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V:\Z- Ben\Tier 5 Assessments and other to CPT\2020 May meeting\"/>
    </mc:Choice>
  </mc:AlternateContent>
  <xr:revisionPtr revIDLastSave="0" documentId="13_ncr:1_{85CC65CE-C349-4F10-8C36-405895EFC075}" xr6:coauthVersionLast="40" xr6:coauthVersionMax="40" xr10:uidLastSave="{00000000-0000-0000-0000-000000000000}"/>
  <bookViews>
    <workbookView xWindow="0" yWindow="0" windowWidth="23040" windowHeight="9348" firstSheet="1" activeTab="5" xr2:uid="{00000000-000D-0000-FFFF-FFFF00000000}"/>
  </bookViews>
  <sheets>
    <sheet name="All_spec_data" sheetId="1" r:id="rId1"/>
    <sheet name="Sheet2" sheetId="2" r:id="rId2"/>
    <sheet name="Sheet5" sheetId="8" r:id="rId3"/>
    <sheet name="biomass ests" sheetId="11" r:id="rId4"/>
    <sheet name="catch by station and stratum" sheetId="10" r:id="rId5"/>
    <sheet name="Sheet9" sheetId="12" r:id="rId6"/>
    <sheet name="GKC_data" sheetId="5" r:id="rId7"/>
    <sheet name="Sheet3" sheetId="6" r:id="rId8"/>
    <sheet name="Haul" sheetId="3" r:id="rId9"/>
  </sheets>
  <definedNames>
    <definedName name="_xlnm._FilterDatabase" localSheetId="0" hidden="1">All_spec_data!$E$1:$E$10832</definedName>
    <definedName name="_xlnm._FilterDatabase" localSheetId="6" hidden="1">GKC_data!$Q$1:$Q$6457</definedName>
    <definedName name="_xlnm._FilterDatabase" localSheetId="8" hidden="1">Haul!$P$1:$P$232</definedName>
  </definedNames>
  <calcPr calcId="191029"/>
  <pivotCaches>
    <pivotCache cacheId="73" r:id="rId10"/>
    <pivotCache cacheId="88" r:id="rId11"/>
    <pivotCache cacheId="65" r:id="rId12"/>
    <pivotCache cacheId="68" r:id="rId13"/>
    <pivotCache cacheId="7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0" i="11" l="1"/>
  <c r="AC50" i="11"/>
  <c r="AB50" i="11"/>
  <c r="AA50" i="11"/>
  <c r="Z50" i="11"/>
  <c r="AD49" i="11"/>
  <c r="AC49" i="11"/>
  <c r="AB49" i="11"/>
  <c r="AA49" i="11"/>
  <c r="Z49" i="11"/>
  <c r="AD48" i="11"/>
  <c r="AC48" i="11"/>
  <c r="AB48" i="11"/>
  <c r="AA48" i="11"/>
  <c r="Z48" i="11"/>
  <c r="AD47" i="11"/>
  <c r="AC47" i="11"/>
  <c r="AB47" i="11"/>
  <c r="AA47" i="11"/>
  <c r="Z47" i="11"/>
  <c r="AD46" i="11"/>
  <c r="AC46" i="11"/>
  <c r="AB46" i="11"/>
  <c r="AA46" i="11"/>
  <c r="Z46" i="11"/>
  <c r="AD45" i="11"/>
  <c r="AC45" i="11"/>
  <c r="AB45" i="11"/>
  <c r="AA45" i="11"/>
  <c r="Z45" i="11"/>
  <c r="AD40" i="11"/>
  <c r="AD42" i="11"/>
  <c r="AD41" i="11"/>
  <c r="Z42" i="11"/>
  <c r="Z41" i="11"/>
  <c r="Z40" i="11"/>
  <c r="AC42" i="11"/>
  <c r="AB42" i="11"/>
  <c r="AA42" i="11"/>
  <c r="AC41" i="11"/>
  <c r="AB41" i="11"/>
  <c r="AA41" i="11"/>
  <c r="AC40" i="11"/>
  <c r="AB40" i="11"/>
  <c r="AA40" i="11"/>
  <c r="AD36" i="11"/>
  <c r="AB36" i="11"/>
  <c r="Z36" i="11"/>
  <c r="AD35" i="11"/>
  <c r="AB35" i="11"/>
  <c r="Z35" i="11"/>
  <c r="AA34" i="11"/>
  <c r="AB34" i="11"/>
  <c r="AC34" i="11"/>
  <c r="AD34" i="11"/>
  <c r="AE34" i="11"/>
  <c r="Z3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4" i="11"/>
  <c r="AC5" i="1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4" i="11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W4036" i="5"/>
  <c r="W4037" i="5"/>
  <c r="W4038" i="5"/>
  <c r="W4039" i="5"/>
  <c r="W4040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4053" i="5"/>
  <c r="W4054" i="5"/>
  <c r="W4055" i="5"/>
  <c r="W4056" i="5"/>
  <c r="W4057" i="5"/>
  <c r="W4058" i="5"/>
  <c r="W4059" i="5"/>
  <c r="W4060" i="5"/>
  <c r="W4061" i="5"/>
  <c r="W4062" i="5"/>
  <c r="W4063" i="5"/>
  <c r="W4064" i="5"/>
  <c r="W4065" i="5"/>
  <c r="W4066" i="5"/>
  <c r="W4067" i="5"/>
  <c r="W4068" i="5"/>
  <c r="W4069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87" i="5"/>
  <c r="W4088" i="5"/>
  <c r="W4089" i="5"/>
  <c r="W4090" i="5"/>
  <c r="W4091" i="5"/>
  <c r="W4092" i="5"/>
  <c r="W4093" i="5"/>
  <c r="W4094" i="5"/>
  <c r="W4095" i="5"/>
  <c r="W4096" i="5"/>
  <c r="W4097" i="5"/>
  <c r="W4098" i="5"/>
  <c r="W4099" i="5"/>
  <c r="W4100" i="5"/>
  <c r="W4101" i="5"/>
  <c r="W4102" i="5"/>
  <c r="W4103" i="5"/>
  <c r="W4104" i="5"/>
  <c r="W4105" i="5"/>
  <c r="W4106" i="5"/>
  <c r="W4107" i="5"/>
  <c r="W4108" i="5"/>
  <c r="W4109" i="5"/>
  <c r="W4110" i="5"/>
  <c r="W4111" i="5"/>
  <c r="W4112" i="5"/>
  <c r="W4113" i="5"/>
  <c r="W4114" i="5"/>
  <c r="W4115" i="5"/>
  <c r="W4116" i="5"/>
  <c r="W4117" i="5"/>
  <c r="W4118" i="5"/>
  <c r="W4119" i="5"/>
  <c r="W4120" i="5"/>
  <c r="W4121" i="5"/>
  <c r="W4122" i="5"/>
  <c r="W4123" i="5"/>
  <c r="W4124" i="5"/>
  <c r="W4125" i="5"/>
  <c r="W4126" i="5"/>
  <c r="W4127" i="5"/>
  <c r="W4128" i="5"/>
  <c r="W4129" i="5"/>
  <c r="W4130" i="5"/>
  <c r="W4131" i="5"/>
  <c r="W4132" i="5"/>
  <c r="W4133" i="5"/>
  <c r="W4134" i="5"/>
  <c r="W4135" i="5"/>
  <c r="W4136" i="5"/>
  <c r="W4137" i="5"/>
  <c r="W4138" i="5"/>
  <c r="W4139" i="5"/>
  <c r="W4140" i="5"/>
  <c r="W4141" i="5"/>
  <c r="W4142" i="5"/>
  <c r="W4143" i="5"/>
  <c r="W4144" i="5"/>
  <c r="W4145" i="5"/>
  <c r="W4146" i="5"/>
  <c r="W4147" i="5"/>
  <c r="W4148" i="5"/>
  <c r="W4149" i="5"/>
  <c r="W4150" i="5"/>
  <c r="W4151" i="5"/>
  <c r="W4152" i="5"/>
  <c r="W4153" i="5"/>
  <c r="W4154" i="5"/>
  <c r="W4155" i="5"/>
  <c r="W4156" i="5"/>
  <c r="W4157" i="5"/>
  <c r="W4158" i="5"/>
  <c r="W4159" i="5"/>
  <c r="W4160" i="5"/>
  <c r="W4161" i="5"/>
  <c r="W4162" i="5"/>
  <c r="W4163" i="5"/>
  <c r="W4164" i="5"/>
  <c r="W4165" i="5"/>
  <c r="W4166" i="5"/>
  <c r="W4167" i="5"/>
  <c r="W4168" i="5"/>
  <c r="W4169" i="5"/>
  <c r="W4170" i="5"/>
  <c r="W4171" i="5"/>
  <c r="W4172" i="5"/>
  <c r="W4173" i="5"/>
  <c r="W4174" i="5"/>
  <c r="W4175" i="5"/>
  <c r="W4176" i="5"/>
  <c r="W4177" i="5"/>
  <c r="W4178" i="5"/>
  <c r="W4179" i="5"/>
  <c r="W4180" i="5"/>
  <c r="W4181" i="5"/>
  <c r="W4182" i="5"/>
  <c r="W4183" i="5"/>
  <c r="W4184" i="5"/>
  <c r="W4185" i="5"/>
  <c r="W4186" i="5"/>
  <c r="W4187" i="5"/>
  <c r="W4188" i="5"/>
  <c r="W4189" i="5"/>
  <c r="W4190" i="5"/>
  <c r="W4191" i="5"/>
  <c r="W4192" i="5"/>
  <c r="W4193" i="5"/>
  <c r="W4194" i="5"/>
  <c r="W4195" i="5"/>
  <c r="W4196" i="5"/>
  <c r="W4197" i="5"/>
  <c r="W4198" i="5"/>
  <c r="W4199" i="5"/>
  <c r="W4200" i="5"/>
  <c r="W4201" i="5"/>
  <c r="W4202" i="5"/>
  <c r="W4203" i="5"/>
  <c r="W4204" i="5"/>
  <c r="W4205" i="5"/>
  <c r="W4206" i="5"/>
  <c r="W4207" i="5"/>
  <c r="W4208" i="5"/>
  <c r="W4209" i="5"/>
  <c r="W4210" i="5"/>
  <c r="W4211" i="5"/>
  <c r="W4212" i="5"/>
  <c r="W4213" i="5"/>
  <c r="W4214" i="5"/>
  <c r="W4215" i="5"/>
  <c r="W4216" i="5"/>
  <c r="W4217" i="5"/>
  <c r="W4218" i="5"/>
  <c r="W4219" i="5"/>
  <c r="W4220" i="5"/>
  <c r="W4221" i="5"/>
  <c r="W4222" i="5"/>
  <c r="W4223" i="5"/>
  <c r="W4224" i="5"/>
  <c r="W4225" i="5"/>
  <c r="W4226" i="5"/>
  <c r="W4227" i="5"/>
  <c r="W4228" i="5"/>
  <c r="W4229" i="5"/>
  <c r="W4230" i="5"/>
  <c r="W4231" i="5"/>
  <c r="W4232" i="5"/>
  <c r="W4233" i="5"/>
  <c r="W4234" i="5"/>
  <c r="W4235" i="5"/>
  <c r="W4236" i="5"/>
  <c r="W4237" i="5"/>
  <c r="W4238" i="5"/>
  <c r="W4239" i="5"/>
  <c r="W4240" i="5"/>
  <c r="W4241" i="5"/>
  <c r="W4242" i="5"/>
  <c r="W4243" i="5"/>
  <c r="W4244" i="5"/>
  <c r="W4245" i="5"/>
  <c r="W4246" i="5"/>
  <c r="W4247" i="5"/>
  <c r="W4248" i="5"/>
  <c r="W4249" i="5"/>
  <c r="W4250" i="5"/>
  <c r="W4251" i="5"/>
  <c r="W4252" i="5"/>
  <c r="W4253" i="5"/>
  <c r="W4254" i="5"/>
  <c r="W4255" i="5"/>
  <c r="W4256" i="5"/>
  <c r="W4257" i="5"/>
  <c r="W4258" i="5"/>
  <c r="W4259" i="5"/>
  <c r="W4260" i="5"/>
  <c r="W4261" i="5"/>
  <c r="W4262" i="5"/>
  <c r="W4263" i="5"/>
  <c r="W4264" i="5"/>
  <c r="W4265" i="5"/>
  <c r="W4266" i="5"/>
  <c r="W4267" i="5"/>
  <c r="W4268" i="5"/>
  <c r="W4269" i="5"/>
  <c r="W4270" i="5"/>
  <c r="W4271" i="5"/>
  <c r="W4272" i="5"/>
  <c r="W4273" i="5"/>
  <c r="W4274" i="5"/>
  <c r="W4275" i="5"/>
  <c r="W4276" i="5"/>
  <c r="W4277" i="5"/>
  <c r="W4278" i="5"/>
  <c r="W4279" i="5"/>
  <c r="W4280" i="5"/>
  <c r="W4281" i="5"/>
  <c r="W4282" i="5"/>
  <c r="W4283" i="5"/>
  <c r="W4284" i="5"/>
  <c r="W4285" i="5"/>
  <c r="W4286" i="5"/>
  <c r="W4287" i="5"/>
  <c r="W4288" i="5"/>
  <c r="W4289" i="5"/>
  <c r="W4290" i="5"/>
  <c r="W4291" i="5"/>
  <c r="W4292" i="5"/>
  <c r="W4293" i="5"/>
  <c r="W4294" i="5"/>
  <c r="W4295" i="5"/>
  <c r="W4296" i="5"/>
  <c r="W4297" i="5"/>
  <c r="W4298" i="5"/>
  <c r="W4299" i="5"/>
  <c r="W4300" i="5"/>
  <c r="W4301" i="5"/>
  <c r="W4302" i="5"/>
  <c r="W4303" i="5"/>
  <c r="W4304" i="5"/>
  <c r="W4305" i="5"/>
  <c r="W4306" i="5"/>
  <c r="W4307" i="5"/>
  <c r="W4308" i="5"/>
  <c r="W4309" i="5"/>
  <c r="W4310" i="5"/>
  <c r="W4311" i="5"/>
  <c r="W4312" i="5"/>
  <c r="W4313" i="5"/>
  <c r="W4314" i="5"/>
  <c r="W4315" i="5"/>
  <c r="W4316" i="5"/>
  <c r="W4317" i="5"/>
  <c r="W4318" i="5"/>
  <c r="W4319" i="5"/>
  <c r="W4320" i="5"/>
  <c r="W4321" i="5"/>
  <c r="W4322" i="5"/>
  <c r="W4323" i="5"/>
  <c r="W4324" i="5"/>
  <c r="W4325" i="5"/>
  <c r="W4326" i="5"/>
  <c r="W4327" i="5"/>
  <c r="W4328" i="5"/>
  <c r="W4329" i="5"/>
  <c r="W4330" i="5"/>
  <c r="W4331" i="5"/>
  <c r="W4332" i="5"/>
  <c r="W4333" i="5"/>
  <c r="W4334" i="5"/>
  <c r="W4335" i="5"/>
  <c r="W4336" i="5"/>
  <c r="W4337" i="5"/>
  <c r="W4338" i="5"/>
  <c r="W4339" i="5"/>
  <c r="W4340" i="5"/>
  <c r="W4341" i="5"/>
  <c r="W4342" i="5"/>
  <c r="W4343" i="5"/>
  <c r="W4344" i="5"/>
  <c r="W4345" i="5"/>
  <c r="W4346" i="5"/>
  <c r="W4347" i="5"/>
  <c r="W4348" i="5"/>
  <c r="W4349" i="5"/>
  <c r="W4350" i="5"/>
  <c r="W4351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88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4478" i="5"/>
  <c r="W4479" i="5"/>
  <c r="W4480" i="5"/>
  <c r="W4481" i="5"/>
  <c r="W4482" i="5"/>
  <c r="W4483" i="5"/>
  <c r="W4484" i="5"/>
  <c r="W4485" i="5"/>
  <c r="W4486" i="5"/>
  <c r="W4487" i="5"/>
  <c r="W4488" i="5"/>
  <c r="W4489" i="5"/>
  <c r="W4490" i="5"/>
  <c r="W4491" i="5"/>
  <c r="W4492" i="5"/>
  <c r="W4493" i="5"/>
  <c r="W4494" i="5"/>
  <c r="W4495" i="5"/>
  <c r="W4496" i="5"/>
  <c r="W4497" i="5"/>
  <c r="W4498" i="5"/>
  <c r="W4499" i="5"/>
  <c r="W4500" i="5"/>
  <c r="W4501" i="5"/>
  <c r="W4502" i="5"/>
  <c r="W4503" i="5"/>
  <c r="W4504" i="5"/>
  <c r="W4505" i="5"/>
  <c r="W4506" i="5"/>
  <c r="W4507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4520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541" i="5"/>
  <c r="W4542" i="5"/>
  <c r="W4543" i="5"/>
  <c r="W4544" i="5"/>
  <c r="W4545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4749" i="5"/>
  <c r="W4750" i="5"/>
  <c r="W4751" i="5"/>
  <c r="W4752" i="5"/>
  <c r="W4753" i="5"/>
  <c r="W4754" i="5"/>
  <c r="W4755" i="5"/>
  <c r="W4756" i="5"/>
  <c r="W4757" i="5"/>
  <c r="W4758" i="5"/>
  <c r="W4759" i="5"/>
  <c r="W4760" i="5"/>
  <c r="W4761" i="5"/>
  <c r="W4762" i="5"/>
  <c r="W4763" i="5"/>
  <c r="W4764" i="5"/>
  <c r="W4765" i="5"/>
  <c r="W4766" i="5"/>
  <c r="W4767" i="5"/>
  <c r="W4768" i="5"/>
  <c r="W4769" i="5"/>
  <c r="W4770" i="5"/>
  <c r="W4771" i="5"/>
  <c r="W4772" i="5"/>
  <c r="W4773" i="5"/>
  <c r="W4774" i="5"/>
  <c r="W4775" i="5"/>
  <c r="W4776" i="5"/>
  <c r="W4777" i="5"/>
  <c r="W4778" i="5"/>
  <c r="W4779" i="5"/>
  <c r="W4780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4793" i="5"/>
  <c r="W4794" i="5"/>
  <c r="W4795" i="5"/>
  <c r="W4796" i="5"/>
  <c r="W4797" i="5"/>
  <c r="W4798" i="5"/>
  <c r="W4799" i="5"/>
  <c r="W4800" i="5"/>
  <c r="W4801" i="5"/>
  <c r="W4802" i="5"/>
  <c r="W4803" i="5"/>
  <c r="W4804" i="5"/>
  <c r="W4805" i="5"/>
  <c r="W4806" i="5"/>
  <c r="W4807" i="5"/>
  <c r="W4808" i="5"/>
  <c r="W4809" i="5"/>
  <c r="W4810" i="5"/>
  <c r="W4811" i="5"/>
  <c r="W4812" i="5"/>
  <c r="W4813" i="5"/>
  <c r="W4814" i="5"/>
  <c r="W4815" i="5"/>
  <c r="W4816" i="5"/>
  <c r="W4817" i="5"/>
  <c r="W4818" i="5"/>
  <c r="W4819" i="5"/>
  <c r="W4820" i="5"/>
  <c r="W4821" i="5"/>
  <c r="W4822" i="5"/>
  <c r="W4823" i="5"/>
  <c r="W4824" i="5"/>
  <c r="W4825" i="5"/>
  <c r="W4826" i="5"/>
  <c r="W4827" i="5"/>
  <c r="W4828" i="5"/>
  <c r="W4829" i="5"/>
  <c r="W4830" i="5"/>
  <c r="W4831" i="5"/>
  <c r="W4832" i="5"/>
  <c r="W4833" i="5"/>
  <c r="W4834" i="5"/>
  <c r="W4835" i="5"/>
  <c r="W4836" i="5"/>
  <c r="W4837" i="5"/>
  <c r="W4838" i="5"/>
  <c r="W4839" i="5"/>
  <c r="W4840" i="5"/>
  <c r="W4841" i="5"/>
  <c r="W4842" i="5"/>
  <c r="W4843" i="5"/>
  <c r="W4844" i="5"/>
  <c r="W4845" i="5"/>
  <c r="W4846" i="5"/>
  <c r="W4847" i="5"/>
  <c r="W4848" i="5"/>
  <c r="W4849" i="5"/>
  <c r="W4850" i="5"/>
  <c r="W4851" i="5"/>
  <c r="W4852" i="5"/>
  <c r="W4853" i="5"/>
  <c r="W4854" i="5"/>
  <c r="W4855" i="5"/>
  <c r="W4856" i="5"/>
  <c r="W4857" i="5"/>
  <c r="W4858" i="5"/>
  <c r="W4859" i="5"/>
  <c r="W4860" i="5"/>
  <c r="W4861" i="5"/>
  <c r="W4862" i="5"/>
  <c r="W4863" i="5"/>
  <c r="W4864" i="5"/>
  <c r="W4865" i="5"/>
  <c r="W4866" i="5"/>
  <c r="W4867" i="5"/>
  <c r="W4868" i="5"/>
  <c r="W4869" i="5"/>
  <c r="W4870" i="5"/>
  <c r="W4871" i="5"/>
  <c r="W4872" i="5"/>
  <c r="W4873" i="5"/>
  <c r="W4874" i="5"/>
  <c r="W4875" i="5"/>
  <c r="W4876" i="5"/>
  <c r="W4877" i="5"/>
  <c r="W4878" i="5"/>
  <c r="W4879" i="5"/>
  <c r="W4880" i="5"/>
  <c r="W4881" i="5"/>
  <c r="W4882" i="5"/>
  <c r="W4883" i="5"/>
  <c r="W4884" i="5"/>
  <c r="W4885" i="5"/>
  <c r="W4886" i="5"/>
  <c r="W4887" i="5"/>
  <c r="W4888" i="5"/>
  <c r="W4889" i="5"/>
  <c r="W4890" i="5"/>
  <c r="W4891" i="5"/>
  <c r="W4892" i="5"/>
  <c r="W4893" i="5"/>
  <c r="W4894" i="5"/>
  <c r="W4895" i="5"/>
  <c r="W4896" i="5"/>
  <c r="W4897" i="5"/>
  <c r="W4898" i="5"/>
  <c r="W4899" i="5"/>
  <c r="W4900" i="5"/>
  <c r="W4901" i="5"/>
  <c r="W4902" i="5"/>
  <c r="W4903" i="5"/>
  <c r="W4904" i="5"/>
  <c r="W4905" i="5"/>
  <c r="W4906" i="5"/>
  <c r="W4907" i="5"/>
  <c r="W4908" i="5"/>
  <c r="W4909" i="5"/>
  <c r="W4910" i="5"/>
  <c r="W4911" i="5"/>
  <c r="W4912" i="5"/>
  <c r="W4913" i="5"/>
  <c r="W4914" i="5"/>
  <c r="W4915" i="5"/>
  <c r="W4916" i="5"/>
  <c r="W4917" i="5"/>
  <c r="W4918" i="5"/>
  <c r="W4919" i="5"/>
  <c r="W4920" i="5"/>
  <c r="W4921" i="5"/>
  <c r="W4922" i="5"/>
  <c r="W4923" i="5"/>
  <c r="W4924" i="5"/>
  <c r="W4925" i="5"/>
  <c r="W4926" i="5"/>
  <c r="W4927" i="5"/>
  <c r="W4928" i="5"/>
  <c r="W4929" i="5"/>
  <c r="W4930" i="5"/>
  <c r="W4931" i="5"/>
  <c r="W4932" i="5"/>
  <c r="W4933" i="5"/>
  <c r="W4934" i="5"/>
  <c r="W4935" i="5"/>
  <c r="W4936" i="5"/>
  <c r="W4937" i="5"/>
  <c r="W4938" i="5"/>
  <c r="W4939" i="5"/>
  <c r="W4940" i="5"/>
  <c r="W4941" i="5"/>
  <c r="W4942" i="5"/>
  <c r="W4943" i="5"/>
  <c r="W4944" i="5"/>
  <c r="W4945" i="5"/>
  <c r="W4946" i="5"/>
  <c r="W4947" i="5"/>
  <c r="W4948" i="5"/>
  <c r="W4949" i="5"/>
  <c r="W4950" i="5"/>
  <c r="W4951" i="5"/>
  <c r="W4952" i="5"/>
  <c r="W4953" i="5"/>
  <c r="W4954" i="5"/>
  <c r="W4955" i="5"/>
  <c r="W4956" i="5"/>
  <c r="W4957" i="5"/>
  <c r="W4958" i="5"/>
  <c r="W4959" i="5"/>
  <c r="W4960" i="5"/>
  <c r="W4961" i="5"/>
  <c r="W4962" i="5"/>
  <c r="W4963" i="5"/>
  <c r="W4964" i="5"/>
  <c r="W4965" i="5"/>
  <c r="W4966" i="5"/>
  <c r="W4967" i="5"/>
  <c r="W4968" i="5"/>
  <c r="W4969" i="5"/>
  <c r="W4970" i="5"/>
  <c r="W4971" i="5"/>
  <c r="W4972" i="5"/>
  <c r="W4973" i="5"/>
  <c r="W4974" i="5"/>
  <c r="W4975" i="5"/>
  <c r="W4976" i="5"/>
  <c r="W4977" i="5"/>
  <c r="W4978" i="5"/>
  <c r="W4979" i="5"/>
  <c r="W4980" i="5"/>
  <c r="W4981" i="5"/>
  <c r="W4982" i="5"/>
  <c r="W4983" i="5"/>
  <c r="W4984" i="5"/>
  <c r="W4985" i="5"/>
  <c r="W4986" i="5"/>
  <c r="W4987" i="5"/>
  <c r="W4988" i="5"/>
  <c r="W4989" i="5"/>
  <c r="W4990" i="5"/>
  <c r="W4991" i="5"/>
  <c r="W4992" i="5"/>
  <c r="W4993" i="5"/>
  <c r="W4994" i="5"/>
  <c r="W4995" i="5"/>
  <c r="W4996" i="5"/>
  <c r="W4997" i="5"/>
  <c r="W4998" i="5"/>
  <c r="W4999" i="5"/>
  <c r="W5000" i="5"/>
  <c r="W5001" i="5"/>
  <c r="W5002" i="5"/>
  <c r="W5003" i="5"/>
  <c r="W5004" i="5"/>
  <c r="W5005" i="5"/>
  <c r="W5006" i="5"/>
  <c r="W5007" i="5"/>
  <c r="W5008" i="5"/>
  <c r="W5009" i="5"/>
  <c r="W5010" i="5"/>
  <c r="W5011" i="5"/>
  <c r="W5012" i="5"/>
  <c r="W5013" i="5"/>
  <c r="W5014" i="5"/>
  <c r="W5015" i="5"/>
  <c r="W5016" i="5"/>
  <c r="W5017" i="5"/>
  <c r="W5018" i="5"/>
  <c r="W5019" i="5"/>
  <c r="W5020" i="5"/>
  <c r="W5021" i="5"/>
  <c r="W5022" i="5"/>
  <c r="W5023" i="5"/>
  <c r="W5024" i="5"/>
  <c r="W5025" i="5"/>
  <c r="W5026" i="5"/>
  <c r="W5027" i="5"/>
  <c r="W5028" i="5"/>
  <c r="W5029" i="5"/>
  <c r="W5030" i="5"/>
  <c r="W5031" i="5"/>
  <c r="W5032" i="5"/>
  <c r="W5033" i="5"/>
  <c r="W5034" i="5"/>
  <c r="W5035" i="5"/>
  <c r="W5036" i="5"/>
  <c r="W5037" i="5"/>
  <c r="W5038" i="5"/>
  <c r="W5039" i="5"/>
  <c r="W5040" i="5"/>
  <c r="W5041" i="5"/>
  <c r="W5042" i="5"/>
  <c r="W5043" i="5"/>
  <c r="W5044" i="5"/>
  <c r="W5045" i="5"/>
  <c r="W5046" i="5"/>
  <c r="W5047" i="5"/>
  <c r="W5048" i="5"/>
  <c r="W5049" i="5"/>
  <c r="W5050" i="5"/>
  <c r="W5051" i="5"/>
  <c r="W5052" i="5"/>
  <c r="W5053" i="5"/>
  <c r="W5054" i="5"/>
  <c r="W5055" i="5"/>
  <c r="W5056" i="5"/>
  <c r="W5057" i="5"/>
  <c r="W5058" i="5"/>
  <c r="W5059" i="5"/>
  <c r="W5060" i="5"/>
  <c r="W5061" i="5"/>
  <c r="W5062" i="5"/>
  <c r="W5063" i="5"/>
  <c r="W5064" i="5"/>
  <c r="W5065" i="5"/>
  <c r="W5066" i="5"/>
  <c r="W5067" i="5"/>
  <c r="W5068" i="5"/>
  <c r="W5069" i="5"/>
  <c r="W5070" i="5"/>
  <c r="W5071" i="5"/>
  <c r="W5072" i="5"/>
  <c r="W5073" i="5"/>
  <c r="W5074" i="5"/>
  <c r="W5075" i="5"/>
  <c r="W5076" i="5"/>
  <c r="W5077" i="5"/>
  <c r="W5078" i="5"/>
  <c r="W5079" i="5"/>
  <c r="W5080" i="5"/>
  <c r="W5081" i="5"/>
  <c r="W5082" i="5"/>
  <c r="W5083" i="5"/>
  <c r="W5084" i="5"/>
  <c r="W5085" i="5"/>
  <c r="W5086" i="5"/>
  <c r="W5087" i="5"/>
  <c r="W5088" i="5"/>
  <c r="W5089" i="5"/>
  <c r="W5090" i="5"/>
  <c r="W5091" i="5"/>
  <c r="W5092" i="5"/>
  <c r="W5093" i="5"/>
  <c r="W5094" i="5"/>
  <c r="W5095" i="5"/>
  <c r="W5096" i="5"/>
  <c r="W5097" i="5"/>
  <c r="W5098" i="5"/>
  <c r="W5099" i="5"/>
  <c r="W5100" i="5"/>
  <c r="W5101" i="5"/>
  <c r="W5102" i="5"/>
  <c r="W5103" i="5"/>
  <c r="W5104" i="5"/>
  <c r="W5105" i="5"/>
  <c r="W5106" i="5"/>
  <c r="W5107" i="5"/>
  <c r="W5108" i="5"/>
  <c r="W5109" i="5"/>
  <c r="W5110" i="5"/>
  <c r="W5111" i="5"/>
  <c r="W5112" i="5"/>
  <c r="W5113" i="5"/>
  <c r="W5114" i="5"/>
  <c r="W5115" i="5"/>
  <c r="W5116" i="5"/>
  <c r="W5117" i="5"/>
  <c r="W5118" i="5"/>
  <c r="W5119" i="5"/>
  <c r="W5120" i="5"/>
  <c r="W5121" i="5"/>
  <c r="W5122" i="5"/>
  <c r="W5123" i="5"/>
  <c r="W5124" i="5"/>
  <c r="W5125" i="5"/>
  <c r="W5126" i="5"/>
  <c r="W5127" i="5"/>
  <c r="W5128" i="5"/>
  <c r="W5129" i="5"/>
  <c r="W5130" i="5"/>
  <c r="W5131" i="5"/>
  <c r="W5132" i="5"/>
  <c r="W5133" i="5"/>
  <c r="W5134" i="5"/>
  <c r="W5135" i="5"/>
  <c r="W5136" i="5"/>
  <c r="W5137" i="5"/>
  <c r="W5138" i="5"/>
  <c r="W5139" i="5"/>
  <c r="W5140" i="5"/>
  <c r="W5141" i="5"/>
  <c r="W5142" i="5"/>
  <c r="W5143" i="5"/>
  <c r="W5144" i="5"/>
  <c r="W5145" i="5"/>
  <c r="W5146" i="5"/>
  <c r="W5147" i="5"/>
  <c r="W5148" i="5"/>
  <c r="W5149" i="5"/>
  <c r="W5150" i="5"/>
  <c r="W5151" i="5"/>
  <c r="W5152" i="5"/>
  <c r="W5153" i="5"/>
  <c r="W5154" i="5"/>
  <c r="W5155" i="5"/>
  <c r="W5156" i="5"/>
  <c r="W5157" i="5"/>
  <c r="W5158" i="5"/>
  <c r="W5159" i="5"/>
  <c r="W5160" i="5"/>
  <c r="W5161" i="5"/>
  <c r="W5162" i="5"/>
  <c r="W5163" i="5"/>
  <c r="W5164" i="5"/>
  <c r="W5165" i="5"/>
  <c r="W5166" i="5"/>
  <c r="W5167" i="5"/>
  <c r="W5168" i="5"/>
  <c r="W5169" i="5"/>
  <c r="W5170" i="5"/>
  <c r="W5171" i="5"/>
  <c r="W5172" i="5"/>
  <c r="W5173" i="5"/>
  <c r="W5174" i="5"/>
  <c r="W5175" i="5"/>
  <c r="W5176" i="5"/>
  <c r="W5177" i="5"/>
  <c r="W5178" i="5"/>
  <c r="W5179" i="5"/>
  <c r="W5180" i="5"/>
  <c r="W5181" i="5"/>
  <c r="W5182" i="5"/>
  <c r="W5183" i="5"/>
  <c r="W5184" i="5"/>
  <c r="W5185" i="5"/>
  <c r="W5186" i="5"/>
  <c r="W5187" i="5"/>
  <c r="W5188" i="5"/>
  <c r="W5189" i="5"/>
  <c r="W5190" i="5"/>
  <c r="W5191" i="5"/>
  <c r="W5192" i="5"/>
  <c r="W5193" i="5"/>
  <c r="W5194" i="5"/>
  <c r="W5195" i="5"/>
  <c r="W5196" i="5"/>
  <c r="W5197" i="5"/>
  <c r="W5198" i="5"/>
  <c r="W5199" i="5"/>
  <c r="W5200" i="5"/>
  <c r="W5201" i="5"/>
  <c r="W5202" i="5"/>
  <c r="W5203" i="5"/>
  <c r="W5204" i="5"/>
  <c r="W5205" i="5"/>
  <c r="W5206" i="5"/>
  <c r="W5207" i="5"/>
  <c r="W5208" i="5"/>
  <c r="W5209" i="5"/>
  <c r="W5210" i="5"/>
  <c r="W5211" i="5"/>
  <c r="W5212" i="5"/>
  <c r="W5213" i="5"/>
  <c r="W5214" i="5"/>
  <c r="W5215" i="5"/>
  <c r="W5216" i="5"/>
  <c r="W5217" i="5"/>
  <c r="W5218" i="5"/>
  <c r="W5219" i="5"/>
  <c r="W5220" i="5"/>
  <c r="W5221" i="5"/>
  <c r="W5222" i="5"/>
  <c r="W5223" i="5"/>
  <c r="W5224" i="5"/>
  <c r="W5225" i="5"/>
  <c r="W5226" i="5"/>
  <c r="W5227" i="5"/>
  <c r="W5228" i="5"/>
  <c r="W5229" i="5"/>
  <c r="W5230" i="5"/>
  <c r="W5231" i="5"/>
  <c r="W5232" i="5"/>
  <c r="W5233" i="5"/>
  <c r="W5234" i="5"/>
  <c r="W5235" i="5"/>
  <c r="W5236" i="5"/>
  <c r="W5237" i="5"/>
  <c r="W5238" i="5"/>
  <c r="W5239" i="5"/>
  <c r="W5240" i="5"/>
  <c r="W5241" i="5"/>
  <c r="W5242" i="5"/>
  <c r="W5243" i="5"/>
  <c r="W5244" i="5"/>
  <c r="W5245" i="5"/>
  <c r="W5246" i="5"/>
  <c r="W5247" i="5"/>
  <c r="W5248" i="5"/>
  <c r="W5249" i="5"/>
  <c r="W5250" i="5"/>
  <c r="W5251" i="5"/>
  <c r="W5252" i="5"/>
  <c r="W5253" i="5"/>
  <c r="W5254" i="5"/>
  <c r="W5255" i="5"/>
  <c r="W5256" i="5"/>
  <c r="W5257" i="5"/>
  <c r="W5258" i="5"/>
  <c r="W5259" i="5"/>
  <c r="W5260" i="5"/>
  <c r="W5261" i="5"/>
  <c r="W5262" i="5"/>
  <c r="W5263" i="5"/>
  <c r="W5264" i="5"/>
  <c r="W5265" i="5"/>
  <c r="W5266" i="5"/>
  <c r="W5267" i="5"/>
  <c r="W5268" i="5"/>
  <c r="W5269" i="5"/>
  <c r="W5270" i="5"/>
  <c r="W5271" i="5"/>
  <c r="W5272" i="5"/>
  <c r="W5273" i="5"/>
  <c r="W5274" i="5"/>
  <c r="W5275" i="5"/>
  <c r="W5276" i="5"/>
  <c r="W5277" i="5"/>
  <c r="W5278" i="5"/>
  <c r="W5279" i="5"/>
  <c r="W5280" i="5"/>
  <c r="W5281" i="5"/>
  <c r="W5282" i="5"/>
  <c r="W5283" i="5"/>
  <c r="W5284" i="5"/>
  <c r="W5285" i="5"/>
  <c r="W5286" i="5"/>
  <c r="W5287" i="5"/>
  <c r="W5288" i="5"/>
  <c r="W5289" i="5"/>
  <c r="W5290" i="5"/>
  <c r="W5291" i="5"/>
  <c r="W5292" i="5"/>
  <c r="W5293" i="5"/>
  <c r="W5294" i="5"/>
  <c r="W5295" i="5"/>
  <c r="W5296" i="5"/>
  <c r="W5297" i="5"/>
  <c r="W5298" i="5"/>
  <c r="W5299" i="5"/>
  <c r="W5300" i="5"/>
  <c r="W5301" i="5"/>
  <c r="W5302" i="5"/>
  <c r="W5303" i="5"/>
  <c r="W5304" i="5"/>
  <c r="W5305" i="5"/>
  <c r="W5306" i="5"/>
  <c r="W5307" i="5"/>
  <c r="W5308" i="5"/>
  <c r="W5309" i="5"/>
  <c r="W5310" i="5"/>
  <c r="W5311" i="5"/>
  <c r="W5312" i="5"/>
  <c r="W5313" i="5"/>
  <c r="W5314" i="5"/>
  <c r="W5315" i="5"/>
  <c r="W5316" i="5"/>
  <c r="W5317" i="5"/>
  <c r="W5318" i="5"/>
  <c r="W5319" i="5"/>
  <c r="W5320" i="5"/>
  <c r="W5321" i="5"/>
  <c r="W5322" i="5"/>
  <c r="W5323" i="5"/>
  <c r="W5324" i="5"/>
  <c r="W5325" i="5"/>
  <c r="W5326" i="5"/>
  <c r="W5327" i="5"/>
  <c r="W5328" i="5"/>
  <c r="W5329" i="5"/>
  <c r="W5330" i="5"/>
  <c r="W5331" i="5"/>
  <c r="W5332" i="5"/>
  <c r="W5333" i="5"/>
  <c r="W5334" i="5"/>
  <c r="W5335" i="5"/>
  <c r="W5336" i="5"/>
  <c r="W5337" i="5"/>
  <c r="W5338" i="5"/>
  <c r="W5339" i="5"/>
  <c r="W5340" i="5"/>
  <c r="W5341" i="5"/>
  <c r="W5342" i="5"/>
  <c r="W5343" i="5"/>
  <c r="W5344" i="5"/>
  <c r="W5345" i="5"/>
  <c r="W5346" i="5"/>
  <c r="W5347" i="5"/>
  <c r="W5348" i="5"/>
  <c r="W5349" i="5"/>
  <c r="W5350" i="5"/>
  <c r="W5351" i="5"/>
  <c r="W5352" i="5"/>
  <c r="W5353" i="5"/>
  <c r="W5354" i="5"/>
  <c r="W5355" i="5"/>
  <c r="W5356" i="5"/>
  <c r="W5357" i="5"/>
  <c r="W5358" i="5"/>
  <c r="W5359" i="5"/>
  <c r="W5360" i="5"/>
  <c r="W5361" i="5"/>
  <c r="W5362" i="5"/>
  <c r="W5363" i="5"/>
  <c r="W5364" i="5"/>
  <c r="W5365" i="5"/>
  <c r="W5366" i="5"/>
  <c r="W5367" i="5"/>
  <c r="W5368" i="5"/>
  <c r="W5369" i="5"/>
  <c r="W5370" i="5"/>
  <c r="W5371" i="5"/>
  <c r="W5372" i="5"/>
  <c r="W5373" i="5"/>
  <c r="W5374" i="5"/>
  <c r="W5375" i="5"/>
  <c r="W5376" i="5"/>
  <c r="W5377" i="5"/>
  <c r="W5378" i="5"/>
  <c r="W5379" i="5"/>
  <c r="W5380" i="5"/>
  <c r="W5381" i="5"/>
  <c r="W5382" i="5"/>
  <c r="W5383" i="5"/>
  <c r="W5384" i="5"/>
  <c r="W5385" i="5"/>
  <c r="W5386" i="5"/>
  <c r="W5387" i="5"/>
  <c r="W5388" i="5"/>
  <c r="W5389" i="5"/>
  <c r="W5390" i="5"/>
  <c r="W5391" i="5"/>
  <c r="W5392" i="5"/>
  <c r="W5393" i="5"/>
  <c r="W5394" i="5"/>
  <c r="W5395" i="5"/>
  <c r="W5396" i="5"/>
  <c r="W5397" i="5"/>
  <c r="W5398" i="5"/>
  <c r="W5399" i="5"/>
  <c r="W5400" i="5"/>
  <c r="W5401" i="5"/>
  <c r="W5402" i="5"/>
  <c r="W5403" i="5"/>
  <c r="W5404" i="5"/>
  <c r="W5405" i="5"/>
  <c r="W5406" i="5"/>
  <c r="W5407" i="5"/>
  <c r="W5408" i="5"/>
  <c r="W5409" i="5"/>
  <c r="W5410" i="5"/>
  <c r="W5411" i="5"/>
  <c r="W5412" i="5"/>
  <c r="W5413" i="5"/>
  <c r="W5414" i="5"/>
  <c r="W5415" i="5"/>
  <c r="W5416" i="5"/>
  <c r="W5417" i="5"/>
  <c r="W5418" i="5"/>
  <c r="W5419" i="5"/>
  <c r="W5420" i="5"/>
  <c r="W5421" i="5"/>
  <c r="W5422" i="5"/>
  <c r="W5423" i="5"/>
  <c r="W5424" i="5"/>
  <c r="W5425" i="5"/>
  <c r="W5426" i="5"/>
  <c r="W5427" i="5"/>
  <c r="W5428" i="5"/>
  <c r="W5429" i="5"/>
  <c r="W5430" i="5"/>
  <c r="W5431" i="5"/>
  <c r="W5432" i="5"/>
  <c r="W5433" i="5"/>
  <c r="W5434" i="5"/>
  <c r="W5435" i="5"/>
  <c r="W5436" i="5"/>
  <c r="W5437" i="5"/>
  <c r="W5438" i="5"/>
  <c r="W5439" i="5"/>
  <c r="W5440" i="5"/>
  <c r="W5441" i="5"/>
  <c r="W5442" i="5"/>
  <c r="W5443" i="5"/>
  <c r="W5444" i="5"/>
  <c r="W5445" i="5"/>
  <c r="W5446" i="5"/>
  <c r="W5447" i="5"/>
  <c r="W5448" i="5"/>
  <c r="W5449" i="5"/>
  <c r="W5450" i="5"/>
  <c r="W5451" i="5"/>
  <c r="W5452" i="5"/>
  <c r="W5453" i="5"/>
  <c r="W5454" i="5"/>
  <c r="W5455" i="5"/>
  <c r="W5456" i="5"/>
  <c r="W5457" i="5"/>
  <c r="W5458" i="5"/>
  <c r="W5459" i="5"/>
  <c r="W5460" i="5"/>
  <c r="W5461" i="5"/>
  <c r="W5462" i="5"/>
  <c r="W5463" i="5"/>
  <c r="W5464" i="5"/>
  <c r="W5465" i="5"/>
  <c r="W5466" i="5"/>
  <c r="W5467" i="5"/>
  <c r="W5468" i="5"/>
  <c r="W5469" i="5"/>
  <c r="W5470" i="5"/>
  <c r="W5471" i="5"/>
  <c r="W5472" i="5"/>
  <c r="W5473" i="5"/>
  <c r="W5474" i="5"/>
  <c r="W5475" i="5"/>
  <c r="W5476" i="5"/>
  <c r="W5477" i="5"/>
  <c r="W5478" i="5"/>
  <c r="W5479" i="5"/>
  <c r="W5480" i="5"/>
  <c r="W5481" i="5"/>
  <c r="W5482" i="5"/>
  <c r="W5483" i="5"/>
  <c r="W5484" i="5"/>
  <c r="W5485" i="5"/>
  <c r="W5486" i="5"/>
  <c r="W5487" i="5"/>
  <c r="W5488" i="5"/>
  <c r="W5489" i="5"/>
  <c r="W5490" i="5"/>
  <c r="W5491" i="5"/>
  <c r="W5492" i="5"/>
  <c r="W5493" i="5"/>
  <c r="W5494" i="5"/>
  <c r="W5495" i="5"/>
  <c r="W5496" i="5"/>
  <c r="W5497" i="5"/>
  <c r="W5498" i="5"/>
  <c r="W5499" i="5"/>
  <c r="W5500" i="5"/>
  <c r="W5501" i="5"/>
  <c r="W5502" i="5"/>
  <c r="W5503" i="5"/>
  <c r="W5504" i="5"/>
  <c r="W5505" i="5"/>
  <c r="W5506" i="5"/>
  <c r="W5507" i="5"/>
  <c r="W5508" i="5"/>
  <c r="W5509" i="5"/>
  <c r="W5510" i="5"/>
  <c r="W5511" i="5"/>
  <c r="W5512" i="5"/>
  <c r="W5513" i="5"/>
  <c r="W5514" i="5"/>
  <c r="W5515" i="5"/>
  <c r="W5516" i="5"/>
  <c r="W5517" i="5"/>
  <c r="W5518" i="5"/>
  <c r="W5519" i="5"/>
  <c r="W5520" i="5"/>
  <c r="W5521" i="5"/>
  <c r="W5522" i="5"/>
  <c r="W5523" i="5"/>
  <c r="W5524" i="5"/>
  <c r="W5525" i="5"/>
  <c r="W5526" i="5"/>
  <c r="W5527" i="5"/>
  <c r="W5528" i="5"/>
  <c r="W5529" i="5"/>
  <c r="W5530" i="5"/>
  <c r="W5531" i="5"/>
  <c r="W5532" i="5"/>
  <c r="W5533" i="5"/>
  <c r="W5534" i="5"/>
  <c r="W5535" i="5"/>
  <c r="W5536" i="5"/>
  <c r="W5537" i="5"/>
  <c r="W5538" i="5"/>
  <c r="W5539" i="5"/>
  <c r="W5540" i="5"/>
  <c r="W5541" i="5"/>
  <c r="W5542" i="5"/>
  <c r="W5543" i="5"/>
  <c r="W5544" i="5"/>
  <c r="W5545" i="5"/>
  <c r="W5546" i="5"/>
  <c r="W5547" i="5"/>
  <c r="W5548" i="5"/>
  <c r="W5549" i="5"/>
  <c r="W5550" i="5"/>
  <c r="W5551" i="5"/>
  <c r="W5552" i="5"/>
  <c r="W5553" i="5"/>
  <c r="W5554" i="5"/>
  <c r="W5555" i="5"/>
  <c r="W5556" i="5"/>
  <c r="W5557" i="5"/>
  <c r="W5558" i="5"/>
  <c r="W5559" i="5"/>
  <c r="W5560" i="5"/>
  <c r="W5561" i="5"/>
  <c r="W5562" i="5"/>
  <c r="W5563" i="5"/>
  <c r="W5564" i="5"/>
  <c r="W5565" i="5"/>
  <c r="W5566" i="5"/>
  <c r="W5567" i="5"/>
  <c r="W5568" i="5"/>
  <c r="W5569" i="5"/>
  <c r="W5570" i="5"/>
  <c r="W5571" i="5"/>
  <c r="W5572" i="5"/>
  <c r="W5573" i="5"/>
  <c r="W5574" i="5"/>
  <c r="W5575" i="5"/>
  <c r="W5576" i="5"/>
  <c r="W5577" i="5"/>
  <c r="W5578" i="5"/>
  <c r="W5579" i="5"/>
  <c r="W5580" i="5"/>
  <c r="W5581" i="5"/>
  <c r="W5582" i="5"/>
  <c r="W5583" i="5"/>
  <c r="W5584" i="5"/>
  <c r="W5585" i="5"/>
  <c r="W5586" i="5"/>
  <c r="W5587" i="5"/>
  <c r="W5588" i="5"/>
  <c r="W5589" i="5"/>
  <c r="W5590" i="5"/>
  <c r="W5591" i="5"/>
  <c r="W5592" i="5"/>
  <c r="W5593" i="5"/>
  <c r="W5594" i="5"/>
  <c r="W5595" i="5"/>
  <c r="W5596" i="5"/>
  <c r="W5597" i="5"/>
  <c r="W5598" i="5"/>
  <c r="W5599" i="5"/>
  <c r="W5600" i="5"/>
  <c r="W5601" i="5"/>
  <c r="W5602" i="5"/>
  <c r="W5603" i="5"/>
  <c r="W5604" i="5"/>
  <c r="W5605" i="5"/>
  <c r="W5606" i="5"/>
  <c r="W5607" i="5"/>
  <c r="W5608" i="5"/>
  <c r="W5609" i="5"/>
  <c r="W5610" i="5"/>
  <c r="W5611" i="5"/>
  <c r="W5612" i="5"/>
  <c r="W5613" i="5"/>
  <c r="W5614" i="5"/>
  <c r="W5615" i="5"/>
  <c r="W5616" i="5"/>
  <c r="W5617" i="5"/>
  <c r="W5618" i="5"/>
  <c r="W5619" i="5"/>
  <c r="W5620" i="5"/>
  <c r="W5621" i="5"/>
  <c r="W5622" i="5"/>
  <c r="W5623" i="5"/>
  <c r="W5624" i="5"/>
  <c r="W5625" i="5"/>
  <c r="W5626" i="5"/>
  <c r="W5627" i="5"/>
  <c r="W5628" i="5"/>
  <c r="W5629" i="5"/>
  <c r="W5630" i="5"/>
  <c r="W5631" i="5"/>
  <c r="W5632" i="5"/>
  <c r="W5633" i="5"/>
  <c r="W5634" i="5"/>
  <c r="W5635" i="5"/>
  <c r="W5636" i="5"/>
  <c r="W5637" i="5"/>
  <c r="W5638" i="5"/>
  <c r="W5639" i="5"/>
  <c r="W5640" i="5"/>
  <c r="W5641" i="5"/>
  <c r="W5642" i="5"/>
  <c r="W5643" i="5"/>
  <c r="W5644" i="5"/>
  <c r="W5645" i="5"/>
  <c r="W5646" i="5"/>
  <c r="W5647" i="5"/>
  <c r="W5648" i="5"/>
  <c r="W5649" i="5"/>
  <c r="W5650" i="5"/>
  <c r="W5651" i="5"/>
  <c r="W5652" i="5"/>
  <c r="W5653" i="5"/>
  <c r="W5654" i="5"/>
  <c r="W5655" i="5"/>
  <c r="W5656" i="5"/>
  <c r="W5657" i="5"/>
  <c r="W5658" i="5"/>
  <c r="W5659" i="5"/>
  <c r="W5660" i="5"/>
  <c r="W5661" i="5"/>
  <c r="W5662" i="5"/>
  <c r="W5663" i="5"/>
  <c r="W5664" i="5"/>
  <c r="W5665" i="5"/>
  <c r="W5666" i="5"/>
  <c r="W5667" i="5"/>
  <c r="W5668" i="5"/>
  <c r="W5669" i="5"/>
  <c r="W5670" i="5"/>
  <c r="W5671" i="5"/>
  <c r="W5672" i="5"/>
  <c r="W5673" i="5"/>
  <c r="W5674" i="5"/>
  <c r="W5675" i="5"/>
  <c r="W5676" i="5"/>
  <c r="W5677" i="5"/>
  <c r="W5678" i="5"/>
  <c r="W5679" i="5"/>
  <c r="W5680" i="5"/>
  <c r="W5681" i="5"/>
  <c r="W5682" i="5"/>
  <c r="W5683" i="5"/>
  <c r="W5684" i="5"/>
  <c r="W5685" i="5"/>
  <c r="W5686" i="5"/>
  <c r="W5687" i="5"/>
  <c r="W5688" i="5"/>
  <c r="W5689" i="5"/>
  <c r="W5690" i="5"/>
  <c r="W5691" i="5"/>
  <c r="W5692" i="5"/>
  <c r="W5693" i="5"/>
  <c r="W5694" i="5"/>
  <c r="W5695" i="5"/>
  <c r="W5696" i="5"/>
  <c r="W5697" i="5"/>
  <c r="W5698" i="5"/>
  <c r="W5699" i="5"/>
  <c r="W5700" i="5"/>
  <c r="W5701" i="5"/>
  <c r="W5702" i="5"/>
  <c r="W5703" i="5"/>
  <c r="W5704" i="5"/>
  <c r="W5705" i="5"/>
  <c r="W5706" i="5"/>
  <c r="W5707" i="5"/>
  <c r="W5708" i="5"/>
  <c r="W5709" i="5"/>
  <c r="W5710" i="5"/>
  <c r="W5711" i="5"/>
  <c r="W5712" i="5"/>
  <c r="W5713" i="5"/>
  <c r="W5714" i="5"/>
  <c r="W5715" i="5"/>
  <c r="W5716" i="5"/>
  <c r="W5717" i="5"/>
  <c r="W5718" i="5"/>
  <c r="W5719" i="5"/>
  <c r="W5720" i="5"/>
  <c r="W5721" i="5"/>
  <c r="W5722" i="5"/>
  <c r="W5723" i="5"/>
  <c r="W5724" i="5"/>
  <c r="W5725" i="5"/>
  <c r="W5726" i="5"/>
  <c r="W5727" i="5"/>
  <c r="W5728" i="5"/>
  <c r="W5729" i="5"/>
  <c r="W5730" i="5"/>
  <c r="W5731" i="5"/>
  <c r="W5732" i="5"/>
  <c r="W5733" i="5"/>
  <c r="W5734" i="5"/>
  <c r="W5735" i="5"/>
  <c r="W5736" i="5"/>
  <c r="W5737" i="5"/>
  <c r="W5738" i="5"/>
  <c r="W5739" i="5"/>
  <c r="W5740" i="5"/>
  <c r="W5741" i="5"/>
  <c r="W5742" i="5"/>
  <c r="W5743" i="5"/>
  <c r="W5744" i="5"/>
  <c r="W5745" i="5"/>
  <c r="W5746" i="5"/>
  <c r="W5747" i="5"/>
  <c r="W5748" i="5"/>
  <c r="W5749" i="5"/>
  <c r="W5750" i="5"/>
  <c r="W5751" i="5"/>
  <c r="W5752" i="5"/>
  <c r="W5753" i="5"/>
  <c r="W5754" i="5"/>
  <c r="W5755" i="5"/>
  <c r="W5756" i="5"/>
  <c r="W5757" i="5"/>
  <c r="W5758" i="5"/>
  <c r="W5759" i="5"/>
  <c r="W5760" i="5"/>
  <c r="W5761" i="5"/>
  <c r="W5762" i="5"/>
  <c r="W5763" i="5"/>
  <c r="W5764" i="5"/>
  <c r="W5765" i="5"/>
  <c r="W5766" i="5"/>
  <c r="W5767" i="5"/>
  <c r="W5768" i="5"/>
  <c r="W5769" i="5"/>
  <c r="W5770" i="5"/>
  <c r="W5771" i="5"/>
  <c r="W5772" i="5"/>
  <c r="W5773" i="5"/>
  <c r="W5774" i="5"/>
  <c r="W5775" i="5"/>
  <c r="W5776" i="5"/>
  <c r="W5777" i="5"/>
  <c r="W5778" i="5"/>
  <c r="W5779" i="5"/>
  <c r="W5780" i="5"/>
  <c r="W5781" i="5"/>
  <c r="W5782" i="5"/>
  <c r="W5783" i="5"/>
  <c r="W5784" i="5"/>
  <c r="W5785" i="5"/>
  <c r="W5786" i="5"/>
  <c r="W5787" i="5"/>
  <c r="W5788" i="5"/>
  <c r="W5789" i="5"/>
  <c r="W5790" i="5"/>
  <c r="W5791" i="5"/>
  <c r="W5792" i="5"/>
  <c r="W5793" i="5"/>
  <c r="W5794" i="5"/>
  <c r="W5795" i="5"/>
  <c r="W5796" i="5"/>
  <c r="W5797" i="5"/>
  <c r="W5798" i="5"/>
  <c r="W5799" i="5"/>
  <c r="W5800" i="5"/>
  <c r="W5801" i="5"/>
  <c r="W5802" i="5"/>
  <c r="W5803" i="5"/>
  <c r="W5804" i="5"/>
  <c r="W5805" i="5"/>
  <c r="W5806" i="5"/>
  <c r="W5807" i="5"/>
  <c r="W5808" i="5"/>
  <c r="W5809" i="5"/>
  <c r="W5810" i="5"/>
  <c r="W5811" i="5"/>
  <c r="W5812" i="5"/>
  <c r="W5813" i="5"/>
  <c r="W5814" i="5"/>
  <c r="W5815" i="5"/>
  <c r="W5816" i="5"/>
  <c r="W5817" i="5"/>
  <c r="W5818" i="5"/>
  <c r="W5819" i="5"/>
  <c r="W5820" i="5"/>
  <c r="W5821" i="5"/>
  <c r="W5822" i="5"/>
  <c r="W5823" i="5"/>
  <c r="W5824" i="5"/>
  <c r="W5825" i="5"/>
  <c r="W5826" i="5"/>
  <c r="W5827" i="5"/>
  <c r="W5828" i="5"/>
  <c r="W5829" i="5"/>
  <c r="W5830" i="5"/>
  <c r="W5831" i="5"/>
  <c r="W5832" i="5"/>
  <c r="W5833" i="5"/>
  <c r="W5834" i="5"/>
  <c r="W5835" i="5"/>
  <c r="W5836" i="5"/>
  <c r="W5837" i="5"/>
  <c r="W5838" i="5"/>
  <c r="W5839" i="5"/>
  <c r="W5840" i="5"/>
  <c r="W5841" i="5"/>
  <c r="W5842" i="5"/>
  <c r="W5843" i="5"/>
  <c r="W5844" i="5"/>
  <c r="W5845" i="5"/>
  <c r="W5846" i="5"/>
  <c r="W5847" i="5"/>
  <c r="W5848" i="5"/>
  <c r="W5849" i="5"/>
  <c r="W5850" i="5"/>
  <c r="W5851" i="5"/>
  <c r="W5852" i="5"/>
  <c r="W5853" i="5"/>
  <c r="W5854" i="5"/>
  <c r="W5855" i="5"/>
  <c r="W5856" i="5"/>
  <c r="W5857" i="5"/>
  <c r="W5858" i="5"/>
  <c r="W5859" i="5"/>
  <c r="W5860" i="5"/>
  <c r="W5861" i="5"/>
  <c r="W5862" i="5"/>
  <c r="W5863" i="5"/>
  <c r="W5864" i="5"/>
  <c r="W5865" i="5"/>
  <c r="W5866" i="5"/>
  <c r="W5867" i="5"/>
  <c r="W5868" i="5"/>
  <c r="W5869" i="5"/>
  <c r="W5870" i="5"/>
  <c r="W5871" i="5"/>
  <c r="W5872" i="5"/>
  <c r="W5873" i="5"/>
  <c r="W5874" i="5"/>
  <c r="W5875" i="5"/>
  <c r="W5876" i="5"/>
  <c r="W5877" i="5"/>
  <c r="W5878" i="5"/>
  <c r="W5879" i="5"/>
  <c r="W5880" i="5"/>
  <c r="W5881" i="5"/>
  <c r="W5882" i="5"/>
  <c r="W5883" i="5"/>
  <c r="W5884" i="5"/>
  <c r="W5885" i="5"/>
  <c r="W5886" i="5"/>
  <c r="W5887" i="5"/>
  <c r="W5888" i="5"/>
  <c r="W5889" i="5"/>
  <c r="W5890" i="5"/>
  <c r="W5891" i="5"/>
  <c r="W5892" i="5"/>
  <c r="W5893" i="5"/>
  <c r="W5894" i="5"/>
  <c r="W5895" i="5"/>
  <c r="W5896" i="5"/>
  <c r="W5897" i="5"/>
  <c r="W5898" i="5"/>
  <c r="W5899" i="5"/>
  <c r="W5900" i="5"/>
  <c r="W5901" i="5"/>
  <c r="W5902" i="5"/>
  <c r="W5903" i="5"/>
  <c r="W5904" i="5"/>
  <c r="W5905" i="5"/>
  <c r="W5906" i="5"/>
  <c r="W5907" i="5"/>
  <c r="W5908" i="5"/>
  <c r="W5909" i="5"/>
  <c r="W5910" i="5"/>
  <c r="W5911" i="5"/>
  <c r="W5912" i="5"/>
  <c r="W5913" i="5"/>
  <c r="W5914" i="5"/>
  <c r="W5915" i="5"/>
  <c r="W5916" i="5"/>
  <c r="W5917" i="5"/>
  <c r="W5918" i="5"/>
  <c r="W5919" i="5"/>
  <c r="W5920" i="5"/>
  <c r="W5921" i="5"/>
  <c r="W5922" i="5"/>
  <c r="W5923" i="5"/>
  <c r="W5924" i="5"/>
  <c r="W5925" i="5"/>
  <c r="W5926" i="5"/>
  <c r="W5927" i="5"/>
  <c r="W5928" i="5"/>
  <c r="W5929" i="5"/>
  <c r="W5930" i="5"/>
  <c r="W5931" i="5"/>
  <c r="W5932" i="5"/>
  <c r="W5933" i="5"/>
  <c r="W5934" i="5"/>
  <c r="W5935" i="5"/>
  <c r="W5936" i="5"/>
  <c r="W5937" i="5"/>
  <c r="W5938" i="5"/>
  <c r="W5939" i="5"/>
  <c r="W5940" i="5"/>
  <c r="W5941" i="5"/>
  <c r="W5942" i="5"/>
  <c r="W5943" i="5"/>
  <c r="W5944" i="5"/>
  <c r="W5945" i="5"/>
  <c r="W5946" i="5"/>
  <c r="W5947" i="5"/>
  <c r="W5948" i="5"/>
  <c r="W5949" i="5"/>
  <c r="W5950" i="5"/>
  <c r="W5951" i="5"/>
  <c r="W5952" i="5"/>
  <c r="W5953" i="5"/>
  <c r="W5954" i="5"/>
  <c r="W5955" i="5"/>
  <c r="W5956" i="5"/>
  <c r="W5957" i="5"/>
  <c r="W5958" i="5"/>
  <c r="W5959" i="5"/>
  <c r="W5960" i="5"/>
  <c r="W5961" i="5"/>
  <c r="W5962" i="5"/>
  <c r="W5963" i="5"/>
  <c r="W5964" i="5"/>
  <c r="W5965" i="5"/>
  <c r="W5966" i="5"/>
  <c r="W5967" i="5"/>
  <c r="W5968" i="5"/>
  <c r="W5969" i="5"/>
  <c r="W5970" i="5"/>
  <c r="W5971" i="5"/>
  <c r="W5972" i="5"/>
  <c r="W5973" i="5"/>
  <c r="W5974" i="5"/>
  <c r="W5975" i="5"/>
  <c r="W5976" i="5"/>
  <c r="W5977" i="5"/>
  <c r="W5978" i="5"/>
  <c r="W5979" i="5"/>
  <c r="W5980" i="5"/>
  <c r="W5981" i="5"/>
  <c r="W5982" i="5"/>
  <c r="W5983" i="5"/>
  <c r="W5984" i="5"/>
  <c r="W5985" i="5"/>
  <c r="W5986" i="5"/>
  <c r="W5987" i="5"/>
  <c r="W5988" i="5"/>
  <c r="W5989" i="5"/>
  <c r="W5990" i="5"/>
  <c r="W5991" i="5"/>
  <c r="W5992" i="5"/>
  <c r="W5993" i="5"/>
  <c r="W5994" i="5"/>
  <c r="W5995" i="5"/>
  <c r="W5996" i="5"/>
  <c r="W5997" i="5"/>
  <c r="W5998" i="5"/>
  <c r="W5999" i="5"/>
  <c r="W6000" i="5"/>
  <c r="W6001" i="5"/>
  <c r="W6002" i="5"/>
  <c r="W6003" i="5"/>
  <c r="W6004" i="5"/>
  <c r="W6005" i="5"/>
  <c r="W6006" i="5"/>
  <c r="W6007" i="5"/>
  <c r="W6008" i="5"/>
  <c r="W6009" i="5"/>
  <c r="W6010" i="5"/>
  <c r="W6011" i="5"/>
  <c r="W6012" i="5"/>
  <c r="W6013" i="5"/>
  <c r="W6014" i="5"/>
  <c r="W6015" i="5"/>
  <c r="W6016" i="5"/>
  <c r="W6017" i="5"/>
  <c r="W6018" i="5"/>
  <c r="W6019" i="5"/>
  <c r="W6020" i="5"/>
  <c r="W6021" i="5"/>
  <c r="W6022" i="5"/>
  <c r="W6023" i="5"/>
  <c r="W6024" i="5"/>
  <c r="W6025" i="5"/>
  <c r="W6026" i="5"/>
  <c r="W6027" i="5"/>
  <c r="W6028" i="5"/>
  <c r="W6029" i="5"/>
  <c r="W6030" i="5"/>
  <c r="W6031" i="5"/>
  <c r="W6032" i="5"/>
  <c r="W6033" i="5"/>
  <c r="W6034" i="5"/>
  <c r="W6035" i="5"/>
  <c r="W6036" i="5"/>
  <c r="W6037" i="5"/>
  <c r="W6038" i="5"/>
  <c r="W6039" i="5"/>
  <c r="W6040" i="5"/>
  <c r="W6041" i="5"/>
  <c r="W6042" i="5"/>
  <c r="W6043" i="5"/>
  <c r="W6044" i="5"/>
  <c r="W6045" i="5"/>
  <c r="W6046" i="5"/>
  <c r="W6047" i="5"/>
  <c r="W6048" i="5"/>
  <c r="W6049" i="5"/>
  <c r="W6050" i="5"/>
  <c r="W6051" i="5"/>
  <c r="W6052" i="5"/>
  <c r="W6053" i="5"/>
  <c r="W6054" i="5"/>
  <c r="W6055" i="5"/>
  <c r="W6056" i="5"/>
  <c r="W6057" i="5"/>
  <c r="W6058" i="5"/>
  <c r="W6059" i="5"/>
  <c r="W6060" i="5"/>
  <c r="W6061" i="5"/>
  <c r="W6062" i="5"/>
  <c r="W6063" i="5"/>
  <c r="W6064" i="5"/>
  <c r="W6065" i="5"/>
  <c r="W6066" i="5"/>
  <c r="W6067" i="5"/>
  <c r="W6068" i="5"/>
  <c r="W6069" i="5"/>
  <c r="W6070" i="5"/>
  <c r="W6071" i="5"/>
  <c r="W6072" i="5"/>
  <c r="W6073" i="5"/>
  <c r="W6074" i="5"/>
  <c r="W6075" i="5"/>
  <c r="W6076" i="5"/>
  <c r="W6077" i="5"/>
  <c r="W6078" i="5"/>
  <c r="W6079" i="5"/>
  <c r="W6080" i="5"/>
  <c r="W6081" i="5"/>
  <c r="W6082" i="5"/>
  <c r="W6083" i="5"/>
  <c r="W6084" i="5"/>
  <c r="W6085" i="5"/>
  <c r="W6086" i="5"/>
  <c r="W6087" i="5"/>
  <c r="W6088" i="5"/>
  <c r="W6089" i="5"/>
  <c r="W6090" i="5"/>
  <c r="W6091" i="5"/>
  <c r="W6092" i="5"/>
  <c r="W6093" i="5"/>
  <c r="W6094" i="5"/>
  <c r="W6095" i="5"/>
  <c r="W6096" i="5"/>
  <c r="W6097" i="5"/>
  <c r="W6098" i="5"/>
  <c r="W6099" i="5"/>
  <c r="W6100" i="5"/>
  <c r="W6101" i="5"/>
  <c r="W6102" i="5"/>
  <c r="W6103" i="5"/>
  <c r="W6104" i="5"/>
  <c r="W6105" i="5"/>
  <c r="W6106" i="5"/>
  <c r="W6107" i="5"/>
  <c r="W6108" i="5"/>
  <c r="W6109" i="5"/>
  <c r="W6110" i="5"/>
  <c r="W6111" i="5"/>
  <c r="W6112" i="5"/>
  <c r="W6113" i="5"/>
  <c r="W6114" i="5"/>
  <c r="W6115" i="5"/>
  <c r="W6116" i="5"/>
  <c r="W6117" i="5"/>
  <c r="W6118" i="5"/>
  <c r="W6119" i="5"/>
  <c r="W6120" i="5"/>
  <c r="W6121" i="5"/>
  <c r="W6122" i="5"/>
  <c r="W6123" i="5"/>
  <c r="W6124" i="5"/>
  <c r="W6125" i="5"/>
  <c r="W6126" i="5"/>
  <c r="W6127" i="5"/>
  <c r="W6128" i="5"/>
  <c r="W6129" i="5"/>
  <c r="W6130" i="5"/>
  <c r="W6131" i="5"/>
  <c r="W6132" i="5"/>
  <c r="W6133" i="5"/>
  <c r="W6134" i="5"/>
  <c r="W6135" i="5"/>
  <c r="W6136" i="5"/>
  <c r="W6137" i="5"/>
  <c r="W6138" i="5"/>
  <c r="W6139" i="5"/>
  <c r="W6140" i="5"/>
  <c r="W6141" i="5"/>
  <c r="W6142" i="5"/>
  <c r="W6143" i="5"/>
  <c r="W6144" i="5"/>
  <c r="W6145" i="5"/>
  <c r="W6146" i="5"/>
  <c r="W6147" i="5"/>
  <c r="W6148" i="5"/>
  <c r="W6149" i="5"/>
  <c r="W6150" i="5"/>
  <c r="W6151" i="5"/>
  <c r="W6152" i="5"/>
  <c r="W6153" i="5"/>
  <c r="W6154" i="5"/>
  <c r="W6155" i="5"/>
  <c r="W6156" i="5"/>
  <c r="W6157" i="5"/>
  <c r="W6158" i="5"/>
  <c r="W6159" i="5"/>
  <c r="W6160" i="5"/>
  <c r="W6161" i="5"/>
  <c r="W6162" i="5"/>
  <c r="W6163" i="5"/>
  <c r="W6164" i="5"/>
  <c r="W6165" i="5"/>
  <c r="W6166" i="5"/>
  <c r="W6167" i="5"/>
  <c r="W6168" i="5"/>
  <c r="W6169" i="5"/>
  <c r="W6170" i="5"/>
  <c r="W6171" i="5"/>
  <c r="W6172" i="5"/>
  <c r="W6173" i="5"/>
  <c r="W6174" i="5"/>
  <c r="W6175" i="5"/>
  <c r="W6176" i="5"/>
  <c r="W6177" i="5"/>
  <c r="W6178" i="5"/>
  <c r="W6179" i="5"/>
  <c r="W6180" i="5"/>
  <c r="W6181" i="5"/>
  <c r="W6182" i="5"/>
  <c r="W6183" i="5"/>
  <c r="W6184" i="5"/>
  <c r="W6185" i="5"/>
  <c r="W6186" i="5"/>
  <c r="W6187" i="5"/>
  <c r="W6188" i="5"/>
  <c r="W6189" i="5"/>
  <c r="W6190" i="5"/>
  <c r="W6191" i="5"/>
  <c r="W6192" i="5"/>
  <c r="W6193" i="5"/>
  <c r="W6194" i="5"/>
  <c r="W6195" i="5"/>
  <c r="W6196" i="5"/>
  <c r="W6197" i="5"/>
  <c r="W6198" i="5"/>
  <c r="W6199" i="5"/>
  <c r="W6200" i="5"/>
  <c r="W6201" i="5"/>
  <c r="W6202" i="5"/>
  <c r="W6203" i="5"/>
  <c r="W6204" i="5"/>
  <c r="W6205" i="5"/>
  <c r="W6206" i="5"/>
  <c r="W6207" i="5"/>
  <c r="W6208" i="5"/>
  <c r="W6209" i="5"/>
  <c r="W6210" i="5"/>
  <c r="W6211" i="5"/>
  <c r="W6212" i="5"/>
  <c r="W6213" i="5"/>
  <c r="W6214" i="5"/>
  <c r="W6215" i="5"/>
  <c r="W6216" i="5"/>
  <c r="W6217" i="5"/>
  <c r="W6218" i="5"/>
  <c r="W6219" i="5"/>
  <c r="W6220" i="5"/>
  <c r="W6221" i="5"/>
  <c r="W6222" i="5"/>
  <c r="W6223" i="5"/>
  <c r="W6224" i="5"/>
  <c r="W6225" i="5"/>
  <c r="W6226" i="5"/>
  <c r="W6227" i="5"/>
  <c r="W6228" i="5"/>
  <c r="W6229" i="5"/>
  <c r="W6230" i="5"/>
  <c r="W6231" i="5"/>
  <c r="W6232" i="5"/>
  <c r="W6233" i="5"/>
  <c r="W6234" i="5"/>
  <c r="W6235" i="5"/>
  <c r="W6236" i="5"/>
  <c r="W6237" i="5"/>
  <c r="W6238" i="5"/>
  <c r="W6239" i="5"/>
  <c r="W6240" i="5"/>
  <c r="W6241" i="5"/>
  <c r="W6242" i="5"/>
  <c r="W6243" i="5"/>
  <c r="W6244" i="5"/>
  <c r="W6245" i="5"/>
  <c r="W6246" i="5"/>
  <c r="W6247" i="5"/>
  <c r="W6248" i="5"/>
  <c r="W6249" i="5"/>
  <c r="W6250" i="5"/>
  <c r="W6251" i="5"/>
  <c r="W6252" i="5"/>
  <c r="W6253" i="5"/>
  <c r="W6254" i="5"/>
  <c r="W6255" i="5"/>
  <c r="W6256" i="5"/>
  <c r="W6257" i="5"/>
  <c r="W6258" i="5"/>
  <c r="W6259" i="5"/>
  <c r="W6260" i="5"/>
  <c r="W6261" i="5"/>
  <c r="W6262" i="5"/>
  <c r="W6263" i="5"/>
  <c r="W6264" i="5"/>
  <c r="W6265" i="5"/>
  <c r="W6266" i="5"/>
  <c r="W6267" i="5"/>
  <c r="W6268" i="5"/>
  <c r="W6269" i="5"/>
  <c r="W6270" i="5"/>
  <c r="W6271" i="5"/>
  <c r="W6272" i="5"/>
  <c r="W6273" i="5"/>
  <c r="W6274" i="5"/>
  <c r="W6275" i="5"/>
  <c r="W6276" i="5"/>
  <c r="W6277" i="5"/>
  <c r="W6278" i="5"/>
  <c r="W6279" i="5"/>
  <c r="W6280" i="5"/>
  <c r="W6281" i="5"/>
  <c r="W6282" i="5"/>
  <c r="W6283" i="5"/>
  <c r="W6284" i="5"/>
  <c r="W6285" i="5"/>
  <c r="W6286" i="5"/>
  <c r="W6287" i="5"/>
  <c r="W6288" i="5"/>
  <c r="W6289" i="5"/>
  <c r="W6290" i="5"/>
  <c r="W6291" i="5"/>
  <c r="W6292" i="5"/>
  <c r="W6293" i="5"/>
  <c r="W6294" i="5"/>
  <c r="W6295" i="5"/>
  <c r="W6296" i="5"/>
  <c r="W6297" i="5"/>
  <c r="W6298" i="5"/>
  <c r="W6299" i="5"/>
  <c r="W6300" i="5"/>
  <c r="W6301" i="5"/>
  <c r="W6302" i="5"/>
  <c r="W6303" i="5"/>
  <c r="W6304" i="5"/>
  <c r="W6305" i="5"/>
  <c r="W6306" i="5"/>
  <c r="W6307" i="5"/>
  <c r="W6308" i="5"/>
  <c r="W6309" i="5"/>
  <c r="W6310" i="5"/>
  <c r="W6311" i="5"/>
  <c r="W6312" i="5"/>
  <c r="W6313" i="5"/>
  <c r="W6314" i="5"/>
  <c r="W6315" i="5"/>
  <c r="W6316" i="5"/>
  <c r="W6317" i="5"/>
  <c r="W6318" i="5"/>
  <c r="W6319" i="5"/>
  <c r="W6320" i="5"/>
  <c r="W6321" i="5"/>
  <c r="W6322" i="5"/>
  <c r="W6323" i="5"/>
  <c r="W6324" i="5"/>
  <c r="W6325" i="5"/>
  <c r="W6326" i="5"/>
  <c r="W6327" i="5"/>
  <c r="W6328" i="5"/>
  <c r="W6329" i="5"/>
  <c r="W6330" i="5"/>
  <c r="W6331" i="5"/>
  <c r="W6332" i="5"/>
  <c r="W6333" i="5"/>
  <c r="W6334" i="5"/>
  <c r="W6335" i="5"/>
  <c r="W6336" i="5"/>
  <c r="W6337" i="5"/>
  <c r="W6338" i="5"/>
  <c r="W6339" i="5"/>
  <c r="W6340" i="5"/>
  <c r="W6341" i="5"/>
  <c r="W6342" i="5"/>
  <c r="W6343" i="5"/>
  <c r="W6344" i="5"/>
  <c r="W6345" i="5"/>
  <c r="W6346" i="5"/>
  <c r="W6347" i="5"/>
  <c r="W6348" i="5"/>
  <c r="W6349" i="5"/>
  <c r="W6350" i="5"/>
  <c r="W6351" i="5"/>
  <c r="W6352" i="5"/>
  <c r="W6353" i="5"/>
  <c r="W6354" i="5"/>
  <c r="W6355" i="5"/>
  <c r="W6356" i="5"/>
  <c r="W6357" i="5"/>
  <c r="W6358" i="5"/>
  <c r="W6359" i="5"/>
  <c r="W6360" i="5"/>
  <c r="W6361" i="5"/>
  <c r="W6362" i="5"/>
  <c r="W6363" i="5"/>
  <c r="W6364" i="5"/>
  <c r="W6365" i="5"/>
  <c r="W6366" i="5"/>
  <c r="W6367" i="5"/>
  <c r="W6368" i="5"/>
  <c r="W6369" i="5"/>
  <c r="W6370" i="5"/>
  <c r="W6371" i="5"/>
  <c r="W6372" i="5"/>
  <c r="W6373" i="5"/>
  <c r="W6374" i="5"/>
  <c r="W6375" i="5"/>
  <c r="W6376" i="5"/>
  <c r="W6377" i="5"/>
  <c r="W6378" i="5"/>
  <c r="W6379" i="5"/>
  <c r="W6380" i="5"/>
  <c r="W6381" i="5"/>
  <c r="W6382" i="5"/>
  <c r="W6383" i="5"/>
  <c r="W6384" i="5"/>
  <c r="W6385" i="5"/>
  <c r="W6386" i="5"/>
  <c r="W6387" i="5"/>
  <c r="W6388" i="5"/>
  <c r="W6389" i="5"/>
  <c r="W6390" i="5"/>
  <c r="W6391" i="5"/>
  <c r="W6392" i="5"/>
  <c r="W6393" i="5"/>
  <c r="W6394" i="5"/>
  <c r="W6395" i="5"/>
  <c r="W6396" i="5"/>
  <c r="W6397" i="5"/>
  <c r="W6398" i="5"/>
  <c r="W6399" i="5"/>
  <c r="W6400" i="5"/>
  <c r="W6401" i="5"/>
  <c r="W6402" i="5"/>
  <c r="W6403" i="5"/>
  <c r="W6404" i="5"/>
  <c r="W6405" i="5"/>
  <c r="W6406" i="5"/>
  <c r="W6407" i="5"/>
  <c r="W6408" i="5"/>
  <c r="W6409" i="5"/>
  <c r="W6410" i="5"/>
  <c r="W6411" i="5"/>
  <c r="W6412" i="5"/>
  <c r="W6413" i="5"/>
  <c r="W6414" i="5"/>
  <c r="W6415" i="5"/>
  <c r="W6416" i="5"/>
  <c r="W6417" i="5"/>
  <c r="W6418" i="5"/>
  <c r="W6419" i="5"/>
  <c r="W6420" i="5"/>
  <c r="W6421" i="5"/>
  <c r="W6422" i="5"/>
  <c r="W6423" i="5"/>
  <c r="W6424" i="5"/>
  <c r="W6425" i="5"/>
  <c r="W6426" i="5"/>
  <c r="W6427" i="5"/>
  <c r="W6428" i="5"/>
  <c r="W6429" i="5"/>
  <c r="W6430" i="5"/>
  <c r="W6431" i="5"/>
  <c r="W6432" i="5"/>
  <c r="W6433" i="5"/>
  <c r="W6434" i="5"/>
  <c r="W6435" i="5"/>
  <c r="W6436" i="5"/>
  <c r="W6437" i="5"/>
  <c r="W6438" i="5"/>
  <c r="W6439" i="5"/>
  <c r="W6440" i="5"/>
  <c r="W6441" i="5"/>
  <c r="W6442" i="5"/>
  <c r="W6443" i="5"/>
  <c r="W6444" i="5"/>
  <c r="W6445" i="5"/>
  <c r="W6446" i="5"/>
  <c r="W6447" i="5"/>
  <c r="W6448" i="5"/>
  <c r="W6449" i="5"/>
  <c r="W6450" i="5"/>
  <c r="W6451" i="5"/>
  <c r="W6452" i="5"/>
  <c r="W6453" i="5"/>
  <c r="W6454" i="5"/>
  <c r="W6455" i="5"/>
  <c r="W6456" i="5"/>
  <c r="W6457" i="5"/>
  <c r="W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4116" i="5"/>
  <c r="V4117" i="5"/>
  <c r="V4118" i="5"/>
  <c r="V4119" i="5"/>
  <c r="V4120" i="5"/>
  <c r="V4121" i="5"/>
  <c r="V4122" i="5"/>
  <c r="V4123" i="5"/>
  <c r="V4124" i="5"/>
  <c r="V4125" i="5"/>
  <c r="V4126" i="5"/>
  <c r="V4127" i="5"/>
  <c r="V4128" i="5"/>
  <c r="V4129" i="5"/>
  <c r="V4130" i="5"/>
  <c r="V4131" i="5"/>
  <c r="V4132" i="5"/>
  <c r="V4133" i="5"/>
  <c r="V4134" i="5"/>
  <c r="V4135" i="5"/>
  <c r="V4136" i="5"/>
  <c r="V4137" i="5"/>
  <c r="V4138" i="5"/>
  <c r="V4139" i="5"/>
  <c r="V4140" i="5"/>
  <c r="V4141" i="5"/>
  <c r="V4142" i="5"/>
  <c r="V4143" i="5"/>
  <c r="V4144" i="5"/>
  <c r="V4145" i="5"/>
  <c r="V4146" i="5"/>
  <c r="V4147" i="5"/>
  <c r="V4148" i="5"/>
  <c r="V4149" i="5"/>
  <c r="V4150" i="5"/>
  <c r="V4151" i="5"/>
  <c r="V4152" i="5"/>
  <c r="V4153" i="5"/>
  <c r="V4154" i="5"/>
  <c r="V4155" i="5"/>
  <c r="V4156" i="5"/>
  <c r="V4157" i="5"/>
  <c r="V4158" i="5"/>
  <c r="V4159" i="5"/>
  <c r="V4160" i="5"/>
  <c r="V4161" i="5"/>
  <c r="V4162" i="5"/>
  <c r="V4163" i="5"/>
  <c r="V4164" i="5"/>
  <c r="V4165" i="5"/>
  <c r="V4166" i="5"/>
  <c r="V4167" i="5"/>
  <c r="V4168" i="5"/>
  <c r="V4169" i="5"/>
  <c r="V4170" i="5"/>
  <c r="V4171" i="5"/>
  <c r="V4172" i="5"/>
  <c r="V4173" i="5"/>
  <c r="V4174" i="5"/>
  <c r="V4175" i="5"/>
  <c r="V4176" i="5"/>
  <c r="V4177" i="5"/>
  <c r="V4178" i="5"/>
  <c r="V4179" i="5"/>
  <c r="V4180" i="5"/>
  <c r="V4181" i="5"/>
  <c r="V4182" i="5"/>
  <c r="V4183" i="5"/>
  <c r="V4184" i="5"/>
  <c r="V4185" i="5"/>
  <c r="V4186" i="5"/>
  <c r="V4187" i="5"/>
  <c r="V4188" i="5"/>
  <c r="V4189" i="5"/>
  <c r="V4190" i="5"/>
  <c r="V4191" i="5"/>
  <c r="V4192" i="5"/>
  <c r="V4193" i="5"/>
  <c r="V4194" i="5"/>
  <c r="V4195" i="5"/>
  <c r="V4196" i="5"/>
  <c r="V4197" i="5"/>
  <c r="V4198" i="5"/>
  <c r="V4199" i="5"/>
  <c r="V4200" i="5"/>
  <c r="V4201" i="5"/>
  <c r="V4202" i="5"/>
  <c r="V4203" i="5"/>
  <c r="V4204" i="5"/>
  <c r="V4205" i="5"/>
  <c r="V4206" i="5"/>
  <c r="V4207" i="5"/>
  <c r="V4208" i="5"/>
  <c r="V4209" i="5"/>
  <c r="V4210" i="5"/>
  <c r="V4211" i="5"/>
  <c r="V4212" i="5"/>
  <c r="V4213" i="5"/>
  <c r="V4214" i="5"/>
  <c r="V4215" i="5"/>
  <c r="V4216" i="5"/>
  <c r="V4217" i="5"/>
  <c r="V4218" i="5"/>
  <c r="V4219" i="5"/>
  <c r="V4220" i="5"/>
  <c r="V4221" i="5"/>
  <c r="V4222" i="5"/>
  <c r="V4223" i="5"/>
  <c r="V4224" i="5"/>
  <c r="V4225" i="5"/>
  <c r="V4226" i="5"/>
  <c r="V4227" i="5"/>
  <c r="V4228" i="5"/>
  <c r="V4229" i="5"/>
  <c r="V4230" i="5"/>
  <c r="V4231" i="5"/>
  <c r="V4232" i="5"/>
  <c r="V4233" i="5"/>
  <c r="V4234" i="5"/>
  <c r="V4235" i="5"/>
  <c r="V4236" i="5"/>
  <c r="V4237" i="5"/>
  <c r="V4238" i="5"/>
  <c r="V4239" i="5"/>
  <c r="V4240" i="5"/>
  <c r="V4241" i="5"/>
  <c r="V4242" i="5"/>
  <c r="V4243" i="5"/>
  <c r="V4244" i="5"/>
  <c r="V4245" i="5"/>
  <c r="V4246" i="5"/>
  <c r="V4247" i="5"/>
  <c r="V4248" i="5"/>
  <c r="V4249" i="5"/>
  <c r="V4250" i="5"/>
  <c r="V4251" i="5"/>
  <c r="V4252" i="5"/>
  <c r="V4253" i="5"/>
  <c r="V4254" i="5"/>
  <c r="V4255" i="5"/>
  <c r="V4256" i="5"/>
  <c r="V4257" i="5"/>
  <c r="V4258" i="5"/>
  <c r="V4259" i="5"/>
  <c r="V4260" i="5"/>
  <c r="V4261" i="5"/>
  <c r="V4262" i="5"/>
  <c r="V4263" i="5"/>
  <c r="V4264" i="5"/>
  <c r="V4265" i="5"/>
  <c r="V4266" i="5"/>
  <c r="V4267" i="5"/>
  <c r="V4268" i="5"/>
  <c r="V4269" i="5"/>
  <c r="V4270" i="5"/>
  <c r="V4271" i="5"/>
  <c r="V4272" i="5"/>
  <c r="V4273" i="5"/>
  <c r="V4274" i="5"/>
  <c r="V4275" i="5"/>
  <c r="V4276" i="5"/>
  <c r="V4277" i="5"/>
  <c r="V4278" i="5"/>
  <c r="V4279" i="5"/>
  <c r="V4280" i="5"/>
  <c r="V4281" i="5"/>
  <c r="V4282" i="5"/>
  <c r="V4283" i="5"/>
  <c r="V4284" i="5"/>
  <c r="V4285" i="5"/>
  <c r="V4286" i="5"/>
  <c r="V4287" i="5"/>
  <c r="V4288" i="5"/>
  <c r="V4289" i="5"/>
  <c r="V4290" i="5"/>
  <c r="V4291" i="5"/>
  <c r="V4292" i="5"/>
  <c r="V4293" i="5"/>
  <c r="V4294" i="5"/>
  <c r="V4295" i="5"/>
  <c r="V4296" i="5"/>
  <c r="V4297" i="5"/>
  <c r="V4298" i="5"/>
  <c r="V4299" i="5"/>
  <c r="V4300" i="5"/>
  <c r="V4301" i="5"/>
  <c r="V4302" i="5"/>
  <c r="V4303" i="5"/>
  <c r="V4304" i="5"/>
  <c r="V4305" i="5"/>
  <c r="V4306" i="5"/>
  <c r="V4307" i="5"/>
  <c r="V4308" i="5"/>
  <c r="V4309" i="5"/>
  <c r="V4310" i="5"/>
  <c r="V4311" i="5"/>
  <c r="V4312" i="5"/>
  <c r="V4313" i="5"/>
  <c r="V4314" i="5"/>
  <c r="V4315" i="5"/>
  <c r="V4316" i="5"/>
  <c r="V4317" i="5"/>
  <c r="V4318" i="5"/>
  <c r="V4319" i="5"/>
  <c r="V4320" i="5"/>
  <c r="V4321" i="5"/>
  <c r="V4322" i="5"/>
  <c r="V4323" i="5"/>
  <c r="V4324" i="5"/>
  <c r="V4325" i="5"/>
  <c r="V4326" i="5"/>
  <c r="V4327" i="5"/>
  <c r="V4328" i="5"/>
  <c r="V4329" i="5"/>
  <c r="V4330" i="5"/>
  <c r="V4331" i="5"/>
  <c r="V4332" i="5"/>
  <c r="V4333" i="5"/>
  <c r="V4334" i="5"/>
  <c r="V4335" i="5"/>
  <c r="V4336" i="5"/>
  <c r="V4337" i="5"/>
  <c r="V4338" i="5"/>
  <c r="V4339" i="5"/>
  <c r="V4340" i="5"/>
  <c r="V4341" i="5"/>
  <c r="V4342" i="5"/>
  <c r="V4343" i="5"/>
  <c r="V4344" i="5"/>
  <c r="V4345" i="5"/>
  <c r="V4346" i="5"/>
  <c r="V4347" i="5"/>
  <c r="V4348" i="5"/>
  <c r="V4349" i="5"/>
  <c r="V4350" i="5"/>
  <c r="V4351" i="5"/>
  <c r="V4352" i="5"/>
  <c r="V4353" i="5"/>
  <c r="V4354" i="5"/>
  <c r="V4355" i="5"/>
  <c r="V4356" i="5"/>
  <c r="V4357" i="5"/>
  <c r="V4358" i="5"/>
  <c r="V4359" i="5"/>
  <c r="V4360" i="5"/>
  <c r="V4361" i="5"/>
  <c r="V4362" i="5"/>
  <c r="V4363" i="5"/>
  <c r="V4364" i="5"/>
  <c r="V4365" i="5"/>
  <c r="V4366" i="5"/>
  <c r="V4367" i="5"/>
  <c r="V4368" i="5"/>
  <c r="V4369" i="5"/>
  <c r="V4370" i="5"/>
  <c r="V4371" i="5"/>
  <c r="V4372" i="5"/>
  <c r="V4373" i="5"/>
  <c r="V4374" i="5"/>
  <c r="V4375" i="5"/>
  <c r="V4376" i="5"/>
  <c r="V4377" i="5"/>
  <c r="V4378" i="5"/>
  <c r="V4379" i="5"/>
  <c r="V4380" i="5"/>
  <c r="V4381" i="5"/>
  <c r="V4382" i="5"/>
  <c r="V4383" i="5"/>
  <c r="V4384" i="5"/>
  <c r="V4385" i="5"/>
  <c r="V4386" i="5"/>
  <c r="V4387" i="5"/>
  <c r="V4388" i="5"/>
  <c r="V4389" i="5"/>
  <c r="V4390" i="5"/>
  <c r="V4391" i="5"/>
  <c r="V4392" i="5"/>
  <c r="V4393" i="5"/>
  <c r="V4394" i="5"/>
  <c r="V4395" i="5"/>
  <c r="V4396" i="5"/>
  <c r="V4397" i="5"/>
  <c r="V4398" i="5"/>
  <c r="V4399" i="5"/>
  <c r="V4400" i="5"/>
  <c r="V4401" i="5"/>
  <c r="V4402" i="5"/>
  <c r="V4403" i="5"/>
  <c r="V4404" i="5"/>
  <c r="V4405" i="5"/>
  <c r="V4406" i="5"/>
  <c r="V4407" i="5"/>
  <c r="V4408" i="5"/>
  <c r="V4409" i="5"/>
  <c r="V4410" i="5"/>
  <c r="V4411" i="5"/>
  <c r="V4412" i="5"/>
  <c r="V4413" i="5"/>
  <c r="V4414" i="5"/>
  <c r="V4415" i="5"/>
  <c r="V4416" i="5"/>
  <c r="V4417" i="5"/>
  <c r="V4418" i="5"/>
  <c r="V4419" i="5"/>
  <c r="V4420" i="5"/>
  <c r="V4421" i="5"/>
  <c r="V4422" i="5"/>
  <c r="V4423" i="5"/>
  <c r="V4424" i="5"/>
  <c r="V4425" i="5"/>
  <c r="V4426" i="5"/>
  <c r="V4427" i="5"/>
  <c r="V4428" i="5"/>
  <c r="V4429" i="5"/>
  <c r="V4430" i="5"/>
  <c r="V4431" i="5"/>
  <c r="V4432" i="5"/>
  <c r="V4433" i="5"/>
  <c r="V4434" i="5"/>
  <c r="V4435" i="5"/>
  <c r="V4436" i="5"/>
  <c r="V4437" i="5"/>
  <c r="V4438" i="5"/>
  <c r="V4439" i="5"/>
  <c r="V4440" i="5"/>
  <c r="V4441" i="5"/>
  <c r="V4442" i="5"/>
  <c r="V4443" i="5"/>
  <c r="V4444" i="5"/>
  <c r="V4445" i="5"/>
  <c r="V4446" i="5"/>
  <c r="V4447" i="5"/>
  <c r="V4448" i="5"/>
  <c r="V4449" i="5"/>
  <c r="V4450" i="5"/>
  <c r="V4451" i="5"/>
  <c r="V4452" i="5"/>
  <c r="V4453" i="5"/>
  <c r="V4454" i="5"/>
  <c r="V4455" i="5"/>
  <c r="V4456" i="5"/>
  <c r="V4457" i="5"/>
  <c r="V4458" i="5"/>
  <c r="V4459" i="5"/>
  <c r="V4460" i="5"/>
  <c r="V4461" i="5"/>
  <c r="V4462" i="5"/>
  <c r="V4463" i="5"/>
  <c r="V4464" i="5"/>
  <c r="V4465" i="5"/>
  <c r="V4466" i="5"/>
  <c r="V4467" i="5"/>
  <c r="V4468" i="5"/>
  <c r="V4469" i="5"/>
  <c r="V4470" i="5"/>
  <c r="V4471" i="5"/>
  <c r="V4472" i="5"/>
  <c r="V4473" i="5"/>
  <c r="V4474" i="5"/>
  <c r="V4475" i="5"/>
  <c r="V4476" i="5"/>
  <c r="V4477" i="5"/>
  <c r="V4478" i="5"/>
  <c r="V4479" i="5"/>
  <c r="V4480" i="5"/>
  <c r="V4481" i="5"/>
  <c r="V4482" i="5"/>
  <c r="V4483" i="5"/>
  <c r="V4484" i="5"/>
  <c r="V4485" i="5"/>
  <c r="V4486" i="5"/>
  <c r="V4487" i="5"/>
  <c r="V4488" i="5"/>
  <c r="V4489" i="5"/>
  <c r="V4490" i="5"/>
  <c r="V4491" i="5"/>
  <c r="V4492" i="5"/>
  <c r="V4493" i="5"/>
  <c r="V4494" i="5"/>
  <c r="V4495" i="5"/>
  <c r="V4496" i="5"/>
  <c r="V4497" i="5"/>
  <c r="V4498" i="5"/>
  <c r="V4499" i="5"/>
  <c r="V4500" i="5"/>
  <c r="V4501" i="5"/>
  <c r="V4502" i="5"/>
  <c r="V4503" i="5"/>
  <c r="V4504" i="5"/>
  <c r="V4505" i="5"/>
  <c r="V4506" i="5"/>
  <c r="V4507" i="5"/>
  <c r="V4508" i="5"/>
  <c r="V4509" i="5"/>
  <c r="V4510" i="5"/>
  <c r="V4511" i="5"/>
  <c r="V4512" i="5"/>
  <c r="V4513" i="5"/>
  <c r="V4514" i="5"/>
  <c r="V4515" i="5"/>
  <c r="V4516" i="5"/>
  <c r="V4517" i="5"/>
  <c r="V4518" i="5"/>
  <c r="V4519" i="5"/>
  <c r="V4520" i="5"/>
  <c r="V4521" i="5"/>
  <c r="V4522" i="5"/>
  <c r="V4523" i="5"/>
  <c r="V4524" i="5"/>
  <c r="V4525" i="5"/>
  <c r="V4526" i="5"/>
  <c r="V4527" i="5"/>
  <c r="V4528" i="5"/>
  <c r="V4529" i="5"/>
  <c r="V4530" i="5"/>
  <c r="V4531" i="5"/>
  <c r="V4532" i="5"/>
  <c r="V4533" i="5"/>
  <c r="V4534" i="5"/>
  <c r="V4535" i="5"/>
  <c r="V4536" i="5"/>
  <c r="V4537" i="5"/>
  <c r="V4538" i="5"/>
  <c r="V4539" i="5"/>
  <c r="V4540" i="5"/>
  <c r="V4541" i="5"/>
  <c r="V4542" i="5"/>
  <c r="V4543" i="5"/>
  <c r="V4544" i="5"/>
  <c r="V4545" i="5"/>
  <c r="V4546" i="5"/>
  <c r="V4547" i="5"/>
  <c r="V4548" i="5"/>
  <c r="V4549" i="5"/>
  <c r="V4550" i="5"/>
  <c r="V4551" i="5"/>
  <c r="V4552" i="5"/>
  <c r="V4553" i="5"/>
  <c r="V4554" i="5"/>
  <c r="V4555" i="5"/>
  <c r="V4556" i="5"/>
  <c r="V4557" i="5"/>
  <c r="V4558" i="5"/>
  <c r="V4559" i="5"/>
  <c r="V4560" i="5"/>
  <c r="V4561" i="5"/>
  <c r="V4562" i="5"/>
  <c r="V4563" i="5"/>
  <c r="V4564" i="5"/>
  <c r="V4565" i="5"/>
  <c r="V4566" i="5"/>
  <c r="V4567" i="5"/>
  <c r="V4568" i="5"/>
  <c r="V4569" i="5"/>
  <c r="V4570" i="5"/>
  <c r="V4571" i="5"/>
  <c r="V4572" i="5"/>
  <c r="V4573" i="5"/>
  <c r="V4574" i="5"/>
  <c r="V4575" i="5"/>
  <c r="V4576" i="5"/>
  <c r="V4577" i="5"/>
  <c r="V4578" i="5"/>
  <c r="V4579" i="5"/>
  <c r="V4580" i="5"/>
  <c r="V4581" i="5"/>
  <c r="V4582" i="5"/>
  <c r="V4583" i="5"/>
  <c r="V4584" i="5"/>
  <c r="V4585" i="5"/>
  <c r="V4586" i="5"/>
  <c r="V4587" i="5"/>
  <c r="V4588" i="5"/>
  <c r="V4589" i="5"/>
  <c r="V4590" i="5"/>
  <c r="V4591" i="5"/>
  <c r="V4592" i="5"/>
  <c r="V4593" i="5"/>
  <c r="V4594" i="5"/>
  <c r="V4595" i="5"/>
  <c r="V4596" i="5"/>
  <c r="V4597" i="5"/>
  <c r="V4598" i="5"/>
  <c r="V4599" i="5"/>
  <c r="V4600" i="5"/>
  <c r="V4601" i="5"/>
  <c r="V4602" i="5"/>
  <c r="V4603" i="5"/>
  <c r="V4604" i="5"/>
  <c r="V4605" i="5"/>
  <c r="V4606" i="5"/>
  <c r="V4607" i="5"/>
  <c r="V4608" i="5"/>
  <c r="V4609" i="5"/>
  <c r="V4610" i="5"/>
  <c r="V4611" i="5"/>
  <c r="V4612" i="5"/>
  <c r="V4613" i="5"/>
  <c r="V4614" i="5"/>
  <c r="V4615" i="5"/>
  <c r="V4616" i="5"/>
  <c r="V4617" i="5"/>
  <c r="V4618" i="5"/>
  <c r="V4619" i="5"/>
  <c r="V4620" i="5"/>
  <c r="V4621" i="5"/>
  <c r="V4622" i="5"/>
  <c r="V4623" i="5"/>
  <c r="V4624" i="5"/>
  <c r="V4625" i="5"/>
  <c r="V4626" i="5"/>
  <c r="V4627" i="5"/>
  <c r="V4628" i="5"/>
  <c r="V4629" i="5"/>
  <c r="V4630" i="5"/>
  <c r="V4631" i="5"/>
  <c r="V4632" i="5"/>
  <c r="V4633" i="5"/>
  <c r="V4634" i="5"/>
  <c r="V4635" i="5"/>
  <c r="V4636" i="5"/>
  <c r="V4637" i="5"/>
  <c r="V4638" i="5"/>
  <c r="V4639" i="5"/>
  <c r="V4640" i="5"/>
  <c r="V4641" i="5"/>
  <c r="V4642" i="5"/>
  <c r="V4643" i="5"/>
  <c r="V4644" i="5"/>
  <c r="V4645" i="5"/>
  <c r="V4646" i="5"/>
  <c r="V4647" i="5"/>
  <c r="V4648" i="5"/>
  <c r="V4649" i="5"/>
  <c r="V4650" i="5"/>
  <c r="V4651" i="5"/>
  <c r="V4652" i="5"/>
  <c r="V4653" i="5"/>
  <c r="V4654" i="5"/>
  <c r="V4655" i="5"/>
  <c r="V4656" i="5"/>
  <c r="V4657" i="5"/>
  <c r="V4658" i="5"/>
  <c r="V4659" i="5"/>
  <c r="V4660" i="5"/>
  <c r="V4661" i="5"/>
  <c r="V4662" i="5"/>
  <c r="V4663" i="5"/>
  <c r="V4664" i="5"/>
  <c r="V4665" i="5"/>
  <c r="V4666" i="5"/>
  <c r="V4667" i="5"/>
  <c r="V4668" i="5"/>
  <c r="V4669" i="5"/>
  <c r="V4670" i="5"/>
  <c r="V4671" i="5"/>
  <c r="V4672" i="5"/>
  <c r="V4673" i="5"/>
  <c r="V4674" i="5"/>
  <c r="V4675" i="5"/>
  <c r="V4676" i="5"/>
  <c r="V4677" i="5"/>
  <c r="V4678" i="5"/>
  <c r="V4679" i="5"/>
  <c r="V4680" i="5"/>
  <c r="V4681" i="5"/>
  <c r="V4682" i="5"/>
  <c r="V4683" i="5"/>
  <c r="V4684" i="5"/>
  <c r="V4685" i="5"/>
  <c r="V4686" i="5"/>
  <c r="V4687" i="5"/>
  <c r="V4688" i="5"/>
  <c r="V4689" i="5"/>
  <c r="V4690" i="5"/>
  <c r="V4691" i="5"/>
  <c r="V4692" i="5"/>
  <c r="V4693" i="5"/>
  <c r="V4694" i="5"/>
  <c r="V4695" i="5"/>
  <c r="V4696" i="5"/>
  <c r="V4697" i="5"/>
  <c r="V4698" i="5"/>
  <c r="V4699" i="5"/>
  <c r="V4700" i="5"/>
  <c r="V4701" i="5"/>
  <c r="V4702" i="5"/>
  <c r="V4703" i="5"/>
  <c r="V4704" i="5"/>
  <c r="V4705" i="5"/>
  <c r="V4706" i="5"/>
  <c r="V4707" i="5"/>
  <c r="V4708" i="5"/>
  <c r="V4709" i="5"/>
  <c r="V4710" i="5"/>
  <c r="V4711" i="5"/>
  <c r="V4712" i="5"/>
  <c r="V4713" i="5"/>
  <c r="V4714" i="5"/>
  <c r="V4715" i="5"/>
  <c r="V4716" i="5"/>
  <c r="V4717" i="5"/>
  <c r="V4718" i="5"/>
  <c r="V4719" i="5"/>
  <c r="V4720" i="5"/>
  <c r="V4721" i="5"/>
  <c r="V4722" i="5"/>
  <c r="V4723" i="5"/>
  <c r="V4724" i="5"/>
  <c r="V4725" i="5"/>
  <c r="V4726" i="5"/>
  <c r="V4727" i="5"/>
  <c r="V4728" i="5"/>
  <c r="V4729" i="5"/>
  <c r="V4730" i="5"/>
  <c r="V4731" i="5"/>
  <c r="V4732" i="5"/>
  <c r="V4733" i="5"/>
  <c r="V4734" i="5"/>
  <c r="V4735" i="5"/>
  <c r="V4736" i="5"/>
  <c r="V4737" i="5"/>
  <c r="V4738" i="5"/>
  <c r="V4739" i="5"/>
  <c r="V4740" i="5"/>
  <c r="V4741" i="5"/>
  <c r="V4742" i="5"/>
  <c r="V4743" i="5"/>
  <c r="V4744" i="5"/>
  <c r="V4745" i="5"/>
  <c r="V4746" i="5"/>
  <c r="V4747" i="5"/>
  <c r="V4748" i="5"/>
  <c r="V4749" i="5"/>
  <c r="V4750" i="5"/>
  <c r="V4751" i="5"/>
  <c r="V4752" i="5"/>
  <c r="V4753" i="5"/>
  <c r="V4754" i="5"/>
  <c r="V4755" i="5"/>
  <c r="V4756" i="5"/>
  <c r="V4757" i="5"/>
  <c r="V4758" i="5"/>
  <c r="V4759" i="5"/>
  <c r="V4760" i="5"/>
  <c r="V4761" i="5"/>
  <c r="V4762" i="5"/>
  <c r="V4763" i="5"/>
  <c r="V4764" i="5"/>
  <c r="V4765" i="5"/>
  <c r="V4766" i="5"/>
  <c r="V4767" i="5"/>
  <c r="V4768" i="5"/>
  <c r="V4769" i="5"/>
  <c r="V4770" i="5"/>
  <c r="V4771" i="5"/>
  <c r="V4772" i="5"/>
  <c r="V4773" i="5"/>
  <c r="V4774" i="5"/>
  <c r="V4775" i="5"/>
  <c r="V4776" i="5"/>
  <c r="V4777" i="5"/>
  <c r="V4778" i="5"/>
  <c r="V4779" i="5"/>
  <c r="V4780" i="5"/>
  <c r="V4781" i="5"/>
  <c r="V4782" i="5"/>
  <c r="V4783" i="5"/>
  <c r="V4784" i="5"/>
  <c r="V4785" i="5"/>
  <c r="V4786" i="5"/>
  <c r="V4787" i="5"/>
  <c r="V4788" i="5"/>
  <c r="V4789" i="5"/>
  <c r="V4790" i="5"/>
  <c r="V4791" i="5"/>
  <c r="V4792" i="5"/>
  <c r="V4793" i="5"/>
  <c r="V4794" i="5"/>
  <c r="V4795" i="5"/>
  <c r="V4796" i="5"/>
  <c r="V4797" i="5"/>
  <c r="V4798" i="5"/>
  <c r="V4799" i="5"/>
  <c r="V4800" i="5"/>
  <c r="V4801" i="5"/>
  <c r="V4802" i="5"/>
  <c r="V4803" i="5"/>
  <c r="V4804" i="5"/>
  <c r="V4805" i="5"/>
  <c r="V4806" i="5"/>
  <c r="V4807" i="5"/>
  <c r="V4808" i="5"/>
  <c r="V4809" i="5"/>
  <c r="V4810" i="5"/>
  <c r="V4811" i="5"/>
  <c r="V4812" i="5"/>
  <c r="V4813" i="5"/>
  <c r="V4814" i="5"/>
  <c r="V4815" i="5"/>
  <c r="V4816" i="5"/>
  <c r="V4817" i="5"/>
  <c r="V4818" i="5"/>
  <c r="V4819" i="5"/>
  <c r="V4820" i="5"/>
  <c r="V4821" i="5"/>
  <c r="V4822" i="5"/>
  <c r="V4823" i="5"/>
  <c r="V4824" i="5"/>
  <c r="V4825" i="5"/>
  <c r="V4826" i="5"/>
  <c r="V4827" i="5"/>
  <c r="V4828" i="5"/>
  <c r="V4829" i="5"/>
  <c r="V4830" i="5"/>
  <c r="V4831" i="5"/>
  <c r="V4832" i="5"/>
  <c r="V4833" i="5"/>
  <c r="V4834" i="5"/>
  <c r="V4835" i="5"/>
  <c r="V4836" i="5"/>
  <c r="V4837" i="5"/>
  <c r="V4838" i="5"/>
  <c r="V4839" i="5"/>
  <c r="V4840" i="5"/>
  <c r="V4841" i="5"/>
  <c r="V4842" i="5"/>
  <c r="V4843" i="5"/>
  <c r="V4844" i="5"/>
  <c r="V4845" i="5"/>
  <c r="V4846" i="5"/>
  <c r="V4847" i="5"/>
  <c r="V4848" i="5"/>
  <c r="V4849" i="5"/>
  <c r="V4850" i="5"/>
  <c r="V4851" i="5"/>
  <c r="V4852" i="5"/>
  <c r="V4853" i="5"/>
  <c r="V4854" i="5"/>
  <c r="V4855" i="5"/>
  <c r="V4856" i="5"/>
  <c r="V4857" i="5"/>
  <c r="V4858" i="5"/>
  <c r="V4859" i="5"/>
  <c r="V4860" i="5"/>
  <c r="V4861" i="5"/>
  <c r="V4862" i="5"/>
  <c r="V4863" i="5"/>
  <c r="V4864" i="5"/>
  <c r="V4865" i="5"/>
  <c r="V4866" i="5"/>
  <c r="V4867" i="5"/>
  <c r="V4868" i="5"/>
  <c r="V4869" i="5"/>
  <c r="V4870" i="5"/>
  <c r="V4871" i="5"/>
  <c r="V4872" i="5"/>
  <c r="V4873" i="5"/>
  <c r="V4874" i="5"/>
  <c r="V4875" i="5"/>
  <c r="V4876" i="5"/>
  <c r="V4877" i="5"/>
  <c r="V4878" i="5"/>
  <c r="V4879" i="5"/>
  <c r="V4880" i="5"/>
  <c r="V4881" i="5"/>
  <c r="V4882" i="5"/>
  <c r="V4883" i="5"/>
  <c r="V4884" i="5"/>
  <c r="V4885" i="5"/>
  <c r="V4886" i="5"/>
  <c r="V4887" i="5"/>
  <c r="V4888" i="5"/>
  <c r="V4889" i="5"/>
  <c r="V4890" i="5"/>
  <c r="V4891" i="5"/>
  <c r="V4892" i="5"/>
  <c r="V4893" i="5"/>
  <c r="V4894" i="5"/>
  <c r="V4895" i="5"/>
  <c r="V4896" i="5"/>
  <c r="V4897" i="5"/>
  <c r="V4898" i="5"/>
  <c r="V4899" i="5"/>
  <c r="V4900" i="5"/>
  <c r="V4901" i="5"/>
  <c r="V4902" i="5"/>
  <c r="V4903" i="5"/>
  <c r="V4904" i="5"/>
  <c r="V4905" i="5"/>
  <c r="V4906" i="5"/>
  <c r="V4907" i="5"/>
  <c r="V4908" i="5"/>
  <c r="V4909" i="5"/>
  <c r="V4910" i="5"/>
  <c r="V4911" i="5"/>
  <c r="V4912" i="5"/>
  <c r="V4913" i="5"/>
  <c r="V4914" i="5"/>
  <c r="V4915" i="5"/>
  <c r="V4916" i="5"/>
  <c r="V4917" i="5"/>
  <c r="V4918" i="5"/>
  <c r="V4919" i="5"/>
  <c r="V4920" i="5"/>
  <c r="V4921" i="5"/>
  <c r="V4922" i="5"/>
  <c r="V4923" i="5"/>
  <c r="V4924" i="5"/>
  <c r="V4925" i="5"/>
  <c r="V4926" i="5"/>
  <c r="V4927" i="5"/>
  <c r="V4928" i="5"/>
  <c r="V4929" i="5"/>
  <c r="V4930" i="5"/>
  <c r="V4931" i="5"/>
  <c r="V4932" i="5"/>
  <c r="V4933" i="5"/>
  <c r="V4934" i="5"/>
  <c r="V4935" i="5"/>
  <c r="V4936" i="5"/>
  <c r="V4937" i="5"/>
  <c r="V4938" i="5"/>
  <c r="V4939" i="5"/>
  <c r="V4940" i="5"/>
  <c r="V4941" i="5"/>
  <c r="V4942" i="5"/>
  <c r="V4943" i="5"/>
  <c r="V4944" i="5"/>
  <c r="V4945" i="5"/>
  <c r="V4946" i="5"/>
  <c r="V4947" i="5"/>
  <c r="V4948" i="5"/>
  <c r="V4949" i="5"/>
  <c r="V4950" i="5"/>
  <c r="V4951" i="5"/>
  <c r="V4952" i="5"/>
  <c r="V4953" i="5"/>
  <c r="V4954" i="5"/>
  <c r="V4955" i="5"/>
  <c r="V4956" i="5"/>
  <c r="V4957" i="5"/>
  <c r="V4958" i="5"/>
  <c r="V4959" i="5"/>
  <c r="V4960" i="5"/>
  <c r="V4961" i="5"/>
  <c r="V4962" i="5"/>
  <c r="V4963" i="5"/>
  <c r="V4964" i="5"/>
  <c r="V4965" i="5"/>
  <c r="V4966" i="5"/>
  <c r="V4967" i="5"/>
  <c r="V4968" i="5"/>
  <c r="V4969" i="5"/>
  <c r="V4970" i="5"/>
  <c r="V4971" i="5"/>
  <c r="V4972" i="5"/>
  <c r="V4973" i="5"/>
  <c r="V4974" i="5"/>
  <c r="V4975" i="5"/>
  <c r="V4976" i="5"/>
  <c r="V4977" i="5"/>
  <c r="V4978" i="5"/>
  <c r="V4979" i="5"/>
  <c r="V4980" i="5"/>
  <c r="V4981" i="5"/>
  <c r="V4982" i="5"/>
  <c r="V4983" i="5"/>
  <c r="V4984" i="5"/>
  <c r="V4985" i="5"/>
  <c r="V4986" i="5"/>
  <c r="V4987" i="5"/>
  <c r="V4988" i="5"/>
  <c r="V4989" i="5"/>
  <c r="V4990" i="5"/>
  <c r="V4991" i="5"/>
  <c r="V4992" i="5"/>
  <c r="V4993" i="5"/>
  <c r="V4994" i="5"/>
  <c r="V4995" i="5"/>
  <c r="V4996" i="5"/>
  <c r="V4997" i="5"/>
  <c r="V4998" i="5"/>
  <c r="V4999" i="5"/>
  <c r="V5000" i="5"/>
  <c r="V5001" i="5"/>
  <c r="V5002" i="5"/>
  <c r="V5003" i="5"/>
  <c r="V5004" i="5"/>
  <c r="V5005" i="5"/>
  <c r="V5006" i="5"/>
  <c r="V5007" i="5"/>
  <c r="V5008" i="5"/>
  <c r="V5009" i="5"/>
  <c r="V5010" i="5"/>
  <c r="V5011" i="5"/>
  <c r="V5012" i="5"/>
  <c r="V5013" i="5"/>
  <c r="V5014" i="5"/>
  <c r="V5015" i="5"/>
  <c r="V5016" i="5"/>
  <c r="V5017" i="5"/>
  <c r="V5018" i="5"/>
  <c r="V5019" i="5"/>
  <c r="V5020" i="5"/>
  <c r="V5021" i="5"/>
  <c r="V5022" i="5"/>
  <c r="V5023" i="5"/>
  <c r="V5024" i="5"/>
  <c r="V5025" i="5"/>
  <c r="V5026" i="5"/>
  <c r="V5027" i="5"/>
  <c r="V5028" i="5"/>
  <c r="V5029" i="5"/>
  <c r="V5030" i="5"/>
  <c r="V5031" i="5"/>
  <c r="V5032" i="5"/>
  <c r="V5033" i="5"/>
  <c r="V5034" i="5"/>
  <c r="V5035" i="5"/>
  <c r="V5036" i="5"/>
  <c r="V5037" i="5"/>
  <c r="V5038" i="5"/>
  <c r="V5039" i="5"/>
  <c r="V5040" i="5"/>
  <c r="V5041" i="5"/>
  <c r="V5042" i="5"/>
  <c r="V5043" i="5"/>
  <c r="V5044" i="5"/>
  <c r="V5045" i="5"/>
  <c r="V5046" i="5"/>
  <c r="V5047" i="5"/>
  <c r="V5048" i="5"/>
  <c r="V5049" i="5"/>
  <c r="V5050" i="5"/>
  <c r="V5051" i="5"/>
  <c r="V5052" i="5"/>
  <c r="V5053" i="5"/>
  <c r="V5054" i="5"/>
  <c r="V5055" i="5"/>
  <c r="V5056" i="5"/>
  <c r="V5057" i="5"/>
  <c r="V5058" i="5"/>
  <c r="V5059" i="5"/>
  <c r="V5060" i="5"/>
  <c r="V5061" i="5"/>
  <c r="V5062" i="5"/>
  <c r="V5063" i="5"/>
  <c r="V5064" i="5"/>
  <c r="V5065" i="5"/>
  <c r="V5066" i="5"/>
  <c r="V5067" i="5"/>
  <c r="V5068" i="5"/>
  <c r="V5069" i="5"/>
  <c r="V5070" i="5"/>
  <c r="V5071" i="5"/>
  <c r="V5072" i="5"/>
  <c r="V5073" i="5"/>
  <c r="V5074" i="5"/>
  <c r="V5075" i="5"/>
  <c r="V5076" i="5"/>
  <c r="V5077" i="5"/>
  <c r="V5078" i="5"/>
  <c r="V5079" i="5"/>
  <c r="V5080" i="5"/>
  <c r="V5081" i="5"/>
  <c r="V5082" i="5"/>
  <c r="V5083" i="5"/>
  <c r="V5084" i="5"/>
  <c r="V5085" i="5"/>
  <c r="V5086" i="5"/>
  <c r="V5087" i="5"/>
  <c r="V5088" i="5"/>
  <c r="V5089" i="5"/>
  <c r="V5090" i="5"/>
  <c r="V5091" i="5"/>
  <c r="V5092" i="5"/>
  <c r="V5093" i="5"/>
  <c r="V5094" i="5"/>
  <c r="V5095" i="5"/>
  <c r="V5096" i="5"/>
  <c r="V5097" i="5"/>
  <c r="V5098" i="5"/>
  <c r="V5099" i="5"/>
  <c r="V5100" i="5"/>
  <c r="V5101" i="5"/>
  <c r="V5102" i="5"/>
  <c r="V5103" i="5"/>
  <c r="V5104" i="5"/>
  <c r="V5105" i="5"/>
  <c r="V5106" i="5"/>
  <c r="V5107" i="5"/>
  <c r="V5108" i="5"/>
  <c r="V5109" i="5"/>
  <c r="V5110" i="5"/>
  <c r="V5111" i="5"/>
  <c r="V5112" i="5"/>
  <c r="V5113" i="5"/>
  <c r="V5114" i="5"/>
  <c r="V5115" i="5"/>
  <c r="V5116" i="5"/>
  <c r="V5117" i="5"/>
  <c r="V5118" i="5"/>
  <c r="V5119" i="5"/>
  <c r="V5120" i="5"/>
  <c r="V5121" i="5"/>
  <c r="V5122" i="5"/>
  <c r="V5123" i="5"/>
  <c r="V5124" i="5"/>
  <c r="V5125" i="5"/>
  <c r="V5126" i="5"/>
  <c r="V5127" i="5"/>
  <c r="V5128" i="5"/>
  <c r="V5129" i="5"/>
  <c r="V5130" i="5"/>
  <c r="V5131" i="5"/>
  <c r="V5132" i="5"/>
  <c r="V5133" i="5"/>
  <c r="V5134" i="5"/>
  <c r="V5135" i="5"/>
  <c r="V5136" i="5"/>
  <c r="V5137" i="5"/>
  <c r="V5138" i="5"/>
  <c r="V5139" i="5"/>
  <c r="V5140" i="5"/>
  <c r="V5141" i="5"/>
  <c r="V5142" i="5"/>
  <c r="V5143" i="5"/>
  <c r="V5144" i="5"/>
  <c r="V5145" i="5"/>
  <c r="V5146" i="5"/>
  <c r="V5147" i="5"/>
  <c r="V5148" i="5"/>
  <c r="V5149" i="5"/>
  <c r="V5150" i="5"/>
  <c r="V5151" i="5"/>
  <c r="V5152" i="5"/>
  <c r="V5153" i="5"/>
  <c r="V5154" i="5"/>
  <c r="V5155" i="5"/>
  <c r="V5156" i="5"/>
  <c r="V5157" i="5"/>
  <c r="V5158" i="5"/>
  <c r="V5159" i="5"/>
  <c r="V5160" i="5"/>
  <c r="V5161" i="5"/>
  <c r="V5162" i="5"/>
  <c r="V5163" i="5"/>
  <c r="V5164" i="5"/>
  <c r="V5165" i="5"/>
  <c r="V5166" i="5"/>
  <c r="V5167" i="5"/>
  <c r="V5168" i="5"/>
  <c r="V5169" i="5"/>
  <c r="V5170" i="5"/>
  <c r="V5171" i="5"/>
  <c r="V5172" i="5"/>
  <c r="V5173" i="5"/>
  <c r="V5174" i="5"/>
  <c r="V5175" i="5"/>
  <c r="V5176" i="5"/>
  <c r="V5177" i="5"/>
  <c r="V5178" i="5"/>
  <c r="V5179" i="5"/>
  <c r="V5180" i="5"/>
  <c r="V5181" i="5"/>
  <c r="V5182" i="5"/>
  <c r="V5183" i="5"/>
  <c r="V5184" i="5"/>
  <c r="V5185" i="5"/>
  <c r="V5186" i="5"/>
  <c r="V5187" i="5"/>
  <c r="V5188" i="5"/>
  <c r="V5189" i="5"/>
  <c r="V5190" i="5"/>
  <c r="V5191" i="5"/>
  <c r="V5192" i="5"/>
  <c r="V5193" i="5"/>
  <c r="V5194" i="5"/>
  <c r="V5195" i="5"/>
  <c r="V5196" i="5"/>
  <c r="V5197" i="5"/>
  <c r="V5198" i="5"/>
  <c r="V5199" i="5"/>
  <c r="V5200" i="5"/>
  <c r="V5201" i="5"/>
  <c r="V5202" i="5"/>
  <c r="V5203" i="5"/>
  <c r="V5204" i="5"/>
  <c r="V5205" i="5"/>
  <c r="V5206" i="5"/>
  <c r="V5207" i="5"/>
  <c r="V5208" i="5"/>
  <c r="V5209" i="5"/>
  <c r="V5210" i="5"/>
  <c r="V5211" i="5"/>
  <c r="V5212" i="5"/>
  <c r="V5213" i="5"/>
  <c r="V5214" i="5"/>
  <c r="V5215" i="5"/>
  <c r="V5216" i="5"/>
  <c r="V5217" i="5"/>
  <c r="V5218" i="5"/>
  <c r="V5219" i="5"/>
  <c r="V5220" i="5"/>
  <c r="V5221" i="5"/>
  <c r="V5222" i="5"/>
  <c r="V5223" i="5"/>
  <c r="V5224" i="5"/>
  <c r="V5225" i="5"/>
  <c r="V5226" i="5"/>
  <c r="V5227" i="5"/>
  <c r="V5228" i="5"/>
  <c r="V5229" i="5"/>
  <c r="V5230" i="5"/>
  <c r="V5231" i="5"/>
  <c r="V5232" i="5"/>
  <c r="V5233" i="5"/>
  <c r="V5234" i="5"/>
  <c r="V5235" i="5"/>
  <c r="V5236" i="5"/>
  <c r="V5237" i="5"/>
  <c r="V5238" i="5"/>
  <c r="V5239" i="5"/>
  <c r="V5240" i="5"/>
  <c r="V5241" i="5"/>
  <c r="V5242" i="5"/>
  <c r="V5243" i="5"/>
  <c r="V5244" i="5"/>
  <c r="V5245" i="5"/>
  <c r="V5246" i="5"/>
  <c r="V5247" i="5"/>
  <c r="V5248" i="5"/>
  <c r="V5249" i="5"/>
  <c r="V5250" i="5"/>
  <c r="V5251" i="5"/>
  <c r="V5252" i="5"/>
  <c r="V5253" i="5"/>
  <c r="V5254" i="5"/>
  <c r="V5255" i="5"/>
  <c r="V5256" i="5"/>
  <c r="V5257" i="5"/>
  <c r="V5258" i="5"/>
  <c r="V5259" i="5"/>
  <c r="V5260" i="5"/>
  <c r="V5261" i="5"/>
  <c r="V5262" i="5"/>
  <c r="V5263" i="5"/>
  <c r="V5264" i="5"/>
  <c r="V5265" i="5"/>
  <c r="V5266" i="5"/>
  <c r="V5267" i="5"/>
  <c r="V5268" i="5"/>
  <c r="V5269" i="5"/>
  <c r="V5270" i="5"/>
  <c r="V5271" i="5"/>
  <c r="V5272" i="5"/>
  <c r="V5273" i="5"/>
  <c r="V5274" i="5"/>
  <c r="V5275" i="5"/>
  <c r="V5276" i="5"/>
  <c r="V5277" i="5"/>
  <c r="V5278" i="5"/>
  <c r="V5279" i="5"/>
  <c r="V5280" i="5"/>
  <c r="V5281" i="5"/>
  <c r="V5282" i="5"/>
  <c r="V5283" i="5"/>
  <c r="V5284" i="5"/>
  <c r="V5285" i="5"/>
  <c r="V5286" i="5"/>
  <c r="V5287" i="5"/>
  <c r="V5288" i="5"/>
  <c r="V5289" i="5"/>
  <c r="V5290" i="5"/>
  <c r="V5291" i="5"/>
  <c r="V5292" i="5"/>
  <c r="V5293" i="5"/>
  <c r="V5294" i="5"/>
  <c r="V5295" i="5"/>
  <c r="V5296" i="5"/>
  <c r="V5297" i="5"/>
  <c r="V5298" i="5"/>
  <c r="V5299" i="5"/>
  <c r="V5300" i="5"/>
  <c r="V5301" i="5"/>
  <c r="V5302" i="5"/>
  <c r="V5303" i="5"/>
  <c r="V5304" i="5"/>
  <c r="V5305" i="5"/>
  <c r="V5306" i="5"/>
  <c r="V5307" i="5"/>
  <c r="V5308" i="5"/>
  <c r="V5309" i="5"/>
  <c r="V5310" i="5"/>
  <c r="V5311" i="5"/>
  <c r="V5312" i="5"/>
  <c r="V5313" i="5"/>
  <c r="V5314" i="5"/>
  <c r="V5315" i="5"/>
  <c r="V5316" i="5"/>
  <c r="V5317" i="5"/>
  <c r="V5318" i="5"/>
  <c r="V5319" i="5"/>
  <c r="V5320" i="5"/>
  <c r="V5321" i="5"/>
  <c r="V5322" i="5"/>
  <c r="V5323" i="5"/>
  <c r="V5324" i="5"/>
  <c r="V5325" i="5"/>
  <c r="V5326" i="5"/>
  <c r="V5327" i="5"/>
  <c r="V5328" i="5"/>
  <c r="V5329" i="5"/>
  <c r="V5330" i="5"/>
  <c r="V5331" i="5"/>
  <c r="V5332" i="5"/>
  <c r="V5333" i="5"/>
  <c r="V5334" i="5"/>
  <c r="V5335" i="5"/>
  <c r="V5336" i="5"/>
  <c r="V5337" i="5"/>
  <c r="V5338" i="5"/>
  <c r="V5339" i="5"/>
  <c r="V5340" i="5"/>
  <c r="V5341" i="5"/>
  <c r="V5342" i="5"/>
  <c r="V5343" i="5"/>
  <c r="V5344" i="5"/>
  <c r="V5345" i="5"/>
  <c r="V5346" i="5"/>
  <c r="V5347" i="5"/>
  <c r="V5348" i="5"/>
  <c r="V5349" i="5"/>
  <c r="V5350" i="5"/>
  <c r="V5351" i="5"/>
  <c r="V5352" i="5"/>
  <c r="V5353" i="5"/>
  <c r="V5354" i="5"/>
  <c r="V5355" i="5"/>
  <c r="V5356" i="5"/>
  <c r="V5357" i="5"/>
  <c r="V5358" i="5"/>
  <c r="V5359" i="5"/>
  <c r="V5360" i="5"/>
  <c r="V5361" i="5"/>
  <c r="V5362" i="5"/>
  <c r="V5363" i="5"/>
  <c r="V5364" i="5"/>
  <c r="V5365" i="5"/>
  <c r="V5366" i="5"/>
  <c r="V5367" i="5"/>
  <c r="V5368" i="5"/>
  <c r="V5369" i="5"/>
  <c r="V5370" i="5"/>
  <c r="V5371" i="5"/>
  <c r="V5372" i="5"/>
  <c r="V5373" i="5"/>
  <c r="V5374" i="5"/>
  <c r="V5375" i="5"/>
  <c r="V5376" i="5"/>
  <c r="V5377" i="5"/>
  <c r="V5378" i="5"/>
  <c r="V5379" i="5"/>
  <c r="V5380" i="5"/>
  <c r="V5381" i="5"/>
  <c r="V5382" i="5"/>
  <c r="V5383" i="5"/>
  <c r="V5384" i="5"/>
  <c r="V5385" i="5"/>
  <c r="V5386" i="5"/>
  <c r="V5387" i="5"/>
  <c r="V5388" i="5"/>
  <c r="V5389" i="5"/>
  <c r="V5390" i="5"/>
  <c r="V5391" i="5"/>
  <c r="V5392" i="5"/>
  <c r="V5393" i="5"/>
  <c r="V5394" i="5"/>
  <c r="V5395" i="5"/>
  <c r="V5396" i="5"/>
  <c r="V5397" i="5"/>
  <c r="V5398" i="5"/>
  <c r="V5399" i="5"/>
  <c r="V5400" i="5"/>
  <c r="V5401" i="5"/>
  <c r="V5402" i="5"/>
  <c r="V5403" i="5"/>
  <c r="V5404" i="5"/>
  <c r="V5405" i="5"/>
  <c r="V5406" i="5"/>
  <c r="V5407" i="5"/>
  <c r="V5408" i="5"/>
  <c r="V5409" i="5"/>
  <c r="V5410" i="5"/>
  <c r="V5411" i="5"/>
  <c r="V5412" i="5"/>
  <c r="V5413" i="5"/>
  <c r="V5414" i="5"/>
  <c r="V5415" i="5"/>
  <c r="V5416" i="5"/>
  <c r="V5417" i="5"/>
  <c r="V5418" i="5"/>
  <c r="V5419" i="5"/>
  <c r="V5420" i="5"/>
  <c r="V5421" i="5"/>
  <c r="V5422" i="5"/>
  <c r="V5423" i="5"/>
  <c r="V5424" i="5"/>
  <c r="V5425" i="5"/>
  <c r="V5426" i="5"/>
  <c r="V5427" i="5"/>
  <c r="V5428" i="5"/>
  <c r="V5429" i="5"/>
  <c r="V5430" i="5"/>
  <c r="V5431" i="5"/>
  <c r="V5432" i="5"/>
  <c r="V5433" i="5"/>
  <c r="V5434" i="5"/>
  <c r="V5435" i="5"/>
  <c r="V5436" i="5"/>
  <c r="V5437" i="5"/>
  <c r="V5438" i="5"/>
  <c r="V5439" i="5"/>
  <c r="V5440" i="5"/>
  <c r="V5441" i="5"/>
  <c r="V5442" i="5"/>
  <c r="V5443" i="5"/>
  <c r="V5444" i="5"/>
  <c r="V5445" i="5"/>
  <c r="V5446" i="5"/>
  <c r="V5447" i="5"/>
  <c r="V5448" i="5"/>
  <c r="V5449" i="5"/>
  <c r="V5450" i="5"/>
  <c r="V5451" i="5"/>
  <c r="V5452" i="5"/>
  <c r="V5453" i="5"/>
  <c r="V5454" i="5"/>
  <c r="V5455" i="5"/>
  <c r="V5456" i="5"/>
  <c r="V5457" i="5"/>
  <c r="V5458" i="5"/>
  <c r="V5459" i="5"/>
  <c r="V5460" i="5"/>
  <c r="V5461" i="5"/>
  <c r="V5462" i="5"/>
  <c r="V5463" i="5"/>
  <c r="V5464" i="5"/>
  <c r="V5465" i="5"/>
  <c r="V5466" i="5"/>
  <c r="V5467" i="5"/>
  <c r="V5468" i="5"/>
  <c r="V5469" i="5"/>
  <c r="V5470" i="5"/>
  <c r="V5471" i="5"/>
  <c r="V5472" i="5"/>
  <c r="V5473" i="5"/>
  <c r="V5474" i="5"/>
  <c r="V5475" i="5"/>
  <c r="V5476" i="5"/>
  <c r="V5477" i="5"/>
  <c r="V5478" i="5"/>
  <c r="V5479" i="5"/>
  <c r="V5480" i="5"/>
  <c r="V5481" i="5"/>
  <c r="V5482" i="5"/>
  <c r="V5483" i="5"/>
  <c r="V5484" i="5"/>
  <c r="V5485" i="5"/>
  <c r="V5486" i="5"/>
  <c r="V5487" i="5"/>
  <c r="V5488" i="5"/>
  <c r="V5489" i="5"/>
  <c r="V5490" i="5"/>
  <c r="V5491" i="5"/>
  <c r="V5492" i="5"/>
  <c r="V5493" i="5"/>
  <c r="V5494" i="5"/>
  <c r="V5495" i="5"/>
  <c r="V5496" i="5"/>
  <c r="V5497" i="5"/>
  <c r="V5498" i="5"/>
  <c r="V5499" i="5"/>
  <c r="V5500" i="5"/>
  <c r="V5501" i="5"/>
  <c r="V5502" i="5"/>
  <c r="V5503" i="5"/>
  <c r="V5504" i="5"/>
  <c r="V5505" i="5"/>
  <c r="V5506" i="5"/>
  <c r="V5507" i="5"/>
  <c r="V5508" i="5"/>
  <c r="V5509" i="5"/>
  <c r="V5510" i="5"/>
  <c r="V5511" i="5"/>
  <c r="V5512" i="5"/>
  <c r="V5513" i="5"/>
  <c r="V5514" i="5"/>
  <c r="V5515" i="5"/>
  <c r="V5516" i="5"/>
  <c r="V5517" i="5"/>
  <c r="V5518" i="5"/>
  <c r="V5519" i="5"/>
  <c r="V5520" i="5"/>
  <c r="V5521" i="5"/>
  <c r="V5522" i="5"/>
  <c r="V5523" i="5"/>
  <c r="V5524" i="5"/>
  <c r="V5525" i="5"/>
  <c r="V5526" i="5"/>
  <c r="V5527" i="5"/>
  <c r="V5528" i="5"/>
  <c r="V5529" i="5"/>
  <c r="V5530" i="5"/>
  <c r="V5531" i="5"/>
  <c r="V5532" i="5"/>
  <c r="V5533" i="5"/>
  <c r="V5534" i="5"/>
  <c r="V5535" i="5"/>
  <c r="V5536" i="5"/>
  <c r="V5537" i="5"/>
  <c r="V5538" i="5"/>
  <c r="V5539" i="5"/>
  <c r="V5540" i="5"/>
  <c r="V5541" i="5"/>
  <c r="V5542" i="5"/>
  <c r="V5543" i="5"/>
  <c r="V5544" i="5"/>
  <c r="V5545" i="5"/>
  <c r="V5546" i="5"/>
  <c r="V5547" i="5"/>
  <c r="V5548" i="5"/>
  <c r="V5549" i="5"/>
  <c r="V5550" i="5"/>
  <c r="V5551" i="5"/>
  <c r="V5552" i="5"/>
  <c r="V5553" i="5"/>
  <c r="V5554" i="5"/>
  <c r="V5555" i="5"/>
  <c r="V5556" i="5"/>
  <c r="V5557" i="5"/>
  <c r="V5558" i="5"/>
  <c r="V5559" i="5"/>
  <c r="V5560" i="5"/>
  <c r="V5561" i="5"/>
  <c r="V5562" i="5"/>
  <c r="V5563" i="5"/>
  <c r="V5564" i="5"/>
  <c r="V5565" i="5"/>
  <c r="V5566" i="5"/>
  <c r="V5567" i="5"/>
  <c r="V5568" i="5"/>
  <c r="V5569" i="5"/>
  <c r="V5570" i="5"/>
  <c r="V5571" i="5"/>
  <c r="V5572" i="5"/>
  <c r="V5573" i="5"/>
  <c r="V5574" i="5"/>
  <c r="V5575" i="5"/>
  <c r="V5576" i="5"/>
  <c r="V5577" i="5"/>
  <c r="V5578" i="5"/>
  <c r="V5579" i="5"/>
  <c r="V5580" i="5"/>
  <c r="V5581" i="5"/>
  <c r="V5582" i="5"/>
  <c r="V5583" i="5"/>
  <c r="V5584" i="5"/>
  <c r="V5585" i="5"/>
  <c r="V5586" i="5"/>
  <c r="V5587" i="5"/>
  <c r="V5588" i="5"/>
  <c r="V5589" i="5"/>
  <c r="V5590" i="5"/>
  <c r="V5591" i="5"/>
  <c r="V5592" i="5"/>
  <c r="V5593" i="5"/>
  <c r="V5594" i="5"/>
  <c r="V5595" i="5"/>
  <c r="V5596" i="5"/>
  <c r="V5597" i="5"/>
  <c r="V5598" i="5"/>
  <c r="V5599" i="5"/>
  <c r="V5600" i="5"/>
  <c r="V5601" i="5"/>
  <c r="V5602" i="5"/>
  <c r="V5603" i="5"/>
  <c r="V5604" i="5"/>
  <c r="V5605" i="5"/>
  <c r="V5606" i="5"/>
  <c r="V5607" i="5"/>
  <c r="V5608" i="5"/>
  <c r="V5609" i="5"/>
  <c r="V5610" i="5"/>
  <c r="V5611" i="5"/>
  <c r="V5612" i="5"/>
  <c r="V5613" i="5"/>
  <c r="V5614" i="5"/>
  <c r="V5615" i="5"/>
  <c r="V5616" i="5"/>
  <c r="V5617" i="5"/>
  <c r="V5618" i="5"/>
  <c r="V5619" i="5"/>
  <c r="V5620" i="5"/>
  <c r="V5621" i="5"/>
  <c r="V5622" i="5"/>
  <c r="V5623" i="5"/>
  <c r="V5624" i="5"/>
  <c r="V5625" i="5"/>
  <c r="V5626" i="5"/>
  <c r="V5627" i="5"/>
  <c r="V5628" i="5"/>
  <c r="V5629" i="5"/>
  <c r="V5630" i="5"/>
  <c r="V5631" i="5"/>
  <c r="V5632" i="5"/>
  <c r="V5633" i="5"/>
  <c r="V5634" i="5"/>
  <c r="V5635" i="5"/>
  <c r="V5636" i="5"/>
  <c r="V5637" i="5"/>
  <c r="V5638" i="5"/>
  <c r="V5639" i="5"/>
  <c r="V5640" i="5"/>
  <c r="V5641" i="5"/>
  <c r="V5642" i="5"/>
  <c r="V5643" i="5"/>
  <c r="V5644" i="5"/>
  <c r="V5645" i="5"/>
  <c r="V5646" i="5"/>
  <c r="V5647" i="5"/>
  <c r="V5648" i="5"/>
  <c r="V5649" i="5"/>
  <c r="V5650" i="5"/>
  <c r="V5651" i="5"/>
  <c r="V5652" i="5"/>
  <c r="V5653" i="5"/>
  <c r="V5654" i="5"/>
  <c r="V5655" i="5"/>
  <c r="V5656" i="5"/>
  <c r="V5657" i="5"/>
  <c r="V5658" i="5"/>
  <c r="V5659" i="5"/>
  <c r="V5660" i="5"/>
  <c r="V5661" i="5"/>
  <c r="V5662" i="5"/>
  <c r="V5663" i="5"/>
  <c r="V5664" i="5"/>
  <c r="V5665" i="5"/>
  <c r="V5666" i="5"/>
  <c r="V5667" i="5"/>
  <c r="V5668" i="5"/>
  <c r="V5669" i="5"/>
  <c r="V5670" i="5"/>
  <c r="V5671" i="5"/>
  <c r="V5672" i="5"/>
  <c r="V5673" i="5"/>
  <c r="V5674" i="5"/>
  <c r="V5675" i="5"/>
  <c r="V5676" i="5"/>
  <c r="V5677" i="5"/>
  <c r="V5678" i="5"/>
  <c r="V5679" i="5"/>
  <c r="V5680" i="5"/>
  <c r="V5681" i="5"/>
  <c r="V5682" i="5"/>
  <c r="V5683" i="5"/>
  <c r="V5684" i="5"/>
  <c r="V5685" i="5"/>
  <c r="V5686" i="5"/>
  <c r="V5687" i="5"/>
  <c r="V5688" i="5"/>
  <c r="V5689" i="5"/>
  <c r="V5690" i="5"/>
  <c r="V5691" i="5"/>
  <c r="V5692" i="5"/>
  <c r="V5693" i="5"/>
  <c r="V5694" i="5"/>
  <c r="V5695" i="5"/>
  <c r="V5696" i="5"/>
  <c r="V5697" i="5"/>
  <c r="V5698" i="5"/>
  <c r="V5699" i="5"/>
  <c r="V5700" i="5"/>
  <c r="V5701" i="5"/>
  <c r="V5702" i="5"/>
  <c r="V5703" i="5"/>
  <c r="V5704" i="5"/>
  <c r="V5705" i="5"/>
  <c r="V5706" i="5"/>
  <c r="V5707" i="5"/>
  <c r="V5708" i="5"/>
  <c r="V5709" i="5"/>
  <c r="V5710" i="5"/>
  <c r="V5711" i="5"/>
  <c r="V5712" i="5"/>
  <c r="V5713" i="5"/>
  <c r="V5714" i="5"/>
  <c r="V5715" i="5"/>
  <c r="V5716" i="5"/>
  <c r="V5717" i="5"/>
  <c r="V5718" i="5"/>
  <c r="V5719" i="5"/>
  <c r="V5720" i="5"/>
  <c r="V5721" i="5"/>
  <c r="V5722" i="5"/>
  <c r="V5723" i="5"/>
  <c r="V5724" i="5"/>
  <c r="V5725" i="5"/>
  <c r="V5726" i="5"/>
  <c r="V5727" i="5"/>
  <c r="V5728" i="5"/>
  <c r="V5729" i="5"/>
  <c r="V5730" i="5"/>
  <c r="V5731" i="5"/>
  <c r="V5732" i="5"/>
  <c r="V5733" i="5"/>
  <c r="V5734" i="5"/>
  <c r="V5735" i="5"/>
  <c r="V5736" i="5"/>
  <c r="V5737" i="5"/>
  <c r="V5738" i="5"/>
  <c r="V5739" i="5"/>
  <c r="V5740" i="5"/>
  <c r="V5741" i="5"/>
  <c r="V5742" i="5"/>
  <c r="V5743" i="5"/>
  <c r="V5744" i="5"/>
  <c r="V5745" i="5"/>
  <c r="V5746" i="5"/>
  <c r="V5747" i="5"/>
  <c r="V5748" i="5"/>
  <c r="V5749" i="5"/>
  <c r="V5750" i="5"/>
  <c r="V5751" i="5"/>
  <c r="V5752" i="5"/>
  <c r="V5753" i="5"/>
  <c r="V5754" i="5"/>
  <c r="V5755" i="5"/>
  <c r="V5756" i="5"/>
  <c r="V5757" i="5"/>
  <c r="V5758" i="5"/>
  <c r="V5759" i="5"/>
  <c r="V5760" i="5"/>
  <c r="V5761" i="5"/>
  <c r="V5762" i="5"/>
  <c r="V5763" i="5"/>
  <c r="V5764" i="5"/>
  <c r="V5765" i="5"/>
  <c r="V5766" i="5"/>
  <c r="V5767" i="5"/>
  <c r="V5768" i="5"/>
  <c r="V5769" i="5"/>
  <c r="V5770" i="5"/>
  <c r="V5771" i="5"/>
  <c r="V5772" i="5"/>
  <c r="V5773" i="5"/>
  <c r="V5774" i="5"/>
  <c r="V5775" i="5"/>
  <c r="V5776" i="5"/>
  <c r="V5777" i="5"/>
  <c r="V5778" i="5"/>
  <c r="V5779" i="5"/>
  <c r="V5780" i="5"/>
  <c r="V5781" i="5"/>
  <c r="V5782" i="5"/>
  <c r="V5783" i="5"/>
  <c r="V5784" i="5"/>
  <c r="V5785" i="5"/>
  <c r="V5786" i="5"/>
  <c r="V5787" i="5"/>
  <c r="V5788" i="5"/>
  <c r="V5789" i="5"/>
  <c r="V5790" i="5"/>
  <c r="V5791" i="5"/>
  <c r="V5792" i="5"/>
  <c r="V5793" i="5"/>
  <c r="V5794" i="5"/>
  <c r="V5795" i="5"/>
  <c r="V5796" i="5"/>
  <c r="V5797" i="5"/>
  <c r="V5798" i="5"/>
  <c r="V5799" i="5"/>
  <c r="V5800" i="5"/>
  <c r="V5801" i="5"/>
  <c r="V5802" i="5"/>
  <c r="V5803" i="5"/>
  <c r="V5804" i="5"/>
  <c r="V5805" i="5"/>
  <c r="V5806" i="5"/>
  <c r="V5807" i="5"/>
  <c r="V5808" i="5"/>
  <c r="V5809" i="5"/>
  <c r="V5810" i="5"/>
  <c r="V5811" i="5"/>
  <c r="V5812" i="5"/>
  <c r="V5813" i="5"/>
  <c r="V5814" i="5"/>
  <c r="V5815" i="5"/>
  <c r="V5816" i="5"/>
  <c r="V5817" i="5"/>
  <c r="V5818" i="5"/>
  <c r="V5819" i="5"/>
  <c r="V5820" i="5"/>
  <c r="V5821" i="5"/>
  <c r="V5822" i="5"/>
  <c r="V5823" i="5"/>
  <c r="V5824" i="5"/>
  <c r="V5825" i="5"/>
  <c r="V5826" i="5"/>
  <c r="V5827" i="5"/>
  <c r="V5828" i="5"/>
  <c r="V5829" i="5"/>
  <c r="V5830" i="5"/>
  <c r="V5831" i="5"/>
  <c r="V5832" i="5"/>
  <c r="V5833" i="5"/>
  <c r="V5834" i="5"/>
  <c r="V5835" i="5"/>
  <c r="V5836" i="5"/>
  <c r="V5837" i="5"/>
  <c r="V5838" i="5"/>
  <c r="V5839" i="5"/>
  <c r="V5840" i="5"/>
  <c r="V5841" i="5"/>
  <c r="V5842" i="5"/>
  <c r="V5843" i="5"/>
  <c r="V5844" i="5"/>
  <c r="V5845" i="5"/>
  <c r="V5846" i="5"/>
  <c r="V5847" i="5"/>
  <c r="V5848" i="5"/>
  <c r="V5849" i="5"/>
  <c r="V5850" i="5"/>
  <c r="V5851" i="5"/>
  <c r="V5852" i="5"/>
  <c r="V5853" i="5"/>
  <c r="V5854" i="5"/>
  <c r="V5855" i="5"/>
  <c r="V5856" i="5"/>
  <c r="V5857" i="5"/>
  <c r="V5858" i="5"/>
  <c r="V5859" i="5"/>
  <c r="V5860" i="5"/>
  <c r="V5861" i="5"/>
  <c r="V5862" i="5"/>
  <c r="V5863" i="5"/>
  <c r="V5864" i="5"/>
  <c r="V5865" i="5"/>
  <c r="V5866" i="5"/>
  <c r="V5867" i="5"/>
  <c r="V5868" i="5"/>
  <c r="V5869" i="5"/>
  <c r="V5870" i="5"/>
  <c r="V5871" i="5"/>
  <c r="V5872" i="5"/>
  <c r="V5873" i="5"/>
  <c r="V5874" i="5"/>
  <c r="V5875" i="5"/>
  <c r="V5876" i="5"/>
  <c r="V5877" i="5"/>
  <c r="V5878" i="5"/>
  <c r="V5879" i="5"/>
  <c r="V5880" i="5"/>
  <c r="V5881" i="5"/>
  <c r="V5882" i="5"/>
  <c r="V5883" i="5"/>
  <c r="V5884" i="5"/>
  <c r="V5885" i="5"/>
  <c r="V5886" i="5"/>
  <c r="V5887" i="5"/>
  <c r="V5888" i="5"/>
  <c r="V5889" i="5"/>
  <c r="V5890" i="5"/>
  <c r="V5891" i="5"/>
  <c r="V5892" i="5"/>
  <c r="V5893" i="5"/>
  <c r="V5894" i="5"/>
  <c r="V5895" i="5"/>
  <c r="V5896" i="5"/>
  <c r="V5897" i="5"/>
  <c r="V5898" i="5"/>
  <c r="V5899" i="5"/>
  <c r="V5900" i="5"/>
  <c r="V5901" i="5"/>
  <c r="V5902" i="5"/>
  <c r="V5903" i="5"/>
  <c r="V5904" i="5"/>
  <c r="V5905" i="5"/>
  <c r="V5906" i="5"/>
  <c r="V5907" i="5"/>
  <c r="V5908" i="5"/>
  <c r="V5909" i="5"/>
  <c r="V5910" i="5"/>
  <c r="V5911" i="5"/>
  <c r="V5912" i="5"/>
  <c r="V5913" i="5"/>
  <c r="V5914" i="5"/>
  <c r="V5915" i="5"/>
  <c r="V5916" i="5"/>
  <c r="V5917" i="5"/>
  <c r="V5918" i="5"/>
  <c r="V5919" i="5"/>
  <c r="V5920" i="5"/>
  <c r="V5921" i="5"/>
  <c r="V5922" i="5"/>
  <c r="V5923" i="5"/>
  <c r="V5924" i="5"/>
  <c r="V5925" i="5"/>
  <c r="V5926" i="5"/>
  <c r="V5927" i="5"/>
  <c r="V5928" i="5"/>
  <c r="V5929" i="5"/>
  <c r="V5930" i="5"/>
  <c r="V5931" i="5"/>
  <c r="V5932" i="5"/>
  <c r="V5933" i="5"/>
  <c r="V5934" i="5"/>
  <c r="V5935" i="5"/>
  <c r="V5936" i="5"/>
  <c r="V5937" i="5"/>
  <c r="V5938" i="5"/>
  <c r="V5939" i="5"/>
  <c r="V5940" i="5"/>
  <c r="V5941" i="5"/>
  <c r="V5942" i="5"/>
  <c r="V5943" i="5"/>
  <c r="V5944" i="5"/>
  <c r="V5945" i="5"/>
  <c r="V5946" i="5"/>
  <c r="V5947" i="5"/>
  <c r="V5948" i="5"/>
  <c r="V5949" i="5"/>
  <c r="V5950" i="5"/>
  <c r="V5951" i="5"/>
  <c r="V5952" i="5"/>
  <c r="V5953" i="5"/>
  <c r="V5954" i="5"/>
  <c r="V5955" i="5"/>
  <c r="V5956" i="5"/>
  <c r="V5957" i="5"/>
  <c r="V5958" i="5"/>
  <c r="V5959" i="5"/>
  <c r="V5960" i="5"/>
  <c r="V5961" i="5"/>
  <c r="V5962" i="5"/>
  <c r="V5963" i="5"/>
  <c r="V5964" i="5"/>
  <c r="V5965" i="5"/>
  <c r="V5966" i="5"/>
  <c r="V5967" i="5"/>
  <c r="V5968" i="5"/>
  <c r="V5969" i="5"/>
  <c r="V5970" i="5"/>
  <c r="V5971" i="5"/>
  <c r="V5972" i="5"/>
  <c r="V5973" i="5"/>
  <c r="V5974" i="5"/>
  <c r="V5975" i="5"/>
  <c r="V5976" i="5"/>
  <c r="V5977" i="5"/>
  <c r="V5978" i="5"/>
  <c r="V5979" i="5"/>
  <c r="V5980" i="5"/>
  <c r="V5981" i="5"/>
  <c r="V5982" i="5"/>
  <c r="V5983" i="5"/>
  <c r="V5984" i="5"/>
  <c r="V5985" i="5"/>
  <c r="V5986" i="5"/>
  <c r="V5987" i="5"/>
  <c r="V5988" i="5"/>
  <c r="V5989" i="5"/>
  <c r="V5990" i="5"/>
  <c r="V5991" i="5"/>
  <c r="V5992" i="5"/>
  <c r="V5993" i="5"/>
  <c r="V5994" i="5"/>
  <c r="V5995" i="5"/>
  <c r="V5996" i="5"/>
  <c r="V5997" i="5"/>
  <c r="V5998" i="5"/>
  <c r="V5999" i="5"/>
  <c r="V6000" i="5"/>
  <c r="V6001" i="5"/>
  <c r="V6002" i="5"/>
  <c r="V6003" i="5"/>
  <c r="V6004" i="5"/>
  <c r="V6005" i="5"/>
  <c r="V6006" i="5"/>
  <c r="V6007" i="5"/>
  <c r="V6008" i="5"/>
  <c r="V6009" i="5"/>
  <c r="V6010" i="5"/>
  <c r="V6011" i="5"/>
  <c r="V6012" i="5"/>
  <c r="V6013" i="5"/>
  <c r="V6014" i="5"/>
  <c r="V6015" i="5"/>
  <c r="V6016" i="5"/>
  <c r="V6017" i="5"/>
  <c r="V6018" i="5"/>
  <c r="V6019" i="5"/>
  <c r="V6020" i="5"/>
  <c r="V6021" i="5"/>
  <c r="V6022" i="5"/>
  <c r="V6023" i="5"/>
  <c r="V6024" i="5"/>
  <c r="V6025" i="5"/>
  <c r="V6026" i="5"/>
  <c r="V6027" i="5"/>
  <c r="V6028" i="5"/>
  <c r="V6029" i="5"/>
  <c r="V6030" i="5"/>
  <c r="V6031" i="5"/>
  <c r="V6032" i="5"/>
  <c r="V6033" i="5"/>
  <c r="V6034" i="5"/>
  <c r="V6035" i="5"/>
  <c r="V6036" i="5"/>
  <c r="V6037" i="5"/>
  <c r="V6038" i="5"/>
  <c r="V6039" i="5"/>
  <c r="V6040" i="5"/>
  <c r="V6041" i="5"/>
  <c r="V6042" i="5"/>
  <c r="V6043" i="5"/>
  <c r="V6044" i="5"/>
  <c r="V6045" i="5"/>
  <c r="V6046" i="5"/>
  <c r="V6047" i="5"/>
  <c r="V6048" i="5"/>
  <c r="V6049" i="5"/>
  <c r="V6050" i="5"/>
  <c r="V6051" i="5"/>
  <c r="V6052" i="5"/>
  <c r="V6053" i="5"/>
  <c r="V6054" i="5"/>
  <c r="V6055" i="5"/>
  <c r="V6056" i="5"/>
  <c r="V6057" i="5"/>
  <c r="V6058" i="5"/>
  <c r="V6059" i="5"/>
  <c r="V6060" i="5"/>
  <c r="V6061" i="5"/>
  <c r="V6062" i="5"/>
  <c r="V6063" i="5"/>
  <c r="V6064" i="5"/>
  <c r="V6065" i="5"/>
  <c r="V6066" i="5"/>
  <c r="V6067" i="5"/>
  <c r="V6068" i="5"/>
  <c r="V6069" i="5"/>
  <c r="V6070" i="5"/>
  <c r="V6071" i="5"/>
  <c r="V6072" i="5"/>
  <c r="V6073" i="5"/>
  <c r="V6074" i="5"/>
  <c r="V6075" i="5"/>
  <c r="V6076" i="5"/>
  <c r="V6077" i="5"/>
  <c r="V6078" i="5"/>
  <c r="V6079" i="5"/>
  <c r="V6080" i="5"/>
  <c r="V6081" i="5"/>
  <c r="V6082" i="5"/>
  <c r="V6083" i="5"/>
  <c r="V6084" i="5"/>
  <c r="V6085" i="5"/>
  <c r="V6086" i="5"/>
  <c r="V6087" i="5"/>
  <c r="V6088" i="5"/>
  <c r="V6089" i="5"/>
  <c r="V6090" i="5"/>
  <c r="V6091" i="5"/>
  <c r="V6092" i="5"/>
  <c r="V6093" i="5"/>
  <c r="V6094" i="5"/>
  <c r="V6095" i="5"/>
  <c r="V6096" i="5"/>
  <c r="V6097" i="5"/>
  <c r="V6098" i="5"/>
  <c r="V6099" i="5"/>
  <c r="V6100" i="5"/>
  <c r="V6101" i="5"/>
  <c r="V6102" i="5"/>
  <c r="V6103" i="5"/>
  <c r="V6104" i="5"/>
  <c r="V6105" i="5"/>
  <c r="V6106" i="5"/>
  <c r="V6107" i="5"/>
  <c r="V6108" i="5"/>
  <c r="V6109" i="5"/>
  <c r="V6110" i="5"/>
  <c r="V6111" i="5"/>
  <c r="V6112" i="5"/>
  <c r="V6113" i="5"/>
  <c r="V6114" i="5"/>
  <c r="V6115" i="5"/>
  <c r="V6116" i="5"/>
  <c r="V6117" i="5"/>
  <c r="V6118" i="5"/>
  <c r="V6119" i="5"/>
  <c r="V6120" i="5"/>
  <c r="V6121" i="5"/>
  <c r="V6122" i="5"/>
  <c r="V6123" i="5"/>
  <c r="V6124" i="5"/>
  <c r="V6125" i="5"/>
  <c r="V6126" i="5"/>
  <c r="V6127" i="5"/>
  <c r="V6128" i="5"/>
  <c r="V6129" i="5"/>
  <c r="V6130" i="5"/>
  <c r="V6131" i="5"/>
  <c r="V6132" i="5"/>
  <c r="V6133" i="5"/>
  <c r="V6134" i="5"/>
  <c r="V6135" i="5"/>
  <c r="V6136" i="5"/>
  <c r="V6137" i="5"/>
  <c r="V6138" i="5"/>
  <c r="V6139" i="5"/>
  <c r="V6140" i="5"/>
  <c r="V6141" i="5"/>
  <c r="V6142" i="5"/>
  <c r="V6143" i="5"/>
  <c r="V6144" i="5"/>
  <c r="V6145" i="5"/>
  <c r="V6146" i="5"/>
  <c r="V6147" i="5"/>
  <c r="V6148" i="5"/>
  <c r="V6149" i="5"/>
  <c r="V6150" i="5"/>
  <c r="V6151" i="5"/>
  <c r="V6152" i="5"/>
  <c r="V6153" i="5"/>
  <c r="V6154" i="5"/>
  <c r="V6155" i="5"/>
  <c r="V6156" i="5"/>
  <c r="V6157" i="5"/>
  <c r="V6158" i="5"/>
  <c r="V6159" i="5"/>
  <c r="V6160" i="5"/>
  <c r="V6161" i="5"/>
  <c r="V6162" i="5"/>
  <c r="V6163" i="5"/>
  <c r="V6164" i="5"/>
  <c r="V6165" i="5"/>
  <c r="V6166" i="5"/>
  <c r="V6167" i="5"/>
  <c r="V6168" i="5"/>
  <c r="V6169" i="5"/>
  <c r="V6170" i="5"/>
  <c r="V6171" i="5"/>
  <c r="V6172" i="5"/>
  <c r="V6173" i="5"/>
  <c r="V6174" i="5"/>
  <c r="V6175" i="5"/>
  <c r="V6176" i="5"/>
  <c r="V6177" i="5"/>
  <c r="V6178" i="5"/>
  <c r="V6179" i="5"/>
  <c r="V6180" i="5"/>
  <c r="V6181" i="5"/>
  <c r="V6182" i="5"/>
  <c r="V6183" i="5"/>
  <c r="V6184" i="5"/>
  <c r="V6185" i="5"/>
  <c r="V6186" i="5"/>
  <c r="V6187" i="5"/>
  <c r="V6188" i="5"/>
  <c r="V6189" i="5"/>
  <c r="V6190" i="5"/>
  <c r="V6191" i="5"/>
  <c r="V6192" i="5"/>
  <c r="V6193" i="5"/>
  <c r="V6194" i="5"/>
  <c r="V6195" i="5"/>
  <c r="V6196" i="5"/>
  <c r="V6197" i="5"/>
  <c r="V6198" i="5"/>
  <c r="V6199" i="5"/>
  <c r="V6200" i="5"/>
  <c r="V6201" i="5"/>
  <c r="V6202" i="5"/>
  <c r="V6203" i="5"/>
  <c r="V6204" i="5"/>
  <c r="V6205" i="5"/>
  <c r="V6206" i="5"/>
  <c r="V6207" i="5"/>
  <c r="V6208" i="5"/>
  <c r="V6209" i="5"/>
  <c r="V6210" i="5"/>
  <c r="V6211" i="5"/>
  <c r="V6212" i="5"/>
  <c r="V6213" i="5"/>
  <c r="V6214" i="5"/>
  <c r="V6215" i="5"/>
  <c r="V6216" i="5"/>
  <c r="V6217" i="5"/>
  <c r="V6218" i="5"/>
  <c r="V6219" i="5"/>
  <c r="V6220" i="5"/>
  <c r="V6221" i="5"/>
  <c r="V6222" i="5"/>
  <c r="V6223" i="5"/>
  <c r="V6224" i="5"/>
  <c r="V6225" i="5"/>
  <c r="V6226" i="5"/>
  <c r="V6227" i="5"/>
  <c r="V6228" i="5"/>
  <c r="V6229" i="5"/>
  <c r="V6230" i="5"/>
  <c r="V6231" i="5"/>
  <c r="V6232" i="5"/>
  <c r="V6233" i="5"/>
  <c r="V6234" i="5"/>
  <c r="V6235" i="5"/>
  <c r="V6236" i="5"/>
  <c r="V6237" i="5"/>
  <c r="V6238" i="5"/>
  <c r="V6239" i="5"/>
  <c r="V6240" i="5"/>
  <c r="V6241" i="5"/>
  <c r="V6242" i="5"/>
  <c r="V6243" i="5"/>
  <c r="V6244" i="5"/>
  <c r="V6245" i="5"/>
  <c r="V6246" i="5"/>
  <c r="V6247" i="5"/>
  <c r="V6248" i="5"/>
  <c r="V6249" i="5"/>
  <c r="V6250" i="5"/>
  <c r="V6251" i="5"/>
  <c r="V6252" i="5"/>
  <c r="V6253" i="5"/>
  <c r="V6254" i="5"/>
  <c r="V6255" i="5"/>
  <c r="V6256" i="5"/>
  <c r="V6257" i="5"/>
  <c r="V6258" i="5"/>
  <c r="V6259" i="5"/>
  <c r="V6260" i="5"/>
  <c r="V6261" i="5"/>
  <c r="V6262" i="5"/>
  <c r="V6263" i="5"/>
  <c r="V6264" i="5"/>
  <c r="V6265" i="5"/>
  <c r="V6266" i="5"/>
  <c r="V6267" i="5"/>
  <c r="V6268" i="5"/>
  <c r="V6269" i="5"/>
  <c r="V6270" i="5"/>
  <c r="V6271" i="5"/>
  <c r="V6272" i="5"/>
  <c r="V6273" i="5"/>
  <c r="V6274" i="5"/>
  <c r="V6275" i="5"/>
  <c r="V6276" i="5"/>
  <c r="V6277" i="5"/>
  <c r="V6278" i="5"/>
  <c r="V6279" i="5"/>
  <c r="V6280" i="5"/>
  <c r="V6281" i="5"/>
  <c r="V6282" i="5"/>
  <c r="V6283" i="5"/>
  <c r="V6284" i="5"/>
  <c r="V6285" i="5"/>
  <c r="V6286" i="5"/>
  <c r="V6287" i="5"/>
  <c r="V6288" i="5"/>
  <c r="V6289" i="5"/>
  <c r="V6290" i="5"/>
  <c r="V6291" i="5"/>
  <c r="V6292" i="5"/>
  <c r="V6293" i="5"/>
  <c r="V6294" i="5"/>
  <c r="V6295" i="5"/>
  <c r="V6296" i="5"/>
  <c r="V6297" i="5"/>
  <c r="V6298" i="5"/>
  <c r="V6299" i="5"/>
  <c r="V6300" i="5"/>
  <c r="V6301" i="5"/>
  <c r="V6302" i="5"/>
  <c r="V6303" i="5"/>
  <c r="V6304" i="5"/>
  <c r="V6305" i="5"/>
  <c r="V6306" i="5"/>
  <c r="V6307" i="5"/>
  <c r="V6308" i="5"/>
  <c r="V6309" i="5"/>
  <c r="V6310" i="5"/>
  <c r="V6311" i="5"/>
  <c r="V6312" i="5"/>
  <c r="V6313" i="5"/>
  <c r="V6314" i="5"/>
  <c r="V6315" i="5"/>
  <c r="V6316" i="5"/>
  <c r="V6317" i="5"/>
  <c r="V6318" i="5"/>
  <c r="V6319" i="5"/>
  <c r="V6320" i="5"/>
  <c r="V6321" i="5"/>
  <c r="V6322" i="5"/>
  <c r="V6323" i="5"/>
  <c r="V6324" i="5"/>
  <c r="V6325" i="5"/>
  <c r="V6326" i="5"/>
  <c r="V6327" i="5"/>
  <c r="V6328" i="5"/>
  <c r="V6329" i="5"/>
  <c r="V6330" i="5"/>
  <c r="V6331" i="5"/>
  <c r="V6332" i="5"/>
  <c r="V6333" i="5"/>
  <c r="V6334" i="5"/>
  <c r="V6335" i="5"/>
  <c r="V6336" i="5"/>
  <c r="V6337" i="5"/>
  <c r="V6338" i="5"/>
  <c r="V6339" i="5"/>
  <c r="V6340" i="5"/>
  <c r="V6341" i="5"/>
  <c r="V6342" i="5"/>
  <c r="V6343" i="5"/>
  <c r="V6344" i="5"/>
  <c r="V6345" i="5"/>
  <c r="V6346" i="5"/>
  <c r="V6347" i="5"/>
  <c r="V6348" i="5"/>
  <c r="V6349" i="5"/>
  <c r="V6350" i="5"/>
  <c r="V6351" i="5"/>
  <c r="V6352" i="5"/>
  <c r="V6353" i="5"/>
  <c r="V6354" i="5"/>
  <c r="V6355" i="5"/>
  <c r="V6356" i="5"/>
  <c r="V6357" i="5"/>
  <c r="V6358" i="5"/>
  <c r="V6359" i="5"/>
  <c r="V6360" i="5"/>
  <c r="V6361" i="5"/>
  <c r="V6362" i="5"/>
  <c r="V6363" i="5"/>
  <c r="V6364" i="5"/>
  <c r="V6365" i="5"/>
  <c r="V6366" i="5"/>
  <c r="V6367" i="5"/>
  <c r="V6368" i="5"/>
  <c r="V6369" i="5"/>
  <c r="V6370" i="5"/>
  <c r="V6371" i="5"/>
  <c r="V6372" i="5"/>
  <c r="V6373" i="5"/>
  <c r="V6374" i="5"/>
  <c r="V6375" i="5"/>
  <c r="V6376" i="5"/>
  <c r="V6377" i="5"/>
  <c r="V6378" i="5"/>
  <c r="V6379" i="5"/>
  <c r="V6380" i="5"/>
  <c r="V6381" i="5"/>
  <c r="V6382" i="5"/>
  <c r="V6383" i="5"/>
  <c r="V6384" i="5"/>
  <c r="V6385" i="5"/>
  <c r="V6386" i="5"/>
  <c r="V6387" i="5"/>
  <c r="V6388" i="5"/>
  <c r="V6389" i="5"/>
  <c r="V6390" i="5"/>
  <c r="V6391" i="5"/>
  <c r="V6392" i="5"/>
  <c r="V6393" i="5"/>
  <c r="V6394" i="5"/>
  <c r="V6395" i="5"/>
  <c r="V6396" i="5"/>
  <c r="V6397" i="5"/>
  <c r="V6398" i="5"/>
  <c r="V6399" i="5"/>
  <c r="V6400" i="5"/>
  <c r="V6401" i="5"/>
  <c r="V6402" i="5"/>
  <c r="V6403" i="5"/>
  <c r="V6404" i="5"/>
  <c r="V6405" i="5"/>
  <c r="V6406" i="5"/>
  <c r="V6407" i="5"/>
  <c r="V6408" i="5"/>
  <c r="V6409" i="5"/>
  <c r="V6410" i="5"/>
  <c r="V6411" i="5"/>
  <c r="V6412" i="5"/>
  <c r="V6413" i="5"/>
  <c r="V6414" i="5"/>
  <c r="V6415" i="5"/>
  <c r="V6416" i="5"/>
  <c r="V6417" i="5"/>
  <c r="V6418" i="5"/>
  <c r="V6419" i="5"/>
  <c r="V6420" i="5"/>
  <c r="V6421" i="5"/>
  <c r="V6422" i="5"/>
  <c r="V6423" i="5"/>
  <c r="V6424" i="5"/>
  <c r="V6425" i="5"/>
  <c r="V6426" i="5"/>
  <c r="V6427" i="5"/>
  <c r="V6428" i="5"/>
  <c r="V6429" i="5"/>
  <c r="V6430" i="5"/>
  <c r="V6431" i="5"/>
  <c r="V6432" i="5"/>
  <c r="V6433" i="5"/>
  <c r="V6434" i="5"/>
  <c r="V6435" i="5"/>
  <c r="V6436" i="5"/>
  <c r="V6437" i="5"/>
  <c r="V6438" i="5"/>
  <c r="V6439" i="5"/>
  <c r="V6440" i="5"/>
  <c r="V6441" i="5"/>
  <c r="V6442" i="5"/>
  <c r="V6443" i="5"/>
  <c r="V6444" i="5"/>
  <c r="V6445" i="5"/>
  <c r="V6446" i="5"/>
  <c r="V6447" i="5"/>
  <c r="V6448" i="5"/>
  <c r="V6449" i="5"/>
  <c r="V6450" i="5"/>
  <c r="V6451" i="5"/>
  <c r="V6452" i="5"/>
  <c r="V6453" i="5"/>
  <c r="V6454" i="5"/>
  <c r="V6455" i="5"/>
  <c r="V6456" i="5"/>
  <c r="V6457" i="5"/>
  <c r="V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U2766" i="5"/>
  <c r="U2767" i="5"/>
  <c r="U2768" i="5"/>
  <c r="U2769" i="5"/>
  <c r="U2770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U2810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U2823" i="5"/>
  <c r="U2824" i="5"/>
  <c r="U2825" i="5"/>
  <c r="U2826" i="5"/>
  <c r="U2827" i="5"/>
  <c r="U2828" i="5"/>
  <c r="U2829" i="5"/>
  <c r="U2830" i="5"/>
  <c r="U2831" i="5"/>
  <c r="U2832" i="5"/>
  <c r="U2833" i="5"/>
  <c r="U2834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U2859" i="5"/>
  <c r="U2860" i="5"/>
  <c r="U2861" i="5"/>
  <c r="U2862" i="5"/>
  <c r="U2863" i="5"/>
  <c r="U2864" i="5"/>
  <c r="U2865" i="5"/>
  <c r="U2866" i="5"/>
  <c r="U2867" i="5"/>
  <c r="U2868" i="5"/>
  <c r="U2869" i="5"/>
  <c r="U2870" i="5"/>
  <c r="U2871" i="5"/>
  <c r="U2872" i="5"/>
  <c r="U2873" i="5"/>
  <c r="U2874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U2898" i="5"/>
  <c r="U2899" i="5"/>
  <c r="U2900" i="5"/>
  <c r="U2901" i="5"/>
  <c r="U2902" i="5"/>
  <c r="U2903" i="5"/>
  <c r="U2904" i="5"/>
  <c r="U2905" i="5"/>
  <c r="U2906" i="5"/>
  <c r="U2907" i="5"/>
  <c r="U2908" i="5"/>
  <c r="U2909" i="5"/>
  <c r="U2910" i="5"/>
  <c r="U2911" i="5"/>
  <c r="U2912" i="5"/>
  <c r="U2913" i="5"/>
  <c r="U2914" i="5"/>
  <c r="U2915" i="5"/>
  <c r="U2916" i="5"/>
  <c r="U2917" i="5"/>
  <c r="U2918" i="5"/>
  <c r="U2919" i="5"/>
  <c r="U2920" i="5"/>
  <c r="U2921" i="5"/>
  <c r="U2922" i="5"/>
  <c r="U2923" i="5"/>
  <c r="U2924" i="5"/>
  <c r="U2925" i="5"/>
  <c r="U2926" i="5"/>
  <c r="U2927" i="5"/>
  <c r="U2928" i="5"/>
  <c r="U2929" i="5"/>
  <c r="U2930" i="5"/>
  <c r="U2931" i="5"/>
  <c r="U2932" i="5"/>
  <c r="U2933" i="5"/>
  <c r="U2934" i="5"/>
  <c r="U2935" i="5"/>
  <c r="U2936" i="5"/>
  <c r="U2937" i="5"/>
  <c r="U2938" i="5"/>
  <c r="U2939" i="5"/>
  <c r="U2940" i="5"/>
  <c r="U2941" i="5"/>
  <c r="U2942" i="5"/>
  <c r="U2943" i="5"/>
  <c r="U2944" i="5"/>
  <c r="U2945" i="5"/>
  <c r="U2946" i="5"/>
  <c r="U2947" i="5"/>
  <c r="U2948" i="5"/>
  <c r="U2949" i="5"/>
  <c r="U2950" i="5"/>
  <c r="U2951" i="5"/>
  <c r="U2952" i="5"/>
  <c r="U2953" i="5"/>
  <c r="U2954" i="5"/>
  <c r="U2955" i="5"/>
  <c r="U2956" i="5"/>
  <c r="U2957" i="5"/>
  <c r="U2958" i="5"/>
  <c r="U2959" i="5"/>
  <c r="U2960" i="5"/>
  <c r="U2961" i="5"/>
  <c r="U2962" i="5"/>
  <c r="U2963" i="5"/>
  <c r="U2964" i="5"/>
  <c r="U2965" i="5"/>
  <c r="U2966" i="5"/>
  <c r="U2967" i="5"/>
  <c r="U2968" i="5"/>
  <c r="U2969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U2986" i="5"/>
  <c r="U2987" i="5"/>
  <c r="U2988" i="5"/>
  <c r="U2989" i="5"/>
  <c r="U2990" i="5"/>
  <c r="U2991" i="5"/>
  <c r="U2992" i="5"/>
  <c r="U2993" i="5"/>
  <c r="U2994" i="5"/>
  <c r="U2995" i="5"/>
  <c r="U2996" i="5"/>
  <c r="U2997" i="5"/>
  <c r="U2998" i="5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U3012" i="5"/>
  <c r="U3013" i="5"/>
  <c r="U3014" i="5"/>
  <c r="U3015" i="5"/>
  <c r="U3016" i="5"/>
  <c r="U3017" i="5"/>
  <c r="U3018" i="5"/>
  <c r="U3019" i="5"/>
  <c r="U3020" i="5"/>
  <c r="U3021" i="5"/>
  <c r="U3022" i="5"/>
  <c r="U3023" i="5"/>
  <c r="U3024" i="5"/>
  <c r="U3025" i="5"/>
  <c r="U3026" i="5"/>
  <c r="U3027" i="5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U3051" i="5"/>
  <c r="U3052" i="5"/>
  <c r="U3053" i="5"/>
  <c r="U3054" i="5"/>
  <c r="U3055" i="5"/>
  <c r="U3056" i="5"/>
  <c r="U3057" i="5"/>
  <c r="U3058" i="5"/>
  <c r="U3059" i="5"/>
  <c r="U3060" i="5"/>
  <c r="U3061" i="5"/>
  <c r="U3062" i="5"/>
  <c r="U3063" i="5"/>
  <c r="U3064" i="5"/>
  <c r="U3065" i="5"/>
  <c r="U3066" i="5"/>
  <c r="U3067" i="5"/>
  <c r="U3068" i="5"/>
  <c r="U3069" i="5"/>
  <c r="U3070" i="5"/>
  <c r="U3071" i="5"/>
  <c r="U3072" i="5"/>
  <c r="U3073" i="5"/>
  <c r="U3074" i="5"/>
  <c r="U3075" i="5"/>
  <c r="U3076" i="5"/>
  <c r="U3077" i="5"/>
  <c r="U3078" i="5"/>
  <c r="U3079" i="5"/>
  <c r="U3080" i="5"/>
  <c r="U3081" i="5"/>
  <c r="U3082" i="5"/>
  <c r="U3083" i="5"/>
  <c r="U3084" i="5"/>
  <c r="U3085" i="5"/>
  <c r="U3086" i="5"/>
  <c r="U3087" i="5"/>
  <c r="U3088" i="5"/>
  <c r="U3089" i="5"/>
  <c r="U3090" i="5"/>
  <c r="U3091" i="5"/>
  <c r="U3092" i="5"/>
  <c r="U3093" i="5"/>
  <c r="U3094" i="5"/>
  <c r="U3095" i="5"/>
  <c r="U3096" i="5"/>
  <c r="U3097" i="5"/>
  <c r="U3098" i="5"/>
  <c r="U3099" i="5"/>
  <c r="U3100" i="5"/>
  <c r="U3101" i="5"/>
  <c r="U3102" i="5"/>
  <c r="U3103" i="5"/>
  <c r="U3104" i="5"/>
  <c r="U3105" i="5"/>
  <c r="U3106" i="5"/>
  <c r="U3107" i="5"/>
  <c r="U3108" i="5"/>
  <c r="U3109" i="5"/>
  <c r="U3110" i="5"/>
  <c r="U3111" i="5"/>
  <c r="U3112" i="5"/>
  <c r="U3113" i="5"/>
  <c r="U3114" i="5"/>
  <c r="U3115" i="5"/>
  <c r="U3116" i="5"/>
  <c r="U3117" i="5"/>
  <c r="U3118" i="5"/>
  <c r="U3119" i="5"/>
  <c r="U3120" i="5"/>
  <c r="U3121" i="5"/>
  <c r="U3122" i="5"/>
  <c r="U3123" i="5"/>
  <c r="U3124" i="5"/>
  <c r="U3125" i="5"/>
  <c r="U3126" i="5"/>
  <c r="U3127" i="5"/>
  <c r="U3128" i="5"/>
  <c r="U3129" i="5"/>
  <c r="U3130" i="5"/>
  <c r="U3131" i="5"/>
  <c r="U3132" i="5"/>
  <c r="U3133" i="5"/>
  <c r="U3134" i="5"/>
  <c r="U3135" i="5"/>
  <c r="U3136" i="5"/>
  <c r="U3137" i="5"/>
  <c r="U3138" i="5"/>
  <c r="U3139" i="5"/>
  <c r="U3140" i="5"/>
  <c r="U3141" i="5"/>
  <c r="U3142" i="5"/>
  <c r="U3143" i="5"/>
  <c r="U3144" i="5"/>
  <c r="U3145" i="5"/>
  <c r="U3146" i="5"/>
  <c r="U3147" i="5"/>
  <c r="U3148" i="5"/>
  <c r="U3149" i="5"/>
  <c r="U3150" i="5"/>
  <c r="U3151" i="5"/>
  <c r="U3152" i="5"/>
  <c r="U3153" i="5"/>
  <c r="U3154" i="5"/>
  <c r="U3155" i="5"/>
  <c r="U3156" i="5"/>
  <c r="U3157" i="5"/>
  <c r="U3158" i="5"/>
  <c r="U3159" i="5"/>
  <c r="U3160" i="5"/>
  <c r="U3161" i="5"/>
  <c r="U3162" i="5"/>
  <c r="U3163" i="5"/>
  <c r="U3164" i="5"/>
  <c r="U3165" i="5"/>
  <c r="U3166" i="5"/>
  <c r="U3167" i="5"/>
  <c r="U3168" i="5"/>
  <c r="U3169" i="5"/>
  <c r="U3170" i="5"/>
  <c r="U3171" i="5"/>
  <c r="U3172" i="5"/>
  <c r="U3173" i="5"/>
  <c r="U3174" i="5"/>
  <c r="U3175" i="5"/>
  <c r="U3176" i="5"/>
  <c r="U3177" i="5"/>
  <c r="U3178" i="5"/>
  <c r="U3179" i="5"/>
  <c r="U3180" i="5"/>
  <c r="U3181" i="5"/>
  <c r="U3182" i="5"/>
  <c r="U3183" i="5"/>
  <c r="U3184" i="5"/>
  <c r="U3185" i="5"/>
  <c r="U3186" i="5"/>
  <c r="U3187" i="5"/>
  <c r="U3188" i="5"/>
  <c r="U3189" i="5"/>
  <c r="U3190" i="5"/>
  <c r="U3191" i="5"/>
  <c r="U3192" i="5"/>
  <c r="U3193" i="5"/>
  <c r="U3194" i="5"/>
  <c r="U3195" i="5"/>
  <c r="U3196" i="5"/>
  <c r="U3197" i="5"/>
  <c r="U3198" i="5"/>
  <c r="U3199" i="5"/>
  <c r="U3200" i="5"/>
  <c r="U3201" i="5"/>
  <c r="U3202" i="5"/>
  <c r="U3203" i="5"/>
  <c r="U3204" i="5"/>
  <c r="U3205" i="5"/>
  <c r="U3206" i="5"/>
  <c r="U3207" i="5"/>
  <c r="U3208" i="5"/>
  <c r="U3209" i="5"/>
  <c r="U3210" i="5"/>
  <c r="U3211" i="5"/>
  <c r="U3212" i="5"/>
  <c r="U3213" i="5"/>
  <c r="U3214" i="5"/>
  <c r="U3215" i="5"/>
  <c r="U3216" i="5"/>
  <c r="U3217" i="5"/>
  <c r="U3218" i="5"/>
  <c r="U3219" i="5"/>
  <c r="U3220" i="5"/>
  <c r="U3221" i="5"/>
  <c r="U3222" i="5"/>
  <c r="U3223" i="5"/>
  <c r="U3224" i="5"/>
  <c r="U3225" i="5"/>
  <c r="U3226" i="5"/>
  <c r="U3227" i="5"/>
  <c r="U3228" i="5"/>
  <c r="U3229" i="5"/>
  <c r="U3230" i="5"/>
  <c r="U3231" i="5"/>
  <c r="U3232" i="5"/>
  <c r="U3233" i="5"/>
  <c r="U3234" i="5"/>
  <c r="U3235" i="5"/>
  <c r="U3236" i="5"/>
  <c r="U3237" i="5"/>
  <c r="U3238" i="5"/>
  <c r="U3239" i="5"/>
  <c r="U3240" i="5"/>
  <c r="U3241" i="5"/>
  <c r="U3242" i="5"/>
  <c r="U3243" i="5"/>
  <c r="U3244" i="5"/>
  <c r="U3245" i="5"/>
  <c r="U3246" i="5"/>
  <c r="U3247" i="5"/>
  <c r="U3248" i="5"/>
  <c r="U3249" i="5"/>
  <c r="U3250" i="5"/>
  <c r="U3251" i="5"/>
  <c r="U3252" i="5"/>
  <c r="U3253" i="5"/>
  <c r="U3254" i="5"/>
  <c r="U3255" i="5"/>
  <c r="U3256" i="5"/>
  <c r="U3257" i="5"/>
  <c r="U3258" i="5"/>
  <c r="U3259" i="5"/>
  <c r="U3260" i="5"/>
  <c r="U3261" i="5"/>
  <c r="U3262" i="5"/>
  <c r="U3263" i="5"/>
  <c r="U3264" i="5"/>
  <c r="U3265" i="5"/>
  <c r="U3266" i="5"/>
  <c r="U3267" i="5"/>
  <c r="U3268" i="5"/>
  <c r="U3269" i="5"/>
  <c r="U3270" i="5"/>
  <c r="U3271" i="5"/>
  <c r="U3272" i="5"/>
  <c r="U3273" i="5"/>
  <c r="U3274" i="5"/>
  <c r="U3275" i="5"/>
  <c r="U3276" i="5"/>
  <c r="U3277" i="5"/>
  <c r="U3278" i="5"/>
  <c r="U3279" i="5"/>
  <c r="U3280" i="5"/>
  <c r="U3281" i="5"/>
  <c r="U3282" i="5"/>
  <c r="U3283" i="5"/>
  <c r="U3284" i="5"/>
  <c r="U3285" i="5"/>
  <c r="U3286" i="5"/>
  <c r="U3287" i="5"/>
  <c r="U3288" i="5"/>
  <c r="U3289" i="5"/>
  <c r="U3290" i="5"/>
  <c r="U3291" i="5"/>
  <c r="U3292" i="5"/>
  <c r="U3293" i="5"/>
  <c r="U3294" i="5"/>
  <c r="U3295" i="5"/>
  <c r="U3296" i="5"/>
  <c r="U3297" i="5"/>
  <c r="U3298" i="5"/>
  <c r="U3299" i="5"/>
  <c r="U3300" i="5"/>
  <c r="U3301" i="5"/>
  <c r="U3302" i="5"/>
  <c r="U3303" i="5"/>
  <c r="U3304" i="5"/>
  <c r="U3305" i="5"/>
  <c r="U3306" i="5"/>
  <c r="U3307" i="5"/>
  <c r="U3308" i="5"/>
  <c r="U3309" i="5"/>
  <c r="U3310" i="5"/>
  <c r="U3311" i="5"/>
  <c r="U3312" i="5"/>
  <c r="U3313" i="5"/>
  <c r="U3314" i="5"/>
  <c r="U3315" i="5"/>
  <c r="U3316" i="5"/>
  <c r="U3317" i="5"/>
  <c r="U3318" i="5"/>
  <c r="U3319" i="5"/>
  <c r="U3320" i="5"/>
  <c r="U3321" i="5"/>
  <c r="U3322" i="5"/>
  <c r="U3323" i="5"/>
  <c r="U3324" i="5"/>
  <c r="U3325" i="5"/>
  <c r="U3326" i="5"/>
  <c r="U3327" i="5"/>
  <c r="U3328" i="5"/>
  <c r="U3329" i="5"/>
  <c r="U3330" i="5"/>
  <c r="U3331" i="5"/>
  <c r="U3332" i="5"/>
  <c r="U3333" i="5"/>
  <c r="U3334" i="5"/>
  <c r="U3335" i="5"/>
  <c r="U3336" i="5"/>
  <c r="U3337" i="5"/>
  <c r="U3338" i="5"/>
  <c r="U3339" i="5"/>
  <c r="U3340" i="5"/>
  <c r="U3341" i="5"/>
  <c r="U3342" i="5"/>
  <c r="U3343" i="5"/>
  <c r="U3344" i="5"/>
  <c r="U3345" i="5"/>
  <c r="U3346" i="5"/>
  <c r="U3347" i="5"/>
  <c r="U3348" i="5"/>
  <c r="U3349" i="5"/>
  <c r="U3350" i="5"/>
  <c r="U3351" i="5"/>
  <c r="U3352" i="5"/>
  <c r="U3353" i="5"/>
  <c r="U3354" i="5"/>
  <c r="U3355" i="5"/>
  <c r="U3356" i="5"/>
  <c r="U3357" i="5"/>
  <c r="U3358" i="5"/>
  <c r="U3359" i="5"/>
  <c r="U3360" i="5"/>
  <c r="U3361" i="5"/>
  <c r="U3362" i="5"/>
  <c r="U3363" i="5"/>
  <c r="U3364" i="5"/>
  <c r="U3365" i="5"/>
  <c r="U3366" i="5"/>
  <c r="U3367" i="5"/>
  <c r="U3368" i="5"/>
  <c r="U3369" i="5"/>
  <c r="U3370" i="5"/>
  <c r="U3371" i="5"/>
  <c r="U3372" i="5"/>
  <c r="U3373" i="5"/>
  <c r="U3374" i="5"/>
  <c r="U3375" i="5"/>
  <c r="U3376" i="5"/>
  <c r="U3377" i="5"/>
  <c r="U3378" i="5"/>
  <c r="U3379" i="5"/>
  <c r="U3380" i="5"/>
  <c r="U3381" i="5"/>
  <c r="U3382" i="5"/>
  <c r="U3383" i="5"/>
  <c r="U3384" i="5"/>
  <c r="U3385" i="5"/>
  <c r="U3386" i="5"/>
  <c r="U3387" i="5"/>
  <c r="U3388" i="5"/>
  <c r="U3389" i="5"/>
  <c r="U3390" i="5"/>
  <c r="U3391" i="5"/>
  <c r="U3392" i="5"/>
  <c r="U3393" i="5"/>
  <c r="U3394" i="5"/>
  <c r="U3395" i="5"/>
  <c r="U3396" i="5"/>
  <c r="U3397" i="5"/>
  <c r="U3398" i="5"/>
  <c r="U3399" i="5"/>
  <c r="U3400" i="5"/>
  <c r="U3401" i="5"/>
  <c r="U3402" i="5"/>
  <c r="U3403" i="5"/>
  <c r="U3404" i="5"/>
  <c r="U3405" i="5"/>
  <c r="U3406" i="5"/>
  <c r="U3407" i="5"/>
  <c r="U3408" i="5"/>
  <c r="U3409" i="5"/>
  <c r="U3410" i="5"/>
  <c r="U3411" i="5"/>
  <c r="U3412" i="5"/>
  <c r="U3413" i="5"/>
  <c r="U3414" i="5"/>
  <c r="U3415" i="5"/>
  <c r="U3416" i="5"/>
  <c r="U3417" i="5"/>
  <c r="U3418" i="5"/>
  <c r="U3419" i="5"/>
  <c r="U3420" i="5"/>
  <c r="U3421" i="5"/>
  <c r="U3422" i="5"/>
  <c r="U3423" i="5"/>
  <c r="U3424" i="5"/>
  <c r="U3425" i="5"/>
  <c r="U3426" i="5"/>
  <c r="U3427" i="5"/>
  <c r="U3428" i="5"/>
  <c r="U3429" i="5"/>
  <c r="U3430" i="5"/>
  <c r="U3431" i="5"/>
  <c r="U3432" i="5"/>
  <c r="U3433" i="5"/>
  <c r="U3434" i="5"/>
  <c r="U3435" i="5"/>
  <c r="U3436" i="5"/>
  <c r="U3437" i="5"/>
  <c r="U3438" i="5"/>
  <c r="U3439" i="5"/>
  <c r="U3440" i="5"/>
  <c r="U3441" i="5"/>
  <c r="U3442" i="5"/>
  <c r="U3443" i="5"/>
  <c r="U3444" i="5"/>
  <c r="U3445" i="5"/>
  <c r="U3446" i="5"/>
  <c r="U3447" i="5"/>
  <c r="U3448" i="5"/>
  <c r="U3449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U3499" i="5"/>
  <c r="U3500" i="5"/>
  <c r="U3501" i="5"/>
  <c r="U3502" i="5"/>
  <c r="U3503" i="5"/>
  <c r="U3504" i="5"/>
  <c r="U3505" i="5"/>
  <c r="U3506" i="5"/>
  <c r="U3507" i="5"/>
  <c r="U3508" i="5"/>
  <c r="U3509" i="5"/>
  <c r="U3510" i="5"/>
  <c r="U3511" i="5"/>
  <c r="U3512" i="5"/>
  <c r="U3513" i="5"/>
  <c r="U3514" i="5"/>
  <c r="U3515" i="5"/>
  <c r="U3516" i="5"/>
  <c r="U3517" i="5"/>
  <c r="U3518" i="5"/>
  <c r="U3519" i="5"/>
  <c r="U3520" i="5"/>
  <c r="U3521" i="5"/>
  <c r="U3522" i="5"/>
  <c r="U3523" i="5"/>
  <c r="U3524" i="5"/>
  <c r="U3525" i="5"/>
  <c r="U3526" i="5"/>
  <c r="U3527" i="5"/>
  <c r="U3528" i="5"/>
  <c r="U3529" i="5"/>
  <c r="U3530" i="5"/>
  <c r="U3531" i="5"/>
  <c r="U3532" i="5"/>
  <c r="U3533" i="5"/>
  <c r="U3534" i="5"/>
  <c r="U3535" i="5"/>
  <c r="U3536" i="5"/>
  <c r="U3537" i="5"/>
  <c r="U3538" i="5"/>
  <c r="U3539" i="5"/>
  <c r="U3540" i="5"/>
  <c r="U3541" i="5"/>
  <c r="U3542" i="5"/>
  <c r="U3543" i="5"/>
  <c r="U3544" i="5"/>
  <c r="U3545" i="5"/>
  <c r="U3546" i="5"/>
  <c r="U3547" i="5"/>
  <c r="U3548" i="5"/>
  <c r="U3549" i="5"/>
  <c r="U3550" i="5"/>
  <c r="U3551" i="5"/>
  <c r="U3552" i="5"/>
  <c r="U3553" i="5"/>
  <c r="U3554" i="5"/>
  <c r="U3555" i="5"/>
  <c r="U3556" i="5"/>
  <c r="U3557" i="5"/>
  <c r="U3558" i="5"/>
  <c r="U3559" i="5"/>
  <c r="U3560" i="5"/>
  <c r="U3561" i="5"/>
  <c r="U3562" i="5"/>
  <c r="U3563" i="5"/>
  <c r="U3564" i="5"/>
  <c r="U3565" i="5"/>
  <c r="U3566" i="5"/>
  <c r="U3567" i="5"/>
  <c r="U3568" i="5"/>
  <c r="U3569" i="5"/>
  <c r="U3570" i="5"/>
  <c r="U3571" i="5"/>
  <c r="U3572" i="5"/>
  <c r="U3573" i="5"/>
  <c r="U3574" i="5"/>
  <c r="U3575" i="5"/>
  <c r="U3576" i="5"/>
  <c r="U3577" i="5"/>
  <c r="U3578" i="5"/>
  <c r="U3579" i="5"/>
  <c r="U3580" i="5"/>
  <c r="U3581" i="5"/>
  <c r="U3582" i="5"/>
  <c r="U3583" i="5"/>
  <c r="U3584" i="5"/>
  <c r="U3585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U3598" i="5"/>
  <c r="U3599" i="5"/>
  <c r="U3600" i="5"/>
  <c r="U3601" i="5"/>
  <c r="U3602" i="5"/>
  <c r="U3603" i="5"/>
  <c r="U3604" i="5"/>
  <c r="U3605" i="5"/>
  <c r="U3606" i="5"/>
  <c r="U3607" i="5"/>
  <c r="U3608" i="5"/>
  <c r="U3609" i="5"/>
  <c r="U3610" i="5"/>
  <c r="U3611" i="5"/>
  <c r="U3612" i="5"/>
  <c r="U3613" i="5"/>
  <c r="U3614" i="5"/>
  <c r="U3615" i="5"/>
  <c r="U3616" i="5"/>
  <c r="U3617" i="5"/>
  <c r="U3618" i="5"/>
  <c r="U3619" i="5"/>
  <c r="U3620" i="5"/>
  <c r="U3621" i="5"/>
  <c r="U3622" i="5"/>
  <c r="U3623" i="5"/>
  <c r="U3624" i="5"/>
  <c r="U3625" i="5"/>
  <c r="U3626" i="5"/>
  <c r="U3627" i="5"/>
  <c r="U3628" i="5"/>
  <c r="U3629" i="5"/>
  <c r="U3630" i="5"/>
  <c r="U3631" i="5"/>
  <c r="U3632" i="5"/>
  <c r="U3633" i="5"/>
  <c r="U3634" i="5"/>
  <c r="U3635" i="5"/>
  <c r="U3636" i="5"/>
  <c r="U3637" i="5"/>
  <c r="U3638" i="5"/>
  <c r="U3639" i="5"/>
  <c r="U3640" i="5"/>
  <c r="U3641" i="5"/>
  <c r="U3642" i="5"/>
  <c r="U3643" i="5"/>
  <c r="U3644" i="5"/>
  <c r="U3645" i="5"/>
  <c r="U3646" i="5"/>
  <c r="U3647" i="5"/>
  <c r="U3648" i="5"/>
  <c r="U3649" i="5"/>
  <c r="U3650" i="5"/>
  <c r="U3651" i="5"/>
  <c r="U3652" i="5"/>
  <c r="U3653" i="5"/>
  <c r="U3654" i="5"/>
  <c r="U3655" i="5"/>
  <c r="U3656" i="5"/>
  <c r="U3657" i="5"/>
  <c r="U3658" i="5"/>
  <c r="U3659" i="5"/>
  <c r="U3660" i="5"/>
  <c r="U3661" i="5"/>
  <c r="U3662" i="5"/>
  <c r="U3663" i="5"/>
  <c r="U3664" i="5"/>
  <c r="U3665" i="5"/>
  <c r="U3666" i="5"/>
  <c r="U3667" i="5"/>
  <c r="U3668" i="5"/>
  <c r="U3669" i="5"/>
  <c r="U3670" i="5"/>
  <c r="U3671" i="5"/>
  <c r="U3672" i="5"/>
  <c r="U3673" i="5"/>
  <c r="U3674" i="5"/>
  <c r="U3675" i="5"/>
  <c r="U3676" i="5"/>
  <c r="U3677" i="5"/>
  <c r="U3678" i="5"/>
  <c r="U3679" i="5"/>
  <c r="U3680" i="5"/>
  <c r="U3681" i="5"/>
  <c r="U3682" i="5"/>
  <c r="U3683" i="5"/>
  <c r="U3684" i="5"/>
  <c r="U3685" i="5"/>
  <c r="U3686" i="5"/>
  <c r="U3687" i="5"/>
  <c r="U3688" i="5"/>
  <c r="U3689" i="5"/>
  <c r="U3690" i="5"/>
  <c r="U3691" i="5"/>
  <c r="U3692" i="5"/>
  <c r="U3693" i="5"/>
  <c r="U3694" i="5"/>
  <c r="U3695" i="5"/>
  <c r="U3696" i="5"/>
  <c r="U3697" i="5"/>
  <c r="U3698" i="5"/>
  <c r="U3699" i="5"/>
  <c r="U3700" i="5"/>
  <c r="U3701" i="5"/>
  <c r="U3702" i="5"/>
  <c r="U3703" i="5"/>
  <c r="U3704" i="5"/>
  <c r="U3705" i="5"/>
  <c r="U3706" i="5"/>
  <c r="U3707" i="5"/>
  <c r="U3708" i="5"/>
  <c r="U3709" i="5"/>
  <c r="U3710" i="5"/>
  <c r="U3711" i="5"/>
  <c r="U3712" i="5"/>
  <c r="U3713" i="5"/>
  <c r="U3714" i="5"/>
  <c r="U3715" i="5"/>
  <c r="U3716" i="5"/>
  <c r="U3717" i="5"/>
  <c r="U3718" i="5"/>
  <c r="U3719" i="5"/>
  <c r="U3720" i="5"/>
  <c r="U3721" i="5"/>
  <c r="U3722" i="5"/>
  <c r="U3723" i="5"/>
  <c r="U3724" i="5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U3772" i="5"/>
  <c r="U3773" i="5"/>
  <c r="U3774" i="5"/>
  <c r="U3775" i="5"/>
  <c r="U3776" i="5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U3793" i="5"/>
  <c r="U3794" i="5"/>
  <c r="U3795" i="5"/>
  <c r="U3796" i="5"/>
  <c r="U3797" i="5"/>
  <c r="U3798" i="5"/>
  <c r="U3799" i="5"/>
  <c r="U3800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U3830" i="5"/>
  <c r="U3831" i="5"/>
  <c r="U3832" i="5"/>
  <c r="U3833" i="5"/>
  <c r="U3834" i="5"/>
  <c r="U3835" i="5"/>
  <c r="U3836" i="5"/>
  <c r="U3837" i="5"/>
  <c r="U3838" i="5"/>
  <c r="U3839" i="5"/>
  <c r="U3840" i="5"/>
  <c r="U3841" i="5"/>
  <c r="U3842" i="5"/>
  <c r="U3843" i="5"/>
  <c r="U3844" i="5"/>
  <c r="U3845" i="5"/>
  <c r="U3846" i="5"/>
  <c r="U3847" i="5"/>
  <c r="U3848" i="5"/>
  <c r="U3849" i="5"/>
  <c r="U3850" i="5"/>
  <c r="U3851" i="5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U3872" i="5"/>
  <c r="U3873" i="5"/>
  <c r="U3874" i="5"/>
  <c r="U3875" i="5"/>
  <c r="U3876" i="5"/>
  <c r="U3877" i="5"/>
  <c r="U3878" i="5"/>
  <c r="U3879" i="5"/>
  <c r="U3880" i="5"/>
  <c r="U3881" i="5"/>
  <c r="U3882" i="5"/>
  <c r="U3883" i="5"/>
  <c r="U3884" i="5"/>
  <c r="U3885" i="5"/>
  <c r="U3886" i="5"/>
  <c r="U3887" i="5"/>
  <c r="U3888" i="5"/>
  <c r="U3889" i="5"/>
  <c r="U3890" i="5"/>
  <c r="U3891" i="5"/>
  <c r="U3892" i="5"/>
  <c r="U3893" i="5"/>
  <c r="U3894" i="5"/>
  <c r="U3895" i="5"/>
  <c r="U3896" i="5"/>
  <c r="U3897" i="5"/>
  <c r="U3898" i="5"/>
  <c r="U3899" i="5"/>
  <c r="U3900" i="5"/>
  <c r="U3901" i="5"/>
  <c r="U3902" i="5"/>
  <c r="U3903" i="5"/>
  <c r="U3904" i="5"/>
  <c r="U3905" i="5"/>
  <c r="U3906" i="5"/>
  <c r="U3907" i="5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U3946" i="5"/>
  <c r="U3947" i="5"/>
  <c r="U3948" i="5"/>
  <c r="U3949" i="5"/>
  <c r="U3950" i="5"/>
  <c r="U3951" i="5"/>
  <c r="U3952" i="5"/>
  <c r="U3953" i="5"/>
  <c r="U3954" i="5"/>
  <c r="U3955" i="5"/>
  <c r="U3956" i="5"/>
  <c r="U3957" i="5"/>
  <c r="U3958" i="5"/>
  <c r="U3959" i="5"/>
  <c r="U3960" i="5"/>
  <c r="U3961" i="5"/>
  <c r="U3962" i="5"/>
  <c r="U3963" i="5"/>
  <c r="U3964" i="5"/>
  <c r="U3965" i="5"/>
  <c r="U3966" i="5"/>
  <c r="U3967" i="5"/>
  <c r="U3968" i="5"/>
  <c r="U3969" i="5"/>
  <c r="U3970" i="5"/>
  <c r="U3971" i="5"/>
  <c r="U3972" i="5"/>
  <c r="U3973" i="5"/>
  <c r="U3974" i="5"/>
  <c r="U3975" i="5"/>
  <c r="U3976" i="5"/>
  <c r="U3977" i="5"/>
  <c r="U3978" i="5"/>
  <c r="U3979" i="5"/>
  <c r="U3980" i="5"/>
  <c r="U3981" i="5"/>
  <c r="U3982" i="5"/>
  <c r="U3983" i="5"/>
  <c r="U3984" i="5"/>
  <c r="U3985" i="5"/>
  <c r="U3986" i="5"/>
  <c r="U3987" i="5"/>
  <c r="U3988" i="5"/>
  <c r="U3989" i="5"/>
  <c r="U3990" i="5"/>
  <c r="U3991" i="5"/>
  <c r="U3992" i="5"/>
  <c r="U3993" i="5"/>
  <c r="U3994" i="5"/>
  <c r="U3995" i="5"/>
  <c r="U3996" i="5"/>
  <c r="U3997" i="5"/>
  <c r="U3998" i="5"/>
  <c r="U3999" i="5"/>
  <c r="U4000" i="5"/>
  <c r="U4001" i="5"/>
  <c r="U4002" i="5"/>
  <c r="U4003" i="5"/>
  <c r="U4004" i="5"/>
  <c r="U4005" i="5"/>
  <c r="U4006" i="5"/>
  <c r="U4007" i="5"/>
  <c r="U4008" i="5"/>
  <c r="U4009" i="5"/>
  <c r="U4010" i="5"/>
  <c r="U4011" i="5"/>
  <c r="U4012" i="5"/>
  <c r="U4013" i="5"/>
  <c r="U4014" i="5"/>
  <c r="U4015" i="5"/>
  <c r="U4016" i="5"/>
  <c r="U4017" i="5"/>
  <c r="U4018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031" i="5"/>
  <c r="U4032" i="5"/>
  <c r="U4033" i="5"/>
  <c r="U4034" i="5"/>
  <c r="U4035" i="5"/>
  <c r="U4036" i="5"/>
  <c r="U4037" i="5"/>
  <c r="U4038" i="5"/>
  <c r="U4039" i="5"/>
  <c r="U4040" i="5"/>
  <c r="U4041" i="5"/>
  <c r="U4042" i="5"/>
  <c r="U4043" i="5"/>
  <c r="U4044" i="5"/>
  <c r="U4045" i="5"/>
  <c r="U4046" i="5"/>
  <c r="U4047" i="5"/>
  <c r="U4048" i="5"/>
  <c r="U4049" i="5"/>
  <c r="U4050" i="5"/>
  <c r="U4051" i="5"/>
  <c r="U4052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072" i="5"/>
  <c r="U4073" i="5"/>
  <c r="U4074" i="5"/>
  <c r="U4075" i="5"/>
  <c r="U4076" i="5"/>
  <c r="U4077" i="5"/>
  <c r="U4078" i="5"/>
  <c r="U4079" i="5"/>
  <c r="U4080" i="5"/>
  <c r="U4081" i="5"/>
  <c r="U4082" i="5"/>
  <c r="U4083" i="5"/>
  <c r="U4084" i="5"/>
  <c r="U4085" i="5"/>
  <c r="U4086" i="5"/>
  <c r="U4087" i="5"/>
  <c r="U4088" i="5"/>
  <c r="U4089" i="5"/>
  <c r="U4090" i="5"/>
  <c r="U4091" i="5"/>
  <c r="U4092" i="5"/>
  <c r="U4093" i="5"/>
  <c r="U4094" i="5"/>
  <c r="U4095" i="5"/>
  <c r="U4096" i="5"/>
  <c r="U4097" i="5"/>
  <c r="U4098" i="5"/>
  <c r="U4099" i="5"/>
  <c r="U4100" i="5"/>
  <c r="U4101" i="5"/>
  <c r="U4102" i="5"/>
  <c r="U4103" i="5"/>
  <c r="U4104" i="5"/>
  <c r="U4105" i="5"/>
  <c r="U4106" i="5"/>
  <c r="U4107" i="5"/>
  <c r="U4108" i="5"/>
  <c r="U4109" i="5"/>
  <c r="U4110" i="5"/>
  <c r="U4111" i="5"/>
  <c r="U4112" i="5"/>
  <c r="U4113" i="5"/>
  <c r="U4114" i="5"/>
  <c r="U4115" i="5"/>
  <c r="U4116" i="5"/>
  <c r="U4117" i="5"/>
  <c r="U4118" i="5"/>
  <c r="U4119" i="5"/>
  <c r="U4120" i="5"/>
  <c r="U4121" i="5"/>
  <c r="U4122" i="5"/>
  <c r="U4123" i="5"/>
  <c r="U4124" i="5"/>
  <c r="U4125" i="5"/>
  <c r="U4126" i="5"/>
  <c r="U4127" i="5"/>
  <c r="U4128" i="5"/>
  <c r="U4129" i="5"/>
  <c r="U4130" i="5"/>
  <c r="U4131" i="5"/>
  <c r="U4132" i="5"/>
  <c r="U4133" i="5"/>
  <c r="U4134" i="5"/>
  <c r="U4135" i="5"/>
  <c r="U4136" i="5"/>
  <c r="U4137" i="5"/>
  <c r="U4138" i="5"/>
  <c r="U4139" i="5"/>
  <c r="U4140" i="5"/>
  <c r="U4141" i="5"/>
  <c r="U4142" i="5"/>
  <c r="U4143" i="5"/>
  <c r="U4144" i="5"/>
  <c r="U4145" i="5"/>
  <c r="U4146" i="5"/>
  <c r="U4147" i="5"/>
  <c r="U4148" i="5"/>
  <c r="U4149" i="5"/>
  <c r="U4150" i="5"/>
  <c r="U4151" i="5"/>
  <c r="U4152" i="5"/>
  <c r="U4153" i="5"/>
  <c r="U4154" i="5"/>
  <c r="U4155" i="5"/>
  <c r="U4156" i="5"/>
  <c r="U4157" i="5"/>
  <c r="U4158" i="5"/>
  <c r="U4159" i="5"/>
  <c r="U4160" i="5"/>
  <c r="U4161" i="5"/>
  <c r="U4162" i="5"/>
  <c r="U4163" i="5"/>
  <c r="U4164" i="5"/>
  <c r="U4165" i="5"/>
  <c r="U4166" i="5"/>
  <c r="U4167" i="5"/>
  <c r="U4168" i="5"/>
  <c r="U4169" i="5"/>
  <c r="U4170" i="5"/>
  <c r="U4171" i="5"/>
  <c r="U4172" i="5"/>
  <c r="U4173" i="5"/>
  <c r="U4174" i="5"/>
  <c r="U4175" i="5"/>
  <c r="U4176" i="5"/>
  <c r="U4177" i="5"/>
  <c r="U4178" i="5"/>
  <c r="U4179" i="5"/>
  <c r="U4180" i="5"/>
  <c r="U4181" i="5"/>
  <c r="U4182" i="5"/>
  <c r="U4183" i="5"/>
  <c r="U4184" i="5"/>
  <c r="U4185" i="5"/>
  <c r="U4186" i="5"/>
  <c r="U4187" i="5"/>
  <c r="U4188" i="5"/>
  <c r="U4189" i="5"/>
  <c r="U4190" i="5"/>
  <c r="U4191" i="5"/>
  <c r="U4192" i="5"/>
  <c r="U4193" i="5"/>
  <c r="U4194" i="5"/>
  <c r="U4195" i="5"/>
  <c r="U4196" i="5"/>
  <c r="U4197" i="5"/>
  <c r="U4198" i="5"/>
  <c r="U4199" i="5"/>
  <c r="U4200" i="5"/>
  <c r="U4201" i="5"/>
  <c r="U4202" i="5"/>
  <c r="U4203" i="5"/>
  <c r="U4204" i="5"/>
  <c r="U4205" i="5"/>
  <c r="U4206" i="5"/>
  <c r="U4207" i="5"/>
  <c r="U4208" i="5"/>
  <c r="U4209" i="5"/>
  <c r="U4210" i="5"/>
  <c r="U4211" i="5"/>
  <c r="U4212" i="5"/>
  <c r="U4213" i="5"/>
  <c r="U4214" i="5"/>
  <c r="U4215" i="5"/>
  <c r="U4216" i="5"/>
  <c r="U4217" i="5"/>
  <c r="U4218" i="5"/>
  <c r="U4219" i="5"/>
  <c r="U4220" i="5"/>
  <c r="U4221" i="5"/>
  <c r="U4222" i="5"/>
  <c r="U4223" i="5"/>
  <c r="U4224" i="5"/>
  <c r="U4225" i="5"/>
  <c r="U4226" i="5"/>
  <c r="U4227" i="5"/>
  <c r="U4228" i="5"/>
  <c r="U4229" i="5"/>
  <c r="U4230" i="5"/>
  <c r="U4231" i="5"/>
  <c r="U4232" i="5"/>
  <c r="U4233" i="5"/>
  <c r="U4234" i="5"/>
  <c r="U4235" i="5"/>
  <c r="U4236" i="5"/>
  <c r="U4237" i="5"/>
  <c r="U4238" i="5"/>
  <c r="U4239" i="5"/>
  <c r="U4240" i="5"/>
  <c r="U4241" i="5"/>
  <c r="U4242" i="5"/>
  <c r="U4243" i="5"/>
  <c r="U4244" i="5"/>
  <c r="U4245" i="5"/>
  <c r="U4246" i="5"/>
  <c r="U4247" i="5"/>
  <c r="U4248" i="5"/>
  <c r="U4249" i="5"/>
  <c r="U4250" i="5"/>
  <c r="U4251" i="5"/>
  <c r="U4252" i="5"/>
  <c r="U4253" i="5"/>
  <c r="U4254" i="5"/>
  <c r="U4255" i="5"/>
  <c r="U4256" i="5"/>
  <c r="U4257" i="5"/>
  <c r="U4258" i="5"/>
  <c r="U4259" i="5"/>
  <c r="U4260" i="5"/>
  <c r="U4261" i="5"/>
  <c r="U4262" i="5"/>
  <c r="U4263" i="5"/>
  <c r="U4264" i="5"/>
  <c r="U4265" i="5"/>
  <c r="U4266" i="5"/>
  <c r="U4267" i="5"/>
  <c r="U4268" i="5"/>
  <c r="U4269" i="5"/>
  <c r="U4270" i="5"/>
  <c r="U4271" i="5"/>
  <c r="U4272" i="5"/>
  <c r="U4273" i="5"/>
  <c r="U4274" i="5"/>
  <c r="U4275" i="5"/>
  <c r="U4276" i="5"/>
  <c r="U4277" i="5"/>
  <c r="U4278" i="5"/>
  <c r="U4279" i="5"/>
  <c r="U4280" i="5"/>
  <c r="U4281" i="5"/>
  <c r="U4282" i="5"/>
  <c r="U4283" i="5"/>
  <c r="U4284" i="5"/>
  <c r="U4285" i="5"/>
  <c r="U4286" i="5"/>
  <c r="U4287" i="5"/>
  <c r="U4288" i="5"/>
  <c r="U4289" i="5"/>
  <c r="U4290" i="5"/>
  <c r="U4291" i="5"/>
  <c r="U4292" i="5"/>
  <c r="U4293" i="5"/>
  <c r="U4294" i="5"/>
  <c r="U4295" i="5"/>
  <c r="U4296" i="5"/>
  <c r="U4297" i="5"/>
  <c r="U4298" i="5"/>
  <c r="U4299" i="5"/>
  <c r="U4300" i="5"/>
  <c r="U4301" i="5"/>
  <c r="U4302" i="5"/>
  <c r="U4303" i="5"/>
  <c r="U4304" i="5"/>
  <c r="U4305" i="5"/>
  <c r="U4306" i="5"/>
  <c r="U4307" i="5"/>
  <c r="U4308" i="5"/>
  <c r="U4309" i="5"/>
  <c r="U4310" i="5"/>
  <c r="U4311" i="5"/>
  <c r="U4312" i="5"/>
  <c r="U4313" i="5"/>
  <c r="U4314" i="5"/>
  <c r="U4315" i="5"/>
  <c r="U4316" i="5"/>
  <c r="U4317" i="5"/>
  <c r="U4318" i="5"/>
  <c r="U4319" i="5"/>
  <c r="U4320" i="5"/>
  <c r="U4321" i="5"/>
  <c r="U4322" i="5"/>
  <c r="U4323" i="5"/>
  <c r="U4324" i="5"/>
  <c r="U4325" i="5"/>
  <c r="U4326" i="5"/>
  <c r="U4327" i="5"/>
  <c r="U4328" i="5"/>
  <c r="U4329" i="5"/>
  <c r="U4330" i="5"/>
  <c r="U4331" i="5"/>
  <c r="U4332" i="5"/>
  <c r="U4333" i="5"/>
  <c r="U4334" i="5"/>
  <c r="U4335" i="5"/>
  <c r="U4336" i="5"/>
  <c r="U4337" i="5"/>
  <c r="U4338" i="5"/>
  <c r="U4339" i="5"/>
  <c r="U4340" i="5"/>
  <c r="U4341" i="5"/>
  <c r="U4342" i="5"/>
  <c r="U4343" i="5"/>
  <c r="U4344" i="5"/>
  <c r="U4345" i="5"/>
  <c r="U4346" i="5"/>
  <c r="U4347" i="5"/>
  <c r="U4348" i="5"/>
  <c r="U4349" i="5"/>
  <c r="U4350" i="5"/>
  <c r="U4351" i="5"/>
  <c r="U4352" i="5"/>
  <c r="U4353" i="5"/>
  <c r="U4354" i="5"/>
  <c r="U4355" i="5"/>
  <c r="U4356" i="5"/>
  <c r="U4357" i="5"/>
  <c r="U4358" i="5"/>
  <c r="U4359" i="5"/>
  <c r="U4360" i="5"/>
  <c r="U4361" i="5"/>
  <c r="U4362" i="5"/>
  <c r="U4363" i="5"/>
  <c r="U4364" i="5"/>
  <c r="U4365" i="5"/>
  <c r="U4366" i="5"/>
  <c r="U4367" i="5"/>
  <c r="U4368" i="5"/>
  <c r="U4369" i="5"/>
  <c r="U4370" i="5"/>
  <c r="U4371" i="5"/>
  <c r="U4372" i="5"/>
  <c r="U4373" i="5"/>
  <c r="U4374" i="5"/>
  <c r="U4375" i="5"/>
  <c r="U4376" i="5"/>
  <c r="U4377" i="5"/>
  <c r="U4378" i="5"/>
  <c r="U4379" i="5"/>
  <c r="U4380" i="5"/>
  <c r="U4381" i="5"/>
  <c r="U4382" i="5"/>
  <c r="U4383" i="5"/>
  <c r="U4384" i="5"/>
  <c r="U4385" i="5"/>
  <c r="U4386" i="5"/>
  <c r="U4387" i="5"/>
  <c r="U4388" i="5"/>
  <c r="U4389" i="5"/>
  <c r="U4390" i="5"/>
  <c r="U4391" i="5"/>
  <c r="U4392" i="5"/>
  <c r="U4393" i="5"/>
  <c r="U4394" i="5"/>
  <c r="U4395" i="5"/>
  <c r="U4396" i="5"/>
  <c r="U4397" i="5"/>
  <c r="U4398" i="5"/>
  <c r="U4399" i="5"/>
  <c r="U4400" i="5"/>
  <c r="U4401" i="5"/>
  <c r="U4402" i="5"/>
  <c r="U4403" i="5"/>
  <c r="U4404" i="5"/>
  <c r="U4405" i="5"/>
  <c r="U4406" i="5"/>
  <c r="U4407" i="5"/>
  <c r="U4408" i="5"/>
  <c r="U4409" i="5"/>
  <c r="U4410" i="5"/>
  <c r="U4411" i="5"/>
  <c r="U4412" i="5"/>
  <c r="U4413" i="5"/>
  <c r="U4414" i="5"/>
  <c r="U4415" i="5"/>
  <c r="U4416" i="5"/>
  <c r="U4417" i="5"/>
  <c r="U4418" i="5"/>
  <c r="U4419" i="5"/>
  <c r="U4420" i="5"/>
  <c r="U4421" i="5"/>
  <c r="U4422" i="5"/>
  <c r="U4423" i="5"/>
  <c r="U4424" i="5"/>
  <c r="U4425" i="5"/>
  <c r="U4426" i="5"/>
  <c r="U4427" i="5"/>
  <c r="U4428" i="5"/>
  <c r="U4429" i="5"/>
  <c r="U4430" i="5"/>
  <c r="U4431" i="5"/>
  <c r="U4432" i="5"/>
  <c r="U4433" i="5"/>
  <c r="U4434" i="5"/>
  <c r="U4435" i="5"/>
  <c r="U4436" i="5"/>
  <c r="U4437" i="5"/>
  <c r="U4438" i="5"/>
  <c r="U4439" i="5"/>
  <c r="U4440" i="5"/>
  <c r="U4441" i="5"/>
  <c r="U4442" i="5"/>
  <c r="U4443" i="5"/>
  <c r="U4444" i="5"/>
  <c r="U4445" i="5"/>
  <c r="U4446" i="5"/>
  <c r="U4447" i="5"/>
  <c r="U4448" i="5"/>
  <c r="U4449" i="5"/>
  <c r="U4450" i="5"/>
  <c r="U4451" i="5"/>
  <c r="U4452" i="5"/>
  <c r="U4453" i="5"/>
  <c r="U4454" i="5"/>
  <c r="U4455" i="5"/>
  <c r="U4456" i="5"/>
  <c r="U4457" i="5"/>
  <c r="U4458" i="5"/>
  <c r="U4459" i="5"/>
  <c r="U4460" i="5"/>
  <c r="U4461" i="5"/>
  <c r="U4462" i="5"/>
  <c r="U4463" i="5"/>
  <c r="U4464" i="5"/>
  <c r="U4465" i="5"/>
  <c r="U4466" i="5"/>
  <c r="U4467" i="5"/>
  <c r="U4468" i="5"/>
  <c r="U4469" i="5"/>
  <c r="U4470" i="5"/>
  <c r="U4471" i="5"/>
  <c r="U4472" i="5"/>
  <c r="U4473" i="5"/>
  <c r="U4474" i="5"/>
  <c r="U4475" i="5"/>
  <c r="U4476" i="5"/>
  <c r="U4477" i="5"/>
  <c r="U4478" i="5"/>
  <c r="U4479" i="5"/>
  <c r="U4480" i="5"/>
  <c r="U4481" i="5"/>
  <c r="U4482" i="5"/>
  <c r="U4483" i="5"/>
  <c r="U4484" i="5"/>
  <c r="U4485" i="5"/>
  <c r="U4486" i="5"/>
  <c r="U4487" i="5"/>
  <c r="U4488" i="5"/>
  <c r="U4489" i="5"/>
  <c r="U4490" i="5"/>
  <c r="U4491" i="5"/>
  <c r="U4492" i="5"/>
  <c r="U4493" i="5"/>
  <c r="U4494" i="5"/>
  <c r="U4495" i="5"/>
  <c r="U4496" i="5"/>
  <c r="U4497" i="5"/>
  <c r="U4498" i="5"/>
  <c r="U4499" i="5"/>
  <c r="U4500" i="5"/>
  <c r="U4501" i="5"/>
  <c r="U4502" i="5"/>
  <c r="U4503" i="5"/>
  <c r="U4504" i="5"/>
  <c r="U4505" i="5"/>
  <c r="U4506" i="5"/>
  <c r="U4507" i="5"/>
  <c r="U4508" i="5"/>
  <c r="U4509" i="5"/>
  <c r="U4510" i="5"/>
  <c r="U4511" i="5"/>
  <c r="U4512" i="5"/>
  <c r="U4513" i="5"/>
  <c r="U4514" i="5"/>
  <c r="U4515" i="5"/>
  <c r="U4516" i="5"/>
  <c r="U4517" i="5"/>
  <c r="U4518" i="5"/>
  <c r="U4519" i="5"/>
  <c r="U4520" i="5"/>
  <c r="U4521" i="5"/>
  <c r="U4522" i="5"/>
  <c r="U4523" i="5"/>
  <c r="U4524" i="5"/>
  <c r="U4525" i="5"/>
  <c r="U4526" i="5"/>
  <c r="U4527" i="5"/>
  <c r="U4528" i="5"/>
  <c r="U4529" i="5"/>
  <c r="U4530" i="5"/>
  <c r="U4531" i="5"/>
  <c r="U4532" i="5"/>
  <c r="U4533" i="5"/>
  <c r="U4534" i="5"/>
  <c r="U4535" i="5"/>
  <c r="U4536" i="5"/>
  <c r="U4537" i="5"/>
  <c r="U4538" i="5"/>
  <c r="U4539" i="5"/>
  <c r="U4540" i="5"/>
  <c r="U4541" i="5"/>
  <c r="U4542" i="5"/>
  <c r="U4543" i="5"/>
  <c r="U4544" i="5"/>
  <c r="U4545" i="5"/>
  <c r="U4546" i="5"/>
  <c r="U4547" i="5"/>
  <c r="U4548" i="5"/>
  <c r="U4549" i="5"/>
  <c r="U4550" i="5"/>
  <c r="U4551" i="5"/>
  <c r="U4552" i="5"/>
  <c r="U4553" i="5"/>
  <c r="U4554" i="5"/>
  <c r="U4555" i="5"/>
  <c r="U4556" i="5"/>
  <c r="U4557" i="5"/>
  <c r="U4558" i="5"/>
  <c r="U4559" i="5"/>
  <c r="U4560" i="5"/>
  <c r="U4561" i="5"/>
  <c r="U4562" i="5"/>
  <c r="U4563" i="5"/>
  <c r="U4564" i="5"/>
  <c r="U4565" i="5"/>
  <c r="U4566" i="5"/>
  <c r="U4567" i="5"/>
  <c r="U4568" i="5"/>
  <c r="U4569" i="5"/>
  <c r="U4570" i="5"/>
  <c r="U4571" i="5"/>
  <c r="U4572" i="5"/>
  <c r="U4573" i="5"/>
  <c r="U4574" i="5"/>
  <c r="U4575" i="5"/>
  <c r="U4576" i="5"/>
  <c r="U4577" i="5"/>
  <c r="U4578" i="5"/>
  <c r="U4579" i="5"/>
  <c r="U4580" i="5"/>
  <c r="U4581" i="5"/>
  <c r="U4582" i="5"/>
  <c r="U4583" i="5"/>
  <c r="U4584" i="5"/>
  <c r="U4585" i="5"/>
  <c r="U4586" i="5"/>
  <c r="U4587" i="5"/>
  <c r="U4588" i="5"/>
  <c r="U4589" i="5"/>
  <c r="U4590" i="5"/>
  <c r="U4591" i="5"/>
  <c r="U4592" i="5"/>
  <c r="U4593" i="5"/>
  <c r="U4594" i="5"/>
  <c r="U4595" i="5"/>
  <c r="U4596" i="5"/>
  <c r="U4597" i="5"/>
  <c r="U4598" i="5"/>
  <c r="U4599" i="5"/>
  <c r="U4600" i="5"/>
  <c r="U4601" i="5"/>
  <c r="U4602" i="5"/>
  <c r="U4603" i="5"/>
  <c r="U4604" i="5"/>
  <c r="U4605" i="5"/>
  <c r="U4606" i="5"/>
  <c r="U4607" i="5"/>
  <c r="U4608" i="5"/>
  <c r="U4609" i="5"/>
  <c r="U4610" i="5"/>
  <c r="U4611" i="5"/>
  <c r="U4612" i="5"/>
  <c r="U4613" i="5"/>
  <c r="U4614" i="5"/>
  <c r="U4615" i="5"/>
  <c r="U4616" i="5"/>
  <c r="U4617" i="5"/>
  <c r="U4618" i="5"/>
  <c r="U4619" i="5"/>
  <c r="U4620" i="5"/>
  <c r="U4621" i="5"/>
  <c r="U4622" i="5"/>
  <c r="U4623" i="5"/>
  <c r="U4624" i="5"/>
  <c r="U4625" i="5"/>
  <c r="U4626" i="5"/>
  <c r="U4627" i="5"/>
  <c r="U4628" i="5"/>
  <c r="U4629" i="5"/>
  <c r="U4630" i="5"/>
  <c r="U4631" i="5"/>
  <c r="U4632" i="5"/>
  <c r="U4633" i="5"/>
  <c r="U4634" i="5"/>
  <c r="U4635" i="5"/>
  <c r="U4636" i="5"/>
  <c r="U4637" i="5"/>
  <c r="U4638" i="5"/>
  <c r="U4639" i="5"/>
  <c r="U4640" i="5"/>
  <c r="U4641" i="5"/>
  <c r="U4642" i="5"/>
  <c r="U4643" i="5"/>
  <c r="U4644" i="5"/>
  <c r="U4645" i="5"/>
  <c r="U4646" i="5"/>
  <c r="U4647" i="5"/>
  <c r="U4648" i="5"/>
  <c r="U4649" i="5"/>
  <c r="U4650" i="5"/>
  <c r="U4651" i="5"/>
  <c r="U4652" i="5"/>
  <c r="U4653" i="5"/>
  <c r="U4654" i="5"/>
  <c r="U4655" i="5"/>
  <c r="U4656" i="5"/>
  <c r="U4657" i="5"/>
  <c r="U4658" i="5"/>
  <c r="U4659" i="5"/>
  <c r="U4660" i="5"/>
  <c r="U4661" i="5"/>
  <c r="U4662" i="5"/>
  <c r="U4663" i="5"/>
  <c r="U4664" i="5"/>
  <c r="U4665" i="5"/>
  <c r="U4666" i="5"/>
  <c r="U4667" i="5"/>
  <c r="U4668" i="5"/>
  <c r="U4669" i="5"/>
  <c r="U4670" i="5"/>
  <c r="U4671" i="5"/>
  <c r="U4672" i="5"/>
  <c r="U4673" i="5"/>
  <c r="U4674" i="5"/>
  <c r="U4675" i="5"/>
  <c r="U4676" i="5"/>
  <c r="U4677" i="5"/>
  <c r="U4678" i="5"/>
  <c r="U4679" i="5"/>
  <c r="U4680" i="5"/>
  <c r="U4681" i="5"/>
  <c r="U4682" i="5"/>
  <c r="U4683" i="5"/>
  <c r="U4684" i="5"/>
  <c r="U4685" i="5"/>
  <c r="U4686" i="5"/>
  <c r="U4687" i="5"/>
  <c r="U4688" i="5"/>
  <c r="U4689" i="5"/>
  <c r="U4690" i="5"/>
  <c r="U4691" i="5"/>
  <c r="U4692" i="5"/>
  <c r="U4693" i="5"/>
  <c r="U4694" i="5"/>
  <c r="U4695" i="5"/>
  <c r="U4696" i="5"/>
  <c r="U4697" i="5"/>
  <c r="U4698" i="5"/>
  <c r="U4699" i="5"/>
  <c r="U4700" i="5"/>
  <c r="U4701" i="5"/>
  <c r="U4702" i="5"/>
  <c r="U4703" i="5"/>
  <c r="U4704" i="5"/>
  <c r="U4705" i="5"/>
  <c r="U4706" i="5"/>
  <c r="U4707" i="5"/>
  <c r="U4708" i="5"/>
  <c r="U4709" i="5"/>
  <c r="U4710" i="5"/>
  <c r="U4711" i="5"/>
  <c r="U4712" i="5"/>
  <c r="U4713" i="5"/>
  <c r="U4714" i="5"/>
  <c r="U4715" i="5"/>
  <c r="U4716" i="5"/>
  <c r="U4717" i="5"/>
  <c r="U4718" i="5"/>
  <c r="U4719" i="5"/>
  <c r="U4720" i="5"/>
  <c r="U4721" i="5"/>
  <c r="U4722" i="5"/>
  <c r="U4723" i="5"/>
  <c r="U4724" i="5"/>
  <c r="U4725" i="5"/>
  <c r="U4726" i="5"/>
  <c r="U4727" i="5"/>
  <c r="U4728" i="5"/>
  <c r="U4729" i="5"/>
  <c r="U4730" i="5"/>
  <c r="U4731" i="5"/>
  <c r="U4732" i="5"/>
  <c r="U4733" i="5"/>
  <c r="U4734" i="5"/>
  <c r="U4735" i="5"/>
  <c r="U4736" i="5"/>
  <c r="U4737" i="5"/>
  <c r="U4738" i="5"/>
  <c r="U4739" i="5"/>
  <c r="U4740" i="5"/>
  <c r="U4741" i="5"/>
  <c r="U4742" i="5"/>
  <c r="U4743" i="5"/>
  <c r="U4744" i="5"/>
  <c r="U4745" i="5"/>
  <c r="U4746" i="5"/>
  <c r="U4747" i="5"/>
  <c r="U4748" i="5"/>
  <c r="U4749" i="5"/>
  <c r="U4750" i="5"/>
  <c r="U4751" i="5"/>
  <c r="U4752" i="5"/>
  <c r="U4753" i="5"/>
  <c r="U4754" i="5"/>
  <c r="U4755" i="5"/>
  <c r="U4756" i="5"/>
  <c r="U4757" i="5"/>
  <c r="U4758" i="5"/>
  <c r="U4759" i="5"/>
  <c r="U4760" i="5"/>
  <c r="U4761" i="5"/>
  <c r="U4762" i="5"/>
  <c r="U4763" i="5"/>
  <c r="U4764" i="5"/>
  <c r="U4765" i="5"/>
  <c r="U4766" i="5"/>
  <c r="U4767" i="5"/>
  <c r="U4768" i="5"/>
  <c r="U4769" i="5"/>
  <c r="U4770" i="5"/>
  <c r="U4771" i="5"/>
  <c r="U4772" i="5"/>
  <c r="U4773" i="5"/>
  <c r="U4774" i="5"/>
  <c r="U4775" i="5"/>
  <c r="U4776" i="5"/>
  <c r="U4777" i="5"/>
  <c r="U4778" i="5"/>
  <c r="U4779" i="5"/>
  <c r="U4780" i="5"/>
  <c r="U4781" i="5"/>
  <c r="U4782" i="5"/>
  <c r="U4783" i="5"/>
  <c r="U4784" i="5"/>
  <c r="U4785" i="5"/>
  <c r="U4786" i="5"/>
  <c r="U4787" i="5"/>
  <c r="U4788" i="5"/>
  <c r="U4789" i="5"/>
  <c r="U4790" i="5"/>
  <c r="U4791" i="5"/>
  <c r="U4792" i="5"/>
  <c r="U4793" i="5"/>
  <c r="U4794" i="5"/>
  <c r="U4795" i="5"/>
  <c r="U4796" i="5"/>
  <c r="U4797" i="5"/>
  <c r="U4798" i="5"/>
  <c r="U4799" i="5"/>
  <c r="U4800" i="5"/>
  <c r="U4801" i="5"/>
  <c r="U4802" i="5"/>
  <c r="U4803" i="5"/>
  <c r="U4804" i="5"/>
  <c r="U4805" i="5"/>
  <c r="U4806" i="5"/>
  <c r="U4807" i="5"/>
  <c r="U4808" i="5"/>
  <c r="U4809" i="5"/>
  <c r="U4810" i="5"/>
  <c r="U4811" i="5"/>
  <c r="U4812" i="5"/>
  <c r="U4813" i="5"/>
  <c r="U4814" i="5"/>
  <c r="U4815" i="5"/>
  <c r="U4816" i="5"/>
  <c r="U4817" i="5"/>
  <c r="U4818" i="5"/>
  <c r="U4819" i="5"/>
  <c r="U4820" i="5"/>
  <c r="U4821" i="5"/>
  <c r="U4822" i="5"/>
  <c r="U4823" i="5"/>
  <c r="U4824" i="5"/>
  <c r="U4825" i="5"/>
  <c r="U4826" i="5"/>
  <c r="U4827" i="5"/>
  <c r="U4828" i="5"/>
  <c r="U4829" i="5"/>
  <c r="U4830" i="5"/>
  <c r="U4831" i="5"/>
  <c r="U4832" i="5"/>
  <c r="U4833" i="5"/>
  <c r="U4834" i="5"/>
  <c r="U4835" i="5"/>
  <c r="U4836" i="5"/>
  <c r="U4837" i="5"/>
  <c r="U4838" i="5"/>
  <c r="U4839" i="5"/>
  <c r="U4840" i="5"/>
  <c r="U4841" i="5"/>
  <c r="U4842" i="5"/>
  <c r="U4843" i="5"/>
  <c r="U4844" i="5"/>
  <c r="U4845" i="5"/>
  <c r="U4846" i="5"/>
  <c r="U4847" i="5"/>
  <c r="U4848" i="5"/>
  <c r="U4849" i="5"/>
  <c r="U4850" i="5"/>
  <c r="U4851" i="5"/>
  <c r="U4852" i="5"/>
  <c r="U4853" i="5"/>
  <c r="U4854" i="5"/>
  <c r="U4855" i="5"/>
  <c r="U4856" i="5"/>
  <c r="U4857" i="5"/>
  <c r="U4858" i="5"/>
  <c r="U4859" i="5"/>
  <c r="U4860" i="5"/>
  <c r="U4861" i="5"/>
  <c r="U4862" i="5"/>
  <c r="U4863" i="5"/>
  <c r="U4864" i="5"/>
  <c r="U4865" i="5"/>
  <c r="U4866" i="5"/>
  <c r="U4867" i="5"/>
  <c r="U4868" i="5"/>
  <c r="U4869" i="5"/>
  <c r="U4870" i="5"/>
  <c r="U4871" i="5"/>
  <c r="U4872" i="5"/>
  <c r="U4873" i="5"/>
  <c r="U4874" i="5"/>
  <c r="U4875" i="5"/>
  <c r="U4876" i="5"/>
  <c r="U4877" i="5"/>
  <c r="U4878" i="5"/>
  <c r="U4879" i="5"/>
  <c r="U4880" i="5"/>
  <c r="U4881" i="5"/>
  <c r="U4882" i="5"/>
  <c r="U4883" i="5"/>
  <c r="U4884" i="5"/>
  <c r="U4885" i="5"/>
  <c r="U4886" i="5"/>
  <c r="U4887" i="5"/>
  <c r="U4888" i="5"/>
  <c r="U4889" i="5"/>
  <c r="U4890" i="5"/>
  <c r="U4891" i="5"/>
  <c r="U4892" i="5"/>
  <c r="U4893" i="5"/>
  <c r="U4894" i="5"/>
  <c r="U4895" i="5"/>
  <c r="U4896" i="5"/>
  <c r="U4897" i="5"/>
  <c r="U4898" i="5"/>
  <c r="U4899" i="5"/>
  <c r="U4900" i="5"/>
  <c r="U4901" i="5"/>
  <c r="U4902" i="5"/>
  <c r="U4903" i="5"/>
  <c r="U4904" i="5"/>
  <c r="U4905" i="5"/>
  <c r="U4906" i="5"/>
  <c r="U4907" i="5"/>
  <c r="U4908" i="5"/>
  <c r="U4909" i="5"/>
  <c r="U4910" i="5"/>
  <c r="U4911" i="5"/>
  <c r="U4912" i="5"/>
  <c r="U4913" i="5"/>
  <c r="U4914" i="5"/>
  <c r="U4915" i="5"/>
  <c r="U4916" i="5"/>
  <c r="U4917" i="5"/>
  <c r="U4918" i="5"/>
  <c r="U4919" i="5"/>
  <c r="U4920" i="5"/>
  <c r="U4921" i="5"/>
  <c r="U4922" i="5"/>
  <c r="U4923" i="5"/>
  <c r="U4924" i="5"/>
  <c r="U4925" i="5"/>
  <c r="U4926" i="5"/>
  <c r="U4927" i="5"/>
  <c r="U4928" i="5"/>
  <c r="U4929" i="5"/>
  <c r="U4930" i="5"/>
  <c r="U4931" i="5"/>
  <c r="U4932" i="5"/>
  <c r="U4933" i="5"/>
  <c r="U4934" i="5"/>
  <c r="U4935" i="5"/>
  <c r="U4936" i="5"/>
  <c r="U4937" i="5"/>
  <c r="U4938" i="5"/>
  <c r="U4939" i="5"/>
  <c r="U4940" i="5"/>
  <c r="U4941" i="5"/>
  <c r="U4942" i="5"/>
  <c r="U4943" i="5"/>
  <c r="U4944" i="5"/>
  <c r="U4945" i="5"/>
  <c r="U4946" i="5"/>
  <c r="U4947" i="5"/>
  <c r="U4948" i="5"/>
  <c r="U4949" i="5"/>
  <c r="U4950" i="5"/>
  <c r="U4951" i="5"/>
  <c r="U4952" i="5"/>
  <c r="U4953" i="5"/>
  <c r="U4954" i="5"/>
  <c r="U4955" i="5"/>
  <c r="U4956" i="5"/>
  <c r="U4957" i="5"/>
  <c r="U4958" i="5"/>
  <c r="U4959" i="5"/>
  <c r="U4960" i="5"/>
  <c r="U4961" i="5"/>
  <c r="U4962" i="5"/>
  <c r="U4963" i="5"/>
  <c r="U4964" i="5"/>
  <c r="U4965" i="5"/>
  <c r="U4966" i="5"/>
  <c r="U4967" i="5"/>
  <c r="U4968" i="5"/>
  <c r="U4969" i="5"/>
  <c r="U4970" i="5"/>
  <c r="U4971" i="5"/>
  <c r="U4972" i="5"/>
  <c r="U4973" i="5"/>
  <c r="U4974" i="5"/>
  <c r="U4975" i="5"/>
  <c r="U4976" i="5"/>
  <c r="U4977" i="5"/>
  <c r="U4978" i="5"/>
  <c r="U4979" i="5"/>
  <c r="U4980" i="5"/>
  <c r="U4981" i="5"/>
  <c r="U4982" i="5"/>
  <c r="U4983" i="5"/>
  <c r="U4984" i="5"/>
  <c r="U4985" i="5"/>
  <c r="U4986" i="5"/>
  <c r="U4987" i="5"/>
  <c r="U4988" i="5"/>
  <c r="U4989" i="5"/>
  <c r="U4990" i="5"/>
  <c r="U4991" i="5"/>
  <c r="U4992" i="5"/>
  <c r="U4993" i="5"/>
  <c r="U4994" i="5"/>
  <c r="U4995" i="5"/>
  <c r="U4996" i="5"/>
  <c r="U4997" i="5"/>
  <c r="U4998" i="5"/>
  <c r="U4999" i="5"/>
  <c r="U5000" i="5"/>
  <c r="U5001" i="5"/>
  <c r="U5002" i="5"/>
  <c r="U5003" i="5"/>
  <c r="U5004" i="5"/>
  <c r="U5005" i="5"/>
  <c r="U5006" i="5"/>
  <c r="U5007" i="5"/>
  <c r="U5008" i="5"/>
  <c r="U5009" i="5"/>
  <c r="U5010" i="5"/>
  <c r="U5011" i="5"/>
  <c r="U5012" i="5"/>
  <c r="U5013" i="5"/>
  <c r="U5014" i="5"/>
  <c r="U5015" i="5"/>
  <c r="U5016" i="5"/>
  <c r="U5017" i="5"/>
  <c r="U5018" i="5"/>
  <c r="U5019" i="5"/>
  <c r="U5020" i="5"/>
  <c r="U5021" i="5"/>
  <c r="U5022" i="5"/>
  <c r="U5023" i="5"/>
  <c r="U5024" i="5"/>
  <c r="U5025" i="5"/>
  <c r="U5026" i="5"/>
  <c r="U5027" i="5"/>
  <c r="U5028" i="5"/>
  <c r="U5029" i="5"/>
  <c r="U5030" i="5"/>
  <c r="U5031" i="5"/>
  <c r="U5032" i="5"/>
  <c r="U5033" i="5"/>
  <c r="U5034" i="5"/>
  <c r="U5035" i="5"/>
  <c r="U5036" i="5"/>
  <c r="U5037" i="5"/>
  <c r="U5038" i="5"/>
  <c r="U5039" i="5"/>
  <c r="U5040" i="5"/>
  <c r="U5041" i="5"/>
  <c r="U5042" i="5"/>
  <c r="U5043" i="5"/>
  <c r="U5044" i="5"/>
  <c r="U5045" i="5"/>
  <c r="U5046" i="5"/>
  <c r="U5047" i="5"/>
  <c r="U5048" i="5"/>
  <c r="U5049" i="5"/>
  <c r="U5050" i="5"/>
  <c r="U5051" i="5"/>
  <c r="U5052" i="5"/>
  <c r="U5053" i="5"/>
  <c r="U5054" i="5"/>
  <c r="U5055" i="5"/>
  <c r="U5056" i="5"/>
  <c r="U5057" i="5"/>
  <c r="U5058" i="5"/>
  <c r="U5059" i="5"/>
  <c r="U5060" i="5"/>
  <c r="U5061" i="5"/>
  <c r="U5062" i="5"/>
  <c r="U5063" i="5"/>
  <c r="U5064" i="5"/>
  <c r="U5065" i="5"/>
  <c r="U5066" i="5"/>
  <c r="U5067" i="5"/>
  <c r="U5068" i="5"/>
  <c r="U5069" i="5"/>
  <c r="U5070" i="5"/>
  <c r="U5071" i="5"/>
  <c r="U5072" i="5"/>
  <c r="U5073" i="5"/>
  <c r="U5074" i="5"/>
  <c r="U5075" i="5"/>
  <c r="U5076" i="5"/>
  <c r="U5077" i="5"/>
  <c r="U5078" i="5"/>
  <c r="U5079" i="5"/>
  <c r="U5080" i="5"/>
  <c r="U5081" i="5"/>
  <c r="U5082" i="5"/>
  <c r="U5083" i="5"/>
  <c r="U5084" i="5"/>
  <c r="U5085" i="5"/>
  <c r="U5086" i="5"/>
  <c r="U5087" i="5"/>
  <c r="U5088" i="5"/>
  <c r="U5089" i="5"/>
  <c r="U5090" i="5"/>
  <c r="U5091" i="5"/>
  <c r="U5092" i="5"/>
  <c r="U5093" i="5"/>
  <c r="U5094" i="5"/>
  <c r="U5095" i="5"/>
  <c r="U5096" i="5"/>
  <c r="U5097" i="5"/>
  <c r="U5098" i="5"/>
  <c r="U5099" i="5"/>
  <c r="U5100" i="5"/>
  <c r="U5101" i="5"/>
  <c r="U5102" i="5"/>
  <c r="U5103" i="5"/>
  <c r="U5104" i="5"/>
  <c r="U5105" i="5"/>
  <c r="U5106" i="5"/>
  <c r="U5107" i="5"/>
  <c r="U5108" i="5"/>
  <c r="U5109" i="5"/>
  <c r="U5110" i="5"/>
  <c r="U5111" i="5"/>
  <c r="U5112" i="5"/>
  <c r="U5113" i="5"/>
  <c r="U5114" i="5"/>
  <c r="U5115" i="5"/>
  <c r="U5116" i="5"/>
  <c r="U5117" i="5"/>
  <c r="U5118" i="5"/>
  <c r="U5119" i="5"/>
  <c r="U5120" i="5"/>
  <c r="U5121" i="5"/>
  <c r="U5122" i="5"/>
  <c r="U5123" i="5"/>
  <c r="U5124" i="5"/>
  <c r="U5125" i="5"/>
  <c r="U5126" i="5"/>
  <c r="U5127" i="5"/>
  <c r="U5128" i="5"/>
  <c r="U5129" i="5"/>
  <c r="U5130" i="5"/>
  <c r="U5131" i="5"/>
  <c r="U5132" i="5"/>
  <c r="U5133" i="5"/>
  <c r="U5134" i="5"/>
  <c r="U5135" i="5"/>
  <c r="U5136" i="5"/>
  <c r="U5137" i="5"/>
  <c r="U5138" i="5"/>
  <c r="U5139" i="5"/>
  <c r="U5140" i="5"/>
  <c r="U5141" i="5"/>
  <c r="U5142" i="5"/>
  <c r="U5143" i="5"/>
  <c r="U5144" i="5"/>
  <c r="U5145" i="5"/>
  <c r="U5146" i="5"/>
  <c r="U5147" i="5"/>
  <c r="U5148" i="5"/>
  <c r="U5149" i="5"/>
  <c r="U5150" i="5"/>
  <c r="U5151" i="5"/>
  <c r="U5152" i="5"/>
  <c r="U5153" i="5"/>
  <c r="U5154" i="5"/>
  <c r="U5155" i="5"/>
  <c r="U5156" i="5"/>
  <c r="U5157" i="5"/>
  <c r="U5158" i="5"/>
  <c r="U5159" i="5"/>
  <c r="U5160" i="5"/>
  <c r="U5161" i="5"/>
  <c r="U5162" i="5"/>
  <c r="U5163" i="5"/>
  <c r="U5164" i="5"/>
  <c r="U5165" i="5"/>
  <c r="U5166" i="5"/>
  <c r="U5167" i="5"/>
  <c r="U5168" i="5"/>
  <c r="U5169" i="5"/>
  <c r="U5170" i="5"/>
  <c r="U5171" i="5"/>
  <c r="U5172" i="5"/>
  <c r="U5173" i="5"/>
  <c r="U5174" i="5"/>
  <c r="U5175" i="5"/>
  <c r="U5176" i="5"/>
  <c r="U5177" i="5"/>
  <c r="U5178" i="5"/>
  <c r="U5179" i="5"/>
  <c r="U5180" i="5"/>
  <c r="U5181" i="5"/>
  <c r="U5182" i="5"/>
  <c r="U5183" i="5"/>
  <c r="U5184" i="5"/>
  <c r="U5185" i="5"/>
  <c r="U5186" i="5"/>
  <c r="U5187" i="5"/>
  <c r="U5188" i="5"/>
  <c r="U5189" i="5"/>
  <c r="U5190" i="5"/>
  <c r="U5191" i="5"/>
  <c r="U5192" i="5"/>
  <c r="U5193" i="5"/>
  <c r="U5194" i="5"/>
  <c r="U5195" i="5"/>
  <c r="U5196" i="5"/>
  <c r="U5197" i="5"/>
  <c r="U5198" i="5"/>
  <c r="U5199" i="5"/>
  <c r="U5200" i="5"/>
  <c r="U5201" i="5"/>
  <c r="U5202" i="5"/>
  <c r="U5203" i="5"/>
  <c r="U5204" i="5"/>
  <c r="U5205" i="5"/>
  <c r="U5206" i="5"/>
  <c r="U5207" i="5"/>
  <c r="U5208" i="5"/>
  <c r="U5209" i="5"/>
  <c r="U5210" i="5"/>
  <c r="U5211" i="5"/>
  <c r="U5212" i="5"/>
  <c r="U5213" i="5"/>
  <c r="U5214" i="5"/>
  <c r="U5215" i="5"/>
  <c r="U5216" i="5"/>
  <c r="U5217" i="5"/>
  <c r="U5218" i="5"/>
  <c r="U5219" i="5"/>
  <c r="U5220" i="5"/>
  <c r="U5221" i="5"/>
  <c r="U5222" i="5"/>
  <c r="U5223" i="5"/>
  <c r="U5224" i="5"/>
  <c r="U5225" i="5"/>
  <c r="U5226" i="5"/>
  <c r="U5227" i="5"/>
  <c r="U5228" i="5"/>
  <c r="U5229" i="5"/>
  <c r="U5230" i="5"/>
  <c r="U5231" i="5"/>
  <c r="U5232" i="5"/>
  <c r="U5233" i="5"/>
  <c r="U5234" i="5"/>
  <c r="U5235" i="5"/>
  <c r="U5236" i="5"/>
  <c r="U5237" i="5"/>
  <c r="U5238" i="5"/>
  <c r="U5239" i="5"/>
  <c r="U5240" i="5"/>
  <c r="U5241" i="5"/>
  <c r="U5242" i="5"/>
  <c r="U5243" i="5"/>
  <c r="U5244" i="5"/>
  <c r="U5245" i="5"/>
  <c r="U5246" i="5"/>
  <c r="U5247" i="5"/>
  <c r="U5248" i="5"/>
  <c r="U5249" i="5"/>
  <c r="U5250" i="5"/>
  <c r="U5251" i="5"/>
  <c r="U5252" i="5"/>
  <c r="U5253" i="5"/>
  <c r="U5254" i="5"/>
  <c r="U5255" i="5"/>
  <c r="U5256" i="5"/>
  <c r="U5257" i="5"/>
  <c r="U5258" i="5"/>
  <c r="U5259" i="5"/>
  <c r="U5260" i="5"/>
  <c r="U5261" i="5"/>
  <c r="U5262" i="5"/>
  <c r="U5263" i="5"/>
  <c r="U5264" i="5"/>
  <c r="U5265" i="5"/>
  <c r="U5266" i="5"/>
  <c r="U5267" i="5"/>
  <c r="U5268" i="5"/>
  <c r="U5269" i="5"/>
  <c r="U5270" i="5"/>
  <c r="U5271" i="5"/>
  <c r="U5272" i="5"/>
  <c r="U5273" i="5"/>
  <c r="U5274" i="5"/>
  <c r="U5275" i="5"/>
  <c r="U5276" i="5"/>
  <c r="U5277" i="5"/>
  <c r="U5278" i="5"/>
  <c r="U5279" i="5"/>
  <c r="U5280" i="5"/>
  <c r="U5281" i="5"/>
  <c r="U5282" i="5"/>
  <c r="U5283" i="5"/>
  <c r="U5284" i="5"/>
  <c r="U5285" i="5"/>
  <c r="U5286" i="5"/>
  <c r="U5287" i="5"/>
  <c r="U5288" i="5"/>
  <c r="U5289" i="5"/>
  <c r="U5290" i="5"/>
  <c r="U5291" i="5"/>
  <c r="U5292" i="5"/>
  <c r="U5293" i="5"/>
  <c r="U5294" i="5"/>
  <c r="U5295" i="5"/>
  <c r="U5296" i="5"/>
  <c r="U5297" i="5"/>
  <c r="U5298" i="5"/>
  <c r="U5299" i="5"/>
  <c r="U5300" i="5"/>
  <c r="U5301" i="5"/>
  <c r="U5302" i="5"/>
  <c r="U5303" i="5"/>
  <c r="U5304" i="5"/>
  <c r="U5305" i="5"/>
  <c r="U5306" i="5"/>
  <c r="U5307" i="5"/>
  <c r="U5308" i="5"/>
  <c r="U5309" i="5"/>
  <c r="U5310" i="5"/>
  <c r="U5311" i="5"/>
  <c r="U5312" i="5"/>
  <c r="U5313" i="5"/>
  <c r="U5314" i="5"/>
  <c r="U5315" i="5"/>
  <c r="U5316" i="5"/>
  <c r="U5317" i="5"/>
  <c r="U5318" i="5"/>
  <c r="U5319" i="5"/>
  <c r="U5320" i="5"/>
  <c r="U5321" i="5"/>
  <c r="U5322" i="5"/>
  <c r="U5323" i="5"/>
  <c r="U5324" i="5"/>
  <c r="U5325" i="5"/>
  <c r="U5326" i="5"/>
  <c r="U5327" i="5"/>
  <c r="U5328" i="5"/>
  <c r="U5329" i="5"/>
  <c r="U5330" i="5"/>
  <c r="U5331" i="5"/>
  <c r="U5332" i="5"/>
  <c r="U5333" i="5"/>
  <c r="U5334" i="5"/>
  <c r="U5335" i="5"/>
  <c r="U5336" i="5"/>
  <c r="U5337" i="5"/>
  <c r="U5338" i="5"/>
  <c r="U5339" i="5"/>
  <c r="U5340" i="5"/>
  <c r="U5341" i="5"/>
  <c r="U5342" i="5"/>
  <c r="U5343" i="5"/>
  <c r="U5344" i="5"/>
  <c r="U5345" i="5"/>
  <c r="U5346" i="5"/>
  <c r="U5347" i="5"/>
  <c r="U5348" i="5"/>
  <c r="U5349" i="5"/>
  <c r="U5350" i="5"/>
  <c r="U5351" i="5"/>
  <c r="U5352" i="5"/>
  <c r="U5353" i="5"/>
  <c r="U5354" i="5"/>
  <c r="U5355" i="5"/>
  <c r="U5356" i="5"/>
  <c r="U5357" i="5"/>
  <c r="U5358" i="5"/>
  <c r="U5359" i="5"/>
  <c r="U5360" i="5"/>
  <c r="U5361" i="5"/>
  <c r="U5362" i="5"/>
  <c r="U5363" i="5"/>
  <c r="U5364" i="5"/>
  <c r="U5365" i="5"/>
  <c r="U5366" i="5"/>
  <c r="U5367" i="5"/>
  <c r="U5368" i="5"/>
  <c r="U5369" i="5"/>
  <c r="U5370" i="5"/>
  <c r="U5371" i="5"/>
  <c r="U5372" i="5"/>
  <c r="U5373" i="5"/>
  <c r="U5374" i="5"/>
  <c r="U5375" i="5"/>
  <c r="U5376" i="5"/>
  <c r="U5377" i="5"/>
  <c r="U5378" i="5"/>
  <c r="U5379" i="5"/>
  <c r="U5380" i="5"/>
  <c r="U5381" i="5"/>
  <c r="U5382" i="5"/>
  <c r="U5383" i="5"/>
  <c r="U5384" i="5"/>
  <c r="U5385" i="5"/>
  <c r="U5386" i="5"/>
  <c r="U5387" i="5"/>
  <c r="U5388" i="5"/>
  <c r="U5389" i="5"/>
  <c r="U5390" i="5"/>
  <c r="U5391" i="5"/>
  <c r="U5392" i="5"/>
  <c r="U5393" i="5"/>
  <c r="U5394" i="5"/>
  <c r="U5395" i="5"/>
  <c r="U5396" i="5"/>
  <c r="U5397" i="5"/>
  <c r="U5398" i="5"/>
  <c r="U5399" i="5"/>
  <c r="U5400" i="5"/>
  <c r="U5401" i="5"/>
  <c r="U5402" i="5"/>
  <c r="U5403" i="5"/>
  <c r="U5404" i="5"/>
  <c r="U5405" i="5"/>
  <c r="U5406" i="5"/>
  <c r="U5407" i="5"/>
  <c r="U5408" i="5"/>
  <c r="U5409" i="5"/>
  <c r="U5410" i="5"/>
  <c r="U5411" i="5"/>
  <c r="U5412" i="5"/>
  <c r="U5413" i="5"/>
  <c r="U5414" i="5"/>
  <c r="U5415" i="5"/>
  <c r="U5416" i="5"/>
  <c r="U5417" i="5"/>
  <c r="U5418" i="5"/>
  <c r="U5419" i="5"/>
  <c r="U5420" i="5"/>
  <c r="U5421" i="5"/>
  <c r="U5422" i="5"/>
  <c r="U5423" i="5"/>
  <c r="U5424" i="5"/>
  <c r="U5425" i="5"/>
  <c r="U5426" i="5"/>
  <c r="U5427" i="5"/>
  <c r="U5428" i="5"/>
  <c r="U5429" i="5"/>
  <c r="U5430" i="5"/>
  <c r="U5431" i="5"/>
  <c r="U5432" i="5"/>
  <c r="U5433" i="5"/>
  <c r="U5434" i="5"/>
  <c r="U5435" i="5"/>
  <c r="U5436" i="5"/>
  <c r="U5437" i="5"/>
  <c r="U5438" i="5"/>
  <c r="U5439" i="5"/>
  <c r="U5440" i="5"/>
  <c r="U5441" i="5"/>
  <c r="U5442" i="5"/>
  <c r="U5443" i="5"/>
  <c r="U5444" i="5"/>
  <c r="U5445" i="5"/>
  <c r="U5446" i="5"/>
  <c r="U5447" i="5"/>
  <c r="U5448" i="5"/>
  <c r="U5449" i="5"/>
  <c r="U5450" i="5"/>
  <c r="U5451" i="5"/>
  <c r="U5452" i="5"/>
  <c r="U5453" i="5"/>
  <c r="U5454" i="5"/>
  <c r="U5455" i="5"/>
  <c r="U5456" i="5"/>
  <c r="U5457" i="5"/>
  <c r="U5458" i="5"/>
  <c r="U5459" i="5"/>
  <c r="U5460" i="5"/>
  <c r="U5461" i="5"/>
  <c r="U5462" i="5"/>
  <c r="U5463" i="5"/>
  <c r="U5464" i="5"/>
  <c r="U5465" i="5"/>
  <c r="U5466" i="5"/>
  <c r="U5467" i="5"/>
  <c r="U5468" i="5"/>
  <c r="U5469" i="5"/>
  <c r="U5470" i="5"/>
  <c r="U5471" i="5"/>
  <c r="U5472" i="5"/>
  <c r="U5473" i="5"/>
  <c r="U5474" i="5"/>
  <c r="U5475" i="5"/>
  <c r="U5476" i="5"/>
  <c r="U5477" i="5"/>
  <c r="U5478" i="5"/>
  <c r="U5479" i="5"/>
  <c r="U5480" i="5"/>
  <c r="U5481" i="5"/>
  <c r="U5482" i="5"/>
  <c r="U5483" i="5"/>
  <c r="U5484" i="5"/>
  <c r="U5485" i="5"/>
  <c r="U5486" i="5"/>
  <c r="U5487" i="5"/>
  <c r="U5488" i="5"/>
  <c r="U5489" i="5"/>
  <c r="U5490" i="5"/>
  <c r="U5491" i="5"/>
  <c r="U5492" i="5"/>
  <c r="U5493" i="5"/>
  <c r="U5494" i="5"/>
  <c r="U5495" i="5"/>
  <c r="U5496" i="5"/>
  <c r="U5497" i="5"/>
  <c r="U5498" i="5"/>
  <c r="U5499" i="5"/>
  <c r="U5500" i="5"/>
  <c r="U5501" i="5"/>
  <c r="U5502" i="5"/>
  <c r="U5503" i="5"/>
  <c r="U5504" i="5"/>
  <c r="U5505" i="5"/>
  <c r="U5506" i="5"/>
  <c r="U5507" i="5"/>
  <c r="U5508" i="5"/>
  <c r="U5509" i="5"/>
  <c r="U5510" i="5"/>
  <c r="U5511" i="5"/>
  <c r="U5512" i="5"/>
  <c r="U5513" i="5"/>
  <c r="U5514" i="5"/>
  <c r="U5515" i="5"/>
  <c r="U5516" i="5"/>
  <c r="U5517" i="5"/>
  <c r="U5518" i="5"/>
  <c r="U5519" i="5"/>
  <c r="U5520" i="5"/>
  <c r="U5521" i="5"/>
  <c r="U5522" i="5"/>
  <c r="U5523" i="5"/>
  <c r="U5524" i="5"/>
  <c r="U5525" i="5"/>
  <c r="U5526" i="5"/>
  <c r="U5527" i="5"/>
  <c r="U5528" i="5"/>
  <c r="U5529" i="5"/>
  <c r="U5530" i="5"/>
  <c r="U5531" i="5"/>
  <c r="U5532" i="5"/>
  <c r="U5533" i="5"/>
  <c r="U5534" i="5"/>
  <c r="U5535" i="5"/>
  <c r="U5536" i="5"/>
  <c r="U5537" i="5"/>
  <c r="U5538" i="5"/>
  <c r="U5539" i="5"/>
  <c r="U5540" i="5"/>
  <c r="U5541" i="5"/>
  <c r="U5542" i="5"/>
  <c r="U5543" i="5"/>
  <c r="U5544" i="5"/>
  <c r="U5545" i="5"/>
  <c r="U5546" i="5"/>
  <c r="U5547" i="5"/>
  <c r="U5548" i="5"/>
  <c r="U5549" i="5"/>
  <c r="U5550" i="5"/>
  <c r="U5551" i="5"/>
  <c r="U5552" i="5"/>
  <c r="U5553" i="5"/>
  <c r="U5554" i="5"/>
  <c r="U5555" i="5"/>
  <c r="U5556" i="5"/>
  <c r="U5557" i="5"/>
  <c r="U5558" i="5"/>
  <c r="U5559" i="5"/>
  <c r="U5560" i="5"/>
  <c r="U5561" i="5"/>
  <c r="U5562" i="5"/>
  <c r="U5563" i="5"/>
  <c r="U5564" i="5"/>
  <c r="U5565" i="5"/>
  <c r="U5566" i="5"/>
  <c r="U5567" i="5"/>
  <c r="U5568" i="5"/>
  <c r="U5569" i="5"/>
  <c r="U5570" i="5"/>
  <c r="U5571" i="5"/>
  <c r="U5572" i="5"/>
  <c r="U5573" i="5"/>
  <c r="U5574" i="5"/>
  <c r="U5575" i="5"/>
  <c r="U5576" i="5"/>
  <c r="U5577" i="5"/>
  <c r="U5578" i="5"/>
  <c r="U5579" i="5"/>
  <c r="U5580" i="5"/>
  <c r="U5581" i="5"/>
  <c r="U5582" i="5"/>
  <c r="U5583" i="5"/>
  <c r="U5584" i="5"/>
  <c r="U5585" i="5"/>
  <c r="U5586" i="5"/>
  <c r="U5587" i="5"/>
  <c r="U5588" i="5"/>
  <c r="U5589" i="5"/>
  <c r="U5590" i="5"/>
  <c r="U5591" i="5"/>
  <c r="U5592" i="5"/>
  <c r="U5593" i="5"/>
  <c r="U5594" i="5"/>
  <c r="U5595" i="5"/>
  <c r="U5596" i="5"/>
  <c r="U5597" i="5"/>
  <c r="U5598" i="5"/>
  <c r="U5599" i="5"/>
  <c r="U5600" i="5"/>
  <c r="U5601" i="5"/>
  <c r="U5602" i="5"/>
  <c r="U5603" i="5"/>
  <c r="U5604" i="5"/>
  <c r="U5605" i="5"/>
  <c r="U5606" i="5"/>
  <c r="U5607" i="5"/>
  <c r="U5608" i="5"/>
  <c r="U5609" i="5"/>
  <c r="U5610" i="5"/>
  <c r="U5611" i="5"/>
  <c r="U5612" i="5"/>
  <c r="U5613" i="5"/>
  <c r="U5614" i="5"/>
  <c r="U5615" i="5"/>
  <c r="U5616" i="5"/>
  <c r="U5617" i="5"/>
  <c r="U5618" i="5"/>
  <c r="U5619" i="5"/>
  <c r="U5620" i="5"/>
  <c r="U5621" i="5"/>
  <c r="U5622" i="5"/>
  <c r="U5623" i="5"/>
  <c r="U5624" i="5"/>
  <c r="U5625" i="5"/>
  <c r="U5626" i="5"/>
  <c r="U5627" i="5"/>
  <c r="U5628" i="5"/>
  <c r="U5629" i="5"/>
  <c r="U5630" i="5"/>
  <c r="U5631" i="5"/>
  <c r="U5632" i="5"/>
  <c r="U5633" i="5"/>
  <c r="U5634" i="5"/>
  <c r="U5635" i="5"/>
  <c r="U5636" i="5"/>
  <c r="U5637" i="5"/>
  <c r="U5638" i="5"/>
  <c r="U5639" i="5"/>
  <c r="U5640" i="5"/>
  <c r="U5641" i="5"/>
  <c r="U5642" i="5"/>
  <c r="U5643" i="5"/>
  <c r="U5644" i="5"/>
  <c r="U5645" i="5"/>
  <c r="U5646" i="5"/>
  <c r="U5647" i="5"/>
  <c r="U5648" i="5"/>
  <c r="U5649" i="5"/>
  <c r="U5650" i="5"/>
  <c r="U5651" i="5"/>
  <c r="U5652" i="5"/>
  <c r="U5653" i="5"/>
  <c r="U5654" i="5"/>
  <c r="U5655" i="5"/>
  <c r="U5656" i="5"/>
  <c r="U5657" i="5"/>
  <c r="U5658" i="5"/>
  <c r="U5659" i="5"/>
  <c r="U5660" i="5"/>
  <c r="U5661" i="5"/>
  <c r="U5662" i="5"/>
  <c r="U5663" i="5"/>
  <c r="U5664" i="5"/>
  <c r="U5665" i="5"/>
  <c r="U5666" i="5"/>
  <c r="U5667" i="5"/>
  <c r="U5668" i="5"/>
  <c r="U5669" i="5"/>
  <c r="U5670" i="5"/>
  <c r="U5671" i="5"/>
  <c r="U5672" i="5"/>
  <c r="U5673" i="5"/>
  <c r="U5674" i="5"/>
  <c r="U5675" i="5"/>
  <c r="U5676" i="5"/>
  <c r="U5677" i="5"/>
  <c r="U5678" i="5"/>
  <c r="U5679" i="5"/>
  <c r="U5680" i="5"/>
  <c r="U5681" i="5"/>
  <c r="U5682" i="5"/>
  <c r="U5683" i="5"/>
  <c r="U5684" i="5"/>
  <c r="U5685" i="5"/>
  <c r="U5686" i="5"/>
  <c r="U5687" i="5"/>
  <c r="U5688" i="5"/>
  <c r="U5689" i="5"/>
  <c r="U5690" i="5"/>
  <c r="U5691" i="5"/>
  <c r="U5692" i="5"/>
  <c r="U5693" i="5"/>
  <c r="U5694" i="5"/>
  <c r="U5695" i="5"/>
  <c r="U5696" i="5"/>
  <c r="U5697" i="5"/>
  <c r="U5698" i="5"/>
  <c r="U5699" i="5"/>
  <c r="U5700" i="5"/>
  <c r="U5701" i="5"/>
  <c r="U5702" i="5"/>
  <c r="U5703" i="5"/>
  <c r="U5704" i="5"/>
  <c r="U5705" i="5"/>
  <c r="U5706" i="5"/>
  <c r="U5707" i="5"/>
  <c r="U5708" i="5"/>
  <c r="U5709" i="5"/>
  <c r="U5710" i="5"/>
  <c r="U5711" i="5"/>
  <c r="U5712" i="5"/>
  <c r="U5713" i="5"/>
  <c r="U5714" i="5"/>
  <c r="U5715" i="5"/>
  <c r="U5716" i="5"/>
  <c r="U5717" i="5"/>
  <c r="U5718" i="5"/>
  <c r="U5719" i="5"/>
  <c r="U5720" i="5"/>
  <c r="U5721" i="5"/>
  <c r="U5722" i="5"/>
  <c r="U5723" i="5"/>
  <c r="U5724" i="5"/>
  <c r="U5725" i="5"/>
  <c r="U5726" i="5"/>
  <c r="U5727" i="5"/>
  <c r="U5728" i="5"/>
  <c r="U5729" i="5"/>
  <c r="U5730" i="5"/>
  <c r="U5731" i="5"/>
  <c r="U5732" i="5"/>
  <c r="U5733" i="5"/>
  <c r="U5734" i="5"/>
  <c r="U5735" i="5"/>
  <c r="U5736" i="5"/>
  <c r="U5737" i="5"/>
  <c r="U5738" i="5"/>
  <c r="U5739" i="5"/>
  <c r="U5740" i="5"/>
  <c r="U5741" i="5"/>
  <c r="U5742" i="5"/>
  <c r="U5743" i="5"/>
  <c r="U5744" i="5"/>
  <c r="U5745" i="5"/>
  <c r="U5746" i="5"/>
  <c r="U5747" i="5"/>
  <c r="U5748" i="5"/>
  <c r="U5749" i="5"/>
  <c r="U5750" i="5"/>
  <c r="U5751" i="5"/>
  <c r="U5752" i="5"/>
  <c r="U5753" i="5"/>
  <c r="U5754" i="5"/>
  <c r="U5755" i="5"/>
  <c r="U5756" i="5"/>
  <c r="U5757" i="5"/>
  <c r="U5758" i="5"/>
  <c r="U5759" i="5"/>
  <c r="U5760" i="5"/>
  <c r="U5761" i="5"/>
  <c r="U5762" i="5"/>
  <c r="U5763" i="5"/>
  <c r="U5764" i="5"/>
  <c r="U5765" i="5"/>
  <c r="U5766" i="5"/>
  <c r="U5767" i="5"/>
  <c r="U5768" i="5"/>
  <c r="U5769" i="5"/>
  <c r="U5770" i="5"/>
  <c r="U5771" i="5"/>
  <c r="U5772" i="5"/>
  <c r="U5773" i="5"/>
  <c r="U5774" i="5"/>
  <c r="U5775" i="5"/>
  <c r="U5776" i="5"/>
  <c r="U5777" i="5"/>
  <c r="U5778" i="5"/>
  <c r="U5779" i="5"/>
  <c r="U5780" i="5"/>
  <c r="U5781" i="5"/>
  <c r="U5782" i="5"/>
  <c r="U5783" i="5"/>
  <c r="U5784" i="5"/>
  <c r="U5785" i="5"/>
  <c r="U5786" i="5"/>
  <c r="U5787" i="5"/>
  <c r="U5788" i="5"/>
  <c r="U5789" i="5"/>
  <c r="U5790" i="5"/>
  <c r="U5791" i="5"/>
  <c r="U5792" i="5"/>
  <c r="U5793" i="5"/>
  <c r="U5794" i="5"/>
  <c r="U5795" i="5"/>
  <c r="U5796" i="5"/>
  <c r="U5797" i="5"/>
  <c r="U5798" i="5"/>
  <c r="U5799" i="5"/>
  <c r="U5800" i="5"/>
  <c r="U5801" i="5"/>
  <c r="U5802" i="5"/>
  <c r="U5803" i="5"/>
  <c r="U5804" i="5"/>
  <c r="U5805" i="5"/>
  <c r="U5806" i="5"/>
  <c r="U5807" i="5"/>
  <c r="U5808" i="5"/>
  <c r="U5809" i="5"/>
  <c r="U5810" i="5"/>
  <c r="U5811" i="5"/>
  <c r="U5812" i="5"/>
  <c r="U5813" i="5"/>
  <c r="U5814" i="5"/>
  <c r="U5815" i="5"/>
  <c r="U5816" i="5"/>
  <c r="U5817" i="5"/>
  <c r="U5818" i="5"/>
  <c r="U5819" i="5"/>
  <c r="U5820" i="5"/>
  <c r="U5821" i="5"/>
  <c r="U5822" i="5"/>
  <c r="U5823" i="5"/>
  <c r="U5824" i="5"/>
  <c r="U5825" i="5"/>
  <c r="U5826" i="5"/>
  <c r="U5827" i="5"/>
  <c r="U5828" i="5"/>
  <c r="U5829" i="5"/>
  <c r="U5830" i="5"/>
  <c r="U5831" i="5"/>
  <c r="U5832" i="5"/>
  <c r="U5833" i="5"/>
  <c r="U5834" i="5"/>
  <c r="U5835" i="5"/>
  <c r="U5836" i="5"/>
  <c r="U5837" i="5"/>
  <c r="U5838" i="5"/>
  <c r="U5839" i="5"/>
  <c r="U5840" i="5"/>
  <c r="U5841" i="5"/>
  <c r="U5842" i="5"/>
  <c r="U5843" i="5"/>
  <c r="U5844" i="5"/>
  <c r="U5845" i="5"/>
  <c r="U5846" i="5"/>
  <c r="U5847" i="5"/>
  <c r="U5848" i="5"/>
  <c r="U5849" i="5"/>
  <c r="U5850" i="5"/>
  <c r="U5851" i="5"/>
  <c r="U5852" i="5"/>
  <c r="U5853" i="5"/>
  <c r="U5854" i="5"/>
  <c r="U5855" i="5"/>
  <c r="U5856" i="5"/>
  <c r="U5857" i="5"/>
  <c r="U5858" i="5"/>
  <c r="U5859" i="5"/>
  <c r="U5860" i="5"/>
  <c r="U5861" i="5"/>
  <c r="U5862" i="5"/>
  <c r="U5863" i="5"/>
  <c r="U5864" i="5"/>
  <c r="U5865" i="5"/>
  <c r="U5866" i="5"/>
  <c r="U5867" i="5"/>
  <c r="U5868" i="5"/>
  <c r="U5869" i="5"/>
  <c r="U5870" i="5"/>
  <c r="U5871" i="5"/>
  <c r="U5872" i="5"/>
  <c r="U5873" i="5"/>
  <c r="U5874" i="5"/>
  <c r="U5875" i="5"/>
  <c r="U5876" i="5"/>
  <c r="U5877" i="5"/>
  <c r="U5878" i="5"/>
  <c r="U5879" i="5"/>
  <c r="U5880" i="5"/>
  <c r="U5881" i="5"/>
  <c r="U5882" i="5"/>
  <c r="U5883" i="5"/>
  <c r="U5884" i="5"/>
  <c r="U5885" i="5"/>
  <c r="U5886" i="5"/>
  <c r="U5887" i="5"/>
  <c r="U5888" i="5"/>
  <c r="U5889" i="5"/>
  <c r="U5890" i="5"/>
  <c r="U5891" i="5"/>
  <c r="U5892" i="5"/>
  <c r="U5893" i="5"/>
  <c r="U5894" i="5"/>
  <c r="U5895" i="5"/>
  <c r="U5896" i="5"/>
  <c r="U5897" i="5"/>
  <c r="U5898" i="5"/>
  <c r="U5899" i="5"/>
  <c r="U5900" i="5"/>
  <c r="U5901" i="5"/>
  <c r="U5902" i="5"/>
  <c r="U5903" i="5"/>
  <c r="U5904" i="5"/>
  <c r="U5905" i="5"/>
  <c r="U5906" i="5"/>
  <c r="U5907" i="5"/>
  <c r="U5908" i="5"/>
  <c r="U5909" i="5"/>
  <c r="U5910" i="5"/>
  <c r="U5911" i="5"/>
  <c r="U5912" i="5"/>
  <c r="U5913" i="5"/>
  <c r="U5914" i="5"/>
  <c r="U5915" i="5"/>
  <c r="U5916" i="5"/>
  <c r="U5917" i="5"/>
  <c r="U5918" i="5"/>
  <c r="U5919" i="5"/>
  <c r="U5920" i="5"/>
  <c r="U5921" i="5"/>
  <c r="U5922" i="5"/>
  <c r="U5923" i="5"/>
  <c r="U5924" i="5"/>
  <c r="U5925" i="5"/>
  <c r="U5926" i="5"/>
  <c r="U5927" i="5"/>
  <c r="U5928" i="5"/>
  <c r="U5929" i="5"/>
  <c r="U5930" i="5"/>
  <c r="U5931" i="5"/>
  <c r="U5932" i="5"/>
  <c r="U5933" i="5"/>
  <c r="U5934" i="5"/>
  <c r="U5935" i="5"/>
  <c r="U5936" i="5"/>
  <c r="U5937" i="5"/>
  <c r="U5938" i="5"/>
  <c r="U5939" i="5"/>
  <c r="U5940" i="5"/>
  <c r="U5941" i="5"/>
  <c r="U5942" i="5"/>
  <c r="U5943" i="5"/>
  <c r="U5944" i="5"/>
  <c r="U5945" i="5"/>
  <c r="U5946" i="5"/>
  <c r="U5947" i="5"/>
  <c r="U5948" i="5"/>
  <c r="U5949" i="5"/>
  <c r="U5950" i="5"/>
  <c r="U5951" i="5"/>
  <c r="U5952" i="5"/>
  <c r="U5953" i="5"/>
  <c r="U5954" i="5"/>
  <c r="U5955" i="5"/>
  <c r="U5956" i="5"/>
  <c r="U5957" i="5"/>
  <c r="U5958" i="5"/>
  <c r="U5959" i="5"/>
  <c r="U5960" i="5"/>
  <c r="U5961" i="5"/>
  <c r="U5962" i="5"/>
  <c r="U5963" i="5"/>
  <c r="U5964" i="5"/>
  <c r="U5965" i="5"/>
  <c r="U5966" i="5"/>
  <c r="U5967" i="5"/>
  <c r="U5968" i="5"/>
  <c r="U5969" i="5"/>
  <c r="U5970" i="5"/>
  <c r="U5971" i="5"/>
  <c r="U5972" i="5"/>
  <c r="U5973" i="5"/>
  <c r="U5974" i="5"/>
  <c r="U5975" i="5"/>
  <c r="U5976" i="5"/>
  <c r="U5977" i="5"/>
  <c r="U5978" i="5"/>
  <c r="U5979" i="5"/>
  <c r="U5980" i="5"/>
  <c r="U5981" i="5"/>
  <c r="U5982" i="5"/>
  <c r="U5983" i="5"/>
  <c r="U5984" i="5"/>
  <c r="U5985" i="5"/>
  <c r="U5986" i="5"/>
  <c r="U5987" i="5"/>
  <c r="U5988" i="5"/>
  <c r="U5989" i="5"/>
  <c r="U5990" i="5"/>
  <c r="U5991" i="5"/>
  <c r="U5992" i="5"/>
  <c r="U5993" i="5"/>
  <c r="U5994" i="5"/>
  <c r="U5995" i="5"/>
  <c r="U5996" i="5"/>
  <c r="U5997" i="5"/>
  <c r="U5998" i="5"/>
  <c r="U5999" i="5"/>
  <c r="U6000" i="5"/>
  <c r="U6001" i="5"/>
  <c r="U6002" i="5"/>
  <c r="U6003" i="5"/>
  <c r="U6004" i="5"/>
  <c r="U6005" i="5"/>
  <c r="U6006" i="5"/>
  <c r="U6007" i="5"/>
  <c r="U6008" i="5"/>
  <c r="U6009" i="5"/>
  <c r="U6010" i="5"/>
  <c r="U6011" i="5"/>
  <c r="U6012" i="5"/>
  <c r="U6013" i="5"/>
  <c r="U6014" i="5"/>
  <c r="U6015" i="5"/>
  <c r="U6016" i="5"/>
  <c r="U6017" i="5"/>
  <c r="U6018" i="5"/>
  <c r="U6019" i="5"/>
  <c r="U6020" i="5"/>
  <c r="U6021" i="5"/>
  <c r="U6022" i="5"/>
  <c r="U6023" i="5"/>
  <c r="U6024" i="5"/>
  <c r="U6025" i="5"/>
  <c r="U6026" i="5"/>
  <c r="U6027" i="5"/>
  <c r="U6028" i="5"/>
  <c r="U6029" i="5"/>
  <c r="U6030" i="5"/>
  <c r="U6031" i="5"/>
  <c r="U6032" i="5"/>
  <c r="U6033" i="5"/>
  <c r="U6034" i="5"/>
  <c r="U6035" i="5"/>
  <c r="U6036" i="5"/>
  <c r="U6037" i="5"/>
  <c r="U6038" i="5"/>
  <c r="U6039" i="5"/>
  <c r="U6040" i="5"/>
  <c r="U6041" i="5"/>
  <c r="U6042" i="5"/>
  <c r="U6043" i="5"/>
  <c r="U6044" i="5"/>
  <c r="U6045" i="5"/>
  <c r="U6046" i="5"/>
  <c r="U6047" i="5"/>
  <c r="U6048" i="5"/>
  <c r="U6049" i="5"/>
  <c r="U6050" i="5"/>
  <c r="U6051" i="5"/>
  <c r="U6052" i="5"/>
  <c r="U6053" i="5"/>
  <c r="U6054" i="5"/>
  <c r="U6055" i="5"/>
  <c r="U6056" i="5"/>
  <c r="U6057" i="5"/>
  <c r="U6058" i="5"/>
  <c r="U6059" i="5"/>
  <c r="U6060" i="5"/>
  <c r="U6061" i="5"/>
  <c r="U6062" i="5"/>
  <c r="U6063" i="5"/>
  <c r="U6064" i="5"/>
  <c r="U6065" i="5"/>
  <c r="U6066" i="5"/>
  <c r="U6067" i="5"/>
  <c r="U6068" i="5"/>
  <c r="U6069" i="5"/>
  <c r="U6070" i="5"/>
  <c r="U6071" i="5"/>
  <c r="U6072" i="5"/>
  <c r="U6073" i="5"/>
  <c r="U6074" i="5"/>
  <c r="U6075" i="5"/>
  <c r="U6076" i="5"/>
  <c r="U6077" i="5"/>
  <c r="U6078" i="5"/>
  <c r="U6079" i="5"/>
  <c r="U6080" i="5"/>
  <c r="U6081" i="5"/>
  <c r="U6082" i="5"/>
  <c r="U6083" i="5"/>
  <c r="U6084" i="5"/>
  <c r="U6085" i="5"/>
  <c r="U6086" i="5"/>
  <c r="U6087" i="5"/>
  <c r="U6088" i="5"/>
  <c r="U6089" i="5"/>
  <c r="U6090" i="5"/>
  <c r="U6091" i="5"/>
  <c r="U6092" i="5"/>
  <c r="U6093" i="5"/>
  <c r="U6094" i="5"/>
  <c r="U6095" i="5"/>
  <c r="U6096" i="5"/>
  <c r="U6097" i="5"/>
  <c r="U6098" i="5"/>
  <c r="U6099" i="5"/>
  <c r="U6100" i="5"/>
  <c r="U6101" i="5"/>
  <c r="U6102" i="5"/>
  <c r="U6103" i="5"/>
  <c r="U6104" i="5"/>
  <c r="U6105" i="5"/>
  <c r="U6106" i="5"/>
  <c r="U6107" i="5"/>
  <c r="U6108" i="5"/>
  <c r="U6109" i="5"/>
  <c r="U6110" i="5"/>
  <c r="U6111" i="5"/>
  <c r="U6112" i="5"/>
  <c r="U6113" i="5"/>
  <c r="U6114" i="5"/>
  <c r="U6115" i="5"/>
  <c r="U6116" i="5"/>
  <c r="U6117" i="5"/>
  <c r="U6118" i="5"/>
  <c r="U6119" i="5"/>
  <c r="U6120" i="5"/>
  <c r="U6121" i="5"/>
  <c r="U6122" i="5"/>
  <c r="U6123" i="5"/>
  <c r="U6124" i="5"/>
  <c r="U6125" i="5"/>
  <c r="U6126" i="5"/>
  <c r="U6127" i="5"/>
  <c r="U6128" i="5"/>
  <c r="U6129" i="5"/>
  <c r="U6130" i="5"/>
  <c r="U6131" i="5"/>
  <c r="U6132" i="5"/>
  <c r="U6133" i="5"/>
  <c r="U6134" i="5"/>
  <c r="U6135" i="5"/>
  <c r="U6136" i="5"/>
  <c r="U6137" i="5"/>
  <c r="U6138" i="5"/>
  <c r="U6139" i="5"/>
  <c r="U6140" i="5"/>
  <c r="U6141" i="5"/>
  <c r="U6142" i="5"/>
  <c r="U6143" i="5"/>
  <c r="U6144" i="5"/>
  <c r="U6145" i="5"/>
  <c r="U6146" i="5"/>
  <c r="U6147" i="5"/>
  <c r="U6148" i="5"/>
  <c r="U6149" i="5"/>
  <c r="U6150" i="5"/>
  <c r="U6151" i="5"/>
  <c r="U6152" i="5"/>
  <c r="U6153" i="5"/>
  <c r="U6154" i="5"/>
  <c r="U6155" i="5"/>
  <c r="U6156" i="5"/>
  <c r="U6157" i="5"/>
  <c r="U6158" i="5"/>
  <c r="U6159" i="5"/>
  <c r="U6160" i="5"/>
  <c r="U6161" i="5"/>
  <c r="U6162" i="5"/>
  <c r="U6163" i="5"/>
  <c r="U6164" i="5"/>
  <c r="U6165" i="5"/>
  <c r="U6166" i="5"/>
  <c r="U6167" i="5"/>
  <c r="U6168" i="5"/>
  <c r="U6169" i="5"/>
  <c r="U6170" i="5"/>
  <c r="U6171" i="5"/>
  <c r="U6172" i="5"/>
  <c r="U6173" i="5"/>
  <c r="U6174" i="5"/>
  <c r="U6175" i="5"/>
  <c r="U6176" i="5"/>
  <c r="U6177" i="5"/>
  <c r="U6178" i="5"/>
  <c r="U6179" i="5"/>
  <c r="U6180" i="5"/>
  <c r="U6181" i="5"/>
  <c r="U6182" i="5"/>
  <c r="U6183" i="5"/>
  <c r="U6184" i="5"/>
  <c r="U6185" i="5"/>
  <c r="U6186" i="5"/>
  <c r="U6187" i="5"/>
  <c r="U6188" i="5"/>
  <c r="U6189" i="5"/>
  <c r="U6190" i="5"/>
  <c r="U6191" i="5"/>
  <c r="U6192" i="5"/>
  <c r="U6193" i="5"/>
  <c r="U6194" i="5"/>
  <c r="U6195" i="5"/>
  <c r="U6196" i="5"/>
  <c r="U6197" i="5"/>
  <c r="U6198" i="5"/>
  <c r="U6199" i="5"/>
  <c r="U6200" i="5"/>
  <c r="U6201" i="5"/>
  <c r="U6202" i="5"/>
  <c r="U6203" i="5"/>
  <c r="U6204" i="5"/>
  <c r="U6205" i="5"/>
  <c r="U6206" i="5"/>
  <c r="U6207" i="5"/>
  <c r="U6208" i="5"/>
  <c r="U6209" i="5"/>
  <c r="U6210" i="5"/>
  <c r="U6211" i="5"/>
  <c r="U6212" i="5"/>
  <c r="U6213" i="5"/>
  <c r="U6214" i="5"/>
  <c r="U6215" i="5"/>
  <c r="U6216" i="5"/>
  <c r="U6217" i="5"/>
  <c r="U6218" i="5"/>
  <c r="U6219" i="5"/>
  <c r="U6220" i="5"/>
  <c r="U6221" i="5"/>
  <c r="U6222" i="5"/>
  <c r="U6223" i="5"/>
  <c r="U6224" i="5"/>
  <c r="U6225" i="5"/>
  <c r="U6226" i="5"/>
  <c r="U6227" i="5"/>
  <c r="U6228" i="5"/>
  <c r="U6229" i="5"/>
  <c r="U6230" i="5"/>
  <c r="U6231" i="5"/>
  <c r="U6232" i="5"/>
  <c r="U6233" i="5"/>
  <c r="U6234" i="5"/>
  <c r="U6235" i="5"/>
  <c r="U6236" i="5"/>
  <c r="U6237" i="5"/>
  <c r="U6238" i="5"/>
  <c r="U6239" i="5"/>
  <c r="U6240" i="5"/>
  <c r="U6241" i="5"/>
  <c r="U6242" i="5"/>
  <c r="U6243" i="5"/>
  <c r="U6244" i="5"/>
  <c r="U6245" i="5"/>
  <c r="U6246" i="5"/>
  <c r="U6247" i="5"/>
  <c r="U6248" i="5"/>
  <c r="U6249" i="5"/>
  <c r="U6250" i="5"/>
  <c r="U6251" i="5"/>
  <c r="U6252" i="5"/>
  <c r="U6253" i="5"/>
  <c r="U6254" i="5"/>
  <c r="U6255" i="5"/>
  <c r="U6256" i="5"/>
  <c r="U6257" i="5"/>
  <c r="U6258" i="5"/>
  <c r="U6259" i="5"/>
  <c r="U6260" i="5"/>
  <c r="U6261" i="5"/>
  <c r="U6262" i="5"/>
  <c r="U6263" i="5"/>
  <c r="U6264" i="5"/>
  <c r="U6265" i="5"/>
  <c r="U6266" i="5"/>
  <c r="U6267" i="5"/>
  <c r="U6268" i="5"/>
  <c r="U6269" i="5"/>
  <c r="U6270" i="5"/>
  <c r="U6271" i="5"/>
  <c r="U6272" i="5"/>
  <c r="U6273" i="5"/>
  <c r="U6274" i="5"/>
  <c r="U6275" i="5"/>
  <c r="U6276" i="5"/>
  <c r="U6277" i="5"/>
  <c r="U6278" i="5"/>
  <c r="U6279" i="5"/>
  <c r="U6280" i="5"/>
  <c r="U6281" i="5"/>
  <c r="U6282" i="5"/>
  <c r="U6283" i="5"/>
  <c r="U6284" i="5"/>
  <c r="U6285" i="5"/>
  <c r="U6286" i="5"/>
  <c r="U6287" i="5"/>
  <c r="U6288" i="5"/>
  <c r="U6289" i="5"/>
  <c r="U6290" i="5"/>
  <c r="U6291" i="5"/>
  <c r="U6292" i="5"/>
  <c r="U6293" i="5"/>
  <c r="U6294" i="5"/>
  <c r="U6295" i="5"/>
  <c r="U6296" i="5"/>
  <c r="U6297" i="5"/>
  <c r="U6298" i="5"/>
  <c r="U6299" i="5"/>
  <c r="U6300" i="5"/>
  <c r="U6301" i="5"/>
  <c r="U6302" i="5"/>
  <c r="U6303" i="5"/>
  <c r="U6304" i="5"/>
  <c r="U6305" i="5"/>
  <c r="U6306" i="5"/>
  <c r="U6307" i="5"/>
  <c r="U6308" i="5"/>
  <c r="U6309" i="5"/>
  <c r="U6310" i="5"/>
  <c r="U6311" i="5"/>
  <c r="U6312" i="5"/>
  <c r="U6313" i="5"/>
  <c r="U6314" i="5"/>
  <c r="U6315" i="5"/>
  <c r="U6316" i="5"/>
  <c r="U6317" i="5"/>
  <c r="U6318" i="5"/>
  <c r="U6319" i="5"/>
  <c r="U6320" i="5"/>
  <c r="U6321" i="5"/>
  <c r="U6322" i="5"/>
  <c r="U6323" i="5"/>
  <c r="U6324" i="5"/>
  <c r="U6325" i="5"/>
  <c r="U6326" i="5"/>
  <c r="U6327" i="5"/>
  <c r="U6328" i="5"/>
  <c r="U6329" i="5"/>
  <c r="U6330" i="5"/>
  <c r="U6331" i="5"/>
  <c r="U6332" i="5"/>
  <c r="U6333" i="5"/>
  <c r="U6334" i="5"/>
  <c r="U6335" i="5"/>
  <c r="U6336" i="5"/>
  <c r="U6337" i="5"/>
  <c r="U6338" i="5"/>
  <c r="U6339" i="5"/>
  <c r="U6340" i="5"/>
  <c r="U6341" i="5"/>
  <c r="U6342" i="5"/>
  <c r="U6343" i="5"/>
  <c r="U6344" i="5"/>
  <c r="U6345" i="5"/>
  <c r="U6346" i="5"/>
  <c r="U6347" i="5"/>
  <c r="U6348" i="5"/>
  <c r="U6349" i="5"/>
  <c r="U6350" i="5"/>
  <c r="U6351" i="5"/>
  <c r="U6352" i="5"/>
  <c r="U6353" i="5"/>
  <c r="U6354" i="5"/>
  <c r="U6355" i="5"/>
  <c r="U6356" i="5"/>
  <c r="U6357" i="5"/>
  <c r="U6358" i="5"/>
  <c r="U6359" i="5"/>
  <c r="U6360" i="5"/>
  <c r="U6361" i="5"/>
  <c r="U6362" i="5"/>
  <c r="U6363" i="5"/>
  <c r="U6364" i="5"/>
  <c r="U6365" i="5"/>
  <c r="U6366" i="5"/>
  <c r="U6367" i="5"/>
  <c r="U6368" i="5"/>
  <c r="U6369" i="5"/>
  <c r="U6370" i="5"/>
  <c r="U6371" i="5"/>
  <c r="U6372" i="5"/>
  <c r="U6373" i="5"/>
  <c r="U6374" i="5"/>
  <c r="U6375" i="5"/>
  <c r="U6376" i="5"/>
  <c r="U6377" i="5"/>
  <c r="U6378" i="5"/>
  <c r="U6379" i="5"/>
  <c r="U6380" i="5"/>
  <c r="U6381" i="5"/>
  <c r="U6382" i="5"/>
  <c r="U6383" i="5"/>
  <c r="U6384" i="5"/>
  <c r="U6385" i="5"/>
  <c r="U6386" i="5"/>
  <c r="U6387" i="5"/>
  <c r="U6388" i="5"/>
  <c r="U6389" i="5"/>
  <c r="U6390" i="5"/>
  <c r="U6391" i="5"/>
  <c r="U6392" i="5"/>
  <c r="U6393" i="5"/>
  <c r="U6394" i="5"/>
  <c r="U6395" i="5"/>
  <c r="U6396" i="5"/>
  <c r="U6397" i="5"/>
  <c r="U6398" i="5"/>
  <c r="U6399" i="5"/>
  <c r="U6400" i="5"/>
  <c r="U6401" i="5"/>
  <c r="U6402" i="5"/>
  <c r="U6403" i="5"/>
  <c r="U6404" i="5"/>
  <c r="U6405" i="5"/>
  <c r="U6406" i="5"/>
  <c r="U6407" i="5"/>
  <c r="U6408" i="5"/>
  <c r="U6409" i="5"/>
  <c r="U6410" i="5"/>
  <c r="U6411" i="5"/>
  <c r="U6412" i="5"/>
  <c r="U6413" i="5"/>
  <c r="U6414" i="5"/>
  <c r="U6415" i="5"/>
  <c r="U6416" i="5"/>
  <c r="U6417" i="5"/>
  <c r="U6418" i="5"/>
  <c r="U6419" i="5"/>
  <c r="U6420" i="5"/>
  <c r="U6421" i="5"/>
  <c r="U6422" i="5"/>
  <c r="U6423" i="5"/>
  <c r="U6424" i="5"/>
  <c r="U6425" i="5"/>
  <c r="U6426" i="5"/>
  <c r="U6427" i="5"/>
  <c r="U6428" i="5"/>
  <c r="U6429" i="5"/>
  <c r="U6430" i="5"/>
  <c r="U6431" i="5"/>
  <c r="U6432" i="5"/>
  <c r="U6433" i="5"/>
  <c r="U6434" i="5"/>
  <c r="U6435" i="5"/>
  <c r="U6436" i="5"/>
  <c r="U6437" i="5"/>
  <c r="U6438" i="5"/>
  <c r="U6439" i="5"/>
  <c r="U6440" i="5"/>
  <c r="U6441" i="5"/>
  <c r="U6442" i="5"/>
  <c r="U6443" i="5"/>
  <c r="U6444" i="5"/>
  <c r="U6445" i="5"/>
  <c r="U6446" i="5"/>
  <c r="U6447" i="5"/>
  <c r="U6448" i="5"/>
  <c r="U6449" i="5"/>
  <c r="U6450" i="5"/>
  <c r="U6451" i="5"/>
  <c r="U6452" i="5"/>
  <c r="U6453" i="5"/>
  <c r="U6454" i="5"/>
  <c r="U6455" i="5"/>
  <c r="U6456" i="5"/>
  <c r="U6457" i="5"/>
  <c r="U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T3057" i="5"/>
  <c r="T3058" i="5"/>
  <c r="T3059" i="5"/>
  <c r="T3060" i="5"/>
  <c r="T3061" i="5"/>
  <c r="T3062" i="5"/>
  <c r="T3063" i="5"/>
  <c r="T3064" i="5"/>
  <c r="T3065" i="5"/>
  <c r="T3066" i="5"/>
  <c r="T3067" i="5"/>
  <c r="T3068" i="5"/>
  <c r="T3069" i="5"/>
  <c r="T3070" i="5"/>
  <c r="T3071" i="5"/>
  <c r="T3072" i="5"/>
  <c r="T3073" i="5"/>
  <c r="T3074" i="5"/>
  <c r="T3075" i="5"/>
  <c r="T3076" i="5"/>
  <c r="T3077" i="5"/>
  <c r="T3078" i="5"/>
  <c r="T3079" i="5"/>
  <c r="T3080" i="5"/>
  <c r="T3081" i="5"/>
  <c r="T3082" i="5"/>
  <c r="T3083" i="5"/>
  <c r="T3084" i="5"/>
  <c r="T3085" i="5"/>
  <c r="T3086" i="5"/>
  <c r="T3087" i="5"/>
  <c r="T3088" i="5"/>
  <c r="T3089" i="5"/>
  <c r="T3090" i="5"/>
  <c r="T3091" i="5"/>
  <c r="T3092" i="5"/>
  <c r="T3093" i="5"/>
  <c r="T3094" i="5"/>
  <c r="T3095" i="5"/>
  <c r="T3096" i="5"/>
  <c r="T3097" i="5"/>
  <c r="T3098" i="5"/>
  <c r="T3099" i="5"/>
  <c r="T3100" i="5"/>
  <c r="T3101" i="5"/>
  <c r="T3102" i="5"/>
  <c r="T3103" i="5"/>
  <c r="T3104" i="5"/>
  <c r="T3105" i="5"/>
  <c r="T3106" i="5"/>
  <c r="T3107" i="5"/>
  <c r="T3108" i="5"/>
  <c r="T3109" i="5"/>
  <c r="T3110" i="5"/>
  <c r="T3111" i="5"/>
  <c r="T3112" i="5"/>
  <c r="T3113" i="5"/>
  <c r="T3114" i="5"/>
  <c r="T3115" i="5"/>
  <c r="T3116" i="5"/>
  <c r="T3117" i="5"/>
  <c r="T3118" i="5"/>
  <c r="T3119" i="5"/>
  <c r="T3120" i="5"/>
  <c r="T3121" i="5"/>
  <c r="T3122" i="5"/>
  <c r="T3123" i="5"/>
  <c r="T3124" i="5"/>
  <c r="T3125" i="5"/>
  <c r="T3126" i="5"/>
  <c r="T3127" i="5"/>
  <c r="T3128" i="5"/>
  <c r="T3129" i="5"/>
  <c r="T3130" i="5"/>
  <c r="T3131" i="5"/>
  <c r="T3132" i="5"/>
  <c r="T3133" i="5"/>
  <c r="T3134" i="5"/>
  <c r="T3135" i="5"/>
  <c r="T3136" i="5"/>
  <c r="T3137" i="5"/>
  <c r="T3138" i="5"/>
  <c r="T3139" i="5"/>
  <c r="T3140" i="5"/>
  <c r="T3141" i="5"/>
  <c r="T3142" i="5"/>
  <c r="T3143" i="5"/>
  <c r="T3144" i="5"/>
  <c r="T3145" i="5"/>
  <c r="T3146" i="5"/>
  <c r="T3147" i="5"/>
  <c r="T3148" i="5"/>
  <c r="T3149" i="5"/>
  <c r="T3150" i="5"/>
  <c r="T3151" i="5"/>
  <c r="T3152" i="5"/>
  <c r="T3153" i="5"/>
  <c r="T3154" i="5"/>
  <c r="T3155" i="5"/>
  <c r="T3156" i="5"/>
  <c r="T3157" i="5"/>
  <c r="T3158" i="5"/>
  <c r="T3159" i="5"/>
  <c r="T3160" i="5"/>
  <c r="T3161" i="5"/>
  <c r="T3162" i="5"/>
  <c r="T3163" i="5"/>
  <c r="T3164" i="5"/>
  <c r="T3165" i="5"/>
  <c r="T3166" i="5"/>
  <c r="T3167" i="5"/>
  <c r="T3168" i="5"/>
  <c r="T3169" i="5"/>
  <c r="T3170" i="5"/>
  <c r="T3171" i="5"/>
  <c r="T3172" i="5"/>
  <c r="T3173" i="5"/>
  <c r="T3174" i="5"/>
  <c r="T3175" i="5"/>
  <c r="T3176" i="5"/>
  <c r="T3177" i="5"/>
  <c r="T3178" i="5"/>
  <c r="T3179" i="5"/>
  <c r="T3180" i="5"/>
  <c r="T3181" i="5"/>
  <c r="T3182" i="5"/>
  <c r="T3183" i="5"/>
  <c r="T3184" i="5"/>
  <c r="T3185" i="5"/>
  <c r="T3186" i="5"/>
  <c r="T3187" i="5"/>
  <c r="T3188" i="5"/>
  <c r="T3189" i="5"/>
  <c r="T3190" i="5"/>
  <c r="T3191" i="5"/>
  <c r="T3192" i="5"/>
  <c r="T3193" i="5"/>
  <c r="T3194" i="5"/>
  <c r="T3195" i="5"/>
  <c r="T3196" i="5"/>
  <c r="T3197" i="5"/>
  <c r="T3198" i="5"/>
  <c r="T3199" i="5"/>
  <c r="T3200" i="5"/>
  <c r="T3201" i="5"/>
  <c r="T3202" i="5"/>
  <c r="T3203" i="5"/>
  <c r="T3204" i="5"/>
  <c r="T3205" i="5"/>
  <c r="T3206" i="5"/>
  <c r="T3207" i="5"/>
  <c r="T3208" i="5"/>
  <c r="T3209" i="5"/>
  <c r="T3210" i="5"/>
  <c r="T3211" i="5"/>
  <c r="T3212" i="5"/>
  <c r="T3213" i="5"/>
  <c r="T3214" i="5"/>
  <c r="T3215" i="5"/>
  <c r="T3216" i="5"/>
  <c r="T3217" i="5"/>
  <c r="T3218" i="5"/>
  <c r="T3219" i="5"/>
  <c r="T3220" i="5"/>
  <c r="T3221" i="5"/>
  <c r="T3222" i="5"/>
  <c r="T3223" i="5"/>
  <c r="T3224" i="5"/>
  <c r="T3225" i="5"/>
  <c r="T3226" i="5"/>
  <c r="T3227" i="5"/>
  <c r="T3228" i="5"/>
  <c r="T3229" i="5"/>
  <c r="T3230" i="5"/>
  <c r="T3231" i="5"/>
  <c r="T3232" i="5"/>
  <c r="T3233" i="5"/>
  <c r="T3234" i="5"/>
  <c r="T3235" i="5"/>
  <c r="T3236" i="5"/>
  <c r="T3237" i="5"/>
  <c r="T3238" i="5"/>
  <c r="T3239" i="5"/>
  <c r="T3240" i="5"/>
  <c r="T3241" i="5"/>
  <c r="T3242" i="5"/>
  <c r="T3243" i="5"/>
  <c r="T3244" i="5"/>
  <c r="T3245" i="5"/>
  <c r="T3246" i="5"/>
  <c r="T3247" i="5"/>
  <c r="T3248" i="5"/>
  <c r="T3249" i="5"/>
  <c r="T3250" i="5"/>
  <c r="T3251" i="5"/>
  <c r="T3252" i="5"/>
  <c r="T3253" i="5"/>
  <c r="T3254" i="5"/>
  <c r="T3255" i="5"/>
  <c r="T3256" i="5"/>
  <c r="T3257" i="5"/>
  <c r="T3258" i="5"/>
  <c r="T3259" i="5"/>
  <c r="T3260" i="5"/>
  <c r="T3261" i="5"/>
  <c r="T3262" i="5"/>
  <c r="T3263" i="5"/>
  <c r="T3264" i="5"/>
  <c r="T3265" i="5"/>
  <c r="T3266" i="5"/>
  <c r="T3267" i="5"/>
  <c r="T3268" i="5"/>
  <c r="T3269" i="5"/>
  <c r="T3270" i="5"/>
  <c r="T3271" i="5"/>
  <c r="T3272" i="5"/>
  <c r="T3273" i="5"/>
  <c r="T3274" i="5"/>
  <c r="T3275" i="5"/>
  <c r="T3276" i="5"/>
  <c r="T3277" i="5"/>
  <c r="T3278" i="5"/>
  <c r="T3279" i="5"/>
  <c r="T3280" i="5"/>
  <c r="T3281" i="5"/>
  <c r="T3282" i="5"/>
  <c r="T3283" i="5"/>
  <c r="T3284" i="5"/>
  <c r="T3285" i="5"/>
  <c r="T3286" i="5"/>
  <c r="T3287" i="5"/>
  <c r="T3288" i="5"/>
  <c r="T3289" i="5"/>
  <c r="T3290" i="5"/>
  <c r="T3291" i="5"/>
  <c r="T3292" i="5"/>
  <c r="T3293" i="5"/>
  <c r="T3294" i="5"/>
  <c r="T3295" i="5"/>
  <c r="T3296" i="5"/>
  <c r="T3297" i="5"/>
  <c r="T3298" i="5"/>
  <c r="T3299" i="5"/>
  <c r="T3300" i="5"/>
  <c r="T3301" i="5"/>
  <c r="T3302" i="5"/>
  <c r="T3303" i="5"/>
  <c r="T3304" i="5"/>
  <c r="T3305" i="5"/>
  <c r="T3306" i="5"/>
  <c r="T3307" i="5"/>
  <c r="T3308" i="5"/>
  <c r="T3309" i="5"/>
  <c r="T3310" i="5"/>
  <c r="T3311" i="5"/>
  <c r="T3312" i="5"/>
  <c r="T3313" i="5"/>
  <c r="T3314" i="5"/>
  <c r="T3315" i="5"/>
  <c r="T3316" i="5"/>
  <c r="T3317" i="5"/>
  <c r="T3318" i="5"/>
  <c r="T3319" i="5"/>
  <c r="T3320" i="5"/>
  <c r="T3321" i="5"/>
  <c r="T3322" i="5"/>
  <c r="T3323" i="5"/>
  <c r="T3324" i="5"/>
  <c r="T3325" i="5"/>
  <c r="T3326" i="5"/>
  <c r="T3327" i="5"/>
  <c r="T3328" i="5"/>
  <c r="T3329" i="5"/>
  <c r="T3330" i="5"/>
  <c r="T3331" i="5"/>
  <c r="T3332" i="5"/>
  <c r="T3333" i="5"/>
  <c r="T3334" i="5"/>
  <c r="T3335" i="5"/>
  <c r="T3336" i="5"/>
  <c r="T3337" i="5"/>
  <c r="T3338" i="5"/>
  <c r="T3339" i="5"/>
  <c r="T3340" i="5"/>
  <c r="T3341" i="5"/>
  <c r="T3342" i="5"/>
  <c r="T3343" i="5"/>
  <c r="T3344" i="5"/>
  <c r="T3345" i="5"/>
  <c r="T3346" i="5"/>
  <c r="T3347" i="5"/>
  <c r="T3348" i="5"/>
  <c r="T3349" i="5"/>
  <c r="T3350" i="5"/>
  <c r="T3351" i="5"/>
  <c r="T3352" i="5"/>
  <c r="T3353" i="5"/>
  <c r="T3354" i="5"/>
  <c r="T3355" i="5"/>
  <c r="T3356" i="5"/>
  <c r="T3357" i="5"/>
  <c r="T3358" i="5"/>
  <c r="T3359" i="5"/>
  <c r="T3360" i="5"/>
  <c r="T3361" i="5"/>
  <c r="T3362" i="5"/>
  <c r="T3363" i="5"/>
  <c r="T3364" i="5"/>
  <c r="T3365" i="5"/>
  <c r="T3366" i="5"/>
  <c r="T3367" i="5"/>
  <c r="T3368" i="5"/>
  <c r="T3369" i="5"/>
  <c r="T3370" i="5"/>
  <c r="T3371" i="5"/>
  <c r="T3372" i="5"/>
  <c r="T3373" i="5"/>
  <c r="T3374" i="5"/>
  <c r="T3375" i="5"/>
  <c r="T3376" i="5"/>
  <c r="T3377" i="5"/>
  <c r="T3378" i="5"/>
  <c r="T3379" i="5"/>
  <c r="T3380" i="5"/>
  <c r="T3381" i="5"/>
  <c r="T3382" i="5"/>
  <c r="T3383" i="5"/>
  <c r="T3384" i="5"/>
  <c r="T3385" i="5"/>
  <c r="T3386" i="5"/>
  <c r="T3387" i="5"/>
  <c r="T3388" i="5"/>
  <c r="T3389" i="5"/>
  <c r="T3390" i="5"/>
  <c r="T3391" i="5"/>
  <c r="T3392" i="5"/>
  <c r="T3393" i="5"/>
  <c r="T3394" i="5"/>
  <c r="T3395" i="5"/>
  <c r="T3396" i="5"/>
  <c r="T3397" i="5"/>
  <c r="T3398" i="5"/>
  <c r="T3399" i="5"/>
  <c r="T3400" i="5"/>
  <c r="T3401" i="5"/>
  <c r="T3402" i="5"/>
  <c r="T3403" i="5"/>
  <c r="T3404" i="5"/>
  <c r="T3405" i="5"/>
  <c r="T3406" i="5"/>
  <c r="T3407" i="5"/>
  <c r="T3408" i="5"/>
  <c r="T3409" i="5"/>
  <c r="T3410" i="5"/>
  <c r="T3411" i="5"/>
  <c r="T3412" i="5"/>
  <c r="T3413" i="5"/>
  <c r="T3414" i="5"/>
  <c r="T3415" i="5"/>
  <c r="T3416" i="5"/>
  <c r="T3417" i="5"/>
  <c r="T3418" i="5"/>
  <c r="T3419" i="5"/>
  <c r="T3420" i="5"/>
  <c r="T3421" i="5"/>
  <c r="T3422" i="5"/>
  <c r="T3423" i="5"/>
  <c r="T3424" i="5"/>
  <c r="T3425" i="5"/>
  <c r="T3426" i="5"/>
  <c r="T3427" i="5"/>
  <c r="T3428" i="5"/>
  <c r="T3429" i="5"/>
  <c r="T3430" i="5"/>
  <c r="T3431" i="5"/>
  <c r="T3432" i="5"/>
  <c r="T3433" i="5"/>
  <c r="T3434" i="5"/>
  <c r="T3435" i="5"/>
  <c r="T3436" i="5"/>
  <c r="T3437" i="5"/>
  <c r="T3438" i="5"/>
  <c r="T3439" i="5"/>
  <c r="T3440" i="5"/>
  <c r="T3441" i="5"/>
  <c r="T3442" i="5"/>
  <c r="T3443" i="5"/>
  <c r="T3444" i="5"/>
  <c r="T3445" i="5"/>
  <c r="T3446" i="5"/>
  <c r="T3447" i="5"/>
  <c r="T3448" i="5"/>
  <c r="T3449" i="5"/>
  <c r="T3450" i="5"/>
  <c r="T3451" i="5"/>
  <c r="T3452" i="5"/>
  <c r="T3453" i="5"/>
  <c r="T3454" i="5"/>
  <c r="T3455" i="5"/>
  <c r="T3456" i="5"/>
  <c r="T3457" i="5"/>
  <c r="T3458" i="5"/>
  <c r="T3459" i="5"/>
  <c r="T3460" i="5"/>
  <c r="T3461" i="5"/>
  <c r="T3462" i="5"/>
  <c r="T3463" i="5"/>
  <c r="T3464" i="5"/>
  <c r="T3465" i="5"/>
  <c r="T3466" i="5"/>
  <c r="T3467" i="5"/>
  <c r="T3468" i="5"/>
  <c r="T3469" i="5"/>
  <c r="T3470" i="5"/>
  <c r="T3471" i="5"/>
  <c r="T3472" i="5"/>
  <c r="T3473" i="5"/>
  <c r="T3474" i="5"/>
  <c r="T3475" i="5"/>
  <c r="T3476" i="5"/>
  <c r="T3477" i="5"/>
  <c r="T3478" i="5"/>
  <c r="T3479" i="5"/>
  <c r="T3480" i="5"/>
  <c r="T3481" i="5"/>
  <c r="T3482" i="5"/>
  <c r="T3483" i="5"/>
  <c r="T3484" i="5"/>
  <c r="T3485" i="5"/>
  <c r="T3486" i="5"/>
  <c r="T3487" i="5"/>
  <c r="T3488" i="5"/>
  <c r="T3489" i="5"/>
  <c r="T3490" i="5"/>
  <c r="T3491" i="5"/>
  <c r="T3492" i="5"/>
  <c r="T3493" i="5"/>
  <c r="T3494" i="5"/>
  <c r="T3495" i="5"/>
  <c r="T3496" i="5"/>
  <c r="T3497" i="5"/>
  <c r="T3498" i="5"/>
  <c r="T3499" i="5"/>
  <c r="T3500" i="5"/>
  <c r="T3501" i="5"/>
  <c r="T3502" i="5"/>
  <c r="T3503" i="5"/>
  <c r="T3504" i="5"/>
  <c r="T3505" i="5"/>
  <c r="T3506" i="5"/>
  <c r="T3507" i="5"/>
  <c r="T3508" i="5"/>
  <c r="T3509" i="5"/>
  <c r="T3510" i="5"/>
  <c r="T3511" i="5"/>
  <c r="T3512" i="5"/>
  <c r="T3513" i="5"/>
  <c r="T3514" i="5"/>
  <c r="T3515" i="5"/>
  <c r="T3516" i="5"/>
  <c r="T3517" i="5"/>
  <c r="T3518" i="5"/>
  <c r="T3519" i="5"/>
  <c r="T3520" i="5"/>
  <c r="T3521" i="5"/>
  <c r="T3522" i="5"/>
  <c r="T3523" i="5"/>
  <c r="T3524" i="5"/>
  <c r="T3525" i="5"/>
  <c r="T3526" i="5"/>
  <c r="T3527" i="5"/>
  <c r="T3528" i="5"/>
  <c r="T3529" i="5"/>
  <c r="T3530" i="5"/>
  <c r="T3531" i="5"/>
  <c r="T3532" i="5"/>
  <c r="T3533" i="5"/>
  <c r="T3534" i="5"/>
  <c r="T3535" i="5"/>
  <c r="T3536" i="5"/>
  <c r="T3537" i="5"/>
  <c r="T3538" i="5"/>
  <c r="T3539" i="5"/>
  <c r="T3540" i="5"/>
  <c r="T3541" i="5"/>
  <c r="T3542" i="5"/>
  <c r="T3543" i="5"/>
  <c r="T3544" i="5"/>
  <c r="T3545" i="5"/>
  <c r="T3546" i="5"/>
  <c r="T3547" i="5"/>
  <c r="T3548" i="5"/>
  <c r="T3549" i="5"/>
  <c r="T3550" i="5"/>
  <c r="T3551" i="5"/>
  <c r="T3552" i="5"/>
  <c r="T3553" i="5"/>
  <c r="T3554" i="5"/>
  <c r="T3555" i="5"/>
  <c r="T3556" i="5"/>
  <c r="T3557" i="5"/>
  <c r="T3558" i="5"/>
  <c r="T3559" i="5"/>
  <c r="T3560" i="5"/>
  <c r="T3561" i="5"/>
  <c r="T3562" i="5"/>
  <c r="T3563" i="5"/>
  <c r="T3564" i="5"/>
  <c r="T3565" i="5"/>
  <c r="T3566" i="5"/>
  <c r="T3567" i="5"/>
  <c r="T3568" i="5"/>
  <c r="T3569" i="5"/>
  <c r="T3570" i="5"/>
  <c r="T3571" i="5"/>
  <c r="T3572" i="5"/>
  <c r="T3573" i="5"/>
  <c r="T3574" i="5"/>
  <c r="T3575" i="5"/>
  <c r="T3576" i="5"/>
  <c r="T3577" i="5"/>
  <c r="T3578" i="5"/>
  <c r="T3579" i="5"/>
  <c r="T3580" i="5"/>
  <c r="T3581" i="5"/>
  <c r="T3582" i="5"/>
  <c r="T3583" i="5"/>
  <c r="T3584" i="5"/>
  <c r="T3585" i="5"/>
  <c r="T3586" i="5"/>
  <c r="T3587" i="5"/>
  <c r="T3588" i="5"/>
  <c r="T3589" i="5"/>
  <c r="T3590" i="5"/>
  <c r="T3591" i="5"/>
  <c r="T3592" i="5"/>
  <c r="T3593" i="5"/>
  <c r="T3594" i="5"/>
  <c r="T3595" i="5"/>
  <c r="T3596" i="5"/>
  <c r="T3597" i="5"/>
  <c r="T3598" i="5"/>
  <c r="T3599" i="5"/>
  <c r="T3600" i="5"/>
  <c r="T3601" i="5"/>
  <c r="T3602" i="5"/>
  <c r="T3603" i="5"/>
  <c r="T3604" i="5"/>
  <c r="T3605" i="5"/>
  <c r="T3606" i="5"/>
  <c r="T3607" i="5"/>
  <c r="T3608" i="5"/>
  <c r="T3609" i="5"/>
  <c r="T3610" i="5"/>
  <c r="T3611" i="5"/>
  <c r="T3612" i="5"/>
  <c r="T3613" i="5"/>
  <c r="T3614" i="5"/>
  <c r="T3615" i="5"/>
  <c r="T3616" i="5"/>
  <c r="T3617" i="5"/>
  <c r="T3618" i="5"/>
  <c r="T3619" i="5"/>
  <c r="T3620" i="5"/>
  <c r="T3621" i="5"/>
  <c r="T3622" i="5"/>
  <c r="T3623" i="5"/>
  <c r="T3624" i="5"/>
  <c r="T3625" i="5"/>
  <c r="T3626" i="5"/>
  <c r="T3627" i="5"/>
  <c r="T3628" i="5"/>
  <c r="T3629" i="5"/>
  <c r="T3630" i="5"/>
  <c r="T3631" i="5"/>
  <c r="T3632" i="5"/>
  <c r="T3633" i="5"/>
  <c r="T3634" i="5"/>
  <c r="T3635" i="5"/>
  <c r="T3636" i="5"/>
  <c r="T3637" i="5"/>
  <c r="T3638" i="5"/>
  <c r="T3639" i="5"/>
  <c r="T3640" i="5"/>
  <c r="T3641" i="5"/>
  <c r="T3642" i="5"/>
  <c r="T3643" i="5"/>
  <c r="T3644" i="5"/>
  <c r="T3645" i="5"/>
  <c r="T3646" i="5"/>
  <c r="T3647" i="5"/>
  <c r="T3648" i="5"/>
  <c r="T3649" i="5"/>
  <c r="T3650" i="5"/>
  <c r="T3651" i="5"/>
  <c r="T3652" i="5"/>
  <c r="T3653" i="5"/>
  <c r="T3654" i="5"/>
  <c r="T3655" i="5"/>
  <c r="T3656" i="5"/>
  <c r="T3657" i="5"/>
  <c r="T3658" i="5"/>
  <c r="T3659" i="5"/>
  <c r="T3660" i="5"/>
  <c r="T3661" i="5"/>
  <c r="T3662" i="5"/>
  <c r="T3663" i="5"/>
  <c r="T3664" i="5"/>
  <c r="T3665" i="5"/>
  <c r="T3666" i="5"/>
  <c r="T3667" i="5"/>
  <c r="T3668" i="5"/>
  <c r="T3669" i="5"/>
  <c r="T3670" i="5"/>
  <c r="T3671" i="5"/>
  <c r="T3672" i="5"/>
  <c r="T3673" i="5"/>
  <c r="T3674" i="5"/>
  <c r="T3675" i="5"/>
  <c r="T3676" i="5"/>
  <c r="T3677" i="5"/>
  <c r="T3678" i="5"/>
  <c r="T3679" i="5"/>
  <c r="T3680" i="5"/>
  <c r="T3681" i="5"/>
  <c r="T3682" i="5"/>
  <c r="T3683" i="5"/>
  <c r="T3684" i="5"/>
  <c r="T3685" i="5"/>
  <c r="T3686" i="5"/>
  <c r="T3687" i="5"/>
  <c r="T3688" i="5"/>
  <c r="T3689" i="5"/>
  <c r="T3690" i="5"/>
  <c r="T3691" i="5"/>
  <c r="T3692" i="5"/>
  <c r="T3693" i="5"/>
  <c r="T3694" i="5"/>
  <c r="T3695" i="5"/>
  <c r="T3696" i="5"/>
  <c r="T3697" i="5"/>
  <c r="T3698" i="5"/>
  <c r="T3699" i="5"/>
  <c r="T3700" i="5"/>
  <c r="T3701" i="5"/>
  <c r="T3702" i="5"/>
  <c r="T3703" i="5"/>
  <c r="T3704" i="5"/>
  <c r="T3705" i="5"/>
  <c r="T3706" i="5"/>
  <c r="T3707" i="5"/>
  <c r="T3708" i="5"/>
  <c r="T3709" i="5"/>
  <c r="T3710" i="5"/>
  <c r="T3711" i="5"/>
  <c r="T3712" i="5"/>
  <c r="T3713" i="5"/>
  <c r="T3714" i="5"/>
  <c r="T3715" i="5"/>
  <c r="T3716" i="5"/>
  <c r="T3717" i="5"/>
  <c r="T3718" i="5"/>
  <c r="T3719" i="5"/>
  <c r="T3720" i="5"/>
  <c r="T3721" i="5"/>
  <c r="T3722" i="5"/>
  <c r="T3723" i="5"/>
  <c r="T3724" i="5"/>
  <c r="T3725" i="5"/>
  <c r="T3726" i="5"/>
  <c r="T3727" i="5"/>
  <c r="T3728" i="5"/>
  <c r="T3729" i="5"/>
  <c r="T3730" i="5"/>
  <c r="T3731" i="5"/>
  <c r="T3732" i="5"/>
  <c r="T3733" i="5"/>
  <c r="T3734" i="5"/>
  <c r="T3735" i="5"/>
  <c r="T3736" i="5"/>
  <c r="T3737" i="5"/>
  <c r="T3738" i="5"/>
  <c r="T3739" i="5"/>
  <c r="T3740" i="5"/>
  <c r="T3741" i="5"/>
  <c r="T3742" i="5"/>
  <c r="T3743" i="5"/>
  <c r="T3744" i="5"/>
  <c r="T3745" i="5"/>
  <c r="T3746" i="5"/>
  <c r="T3747" i="5"/>
  <c r="T3748" i="5"/>
  <c r="T3749" i="5"/>
  <c r="T3750" i="5"/>
  <c r="T3751" i="5"/>
  <c r="T3752" i="5"/>
  <c r="T3753" i="5"/>
  <c r="T3754" i="5"/>
  <c r="T3755" i="5"/>
  <c r="T3756" i="5"/>
  <c r="T3757" i="5"/>
  <c r="T3758" i="5"/>
  <c r="T3759" i="5"/>
  <c r="T3760" i="5"/>
  <c r="T3761" i="5"/>
  <c r="T3762" i="5"/>
  <c r="T3763" i="5"/>
  <c r="T3764" i="5"/>
  <c r="T3765" i="5"/>
  <c r="T3766" i="5"/>
  <c r="T3767" i="5"/>
  <c r="T3768" i="5"/>
  <c r="T3769" i="5"/>
  <c r="T3770" i="5"/>
  <c r="T3771" i="5"/>
  <c r="T3772" i="5"/>
  <c r="T3773" i="5"/>
  <c r="T3774" i="5"/>
  <c r="T3775" i="5"/>
  <c r="T3776" i="5"/>
  <c r="T3777" i="5"/>
  <c r="T3778" i="5"/>
  <c r="T3779" i="5"/>
  <c r="T3780" i="5"/>
  <c r="T3781" i="5"/>
  <c r="T3782" i="5"/>
  <c r="T3783" i="5"/>
  <c r="T3784" i="5"/>
  <c r="T3785" i="5"/>
  <c r="T3786" i="5"/>
  <c r="T3787" i="5"/>
  <c r="T3788" i="5"/>
  <c r="T3789" i="5"/>
  <c r="T3790" i="5"/>
  <c r="T3791" i="5"/>
  <c r="T3792" i="5"/>
  <c r="T3793" i="5"/>
  <c r="T3794" i="5"/>
  <c r="T3795" i="5"/>
  <c r="T3796" i="5"/>
  <c r="T3797" i="5"/>
  <c r="T3798" i="5"/>
  <c r="T3799" i="5"/>
  <c r="T3800" i="5"/>
  <c r="T3801" i="5"/>
  <c r="T3802" i="5"/>
  <c r="T3803" i="5"/>
  <c r="T3804" i="5"/>
  <c r="T3805" i="5"/>
  <c r="T3806" i="5"/>
  <c r="T3807" i="5"/>
  <c r="T3808" i="5"/>
  <c r="T3809" i="5"/>
  <c r="T3810" i="5"/>
  <c r="T3811" i="5"/>
  <c r="T3812" i="5"/>
  <c r="T3813" i="5"/>
  <c r="T3814" i="5"/>
  <c r="T3815" i="5"/>
  <c r="T3816" i="5"/>
  <c r="T3817" i="5"/>
  <c r="T3818" i="5"/>
  <c r="T3819" i="5"/>
  <c r="T3820" i="5"/>
  <c r="T3821" i="5"/>
  <c r="T3822" i="5"/>
  <c r="T3823" i="5"/>
  <c r="T3824" i="5"/>
  <c r="T3825" i="5"/>
  <c r="T3826" i="5"/>
  <c r="T3827" i="5"/>
  <c r="T3828" i="5"/>
  <c r="T3829" i="5"/>
  <c r="T3830" i="5"/>
  <c r="T3831" i="5"/>
  <c r="T3832" i="5"/>
  <c r="T3833" i="5"/>
  <c r="T3834" i="5"/>
  <c r="T3835" i="5"/>
  <c r="T3836" i="5"/>
  <c r="T3837" i="5"/>
  <c r="T3838" i="5"/>
  <c r="T3839" i="5"/>
  <c r="T3840" i="5"/>
  <c r="T3841" i="5"/>
  <c r="T3842" i="5"/>
  <c r="T3843" i="5"/>
  <c r="T3844" i="5"/>
  <c r="T3845" i="5"/>
  <c r="T3846" i="5"/>
  <c r="T3847" i="5"/>
  <c r="T3848" i="5"/>
  <c r="T3849" i="5"/>
  <c r="T3850" i="5"/>
  <c r="T3851" i="5"/>
  <c r="T3852" i="5"/>
  <c r="T3853" i="5"/>
  <c r="T3854" i="5"/>
  <c r="T3855" i="5"/>
  <c r="T3856" i="5"/>
  <c r="T3857" i="5"/>
  <c r="T3858" i="5"/>
  <c r="T3859" i="5"/>
  <c r="T3860" i="5"/>
  <c r="T3861" i="5"/>
  <c r="T3862" i="5"/>
  <c r="T3863" i="5"/>
  <c r="T3864" i="5"/>
  <c r="T3865" i="5"/>
  <c r="T3866" i="5"/>
  <c r="T3867" i="5"/>
  <c r="T3868" i="5"/>
  <c r="T3869" i="5"/>
  <c r="T3870" i="5"/>
  <c r="T3871" i="5"/>
  <c r="T3872" i="5"/>
  <c r="T3873" i="5"/>
  <c r="T3874" i="5"/>
  <c r="T3875" i="5"/>
  <c r="T3876" i="5"/>
  <c r="T3877" i="5"/>
  <c r="T3878" i="5"/>
  <c r="T3879" i="5"/>
  <c r="T3880" i="5"/>
  <c r="T3881" i="5"/>
  <c r="T3882" i="5"/>
  <c r="T3883" i="5"/>
  <c r="T3884" i="5"/>
  <c r="T3885" i="5"/>
  <c r="T3886" i="5"/>
  <c r="T3887" i="5"/>
  <c r="T3888" i="5"/>
  <c r="T3889" i="5"/>
  <c r="T3890" i="5"/>
  <c r="T3891" i="5"/>
  <c r="T3892" i="5"/>
  <c r="T3893" i="5"/>
  <c r="T3894" i="5"/>
  <c r="T3895" i="5"/>
  <c r="T3896" i="5"/>
  <c r="T3897" i="5"/>
  <c r="T3898" i="5"/>
  <c r="T3899" i="5"/>
  <c r="T3900" i="5"/>
  <c r="T3901" i="5"/>
  <c r="T3902" i="5"/>
  <c r="T3903" i="5"/>
  <c r="T3904" i="5"/>
  <c r="T3905" i="5"/>
  <c r="T3906" i="5"/>
  <c r="T3907" i="5"/>
  <c r="T3908" i="5"/>
  <c r="T3909" i="5"/>
  <c r="T3910" i="5"/>
  <c r="T3911" i="5"/>
  <c r="T3912" i="5"/>
  <c r="T3913" i="5"/>
  <c r="T3914" i="5"/>
  <c r="T3915" i="5"/>
  <c r="T3916" i="5"/>
  <c r="T3917" i="5"/>
  <c r="T3918" i="5"/>
  <c r="T3919" i="5"/>
  <c r="T3920" i="5"/>
  <c r="T3921" i="5"/>
  <c r="T3922" i="5"/>
  <c r="T3923" i="5"/>
  <c r="T3924" i="5"/>
  <c r="T3925" i="5"/>
  <c r="T3926" i="5"/>
  <c r="T3927" i="5"/>
  <c r="T3928" i="5"/>
  <c r="T3929" i="5"/>
  <c r="T3930" i="5"/>
  <c r="T3931" i="5"/>
  <c r="T3932" i="5"/>
  <c r="T3933" i="5"/>
  <c r="T3934" i="5"/>
  <c r="T3935" i="5"/>
  <c r="T3936" i="5"/>
  <c r="T3937" i="5"/>
  <c r="T3938" i="5"/>
  <c r="T3939" i="5"/>
  <c r="T3940" i="5"/>
  <c r="T3941" i="5"/>
  <c r="T3942" i="5"/>
  <c r="T3943" i="5"/>
  <c r="T3944" i="5"/>
  <c r="T3945" i="5"/>
  <c r="T3946" i="5"/>
  <c r="T3947" i="5"/>
  <c r="T3948" i="5"/>
  <c r="T3949" i="5"/>
  <c r="T3950" i="5"/>
  <c r="T3951" i="5"/>
  <c r="T3952" i="5"/>
  <c r="T3953" i="5"/>
  <c r="T3954" i="5"/>
  <c r="T3955" i="5"/>
  <c r="T3956" i="5"/>
  <c r="T3957" i="5"/>
  <c r="T3958" i="5"/>
  <c r="T3959" i="5"/>
  <c r="T3960" i="5"/>
  <c r="T3961" i="5"/>
  <c r="T3962" i="5"/>
  <c r="T3963" i="5"/>
  <c r="T3964" i="5"/>
  <c r="T3965" i="5"/>
  <c r="T3966" i="5"/>
  <c r="T3967" i="5"/>
  <c r="T3968" i="5"/>
  <c r="T3969" i="5"/>
  <c r="T3970" i="5"/>
  <c r="T3971" i="5"/>
  <c r="T3972" i="5"/>
  <c r="T3973" i="5"/>
  <c r="T3974" i="5"/>
  <c r="T3975" i="5"/>
  <c r="T3976" i="5"/>
  <c r="T3977" i="5"/>
  <c r="T3978" i="5"/>
  <c r="T3979" i="5"/>
  <c r="T3980" i="5"/>
  <c r="T3981" i="5"/>
  <c r="T3982" i="5"/>
  <c r="T3983" i="5"/>
  <c r="T3984" i="5"/>
  <c r="T3985" i="5"/>
  <c r="T3986" i="5"/>
  <c r="T3987" i="5"/>
  <c r="T3988" i="5"/>
  <c r="T3989" i="5"/>
  <c r="T3990" i="5"/>
  <c r="T3991" i="5"/>
  <c r="T3992" i="5"/>
  <c r="T3993" i="5"/>
  <c r="T3994" i="5"/>
  <c r="T3995" i="5"/>
  <c r="T3996" i="5"/>
  <c r="T3997" i="5"/>
  <c r="T3998" i="5"/>
  <c r="T3999" i="5"/>
  <c r="T4000" i="5"/>
  <c r="T4001" i="5"/>
  <c r="T4002" i="5"/>
  <c r="T4003" i="5"/>
  <c r="T4004" i="5"/>
  <c r="T4005" i="5"/>
  <c r="T4006" i="5"/>
  <c r="T4007" i="5"/>
  <c r="T4008" i="5"/>
  <c r="T4009" i="5"/>
  <c r="T4010" i="5"/>
  <c r="T4011" i="5"/>
  <c r="T4012" i="5"/>
  <c r="T4013" i="5"/>
  <c r="T4014" i="5"/>
  <c r="T4015" i="5"/>
  <c r="T4016" i="5"/>
  <c r="T4017" i="5"/>
  <c r="T4018" i="5"/>
  <c r="T4019" i="5"/>
  <c r="T4020" i="5"/>
  <c r="T4021" i="5"/>
  <c r="T4022" i="5"/>
  <c r="T4023" i="5"/>
  <c r="T4024" i="5"/>
  <c r="T4025" i="5"/>
  <c r="T4026" i="5"/>
  <c r="T4027" i="5"/>
  <c r="T4028" i="5"/>
  <c r="T4029" i="5"/>
  <c r="T4030" i="5"/>
  <c r="T4031" i="5"/>
  <c r="T4032" i="5"/>
  <c r="T4033" i="5"/>
  <c r="T4034" i="5"/>
  <c r="T4035" i="5"/>
  <c r="T4036" i="5"/>
  <c r="T4037" i="5"/>
  <c r="T4038" i="5"/>
  <c r="T4039" i="5"/>
  <c r="T4040" i="5"/>
  <c r="T4041" i="5"/>
  <c r="T4042" i="5"/>
  <c r="T4043" i="5"/>
  <c r="T4044" i="5"/>
  <c r="T4045" i="5"/>
  <c r="T4046" i="5"/>
  <c r="T4047" i="5"/>
  <c r="T4048" i="5"/>
  <c r="T4049" i="5"/>
  <c r="T4050" i="5"/>
  <c r="T4051" i="5"/>
  <c r="T4052" i="5"/>
  <c r="T4053" i="5"/>
  <c r="T4054" i="5"/>
  <c r="T4055" i="5"/>
  <c r="T4056" i="5"/>
  <c r="T4057" i="5"/>
  <c r="T4058" i="5"/>
  <c r="T4059" i="5"/>
  <c r="T4060" i="5"/>
  <c r="T4061" i="5"/>
  <c r="T4062" i="5"/>
  <c r="T4063" i="5"/>
  <c r="T4064" i="5"/>
  <c r="T4065" i="5"/>
  <c r="T4066" i="5"/>
  <c r="T4067" i="5"/>
  <c r="T4068" i="5"/>
  <c r="T4069" i="5"/>
  <c r="T4070" i="5"/>
  <c r="T4071" i="5"/>
  <c r="T4072" i="5"/>
  <c r="T4073" i="5"/>
  <c r="T4074" i="5"/>
  <c r="T4075" i="5"/>
  <c r="T4076" i="5"/>
  <c r="T4077" i="5"/>
  <c r="T4078" i="5"/>
  <c r="T4079" i="5"/>
  <c r="T4080" i="5"/>
  <c r="T4081" i="5"/>
  <c r="T4082" i="5"/>
  <c r="T4083" i="5"/>
  <c r="T4084" i="5"/>
  <c r="T4085" i="5"/>
  <c r="T4086" i="5"/>
  <c r="T4087" i="5"/>
  <c r="T4088" i="5"/>
  <c r="T4089" i="5"/>
  <c r="T4090" i="5"/>
  <c r="T4091" i="5"/>
  <c r="T4092" i="5"/>
  <c r="T4093" i="5"/>
  <c r="T4094" i="5"/>
  <c r="T4095" i="5"/>
  <c r="T4096" i="5"/>
  <c r="T4097" i="5"/>
  <c r="T4098" i="5"/>
  <c r="T4099" i="5"/>
  <c r="T4100" i="5"/>
  <c r="T4101" i="5"/>
  <c r="T4102" i="5"/>
  <c r="T4103" i="5"/>
  <c r="T4104" i="5"/>
  <c r="T4105" i="5"/>
  <c r="T4106" i="5"/>
  <c r="T4107" i="5"/>
  <c r="T4108" i="5"/>
  <c r="T4109" i="5"/>
  <c r="T4110" i="5"/>
  <c r="T4111" i="5"/>
  <c r="T4112" i="5"/>
  <c r="T4113" i="5"/>
  <c r="T4114" i="5"/>
  <c r="T4115" i="5"/>
  <c r="T4116" i="5"/>
  <c r="T4117" i="5"/>
  <c r="T4118" i="5"/>
  <c r="T4119" i="5"/>
  <c r="T4120" i="5"/>
  <c r="T4121" i="5"/>
  <c r="T4122" i="5"/>
  <c r="T4123" i="5"/>
  <c r="T4124" i="5"/>
  <c r="T4125" i="5"/>
  <c r="T4126" i="5"/>
  <c r="T4127" i="5"/>
  <c r="T4128" i="5"/>
  <c r="T4129" i="5"/>
  <c r="T4130" i="5"/>
  <c r="T4131" i="5"/>
  <c r="T4132" i="5"/>
  <c r="T4133" i="5"/>
  <c r="T4134" i="5"/>
  <c r="T4135" i="5"/>
  <c r="T4136" i="5"/>
  <c r="T4137" i="5"/>
  <c r="T4138" i="5"/>
  <c r="T4139" i="5"/>
  <c r="T4140" i="5"/>
  <c r="T4141" i="5"/>
  <c r="T4142" i="5"/>
  <c r="T4143" i="5"/>
  <c r="T4144" i="5"/>
  <c r="T4145" i="5"/>
  <c r="T4146" i="5"/>
  <c r="T4147" i="5"/>
  <c r="T4148" i="5"/>
  <c r="T4149" i="5"/>
  <c r="T4150" i="5"/>
  <c r="T4151" i="5"/>
  <c r="T4152" i="5"/>
  <c r="T4153" i="5"/>
  <c r="T4154" i="5"/>
  <c r="T4155" i="5"/>
  <c r="T4156" i="5"/>
  <c r="T4157" i="5"/>
  <c r="T4158" i="5"/>
  <c r="T4159" i="5"/>
  <c r="T4160" i="5"/>
  <c r="T4161" i="5"/>
  <c r="T4162" i="5"/>
  <c r="T4163" i="5"/>
  <c r="T4164" i="5"/>
  <c r="T4165" i="5"/>
  <c r="T4166" i="5"/>
  <c r="T4167" i="5"/>
  <c r="T4168" i="5"/>
  <c r="T4169" i="5"/>
  <c r="T4170" i="5"/>
  <c r="T4171" i="5"/>
  <c r="T4172" i="5"/>
  <c r="T4173" i="5"/>
  <c r="T4174" i="5"/>
  <c r="T4175" i="5"/>
  <c r="T4176" i="5"/>
  <c r="T4177" i="5"/>
  <c r="T4178" i="5"/>
  <c r="T4179" i="5"/>
  <c r="T4180" i="5"/>
  <c r="T4181" i="5"/>
  <c r="T4182" i="5"/>
  <c r="T4183" i="5"/>
  <c r="T4184" i="5"/>
  <c r="T4185" i="5"/>
  <c r="T4186" i="5"/>
  <c r="T4187" i="5"/>
  <c r="T4188" i="5"/>
  <c r="T4189" i="5"/>
  <c r="T4190" i="5"/>
  <c r="T4191" i="5"/>
  <c r="T4192" i="5"/>
  <c r="T4193" i="5"/>
  <c r="T4194" i="5"/>
  <c r="T4195" i="5"/>
  <c r="T4196" i="5"/>
  <c r="T4197" i="5"/>
  <c r="T4198" i="5"/>
  <c r="T4199" i="5"/>
  <c r="T4200" i="5"/>
  <c r="T4201" i="5"/>
  <c r="T4202" i="5"/>
  <c r="T4203" i="5"/>
  <c r="T4204" i="5"/>
  <c r="T4205" i="5"/>
  <c r="T4206" i="5"/>
  <c r="T4207" i="5"/>
  <c r="T4208" i="5"/>
  <c r="T4209" i="5"/>
  <c r="T4210" i="5"/>
  <c r="T4211" i="5"/>
  <c r="T4212" i="5"/>
  <c r="T4213" i="5"/>
  <c r="T4214" i="5"/>
  <c r="T4215" i="5"/>
  <c r="T4216" i="5"/>
  <c r="T4217" i="5"/>
  <c r="T4218" i="5"/>
  <c r="T4219" i="5"/>
  <c r="T4220" i="5"/>
  <c r="T4221" i="5"/>
  <c r="T4222" i="5"/>
  <c r="T4223" i="5"/>
  <c r="T4224" i="5"/>
  <c r="T4225" i="5"/>
  <c r="T4226" i="5"/>
  <c r="T4227" i="5"/>
  <c r="T4228" i="5"/>
  <c r="T4229" i="5"/>
  <c r="T4230" i="5"/>
  <c r="T4231" i="5"/>
  <c r="T4232" i="5"/>
  <c r="T4233" i="5"/>
  <c r="T4234" i="5"/>
  <c r="T4235" i="5"/>
  <c r="T4236" i="5"/>
  <c r="T4237" i="5"/>
  <c r="T4238" i="5"/>
  <c r="T4239" i="5"/>
  <c r="T4240" i="5"/>
  <c r="T4241" i="5"/>
  <c r="T4242" i="5"/>
  <c r="T4243" i="5"/>
  <c r="T4244" i="5"/>
  <c r="T4245" i="5"/>
  <c r="T4246" i="5"/>
  <c r="T4247" i="5"/>
  <c r="T4248" i="5"/>
  <c r="T4249" i="5"/>
  <c r="T4250" i="5"/>
  <c r="T4251" i="5"/>
  <c r="T4252" i="5"/>
  <c r="T4253" i="5"/>
  <c r="T4254" i="5"/>
  <c r="T4255" i="5"/>
  <c r="T4256" i="5"/>
  <c r="T4257" i="5"/>
  <c r="T4258" i="5"/>
  <c r="T4259" i="5"/>
  <c r="T4260" i="5"/>
  <c r="T4261" i="5"/>
  <c r="T4262" i="5"/>
  <c r="T4263" i="5"/>
  <c r="T4264" i="5"/>
  <c r="T4265" i="5"/>
  <c r="T4266" i="5"/>
  <c r="T4267" i="5"/>
  <c r="T4268" i="5"/>
  <c r="T4269" i="5"/>
  <c r="T4270" i="5"/>
  <c r="T4271" i="5"/>
  <c r="T4272" i="5"/>
  <c r="T4273" i="5"/>
  <c r="T4274" i="5"/>
  <c r="T4275" i="5"/>
  <c r="T4276" i="5"/>
  <c r="T4277" i="5"/>
  <c r="T4278" i="5"/>
  <c r="T4279" i="5"/>
  <c r="T4280" i="5"/>
  <c r="T4281" i="5"/>
  <c r="T4282" i="5"/>
  <c r="T4283" i="5"/>
  <c r="T4284" i="5"/>
  <c r="T4285" i="5"/>
  <c r="T4286" i="5"/>
  <c r="T4287" i="5"/>
  <c r="T4288" i="5"/>
  <c r="T4289" i="5"/>
  <c r="T4290" i="5"/>
  <c r="T4291" i="5"/>
  <c r="T4292" i="5"/>
  <c r="T4293" i="5"/>
  <c r="T4294" i="5"/>
  <c r="T4295" i="5"/>
  <c r="T4296" i="5"/>
  <c r="T4297" i="5"/>
  <c r="T4298" i="5"/>
  <c r="T4299" i="5"/>
  <c r="T4300" i="5"/>
  <c r="T4301" i="5"/>
  <c r="T4302" i="5"/>
  <c r="T4303" i="5"/>
  <c r="T4304" i="5"/>
  <c r="T4305" i="5"/>
  <c r="T4306" i="5"/>
  <c r="T4307" i="5"/>
  <c r="T4308" i="5"/>
  <c r="T4309" i="5"/>
  <c r="T4310" i="5"/>
  <c r="T4311" i="5"/>
  <c r="T4312" i="5"/>
  <c r="T4313" i="5"/>
  <c r="T4314" i="5"/>
  <c r="T4315" i="5"/>
  <c r="T4316" i="5"/>
  <c r="T4317" i="5"/>
  <c r="T4318" i="5"/>
  <c r="T4319" i="5"/>
  <c r="T4320" i="5"/>
  <c r="T4321" i="5"/>
  <c r="T4322" i="5"/>
  <c r="T4323" i="5"/>
  <c r="T4324" i="5"/>
  <c r="T4325" i="5"/>
  <c r="T4326" i="5"/>
  <c r="T4327" i="5"/>
  <c r="T4328" i="5"/>
  <c r="T4329" i="5"/>
  <c r="T4330" i="5"/>
  <c r="T4331" i="5"/>
  <c r="T4332" i="5"/>
  <c r="T4333" i="5"/>
  <c r="T4334" i="5"/>
  <c r="T4335" i="5"/>
  <c r="T4336" i="5"/>
  <c r="T4337" i="5"/>
  <c r="T4338" i="5"/>
  <c r="T4339" i="5"/>
  <c r="T4340" i="5"/>
  <c r="T4341" i="5"/>
  <c r="T4342" i="5"/>
  <c r="T4343" i="5"/>
  <c r="T4344" i="5"/>
  <c r="T4345" i="5"/>
  <c r="T4346" i="5"/>
  <c r="T4347" i="5"/>
  <c r="T4348" i="5"/>
  <c r="T4349" i="5"/>
  <c r="T4350" i="5"/>
  <c r="T4351" i="5"/>
  <c r="T4352" i="5"/>
  <c r="T4353" i="5"/>
  <c r="T4354" i="5"/>
  <c r="T4355" i="5"/>
  <c r="T4356" i="5"/>
  <c r="T4357" i="5"/>
  <c r="T4358" i="5"/>
  <c r="T4359" i="5"/>
  <c r="T4360" i="5"/>
  <c r="T4361" i="5"/>
  <c r="T4362" i="5"/>
  <c r="T4363" i="5"/>
  <c r="T4364" i="5"/>
  <c r="T4365" i="5"/>
  <c r="T4366" i="5"/>
  <c r="T4367" i="5"/>
  <c r="T4368" i="5"/>
  <c r="T4369" i="5"/>
  <c r="T4370" i="5"/>
  <c r="T4371" i="5"/>
  <c r="T4372" i="5"/>
  <c r="T4373" i="5"/>
  <c r="T4374" i="5"/>
  <c r="T4375" i="5"/>
  <c r="T4376" i="5"/>
  <c r="T4377" i="5"/>
  <c r="T4378" i="5"/>
  <c r="T4379" i="5"/>
  <c r="T4380" i="5"/>
  <c r="T4381" i="5"/>
  <c r="T4382" i="5"/>
  <c r="T4383" i="5"/>
  <c r="T4384" i="5"/>
  <c r="T4385" i="5"/>
  <c r="T4386" i="5"/>
  <c r="T4387" i="5"/>
  <c r="T4388" i="5"/>
  <c r="T4389" i="5"/>
  <c r="T4390" i="5"/>
  <c r="T4391" i="5"/>
  <c r="T4392" i="5"/>
  <c r="T4393" i="5"/>
  <c r="T4394" i="5"/>
  <c r="T4395" i="5"/>
  <c r="T4396" i="5"/>
  <c r="T4397" i="5"/>
  <c r="T4398" i="5"/>
  <c r="T4399" i="5"/>
  <c r="T4400" i="5"/>
  <c r="T4401" i="5"/>
  <c r="T4402" i="5"/>
  <c r="T4403" i="5"/>
  <c r="T4404" i="5"/>
  <c r="T4405" i="5"/>
  <c r="T4406" i="5"/>
  <c r="T4407" i="5"/>
  <c r="T4408" i="5"/>
  <c r="T4409" i="5"/>
  <c r="T4410" i="5"/>
  <c r="T4411" i="5"/>
  <c r="T4412" i="5"/>
  <c r="T4413" i="5"/>
  <c r="T4414" i="5"/>
  <c r="T4415" i="5"/>
  <c r="T4416" i="5"/>
  <c r="T4417" i="5"/>
  <c r="T4418" i="5"/>
  <c r="T4419" i="5"/>
  <c r="T4420" i="5"/>
  <c r="T4421" i="5"/>
  <c r="T4422" i="5"/>
  <c r="T4423" i="5"/>
  <c r="T4424" i="5"/>
  <c r="T4425" i="5"/>
  <c r="T4426" i="5"/>
  <c r="T4427" i="5"/>
  <c r="T4428" i="5"/>
  <c r="T4429" i="5"/>
  <c r="T4430" i="5"/>
  <c r="T4431" i="5"/>
  <c r="T4432" i="5"/>
  <c r="T4433" i="5"/>
  <c r="T4434" i="5"/>
  <c r="T4435" i="5"/>
  <c r="T4436" i="5"/>
  <c r="T4437" i="5"/>
  <c r="T4438" i="5"/>
  <c r="T4439" i="5"/>
  <c r="T4440" i="5"/>
  <c r="T4441" i="5"/>
  <c r="T4442" i="5"/>
  <c r="T4443" i="5"/>
  <c r="T4444" i="5"/>
  <c r="T4445" i="5"/>
  <c r="T4446" i="5"/>
  <c r="T4447" i="5"/>
  <c r="T4448" i="5"/>
  <c r="T4449" i="5"/>
  <c r="T4450" i="5"/>
  <c r="T4451" i="5"/>
  <c r="T4452" i="5"/>
  <c r="T4453" i="5"/>
  <c r="T4454" i="5"/>
  <c r="T4455" i="5"/>
  <c r="T4456" i="5"/>
  <c r="T4457" i="5"/>
  <c r="T4458" i="5"/>
  <c r="T4459" i="5"/>
  <c r="T4460" i="5"/>
  <c r="T4461" i="5"/>
  <c r="T4462" i="5"/>
  <c r="T4463" i="5"/>
  <c r="T4464" i="5"/>
  <c r="T4465" i="5"/>
  <c r="T4466" i="5"/>
  <c r="T4467" i="5"/>
  <c r="T4468" i="5"/>
  <c r="T4469" i="5"/>
  <c r="T4470" i="5"/>
  <c r="T4471" i="5"/>
  <c r="T4472" i="5"/>
  <c r="T4473" i="5"/>
  <c r="T4474" i="5"/>
  <c r="T4475" i="5"/>
  <c r="T4476" i="5"/>
  <c r="T4477" i="5"/>
  <c r="T4478" i="5"/>
  <c r="T4479" i="5"/>
  <c r="T4480" i="5"/>
  <c r="T4481" i="5"/>
  <c r="T4482" i="5"/>
  <c r="T4483" i="5"/>
  <c r="T4484" i="5"/>
  <c r="T4485" i="5"/>
  <c r="T4486" i="5"/>
  <c r="T4487" i="5"/>
  <c r="T4488" i="5"/>
  <c r="T4489" i="5"/>
  <c r="T4490" i="5"/>
  <c r="T4491" i="5"/>
  <c r="T4492" i="5"/>
  <c r="T4493" i="5"/>
  <c r="T4494" i="5"/>
  <c r="T4495" i="5"/>
  <c r="T4496" i="5"/>
  <c r="T4497" i="5"/>
  <c r="T4498" i="5"/>
  <c r="T4499" i="5"/>
  <c r="T4500" i="5"/>
  <c r="T4501" i="5"/>
  <c r="T4502" i="5"/>
  <c r="T4503" i="5"/>
  <c r="T4504" i="5"/>
  <c r="T4505" i="5"/>
  <c r="T4506" i="5"/>
  <c r="T4507" i="5"/>
  <c r="T4508" i="5"/>
  <c r="T4509" i="5"/>
  <c r="T4510" i="5"/>
  <c r="T4511" i="5"/>
  <c r="T4512" i="5"/>
  <c r="T4513" i="5"/>
  <c r="T4514" i="5"/>
  <c r="T4515" i="5"/>
  <c r="T4516" i="5"/>
  <c r="T4517" i="5"/>
  <c r="T4518" i="5"/>
  <c r="T4519" i="5"/>
  <c r="T4520" i="5"/>
  <c r="T4521" i="5"/>
  <c r="T4522" i="5"/>
  <c r="T4523" i="5"/>
  <c r="T4524" i="5"/>
  <c r="T4525" i="5"/>
  <c r="T4526" i="5"/>
  <c r="T4527" i="5"/>
  <c r="T4528" i="5"/>
  <c r="T4529" i="5"/>
  <c r="T4530" i="5"/>
  <c r="T4531" i="5"/>
  <c r="T4532" i="5"/>
  <c r="T4533" i="5"/>
  <c r="T4534" i="5"/>
  <c r="T4535" i="5"/>
  <c r="T4536" i="5"/>
  <c r="T4537" i="5"/>
  <c r="T4538" i="5"/>
  <c r="T4539" i="5"/>
  <c r="T4540" i="5"/>
  <c r="T4541" i="5"/>
  <c r="T4542" i="5"/>
  <c r="T4543" i="5"/>
  <c r="T4544" i="5"/>
  <c r="T4545" i="5"/>
  <c r="T4546" i="5"/>
  <c r="T4547" i="5"/>
  <c r="T4548" i="5"/>
  <c r="T4549" i="5"/>
  <c r="T4550" i="5"/>
  <c r="T4551" i="5"/>
  <c r="T4552" i="5"/>
  <c r="T4553" i="5"/>
  <c r="T4554" i="5"/>
  <c r="T4555" i="5"/>
  <c r="T4556" i="5"/>
  <c r="T4557" i="5"/>
  <c r="T4558" i="5"/>
  <c r="T4559" i="5"/>
  <c r="T4560" i="5"/>
  <c r="T4561" i="5"/>
  <c r="T4562" i="5"/>
  <c r="T4563" i="5"/>
  <c r="T4564" i="5"/>
  <c r="T4565" i="5"/>
  <c r="T4566" i="5"/>
  <c r="T4567" i="5"/>
  <c r="T4568" i="5"/>
  <c r="T4569" i="5"/>
  <c r="T4570" i="5"/>
  <c r="T4571" i="5"/>
  <c r="T4572" i="5"/>
  <c r="T4573" i="5"/>
  <c r="T4574" i="5"/>
  <c r="T4575" i="5"/>
  <c r="T4576" i="5"/>
  <c r="T4577" i="5"/>
  <c r="T4578" i="5"/>
  <c r="T4579" i="5"/>
  <c r="T4580" i="5"/>
  <c r="T4581" i="5"/>
  <c r="T4582" i="5"/>
  <c r="T4583" i="5"/>
  <c r="T4584" i="5"/>
  <c r="T4585" i="5"/>
  <c r="T4586" i="5"/>
  <c r="T4587" i="5"/>
  <c r="T4588" i="5"/>
  <c r="T4589" i="5"/>
  <c r="T4590" i="5"/>
  <c r="T4591" i="5"/>
  <c r="T4592" i="5"/>
  <c r="T4593" i="5"/>
  <c r="T4594" i="5"/>
  <c r="T4595" i="5"/>
  <c r="T4596" i="5"/>
  <c r="T4597" i="5"/>
  <c r="T4598" i="5"/>
  <c r="T4599" i="5"/>
  <c r="T4600" i="5"/>
  <c r="T4601" i="5"/>
  <c r="T4602" i="5"/>
  <c r="T4603" i="5"/>
  <c r="T4604" i="5"/>
  <c r="T4605" i="5"/>
  <c r="T4606" i="5"/>
  <c r="T4607" i="5"/>
  <c r="T4608" i="5"/>
  <c r="T4609" i="5"/>
  <c r="T4610" i="5"/>
  <c r="T4611" i="5"/>
  <c r="T4612" i="5"/>
  <c r="T4613" i="5"/>
  <c r="T4614" i="5"/>
  <c r="T4615" i="5"/>
  <c r="T4616" i="5"/>
  <c r="T4617" i="5"/>
  <c r="T4618" i="5"/>
  <c r="T4619" i="5"/>
  <c r="T4620" i="5"/>
  <c r="T4621" i="5"/>
  <c r="T4622" i="5"/>
  <c r="T4623" i="5"/>
  <c r="T4624" i="5"/>
  <c r="T4625" i="5"/>
  <c r="T4626" i="5"/>
  <c r="T4627" i="5"/>
  <c r="T4628" i="5"/>
  <c r="T4629" i="5"/>
  <c r="T4630" i="5"/>
  <c r="T4631" i="5"/>
  <c r="T4632" i="5"/>
  <c r="T4633" i="5"/>
  <c r="T4634" i="5"/>
  <c r="T4635" i="5"/>
  <c r="T4636" i="5"/>
  <c r="T4637" i="5"/>
  <c r="T4638" i="5"/>
  <c r="T4639" i="5"/>
  <c r="T4640" i="5"/>
  <c r="T4641" i="5"/>
  <c r="T4642" i="5"/>
  <c r="T4643" i="5"/>
  <c r="T4644" i="5"/>
  <c r="T4645" i="5"/>
  <c r="T4646" i="5"/>
  <c r="T4647" i="5"/>
  <c r="T4648" i="5"/>
  <c r="T4649" i="5"/>
  <c r="T4650" i="5"/>
  <c r="T4651" i="5"/>
  <c r="T4652" i="5"/>
  <c r="T4653" i="5"/>
  <c r="T4654" i="5"/>
  <c r="T4655" i="5"/>
  <c r="T4656" i="5"/>
  <c r="T4657" i="5"/>
  <c r="T4658" i="5"/>
  <c r="T4659" i="5"/>
  <c r="T4660" i="5"/>
  <c r="T4661" i="5"/>
  <c r="T4662" i="5"/>
  <c r="T4663" i="5"/>
  <c r="T4664" i="5"/>
  <c r="T4665" i="5"/>
  <c r="T4666" i="5"/>
  <c r="T4667" i="5"/>
  <c r="T4668" i="5"/>
  <c r="T4669" i="5"/>
  <c r="T4670" i="5"/>
  <c r="T4671" i="5"/>
  <c r="T4672" i="5"/>
  <c r="T4673" i="5"/>
  <c r="T4674" i="5"/>
  <c r="T4675" i="5"/>
  <c r="T4676" i="5"/>
  <c r="T4677" i="5"/>
  <c r="T4678" i="5"/>
  <c r="T4679" i="5"/>
  <c r="T4680" i="5"/>
  <c r="T4681" i="5"/>
  <c r="T4682" i="5"/>
  <c r="T4683" i="5"/>
  <c r="T4684" i="5"/>
  <c r="T4685" i="5"/>
  <c r="T4686" i="5"/>
  <c r="T4687" i="5"/>
  <c r="T4688" i="5"/>
  <c r="T4689" i="5"/>
  <c r="T4690" i="5"/>
  <c r="T4691" i="5"/>
  <c r="T4692" i="5"/>
  <c r="T4693" i="5"/>
  <c r="T4694" i="5"/>
  <c r="T4695" i="5"/>
  <c r="T4696" i="5"/>
  <c r="T4697" i="5"/>
  <c r="T4698" i="5"/>
  <c r="T4699" i="5"/>
  <c r="T4700" i="5"/>
  <c r="T4701" i="5"/>
  <c r="T4702" i="5"/>
  <c r="T4703" i="5"/>
  <c r="T4704" i="5"/>
  <c r="T4705" i="5"/>
  <c r="T4706" i="5"/>
  <c r="T4707" i="5"/>
  <c r="T4708" i="5"/>
  <c r="T4709" i="5"/>
  <c r="T4710" i="5"/>
  <c r="T4711" i="5"/>
  <c r="T4712" i="5"/>
  <c r="T4713" i="5"/>
  <c r="T4714" i="5"/>
  <c r="T4715" i="5"/>
  <c r="T4716" i="5"/>
  <c r="T4717" i="5"/>
  <c r="T4718" i="5"/>
  <c r="T4719" i="5"/>
  <c r="T4720" i="5"/>
  <c r="T4721" i="5"/>
  <c r="T4722" i="5"/>
  <c r="T4723" i="5"/>
  <c r="T4724" i="5"/>
  <c r="T4725" i="5"/>
  <c r="T4726" i="5"/>
  <c r="T4727" i="5"/>
  <c r="T4728" i="5"/>
  <c r="T4729" i="5"/>
  <c r="T4730" i="5"/>
  <c r="T4731" i="5"/>
  <c r="T4732" i="5"/>
  <c r="T4733" i="5"/>
  <c r="T4734" i="5"/>
  <c r="T4735" i="5"/>
  <c r="T4736" i="5"/>
  <c r="T4737" i="5"/>
  <c r="T4738" i="5"/>
  <c r="T4739" i="5"/>
  <c r="T4740" i="5"/>
  <c r="T4741" i="5"/>
  <c r="T4742" i="5"/>
  <c r="T4743" i="5"/>
  <c r="T4744" i="5"/>
  <c r="T4745" i="5"/>
  <c r="T4746" i="5"/>
  <c r="T4747" i="5"/>
  <c r="T4748" i="5"/>
  <c r="T4749" i="5"/>
  <c r="T4750" i="5"/>
  <c r="T4751" i="5"/>
  <c r="T4752" i="5"/>
  <c r="T4753" i="5"/>
  <c r="T4754" i="5"/>
  <c r="T4755" i="5"/>
  <c r="T4756" i="5"/>
  <c r="T4757" i="5"/>
  <c r="T4758" i="5"/>
  <c r="T4759" i="5"/>
  <c r="T4760" i="5"/>
  <c r="T4761" i="5"/>
  <c r="T4762" i="5"/>
  <c r="T4763" i="5"/>
  <c r="T4764" i="5"/>
  <c r="T4765" i="5"/>
  <c r="T4766" i="5"/>
  <c r="T4767" i="5"/>
  <c r="T4768" i="5"/>
  <c r="T4769" i="5"/>
  <c r="T4770" i="5"/>
  <c r="T4771" i="5"/>
  <c r="T4772" i="5"/>
  <c r="T4773" i="5"/>
  <c r="T4774" i="5"/>
  <c r="T4775" i="5"/>
  <c r="T4776" i="5"/>
  <c r="T4777" i="5"/>
  <c r="T4778" i="5"/>
  <c r="T4779" i="5"/>
  <c r="T4780" i="5"/>
  <c r="T4781" i="5"/>
  <c r="T4782" i="5"/>
  <c r="T4783" i="5"/>
  <c r="T4784" i="5"/>
  <c r="T4785" i="5"/>
  <c r="T4786" i="5"/>
  <c r="T4787" i="5"/>
  <c r="T4788" i="5"/>
  <c r="T4789" i="5"/>
  <c r="T4790" i="5"/>
  <c r="T4791" i="5"/>
  <c r="T4792" i="5"/>
  <c r="T4793" i="5"/>
  <c r="T4794" i="5"/>
  <c r="T4795" i="5"/>
  <c r="T4796" i="5"/>
  <c r="T4797" i="5"/>
  <c r="T4798" i="5"/>
  <c r="T4799" i="5"/>
  <c r="T4800" i="5"/>
  <c r="T4801" i="5"/>
  <c r="T4802" i="5"/>
  <c r="T4803" i="5"/>
  <c r="T4804" i="5"/>
  <c r="T4805" i="5"/>
  <c r="T4806" i="5"/>
  <c r="T4807" i="5"/>
  <c r="T4808" i="5"/>
  <c r="T4809" i="5"/>
  <c r="T4810" i="5"/>
  <c r="T4811" i="5"/>
  <c r="T4812" i="5"/>
  <c r="T4813" i="5"/>
  <c r="T4814" i="5"/>
  <c r="T4815" i="5"/>
  <c r="T4816" i="5"/>
  <c r="T4817" i="5"/>
  <c r="T4818" i="5"/>
  <c r="T4819" i="5"/>
  <c r="T4820" i="5"/>
  <c r="T4821" i="5"/>
  <c r="T4822" i="5"/>
  <c r="T4823" i="5"/>
  <c r="T4824" i="5"/>
  <c r="T4825" i="5"/>
  <c r="T4826" i="5"/>
  <c r="T4827" i="5"/>
  <c r="T4828" i="5"/>
  <c r="T4829" i="5"/>
  <c r="T4830" i="5"/>
  <c r="T4831" i="5"/>
  <c r="T4832" i="5"/>
  <c r="T4833" i="5"/>
  <c r="T4834" i="5"/>
  <c r="T4835" i="5"/>
  <c r="T4836" i="5"/>
  <c r="T4837" i="5"/>
  <c r="T4838" i="5"/>
  <c r="T4839" i="5"/>
  <c r="T4840" i="5"/>
  <c r="T4841" i="5"/>
  <c r="T4842" i="5"/>
  <c r="T4843" i="5"/>
  <c r="T4844" i="5"/>
  <c r="T4845" i="5"/>
  <c r="T4846" i="5"/>
  <c r="T4847" i="5"/>
  <c r="T4848" i="5"/>
  <c r="T4849" i="5"/>
  <c r="T4850" i="5"/>
  <c r="T4851" i="5"/>
  <c r="T4852" i="5"/>
  <c r="T4853" i="5"/>
  <c r="T4854" i="5"/>
  <c r="T4855" i="5"/>
  <c r="T4856" i="5"/>
  <c r="T4857" i="5"/>
  <c r="T4858" i="5"/>
  <c r="T4859" i="5"/>
  <c r="T4860" i="5"/>
  <c r="T4861" i="5"/>
  <c r="T4862" i="5"/>
  <c r="T4863" i="5"/>
  <c r="T4864" i="5"/>
  <c r="T4865" i="5"/>
  <c r="T4866" i="5"/>
  <c r="T4867" i="5"/>
  <c r="T4868" i="5"/>
  <c r="T4869" i="5"/>
  <c r="T4870" i="5"/>
  <c r="T4871" i="5"/>
  <c r="T4872" i="5"/>
  <c r="T4873" i="5"/>
  <c r="T4874" i="5"/>
  <c r="T4875" i="5"/>
  <c r="T4876" i="5"/>
  <c r="T4877" i="5"/>
  <c r="T4878" i="5"/>
  <c r="T4879" i="5"/>
  <c r="T4880" i="5"/>
  <c r="T4881" i="5"/>
  <c r="T4882" i="5"/>
  <c r="T4883" i="5"/>
  <c r="T4884" i="5"/>
  <c r="T4885" i="5"/>
  <c r="T4886" i="5"/>
  <c r="T4887" i="5"/>
  <c r="T4888" i="5"/>
  <c r="T4889" i="5"/>
  <c r="T4890" i="5"/>
  <c r="T4891" i="5"/>
  <c r="T4892" i="5"/>
  <c r="T4893" i="5"/>
  <c r="T4894" i="5"/>
  <c r="T4895" i="5"/>
  <c r="T4896" i="5"/>
  <c r="T4897" i="5"/>
  <c r="T4898" i="5"/>
  <c r="T4899" i="5"/>
  <c r="T4900" i="5"/>
  <c r="T4901" i="5"/>
  <c r="T4902" i="5"/>
  <c r="T4903" i="5"/>
  <c r="T4904" i="5"/>
  <c r="T4905" i="5"/>
  <c r="T4906" i="5"/>
  <c r="T4907" i="5"/>
  <c r="T4908" i="5"/>
  <c r="T4909" i="5"/>
  <c r="T4910" i="5"/>
  <c r="T4911" i="5"/>
  <c r="T4912" i="5"/>
  <c r="T4913" i="5"/>
  <c r="T4914" i="5"/>
  <c r="T4915" i="5"/>
  <c r="T4916" i="5"/>
  <c r="T4917" i="5"/>
  <c r="T4918" i="5"/>
  <c r="T4919" i="5"/>
  <c r="T4920" i="5"/>
  <c r="T4921" i="5"/>
  <c r="T4922" i="5"/>
  <c r="T4923" i="5"/>
  <c r="T4924" i="5"/>
  <c r="T4925" i="5"/>
  <c r="T4926" i="5"/>
  <c r="T4927" i="5"/>
  <c r="T4928" i="5"/>
  <c r="T4929" i="5"/>
  <c r="T4930" i="5"/>
  <c r="T4931" i="5"/>
  <c r="T4932" i="5"/>
  <c r="T4933" i="5"/>
  <c r="T4934" i="5"/>
  <c r="T4935" i="5"/>
  <c r="T4936" i="5"/>
  <c r="T4937" i="5"/>
  <c r="T4938" i="5"/>
  <c r="T4939" i="5"/>
  <c r="T4940" i="5"/>
  <c r="T4941" i="5"/>
  <c r="T4942" i="5"/>
  <c r="T4943" i="5"/>
  <c r="T4944" i="5"/>
  <c r="T4945" i="5"/>
  <c r="T4946" i="5"/>
  <c r="T4947" i="5"/>
  <c r="T4948" i="5"/>
  <c r="T4949" i="5"/>
  <c r="T4950" i="5"/>
  <c r="T4951" i="5"/>
  <c r="T4952" i="5"/>
  <c r="T4953" i="5"/>
  <c r="T4954" i="5"/>
  <c r="T4955" i="5"/>
  <c r="T4956" i="5"/>
  <c r="T4957" i="5"/>
  <c r="T4958" i="5"/>
  <c r="T4959" i="5"/>
  <c r="T4960" i="5"/>
  <c r="T4961" i="5"/>
  <c r="T4962" i="5"/>
  <c r="T4963" i="5"/>
  <c r="T4964" i="5"/>
  <c r="T4965" i="5"/>
  <c r="T4966" i="5"/>
  <c r="T4967" i="5"/>
  <c r="T4968" i="5"/>
  <c r="T4969" i="5"/>
  <c r="T4970" i="5"/>
  <c r="T4971" i="5"/>
  <c r="T4972" i="5"/>
  <c r="T4973" i="5"/>
  <c r="T4974" i="5"/>
  <c r="T4975" i="5"/>
  <c r="T4976" i="5"/>
  <c r="T4977" i="5"/>
  <c r="T4978" i="5"/>
  <c r="T4979" i="5"/>
  <c r="T4980" i="5"/>
  <c r="T4981" i="5"/>
  <c r="T4982" i="5"/>
  <c r="T4983" i="5"/>
  <c r="T4984" i="5"/>
  <c r="T4985" i="5"/>
  <c r="T4986" i="5"/>
  <c r="T4987" i="5"/>
  <c r="T4988" i="5"/>
  <c r="T4989" i="5"/>
  <c r="T4990" i="5"/>
  <c r="T4991" i="5"/>
  <c r="T4992" i="5"/>
  <c r="T4993" i="5"/>
  <c r="T4994" i="5"/>
  <c r="T4995" i="5"/>
  <c r="T4996" i="5"/>
  <c r="T4997" i="5"/>
  <c r="T4998" i="5"/>
  <c r="T4999" i="5"/>
  <c r="T5000" i="5"/>
  <c r="T5001" i="5"/>
  <c r="T5002" i="5"/>
  <c r="T5003" i="5"/>
  <c r="T5004" i="5"/>
  <c r="T5005" i="5"/>
  <c r="T5006" i="5"/>
  <c r="T5007" i="5"/>
  <c r="T5008" i="5"/>
  <c r="T5009" i="5"/>
  <c r="T5010" i="5"/>
  <c r="T5011" i="5"/>
  <c r="T5012" i="5"/>
  <c r="T5013" i="5"/>
  <c r="T5014" i="5"/>
  <c r="T5015" i="5"/>
  <c r="T5016" i="5"/>
  <c r="T5017" i="5"/>
  <c r="T5018" i="5"/>
  <c r="T5019" i="5"/>
  <c r="T5020" i="5"/>
  <c r="T5021" i="5"/>
  <c r="T5022" i="5"/>
  <c r="T5023" i="5"/>
  <c r="T5024" i="5"/>
  <c r="T5025" i="5"/>
  <c r="T5026" i="5"/>
  <c r="T5027" i="5"/>
  <c r="T5028" i="5"/>
  <c r="T5029" i="5"/>
  <c r="T5030" i="5"/>
  <c r="T5031" i="5"/>
  <c r="T5032" i="5"/>
  <c r="T5033" i="5"/>
  <c r="T5034" i="5"/>
  <c r="T5035" i="5"/>
  <c r="T5036" i="5"/>
  <c r="T5037" i="5"/>
  <c r="T5038" i="5"/>
  <c r="T5039" i="5"/>
  <c r="T5040" i="5"/>
  <c r="T5041" i="5"/>
  <c r="T5042" i="5"/>
  <c r="T5043" i="5"/>
  <c r="T5044" i="5"/>
  <c r="T5045" i="5"/>
  <c r="T5046" i="5"/>
  <c r="T5047" i="5"/>
  <c r="T5048" i="5"/>
  <c r="T5049" i="5"/>
  <c r="T5050" i="5"/>
  <c r="T5051" i="5"/>
  <c r="T5052" i="5"/>
  <c r="T5053" i="5"/>
  <c r="T5054" i="5"/>
  <c r="T5055" i="5"/>
  <c r="T5056" i="5"/>
  <c r="T5057" i="5"/>
  <c r="T5058" i="5"/>
  <c r="T5059" i="5"/>
  <c r="T5060" i="5"/>
  <c r="T5061" i="5"/>
  <c r="T5062" i="5"/>
  <c r="T5063" i="5"/>
  <c r="T5064" i="5"/>
  <c r="T5065" i="5"/>
  <c r="T5066" i="5"/>
  <c r="T5067" i="5"/>
  <c r="T5068" i="5"/>
  <c r="T5069" i="5"/>
  <c r="T5070" i="5"/>
  <c r="T5071" i="5"/>
  <c r="T5072" i="5"/>
  <c r="T5073" i="5"/>
  <c r="T5074" i="5"/>
  <c r="T5075" i="5"/>
  <c r="T5076" i="5"/>
  <c r="T5077" i="5"/>
  <c r="T5078" i="5"/>
  <c r="T5079" i="5"/>
  <c r="T5080" i="5"/>
  <c r="T5081" i="5"/>
  <c r="T5082" i="5"/>
  <c r="T5083" i="5"/>
  <c r="T5084" i="5"/>
  <c r="T5085" i="5"/>
  <c r="T5086" i="5"/>
  <c r="T5087" i="5"/>
  <c r="T5088" i="5"/>
  <c r="T5089" i="5"/>
  <c r="T5090" i="5"/>
  <c r="T5091" i="5"/>
  <c r="T5092" i="5"/>
  <c r="T5093" i="5"/>
  <c r="T5094" i="5"/>
  <c r="T5095" i="5"/>
  <c r="T5096" i="5"/>
  <c r="T5097" i="5"/>
  <c r="T5098" i="5"/>
  <c r="T5099" i="5"/>
  <c r="T5100" i="5"/>
  <c r="T5101" i="5"/>
  <c r="T5102" i="5"/>
  <c r="T5103" i="5"/>
  <c r="T5104" i="5"/>
  <c r="T5105" i="5"/>
  <c r="T5106" i="5"/>
  <c r="T5107" i="5"/>
  <c r="T5108" i="5"/>
  <c r="T5109" i="5"/>
  <c r="T5110" i="5"/>
  <c r="T5111" i="5"/>
  <c r="T5112" i="5"/>
  <c r="T5113" i="5"/>
  <c r="T5114" i="5"/>
  <c r="T5115" i="5"/>
  <c r="T5116" i="5"/>
  <c r="T5117" i="5"/>
  <c r="T5118" i="5"/>
  <c r="T5119" i="5"/>
  <c r="T5120" i="5"/>
  <c r="T5121" i="5"/>
  <c r="T5122" i="5"/>
  <c r="T5123" i="5"/>
  <c r="T5124" i="5"/>
  <c r="T5125" i="5"/>
  <c r="T5126" i="5"/>
  <c r="T5127" i="5"/>
  <c r="T5128" i="5"/>
  <c r="T5129" i="5"/>
  <c r="T5130" i="5"/>
  <c r="T5131" i="5"/>
  <c r="T5132" i="5"/>
  <c r="T5133" i="5"/>
  <c r="T5134" i="5"/>
  <c r="T5135" i="5"/>
  <c r="T5136" i="5"/>
  <c r="T5137" i="5"/>
  <c r="T5138" i="5"/>
  <c r="T5139" i="5"/>
  <c r="T5140" i="5"/>
  <c r="T5141" i="5"/>
  <c r="T5142" i="5"/>
  <c r="T5143" i="5"/>
  <c r="T5144" i="5"/>
  <c r="T5145" i="5"/>
  <c r="T5146" i="5"/>
  <c r="T5147" i="5"/>
  <c r="T5148" i="5"/>
  <c r="T5149" i="5"/>
  <c r="T5150" i="5"/>
  <c r="T5151" i="5"/>
  <c r="T5152" i="5"/>
  <c r="T5153" i="5"/>
  <c r="T5154" i="5"/>
  <c r="T5155" i="5"/>
  <c r="T5156" i="5"/>
  <c r="T5157" i="5"/>
  <c r="T5158" i="5"/>
  <c r="T5159" i="5"/>
  <c r="T5160" i="5"/>
  <c r="T5161" i="5"/>
  <c r="T5162" i="5"/>
  <c r="T5163" i="5"/>
  <c r="T5164" i="5"/>
  <c r="T5165" i="5"/>
  <c r="T5166" i="5"/>
  <c r="T5167" i="5"/>
  <c r="T5168" i="5"/>
  <c r="T5169" i="5"/>
  <c r="T5170" i="5"/>
  <c r="T5171" i="5"/>
  <c r="T5172" i="5"/>
  <c r="T5173" i="5"/>
  <c r="T5174" i="5"/>
  <c r="T5175" i="5"/>
  <c r="T5176" i="5"/>
  <c r="T5177" i="5"/>
  <c r="T5178" i="5"/>
  <c r="T5179" i="5"/>
  <c r="T5180" i="5"/>
  <c r="T5181" i="5"/>
  <c r="T5182" i="5"/>
  <c r="T5183" i="5"/>
  <c r="T5184" i="5"/>
  <c r="T5185" i="5"/>
  <c r="T5186" i="5"/>
  <c r="T5187" i="5"/>
  <c r="T5188" i="5"/>
  <c r="T5189" i="5"/>
  <c r="T5190" i="5"/>
  <c r="T5191" i="5"/>
  <c r="T5192" i="5"/>
  <c r="T5193" i="5"/>
  <c r="T5194" i="5"/>
  <c r="T5195" i="5"/>
  <c r="T5196" i="5"/>
  <c r="T5197" i="5"/>
  <c r="T5198" i="5"/>
  <c r="T5199" i="5"/>
  <c r="T5200" i="5"/>
  <c r="T5201" i="5"/>
  <c r="T5202" i="5"/>
  <c r="T5203" i="5"/>
  <c r="T5204" i="5"/>
  <c r="T5205" i="5"/>
  <c r="T5206" i="5"/>
  <c r="T5207" i="5"/>
  <c r="T5208" i="5"/>
  <c r="T5209" i="5"/>
  <c r="T5210" i="5"/>
  <c r="T5211" i="5"/>
  <c r="T5212" i="5"/>
  <c r="T5213" i="5"/>
  <c r="T5214" i="5"/>
  <c r="T5215" i="5"/>
  <c r="T5216" i="5"/>
  <c r="T5217" i="5"/>
  <c r="T5218" i="5"/>
  <c r="T5219" i="5"/>
  <c r="T5220" i="5"/>
  <c r="T5221" i="5"/>
  <c r="T5222" i="5"/>
  <c r="T5223" i="5"/>
  <c r="T5224" i="5"/>
  <c r="T5225" i="5"/>
  <c r="T5226" i="5"/>
  <c r="T5227" i="5"/>
  <c r="T5228" i="5"/>
  <c r="T5229" i="5"/>
  <c r="T5230" i="5"/>
  <c r="T5231" i="5"/>
  <c r="T5232" i="5"/>
  <c r="T5233" i="5"/>
  <c r="T5234" i="5"/>
  <c r="T5235" i="5"/>
  <c r="T5236" i="5"/>
  <c r="T5237" i="5"/>
  <c r="T5238" i="5"/>
  <c r="T5239" i="5"/>
  <c r="T5240" i="5"/>
  <c r="T5241" i="5"/>
  <c r="T5242" i="5"/>
  <c r="T5243" i="5"/>
  <c r="T5244" i="5"/>
  <c r="T5245" i="5"/>
  <c r="T5246" i="5"/>
  <c r="T5247" i="5"/>
  <c r="T5248" i="5"/>
  <c r="T5249" i="5"/>
  <c r="T5250" i="5"/>
  <c r="T5251" i="5"/>
  <c r="T5252" i="5"/>
  <c r="T5253" i="5"/>
  <c r="T5254" i="5"/>
  <c r="T5255" i="5"/>
  <c r="T5256" i="5"/>
  <c r="T5257" i="5"/>
  <c r="T5258" i="5"/>
  <c r="T5259" i="5"/>
  <c r="T5260" i="5"/>
  <c r="T5261" i="5"/>
  <c r="T5262" i="5"/>
  <c r="T5263" i="5"/>
  <c r="T5264" i="5"/>
  <c r="T5265" i="5"/>
  <c r="T5266" i="5"/>
  <c r="T5267" i="5"/>
  <c r="T5268" i="5"/>
  <c r="T5269" i="5"/>
  <c r="T5270" i="5"/>
  <c r="T5271" i="5"/>
  <c r="T5272" i="5"/>
  <c r="T5273" i="5"/>
  <c r="T5274" i="5"/>
  <c r="T5275" i="5"/>
  <c r="T5276" i="5"/>
  <c r="T5277" i="5"/>
  <c r="T5278" i="5"/>
  <c r="T5279" i="5"/>
  <c r="T5280" i="5"/>
  <c r="T5281" i="5"/>
  <c r="T5282" i="5"/>
  <c r="T5283" i="5"/>
  <c r="T5284" i="5"/>
  <c r="T5285" i="5"/>
  <c r="T5286" i="5"/>
  <c r="T5287" i="5"/>
  <c r="T5288" i="5"/>
  <c r="T5289" i="5"/>
  <c r="T5290" i="5"/>
  <c r="T5291" i="5"/>
  <c r="T5292" i="5"/>
  <c r="T5293" i="5"/>
  <c r="T5294" i="5"/>
  <c r="T5295" i="5"/>
  <c r="T5296" i="5"/>
  <c r="T5297" i="5"/>
  <c r="T5298" i="5"/>
  <c r="T5299" i="5"/>
  <c r="T5300" i="5"/>
  <c r="T5301" i="5"/>
  <c r="T5302" i="5"/>
  <c r="T5303" i="5"/>
  <c r="T5304" i="5"/>
  <c r="T5305" i="5"/>
  <c r="T5306" i="5"/>
  <c r="T5307" i="5"/>
  <c r="T5308" i="5"/>
  <c r="T5309" i="5"/>
  <c r="T5310" i="5"/>
  <c r="T5311" i="5"/>
  <c r="T5312" i="5"/>
  <c r="T5313" i="5"/>
  <c r="T5314" i="5"/>
  <c r="T5315" i="5"/>
  <c r="T5316" i="5"/>
  <c r="T5317" i="5"/>
  <c r="T5318" i="5"/>
  <c r="T5319" i="5"/>
  <c r="T5320" i="5"/>
  <c r="T5321" i="5"/>
  <c r="T5322" i="5"/>
  <c r="T5323" i="5"/>
  <c r="T5324" i="5"/>
  <c r="T5325" i="5"/>
  <c r="T5326" i="5"/>
  <c r="T5327" i="5"/>
  <c r="T5328" i="5"/>
  <c r="T5329" i="5"/>
  <c r="T5330" i="5"/>
  <c r="T5331" i="5"/>
  <c r="T5332" i="5"/>
  <c r="T5333" i="5"/>
  <c r="T5334" i="5"/>
  <c r="T5335" i="5"/>
  <c r="T5336" i="5"/>
  <c r="T5337" i="5"/>
  <c r="T5338" i="5"/>
  <c r="T5339" i="5"/>
  <c r="T5340" i="5"/>
  <c r="T5341" i="5"/>
  <c r="T5342" i="5"/>
  <c r="T5343" i="5"/>
  <c r="T5344" i="5"/>
  <c r="T5345" i="5"/>
  <c r="T5346" i="5"/>
  <c r="T5347" i="5"/>
  <c r="T5348" i="5"/>
  <c r="T5349" i="5"/>
  <c r="T5350" i="5"/>
  <c r="T5351" i="5"/>
  <c r="T5352" i="5"/>
  <c r="T5353" i="5"/>
  <c r="T5354" i="5"/>
  <c r="T5355" i="5"/>
  <c r="T5356" i="5"/>
  <c r="T5357" i="5"/>
  <c r="T5358" i="5"/>
  <c r="T5359" i="5"/>
  <c r="T5360" i="5"/>
  <c r="T5361" i="5"/>
  <c r="T5362" i="5"/>
  <c r="T5363" i="5"/>
  <c r="T5364" i="5"/>
  <c r="T5365" i="5"/>
  <c r="T5366" i="5"/>
  <c r="T5367" i="5"/>
  <c r="T5368" i="5"/>
  <c r="T5369" i="5"/>
  <c r="T5370" i="5"/>
  <c r="T5371" i="5"/>
  <c r="T5372" i="5"/>
  <c r="T5373" i="5"/>
  <c r="T5374" i="5"/>
  <c r="T5375" i="5"/>
  <c r="T5376" i="5"/>
  <c r="T5377" i="5"/>
  <c r="T5378" i="5"/>
  <c r="T5379" i="5"/>
  <c r="T5380" i="5"/>
  <c r="T5381" i="5"/>
  <c r="T5382" i="5"/>
  <c r="T5383" i="5"/>
  <c r="T5384" i="5"/>
  <c r="T5385" i="5"/>
  <c r="T5386" i="5"/>
  <c r="T5387" i="5"/>
  <c r="T5388" i="5"/>
  <c r="T5389" i="5"/>
  <c r="T5390" i="5"/>
  <c r="T5391" i="5"/>
  <c r="T5392" i="5"/>
  <c r="T5393" i="5"/>
  <c r="T5394" i="5"/>
  <c r="T5395" i="5"/>
  <c r="T5396" i="5"/>
  <c r="T5397" i="5"/>
  <c r="T5398" i="5"/>
  <c r="T5399" i="5"/>
  <c r="T5400" i="5"/>
  <c r="T5401" i="5"/>
  <c r="T5402" i="5"/>
  <c r="T5403" i="5"/>
  <c r="T5404" i="5"/>
  <c r="T5405" i="5"/>
  <c r="T5406" i="5"/>
  <c r="T5407" i="5"/>
  <c r="T5408" i="5"/>
  <c r="T5409" i="5"/>
  <c r="T5410" i="5"/>
  <c r="T5411" i="5"/>
  <c r="T5412" i="5"/>
  <c r="T5413" i="5"/>
  <c r="T5414" i="5"/>
  <c r="T5415" i="5"/>
  <c r="T5416" i="5"/>
  <c r="T5417" i="5"/>
  <c r="T5418" i="5"/>
  <c r="T5419" i="5"/>
  <c r="T5420" i="5"/>
  <c r="T5421" i="5"/>
  <c r="T5422" i="5"/>
  <c r="T5423" i="5"/>
  <c r="T5424" i="5"/>
  <c r="T5425" i="5"/>
  <c r="T5426" i="5"/>
  <c r="T5427" i="5"/>
  <c r="T5428" i="5"/>
  <c r="T5429" i="5"/>
  <c r="T5430" i="5"/>
  <c r="T5431" i="5"/>
  <c r="T5432" i="5"/>
  <c r="T5433" i="5"/>
  <c r="T5434" i="5"/>
  <c r="T5435" i="5"/>
  <c r="T5436" i="5"/>
  <c r="T5437" i="5"/>
  <c r="T5438" i="5"/>
  <c r="T5439" i="5"/>
  <c r="T5440" i="5"/>
  <c r="T5441" i="5"/>
  <c r="T5442" i="5"/>
  <c r="T5443" i="5"/>
  <c r="T5444" i="5"/>
  <c r="T5445" i="5"/>
  <c r="T5446" i="5"/>
  <c r="T5447" i="5"/>
  <c r="T5448" i="5"/>
  <c r="T5449" i="5"/>
  <c r="T5450" i="5"/>
  <c r="T5451" i="5"/>
  <c r="T5452" i="5"/>
  <c r="T5453" i="5"/>
  <c r="T5454" i="5"/>
  <c r="T5455" i="5"/>
  <c r="T5456" i="5"/>
  <c r="T5457" i="5"/>
  <c r="T5458" i="5"/>
  <c r="T5459" i="5"/>
  <c r="T5460" i="5"/>
  <c r="T5461" i="5"/>
  <c r="T5462" i="5"/>
  <c r="T5463" i="5"/>
  <c r="T5464" i="5"/>
  <c r="T5465" i="5"/>
  <c r="T5466" i="5"/>
  <c r="T5467" i="5"/>
  <c r="T5468" i="5"/>
  <c r="T5469" i="5"/>
  <c r="T5470" i="5"/>
  <c r="T5471" i="5"/>
  <c r="T5472" i="5"/>
  <c r="T5473" i="5"/>
  <c r="T5474" i="5"/>
  <c r="T5475" i="5"/>
  <c r="T5476" i="5"/>
  <c r="T5477" i="5"/>
  <c r="T5478" i="5"/>
  <c r="T5479" i="5"/>
  <c r="T5480" i="5"/>
  <c r="T5481" i="5"/>
  <c r="T5482" i="5"/>
  <c r="T5483" i="5"/>
  <c r="T5484" i="5"/>
  <c r="T5485" i="5"/>
  <c r="T5486" i="5"/>
  <c r="T5487" i="5"/>
  <c r="T5488" i="5"/>
  <c r="T5489" i="5"/>
  <c r="T5490" i="5"/>
  <c r="T5491" i="5"/>
  <c r="T5492" i="5"/>
  <c r="T5493" i="5"/>
  <c r="T5494" i="5"/>
  <c r="T5495" i="5"/>
  <c r="T5496" i="5"/>
  <c r="T5497" i="5"/>
  <c r="T5498" i="5"/>
  <c r="T5499" i="5"/>
  <c r="T5500" i="5"/>
  <c r="T5501" i="5"/>
  <c r="T5502" i="5"/>
  <c r="T5503" i="5"/>
  <c r="T5504" i="5"/>
  <c r="T5505" i="5"/>
  <c r="T5506" i="5"/>
  <c r="T5507" i="5"/>
  <c r="T5508" i="5"/>
  <c r="T5509" i="5"/>
  <c r="T5510" i="5"/>
  <c r="T5511" i="5"/>
  <c r="T5512" i="5"/>
  <c r="T5513" i="5"/>
  <c r="T5514" i="5"/>
  <c r="T5515" i="5"/>
  <c r="T5516" i="5"/>
  <c r="T5517" i="5"/>
  <c r="T5518" i="5"/>
  <c r="T5519" i="5"/>
  <c r="T5520" i="5"/>
  <c r="T5521" i="5"/>
  <c r="T5522" i="5"/>
  <c r="T5523" i="5"/>
  <c r="T5524" i="5"/>
  <c r="T5525" i="5"/>
  <c r="T5526" i="5"/>
  <c r="T5527" i="5"/>
  <c r="T5528" i="5"/>
  <c r="T5529" i="5"/>
  <c r="T5530" i="5"/>
  <c r="T5531" i="5"/>
  <c r="T5532" i="5"/>
  <c r="T5533" i="5"/>
  <c r="T5534" i="5"/>
  <c r="T5535" i="5"/>
  <c r="T5536" i="5"/>
  <c r="T5537" i="5"/>
  <c r="T5538" i="5"/>
  <c r="T5539" i="5"/>
  <c r="T5540" i="5"/>
  <c r="T5541" i="5"/>
  <c r="T5542" i="5"/>
  <c r="T5543" i="5"/>
  <c r="T5544" i="5"/>
  <c r="T5545" i="5"/>
  <c r="T5546" i="5"/>
  <c r="T5547" i="5"/>
  <c r="T5548" i="5"/>
  <c r="T5549" i="5"/>
  <c r="T5550" i="5"/>
  <c r="T5551" i="5"/>
  <c r="T5552" i="5"/>
  <c r="T5553" i="5"/>
  <c r="T5554" i="5"/>
  <c r="T5555" i="5"/>
  <c r="T5556" i="5"/>
  <c r="T5557" i="5"/>
  <c r="T5558" i="5"/>
  <c r="T5559" i="5"/>
  <c r="T5560" i="5"/>
  <c r="T5561" i="5"/>
  <c r="T5562" i="5"/>
  <c r="T5563" i="5"/>
  <c r="T5564" i="5"/>
  <c r="T5565" i="5"/>
  <c r="T5566" i="5"/>
  <c r="T5567" i="5"/>
  <c r="T5568" i="5"/>
  <c r="T5569" i="5"/>
  <c r="T5570" i="5"/>
  <c r="T5571" i="5"/>
  <c r="T5572" i="5"/>
  <c r="T5573" i="5"/>
  <c r="T5574" i="5"/>
  <c r="T5575" i="5"/>
  <c r="T5576" i="5"/>
  <c r="T5577" i="5"/>
  <c r="T5578" i="5"/>
  <c r="T5579" i="5"/>
  <c r="T5580" i="5"/>
  <c r="T5581" i="5"/>
  <c r="T5582" i="5"/>
  <c r="T5583" i="5"/>
  <c r="T5584" i="5"/>
  <c r="T5585" i="5"/>
  <c r="T5586" i="5"/>
  <c r="T5587" i="5"/>
  <c r="T5588" i="5"/>
  <c r="T5589" i="5"/>
  <c r="T5590" i="5"/>
  <c r="T5591" i="5"/>
  <c r="T5592" i="5"/>
  <c r="T5593" i="5"/>
  <c r="T5594" i="5"/>
  <c r="T5595" i="5"/>
  <c r="T5596" i="5"/>
  <c r="T5597" i="5"/>
  <c r="T5598" i="5"/>
  <c r="T5599" i="5"/>
  <c r="T5600" i="5"/>
  <c r="T5601" i="5"/>
  <c r="T5602" i="5"/>
  <c r="T5603" i="5"/>
  <c r="T5604" i="5"/>
  <c r="T5605" i="5"/>
  <c r="T5606" i="5"/>
  <c r="T5607" i="5"/>
  <c r="T5608" i="5"/>
  <c r="T5609" i="5"/>
  <c r="T5610" i="5"/>
  <c r="T5611" i="5"/>
  <c r="T5612" i="5"/>
  <c r="T5613" i="5"/>
  <c r="T5614" i="5"/>
  <c r="T5615" i="5"/>
  <c r="T5616" i="5"/>
  <c r="T5617" i="5"/>
  <c r="T5618" i="5"/>
  <c r="T5619" i="5"/>
  <c r="T5620" i="5"/>
  <c r="T5621" i="5"/>
  <c r="T5622" i="5"/>
  <c r="T5623" i="5"/>
  <c r="T5624" i="5"/>
  <c r="T5625" i="5"/>
  <c r="T5626" i="5"/>
  <c r="T5627" i="5"/>
  <c r="T5628" i="5"/>
  <c r="T5629" i="5"/>
  <c r="T5630" i="5"/>
  <c r="T5631" i="5"/>
  <c r="T5632" i="5"/>
  <c r="T5633" i="5"/>
  <c r="T5634" i="5"/>
  <c r="T5635" i="5"/>
  <c r="T5636" i="5"/>
  <c r="T5637" i="5"/>
  <c r="T5638" i="5"/>
  <c r="T5639" i="5"/>
  <c r="T5640" i="5"/>
  <c r="T5641" i="5"/>
  <c r="T5642" i="5"/>
  <c r="T5643" i="5"/>
  <c r="T5644" i="5"/>
  <c r="T5645" i="5"/>
  <c r="T5646" i="5"/>
  <c r="T5647" i="5"/>
  <c r="T5648" i="5"/>
  <c r="T5649" i="5"/>
  <c r="T5650" i="5"/>
  <c r="T5651" i="5"/>
  <c r="T5652" i="5"/>
  <c r="T5653" i="5"/>
  <c r="T5654" i="5"/>
  <c r="T5655" i="5"/>
  <c r="T5656" i="5"/>
  <c r="T5657" i="5"/>
  <c r="T5658" i="5"/>
  <c r="T5659" i="5"/>
  <c r="T5660" i="5"/>
  <c r="T5661" i="5"/>
  <c r="T5662" i="5"/>
  <c r="T5663" i="5"/>
  <c r="T5664" i="5"/>
  <c r="T5665" i="5"/>
  <c r="T5666" i="5"/>
  <c r="T5667" i="5"/>
  <c r="T5668" i="5"/>
  <c r="T5669" i="5"/>
  <c r="T5670" i="5"/>
  <c r="T5671" i="5"/>
  <c r="T5672" i="5"/>
  <c r="T5673" i="5"/>
  <c r="T5674" i="5"/>
  <c r="T5675" i="5"/>
  <c r="T5676" i="5"/>
  <c r="T5677" i="5"/>
  <c r="T5678" i="5"/>
  <c r="T5679" i="5"/>
  <c r="T5680" i="5"/>
  <c r="T5681" i="5"/>
  <c r="T5682" i="5"/>
  <c r="T5683" i="5"/>
  <c r="T5684" i="5"/>
  <c r="T5685" i="5"/>
  <c r="T5686" i="5"/>
  <c r="T5687" i="5"/>
  <c r="T5688" i="5"/>
  <c r="T5689" i="5"/>
  <c r="T5690" i="5"/>
  <c r="T5691" i="5"/>
  <c r="T5692" i="5"/>
  <c r="T5693" i="5"/>
  <c r="T5694" i="5"/>
  <c r="T5695" i="5"/>
  <c r="T5696" i="5"/>
  <c r="T5697" i="5"/>
  <c r="T5698" i="5"/>
  <c r="T5699" i="5"/>
  <c r="T5700" i="5"/>
  <c r="T5701" i="5"/>
  <c r="T5702" i="5"/>
  <c r="T5703" i="5"/>
  <c r="T5704" i="5"/>
  <c r="T5705" i="5"/>
  <c r="T5706" i="5"/>
  <c r="T5707" i="5"/>
  <c r="T5708" i="5"/>
  <c r="T5709" i="5"/>
  <c r="T5710" i="5"/>
  <c r="T5711" i="5"/>
  <c r="T5712" i="5"/>
  <c r="T5713" i="5"/>
  <c r="T5714" i="5"/>
  <c r="T5715" i="5"/>
  <c r="T5716" i="5"/>
  <c r="T5717" i="5"/>
  <c r="T5718" i="5"/>
  <c r="T5719" i="5"/>
  <c r="T5720" i="5"/>
  <c r="T5721" i="5"/>
  <c r="T5722" i="5"/>
  <c r="T5723" i="5"/>
  <c r="T5724" i="5"/>
  <c r="T5725" i="5"/>
  <c r="T5726" i="5"/>
  <c r="T5727" i="5"/>
  <c r="T5728" i="5"/>
  <c r="T5729" i="5"/>
  <c r="T5730" i="5"/>
  <c r="T5731" i="5"/>
  <c r="T5732" i="5"/>
  <c r="T5733" i="5"/>
  <c r="T5734" i="5"/>
  <c r="T5735" i="5"/>
  <c r="T5736" i="5"/>
  <c r="T5737" i="5"/>
  <c r="T5738" i="5"/>
  <c r="T5739" i="5"/>
  <c r="T5740" i="5"/>
  <c r="T5741" i="5"/>
  <c r="T5742" i="5"/>
  <c r="T5743" i="5"/>
  <c r="T5744" i="5"/>
  <c r="T5745" i="5"/>
  <c r="T5746" i="5"/>
  <c r="T5747" i="5"/>
  <c r="T5748" i="5"/>
  <c r="T5749" i="5"/>
  <c r="T5750" i="5"/>
  <c r="T5751" i="5"/>
  <c r="T5752" i="5"/>
  <c r="T5753" i="5"/>
  <c r="T5754" i="5"/>
  <c r="T5755" i="5"/>
  <c r="T5756" i="5"/>
  <c r="T5757" i="5"/>
  <c r="T5758" i="5"/>
  <c r="T5759" i="5"/>
  <c r="T5760" i="5"/>
  <c r="T5761" i="5"/>
  <c r="T5762" i="5"/>
  <c r="T5763" i="5"/>
  <c r="T5764" i="5"/>
  <c r="T5765" i="5"/>
  <c r="T5766" i="5"/>
  <c r="T5767" i="5"/>
  <c r="T5768" i="5"/>
  <c r="T5769" i="5"/>
  <c r="T5770" i="5"/>
  <c r="T5771" i="5"/>
  <c r="T5772" i="5"/>
  <c r="T5773" i="5"/>
  <c r="T5774" i="5"/>
  <c r="T5775" i="5"/>
  <c r="T5776" i="5"/>
  <c r="T5777" i="5"/>
  <c r="T5778" i="5"/>
  <c r="T5779" i="5"/>
  <c r="T5780" i="5"/>
  <c r="T5781" i="5"/>
  <c r="T5782" i="5"/>
  <c r="T5783" i="5"/>
  <c r="T5784" i="5"/>
  <c r="T5785" i="5"/>
  <c r="T5786" i="5"/>
  <c r="T5787" i="5"/>
  <c r="T5788" i="5"/>
  <c r="T5789" i="5"/>
  <c r="T5790" i="5"/>
  <c r="T5791" i="5"/>
  <c r="T5792" i="5"/>
  <c r="T5793" i="5"/>
  <c r="T5794" i="5"/>
  <c r="T5795" i="5"/>
  <c r="T5796" i="5"/>
  <c r="T5797" i="5"/>
  <c r="T5798" i="5"/>
  <c r="T5799" i="5"/>
  <c r="T5800" i="5"/>
  <c r="T5801" i="5"/>
  <c r="T5802" i="5"/>
  <c r="T5803" i="5"/>
  <c r="T5804" i="5"/>
  <c r="T5805" i="5"/>
  <c r="T5806" i="5"/>
  <c r="T5807" i="5"/>
  <c r="T5808" i="5"/>
  <c r="T5809" i="5"/>
  <c r="T5810" i="5"/>
  <c r="T5811" i="5"/>
  <c r="T5812" i="5"/>
  <c r="T5813" i="5"/>
  <c r="T5814" i="5"/>
  <c r="T5815" i="5"/>
  <c r="T5816" i="5"/>
  <c r="T5817" i="5"/>
  <c r="T5818" i="5"/>
  <c r="T5819" i="5"/>
  <c r="T5820" i="5"/>
  <c r="T5821" i="5"/>
  <c r="T5822" i="5"/>
  <c r="T5823" i="5"/>
  <c r="T5824" i="5"/>
  <c r="T5825" i="5"/>
  <c r="T5826" i="5"/>
  <c r="T5827" i="5"/>
  <c r="T5828" i="5"/>
  <c r="T5829" i="5"/>
  <c r="T5830" i="5"/>
  <c r="T5831" i="5"/>
  <c r="T5832" i="5"/>
  <c r="T5833" i="5"/>
  <c r="T5834" i="5"/>
  <c r="T5835" i="5"/>
  <c r="T5836" i="5"/>
  <c r="T5837" i="5"/>
  <c r="T5838" i="5"/>
  <c r="T5839" i="5"/>
  <c r="T5840" i="5"/>
  <c r="T5841" i="5"/>
  <c r="T5842" i="5"/>
  <c r="T5843" i="5"/>
  <c r="T5844" i="5"/>
  <c r="T5845" i="5"/>
  <c r="T5846" i="5"/>
  <c r="T5847" i="5"/>
  <c r="T5848" i="5"/>
  <c r="T5849" i="5"/>
  <c r="T5850" i="5"/>
  <c r="T5851" i="5"/>
  <c r="T5852" i="5"/>
  <c r="T5853" i="5"/>
  <c r="T5854" i="5"/>
  <c r="T5855" i="5"/>
  <c r="T5856" i="5"/>
  <c r="T5857" i="5"/>
  <c r="T5858" i="5"/>
  <c r="T5859" i="5"/>
  <c r="T5860" i="5"/>
  <c r="T5861" i="5"/>
  <c r="T5862" i="5"/>
  <c r="T5863" i="5"/>
  <c r="T5864" i="5"/>
  <c r="T5865" i="5"/>
  <c r="T5866" i="5"/>
  <c r="T5867" i="5"/>
  <c r="T5868" i="5"/>
  <c r="T5869" i="5"/>
  <c r="T5870" i="5"/>
  <c r="T5871" i="5"/>
  <c r="T5872" i="5"/>
  <c r="T5873" i="5"/>
  <c r="T5874" i="5"/>
  <c r="T5875" i="5"/>
  <c r="T5876" i="5"/>
  <c r="T5877" i="5"/>
  <c r="T5878" i="5"/>
  <c r="T5879" i="5"/>
  <c r="T5880" i="5"/>
  <c r="T5881" i="5"/>
  <c r="T5882" i="5"/>
  <c r="T5883" i="5"/>
  <c r="T5884" i="5"/>
  <c r="T5885" i="5"/>
  <c r="T5886" i="5"/>
  <c r="T5887" i="5"/>
  <c r="T5888" i="5"/>
  <c r="T5889" i="5"/>
  <c r="T5890" i="5"/>
  <c r="T5891" i="5"/>
  <c r="T5892" i="5"/>
  <c r="T5893" i="5"/>
  <c r="T5894" i="5"/>
  <c r="T5895" i="5"/>
  <c r="T5896" i="5"/>
  <c r="T5897" i="5"/>
  <c r="T5898" i="5"/>
  <c r="T5899" i="5"/>
  <c r="T5900" i="5"/>
  <c r="T5901" i="5"/>
  <c r="T5902" i="5"/>
  <c r="T5903" i="5"/>
  <c r="T5904" i="5"/>
  <c r="T5905" i="5"/>
  <c r="T5906" i="5"/>
  <c r="T5907" i="5"/>
  <c r="T5908" i="5"/>
  <c r="T5909" i="5"/>
  <c r="T5910" i="5"/>
  <c r="T5911" i="5"/>
  <c r="T5912" i="5"/>
  <c r="T5913" i="5"/>
  <c r="T5914" i="5"/>
  <c r="T5915" i="5"/>
  <c r="T5916" i="5"/>
  <c r="T5917" i="5"/>
  <c r="T5918" i="5"/>
  <c r="T5919" i="5"/>
  <c r="T5920" i="5"/>
  <c r="T5921" i="5"/>
  <c r="T5922" i="5"/>
  <c r="T5923" i="5"/>
  <c r="T5924" i="5"/>
  <c r="T5925" i="5"/>
  <c r="T5926" i="5"/>
  <c r="T5927" i="5"/>
  <c r="T5928" i="5"/>
  <c r="T5929" i="5"/>
  <c r="T5930" i="5"/>
  <c r="T5931" i="5"/>
  <c r="T5932" i="5"/>
  <c r="T5933" i="5"/>
  <c r="T5934" i="5"/>
  <c r="T5935" i="5"/>
  <c r="T5936" i="5"/>
  <c r="T5937" i="5"/>
  <c r="T5938" i="5"/>
  <c r="T5939" i="5"/>
  <c r="T5940" i="5"/>
  <c r="T5941" i="5"/>
  <c r="T5942" i="5"/>
  <c r="T5943" i="5"/>
  <c r="T5944" i="5"/>
  <c r="T5945" i="5"/>
  <c r="T5946" i="5"/>
  <c r="T5947" i="5"/>
  <c r="T5948" i="5"/>
  <c r="T5949" i="5"/>
  <c r="T5950" i="5"/>
  <c r="T5951" i="5"/>
  <c r="T5952" i="5"/>
  <c r="T5953" i="5"/>
  <c r="T5954" i="5"/>
  <c r="T5955" i="5"/>
  <c r="T5956" i="5"/>
  <c r="T5957" i="5"/>
  <c r="T5958" i="5"/>
  <c r="T5959" i="5"/>
  <c r="T5960" i="5"/>
  <c r="T5961" i="5"/>
  <c r="T5962" i="5"/>
  <c r="T5963" i="5"/>
  <c r="T5964" i="5"/>
  <c r="T5965" i="5"/>
  <c r="T5966" i="5"/>
  <c r="T5967" i="5"/>
  <c r="T5968" i="5"/>
  <c r="T5969" i="5"/>
  <c r="T5970" i="5"/>
  <c r="T5971" i="5"/>
  <c r="T5972" i="5"/>
  <c r="T5973" i="5"/>
  <c r="T5974" i="5"/>
  <c r="T5975" i="5"/>
  <c r="T5976" i="5"/>
  <c r="T5977" i="5"/>
  <c r="T5978" i="5"/>
  <c r="T5979" i="5"/>
  <c r="T5980" i="5"/>
  <c r="T5981" i="5"/>
  <c r="T5982" i="5"/>
  <c r="T5983" i="5"/>
  <c r="T5984" i="5"/>
  <c r="T5985" i="5"/>
  <c r="T5986" i="5"/>
  <c r="T5987" i="5"/>
  <c r="T5988" i="5"/>
  <c r="T5989" i="5"/>
  <c r="T5990" i="5"/>
  <c r="T5991" i="5"/>
  <c r="T5992" i="5"/>
  <c r="T5993" i="5"/>
  <c r="T5994" i="5"/>
  <c r="T5995" i="5"/>
  <c r="T5996" i="5"/>
  <c r="T5997" i="5"/>
  <c r="T5998" i="5"/>
  <c r="T5999" i="5"/>
  <c r="T6000" i="5"/>
  <c r="T6001" i="5"/>
  <c r="T6002" i="5"/>
  <c r="T6003" i="5"/>
  <c r="T6004" i="5"/>
  <c r="T6005" i="5"/>
  <c r="T6006" i="5"/>
  <c r="T6007" i="5"/>
  <c r="T6008" i="5"/>
  <c r="T6009" i="5"/>
  <c r="T6010" i="5"/>
  <c r="T6011" i="5"/>
  <c r="T6012" i="5"/>
  <c r="T6013" i="5"/>
  <c r="T6014" i="5"/>
  <c r="T6015" i="5"/>
  <c r="T6016" i="5"/>
  <c r="T6017" i="5"/>
  <c r="T6018" i="5"/>
  <c r="T6019" i="5"/>
  <c r="T6020" i="5"/>
  <c r="T6021" i="5"/>
  <c r="T6022" i="5"/>
  <c r="T6023" i="5"/>
  <c r="T6024" i="5"/>
  <c r="T6025" i="5"/>
  <c r="T6026" i="5"/>
  <c r="T6027" i="5"/>
  <c r="T6028" i="5"/>
  <c r="T6029" i="5"/>
  <c r="T6030" i="5"/>
  <c r="T6031" i="5"/>
  <c r="T6032" i="5"/>
  <c r="T6033" i="5"/>
  <c r="T6034" i="5"/>
  <c r="T6035" i="5"/>
  <c r="T6036" i="5"/>
  <c r="T6037" i="5"/>
  <c r="T6038" i="5"/>
  <c r="T6039" i="5"/>
  <c r="T6040" i="5"/>
  <c r="T6041" i="5"/>
  <c r="T6042" i="5"/>
  <c r="T6043" i="5"/>
  <c r="T6044" i="5"/>
  <c r="T6045" i="5"/>
  <c r="T6046" i="5"/>
  <c r="T6047" i="5"/>
  <c r="T6048" i="5"/>
  <c r="T6049" i="5"/>
  <c r="T6050" i="5"/>
  <c r="T6051" i="5"/>
  <c r="T6052" i="5"/>
  <c r="T6053" i="5"/>
  <c r="T6054" i="5"/>
  <c r="T6055" i="5"/>
  <c r="T6056" i="5"/>
  <c r="T6057" i="5"/>
  <c r="T6058" i="5"/>
  <c r="T6059" i="5"/>
  <c r="T6060" i="5"/>
  <c r="T6061" i="5"/>
  <c r="T6062" i="5"/>
  <c r="T6063" i="5"/>
  <c r="T6064" i="5"/>
  <c r="T6065" i="5"/>
  <c r="T6066" i="5"/>
  <c r="T6067" i="5"/>
  <c r="T6068" i="5"/>
  <c r="T6069" i="5"/>
  <c r="T6070" i="5"/>
  <c r="T6071" i="5"/>
  <c r="T6072" i="5"/>
  <c r="T6073" i="5"/>
  <c r="T6074" i="5"/>
  <c r="T6075" i="5"/>
  <c r="T6076" i="5"/>
  <c r="T6077" i="5"/>
  <c r="T6078" i="5"/>
  <c r="T6079" i="5"/>
  <c r="T6080" i="5"/>
  <c r="T6081" i="5"/>
  <c r="T6082" i="5"/>
  <c r="T6083" i="5"/>
  <c r="T6084" i="5"/>
  <c r="T6085" i="5"/>
  <c r="T6086" i="5"/>
  <c r="T6087" i="5"/>
  <c r="T6088" i="5"/>
  <c r="T6089" i="5"/>
  <c r="T6090" i="5"/>
  <c r="T6091" i="5"/>
  <c r="T6092" i="5"/>
  <c r="T6093" i="5"/>
  <c r="T6094" i="5"/>
  <c r="T6095" i="5"/>
  <c r="T6096" i="5"/>
  <c r="T6097" i="5"/>
  <c r="T6098" i="5"/>
  <c r="T6099" i="5"/>
  <c r="T6100" i="5"/>
  <c r="T6101" i="5"/>
  <c r="T6102" i="5"/>
  <c r="T6103" i="5"/>
  <c r="T6104" i="5"/>
  <c r="T6105" i="5"/>
  <c r="T6106" i="5"/>
  <c r="T6107" i="5"/>
  <c r="T6108" i="5"/>
  <c r="T6109" i="5"/>
  <c r="T6110" i="5"/>
  <c r="T6111" i="5"/>
  <c r="T6112" i="5"/>
  <c r="T6113" i="5"/>
  <c r="T6114" i="5"/>
  <c r="T6115" i="5"/>
  <c r="T6116" i="5"/>
  <c r="T6117" i="5"/>
  <c r="T6118" i="5"/>
  <c r="T6119" i="5"/>
  <c r="T6120" i="5"/>
  <c r="T6121" i="5"/>
  <c r="T6122" i="5"/>
  <c r="T6123" i="5"/>
  <c r="T6124" i="5"/>
  <c r="T6125" i="5"/>
  <c r="T6126" i="5"/>
  <c r="T6127" i="5"/>
  <c r="T6128" i="5"/>
  <c r="T6129" i="5"/>
  <c r="T6130" i="5"/>
  <c r="T6131" i="5"/>
  <c r="T6132" i="5"/>
  <c r="T6133" i="5"/>
  <c r="T6134" i="5"/>
  <c r="T6135" i="5"/>
  <c r="T6136" i="5"/>
  <c r="T6137" i="5"/>
  <c r="T6138" i="5"/>
  <c r="T6139" i="5"/>
  <c r="T6140" i="5"/>
  <c r="T6141" i="5"/>
  <c r="T6142" i="5"/>
  <c r="T6143" i="5"/>
  <c r="T6144" i="5"/>
  <c r="T6145" i="5"/>
  <c r="T6146" i="5"/>
  <c r="T6147" i="5"/>
  <c r="T6148" i="5"/>
  <c r="T6149" i="5"/>
  <c r="T6150" i="5"/>
  <c r="T6151" i="5"/>
  <c r="T6152" i="5"/>
  <c r="T6153" i="5"/>
  <c r="T6154" i="5"/>
  <c r="T6155" i="5"/>
  <c r="T6156" i="5"/>
  <c r="T6157" i="5"/>
  <c r="T6158" i="5"/>
  <c r="T6159" i="5"/>
  <c r="T6160" i="5"/>
  <c r="T6161" i="5"/>
  <c r="T6162" i="5"/>
  <c r="T6163" i="5"/>
  <c r="T6164" i="5"/>
  <c r="T6165" i="5"/>
  <c r="T6166" i="5"/>
  <c r="T6167" i="5"/>
  <c r="T6168" i="5"/>
  <c r="T6169" i="5"/>
  <c r="T6170" i="5"/>
  <c r="T6171" i="5"/>
  <c r="T6172" i="5"/>
  <c r="T6173" i="5"/>
  <c r="T6174" i="5"/>
  <c r="T6175" i="5"/>
  <c r="T6176" i="5"/>
  <c r="T6177" i="5"/>
  <c r="T6178" i="5"/>
  <c r="T6179" i="5"/>
  <c r="T6180" i="5"/>
  <c r="T6181" i="5"/>
  <c r="T6182" i="5"/>
  <c r="T6183" i="5"/>
  <c r="T6184" i="5"/>
  <c r="T6185" i="5"/>
  <c r="T6186" i="5"/>
  <c r="T6187" i="5"/>
  <c r="T6188" i="5"/>
  <c r="T6189" i="5"/>
  <c r="T6190" i="5"/>
  <c r="T6191" i="5"/>
  <c r="T6192" i="5"/>
  <c r="T6193" i="5"/>
  <c r="T6194" i="5"/>
  <c r="T6195" i="5"/>
  <c r="T6196" i="5"/>
  <c r="T6197" i="5"/>
  <c r="T6198" i="5"/>
  <c r="T6199" i="5"/>
  <c r="T6200" i="5"/>
  <c r="T6201" i="5"/>
  <c r="T6202" i="5"/>
  <c r="T6203" i="5"/>
  <c r="T6204" i="5"/>
  <c r="T6205" i="5"/>
  <c r="T6206" i="5"/>
  <c r="T6207" i="5"/>
  <c r="T6208" i="5"/>
  <c r="T6209" i="5"/>
  <c r="T6210" i="5"/>
  <c r="T6211" i="5"/>
  <c r="T6212" i="5"/>
  <c r="T6213" i="5"/>
  <c r="T6214" i="5"/>
  <c r="T6215" i="5"/>
  <c r="T6216" i="5"/>
  <c r="T6217" i="5"/>
  <c r="T6218" i="5"/>
  <c r="T6219" i="5"/>
  <c r="T6220" i="5"/>
  <c r="T6221" i="5"/>
  <c r="T6222" i="5"/>
  <c r="T6223" i="5"/>
  <c r="T6224" i="5"/>
  <c r="T6225" i="5"/>
  <c r="T6226" i="5"/>
  <c r="T6227" i="5"/>
  <c r="T6228" i="5"/>
  <c r="T6229" i="5"/>
  <c r="T6230" i="5"/>
  <c r="T6231" i="5"/>
  <c r="T6232" i="5"/>
  <c r="T6233" i="5"/>
  <c r="T6234" i="5"/>
  <c r="T6235" i="5"/>
  <c r="T6236" i="5"/>
  <c r="T6237" i="5"/>
  <c r="T6238" i="5"/>
  <c r="T6239" i="5"/>
  <c r="T6240" i="5"/>
  <c r="T6241" i="5"/>
  <c r="T6242" i="5"/>
  <c r="T6243" i="5"/>
  <c r="T6244" i="5"/>
  <c r="T6245" i="5"/>
  <c r="T6246" i="5"/>
  <c r="T6247" i="5"/>
  <c r="T6248" i="5"/>
  <c r="T6249" i="5"/>
  <c r="T6250" i="5"/>
  <c r="T6251" i="5"/>
  <c r="T6252" i="5"/>
  <c r="T6253" i="5"/>
  <c r="T6254" i="5"/>
  <c r="T6255" i="5"/>
  <c r="T6256" i="5"/>
  <c r="T6257" i="5"/>
  <c r="T6258" i="5"/>
  <c r="T6259" i="5"/>
  <c r="T6260" i="5"/>
  <c r="T6261" i="5"/>
  <c r="T6262" i="5"/>
  <c r="T6263" i="5"/>
  <c r="T6264" i="5"/>
  <c r="T6265" i="5"/>
  <c r="T6266" i="5"/>
  <c r="T6267" i="5"/>
  <c r="T6268" i="5"/>
  <c r="T6269" i="5"/>
  <c r="T6270" i="5"/>
  <c r="T6271" i="5"/>
  <c r="T6272" i="5"/>
  <c r="T6273" i="5"/>
  <c r="T6274" i="5"/>
  <c r="T6275" i="5"/>
  <c r="T6276" i="5"/>
  <c r="T6277" i="5"/>
  <c r="T6278" i="5"/>
  <c r="T6279" i="5"/>
  <c r="T6280" i="5"/>
  <c r="T6281" i="5"/>
  <c r="T6282" i="5"/>
  <c r="T6283" i="5"/>
  <c r="T6284" i="5"/>
  <c r="T6285" i="5"/>
  <c r="T6286" i="5"/>
  <c r="T6287" i="5"/>
  <c r="T6288" i="5"/>
  <c r="T6289" i="5"/>
  <c r="T6290" i="5"/>
  <c r="T6291" i="5"/>
  <c r="T6292" i="5"/>
  <c r="T6293" i="5"/>
  <c r="T6294" i="5"/>
  <c r="T6295" i="5"/>
  <c r="T6296" i="5"/>
  <c r="T6297" i="5"/>
  <c r="T6298" i="5"/>
  <c r="T6299" i="5"/>
  <c r="T6300" i="5"/>
  <c r="T6301" i="5"/>
  <c r="T6302" i="5"/>
  <c r="T6303" i="5"/>
  <c r="T6304" i="5"/>
  <c r="T6305" i="5"/>
  <c r="T6306" i="5"/>
  <c r="T6307" i="5"/>
  <c r="T6308" i="5"/>
  <c r="T6309" i="5"/>
  <c r="T6310" i="5"/>
  <c r="T6311" i="5"/>
  <c r="T6312" i="5"/>
  <c r="T6313" i="5"/>
  <c r="T6314" i="5"/>
  <c r="T6315" i="5"/>
  <c r="T6316" i="5"/>
  <c r="T6317" i="5"/>
  <c r="T6318" i="5"/>
  <c r="T6319" i="5"/>
  <c r="T6320" i="5"/>
  <c r="T6321" i="5"/>
  <c r="T6322" i="5"/>
  <c r="T6323" i="5"/>
  <c r="T6324" i="5"/>
  <c r="T6325" i="5"/>
  <c r="T6326" i="5"/>
  <c r="T6327" i="5"/>
  <c r="T6328" i="5"/>
  <c r="T6329" i="5"/>
  <c r="T6330" i="5"/>
  <c r="T6331" i="5"/>
  <c r="T6332" i="5"/>
  <c r="T6333" i="5"/>
  <c r="T6334" i="5"/>
  <c r="T6335" i="5"/>
  <c r="T6336" i="5"/>
  <c r="T6337" i="5"/>
  <c r="T6338" i="5"/>
  <c r="T6339" i="5"/>
  <c r="T6340" i="5"/>
  <c r="T6341" i="5"/>
  <c r="T6342" i="5"/>
  <c r="T6343" i="5"/>
  <c r="T6344" i="5"/>
  <c r="T6345" i="5"/>
  <c r="T6346" i="5"/>
  <c r="T6347" i="5"/>
  <c r="T6348" i="5"/>
  <c r="T6349" i="5"/>
  <c r="T6350" i="5"/>
  <c r="T6351" i="5"/>
  <c r="T6352" i="5"/>
  <c r="T6353" i="5"/>
  <c r="T6354" i="5"/>
  <c r="T6355" i="5"/>
  <c r="T6356" i="5"/>
  <c r="T6357" i="5"/>
  <c r="T6358" i="5"/>
  <c r="T6359" i="5"/>
  <c r="T6360" i="5"/>
  <c r="T6361" i="5"/>
  <c r="T6362" i="5"/>
  <c r="T6363" i="5"/>
  <c r="T6364" i="5"/>
  <c r="T6365" i="5"/>
  <c r="T6366" i="5"/>
  <c r="T6367" i="5"/>
  <c r="T6368" i="5"/>
  <c r="T6369" i="5"/>
  <c r="T6370" i="5"/>
  <c r="T6371" i="5"/>
  <c r="T6372" i="5"/>
  <c r="T6373" i="5"/>
  <c r="T6374" i="5"/>
  <c r="T6375" i="5"/>
  <c r="T6376" i="5"/>
  <c r="T6377" i="5"/>
  <c r="T6378" i="5"/>
  <c r="T6379" i="5"/>
  <c r="T6380" i="5"/>
  <c r="T6381" i="5"/>
  <c r="T6382" i="5"/>
  <c r="T6383" i="5"/>
  <c r="T6384" i="5"/>
  <c r="T6385" i="5"/>
  <c r="T6386" i="5"/>
  <c r="T6387" i="5"/>
  <c r="T6388" i="5"/>
  <c r="T6389" i="5"/>
  <c r="T6390" i="5"/>
  <c r="T6391" i="5"/>
  <c r="T6392" i="5"/>
  <c r="T6393" i="5"/>
  <c r="T6394" i="5"/>
  <c r="T6395" i="5"/>
  <c r="T6396" i="5"/>
  <c r="T6397" i="5"/>
  <c r="T6398" i="5"/>
  <c r="T6399" i="5"/>
  <c r="T6400" i="5"/>
  <c r="T6401" i="5"/>
  <c r="T6402" i="5"/>
  <c r="T6403" i="5"/>
  <c r="T6404" i="5"/>
  <c r="T6405" i="5"/>
  <c r="T6406" i="5"/>
  <c r="T6407" i="5"/>
  <c r="T6408" i="5"/>
  <c r="T6409" i="5"/>
  <c r="T6410" i="5"/>
  <c r="T6411" i="5"/>
  <c r="T6412" i="5"/>
  <c r="T6413" i="5"/>
  <c r="T6414" i="5"/>
  <c r="T6415" i="5"/>
  <c r="T6416" i="5"/>
  <c r="T6417" i="5"/>
  <c r="T6418" i="5"/>
  <c r="T6419" i="5"/>
  <c r="T6420" i="5"/>
  <c r="T6421" i="5"/>
  <c r="T6422" i="5"/>
  <c r="T6423" i="5"/>
  <c r="T6424" i="5"/>
  <c r="T6425" i="5"/>
  <c r="T6426" i="5"/>
  <c r="T6427" i="5"/>
  <c r="T6428" i="5"/>
  <c r="T6429" i="5"/>
  <c r="T6430" i="5"/>
  <c r="T6431" i="5"/>
  <c r="T6432" i="5"/>
  <c r="T6433" i="5"/>
  <c r="T6434" i="5"/>
  <c r="T6435" i="5"/>
  <c r="T6436" i="5"/>
  <c r="T6437" i="5"/>
  <c r="T6438" i="5"/>
  <c r="T6439" i="5"/>
  <c r="T6440" i="5"/>
  <c r="T6441" i="5"/>
  <c r="T6442" i="5"/>
  <c r="T6443" i="5"/>
  <c r="T6444" i="5"/>
  <c r="T6445" i="5"/>
  <c r="T6446" i="5"/>
  <c r="T6447" i="5"/>
  <c r="T6448" i="5"/>
  <c r="T6449" i="5"/>
  <c r="T6450" i="5"/>
  <c r="T6451" i="5"/>
  <c r="T6452" i="5"/>
  <c r="T6453" i="5"/>
  <c r="T6454" i="5"/>
  <c r="T6455" i="5"/>
  <c r="T6456" i="5"/>
  <c r="T6457" i="5"/>
  <c r="T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2" i="5"/>
  <c r="S5685" i="5"/>
  <c r="S6405" i="5"/>
  <c r="R3466" i="5"/>
  <c r="R3690" i="5"/>
  <c r="R3878" i="5"/>
  <c r="R3936" i="5"/>
  <c r="R4518" i="5"/>
  <c r="R4989" i="5"/>
  <c r="R5181" i="5"/>
  <c r="R5309" i="5"/>
  <c r="R5314" i="5"/>
  <c r="R5341" i="5"/>
  <c r="R5874" i="5"/>
  <c r="R5894" i="5"/>
  <c r="R6065" i="5"/>
  <c r="R6070" i="5"/>
  <c r="R6086" i="5"/>
  <c r="R6273" i="5"/>
  <c r="R6401" i="5"/>
  <c r="R6406" i="5"/>
  <c r="R642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4808" i="5"/>
  <c r="Q4809" i="5"/>
  <c r="Q4810" i="5"/>
  <c r="Q4811" i="5"/>
  <c r="Q4812" i="5"/>
  <c r="Q4813" i="5"/>
  <c r="Q4814" i="5"/>
  <c r="Q4815" i="5"/>
  <c r="Q4816" i="5"/>
  <c r="Q4817" i="5"/>
  <c r="Q4818" i="5"/>
  <c r="Q4819" i="5"/>
  <c r="Q4820" i="5"/>
  <c r="Q4821" i="5"/>
  <c r="Q4822" i="5"/>
  <c r="Q4823" i="5"/>
  <c r="Q4824" i="5"/>
  <c r="Q4825" i="5"/>
  <c r="Q4826" i="5"/>
  <c r="Q4827" i="5"/>
  <c r="Q4828" i="5"/>
  <c r="Q4829" i="5"/>
  <c r="Q4830" i="5"/>
  <c r="Q4831" i="5"/>
  <c r="Q4832" i="5"/>
  <c r="Q4833" i="5"/>
  <c r="Q4834" i="5"/>
  <c r="Q4835" i="5"/>
  <c r="Q4836" i="5"/>
  <c r="Q4837" i="5"/>
  <c r="Q4838" i="5"/>
  <c r="Q4839" i="5"/>
  <c r="Q4840" i="5"/>
  <c r="Q4841" i="5"/>
  <c r="Q4842" i="5"/>
  <c r="Q4843" i="5"/>
  <c r="Q4844" i="5"/>
  <c r="Q4845" i="5"/>
  <c r="Q4846" i="5"/>
  <c r="Q4847" i="5"/>
  <c r="Q4848" i="5"/>
  <c r="Q4849" i="5"/>
  <c r="Q4850" i="5"/>
  <c r="Q4851" i="5"/>
  <c r="Q4852" i="5"/>
  <c r="Q4853" i="5"/>
  <c r="Q4854" i="5"/>
  <c r="Q4855" i="5"/>
  <c r="Q4856" i="5"/>
  <c r="Q4857" i="5"/>
  <c r="Q4858" i="5"/>
  <c r="Q4859" i="5"/>
  <c r="Q4860" i="5"/>
  <c r="Q4861" i="5"/>
  <c r="Q4862" i="5"/>
  <c r="Q4863" i="5"/>
  <c r="Q4864" i="5"/>
  <c r="Q4865" i="5"/>
  <c r="Q4866" i="5"/>
  <c r="Q4867" i="5"/>
  <c r="Q4868" i="5"/>
  <c r="Q4869" i="5"/>
  <c r="Q4870" i="5"/>
  <c r="Q4871" i="5"/>
  <c r="Q4872" i="5"/>
  <c r="Q4873" i="5"/>
  <c r="Q4874" i="5"/>
  <c r="Q4875" i="5"/>
  <c r="Q4876" i="5"/>
  <c r="Q4877" i="5"/>
  <c r="Q4878" i="5"/>
  <c r="Q4879" i="5"/>
  <c r="Q4880" i="5"/>
  <c r="Q4881" i="5"/>
  <c r="Q4882" i="5"/>
  <c r="Q4883" i="5"/>
  <c r="Q4884" i="5"/>
  <c r="Q4885" i="5"/>
  <c r="Q4886" i="5"/>
  <c r="Q4887" i="5"/>
  <c r="Q4888" i="5"/>
  <c r="Q4889" i="5"/>
  <c r="Q4890" i="5"/>
  <c r="Q4891" i="5"/>
  <c r="Q4892" i="5"/>
  <c r="Q4893" i="5"/>
  <c r="Q4894" i="5"/>
  <c r="Q4895" i="5"/>
  <c r="Q4896" i="5"/>
  <c r="Q4897" i="5"/>
  <c r="Q4898" i="5"/>
  <c r="Q4899" i="5"/>
  <c r="Q4900" i="5"/>
  <c r="Q4901" i="5"/>
  <c r="Q4902" i="5"/>
  <c r="Q4903" i="5"/>
  <c r="Q4904" i="5"/>
  <c r="Q4905" i="5"/>
  <c r="Q4906" i="5"/>
  <c r="Q4907" i="5"/>
  <c r="Q4908" i="5"/>
  <c r="Q4909" i="5"/>
  <c r="Q4910" i="5"/>
  <c r="Q4911" i="5"/>
  <c r="Q4912" i="5"/>
  <c r="Q4913" i="5"/>
  <c r="Q4914" i="5"/>
  <c r="Q4915" i="5"/>
  <c r="Q4916" i="5"/>
  <c r="Q4917" i="5"/>
  <c r="Q4918" i="5"/>
  <c r="Q4919" i="5"/>
  <c r="Q4920" i="5"/>
  <c r="Q4921" i="5"/>
  <c r="Q4922" i="5"/>
  <c r="Q4923" i="5"/>
  <c r="Q4924" i="5"/>
  <c r="Q4925" i="5"/>
  <c r="Q4926" i="5"/>
  <c r="Q4927" i="5"/>
  <c r="Q4928" i="5"/>
  <c r="Q4929" i="5"/>
  <c r="Q4930" i="5"/>
  <c r="Q4931" i="5"/>
  <c r="Q4932" i="5"/>
  <c r="Q4933" i="5"/>
  <c r="Q4934" i="5"/>
  <c r="Q4935" i="5"/>
  <c r="Q4936" i="5"/>
  <c r="Q4937" i="5"/>
  <c r="Q4938" i="5"/>
  <c r="Q4939" i="5"/>
  <c r="Q4940" i="5"/>
  <c r="Q4941" i="5"/>
  <c r="Q4942" i="5"/>
  <c r="Q4943" i="5"/>
  <c r="Q4944" i="5"/>
  <c r="Q4945" i="5"/>
  <c r="Q4946" i="5"/>
  <c r="Q4947" i="5"/>
  <c r="Q4948" i="5"/>
  <c r="Q4949" i="5"/>
  <c r="Q4950" i="5"/>
  <c r="Q4951" i="5"/>
  <c r="Q4952" i="5"/>
  <c r="Q4953" i="5"/>
  <c r="Q4954" i="5"/>
  <c r="Q4955" i="5"/>
  <c r="Q4956" i="5"/>
  <c r="Q4957" i="5"/>
  <c r="Q4958" i="5"/>
  <c r="Q4959" i="5"/>
  <c r="Q4960" i="5"/>
  <c r="Q4961" i="5"/>
  <c r="Q4962" i="5"/>
  <c r="Q4963" i="5"/>
  <c r="Q4964" i="5"/>
  <c r="Q4965" i="5"/>
  <c r="Q4966" i="5"/>
  <c r="Q4967" i="5"/>
  <c r="Q4968" i="5"/>
  <c r="Q4969" i="5"/>
  <c r="Q4970" i="5"/>
  <c r="Q4971" i="5"/>
  <c r="Q4972" i="5"/>
  <c r="Q4973" i="5"/>
  <c r="Q4974" i="5"/>
  <c r="Q4975" i="5"/>
  <c r="Q4976" i="5"/>
  <c r="Q4977" i="5"/>
  <c r="Q4978" i="5"/>
  <c r="Q4979" i="5"/>
  <c r="Q4980" i="5"/>
  <c r="Q4981" i="5"/>
  <c r="Q4982" i="5"/>
  <c r="Q4983" i="5"/>
  <c r="Q4984" i="5"/>
  <c r="Q4985" i="5"/>
  <c r="Q4986" i="5"/>
  <c r="Q4987" i="5"/>
  <c r="Q4988" i="5"/>
  <c r="Q4989" i="5"/>
  <c r="Q4990" i="5"/>
  <c r="Q4991" i="5"/>
  <c r="Q4992" i="5"/>
  <c r="Q4993" i="5"/>
  <c r="Q4994" i="5"/>
  <c r="Q4995" i="5"/>
  <c r="Q4996" i="5"/>
  <c r="Q4997" i="5"/>
  <c r="Q4998" i="5"/>
  <c r="Q4999" i="5"/>
  <c r="Q5000" i="5"/>
  <c r="Q5001" i="5"/>
  <c r="Q5002" i="5"/>
  <c r="Q5003" i="5"/>
  <c r="Q5004" i="5"/>
  <c r="Q5005" i="5"/>
  <c r="Q5006" i="5"/>
  <c r="Q5007" i="5"/>
  <c r="Q5008" i="5"/>
  <c r="Q5009" i="5"/>
  <c r="Q5010" i="5"/>
  <c r="Q5011" i="5"/>
  <c r="Q5012" i="5"/>
  <c r="Q5013" i="5"/>
  <c r="Q5014" i="5"/>
  <c r="Q5015" i="5"/>
  <c r="Q5016" i="5"/>
  <c r="Q5017" i="5"/>
  <c r="Q5018" i="5"/>
  <c r="Q5019" i="5"/>
  <c r="Q5020" i="5"/>
  <c r="Q5021" i="5"/>
  <c r="Q5022" i="5"/>
  <c r="Q5023" i="5"/>
  <c r="Q5024" i="5"/>
  <c r="Q5025" i="5"/>
  <c r="Q5026" i="5"/>
  <c r="Q5027" i="5"/>
  <c r="Q5028" i="5"/>
  <c r="Q5029" i="5"/>
  <c r="Q5030" i="5"/>
  <c r="Q5031" i="5"/>
  <c r="Q5032" i="5"/>
  <c r="Q5033" i="5"/>
  <c r="Q5034" i="5"/>
  <c r="Q5035" i="5"/>
  <c r="Q5036" i="5"/>
  <c r="Q5037" i="5"/>
  <c r="Q5038" i="5"/>
  <c r="Q5039" i="5"/>
  <c r="Q5040" i="5"/>
  <c r="Q5041" i="5"/>
  <c r="Q5042" i="5"/>
  <c r="Q5043" i="5"/>
  <c r="Q5044" i="5"/>
  <c r="Q5045" i="5"/>
  <c r="Q5046" i="5"/>
  <c r="Q5047" i="5"/>
  <c r="Q5048" i="5"/>
  <c r="Q5049" i="5"/>
  <c r="Q5050" i="5"/>
  <c r="Q5051" i="5"/>
  <c r="Q5052" i="5"/>
  <c r="Q5053" i="5"/>
  <c r="Q5054" i="5"/>
  <c r="Q5055" i="5"/>
  <c r="Q5056" i="5"/>
  <c r="Q5057" i="5"/>
  <c r="Q5058" i="5"/>
  <c r="Q5059" i="5"/>
  <c r="Q5060" i="5"/>
  <c r="Q5061" i="5"/>
  <c r="Q5062" i="5"/>
  <c r="Q5063" i="5"/>
  <c r="Q5064" i="5"/>
  <c r="Q5065" i="5"/>
  <c r="Q5066" i="5"/>
  <c r="Q5067" i="5"/>
  <c r="Q5068" i="5"/>
  <c r="Q5069" i="5"/>
  <c r="Q5070" i="5"/>
  <c r="Q5071" i="5"/>
  <c r="Q5072" i="5"/>
  <c r="Q5073" i="5"/>
  <c r="Q5074" i="5"/>
  <c r="Q5075" i="5"/>
  <c r="Q5076" i="5"/>
  <c r="Q5077" i="5"/>
  <c r="Q5078" i="5"/>
  <c r="Q5079" i="5"/>
  <c r="Q5080" i="5"/>
  <c r="Q5081" i="5"/>
  <c r="Q5082" i="5"/>
  <c r="Q5083" i="5"/>
  <c r="Q5084" i="5"/>
  <c r="Q5085" i="5"/>
  <c r="Q5086" i="5"/>
  <c r="Q5087" i="5"/>
  <c r="Q5088" i="5"/>
  <c r="Q5089" i="5"/>
  <c r="Q5090" i="5"/>
  <c r="Q5091" i="5"/>
  <c r="Q5092" i="5"/>
  <c r="Q5093" i="5"/>
  <c r="Q5094" i="5"/>
  <c r="Q5095" i="5"/>
  <c r="Q5096" i="5"/>
  <c r="Q5097" i="5"/>
  <c r="Q5098" i="5"/>
  <c r="Q5099" i="5"/>
  <c r="Q5100" i="5"/>
  <c r="Q5101" i="5"/>
  <c r="Q5102" i="5"/>
  <c r="Q5103" i="5"/>
  <c r="Q5104" i="5"/>
  <c r="Q5105" i="5"/>
  <c r="Q5106" i="5"/>
  <c r="Q5107" i="5"/>
  <c r="Q5108" i="5"/>
  <c r="Q5109" i="5"/>
  <c r="Q5110" i="5"/>
  <c r="Q5111" i="5"/>
  <c r="Q5112" i="5"/>
  <c r="Q5113" i="5"/>
  <c r="Q5114" i="5"/>
  <c r="Q5115" i="5"/>
  <c r="Q5116" i="5"/>
  <c r="Q5117" i="5"/>
  <c r="Q5118" i="5"/>
  <c r="Q5119" i="5"/>
  <c r="Q5120" i="5"/>
  <c r="Q5121" i="5"/>
  <c r="Q5122" i="5"/>
  <c r="Q5123" i="5"/>
  <c r="Q5124" i="5"/>
  <c r="Q5125" i="5"/>
  <c r="Q5126" i="5"/>
  <c r="Q5127" i="5"/>
  <c r="Q5128" i="5"/>
  <c r="Q5129" i="5"/>
  <c r="Q5130" i="5"/>
  <c r="Q5131" i="5"/>
  <c r="Q5132" i="5"/>
  <c r="Q5133" i="5"/>
  <c r="Q5134" i="5"/>
  <c r="Q5135" i="5"/>
  <c r="Q5136" i="5"/>
  <c r="Q5137" i="5"/>
  <c r="Q5138" i="5"/>
  <c r="Q5139" i="5"/>
  <c r="Q5140" i="5"/>
  <c r="Q5141" i="5"/>
  <c r="Q5142" i="5"/>
  <c r="Q5143" i="5"/>
  <c r="Q5144" i="5"/>
  <c r="Q5145" i="5"/>
  <c r="Q5146" i="5"/>
  <c r="Q5147" i="5"/>
  <c r="Q5148" i="5"/>
  <c r="Q5149" i="5"/>
  <c r="Q5150" i="5"/>
  <c r="Q5151" i="5"/>
  <c r="Q5152" i="5"/>
  <c r="Q5153" i="5"/>
  <c r="Q5154" i="5"/>
  <c r="Q5155" i="5"/>
  <c r="Q5156" i="5"/>
  <c r="Q5157" i="5"/>
  <c r="Q5158" i="5"/>
  <c r="Q5159" i="5"/>
  <c r="Q5160" i="5"/>
  <c r="Q5161" i="5"/>
  <c r="Q5162" i="5"/>
  <c r="Q5163" i="5"/>
  <c r="Q5164" i="5"/>
  <c r="Q5165" i="5"/>
  <c r="Q5166" i="5"/>
  <c r="Q5167" i="5"/>
  <c r="Q5168" i="5"/>
  <c r="Q5169" i="5"/>
  <c r="Q5170" i="5"/>
  <c r="Q5171" i="5"/>
  <c r="Q5172" i="5"/>
  <c r="Q5173" i="5"/>
  <c r="Q5174" i="5"/>
  <c r="Q5175" i="5"/>
  <c r="Q5176" i="5"/>
  <c r="Q5177" i="5"/>
  <c r="Q5178" i="5"/>
  <c r="Q5179" i="5"/>
  <c r="Q5180" i="5"/>
  <c r="Q5181" i="5"/>
  <c r="Q5182" i="5"/>
  <c r="Q5183" i="5"/>
  <c r="Q5184" i="5"/>
  <c r="Q5185" i="5"/>
  <c r="Q5186" i="5"/>
  <c r="Q5187" i="5"/>
  <c r="Q5188" i="5"/>
  <c r="Q5189" i="5"/>
  <c r="Q5190" i="5"/>
  <c r="Q5191" i="5"/>
  <c r="Q5192" i="5"/>
  <c r="Q5193" i="5"/>
  <c r="Q5194" i="5"/>
  <c r="Q5195" i="5"/>
  <c r="Q5196" i="5"/>
  <c r="Q5197" i="5"/>
  <c r="Q5198" i="5"/>
  <c r="Q5199" i="5"/>
  <c r="Q5200" i="5"/>
  <c r="Q5201" i="5"/>
  <c r="Q5202" i="5"/>
  <c r="Q5203" i="5"/>
  <c r="Q5204" i="5"/>
  <c r="Q5205" i="5"/>
  <c r="Q5206" i="5"/>
  <c r="Q5207" i="5"/>
  <c r="Q5208" i="5"/>
  <c r="Q5209" i="5"/>
  <c r="Q5210" i="5"/>
  <c r="Q5211" i="5"/>
  <c r="Q5212" i="5"/>
  <c r="Q5213" i="5"/>
  <c r="Q5214" i="5"/>
  <c r="Q5215" i="5"/>
  <c r="Q5216" i="5"/>
  <c r="Q5217" i="5"/>
  <c r="Q5218" i="5"/>
  <c r="Q5219" i="5"/>
  <c r="Q5220" i="5"/>
  <c r="Q5221" i="5"/>
  <c r="Q5222" i="5"/>
  <c r="Q5223" i="5"/>
  <c r="Q5224" i="5"/>
  <c r="Q5225" i="5"/>
  <c r="Q5226" i="5"/>
  <c r="Q5227" i="5"/>
  <c r="Q5228" i="5"/>
  <c r="Q5229" i="5"/>
  <c r="Q5230" i="5"/>
  <c r="Q5231" i="5"/>
  <c r="Q5232" i="5"/>
  <c r="Q5233" i="5"/>
  <c r="Q5234" i="5"/>
  <c r="Q5235" i="5"/>
  <c r="Q5236" i="5"/>
  <c r="Q5237" i="5"/>
  <c r="Q5238" i="5"/>
  <c r="Q5239" i="5"/>
  <c r="Q5240" i="5"/>
  <c r="Q5241" i="5"/>
  <c r="Q5242" i="5"/>
  <c r="Q5243" i="5"/>
  <c r="Q5244" i="5"/>
  <c r="Q5245" i="5"/>
  <c r="Q5246" i="5"/>
  <c r="Q5247" i="5"/>
  <c r="Q5248" i="5"/>
  <c r="Q5249" i="5"/>
  <c r="Q5250" i="5"/>
  <c r="Q5251" i="5"/>
  <c r="Q5252" i="5"/>
  <c r="Q5253" i="5"/>
  <c r="Q5254" i="5"/>
  <c r="Q5255" i="5"/>
  <c r="Q5256" i="5"/>
  <c r="Q5257" i="5"/>
  <c r="Q5258" i="5"/>
  <c r="Q5259" i="5"/>
  <c r="Q5260" i="5"/>
  <c r="Q5261" i="5"/>
  <c r="Q5262" i="5"/>
  <c r="Q5263" i="5"/>
  <c r="Q5264" i="5"/>
  <c r="Q5265" i="5"/>
  <c r="Q5266" i="5"/>
  <c r="Q5267" i="5"/>
  <c r="Q5268" i="5"/>
  <c r="Q5269" i="5"/>
  <c r="Q5270" i="5"/>
  <c r="Q5271" i="5"/>
  <c r="Q5272" i="5"/>
  <c r="Q5273" i="5"/>
  <c r="Q5274" i="5"/>
  <c r="Q5275" i="5"/>
  <c r="Q5276" i="5"/>
  <c r="Q5277" i="5"/>
  <c r="Q5278" i="5"/>
  <c r="Q5279" i="5"/>
  <c r="Q5280" i="5"/>
  <c r="Q5281" i="5"/>
  <c r="Q5282" i="5"/>
  <c r="Q5283" i="5"/>
  <c r="Q5284" i="5"/>
  <c r="Q5285" i="5"/>
  <c r="Q5286" i="5"/>
  <c r="Q5287" i="5"/>
  <c r="Q5288" i="5"/>
  <c r="Q5289" i="5"/>
  <c r="Q5290" i="5"/>
  <c r="Q5291" i="5"/>
  <c r="Q5292" i="5"/>
  <c r="Q5293" i="5"/>
  <c r="Q5294" i="5"/>
  <c r="Q5295" i="5"/>
  <c r="Q5296" i="5"/>
  <c r="Q5297" i="5"/>
  <c r="Q5298" i="5"/>
  <c r="Q5299" i="5"/>
  <c r="Q5300" i="5"/>
  <c r="Q5301" i="5"/>
  <c r="Q5302" i="5"/>
  <c r="Q5303" i="5"/>
  <c r="Q5304" i="5"/>
  <c r="Q5305" i="5"/>
  <c r="Q5306" i="5"/>
  <c r="Q5307" i="5"/>
  <c r="Q5308" i="5"/>
  <c r="Q5309" i="5"/>
  <c r="Q5310" i="5"/>
  <c r="Q5311" i="5"/>
  <c r="Q5312" i="5"/>
  <c r="Q5313" i="5"/>
  <c r="Q5314" i="5"/>
  <c r="Q5315" i="5"/>
  <c r="Q5316" i="5"/>
  <c r="Q5317" i="5"/>
  <c r="Q5318" i="5"/>
  <c r="Q5319" i="5"/>
  <c r="Q5320" i="5"/>
  <c r="Q5321" i="5"/>
  <c r="Q5322" i="5"/>
  <c r="Q5323" i="5"/>
  <c r="Q5324" i="5"/>
  <c r="Q5325" i="5"/>
  <c r="Q5326" i="5"/>
  <c r="Q5327" i="5"/>
  <c r="Q5328" i="5"/>
  <c r="Q5329" i="5"/>
  <c r="Q5330" i="5"/>
  <c r="Q5331" i="5"/>
  <c r="Q5332" i="5"/>
  <c r="Q5333" i="5"/>
  <c r="Q5334" i="5"/>
  <c r="Q5335" i="5"/>
  <c r="Q5336" i="5"/>
  <c r="Q5337" i="5"/>
  <c r="Q5338" i="5"/>
  <c r="Q5339" i="5"/>
  <c r="Q5340" i="5"/>
  <c r="Q5341" i="5"/>
  <c r="Q5342" i="5"/>
  <c r="Q5343" i="5"/>
  <c r="Q5344" i="5"/>
  <c r="Q5345" i="5"/>
  <c r="Q5346" i="5"/>
  <c r="Q5347" i="5"/>
  <c r="Q5348" i="5"/>
  <c r="Q5349" i="5"/>
  <c r="Q5350" i="5"/>
  <c r="Q5351" i="5"/>
  <c r="Q5352" i="5"/>
  <c r="Q5353" i="5"/>
  <c r="Q5354" i="5"/>
  <c r="Q5355" i="5"/>
  <c r="Q5356" i="5"/>
  <c r="Q5357" i="5"/>
  <c r="Q5358" i="5"/>
  <c r="Q5359" i="5"/>
  <c r="Q5360" i="5"/>
  <c r="Q5361" i="5"/>
  <c r="Q5362" i="5"/>
  <c r="Q5363" i="5"/>
  <c r="Q5364" i="5"/>
  <c r="Q5365" i="5"/>
  <c r="Q5366" i="5"/>
  <c r="Q5367" i="5"/>
  <c r="Q5368" i="5"/>
  <c r="Q5369" i="5"/>
  <c r="Q5370" i="5"/>
  <c r="Q5371" i="5"/>
  <c r="Q5372" i="5"/>
  <c r="Q5373" i="5"/>
  <c r="Q5374" i="5"/>
  <c r="Q5375" i="5"/>
  <c r="Q5376" i="5"/>
  <c r="Q5377" i="5"/>
  <c r="Q5378" i="5"/>
  <c r="Q5379" i="5"/>
  <c r="Q5380" i="5"/>
  <c r="Q5381" i="5"/>
  <c r="Q5382" i="5"/>
  <c r="Q5383" i="5"/>
  <c r="Q5384" i="5"/>
  <c r="Q5385" i="5"/>
  <c r="Q5386" i="5"/>
  <c r="Q5387" i="5"/>
  <c r="Q5388" i="5"/>
  <c r="Q5389" i="5"/>
  <c r="Q5390" i="5"/>
  <c r="Q5391" i="5"/>
  <c r="Q5392" i="5"/>
  <c r="Q5393" i="5"/>
  <c r="Q5394" i="5"/>
  <c r="Q5395" i="5"/>
  <c r="Q5396" i="5"/>
  <c r="Q5397" i="5"/>
  <c r="Q5398" i="5"/>
  <c r="Q5399" i="5"/>
  <c r="Q5400" i="5"/>
  <c r="Q5401" i="5"/>
  <c r="Q5402" i="5"/>
  <c r="Q5403" i="5"/>
  <c r="Q5404" i="5"/>
  <c r="Q5405" i="5"/>
  <c r="Q5406" i="5"/>
  <c r="Q5407" i="5"/>
  <c r="Q5408" i="5"/>
  <c r="Q5409" i="5"/>
  <c r="Q5410" i="5"/>
  <c r="Q5411" i="5"/>
  <c r="Q5412" i="5"/>
  <c r="Q5413" i="5"/>
  <c r="Q5414" i="5"/>
  <c r="Q5415" i="5"/>
  <c r="Q5416" i="5"/>
  <c r="Q5417" i="5"/>
  <c r="Q5418" i="5"/>
  <c r="Q5419" i="5"/>
  <c r="Q5420" i="5"/>
  <c r="Q5421" i="5"/>
  <c r="Q5422" i="5"/>
  <c r="Q5423" i="5"/>
  <c r="Q5424" i="5"/>
  <c r="Q5425" i="5"/>
  <c r="Q5426" i="5"/>
  <c r="Q5427" i="5"/>
  <c r="Q5428" i="5"/>
  <c r="Q5429" i="5"/>
  <c r="Q5430" i="5"/>
  <c r="Q5431" i="5"/>
  <c r="Q5432" i="5"/>
  <c r="Q5433" i="5"/>
  <c r="Q5434" i="5"/>
  <c r="Q5435" i="5"/>
  <c r="Q5436" i="5"/>
  <c r="Q5437" i="5"/>
  <c r="Q5438" i="5"/>
  <c r="Q5439" i="5"/>
  <c r="Q5440" i="5"/>
  <c r="Q5441" i="5"/>
  <c r="Q5442" i="5"/>
  <c r="Q5443" i="5"/>
  <c r="Q5444" i="5"/>
  <c r="Q5445" i="5"/>
  <c r="Q5446" i="5"/>
  <c r="Q5447" i="5"/>
  <c r="Q5448" i="5"/>
  <c r="Q5449" i="5"/>
  <c r="Q5450" i="5"/>
  <c r="Q5451" i="5"/>
  <c r="Q5452" i="5"/>
  <c r="Q5453" i="5"/>
  <c r="Q5454" i="5"/>
  <c r="Q5455" i="5"/>
  <c r="Q5456" i="5"/>
  <c r="Q5457" i="5"/>
  <c r="Q5458" i="5"/>
  <c r="Q5459" i="5"/>
  <c r="Q5460" i="5"/>
  <c r="Q5461" i="5"/>
  <c r="Q5462" i="5"/>
  <c r="Q5463" i="5"/>
  <c r="Q5464" i="5"/>
  <c r="Q5465" i="5"/>
  <c r="Q5466" i="5"/>
  <c r="Q5467" i="5"/>
  <c r="Q5468" i="5"/>
  <c r="Q5469" i="5"/>
  <c r="Q5470" i="5"/>
  <c r="Q5471" i="5"/>
  <c r="Q5472" i="5"/>
  <c r="Q5473" i="5"/>
  <c r="Q5474" i="5"/>
  <c r="Q5475" i="5"/>
  <c r="Q5476" i="5"/>
  <c r="Q5477" i="5"/>
  <c r="Q5478" i="5"/>
  <c r="Q5479" i="5"/>
  <c r="Q5480" i="5"/>
  <c r="Q5481" i="5"/>
  <c r="Q5482" i="5"/>
  <c r="Q5483" i="5"/>
  <c r="Q5484" i="5"/>
  <c r="Q5485" i="5"/>
  <c r="Q5486" i="5"/>
  <c r="Q5487" i="5"/>
  <c r="Q5488" i="5"/>
  <c r="Q5489" i="5"/>
  <c r="Q5490" i="5"/>
  <c r="Q5491" i="5"/>
  <c r="Q5492" i="5"/>
  <c r="Q5493" i="5"/>
  <c r="Q5494" i="5"/>
  <c r="Q5495" i="5"/>
  <c r="Q5496" i="5"/>
  <c r="Q5497" i="5"/>
  <c r="Q5498" i="5"/>
  <c r="Q5499" i="5"/>
  <c r="Q5500" i="5"/>
  <c r="Q5501" i="5"/>
  <c r="Q5502" i="5"/>
  <c r="Q5503" i="5"/>
  <c r="Q5504" i="5"/>
  <c r="Q5505" i="5"/>
  <c r="Q5506" i="5"/>
  <c r="Q5507" i="5"/>
  <c r="Q5508" i="5"/>
  <c r="Q5509" i="5"/>
  <c r="Q5510" i="5"/>
  <c r="Q5511" i="5"/>
  <c r="Q5512" i="5"/>
  <c r="Q5513" i="5"/>
  <c r="Q5514" i="5"/>
  <c r="Q5515" i="5"/>
  <c r="Q5516" i="5"/>
  <c r="Q5517" i="5"/>
  <c r="Q5518" i="5"/>
  <c r="Q5519" i="5"/>
  <c r="Q5520" i="5"/>
  <c r="Q5521" i="5"/>
  <c r="Q5522" i="5"/>
  <c r="Q5523" i="5"/>
  <c r="Q5524" i="5"/>
  <c r="Q5525" i="5"/>
  <c r="Q5526" i="5"/>
  <c r="Q5527" i="5"/>
  <c r="Q5528" i="5"/>
  <c r="Q5529" i="5"/>
  <c r="Q5530" i="5"/>
  <c r="Q5531" i="5"/>
  <c r="Q5532" i="5"/>
  <c r="Q5533" i="5"/>
  <c r="Q5534" i="5"/>
  <c r="Q5535" i="5"/>
  <c r="Q5536" i="5"/>
  <c r="Q5537" i="5"/>
  <c r="Q5538" i="5"/>
  <c r="Q5539" i="5"/>
  <c r="Q5540" i="5"/>
  <c r="Q5541" i="5"/>
  <c r="Q5542" i="5"/>
  <c r="Q5543" i="5"/>
  <c r="Q5544" i="5"/>
  <c r="Q5545" i="5"/>
  <c r="Q5546" i="5"/>
  <c r="Q5547" i="5"/>
  <c r="Q5548" i="5"/>
  <c r="Q5549" i="5"/>
  <c r="Q5550" i="5"/>
  <c r="Q5551" i="5"/>
  <c r="Q5552" i="5"/>
  <c r="Q5553" i="5"/>
  <c r="Q5554" i="5"/>
  <c r="Q5555" i="5"/>
  <c r="Q5556" i="5"/>
  <c r="Q5557" i="5"/>
  <c r="Q5558" i="5"/>
  <c r="Q5559" i="5"/>
  <c r="Q5560" i="5"/>
  <c r="Q5561" i="5"/>
  <c r="Q5562" i="5"/>
  <c r="Q5563" i="5"/>
  <c r="Q5564" i="5"/>
  <c r="Q5565" i="5"/>
  <c r="Q5566" i="5"/>
  <c r="Q5567" i="5"/>
  <c r="Q5568" i="5"/>
  <c r="Q5569" i="5"/>
  <c r="Q5570" i="5"/>
  <c r="Q5571" i="5"/>
  <c r="Q5572" i="5"/>
  <c r="Q5573" i="5"/>
  <c r="Q5574" i="5"/>
  <c r="Q5575" i="5"/>
  <c r="Q5576" i="5"/>
  <c r="Q5577" i="5"/>
  <c r="Q5578" i="5"/>
  <c r="Q5579" i="5"/>
  <c r="Q5580" i="5"/>
  <c r="Q5581" i="5"/>
  <c r="Q5582" i="5"/>
  <c r="Q5583" i="5"/>
  <c r="Q5584" i="5"/>
  <c r="Q5585" i="5"/>
  <c r="Q5586" i="5"/>
  <c r="Q5587" i="5"/>
  <c r="Q5588" i="5"/>
  <c r="Q5589" i="5"/>
  <c r="Q5590" i="5"/>
  <c r="Q5591" i="5"/>
  <c r="Q5592" i="5"/>
  <c r="Q5593" i="5"/>
  <c r="Q5594" i="5"/>
  <c r="Q5595" i="5"/>
  <c r="Q5596" i="5"/>
  <c r="Q5597" i="5"/>
  <c r="Q5598" i="5"/>
  <c r="Q5599" i="5"/>
  <c r="Q5600" i="5"/>
  <c r="Q5601" i="5"/>
  <c r="Q5602" i="5"/>
  <c r="Q5603" i="5"/>
  <c r="Q5604" i="5"/>
  <c r="Q5605" i="5"/>
  <c r="Q5606" i="5"/>
  <c r="Q5607" i="5"/>
  <c r="Q5608" i="5"/>
  <c r="Q5609" i="5"/>
  <c r="Q5610" i="5"/>
  <c r="Q5611" i="5"/>
  <c r="Q5612" i="5"/>
  <c r="Q5613" i="5"/>
  <c r="Q5614" i="5"/>
  <c r="Q5615" i="5"/>
  <c r="Q5616" i="5"/>
  <c r="Q5617" i="5"/>
  <c r="Q5618" i="5"/>
  <c r="Q5619" i="5"/>
  <c r="Q5620" i="5"/>
  <c r="Q5621" i="5"/>
  <c r="Q5622" i="5"/>
  <c r="Q5623" i="5"/>
  <c r="Q5624" i="5"/>
  <c r="Q5625" i="5"/>
  <c r="Q5626" i="5"/>
  <c r="Q5627" i="5"/>
  <c r="Q5628" i="5"/>
  <c r="Q5629" i="5"/>
  <c r="Q5630" i="5"/>
  <c r="Q5631" i="5"/>
  <c r="Q5632" i="5"/>
  <c r="Q5633" i="5"/>
  <c r="Q5634" i="5"/>
  <c r="Q5635" i="5"/>
  <c r="Q5636" i="5"/>
  <c r="Q5637" i="5"/>
  <c r="Q5638" i="5"/>
  <c r="Q5639" i="5"/>
  <c r="Q5640" i="5"/>
  <c r="Q5641" i="5"/>
  <c r="Q5642" i="5"/>
  <c r="Q5643" i="5"/>
  <c r="Q5644" i="5"/>
  <c r="Q5645" i="5"/>
  <c r="Q5646" i="5"/>
  <c r="Q5647" i="5"/>
  <c r="Q5648" i="5"/>
  <c r="Q5649" i="5"/>
  <c r="Q5650" i="5"/>
  <c r="Q5651" i="5"/>
  <c r="Q5652" i="5"/>
  <c r="Q5653" i="5"/>
  <c r="Q5654" i="5"/>
  <c r="Q5655" i="5"/>
  <c r="Q5656" i="5"/>
  <c r="Q5657" i="5"/>
  <c r="Q5658" i="5"/>
  <c r="Q5659" i="5"/>
  <c r="Q5660" i="5"/>
  <c r="Q5661" i="5"/>
  <c r="Q5662" i="5"/>
  <c r="Q5663" i="5"/>
  <c r="Q5664" i="5"/>
  <c r="Q5665" i="5"/>
  <c r="Q5666" i="5"/>
  <c r="Q5667" i="5"/>
  <c r="Q5668" i="5"/>
  <c r="Q5669" i="5"/>
  <c r="Q5670" i="5"/>
  <c r="Q5671" i="5"/>
  <c r="Q5672" i="5"/>
  <c r="Q5673" i="5"/>
  <c r="Q5674" i="5"/>
  <c r="Q5675" i="5"/>
  <c r="Q5676" i="5"/>
  <c r="Q5677" i="5"/>
  <c r="Q5678" i="5"/>
  <c r="Q5679" i="5"/>
  <c r="Q5680" i="5"/>
  <c r="Q5681" i="5"/>
  <c r="Q5682" i="5"/>
  <c r="Q5683" i="5"/>
  <c r="Q5684" i="5"/>
  <c r="Q5685" i="5"/>
  <c r="Q5686" i="5"/>
  <c r="Q5687" i="5"/>
  <c r="Q5688" i="5"/>
  <c r="Q5689" i="5"/>
  <c r="Q5690" i="5"/>
  <c r="Q5691" i="5"/>
  <c r="Q5692" i="5"/>
  <c r="Q5693" i="5"/>
  <c r="Q5694" i="5"/>
  <c r="Q5695" i="5"/>
  <c r="Q5696" i="5"/>
  <c r="Q5697" i="5"/>
  <c r="Q5698" i="5"/>
  <c r="Q5699" i="5"/>
  <c r="Q5700" i="5"/>
  <c r="Q5701" i="5"/>
  <c r="Q5702" i="5"/>
  <c r="Q5703" i="5"/>
  <c r="Q5704" i="5"/>
  <c r="Q5705" i="5"/>
  <c r="Q5706" i="5"/>
  <c r="Q5707" i="5"/>
  <c r="Q5708" i="5"/>
  <c r="Q5709" i="5"/>
  <c r="Q5710" i="5"/>
  <c r="Q5711" i="5"/>
  <c r="Q5712" i="5"/>
  <c r="Q5713" i="5"/>
  <c r="Q5714" i="5"/>
  <c r="Q5715" i="5"/>
  <c r="Q5716" i="5"/>
  <c r="Q5717" i="5"/>
  <c r="Q5718" i="5"/>
  <c r="Q5719" i="5"/>
  <c r="Q5720" i="5"/>
  <c r="Q5721" i="5"/>
  <c r="Q5722" i="5"/>
  <c r="Q5723" i="5"/>
  <c r="Q5724" i="5"/>
  <c r="Q5725" i="5"/>
  <c r="Q5726" i="5"/>
  <c r="Q5727" i="5"/>
  <c r="Q5728" i="5"/>
  <c r="Q5729" i="5"/>
  <c r="Q5730" i="5"/>
  <c r="Q5731" i="5"/>
  <c r="Q5732" i="5"/>
  <c r="Q5733" i="5"/>
  <c r="Q5734" i="5"/>
  <c r="Q5735" i="5"/>
  <c r="Q5736" i="5"/>
  <c r="Q5737" i="5"/>
  <c r="Q5738" i="5"/>
  <c r="Q5739" i="5"/>
  <c r="Q5740" i="5"/>
  <c r="Q5741" i="5"/>
  <c r="Q5742" i="5"/>
  <c r="Q5743" i="5"/>
  <c r="Q5744" i="5"/>
  <c r="Q5745" i="5"/>
  <c r="Q5746" i="5"/>
  <c r="Q5747" i="5"/>
  <c r="Q5748" i="5"/>
  <c r="Q5749" i="5"/>
  <c r="Q5750" i="5"/>
  <c r="Q5751" i="5"/>
  <c r="Q5752" i="5"/>
  <c r="Q5753" i="5"/>
  <c r="Q5754" i="5"/>
  <c r="Q5755" i="5"/>
  <c r="Q5756" i="5"/>
  <c r="Q5757" i="5"/>
  <c r="Q5758" i="5"/>
  <c r="Q5759" i="5"/>
  <c r="Q5760" i="5"/>
  <c r="Q5761" i="5"/>
  <c r="Q5762" i="5"/>
  <c r="Q5763" i="5"/>
  <c r="Q5764" i="5"/>
  <c r="Q5765" i="5"/>
  <c r="Q5766" i="5"/>
  <c r="Q5767" i="5"/>
  <c r="Q5768" i="5"/>
  <c r="Q5769" i="5"/>
  <c r="Q5770" i="5"/>
  <c r="Q5771" i="5"/>
  <c r="Q5772" i="5"/>
  <c r="Q5773" i="5"/>
  <c r="Q5774" i="5"/>
  <c r="Q5775" i="5"/>
  <c r="Q5776" i="5"/>
  <c r="Q5777" i="5"/>
  <c r="Q5778" i="5"/>
  <c r="Q5779" i="5"/>
  <c r="Q5780" i="5"/>
  <c r="Q5781" i="5"/>
  <c r="Q5782" i="5"/>
  <c r="Q5783" i="5"/>
  <c r="Q5784" i="5"/>
  <c r="Q5785" i="5"/>
  <c r="Q5786" i="5"/>
  <c r="Q5787" i="5"/>
  <c r="Q5788" i="5"/>
  <c r="Q5789" i="5"/>
  <c r="Q5790" i="5"/>
  <c r="Q5791" i="5"/>
  <c r="Q5792" i="5"/>
  <c r="Q5793" i="5"/>
  <c r="Q5794" i="5"/>
  <c r="Q5795" i="5"/>
  <c r="Q5796" i="5"/>
  <c r="Q5797" i="5"/>
  <c r="Q5798" i="5"/>
  <c r="Q5799" i="5"/>
  <c r="Q5800" i="5"/>
  <c r="Q5801" i="5"/>
  <c r="Q5802" i="5"/>
  <c r="Q5803" i="5"/>
  <c r="Q5804" i="5"/>
  <c r="Q5805" i="5"/>
  <c r="Q5806" i="5"/>
  <c r="Q5807" i="5"/>
  <c r="Q5808" i="5"/>
  <c r="Q5809" i="5"/>
  <c r="Q5810" i="5"/>
  <c r="Q5811" i="5"/>
  <c r="Q5812" i="5"/>
  <c r="Q5813" i="5"/>
  <c r="Q5814" i="5"/>
  <c r="Q5815" i="5"/>
  <c r="Q5816" i="5"/>
  <c r="Q5817" i="5"/>
  <c r="Q5818" i="5"/>
  <c r="Q5819" i="5"/>
  <c r="Q5820" i="5"/>
  <c r="Q5821" i="5"/>
  <c r="Q5822" i="5"/>
  <c r="Q5823" i="5"/>
  <c r="Q5824" i="5"/>
  <c r="Q5825" i="5"/>
  <c r="Q5826" i="5"/>
  <c r="Q5827" i="5"/>
  <c r="Q5828" i="5"/>
  <c r="Q5829" i="5"/>
  <c r="Q5830" i="5"/>
  <c r="Q5831" i="5"/>
  <c r="Q5832" i="5"/>
  <c r="Q5833" i="5"/>
  <c r="Q5834" i="5"/>
  <c r="Q5835" i="5"/>
  <c r="Q5836" i="5"/>
  <c r="Q5837" i="5"/>
  <c r="Q5838" i="5"/>
  <c r="Q5839" i="5"/>
  <c r="Q5840" i="5"/>
  <c r="Q5841" i="5"/>
  <c r="Q5842" i="5"/>
  <c r="Q5843" i="5"/>
  <c r="Q5844" i="5"/>
  <c r="Q5845" i="5"/>
  <c r="Q5846" i="5"/>
  <c r="Q5847" i="5"/>
  <c r="Q5848" i="5"/>
  <c r="Q5849" i="5"/>
  <c r="Q5850" i="5"/>
  <c r="Q5851" i="5"/>
  <c r="Q5852" i="5"/>
  <c r="Q5853" i="5"/>
  <c r="Q5854" i="5"/>
  <c r="Q5855" i="5"/>
  <c r="Q5856" i="5"/>
  <c r="Q5857" i="5"/>
  <c r="Q5858" i="5"/>
  <c r="Q5859" i="5"/>
  <c r="Q5860" i="5"/>
  <c r="Q5861" i="5"/>
  <c r="Q5862" i="5"/>
  <c r="Q5863" i="5"/>
  <c r="Q5864" i="5"/>
  <c r="Q5865" i="5"/>
  <c r="Q5866" i="5"/>
  <c r="Q5867" i="5"/>
  <c r="Q5868" i="5"/>
  <c r="Q5869" i="5"/>
  <c r="Q5870" i="5"/>
  <c r="Q5871" i="5"/>
  <c r="Q5872" i="5"/>
  <c r="Q5873" i="5"/>
  <c r="Q5874" i="5"/>
  <c r="Q5875" i="5"/>
  <c r="Q5876" i="5"/>
  <c r="Q5877" i="5"/>
  <c r="Q5878" i="5"/>
  <c r="Q5879" i="5"/>
  <c r="Q5880" i="5"/>
  <c r="Q5881" i="5"/>
  <c r="Q5882" i="5"/>
  <c r="Q5883" i="5"/>
  <c r="Q5884" i="5"/>
  <c r="Q5885" i="5"/>
  <c r="Q5886" i="5"/>
  <c r="Q5887" i="5"/>
  <c r="Q5888" i="5"/>
  <c r="Q5889" i="5"/>
  <c r="Q5890" i="5"/>
  <c r="Q5891" i="5"/>
  <c r="Q5892" i="5"/>
  <c r="Q5893" i="5"/>
  <c r="Q5894" i="5"/>
  <c r="Q5895" i="5"/>
  <c r="Q5896" i="5"/>
  <c r="Q5897" i="5"/>
  <c r="Q5898" i="5"/>
  <c r="Q5899" i="5"/>
  <c r="Q5900" i="5"/>
  <c r="Q5901" i="5"/>
  <c r="Q5902" i="5"/>
  <c r="Q5903" i="5"/>
  <c r="Q5904" i="5"/>
  <c r="Q5905" i="5"/>
  <c r="Q5906" i="5"/>
  <c r="Q5907" i="5"/>
  <c r="Q5908" i="5"/>
  <c r="Q5909" i="5"/>
  <c r="Q5910" i="5"/>
  <c r="Q5911" i="5"/>
  <c r="Q5912" i="5"/>
  <c r="Q5913" i="5"/>
  <c r="Q5914" i="5"/>
  <c r="Q5915" i="5"/>
  <c r="Q5916" i="5"/>
  <c r="Q5917" i="5"/>
  <c r="Q5918" i="5"/>
  <c r="Q5919" i="5"/>
  <c r="Q5920" i="5"/>
  <c r="Q5921" i="5"/>
  <c r="Q5922" i="5"/>
  <c r="Q5923" i="5"/>
  <c r="Q5924" i="5"/>
  <c r="Q5925" i="5"/>
  <c r="Q5926" i="5"/>
  <c r="Q5927" i="5"/>
  <c r="Q5928" i="5"/>
  <c r="Q5929" i="5"/>
  <c r="Q5930" i="5"/>
  <c r="Q5931" i="5"/>
  <c r="Q5932" i="5"/>
  <c r="Q5933" i="5"/>
  <c r="Q5934" i="5"/>
  <c r="Q5935" i="5"/>
  <c r="Q5936" i="5"/>
  <c r="Q5937" i="5"/>
  <c r="Q5938" i="5"/>
  <c r="Q5939" i="5"/>
  <c r="Q5940" i="5"/>
  <c r="Q5941" i="5"/>
  <c r="Q5942" i="5"/>
  <c r="Q5943" i="5"/>
  <c r="Q5944" i="5"/>
  <c r="Q5945" i="5"/>
  <c r="Q5946" i="5"/>
  <c r="Q5947" i="5"/>
  <c r="Q5948" i="5"/>
  <c r="Q5949" i="5"/>
  <c r="Q5950" i="5"/>
  <c r="Q5951" i="5"/>
  <c r="Q5952" i="5"/>
  <c r="Q5953" i="5"/>
  <c r="Q5954" i="5"/>
  <c r="Q5955" i="5"/>
  <c r="Q5956" i="5"/>
  <c r="Q5957" i="5"/>
  <c r="Q5958" i="5"/>
  <c r="Q5959" i="5"/>
  <c r="Q5960" i="5"/>
  <c r="Q5961" i="5"/>
  <c r="Q5962" i="5"/>
  <c r="Q5963" i="5"/>
  <c r="Q5964" i="5"/>
  <c r="Q5965" i="5"/>
  <c r="Q5966" i="5"/>
  <c r="Q5967" i="5"/>
  <c r="Q5968" i="5"/>
  <c r="Q5969" i="5"/>
  <c r="Q5970" i="5"/>
  <c r="Q5971" i="5"/>
  <c r="Q5972" i="5"/>
  <c r="Q5973" i="5"/>
  <c r="Q5974" i="5"/>
  <c r="Q5975" i="5"/>
  <c r="Q5976" i="5"/>
  <c r="Q5977" i="5"/>
  <c r="Q5978" i="5"/>
  <c r="Q5979" i="5"/>
  <c r="Q5980" i="5"/>
  <c r="Q5981" i="5"/>
  <c r="Q5982" i="5"/>
  <c r="Q5983" i="5"/>
  <c r="Q5984" i="5"/>
  <c r="Q5985" i="5"/>
  <c r="Q5986" i="5"/>
  <c r="Q5987" i="5"/>
  <c r="Q5988" i="5"/>
  <c r="Q5989" i="5"/>
  <c r="Q5990" i="5"/>
  <c r="Q5991" i="5"/>
  <c r="Q5992" i="5"/>
  <c r="Q5993" i="5"/>
  <c r="Q5994" i="5"/>
  <c r="Q5995" i="5"/>
  <c r="Q5996" i="5"/>
  <c r="Q5997" i="5"/>
  <c r="Q5998" i="5"/>
  <c r="Q5999" i="5"/>
  <c r="Q6000" i="5"/>
  <c r="Q6001" i="5"/>
  <c r="Q6002" i="5"/>
  <c r="Q6003" i="5"/>
  <c r="Q6004" i="5"/>
  <c r="Q6005" i="5"/>
  <c r="Q6006" i="5"/>
  <c r="Q6007" i="5"/>
  <c r="Q6008" i="5"/>
  <c r="Q6009" i="5"/>
  <c r="Q6010" i="5"/>
  <c r="Q6011" i="5"/>
  <c r="Q6012" i="5"/>
  <c r="Q6013" i="5"/>
  <c r="Q6014" i="5"/>
  <c r="Q6015" i="5"/>
  <c r="Q6016" i="5"/>
  <c r="Q6017" i="5"/>
  <c r="Q6018" i="5"/>
  <c r="Q6019" i="5"/>
  <c r="Q6020" i="5"/>
  <c r="Q6021" i="5"/>
  <c r="Q6022" i="5"/>
  <c r="Q6023" i="5"/>
  <c r="Q6024" i="5"/>
  <c r="Q6025" i="5"/>
  <c r="Q6026" i="5"/>
  <c r="Q6027" i="5"/>
  <c r="Q6028" i="5"/>
  <c r="Q6029" i="5"/>
  <c r="Q6030" i="5"/>
  <c r="Q6031" i="5"/>
  <c r="Q6032" i="5"/>
  <c r="Q6033" i="5"/>
  <c r="Q6034" i="5"/>
  <c r="Q6035" i="5"/>
  <c r="Q6036" i="5"/>
  <c r="Q6037" i="5"/>
  <c r="Q6038" i="5"/>
  <c r="Q6039" i="5"/>
  <c r="Q6040" i="5"/>
  <c r="Q6041" i="5"/>
  <c r="Q6042" i="5"/>
  <c r="Q6043" i="5"/>
  <c r="Q6044" i="5"/>
  <c r="Q6045" i="5"/>
  <c r="Q6046" i="5"/>
  <c r="Q6047" i="5"/>
  <c r="Q6048" i="5"/>
  <c r="Q6049" i="5"/>
  <c r="Q6050" i="5"/>
  <c r="Q6051" i="5"/>
  <c r="Q6052" i="5"/>
  <c r="Q6053" i="5"/>
  <c r="Q6054" i="5"/>
  <c r="Q6055" i="5"/>
  <c r="Q6056" i="5"/>
  <c r="Q6057" i="5"/>
  <c r="Q6058" i="5"/>
  <c r="Q6059" i="5"/>
  <c r="Q6060" i="5"/>
  <c r="Q6061" i="5"/>
  <c r="Q6062" i="5"/>
  <c r="Q6063" i="5"/>
  <c r="Q6064" i="5"/>
  <c r="Q6065" i="5"/>
  <c r="Q6066" i="5"/>
  <c r="Q6067" i="5"/>
  <c r="Q6068" i="5"/>
  <c r="Q6069" i="5"/>
  <c r="Q6070" i="5"/>
  <c r="Q6071" i="5"/>
  <c r="Q6072" i="5"/>
  <c r="Q6073" i="5"/>
  <c r="Q6074" i="5"/>
  <c r="Q6075" i="5"/>
  <c r="Q6076" i="5"/>
  <c r="Q6077" i="5"/>
  <c r="Q6078" i="5"/>
  <c r="Q6079" i="5"/>
  <c r="Q6080" i="5"/>
  <c r="Q6081" i="5"/>
  <c r="Q6082" i="5"/>
  <c r="Q6083" i="5"/>
  <c r="Q6084" i="5"/>
  <c r="Q6085" i="5"/>
  <c r="Q6086" i="5"/>
  <c r="Q6087" i="5"/>
  <c r="Q6088" i="5"/>
  <c r="Q6089" i="5"/>
  <c r="Q6090" i="5"/>
  <c r="Q6091" i="5"/>
  <c r="Q6092" i="5"/>
  <c r="Q6093" i="5"/>
  <c r="Q6094" i="5"/>
  <c r="Q6095" i="5"/>
  <c r="Q6096" i="5"/>
  <c r="Q6097" i="5"/>
  <c r="Q6098" i="5"/>
  <c r="Q6099" i="5"/>
  <c r="Q6100" i="5"/>
  <c r="Q6101" i="5"/>
  <c r="Q6102" i="5"/>
  <c r="Q6103" i="5"/>
  <c r="Q6104" i="5"/>
  <c r="Q6105" i="5"/>
  <c r="Q6106" i="5"/>
  <c r="Q6107" i="5"/>
  <c r="Q6108" i="5"/>
  <c r="Q6109" i="5"/>
  <c r="Q6110" i="5"/>
  <c r="Q6111" i="5"/>
  <c r="Q6112" i="5"/>
  <c r="Q6113" i="5"/>
  <c r="Q6114" i="5"/>
  <c r="Q6115" i="5"/>
  <c r="Q6116" i="5"/>
  <c r="Q6117" i="5"/>
  <c r="Q6118" i="5"/>
  <c r="Q6119" i="5"/>
  <c r="Q6120" i="5"/>
  <c r="Q6121" i="5"/>
  <c r="Q6122" i="5"/>
  <c r="Q6123" i="5"/>
  <c r="Q6124" i="5"/>
  <c r="Q6125" i="5"/>
  <c r="Q6126" i="5"/>
  <c r="Q6127" i="5"/>
  <c r="Q6128" i="5"/>
  <c r="Q6129" i="5"/>
  <c r="Q6130" i="5"/>
  <c r="Q6131" i="5"/>
  <c r="Q6132" i="5"/>
  <c r="Q6133" i="5"/>
  <c r="Q6134" i="5"/>
  <c r="Q6135" i="5"/>
  <c r="Q6136" i="5"/>
  <c r="Q6137" i="5"/>
  <c r="Q6138" i="5"/>
  <c r="Q6139" i="5"/>
  <c r="Q6140" i="5"/>
  <c r="Q6141" i="5"/>
  <c r="Q6142" i="5"/>
  <c r="Q6143" i="5"/>
  <c r="Q6144" i="5"/>
  <c r="Q6145" i="5"/>
  <c r="Q6146" i="5"/>
  <c r="Q6147" i="5"/>
  <c r="Q6148" i="5"/>
  <c r="Q6149" i="5"/>
  <c r="Q6150" i="5"/>
  <c r="Q6151" i="5"/>
  <c r="Q6152" i="5"/>
  <c r="Q6153" i="5"/>
  <c r="Q6154" i="5"/>
  <c r="Q6155" i="5"/>
  <c r="Q6156" i="5"/>
  <c r="Q6157" i="5"/>
  <c r="Q6158" i="5"/>
  <c r="Q6159" i="5"/>
  <c r="Q6160" i="5"/>
  <c r="Q6161" i="5"/>
  <c r="Q6162" i="5"/>
  <c r="Q6163" i="5"/>
  <c r="Q6164" i="5"/>
  <c r="Q6165" i="5"/>
  <c r="Q6166" i="5"/>
  <c r="Q6167" i="5"/>
  <c r="Q6168" i="5"/>
  <c r="Q6169" i="5"/>
  <c r="Q6170" i="5"/>
  <c r="Q6171" i="5"/>
  <c r="Q6172" i="5"/>
  <c r="Q6173" i="5"/>
  <c r="Q6174" i="5"/>
  <c r="Q6175" i="5"/>
  <c r="Q6176" i="5"/>
  <c r="Q6177" i="5"/>
  <c r="Q6178" i="5"/>
  <c r="Q6179" i="5"/>
  <c r="Q6180" i="5"/>
  <c r="Q6181" i="5"/>
  <c r="Q6182" i="5"/>
  <c r="Q6183" i="5"/>
  <c r="Q6184" i="5"/>
  <c r="Q6185" i="5"/>
  <c r="Q6186" i="5"/>
  <c r="Q6187" i="5"/>
  <c r="Q6188" i="5"/>
  <c r="Q6189" i="5"/>
  <c r="Q6190" i="5"/>
  <c r="Q6191" i="5"/>
  <c r="Q6192" i="5"/>
  <c r="Q6193" i="5"/>
  <c r="Q6194" i="5"/>
  <c r="Q6195" i="5"/>
  <c r="Q6196" i="5"/>
  <c r="Q6197" i="5"/>
  <c r="Q6198" i="5"/>
  <c r="Q6199" i="5"/>
  <c r="Q6200" i="5"/>
  <c r="Q6201" i="5"/>
  <c r="Q6202" i="5"/>
  <c r="Q6203" i="5"/>
  <c r="Q6204" i="5"/>
  <c r="Q6205" i="5"/>
  <c r="Q6206" i="5"/>
  <c r="Q6207" i="5"/>
  <c r="Q6208" i="5"/>
  <c r="Q6209" i="5"/>
  <c r="Q6210" i="5"/>
  <c r="Q6211" i="5"/>
  <c r="Q6212" i="5"/>
  <c r="Q6213" i="5"/>
  <c r="Q6214" i="5"/>
  <c r="Q6215" i="5"/>
  <c r="Q6216" i="5"/>
  <c r="Q6217" i="5"/>
  <c r="Q6218" i="5"/>
  <c r="Q6219" i="5"/>
  <c r="Q6220" i="5"/>
  <c r="Q6221" i="5"/>
  <c r="Q6222" i="5"/>
  <c r="Q6223" i="5"/>
  <c r="Q6224" i="5"/>
  <c r="Q6225" i="5"/>
  <c r="Q6226" i="5"/>
  <c r="Q6227" i="5"/>
  <c r="Q6228" i="5"/>
  <c r="Q6229" i="5"/>
  <c r="Q6230" i="5"/>
  <c r="Q6231" i="5"/>
  <c r="Q6232" i="5"/>
  <c r="Q6233" i="5"/>
  <c r="Q6234" i="5"/>
  <c r="Q6235" i="5"/>
  <c r="Q6236" i="5"/>
  <c r="Q6237" i="5"/>
  <c r="Q6238" i="5"/>
  <c r="Q6239" i="5"/>
  <c r="Q6240" i="5"/>
  <c r="Q6241" i="5"/>
  <c r="Q6242" i="5"/>
  <c r="Q6243" i="5"/>
  <c r="Q6244" i="5"/>
  <c r="Q6245" i="5"/>
  <c r="Q6246" i="5"/>
  <c r="Q6247" i="5"/>
  <c r="Q6248" i="5"/>
  <c r="Q6249" i="5"/>
  <c r="Q6250" i="5"/>
  <c r="Q6251" i="5"/>
  <c r="Q6252" i="5"/>
  <c r="Q6253" i="5"/>
  <c r="Q6254" i="5"/>
  <c r="Q6255" i="5"/>
  <c r="Q6256" i="5"/>
  <c r="Q6257" i="5"/>
  <c r="Q6258" i="5"/>
  <c r="Q6259" i="5"/>
  <c r="Q6260" i="5"/>
  <c r="Q6261" i="5"/>
  <c r="Q6262" i="5"/>
  <c r="Q6263" i="5"/>
  <c r="Q6264" i="5"/>
  <c r="Q6265" i="5"/>
  <c r="Q6266" i="5"/>
  <c r="Q6267" i="5"/>
  <c r="Q6268" i="5"/>
  <c r="Q6269" i="5"/>
  <c r="Q6270" i="5"/>
  <c r="Q6271" i="5"/>
  <c r="Q6272" i="5"/>
  <c r="Q6273" i="5"/>
  <c r="Q6274" i="5"/>
  <c r="Q6275" i="5"/>
  <c r="Q6276" i="5"/>
  <c r="Q6277" i="5"/>
  <c r="Q6278" i="5"/>
  <c r="Q6279" i="5"/>
  <c r="Q6280" i="5"/>
  <c r="Q6281" i="5"/>
  <c r="Q6282" i="5"/>
  <c r="Q6283" i="5"/>
  <c r="Q6284" i="5"/>
  <c r="Q6285" i="5"/>
  <c r="Q6286" i="5"/>
  <c r="Q6287" i="5"/>
  <c r="Q6288" i="5"/>
  <c r="Q6289" i="5"/>
  <c r="Q6290" i="5"/>
  <c r="Q6291" i="5"/>
  <c r="Q6292" i="5"/>
  <c r="Q6293" i="5"/>
  <c r="Q6294" i="5"/>
  <c r="Q6295" i="5"/>
  <c r="Q6296" i="5"/>
  <c r="Q6297" i="5"/>
  <c r="Q6298" i="5"/>
  <c r="Q6299" i="5"/>
  <c r="Q6300" i="5"/>
  <c r="Q6301" i="5"/>
  <c r="Q6302" i="5"/>
  <c r="Q6303" i="5"/>
  <c r="Q6304" i="5"/>
  <c r="Q6305" i="5"/>
  <c r="Q6306" i="5"/>
  <c r="Q6307" i="5"/>
  <c r="Q6308" i="5"/>
  <c r="Q6309" i="5"/>
  <c r="Q6310" i="5"/>
  <c r="Q6311" i="5"/>
  <c r="Q6312" i="5"/>
  <c r="Q6313" i="5"/>
  <c r="Q6314" i="5"/>
  <c r="Q6315" i="5"/>
  <c r="Q6316" i="5"/>
  <c r="Q6317" i="5"/>
  <c r="Q6318" i="5"/>
  <c r="Q6319" i="5"/>
  <c r="Q6320" i="5"/>
  <c r="Q6321" i="5"/>
  <c r="Q6322" i="5"/>
  <c r="Q6323" i="5"/>
  <c r="Q6324" i="5"/>
  <c r="Q6325" i="5"/>
  <c r="Q6326" i="5"/>
  <c r="Q6327" i="5"/>
  <c r="Q6328" i="5"/>
  <c r="Q6329" i="5"/>
  <c r="Q6330" i="5"/>
  <c r="Q6331" i="5"/>
  <c r="Q6332" i="5"/>
  <c r="Q6333" i="5"/>
  <c r="Q6334" i="5"/>
  <c r="Q6335" i="5"/>
  <c r="Q6336" i="5"/>
  <c r="Q6337" i="5"/>
  <c r="Q6338" i="5"/>
  <c r="Q6339" i="5"/>
  <c r="Q6340" i="5"/>
  <c r="Q6341" i="5"/>
  <c r="Q6342" i="5"/>
  <c r="Q6343" i="5"/>
  <c r="Q6344" i="5"/>
  <c r="Q6345" i="5"/>
  <c r="Q6346" i="5"/>
  <c r="Q6347" i="5"/>
  <c r="Q6348" i="5"/>
  <c r="Q6349" i="5"/>
  <c r="Q6350" i="5"/>
  <c r="Q6351" i="5"/>
  <c r="Q6352" i="5"/>
  <c r="Q6353" i="5"/>
  <c r="Q6354" i="5"/>
  <c r="Q6355" i="5"/>
  <c r="Q6356" i="5"/>
  <c r="Q6357" i="5"/>
  <c r="Q6358" i="5"/>
  <c r="Q6359" i="5"/>
  <c r="Q6360" i="5"/>
  <c r="Q6361" i="5"/>
  <c r="Q6362" i="5"/>
  <c r="Q6363" i="5"/>
  <c r="Q6364" i="5"/>
  <c r="Q6365" i="5"/>
  <c r="Q6366" i="5"/>
  <c r="Q6367" i="5"/>
  <c r="Q6368" i="5"/>
  <c r="Q6369" i="5"/>
  <c r="Q6370" i="5"/>
  <c r="Q6371" i="5"/>
  <c r="Q6372" i="5"/>
  <c r="Q6373" i="5"/>
  <c r="Q6374" i="5"/>
  <c r="Q6375" i="5"/>
  <c r="Q6376" i="5"/>
  <c r="Q6377" i="5"/>
  <c r="Q6378" i="5"/>
  <c r="Q6379" i="5"/>
  <c r="Q6380" i="5"/>
  <c r="Q6381" i="5"/>
  <c r="Q6382" i="5"/>
  <c r="Q6383" i="5"/>
  <c r="Q6384" i="5"/>
  <c r="Q6385" i="5"/>
  <c r="Q6386" i="5"/>
  <c r="Q6387" i="5"/>
  <c r="Q6388" i="5"/>
  <c r="Q6389" i="5"/>
  <c r="Q6390" i="5"/>
  <c r="Q6391" i="5"/>
  <c r="Q6392" i="5"/>
  <c r="Q6393" i="5"/>
  <c r="Q6394" i="5"/>
  <c r="Q6395" i="5"/>
  <c r="Q6396" i="5"/>
  <c r="Q6397" i="5"/>
  <c r="Q6398" i="5"/>
  <c r="Q6399" i="5"/>
  <c r="Q6400" i="5"/>
  <c r="Q6401" i="5"/>
  <c r="Q6402" i="5"/>
  <c r="Q6403" i="5"/>
  <c r="Q6404" i="5"/>
  <c r="Q6405" i="5"/>
  <c r="Q6406" i="5"/>
  <c r="Q6407" i="5"/>
  <c r="Q6408" i="5"/>
  <c r="Q6409" i="5"/>
  <c r="Q6410" i="5"/>
  <c r="Q6411" i="5"/>
  <c r="Q6412" i="5"/>
  <c r="Q6413" i="5"/>
  <c r="Q6414" i="5"/>
  <c r="Q6415" i="5"/>
  <c r="Q6416" i="5"/>
  <c r="Q6417" i="5"/>
  <c r="Q6418" i="5"/>
  <c r="Q6419" i="5"/>
  <c r="Q6420" i="5"/>
  <c r="Q6421" i="5"/>
  <c r="Q6422" i="5"/>
  <c r="Q6423" i="5"/>
  <c r="Q6424" i="5"/>
  <c r="Q6425" i="5"/>
  <c r="Q6426" i="5"/>
  <c r="Q6427" i="5"/>
  <c r="Q6428" i="5"/>
  <c r="Q6429" i="5"/>
  <c r="Q6430" i="5"/>
  <c r="Q6431" i="5"/>
  <c r="Q6432" i="5"/>
  <c r="Q6433" i="5"/>
  <c r="Q6434" i="5"/>
  <c r="Q6435" i="5"/>
  <c r="Q6436" i="5"/>
  <c r="Q6437" i="5"/>
  <c r="Q6438" i="5"/>
  <c r="Q6439" i="5"/>
  <c r="Q6440" i="5"/>
  <c r="Q6441" i="5"/>
  <c r="Q6442" i="5"/>
  <c r="Q6443" i="5"/>
  <c r="Q6444" i="5"/>
  <c r="Q6445" i="5"/>
  <c r="Q6446" i="5"/>
  <c r="Q6447" i="5"/>
  <c r="Q6448" i="5"/>
  <c r="Q6449" i="5"/>
  <c r="Q6450" i="5"/>
  <c r="Q6451" i="5"/>
  <c r="Q6452" i="5"/>
  <c r="Q6453" i="5"/>
  <c r="Q6454" i="5"/>
  <c r="Q6455" i="5"/>
  <c r="Q6456" i="5"/>
  <c r="Q6457" i="5"/>
  <c r="Q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2" i="5"/>
  <c r="D2251" i="5"/>
  <c r="O2251" i="5" s="1"/>
  <c r="D2635" i="5"/>
  <c r="O2635" i="5" s="1"/>
  <c r="D3451" i="5"/>
  <c r="O3451" i="5" s="1"/>
  <c r="D3466" i="5"/>
  <c r="O3466" i="5" s="1"/>
  <c r="S3466" i="5" s="1"/>
  <c r="D3515" i="5"/>
  <c r="O3515" i="5" s="1"/>
  <c r="D3530" i="5"/>
  <c r="O3530" i="5" s="1"/>
  <c r="S3530" i="5" s="1"/>
  <c r="D3578" i="5"/>
  <c r="O3578" i="5" s="1"/>
  <c r="S3578" i="5" s="1"/>
  <c r="D3579" i="5"/>
  <c r="O3579" i="5" s="1"/>
  <c r="D3690" i="5"/>
  <c r="O3690" i="5" s="1"/>
  <c r="S3690" i="5" s="1"/>
  <c r="D3706" i="5"/>
  <c r="O3706" i="5" s="1"/>
  <c r="S3706" i="5" s="1"/>
  <c r="D3730" i="5"/>
  <c r="O3730" i="5" s="1"/>
  <c r="D3746" i="5"/>
  <c r="O3746" i="5" s="1"/>
  <c r="D3767" i="5"/>
  <c r="O3767" i="5" s="1"/>
  <c r="D3851" i="5"/>
  <c r="O3851" i="5" s="1"/>
  <c r="D3867" i="5"/>
  <c r="O3867" i="5" s="1"/>
  <c r="D3878" i="5"/>
  <c r="O3878" i="5" s="1"/>
  <c r="S3878" i="5" s="1"/>
  <c r="D3895" i="5"/>
  <c r="O3895" i="5" s="1"/>
  <c r="D3906" i="5"/>
  <c r="O3906" i="5" s="1"/>
  <c r="D3926" i="5"/>
  <c r="O3926" i="5" s="1"/>
  <c r="S3926" i="5" s="1"/>
  <c r="D3936" i="5"/>
  <c r="O3936" i="5" s="1"/>
  <c r="S3936" i="5" s="1"/>
  <c r="D3952" i="5"/>
  <c r="O3952" i="5" s="1"/>
  <c r="S3952" i="5" s="1"/>
  <c r="D4496" i="5"/>
  <c r="O4496" i="5" s="1"/>
  <c r="S4496" i="5" s="1"/>
  <c r="D4514" i="5"/>
  <c r="O4514" i="5" s="1"/>
  <c r="D4518" i="5"/>
  <c r="O4518" i="5" s="1"/>
  <c r="S4518" i="5" s="1"/>
  <c r="D4535" i="5"/>
  <c r="O4535" i="5" s="1"/>
  <c r="D4539" i="5"/>
  <c r="O4539" i="5" s="1"/>
  <c r="D4556" i="5"/>
  <c r="O4556" i="5" s="1"/>
  <c r="S4556" i="5" s="1"/>
  <c r="D4560" i="5"/>
  <c r="O4560" i="5" s="1"/>
  <c r="S4560" i="5" s="1"/>
  <c r="D4578" i="5"/>
  <c r="O4578" i="5" s="1"/>
  <c r="D4582" i="5"/>
  <c r="O4582" i="5" s="1"/>
  <c r="S4582" i="5" s="1"/>
  <c r="D4599" i="5"/>
  <c r="O4599" i="5" s="1"/>
  <c r="D4603" i="5"/>
  <c r="O4603" i="5" s="1"/>
  <c r="D4620" i="5"/>
  <c r="O4620" i="5" s="1"/>
  <c r="S4620" i="5" s="1"/>
  <c r="D4624" i="5"/>
  <c r="O4624" i="5" s="1"/>
  <c r="S4624" i="5" s="1"/>
  <c r="D5221" i="5"/>
  <c r="O5221" i="5" s="1"/>
  <c r="S5221" i="5" s="1"/>
  <c r="D5314" i="5"/>
  <c r="O5314" i="5" s="1"/>
  <c r="S5314" i="5" s="1"/>
  <c r="D5317" i="5"/>
  <c r="O5317" i="5" s="1"/>
  <c r="S5317" i="5" s="1"/>
  <c r="D5437" i="5"/>
  <c r="O5437" i="5" s="1"/>
  <c r="S5437" i="5" s="1"/>
  <c r="D5874" i="5"/>
  <c r="O5874" i="5" s="1"/>
  <c r="S5874" i="5" s="1"/>
  <c r="D6065" i="5"/>
  <c r="O6065" i="5" s="1"/>
  <c r="S6065" i="5" s="1"/>
  <c r="D6069" i="5"/>
  <c r="O6069" i="5" s="1"/>
  <c r="S6069" i="5" s="1"/>
  <c r="D6075" i="5"/>
  <c r="O6075" i="5" s="1"/>
  <c r="D6086" i="5"/>
  <c r="O6086" i="5" s="1"/>
  <c r="S6086" i="5" s="1"/>
  <c r="D6095" i="5"/>
  <c r="O6095" i="5" s="1"/>
  <c r="D6097" i="5"/>
  <c r="O6097" i="5" s="1"/>
  <c r="S6097" i="5" s="1"/>
  <c r="D6143" i="5"/>
  <c r="O6143" i="5" s="1"/>
  <c r="D6401" i="5"/>
  <c r="O6401" i="5" s="1"/>
  <c r="S6401" i="5" s="1"/>
  <c r="D6405" i="5"/>
  <c r="O6405" i="5" s="1"/>
  <c r="R6405" i="5" s="1"/>
  <c r="D6411" i="5"/>
  <c r="O6411" i="5" s="1"/>
  <c r="D6415" i="5"/>
  <c r="O6415" i="5" s="1"/>
  <c r="D6422" i="5"/>
  <c r="O6422" i="5" s="1"/>
  <c r="S6422" i="5" s="1"/>
  <c r="D6426" i="5"/>
  <c r="O6426" i="5" s="1"/>
  <c r="S6426" i="5" s="1"/>
  <c r="D6433" i="5"/>
  <c r="O6433" i="5" s="1"/>
  <c r="R6433" i="5" s="1"/>
  <c r="D6437" i="5"/>
  <c r="O6437" i="5" s="1"/>
  <c r="S6437" i="5" s="1"/>
  <c r="D6443" i="5"/>
  <c r="O6443" i="5" s="1"/>
  <c r="D6447" i="5"/>
  <c r="O6447" i="5" s="1"/>
  <c r="D6454" i="5"/>
  <c r="O6454" i="5" s="1"/>
  <c r="S6454" i="5" s="1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N584" i="5" s="1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N866" i="5" s="1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N977" i="5" s="1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N1090" i="5" s="1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N1318" i="5" s="1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N1432" i="5" s="1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N1549" i="5" s="1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N1862" i="5" s="1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N1948" i="5" s="1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N2118" i="5" s="1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N2204" i="5" s="1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K2232" i="5" s="1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N2289" i="5" s="1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N2460" i="5" s="1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N2545" i="5" s="1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N2630" i="5" s="1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N2886" i="5" s="1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N2972" i="5" s="1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N3228" i="5" s="1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N3313" i="5" s="1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N3484" i="5" s="1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N3569" i="5" s="1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N3654" i="5" s="1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L3825" i="5" s="1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N3896" i="5" s="1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N3953" i="5" s="1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N4124" i="5" s="1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N4180" i="5" s="1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N4350" i="5" s="1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N4408" i="5" s="1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K4432" i="5" s="1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N4636" i="5" s="1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N4806" i="5" s="1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N4862" i="5" s="1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N5033" i="5" s="1"/>
  <c r="I5034" i="5"/>
  <c r="I5035" i="5"/>
  <c r="I5036" i="5"/>
  <c r="I5037" i="5"/>
  <c r="K5037" i="5" s="1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N5090" i="5" s="1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N5204" i="5" s="1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N5261" i="5" s="1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N5318" i="5" s="1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N5432" i="5" s="1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N5489" i="5" s="1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N5545" i="5" s="1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K5645" i="5" s="1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N5660" i="5" s="1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N5716" i="5" s="1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N5773" i="5" s="1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N5944" i="5" s="1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N6001" i="5" s="1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N6172" i="5" s="1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N6200" i="5" s="1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N6241" i="5" s="1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N6257" i="5" s="1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N6276" i="5" s="1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N6313" i="5" s="1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N6333" i="5" s="1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N6354" i="5" s="1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N6390" i="5" s="1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N6412" i="5" s="1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N6428" i="5" s="1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2" i="5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2" i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D746" i="5" s="1"/>
  <c r="O746" i="5" s="1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D1735" i="5" s="1"/>
  <c r="O1735" i="5" s="1"/>
  <c r="M48" i="3"/>
  <c r="M49" i="3"/>
  <c r="M50" i="3"/>
  <c r="M51" i="3"/>
  <c r="M52" i="3"/>
  <c r="M53" i="3"/>
  <c r="M54" i="3"/>
  <c r="M55" i="3"/>
  <c r="M56" i="3"/>
  <c r="M57" i="3"/>
  <c r="M58" i="3"/>
  <c r="D1874" i="5" s="1"/>
  <c r="O1874" i="5" s="1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D1899" i="5" s="1"/>
  <c r="O1899" i="5" s="1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D2008" i="5" s="1"/>
  <c r="O2008" i="5" s="1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D2233" i="5" s="1"/>
  <c r="O2233" i="5" s="1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D3044" i="5" s="1"/>
  <c r="O3044" i="5" s="1"/>
  <c r="M140" i="3"/>
  <c r="M141" i="3"/>
  <c r="M142" i="3"/>
  <c r="M143" i="3"/>
  <c r="M144" i="3"/>
  <c r="M145" i="3"/>
  <c r="M146" i="3"/>
  <c r="M147" i="3"/>
  <c r="M148" i="3"/>
  <c r="M149" i="3"/>
  <c r="M150" i="3"/>
  <c r="D3243" i="5" s="1"/>
  <c r="O3243" i="5" s="1"/>
  <c r="M151" i="3"/>
  <c r="M152" i="3"/>
  <c r="M153" i="3"/>
  <c r="M154" i="3"/>
  <c r="D3483" i="5" s="1"/>
  <c r="O3483" i="5" s="1"/>
  <c r="M155" i="3"/>
  <c r="M156" i="3"/>
  <c r="M157" i="3"/>
  <c r="M158" i="3"/>
  <c r="M159" i="3"/>
  <c r="M160" i="3"/>
  <c r="M161" i="3"/>
  <c r="M162" i="3"/>
  <c r="D3707" i="5" s="1"/>
  <c r="O3707" i="5" s="1"/>
  <c r="M163" i="3"/>
  <c r="M164" i="3"/>
  <c r="M165" i="3"/>
  <c r="M166" i="3"/>
  <c r="D3852" i="5" s="1"/>
  <c r="O3852" i="5" s="1"/>
  <c r="S3852" i="5" s="1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D4494" i="5" s="1"/>
  <c r="O4494" i="5" s="1"/>
  <c r="M188" i="3"/>
  <c r="M189" i="3"/>
  <c r="M190" i="3"/>
  <c r="D4503" i="5" s="1"/>
  <c r="O4503" i="5" s="1"/>
  <c r="M191" i="3"/>
  <c r="D4837" i="5" s="1"/>
  <c r="O4837" i="5" s="1"/>
  <c r="S4837" i="5" s="1"/>
  <c r="M192" i="3"/>
  <c r="D4861" i="5" s="1"/>
  <c r="O4861" i="5" s="1"/>
  <c r="S4861" i="5" s="1"/>
  <c r="M193" i="3"/>
  <c r="D4989" i="5" s="1"/>
  <c r="O4989" i="5" s="1"/>
  <c r="S4989" i="5" s="1"/>
  <c r="M194" i="3"/>
  <c r="M195" i="3"/>
  <c r="M196" i="3"/>
  <c r="M197" i="3"/>
  <c r="M198" i="3"/>
  <c r="M199" i="3"/>
  <c r="D5181" i="5" s="1"/>
  <c r="O5181" i="5" s="1"/>
  <c r="S5181" i="5" s="1"/>
  <c r="M200" i="3"/>
  <c r="M201" i="3"/>
  <c r="D5309" i="5" s="1"/>
  <c r="O5309" i="5" s="1"/>
  <c r="S5309" i="5" s="1"/>
  <c r="M202" i="3"/>
  <c r="M203" i="3"/>
  <c r="D5341" i="5" s="1"/>
  <c r="O5341" i="5" s="1"/>
  <c r="S5341" i="5" s="1"/>
  <c r="M204" i="3"/>
  <c r="D5509" i="5" s="1"/>
  <c r="O5509" i="5" s="1"/>
  <c r="S5509" i="5" s="1"/>
  <c r="M205" i="3"/>
  <c r="D5685" i="5" s="1"/>
  <c r="O5685" i="5" s="1"/>
  <c r="R5685" i="5" s="1"/>
  <c r="M206" i="3"/>
  <c r="D5877" i="5" s="1"/>
  <c r="O5877" i="5" s="1"/>
  <c r="S5877" i="5" s="1"/>
  <c r="M207" i="3"/>
  <c r="D5883" i="5" s="1"/>
  <c r="O5883" i="5" s="1"/>
  <c r="M208" i="3"/>
  <c r="M209" i="3"/>
  <c r="M210" i="3"/>
  <c r="M211" i="3"/>
  <c r="M212" i="3"/>
  <c r="M213" i="3"/>
  <c r="D5894" i="5" s="1"/>
  <c r="O5894" i="5" s="1"/>
  <c r="S5894" i="5" s="1"/>
  <c r="M214" i="3"/>
  <c r="D6070" i="5" s="1"/>
  <c r="O6070" i="5" s="1"/>
  <c r="S6070" i="5" s="1"/>
  <c r="M215" i="3"/>
  <c r="M216" i="3"/>
  <c r="D6081" i="5" s="1"/>
  <c r="O6081" i="5" s="1"/>
  <c r="S6081" i="5" s="1"/>
  <c r="M217" i="3"/>
  <c r="M218" i="3"/>
  <c r="D6090" i="5" s="1"/>
  <c r="O6090" i="5" s="1"/>
  <c r="S6090" i="5" s="1"/>
  <c r="M219" i="3"/>
  <c r="D6107" i="5" s="1"/>
  <c r="O6107" i="5" s="1"/>
  <c r="M220" i="3"/>
  <c r="D6129" i="5" s="1"/>
  <c r="O6129" i="5" s="1"/>
  <c r="S6129" i="5" s="1"/>
  <c r="M221" i="3"/>
  <c r="M222" i="3"/>
  <c r="M223" i="3"/>
  <c r="M224" i="3"/>
  <c r="M225" i="3"/>
  <c r="M226" i="3"/>
  <c r="M227" i="3"/>
  <c r="M228" i="3"/>
  <c r="D6161" i="5" s="1"/>
  <c r="O6161" i="5" s="1"/>
  <c r="S6161" i="5" s="1"/>
  <c r="M229" i="3"/>
  <c r="D6273" i="5" s="1"/>
  <c r="O6273" i="5" s="1"/>
  <c r="S6273" i="5" s="1"/>
  <c r="M230" i="3"/>
  <c r="D6406" i="5" s="1"/>
  <c r="O6406" i="5" s="1"/>
  <c r="S6406" i="5" s="1"/>
  <c r="M231" i="3"/>
  <c r="M232" i="3"/>
  <c r="M2" i="3"/>
  <c r="R6415" i="5" l="1"/>
  <c r="S6415" i="5"/>
  <c r="R6075" i="5"/>
  <c r="S6075" i="5"/>
  <c r="R4539" i="5"/>
  <c r="S4539" i="5"/>
  <c r="S3906" i="5"/>
  <c r="R3906" i="5"/>
  <c r="S2635" i="5"/>
  <c r="R2635" i="5"/>
  <c r="R5437" i="5"/>
  <c r="R4861" i="5"/>
  <c r="R3530" i="5"/>
  <c r="R6107" i="5"/>
  <c r="S6107" i="5"/>
  <c r="S3044" i="5"/>
  <c r="R3044" i="5"/>
  <c r="S2008" i="5"/>
  <c r="R2008" i="5"/>
  <c r="R6411" i="5"/>
  <c r="S6411" i="5"/>
  <c r="R4535" i="5"/>
  <c r="S4535" i="5"/>
  <c r="R3895" i="5"/>
  <c r="S3895" i="5"/>
  <c r="R3767" i="5"/>
  <c r="S3767" i="5"/>
  <c r="R3515" i="5"/>
  <c r="S3515" i="5"/>
  <c r="R6161" i="5"/>
  <c r="R6129" i="5"/>
  <c r="R6081" i="5"/>
  <c r="R4582" i="5"/>
  <c r="R6443" i="5"/>
  <c r="S6443" i="5"/>
  <c r="R4599" i="5"/>
  <c r="S4599" i="5"/>
  <c r="S4514" i="5"/>
  <c r="R4514" i="5"/>
  <c r="R3867" i="5"/>
  <c r="S3867" i="5"/>
  <c r="S3730" i="5"/>
  <c r="R3730" i="5"/>
  <c r="R3451" i="5"/>
  <c r="S3451" i="5"/>
  <c r="R4620" i="5"/>
  <c r="R4556" i="5"/>
  <c r="R3926" i="5"/>
  <c r="R3852" i="5"/>
  <c r="S6433" i="5"/>
  <c r="S2233" i="5"/>
  <c r="R2233" i="5"/>
  <c r="R6143" i="5"/>
  <c r="S6143" i="5"/>
  <c r="R3851" i="5"/>
  <c r="S3851" i="5"/>
  <c r="R5883" i="5"/>
  <c r="S5883" i="5"/>
  <c r="S4494" i="5"/>
  <c r="R4494" i="5"/>
  <c r="R1735" i="5"/>
  <c r="S1735" i="5"/>
  <c r="S4578" i="5"/>
  <c r="R4578" i="5"/>
  <c r="S2251" i="5"/>
  <c r="R2251" i="5"/>
  <c r="R6454" i="5"/>
  <c r="R6097" i="5"/>
  <c r="R4503" i="5"/>
  <c r="S4503" i="5"/>
  <c r="R3707" i="5"/>
  <c r="S3707" i="5"/>
  <c r="R3483" i="5"/>
  <c r="S3483" i="5"/>
  <c r="R3243" i="5"/>
  <c r="S3243" i="5"/>
  <c r="R1899" i="5"/>
  <c r="S1899" i="5"/>
  <c r="S1874" i="5"/>
  <c r="R1874" i="5"/>
  <c r="S746" i="5"/>
  <c r="R746" i="5"/>
  <c r="R6447" i="5"/>
  <c r="S6447" i="5"/>
  <c r="R6095" i="5"/>
  <c r="S6095" i="5"/>
  <c r="R4603" i="5"/>
  <c r="S4603" i="5"/>
  <c r="S3746" i="5"/>
  <c r="R3746" i="5"/>
  <c r="R3579" i="5"/>
  <c r="S3579" i="5"/>
  <c r="R6437" i="5"/>
  <c r="R6426" i="5"/>
  <c r="R6090" i="5"/>
  <c r="R6069" i="5"/>
  <c r="R5877" i="5"/>
  <c r="R5509" i="5"/>
  <c r="R5317" i="5"/>
  <c r="R5221" i="5"/>
  <c r="R4837" i="5"/>
  <c r="R4624" i="5"/>
  <c r="R4560" i="5"/>
  <c r="R4496" i="5"/>
  <c r="R3952" i="5"/>
  <c r="R3706" i="5"/>
  <c r="R3578" i="5"/>
  <c r="D6225" i="5"/>
  <c r="O6225" i="5" s="1"/>
  <c r="D5565" i="5"/>
  <c r="O5565" i="5" s="1"/>
  <c r="D5533" i="5"/>
  <c r="O5533" i="5" s="1"/>
  <c r="D4869" i="5"/>
  <c r="O4869" i="5" s="1"/>
  <c r="D6453" i="5"/>
  <c r="O6453" i="5" s="1"/>
  <c r="D6442" i="5"/>
  <c r="O6442" i="5" s="1"/>
  <c r="D6431" i="5"/>
  <c r="O6431" i="5" s="1"/>
  <c r="D6421" i="5"/>
  <c r="O6421" i="5" s="1"/>
  <c r="D6410" i="5"/>
  <c r="O6410" i="5" s="1"/>
  <c r="D6399" i="5"/>
  <c r="O6399" i="5" s="1"/>
  <c r="D6182" i="5"/>
  <c r="O6182" i="5" s="1"/>
  <c r="D6102" i="5"/>
  <c r="O6102" i="5" s="1"/>
  <c r="D6091" i="5"/>
  <c r="O6091" i="5" s="1"/>
  <c r="D6074" i="5"/>
  <c r="O6074" i="5" s="1"/>
  <c r="D6063" i="5"/>
  <c r="O6063" i="5" s="1"/>
  <c r="D5629" i="5"/>
  <c r="O5629" i="5" s="1"/>
  <c r="D5501" i="5"/>
  <c r="O5501" i="5" s="1"/>
  <c r="D5373" i="5"/>
  <c r="O5373" i="5" s="1"/>
  <c r="D5285" i="5"/>
  <c r="O5285" i="5" s="1"/>
  <c r="D4965" i="5"/>
  <c r="O4965" i="5" s="1"/>
  <c r="D4614" i="5"/>
  <c r="O4614" i="5" s="1"/>
  <c r="D4592" i="5"/>
  <c r="O4592" i="5" s="1"/>
  <c r="D4571" i="5"/>
  <c r="O4571" i="5" s="1"/>
  <c r="D4550" i="5"/>
  <c r="O4550" i="5" s="1"/>
  <c r="D4528" i="5"/>
  <c r="O4528" i="5" s="1"/>
  <c r="D4507" i="5"/>
  <c r="O4507" i="5" s="1"/>
  <c r="D3948" i="5"/>
  <c r="O3948" i="5" s="1"/>
  <c r="D3920" i="5"/>
  <c r="O3920" i="5" s="1"/>
  <c r="D3894" i="5"/>
  <c r="O3894" i="5" s="1"/>
  <c r="D3863" i="5"/>
  <c r="O3863" i="5" s="1"/>
  <c r="D3766" i="5"/>
  <c r="O3766" i="5" s="1"/>
  <c r="D3723" i="5"/>
  <c r="O3723" i="5" s="1"/>
  <c r="D3682" i="5"/>
  <c r="O3682" i="5" s="1"/>
  <c r="D3562" i="5"/>
  <c r="O3562" i="5" s="1"/>
  <c r="D3498" i="5"/>
  <c r="O3498" i="5" s="1"/>
  <c r="D3259" i="5"/>
  <c r="O3259" i="5" s="1"/>
  <c r="D864" i="5"/>
  <c r="O864" i="5" s="1"/>
  <c r="D4901" i="5"/>
  <c r="O4901" i="5" s="1"/>
  <c r="D6203" i="5"/>
  <c r="O6203" i="5" s="1"/>
  <c r="D6123" i="5"/>
  <c r="O6123" i="5" s="1"/>
  <c r="D5661" i="5"/>
  <c r="O5661" i="5" s="1"/>
  <c r="D5405" i="5"/>
  <c r="O5405" i="5" s="1"/>
  <c r="D5189" i="5"/>
  <c r="O5189" i="5" s="1"/>
  <c r="D6449" i="5"/>
  <c r="O6449" i="5" s="1"/>
  <c r="D6438" i="5"/>
  <c r="O6438" i="5" s="1"/>
  <c r="D6427" i="5"/>
  <c r="O6427" i="5" s="1"/>
  <c r="D6417" i="5"/>
  <c r="O6417" i="5" s="1"/>
  <c r="D6246" i="5"/>
  <c r="O6246" i="5" s="1"/>
  <c r="D6101" i="5"/>
  <c r="O6101" i="5" s="1"/>
  <c r="D5597" i="5"/>
  <c r="O5597" i="5" s="1"/>
  <c r="D5469" i="5"/>
  <c r="O5469" i="5" s="1"/>
  <c r="D5253" i="5"/>
  <c r="O5253" i="5" s="1"/>
  <c r="D4933" i="5"/>
  <c r="O4933" i="5" s="1"/>
  <c r="D4631" i="5"/>
  <c r="O4631" i="5" s="1"/>
  <c r="D4610" i="5"/>
  <c r="O4610" i="5" s="1"/>
  <c r="D4588" i="5"/>
  <c r="O4588" i="5" s="1"/>
  <c r="D4567" i="5"/>
  <c r="O4567" i="5" s="1"/>
  <c r="D4546" i="5"/>
  <c r="O4546" i="5" s="1"/>
  <c r="D4524" i="5"/>
  <c r="O4524" i="5" s="1"/>
  <c r="D3938" i="5"/>
  <c r="O3938" i="5" s="1"/>
  <c r="D3910" i="5"/>
  <c r="O3910" i="5" s="1"/>
  <c r="D3883" i="5"/>
  <c r="O3883" i="5" s="1"/>
  <c r="D3754" i="5"/>
  <c r="O3754" i="5" s="1"/>
  <c r="D3595" i="5"/>
  <c r="O3595" i="5" s="1"/>
  <c r="D3547" i="5"/>
  <c r="O3547" i="5" s="1"/>
  <c r="D5921" i="5"/>
  <c r="O5921" i="5" s="1"/>
  <c r="D5693" i="5"/>
  <c r="O5693" i="5" s="1"/>
  <c r="D5093" i="5"/>
  <c r="O5093" i="5" s="1"/>
  <c r="D6144" i="5"/>
  <c r="O6144" i="5" s="1"/>
  <c r="D6148" i="5"/>
  <c r="O6148" i="5" s="1"/>
  <c r="D6152" i="5"/>
  <c r="O6152" i="5" s="1"/>
  <c r="D6156" i="5"/>
  <c r="O6156" i="5" s="1"/>
  <c r="D6160" i="5"/>
  <c r="O6160" i="5" s="1"/>
  <c r="D6164" i="5"/>
  <c r="O6164" i="5" s="1"/>
  <c r="D6168" i="5"/>
  <c r="O6168" i="5" s="1"/>
  <c r="D6172" i="5"/>
  <c r="O6172" i="5" s="1"/>
  <c r="D6176" i="5"/>
  <c r="O6176" i="5" s="1"/>
  <c r="D6180" i="5"/>
  <c r="O6180" i="5" s="1"/>
  <c r="D6184" i="5"/>
  <c r="O6184" i="5" s="1"/>
  <c r="D6188" i="5"/>
  <c r="O6188" i="5" s="1"/>
  <c r="D6192" i="5"/>
  <c r="O6192" i="5" s="1"/>
  <c r="D6196" i="5"/>
  <c r="O6196" i="5" s="1"/>
  <c r="D6200" i="5"/>
  <c r="O6200" i="5" s="1"/>
  <c r="D6204" i="5"/>
  <c r="O6204" i="5" s="1"/>
  <c r="D6208" i="5"/>
  <c r="O6208" i="5" s="1"/>
  <c r="D6212" i="5"/>
  <c r="O6212" i="5" s="1"/>
  <c r="D6216" i="5"/>
  <c r="O6216" i="5" s="1"/>
  <c r="D6220" i="5"/>
  <c r="O6220" i="5" s="1"/>
  <c r="D6224" i="5"/>
  <c r="O6224" i="5" s="1"/>
  <c r="D6228" i="5"/>
  <c r="O6228" i="5" s="1"/>
  <c r="D6232" i="5"/>
  <c r="O6232" i="5" s="1"/>
  <c r="D6236" i="5"/>
  <c r="O6236" i="5" s="1"/>
  <c r="D6240" i="5"/>
  <c r="O6240" i="5" s="1"/>
  <c r="D6244" i="5"/>
  <c r="O6244" i="5" s="1"/>
  <c r="D6248" i="5"/>
  <c r="O6248" i="5" s="1"/>
  <c r="D6252" i="5"/>
  <c r="O6252" i="5" s="1"/>
  <c r="D6146" i="5"/>
  <c r="O6146" i="5" s="1"/>
  <c r="D6151" i="5"/>
  <c r="O6151" i="5" s="1"/>
  <c r="D6157" i="5"/>
  <c r="O6157" i="5" s="1"/>
  <c r="D6162" i="5"/>
  <c r="O6162" i="5" s="1"/>
  <c r="D6167" i="5"/>
  <c r="O6167" i="5" s="1"/>
  <c r="D6173" i="5"/>
  <c r="O6173" i="5" s="1"/>
  <c r="D6178" i="5"/>
  <c r="O6178" i="5" s="1"/>
  <c r="D6183" i="5"/>
  <c r="O6183" i="5" s="1"/>
  <c r="D6189" i="5"/>
  <c r="O6189" i="5" s="1"/>
  <c r="D6194" i="5"/>
  <c r="O6194" i="5" s="1"/>
  <c r="D6199" i="5"/>
  <c r="O6199" i="5" s="1"/>
  <c r="D6205" i="5"/>
  <c r="O6205" i="5" s="1"/>
  <c r="D6210" i="5"/>
  <c r="O6210" i="5" s="1"/>
  <c r="D6215" i="5"/>
  <c r="O6215" i="5" s="1"/>
  <c r="D6221" i="5"/>
  <c r="O6221" i="5" s="1"/>
  <c r="D6226" i="5"/>
  <c r="O6226" i="5" s="1"/>
  <c r="D6231" i="5"/>
  <c r="O6231" i="5" s="1"/>
  <c r="D6237" i="5"/>
  <c r="O6237" i="5" s="1"/>
  <c r="D6242" i="5"/>
  <c r="O6242" i="5" s="1"/>
  <c r="D6247" i="5"/>
  <c r="O6247" i="5" s="1"/>
  <c r="D6253" i="5"/>
  <c r="O6253" i="5" s="1"/>
  <c r="D6147" i="5"/>
  <c r="O6147" i="5" s="1"/>
  <c r="D6153" i="5"/>
  <c r="O6153" i="5" s="1"/>
  <c r="D6158" i="5"/>
  <c r="O6158" i="5" s="1"/>
  <c r="D6163" i="5"/>
  <c r="O6163" i="5" s="1"/>
  <c r="D6169" i="5"/>
  <c r="O6169" i="5" s="1"/>
  <c r="D6174" i="5"/>
  <c r="O6174" i="5" s="1"/>
  <c r="D6179" i="5"/>
  <c r="O6179" i="5" s="1"/>
  <c r="D6185" i="5"/>
  <c r="O6185" i="5" s="1"/>
  <c r="D6190" i="5"/>
  <c r="O6190" i="5" s="1"/>
  <c r="D6195" i="5"/>
  <c r="O6195" i="5" s="1"/>
  <c r="D6201" i="5"/>
  <c r="O6201" i="5" s="1"/>
  <c r="D6206" i="5"/>
  <c r="O6206" i="5" s="1"/>
  <c r="D6211" i="5"/>
  <c r="O6211" i="5" s="1"/>
  <c r="D6217" i="5"/>
  <c r="O6217" i="5" s="1"/>
  <c r="D6222" i="5"/>
  <c r="O6222" i="5" s="1"/>
  <c r="D6227" i="5"/>
  <c r="O6227" i="5" s="1"/>
  <c r="D6233" i="5"/>
  <c r="O6233" i="5" s="1"/>
  <c r="D6238" i="5"/>
  <c r="O6238" i="5" s="1"/>
  <c r="D6243" i="5"/>
  <c r="O6243" i="5" s="1"/>
  <c r="D6249" i="5"/>
  <c r="O6249" i="5" s="1"/>
  <c r="D6254" i="5"/>
  <c r="O6254" i="5" s="1"/>
  <c r="D6149" i="5"/>
  <c r="O6149" i="5" s="1"/>
  <c r="D6154" i="5"/>
  <c r="O6154" i="5" s="1"/>
  <c r="D6159" i="5"/>
  <c r="O6159" i="5" s="1"/>
  <c r="D6165" i="5"/>
  <c r="O6165" i="5" s="1"/>
  <c r="D6170" i="5"/>
  <c r="O6170" i="5" s="1"/>
  <c r="D6175" i="5"/>
  <c r="O6175" i="5" s="1"/>
  <c r="D6181" i="5"/>
  <c r="O6181" i="5" s="1"/>
  <c r="D6186" i="5"/>
  <c r="O6186" i="5" s="1"/>
  <c r="D6191" i="5"/>
  <c r="O6191" i="5" s="1"/>
  <c r="D6197" i="5"/>
  <c r="O6197" i="5" s="1"/>
  <c r="D6202" i="5"/>
  <c r="O6202" i="5" s="1"/>
  <c r="D6207" i="5"/>
  <c r="O6207" i="5" s="1"/>
  <c r="D6213" i="5"/>
  <c r="O6213" i="5" s="1"/>
  <c r="D6218" i="5"/>
  <c r="O6218" i="5" s="1"/>
  <c r="D6223" i="5"/>
  <c r="O6223" i="5" s="1"/>
  <c r="D6229" i="5"/>
  <c r="O6229" i="5" s="1"/>
  <c r="D6234" i="5"/>
  <c r="O6234" i="5" s="1"/>
  <c r="D6239" i="5"/>
  <c r="O6239" i="5" s="1"/>
  <c r="D6245" i="5"/>
  <c r="O6245" i="5" s="1"/>
  <c r="D6250" i="5"/>
  <c r="O6250" i="5" s="1"/>
  <c r="D5892" i="5"/>
  <c r="O5892" i="5" s="1"/>
  <c r="D5890" i="5"/>
  <c r="O5890" i="5" s="1"/>
  <c r="D5891" i="5"/>
  <c r="O5891" i="5" s="1"/>
  <c r="D5171" i="5"/>
  <c r="O5171" i="5" s="1"/>
  <c r="D5172" i="5"/>
  <c r="O5172" i="5" s="1"/>
  <c r="D5170" i="5"/>
  <c r="O5170" i="5" s="1"/>
  <c r="D4313" i="5"/>
  <c r="O4313" i="5" s="1"/>
  <c r="D4317" i="5"/>
  <c r="O4317" i="5" s="1"/>
  <c r="D4314" i="5"/>
  <c r="O4314" i="5" s="1"/>
  <c r="D4316" i="5"/>
  <c r="O4316" i="5" s="1"/>
  <c r="D4315" i="5"/>
  <c r="O4315" i="5" s="1"/>
  <c r="D3993" i="5"/>
  <c r="O3993" i="5" s="1"/>
  <c r="D3997" i="5"/>
  <c r="O3997" i="5" s="1"/>
  <c r="D4001" i="5"/>
  <c r="O4001" i="5" s="1"/>
  <c r="D4005" i="5"/>
  <c r="O4005" i="5" s="1"/>
  <c r="D4009" i="5"/>
  <c r="O4009" i="5" s="1"/>
  <c r="D4013" i="5"/>
  <c r="O4013" i="5" s="1"/>
  <c r="D4017" i="5"/>
  <c r="O4017" i="5" s="1"/>
  <c r="D4021" i="5"/>
  <c r="O4021" i="5" s="1"/>
  <c r="D4025" i="5"/>
  <c r="O4025" i="5" s="1"/>
  <c r="D4029" i="5"/>
  <c r="O4029" i="5" s="1"/>
  <c r="D4033" i="5"/>
  <c r="O4033" i="5" s="1"/>
  <c r="D4037" i="5"/>
  <c r="O4037" i="5" s="1"/>
  <c r="D4041" i="5"/>
  <c r="O4041" i="5" s="1"/>
  <c r="D4045" i="5"/>
  <c r="O4045" i="5" s="1"/>
  <c r="D4049" i="5"/>
  <c r="O4049" i="5" s="1"/>
  <c r="D4053" i="5"/>
  <c r="O4053" i="5" s="1"/>
  <c r="D4057" i="5"/>
  <c r="O4057" i="5" s="1"/>
  <c r="D3992" i="5"/>
  <c r="O3992" i="5" s="1"/>
  <c r="D3998" i="5"/>
  <c r="O3998" i="5" s="1"/>
  <c r="D4003" i="5"/>
  <c r="O4003" i="5" s="1"/>
  <c r="D4008" i="5"/>
  <c r="O4008" i="5" s="1"/>
  <c r="D4014" i="5"/>
  <c r="O4014" i="5" s="1"/>
  <c r="D4019" i="5"/>
  <c r="O4019" i="5" s="1"/>
  <c r="D4024" i="5"/>
  <c r="O4024" i="5" s="1"/>
  <c r="D4030" i="5"/>
  <c r="O4030" i="5" s="1"/>
  <c r="D4035" i="5"/>
  <c r="O4035" i="5" s="1"/>
  <c r="D4040" i="5"/>
  <c r="O4040" i="5" s="1"/>
  <c r="D4046" i="5"/>
  <c r="O4046" i="5" s="1"/>
  <c r="D4051" i="5"/>
  <c r="O4051" i="5" s="1"/>
  <c r="D4056" i="5"/>
  <c r="O4056" i="5" s="1"/>
  <c r="D3994" i="5"/>
  <c r="O3994" i="5" s="1"/>
  <c r="D3999" i="5"/>
  <c r="O3999" i="5" s="1"/>
  <c r="D4004" i="5"/>
  <c r="O4004" i="5" s="1"/>
  <c r="D4010" i="5"/>
  <c r="O4010" i="5" s="1"/>
  <c r="D4015" i="5"/>
  <c r="O4015" i="5" s="1"/>
  <c r="D4020" i="5"/>
  <c r="O4020" i="5" s="1"/>
  <c r="D4026" i="5"/>
  <c r="O4026" i="5" s="1"/>
  <c r="D4031" i="5"/>
  <c r="O4031" i="5" s="1"/>
  <c r="D4036" i="5"/>
  <c r="O4036" i="5" s="1"/>
  <c r="D4042" i="5"/>
  <c r="O4042" i="5" s="1"/>
  <c r="D4047" i="5"/>
  <c r="O4047" i="5" s="1"/>
  <c r="D4052" i="5"/>
  <c r="O4052" i="5" s="1"/>
  <c r="D4058" i="5"/>
  <c r="O4058" i="5" s="1"/>
  <c r="D3996" i="5"/>
  <c r="O3996" i="5" s="1"/>
  <c r="D4007" i="5"/>
  <c r="O4007" i="5" s="1"/>
  <c r="D4018" i="5"/>
  <c r="O4018" i="5" s="1"/>
  <c r="D4028" i="5"/>
  <c r="O4028" i="5" s="1"/>
  <c r="D4039" i="5"/>
  <c r="O4039" i="5" s="1"/>
  <c r="D4050" i="5"/>
  <c r="O4050" i="5" s="1"/>
  <c r="D4060" i="5"/>
  <c r="O4060" i="5" s="1"/>
  <c r="D4000" i="5"/>
  <c r="O4000" i="5" s="1"/>
  <c r="D4012" i="5"/>
  <c r="O4012" i="5" s="1"/>
  <c r="D4027" i="5"/>
  <c r="O4027" i="5" s="1"/>
  <c r="D4043" i="5"/>
  <c r="O4043" i="5" s="1"/>
  <c r="D4055" i="5"/>
  <c r="O4055" i="5" s="1"/>
  <c r="D4002" i="5"/>
  <c r="O4002" i="5" s="1"/>
  <c r="D4016" i="5"/>
  <c r="O4016" i="5" s="1"/>
  <c r="D4032" i="5"/>
  <c r="O4032" i="5" s="1"/>
  <c r="D4044" i="5"/>
  <c r="O4044" i="5" s="1"/>
  <c r="D4059" i="5"/>
  <c r="O4059" i="5" s="1"/>
  <c r="D3991" i="5"/>
  <c r="O3991" i="5" s="1"/>
  <c r="D4006" i="5"/>
  <c r="O4006" i="5" s="1"/>
  <c r="D4022" i="5"/>
  <c r="O4022" i="5" s="1"/>
  <c r="D4034" i="5"/>
  <c r="O4034" i="5" s="1"/>
  <c r="D4048" i="5"/>
  <c r="O4048" i="5" s="1"/>
  <c r="D3995" i="5"/>
  <c r="O3995" i="5" s="1"/>
  <c r="D4011" i="5"/>
  <c r="O4011" i="5" s="1"/>
  <c r="D4023" i="5"/>
  <c r="O4023" i="5" s="1"/>
  <c r="D4038" i="5"/>
  <c r="O4038" i="5" s="1"/>
  <c r="D4054" i="5"/>
  <c r="O4054" i="5" s="1"/>
  <c r="D3777" i="5"/>
  <c r="O3777" i="5" s="1"/>
  <c r="D3781" i="5"/>
  <c r="O3781" i="5" s="1"/>
  <c r="D3779" i="5"/>
  <c r="O3779" i="5" s="1"/>
  <c r="D3775" i="5"/>
  <c r="O3775" i="5" s="1"/>
  <c r="D3780" i="5"/>
  <c r="O3780" i="5" s="1"/>
  <c r="D3776" i="5"/>
  <c r="O3776" i="5" s="1"/>
  <c r="D3778" i="5"/>
  <c r="O3778" i="5" s="1"/>
  <c r="D3048" i="5"/>
  <c r="O3048" i="5" s="1"/>
  <c r="D3052" i="5"/>
  <c r="O3052" i="5" s="1"/>
  <c r="D3056" i="5"/>
  <c r="O3056" i="5" s="1"/>
  <c r="D3060" i="5"/>
  <c r="O3060" i="5" s="1"/>
  <c r="D3064" i="5"/>
  <c r="O3064" i="5" s="1"/>
  <c r="D3068" i="5"/>
  <c r="O3068" i="5" s="1"/>
  <c r="D3072" i="5"/>
  <c r="O3072" i="5" s="1"/>
  <c r="D3076" i="5"/>
  <c r="O3076" i="5" s="1"/>
  <c r="D3080" i="5"/>
  <c r="O3080" i="5" s="1"/>
  <c r="D3084" i="5"/>
  <c r="O3084" i="5" s="1"/>
  <c r="D3088" i="5"/>
  <c r="O3088" i="5" s="1"/>
  <c r="D3092" i="5"/>
  <c r="O3092" i="5" s="1"/>
  <c r="D3096" i="5"/>
  <c r="O3096" i="5" s="1"/>
  <c r="D3100" i="5"/>
  <c r="O3100" i="5" s="1"/>
  <c r="D3104" i="5"/>
  <c r="O3104" i="5" s="1"/>
  <c r="D3108" i="5"/>
  <c r="O3108" i="5" s="1"/>
  <c r="D3112" i="5"/>
  <c r="O3112" i="5" s="1"/>
  <c r="D3116" i="5"/>
  <c r="O3116" i="5" s="1"/>
  <c r="D3120" i="5"/>
  <c r="O3120" i="5" s="1"/>
  <c r="D3124" i="5"/>
  <c r="O3124" i="5" s="1"/>
  <c r="D3128" i="5"/>
  <c r="O3128" i="5" s="1"/>
  <c r="D3132" i="5"/>
  <c r="O3132" i="5" s="1"/>
  <c r="D3136" i="5"/>
  <c r="O3136" i="5" s="1"/>
  <c r="D3140" i="5"/>
  <c r="O3140" i="5" s="1"/>
  <c r="D3144" i="5"/>
  <c r="O3144" i="5" s="1"/>
  <c r="D3148" i="5"/>
  <c r="O3148" i="5" s="1"/>
  <c r="D3152" i="5"/>
  <c r="O3152" i="5" s="1"/>
  <c r="D3156" i="5"/>
  <c r="O3156" i="5" s="1"/>
  <c r="D3160" i="5"/>
  <c r="O3160" i="5" s="1"/>
  <c r="D3164" i="5"/>
  <c r="O3164" i="5" s="1"/>
  <c r="D3168" i="5"/>
  <c r="O3168" i="5" s="1"/>
  <c r="D3172" i="5"/>
  <c r="O3172" i="5" s="1"/>
  <c r="D3176" i="5"/>
  <c r="O3176" i="5" s="1"/>
  <c r="D3180" i="5"/>
  <c r="O3180" i="5" s="1"/>
  <c r="D3184" i="5"/>
  <c r="O3184" i="5" s="1"/>
  <c r="D3188" i="5"/>
  <c r="O3188" i="5" s="1"/>
  <c r="D3192" i="5"/>
  <c r="O3192" i="5" s="1"/>
  <c r="D3196" i="5"/>
  <c r="O3196" i="5" s="1"/>
  <c r="D3200" i="5"/>
  <c r="O3200" i="5" s="1"/>
  <c r="D3204" i="5"/>
  <c r="O3204" i="5" s="1"/>
  <c r="D3208" i="5"/>
  <c r="O3208" i="5" s="1"/>
  <c r="D3212" i="5"/>
  <c r="O3212" i="5" s="1"/>
  <c r="D3216" i="5"/>
  <c r="O3216" i="5" s="1"/>
  <c r="D3220" i="5"/>
  <c r="O3220" i="5" s="1"/>
  <c r="D3224" i="5"/>
  <c r="O3224" i="5" s="1"/>
  <c r="D3228" i="5"/>
  <c r="O3228" i="5" s="1"/>
  <c r="D3045" i="5"/>
  <c r="O3045" i="5" s="1"/>
  <c r="D3049" i="5"/>
  <c r="O3049" i="5" s="1"/>
  <c r="D3053" i="5"/>
  <c r="O3053" i="5" s="1"/>
  <c r="D3057" i="5"/>
  <c r="O3057" i="5" s="1"/>
  <c r="D3061" i="5"/>
  <c r="O3061" i="5" s="1"/>
  <c r="D3065" i="5"/>
  <c r="O3065" i="5" s="1"/>
  <c r="D3069" i="5"/>
  <c r="O3069" i="5" s="1"/>
  <c r="D3073" i="5"/>
  <c r="O3073" i="5" s="1"/>
  <c r="D3077" i="5"/>
  <c r="O3077" i="5" s="1"/>
  <c r="D3081" i="5"/>
  <c r="O3081" i="5" s="1"/>
  <c r="D3085" i="5"/>
  <c r="O3085" i="5" s="1"/>
  <c r="D3089" i="5"/>
  <c r="O3089" i="5" s="1"/>
  <c r="D3093" i="5"/>
  <c r="O3093" i="5" s="1"/>
  <c r="D3097" i="5"/>
  <c r="O3097" i="5" s="1"/>
  <c r="D3101" i="5"/>
  <c r="O3101" i="5" s="1"/>
  <c r="D3105" i="5"/>
  <c r="O3105" i="5" s="1"/>
  <c r="D3109" i="5"/>
  <c r="O3109" i="5" s="1"/>
  <c r="D3113" i="5"/>
  <c r="O3113" i="5" s="1"/>
  <c r="D3117" i="5"/>
  <c r="O3117" i="5" s="1"/>
  <c r="D3121" i="5"/>
  <c r="O3121" i="5" s="1"/>
  <c r="D3125" i="5"/>
  <c r="O3125" i="5" s="1"/>
  <c r="D3129" i="5"/>
  <c r="O3129" i="5" s="1"/>
  <c r="D3133" i="5"/>
  <c r="O3133" i="5" s="1"/>
  <c r="D3137" i="5"/>
  <c r="O3137" i="5" s="1"/>
  <c r="D3141" i="5"/>
  <c r="O3141" i="5" s="1"/>
  <c r="D3145" i="5"/>
  <c r="O3145" i="5" s="1"/>
  <c r="D3149" i="5"/>
  <c r="O3149" i="5" s="1"/>
  <c r="D3153" i="5"/>
  <c r="O3153" i="5" s="1"/>
  <c r="D3157" i="5"/>
  <c r="O3157" i="5" s="1"/>
  <c r="D3161" i="5"/>
  <c r="O3161" i="5" s="1"/>
  <c r="D3165" i="5"/>
  <c r="O3165" i="5" s="1"/>
  <c r="D3169" i="5"/>
  <c r="O3169" i="5" s="1"/>
  <c r="D3173" i="5"/>
  <c r="O3173" i="5" s="1"/>
  <c r="D3177" i="5"/>
  <c r="O3177" i="5" s="1"/>
  <c r="D3181" i="5"/>
  <c r="O3181" i="5" s="1"/>
  <c r="D3185" i="5"/>
  <c r="O3185" i="5" s="1"/>
  <c r="D3189" i="5"/>
  <c r="O3189" i="5" s="1"/>
  <c r="D3193" i="5"/>
  <c r="O3193" i="5" s="1"/>
  <c r="D3197" i="5"/>
  <c r="O3197" i="5" s="1"/>
  <c r="D3201" i="5"/>
  <c r="O3201" i="5" s="1"/>
  <c r="D3205" i="5"/>
  <c r="O3205" i="5" s="1"/>
  <c r="D3209" i="5"/>
  <c r="O3209" i="5" s="1"/>
  <c r="D3213" i="5"/>
  <c r="O3213" i="5" s="1"/>
  <c r="D3217" i="5"/>
  <c r="O3217" i="5" s="1"/>
  <c r="D3221" i="5"/>
  <c r="O3221" i="5" s="1"/>
  <c r="D3225" i="5"/>
  <c r="O3225" i="5" s="1"/>
  <c r="D3229" i="5"/>
  <c r="O3229" i="5" s="1"/>
  <c r="D3046" i="5"/>
  <c r="O3046" i="5" s="1"/>
  <c r="D3054" i="5"/>
  <c r="O3054" i="5" s="1"/>
  <c r="D3062" i="5"/>
  <c r="O3062" i="5" s="1"/>
  <c r="D3070" i="5"/>
  <c r="O3070" i="5" s="1"/>
  <c r="D3078" i="5"/>
  <c r="O3078" i="5" s="1"/>
  <c r="D3086" i="5"/>
  <c r="O3086" i="5" s="1"/>
  <c r="D3094" i="5"/>
  <c r="O3094" i="5" s="1"/>
  <c r="D3102" i="5"/>
  <c r="O3102" i="5" s="1"/>
  <c r="D3110" i="5"/>
  <c r="O3110" i="5" s="1"/>
  <c r="D3118" i="5"/>
  <c r="O3118" i="5" s="1"/>
  <c r="D3126" i="5"/>
  <c r="O3126" i="5" s="1"/>
  <c r="D3134" i="5"/>
  <c r="O3134" i="5" s="1"/>
  <c r="D3142" i="5"/>
  <c r="O3142" i="5" s="1"/>
  <c r="D3150" i="5"/>
  <c r="O3150" i="5" s="1"/>
  <c r="D3158" i="5"/>
  <c r="O3158" i="5" s="1"/>
  <c r="D3166" i="5"/>
  <c r="O3166" i="5" s="1"/>
  <c r="D3174" i="5"/>
  <c r="O3174" i="5" s="1"/>
  <c r="D3182" i="5"/>
  <c r="O3182" i="5" s="1"/>
  <c r="D3190" i="5"/>
  <c r="O3190" i="5" s="1"/>
  <c r="D3198" i="5"/>
  <c r="O3198" i="5" s="1"/>
  <c r="D3206" i="5"/>
  <c r="O3206" i="5" s="1"/>
  <c r="D3214" i="5"/>
  <c r="O3214" i="5" s="1"/>
  <c r="D3222" i="5"/>
  <c r="O3222" i="5" s="1"/>
  <c r="D3230" i="5"/>
  <c r="O3230" i="5" s="1"/>
  <c r="D3047" i="5"/>
  <c r="O3047" i="5" s="1"/>
  <c r="D3055" i="5"/>
  <c r="O3055" i="5" s="1"/>
  <c r="D3063" i="5"/>
  <c r="O3063" i="5" s="1"/>
  <c r="D3071" i="5"/>
  <c r="O3071" i="5" s="1"/>
  <c r="D3079" i="5"/>
  <c r="O3079" i="5" s="1"/>
  <c r="D3087" i="5"/>
  <c r="O3087" i="5" s="1"/>
  <c r="D3095" i="5"/>
  <c r="O3095" i="5" s="1"/>
  <c r="D3103" i="5"/>
  <c r="O3103" i="5" s="1"/>
  <c r="D3111" i="5"/>
  <c r="O3111" i="5" s="1"/>
  <c r="D3119" i="5"/>
  <c r="O3119" i="5" s="1"/>
  <c r="D3127" i="5"/>
  <c r="O3127" i="5" s="1"/>
  <c r="D3135" i="5"/>
  <c r="O3135" i="5" s="1"/>
  <c r="D3143" i="5"/>
  <c r="O3143" i="5" s="1"/>
  <c r="D3151" i="5"/>
  <c r="O3151" i="5" s="1"/>
  <c r="D3159" i="5"/>
  <c r="O3159" i="5" s="1"/>
  <c r="D3167" i="5"/>
  <c r="O3167" i="5" s="1"/>
  <c r="D3175" i="5"/>
  <c r="O3175" i="5" s="1"/>
  <c r="D3183" i="5"/>
  <c r="O3183" i="5" s="1"/>
  <c r="D3191" i="5"/>
  <c r="O3191" i="5" s="1"/>
  <c r="D3199" i="5"/>
  <c r="O3199" i="5" s="1"/>
  <c r="D3207" i="5"/>
  <c r="O3207" i="5" s="1"/>
  <c r="D3215" i="5"/>
  <c r="O3215" i="5" s="1"/>
  <c r="D3223" i="5"/>
  <c r="O3223" i="5" s="1"/>
  <c r="D3231" i="5"/>
  <c r="O3231" i="5" s="1"/>
  <c r="D3058" i="5"/>
  <c r="O3058" i="5" s="1"/>
  <c r="D3074" i="5"/>
  <c r="O3074" i="5" s="1"/>
  <c r="D3090" i="5"/>
  <c r="O3090" i="5" s="1"/>
  <c r="D3106" i="5"/>
  <c r="O3106" i="5" s="1"/>
  <c r="D3122" i="5"/>
  <c r="O3122" i="5" s="1"/>
  <c r="D3138" i="5"/>
  <c r="O3138" i="5" s="1"/>
  <c r="D3154" i="5"/>
  <c r="O3154" i="5" s="1"/>
  <c r="D3170" i="5"/>
  <c r="O3170" i="5" s="1"/>
  <c r="D3186" i="5"/>
  <c r="O3186" i="5" s="1"/>
  <c r="D3202" i="5"/>
  <c r="O3202" i="5" s="1"/>
  <c r="D3218" i="5"/>
  <c r="O3218" i="5" s="1"/>
  <c r="D3059" i="5"/>
  <c r="O3059" i="5" s="1"/>
  <c r="D3075" i="5"/>
  <c r="O3075" i="5" s="1"/>
  <c r="D3091" i="5"/>
  <c r="O3091" i="5" s="1"/>
  <c r="D3107" i="5"/>
  <c r="O3107" i="5" s="1"/>
  <c r="D3123" i="5"/>
  <c r="O3123" i="5" s="1"/>
  <c r="D3139" i="5"/>
  <c r="O3139" i="5" s="1"/>
  <c r="D3155" i="5"/>
  <c r="O3155" i="5" s="1"/>
  <c r="D3171" i="5"/>
  <c r="O3171" i="5" s="1"/>
  <c r="D3187" i="5"/>
  <c r="O3187" i="5" s="1"/>
  <c r="D3203" i="5"/>
  <c r="O3203" i="5" s="1"/>
  <c r="D3219" i="5"/>
  <c r="O3219" i="5" s="1"/>
  <c r="D3050" i="5"/>
  <c r="O3050" i="5" s="1"/>
  <c r="D3066" i="5"/>
  <c r="O3066" i="5" s="1"/>
  <c r="D3082" i="5"/>
  <c r="O3082" i="5" s="1"/>
  <c r="D3098" i="5"/>
  <c r="O3098" i="5" s="1"/>
  <c r="D3114" i="5"/>
  <c r="O3114" i="5" s="1"/>
  <c r="D3130" i="5"/>
  <c r="O3130" i="5" s="1"/>
  <c r="D3146" i="5"/>
  <c r="O3146" i="5" s="1"/>
  <c r="D3162" i="5"/>
  <c r="O3162" i="5" s="1"/>
  <c r="D3178" i="5"/>
  <c r="O3178" i="5" s="1"/>
  <c r="D3194" i="5"/>
  <c r="O3194" i="5" s="1"/>
  <c r="D3210" i="5"/>
  <c r="O3210" i="5" s="1"/>
  <c r="D3226" i="5"/>
  <c r="O3226" i="5" s="1"/>
  <c r="D3083" i="5"/>
  <c r="O3083" i="5" s="1"/>
  <c r="D3147" i="5"/>
  <c r="O3147" i="5" s="1"/>
  <c r="D3211" i="5"/>
  <c r="O3211" i="5" s="1"/>
  <c r="D3099" i="5"/>
  <c r="O3099" i="5" s="1"/>
  <c r="D3163" i="5"/>
  <c r="O3163" i="5" s="1"/>
  <c r="D3227" i="5"/>
  <c r="O3227" i="5" s="1"/>
  <c r="D3051" i="5"/>
  <c r="O3051" i="5" s="1"/>
  <c r="D3115" i="5"/>
  <c r="O3115" i="5" s="1"/>
  <c r="D3179" i="5"/>
  <c r="O3179" i="5" s="1"/>
  <c r="D3067" i="5"/>
  <c r="O3067" i="5" s="1"/>
  <c r="D3131" i="5"/>
  <c r="O3131" i="5" s="1"/>
  <c r="D3195" i="5"/>
  <c r="O3195" i="5" s="1"/>
  <c r="D3040" i="5"/>
  <c r="O3040" i="5" s="1"/>
  <c r="D3041" i="5"/>
  <c r="O3041" i="5" s="1"/>
  <c r="D3039" i="5"/>
  <c r="O3039" i="5" s="1"/>
  <c r="D3042" i="5"/>
  <c r="O3042" i="5" s="1"/>
  <c r="D3043" i="5"/>
  <c r="O3043" i="5" s="1"/>
  <c r="D2728" i="5"/>
  <c r="O2728" i="5" s="1"/>
  <c r="D2732" i="5"/>
  <c r="O2732" i="5" s="1"/>
  <c r="D2736" i="5"/>
  <c r="O2736" i="5" s="1"/>
  <c r="D2740" i="5"/>
  <c r="O2740" i="5" s="1"/>
  <c r="D2729" i="5"/>
  <c r="O2729" i="5" s="1"/>
  <c r="D2734" i="5"/>
  <c r="O2734" i="5" s="1"/>
  <c r="D2739" i="5"/>
  <c r="O2739" i="5" s="1"/>
  <c r="D2744" i="5"/>
  <c r="O2744" i="5" s="1"/>
  <c r="D2748" i="5"/>
  <c r="O2748" i="5" s="1"/>
  <c r="D2752" i="5"/>
  <c r="O2752" i="5" s="1"/>
  <c r="D2756" i="5"/>
  <c r="O2756" i="5" s="1"/>
  <c r="D2760" i="5"/>
  <c r="O2760" i="5" s="1"/>
  <c r="D2764" i="5"/>
  <c r="O2764" i="5" s="1"/>
  <c r="D2768" i="5"/>
  <c r="O2768" i="5" s="1"/>
  <c r="D2772" i="5"/>
  <c r="O2772" i="5" s="1"/>
  <c r="D2776" i="5"/>
  <c r="O2776" i="5" s="1"/>
  <c r="D2780" i="5"/>
  <c r="O2780" i="5" s="1"/>
  <c r="D2784" i="5"/>
  <c r="O2784" i="5" s="1"/>
  <c r="D2788" i="5"/>
  <c r="O2788" i="5" s="1"/>
  <c r="D2792" i="5"/>
  <c r="O2792" i="5" s="1"/>
  <c r="D2796" i="5"/>
  <c r="O2796" i="5" s="1"/>
  <c r="D2800" i="5"/>
  <c r="O2800" i="5" s="1"/>
  <c r="D2804" i="5"/>
  <c r="O2804" i="5" s="1"/>
  <c r="D2808" i="5"/>
  <c r="O2808" i="5" s="1"/>
  <c r="D2812" i="5"/>
  <c r="O2812" i="5" s="1"/>
  <c r="D2816" i="5"/>
  <c r="O2816" i="5" s="1"/>
  <c r="D2820" i="5"/>
  <c r="O2820" i="5" s="1"/>
  <c r="D2824" i="5"/>
  <c r="O2824" i="5" s="1"/>
  <c r="D2828" i="5"/>
  <c r="O2828" i="5" s="1"/>
  <c r="D2832" i="5"/>
  <c r="O2832" i="5" s="1"/>
  <c r="D2836" i="5"/>
  <c r="O2836" i="5" s="1"/>
  <c r="D2840" i="5"/>
  <c r="O2840" i="5" s="1"/>
  <c r="D2844" i="5"/>
  <c r="O2844" i="5" s="1"/>
  <c r="D2848" i="5"/>
  <c r="O2848" i="5" s="1"/>
  <c r="D2852" i="5"/>
  <c r="O2852" i="5" s="1"/>
  <c r="D2856" i="5"/>
  <c r="O2856" i="5" s="1"/>
  <c r="D2860" i="5"/>
  <c r="O2860" i="5" s="1"/>
  <c r="D2864" i="5"/>
  <c r="O2864" i="5" s="1"/>
  <c r="D2868" i="5"/>
  <c r="O2868" i="5" s="1"/>
  <c r="D2872" i="5"/>
  <c r="O2872" i="5" s="1"/>
  <c r="D2876" i="5"/>
  <c r="O2876" i="5" s="1"/>
  <c r="D2880" i="5"/>
  <c r="O2880" i="5" s="1"/>
  <c r="D2884" i="5"/>
  <c r="O2884" i="5" s="1"/>
  <c r="D2725" i="5"/>
  <c r="O2725" i="5" s="1"/>
  <c r="D2730" i="5"/>
  <c r="O2730" i="5" s="1"/>
  <c r="D2735" i="5"/>
  <c r="O2735" i="5" s="1"/>
  <c r="D2741" i="5"/>
  <c r="O2741" i="5" s="1"/>
  <c r="D2745" i="5"/>
  <c r="O2745" i="5" s="1"/>
  <c r="D2749" i="5"/>
  <c r="O2749" i="5" s="1"/>
  <c r="D2753" i="5"/>
  <c r="O2753" i="5" s="1"/>
  <c r="D2757" i="5"/>
  <c r="O2757" i="5" s="1"/>
  <c r="D2761" i="5"/>
  <c r="O2761" i="5" s="1"/>
  <c r="D2765" i="5"/>
  <c r="O2765" i="5" s="1"/>
  <c r="D2769" i="5"/>
  <c r="O2769" i="5" s="1"/>
  <c r="D2773" i="5"/>
  <c r="O2773" i="5" s="1"/>
  <c r="D2777" i="5"/>
  <c r="O2777" i="5" s="1"/>
  <c r="D2781" i="5"/>
  <c r="O2781" i="5" s="1"/>
  <c r="D2785" i="5"/>
  <c r="O2785" i="5" s="1"/>
  <c r="D2789" i="5"/>
  <c r="O2789" i="5" s="1"/>
  <c r="D2793" i="5"/>
  <c r="O2793" i="5" s="1"/>
  <c r="D2797" i="5"/>
  <c r="O2797" i="5" s="1"/>
  <c r="D2801" i="5"/>
  <c r="O2801" i="5" s="1"/>
  <c r="D2805" i="5"/>
  <c r="O2805" i="5" s="1"/>
  <c r="D2809" i="5"/>
  <c r="O2809" i="5" s="1"/>
  <c r="D2813" i="5"/>
  <c r="O2813" i="5" s="1"/>
  <c r="D2817" i="5"/>
  <c r="O2817" i="5" s="1"/>
  <c r="D2821" i="5"/>
  <c r="O2821" i="5" s="1"/>
  <c r="D2825" i="5"/>
  <c r="O2825" i="5" s="1"/>
  <c r="D2829" i="5"/>
  <c r="O2829" i="5" s="1"/>
  <c r="D2833" i="5"/>
  <c r="O2833" i="5" s="1"/>
  <c r="D2837" i="5"/>
  <c r="O2837" i="5" s="1"/>
  <c r="D2841" i="5"/>
  <c r="O2841" i="5" s="1"/>
  <c r="D2845" i="5"/>
  <c r="O2845" i="5" s="1"/>
  <c r="D2849" i="5"/>
  <c r="O2849" i="5" s="1"/>
  <c r="D2853" i="5"/>
  <c r="O2853" i="5" s="1"/>
  <c r="D2857" i="5"/>
  <c r="O2857" i="5" s="1"/>
  <c r="D2861" i="5"/>
  <c r="O2861" i="5" s="1"/>
  <c r="D2865" i="5"/>
  <c r="O2865" i="5" s="1"/>
  <c r="D2869" i="5"/>
  <c r="O2869" i="5" s="1"/>
  <c r="D2873" i="5"/>
  <c r="O2873" i="5" s="1"/>
  <c r="D2877" i="5"/>
  <c r="O2877" i="5" s="1"/>
  <c r="D2881" i="5"/>
  <c r="O2881" i="5" s="1"/>
  <c r="D2731" i="5"/>
  <c r="O2731" i="5" s="1"/>
  <c r="D2742" i="5"/>
  <c r="O2742" i="5" s="1"/>
  <c r="D2750" i="5"/>
  <c r="O2750" i="5" s="1"/>
  <c r="D2758" i="5"/>
  <c r="O2758" i="5" s="1"/>
  <c r="D2766" i="5"/>
  <c r="O2766" i="5" s="1"/>
  <c r="D2774" i="5"/>
  <c r="O2774" i="5" s="1"/>
  <c r="D2782" i="5"/>
  <c r="O2782" i="5" s="1"/>
  <c r="D2790" i="5"/>
  <c r="O2790" i="5" s="1"/>
  <c r="D2798" i="5"/>
  <c r="O2798" i="5" s="1"/>
  <c r="D2806" i="5"/>
  <c r="O2806" i="5" s="1"/>
  <c r="D2814" i="5"/>
  <c r="O2814" i="5" s="1"/>
  <c r="D2822" i="5"/>
  <c r="O2822" i="5" s="1"/>
  <c r="D2830" i="5"/>
  <c r="O2830" i="5" s="1"/>
  <c r="D2838" i="5"/>
  <c r="O2838" i="5" s="1"/>
  <c r="D2846" i="5"/>
  <c r="O2846" i="5" s="1"/>
  <c r="D2854" i="5"/>
  <c r="O2854" i="5" s="1"/>
  <c r="D2862" i="5"/>
  <c r="O2862" i="5" s="1"/>
  <c r="D2870" i="5"/>
  <c r="O2870" i="5" s="1"/>
  <c r="D2878" i="5"/>
  <c r="O2878" i="5" s="1"/>
  <c r="D2733" i="5"/>
  <c r="O2733" i="5" s="1"/>
  <c r="D2743" i="5"/>
  <c r="O2743" i="5" s="1"/>
  <c r="D2751" i="5"/>
  <c r="O2751" i="5" s="1"/>
  <c r="D2759" i="5"/>
  <c r="O2759" i="5" s="1"/>
  <c r="D2767" i="5"/>
  <c r="O2767" i="5" s="1"/>
  <c r="D2775" i="5"/>
  <c r="O2775" i="5" s="1"/>
  <c r="D2783" i="5"/>
  <c r="O2783" i="5" s="1"/>
  <c r="D2791" i="5"/>
  <c r="O2791" i="5" s="1"/>
  <c r="D2799" i="5"/>
  <c r="O2799" i="5" s="1"/>
  <c r="D2807" i="5"/>
  <c r="O2807" i="5" s="1"/>
  <c r="D2815" i="5"/>
  <c r="O2815" i="5" s="1"/>
  <c r="D2823" i="5"/>
  <c r="O2823" i="5" s="1"/>
  <c r="D2831" i="5"/>
  <c r="O2831" i="5" s="1"/>
  <c r="D2839" i="5"/>
  <c r="O2839" i="5" s="1"/>
  <c r="D2847" i="5"/>
  <c r="O2847" i="5" s="1"/>
  <c r="D2855" i="5"/>
  <c r="O2855" i="5" s="1"/>
  <c r="D2863" i="5"/>
  <c r="O2863" i="5" s="1"/>
  <c r="D2871" i="5"/>
  <c r="O2871" i="5" s="1"/>
  <c r="D2879" i="5"/>
  <c r="O2879" i="5" s="1"/>
  <c r="D2737" i="5"/>
  <c r="O2737" i="5" s="1"/>
  <c r="D2754" i="5"/>
  <c r="O2754" i="5" s="1"/>
  <c r="D2770" i="5"/>
  <c r="O2770" i="5" s="1"/>
  <c r="D2786" i="5"/>
  <c r="O2786" i="5" s="1"/>
  <c r="D2802" i="5"/>
  <c r="O2802" i="5" s="1"/>
  <c r="D2818" i="5"/>
  <c r="O2818" i="5" s="1"/>
  <c r="D2834" i="5"/>
  <c r="O2834" i="5" s="1"/>
  <c r="D2850" i="5"/>
  <c r="O2850" i="5" s="1"/>
  <c r="D2866" i="5"/>
  <c r="O2866" i="5" s="1"/>
  <c r="D2882" i="5"/>
  <c r="O2882" i="5" s="1"/>
  <c r="D2738" i="5"/>
  <c r="O2738" i="5" s="1"/>
  <c r="D2755" i="5"/>
  <c r="O2755" i="5" s="1"/>
  <c r="D2771" i="5"/>
  <c r="O2771" i="5" s="1"/>
  <c r="D2787" i="5"/>
  <c r="O2787" i="5" s="1"/>
  <c r="D2803" i="5"/>
  <c r="O2803" i="5" s="1"/>
  <c r="D2819" i="5"/>
  <c r="O2819" i="5" s="1"/>
  <c r="D2835" i="5"/>
  <c r="O2835" i="5" s="1"/>
  <c r="D2851" i="5"/>
  <c r="O2851" i="5" s="1"/>
  <c r="D2867" i="5"/>
  <c r="O2867" i="5" s="1"/>
  <c r="D2883" i="5"/>
  <c r="O2883" i="5" s="1"/>
  <c r="D2726" i="5"/>
  <c r="O2726" i="5" s="1"/>
  <c r="D2746" i="5"/>
  <c r="O2746" i="5" s="1"/>
  <c r="D2762" i="5"/>
  <c r="O2762" i="5" s="1"/>
  <c r="D2778" i="5"/>
  <c r="O2778" i="5" s="1"/>
  <c r="D2794" i="5"/>
  <c r="O2794" i="5" s="1"/>
  <c r="D2810" i="5"/>
  <c r="O2810" i="5" s="1"/>
  <c r="D2826" i="5"/>
  <c r="O2826" i="5" s="1"/>
  <c r="D2842" i="5"/>
  <c r="O2842" i="5" s="1"/>
  <c r="D2858" i="5"/>
  <c r="O2858" i="5" s="1"/>
  <c r="D2874" i="5"/>
  <c r="O2874" i="5" s="1"/>
  <c r="D2763" i="5"/>
  <c r="O2763" i="5" s="1"/>
  <c r="D2827" i="5"/>
  <c r="O2827" i="5" s="1"/>
  <c r="D2779" i="5"/>
  <c r="O2779" i="5" s="1"/>
  <c r="D2843" i="5"/>
  <c r="O2843" i="5" s="1"/>
  <c r="D2727" i="5"/>
  <c r="O2727" i="5" s="1"/>
  <c r="D2795" i="5"/>
  <c r="O2795" i="5" s="1"/>
  <c r="D2859" i="5"/>
  <c r="O2859" i="5" s="1"/>
  <c r="D2747" i="5"/>
  <c r="O2747" i="5" s="1"/>
  <c r="D2811" i="5"/>
  <c r="O2811" i="5" s="1"/>
  <c r="D2875" i="5"/>
  <c r="O2875" i="5" s="1"/>
  <c r="D2384" i="5"/>
  <c r="O2384" i="5" s="1"/>
  <c r="D2388" i="5"/>
  <c r="O2388" i="5" s="1"/>
  <c r="D2392" i="5"/>
  <c r="O2392" i="5" s="1"/>
  <c r="D2396" i="5"/>
  <c r="O2396" i="5" s="1"/>
  <c r="D2400" i="5"/>
  <c r="O2400" i="5" s="1"/>
  <c r="D2404" i="5"/>
  <c r="O2404" i="5" s="1"/>
  <c r="D2408" i="5"/>
  <c r="O2408" i="5" s="1"/>
  <c r="D2412" i="5"/>
  <c r="O2412" i="5" s="1"/>
  <c r="D2416" i="5"/>
  <c r="O2416" i="5" s="1"/>
  <c r="D2420" i="5"/>
  <c r="O2420" i="5" s="1"/>
  <c r="D2424" i="5"/>
  <c r="O2424" i="5" s="1"/>
  <c r="D2428" i="5"/>
  <c r="O2428" i="5" s="1"/>
  <c r="D2432" i="5"/>
  <c r="O2432" i="5" s="1"/>
  <c r="D2436" i="5"/>
  <c r="O2436" i="5" s="1"/>
  <c r="D2440" i="5"/>
  <c r="O2440" i="5" s="1"/>
  <c r="D2444" i="5"/>
  <c r="O2444" i="5" s="1"/>
  <c r="D2448" i="5"/>
  <c r="O2448" i="5" s="1"/>
  <c r="D2452" i="5"/>
  <c r="O2452" i="5" s="1"/>
  <c r="D2456" i="5"/>
  <c r="O2456" i="5" s="1"/>
  <c r="D2460" i="5"/>
  <c r="O2460" i="5" s="1"/>
  <c r="D2464" i="5"/>
  <c r="O2464" i="5" s="1"/>
  <c r="D2468" i="5"/>
  <c r="O2468" i="5" s="1"/>
  <c r="D2472" i="5"/>
  <c r="O2472" i="5" s="1"/>
  <c r="D2385" i="5"/>
  <c r="O2385" i="5" s="1"/>
  <c r="D2389" i="5"/>
  <c r="O2389" i="5" s="1"/>
  <c r="D2393" i="5"/>
  <c r="O2393" i="5" s="1"/>
  <c r="D2397" i="5"/>
  <c r="O2397" i="5" s="1"/>
  <c r="D2401" i="5"/>
  <c r="O2401" i="5" s="1"/>
  <c r="D2405" i="5"/>
  <c r="O2405" i="5" s="1"/>
  <c r="D2409" i="5"/>
  <c r="O2409" i="5" s="1"/>
  <c r="D2413" i="5"/>
  <c r="O2413" i="5" s="1"/>
  <c r="D2417" i="5"/>
  <c r="O2417" i="5" s="1"/>
  <c r="D2421" i="5"/>
  <c r="O2421" i="5" s="1"/>
  <c r="D2425" i="5"/>
  <c r="O2425" i="5" s="1"/>
  <c r="D2429" i="5"/>
  <c r="O2429" i="5" s="1"/>
  <c r="D2433" i="5"/>
  <c r="O2433" i="5" s="1"/>
  <c r="D2437" i="5"/>
  <c r="O2437" i="5" s="1"/>
  <c r="D2441" i="5"/>
  <c r="O2441" i="5" s="1"/>
  <c r="D2445" i="5"/>
  <c r="O2445" i="5" s="1"/>
  <c r="D2449" i="5"/>
  <c r="O2449" i="5" s="1"/>
  <c r="D2453" i="5"/>
  <c r="O2453" i="5" s="1"/>
  <c r="D2457" i="5"/>
  <c r="O2457" i="5" s="1"/>
  <c r="D2461" i="5"/>
  <c r="O2461" i="5" s="1"/>
  <c r="D2465" i="5"/>
  <c r="O2465" i="5" s="1"/>
  <c r="D2469" i="5"/>
  <c r="O2469" i="5" s="1"/>
  <c r="D2382" i="5"/>
  <c r="O2382" i="5" s="1"/>
  <c r="D2390" i="5"/>
  <c r="O2390" i="5" s="1"/>
  <c r="D2398" i="5"/>
  <c r="O2398" i="5" s="1"/>
  <c r="D2406" i="5"/>
  <c r="O2406" i="5" s="1"/>
  <c r="D2414" i="5"/>
  <c r="O2414" i="5" s="1"/>
  <c r="D2422" i="5"/>
  <c r="O2422" i="5" s="1"/>
  <c r="D2430" i="5"/>
  <c r="O2430" i="5" s="1"/>
  <c r="D2438" i="5"/>
  <c r="O2438" i="5" s="1"/>
  <c r="D2446" i="5"/>
  <c r="O2446" i="5" s="1"/>
  <c r="D2454" i="5"/>
  <c r="O2454" i="5" s="1"/>
  <c r="D2462" i="5"/>
  <c r="O2462" i="5" s="1"/>
  <c r="D2470" i="5"/>
  <c r="O2470" i="5" s="1"/>
  <c r="D2383" i="5"/>
  <c r="O2383" i="5" s="1"/>
  <c r="D2391" i="5"/>
  <c r="O2391" i="5" s="1"/>
  <c r="D2399" i="5"/>
  <c r="O2399" i="5" s="1"/>
  <c r="D2407" i="5"/>
  <c r="O2407" i="5" s="1"/>
  <c r="D2415" i="5"/>
  <c r="O2415" i="5" s="1"/>
  <c r="D2423" i="5"/>
  <c r="O2423" i="5" s="1"/>
  <c r="D2431" i="5"/>
  <c r="O2431" i="5" s="1"/>
  <c r="D2439" i="5"/>
  <c r="O2439" i="5" s="1"/>
  <c r="D2447" i="5"/>
  <c r="O2447" i="5" s="1"/>
  <c r="D2455" i="5"/>
  <c r="O2455" i="5" s="1"/>
  <c r="D2463" i="5"/>
  <c r="O2463" i="5" s="1"/>
  <c r="D2471" i="5"/>
  <c r="O2471" i="5" s="1"/>
  <c r="D2386" i="5"/>
  <c r="O2386" i="5" s="1"/>
  <c r="D2402" i="5"/>
  <c r="O2402" i="5" s="1"/>
  <c r="D2418" i="5"/>
  <c r="O2418" i="5" s="1"/>
  <c r="D2434" i="5"/>
  <c r="O2434" i="5" s="1"/>
  <c r="D2450" i="5"/>
  <c r="O2450" i="5" s="1"/>
  <c r="D2466" i="5"/>
  <c r="O2466" i="5" s="1"/>
  <c r="D2387" i="5"/>
  <c r="O2387" i="5" s="1"/>
  <c r="D2403" i="5"/>
  <c r="O2403" i="5" s="1"/>
  <c r="D2419" i="5"/>
  <c r="O2419" i="5" s="1"/>
  <c r="D2435" i="5"/>
  <c r="O2435" i="5" s="1"/>
  <c r="D2451" i="5"/>
  <c r="O2451" i="5" s="1"/>
  <c r="D2467" i="5"/>
  <c r="O2467" i="5" s="1"/>
  <c r="D2394" i="5"/>
  <c r="O2394" i="5" s="1"/>
  <c r="D2426" i="5"/>
  <c r="O2426" i="5" s="1"/>
  <c r="D2458" i="5"/>
  <c r="O2458" i="5" s="1"/>
  <c r="D2395" i="5"/>
  <c r="O2395" i="5" s="1"/>
  <c r="D2427" i="5"/>
  <c r="O2427" i="5" s="1"/>
  <c r="D2459" i="5"/>
  <c r="O2459" i="5" s="1"/>
  <c r="D2410" i="5"/>
  <c r="O2410" i="5" s="1"/>
  <c r="D2442" i="5"/>
  <c r="O2442" i="5" s="1"/>
  <c r="D2411" i="5"/>
  <c r="O2411" i="5" s="1"/>
  <c r="D2443" i="5"/>
  <c r="O2443" i="5" s="1"/>
  <c r="D2104" i="5"/>
  <c r="O2104" i="5" s="1"/>
  <c r="D2108" i="5"/>
  <c r="O2108" i="5" s="1"/>
  <c r="D2112" i="5"/>
  <c r="O2112" i="5" s="1"/>
  <c r="D2116" i="5"/>
  <c r="O2116" i="5" s="1"/>
  <c r="D2120" i="5"/>
  <c r="O2120" i="5" s="1"/>
  <c r="D2124" i="5"/>
  <c r="O2124" i="5" s="1"/>
  <c r="D2128" i="5"/>
  <c r="O2128" i="5" s="1"/>
  <c r="D2132" i="5"/>
  <c r="O2132" i="5" s="1"/>
  <c r="D2136" i="5"/>
  <c r="O2136" i="5" s="1"/>
  <c r="D2140" i="5"/>
  <c r="O2140" i="5" s="1"/>
  <c r="D2144" i="5"/>
  <c r="O2144" i="5" s="1"/>
  <c r="D2148" i="5"/>
  <c r="O2148" i="5" s="1"/>
  <c r="D2152" i="5"/>
  <c r="O2152" i="5" s="1"/>
  <c r="D2156" i="5"/>
  <c r="O2156" i="5" s="1"/>
  <c r="D2160" i="5"/>
  <c r="O2160" i="5" s="1"/>
  <c r="D2164" i="5"/>
  <c r="O2164" i="5" s="1"/>
  <c r="D2168" i="5"/>
  <c r="O2168" i="5" s="1"/>
  <c r="D2172" i="5"/>
  <c r="O2172" i="5" s="1"/>
  <c r="D2176" i="5"/>
  <c r="O2176" i="5" s="1"/>
  <c r="D2180" i="5"/>
  <c r="O2180" i="5" s="1"/>
  <c r="D2184" i="5"/>
  <c r="O2184" i="5" s="1"/>
  <c r="D2188" i="5"/>
  <c r="O2188" i="5" s="1"/>
  <c r="D2192" i="5"/>
  <c r="O2192" i="5" s="1"/>
  <c r="D2196" i="5"/>
  <c r="O2196" i="5" s="1"/>
  <c r="D2200" i="5"/>
  <c r="O2200" i="5" s="1"/>
  <c r="D2204" i="5"/>
  <c r="O2204" i="5" s="1"/>
  <c r="D2208" i="5"/>
  <c r="O2208" i="5" s="1"/>
  <c r="D2212" i="5"/>
  <c r="O2212" i="5" s="1"/>
  <c r="D2216" i="5"/>
  <c r="O2216" i="5" s="1"/>
  <c r="D2220" i="5"/>
  <c r="O2220" i="5" s="1"/>
  <c r="D2224" i="5"/>
  <c r="O2224" i="5" s="1"/>
  <c r="D2105" i="5"/>
  <c r="O2105" i="5" s="1"/>
  <c r="D2109" i="5"/>
  <c r="O2109" i="5" s="1"/>
  <c r="D2113" i="5"/>
  <c r="O2113" i="5" s="1"/>
  <c r="D2117" i="5"/>
  <c r="O2117" i="5" s="1"/>
  <c r="D2121" i="5"/>
  <c r="O2121" i="5" s="1"/>
  <c r="D2125" i="5"/>
  <c r="O2125" i="5" s="1"/>
  <c r="D2129" i="5"/>
  <c r="O2129" i="5" s="1"/>
  <c r="D2133" i="5"/>
  <c r="O2133" i="5" s="1"/>
  <c r="D2137" i="5"/>
  <c r="O2137" i="5" s="1"/>
  <c r="D2141" i="5"/>
  <c r="O2141" i="5" s="1"/>
  <c r="D2145" i="5"/>
  <c r="O2145" i="5" s="1"/>
  <c r="D2149" i="5"/>
  <c r="O2149" i="5" s="1"/>
  <c r="D2153" i="5"/>
  <c r="O2153" i="5" s="1"/>
  <c r="D2157" i="5"/>
  <c r="O2157" i="5" s="1"/>
  <c r="D2161" i="5"/>
  <c r="O2161" i="5" s="1"/>
  <c r="D2165" i="5"/>
  <c r="O2165" i="5" s="1"/>
  <c r="D2169" i="5"/>
  <c r="O2169" i="5" s="1"/>
  <c r="D2173" i="5"/>
  <c r="O2173" i="5" s="1"/>
  <c r="D2177" i="5"/>
  <c r="O2177" i="5" s="1"/>
  <c r="D2181" i="5"/>
  <c r="O2181" i="5" s="1"/>
  <c r="D2185" i="5"/>
  <c r="O2185" i="5" s="1"/>
  <c r="D2189" i="5"/>
  <c r="O2189" i="5" s="1"/>
  <c r="D2193" i="5"/>
  <c r="O2193" i="5" s="1"/>
  <c r="D2197" i="5"/>
  <c r="O2197" i="5" s="1"/>
  <c r="D2201" i="5"/>
  <c r="O2201" i="5" s="1"/>
  <c r="D2205" i="5"/>
  <c r="O2205" i="5" s="1"/>
  <c r="D2209" i="5"/>
  <c r="O2209" i="5" s="1"/>
  <c r="D2213" i="5"/>
  <c r="O2213" i="5" s="1"/>
  <c r="D2217" i="5"/>
  <c r="O2217" i="5" s="1"/>
  <c r="D2221" i="5"/>
  <c r="O2221" i="5" s="1"/>
  <c r="D2225" i="5"/>
  <c r="O2225" i="5" s="1"/>
  <c r="D2110" i="5"/>
  <c r="O2110" i="5" s="1"/>
  <c r="D2118" i="5"/>
  <c r="O2118" i="5" s="1"/>
  <c r="D2126" i="5"/>
  <c r="O2126" i="5" s="1"/>
  <c r="D2134" i="5"/>
  <c r="O2134" i="5" s="1"/>
  <c r="D2142" i="5"/>
  <c r="O2142" i="5" s="1"/>
  <c r="D2150" i="5"/>
  <c r="O2150" i="5" s="1"/>
  <c r="D2158" i="5"/>
  <c r="O2158" i="5" s="1"/>
  <c r="D2166" i="5"/>
  <c r="O2166" i="5" s="1"/>
  <c r="D2174" i="5"/>
  <c r="O2174" i="5" s="1"/>
  <c r="D2182" i="5"/>
  <c r="O2182" i="5" s="1"/>
  <c r="D2190" i="5"/>
  <c r="O2190" i="5" s="1"/>
  <c r="D2198" i="5"/>
  <c r="O2198" i="5" s="1"/>
  <c r="D2206" i="5"/>
  <c r="O2206" i="5" s="1"/>
  <c r="D2214" i="5"/>
  <c r="O2214" i="5" s="1"/>
  <c r="D2222" i="5"/>
  <c r="O2222" i="5" s="1"/>
  <c r="D2111" i="5"/>
  <c r="O2111" i="5" s="1"/>
  <c r="D2119" i="5"/>
  <c r="O2119" i="5" s="1"/>
  <c r="D2127" i="5"/>
  <c r="O2127" i="5" s="1"/>
  <c r="D2135" i="5"/>
  <c r="O2135" i="5" s="1"/>
  <c r="D2143" i="5"/>
  <c r="O2143" i="5" s="1"/>
  <c r="D2151" i="5"/>
  <c r="O2151" i="5" s="1"/>
  <c r="D2159" i="5"/>
  <c r="O2159" i="5" s="1"/>
  <c r="D2167" i="5"/>
  <c r="O2167" i="5" s="1"/>
  <c r="D2175" i="5"/>
  <c r="O2175" i="5" s="1"/>
  <c r="D2183" i="5"/>
  <c r="O2183" i="5" s="1"/>
  <c r="D2191" i="5"/>
  <c r="O2191" i="5" s="1"/>
  <c r="D2199" i="5"/>
  <c r="O2199" i="5" s="1"/>
  <c r="D2207" i="5"/>
  <c r="O2207" i="5" s="1"/>
  <c r="D2215" i="5"/>
  <c r="O2215" i="5" s="1"/>
  <c r="D2223" i="5"/>
  <c r="O2223" i="5" s="1"/>
  <c r="D2114" i="5"/>
  <c r="O2114" i="5" s="1"/>
  <c r="D2130" i="5"/>
  <c r="O2130" i="5" s="1"/>
  <c r="D2146" i="5"/>
  <c r="O2146" i="5" s="1"/>
  <c r="D2162" i="5"/>
  <c r="O2162" i="5" s="1"/>
  <c r="D2178" i="5"/>
  <c r="O2178" i="5" s="1"/>
  <c r="D2194" i="5"/>
  <c r="O2194" i="5" s="1"/>
  <c r="D2210" i="5"/>
  <c r="O2210" i="5" s="1"/>
  <c r="D2226" i="5"/>
  <c r="O2226" i="5" s="1"/>
  <c r="D2115" i="5"/>
  <c r="O2115" i="5" s="1"/>
  <c r="D2131" i="5"/>
  <c r="O2131" i="5" s="1"/>
  <c r="D2147" i="5"/>
  <c r="O2147" i="5" s="1"/>
  <c r="D2163" i="5"/>
  <c r="O2163" i="5" s="1"/>
  <c r="D2179" i="5"/>
  <c r="O2179" i="5" s="1"/>
  <c r="D2195" i="5"/>
  <c r="O2195" i="5" s="1"/>
  <c r="D2211" i="5"/>
  <c r="O2211" i="5" s="1"/>
  <c r="D2227" i="5"/>
  <c r="O2227" i="5" s="1"/>
  <c r="D2106" i="5"/>
  <c r="O2106" i="5" s="1"/>
  <c r="D2138" i="5"/>
  <c r="O2138" i="5" s="1"/>
  <c r="D2170" i="5"/>
  <c r="O2170" i="5" s="1"/>
  <c r="D2202" i="5"/>
  <c r="O2202" i="5" s="1"/>
  <c r="D2107" i="5"/>
  <c r="O2107" i="5" s="1"/>
  <c r="D2139" i="5"/>
  <c r="O2139" i="5" s="1"/>
  <c r="D2171" i="5"/>
  <c r="O2171" i="5" s="1"/>
  <c r="D2203" i="5"/>
  <c r="O2203" i="5" s="1"/>
  <c r="D2122" i="5"/>
  <c r="O2122" i="5" s="1"/>
  <c r="D2154" i="5"/>
  <c r="O2154" i="5" s="1"/>
  <c r="D2186" i="5"/>
  <c r="O2186" i="5" s="1"/>
  <c r="D2218" i="5"/>
  <c r="O2218" i="5" s="1"/>
  <c r="D2155" i="5"/>
  <c r="O2155" i="5" s="1"/>
  <c r="D2187" i="5"/>
  <c r="O2187" i="5" s="1"/>
  <c r="D2219" i="5"/>
  <c r="O2219" i="5" s="1"/>
  <c r="D2123" i="5"/>
  <c r="O2123" i="5" s="1"/>
  <c r="D1940" i="5"/>
  <c r="O1940" i="5" s="1"/>
  <c r="D1944" i="5"/>
  <c r="O1944" i="5" s="1"/>
  <c r="D1948" i="5"/>
  <c r="O1948" i="5" s="1"/>
  <c r="D1952" i="5"/>
  <c r="O1952" i="5" s="1"/>
  <c r="D1956" i="5"/>
  <c r="O1956" i="5" s="1"/>
  <c r="D1960" i="5"/>
  <c r="O1960" i="5" s="1"/>
  <c r="D1941" i="5"/>
  <c r="O1941" i="5" s="1"/>
  <c r="D1945" i="5"/>
  <c r="O1945" i="5" s="1"/>
  <c r="D1949" i="5"/>
  <c r="O1949" i="5" s="1"/>
  <c r="D1953" i="5"/>
  <c r="O1953" i="5" s="1"/>
  <c r="D1957" i="5"/>
  <c r="O1957" i="5" s="1"/>
  <c r="D1961" i="5"/>
  <c r="O1961" i="5" s="1"/>
  <c r="D1942" i="5"/>
  <c r="O1942" i="5" s="1"/>
  <c r="D1950" i="5"/>
  <c r="O1950" i="5" s="1"/>
  <c r="D1958" i="5"/>
  <c r="O1958" i="5" s="1"/>
  <c r="D1943" i="5"/>
  <c r="O1943" i="5" s="1"/>
  <c r="D1951" i="5"/>
  <c r="O1951" i="5" s="1"/>
  <c r="D1959" i="5"/>
  <c r="O1959" i="5" s="1"/>
  <c r="D1954" i="5"/>
  <c r="O1954" i="5" s="1"/>
  <c r="D1955" i="5"/>
  <c r="O1955" i="5" s="1"/>
  <c r="D1946" i="5"/>
  <c r="O1946" i="5" s="1"/>
  <c r="D1947" i="5"/>
  <c r="O1947" i="5" s="1"/>
  <c r="D1130" i="5"/>
  <c r="O1130" i="5" s="1"/>
  <c r="D1134" i="5"/>
  <c r="O1134" i="5" s="1"/>
  <c r="D1138" i="5"/>
  <c r="O1138" i="5" s="1"/>
  <c r="D1142" i="5"/>
  <c r="O1142" i="5" s="1"/>
  <c r="D1146" i="5"/>
  <c r="O1146" i="5" s="1"/>
  <c r="D1150" i="5"/>
  <c r="O1150" i="5" s="1"/>
  <c r="D1154" i="5"/>
  <c r="O1154" i="5" s="1"/>
  <c r="D1128" i="5"/>
  <c r="O1128" i="5" s="1"/>
  <c r="D1133" i="5"/>
  <c r="O1133" i="5" s="1"/>
  <c r="D1139" i="5"/>
  <c r="O1139" i="5" s="1"/>
  <c r="D1144" i="5"/>
  <c r="O1144" i="5" s="1"/>
  <c r="D1149" i="5"/>
  <c r="O1149" i="5" s="1"/>
  <c r="D1129" i="5"/>
  <c r="O1129" i="5" s="1"/>
  <c r="D1136" i="5"/>
  <c r="O1136" i="5" s="1"/>
  <c r="D1143" i="5"/>
  <c r="O1143" i="5" s="1"/>
  <c r="D1151" i="5"/>
  <c r="O1151" i="5" s="1"/>
  <c r="D1131" i="5"/>
  <c r="O1131" i="5" s="1"/>
  <c r="D1137" i="5"/>
  <c r="O1137" i="5" s="1"/>
  <c r="D1145" i="5"/>
  <c r="O1145" i="5" s="1"/>
  <c r="D1152" i="5"/>
  <c r="O1152" i="5" s="1"/>
  <c r="D1140" i="5"/>
  <c r="O1140" i="5" s="1"/>
  <c r="D1153" i="5"/>
  <c r="O1153" i="5" s="1"/>
  <c r="D1141" i="5"/>
  <c r="O1141" i="5" s="1"/>
  <c r="D1132" i="5"/>
  <c r="O1132" i="5" s="1"/>
  <c r="D1135" i="5"/>
  <c r="O1135" i="5" s="1"/>
  <c r="D1147" i="5"/>
  <c r="O1147" i="5" s="1"/>
  <c r="D1148" i="5"/>
  <c r="O1148" i="5" s="1"/>
  <c r="D59" i="5"/>
  <c r="O59" i="5" s="1"/>
  <c r="D63" i="5"/>
  <c r="O63" i="5" s="1"/>
  <c r="D67" i="5"/>
  <c r="O67" i="5" s="1"/>
  <c r="D71" i="5"/>
  <c r="O71" i="5" s="1"/>
  <c r="D75" i="5"/>
  <c r="O75" i="5" s="1"/>
  <c r="D79" i="5"/>
  <c r="O79" i="5" s="1"/>
  <c r="D83" i="5"/>
  <c r="O83" i="5" s="1"/>
  <c r="D62" i="5"/>
  <c r="O62" i="5" s="1"/>
  <c r="D68" i="5"/>
  <c r="O68" i="5" s="1"/>
  <c r="D73" i="5"/>
  <c r="O73" i="5" s="1"/>
  <c r="D78" i="5"/>
  <c r="O78" i="5" s="1"/>
  <c r="D84" i="5"/>
  <c r="O84" i="5" s="1"/>
  <c r="D61" i="5"/>
  <c r="O61" i="5" s="1"/>
  <c r="D69" i="5"/>
  <c r="O69" i="5" s="1"/>
  <c r="D76" i="5"/>
  <c r="O76" i="5" s="1"/>
  <c r="D82" i="5"/>
  <c r="O82" i="5" s="1"/>
  <c r="D64" i="5"/>
  <c r="O64" i="5" s="1"/>
  <c r="D72" i="5"/>
  <c r="O72" i="5" s="1"/>
  <c r="D81" i="5"/>
  <c r="O81" i="5" s="1"/>
  <c r="D65" i="5"/>
  <c r="O65" i="5" s="1"/>
  <c r="D74" i="5"/>
  <c r="O74" i="5" s="1"/>
  <c r="D66" i="5"/>
  <c r="O66" i="5" s="1"/>
  <c r="D70" i="5"/>
  <c r="O70" i="5" s="1"/>
  <c r="D58" i="5"/>
  <c r="O58" i="5" s="1"/>
  <c r="D60" i="5"/>
  <c r="O60" i="5" s="1"/>
  <c r="D77" i="5"/>
  <c r="O77" i="5" s="1"/>
  <c r="D80" i="5"/>
  <c r="O80" i="5" s="1"/>
  <c r="D5323" i="5"/>
  <c r="O5323" i="5" s="1"/>
  <c r="D5327" i="5"/>
  <c r="O5327" i="5" s="1"/>
  <c r="D5331" i="5"/>
  <c r="O5331" i="5" s="1"/>
  <c r="D5335" i="5"/>
  <c r="O5335" i="5" s="1"/>
  <c r="D5339" i="5"/>
  <c r="O5339" i="5" s="1"/>
  <c r="D5343" i="5"/>
  <c r="O5343" i="5" s="1"/>
  <c r="D5347" i="5"/>
  <c r="O5347" i="5" s="1"/>
  <c r="D5351" i="5"/>
  <c r="O5351" i="5" s="1"/>
  <c r="D5355" i="5"/>
  <c r="O5355" i="5" s="1"/>
  <c r="D5359" i="5"/>
  <c r="O5359" i="5" s="1"/>
  <c r="D5363" i="5"/>
  <c r="O5363" i="5" s="1"/>
  <c r="D5367" i="5"/>
  <c r="O5367" i="5" s="1"/>
  <c r="D5371" i="5"/>
  <c r="O5371" i="5" s="1"/>
  <c r="D5375" i="5"/>
  <c r="O5375" i="5" s="1"/>
  <c r="D5379" i="5"/>
  <c r="O5379" i="5" s="1"/>
  <c r="D5383" i="5"/>
  <c r="O5383" i="5" s="1"/>
  <c r="D5387" i="5"/>
  <c r="O5387" i="5" s="1"/>
  <c r="D5391" i="5"/>
  <c r="O5391" i="5" s="1"/>
  <c r="D5395" i="5"/>
  <c r="O5395" i="5" s="1"/>
  <c r="D5399" i="5"/>
  <c r="O5399" i="5" s="1"/>
  <c r="D5403" i="5"/>
  <c r="O5403" i="5" s="1"/>
  <c r="D5407" i="5"/>
  <c r="O5407" i="5" s="1"/>
  <c r="D5411" i="5"/>
  <c r="O5411" i="5" s="1"/>
  <c r="D5415" i="5"/>
  <c r="O5415" i="5" s="1"/>
  <c r="D5419" i="5"/>
  <c r="O5419" i="5" s="1"/>
  <c r="D5423" i="5"/>
  <c r="O5423" i="5" s="1"/>
  <c r="D5427" i="5"/>
  <c r="O5427" i="5" s="1"/>
  <c r="D5431" i="5"/>
  <c r="O5431" i="5" s="1"/>
  <c r="D5435" i="5"/>
  <c r="O5435" i="5" s="1"/>
  <c r="D5439" i="5"/>
  <c r="O5439" i="5" s="1"/>
  <c r="D5443" i="5"/>
  <c r="O5443" i="5" s="1"/>
  <c r="D5447" i="5"/>
  <c r="O5447" i="5" s="1"/>
  <c r="D5451" i="5"/>
  <c r="O5451" i="5" s="1"/>
  <c r="D5455" i="5"/>
  <c r="O5455" i="5" s="1"/>
  <c r="D5459" i="5"/>
  <c r="O5459" i="5" s="1"/>
  <c r="D5463" i="5"/>
  <c r="O5463" i="5" s="1"/>
  <c r="D5467" i="5"/>
  <c r="O5467" i="5" s="1"/>
  <c r="D5471" i="5"/>
  <c r="O5471" i="5" s="1"/>
  <c r="D5475" i="5"/>
  <c r="O5475" i="5" s="1"/>
  <c r="D5324" i="5"/>
  <c r="O5324" i="5" s="1"/>
  <c r="D5328" i="5"/>
  <c r="O5328" i="5" s="1"/>
  <c r="D5332" i="5"/>
  <c r="O5332" i="5" s="1"/>
  <c r="D5336" i="5"/>
  <c r="O5336" i="5" s="1"/>
  <c r="D5340" i="5"/>
  <c r="O5340" i="5" s="1"/>
  <c r="D5344" i="5"/>
  <c r="O5344" i="5" s="1"/>
  <c r="D5348" i="5"/>
  <c r="O5348" i="5" s="1"/>
  <c r="D5352" i="5"/>
  <c r="O5352" i="5" s="1"/>
  <c r="D5356" i="5"/>
  <c r="O5356" i="5" s="1"/>
  <c r="D5360" i="5"/>
  <c r="O5360" i="5" s="1"/>
  <c r="D5364" i="5"/>
  <c r="O5364" i="5" s="1"/>
  <c r="D5368" i="5"/>
  <c r="O5368" i="5" s="1"/>
  <c r="D5372" i="5"/>
  <c r="O5372" i="5" s="1"/>
  <c r="D5376" i="5"/>
  <c r="O5376" i="5" s="1"/>
  <c r="D5380" i="5"/>
  <c r="O5380" i="5" s="1"/>
  <c r="D5384" i="5"/>
  <c r="O5384" i="5" s="1"/>
  <c r="D5388" i="5"/>
  <c r="O5388" i="5" s="1"/>
  <c r="D5392" i="5"/>
  <c r="O5392" i="5" s="1"/>
  <c r="D5396" i="5"/>
  <c r="O5396" i="5" s="1"/>
  <c r="D5400" i="5"/>
  <c r="O5400" i="5" s="1"/>
  <c r="D5404" i="5"/>
  <c r="O5404" i="5" s="1"/>
  <c r="D5408" i="5"/>
  <c r="O5408" i="5" s="1"/>
  <c r="D5412" i="5"/>
  <c r="O5412" i="5" s="1"/>
  <c r="D5416" i="5"/>
  <c r="O5416" i="5" s="1"/>
  <c r="D5420" i="5"/>
  <c r="O5420" i="5" s="1"/>
  <c r="D5424" i="5"/>
  <c r="O5424" i="5" s="1"/>
  <c r="D5428" i="5"/>
  <c r="O5428" i="5" s="1"/>
  <c r="D5432" i="5"/>
  <c r="O5432" i="5" s="1"/>
  <c r="D5436" i="5"/>
  <c r="O5436" i="5" s="1"/>
  <c r="D5440" i="5"/>
  <c r="O5440" i="5" s="1"/>
  <c r="D5444" i="5"/>
  <c r="O5444" i="5" s="1"/>
  <c r="D5448" i="5"/>
  <c r="O5448" i="5" s="1"/>
  <c r="D5452" i="5"/>
  <c r="O5452" i="5" s="1"/>
  <c r="D5456" i="5"/>
  <c r="O5456" i="5" s="1"/>
  <c r="D5460" i="5"/>
  <c r="O5460" i="5" s="1"/>
  <c r="D5464" i="5"/>
  <c r="O5464" i="5" s="1"/>
  <c r="D5468" i="5"/>
  <c r="O5468" i="5" s="1"/>
  <c r="D5472" i="5"/>
  <c r="O5472" i="5" s="1"/>
  <c r="D5476" i="5"/>
  <c r="O5476" i="5" s="1"/>
  <c r="D5326" i="5"/>
  <c r="O5326" i="5" s="1"/>
  <c r="D5334" i="5"/>
  <c r="O5334" i="5" s="1"/>
  <c r="D5342" i="5"/>
  <c r="O5342" i="5" s="1"/>
  <c r="D5350" i="5"/>
  <c r="O5350" i="5" s="1"/>
  <c r="D5358" i="5"/>
  <c r="O5358" i="5" s="1"/>
  <c r="D5366" i="5"/>
  <c r="O5366" i="5" s="1"/>
  <c r="D5374" i="5"/>
  <c r="O5374" i="5" s="1"/>
  <c r="D5382" i="5"/>
  <c r="O5382" i="5" s="1"/>
  <c r="D5390" i="5"/>
  <c r="O5390" i="5" s="1"/>
  <c r="D5398" i="5"/>
  <c r="O5398" i="5" s="1"/>
  <c r="D5406" i="5"/>
  <c r="O5406" i="5" s="1"/>
  <c r="D5414" i="5"/>
  <c r="O5414" i="5" s="1"/>
  <c r="D5422" i="5"/>
  <c r="O5422" i="5" s="1"/>
  <c r="D5430" i="5"/>
  <c r="O5430" i="5" s="1"/>
  <c r="D5438" i="5"/>
  <c r="O5438" i="5" s="1"/>
  <c r="D5446" i="5"/>
  <c r="O5446" i="5" s="1"/>
  <c r="D5454" i="5"/>
  <c r="O5454" i="5" s="1"/>
  <c r="D5462" i="5"/>
  <c r="O5462" i="5" s="1"/>
  <c r="D5470" i="5"/>
  <c r="O5470" i="5" s="1"/>
  <c r="D5329" i="5"/>
  <c r="O5329" i="5" s="1"/>
  <c r="D5337" i="5"/>
  <c r="O5337" i="5" s="1"/>
  <c r="D5345" i="5"/>
  <c r="O5345" i="5" s="1"/>
  <c r="D5353" i="5"/>
  <c r="O5353" i="5" s="1"/>
  <c r="D5361" i="5"/>
  <c r="O5361" i="5" s="1"/>
  <c r="D5369" i="5"/>
  <c r="O5369" i="5" s="1"/>
  <c r="D5377" i="5"/>
  <c r="O5377" i="5" s="1"/>
  <c r="D5385" i="5"/>
  <c r="O5385" i="5" s="1"/>
  <c r="D5393" i="5"/>
  <c r="O5393" i="5" s="1"/>
  <c r="D5401" i="5"/>
  <c r="O5401" i="5" s="1"/>
  <c r="D5409" i="5"/>
  <c r="O5409" i="5" s="1"/>
  <c r="D5417" i="5"/>
  <c r="O5417" i="5" s="1"/>
  <c r="D5425" i="5"/>
  <c r="O5425" i="5" s="1"/>
  <c r="D5433" i="5"/>
  <c r="O5433" i="5" s="1"/>
  <c r="D5441" i="5"/>
  <c r="O5441" i="5" s="1"/>
  <c r="D5449" i="5"/>
  <c r="O5449" i="5" s="1"/>
  <c r="D5457" i="5"/>
  <c r="O5457" i="5" s="1"/>
  <c r="D5465" i="5"/>
  <c r="O5465" i="5" s="1"/>
  <c r="D5473" i="5"/>
  <c r="O5473" i="5" s="1"/>
  <c r="D5322" i="5"/>
  <c r="O5322" i="5" s="1"/>
  <c r="D5330" i="5"/>
  <c r="O5330" i="5" s="1"/>
  <c r="D5338" i="5"/>
  <c r="O5338" i="5" s="1"/>
  <c r="D5346" i="5"/>
  <c r="O5346" i="5" s="1"/>
  <c r="D5354" i="5"/>
  <c r="O5354" i="5" s="1"/>
  <c r="D5362" i="5"/>
  <c r="O5362" i="5" s="1"/>
  <c r="D5370" i="5"/>
  <c r="O5370" i="5" s="1"/>
  <c r="D5378" i="5"/>
  <c r="O5378" i="5" s="1"/>
  <c r="D5386" i="5"/>
  <c r="O5386" i="5" s="1"/>
  <c r="D5394" i="5"/>
  <c r="O5394" i="5" s="1"/>
  <c r="D5402" i="5"/>
  <c r="O5402" i="5" s="1"/>
  <c r="D5410" i="5"/>
  <c r="O5410" i="5" s="1"/>
  <c r="D5418" i="5"/>
  <c r="O5418" i="5" s="1"/>
  <c r="D5426" i="5"/>
  <c r="O5426" i="5" s="1"/>
  <c r="D5434" i="5"/>
  <c r="O5434" i="5" s="1"/>
  <c r="D5442" i="5"/>
  <c r="O5442" i="5" s="1"/>
  <c r="D5450" i="5"/>
  <c r="O5450" i="5" s="1"/>
  <c r="D5458" i="5"/>
  <c r="O5458" i="5" s="1"/>
  <c r="D5466" i="5"/>
  <c r="O5466" i="5" s="1"/>
  <c r="D5474" i="5"/>
  <c r="O5474" i="5" s="1"/>
  <c r="D4633" i="5"/>
  <c r="O4633" i="5" s="1"/>
  <c r="D4637" i="5"/>
  <c r="O4637" i="5" s="1"/>
  <c r="D4641" i="5"/>
  <c r="O4641" i="5" s="1"/>
  <c r="D4645" i="5"/>
  <c r="O4645" i="5" s="1"/>
  <c r="D4649" i="5"/>
  <c r="O4649" i="5" s="1"/>
  <c r="D4653" i="5"/>
  <c r="O4653" i="5" s="1"/>
  <c r="D4657" i="5"/>
  <c r="O4657" i="5" s="1"/>
  <c r="D4661" i="5"/>
  <c r="O4661" i="5" s="1"/>
  <c r="D4665" i="5"/>
  <c r="O4665" i="5" s="1"/>
  <c r="D4669" i="5"/>
  <c r="O4669" i="5" s="1"/>
  <c r="D4673" i="5"/>
  <c r="O4673" i="5" s="1"/>
  <c r="D4677" i="5"/>
  <c r="O4677" i="5" s="1"/>
  <c r="D4681" i="5"/>
  <c r="O4681" i="5" s="1"/>
  <c r="D4685" i="5"/>
  <c r="O4685" i="5" s="1"/>
  <c r="D4689" i="5"/>
  <c r="O4689" i="5" s="1"/>
  <c r="D4693" i="5"/>
  <c r="O4693" i="5" s="1"/>
  <c r="D4697" i="5"/>
  <c r="O4697" i="5" s="1"/>
  <c r="D4701" i="5"/>
  <c r="O4701" i="5" s="1"/>
  <c r="D4705" i="5"/>
  <c r="O4705" i="5" s="1"/>
  <c r="D4709" i="5"/>
  <c r="O4709" i="5" s="1"/>
  <c r="D4713" i="5"/>
  <c r="O4713" i="5" s="1"/>
  <c r="D4717" i="5"/>
  <c r="O4717" i="5" s="1"/>
  <c r="D4721" i="5"/>
  <c r="O4721" i="5" s="1"/>
  <c r="D4725" i="5"/>
  <c r="O4725" i="5" s="1"/>
  <c r="D4729" i="5"/>
  <c r="O4729" i="5" s="1"/>
  <c r="D4733" i="5"/>
  <c r="O4733" i="5" s="1"/>
  <c r="D4737" i="5"/>
  <c r="O4737" i="5" s="1"/>
  <c r="D4741" i="5"/>
  <c r="O4741" i="5" s="1"/>
  <c r="D4745" i="5"/>
  <c r="O4745" i="5" s="1"/>
  <c r="D4749" i="5"/>
  <c r="O4749" i="5" s="1"/>
  <c r="D4753" i="5"/>
  <c r="O4753" i="5" s="1"/>
  <c r="D4757" i="5"/>
  <c r="O4757" i="5" s="1"/>
  <c r="D4761" i="5"/>
  <c r="O4761" i="5" s="1"/>
  <c r="D4765" i="5"/>
  <c r="O4765" i="5" s="1"/>
  <c r="D4769" i="5"/>
  <c r="O4769" i="5" s="1"/>
  <c r="D4638" i="5"/>
  <c r="O4638" i="5" s="1"/>
  <c r="D4643" i="5"/>
  <c r="O4643" i="5" s="1"/>
  <c r="D4648" i="5"/>
  <c r="O4648" i="5" s="1"/>
  <c r="D4654" i="5"/>
  <c r="O4654" i="5" s="1"/>
  <c r="D4659" i="5"/>
  <c r="O4659" i="5" s="1"/>
  <c r="D4664" i="5"/>
  <c r="O4664" i="5" s="1"/>
  <c r="D4670" i="5"/>
  <c r="O4670" i="5" s="1"/>
  <c r="D4675" i="5"/>
  <c r="O4675" i="5" s="1"/>
  <c r="D4680" i="5"/>
  <c r="O4680" i="5" s="1"/>
  <c r="D4686" i="5"/>
  <c r="O4686" i="5" s="1"/>
  <c r="D4691" i="5"/>
  <c r="O4691" i="5" s="1"/>
  <c r="D4696" i="5"/>
  <c r="O4696" i="5" s="1"/>
  <c r="D4702" i="5"/>
  <c r="O4702" i="5" s="1"/>
  <c r="D4707" i="5"/>
  <c r="O4707" i="5" s="1"/>
  <c r="D4712" i="5"/>
  <c r="O4712" i="5" s="1"/>
  <c r="D4718" i="5"/>
  <c r="O4718" i="5" s="1"/>
  <c r="D4723" i="5"/>
  <c r="O4723" i="5" s="1"/>
  <c r="D4728" i="5"/>
  <c r="O4728" i="5" s="1"/>
  <c r="D4734" i="5"/>
  <c r="O4734" i="5" s="1"/>
  <c r="D4739" i="5"/>
  <c r="O4739" i="5" s="1"/>
  <c r="D4744" i="5"/>
  <c r="O4744" i="5" s="1"/>
  <c r="D4750" i="5"/>
  <c r="O4750" i="5" s="1"/>
  <c r="D4755" i="5"/>
  <c r="O4755" i="5" s="1"/>
  <c r="D4760" i="5"/>
  <c r="O4760" i="5" s="1"/>
  <c r="D4766" i="5"/>
  <c r="O4766" i="5" s="1"/>
  <c r="D4771" i="5"/>
  <c r="O4771" i="5" s="1"/>
  <c r="D4775" i="5"/>
  <c r="O4775" i="5" s="1"/>
  <c r="D4779" i="5"/>
  <c r="O4779" i="5" s="1"/>
  <c r="D4783" i="5"/>
  <c r="O4783" i="5" s="1"/>
  <c r="D4787" i="5"/>
  <c r="O4787" i="5" s="1"/>
  <c r="D4791" i="5"/>
  <c r="O4791" i="5" s="1"/>
  <c r="D4795" i="5"/>
  <c r="O4795" i="5" s="1"/>
  <c r="D4799" i="5"/>
  <c r="O4799" i="5" s="1"/>
  <c r="D4803" i="5"/>
  <c r="O4803" i="5" s="1"/>
  <c r="D4807" i="5"/>
  <c r="O4807" i="5" s="1"/>
  <c r="D4811" i="5"/>
  <c r="O4811" i="5" s="1"/>
  <c r="D4815" i="5"/>
  <c r="O4815" i="5" s="1"/>
  <c r="D4819" i="5"/>
  <c r="O4819" i="5" s="1"/>
  <c r="D4823" i="5"/>
  <c r="O4823" i="5" s="1"/>
  <c r="D4827" i="5"/>
  <c r="O4827" i="5" s="1"/>
  <c r="D4831" i="5"/>
  <c r="O4831" i="5" s="1"/>
  <c r="D4835" i="5"/>
  <c r="O4835" i="5" s="1"/>
  <c r="D4839" i="5"/>
  <c r="O4839" i="5" s="1"/>
  <c r="D4843" i="5"/>
  <c r="O4843" i="5" s="1"/>
  <c r="D4634" i="5"/>
  <c r="O4634" i="5" s="1"/>
  <c r="D4639" i="5"/>
  <c r="O4639" i="5" s="1"/>
  <c r="D4644" i="5"/>
  <c r="O4644" i="5" s="1"/>
  <c r="D4650" i="5"/>
  <c r="O4650" i="5" s="1"/>
  <c r="D4655" i="5"/>
  <c r="O4655" i="5" s="1"/>
  <c r="D4660" i="5"/>
  <c r="O4660" i="5" s="1"/>
  <c r="D4666" i="5"/>
  <c r="O4666" i="5" s="1"/>
  <c r="D4671" i="5"/>
  <c r="O4671" i="5" s="1"/>
  <c r="D4676" i="5"/>
  <c r="O4676" i="5" s="1"/>
  <c r="D4682" i="5"/>
  <c r="O4682" i="5" s="1"/>
  <c r="D4687" i="5"/>
  <c r="O4687" i="5" s="1"/>
  <c r="D4692" i="5"/>
  <c r="O4692" i="5" s="1"/>
  <c r="D4698" i="5"/>
  <c r="O4698" i="5" s="1"/>
  <c r="D4703" i="5"/>
  <c r="O4703" i="5" s="1"/>
  <c r="D4708" i="5"/>
  <c r="O4708" i="5" s="1"/>
  <c r="D4714" i="5"/>
  <c r="O4714" i="5" s="1"/>
  <c r="D4719" i="5"/>
  <c r="O4719" i="5" s="1"/>
  <c r="D4724" i="5"/>
  <c r="O4724" i="5" s="1"/>
  <c r="D4730" i="5"/>
  <c r="O4730" i="5" s="1"/>
  <c r="D4735" i="5"/>
  <c r="O4735" i="5" s="1"/>
  <c r="D4740" i="5"/>
  <c r="O4740" i="5" s="1"/>
  <c r="D4746" i="5"/>
  <c r="O4746" i="5" s="1"/>
  <c r="D4751" i="5"/>
  <c r="O4751" i="5" s="1"/>
  <c r="D4756" i="5"/>
  <c r="O4756" i="5" s="1"/>
  <c r="D4762" i="5"/>
  <c r="O4762" i="5" s="1"/>
  <c r="D4767" i="5"/>
  <c r="O4767" i="5" s="1"/>
  <c r="D4772" i="5"/>
  <c r="O4772" i="5" s="1"/>
  <c r="D4776" i="5"/>
  <c r="O4776" i="5" s="1"/>
  <c r="D4780" i="5"/>
  <c r="O4780" i="5" s="1"/>
  <c r="D4784" i="5"/>
  <c r="O4784" i="5" s="1"/>
  <c r="D4788" i="5"/>
  <c r="O4788" i="5" s="1"/>
  <c r="D4792" i="5"/>
  <c r="O4792" i="5" s="1"/>
  <c r="D4796" i="5"/>
  <c r="O4796" i="5" s="1"/>
  <c r="D4800" i="5"/>
  <c r="O4800" i="5" s="1"/>
  <c r="D4804" i="5"/>
  <c r="O4804" i="5" s="1"/>
  <c r="D4808" i="5"/>
  <c r="O4808" i="5" s="1"/>
  <c r="D4812" i="5"/>
  <c r="O4812" i="5" s="1"/>
  <c r="D4816" i="5"/>
  <c r="O4816" i="5" s="1"/>
  <c r="D4820" i="5"/>
  <c r="O4820" i="5" s="1"/>
  <c r="D4824" i="5"/>
  <c r="O4824" i="5" s="1"/>
  <c r="D4828" i="5"/>
  <c r="O4828" i="5" s="1"/>
  <c r="D4832" i="5"/>
  <c r="O4832" i="5" s="1"/>
  <c r="D4836" i="5"/>
  <c r="O4836" i="5" s="1"/>
  <c r="D4840" i="5"/>
  <c r="O4840" i="5" s="1"/>
  <c r="D4844" i="5"/>
  <c r="O4844" i="5" s="1"/>
  <c r="D4636" i="5"/>
  <c r="O4636" i="5" s="1"/>
  <c r="D4647" i="5"/>
  <c r="O4647" i="5" s="1"/>
  <c r="D4658" i="5"/>
  <c r="O4658" i="5" s="1"/>
  <c r="D4668" i="5"/>
  <c r="O4668" i="5" s="1"/>
  <c r="D4679" i="5"/>
  <c r="O4679" i="5" s="1"/>
  <c r="D4690" i="5"/>
  <c r="O4690" i="5" s="1"/>
  <c r="D4700" i="5"/>
  <c r="O4700" i="5" s="1"/>
  <c r="D4711" i="5"/>
  <c r="O4711" i="5" s="1"/>
  <c r="D4722" i="5"/>
  <c r="O4722" i="5" s="1"/>
  <c r="D4732" i="5"/>
  <c r="O4732" i="5" s="1"/>
  <c r="D4743" i="5"/>
  <c r="O4743" i="5" s="1"/>
  <c r="D4754" i="5"/>
  <c r="O4754" i="5" s="1"/>
  <c r="D4764" i="5"/>
  <c r="O4764" i="5" s="1"/>
  <c r="D4774" i="5"/>
  <c r="O4774" i="5" s="1"/>
  <c r="D4782" i="5"/>
  <c r="O4782" i="5" s="1"/>
  <c r="D4790" i="5"/>
  <c r="O4790" i="5" s="1"/>
  <c r="D4798" i="5"/>
  <c r="O4798" i="5" s="1"/>
  <c r="D4806" i="5"/>
  <c r="O4806" i="5" s="1"/>
  <c r="D4814" i="5"/>
  <c r="O4814" i="5" s="1"/>
  <c r="D4822" i="5"/>
  <c r="O4822" i="5" s="1"/>
  <c r="D4830" i="5"/>
  <c r="O4830" i="5" s="1"/>
  <c r="D4838" i="5"/>
  <c r="O4838" i="5" s="1"/>
  <c r="D4640" i="5"/>
  <c r="O4640" i="5" s="1"/>
  <c r="D4651" i="5"/>
  <c r="O4651" i="5" s="1"/>
  <c r="D4662" i="5"/>
  <c r="O4662" i="5" s="1"/>
  <c r="D4672" i="5"/>
  <c r="O4672" i="5" s="1"/>
  <c r="D4683" i="5"/>
  <c r="O4683" i="5" s="1"/>
  <c r="D4694" i="5"/>
  <c r="O4694" i="5" s="1"/>
  <c r="D4704" i="5"/>
  <c r="O4704" i="5" s="1"/>
  <c r="D4715" i="5"/>
  <c r="O4715" i="5" s="1"/>
  <c r="D4726" i="5"/>
  <c r="O4726" i="5" s="1"/>
  <c r="D4736" i="5"/>
  <c r="O4736" i="5" s="1"/>
  <c r="D4747" i="5"/>
  <c r="O4747" i="5" s="1"/>
  <c r="D4758" i="5"/>
  <c r="O4758" i="5" s="1"/>
  <c r="D4768" i="5"/>
  <c r="O4768" i="5" s="1"/>
  <c r="D4777" i="5"/>
  <c r="O4777" i="5" s="1"/>
  <c r="D4785" i="5"/>
  <c r="O4785" i="5" s="1"/>
  <c r="D4793" i="5"/>
  <c r="O4793" i="5" s="1"/>
  <c r="D4801" i="5"/>
  <c r="O4801" i="5" s="1"/>
  <c r="D4809" i="5"/>
  <c r="O4809" i="5" s="1"/>
  <c r="D4817" i="5"/>
  <c r="O4817" i="5" s="1"/>
  <c r="D4825" i="5"/>
  <c r="O4825" i="5" s="1"/>
  <c r="D4833" i="5"/>
  <c r="O4833" i="5" s="1"/>
  <c r="D4841" i="5"/>
  <c r="O4841" i="5" s="1"/>
  <c r="D4642" i="5"/>
  <c r="O4642" i="5" s="1"/>
  <c r="D4652" i="5"/>
  <c r="O4652" i="5" s="1"/>
  <c r="D4663" i="5"/>
  <c r="O4663" i="5" s="1"/>
  <c r="D4674" i="5"/>
  <c r="O4674" i="5" s="1"/>
  <c r="D4684" i="5"/>
  <c r="O4684" i="5" s="1"/>
  <c r="D4695" i="5"/>
  <c r="O4695" i="5" s="1"/>
  <c r="D4706" i="5"/>
  <c r="O4706" i="5" s="1"/>
  <c r="D4716" i="5"/>
  <c r="O4716" i="5" s="1"/>
  <c r="D4727" i="5"/>
  <c r="O4727" i="5" s="1"/>
  <c r="D4738" i="5"/>
  <c r="O4738" i="5" s="1"/>
  <c r="D4748" i="5"/>
  <c r="O4748" i="5" s="1"/>
  <c r="D4759" i="5"/>
  <c r="O4759" i="5" s="1"/>
  <c r="D4770" i="5"/>
  <c r="O4770" i="5" s="1"/>
  <c r="D4778" i="5"/>
  <c r="O4778" i="5" s="1"/>
  <c r="D4786" i="5"/>
  <c r="O4786" i="5" s="1"/>
  <c r="D4794" i="5"/>
  <c r="O4794" i="5" s="1"/>
  <c r="D4802" i="5"/>
  <c r="O4802" i="5" s="1"/>
  <c r="D4810" i="5"/>
  <c r="O4810" i="5" s="1"/>
  <c r="D4818" i="5"/>
  <c r="O4818" i="5" s="1"/>
  <c r="D4826" i="5"/>
  <c r="O4826" i="5" s="1"/>
  <c r="D4834" i="5"/>
  <c r="O4834" i="5" s="1"/>
  <c r="D4842" i="5"/>
  <c r="O4842" i="5" s="1"/>
  <c r="D4635" i="5"/>
  <c r="O4635" i="5" s="1"/>
  <c r="D4646" i="5"/>
  <c r="O4646" i="5" s="1"/>
  <c r="D4656" i="5"/>
  <c r="O4656" i="5" s="1"/>
  <c r="D4667" i="5"/>
  <c r="O4667" i="5" s="1"/>
  <c r="D4678" i="5"/>
  <c r="O4678" i="5" s="1"/>
  <c r="D4688" i="5"/>
  <c r="O4688" i="5" s="1"/>
  <c r="D4699" i="5"/>
  <c r="O4699" i="5" s="1"/>
  <c r="D4710" i="5"/>
  <c r="O4710" i="5" s="1"/>
  <c r="D4720" i="5"/>
  <c r="O4720" i="5" s="1"/>
  <c r="D4731" i="5"/>
  <c r="O4731" i="5" s="1"/>
  <c r="D4742" i="5"/>
  <c r="O4742" i="5" s="1"/>
  <c r="D4752" i="5"/>
  <c r="O4752" i="5" s="1"/>
  <c r="D4763" i="5"/>
  <c r="O4763" i="5" s="1"/>
  <c r="D4773" i="5"/>
  <c r="O4773" i="5" s="1"/>
  <c r="D4781" i="5"/>
  <c r="O4781" i="5" s="1"/>
  <c r="D4789" i="5"/>
  <c r="O4789" i="5" s="1"/>
  <c r="D4797" i="5"/>
  <c r="O4797" i="5" s="1"/>
  <c r="D4805" i="5"/>
  <c r="O4805" i="5" s="1"/>
  <c r="D4813" i="5"/>
  <c r="O4813" i="5" s="1"/>
  <c r="D4821" i="5"/>
  <c r="O4821" i="5" s="1"/>
  <c r="D2896" i="5"/>
  <c r="O2896" i="5" s="1"/>
  <c r="D2895" i="5"/>
  <c r="O2895" i="5" s="1"/>
  <c r="D2720" i="5"/>
  <c r="O2720" i="5" s="1"/>
  <c r="D2724" i="5"/>
  <c r="O2724" i="5" s="1"/>
  <c r="D2718" i="5"/>
  <c r="O2718" i="5" s="1"/>
  <c r="D2723" i="5"/>
  <c r="O2723" i="5" s="1"/>
  <c r="D2719" i="5"/>
  <c r="O2719" i="5" s="1"/>
  <c r="D2721" i="5"/>
  <c r="O2721" i="5" s="1"/>
  <c r="D2722" i="5"/>
  <c r="O2722" i="5" s="1"/>
  <c r="D2296" i="5"/>
  <c r="O2296" i="5" s="1"/>
  <c r="D2300" i="5"/>
  <c r="O2300" i="5" s="1"/>
  <c r="D2304" i="5"/>
  <c r="O2304" i="5" s="1"/>
  <c r="D2308" i="5"/>
  <c r="O2308" i="5" s="1"/>
  <c r="D2312" i="5"/>
  <c r="O2312" i="5" s="1"/>
  <c r="D2316" i="5"/>
  <c r="O2316" i="5" s="1"/>
  <c r="D2320" i="5"/>
  <c r="O2320" i="5" s="1"/>
  <c r="D2324" i="5"/>
  <c r="O2324" i="5" s="1"/>
  <c r="D2328" i="5"/>
  <c r="O2328" i="5" s="1"/>
  <c r="D2332" i="5"/>
  <c r="O2332" i="5" s="1"/>
  <c r="D2336" i="5"/>
  <c r="O2336" i="5" s="1"/>
  <c r="D2340" i="5"/>
  <c r="O2340" i="5" s="1"/>
  <c r="D2344" i="5"/>
  <c r="O2344" i="5" s="1"/>
  <c r="D2348" i="5"/>
  <c r="O2348" i="5" s="1"/>
  <c r="D2352" i="5"/>
  <c r="O2352" i="5" s="1"/>
  <c r="D2356" i="5"/>
  <c r="O2356" i="5" s="1"/>
  <c r="D2360" i="5"/>
  <c r="O2360" i="5" s="1"/>
  <c r="D2364" i="5"/>
  <c r="O2364" i="5" s="1"/>
  <c r="D2368" i="5"/>
  <c r="O2368" i="5" s="1"/>
  <c r="D2372" i="5"/>
  <c r="O2372" i="5" s="1"/>
  <c r="D2376" i="5"/>
  <c r="O2376" i="5" s="1"/>
  <c r="D2380" i="5"/>
  <c r="O2380" i="5" s="1"/>
  <c r="D2297" i="5"/>
  <c r="O2297" i="5" s="1"/>
  <c r="D2301" i="5"/>
  <c r="O2301" i="5" s="1"/>
  <c r="D2305" i="5"/>
  <c r="O2305" i="5" s="1"/>
  <c r="D2309" i="5"/>
  <c r="O2309" i="5" s="1"/>
  <c r="D2313" i="5"/>
  <c r="O2313" i="5" s="1"/>
  <c r="D2317" i="5"/>
  <c r="O2317" i="5" s="1"/>
  <c r="D2321" i="5"/>
  <c r="O2321" i="5" s="1"/>
  <c r="D2325" i="5"/>
  <c r="O2325" i="5" s="1"/>
  <c r="D2329" i="5"/>
  <c r="O2329" i="5" s="1"/>
  <c r="D2333" i="5"/>
  <c r="O2333" i="5" s="1"/>
  <c r="D2337" i="5"/>
  <c r="O2337" i="5" s="1"/>
  <c r="D2341" i="5"/>
  <c r="O2341" i="5" s="1"/>
  <c r="D2345" i="5"/>
  <c r="O2345" i="5" s="1"/>
  <c r="D2349" i="5"/>
  <c r="O2349" i="5" s="1"/>
  <c r="D2353" i="5"/>
  <c r="O2353" i="5" s="1"/>
  <c r="D2357" i="5"/>
  <c r="O2357" i="5" s="1"/>
  <c r="D2361" i="5"/>
  <c r="O2361" i="5" s="1"/>
  <c r="D2365" i="5"/>
  <c r="O2365" i="5" s="1"/>
  <c r="D2369" i="5"/>
  <c r="O2369" i="5" s="1"/>
  <c r="D2373" i="5"/>
  <c r="O2373" i="5" s="1"/>
  <c r="D2377" i="5"/>
  <c r="O2377" i="5" s="1"/>
  <c r="D2381" i="5"/>
  <c r="O2381" i="5" s="1"/>
  <c r="D2302" i="5"/>
  <c r="O2302" i="5" s="1"/>
  <c r="D2310" i="5"/>
  <c r="O2310" i="5" s="1"/>
  <c r="D2318" i="5"/>
  <c r="O2318" i="5" s="1"/>
  <c r="D2326" i="5"/>
  <c r="O2326" i="5" s="1"/>
  <c r="D2334" i="5"/>
  <c r="O2334" i="5" s="1"/>
  <c r="D2342" i="5"/>
  <c r="O2342" i="5" s="1"/>
  <c r="D2350" i="5"/>
  <c r="O2350" i="5" s="1"/>
  <c r="D2358" i="5"/>
  <c r="O2358" i="5" s="1"/>
  <c r="D2366" i="5"/>
  <c r="O2366" i="5" s="1"/>
  <c r="D2374" i="5"/>
  <c r="O2374" i="5" s="1"/>
  <c r="D2303" i="5"/>
  <c r="O2303" i="5" s="1"/>
  <c r="D2311" i="5"/>
  <c r="O2311" i="5" s="1"/>
  <c r="D2319" i="5"/>
  <c r="O2319" i="5" s="1"/>
  <c r="D2327" i="5"/>
  <c r="O2327" i="5" s="1"/>
  <c r="D2335" i="5"/>
  <c r="O2335" i="5" s="1"/>
  <c r="D2343" i="5"/>
  <c r="O2343" i="5" s="1"/>
  <c r="D2351" i="5"/>
  <c r="O2351" i="5" s="1"/>
  <c r="D2359" i="5"/>
  <c r="O2359" i="5" s="1"/>
  <c r="D2367" i="5"/>
  <c r="O2367" i="5" s="1"/>
  <c r="D2375" i="5"/>
  <c r="O2375" i="5" s="1"/>
  <c r="D2306" i="5"/>
  <c r="O2306" i="5" s="1"/>
  <c r="D2322" i="5"/>
  <c r="O2322" i="5" s="1"/>
  <c r="D2338" i="5"/>
  <c r="O2338" i="5" s="1"/>
  <c r="D2354" i="5"/>
  <c r="O2354" i="5" s="1"/>
  <c r="D2370" i="5"/>
  <c r="O2370" i="5" s="1"/>
  <c r="D2307" i="5"/>
  <c r="O2307" i="5" s="1"/>
  <c r="D2323" i="5"/>
  <c r="O2323" i="5" s="1"/>
  <c r="D2339" i="5"/>
  <c r="O2339" i="5" s="1"/>
  <c r="D2355" i="5"/>
  <c r="O2355" i="5" s="1"/>
  <c r="D2371" i="5"/>
  <c r="O2371" i="5" s="1"/>
  <c r="D2298" i="5"/>
  <c r="O2298" i="5" s="1"/>
  <c r="D2330" i="5"/>
  <c r="O2330" i="5" s="1"/>
  <c r="D2362" i="5"/>
  <c r="O2362" i="5" s="1"/>
  <c r="D2299" i="5"/>
  <c r="O2299" i="5" s="1"/>
  <c r="D2331" i="5"/>
  <c r="O2331" i="5" s="1"/>
  <c r="D2363" i="5"/>
  <c r="O2363" i="5" s="1"/>
  <c r="D2314" i="5"/>
  <c r="O2314" i="5" s="1"/>
  <c r="D2346" i="5"/>
  <c r="O2346" i="5" s="1"/>
  <c r="D2378" i="5"/>
  <c r="O2378" i="5" s="1"/>
  <c r="D2315" i="5"/>
  <c r="O2315" i="5" s="1"/>
  <c r="D2347" i="5"/>
  <c r="O2347" i="5" s="1"/>
  <c r="D2379" i="5"/>
  <c r="O2379" i="5" s="1"/>
  <c r="D2020" i="5"/>
  <c r="O2020" i="5" s="1"/>
  <c r="D2024" i="5"/>
  <c r="O2024" i="5" s="1"/>
  <c r="D2028" i="5"/>
  <c r="O2028" i="5" s="1"/>
  <c r="D2032" i="5"/>
  <c r="O2032" i="5" s="1"/>
  <c r="D2021" i="5"/>
  <c r="O2021" i="5" s="1"/>
  <c r="D2025" i="5"/>
  <c r="O2025" i="5" s="1"/>
  <c r="D2029" i="5"/>
  <c r="O2029" i="5" s="1"/>
  <c r="D2022" i="5"/>
  <c r="O2022" i="5" s="1"/>
  <c r="D2030" i="5"/>
  <c r="O2030" i="5" s="1"/>
  <c r="D2023" i="5"/>
  <c r="O2023" i="5" s="1"/>
  <c r="D2031" i="5"/>
  <c r="O2031" i="5" s="1"/>
  <c r="D2018" i="5"/>
  <c r="O2018" i="5" s="1"/>
  <c r="D2019" i="5"/>
  <c r="O2019" i="5" s="1"/>
  <c r="D2026" i="5"/>
  <c r="O2026" i="5" s="1"/>
  <c r="D2027" i="5"/>
  <c r="O2027" i="5" s="1"/>
  <c r="D1907" i="5"/>
  <c r="O1907" i="5" s="1"/>
  <c r="D1911" i="5"/>
  <c r="O1911" i="5" s="1"/>
  <c r="D1915" i="5"/>
  <c r="O1915" i="5" s="1"/>
  <c r="D1910" i="5"/>
  <c r="O1910" i="5" s="1"/>
  <c r="D1916" i="5"/>
  <c r="O1916" i="5" s="1"/>
  <c r="D1920" i="5"/>
  <c r="O1920" i="5" s="1"/>
  <c r="D1924" i="5"/>
  <c r="O1924" i="5" s="1"/>
  <c r="D1928" i="5"/>
  <c r="O1928" i="5" s="1"/>
  <c r="D1932" i="5"/>
  <c r="O1932" i="5" s="1"/>
  <c r="D1936" i="5"/>
  <c r="O1936" i="5" s="1"/>
  <c r="D1906" i="5"/>
  <c r="O1906" i="5" s="1"/>
  <c r="D1912" i="5"/>
  <c r="O1912" i="5" s="1"/>
  <c r="D1917" i="5"/>
  <c r="O1917" i="5" s="1"/>
  <c r="D1921" i="5"/>
  <c r="O1921" i="5" s="1"/>
  <c r="D1925" i="5"/>
  <c r="O1925" i="5" s="1"/>
  <c r="D1929" i="5"/>
  <c r="O1929" i="5" s="1"/>
  <c r="D1933" i="5"/>
  <c r="O1933" i="5" s="1"/>
  <c r="D1937" i="5"/>
  <c r="O1937" i="5" s="1"/>
  <c r="D1908" i="5"/>
  <c r="O1908" i="5" s="1"/>
  <c r="D1918" i="5"/>
  <c r="O1918" i="5" s="1"/>
  <c r="D1926" i="5"/>
  <c r="O1926" i="5" s="1"/>
  <c r="D1934" i="5"/>
  <c r="O1934" i="5" s="1"/>
  <c r="D1909" i="5"/>
  <c r="O1909" i="5" s="1"/>
  <c r="D1919" i="5"/>
  <c r="O1919" i="5" s="1"/>
  <c r="D1927" i="5"/>
  <c r="O1927" i="5" s="1"/>
  <c r="D1935" i="5"/>
  <c r="O1935" i="5" s="1"/>
  <c r="D1922" i="5"/>
  <c r="O1922" i="5" s="1"/>
  <c r="D1938" i="5"/>
  <c r="O1938" i="5" s="1"/>
  <c r="D1923" i="5"/>
  <c r="O1923" i="5" s="1"/>
  <c r="D1939" i="5"/>
  <c r="O1939" i="5" s="1"/>
  <c r="D1913" i="5"/>
  <c r="O1913" i="5" s="1"/>
  <c r="D1914" i="5"/>
  <c r="O1914" i="5" s="1"/>
  <c r="D1930" i="5"/>
  <c r="O1930" i="5" s="1"/>
  <c r="D1931" i="5"/>
  <c r="O1931" i="5" s="1"/>
  <c r="D1763" i="5"/>
  <c r="O1763" i="5" s="1"/>
  <c r="D1767" i="5"/>
  <c r="O1767" i="5" s="1"/>
  <c r="D1771" i="5"/>
  <c r="O1771" i="5" s="1"/>
  <c r="D1775" i="5"/>
  <c r="O1775" i="5" s="1"/>
  <c r="D1779" i="5"/>
  <c r="O1779" i="5" s="1"/>
  <c r="D1783" i="5"/>
  <c r="O1783" i="5" s="1"/>
  <c r="D1787" i="5"/>
  <c r="O1787" i="5" s="1"/>
  <c r="D1791" i="5"/>
  <c r="O1791" i="5" s="1"/>
  <c r="D1795" i="5"/>
  <c r="O1795" i="5" s="1"/>
  <c r="D1799" i="5"/>
  <c r="O1799" i="5" s="1"/>
  <c r="D1803" i="5"/>
  <c r="O1803" i="5" s="1"/>
  <c r="D1807" i="5"/>
  <c r="O1807" i="5" s="1"/>
  <c r="D1811" i="5"/>
  <c r="O1811" i="5" s="1"/>
  <c r="D1815" i="5"/>
  <c r="O1815" i="5" s="1"/>
  <c r="D1819" i="5"/>
  <c r="O1819" i="5" s="1"/>
  <c r="D1823" i="5"/>
  <c r="O1823" i="5" s="1"/>
  <c r="D1827" i="5"/>
  <c r="O1827" i="5" s="1"/>
  <c r="D1831" i="5"/>
  <c r="O1831" i="5" s="1"/>
  <c r="D1835" i="5"/>
  <c r="O1835" i="5" s="1"/>
  <c r="D1839" i="5"/>
  <c r="O1839" i="5" s="1"/>
  <c r="D1843" i="5"/>
  <c r="O1843" i="5" s="1"/>
  <c r="D1847" i="5"/>
  <c r="O1847" i="5" s="1"/>
  <c r="D1851" i="5"/>
  <c r="O1851" i="5" s="1"/>
  <c r="D1855" i="5"/>
  <c r="O1855" i="5" s="1"/>
  <c r="D1859" i="5"/>
  <c r="O1859" i="5" s="1"/>
  <c r="D1863" i="5"/>
  <c r="O1863" i="5" s="1"/>
  <c r="D1867" i="5"/>
  <c r="O1867" i="5" s="1"/>
  <c r="D1871" i="5"/>
  <c r="O1871" i="5" s="1"/>
  <c r="D1761" i="5"/>
  <c r="O1761" i="5" s="1"/>
  <c r="D1766" i="5"/>
  <c r="O1766" i="5" s="1"/>
  <c r="D1772" i="5"/>
  <c r="O1772" i="5" s="1"/>
  <c r="D1777" i="5"/>
  <c r="O1777" i="5" s="1"/>
  <c r="D1782" i="5"/>
  <c r="O1782" i="5" s="1"/>
  <c r="D1788" i="5"/>
  <c r="O1788" i="5" s="1"/>
  <c r="D1793" i="5"/>
  <c r="O1793" i="5" s="1"/>
  <c r="D1798" i="5"/>
  <c r="O1798" i="5" s="1"/>
  <c r="D1804" i="5"/>
  <c r="O1804" i="5" s="1"/>
  <c r="D1809" i="5"/>
  <c r="O1809" i="5" s="1"/>
  <c r="D1814" i="5"/>
  <c r="O1814" i="5" s="1"/>
  <c r="D1820" i="5"/>
  <c r="O1820" i="5" s="1"/>
  <c r="D1825" i="5"/>
  <c r="O1825" i="5" s="1"/>
  <c r="D1830" i="5"/>
  <c r="O1830" i="5" s="1"/>
  <c r="D1836" i="5"/>
  <c r="O1836" i="5" s="1"/>
  <c r="D1841" i="5"/>
  <c r="O1841" i="5" s="1"/>
  <c r="D1846" i="5"/>
  <c r="O1846" i="5" s="1"/>
  <c r="D1852" i="5"/>
  <c r="O1852" i="5" s="1"/>
  <c r="D1857" i="5"/>
  <c r="O1857" i="5" s="1"/>
  <c r="D1862" i="5"/>
  <c r="O1862" i="5" s="1"/>
  <c r="D1868" i="5"/>
  <c r="O1868" i="5" s="1"/>
  <c r="D1873" i="5"/>
  <c r="O1873" i="5" s="1"/>
  <c r="D1762" i="5"/>
  <c r="O1762" i="5" s="1"/>
  <c r="D1768" i="5"/>
  <c r="O1768" i="5" s="1"/>
  <c r="D1773" i="5"/>
  <c r="O1773" i="5" s="1"/>
  <c r="D1778" i="5"/>
  <c r="O1778" i="5" s="1"/>
  <c r="D1784" i="5"/>
  <c r="O1784" i="5" s="1"/>
  <c r="D1789" i="5"/>
  <c r="O1789" i="5" s="1"/>
  <c r="D1794" i="5"/>
  <c r="O1794" i="5" s="1"/>
  <c r="D1800" i="5"/>
  <c r="O1800" i="5" s="1"/>
  <c r="D1805" i="5"/>
  <c r="O1805" i="5" s="1"/>
  <c r="D1810" i="5"/>
  <c r="O1810" i="5" s="1"/>
  <c r="D1816" i="5"/>
  <c r="O1816" i="5" s="1"/>
  <c r="D1821" i="5"/>
  <c r="O1821" i="5" s="1"/>
  <c r="D1826" i="5"/>
  <c r="O1826" i="5" s="1"/>
  <c r="D1832" i="5"/>
  <c r="O1832" i="5" s="1"/>
  <c r="D1837" i="5"/>
  <c r="O1837" i="5" s="1"/>
  <c r="D1842" i="5"/>
  <c r="O1842" i="5" s="1"/>
  <c r="D1848" i="5"/>
  <c r="O1848" i="5" s="1"/>
  <c r="D1853" i="5"/>
  <c r="O1853" i="5" s="1"/>
  <c r="D1858" i="5"/>
  <c r="O1858" i="5" s="1"/>
  <c r="D1864" i="5"/>
  <c r="O1864" i="5" s="1"/>
  <c r="D1869" i="5"/>
  <c r="O1869" i="5" s="1"/>
  <c r="D1769" i="5"/>
  <c r="O1769" i="5" s="1"/>
  <c r="D1780" i="5"/>
  <c r="O1780" i="5" s="1"/>
  <c r="D1790" i="5"/>
  <c r="O1790" i="5" s="1"/>
  <c r="D1801" i="5"/>
  <c r="O1801" i="5" s="1"/>
  <c r="D1812" i="5"/>
  <c r="O1812" i="5" s="1"/>
  <c r="D1822" i="5"/>
  <c r="O1822" i="5" s="1"/>
  <c r="D1833" i="5"/>
  <c r="O1833" i="5" s="1"/>
  <c r="D1844" i="5"/>
  <c r="O1844" i="5" s="1"/>
  <c r="D1854" i="5"/>
  <c r="O1854" i="5" s="1"/>
  <c r="D1865" i="5"/>
  <c r="O1865" i="5" s="1"/>
  <c r="D1770" i="5"/>
  <c r="O1770" i="5" s="1"/>
  <c r="D1781" i="5"/>
  <c r="O1781" i="5" s="1"/>
  <c r="D1792" i="5"/>
  <c r="O1792" i="5" s="1"/>
  <c r="D1802" i="5"/>
  <c r="O1802" i="5" s="1"/>
  <c r="D1813" i="5"/>
  <c r="O1813" i="5" s="1"/>
  <c r="D1824" i="5"/>
  <c r="O1824" i="5" s="1"/>
  <c r="D1834" i="5"/>
  <c r="O1834" i="5" s="1"/>
  <c r="D1845" i="5"/>
  <c r="O1845" i="5" s="1"/>
  <c r="D1856" i="5"/>
  <c r="O1856" i="5" s="1"/>
  <c r="D1866" i="5"/>
  <c r="O1866" i="5" s="1"/>
  <c r="D1774" i="5"/>
  <c r="O1774" i="5" s="1"/>
  <c r="D1796" i="5"/>
  <c r="O1796" i="5" s="1"/>
  <c r="D1817" i="5"/>
  <c r="O1817" i="5" s="1"/>
  <c r="D1838" i="5"/>
  <c r="O1838" i="5" s="1"/>
  <c r="D1860" i="5"/>
  <c r="O1860" i="5" s="1"/>
  <c r="D1776" i="5"/>
  <c r="O1776" i="5" s="1"/>
  <c r="D1797" i="5"/>
  <c r="O1797" i="5" s="1"/>
  <c r="D1818" i="5"/>
  <c r="O1818" i="5" s="1"/>
  <c r="D1840" i="5"/>
  <c r="O1840" i="5" s="1"/>
  <c r="D1861" i="5"/>
  <c r="O1861" i="5" s="1"/>
  <c r="D1785" i="5"/>
  <c r="O1785" i="5" s="1"/>
  <c r="D1828" i="5"/>
  <c r="O1828" i="5" s="1"/>
  <c r="D1870" i="5"/>
  <c r="O1870" i="5" s="1"/>
  <c r="D1786" i="5"/>
  <c r="O1786" i="5" s="1"/>
  <c r="D1829" i="5"/>
  <c r="O1829" i="5" s="1"/>
  <c r="D1872" i="5"/>
  <c r="O1872" i="5" s="1"/>
  <c r="D1764" i="5"/>
  <c r="O1764" i="5" s="1"/>
  <c r="D1806" i="5"/>
  <c r="O1806" i="5" s="1"/>
  <c r="D1849" i="5"/>
  <c r="O1849" i="5" s="1"/>
  <c r="D1765" i="5"/>
  <c r="O1765" i="5" s="1"/>
  <c r="D1808" i="5"/>
  <c r="O1808" i="5" s="1"/>
  <c r="D1850" i="5"/>
  <c r="O1850" i="5" s="1"/>
  <c r="D1158" i="5"/>
  <c r="O1158" i="5" s="1"/>
  <c r="D1162" i="5"/>
  <c r="O1162" i="5" s="1"/>
  <c r="D1166" i="5"/>
  <c r="O1166" i="5" s="1"/>
  <c r="D1170" i="5"/>
  <c r="O1170" i="5" s="1"/>
  <c r="D1174" i="5"/>
  <c r="O1174" i="5" s="1"/>
  <c r="D1178" i="5"/>
  <c r="O1178" i="5" s="1"/>
  <c r="D1182" i="5"/>
  <c r="O1182" i="5" s="1"/>
  <c r="D1186" i="5"/>
  <c r="O1186" i="5" s="1"/>
  <c r="D1190" i="5"/>
  <c r="O1190" i="5" s="1"/>
  <c r="D1194" i="5"/>
  <c r="O1194" i="5" s="1"/>
  <c r="D1198" i="5"/>
  <c r="O1198" i="5" s="1"/>
  <c r="D1202" i="5"/>
  <c r="O1202" i="5" s="1"/>
  <c r="D1206" i="5"/>
  <c r="O1206" i="5" s="1"/>
  <c r="D1210" i="5"/>
  <c r="O1210" i="5" s="1"/>
  <c r="D1214" i="5"/>
  <c r="O1214" i="5" s="1"/>
  <c r="D1218" i="5"/>
  <c r="O1218" i="5" s="1"/>
  <c r="D1222" i="5"/>
  <c r="O1222" i="5" s="1"/>
  <c r="D1226" i="5"/>
  <c r="O1226" i="5" s="1"/>
  <c r="D1230" i="5"/>
  <c r="O1230" i="5" s="1"/>
  <c r="D1234" i="5"/>
  <c r="O1234" i="5" s="1"/>
  <c r="D1238" i="5"/>
  <c r="O1238" i="5" s="1"/>
  <c r="D1242" i="5"/>
  <c r="O1242" i="5" s="1"/>
  <c r="D1246" i="5"/>
  <c r="O1246" i="5" s="1"/>
  <c r="D1250" i="5"/>
  <c r="O1250" i="5" s="1"/>
  <c r="D1254" i="5"/>
  <c r="O1254" i="5" s="1"/>
  <c r="D1258" i="5"/>
  <c r="O1258" i="5" s="1"/>
  <c r="D1262" i="5"/>
  <c r="O1262" i="5" s="1"/>
  <c r="D1266" i="5"/>
  <c r="O1266" i="5" s="1"/>
  <c r="D1270" i="5"/>
  <c r="O1270" i="5" s="1"/>
  <c r="D1274" i="5"/>
  <c r="O1274" i="5" s="1"/>
  <c r="D1278" i="5"/>
  <c r="O1278" i="5" s="1"/>
  <c r="D1282" i="5"/>
  <c r="O1282" i="5" s="1"/>
  <c r="D1286" i="5"/>
  <c r="O1286" i="5" s="1"/>
  <c r="D1290" i="5"/>
  <c r="O1290" i="5" s="1"/>
  <c r="D1294" i="5"/>
  <c r="O1294" i="5" s="1"/>
  <c r="D1298" i="5"/>
  <c r="O1298" i="5" s="1"/>
  <c r="D1302" i="5"/>
  <c r="O1302" i="5" s="1"/>
  <c r="D1306" i="5"/>
  <c r="O1306" i="5" s="1"/>
  <c r="D1310" i="5"/>
  <c r="O1310" i="5" s="1"/>
  <c r="D1314" i="5"/>
  <c r="O1314" i="5" s="1"/>
  <c r="D1318" i="5"/>
  <c r="O1318" i="5" s="1"/>
  <c r="D1322" i="5"/>
  <c r="O1322" i="5" s="1"/>
  <c r="D1326" i="5"/>
  <c r="O1326" i="5" s="1"/>
  <c r="D1330" i="5"/>
  <c r="O1330" i="5" s="1"/>
  <c r="D1334" i="5"/>
  <c r="O1334" i="5" s="1"/>
  <c r="D1338" i="5"/>
  <c r="O1338" i="5" s="1"/>
  <c r="D1342" i="5"/>
  <c r="O1342" i="5" s="1"/>
  <c r="D1346" i="5"/>
  <c r="O1346" i="5" s="1"/>
  <c r="D1350" i="5"/>
  <c r="O1350" i="5" s="1"/>
  <c r="D1354" i="5"/>
  <c r="O1354" i="5" s="1"/>
  <c r="D1358" i="5"/>
  <c r="O1358" i="5" s="1"/>
  <c r="D1362" i="5"/>
  <c r="O1362" i="5" s="1"/>
  <c r="D1366" i="5"/>
  <c r="O1366" i="5" s="1"/>
  <c r="D1370" i="5"/>
  <c r="O1370" i="5" s="1"/>
  <c r="D1374" i="5"/>
  <c r="O1374" i="5" s="1"/>
  <c r="D1378" i="5"/>
  <c r="O1378" i="5" s="1"/>
  <c r="D1382" i="5"/>
  <c r="O1382" i="5" s="1"/>
  <c r="D1386" i="5"/>
  <c r="O1386" i="5" s="1"/>
  <c r="D1390" i="5"/>
  <c r="O1390" i="5" s="1"/>
  <c r="D1394" i="5"/>
  <c r="O1394" i="5" s="1"/>
  <c r="D1398" i="5"/>
  <c r="O1398" i="5" s="1"/>
  <c r="D1402" i="5"/>
  <c r="O1402" i="5" s="1"/>
  <c r="D1406" i="5"/>
  <c r="O1406" i="5" s="1"/>
  <c r="D1410" i="5"/>
  <c r="O1410" i="5" s="1"/>
  <c r="D1414" i="5"/>
  <c r="O1414" i="5" s="1"/>
  <c r="D1418" i="5"/>
  <c r="O1418" i="5" s="1"/>
  <c r="D1422" i="5"/>
  <c r="O1422" i="5" s="1"/>
  <c r="D1426" i="5"/>
  <c r="O1426" i="5" s="1"/>
  <c r="D1430" i="5"/>
  <c r="O1430" i="5" s="1"/>
  <c r="D1434" i="5"/>
  <c r="O1434" i="5" s="1"/>
  <c r="D1438" i="5"/>
  <c r="O1438" i="5" s="1"/>
  <c r="D1442" i="5"/>
  <c r="O1442" i="5" s="1"/>
  <c r="D1446" i="5"/>
  <c r="O1446" i="5" s="1"/>
  <c r="D1450" i="5"/>
  <c r="O1450" i="5" s="1"/>
  <c r="D1454" i="5"/>
  <c r="O1454" i="5" s="1"/>
  <c r="D1458" i="5"/>
  <c r="O1458" i="5" s="1"/>
  <c r="D1462" i="5"/>
  <c r="O1462" i="5" s="1"/>
  <c r="D1466" i="5"/>
  <c r="O1466" i="5" s="1"/>
  <c r="D1470" i="5"/>
  <c r="O1470" i="5" s="1"/>
  <c r="D1474" i="5"/>
  <c r="O1474" i="5" s="1"/>
  <c r="D1478" i="5"/>
  <c r="O1478" i="5" s="1"/>
  <c r="D1482" i="5"/>
  <c r="O1482" i="5" s="1"/>
  <c r="D1486" i="5"/>
  <c r="O1486" i="5" s="1"/>
  <c r="D1490" i="5"/>
  <c r="O1490" i="5" s="1"/>
  <c r="D1494" i="5"/>
  <c r="O1494" i="5" s="1"/>
  <c r="D1155" i="5"/>
  <c r="O1155" i="5" s="1"/>
  <c r="D1160" i="5"/>
  <c r="O1160" i="5" s="1"/>
  <c r="D1165" i="5"/>
  <c r="O1165" i="5" s="1"/>
  <c r="D1171" i="5"/>
  <c r="O1171" i="5" s="1"/>
  <c r="D1176" i="5"/>
  <c r="O1176" i="5" s="1"/>
  <c r="D1181" i="5"/>
  <c r="O1181" i="5" s="1"/>
  <c r="D1187" i="5"/>
  <c r="O1187" i="5" s="1"/>
  <c r="D1192" i="5"/>
  <c r="O1192" i="5" s="1"/>
  <c r="D1197" i="5"/>
  <c r="O1197" i="5" s="1"/>
  <c r="D1203" i="5"/>
  <c r="O1203" i="5" s="1"/>
  <c r="D1208" i="5"/>
  <c r="O1208" i="5" s="1"/>
  <c r="D1213" i="5"/>
  <c r="O1213" i="5" s="1"/>
  <c r="D1219" i="5"/>
  <c r="O1219" i="5" s="1"/>
  <c r="D1224" i="5"/>
  <c r="O1224" i="5" s="1"/>
  <c r="D1229" i="5"/>
  <c r="O1229" i="5" s="1"/>
  <c r="D1235" i="5"/>
  <c r="O1235" i="5" s="1"/>
  <c r="D1240" i="5"/>
  <c r="O1240" i="5" s="1"/>
  <c r="D1245" i="5"/>
  <c r="O1245" i="5" s="1"/>
  <c r="D1251" i="5"/>
  <c r="O1251" i="5" s="1"/>
  <c r="D1256" i="5"/>
  <c r="O1256" i="5" s="1"/>
  <c r="D1261" i="5"/>
  <c r="O1261" i="5" s="1"/>
  <c r="D1267" i="5"/>
  <c r="O1267" i="5" s="1"/>
  <c r="D1272" i="5"/>
  <c r="O1272" i="5" s="1"/>
  <c r="D1277" i="5"/>
  <c r="O1277" i="5" s="1"/>
  <c r="D1283" i="5"/>
  <c r="O1283" i="5" s="1"/>
  <c r="D1288" i="5"/>
  <c r="O1288" i="5" s="1"/>
  <c r="D1293" i="5"/>
  <c r="O1293" i="5" s="1"/>
  <c r="D1299" i="5"/>
  <c r="O1299" i="5" s="1"/>
  <c r="D1304" i="5"/>
  <c r="O1304" i="5" s="1"/>
  <c r="D1309" i="5"/>
  <c r="O1309" i="5" s="1"/>
  <c r="D1315" i="5"/>
  <c r="O1315" i="5" s="1"/>
  <c r="D1320" i="5"/>
  <c r="O1320" i="5" s="1"/>
  <c r="D1325" i="5"/>
  <c r="O1325" i="5" s="1"/>
  <c r="D1331" i="5"/>
  <c r="O1331" i="5" s="1"/>
  <c r="D1336" i="5"/>
  <c r="O1336" i="5" s="1"/>
  <c r="D1341" i="5"/>
  <c r="O1341" i="5" s="1"/>
  <c r="D1347" i="5"/>
  <c r="O1347" i="5" s="1"/>
  <c r="D1352" i="5"/>
  <c r="O1352" i="5" s="1"/>
  <c r="D1357" i="5"/>
  <c r="O1357" i="5" s="1"/>
  <c r="D1363" i="5"/>
  <c r="O1363" i="5" s="1"/>
  <c r="D1368" i="5"/>
  <c r="O1368" i="5" s="1"/>
  <c r="D1373" i="5"/>
  <c r="O1373" i="5" s="1"/>
  <c r="D1379" i="5"/>
  <c r="O1379" i="5" s="1"/>
  <c r="D1384" i="5"/>
  <c r="O1384" i="5" s="1"/>
  <c r="D1389" i="5"/>
  <c r="O1389" i="5" s="1"/>
  <c r="D1395" i="5"/>
  <c r="O1395" i="5" s="1"/>
  <c r="D1400" i="5"/>
  <c r="O1400" i="5" s="1"/>
  <c r="D1405" i="5"/>
  <c r="O1405" i="5" s="1"/>
  <c r="D1411" i="5"/>
  <c r="O1411" i="5" s="1"/>
  <c r="D1416" i="5"/>
  <c r="O1416" i="5" s="1"/>
  <c r="D1421" i="5"/>
  <c r="O1421" i="5" s="1"/>
  <c r="D1427" i="5"/>
  <c r="O1427" i="5" s="1"/>
  <c r="D1432" i="5"/>
  <c r="O1432" i="5" s="1"/>
  <c r="D1437" i="5"/>
  <c r="O1437" i="5" s="1"/>
  <c r="D1443" i="5"/>
  <c r="O1443" i="5" s="1"/>
  <c r="D1448" i="5"/>
  <c r="O1448" i="5" s="1"/>
  <c r="D1453" i="5"/>
  <c r="O1453" i="5" s="1"/>
  <c r="D1459" i="5"/>
  <c r="O1459" i="5" s="1"/>
  <c r="D1464" i="5"/>
  <c r="O1464" i="5" s="1"/>
  <c r="D1469" i="5"/>
  <c r="O1469" i="5" s="1"/>
  <c r="D1475" i="5"/>
  <c r="O1475" i="5" s="1"/>
  <c r="D1480" i="5"/>
  <c r="O1480" i="5" s="1"/>
  <c r="D1485" i="5"/>
  <c r="O1485" i="5" s="1"/>
  <c r="D1491" i="5"/>
  <c r="O1491" i="5" s="1"/>
  <c r="D1496" i="5"/>
  <c r="O1496" i="5" s="1"/>
  <c r="D1157" i="5"/>
  <c r="O1157" i="5" s="1"/>
  <c r="D1164" i="5"/>
  <c r="O1164" i="5" s="1"/>
  <c r="D1172" i="5"/>
  <c r="O1172" i="5" s="1"/>
  <c r="D1179" i="5"/>
  <c r="O1179" i="5" s="1"/>
  <c r="D1185" i="5"/>
  <c r="O1185" i="5" s="1"/>
  <c r="D1193" i="5"/>
  <c r="O1193" i="5" s="1"/>
  <c r="D1200" i="5"/>
  <c r="O1200" i="5" s="1"/>
  <c r="D1207" i="5"/>
  <c r="O1207" i="5" s="1"/>
  <c r="D1215" i="5"/>
  <c r="O1215" i="5" s="1"/>
  <c r="D1221" i="5"/>
  <c r="O1221" i="5" s="1"/>
  <c r="D1228" i="5"/>
  <c r="O1228" i="5" s="1"/>
  <c r="D1236" i="5"/>
  <c r="O1236" i="5" s="1"/>
  <c r="D1243" i="5"/>
  <c r="O1243" i="5" s="1"/>
  <c r="D1249" i="5"/>
  <c r="O1249" i="5" s="1"/>
  <c r="D1257" i="5"/>
  <c r="O1257" i="5" s="1"/>
  <c r="D1264" i="5"/>
  <c r="O1264" i="5" s="1"/>
  <c r="D1271" i="5"/>
  <c r="O1271" i="5" s="1"/>
  <c r="D1279" i="5"/>
  <c r="O1279" i="5" s="1"/>
  <c r="D1285" i="5"/>
  <c r="O1285" i="5" s="1"/>
  <c r="D1292" i="5"/>
  <c r="O1292" i="5" s="1"/>
  <c r="D1300" i="5"/>
  <c r="O1300" i="5" s="1"/>
  <c r="D1307" i="5"/>
  <c r="O1307" i="5" s="1"/>
  <c r="D1313" i="5"/>
  <c r="O1313" i="5" s="1"/>
  <c r="D1321" i="5"/>
  <c r="O1321" i="5" s="1"/>
  <c r="D1328" i="5"/>
  <c r="O1328" i="5" s="1"/>
  <c r="D1335" i="5"/>
  <c r="O1335" i="5" s="1"/>
  <c r="D1343" i="5"/>
  <c r="O1343" i="5" s="1"/>
  <c r="D1349" i="5"/>
  <c r="O1349" i="5" s="1"/>
  <c r="D1356" i="5"/>
  <c r="O1356" i="5" s="1"/>
  <c r="D1364" i="5"/>
  <c r="O1364" i="5" s="1"/>
  <c r="D1371" i="5"/>
  <c r="O1371" i="5" s="1"/>
  <c r="D1377" i="5"/>
  <c r="O1377" i="5" s="1"/>
  <c r="D1385" i="5"/>
  <c r="O1385" i="5" s="1"/>
  <c r="D1392" i="5"/>
  <c r="O1392" i="5" s="1"/>
  <c r="D1399" i="5"/>
  <c r="O1399" i="5" s="1"/>
  <c r="D1407" i="5"/>
  <c r="O1407" i="5" s="1"/>
  <c r="D1413" i="5"/>
  <c r="O1413" i="5" s="1"/>
  <c r="D1420" i="5"/>
  <c r="O1420" i="5" s="1"/>
  <c r="D1428" i="5"/>
  <c r="O1428" i="5" s="1"/>
  <c r="D1435" i="5"/>
  <c r="O1435" i="5" s="1"/>
  <c r="D1441" i="5"/>
  <c r="O1441" i="5" s="1"/>
  <c r="D1449" i="5"/>
  <c r="O1449" i="5" s="1"/>
  <c r="D1456" i="5"/>
  <c r="O1456" i="5" s="1"/>
  <c r="D1463" i="5"/>
  <c r="O1463" i="5" s="1"/>
  <c r="D1471" i="5"/>
  <c r="O1471" i="5" s="1"/>
  <c r="D1477" i="5"/>
  <c r="O1477" i="5" s="1"/>
  <c r="D1484" i="5"/>
  <c r="O1484" i="5" s="1"/>
  <c r="D1492" i="5"/>
  <c r="O1492" i="5" s="1"/>
  <c r="D1159" i="5"/>
  <c r="O1159" i="5" s="1"/>
  <c r="D1167" i="5"/>
  <c r="O1167" i="5" s="1"/>
  <c r="D1173" i="5"/>
  <c r="O1173" i="5" s="1"/>
  <c r="D1180" i="5"/>
  <c r="O1180" i="5" s="1"/>
  <c r="D1188" i="5"/>
  <c r="O1188" i="5" s="1"/>
  <c r="D1195" i="5"/>
  <c r="O1195" i="5" s="1"/>
  <c r="D1201" i="5"/>
  <c r="O1201" i="5" s="1"/>
  <c r="D1209" i="5"/>
  <c r="O1209" i="5" s="1"/>
  <c r="D1216" i="5"/>
  <c r="O1216" i="5" s="1"/>
  <c r="D1223" i="5"/>
  <c r="O1223" i="5" s="1"/>
  <c r="D1231" i="5"/>
  <c r="O1231" i="5" s="1"/>
  <c r="D1237" i="5"/>
  <c r="O1237" i="5" s="1"/>
  <c r="D1244" i="5"/>
  <c r="O1244" i="5" s="1"/>
  <c r="D1252" i="5"/>
  <c r="O1252" i="5" s="1"/>
  <c r="D1259" i="5"/>
  <c r="O1259" i="5" s="1"/>
  <c r="D1265" i="5"/>
  <c r="O1265" i="5" s="1"/>
  <c r="D1273" i="5"/>
  <c r="O1273" i="5" s="1"/>
  <c r="D1280" i="5"/>
  <c r="O1280" i="5" s="1"/>
  <c r="D1287" i="5"/>
  <c r="O1287" i="5" s="1"/>
  <c r="D1295" i="5"/>
  <c r="O1295" i="5" s="1"/>
  <c r="D1301" i="5"/>
  <c r="O1301" i="5" s="1"/>
  <c r="D1308" i="5"/>
  <c r="O1308" i="5" s="1"/>
  <c r="D1316" i="5"/>
  <c r="O1316" i="5" s="1"/>
  <c r="D1323" i="5"/>
  <c r="O1323" i="5" s="1"/>
  <c r="D1329" i="5"/>
  <c r="O1329" i="5" s="1"/>
  <c r="D1337" i="5"/>
  <c r="O1337" i="5" s="1"/>
  <c r="D1344" i="5"/>
  <c r="O1344" i="5" s="1"/>
  <c r="D1351" i="5"/>
  <c r="O1351" i="5" s="1"/>
  <c r="D1359" i="5"/>
  <c r="O1359" i="5" s="1"/>
  <c r="D1365" i="5"/>
  <c r="O1365" i="5" s="1"/>
  <c r="D1372" i="5"/>
  <c r="O1372" i="5" s="1"/>
  <c r="D1380" i="5"/>
  <c r="O1380" i="5" s="1"/>
  <c r="D1387" i="5"/>
  <c r="O1387" i="5" s="1"/>
  <c r="D1393" i="5"/>
  <c r="O1393" i="5" s="1"/>
  <c r="D1401" i="5"/>
  <c r="O1401" i="5" s="1"/>
  <c r="D1408" i="5"/>
  <c r="O1408" i="5" s="1"/>
  <c r="D1415" i="5"/>
  <c r="O1415" i="5" s="1"/>
  <c r="D1423" i="5"/>
  <c r="O1423" i="5" s="1"/>
  <c r="D1429" i="5"/>
  <c r="O1429" i="5" s="1"/>
  <c r="D1436" i="5"/>
  <c r="O1436" i="5" s="1"/>
  <c r="D1444" i="5"/>
  <c r="O1444" i="5" s="1"/>
  <c r="D1451" i="5"/>
  <c r="O1451" i="5" s="1"/>
  <c r="D1457" i="5"/>
  <c r="O1457" i="5" s="1"/>
  <c r="D1465" i="5"/>
  <c r="O1465" i="5" s="1"/>
  <c r="D1472" i="5"/>
  <c r="O1472" i="5" s="1"/>
  <c r="D1479" i="5"/>
  <c r="O1479" i="5" s="1"/>
  <c r="D1487" i="5"/>
  <c r="O1487" i="5" s="1"/>
  <c r="D1493" i="5"/>
  <c r="O1493" i="5" s="1"/>
  <c r="D1168" i="5"/>
  <c r="O1168" i="5" s="1"/>
  <c r="D1183" i="5"/>
  <c r="O1183" i="5" s="1"/>
  <c r="D1196" i="5"/>
  <c r="O1196" i="5" s="1"/>
  <c r="D1211" i="5"/>
  <c r="O1211" i="5" s="1"/>
  <c r="D1225" i="5"/>
  <c r="O1225" i="5" s="1"/>
  <c r="D1239" i="5"/>
  <c r="O1239" i="5" s="1"/>
  <c r="D1253" i="5"/>
  <c r="O1253" i="5" s="1"/>
  <c r="D1268" i="5"/>
  <c r="O1268" i="5" s="1"/>
  <c r="D1281" i="5"/>
  <c r="O1281" i="5" s="1"/>
  <c r="D1296" i="5"/>
  <c r="O1296" i="5" s="1"/>
  <c r="D1311" i="5"/>
  <c r="O1311" i="5" s="1"/>
  <c r="D1324" i="5"/>
  <c r="O1324" i="5" s="1"/>
  <c r="D1339" i="5"/>
  <c r="O1339" i="5" s="1"/>
  <c r="D1353" i="5"/>
  <c r="O1353" i="5" s="1"/>
  <c r="D1367" i="5"/>
  <c r="O1367" i="5" s="1"/>
  <c r="D1381" i="5"/>
  <c r="O1381" i="5" s="1"/>
  <c r="D1396" i="5"/>
  <c r="O1396" i="5" s="1"/>
  <c r="D1409" i="5"/>
  <c r="O1409" i="5" s="1"/>
  <c r="D1424" i="5"/>
  <c r="O1424" i="5" s="1"/>
  <c r="D1439" i="5"/>
  <c r="O1439" i="5" s="1"/>
  <c r="D1452" i="5"/>
  <c r="O1452" i="5" s="1"/>
  <c r="D1467" i="5"/>
  <c r="O1467" i="5" s="1"/>
  <c r="D1481" i="5"/>
  <c r="O1481" i="5" s="1"/>
  <c r="D1495" i="5"/>
  <c r="O1495" i="5" s="1"/>
  <c r="D1156" i="5"/>
  <c r="O1156" i="5" s="1"/>
  <c r="D1169" i="5"/>
  <c r="O1169" i="5" s="1"/>
  <c r="D1184" i="5"/>
  <c r="O1184" i="5" s="1"/>
  <c r="D1199" i="5"/>
  <c r="O1199" i="5" s="1"/>
  <c r="D1212" i="5"/>
  <c r="O1212" i="5" s="1"/>
  <c r="D1227" i="5"/>
  <c r="O1227" i="5" s="1"/>
  <c r="D1241" i="5"/>
  <c r="O1241" i="5" s="1"/>
  <c r="D1255" i="5"/>
  <c r="O1255" i="5" s="1"/>
  <c r="D1269" i="5"/>
  <c r="O1269" i="5" s="1"/>
  <c r="D1284" i="5"/>
  <c r="O1284" i="5" s="1"/>
  <c r="D1297" i="5"/>
  <c r="O1297" i="5" s="1"/>
  <c r="D1312" i="5"/>
  <c r="O1312" i="5" s="1"/>
  <c r="D1327" i="5"/>
  <c r="O1327" i="5" s="1"/>
  <c r="D1340" i="5"/>
  <c r="O1340" i="5" s="1"/>
  <c r="D1355" i="5"/>
  <c r="O1355" i="5" s="1"/>
  <c r="D1369" i="5"/>
  <c r="O1369" i="5" s="1"/>
  <c r="D1383" i="5"/>
  <c r="O1383" i="5" s="1"/>
  <c r="D1397" i="5"/>
  <c r="O1397" i="5" s="1"/>
  <c r="D1412" i="5"/>
  <c r="O1412" i="5" s="1"/>
  <c r="D1425" i="5"/>
  <c r="O1425" i="5" s="1"/>
  <c r="D1440" i="5"/>
  <c r="O1440" i="5" s="1"/>
  <c r="D1455" i="5"/>
  <c r="O1455" i="5" s="1"/>
  <c r="D1468" i="5"/>
  <c r="O1468" i="5" s="1"/>
  <c r="D1483" i="5"/>
  <c r="O1483" i="5" s="1"/>
  <c r="D1497" i="5"/>
  <c r="O1497" i="5" s="1"/>
  <c r="D1161" i="5"/>
  <c r="O1161" i="5" s="1"/>
  <c r="D1189" i="5"/>
  <c r="O1189" i="5" s="1"/>
  <c r="D1217" i="5"/>
  <c r="O1217" i="5" s="1"/>
  <c r="D1247" i="5"/>
  <c r="O1247" i="5" s="1"/>
  <c r="D1275" i="5"/>
  <c r="O1275" i="5" s="1"/>
  <c r="D1303" i="5"/>
  <c r="O1303" i="5" s="1"/>
  <c r="D1332" i="5"/>
  <c r="O1332" i="5" s="1"/>
  <c r="D1360" i="5"/>
  <c r="O1360" i="5" s="1"/>
  <c r="D1388" i="5"/>
  <c r="O1388" i="5" s="1"/>
  <c r="D1417" i="5"/>
  <c r="O1417" i="5" s="1"/>
  <c r="D1445" i="5"/>
  <c r="O1445" i="5" s="1"/>
  <c r="D1473" i="5"/>
  <c r="O1473" i="5" s="1"/>
  <c r="D1163" i="5"/>
  <c r="O1163" i="5" s="1"/>
  <c r="D1191" i="5"/>
  <c r="O1191" i="5" s="1"/>
  <c r="D1220" i="5"/>
  <c r="O1220" i="5" s="1"/>
  <c r="D1248" i="5"/>
  <c r="O1248" i="5" s="1"/>
  <c r="D1276" i="5"/>
  <c r="O1276" i="5" s="1"/>
  <c r="D1305" i="5"/>
  <c r="O1305" i="5" s="1"/>
  <c r="D1333" i="5"/>
  <c r="O1333" i="5" s="1"/>
  <c r="D1361" i="5"/>
  <c r="O1361" i="5" s="1"/>
  <c r="D1391" i="5"/>
  <c r="O1391" i="5" s="1"/>
  <c r="D1419" i="5"/>
  <c r="O1419" i="5" s="1"/>
  <c r="D1447" i="5"/>
  <c r="O1447" i="5" s="1"/>
  <c r="D1476" i="5"/>
  <c r="O1476" i="5" s="1"/>
  <c r="D1175" i="5"/>
  <c r="O1175" i="5" s="1"/>
  <c r="D1232" i="5"/>
  <c r="O1232" i="5" s="1"/>
  <c r="D1289" i="5"/>
  <c r="O1289" i="5" s="1"/>
  <c r="D1345" i="5"/>
  <c r="O1345" i="5" s="1"/>
  <c r="D1403" i="5"/>
  <c r="O1403" i="5" s="1"/>
  <c r="D1460" i="5"/>
  <c r="O1460" i="5" s="1"/>
  <c r="D1177" i="5"/>
  <c r="O1177" i="5" s="1"/>
  <c r="D1233" i="5"/>
  <c r="O1233" i="5" s="1"/>
  <c r="D1291" i="5"/>
  <c r="O1291" i="5" s="1"/>
  <c r="D1348" i="5"/>
  <c r="O1348" i="5" s="1"/>
  <c r="D1404" i="5"/>
  <c r="O1404" i="5" s="1"/>
  <c r="D1461" i="5"/>
  <c r="O1461" i="5" s="1"/>
  <c r="D1260" i="5"/>
  <c r="O1260" i="5" s="1"/>
  <c r="D1375" i="5"/>
  <c r="O1375" i="5" s="1"/>
  <c r="D1488" i="5"/>
  <c r="O1488" i="5" s="1"/>
  <c r="D1263" i="5"/>
  <c r="O1263" i="5" s="1"/>
  <c r="D1376" i="5"/>
  <c r="O1376" i="5" s="1"/>
  <c r="D1489" i="5"/>
  <c r="O1489" i="5" s="1"/>
  <c r="D1204" i="5"/>
  <c r="O1204" i="5" s="1"/>
  <c r="D1317" i="5"/>
  <c r="O1317" i="5" s="1"/>
  <c r="D1431" i="5"/>
  <c r="O1431" i="5" s="1"/>
  <c r="D1433" i="5"/>
  <c r="O1433" i="5" s="1"/>
  <c r="D1205" i="5"/>
  <c r="O1205" i="5" s="1"/>
  <c r="D1319" i="5"/>
  <c r="O1319" i="5" s="1"/>
  <c r="D890" i="5"/>
  <c r="O890" i="5" s="1"/>
  <c r="D889" i="5"/>
  <c r="O889" i="5" s="1"/>
  <c r="D891" i="5"/>
  <c r="O891" i="5" s="1"/>
  <c r="D892" i="5"/>
  <c r="O892" i="5" s="1"/>
  <c r="D6379" i="5"/>
  <c r="O6379" i="5" s="1"/>
  <c r="D6358" i="5"/>
  <c r="O6358" i="5" s="1"/>
  <c r="D6337" i="5"/>
  <c r="O6337" i="5" s="1"/>
  <c r="D6315" i="5"/>
  <c r="O6315" i="5" s="1"/>
  <c r="D6294" i="5"/>
  <c r="O6294" i="5" s="1"/>
  <c r="D6251" i="5"/>
  <c r="O6251" i="5" s="1"/>
  <c r="D6230" i="5"/>
  <c r="O6230" i="5" s="1"/>
  <c r="D6209" i="5"/>
  <c r="O6209" i="5" s="1"/>
  <c r="D6187" i="5"/>
  <c r="O6187" i="5" s="1"/>
  <c r="D6166" i="5"/>
  <c r="O6166" i="5" s="1"/>
  <c r="D6145" i="5"/>
  <c r="O6145" i="5" s="1"/>
  <c r="D6054" i="5"/>
  <c r="O6054" i="5" s="1"/>
  <c r="D6033" i="5"/>
  <c r="O6033" i="5" s="1"/>
  <c r="D6011" i="5"/>
  <c r="O6011" i="5" s="1"/>
  <c r="D5990" i="5"/>
  <c r="O5990" i="5" s="1"/>
  <c r="D5969" i="5"/>
  <c r="O5969" i="5" s="1"/>
  <c r="D5947" i="5"/>
  <c r="O5947" i="5" s="1"/>
  <c r="D5926" i="5"/>
  <c r="O5926" i="5" s="1"/>
  <c r="D5905" i="5"/>
  <c r="O5905" i="5" s="1"/>
  <c r="D5861" i="5"/>
  <c r="O5861" i="5" s="1"/>
  <c r="D5829" i="5"/>
  <c r="O5829" i="5" s="1"/>
  <c r="D5797" i="5"/>
  <c r="O5797" i="5" s="1"/>
  <c r="D5765" i="5"/>
  <c r="O5765" i="5" s="1"/>
  <c r="D5733" i="5"/>
  <c r="O5733" i="5" s="1"/>
  <c r="D5701" i="5"/>
  <c r="O5701" i="5" s="1"/>
  <c r="D5669" i="5"/>
  <c r="O5669" i="5" s="1"/>
  <c r="D5637" i="5"/>
  <c r="O5637" i="5" s="1"/>
  <c r="D5605" i="5"/>
  <c r="O5605" i="5" s="1"/>
  <c r="D5573" i="5"/>
  <c r="O5573" i="5" s="1"/>
  <c r="D5541" i="5"/>
  <c r="O5541" i="5" s="1"/>
  <c r="D5477" i="5"/>
  <c r="O5477" i="5" s="1"/>
  <c r="D5445" i="5"/>
  <c r="O5445" i="5" s="1"/>
  <c r="D5413" i="5"/>
  <c r="O5413" i="5" s="1"/>
  <c r="D5381" i="5"/>
  <c r="O5381" i="5" s="1"/>
  <c r="D5349" i="5"/>
  <c r="O5349" i="5" s="1"/>
  <c r="D5293" i="5"/>
  <c r="O5293" i="5" s="1"/>
  <c r="D5261" i="5"/>
  <c r="O5261" i="5" s="1"/>
  <c r="D5229" i="5"/>
  <c r="O5229" i="5" s="1"/>
  <c r="D5197" i="5"/>
  <c r="O5197" i="5" s="1"/>
  <c r="D5165" i="5"/>
  <c r="O5165" i="5" s="1"/>
  <c r="D5133" i="5"/>
  <c r="O5133" i="5" s="1"/>
  <c r="D5101" i="5"/>
  <c r="O5101" i="5" s="1"/>
  <c r="D5069" i="5"/>
  <c r="O5069" i="5" s="1"/>
  <c r="D5037" i="5"/>
  <c r="O5037" i="5" s="1"/>
  <c r="D5005" i="5"/>
  <c r="O5005" i="5" s="1"/>
  <c r="D4973" i="5"/>
  <c r="O4973" i="5" s="1"/>
  <c r="D4941" i="5"/>
  <c r="O4941" i="5" s="1"/>
  <c r="D4909" i="5"/>
  <c r="O4909" i="5" s="1"/>
  <c r="D4877" i="5"/>
  <c r="O4877" i="5" s="1"/>
  <c r="D4845" i="5"/>
  <c r="O4845" i="5" s="1"/>
  <c r="D6256" i="5"/>
  <c r="O6256" i="5" s="1"/>
  <c r="D6260" i="5"/>
  <c r="O6260" i="5" s="1"/>
  <c r="D6264" i="5"/>
  <c r="O6264" i="5" s="1"/>
  <c r="D6268" i="5"/>
  <c r="O6268" i="5" s="1"/>
  <c r="D6272" i="5"/>
  <c r="O6272" i="5" s="1"/>
  <c r="D6276" i="5"/>
  <c r="O6276" i="5" s="1"/>
  <c r="D6280" i="5"/>
  <c r="O6280" i="5" s="1"/>
  <c r="D6284" i="5"/>
  <c r="O6284" i="5" s="1"/>
  <c r="D6288" i="5"/>
  <c r="O6288" i="5" s="1"/>
  <c r="D6292" i="5"/>
  <c r="O6292" i="5" s="1"/>
  <c r="D6296" i="5"/>
  <c r="O6296" i="5" s="1"/>
  <c r="D6300" i="5"/>
  <c r="O6300" i="5" s="1"/>
  <c r="D6304" i="5"/>
  <c r="O6304" i="5" s="1"/>
  <c r="D6308" i="5"/>
  <c r="O6308" i="5" s="1"/>
  <c r="D6312" i="5"/>
  <c r="O6312" i="5" s="1"/>
  <c r="D6316" i="5"/>
  <c r="O6316" i="5" s="1"/>
  <c r="D6320" i="5"/>
  <c r="O6320" i="5" s="1"/>
  <c r="D6324" i="5"/>
  <c r="O6324" i="5" s="1"/>
  <c r="D6328" i="5"/>
  <c r="O6328" i="5" s="1"/>
  <c r="D6332" i="5"/>
  <c r="O6332" i="5" s="1"/>
  <c r="D6336" i="5"/>
  <c r="O6336" i="5" s="1"/>
  <c r="D6340" i="5"/>
  <c r="O6340" i="5" s="1"/>
  <c r="D6344" i="5"/>
  <c r="O6344" i="5" s="1"/>
  <c r="D6348" i="5"/>
  <c r="O6348" i="5" s="1"/>
  <c r="D6352" i="5"/>
  <c r="O6352" i="5" s="1"/>
  <c r="D6356" i="5"/>
  <c r="O6356" i="5" s="1"/>
  <c r="D6360" i="5"/>
  <c r="O6360" i="5" s="1"/>
  <c r="D6364" i="5"/>
  <c r="O6364" i="5" s="1"/>
  <c r="D6368" i="5"/>
  <c r="O6368" i="5" s="1"/>
  <c r="D6372" i="5"/>
  <c r="O6372" i="5" s="1"/>
  <c r="D6376" i="5"/>
  <c r="O6376" i="5" s="1"/>
  <c r="D6380" i="5"/>
  <c r="O6380" i="5" s="1"/>
  <c r="D6384" i="5"/>
  <c r="O6384" i="5" s="1"/>
  <c r="D6388" i="5"/>
  <c r="O6388" i="5" s="1"/>
  <c r="D6392" i="5"/>
  <c r="O6392" i="5" s="1"/>
  <c r="D6396" i="5"/>
  <c r="O6396" i="5" s="1"/>
  <c r="D6258" i="5"/>
  <c r="O6258" i="5" s="1"/>
  <c r="D6263" i="5"/>
  <c r="O6263" i="5" s="1"/>
  <c r="D6269" i="5"/>
  <c r="O6269" i="5" s="1"/>
  <c r="D6274" i="5"/>
  <c r="O6274" i="5" s="1"/>
  <c r="D6279" i="5"/>
  <c r="O6279" i="5" s="1"/>
  <c r="D6285" i="5"/>
  <c r="O6285" i="5" s="1"/>
  <c r="D6290" i="5"/>
  <c r="O6290" i="5" s="1"/>
  <c r="D6295" i="5"/>
  <c r="O6295" i="5" s="1"/>
  <c r="D6301" i="5"/>
  <c r="O6301" i="5" s="1"/>
  <c r="D6306" i="5"/>
  <c r="O6306" i="5" s="1"/>
  <c r="D6311" i="5"/>
  <c r="O6311" i="5" s="1"/>
  <c r="D6317" i="5"/>
  <c r="O6317" i="5" s="1"/>
  <c r="D6322" i="5"/>
  <c r="O6322" i="5" s="1"/>
  <c r="D6327" i="5"/>
  <c r="O6327" i="5" s="1"/>
  <c r="D6333" i="5"/>
  <c r="O6333" i="5" s="1"/>
  <c r="D6338" i="5"/>
  <c r="O6338" i="5" s="1"/>
  <c r="D6343" i="5"/>
  <c r="O6343" i="5" s="1"/>
  <c r="D6349" i="5"/>
  <c r="O6349" i="5" s="1"/>
  <c r="D6354" i="5"/>
  <c r="O6354" i="5" s="1"/>
  <c r="D6359" i="5"/>
  <c r="O6359" i="5" s="1"/>
  <c r="D6365" i="5"/>
  <c r="O6365" i="5" s="1"/>
  <c r="D6370" i="5"/>
  <c r="O6370" i="5" s="1"/>
  <c r="D6375" i="5"/>
  <c r="O6375" i="5" s="1"/>
  <c r="D6381" i="5"/>
  <c r="O6381" i="5" s="1"/>
  <c r="D6386" i="5"/>
  <c r="O6386" i="5" s="1"/>
  <c r="D6391" i="5"/>
  <c r="O6391" i="5" s="1"/>
  <c r="D6397" i="5"/>
  <c r="O6397" i="5" s="1"/>
  <c r="D6259" i="5"/>
  <c r="O6259" i="5" s="1"/>
  <c r="D6265" i="5"/>
  <c r="O6265" i="5" s="1"/>
  <c r="D6270" i="5"/>
  <c r="O6270" i="5" s="1"/>
  <c r="D6275" i="5"/>
  <c r="O6275" i="5" s="1"/>
  <c r="D6281" i="5"/>
  <c r="O6281" i="5" s="1"/>
  <c r="D6286" i="5"/>
  <c r="O6286" i="5" s="1"/>
  <c r="D6291" i="5"/>
  <c r="O6291" i="5" s="1"/>
  <c r="D6297" i="5"/>
  <c r="O6297" i="5" s="1"/>
  <c r="D6302" i="5"/>
  <c r="O6302" i="5" s="1"/>
  <c r="D6307" i="5"/>
  <c r="O6307" i="5" s="1"/>
  <c r="D6313" i="5"/>
  <c r="O6313" i="5" s="1"/>
  <c r="D6318" i="5"/>
  <c r="O6318" i="5" s="1"/>
  <c r="D6323" i="5"/>
  <c r="O6323" i="5" s="1"/>
  <c r="D6329" i="5"/>
  <c r="O6329" i="5" s="1"/>
  <c r="D6334" i="5"/>
  <c r="O6334" i="5" s="1"/>
  <c r="D6339" i="5"/>
  <c r="O6339" i="5" s="1"/>
  <c r="D6345" i="5"/>
  <c r="O6345" i="5" s="1"/>
  <c r="D6350" i="5"/>
  <c r="O6350" i="5" s="1"/>
  <c r="D6355" i="5"/>
  <c r="O6355" i="5" s="1"/>
  <c r="D6361" i="5"/>
  <c r="O6361" i="5" s="1"/>
  <c r="D6366" i="5"/>
  <c r="O6366" i="5" s="1"/>
  <c r="D6371" i="5"/>
  <c r="O6371" i="5" s="1"/>
  <c r="D6377" i="5"/>
  <c r="O6377" i="5" s="1"/>
  <c r="D6382" i="5"/>
  <c r="O6382" i="5" s="1"/>
  <c r="D6387" i="5"/>
  <c r="O6387" i="5" s="1"/>
  <c r="D6393" i="5"/>
  <c r="O6393" i="5" s="1"/>
  <c r="D6255" i="5"/>
  <c r="O6255" i="5" s="1"/>
  <c r="D6261" i="5"/>
  <c r="O6261" i="5" s="1"/>
  <c r="D6266" i="5"/>
  <c r="O6266" i="5" s="1"/>
  <c r="D6271" i="5"/>
  <c r="O6271" i="5" s="1"/>
  <c r="D6277" i="5"/>
  <c r="O6277" i="5" s="1"/>
  <c r="D6282" i="5"/>
  <c r="O6282" i="5" s="1"/>
  <c r="D6287" i="5"/>
  <c r="O6287" i="5" s="1"/>
  <c r="D6293" i="5"/>
  <c r="O6293" i="5" s="1"/>
  <c r="D6298" i="5"/>
  <c r="O6298" i="5" s="1"/>
  <c r="D6303" i="5"/>
  <c r="O6303" i="5" s="1"/>
  <c r="D6309" i="5"/>
  <c r="O6309" i="5" s="1"/>
  <c r="D6314" i="5"/>
  <c r="O6314" i="5" s="1"/>
  <c r="D6319" i="5"/>
  <c r="O6319" i="5" s="1"/>
  <c r="D6325" i="5"/>
  <c r="O6325" i="5" s="1"/>
  <c r="D6330" i="5"/>
  <c r="O6330" i="5" s="1"/>
  <c r="D6335" i="5"/>
  <c r="O6335" i="5" s="1"/>
  <c r="D6341" i="5"/>
  <c r="O6341" i="5" s="1"/>
  <c r="D6346" i="5"/>
  <c r="O6346" i="5" s="1"/>
  <c r="D6351" i="5"/>
  <c r="O6351" i="5" s="1"/>
  <c r="D6357" i="5"/>
  <c r="O6357" i="5" s="1"/>
  <c r="D6362" i="5"/>
  <c r="O6362" i="5" s="1"/>
  <c r="D6367" i="5"/>
  <c r="O6367" i="5" s="1"/>
  <c r="D6373" i="5"/>
  <c r="O6373" i="5" s="1"/>
  <c r="D6378" i="5"/>
  <c r="O6378" i="5" s="1"/>
  <c r="D6383" i="5"/>
  <c r="O6383" i="5" s="1"/>
  <c r="D6389" i="5"/>
  <c r="O6389" i="5" s="1"/>
  <c r="D6394" i="5"/>
  <c r="O6394" i="5" s="1"/>
  <c r="D4321" i="5"/>
  <c r="O4321" i="5" s="1"/>
  <c r="D4325" i="5"/>
  <c r="O4325" i="5" s="1"/>
  <c r="D4329" i="5"/>
  <c r="O4329" i="5" s="1"/>
  <c r="D4333" i="5"/>
  <c r="O4333" i="5" s="1"/>
  <c r="D4337" i="5"/>
  <c r="O4337" i="5" s="1"/>
  <c r="D4341" i="5"/>
  <c r="O4341" i="5" s="1"/>
  <c r="D4345" i="5"/>
  <c r="O4345" i="5" s="1"/>
  <c r="D4349" i="5"/>
  <c r="O4349" i="5" s="1"/>
  <c r="D4353" i="5"/>
  <c r="O4353" i="5" s="1"/>
  <c r="D4357" i="5"/>
  <c r="O4357" i="5" s="1"/>
  <c r="D4361" i="5"/>
  <c r="O4361" i="5" s="1"/>
  <c r="D4365" i="5"/>
  <c r="O4365" i="5" s="1"/>
  <c r="D4369" i="5"/>
  <c r="O4369" i="5" s="1"/>
  <c r="D4373" i="5"/>
  <c r="O4373" i="5" s="1"/>
  <c r="D4377" i="5"/>
  <c r="O4377" i="5" s="1"/>
  <c r="D4381" i="5"/>
  <c r="O4381" i="5" s="1"/>
  <c r="D4385" i="5"/>
  <c r="O4385" i="5" s="1"/>
  <c r="D4389" i="5"/>
  <c r="O4389" i="5" s="1"/>
  <c r="D4393" i="5"/>
  <c r="O4393" i="5" s="1"/>
  <c r="D4397" i="5"/>
  <c r="O4397" i="5" s="1"/>
  <c r="D4401" i="5"/>
  <c r="O4401" i="5" s="1"/>
  <c r="D4405" i="5"/>
  <c r="O4405" i="5" s="1"/>
  <c r="D4409" i="5"/>
  <c r="O4409" i="5" s="1"/>
  <c r="D4413" i="5"/>
  <c r="O4413" i="5" s="1"/>
  <c r="D4417" i="5"/>
  <c r="O4417" i="5" s="1"/>
  <c r="D4421" i="5"/>
  <c r="O4421" i="5" s="1"/>
  <c r="D4425" i="5"/>
  <c r="O4425" i="5" s="1"/>
  <c r="D4429" i="5"/>
  <c r="O4429" i="5" s="1"/>
  <c r="D4433" i="5"/>
  <c r="O4433" i="5" s="1"/>
  <c r="D4437" i="5"/>
  <c r="O4437" i="5" s="1"/>
  <c r="D4441" i="5"/>
  <c r="O4441" i="5" s="1"/>
  <c r="D4445" i="5"/>
  <c r="O4445" i="5" s="1"/>
  <c r="D4449" i="5"/>
  <c r="O4449" i="5" s="1"/>
  <c r="D4453" i="5"/>
  <c r="O4453" i="5" s="1"/>
  <c r="D4457" i="5"/>
  <c r="O4457" i="5" s="1"/>
  <c r="D4461" i="5"/>
  <c r="O4461" i="5" s="1"/>
  <c r="D4465" i="5"/>
  <c r="O4465" i="5" s="1"/>
  <c r="D4469" i="5"/>
  <c r="O4469" i="5" s="1"/>
  <c r="D4473" i="5"/>
  <c r="O4473" i="5" s="1"/>
  <c r="D4477" i="5"/>
  <c r="O4477" i="5" s="1"/>
  <c r="D4481" i="5"/>
  <c r="O4481" i="5" s="1"/>
  <c r="D4485" i="5"/>
  <c r="O4485" i="5" s="1"/>
  <c r="D4489" i="5"/>
  <c r="O4489" i="5" s="1"/>
  <c r="D4493" i="5"/>
  <c r="O4493" i="5" s="1"/>
  <c r="D4318" i="5"/>
  <c r="O4318" i="5" s="1"/>
  <c r="D4323" i="5"/>
  <c r="O4323" i="5" s="1"/>
  <c r="D4328" i="5"/>
  <c r="O4328" i="5" s="1"/>
  <c r="D4334" i="5"/>
  <c r="O4334" i="5" s="1"/>
  <c r="D4339" i="5"/>
  <c r="O4339" i="5" s="1"/>
  <c r="D4344" i="5"/>
  <c r="O4344" i="5" s="1"/>
  <c r="D4350" i="5"/>
  <c r="O4350" i="5" s="1"/>
  <c r="D4355" i="5"/>
  <c r="O4355" i="5" s="1"/>
  <c r="D4360" i="5"/>
  <c r="O4360" i="5" s="1"/>
  <c r="D4366" i="5"/>
  <c r="O4366" i="5" s="1"/>
  <c r="D4371" i="5"/>
  <c r="O4371" i="5" s="1"/>
  <c r="D4376" i="5"/>
  <c r="O4376" i="5" s="1"/>
  <c r="D4382" i="5"/>
  <c r="O4382" i="5" s="1"/>
  <c r="D4387" i="5"/>
  <c r="O4387" i="5" s="1"/>
  <c r="D4392" i="5"/>
  <c r="O4392" i="5" s="1"/>
  <c r="D4398" i="5"/>
  <c r="O4398" i="5" s="1"/>
  <c r="D4403" i="5"/>
  <c r="O4403" i="5" s="1"/>
  <c r="D4408" i="5"/>
  <c r="O4408" i="5" s="1"/>
  <c r="D4414" i="5"/>
  <c r="O4414" i="5" s="1"/>
  <c r="D4419" i="5"/>
  <c r="O4419" i="5" s="1"/>
  <c r="D4424" i="5"/>
  <c r="O4424" i="5" s="1"/>
  <c r="D4430" i="5"/>
  <c r="O4430" i="5" s="1"/>
  <c r="D4435" i="5"/>
  <c r="O4435" i="5" s="1"/>
  <c r="D4440" i="5"/>
  <c r="O4440" i="5" s="1"/>
  <c r="D4446" i="5"/>
  <c r="O4446" i="5" s="1"/>
  <c r="D4451" i="5"/>
  <c r="O4451" i="5" s="1"/>
  <c r="D4456" i="5"/>
  <c r="O4456" i="5" s="1"/>
  <c r="D4462" i="5"/>
  <c r="O4462" i="5" s="1"/>
  <c r="D4467" i="5"/>
  <c r="O4467" i="5" s="1"/>
  <c r="D4472" i="5"/>
  <c r="O4472" i="5" s="1"/>
  <c r="D4478" i="5"/>
  <c r="O4478" i="5" s="1"/>
  <c r="D4483" i="5"/>
  <c r="O4483" i="5" s="1"/>
  <c r="D4488" i="5"/>
  <c r="O4488" i="5" s="1"/>
  <c r="D4319" i="5"/>
  <c r="O4319" i="5" s="1"/>
  <c r="D4324" i="5"/>
  <c r="O4324" i="5" s="1"/>
  <c r="D4330" i="5"/>
  <c r="O4330" i="5" s="1"/>
  <c r="D4335" i="5"/>
  <c r="O4335" i="5" s="1"/>
  <c r="D4340" i="5"/>
  <c r="O4340" i="5" s="1"/>
  <c r="D4346" i="5"/>
  <c r="O4346" i="5" s="1"/>
  <c r="D4351" i="5"/>
  <c r="O4351" i="5" s="1"/>
  <c r="D4356" i="5"/>
  <c r="O4356" i="5" s="1"/>
  <c r="D4362" i="5"/>
  <c r="O4362" i="5" s="1"/>
  <c r="D4367" i="5"/>
  <c r="O4367" i="5" s="1"/>
  <c r="D4372" i="5"/>
  <c r="O4372" i="5" s="1"/>
  <c r="D4378" i="5"/>
  <c r="O4378" i="5" s="1"/>
  <c r="D4383" i="5"/>
  <c r="O4383" i="5" s="1"/>
  <c r="D4388" i="5"/>
  <c r="O4388" i="5" s="1"/>
  <c r="D4394" i="5"/>
  <c r="O4394" i="5" s="1"/>
  <c r="D4399" i="5"/>
  <c r="O4399" i="5" s="1"/>
  <c r="D4404" i="5"/>
  <c r="O4404" i="5" s="1"/>
  <c r="D4410" i="5"/>
  <c r="O4410" i="5" s="1"/>
  <c r="D4415" i="5"/>
  <c r="O4415" i="5" s="1"/>
  <c r="D4420" i="5"/>
  <c r="O4420" i="5" s="1"/>
  <c r="D4426" i="5"/>
  <c r="O4426" i="5" s="1"/>
  <c r="D4431" i="5"/>
  <c r="O4431" i="5" s="1"/>
  <c r="D4436" i="5"/>
  <c r="O4436" i="5" s="1"/>
  <c r="D4442" i="5"/>
  <c r="O4442" i="5" s="1"/>
  <c r="D4447" i="5"/>
  <c r="O4447" i="5" s="1"/>
  <c r="D4452" i="5"/>
  <c r="O4452" i="5" s="1"/>
  <c r="D4458" i="5"/>
  <c r="O4458" i="5" s="1"/>
  <c r="D4463" i="5"/>
  <c r="O4463" i="5" s="1"/>
  <c r="D4468" i="5"/>
  <c r="O4468" i="5" s="1"/>
  <c r="D4474" i="5"/>
  <c r="O4474" i="5" s="1"/>
  <c r="D4479" i="5"/>
  <c r="O4479" i="5" s="1"/>
  <c r="D4484" i="5"/>
  <c r="O4484" i="5" s="1"/>
  <c r="D4490" i="5"/>
  <c r="O4490" i="5" s="1"/>
  <c r="D4327" i="5"/>
  <c r="O4327" i="5" s="1"/>
  <c r="D4338" i="5"/>
  <c r="O4338" i="5" s="1"/>
  <c r="D4348" i="5"/>
  <c r="O4348" i="5" s="1"/>
  <c r="D4359" i="5"/>
  <c r="O4359" i="5" s="1"/>
  <c r="D4370" i="5"/>
  <c r="O4370" i="5" s="1"/>
  <c r="D4380" i="5"/>
  <c r="O4380" i="5" s="1"/>
  <c r="D4391" i="5"/>
  <c r="O4391" i="5" s="1"/>
  <c r="D4402" i="5"/>
  <c r="O4402" i="5" s="1"/>
  <c r="D4412" i="5"/>
  <c r="O4412" i="5" s="1"/>
  <c r="D4423" i="5"/>
  <c r="O4423" i="5" s="1"/>
  <c r="D4434" i="5"/>
  <c r="O4434" i="5" s="1"/>
  <c r="D4444" i="5"/>
  <c r="O4444" i="5" s="1"/>
  <c r="D4455" i="5"/>
  <c r="O4455" i="5" s="1"/>
  <c r="D4326" i="5"/>
  <c r="O4326" i="5" s="1"/>
  <c r="D4342" i="5"/>
  <c r="O4342" i="5" s="1"/>
  <c r="D4354" i="5"/>
  <c r="O4354" i="5" s="1"/>
  <c r="D4368" i="5"/>
  <c r="O4368" i="5" s="1"/>
  <c r="D4384" i="5"/>
  <c r="O4384" i="5" s="1"/>
  <c r="D4396" i="5"/>
  <c r="O4396" i="5" s="1"/>
  <c r="D4411" i="5"/>
  <c r="O4411" i="5" s="1"/>
  <c r="D4427" i="5"/>
  <c r="O4427" i="5" s="1"/>
  <c r="D4439" i="5"/>
  <c r="O4439" i="5" s="1"/>
  <c r="D4454" i="5"/>
  <c r="O4454" i="5" s="1"/>
  <c r="D4466" i="5"/>
  <c r="O4466" i="5" s="1"/>
  <c r="D4476" i="5"/>
  <c r="O4476" i="5" s="1"/>
  <c r="D4487" i="5"/>
  <c r="O4487" i="5" s="1"/>
  <c r="D4331" i="5"/>
  <c r="O4331" i="5" s="1"/>
  <c r="D4343" i="5"/>
  <c r="O4343" i="5" s="1"/>
  <c r="D4358" i="5"/>
  <c r="O4358" i="5" s="1"/>
  <c r="D4374" i="5"/>
  <c r="O4374" i="5" s="1"/>
  <c r="D4386" i="5"/>
  <c r="O4386" i="5" s="1"/>
  <c r="D4400" i="5"/>
  <c r="O4400" i="5" s="1"/>
  <c r="D4416" i="5"/>
  <c r="O4416" i="5" s="1"/>
  <c r="D4428" i="5"/>
  <c r="O4428" i="5" s="1"/>
  <c r="D4443" i="5"/>
  <c r="O4443" i="5" s="1"/>
  <c r="D4459" i="5"/>
  <c r="O4459" i="5" s="1"/>
  <c r="D4470" i="5"/>
  <c r="O4470" i="5" s="1"/>
  <c r="D4480" i="5"/>
  <c r="O4480" i="5" s="1"/>
  <c r="D4491" i="5"/>
  <c r="O4491" i="5" s="1"/>
  <c r="D4320" i="5"/>
  <c r="O4320" i="5" s="1"/>
  <c r="D4332" i="5"/>
  <c r="O4332" i="5" s="1"/>
  <c r="D4347" i="5"/>
  <c r="O4347" i="5" s="1"/>
  <c r="D4363" i="5"/>
  <c r="O4363" i="5" s="1"/>
  <c r="D4375" i="5"/>
  <c r="O4375" i="5" s="1"/>
  <c r="D4390" i="5"/>
  <c r="O4390" i="5" s="1"/>
  <c r="D4406" i="5"/>
  <c r="O4406" i="5" s="1"/>
  <c r="D4418" i="5"/>
  <c r="O4418" i="5" s="1"/>
  <c r="D4432" i="5"/>
  <c r="O4432" i="5" s="1"/>
  <c r="D4448" i="5"/>
  <c r="O4448" i="5" s="1"/>
  <c r="D4460" i="5"/>
  <c r="O4460" i="5" s="1"/>
  <c r="D4471" i="5"/>
  <c r="O4471" i="5" s="1"/>
  <c r="D4482" i="5"/>
  <c r="O4482" i="5" s="1"/>
  <c r="D4492" i="5"/>
  <c r="O4492" i="5" s="1"/>
  <c r="D4322" i="5"/>
  <c r="O4322" i="5" s="1"/>
  <c r="D4336" i="5"/>
  <c r="O4336" i="5" s="1"/>
  <c r="D4352" i="5"/>
  <c r="O4352" i="5" s="1"/>
  <c r="D4364" i="5"/>
  <c r="O4364" i="5" s="1"/>
  <c r="D4379" i="5"/>
  <c r="O4379" i="5" s="1"/>
  <c r="D4395" i="5"/>
  <c r="O4395" i="5" s="1"/>
  <c r="D4407" i="5"/>
  <c r="O4407" i="5" s="1"/>
  <c r="D4422" i="5"/>
  <c r="O4422" i="5" s="1"/>
  <c r="D4438" i="5"/>
  <c r="O4438" i="5" s="1"/>
  <c r="D4450" i="5"/>
  <c r="O4450" i="5" s="1"/>
  <c r="D4464" i="5"/>
  <c r="O4464" i="5" s="1"/>
  <c r="D4475" i="5"/>
  <c r="O4475" i="5" s="1"/>
  <c r="D4486" i="5"/>
  <c r="O4486" i="5" s="1"/>
  <c r="D3232" i="5"/>
  <c r="O3232" i="5" s="1"/>
  <c r="D3236" i="5"/>
  <c r="O3236" i="5" s="1"/>
  <c r="D3233" i="5"/>
  <c r="O3233" i="5" s="1"/>
  <c r="D3237" i="5"/>
  <c r="O3237" i="5" s="1"/>
  <c r="D3234" i="5"/>
  <c r="O3234" i="5" s="1"/>
  <c r="D3235" i="5"/>
  <c r="O3235" i="5" s="1"/>
  <c r="D2888" i="5"/>
  <c r="O2888" i="5" s="1"/>
  <c r="D2892" i="5"/>
  <c r="O2892" i="5" s="1"/>
  <c r="D2885" i="5"/>
  <c r="O2885" i="5" s="1"/>
  <c r="D2889" i="5"/>
  <c r="O2889" i="5" s="1"/>
  <c r="D2893" i="5"/>
  <c r="O2893" i="5" s="1"/>
  <c r="D2886" i="5"/>
  <c r="O2886" i="5" s="1"/>
  <c r="D2894" i="5"/>
  <c r="O2894" i="5" s="1"/>
  <c r="D2887" i="5"/>
  <c r="O2887" i="5" s="1"/>
  <c r="D2890" i="5"/>
  <c r="O2890" i="5" s="1"/>
  <c r="D2891" i="5"/>
  <c r="O2891" i="5" s="1"/>
  <c r="D1964" i="5"/>
  <c r="O1964" i="5" s="1"/>
  <c r="D1968" i="5"/>
  <c r="O1968" i="5" s="1"/>
  <c r="D1972" i="5"/>
  <c r="O1972" i="5" s="1"/>
  <c r="D1976" i="5"/>
  <c r="O1976" i="5" s="1"/>
  <c r="D1980" i="5"/>
  <c r="O1980" i="5" s="1"/>
  <c r="D1984" i="5"/>
  <c r="O1984" i="5" s="1"/>
  <c r="D1988" i="5"/>
  <c r="O1988" i="5" s="1"/>
  <c r="D1992" i="5"/>
  <c r="O1992" i="5" s="1"/>
  <c r="D1996" i="5"/>
  <c r="O1996" i="5" s="1"/>
  <c r="D2000" i="5"/>
  <c r="O2000" i="5" s="1"/>
  <c r="D2004" i="5"/>
  <c r="O2004" i="5" s="1"/>
  <c r="D1965" i="5"/>
  <c r="O1965" i="5" s="1"/>
  <c r="D1969" i="5"/>
  <c r="O1969" i="5" s="1"/>
  <c r="D1973" i="5"/>
  <c r="O1973" i="5" s="1"/>
  <c r="D1977" i="5"/>
  <c r="O1977" i="5" s="1"/>
  <c r="D1981" i="5"/>
  <c r="O1981" i="5" s="1"/>
  <c r="D1985" i="5"/>
  <c r="O1985" i="5" s="1"/>
  <c r="D1989" i="5"/>
  <c r="O1989" i="5" s="1"/>
  <c r="D1993" i="5"/>
  <c r="O1993" i="5" s="1"/>
  <c r="D1997" i="5"/>
  <c r="O1997" i="5" s="1"/>
  <c r="D2001" i="5"/>
  <c r="O2001" i="5" s="1"/>
  <c r="D2005" i="5"/>
  <c r="O2005" i="5" s="1"/>
  <c r="D1966" i="5"/>
  <c r="O1966" i="5" s="1"/>
  <c r="D1974" i="5"/>
  <c r="O1974" i="5" s="1"/>
  <c r="D1982" i="5"/>
  <c r="O1982" i="5" s="1"/>
  <c r="D1990" i="5"/>
  <c r="O1990" i="5" s="1"/>
  <c r="D1998" i="5"/>
  <c r="O1998" i="5" s="1"/>
  <c r="D2006" i="5"/>
  <c r="O2006" i="5" s="1"/>
  <c r="D1967" i="5"/>
  <c r="O1967" i="5" s="1"/>
  <c r="D1975" i="5"/>
  <c r="O1975" i="5" s="1"/>
  <c r="D1983" i="5"/>
  <c r="O1983" i="5" s="1"/>
  <c r="D1991" i="5"/>
  <c r="O1991" i="5" s="1"/>
  <c r="D1999" i="5"/>
  <c r="O1999" i="5" s="1"/>
  <c r="D2007" i="5"/>
  <c r="O2007" i="5" s="1"/>
  <c r="D1970" i="5"/>
  <c r="O1970" i="5" s="1"/>
  <c r="D1986" i="5"/>
  <c r="O1986" i="5" s="1"/>
  <c r="D2002" i="5"/>
  <c r="O2002" i="5" s="1"/>
  <c r="D1971" i="5"/>
  <c r="O1971" i="5" s="1"/>
  <c r="D1987" i="5"/>
  <c r="O1987" i="5" s="1"/>
  <c r="D2003" i="5"/>
  <c r="O2003" i="5" s="1"/>
  <c r="D1978" i="5"/>
  <c r="O1978" i="5" s="1"/>
  <c r="D1979" i="5"/>
  <c r="O1979" i="5" s="1"/>
  <c r="D1962" i="5"/>
  <c r="O1962" i="5" s="1"/>
  <c r="D1994" i="5"/>
  <c r="O1994" i="5" s="1"/>
  <c r="D1963" i="5"/>
  <c r="O1963" i="5" s="1"/>
  <c r="D1995" i="5"/>
  <c r="O1995" i="5" s="1"/>
  <c r="D1875" i="5"/>
  <c r="O1875" i="5" s="1"/>
  <c r="D1879" i="5"/>
  <c r="O1879" i="5" s="1"/>
  <c r="D1883" i="5"/>
  <c r="O1883" i="5" s="1"/>
  <c r="D1887" i="5"/>
  <c r="O1887" i="5" s="1"/>
  <c r="D1891" i="5"/>
  <c r="O1891" i="5" s="1"/>
  <c r="D1878" i="5"/>
  <c r="O1878" i="5" s="1"/>
  <c r="D1884" i="5"/>
  <c r="O1884" i="5" s="1"/>
  <c r="D1889" i="5"/>
  <c r="O1889" i="5" s="1"/>
  <c r="D1894" i="5"/>
  <c r="O1894" i="5" s="1"/>
  <c r="D1880" i="5"/>
  <c r="O1880" i="5" s="1"/>
  <c r="D1885" i="5"/>
  <c r="O1885" i="5" s="1"/>
  <c r="D1890" i="5"/>
  <c r="O1890" i="5" s="1"/>
  <c r="D1876" i="5"/>
  <c r="O1876" i="5" s="1"/>
  <c r="D1886" i="5"/>
  <c r="O1886" i="5" s="1"/>
  <c r="D1877" i="5"/>
  <c r="O1877" i="5" s="1"/>
  <c r="D1888" i="5"/>
  <c r="O1888" i="5" s="1"/>
  <c r="D1881" i="5"/>
  <c r="O1881" i="5" s="1"/>
  <c r="D1882" i="5"/>
  <c r="O1882" i="5" s="1"/>
  <c r="D1892" i="5"/>
  <c r="O1892" i="5" s="1"/>
  <c r="D1893" i="5"/>
  <c r="O1893" i="5" s="1"/>
  <c r="D87" i="5"/>
  <c r="O87" i="5" s="1"/>
  <c r="D91" i="5"/>
  <c r="O91" i="5" s="1"/>
  <c r="D95" i="5"/>
  <c r="O95" i="5" s="1"/>
  <c r="D99" i="5"/>
  <c r="O99" i="5" s="1"/>
  <c r="D103" i="5"/>
  <c r="O103" i="5" s="1"/>
  <c r="D107" i="5"/>
  <c r="O107" i="5" s="1"/>
  <c r="D111" i="5"/>
  <c r="O111" i="5" s="1"/>
  <c r="D115" i="5"/>
  <c r="O115" i="5" s="1"/>
  <c r="D119" i="5"/>
  <c r="O119" i="5" s="1"/>
  <c r="D123" i="5"/>
  <c r="O123" i="5" s="1"/>
  <c r="D127" i="5"/>
  <c r="O127" i="5" s="1"/>
  <c r="D131" i="5"/>
  <c r="O131" i="5" s="1"/>
  <c r="D135" i="5"/>
  <c r="O135" i="5" s="1"/>
  <c r="D139" i="5"/>
  <c r="O139" i="5" s="1"/>
  <c r="D143" i="5"/>
  <c r="O143" i="5" s="1"/>
  <c r="D147" i="5"/>
  <c r="O147" i="5" s="1"/>
  <c r="D151" i="5"/>
  <c r="O151" i="5" s="1"/>
  <c r="D155" i="5"/>
  <c r="O155" i="5" s="1"/>
  <c r="D159" i="5"/>
  <c r="O159" i="5" s="1"/>
  <c r="D163" i="5"/>
  <c r="O163" i="5" s="1"/>
  <c r="D167" i="5"/>
  <c r="O167" i="5" s="1"/>
  <c r="D171" i="5"/>
  <c r="O171" i="5" s="1"/>
  <c r="D175" i="5"/>
  <c r="O175" i="5" s="1"/>
  <c r="D179" i="5"/>
  <c r="O179" i="5" s="1"/>
  <c r="D183" i="5"/>
  <c r="O183" i="5" s="1"/>
  <c r="D187" i="5"/>
  <c r="O187" i="5" s="1"/>
  <c r="D191" i="5"/>
  <c r="O191" i="5" s="1"/>
  <c r="D195" i="5"/>
  <c r="O195" i="5" s="1"/>
  <c r="D199" i="5"/>
  <c r="O199" i="5" s="1"/>
  <c r="D203" i="5"/>
  <c r="O203" i="5" s="1"/>
  <c r="D207" i="5"/>
  <c r="O207" i="5" s="1"/>
  <c r="D89" i="5"/>
  <c r="O89" i="5" s="1"/>
  <c r="D94" i="5"/>
  <c r="O94" i="5" s="1"/>
  <c r="D100" i="5"/>
  <c r="O100" i="5" s="1"/>
  <c r="D105" i="5"/>
  <c r="O105" i="5" s="1"/>
  <c r="D110" i="5"/>
  <c r="O110" i="5" s="1"/>
  <c r="D116" i="5"/>
  <c r="O116" i="5" s="1"/>
  <c r="D121" i="5"/>
  <c r="O121" i="5" s="1"/>
  <c r="D126" i="5"/>
  <c r="O126" i="5" s="1"/>
  <c r="D132" i="5"/>
  <c r="O132" i="5" s="1"/>
  <c r="D137" i="5"/>
  <c r="O137" i="5" s="1"/>
  <c r="D142" i="5"/>
  <c r="O142" i="5" s="1"/>
  <c r="D148" i="5"/>
  <c r="O148" i="5" s="1"/>
  <c r="D153" i="5"/>
  <c r="O153" i="5" s="1"/>
  <c r="D158" i="5"/>
  <c r="O158" i="5" s="1"/>
  <c r="D164" i="5"/>
  <c r="O164" i="5" s="1"/>
  <c r="D169" i="5"/>
  <c r="O169" i="5" s="1"/>
  <c r="D174" i="5"/>
  <c r="O174" i="5" s="1"/>
  <c r="D180" i="5"/>
  <c r="O180" i="5" s="1"/>
  <c r="D185" i="5"/>
  <c r="O185" i="5" s="1"/>
  <c r="D190" i="5"/>
  <c r="O190" i="5" s="1"/>
  <c r="D196" i="5"/>
  <c r="O196" i="5" s="1"/>
  <c r="D201" i="5"/>
  <c r="O201" i="5" s="1"/>
  <c r="D206" i="5"/>
  <c r="O206" i="5" s="1"/>
  <c r="D90" i="5"/>
  <c r="O90" i="5" s="1"/>
  <c r="D97" i="5"/>
  <c r="O97" i="5" s="1"/>
  <c r="D104" i="5"/>
  <c r="O104" i="5" s="1"/>
  <c r="D112" i="5"/>
  <c r="O112" i="5" s="1"/>
  <c r="D118" i="5"/>
  <c r="O118" i="5" s="1"/>
  <c r="D125" i="5"/>
  <c r="O125" i="5" s="1"/>
  <c r="D133" i="5"/>
  <c r="O133" i="5" s="1"/>
  <c r="D140" i="5"/>
  <c r="O140" i="5" s="1"/>
  <c r="D146" i="5"/>
  <c r="O146" i="5" s="1"/>
  <c r="D154" i="5"/>
  <c r="O154" i="5" s="1"/>
  <c r="D161" i="5"/>
  <c r="O161" i="5" s="1"/>
  <c r="D168" i="5"/>
  <c r="O168" i="5" s="1"/>
  <c r="D176" i="5"/>
  <c r="O176" i="5" s="1"/>
  <c r="D182" i="5"/>
  <c r="O182" i="5" s="1"/>
  <c r="D189" i="5"/>
  <c r="O189" i="5" s="1"/>
  <c r="D197" i="5"/>
  <c r="O197" i="5" s="1"/>
  <c r="D204" i="5"/>
  <c r="O204" i="5" s="1"/>
  <c r="D92" i="5"/>
  <c r="O92" i="5" s="1"/>
  <c r="D101" i="5"/>
  <c r="O101" i="5" s="1"/>
  <c r="D109" i="5"/>
  <c r="O109" i="5" s="1"/>
  <c r="D120" i="5"/>
  <c r="O120" i="5" s="1"/>
  <c r="D129" i="5"/>
  <c r="O129" i="5" s="1"/>
  <c r="D138" i="5"/>
  <c r="O138" i="5" s="1"/>
  <c r="D149" i="5"/>
  <c r="O149" i="5" s="1"/>
  <c r="D157" i="5"/>
  <c r="O157" i="5" s="1"/>
  <c r="D166" i="5"/>
  <c r="O166" i="5" s="1"/>
  <c r="D177" i="5"/>
  <c r="O177" i="5" s="1"/>
  <c r="D186" i="5"/>
  <c r="O186" i="5" s="1"/>
  <c r="D194" i="5"/>
  <c r="O194" i="5" s="1"/>
  <c r="D205" i="5"/>
  <c r="O205" i="5" s="1"/>
  <c r="D85" i="5"/>
  <c r="O85" i="5" s="1"/>
  <c r="D93" i="5"/>
  <c r="O93" i="5" s="1"/>
  <c r="D102" i="5"/>
  <c r="O102" i="5" s="1"/>
  <c r="D113" i="5"/>
  <c r="O113" i="5" s="1"/>
  <c r="D122" i="5"/>
  <c r="O122" i="5" s="1"/>
  <c r="D130" i="5"/>
  <c r="O130" i="5" s="1"/>
  <c r="D141" i="5"/>
  <c r="O141" i="5" s="1"/>
  <c r="D150" i="5"/>
  <c r="O150" i="5" s="1"/>
  <c r="D160" i="5"/>
  <c r="O160" i="5" s="1"/>
  <c r="D170" i="5"/>
  <c r="O170" i="5" s="1"/>
  <c r="D178" i="5"/>
  <c r="O178" i="5" s="1"/>
  <c r="D188" i="5"/>
  <c r="O188" i="5" s="1"/>
  <c r="D198" i="5"/>
  <c r="O198" i="5" s="1"/>
  <c r="D208" i="5"/>
  <c r="O208" i="5" s="1"/>
  <c r="D86" i="5"/>
  <c r="O86" i="5" s="1"/>
  <c r="D106" i="5"/>
  <c r="O106" i="5" s="1"/>
  <c r="D124" i="5"/>
  <c r="O124" i="5" s="1"/>
  <c r="D144" i="5"/>
  <c r="O144" i="5" s="1"/>
  <c r="D162" i="5"/>
  <c r="O162" i="5" s="1"/>
  <c r="D181" i="5"/>
  <c r="O181" i="5" s="1"/>
  <c r="D200" i="5"/>
  <c r="O200" i="5" s="1"/>
  <c r="D88" i="5"/>
  <c r="O88" i="5" s="1"/>
  <c r="D108" i="5"/>
  <c r="O108" i="5" s="1"/>
  <c r="D128" i="5"/>
  <c r="O128" i="5" s="1"/>
  <c r="D145" i="5"/>
  <c r="O145" i="5" s="1"/>
  <c r="D165" i="5"/>
  <c r="O165" i="5" s="1"/>
  <c r="D184" i="5"/>
  <c r="O184" i="5" s="1"/>
  <c r="D202" i="5"/>
  <c r="O202" i="5" s="1"/>
  <c r="D96" i="5"/>
  <c r="O96" i="5" s="1"/>
  <c r="D134" i="5"/>
  <c r="O134" i="5" s="1"/>
  <c r="D172" i="5"/>
  <c r="O172" i="5" s="1"/>
  <c r="D209" i="5"/>
  <c r="O209" i="5" s="1"/>
  <c r="D98" i="5"/>
  <c r="O98" i="5" s="1"/>
  <c r="D136" i="5"/>
  <c r="O136" i="5" s="1"/>
  <c r="D173" i="5"/>
  <c r="O173" i="5" s="1"/>
  <c r="D114" i="5"/>
  <c r="O114" i="5" s="1"/>
  <c r="D192" i="5"/>
  <c r="O192" i="5" s="1"/>
  <c r="D117" i="5"/>
  <c r="O117" i="5" s="1"/>
  <c r="D193" i="5"/>
  <c r="O193" i="5" s="1"/>
  <c r="D152" i="5"/>
  <c r="O152" i="5" s="1"/>
  <c r="D156" i="5"/>
  <c r="O156" i="5" s="1"/>
  <c r="D6353" i="5"/>
  <c r="O6353" i="5" s="1"/>
  <c r="D6310" i="5"/>
  <c r="O6310" i="5" s="1"/>
  <c r="D6267" i="5"/>
  <c r="O6267" i="5" s="1"/>
  <c r="D6027" i="5"/>
  <c r="O6027" i="5" s="1"/>
  <c r="D5985" i="5"/>
  <c r="O5985" i="5" s="1"/>
  <c r="D5899" i="5"/>
  <c r="O5899" i="5" s="1"/>
  <c r="D5853" i="5"/>
  <c r="O5853" i="5" s="1"/>
  <c r="D5789" i="5"/>
  <c r="O5789" i="5" s="1"/>
  <c r="D5725" i="5"/>
  <c r="O5725" i="5" s="1"/>
  <c r="D5157" i="5"/>
  <c r="O5157" i="5" s="1"/>
  <c r="D5061" i="5"/>
  <c r="O5061" i="5" s="1"/>
  <c r="D6120" i="5"/>
  <c r="O6120" i="5" s="1"/>
  <c r="D6124" i="5"/>
  <c r="O6124" i="5" s="1"/>
  <c r="D6128" i="5"/>
  <c r="O6128" i="5" s="1"/>
  <c r="D6132" i="5"/>
  <c r="O6132" i="5" s="1"/>
  <c r="D6136" i="5"/>
  <c r="O6136" i="5" s="1"/>
  <c r="D6140" i="5"/>
  <c r="O6140" i="5" s="1"/>
  <c r="D6119" i="5"/>
  <c r="O6119" i="5" s="1"/>
  <c r="D6125" i="5"/>
  <c r="O6125" i="5" s="1"/>
  <c r="D6130" i="5"/>
  <c r="O6130" i="5" s="1"/>
  <c r="D6135" i="5"/>
  <c r="O6135" i="5" s="1"/>
  <c r="D6141" i="5"/>
  <c r="O6141" i="5" s="1"/>
  <c r="D6121" i="5"/>
  <c r="O6121" i="5" s="1"/>
  <c r="D6126" i="5"/>
  <c r="O6126" i="5" s="1"/>
  <c r="D6131" i="5"/>
  <c r="O6131" i="5" s="1"/>
  <c r="D6137" i="5"/>
  <c r="O6137" i="5" s="1"/>
  <c r="D6142" i="5"/>
  <c r="O6142" i="5" s="1"/>
  <c r="D6117" i="5"/>
  <c r="O6117" i="5" s="1"/>
  <c r="D6122" i="5"/>
  <c r="O6122" i="5" s="1"/>
  <c r="D6127" i="5"/>
  <c r="O6127" i="5" s="1"/>
  <c r="D6133" i="5"/>
  <c r="O6133" i="5" s="1"/>
  <c r="D6138" i="5"/>
  <c r="O6138" i="5" s="1"/>
  <c r="D5479" i="5"/>
  <c r="O5479" i="5" s="1"/>
  <c r="D5483" i="5"/>
  <c r="O5483" i="5" s="1"/>
  <c r="D5487" i="5"/>
  <c r="O5487" i="5" s="1"/>
  <c r="D5491" i="5"/>
  <c r="O5491" i="5" s="1"/>
  <c r="D5495" i="5"/>
  <c r="O5495" i="5" s="1"/>
  <c r="D5499" i="5"/>
  <c r="O5499" i="5" s="1"/>
  <c r="D5503" i="5"/>
  <c r="O5503" i="5" s="1"/>
  <c r="D5507" i="5"/>
  <c r="O5507" i="5" s="1"/>
  <c r="D5511" i="5"/>
  <c r="O5511" i="5" s="1"/>
  <c r="D5515" i="5"/>
  <c r="O5515" i="5" s="1"/>
  <c r="D5519" i="5"/>
  <c r="O5519" i="5" s="1"/>
  <c r="D5523" i="5"/>
  <c r="O5523" i="5" s="1"/>
  <c r="D5527" i="5"/>
  <c r="O5527" i="5" s="1"/>
  <c r="D5531" i="5"/>
  <c r="O5531" i="5" s="1"/>
  <c r="D5535" i="5"/>
  <c r="O5535" i="5" s="1"/>
  <c r="D5539" i="5"/>
  <c r="O5539" i="5" s="1"/>
  <c r="D5543" i="5"/>
  <c r="O5543" i="5" s="1"/>
  <c r="D5547" i="5"/>
  <c r="O5547" i="5" s="1"/>
  <c r="D5551" i="5"/>
  <c r="O5551" i="5" s="1"/>
  <c r="D5555" i="5"/>
  <c r="O5555" i="5" s="1"/>
  <c r="D5559" i="5"/>
  <c r="O5559" i="5" s="1"/>
  <c r="D5563" i="5"/>
  <c r="O5563" i="5" s="1"/>
  <c r="D5567" i="5"/>
  <c r="O5567" i="5" s="1"/>
  <c r="D5571" i="5"/>
  <c r="O5571" i="5" s="1"/>
  <c r="D5575" i="5"/>
  <c r="O5575" i="5" s="1"/>
  <c r="D5579" i="5"/>
  <c r="O5579" i="5" s="1"/>
  <c r="D5583" i="5"/>
  <c r="O5583" i="5" s="1"/>
  <c r="D5587" i="5"/>
  <c r="O5587" i="5" s="1"/>
  <c r="D5591" i="5"/>
  <c r="O5591" i="5" s="1"/>
  <c r="D5595" i="5"/>
  <c r="O5595" i="5" s="1"/>
  <c r="D5599" i="5"/>
  <c r="O5599" i="5" s="1"/>
  <c r="D5603" i="5"/>
  <c r="O5603" i="5" s="1"/>
  <c r="D5607" i="5"/>
  <c r="O5607" i="5" s="1"/>
  <c r="D5611" i="5"/>
  <c r="O5611" i="5" s="1"/>
  <c r="D5615" i="5"/>
  <c r="O5615" i="5" s="1"/>
  <c r="D5619" i="5"/>
  <c r="O5619" i="5" s="1"/>
  <c r="D5623" i="5"/>
  <c r="O5623" i="5" s="1"/>
  <c r="D5627" i="5"/>
  <c r="O5627" i="5" s="1"/>
  <c r="D5631" i="5"/>
  <c r="O5631" i="5" s="1"/>
  <c r="D5635" i="5"/>
  <c r="O5635" i="5" s="1"/>
  <c r="D5639" i="5"/>
  <c r="O5639" i="5" s="1"/>
  <c r="D5643" i="5"/>
  <c r="O5643" i="5" s="1"/>
  <c r="D5647" i="5"/>
  <c r="O5647" i="5" s="1"/>
  <c r="D5651" i="5"/>
  <c r="O5651" i="5" s="1"/>
  <c r="D5655" i="5"/>
  <c r="O5655" i="5" s="1"/>
  <c r="D5659" i="5"/>
  <c r="O5659" i="5" s="1"/>
  <c r="D5663" i="5"/>
  <c r="O5663" i="5" s="1"/>
  <c r="D5667" i="5"/>
  <c r="O5667" i="5" s="1"/>
  <c r="D5671" i="5"/>
  <c r="O5671" i="5" s="1"/>
  <c r="D5675" i="5"/>
  <c r="O5675" i="5" s="1"/>
  <c r="D5679" i="5"/>
  <c r="O5679" i="5" s="1"/>
  <c r="D5683" i="5"/>
  <c r="O5683" i="5" s="1"/>
  <c r="D5480" i="5"/>
  <c r="O5480" i="5" s="1"/>
  <c r="D5484" i="5"/>
  <c r="O5484" i="5" s="1"/>
  <c r="D5488" i="5"/>
  <c r="O5488" i="5" s="1"/>
  <c r="D5492" i="5"/>
  <c r="O5492" i="5" s="1"/>
  <c r="D5496" i="5"/>
  <c r="O5496" i="5" s="1"/>
  <c r="D5500" i="5"/>
  <c r="O5500" i="5" s="1"/>
  <c r="D5504" i="5"/>
  <c r="O5504" i="5" s="1"/>
  <c r="D5508" i="5"/>
  <c r="O5508" i="5" s="1"/>
  <c r="D5512" i="5"/>
  <c r="O5512" i="5" s="1"/>
  <c r="D5516" i="5"/>
  <c r="O5516" i="5" s="1"/>
  <c r="D5520" i="5"/>
  <c r="O5520" i="5" s="1"/>
  <c r="D5524" i="5"/>
  <c r="O5524" i="5" s="1"/>
  <c r="D5528" i="5"/>
  <c r="O5528" i="5" s="1"/>
  <c r="D5532" i="5"/>
  <c r="O5532" i="5" s="1"/>
  <c r="D5536" i="5"/>
  <c r="O5536" i="5" s="1"/>
  <c r="D5540" i="5"/>
  <c r="O5540" i="5" s="1"/>
  <c r="D5544" i="5"/>
  <c r="O5544" i="5" s="1"/>
  <c r="D5548" i="5"/>
  <c r="O5548" i="5" s="1"/>
  <c r="D5552" i="5"/>
  <c r="O5552" i="5" s="1"/>
  <c r="D5556" i="5"/>
  <c r="O5556" i="5" s="1"/>
  <c r="D5560" i="5"/>
  <c r="O5560" i="5" s="1"/>
  <c r="D5564" i="5"/>
  <c r="O5564" i="5" s="1"/>
  <c r="D5568" i="5"/>
  <c r="O5568" i="5" s="1"/>
  <c r="D5572" i="5"/>
  <c r="O5572" i="5" s="1"/>
  <c r="D5576" i="5"/>
  <c r="O5576" i="5" s="1"/>
  <c r="D5580" i="5"/>
  <c r="O5580" i="5" s="1"/>
  <c r="D5584" i="5"/>
  <c r="O5584" i="5" s="1"/>
  <c r="D5588" i="5"/>
  <c r="O5588" i="5" s="1"/>
  <c r="D5592" i="5"/>
  <c r="O5592" i="5" s="1"/>
  <c r="D5596" i="5"/>
  <c r="O5596" i="5" s="1"/>
  <c r="D5600" i="5"/>
  <c r="O5600" i="5" s="1"/>
  <c r="D5604" i="5"/>
  <c r="O5604" i="5" s="1"/>
  <c r="D5608" i="5"/>
  <c r="O5608" i="5" s="1"/>
  <c r="D5612" i="5"/>
  <c r="O5612" i="5" s="1"/>
  <c r="D5616" i="5"/>
  <c r="O5616" i="5" s="1"/>
  <c r="D5620" i="5"/>
  <c r="O5620" i="5" s="1"/>
  <c r="D5624" i="5"/>
  <c r="O5624" i="5" s="1"/>
  <c r="D5628" i="5"/>
  <c r="O5628" i="5" s="1"/>
  <c r="D5632" i="5"/>
  <c r="O5632" i="5" s="1"/>
  <c r="D5636" i="5"/>
  <c r="O5636" i="5" s="1"/>
  <c r="D5640" i="5"/>
  <c r="O5640" i="5" s="1"/>
  <c r="D5644" i="5"/>
  <c r="O5644" i="5" s="1"/>
  <c r="D5648" i="5"/>
  <c r="O5648" i="5" s="1"/>
  <c r="D5652" i="5"/>
  <c r="O5652" i="5" s="1"/>
  <c r="D5656" i="5"/>
  <c r="O5656" i="5" s="1"/>
  <c r="D5660" i="5"/>
  <c r="O5660" i="5" s="1"/>
  <c r="D5664" i="5"/>
  <c r="O5664" i="5" s="1"/>
  <c r="D5668" i="5"/>
  <c r="O5668" i="5" s="1"/>
  <c r="D5672" i="5"/>
  <c r="O5672" i="5" s="1"/>
  <c r="D5676" i="5"/>
  <c r="O5676" i="5" s="1"/>
  <c r="D5680" i="5"/>
  <c r="O5680" i="5" s="1"/>
  <c r="D5478" i="5"/>
  <c r="O5478" i="5" s="1"/>
  <c r="D5486" i="5"/>
  <c r="O5486" i="5" s="1"/>
  <c r="D5494" i="5"/>
  <c r="O5494" i="5" s="1"/>
  <c r="D5502" i="5"/>
  <c r="O5502" i="5" s="1"/>
  <c r="D5510" i="5"/>
  <c r="O5510" i="5" s="1"/>
  <c r="D5518" i="5"/>
  <c r="O5518" i="5" s="1"/>
  <c r="D5526" i="5"/>
  <c r="O5526" i="5" s="1"/>
  <c r="D5534" i="5"/>
  <c r="O5534" i="5" s="1"/>
  <c r="D5542" i="5"/>
  <c r="O5542" i="5" s="1"/>
  <c r="D5550" i="5"/>
  <c r="O5550" i="5" s="1"/>
  <c r="D5558" i="5"/>
  <c r="O5558" i="5" s="1"/>
  <c r="D5566" i="5"/>
  <c r="O5566" i="5" s="1"/>
  <c r="D5574" i="5"/>
  <c r="O5574" i="5" s="1"/>
  <c r="D5582" i="5"/>
  <c r="O5582" i="5" s="1"/>
  <c r="D5590" i="5"/>
  <c r="O5590" i="5" s="1"/>
  <c r="D5598" i="5"/>
  <c r="O5598" i="5" s="1"/>
  <c r="D5606" i="5"/>
  <c r="O5606" i="5" s="1"/>
  <c r="D5614" i="5"/>
  <c r="O5614" i="5" s="1"/>
  <c r="D5622" i="5"/>
  <c r="O5622" i="5" s="1"/>
  <c r="D5630" i="5"/>
  <c r="O5630" i="5" s="1"/>
  <c r="D5638" i="5"/>
  <c r="O5638" i="5" s="1"/>
  <c r="D5646" i="5"/>
  <c r="O5646" i="5" s="1"/>
  <c r="D5654" i="5"/>
  <c r="O5654" i="5" s="1"/>
  <c r="D5662" i="5"/>
  <c r="O5662" i="5" s="1"/>
  <c r="D5670" i="5"/>
  <c r="O5670" i="5" s="1"/>
  <c r="D5678" i="5"/>
  <c r="O5678" i="5" s="1"/>
  <c r="D5481" i="5"/>
  <c r="O5481" i="5" s="1"/>
  <c r="D5489" i="5"/>
  <c r="O5489" i="5" s="1"/>
  <c r="D5497" i="5"/>
  <c r="O5497" i="5" s="1"/>
  <c r="D5505" i="5"/>
  <c r="O5505" i="5" s="1"/>
  <c r="D5513" i="5"/>
  <c r="O5513" i="5" s="1"/>
  <c r="D5521" i="5"/>
  <c r="O5521" i="5" s="1"/>
  <c r="D5529" i="5"/>
  <c r="O5529" i="5" s="1"/>
  <c r="D5537" i="5"/>
  <c r="O5537" i="5" s="1"/>
  <c r="D5545" i="5"/>
  <c r="O5545" i="5" s="1"/>
  <c r="D5553" i="5"/>
  <c r="O5553" i="5" s="1"/>
  <c r="D5561" i="5"/>
  <c r="O5561" i="5" s="1"/>
  <c r="D5569" i="5"/>
  <c r="O5569" i="5" s="1"/>
  <c r="D5577" i="5"/>
  <c r="O5577" i="5" s="1"/>
  <c r="D5585" i="5"/>
  <c r="O5585" i="5" s="1"/>
  <c r="D5593" i="5"/>
  <c r="O5593" i="5" s="1"/>
  <c r="D5601" i="5"/>
  <c r="O5601" i="5" s="1"/>
  <c r="D5609" i="5"/>
  <c r="O5609" i="5" s="1"/>
  <c r="D5617" i="5"/>
  <c r="O5617" i="5" s="1"/>
  <c r="D5625" i="5"/>
  <c r="O5625" i="5" s="1"/>
  <c r="D5633" i="5"/>
  <c r="O5633" i="5" s="1"/>
  <c r="D5641" i="5"/>
  <c r="O5641" i="5" s="1"/>
  <c r="D5649" i="5"/>
  <c r="O5649" i="5" s="1"/>
  <c r="D5657" i="5"/>
  <c r="O5657" i="5" s="1"/>
  <c r="D5665" i="5"/>
  <c r="O5665" i="5" s="1"/>
  <c r="D5673" i="5"/>
  <c r="O5673" i="5" s="1"/>
  <c r="D5681" i="5"/>
  <c r="O5681" i="5" s="1"/>
  <c r="D5482" i="5"/>
  <c r="O5482" i="5" s="1"/>
  <c r="D5490" i="5"/>
  <c r="O5490" i="5" s="1"/>
  <c r="D5498" i="5"/>
  <c r="O5498" i="5" s="1"/>
  <c r="D5506" i="5"/>
  <c r="O5506" i="5" s="1"/>
  <c r="D5514" i="5"/>
  <c r="O5514" i="5" s="1"/>
  <c r="D5522" i="5"/>
  <c r="O5522" i="5" s="1"/>
  <c r="D5530" i="5"/>
  <c r="O5530" i="5" s="1"/>
  <c r="D5538" i="5"/>
  <c r="O5538" i="5" s="1"/>
  <c r="D5546" i="5"/>
  <c r="O5546" i="5" s="1"/>
  <c r="D5554" i="5"/>
  <c r="O5554" i="5" s="1"/>
  <c r="D5562" i="5"/>
  <c r="O5562" i="5" s="1"/>
  <c r="D5570" i="5"/>
  <c r="O5570" i="5" s="1"/>
  <c r="D5578" i="5"/>
  <c r="O5578" i="5" s="1"/>
  <c r="D5586" i="5"/>
  <c r="O5586" i="5" s="1"/>
  <c r="D5594" i="5"/>
  <c r="O5594" i="5" s="1"/>
  <c r="D5602" i="5"/>
  <c r="O5602" i="5" s="1"/>
  <c r="D5610" i="5"/>
  <c r="O5610" i="5" s="1"/>
  <c r="D5618" i="5"/>
  <c r="O5618" i="5" s="1"/>
  <c r="D5626" i="5"/>
  <c r="O5626" i="5" s="1"/>
  <c r="D5634" i="5"/>
  <c r="O5634" i="5" s="1"/>
  <c r="D5642" i="5"/>
  <c r="O5642" i="5" s="1"/>
  <c r="D5650" i="5"/>
  <c r="O5650" i="5" s="1"/>
  <c r="D5658" i="5"/>
  <c r="O5658" i="5" s="1"/>
  <c r="D5666" i="5"/>
  <c r="O5666" i="5" s="1"/>
  <c r="D5674" i="5"/>
  <c r="O5674" i="5" s="1"/>
  <c r="D5682" i="5"/>
  <c r="O5682" i="5" s="1"/>
  <c r="D2012" i="5"/>
  <c r="O2012" i="5" s="1"/>
  <c r="D2016" i="5"/>
  <c r="O2016" i="5" s="1"/>
  <c r="D2009" i="5"/>
  <c r="O2009" i="5" s="1"/>
  <c r="D2013" i="5"/>
  <c r="O2013" i="5" s="1"/>
  <c r="D2017" i="5"/>
  <c r="O2017" i="5" s="1"/>
  <c r="D2014" i="5"/>
  <c r="O2014" i="5" s="1"/>
  <c r="D2015" i="5"/>
  <c r="O2015" i="5" s="1"/>
  <c r="D2010" i="5"/>
  <c r="O2010" i="5" s="1"/>
  <c r="D2011" i="5"/>
  <c r="O2011" i="5" s="1"/>
  <c r="D664" i="5"/>
  <c r="O664" i="5" s="1"/>
  <c r="D668" i="5"/>
  <c r="O668" i="5" s="1"/>
  <c r="D665" i="5"/>
  <c r="O665" i="5" s="1"/>
  <c r="D666" i="5"/>
  <c r="O666" i="5" s="1"/>
  <c r="D667" i="5"/>
  <c r="O667" i="5" s="1"/>
  <c r="D663" i="5"/>
  <c r="O663" i="5" s="1"/>
  <c r="D6390" i="5"/>
  <c r="O6390" i="5" s="1"/>
  <c r="D6369" i="5"/>
  <c r="O6369" i="5" s="1"/>
  <c r="D6347" i="5"/>
  <c r="O6347" i="5" s="1"/>
  <c r="D6326" i="5"/>
  <c r="O6326" i="5" s="1"/>
  <c r="D6305" i="5"/>
  <c r="O6305" i="5" s="1"/>
  <c r="D6283" i="5"/>
  <c r="O6283" i="5" s="1"/>
  <c r="D6262" i="5"/>
  <c r="O6262" i="5" s="1"/>
  <c r="D6241" i="5"/>
  <c r="O6241" i="5" s="1"/>
  <c r="D6219" i="5"/>
  <c r="O6219" i="5" s="1"/>
  <c r="D6198" i="5"/>
  <c r="O6198" i="5" s="1"/>
  <c r="D6177" i="5"/>
  <c r="O6177" i="5" s="1"/>
  <c r="D6155" i="5"/>
  <c r="O6155" i="5" s="1"/>
  <c r="D6139" i="5"/>
  <c r="O6139" i="5" s="1"/>
  <c r="D6118" i="5"/>
  <c r="O6118" i="5" s="1"/>
  <c r="D6043" i="5"/>
  <c r="O6043" i="5" s="1"/>
  <c r="D6022" i="5"/>
  <c r="O6022" i="5" s="1"/>
  <c r="D6001" i="5"/>
  <c r="O6001" i="5" s="1"/>
  <c r="D5979" i="5"/>
  <c r="O5979" i="5" s="1"/>
  <c r="D5958" i="5"/>
  <c r="O5958" i="5" s="1"/>
  <c r="D5937" i="5"/>
  <c r="O5937" i="5" s="1"/>
  <c r="D5915" i="5"/>
  <c r="O5915" i="5" s="1"/>
  <c r="D5845" i="5"/>
  <c r="O5845" i="5" s="1"/>
  <c r="D5813" i="5"/>
  <c r="O5813" i="5" s="1"/>
  <c r="D5781" i="5"/>
  <c r="O5781" i="5" s="1"/>
  <c r="D5749" i="5"/>
  <c r="O5749" i="5" s="1"/>
  <c r="D5717" i="5"/>
  <c r="O5717" i="5" s="1"/>
  <c r="D5653" i="5"/>
  <c r="O5653" i="5" s="1"/>
  <c r="D5621" i="5"/>
  <c r="O5621" i="5" s="1"/>
  <c r="D5589" i="5"/>
  <c r="O5589" i="5" s="1"/>
  <c r="D5557" i="5"/>
  <c r="O5557" i="5" s="1"/>
  <c r="D5525" i="5"/>
  <c r="O5525" i="5" s="1"/>
  <c r="D5493" i="5"/>
  <c r="O5493" i="5" s="1"/>
  <c r="D5461" i="5"/>
  <c r="O5461" i="5" s="1"/>
  <c r="D5429" i="5"/>
  <c r="O5429" i="5" s="1"/>
  <c r="D5397" i="5"/>
  <c r="O5397" i="5" s="1"/>
  <c r="D5365" i="5"/>
  <c r="O5365" i="5" s="1"/>
  <c r="D5333" i="5"/>
  <c r="O5333" i="5" s="1"/>
  <c r="D5277" i="5"/>
  <c r="O5277" i="5" s="1"/>
  <c r="D5245" i="5"/>
  <c r="O5245" i="5" s="1"/>
  <c r="D5213" i="5"/>
  <c r="O5213" i="5" s="1"/>
  <c r="D5149" i="5"/>
  <c r="O5149" i="5" s="1"/>
  <c r="D5117" i="5"/>
  <c r="O5117" i="5" s="1"/>
  <c r="D5085" i="5"/>
  <c r="O5085" i="5" s="1"/>
  <c r="D5053" i="5"/>
  <c r="O5053" i="5" s="1"/>
  <c r="D5021" i="5"/>
  <c r="O5021" i="5" s="1"/>
  <c r="D4957" i="5"/>
  <c r="O4957" i="5" s="1"/>
  <c r="D4925" i="5"/>
  <c r="O4925" i="5" s="1"/>
  <c r="D4893" i="5"/>
  <c r="O4893" i="5" s="1"/>
  <c r="D4829" i="5"/>
  <c r="O4829" i="5" s="1"/>
  <c r="D5896" i="5"/>
  <c r="O5896" i="5" s="1"/>
  <c r="D5900" i="5"/>
  <c r="O5900" i="5" s="1"/>
  <c r="D5904" i="5"/>
  <c r="O5904" i="5" s="1"/>
  <c r="D5908" i="5"/>
  <c r="O5908" i="5" s="1"/>
  <c r="D5912" i="5"/>
  <c r="O5912" i="5" s="1"/>
  <c r="D5916" i="5"/>
  <c r="O5916" i="5" s="1"/>
  <c r="D5920" i="5"/>
  <c r="O5920" i="5" s="1"/>
  <c r="D5924" i="5"/>
  <c r="O5924" i="5" s="1"/>
  <c r="D5928" i="5"/>
  <c r="O5928" i="5" s="1"/>
  <c r="D5932" i="5"/>
  <c r="O5932" i="5" s="1"/>
  <c r="D5936" i="5"/>
  <c r="O5936" i="5" s="1"/>
  <c r="D5940" i="5"/>
  <c r="O5940" i="5" s="1"/>
  <c r="D5944" i="5"/>
  <c r="O5944" i="5" s="1"/>
  <c r="D5948" i="5"/>
  <c r="O5948" i="5" s="1"/>
  <c r="D5952" i="5"/>
  <c r="O5952" i="5" s="1"/>
  <c r="D5956" i="5"/>
  <c r="O5956" i="5" s="1"/>
  <c r="D5960" i="5"/>
  <c r="O5960" i="5" s="1"/>
  <c r="D5964" i="5"/>
  <c r="O5964" i="5" s="1"/>
  <c r="D5968" i="5"/>
  <c r="O5968" i="5" s="1"/>
  <c r="D5972" i="5"/>
  <c r="O5972" i="5" s="1"/>
  <c r="D5976" i="5"/>
  <c r="O5976" i="5" s="1"/>
  <c r="D5980" i="5"/>
  <c r="O5980" i="5" s="1"/>
  <c r="D5984" i="5"/>
  <c r="O5984" i="5" s="1"/>
  <c r="D5988" i="5"/>
  <c r="O5988" i="5" s="1"/>
  <c r="D5992" i="5"/>
  <c r="O5992" i="5" s="1"/>
  <c r="D5996" i="5"/>
  <c r="O5996" i="5" s="1"/>
  <c r="D6000" i="5"/>
  <c r="O6000" i="5" s="1"/>
  <c r="D6004" i="5"/>
  <c r="O6004" i="5" s="1"/>
  <c r="D6008" i="5"/>
  <c r="O6008" i="5" s="1"/>
  <c r="D6012" i="5"/>
  <c r="O6012" i="5" s="1"/>
  <c r="D6016" i="5"/>
  <c r="O6016" i="5" s="1"/>
  <c r="D6020" i="5"/>
  <c r="O6020" i="5" s="1"/>
  <c r="D6024" i="5"/>
  <c r="O6024" i="5" s="1"/>
  <c r="D6028" i="5"/>
  <c r="O6028" i="5" s="1"/>
  <c r="D6032" i="5"/>
  <c r="O6032" i="5" s="1"/>
  <c r="D6036" i="5"/>
  <c r="O6036" i="5" s="1"/>
  <c r="D6040" i="5"/>
  <c r="O6040" i="5" s="1"/>
  <c r="D6044" i="5"/>
  <c r="O6044" i="5" s="1"/>
  <c r="D6048" i="5"/>
  <c r="O6048" i="5" s="1"/>
  <c r="D6052" i="5"/>
  <c r="O6052" i="5" s="1"/>
  <c r="D6056" i="5"/>
  <c r="O6056" i="5" s="1"/>
  <c r="D6060" i="5"/>
  <c r="O6060" i="5" s="1"/>
  <c r="D5895" i="5"/>
  <c r="O5895" i="5" s="1"/>
  <c r="D5901" i="5"/>
  <c r="O5901" i="5" s="1"/>
  <c r="D5906" i="5"/>
  <c r="O5906" i="5" s="1"/>
  <c r="D5911" i="5"/>
  <c r="O5911" i="5" s="1"/>
  <c r="D5917" i="5"/>
  <c r="O5917" i="5" s="1"/>
  <c r="D5922" i="5"/>
  <c r="O5922" i="5" s="1"/>
  <c r="D5927" i="5"/>
  <c r="O5927" i="5" s="1"/>
  <c r="D5933" i="5"/>
  <c r="O5933" i="5" s="1"/>
  <c r="D5938" i="5"/>
  <c r="O5938" i="5" s="1"/>
  <c r="D5943" i="5"/>
  <c r="O5943" i="5" s="1"/>
  <c r="D5949" i="5"/>
  <c r="O5949" i="5" s="1"/>
  <c r="D5954" i="5"/>
  <c r="O5954" i="5" s="1"/>
  <c r="D5959" i="5"/>
  <c r="O5959" i="5" s="1"/>
  <c r="D5965" i="5"/>
  <c r="O5965" i="5" s="1"/>
  <c r="D5970" i="5"/>
  <c r="O5970" i="5" s="1"/>
  <c r="D5975" i="5"/>
  <c r="O5975" i="5" s="1"/>
  <c r="D5981" i="5"/>
  <c r="O5981" i="5" s="1"/>
  <c r="D5986" i="5"/>
  <c r="O5986" i="5" s="1"/>
  <c r="D5991" i="5"/>
  <c r="O5991" i="5" s="1"/>
  <c r="D5997" i="5"/>
  <c r="O5997" i="5" s="1"/>
  <c r="D6002" i="5"/>
  <c r="O6002" i="5" s="1"/>
  <c r="D6007" i="5"/>
  <c r="O6007" i="5" s="1"/>
  <c r="D6013" i="5"/>
  <c r="O6013" i="5" s="1"/>
  <c r="D6018" i="5"/>
  <c r="O6018" i="5" s="1"/>
  <c r="D6023" i="5"/>
  <c r="O6023" i="5" s="1"/>
  <c r="D6029" i="5"/>
  <c r="O6029" i="5" s="1"/>
  <c r="D6034" i="5"/>
  <c r="O6034" i="5" s="1"/>
  <c r="D6039" i="5"/>
  <c r="O6039" i="5" s="1"/>
  <c r="D6045" i="5"/>
  <c r="O6045" i="5" s="1"/>
  <c r="D6050" i="5"/>
  <c r="O6050" i="5" s="1"/>
  <c r="D6055" i="5"/>
  <c r="O6055" i="5" s="1"/>
  <c r="D6061" i="5"/>
  <c r="O6061" i="5" s="1"/>
  <c r="D5897" i="5"/>
  <c r="O5897" i="5" s="1"/>
  <c r="D5902" i="5"/>
  <c r="O5902" i="5" s="1"/>
  <c r="D5907" i="5"/>
  <c r="O5907" i="5" s="1"/>
  <c r="D5913" i="5"/>
  <c r="O5913" i="5" s="1"/>
  <c r="D5918" i="5"/>
  <c r="O5918" i="5" s="1"/>
  <c r="D5923" i="5"/>
  <c r="O5923" i="5" s="1"/>
  <c r="D5929" i="5"/>
  <c r="O5929" i="5" s="1"/>
  <c r="D5934" i="5"/>
  <c r="O5934" i="5" s="1"/>
  <c r="D5939" i="5"/>
  <c r="O5939" i="5" s="1"/>
  <c r="D5945" i="5"/>
  <c r="O5945" i="5" s="1"/>
  <c r="D5950" i="5"/>
  <c r="O5950" i="5" s="1"/>
  <c r="D5955" i="5"/>
  <c r="O5955" i="5" s="1"/>
  <c r="D5961" i="5"/>
  <c r="O5961" i="5" s="1"/>
  <c r="D5966" i="5"/>
  <c r="O5966" i="5" s="1"/>
  <c r="D5971" i="5"/>
  <c r="O5971" i="5" s="1"/>
  <c r="D5977" i="5"/>
  <c r="O5977" i="5" s="1"/>
  <c r="D5982" i="5"/>
  <c r="O5982" i="5" s="1"/>
  <c r="D5987" i="5"/>
  <c r="O5987" i="5" s="1"/>
  <c r="D5993" i="5"/>
  <c r="O5993" i="5" s="1"/>
  <c r="D5998" i="5"/>
  <c r="O5998" i="5" s="1"/>
  <c r="D6003" i="5"/>
  <c r="O6003" i="5" s="1"/>
  <c r="D6009" i="5"/>
  <c r="O6009" i="5" s="1"/>
  <c r="D6014" i="5"/>
  <c r="O6014" i="5" s="1"/>
  <c r="D6019" i="5"/>
  <c r="O6019" i="5" s="1"/>
  <c r="D6025" i="5"/>
  <c r="O6025" i="5" s="1"/>
  <c r="D6030" i="5"/>
  <c r="O6030" i="5" s="1"/>
  <c r="D6035" i="5"/>
  <c r="O6035" i="5" s="1"/>
  <c r="D6041" i="5"/>
  <c r="O6041" i="5" s="1"/>
  <c r="D6046" i="5"/>
  <c r="O6046" i="5" s="1"/>
  <c r="D6051" i="5"/>
  <c r="O6051" i="5" s="1"/>
  <c r="D6057" i="5"/>
  <c r="O6057" i="5" s="1"/>
  <c r="D5893" i="5"/>
  <c r="O5893" i="5" s="1"/>
  <c r="D5898" i="5"/>
  <c r="O5898" i="5" s="1"/>
  <c r="D5903" i="5"/>
  <c r="O5903" i="5" s="1"/>
  <c r="D5909" i="5"/>
  <c r="O5909" i="5" s="1"/>
  <c r="D5914" i="5"/>
  <c r="O5914" i="5" s="1"/>
  <c r="D5919" i="5"/>
  <c r="O5919" i="5" s="1"/>
  <c r="D5925" i="5"/>
  <c r="O5925" i="5" s="1"/>
  <c r="D5930" i="5"/>
  <c r="O5930" i="5" s="1"/>
  <c r="D5935" i="5"/>
  <c r="O5935" i="5" s="1"/>
  <c r="D5941" i="5"/>
  <c r="O5941" i="5" s="1"/>
  <c r="D5946" i="5"/>
  <c r="O5946" i="5" s="1"/>
  <c r="D5951" i="5"/>
  <c r="O5951" i="5" s="1"/>
  <c r="D5957" i="5"/>
  <c r="O5957" i="5" s="1"/>
  <c r="D5962" i="5"/>
  <c r="O5962" i="5" s="1"/>
  <c r="D5967" i="5"/>
  <c r="O5967" i="5" s="1"/>
  <c r="D5973" i="5"/>
  <c r="O5973" i="5" s="1"/>
  <c r="D5978" i="5"/>
  <c r="O5978" i="5" s="1"/>
  <c r="D5983" i="5"/>
  <c r="O5983" i="5" s="1"/>
  <c r="D5989" i="5"/>
  <c r="O5989" i="5" s="1"/>
  <c r="D5994" i="5"/>
  <c r="O5994" i="5" s="1"/>
  <c r="D5999" i="5"/>
  <c r="O5999" i="5" s="1"/>
  <c r="D6005" i="5"/>
  <c r="O6005" i="5" s="1"/>
  <c r="D6010" i="5"/>
  <c r="O6010" i="5" s="1"/>
  <c r="D6015" i="5"/>
  <c r="O6015" i="5" s="1"/>
  <c r="D6021" i="5"/>
  <c r="O6021" i="5" s="1"/>
  <c r="D6026" i="5"/>
  <c r="O6026" i="5" s="1"/>
  <c r="D6031" i="5"/>
  <c r="O6031" i="5" s="1"/>
  <c r="D6037" i="5"/>
  <c r="O6037" i="5" s="1"/>
  <c r="D6042" i="5"/>
  <c r="O6042" i="5" s="1"/>
  <c r="D6047" i="5"/>
  <c r="O6047" i="5" s="1"/>
  <c r="D6053" i="5"/>
  <c r="O6053" i="5" s="1"/>
  <c r="D6058" i="5"/>
  <c r="O6058" i="5" s="1"/>
  <c r="D5687" i="5"/>
  <c r="O5687" i="5" s="1"/>
  <c r="D5691" i="5"/>
  <c r="O5691" i="5" s="1"/>
  <c r="D5695" i="5"/>
  <c r="O5695" i="5" s="1"/>
  <c r="D5699" i="5"/>
  <c r="O5699" i="5" s="1"/>
  <c r="D5703" i="5"/>
  <c r="O5703" i="5" s="1"/>
  <c r="D5707" i="5"/>
  <c r="O5707" i="5" s="1"/>
  <c r="D5711" i="5"/>
  <c r="O5711" i="5" s="1"/>
  <c r="D5715" i="5"/>
  <c r="O5715" i="5" s="1"/>
  <c r="D5719" i="5"/>
  <c r="O5719" i="5" s="1"/>
  <c r="D5723" i="5"/>
  <c r="O5723" i="5" s="1"/>
  <c r="D5727" i="5"/>
  <c r="O5727" i="5" s="1"/>
  <c r="D5731" i="5"/>
  <c r="O5731" i="5" s="1"/>
  <c r="D5735" i="5"/>
  <c r="O5735" i="5" s="1"/>
  <c r="D5739" i="5"/>
  <c r="O5739" i="5" s="1"/>
  <c r="D5743" i="5"/>
  <c r="O5743" i="5" s="1"/>
  <c r="D5747" i="5"/>
  <c r="O5747" i="5" s="1"/>
  <c r="D5751" i="5"/>
  <c r="O5751" i="5" s="1"/>
  <c r="D5755" i="5"/>
  <c r="O5755" i="5" s="1"/>
  <c r="D5759" i="5"/>
  <c r="O5759" i="5" s="1"/>
  <c r="D5763" i="5"/>
  <c r="O5763" i="5" s="1"/>
  <c r="D5767" i="5"/>
  <c r="O5767" i="5" s="1"/>
  <c r="D5771" i="5"/>
  <c r="O5771" i="5" s="1"/>
  <c r="D5775" i="5"/>
  <c r="O5775" i="5" s="1"/>
  <c r="D5779" i="5"/>
  <c r="O5779" i="5" s="1"/>
  <c r="D5783" i="5"/>
  <c r="O5783" i="5" s="1"/>
  <c r="D5787" i="5"/>
  <c r="O5787" i="5" s="1"/>
  <c r="D5791" i="5"/>
  <c r="O5791" i="5" s="1"/>
  <c r="D5795" i="5"/>
  <c r="O5795" i="5" s="1"/>
  <c r="D5799" i="5"/>
  <c r="O5799" i="5" s="1"/>
  <c r="D5803" i="5"/>
  <c r="O5803" i="5" s="1"/>
  <c r="D5807" i="5"/>
  <c r="O5807" i="5" s="1"/>
  <c r="D5811" i="5"/>
  <c r="O5811" i="5" s="1"/>
  <c r="D5815" i="5"/>
  <c r="O5815" i="5" s="1"/>
  <c r="D5819" i="5"/>
  <c r="O5819" i="5" s="1"/>
  <c r="D5823" i="5"/>
  <c r="O5823" i="5" s="1"/>
  <c r="D5827" i="5"/>
  <c r="O5827" i="5" s="1"/>
  <c r="D5831" i="5"/>
  <c r="O5831" i="5" s="1"/>
  <c r="D5835" i="5"/>
  <c r="O5835" i="5" s="1"/>
  <c r="D5839" i="5"/>
  <c r="O5839" i="5" s="1"/>
  <c r="D5843" i="5"/>
  <c r="O5843" i="5" s="1"/>
  <c r="D5847" i="5"/>
  <c r="O5847" i="5" s="1"/>
  <c r="D5851" i="5"/>
  <c r="O5851" i="5" s="1"/>
  <c r="D5855" i="5"/>
  <c r="O5855" i="5" s="1"/>
  <c r="D5859" i="5"/>
  <c r="O5859" i="5" s="1"/>
  <c r="D5863" i="5"/>
  <c r="O5863" i="5" s="1"/>
  <c r="D5867" i="5"/>
  <c r="O5867" i="5" s="1"/>
  <c r="D5871" i="5"/>
  <c r="O5871" i="5" s="1"/>
  <c r="D5684" i="5"/>
  <c r="O5684" i="5" s="1"/>
  <c r="D5688" i="5"/>
  <c r="O5688" i="5" s="1"/>
  <c r="D5692" i="5"/>
  <c r="O5692" i="5" s="1"/>
  <c r="D5696" i="5"/>
  <c r="O5696" i="5" s="1"/>
  <c r="D5700" i="5"/>
  <c r="O5700" i="5" s="1"/>
  <c r="D5704" i="5"/>
  <c r="O5704" i="5" s="1"/>
  <c r="D5708" i="5"/>
  <c r="O5708" i="5" s="1"/>
  <c r="D5712" i="5"/>
  <c r="O5712" i="5" s="1"/>
  <c r="D5716" i="5"/>
  <c r="O5716" i="5" s="1"/>
  <c r="D5720" i="5"/>
  <c r="O5720" i="5" s="1"/>
  <c r="D5724" i="5"/>
  <c r="O5724" i="5" s="1"/>
  <c r="D5728" i="5"/>
  <c r="O5728" i="5" s="1"/>
  <c r="D5732" i="5"/>
  <c r="O5732" i="5" s="1"/>
  <c r="D5736" i="5"/>
  <c r="O5736" i="5" s="1"/>
  <c r="D5740" i="5"/>
  <c r="O5740" i="5" s="1"/>
  <c r="D5744" i="5"/>
  <c r="O5744" i="5" s="1"/>
  <c r="D5748" i="5"/>
  <c r="O5748" i="5" s="1"/>
  <c r="D5752" i="5"/>
  <c r="O5752" i="5" s="1"/>
  <c r="D5756" i="5"/>
  <c r="O5756" i="5" s="1"/>
  <c r="D5760" i="5"/>
  <c r="O5760" i="5" s="1"/>
  <c r="D5764" i="5"/>
  <c r="O5764" i="5" s="1"/>
  <c r="D5768" i="5"/>
  <c r="O5768" i="5" s="1"/>
  <c r="D5772" i="5"/>
  <c r="O5772" i="5" s="1"/>
  <c r="D5776" i="5"/>
  <c r="O5776" i="5" s="1"/>
  <c r="D5780" i="5"/>
  <c r="O5780" i="5" s="1"/>
  <c r="D5784" i="5"/>
  <c r="O5784" i="5" s="1"/>
  <c r="D5788" i="5"/>
  <c r="O5788" i="5" s="1"/>
  <c r="D5792" i="5"/>
  <c r="O5792" i="5" s="1"/>
  <c r="D5796" i="5"/>
  <c r="O5796" i="5" s="1"/>
  <c r="D5800" i="5"/>
  <c r="O5800" i="5" s="1"/>
  <c r="D5804" i="5"/>
  <c r="O5804" i="5" s="1"/>
  <c r="D5808" i="5"/>
  <c r="O5808" i="5" s="1"/>
  <c r="D5812" i="5"/>
  <c r="O5812" i="5" s="1"/>
  <c r="D5816" i="5"/>
  <c r="O5816" i="5" s="1"/>
  <c r="D5820" i="5"/>
  <c r="O5820" i="5" s="1"/>
  <c r="D5824" i="5"/>
  <c r="O5824" i="5" s="1"/>
  <c r="D5828" i="5"/>
  <c r="O5828" i="5" s="1"/>
  <c r="D5832" i="5"/>
  <c r="O5832" i="5" s="1"/>
  <c r="D5836" i="5"/>
  <c r="O5836" i="5" s="1"/>
  <c r="D5840" i="5"/>
  <c r="O5840" i="5" s="1"/>
  <c r="D5844" i="5"/>
  <c r="O5844" i="5" s="1"/>
  <c r="D5848" i="5"/>
  <c r="O5848" i="5" s="1"/>
  <c r="D5852" i="5"/>
  <c r="O5852" i="5" s="1"/>
  <c r="D5856" i="5"/>
  <c r="O5856" i="5" s="1"/>
  <c r="D5860" i="5"/>
  <c r="O5860" i="5" s="1"/>
  <c r="D5864" i="5"/>
  <c r="O5864" i="5" s="1"/>
  <c r="D5868" i="5"/>
  <c r="O5868" i="5" s="1"/>
  <c r="D5872" i="5"/>
  <c r="O5872" i="5" s="1"/>
  <c r="D5686" i="5"/>
  <c r="O5686" i="5" s="1"/>
  <c r="D5694" i="5"/>
  <c r="O5694" i="5" s="1"/>
  <c r="D5702" i="5"/>
  <c r="O5702" i="5" s="1"/>
  <c r="D5710" i="5"/>
  <c r="O5710" i="5" s="1"/>
  <c r="D5718" i="5"/>
  <c r="O5718" i="5" s="1"/>
  <c r="D5726" i="5"/>
  <c r="O5726" i="5" s="1"/>
  <c r="D5734" i="5"/>
  <c r="O5734" i="5" s="1"/>
  <c r="D5742" i="5"/>
  <c r="O5742" i="5" s="1"/>
  <c r="D5750" i="5"/>
  <c r="O5750" i="5" s="1"/>
  <c r="D5758" i="5"/>
  <c r="O5758" i="5" s="1"/>
  <c r="D5766" i="5"/>
  <c r="O5766" i="5" s="1"/>
  <c r="D5774" i="5"/>
  <c r="O5774" i="5" s="1"/>
  <c r="D5782" i="5"/>
  <c r="O5782" i="5" s="1"/>
  <c r="D5790" i="5"/>
  <c r="O5790" i="5" s="1"/>
  <c r="D5798" i="5"/>
  <c r="O5798" i="5" s="1"/>
  <c r="D5806" i="5"/>
  <c r="O5806" i="5" s="1"/>
  <c r="D5814" i="5"/>
  <c r="O5814" i="5" s="1"/>
  <c r="D5822" i="5"/>
  <c r="O5822" i="5" s="1"/>
  <c r="D5830" i="5"/>
  <c r="O5830" i="5" s="1"/>
  <c r="D5838" i="5"/>
  <c r="O5838" i="5" s="1"/>
  <c r="D5846" i="5"/>
  <c r="O5846" i="5" s="1"/>
  <c r="D5854" i="5"/>
  <c r="O5854" i="5" s="1"/>
  <c r="D5862" i="5"/>
  <c r="O5862" i="5" s="1"/>
  <c r="D5870" i="5"/>
  <c r="O5870" i="5" s="1"/>
  <c r="D5689" i="5"/>
  <c r="O5689" i="5" s="1"/>
  <c r="D5697" i="5"/>
  <c r="O5697" i="5" s="1"/>
  <c r="D5705" i="5"/>
  <c r="O5705" i="5" s="1"/>
  <c r="D5713" i="5"/>
  <c r="O5713" i="5" s="1"/>
  <c r="D5721" i="5"/>
  <c r="O5721" i="5" s="1"/>
  <c r="D5729" i="5"/>
  <c r="O5729" i="5" s="1"/>
  <c r="D5737" i="5"/>
  <c r="O5737" i="5" s="1"/>
  <c r="D5745" i="5"/>
  <c r="O5745" i="5" s="1"/>
  <c r="D5753" i="5"/>
  <c r="O5753" i="5" s="1"/>
  <c r="D5761" i="5"/>
  <c r="O5761" i="5" s="1"/>
  <c r="D5769" i="5"/>
  <c r="O5769" i="5" s="1"/>
  <c r="D5777" i="5"/>
  <c r="O5777" i="5" s="1"/>
  <c r="D5785" i="5"/>
  <c r="O5785" i="5" s="1"/>
  <c r="D5793" i="5"/>
  <c r="O5793" i="5" s="1"/>
  <c r="D5801" i="5"/>
  <c r="O5801" i="5" s="1"/>
  <c r="D5809" i="5"/>
  <c r="O5809" i="5" s="1"/>
  <c r="D5817" i="5"/>
  <c r="O5817" i="5" s="1"/>
  <c r="D5825" i="5"/>
  <c r="O5825" i="5" s="1"/>
  <c r="D5833" i="5"/>
  <c r="O5833" i="5" s="1"/>
  <c r="D5841" i="5"/>
  <c r="O5841" i="5" s="1"/>
  <c r="D5849" i="5"/>
  <c r="O5849" i="5" s="1"/>
  <c r="D5857" i="5"/>
  <c r="O5857" i="5" s="1"/>
  <c r="D5865" i="5"/>
  <c r="O5865" i="5" s="1"/>
  <c r="D5690" i="5"/>
  <c r="O5690" i="5" s="1"/>
  <c r="D5698" i="5"/>
  <c r="O5698" i="5" s="1"/>
  <c r="D5706" i="5"/>
  <c r="O5706" i="5" s="1"/>
  <c r="D5714" i="5"/>
  <c r="O5714" i="5" s="1"/>
  <c r="D5722" i="5"/>
  <c r="O5722" i="5" s="1"/>
  <c r="D5730" i="5"/>
  <c r="O5730" i="5" s="1"/>
  <c r="D5738" i="5"/>
  <c r="O5738" i="5" s="1"/>
  <c r="D5746" i="5"/>
  <c r="O5746" i="5" s="1"/>
  <c r="D5754" i="5"/>
  <c r="O5754" i="5" s="1"/>
  <c r="D5762" i="5"/>
  <c r="O5762" i="5" s="1"/>
  <c r="D5770" i="5"/>
  <c r="O5770" i="5" s="1"/>
  <c r="D5778" i="5"/>
  <c r="O5778" i="5" s="1"/>
  <c r="D5786" i="5"/>
  <c r="O5786" i="5" s="1"/>
  <c r="D5794" i="5"/>
  <c r="O5794" i="5" s="1"/>
  <c r="D5802" i="5"/>
  <c r="O5802" i="5" s="1"/>
  <c r="D5810" i="5"/>
  <c r="O5810" i="5" s="1"/>
  <c r="D5818" i="5"/>
  <c r="O5818" i="5" s="1"/>
  <c r="D5826" i="5"/>
  <c r="O5826" i="5" s="1"/>
  <c r="D5834" i="5"/>
  <c r="O5834" i="5" s="1"/>
  <c r="D5842" i="5"/>
  <c r="O5842" i="5" s="1"/>
  <c r="D5850" i="5"/>
  <c r="O5850" i="5" s="1"/>
  <c r="D5858" i="5"/>
  <c r="O5858" i="5" s="1"/>
  <c r="D5866" i="5"/>
  <c r="O5866" i="5" s="1"/>
  <c r="D5311" i="5"/>
  <c r="O5311" i="5" s="1"/>
  <c r="D5308" i="5"/>
  <c r="O5308" i="5" s="1"/>
  <c r="D5312" i="5"/>
  <c r="O5312" i="5" s="1"/>
  <c r="D5310" i="5"/>
  <c r="O5310" i="5" s="1"/>
  <c r="D5313" i="5"/>
  <c r="O5313" i="5" s="1"/>
  <c r="D4971" i="5"/>
  <c r="O4971" i="5" s="1"/>
  <c r="D4975" i="5"/>
  <c r="O4975" i="5" s="1"/>
  <c r="D4979" i="5"/>
  <c r="O4979" i="5" s="1"/>
  <c r="D4983" i="5"/>
  <c r="O4983" i="5" s="1"/>
  <c r="D4987" i="5"/>
  <c r="O4987" i="5" s="1"/>
  <c r="D4991" i="5"/>
  <c r="O4991" i="5" s="1"/>
  <c r="D4995" i="5"/>
  <c r="O4995" i="5" s="1"/>
  <c r="D4999" i="5"/>
  <c r="O4999" i="5" s="1"/>
  <c r="D5003" i="5"/>
  <c r="O5003" i="5" s="1"/>
  <c r="D5007" i="5"/>
  <c r="O5007" i="5" s="1"/>
  <c r="D5011" i="5"/>
  <c r="O5011" i="5" s="1"/>
  <c r="D5015" i="5"/>
  <c r="O5015" i="5" s="1"/>
  <c r="D5019" i="5"/>
  <c r="O5019" i="5" s="1"/>
  <c r="D5023" i="5"/>
  <c r="O5023" i="5" s="1"/>
  <c r="D5027" i="5"/>
  <c r="O5027" i="5" s="1"/>
  <c r="D5031" i="5"/>
  <c r="O5031" i="5" s="1"/>
  <c r="D5035" i="5"/>
  <c r="O5035" i="5" s="1"/>
  <c r="D5039" i="5"/>
  <c r="O5039" i="5" s="1"/>
  <c r="D5043" i="5"/>
  <c r="O5043" i="5" s="1"/>
  <c r="D5047" i="5"/>
  <c r="O5047" i="5" s="1"/>
  <c r="D5051" i="5"/>
  <c r="O5051" i="5" s="1"/>
  <c r="D5055" i="5"/>
  <c r="O5055" i="5" s="1"/>
  <c r="D5059" i="5"/>
  <c r="O5059" i="5" s="1"/>
  <c r="D5063" i="5"/>
  <c r="O5063" i="5" s="1"/>
  <c r="D5067" i="5"/>
  <c r="O5067" i="5" s="1"/>
  <c r="D5071" i="5"/>
  <c r="O5071" i="5" s="1"/>
  <c r="D5075" i="5"/>
  <c r="O5075" i="5" s="1"/>
  <c r="D5079" i="5"/>
  <c r="O5079" i="5" s="1"/>
  <c r="D5083" i="5"/>
  <c r="O5083" i="5" s="1"/>
  <c r="D5087" i="5"/>
  <c r="O5087" i="5" s="1"/>
  <c r="D5091" i="5"/>
  <c r="O5091" i="5" s="1"/>
  <c r="D5095" i="5"/>
  <c r="O5095" i="5" s="1"/>
  <c r="D5099" i="5"/>
  <c r="O5099" i="5" s="1"/>
  <c r="D5103" i="5"/>
  <c r="O5103" i="5" s="1"/>
  <c r="D5107" i="5"/>
  <c r="O5107" i="5" s="1"/>
  <c r="D5111" i="5"/>
  <c r="O5111" i="5" s="1"/>
  <c r="D5115" i="5"/>
  <c r="O5115" i="5" s="1"/>
  <c r="D5119" i="5"/>
  <c r="O5119" i="5" s="1"/>
  <c r="D5123" i="5"/>
  <c r="O5123" i="5" s="1"/>
  <c r="D5127" i="5"/>
  <c r="O5127" i="5" s="1"/>
  <c r="D5131" i="5"/>
  <c r="O5131" i="5" s="1"/>
  <c r="D5135" i="5"/>
  <c r="O5135" i="5" s="1"/>
  <c r="D5139" i="5"/>
  <c r="O5139" i="5" s="1"/>
  <c r="D5143" i="5"/>
  <c r="O5143" i="5" s="1"/>
  <c r="D5147" i="5"/>
  <c r="O5147" i="5" s="1"/>
  <c r="D5151" i="5"/>
  <c r="O5151" i="5" s="1"/>
  <c r="D5155" i="5"/>
  <c r="O5155" i="5" s="1"/>
  <c r="D5159" i="5"/>
  <c r="O5159" i="5" s="1"/>
  <c r="D5163" i="5"/>
  <c r="O5163" i="5" s="1"/>
  <c r="D5167" i="5"/>
  <c r="O5167" i="5" s="1"/>
  <c r="D4968" i="5"/>
  <c r="O4968" i="5" s="1"/>
  <c r="D4972" i="5"/>
  <c r="O4972" i="5" s="1"/>
  <c r="D4976" i="5"/>
  <c r="O4976" i="5" s="1"/>
  <c r="D4980" i="5"/>
  <c r="O4980" i="5" s="1"/>
  <c r="D4984" i="5"/>
  <c r="O4984" i="5" s="1"/>
  <c r="D4988" i="5"/>
  <c r="O4988" i="5" s="1"/>
  <c r="D4992" i="5"/>
  <c r="O4992" i="5" s="1"/>
  <c r="D4996" i="5"/>
  <c r="O4996" i="5" s="1"/>
  <c r="D5000" i="5"/>
  <c r="O5000" i="5" s="1"/>
  <c r="D5004" i="5"/>
  <c r="O5004" i="5" s="1"/>
  <c r="D5008" i="5"/>
  <c r="O5008" i="5" s="1"/>
  <c r="D5012" i="5"/>
  <c r="O5012" i="5" s="1"/>
  <c r="D5016" i="5"/>
  <c r="O5016" i="5" s="1"/>
  <c r="D5020" i="5"/>
  <c r="O5020" i="5" s="1"/>
  <c r="D5024" i="5"/>
  <c r="O5024" i="5" s="1"/>
  <c r="D5028" i="5"/>
  <c r="O5028" i="5" s="1"/>
  <c r="D5032" i="5"/>
  <c r="O5032" i="5" s="1"/>
  <c r="D5036" i="5"/>
  <c r="O5036" i="5" s="1"/>
  <c r="D5040" i="5"/>
  <c r="O5040" i="5" s="1"/>
  <c r="D5044" i="5"/>
  <c r="O5044" i="5" s="1"/>
  <c r="D5048" i="5"/>
  <c r="O5048" i="5" s="1"/>
  <c r="D5052" i="5"/>
  <c r="O5052" i="5" s="1"/>
  <c r="D5056" i="5"/>
  <c r="O5056" i="5" s="1"/>
  <c r="D5060" i="5"/>
  <c r="O5060" i="5" s="1"/>
  <c r="D5064" i="5"/>
  <c r="O5064" i="5" s="1"/>
  <c r="D5068" i="5"/>
  <c r="O5068" i="5" s="1"/>
  <c r="D5072" i="5"/>
  <c r="O5072" i="5" s="1"/>
  <c r="D5076" i="5"/>
  <c r="O5076" i="5" s="1"/>
  <c r="D5080" i="5"/>
  <c r="O5080" i="5" s="1"/>
  <c r="D5084" i="5"/>
  <c r="O5084" i="5" s="1"/>
  <c r="D5088" i="5"/>
  <c r="O5088" i="5" s="1"/>
  <c r="D5092" i="5"/>
  <c r="O5092" i="5" s="1"/>
  <c r="D5096" i="5"/>
  <c r="O5096" i="5" s="1"/>
  <c r="D5100" i="5"/>
  <c r="O5100" i="5" s="1"/>
  <c r="D5104" i="5"/>
  <c r="O5104" i="5" s="1"/>
  <c r="D5108" i="5"/>
  <c r="O5108" i="5" s="1"/>
  <c r="D5112" i="5"/>
  <c r="O5112" i="5" s="1"/>
  <c r="D5116" i="5"/>
  <c r="O5116" i="5" s="1"/>
  <c r="D5120" i="5"/>
  <c r="O5120" i="5" s="1"/>
  <c r="D5124" i="5"/>
  <c r="O5124" i="5" s="1"/>
  <c r="D5128" i="5"/>
  <c r="O5128" i="5" s="1"/>
  <c r="D5132" i="5"/>
  <c r="O5132" i="5" s="1"/>
  <c r="D5136" i="5"/>
  <c r="O5136" i="5" s="1"/>
  <c r="D5140" i="5"/>
  <c r="O5140" i="5" s="1"/>
  <c r="D5144" i="5"/>
  <c r="O5144" i="5" s="1"/>
  <c r="D5148" i="5"/>
  <c r="O5148" i="5" s="1"/>
  <c r="D5152" i="5"/>
  <c r="O5152" i="5" s="1"/>
  <c r="D5156" i="5"/>
  <c r="O5156" i="5" s="1"/>
  <c r="D5160" i="5"/>
  <c r="O5160" i="5" s="1"/>
  <c r="D5164" i="5"/>
  <c r="O5164" i="5" s="1"/>
  <c r="D5168" i="5"/>
  <c r="O5168" i="5" s="1"/>
  <c r="D4974" i="5"/>
  <c r="O4974" i="5" s="1"/>
  <c r="D4982" i="5"/>
  <c r="O4982" i="5" s="1"/>
  <c r="D4990" i="5"/>
  <c r="O4990" i="5" s="1"/>
  <c r="D4998" i="5"/>
  <c r="O4998" i="5" s="1"/>
  <c r="D5006" i="5"/>
  <c r="O5006" i="5" s="1"/>
  <c r="D5014" i="5"/>
  <c r="O5014" i="5" s="1"/>
  <c r="D5022" i="5"/>
  <c r="O5022" i="5" s="1"/>
  <c r="D5030" i="5"/>
  <c r="O5030" i="5" s="1"/>
  <c r="D5038" i="5"/>
  <c r="O5038" i="5" s="1"/>
  <c r="D5046" i="5"/>
  <c r="O5046" i="5" s="1"/>
  <c r="D5054" i="5"/>
  <c r="O5054" i="5" s="1"/>
  <c r="D5062" i="5"/>
  <c r="O5062" i="5" s="1"/>
  <c r="D5070" i="5"/>
  <c r="O5070" i="5" s="1"/>
  <c r="D5078" i="5"/>
  <c r="O5078" i="5" s="1"/>
  <c r="D5086" i="5"/>
  <c r="O5086" i="5" s="1"/>
  <c r="D5094" i="5"/>
  <c r="O5094" i="5" s="1"/>
  <c r="D5102" i="5"/>
  <c r="O5102" i="5" s="1"/>
  <c r="D5110" i="5"/>
  <c r="O5110" i="5" s="1"/>
  <c r="D5118" i="5"/>
  <c r="O5118" i="5" s="1"/>
  <c r="D5126" i="5"/>
  <c r="O5126" i="5" s="1"/>
  <c r="D5134" i="5"/>
  <c r="O5134" i="5" s="1"/>
  <c r="D5142" i="5"/>
  <c r="O5142" i="5" s="1"/>
  <c r="D5150" i="5"/>
  <c r="O5150" i="5" s="1"/>
  <c r="D5158" i="5"/>
  <c r="O5158" i="5" s="1"/>
  <c r="D5166" i="5"/>
  <c r="O5166" i="5" s="1"/>
  <c r="D4969" i="5"/>
  <c r="O4969" i="5" s="1"/>
  <c r="D4977" i="5"/>
  <c r="O4977" i="5" s="1"/>
  <c r="D4985" i="5"/>
  <c r="O4985" i="5" s="1"/>
  <c r="D4993" i="5"/>
  <c r="O4993" i="5" s="1"/>
  <c r="D5001" i="5"/>
  <c r="O5001" i="5" s="1"/>
  <c r="D5009" i="5"/>
  <c r="O5009" i="5" s="1"/>
  <c r="D5017" i="5"/>
  <c r="O5017" i="5" s="1"/>
  <c r="D5025" i="5"/>
  <c r="O5025" i="5" s="1"/>
  <c r="D5033" i="5"/>
  <c r="O5033" i="5" s="1"/>
  <c r="D5041" i="5"/>
  <c r="O5041" i="5" s="1"/>
  <c r="D5049" i="5"/>
  <c r="O5049" i="5" s="1"/>
  <c r="D5057" i="5"/>
  <c r="O5057" i="5" s="1"/>
  <c r="D5065" i="5"/>
  <c r="O5065" i="5" s="1"/>
  <c r="D5073" i="5"/>
  <c r="O5073" i="5" s="1"/>
  <c r="D5081" i="5"/>
  <c r="O5081" i="5" s="1"/>
  <c r="D5089" i="5"/>
  <c r="O5089" i="5" s="1"/>
  <c r="D5097" i="5"/>
  <c r="O5097" i="5" s="1"/>
  <c r="D5105" i="5"/>
  <c r="O5105" i="5" s="1"/>
  <c r="D5113" i="5"/>
  <c r="O5113" i="5" s="1"/>
  <c r="D5121" i="5"/>
  <c r="O5121" i="5" s="1"/>
  <c r="D5129" i="5"/>
  <c r="O5129" i="5" s="1"/>
  <c r="D5137" i="5"/>
  <c r="O5137" i="5" s="1"/>
  <c r="D5145" i="5"/>
  <c r="O5145" i="5" s="1"/>
  <c r="D5153" i="5"/>
  <c r="O5153" i="5" s="1"/>
  <c r="D5161" i="5"/>
  <c r="O5161" i="5" s="1"/>
  <c r="D5169" i="5"/>
  <c r="O5169" i="5" s="1"/>
  <c r="D4970" i="5"/>
  <c r="O4970" i="5" s="1"/>
  <c r="D4978" i="5"/>
  <c r="O4978" i="5" s="1"/>
  <c r="D4986" i="5"/>
  <c r="O4986" i="5" s="1"/>
  <c r="D4994" i="5"/>
  <c r="O4994" i="5" s="1"/>
  <c r="D5002" i="5"/>
  <c r="O5002" i="5" s="1"/>
  <c r="D5010" i="5"/>
  <c r="O5010" i="5" s="1"/>
  <c r="D5018" i="5"/>
  <c r="O5018" i="5" s="1"/>
  <c r="D5026" i="5"/>
  <c r="O5026" i="5" s="1"/>
  <c r="D5034" i="5"/>
  <c r="O5034" i="5" s="1"/>
  <c r="D5042" i="5"/>
  <c r="O5042" i="5" s="1"/>
  <c r="D5050" i="5"/>
  <c r="O5050" i="5" s="1"/>
  <c r="D5058" i="5"/>
  <c r="O5058" i="5" s="1"/>
  <c r="D5066" i="5"/>
  <c r="O5066" i="5" s="1"/>
  <c r="D5074" i="5"/>
  <c r="O5074" i="5" s="1"/>
  <c r="D5082" i="5"/>
  <c r="O5082" i="5" s="1"/>
  <c r="D5090" i="5"/>
  <c r="O5090" i="5" s="1"/>
  <c r="D5098" i="5"/>
  <c r="O5098" i="5" s="1"/>
  <c r="D5106" i="5"/>
  <c r="O5106" i="5" s="1"/>
  <c r="D5114" i="5"/>
  <c r="O5114" i="5" s="1"/>
  <c r="D5122" i="5"/>
  <c r="O5122" i="5" s="1"/>
  <c r="D5130" i="5"/>
  <c r="O5130" i="5" s="1"/>
  <c r="D5138" i="5"/>
  <c r="O5138" i="5" s="1"/>
  <c r="D5146" i="5"/>
  <c r="O5146" i="5" s="1"/>
  <c r="D5154" i="5"/>
  <c r="O5154" i="5" s="1"/>
  <c r="D5162" i="5"/>
  <c r="O5162" i="5" s="1"/>
  <c r="D3785" i="5"/>
  <c r="O3785" i="5" s="1"/>
  <c r="D3789" i="5"/>
  <c r="O3789" i="5" s="1"/>
  <c r="D3793" i="5"/>
  <c r="O3793" i="5" s="1"/>
  <c r="D3797" i="5"/>
  <c r="O3797" i="5" s="1"/>
  <c r="D3801" i="5"/>
  <c r="O3801" i="5" s="1"/>
  <c r="D3805" i="5"/>
  <c r="O3805" i="5" s="1"/>
  <c r="D3809" i="5"/>
  <c r="O3809" i="5" s="1"/>
  <c r="D3813" i="5"/>
  <c r="O3813" i="5" s="1"/>
  <c r="D3817" i="5"/>
  <c r="O3817" i="5" s="1"/>
  <c r="D3821" i="5"/>
  <c r="O3821" i="5" s="1"/>
  <c r="D3825" i="5"/>
  <c r="O3825" i="5" s="1"/>
  <c r="D3829" i="5"/>
  <c r="O3829" i="5" s="1"/>
  <c r="D3833" i="5"/>
  <c r="O3833" i="5" s="1"/>
  <c r="D3837" i="5"/>
  <c r="O3837" i="5" s="1"/>
  <c r="D3841" i="5"/>
  <c r="O3841" i="5" s="1"/>
  <c r="D3784" i="5"/>
  <c r="O3784" i="5" s="1"/>
  <c r="D3790" i="5"/>
  <c r="O3790" i="5" s="1"/>
  <c r="D3795" i="5"/>
  <c r="O3795" i="5" s="1"/>
  <c r="D3800" i="5"/>
  <c r="O3800" i="5" s="1"/>
  <c r="D3806" i="5"/>
  <c r="O3806" i="5" s="1"/>
  <c r="D3811" i="5"/>
  <c r="O3811" i="5" s="1"/>
  <c r="D3816" i="5"/>
  <c r="O3816" i="5" s="1"/>
  <c r="D3822" i="5"/>
  <c r="O3822" i="5" s="1"/>
  <c r="D3827" i="5"/>
  <c r="O3827" i="5" s="1"/>
  <c r="D3832" i="5"/>
  <c r="O3832" i="5" s="1"/>
  <c r="D3838" i="5"/>
  <c r="O3838" i="5" s="1"/>
  <c r="D3843" i="5"/>
  <c r="O3843" i="5" s="1"/>
  <c r="D3786" i="5"/>
  <c r="O3786" i="5" s="1"/>
  <c r="D3791" i="5"/>
  <c r="O3791" i="5" s="1"/>
  <c r="D3796" i="5"/>
  <c r="O3796" i="5" s="1"/>
  <c r="D3802" i="5"/>
  <c r="O3802" i="5" s="1"/>
  <c r="D3807" i="5"/>
  <c r="O3807" i="5" s="1"/>
  <c r="D3812" i="5"/>
  <c r="O3812" i="5" s="1"/>
  <c r="D3818" i="5"/>
  <c r="O3818" i="5" s="1"/>
  <c r="D3823" i="5"/>
  <c r="O3823" i="5" s="1"/>
  <c r="D3828" i="5"/>
  <c r="O3828" i="5" s="1"/>
  <c r="D3834" i="5"/>
  <c r="O3834" i="5" s="1"/>
  <c r="D3839" i="5"/>
  <c r="O3839" i="5" s="1"/>
  <c r="D3844" i="5"/>
  <c r="O3844" i="5" s="1"/>
  <c r="D3783" i="5"/>
  <c r="O3783" i="5" s="1"/>
  <c r="D3794" i="5"/>
  <c r="O3794" i="5" s="1"/>
  <c r="D3804" i="5"/>
  <c r="O3804" i="5" s="1"/>
  <c r="D3815" i="5"/>
  <c r="O3815" i="5" s="1"/>
  <c r="D3826" i="5"/>
  <c r="O3826" i="5" s="1"/>
  <c r="D3836" i="5"/>
  <c r="O3836" i="5" s="1"/>
  <c r="D3787" i="5"/>
  <c r="O3787" i="5" s="1"/>
  <c r="D3799" i="5"/>
  <c r="O3799" i="5" s="1"/>
  <c r="D3814" i="5"/>
  <c r="O3814" i="5" s="1"/>
  <c r="D3830" i="5"/>
  <c r="O3830" i="5" s="1"/>
  <c r="D3842" i="5"/>
  <c r="O3842" i="5" s="1"/>
  <c r="D3788" i="5"/>
  <c r="O3788" i="5" s="1"/>
  <c r="D3803" i="5"/>
  <c r="O3803" i="5" s="1"/>
  <c r="D3819" i="5"/>
  <c r="O3819" i="5" s="1"/>
  <c r="D3831" i="5"/>
  <c r="O3831" i="5" s="1"/>
  <c r="D3792" i="5"/>
  <c r="O3792" i="5" s="1"/>
  <c r="D3808" i="5"/>
  <c r="O3808" i="5" s="1"/>
  <c r="D3820" i="5"/>
  <c r="O3820" i="5" s="1"/>
  <c r="D3835" i="5"/>
  <c r="O3835" i="5" s="1"/>
  <c r="D3782" i="5"/>
  <c r="O3782" i="5" s="1"/>
  <c r="D3798" i="5"/>
  <c r="O3798" i="5" s="1"/>
  <c r="D3810" i="5"/>
  <c r="O3810" i="5" s="1"/>
  <c r="D3824" i="5"/>
  <c r="O3824" i="5" s="1"/>
  <c r="D3840" i="5"/>
  <c r="O3840" i="5" s="1"/>
  <c r="D3660" i="5"/>
  <c r="O3660" i="5" s="1"/>
  <c r="D3664" i="5"/>
  <c r="O3664" i="5" s="1"/>
  <c r="D3661" i="5"/>
  <c r="O3661" i="5" s="1"/>
  <c r="D3665" i="5"/>
  <c r="O3665" i="5" s="1"/>
  <c r="D3662" i="5"/>
  <c r="O3662" i="5" s="1"/>
  <c r="D3663" i="5"/>
  <c r="O3663" i="5" s="1"/>
  <c r="D3667" i="5"/>
  <c r="O3667" i="5" s="1"/>
  <c r="D3658" i="5"/>
  <c r="O3658" i="5" s="1"/>
  <c r="D3659" i="5"/>
  <c r="O3659" i="5" s="1"/>
  <c r="D3666" i="5"/>
  <c r="O3666" i="5" s="1"/>
  <c r="D3324" i="5"/>
  <c r="O3324" i="5" s="1"/>
  <c r="D3328" i="5"/>
  <c r="O3328" i="5" s="1"/>
  <c r="D3332" i="5"/>
  <c r="O3332" i="5" s="1"/>
  <c r="D3336" i="5"/>
  <c r="O3336" i="5" s="1"/>
  <c r="D3340" i="5"/>
  <c r="O3340" i="5" s="1"/>
  <c r="D3344" i="5"/>
  <c r="O3344" i="5" s="1"/>
  <c r="D3348" i="5"/>
  <c r="O3348" i="5" s="1"/>
  <c r="D3352" i="5"/>
  <c r="O3352" i="5" s="1"/>
  <c r="D3356" i="5"/>
  <c r="O3356" i="5" s="1"/>
  <c r="D3360" i="5"/>
  <c r="O3360" i="5" s="1"/>
  <c r="D3364" i="5"/>
  <c r="O3364" i="5" s="1"/>
  <c r="D3368" i="5"/>
  <c r="O3368" i="5" s="1"/>
  <c r="D3372" i="5"/>
  <c r="O3372" i="5" s="1"/>
  <c r="D3376" i="5"/>
  <c r="O3376" i="5" s="1"/>
  <c r="D3380" i="5"/>
  <c r="O3380" i="5" s="1"/>
  <c r="D3384" i="5"/>
  <c r="O3384" i="5" s="1"/>
  <c r="D3388" i="5"/>
  <c r="O3388" i="5" s="1"/>
  <c r="D3392" i="5"/>
  <c r="O3392" i="5" s="1"/>
  <c r="D3396" i="5"/>
  <c r="O3396" i="5" s="1"/>
  <c r="D3400" i="5"/>
  <c r="O3400" i="5" s="1"/>
  <c r="D3404" i="5"/>
  <c r="O3404" i="5" s="1"/>
  <c r="D3408" i="5"/>
  <c r="O3408" i="5" s="1"/>
  <c r="D3412" i="5"/>
  <c r="O3412" i="5" s="1"/>
  <c r="D3416" i="5"/>
  <c r="O3416" i="5" s="1"/>
  <c r="D3420" i="5"/>
  <c r="O3420" i="5" s="1"/>
  <c r="D3424" i="5"/>
  <c r="O3424" i="5" s="1"/>
  <c r="D3428" i="5"/>
  <c r="O3428" i="5" s="1"/>
  <c r="D3432" i="5"/>
  <c r="O3432" i="5" s="1"/>
  <c r="D3325" i="5"/>
  <c r="O3325" i="5" s="1"/>
  <c r="D3329" i="5"/>
  <c r="O3329" i="5" s="1"/>
  <c r="D3333" i="5"/>
  <c r="O3333" i="5" s="1"/>
  <c r="D3337" i="5"/>
  <c r="O3337" i="5" s="1"/>
  <c r="D3341" i="5"/>
  <c r="O3341" i="5" s="1"/>
  <c r="D3345" i="5"/>
  <c r="O3345" i="5" s="1"/>
  <c r="D3349" i="5"/>
  <c r="O3349" i="5" s="1"/>
  <c r="D3353" i="5"/>
  <c r="O3353" i="5" s="1"/>
  <c r="D3357" i="5"/>
  <c r="O3357" i="5" s="1"/>
  <c r="D3361" i="5"/>
  <c r="O3361" i="5" s="1"/>
  <c r="D3365" i="5"/>
  <c r="O3365" i="5" s="1"/>
  <c r="D3369" i="5"/>
  <c r="O3369" i="5" s="1"/>
  <c r="D3373" i="5"/>
  <c r="O3373" i="5" s="1"/>
  <c r="D3377" i="5"/>
  <c r="O3377" i="5" s="1"/>
  <c r="D3381" i="5"/>
  <c r="O3381" i="5" s="1"/>
  <c r="P3381" i="5" s="1"/>
  <c r="D3385" i="5"/>
  <c r="O3385" i="5" s="1"/>
  <c r="D3389" i="5"/>
  <c r="O3389" i="5" s="1"/>
  <c r="D3393" i="5"/>
  <c r="O3393" i="5" s="1"/>
  <c r="D3397" i="5"/>
  <c r="O3397" i="5" s="1"/>
  <c r="D3401" i="5"/>
  <c r="O3401" i="5" s="1"/>
  <c r="D3405" i="5"/>
  <c r="O3405" i="5" s="1"/>
  <c r="D3409" i="5"/>
  <c r="O3409" i="5" s="1"/>
  <c r="D3413" i="5"/>
  <c r="O3413" i="5" s="1"/>
  <c r="D3417" i="5"/>
  <c r="O3417" i="5" s="1"/>
  <c r="D3421" i="5"/>
  <c r="O3421" i="5" s="1"/>
  <c r="D3425" i="5"/>
  <c r="O3425" i="5" s="1"/>
  <c r="D3429" i="5"/>
  <c r="O3429" i="5" s="1"/>
  <c r="D3433" i="5"/>
  <c r="O3433" i="5" s="1"/>
  <c r="D3326" i="5"/>
  <c r="O3326" i="5" s="1"/>
  <c r="D3334" i="5"/>
  <c r="O3334" i="5" s="1"/>
  <c r="D3342" i="5"/>
  <c r="O3342" i="5" s="1"/>
  <c r="D3350" i="5"/>
  <c r="O3350" i="5" s="1"/>
  <c r="D3358" i="5"/>
  <c r="O3358" i="5" s="1"/>
  <c r="D3366" i="5"/>
  <c r="O3366" i="5" s="1"/>
  <c r="D3374" i="5"/>
  <c r="O3374" i="5" s="1"/>
  <c r="D3382" i="5"/>
  <c r="O3382" i="5" s="1"/>
  <c r="D3390" i="5"/>
  <c r="O3390" i="5" s="1"/>
  <c r="D3398" i="5"/>
  <c r="O3398" i="5" s="1"/>
  <c r="D3406" i="5"/>
  <c r="O3406" i="5" s="1"/>
  <c r="D3414" i="5"/>
  <c r="O3414" i="5" s="1"/>
  <c r="D3422" i="5"/>
  <c r="O3422" i="5" s="1"/>
  <c r="D3430" i="5"/>
  <c r="O3430" i="5" s="1"/>
  <c r="D3327" i="5"/>
  <c r="O3327" i="5" s="1"/>
  <c r="D3335" i="5"/>
  <c r="O3335" i="5" s="1"/>
  <c r="D3343" i="5"/>
  <c r="O3343" i="5" s="1"/>
  <c r="D3351" i="5"/>
  <c r="O3351" i="5" s="1"/>
  <c r="D3359" i="5"/>
  <c r="O3359" i="5" s="1"/>
  <c r="D3367" i="5"/>
  <c r="O3367" i="5" s="1"/>
  <c r="D3375" i="5"/>
  <c r="O3375" i="5" s="1"/>
  <c r="D3383" i="5"/>
  <c r="O3383" i="5" s="1"/>
  <c r="D3391" i="5"/>
  <c r="O3391" i="5" s="1"/>
  <c r="D3399" i="5"/>
  <c r="O3399" i="5" s="1"/>
  <c r="D3407" i="5"/>
  <c r="O3407" i="5" s="1"/>
  <c r="D3415" i="5"/>
  <c r="O3415" i="5" s="1"/>
  <c r="D3423" i="5"/>
  <c r="O3423" i="5" s="1"/>
  <c r="D3431" i="5"/>
  <c r="O3431" i="5" s="1"/>
  <c r="D3330" i="5"/>
  <c r="O3330" i="5" s="1"/>
  <c r="D3346" i="5"/>
  <c r="O3346" i="5" s="1"/>
  <c r="D3362" i="5"/>
  <c r="O3362" i="5" s="1"/>
  <c r="D3378" i="5"/>
  <c r="O3378" i="5" s="1"/>
  <c r="D3394" i="5"/>
  <c r="O3394" i="5" s="1"/>
  <c r="D3410" i="5"/>
  <c r="O3410" i="5" s="1"/>
  <c r="D3426" i="5"/>
  <c r="O3426" i="5" s="1"/>
  <c r="D3331" i="5"/>
  <c r="O3331" i="5" s="1"/>
  <c r="D3347" i="5"/>
  <c r="O3347" i="5" s="1"/>
  <c r="D3363" i="5"/>
  <c r="O3363" i="5" s="1"/>
  <c r="D3379" i="5"/>
  <c r="O3379" i="5" s="1"/>
  <c r="D3395" i="5"/>
  <c r="O3395" i="5" s="1"/>
  <c r="D3411" i="5"/>
  <c r="O3411" i="5" s="1"/>
  <c r="D3427" i="5"/>
  <c r="O3427" i="5" s="1"/>
  <c r="D3322" i="5"/>
  <c r="O3322" i="5" s="1"/>
  <c r="D3338" i="5"/>
  <c r="O3338" i="5" s="1"/>
  <c r="D3354" i="5"/>
  <c r="O3354" i="5" s="1"/>
  <c r="D3370" i="5"/>
  <c r="O3370" i="5" s="1"/>
  <c r="D3386" i="5"/>
  <c r="O3386" i="5" s="1"/>
  <c r="D3402" i="5"/>
  <c r="O3402" i="5" s="1"/>
  <c r="D3339" i="5"/>
  <c r="O3339" i="5" s="1"/>
  <c r="D3403" i="5"/>
  <c r="O3403" i="5" s="1"/>
  <c r="D3355" i="5"/>
  <c r="O3355" i="5" s="1"/>
  <c r="D3418" i="5"/>
  <c r="O3418" i="5" s="1"/>
  <c r="D3371" i="5"/>
  <c r="O3371" i="5" s="1"/>
  <c r="D3419" i="5"/>
  <c r="O3419" i="5" s="1"/>
  <c r="D3323" i="5"/>
  <c r="O3323" i="5" s="1"/>
  <c r="D3387" i="5"/>
  <c r="O3387" i="5" s="1"/>
  <c r="D3434" i="5"/>
  <c r="O3434" i="5" s="1"/>
  <c r="D2900" i="5"/>
  <c r="O2900" i="5" s="1"/>
  <c r="D2904" i="5"/>
  <c r="O2904" i="5" s="1"/>
  <c r="D2897" i="5"/>
  <c r="O2897" i="5" s="1"/>
  <c r="D2901" i="5"/>
  <c r="O2901" i="5" s="1"/>
  <c r="D2902" i="5"/>
  <c r="O2902" i="5" s="1"/>
  <c r="D2903" i="5"/>
  <c r="O2903" i="5" s="1"/>
  <c r="D2898" i="5"/>
  <c r="O2898" i="5" s="1"/>
  <c r="D2899" i="5"/>
  <c r="O2899" i="5" s="1"/>
  <c r="D2476" i="5"/>
  <c r="O2476" i="5" s="1"/>
  <c r="D2480" i="5"/>
  <c r="O2480" i="5" s="1"/>
  <c r="D2484" i="5"/>
  <c r="O2484" i="5" s="1"/>
  <c r="D2488" i="5"/>
  <c r="O2488" i="5" s="1"/>
  <c r="D2492" i="5"/>
  <c r="O2492" i="5" s="1"/>
  <c r="D2496" i="5"/>
  <c r="O2496" i="5" s="1"/>
  <c r="D2500" i="5"/>
  <c r="O2500" i="5" s="1"/>
  <c r="D2504" i="5"/>
  <c r="O2504" i="5" s="1"/>
  <c r="D2508" i="5"/>
  <c r="O2508" i="5" s="1"/>
  <c r="D2512" i="5"/>
  <c r="O2512" i="5" s="1"/>
  <c r="D2516" i="5"/>
  <c r="O2516" i="5" s="1"/>
  <c r="D2520" i="5"/>
  <c r="O2520" i="5" s="1"/>
  <c r="D2524" i="5"/>
  <c r="O2524" i="5" s="1"/>
  <c r="D2528" i="5"/>
  <c r="O2528" i="5" s="1"/>
  <c r="D2532" i="5"/>
  <c r="O2532" i="5" s="1"/>
  <c r="D2536" i="5"/>
  <c r="O2536" i="5" s="1"/>
  <c r="D2540" i="5"/>
  <c r="O2540" i="5" s="1"/>
  <c r="D2544" i="5"/>
  <c r="O2544" i="5" s="1"/>
  <c r="D2548" i="5"/>
  <c r="O2548" i="5" s="1"/>
  <c r="D2552" i="5"/>
  <c r="O2552" i="5" s="1"/>
  <c r="D2556" i="5"/>
  <c r="O2556" i="5" s="1"/>
  <c r="D2560" i="5"/>
  <c r="O2560" i="5" s="1"/>
  <c r="D2564" i="5"/>
  <c r="O2564" i="5" s="1"/>
  <c r="D2568" i="5"/>
  <c r="O2568" i="5" s="1"/>
  <c r="D2572" i="5"/>
  <c r="O2572" i="5" s="1"/>
  <c r="D2473" i="5"/>
  <c r="O2473" i="5" s="1"/>
  <c r="D2477" i="5"/>
  <c r="O2477" i="5" s="1"/>
  <c r="D2481" i="5"/>
  <c r="O2481" i="5" s="1"/>
  <c r="D2485" i="5"/>
  <c r="O2485" i="5" s="1"/>
  <c r="D2489" i="5"/>
  <c r="O2489" i="5" s="1"/>
  <c r="D2493" i="5"/>
  <c r="O2493" i="5" s="1"/>
  <c r="D2497" i="5"/>
  <c r="O2497" i="5" s="1"/>
  <c r="D2501" i="5"/>
  <c r="O2501" i="5" s="1"/>
  <c r="D2505" i="5"/>
  <c r="O2505" i="5" s="1"/>
  <c r="D2509" i="5"/>
  <c r="O2509" i="5" s="1"/>
  <c r="D2513" i="5"/>
  <c r="O2513" i="5" s="1"/>
  <c r="D2517" i="5"/>
  <c r="O2517" i="5" s="1"/>
  <c r="D2521" i="5"/>
  <c r="O2521" i="5" s="1"/>
  <c r="D2525" i="5"/>
  <c r="O2525" i="5" s="1"/>
  <c r="D2529" i="5"/>
  <c r="O2529" i="5" s="1"/>
  <c r="D2533" i="5"/>
  <c r="O2533" i="5" s="1"/>
  <c r="D2537" i="5"/>
  <c r="O2537" i="5" s="1"/>
  <c r="D2541" i="5"/>
  <c r="O2541" i="5" s="1"/>
  <c r="D2545" i="5"/>
  <c r="O2545" i="5" s="1"/>
  <c r="D2549" i="5"/>
  <c r="O2549" i="5" s="1"/>
  <c r="D2553" i="5"/>
  <c r="O2553" i="5" s="1"/>
  <c r="D2557" i="5"/>
  <c r="O2557" i="5" s="1"/>
  <c r="D2561" i="5"/>
  <c r="O2561" i="5" s="1"/>
  <c r="D2565" i="5"/>
  <c r="O2565" i="5" s="1"/>
  <c r="D2569" i="5"/>
  <c r="O2569" i="5" s="1"/>
  <c r="D2573" i="5"/>
  <c r="O2573" i="5" s="1"/>
  <c r="D2478" i="5"/>
  <c r="O2478" i="5" s="1"/>
  <c r="D2486" i="5"/>
  <c r="O2486" i="5" s="1"/>
  <c r="D2494" i="5"/>
  <c r="O2494" i="5" s="1"/>
  <c r="D2502" i="5"/>
  <c r="O2502" i="5" s="1"/>
  <c r="D2510" i="5"/>
  <c r="O2510" i="5" s="1"/>
  <c r="D2518" i="5"/>
  <c r="O2518" i="5" s="1"/>
  <c r="D2526" i="5"/>
  <c r="O2526" i="5" s="1"/>
  <c r="D2534" i="5"/>
  <c r="O2534" i="5" s="1"/>
  <c r="D2542" i="5"/>
  <c r="O2542" i="5" s="1"/>
  <c r="D2550" i="5"/>
  <c r="O2550" i="5" s="1"/>
  <c r="D2558" i="5"/>
  <c r="O2558" i="5" s="1"/>
  <c r="D2566" i="5"/>
  <c r="O2566" i="5" s="1"/>
  <c r="D2574" i="5"/>
  <c r="O2574" i="5" s="1"/>
  <c r="D2479" i="5"/>
  <c r="O2479" i="5" s="1"/>
  <c r="D2487" i="5"/>
  <c r="O2487" i="5" s="1"/>
  <c r="D2495" i="5"/>
  <c r="O2495" i="5" s="1"/>
  <c r="D2503" i="5"/>
  <c r="O2503" i="5" s="1"/>
  <c r="D2511" i="5"/>
  <c r="O2511" i="5" s="1"/>
  <c r="D2519" i="5"/>
  <c r="O2519" i="5" s="1"/>
  <c r="D2527" i="5"/>
  <c r="O2527" i="5" s="1"/>
  <c r="D2535" i="5"/>
  <c r="O2535" i="5" s="1"/>
  <c r="D2543" i="5"/>
  <c r="O2543" i="5" s="1"/>
  <c r="D2551" i="5"/>
  <c r="O2551" i="5" s="1"/>
  <c r="D2559" i="5"/>
  <c r="O2559" i="5" s="1"/>
  <c r="D2567" i="5"/>
  <c r="O2567" i="5" s="1"/>
  <c r="D2482" i="5"/>
  <c r="O2482" i="5" s="1"/>
  <c r="D2498" i="5"/>
  <c r="O2498" i="5" s="1"/>
  <c r="D2514" i="5"/>
  <c r="O2514" i="5" s="1"/>
  <c r="D2530" i="5"/>
  <c r="O2530" i="5" s="1"/>
  <c r="D2546" i="5"/>
  <c r="O2546" i="5" s="1"/>
  <c r="D2562" i="5"/>
  <c r="O2562" i="5" s="1"/>
  <c r="D2483" i="5"/>
  <c r="O2483" i="5" s="1"/>
  <c r="D2499" i="5"/>
  <c r="O2499" i="5" s="1"/>
  <c r="D2515" i="5"/>
  <c r="O2515" i="5" s="1"/>
  <c r="D2531" i="5"/>
  <c r="O2531" i="5" s="1"/>
  <c r="D2547" i="5"/>
  <c r="O2547" i="5" s="1"/>
  <c r="D2563" i="5"/>
  <c r="O2563" i="5" s="1"/>
  <c r="D2490" i="5"/>
  <c r="O2490" i="5" s="1"/>
  <c r="D2522" i="5"/>
  <c r="O2522" i="5" s="1"/>
  <c r="D2554" i="5"/>
  <c r="O2554" i="5" s="1"/>
  <c r="D2491" i="5"/>
  <c r="O2491" i="5" s="1"/>
  <c r="D2523" i="5"/>
  <c r="O2523" i="5" s="1"/>
  <c r="D2555" i="5"/>
  <c r="O2555" i="5" s="1"/>
  <c r="D2474" i="5"/>
  <c r="O2474" i="5" s="1"/>
  <c r="D2506" i="5"/>
  <c r="O2506" i="5" s="1"/>
  <c r="D2538" i="5"/>
  <c r="O2538" i="5" s="1"/>
  <c r="D2570" i="5"/>
  <c r="O2570" i="5" s="1"/>
  <c r="D2539" i="5"/>
  <c r="O2539" i="5" s="1"/>
  <c r="D2571" i="5"/>
  <c r="O2571" i="5" s="1"/>
  <c r="D2475" i="5"/>
  <c r="O2475" i="5" s="1"/>
  <c r="D2507" i="5"/>
  <c r="O2507" i="5" s="1"/>
  <c r="D2036" i="5"/>
  <c r="O2036" i="5" s="1"/>
  <c r="D2040" i="5"/>
  <c r="O2040" i="5" s="1"/>
  <c r="D2044" i="5"/>
  <c r="O2044" i="5" s="1"/>
  <c r="D2048" i="5"/>
  <c r="O2048" i="5" s="1"/>
  <c r="D2052" i="5"/>
  <c r="O2052" i="5" s="1"/>
  <c r="D2056" i="5"/>
  <c r="O2056" i="5" s="1"/>
  <c r="D2060" i="5"/>
  <c r="O2060" i="5" s="1"/>
  <c r="D2064" i="5"/>
  <c r="O2064" i="5" s="1"/>
  <c r="D2068" i="5"/>
  <c r="O2068" i="5" s="1"/>
  <c r="D2072" i="5"/>
  <c r="O2072" i="5" s="1"/>
  <c r="D2076" i="5"/>
  <c r="O2076" i="5" s="1"/>
  <c r="D2080" i="5"/>
  <c r="O2080" i="5" s="1"/>
  <c r="D2084" i="5"/>
  <c r="O2084" i="5" s="1"/>
  <c r="D2088" i="5"/>
  <c r="O2088" i="5" s="1"/>
  <c r="D2092" i="5"/>
  <c r="O2092" i="5" s="1"/>
  <c r="D2033" i="5"/>
  <c r="O2033" i="5" s="1"/>
  <c r="D2037" i="5"/>
  <c r="O2037" i="5" s="1"/>
  <c r="D2041" i="5"/>
  <c r="O2041" i="5" s="1"/>
  <c r="D2045" i="5"/>
  <c r="O2045" i="5" s="1"/>
  <c r="D2049" i="5"/>
  <c r="O2049" i="5" s="1"/>
  <c r="D2053" i="5"/>
  <c r="O2053" i="5" s="1"/>
  <c r="D2057" i="5"/>
  <c r="O2057" i="5" s="1"/>
  <c r="D2061" i="5"/>
  <c r="O2061" i="5" s="1"/>
  <c r="D2065" i="5"/>
  <c r="O2065" i="5" s="1"/>
  <c r="D2069" i="5"/>
  <c r="O2069" i="5" s="1"/>
  <c r="D2073" i="5"/>
  <c r="O2073" i="5" s="1"/>
  <c r="D2077" i="5"/>
  <c r="O2077" i="5" s="1"/>
  <c r="D2081" i="5"/>
  <c r="O2081" i="5" s="1"/>
  <c r="D2085" i="5"/>
  <c r="O2085" i="5" s="1"/>
  <c r="D2089" i="5"/>
  <c r="O2089" i="5" s="1"/>
  <c r="D2093" i="5"/>
  <c r="O2093" i="5" s="1"/>
  <c r="D2038" i="5"/>
  <c r="O2038" i="5" s="1"/>
  <c r="D2046" i="5"/>
  <c r="O2046" i="5" s="1"/>
  <c r="D2054" i="5"/>
  <c r="O2054" i="5" s="1"/>
  <c r="D2062" i="5"/>
  <c r="O2062" i="5" s="1"/>
  <c r="D2070" i="5"/>
  <c r="O2070" i="5" s="1"/>
  <c r="D2078" i="5"/>
  <c r="O2078" i="5" s="1"/>
  <c r="D2086" i="5"/>
  <c r="O2086" i="5" s="1"/>
  <c r="D2094" i="5"/>
  <c r="O2094" i="5" s="1"/>
  <c r="D2039" i="5"/>
  <c r="O2039" i="5" s="1"/>
  <c r="D2047" i="5"/>
  <c r="O2047" i="5" s="1"/>
  <c r="D2055" i="5"/>
  <c r="O2055" i="5" s="1"/>
  <c r="D2063" i="5"/>
  <c r="O2063" i="5" s="1"/>
  <c r="D2071" i="5"/>
  <c r="O2071" i="5" s="1"/>
  <c r="D2079" i="5"/>
  <c r="O2079" i="5" s="1"/>
  <c r="D2087" i="5"/>
  <c r="O2087" i="5" s="1"/>
  <c r="D2034" i="5"/>
  <c r="O2034" i="5" s="1"/>
  <c r="D2050" i="5"/>
  <c r="O2050" i="5" s="1"/>
  <c r="D2066" i="5"/>
  <c r="O2066" i="5" s="1"/>
  <c r="D2082" i="5"/>
  <c r="O2082" i="5" s="1"/>
  <c r="D2035" i="5"/>
  <c r="O2035" i="5" s="1"/>
  <c r="D2051" i="5"/>
  <c r="O2051" i="5" s="1"/>
  <c r="D2067" i="5"/>
  <c r="O2067" i="5" s="1"/>
  <c r="D2083" i="5"/>
  <c r="O2083" i="5" s="1"/>
  <c r="D2042" i="5"/>
  <c r="O2042" i="5" s="1"/>
  <c r="D2074" i="5"/>
  <c r="O2074" i="5" s="1"/>
  <c r="D2043" i="5"/>
  <c r="O2043" i="5" s="1"/>
  <c r="D2075" i="5"/>
  <c r="O2075" i="5" s="1"/>
  <c r="D2058" i="5"/>
  <c r="O2058" i="5" s="1"/>
  <c r="D2090" i="5"/>
  <c r="O2090" i="5" s="1"/>
  <c r="D2059" i="5"/>
  <c r="O2059" i="5" s="1"/>
  <c r="D2091" i="5"/>
  <c r="O2091" i="5" s="1"/>
  <c r="D1903" i="5"/>
  <c r="O1903" i="5" s="1"/>
  <c r="D1905" i="5"/>
  <c r="O1905" i="5" s="1"/>
  <c r="D1902" i="5"/>
  <c r="O1902" i="5" s="1"/>
  <c r="D1904" i="5"/>
  <c r="O1904" i="5" s="1"/>
  <c r="D1739" i="5"/>
  <c r="O1739" i="5" s="1"/>
  <c r="D1743" i="5"/>
  <c r="O1743" i="5" s="1"/>
  <c r="D1747" i="5"/>
  <c r="O1747" i="5" s="1"/>
  <c r="D1751" i="5"/>
  <c r="O1751" i="5" s="1"/>
  <c r="D1755" i="5"/>
  <c r="O1755" i="5" s="1"/>
  <c r="D1759" i="5"/>
  <c r="O1759" i="5" s="1"/>
  <c r="D1740" i="5"/>
  <c r="O1740" i="5" s="1"/>
  <c r="D1745" i="5"/>
  <c r="O1745" i="5" s="1"/>
  <c r="D1750" i="5"/>
  <c r="O1750" i="5" s="1"/>
  <c r="D1756" i="5"/>
  <c r="O1756" i="5" s="1"/>
  <c r="D1736" i="5"/>
  <c r="O1736" i="5" s="1"/>
  <c r="D1741" i="5"/>
  <c r="O1741" i="5" s="1"/>
  <c r="D1746" i="5"/>
  <c r="O1746" i="5" s="1"/>
  <c r="D1752" i="5"/>
  <c r="O1752" i="5" s="1"/>
  <c r="D1757" i="5"/>
  <c r="O1757" i="5" s="1"/>
  <c r="D1737" i="5"/>
  <c r="O1737" i="5" s="1"/>
  <c r="D1748" i="5"/>
  <c r="O1748" i="5" s="1"/>
  <c r="D1758" i="5"/>
  <c r="O1758" i="5" s="1"/>
  <c r="D1738" i="5"/>
  <c r="O1738" i="5" s="1"/>
  <c r="D1749" i="5"/>
  <c r="O1749" i="5" s="1"/>
  <c r="D1760" i="5"/>
  <c r="O1760" i="5" s="1"/>
  <c r="D1753" i="5"/>
  <c r="O1753" i="5" s="1"/>
  <c r="D1754" i="5"/>
  <c r="O1754" i="5" s="1"/>
  <c r="D1742" i="5"/>
  <c r="O1742" i="5" s="1"/>
  <c r="D1744" i="5"/>
  <c r="O1744" i="5" s="1"/>
  <c r="D1502" i="5"/>
  <c r="O1502" i="5" s="1"/>
  <c r="D1506" i="5"/>
  <c r="O1506" i="5" s="1"/>
  <c r="D1510" i="5"/>
  <c r="O1510" i="5" s="1"/>
  <c r="D1514" i="5"/>
  <c r="O1514" i="5" s="1"/>
  <c r="D1518" i="5"/>
  <c r="O1518" i="5" s="1"/>
  <c r="D1522" i="5"/>
  <c r="O1522" i="5" s="1"/>
  <c r="D1526" i="5"/>
  <c r="O1526" i="5" s="1"/>
  <c r="D1530" i="5"/>
  <c r="O1530" i="5" s="1"/>
  <c r="D1534" i="5"/>
  <c r="O1534" i="5" s="1"/>
  <c r="D1538" i="5"/>
  <c r="O1538" i="5" s="1"/>
  <c r="D1542" i="5"/>
  <c r="O1542" i="5" s="1"/>
  <c r="D1546" i="5"/>
  <c r="O1546" i="5" s="1"/>
  <c r="D1550" i="5"/>
  <c r="O1550" i="5" s="1"/>
  <c r="D1554" i="5"/>
  <c r="O1554" i="5" s="1"/>
  <c r="D1558" i="5"/>
  <c r="O1558" i="5" s="1"/>
  <c r="D1562" i="5"/>
  <c r="O1562" i="5" s="1"/>
  <c r="D1566" i="5"/>
  <c r="O1566" i="5" s="1"/>
  <c r="D1570" i="5"/>
  <c r="O1570" i="5" s="1"/>
  <c r="D1574" i="5"/>
  <c r="O1574" i="5" s="1"/>
  <c r="D1578" i="5"/>
  <c r="O1578" i="5" s="1"/>
  <c r="D1582" i="5"/>
  <c r="O1582" i="5" s="1"/>
  <c r="D1586" i="5"/>
  <c r="O1586" i="5" s="1"/>
  <c r="D1590" i="5"/>
  <c r="O1590" i="5" s="1"/>
  <c r="D1594" i="5"/>
  <c r="O1594" i="5" s="1"/>
  <c r="D1598" i="5"/>
  <c r="O1598" i="5" s="1"/>
  <c r="D1602" i="5"/>
  <c r="O1602" i="5" s="1"/>
  <c r="D1606" i="5"/>
  <c r="O1606" i="5" s="1"/>
  <c r="D1610" i="5"/>
  <c r="O1610" i="5" s="1"/>
  <c r="D1614" i="5"/>
  <c r="O1614" i="5" s="1"/>
  <c r="D1618" i="5"/>
  <c r="O1618" i="5" s="1"/>
  <c r="D1501" i="5"/>
  <c r="O1501" i="5" s="1"/>
  <c r="D1507" i="5"/>
  <c r="O1507" i="5" s="1"/>
  <c r="D1512" i="5"/>
  <c r="O1512" i="5" s="1"/>
  <c r="D1517" i="5"/>
  <c r="O1517" i="5" s="1"/>
  <c r="D1523" i="5"/>
  <c r="O1523" i="5" s="1"/>
  <c r="D1528" i="5"/>
  <c r="O1528" i="5" s="1"/>
  <c r="D1533" i="5"/>
  <c r="O1533" i="5" s="1"/>
  <c r="D1539" i="5"/>
  <c r="O1539" i="5" s="1"/>
  <c r="D1544" i="5"/>
  <c r="O1544" i="5" s="1"/>
  <c r="D1549" i="5"/>
  <c r="O1549" i="5" s="1"/>
  <c r="D1555" i="5"/>
  <c r="O1555" i="5" s="1"/>
  <c r="D1560" i="5"/>
  <c r="O1560" i="5" s="1"/>
  <c r="D1565" i="5"/>
  <c r="O1565" i="5" s="1"/>
  <c r="D1571" i="5"/>
  <c r="O1571" i="5" s="1"/>
  <c r="D1576" i="5"/>
  <c r="O1576" i="5" s="1"/>
  <c r="D1581" i="5"/>
  <c r="O1581" i="5" s="1"/>
  <c r="D1587" i="5"/>
  <c r="O1587" i="5" s="1"/>
  <c r="D1592" i="5"/>
  <c r="O1592" i="5" s="1"/>
  <c r="D1597" i="5"/>
  <c r="O1597" i="5" s="1"/>
  <c r="D1603" i="5"/>
  <c r="O1603" i="5" s="1"/>
  <c r="D1608" i="5"/>
  <c r="O1608" i="5" s="1"/>
  <c r="D1613" i="5"/>
  <c r="O1613" i="5" s="1"/>
  <c r="D1619" i="5"/>
  <c r="O1619" i="5" s="1"/>
  <c r="D1623" i="5"/>
  <c r="O1623" i="5" s="1"/>
  <c r="D1627" i="5"/>
  <c r="O1627" i="5" s="1"/>
  <c r="D1631" i="5"/>
  <c r="O1631" i="5" s="1"/>
  <c r="D1635" i="5"/>
  <c r="O1635" i="5" s="1"/>
  <c r="D1639" i="5"/>
  <c r="O1639" i="5" s="1"/>
  <c r="D1643" i="5"/>
  <c r="O1643" i="5" s="1"/>
  <c r="D1647" i="5"/>
  <c r="O1647" i="5" s="1"/>
  <c r="D1651" i="5"/>
  <c r="O1651" i="5" s="1"/>
  <c r="D1655" i="5"/>
  <c r="O1655" i="5" s="1"/>
  <c r="D1659" i="5"/>
  <c r="O1659" i="5" s="1"/>
  <c r="D1663" i="5"/>
  <c r="O1663" i="5" s="1"/>
  <c r="D1667" i="5"/>
  <c r="O1667" i="5" s="1"/>
  <c r="D1671" i="5"/>
  <c r="O1671" i="5" s="1"/>
  <c r="D1675" i="5"/>
  <c r="O1675" i="5" s="1"/>
  <c r="D1679" i="5"/>
  <c r="O1679" i="5" s="1"/>
  <c r="D1683" i="5"/>
  <c r="O1683" i="5" s="1"/>
  <c r="D1687" i="5"/>
  <c r="O1687" i="5" s="1"/>
  <c r="D1691" i="5"/>
  <c r="O1691" i="5" s="1"/>
  <c r="D1695" i="5"/>
  <c r="O1695" i="5" s="1"/>
  <c r="D1699" i="5"/>
  <c r="O1699" i="5" s="1"/>
  <c r="D1703" i="5"/>
  <c r="O1703" i="5" s="1"/>
  <c r="D1707" i="5"/>
  <c r="O1707" i="5" s="1"/>
  <c r="D1711" i="5"/>
  <c r="O1711" i="5" s="1"/>
  <c r="D1715" i="5"/>
  <c r="O1715" i="5" s="1"/>
  <c r="D1719" i="5"/>
  <c r="O1719" i="5" s="1"/>
  <c r="D1723" i="5"/>
  <c r="O1723" i="5" s="1"/>
  <c r="D1727" i="5"/>
  <c r="O1727" i="5" s="1"/>
  <c r="D1731" i="5"/>
  <c r="O1731" i="5" s="1"/>
  <c r="D1505" i="5"/>
  <c r="O1505" i="5" s="1"/>
  <c r="D1513" i="5"/>
  <c r="O1513" i="5" s="1"/>
  <c r="D1520" i="5"/>
  <c r="O1520" i="5" s="1"/>
  <c r="D1527" i="5"/>
  <c r="O1527" i="5" s="1"/>
  <c r="D1535" i="5"/>
  <c r="O1535" i="5" s="1"/>
  <c r="D1541" i="5"/>
  <c r="O1541" i="5" s="1"/>
  <c r="D1548" i="5"/>
  <c r="O1548" i="5" s="1"/>
  <c r="D1556" i="5"/>
  <c r="O1556" i="5" s="1"/>
  <c r="D1563" i="5"/>
  <c r="O1563" i="5" s="1"/>
  <c r="D1569" i="5"/>
  <c r="O1569" i="5" s="1"/>
  <c r="D1577" i="5"/>
  <c r="O1577" i="5" s="1"/>
  <c r="D1584" i="5"/>
  <c r="O1584" i="5" s="1"/>
  <c r="D1591" i="5"/>
  <c r="O1591" i="5" s="1"/>
  <c r="D1599" i="5"/>
  <c r="O1599" i="5" s="1"/>
  <c r="D1605" i="5"/>
  <c r="O1605" i="5" s="1"/>
  <c r="D1612" i="5"/>
  <c r="O1612" i="5" s="1"/>
  <c r="D1620" i="5"/>
  <c r="O1620" i="5" s="1"/>
  <c r="D1625" i="5"/>
  <c r="O1625" i="5" s="1"/>
  <c r="D1500" i="5"/>
  <c r="O1500" i="5" s="1"/>
  <c r="D1508" i="5"/>
  <c r="O1508" i="5" s="1"/>
  <c r="D1515" i="5"/>
  <c r="O1515" i="5" s="1"/>
  <c r="D1521" i="5"/>
  <c r="O1521" i="5" s="1"/>
  <c r="D1529" i="5"/>
  <c r="O1529" i="5" s="1"/>
  <c r="D1536" i="5"/>
  <c r="O1536" i="5" s="1"/>
  <c r="D1543" i="5"/>
  <c r="O1543" i="5" s="1"/>
  <c r="D1551" i="5"/>
  <c r="O1551" i="5" s="1"/>
  <c r="D1557" i="5"/>
  <c r="O1557" i="5" s="1"/>
  <c r="D1564" i="5"/>
  <c r="O1564" i="5" s="1"/>
  <c r="D1572" i="5"/>
  <c r="O1572" i="5" s="1"/>
  <c r="D1579" i="5"/>
  <c r="O1579" i="5" s="1"/>
  <c r="D1585" i="5"/>
  <c r="O1585" i="5" s="1"/>
  <c r="D1593" i="5"/>
  <c r="O1593" i="5" s="1"/>
  <c r="D1600" i="5"/>
  <c r="O1600" i="5" s="1"/>
  <c r="D1607" i="5"/>
  <c r="O1607" i="5" s="1"/>
  <c r="D1615" i="5"/>
  <c r="O1615" i="5" s="1"/>
  <c r="D1509" i="5"/>
  <c r="O1509" i="5" s="1"/>
  <c r="D1524" i="5"/>
  <c r="O1524" i="5" s="1"/>
  <c r="D1537" i="5"/>
  <c r="O1537" i="5" s="1"/>
  <c r="D1552" i="5"/>
  <c r="O1552" i="5" s="1"/>
  <c r="D1567" i="5"/>
  <c r="O1567" i="5" s="1"/>
  <c r="D1580" i="5"/>
  <c r="O1580" i="5" s="1"/>
  <c r="D1595" i="5"/>
  <c r="O1595" i="5" s="1"/>
  <c r="D1609" i="5"/>
  <c r="O1609" i="5" s="1"/>
  <c r="D1621" i="5"/>
  <c r="O1621" i="5" s="1"/>
  <c r="D1628" i="5"/>
  <c r="O1628" i="5" s="1"/>
  <c r="D1633" i="5"/>
  <c r="O1633" i="5" s="1"/>
  <c r="D1638" i="5"/>
  <c r="O1638" i="5" s="1"/>
  <c r="D1644" i="5"/>
  <c r="O1644" i="5" s="1"/>
  <c r="D1649" i="5"/>
  <c r="O1649" i="5" s="1"/>
  <c r="D1654" i="5"/>
  <c r="O1654" i="5" s="1"/>
  <c r="D1660" i="5"/>
  <c r="O1660" i="5" s="1"/>
  <c r="D1665" i="5"/>
  <c r="O1665" i="5" s="1"/>
  <c r="D1670" i="5"/>
  <c r="O1670" i="5" s="1"/>
  <c r="D1676" i="5"/>
  <c r="O1676" i="5" s="1"/>
  <c r="D1681" i="5"/>
  <c r="O1681" i="5" s="1"/>
  <c r="D1686" i="5"/>
  <c r="O1686" i="5" s="1"/>
  <c r="D1692" i="5"/>
  <c r="O1692" i="5" s="1"/>
  <c r="D1697" i="5"/>
  <c r="O1697" i="5" s="1"/>
  <c r="D1702" i="5"/>
  <c r="O1702" i="5" s="1"/>
  <c r="D1708" i="5"/>
  <c r="O1708" i="5" s="1"/>
  <c r="D1713" i="5"/>
  <c r="O1713" i="5" s="1"/>
  <c r="D1718" i="5"/>
  <c r="O1718" i="5" s="1"/>
  <c r="D1724" i="5"/>
  <c r="O1724" i="5" s="1"/>
  <c r="D1729" i="5"/>
  <c r="O1729" i="5" s="1"/>
  <c r="D1734" i="5"/>
  <c r="O1734" i="5" s="1"/>
  <c r="D1511" i="5"/>
  <c r="O1511" i="5" s="1"/>
  <c r="D1525" i="5"/>
  <c r="O1525" i="5" s="1"/>
  <c r="D1540" i="5"/>
  <c r="O1540" i="5" s="1"/>
  <c r="D1553" i="5"/>
  <c r="O1553" i="5" s="1"/>
  <c r="D1568" i="5"/>
  <c r="O1568" i="5" s="1"/>
  <c r="D1583" i="5"/>
  <c r="O1583" i="5" s="1"/>
  <c r="D1596" i="5"/>
  <c r="O1596" i="5" s="1"/>
  <c r="D1611" i="5"/>
  <c r="O1611" i="5" s="1"/>
  <c r="D1622" i="5"/>
  <c r="O1622" i="5" s="1"/>
  <c r="D1629" i="5"/>
  <c r="O1629" i="5" s="1"/>
  <c r="D1634" i="5"/>
  <c r="O1634" i="5" s="1"/>
  <c r="D1640" i="5"/>
  <c r="O1640" i="5" s="1"/>
  <c r="D1645" i="5"/>
  <c r="O1645" i="5" s="1"/>
  <c r="D1650" i="5"/>
  <c r="O1650" i="5" s="1"/>
  <c r="D1656" i="5"/>
  <c r="O1656" i="5" s="1"/>
  <c r="D1661" i="5"/>
  <c r="O1661" i="5" s="1"/>
  <c r="D1666" i="5"/>
  <c r="O1666" i="5" s="1"/>
  <c r="D1672" i="5"/>
  <c r="O1672" i="5" s="1"/>
  <c r="D1677" i="5"/>
  <c r="O1677" i="5" s="1"/>
  <c r="D1682" i="5"/>
  <c r="O1682" i="5" s="1"/>
  <c r="D1688" i="5"/>
  <c r="O1688" i="5" s="1"/>
  <c r="D1693" i="5"/>
  <c r="O1693" i="5" s="1"/>
  <c r="D1698" i="5"/>
  <c r="O1698" i="5" s="1"/>
  <c r="D1704" i="5"/>
  <c r="O1704" i="5" s="1"/>
  <c r="D1709" i="5"/>
  <c r="O1709" i="5" s="1"/>
  <c r="D1714" i="5"/>
  <c r="O1714" i="5" s="1"/>
  <c r="D1720" i="5"/>
  <c r="O1720" i="5" s="1"/>
  <c r="D1725" i="5"/>
  <c r="O1725" i="5" s="1"/>
  <c r="D1730" i="5"/>
  <c r="O1730" i="5" s="1"/>
  <c r="D1503" i="5"/>
  <c r="O1503" i="5" s="1"/>
  <c r="D1531" i="5"/>
  <c r="O1531" i="5" s="1"/>
  <c r="D1559" i="5"/>
  <c r="O1559" i="5" s="1"/>
  <c r="D1588" i="5"/>
  <c r="O1588" i="5" s="1"/>
  <c r="D1616" i="5"/>
  <c r="O1616" i="5" s="1"/>
  <c r="D1630" i="5"/>
  <c r="O1630" i="5" s="1"/>
  <c r="D1641" i="5"/>
  <c r="O1641" i="5" s="1"/>
  <c r="D1652" i="5"/>
  <c r="O1652" i="5" s="1"/>
  <c r="D1662" i="5"/>
  <c r="O1662" i="5" s="1"/>
  <c r="D1673" i="5"/>
  <c r="O1673" i="5" s="1"/>
  <c r="D1684" i="5"/>
  <c r="O1684" i="5" s="1"/>
  <c r="D1694" i="5"/>
  <c r="O1694" i="5" s="1"/>
  <c r="D1705" i="5"/>
  <c r="O1705" i="5" s="1"/>
  <c r="D1716" i="5"/>
  <c r="O1716" i="5" s="1"/>
  <c r="D1726" i="5"/>
  <c r="O1726" i="5" s="1"/>
  <c r="D1504" i="5"/>
  <c r="O1504" i="5" s="1"/>
  <c r="D1532" i="5"/>
  <c r="O1532" i="5" s="1"/>
  <c r="D1561" i="5"/>
  <c r="O1561" i="5" s="1"/>
  <c r="D1589" i="5"/>
  <c r="O1589" i="5" s="1"/>
  <c r="D1617" i="5"/>
  <c r="O1617" i="5" s="1"/>
  <c r="D1632" i="5"/>
  <c r="O1632" i="5" s="1"/>
  <c r="D1642" i="5"/>
  <c r="O1642" i="5" s="1"/>
  <c r="D1653" i="5"/>
  <c r="O1653" i="5" s="1"/>
  <c r="D1664" i="5"/>
  <c r="O1664" i="5" s="1"/>
  <c r="D1674" i="5"/>
  <c r="O1674" i="5" s="1"/>
  <c r="D1685" i="5"/>
  <c r="O1685" i="5" s="1"/>
  <c r="D1696" i="5"/>
  <c r="O1696" i="5" s="1"/>
  <c r="D1706" i="5"/>
  <c r="O1706" i="5" s="1"/>
  <c r="D1717" i="5"/>
  <c r="O1717" i="5" s="1"/>
  <c r="D1728" i="5"/>
  <c r="O1728" i="5" s="1"/>
  <c r="D1516" i="5"/>
  <c r="O1516" i="5" s="1"/>
  <c r="D1573" i="5"/>
  <c r="O1573" i="5" s="1"/>
  <c r="D1624" i="5"/>
  <c r="O1624" i="5" s="1"/>
  <c r="D1646" i="5"/>
  <c r="O1646" i="5" s="1"/>
  <c r="D1668" i="5"/>
  <c r="O1668" i="5" s="1"/>
  <c r="D1689" i="5"/>
  <c r="O1689" i="5" s="1"/>
  <c r="D1710" i="5"/>
  <c r="O1710" i="5" s="1"/>
  <c r="D1732" i="5"/>
  <c r="O1732" i="5" s="1"/>
  <c r="D1519" i="5"/>
  <c r="O1519" i="5" s="1"/>
  <c r="D1575" i="5"/>
  <c r="O1575" i="5" s="1"/>
  <c r="D1626" i="5"/>
  <c r="O1626" i="5" s="1"/>
  <c r="D1648" i="5"/>
  <c r="O1648" i="5" s="1"/>
  <c r="D1669" i="5"/>
  <c r="O1669" i="5" s="1"/>
  <c r="D1690" i="5"/>
  <c r="O1690" i="5" s="1"/>
  <c r="D1712" i="5"/>
  <c r="O1712" i="5" s="1"/>
  <c r="D1733" i="5"/>
  <c r="O1733" i="5" s="1"/>
  <c r="D1601" i="5"/>
  <c r="O1601" i="5" s="1"/>
  <c r="D1657" i="5"/>
  <c r="O1657" i="5" s="1"/>
  <c r="D1700" i="5"/>
  <c r="O1700" i="5" s="1"/>
  <c r="D1604" i="5"/>
  <c r="O1604" i="5" s="1"/>
  <c r="D1658" i="5"/>
  <c r="O1658" i="5" s="1"/>
  <c r="D1701" i="5"/>
  <c r="O1701" i="5" s="1"/>
  <c r="D1545" i="5"/>
  <c r="O1545" i="5" s="1"/>
  <c r="D1636" i="5"/>
  <c r="O1636" i="5" s="1"/>
  <c r="D1678" i="5"/>
  <c r="O1678" i="5" s="1"/>
  <c r="D1721" i="5"/>
  <c r="O1721" i="5" s="1"/>
  <c r="D1722" i="5"/>
  <c r="O1722" i="5" s="1"/>
  <c r="D1547" i="5"/>
  <c r="O1547" i="5" s="1"/>
  <c r="D1637" i="5"/>
  <c r="O1637" i="5" s="1"/>
  <c r="D1680" i="5"/>
  <c r="O1680" i="5" s="1"/>
  <c r="D1110" i="5"/>
  <c r="O1110" i="5" s="1"/>
  <c r="D1114" i="5"/>
  <c r="O1114" i="5" s="1"/>
  <c r="D1118" i="5"/>
  <c r="O1118" i="5" s="1"/>
  <c r="D1122" i="5"/>
  <c r="O1122" i="5" s="1"/>
  <c r="D1126" i="5"/>
  <c r="O1126" i="5" s="1"/>
  <c r="D1112" i="5"/>
  <c r="O1112" i="5" s="1"/>
  <c r="D1117" i="5"/>
  <c r="O1117" i="5" s="1"/>
  <c r="D1123" i="5"/>
  <c r="O1123" i="5" s="1"/>
  <c r="D1108" i="5"/>
  <c r="O1108" i="5" s="1"/>
  <c r="D1115" i="5"/>
  <c r="O1115" i="5" s="1"/>
  <c r="D1121" i="5"/>
  <c r="O1121" i="5" s="1"/>
  <c r="D1109" i="5"/>
  <c r="O1109" i="5" s="1"/>
  <c r="D1116" i="5"/>
  <c r="O1116" i="5" s="1"/>
  <c r="D1124" i="5"/>
  <c r="O1124" i="5" s="1"/>
  <c r="D1111" i="5"/>
  <c r="O1111" i="5" s="1"/>
  <c r="D1125" i="5"/>
  <c r="O1125" i="5" s="1"/>
  <c r="D1113" i="5"/>
  <c r="O1113" i="5" s="1"/>
  <c r="D1127" i="5"/>
  <c r="O1127" i="5" s="1"/>
  <c r="D1119" i="5"/>
  <c r="O1119" i="5" s="1"/>
  <c r="D1120" i="5"/>
  <c r="O1120" i="5" s="1"/>
  <c r="D348" i="5"/>
  <c r="O348" i="5" s="1"/>
  <c r="D352" i="5"/>
  <c r="O352" i="5" s="1"/>
  <c r="D356" i="5"/>
  <c r="O356" i="5" s="1"/>
  <c r="D360" i="5"/>
  <c r="O360" i="5" s="1"/>
  <c r="D364" i="5"/>
  <c r="O364" i="5" s="1"/>
  <c r="D368" i="5"/>
  <c r="O368" i="5" s="1"/>
  <c r="D372" i="5"/>
  <c r="O372" i="5" s="1"/>
  <c r="D376" i="5"/>
  <c r="O376" i="5" s="1"/>
  <c r="D380" i="5"/>
  <c r="O380" i="5" s="1"/>
  <c r="D384" i="5"/>
  <c r="O384" i="5" s="1"/>
  <c r="D388" i="5"/>
  <c r="O388" i="5" s="1"/>
  <c r="D392" i="5"/>
  <c r="O392" i="5" s="1"/>
  <c r="D396" i="5"/>
  <c r="O396" i="5" s="1"/>
  <c r="D400" i="5"/>
  <c r="O400" i="5" s="1"/>
  <c r="D404" i="5"/>
  <c r="O404" i="5" s="1"/>
  <c r="D408" i="5"/>
  <c r="O408" i="5" s="1"/>
  <c r="D412" i="5"/>
  <c r="O412" i="5" s="1"/>
  <c r="D416" i="5"/>
  <c r="O416" i="5" s="1"/>
  <c r="D420" i="5"/>
  <c r="O420" i="5" s="1"/>
  <c r="D424" i="5"/>
  <c r="O424" i="5" s="1"/>
  <c r="D428" i="5"/>
  <c r="O428" i="5" s="1"/>
  <c r="D432" i="5"/>
  <c r="O432" i="5" s="1"/>
  <c r="D436" i="5"/>
  <c r="O436" i="5" s="1"/>
  <c r="D440" i="5"/>
  <c r="O440" i="5" s="1"/>
  <c r="D444" i="5"/>
  <c r="O444" i="5" s="1"/>
  <c r="D448" i="5"/>
  <c r="O448" i="5" s="1"/>
  <c r="D452" i="5"/>
  <c r="O452" i="5" s="1"/>
  <c r="D456" i="5"/>
  <c r="O456" i="5" s="1"/>
  <c r="D460" i="5"/>
  <c r="O460" i="5" s="1"/>
  <c r="D464" i="5"/>
  <c r="O464" i="5" s="1"/>
  <c r="D468" i="5"/>
  <c r="O468" i="5" s="1"/>
  <c r="D472" i="5"/>
  <c r="O472" i="5" s="1"/>
  <c r="D476" i="5"/>
  <c r="O476" i="5" s="1"/>
  <c r="D480" i="5"/>
  <c r="O480" i="5" s="1"/>
  <c r="D484" i="5"/>
  <c r="O484" i="5" s="1"/>
  <c r="D488" i="5"/>
  <c r="O488" i="5" s="1"/>
  <c r="D492" i="5"/>
  <c r="O492" i="5" s="1"/>
  <c r="D496" i="5"/>
  <c r="O496" i="5" s="1"/>
  <c r="D500" i="5"/>
  <c r="O500" i="5" s="1"/>
  <c r="D345" i="5"/>
  <c r="O345" i="5" s="1"/>
  <c r="D350" i="5"/>
  <c r="O350" i="5" s="1"/>
  <c r="D355" i="5"/>
  <c r="O355" i="5" s="1"/>
  <c r="D361" i="5"/>
  <c r="O361" i="5" s="1"/>
  <c r="D366" i="5"/>
  <c r="O366" i="5" s="1"/>
  <c r="D371" i="5"/>
  <c r="O371" i="5" s="1"/>
  <c r="D377" i="5"/>
  <c r="O377" i="5" s="1"/>
  <c r="D382" i="5"/>
  <c r="O382" i="5" s="1"/>
  <c r="D387" i="5"/>
  <c r="O387" i="5" s="1"/>
  <c r="D393" i="5"/>
  <c r="O393" i="5" s="1"/>
  <c r="D398" i="5"/>
  <c r="O398" i="5" s="1"/>
  <c r="D403" i="5"/>
  <c r="O403" i="5" s="1"/>
  <c r="D409" i="5"/>
  <c r="O409" i="5" s="1"/>
  <c r="D414" i="5"/>
  <c r="O414" i="5" s="1"/>
  <c r="D419" i="5"/>
  <c r="O419" i="5" s="1"/>
  <c r="D425" i="5"/>
  <c r="O425" i="5" s="1"/>
  <c r="D430" i="5"/>
  <c r="O430" i="5" s="1"/>
  <c r="D435" i="5"/>
  <c r="O435" i="5" s="1"/>
  <c r="D441" i="5"/>
  <c r="O441" i="5" s="1"/>
  <c r="D446" i="5"/>
  <c r="O446" i="5" s="1"/>
  <c r="D451" i="5"/>
  <c r="O451" i="5" s="1"/>
  <c r="D457" i="5"/>
  <c r="O457" i="5" s="1"/>
  <c r="D462" i="5"/>
  <c r="O462" i="5" s="1"/>
  <c r="D467" i="5"/>
  <c r="O467" i="5" s="1"/>
  <c r="D473" i="5"/>
  <c r="O473" i="5" s="1"/>
  <c r="D478" i="5"/>
  <c r="O478" i="5" s="1"/>
  <c r="D483" i="5"/>
  <c r="O483" i="5" s="1"/>
  <c r="D489" i="5"/>
  <c r="O489" i="5" s="1"/>
  <c r="D494" i="5"/>
  <c r="O494" i="5" s="1"/>
  <c r="D499" i="5"/>
  <c r="O499" i="5" s="1"/>
  <c r="D346" i="5"/>
  <c r="O346" i="5" s="1"/>
  <c r="D353" i="5"/>
  <c r="O353" i="5" s="1"/>
  <c r="D359" i="5"/>
  <c r="O359" i="5" s="1"/>
  <c r="D367" i="5"/>
  <c r="O367" i="5" s="1"/>
  <c r="D374" i="5"/>
  <c r="O374" i="5" s="1"/>
  <c r="D381" i="5"/>
  <c r="O381" i="5" s="1"/>
  <c r="D389" i="5"/>
  <c r="O389" i="5" s="1"/>
  <c r="D395" i="5"/>
  <c r="O395" i="5" s="1"/>
  <c r="D402" i="5"/>
  <c r="O402" i="5" s="1"/>
  <c r="D410" i="5"/>
  <c r="O410" i="5" s="1"/>
  <c r="D417" i="5"/>
  <c r="O417" i="5" s="1"/>
  <c r="D423" i="5"/>
  <c r="O423" i="5" s="1"/>
  <c r="D431" i="5"/>
  <c r="O431" i="5" s="1"/>
  <c r="D438" i="5"/>
  <c r="O438" i="5" s="1"/>
  <c r="D445" i="5"/>
  <c r="O445" i="5" s="1"/>
  <c r="D453" i="5"/>
  <c r="O453" i="5" s="1"/>
  <c r="P453" i="5" s="1"/>
  <c r="D459" i="5"/>
  <c r="O459" i="5" s="1"/>
  <c r="D466" i="5"/>
  <c r="O466" i="5" s="1"/>
  <c r="D474" i="5"/>
  <c r="O474" i="5" s="1"/>
  <c r="D481" i="5"/>
  <c r="O481" i="5" s="1"/>
  <c r="D487" i="5"/>
  <c r="O487" i="5" s="1"/>
  <c r="D495" i="5"/>
  <c r="O495" i="5" s="1"/>
  <c r="D502" i="5"/>
  <c r="O502" i="5" s="1"/>
  <c r="D347" i="5"/>
  <c r="O347" i="5" s="1"/>
  <c r="D354" i="5"/>
  <c r="O354" i="5" s="1"/>
  <c r="D362" i="5"/>
  <c r="O362" i="5" s="1"/>
  <c r="D369" i="5"/>
  <c r="O369" i="5" s="1"/>
  <c r="D375" i="5"/>
  <c r="O375" i="5" s="1"/>
  <c r="D383" i="5"/>
  <c r="O383" i="5" s="1"/>
  <c r="D390" i="5"/>
  <c r="O390" i="5" s="1"/>
  <c r="D397" i="5"/>
  <c r="O397" i="5" s="1"/>
  <c r="D405" i="5"/>
  <c r="O405" i="5" s="1"/>
  <c r="D411" i="5"/>
  <c r="O411" i="5" s="1"/>
  <c r="D418" i="5"/>
  <c r="O418" i="5" s="1"/>
  <c r="D426" i="5"/>
  <c r="O426" i="5" s="1"/>
  <c r="D433" i="5"/>
  <c r="O433" i="5" s="1"/>
  <c r="D439" i="5"/>
  <c r="O439" i="5" s="1"/>
  <c r="D447" i="5"/>
  <c r="O447" i="5" s="1"/>
  <c r="D454" i="5"/>
  <c r="O454" i="5" s="1"/>
  <c r="D461" i="5"/>
  <c r="O461" i="5" s="1"/>
  <c r="D469" i="5"/>
  <c r="O469" i="5" s="1"/>
  <c r="D475" i="5"/>
  <c r="O475" i="5" s="1"/>
  <c r="D482" i="5"/>
  <c r="O482" i="5" s="1"/>
  <c r="D490" i="5"/>
  <c r="O490" i="5" s="1"/>
  <c r="D497" i="5"/>
  <c r="O497" i="5" s="1"/>
  <c r="D503" i="5"/>
  <c r="O503" i="5" s="1"/>
  <c r="D349" i="5"/>
  <c r="O349" i="5" s="1"/>
  <c r="D363" i="5"/>
  <c r="O363" i="5" s="1"/>
  <c r="D378" i="5"/>
  <c r="O378" i="5" s="1"/>
  <c r="D391" i="5"/>
  <c r="O391" i="5" s="1"/>
  <c r="D406" i="5"/>
  <c r="O406" i="5" s="1"/>
  <c r="D421" i="5"/>
  <c r="O421" i="5" s="1"/>
  <c r="D434" i="5"/>
  <c r="O434" i="5" s="1"/>
  <c r="D449" i="5"/>
  <c r="O449" i="5" s="1"/>
  <c r="D463" i="5"/>
  <c r="O463" i="5" s="1"/>
  <c r="D477" i="5"/>
  <c r="O477" i="5" s="1"/>
  <c r="D491" i="5"/>
  <c r="O491" i="5" s="1"/>
  <c r="D351" i="5"/>
  <c r="O351" i="5" s="1"/>
  <c r="D365" i="5"/>
  <c r="O365" i="5" s="1"/>
  <c r="D379" i="5"/>
  <c r="O379" i="5" s="1"/>
  <c r="D394" i="5"/>
  <c r="O394" i="5" s="1"/>
  <c r="D407" i="5"/>
  <c r="O407" i="5" s="1"/>
  <c r="D422" i="5"/>
  <c r="O422" i="5" s="1"/>
  <c r="D437" i="5"/>
  <c r="O437" i="5" s="1"/>
  <c r="D450" i="5"/>
  <c r="O450" i="5" s="1"/>
  <c r="D465" i="5"/>
  <c r="O465" i="5" s="1"/>
  <c r="D479" i="5"/>
  <c r="O479" i="5" s="1"/>
  <c r="D493" i="5"/>
  <c r="O493" i="5" s="1"/>
  <c r="D357" i="5"/>
  <c r="O357" i="5" s="1"/>
  <c r="D385" i="5"/>
  <c r="O385" i="5" s="1"/>
  <c r="D413" i="5"/>
  <c r="O413" i="5" s="1"/>
  <c r="D442" i="5"/>
  <c r="O442" i="5" s="1"/>
  <c r="D470" i="5"/>
  <c r="O470" i="5" s="1"/>
  <c r="D498" i="5"/>
  <c r="O498" i="5" s="1"/>
  <c r="D358" i="5"/>
  <c r="O358" i="5" s="1"/>
  <c r="D386" i="5"/>
  <c r="O386" i="5" s="1"/>
  <c r="D415" i="5"/>
  <c r="O415" i="5" s="1"/>
  <c r="D443" i="5"/>
  <c r="O443" i="5" s="1"/>
  <c r="D471" i="5"/>
  <c r="O471" i="5" s="1"/>
  <c r="D501" i="5"/>
  <c r="O501" i="5" s="1"/>
  <c r="D399" i="5"/>
  <c r="O399" i="5" s="1"/>
  <c r="D455" i="5"/>
  <c r="O455" i="5" s="1"/>
  <c r="D401" i="5"/>
  <c r="O401" i="5" s="1"/>
  <c r="D458" i="5"/>
  <c r="O458" i="5" s="1"/>
  <c r="D370" i="5"/>
  <c r="O370" i="5" s="1"/>
  <c r="D485" i="5"/>
  <c r="O485" i="5" s="1"/>
  <c r="D373" i="5"/>
  <c r="O373" i="5" s="1"/>
  <c r="D486" i="5"/>
  <c r="O486" i="5" s="1"/>
  <c r="D427" i="5"/>
  <c r="O427" i="5" s="1"/>
  <c r="D429" i="5"/>
  <c r="O429" i="5" s="1"/>
  <c r="D227" i="5"/>
  <c r="O227" i="5" s="1"/>
  <c r="D231" i="5"/>
  <c r="O231" i="5" s="1"/>
  <c r="D235" i="5"/>
  <c r="O235" i="5" s="1"/>
  <c r="D239" i="5"/>
  <c r="O239" i="5" s="1"/>
  <c r="D243" i="5"/>
  <c r="O243" i="5" s="1"/>
  <c r="D247" i="5"/>
  <c r="O247" i="5" s="1"/>
  <c r="D228" i="5"/>
  <c r="O228" i="5" s="1"/>
  <c r="D233" i="5"/>
  <c r="O233" i="5" s="1"/>
  <c r="D238" i="5"/>
  <c r="O238" i="5" s="1"/>
  <c r="D244" i="5"/>
  <c r="O244" i="5" s="1"/>
  <c r="D249" i="5"/>
  <c r="O249" i="5" s="1"/>
  <c r="D232" i="5"/>
  <c r="O232" i="5" s="1"/>
  <c r="D240" i="5"/>
  <c r="O240" i="5" s="1"/>
  <c r="D246" i="5"/>
  <c r="O246" i="5" s="1"/>
  <c r="D234" i="5"/>
  <c r="O234" i="5" s="1"/>
  <c r="D242" i="5"/>
  <c r="O242" i="5" s="1"/>
  <c r="D236" i="5"/>
  <c r="O236" i="5" s="1"/>
  <c r="D245" i="5"/>
  <c r="O245" i="5" s="1"/>
  <c r="D237" i="5"/>
  <c r="O237" i="5" s="1"/>
  <c r="D241" i="5"/>
  <c r="O241" i="5" s="1"/>
  <c r="D248" i="5"/>
  <c r="O248" i="5" s="1"/>
  <c r="D250" i="5"/>
  <c r="O250" i="5" s="1"/>
  <c r="D229" i="5"/>
  <c r="O229" i="5" s="1"/>
  <c r="D230" i="5"/>
  <c r="O230" i="5" s="1"/>
  <c r="D6395" i="5"/>
  <c r="O6395" i="5" s="1"/>
  <c r="D6374" i="5"/>
  <c r="O6374" i="5" s="1"/>
  <c r="D6331" i="5"/>
  <c r="O6331" i="5" s="1"/>
  <c r="D6289" i="5"/>
  <c r="O6289" i="5" s="1"/>
  <c r="D6049" i="5"/>
  <c r="O6049" i="5" s="1"/>
  <c r="D6006" i="5"/>
  <c r="O6006" i="5" s="1"/>
  <c r="D5963" i="5"/>
  <c r="O5963" i="5" s="1"/>
  <c r="D5942" i="5"/>
  <c r="O5942" i="5" s="1"/>
  <c r="D5821" i="5"/>
  <c r="O5821" i="5" s="1"/>
  <c r="D5757" i="5"/>
  <c r="O5757" i="5" s="1"/>
  <c r="D5125" i="5"/>
  <c r="O5125" i="5" s="1"/>
  <c r="D5029" i="5"/>
  <c r="O5029" i="5" s="1"/>
  <c r="D4997" i="5"/>
  <c r="O4997" i="5" s="1"/>
  <c r="D6080" i="5"/>
  <c r="O6080" i="5" s="1"/>
  <c r="D6084" i="5"/>
  <c r="O6084" i="5" s="1"/>
  <c r="D6082" i="5"/>
  <c r="O6082" i="5" s="1"/>
  <c r="D6083" i="5"/>
  <c r="O6083" i="5" s="1"/>
  <c r="D6079" i="5"/>
  <c r="O6079" i="5" s="1"/>
  <c r="D6085" i="5"/>
  <c r="O6085" i="5" s="1"/>
  <c r="D4847" i="5"/>
  <c r="O4847" i="5" s="1"/>
  <c r="D4851" i="5"/>
  <c r="O4851" i="5" s="1"/>
  <c r="D4855" i="5"/>
  <c r="O4855" i="5" s="1"/>
  <c r="D4859" i="5"/>
  <c r="O4859" i="5" s="1"/>
  <c r="D4863" i="5"/>
  <c r="O4863" i="5" s="1"/>
  <c r="D4867" i="5"/>
  <c r="O4867" i="5" s="1"/>
  <c r="D4871" i="5"/>
  <c r="O4871" i="5" s="1"/>
  <c r="D4875" i="5"/>
  <c r="O4875" i="5" s="1"/>
  <c r="D4879" i="5"/>
  <c r="O4879" i="5" s="1"/>
  <c r="D4883" i="5"/>
  <c r="O4883" i="5" s="1"/>
  <c r="D4887" i="5"/>
  <c r="O4887" i="5" s="1"/>
  <c r="D4891" i="5"/>
  <c r="O4891" i="5" s="1"/>
  <c r="D4895" i="5"/>
  <c r="O4895" i="5" s="1"/>
  <c r="D4899" i="5"/>
  <c r="O4899" i="5" s="1"/>
  <c r="D4903" i="5"/>
  <c r="O4903" i="5" s="1"/>
  <c r="D4907" i="5"/>
  <c r="O4907" i="5" s="1"/>
  <c r="D4911" i="5"/>
  <c r="O4911" i="5" s="1"/>
  <c r="D4915" i="5"/>
  <c r="O4915" i="5" s="1"/>
  <c r="D4919" i="5"/>
  <c r="O4919" i="5" s="1"/>
  <c r="D4923" i="5"/>
  <c r="O4923" i="5" s="1"/>
  <c r="D4927" i="5"/>
  <c r="O4927" i="5" s="1"/>
  <c r="D4931" i="5"/>
  <c r="O4931" i="5" s="1"/>
  <c r="D4935" i="5"/>
  <c r="O4935" i="5" s="1"/>
  <c r="D4939" i="5"/>
  <c r="O4939" i="5" s="1"/>
  <c r="D4943" i="5"/>
  <c r="O4943" i="5" s="1"/>
  <c r="D4947" i="5"/>
  <c r="O4947" i="5" s="1"/>
  <c r="D4951" i="5"/>
  <c r="O4951" i="5" s="1"/>
  <c r="D4955" i="5"/>
  <c r="O4955" i="5" s="1"/>
  <c r="D4959" i="5"/>
  <c r="O4959" i="5" s="1"/>
  <c r="D4963" i="5"/>
  <c r="O4963" i="5" s="1"/>
  <c r="D4967" i="5"/>
  <c r="O4967" i="5" s="1"/>
  <c r="D4848" i="5"/>
  <c r="O4848" i="5" s="1"/>
  <c r="D4852" i="5"/>
  <c r="O4852" i="5" s="1"/>
  <c r="D4856" i="5"/>
  <c r="O4856" i="5" s="1"/>
  <c r="D4860" i="5"/>
  <c r="O4860" i="5" s="1"/>
  <c r="D4864" i="5"/>
  <c r="O4864" i="5" s="1"/>
  <c r="D4868" i="5"/>
  <c r="O4868" i="5" s="1"/>
  <c r="D4872" i="5"/>
  <c r="O4872" i="5" s="1"/>
  <c r="D4876" i="5"/>
  <c r="O4876" i="5" s="1"/>
  <c r="D4880" i="5"/>
  <c r="O4880" i="5" s="1"/>
  <c r="D4884" i="5"/>
  <c r="O4884" i="5" s="1"/>
  <c r="D4888" i="5"/>
  <c r="O4888" i="5" s="1"/>
  <c r="D4892" i="5"/>
  <c r="O4892" i="5" s="1"/>
  <c r="D4896" i="5"/>
  <c r="O4896" i="5" s="1"/>
  <c r="D4900" i="5"/>
  <c r="O4900" i="5" s="1"/>
  <c r="D4904" i="5"/>
  <c r="O4904" i="5" s="1"/>
  <c r="D4908" i="5"/>
  <c r="O4908" i="5" s="1"/>
  <c r="D4912" i="5"/>
  <c r="O4912" i="5" s="1"/>
  <c r="D4916" i="5"/>
  <c r="O4916" i="5" s="1"/>
  <c r="D4920" i="5"/>
  <c r="O4920" i="5" s="1"/>
  <c r="D4924" i="5"/>
  <c r="O4924" i="5" s="1"/>
  <c r="D4928" i="5"/>
  <c r="O4928" i="5" s="1"/>
  <c r="D4932" i="5"/>
  <c r="O4932" i="5" s="1"/>
  <c r="D4936" i="5"/>
  <c r="O4936" i="5" s="1"/>
  <c r="D4940" i="5"/>
  <c r="O4940" i="5" s="1"/>
  <c r="D4944" i="5"/>
  <c r="O4944" i="5" s="1"/>
  <c r="D4948" i="5"/>
  <c r="O4948" i="5" s="1"/>
  <c r="D4952" i="5"/>
  <c r="O4952" i="5" s="1"/>
  <c r="D4956" i="5"/>
  <c r="O4956" i="5" s="1"/>
  <c r="D4960" i="5"/>
  <c r="O4960" i="5" s="1"/>
  <c r="D4964" i="5"/>
  <c r="O4964" i="5" s="1"/>
  <c r="D4846" i="5"/>
  <c r="O4846" i="5" s="1"/>
  <c r="D4854" i="5"/>
  <c r="O4854" i="5" s="1"/>
  <c r="D4862" i="5"/>
  <c r="O4862" i="5" s="1"/>
  <c r="D4870" i="5"/>
  <c r="O4870" i="5" s="1"/>
  <c r="D4878" i="5"/>
  <c r="O4878" i="5" s="1"/>
  <c r="D4886" i="5"/>
  <c r="O4886" i="5" s="1"/>
  <c r="D4894" i="5"/>
  <c r="O4894" i="5" s="1"/>
  <c r="D4902" i="5"/>
  <c r="O4902" i="5" s="1"/>
  <c r="D4910" i="5"/>
  <c r="O4910" i="5" s="1"/>
  <c r="D4918" i="5"/>
  <c r="O4918" i="5" s="1"/>
  <c r="D4926" i="5"/>
  <c r="O4926" i="5" s="1"/>
  <c r="D4934" i="5"/>
  <c r="O4934" i="5" s="1"/>
  <c r="D4942" i="5"/>
  <c r="O4942" i="5" s="1"/>
  <c r="D4950" i="5"/>
  <c r="O4950" i="5" s="1"/>
  <c r="D4958" i="5"/>
  <c r="O4958" i="5" s="1"/>
  <c r="D4966" i="5"/>
  <c r="O4966" i="5" s="1"/>
  <c r="D4849" i="5"/>
  <c r="O4849" i="5" s="1"/>
  <c r="D4857" i="5"/>
  <c r="O4857" i="5" s="1"/>
  <c r="D4865" i="5"/>
  <c r="O4865" i="5" s="1"/>
  <c r="D4873" i="5"/>
  <c r="O4873" i="5" s="1"/>
  <c r="D4881" i="5"/>
  <c r="O4881" i="5" s="1"/>
  <c r="D4889" i="5"/>
  <c r="O4889" i="5" s="1"/>
  <c r="D4897" i="5"/>
  <c r="O4897" i="5" s="1"/>
  <c r="D4905" i="5"/>
  <c r="O4905" i="5" s="1"/>
  <c r="D4913" i="5"/>
  <c r="O4913" i="5" s="1"/>
  <c r="D4921" i="5"/>
  <c r="O4921" i="5" s="1"/>
  <c r="D4929" i="5"/>
  <c r="O4929" i="5" s="1"/>
  <c r="D4937" i="5"/>
  <c r="O4937" i="5" s="1"/>
  <c r="D4945" i="5"/>
  <c r="O4945" i="5" s="1"/>
  <c r="D4953" i="5"/>
  <c r="O4953" i="5" s="1"/>
  <c r="D4961" i="5"/>
  <c r="O4961" i="5" s="1"/>
  <c r="D4850" i="5"/>
  <c r="O4850" i="5" s="1"/>
  <c r="D4858" i="5"/>
  <c r="O4858" i="5" s="1"/>
  <c r="D4866" i="5"/>
  <c r="O4866" i="5" s="1"/>
  <c r="D4874" i="5"/>
  <c r="O4874" i="5" s="1"/>
  <c r="D4882" i="5"/>
  <c r="O4882" i="5" s="1"/>
  <c r="D4890" i="5"/>
  <c r="O4890" i="5" s="1"/>
  <c r="D4898" i="5"/>
  <c r="O4898" i="5" s="1"/>
  <c r="D4906" i="5"/>
  <c r="O4906" i="5" s="1"/>
  <c r="D4914" i="5"/>
  <c r="O4914" i="5" s="1"/>
  <c r="D4922" i="5"/>
  <c r="O4922" i="5" s="1"/>
  <c r="D4930" i="5"/>
  <c r="O4930" i="5" s="1"/>
  <c r="D4938" i="5"/>
  <c r="O4938" i="5" s="1"/>
  <c r="D4946" i="5"/>
  <c r="O4946" i="5" s="1"/>
  <c r="D4954" i="5"/>
  <c r="O4954" i="5" s="1"/>
  <c r="D4962" i="5"/>
  <c r="O4962" i="5" s="1"/>
  <c r="D4281" i="5"/>
  <c r="O4281" i="5" s="1"/>
  <c r="D4285" i="5"/>
  <c r="O4285" i="5" s="1"/>
  <c r="D4289" i="5"/>
  <c r="O4289" i="5" s="1"/>
  <c r="D4293" i="5"/>
  <c r="O4293" i="5" s="1"/>
  <c r="D4297" i="5"/>
  <c r="O4297" i="5" s="1"/>
  <c r="D4301" i="5"/>
  <c r="O4301" i="5" s="1"/>
  <c r="D4305" i="5"/>
  <c r="O4305" i="5" s="1"/>
  <c r="D4286" i="5"/>
  <c r="O4286" i="5" s="1"/>
  <c r="D4291" i="5"/>
  <c r="O4291" i="5" s="1"/>
  <c r="D4296" i="5"/>
  <c r="O4296" i="5" s="1"/>
  <c r="D4302" i="5"/>
  <c r="O4302" i="5" s="1"/>
  <c r="D4307" i="5"/>
  <c r="O4307" i="5" s="1"/>
  <c r="D4282" i="5"/>
  <c r="O4282" i="5" s="1"/>
  <c r="D4287" i="5"/>
  <c r="O4287" i="5" s="1"/>
  <c r="D4292" i="5"/>
  <c r="O4292" i="5" s="1"/>
  <c r="D4298" i="5"/>
  <c r="O4298" i="5" s="1"/>
  <c r="D4303" i="5"/>
  <c r="O4303" i="5" s="1"/>
  <c r="D4308" i="5"/>
  <c r="O4308" i="5" s="1"/>
  <c r="D4284" i="5"/>
  <c r="O4284" i="5" s="1"/>
  <c r="D4295" i="5"/>
  <c r="O4295" i="5" s="1"/>
  <c r="D4306" i="5"/>
  <c r="O4306" i="5" s="1"/>
  <c r="D4283" i="5"/>
  <c r="O4283" i="5" s="1"/>
  <c r="D4299" i="5"/>
  <c r="O4299" i="5" s="1"/>
  <c r="D4288" i="5"/>
  <c r="O4288" i="5" s="1"/>
  <c r="D4300" i="5"/>
  <c r="O4300" i="5" s="1"/>
  <c r="D4290" i="5"/>
  <c r="O4290" i="5" s="1"/>
  <c r="D4304" i="5"/>
  <c r="O4304" i="5" s="1"/>
  <c r="D4294" i="5"/>
  <c r="O4294" i="5" s="1"/>
  <c r="D3656" i="5"/>
  <c r="O3656" i="5" s="1"/>
  <c r="D3653" i="5"/>
  <c r="O3653" i="5" s="1"/>
  <c r="D3657" i="5"/>
  <c r="O3657" i="5" s="1"/>
  <c r="D3654" i="5"/>
  <c r="O3654" i="5" s="1"/>
  <c r="D3655" i="5"/>
  <c r="O3655" i="5" s="1"/>
  <c r="D3320" i="5"/>
  <c r="O3320" i="5" s="1"/>
  <c r="D3321" i="5"/>
  <c r="O3321" i="5" s="1"/>
  <c r="D2964" i="5"/>
  <c r="O2964" i="5" s="1"/>
  <c r="D2968" i="5"/>
  <c r="O2968" i="5" s="1"/>
  <c r="D2972" i="5"/>
  <c r="O2972" i="5" s="1"/>
  <c r="D2976" i="5"/>
  <c r="O2976" i="5" s="1"/>
  <c r="D2980" i="5"/>
  <c r="O2980" i="5" s="1"/>
  <c r="D2984" i="5"/>
  <c r="O2984" i="5" s="1"/>
  <c r="D2988" i="5"/>
  <c r="O2988" i="5" s="1"/>
  <c r="D2992" i="5"/>
  <c r="O2992" i="5" s="1"/>
  <c r="D2996" i="5"/>
  <c r="O2996" i="5" s="1"/>
  <c r="D3000" i="5"/>
  <c r="O3000" i="5" s="1"/>
  <c r="D3004" i="5"/>
  <c r="O3004" i="5" s="1"/>
  <c r="D3008" i="5"/>
  <c r="O3008" i="5" s="1"/>
  <c r="D3012" i="5"/>
  <c r="O3012" i="5" s="1"/>
  <c r="D3016" i="5"/>
  <c r="O3016" i="5" s="1"/>
  <c r="D3020" i="5"/>
  <c r="O3020" i="5" s="1"/>
  <c r="D3024" i="5"/>
  <c r="O3024" i="5" s="1"/>
  <c r="D3028" i="5"/>
  <c r="O3028" i="5" s="1"/>
  <c r="D3032" i="5"/>
  <c r="O3032" i="5" s="1"/>
  <c r="D3036" i="5"/>
  <c r="O3036" i="5" s="1"/>
  <c r="D2965" i="5"/>
  <c r="O2965" i="5" s="1"/>
  <c r="D2969" i="5"/>
  <c r="O2969" i="5" s="1"/>
  <c r="D2973" i="5"/>
  <c r="O2973" i="5" s="1"/>
  <c r="D2977" i="5"/>
  <c r="O2977" i="5" s="1"/>
  <c r="D2981" i="5"/>
  <c r="O2981" i="5" s="1"/>
  <c r="D2985" i="5"/>
  <c r="O2985" i="5" s="1"/>
  <c r="D2989" i="5"/>
  <c r="O2989" i="5" s="1"/>
  <c r="D2993" i="5"/>
  <c r="O2993" i="5" s="1"/>
  <c r="D2997" i="5"/>
  <c r="O2997" i="5" s="1"/>
  <c r="D3001" i="5"/>
  <c r="O3001" i="5" s="1"/>
  <c r="D3005" i="5"/>
  <c r="O3005" i="5" s="1"/>
  <c r="D3009" i="5"/>
  <c r="O3009" i="5" s="1"/>
  <c r="D3013" i="5"/>
  <c r="O3013" i="5" s="1"/>
  <c r="D3017" i="5"/>
  <c r="O3017" i="5" s="1"/>
  <c r="D3021" i="5"/>
  <c r="O3021" i="5" s="1"/>
  <c r="D3025" i="5"/>
  <c r="O3025" i="5" s="1"/>
  <c r="D3029" i="5"/>
  <c r="O3029" i="5" s="1"/>
  <c r="D3033" i="5"/>
  <c r="O3033" i="5" s="1"/>
  <c r="D3037" i="5"/>
  <c r="O3037" i="5" s="1"/>
  <c r="D2966" i="5"/>
  <c r="O2966" i="5" s="1"/>
  <c r="D2974" i="5"/>
  <c r="O2974" i="5" s="1"/>
  <c r="D2982" i="5"/>
  <c r="O2982" i="5" s="1"/>
  <c r="D2990" i="5"/>
  <c r="O2990" i="5" s="1"/>
  <c r="D2998" i="5"/>
  <c r="O2998" i="5" s="1"/>
  <c r="D3006" i="5"/>
  <c r="O3006" i="5" s="1"/>
  <c r="D3014" i="5"/>
  <c r="O3014" i="5" s="1"/>
  <c r="D3022" i="5"/>
  <c r="O3022" i="5" s="1"/>
  <c r="D3030" i="5"/>
  <c r="O3030" i="5" s="1"/>
  <c r="D3038" i="5"/>
  <c r="O3038" i="5" s="1"/>
  <c r="D2967" i="5"/>
  <c r="O2967" i="5" s="1"/>
  <c r="D2975" i="5"/>
  <c r="O2975" i="5" s="1"/>
  <c r="D2983" i="5"/>
  <c r="O2983" i="5" s="1"/>
  <c r="D2991" i="5"/>
  <c r="O2991" i="5" s="1"/>
  <c r="D2999" i="5"/>
  <c r="O2999" i="5" s="1"/>
  <c r="D3007" i="5"/>
  <c r="O3007" i="5" s="1"/>
  <c r="D3015" i="5"/>
  <c r="O3015" i="5" s="1"/>
  <c r="D3023" i="5"/>
  <c r="O3023" i="5" s="1"/>
  <c r="D3031" i="5"/>
  <c r="O3031" i="5" s="1"/>
  <c r="D2962" i="5"/>
  <c r="O2962" i="5" s="1"/>
  <c r="D2978" i="5"/>
  <c r="O2978" i="5" s="1"/>
  <c r="D2994" i="5"/>
  <c r="O2994" i="5" s="1"/>
  <c r="D3010" i="5"/>
  <c r="O3010" i="5" s="1"/>
  <c r="D3026" i="5"/>
  <c r="O3026" i="5" s="1"/>
  <c r="D2963" i="5"/>
  <c r="O2963" i="5" s="1"/>
  <c r="D2979" i="5"/>
  <c r="O2979" i="5" s="1"/>
  <c r="D2995" i="5"/>
  <c r="O2995" i="5" s="1"/>
  <c r="D3011" i="5"/>
  <c r="O3011" i="5" s="1"/>
  <c r="D3027" i="5"/>
  <c r="O3027" i="5" s="1"/>
  <c r="D2970" i="5"/>
  <c r="O2970" i="5" s="1"/>
  <c r="D2986" i="5"/>
  <c r="O2986" i="5" s="1"/>
  <c r="D3002" i="5"/>
  <c r="O3002" i="5" s="1"/>
  <c r="D3018" i="5"/>
  <c r="O3018" i="5" s="1"/>
  <c r="D3034" i="5"/>
  <c r="O3034" i="5" s="1"/>
  <c r="D3019" i="5"/>
  <c r="O3019" i="5" s="1"/>
  <c r="D2971" i="5"/>
  <c r="O2971" i="5" s="1"/>
  <c r="D3035" i="5"/>
  <c r="O3035" i="5" s="1"/>
  <c r="D2987" i="5"/>
  <c r="O2987" i="5" s="1"/>
  <c r="D3003" i="5"/>
  <c r="O3003" i="5" s="1"/>
  <c r="D2592" i="5"/>
  <c r="O2592" i="5" s="1"/>
  <c r="D2596" i="5"/>
  <c r="O2596" i="5" s="1"/>
  <c r="D2600" i="5"/>
  <c r="O2600" i="5" s="1"/>
  <c r="D2604" i="5"/>
  <c r="O2604" i="5" s="1"/>
  <c r="D2608" i="5"/>
  <c r="O2608" i="5" s="1"/>
  <c r="D2612" i="5"/>
  <c r="O2612" i="5" s="1"/>
  <c r="D2593" i="5"/>
  <c r="O2593" i="5" s="1"/>
  <c r="D2597" i="5"/>
  <c r="O2597" i="5" s="1"/>
  <c r="D2601" i="5"/>
  <c r="O2601" i="5" s="1"/>
  <c r="D2605" i="5"/>
  <c r="O2605" i="5" s="1"/>
  <c r="D2609" i="5"/>
  <c r="O2609" i="5" s="1"/>
  <c r="D2613" i="5"/>
  <c r="O2613" i="5" s="1"/>
  <c r="D2590" i="5"/>
  <c r="O2590" i="5" s="1"/>
  <c r="D2598" i="5"/>
  <c r="O2598" i="5" s="1"/>
  <c r="D2606" i="5"/>
  <c r="O2606" i="5" s="1"/>
  <c r="D2614" i="5"/>
  <c r="O2614" i="5" s="1"/>
  <c r="D2591" i="5"/>
  <c r="O2591" i="5" s="1"/>
  <c r="D2599" i="5"/>
  <c r="O2599" i="5" s="1"/>
  <c r="D2607" i="5"/>
  <c r="O2607" i="5" s="1"/>
  <c r="D2594" i="5"/>
  <c r="O2594" i="5" s="1"/>
  <c r="D2610" i="5"/>
  <c r="O2610" i="5" s="1"/>
  <c r="D2595" i="5"/>
  <c r="O2595" i="5" s="1"/>
  <c r="D2611" i="5"/>
  <c r="O2611" i="5" s="1"/>
  <c r="D2602" i="5"/>
  <c r="O2602" i="5" s="1"/>
  <c r="D2603" i="5"/>
  <c r="O2603" i="5" s="1"/>
  <c r="D894" i="5"/>
  <c r="O894" i="5" s="1"/>
  <c r="D898" i="5"/>
  <c r="O898" i="5" s="1"/>
  <c r="D902" i="5"/>
  <c r="O902" i="5" s="1"/>
  <c r="D906" i="5"/>
  <c r="O906" i="5" s="1"/>
  <c r="D910" i="5"/>
  <c r="O910" i="5" s="1"/>
  <c r="D914" i="5"/>
  <c r="O914" i="5" s="1"/>
  <c r="D918" i="5"/>
  <c r="O918" i="5" s="1"/>
  <c r="D922" i="5"/>
  <c r="O922" i="5" s="1"/>
  <c r="D926" i="5"/>
  <c r="O926" i="5" s="1"/>
  <c r="D930" i="5"/>
  <c r="O930" i="5" s="1"/>
  <c r="D934" i="5"/>
  <c r="O934" i="5" s="1"/>
  <c r="D938" i="5"/>
  <c r="O938" i="5" s="1"/>
  <c r="D942" i="5"/>
  <c r="O942" i="5" s="1"/>
  <c r="D946" i="5"/>
  <c r="O946" i="5" s="1"/>
  <c r="D950" i="5"/>
  <c r="O950" i="5" s="1"/>
  <c r="D954" i="5"/>
  <c r="O954" i="5" s="1"/>
  <c r="D958" i="5"/>
  <c r="O958" i="5" s="1"/>
  <c r="D962" i="5"/>
  <c r="O962" i="5" s="1"/>
  <c r="D966" i="5"/>
  <c r="O966" i="5" s="1"/>
  <c r="D970" i="5"/>
  <c r="O970" i="5" s="1"/>
  <c r="D974" i="5"/>
  <c r="O974" i="5" s="1"/>
  <c r="D978" i="5"/>
  <c r="O978" i="5" s="1"/>
  <c r="D982" i="5"/>
  <c r="O982" i="5" s="1"/>
  <c r="D986" i="5"/>
  <c r="O986" i="5" s="1"/>
  <c r="D990" i="5"/>
  <c r="O990" i="5" s="1"/>
  <c r="D994" i="5"/>
  <c r="O994" i="5" s="1"/>
  <c r="D998" i="5"/>
  <c r="O998" i="5" s="1"/>
  <c r="D1002" i="5"/>
  <c r="O1002" i="5" s="1"/>
  <c r="D1006" i="5"/>
  <c r="O1006" i="5" s="1"/>
  <c r="D1010" i="5"/>
  <c r="O1010" i="5" s="1"/>
  <c r="D1014" i="5"/>
  <c r="O1014" i="5" s="1"/>
  <c r="D1018" i="5"/>
  <c r="O1018" i="5" s="1"/>
  <c r="D1022" i="5"/>
  <c r="O1022" i="5" s="1"/>
  <c r="D1026" i="5"/>
  <c r="O1026" i="5" s="1"/>
  <c r="D1030" i="5"/>
  <c r="O1030" i="5" s="1"/>
  <c r="D1034" i="5"/>
  <c r="O1034" i="5" s="1"/>
  <c r="D1038" i="5"/>
  <c r="O1038" i="5" s="1"/>
  <c r="D1042" i="5"/>
  <c r="O1042" i="5" s="1"/>
  <c r="D1046" i="5"/>
  <c r="O1046" i="5" s="1"/>
  <c r="D1050" i="5"/>
  <c r="O1050" i="5" s="1"/>
  <c r="D1054" i="5"/>
  <c r="O1054" i="5" s="1"/>
  <c r="D1058" i="5"/>
  <c r="O1058" i="5" s="1"/>
  <c r="D1062" i="5"/>
  <c r="O1062" i="5" s="1"/>
  <c r="D1066" i="5"/>
  <c r="O1066" i="5" s="1"/>
  <c r="D1070" i="5"/>
  <c r="O1070" i="5" s="1"/>
  <c r="D1074" i="5"/>
  <c r="O1074" i="5" s="1"/>
  <c r="D1078" i="5"/>
  <c r="O1078" i="5" s="1"/>
  <c r="D1082" i="5"/>
  <c r="O1082" i="5" s="1"/>
  <c r="D1086" i="5"/>
  <c r="O1086" i="5" s="1"/>
  <c r="D1090" i="5"/>
  <c r="O1090" i="5" s="1"/>
  <c r="D1094" i="5"/>
  <c r="O1094" i="5" s="1"/>
  <c r="D1098" i="5"/>
  <c r="O1098" i="5" s="1"/>
  <c r="D1102" i="5"/>
  <c r="O1102" i="5" s="1"/>
  <c r="D1106" i="5"/>
  <c r="O1106" i="5" s="1"/>
  <c r="D893" i="5"/>
  <c r="O893" i="5" s="1"/>
  <c r="D899" i="5"/>
  <c r="O899" i="5" s="1"/>
  <c r="D904" i="5"/>
  <c r="O904" i="5" s="1"/>
  <c r="D909" i="5"/>
  <c r="O909" i="5" s="1"/>
  <c r="D915" i="5"/>
  <c r="O915" i="5" s="1"/>
  <c r="D920" i="5"/>
  <c r="O920" i="5" s="1"/>
  <c r="D925" i="5"/>
  <c r="O925" i="5" s="1"/>
  <c r="D931" i="5"/>
  <c r="O931" i="5" s="1"/>
  <c r="D936" i="5"/>
  <c r="O936" i="5" s="1"/>
  <c r="D941" i="5"/>
  <c r="O941" i="5" s="1"/>
  <c r="D947" i="5"/>
  <c r="O947" i="5" s="1"/>
  <c r="D952" i="5"/>
  <c r="O952" i="5" s="1"/>
  <c r="D957" i="5"/>
  <c r="O957" i="5" s="1"/>
  <c r="D963" i="5"/>
  <c r="O963" i="5" s="1"/>
  <c r="D968" i="5"/>
  <c r="O968" i="5" s="1"/>
  <c r="D973" i="5"/>
  <c r="O973" i="5" s="1"/>
  <c r="D979" i="5"/>
  <c r="O979" i="5" s="1"/>
  <c r="D984" i="5"/>
  <c r="O984" i="5" s="1"/>
  <c r="D989" i="5"/>
  <c r="O989" i="5" s="1"/>
  <c r="D995" i="5"/>
  <c r="O995" i="5" s="1"/>
  <c r="D1000" i="5"/>
  <c r="O1000" i="5" s="1"/>
  <c r="D1005" i="5"/>
  <c r="O1005" i="5" s="1"/>
  <c r="D1011" i="5"/>
  <c r="O1011" i="5" s="1"/>
  <c r="D1016" i="5"/>
  <c r="O1016" i="5" s="1"/>
  <c r="D1021" i="5"/>
  <c r="O1021" i="5" s="1"/>
  <c r="D1027" i="5"/>
  <c r="O1027" i="5" s="1"/>
  <c r="D1032" i="5"/>
  <c r="O1032" i="5" s="1"/>
  <c r="D1037" i="5"/>
  <c r="O1037" i="5" s="1"/>
  <c r="D1043" i="5"/>
  <c r="O1043" i="5" s="1"/>
  <c r="D1048" i="5"/>
  <c r="O1048" i="5" s="1"/>
  <c r="D1053" i="5"/>
  <c r="O1053" i="5" s="1"/>
  <c r="D1059" i="5"/>
  <c r="O1059" i="5" s="1"/>
  <c r="D1064" i="5"/>
  <c r="O1064" i="5" s="1"/>
  <c r="D1069" i="5"/>
  <c r="O1069" i="5" s="1"/>
  <c r="D1075" i="5"/>
  <c r="O1075" i="5" s="1"/>
  <c r="D1080" i="5"/>
  <c r="O1080" i="5" s="1"/>
  <c r="D1085" i="5"/>
  <c r="O1085" i="5" s="1"/>
  <c r="D1091" i="5"/>
  <c r="O1091" i="5" s="1"/>
  <c r="D1096" i="5"/>
  <c r="O1096" i="5" s="1"/>
  <c r="D1101" i="5"/>
  <c r="O1101" i="5" s="1"/>
  <c r="D1107" i="5"/>
  <c r="O1107" i="5" s="1"/>
  <c r="D895" i="5"/>
  <c r="O895" i="5" s="1"/>
  <c r="D901" i="5"/>
  <c r="O901" i="5" s="1"/>
  <c r="D908" i="5"/>
  <c r="O908" i="5" s="1"/>
  <c r="D916" i="5"/>
  <c r="O916" i="5" s="1"/>
  <c r="D923" i="5"/>
  <c r="O923" i="5" s="1"/>
  <c r="D929" i="5"/>
  <c r="O929" i="5" s="1"/>
  <c r="D937" i="5"/>
  <c r="O937" i="5" s="1"/>
  <c r="D944" i="5"/>
  <c r="O944" i="5" s="1"/>
  <c r="D951" i="5"/>
  <c r="O951" i="5" s="1"/>
  <c r="D959" i="5"/>
  <c r="O959" i="5" s="1"/>
  <c r="D965" i="5"/>
  <c r="O965" i="5" s="1"/>
  <c r="D972" i="5"/>
  <c r="O972" i="5" s="1"/>
  <c r="D980" i="5"/>
  <c r="O980" i="5" s="1"/>
  <c r="D987" i="5"/>
  <c r="O987" i="5" s="1"/>
  <c r="D993" i="5"/>
  <c r="O993" i="5" s="1"/>
  <c r="D1001" i="5"/>
  <c r="O1001" i="5" s="1"/>
  <c r="D1008" i="5"/>
  <c r="O1008" i="5" s="1"/>
  <c r="D1015" i="5"/>
  <c r="O1015" i="5" s="1"/>
  <c r="D1023" i="5"/>
  <c r="O1023" i="5" s="1"/>
  <c r="D1029" i="5"/>
  <c r="O1029" i="5" s="1"/>
  <c r="D1036" i="5"/>
  <c r="O1036" i="5" s="1"/>
  <c r="D1044" i="5"/>
  <c r="O1044" i="5" s="1"/>
  <c r="D1051" i="5"/>
  <c r="O1051" i="5" s="1"/>
  <c r="D1057" i="5"/>
  <c r="O1057" i="5" s="1"/>
  <c r="D1065" i="5"/>
  <c r="O1065" i="5" s="1"/>
  <c r="D1072" i="5"/>
  <c r="O1072" i="5" s="1"/>
  <c r="D1079" i="5"/>
  <c r="O1079" i="5" s="1"/>
  <c r="D1087" i="5"/>
  <c r="O1087" i="5" s="1"/>
  <c r="D1093" i="5"/>
  <c r="O1093" i="5" s="1"/>
  <c r="D1100" i="5"/>
  <c r="O1100" i="5" s="1"/>
  <c r="D896" i="5"/>
  <c r="O896" i="5" s="1"/>
  <c r="D903" i="5"/>
  <c r="O903" i="5" s="1"/>
  <c r="D911" i="5"/>
  <c r="O911" i="5" s="1"/>
  <c r="D917" i="5"/>
  <c r="O917" i="5" s="1"/>
  <c r="D924" i="5"/>
  <c r="O924" i="5" s="1"/>
  <c r="D932" i="5"/>
  <c r="O932" i="5" s="1"/>
  <c r="D939" i="5"/>
  <c r="O939" i="5" s="1"/>
  <c r="D945" i="5"/>
  <c r="O945" i="5" s="1"/>
  <c r="D953" i="5"/>
  <c r="O953" i="5" s="1"/>
  <c r="D960" i="5"/>
  <c r="O960" i="5" s="1"/>
  <c r="D967" i="5"/>
  <c r="O967" i="5" s="1"/>
  <c r="P967" i="5" s="1"/>
  <c r="D975" i="5"/>
  <c r="O975" i="5" s="1"/>
  <c r="D981" i="5"/>
  <c r="O981" i="5" s="1"/>
  <c r="D988" i="5"/>
  <c r="O988" i="5" s="1"/>
  <c r="D996" i="5"/>
  <c r="O996" i="5" s="1"/>
  <c r="D1003" i="5"/>
  <c r="O1003" i="5" s="1"/>
  <c r="D1009" i="5"/>
  <c r="O1009" i="5" s="1"/>
  <c r="D1017" i="5"/>
  <c r="O1017" i="5" s="1"/>
  <c r="D1024" i="5"/>
  <c r="O1024" i="5" s="1"/>
  <c r="D1031" i="5"/>
  <c r="O1031" i="5" s="1"/>
  <c r="D1039" i="5"/>
  <c r="O1039" i="5" s="1"/>
  <c r="D1045" i="5"/>
  <c r="O1045" i="5" s="1"/>
  <c r="D1052" i="5"/>
  <c r="O1052" i="5" s="1"/>
  <c r="D1060" i="5"/>
  <c r="O1060" i="5" s="1"/>
  <c r="D1067" i="5"/>
  <c r="O1067" i="5" s="1"/>
  <c r="D1073" i="5"/>
  <c r="O1073" i="5" s="1"/>
  <c r="D1081" i="5"/>
  <c r="O1081" i="5" s="1"/>
  <c r="D1088" i="5"/>
  <c r="O1088" i="5" s="1"/>
  <c r="D1095" i="5"/>
  <c r="O1095" i="5" s="1"/>
  <c r="D1103" i="5"/>
  <c r="O1103" i="5" s="1"/>
  <c r="D897" i="5"/>
  <c r="O897" i="5" s="1"/>
  <c r="D912" i="5"/>
  <c r="O912" i="5" s="1"/>
  <c r="D927" i="5"/>
  <c r="O927" i="5" s="1"/>
  <c r="D940" i="5"/>
  <c r="O940" i="5" s="1"/>
  <c r="D955" i="5"/>
  <c r="O955" i="5" s="1"/>
  <c r="D969" i="5"/>
  <c r="O969" i="5" s="1"/>
  <c r="D983" i="5"/>
  <c r="O983" i="5" s="1"/>
  <c r="D997" i="5"/>
  <c r="O997" i="5" s="1"/>
  <c r="D1012" i="5"/>
  <c r="O1012" i="5" s="1"/>
  <c r="D1025" i="5"/>
  <c r="O1025" i="5" s="1"/>
  <c r="D1040" i="5"/>
  <c r="O1040" i="5" s="1"/>
  <c r="D1055" i="5"/>
  <c r="O1055" i="5" s="1"/>
  <c r="D1068" i="5"/>
  <c r="O1068" i="5" s="1"/>
  <c r="D1083" i="5"/>
  <c r="O1083" i="5" s="1"/>
  <c r="D1097" i="5"/>
  <c r="O1097" i="5" s="1"/>
  <c r="D900" i="5"/>
  <c r="O900" i="5" s="1"/>
  <c r="D913" i="5"/>
  <c r="O913" i="5" s="1"/>
  <c r="D928" i="5"/>
  <c r="O928" i="5" s="1"/>
  <c r="D943" i="5"/>
  <c r="O943" i="5" s="1"/>
  <c r="D956" i="5"/>
  <c r="O956" i="5" s="1"/>
  <c r="D971" i="5"/>
  <c r="O971" i="5" s="1"/>
  <c r="D985" i="5"/>
  <c r="O985" i="5" s="1"/>
  <c r="D999" i="5"/>
  <c r="O999" i="5" s="1"/>
  <c r="D1013" i="5"/>
  <c r="O1013" i="5" s="1"/>
  <c r="D1028" i="5"/>
  <c r="O1028" i="5" s="1"/>
  <c r="D1041" i="5"/>
  <c r="O1041" i="5" s="1"/>
  <c r="D1056" i="5"/>
  <c r="O1056" i="5" s="1"/>
  <c r="D1071" i="5"/>
  <c r="O1071" i="5" s="1"/>
  <c r="D1084" i="5"/>
  <c r="O1084" i="5" s="1"/>
  <c r="D1099" i="5"/>
  <c r="O1099" i="5" s="1"/>
  <c r="D905" i="5"/>
  <c r="O905" i="5" s="1"/>
  <c r="D933" i="5"/>
  <c r="O933" i="5" s="1"/>
  <c r="D961" i="5"/>
  <c r="O961" i="5" s="1"/>
  <c r="D991" i="5"/>
  <c r="O991" i="5" s="1"/>
  <c r="D1019" i="5"/>
  <c r="O1019" i="5" s="1"/>
  <c r="D1047" i="5"/>
  <c r="O1047" i="5" s="1"/>
  <c r="D1076" i="5"/>
  <c r="O1076" i="5" s="1"/>
  <c r="D1104" i="5"/>
  <c r="O1104" i="5" s="1"/>
  <c r="D907" i="5"/>
  <c r="O907" i="5" s="1"/>
  <c r="D935" i="5"/>
  <c r="O935" i="5" s="1"/>
  <c r="D964" i="5"/>
  <c r="O964" i="5" s="1"/>
  <c r="D992" i="5"/>
  <c r="O992" i="5" s="1"/>
  <c r="D1020" i="5"/>
  <c r="O1020" i="5" s="1"/>
  <c r="D1049" i="5"/>
  <c r="O1049" i="5" s="1"/>
  <c r="D1077" i="5"/>
  <c r="O1077" i="5" s="1"/>
  <c r="D1105" i="5"/>
  <c r="O1105" i="5" s="1"/>
  <c r="D948" i="5"/>
  <c r="O948" i="5" s="1"/>
  <c r="D1004" i="5"/>
  <c r="O1004" i="5" s="1"/>
  <c r="D1061" i="5"/>
  <c r="O1061" i="5" s="1"/>
  <c r="D949" i="5"/>
  <c r="O949" i="5" s="1"/>
  <c r="D1007" i="5"/>
  <c r="O1007" i="5" s="1"/>
  <c r="D1063" i="5"/>
  <c r="O1063" i="5" s="1"/>
  <c r="D919" i="5"/>
  <c r="O919" i="5" s="1"/>
  <c r="D1033" i="5"/>
  <c r="O1033" i="5" s="1"/>
  <c r="D921" i="5"/>
  <c r="O921" i="5" s="1"/>
  <c r="D1035" i="5"/>
  <c r="O1035" i="5" s="1"/>
  <c r="D976" i="5"/>
  <c r="O976" i="5" s="1"/>
  <c r="D1089" i="5"/>
  <c r="O1089" i="5" s="1"/>
  <c r="D977" i="5"/>
  <c r="O977" i="5" s="1"/>
  <c r="D1092" i="5"/>
  <c r="O1092" i="5" s="1"/>
  <c r="D339" i="5"/>
  <c r="O339" i="5" s="1"/>
  <c r="D340" i="5"/>
  <c r="O340" i="5" s="1"/>
  <c r="D344" i="5"/>
  <c r="O344" i="5" s="1"/>
  <c r="D338" i="5"/>
  <c r="O338" i="5" s="1"/>
  <c r="D341" i="5"/>
  <c r="O341" i="5" s="1"/>
  <c r="D342" i="5"/>
  <c r="O342" i="5" s="1"/>
  <c r="D343" i="5"/>
  <c r="O343" i="5" s="1"/>
  <c r="D3" i="5"/>
  <c r="O3" i="5" s="1"/>
  <c r="D7" i="5"/>
  <c r="O7" i="5" s="1"/>
  <c r="D11" i="5"/>
  <c r="O11" i="5" s="1"/>
  <c r="D15" i="5"/>
  <c r="O15" i="5" s="1"/>
  <c r="D19" i="5"/>
  <c r="O19" i="5" s="1"/>
  <c r="D23" i="5"/>
  <c r="O23" i="5" s="1"/>
  <c r="D27" i="5"/>
  <c r="O27" i="5" s="1"/>
  <c r="D31" i="5"/>
  <c r="O31" i="5" s="1"/>
  <c r="D35" i="5"/>
  <c r="O35" i="5" s="1"/>
  <c r="D39" i="5"/>
  <c r="O39" i="5" s="1"/>
  <c r="D43" i="5"/>
  <c r="O43" i="5" s="1"/>
  <c r="D47" i="5"/>
  <c r="O47" i="5" s="1"/>
  <c r="D51" i="5"/>
  <c r="O51" i="5" s="1"/>
  <c r="D55" i="5"/>
  <c r="O55" i="5" s="1"/>
  <c r="D4" i="5"/>
  <c r="O4" i="5" s="1"/>
  <c r="D9" i="5"/>
  <c r="O9" i="5" s="1"/>
  <c r="D14" i="5"/>
  <c r="O14" i="5" s="1"/>
  <c r="D20" i="5"/>
  <c r="O20" i="5" s="1"/>
  <c r="D25" i="5"/>
  <c r="O25" i="5" s="1"/>
  <c r="D30" i="5"/>
  <c r="O30" i="5" s="1"/>
  <c r="D36" i="5"/>
  <c r="O36" i="5" s="1"/>
  <c r="D41" i="5"/>
  <c r="O41" i="5" s="1"/>
  <c r="D46" i="5"/>
  <c r="O46" i="5" s="1"/>
  <c r="D52" i="5"/>
  <c r="O52" i="5" s="1"/>
  <c r="D57" i="5"/>
  <c r="O57" i="5" s="1"/>
  <c r="D5" i="5"/>
  <c r="O5" i="5" s="1"/>
  <c r="D12" i="5"/>
  <c r="O12" i="5" s="1"/>
  <c r="D18" i="5"/>
  <c r="O18" i="5" s="1"/>
  <c r="D26" i="5"/>
  <c r="O26" i="5" s="1"/>
  <c r="D33" i="5"/>
  <c r="O33" i="5" s="1"/>
  <c r="D40" i="5"/>
  <c r="O40" i="5" s="1"/>
  <c r="D48" i="5"/>
  <c r="O48" i="5" s="1"/>
  <c r="D54" i="5"/>
  <c r="O54" i="5" s="1"/>
  <c r="D6" i="5"/>
  <c r="O6" i="5" s="1"/>
  <c r="D16" i="5"/>
  <c r="O16" i="5" s="1"/>
  <c r="D24" i="5"/>
  <c r="O24" i="5" s="1"/>
  <c r="D34" i="5"/>
  <c r="O34" i="5" s="1"/>
  <c r="D44" i="5"/>
  <c r="O44" i="5" s="1"/>
  <c r="D53" i="5"/>
  <c r="O53" i="5" s="1"/>
  <c r="D8" i="5"/>
  <c r="O8" i="5" s="1"/>
  <c r="D17" i="5"/>
  <c r="O17" i="5" s="1"/>
  <c r="D28" i="5"/>
  <c r="O28" i="5" s="1"/>
  <c r="D37" i="5"/>
  <c r="O37" i="5" s="1"/>
  <c r="D45" i="5"/>
  <c r="O45" i="5" s="1"/>
  <c r="D56" i="5"/>
  <c r="O56" i="5" s="1"/>
  <c r="D10" i="5"/>
  <c r="O10" i="5" s="1"/>
  <c r="D29" i="5"/>
  <c r="O29" i="5" s="1"/>
  <c r="D49" i="5"/>
  <c r="O49" i="5" s="1"/>
  <c r="D13" i="5"/>
  <c r="O13" i="5" s="1"/>
  <c r="D32" i="5"/>
  <c r="O32" i="5" s="1"/>
  <c r="D50" i="5"/>
  <c r="O50" i="5" s="1"/>
  <c r="D21" i="5"/>
  <c r="O21" i="5" s="1"/>
  <c r="D22" i="5"/>
  <c r="O22" i="5" s="1"/>
  <c r="D38" i="5"/>
  <c r="O38" i="5" s="1"/>
  <c r="D42" i="5"/>
  <c r="O42" i="5" s="1"/>
  <c r="D2" i="5"/>
  <c r="O2" i="5" s="1"/>
  <c r="D6108" i="5"/>
  <c r="O6108" i="5" s="1"/>
  <c r="D6112" i="5"/>
  <c r="O6112" i="5" s="1"/>
  <c r="D6116" i="5"/>
  <c r="O6116" i="5" s="1"/>
  <c r="D6109" i="5"/>
  <c r="O6109" i="5" s="1"/>
  <c r="D6114" i="5"/>
  <c r="O6114" i="5" s="1"/>
  <c r="D6110" i="5"/>
  <c r="O6110" i="5" s="1"/>
  <c r="D6115" i="5"/>
  <c r="O6115" i="5" s="1"/>
  <c r="D6106" i="5"/>
  <c r="O6106" i="5" s="1"/>
  <c r="D6111" i="5"/>
  <c r="O6111" i="5" s="1"/>
  <c r="D5879" i="5"/>
  <c r="O5879" i="5" s="1"/>
  <c r="D5880" i="5"/>
  <c r="O5880" i="5" s="1"/>
  <c r="D5884" i="5"/>
  <c r="O5884" i="5" s="1"/>
  <c r="D5888" i="5"/>
  <c r="O5888" i="5" s="1"/>
  <c r="D5878" i="5"/>
  <c r="O5878" i="5" s="1"/>
  <c r="D5885" i="5"/>
  <c r="O5885" i="5" s="1"/>
  <c r="D5881" i="5"/>
  <c r="O5881" i="5" s="1"/>
  <c r="D5886" i="5"/>
  <c r="O5886" i="5" s="1"/>
  <c r="D5882" i="5"/>
  <c r="O5882" i="5" s="1"/>
  <c r="D5887" i="5"/>
  <c r="O5887" i="5" s="1"/>
  <c r="D5175" i="5"/>
  <c r="O5175" i="5" s="1"/>
  <c r="D5179" i="5"/>
  <c r="O5179" i="5" s="1"/>
  <c r="D5183" i="5"/>
  <c r="O5183" i="5" s="1"/>
  <c r="D5187" i="5"/>
  <c r="O5187" i="5" s="1"/>
  <c r="D5191" i="5"/>
  <c r="O5191" i="5" s="1"/>
  <c r="D5195" i="5"/>
  <c r="O5195" i="5" s="1"/>
  <c r="D5199" i="5"/>
  <c r="O5199" i="5" s="1"/>
  <c r="D5203" i="5"/>
  <c r="O5203" i="5" s="1"/>
  <c r="D5207" i="5"/>
  <c r="O5207" i="5" s="1"/>
  <c r="D5211" i="5"/>
  <c r="O5211" i="5" s="1"/>
  <c r="D5215" i="5"/>
  <c r="O5215" i="5" s="1"/>
  <c r="D5219" i="5"/>
  <c r="O5219" i="5" s="1"/>
  <c r="D5223" i="5"/>
  <c r="O5223" i="5" s="1"/>
  <c r="D5227" i="5"/>
  <c r="O5227" i="5" s="1"/>
  <c r="D5231" i="5"/>
  <c r="O5231" i="5" s="1"/>
  <c r="D5235" i="5"/>
  <c r="O5235" i="5" s="1"/>
  <c r="D5239" i="5"/>
  <c r="O5239" i="5" s="1"/>
  <c r="D5243" i="5"/>
  <c r="O5243" i="5" s="1"/>
  <c r="D5247" i="5"/>
  <c r="O5247" i="5" s="1"/>
  <c r="D5251" i="5"/>
  <c r="O5251" i="5" s="1"/>
  <c r="D5255" i="5"/>
  <c r="O5255" i="5" s="1"/>
  <c r="D5259" i="5"/>
  <c r="O5259" i="5" s="1"/>
  <c r="D5263" i="5"/>
  <c r="O5263" i="5" s="1"/>
  <c r="D5267" i="5"/>
  <c r="O5267" i="5" s="1"/>
  <c r="D5271" i="5"/>
  <c r="O5271" i="5" s="1"/>
  <c r="D5275" i="5"/>
  <c r="O5275" i="5" s="1"/>
  <c r="D5279" i="5"/>
  <c r="O5279" i="5" s="1"/>
  <c r="D5283" i="5"/>
  <c r="O5283" i="5" s="1"/>
  <c r="D5287" i="5"/>
  <c r="O5287" i="5" s="1"/>
  <c r="D5291" i="5"/>
  <c r="O5291" i="5" s="1"/>
  <c r="D5295" i="5"/>
  <c r="O5295" i="5" s="1"/>
  <c r="D5299" i="5"/>
  <c r="O5299" i="5" s="1"/>
  <c r="D5303" i="5"/>
  <c r="O5303" i="5" s="1"/>
  <c r="D5307" i="5"/>
  <c r="O5307" i="5" s="1"/>
  <c r="D5176" i="5"/>
  <c r="O5176" i="5" s="1"/>
  <c r="D5180" i="5"/>
  <c r="O5180" i="5" s="1"/>
  <c r="D5184" i="5"/>
  <c r="O5184" i="5" s="1"/>
  <c r="D5188" i="5"/>
  <c r="O5188" i="5" s="1"/>
  <c r="D5192" i="5"/>
  <c r="O5192" i="5" s="1"/>
  <c r="D5196" i="5"/>
  <c r="O5196" i="5" s="1"/>
  <c r="D5200" i="5"/>
  <c r="O5200" i="5" s="1"/>
  <c r="D5204" i="5"/>
  <c r="O5204" i="5" s="1"/>
  <c r="D5208" i="5"/>
  <c r="O5208" i="5" s="1"/>
  <c r="D5212" i="5"/>
  <c r="O5212" i="5" s="1"/>
  <c r="D5216" i="5"/>
  <c r="O5216" i="5" s="1"/>
  <c r="D5220" i="5"/>
  <c r="O5220" i="5" s="1"/>
  <c r="D5224" i="5"/>
  <c r="O5224" i="5" s="1"/>
  <c r="D5228" i="5"/>
  <c r="O5228" i="5" s="1"/>
  <c r="D5232" i="5"/>
  <c r="O5232" i="5" s="1"/>
  <c r="D5236" i="5"/>
  <c r="O5236" i="5" s="1"/>
  <c r="D5240" i="5"/>
  <c r="O5240" i="5" s="1"/>
  <c r="D5244" i="5"/>
  <c r="O5244" i="5" s="1"/>
  <c r="D5248" i="5"/>
  <c r="O5248" i="5" s="1"/>
  <c r="D5252" i="5"/>
  <c r="O5252" i="5" s="1"/>
  <c r="D5256" i="5"/>
  <c r="O5256" i="5" s="1"/>
  <c r="D5260" i="5"/>
  <c r="O5260" i="5" s="1"/>
  <c r="D5264" i="5"/>
  <c r="O5264" i="5" s="1"/>
  <c r="D5268" i="5"/>
  <c r="O5268" i="5" s="1"/>
  <c r="D5272" i="5"/>
  <c r="O5272" i="5" s="1"/>
  <c r="D5276" i="5"/>
  <c r="O5276" i="5" s="1"/>
  <c r="D5280" i="5"/>
  <c r="O5280" i="5" s="1"/>
  <c r="D5284" i="5"/>
  <c r="O5284" i="5" s="1"/>
  <c r="D5288" i="5"/>
  <c r="O5288" i="5" s="1"/>
  <c r="D5292" i="5"/>
  <c r="O5292" i="5" s="1"/>
  <c r="D5296" i="5"/>
  <c r="O5296" i="5" s="1"/>
  <c r="D5300" i="5"/>
  <c r="O5300" i="5" s="1"/>
  <c r="D5304" i="5"/>
  <c r="O5304" i="5" s="1"/>
  <c r="D5174" i="5"/>
  <c r="O5174" i="5" s="1"/>
  <c r="D5182" i="5"/>
  <c r="O5182" i="5" s="1"/>
  <c r="D5190" i="5"/>
  <c r="O5190" i="5" s="1"/>
  <c r="D5198" i="5"/>
  <c r="O5198" i="5" s="1"/>
  <c r="D5206" i="5"/>
  <c r="O5206" i="5" s="1"/>
  <c r="D5214" i="5"/>
  <c r="O5214" i="5" s="1"/>
  <c r="D5222" i="5"/>
  <c r="O5222" i="5" s="1"/>
  <c r="D5230" i="5"/>
  <c r="O5230" i="5" s="1"/>
  <c r="D5238" i="5"/>
  <c r="O5238" i="5" s="1"/>
  <c r="D5246" i="5"/>
  <c r="O5246" i="5" s="1"/>
  <c r="D5254" i="5"/>
  <c r="O5254" i="5" s="1"/>
  <c r="D5262" i="5"/>
  <c r="O5262" i="5" s="1"/>
  <c r="D5270" i="5"/>
  <c r="O5270" i="5" s="1"/>
  <c r="D5278" i="5"/>
  <c r="O5278" i="5" s="1"/>
  <c r="D5286" i="5"/>
  <c r="O5286" i="5" s="1"/>
  <c r="D5294" i="5"/>
  <c r="O5294" i="5" s="1"/>
  <c r="D5302" i="5"/>
  <c r="O5302" i="5" s="1"/>
  <c r="D5177" i="5"/>
  <c r="O5177" i="5" s="1"/>
  <c r="D5185" i="5"/>
  <c r="O5185" i="5" s="1"/>
  <c r="D5193" i="5"/>
  <c r="O5193" i="5" s="1"/>
  <c r="D5201" i="5"/>
  <c r="O5201" i="5" s="1"/>
  <c r="D5209" i="5"/>
  <c r="O5209" i="5" s="1"/>
  <c r="D5217" i="5"/>
  <c r="O5217" i="5" s="1"/>
  <c r="D5225" i="5"/>
  <c r="O5225" i="5" s="1"/>
  <c r="D5233" i="5"/>
  <c r="O5233" i="5" s="1"/>
  <c r="D5241" i="5"/>
  <c r="O5241" i="5" s="1"/>
  <c r="D5249" i="5"/>
  <c r="O5249" i="5" s="1"/>
  <c r="D5257" i="5"/>
  <c r="O5257" i="5" s="1"/>
  <c r="D5265" i="5"/>
  <c r="O5265" i="5" s="1"/>
  <c r="D5273" i="5"/>
  <c r="O5273" i="5" s="1"/>
  <c r="D5281" i="5"/>
  <c r="O5281" i="5" s="1"/>
  <c r="D5289" i="5"/>
  <c r="O5289" i="5" s="1"/>
  <c r="D5297" i="5"/>
  <c r="O5297" i="5" s="1"/>
  <c r="D5305" i="5"/>
  <c r="O5305" i="5" s="1"/>
  <c r="D5178" i="5"/>
  <c r="O5178" i="5" s="1"/>
  <c r="D5186" i="5"/>
  <c r="O5186" i="5" s="1"/>
  <c r="D5194" i="5"/>
  <c r="O5194" i="5" s="1"/>
  <c r="D5202" i="5"/>
  <c r="O5202" i="5" s="1"/>
  <c r="D5210" i="5"/>
  <c r="O5210" i="5" s="1"/>
  <c r="D5218" i="5"/>
  <c r="O5218" i="5" s="1"/>
  <c r="D5226" i="5"/>
  <c r="O5226" i="5" s="1"/>
  <c r="D5234" i="5"/>
  <c r="O5234" i="5" s="1"/>
  <c r="D5242" i="5"/>
  <c r="O5242" i="5" s="1"/>
  <c r="D5250" i="5"/>
  <c r="O5250" i="5" s="1"/>
  <c r="D5258" i="5"/>
  <c r="O5258" i="5" s="1"/>
  <c r="D5266" i="5"/>
  <c r="O5266" i="5" s="1"/>
  <c r="D5274" i="5"/>
  <c r="O5274" i="5" s="1"/>
  <c r="D5282" i="5"/>
  <c r="O5282" i="5" s="1"/>
  <c r="D5290" i="5"/>
  <c r="O5290" i="5" s="1"/>
  <c r="D5298" i="5"/>
  <c r="O5298" i="5" s="1"/>
  <c r="D5306" i="5"/>
  <c r="O5306" i="5" s="1"/>
  <c r="D4309" i="5"/>
  <c r="O4309" i="5" s="1"/>
  <c r="D4312" i="5"/>
  <c r="O4312" i="5" s="1"/>
  <c r="D4311" i="5"/>
  <c r="O4311" i="5" s="1"/>
  <c r="D4310" i="5"/>
  <c r="O4310" i="5" s="1"/>
  <c r="D4061" i="5"/>
  <c r="O4061" i="5" s="1"/>
  <c r="D4065" i="5"/>
  <c r="O4065" i="5" s="1"/>
  <c r="D4069" i="5"/>
  <c r="O4069" i="5" s="1"/>
  <c r="D4073" i="5"/>
  <c r="O4073" i="5" s="1"/>
  <c r="D4077" i="5"/>
  <c r="O4077" i="5" s="1"/>
  <c r="D4081" i="5"/>
  <c r="O4081" i="5" s="1"/>
  <c r="D4085" i="5"/>
  <c r="O4085" i="5" s="1"/>
  <c r="D4089" i="5"/>
  <c r="O4089" i="5" s="1"/>
  <c r="D4093" i="5"/>
  <c r="O4093" i="5" s="1"/>
  <c r="D4097" i="5"/>
  <c r="O4097" i="5" s="1"/>
  <c r="D4101" i="5"/>
  <c r="O4101" i="5" s="1"/>
  <c r="D4105" i="5"/>
  <c r="O4105" i="5" s="1"/>
  <c r="D4109" i="5"/>
  <c r="O4109" i="5" s="1"/>
  <c r="D4113" i="5"/>
  <c r="O4113" i="5" s="1"/>
  <c r="D4117" i="5"/>
  <c r="O4117" i="5" s="1"/>
  <c r="D4121" i="5"/>
  <c r="O4121" i="5" s="1"/>
  <c r="D4125" i="5"/>
  <c r="O4125" i="5" s="1"/>
  <c r="D4129" i="5"/>
  <c r="O4129" i="5" s="1"/>
  <c r="D4133" i="5"/>
  <c r="O4133" i="5" s="1"/>
  <c r="D4137" i="5"/>
  <c r="O4137" i="5" s="1"/>
  <c r="D4141" i="5"/>
  <c r="O4141" i="5" s="1"/>
  <c r="D4145" i="5"/>
  <c r="O4145" i="5" s="1"/>
  <c r="D4149" i="5"/>
  <c r="O4149" i="5" s="1"/>
  <c r="D4153" i="5"/>
  <c r="O4153" i="5" s="1"/>
  <c r="D4157" i="5"/>
  <c r="O4157" i="5" s="1"/>
  <c r="D4161" i="5"/>
  <c r="O4161" i="5" s="1"/>
  <c r="D4165" i="5"/>
  <c r="O4165" i="5" s="1"/>
  <c r="D4169" i="5"/>
  <c r="O4169" i="5" s="1"/>
  <c r="D4173" i="5"/>
  <c r="O4173" i="5" s="1"/>
  <c r="D4177" i="5"/>
  <c r="O4177" i="5" s="1"/>
  <c r="D4181" i="5"/>
  <c r="O4181" i="5" s="1"/>
  <c r="D4185" i="5"/>
  <c r="O4185" i="5" s="1"/>
  <c r="D4189" i="5"/>
  <c r="O4189" i="5" s="1"/>
  <c r="D4193" i="5"/>
  <c r="O4193" i="5" s="1"/>
  <c r="D4197" i="5"/>
  <c r="O4197" i="5" s="1"/>
  <c r="D4201" i="5"/>
  <c r="O4201" i="5" s="1"/>
  <c r="D4205" i="5"/>
  <c r="O4205" i="5" s="1"/>
  <c r="D4209" i="5"/>
  <c r="O4209" i="5" s="1"/>
  <c r="D4213" i="5"/>
  <c r="O4213" i="5" s="1"/>
  <c r="D4217" i="5"/>
  <c r="O4217" i="5" s="1"/>
  <c r="D4221" i="5"/>
  <c r="O4221" i="5" s="1"/>
  <c r="D4225" i="5"/>
  <c r="O4225" i="5" s="1"/>
  <c r="D4229" i="5"/>
  <c r="O4229" i="5" s="1"/>
  <c r="D4233" i="5"/>
  <c r="O4233" i="5" s="1"/>
  <c r="D4237" i="5"/>
  <c r="O4237" i="5" s="1"/>
  <c r="D4241" i="5"/>
  <c r="O4241" i="5" s="1"/>
  <c r="D4245" i="5"/>
  <c r="O4245" i="5" s="1"/>
  <c r="D4249" i="5"/>
  <c r="O4249" i="5" s="1"/>
  <c r="D4253" i="5"/>
  <c r="O4253" i="5" s="1"/>
  <c r="D4257" i="5"/>
  <c r="O4257" i="5" s="1"/>
  <c r="D4261" i="5"/>
  <c r="O4261" i="5" s="1"/>
  <c r="D4265" i="5"/>
  <c r="O4265" i="5" s="1"/>
  <c r="D4269" i="5"/>
  <c r="O4269" i="5" s="1"/>
  <c r="D4273" i="5"/>
  <c r="O4273" i="5" s="1"/>
  <c r="D4277" i="5"/>
  <c r="O4277" i="5" s="1"/>
  <c r="D4062" i="5"/>
  <c r="O4062" i="5" s="1"/>
  <c r="D4067" i="5"/>
  <c r="O4067" i="5" s="1"/>
  <c r="D4072" i="5"/>
  <c r="O4072" i="5" s="1"/>
  <c r="D4078" i="5"/>
  <c r="O4078" i="5" s="1"/>
  <c r="D4083" i="5"/>
  <c r="O4083" i="5" s="1"/>
  <c r="D4088" i="5"/>
  <c r="O4088" i="5" s="1"/>
  <c r="D4094" i="5"/>
  <c r="O4094" i="5" s="1"/>
  <c r="D4099" i="5"/>
  <c r="O4099" i="5" s="1"/>
  <c r="D4104" i="5"/>
  <c r="O4104" i="5" s="1"/>
  <c r="D4110" i="5"/>
  <c r="O4110" i="5" s="1"/>
  <c r="D4115" i="5"/>
  <c r="O4115" i="5" s="1"/>
  <c r="D4120" i="5"/>
  <c r="O4120" i="5" s="1"/>
  <c r="D4126" i="5"/>
  <c r="O4126" i="5" s="1"/>
  <c r="D4131" i="5"/>
  <c r="O4131" i="5" s="1"/>
  <c r="D4136" i="5"/>
  <c r="O4136" i="5" s="1"/>
  <c r="D4142" i="5"/>
  <c r="O4142" i="5" s="1"/>
  <c r="D4147" i="5"/>
  <c r="O4147" i="5" s="1"/>
  <c r="D4152" i="5"/>
  <c r="O4152" i="5" s="1"/>
  <c r="D4158" i="5"/>
  <c r="O4158" i="5" s="1"/>
  <c r="D4163" i="5"/>
  <c r="O4163" i="5" s="1"/>
  <c r="D4168" i="5"/>
  <c r="O4168" i="5" s="1"/>
  <c r="D4174" i="5"/>
  <c r="O4174" i="5" s="1"/>
  <c r="D4179" i="5"/>
  <c r="O4179" i="5" s="1"/>
  <c r="D4184" i="5"/>
  <c r="O4184" i="5" s="1"/>
  <c r="D4190" i="5"/>
  <c r="O4190" i="5" s="1"/>
  <c r="D4195" i="5"/>
  <c r="O4195" i="5" s="1"/>
  <c r="D4200" i="5"/>
  <c r="O4200" i="5" s="1"/>
  <c r="D4206" i="5"/>
  <c r="O4206" i="5" s="1"/>
  <c r="D4211" i="5"/>
  <c r="O4211" i="5" s="1"/>
  <c r="D4216" i="5"/>
  <c r="O4216" i="5" s="1"/>
  <c r="D4222" i="5"/>
  <c r="O4222" i="5" s="1"/>
  <c r="D4227" i="5"/>
  <c r="O4227" i="5" s="1"/>
  <c r="D4232" i="5"/>
  <c r="O4232" i="5" s="1"/>
  <c r="D4238" i="5"/>
  <c r="O4238" i="5" s="1"/>
  <c r="D4243" i="5"/>
  <c r="O4243" i="5" s="1"/>
  <c r="D4248" i="5"/>
  <c r="O4248" i="5" s="1"/>
  <c r="D4254" i="5"/>
  <c r="O4254" i="5" s="1"/>
  <c r="D4259" i="5"/>
  <c r="O4259" i="5" s="1"/>
  <c r="D4264" i="5"/>
  <c r="O4264" i="5" s="1"/>
  <c r="D4270" i="5"/>
  <c r="O4270" i="5" s="1"/>
  <c r="D4275" i="5"/>
  <c r="O4275" i="5" s="1"/>
  <c r="D4280" i="5"/>
  <c r="O4280" i="5" s="1"/>
  <c r="D4063" i="5"/>
  <c r="O4063" i="5" s="1"/>
  <c r="D4068" i="5"/>
  <c r="O4068" i="5" s="1"/>
  <c r="D4074" i="5"/>
  <c r="O4074" i="5" s="1"/>
  <c r="D4079" i="5"/>
  <c r="O4079" i="5" s="1"/>
  <c r="D4084" i="5"/>
  <c r="O4084" i="5" s="1"/>
  <c r="D4090" i="5"/>
  <c r="O4090" i="5" s="1"/>
  <c r="D4095" i="5"/>
  <c r="O4095" i="5" s="1"/>
  <c r="D4100" i="5"/>
  <c r="O4100" i="5" s="1"/>
  <c r="D4106" i="5"/>
  <c r="O4106" i="5" s="1"/>
  <c r="D4111" i="5"/>
  <c r="O4111" i="5" s="1"/>
  <c r="D4116" i="5"/>
  <c r="O4116" i="5" s="1"/>
  <c r="D4122" i="5"/>
  <c r="O4122" i="5" s="1"/>
  <c r="D4127" i="5"/>
  <c r="O4127" i="5" s="1"/>
  <c r="D4132" i="5"/>
  <c r="O4132" i="5" s="1"/>
  <c r="D4138" i="5"/>
  <c r="O4138" i="5" s="1"/>
  <c r="D4143" i="5"/>
  <c r="O4143" i="5" s="1"/>
  <c r="D4148" i="5"/>
  <c r="O4148" i="5" s="1"/>
  <c r="D4154" i="5"/>
  <c r="O4154" i="5" s="1"/>
  <c r="D4159" i="5"/>
  <c r="O4159" i="5" s="1"/>
  <c r="D4164" i="5"/>
  <c r="O4164" i="5" s="1"/>
  <c r="D4170" i="5"/>
  <c r="O4170" i="5" s="1"/>
  <c r="D4175" i="5"/>
  <c r="O4175" i="5" s="1"/>
  <c r="D4180" i="5"/>
  <c r="O4180" i="5" s="1"/>
  <c r="D4186" i="5"/>
  <c r="O4186" i="5" s="1"/>
  <c r="D4191" i="5"/>
  <c r="O4191" i="5" s="1"/>
  <c r="D4196" i="5"/>
  <c r="O4196" i="5" s="1"/>
  <c r="D4202" i="5"/>
  <c r="O4202" i="5" s="1"/>
  <c r="D4207" i="5"/>
  <c r="O4207" i="5" s="1"/>
  <c r="D4212" i="5"/>
  <c r="O4212" i="5" s="1"/>
  <c r="D4218" i="5"/>
  <c r="O4218" i="5" s="1"/>
  <c r="D4223" i="5"/>
  <c r="O4223" i="5" s="1"/>
  <c r="D4228" i="5"/>
  <c r="O4228" i="5" s="1"/>
  <c r="D4234" i="5"/>
  <c r="O4234" i="5" s="1"/>
  <c r="D4239" i="5"/>
  <c r="O4239" i="5" s="1"/>
  <c r="D4244" i="5"/>
  <c r="O4244" i="5" s="1"/>
  <c r="D4250" i="5"/>
  <c r="O4250" i="5" s="1"/>
  <c r="D4255" i="5"/>
  <c r="O4255" i="5" s="1"/>
  <c r="D4260" i="5"/>
  <c r="O4260" i="5" s="1"/>
  <c r="D4266" i="5"/>
  <c r="O4266" i="5" s="1"/>
  <c r="D4271" i="5"/>
  <c r="O4271" i="5" s="1"/>
  <c r="D4276" i="5"/>
  <c r="O4276" i="5" s="1"/>
  <c r="D4071" i="5"/>
  <c r="O4071" i="5" s="1"/>
  <c r="D4082" i="5"/>
  <c r="O4082" i="5" s="1"/>
  <c r="D4092" i="5"/>
  <c r="O4092" i="5" s="1"/>
  <c r="D4103" i="5"/>
  <c r="O4103" i="5" s="1"/>
  <c r="D4114" i="5"/>
  <c r="O4114" i="5" s="1"/>
  <c r="D4124" i="5"/>
  <c r="O4124" i="5" s="1"/>
  <c r="D4135" i="5"/>
  <c r="O4135" i="5" s="1"/>
  <c r="D4146" i="5"/>
  <c r="O4146" i="5" s="1"/>
  <c r="D4156" i="5"/>
  <c r="O4156" i="5" s="1"/>
  <c r="D4167" i="5"/>
  <c r="O4167" i="5" s="1"/>
  <c r="D4178" i="5"/>
  <c r="O4178" i="5" s="1"/>
  <c r="D4188" i="5"/>
  <c r="O4188" i="5" s="1"/>
  <c r="D4199" i="5"/>
  <c r="O4199" i="5" s="1"/>
  <c r="D4210" i="5"/>
  <c r="O4210" i="5" s="1"/>
  <c r="D4220" i="5"/>
  <c r="O4220" i="5" s="1"/>
  <c r="D4231" i="5"/>
  <c r="O4231" i="5" s="1"/>
  <c r="D4242" i="5"/>
  <c r="O4242" i="5" s="1"/>
  <c r="D4252" i="5"/>
  <c r="O4252" i="5" s="1"/>
  <c r="D4263" i="5"/>
  <c r="O4263" i="5" s="1"/>
  <c r="D4274" i="5"/>
  <c r="O4274" i="5" s="1"/>
  <c r="D4070" i="5"/>
  <c r="O4070" i="5" s="1"/>
  <c r="D4086" i="5"/>
  <c r="O4086" i="5" s="1"/>
  <c r="D4098" i="5"/>
  <c r="O4098" i="5" s="1"/>
  <c r="D4112" i="5"/>
  <c r="O4112" i="5" s="1"/>
  <c r="D4128" i="5"/>
  <c r="O4128" i="5" s="1"/>
  <c r="D4140" i="5"/>
  <c r="O4140" i="5" s="1"/>
  <c r="D4155" i="5"/>
  <c r="O4155" i="5" s="1"/>
  <c r="D4171" i="5"/>
  <c r="O4171" i="5" s="1"/>
  <c r="D4183" i="5"/>
  <c r="O4183" i="5" s="1"/>
  <c r="D4198" i="5"/>
  <c r="O4198" i="5" s="1"/>
  <c r="D4214" i="5"/>
  <c r="O4214" i="5" s="1"/>
  <c r="D4226" i="5"/>
  <c r="O4226" i="5" s="1"/>
  <c r="D4240" i="5"/>
  <c r="O4240" i="5" s="1"/>
  <c r="D4256" i="5"/>
  <c r="O4256" i="5" s="1"/>
  <c r="D4268" i="5"/>
  <c r="O4268" i="5" s="1"/>
  <c r="D4075" i="5"/>
  <c r="O4075" i="5" s="1"/>
  <c r="D4087" i="5"/>
  <c r="O4087" i="5" s="1"/>
  <c r="D4102" i="5"/>
  <c r="O4102" i="5" s="1"/>
  <c r="D4118" i="5"/>
  <c r="O4118" i="5" s="1"/>
  <c r="D4130" i="5"/>
  <c r="O4130" i="5" s="1"/>
  <c r="D4144" i="5"/>
  <c r="O4144" i="5" s="1"/>
  <c r="D4160" i="5"/>
  <c r="O4160" i="5" s="1"/>
  <c r="D4172" i="5"/>
  <c r="O4172" i="5" s="1"/>
  <c r="D4187" i="5"/>
  <c r="O4187" i="5" s="1"/>
  <c r="D4203" i="5"/>
  <c r="O4203" i="5" s="1"/>
  <c r="D4215" i="5"/>
  <c r="O4215" i="5" s="1"/>
  <c r="D4230" i="5"/>
  <c r="O4230" i="5" s="1"/>
  <c r="D4246" i="5"/>
  <c r="O4246" i="5" s="1"/>
  <c r="D4258" i="5"/>
  <c r="O4258" i="5" s="1"/>
  <c r="D4272" i="5"/>
  <c r="O4272" i="5" s="1"/>
  <c r="D4064" i="5"/>
  <c r="O4064" i="5" s="1"/>
  <c r="D4076" i="5"/>
  <c r="O4076" i="5" s="1"/>
  <c r="D4091" i="5"/>
  <c r="O4091" i="5" s="1"/>
  <c r="D4107" i="5"/>
  <c r="O4107" i="5" s="1"/>
  <c r="D4119" i="5"/>
  <c r="O4119" i="5" s="1"/>
  <c r="D4134" i="5"/>
  <c r="O4134" i="5" s="1"/>
  <c r="D4150" i="5"/>
  <c r="O4150" i="5" s="1"/>
  <c r="D4162" i="5"/>
  <c r="O4162" i="5" s="1"/>
  <c r="D4176" i="5"/>
  <c r="O4176" i="5" s="1"/>
  <c r="D4192" i="5"/>
  <c r="O4192" i="5" s="1"/>
  <c r="D4204" i="5"/>
  <c r="O4204" i="5" s="1"/>
  <c r="D4219" i="5"/>
  <c r="O4219" i="5" s="1"/>
  <c r="D4235" i="5"/>
  <c r="O4235" i="5" s="1"/>
  <c r="D4247" i="5"/>
  <c r="O4247" i="5" s="1"/>
  <c r="D4262" i="5"/>
  <c r="O4262" i="5" s="1"/>
  <c r="D4278" i="5"/>
  <c r="O4278" i="5" s="1"/>
  <c r="D4066" i="5"/>
  <c r="O4066" i="5" s="1"/>
  <c r="D4080" i="5"/>
  <c r="O4080" i="5" s="1"/>
  <c r="D4096" i="5"/>
  <c r="O4096" i="5" s="1"/>
  <c r="D4108" i="5"/>
  <c r="O4108" i="5" s="1"/>
  <c r="D4123" i="5"/>
  <c r="O4123" i="5" s="1"/>
  <c r="D4139" i="5"/>
  <c r="O4139" i="5" s="1"/>
  <c r="D4151" i="5"/>
  <c r="O4151" i="5" s="1"/>
  <c r="D4166" i="5"/>
  <c r="O4166" i="5" s="1"/>
  <c r="D4182" i="5"/>
  <c r="O4182" i="5" s="1"/>
  <c r="D4194" i="5"/>
  <c r="O4194" i="5" s="1"/>
  <c r="D4208" i="5"/>
  <c r="O4208" i="5" s="1"/>
  <c r="D4224" i="5"/>
  <c r="O4224" i="5" s="1"/>
  <c r="D4236" i="5"/>
  <c r="O4236" i="5" s="1"/>
  <c r="D4251" i="5"/>
  <c r="O4251" i="5" s="1"/>
  <c r="D4267" i="5"/>
  <c r="O4267" i="5" s="1"/>
  <c r="D4279" i="5"/>
  <c r="O4279" i="5" s="1"/>
  <c r="D3961" i="5"/>
  <c r="O3961" i="5" s="1"/>
  <c r="D3965" i="5"/>
  <c r="O3965" i="5" s="1"/>
  <c r="D3969" i="5"/>
  <c r="O3969" i="5" s="1"/>
  <c r="D3973" i="5"/>
  <c r="O3973" i="5" s="1"/>
  <c r="D3977" i="5"/>
  <c r="O3977" i="5" s="1"/>
  <c r="D3981" i="5"/>
  <c r="O3981" i="5" s="1"/>
  <c r="D3960" i="5"/>
  <c r="O3960" i="5" s="1"/>
  <c r="D3966" i="5"/>
  <c r="O3966" i="5" s="1"/>
  <c r="D3971" i="5"/>
  <c r="O3971" i="5" s="1"/>
  <c r="D3976" i="5"/>
  <c r="O3976" i="5" s="1"/>
  <c r="D3982" i="5"/>
  <c r="O3982" i="5" s="1"/>
  <c r="D3962" i="5"/>
  <c r="O3962" i="5" s="1"/>
  <c r="D3967" i="5"/>
  <c r="O3967" i="5" s="1"/>
  <c r="D3972" i="5"/>
  <c r="O3972" i="5" s="1"/>
  <c r="D3978" i="5"/>
  <c r="O3978" i="5" s="1"/>
  <c r="D3983" i="5"/>
  <c r="O3983" i="5" s="1"/>
  <c r="D3964" i="5"/>
  <c r="O3964" i="5" s="1"/>
  <c r="D3975" i="5"/>
  <c r="O3975" i="5" s="1"/>
  <c r="D3970" i="5"/>
  <c r="O3970" i="5" s="1"/>
  <c r="D3984" i="5"/>
  <c r="O3984" i="5" s="1"/>
  <c r="D3959" i="5"/>
  <c r="O3959" i="5" s="1"/>
  <c r="D3974" i="5"/>
  <c r="O3974" i="5" s="1"/>
  <c r="D3963" i="5"/>
  <c r="O3963" i="5" s="1"/>
  <c r="D3979" i="5"/>
  <c r="O3979" i="5" s="1"/>
  <c r="D3968" i="5"/>
  <c r="O3968" i="5" s="1"/>
  <c r="D3980" i="5"/>
  <c r="O3980" i="5" s="1"/>
  <c r="D3604" i="5"/>
  <c r="O3604" i="5" s="1"/>
  <c r="D3608" i="5"/>
  <c r="O3608" i="5" s="1"/>
  <c r="D3612" i="5"/>
  <c r="O3612" i="5" s="1"/>
  <c r="D3616" i="5"/>
  <c r="O3616" i="5" s="1"/>
  <c r="D3620" i="5"/>
  <c r="O3620" i="5" s="1"/>
  <c r="D3624" i="5"/>
  <c r="O3624" i="5" s="1"/>
  <c r="D3628" i="5"/>
  <c r="O3628" i="5" s="1"/>
  <c r="D3632" i="5"/>
  <c r="O3632" i="5" s="1"/>
  <c r="D3636" i="5"/>
  <c r="O3636" i="5" s="1"/>
  <c r="D3640" i="5"/>
  <c r="O3640" i="5" s="1"/>
  <c r="D3644" i="5"/>
  <c r="O3644" i="5" s="1"/>
  <c r="D3648" i="5"/>
  <c r="O3648" i="5" s="1"/>
  <c r="D3652" i="5"/>
  <c r="O3652" i="5" s="1"/>
  <c r="D3601" i="5"/>
  <c r="O3601" i="5" s="1"/>
  <c r="D3605" i="5"/>
  <c r="O3605" i="5" s="1"/>
  <c r="D3609" i="5"/>
  <c r="O3609" i="5" s="1"/>
  <c r="D3613" i="5"/>
  <c r="O3613" i="5" s="1"/>
  <c r="D3617" i="5"/>
  <c r="O3617" i="5" s="1"/>
  <c r="D3621" i="5"/>
  <c r="O3621" i="5" s="1"/>
  <c r="D3625" i="5"/>
  <c r="O3625" i="5" s="1"/>
  <c r="D3629" i="5"/>
  <c r="O3629" i="5" s="1"/>
  <c r="D3633" i="5"/>
  <c r="O3633" i="5" s="1"/>
  <c r="D3637" i="5"/>
  <c r="O3637" i="5" s="1"/>
  <c r="D3641" i="5"/>
  <c r="O3641" i="5" s="1"/>
  <c r="D3645" i="5"/>
  <c r="O3645" i="5" s="1"/>
  <c r="D3649" i="5"/>
  <c r="O3649" i="5" s="1"/>
  <c r="D3606" i="5"/>
  <c r="O3606" i="5" s="1"/>
  <c r="D3614" i="5"/>
  <c r="O3614" i="5" s="1"/>
  <c r="D3622" i="5"/>
  <c r="O3622" i="5" s="1"/>
  <c r="D3630" i="5"/>
  <c r="O3630" i="5" s="1"/>
  <c r="D3638" i="5"/>
  <c r="O3638" i="5" s="1"/>
  <c r="D3646" i="5"/>
  <c r="O3646" i="5" s="1"/>
  <c r="D3607" i="5"/>
  <c r="O3607" i="5" s="1"/>
  <c r="D3615" i="5"/>
  <c r="O3615" i="5" s="1"/>
  <c r="D3623" i="5"/>
  <c r="O3623" i="5" s="1"/>
  <c r="D3631" i="5"/>
  <c r="O3631" i="5" s="1"/>
  <c r="D3639" i="5"/>
  <c r="O3639" i="5" s="1"/>
  <c r="D3647" i="5"/>
  <c r="O3647" i="5" s="1"/>
  <c r="D3603" i="5"/>
  <c r="O3603" i="5" s="1"/>
  <c r="D3619" i="5"/>
  <c r="O3619" i="5" s="1"/>
  <c r="D3635" i="5"/>
  <c r="O3635" i="5" s="1"/>
  <c r="D3651" i="5"/>
  <c r="O3651" i="5" s="1"/>
  <c r="D3610" i="5"/>
  <c r="O3610" i="5" s="1"/>
  <c r="D3627" i="5"/>
  <c r="O3627" i="5" s="1"/>
  <c r="D3650" i="5"/>
  <c r="O3650" i="5" s="1"/>
  <c r="D3611" i="5"/>
  <c r="O3611" i="5" s="1"/>
  <c r="D3634" i="5"/>
  <c r="O3634" i="5" s="1"/>
  <c r="D3618" i="5"/>
  <c r="O3618" i="5" s="1"/>
  <c r="D3642" i="5"/>
  <c r="O3642" i="5" s="1"/>
  <c r="D3602" i="5"/>
  <c r="O3602" i="5" s="1"/>
  <c r="D3626" i="5"/>
  <c r="O3626" i="5" s="1"/>
  <c r="D3643" i="5"/>
  <c r="O3643" i="5" s="1"/>
  <c r="D3272" i="5"/>
  <c r="O3272" i="5" s="1"/>
  <c r="D3276" i="5"/>
  <c r="O3276" i="5" s="1"/>
  <c r="D3280" i="5"/>
  <c r="O3280" i="5" s="1"/>
  <c r="D3284" i="5"/>
  <c r="O3284" i="5" s="1"/>
  <c r="D3288" i="5"/>
  <c r="O3288" i="5" s="1"/>
  <c r="D3292" i="5"/>
  <c r="O3292" i="5" s="1"/>
  <c r="D3296" i="5"/>
  <c r="O3296" i="5" s="1"/>
  <c r="D3300" i="5"/>
  <c r="O3300" i="5" s="1"/>
  <c r="D3304" i="5"/>
  <c r="O3304" i="5" s="1"/>
  <c r="D3308" i="5"/>
  <c r="O3308" i="5" s="1"/>
  <c r="D3312" i="5"/>
  <c r="O3312" i="5" s="1"/>
  <c r="D3316" i="5"/>
  <c r="O3316" i="5" s="1"/>
  <c r="D3269" i="5"/>
  <c r="O3269" i="5" s="1"/>
  <c r="D3273" i="5"/>
  <c r="O3273" i="5" s="1"/>
  <c r="D3277" i="5"/>
  <c r="O3277" i="5" s="1"/>
  <c r="D3281" i="5"/>
  <c r="O3281" i="5" s="1"/>
  <c r="D3285" i="5"/>
  <c r="O3285" i="5" s="1"/>
  <c r="D3289" i="5"/>
  <c r="O3289" i="5" s="1"/>
  <c r="D3293" i="5"/>
  <c r="O3293" i="5" s="1"/>
  <c r="D3297" i="5"/>
  <c r="O3297" i="5" s="1"/>
  <c r="D3301" i="5"/>
  <c r="O3301" i="5" s="1"/>
  <c r="D3305" i="5"/>
  <c r="O3305" i="5" s="1"/>
  <c r="D3309" i="5"/>
  <c r="O3309" i="5" s="1"/>
  <c r="D3313" i="5"/>
  <c r="O3313" i="5" s="1"/>
  <c r="D3317" i="5"/>
  <c r="O3317" i="5" s="1"/>
  <c r="D3270" i="5"/>
  <c r="O3270" i="5" s="1"/>
  <c r="D3278" i="5"/>
  <c r="O3278" i="5" s="1"/>
  <c r="D3286" i="5"/>
  <c r="O3286" i="5" s="1"/>
  <c r="D3294" i="5"/>
  <c r="O3294" i="5" s="1"/>
  <c r="D3302" i="5"/>
  <c r="O3302" i="5" s="1"/>
  <c r="D3310" i="5"/>
  <c r="O3310" i="5" s="1"/>
  <c r="D3318" i="5"/>
  <c r="O3318" i="5" s="1"/>
  <c r="D3271" i="5"/>
  <c r="O3271" i="5" s="1"/>
  <c r="D3279" i="5"/>
  <c r="O3279" i="5" s="1"/>
  <c r="D3287" i="5"/>
  <c r="O3287" i="5" s="1"/>
  <c r="D3295" i="5"/>
  <c r="O3295" i="5" s="1"/>
  <c r="D3303" i="5"/>
  <c r="O3303" i="5" s="1"/>
  <c r="D3311" i="5"/>
  <c r="O3311" i="5" s="1"/>
  <c r="D3319" i="5"/>
  <c r="O3319" i="5" s="1"/>
  <c r="D3282" i="5"/>
  <c r="O3282" i="5" s="1"/>
  <c r="D3298" i="5"/>
  <c r="O3298" i="5" s="1"/>
  <c r="D3314" i="5"/>
  <c r="O3314" i="5" s="1"/>
  <c r="D3283" i="5"/>
  <c r="O3283" i="5" s="1"/>
  <c r="D3299" i="5"/>
  <c r="O3299" i="5" s="1"/>
  <c r="D3315" i="5"/>
  <c r="O3315" i="5" s="1"/>
  <c r="D3274" i="5"/>
  <c r="O3274" i="5" s="1"/>
  <c r="D3290" i="5"/>
  <c r="O3290" i="5" s="1"/>
  <c r="D3306" i="5"/>
  <c r="O3306" i="5" s="1"/>
  <c r="D3275" i="5"/>
  <c r="O3275" i="5" s="1"/>
  <c r="D3291" i="5"/>
  <c r="O3291" i="5" s="1"/>
  <c r="D3307" i="5"/>
  <c r="O3307" i="5" s="1"/>
  <c r="D2908" i="5"/>
  <c r="O2908" i="5" s="1"/>
  <c r="D2912" i="5"/>
  <c r="O2912" i="5" s="1"/>
  <c r="D2916" i="5"/>
  <c r="O2916" i="5" s="1"/>
  <c r="D2920" i="5"/>
  <c r="O2920" i="5" s="1"/>
  <c r="D2924" i="5"/>
  <c r="O2924" i="5" s="1"/>
  <c r="D2928" i="5"/>
  <c r="O2928" i="5" s="1"/>
  <c r="D2932" i="5"/>
  <c r="O2932" i="5" s="1"/>
  <c r="D2936" i="5"/>
  <c r="O2936" i="5" s="1"/>
  <c r="D2940" i="5"/>
  <c r="O2940" i="5" s="1"/>
  <c r="D2944" i="5"/>
  <c r="O2944" i="5" s="1"/>
  <c r="D2948" i="5"/>
  <c r="O2948" i="5" s="1"/>
  <c r="D2952" i="5"/>
  <c r="O2952" i="5" s="1"/>
  <c r="D2956" i="5"/>
  <c r="O2956" i="5" s="1"/>
  <c r="D2960" i="5"/>
  <c r="O2960" i="5" s="1"/>
  <c r="D2905" i="5"/>
  <c r="O2905" i="5" s="1"/>
  <c r="D2909" i="5"/>
  <c r="O2909" i="5" s="1"/>
  <c r="D2913" i="5"/>
  <c r="O2913" i="5" s="1"/>
  <c r="D2917" i="5"/>
  <c r="O2917" i="5" s="1"/>
  <c r="D2921" i="5"/>
  <c r="O2921" i="5" s="1"/>
  <c r="D2925" i="5"/>
  <c r="O2925" i="5" s="1"/>
  <c r="D2929" i="5"/>
  <c r="O2929" i="5" s="1"/>
  <c r="D2933" i="5"/>
  <c r="O2933" i="5" s="1"/>
  <c r="D2937" i="5"/>
  <c r="O2937" i="5" s="1"/>
  <c r="D2941" i="5"/>
  <c r="O2941" i="5" s="1"/>
  <c r="D2945" i="5"/>
  <c r="O2945" i="5" s="1"/>
  <c r="D2949" i="5"/>
  <c r="O2949" i="5" s="1"/>
  <c r="D2953" i="5"/>
  <c r="O2953" i="5" s="1"/>
  <c r="D2957" i="5"/>
  <c r="O2957" i="5" s="1"/>
  <c r="D2961" i="5"/>
  <c r="O2961" i="5" s="1"/>
  <c r="D2910" i="5"/>
  <c r="O2910" i="5" s="1"/>
  <c r="D2918" i="5"/>
  <c r="O2918" i="5" s="1"/>
  <c r="D2926" i="5"/>
  <c r="O2926" i="5" s="1"/>
  <c r="D2934" i="5"/>
  <c r="O2934" i="5" s="1"/>
  <c r="D2942" i="5"/>
  <c r="O2942" i="5" s="1"/>
  <c r="D2950" i="5"/>
  <c r="O2950" i="5" s="1"/>
  <c r="D2958" i="5"/>
  <c r="O2958" i="5" s="1"/>
  <c r="D2911" i="5"/>
  <c r="O2911" i="5" s="1"/>
  <c r="D2919" i="5"/>
  <c r="O2919" i="5" s="1"/>
  <c r="D2927" i="5"/>
  <c r="O2927" i="5" s="1"/>
  <c r="D2935" i="5"/>
  <c r="O2935" i="5" s="1"/>
  <c r="D2943" i="5"/>
  <c r="O2943" i="5" s="1"/>
  <c r="D2951" i="5"/>
  <c r="O2951" i="5" s="1"/>
  <c r="D2959" i="5"/>
  <c r="O2959" i="5" s="1"/>
  <c r="D2914" i="5"/>
  <c r="O2914" i="5" s="1"/>
  <c r="D2930" i="5"/>
  <c r="O2930" i="5" s="1"/>
  <c r="D2946" i="5"/>
  <c r="O2946" i="5" s="1"/>
  <c r="D2915" i="5"/>
  <c r="O2915" i="5" s="1"/>
  <c r="D2931" i="5"/>
  <c r="O2931" i="5" s="1"/>
  <c r="D2947" i="5"/>
  <c r="O2947" i="5" s="1"/>
  <c r="D2906" i="5"/>
  <c r="O2906" i="5" s="1"/>
  <c r="D2922" i="5"/>
  <c r="O2922" i="5" s="1"/>
  <c r="D2938" i="5"/>
  <c r="O2938" i="5" s="1"/>
  <c r="D2954" i="5"/>
  <c r="O2954" i="5" s="1"/>
  <c r="D2955" i="5"/>
  <c r="O2955" i="5" s="1"/>
  <c r="D2907" i="5"/>
  <c r="O2907" i="5" s="1"/>
  <c r="D2923" i="5"/>
  <c r="O2923" i="5" s="1"/>
  <c r="D2939" i="5"/>
  <c r="O2939" i="5" s="1"/>
  <c r="D1900" i="5"/>
  <c r="O1900" i="5" s="1"/>
  <c r="D1901" i="5"/>
  <c r="O1901" i="5" s="1"/>
  <c r="D267" i="5"/>
  <c r="O267" i="5" s="1"/>
  <c r="D271" i="5"/>
  <c r="O271" i="5" s="1"/>
  <c r="D275" i="5"/>
  <c r="O275" i="5" s="1"/>
  <c r="D279" i="5"/>
  <c r="O279" i="5" s="1"/>
  <c r="D283" i="5"/>
  <c r="O283" i="5" s="1"/>
  <c r="D287" i="5"/>
  <c r="O287" i="5" s="1"/>
  <c r="D291" i="5"/>
  <c r="O291" i="5" s="1"/>
  <c r="D295" i="5"/>
  <c r="O295" i="5" s="1"/>
  <c r="D299" i="5"/>
  <c r="O299" i="5" s="1"/>
  <c r="D303" i="5"/>
  <c r="O303" i="5" s="1"/>
  <c r="D307" i="5"/>
  <c r="O307" i="5" s="1"/>
  <c r="D311" i="5"/>
  <c r="O311" i="5" s="1"/>
  <c r="D315" i="5"/>
  <c r="O315" i="5" s="1"/>
  <c r="D319" i="5"/>
  <c r="O319" i="5" s="1"/>
  <c r="D323" i="5"/>
  <c r="O323" i="5" s="1"/>
  <c r="D327" i="5"/>
  <c r="O327" i="5" s="1"/>
  <c r="D331" i="5"/>
  <c r="O331" i="5" s="1"/>
  <c r="D335" i="5"/>
  <c r="O335" i="5" s="1"/>
  <c r="D270" i="5"/>
  <c r="O270" i="5" s="1"/>
  <c r="D276" i="5"/>
  <c r="O276" i="5" s="1"/>
  <c r="D281" i="5"/>
  <c r="O281" i="5" s="1"/>
  <c r="D286" i="5"/>
  <c r="O286" i="5" s="1"/>
  <c r="D292" i="5"/>
  <c r="O292" i="5" s="1"/>
  <c r="D297" i="5"/>
  <c r="O297" i="5" s="1"/>
  <c r="D302" i="5"/>
  <c r="O302" i="5" s="1"/>
  <c r="D308" i="5"/>
  <c r="O308" i="5" s="1"/>
  <c r="D313" i="5"/>
  <c r="O313" i="5" s="1"/>
  <c r="D318" i="5"/>
  <c r="O318" i="5" s="1"/>
  <c r="D324" i="5"/>
  <c r="O324" i="5" s="1"/>
  <c r="D329" i="5"/>
  <c r="O329" i="5" s="1"/>
  <c r="D334" i="5"/>
  <c r="O334" i="5" s="1"/>
  <c r="D268" i="5"/>
  <c r="O268" i="5" s="1"/>
  <c r="D274" i="5"/>
  <c r="O274" i="5" s="1"/>
  <c r="D282" i="5"/>
  <c r="O282" i="5" s="1"/>
  <c r="D289" i="5"/>
  <c r="O289" i="5" s="1"/>
  <c r="D296" i="5"/>
  <c r="O296" i="5" s="1"/>
  <c r="D304" i="5"/>
  <c r="O304" i="5" s="1"/>
  <c r="D310" i="5"/>
  <c r="O310" i="5" s="1"/>
  <c r="D317" i="5"/>
  <c r="O317" i="5" s="1"/>
  <c r="D325" i="5"/>
  <c r="O325" i="5" s="1"/>
  <c r="D332" i="5"/>
  <c r="O332" i="5" s="1"/>
  <c r="D272" i="5"/>
  <c r="O272" i="5" s="1"/>
  <c r="D280" i="5"/>
  <c r="O280" i="5" s="1"/>
  <c r="D290" i="5"/>
  <c r="O290" i="5" s="1"/>
  <c r="D300" i="5"/>
  <c r="O300" i="5" s="1"/>
  <c r="D309" i="5"/>
  <c r="O309" i="5" s="1"/>
  <c r="D320" i="5"/>
  <c r="O320" i="5" s="1"/>
  <c r="D328" i="5"/>
  <c r="O328" i="5" s="1"/>
  <c r="D337" i="5"/>
  <c r="O337" i="5" s="1"/>
  <c r="D273" i="5"/>
  <c r="O273" i="5" s="1"/>
  <c r="D284" i="5"/>
  <c r="O284" i="5" s="1"/>
  <c r="D293" i="5"/>
  <c r="O293" i="5" s="1"/>
  <c r="D301" i="5"/>
  <c r="O301" i="5" s="1"/>
  <c r="D312" i="5"/>
  <c r="O312" i="5" s="1"/>
  <c r="D321" i="5"/>
  <c r="O321" i="5" s="1"/>
  <c r="D330" i="5"/>
  <c r="O330" i="5" s="1"/>
  <c r="D277" i="5"/>
  <c r="O277" i="5" s="1"/>
  <c r="D294" i="5"/>
  <c r="O294" i="5" s="1"/>
  <c r="D314" i="5"/>
  <c r="O314" i="5" s="1"/>
  <c r="D333" i="5"/>
  <c r="O333" i="5" s="1"/>
  <c r="D278" i="5"/>
  <c r="O278" i="5" s="1"/>
  <c r="D298" i="5"/>
  <c r="O298" i="5" s="1"/>
  <c r="D316" i="5"/>
  <c r="O316" i="5" s="1"/>
  <c r="D336" i="5"/>
  <c r="O336" i="5" s="1"/>
  <c r="D285" i="5"/>
  <c r="O285" i="5" s="1"/>
  <c r="D322" i="5"/>
  <c r="O322" i="5" s="1"/>
  <c r="D288" i="5"/>
  <c r="O288" i="5" s="1"/>
  <c r="D326" i="5"/>
  <c r="O326" i="5" s="1"/>
  <c r="D269" i="5"/>
  <c r="O269" i="5" s="1"/>
  <c r="D305" i="5"/>
  <c r="O305" i="5" s="1"/>
  <c r="D306" i="5"/>
  <c r="O306" i="5" s="1"/>
  <c r="D6385" i="5"/>
  <c r="O6385" i="5" s="1"/>
  <c r="D6363" i="5"/>
  <c r="O6363" i="5" s="1"/>
  <c r="D6342" i="5"/>
  <c r="O6342" i="5" s="1"/>
  <c r="D6321" i="5"/>
  <c r="O6321" i="5" s="1"/>
  <c r="D6299" i="5"/>
  <c r="O6299" i="5" s="1"/>
  <c r="D6278" i="5"/>
  <c r="O6278" i="5" s="1"/>
  <c r="D6257" i="5"/>
  <c r="O6257" i="5" s="1"/>
  <c r="D6235" i="5"/>
  <c r="O6235" i="5" s="1"/>
  <c r="D6214" i="5"/>
  <c r="O6214" i="5" s="1"/>
  <c r="D6193" i="5"/>
  <c r="O6193" i="5" s="1"/>
  <c r="D6171" i="5"/>
  <c r="O6171" i="5" s="1"/>
  <c r="D6150" i="5"/>
  <c r="O6150" i="5" s="1"/>
  <c r="D6134" i="5"/>
  <c r="O6134" i="5" s="1"/>
  <c r="D6113" i="5"/>
  <c r="O6113" i="5" s="1"/>
  <c r="D6059" i="5"/>
  <c r="O6059" i="5" s="1"/>
  <c r="D6038" i="5"/>
  <c r="O6038" i="5" s="1"/>
  <c r="D6017" i="5"/>
  <c r="O6017" i="5" s="1"/>
  <c r="D5995" i="5"/>
  <c r="O5995" i="5" s="1"/>
  <c r="D5974" i="5"/>
  <c r="O5974" i="5" s="1"/>
  <c r="D5953" i="5"/>
  <c r="O5953" i="5" s="1"/>
  <c r="D5931" i="5"/>
  <c r="O5931" i="5" s="1"/>
  <c r="D5910" i="5"/>
  <c r="O5910" i="5" s="1"/>
  <c r="D5889" i="5"/>
  <c r="O5889" i="5" s="1"/>
  <c r="D5869" i="5"/>
  <c r="O5869" i="5" s="1"/>
  <c r="D5837" i="5"/>
  <c r="O5837" i="5" s="1"/>
  <c r="D5805" i="5"/>
  <c r="O5805" i="5" s="1"/>
  <c r="D5773" i="5"/>
  <c r="O5773" i="5" s="1"/>
  <c r="D5741" i="5"/>
  <c r="O5741" i="5" s="1"/>
  <c r="D5709" i="5"/>
  <c r="O5709" i="5" s="1"/>
  <c r="D5677" i="5"/>
  <c r="O5677" i="5" s="1"/>
  <c r="D5645" i="5"/>
  <c r="O5645" i="5" s="1"/>
  <c r="D5613" i="5"/>
  <c r="O5613" i="5" s="1"/>
  <c r="D5581" i="5"/>
  <c r="O5581" i="5" s="1"/>
  <c r="D5549" i="5"/>
  <c r="O5549" i="5" s="1"/>
  <c r="D5517" i="5"/>
  <c r="O5517" i="5" s="1"/>
  <c r="D5485" i="5"/>
  <c r="O5485" i="5" s="1"/>
  <c r="D5453" i="5"/>
  <c r="O5453" i="5" s="1"/>
  <c r="D5421" i="5"/>
  <c r="O5421" i="5" s="1"/>
  <c r="D5389" i="5"/>
  <c r="O5389" i="5" s="1"/>
  <c r="D5357" i="5"/>
  <c r="O5357" i="5" s="1"/>
  <c r="D5325" i="5"/>
  <c r="O5325" i="5" s="1"/>
  <c r="D5301" i="5"/>
  <c r="O5301" i="5" s="1"/>
  <c r="D5269" i="5"/>
  <c r="O5269" i="5" s="1"/>
  <c r="D5237" i="5"/>
  <c r="O5237" i="5" s="1"/>
  <c r="D5205" i="5"/>
  <c r="O5205" i="5" s="1"/>
  <c r="D5173" i="5"/>
  <c r="O5173" i="5" s="1"/>
  <c r="D5141" i="5"/>
  <c r="O5141" i="5" s="1"/>
  <c r="D5109" i="5"/>
  <c r="O5109" i="5" s="1"/>
  <c r="D5077" i="5"/>
  <c r="O5077" i="5" s="1"/>
  <c r="D5045" i="5"/>
  <c r="O5045" i="5" s="1"/>
  <c r="D5013" i="5"/>
  <c r="O5013" i="5" s="1"/>
  <c r="D4981" i="5"/>
  <c r="O4981" i="5" s="1"/>
  <c r="D4949" i="5"/>
  <c r="O4949" i="5" s="1"/>
  <c r="D4917" i="5"/>
  <c r="O4917" i="5" s="1"/>
  <c r="D4885" i="5"/>
  <c r="O4885" i="5" s="1"/>
  <c r="D4853" i="5"/>
  <c r="O4853" i="5" s="1"/>
  <c r="D6400" i="5"/>
  <c r="O6400" i="5" s="1"/>
  <c r="D6404" i="5"/>
  <c r="O6404" i="5" s="1"/>
  <c r="D6408" i="5"/>
  <c r="O6408" i="5" s="1"/>
  <c r="D6412" i="5"/>
  <c r="O6412" i="5" s="1"/>
  <c r="D6416" i="5"/>
  <c r="O6416" i="5" s="1"/>
  <c r="D6420" i="5"/>
  <c r="O6420" i="5" s="1"/>
  <c r="D6424" i="5"/>
  <c r="O6424" i="5" s="1"/>
  <c r="D6428" i="5"/>
  <c r="O6428" i="5" s="1"/>
  <c r="D6432" i="5"/>
  <c r="O6432" i="5" s="1"/>
  <c r="D6436" i="5"/>
  <c r="O6436" i="5" s="1"/>
  <c r="D6440" i="5"/>
  <c r="O6440" i="5" s="1"/>
  <c r="D6444" i="5"/>
  <c r="O6444" i="5" s="1"/>
  <c r="D6448" i="5"/>
  <c r="O6448" i="5" s="1"/>
  <c r="D6452" i="5"/>
  <c r="O6452" i="5" s="1"/>
  <c r="D6456" i="5"/>
  <c r="O6456" i="5" s="1"/>
  <c r="D6088" i="5"/>
  <c r="O6088" i="5" s="1"/>
  <c r="D6092" i="5"/>
  <c r="O6092" i="5" s="1"/>
  <c r="D6096" i="5"/>
  <c r="O6096" i="5" s="1"/>
  <c r="D6100" i="5"/>
  <c r="O6100" i="5" s="1"/>
  <c r="D6104" i="5"/>
  <c r="O6104" i="5" s="1"/>
  <c r="D6064" i="5"/>
  <c r="O6064" i="5" s="1"/>
  <c r="D6068" i="5"/>
  <c r="O6068" i="5" s="1"/>
  <c r="D6072" i="5"/>
  <c r="O6072" i="5" s="1"/>
  <c r="D6076" i="5"/>
  <c r="O6076" i="5" s="1"/>
  <c r="D5875" i="5"/>
  <c r="O5875" i="5" s="1"/>
  <c r="D5876" i="5"/>
  <c r="O5876" i="5" s="1"/>
  <c r="D5315" i="5"/>
  <c r="O5315" i="5" s="1"/>
  <c r="D5319" i="5"/>
  <c r="O5319" i="5" s="1"/>
  <c r="D5316" i="5"/>
  <c r="O5316" i="5" s="1"/>
  <c r="D5320" i="5"/>
  <c r="O5320" i="5" s="1"/>
  <c r="D4497" i="5"/>
  <c r="O4497" i="5" s="1"/>
  <c r="D4501" i="5"/>
  <c r="O4501" i="5" s="1"/>
  <c r="D4505" i="5"/>
  <c r="O4505" i="5" s="1"/>
  <c r="D4509" i="5"/>
  <c r="O4509" i="5" s="1"/>
  <c r="D4513" i="5"/>
  <c r="O4513" i="5" s="1"/>
  <c r="D4517" i="5"/>
  <c r="O4517" i="5" s="1"/>
  <c r="D4521" i="5"/>
  <c r="O4521" i="5" s="1"/>
  <c r="D4525" i="5"/>
  <c r="O4525" i="5" s="1"/>
  <c r="D4529" i="5"/>
  <c r="O4529" i="5" s="1"/>
  <c r="D4533" i="5"/>
  <c r="O4533" i="5" s="1"/>
  <c r="D4537" i="5"/>
  <c r="O4537" i="5" s="1"/>
  <c r="D4541" i="5"/>
  <c r="O4541" i="5" s="1"/>
  <c r="D4545" i="5"/>
  <c r="O4545" i="5" s="1"/>
  <c r="D4549" i="5"/>
  <c r="O4549" i="5" s="1"/>
  <c r="D4553" i="5"/>
  <c r="O4553" i="5" s="1"/>
  <c r="D4557" i="5"/>
  <c r="O4557" i="5" s="1"/>
  <c r="D4561" i="5"/>
  <c r="O4561" i="5" s="1"/>
  <c r="D4565" i="5"/>
  <c r="O4565" i="5" s="1"/>
  <c r="D4569" i="5"/>
  <c r="O4569" i="5" s="1"/>
  <c r="D4573" i="5"/>
  <c r="O4573" i="5" s="1"/>
  <c r="D4577" i="5"/>
  <c r="O4577" i="5" s="1"/>
  <c r="D4581" i="5"/>
  <c r="O4581" i="5" s="1"/>
  <c r="D4585" i="5"/>
  <c r="O4585" i="5" s="1"/>
  <c r="D4589" i="5"/>
  <c r="O4589" i="5" s="1"/>
  <c r="D4593" i="5"/>
  <c r="O4593" i="5" s="1"/>
  <c r="D4597" i="5"/>
  <c r="O4597" i="5" s="1"/>
  <c r="D4601" i="5"/>
  <c r="O4601" i="5" s="1"/>
  <c r="D4605" i="5"/>
  <c r="O4605" i="5" s="1"/>
  <c r="D4609" i="5"/>
  <c r="O4609" i="5" s="1"/>
  <c r="D4613" i="5"/>
  <c r="O4613" i="5" s="1"/>
  <c r="D4617" i="5"/>
  <c r="O4617" i="5" s="1"/>
  <c r="D4621" i="5"/>
  <c r="O4621" i="5" s="1"/>
  <c r="D4625" i="5"/>
  <c r="O4625" i="5" s="1"/>
  <c r="D4629" i="5"/>
  <c r="O4629" i="5" s="1"/>
  <c r="D4499" i="5"/>
  <c r="O4499" i="5" s="1"/>
  <c r="D4504" i="5"/>
  <c r="O4504" i="5" s="1"/>
  <c r="D4510" i="5"/>
  <c r="O4510" i="5" s="1"/>
  <c r="D4515" i="5"/>
  <c r="O4515" i="5" s="1"/>
  <c r="D4520" i="5"/>
  <c r="O4520" i="5" s="1"/>
  <c r="D4526" i="5"/>
  <c r="O4526" i="5" s="1"/>
  <c r="D4531" i="5"/>
  <c r="O4531" i="5" s="1"/>
  <c r="D4536" i="5"/>
  <c r="O4536" i="5" s="1"/>
  <c r="D4542" i="5"/>
  <c r="O4542" i="5" s="1"/>
  <c r="D4547" i="5"/>
  <c r="O4547" i="5" s="1"/>
  <c r="D4552" i="5"/>
  <c r="O4552" i="5" s="1"/>
  <c r="D4558" i="5"/>
  <c r="O4558" i="5" s="1"/>
  <c r="D4563" i="5"/>
  <c r="O4563" i="5" s="1"/>
  <c r="D4568" i="5"/>
  <c r="O4568" i="5" s="1"/>
  <c r="D4574" i="5"/>
  <c r="O4574" i="5" s="1"/>
  <c r="D4579" i="5"/>
  <c r="O4579" i="5" s="1"/>
  <c r="D4584" i="5"/>
  <c r="O4584" i="5" s="1"/>
  <c r="D4590" i="5"/>
  <c r="O4590" i="5" s="1"/>
  <c r="D4595" i="5"/>
  <c r="O4595" i="5" s="1"/>
  <c r="D4600" i="5"/>
  <c r="O4600" i="5" s="1"/>
  <c r="D4606" i="5"/>
  <c r="O4606" i="5" s="1"/>
  <c r="D4611" i="5"/>
  <c r="O4611" i="5" s="1"/>
  <c r="D4616" i="5"/>
  <c r="O4616" i="5" s="1"/>
  <c r="D4622" i="5"/>
  <c r="O4622" i="5" s="1"/>
  <c r="D4627" i="5"/>
  <c r="O4627" i="5" s="1"/>
  <c r="D4632" i="5"/>
  <c r="O4632" i="5" s="1"/>
  <c r="D4495" i="5"/>
  <c r="O4495" i="5" s="1"/>
  <c r="D4500" i="5"/>
  <c r="O4500" i="5" s="1"/>
  <c r="D4506" i="5"/>
  <c r="O4506" i="5" s="1"/>
  <c r="D4511" i="5"/>
  <c r="O4511" i="5" s="1"/>
  <c r="D4516" i="5"/>
  <c r="O4516" i="5" s="1"/>
  <c r="D4522" i="5"/>
  <c r="O4522" i="5" s="1"/>
  <c r="D4527" i="5"/>
  <c r="O4527" i="5" s="1"/>
  <c r="D4532" i="5"/>
  <c r="O4532" i="5" s="1"/>
  <c r="D4538" i="5"/>
  <c r="O4538" i="5" s="1"/>
  <c r="D4543" i="5"/>
  <c r="O4543" i="5" s="1"/>
  <c r="D4548" i="5"/>
  <c r="O4548" i="5" s="1"/>
  <c r="D4554" i="5"/>
  <c r="O4554" i="5" s="1"/>
  <c r="D4559" i="5"/>
  <c r="O4559" i="5" s="1"/>
  <c r="D4564" i="5"/>
  <c r="O4564" i="5" s="1"/>
  <c r="D4570" i="5"/>
  <c r="O4570" i="5" s="1"/>
  <c r="D4575" i="5"/>
  <c r="O4575" i="5" s="1"/>
  <c r="D4580" i="5"/>
  <c r="O4580" i="5" s="1"/>
  <c r="D4586" i="5"/>
  <c r="O4586" i="5" s="1"/>
  <c r="D4591" i="5"/>
  <c r="O4591" i="5" s="1"/>
  <c r="D4596" i="5"/>
  <c r="O4596" i="5" s="1"/>
  <c r="D4602" i="5"/>
  <c r="O4602" i="5" s="1"/>
  <c r="D4607" i="5"/>
  <c r="O4607" i="5" s="1"/>
  <c r="D4612" i="5"/>
  <c r="O4612" i="5" s="1"/>
  <c r="D4618" i="5"/>
  <c r="O4618" i="5" s="1"/>
  <c r="D4623" i="5"/>
  <c r="O4623" i="5" s="1"/>
  <c r="D4628" i="5"/>
  <c r="O4628" i="5" s="1"/>
  <c r="D3985" i="5"/>
  <c r="O3985" i="5" s="1"/>
  <c r="D3989" i="5"/>
  <c r="O3989" i="5" s="1"/>
  <c r="D3987" i="5"/>
  <c r="O3987" i="5" s="1"/>
  <c r="D3988" i="5"/>
  <c r="O3988" i="5" s="1"/>
  <c r="D3986" i="5"/>
  <c r="O3986" i="5" s="1"/>
  <c r="D3845" i="5"/>
  <c r="O3845" i="5" s="1"/>
  <c r="D3849" i="5"/>
  <c r="O3849" i="5" s="1"/>
  <c r="D3853" i="5"/>
  <c r="O3853" i="5" s="1"/>
  <c r="D3857" i="5"/>
  <c r="O3857" i="5" s="1"/>
  <c r="D3861" i="5"/>
  <c r="O3861" i="5" s="1"/>
  <c r="D3865" i="5"/>
  <c r="O3865" i="5" s="1"/>
  <c r="D3869" i="5"/>
  <c r="O3869" i="5" s="1"/>
  <c r="D3873" i="5"/>
  <c r="O3873" i="5" s="1"/>
  <c r="D3877" i="5"/>
  <c r="O3877" i="5" s="1"/>
  <c r="D3881" i="5"/>
  <c r="O3881" i="5" s="1"/>
  <c r="D3885" i="5"/>
  <c r="O3885" i="5" s="1"/>
  <c r="D3889" i="5"/>
  <c r="O3889" i="5" s="1"/>
  <c r="D3893" i="5"/>
  <c r="O3893" i="5" s="1"/>
  <c r="D3897" i="5"/>
  <c r="O3897" i="5" s="1"/>
  <c r="D3901" i="5"/>
  <c r="O3901" i="5" s="1"/>
  <c r="D3905" i="5"/>
  <c r="O3905" i="5" s="1"/>
  <c r="D3909" i="5"/>
  <c r="O3909" i="5" s="1"/>
  <c r="D3913" i="5"/>
  <c r="O3913" i="5" s="1"/>
  <c r="D3917" i="5"/>
  <c r="O3917" i="5" s="1"/>
  <c r="D3921" i="5"/>
  <c r="O3921" i="5" s="1"/>
  <c r="D3925" i="5"/>
  <c r="O3925" i="5" s="1"/>
  <c r="D3929" i="5"/>
  <c r="O3929" i="5" s="1"/>
  <c r="D3933" i="5"/>
  <c r="O3933" i="5" s="1"/>
  <c r="D3937" i="5"/>
  <c r="O3937" i="5" s="1"/>
  <c r="D3941" i="5"/>
  <c r="O3941" i="5" s="1"/>
  <c r="D3945" i="5"/>
  <c r="O3945" i="5" s="1"/>
  <c r="D3949" i="5"/>
  <c r="O3949" i="5" s="1"/>
  <c r="D3953" i="5"/>
  <c r="O3953" i="5" s="1"/>
  <c r="D3957" i="5"/>
  <c r="O3957" i="5" s="1"/>
  <c r="D3848" i="5"/>
  <c r="O3848" i="5" s="1"/>
  <c r="D3854" i="5"/>
  <c r="O3854" i="5" s="1"/>
  <c r="D3859" i="5"/>
  <c r="O3859" i="5" s="1"/>
  <c r="D3864" i="5"/>
  <c r="O3864" i="5" s="1"/>
  <c r="D3870" i="5"/>
  <c r="O3870" i="5" s="1"/>
  <c r="D3875" i="5"/>
  <c r="O3875" i="5" s="1"/>
  <c r="D3880" i="5"/>
  <c r="O3880" i="5" s="1"/>
  <c r="D3886" i="5"/>
  <c r="O3886" i="5" s="1"/>
  <c r="D3891" i="5"/>
  <c r="O3891" i="5" s="1"/>
  <c r="D3896" i="5"/>
  <c r="O3896" i="5" s="1"/>
  <c r="D3902" i="5"/>
  <c r="O3902" i="5" s="1"/>
  <c r="D3907" i="5"/>
  <c r="O3907" i="5" s="1"/>
  <c r="D3912" i="5"/>
  <c r="O3912" i="5" s="1"/>
  <c r="D3918" i="5"/>
  <c r="O3918" i="5" s="1"/>
  <c r="D3923" i="5"/>
  <c r="O3923" i="5" s="1"/>
  <c r="D3928" i="5"/>
  <c r="O3928" i="5" s="1"/>
  <c r="D3934" i="5"/>
  <c r="O3934" i="5" s="1"/>
  <c r="D3939" i="5"/>
  <c r="O3939" i="5" s="1"/>
  <c r="D3944" i="5"/>
  <c r="O3944" i="5" s="1"/>
  <c r="D3950" i="5"/>
  <c r="O3950" i="5" s="1"/>
  <c r="D3955" i="5"/>
  <c r="O3955" i="5" s="1"/>
  <c r="D3850" i="5"/>
  <c r="O3850" i="5" s="1"/>
  <c r="D3855" i="5"/>
  <c r="O3855" i="5" s="1"/>
  <c r="D3860" i="5"/>
  <c r="O3860" i="5" s="1"/>
  <c r="D3866" i="5"/>
  <c r="O3866" i="5" s="1"/>
  <c r="D3871" i="5"/>
  <c r="O3871" i="5" s="1"/>
  <c r="D3876" i="5"/>
  <c r="O3876" i="5" s="1"/>
  <c r="D3882" i="5"/>
  <c r="O3882" i="5" s="1"/>
  <c r="D3887" i="5"/>
  <c r="O3887" i="5" s="1"/>
  <c r="D3892" i="5"/>
  <c r="O3892" i="5" s="1"/>
  <c r="D3898" i="5"/>
  <c r="O3898" i="5" s="1"/>
  <c r="D3903" i="5"/>
  <c r="O3903" i="5" s="1"/>
  <c r="D3908" i="5"/>
  <c r="O3908" i="5" s="1"/>
  <c r="D3914" i="5"/>
  <c r="O3914" i="5" s="1"/>
  <c r="D3919" i="5"/>
  <c r="O3919" i="5" s="1"/>
  <c r="D3924" i="5"/>
  <c r="O3924" i="5" s="1"/>
  <c r="D3930" i="5"/>
  <c r="O3930" i="5" s="1"/>
  <c r="D3935" i="5"/>
  <c r="O3935" i="5" s="1"/>
  <c r="D3940" i="5"/>
  <c r="O3940" i="5" s="1"/>
  <c r="D3946" i="5"/>
  <c r="O3946" i="5" s="1"/>
  <c r="D3951" i="5"/>
  <c r="O3951" i="5" s="1"/>
  <c r="D3956" i="5"/>
  <c r="O3956" i="5" s="1"/>
  <c r="D3847" i="5"/>
  <c r="O3847" i="5" s="1"/>
  <c r="D3858" i="5"/>
  <c r="O3858" i="5" s="1"/>
  <c r="D3868" i="5"/>
  <c r="O3868" i="5" s="1"/>
  <c r="D3879" i="5"/>
  <c r="O3879" i="5" s="1"/>
  <c r="D3890" i="5"/>
  <c r="O3890" i="5" s="1"/>
  <c r="D3900" i="5"/>
  <c r="O3900" i="5" s="1"/>
  <c r="D3911" i="5"/>
  <c r="O3911" i="5" s="1"/>
  <c r="D3922" i="5"/>
  <c r="O3922" i="5" s="1"/>
  <c r="D3932" i="5"/>
  <c r="O3932" i="5" s="1"/>
  <c r="D3943" i="5"/>
  <c r="O3943" i="5" s="1"/>
  <c r="D3954" i="5"/>
  <c r="O3954" i="5" s="1"/>
  <c r="D3668" i="5"/>
  <c r="O3668" i="5" s="1"/>
  <c r="D3672" i="5"/>
  <c r="O3672" i="5" s="1"/>
  <c r="D3676" i="5"/>
  <c r="O3676" i="5" s="1"/>
  <c r="D3680" i="5"/>
  <c r="O3680" i="5" s="1"/>
  <c r="D3684" i="5"/>
  <c r="O3684" i="5" s="1"/>
  <c r="D3688" i="5"/>
  <c r="O3688" i="5" s="1"/>
  <c r="P3688" i="5" s="1"/>
  <c r="D3692" i="5"/>
  <c r="O3692" i="5" s="1"/>
  <c r="D3696" i="5"/>
  <c r="O3696" i="5" s="1"/>
  <c r="D3700" i="5"/>
  <c r="O3700" i="5" s="1"/>
  <c r="D3704" i="5"/>
  <c r="O3704" i="5" s="1"/>
  <c r="D3708" i="5"/>
  <c r="O3708" i="5" s="1"/>
  <c r="D3712" i="5"/>
  <c r="O3712" i="5" s="1"/>
  <c r="D3716" i="5"/>
  <c r="O3716" i="5" s="1"/>
  <c r="D3720" i="5"/>
  <c r="O3720" i="5" s="1"/>
  <c r="D3724" i="5"/>
  <c r="O3724" i="5" s="1"/>
  <c r="D3728" i="5"/>
  <c r="O3728" i="5" s="1"/>
  <c r="D3732" i="5"/>
  <c r="O3732" i="5" s="1"/>
  <c r="D3736" i="5"/>
  <c r="O3736" i="5" s="1"/>
  <c r="D3740" i="5"/>
  <c r="O3740" i="5" s="1"/>
  <c r="D3744" i="5"/>
  <c r="O3744" i="5" s="1"/>
  <c r="D3748" i="5"/>
  <c r="O3748" i="5" s="1"/>
  <c r="D3752" i="5"/>
  <c r="O3752" i="5" s="1"/>
  <c r="D3756" i="5"/>
  <c r="O3756" i="5" s="1"/>
  <c r="D3669" i="5"/>
  <c r="O3669" i="5" s="1"/>
  <c r="D3673" i="5"/>
  <c r="O3673" i="5" s="1"/>
  <c r="D3677" i="5"/>
  <c r="O3677" i="5" s="1"/>
  <c r="D3681" i="5"/>
  <c r="O3681" i="5" s="1"/>
  <c r="D3685" i="5"/>
  <c r="O3685" i="5" s="1"/>
  <c r="D3689" i="5"/>
  <c r="O3689" i="5" s="1"/>
  <c r="D3693" i="5"/>
  <c r="O3693" i="5" s="1"/>
  <c r="D3697" i="5"/>
  <c r="O3697" i="5" s="1"/>
  <c r="D3701" i="5"/>
  <c r="O3701" i="5" s="1"/>
  <c r="D3705" i="5"/>
  <c r="O3705" i="5" s="1"/>
  <c r="D3709" i="5"/>
  <c r="O3709" i="5" s="1"/>
  <c r="D3713" i="5"/>
  <c r="O3713" i="5" s="1"/>
  <c r="D3717" i="5"/>
  <c r="O3717" i="5" s="1"/>
  <c r="D3721" i="5"/>
  <c r="O3721" i="5" s="1"/>
  <c r="D3725" i="5"/>
  <c r="O3725" i="5" s="1"/>
  <c r="D3729" i="5"/>
  <c r="O3729" i="5" s="1"/>
  <c r="D3733" i="5"/>
  <c r="O3733" i="5" s="1"/>
  <c r="D3737" i="5"/>
  <c r="O3737" i="5" s="1"/>
  <c r="D3741" i="5"/>
  <c r="O3741" i="5" s="1"/>
  <c r="D3745" i="5"/>
  <c r="O3745" i="5" s="1"/>
  <c r="D3749" i="5"/>
  <c r="O3749" i="5" s="1"/>
  <c r="D3753" i="5"/>
  <c r="O3753" i="5" s="1"/>
  <c r="D3757" i="5"/>
  <c r="O3757" i="5" s="1"/>
  <c r="D3761" i="5"/>
  <c r="O3761" i="5" s="1"/>
  <c r="D3765" i="5"/>
  <c r="O3765" i="5" s="1"/>
  <c r="D3769" i="5"/>
  <c r="O3769" i="5" s="1"/>
  <c r="D3773" i="5"/>
  <c r="O3773" i="5" s="1"/>
  <c r="D3670" i="5"/>
  <c r="O3670" i="5" s="1"/>
  <c r="D3678" i="5"/>
  <c r="O3678" i="5" s="1"/>
  <c r="D3686" i="5"/>
  <c r="O3686" i="5" s="1"/>
  <c r="D3694" i="5"/>
  <c r="O3694" i="5" s="1"/>
  <c r="D3702" i="5"/>
  <c r="O3702" i="5" s="1"/>
  <c r="D3710" i="5"/>
  <c r="O3710" i="5" s="1"/>
  <c r="D3718" i="5"/>
  <c r="O3718" i="5" s="1"/>
  <c r="D3726" i="5"/>
  <c r="O3726" i="5" s="1"/>
  <c r="D3734" i="5"/>
  <c r="O3734" i="5" s="1"/>
  <c r="D3742" i="5"/>
  <c r="O3742" i="5" s="1"/>
  <c r="D3750" i="5"/>
  <c r="O3750" i="5" s="1"/>
  <c r="D3758" i="5"/>
  <c r="O3758" i="5" s="1"/>
  <c r="D3763" i="5"/>
  <c r="O3763" i="5" s="1"/>
  <c r="D3768" i="5"/>
  <c r="O3768" i="5" s="1"/>
  <c r="D3774" i="5"/>
  <c r="O3774" i="5" s="1"/>
  <c r="D3671" i="5"/>
  <c r="O3671" i="5" s="1"/>
  <c r="D3679" i="5"/>
  <c r="O3679" i="5" s="1"/>
  <c r="D3687" i="5"/>
  <c r="O3687" i="5" s="1"/>
  <c r="D3695" i="5"/>
  <c r="O3695" i="5" s="1"/>
  <c r="D3703" i="5"/>
  <c r="O3703" i="5" s="1"/>
  <c r="D3711" i="5"/>
  <c r="O3711" i="5" s="1"/>
  <c r="D3719" i="5"/>
  <c r="O3719" i="5" s="1"/>
  <c r="D3727" i="5"/>
  <c r="O3727" i="5" s="1"/>
  <c r="D3735" i="5"/>
  <c r="O3735" i="5" s="1"/>
  <c r="D3743" i="5"/>
  <c r="O3743" i="5" s="1"/>
  <c r="D3751" i="5"/>
  <c r="O3751" i="5" s="1"/>
  <c r="D3759" i="5"/>
  <c r="O3759" i="5" s="1"/>
  <c r="D3764" i="5"/>
  <c r="O3764" i="5" s="1"/>
  <c r="D3770" i="5"/>
  <c r="O3770" i="5" s="1"/>
  <c r="D3683" i="5"/>
  <c r="O3683" i="5" s="1"/>
  <c r="D3699" i="5"/>
  <c r="O3699" i="5" s="1"/>
  <c r="D3715" i="5"/>
  <c r="O3715" i="5" s="1"/>
  <c r="D3731" i="5"/>
  <c r="O3731" i="5" s="1"/>
  <c r="D3747" i="5"/>
  <c r="O3747" i="5" s="1"/>
  <c r="D3762" i="5"/>
  <c r="O3762" i="5" s="1"/>
  <c r="D3772" i="5"/>
  <c r="O3772" i="5" s="1"/>
  <c r="D3436" i="5"/>
  <c r="O3436" i="5" s="1"/>
  <c r="D3440" i="5"/>
  <c r="O3440" i="5" s="1"/>
  <c r="D3444" i="5"/>
  <c r="O3444" i="5" s="1"/>
  <c r="D3448" i="5"/>
  <c r="O3448" i="5" s="1"/>
  <c r="D3452" i="5"/>
  <c r="O3452" i="5" s="1"/>
  <c r="D3456" i="5"/>
  <c r="O3456" i="5" s="1"/>
  <c r="D3460" i="5"/>
  <c r="O3460" i="5" s="1"/>
  <c r="D3464" i="5"/>
  <c r="O3464" i="5" s="1"/>
  <c r="D3468" i="5"/>
  <c r="O3468" i="5" s="1"/>
  <c r="D3472" i="5"/>
  <c r="O3472" i="5" s="1"/>
  <c r="D3476" i="5"/>
  <c r="O3476" i="5" s="1"/>
  <c r="D3480" i="5"/>
  <c r="O3480" i="5" s="1"/>
  <c r="D3484" i="5"/>
  <c r="O3484" i="5" s="1"/>
  <c r="D3488" i="5"/>
  <c r="O3488" i="5" s="1"/>
  <c r="D3492" i="5"/>
  <c r="O3492" i="5" s="1"/>
  <c r="D3496" i="5"/>
  <c r="O3496" i="5" s="1"/>
  <c r="D3500" i="5"/>
  <c r="O3500" i="5" s="1"/>
  <c r="D3504" i="5"/>
  <c r="O3504" i="5" s="1"/>
  <c r="D3508" i="5"/>
  <c r="O3508" i="5" s="1"/>
  <c r="D3512" i="5"/>
  <c r="O3512" i="5" s="1"/>
  <c r="D3516" i="5"/>
  <c r="O3516" i="5" s="1"/>
  <c r="D3520" i="5"/>
  <c r="O3520" i="5" s="1"/>
  <c r="D3524" i="5"/>
  <c r="O3524" i="5" s="1"/>
  <c r="D3528" i="5"/>
  <c r="O3528" i="5" s="1"/>
  <c r="D3532" i="5"/>
  <c r="O3532" i="5" s="1"/>
  <c r="D3536" i="5"/>
  <c r="O3536" i="5" s="1"/>
  <c r="D3540" i="5"/>
  <c r="O3540" i="5" s="1"/>
  <c r="D3544" i="5"/>
  <c r="O3544" i="5" s="1"/>
  <c r="D3548" i="5"/>
  <c r="O3548" i="5" s="1"/>
  <c r="D3552" i="5"/>
  <c r="O3552" i="5" s="1"/>
  <c r="D3556" i="5"/>
  <c r="O3556" i="5" s="1"/>
  <c r="D3560" i="5"/>
  <c r="O3560" i="5" s="1"/>
  <c r="D3564" i="5"/>
  <c r="O3564" i="5" s="1"/>
  <c r="D3568" i="5"/>
  <c r="O3568" i="5" s="1"/>
  <c r="D3572" i="5"/>
  <c r="O3572" i="5" s="1"/>
  <c r="D3576" i="5"/>
  <c r="O3576" i="5" s="1"/>
  <c r="D3580" i="5"/>
  <c r="O3580" i="5" s="1"/>
  <c r="D3584" i="5"/>
  <c r="O3584" i="5" s="1"/>
  <c r="D3588" i="5"/>
  <c r="O3588" i="5" s="1"/>
  <c r="D3592" i="5"/>
  <c r="O3592" i="5" s="1"/>
  <c r="D3596" i="5"/>
  <c r="O3596" i="5" s="1"/>
  <c r="D3600" i="5"/>
  <c r="O3600" i="5" s="1"/>
  <c r="D3437" i="5"/>
  <c r="O3437" i="5" s="1"/>
  <c r="D3441" i="5"/>
  <c r="O3441" i="5" s="1"/>
  <c r="D3445" i="5"/>
  <c r="O3445" i="5" s="1"/>
  <c r="D3449" i="5"/>
  <c r="O3449" i="5" s="1"/>
  <c r="D3453" i="5"/>
  <c r="O3453" i="5" s="1"/>
  <c r="D3457" i="5"/>
  <c r="O3457" i="5" s="1"/>
  <c r="D3461" i="5"/>
  <c r="O3461" i="5" s="1"/>
  <c r="D3465" i="5"/>
  <c r="O3465" i="5" s="1"/>
  <c r="D3469" i="5"/>
  <c r="O3469" i="5" s="1"/>
  <c r="D3473" i="5"/>
  <c r="O3473" i="5" s="1"/>
  <c r="D3477" i="5"/>
  <c r="O3477" i="5" s="1"/>
  <c r="D3481" i="5"/>
  <c r="O3481" i="5" s="1"/>
  <c r="D3485" i="5"/>
  <c r="O3485" i="5" s="1"/>
  <c r="D3489" i="5"/>
  <c r="O3489" i="5" s="1"/>
  <c r="D3493" i="5"/>
  <c r="O3493" i="5" s="1"/>
  <c r="D3497" i="5"/>
  <c r="O3497" i="5" s="1"/>
  <c r="D3501" i="5"/>
  <c r="O3501" i="5" s="1"/>
  <c r="D3505" i="5"/>
  <c r="O3505" i="5" s="1"/>
  <c r="D3509" i="5"/>
  <c r="O3509" i="5" s="1"/>
  <c r="D3513" i="5"/>
  <c r="O3513" i="5" s="1"/>
  <c r="D3517" i="5"/>
  <c r="O3517" i="5" s="1"/>
  <c r="D3521" i="5"/>
  <c r="O3521" i="5" s="1"/>
  <c r="D3525" i="5"/>
  <c r="O3525" i="5" s="1"/>
  <c r="D3529" i="5"/>
  <c r="O3529" i="5" s="1"/>
  <c r="D3533" i="5"/>
  <c r="O3533" i="5" s="1"/>
  <c r="D3537" i="5"/>
  <c r="O3537" i="5" s="1"/>
  <c r="D3541" i="5"/>
  <c r="O3541" i="5" s="1"/>
  <c r="D3545" i="5"/>
  <c r="O3545" i="5" s="1"/>
  <c r="D3549" i="5"/>
  <c r="O3549" i="5" s="1"/>
  <c r="D3553" i="5"/>
  <c r="O3553" i="5" s="1"/>
  <c r="D3557" i="5"/>
  <c r="O3557" i="5" s="1"/>
  <c r="D3561" i="5"/>
  <c r="O3561" i="5" s="1"/>
  <c r="D3565" i="5"/>
  <c r="O3565" i="5" s="1"/>
  <c r="D3569" i="5"/>
  <c r="O3569" i="5" s="1"/>
  <c r="D3573" i="5"/>
  <c r="O3573" i="5" s="1"/>
  <c r="D3577" i="5"/>
  <c r="O3577" i="5" s="1"/>
  <c r="D3581" i="5"/>
  <c r="O3581" i="5" s="1"/>
  <c r="D3585" i="5"/>
  <c r="O3585" i="5" s="1"/>
  <c r="D3589" i="5"/>
  <c r="O3589" i="5" s="1"/>
  <c r="D3593" i="5"/>
  <c r="O3593" i="5" s="1"/>
  <c r="D3597" i="5"/>
  <c r="O3597" i="5" s="1"/>
  <c r="D3438" i="5"/>
  <c r="O3438" i="5" s="1"/>
  <c r="D3446" i="5"/>
  <c r="O3446" i="5" s="1"/>
  <c r="D3454" i="5"/>
  <c r="O3454" i="5" s="1"/>
  <c r="D3462" i="5"/>
  <c r="O3462" i="5" s="1"/>
  <c r="D3470" i="5"/>
  <c r="O3470" i="5" s="1"/>
  <c r="D3478" i="5"/>
  <c r="O3478" i="5" s="1"/>
  <c r="D3486" i="5"/>
  <c r="O3486" i="5" s="1"/>
  <c r="D3494" i="5"/>
  <c r="O3494" i="5" s="1"/>
  <c r="D3502" i="5"/>
  <c r="O3502" i="5" s="1"/>
  <c r="D3510" i="5"/>
  <c r="O3510" i="5" s="1"/>
  <c r="D3518" i="5"/>
  <c r="O3518" i="5" s="1"/>
  <c r="D3526" i="5"/>
  <c r="O3526" i="5" s="1"/>
  <c r="D3534" i="5"/>
  <c r="O3534" i="5" s="1"/>
  <c r="D3542" i="5"/>
  <c r="O3542" i="5" s="1"/>
  <c r="D3550" i="5"/>
  <c r="O3550" i="5" s="1"/>
  <c r="D3558" i="5"/>
  <c r="O3558" i="5" s="1"/>
  <c r="D3566" i="5"/>
  <c r="O3566" i="5" s="1"/>
  <c r="D3574" i="5"/>
  <c r="O3574" i="5" s="1"/>
  <c r="D3582" i="5"/>
  <c r="O3582" i="5" s="1"/>
  <c r="D3590" i="5"/>
  <c r="O3590" i="5" s="1"/>
  <c r="D3598" i="5"/>
  <c r="O3598" i="5" s="1"/>
  <c r="D3439" i="5"/>
  <c r="O3439" i="5" s="1"/>
  <c r="D3447" i="5"/>
  <c r="O3447" i="5" s="1"/>
  <c r="D3455" i="5"/>
  <c r="O3455" i="5" s="1"/>
  <c r="D3463" i="5"/>
  <c r="O3463" i="5" s="1"/>
  <c r="D3471" i="5"/>
  <c r="O3471" i="5" s="1"/>
  <c r="D3479" i="5"/>
  <c r="O3479" i="5" s="1"/>
  <c r="D3487" i="5"/>
  <c r="O3487" i="5" s="1"/>
  <c r="D3495" i="5"/>
  <c r="O3495" i="5" s="1"/>
  <c r="D3503" i="5"/>
  <c r="O3503" i="5" s="1"/>
  <c r="D3511" i="5"/>
  <c r="O3511" i="5" s="1"/>
  <c r="D3519" i="5"/>
  <c r="O3519" i="5" s="1"/>
  <c r="D3527" i="5"/>
  <c r="O3527" i="5" s="1"/>
  <c r="D3535" i="5"/>
  <c r="O3535" i="5" s="1"/>
  <c r="D3543" i="5"/>
  <c r="O3543" i="5" s="1"/>
  <c r="D3551" i="5"/>
  <c r="O3551" i="5" s="1"/>
  <c r="D3559" i="5"/>
  <c r="O3559" i="5" s="1"/>
  <c r="D3567" i="5"/>
  <c r="O3567" i="5" s="1"/>
  <c r="D3575" i="5"/>
  <c r="O3575" i="5" s="1"/>
  <c r="D3583" i="5"/>
  <c r="O3583" i="5" s="1"/>
  <c r="D3591" i="5"/>
  <c r="O3591" i="5" s="1"/>
  <c r="D3599" i="5"/>
  <c r="O3599" i="5" s="1"/>
  <c r="D3442" i="5"/>
  <c r="O3442" i="5" s="1"/>
  <c r="D3458" i="5"/>
  <c r="O3458" i="5" s="1"/>
  <c r="D3474" i="5"/>
  <c r="O3474" i="5" s="1"/>
  <c r="D3490" i="5"/>
  <c r="O3490" i="5" s="1"/>
  <c r="D3506" i="5"/>
  <c r="O3506" i="5" s="1"/>
  <c r="D3522" i="5"/>
  <c r="O3522" i="5" s="1"/>
  <c r="D3538" i="5"/>
  <c r="O3538" i="5" s="1"/>
  <c r="D3554" i="5"/>
  <c r="O3554" i="5" s="1"/>
  <c r="D3443" i="5"/>
  <c r="O3443" i="5" s="1"/>
  <c r="D3459" i="5"/>
  <c r="O3459" i="5" s="1"/>
  <c r="D3475" i="5"/>
  <c r="O3475" i="5" s="1"/>
  <c r="D3491" i="5"/>
  <c r="O3491" i="5" s="1"/>
  <c r="D3507" i="5"/>
  <c r="O3507" i="5" s="1"/>
  <c r="D3523" i="5"/>
  <c r="O3523" i="5" s="1"/>
  <c r="D3539" i="5"/>
  <c r="O3539" i="5" s="1"/>
  <c r="D3555" i="5"/>
  <c r="O3555" i="5" s="1"/>
  <c r="D3571" i="5"/>
  <c r="O3571" i="5" s="1"/>
  <c r="D3587" i="5"/>
  <c r="O3587" i="5" s="1"/>
  <c r="D3240" i="5"/>
  <c r="O3240" i="5" s="1"/>
  <c r="D3244" i="5"/>
  <c r="O3244" i="5" s="1"/>
  <c r="D3248" i="5"/>
  <c r="O3248" i="5" s="1"/>
  <c r="D3252" i="5"/>
  <c r="O3252" i="5" s="1"/>
  <c r="D3256" i="5"/>
  <c r="O3256" i="5" s="1"/>
  <c r="D3260" i="5"/>
  <c r="O3260" i="5" s="1"/>
  <c r="D3264" i="5"/>
  <c r="O3264" i="5" s="1"/>
  <c r="D3268" i="5"/>
  <c r="O3268" i="5" s="1"/>
  <c r="D3241" i="5"/>
  <c r="O3241" i="5" s="1"/>
  <c r="D3245" i="5"/>
  <c r="O3245" i="5" s="1"/>
  <c r="D3249" i="5"/>
  <c r="O3249" i="5" s="1"/>
  <c r="D3253" i="5"/>
  <c r="O3253" i="5" s="1"/>
  <c r="D3257" i="5"/>
  <c r="O3257" i="5" s="1"/>
  <c r="D3261" i="5"/>
  <c r="O3261" i="5" s="1"/>
  <c r="D3265" i="5"/>
  <c r="O3265" i="5" s="1"/>
  <c r="D3238" i="5"/>
  <c r="O3238" i="5" s="1"/>
  <c r="D3246" i="5"/>
  <c r="O3246" i="5" s="1"/>
  <c r="D3254" i="5"/>
  <c r="O3254" i="5" s="1"/>
  <c r="D3262" i="5"/>
  <c r="O3262" i="5" s="1"/>
  <c r="D3239" i="5"/>
  <c r="O3239" i="5" s="1"/>
  <c r="D3247" i="5"/>
  <c r="O3247" i="5" s="1"/>
  <c r="D3255" i="5"/>
  <c r="O3255" i="5" s="1"/>
  <c r="D3263" i="5"/>
  <c r="O3263" i="5" s="1"/>
  <c r="D3250" i="5"/>
  <c r="O3250" i="5" s="1"/>
  <c r="D3266" i="5"/>
  <c r="O3266" i="5" s="1"/>
  <c r="D3251" i="5"/>
  <c r="O3251" i="5" s="1"/>
  <c r="D3267" i="5"/>
  <c r="O3267" i="5" s="1"/>
  <c r="D3242" i="5"/>
  <c r="O3242" i="5" s="1"/>
  <c r="D3258" i="5"/>
  <c r="O3258" i="5" s="1"/>
  <c r="D2616" i="5"/>
  <c r="O2616" i="5" s="1"/>
  <c r="D2620" i="5"/>
  <c r="O2620" i="5" s="1"/>
  <c r="D2624" i="5"/>
  <c r="O2624" i="5" s="1"/>
  <c r="D2628" i="5"/>
  <c r="O2628" i="5" s="1"/>
  <c r="D2632" i="5"/>
  <c r="O2632" i="5" s="1"/>
  <c r="D2636" i="5"/>
  <c r="O2636" i="5" s="1"/>
  <c r="D2640" i="5"/>
  <c r="O2640" i="5" s="1"/>
  <c r="D2644" i="5"/>
  <c r="O2644" i="5" s="1"/>
  <c r="D2648" i="5"/>
  <c r="O2648" i="5" s="1"/>
  <c r="D2652" i="5"/>
  <c r="O2652" i="5" s="1"/>
  <c r="D2656" i="5"/>
  <c r="O2656" i="5" s="1"/>
  <c r="D2660" i="5"/>
  <c r="O2660" i="5" s="1"/>
  <c r="D2664" i="5"/>
  <c r="O2664" i="5" s="1"/>
  <c r="D2668" i="5"/>
  <c r="O2668" i="5" s="1"/>
  <c r="D2672" i="5"/>
  <c r="O2672" i="5" s="1"/>
  <c r="D2676" i="5"/>
  <c r="O2676" i="5" s="1"/>
  <c r="D2680" i="5"/>
  <c r="O2680" i="5" s="1"/>
  <c r="D2684" i="5"/>
  <c r="O2684" i="5" s="1"/>
  <c r="D2688" i="5"/>
  <c r="O2688" i="5" s="1"/>
  <c r="D2692" i="5"/>
  <c r="O2692" i="5" s="1"/>
  <c r="D2696" i="5"/>
  <c r="O2696" i="5" s="1"/>
  <c r="D2700" i="5"/>
  <c r="O2700" i="5" s="1"/>
  <c r="D2704" i="5"/>
  <c r="O2704" i="5" s="1"/>
  <c r="D2708" i="5"/>
  <c r="O2708" i="5" s="1"/>
  <c r="D2712" i="5"/>
  <c r="O2712" i="5" s="1"/>
  <c r="D2716" i="5"/>
  <c r="O2716" i="5" s="1"/>
  <c r="D2617" i="5"/>
  <c r="O2617" i="5" s="1"/>
  <c r="D2621" i="5"/>
  <c r="O2621" i="5" s="1"/>
  <c r="D2625" i="5"/>
  <c r="O2625" i="5" s="1"/>
  <c r="D2629" i="5"/>
  <c r="O2629" i="5" s="1"/>
  <c r="D2633" i="5"/>
  <c r="O2633" i="5" s="1"/>
  <c r="D2637" i="5"/>
  <c r="O2637" i="5" s="1"/>
  <c r="D2641" i="5"/>
  <c r="O2641" i="5" s="1"/>
  <c r="D2645" i="5"/>
  <c r="O2645" i="5" s="1"/>
  <c r="D2649" i="5"/>
  <c r="O2649" i="5" s="1"/>
  <c r="D2653" i="5"/>
  <c r="O2653" i="5" s="1"/>
  <c r="D2657" i="5"/>
  <c r="O2657" i="5" s="1"/>
  <c r="D2661" i="5"/>
  <c r="O2661" i="5" s="1"/>
  <c r="D2665" i="5"/>
  <c r="O2665" i="5" s="1"/>
  <c r="D2669" i="5"/>
  <c r="O2669" i="5" s="1"/>
  <c r="D2673" i="5"/>
  <c r="O2673" i="5" s="1"/>
  <c r="D2677" i="5"/>
  <c r="O2677" i="5" s="1"/>
  <c r="D2681" i="5"/>
  <c r="O2681" i="5" s="1"/>
  <c r="D2685" i="5"/>
  <c r="O2685" i="5" s="1"/>
  <c r="D2689" i="5"/>
  <c r="O2689" i="5" s="1"/>
  <c r="D2693" i="5"/>
  <c r="O2693" i="5" s="1"/>
  <c r="D2697" i="5"/>
  <c r="O2697" i="5" s="1"/>
  <c r="D2701" i="5"/>
  <c r="O2701" i="5" s="1"/>
  <c r="D2705" i="5"/>
  <c r="O2705" i="5" s="1"/>
  <c r="D2709" i="5"/>
  <c r="O2709" i="5" s="1"/>
  <c r="D2713" i="5"/>
  <c r="O2713" i="5" s="1"/>
  <c r="D2717" i="5"/>
  <c r="O2717" i="5" s="1"/>
  <c r="D2622" i="5"/>
  <c r="O2622" i="5" s="1"/>
  <c r="D2630" i="5"/>
  <c r="O2630" i="5" s="1"/>
  <c r="D2638" i="5"/>
  <c r="O2638" i="5" s="1"/>
  <c r="D2646" i="5"/>
  <c r="O2646" i="5" s="1"/>
  <c r="D2654" i="5"/>
  <c r="O2654" i="5" s="1"/>
  <c r="D2662" i="5"/>
  <c r="O2662" i="5" s="1"/>
  <c r="D2670" i="5"/>
  <c r="O2670" i="5" s="1"/>
  <c r="D2678" i="5"/>
  <c r="O2678" i="5" s="1"/>
  <c r="D2686" i="5"/>
  <c r="O2686" i="5" s="1"/>
  <c r="D2694" i="5"/>
  <c r="O2694" i="5" s="1"/>
  <c r="D2702" i="5"/>
  <c r="O2702" i="5" s="1"/>
  <c r="D2710" i="5"/>
  <c r="O2710" i="5" s="1"/>
  <c r="D2615" i="5"/>
  <c r="O2615" i="5" s="1"/>
  <c r="D2623" i="5"/>
  <c r="O2623" i="5" s="1"/>
  <c r="D2631" i="5"/>
  <c r="O2631" i="5" s="1"/>
  <c r="D2639" i="5"/>
  <c r="O2639" i="5" s="1"/>
  <c r="D2647" i="5"/>
  <c r="O2647" i="5" s="1"/>
  <c r="D2655" i="5"/>
  <c r="O2655" i="5" s="1"/>
  <c r="D2663" i="5"/>
  <c r="O2663" i="5" s="1"/>
  <c r="D2671" i="5"/>
  <c r="O2671" i="5" s="1"/>
  <c r="D2679" i="5"/>
  <c r="O2679" i="5" s="1"/>
  <c r="D2687" i="5"/>
  <c r="O2687" i="5" s="1"/>
  <c r="D2695" i="5"/>
  <c r="O2695" i="5" s="1"/>
  <c r="D2703" i="5"/>
  <c r="O2703" i="5" s="1"/>
  <c r="D2711" i="5"/>
  <c r="O2711" i="5" s="1"/>
  <c r="D2626" i="5"/>
  <c r="O2626" i="5" s="1"/>
  <c r="D2642" i="5"/>
  <c r="O2642" i="5" s="1"/>
  <c r="D2658" i="5"/>
  <c r="O2658" i="5" s="1"/>
  <c r="D2674" i="5"/>
  <c r="O2674" i="5" s="1"/>
  <c r="D2690" i="5"/>
  <c r="O2690" i="5" s="1"/>
  <c r="D2706" i="5"/>
  <c r="O2706" i="5" s="1"/>
  <c r="D2627" i="5"/>
  <c r="O2627" i="5" s="1"/>
  <c r="D2643" i="5"/>
  <c r="O2643" i="5" s="1"/>
  <c r="D2659" i="5"/>
  <c r="O2659" i="5" s="1"/>
  <c r="D2675" i="5"/>
  <c r="O2675" i="5" s="1"/>
  <c r="D2691" i="5"/>
  <c r="O2691" i="5" s="1"/>
  <c r="D2707" i="5"/>
  <c r="O2707" i="5" s="1"/>
  <c r="D2618" i="5"/>
  <c r="O2618" i="5" s="1"/>
  <c r="D2650" i="5"/>
  <c r="O2650" i="5" s="1"/>
  <c r="D2682" i="5"/>
  <c r="O2682" i="5" s="1"/>
  <c r="D2714" i="5"/>
  <c r="O2714" i="5" s="1"/>
  <c r="D2619" i="5"/>
  <c r="O2619" i="5" s="1"/>
  <c r="D2651" i="5"/>
  <c r="O2651" i="5" s="1"/>
  <c r="D2683" i="5"/>
  <c r="O2683" i="5" s="1"/>
  <c r="D2715" i="5"/>
  <c r="O2715" i="5" s="1"/>
  <c r="D2634" i="5"/>
  <c r="O2634" i="5" s="1"/>
  <c r="D2666" i="5"/>
  <c r="O2666" i="5" s="1"/>
  <c r="D2698" i="5"/>
  <c r="O2698" i="5" s="1"/>
  <c r="D2576" i="5"/>
  <c r="O2576" i="5" s="1"/>
  <c r="D2580" i="5"/>
  <c r="O2580" i="5" s="1"/>
  <c r="D2584" i="5"/>
  <c r="O2584" i="5" s="1"/>
  <c r="D2588" i="5"/>
  <c r="O2588" i="5" s="1"/>
  <c r="D2577" i="5"/>
  <c r="O2577" i="5" s="1"/>
  <c r="D2581" i="5"/>
  <c r="O2581" i="5" s="1"/>
  <c r="D2585" i="5"/>
  <c r="O2585" i="5" s="1"/>
  <c r="D2589" i="5"/>
  <c r="O2589" i="5" s="1"/>
  <c r="D2582" i="5"/>
  <c r="O2582" i="5" s="1"/>
  <c r="D2575" i="5"/>
  <c r="O2575" i="5" s="1"/>
  <c r="D2583" i="5"/>
  <c r="O2583" i="5" s="1"/>
  <c r="D2578" i="5"/>
  <c r="O2578" i="5" s="1"/>
  <c r="D2579" i="5"/>
  <c r="O2579" i="5" s="1"/>
  <c r="D2586" i="5"/>
  <c r="O2586" i="5" s="1"/>
  <c r="D2587" i="5"/>
  <c r="O2587" i="5" s="1"/>
  <c r="D2236" i="5"/>
  <c r="O2236" i="5" s="1"/>
  <c r="D2240" i="5"/>
  <c r="O2240" i="5" s="1"/>
  <c r="D2244" i="5"/>
  <c r="O2244" i="5" s="1"/>
  <c r="D2248" i="5"/>
  <c r="O2248" i="5" s="1"/>
  <c r="D2252" i="5"/>
  <c r="O2252" i="5" s="1"/>
  <c r="D2256" i="5"/>
  <c r="O2256" i="5" s="1"/>
  <c r="D2260" i="5"/>
  <c r="O2260" i="5" s="1"/>
  <c r="D2264" i="5"/>
  <c r="O2264" i="5" s="1"/>
  <c r="D2268" i="5"/>
  <c r="O2268" i="5" s="1"/>
  <c r="D2272" i="5"/>
  <c r="O2272" i="5" s="1"/>
  <c r="D2276" i="5"/>
  <c r="O2276" i="5" s="1"/>
  <c r="D2280" i="5"/>
  <c r="O2280" i="5" s="1"/>
  <c r="D2284" i="5"/>
  <c r="O2284" i="5" s="1"/>
  <c r="D2288" i="5"/>
  <c r="O2288" i="5" s="1"/>
  <c r="D2292" i="5"/>
  <c r="O2292" i="5" s="1"/>
  <c r="D2237" i="5"/>
  <c r="O2237" i="5" s="1"/>
  <c r="D2241" i="5"/>
  <c r="O2241" i="5" s="1"/>
  <c r="D2245" i="5"/>
  <c r="O2245" i="5" s="1"/>
  <c r="D2249" i="5"/>
  <c r="O2249" i="5" s="1"/>
  <c r="D2253" i="5"/>
  <c r="O2253" i="5" s="1"/>
  <c r="D2257" i="5"/>
  <c r="O2257" i="5" s="1"/>
  <c r="D2261" i="5"/>
  <c r="O2261" i="5" s="1"/>
  <c r="D2265" i="5"/>
  <c r="O2265" i="5" s="1"/>
  <c r="D2269" i="5"/>
  <c r="O2269" i="5" s="1"/>
  <c r="D2273" i="5"/>
  <c r="O2273" i="5" s="1"/>
  <c r="D2277" i="5"/>
  <c r="O2277" i="5" s="1"/>
  <c r="D2281" i="5"/>
  <c r="O2281" i="5" s="1"/>
  <c r="D2285" i="5"/>
  <c r="O2285" i="5" s="1"/>
  <c r="D2289" i="5"/>
  <c r="O2289" i="5" s="1"/>
  <c r="D2293" i="5"/>
  <c r="O2293" i="5" s="1"/>
  <c r="D2238" i="5"/>
  <c r="O2238" i="5" s="1"/>
  <c r="D2246" i="5"/>
  <c r="O2246" i="5" s="1"/>
  <c r="D2254" i="5"/>
  <c r="O2254" i="5" s="1"/>
  <c r="D2262" i="5"/>
  <c r="O2262" i="5" s="1"/>
  <c r="D2270" i="5"/>
  <c r="O2270" i="5" s="1"/>
  <c r="D2278" i="5"/>
  <c r="O2278" i="5" s="1"/>
  <c r="D2286" i="5"/>
  <c r="O2286" i="5" s="1"/>
  <c r="D2294" i="5"/>
  <c r="O2294" i="5" s="1"/>
  <c r="D2239" i="5"/>
  <c r="O2239" i="5" s="1"/>
  <c r="D2247" i="5"/>
  <c r="O2247" i="5" s="1"/>
  <c r="D2255" i="5"/>
  <c r="O2255" i="5" s="1"/>
  <c r="D2263" i="5"/>
  <c r="O2263" i="5" s="1"/>
  <c r="D2271" i="5"/>
  <c r="O2271" i="5" s="1"/>
  <c r="D2279" i="5"/>
  <c r="O2279" i="5" s="1"/>
  <c r="D2287" i="5"/>
  <c r="O2287" i="5" s="1"/>
  <c r="D2295" i="5"/>
  <c r="O2295" i="5" s="1"/>
  <c r="D2242" i="5"/>
  <c r="O2242" i="5" s="1"/>
  <c r="D2258" i="5"/>
  <c r="O2258" i="5" s="1"/>
  <c r="D2274" i="5"/>
  <c r="O2274" i="5" s="1"/>
  <c r="D2290" i="5"/>
  <c r="O2290" i="5" s="1"/>
  <c r="D2243" i="5"/>
  <c r="O2243" i="5" s="1"/>
  <c r="D2259" i="5"/>
  <c r="O2259" i="5" s="1"/>
  <c r="D2275" i="5"/>
  <c r="O2275" i="5" s="1"/>
  <c r="D2291" i="5"/>
  <c r="O2291" i="5" s="1"/>
  <c r="D2234" i="5"/>
  <c r="O2234" i="5" s="1"/>
  <c r="D2266" i="5"/>
  <c r="O2266" i="5" s="1"/>
  <c r="D2235" i="5"/>
  <c r="O2235" i="5" s="1"/>
  <c r="D2267" i="5"/>
  <c r="O2267" i="5" s="1"/>
  <c r="D2250" i="5"/>
  <c r="O2250" i="5" s="1"/>
  <c r="D2282" i="5"/>
  <c r="O2282" i="5" s="1"/>
  <c r="D2228" i="5"/>
  <c r="O2228" i="5" s="1"/>
  <c r="D2232" i="5"/>
  <c r="O2232" i="5" s="1"/>
  <c r="D2229" i="5"/>
  <c r="O2229" i="5" s="1"/>
  <c r="D2230" i="5"/>
  <c r="O2230" i="5" s="1"/>
  <c r="D2231" i="5"/>
  <c r="O2231" i="5" s="1"/>
  <c r="D2096" i="5"/>
  <c r="O2096" i="5" s="1"/>
  <c r="D2100" i="5"/>
  <c r="O2100" i="5" s="1"/>
  <c r="D2097" i="5"/>
  <c r="O2097" i="5" s="1"/>
  <c r="D2101" i="5"/>
  <c r="O2101" i="5" s="1"/>
  <c r="D2102" i="5"/>
  <c r="O2102" i="5" s="1"/>
  <c r="D2095" i="5"/>
  <c r="O2095" i="5" s="1"/>
  <c r="D2103" i="5"/>
  <c r="O2103" i="5" s="1"/>
  <c r="D2098" i="5"/>
  <c r="O2098" i="5" s="1"/>
  <c r="D2099" i="5"/>
  <c r="O2099" i="5" s="1"/>
  <c r="D1895" i="5"/>
  <c r="O1895" i="5" s="1"/>
  <c r="D1896" i="5"/>
  <c r="O1896" i="5" s="1"/>
  <c r="D1897" i="5"/>
  <c r="O1897" i="5" s="1"/>
  <c r="D1898" i="5"/>
  <c r="O1898" i="5" s="1"/>
  <c r="D1498" i="5"/>
  <c r="O1498" i="5" s="1"/>
  <c r="D1499" i="5"/>
  <c r="O1499" i="5" s="1"/>
  <c r="D672" i="5"/>
  <c r="O672" i="5" s="1"/>
  <c r="D676" i="5"/>
  <c r="O676" i="5" s="1"/>
  <c r="D680" i="5"/>
  <c r="O680" i="5" s="1"/>
  <c r="D684" i="5"/>
  <c r="O684" i="5" s="1"/>
  <c r="D688" i="5"/>
  <c r="O688" i="5" s="1"/>
  <c r="D692" i="5"/>
  <c r="O692" i="5" s="1"/>
  <c r="D696" i="5"/>
  <c r="O696" i="5" s="1"/>
  <c r="D700" i="5"/>
  <c r="O700" i="5" s="1"/>
  <c r="D704" i="5"/>
  <c r="O704" i="5" s="1"/>
  <c r="D708" i="5"/>
  <c r="O708" i="5" s="1"/>
  <c r="D712" i="5"/>
  <c r="O712" i="5" s="1"/>
  <c r="D716" i="5"/>
  <c r="O716" i="5" s="1"/>
  <c r="D720" i="5"/>
  <c r="O720" i="5" s="1"/>
  <c r="D724" i="5"/>
  <c r="O724" i="5" s="1"/>
  <c r="D728" i="5"/>
  <c r="O728" i="5" s="1"/>
  <c r="D732" i="5"/>
  <c r="O732" i="5" s="1"/>
  <c r="D736" i="5"/>
  <c r="O736" i="5" s="1"/>
  <c r="D740" i="5"/>
  <c r="O740" i="5" s="1"/>
  <c r="D744" i="5"/>
  <c r="O744" i="5" s="1"/>
  <c r="D748" i="5"/>
  <c r="O748" i="5" s="1"/>
  <c r="D752" i="5"/>
  <c r="O752" i="5" s="1"/>
  <c r="D756" i="5"/>
  <c r="O756" i="5" s="1"/>
  <c r="D760" i="5"/>
  <c r="O760" i="5" s="1"/>
  <c r="D764" i="5"/>
  <c r="O764" i="5" s="1"/>
  <c r="D670" i="5"/>
  <c r="O670" i="5" s="1"/>
  <c r="D675" i="5"/>
  <c r="O675" i="5" s="1"/>
  <c r="D681" i="5"/>
  <c r="O681" i="5" s="1"/>
  <c r="D686" i="5"/>
  <c r="O686" i="5" s="1"/>
  <c r="D691" i="5"/>
  <c r="O691" i="5" s="1"/>
  <c r="D697" i="5"/>
  <c r="O697" i="5" s="1"/>
  <c r="D702" i="5"/>
  <c r="O702" i="5" s="1"/>
  <c r="D707" i="5"/>
  <c r="O707" i="5" s="1"/>
  <c r="D713" i="5"/>
  <c r="O713" i="5" s="1"/>
  <c r="D718" i="5"/>
  <c r="O718" i="5" s="1"/>
  <c r="D723" i="5"/>
  <c r="O723" i="5" s="1"/>
  <c r="D729" i="5"/>
  <c r="O729" i="5" s="1"/>
  <c r="D734" i="5"/>
  <c r="O734" i="5" s="1"/>
  <c r="D739" i="5"/>
  <c r="O739" i="5" s="1"/>
  <c r="D745" i="5"/>
  <c r="O745" i="5" s="1"/>
  <c r="D750" i="5"/>
  <c r="O750" i="5" s="1"/>
  <c r="D755" i="5"/>
  <c r="O755" i="5" s="1"/>
  <c r="D761" i="5"/>
  <c r="O761" i="5" s="1"/>
  <c r="D766" i="5"/>
  <c r="O766" i="5" s="1"/>
  <c r="D770" i="5"/>
  <c r="O770" i="5" s="1"/>
  <c r="D774" i="5"/>
  <c r="O774" i="5" s="1"/>
  <c r="D778" i="5"/>
  <c r="O778" i="5" s="1"/>
  <c r="D782" i="5"/>
  <c r="O782" i="5" s="1"/>
  <c r="D786" i="5"/>
  <c r="O786" i="5" s="1"/>
  <c r="D790" i="5"/>
  <c r="O790" i="5" s="1"/>
  <c r="D794" i="5"/>
  <c r="O794" i="5" s="1"/>
  <c r="D798" i="5"/>
  <c r="O798" i="5" s="1"/>
  <c r="D802" i="5"/>
  <c r="O802" i="5" s="1"/>
  <c r="D806" i="5"/>
  <c r="O806" i="5" s="1"/>
  <c r="D810" i="5"/>
  <c r="O810" i="5" s="1"/>
  <c r="D814" i="5"/>
  <c r="O814" i="5" s="1"/>
  <c r="D818" i="5"/>
  <c r="O818" i="5" s="1"/>
  <c r="D822" i="5"/>
  <c r="O822" i="5" s="1"/>
  <c r="D826" i="5"/>
  <c r="O826" i="5" s="1"/>
  <c r="D830" i="5"/>
  <c r="O830" i="5" s="1"/>
  <c r="D834" i="5"/>
  <c r="O834" i="5" s="1"/>
  <c r="D838" i="5"/>
  <c r="O838" i="5" s="1"/>
  <c r="D842" i="5"/>
  <c r="O842" i="5" s="1"/>
  <c r="D846" i="5"/>
  <c r="O846" i="5" s="1"/>
  <c r="D850" i="5"/>
  <c r="O850" i="5" s="1"/>
  <c r="D854" i="5"/>
  <c r="O854" i="5" s="1"/>
  <c r="D858" i="5"/>
  <c r="O858" i="5" s="1"/>
  <c r="D862" i="5"/>
  <c r="O862" i="5" s="1"/>
  <c r="D866" i="5"/>
  <c r="O866" i="5" s="1"/>
  <c r="D870" i="5"/>
  <c r="O870" i="5" s="1"/>
  <c r="D874" i="5"/>
  <c r="O874" i="5" s="1"/>
  <c r="D878" i="5"/>
  <c r="O878" i="5" s="1"/>
  <c r="D882" i="5"/>
  <c r="O882" i="5" s="1"/>
  <c r="D886" i="5"/>
  <c r="O886" i="5" s="1"/>
  <c r="D673" i="5"/>
  <c r="O673" i="5" s="1"/>
  <c r="D679" i="5"/>
  <c r="O679" i="5" s="1"/>
  <c r="D687" i="5"/>
  <c r="O687" i="5" s="1"/>
  <c r="D694" i="5"/>
  <c r="O694" i="5" s="1"/>
  <c r="D701" i="5"/>
  <c r="O701" i="5" s="1"/>
  <c r="D709" i="5"/>
  <c r="O709" i="5" s="1"/>
  <c r="D715" i="5"/>
  <c r="O715" i="5" s="1"/>
  <c r="D722" i="5"/>
  <c r="O722" i="5" s="1"/>
  <c r="D730" i="5"/>
  <c r="O730" i="5" s="1"/>
  <c r="D737" i="5"/>
  <c r="O737" i="5" s="1"/>
  <c r="D743" i="5"/>
  <c r="O743" i="5" s="1"/>
  <c r="D751" i="5"/>
  <c r="O751" i="5" s="1"/>
  <c r="D758" i="5"/>
  <c r="O758" i="5" s="1"/>
  <c r="D765" i="5"/>
  <c r="O765" i="5" s="1"/>
  <c r="D771" i="5"/>
  <c r="O771" i="5" s="1"/>
  <c r="D776" i="5"/>
  <c r="O776" i="5" s="1"/>
  <c r="D781" i="5"/>
  <c r="O781" i="5" s="1"/>
  <c r="D787" i="5"/>
  <c r="O787" i="5" s="1"/>
  <c r="D792" i="5"/>
  <c r="O792" i="5" s="1"/>
  <c r="D797" i="5"/>
  <c r="O797" i="5" s="1"/>
  <c r="D803" i="5"/>
  <c r="O803" i="5" s="1"/>
  <c r="D808" i="5"/>
  <c r="O808" i="5" s="1"/>
  <c r="D813" i="5"/>
  <c r="O813" i="5" s="1"/>
  <c r="D819" i="5"/>
  <c r="O819" i="5" s="1"/>
  <c r="D824" i="5"/>
  <c r="O824" i="5" s="1"/>
  <c r="D829" i="5"/>
  <c r="O829" i="5" s="1"/>
  <c r="D835" i="5"/>
  <c r="O835" i="5" s="1"/>
  <c r="D840" i="5"/>
  <c r="O840" i="5" s="1"/>
  <c r="D845" i="5"/>
  <c r="O845" i="5" s="1"/>
  <c r="D851" i="5"/>
  <c r="O851" i="5" s="1"/>
  <c r="D856" i="5"/>
  <c r="O856" i="5" s="1"/>
  <c r="D861" i="5"/>
  <c r="O861" i="5" s="1"/>
  <c r="D867" i="5"/>
  <c r="O867" i="5" s="1"/>
  <c r="D872" i="5"/>
  <c r="O872" i="5" s="1"/>
  <c r="D877" i="5"/>
  <c r="O877" i="5" s="1"/>
  <c r="D883" i="5"/>
  <c r="O883" i="5" s="1"/>
  <c r="D888" i="5"/>
  <c r="O888" i="5" s="1"/>
  <c r="D674" i="5"/>
  <c r="O674" i="5" s="1"/>
  <c r="D682" i="5"/>
  <c r="O682" i="5" s="1"/>
  <c r="D689" i="5"/>
  <c r="O689" i="5" s="1"/>
  <c r="D677" i="5"/>
  <c r="O677" i="5" s="1"/>
  <c r="D690" i="5"/>
  <c r="O690" i="5" s="1"/>
  <c r="D699" i="5"/>
  <c r="O699" i="5" s="1"/>
  <c r="D710" i="5"/>
  <c r="O710" i="5" s="1"/>
  <c r="D719" i="5"/>
  <c r="O719" i="5" s="1"/>
  <c r="D727" i="5"/>
  <c r="O727" i="5" s="1"/>
  <c r="D738" i="5"/>
  <c r="O738" i="5" s="1"/>
  <c r="D747" i="5"/>
  <c r="O747" i="5" s="1"/>
  <c r="D757" i="5"/>
  <c r="O757" i="5" s="1"/>
  <c r="D767" i="5"/>
  <c r="O767" i="5" s="1"/>
  <c r="D773" i="5"/>
  <c r="O773" i="5" s="1"/>
  <c r="D780" i="5"/>
  <c r="O780" i="5" s="1"/>
  <c r="D788" i="5"/>
  <c r="O788" i="5" s="1"/>
  <c r="D795" i="5"/>
  <c r="O795" i="5" s="1"/>
  <c r="D801" i="5"/>
  <c r="O801" i="5" s="1"/>
  <c r="D809" i="5"/>
  <c r="O809" i="5" s="1"/>
  <c r="D816" i="5"/>
  <c r="O816" i="5" s="1"/>
  <c r="D823" i="5"/>
  <c r="O823" i="5" s="1"/>
  <c r="D831" i="5"/>
  <c r="O831" i="5" s="1"/>
  <c r="D837" i="5"/>
  <c r="O837" i="5" s="1"/>
  <c r="D844" i="5"/>
  <c r="O844" i="5" s="1"/>
  <c r="D852" i="5"/>
  <c r="O852" i="5" s="1"/>
  <c r="D859" i="5"/>
  <c r="O859" i="5" s="1"/>
  <c r="D865" i="5"/>
  <c r="O865" i="5" s="1"/>
  <c r="D873" i="5"/>
  <c r="O873" i="5" s="1"/>
  <c r="D880" i="5"/>
  <c r="O880" i="5" s="1"/>
  <c r="D887" i="5"/>
  <c r="O887" i="5" s="1"/>
  <c r="D678" i="5"/>
  <c r="O678" i="5" s="1"/>
  <c r="D693" i="5"/>
  <c r="O693" i="5" s="1"/>
  <c r="D703" i="5"/>
  <c r="O703" i="5" s="1"/>
  <c r="D711" i="5"/>
  <c r="O711" i="5" s="1"/>
  <c r="D721" i="5"/>
  <c r="O721" i="5" s="1"/>
  <c r="D731" i="5"/>
  <c r="O731" i="5" s="1"/>
  <c r="D741" i="5"/>
  <c r="O741" i="5" s="1"/>
  <c r="D749" i="5"/>
  <c r="O749" i="5" s="1"/>
  <c r="D759" i="5"/>
  <c r="O759" i="5" s="1"/>
  <c r="D768" i="5"/>
  <c r="O768" i="5" s="1"/>
  <c r="D775" i="5"/>
  <c r="O775" i="5" s="1"/>
  <c r="D783" i="5"/>
  <c r="O783" i="5" s="1"/>
  <c r="D789" i="5"/>
  <c r="O789" i="5" s="1"/>
  <c r="D796" i="5"/>
  <c r="O796" i="5" s="1"/>
  <c r="D804" i="5"/>
  <c r="O804" i="5" s="1"/>
  <c r="D811" i="5"/>
  <c r="O811" i="5" s="1"/>
  <c r="D817" i="5"/>
  <c r="O817" i="5" s="1"/>
  <c r="D825" i="5"/>
  <c r="O825" i="5" s="1"/>
  <c r="D832" i="5"/>
  <c r="O832" i="5" s="1"/>
  <c r="D839" i="5"/>
  <c r="O839" i="5" s="1"/>
  <c r="D847" i="5"/>
  <c r="O847" i="5" s="1"/>
  <c r="D853" i="5"/>
  <c r="O853" i="5" s="1"/>
  <c r="D860" i="5"/>
  <c r="O860" i="5" s="1"/>
  <c r="D868" i="5"/>
  <c r="O868" i="5" s="1"/>
  <c r="D875" i="5"/>
  <c r="O875" i="5" s="1"/>
  <c r="D881" i="5"/>
  <c r="O881" i="5" s="1"/>
  <c r="D669" i="5"/>
  <c r="O669" i="5" s="1"/>
  <c r="D695" i="5"/>
  <c r="O695" i="5" s="1"/>
  <c r="D714" i="5"/>
  <c r="O714" i="5" s="1"/>
  <c r="D733" i="5"/>
  <c r="O733" i="5" s="1"/>
  <c r="D753" i="5"/>
  <c r="O753" i="5" s="1"/>
  <c r="D769" i="5"/>
  <c r="O769" i="5" s="1"/>
  <c r="D784" i="5"/>
  <c r="O784" i="5" s="1"/>
  <c r="D799" i="5"/>
  <c r="O799" i="5" s="1"/>
  <c r="D812" i="5"/>
  <c r="O812" i="5" s="1"/>
  <c r="D827" i="5"/>
  <c r="O827" i="5" s="1"/>
  <c r="D841" i="5"/>
  <c r="O841" i="5" s="1"/>
  <c r="D855" i="5"/>
  <c r="O855" i="5" s="1"/>
  <c r="D869" i="5"/>
  <c r="O869" i="5" s="1"/>
  <c r="D884" i="5"/>
  <c r="O884" i="5" s="1"/>
  <c r="D671" i="5"/>
  <c r="O671" i="5" s="1"/>
  <c r="D698" i="5"/>
  <c r="O698" i="5" s="1"/>
  <c r="D717" i="5"/>
  <c r="O717" i="5" s="1"/>
  <c r="D735" i="5"/>
  <c r="O735" i="5" s="1"/>
  <c r="D754" i="5"/>
  <c r="O754" i="5" s="1"/>
  <c r="D772" i="5"/>
  <c r="O772" i="5" s="1"/>
  <c r="D785" i="5"/>
  <c r="O785" i="5" s="1"/>
  <c r="D800" i="5"/>
  <c r="O800" i="5" s="1"/>
  <c r="D815" i="5"/>
  <c r="O815" i="5" s="1"/>
  <c r="D828" i="5"/>
  <c r="O828" i="5" s="1"/>
  <c r="D843" i="5"/>
  <c r="O843" i="5" s="1"/>
  <c r="D857" i="5"/>
  <c r="O857" i="5" s="1"/>
  <c r="D871" i="5"/>
  <c r="O871" i="5" s="1"/>
  <c r="D885" i="5"/>
  <c r="O885" i="5" s="1"/>
  <c r="D683" i="5"/>
  <c r="O683" i="5" s="1"/>
  <c r="D725" i="5"/>
  <c r="O725" i="5" s="1"/>
  <c r="D762" i="5"/>
  <c r="O762" i="5" s="1"/>
  <c r="D791" i="5"/>
  <c r="O791" i="5" s="1"/>
  <c r="D820" i="5"/>
  <c r="O820" i="5" s="1"/>
  <c r="D848" i="5"/>
  <c r="O848" i="5" s="1"/>
  <c r="D876" i="5"/>
  <c r="O876" i="5" s="1"/>
  <c r="D685" i="5"/>
  <c r="O685" i="5" s="1"/>
  <c r="D726" i="5"/>
  <c r="O726" i="5" s="1"/>
  <c r="D763" i="5"/>
  <c r="O763" i="5" s="1"/>
  <c r="D793" i="5"/>
  <c r="O793" i="5" s="1"/>
  <c r="D821" i="5"/>
  <c r="O821" i="5" s="1"/>
  <c r="D849" i="5"/>
  <c r="O849" i="5" s="1"/>
  <c r="D879" i="5"/>
  <c r="O879" i="5" s="1"/>
  <c r="D705" i="5"/>
  <c r="O705" i="5" s="1"/>
  <c r="D777" i="5"/>
  <c r="O777" i="5" s="1"/>
  <c r="D833" i="5"/>
  <c r="O833" i="5" s="1"/>
  <c r="D706" i="5"/>
  <c r="O706" i="5" s="1"/>
  <c r="D779" i="5"/>
  <c r="O779" i="5" s="1"/>
  <c r="D836" i="5"/>
  <c r="O836" i="5" s="1"/>
  <c r="D805" i="5"/>
  <c r="O805" i="5" s="1"/>
  <c r="D807" i="5"/>
  <c r="O807" i="5" s="1"/>
  <c r="D742" i="5"/>
  <c r="O742" i="5" s="1"/>
  <c r="D863" i="5"/>
  <c r="O863" i="5" s="1"/>
  <c r="D504" i="5"/>
  <c r="O504" i="5" s="1"/>
  <c r="D508" i="5"/>
  <c r="O508" i="5" s="1"/>
  <c r="D512" i="5"/>
  <c r="O512" i="5" s="1"/>
  <c r="D516" i="5"/>
  <c r="O516" i="5" s="1"/>
  <c r="D520" i="5"/>
  <c r="O520" i="5" s="1"/>
  <c r="D524" i="5"/>
  <c r="O524" i="5" s="1"/>
  <c r="D528" i="5"/>
  <c r="O528" i="5" s="1"/>
  <c r="D532" i="5"/>
  <c r="O532" i="5" s="1"/>
  <c r="D536" i="5"/>
  <c r="O536" i="5" s="1"/>
  <c r="D540" i="5"/>
  <c r="O540" i="5" s="1"/>
  <c r="D544" i="5"/>
  <c r="O544" i="5" s="1"/>
  <c r="D548" i="5"/>
  <c r="O548" i="5" s="1"/>
  <c r="D552" i="5"/>
  <c r="O552" i="5" s="1"/>
  <c r="D556" i="5"/>
  <c r="O556" i="5" s="1"/>
  <c r="D560" i="5"/>
  <c r="O560" i="5" s="1"/>
  <c r="D564" i="5"/>
  <c r="O564" i="5" s="1"/>
  <c r="D568" i="5"/>
  <c r="O568" i="5" s="1"/>
  <c r="D572" i="5"/>
  <c r="O572" i="5" s="1"/>
  <c r="D576" i="5"/>
  <c r="O576" i="5" s="1"/>
  <c r="D580" i="5"/>
  <c r="O580" i="5" s="1"/>
  <c r="D584" i="5"/>
  <c r="O584" i="5" s="1"/>
  <c r="D588" i="5"/>
  <c r="O588" i="5" s="1"/>
  <c r="D592" i="5"/>
  <c r="O592" i="5" s="1"/>
  <c r="D596" i="5"/>
  <c r="O596" i="5" s="1"/>
  <c r="D600" i="5"/>
  <c r="O600" i="5" s="1"/>
  <c r="D604" i="5"/>
  <c r="O604" i="5" s="1"/>
  <c r="D608" i="5"/>
  <c r="O608" i="5" s="1"/>
  <c r="D612" i="5"/>
  <c r="O612" i="5" s="1"/>
  <c r="D616" i="5"/>
  <c r="O616" i="5" s="1"/>
  <c r="D620" i="5"/>
  <c r="O620" i="5" s="1"/>
  <c r="D624" i="5"/>
  <c r="O624" i="5" s="1"/>
  <c r="D628" i="5"/>
  <c r="O628" i="5" s="1"/>
  <c r="D632" i="5"/>
  <c r="O632" i="5" s="1"/>
  <c r="D636" i="5"/>
  <c r="O636" i="5" s="1"/>
  <c r="D640" i="5"/>
  <c r="O640" i="5" s="1"/>
  <c r="D644" i="5"/>
  <c r="O644" i="5" s="1"/>
  <c r="D648" i="5"/>
  <c r="O648" i="5" s="1"/>
  <c r="D652" i="5"/>
  <c r="O652" i="5" s="1"/>
  <c r="D656" i="5"/>
  <c r="O656" i="5" s="1"/>
  <c r="D660" i="5"/>
  <c r="O660" i="5" s="1"/>
  <c r="D505" i="5"/>
  <c r="O505" i="5" s="1"/>
  <c r="D510" i="5"/>
  <c r="O510" i="5" s="1"/>
  <c r="D515" i="5"/>
  <c r="O515" i="5" s="1"/>
  <c r="D521" i="5"/>
  <c r="O521" i="5" s="1"/>
  <c r="D526" i="5"/>
  <c r="O526" i="5" s="1"/>
  <c r="D531" i="5"/>
  <c r="O531" i="5" s="1"/>
  <c r="D537" i="5"/>
  <c r="O537" i="5" s="1"/>
  <c r="D542" i="5"/>
  <c r="O542" i="5" s="1"/>
  <c r="D547" i="5"/>
  <c r="O547" i="5" s="1"/>
  <c r="D553" i="5"/>
  <c r="O553" i="5" s="1"/>
  <c r="D558" i="5"/>
  <c r="O558" i="5" s="1"/>
  <c r="D563" i="5"/>
  <c r="O563" i="5" s="1"/>
  <c r="D569" i="5"/>
  <c r="O569" i="5" s="1"/>
  <c r="D574" i="5"/>
  <c r="O574" i="5" s="1"/>
  <c r="D579" i="5"/>
  <c r="O579" i="5" s="1"/>
  <c r="D585" i="5"/>
  <c r="O585" i="5" s="1"/>
  <c r="D590" i="5"/>
  <c r="O590" i="5" s="1"/>
  <c r="D595" i="5"/>
  <c r="O595" i="5" s="1"/>
  <c r="D601" i="5"/>
  <c r="O601" i="5" s="1"/>
  <c r="D606" i="5"/>
  <c r="O606" i="5" s="1"/>
  <c r="D611" i="5"/>
  <c r="O611" i="5" s="1"/>
  <c r="D617" i="5"/>
  <c r="O617" i="5" s="1"/>
  <c r="D622" i="5"/>
  <c r="O622" i="5" s="1"/>
  <c r="D627" i="5"/>
  <c r="O627" i="5" s="1"/>
  <c r="D633" i="5"/>
  <c r="O633" i="5" s="1"/>
  <c r="D638" i="5"/>
  <c r="O638" i="5" s="1"/>
  <c r="D643" i="5"/>
  <c r="O643" i="5" s="1"/>
  <c r="D649" i="5"/>
  <c r="O649" i="5" s="1"/>
  <c r="D654" i="5"/>
  <c r="O654" i="5" s="1"/>
  <c r="D659" i="5"/>
  <c r="O659" i="5" s="1"/>
  <c r="D509" i="5"/>
  <c r="O509" i="5" s="1"/>
  <c r="D517" i="5"/>
  <c r="O517" i="5" s="1"/>
  <c r="D523" i="5"/>
  <c r="O523" i="5" s="1"/>
  <c r="D530" i="5"/>
  <c r="O530" i="5" s="1"/>
  <c r="D538" i="5"/>
  <c r="O538" i="5" s="1"/>
  <c r="D545" i="5"/>
  <c r="O545" i="5" s="1"/>
  <c r="D551" i="5"/>
  <c r="O551" i="5" s="1"/>
  <c r="D559" i="5"/>
  <c r="O559" i="5" s="1"/>
  <c r="D566" i="5"/>
  <c r="O566" i="5" s="1"/>
  <c r="D573" i="5"/>
  <c r="O573" i="5" s="1"/>
  <c r="D581" i="5"/>
  <c r="O581" i="5" s="1"/>
  <c r="D587" i="5"/>
  <c r="O587" i="5" s="1"/>
  <c r="D594" i="5"/>
  <c r="O594" i="5" s="1"/>
  <c r="D602" i="5"/>
  <c r="O602" i="5" s="1"/>
  <c r="D609" i="5"/>
  <c r="O609" i="5" s="1"/>
  <c r="D615" i="5"/>
  <c r="O615" i="5" s="1"/>
  <c r="D623" i="5"/>
  <c r="O623" i="5" s="1"/>
  <c r="D630" i="5"/>
  <c r="O630" i="5" s="1"/>
  <c r="D637" i="5"/>
  <c r="O637" i="5" s="1"/>
  <c r="D645" i="5"/>
  <c r="O645" i="5" s="1"/>
  <c r="D651" i="5"/>
  <c r="O651" i="5" s="1"/>
  <c r="D658" i="5"/>
  <c r="O658" i="5" s="1"/>
  <c r="D511" i="5"/>
  <c r="O511" i="5" s="1"/>
  <c r="D518" i="5"/>
  <c r="O518" i="5" s="1"/>
  <c r="D525" i="5"/>
  <c r="O525" i="5" s="1"/>
  <c r="D533" i="5"/>
  <c r="O533" i="5" s="1"/>
  <c r="D539" i="5"/>
  <c r="O539" i="5" s="1"/>
  <c r="D546" i="5"/>
  <c r="O546" i="5" s="1"/>
  <c r="D554" i="5"/>
  <c r="O554" i="5" s="1"/>
  <c r="D561" i="5"/>
  <c r="O561" i="5" s="1"/>
  <c r="D567" i="5"/>
  <c r="O567" i="5" s="1"/>
  <c r="D575" i="5"/>
  <c r="O575" i="5" s="1"/>
  <c r="D582" i="5"/>
  <c r="O582" i="5" s="1"/>
  <c r="D589" i="5"/>
  <c r="O589" i="5" s="1"/>
  <c r="D597" i="5"/>
  <c r="O597" i="5" s="1"/>
  <c r="D603" i="5"/>
  <c r="O603" i="5" s="1"/>
  <c r="D610" i="5"/>
  <c r="O610" i="5" s="1"/>
  <c r="D618" i="5"/>
  <c r="O618" i="5" s="1"/>
  <c r="D625" i="5"/>
  <c r="O625" i="5" s="1"/>
  <c r="D631" i="5"/>
  <c r="O631" i="5" s="1"/>
  <c r="D639" i="5"/>
  <c r="O639" i="5" s="1"/>
  <c r="D646" i="5"/>
  <c r="O646" i="5" s="1"/>
  <c r="D653" i="5"/>
  <c r="O653" i="5" s="1"/>
  <c r="D661" i="5"/>
  <c r="O661" i="5" s="1"/>
  <c r="D506" i="5"/>
  <c r="O506" i="5" s="1"/>
  <c r="D519" i="5"/>
  <c r="O519" i="5" s="1"/>
  <c r="D534" i="5"/>
  <c r="O534" i="5" s="1"/>
  <c r="D549" i="5"/>
  <c r="O549" i="5" s="1"/>
  <c r="D562" i="5"/>
  <c r="O562" i="5" s="1"/>
  <c r="D577" i="5"/>
  <c r="O577" i="5" s="1"/>
  <c r="D591" i="5"/>
  <c r="O591" i="5" s="1"/>
  <c r="D605" i="5"/>
  <c r="O605" i="5" s="1"/>
  <c r="D619" i="5"/>
  <c r="O619" i="5" s="1"/>
  <c r="D634" i="5"/>
  <c r="O634" i="5" s="1"/>
  <c r="D647" i="5"/>
  <c r="O647" i="5" s="1"/>
  <c r="D662" i="5"/>
  <c r="O662" i="5" s="1"/>
  <c r="D507" i="5"/>
  <c r="O507" i="5" s="1"/>
  <c r="D522" i="5"/>
  <c r="O522" i="5" s="1"/>
  <c r="D535" i="5"/>
  <c r="O535" i="5" s="1"/>
  <c r="D550" i="5"/>
  <c r="O550" i="5" s="1"/>
  <c r="D565" i="5"/>
  <c r="O565" i="5" s="1"/>
  <c r="D578" i="5"/>
  <c r="O578" i="5" s="1"/>
  <c r="D593" i="5"/>
  <c r="O593" i="5" s="1"/>
  <c r="D607" i="5"/>
  <c r="O607" i="5" s="1"/>
  <c r="D621" i="5"/>
  <c r="O621" i="5" s="1"/>
  <c r="D635" i="5"/>
  <c r="O635" i="5" s="1"/>
  <c r="D650" i="5"/>
  <c r="O650" i="5" s="1"/>
  <c r="D527" i="5"/>
  <c r="O527" i="5" s="1"/>
  <c r="D555" i="5"/>
  <c r="O555" i="5" s="1"/>
  <c r="D583" i="5"/>
  <c r="O583" i="5" s="1"/>
  <c r="D613" i="5"/>
  <c r="O613" i="5" s="1"/>
  <c r="D641" i="5"/>
  <c r="O641" i="5" s="1"/>
  <c r="D529" i="5"/>
  <c r="O529" i="5" s="1"/>
  <c r="D557" i="5"/>
  <c r="O557" i="5" s="1"/>
  <c r="D586" i="5"/>
  <c r="O586" i="5" s="1"/>
  <c r="D614" i="5"/>
  <c r="O614" i="5" s="1"/>
  <c r="D642" i="5"/>
  <c r="O642" i="5" s="1"/>
  <c r="D513" i="5"/>
  <c r="O513" i="5" s="1"/>
  <c r="D570" i="5"/>
  <c r="O570" i="5" s="1"/>
  <c r="D626" i="5"/>
  <c r="O626" i="5" s="1"/>
  <c r="D514" i="5"/>
  <c r="O514" i="5" s="1"/>
  <c r="D571" i="5"/>
  <c r="O571" i="5" s="1"/>
  <c r="D629" i="5"/>
  <c r="O629" i="5" s="1"/>
  <c r="D598" i="5"/>
  <c r="O598" i="5" s="1"/>
  <c r="D599" i="5"/>
  <c r="O599" i="5" s="1"/>
  <c r="D655" i="5"/>
  <c r="O655" i="5" s="1"/>
  <c r="D657" i="5"/>
  <c r="O657" i="5" s="1"/>
  <c r="D541" i="5"/>
  <c r="O541" i="5" s="1"/>
  <c r="D251" i="5"/>
  <c r="O251" i="5" s="1"/>
  <c r="D255" i="5"/>
  <c r="O255" i="5" s="1"/>
  <c r="D259" i="5"/>
  <c r="O259" i="5" s="1"/>
  <c r="D263" i="5"/>
  <c r="O263" i="5" s="1"/>
  <c r="D254" i="5"/>
  <c r="O254" i="5" s="1"/>
  <c r="D260" i="5"/>
  <c r="O260" i="5" s="1"/>
  <c r="D265" i="5"/>
  <c r="O265" i="5" s="1"/>
  <c r="D253" i="5"/>
  <c r="O253" i="5" s="1"/>
  <c r="D261" i="5"/>
  <c r="O261" i="5" s="1"/>
  <c r="D252" i="5"/>
  <c r="O252" i="5" s="1"/>
  <c r="D262" i="5"/>
  <c r="O262" i="5" s="1"/>
  <c r="D256" i="5"/>
  <c r="O256" i="5" s="1"/>
  <c r="D264" i="5"/>
  <c r="O264" i="5" s="1"/>
  <c r="D257" i="5"/>
  <c r="O257" i="5" s="1"/>
  <c r="D258" i="5"/>
  <c r="O258" i="5" s="1"/>
  <c r="D266" i="5"/>
  <c r="O266" i="5" s="1"/>
  <c r="D211" i="5"/>
  <c r="O211" i="5" s="1"/>
  <c r="D215" i="5"/>
  <c r="O215" i="5" s="1"/>
  <c r="D219" i="5"/>
  <c r="O219" i="5" s="1"/>
  <c r="D223" i="5"/>
  <c r="O223" i="5" s="1"/>
  <c r="D212" i="5"/>
  <c r="O212" i="5" s="1"/>
  <c r="D217" i="5"/>
  <c r="O217" i="5" s="1"/>
  <c r="D222" i="5"/>
  <c r="O222" i="5" s="1"/>
  <c r="D210" i="5"/>
  <c r="O210" i="5" s="1"/>
  <c r="D218" i="5"/>
  <c r="O218" i="5" s="1"/>
  <c r="D225" i="5"/>
  <c r="O225" i="5" s="1"/>
  <c r="D214" i="5"/>
  <c r="O214" i="5" s="1"/>
  <c r="D224" i="5"/>
  <c r="O224" i="5" s="1"/>
  <c r="D216" i="5"/>
  <c r="O216" i="5" s="1"/>
  <c r="D226" i="5"/>
  <c r="O226" i="5" s="1"/>
  <c r="D220" i="5"/>
  <c r="O220" i="5" s="1"/>
  <c r="D221" i="5"/>
  <c r="O221" i="5" s="1"/>
  <c r="D213" i="5"/>
  <c r="O213" i="5" s="1"/>
  <c r="D6457" i="5"/>
  <c r="O6457" i="5" s="1"/>
  <c r="D6451" i="5"/>
  <c r="O6451" i="5" s="1"/>
  <c r="D6446" i="5"/>
  <c r="O6446" i="5" s="1"/>
  <c r="D6441" i="5"/>
  <c r="O6441" i="5" s="1"/>
  <c r="D6435" i="5"/>
  <c r="O6435" i="5" s="1"/>
  <c r="D6430" i="5"/>
  <c r="O6430" i="5" s="1"/>
  <c r="D6425" i="5"/>
  <c r="O6425" i="5" s="1"/>
  <c r="D6419" i="5"/>
  <c r="O6419" i="5" s="1"/>
  <c r="D6414" i="5"/>
  <c r="O6414" i="5" s="1"/>
  <c r="D6409" i="5"/>
  <c r="O6409" i="5" s="1"/>
  <c r="D6403" i="5"/>
  <c r="O6403" i="5" s="1"/>
  <c r="D6398" i="5"/>
  <c r="O6398" i="5" s="1"/>
  <c r="D6105" i="5"/>
  <c r="O6105" i="5" s="1"/>
  <c r="D6099" i="5"/>
  <c r="O6099" i="5" s="1"/>
  <c r="D6094" i="5"/>
  <c r="O6094" i="5" s="1"/>
  <c r="D6089" i="5"/>
  <c r="O6089" i="5" s="1"/>
  <c r="D6078" i="5"/>
  <c r="O6078" i="5" s="1"/>
  <c r="D6073" i="5"/>
  <c r="O6073" i="5" s="1"/>
  <c r="D6067" i="5"/>
  <c r="O6067" i="5" s="1"/>
  <c r="D6062" i="5"/>
  <c r="O6062" i="5" s="1"/>
  <c r="D5873" i="5"/>
  <c r="O5873" i="5" s="1"/>
  <c r="D5321" i="5"/>
  <c r="O5321" i="5" s="1"/>
  <c r="D4630" i="5"/>
  <c r="O4630" i="5" s="1"/>
  <c r="D4619" i="5"/>
  <c r="O4619" i="5" s="1"/>
  <c r="D4608" i="5"/>
  <c r="O4608" i="5" s="1"/>
  <c r="D4598" i="5"/>
  <c r="O4598" i="5" s="1"/>
  <c r="D4587" i="5"/>
  <c r="O4587" i="5" s="1"/>
  <c r="D4576" i="5"/>
  <c r="O4576" i="5" s="1"/>
  <c r="D4566" i="5"/>
  <c r="O4566" i="5" s="1"/>
  <c r="D4555" i="5"/>
  <c r="O4555" i="5" s="1"/>
  <c r="D4544" i="5"/>
  <c r="O4544" i="5" s="1"/>
  <c r="D4534" i="5"/>
  <c r="O4534" i="5" s="1"/>
  <c r="D4523" i="5"/>
  <c r="O4523" i="5" s="1"/>
  <c r="D4512" i="5"/>
  <c r="O4512" i="5" s="1"/>
  <c r="D4502" i="5"/>
  <c r="O4502" i="5" s="1"/>
  <c r="D3990" i="5"/>
  <c r="O3990" i="5" s="1"/>
  <c r="D3947" i="5"/>
  <c r="O3947" i="5" s="1"/>
  <c r="D3931" i="5"/>
  <c r="O3931" i="5" s="1"/>
  <c r="D3916" i="5"/>
  <c r="O3916" i="5" s="1"/>
  <c r="D3904" i="5"/>
  <c r="O3904" i="5" s="1"/>
  <c r="D3888" i="5"/>
  <c r="O3888" i="5" s="1"/>
  <c r="D3874" i="5"/>
  <c r="O3874" i="5" s="1"/>
  <c r="D3862" i="5"/>
  <c r="O3862" i="5" s="1"/>
  <c r="D3846" i="5"/>
  <c r="O3846" i="5" s="1"/>
  <c r="D3760" i="5"/>
  <c r="O3760" i="5" s="1"/>
  <c r="D3739" i="5"/>
  <c r="O3739" i="5" s="1"/>
  <c r="D3722" i="5"/>
  <c r="O3722" i="5" s="1"/>
  <c r="D3698" i="5"/>
  <c r="O3698" i="5" s="1"/>
  <c r="D3675" i="5"/>
  <c r="O3675" i="5" s="1"/>
  <c r="D3594" i="5"/>
  <c r="O3594" i="5" s="1"/>
  <c r="D3570" i="5"/>
  <c r="O3570" i="5" s="1"/>
  <c r="D3546" i="5"/>
  <c r="O3546" i="5" s="1"/>
  <c r="D3514" i="5"/>
  <c r="O3514" i="5" s="1"/>
  <c r="D3482" i="5"/>
  <c r="O3482" i="5" s="1"/>
  <c r="D3450" i="5"/>
  <c r="O3450" i="5" s="1"/>
  <c r="D2699" i="5"/>
  <c r="O2699" i="5" s="1"/>
  <c r="D543" i="5"/>
  <c r="O543" i="5" s="1"/>
  <c r="D6455" i="5"/>
  <c r="O6455" i="5" s="1"/>
  <c r="D6450" i="5"/>
  <c r="O6450" i="5" s="1"/>
  <c r="D6445" i="5"/>
  <c r="O6445" i="5" s="1"/>
  <c r="D6439" i="5"/>
  <c r="O6439" i="5" s="1"/>
  <c r="D6434" i="5"/>
  <c r="O6434" i="5" s="1"/>
  <c r="D6429" i="5"/>
  <c r="O6429" i="5" s="1"/>
  <c r="D6423" i="5"/>
  <c r="O6423" i="5" s="1"/>
  <c r="D6418" i="5"/>
  <c r="O6418" i="5" s="1"/>
  <c r="D6413" i="5"/>
  <c r="O6413" i="5" s="1"/>
  <c r="D6407" i="5"/>
  <c r="O6407" i="5" s="1"/>
  <c r="D6402" i="5"/>
  <c r="O6402" i="5" s="1"/>
  <c r="D6103" i="5"/>
  <c r="O6103" i="5" s="1"/>
  <c r="D6098" i="5"/>
  <c r="O6098" i="5" s="1"/>
  <c r="D6093" i="5"/>
  <c r="O6093" i="5" s="1"/>
  <c r="D6087" i="5"/>
  <c r="O6087" i="5" s="1"/>
  <c r="D6077" i="5"/>
  <c r="O6077" i="5" s="1"/>
  <c r="D6071" i="5"/>
  <c r="O6071" i="5" s="1"/>
  <c r="D6066" i="5"/>
  <c r="O6066" i="5" s="1"/>
  <c r="D5318" i="5"/>
  <c r="O5318" i="5" s="1"/>
  <c r="D4626" i="5"/>
  <c r="O4626" i="5" s="1"/>
  <c r="D4615" i="5"/>
  <c r="O4615" i="5" s="1"/>
  <c r="D4604" i="5"/>
  <c r="O4604" i="5" s="1"/>
  <c r="D4594" i="5"/>
  <c r="O4594" i="5" s="1"/>
  <c r="D4583" i="5"/>
  <c r="O4583" i="5" s="1"/>
  <c r="D4572" i="5"/>
  <c r="O4572" i="5" s="1"/>
  <c r="D4562" i="5"/>
  <c r="O4562" i="5" s="1"/>
  <c r="D4551" i="5"/>
  <c r="O4551" i="5" s="1"/>
  <c r="D4540" i="5"/>
  <c r="O4540" i="5" s="1"/>
  <c r="D4530" i="5"/>
  <c r="O4530" i="5" s="1"/>
  <c r="D4519" i="5"/>
  <c r="O4519" i="5" s="1"/>
  <c r="D4508" i="5"/>
  <c r="O4508" i="5" s="1"/>
  <c r="D4498" i="5"/>
  <c r="O4498" i="5" s="1"/>
  <c r="D3958" i="5"/>
  <c r="O3958" i="5" s="1"/>
  <c r="D3942" i="5"/>
  <c r="O3942" i="5" s="1"/>
  <c r="D3927" i="5"/>
  <c r="O3927" i="5" s="1"/>
  <c r="D3915" i="5"/>
  <c r="O3915" i="5" s="1"/>
  <c r="D3899" i="5"/>
  <c r="O3899" i="5" s="1"/>
  <c r="D3884" i="5"/>
  <c r="O3884" i="5" s="1"/>
  <c r="D3872" i="5"/>
  <c r="O3872" i="5" s="1"/>
  <c r="D3856" i="5"/>
  <c r="O3856" i="5" s="1"/>
  <c r="D3771" i="5"/>
  <c r="O3771" i="5" s="1"/>
  <c r="D3755" i="5"/>
  <c r="O3755" i="5" s="1"/>
  <c r="D3738" i="5"/>
  <c r="O3738" i="5" s="1"/>
  <c r="D3714" i="5"/>
  <c r="O3714" i="5" s="1"/>
  <c r="D3691" i="5"/>
  <c r="O3691" i="5" s="1"/>
  <c r="D3674" i="5"/>
  <c r="O3674" i="5" s="1"/>
  <c r="D3586" i="5"/>
  <c r="O3586" i="5" s="1"/>
  <c r="D3563" i="5"/>
  <c r="O3563" i="5" s="1"/>
  <c r="D3531" i="5"/>
  <c r="O3531" i="5" s="1"/>
  <c r="D3499" i="5"/>
  <c r="O3499" i="5" s="1"/>
  <c r="D3467" i="5"/>
  <c r="O3467" i="5" s="1"/>
  <c r="D3435" i="5"/>
  <c r="O3435" i="5" s="1"/>
  <c r="D2667" i="5"/>
  <c r="O2667" i="5" s="1"/>
  <c r="D2283" i="5"/>
  <c r="O2283" i="5" s="1"/>
  <c r="L6451" i="5"/>
  <c r="N6451" i="5"/>
  <c r="K6451" i="5"/>
  <c r="L6439" i="5"/>
  <c r="N6439" i="5"/>
  <c r="K6439" i="5"/>
  <c r="N6427" i="5"/>
  <c r="K6427" i="5"/>
  <c r="L6427" i="5"/>
  <c r="K6415" i="5"/>
  <c r="N6415" i="5"/>
  <c r="P6415" i="5" s="1"/>
  <c r="L6415" i="5"/>
  <c r="L6403" i="5"/>
  <c r="N6403" i="5"/>
  <c r="K6403" i="5"/>
  <c r="N6391" i="5"/>
  <c r="P6391" i="5" s="1"/>
  <c r="K6391" i="5"/>
  <c r="L6391" i="5"/>
  <c r="N6379" i="5"/>
  <c r="K6379" i="5"/>
  <c r="L6379" i="5"/>
  <c r="N6363" i="5"/>
  <c r="K6363" i="5"/>
  <c r="L6363" i="5"/>
  <c r="K6351" i="5"/>
  <c r="N6351" i="5"/>
  <c r="L6351" i="5"/>
  <c r="K6335" i="5"/>
  <c r="N6335" i="5"/>
  <c r="L6335" i="5"/>
  <c r="L6323" i="5"/>
  <c r="N6323" i="5"/>
  <c r="K6323" i="5"/>
  <c r="L6307" i="5"/>
  <c r="N6307" i="5"/>
  <c r="P6307" i="5" s="1"/>
  <c r="K6307" i="5"/>
  <c r="L6291" i="5"/>
  <c r="N6291" i="5"/>
  <c r="K6291" i="5"/>
  <c r="L6275" i="5"/>
  <c r="N6275" i="5"/>
  <c r="K6275" i="5"/>
  <c r="N6263" i="5"/>
  <c r="K6263" i="5"/>
  <c r="L6263" i="5"/>
  <c r="L6255" i="5"/>
  <c r="K6255" i="5"/>
  <c r="N6255" i="5"/>
  <c r="P6255" i="5" s="1"/>
  <c r="K6239" i="5"/>
  <c r="N6239" i="5"/>
  <c r="L6239" i="5"/>
  <c r="K6223" i="5"/>
  <c r="N6223" i="5"/>
  <c r="L6223" i="5"/>
  <c r="N6215" i="5"/>
  <c r="P6215" i="5" s="1"/>
  <c r="L6215" i="5"/>
  <c r="K6215" i="5"/>
  <c r="N6203" i="5"/>
  <c r="L6203" i="5"/>
  <c r="K6203" i="5"/>
  <c r="L6191" i="5"/>
  <c r="K6191" i="5"/>
  <c r="N6191" i="5"/>
  <c r="K6175" i="5"/>
  <c r="N6175" i="5"/>
  <c r="L6175" i="5"/>
  <c r="L6163" i="5"/>
  <c r="N6163" i="5"/>
  <c r="K6163" i="5"/>
  <c r="N6151" i="5"/>
  <c r="K6151" i="5"/>
  <c r="L6151" i="5"/>
  <c r="N6135" i="5"/>
  <c r="K6135" i="5"/>
  <c r="L6135" i="5"/>
  <c r="L6127" i="5"/>
  <c r="K6127" i="5"/>
  <c r="N6127" i="5"/>
  <c r="L6115" i="5"/>
  <c r="N6115" i="5"/>
  <c r="P6115" i="5" s="1"/>
  <c r="K6115" i="5"/>
  <c r="N6103" i="5"/>
  <c r="L6103" i="5"/>
  <c r="K6103" i="5"/>
  <c r="N6087" i="5"/>
  <c r="L6087" i="5"/>
  <c r="K6087" i="5"/>
  <c r="N6075" i="5"/>
  <c r="P6075" i="5" s="1"/>
  <c r="K6075" i="5"/>
  <c r="L6075" i="5"/>
  <c r="N6059" i="5"/>
  <c r="P6059" i="5" s="1"/>
  <c r="L6059" i="5"/>
  <c r="K6059" i="5"/>
  <c r="L6051" i="5"/>
  <c r="N6051" i="5"/>
  <c r="K6051" i="5"/>
  <c r="N6039" i="5"/>
  <c r="L6039" i="5"/>
  <c r="K6039" i="5"/>
  <c r="L6027" i="5"/>
  <c r="N6027" i="5"/>
  <c r="P6027" i="5" s="1"/>
  <c r="K6027" i="5"/>
  <c r="K6015" i="5"/>
  <c r="N6015" i="5"/>
  <c r="P6015" i="5" s="1"/>
  <c r="L6015" i="5"/>
  <c r="N5995" i="5"/>
  <c r="L5995" i="5"/>
  <c r="K5995" i="5"/>
  <c r="K5983" i="5"/>
  <c r="N5983" i="5"/>
  <c r="L5983" i="5"/>
  <c r="K5967" i="5"/>
  <c r="N5967" i="5"/>
  <c r="L5967" i="5"/>
  <c r="L5955" i="5"/>
  <c r="N5955" i="5"/>
  <c r="P5955" i="5" s="1"/>
  <c r="K5955" i="5"/>
  <c r="L5939" i="5"/>
  <c r="N5939" i="5"/>
  <c r="K5939" i="5"/>
  <c r="L5927" i="5"/>
  <c r="N5927" i="5"/>
  <c r="K5927" i="5"/>
  <c r="N5911" i="5"/>
  <c r="P5911" i="5" s="1"/>
  <c r="L5911" i="5"/>
  <c r="K5911" i="5"/>
  <c r="K5903" i="5"/>
  <c r="N5903" i="5"/>
  <c r="L5903" i="5"/>
  <c r="K5887" i="5"/>
  <c r="N5887" i="5"/>
  <c r="P5887" i="5" s="1"/>
  <c r="L5887" i="5"/>
  <c r="L5875" i="5"/>
  <c r="N5875" i="5"/>
  <c r="K5875" i="5"/>
  <c r="L5863" i="5"/>
  <c r="N5863" i="5"/>
  <c r="K5863" i="5"/>
  <c r="N5847" i="5"/>
  <c r="K5847" i="5"/>
  <c r="L5847" i="5"/>
  <c r="L5835" i="5"/>
  <c r="N5835" i="5"/>
  <c r="K5835" i="5"/>
  <c r="K5823" i="5"/>
  <c r="N5823" i="5"/>
  <c r="L5823" i="5"/>
  <c r="L5811" i="5"/>
  <c r="N5811" i="5"/>
  <c r="P5811" i="5" s="1"/>
  <c r="K5811" i="5"/>
  <c r="L5795" i="5"/>
  <c r="N5795" i="5"/>
  <c r="P5795" i="5" s="1"/>
  <c r="K5795" i="5"/>
  <c r="N5783" i="5"/>
  <c r="L5783" i="5"/>
  <c r="K5783" i="5"/>
  <c r="L5771" i="5"/>
  <c r="N5771" i="5"/>
  <c r="K5771" i="5"/>
  <c r="K5759" i="5"/>
  <c r="N5759" i="5"/>
  <c r="L5759" i="5"/>
  <c r="L5747" i="5"/>
  <c r="N5747" i="5"/>
  <c r="P5747" i="5" s="1"/>
  <c r="K5747" i="5"/>
  <c r="N5739" i="5"/>
  <c r="L5739" i="5"/>
  <c r="K5739" i="5"/>
  <c r="K5727" i="5"/>
  <c r="N5727" i="5"/>
  <c r="L5727" i="5"/>
  <c r="K5711" i="5"/>
  <c r="N5711" i="5"/>
  <c r="L5711" i="5"/>
  <c r="L5699" i="5"/>
  <c r="N5699" i="5"/>
  <c r="P5699" i="5" s="1"/>
  <c r="K5699" i="5"/>
  <c r="N5687" i="5"/>
  <c r="L5687" i="5"/>
  <c r="K5687" i="5"/>
  <c r="L5679" i="5"/>
  <c r="K5679" i="5"/>
  <c r="N5679" i="5"/>
  <c r="L5667" i="5"/>
  <c r="N5667" i="5"/>
  <c r="K5667" i="5"/>
  <c r="L5651" i="5"/>
  <c r="N5651" i="5"/>
  <c r="K5651" i="5"/>
  <c r="N5639" i="5"/>
  <c r="L5639" i="5"/>
  <c r="K5639" i="5"/>
  <c r="N5627" i="5"/>
  <c r="P5627" i="5" s="1"/>
  <c r="L5627" i="5"/>
  <c r="K5627" i="5"/>
  <c r="L5615" i="5"/>
  <c r="K5615" i="5"/>
  <c r="N5615" i="5"/>
  <c r="L5603" i="5"/>
  <c r="N5603" i="5"/>
  <c r="K5603" i="5"/>
  <c r="L5587" i="5"/>
  <c r="N5587" i="5"/>
  <c r="K5587" i="5"/>
  <c r="L5571" i="5"/>
  <c r="N5571" i="5"/>
  <c r="K5571" i="5"/>
  <c r="N5563" i="5"/>
  <c r="P5563" i="5" s="1"/>
  <c r="L5563" i="5"/>
  <c r="K5563" i="5"/>
  <c r="N5547" i="5"/>
  <c r="P5547" i="5" s="1"/>
  <c r="L5547" i="5"/>
  <c r="K5547" i="5"/>
  <c r="K5535" i="5"/>
  <c r="N5535" i="5"/>
  <c r="L5535" i="5"/>
  <c r="K5519" i="5"/>
  <c r="N5519" i="5"/>
  <c r="L5519" i="5"/>
  <c r="L5507" i="5"/>
  <c r="N5507" i="5"/>
  <c r="K5507" i="5"/>
  <c r="N5495" i="5"/>
  <c r="K5495" i="5"/>
  <c r="L5495" i="5"/>
  <c r="N5483" i="5"/>
  <c r="L5483" i="5"/>
  <c r="K5483" i="5"/>
  <c r="N5467" i="5"/>
  <c r="P5467" i="5" s="1"/>
  <c r="L5467" i="5"/>
  <c r="K5467" i="5"/>
  <c r="K5455" i="5"/>
  <c r="N5455" i="5"/>
  <c r="L5455" i="5"/>
  <c r="N5447" i="5"/>
  <c r="L5447" i="5"/>
  <c r="K5447" i="5"/>
  <c r="N5435" i="5"/>
  <c r="L5435" i="5"/>
  <c r="K5435" i="5"/>
  <c r="L5423" i="5"/>
  <c r="K5423" i="5"/>
  <c r="N5423" i="5"/>
  <c r="L5411" i="5"/>
  <c r="N5411" i="5"/>
  <c r="K5411" i="5"/>
  <c r="L5395" i="5"/>
  <c r="N5395" i="5"/>
  <c r="K5395" i="5"/>
  <c r="N5383" i="5"/>
  <c r="K5383" i="5"/>
  <c r="L5383" i="5"/>
  <c r="N5371" i="5"/>
  <c r="P5371" i="5" s="1"/>
  <c r="L5371" i="5"/>
  <c r="K5371" i="5"/>
  <c r="L5359" i="5"/>
  <c r="K5359" i="5"/>
  <c r="N5359" i="5"/>
  <c r="L5351" i="5"/>
  <c r="N5351" i="5"/>
  <c r="K5351" i="5"/>
  <c r="N5339" i="5"/>
  <c r="L5339" i="5"/>
  <c r="K5339" i="5"/>
  <c r="L5323" i="5"/>
  <c r="N5323" i="5"/>
  <c r="K5323" i="5"/>
  <c r="K5311" i="5"/>
  <c r="N5311" i="5"/>
  <c r="L5311" i="5"/>
  <c r="L5299" i="5"/>
  <c r="N5299" i="5"/>
  <c r="P5299" i="5" s="1"/>
  <c r="K5299" i="5"/>
  <c r="L5287" i="5"/>
  <c r="N5287" i="5"/>
  <c r="K5287" i="5"/>
  <c r="K5263" i="5"/>
  <c r="N5263" i="5"/>
  <c r="L5263" i="5"/>
  <c r="L5251" i="5"/>
  <c r="N5251" i="5"/>
  <c r="P5251" i="5" s="1"/>
  <c r="K5251" i="5"/>
  <c r="L5235" i="5"/>
  <c r="N5235" i="5"/>
  <c r="P5235" i="5" s="1"/>
  <c r="K5235" i="5"/>
  <c r="L5223" i="5"/>
  <c r="N5223" i="5"/>
  <c r="K5223" i="5"/>
  <c r="N5211" i="5"/>
  <c r="K5211" i="5"/>
  <c r="L5211" i="5"/>
  <c r="K5199" i="5"/>
  <c r="N5199" i="5"/>
  <c r="L5199" i="5"/>
  <c r="L5187" i="5"/>
  <c r="N5187" i="5"/>
  <c r="P5187" i="5" s="1"/>
  <c r="K5187" i="5"/>
  <c r="N5175" i="5"/>
  <c r="K5175" i="5"/>
  <c r="L5175" i="5"/>
  <c r="N5163" i="5"/>
  <c r="L5163" i="5"/>
  <c r="K5163" i="5"/>
  <c r="L5155" i="5"/>
  <c r="N5155" i="5"/>
  <c r="K5155" i="5"/>
  <c r="L5139" i="5"/>
  <c r="N5139" i="5"/>
  <c r="P5139" i="5" s="1"/>
  <c r="K5139" i="5"/>
  <c r="N5127" i="5"/>
  <c r="L5127" i="5"/>
  <c r="K5127" i="5"/>
  <c r="N5111" i="5"/>
  <c r="L5111" i="5"/>
  <c r="K5111" i="5"/>
  <c r="N5099" i="5"/>
  <c r="K5099" i="5"/>
  <c r="L5099" i="5"/>
  <c r="N5083" i="5"/>
  <c r="L5083" i="5"/>
  <c r="K5083" i="5"/>
  <c r="K5071" i="5"/>
  <c r="N5071" i="5"/>
  <c r="P5071" i="5" s="1"/>
  <c r="L5071" i="5"/>
  <c r="L5059" i="5"/>
  <c r="N5059" i="5"/>
  <c r="K5059" i="5"/>
  <c r="N5051" i="5"/>
  <c r="L5051" i="5"/>
  <c r="K5051" i="5"/>
  <c r="L5039" i="5"/>
  <c r="K5039" i="5"/>
  <c r="N5039" i="5"/>
  <c r="P5039" i="5" s="1"/>
  <c r="L5031" i="5"/>
  <c r="N5031" i="5"/>
  <c r="K5031" i="5"/>
  <c r="N5019" i="5"/>
  <c r="L5019" i="5"/>
  <c r="K5019" i="5"/>
  <c r="K5007" i="5"/>
  <c r="N5007" i="5"/>
  <c r="P5007" i="5" s="1"/>
  <c r="L5007" i="5"/>
  <c r="K4991" i="5"/>
  <c r="N4991" i="5"/>
  <c r="P4991" i="5" s="1"/>
  <c r="L4991" i="5"/>
  <c r="L4979" i="5"/>
  <c r="N4979" i="5"/>
  <c r="K4979" i="5"/>
  <c r="L4967" i="5"/>
  <c r="N4967" i="5"/>
  <c r="K4967" i="5"/>
  <c r="N4955" i="5"/>
  <c r="L4955" i="5"/>
  <c r="K4955" i="5"/>
  <c r="K4943" i="5"/>
  <c r="N4943" i="5"/>
  <c r="P4943" i="5" s="1"/>
  <c r="L4943" i="5"/>
  <c r="L4931" i="5"/>
  <c r="N4931" i="5"/>
  <c r="K4931" i="5"/>
  <c r="L4915" i="5"/>
  <c r="N4915" i="5"/>
  <c r="K4915" i="5"/>
  <c r="L4903" i="5"/>
  <c r="N4903" i="5"/>
  <c r="K4903" i="5"/>
  <c r="K4895" i="5"/>
  <c r="N4895" i="5"/>
  <c r="P4895" i="5" s="1"/>
  <c r="L4895" i="5"/>
  <c r="K4879" i="5"/>
  <c r="N4879" i="5"/>
  <c r="P4879" i="5" s="1"/>
  <c r="L4879" i="5"/>
  <c r="L4867" i="5"/>
  <c r="N4867" i="5"/>
  <c r="K4867" i="5"/>
  <c r="N4855" i="5"/>
  <c r="L4855" i="5"/>
  <c r="K4855" i="5"/>
  <c r="N4843" i="5"/>
  <c r="L4843" i="5"/>
  <c r="K4843" i="5"/>
  <c r="K4831" i="5"/>
  <c r="N4831" i="5"/>
  <c r="L4831" i="5"/>
  <c r="N4823" i="5"/>
  <c r="L4823" i="5"/>
  <c r="K4823" i="5"/>
  <c r="N4807" i="5"/>
  <c r="P4807" i="5" s="1"/>
  <c r="L4807" i="5"/>
  <c r="K4807" i="5"/>
  <c r="N4795" i="5"/>
  <c r="K4795" i="5"/>
  <c r="L4795" i="5"/>
  <c r="N4779" i="5"/>
  <c r="L4779" i="5"/>
  <c r="K4779" i="5"/>
  <c r="N4759" i="5"/>
  <c r="L4759" i="5"/>
  <c r="K4759" i="5"/>
  <c r="L4747" i="5"/>
  <c r="N4747" i="5"/>
  <c r="P4747" i="5" s="1"/>
  <c r="K4747" i="5"/>
  <c r="N4731" i="5"/>
  <c r="L4731" i="5"/>
  <c r="K4731" i="5"/>
  <c r="L4719" i="5"/>
  <c r="K4719" i="5"/>
  <c r="N4719" i="5"/>
  <c r="K4703" i="5"/>
  <c r="N4703" i="5"/>
  <c r="L4703" i="5"/>
  <c r="L4691" i="5"/>
  <c r="N4691" i="5"/>
  <c r="P4691" i="5" s="1"/>
  <c r="K4691" i="5"/>
  <c r="N4679" i="5"/>
  <c r="P4679" i="5" s="1"/>
  <c r="L4679" i="5"/>
  <c r="K4679" i="5"/>
  <c r="N4667" i="5"/>
  <c r="L4667" i="5"/>
  <c r="K4667" i="5"/>
  <c r="L4655" i="5"/>
  <c r="K4655" i="5"/>
  <c r="N4655" i="5"/>
  <c r="K4639" i="5"/>
  <c r="N4639" i="5"/>
  <c r="P4639" i="5" s="1"/>
  <c r="L4639" i="5"/>
  <c r="L4627" i="5"/>
  <c r="N4627" i="5"/>
  <c r="K4627" i="5"/>
  <c r="L4611" i="5"/>
  <c r="N4611" i="5"/>
  <c r="K4611" i="5"/>
  <c r="N4603" i="5"/>
  <c r="P4603" i="5" s="1"/>
  <c r="L4603" i="5"/>
  <c r="K4603" i="5"/>
  <c r="L4591" i="5"/>
  <c r="K4591" i="5"/>
  <c r="N4591" i="5"/>
  <c r="L4579" i="5"/>
  <c r="N4579" i="5"/>
  <c r="P4579" i="5" s="1"/>
  <c r="K4579" i="5"/>
  <c r="N4567" i="5"/>
  <c r="K4567" i="5"/>
  <c r="L4567" i="5"/>
  <c r="K4559" i="5"/>
  <c r="N4559" i="5"/>
  <c r="L4559" i="5"/>
  <c r="L4547" i="5"/>
  <c r="N4547" i="5"/>
  <c r="K4547" i="5"/>
  <c r="N4535" i="5"/>
  <c r="P4535" i="5" s="1"/>
  <c r="L4535" i="5"/>
  <c r="K4535" i="5"/>
  <c r="L4515" i="5"/>
  <c r="N4515" i="5"/>
  <c r="K4515" i="5"/>
  <c r="N4507" i="5"/>
  <c r="P4507" i="5" s="1"/>
  <c r="L4507" i="5"/>
  <c r="K4507" i="5"/>
  <c r="K4495" i="5"/>
  <c r="N4495" i="5"/>
  <c r="P4495" i="5" s="1"/>
  <c r="L4495" i="5"/>
  <c r="L4483" i="5"/>
  <c r="N4483" i="5"/>
  <c r="K4483" i="5"/>
  <c r="N4471" i="5"/>
  <c r="K4471" i="5"/>
  <c r="L4471" i="5"/>
  <c r="L4455" i="5"/>
  <c r="N4455" i="5"/>
  <c r="K4455" i="5"/>
  <c r="K4447" i="5"/>
  <c r="N4447" i="5"/>
  <c r="L4447" i="5"/>
  <c r="K4431" i="5"/>
  <c r="N4431" i="5"/>
  <c r="L4431" i="5"/>
  <c r="L4419" i="5"/>
  <c r="N4419" i="5"/>
  <c r="K4419" i="5"/>
  <c r="L4403" i="5"/>
  <c r="N4403" i="5"/>
  <c r="K4403" i="5"/>
  <c r="L4391" i="5"/>
  <c r="N4391" i="5"/>
  <c r="P4391" i="5" s="1"/>
  <c r="K4391" i="5"/>
  <c r="L4371" i="5"/>
  <c r="N4371" i="5"/>
  <c r="K4371" i="5"/>
  <c r="N4359" i="5"/>
  <c r="K4359" i="5"/>
  <c r="L4359" i="5"/>
  <c r="K4351" i="5"/>
  <c r="N4351" i="5"/>
  <c r="L4351" i="5"/>
  <c r="L4339" i="5"/>
  <c r="N4339" i="5"/>
  <c r="P4339" i="5" s="1"/>
  <c r="K4339" i="5"/>
  <c r="L4327" i="5"/>
  <c r="N4327" i="5"/>
  <c r="K4327" i="5"/>
  <c r="N4315" i="5"/>
  <c r="L4315" i="5"/>
  <c r="K4315" i="5"/>
  <c r="K4303" i="5"/>
  <c r="N4303" i="5"/>
  <c r="L4303" i="5"/>
  <c r="L4291" i="5"/>
  <c r="N4291" i="5"/>
  <c r="K4291" i="5"/>
  <c r="N4279" i="5"/>
  <c r="L4279" i="5"/>
  <c r="K4279" i="5"/>
  <c r="N4267" i="5"/>
  <c r="L4267" i="5"/>
  <c r="K4267" i="5"/>
  <c r="L4259" i="5"/>
  <c r="N4259" i="5"/>
  <c r="K4259" i="5"/>
  <c r="N4247" i="5"/>
  <c r="P4247" i="5" s="1"/>
  <c r="L4247" i="5"/>
  <c r="K4247" i="5"/>
  <c r="L4235" i="5"/>
  <c r="N4235" i="5"/>
  <c r="K4235" i="5"/>
  <c r="K4223" i="5"/>
  <c r="N4223" i="5"/>
  <c r="L4223" i="5"/>
  <c r="L4211" i="5"/>
  <c r="N4211" i="5"/>
  <c r="K4211" i="5"/>
  <c r="L4195" i="5"/>
  <c r="N4195" i="5"/>
  <c r="K4195" i="5"/>
  <c r="N4183" i="5"/>
  <c r="L4183" i="5"/>
  <c r="K4183" i="5"/>
  <c r="L4171" i="5"/>
  <c r="N4171" i="5"/>
  <c r="P4171" i="5" s="1"/>
  <c r="K4171" i="5"/>
  <c r="L4163" i="5"/>
  <c r="N4163" i="5"/>
  <c r="K4163" i="5"/>
  <c r="N4151" i="5"/>
  <c r="P4151" i="5" s="1"/>
  <c r="K4151" i="5"/>
  <c r="L4151" i="5"/>
  <c r="N4139" i="5"/>
  <c r="P4139" i="5" s="1"/>
  <c r="L4139" i="5"/>
  <c r="K4139" i="5"/>
  <c r="N4119" i="5"/>
  <c r="L4119" i="5"/>
  <c r="K4119" i="5"/>
  <c r="K4111" i="5"/>
  <c r="N4111" i="5"/>
  <c r="L4111" i="5"/>
  <c r="K4095" i="5"/>
  <c r="N4095" i="5"/>
  <c r="L4095" i="5"/>
  <c r="L4079" i="5"/>
  <c r="K4079" i="5"/>
  <c r="N4079" i="5"/>
  <c r="K4063" i="5"/>
  <c r="N4063" i="5"/>
  <c r="P4063" i="5" s="1"/>
  <c r="L4063" i="5"/>
  <c r="L4051" i="5"/>
  <c r="N4051" i="5"/>
  <c r="K4051" i="5"/>
  <c r="N4039" i="5"/>
  <c r="L4039" i="5"/>
  <c r="K4039" i="5"/>
  <c r="N4027" i="5"/>
  <c r="P4027" i="5" s="1"/>
  <c r="L4027" i="5"/>
  <c r="K4027" i="5"/>
  <c r="L4015" i="5"/>
  <c r="K4015" i="5"/>
  <c r="N4015" i="5"/>
  <c r="P4015" i="5" s="1"/>
  <c r="L4003" i="5"/>
  <c r="N4003" i="5"/>
  <c r="K4003" i="5"/>
  <c r="L3987" i="5"/>
  <c r="N3987" i="5"/>
  <c r="P3987" i="5" s="1"/>
  <c r="K3987" i="5"/>
  <c r="L3971" i="5"/>
  <c r="N3971" i="5"/>
  <c r="K3971" i="5"/>
  <c r="N3959" i="5"/>
  <c r="K3959" i="5"/>
  <c r="L3959" i="5"/>
  <c r="N3947" i="5"/>
  <c r="L3947" i="5"/>
  <c r="K3947" i="5"/>
  <c r="K3935" i="5"/>
  <c r="N3935" i="5"/>
  <c r="L3935" i="5"/>
  <c r="L3923" i="5"/>
  <c r="N3923" i="5"/>
  <c r="K3923" i="5"/>
  <c r="N3911" i="5"/>
  <c r="L3911" i="5"/>
  <c r="K3911" i="5"/>
  <c r="K3903" i="5"/>
  <c r="N3903" i="5"/>
  <c r="L3903" i="5"/>
  <c r="L3887" i="5"/>
  <c r="K3887" i="5"/>
  <c r="N3887" i="5"/>
  <c r="K3871" i="5"/>
  <c r="N3871" i="5"/>
  <c r="P3871" i="5" s="1"/>
  <c r="L3871" i="5"/>
  <c r="L3859" i="5"/>
  <c r="N3859" i="5"/>
  <c r="K3859" i="5"/>
  <c r="N3847" i="5"/>
  <c r="K3847" i="5"/>
  <c r="L3847" i="5"/>
  <c r="N3831" i="5"/>
  <c r="P3831" i="5" s="1"/>
  <c r="L3831" i="5"/>
  <c r="K3831" i="5"/>
  <c r="L3815" i="5"/>
  <c r="N3815" i="5"/>
  <c r="K3815" i="5"/>
  <c r="N3803" i="5"/>
  <c r="L3803" i="5"/>
  <c r="K3803" i="5"/>
  <c r="K3791" i="5"/>
  <c r="N3791" i="5"/>
  <c r="L3791" i="5"/>
  <c r="L3779" i="5"/>
  <c r="N3779" i="5"/>
  <c r="P3779" i="5" s="1"/>
  <c r="K3779" i="5"/>
  <c r="N3767" i="5"/>
  <c r="P3767" i="5" s="1"/>
  <c r="L3767" i="5"/>
  <c r="K3767" i="5"/>
  <c r="L3759" i="5"/>
  <c r="K3759" i="5"/>
  <c r="N3759" i="5"/>
  <c r="P3759" i="5" s="1"/>
  <c r="L3747" i="5"/>
  <c r="N3747" i="5"/>
  <c r="K3747" i="5"/>
  <c r="L3731" i="5"/>
  <c r="N3731" i="5"/>
  <c r="K3731" i="5"/>
  <c r="N3719" i="5"/>
  <c r="P3719" i="5" s="1"/>
  <c r="L3719" i="5"/>
  <c r="K3719" i="5"/>
  <c r="N3707" i="5"/>
  <c r="L3707" i="5"/>
  <c r="K3707" i="5"/>
  <c r="L3699" i="5"/>
  <c r="N3699" i="5"/>
  <c r="K3699" i="5"/>
  <c r="L3687" i="5"/>
  <c r="N3687" i="5"/>
  <c r="P3687" i="5" s="1"/>
  <c r="K3687" i="5"/>
  <c r="L3667" i="5"/>
  <c r="N3667" i="5"/>
  <c r="K3667" i="5"/>
  <c r="N3655" i="5"/>
  <c r="L3655" i="5"/>
  <c r="K3655" i="5"/>
  <c r="N3643" i="5"/>
  <c r="P3643" i="5" s="1"/>
  <c r="L3643" i="5"/>
  <c r="K3643" i="5"/>
  <c r="L3631" i="5"/>
  <c r="K3631" i="5"/>
  <c r="N3631" i="5"/>
  <c r="L3619" i="5"/>
  <c r="N3619" i="5"/>
  <c r="P3619" i="5" s="1"/>
  <c r="K3619" i="5"/>
  <c r="L3603" i="5"/>
  <c r="N3603" i="5"/>
  <c r="K3603" i="5"/>
  <c r="N3591" i="5"/>
  <c r="L3591" i="5"/>
  <c r="K3591" i="5"/>
  <c r="N3579" i="5"/>
  <c r="P3579" i="5" s="1"/>
  <c r="L3579" i="5"/>
  <c r="K3579" i="5"/>
  <c r="N3563" i="5"/>
  <c r="K3563" i="5"/>
  <c r="L3563" i="5"/>
  <c r="K3551" i="5"/>
  <c r="N3551" i="5"/>
  <c r="L3551" i="5"/>
  <c r="L3539" i="5"/>
  <c r="N3539" i="5"/>
  <c r="K3539" i="5"/>
  <c r="N3527" i="5"/>
  <c r="L3527" i="5"/>
  <c r="K3527" i="5"/>
  <c r="N3515" i="5"/>
  <c r="P3515" i="5" s="1"/>
  <c r="L3515" i="5"/>
  <c r="K3515" i="5"/>
  <c r="N3499" i="5"/>
  <c r="L3499" i="5"/>
  <c r="K3499" i="5"/>
  <c r="K3487" i="5"/>
  <c r="N3487" i="5"/>
  <c r="L3487" i="5"/>
  <c r="L3475" i="5"/>
  <c r="N3475" i="5"/>
  <c r="K3475" i="5"/>
  <c r="N3463" i="5"/>
  <c r="L3463" i="5"/>
  <c r="K3463" i="5"/>
  <c r="K3455" i="5"/>
  <c r="N3455" i="5"/>
  <c r="L3455" i="5"/>
  <c r="L3443" i="5"/>
  <c r="N3443" i="5"/>
  <c r="K3443" i="5"/>
  <c r="L3427" i="5"/>
  <c r="N3427" i="5"/>
  <c r="K3427" i="5"/>
  <c r="K3407" i="5"/>
  <c r="N3407" i="5"/>
  <c r="P3407" i="5" s="1"/>
  <c r="L3407" i="5"/>
  <c r="L3395" i="5"/>
  <c r="N3395" i="5"/>
  <c r="K3395" i="5"/>
  <c r="N3383" i="5"/>
  <c r="L3383" i="5"/>
  <c r="K3383" i="5"/>
  <c r="L3375" i="5"/>
  <c r="K3375" i="5"/>
  <c r="N3375" i="5"/>
  <c r="L3363" i="5"/>
  <c r="N3363" i="5"/>
  <c r="K3363" i="5"/>
  <c r="N3351" i="5"/>
  <c r="L3351" i="5"/>
  <c r="K3351" i="5"/>
  <c r="L3339" i="5"/>
  <c r="N3339" i="5"/>
  <c r="K3339" i="5"/>
  <c r="K3327" i="5"/>
  <c r="N3327" i="5"/>
  <c r="L3327" i="5"/>
  <c r="L3315" i="5"/>
  <c r="N3315" i="5"/>
  <c r="K3315" i="5"/>
  <c r="L3303" i="5"/>
  <c r="N3303" i="5"/>
  <c r="K3303" i="5"/>
  <c r="N3291" i="5"/>
  <c r="P3291" i="5" s="1"/>
  <c r="L3291" i="5"/>
  <c r="K3291" i="5"/>
  <c r="K3279" i="5"/>
  <c r="N3279" i="5"/>
  <c r="L3279" i="5"/>
  <c r="L3267" i="5"/>
  <c r="N3267" i="5"/>
  <c r="P3267" i="5" s="1"/>
  <c r="K3267" i="5"/>
  <c r="L3251" i="5"/>
  <c r="N3251" i="5"/>
  <c r="K3251" i="5"/>
  <c r="L3239" i="5"/>
  <c r="N3239" i="5"/>
  <c r="K3239" i="5"/>
  <c r="N3223" i="5"/>
  <c r="P3223" i="5" s="1"/>
  <c r="L3223" i="5"/>
  <c r="K3223" i="5"/>
  <c r="L3211" i="5"/>
  <c r="N3211" i="5"/>
  <c r="K3211" i="5"/>
  <c r="K3199" i="5"/>
  <c r="N3199" i="5"/>
  <c r="L3199" i="5"/>
  <c r="L3183" i="5"/>
  <c r="K3183" i="5"/>
  <c r="N3183" i="5"/>
  <c r="L3171" i="5"/>
  <c r="N3171" i="5"/>
  <c r="P3171" i="5" s="1"/>
  <c r="K3171" i="5"/>
  <c r="L3155" i="5"/>
  <c r="N3155" i="5"/>
  <c r="K3155" i="5"/>
  <c r="L3139" i="5"/>
  <c r="N3139" i="5"/>
  <c r="K3139" i="5"/>
  <c r="N3127" i="5"/>
  <c r="L3127" i="5"/>
  <c r="K3127" i="5"/>
  <c r="L3111" i="5"/>
  <c r="N3111" i="5"/>
  <c r="K3111" i="5"/>
  <c r="N3099" i="5"/>
  <c r="L3099" i="5"/>
  <c r="K3099" i="5"/>
  <c r="L3087" i="5"/>
  <c r="K3087" i="5"/>
  <c r="N3087" i="5"/>
  <c r="L3075" i="5"/>
  <c r="N3075" i="5"/>
  <c r="K3075" i="5"/>
  <c r="L3059" i="5"/>
  <c r="N3059" i="5"/>
  <c r="K3059" i="5"/>
  <c r="N3051" i="5"/>
  <c r="L3051" i="5"/>
  <c r="K3051" i="5"/>
  <c r="L3039" i="5"/>
  <c r="K3039" i="5"/>
  <c r="N3039" i="5"/>
  <c r="P3039" i="5" s="1"/>
  <c r="L3027" i="5"/>
  <c r="N3027" i="5"/>
  <c r="K3027" i="5"/>
  <c r="N3015" i="5"/>
  <c r="P3015" i="5" s="1"/>
  <c r="L3015" i="5"/>
  <c r="K3015" i="5"/>
  <c r="N2999" i="5"/>
  <c r="L2999" i="5"/>
  <c r="K2999" i="5"/>
  <c r="N2987" i="5"/>
  <c r="L2987" i="5"/>
  <c r="K2987" i="5"/>
  <c r="K2975" i="5"/>
  <c r="N2975" i="5"/>
  <c r="L2975" i="5"/>
  <c r="L2963" i="5"/>
  <c r="N2963" i="5"/>
  <c r="K2963" i="5"/>
  <c r="L2947" i="5"/>
  <c r="N2947" i="5"/>
  <c r="P2947" i="5" s="1"/>
  <c r="K2947" i="5"/>
  <c r="L2931" i="5"/>
  <c r="N2931" i="5"/>
  <c r="K2931" i="5"/>
  <c r="L2919" i="5"/>
  <c r="N2919" i="5"/>
  <c r="K2919" i="5"/>
  <c r="L2907" i="5"/>
  <c r="N2907" i="5"/>
  <c r="K2907" i="5"/>
  <c r="L2891" i="5"/>
  <c r="N2891" i="5"/>
  <c r="K2891" i="5"/>
  <c r="N2875" i="5"/>
  <c r="L2875" i="5"/>
  <c r="K2875" i="5"/>
  <c r="L2863" i="5"/>
  <c r="K2863" i="5"/>
  <c r="N2863" i="5"/>
  <c r="L2851" i="5"/>
  <c r="N2851" i="5"/>
  <c r="K2851" i="5"/>
  <c r="L2839" i="5"/>
  <c r="N2839" i="5"/>
  <c r="K2839" i="5"/>
  <c r="L2827" i="5"/>
  <c r="N2827" i="5"/>
  <c r="K2827" i="5"/>
  <c r="K2815" i="5"/>
  <c r="N2815" i="5"/>
  <c r="L2815" i="5"/>
  <c r="L2799" i="5"/>
  <c r="K2799" i="5"/>
  <c r="N2799" i="5"/>
  <c r="L2787" i="5"/>
  <c r="N2787" i="5"/>
  <c r="K2787" i="5"/>
  <c r="N2775" i="5"/>
  <c r="L2775" i="5"/>
  <c r="K2775" i="5"/>
  <c r="L2763" i="5"/>
  <c r="N2763" i="5"/>
  <c r="K2763" i="5"/>
  <c r="K2751" i="5"/>
  <c r="N2751" i="5"/>
  <c r="L2751" i="5"/>
  <c r="L2739" i="5"/>
  <c r="N2739" i="5"/>
  <c r="K2739" i="5"/>
  <c r="L2727" i="5"/>
  <c r="N2727" i="5"/>
  <c r="K2727" i="5"/>
  <c r="N2715" i="5"/>
  <c r="L2715" i="5"/>
  <c r="K2715" i="5"/>
  <c r="K2703" i="5"/>
  <c r="N2703" i="5"/>
  <c r="L2703" i="5"/>
  <c r="L2691" i="5"/>
  <c r="N2691" i="5"/>
  <c r="K2691" i="5"/>
  <c r="N2683" i="5"/>
  <c r="K2683" i="5"/>
  <c r="L2683" i="5"/>
  <c r="L2671" i="5"/>
  <c r="K2671" i="5"/>
  <c r="N2671" i="5"/>
  <c r="L2659" i="5"/>
  <c r="N2659" i="5"/>
  <c r="P2659" i="5" s="1"/>
  <c r="K2659" i="5"/>
  <c r="L2643" i="5"/>
  <c r="N2643" i="5"/>
  <c r="K2643" i="5"/>
  <c r="L2631" i="5"/>
  <c r="N2631" i="5"/>
  <c r="K2631" i="5"/>
  <c r="N2619" i="5"/>
  <c r="L2619" i="5"/>
  <c r="K2619" i="5"/>
  <c r="L2607" i="5"/>
  <c r="K2607" i="5"/>
  <c r="N2607" i="5"/>
  <c r="L2599" i="5"/>
  <c r="N2599" i="5"/>
  <c r="K2599" i="5"/>
  <c r="L2583" i="5"/>
  <c r="N2583" i="5"/>
  <c r="K2583" i="5"/>
  <c r="L2571" i="5"/>
  <c r="N2571" i="5"/>
  <c r="K2571" i="5"/>
  <c r="K2559" i="5"/>
  <c r="N2559" i="5"/>
  <c r="L2559" i="5"/>
  <c r="L2547" i="5"/>
  <c r="N2547" i="5"/>
  <c r="K2547" i="5"/>
  <c r="L2535" i="5"/>
  <c r="N2535" i="5"/>
  <c r="K2535" i="5"/>
  <c r="N2519" i="5"/>
  <c r="L2519" i="5"/>
  <c r="K2519" i="5"/>
  <c r="N2503" i="5"/>
  <c r="L2503" i="5"/>
  <c r="K2503" i="5"/>
  <c r="N2491" i="5"/>
  <c r="L2491" i="5"/>
  <c r="K2491" i="5"/>
  <c r="L2479" i="5"/>
  <c r="K2479" i="5"/>
  <c r="N2479" i="5"/>
  <c r="L2467" i="5"/>
  <c r="N2467" i="5"/>
  <c r="K2467" i="5"/>
  <c r="N2455" i="5"/>
  <c r="L2455" i="5"/>
  <c r="K2455" i="5"/>
  <c r="L2443" i="5"/>
  <c r="N2443" i="5"/>
  <c r="K2443" i="5"/>
  <c r="N2427" i="5"/>
  <c r="L2427" i="5"/>
  <c r="K2427" i="5"/>
  <c r="L2415" i="5"/>
  <c r="K2415" i="5"/>
  <c r="N2415" i="5"/>
  <c r="L2403" i="5"/>
  <c r="N2403" i="5"/>
  <c r="K2403" i="5"/>
  <c r="L2387" i="5"/>
  <c r="N2387" i="5"/>
  <c r="K2387" i="5"/>
  <c r="L2375" i="5"/>
  <c r="N2375" i="5"/>
  <c r="K2375" i="5"/>
  <c r="N2363" i="5"/>
  <c r="L2363" i="5"/>
  <c r="K2363" i="5"/>
  <c r="L2351" i="5"/>
  <c r="K2351" i="5"/>
  <c r="N2351" i="5"/>
  <c r="L2339" i="5"/>
  <c r="N2339" i="5"/>
  <c r="K2339" i="5"/>
  <c r="L2323" i="5"/>
  <c r="N2323" i="5"/>
  <c r="K2323" i="5"/>
  <c r="L2307" i="5"/>
  <c r="N2307" i="5"/>
  <c r="K2307" i="5"/>
  <c r="N2295" i="5"/>
  <c r="L2295" i="5"/>
  <c r="K2295" i="5"/>
  <c r="N2283" i="5"/>
  <c r="K2283" i="5"/>
  <c r="L2283" i="5"/>
  <c r="N2267" i="5"/>
  <c r="L2267" i="5"/>
  <c r="K2267" i="5"/>
  <c r="K2255" i="5"/>
  <c r="N2255" i="5"/>
  <c r="L2255" i="5"/>
  <c r="L2243" i="5"/>
  <c r="N2243" i="5"/>
  <c r="P2243" i="5" s="1"/>
  <c r="K2243" i="5"/>
  <c r="N2231" i="5"/>
  <c r="K2231" i="5"/>
  <c r="L2231" i="5"/>
  <c r="L2215" i="5"/>
  <c r="N2215" i="5"/>
  <c r="K2215" i="5"/>
  <c r="N2203" i="5"/>
  <c r="L2203" i="5"/>
  <c r="K2203" i="5"/>
  <c r="L2187" i="5"/>
  <c r="N2187" i="5"/>
  <c r="K2187" i="5"/>
  <c r="K2175" i="5"/>
  <c r="N2175" i="5"/>
  <c r="P2175" i="5" s="1"/>
  <c r="L2175" i="5"/>
  <c r="L2167" i="5"/>
  <c r="N2167" i="5"/>
  <c r="K2167" i="5"/>
  <c r="L2151" i="5"/>
  <c r="N2151" i="5"/>
  <c r="K2151" i="5"/>
  <c r="L2139" i="5"/>
  <c r="N2139" i="5"/>
  <c r="P2139" i="5" s="1"/>
  <c r="K2139" i="5"/>
  <c r="K2127" i="5"/>
  <c r="N2127" i="5"/>
  <c r="L2127" i="5"/>
  <c r="L2115" i="5"/>
  <c r="N2115" i="5"/>
  <c r="K2115" i="5"/>
  <c r="N2107" i="5"/>
  <c r="L2107" i="5"/>
  <c r="K2107" i="5"/>
  <c r="L2095" i="5"/>
  <c r="K2095" i="5"/>
  <c r="N2095" i="5"/>
  <c r="K2079" i="5"/>
  <c r="N2079" i="5"/>
  <c r="P2079" i="5" s="1"/>
  <c r="L2079" i="5"/>
  <c r="L2071" i="5"/>
  <c r="N2071" i="5"/>
  <c r="K2071" i="5"/>
  <c r="L2059" i="5"/>
  <c r="N2059" i="5"/>
  <c r="K2059" i="5"/>
  <c r="K2047" i="5"/>
  <c r="N2047" i="5"/>
  <c r="L2047" i="5"/>
  <c r="L2031" i="5"/>
  <c r="K2031" i="5"/>
  <c r="N2031" i="5"/>
  <c r="L2015" i="5"/>
  <c r="K2015" i="5"/>
  <c r="N2015" i="5"/>
  <c r="K1999" i="5"/>
  <c r="N1999" i="5"/>
  <c r="L1999" i="5"/>
  <c r="L1987" i="5"/>
  <c r="N1987" i="5"/>
  <c r="K1987" i="5"/>
  <c r="N1975" i="5"/>
  <c r="K1975" i="5"/>
  <c r="L1975" i="5"/>
  <c r="N1963" i="5"/>
  <c r="L1963" i="5"/>
  <c r="K1963" i="5"/>
  <c r="K1951" i="5"/>
  <c r="N1951" i="5"/>
  <c r="L1951" i="5"/>
  <c r="L1939" i="5"/>
  <c r="N1939" i="5"/>
  <c r="K1939" i="5"/>
  <c r="N1927" i="5"/>
  <c r="L1927" i="5"/>
  <c r="K1927" i="5"/>
  <c r="N1915" i="5"/>
  <c r="L1915" i="5"/>
  <c r="K1915" i="5"/>
  <c r="L1903" i="5"/>
  <c r="K1903" i="5"/>
  <c r="N1903" i="5"/>
  <c r="L1891" i="5"/>
  <c r="N1891" i="5"/>
  <c r="P1891" i="5" s="1"/>
  <c r="K1891" i="5"/>
  <c r="L1875" i="5"/>
  <c r="N1875" i="5"/>
  <c r="K1875" i="5"/>
  <c r="L1867" i="5"/>
  <c r="N1867" i="5"/>
  <c r="K1867" i="5"/>
  <c r="N1851" i="5"/>
  <c r="L1851" i="5"/>
  <c r="K1851" i="5"/>
  <c r="L1835" i="5"/>
  <c r="N1835" i="5"/>
  <c r="K1835" i="5"/>
  <c r="N1819" i="5"/>
  <c r="L1819" i="5"/>
  <c r="K1819" i="5"/>
  <c r="L1803" i="5"/>
  <c r="N1803" i="5"/>
  <c r="K1803" i="5"/>
  <c r="K1791" i="5"/>
  <c r="N1791" i="5"/>
  <c r="L1791" i="5"/>
  <c r="L1779" i="5"/>
  <c r="N1779" i="5"/>
  <c r="K1779" i="5"/>
  <c r="L1763" i="5"/>
  <c r="N1763" i="5"/>
  <c r="K1763" i="5"/>
  <c r="N1751" i="5"/>
  <c r="L1751" i="5"/>
  <c r="K1751" i="5"/>
  <c r="L1739" i="5"/>
  <c r="N1739" i="5"/>
  <c r="K1739" i="5"/>
  <c r="K1727" i="5"/>
  <c r="N1727" i="5"/>
  <c r="L1727" i="5"/>
  <c r="L1715" i="5"/>
  <c r="N1715" i="5"/>
  <c r="K1715" i="5"/>
  <c r="L1703" i="5"/>
  <c r="N1703" i="5"/>
  <c r="K1703" i="5"/>
  <c r="N1687" i="5"/>
  <c r="L1687" i="5"/>
  <c r="K1687" i="5"/>
  <c r="L1675" i="5"/>
  <c r="N1675" i="5"/>
  <c r="K1675" i="5"/>
  <c r="K1663" i="5"/>
  <c r="N1663" i="5"/>
  <c r="L1663" i="5"/>
  <c r="L1651" i="5"/>
  <c r="N1651" i="5"/>
  <c r="K1651" i="5"/>
  <c r="L1639" i="5"/>
  <c r="N1639" i="5"/>
  <c r="K1639" i="5"/>
  <c r="L1627" i="5"/>
  <c r="N1627" i="5"/>
  <c r="P1627" i="5" s="1"/>
  <c r="K1627" i="5"/>
  <c r="L1611" i="5"/>
  <c r="N1611" i="5"/>
  <c r="P1611" i="5" s="1"/>
  <c r="K1611" i="5"/>
  <c r="L1599" i="5"/>
  <c r="K1599" i="5"/>
  <c r="N1599" i="5"/>
  <c r="L1583" i="5"/>
  <c r="K1583" i="5"/>
  <c r="N1583" i="5"/>
  <c r="L1571" i="5"/>
  <c r="N1571" i="5"/>
  <c r="P1571" i="5" s="1"/>
  <c r="K1571" i="5"/>
  <c r="L1559" i="5"/>
  <c r="N1559" i="5"/>
  <c r="P1559" i="5" s="1"/>
  <c r="K1559" i="5"/>
  <c r="L1547" i="5"/>
  <c r="N1547" i="5"/>
  <c r="K1547" i="5"/>
  <c r="L1535" i="5"/>
  <c r="K1535" i="5"/>
  <c r="N1535" i="5"/>
  <c r="L1523" i="5"/>
  <c r="N1523" i="5"/>
  <c r="P1523" i="5" s="1"/>
  <c r="K1523" i="5"/>
  <c r="L1511" i="5"/>
  <c r="N1511" i="5"/>
  <c r="P1511" i="5" s="1"/>
  <c r="K1511" i="5"/>
  <c r="L1503" i="5"/>
  <c r="K1503" i="5"/>
  <c r="N1503" i="5"/>
  <c r="L1487" i="5"/>
  <c r="K1487" i="5"/>
  <c r="N1487" i="5"/>
  <c r="L1475" i="5"/>
  <c r="N1475" i="5"/>
  <c r="K1475" i="5"/>
  <c r="L1463" i="5"/>
  <c r="N1463" i="5"/>
  <c r="P1463" i="5" s="1"/>
  <c r="K1463" i="5"/>
  <c r="L1451" i="5"/>
  <c r="N1451" i="5"/>
  <c r="K1451" i="5"/>
  <c r="L1439" i="5"/>
  <c r="K1439" i="5"/>
  <c r="N1439" i="5"/>
  <c r="L1423" i="5"/>
  <c r="K1423" i="5"/>
  <c r="N1423" i="5"/>
  <c r="L1411" i="5"/>
  <c r="N1411" i="5"/>
  <c r="P1411" i="5" s="1"/>
  <c r="K1411" i="5"/>
  <c r="L1399" i="5"/>
  <c r="N1399" i="5"/>
  <c r="K1399" i="5"/>
  <c r="L1383" i="5"/>
  <c r="N1383" i="5"/>
  <c r="K1383" i="5"/>
  <c r="L1375" i="5"/>
  <c r="K1375" i="5"/>
  <c r="N1375" i="5"/>
  <c r="L1363" i="5"/>
  <c r="N1363" i="5"/>
  <c r="K1363" i="5"/>
  <c r="L1351" i="5"/>
  <c r="N1351" i="5"/>
  <c r="K1351" i="5"/>
  <c r="L1335" i="5"/>
  <c r="N1335" i="5"/>
  <c r="K1335" i="5"/>
  <c r="L1323" i="5"/>
  <c r="N1323" i="5"/>
  <c r="P1323" i="5" s="1"/>
  <c r="L1307" i="5"/>
  <c r="N1307" i="5"/>
  <c r="K1307" i="5"/>
  <c r="L1295" i="5"/>
  <c r="K1295" i="5"/>
  <c r="N1295" i="5"/>
  <c r="L1279" i="5"/>
  <c r="K1279" i="5"/>
  <c r="N1279" i="5"/>
  <c r="L1267" i="5"/>
  <c r="N1267" i="5"/>
  <c r="P1267" i="5" s="1"/>
  <c r="K1267" i="5"/>
  <c r="L1251" i="5"/>
  <c r="N1251" i="5"/>
  <c r="K1251" i="5"/>
  <c r="L1239" i="5"/>
  <c r="N1239" i="5"/>
  <c r="K1239" i="5"/>
  <c r="L1227" i="5"/>
  <c r="N1227" i="5"/>
  <c r="K1227" i="5"/>
  <c r="L1215" i="5"/>
  <c r="K1215" i="5"/>
  <c r="N1215" i="5"/>
  <c r="P1215" i="5" s="1"/>
  <c r="L1203" i="5"/>
  <c r="N1203" i="5"/>
  <c r="K1203" i="5"/>
  <c r="L1191" i="5"/>
  <c r="N1191" i="5"/>
  <c r="K1191" i="5"/>
  <c r="L1175" i="5"/>
  <c r="N1175" i="5"/>
  <c r="P1175" i="5" s="1"/>
  <c r="K1175" i="5"/>
  <c r="L1163" i="5"/>
  <c r="N1163" i="5"/>
  <c r="K1163" i="5"/>
  <c r="L1147" i="5"/>
  <c r="N1147" i="5"/>
  <c r="K1147" i="5"/>
  <c r="L1135" i="5"/>
  <c r="K1135" i="5"/>
  <c r="N1135" i="5"/>
  <c r="L1119" i="5"/>
  <c r="K1119" i="5"/>
  <c r="N1119" i="5"/>
  <c r="L1107" i="5"/>
  <c r="N1107" i="5"/>
  <c r="K1107" i="5"/>
  <c r="L1091" i="5"/>
  <c r="N1091" i="5"/>
  <c r="K1091" i="5"/>
  <c r="L1079" i="5"/>
  <c r="N1079" i="5"/>
  <c r="K1079" i="5"/>
  <c r="L1063" i="5"/>
  <c r="N1063" i="5"/>
  <c r="K1063" i="5"/>
  <c r="L1051" i="5"/>
  <c r="N1051" i="5"/>
  <c r="K1051" i="5"/>
  <c r="L1039" i="5"/>
  <c r="K1039" i="5"/>
  <c r="N1039" i="5"/>
  <c r="P1039" i="5" s="1"/>
  <c r="L1027" i="5"/>
  <c r="N1027" i="5"/>
  <c r="K1027" i="5"/>
  <c r="L1011" i="5"/>
  <c r="N1011" i="5"/>
  <c r="P1011" i="5" s="1"/>
  <c r="K1011" i="5"/>
  <c r="L999" i="5"/>
  <c r="N999" i="5"/>
  <c r="P999" i="5" s="1"/>
  <c r="K999" i="5"/>
  <c r="L991" i="5"/>
  <c r="K991" i="5"/>
  <c r="N991" i="5"/>
  <c r="P991" i="5" s="1"/>
  <c r="L979" i="5"/>
  <c r="N979" i="5"/>
  <c r="K979" i="5"/>
  <c r="L963" i="5"/>
  <c r="N963" i="5"/>
  <c r="K963" i="5"/>
  <c r="L947" i="5"/>
  <c r="N947" i="5"/>
  <c r="P947" i="5" s="1"/>
  <c r="K947" i="5"/>
  <c r="L935" i="5"/>
  <c r="N935" i="5"/>
  <c r="K935" i="5"/>
  <c r="L923" i="5"/>
  <c r="N923" i="5"/>
  <c r="K923" i="5"/>
  <c r="L911" i="5"/>
  <c r="K911" i="5"/>
  <c r="N911" i="5"/>
  <c r="L895" i="5"/>
  <c r="K895" i="5"/>
  <c r="N895" i="5"/>
  <c r="L887" i="5"/>
  <c r="N887" i="5"/>
  <c r="K887" i="5"/>
  <c r="L871" i="5"/>
  <c r="N871" i="5"/>
  <c r="K871" i="5"/>
  <c r="L859" i="5"/>
  <c r="N859" i="5"/>
  <c r="K859" i="5"/>
  <c r="L847" i="5"/>
  <c r="K847" i="5"/>
  <c r="N847" i="5"/>
  <c r="L839" i="5"/>
  <c r="N839" i="5"/>
  <c r="K839" i="5"/>
  <c r="L827" i="5"/>
  <c r="N827" i="5"/>
  <c r="K827" i="5"/>
  <c r="L811" i="5"/>
  <c r="N811" i="5"/>
  <c r="K811" i="5"/>
  <c r="L799" i="5"/>
  <c r="K799" i="5"/>
  <c r="N799" i="5"/>
  <c r="L787" i="5"/>
  <c r="N787" i="5"/>
  <c r="K787" i="5"/>
  <c r="L775" i="5"/>
  <c r="N775" i="5"/>
  <c r="K775" i="5"/>
  <c r="L759" i="5"/>
  <c r="N759" i="5"/>
  <c r="P759" i="5" s="1"/>
  <c r="K759" i="5"/>
  <c r="L747" i="5"/>
  <c r="N747" i="5"/>
  <c r="K747" i="5"/>
  <c r="L731" i="5"/>
  <c r="N731" i="5"/>
  <c r="K731" i="5"/>
  <c r="L719" i="5"/>
  <c r="K719" i="5"/>
  <c r="N719" i="5"/>
  <c r="L703" i="5"/>
  <c r="K703" i="5"/>
  <c r="N703" i="5"/>
  <c r="L695" i="5"/>
  <c r="N695" i="5"/>
  <c r="K695" i="5"/>
  <c r="L683" i="5"/>
  <c r="N683" i="5"/>
  <c r="K683" i="5"/>
  <c r="L667" i="5"/>
  <c r="N667" i="5"/>
  <c r="K667" i="5"/>
  <c r="L655" i="5"/>
  <c r="K655" i="5"/>
  <c r="N655" i="5"/>
  <c r="L639" i="5"/>
  <c r="K639" i="5"/>
  <c r="N639" i="5"/>
  <c r="N627" i="5"/>
  <c r="K627" i="5"/>
  <c r="L627" i="5"/>
  <c r="L611" i="5"/>
  <c r="K611" i="5"/>
  <c r="N611" i="5"/>
  <c r="L599" i="5"/>
  <c r="K599" i="5"/>
  <c r="N599" i="5"/>
  <c r="L583" i="5"/>
  <c r="K583" i="5"/>
  <c r="N583" i="5"/>
  <c r="N571" i="5"/>
  <c r="L571" i="5"/>
  <c r="K571" i="5"/>
  <c r="N555" i="5"/>
  <c r="P555" i="5" s="1"/>
  <c r="L555" i="5"/>
  <c r="K555" i="5"/>
  <c r="L543" i="5"/>
  <c r="K543" i="5"/>
  <c r="N543" i="5"/>
  <c r="L527" i="5"/>
  <c r="K527" i="5"/>
  <c r="N527" i="5"/>
  <c r="L515" i="5"/>
  <c r="K515" i="5"/>
  <c r="N515" i="5"/>
  <c r="L503" i="5"/>
  <c r="K503" i="5"/>
  <c r="N503" i="5"/>
  <c r="L491" i="5"/>
  <c r="N491" i="5"/>
  <c r="K491" i="5"/>
  <c r="L475" i="5"/>
  <c r="N475" i="5"/>
  <c r="P475" i="5" s="1"/>
  <c r="K475" i="5"/>
  <c r="L459" i="5"/>
  <c r="N459" i="5"/>
  <c r="K459" i="5"/>
  <c r="L447" i="5"/>
  <c r="K447" i="5"/>
  <c r="N447" i="5"/>
  <c r="L435" i="5"/>
  <c r="K435" i="5"/>
  <c r="N435" i="5"/>
  <c r="L423" i="5"/>
  <c r="K423" i="5"/>
  <c r="N423" i="5"/>
  <c r="P423" i="5" s="1"/>
  <c r="L415" i="5"/>
  <c r="K415" i="5"/>
  <c r="N415" i="5"/>
  <c r="L403" i="5"/>
  <c r="K403" i="5"/>
  <c r="N403" i="5"/>
  <c r="L383" i="5"/>
  <c r="K383" i="5"/>
  <c r="N383" i="5"/>
  <c r="L371" i="5"/>
  <c r="K371" i="5"/>
  <c r="N371" i="5"/>
  <c r="L359" i="5"/>
  <c r="K359" i="5"/>
  <c r="N359" i="5"/>
  <c r="L347" i="5"/>
  <c r="N347" i="5"/>
  <c r="K347" i="5"/>
  <c r="L335" i="5"/>
  <c r="K335" i="5"/>
  <c r="N335" i="5"/>
  <c r="L323" i="5"/>
  <c r="K323" i="5"/>
  <c r="N323" i="5"/>
  <c r="P323" i="5" s="1"/>
  <c r="L311" i="5"/>
  <c r="N311" i="5"/>
  <c r="K311" i="5"/>
  <c r="L299" i="5"/>
  <c r="N299" i="5"/>
  <c r="K299" i="5"/>
  <c r="L287" i="5"/>
  <c r="K287" i="5"/>
  <c r="N287" i="5"/>
  <c r="L271" i="5"/>
  <c r="K271" i="5"/>
  <c r="N271" i="5"/>
  <c r="L259" i="5"/>
  <c r="K259" i="5"/>
  <c r="N259" i="5"/>
  <c r="N251" i="5"/>
  <c r="L251" i="5"/>
  <c r="K251" i="5"/>
  <c r="L239" i="5"/>
  <c r="K239" i="5"/>
  <c r="N239" i="5"/>
  <c r="L231" i="5"/>
  <c r="K231" i="5"/>
  <c r="N231" i="5"/>
  <c r="L219" i="5"/>
  <c r="N219" i="5"/>
  <c r="K219" i="5"/>
  <c r="L207" i="5"/>
  <c r="K207" i="5"/>
  <c r="N207" i="5"/>
  <c r="L191" i="5"/>
  <c r="K191" i="5"/>
  <c r="N191" i="5"/>
  <c r="L179" i="5"/>
  <c r="K179" i="5"/>
  <c r="N179" i="5"/>
  <c r="L171" i="5"/>
  <c r="N171" i="5"/>
  <c r="K171" i="5"/>
  <c r="L159" i="5"/>
  <c r="K159" i="5"/>
  <c r="N159" i="5"/>
  <c r="L147" i="5"/>
  <c r="K147" i="5"/>
  <c r="N147" i="5"/>
  <c r="K131" i="5"/>
  <c r="L131" i="5"/>
  <c r="N131" i="5"/>
  <c r="L119" i="5"/>
  <c r="N119" i="5"/>
  <c r="K119" i="5"/>
  <c r="N107" i="5"/>
  <c r="L107" i="5"/>
  <c r="K107" i="5"/>
  <c r="L95" i="5"/>
  <c r="K95" i="5"/>
  <c r="N95" i="5"/>
  <c r="L83" i="5"/>
  <c r="N83" i="5"/>
  <c r="K83" i="5"/>
  <c r="L75" i="5"/>
  <c r="K75" i="5"/>
  <c r="N75" i="5"/>
  <c r="K67" i="5"/>
  <c r="L67" i="5"/>
  <c r="N67" i="5"/>
  <c r="L55" i="5"/>
  <c r="N55" i="5"/>
  <c r="K55" i="5"/>
  <c r="L47" i="5"/>
  <c r="K47" i="5"/>
  <c r="N47" i="5"/>
  <c r="K39" i="5"/>
  <c r="L39" i="5"/>
  <c r="N39" i="5"/>
  <c r="L31" i="5"/>
  <c r="K31" i="5"/>
  <c r="N31" i="5"/>
  <c r="L23" i="5"/>
  <c r="K23" i="5"/>
  <c r="N23" i="5"/>
  <c r="L15" i="5"/>
  <c r="K15" i="5"/>
  <c r="N15" i="5"/>
  <c r="L7" i="5"/>
  <c r="N7" i="5"/>
  <c r="K7" i="5"/>
  <c r="L3" i="5"/>
  <c r="K3" i="5"/>
  <c r="N3" i="5"/>
  <c r="P6427" i="5"/>
  <c r="P6335" i="5"/>
  <c r="P6127" i="5"/>
  <c r="P3911" i="5"/>
  <c r="L2" i="5"/>
  <c r="K2" i="5"/>
  <c r="N2" i="5"/>
  <c r="L6446" i="5"/>
  <c r="K6446" i="5"/>
  <c r="L6434" i="5"/>
  <c r="K6434" i="5"/>
  <c r="N6434" i="5"/>
  <c r="L6422" i="5"/>
  <c r="K6422" i="5"/>
  <c r="N6422" i="5"/>
  <c r="P6422" i="5" s="1"/>
  <c r="L6410" i="5"/>
  <c r="K6410" i="5"/>
  <c r="N6410" i="5"/>
  <c r="L6398" i="5"/>
  <c r="K6398" i="5"/>
  <c r="N6398" i="5"/>
  <c r="L6382" i="5"/>
  <c r="K6382" i="5"/>
  <c r="N6382" i="5"/>
  <c r="L6370" i="5"/>
  <c r="K6370" i="5"/>
  <c r="L6358" i="5"/>
  <c r="K6358" i="5"/>
  <c r="N6358" i="5"/>
  <c r="L6342" i="5"/>
  <c r="K6342" i="5"/>
  <c r="N6342" i="5"/>
  <c r="P6342" i="5" s="1"/>
  <c r="L6334" i="5"/>
  <c r="K6334" i="5"/>
  <c r="N6334" i="5"/>
  <c r="L6322" i="5"/>
  <c r="K6322" i="5"/>
  <c r="N6322" i="5"/>
  <c r="P6322" i="5" s="1"/>
  <c r="L6306" i="5"/>
  <c r="K6306" i="5"/>
  <c r="N6306" i="5"/>
  <c r="L6294" i="5"/>
  <c r="K6294" i="5"/>
  <c r="N6294" i="5"/>
  <c r="L6282" i="5"/>
  <c r="K6282" i="5"/>
  <c r="N6282" i="5"/>
  <c r="L6270" i="5"/>
  <c r="K6270" i="5"/>
  <c r="N6270" i="5"/>
  <c r="L6258" i="5"/>
  <c r="K6258" i="5"/>
  <c r="N6258" i="5"/>
  <c r="P6258" i="5" s="1"/>
  <c r="L6242" i="5"/>
  <c r="K6242" i="5"/>
  <c r="N6242" i="5"/>
  <c r="L6230" i="5"/>
  <c r="K6230" i="5"/>
  <c r="N6230" i="5"/>
  <c r="P6230" i="5" s="1"/>
  <c r="L6222" i="5"/>
  <c r="K6222" i="5"/>
  <c r="N6222" i="5"/>
  <c r="P6222" i="5" s="1"/>
  <c r="L6210" i="5"/>
  <c r="K6210" i="5"/>
  <c r="N6210" i="5"/>
  <c r="L6198" i="5"/>
  <c r="K6198" i="5"/>
  <c r="N6198" i="5"/>
  <c r="P6198" i="5" s="1"/>
  <c r="L6182" i="5"/>
  <c r="K6182" i="5"/>
  <c r="N6182" i="5"/>
  <c r="P6182" i="5" s="1"/>
  <c r="L6166" i="5"/>
  <c r="K6166" i="5"/>
  <c r="N6166" i="5"/>
  <c r="L6154" i="5"/>
  <c r="K6154" i="5"/>
  <c r="N6154" i="5"/>
  <c r="P6154" i="5" s="1"/>
  <c r="L6146" i="5"/>
  <c r="K6146" i="5"/>
  <c r="N6146" i="5"/>
  <c r="L6138" i="5"/>
  <c r="K6138" i="5"/>
  <c r="N6138" i="5"/>
  <c r="L6126" i="5"/>
  <c r="K6126" i="5"/>
  <c r="N6126" i="5"/>
  <c r="L6114" i="5"/>
  <c r="K6114" i="5"/>
  <c r="L6106" i="5"/>
  <c r="K6106" i="5"/>
  <c r="N6106" i="5"/>
  <c r="L6094" i="5"/>
  <c r="K6094" i="5"/>
  <c r="N6094" i="5"/>
  <c r="L6078" i="5"/>
  <c r="K6078" i="5"/>
  <c r="N6078" i="5"/>
  <c r="L6066" i="5"/>
  <c r="K6066" i="5"/>
  <c r="N6066" i="5"/>
  <c r="L6054" i="5"/>
  <c r="K6054" i="5"/>
  <c r="N6054" i="5"/>
  <c r="L6042" i="5"/>
  <c r="K6042" i="5"/>
  <c r="N6042" i="5"/>
  <c r="L6022" i="5"/>
  <c r="K6022" i="5"/>
  <c r="N6022" i="5"/>
  <c r="L6006" i="5"/>
  <c r="K6006" i="5"/>
  <c r="N6006" i="5"/>
  <c r="L5994" i="5"/>
  <c r="K5994" i="5"/>
  <c r="N5994" i="5"/>
  <c r="P5994" i="5" s="1"/>
  <c r="L5982" i="5"/>
  <c r="K5982" i="5"/>
  <c r="N5982" i="5"/>
  <c r="L5966" i="5"/>
  <c r="K5966" i="5"/>
  <c r="N5966" i="5"/>
  <c r="L5954" i="5"/>
  <c r="K5954" i="5"/>
  <c r="N5954" i="5"/>
  <c r="L5942" i="5"/>
  <c r="K5942" i="5"/>
  <c r="N5942" i="5"/>
  <c r="P5942" i="5" s="1"/>
  <c r="L5930" i="5"/>
  <c r="K5930" i="5"/>
  <c r="N5930" i="5"/>
  <c r="L5914" i="5"/>
  <c r="K5914" i="5"/>
  <c r="N5914" i="5"/>
  <c r="L5902" i="5"/>
  <c r="K5902" i="5"/>
  <c r="N5902" i="5"/>
  <c r="L5886" i="5"/>
  <c r="K5886" i="5"/>
  <c r="L5874" i="5"/>
  <c r="K5874" i="5"/>
  <c r="N5874" i="5"/>
  <c r="P5874" i="5" s="1"/>
  <c r="L5862" i="5"/>
  <c r="K5862" i="5"/>
  <c r="N5862" i="5"/>
  <c r="L5850" i="5"/>
  <c r="K5850" i="5"/>
  <c r="N5850" i="5"/>
  <c r="L5838" i="5"/>
  <c r="K5838" i="5"/>
  <c r="N5838" i="5"/>
  <c r="L5826" i="5"/>
  <c r="K5826" i="5"/>
  <c r="N5826" i="5"/>
  <c r="L5818" i="5"/>
  <c r="K5818" i="5"/>
  <c r="N5818" i="5"/>
  <c r="L5802" i="5"/>
  <c r="K5802" i="5"/>
  <c r="N5802" i="5"/>
  <c r="L5790" i="5"/>
  <c r="K5790" i="5"/>
  <c r="N5790" i="5"/>
  <c r="L5770" i="5"/>
  <c r="K5770" i="5"/>
  <c r="N5770" i="5"/>
  <c r="L5754" i="5"/>
  <c r="K5754" i="5"/>
  <c r="N5754" i="5"/>
  <c r="L5742" i="5"/>
  <c r="K5742" i="5"/>
  <c r="N5742" i="5"/>
  <c r="L5722" i="5"/>
  <c r="K5722" i="5"/>
  <c r="N5722" i="5"/>
  <c r="L5710" i="5"/>
  <c r="K5710" i="5"/>
  <c r="N5710" i="5"/>
  <c r="L5698" i="5"/>
  <c r="K5698" i="5"/>
  <c r="N5698" i="5"/>
  <c r="P5698" i="5" s="1"/>
  <c r="L5686" i="5"/>
  <c r="K5686" i="5"/>
  <c r="N5686" i="5"/>
  <c r="P5686" i="5" s="1"/>
  <c r="L5670" i="5"/>
  <c r="K5670" i="5"/>
  <c r="N5670" i="5"/>
  <c r="L5658" i="5"/>
  <c r="K5658" i="5"/>
  <c r="N5658" i="5"/>
  <c r="P5658" i="5" s="1"/>
  <c r="L5642" i="5"/>
  <c r="K5642" i="5"/>
  <c r="N5642" i="5"/>
  <c r="L5630" i="5"/>
  <c r="K5630" i="5"/>
  <c r="N5630" i="5"/>
  <c r="L5614" i="5"/>
  <c r="K5614" i="5"/>
  <c r="N5614" i="5"/>
  <c r="L5602" i="5"/>
  <c r="K5602" i="5"/>
  <c r="L5590" i="5"/>
  <c r="K5590" i="5"/>
  <c r="N5590" i="5"/>
  <c r="P5590" i="5" s="1"/>
  <c r="L5582" i="5"/>
  <c r="K5582" i="5"/>
  <c r="N5582" i="5"/>
  <c r="L5570" i="5"/>
  <c r="K5570" i="5"/>
  <c r="N5570" i="5"/>
  <c r="L5558" i="5"/>
  <c r="K5558" i="5"/>
  <c r="N5558" i="5"/>
  <c r="P5558" i="5" s="1"/>
  <c r="L5542" i="5"/>
  <c r="K5542" i="5"/>
  <c r="N5542" i="5"/>
  <c r="L5534" i="5"/>
  <c r="K5534" i="5"/>
  <c r="N5534" i="5"/>
  <c r="L5518" i="5"/>
  <c r="K5518" i="5"/>
  <c r="N5518" i="5"/>
  <c r="L5506" i="5"/>
  <c r="K5506" i="5"/>
  <c r="N5506" i="5"/>
  <c r="L5494" i="5"/>
  <c r="K5494" i="5"/>
  <c r="N5494" i="5"/>
  <c r="P5494" i="5" s="1"/>
  <c r="L5470" i="5"/>
  <c r="K5470" i="5"/>
  <c r="N5470" i="5"/>
  <c r="L5458" i="5"/>
  <c r="K5458" i="5"/>
  <c r="N5458" i="5"/>
  <c r="L5446" i="5"/>
  <c r="K5446" i="5"/>
  <c r="N5446" i="5"/>
  <c r="L5434" i="5"/>
  <c r="K5434" i="5"/>
  <c r="N5434" i="5"/>
  <c r="L5422" i="5"/>
  <c r="K5422" i="5"/>
  <c r="N5422" i="5"/>
  <c r="L5410" i="5"/>
  <c r="K5410" i="5"/>
  <c r="N5410" i="5"/>
  <c r="L5398" i="5"/>
  <c r="K5398" i="5"/>
  <c r="N5398" i="5"/>
  <c r="L5382" i="5"/>
  <c r="K5382" i="5"/>
  <c r="N5382" i="5"/>
  <c r="L5370" i="5"/>
  <c r="K5370" i="5"/>
  <c r="N5370" i="5"/>
  <c r="L5358" i="5"/>
  <c r="K5358" i="5"/>
  <c r="N5358" i="5"/>
  <c r="L5350" i="5"/>
  <c r="K5350" i="5"/>
  <c r="N5350" i="5"/>
  <c r="L5330" i="5"/>
  <c r="K5330" i="5"/>
  <c r="N5330" i="5"/>
  <c r="L5318" i="5"/>
  <c r="K5318" i="5"/>
  <c r="L5302" i="5"/>
  <c r="K5302" i="5"/>
  <c r="N5302" i="5"/>
  <c r="P5302" i="5" s="1"/>
  <c r="L5290" i="5"/>
  <c r="K5290" i="5"/>
  <c r="N5290" i="5"/>
  <c r="P5290" i="5" s="1"/>
  <c r="L5278" i="5"/>
  <c r="K5278" i="5"/>
  <c r="N5278" i="5"/>
  <c r="L5266" i="5"/>
  <c r="K5266" i="5"/>
  <c r="N5266" i="5"/>
  <c r="L5254" i="5"/>
  <c r="K5254" i="5"/>
  <c r="N5254" i="5"/>
  <c r="L5242" i="5"/>
  <c r="K5242" i="5"/>
  <c r="N5242" i="5"/>
  <c r="L5234" i="5"/>
  <c r="K5234" i="5"/>
  <c r="N5234" i="5"/>
  <c r="L5222" i="5"/>
  <c r="K5222" i="5"/>
  <c r="N5222" i="5"/>
  <c r="L5210" i="5"/>
  <c r="K5210" i="5"/>
  <c r="N5210" i="5"/>
  <c r="L5194" i="5"/>
  <c r="K5194" i="5"/>
  <c r="N5194" i="5"/>
  <c r="P5194" i="5" s="1"/>
  <c r="L5182" i="5"/>
  <c r="K5182" i="5"/>
  <c r="N5182" i="5"/>
  <c r="L5174" i="5"/>
  <c r="K5174" i="5"/>
  <c r="N5174" i="5"/>
  <c r="L5158" i="5"/>
  <c r="K5158" i="5"/>
  <c r="N5158" i="5"/>
  <c r="L5146" i="5"/>
  <c r="K5146" i="5"/>
  <c r="N5146" i="5"/>
  <c r="L5134" i="5"/>
  <c r="K5134" i="5"/>
  <c r="N5134" i="5"/>
  <c r="P5134" i="5" s="1"/>
  <c r="L5122" i="5"/>
  <c r="K5122" i="5"/>
  <c r="N5122" i="5"/>
  <c r="L5114" i="5"/>
  <c r="K5114" i="5"/>
  <c r="N5114" i="5"/>
  <c r="L5102" i="5"/>
  <c r="K5102" i="5"/>
  <c r="N5102" i="5"/>
  <c r="P5102" i="5" s="1"/>
  <c r="L5090" i="5"/>
  <c r="K5090" i="5"/>
  <c r="L5078" i="5"/>
  <c r="K5078" i="5"/>
  <c r="N5078" i="5"/>
  <c r="L5066" i="5"/>
  <c r="K5066" i="5"/>
  <c r="N5066" i="5"/>
  <c r="L5054" i="5"/>
  <c r="K5054" i="5"/>
  <c r="N5054" i="5"/>
  <c r="L5038" i="5"/>
  <c r="K5038" i="5"/>
  <c r="N5038" i="5"/>
  <c r="L5026" i="5"/>
  <c r="K5026" i="5"/>
  <c r="N5026" i="5"/>
  <c r="L5014" i="5"/>
  <c r="K5014" i="5"/>
  <c r="N5014" i="5"/>
  <c r="L4998" i="5"/>
  <c r="K4998" i="5"/>
  <c r="N4998" i="5"/>
  <c r="L4982" i="5"/>
  <c r="K4982" i="5"/>
  <c r="N4982" i="5"/>
  <c r="L4970" i="5"/>
  <c r="K4970" i="5"/>
  <c r="N4970" i="5"/>
  <c r="L4958" i="5"/>
  <c r="K4958" i="5"/>
  <c r="N4958" i="5"/>
  <c r="L4946" i="5"/>
  <c r="K4946" i="5"/>
  <c r="N4946" i="5"/>
  <c r="P4946" i="5" s="1"/>
  <c r="L4934" i="5"/>
  <c r="K4934" i="5"/>
  <c r="N4934" i="5"/>
  <c r="L4922" i="5"/>
  <c r="K4922" i="5"/>
  <c r="N4922" i="5"/>
  <c r="L4906" i="5"/>
  <c r="K4906" i="5"/>
  <c r="N4906" i="5"/>
  <c r="L4894" i="5"/>
  <c r="K4894" i="5"/>
  <c r="N4894" i="5"/>
  <c r="L4882" i="5"/>
  <c r="K4882" i="5"/>
  <c r="N4882" i="5"/>
  <c r="L4870" i="5"/>
  <c r="K4870" i="5"/>
  <c r="N4870" i="5"/>
  <c r="P4870" i="5" s="1"/>
  <c r="L4858" i="5"/>
  <c r="K4858" i="5"/>
  <c r="N4858" i="5"/>
  <c r="L4846" i="5"/>
  <c r="K4846" i="5"/>
  <c r="N4846" i="5"/>
  <c r="L4834" i="5"/>
  <c r="K4834" i="5"/>
  <c r="N4834" i="5"/>
  <c r="P4834" i="5" s="1"/>
  <c r="L4818" i="5"/>
  <c r="K4818" i="5"/>
  <c r="N4818" i="5"/>
  <c r="L4802" i="5"/>
  <c r="K4802" i="5"/>
  <c r="N4802" i="5"/>
  <c r="P4802" i="5" s="1"/>
  <c r="L4790" i="5"/>
  <c r="K4790" i="5"/>
  <c r="N4790" i="5"/>
  <c r="L4774" i="5"/>
  <c r="K4774" i="5"/>
  <c r="N4774" i="5"/>
  <c r="L4758" i="5"/>
  <c r="K4758" i="5"/>
  <c r="N4758" i="5"/>
  <c r="L4742" i="5"/>
  <c r="K4742" i="5"/>
  <c r="N4742" i="5"/>
  <c r="P4742" i="5" s="1"/>
  <c r="L4730" i="5"/>
  <c r="K4730" i="5"/>
  <c r="N4730" i="5"/>
  <c r="L4718" i="5"/>
  <c r="K4718" i="5"/>
  <c r="N4718" i="5"/>
  <c r="L4706" i="5"/>
  <c r="K4706" i="5"/>
  <c r="N4706" i="5"/>
  <c r="L4690" i="5"/>
  <c r="K4690" i="5"/>
  <c r="N4690" i="5"/>
  <c r="L4682" i="5"/>
  <c r="K4682" i="5"/>
  <c r="N4682" i="5"/>
  <c r="L4666" i="5"/>
  <c r="K4666" i="5"/>
  <c r="N4666" i="5"/>
  <c r="L4650" i="5"/>
  <c r="K4650" i="5"/>
  <c r="N4650" i="5"/>
  <c r="L4638" i="5"/>
  <c r="K4638" i="5"/>
  <c r="N4638" i="5"/>
  <c r="L4626" i="5"/>
  <c r="K4626" i="5"/>
  <c r="N4626" i="5"/>
  <c r="L4610" i="5"/>
  <c r="K4610" i="5"/>
  <c r="N4610" i="5"/>
  <c r="L4598" i="5"/>
  <c r="K4598" i="5"/>
  <c r="N4598" i="5"/>
  <c r="P4598" i="5" s="1"/>
  <c r="L4578" i="5"/>
  <c r="K4578" i="5"/>
  <c r="L4566" i="5"/>
  <c r="K4566" i="5"/>
  <c r="N4566" i="5"/>
  <c r="L4550" i="5"/>
  <c r="K4550" i="5"/>
  <c r="N4550" i="5"/>
  <c r="L4538" i="5"/>
  <c r="K4538" i="5"/>
  <c r="N4538" i="5"/>
  <c r="L4526" i="5"/>
  <c r="K4526" i="5"/>
  <c r="N4526" i="5"/>
  <c r="L4502" i="5"/>
  <c r="K4502" i="5"/>
  <c r="N4502" i="5"/>
  <c r="L4486" i="5"/>
  <c r="K4486" i="5"/>
  <c r="N4486" i="5"/>
  <c r="L4474" i="5"/>
  <c r="K4474" i="5"/>
  <c r="N4474" i="5"/>
  <c r="L4466" i="5"/>
  <c r="K4466" i="5"/>
  <c r="N4466" i="5"/>
  <c r="L4450" i="5"/>
  <c r="K4450" i="5"/>
  <c r="N4450" i="5"/>
  <c r="P4450" i="5" s="1"/>
  <c r="L4438" i="5"/>
  <c r="K4438" i="5"/>
  <c r="N4438" i="5"/>
  <c r="L4430" i="5"/>
  <c r="K4430" i="5"/>
  <c r="N4430" i="5"/>
  <c r="L4418" i="5"/>
  <c r="K4418" i="5"/>
  <c r="N4418" i="5"/>
  <c r="P4418" i="5" s="1"/>
  <c r="L4406" i="5"/>
  <c r="K4406" i="5"/>
  <c r="N4406" i="5"/>
  <c r="L4390" i="5"/>
  <c r="K4390" i="5"/>
  <c r="N4390" i="5"/>
  <c r="L4378" i="5"/>
  <c r="K4378" i="5"/>
  <c r="N4378" i="5"/>
  <c r="P4378" i="5" s="1"/>
  <c r="L4358" i="5"/>
  <c r="K4358" i="5"/>
  <c r="N4358" i="5"/>
  <c r="L4342" i="5"/>
  <c r="K4342" i="5"/>
  <c r="N4342" i="5"/>
  <c r="P4342" i="5" s="1"/>
  <c r="L4326" i="5"/>
  <c r="K4326" i="5"/>
  <c r="N4326" i="5"/>
  <c r="L4314" i="5"/>
  <c r="K4314" i="5"/>
  <c r="N4314" i="5"/>
  <c r="L4298" i="5"/>
  <c r="K4298" i="5"/>
  <c r="N4298" i="5"/>
  <c r="L4286" i="5"/>
  <c r="K4286" i="5"/>
  <c r="N4286" i="5"/>
  <c r="L4274" i="5"/>
  <c r="K4274" i="5"/>
  <c r="N4274" i="5"/>
  <c r="P4274" i="5" s="1"/>
  <c r="L4262" i="5"/>
  <c r="K4262" i="5"/>
  <c r="N4262" i="5"/>
  <c r="L4250" i="5"/>
  <c r="K4250" i="5"/>
  <c r="N4250" i="5"/>
  <c r="L4230" i="5"/>
  <c r="K4230" i="5"/>
  <c r="N4230" i="5"/>
  <c r="L4214" i="5"/>
  <c r="K4214" i="5"/>
  <c r="N4214" i="5"/>
  <c r="L4206" i="5"/>
  <c r="K4206" i="5"/>
  <c r="N4206" i="5"/>
  <c r="L4190" i="5"/>
  <c r="K4190" i="5"/>
  <c r="N4190" i="5"/>
  <c r="L4178" i="5"/>
  <c r="K4178" i="5"/>
  <c r="N4178" i="5"/>
  <c r="L4166" i="5"/>
  <c r="K4166" i="5"/>
  <c r="N4166" i="5"/>
  <c r="L4154" i="5"/>
  <c r="K4154" i="5"/>
  <c r="N4154" i="5"/>
  <c r="L4138" i="5"/>
  <c r="K4138" i="5"/>
  <c r="N4138" i="5"/>
  <c r="L4126" i="5"/>
  <c r="K4126" i="5"/>
  <c r="N4126" i="5"/>
  <c r="L4110" i="5"/>
  <c r="K4110" i="5"/>
  <c r="N4110" i="5"/>
  <c r="L4098" i="5"/>
  <c r="K4098" i="5"/>
  <c r="N4098" i="5"/>
  <c r="L4086" i="5"/>
  <c r="K4086" i="5"/>
  <c r="N4086" i="5"/>
  <c r="L4066" i="5"/>
  <c r="K4066" i="5"/>
  <c r="L4054" i="5"/>
  <c r="K4054" i="5"/>
  <c r="N4054" i="5"/>
  <c r="L4038" i="5"/>
  <c r="K4038" i="5"/>
  <c r="N4038" i="5"/>
  <c r="P4038" i="5" s="1"/>
  <c r="L4006" i="5"/>
  <c r="K4006" i="5"/>
  <c r="N4006" i="5"/>
  <c r="P4006" i="5" s="1"/>
  <c r="L3994" i="5"/>
  <c r="K3994" i="5"/>
  <c r="N3994" i="5"/>
  <c r="L3974" i="5"/>
  <c r="K3974" i="5"/>
  <c r="N3974" i="5"/>
  <c r="P3974" i="5" s="1"/>
  <c r="L3962" i="5"/>
  <c r="K3962" i="5"/>
  <c r="N3962" i="5"/>
  <c r="L3946" i="5"/>
  <c r="K3946" i="5"/>
  <c r="N3946" i="5"/>
  <c r="L3934" i="5"/>
  <c r="K3934" i="5"/>
  <c r="N3934" i="5"/>
  <c r="P3934" i="5" s="1"/>
  <c r="L3918" i="5"/>
  <c r="K3918" i="5"/>
  <c r="N3918" i="5"/>
  <c r="L3906" i="5"/>
  <c r="K3906" i="5"/>
  <c r="N3906" i="5"/>
  <c r="P3906" i="5" s="1"/>
  <c r="L3902" i="5"/>
  <c r="K3902" i="5"/>
  <c r="N3902" i="5"/>
  <c r="L3890" i="5"/>
  <c r="K3890" i="5"/>
  <c r="N3890" i="5"/>
  <c r="L3878" i="5"/>
  <c r="K3878" i="5"/>
  <c r="N3878" i="5"/>
  <c r="P3878" i="5" s="1"/>
  <c r="L3870" i="5"/>
  <c r="K3870" i="5"/>
  <c r="N3870" i="5"/>
  <c r="P3870" i="5" s="1"/>
  <c r="L3866" i="5"/>
  <c r="K3866" i="5"/>
  <c r="N3866" i="5"/>
  <c r="L3854" i="5"/>
  <c r="K3854" i="5"/>
  <c r="N3854" i="5"/>
  <c r="L3842" i="5"/>
  <c r="K3842" i="5"/>
  <c r="N3842" i="5"/>
  <c r="L3826" i="5"/>
  <c r="K3826" i="5"/>
  <c r="N3826" i="5"/>
  <c r="L3810" i="5"/>
  <c r="K3810" i="5"/>
  <c r="N3810" i="5"/>
  <c r="L3802" i="5"/>
  <c r="K3802" i="5"/>
  <c r="N3802" i="5"/>
  <c r="L3790" i="5"/>
  <c r="K3790" i="5"/>
  <c r="N3790" i="5"/>
  <c r="P3790" i="5" s="1"/>
  <c r="L3778" i="5"/>
  <c r="K3778" i="5"/>
  <c r="N3778" i="5"/>
  <c r="P3778" i="5" s="1"/>
  <c r="L3758" i="5"/>
  <c r="K3758" i="5"/>
  <c r="N3758" i="5"/>
  <c r="L3750" i="5"/>
  <c r="K3750" i="5"/>
  <c r="N3750" i="5"/>
  <c r="L3734" i="5"/>
  <c r="K3734" i="5"/>
  <c r="N3734" i="5"/>
  <c r="L3722" i="5"/>
  <c r="K3722" i="5"/>
  <c r="N3722" i="5"/>
  <c r="L3710" i="5"/>
  <c r="K3710" i="5"/>
  <c r="N3710" i="5"/>
  <c r="L3698" i="5"/>
  <c r="K3698" i="5"/>
  <c r="N3698" i="5"/>
  <c r="L3682" i="5"/>
  <c r="K3682" i="5"/>
  <c r="N3682" i="5"/>
  <c r="L3666" i="5"/>
  <c r="K3666" i="5"/>
  <c r="N3666" i="5"/>
  <c r="P3666" i="5" s="1"/>
  <c r="L3654" i="5"/>
  <c r="K3654" i="5"/>
  <c r="L3638" i="5"/>
  <c r="K3638" i="5"/>
  <c r="N3638" i="5"/>
  <c r="L3626" i="5"/>
  <c r="K3626" i="5"/>
  <c r="N3626" i="5"/>
  <c r="L3614" i="5"/>
  <c r="K3614" i="5"/>
  <c r="N3614" i="5"/>
  <c r="L3598" i="5"/>
  <c r="K3598" i="5"/>
  <c r="N3598" i="5"/>
  <c r="L3586" i="5"/>
  <c r="K3586" i="5"/>
  <c r="N3586" i="5"/>
  <c r="L3574" i="5"/>
  <c r="K3574" i="5"/>
  <c r="N3574" i="5"/>
  <c r="L3562" i="5"/>
  <c r="K3562" i="5"/>
  <c r="N3562" i="5"/>
  <c r="P3562" i="5" s="1"/>
  <c r="L3554" i="5"/>
  <c r="K3554" i="5"/>
  <c r="N3554" i="5"/>
  <c r="L3542" i="5"/>
  <c r="K3542" i="5"/>
  <c r="N3542" i="5"/>
  <c r="L3534" i="5"/>
  <c r="K3534" i="5"/>
  <c r="N3534" i="5"/>
  <c r="L3526" i="5"/>
  <c r="K3526" i="5"/>
  <c r="N3526" i="5"/>
  <c r="L3518" i="5"/>
  <c r="K3518" i="5"/>
  <c r="N3518" i="5"/>
  <c r="L3510" i="5"/>
  <c r="K3510" i="5"/>
  <c r="N3510" i="5"/>
  <c r="L3502" i="5"/>
  <c r="K3502" i="5"/>
  <c r="N3502" i="5"/>
  <c r="L3494" i="5"/>
  <c r="K3494" i="5"/>
  <c r="N3494" i="5"/>
  <c r="L3486" i="5"/>
  <c r="K3486" i="5"/>
  <c r="N3486" i="5"/>
  <c r="L3474" i="5"/>
  <c r="K3474" i="5"/>
  <c r="N3474" i="5"/>
  <c r="L3466" i="5"/>
  <c r="K3466" i="5"/>
  <c r="N3466" i="5"/>
  <c r="P3466" i="5" s="1"/>
  <c r="L3458" i="5"/>
  <c r="K3458" i="5"/>
  <c r="N3458" i="5"/>
  <c r="L3450" i="5"/>
  <c r="K3450" i="5"/>
  <c r="N3450" i="5"/>
  <c r="L3438" i="5"/>
  <c r="K3438" i="5"/>
  <c r="N3438" i="5"/>
  <c r="L3430" i="5"/>
  <c r="K3430" i="5"/>
  <c r="N3430" i="5"/>
  <c r="L3422" i="5"/>
  <c r="K3422" i="5"/>
  <c r="N3422" i="5"/>
  <c r="L3410" i="5"/>
  <c r="K3410" i="5"/>
  <c r="N3410" i="5"/>
  <c r="L3402" i="5"/>
  <c r="K3402" i="5"/>
  <c r="N3402" i="5"/>
  <c r="P3402" i="5" s="1"/>
  <c r="L3394" i="5"/>
  <c r="K3394" i="5"/>
  <c r="N3394" i="5"/>
  <c r="L3386" i="5"/>
  <c r="K3386" i="5"/>
  <c r="N3386" i="5"/>
  <c r="L3378" i="5"/>
  <c r="K3378" i="5"/>
  <c r="N3378" i="5"/>
  <c r="P3378" i="5" s="1"/>
  <c r="L3366" i="5"/>
  <c r="K3366" i="5"/>
  <c r="N3366" i="5"/>
  <c r="L3354" i="5"/>
  <c r="K3354" i="5"/>
  <c r="N3354" i="5"/>
  <c r="L3346" i="5"/>
  <c r="K3346" i="5"/>
  <c r="N3346" i="5"/>
  <c r="L3338" i="5"/>
  <c r="K3338" i="5"/>
  <c r="N3338" i="5"/>
  <c r="P3338" i="5" s="1"/>
  <c r="L3330" i="5"/>
  <c r="K3330" i="5"/>
  <c r="N3330" i="5"/>
  <c r="K3322" i="5"/>
  <c r="L3322" i="5"/>
  <c r="N3322" i="5"/>
  <c r="K3314" i="5"/>
  <c r="L3314" i="5"/>
  <c r="N3314" i="5"/>
  <c r="K3306" i="5"/>
  <c r="L3306" i="5"/>
  <c r="N3306" i="5"/>
  <c r="P3306" i="5" s="1"/>
  <c r="K3298" i="5"/>
  <c r="L3298" i="5"/>
  <c r="N3298" i="5"/>
  <c r="L3290" i="5"/>
  <c r="K3290" i="5"/>
  <c r="N3290" i="5"/>
  <c r="L3282" i="5"/>
  <c r="K3282" i="5"/>
  <c r="N3282" i="5"/>
  <c r="K3270" i="5"/>
  <c r="L3270" i="5"/>
  <c r="N3270" i="5"/>
  <c r="L3262" i="5"/>
  <c r="K3262" i="5"/>
  <c r="N3262" i="5"/>
  <c r="L3254" i="5"/>
  <c r="K3254" i="5"/>
  <c r="N3254" i="5"/>
  <c r="L3246" i="5"/>
  <c r="K3246" i="5"/>
  <c r="N3246" i="5"/>
  <c r="K3238" i="5"/>
  <c r="L3238" i="5"/>
  <c r="N3238" i="5"/>
  <c r="K3234" i="5"/>
  <c r="L3234" i="5"/>
  <c r="N3234" i="5"/>
  <c r="L3226" i="5"/>
  <c r="K3226" i="5"/>
  <c r="N3226" i="5"/>
  <c r="L3218" i="5"/>
  <c r="K3218" i="5"/>
  <c r="N3218" i="5"/>
  <c r="P3218" i="5" s="1"/>
  <c r="K3206" i="5"/>
  <c r="L3206" i="5"/>
  <c r="N3206" i="5"/>
  <c r="P3206" i="5" s="1"/>
  <c r="L3198" i="5"/>
  <c r="K3198" i="5"/>
  <c r="N3198" i="5"/>
  <c r="L3190" i="5"/>
  <c r="K3190" i="5"/>
  <c r="N3190" i="5"/>
  <c r="L3182" i="5"/>
  <c r="K3182" i="5"/>
  <c r="N3182" i="5"/>
  <c r="K3174" i="5"/>
  <c r="L3174" i="5"/>
  <c r="N3174" i="5"/>
  <c r="L3166" i="5"/>
  <c r="K3166" i="5"/>
  <c r="N3166" i="5"/>
  <c r="K3158" i="5"/>
  <c r="L3158" i="5"/>
  <c r="N3158" i="5"/>
  <c r="P3158" i="5" s="1"/>
  <c r="L3150" i="5"/>
  <c r="K3150" i="5"/>
  <c r="N3150" i="5"/>
  <c r="K3142" i="5"/>
  <c r="L3142" i="5"/>
  <c r="L3134" i="5"/>
  <c r="K3134" i="5"/>
  <c r="N3134" i="5"/>
  <c r="L3126" i="5"/>
  <c r="K3126" i="5"/>
  <c r="N3126" i="5"/>
  <c r="P3126" i="5" s="1"/>
  <c r="L3118" i="5"/>
  <c r="K3118" i="5"/>
  <c r="N3118" i="5"/>
  <c r="K3110" i="5"/>
  <c r="L3110" i="5"/>
  <c r="N3110" i="5"/>
  <c r="P3110" i="5" s="1"/>
  <c r="K3106" i="5"/>
  <c r="L3106" i="5"/>
  <c r="N3106" i="5"/>
  <c r="L3098" i="5"/>
  <c r="K3098" i="5"/>
  <c r="N3098" i="5"/>
  <c r="L3090" i="5"/>
  <c r="K3090" i="5"/>
  <c r="N3090" i="5"/>
  <c r="K3082" i="5"/>
  <c r="L3082" i="5"/>
  <c r="N3082" i="5"/>
  <c r="P3082" i="5" s="1"/>
  <c r="K3074" i="5"/>
  <c r="L3074" i="5"/>
  <c r="N3074" i="5"/>
  <c r="K3066" i="5"/>
  <c r="N3066" i="5"/>
  <c r="L3066" i="5"/>
  <c r="K3058" i="5"/>
  <c r="L3058" i="5"/>
  <c r="N3058" i="5"/>
  <c r="K3050" i="5"/>
  <c r="L3050" i="5"/>
  <c r="N3050" i="5"/>
  <c r="P3050" i="5" s="1"/>
  <c r="K3046" i="5"/>
  <c r="L3046" i="5"/>
  <c r="N3046" i="5"/>
  <c r="L3038" i="5"/>
  <c r="K3038" i="5"/>
  <c r="N3038" i="5"/>
  <c r="K3030" i="5"/>
  <c r="L3030" i="5"/>
  <c r="N3030" i="5"/>
  <c r="L3022" i="5"/>
  <c r="K3022" i="5"/>
  <c r="N3022" i="5"/>
  <c r="K3014" i="5"/>
  <c r="L3014" i="5"/>
  <c r="N3014" i="5"/>
  <c r="L3006" i="5"/>
  <c r="K3006" i="5"/>
  <c r="N3006" i="5"/>
  <c r="L2998" i="5"/>
  <c r="K2998" i="5"/>
  <c r="N2998" i="5"/>
  <c r="P2998" i="5" s="1"/>
  <c r="L2990" i="5"/>
  <c r="K2990" i="5"/>
  <c r="N2990" i="5"/>
  <c r="K2982" i="5"/>
  <c r="L2982" i="5"/>
  <c r="N2982" i="5"/>
  <c r="L2974" i="5"/>
  <c r="K2974" i="5"/>
  <c r="N2974" i="5"/>
  <c r="K2966" i="5"/>
  <c r="L2966" i="5"/>
  <c r="N2966" i="5"/>
  <c r="L2958" i="5"/>
  <c r="K2958" i="5"/>
  <c r="N2958" i="5"/>
  <c r="K2950" i="5"/>
  <c r="L2950" i="5"/>
  <c r="N2950" i="5"/>
  <c r="L2942" i="5"/>
  <c r="K2942" i="5"/>
  <c r="N2942" i="5"/>
  <c r="L2934" i="5"/>
  <c r="K2934" i="5"/>
  <c r="N2934" i="5"/>
  <c r="P2934" i="5" s="1"/>
  <c r="L2926" i="5"/>
  <c r="K2926" i="5"/>
  <c r="N2926" i="5"/>
  <c r="K2918" i="5"/>
  <c r="L2918" i="5"/>
  <c r="N2918" i="5"/>
  <c r="L2906" i="5"/>
  <c r="K2906" i="5"/>
  <c r="N2906" i="5"/>
  <c r="L2898" i="5"/>
  <c r="K2898" i="5"/>
  <c r="N2898" i="5"/>
  <c r="L2894" i="5"/>
  <c r="K2894" i="5"/>
  <c r="N2894" i="5"/>
  <c r="P2894" i="5" s="1"/>
  <c r="K2882" i="5"/>
  <c r="L2882" i="5"/>
  <c r="N2882" i="5"/>
  <c r="L2878" i="5"/>
  <c r="K2878" i="5"/>
  <c r="N2878" i="5"/>
  <c r="L2870" i="5"/>
  <c r="K2870" i="5"/>
  <c r="N2870" i="5"/>
  <c r="P2870" i="5" s="1"/>
  <c r="K2858" i="5"/>
  <c r="L2858" i="5"/>
  <c r="N2858" i="5"/>
  <c r="K2850" i="5"/>
  <c r="L2850" i="5"/>
  <c r="N2850" i="5"/>
  <c r="P2850" i="5" s="1"/>
  <c r="K2838" i="5"/>
  <c r="L2838" i="5"/>
  <c r="N2838" i="5"/>
  <c r="P2838" i="5" s="1"/>
  <c r="L2830" i="5"/>
  <c r="K2830" i="5"/>
  <c r="N2830" i="5"/>
  <c r="K2818" i="5"/>
  <c r="L2818" i="5"/>
  <c r="N2818" i="5"/>
  <c r="P2818" i="5" s="1"/>
  <c r="K2810" i="5"/>
  <c r="L2810" i="5"/>
  <c r="N2810" i="5"/>
  <c r="L2806" i="5"/>
  <c r="K2806" i="5"/>
  <c r="N2806" i="5"/>
  <c r="P2806" i="5" s="1"/>
  <c r="K2794" i="5"/>
  <c r="L2794" i="5"/>
  <c r="N2794" i="5"/>
  <c r="K2786" i="5"/>
  <c r="L2786" i="5"/>
  <c r="N2786" i="5"/>
  <c r="P2786" i="5" s="1"/>
  <c r="K2774" i="5"/>
  <c r="L2774" i="5"/>
  <c r="N2774" i="5"/>
  <c r="P2774" i="5" s="1"/>
  <c r="L2766" i="5"/>
  <c r="K2766" i="5"/>
  <c r="N2766" i="5"/>
  <c r="K2758" i="5"/>
  <c r="L2758" i="5"/>
  <c r="N2758" i="5"/>
  <c r="P2758" i="5" s="1"/>
  <c r="L2742" i="5"/>
  <c r="K2742" i="5"/>
  <c r="N2742" i="5"/>
  <c r="P2742" i="5" s="1"/>
  <c r="L2734" i="5"/>
  <c r="K2734" i="5"/>
  <c r="N2734" i="5"/>
  <c r="P2734" i="5" s="1"/>
  <c r="K2722" i="5"/>
  <c r="L2722" i="5"/>
  <c r="N2722" i="5"/>
  <c r="K2710" i="5"/>
  <c r="L2710" i="5"/>
  <c r="N2710" i="5"/>
  <c r="K2694" i="5"/>
  <c r="L2694" i="5"/>
  <c r="N2694" i="5"/>
  <c r="K2682" i="5"/>
  <c r="L2682" i="5"/>
  <c r="N2682" i="5"/>
  <c r="L2670" i="5"/>
  <c r="K2670" i="5"/>
  <c r="N2670" i="5"/>
  <c r="L2654" i="5"/>
  <c r="K2654" i="5"/>
  <c r="N2654" i="5"/>
  <c r="L2642" i="5"/>
  <c r="K2642" i="5"/>
  <c r="N2642" i="5"/>
  <c r="K2634" i="5"/>
  <c r="L2634" i="5"/>
  <c r="N2634" i="5"/>
  <c r="P2634" i="5" s="1"/>
  <c r="L2622" i="5"/>
  <c r="K2622" i="5"/>
  <c r="N2622" i="5"/>
  <c r="L2614" i="5"/>
  <c r="K2614" i="5"/>
  <c r="N2614" i="5"/>
  <c r="L2606" i="5"/>
  <c r="K2606" i="5"/>
  <c r="N2606" i="5"/>
  <c r="K2594" i="5"/>
  <c r="L2594" i="5"/>
  <c r="N2594" i="5"/>
  <c r="L2586" i="5"/>
  <c r="K2586" i="5"/>
  <c r="N2586" i="5"/>
  <c r="L2578" i="5"/>
  <c r="K2578" i="5"/>
  <c r="N2578" i="5"/>
  <c r="L2574" i="5"/>
  <c r="K2574" i="5"/>
  <c r="N2574" i="5"/>
  <c r="K2570" i="5"/>
  <c r="L2570" i="5"/>
  <c r="N2570" i="5"/>
  <c r="K2566" i="5"/>
  <c r="L2566" i="5"/>
  <c r="N2566" i="5"/>
  <c r="K2562" i="5"/>
  <c r="L2562" i="5"/>
  <c r="N2562" i="5"/>
  <c r="L2558" i="5"/>
  <c r="K2558" i="5"/>
  <c r="N2558" i="5"/>
  <c r="K2554" i="5"/>
  <c r="L2554" i="5"/>
  <c r="N2554" i="5"/>
  <c r="P2554" i="5" s="1"/>
  <c r="L2550" i="5"/>
  <c r="K2550" i="5"/>
  <c r="N2550" i="5"/>
  <c r="K2546" i="5"/>
  <c r="L2546" i="5"/>
  <c r="N2546" i="5"/>
  <c r="L2542" i="5"/>
  <c r="K2542" i="5"/>
  <c r="N2542" i="5"/>
  <c r="K2538" i="5"/>
  <c r="L2538" i="5"/>
  <c r="N2538" i="5"/>
  <c r="P2538" i="5" s="1"/>
  <c r="K2534" i="5"/>
  <c r="L2534" i="5"/>
  <c r="N2534" i="5"/>
  <c r="K2530" i="5"/>
  <c r="L2530" i="5"/>
  <c r="N2530" i="5"/>
  <c r="L2522" i="5"/>
  <c r="K2522" i="5"/>
  <c r="N2522" i="5"/>
  <c r="L2510" i="5"/>
  <c r="K2510" i="5"/>
  <c r="N2510" i="5"/>
  <c r="K2498" i="5"/>
  <c r="L2498" i="5"/>
  <c r="N2498" i="5"/>
  <c r="L2486" i="5"/>
  <c r="K2486" i="5"/>
  <c r="N2486" i="5"/>
  <c r="K2474" i="5"/>
  <c r="L2474" i="5"/>
  <c r="N2474" i="5"/>
  <c r="P2474" i="5" s="1"/>
  <c r="K2466" i="5"/>
  <c r="L2466" i="5"/>
  <c r="N2466" i="5"/>
  <c r="K2454" i="5"/>
  <c r="L2454" i="5"/>
  <c r="N2454" i="5"/>
  <c r="K2442" i="5"/>
  <c r="L2442" i="5"/>
  <c r="N2442" i="5"/>
  <c r="K2434" i="5"/>
  <c r="L2434" i="5"/>
  <c r="N2434" i="5"/>
  <c r="L2422" i="5"/>
  <c r="K2422" i="5"/>
  <c r="N2422" i="5"/>
  <c r="K2410" i="5"/>
  <c r="L2410" i="5"/>
  <c r="N2410" i="5"/>
  <c r="P2410" i="5" s="1"/>
  <c r="L2398" i="5"/>
  <c r="K2398" i="5"/>
  <c r="N2398" i="5"/>
  <c r="P2398" i="5" s="1"/>
  <c r="L2386" i="5"/>
  <c r="K2386" i="5"/>
  <c r="N2386" i="5"/>
  <c r="P2386" i="5" s="1"/>
  <c r="K2374" i="5"/>
  <c r="L2374" i="5"/>
  <c r="L2358" i="5"/>
  <c r="K2358" i="5"/>
  <c r="N2358" i="5"/>
  <c r="K2346" i="5"/>
  <c r="L2346" i="5"/>
  <c r="N2346" i="5"/>
  <c r="P2346" i="5" s="1"/>
  <c r="K2338" i="5"/>
  <c r="L2338" i="5"/>
  <c r="N2338" i="5"/>
  <c r="L2322" i="5"/>
  <c r="K2322" i="5"/>
  <c r="N2322" i="5"/>
  <c r="P2322" i="5" s="1"/>
  <c r="K2314" i="5"/>
  <c r="L2314" i="5"/>
  <c r="N2314" i="5"/>
  <c r="L2302" i="5"/>
  <c r="K2302" i="5"/>
  <c r="N2302" i="5"/>
  <c r="K2290" i="5"/>
  <c r="L2290" i="5"/>
  <c r="N2290" i="5"/>
  <c r="K2278" i="5"/>
  <c r="L2278" i="5"/>
  <c r="N2278" i="5"/>
  <c r="L2270" i="5"/>
  <c r="K2270" i="5"/>
  <c r="N2270" i="5"/>
  <c r="P2270" i="5" s="1"/>
  <c r="L2254" i="5"/>
  <c r="K2254" i="5"/>
  <c r="N2254" i="5"/>
  <c r="K2242" i="5"/>
  <c r="L2242" i="5"/>
  <c r="N2242" i="5"/>
  <c r="K2234" i="5"/>
  <c r="L2234" i="5"/>
  <c r="N2234" i="5"/>
  <c r="L2222" i="5"/>
  <c r="K2222" i="5"/>
  <c r="N2222" i="5"/>
  <c r="K2210" i="5"/>
  <c r="L2210" i="5"/>
  <c r="N2210" i="5"/>
  <c r="K2198" i="5"/>
  <c r="L2198" i="5"/>
  <c r="N2198" i="5"/>
  <c r="K2186" i="5"/>
  <c r="L2186" i="5"/>
  <c r="N2186" i="5"/>
  <c r="P2186" i="5" s="1"/>
  <c r="K2178" i="5"/>
  <c r="L2178" i="5"/>
  <c r="N2178" i="5"/>
  <c r="P2178" i="5" s="1"/>
  <c r="K2162" i="5"/>
  <c r="L2162" i="5"/>
  <c r="N2162" i="5"/>
  <c r="K2154" i="5"/>
  <c r="L2154" i="5"/>
  <c r="N2154" i="5"/>
  <c r="L2142" i="5"/>
  <c r="K2142" i="5"/>
  <c r="N2142" i="5"/>
  <c r="P2142" i="5" s="1"/>
  <c r="K2134" i="5"/>
  <c r="L2134" i="5"/>
  <c r="N2134" i="5"/>
  <c r="K2122" i="5"/>
  <c r="L2122" i="5"/>
  <c r="N2122" i="5"/>
  <c r="P2122" i="5" s="1"/>
  <c r="L2110" i="5"/>
  <c r="K2110" i="5"/>
  <c r="N2110" i="5"/>
  <c r="P2110" i="5" s="1"/>
  <c r="K2098" i="5"/>
  <c r="L2098" i="5"/>
  <c r="N2098" i="5"/>
  <c r="K2086" i="5"/>
  <c r="L2086" i="5"/>
  <c r="N2086" i="5"/>
  <c r="L2074" i="5"/>
  <c r="K2074" i="5"/>
  <c r="N2074" i="5"/>
  <c r="L2066" i="5"/>
  <c r="K2066" i="5"/>
  <c r="N2066" i="5"/>
  <c r="P2066" i="5" s="1"/>
  <c r="K2054" i="5"/>
  <c r="L2054" i="5"/>
  <c r="N2054" i="5"/>
  <c r="K2042" i="5"/>
  <c r="L2042" i="5"/>
  <c r="N2042" i="5"/>
  <c r="L2030" i="5"/>
  <c r="K2030" i="5"/>
  <c r="N2030" i="5"/>
  <c r="L2014" i="5"/>
  <c r="K2014" i="5"/>
  <c r="N2014" i="5"/>
  <c r="L2002" i="5"/>
  <c r="K2002" i="5"/>
  <c r="N2002" i="5"/>
  <c r="P2002" i="5" s="1"/>
  <c r="K1990" i="5"/>
  <c r="L1990" i="5"/>
  <c r="N1990" i="5"/>
  <c r="L1982" i="5"/>
  <c r="K1982" i="5"/>
  <c r="N1982" i="5"/>
  <c r="P1982" i="5" s="1"/>
  <c r="K1970" i="5"/>
  <c r="L1970" i="5"/>
  <c r="N1970" i="5"/>
  <c r="P1970" i="5" s="1"/>
  <c r="K1958" i="5"/>
  <c r="L1958" i="5"/>
  <c r="N1958" i="5"/>
  <c r="P1958" i="5" s="1"/>
  <c r="L1946" i="5"/>
  <c r="K1946" i="5"/>
  <c r="N1946" i="5"/>
  <c r="L1938" i="5"/>
  <c r="K1938" i="5"/>
  <c r="N1938" i="5"/>
  <c r="K1926" i="5"/>
  <c r="L1926" i="5"/>
  <c r="N1926" i="5"/>
  <c r="P1926" i="5" s="1"/>
  <c r="K1914" i="5"/>
  <c r="L1914" i="5"/>
  <c r="N1914" i="5"/>
  <c r="L1902" i="5"/>
  <c r="K1902" i="5"/>
  <c r="N1902" i="5"/>
  <c r="P1902" i="5" s="1"/>
  <c r="K1894" i="5"/>
  <c r="L1894" i="5"/>
  <c r="N1894" i="5"/>
  <c r="K1878" i="5"/>
  <c r="N1878" i="5"/>
  <c r="L1878" i="5"/>
  <c r="K1866" i="5"/>
  <c r="L1866" i="5"/>
  <c r="N1866" i="5"/>
  <c r="P1866" i="5" s="1"/>
  <c r="K1858" i="5"/>
  <c r="L1858" i="5"/>
  <c r="N1858" i="5"/>
  <c r="K1842" i="5"/>
  <c r="L1842" i="5"/>
  <c r="N1842" i="5"/>
  <c r="K1830" i="5"/>
  <c r="L1830" i="5"/>
  <c r="N1830" i="5"/>
  <c r="L1818" i="5"/>
  <c r="K1818" i="5"/>
  <c r="N1818" i="5"/>
  <c r="P1818" i="5" s="1"/>
  <c r="L1806" i="5"/>
  <c r="K1806" i="5"/>
  <c r="N1806" i="5"/>
  <c r="K1794" i="5"/>
  <c r="L1794" i="5"/>
  <c r="N1794" i="5"/>
  <c r="L1782" i="5"/>
  <c r="K1782" i="5"/>
  <c r="N1782" i="5"/>
  <c r="K1770" i="5"/>
  <c r="L1770" i="5"/>
  <c r="N1770" i="5"/>
  <c r="L1758" i="5"/>
  <c r="K1758" i="5"/>
  <c r="N1758" i="5"/>
  <c r="L1746" i="5"/>
  <c r="K1746" i="5"/>
  <c r="N1746" i="5"/>
  <c r="K1734" i="5"/>
  <c r="L1734" i="5"/>
  <c r="N1734" i="5"/>
  <c r="K1722" i="5"/>
  <c r="L1722" i="5"/>
  <c r="N1722" i="5"/>
  <c r="K1714" i="5"/>
  <c r="L1714" i="5"/>
  <c r="N1714" i="5"/>
  <c r="K1702" i="5"/>
  <c r="L1702" i="5"/>
  <c r="N1702" i="5"/>
  <c r="L1690" i="5"/>
  <c r="K1690" i="5"/>
  <c r="N1690" i="5"/>
  <c r="L1682" i="5"/>
  <c r="K1682" i="5"/>
  <c r="N1682" i="5"/>
  <c r="K1670" i="5"/>
  <c r="L1670" i="5"/>
  <c r="N1670" i="5"/>
  <c r="K1658" i="5"/>
  <c r="L1658" i="5"/>
  <c r="N1658" i="5"/>
  <c r="P1658" i="5" s="1"/>
  <c r="L1646" i="5"/>
  <c r="K1646" i="5"/>
  <c r="N1646" i="5"/>
  <c r="K1634" i="5"/>
  <c r="L1634" i="5"/>
  <c r="N1634" i="5"/>
  <c r="K1622" i="5"/>
  <c r="L1622" i="5"/>
  <c r="N1622" i="5"/>
  <c r="K1606" i="5"/>
  <c r="L1606" i="5"/>
  <c r="N1606" i="5"/>
  <c r="L1598" i="5"/>
  <c r="K1598" i="5"/>
  <c r="N1598" i="5"/>
  <c r="K1586" i="5"/>
  <c r="L1586" i="5"/>
  <c r="N1586" i="5"/>
  <c r="K1574" i="5"/>
  <c r="L1574" i="5"/>
  <c r="N1574" i="5"/>
  <c r="K1558" i="5"/>
  <c r="L1558" i="5"/>
  <c r="N1558" i="5"/>
  <c r="K1546" i="5"/>
  <c r="L1546" i="5"/>
  <c r="N1546" i="5"/>
  <c r="P1546" i="5" s="1"/>
  <c r="K1538" i="5"/>
  <c r="L1538" i="5"/>
  <c r="N1538" i="5"/>
  <c r="L1526" i="5"/>
  <c r="K1526" i="5"/>
  <c r="N1526" i="5"/>
  <c r="L1518" i="5"/>
  <c r="K1518" i="5"/>
  <c r="N1518" i="5"/>
  <c r="K1506" i="5"/>
  <c r="L1506" i="5"/>
  <c r="N1506" i="5"/>
  <c r="P1506" i="5" s="1"/>
  <c r="L1494" i="5"/>
  <c r="K1494" i="5"/>
  <c r="N1494" i="5"/>
  <c r="K1482" i="5"/>
  <c r="L1482" i="5"/>
  <c r="N1482" i="5"/>
  <c r="P1482" i="5" s="1"/>
  <c r="L1474" i="5"/>
  <c r="K1474" i="5"/>
  <c r="N1474" i="5"/>
  <c r="L1462" i="5"/>
  <c r="K1462" i="5"/>
  <c r="N1462" i="5"/>
  <c r="K1450" i="5"/>
  <c r="L1450" i="5"/>
  <c r="N1450" i="5"/>
  <c r="P1450" i="5" s="1"/>
  <c r="L1438" i="5"/>
  <c r="K1438" i="5"/>
  <c r="N1438" i="5"/>
  <c r="K1430" i="5"/>
  <c r="L1430" i="5"/>
  <c r="N1430" i="5"/>
  <c r="L1418" i="5"/>
  <c r="K1418" i="5"/>
  <c r="N1418" i="5"/>
  <c r="L1406" i="5"/>
  <c r="K1406" i="5"/>
  <c r="N1406" i="5"/>
  <c r="L1398" i="5"/>
  <c r="K1398" i="5"/>
  <c r="N1398" i="5"/>
  <c r="K1386" i="5"/>
  <c r="L1386" i="5"/>
  <c r="N1386" i="5"/>
  <c r="P1386" i="5" s="1"/>
  <c r="L1374" i="5"/>
  <c r="K1374" i="5"/>
  <c r="N1374" i="5"/>
  <c r="K1366" i="5"/>
  <c r="L1366" i="5"/>
  <c r="N1366" i="5"/>
  <c r="K1354" i="5"/>
  <c r="L1354" i="5"/>
  <c r="N1354" i="5"/>
  <c r="L1342" i="5"/>
  <c r="K1342" i="5"/>
  <c r="N1342" i="5"/>
  <c r="L1334" i="5"/>
  <c r="K1334" i="5"/>
  <c r="N1334" i="5"/>
  <c r="K1322" i="5"/>
  <c r="L1322" i="5"/>
  <c r="N1322" i="5"/>
  <c r="P1322" i="5" s="1"/>
  <c r="L1306" i="5"/>
  <c r="K1306" i="5"/>
  <c r="N1306" i="5"/>
  <c r="P1306" i="5" s="1"/>
  <c r="L1298" i="5"/>
  <c r="K1298" i="5"/>
  <c r="N1298" i="5"/>
  <c r="L1286" i="5"/>
  <c r="K1286" i="5"/>
  <c r="N1286" i="5"/>
  <c r="L1270" i="5"/>
  <c r="K1270" i="5"/>
  <c r="N1270" i="5"/>
  <c r="L1262" i="5"/>
  <c r="K1262" i="5"/>
  <c r="N1262" i="5"/>
  <c r="K1254" i="5"/>
  <c r="L1254" i="5"/>
  <c r="N1254" i="5"/>
  <c r="L1246" i="5"/>
  <c r="K1246" i="5"/>
  <c r="N1246" i="5"/>
  <c r="L1234" i="5"/>
  <c r="K1234" i="5"/>
  <c r="N1234" i="5"/>
  <c r="K1222" i="5"/>
  <c r="L1222" i="5"/>
  <c r="N1222" i="5"/>
  <c r="L1210" i="5"/>
  <c r="K1210" i="5"/>
  <c r="N1210" i="5"/>
  <c r="P1210" i="5" s="1"/>
  <c r="L1198" i="5"/>
  <c r="K1198" i="5"/>
  <c r="N1198" i="5"/>
  <c r="K1186" i="5"/>
  <c r="L1186" i="5"/>
  <c r="N1186" i="5"/>
  <c r="K1174" i="5"/>
  <c r="L1174" i="5"/>
  <c r="N1174" i="5"/>
  <c r="L1166" i="5"/>
  <c r="K1166" i="5"/>
  <c r="N1166" i="5"/>
  <c r="K1158" i="5"/>
  <c r="L1158" i="5"/>
  <c r="N1158" i="5"/>
  <c r="K1146" i="5"/>
  <c r="L1146" i="5"/>
  <c r="N1146" i="5"/>
  <c r="K1130" i="5"/>
  <c r="L1130" i="5"/>
  <c r="N1130" i="5"/>
  <c r="K1122" i="5"/>
  <c r="L1122" i="5"/>
  <c r="N1122" i="5"/>
  <c r="K1110" i="5"/>
  <c r="L1110" i="5"/>
  <c r="N1110" i="5"/>
  <c r="K1098" i="5"/>
  <c r="L1098" i="5"/>
  <c r="N1098" i="5"/>
  <c r="K1090" i="5"/>
  <c r="L1090" i="5"/>
  <c r="L1078" i="5"/>
  <c r="K1078" i="5"/>
  <c r="N1078" i="5"/>
  <c r="P1078" i="5" s="1"/>
  <c r="K1066" i="5"/>
  <c r="N1066" i="5"/>
  <c r="L1066" i="5"/>
  <c r="L1050" i="5"/>
  <c r="K1050" i="5"/>
  <c r="N1050" i="5"/>
  <c r="L1038" i="5"/>
  <c r="K1038" i="5"/>
  <c r="N1038" i="5"/>
  <c r="P1038" i="5" s="1"/>
  <c r="L1030" i="5"/>
  <c r="K1030" i="5"/>
  <c r="N1030" i="5"/>
  <c r="P1030" i="5" s="1"/>
  <c r="K1018" i="5"/>
  <c r="L1018" i="5"/>
  <c r="N1018" i="5"/>
  <c r="L1010" i="5"/>
  <c r="K1010" i="5"/>
  <c r="N1010" i="5"/>
  <c r="K998" i="5"/>
  <c r="L998" i="5"/>
  <c r="N998" i="5"/>
  <c r="L982" i="5"/>
  <c r="K982" i="5"/>
  <c r="N982" i="5"/>
  <c r="L974" i="5"/>
  <c r="K974" i="5"/>
  <c r="N974" i="5"/>
  <c r="K966" i="5"/>
  <c r="L966" i="5"/>
  <c r="N966" i="5"/>
  <c r="L954" i="5"/>
  <c r="K954" i="5"/>
  <c r="N954" i="5"/>
  <c r="K946" i="5"/>
  <c r="L946" i="5"/>
  <c r="N946" i="5"/>
  <c r="L934" i="5"/>
  <c r="K934" i="5"/>
  <c r="N934" i="5"/>
  <c r="L922" i="5"/>
  <c r="K922" i="5"/>
  <c r="N922" i="5"/>
  <c r="L914" i="5"/>
  <c r="K914" i="5"/>
  <c r="N914" i="5"/>
  <c r="K898" i="5"/>
  <c r="L898" i="5"/>
  <c r="N898" i="5"/>
  <c r="K890" i="5"/>
  <c r="L890" i="5"/>
  <c r="N890" i="5"/>
  <c r="K882" i="5"/>
  <c r="L882" i="5"/>
  <c r="N882" i="5"/>
  <c r="K870" i="5"/>
  <c r="L870" i="5"/>
  <c r="N870" i="5"/>
  <c r="L862" i="5"/>
  <c r="K862" i="5"/>
  <c r="N862" i="5"/>
  <c r="P862" i="5" s="1"/>
  <c r="L850" i="5"/>
  <c r="K850" i="5"/>
  <c r="N850" i="5"/>
  <c r="K842" i="5"/>
  <c r="L842" i="5"/>
  <c r="N842" i="5"/>
  <c r="L830" i="5"/>
  <c r="K830" i="5"/>
  <c r="N830" i="5"/>
  <c r="L822" i="5"/>
  <c r="K822" i="5"/>
  <c r="N822" i="5"/>
  <c r="K810" i="5"/>
  <c r="L810" i="5"/>
  <c r="N810" i="5"/>
  <c r="L798" i="5"/>
  <c r="K798" i="5"/>
  <c r="N798" i="5"/>
  <c r="L786" i="5"/>
  <c r="K786" i="5"/>
  <c r="N786" i="5"/>
  <c r="L774" i="5"/>
  <c r="K774" i="5"/>
  <c r="N774" i="5"/>
  <c r="L766" i="5"/>
  <c r="K766" i="5"/>
  <c r="N766" i="5"/>
  <c r="K754" i="5"/>
  <c r="L754" i="5"/>
  <c r="N754" i="5"/>
  <c r="K742" i="5"/>
  <c r="L742" i="5"/>
  <c r="N742" i="5"/>
  <c r="L726" i="5"/>
  <c r="K726" i="5"/>
  <c r="N726" i="5"/>
  <c r="P726" i="5" s="1"/>
  <c r="L718" i="5"/>
  <c r="K718" i="5"/>
  <c r="N718" i="5"/>
  <c r="K706" i="5"/>
  <c r="L706" i="5"/>
  <c r="N706" i="5"/>
  <c r="K694" i="5"/>
  <c r="L694" i="5"/>
  <c r="N694" i="5"/>
  <c r="L686" i="5"/>
  <c r="K686" i="5"/>
  <c r="N686" i="5"/>
  <c r="K678" i="5"/>
  <c r="L678" i="5"/>
  <c r="N678" i="5"/>
  <c r="L666" i="5"/>
  <c r="K666" i="5"/>
  <c r="N666" i="5"/>
  <c r="P666" i="5" s="1"/>
  <c r="K658" i="5"/>
  <c r="L658" i="5"/>
  <c r="N658" i="5"/>
  <c r="L646" i="5"/>
  <c r="K646" i="5"/>
  <c r="N646" i="5"/>
  <c r="L634" i="5"/>
  <c r="K634" i="5"/>
  <c r="N634" i="5"/>
  <c r="L626" i="5"/>
  <c r="K626" i="5"/>
  <c r="N626" i="5"/>
  <c r="L614" i="5"/>
  <c r="K614" i="5"/>
  <c r="N614" i="5"/>
  <c r="K606" i="5"/>
  <c r="L606" i="5"/>
  <c r="N606" i="5"/>
  <c r="L594" i="5"/>
  <c r="K594" i="5"/>
  <c r="N594" i="5"/>
  <c r="L582" i="5"/>
  <c r="K582" i="5"/>
  <c r="N582" i="5"/>
  <c r="L574" i="5"/>
  <c r="K574" i="5"/>
  <c r="N574" i="5"/>
  <c r="L562" i="5"/>
  <c r="K562" i="5"/>
  <c r="N562" i="5"/>
  <c r="L550" i="5"/>
  <c r="K550" i="5"/>
  <c r="N550" i="5"/>
  <c r="L538" i="5"/>
  <c r="K538" i="5"/>
  <c r="N538" i="5"/>
  <c r="K526" i="5"/>
  <c r="L526" i="5"/>
  <c r="N526" i="5"/>
  <c r="P526" i="5" s="1"/>
  <c r="L518" i="5"/>
  <c r="K518" i="5"/>
  <c r="N518" i="5"/>
  <c r="K502" i="5"/>
  <c r="L502" i="5"/>
  <c r="N502" i="5"/>
  <c r="K494" i="5"/>
  <c r="L494" i="5"/>
  <c r="N494" i="5"/>
  <c r="L482" i="5"/>
  <c r="K482" i="5"/>
  <c r="N482" i="5"/>
  <c r="K470" i="5"/>
  <c r="N470" i="5"/>
  <c r="L470" i="5"/>
  <c r="L462" i="5"/>
  <c r="K462" i="5"/>
  <c r="N462" i="5"/>
  <c r="K450" i="5"/>
  <c r="L450" i="5"/>
  <c r="N450" i="5"/>
  <c r="K438" i="5"/>
  <c r="N438" i="5"/>
  <c r="P438" i="5" s="1"/>
  <c r="L438" i="5"/>
  <c r="K430" i="5"/>
  <c r="L430" i="5"/>
  <c r="N430" i="5"/>
  <c r="L418" i="5"/>
  <c r="K418" i="5"/>
  <c r="N418" i="5"/>
  <c r="L406" i="5"/>
  <c r="K406" i="5"/>
  <c r="N406" i="5"/>
  <c r="L398" i="5"/>
  <c r="K398" i="5"/>
  <c r="N398" i="5"/>
  <c r="L390" i="5"/>
  <c r="K390" i="5"/>
  <c r="N390" i="5"/>
  <c r="P390" i="5" s="1"/>
  <c r="L378" i="5"/>
  <c r="K378" i="5"/>
  <c r="N378" i="5"/>
  <c r="K370" i="5"/>
  <c r="L370" i="5"/>
  <c r="N370" i="5"/>
  <c r="L358" i="5"/>
  <c r="K358" i="5"/>
  <c r="N358" i="5"/>
  <c r="K350" i="5"/>
  <c r="L350" i="5"/>
  <c r="N350" i="5"/>
  <c r="K342" i="5"/>
  <c r="N342" i="5"/>
  <c r="P342" i="5" s="1"/>
  <c r="L342" i="5"/>
  <c r="L330" i="5"/>
  <c r="K330" i="5"/>
  <c r="N330" i="5"/>
  <c r="K322" i="5"/>
  <c r="L322" i="5"/>
  <c r="N322" i="5"/>
  <c r="P322" i="5" s="1"/>
  <c r="L310" i="5"/>
  <c r="K310" i="5"/>
  <c r="N310" i="5"/>
  <c r="P310" i="5" s="1"/>
  <c r="K294" i="5"/>
  <c r="N294" i="5"/>
  <c r="P294" i="5" s="1"/>
  <c r="L294" i="5"/>
  <c r="L286" i="5"/>
  <c r="K286" i="5"/>
  <c r="N286" i="5"/>
  <c r="P286" i="5" s="1"/>
  <c r="L274" i="5"/>
  <c r="K274" i="5"/>
  <c r="N274" i="5"/>
  <c r="L262" i="5"/>
  <c r="N262" i="5"/>
  <c r="K262" i="5"/>
  <c r="L250" i="5"/>
  <c r="K250" i="5"/>
  <c r="N250" i="5"/>
  <c r="L238" i="5"/>
  <c r="K238" i="5"/>
  <c r="N238" i="5"/>
  <c r="L226" i="5"/>
  <c r="K226" i="5"/>
  <c r="N226" i="5"/>
  <c r="L214" i="5"/>
  <c r="N214" i="5"/>
  <c r="K214" i="5"/>
  <c r="L206" i="5"/>
  <c r="K206" i="5"/>
  <c r="N206" i="5"/>
  <c r="L194" i="5"/>
  <c r="N194" i="5"/>
  <c r="P194" i="5" s="1"/>
  <c r="K194" i="5"/>
  <c r="L186" i="5"/>
  <c r="K186" i="5"/>
  <c r="N186" i="5"/>
  <c r="L178" i="5"/>
  <c r="K178" i="5"/>
  <c r="N178" i="5"/>
  <c r="P178" i="5" s="1"/>
  <c r="L166" i="5"/>
  <c r="N166" i="5"/>
  <c r="K166" i="5"/>
  <c r="L158" i="5"/>
  <c r="N158" i="5"/>
  <c r="K158" i="5"/>
  <c r="L146" i="5"/>
  <c r="K146" i="5"/>
  <c r="N146" i="5"/>
  <c r="P146" i="5" s="1"/>
  <c r="L138" i="5"/>
  <c r="K138" i="5"/>
  <c r="N138" i="5"/>
  <c r="L130" i="5"/>
  <c r="K130" i="5"/>
  <c r="L118" i="5"/>
  <c r="K118" i="5"/>
  <c r="N118" i="5"/>
  <c r="P118" i="5" s="1"/>
  <c r="L110" i="5"/>
  <c r="K110" i="5"/>
  <c r="N110" i="5"/>
  <c r="L98" i="5"/>
  <c r="K98" i="5"/>
  <c r="N98" i="5"/>
  <c r="L86" i="5"/>
  <c r="N86" i="5"/>
  <c r="P86" i="5" s="1"/>
  <c r="K86" i="5"/>
  <c r="L74" i="5"/>
  <c r="K74" i="5"/>
  <c r="N74" i="5"/>
  <c r="L62" i="5"/>
  <c r="K62" i="5"/>
  <c r="N62" i="5"/>
  <c r="P62" i="5" s="1"/>
  <c r="L50" i="5"/>
  <c r="K50" i="5"/>
  <c r="N50" i="5"/>
  <c r="L42" i="5"/>
  <c r="K42" i="5"/>
  <c r="N42" i="5"/>
  <c r="P42" i="5" s="1"/>
  <c r="L30" i="5"/>
  <c r="K30" i="5"/>
  <c r="N30" i="5"/>
  <c r="L22" i="5"/>
  <c r="N22" i="5"/>
  <c r="K22" i="5"/>
  <c r="L10" i="5"/>
  <c r="K10" i="5"/>
  <c r="N10" i="5"/>
  <c r="P4682" i="5"/>
  <c r="P2630" i="5"/>
  <c r="P2586" i="5"/>
  <c r="N4578" i="5"/>
  <c r="N130" i="5"/>
  <c r="N6455" i="5"/>
  <c r="K6455" i="5"/>
  <c r="L6455" i="5"/>
  <c r="L6447" i="5"/>
  <c r="K6447" i="5"/>
  <c r="N6447" i="5"/>
  <c r="P6447" i="5" s="1"/>
  <c r="L6435" i="5"/>
  <c r="N6435" i="5"/>
  <c r="K6435" i="5"/>
  <c r="L6419" i="5"/>
  <c r="N6419" i="5"/>
  <c r="K6419" i="5"/>
  <c r="N6407" i="5"/>
  <c r="L6407" i="5"/>
  <c r="K6407" i="5"/>
  <c r="K6399" i="5"/>
  <c r="N6399" i="5"/>
  <c r="P6399" i="5" s="1"/>
  <c r="L6399" i="5"/>
  <c r="L6387" i="5"/>
  <c r="N6387" i="5"/>
  <c r="K6387" i="5"/>
  <c r="L6375" i="5"/>
  <c r="N6375" i="5"/>
  <c r="K6375" i="5"/>
  <c r="K6367" i="5"/>
  <c r="N6367" i="5"/>
  <c r="L6367" i="5"/>
  <c r="N6359" i="5"/>
  <c r="L6359" i="5"/>
  <c r="K6359" i="5"/>
  <c r="L6347" i="5"/>
  <c r="N6347" i="5"/>
  <c r="K6347" i="5"/>
  <c r="N6343" i="5"/>
  <c r="L6343" i="5"/>
  <c r="K6343" i="5"/>
  <c r="N6331" i="5"/>
  <c r="L6331" i="5"/>
  <c r="K6331" i="5"/>
  <c r="L6319" i="5"/>
  <c r="K6319" i="5"/>
  <c r="N6319" i="5"/>
  <c r="N6315" i="5"/>
  <c r="L6315" i="5"/>
  <c r="K6315" i="5"/>
  <c r="K6303" i="5"/>
  <c r="N6303" i="5"/>
  <c r="L6303" i="5"/>
  <c r="N6295" i="5"/>
  <c r="L6295" i="5"/>
  <c r="K6295" i="5"/>
  <c r="K6287" i="5"/>
  <c r="N6287" i="5"/>
  <c r="L6287" i="5"/>
  <c r="N6279" i="5"/>
  <c r="L6279" i="5"/>
  <c r="K6279" i="5"/>
  <c r="K6271" i="5"/>
  <c r="N6271" i="5"/>
  <c r="P6271" i="5" s="1"/>
  <c r="L6271" i="5"/>
  <c r="L6259" i="5"/>
  <c r="N6259" i="5"/>
  <c r="K6259" i="5"/>
  <c r="N6251" i="5"/>
  <c r="L6251" i="5"/>
  <c r="K6251" i="5"/>
  <c r="L6243" i="5"/>
  <c r="N6243" i="5"/>
  <c r="K6243" i="5"/>
  <c r="N6231" i="5"/>
  <c r="L6231" i="5"/>
  <c r="K6231" i="5"/>
  <c r="L6219" i="5"/>
  <c r="N6219" i="5"/>
  <c r="K6219" i="5"/>
  <c r="K6207" i="5"/>
  <c r="N6207" i="5"/>
  <c r="P6207" i="5" s="1"/>
  <c r="L6207" i="5"/>
  <c r="L6195" i="5"/>
  <c r="N6195" i="5"/>
  <c r="K6195" i="5"/>
  <c r="N6187" i="5"/>
  <c r="L6187" i="5"/>
  <c r="K6187" i="5"/>
  <c r="L6179" i="5"/>
  <c r="N6179" i="5"/>
  <c r="K6179" i="5"/>
  <c r="N6171" i="5"/>
  <c r="P6171" i="5" s="1"/>
  <c r="L6171" i="5"/>
  <c r="K6171" i="5"/>
  <c r="K6159" i="5"/>
  <c r="N6159" i="5"/>
  <c r="L6159" i="5"/>
  <c r="L6147" i="5"/>
  <c r="N6147" i="5"/>
  <c r="P6147" i="5" s="1"/>
  <c r="K6147" i="5"/>
  <c r="K6143" i="5"/>
  <c r="N6143" i="5"/>
  <c r="P6143" i="5" s="1"/>
  <c r="L6143" i="5"/>
  <c r="L6131" i="5"/>
  <c r="N6131" i="5"/>
  <c r="K6131" i="5"/>
  <c r="L6119" i="5"/>
  <c r="N6119" i="5"/>
  <c r="P6119" i="5" s="1"/>
  <c r="K6119" i="5"/>
  <c r="K6111" i="5"/>
  <c r="N6111" i="5"/>
  <c r="L6111" i="5"/>
  <c r="L6099" i="5"/>
  <c r="N6099" i="5"/>
  <c r="K6099" i="5"/>
  <c r="L6091" i="5"/>
  <c r="N6091" i="5"/>
  <c r="K6091" i="5"/>
  <c r="L6083" i="5"/>
  <c r="N6083" i="5"/>
  <c r="K6083" i="5"/>
  <c r="N6071" i="5"/>
  <c r="L6071" i="5"/>
  <c r="K6071" i="5"/>
  <c r="L6063" i="5"/>
  <c r="K6063" i="5"/>
  <c r="N6063" i="5"/>
  <c r="P6063" i="5" s="1"/>
  <c r="L6055" i="5"/>
  <c r="N6055" i="5"/>
  <c r="P6055" i="5" s="1"/>
  <c r="K6055" i="5"/>
  <c r="N6043" i="5"/>
  <c r="L6043" i="5"/>
  <c r="K6043" i="5"/>
  <c r="K6031" i="5"/>
  <c r="N6031" i="5"/>
  <c r="L6031" i="5"/>
  <c r="L6019" i="5"/>
  <c r="N6019" i="5"/>
  <c r="K6019" i="5"/>
  <c r="N6011" i="5"/>
  <c r="L6011" i="5"/>
  <c r="K6011" i="5"/>
  <c r="L6003" i="5"/>
  <c r="N6003" i="5"/>
  <c r="K6003" i="5"/>
  <c r="L5987" i="5"/>
  <c r="N5987" i="5"/>
  <c r="K5987" i="5"/>
  <c r="N5979" i="5"/>
  <c r="P5979" i="5" s="1"/>
  <c r="L5979" i="5"/>
  <c r="K5979" i="5"/>
  <c r="L5971" i="5"/>
  <c r="N5971" i="5"/>
  <c r="P5971" i="5" s="1"/>
  <c r="K5971" i="5"/>
  <c r="N5959" i="5"/>
  <c r="L5959" i="5"/>
  <c r="K5959" i="5"/>
  <c r="K5951" i="5"/>
  <c r="N5951" i="5"/>
  <c r="P5951" i="5" s="1"/>
  <c r="L5951" i="5"/>
  <c r="N5943" i="5"/>
  <c r="L5943" i="5"/>
  <c r="K5943" i="5"/>
  <c r="L5935" i="5"/>
  <c r="K5935" i="5"/>
  <c r="N5935" i="5"/>
  <c r="L5923" i="5"/>
  <c r="N5923" i="5"/>
  <c r="K5923" i="5"/>
  <c r="N5915" i="5"/>
  <c r="L5915" i="5"/>
  <c r="K5915" i="5"/>
  <c r="L5907" i="5"/>
  <c r="N5907" i="5"/>
  <c r="P5907" i="5" s="1"/>
  <c r="K5907" i="5"/>
  <c r="N5895" i="5"/>
  <c r="K5895" i="5"/>
  <c r="L5895" i="5"/>
  <c r="L5891" i="5"/>
  <c r="N5891" i="5"/>
  <c r="K5891" i="5"/>
  <c r="N5879" i="5"/>
  <c r="L5879" i="5"/>
  <c r="K5879" i="5"/>
  <c r="L5871" i="5"/>
  <c r="K5871" i="5"/>
  <c r="N5871" i="5"/>
  <c r="L5859" i="5"/>
  <c r="N5859" i="5"/>
  <c r="P5859" i="5" s="1"/>
  <c r="K5859" i="5"/>
  <c r="N5851" i="5"/>
  <c r="L5851" i="5"/>
  <c r="K5851" i="5"/>
  <c r="K5839" i="5"/>
  <c r="N5839" i="5"/>
  <c r="L5839" i="5"/>
  <c r="L5827" i="5"/>
  <c r="N5827" i="5"/>
  <c r="P5827" i="5" s="1"/>
  <c r="K5827" i="5"/>
  <c r="N5819" i="5"/>
  <c r="K5819" i="5"/>
  <c r="L5819" i="5"/>
  <c r="L5807" i="5"/>
  <c r="K5807" i="5"/>
  <c r="N5807" i="5"/>
  <c r="L5799" i="5"/>
  <c r="N5799" i="5"/>
  <c r="K5799" i="5"/>
  <c r="K5791" i="5"/>
  <c r="N5791" i="5"/>
  <c r="L5791" i="5"/>
  <c r="L5779" i="5"/>
  <c r="N5779" i="5"/>
  <c r="P5779" i="5" s="1"/>
  <c r="K5779" i="5"/>
  <c r="L5763" i="5"/>
  <c r="N5763" i="5"/>
  <c r="P5763" i="5" s="1"/>
  <c r="K5763" i="5"/>
  <c r="N5755" i="5"/>
  <c r="L5755" i="5"/>
  <c r="K5755" i="5"/>
  <c r="L5743" i="5"/>
  <c r="K5743" i="5"/>
  <c r="N5743" i="5"/>
  <c r="L5731" i="5"/>
  <c r="N5731" i="5"/>
  <c r="P5731" i="5" s="1"/>
  <c r="K5731" i="5"/>
  <c r="N5723" i="5"/>
  <c r="K5723" i="5"/>
  <c r="L5723" i="5"/>
  <c r="L5715" i="5"/>
  <c r="N5715" i="5"/>
  <c r="P5715" i="5" s="1"/>
  <c r="K5715" i="5"/>
  <c r="N5703" i="5"/>
  <c r="L5703" i="5"/>
  <c r="K5703" i="5"/>
  <c r="K5695" i="5"/>
  <c r="N5695" i="5"/>
  <c r="L5695" i="5"/>
  <c r="L5683" i="5"/>
  <c r="N5683" i="5"/>
  <c r="K5683" i="5"/>
  <c r="L5671" i="5"/>
  <c r="N5671" i="5"/>
  <c r="K5671" i="5"/>
  <c r="K5663" i="5"/>
  <c r="N5663" i="5"/>
  <c r="L5663" i="5"/>
  <c r="N5655" i="5"/>
  <c r="L5655" i="5"/>
  <c r="K5655" i="5"/>
  <c r="L5643" i="5"/>
  <c r="N5643" i="5"/>
  <c r="P5643" i="5" s="1"/>
  <c r="K5643" i="5"/>
  <c r="K5631" i="5"/>
  <c r="N5631" i="5"/>
  <c r="L5631" i="5"/>
  <c r="N5623" i="5"/>
  <c r="L5623" i="5"/>
  <c r="K5623" i="5"/>
  <c r="N5611" i="5"/>
  <c r="P5611" i="5" s="1"/>
  <c r="L5611" i="5"/>
  <c r="K5611" i="5"/>
  <c r="K5599" i="5"/>
  <c r="N5599" i="5"/>
  <c r="L5599" i="5"/>
  <c r="N5591" i="5"/>
  <c r="K5591" i="5"/>
  <c r="L5591" i="5"/>
  <c r="K5583" i="5"/>
  <c r="N5583" i="5"/>
  <c r="L5583" i="5"/>
  <c r="N5575" i="5"/>
  <c r="L5575" i="5"/>
  <c r="K5575" i="5"/>
  <c r="K5567" i="5"/>
  <c r="N5567" i="5"/>
  <c r="L5567" i="5"/>
  <c r="L5555" i="5"/>
  <c r="N5555" i="5"/>
  <c r="K5555" i="5"/>
  <c r="L5551" i="5"/>
  <c r="K5551" i="5"/>
  <c r="N5551" i="5"/>
  <c r="L5539" i="5"/>
  <c r="N5539" i="5"/>
  <c r="K5539" i="5"/>
  <c r="N5531" i="5"/>
  <c r="P5531" i="5" s="1"/>
  <c r="L5531" i="5"/>
  <c r="K5531" i="5"/>
  <c r="L5523" i="5"/>
  <c r="N5523" i="5"/>
  <c r="K5523" i="5"/>
  <c r="N5511" i="5"/>
  <c r="L5511" i="5"/>
  <c r="K5511" i="5"/>
  <c r="K5503" i="5"/>
  <c r="N5503" i="5"/>
  <c r="L5503" i="5"/>
  <c r="L5491" i="5"/>
  <c r="N5491" i="5"/>
  <c r="P5491" i="5" s="1"/>
  <c r="K5491" i="5"/>
  <c r="L5479" i="5"/>
  <c r="N5479" i="5"/>
  <c r="K5479" i="5"/>
  <c r="K5471" i="5"/>
  <c r="N5471" i="5"/>
  <c r="L5471" i="5"/>
  <c r="L5459" i="5"/>
  <c r="N5459" i="5"/>
  <c r="K5459" i="5"/>
  <c r="L5451" i="5"/>
  <c r="N5451" i="5"/>
  <c r="P5451" i="5" s="1"/>
  <c r="K5451" i="5"/>
  <c r="K5439" i="5"/>
  <c r="N5439" i="5"/>
  <c r="L5439" i="5"/>
  <c r="L5427" i="5"/>
  <c r="N5427" i="5"/>
  <c r="K5427" i="5"/>
  <c r="N5419" i="5"/>
  <c r="P5419" i="5" s="1"/>
  <c r="L5419" i="5"/>
  <c r="K5419" i="5"/>
  <c r="K5407" i="5"/>
  <c r="N5407" i="5"/>
  <c r="L5407" i="5"/>
  <c r="N5399" i="5"/>
  <c r="L5399" i="5"/>
  <c r="K5399" i="5"/>
  <c r="L5387" i="5"/>
  <c r="N5387" i="5"/>
  <c r="P5387" i="5" s="1"/>
  <c r="K5387" i="5"/>
  <c r="K5375" i="5"/>
  <c r="N5375" i="5"/>
  <c r="L5375" i="5"/>
  <c r="L5363" i="5"/>
  <c r="N5363" i="5"/>
  <c r="P5363" i="5" s="1"/>
  <c r="K5363" i="5"/>
  <c r="N5355" i="5"/>
  <c r="P5355" i="5" s="1"/>
  <c r="L5355" i="5"/>
  <c r="K5355" i="5"/>
  <c r="K5343" i="5"/>
  <c r="N5343" i="5"/>
  <c r="L5343" i="5"/>
  <c r="N5335" i="5"/>
  <c r="L5335" i="5"/>
  <c r="K5335" i="5"/>
  <c r="K5327" i="5"/>
  <c r="N5327" i="5"/>
  <c r="L5327" i="5"/>
  <c r="L5315" i="5"/>
  <c r="N5315" i="5"/>
  <c r="K5315" i="5"/>
  <c r="N5303" i="5"/>
  <c r="L5303" i="5"/>
  <c r="K5303" i="5"/>
  <c r="N5291" i="5"/>
  <c r="L5291" i="5"/>
  <c r="K5291" i="5"/>
  <c r="K5279" i="5"/>
  <c r="N5279" i="5"/>
  <c r="L5279" i="5"/>
  <c r="N5271" i="5"/>
  <c r="L5271" i="5"/>
  <c r="K5271" i="5"/>
  <c r="L5267" i="5"/>
  <c r="N5267" i="5"/>
  <c r="K5267" i="5"/>
  <c r="N5255" i="5"/>
  <c r="L5255" i="5"/>
  <c r="K5255" i="5"/>
  <c r="N5243" i="5"/>
  <c r="L5243" i="5"/>
  <c r="K5243" i="5"/>
  <c r="N5239" i="5"/>
  <c r="L5239" i="5"/>
  <c r="K5239" i="5"/>
  <c r="N5227" i="5"/>
  <c r="L5227" i="5"/>
  <c r="K5227" i="5"/>
  <c r="K5215" i="5"/>
  <c r="N5215" i="5"/>
  <c r="L5215" i="5"/>
  <c r="N5207" i="5"/>
  <c r="L5207" i="5"/>
  <c r="K5207" i="5"/>
  <c r="L5195" i="5"/>
  <c r="N5195" i="5"/>
  <c r="K5195" i="5"/>
  <c r="K5183" i="5"/>
  <c r="N5183" i="5"/>
  <c r="L5183" i="5"/>
  <c r="L5171" i="5"/>
  <c r="N5171" i="5"/>
  <c r="P5171" i="5" s="1"/>
  <c r="K5171" i="5"/>
  <c r="L5159" i="5"/>
  <c r="N5159" i="5"/>
  <c r="K5159" i="5"/>
  <c r="N5147" i="5"/>
  <c r="L5147" i="5"/>
  <c r="K5147" i="5"/>
  <c r="N5143" i="5"/>
  <c r="L5143" i="5"/>
  <c r="K5143" i="5"/>
  <c r="L5131" i="5"/>
  <c r="N5131" i="5"/>
  <c r="K5131" i="5"/>
  <c r="K5119" i="5"/>
  <c r="N5119" i="5"/>
  <c r="P5119" i="5" s="1"/>
  <c r="L5119" i="5"/>
  <c r="L5107" i="5"/>
  <c r="N5107" i="5"/>
  <c r="K5107" i="5"/>
  <c r="L5095" i="5"/>
  <c r="N5095" i="5"/>
  <c r="K5095" i="5"/>
  <c r="K5087" i="5"/>
  <c r="N5087" i="5"/>
  <c r="P5087" i="5" s="1"/>
  <c r="L5087" i="5"/>
  <c r="N5079" i="5"/>
  <c r="K5079" i="5"/>
  <c r="L5079" i="5"/>
  <c r="L5067" i="5"/>
  <c r="N5067" i="5"/>
  <c r="K5067" i="5"/>
  <c r="K5055" i="5"/>
  <c r="N5055" i="5"/>
  <c r="P5055" i="5" s="1"/>
  <c r="L5055" i="5"/>
  <c r="N5047" i="5"/>
  <c r="L5047" i="5"/>
  <c r="K5047" i="5"/>
  <c r="N5035" i="5"/>
  <c r="L5035" i="5"/>
  <c r="K5035" i="5"/>
  <c r="K5023" i="5"/>
  <c r="N5023" i="5"/>
  <c r="P5023" i="5" s="1"/>
  <c r="L5023" i="5"/>
  <c r="N5015" i="5"/>
  <c r="L5015" i="5"/>
  <c r="K5015" i="5"/>
  <c r="L5003" i="5"/>
  <c r="N5003" i="5"/>
  <c r="K5003" i="5"/>
  <c r="L4995" i="5"/>
  <c r="N4995" i="5"/>
  <c r="K4995" i="5"/>
  <c r="N4983" i="5"/>
  <c r="K4983" i="5"/>
  <c r="L4983" i="5"/>
  <c r="N4971" i="5"/>
  <c r="L4971" i="5"/>
  <c r="K4971" i="5"/>
  <c r="L4963" i="5"/>
  <c r="N4963" i="5"/>
  <c r="K4963" i="5"/>
  <c r="N4951" i="5"/>
  <c r="L4951" i="5"/>
  <c r="K4951" i="5"/>
  <c r="L4939" i="5"/>
  <c r="N4939" i="5"/>
  <c r="K4939" i="5"/>
  <c r="K4927" i="5"/>
  <c r="N4927" i="5"/>
  <c r="L4927" i="5"/>
  <c r="N4919" i="5"/>
  <c r="L4919" i="5"/>
  <c r="K4919" i="5"/>
  <c r="L4911" i="5"/>
  <c r="K4911" i="5"/>
  <c r="N4911" i="5"/>
  <c r="P4911" i="5" s="1"/>
  <c r="L4899" i="5"/>
  <c r="N4899" i="5"/>
  <c r="K4899" i="5"/>
  <c r="N4891" i="5"/>
  <c r="K4891" i="5"/>
  <c r="L4891" i="5"/>
  <c r="L4883" i="5"/>
  <c r="N4883" i="5"/>
  <c r="K4883" i="5"/>
  <c r="N4871" i="5"/>
  <c r="K4871" i="5"/>
  <c r="L4871" i="5"/>
  <c r="K4863" i="5"/>
  <c r="N4863" i="5"/>
  <c r="L4863" i="5"/>
  <c r="L4851" i="5"/>
  <c r="N4851" i="5"/>
  <c r="K4851" i="5"/>
  <c r="L4839" i="5"/>
  <c r="N4839" i="5"/>
  <c r="K4839" i="5"/>
  <c r="N4827" i="5"/>
  <c r="L4827" i="5"/>
  <c r="K4827" i="5"/>
  <c r="K4815" i="5"/>
  <c r="N4815" i="5"/>
  <c r="L4815" i="5"/>
  <c r="L4811" i="5"/>
  <c r="N4811" i="5"/>
  <c r="K4811" i="5"/>
  <c r="K4799" i="5"/>
  <c r="N4799" i="5"/>
  <c r="L4799" i="5"/>
  <c r="L4787" i="5"/>
  <c r="N4787" i="5"/>
  <c r="P4787" i="5" s="1"/>
  <c r="K4787" i="5"/>
  <c r="L4783" i="5"/>
  <c r="K4783" i="5"/>
  <c r="N4783" i="5"/>
  <c r="L4771" i="5"/>
  <c r="N4771" i="5"/>
  <c r="P4771" i="5" s="1"/>
  <c r="K4771" i="5"/>
  <c r="K4767" i="5"/>
  <c r="N4767" i="5"/>
  <c r="P4767" i="5" s="1"/>
  <c r="L4767" i="5"/>
  <c r="L4755" i="5"/>
  <c r="N4755" i="5"/>
  <c r="K4755" i="5"/>
  <c r="K4751" i="5"/>
  <c r="N4751" i="5"/>
  <c r="L4751" i="5"/>
  <c r="L4739" i="5"/>
  <c r="N4739" i="5"/>
  <c r="K4739" i="5"/>
  <c r="K4735" i="5"/>
  <c r="N4735" i="5"/>
  <c r="L4735" i="5"/>
  <c r="L4723" i="5"/>
  <c r="N4723" i="5"/>
  <c r="K4723" i="5"/>
  <c r="N4715" i="5"/>
  <c r="L4715" i="5"/>
  <c r="K4715" i="5"/>
  <c r="L4707" i="5"/>
  <c r="N4707" i="5"/>
  <c r="P4707" i="5" s="1"/>
  <c r="K4707" i="5"/>
  <c r="N4695" i="5"/>
  <c r="L4695" i="5"/>
  <c r="K4695" i="5"/>
  <c r="K4687" i="5"/>
  <c r="N4687" i="5"/>
  <c r="L4687" i="5"/>
  <c r="L4675" i="5"/>
  <c r="N4675" i="5"/>
  <c r="P4675" i="5" s="1"/>
  <c r="K4675" i="5"/>
  <c r="N4663" i="5"/>
  <c r="K4663" i="5"/>
  <c r="L4663" i="5"/>
  <c r="N4651" i="5"/>
  <c r="L4651" i="5"/>
  <c r="K4651" i="5"/>
  <c r="N4635" i="5"/>
  <c r="L4635" i="5"/>
  <c r="K4635" i="5"/>
  <c r="K4623" i="5"/>
  <c r="N4623" i="5"/>
  <c r="L4623" i="5"/>
  <c r="L4619" i="5"/>
  <c r="N4619" i="5"/>
  <c r="K4619" i="5"/>
  <c r="K4607" i="5"/>
  <c r="N4607" i="5"/>
  <c r="L4607" i="5"/>
  <c r="L4595" i="5"/>
  <c r="N4595" i="5"/>
  <c r="P4595" i="5" s="1"/>
  <c r="K4595" i="5"/>
  <c r="L4583" i="5"/>
  <c r="N4583" i="5"/>
  <c r="K4583" i="5"/>
  <c r="K4575" i="5"/>
  <c r="N4575" i="5"/>
  <c r="L4575" i="5"/>
  <c r="L4563" i="5"/>
  <c r="N4563" i="5"/>
  <c r="K4563" i="5"/>
  <c r="L4555" i="5"/>
  <c r="N4555" i="5"/>
  <c r="K4555" i="5"/>
  <c r="K4543" i="5"/>
  <c r="N4543" i="5"/>
  <c r="L4543" i="5"/>
  <c r="L4531" i="5"/>
  <c r="N4531" i="5"/>
  <c r="K4531" i="5"/>
  <c r="L4519" i="5"/>
  <c r="N4519" i="5"/>
  <c r="K4519" i="5"/>
  <c r="L4499" i="5"/>
  <c r="N4499" i="5"/>
  <c r="K4499" i="5"/>
  <c r="N4487" i="5"/>
  <c r="L4487" i="5"/>
  <c r="K4487" i="5"/>
  <c r="K4479" i="5"/>
  <c r="N4479" i="5"/>
  <c r="L4479" i="5"/>
  <c r="L4467" i="5"/>
  <c r="N4467" i="5"/>
  <c r="P4467" i="5" s="1"/>
  <c r="K4467" i="5"/>
  <c r="L4463" i="5"/>
  <c r="K4463" i="5"/>
  <c r="N4463" i="5"/>
  <c r="P4463" i="5" s="1"/>
  <c r="L4451" i="5"/>
  <c r="N4451" i="5"/>
  <c r="K4451" i="5"/>
  <c r="N4439" i="5"/>
  <c r="L4439" i="5"/>
  <c r="K4439" i="5"/>
  <c r="L4435" i="5"/>
  <c r="N4435" i="5"/>
  <c r="K4435" i="5"/>
  <c r="N4423" i="5"/>
  <c r="L4423" i="5"/>
  <c r="K4423" i="5"/>
  <c r="K4415" i="5"/>
  <c r="N4415" i="5"/>
  <c r="L4415" i="5"/>
  <c r="N4407" i="5"/>
  <c r="L4407" i="5"/>
  <c r="K4407" i="5"/>
  <c r="L4399" i="5"/>
  <c r="K4399" i="5"/>
  <c r="N4399" i="5"/>
  <c r="L4387" i="5"/>
  <c r="N4387" i="5"/>
  <c r="K4387" i="5"/>
  <c r="N4375" i="5"/>
  <c r="L4375" i="5"/>
  <c r="K4375" i="5"/>
  <c r="K4367" i="5"/>
  <c r="N4367" i="5"/>
  <c r="L4367" i="5"/>
  <c r="L4355" i="5"/>
  <c r="N4355" i="5"/>
  <c r="K4355" i="5"/>
  <c r="N4343" i="5"/>
  <c r="L4343" i="5"/>
  <c r="K4343" i="5"/>
  <c r="L4335" i="5"/>
  <c r="K4335" i="5"/>
  <c r="N4335" i="5"/>
  <c r="P4335" i="5" s="1"/>
  <c r="L4323" i="5"/>
  <c r="N4323" i="5"/>
  <c r="K4323" i="5"/>
  <c r="K4319" i="5"/>
  <c r="N4319" i="5"/>
  <c r="L4319" i="5"/>
  <c r="L4307" i="5"/>
  <c r="N4307" i="5"/>
  <c r="K4307" i="5"/>
  <c r="N4295" i="5"/>
  <c r="L4295" i="5"/>
  <c r="K4295" i="5"/>
  <c r="N4283" i="5"/>
  <c r="P4283" i="5" s="1"/>
  <c r="K4283" i="5"/>
  <c r="L4283" i="5"/>
  <c r="L4275" i="5"/>
  <c r="N4275" i="5"/>
  <c r="K4275" i="5"/>
  <c r="L4263" i="5"/>
  <c r="N4263" i="5"/>
  <c r="K4263" i="5"/>
  <c r="N4251" i="5"/>
  <c r="L4251" i="5"/>
  <c r="K4251" i="5"/>
  <c r="K4239" i="5"/>
  <c r="N4239" i="5"/>
  <c r="L4239" i="5"/>
  <c r="N4231" i="5"/>
  <c r="P4231" i="5" s="1"/>
  <c r="L4231" i="5"/>
  <c r="K4231" i="5"/>
  <c r="N4219" i="5"/>
  <c r="L4219" i="5"/>
  <c r="K4219" i="5"/>
  <c r="L4207" i="5"/>
  <c r="K4207" i="5"/>
  <c r="N4207" i="5"/>
  <c r="L4199" i="5"/>
  <c r="N4199" i="5"/>
  <c r="K4199" i="5"/>
  <c r="N4187" i="5"/>
  <c r="P4187" i="5" s="1"/>
  <c r="K4187" i="5"/>
  <c r="L4187" i="5"/>
  <c r="L4179" i="5"/>
  <c r="N4179" i="5"/>
  <c r="P4179" i="5" s="1"/>
  <c r="K4179" i="5"/>
  <c r="N4167" i="5"/>
  <c r="L4167" i="5"/>
  <c r="K4167" i="5"/>
  <c r="N4155" i="5"/>
  <c r="L4155" i="5"/>
  <c r="K4155" i="5"/>
  <c r="L4143" i="5"/>
  <c r="K4143" i="5"/>
  <c r="N4143" i="5"/>
  <c r="L4135" i="5"/>
  <c r="N4135" i="5"/>
  <c r="K4135" i="5"/>
  <c r="K4127" i="5"/>
  <c r="N4127" i="5"/>
  <c r="P4127" i="5" s="1"/>
  <c r="L4127" i="5"/>
  <c r="L4107" i="5"/>
  <c r="N4107" i="5"/>
  <c r="K4107" i="5"/>
  <c r="N4103" i="5"/>
  <c r="P4103" i="5" s="1"/>
  <c r="L4103" i="5"/>
  <c r="K4103" i="5"/>
  <c r="N4091" i="5"/>
  <c r="L4091" i="5"/>
  <c r="K4091" i="5"/>
  <c r="N4087" i="5"/>
  <c r="L4087" i="5"/>
  <c r="K4087" i="5"/>
  <c r="N4075" i="5"/>
  <c r="P4075" i="5" s="1"/>
  <c r="K4075" i="5"/>
  <c r="L4075" i="5"/>
  <c r="L4071" i="5"/>
  <c r="N4071" i="5"/>
  <c r="K4071" i="5"/>
  <c r="N4059" i="5"/>
  <c r="L4059" i="5"/>
  <c r="K4059" i="5"/>
  <c r="K4047" i="5"/>
  <c r="N4047" i="5"/>
  <c r="P4047" i="5" s="1"/>
  <c r="L4047" i="5"/>
  <c r="L4035" i="5"/>
  <c r="N4035" i="5"/>
  <c r="P4035" i="5" s="1"/>
  <c r="K4035" i="5"/>
  <c r="N4023" i="5"/>
  <c r="L4023" i="5"/>
  <c r="K4023" i="5"/>
  <c r="N4011" i="5"/>
  <c r="L4011" i="5"/>
  <c r="K4011" i="5"/>
  <c r="L4007" i="5"/>
  <c r="N4007" i="5"/>
  <c r="P4007" i="5" s="1"/>
  <c r="K4007" i="5"/>
  <c r="N3995" i="5"/>
  <c r="P3995" i="5" s="1"/>
  <c r="L3995" i="5"/>
  <c r="K3995" i="5"/>
  <c r="K3983" i="5"/>
  <c r="N3983" i="5"/>
  <c r="L3983" i="5"/>
  <c r="N3975" i="5"/>
  <c r="P3975" i="5" s="1"/>
  <c r="L3975" i="5"/>
  <c r="K3975" i="5"/>
  <c r="K3967" i="5"/>
  <c r="N3967" i="5"/>
  <c r="L3967" i="5"/>
  <c r="L3955" i="5"/>
  <c r="N3955" i="5"/>
  <c r="K3955" i="5"/>
  <c r="L3943" i="5"/>
  <c r="N3943" i="5"/>
  <c r="K3943" i="5"/>
  <c r="N3931" i="5"/>
  <c r="L3931" i="5"/>
  <c r="K3931" i="5"/>
  <c r="K3919" i="5"/>
  <c r="N3919" i="5"/>
  <c r="L3919" i="5"/>
  <c r="L3907" i="5"/>
  <c r="N3907" i="5"/>
  <c r="K3907" i="5"/>
  <c r="N3899" i="5"/>
  <c r="L3899" i="5"/>
  <c r="K3899" i="5"/>
  <c r="L3891" i="5"/>
  <c r="N3891" i="5"/>
  <c r="P3891" i="5" s="1"/>
  <c r="K3891" i="5"/>
  <c r="N3883" i="5"/>
  <c r="P3883" i="5" s="1"/>
  <c r="L3883" i="5"/>
  <c r="K3883" i="5"/>
  <c r="L3875" i="5"/>
  <c r="N3875" i="5"/>
  <c r="K3875" i="5"/>
  <c r="N3863" i="5"/>
  <c r="P3863" i="5" s="1"/>
  <c r="L3863" i="5"/>
  <c r="K3863" i="5"/>
  <c r="L3851" i="5"/>
  <c r="N3851" i="5"/>
  <c r="P3851" i="5" s="1"/>
  <c r="K3851" i="5"/>
  <c r="L3843" i="5"/>
  <c r="N3843" i="5"/>
  <c r="K3843" i="5"/>
  <c r="N3835" i="5"/>
  <c r="L3835" i="5"/>
  <c r="K3835" i="5"/>
  <c r="L3827" i="5"/>
  <c r="N3827" i="5"/>
  <c r="K3827" i="5"/>
  <c r="N3819" i="5"/>
  <c r="L3819" i="5"/>
  <c r="K3819" i="5"/>
  <c r="K3807" i="5"/>
  <c r="N3807" i="5"/>
  <c r="L3807" i="5"/>
  <c r="L3795" i="5"/>
  <c r="N3795" i="5"/>
  <c r="K3795" i="5"/>
  <c r="N3783" i="5"/>
  <c r="L3783" i="5"/>
  <c r="K3783" i="5"/>
  <c r="K3775" i="5"/>
  <c r="N3775" i="5"/>
  <c r="L3775" i="5"/>
  <c r="L3763" i="5"/>
  <c r="N3763" i="5"/>
  <c r="K3763" i="5"/>
  <c r="L3751" i="5"/>
  <c r="N3751" i="5"/>
  <c r="K3751" i="5"/>
  <c r="N3739" i="5"/>
  <c r="L3739" i="5"/>
  <c r="K3739" i="5"/>
  <c r="N3735" i="5"/>
  <c r="L3735" i="5"/>
  <c r="K3735" i="5"/>
  <c r="L3723" i="5"/>
  <c r="N3723" i="5"/>
  <c r="K3723" i="5"/>
  <c r="L3715" i="5"/>
  <c r="N3715" i="5"/>
  <c r="K3715" i="5"/>
  <c r="N3703" i="5"/>
  <c r="L3703" i="5"/>
  <c r="K3703" i="5"/>
  <c r="N3691" i="5"/>
  <c r="L3691" i="5"/>
  <c r="K3691" i="5"/>
  <c r="K3679" i="5"/>
  <c r="N3679" i="5"/>
  <c r="L3679" i="5"/>
  <c r="N3675" i="5"/>
  <c r="K3675" i="5"/>
  <c r="L3675" i="5"/>
  <c r="K3663" i="5"/>
  <c r="N3663" i="5"/>
  <c r="P3663" i="5" s="1"/>
  <c r="L3663" i="5"/>
  <c r="L3651" i="5"/>
  <c r="N3651" i="5"/>
  <c r="K3651" i="5"/>
  <c r="N3639" i="5"/>
  <c r="K3639" i="5"/>
  <c r="L3639" i="5"/>
  <c r="L3635" i="5"/>
  <c r="N3635" i="5"/>
  <c r="K3635" i="5"/>
  <c r="L3623" i="5"/>
  <c r="N3623" i="5"/>
  <c r="K3623" i="5"/>
  <c r="N3611" i="5"/>
  <c r="L3611" i="5"/>
  <c r="K3611" i="5"/>
  <c r="N3607" i="5"/>
  <c r="L3607" i="5"/>
  <c r="K3607" i="5"/>
  <c r="L3595" i="5"/>
  <c r="N3595" i="5"/>
  <c r="P3595" i="5" s="1"/>
  <c r="K3595" i="5"/>
  <c r="L3587" i="5"/>
  <c r="N3587" i="5"/>
  <c r="K3587" i="5"/>
  <c r="N3575" i="5"/>
  <c r="L3575" i="5"/>
  <c r="K3575" i="5"/>
  <c r="L3567" i="5"/>
  <c r="K3567" i="5"/>
  <c r="N3567" i="5"/>
  <c r="L3559" i="5"/>
  <c r="N3559" i="5"/>
  <c r="K3559" i="5"/>
  <c r="N3547" i="5"/>
  <c r="P3547" i="5" s="1"/>
  <c r="L3547" i="5"/>
  <c r="K3547" i="5"/>
  <c r="K3535" i="5"/>
  <c r="N3535" i="5"/>
  <c r="L3535" i="5"/>
  <c r="L3531" i="5"/>
  <c r="N3531" i="5"/>
  <c r="K3531" i="5"/>
  <c r="K3519" i="5"/>
  <c r="N3519" i="5"/>
  <c r="L3519" i="5"/>
  <c r="L3507" i="5"/>
  <c r="N3507" i="5"/>
  <c r="P3507" i="5" s="1"/>
  <c r="K3507" i="5"/>
  <c r="L3495" i="5"/>
  <c r="N3495" i="5"/>
  <c r="K3495" i="5"/>
  <c r="N3483" i="5"/>
  <c r="L3483" i="5"/>
  <c r="K3483" i="5"/>
  <c r="K3471" i="5"/>
  <c r="N3471" i="5"/>
  <c r="L3471" i="5"/>
  <c r="L3459" i="5"/>
  <c r="N3459" i="5"/>
  <c r="K3459" i="5"/>
  <c r="N3451" i="5"/>
  <c r="L3451" i="5"/>
  <c r="K3451" i="5"/>
  <c r="L3439" i="5"/>
  <c r="K3439" i="5"/>
  <c r="N3439" i="5"/>
  <c r="L3431" i="5"/>
  <c r="N3431" i="5"/>
  <c r="K3431" i="5"/>
  <c r="N3419" i="5"/>
  <c r="P3419" i="5" s="1"/>
  <c r="L3419" i="5"/>
  <c r="K3419" i="5"/>
  <c r="L3411" i="5"/>
  <c r="N3411" i="5"/>
  <c r="K3411" i="5"/>
  <c r="L3403" i="5"/>
  <c r="N3403" i="5"/>
  <c r="K3403" i="5"/>
  <c r="K3391" i="5"/>
  <c r="N3391" i="5"/>
  <c r="L3391" i="5"/>
  <c r="L3379" i="5"/>
  <c r="N3379" i="5"/>
  <c r="K3379" i="5"/>
  <c r="L3367" i="5"/>
  <c r="N3367" i="5"/>
  <c r="K3367" i="5"/>
  <c r="N3355" i="5"/>
  <c r="L3355" i="5"/>
  <c r="K3355" i="5"/>
  <c r="K3343" i="5"/>
  <c r="N3343" i="5"/>
  <c r="L3343" i="5"/>
  <c r="N3335" i="5"/>
  <c r="L3335" i="5"/>
  <c r="K3335" i="5"/>
  <c r="L3323" i="5"/>
  <c r="N3323" i="5"/>
  <c r="K3323" i="5"/>
  <c r="N3319" i="5"/>
  <c r="L3319" i="5"/>
  <c r="K3319" i="5"/>
  <c r="N3307" i="5"/>
  <c r="L3307" i="5"/>
  <c r="K3307" i="5"/>
  <c r="L3295" i="5"/>
  <c r="K3295" i="5"/>
  <c r="N3295" i="5"/>
  <c r="L3283" i="5"/>
  <c r="N3283" i="5"/>
  <c r="K3283" i="5"/>
  <c r="N3271" i="5"/>
  <c r="L3271" i="5"/>
  <c r="K3271" i="5"/>
  <c r="K3263" i="5"/>
  <c r="N3263" i="5"/>
  <c r="L3263" i="5"/>
  <c r="N3255" i="5"/>
  <c r="L3255" i="5"/>
  <c r="K3255" i="5"/>
  <c r="N3243" i="5"/>
  <c r="L3243" i="5"/>
  <c r="K3243" i="5"/>
  <c r="K3231" i="5"/>
  <c r="N3231" i="5"/>
  <c r="L3231" i="5"/>
  <c r="N3227" i="5"/>
  <c r="L3227" i="5"/>
  <c r="K3227" i="5"/>
  <c r="K3215" i="5"/>
  <c r="N3215" i="5"/>
  <c r="L3215" i="5"/>
  <c r="L3203" i="5"/>
  <c r="N3203" i="5"/>
  <c r="P3203" i="5" s="1"/>
  <c r="K3203" i="5"/>
  <c r="N3195" i="5"/>
  <c r="K3195" i="5"/>
  <c r="L3195" i="5"/>
  <c r="L3187" i="5"/>
  <c r="N3187" i="5"/>
  <c r="K3187" i="5"/>
  <c r="L3175" i="5"/>
  <c r="N3175" i="5"/>
  <c r="K3175" i="5"/>
  <c r="K3167" i="5"/>
  <c r="N3167" i="5"/>
  <c r="L3167" i="5"/>
  <c r="N3159" i="5"/>
  <c r="P3159" i="5" s="1"/>
  <c r="L3159" i="5"/>
  <c r="K3159" i="5"/>
  <c r="K3151" i="5"/>
  <c r="N3151" i="5"/>
  <c r="L3151" i="5"/>
  <c r="L3143" i="5"/>
  <c r="N3143" i="5"/>
  <c r="N3131" i="5"/>
  <c r="K3131" i="5"/>
  <c r="L3131" i="5"/>
  <c r="L3123" i="5"/>
  <c r="N3123" i="5"/>
  <c r="K3123" i="5"/>
  <c r="L3115" i="5"/>
  <c r="N3115" i="5"/>
  <c r="K3115" i="5"/>
  <c r="K3103" i="5"/>
  <c r="N3103" i="5"/>
  <c r="P3103" i="5" s="1"/>
  <c r="L3103" i="5"/>
  <c r="L3095" i="5"/>
  <c r="N3095" i="5"/>
  <c r="K3095" i="5"/>
  <c r="L3083" i="5"/>
  <c r="N3083" i="5"/>
  <c r="K3083" i="5"/>
  <c r="N3079" i="5"/>
  <c r="P3079" i="5" s="1"/>
  <c r="L3079" i="5"/>
  <c r="K3079" i="5"/>
  <c r="L3067" i="5"/>
  <c r="N3067" i="5"/>
  <c r="K3067" i="5"/>
  <c r="L3055" i="5"/>
  <c r="K3055" i="5"/>
  <c r="N3055" i="5"/>
  <c r="L3043" i="5"/>
  <c r="N3043" i="5"/>
  <c r="P3043" i="5" s="1"/>
  <c r="K3043" i="5"/>
  <c r="N3035" i="5"/>
  <c r="P3035" i="5" s="1"/>
  <c r="L3035" i="5"/>
  <c r="K3035" i="5"/>
  <c r="K3023" i="5"/>
  <c r="N3023" i="5"/>
  <c r="L3023" i="5"/>
  <c r="L3011" i="5"/>
  <c r="N3011" i="5"/>
  <c r="K3011" i="5"/>
  <c r="N3003" i="5"/>
  <c r="L3003" i="5"/>
  <c r="K3003" i="5"/>
  <c r="L2991" i="5"/>
  <c r="K2991" i="5"/>
  <c r="N2991" i="5"/>
  <c r="L2983" i="5"/>
  <c r="N2983" i="5"/>
  <c r="K2983" i="5"/>
  <c r="N2971" i="5"/>
  <c r="L2971" i="5"/>
  <c r="K2971" i="5"/>
  <c r="K2959" i="5"/>
  <c r="N2959" i="5"/>
  <c r="L2959" i="5"/>
  <c r="N2951" i="5"/>
  <c r="L2951" i="5"/>
  <c r="K2951" i="5"/>
  <c r="N2939" i="5"/>
  <c r="L2939" i="5"/>
  <c r="K2939" i="5"/>
  <c r="L2927" i="5"/>
  <c r="K2927" i="5"/>
  <c r="N2927" i="5"/>
  <c r="L2915" i="5"/>
  <c r="N2915" i="5"/>
  <c r="K2915" i="5"/>
  <c r="N2903" i="5"/>
  <c r="L2903" i="5"/>
  <c r="K2903" i="5"/>
  <c r="K2895" i="5"/>
  <c r="N2895" i="5"/>
  <c r="L2895" i="5"/>
  <c r="L2887" i="5"/>
  <c r="N2887" i="5"/>
  <c r="K2887" i="5"/>
  <c r="L2879" i="5"/>
  <c r="K2879" i="5"/>
  <c r="N2879" i="5"/>
  <c r="N2871" i="5"/>
  <c r="L2871" i="5"/>
  <c r="K2871" i="5"/>
  <c r="L2859" i="5"/>
  <c r="N2859" i="5"/>
  <c r="P2859" i="5" s="1"/>
  <c r="K2859" i="5"/>
  <c r="K2847" i="5"/>
  <c r="N2847" i="5"/>
  <c r="L2847" i="5"/>
  <c r="N2843" i="5"/>
  <c r="L2843" i="5"/>
  <c r="K2843" i="5"/>
  <c r="L2831" i="5"/>
  <c r="K2831" i="5"/>
  <c r="N2831" i="5"/>
  <c r="P2831" i="5" s="1"/>
  <c r="L2819" i="5"/>
  <c r="N2819" i="5"/>
  <c r="K2819" i="5"/>
  <c r="L2811" i="5"/>
  <c r="N2811" i="5"/>
  <c r="K2811" i="5"/>
  <c r="L2803" i="5"/>
  <c r="N2803" i="5"/>
  <c r="K2803" i="5"/>
  <c r="L2791" i="5"/>
  <c r="N2791" i="5"/>
  <c r="K2791" i="5"/>
  <c r="N2779" i="5"/>
  <c r="L2779" i="5"/>
  <c r="K2779" i="5"/>
  <c r="K2767" i="5"/>
  <c r="N2767" i="5"/>
  <c r="L2767" i="5"/>
  <c r="L2755" i="5"/>
  <c r="N2755" i="5"/>
  <c r="P2755" i="5" s="1"/>
  <c r="K2755" i="5"/>
  <c r="N2747" i="5"/>
  <c r="L2747" i="5"/>
  <c r="K2747" i="5"/>
  <c r="L2735" i="5"/>
  <c r="K2735" i="5"/>
  <c r="N2735" i="5"/>
  <c r="N2731" i="5"/>
  <c r="L2731" i="5"/>
  <c r="K2731" i="5"/>
  <c r="K2719" i="5"/>
  <c r="N2719" i="5"/>
  <c r="P2719" i="5" s="1"/>
  <c r="L2719" i="5"/>
  <c r="N2711" i="5"/>
  <c r="L2711" i="5"/>
  <c r="K2711" i="5"/>
  <c r="L2699" i="5"/>
  <c r="N2699" i="5"/>
  <c r="K2699" i="5"/>
  <c r="K2687" i="5"/>
  <c r="N2687" i="5"/>
  <c r="L2687" i="5"/>
  <c r="L2675" i="5"/>
  <c r="N2675" i="5"/>
  <c r="K2675" i="5"/>
  <c r="N2667" i="5"/>
  <c r="P2667" i="5" s="1"/>
  <c r="L2667" i="5"/>
  <c r="K2667" i="5"/>
  <c r="K2655" i="5"/>
  <c r="N2655" i="5"/>
  <c r="L2655" i="5"/>
  <c r="N2647" i="5"/>
  <c r="L2647" i="5"/>
  <c r="K2647" i="5"/>
  <c r="L2635" i="5"/>
  <c r="N2635" i="5"/>
  <c r="K2635" i="5"/>
  <c r="L2627" i="5"/>
  <c r="N2627" i="5"/>
  <c r="K2627" i="5"/>
  <c r="N2615" i="5"/>
  <c r="L2615" i="5"/>
  <c r="K2615" i="5"/>
  <c r="L2603" i="5"/>
  <c r="N2603" i="5"/>
  <c r="K2603" i="5"/>
  <c r="K2591" i="5"/>
  <c r="N2591" i="5"/>
  <c r="L2591" i="5"/>
  <c r="N2587" i="5"/>
  <c r="K2587" i="5"/>
  <c r="L2587" i="5"/>
  <c r="L2575" i="5"/>
  <c r="K2575" i="5"/>
  <c r="N2575" i="5"/>
  <c r="P2575" i="5" s="1"/>
  <c r="L2563" i="5"/>
  <c r="N2563" i="5"/>
  <c r="K2563" i="5"/>
  <c r="N2551" i="5"/>
  <c r="L2551" i="5"/>
  <c r="K2551" i="5"/>
  <c r="L2543" i="5"/>
  <c r="K2543" i="5"/>
  <c r="N2543" i="5"/>
  <c r="L2531" i="5"/>
  <c r="N2531" i="5"/>
  <c r="K2531" i="5"/>
  <c r="N2523" i="5"/>
  <c r="L2523" i="5"/>
  <c r="K2523" i="5"/>
  <c r="L2515" i="5"/>
  <c r="N2515" i="5"/>
  <c r="K2515" i="5"/>
  <c r="L2507" i="5"/>
  <c r="N2507" i="5"/>
  <c r="K2507" i="5"/>
  <c r="K2495" i="5"/>
  <c r="N2495" i="5"/>
  <c r="P2495" i="5" s="1"/>
  <c r="L2495" i="5"/>
  <c r="L2483" i="5"/>
  <c r="N2483" i="5"/>
  <c r="K2483" i="5"/>
  <c r="N2475" i="5"/>
  <c r="L2475" i="5"/>
  <c r="K2475" i="5"/>
  <c r="K2463" i="5"/>
  <c r="N2463" i="5"/>
  <c r="L2463" i="5"/>
  <c r="L2451" i="5"/>
  <c r="N2451" i="5"/>
  <c r="K2451" i="5"/>
  <c r="K2447" i="5"/>
  <c r="N2447" i="5"/>
  <c r="L2447" i="5"/>
  <c r="L2435" i="5"/>
  <c r="N2435" i="5"/>
  <c r="K2435" i="5"/>
  <c r="K2431" i="5"/>
  <c r="N2431" i="5"/>
  <c r="P2431" i="5" s="1"/>
  <c r="L2431" i="5"/>
  <c r="L2419" i="5"/>
  <c r="N2419" i="5"/>
  <c r="K2419" i="5"/>
  <c r="L2407" i="5"/>
  <c r="N2407" i="5"/>
  <c r="K2407" i="5"/>
  <c r="K2399" i="5"/>
  <c r="N2399" i="5"/>
  <c r="L2399" i="5"/>
  <c r="N2391" i="5"/>
  <c r="P2391" i="5" s="1"/>
  <c r="L2391" i="5"/>
  <c r="K2391" i="5"/>
  <c r="L2379" i="5"/>
  <c r="N2379" i="5"/>
  <c r="K2379" i="5"/>
  <c r="L2367" i="5"/>
  <c r="K2367" i="5"/>
  <c r="N2367" i="5"/>
  <c r="N2359" i="5"/>
  <c r="L2359" i="5"/>
  <c r="K2359" i="5"/>
  <c r="L2347" i="5"/>
  <c r="N2347" i="5"/>
  <c r="K2347" i="5"/>
  <c r="K2335" i="5"/>
  <c r="N2335" i="5"/>
  <c r="L2335" i="5"/>
  <c r="L2327" i="5"/>
  <c r="N2327" i="5"/>
  <c r="K2327" i="5"/>
  <c r="L2319" i="5"/>
  <c r="K2319" i="5"/>
  <c r="N2319" i="5"/>
  <c r="N2311" i="5"/>
  <c r="L2311" i="5"/>
  <c r="K2311" i="5"/>
  <c r="L2299" i="5"/>
  <c r="N2299" i="5"/>
  <c r="K2299" i="5"/>
  <c r="L2291" i="5"/>
  <c r="N2291" i="5"/>
  <c r="K2291" i="5"/>
  <c r="L2279" i="5"/>
  <c r="N2279" i="5"/>
  <c r="K2279" i="5"/>
  <c r="L2271" i="5"/>
  <c r="K2271" i="5"/>
  <c r="N2271" i="5"/>
  <c r="L2259" i="5"/>
  <c r="N2259" i="5"/>
  <c r="K2259" i="5"/>
  <c r="L2251" i="5"/>
  <c r="N2251" i="5"/>
  <c r="K2251" i="5"/>
  <c r="K2239" i="5"/>
  <c r="N2239" i="5"/>
  <c r="L2239" i="5"/>
  <c r="L2227" i="5"/>
  <c r="N2227" i="5"/>
  <c r="K2227" i="5"/>
  <c r="N2219" i="5"/>
  <c r="L2219" i="5"/>
  <c r="K2219" i="5"/>
  <c r="L2211" i="5"/>
  <c r="N2211" i="5"/>
  <c r="K2211" i="5"/>
  <c r="N2199" i="5"/>
  <c r="L2199" i="5"/>
  <c r="K2199" i="5"/>
  <c r="K2191" i="5"/>
  <c r="N2191" i="5"/>
  <c r="L2191" i="5"/>
  <c r="N2183" i="5"/>
  <c r="L2183" i="5"/>
  <c r="K2183" i="5"/>
  <c r="N2171" i="5"/>
  <c r="L2171" i="5"/>
  <c r="K2171" i="5"/>
  <c r="L2159" i="5"/>
  <c r="K2159" i="5"/>
  <c r="N2159" i="5"/>
  <c r="N2155" i="5"/>
  <c r="L2155" i="5"/>
  <c r="K2155" i="5"/>
  <c r="K2143" i="5"/>
  <c r="N2143" i="5"/>
  <c r="L2143" i="5"/>
  <c r="L2131" i="5"/>
  <c r="N2131" i="5"/>
  <c r="K2131" i="5"/>
  <c r="L2123" i="5"/>
  <c r="N2123" i="5"/>
  <c r="K2123" i="5"/>
  <c r="L2111" i="5"/>
  <c r="K2111" i="5"/>
  <c r="N2111" i="5"/>
  <c r="L2099" i="5"/>
  <c r="N2099" i="5"/>
  <c r="K2099" i="5"/>
  <c r="L2091" i="5"/>
  <c r="N2091" i="5"/>
  <c r="K2091" i="5"/>
  <c r="L2083" i="5"/>
  <c r="N2083" i="5"/>
  <c r="K2083" i="5"/>
  <c r="L2067" i="5"/>
  <c r="N2067" i="5"/>
  <c r="P2067" i="5" s="1"/>
  <c r="K2067" i="5"/>
  <c r="N2055" i="5"/>
  <c r="L2055" i="5"/>
  <c r="K2055" i="5"/>
  <c r="L2043" i="5"/>
  <c r="N2043" i="5"/>
  <c r="K2043" i="5"/>
  <c r="L2035" i="5"/>
  <c r="N2035" i="5"/>
  <c r="K2035" i="5"/>
  <c r="N2027" i="5"/>
  <c r="L2027" i="5"/>
  <c r="K2027" i="5"/>
  <c r="L2019" i="5"/>
  <c r="N2019" i="5"/>
  <c r="K2019" i="5"/>
  <c r="N2007" i="5"/>
  <c r="L2007" i="5"/>
  <c r="K2007" i="5"/>
  <c r="L2003" i="5"/>
  <c r="N2003" i="5"/>
  <c r="K2003" i="5"/>
  <c r="N1991" i="5"/>
  <c r="L1991" i="5"/>
  <c r="K1991" i="5"/>
  <c r="N1979" i="5"/>
  <c r="K1979" i="5"/>
  <c r="L1979" i="5"/>
  <c r="L1967" i="5"/>
  <c r="K1967" i="5"/>
  <c r="N1967" i="5"/>
  <c r="L1955" i="5"/>
  <c r="N1955" i="5"/>
  <c r="K1955" i="5"/>
  <c r="N1947" i="5"/>
  <c r="L1947" i="5"/>
  <c r="K1947" i="5"/>
  <c r="K1935" i="5"/>
  <c r="N1935" i="5"/>
  <c r="L1935" i="5"/>
  <c r="L1923" i="5"/>
  <c r="N1923" i="5"/>
  <c r="K1923" i="5"/>
  <c r="L1907" i="5"/>
  <c r="N1907" i="5"/>
  <c r="P1907" i="5" s="1"/>
  <c r="K1907" i="5"/>
  <c r="L1895" i="5"/>
  <c r="N1895" i="5"/>
  <c r="K1895" i="5"/>
  <c r="L1883" i="5"/>
  <c r="N1883" i="5"/>
  <c r="K1883" i="5"/>
  <c r="K1871" i="5"/>
  <c r="N1871" i="5"/>
  <c r="L1871" i="5"/>
  <c r="L1863" i="5"/>
  <c r="N1863" i="5"/>
  <c r="K1863" i="5"/>
  <c r="L1855" i="5"/>
  <c r="K1855" i="5"/>
  <c r="N1855" i="5"/>
  <c r="L1843" i="5"/>
  <c r="N1843" i="5"/>
  <c r="P1843" i="5" s="1"/>
  <c r="K1843" i="5"/>
  <c r="L1839" i="5"/>
  <c r="K1839" i="5"/>
  <c r="N1839" i="5"/>
  <c r="L1827" i="5"/>
  <c r="N1827" i="5"/>
  <c r="K1827" i="5"/>
  <c r="L1815" i="5"/>
  <c r="N1815" i="5"/>
  <c r="K1815" i="5"/>
  <c r="L1807" i="5"/>
  <c r="K1807" i="5"/>
  <c r="N1807" i="5"/>
  <c r="L1795" i="5"/>
  <c r="N1795" i="5"/>
  <c r="K1795" i="5"/>
  <c r="N1783" i="5"/>
  <c r="L1783" i="5"/>
  <c r="K1783" i="5"/>
  <c r="L1775" i="5"/>
  <c r="K1775" i="5"/>
  <c r="N1775" i="5"/>
  <c r="L1767" i="5"/>
  <c r="N1767" i="5"/>
  <c r="K1767" i="5"/>
  <c r="N1755" i="5"/>
  <c r="L1755" i="5"/>
  <c r="K1755" i="5"/>
  <c r="K1743" i="5"/>
  <c r="N1743" i="5"/>
  <c r="L1743" i="5"/>
  <c r="L1731" i="5"/>
  <c r="N1731" i="5"/>
  <c r="K1731" i="5"/>
  <c r="N1723" i="5"/>
  <c r="L1723" i="5"/>
  <c r="K1723" i="5"/>
  <c r="L1711" i="5"/>
  <c r="K1711" i="5"/>
  <c r="N1711" i="5"/>
  <c r="L1699" i="5"/>
  <c r="N1699" i="5"/>
  <c r="K1699" i="5"/>
  <c r="N1691" i="5"/>
  <c r="L1691" i="5"/>
  <c r="K1691" i="5"/>
  <c r="L1683" i="5"/>
  <c r="N1683" i="5"/>
  <c r="K1683" i="5"/>
  <c r="N1671" i="5"/>
  <c r="K1671" i="5"/>
  <c r="L1671" i="5"/>
  <c r="N1659" i="5"/>
  <c r="L1659" i="5"/>
  <c r="K1659" i="5"/>
  <c r="L1647" i="5"/>
  <c r="K1647" i="5"/>
  <c r="N1647" i="5"/>
  <c r="N1643" i="5"/>
  <c r="L1643" i="5"/>
  <c r="K1643" i="5"/>
  <c r="K1631" i="5"/>
  <c r="N1631" i="5"/>
  <c r="L1631" i="5"/>
  <c r="L1619" i="5"/>
  <c r="N1619" i="5"/>
  <c r="K1619" i="5"/>
  <c r="L1615" i="5"/>
  <c r="K1615" i="5"/>
  <c r="N1615" i="5"/>
  <c r="L1603" i="5"/>
  <c r="N1603" i="5"/>
  <c r="K1603" i="5"/>
  <c r="L1591" i="5"/>
  <c r="N1591" i="5"/>
  <c r="K1591" i="5"/>
  <c r="L1587" i="5"/>
  <c r="N1587" i="5"/>
  <c r="K1587" i="5"/>
  <c r="L1575" i="5"/>
  <c r="N1575" i="5"/>
  <c r="K1575" i="5"/>
  <c r="L1567" i="5"/>
  <c r="K1567" i="5"/>
  <c r="N1567" i="5"/>
  <c r="L1555" i="5"/>
  <c r="N1555" i="5"/>
  <c r="K1555" i="5"/>
  <c r="L1543" i="5"/>
  <c r="N1543" i="5"/>
  <c r="K1543" i="5"/>
  <c r="L1527" i="5"/>
  <c r="N1527" i="5"/>
  <c r="K1527" i="5"/>
  <c r="L1519" i="5"/>
  <c r="K1519" i="5"/>
  <c r="N1519" i="5"/>
  <c r="L1507" i="5"/>
  <c r="N1507" i="5"/>
  <c r="K1507" i="5"/>
  <c r="L1499" i="5"/>
  <c r="N1499" i="5"/>
  <c r="K1499" i="5"/>
  <c r="L1491" i="5"/>
  <c r="N1491" i="5"/>
  <c r="K1491" i="5"/>
  <c r="L1479" i="5"/>
  <c r="N1479" i="5"/>
  <c r="K1479" i="5"/>
  <c r="L1471" i="5"/>
  <c r="K1471" i="5"/>
  <c r="N1471" i="5"/>
  <c r="L1459" i="5"/>
  <c r="N1459" i="5"/>
  <c r="K1459" i="5"/>
  <c r="L1447" i="5"/>
  <c r="N1447" i="5"/>
  <c r="P1447" i="5" s="1"/>
  <c r="K1447" i="5"/>
  <c r="L1435" i="5"/>
  <c r="N1435" i="5"/>
  <c r="K1435" i="5"/>
  <c r="L1427" i="5"/>
  <c r="N1427" i="5"/>
  <c r="K1427" i="5"/>
  <c r="L1415" i="5"/>
  <c r="N1415" i="5"/>
  <c r="K1415" i="5"/>
  <c r="L1407" i="5"/>
  <c r="K1407" i="5"/>
  <c r="N1407" i="5"/>
  <c r="L1395" i="5"/>
  <c r="N1395" i="5"/>
  <c r="K1395" i="5"/>
  <c r="L1387" i="5"/>
  <c r="N1387" i="5"/>
  <c r="K1387" i="5"/>
  <c r="L1379" i="5"/>
  <c r="N1379" i="5"/>
  <c r="K1379" i="5"/>
  <c r="L1367" i="5"/>
  <c r="N1367" i="5"/>
  <c r="K1367" i="5"/>
  <c r="L1355" i="5"/>
  <c r="N1355" i="5"/>
  <c r="K1355" i="5"/>
  <c r="L1343" i="5"/>
  <c r="K1343" i="5"/>
  <c r="N1343" i="5"/>
  <c r="L1339" i="5"/>
  <c r="N1339" i="5"/>
  <c r="K1339" i="5"/>
  <c r="L1327" i="5"/>
  <c r="K1327" i="5"/>
  <c r="N1327" i="5"/>
  <c r="L1319" i="5"/>
  <c r="N1319" i="5"/>
  <c r="K1319" i="5"/>
  <c r="L1311" i="5"/>
  <c r="K1311" i="5"/>
  <c r="N1311" i="5"/>
  <c r="L1299" i="5"/>
  <c r="N1299" i="5"/>
  <c r="K1299" i="5"/>
  <c r="L1291" i="5"/>
  <c r="N1291" i="5"/>
  <c r="K1291" i="5"/>
  <c r="L1283" i="5"/>
  <c r="N1283" i="5"/>
  <c r="K1283" i="5"/>
  <c r="L1275" i="5"/>
  <c r="N1275" i="5"/>
  <c r="K1275" i="5"/>
  <c r="L1263" i="5"/>
  <c r="K1263" i="5"/>
  <c r="N1263" i="5"/>
  <c r="L1255" i="5"/>
  <c r="N1255" i="5"/>
  <c r="K1255" i="5"/>
  <c r="L1243" i="5"/>
  <c r="N1243" i="5"/>
  <c r="K1243" i="5"/>
  <c r="L1231" i="5"/>
  <c r="K1231" i="5"/>
  <c r="N1231" i="5"/>
  <c r="L1219" i="5"/>
  <c r="N1219" i="5"/>
  <c r="P1219" i="5" s="1"/>
  <c r="K1219" i="5"/>
  <c r="L1207" i="5"/>
  <c r="N1207" i="5"/>
  <c r="P1207" i="5" s="1"/>
  <c r="K1207" i="5"/>
  <c r="L1199" i="5"/>
  <c r="K1199" i="5"/>
  <c r="N1199" i="5"/>
  <c r="L1187" i="5"/>
  <c r="N1187" i="5"/>
  <c r="K1187" i="5"/>
  <c r="L1179" i="5"/>
  <c r="N1179" i="5"/>
  <c r="K1179" i="5"/>
  <c r="L1167" i="5"/>
  <c r="K1167" i="5"/>
  <c r="N1167" i="5"/>
  <c r="L1159" i="5"/>
  <c r="N1159" i="5"/>
  <c r="K1159" i="5"/>
  <c r="L1151" i="5"/>
  <c r="K1151" i="5"/>
  <c r="N1151" i="5"/>
  <c r="L1139" i="5"/>
  <c r="N1139" i="5"/>
  <c r="K1139" i="5"/>
  <c r="L1131" i="5"/>
  <c r="N1131" i="5"/>
  <c r="P1131" i="5" s="1"/>
  <c r="K1131" i="5"/>
  <c r="L1123" i="5"/>
  <c r="N1123" i="5"/>
  <c r="K1123" i="5"/>
  <c r="L1111" i="5"/>
  <c r="N1111" i="5"/>
  <c r="K1111" i="5"/>
  <c r="L1099" i="5"/>
  <c r="N1099" i="5"/>
  <c r="K1099" i="5"/>
  <c r="L1095" i="5"/>
  <c r="N1095" i="5"/>
  <c r="K1095" i="5"/>
  <c r="L1083" i="5"/>
  <c r="N1083" i="5"/>
  <c r="K1083" i="5"/>
  <c r="L1071" i="5"/>
  <c r="K1071" i="5"/>
  <c r="N1071" i="5"/>
  <c r="L1067" i="5"/>
  <c r="N1067" i="5"/>
  <c r="K1067" i="5"/>
  <c r="L1055" i="5"/>
  <c r="K1055" i="5"/>
  <c r="N1055" i="5"/>
  <c r="L1047" i="5"/>
  <c r="N1047" i="5"/>
  <c r="K1047" i="5"/>
  <c r="L1035" i="5"/>
  <c r="N1035" i="5"/>
  <c r="K1035" i="5"/>
  <c r="L1023" i="5"/>
  <c r="K1023" i="5"/>
  <c r="N1023" i="5"/>
  <c r="L1015" i="5"/>
  <c r="N1015" i="5"/>
  <c r="K1015" i="5"/>
  <c r="L1007" i="5"/>
  <c r="K1007" i="5"/>
  <c r="N1007" i="5"/>
  <c r="L995" i="5"/>
  <c r="N995" i="5"/>
  <c r="K995" i="5"/>
  <c r="L983" i="5"/>
  <c r="N983" i="5"/>
  <c r="K983" i="5"/>
  <c r="L971" i="5"/>
  <c r="N971" i="5"/>
  <c r="K971" i="5"/>
  <c r="L959" i="5"/>
  <c r="K959" i="5"/>
  <c r="N959" i="5"/>
  <c r="L951" i="5"/>
  <c r="N951" i="5"/>
  <c r="K951" i="5"/>
  <c r="L939" i="5"/>
  <c r="N939" i="5"/>
  <c r="K939" i="5"/>
  <c r="L927" i="5"/>
  <c r="K927" i="5"/>
  <c r="N927" i="5"/>
  <c r="L919" i="5"/>
  <c r="N919" i="5"/>
  <c r="K919" i="5"/>
  <c r="L907" i="5"/>
  <c r="N907" i="5"/>
  <c r="K907" i="5"/>
  <c r="L903" i="5"/>
  <c r="N903" i="5"/>
  <c r="K903" i="5"/>
  <c r="L891" i="5"/>
  <c r="N891" i="5"/>
  <c r="P891" i="5" s="1"/>
  <c r="K891" i="5"/>
  <c r="L879" i="5"/>
  <c r="K879" i="5"/>
  <c r="N879" i="5"/>
  <c r="L875" i="5"/>
  <c r="N875" i="5"/>
  <c r="K875" i="5"/>
  <c r="L863" i="5"/>
  <c r="K863" i="5"/>
  <c r="N863" i="5"/>
  <c r="L855" i="5"/>
  <c r="N855" i="5"/>
  <c r="K855" i="5"/>
  <c r="L843" i="5"/>
  <c r="N843" i="5"/>
  <c r="K843" i="5"/>
  <c r="L831" i="5"/>
  <c r="K831" i="5"/>
  <c r="N831" i="5"/>
  <c r="L823" i="5"/>
  <c r="N823" i="5"/>
  <c r="K823" i="5"/>
  <c r="L815" i="5"/>
  <c r="K815" i="5"/>
  <c r="N815" i="5"/>
  <c r="L803" i="5"/>
  <c r="N803" i="5"/>
  <c r="K803" i="5"/>
  <c r="L791" i="5"/>
  <c r="N791" i="5"/>
  <c r="K791" i="5"/>
  <c r="L783" i="5"/>
  <c r="K783" i="5"/>
  <c r="N783" i="5"/>
  <c r="L771" i="5"/>
  <c r="N771" i="5"/>
  <c r="K771" i="5"/>
  <c r="L763" i="5"/>
  <c r="N763" i="5"/>
  <c r="K763" i="5"/>
  <c r="L751" i="5"/>
  <c r="K751" i="5"/>
  <c r="N751" i="5"/>
  <c r="N743" i="5"/>
  <c r="L743" i="5"/>
  <c r="K743" i="5"/>
  <c r="L735" i="5"/>
  <c r="K735" i="5"/>
  <c r="N735" i="5"/>
  <c r="L723" i="5"/>
  <c r="N723" i="5"/>
  <c r="K723" i="5"/>
  <c r="L715" i="5"/>
  <c r="N715" i="5"/>
  <c r="K715" i="5"/>
  <c r="L707" i="5"/>
  <c r="N707" i="5"/>
  <c r="K707" i="5"/>
  <c r="L699" i="5"/>
  <c r="N699" i="5"/>
  <c r="K699" i="5"/>
  <c r="L687" i="5"/>
  <c r="K687" i="5"/>
  <c r="N687" i="5"/>
  <c r="L679" i="5"/>
  <c r="N679" i="5"/>
  <c r="K679" i="5"/>
  <c r="L671" i="5"/>
  <c r="K671" i="5"/>
  <c r="N671" i="5"/>
  <c r="L659" i="5"/>
  <c r="N659" i="5"/>
  <c r="K659" i="5"/>
  <c r="L651" i="5"/>
  <c r="N651" i="5"/>
  <c r="K651" i="5"/>
  <c r="N643" i="5"/>
  <c r="L643" i="5"/>
  <c r="K643" i="5"/>
  <c r="L631" i="5"/>
  <c r="N631" i="5"/>
  <c r="K631" i="5"/>
  <c r="L623" i="5"/>
  <c r="K623" i="5"/>
  <c r="N623" i="5"/>
  <c r="L615" i="5"/>
  <c r="K615" i="5"/>
  <c r="N615" i="5"/>
  <c r="L607" i="5"/>
  <c r="K607" i="5"/>
  <c r="N607" i="5"/>
  <c r="L595" i="5"/>
  <c r="N595" i="5"/>
  <c r="K595" i="5"/>
  <c r="L591" i="5"/>
  <c r="K591" i="5"/>
  <c r="N591" i="5"/>
  <c r="L579" i="5"/>
  <c r="K579" i="5"/>
  <c r="N579" i="5"/>
  <c r="L567" i="5"/>
  <c r="N567" i="5"/>
  <c r="K567" i="5"/>
  <c r="L559" i="5"/>
  <c r="K559" i="5"/>
  <c r="N559" i="5"/>
  <c r="L551" i="5"/>
  <c r="K551" i="5"/>
  <c r="N551" i="5"/>
  <c r="L539" i="5"/>
  <c r="N539" i="5"/>
  <c r="K539" i="5"/>
  <c r="L531" i="5"/>
  <c r="N531" i="5"/>
  <c r="K531" i="5"/>
  <c r="L519" i="5"/>
  <c r="N519" i="5"/>
  <c r="K519" i="5"/>
  <c r="N507" i="5"/>
  <c r="L507" i="5"/>
  <c r="K507" i="5"/>
  <c r="L499" i="5"/>
  <c r="K499" i="5"/>
  <c r="N499" i="5"/>
  <c r="K487" i="5"/>
  <c r="L487" i="5"/>
  <c r="N487" i="5"/>
  <c r="L479" i="5"/>
  <c r="K479" i="5"/>
  <c r="N479" i="5"/>
  <c r="L471" i="5"/>
  <c r="K471" i="5"/>
  <c r="N471" i="5"/>
  <c r="L463" i="5"/>
  <c r="K463" i="5"/>
  <c r="N463" i="5"/>
  <c r="L451" i="5"/>
  <c r="K451" i="5"/>
  <c r="N451" i="5"/>
  <c r="L439" i="5"/>
  <c r="K439" i="5"/>
  <c r="N439" i="5"/>
  <c r="N427" i="5"/>
  <c r="L427" i="5"/>
  <c r="K427" i="5"/>
  <c r="L419" i="5"/>
  <c r="K419" i="5"/>
  <c r="N419" i="5"/>
  <c r="L407" i="5"/>
  <c r="K407" i="5"/>
  <c r="N407" i="5"/>
  <c r="P407" i="5" s="1"/>
  <c r="L395" i="5"/>
  <c r="N395" i="5"/>
  <c r="K395" i="5"/>
  <c r="L391" i="5"/>
  <c r="K391" i="5"/>
  <c r="N391" i="5"/>
  <c r="L379" i="5"/>
  <c r="N379" i="5"/>
  <c r="K379" i="5"/>
  <c r="L367" i="5"/>
  <c r="K367" i="5"/>
  <c r="N367" i="5"/>
  <c r="P367" i="5" s="1"/>
  <c r="L363" i="5"/>
  <c r="N363" i="5"/>
  <c r="K363" i="5"/>
  <c r="L351" i="5"/>
  <c r="K351" i="5"/>
  <c r="N351" i="5"/>
  <c r="L343" i="5"/>
  <c r="K343" i="5"/>
  <c r="N343" i="5"/>
  <c r="L331" i="5"/>
  <c r="N331" i="5"/>
  <c r="K331" i="5"/>
  <c r="L319" i="5"/>
  <c r="K319" i="5"/>
  <c r="N319" i="5"/>
  <c r="L307" i="5"/>
  <c r="K307" i="5"/>
  <c r="N307" i="5"/>
  <c r="L295" i="5"/>
  <c r="K295" i="5"/>
  <c r="N295" i="5"/>
  <c r="L283" i="5"/>
  <c r="N283" i="5"/>
  <c r="K283" i="5"/>
  <c r="L275" i="5"/>
  <c r="K275" i="5"/>
  <c r="N275" i="5"/>
  <c r="L263" i="5"/>
  <c r="K263" i="5"/>
  <c r="N263" i="5"/>
  <c r="L255" i="5"/>
  <c r="K255" i="5"/>
  <c r="N255" i="5"/>
  <c r="L243" i="5"/>
  <c r="K243" i="5"/>
  <c r="N243" i="5"/>
  <c r="L227" i="5"/>
  <c r="K227" i="5"/>
  <c r="N227" i="5"/>
  <c r="L215" i="5"/>
  <c r="K215" i="5"/>
  <c r="N215" i="5"/>
  <c r="K203" i="5"/>
  <c r="N203" i="5"/>
  <c r="L203" i="5"/>
  <c r="L195" i="5"/>
  <c r="K195" i="5"/>
  <c r="N195" i="5"/>
  <c r="L183" i="5"/>
  <c r="K183" i="5"/>
  <c r="N183" i="5"/>
  <c r="L175" i="5"/>
  <c r="K175" i="5"/>
  <c r="N175" i="5"/>
  <c r="P175" i="5" s="1"/>
  <c r="L163" i="5"/>
  <c r="K163" i="5"/>
  <c r="N163" i="5"/>
  <c r="L151" i="5"/>
  <c r="K151" i="5"/>
  <c r="N151" i="5"/>
  <c r="L143" i="5"/>
  <c r="K143" i="5"/>
  <c r="N143" i="5"/>
  <c r="L135" i="5"/>
  <c r="K135" i="5"/>
  <c r="N135" i="5"/>
  <c r="L123" i="5"/>
  <c r="N123" i="5"/>
  <c r="K123" i="5"/>
  <c r="L115" i="5"/>
  <c r="K115" i="5"/>
  <c r="N115" i="5"/>
  <c r="L103" i="5"/>
  <c r="K103" i="5"/>
  <c r="N103" i="5"/>
  <c r="L99" i="5"/>
  <c r="K99" i="5"/>
  <c r="N99" i="5"/>
  <c r="L91" i="5"/>
  <c r="N91" i="5"/>
  <c r="K91" i="5"/>
  <c r="L79" i="5"/>
  <c r="K79" i="5"/>
  <c r="N79" i="5"/>
  <c r="L71" i="5"/>
  <c r="K71" i="5"/>
  <c r="N71" i="5"/>
  <c r="L63" i="5"/>
  <c r="K63" i="5"/>
  <c r="N63" i="5"/>
  <c r="L59" i="5"/>
  <c r="N59" i="5"/>
  <c r="K59" i="5"/>
  <c r="L51" i="5"/>
  <c r="K51" i="5"/>
  <c r="N51" i="5"/>
  <c r="L43" i="5"/>
  <c r="N43" i="5"/>
  <c r="K43" i="5"/>
  <c r="L35" i="5"/>
  <c r="K35" i="5"/>
  <c r="N35" i="5"/>
  <c r="L27" i="5"/>
  <c r="N27" i="5"/>
  <c r="K27" i="5"/>
  <c r="L19" i="5"/>
  <c r="K19" i="5"/>
  <c r="N19" i="5"/>
  <c r="L11" i="5"/>
  <c r="K11" i="5"/>
  <c r="N11" i="5"/>
  <c r="P6343" i="5"/>
  <c r="P6239" i="5"/>
  <c r="P5435" i="5"/>
  <c r="P5339" i="5"/>
  <c r="P5127" i="5"/>
  <c r="P4779" i="5"/>
  <c r="P4703" i="5"/>
  <c r="P4403" i="5"/>
  <c r="P3887" i="5"/>
  <c r="P3791" i="5"/>
  <c r="P3723" i="5"/>
  <c r="P3707" i="5"/>
  <c r="P3631" i="5"/>
  <c r="K3143" i="5"/>
  <c r="L6450" i="5"/>
  <c r="K6450" i="5"/>
  <c r="N6450" i="5"/>
  <c r="L6438" i="5"/>
  <c r="K6438" i="5"/>
  <c r="N6438" i="5"/>
  <c r="L6430" i="5"/>
  <c r="K6430" i="5"/>
  <c r="N6430" i="5"/>
  <c r="P6430" i="5" s="1"/>
  <c r="L6418" i="5"/>
  <c r="K6418" i="5"/>
  <c r="N6418" i="5"/>
  <c r="L6406" i="5"/>
  <c r="K6406" i="5"/>
  <c r="N6406" i="5"/>
  <c r="L6394" i="5"/>
  <c r="K6394" i="5"/>
  <c r="N6394" i="5"/>
  <c r="L6386" i="5"/>
  <c r="K6386" i="5"/>
  <c r="N6386" i="5"/>
  <c r="P6386" i="5" s="1"/>
  <c r="L6374" i="5"/>
  <c r="K6374" i="5"/>
  <c r="N6374" i="5"/>
  <c r="L6366" i="5"/>
  <c r="K6366" i="5"/>
  <c r="N6366" i="5"/>
  <c r="L6354" i="5"/>
  <c r="K6354" i="5"/>
  <c r="L6346" i="5"/>
  <c r="K6346" i="5"/>
  <c r="N6346" i="5"/>
  <c r="L6338" i="5"/>
  <c r="K6338" i="5"/>
  <c r="N6338" i="5"/>
  <c r="L6326" i="5"/>
  <c r="K6326" i="5"/>
  <c r="N6326" i="5"/>
  <c r="L6318" i="5"/>
  <c r="K6318" i="5"/>
  <c r="N6318" i="5"/>
  <c r="L6310" i="5"/>
  <c r="K6310" i="5"/>
  <c r="N6310" i="5"/>
  <c r="P6310" i="5" s="1"/>
  <c r="L6298" i="5"/>
  <c r="K6298" i="5"/>
  <c r="N6298" i="5"/>
  <c r="L6286" i="5"/>
  <c r="K6286" i="5"/>
  <c r="N6286" i="5"/>
  <c r="L6278" i="5"/>
  <c r="K6278" i="5"/>
  <c r="N6278" i="5"/>
  <c r="L6266" i="5"/>
  <c r="K6266" i="5"/>
  <c r="N6266" i="5"/>
  <c r="L6254" i="5"/>
  <c r="K6254" i="5"/>
  <c r="N6254" i="5"/>
  <c r="P6254" i="5" s="1"/>
  <c r="L6246" i="5"/>
  <c r="K6246" i="5"/>
  <c r="N6246" i="5"/>
  <c r="P6246" i="5" s="1"/>
  <c r="L6238" i="5"/>
  <c r="K6238" i="5"/>
  <c r="N6238" i="5"/>
  <c r="P6238" i="5" s="1"/>
  <c r="L6234" i="5"/>
  <c r="K6234" i="5"/>
  <c r="N6234" i="5"/>
  <c r="P6234" i="5" s="1"/>
  <c r="L6218" i="5"/>
  <c r="K6218" i="5"/>
  <c r="N6218" i="5"/>
  <c r="P6218" i="5" s="1"/>
  <c r="L6206" i="5"/>
  <c r="K6206" i="5"/>
  <c r="N6206" i="5"/>
  <c r="L6194" i="5"/>
  <c r="K6194" i="5"/>
  <c r="N6194" i="5"/>
  <c r="P6194" i="5" s="1"/>
  <c r="L6186" i="5"/>
  <c r="K6186" i="5"/>
  <c r="N6186" i="5"/>
  <c r="P6186" i="5" s="1"/>
  <c r="L6178" i="5"/>
  <c r="K6178" i="5"/>
  <c r="N6178" i="5"/>
  <c r="L6170" i="5"/>
  <c r="K6170" i="5"/>
  <c r="N6170" i="5"/>
  <c r="L6158" i="5"/>
  <c r="K6158" i="5"/>
  <c r="N6158" i="5"/>
  <c r="P6158" i="5" s="1"/>
  <c r="L6142" i="5"/>
  <c r="K6142" i="5"/>
  <c r="N6142" i="5"/>
  <c r="L6130" i="5"/>
  <c r="K6130" i="5"/>
  <c r="N6130" i="5"/>
  <c r="L6122" i="5"/>
  <c r="K6122" i="5"/>
  <c r="N6122" i="5"/>
  <c r="L6110" i="5"/>
  <c r="K6110" i="5"/>
  <c r="N6110" i="5"/>
  <c r="L6098" i="5"/>
  <c r="K6098" i="5"/>
  <c r="N6098" i="5"/>
  <c r="L6090" i="5"/>
  <c r="K6090" i="5"/>
  <c r="N6090" i="5"/>
  <c r="P6090" i="5" s="1"/>
  <c r="L6082" i="5"/>
  <c r="K6082" i="5"/>
  <c r="N6082" i="5"/>
  <c r="L6070" i="5"/>
  <c r="K6070" i="5"/>
  <c r="N6070" i="5"/>
  <c r="P6070" i="5" s="1"/>
  <c r="L6058" i="5"/>
  <c r="K6058" i="5"/>
  <c r="N6058" i="5"/>
  <c r="P6058" i="5" s="1"/>
  <c r="L6050" i="5"/>
  <c r="K6050" i="5"/>
  <c r="N6050" i="5"/>
  <c r="L6038" i="5"/>
  <c r="K6038" i="5"/>
  <c r="N6038" i="5"/>
  <c r="L6030" i="5"/>
  <c r="K6030" i="5"/>
  <c r="N6030" i="5"/>
  <c r="L6018" i="5"/>
  <c r="K6018" i="5"/>
  <c r="N6018" i="5"/>
  <c r="L6014" i="5"/>
  <c r="K6014" i="5"/>
  <c r="N6014" i="5"/>
  <c r="P6014" i="5" s="1"/>
  <c r="L6002" i="5"/>
  <c r="K6002" i="5"/>
  <c r="N6002" i="5"/>
  <c r="L5998" i="5"/>
  <c r="K5998" i="5"/>
  <c r="N5998" i="5"/>
  <c r="L5986" i="5"/>
  <c r="K5986" i="5"/>
  <c r="N5986" i="5"/>
  <c r="L5978" i="5"/>
  <c r="K5978" i="5"/>
  <c r="N5978" i="5"/>
  <c r="L5970" i="5"/>
  <c r="K5970" i="5"/>
  <c r="N5970" i="5"/>
  <c r="P5970" i="5" s="1"/>
  <c r="L5958" i="5"/>
  <c r="K5958" i="5"/>
  <c r="N5958" i="5"/>
  <c r="L5946" i="5"/>
  <c r="K5946" i="5"/>
  <c r="N5946" i="5"/>
  <c r="L5934" i="5"/>
  <c r="K5934" i="5"/>
  <c r="N5934" i="5"/>
  <c r="L5926" i="5"/>
  <c r="K5926" i="5"/>
  <c r="N5926" i="5"/>
  <c r="L5918" i="5"/>
  <c r="K5918" i="5"/>
  <c r="N5918" i="5"/>
  <c r="L5906" i="5"/>
  <c r="K5906" i="5"/>
  <c r="N5906" i="5"/>
  <c r="P5906" i="5" s="1"/>
  <c r="L5894" i="5"/>
  <c r="K5894" i="5"/>
  <c r="N5894" i="5"/>
  <c r="L5890" i="5"/>
  <c r="K5890" i="5"/>
  <c r="N5890" i="5"/>
  <c r="L5878" i="5"/>
  <c r="K5878" i="5"/>
  <c r="N5878" i="5"/>
  <c r="L5866" i="5"/>
  <c r="K5866" i="5"/>
  <c r="N5866" i="5"/>
  <c r="L5858" i="5"/>
  <c r="K5858" i="5"/>
  <c r="N5858" i="5"/>
  <c r="P5858" i="5" s="1"/>
  <c r="L5846" i="5"/>
  <c r="K5846" i="5"/>
  <c r="N5846" i="5"/>
  <c r="P5846" i="5" s="1"/>
  <c r="L5834" i="5"/>
  <c r="K5834" i="5"/>
  <c r="N5834" i="5"/>
  <c r="L5822" i="5"/>
  <c r="K5822" i="5"/>
  <c r="N5822" i="5"/>
  <c r="L5810" i="5"/>
  <c r="K5810" i="5"/>
  <c r="N5810" i="5"/>
  <c r="L5806" i="5"/>
  <c r="K5806" i="5"/>
  <c r="N5806" i="5"/>
  <c r="L5794" i="5"/>
  <c r="K5794" i="5"/>
  <c r="N5794" i="5"/>
  <c r="P5794" i="5" s="1"/>
  <c r="L5782" i="5"/>
  <c r="K5782" i="5"/>
  <c r="N5782" i="5"/>
  <c r="P5782" i="5" s="1"/>
  <c r="L5778" i="5"/>
  <c r="K5778" i="5"/>
  <c r="N5778" i="5"/>
  <c r="L5766" i="5"/>
  <c r="K5766" i="5"/>
  <c r="N5766" i="5"/>
  <c r="L5762" i="5"/>
  <c r="K5762" i="5"/>
  <c r="N5762" i="5"/>
  <c r="P5762" i="5" s="1"/>
  <c r="L5750" i="5"/>
  <c r="K5750" i="5"/>
  <c r="N5750" i="5"/>
  <c r="P5750" i="5" s="1"/>
  <c r="L5738" i="5"/>
  <c r="K5738" i="5"/>
  <c r="N5738" i="5"/>
  <c r="L5730" i="5"/>
  <c r="K5730" i="5"/>
  <c r="N5730" i="5"/>
  <c r="L5726" i="5"/>
  <c r="K5726" i="5"/>
  <c r="N5726" i="5"/>
  <c r="L5714" i="5"/>
  <c r="K5714" i="5"/>
  <c r="N5714" i="5"/>
  <c r="L5706" i="5"/>
  <c r="K5706" i="5"/>
  <c r="N5706" i="5"/>
  <c r="L5694" i="5"/>
  <c r="K5694" i="5"/>
  <c r="N5694" i="5"/>
  <c r="L5682" i="5"/>
  <c r="K5682" i="5"/>
  <c r="N5682" i="5"/>
  <c r="L5674" i="5"/>
  <c r="K5674" i="5"/>
  <c r="N5674" i="5"/>
  <c r="L5662" i="5"/>
  <c r="K5662" i="5"/>
  <c r="N5662" i="5"/>
  <c r="L5654" i="5"/>
  <c r="K5654" i="5"/>
  <c r="N5654" i="5"/>
  <c r="P5654" i="5" s="1"/>
  <c r="L5646" i="5"/>
  <c r="K5646" i="5"/>
  <c r="N5646" i="5"/>
  <c r="L5634" i="5"/>
  <c r="K5634" i="5"/>
  <c r="N5634" i="5"/>
  <c r="L5626" i="5"/>
  <c r="K5626" i="5"/>
  <c r="N5626" i="5"/>
  <c r="L5618" i="5"/>
  <c r="K5618" i="5"/>
  <c r="N5618" i="5"/>
  <c r="L5606" i="5"/>
  <c r="K5606" i="5"/>
  <c r="N5606" i="5"/>
  <c r="L5598" i="5"/>
  <c r="K5598" i="5"/>
  <c r="N5598" i="5"/>
  <c r="L5586" i="5"/>
  <c r="K5586" i="5"/>
  <c r="N5586" i="5"/>
  <c r="L5574" i="5"/>
  <c r="K5574" i="5"/>
  <c r="N5574" i="5"/>
  <c r="L5566" i="5"/>
  <c r="K5566" i="5"/>
  <c r="N5566" i="5"/>
  <c r="L5554" i="5"/>
  <c r="K5554" i="5"/>
  <c r="N5554" i="5"/>
  <c r="L5546" i="5"/>
  <c r="K5546" i="5"/>
  <c r="N5546" i="5"/>
  <c r="L5538" i="5"/>
  <c r="K5538" i="5"/>
  <c r="N5538" i="5"/>
  <c r="L5526" i="5"/>
  <c r="K5526" i="5"/>
  <c r="N5526" i="5"/>
  <c r="P5526" i="5" s="1"/>
  <c r="L5522" i="5"/>
  <c r="K5522" i="5"/>
  <c r="N5522" i="5"/>
  <c r="L5510" i="5"/>
  <c r="K5510" i="5"/>
  <c r="N5510" i="5"/>
  <c r="L5498" i="5"/>
  <c r="K5498" i="5"/>
  <c r="N5498" i="5"/>
  <c r="P5498" i="5" s="1"/>
  <c r="L5490" i="5"/>
  <c r="K5490" i="5"/>
  <c r="N5490" i="5"/>
  <c r="L5482" i="5"/>
  <c r="K5482" i="5"/>
  <c r="N5482" i="5"/>
  <c r="L5474" i="5"/>
  <c r="K5474" i="5"/>
  <c r="N5474" i="5"/>
  <c r="L5462" i="5"/>
  <c r="K5462" i="5"/>
  <c r="N5462" i="5"/>
  <c r="L5454" i="5"/>
  <c r="K5454" i="5"/>
  <c r="N5454" i="5"/>
  <c r="P5454" i="5" s="1"/>
  <c r="L5442" i="5"/>
  <c r="K5442" i="5"/>
  <c r="N5442" i="5"/>
  <c r="L5430" i="5"/>
  <c r="K5430" i="5"/>
  <c r="N5430" i="5"/>
  <c r="L5418" i="5"/>
  <c r="K5418" i="5"/>
  <c r="N5418" i="5"/>
  <c r="P5418" i="5" s="1"/>
  <c r="L5406" i="5"/>
  <c r="K5406" i="5"/>
  <c r="N5406" i="5"/>
  <c r="P5406" i="5" s="1"/>
  <c r="L5394" i="5"/>
  <c r="K5394" i="5"/>
  <c r="N5394" i="5"/>
  <c r="P5394" i="5" s="1"/>
  <c r="L5386" i="5"/>
  <c r="K5386" i="5"/>
  <c r="N5386" i="5"/>
  <c r="P5386" i="5" s="1"/>
  <c r="L5374" i="5"/>
  <c r="K5374" i="5"/>
  <c r="L5366" i="5"/>
  <c r="K5366" i="5"/>
  <c r="N5366" i="5"/>
  <c r="L5354" i="5"/>
  <c r="K5354" i="5"/>
  <c r="N5354" i="5"/>
  <c r="L5342" i="5"/>
  <c r="K5342" i="5"/>
  <c r="N5342" i="5"/>
  <c r="L5338" i="5"/>
  <c r="K5338" i="5"/>
  <c r="N5338" i="5"/>
  <c r="P5338" i="5" s="1"/>
  <c r="L5326" i="5"/>
  <c r="K5326" i="5"/>
  <c r="N5326" i="5"/>
  <c r="P5326" i="5" s="1"/>
  <c r="L5314" i="5"/>
  <c r="K5314" i="5"/>
  <c r="N5314" i="5"/>
  <c r="P5314" i="5" s="1"/>
  <c r="L5306" i="5"/>
  <c r="K5306" i="5"/>
  <c r="N5306" i="5"/>
  <c r="L5294" i="5"/>
  <c r="K5294" i="5"/>
  <c r="N5294" i="5"/>
  <c r="L5282" i="5"/>
  <c r="K5282" i="5"/>
  <c r="N5282" i="5"/>
  <c r="L5274" i="5"/>
  <c r="K5274" i="5"/>
  <c r="N5274" i="5"/>
  <c r="L5262" i="5"/>
  <c r="K5262" i="5"/>
  <c r="N5262" i="5"/>
  <c r="L5250" i="5"/>
  <c r="K5250" i="5"/>
  <c r="N5250" i="5"/>
  <c r="L5238" i="5"/>
  <c r="K5238" i="5"/>
  <c r="N5238" i="5"/>
  <c r="P5238" i="5" s="1"/>
  <c r="L5226" i="5"/>
  <c r="K5226" i="5"/>
  <c r="N5226" i="5"/>
  <c r="P5226" i="5" s="1"/>
  <c r="L5218" i="5"/>
  <c r="K5218" i="5"/>
  <c r="N5218" i="5"/>
  <c r="L5206" i="5"/>
  <c r="K5206" i="5"/>
  <c r="N5206" i="5"/>
  <c r="P5206" i="5" s="1"/>
  <c r="L5198" i="5"/>
  <c r="K5198" i="5"/>
  <c r="N5198" i="5"/>
  <c r="L5186" i="5"/>
  <c r="K5186" i="5"/>
  <c r="N5186" i="5"/>
  <c r="L5170" i="5"/>
  <c r="K5170" i="5"/>
  <c r="N5170" i="5"/>
  <c r="P5170" i="5" s="1"/>
  <c r="L5162" i="5"/>
  <c r="K5162" i="5"/>
  <c r="N5162" i="5"/>
  <c r="L5150" i="5"/>
  <c r="K5150" i="5"/>
  <c r="N5150" i="5"/>
  <c r="L5138" i="5"/>
  <c r="K5138" i="5"/>
  <c r="N5138" i="5"/>
  <c r="P5138" i="5" s="1"/>
  <c r="L5130" i="5"/>
  <c r="K5130" i="5"/>
  <c r="N5130" i="5"/>
  <c r="L5118" i="5"/>
  <c r="K5118" i="5"/>
  <c r="N5118" i="5"/>
  <c r="L5106" i="5"/>
  <c r="K5106" i="5"/>
  <c r="N5106" i="5"/>
  <c r="P5106" i="5" s="1"/>
  <c r="L5098" i="5"/>
  <c r="K5098" i="5"/>
  <c r="N5098" i="5"/>
  <c r="L5086" i="5"/>
  <c r="K5086" i="5"/>
  <c r="N5086" i="5"/>
  <c r="L5074" i="5"/>
  <c r="K5074" i="5"/>
  <c r="N5074" i="5"/>
  <c r="P5074" i="5" s="1"/>
  <c r="L5062" i="5"/>
  <c r="K5062" i="5"/>
  <c r="N5062" i="5"/>
  <c r="L5050" i="5"/>
  <c r="K5050" i="5"/>
  <c r="N5050" i="5"/>
  <c r="L5042" i="5"/>
  <c r="K5042" i="5"/>
  <c r="N5042" i="5"/>
  <c r="P5042" i="5" s="1"/>
  <c r="L5030" i="5"/>
  <c r="K5030" i="5"/>
  <c r="N5030" i="5"/>
  <c r="L5022" i="5"/>
  <c r="K5022" i="5"/>
  <c r="N5022" i="5"/>
  <c r="L5010" i="5"/>
  <c r="K5010" i="5"/>
  <c r="N5010" i="5"/>
  <c r="L5002" i="5"/>
  <c r="K5002" i="5"/>
  <c r="N5002" i="5"/>
  <c r="L4986" i="5"/>
  <c r="K4986" i="5"/>
  <c r="N4986" i="5"/>
  <c r="L4974" i="5"/>
  <c r="K4974" i="5"/>
  <c r="N4974" i="5"/>
  <c r="P4974" i="5" s="1"/>
  <c r="L4966" i="5"/>
  <c r="K4966" i="5"/>
  <c r="N4966" i="5"/>
  <c r="L4954" i="5"/>
  <c r="K4954" i="5"/>
  <c r="N4954" i="5"/>
  <c r="L4942" i="5"/>
  <c r="K4942" i="5"/>
  <c r="N4942" i="5"/>
  <c r="L4930" i="5"/>
  <c r="K4930" i="5"/>
  <c r="N4930" i="5"/>
  <c r="L4918" i="5"/>
  <c r="K4918" i="5"/>
  <c r="N4918" i="5"/>
  <c r="P4918" i="5" s="1"/>
  <c r="L4910" i="5"/>
  <c r="K4910" i="5"/>
  <c r="N4910" i="5"/>
  <c r="L4898" i="5"/>
  <c r="K4898" i="5"/>
  <c r="N4898" i="5"/>
  <c r="L4886" i="5"/>
  <c r="K4886" i="5"/>
  <c r="N4886" i="5"/>
  <c r="L4874" i="5"/>
  <c r="K4874" i="5"/>
  <c r="N4874" i="5"/>
  <c r="L4866" i="5"/>
  <c r="K4866" i="5"/>
  <c r="N4866" i="5"/>
  <c r="L4854" i="5"/>
  <c r="K4854" i="5"/>
  <c r="N4854" i="5"/>
  <c r="L4838" i="5"/>
  <c r="K4838" i="5"/>
  <c r="N4838" i="5"/>
  <c r="P4838" i="5" s="1"/>
  <c r="L4830" i="5"/>
  <c r="K4830" i="5"/>
  <c r="N4830" i="5"/>
  <c r="P4830" i="5" s="1"/>
  <c r="L4822" i="5"/>
  <c r="K4822" i="5"/>
  <c r="N4822" i="5"/>
  <c r="L4806" i="5"/>
  <c r="K4806" i="5"/>
  <c r="L4798" i="5"/>
  <c r="K4798" i="5"/>
  <c r="N4798" i="5"/>
  <c r="L4786" i="5"/>
  <c r="K4786" i="5"/>
  <c r="N4786" i="5"/>
  <c r="L4778" i="5"/>
  <c r="K4778" i="5"/>
  <c r="N4778" i="5"/>
  <c r="P4778" i="5" s="1"/>
  <c r="L4766" i="5"/>
  <c r="K4766" i="5"/>
  <c r="N4766" i="5"/>
  <c r="L4754" i="5"/>
  <c r="K4754" i="5"/>
  <c r="N4754" i="5"/>
  <c r="L4746" i="5"/>
  <c r="K4746" i="5"/>
  <c r="N4746" i="5"/>
  <c r="P4746" i="5" s="1"/>
  <c r="L4734" i="5"/>
  <c r="K4734" i="5"/>
  <c r="N4734" i="5"/>
  <c r="P4734" i="5" s="1"/>
  <c r="L4726" i="5"/>
  <c r="K4726" i="5"/>
  <c r="N4726" i="5"/>
  <c r="P4726" i="5" s="1"/>
  <c r="L4714" i="5"/>
  <c r="K4714" i="5"/>
  <c r="N4714" i="5"/>
  <c r="L4702" i="5"/>
  <c r="K4702" i="5"/>
  <c r="N4702" i="5"/>
  <c r="L4698" i="5"/>
  <c r="K4698" i="5"/>
  <c r="N4698" i="5"/>
  <c r="L4686" i="5"/>
  <c r="K4686" i="5"/>
  <c r="N4686" i="5"/>
  <c r="P4686" i="5" s="1"/>
  <c r="L4674" i="5"/>
  <c r="K4674" i="5"/>
  <c r="N4674" i="5"/>
  <c r="L4670" i="5"/>
  <c r="K4670" i="5"/>
  <c r="N4670" i="5"/>
  <c r="L4658" i="5"/>
  <c r="K4658" i="5"/>
  <c r="N4658" i="5"/>
  <c r="P4658" i="5" s="1"/>
  <c r="L4646" i="5"/>
  <c r="K4646" i="5"/>
  <c r="N4646" i="5"/>
  <c r="L4634" i="5"/>
  <c r="K4634" i="5"/>
  <c r="N4634" i="5"/>
  <c r="L4622" i="5"/>
  <c r="K4622" i="5"/>
  <c r="N4622" i="5"/>
  <c r="L4614" i="5"/>
  <c r="K4614" i="5"/>
  <c r="N4614" i="5"/>
  <c r="L4606" i="5"/>
  <c r="K4606" i="5"/>
  <c r="N4606" i="5"/>
  <c r="L4594" i="5"/>
  <c r="K4594" i="5"/>
  <c r="N4594" i="5"/>
  <c r="L4586" i="5"/>
  <c r="K4586" i="5"/>
  <c r="N4586" i="5"/>
  <c r="L4574" i="5"/>
  <c r="K4574" i="5"/>
  <c r="N4574" i="5"/>
  <c r="P4574" i="5" s="1"/>
  <c r="L4562" i="5"/>
  <c r="K4562" i="5"/>
  <c r="N4562" i="5"/>
  <c r="L4554" i="5"/>
  <c r="K4554" i="5"/>
  <c r="N4554" i="5"/>
  <c r="L4542" i="5"/>
  <c r="K4542" i="5"/>
  <c r="N4542" i="5"/>
  <c r="L4530" i="5"/>
  <c r="K4530" i="5"/>
  <c r="N4530" i="5"/>
  <c r="P4530" i="5" s="1"/>
  <c r="L4522" i="5"/>
  <c r="K4522" i="5"/>
  <c r="N4522" i="5"/>
  <c r="L4514" i="5"/>
  <c r="K4514" i="5"/>
  <c r="N4514" i="5"/>
  <c r="P4514" i="5" s="1"/>
  <c r="L4510" i="5"/>
  <c r="K4510" i="5"/>
  <c r="N4510" i="5"/>
  <c r="L4498" i="5"/>
  <c r="K4498" i="5"/>
  <c r="N4498" i="5"/>
  <c r="L4490" i="5"/>
  <c r="K4490" i="5"/>
  <c r="N4490" i="5"/>
  <c r="P4490" i="5" s="1"/>
  <c r="L4478" i="5"/>
  <c r="K4478" i="5"/>
  <c r="N4478" i="5"/>
  <c r="L4462" i="5"/>
  <c r="K4462" i="5"/>
  <c r="N4462" i="5"/>
  <c r="L4454" i="5"/>
  <c r="K4454" i="5"/>
  <c r="N4454" i="5"/>
  <c r="P4454" i="5" s="1"/>
  <c r="L4446" i="5"/>
  <c r="K4446" i="5"/>
  <c r="N4446" i="5"/>
  <c r="P4446" i="5" s="1"/>
  <c r="L4434" i="5"/>
  <c r="K4434" i="5"/>
  <c r="N4434" i="5"/>
  <c r="P4434" i="5" s="1"/>
  <c r="L4422" i="5"/>
  <c r="K4422" i="5"/>
  <c r="N4422" i="5"/>
  <c r="L4410" i="5"/>
  <c r="K4410" i="5"/>
  <c r="N4410" i="5"/>
  <c r="L4398" i="5"/>
  <c r="K4398" i="5"/>
  <c r="N4398" i="5"/>
  <c r="L4394" i="5"/>
  <c r="K4394" i="5"/>
  <c r="N4394" i="5"/>
  <c r="L4382" i="5"/>
  <c r="K4382" i="5"/>
  <c r="N4382" i="5"/>
  <c r="P4382" i="5" s="1"/>
  <c r="L4370" i="5"/>
  <c r="K4370" i="5"/>
  <c r="N4370" i="5"/>
  <c r="L4362" i="5"/>
  <c r="K4362" i="5"/>
  <c r="N4362" i="5"/>
  <c r="P4362" i="5" s="1"/>
  <c r="L4354" i="5"/>
  <c r="K4354" i="5"/>
  <c r="N4354" i="5"/>
  <c r="L4346" i="5"/>
  <c r="K4346" i="5"/>
  <c r="N4346" i="5"/>
  <c r="L4338" i="5"/>
  <c r="K4338" i="5"/>
  <c r="N4338" i="5"/>
  <c r="L4330" i="5"/>
  <c r="K4330" i="5"/>
  <c r="N4330" i="5"/>
  <c r="L4318" i="5"/>
  <c r="K4318" i="5"/>
  <c r="N4318" i="5"/>
  <c r="L4306" i="5"/>
  <c r="K4306" i="5"/>
  <c r="N4306" i="5"/>
  <c r="L4294" i="5"/>
  <c r="K4294" i="5"/>
  <c r="L4282" i="5"/>
  <c r="K4282" i="5"/>
  <c r="N4282" i="5"/>
  <c r="L4270" i="5"/>
  <c r="K4270" i="5"/>
  <c r="N4270" i="5"/>
  <c r="L4258" i="5"/>
  <c r="K4258" i="5"/>
  <c r="N4258" i="5"/>
  <c r="L4242" i="5"/>
  <c r="K4242" i="5"/>
  <c r="N4242" i="5"/>
  <c r="L4234" i="5"/>
  <c r="K4234" i="5"/>
  <c r="N4234" i="5"/>
  <c r="L4222" i="5"/>
  <c r="K4222" i="5"/>
  <c r="N4222" i="5"/>
  <c r="L4218" i="5"/>
  <c r="K4218" i="5"/>
  <c r="N4218" i="5"/>
  <c r="L4202" i="5"/>
  <c r="K4202" i="5"/>
  <c r="N4202" i="5"/>
  <c r="L4194" i="5"/>
  <c r="K4194" i="5"/>
  <c r="N4194" i="5"/>
  <c r="L4182" i="5"/>
  <c r="K4182" i="5"/>
  <c r="N4182" i="5"/>
  <c r="L4170" i="5"/>
  <c r="K4170" i="5"/>
  <c r="N4170" i="5"/>
  <c r="P4170" i="5" s="1"/>
  <c r="L4158" i="5"/>
  <c r="K4158" i="5"/>
  <c r="N4158" i="5"/>
  <c r="P4158" i="5" s="1"/>
  <c r="L4146" i="5"/>
  <c r="K4146" i="5"/>
  <c r="N4146" i="5"/>
  <c r="P4146" i="5" s="1"/>
  <c r="L4142" i="5"/>
  <c r="K4142" i="5"/>
  <c r="N4142" i="5"/>
  <c r="L4130" i="5"/>
  <c r="K4130" i="5"/>
  <c r="N4130" i="5"/>
  <c r="P4130" i="5" s="1"/>
  <c r="L4122" i="5"/>
  <c r="K4122" i="5"/>
  <c r="N4122" i="5"/>
  <c r="L4114" i="5"/>
  <c r="K4114" i="5"/>
  <c r="N4114" i="5"/>
  <c r="L4106" i="5"/>
  <c r="K4106" i="5"/>
  <c r="N4106" i="5"/>
  <c r="L4090" i="5"/>
  <c r="K4090" i="5"/>
  <c r="N4090" i="5"/>
  <c r="L4082" i="5"/>
  <c r="K4082" i="5"/>
  <c r="N4082" i="5"/>
  <c r="L4074" i="5"/>
  <c r="K4074" i="5"/>
  <c r="N4074" i="5"/>
  <c r="L4062" i="5"/>
  <c r="K4062" i="5"/>
  <c r="N4062" i="5"/>
  <c r="L4042" i="5"/>
  <c r="K4042" i="5"/>
  <c r="N4042" i="5"/>
  <c r="L4030" i="5"/>
  <c r="K4030" i="5"/>
  <c r="N4030" i="5"/>
  <c r="P4030" i="5" s="1"/>
  <c r="L4022" i="5"/>
  <c r="K4022" i="5"/>
  <c r="N4022" i="5"/>
  <c r="L4014" i="5"/>
  <c r="K4014" i="5"/>
  <c r="N4014" i="5"/>
  <c r="L4002" i="5"/>
  <c r="K4002" i="5"/>
  <c r="N4002" i="5"/>
  <c r="L3986" i="5"/>
  <c r="K3986" i="5"/>
  <c r="N3986" i="5"/>
  <c r="L3978" i="5"/>
  <c r="K3978" i="5"/>
  <c r="N3978" i="5"/>
  <c r="L3966" i="5"/>
  <c r="K3966" i="5"/>
  <c r="N3966" i="5"/>
  <c r="L3958" i="5"/>
  <c r="K3958" i="5"/>
  <c r="N3958" i="5"/>
  <c r="P3958" i="5" s="1"/>
  <c r="L3950" i="5"/>
  <c r="K3950" i="5"/>
  <c r="N3950" i="5"/>
  <c r="L3938" i="5"/>
  <c r="K3938" i="5"/>
  <c r="N3938" i="5"/>
  <c r="P3938" i="5" s="1"/>
  <c r="L3930" i="5"/>
  <c r="K3930" i="5"/>
  <c r="N3930" i="5"/>
  <c r="L3922" i="5"/>
  <c r="K3922" i="5"/>
  <c r="N3922" i="5"/>
  <c r="L3910" i="5"/>
  <c r="K3910" i="5"/>
  <c r="N3910" i="5"/>
  <c r="L3894" i="5"/>
  <c r="K3894" i="5"/>
  <c r="N3894" i="5"/>
  <c r="P3894" i="5" s="1"/>
  <c r="L3874" i="5"/>
  <c r="K3874" i="5"/>
  <c r="N3874" i="5"/>
  <c r="L3858" i="5"/>
  <c r="K3858" i="5"/>
  <c r="N3858" i="5"/>
  <c r="L3846" i="5"/>
  <c r="K3846" i="5"/>
  <c r="N3846" i="5"/>
  <c r="L3838" i="5"/>
  <c r="K3838" i="5"/>
  <c r="N3838" i="5"/>
  <c r="L3830" i="5"/>
  <c r="K3830" i="5"/>
  <c r="N3830" i="5"/>
  <c r="P3830" i="5" s="1"/>
  <c r="L3822" i="5"/>
  <c r="K3822" i="5"/>
  <c r="N3822" i="5"/>
  <c r="L3818" i="5"/>
  <c r="K3818" i="5"/>
  <c r="N3818" i="5"/>
  <c r="L3806" i="5"/>
  <c r="K3806" i="5"/>
  <c r="N3806" i="5"/>
  <c r="L3794" i="5"/>
  <c r="K3794" i="5"/>
  <c r="N3794" i="5"/>
  <c r="L3782" i="5"/>
  <c r="K3782" i="5"/>
  <c r="N3782" i="5"/>
  <c r="L3774" i="5"/>
  <c r="K3774" i="5"/>
  <c r="N3774" i="5"/>
  <c r="L3766" i="5"/>
  <c r="K3766" i="5"/>
  <c r="N3766" i="5"/>
  <c r="L3762" i="5"/>
  <c r="K3762" i="5"/>
  <c r="N3762" i="5"/>
  <c r="L3754" i="5"/>
  <c r="K3754" i="5"/>
  <c r="N3754" i="5"/>
  <c r="P3754" i="5" s="1"/>
  <c r="L3742" i="5"/>
  <c r="K3742" i="5"/>
  <c r="N3742" i="5"/>
  <c r="P3742" i="5" s="1"/>
  <c r="L3730" i="5"/>
  <c r="K3730" i="5"/>
  <c r="N3730" i="5"/>
  <c r="P3730" i="5" s="1"/>
  <c r="L3718" i="5"/>
  <c r="K3718" i="5"/>
  <c r="N3718" i="5"/>
  <c r="L3706" i="5"/>
  <c r="K3706" i="5"/>
  <c r="N3706" i="5"/>
  <c r="P3706" i="5" s="1"/>
  <c r="L3694" i="5"/>
  <c r="K3694" i="5"/>
  <c r="N3694" i="5"/>
  <c r="L3686" i="5"/>
  <c r="K3686" i="5"/>
  <c r="N3686" i="5"/>
  <c r="L3674" i="5"/>
  <c r="K3674" i="5"/>
  <c r="N3674" i="5"/>
  <c r="L3662" i="5"/>
  <c r="K3662" i="5"/>
  <c r="N3662" i="5"/>
  <c r="L3650" i="5"/>
  <c r="K3650" i="5"/>
  <c r="N3650" i="5"/>
  <c r="L3642" i="5"/>
  <c r="K3642" i="5"/>
  <c r="N3642" i="5"/>
  <c r="L3634" i="5"/>
  <c r="K3634" i="5"/>
  <c r="N3634" i="5"/>
  <c r="L3622" i="5"/>
  <c r="K3622" i="5"/>
  <c r="N3622" i="5"/>
  <c r="L3610" i="5"/>
  <c r="K3610" i="5"/>
  <c r="N3610" i="5"/>
  <c r="L3602" i="5"/>
  <c r="K3602" i="5"/>
  <c r="N3602" i="5"/>
  <c r="L3590" i="5"/>
  <c r="K3590" i="5"/>
  <c r="N3590" i="5"/>
  <c r="L3578" i="5"/>
  <c r="K3578" i="5"/>
  <c r="N3578" i="5"/>
  <c r="P3578" i="5" s="1"/>
  <c r="L3566" i="5"/>
  <c r="K3566" i="5"/>
  <c r="N3566" i="5"/>
  <c r="L3546" i="5"/>
  <c r="K3546" i="5"/>
  <c r="N3546" i="5"/>
  <c r="L3478" i="5"/>
  <c r="K3478" i="5"/>
  <c r="N3478" i="5"/>
  <c r="K2886" i="5"/>
  <c r="L2886" i="5"/>
  <c r="L5841" i="5"/>
  <c r="N5841" i="5"/>
  <c r="K5841" i="5"/>
  <c r="L5837" i="5"/>
  <c r="K5837" i="5"/>
  <c r="N5837" i="5"/>
  <c r="K5833" i="5"/>
  <c r="L5833" i="5"/>
  <c r="N5833" i="5"/>
  <c r="L5829" i="5"/>
  <c r="K5829" i="5"/>
  <c r="N5829" i="5"/>
  <c r="L5825" i="5"/>
  <c r="K5825" i="5"/>
  <c r="N5825" i="5"/>
  <c r="L5821" i="5"/>
  <c r="K5821" i="5"/>
  <c r="N5821" i="5"/>
  <c r="K5817" i="5"/>
  <c r="L5817" i="5"/>
  <c r="N5817" i="5"/>
  <c r="P5817" i="5" s="1"/>
  <c r="L5813" i="5"/>
  <c r="N5813" i="5"/>
  <c r="K5813" i="5"/>
  <c r="K5809" i="5"/>
  <c r="L5809" i="5"/>
  <c r="N5809" i="5"/>
  <c r="L5805" i="5"/>
  <c r="K5805" i="5"/>
  <c r="N5805" i="5"/>
  <c r="K5801" i="5"/>
  <c r="L5801" i="5"/>
  <c r="N5801" i="5"/>
  <c r="N5797" i="5"/>
  <c r="L5797" i="5"/>
  <c r="K5797" i="5"/>
  <c r="K5793" i="5"/>
  <c r="L5793" i="5"/>
  <c r="N5793" i="5"/>
  <c r="L5789" i="5"/>
  <c r="K5789" i="5"/>
  <c r="N5789" i="5"/>
  <c r="L5785" i="5"/>
  <c r="K5785" i="5"/>
  <c r="N5785" i="5"/>
  <c r="P5785" i="5" s="1"/>
  <c r="L5781" i="5"/>
  <c r="K5781" i="5"/>
  <c r="N5781" i="5"/>
  <c r="L5777" i="5"/>
  <c r="N5777" i="5"/>
  <c r="K5777" i="5"/>
  <c r="L5773" i="5"/>
  <c r="K5773" i="5"/>
  <c r="K5769" i="5"/>
  <c r="N5769" i="5"/>
  <c r="L5769" i="5"/>
  <c r="L5765" i="5"/>
  <c r="K5765" i="5"/>
  <c r="N5765" i="5"/>
  <c r="P5765" i="5" s="1"/>
  <c r="L5761" i="5"/>
  <c r="K5761" i="5"/>
  <c r="N5761" i="5"/>
  <c r="P5761" i="5" s="1"/>
  <c r="L5757" i="5"/>
  <c r="K5757" i="5"/>
  <c r="N5757" i="5"/>
  <c r="K5753" i="5"/>
  <c r="L5753" i="5"/>
  <c r="N5753" i="5"/>
  <c r="P5753" i="5" s="1"/>
  <c r="L5749" i="5"/>
  <c r="N5749" i="5"/>
  <c r="K5749" i="5"/>
  <c r="K5745" i="5"/>
  <c r="L5745" i="5"/>
  <c r="N5745" i="5"/>
  <c r="L5741" i="5"/>
  <c r="K5741" i="5"/>
  <c r="N5741" i="5"/>
  <c r="K5737" i="5"/>
  <c r="L5737" i="5"/>
  <c r="N5737" i="5"/>
  <c r="K5733" i="5"/>
  <c r="L5733" i="5"/>
  <c r="N5733" i="5"/>
  <c r="L5729" i="5"/>
  <c r="K5729" i="5"/>
  <c r="N5729" i="5"/>
  <c r="L5725" i="5"/>
  <c r="K5725" i="5"/>
  <c r="N5725" i="5"/>
  <c r="L5721" i="5"/>
  <c r="K5721" i="5"/>
  <c r="N5721" i="5"/>
  <c r="K5717" i="5"/>
  <c r="N5717" i="5"/>
  <c r="L5717" i="5"/>
  <c r="L5713" i="5"/>
  <c r="K5713" i="5"/>
  <c r="N5713" i="5"/>
  <c r="L5709" i="5"/>
  <c r="K5709" i="5"/>
  <c r="N5709" i="5"/>
  <c r="K5705" i="5"/>
  <c r="L5705" i="5"/>
  <c r="N5705" i="5"/>
  <c r="L5701" i="5"/>
  <c r="K5701" i="5"/>
  <c r="N5701" i="5"/>
  <c r="L5697" i="5"/>
  <c r="K5697" i="5"/>
  <c r="N5697" i="5"/>
  <c r="L5693" i="5"/>
  <c r="K5693" i="5"/>
  <c r="N5693" i="5"/>
  <c r="P5693" i="5" s="1"/>
  <c r="K5689" i="5"/>
  <c r="L5689" i="5"/>
  <c r="N5689" i="5"/>
  <c r="L5685" i="5"/>
  <c r="K5685" i="5"/>
  <c r="N5685" i="5"/>
  <c r="P5685" i="5" s="1"/>
  <c r="L5681" i="5"/>
  <c r="K5681" i="5"/>
  <c r="N5681" i="5"/>
  <c r="L5677" i="5"/>
  <c r="K5677" i="5"/>
  <c r="N5677" i="5"/>
  <c r="K5673" i="5"/>
  <c r="L5673" i="5"/>
  <c r="N5673" i="5"/>
  <c r="K5669" i="5"/>
  <c r="N5669" i="5"/>
  <c r="L5669" i="5"/>
  <c r="L5665" i="5"/>
  <c r="K5665" i="5"/>
  <c r="N5665" i="5"/>
  <c r="L5661" i="5"/>
  <c r="N5661" i="5"/>
  <c r="K5661" i="5"/>
  <c r="L5657" i="5"/>
  <c r="K5657" i="5"/>
  <c r="N5657" i="5"/>
  <c r="L5653" i="5"/>
  <c r="N5653" i="5"/>
  <c r="K5653" i="5"/>
  <c r="L5649" i="5"/>
  <c r="K5649" i="5"/>
  <c r="N5649" i="5"/>
  <c r="L5645" i="5"/>
  <c r="N5645" i="5"/>
  <c r="K5641" i="5"/>
  <c r="L5641" i="5"/>
  <c r="N5641" i="5"/>
  <c r="L5637" i="5"/>
  <c r="K5637" i="5"/>
  <c r="N5637" i="5"/>
  <c r="L5633" i="5"/>
  <c r="N5633" i="5"/>
  <c r="K5633" i="5"/>
  <c r="L5629" i="5"/>
  <c r="K5629" i="5"/>
  <c r="N5629" i="5"/>
  <c r="P5629" i="5" s="1"/>
  <c r="K5625" i="5"/>
  <c r="L5625" i="5"/>
  <c r="N5625" i="5"/>
  <c r="L5621" i="5"/>
  <c r="K5621" i="5"/>
  <c r="N5621" i="5"/>
  <c r="K5617" i="5"/>
  <c r="L5617" i="5"/>
  <c r="N5617" i="5"/>
  <c r="L5613" i="5"/>
  <c r="N5613" i="5"/>
  <c r="K5613" i="5"/>
  <c r="K5609" i="5"/>
  <c r="L5609" i="5"/>
  <c r="N5609" i="5"/>
  <c r="L5605" i="5"/>
  <c r="N5605" i="5"/>
  <c r="P5605" i="5" s="1"/>
  <c r="K5605" i="5"/>
  <c r="L5601" i="5"/>
  <c r="K5601" i="5"/>
  <c r="N5601" i="5"/>
  <c r="L5597" i="5"/>
  <c r="K5597" i="5"/>
  <c r="N5597" i="5"/>
  <c r="L5593" i="5"/>
  <c r="K5593" i="5"/>
  <c r="N5593" i="5"/>
  <c r="P5593" i="5" s="1"/>
  <c r="N5589" i="5"/>
  <c r="L5589" i="5"/>
  <c r="K5589" i="5"/>
  <c r="L5585" i="5"/>
  <c r="K5585" i="5"/>
  <c r="N5585" i="5"/>
  <c r="L5581" i="5"/>
  <c r="K5581" i="5"/>
  <c r="N5581" i="5"/>
  <c r="K5577" i="5"/>
  <c r="L5577" i="5"/>
  <c r="N5577" i="5"/>
  <c r="K5573" i="5"/>
  <c r="L5573" i="5"/>
  <c r="N5573" i="5"/>
  <c r="L5569" i="5"/>
  <c r="N5569" i="5"/>
  <c r="K5569" i="5"/>
  <c r="L5565" i="5"/>
  <c r="K5565" i="5"/>
  <c r="N5565" i="5"/>
  <c r="P5565" i="5" s="1"/>
  <c r="K5561" i="5"/>
  <c r="L5561" i="5"/>
  <c r="N5561" i="5"/>
  <c r="L5557" i="5"/>
  <c r="N5557" i="5"/>
  <c r="P5557" i="5" s="1"/>
  <c r="K5557" i="5"/>
  <c r="K5553" i="5"/>
  <c r="L5553" i="5"/>
  <c r="N5553" i="5"/>
  <c r="L5549" i="5"/>
  <c r="N5549" i="5"/>
  <c r="K5549" i="5"/>
  <c r="K5545" i="5"/>
  <c r="L5545" i="5"/>
  <c r="L5541" i="5"/>
  <c r="N5541" i="5"/>
  <c r="K5541" i="5"/>
  <c r="L5537" i="5"/>
  <c r="K5537" i="5"/>
  <c r="N5537" i="5"/>
  <c r="L5533" i="5"/>
  <c r="K5533" i="5"/>
  <c r="N5533" i="5"/>
  <c r="L5529" i="5"/>
  <c r="K5529" i="5"/>
  <c r="N5529" i="5"/>
  <c r="L5525" i="5"/>
  <c r="K5525" i="5"/>
  <c r="N5525" i="5"/>
  <c r="L5521" i="5"/>
  <c r="K5521" i="5"/>
  <c r="N5521" i="5"/>
  <c r="L5517" i="5"/>
  <c r="K5517" i="5"/>
  <c r="N5517" i="5"/>
  <c r="P5517" i="5" s="1"/>
  <c r="K5513" i="5"/>
  <c r="L5513" i="5"/>
  <c r="N5513" i="5"/>
  <c r="L5509" i="5"/>
  <c r="K5509" i="5"/>
  <c r="N5509" i="5"/>
  <c r="P5509" i="5" s="1"/>
  <c r="L5505" i="5"/>
  <c r="K5505" i="5"/>
  <c r="N5505" i="5"/>
  <c r="L5501" i="5"/>
  <c r="K5501" i="5"/>
  <c r="N5501" i="5"/>
  <c r="P5501" i="5" s="1"/>
  <c r="K5497" i="5"/>
  <c r="L5497" i="5"/>
  <c r="N5497" i="5"/>
  <c r="L5493" i="5"/>
  <c r="N5493" i="5"/>
  <c r="K5493" i="5"/>
  <c r="L5489" i="5"/>
  <c r="K5489" i="5"/>
  <c r="L5485" i="5"/>
  <c r="K5485" i="5"/>
  <c r="N5485" i="5"/>
  <c r="K5481" i="5"/>
  <c r="L5481" i="5"/>
  <c r="N5481" i="5"/>
  <c r="P5481" i="5" s="1"/>
  <c r="K5477" i="5"/>
  <c r="N5477" i="5"/>
  <c r="L5477" i="5"/>
  <c r="L5473" i="5"/>
  <c r="K5473" i="5"/>
  <c r="N5473" i="5"/>
  <c r="L5469" i="5"/>
  <c r="K5469" i="5"/>
  <c r="N5469" i="5"/>
  <c r="L5465" i="5"/>
  <c r="K5465" i="5"/>
  <c r="N5465" i="5"/>
  <c r="P5465" i="5" s="1"/>
  <c r="L5461" i="5"/>
  <c r="K5461" i="5"/>
  <c r="N5461" i="5"/>
  <c r="L5457" i="5"/>
  <c r="K5457" i="5"/>
  <c r="N5457" i="5"/>
  <c r="P5457" i="5" s="1"/>
  <c r="L5453" i="5"/>
  <c r="K5453" i="5"/>
  <c r="N5453" i="5"/>
  <c r="K5449" i="5"/>
  <c r="L5449" i="5"/>
  <c r="N5449" i="5"/>
  <c r="P5449" i="5" s="1"/>
  <c r="L5445" i="5"/>
  <c r="K5445" i="5"/>
  <c r="N5445" i="5"/>
  <c r="L5441" i="5"/>
  <c r="K5441" i="5"/>
  <c r="N5441" i="5"/>
  <c r="L5437" i="5"/>
  <c r="K5437" i="5"/>
  <c r="N5437" i="5"/>
  <c r="K5433" i="5"/>
  <c r="L5433" i="5"/>
  <c r="N5433" i="5"/>
  <c r="P5433" i="5" s="1"/>
  <c r="L5429" i="5"/>
  <c r="K5429" i="5"/>
  <c r="N5429" i="5"/>
  <c r="L5425" i="5"/>
  <c r="K5425" i="5"/>
  <c r="N5425" i="5"/>
  <c r="P5425" i="5" s="1"/>
  <c r="L5421" i="5"/>
  <c r="K5421" i="5"/>
  <c r="N5421" i="5"/>
  <c r="K5417" i="5"/>
  <c r="L5417" i="5"/>
  <c r="N5417" i="5"/>
  <c r="L5413" i="5"/>
  <c r="K5413" i="5"/>
  <c r="N5413" i="5"/>
  <c r="L5409" i="5"/>
  <c r="K5409" i="5"/>
  <c r="N5409" i="5"/>
  <c r="L5405" i="5"/>
  <c r="N5405" i="5"/>
  <c r="P5405" i="5" s="1"/>
  <c r="K5405" i="5"/>
  <c r="L5401" i="5"/>
  <c r="K5401" i="5"/>
  <c r="N5401" i="5"/>
  <c r="P5401" i="5" s="1"/>
  <c r="L5397" i="5"/>
  <c r="N5397" i="5"/>
  <c r="K5397" i="5"/>
  <c r="L5393" i="5"/>
  <c r="K5393" i="5"/>
  <c r="N5393" i="5"/>
  <c r="L5389" i="5"/>
  <c r="K5389" i="5"/>
  <c r="N5389" i="5"/>
  <c r="K5385" i="5"/>
  <c r="L5385" i="5"/>
  <c r="N5385" i="5"/>
  <c r="K5381" i="5"/>
  <c r="L5381" i="5"/>
  <c r="N5381" i="5"/>
  <c r="L5377" i="5"/>
  <c r="N5377" i="5"/>
  <c r="K5377" i="5"/>
  <c r="L5373" i="5"/>
  <c r="K5373" i="5"/>
  <c r="N5373" i="5"/>
  <c r="K5369" i="5"/>
  <c r="L5369" i="5"/>
  <c r="N5369" i="5"/>
  <c r="P5369" i="5" s="1"/>
  <c r="L5365" i="5"/>
  <c r="K5365" i="5"/>
  <c r="N5365" i="5"/>
  <c r="L5361" i="5"/>
  <c r="K5361" i="5"/>
  <c r="N5361" i="5"/>
  <c r="L5357" i="5"/>
  <c r="K5357" i="5"/>
  <c r="N5357" i="5"/>
  <c r="K5353" i="5"/>
  <c r="L5353" i="5"/>
  <c r="N5353" i="5"/>
  <c r="P5353" i="5" s="1"/>
  <c r="L5349" i="5"/>
  <c r="N5349" i="5"/>
  <c r="P5349" i="5" s="1"/>
  <c r="K5349" i="5"/>
  <c r="K5345" i="5"/>
  <c r="L5345" i="5"/>
  <c r="N5345" i="5"/>
  <c r="L5341" i="5"/>
  <c r="N5341" i="5"/>
  <c r="P5341" i="5" s="1"/>
  <c r="K5341" i="5"/>
  <c r="L5337" i="5"/>
  <c r="K5337" i="5"/>
  <c r="N5337" i="5"/>
  <c r="P5337" i="5" s="1"/>
  <c r="L5333" i="5"/>
  <c r="N5333" i="5"/>
  <c r="K5333" i="5"/>
  <c r="L5329" i="5"/>
  <c r="N5329" i="5"/>
  <c r="K5329" i="5"/>
  <c r="L5325" i="5"/>
  <c r="K5325" i="5"/>
  <c r="N5325" i="5"/>
  <c r="K5321" i="5"/>
  <c r="L5321" i="5"/>
  <c r="N5321" i="5"/>
  <c r="P5321" i="5" s="1"/>
  <c r="L5317" i="5"/>
  <c r="K5317" i="5"/>
  <c r="N5317" i="5"/>
  <c r="L5313" i="5"/>
  <c r="K5313" i="5"/>
  <c r="N5313" i="5"/>
  <c r="L5309" i="5"/>
  <c r="K5309" i="5"/>
  <c r="N5309" i="5"/>
  <c r="K5305" i="5"/>
  <c r="L5305" i="5"/>
  <c r="N5305" i="5"/>
  <c r="L5301" i="5"/>
  <c r="N5301" i="5"/>
  <c r="K5301" i="5"/>
  <c r="L5297" i="5"/>
  <c r="K5297" i="5"/>
  <c r="N5297" i="5"/>
  <c r="L5293" i="5"/>
  <c r="K5293" i="5"/>
  <c r="N5293" i="5"/>
  <c r="K5289" i="5"/>
  <c r="L5289" i="5"/>
  <c r="N5289" i="5"/>
  <c r="N5285" i="5"/>
  <c r="L5285" i="5"/>
  <c r="K5285" i="5"/>
  <c r="L5281" i="5"/>
  <c r="K5281" i="5"/>
  <c r="N5281" i="5"/>
  <c r="L5277" i="5"/>
  <c r="K5277" i="5"/>
  <c r="N5277" i="5"/>
  <c r="L5273" i="5"/>
  <c r="K5273" i="5"/>
  <c r="N5273" i="5"/>
  <c r="K5269" i="5"/>
  <c r="L5269" i="5"/>
  <c r="N5269" i="5"/>
  <c r="L5265" i="5"/>
  <c r="N5265" i="5"/>
  <c r="K5265" i="5"/>
  <c r="L5261" i="5"/>
  <c r="K5261" i="5"/>
  <c r="K5257" i="5"/>
  <c r="L5257" i="5"/>
  <c r="N5257" i="5"/>
  <c r="L5253" i="5"/>
  <c r="K5253" i="5"/>
  <c r="N5253" i="5"/>
  <c r="P5253" i="5" s="1"/>
  <c r="K5249" i="5"/>
  <c r="N5249" i="5"/>
  <c r="L5249" i="5"/>
  <c r="L5245" i="5"/>
  <c r="K5245" i="5"/>
  <c r="N5245" i="5"/>
  <c r="K5241" i="5"/>
  <c r="L5241" i="5"/>
  <c r="N5241" i="5"/>
  <c r="L5237" i="5"/>
  <c r="N5237" i="5"/>
  <c r="K5237" i="5"/>
  <c r="L5233" i="5"/>
  <c r="K5233" i="5"/>
  <c r="N5233" i="5"/>
  <c r="L5229" i="5"/>
  <c r="K5229" i="5"/>
  <c r="N5229" i="5"/>
  <c r="K5225" i="5"/>
  <c r="L5225" i="5"/>
  <c r="N5225" i="5"/>
  <c r="L5221" i="5"/>
  <c r="K5221" i="5"/>
  <c r="N5221" i="5"/>
  <c r="L5217" i="5"/>
  <c r="K5217" i="5"/>
  <c r="N5217" i="5"/>
  <c r="L5213" i="5"/>
  <c r="K5213" i="5"/>
  <c r="N5213" i="5"/>
  <c r="L5209" i="5"/>
  <c r="K5209" i="5"/>
  <c r="N5209" i="5"/>
  <c r="P5209" i="5" s="1"/>
  <c r="L5205" i="5"/>
  <c r="K5205" i="5"/>
  <c r="N5205" i="5"/>
  <c r="L5201" i="5"/>
  <c r="K5201" i="5"/>
  <c r="N5201" i="5"/>
  <c r="L5197" i="5"/>
  <c r="K5197" i="5"/>
  <c r="N5197" i="5"/>
  <c r="P5197" i="5" s="1"/>
  <c r="K5193" i="5"/>
  <c r="L5193" i="5"/>
  <c r="N5193" i="5"/>
  <c r="L5189" i="5"/>
  <c r="K5189" i="5"/>
  <c r="N5189" i="5"/>
  <c r="L5185" i="5"/>
  <c r="K5185" i="5"/>
  <c r="N5185" i="5"/>
  <c r="L5181" i="5"/>
  <c r="K5181" i="5"/>
  <c r="N5181" i="5"/>
  <c r="P5181" i="5" s="1"/>
  <c r="K5177" i="5"/>
  <c r="L5177" i="5"/>
  <c r="N5177" i="5"/>
  <c r="L5173" i="5"/>
  <c r="K5173" i="5"/>
  <c r="N5173" i="5"/>
  <c r="L5169" i="5"/>
  <c r="K5169" i="5"/>
  <c r="N5169" i="5"/>
  <c r="L5165" i="5"/>
  <c r="K5165" i="5"/>
  <c r="N5165" i="5"/>
  <c r="P5165" i="5" s="1"/>
  <c r="K5161" i="5"/>
  <c r="L5161" i="5"/>
  <c r="N5161" i="5"/>
  <c r="L5157" i="5"/>
  <c r="K5157" i="5"/>
  <c r="N5157" i="5"/>
  <c r="P5157" i="5" s="1"/>
  <c r="K5153" i="5"/>
  <c r="L5153" i="5"/>
  <c r="N5153" i="5"/>
  <c r="L5149" i="5"/>
  <c r="N5149" i="5"/>
  <c r="K5149" i="5"/>
  <c r="L5145" i="5"/>
  <c r="K5145" i="5"/>
  <c r="N5145" i="5"/>
  <c r="L5141" i="5"/>
  <c r="N5141" i="5"/>
  <c r="K5141" i="5"/>
  <c r="L5137" i="5"/>
  <c r="K5137" i="5"/>
  <c r="N5137" i="5"/>
  <c r="L5133" i="5"/>
  <c r="K5133" i="5"/>
  <c r="N5133" i="5"/>
  <c r="K5129" i="5"/>
  <c r="L5129" i="5"/>
  <c r="N5129" i="5"/>
  <c r="L5125" i="5"/>
  <c r="K5125" i="5"/>
  <c r="N5125" i="5"/>
  <c r="L5121" i="5"/>
  <c r="N5121" i="5"/>
  <c r="P5121" i="5" s="1"/>
  <c r="K5121" i="5"/>
  <c r="L5117" i="5"/>
  <c r="K5117" i="5"/>
  <c r="N5117" i="5"/>
  <c r="P5117" i="5" s="1"/>
  <c r="K5113" i="5"/>
  <c r="L5113" i="5"/>
  <c r="N5113" i="5"/>
  <c r="L5109" i="5"/>
  <c r="K5109" i="5"/>
  <c r="N5109" i="5"/>
  <c r="L5105" i="5"/>
  <c r="K5105" i="5"/>
  <c r="N5105" i="5"/>
  <c r="L5101" i="5"/>
  <c r="N5101" i="5"/>
  <c r="K5101" i="5"/>
  <c r="K5097" i="5"/>
  <c r="L5097" i="5"/>
  <c r="N5097" i="5"/>
  <c r="P5097" i="5" s="1"/>
  <c r="L5093" i="5"/>
  <c r="N5093" i="5"/>
  <c r="K5093" i="5"/>
  <c r="L5089" i="5"/>
  <c r="K5089" i="5"/>
  <c r="N5089" i="5"/>
  <c r="L5085" i="5"/>
  <c r="K5085" i="5"/>
  <c r="N5085" i="5"/>
  <c r="L5081" i="5"/>
  <c r="K5081" i="5"/>
  <c r="N5081" i="5"/>
  <c r="L5077" i="5"/>
  <c r="N5077" i="5"/>
  <c r="K5077" i="5"/>
  <c r="L5073" i="5"/>
  <c r="K5073" i="5"/>
  <c r="N5073" i="5"/>
  <c r="L5069" i="5"/>
  <c r="K5069" i="5"/>
  <c r="N5069" i="5"/>
  <c r="P5069" i="5" s="1"/>
  <c r="K5065" i="5"/>
  <c r="L5065" i="5"/>
  <c r="N5065" i="5"/>
  <c r="K5061" i="5"/>
  <c r="N5061" i="5"/>
  <c r="L5061" i="5"/>
  <c r="L5057" i="5"/>
  <c r="N5057" i="5"/>
  <c r="P5057" i="5" s="1"/>
  <c r="K5057" i="5"/>
  <c r="L5053" i="5"/>
  <c r="K5053" i="5"/>
  <c r="N5053" i="5"/>
  <c r="K5049" i="5"/>
  <c r="L5049" i="5"/>
  <c r="N5049" i="5"/>
  <c r="L5045" i="5"/>
  <c r="N5045" i="5"/>
  <c r="K5045" i="5"/>
  <c r="K5041" i="5"/>
  <c r="L5041" i="5"/>
  <c r="N5041" i="5"/>
  <c r="L5037" i="5"/>
  <c r="N5037" i="5"/>
  <c r="K5033" i="5"/>
  <c r="L5033" i="5"/>
  <c r="L5029" i="5"/>
  <c r="N5029" i="5"/>
  <c r="K5029" i="5"/>
  <c r="L5025" i="5"/>
  <c r="K5025" i="5"/>
  <c r="N5025" i="5"/>
  <c r="L5021" i="5"/>
  <c r="K5021" i="5"/>
  <c r="N5021" i="5"/>
  <c r="L5017" i="5"/>
  <c r="K5017" i="5"/>
  <c r="N5017" i="5"/>
  <c r="L5013" i="5"/>
  <c r="K5013" i="5"/>
  <c r="N5013" i="5"/>
  <c r="P5013" i="5" s="1"/>
  <c r="L5009" i="5"/>
  <c r="K5009" i="5"/>
  <c r="N5009" i="5"/>
  <c r="L5005" i="5"/>
  <c r="K5005" i="5"/>
  <c r="N5005" i="5"/>
  <c r="K5001" i="5"/>
  <c r="L5001" i="5"/>
  <c r="N5001" i="5"/>
  <c r="L4997" i="5"/>
  <c r="K4997" i="5"/>
  <c r="N4997" i="5"/>
  <c r="L4993" i="5"/>
  <c r="K4993" i="5"/>
  <c r="N4993" i="5"/>
  <c r="L4989" i="5"/>
  <c r="K4989" i="5"/>
  <c r="N4989" i="5"/>
  <c r="P4989" i="5" s="1"/>
  <c r="K4985" i="5"/>
  <c r="N4985" i="5"/>
  <c r="L4985" i="5"/>
  <c r="L4981" i="5"/>
  <c r="N4981" i="5"/>
  <c r="K4981" i="5"/>
  <c r="L4977" i="5"/>
  <c r="K4977" i="5"/>
  <c r="L4973" i="5"/>
  <c r="K4973" i="5"/>
  <c r="N4973" i="5"/>
  <c r="K4969" i="5"/>
  <c r="L4969" i="5"/>
  <c r="N4969" i="5"/>
  <c r="K4965" i="5"/>
  <c r="L4965" i="5"/>
  <c r="N4965" i="5"/>
  <c r="L4961" i="5"/>
  <c r="K4961" i="5"/>
  <c r="N4961" i="5"/>
  <c r="L4957" i="5"/>
  <c r="K4957" i="5"/>
  <c r="N4957" i="5"/>
  <c r="L4953" i="5"/>
  <c r="K4953" i="5"/>
  <c r="N4953" i="5"/>
  <c r="L4949" i="5"/>
  <c r="K4949" i="5"/>
  <c r="N4949" i="5"/>
  <c r="L4945" i="5"/>
  <c r="K4945" i="5"/>
  <c r="N4945" i="5"/>
  <c r="L4941" i="5"/>
  <c r="K4941" i="5"/>
  <c r="N4941" i="5"/>
  <c r="K4937" i="5"/>
  <c r="L4937" i="5"/>
  <c r="N4937" i="5"/>
  <c r="P4937" i="5" s="1"/>
  <c r="L4933" i="5"/>
  <c r="K4933" i="5"/>
  <c r="N4933" i="5"/>
  <c r="L4929" i="5"/>
  <c r="K4929" i="5"/>
  <c r="N4929" i="5"/>
  <c r="L4925" i="5"/>
  <c r="K4925" i="5"/>
  <c r="N4925" i="5"/>
  <c r="K4921" i="5"/>
  <c r="L4921" i="5"/>
  <c r="N4921" i="5"/>
  <c r="L4917" i="5"/>
  <c r="K4917" i="5"/>
  <c r="N4917" i="5"/>
  <c r="L4913" i="5"/>
  <c r="K4913" i="5"/>
  <c r="N4913" i="5"/>
  <c r="L4909" i="5"/>
  <c r="K4909" i="5"/>
  <c r="N4909" i="5"/>
  <c r="K4905" i="5"/>
  <c r="L4905" i="5"/>
  <c r="N4905" i="5"/>
  <c r="P4905" i="5" s="1"/>
  <c r="L4901" i="5"/>
  <c r="K4901" i="5"/>
  <c r="N4901" i="5"/>
  <c r="P4901" i="5" s="1"/>
  <c r="L4897" i="5"/>
  <c r="K4897" i="5"/>
  <c r="N4897" i="5"/>
  <c r="L4893" i="5"/>
  <c r="N4893" i="5"/>
  <c r="K4893" i="5"/>
  <c r="L4889" i="5"/>
  <c r="K4889" i="5"/>
  <c r="N4889" i="5"/>
  <c r="L4885" i="5"/>
  <c r="N4885" i="5"/>
  <c r="K4885" i="5"/>
  <c r="L4881" i="5"/>
  <c r="K4881" i="5"/>
  <c r="N4881" i="5"/>
  <c r="L4877" i="5"/>
  <c r="K4877" i="5"/>
  <c r="N4877" i="5"/>
  <c r="K4873" i="5"/>
  <c r="L4873" i="5"/>
  <c r="N4873" i="5"/>
  <c r="P4873" i="5" s="1"/>
  <c r="K4869" i="5"/>
  <c r="N4869" i="5"/>
  <c r="L4869" i="5"/>
  <c r="L4865" i="5"/>
  <c r="N4865" i="5"/>
  <c r="K4865" i="5"/>
  <c r="L4861" i="5"/>
  <c r="K4861" i="5"/>
  <c r="N4861" i="5"/>
  <c r="K4857" i="5"/>
  <c r="L4857" i="5"/>
  <c r="N4857" i="5"/>
  <c r="L4853" i="5"/>
  <c r="K4853" i="5"/>
  <c r="N4853" i="5"/>
  <c r="L4849" i="5"/>
  <c r="K4849" i="5"/>
  <c r="N4849" i="5"/>
  <c r="L4845" i="5"/>
  <c r="K4845" i="5"/>
  <c r="N4845" i="5"/>
  <c r="K4841" i="5"/>
  <c r="L4841" i="5"/>
  <c r="N4841" i="5"/>
  <c r="L4837" i="5"/>
  <c r="N4837" i="5"/>
  <c r="K4837" i="5"/>
  <c r="K4833" i="5"/>
  <c r="L4833" i="5"/>
  <c r="N4833" i="5"/>
  <c r="L4829" i="5"/>
  <c r="N4829" i="5"/>
  <c r="K4829" i="5"/>
  <c r="L4825" i="5"/>
  <c r="K4825" i="5"/>
  <c r="N4825" i="5"/>
  <c r="P4825" i="5" s="1"/>
  <c r="L4821" i="5"/>
  <c r="N4821" i="5"/>
  <c r="K4821" i="5"/>
  <c r="L4817" i="5"/>
  <c r="N4817" i="5"/>
  <c r="K4817" i="5"/>
  <c r="L4813" i="5"/>
  <c r="K4813" i="5"/>
  <c r="N4813" i="5"/>
  <c r="K4809" i="5"/>
  <c r="L4809" i="5"/>
  <c r="N4809" i="5"/>
  <c r="L4805" i="5"/>
  <c r="K4805" i="5"/>
  <c r="N4805" i="5"/>
  <c r="L4801" i="5"/>
  <c r="K4801" i="5"/>
  <c r="N4801" i="5"/>
  <c r="L4797" i="5"/>
  <c r="K4797" i="5"/>
  <c r="N4797" i="5"/>
  <c r="K4793" i="5"/>
  <c r="N4793" i="5"/>
  <c r="L4793" i="5"/>
  <c r="L4789" i="5"/>
  <c r="N4789" i="5"/>
  <c r="K4789" i="5"/>
  <c r="L4785" i="5"/>
  <c r="K4785" i="5"/>
  <c r="N4785" i="5"/>
  <c r="P4785" i="5" s="1"/>
  <c r="L4781" i="5"/>
  <c r="K4781" i="5"/>
  <c r="N4781" i="5"/>
  <c r="K4777" i="5"/>
  <c r="L4777" i="5"/>
  <c r="N4777" i="5"/>
  <c r="L4773" i="5"/>
  <c r="N4773" i="5"/>
  <c r="K4773" i="5"/>
  <c r="L4769" i="5"/>
  <c r="K4769" i="5"/>
  <c r="N4769" i="5"/>
  <c r="L4765" i="5"/>
  <c r="K4765" i="5"/>
  <c r="N4765" i="5"/>
  <c r="L4761" i="5"/>
  <c r="K4761" i="5"/>
  <c r="N4761" i="5"/>
  <c r="P4761" i="5" s="1"/>
  <c r="K4757" i="5"/>
  <c r="N4757" i="5"/>
  <c r="L4757" i="5"/>
  <c r="L4753" i="5"/>
  <c r="N4753" i="5"/>
  <c r="K4753" i="5"/>
  <c r="L4749" i="5"/>
  <c r="K4749" i="5"/>
  <c r="K4745" i="5"/>
  <c r="L4745" i="5"/>
  <c r="N4745" i="5"/>
  <c r="P4745" i="5" s="1"/>
  <c r="L4741" i="5"/>
  <c r="K4741" i="5"/>
  <c r="N4741" i="5"/>
  <c r="K4737" i="5"/>
  <c r="L4737" i="5"/>
  <c r="N4737" i="5"/>
  <c r="L4733" i="5"/>
  <c r="K4733" i="5"/>
  <c r="N4733" i="5"/>
  <c r="P4733" i="5" s="1"/>
  <c r="K4729" i="5"/>
  <c r="L4729" i="5"/>
  <c r="N4729" i="5"/>
  <c r="L4725" i="5"/>
  <c r="N4725" i="5"/>
  <c r="K4725" i="5"/>
  <c r="L4721" i="5"/>
  <c r="K4721" i="5"/>
  <c r="N4721" i="5"/>
  <c r="L4717" i="5"/>
  <c r="K4717" i="5"/>
  <c r="N4717" i="5"/>
  <c r="P4717" i="5" s="1"/>
  <c r="K4713" i="5"/>
  <c r="L4713" i="5"/>
  <c r="N4713" i="5"/>
  <c r="L4709" i="5"/>
  <c r="K4709" i="5"/>
  <c r="N4709" i="5"/>
  <c r="L4705" i="5"/>
  <c r="K4705" i="5"/>
  <c r="N4705" i="5"/>
  <c r="L4701" i="5"/>
  <c r="K4701" i="5"/>
  <c r="N4701" i="5"/>
  <c r="P4701" i="5" s="1"/>
  <c r="L4697" i="5"/>
  <c r="K4697" i="5"/>
  <c r="N4697" i="5"/>
  <c r="L4693" i="5"/>
  <c r="K4693" i="5"/>
  <c r="N4693" i="5"/>
  <c r="L4689" i="5"/>
  <c r="K4689" i="5"/>
  <c r="N4689" i="5"/>
  <c r="L4685" i="5"/>
  <c r="K4685" i="5"/>
  <c r="N4685" i="5"/>
  <c r="P4685" i="5" s="1"/>
  <c r="K4681" i="5"/>
  <c r="L4681" i="5"/>
  <c r="N4681" i="5"/>
  <c r="L4677" i="5"/>
  <c r="K4677" i="5"/>
  <c r="N4677" i="5"/>
  <c r="L4673" i="5"/>
  <c r="K4673" i="5"/>
  <c r="N4673" i="5"/>
  <c r="L4669" i="5"/>
  <c r="K4669" i="5"/>
  <c r="N4669" i="5"/>
  <c r="P4669" i="5" s="1"/>
  <c r="K4665" i="5"/>
  <c r="L4665" i="5"/>
  <c r="N4665" i="5"/>
  <c r="L4661" i="5"/>
  <c r="K4661" i="5"/>
  <c r="N4661" i="5"/>
  <c r="L4657" i="5"/>
  <c r="K4657" i="5"/>
  <c r="N4657" i="5"/>
  <c r="L4653" i="5"/>
  <c r="K4653" i="5"/>
  <c r="N4653" i="5"/>
  <c r="P4653" i="5" s="1"/>
  <c r="K4649" i="5"/>
  <c r="L4649" i="5"/>
  <c r="N4649" i="5"/>
  <c r="L4645" i="5"/>
  <c r="K4645" i="5"/>
  <c r="N4645" i="5"/>
  <c r="K4641" i="5"/>
  <c r="L4641" i="5"/>
  <c r="N4641" i="5"/>
  <c r="L4637" i="5"/>
  <c r="N4637" i="5"/>
  <c r="K4637" i="5"/>
  <c r="L4633" i="5"/>
  <c r="K4633" i="5"/>
  <c r="N4633" i="5"/>
  <c r="P4633" i="5" s="1"/>
  <c r="L4629" i="5"/>
  <c r="N4629" i="5"/>
  <c r="K4629" i="5"/>
  <c r="L4625" i="5"/>
  <c r="K4625" i="5"/>
  <c r="N4625" i="5"/>
  <c r="L4621" i="5"/>
  <c r="K4621" i="5"/>
  <c r="N4621" i="5"/>
  <c r="K4617" i="5"/>
  <c r="L4617" i="5"/>
  <c r="N4617" i="5"/>
  <c r="L4613" i="5"/>
  <c r="K4613" i="5"/>
  <c r="N4613" i="5"/>
  <c r="L4609" i="5"/>
  <c r="N4609" i="5"/>
  <c r="P4609" i="5" s="1"/>
  <c r="K4609" i="5"/>
  <c r="L4605" i="5"/>
  <c r="K4605" i="5"/>
  <c r="N4605" i="5"/>
  <c r="K4601" i="5"/>
  <c r="L4601" i="5"/>
  <c r="N4601" i="5"/>
  <c r="L4597" i="5"/>
  <c r="K4597" i="5"/>
  <c r="N4597" i="5"/>
  <c r="L4593" i="5"/>
  <c r="K4593" i="5"/>
  <c r="N4593" i="5"/>
  <c r="L4589" i="5"/>
  <c r="N4589" i="5"/>
  <c r="K4589" i="5"/>
  <c r="K4585" i="5"/>
  <c r="L4585" i="5"/>
  <c r="N4585" i="5"/>
  <c r="L4581" i="5"/>
  <c r="N4581" i="5"/>
  <c r="K4581" i="5"/>
  <c r="L4577" i="5"/>
  <c r="K4577" i="5"/>
  <c r="N4577" i="5"/>
  <c r="L4573" i="5"/>
  <c r="K4573" i="5"/>
  <c r="N4573" i="5"/>
  <c r="L4569" i="5"/>
  <c r="K4569" i="5"/>
  <c r="N4569" i="5"/>
  <c r="N4565" i="5"/>
  <c r="L4565" i="5"/>
  <c r="K4565" i="5"/>
  <c r="L4561" i="5"/>
  <c r="K4561" i="5"/>
  <c r="N4561" i="5"/>
  <c r="L4557" i="5"/>
  <c r="K4557" i="5"/>
  <c r="N4557" i="5"/>
  <c r="K4553" i="5"/>
  <c r="L4553" i="5"/>
  <c r="N4553" i="5"/>
  <c r="K4549" i="5"/>
  <c r="L4549" i="5"/>
  <c r="N4549" i="5"/>
  <c r="P4549" i="5" s="1"/>
  <c r="L4545" i="5"/>
  <c r="N4545" i="5"/>
  <c r="P4545" i="5" s="1"/>
  <c r="K4545" i="5"/>
  <c r="L4541" i="5"/>
  <c r="K4541" i="5"/>
  <c r="N4541" i="5"/>
  <c r="K4537" i="5"/>
  <c r="L4537" i="5"/>
  <c r="N4537" i="5"/>
  <c r="L4533" i="5"/>
  <c r="N4533" i="5"/>
  <c r="K4533" i="5"/>
  <c r="K4529" i="5"/>
  <c r="L4529" i="5"/>
  <c r="N4529" i="5"/>
  <c r="L4525" i="5"/>
  <c r="N4525" i="5"/>
  <c r="K4525" i="5"/>
  <c r="K4521" i="5"/>
  <c r="L4521" i="5"/>
  <c r="L4517" i="5"/>
  <c r="N4517" i="5"/>
  <c r="K4517" i="5"/>
  <c r="L4513" i="5"/>
  <c r="K4513" i="5"/>
  <c r="N4513" i="5"/>
  <c r="P4513" i="5" s="1"/>
  <c r="L4509" i="5"/>
  <c r="K4509" i="5"/>
  <c r="N4509" i="5"/>
  <c r="L4505" i="5"/>
  <c r="K4505" i="5"/>
  <c r="N4505" i="5"/>
  <c r="L4501" i="5"/>
  <c r="K4501" i="5"/>
  <c r="N4501" i="5"/>
  <c r="L4497" i="5"/>
  <c r="K4497" i="5"/>
  <c r="N4497" i="5"/>
  <c r="P4497" i="5" s="1"/>
  <c r="L4493" i="5"/>
  <c r="K4493" i="5"/>
  <c r="N4493" i="5"/>
  <c r="K4489" i="5"/>
  <c r="N4489" i="5"/>
  <c r="L4489" i="5"/>
  <c r="L4485" i="5"/>
  <c r="K4485" i="5"/>
  <c r="N4485" i="5"/>
  <c r="L4481" i="5"/>
  <c r="K4481" i="5"/>
  <c r="N4481" i="5"/>
  <c r="P4481" i="5" s="1"/>
  <c r="L4477" i="5"/>
  <c r="K4477" i="5"/>
  <c r="N4477" i="5"/>
  <c r="K4473" i="5"/>
  <c r="L4473" i="5"/>
  <c r="N4473" i="5"/>
  <c r="L4469" i="5"/>
  <c r="N4469" i="5"/>
  <c r="K4469" i="5"/>
  <c r="L4465" i="5"/>
  <c r="K4465" i="5"/>
  <c r="L4461" i="5"/>
  <c r="K4461" i="5"/>
  <c r="N4461" i="5"/>
  <c r="K4457" i="5"/>
  <c r="L4457" i="5"/>
  <c r="N4457" i="5"/>
  <c r="K4453" i="5"/>
  <c r="N4453" i="5"/>
  <c r="L4453" i="5"/>
  <c r="L4449" i="5"/>
  <c r="K4449" i="5"/>
  <c r="N4449" i="5"/>
  <c r="L4445" i="5"/>
  <c r="K4445" i="5"/>
  <c r="N4445" i="5"/>
  <c r="L4441" i="5"/>
  <c r="K4441" i="5"/>
  <c r="N4441" i="5"/>
  <c r="L4437" i="5"/>
  <c r="K4437" i="5"/>
  <c r="N4437" i="5"/>
  <c r="P4437" i="5" s="1"/>
  <c r="L4433" i="5"/>
  <c r="K4433" i="5"/>
  <c r="N4433" i="5"/>
  <c r="P4433" i="5" s="1"/>
  <c r="L4429" i="5"/>
  <c r="K4429" i="5"/>
  <c r="N4429" i="5"/>
  <c r="K4425" i="5"/>
  <c r="L4425" i="5"/>
  <c r="N4425" i="5"/>
  <c r="L4421" i="5"/>
  <c r="K4421" i="5"/>
  <c r="N4421" i="5"/>
  <c r="P4421" i="5" s="1"/>
  <c r="L4417" i="5"/>
  <c r="K4417" i="5"/>
  <c r="N4417" i="5"/>
  <c r="L4413" i="5"/>
  <c r="K4413" i="5"/>
  <c r="N4413" i="5"/>
  <c r="K4409" i="5"/>
  <c r="L4409" i="5"/>
  <c r="N4409" i="5"/>
  <c r="L4405" i="5"/>
  <c r="K4405" i="5"/>
  <c r="N4405" i="5"/>
  <c r="P4405" i="5" s="1"/>
  <c r="L4401" i="5"/>
  <c r="K4401" i="5"/>
  <c r="N4401" i="5"/>
  <c r="L4397" i="5"/>
  <c r="K4397" i="5"/>
  <c r="N4397" i="5"/>
  <c r="K4393" i="5"/>
  <c r="L4393" i="5"/>
  <c r="N4393" i="5"/>
  <c r="L4389" i="5"/>
  <c r="K4389" i="5"/>
  <c r="N4389" i="5"/>
  <c r="P4389" i="5" s="1"/>
  <c r="L4385" i="5"/>
  <c r="K4385" i="5"/>
  <c r="N4385" i="5"/>
  <c r="L4381" i="5"/>
  <c r="N4381" i="5"/>
  <c r="K4381" i="5"/>
  <c r="L4377" i="5"/>
  <c r="K4377" i="5"/>
  <c r="N4377" i="5"/>
  <c r="L4373" i="5"/>
  <c r="N4373" i="5"/>
  <c r="P4373" i="5" s="1"/>
  <c r="K4373" i="5"/>
  <c r="L4369" i="5"/>
  <c r="K4369" i="5"/>
  <c r="N4369" i="5"/>
  <c r="L4365" i="5"/>
  <c r="K4365" i="5"/>
  <c r="N4365" i="5"/>
  <c r="K4361" i="5"/>
  <c r="L4361" i="5"/>
  <c r="N4361" i="5"/>
  <c r="K4357" i="5"/>
  <c r="L4357" i="5"/>
  <c r="N4357" i="5"/>
  <c r="P4357" i="5" s="1"/>
  <c r="L4353" i="5"/>
  <c r="N4353" i="5"/>
  <c r="K4353" i="5"/>
  <c r="L4349" i="5"/>
  <c r="K4349" i="5"/>
  <c r="N4349" i="5"/>
  <c r="K4345" i="5"/>
  <c r="L4345" i="5"/>
  <c r="N4345" i="5"/>
  <c r="L4341" i="5"/>
  <c r="K4341" i="5"/>
  <c r="N4341" i="5"/>
  <c r="P4341" i="5" s="1"/>
  <c r="L4337" i="5"/>
  <c r="K4337" i="5"/>
  <c r="N4337" i="5"/>
  <c r="L4333" i="5"/>
  <c r="K4333" i="5"/>
  <c r="N4333" i="5"/>
  <c r="K4329" i="5"/>
  <c r="L4329" i="5"/>
  <c r="N4329" i="5"/>
  <c r="L4325" i="5"/>
  <c r="N4325" i="5"/>
  <c r="K4325" i="5"/>
  <c r="K4321" i="5"/>
  <c r="L4321" i="5"/>
  <c r="N4321" i="5"/>
  <c r="P4321" i="5" s="1"/>
  <c r="L4317" i="5"/>
  <c r="N4317" i="5"/>
  <c r="K4317" i="5"/>
  <c r="L4313" i="5"/>
  <c r="K4313" i="5"/>
  <c r="N4313" i="5"/>
  <c r="L4309" i="5"/>
  <c r="N4309" i="5"/>
  <c r="K4309" i="5"/>
  <c r="L4305" i="5"/>
  <c r="N4305" i="5"/>
  <c r="K4305" i="5"/>
  <c r="L4301" i="5"/>
  <c r="K4301" i="5"/>
  <c r="N4301" i="5"/>
  <c r="P4301" i="5" s="1"/>
  <c r="K4297" i="5"/>
  <c r="L4297" i="5"/>
  <c r="N4297" i="5"/>
  <c r="L4293" i="5"/>
  <c r="K4293" i="5"/>
  <c r="N4293" i="5"/>
  <c r="L4289" i="5"/>
  <c r="K4289" i="5"/>
  <c r="N4289" i="5"/>
  <c r="L4285" i="5"/>
  <c r="K4285" i="5"/>
  <c r="N4285" i="5"/>
  <c r="P4285" i="5" s="1"/>
  <c r="K4281" i="5"/>
  <c r="L4281" i="5"/>
  <c r="N4281" i="5"/>
  <c r="L4277" i="5"/>
  <c r="N4277" i="5"/>
  <c r="K4277" i="5"/>
  <c r="L4273" i="5"/>
  <c r="K4273" i="5"/>
  <c r="N4273" i="5"/>
  <c r="P4273" i="5" s="1"/>
  <c r="L4269" i="5"/>
  <c r="K4269" i="5"/>
  <c r="N4269" i="5"/>
  <c r="K4265" i="5"/>
  <c r="L4265" i="5"/>
  <c r="N4265" i="5"/>
  <c r="N4261" i="5"/>
  <c r="L4261" i="5"/>
  <c r="K4261" i="5"/>
  <c r="L4257" i="5"/>
  <c r="K4257" i="5"/>
  <c r="N4257" i="5"/>
  <c r="L4253" i="5"/>
  <c r="K4253" i="5"/>
  <c r="N4253" i="5"/>
  <c r="L4249" i="5"/>
  <c r="K4249" i="5"/>
  <c r="N4249" i="5"/>
  <c r="K4245" i="5"/>
  <c r="L4245" i="5"/>
  <c r="N4245" i="5"/>
  <c r="L4241" i="5"/>
  <c r="N4241" i="5"/>
  <c r="P4241" i="5" s="1"/>
  <c r="K4241" i="5"/>
  <c r="L4237" i="5"/>
  <c r="K4237" i="5"/>
  <c r="K4233" i="5"/>
  <c r="L4233" i="5"/>
  <c r="N4233" i="5"/>
  <c r="L4229" i="5"/>
  <c r="K4229" i="5"/>
  <c r="N4229" i="5"/>
  <c r="K4225" i="5"/>
  <c r="N4225" i="5"/>
  <c r="L4225" i="5"/>
  <c r="L4221" i="5"/>
  <c r="K4221" i="5"/>
  <c r="N4221" i="5"/>
  <c r="K4217" i="5"/>
  <c r="L4217" i="5"/>
  <c r="N4217" i="5"/>
  <c r="L4213" i="5"/>
  <c r="N4213" i="5"/>
  <c r="K4213" i="5"/>
  <c r="L4209" i="5"/>
  <c r="K4209" i="5"/>
  <c r="N4209" i="5"/>
  <c r="P4209" i="5" s="1"/>
  <c r="L4205" i="5"/>
  <c r="K4205" i="5"/>
  <c r="N4205" i="5"/>
  <c r="K4201" i="5"/>
  <c r="L4201" i="5"/>
  <c r="N4201" i="5"/>
  <c r="L4197" i="5"/>
  <c r="K4197" i="5"/>
  <c r="N4197" i="5"/>
  <c r="L4193" i="5"/>
  <c r="K4193" i="5"/>
  <c r="N4193" i="5"/>
  <c r="P4193" i="5" s="1"/>
  <c r="L4189" i="5"/>
  <c r="K4189" i="5"/>
  <c r="N4189" i="5"/>
  <c r="L4185" i="5"/>
  <c r="K4185" i="5"/>
  <c r="N4185" i="5"/>
  <c r="L4181" i="5"/>
  <c r="K4181" i="5"/>
  <c r="N4181" i="5"/>
  <c r="L4177" i="5"/>
  <c r="K4177" i="5"/>
  <c r="N4177" i="5"/>
  <c r="L4173" i="5"/>
  <c r="K4173" i="5"/>
  <c r="N4173" i="5"/>
  <c r="K4169" i="5"/>
  <c r="L4169" i="5"/>
  <c r="N4169" i="5"/>
  <c r="L4165" i="5"/>
  <c r="K4165" i="5"/>
  <c r="N4165" i="5"/>
  <c r="L4161" i="5"/>
  <c r="K4161" i="5"/>
  <c r="N4161" i="5"/>
  <c r="P4161" i="5" s="1"/>
  <c r="L4157" i="5"/>
  <c r="K4157" i="5"/>
  <c r="N4157" i="5"/>
  <c r="K4153" i="5"/>
  <c r="L4153" i="5"/>
  <c r="N4153" i="5"/>
  <c r="L4149" i="5"/>
  <c r="K4149" i="5"/>
  <c r="N4149" i="5"/>
  <c r="L4145" i="5"/>
  <c r="K4145" i="5"/>
  <c r="N4145" i="5"/>
  <c r="P4145" i="5" s="1"/>
  <c r="L4141" i="5"/>
  <c r="K4141" i="5"/>
  <c r="N4141" i="5"/>
  <c r="K4137" i="5"/>
  <c r="L4137" i="5"/>
  <c r="N4137" i="5"/>
  <c r="L4133" i="5"/>
  <c r="K4133" i="5"/>
  <c r="N4133" i="5"/>
  <c r="P4133" i="5" s="1"/>
  <c r="K4129" i="5"/>
  <c r="L4129" i="5"/>
  <c r="N4129" i="5"/>
  <c r="L4125" i="5"/>
  <c r="N4125" i="5"/>
  <c r="K4125" i="5"/>
  <c r="L4121" i="5"/>
  <c r="K4121" i="5"/>
  <c r="N4121" i="5"/>
  <c r="L4117" i="5"/>
  <c r="N4117" i="5"/>
  <c r="K4117" i="5"/>
  <c r="L4113" i="5"/>
  <c r="K4113" i="5"/>
  <c r="N4113" i="5"/>
  <c r="L4109" i="5"/>
  <c r="K4109" i="5"/>
  <c r="N4109" i="5"/>
  <c r="K4105" i="5"/>
  <c r="L4105" i="5"/>
  <c r="N4105" i="5"/>
  <c r="L4101" i="5"/>
  <c r="K4101" i="5"/>
  <c r="N4101" i="5"/>
  <c r="L4097" i="5"/>
  <c r="N4097" i="5"/>
  <c r="K4097" i="5"/>
  <c r="L4093" i="5"/>
  <c r="K4093" i="5"/>
  <c r="N4093" i="5"/>
  <c r="K4089" i="5"/>
  <c r="L4089" i="5"/>
  <c r="N4089" i="5"/>
  <c r="L4085" i="5"/>
  <c r="K4085" i="5"/>
  <c r="N4085" i="5"/>
  <c r="L4081" i="5"/>
  <c r="K4081" i="5"/>
  <c r="N4081" i="5"/>
  <c r="L4077" i="5"/>
  <c r="N4077" i="5"/>
  <c r="K4077" i="5"/>
  <c r="K4073" i="5"/>
  <c r="L4073" i="5"/>
  <c r="N4073" i="5"/>
  <c r="L4069" i="5"/>
  <c r="N4069" i="5"/>
  <c r="K4069" i="5"/>
  <c r="L4065" i="5"/>
  <c r="K4065" i="5"/>
  <c r="N4065" i="5"/>
  <c r="L4061" i="5"/>
  <c r="K4061" i="5"/>
  <c r="N4061" i="5"/>
  <c r="L4057" i="5"/>
  <c r="K4057" i="5"/>
  <c r="N4057" i="5"/>
  <c r="P4057" i="5" s="1"/>
  <c r="L4053" i="5"/>
  <c r="N4053" i="5"/>
  <c r="K4053" i="5"/>
  <c r="L4049" i="5"/>
  <c r="K4049" i="5"/>
  <c r="N4049" i="5"/>
  <c r="P4049" i="5" s="1"/>
  <c r="L4045" i="5"/>
  <c r="K4045" i="5"/>
  <c r="N4045" i="5"/>
  <c r="K4041" i="5"/>
  <c r="L4041" i="5"/>
  <c r="N4041" i="5"/>
  <c r="P4041" i="5" s="1"/>
  <c r="K4037" i="5"/>
  <c r="N4037" i="5"/>
  <c r="P4037" i="5" s="1"/>
  <c r="L4037" i="5"/>
  <c r="N4033" i="5"/>
  <c r="P4033" i="5" s="1"/>
  <c r="L4033" i="5"/>
  <c r="K4033" i="5"/>
  <c r="L4029" i="5"/>
  <c r="K4029" i="5"/>
  <c r="N4029" i="5"/>
  <c r="K4025" i="5"/>
  <c r="L4025" i="5"/>
  <c r="N4025" i="5"/>
  <c r="P4025" i="5" s="1"/>
  <c r="L4021" i="5"/>
  <c r="N4021" i="5"/>
  <c r="K4021" i="5"/>
  <c r="K4017" i="5"/>
  <c r="L4017" i="5"/>
  <c r="N4017" i="5"/>
  <c r="L4013" i="5"/>
  <c r="N4013" i="5"/>
  <c r="P4013" i="5" s="1"/>
  <c r="K4013" i="5"/>
  <c r="K4009" i="5"/>
  <c r="L4009" i="5"/>
  <c r="L4005" i="5"/>
  <c r="N4005" i="5"/>
  <c r="K4005" i="5"/>
  <c r="L4001" i="5"/>
  <c r="K4001" i="5"/>
  <c r="N4001" i="5"/>
  <c r="L3997" i="5"/>
  <c r="K3997" i="5"/>
  <c r="N3997" i="5"/>
  <c r="P3997" i="5" s="1"/>
  <c r="L3993" i="5"/>
  <c r="K3993" i="5"/>
  <c r="N3993" i="5"/>
  <c r="L3989" i="5"/>
  <c r="K3989" i="5"/>
  <c r="N3989" i="5"/>
  <c r="L3985" i="5"/>
  <c r="K3985" i="5"/>
  <c r="N3985" i="5"/>
  <c r="L3981" i="5"/>
  <c r="K3981" i="5"/>
  <c r="N3981" i="5"/>
  <c r="P3981" i="5" s="1"/>
  <c r="K3977" i="5"/>
  <c r="L3977" i="5"/>
  <c r="N3977" i="5"/>
  <c r="L3973" i="5"/>
  <c r="K3973" i="5"/>
  <c r="N3973" i="5"/>
  <c r="L3969" i="5"/>
  <c r="K3969" i="5"/>
  <c r="N3969" i="5"/>
  <c r="L3965" i="5"/>
  <c r="K3965" i="5"/>
  <c r="N3965" i="5"/>
  <c r="P3965" i="5" s="1"/>
  <c r="K3961" i="5"/>
  <c r="N3961" i="5"/>
  <c r="L3961" i="5"/>
  <c r="L3957" i="5"/>
  <c r="N3957" i="5"/>
  <c r="K3957" i="5"/>
  <c r="L3953" i="5"/>
  <c r="K3953" i="5"/>
  <c r="L3949" i="5"/>
  <c r="K3949" i="5"/>
  <c r="N3949" i="5"/>
  <c r="K3945" i="5"/>
  <c r="L3945" i="5"/>
  <c r="N3945" i="5"/>
  <c r="P3945" i="5" s="1"/>
  <c r="K3941" i="5"/>
  <c r="L3941" i="5"/>
  <c r="N3941" i="5"/>
  <c r="L3937" i="5"/>
  <c r="K3937" i="5"/>
  <c r="N3937" i="5"/>
  <c r="L3933" i="5"/>
  <c r="K3933" i="5"/>
  <c r="N3933" i="5"/>
  <c r="L3929" i="5"/>
  <c r="K3929" i="5"/>
  <c r="N3929" i="5"/>
  <c r="P3929" i="5" s="1"/>
  <c r="L3925" i="5"/>
  <c r="K3925" i="5"/>
  <c r="N3925" i="5"/>
  <c r="L3921" i="5"/>
  <c r="K3921" i="5"/>
  <c r="N3921" i="5"/>
  <c r="L3917" i="5"/>
  <c r="K3917" i="5"/>
  <c r="N3917" i="5"/>
  <c r="K3913" i="5"/>
  <c r="L3913" i="5"/>
  <c r="N3913" i="5"/>
  <c r="P3913" i="5" s="1"/>
  <c r="L3909" i="5"/>
  <c r="K3909" i="5"/>
  <c r="N3909" i="5"/>
  <c r="L3905" i="5"/>
  <c r="K3905" i="5"/>
  <c r="N3905" i="5"/>
  <c r="L3901" i="5"/>
  <c r="K3901" i="5"/>
  <c r="N3901" i="5"/>
  <c r="K3897" i="5"/>
  <c r="L3897" i="5"/>
  <c r="N3897" i="5"/>
  <c r="L3893" i="5"/>
  <c r="K3893" i="5"/>
  <c r="N3893" i="5"/>
  <c r="L3889" i="5"/>
  <c r="K3889" i="5"/>
  <c r="N3889" i="5"/>
  <c r="L3885" i="5"/>
  <c r="K3885" i="5"/>
  <c r="N3885" i="5"/>
  <c r="K3881" i="5"/>
  <c r="L3881" i="5"/>
  <c r="N3881" i="5"/>
  <c r="P3881" i="5" s="1"/>
  <c r="L3877" i="5"/>
  <c r="K3877" i="5"/>
  <c r="N3877" i="5"/>
  <c r="L3873" i="5"/>
  <c r="K3873" i="5"/>
  <c r="N3873" i="5"/>
  <c r="L3869" i="5"/>
  <c r="N3869" i="5"/>
  <c r="K3869" i="5"/>
  <c r="L3865" i="5"/>
  <c r="K3865" i="5"/>
  <c r="N3865" i="5"/>
  <c r="P3865" i="5" s="1"/>
  <c r="L3861" i="5"/>
  <c r="N3861" i="5"/>
  <c r="K3861" i="5"/>
  <c r="L3857" i="5"/>
  <c r="K3857" i="5"/>
  <c r="N3857" i="5"/>
  <c r="L3853" i="5"/>
  <c r="K3853" i="5"/>
  <c r="N3853" i="5"/>
  <c r="K3849" i="5"/>
  <c r="L3849" i="5"/>
  <c r="N3849" i="5"/>
  <c r="K3845" i="5"/>
  <c r="N3845" i="5"/>
  <c r="L3845" i="5"/>
  <c r="L3841" i="5"/>
  <c r="K3841" i="5"/>
  <c r="N3841" i="5"/>
  <c r="L3837" i="5"/>
  <c r="K3837" i="5"/>
  <c r="N3837" i="5"/>
  <c r="K3833" i="5"/>
  <c r="L3833" i="5"/>
  <c r="N3833" i="5"/>
  <c r="P3833" i="5" s="1"/>
  <c r="L3829" i="5"/>
  <c r="K3829" i="5"/>
  <c r="N3829" i="5"/>
  <c r="L3821" i="5"/>
  <c r="K3821" i="5"/>
  <c r="N3821" i="5"/>
  <c r="K3817" i="5"/>
  <c r="L3817" i="5"/>
  <c r="N3817" i="5"/>
  <c r="P3817" i="5" s="1"/>
  <c r="L3813" i="5"/>
  <c r="N3813" i="5"/>
  <c r="K3813" i="5"/>
  <c r="K3809" i="5"/>
  <c r="N3809" i="5"/>
  <c r="L3809" i="5"/>
  <c r="L3805" i="5"/>
  <c r="N3805" i="5"/>
  <c r="K3805" i="5"/>
  <c r="L3801" i="5"/>
  <c r="K3801" i="5"/>
  <c r="N3801" i="5"/>
  <c r="L3797" i="5"/>
  <c r="N3797" i="5"/>
  <c r="K3797" i="5"/>
  <c r="L3793" i="5"/>
  <c r="K3793" i="5"/>
  <c r="N3793" i="5"/>
  <c r="L3789" i="5"/>
  <c r="K3789" i="5"/>
  <c r="N3789" i="5"/>
  <c r="K3785" i="5"/>
  <c r="L3785" i="5"/>
  <c r="N3785" i="5"/>
  <c r="P3785" i="5" s="1"/>
  <c r="L3781" i="5"/>
  <c r="K3781" i="5"/>
  <c r="N3781" i="5"/>
  <c r="L3777" i="5"/>
  <c r="K3777" i="5"/>
  <c r="N3777" i="5"/>
  <c r="L3773" i="5"/>
  <c r="K3773" i="5"/>
  <c r="N3773" i="5"/>
  <c r="K3769" i="5"/>
  <c r="N3769" i="5"/>
  <c r="L3769" i="5"/>
  <c r="L3765" i="5"/>
  <c r="N3765" i="5"/>
  <c r="K3765" i="5"/>
  <c r="L3761" i="5"/>
  <c r="K3761" i="5"/>
  <c r="N3761" i="5"/>
  <c r="L3757" i="5"/>
  <c r="K3757" i="5"/>
  <c r="N3757" i="5"/>
  <c r="K3753" i="5"/>
  <c r="N3753" i="5"/>
  <c r="L3753" i="5"/>
  <c r="L3749" i="5"/>
  <c r="N3749" i="5"/>
  <c r="K3749" i="5"/>
  <c r="L3745" i="5"/>
  <c r="K3745" i="5"/>
  <c r="N3745" i="5"/>
  <c r="L3741" i="5"/>
  <c r="K3741" i="5"/>
  <c r="N3741" i="5"/>
  <c r="L3737" i="5"/>
  <c r="K3737" i="5"/>
  <c r="N3737" i="5"/>
  <c r="K3733" i="5"/>
  <c r="N3733" i="5"/>
  <c r="L3733" i="5"/>
  <c r="L3729" i="5"/>
  <c r="K3729" i="5"/>
  <c r="N3729" i="5"/>
  <c r="L3725" i="5"/>
  <c r="K3725" i="5"/>
  <c r="N3725" i="5"/>
  <c r="K3721" i="5"/>
  <c r="L3721" i="5"/>
  <c r="N3721" i="5"/>
  <c r="L3717" i="5"/>
  <c r="K3717" i="5"/>
  <c r="N3717" i="5"/>
  <c r="P3717" i="5" s="1"/>
  <c r="K3713" i="5"/>
  <c r="L3713" i="5"/>
  <c r="N3713" i="5"/>
  <c r="L3709" i="5"/>
  <c r="K3709" i="5"/>
  <c r="N3709" i="5"/>
  <c r="K3705" i="5"/>
  <c r="L3705" i="5"/>
  <c r="N3705" i="5"/>
  <c r="L3701" i="5"/>
  <c r="N3701" i="5"/>
  <c r="K3701" i="5"/>
  <c r="L3697" i="5"/>
  <c r="K3697" i="5"/>
  <c r="N3697" i="5"/>
  <c r="L3693" i="5"/>
  <c r="K3693" i="5"/>
  <c r="N3693" i="5"/>
  <c r="K3689" i="5"/>
  <c r="L3689" i="5"/>
  <c r="N3689" i="5"/>
  <c r="L3685" i="5"/>
  <c r="K3685" i="5"/>
  <c r="N3685" i="5"/>
  <c r="P3685" i="5" s="1"/>
  <c r="L3681" i="5"/>
  <c r="K3681" i="5"/>
  <c r="N3681" i="5"/>
  <c r="L3677" i="5"/>
  <c r="K3677" i="5"/>
  <c r="N3677" i="5"/>
  <c r="L3673" i="5"/>
  <c r="K3673" i="5"/>
  <c r="N3673" i="5"/>
  <c r="L3669" i="5"/>
  <c r="K3669" i="5"/>
  <c r="N3669" i="5"/>
  <c r="L3665" i="5"/>
  <c r="K3665" i="5"/>
  <c r="N3665" i="5"/>
  <c r="L3661" i="5"/>
  <c r="K3661" i="5"/>
  <c r="N3661" i="5"/>
  <c r="K3657" i="5"/>
  <c r="N3657" i="5"/>
  <c r="L3657" i="5"/>
  <c r="L3653" i="5"/>
  <c r="K3653" i="5"/>
  <c r="N3653" i="5"/>
  <c r="P3653" i="5" s="1"/>
  <c r="L3649" i="5"/>
  <c r="K3649" i="5"/>
  <c r="N3649" i="5"/>
  <c r="L3645" i="5"/>
  <c r="K3645" i="5"/>
  <c r="N3645" i="5"/>
  <c r="K3641" i="5"/>
  <c r="L3641" i="5"/>
  <c r="N3641" i="5"/>
  <c r="P3641" i="5" s="1"/>
  <c r="L3637" i="5"/>
  <c r="K3637" i="5"/>
  <c r="N3637" i="5"/>
  <c r="L3633" i="5"/>
  <c r="K3633" i="5"/>
  <c r="N3633" i="5"/>
  <c r="L3629" i="5"/>
  <c r="K3629" i="5"/>
  <c r="N3629" i="5"/>
  <c r="K3625" i="5"/>
  <c r="L3625" i="5"/>
  <c r="N3625" i="5"/>
  <c r="L3621" i="5"/>
  <c r="K3621" i="5"/>
  <c r="N3621" i="5"/>
  <c r="K3617" i="5"/>
  <c r="L3617" i="5"/>
  <c r="N3617" i="5"/>
  <c r="L3613" i="5"/>
  <c r="N3613" i="5"/>
  <c r="K3613" i="5"/>
  <c r="L3609" i="5"/>
  <c r="K3609" i="5"/>
  <c r="N3609" i="5"/>
  <c r="P3609" i="5" s="1"/>
  <c r="L3605" i="5"/>
  <c r="N3605" i="5"/>
  <c r="K3605" i="5"/>
  <c r="L3601" i="5"/>
  <c r="K3601" i="5"/>
  <c r="N3601" i="5"/>
  <c r="L3597" i="5"/>
  <c r="N3597" i="5"/>
  <c r="K3597" i="5"/>
  <c r="K3593" i="5"/>
  <c r="L3593" i="5"/>
  <c r="N3593" i="5"/>
  <c r="L3589" i="5"/>
  <c r="K3589" i="5"/>
  <c r="N3589" i="5"/>
  <c r="L3585" i="5"/>
  <c r="N3585" i="5"/>
  <c r="K3585" i="5"/>
  <c r="L3581" i="5"/>
  <c r="K3581" i="5"/>
  <c r="N3581" i="5"/>
  <c r="K3577" i="5"/>
  <c r="L3577" i="5"/>
  <c r="N3577" i="5"/>
  <c r="L3573" i="5"/>
  <c r="K3573" i="5"/>
  <c r="N3573" i="5"/>
  <c r="L3569" i="5"/>
  <c r="K3569" i="5"/>
  <c r="L3565" i="5"/>
  <c r="K3565" i="5"/>
  <c r="N3565" i="5"/>
  <c r="P3565" i="5" s="1"/>
  <c r="K3561" i="5"/>
  <c r="L3561" i="5"/>
  <c r="N3561" i="5"/>
  <c r="P3561" i="5" s="1"/>
  <c r="L3557" i="5"/>
  <c r="N3557" i="5"/>
  <c r="K3557" i="5"/>
  <c r="L3553" i="5"/>
  <c r="K3553" i="5"/>
  <c r="N3553" i="5"/>
  <c r="L3549" i="5"/>
  <c r="K3549" i="5"/>
  <c r="N3549" i="5"/>
  <c r="L3545" i="5"/>
  <c r="K3545" i="5"/>
  <c r="N3545" i="5"/>
  <c r="P3545" i="5" s="1"/>
  <c r="N3541" i="5"/>
  <c r="L3541" i="5"/>
  <c r="K3541" i="5"/>
  <c r="L3537" i="5"/>
  <c r="K3537" i="5"/>
  <c r="N3537" i="5"/>
  <c r="L3533" i="5"/>
  <c r="K3533" i="5"/>
  <c r="N3533" i="5"/>
  <c r="K3529" i="5"/>
  <c r="L3529" i="5"/>
  <c r="N3529" i="5"/>
  <c r="K3525" i="5"/>
  <c r="L3525" i="5"/>
  <c r="N3525" i="5"/>
  <c r="L3521" i="5"/>
  <c r="N3521" i="5"/>
  <c r="K3521" i="5"/>
  <c r="L3517" i="5"/>
  <c r="K3517" i="5"/>
  <c r="N3517" i="5"/>
  <c r="P3517" i="5" s="1"/>
  <c r="K3513" i="5"/>
  <c r="L3513" i="5"/>
  <c r="N3513" i="5"/>
  <c r="L3509" i="5"/>
  <c r="N3509" i="5"/>
  <c r="K3509" i="5"/>
  <c r="K3505" i="5"/>
  <c r="L3505" i="5"/>
  <c r="N3505" i="5"/>
  <c r="L3501" i="5"/>
  <c r="K3501" i="5"/>
  <c r="N3501" i="5"/>
  <c r="K3497" i="5"/>
  <c r="L3497" i="5"/>
  <c r="N3497" i="5"/>
  <c r="P3497" i="5" s="1"/>
  <c r="L3493" i="5"/>
  <c r="N3493" i="5"/>
  <c r="K3493" i="5"/>
  <c r="L3489" i="5"/>
  <c r="K3489" i="5"/>
  <c r="N3489" i="5"/>
  <c r="L3485" i="5"/>
  <c r="K3485" i="5"/>
  <c r="N3485" i="5"/>
  <c r="L3481" i="5"/>
  <c r="K3481" i="5"/>
  <c r="N3481" i="5"/>
  <c r="P3481" i="5" s="1"/>
  <c r="L3477" i="5"/>
  <c r="K3477" i="5"/>
  <c r="N3477" i="5"/>
  <c r="L3473" i="5"/>
  <c r="K3473" i="5"/>
  <c r="N3473" i="5"/>
  <c r="L3469" i="5"/>
  <c r="K3469" i="5"/>
  <c r="N3469" i="5"/>
  <c r="K3465" i="5"/>
  <c r="N3465" i="5"/>
  <c r="L3465" i="5"/>
  <c r="L3461" i="5"/>
  <c r="K3461" i="5"/>
  <c r="N3461" i="5"/>
  <c r="L3457" i="5"/>
  <c r="K3457" i="5"/>
  <c r="N3457" i="5"/>
  <c r="L3453" i="5"/>
  <c r="K3453" i="5"/>
  <c r="N3453" i="5"/>
  <c r="K3449" i="5"/>
  <c r="N3449" i="5"/>
  <c r="L3449" i="5"/>
  <c r="L3445" i="5"/>
  <c r="N3445" i="5"/>
  <c r="K3445" i="5"/>
  <c r="L3441" i="5"/>
  <c r="K3441" i="5"/>
  <c r="N3441" i="5"/>
  <c r="L3437" i="5"/>
  <c r="K3437" i="5"/>
  <c r="N3437" i="5"/>
  <c r="K3433" i="5"/>
  <c r="L3433" i="5"/>
  <c r="N3433" i="5"/>
  <c r="P3433" i="5" s="1"/>
  <c r="K3429" i="5"/>
  <c r="N3429" i="5"/>
  <c r="L3429" i="5"/>
  <c r="L3425" i="5"/>
  <c r="K3425" i="5"/>
  <c r="N3425" i="5"/>
  <c r="L3421" i="5"/>
  <c r="K3421" i="5"/>
  <c r="N3421" i="5"/>
  <c r="L3417" i="5"/>
  <c r="K3417" i="5"/>
  <c r="N3417" i="5"/>
  <c r="P3417" i="5" s="1"/>
  <c r="L3413" i="5"/>
  <c r="K3413" i="5"/>
  <c r="N3413" i="5"/>
  <c r="L3409" i="5"/>
  <c r="K3409" i="5"/>
  <c r="N3409" i="5"/>
  <c r="L3405" i="5"/>
  <c r="K3405" i="5"/>
  <c r="N3405" i="5"/>
  <c r="K3401" i="5"/>
  <c r="L3401" i="5"/>
  <c r="N3401" i="5"/>
  <c r="P3401" i="5" s="1"/>
  <c r="L3397" i="5"/>
  <c r="K3397" i="5"/>
  <c r="N3397" i="5"/>
  <c r="L3393" i="5"/>
  <c r="K3393" i="5"/>
  <c r="N3393" i="5"/>
  <c r="L3389" i="5"/>
  <c r="K3389" i="5"/>
  <c r="N3389" i="5"/>
  <c r="K3385" i="5"/>
  <c r="N3385" i="5"/>
  <c r="L3385" i="5"/>
  <c r="L3381" i="5"/>
  <c r="K3381" i="5"/>
  <c r="N3381" i="5"/>
  <c r="L3377" i="5"/>
  <c r="K3377" i="5"/>
  <c r="N3377" i="5"/>
  <c r="L3373" i="5"/>
  <c r="K3373" i="5"/>
  <c r="N3373" i="5"/>
  <c r="K3369" i="5"/>
  <c r="L3369" i="5"/>
  <c r="N3369" i="5"/>
  <c r="L3365" i="5"/>
  <c r="N3365" i="5"/>
  <c r="K3365" i="5"/>
  <c r="L3361" i="5"/>
  <c r="K3361" i="5"/>
  <c r="N3361" i="5"/>
  <c r="L3357" i="5"/>
  <c r="K3357" i="5"/>
  <c r="N3357" i="5"/>
  <c r="L3353" i="5"/>
  <c r="K3353" i="5"/>
  <c r="N3353" i="5"/>
  <c r="P3353" i="5" s="1"/>
  <c r="L3349" i="5"/>
  <c r="K3349" i="5"/>
  <c r="N3349" i="5"/>
  <c r="L3345" i="5"/>
  <c r="K3345" i="5"/>
  <c r="N3345" i="5"/>
  <c r="L3341" i="5"/>
  <c r="K3341" i="5"/>
  <c r="N3341" i="5"/>
  <c r="P3341" i="5" s="1"/>
  <c r="K3337" i="5"/>
  <c r="L3337" i="5"/>
  <c r="N3337" i="5"/>
  <c r="P3337" i="5" s="1"/>
  <c r="K3333" i="5"/>
  <c r="N3333" i="5"/>
  <c r="L3333" i="5"/>
  <c r="K3329" i="5"/>
  <c r="N3329" i="5"/>
  <c r="L3329" i="5"/>
  <c r="L3325" i="5"/>
  <c r="K3325" i="5"/>
  <c r="N3325" i="5"/>
  <c r="L3321" i="5"/>
  <c r="K3321" i="5"/>
  <c r="N3321" i="5"/>
  <c r="L3317" i="5"/>
  <c r="K3317" i="5"/>
  <c r="N3317" i="5"/>
  <c r="L3313" i="5"/>
  <c r="K3313" i="5"/>
  <c r="L3309" i="5"/>
  <c r="K3309" i="5"/>
  <c r="N3309" i="5"/>
  <c r="L3305" i="5"/>
  <c r="K3305" i="5"/>
  <c r="N3305" i="5"/>
  <c r="L3301" i="5"/>
  <c r="K3301" i="5"/>
  <c r="N3301" i="5"/>
  <c r="L3297" i="5"/>
  <c r="K3297" i="5"/>
  <c r="N3297" i="5"/>
  <c r="L3293" i="5"/>
  <c r="N3293" i="5"/>
  <c r="K3293" i="5"/>
  <c r="L3289" i="5"/>
  <c r="K3289" i="5"/>
  <c r="N3289" i="5"/>
  <c r="L3285" i="5"/>
  <c r="N3285" i="5"/>
  <c r="K3285" i="5"/>
  <c r="L3281" i="5"/>
  <c r="K3281" i="5"/>
  <c r="N3281" i="5"/>
  <c r="L3277" i="5"/>
  <c r="K3277" i="5"/>
  <c r="N3277" i="5"/>
  <c r="L3273" i="5"/>
  <c r="K3273" i="5"/>
  <c r="N3273" i="5"/>
  <c r="L3269" i="5"/>
  <c r="K3269" i="5"/>
  <c r="N3269" i="5"/>
  <c r="L3265" i="5"/>
  <c r="N3265" i="5"/>
  <c r="P3265" i="5" s="1"/>
  <c r="K3265" i="5"/>
  <c r="L3261" i="5"/>
  <c r="K3261" i="5"/>
  <c r="N3261" i="5"/>
  <c r="L3257" i="5"/>
  <c r="K3257" i="5"/>
  <c r="N3257" i="5"/>
  <c r="K3253" i="5"/>
  <c r="L3253" i="5"/>
  <c r="N3253" i="5"/>
  <c r="L3249" i="5"/>
  <c r="K3249" i="5"/>
  <c r="N3249" i="5"/>
  <c r="L3245" i="5"/>
  <c r="K3245" i="5"/>
  <c r="N3245" i="5"/>
  <c r="L3241" i="5"/>
  <c r="K3241" i="5"/>
  <c r="N3241" i="5"/>
  <c r="L3237" i="5"/>
  <c r="N3237" i="5"/>
  <c r="K3237" i="5"/>
  <c r="L3233" i="5"/>
  <c r="K3233" i="5"/>
  <c r="N3233" i="5"/>
  <c r="L3229" i="5"/>
  <c r="K3229" i="5"/>
  <c r="N3229" i="5"/>
  <c r="P3229" i="5" s="1"/>
  <c r="L3225" i="5"/>
  <c r="K3225" i="5"/>
  <c r="N3225" i="5"/>
  <c r="L3221" i="5"/>
  <c r="K3221" i="5"/>
  <c r="N3221" i="5"/>
  <c r="K3217" i="5"/>
  <c r="L3217" i="5"/>
  <c r="N3217" i="5"/>
  <c r="L3213" i="5"/>
  <c r="K3213" i="5"/>
  <c r="N3213" i="5"/>
  <c r="L3209" i="5"/>
  <c r="K3209" i="5"/>
  <c r="N3209" i="5"/>
  <c r="L3205" i="5"/>
  <c r="K3205" i="5"/>
  <c r="N3205" i="5"/>
  <c r="L3201" i="5"/>
  <c r="K3201" i="5"/>
  <c r="N3201" i="5"/>
  <c r="L3197" i="5"/>
  <c r="K3197" i="5"/>
  <c r="N3197" i="5"/>
  <c r="L3193" i="5"/>
  <c r="K3193" i="5"/>
  <c r="N3193" i="5"/>
  <c r="L3189" i="5"/>
  <c r="K3189" i="5"/>
  <c r="N3189" i="5"/>
  <c r="L3185" i="5"/>
  <c r="K3185" i="5"/>
  <c r="N3185" i="5"/>
  <c r="L3181" i="5"/>
  <c r="K3181" i="5"/>
  <c r="N3181" i="5"/>
  <c r="P3181" i="5" s="1"/>
  <c r="L3177" i="5"/>
  <c r="K3177" i="5"/>
  <c r="N3177" i="5"/>
  <c r="L3173" i="5"/>
  <c r="K3173" i="5"/>
  <c r="N3173" i="5"/>
  <c r="L3169" i="5"/>
  <c r="K3169" i="5"/>
  <c r="N3169" i="5"/>
  <c r="L3165" i="5"/>
  <c r="N3165" i="5"/>
  <c r="K3165" i="5"/>
  <c r="L3161" i="5"/>
  <c r="K3161" i="5"/>
  <c r="N3161" i="5"/>
  <c r="L3157" i="5"/>
  <c r="N3157" i="5"/>
  <c r="K3157" i="5"/>
  <c r="L3153" i="5"/>
  <c r="K3153" i="5"/>
  <c r="N3153" i="5"/>
  <c r="P3153" i="5" s="1"/>
  <c r="L3149" i="5"/>
  <c r="K3149" i="5"/>
  <c r="N3149" i="5"/>
  <c r="L3145" i="5"/>
  <c r="K3145" i="5"/>
  <c r="N3145" i="5"/>
  <c r="L3141" i="5"/>
  <c r="K3141" i="5"/>
  <c r="N3141" i="5"/>
  <c r="L3137" i="5"/>
  <c r="K3137" i="5"/>
  <c r="N3137" i="5"/>
  <c r="L3133" i="5"/>
  <c r="K3133" i="5"/>
  <c r="N3133" i="5"/>
  <c r="L3129" i="5"/>
  <c r="K3129" i="5"/>
  <c r="N3129" i="5"/>
  <c r="L3125" i="5"/>
  <c r="K3125" i="5"/>
  <c r="N3125" i="5"/>
  <c r="L3121" i="5"/>
  <c r="K3121" i="5"/>
  <c r="N3121" i="5"/>
  <c r="K3117" i="5"/>
  <c r="L3117" i="5"/>
  <c r="N3117" i="5"/>
  <c r="L3113" i="5"/>
  <c r="K3113" i="5"/>
  <c r="N3113" i="5"/>
  <c r="L3109" i="5"/>
  <c r="N3109" i="5"/>
  <c r="K3109" i="5"/>
  <c r="L3105" i="5"/>
  <c r="K3105" i="5"/>
  <c r="N3105" i="5"/>
  <c r="K3101" i="5"/>
  <c r="L3101" i="5"/>
  <c r="N3101" i="5"/>
  <c r="P3101" i="5" s="1"/>
  <c r="L3097" i="5"/>
  <c r="K3097" i="5"/>
  <c r="N3097" i="5"/>
  <c r="L3093" i="5"/>
  <c r="K3093" i="5"/>
  <c r="N3093" i="5"/>
  <c r="L3089" i="5"/>
  <c r="K3089" i="5"/>
  <c r="N3089" i="5"/>
  <c r="L3085" i="5"/>
  <c r="N3085" i="5"/>
  <c r="K3085" i="5"/>
  <c r="L3081" i="5"/>
  <c r="K3081" i="5"/>
  <c r="N3081" i="5"/>
  <c r="L3077" i="5"/>
  <c r="K3077" i="5"/>
  <c r="N3077" i="5"/>
  <c r="L3073" i="5"/>
  <c r="K3073" i="5"/>
  <c r="N3073" i="5"/>
  <c r="L3069" i="5"/>
  <c r="K3069" i="5"/>
  <c r="N3069" i="5"/>
  <c r="L3065" i="5"/>
  <c r="K3065" i="5"/>
  <c r="N3065" i="5"/>
  <c r="L3061" i="5"/>
  <c r="K3061" i="5"/>
  <c r="N3061" i="5"/>
  <c r="L3057" i="5"/>
  <c r="K3057" i="5"/>
  <c r="L3053" i="5"/>
  <c r="K3053" i="5"/>
  <c r="N3053" i="5"/>
  <c r="L3049" i="5"/>
  <c r="K3049" i="5"/>
  <c r="N3049" i="5"/>
  <c r="P3049" i="5" s="1"/>
  <c r="L3045" i="5"/>
  <c r="K3045" i="5"/>
  <c r="N3045" i="5"/>
  <c r="L3041" i="5"/>
  <c r="K3041" i="5"/>
  <c r="N3041" i="5"/>
  <c r="L3037" i="5"/>
  <c r="N3037" i="5"/>
  <c r="K3037" i="5"/>
  <c r="L3033" i="5"/>
  <c r="K3033" i="5"/>
  <c r="N3033" i="5"/>
  <c r="L3029" i="5"/>
  <c r="N3029" i="5"/>
  <c r="K3029" i="5"/>
  <c r="L3025" i="5"/>
  <c r="K3025" i="5"/>
  <c r="N3025" i="5"/>
  <c r="P3025" i="5" s="1"/>
  <c r="L3021" i="5"/>
  <c r="K3021" i="5"/>
  <c r="N3021" i="5"/>
  <c r="L3017" i="5"/>
  <c r="K3017" i="5"/>
  <c r="N3017" i="5"/>
  <c r="L3013" i="5"/>
  <c r="K3013" i="5"/>
  <c r="N3013" i="5"/>
  <c r="L3009" i="5"/>
  <c r="N3009" i="5"/>
  <c r="K3009" i="5"/>
  <c r="L3005" i="5"/>
  <c r="K3005" i="5"/>
  <c r="N3005" i="5"/>
  <c r="L3001" i="5"/>
  <c r="K3001" i="5"/>
  <c r="N3001" i="5"/>
  <c r="L2997" i="5"/>
  <c r="K2997" i="5"/>
  <c r="N2997" i="5"/>
  <c r="L2993" i="5"/>
  <c r="K2993" i="5"/>
  <c r="N2993" i="5"/>
  <c r="P2993" i="5" s="1"/>
  <c r="K2989" i="5"/>
  <c r="L2989" i="5"/>
  <c r="N2989" i="5"/>
  <c r="L2985" i="5"/>
  <c r="K2985" i="5"/>
  <c r="N2985" i="5"/>
  <c r="L2981" i="5"/>
  <c r="N2981" i="5"/>
  <c r="K2981" i="5"/>
  <c r="L2977" i="5"/>
  <c r="K2977" i="5"/>
  <c r="N2977" i="5"/>
  <c r="P2977" i="5" s="1"/>
  <c r="L2973" i="5"/>
  <c r="K2973" i="5"/>
  <c r="N2973" i="5"/>
  <c r="L2969" i="5"/>
  <c r="K2969" i="5"/>
  <c r="N2969" i="5"/>
  <c r="L2965" i="5"/>
  <c r="K2965" i="5"/>
  <c r="N2965" i="5"/>
  <c r="L2961" i="5"/>
  <c r="K2961" i="5"/>
  <c r="N2961" i="5"/>
  <c r="P2961" i="5" s="1"/>
  <c r="L2957" i="5"/>
  <c r="K2957" i="5"/>
  <c r="N2957" i="5"/>
  <c r="L2953" i="5"/>
  <c r="K2953" i="5"/>
  <c r="N2953" i="5"/>
  <c r="L2949" i="5"/>
  <c r="K2949" i="5"/>
  <c r="N2949" i="5"/>
  <c r="L2945" i="5"/>
  <c r="K2945" i="5"/>
  <c r="N2945" i="5"/>
  <c r="P2945" i="5" s="1"/>
  <c r="L2941" i="5"/>
  <c r="K2941" i="5"/>
  <c r="N2941" i="5"/>
  <c r="L2937" i="5"/>
  <c r="K2937" i="5"/>
  <c r="N2937" i="5"/>
  <c r="L2933" i="5"/>
  <c r="K2933" i="5"/>
  <c r="N2933" i="5"/>
  <c r="L2929" i="5"/>
  <c r="K2929" i="5"/>
  <c r="N2929" i="5"/>
  <c r="P2929" i="5" s="1"/>
  <c r="L2925" i="5"/>
  <c r="K2925" i="5"/>
  <c r="N2925" i="5"/>
  <c r="L2921" i="5"/>
  <c r="K2921" i="5"/>
  <c r="N2921" i="5"/>
  <c r="L2917" i="5"/>
  <c r="K2917" i="5"/>
  <c r="N2917" i="5"/>
  <c r="P2917" i="5" s="1"/>
  <c r="L2913" i="5"/>
  <c r="K2913" i="5"/>
  <c r="N2913" i="5"/>
  <c r="P2913" i="5" s="1"/>
  <c r="L2909" i="5"/>
  <c r="N2909" i="5"/>
  <c r="K2909" i="5"/>
  <c r="L2905" i="5"/>
  <c r="K2905" i="5"/>
  <c r="N2905" i="5"/>
  <c r="L2901" i="5"/>
  <c r="N2901" i="5"/>
  <c r="K2901" i="5"/>
  <c r="L2897" i="5"/>
  <c r="K2897" i="5"/>
  <c r="N2897" i="5"/>
  <c r="P2897" i="5" s="1"/>
  <c r="L2893" i="5"/>
  <c r="K2893" i="5"/>
  <c r="N2893" i="5"/>
  <c r="L2889" i="5"/>
  <c r="K2889" i="5"/>
  <c r="N2889" i="5"/>
  <c r="P2889" i="5" s="1"/>
  <c r="L2885" i="5"/>
  <c r="K2885" i="5"/>
  <c r="N2885" i="5"/>
  <c r="L2881" i="5"/>
  <c r="K2881" i="5"/>
  <c r="N2881" i="5"/>
  <c r="P2881" i="5" s="1"/>
  <c r="L2877" i="5"/>
  <c r="K2877" i="5"/>
  <c r="N2877" i="5"/>
  <c r="L2873" i="5"/>
  <c r="K2873" i="5"/>
  <c r="N2873" i="5"/>
  <c r="P2873" i="5" s="1"/>
  <c r="L2869" i="5"/>
  <c r="K2869" i="5"/>
  <c r="N2869" i="5"/>
  <c r="L2865" i="5"/>
  <c r="K2865" i="5"/>
  <c r="N2865" i="5"/>
  <c r="P2865" i="5" s="1"/>
  <c r="L2861" i="5"/>
  <c r="K2861" i="5"/>
  <c r="N2861" i="5"/>
  <c r="L2857" i="5"/>
  <c r="K2857" i="5"/>
  <c r="N2857" i="5"/>
  <c r="P2857" i="5" s="1"/>
  <c r="L2853" i="5"/>
  <c r="N2853" i="5"/>
  <c r="K2853" i="5"/>
  <c r="L2849" i="5"/>
  <c r="K2849" i="5"/>
  <c r="N2849" i="5"/>
  <c r="P2849" i="5" s="1"/>
  <c r="L2845" i="5"/>
  <c r="K2845" i="5"/>
  <c r="N2845" i="5"/>
  <c r="L2841" i="5"/>
  <c r="K2841" i="5"/>
  <c r="N2841" i="5"/>
  <c r="P2841" i="5" s="1"/>
  <c r="L2837" i="5"/>
  <c r="K2837" i="5"/>
  <c r="N2837" i="5"/>
  <c r="L2833" i="5"/>
  <c r="K2833" i="5"/>
  <c r="N2833" i="5"/>
  <c r="P2833" i="5" s="1"/>
  <c r="L2829" i="5"/>
  <c r="K2829" i="5"/>
  <c r="N2829" i="5"/>
  <c r="L2825" i="5"/>
  <c r="K2825" i="5"/>
  <c r="N2825" i="5"/>
  <c r="P2825" i="5" s="1"/>
  <c r="L2821" i="5"/>
  <c r="K2821" i="5"/>
  <c r="N2821" i="5"/>
  <c r="L2817" i="5"/>
  <c r="K2817" i="5"/>
  <c r="N2817" i="5"/>
  <c r="P2817" i="5" s="1"/>
  <c r="L2813" i="5"/>
  <c r="K2813" i="5"/>
  <c r="N2813" i="5"/>
  <c r="L2809" i="5"/>
  <c r="K2809" i="5"/>
  <c r="N2809" i="5"/>
  <c r="P2809" i="5" s="1"/>
  <c r="L2805" i="5"/>
  <c r="K2805" i="5"/>
  <c r="N2805" i="5"/>
  <c r="L2801" i="5"/>
  <c r="K2801" i="5"/>
  <c r="L2797" i="5"/>
  <c r="K2797" i="5"/>
  <c r="N2797" i="5"/>
  <c r="P2797" i="5" s="1"/>
  <c r="L2793" i="5"/>
  <c r="K2793" i="5"/>
  <c r="N2793" i="5"/>
  <c r="K2789" i="5"/>
  <c r="N2789" i="5"/>
  <c r="L2789" i="5"/>
  <c r="L2785" i="5"/>
  <c r="K2785" i="5"/>
  <c r="N2785" i="5"/>
  <c r="L2781" i="5"/>
  <c r="N2781" i="5"/>
  <c r="K2781" i="5"/>
  <c r="L2777" i="5"/>
  <c r="K2777" i="5"/>
  <c r="N2777" i="5"/>
  <c r="P2777" i="5" s="1"/>
  <c r="L2773" i="5"/>
  <c r="N2773" i="5"/>
  <c r="K2773" i="5"/>
  <c r="L2769" i="5"/>
  <c r="K2769" i="5"/>
  <c r="N2769" i="5"/>
  <c r="L2765" i="5"/>
  <c r="K2765" i="5"/>
  <c r="N2765" i="5"/>
  <c r="L2761" i="5"/>
  <c r="K2761" i="5"/>
  <c r="N2761" i="5"/>
  <c r="L2757" i="5"/>
  <c r="K2757" i="5"/>
  <c r="N2757" i="5"/>
  <c r="L2753" i="5"/>
  <c r="N2753" i="5"/>
  <c r="P2753" i="5" s="1"/>
  <c r="K2753" i="5"/>
  <c r="L2749" i="5"/>
  <c r="K2749" i="5"/>
  <c r="N2749" i="5"/>
  <c r="P2749" i="5" s="1"/>
  <c r="L2745" i="5"/>
  <c r="K2745" i="5"/>
  <c r="N2745" i="5"/>
  <c r="L2741" i="5"/>
  <c r="K2741" i="5"/>
  <c r="N2741" i="5"/>
  <c r="P2741" i="5" s="1"/>
  <c r="L2737" i="5"/>
  <c r="K2737" i="5"/>
  <c r="N2737" i="5"/>
  <c r="K2733" i="5"/>
  <c r="L2733" i="5"/>
  <c r="N2733" i="5"/>
  <c r="P2733" i="5" s="1"/>
  <c r="L2729" i="5"/>
  <c r="K2729" i="5"/>
  <c r="N2729" i="5"/>
  <c r="L2725" i="5"/>
  <c r="N2725" i="5"/>
  <c r="K2725" i="5"/>
  <c r="L2721" i="5"/>
  <c r="K2721" i="5"/>
  <c r="N2721" i="5"/>
  <c r="L2717" i="5"/>
  <c r="K2717" i="5"/>
  <c r="N2717" i="5"/>
  <c r="L2713" i="5"/>
  <c r="K2713" i="5"/>
  <c r="N2713" i="5"/>
  <c r="L2709" i="5"/>
  <c r="K2709" i="5"/>
  <c r="N2709" i="5"/>
  <c r="L2705" i="5"/>
  <c r="K2705" i="5"/>
  <c r="N2705" i="5"/>
  <c r="L2701" i="5"/>
  <c r="K2701" i="5"/>
  <c r="N2701" i="5"/>
  <c r="L2697" i="5"/>
  <c r="K2697" i="5"/>
  <c r="N2697" i="5"/>
  <c r="L2693" i="5"/>
  <c r="K2693" i="5"/>
  <c r="N2693" i="5"/>
  <c r="P2693" i="5" s="1"/>
  <c r="L2689" i="5"/>
  <c r="K2689" i="5"/>
  <c r="N2689" i="5"/>
  <c r="L2685" i="5"/>
  <c r="K2685" i="5"/>
  <c r="N2685" i="5"/>
  <c r="L2681" i="5"/>
  <c r="K2681" i="5"/>
  <c r="N2681" i="5"/>
  <c r="L2677" i="5"/>
  <c r="K2677" i="5"/>
  <c r="N2677" i="5"/>
  <c r="P2677" i="5" s="1"/>
  <c r="L2673" i="5"/>
  <c r="K2673" i="5"/>
  <c r="N2673" i="5"/>
  <c r="L2669" i="5"/>
  <c r="K2669" i="5"/>
  <c r="N2669" i="5"/>
  <c r="L2665" i="5"/>
  <c r="K2665" i="5"/>
  <c r="N2665" i="5"/>
  <c r="L2661" i="5"/>
  <c r="K2661" i="5"/>
  <c r="N2661" i="5"/>
  <c r="P2661" i="5" s="1"/>
  <c r="L2657" i="5"/>
  <c r="K2657" i="5"/>
  <c r="N2657" i="5"/>
  <c r="L2653" i="5"/>
  <c r="N2653" i="5"/>
  <c r="K2653" i="5"/>
  <c r="L2649" i="5"/>
  <c r="K2649" i="5"/>
  <c r="N2649" i="5"/>
  <c r="L2645" i="5"/>
  <c r="N2645" i="5"/>
  <c r="K2645" i="5"/>
  <c r="L2641" i="5"/>
  <c r="K2641" i="5"/>
  <c r="N2641" i="5"/>
  <c r="L2637" i="5"/>
  <c r="K2637" i="5"/>
  <c r="N2637" i="5"/>
  <c r="L2633" i="5"/>
  <c r="K2633" i="5"/>
  <c r="N2633" i="5"/>
  <c r="L2629" i="5"/>
  <c r="K2629" i="5"/>
  <c r="N2629" i="5"/>
  <c r="L2625" i="5"/>
  <c r="K2625" i="5"/>
  <c r="N2625" i="5"/>
  <c r="L2621" i="5"/>
  <c r="K2621" i="5"/>
  <c r="N2621" i="5"/>
  <c r="L2617" i="5"/>
  <c r="K2617" i="5"/>
  <c r="N2617" i="5"/>
  <c r="L2613" i="5"/>
  <c r="K2613" i="5"/>
  <c r="N2613" i="5"/>
  <c r="P2613" i="5" s="1"/>
  <c r="L2609" i="5"/>
  <c r="K2609" i="5"/>
  <c r="N2609" i="5"/>
  <c r="L2605" i="5"/>
  <c r="K2605" i="5"/>
  <c r="N2605" i="5"/>
  <c r="P2605" i="5" s="1"/>
  <c r="L2601" i="5"/>
  <c r="K2601" i="5"/>
  <c r="N2601" i="5"/>
  <c r="L2597" i="5"/>
  <c r="N2597" i="5"/>
  <c r="K2597" i="5"/>
  <c r="L2593" i="5"/>
  <c r="K2593" i="5"/>
  <c r="N2593" i="5"/>
  <c r="L2589" i="5"/>
  <c r="K2589" i="5"/>
  <c r="N2589" i="5"/>
  <c r="L2585" i="5"/>
  <c r="K2585" i="5"/>
  <c r="N2585" i="5"/>
  <c r="L2581" i="5"/>
  <c r="K2581" i="5"/>
  <c r="N2581" i="5"/>
  <c r="L2577" i="5"/>
  <c r="K2577" i="5"/>
  <c r="N2577" i="5"/>
  <c r="L2573" i="5"/>
  <c r="N2573" i="5"/>
  <c r="K2573" i="5"/>
  <c r="L2569" i="5"/>
  <c r="K2569" i="5"/>
  <c r="N2569" i="5"/>
  <c r="L2565" i="5"/>
  <c r="K2565" i="5"/>
  <c r="N2565" i="5"/>
  <c r="L2561" i="5"/>
  <c r="K2561" i="5"/>
  <c r="N2561" i="5"/>
  <c r="L2557" i="5"/>
  <c r="K2557" i="5"/>
  <c r="N2557" i="5"/>
  <c r="P2557" i="5" s="1"/>
  <c r="L2553" i="5"/>
  <c r="K2553" i="5"/>
  <c r="N2553" i="5"/>
  <c r="L2549" i="5"/>
  <c r="K2549" i="5"/>
  <c r="N2549" i="5"/>
  <c r="P2549" i="5" s="1"/>
  <c r="L2545" i="5"/>
  <c r="K2545" i="5"/>
  <c r="L2541" i="5"/>
  <c r="K2541" i="5"/>
  <c r="N2541" i="5"/>
  <c r="L2537" i="5"/>
  <c r="K2537" i="5"/>
  <c r="N2537" i="5"/>
  <c r="L2533" i="5"/>
  <c r="K2533" i="5"/>
  <c r="N2533" i="5"/>
  <c r="L2529" i="5"/>
  <c r="K2529" i="5"/>
  <c r="N2529" i="5"/>
  <c r="L2525" i="5"/>
  <c r="N2525" i="5"/>
  <c r="P2525" i="5" s="1"/>
  <c r="K2525" i="5"/>
  <c r="L2521" i="5"/>
  <c r="K2521" i="5"/>
  <c r="N2521" i="5"/>
  <c r="L2517" i="5"/>
  <c r="N2517" i="5"/>
  <c r="K2517" i="5"/>
  <c r="L2513" i="5"/>
  <c r="K2513" i="5"/>
  <c r="N2513" i="5"/>
  <c r="L2509" i="5"/>
  <c r="K2509" i="5"/>
  <c r="N2509" i="5"/>
  <c r="L2505" i="5"/>
  <c r="K2505" i="5"/>
  <c r="N2505" i="5"/>
  <c r="L2501" i="5"/>
  <c r="K2501" i="5"/>
  <c r="N2501" i="5"/>
  <c r="L2497" i="5"/>
  <c r="N2497" i="5"/>
  <c r="K2497" i="5"/>
  <c r="L2493" i="5"/>
  <c r="K2493" i="5"/>
  <c r="N2493" i="5"/>
  <c r="L2489" i="5"/>
  <c r="K2489" i="5"/>
  <c r="N2489" i="5"/>
  <c r="K2485" i="5"/>
  <c r="N2485" i="5"/>
  <c r="L2485" i="5"/>
  <c r="L2481" i="5"/>
  <c r="K2481" i="5"/>
  <c r="N2481" i="5"/>
  <c r="L2477" i="5"/>
  <c r="K2477" i="5"/>
  <c r="N2477" i="5"/>
  <c r="L2473" i="5"/>
  <c r="K2473" i="5"/>
  <c r="N2473" i="5"/>
  <c r="L2469" i="5"/>
  <c r="N2469" i="5"/>
  <c r="P2469" i="5" s="1"/>
  <c r="K2469" i="5"/>
  <c r="L2465" i="5"/>
  <c r="K2465" i="5"/>
  <c r="N2465" i="5"/>
  <c r="P2465" i="5" s="1"/>
  <c r="L2461" i="5"/>
  <c r="K2461" i="5"/>
  <c r="N2461" i="5"/>
  <c r="L2457" i="5"/>
  <c r="K2457" i="5"/>
  <c r="N2457" i="5"/>
  <c r="L2453" i="5"/>
  <c r="K2453" i="5"/>
  <c r="N2453" i="5"/>
  <c r="L2449" i="5"/>
  <c r="K2449" i="5"/>
  <c r="N2449" i="5"/>
  <c r="P2449" i="5" s="1"/>
  <c r="L2445" i="5"/>
  <c r="K2445" i="5"/>
  <c r="N2445" i="5"/>
  <c r="L2441" i="5"/>
  <c r="K2441" i="5"/>
  <c r="N2441" i="5"/>
  <c r="P2441" i="5" s="1"/>
  <c r="L2437" i="5"/>
  <c r="K2437" i="5"/>
  <c r="N2437" i="5"/>
  <c r="L2433" i="5"/>
  <c r="K2433" i="5"/>
  <c r="N2433" i="5"/>
  <c r="P2433" i="5" s="1"/>
  <c r="L2429" i="5"/>
  <c r="K2429" i="5"/>
  <c r="N2429" i="5"/>
  <c r="L2425" i="5"/>
  <c r="K2425" i="5"/>
  <c r="N2425" i="5"/>
  <c r="L2421" i="5"/>
  <c r="K2421" i="5"/>
  <c r="N2421" i="5"/>
  <c r="L2417" i="5"/>
  <c r="K2417" i="5"/>
  <c r="N2417" i="5"/>
  <c r="P2417" i="5" s="1"/>
  <c r="L2413" i="5"/>
  <c r="K2413" i="5"/>
  <c r="N2413" i="5"/>
  <c r="L2409" i="5"/>
  <c r="K2409" i="5"/>
  <c r="N2409" i="5"/>
  <c r="P2409" i="5" s="1"/>
  <c r="L2405" i="5"/>
  <c r="K2405" i="5"/>
  <c r="N2405" i="5"/>
  <c r="L2401" i="5"/>
  <c r="K2401" i="5"/>
  <c r="N2401" i="5"/>
  <c r="P2401" i="5" s="1"/>
  <c r="L2397" i="5"/>
  <c r="N2397" i="5"/>
  <c r="K2397" i="5"/>
  <c r="L2393" i="5"/>
  <c r="K2393" i="5"/>
  <c r="N2393" i="5"/>
  <c r="P2393" i="5" s="1"/>
  <c r="L2389" i="5"/>
  <c r="N2389" i="5"/>
  <c r="P2389" i="5" s="1"/>
  <c r="K2389" i="5"/>
  <c r="L2385" i="5"/>
  <c r="K2385" i="5"/>
  <c r="N2385" i="5"/>
  <c r="P2385" i="5" s="1"/>
  <c r="K2381" i="5"/>
  <c r="L2381" i="5"/>
  <c r="N2381" i="5"/>
  <c r="L2377" i="5"/>
  <c r="K2377" i="5"/>
  <c r="N2377" i="5"/>
  <c r="P2377" i="5" s="1"/>
  <c r="L2373" i="5"/>
  <c r="K2373" i="5"/>
  <c r="N2373" i="5"/>
  <c r="L2369" i="5"/>
  <c r="K2369" i="5"/>
  <c r="N2369" i="5"/>
  <c r="L2365" i="5"/>
  <c r="K2365" i="5"/>
  <c r="N2365" i="5"/>
  <c r="L2361" i="5"/>
  <c r="K2361" i="5"/>
  <c r="N2361" i="5"/>
  <c r="L2357" i="5"/>
  <c r="K2357" i="5"/>
  <c r="N2357" i="5"/>
  <c r="L2353" i="5"/>
  <c r="K2353" i="5"/>
  <c r="N2353" i="5"/>
  <c r="L2349" i="5"/>
  <c r="K2349" i="5"/>
  <c r="N2349" i="5"/>
  <c r="L2345" i="5"/>
  <c r="K2345" i="5"/>
  <c r="N2345" i="5"/>
  <c r="L2341" i="5"/>
  <c r="N2341" i="5"/>
  <c r="P2341" i="5" s="1"/>
  <c r="K2341" i="5"/>
  <c r="L2337" i="5"/>
  <c r="K2337" i="5"/>
  <c r="N2337" i="5"/>
  <c r="K2333" i="5"/>
  <c r="L2333" i="5"/>
  <c r="N2333" i="5"/>
  <c r="L2329" i="5"/>
  <c r="K2329" i="5"/>
  <c r="N2329" i="5"/>
  <c r="P2329" i="5" s="1"/>
  <c r="L2325" i="5"/>
  <c r="K2325" i="5"/>
  <c r="N2325" i="5"/>
  <c r="L2321" i="5"/>
  <c r="K2321" i="5"/>
  <c r="N2321" i="5"/>
  <c r="L2317" i="5"/>
  <c r="K2317" i="5"/>
  <c r="N2317" i="5"/>
  <c r="L2313" i="5"/>
  <c r="K2313" i="5"/>
  <c r="N2313" i="5"/>
  <c r="L2309" i="5"/>
  <c r="K2309" i="5"/>
  <c r="N2309" i="5"/>
  <c r="L2305" i="5"/>
  <c r="K2305" i="5"/>
  <c r="N2305" i="5"/>
  <c r="L2301" i="5"/>
  <c r="K2301" i="5"/>
  <c r="N2301" i="5"/>
  <c r="L2297" i="5"/>
  <c r="K2297" i="5"/>
  <c r="N2297" i="5"/>
  <c r="L2293" i="5"/>
  <c r="K2293" i="5"/>
  <c r="N2293" i="5"/>
  <c r="L2289" i="5"/>
  <c r="K2289" i="5"/>
  <c r="L2285" i="5"/>
  <c r="K2285" i="5"/>
  <c r="N2285" i="5"/>
  <c r="L2281" i="5"/>
  <c r="K2281" i="5"/>
  <c r="N2281" i="5"/>
  <c r="L2277" i="5"/>
  <c r="K2277" i="5"/>
  <c r="N2277" i="5"/>
  <c r="L2273" i="5"/>
  <c r="K2273" i="5"/>
  <c r="N2273" i="5"/>
  <c r="L2269" i="5"/>
  <c r="N2269" i="5"/>
  <c r="K2269" i="5"/>
  <c r="L2265" i="5"/>
  <c r="K2265" i="5"/>
  <c r="N2265" i="5"/>
  <c r="L2261" i="5"/>
  <c r="N2261" i="5"/>
  <c r="K2261" i="5"/>
  <c r="K2257" i="5"/>
  <c r="L2257" i="5"/>
  <c r="N2257" i="5"/>
  <c r="L2253" i="5"/>
  <c r="K2253" i="5"/>
  <c r="N2253" i="5"/>
  <c r="L2249" i="5"/>
  <c r="K2249" i="5"/>
  <c r="N2249" i="5"/>
  <c r="L2245" i="5"/>
  <c r="K2245" i="5"/>
  <c r="N2245" i="5"/>
  <c r="L2241" i="5"/>
  <c r="N2241" i="5"/>
  <c r="K2241" i="5"/>
  <c r="L2237" i="5"/>
  <c r="K2237" i="5"/>
  <c r="N2237" i="5"/>
  <c r="L2233" i="5"/>
  <c r="K2233" i="5"/>
  <c r="N2233" i="5"/>
  <c r="K2229" i="5"/>
  <c r="L2229" i="5"/>
  <c r="N2229" i="5"/>
  <c r="P2229" i="5" s="1"/>
  <c r="L2225" i="5"/>
  <c r="K2225" i="5"/>
  <c r="N2225" i="5"/>
  <c r="L2221" i="5"/>
  <c r="K2221" i="5"/>
  <c r="N2221" i="5"/>
  <c r="L2217" i="5"/>
  <c r="K2217" i="5"/>
  <c r="N2217" i="5"/>
  <c r="L2213" i="5"/>
  <c r="N2213" i="5"/>
  <c r="K2213" i="5"/>
  <c r="L2209" i="5"/>
  <c r="K2209" i="5"/>
  <c r="N2209" i="5"/>
  <c r="L2205" i="5"/>
  <c r="K2205" i="5"/>
  <c r="N2205" i="5"/>
  <c r="L2201" i="5"/>
  <c r="K2201" i="5"/>
  <c r="N2201" i="5"/>
  <c r="L2197" i="5"/>
  <c r="K2197" i="5"/>
  <c r="N2197" i="5"/>
  <c r="P2197" i="5" s="1"/>
  <c r="L2193" i="5"/>
  <c r="K2193" i="5"/>
  <c r="N2193" i="5"/>
  <c r="L2189" i="5"/>
  <c r="K2189" i="5"/>
  <c r="N2189" i="5"/>
  <c r="P2189" i="5" s="1"/>
  <c r="L2185" i="5"/>
  <c r="K2185" i="5"/>
  <c r="N2185" i="5"/>
  <c r="L2181" i="5"/>
  <c r="K2181" i="5"/>
  <c r="N2181" i="5"/>
  <c r="P2181" i="5" s="1"/>
  <c r="L2177" i="5"/>
  <c r="K2177" i="5"/>
  <c r="N2177" i="5"/>
  <c r="L2173" i="5"/>
  <c r="K2173" i="5"/>
  <c r="N2173" i="5"/>
  <c r="P2173" i="5" s="1"/>
  <c r="L2169" i="5"/>
  <c r="K2169" i="5"/>
  <c r="N2169" i="5"/>
  <c r="L2165" i="5"/>
  <c r="K2165" i="5"/>
  <c r="N2165" i="5"/>
  <c r="P2165" i="5" s="1"/>
  <c r="L2161" i="5"/>
  <c r="K2161" i="5"/>
  <c r="N2161" i="5"/>
  <c r="L2157" i="5"/>
  <c r="K2157" i="5"/>
  <c r="N2157" i="5"/>
  <c r="L2153" i="5"/>
  <c r="K2153" i="5"/>
  <c r="N2153" i="5"/>
  <c r="L2149" i="5"/>
  <c r="K2149" i="5"/>
  <c r="N2149" i="5"/>
  <c r="P2149" i="5" s="1"/>
  <c r="L2145" i="5"/>
  <c r="K2145" i="5"/>
  <c r="N2145" i="5"/>
  <c r="L2141" i="5"/>
  <c r="N2141" i="5"/>
  <c r="K2141" i="5"/>
  <c r="L2137" i="5"/>
  <c r="K2137" i="5"/>
  <c r="N2137" i="5"/>
  <c r="L2133" i="5"/>
  <c r="N2133" i="5"/>
  <c r="K2133" i="5"/>
  <c r="L2129" i="5"/>
  <c r="K2129" i="5"/>
  <c r="N2129" i="5"/>
  <c r="L2125" i="5"/>
  <c r="K2125" i="5"/>
  <c r="N2125" i="5"/>
  <c r="L2121" i="5"/>
  <c r="K2121" i="5"/>
  <c r="N2121" i="5"/>
  <c r="L2117" i="5"/>
  <c r="K2117" i="5"/>
  <c r="N2117" i="5"/>
  <c r="P2117" i="5" s="1"/>
  <c r="L2113" i="5"/>
  <c r="K2113" i="5"/>
  <c r="N2113" i="5"/>
  <c r="L2109" i="5"/>
  <c r="K2109" i="5"/>
  <c r="N2109" i="5"/>
  <c r="P2109" i="5" s="1"/>
  <c r="L2105" i="5"/>
  <c r="K2105" i="5"/>
  <c r="N2105" i="5"/>
  <c r="L2101" i="5"/>
  <c r="K2101" i="5"/>
  <c r="N2101" i="5"/>
  <c r="L2097" i="5"/>
  <c r="K2097" i="5"/>
  <c r="N2097" i="5"/>
  <c r="L2093" i="5"/>
  <c r="K2093" i="5"/>
  <c r="N2093" i="5"/>
  <c r="L2089" i="5"/>
  <c r="K2089" i="5"/>
  <c r="N2089" i="5"/>
  <c r="L2085" i="5"/>
  <c r="N2085" i="5"/>
  <c r="K2085" i="5"/>
  <c r="L2081" i="5"/>
  <c r="K2081" i="5"/>
  <c r="N2081" i="5"/>
  <c r="K2077" i="5"/>
  <c r="N2077" i="5"/>
  <c r="L2077" i="5"/>
  <c r="L2073" i="5"/>
  <c r="K2073" i="5"/>
  <c r="N2073" i="5"/>
  <c r="L2069" i="5"/>
  <c r="K2069" i="5"/>
  <c r="N2069" i="5"/>
  <c r="P2069" i="5" s="1"/>
  <c r="L2065" i="5"/>
  <c r="K2065" i="5"/>
  <c r="N2065" i="5"/>
  <c r="L2061" i="5"/>
  <c r="K2061" i="5"/>
  <c r="N2061" i="5"/>
  <c r="L2057" i="5"/>
  <c r="K2057" i="5"/>
  <c r="N2057" i="5"/>
  <c r="L2053" i="5"/>
  <c r="K2053" i="5"/>
  <c r="N2053" i="5"/>
  <c r="P2053" i="5" s="1"/>
  <c r="L2049" i="5"/>
  <c r="K2049" i="5"/>
  <c r="N2049" i="5"/>
  <c r="L2045" i="5"/>
  <c r="K2045" i="5"/>
  <c r="N2045" i="5"/>
  <c r="P2045" i="5" s="1"/>
  <c r="L2041" i="5"/>
  <c r="K2041" i="5"/>
  <c r="N2041" i="5"/>
  <c r="L2037" i="5"/>
  <c r="K2037" i="5"/>
  <c r="N2037" i="5"/>
  <c r="P2037" i="5" s="1"/>
  <c r="L2033" i="5"/>
  <c r="K2033" i="5"/>
  <c r="K2029" i="5"/>
  <c r="L2029" i="5"/>
  <c r="N2029" i="5"/>
  <c r="L2025" i="5"/>
  <c r="K2025" i="5"/>
  <c r="N2025" i="5"/>
  <c r="P2025" i="5" s="1"/>
  <c r="L2021" i="5"/>
  <c r="K2021" i="5"/>
  <c r="N2021" i="5"/>
  <c r="L2017" i="5"/>
  <c r="K2017" i="5"/>
  <c r="N2017" i="5"/>
  <c r="P2017" i="5" s="1"/>
  <c r="L2013" i="5"/>
  <c r="N2013" i="5"/>
  <c r="K2013" i="5"/>
  <c r="L2009" i="5"/>
  <c r="K2009" i="5"/>
  <c r="N2009" i="5"/>
  <c r="L2005" i="5"/>
  <c r="N2005" i="5"/>
  <c r="K2005" i="5"/>
  <c r="L2001" i="5"/>
  <c r="K2001" i="5"/>
  <c r="N2001" i="5"/>
  <c r="P2001" i="5" s="1"/>
  <c r="L1997" i="5"/>
  <c r="K1997" i="5"/>
  <c r="N1997" i="5"/>
  <c r="L1993" i="5"/>
  <c r="K1993" i="5"/>
  <c r="N1993" i="5"/>
  <c r="L1989" i="5"/>
  <c r="K1989" i="5"/>
  <c r="N1989" i="5"/>
  <c r="L1985" i="5"/>
  <c r="N1985" i="5"/>
  <c r="K1985" i="5"/>
  <c r="L1981" i="5"/>
  <c r="K1981" i="5"/>
  <c r="N1981" i="5"/>
  <c r="L1977" i="5"/>
  <c r="K1977" i="5"/>
  <c r="N1977" i="5"/>
  <c r="L1973" i="5"/>
  <c r="K1973" i="5"/>
  <c r="N1973" i="5"/>
  <c r="L1969" i="5"/>
  <c r="K1969" i="5"/>
  <c r="N1969" i="5"/>
  <c r="P1969" i="5" s="1"/>
  <c r="L1965" i="5"/>
  <c r="K1965" i="5"/>
  <c r="N1965" i="5"/>
  <c r="L1961" i="5"/>
  <c r="K1961" i="5"/>
  <c r="N1961" i="5"/>
  <c r="L1957" i="5"/>
  <c r="N1957" i="5"/>
  <c r="K1957" i="5"/>
  <c r="L1953" i="5"/>
  <c r="K1953" i="5"/>
  <c r="N1953" i="5"/>
  <c r="L1949" i="5"/>
  <c r="K1949" i="5"/>
  <c r="N1949" i="5"/>
  <c r="L1945" i="5"/>
  <c r="K1945" i="5"/>
  <c r="N1945" i="5"/>
  <c r="L1941" i="5"/>
  <c r="K1941" i="5"/>
  <c r="N1941" i="5"/>
  <c r="L1937" i="5"/>
  <c r="K1937" i="5"/>
  <c r="N1937" i="5"/>
  <c r="L1933" i="5"/>
  <c r="K1933" i="5"/>
  <c r="N1933" i="5"/>
  <c r="L1929" i="5"/>
  <c r="K1929" i="5"/>
  <c r="N1929" i="5"/>
  <c r="L1925" i="5"/>
  <c r="K1925" i="5"/>
  <c r="N1925" i="5"/>
  <c r="L1921" i="5"/>
  <c r="K1921" i="5"/>
  <c r="N1921" i="5"/>
  <c r="L1917" i="5"/>
  <c r="K1917" i="5"/>
  <c r="N1917" i="5"/>
  <c r="L1913" i="5"/>
  <c r="K1913" i="5"/>
  <c r="N1913" i="5"/>
  <c r="P1913" i="5" s="1"/>
  <c r="L1909" i="5"/>
  <c r="K1909" i="5"/>
  <c r="N1909" i="5"/>
  <c r="L1905" i="5"/>
  <c r="K1905" i="5"/>
  <c r="N1905" i="5"/>
  <c r="L1901" i="5"/>
  <c r="K1901" i="5"/>
  <c r="N1901" i="5"/>
  <c r="L1897" i="5"/>
  <c r="K1897" i="5"/>
  <c r="N1897" i="5"/>
  <c r="L1893" i="5"/>
  <c r="K1893" i="5"/>
  <c r="N1893" i="5"/>
  <c r="L1889" i="5"/>
  <c r="K1889" i="5"/>
  <c r="N1889" i="5"/>
  <c r="L1885" i="5"/>
  <c r="N1885" i="5"/>
  <c r="P1885" i="5" s="1"/>
  <c r="K1885" i="5"/>
  <c r="L1881" i="5"/>
  <c r="K1881" i="5"/>
  <c r="N1881" i="5"/>
  <c r="N1877" i="5"/>
  <c r="K1877" i="5"/>
  <c r="L1877" i="5"/>
  <c r="L1873" i="5"/>
  <c r="K1873" i="5"/>
  <c r="N1873" i="5"/>
  <c r="L1869" i="5"/>
  <c r="K1869" i="5"/>
  <c r="N1869" i="5"/>
  <c r="L1865" i="5"/>
  <c r="K1865" i="5"/>
  <c r="N1865" i="5"/>
  <c r="L1861" i="5"/>
  <c r="K1861" i="5"/>
  <c r="N1861" i="5"/>
  <c r="L1857" i="5"/>
  <c r="K1857" i="5"/>
  <c r="N1857" i="5"/>
  <c r="P1857" i="5" s="1"/>
  <c r="L1853" i="5"/>
  <c r="K1853" i="5"/>
  <c r="N1853" i="5"/>
  <c r="L1849" i="5"/>
  <c r="K1849" i="5"/>
  <c r="N1849" i="5"/>
  <c r="L1845" i="5"/>
  <c r="K1845" i="5"/>
  <c r="N1845" i="5"/>
  <c r="L1841" i="5"/>
  <c r="K1841" i="5"/>
  <c r="N1841" i="5"/>
  <c r="L1837" i="5"/>
  <c r="K1837" i="5"/>
  <c r="N1837" i="5"/>
  <c r="L1833" i="5"/>
  <c r="K1833" i="5"/>
  <c r="N1833" i="5"/>
  <c r="L1829" i="5"/>
  <c r="N1829" i="5"/>
  <c r="K1829" i="5"/>
  <c r="L1825" i="5"/>
  <c r="K1825" i="5"/>
  <c r="N1825" i="5"/>
  <c r="L1821" i="5"/>
  <c r="K1821" i="5"/>
  <c r="N1821" i="5"/>
  <c r="L1817" i="5"/>
  <c r="K1817" i="5"/>
  <c r="N1817" i="5"/>
  <c r="L1813" i="5"/>
  <c r="K1813" i="5"/>
  <c r="N1813" i="5"/>
  <c r="L1809" i="5"/>
  <c r="K1809" i="5"/>
  <c r="N1809" i="5"/>
  <c r="L1805" i="5"/>
  <c r="K1805" i="5"/>
  <c r="N1805" i="5"/>
  <c r="L1801" i="5"/>
  <c r="K1801" i="5"/>
  <c r="N1801" i="5"/>
  <c r="P1801" i="5" s="1"/>
  <c r="L1797" i="5"/>
  <c r="K1797" i="5"/>
  <c r="N1797" i="5"/>
  <c r="L1793" i="5"/>
  <c r="K1793" i="5"/>
  <c r="N1793" i="5"/>
  <c r="P1793" i="5" s="1"/>
  <c r="L1789" i="5"/>
  <c r="K1789" i="5"/>
  <c r="N1789" i="5"/>
  <c r="L1785" i="5"/>
  <c r="K1785" i="5"/>
  <c r="N1785" i="5"/>
  <c r="L1781" i="5"/>
  <c r="K1781" i="5"/>
  <c r="N1781" i="5"/>
  <c r="L1777" i="5"/>
  <c r="N1777" i="5"/>
  <c r="K1777" i="5"/>
  <c r="K1773" i="5"/>
  <c r="L1773" i="5"/>
  <c r="L1769" i="5"/>
  <c r="K1769" i="5"/>
  <c r="N1769" i="5"/>
  <c r="L1765" i="5"/>
  <c r="K1765" i="5"/>
  <c r="N1765" i="5"/>
  <c r="L1761" i="5"/>
  <c r="K1761" i="5"/>
  <c r="N1761" i="5"/>
  <c r="L1757" i="5"/>
  <c r="N1757" i="5"/>
  <c r="K1757" i="5"/>
  <c r="L1753" i="5"/>
  <c r="K1753" i="5"/>
  <c r="N1753" i="5"/>
  <c r="L1749" i="5"/>
  <c r="N1749" i="5"/>
  <c r="K1749" i="5"/>
  <c r="L1745" i="5"/>
  <c r="K1745" i="5"/>
  <c r="N1745" i="5"/>
  <c r="L1741" i="5"/>
  <c r="K1741" i="5"/>
  <c r="N1741" i="5"/>
  <c r="L1737" i="5"/>
  <c r="K1737" i="5"/>
  <c r="N1737" i="5"/>
  <c r="L1733" i="5"/>
  <c r="K1733" i="5"/>
  <c r="N1733" i="5"/>
  <c r="L1729" i="5"/>
  <c r="N1729" i="5"/>
  <c r="K1729" i="5"/>
  <c r="L1725" i="5"/>
  <c r="K1725" i="5"/>
  <c r="N1725" i="5"/>
  <c r="P1725" i="5" s="1"/>
  <c r="L1721" i="5"/>
  <c r="K1721" i="5"/>
  <c r="N1721" i="5"/>
  <c r="L1717" i="5"/>
  <c r="K1717" i="5"/>
  <c r="N1717" i="5"/>
  <c r="L1713" i="5"/>
  <c r="K1713" i="5"/>
  <c r="N1713" i="5"/>
  <c r="L1709" i="5"/>
  <c r="K1709" i="5"/>
  <c r="N1709" i="5"/>
  <c r="L1705" i="5"/>
  <c r="K1705" i="5"/>
  <c r="N1705" i="5"/>
  <c r="L1701" i="5"/>
  <c r="N1701" i="5"/>
  <c r="K1701" i="5"/>
  <c r="L1697" i="5"/>
  <c r="K1697" i="5"/>
  <c r="N1697" i="5"/>
  <c r="L1693" i="5"/>
  <c r="K1693" i="5"/>
  <c r="N1693" i="5"/>
  <c r="L1689" i="5"/>
  <c r="K1689" i="5"/>
  <c r="N1689" i="5"/>
  <c r="L1685" i="5"/>
  <c r="K1685" i="5"/>
  <c r="N1685" i="5"/>
  <c r="L1681" i="5"/>
  <c r="K1681" i="5"/>
  <c r="N1681" i="5"/>
  <c r="K1677" i="5"/>
  <c r="L1677" i="5"/>
  <c r="N1677" i="5"/>
  <c r="L1673" i="5"/>
  <c r="K1673" i="5"/>
  <c r="N1673" i="5"/>
  <c r="L1669" i="5"/>
  <c r="K1669" i="5"/>
  <c r="N1669" i="5"/>
  <c r="L1665" i="5"/>
  <c r="K1665" i="5"/>
  <c r="N1665" i="5"/>
  <c r="L1661" i="5"/>
  <c r="K1661" i="5"/>
  <c r="N1661" i="5"/>
  <c r="P1661" i="5" s="1"/>
  <c r="L1657" i="5"/>
  <c r="K1657" i="5"/>
  <c r="N1657" i="5"/>
  <c r="L1653" i="5"/>
  <c r="K1653" i="5"/>
  <c r="N1653" i="5"/>
  <c r="P1653" i="5" s="1"/>
  <c r="L1649" i="5"/>
  <c r="K1649" i="5"/>
  <c r="N1649" i="5"/>
  <c r="L1645" i="5"/>
  <c r="K1645" i="5"/>
  <c r="N1645" i="5"/>
  <c r="L1641" i="5"/>
  <c r="K1641" i="5"/>
  <c r="N1641" i="5"/>
  <c r="P1641" i="5" s="1"/>
  <c r="L1637" i="5"/>
  <c r="K1637" i="5"/>
  <c r="N1637" i="5"/>
  <c r="L1633" i="5"/>
  <c r="K1633" i="5"/>
  <c r="N1633" i="5"/>
  <c r="L1629" i="5"/>
  <c r="N1629" i="5"/>
  <c r="K1629" i="5"/>
  <c r="L1625" i="5"/>
  <c r="K1625" i="5"/>
  <c r="N1625" i="5"/>
  <c r="L1621" i="5"/>
  <c r="N1621" i="5"/>
  <c r="K1621" i="5"/>
  <c r="L1617" i="5"/>
  <c r="K1617" i="5"/>
  <c r="N1617" i="5"/>
  <c r="L1613" i="5"/>
  <c r="K1613" i="5"/>
  <c r="N1613" i="5"/>
  <c r="L1609" i="5"/>
  <c r="K1609" i="5"/>
  <c r="N1609" i="5"/>
  <c r="L1605" i="5"/>
  <c r="K1605" i="5"/>
  <c r="N1605" i="5"/>
  <c r="L1601" i="5"/>
  <c r="K1601" i="5"/>
  <c r="N1601" i="5"/>
  <c r="L1597" i="5"/>
  <c r="K1597" i="5"/>
  <c r="N1597" i="5"/>
  <c r="L1593" i="5"/>
  <c r="K1593" i="5"/>
  <c r="N1593" i="5"/>
  <c r="L1589" i="5"/>
  <c r="K1589" i="5"/>
  <c r="N1589" i="5"/>
  <c r="P1589" i="5" s="1"/>
  <c r="L1585" i="5"/>
  <c r="K1585" i="5"/>
  <c r="N1585" i="5"/>
  <c r="L1581" i="5"/>
  <c r="K1581" i="5"/>
  <c r="N1581" i="5"/>
  <c r="P1581" i="5" s="1"/>
  <c r="L1577" i="5"/>
  <c r="K1577" i="5"/>
  <c r="N1577" i="5"/>
  <c r="L1573" i="5"/>
  <c r="N1573" i="5"/>
  <c r="K1573" i="5"/>
  <c r="L1569" i="5"/>
  <c r="K1569" i="5"/>
  <c r="N1569" i="5"/>
  <c r="L1565" i="5"/>
  <c r="K1565" i="5"/>
  <c r="N1565" i="5"/>
  <c r="L1561" i="5"/>
  <c r="K1561" i="5"/>
  <c r="N1561" i="5"/>
  <c r="K1557" i="5"/>
  <c r="N1557" i="5"/>
  <c r="L1557" i="5"/>
  <c r="L1553" i="5"/>
  <c r="K1553" i="5"/>
  <c r="N1553" i="5"/>
  <c r="L1549" i="5"/>
  <c r="K1549" i="5"/>
  <c r="L1545" i="5"/>
  <c r="K1545" i="5"/>
  <c r="N1545" i="5"/>
  <c r="P1545" i="5" s="1"/>
  <c r="L1541" i="5"/>
  <c r="K1541" i="5"/>
  <c r="N1541" i="5"/>
  <c r="L1537" i="5"/>
  <c r="K1537" i="5"/>
  <c r="N1537" i="5"/>
  <c r="L1533" i="5"/>
  <c r="K1533" i="5"/>
  <c r="N1533" i="5"/>
  <c r="L1529" i="5"/>
  <c r="K1529" i="5"/>
  <c r="N1529" i="5"/>
  <c r="K1525" i="5"/>
  <c r="L1525" i="5"/>
  <c r="N1525" i="5"/>
  <c r="L1521" i="5"/>
  <c r="K1521" i="5"/>
  <c r="N1521" i="5"/>
  <c r="L1517" i="5"/>
  <c r="K1517" i="5"/>
  <c r="N1517" i="5"/>
  <c r="L1513" i="5"/>
  <c r="K1513" i="5"/>
  <c r="N1513" i="5"/>
  <c r="L1509" i="5"/>
  <c r="K1509" i="5"/>
  <c r="N1509" i="5"/>
  <c r="L1505" i="5"/>
  <c r="K1505" i="5"/>
  <c r="N1505" i="5"/>
  <c r="P1505" i="5" s="1"/>
  <c r="L1501" i="5"/>
  <c r="N1501" i="5"/>
  <c r="K1501" i="5"/>
  <c r="L1497" i="5"/>
  <c r="K1497" i="5"/>
  <c r="N1497" i="5"/>
  <c r="P1497" i="5" s="1"/>
  <c r="L1493" i="5"/>
  <c r="N1493" i="5"/>
  <c r="P1493" i="5" s="1"/>
  <c r="K1493" i="5"/>
  <c r="L1489" i="5"/>
  <c r="K1489" i="5"/>
  <c r="N1489" i="5"/>
  <c r="L1485" i="5"/>
  <c r="K1485" i="5"/>
  <c r="N1485" i="5"/>
  <c r="L1481" i="5"/>
  <c r="K1481" i="5"/>
  <c r="N1481" i="5"/>
  <c r="L1477" i="5"/>
  <c r="K1477" i="5"/>
  <c r="N1477" i="5"/>
  <c r="L1473" i="5"/>
  <c r="N1473" i="5"/>
  <c r="P1473" i="5" s="1"/>
  <c r="K1473" i="5"/>
  <c r="L1469" i="5"/>
  <c r="K1469" i="5"/>
  <c r="N1469" i="5"/>
  <c r="L1465" i="5"/>
  <c r="K1465" i="5"/>
  <c r="N1465" i="5"/>
  <c r="L1461" i="5"/>
  <c r="K1461" i="5"/>
  <c r="N1461" i="5"/>
  <c r="L1457" i="5"/>
  <c r="K1457" i="5"/>
  <c r="N1457" i="5"/>
  <c r="L1453" i="5"/>
  <c r="K1453" i="5"/>
  <c r="N1453" i="5"/>
  <c r="P1453" i="5" s="1"/>
  <c r="L1449" i="5"/>
  <c r="K1449" i="5"/>
  <c r="N1449" i="5"/>
  <c r="P1449" i="5" s="1"/>
  <c r="L1445" i="5"/>
  <c r="N1445" i="5"/>
  <c r="P1445" i="5" s="1"/>
  <c r="K1445" i="5"/>
  <c r="L1441" i="5"/>
  <c r="K1441" i="5"/>
  <c r="N1441" i="5"/>
  <c r="P1441" i="5" s="1"/>
  <c r="L1437" i="5"/>
  <c r="K1437" i="5"/>
  <c r="N1437" i="5"/>
  <c r="P1437" i="5" s="1"/>
  <c r="L1433" i="5"/>
  <c r="K1433" i="5"/>
  <c r="N1433" i="5"/>
  <c r="L1429" i="5"/>
  <c r="K1429" i="5"/>
  <c r="N1429" i="5"/>
  <c r="L1425" i="5"/>
  <c r="K1425" i="5"/>
  <c r="N1425" i="5"/>
  <c r="P1425" i="5" s="1"/>
  <c r="K1421" i="5"/>
  <c r="L1421" i="5"/>
  <c r="N1421" i="5"/>
  <c r="P1421" i="5" s="1"/>
  <c r="L1417" i="5"/>
  <c r="K1417" i="5"/>
  <c r="N1417" i="5"/>
  <c r="L1413" i="5"/>
  <c r="K1413" i="5"/>
  <c r="N1413" i="5"/>
  <c r="L1409" i="5"/>
  <c r="K1409" i="5"/>
  <c r="N1409" i="5"/>
  <c r="P1409" i="5" s="1"/>
  <c r="L1405" i="5"/>
  <c r="K1405" i="5"/>
  <c r="N1405" i="5"/>
  <c r="L1401" i="5"/>
  <c r="K1401" i="5"/>
  <c r="N1401" i="5"/>
  <c r="L1397" i="5"/>
  <c r="K1397" i="5"/>
  <c r="N1397" i="5"/>
  <c r="L1393" i="5"/>
  <c r="K1393" i="5"/>
  <c r="N1393" i="5"/>
  <c r="P1393" i="5" s="1"/>
  <c r="L1389" i="5"/>
  <c r="K1389" i="5"/>
  <c r="N1389" i="5"/>
  <c r="P1389" i="5" s="1"/>
  <c r="L1385" i="5"/>
  <c r="K1385" i="5"/>
  <c r="N1385" i="5"/>
  <c r="P1385" i="5" s="1"/>
  <c r="L1381" i="5"/>
  <c r="K1381" i="5"/>
  <c r="N1381" i="5"/>
  <c r="L1377" i="5"/>
  <c r="K1377" i="5"/>
  <c r="N1377" i="5"/>
  <c r="P1377" i="5" s="1"/>
  <c r="L1373" i="5"/>
  <c r="N1373" i="5"/>
  <c r="K1373" i="5"/>
  <c r="L1369" i="5"/>
  <c r="K1369" i="5"/>
  <c r="N1369" i="5"/>
  <c r="P1369" i="5" s="1"/>
  <c r="L1365" i="5"/>
  <c r="N1365" i="5"/>
  <c r="P1365" i="5" s="1"/>
  <c r="K1365" i="5"/>
  <c r="L1361" i="5"/>
  <c r="K1361" i="5"/>
  <c r="N1361" i="5"/>
  <c r="P1361" i="5" s="1"/>
  <c r="L1357" i="5"/>
  <c r="K1357" i="5"/>
  <c r="N1357" i="5"/>
  <c r="L1353" i="5"/>
  <c r="K1353" i="5"/>
  <c r="N1353" i="5"/>
  <c r="L1349" i="5"/>
  <c r="K1349" i="5"/>
  <c r="N1349" i="5"/>
  <c r="L1345" i="5"/>
  <c r="K1345" i="5"/>
  <c r="N1345" i="5"/>
  <c r="P1345" i="5" s="1"/>
  <c r="L1341" i="5"/>
  <c r="K1341" i="5"/>
  <c r="N1341" i="5"/>
  <c r="L1337" i="5"/>
  <c r="K1337" i="5"/>
  <c r="N1337" i="5"/>
  <c r="P1337" i="5" s="1"/>
  <c r="L1333" i="5"/>
  <c r="K1333" i="5"/>
  <c r="N1333" i="5"/>
  <c r="L1329" i="5"/>
  <c r="K1329" i="5"/>
  <c r="N1329" i="5"/>
  <c r="P1329" i="5" s="1"/>
  <c r="L1325" i="5"/>
  <c r="K1325" i="5"/>
  <c r="N1325" i="5"/>
  <c r="L1321" i="5"/>
  <c r="K1321" i="5"/>
  <c r="N1321" i="5"/>
  <c r="L1317" i="5"/>
  <c r="N1317" i="5"/>
  <c r="P1317" i="5" s="1"/>
  <c r="K1317" i="5"/>
  <c r="L1313" i="5"/>
  <c r="K1313" i="5"/>
  <c r="N1313" i="5"/>
  <c r="L1309" i="5"/>
  <c r="K1309" i="5"/>
  <c r="N1309" i="5"/>
  <c r="L1305" i="5"/>
  <c r="K1305" i="5"/>
  <c r="N1305" i="5"/>
  <c r="L1301" i="5"/>
  <c r="K1301" i="5"/>
  <c r="N1301" i="5"/>
  <c r="L1297" i="5"/>
  <c r="K1297" i="5"/>
  <c r="N1297" i="5"/>
  <c r="L1293" i="5"/>
  <c r="K1293" i="5"/>
  <c r="N1293" i="5"/>
  <c r="P1293" i="5" s="1"/>
  <c r="L1289" i="5"/>
  <c r="K1289" i="5"/>
  <c r="N1289" i="5"/>
  <c r="L1285" i="5"/>
  <c r="K1285" i="5"/>
  <c r="N1285" i="5"/>
  <c r="L1281" i="5"/>
  <c r="K1281" i="5"/>
  <c r="N1281" i="5"/>
  <c r="P1281" i="5" s="1"/>
  <c r="L1277" i="5"/>
  <c r="K1277" i="5"/>
  <c r="N1277" i="5"/>
  <c r="L1273" i="5"/>
  <c r="K1273" i="5"/>
  <c r="N1273" i="5"/>
  <c r="K1269" i="5"/>
  <c r="N1269" i="5"/>
  <c r="P1269" i="5" s="1"/>
  <c r="L1269" i="5"/>
  <c r="L1265" i="5"/>
  <c r="N1265" i="5"/>
  <c r="P1265" i="5" s="1"/>
  <c r="K1265" i="5"/>
  <c r="L1261" i="5"/>
  <c r="K1261" i="5"/>
  <c r="N1261" i="5"/>
  <c r="L1257" i="5"/>
  <c r="K1257" i="5"/>
  <c r="N1257" i="5"/>
  <c r="L1253" i="5"/>
  <c r="K1253" i="5"/>
  <c r="N1253" i="5"/>
  <c r="L1249" i="5"/>
  <c r="K1249" i="5"/>
  <c r="N1249" i="5"/>
  <c r="P1249" i="5" s="1"/>
  <c r="L1245" i="5"/>
  <c r="N1245" i="5"/>
  <c r="K1245" i="5"/>
  <c r="L1241" i="5"/>
  <c r="K1241" i="5"/>
  <c r="N1241" i="5"/>
  <c r="L1237" i="5"/>
  <c r="N1237" i="5"/>
  <c r="P1237" i="5" s="1"/>
  <c r="K1237" i="5"/>
  <c r="L1233" i="5"/>
  <c r="K1233" i="5"/>
  <c r="N1233" i="5"/>
  <c r="P1233" i="5" s="1"/>
  <c r="L1229" i="5"/>
  <c r="K1229" i="5"/>
  <c r="N1229" i="5"/>
  <c r="P1229" i="5" s="1"/>
  <c r="L1225" i="5"/>
  <c r="K1225" i="5"/>
  <c r="N1225" i="5"/>
  <c r="P1225" i="5" s="1"/>
  <c r="L1221" i="5"/>
  <c r="K1221" i="5"/>
  <c r="N1221" i="5"/>
  <c r="L1217" i="5"/>
  <c r="N1217" i="5"/>
  <c r="P1217" i="5" s="1"/>
  <c r="K1217" i="5"/>
  <c r="L1213" i="5"/>
  <c r="K1213" i="5"/>
  <c r="N1213" i="5"/>
  <c r="L1209" i="5"/>
  <c r="K1209" i="5"/>
  <c r="N1209" i="5"/>
  <c r="L1205" i="5"/>
  <c r="K1205" i="5"/>
  <c r="N1205" i="5"/>
  <c r="L1201" i="5"/>
  <c r="K1201" i="5"/>
  <c r="N1201" i="5"/>
  <c r="L1197" i="5"/>
  <c r="K1197" i="5"/>
  <c r="N1197" i="5"/>
  <c r="L1193" i="5"/>
  <c r="K1193" i="5"/>
  <c r="N1193" i="5"/>
  <c r="L1189" i="5"/>
  <c r="N1189" i="5"/>
  <c r="K1189" i="5"/>
  <c r="L1185" i="5"/>
  <c r="K1185" i="5"/>
  <c r="N1185" i="5"/>
  <c r="L1181" i="5"/>
  <c r="K1181" i="5"/>
  <c r="N1181" i="5"/>
  <c r="P1181" i="5" s="1"/>
  <c r="L1177" i="5"/>
  <c r="K1177" i="5"/>
  <c r="N1177" i="5"/>
  <c r="L1173" i="5"/>
  <c r="K1173" i="5"/>
  <c r="N1173" i="5"/>
  <c r="L1169" i="5"/>
  <c r="K1169" i="5"/>
  <c r="N1169" i="5"/>
  <c r="P1169" i="5" s="1"/>
  <c r="L1165" i="5"/>
  <c r="K1165" i="5"/>
  <c r="N1165" i="5"/>
  <c r="L1161" i="5"/>
  <c r="K1161" i="5"/>
  <c r="N1161" i="5"/>
  <c r="P1161" i="5" s="1"/>
  <c r="L1157" i="5"/>
  <c r="K1157" i="5"/>
  <c r="N1157" i="5"/>
  <c r="L1153" i="5"/>
  <c r="K1153" i="5"/>
  <c r="N1153" i="5"/>
  <c r="L1149" i="5"/>
  <c r="K1149" i="5"/>
  <c r="N1149" i="5"/>
  <c r="L1145" i="5"/>
  <c r="K1145" i="5"/>
  <c r="N1145" i="5"/>
  <c r="P1145" i="5" s="1"/>
  <c r="L1141" i="5"/>
  <c r="K1141" i="5"/>
  <c r="N1141" i="5"/>
  <c r="L1137" i="5"/>
  <c r="K1137" i="5"/>
  <c r="N1137" i="5"/>
  <c r="L1133" i="5"/>
  <c r="K1133" i="5"/>
  <c r="N1133" i="5"/>
  <c r="P1133" i="5" s="1"/>
  <c r="L1129" i="5"/>
  <c r="K1129" i="5"/>
  <c r="N1129" i="5"/>
  <c r="L1125" i="5"/>
  <c r="K1125" i="5"/>
  <c r="N1125" i="5"/>
  <c r="L1121" i="5"/>
  <c r="K1121" i="5"/>
  <c r="N1121" i="5"/>
  <c r="L1117" i="5"/>
  <c r="N1117" i="5"/>
  <c r="P1117" i="5" s="1"/>
  <c r="K1117" i="5"/>
  <c r="L1113" i="5"/>
  <c r="K1113" i="5"/>
  <c r="N1113" i="5"/>
  <c r="P1113" i="5" s="1"/>
  <c r="L1109" i="5"/>
  <c r="N1109" i="5"/>
  <c r="K1109" i="5"/>
  <c r="L1105" i="5"/>
  <c r="K1105" i="5"/>
  <c r="N1105" i="5"/>
  <c r="P1105" i="5" s="1"/>
  <c r="L1101" i="5"/>
  <c r="K1101" i="5"/>
  <c r="N1101" i="5"/>
  <c r="L1097" i="5"/>
  <c r="K1097" i="5"/>
  <c r="N1097" i="5"/>
  <c r="P1097" i="5" s="1"/>
  <c r="L1093" i="5"/>
  <c r="K1093" i="5"/>
  <c r="N1093" i="5"/>
  <c r="L1089" i="5"/>
  <c r="K1089" i="5"/>
  <c r="N1089" i="5"/>
  <c r="P1089" i="5" s="1"/>
  <c r="L1085" i="5"/>
  <c r="K1085" i="5"/>
  <c r="N1085" i="5"/>
  <c r="L1081" i="5"/>
  <c r="K1081" i="5"/>
  <c r="N1081" i="5"/>
  <c r="L1077" i="5"/>
  <c r="K1077" i="5"/>
  <c r="N1077" i="5"/>
  <c r="L1073" i="5"/>
  <c r="K1073" i="5"/>
  <c r="N1073" i="5"/>
  <c r="L1069" i="5"/>
  <c r="K1069" i="5"/>
  <c r="N1069" i="5"/>
  <c r="L1065" i="5"/>
  <c r="K1065" i="5"/>
  <c r="N1065" i="5"/>
  <c r="L1061" i="5"/>
  <c r="N1061" i="5"/>
  <c r="K1061" i="5"/>
  <c r="L1057" i="5"/>
  <c r="K1057" i="5"/>
  <c r="N1057" i="5"/>
  <c r="L1053" i="5"/>
  <c r="K1053" i="5"/>
  <c r="N1053" i="5"/>
  <c r="P1053" i="5" s="1"/>
  <c r="L1049" i="5"/>
  <c r="K1049" i="5"/>
  <c r="N1049" i="5"/>
  <c r="L1045" i="5"/>
  <c r="K1045" i="5"/>
  <c r="N1045" i="5"/>
  <c r="L1041" i="5"/>
  <c r="K1041" i="5"/>
  <c r="N1041" i="5"/>
  <c r="P1041" i="5" s="1"/>
  <c r="L1037" i="5"/>
  <c r="K1037" i="5"/>
  <c r="N1037" i="5"/>
  <c r="L1033" i="5"/>
  <c r="K1033" i="5"/>
  <c r="N1033" i="5"/>
  <c r="P1033" i="5" s="1"/>
  <c r="L1029" i="5"/>
  <c r="K1029" i="5"/>
  <c r="N1029" i="5"/>
  <c r="L1025" i="5"/>
  <c r="K1025" i="5"/>
  <c r="N1025" i="5"/>
  <c r="P1025" i="5" s="1"/>
  <c r="L1021" i="5"/>
  <c r="K1021" i="5"/>
  <c r="N1021" i="5"/>
  <c r="L1017" i="5"/>
  <c r="K1017" i="5"/>
  <c r="N1017" i="5"/>
  <c r="L1013" i="5"/>
  <c r="K1013" i="5"/>
  <c r="N1013" i="5"/>
  <c r="L1009" i="5"/>
  <c r="K1009" i="5"/>
  <c r="N1009" i="5"/>
  <c r="L1005" i="5"/>
  <c r="K1005" i="5"/>
  <c r="N1005" i="5"/>
  <c r="L1001" i="5"/>
  <c r="K1001" i="5"/>
  <c r="N1001" i="5"/>
  <c r="L997" i="5"/>
  <c r="K997" i="5"/>
  <c r="N997" i="5"/>
  <c r="L993" i="5"/>
  <c r="K993" i="5"/>
  <c r="N993" i="5"/>
  <c r="L989" i="5"/>
  <c r="N989" i="5"/>
  <c r="P989" i="5" s="1"/>
  <c r="K989" i="5"/>
  <c r="L985" i="5"/>
  <c r="K985" i="5"/>
  <c r="N985" i="5"/>
  <c r="P985" i="5" s="1"/>
  <c r="L981" i="5"/>
  <c r="N981" i="5"/>
  <c r="K981" i="5"/>
  <c r="L977" i="5"/>
  <c r="K977" i="5"/>
  <c r="L973" i="5"/>
  <c r="K973" i="5"/>
  <c r="N973" i="5"/>
  <c r="L969" i="5"/>
  <c r="K969" i="5"/>
  <c r="N969" i="5"/>
  <c r="L965" i="5"/>
  <c r="K965" i="5"/>
  <c r="N965" i="5"/>
  <c r="L961" i="5"/>
  <c r="N961" i="5"/>
  <c r="K961" i="5"/>
  <c r="L957" i="5"/>
  <c r="K957" i="5"/>
  <c r="N957" i="5"/>
  <c r="L953" i="5"/>
  <c r="K953" i="5"/>
  <c r="N953" i="5"/>
  <c r="L949" i="5"/>
  <c r="K949" i="5"/>
  <c r="N949" i="5"/>
  <c r="L945" i="5"/>
  <c r="K945" i="5"/>
  <c r="N945" i="5"/>
  <c r="P945" i="5" s="1"/>
  <c r="L941" i="5"/>
  <c r="K941" i="5"/>
  <c r="N941" i="5"/>
  <c r="L937" i="5"/>
  <c r="K937" i="5"/>
  <c r="N937" i="5"/>
  <c r="L933" i="5"/>
  <c r="N933" i="5"/>
  <c r="K933" i="5"/>
  <c r="L929" i="5"/>
  <c r="K929" i="5"/>
  <c r="N929" i="5"/>
  <c r="L925" i="5"/>
  <c r="K925" i="5"/>
  <c r="N925" i="5"/>
  <c r="P925" i="5" s="1"/>
  <c r="L921" i="5"/>
  <c r="K921" i="5"/>
  <c r="N921" i="5"/>
  <c r="L917" i="5"/>
  <c r="K917" i="5"/>
  <c r="N917" i="5"/>
  <c r="P917" i="5" s="1"/>
  <c r="K913" i="5"/>
  <c r="L913" i="5"/>
  <c r="N913" i="5"/>
  <c r="L909" i="5"/>
  <c r="K909" i="5"/>
  <c r="N909" i="5"/>
  <c r="L905" i="5"/>
  <c r="K905" i="5"/>
  <c r="N905" i="5"/>
  <c r="L901" i="5"/>
  <c r="K901" i="5"/>
  <c r="N901" i="5"/>
  <c r="P901" i="5" s="1"/>
  <c r="L897" i="5"/>
  <c r="K897" i="5"/>
  <c r="N897" i="5"/>
  <c r="L893" i="5"/>
  <c r="K893" i="5"/>
  <c r="N893" i="5"/>
  <c r="L889" i="5"/>
  <c r="K889" i="5"/>
  <c r="N889" i="5"/>
  <c r="L885" i="5"/>
  <c r="K885" i="5"/>
  <c r="N885" i="5"/>
  <c r="L881" i="5"/>
  <c r="K881" i="5"/>
  <c r="N881" i="5"/>
  <c r="L877" i="5"/>
  <c r="K877" i="5"/>
  <c r="N877" i="5"/>
  <c r="L873" i="5"/>
  <c r="K873" i="5"/>
  <c r="N873" i="5"/>
  <c r="L869" i="5"/>
  <c r="K869" i="5"/>
  <c r="N869" i="5"/>
  <c r="P869" i="5" s="1"/>
  <c r="L865" i="5"/>
  <c r="K865" i="5"/>
  <c r="N865" i="5"/>
  <c r="L861" i="5"/>
  <c r="N861" i="5"/>
  <c r="K861" i="5"/>
  <c r="L857" i="5"/>
  <c r="K857" i="5"/>
  <c r="N857" i="5"/>
  <c r="L853" i="5"/>
  <c r="N853" i="5"/>
  <c r="K853" i="5"/>
  <c r="L849" i="5"/>
  <c r="K849" i="5"/>
  <c r="N849" i="5"/>
  <c r="P849" i="5" s="1"/>
  <c r="L845" i="5"/>
  <c r="K845" i="5"/>
  <c r="N845" i="5"/>
  <c r="L841" i="5"/>
  <c r="K841" i="5"/>
  <c r="N841" i="5"/>
  <c r="L837" i="5"/>
  <c r="K837" i="5"/>
  <c r="N837" i="5"/>
  <c r="L833" i="5"/>
  <c r="K833" i="5"/>
  <c r="N833" i="5"/>
  <c r="L829" i="5"/>
  <c r="K829" i="5"/>
  <c r="N829" i="5"/>
  <c r="P829" i="5" s="1"/>
  <c r="L825" i="5"/>
  <c r="K825" i="5"/>
  <c r="N825" i="5"/>
  <c r="L821" i="5"/>
  <c r="K821" i="5"/>
  <c r="N821" i="5"/>
  <c r="L817" i="5"/>
  <c r="K817" i="5"/>
  <c r="N817" i="5"/>
  <c r="K813" i="5"/>
  <c r="L813" i="5"/>
  <c r="N813" i="5"/>
  <c r="L809" i="5"/>
  <c r="K809" i="5"/>
  <c r="N809" i="5"/>
  <c r="L805" i="5"/>
  <c r="N805" i="5"/>
  <c r="P805" i="5" s="1"/>
  <c r="K805" i="5"/>
  <c r="L801" i="5"/>
  <c r="K801" i="5"/>
  <c r="N801" i="5"/>
  <c r="L797" i="5"/>
  <c r="K797" i="5"/>
  <c r="N797" i="5"/>
  <c r="L793" i="5"/>
  <c r="K793" i="5"/>
  <c r="N793" i="5"/>
  <c r="L789" i="5"/>
  <c r="K789" i="5"/>
  <c r="N789" i="5"/>
  <c r="L785" i="5"/>
  <c r="K785" i="5"/>
  <c r="N785" i="5"/>
  <c r="L781" i="5"/>
  <c r="K781" i="5"/>
  <c r="N781" i="5"/>
  <c r="L777" i="5"/>
  <c r="K777" i="5"/>
  <c r="N777" i="5"/>
  <c r="L773" i="5"/>
  <c r="K773" i="5"/>
  <c r="N773" i="5"/>
  <c r="L769" i="5"/>
  <c r="K769" i="5"/>
  <c r="N769" i="5"/>
  <c r="L765" i="5"/>
  <c r="K765" i="5"/>
  <c r="N765" i="5"/>
  <c r="P765" i="5" s="1"/>
  <c r="L761" i="5"/>
  <c r="K761" i="5"/>
  <c r="N761" i="5"/>
  <c r="L757" i="5"/>
  <c r="K757" i="5"/>
  <c r="N757" i="5"/>
  <c r="L753" i="5"/>
  <c r="K753" i="5"/>
  <c r="N753" i="5"/>
  <c r="L749" i="5"/>
  <c r="K749" i="5"/>
  <c r="L745" i="5"/>
  <c r="K745" i="5"/>
  <c r="N745" i="5"/>
  <c r="L741" i="5"/>
  <c r="K741" i="5"/>
  <c r="N741" i="5"/>
  <c r="P741" i="5" s="1"/>
  <c r="L737" i="5"/>
  <c r="K737" i="5"/>
  <c r="N737" i="5"/>
  <c r="P737" i="5" s="1"/>
  <c r="L733" i="5"/>
  <c r="N733" i="5"/>
  <c r="K733" i="5"/>
  <c r="L729" i="5"/>
  <c r="K729" i="5"/>
  <c r="N729" i="5"/>
  <c r="L725" i="5"/>
  <c r="N725" i="5"/>
  <c r="K725" i="5"/>
  <c r="L721" i="5"/>
  <c r="K721" i="5"/>
  <c r="N721" i="5"/>
  <c r="L717" i="5"/>
  <c r="K717" i="5"/>
  <c r="N717" i="5"/>
  <c r="L713" i="5"/>
  <c r="K713" i="5"/>
  <c r="N713" i="5"/>
  <c r="L709" i="5"/>
  <c r="K709" i="5"/>
  <c r="N709" i="5"/>
  <c r="L705" i="5"/>
  <c r="N705" i="5"/>
  <c r="K705" i="5"/>
  <c r="L701" i="5"/>
  <c r="K701" i="5"/>
  <c r="N701" i="5"/>
  <c r="L697" i="5"/>
  <c r="K697" i="5"/>
  <c r="N697" i="5"/>
  <c r="L693" i="5"/>
  <c r="K693" i="5"/>
  <c r="N693" i="5"/>
  <c r="L689" i="5"/>
  <c r="K689" i="5"/>
  <c r="N689" i="5"/>
  <c r="L685" i="5"/>
  <c r="K685" i="5"/>
  <c r="N685" i="5"/>
  <c r="L681" i="5"/>
  <c r="K681" i="5"/>
  <c r="N681" i="5"/>
  <c r="P681" i="5" s="1"/>
  <c r="L677" i="5"/>
  <c r="N677" i="5"/>
  <c r="K677" i="5"/>
  <c r="L673" i="5"/>
  <c r="K673" i="5"/>
  <c r="N673" i="5"/>
  <c r="L669" i="5"/>
  <c r="K669" i="5"/>
  <c r="N669" i="5"/>
  <c r="L665" i="5"/>
  <c r="K665" i="5"/>
  <c r="N665" i="5"/>
  <c r="L661" i="5"/>
  <c r="K661" i="5"/>
  <c r="N661" i="5"/>
  <c r="L657" i="5"/>
  <c r="K657" i="5"/>
  <c r="N657" i="5"/>
  <c r="P657" i="5" s="1"/>
  <c r="L653" i="5"/>
  <c r="K653" i="5"/>
  <c r="N653" i="5"/>
  <c r="L649" i="5"/>
  <c r="K649" i="5"/>
  <c r="N649" i="5"/>
  <c r="L645" i="5"/>
  <c r="N645" i="5"/>
  <c r="K645" i="5"/>
  <c r="L641" i="5"/>
  <c r="K641" i="5"/>
  <c r="N641" i="5"/>
  <c r="L637" i="5"/>
  <c r="K637" i="5"/>
  <c r="N637" i="5"/>
  <c r="L633" i="5"/>
  <c r="K633" i="5"/>
  <c r="N633" i="5"/>
  <c r="P633" i="5" s="1"/>
  <c r="L629" i="5"/>
  <c r="K629" i="5"/>
  <c r="N629" i="5"/>
  <c r="L625" i="5"/>
  <c r="K625" i="5"/>
  <c r="N625" i="5"/>
  <c r="P625" i="5" s="1"/>
  <c r="L621" i="5"/>
  <c r="K621" i="5"/>
  <c r="N621" i="5"/>
  <c r="L617" i="5"/>
  <c r="N617" i="5"/>
  <c r="K617" i="5"/>
  <c r="L613" i="5"/>
  <c r="N613" i="5"/>
  <c r="K613" i="5"/>
  <c r="L609" i="5"/>
  <c r="N609" i="5"/>
  <c r="K609" i="5"/>
  <c r="L605" i="5"/>
  <c r="N605" i="5"/>
  <c r="K605" i="5"/>
  <c r="L601" i="5"/>
  <c r="N601" i="5"/>
  <c r="K601" i="5"/>
  <c r="L597" i="5"/>
  <c r="N597" i="5"/>
  <c r="P597" i="5" s="1"/>
  <c r="K597" i="5"/>
  <c r="L593" i="5"/>
  <c r="N593" i="5"/>
  <c r="K593" i="5"/>
  <c r="L589" i="5"/>
  <c r="N589" i="5"/>
  <c r="K589" i="5"/>
  <c r="L585" i="5"/>
  <c r="N585" i="5"/>
  <c r="K585" i="5"/>
  <c r="L581" i="5"/>
  <c r="N581" i="5"/>
  <c r="K581" i="5"/>
  <c r="L577" i="5"/>
  <c r="N577" i="5"/>
  <c r="K577" i="5"/>
  <c r="L573" i="5"/>
  <c r="N573" i="5"/>
  <c r="K573" i="5"/>
  <c r="L569" i="5"/>
  <c r="N569" i="5"/>
  <c r="P569" i="5" s="1"/>
  <c r="K569" i="5"/>
  <c r="L565" i="5"/>
  <c r="N565" i="5"/>
  <c r="K565" i="5"/>
  <c r="L561" i="5"/>
  <c r="N561" i="5"/>
  <c r="K561" i="5"/>
  <c r="L557" i="5"/>
  <c r="N557" i="5"/>
  <c r="K557" i="5"/>
  <c r="L553" i="5"/>
  <c r="N553" i="5"/>
  <c r="K553" i="5"/>
  <c r="L549" i="5"/>
  <c r="N549" i="5"/>
  <c r="K549" i="5"/>
  <c r="L545" i="5"/>
  <c r="N545" i="5"/>
  <c r="K545" i="5"/>
  <c r="L541" i="5"/>
  <c r="N541" i="5"/>
  <c r="K541" i="5"/>
  <c r="L537" i="5"/>
  <c r="N537" i="5"/>
  <c r="K537" i="5"/>
  <c r="L533" i="5"/>
  <c r="N533" i="5"/>
  <c r="K533" i="5"/>
  <c r="L529" i="5"/>
  <c r="N529" i="5"/>
  <c r="K529" i="5"/>
  <c r="L525" i="5"/>
  <c r="N525" i="5"/>
  <c r="K525" i="5"/>
  <c r="L521" i="5"/>
  <c r="N521" i="5"/>
  <c r="K521" i="5"/>
  <c r="L517" i="5"/>
  <c r="N517" i="5"/>
  <c r="K517" i="5"/>
  <c r="L513" i="5"/>
  <c r="N513" i="5"/>
  <c r="K513" i="5"/>
  <c r="L509" i="5"/>
  <c r="N509" i="5"/>
  <c r="K509" i="5"/>
  <c r="L505" i="5"/>
  <c r="N505" i="5"/>
  <c r="K505" i="5"/>
  <c r="L501" i="5"/>
  <c r="N501" i="5"/>
  <c r="K501" i="5"/>
  <c r="L497" i="5"/>
  <c r="N497" i="5"/>
  <c r="K497" i="5"/>
  <c r="L493" i="5"/>
  <c r="N493" i="5"/>
  <c r="K493" i="5"/>
  <c r="L489" i="5"/>
  <c r="N489" i="5"/>
  <c r="P489" i="5" s="1"/>
  <c r="K489" i="5"/>
  <c r="L485" i="5"/>
  <c r="N485" i="5"/>
  <c r="P485" i="5" s="1"/>
  <c r="K485" i="5"/>
  <c r="L481" i="5"/>
  <c r="N481" i="5"/>
  <c r="K481" i="5"/>
  <c r="L477" i="5"/>
  <c r="N477" i="5"/>
  <c r="K477" i="5"/>
  <c r="L473" i="5"/>
  <c r="N473" i="5"/>
  <c r="K473" i="5"/>
  <c r="L469" i="5"/>
  <c r="N469" i="5"/>
  <c r="K469" i="5"/>
  <c r="L465" i="5"/>
  <c r="N465" i="5"/>
  <c r="K465" i="5"/>
  <c r="L461" i="5"/>
  <c r="N461" i="5"/>
  <c r="K461" i="5"/>
  <c r="L457" i="5"/>
  <c r="N457" i="5"/>
  <c r="K457" i="5"/>
  <c r="L453" i="5"/>
  <c r="N453" i="5"/>
  <c r="K453" i="5"/>
  <c r="L449" i="5"/>
  <c r="N449" i="5"/>
  <c r="K449" i="5"/>
  <c r="L445" i="5"/>
  <c r="N445" i="5"/>
  <c r="K445" i="5"/>
  <c r="L441" i="5"/>
  <c r="N441" i="5"/>
  <c r="K441" i="5"/>
  <c r="L437" i="5"/>
  <c r="N437" i="5"/>
  <c r="P437" i="5" s="1"/>
  <c r="K437" i="5"/>
  <c r="L433" i="5"/>
  <c r="N433" i="5"/>
  <c r="K433" i="5"/>
  <c r="L429" i="5"/>
  <c r="N429" i="5"/>
  <c r="P429" i="5" s="1"/>
  <c r="K429" i="5"/>
  <c r="L425" i="5"/>
  <c r="N425" i="5"/>
  <c r="P425" i="5" s="1"/>
  <c r="K425" i="5"/>
  <c r="L421" i="5"/>
  <c r="N421" i="5"/>
  <c r="K421" i="5"/>
  <c r="L417" i="5"/>
  <c r="N417" i="5"/>
  <c r="K417" i="5"/>
  <c r="L413" i="5"/>
  <c r="N413" i="5"/>
  <c r="K413" i="5"/>
  <c r="L409" i="5"/>
  <c r="N409" i="5"/>
  <c r="K409" i="5"/>
  <c r="L405" i="5"/>
  <c r="N405" i="5"/>
  <c r="P405" i="5" s="1"/>
  <c r="K405" i="5"/>
  <c r="L401" i="5"/>
  <c r="N401" i="5"/>
  <c r="K401" i="5"/>
  <c r="L397" i="5"/>
  <c r="N397" i="5"/>
  <c r="K397" i="5"/>
  <c r="L393" i="5"/>
  <c r="N393" i="5"/>
  <c r="K393" i="5"/>
  <c r="L389" i="5"/>
  <c r="N389" i="5"/>
  <c r="K389" i="5"/>
  <c r="L385" i="5"/>
  <c r="N385" i="5"/>
  <c r="K385" i="5"/>
  <c r="L381" i="5"/>
  <c r="N381" i="5"/>
  <c r="P381" i="5" s="1"/>
  <c r="K381" i="5"/>
  <c r="L377" i="5"/>
  <c r="N377" i="5"/>
  <c r="K377" i="5"/>
  <c r="L373" i="5"/>
  <c r="N373" i="5"/>
  <c r="K373" i="5"/>
  <c r="L369" i="5"/>
  <c r="N369" i="5"/>
  <c r="K369" i="5"/>
  <c r="L365" i="5"/>
  <c r="N365" i="5"/>
  <c r="K365" i="5"/>
  <c r="L361" i="5"/>
  <c r="N361" i="5"/>
  <c r="P361" i="5" s="1"/>
  <c r="K361" i="5"/>
  <c r="L357" i="5"/>
  <c r="N357" i="5"/>
  <c r="K357" i="5"/>
  <c r="L353" i="5"/>
  <c r="N353" i="5"/>
  <c r="K353" i="5"/>
  <c r="L349" i="5"/>
  <c r="N349" i="5"/>
  <c r="K349" i="5"/>
  <c r="L345" i="5"/>
  <c r="N345" i="5"/>
  <c r="K345" i="5"/>
  <c r="L341" i="5"/>
  <c r="N341" i="5"/>
  <c r="K341" i="5"/>
  <c r="L337" i="5"/>
  <c r="N337" i="5"/>
  <c r="K337" i="5"/>
  <c r="L333" i="5"/>
  <c r="N333" i="5"/>
  <c r="K333" i="5"/>
  <c r="L329" i="5"/>
  <c r="N329" i="5"/>
  <c r="P329" i="5" s="1"/>
  <c r="K329" i="5"/>
  <c r="L325" i="5"/>
  <c r="N325" i="5"/>
  <c r="P325" i="5" s="1"/>
  <c r="K325" i="5"/>
  <c r="L321" i="5"/>
  <c r="N321" i="5"/>
  <c r="K321" i="5"/>
  <c r="N317" i="5"/>
  <c r="L317" i="5"/>
  <c r="K317" i="5"/>
  <c r="L313" i="5"/>
  <c r="N313" i="5"/>
  <c r="K313" i="5"/>
  <c r="L309" i="5"/>
  <c r="N309" i="5"/>
  <c r="K309" i="5"/>
  <c r="L305" i="5"/>
  <c r="N305" i="5"/>
  <c r="K305" i="5"/>
  <c r="L301" i="5"/>
  <c r="N301" i="5"/>
  <c r="K301" i="5"/>
  <c r="L297" i="5"/>
  <c r="N297" i="5"/>
  <c r="K297" i="5"/>
  <c r="L293" i="5"/>
  <c r="N293" i="5"/>
  <c r="K293" i="5"/>
  <c r="N289" i="5"/>
  <c r="L289" i="5"/>
  <c r="K289" i="5"/>
  <c r="N285" i="5"/>
  <c r="L285" i="5"/>
  <c r="K285" i="5"/>
  <c r="L281" i="5"/>
  <c r="K281" i="5"/>
  <c r="N281" i="5"/>
  <c r="L277" i="5"/>
  <c r="K277" i="5"/>
  <c r="N277" i="5"/>
  <c r="L273" i="5"/>
  <c r="K273" i="5"/>
  <c r="N273" i="5"/>
  <c r="P273" i="5" s="1"/>
  <c r="L269" i="5"/>
  <c r="K269" i="5"/>
  <c r="N269" i="5"/>
  <c r="K265" i="5"/>
  <c r="L265" i="5"/>
  <c r="N265" i="5"/>
  <c r="P265" i="5" s="1"/>
  <c r="L261" i="5"/>
  <c r="K261" i="5"/>
  <c r="N261" i="5"/>
  <c r="K257" i="5"/>
  <c r="N257" i="5"/>
  <c r="L257" i="5"/>
  <c r="L253" i="5"/>
  <c r="K253" i="5"/>
  <c r="N253" i="5"/>
  <c r="L249" i="5"/>
  <c r="K249" i="5"/>
  <c r="N249" i="5"/>
  <c r="L245" i="5"/>
  <c r="K245" i="5"/>
  <c r="N245" i="5"/>
  <c r="L241" i="5"/>
  <c r="K241" i="5"/>
  <c r="N241" i="5"/>
  <c r="P241" i="5" s="1"/>
  <c r="L237" i="5"/>
  <c r="K237" i="5"/>
  <c r="N237" i="5"/>
  <c r="L233" i="5"/>
  <c r="K233" i="5"/>
  <c r="N233" i="5"/>
  <c r="P233" i="5" s="1"/>
  <c r="L229" i="5"/>
  <c r="K229" i="5"/>
  <c r="N229" i="5"/>
  <c r="L225" i="5"/>
  <c r="K225" i="5"/>
  <c r="N225" i="5"/>
  <c r="K221" i="5"/>
  <c r="N221" i="5"/>
  <c r="L221" i="5"/>
  <c r="K217" i="5"/>
  <c r="N217" i="5"/>
  <c r="L217" i="5"/>
  <c r="L213" i="5"/>
  <c r="K213" i="5"/>
  <c r="N213" i="5"/>
  <c r="K209" i="5"/>
  <c r="N209" i="5"/>
  <c r="L209" i="5"/>
  <c r="L205" i="5"/>
  <c r="K205" i="5"/>
  <c r="N205" i="5"/>
  <c r="K201" i="5"/>
  <c r="N201" i="5"/>
  <c r="L201" i="5"/>
  <c r="L197" i="5"/>
  <c r="K197" i="5"/>
  <c r="N197" i="5"/>
  <c r="K193" i="5"/>
  <c r="N193" i="5"/>
  <c r="L193" i="5"/>
  <c r="K189" i="5"/>
  <c r="N189" i="5"/>
  <c r="L189" i="5"/>
  <c r="L185" i="5"/>
  <c r="K185" i="5"/>
  <c r="N185" i="5"/>
  <c r="L181" i="5"/>
  <c r="K181" i="5"/>
  <c r="N181" i="5"/>
  <c r="P181" i="5" s="1"/>
  <c r="L177" i="5"/>
  <c r="K177" i="5"/>
  <c r="N177" i="5"/>
  <c r="L173" i="5"/>
  <c r="K173" i="5"/>
  <c r="N173" i="5"/>
  <c r="L169" i="5"/>
  <c r="K169" i="5"/>
  <c r="N169" i="5"/>
  <c r="P169" i="5" s="1"/>
  <c r="L165" i="5"/>
  <c r="K165" i="5"/>
  <c r="N165" i="5"/>
  <c r="L161" i="5"/>
  <c r="K161" i="5"/>
  <c r="N161" i="5"/>
  <c r="K157" i="5"/>
  <c r="N157" i="5"/>
  <c r="P157" i="5" s="1"/>
  <c r="L157" i="5"/>
  <c r="K153" i="5"/>
  <c r="N153" i="5"/>
  <c r="L153" i="5"/>
  <c r="L149" i="5"/>
  <c r="K149" i="5"/>
  <c r="N149" i="5"/>
  <c r="K145" i="5"/>
  <c r="L145" i="5"/>
  <c r="N145" i="5"/>
  <c r="L141" i="5"/>
  <c r="K141" i="5"/>
  <c r="N141" i="5"/>
  <c r="K137" i="5"/>
  <c r="N137" i="5"/>
  <c r="L137" i="5"/>
  <c r="L133" i="5"/>
  <c r="K133" i="5"/>
  <c r="N133" i="5"/>
  <c r="K129" i="5"/>
  <c r="L129" i="5"/>
  <c r="N129" i="5"/>
  <c r="K125" i="5"/>
  <c r="N125" i="5"/>
  <c r="P125" i="5" s="1"/>
  <c r="L125" i="5"/>
  <c r="L121" i="5"/>
  <c r="K121" i="5"/>
  <c r="N121" i="5"/>
  <c r="L117" i="5"/>
  <c r="K117" i="5"/>
  <c r="N117" i="5"/>
  <c r="L113" i="5"/>
  <c r="K113" i="5"/>
  <c r="N113" i="5"/>
  <c r="L109" i="5"/>
  <c r="K109" i="5"/>
  <c r="N109" i="5"/>
  <c r="L105" i="5"/>
  <c r="K105" i="5"/>
  <c r="N105" i="5"/>
  <c r="P105" i="5" s="1"/>
  <c r="L101" i="5"/>
  <c r="K101" i="5"/>
  <c r="N101" i="5"/>
  <c r="L97" i="5"/>
  <c r="K97" i="5"/>
  <c r="N97" i="5"/>
  <c r="L93" i="5"/>
  <c r="K93" i="5"/>
  <c r="N93" i="5"/>
  <c r="K89" i="5"/>
  <c r="N89" i="5"/>
  <c r="L89" i="5"/>
  <c r="L85" i="5"/>
  <c r="K85" i="5"/>
  <c r="N85" i="5"/>
  <c r="K81" i="5"/>
  <c r="N81" i="5"/>
  <c r="L81" i="5"/>
  <c r="L77" i="5"/>
  <c r="K77" i="5"/>
  <c r="N77" i="5"/>
  <c r="L73" i="5"/>
  <c r="K73" i="5"/>
  <c r="N73" i="5"/>
  <c r="P73" i="5" s="1"/>
  <c r="L69" i="5"/>
  <c r="K69" i="5"/>
  <c r="N69" i="5"/>
  <c r="P69" i="5" s="1"/>
  <c r="L65" i="5"/>
  <c r="K65" i="5"/>
  <c r="N65" i="5"/>
  <c r="P65" i="5" s="1"/>
  <c r="K61" i="5"/>
  <c r="L61" i="5"/>
  <c r="N61" i="5"/>
  <c r="K57" i="5"/>
  <c r="N57" i="5"/>
  <c r="L57" i="5"/>
  <c r="L53" i="5"/>
  <c r="K53" i="5"/>
  <c r="N53" i="5"/>
  <c r="P53" i="5" s="1"/>
  <c r="L49" i="5"/>
  <c r="K49" i="5"/>
  <c r="N49" i="5"/>
  <c r="L45" i="5"/>
  <c r="K45" i="5"/>
  <c r="N45" i="5"/>
  <c r="L41" i="5"/>
  <c r="K41" i="5"/>
  <c r="N41" i="5"/>
  <c r="L37" i="5"/>
  <c r="K37" i="5"/>
  <c r="N37" i="5"/>
  <c r="P37" i="5" s="1"/>
  <c r="L33" i="5"/>
  <c r="K33" i="5"/>
  <c r="N33" i="5"/>
  <c r="K29" i="5"/>
  <c r="L29" i="5"/>
  <c r="N29" i="5"/>
  <c r="L25" i="5"/>
  <c r="K25" i="5"/>
  <c r="N25" i="5"/>
  <c r="L21" i="5"/>
  <c r="K21" i="5"/>
  <c r="N21" i="5"/>
  <c r="L17" i="5"/>
  <c r="K17" i="5"/>
  <c r="N17" i="5"/>
  <c r="L13" i="5"/>
  <c r="K13" i="5"/>
  <c r="N13" i="5"/>
  <c r="L9" i="5"/>
  <c r="K9" i="5"/>
  <c r="N9" i="5"/>
  <c r="L5" i="5"/>
  <c r="K5" i="5"/>
  <c r="N5" i="5"/>
  <c r="P5773" i="5"/>
  <c r="N6114" i="5"/>
  <c r="N5886" i="5"/>
  <c r="N4977" i="5"/>
  <c r="N4749" i="5"/>
  <c r="N4521" i="5"/>
  <c r="N4294" i="5"/>
  <c r="N4066" i="5"/>
  <c r="N3825" i="5"/>
  <c r="N3142" i="5"/>
  <c r="P3142" i="5" s="1"/>
  <c r="N2801" i="5"/>
  <c r="N1773" i="5"/>
  <c r="K1323" i="5"/>
  <c r="N6443" i="5"/>
  <c r="P6443" i="5" s="1"/>
  <c r="L6443" i="5"/>
  <c r="K6443" i="5"/>
  <c r="K6431" i="5"/>
  <c r="N6431" i="5"/>
  <c r="L6431" i="5"/>
  <c r="N6423" i="5"/>
  <c r="L6423" i="5"/>
  <c r="K6423" i="5"/>
  <c r="L6411" i="5"/>
  <c r="N6411" i="5"/>
  <c r="P6411" i="5" s="1"/>
  <c r="K6411" i="5"/>
  <c r="N6395" i="5"/>
  <c r="L6395" i="5"/>
  <c r="K6395" i="5"/>
  <c r="L6383" i="5"/>
  <c r="K6383" i="5"/>
  <c r="N6383" i="5"/>
  <c r="L6371" i="5"/>
  <c r="N6371" i="5"/>
  <c r="P6371" i="5" s="1"/>
  <c r="K6371" i="5"/>
  <c r="L6355" i="5"/>
  <c r="N6355" i="5"/>
  <c r="K6355" i="5"/>
  <c r="L6339" i="5"/>
  <c r="N6339" i="5"/>
  <c r="K6339" i="5"/>
  <c r="N6327" i="5"/>
  <c r="L6327" i="5"/>
  <c r="K6327" i="5"/>
  <c r="L6311" i="5"/>
  <c r="N6311" i="5"/>
  <c r="K6311" i="5"/>
  <c r="N6299" i="5"/>
  <c r="L6299" i="5"/>
  <c r="K6299" i="5"/>
  <c r="L6283" i="5"/>
  <c r="N6283" i="5"/>
  <c r="P6283" i="5" s="1"/>
  <c r="K6283" i="5"/>
  <c r="N6267" i="5"/>
  <c r="L6267" i="5"/>
  <c r="K6267" i="5"/>
  <c r="L6247" i="5"/>
  <c r="N6247" i="5"/>
  <c r="P6247" i="5" s="1"/>
  <c r="K6247" i="5"/>
  <c r="N6235" i="5"/>
  <c r="L6235" i="5"/>
  <c r="K6235" i="5"/>
  <c r="L6227" i="5"/>
  <c r="N6227" i="5"/>
  <c r="K6227" i="5"/>
  <c r="L6211" i="5"/>
  <c r="N6211" i="5"/>
  <c r="P6211" i="5" s="1"/>
  <c r="K6211" i="5"/>
  <c r="N6199" i="5"/>
  <c r="P6199" i="5" s="1"/>
  <c r="K6199" i="5"/>
  <c r="L6199" i="5"/>
  <c r="L6183" i="5"/>
  <c r="N6183" i="5"/>
  <c r="P6183" i="5" s="1"/>
  <c r="K6183" i="5"/>
  <c r="N6167" i="5"/>
  <c r="L6167" i="5"/>
  <c r="K6167" i="5"/>
  <c r="L6155" i="5"/>
  <c r="N6155" i="5"/>
  <c r="K6155" i="5"/>
  <c r="N6139" i="5"/>
  <c r="L6139" i="5"/>
  <c r="K6139" i="5"/>
  <c r="N6123" i="5"/>
  <c r="P6123" i="5" s="1"/>
  <c r="K6123" i="5"/>
  <c r="L6123" i="5"/>
  <c r="N6107" i="5"/>
  <c r="P6107" i="5" s="1"/>
  <c r="L6107" i="5"/>
  <c r="K6107" i="5"/>
  <c r="K6095" i="5"/>
  <c r="N6095" i="5"/>
  <c r="P6095" i="5" s="1"/>
  <c r="L6095" i="5"/>
  <c r="K6079" i="5"/>
  <c r="N6079" i="5"/>
  <c r="L6079" i="5"/>
  <c r="L6067" i="5"/>
  <c r="N6067" i="5"/>
  <c r="K6067" i="5"/>
  <c r="K6047" i="5"/>
  <c r="N6047" i="5"/>
  <c r="L6047" i="5"/>
  <c r="L6035" i="5"/>
  <c r="N6035" i="5"/>
  <c r="P6035" i="5" s="1"/>
  <c r="K6035" i="5"/>
  <c r="N6023" i="5"/>
  <c r="L6023" i="5"/>
  <c r="K6023" i="5"/>
  <c r="N6007" i="5"/>
  <c r="L6007" i="5"/>
  <c r="K6007" i="5"/>
  <c r="L5999" i="5"/>
  <c r="K5999" i="5"/>
  <c r="N5999" i="5"/>
  <c r="L5991" i="5"/>
  <c r="N5991" i="5"/>
  <c r="P5991" i="5" s="1"/>
  <c r="K5991" i="5"/>
  <c r="N5975" i="5"/>
  <c r="L5975" i="5"/>
  <c r="K5975" i="5"/>
  <c r="L5963" i="5"/>
  <c r="N5963" i="5"/>
  <c r="K5963" i="5"/>
  <c r="N5947" i="5"/>
  <c r="L5947" i="5"/>
  <c r="K5947" i="5"/>
  <c r="N5931" i="5"/>
  <c r="L5931" i="5"/>
  <c r="K5931" i="5"/>
  <c r="K5919" i="5"/>
  <c r="N5919" i="5"/>
  <c r="L5919" i="5"/>
  <c r="L5899" i="5"/>
  <c r="N5899" i="5"/>
  <c r="P5899" i="5" s="1"/>
  <c r="K5899" i="5"/>
  <c r="N5883" i="5"/>
  <c r="P5883" i="5" s="1"/>
  <c r="L5883" i="5"/>
  <c r="K5883" i="5"/>
  <c r="N5867" i="5"/>
  <c r="L5867" i="5"/>
  <c r="K5867" i="5"/>
  <c r="K5855" i="5"/>
  <c r="N5855" i="5"/>
  <c r="L5855" i="5"/>
  <c r="L5843" i="5"/>
  <c r="N5843" i="5"/>
  <c r="P5843" i="5" s="1"/>
  <c r="K5843" i="5"/>
  <c r="N5831" i="5"/>
  <c r="L5831" i="5"/>
  <c r="K5831" i="5"/>
  <c r="N5815" i="5"/>
  <c r="L5815" i="5"/>
  <c r="K5815" i="5"/>
  <c r="N5803" i="5"/>
  <c r="L5803" i="5"/>
  <c r="K5803" i="5"/>
  <c r="N5787" i="5"/>
  <c r="L5787" i="5"/>
  <c r="K5787" i="5"/>
  <c r="K5775" i="5"/>
  <c r="N5775" i="5"/>
  <c r="L5775" i="5"/>
  <c r="N5767" i="5"/>
  <c r="L5767" i="5"/>
  <c r="K5767" i="5"/>
  <c r="N5751" i="5"/>
  <c r="L5751" i="5"/>
  <c r="K5751" i="5"/>
  <c r="L5735" i="5"/>
  <c r="N5735" i="5"/>
  <c r="K5735" i="5"/>
  <c r="N5719" i="5"/>
  <c r="L5719" i="5"/>
  <c r="K5719" i="5"/>
  <c r="L5707" i="5"/>
  <c r="N5707" i="5"/>
  <c r="K5707" i="5"/>
  <c r="N5691" i="5"/>
  <c r="L5691" i="5"/>
  <c r="K5691" i="5"/>
  <c r="N5675" i="5"/>
  <c r="P5675" i="5" s="1"/>
  <c r="L5675" i="5"/>
  <c r="K5675" i="5"/>
  <c r="N5659" i="5"/>
  <c r="P5659" i="5" s="1"/>
  <c r="K5659" i="5"/>
  <c r="L5659" i="5"/>
  <c r="K5647" i="5"/>
  <c r="N5647" i="5"/>
  <c r="L5647" i="5"/>
  <c r="L5635" i="5"/>
  <c r="N5635" i="5"/>
  <c r="K5635" i="5"/>
  <c r="L5619" i="5"/>
  <c r="N5619" i="5"/>
  <c r="K5619" i="5"/>
  <c r="L5607" i="5"/>
  <c r="N5607" i="5"/>
  <c r="K5607" i="5"/>
  <c r="N5595" i="5"/>
  <c r="P5595" i="5" s="1"/>
  <c r="L5595" i="5"/>
  <c r="K5595" i="5"/>
  <c r="L5579" i="5"/>
  <c r="N5579" i="5"/>
  <c r="P5579" i="5" s="1"/>
  <c r="K5579" i="5"/>
  <c r="N5559" i="5"/>
  <c r="L5559" i="5"/>
  <c r="K5559" i="5"/>
  <c r="L5543" i="5"/>
  <c r="N5543" i="5"/>
  <c r="K5543" i="5"/>
  <c r="N5527" i="5"/>
  <c r="L5527" i="5"/>
  <c r="K5527" i="5"/>
  <c r="L5515" i="5"/>
  <c r="N5515" i="5"/>
  <c r="P5515" i="5" s="1"/>
  <c r="K5515" i="5"/>
  <c r="N5499" i="5"/>
  <c r="P5499" i="5" s="1"/>
  <c r="L5499" i="5"/>
  <c r="K5499" i="5"/>
  <c r="L5487" i="5"/>
  <c r="K5487" i="5"/>
  <c r="N5487" i="5"/>
  <c r="L5475" i="5"/>
  <c r="N5475" i="5"/>
  <c r="P5475" i="5" s="1"/>
  <c r="K5475" i="5"/>
  <c r="N5463" i="5"/>
  <c r="L5463" i="5"/>
  <c r="K5463" i="5"/>
  <c r="L5443" i="5"/>
  <c r="N5443" i="5"/>
  <c r="P5443" i="5" s="1"/>
  <c r="K5443" i="5"/>
  <c r="N5431" i="5"/>
  <c r="L5431" i="5"/>
  <c r="K5431" i="5"/>
  <c r="L5415" i="5"/>
  <c r="N5415" i="5"/>
  <c r="K5415" i="5"/>
  <c r="N5403" i="5"/>
  <c r="P5403" i="5" s="1"/>
  <c r="K5403" i="5"/>
  <c r="L5403" i="5"/>
  <c r="K5391" i="5"/>
  <c r="N5391" i="5"/>
  <c r="L5391" i="5"/>
  <c r="L5379" i="5"/>
  <c r="N5379" i="5"/>
  <c r="P5379" i="5" s="1"/>
  <c r="K5379" i="5"/>
  <c r="N5367" i="5"/>
  <c r="L5367" i="5"/>
  <c r="K5367" i="5"/>
  <c r="L5347" i="5"/>
  <c r="N5347" i="5"/>
  <c r="K5347" i="5"/>
  <c r="L5331" i="5"/>
  <c r="N5331" i="5"/>
  <c r="P5331" i="5" s="1"/>
  <c r="K5331" i="5"/>
  <c r="N5319" i="5"/>
  <c r="L5319" i="5"/>
  <c r="K5319" i="5"/>
  <c r="N5307" i="5"/>
  <c r="K5307" i="5"/>
  <c r="L5307" i="5"/>
  <c r="L5295" i="5"/>
  <c r="K5295" i="5"/>
  <c r="N5295" i="5"/>
  <c r="L5283" i="5"/>
  <c r="N5283" i="5"/>
  <c r="P5283" i="5" s="1"/>
  <c r="K5283" i="5"/>
  <c r="N5275" i="5"/>
  <c r="L5275" i="5"/>
  <c r="K5275" i="5"/>
  <c r="L5259" i="5"/>
  <c r="N5259" i="5"/>
  <c r="K5259" i="5"/>
  <c r="K5247" i="5"/>
  <c r="N5247" i="5"/>
  <c r="L5247" i="5"/>
  <c r="L5231" i="5"/>
  <c r="K5231" i="5"/>
  <c r="N5231" i="5"/>
  <c r="L5219" i="5"/>
  <c r="N5219" i="5"/>
  <c r="K5219" i="5"/>
  <c r="L5203" i="5"/>
  <c r="N5203" i="5"/>
  <c r="P5203" i="5" s="1"/>
  <c r="K5203" i="5"/>
  <c r="N5191" i="5"/>
  <c r="L5191" i="5"/>
  <c r="K5191" i="5"/>
  <c r="N5179" i="5"/>
  <c r="L5179" i="5"/>
  <c r="K5179" i="5"/>
  <c r="L5167" i="5"/>
  <c r="K5167" i="5"/>
  <c r="N5167" i="5"/>
  <c r="P5167" i="5" s="1"/>
  <c r="K5151" i="5"/>
  <c r="N5151" i="5"/>
  <c r="P5151" i="5" s="1"/>
  <c r="L5151" i="5"/>
  <c r="K5135" i="5"/>
  <c r="N5135" i="5"/>
  <c r="P5135" i="5" s="1"/>
  <c r="L5135" i="5"/>
  <c r="L5123" i="5"/>
  <c r="N5123" i="5"/>
  <c r="K5123" i="5"/>
  <c r="N5115" i="5"/>
  <c r="L5115" i="5"/>
  <c r="K5115" i="5"/>
  <c r="L5103" i="5"/>
  <c r="K5103" i="5"/>
  <c r="N5103" i="5"/>
  <c r="P5103" i="5" s="1"/>
  <c r="L5091" i="5"/>
  <c r="N5091" i="5"/>
  <c r="K5091" i="5"/>
  <c r="L5075" i="5"/>
  <c r="N5075" i="5"/>
  <c r="K5075" i="5"/>
  <c r="N5063" i="5"/>
  <c r="L5063" i="5"/>
  <c r="K5063" i="5"/>
  <c r="L5043" i="5"/>
  <c r="N5043" i="5"/>
  <c r="K5043" i="5"/>
  <c r="L5027" i="5"/>
  <c r="N5027" i="5"/>
  <c r="K5027" i="5"/>
  <c r="L5011" i="5"/>
  <c r="N5011" i="5"/>
  <c r="K5011" i="5"/>
  <c r="N4999" i="5"/>
  <c r="L4999" i="5"/>
  <c r="K4999" i="5"/>
  <c r="N4987" i="5"/>
  <c r="L4987" i="5"/>
  <c r="K4987" i="5"/>
  <c r="L4975" i="5"/>
  <c r="K4975" i="5"/>
  <c r="N4975" i="5"/>
  <c r="P4975" i="5" s="1"/>
  <c r="K4959" i="5"/>
  <c r="N4959" i="5"/>
  <c r="P4959" i="5" s="1"/>
  <c r="L4959" i="5"/>
  <c r="L4947" i="5"/>
  <c r="N4947" i="5"/>
  <c r="K4947" i="5"/>
  <c r="N4935" i="5"/>
  <c r="L4935" i="5"/>
  <c r="K4935" i="5"/>
  <c r="N4923" i="5"/>
  <c r="L4923" i="5"/>
  <c r="K4923" i="5"/>
  <c r="N4907" i="5"/>
  <c r="L4907" i="5"/>
  <c r="K4907" i="5"/>
  <c r="N4887" i="5"/>
  <c r="L4887" i="5"/>
  <c r="K4887" i="5"/>
  <c r="L4875" i="5"/>
  <c r="N4875" i="5"/>
  <c r="K4875" i="5"/>
  <c r="N4859" i="5"/>
  <c r="L4859" i="5"/>
  <c r="K4859" i="5"/>
  <c r="L4847" i="5"/>
  <c r="K4847" i="5"/>
  <c r="N4847" i="5"/>
  <c r="P4847" i="5" s="1"/>
  <c r="L4835" i="5"/>
  <c r="N4835" i="5"/>
  <c r="P4835" i="5" s="1"/>
  <c r="K4835" i="5"/>
  <c r="L4819" i="5"/>
  <c r="N4819" i="5"/>
  <c r="P4819" i="5" s="1"/>
  <c r="K4819" i="5"/>
  <c r="L4803" i="5"/>
  <c r="N4803" i="5"/>
  <c r="P4803" i="5" s="1"/>
  <c r="K4803" i="5"/>
  <c r="N4791" i="5"/>
  <c r="L4791" i="5"/>
  <c r="K4791" i="5"/>
  <c r="L4775" i="5"/>
  <c r="N4775" i="5"/>
  <c r="K4775" i="5"/>
  <c r="N4763" i="5"/>
  <c r="L4763" i="5"/>
  <c r="K4763" i="5"/>
  <c r="N4743" i="5"/>
  <c r="P4743" i="5" s="1"/>
  <c r="L4743" i="5"/>
  <c r="K4743" i="5"/>
  <c r="N4727" i="5"/>
  <c r="P4727" i="5" s="1"/>
  <c r="L4727" i="5"/>
  <c r="K4727" i="5"/>
  <c r="L4711" i="5"/>
  <c r="N4711" i="5"/>
  <c r="K4711" i="5"/>
  <c r="N4699" i="5"/>
  <c r="P4699" i="5" s="1"/>
  <c r="K4699" i="5"/>
  <c r="L4699" i="5"/>
  <c r="L4683" i="5"/>
  <c r="N4683" i="5"/>
  <c r="K4683" i="5"/>
  <c r="K4671" i="5"/>
  <c r="N4671" i="5"/>
  <c r="P4671" i="5" s="1"/>
  <c r="L4671" i="5"/>
  <c r="L4659" i="5"/>
  <c r="N4659" i="5"/>
  <c r="K4659" i="5"/>
  <c r="L4647" i="5"/>
  <c r="N4647" i="5"/>
  <c r="K4647" i="5"/>
  <c r="L4643" i="5"/>
  <c r="N4643" i="5"/>
  <c r="P4643" i="5" s="1"/>
  <c r="K4643" i="5"/>
  <c r="N4631" i="5"/>
  <c r="P4631" i="5" s="1"/>
  <c r="L4631" i="5"/>
  <c r="K4631" i="5"/>
  <c r="N4615" i="5"/>
  <c r="P4615" i="5" s="1"/>
  <c r="L4615" i="5"/>
  <c r="K4615" i="5"/>
  <c r="N4599" i="5"/>
  <c r="P4599" i="5" s="1"/>
  <c r="L4599" i="5"/>
  <c r="K4599" i="5"/>
  <c r="N4587" i="5"/>
  <c r="K4587" i="5"/>
  <c r="L4587" i="5"/>
  <c r="N4571" i="5"/>
  <c r="L4571" i="5"/>
  <c r="K4571" i="5"/>
  <c r="N4551" i="5"/>
  <c r="L4551" i="5"/>
  <c r="K4551" i="5"/>
  <c r="N4539" i="5"/>
  <c r="P4539" i="5" s="1"/>
  <c r="L4539" i="5"/>
  <c r="K4539" i="5"/>
  <c r="L4527" i="5"/>
  <c r="K4527" i="5"/>
  <c r="N4527" i="5"/>
  <c r="N4523" i="5"/>
  <c r="L4523" i="5"/>
  <c r="K4523" i="5"/>
  <c r="K4511" i="5"/>
  <c r="N4511" i="5"/>
  <c r="L4511" i="5"/>
  <c r="N4503" i="5"/>
  <c r="P4503" i="5" s="1"/>
  <c r="L4503" i="5"/>
  <c r="K4503" i="5"/>
  <c r="L4491" i="5"/>
  <c r="N4491" i="5"/>
  <c r="P4491" i="5" s="1"/>
  <c r="K4491" i="5"/>
  <c r="N4475" i="5"/>
  <c r="L4475" i="5"/>
  <c r="K4475" i="5"/>
  <c r="N4459" i="5"/>
  <c r="L4459" i="5"/>
  <c r="K4459" i="5"/>
  <c r="N4443" i="5"/>
  <c r="P4443" i="5" s="1"/>
  <c r="L4443" i="5"/>
  <c r="K4443" i="5"/>
  <c r="L4427" i="5"/>
  <c r="N4427" i="5"/>
  <c r="K4427" i="5"/>
  <c r="N4411" i="5"/>
  <c r="L4411" i="5"/>
  <c r="K4411" i="5"/>
  <c r="N4395" i="5"/>
  <c r="P4395" i="5" s="1"/>
  <c r="L4395" i="5"/>
  <c r="K4395" i="5"/>
  <c r="K4383" i="5"/>
  <c r="N4383" i="5"/>
  <c r="L4383" i="5"/>
  <c r="N4379" i="5"/>
  <c r="K4379" i="5"/>
  <c r="L4379" i="5"/>
  <c r="L4363" i="5"/>
  <c r="N4363" i="5"/>
  <c r="P4363" i="5" s="1"/>
  <c r="K4363" i="5"/>
  <c r="N4347" i="5"/>
  <c r="L4347" i="5"/>
  <c r="K4347" i="5"/>
  <c r="N4331" i="5"/>
  <c r="P4331" i="5" s="1"/>
  <c r="L4331" i="5"/>
  <c r="K4331" i="5"/>
  <c r="N4311" i="5"/>
  <c r="L4311" i="5"/>
  <c r="K4311" i="5"/>
  <c r="L4299" i="5"/>
  <c r="N4299" i="5"/>
  <c r="K4299" i="5"/>
  <c r="K4287" i="5"/>
  <c r="N4287" i="5"/>
  <c r="P4287" i="5" s="1"/>
  <c r="L4287" i="5"/>
  <c r="L4271" i="5"/>
  <c r="K4271" i="5"/>
  <c r="N4271" i="5"/>
  <c r="K4255" i="5"/>
  <c r="N4255" i="5"/>
  <c r="P4255" i="5" s="1"/>
  <c r="L4255" i="5"/>
  <c r="L4243" i="5"/>
  <c r="N4243" i="5"/>
  <c r="P4243" i="5" s="1"/>
  <c r="K4243" i="5"/>
  <c r="L4227" i="5"/>
  <c r="N4227" i="5"/>
  <c r="K4227" i="5"/>
  <c r="N4215" i="5"/>
  <c r="L4215" i="5"/>
  <c r="K4215" i="5"/>
  <c r="N4203" i="5"/>
  <c r="L4203" i="5"/>
  <c r="K4203" i="5"/>
  <c r="K4191" i="5"/>
  <c r="N4191" i="5"/>
  <c r="P4191" i="5" s="1"/>
  <c r="L4191" i="5"/>
  <c r="K4175" i="5"/>
  <c r="N4175" i="5"/>
  <c r="L4175" i="5"/>
  <c r="K4159" i="5"/>
  <c r="N4159" i="5"/>
  <c r="L4159" i="5"/>
  <c r="L4147" i="5"/>
  <c r="N4147" i="5"/>
  <c r="K4147" i="5"/>
  <c r="L4131" i="5"/>
  <c r="N4131" i="5"/>
  <c r="K4131" i="5"/>
  <c r="N4123" i="5"/>
  <c r="L4123" i="5"/>
  <c r="K4123" i="5"/>
  <c r="L4115" i="5"/>
  <c r="N4115" i="5"/>
  <c r="P4115" i="5" s="1"/>
  <c r="K4115" i="5"/>
  <c r="L4099" i="5"/>
  <c r="N4099" i="5"/>
  <c r="K4099" i="5"/>
  <c r="L4083" i="5"/>
  <c r="N4083" i="5"/>
  <c r="K4083" i="5"/>
  <c r="L4067" i="5"/>
  <c r="N4067" i="5"/>
  <c r="K4067" i="5"/>
  <c r="N4055" i="5"/>
  <c r="P4055" i="5" s="1"/>
  <c r="K4055" i="5"/>
  <c r="L4055" i="5"/>
  <c r="L4043" i="5"/>
  <c r="N4043" i="5"/>
  <c r="K4043" i="5"/>
  <c r="K4031" i="5"/>
  <c r="N4031" i="5"/>
  <c r="P4031" i="5" s="1"/>
  <c r="L4031" i="5"/>
  <c r="L4019" i="5"/>
  <c r="N4019" i="5"/>
  <c r="P4019" i="5" s="1"/>
  <c r="K4019" i="5"/>
  <c r="K3999" i="5"/>
  <c r="N3999" i="5"/>
  <c r="L3999" i="5"/>
  <c r="N3991" i="5"/>
  <c r="P3991" i="5" s="1"/>
  <c r="L3991" i="5"/>
  <c r="K3991" i="5"/>
  <c r="L3979" i="5"/>
  <c r="N3979" i="5"/>
  <c r="K3979" i="5"/>
  <c r="N3963" i="5"/>
  <c r="L3963" i="5"/>
  <c r="K3963" i="5"/>
  <c r="L3951" i="5"/>
  <c r="K3951" i="5"/>
  <c r="N3951" i="5"/>
  <c r="L3939" i="5"/>
  <c r="N3939" i="5"/>
  <c r="K3939" i="5"/>
  <c r="N3927" i="5"/>
  <c r="L3927" i="5"/>
  <c r="K3927" i="5"/>
  <c r="L3915" i="5"/>
  <c r="N3915" i="5"/>
  <c r="K3915" i="5"/>
  <c r="N3895" i="5"/>
  <c r="P3895" i="5" s="1"/>
  <c r="L3895" i="5"/>
  <c r="K3895" i="5"/>
  <c r="L3879" i="5"/>
  <c r="N3879" i="5"/>
  <c r="K3879" i="5"/>
  <c r="N3867" i="5"/>
  <c r="P3867" i="5" s="1"/>
  <c r="K3867" i="5"/>
  <c r="L3867" i="5"/>
  <c r="K3855" i="5"/>
  <c r="N3855" i="5"/>
  <c r="L3855" i="5"/>
  <c r="K3839" i="5"/>
  <c r="N3839" i="5"/>
  <c r="L3839" i="5"/>
  <c r="L3823" i="5"/>
  <c r="K3823" i="5"/>
  <c r="N3823" i="5"/>
  <c r="L3811" i="5"/>
  <c r="N3811" i="5"/>
  <c r="P3811" i="5" s="1"/>
  <c r="K3811" i="5"/>
  <c r="N3799" i="5"/>
  <c r="L3799" i="5"/>
  <c r="K3799" i="5"/>
  <c r="L3787" i="5"/>
  <c r="N3787" i="5"/>
  <c r="K3787" i="5"/>
  <c r="N3771" i="5"/>
  <c r="K3771" i="5"/>
  <c r="L3771" i="5"/>
  <c r="N3755" i="5"/>
  <c r="L3755" i="5"/>
  <c r="K3755" i="5"/>
  <c r="K3743" i="5"/>
  <c r="N3743" i="5"/>
  <c r="L3743" i="5"/>
  <c r="K3727" i="5"/>
  <c r="N3727" i="5"/>
  <c r="L3727" i="5"/>
  <c r="K3711" i="5"/>
  <c r="N3711" i="5"/>
  <c r="L3711" i="5"/>
  <c r="L3695" i="5"/>
  <c r="K3695" i="5"/>
  <c r="N3695" i="5"/>
  <c r="L3683" i="5"/>
  <c r="N3683" i="5"/>
  <c r="K3683" i="5"/>
  <c r="N3671" i="5"/>
  <c r="L3671" i="5"/>
  <c r="K3671" i="5"/>
  <c r="L3659" i="5"/>
  <c r="N3659" i="5"/>
  <c r="K3659" i="5"/>
  <c r="K3647" i="5"/>
  <c r="N3647" i="5"/>
  <c r="L3647" i="5"/>
  <c r="N3627" i="5"/>
  <c r="P3627" i="5" s="1"/>
  <c r="L3627" i="5"/>
  <c r="K3627" i="5"/>
  <c r="K3615" i="5"/>
  <c r="N3615" i="5"/>
  <c r="L3615" i="5"/>
  <c r="K3599" i="5"/>
  <c r="N3599" i="5"/>
  <c r="L3599" i="5"/>
  <c r="K3583" i="5"/>
  <c r="N3583" i="5"/>
  <c r="L3583" i="5"/>
  <c r="L3571" i="5"/>
  <c r="N3571" i="5"/>
  <c r="K3571" i="5"/>
  <c r="L3555" i="5"/>
  <c r="N3555" i="5"/>
  <c r="K3555" i="5"/>
  <c r="N3543" i="5"/>
  <c r="P3543" i="5" s="1"/>
  <c r="K3543" i="5"/>
  <c r="L3543" i="5"/>
  <c r="L3523" i="5"/>
  <c r="N3523" i="5"/>
  <c r="K3523" i="5"/>
  <c r="N3511" i="5"/>
  <c r="P3511" i="5" s="1"/>
  <c r="L3511" i="5"/>
  <c r="K3511" i="5"/>
  <c r="L3503" i="5"/>
  <c r="K3503" i="5"/>
  <c r="N3503" i="5"/>
  <c r="L3491" i="5"/>
  <c r="N3491" i="5"/>
  <c r="K3491" i="5"/>
  <c r="N3479" i="5"/>
  <c r="L3479" i="5"/>
  <c r="K3479" i="5"/>
  <c r="L3467" i="5"/>
  <c r="N3467" i="5"/>
  <c r="K3467" i="5"/>
  <c r="N3447" i="5"/>
  <c r="P3447" i="5" s="1"/>
  <c r="K3447" i="5"/>
  <c r="L3447" i="5"/>
  <c r="N3435" i="5"/>
  <c r="L3435" i="5"/>
  <c r="K3435" i="5"/>
  <c r="K3423" i="5"/>
  <c r="N3423" i="5"/>
  <c r="L3423" i="5"/>
  <c r="N3415" i="5"/>
  <c r="L3415" i="5"/>
  <c r="K3415" i="5"/>
  <c r="N3399" i="5"/>
  <c r="P3399" i="5" s="1"/>
  <c r="L3399" i="5"/>
  <c r="K3399" i="5"/>
  <c r="N3387" i="5"/>
  <c r="P3387" i="5" s="1"/>
  <c r="L3387" i="5"/>
  <c r="K3387" i="5"/>
  <c r="N3371" i="5"/>
  <c r="L3371" i="5"/>
  <c r="K3371" i="5"/>
  <c r="K3359" i="5"/>
  <c r="N3359" i="5"/>
  <c r="L3359" i="5"/>
  <c r="L3347" i="5"/>
  <c r="N3347" i="5"/>
  <c r="P3347" i="5" s="1"/>
  <c r="K3347" i="5"/>
  <c r="L3331" i="5"/>
  <c r="N3331" i="5"/>
  <c r="P3331" i="5" s="1"/>
  <c r="K3331" i="5"/>
  <c r="L3311" i="5"/>
  <c r="K3311" i="5"/>
  <c r="N3311" i="5"/>
  <c r="L3299" i="5"/>
  <c r="N3299" i="5"/>
  <c r="K3299" i="5"/>
  <c r="N3287" i="5"/>
  <c r="L3287" i="5"/>
  <c r="K3287" i="5"/>
  <c r="L3275" i="5"/>
  <c r="N3275" i="5"/>
  <c r="K3275" i="5"/>
  <c r="N3259" i="5"/>
  <c r="L3259" i="5"/>
  <c r="K3259" i="5"/>
  <c r="L3247" i="5"/>
  <c r="K3247" i="5"/>
  <c r="N3247" i="5"/>
  <c r="L3235" i="5"/>
  <c r="N3235" i="5"/>
  <c r="P3235" i="5" s="1"/>
  <c r="K3235" i="5"/>
  <c r="L3219" i="5"/>
  <c r="N3219" i="5"/>
  <c r="K3219" i="5"/>
  <c r="N3207" i="5"/>
  <c r="L3207" i="5"/>
  <c r="K3207" i="5"/>
  <c r="L3191" i="5"/>
  <c r="N3191" i="5"/>
  <c r="K3191" i="5"/>
  <c r="N3179" i="5"/>
  <c r="P3179" i="5" s="1"/>
  <c r="L3179" i="5"/>
  <c r="K3179" i="5"/>
  <c r="L3163" i="5"/>
  <c r="N3163" i="5"/>
  <c r="P3163" i="5" s="1"/>
  <c r="K3163" i="5"/>
  <c r="L3147" i="5"/>
  <c r="N3147" i="5"/>
  <c r="K3147" i="5"/>
  <c r="L3135" i="5"/>
  <c r="K3135" i="5"/>
  <c r="N3135" i="5"/>
  <c r="P3135" i="5" s="1"/>
  <c r="L3119" i="5"/>
  <c r="K3119" i="5"/>
  <c r="N3119" i="5"/>
  <c r="L3107" i="5"/>
  <c r="N3107" i="5"/>
  <c r="K3107" i="5"/>
  <c r="L3091" i="5"/>
  <c r="N3091" i="5"/>
  <c r="K3091" i="5"/>
  <c r="K3071" i="5"/>
  <c r="N3071" i="5"/>
  <c r="L3071" i="5"/>
  <c r="N3063" i="5"/>
  <c r="P3063" i="5" s="1"/>
  <c r="K3063" i="5"/>
  <c r="L3063" i="5"/>
  <c r="L3047" i="5"/>
  <c r="N3047" i="5"/>
  <c r="P3047" i="5" s="1"/>
  <c r="K3047" i="5"/>
  <c r="N3031" i="5"/>
  <c r="K3031" i="5"/>
  <c r="L3031" i="5"/>
  <c r="L3019" i="5"/>
  <c r="N3019" i="5"/>
  <c r="K3019" i="5"/>
  <c r="K3007" i="5"/>
  <c r="N3007" i="5"/>
  <c r="L3007" i="5"/>
  <c r="L2995" i="5"/>
  <c r="N2995" i="5"/>
  <c r="K2995" i="5"/>
  <c r="L2979" i="5"/>
  <c r="N2979" i="5"/>
  <c r="K2979" i="5"/>
  <c r="N2967" i="5"/>
  <c r="L2967" i="5"/>
  <c r="K2967" i="5"/>
  <c r="L2955" i="5"/>
  <c r="N2955" i="5"/>
  <c r="P2955" i="5" s="1"/>
  <c r="K2955" i="5"/>
  <c r="K2943" i="5"/>
  <c r="N2943" i="5"/>
  <c r="P2943" i="5" s="1"/>
  <c r="L2943" i="5"/>
  <c r="L2935" i="5"/>
  <c r="N2935" i="5"/>
  <c r="K2935" i="5"/>
  <c r="N2923" i="5"/>
  <c r="L2923" i="5"/>
  <c r="K2923" i="5"/>
  <c r="K2911" i="5"/>
  <c r="N2911" i="5"/>
  <c r="P2911" i="5" s="1"/>
  <c r="L2911" i="5"/>
  <c r="L2899" i="5"/>
  <c r="N2899" i="5"/>
  <c r="K2899" i="5"/>
  <c r="L2883" i="5"/>
  <c r="N2883" i="5"/>
  <c r="K2883" i="5"/>
  <c r="L2867" i="5"/>
  <c r="N2867" i="5"/>
  <c r="K2867" i="5"/>
  <c r="L2855" i="5"/>
  <c r="N2855" i="5"/>
  <c r="K2855" i="5"/>
  <c r="L2835" i="5"/>
  <c r="N2835" i="5"/>
  <c r="K2835" i="5"/>
  <c r="N2823" i="5"/>
  <c r="L2823" i="5"/>
  <c r="K2823" i="5"/>
  <c r="N2807" i="5"/>
  <c r="L2807" i="5"/>
  <c r="K2807" i="5"/>
  <c r="N2795" i="5"/>
  <c r="P2795" i="5" s="1"/>
  <c r="L2795" i="5"/>
  <c r="K2795" i="5"/>
  <c r="L2783" i="5"/>
  <c r="K2783" i="5"/>
  <c r="N2783" i="5"/>
  <c r="P2783" i="5" s="1"/>
  <c r="L2771" i="5"/>
  <c r="N2771" i="5"/>
  <c r="K2771" i="5"/>
  <c r="N2759" i="5"/>
  <c r="P2759" i="5" s="1"/>
  <c r="L2759" i="5"/>
  <c r="K2759" i="5"/>
  <c r="N2743" i="5"/>
  <c r="L2743" i="5"/>
  <c r="K2743" i="5"/>
  <c r="L2723" i="5"/>
  <c r="N2723" i="5"/>
  <c r="K2723" i="5"/>
  <c r="L2707" i="5"/>
  <c r="N2707" i="5"/>
  <c r="K2707" i="5"/>
  <c r="N2695" i="5"/>
  <c r="P2695" i="5" s="1"/>
  <c r="L2695" i="5"/>
  <c r="K2695" i="5"/>
  <c r="L2679" i="5"/>
  <c r="N2679" i="5"/>
  <c r="K2679" i="5"/>
  <c r="L2663" i="5"/>
  <c r="N2663" i="5"/>
  <c r="K2663" i="5"/>
  <c r="L2651" i="5"/>
  <c r="N2651" i="5"/>
  <c r="K2651" i="5"/>
  <c r="K2639" i="5"/>
  <c r="N2639" i="5"/>
  <c r="L2639" i="5"/>
  <c r="L2623" i="5"/>
  <c r="K2623" i="5"/>
  <c r="N2623" i="5"/>
  <c r="L2611" i="5"/>
  <c r="N2611" i="5"/>
  <c r="K2611" i="5"/>
  <c r="L2595" i="5"/>
  <c r="N2595" i="5"/>
  <c r="P2595" i="5" s="1"/>
  <c r="K2595" i="5"/>
  <c r="L2579" i="5"/>
  <c r="N2579" i="5"/>
  <c r="K2579" i="5"/>
  <c r="N2567" i="5"/>
  <c r="L2567" i="5"/>
  <c r="K2567" i="5"/>
  <c r="L2555" i="5"/>
  <c r="N2555" i="5"/>
  <c r="K2555" i="5"/>
  <c r="N2539" i="5"/>
  <c r="L2539" i="5"/>
  <c r="K2539" i="5"/>
  <c r="L2527" i="5"/>
  <c r="K2527" i="5"/>
  <c r="N2527" i="5"/>
  <c r="K2511" i="5"/>
  <c r="N2511" i="5"/>
  <c r="P2511" i="5" s="1"/>
  <c r="L2511" i="5"/>
  <c r="L2499" i="5"/>
  <c r="N2499" i="5"/>
  <c r="K2499" i="5"/>
  <c r="N2487" i="5"/>
  <c r="L2487" i="5"/>
  <c r="K2487" i="5"/>
  <c r="L2471" i="5"/>
  <c r="N2471" i="5"/>
  <c r="K2471" i="5"/>
  <c r="N2459" i="5"/>
  <c r="L2459" i="5"/>
  <c r="K2459" i="5"/>
  <c r="N2439" i="5"/>
  <c r="L2439" i="5"/>
  <c r="K2439" i="5"/>
  <c r="L2423" i="5"/>
  <c r="N2423" i="5"/>
  <c r="K2423" i="5"/>
  <c r="N2411" i="5"/>
  <c r="P2411" i="5" s="1"/>
  <c r="L2411" i="5"/>
  <c r="K2411" i="5"/>
  <c r="L2395" i="5"/>
  <c r="N2395" i="5"/>
  <c r="P2395" i="5" s="1"/>
  <c r="K2395" i="5"/>
  <c r="K2383" i="5"/>
  <c r="N2383" i="5"/>
  <c r="L2383" i="5"/>
  <c r="L2371" i="5"/>
  <c r="N2371" i="5"/>
  <c r="K2371" i="5"/>
  <c r="L2355" i="5"/>
  <c r="N2355" i="5"/>
  <c r="K2355" i="5"/>
  <c r="L2343" i="5"/>
  <c r="N2343" i="5"/>
  <c r="P2343" i="5" s="1"/>
  <c r="K2343" i="5"/>
  <c r="N2331" i="5"/>
  <c r="K2331" i="5"/>
  <c r="L2331" i="5"/>
  <c r="L2315" i="5"/>
  <c r="N2315" i="5"/>
  <c r="K2315" i="5"/>
  <c r="K2303" i="5"/>
  <c r="N2303" i="5"/>
  <c r="L2303" i="5"/>
  <c r="L2287" i="5"/>
  <c r="K2287" i="5"/>
  <c r="N2287" i="5"/>
  <c r="L2275" i="5"/>
  <c r="N2275" i="5"/>
  <c r="K2275" i="5"/>
  <c r="N2263" i="5"/>
  <c r="L2263" i="5"/>
  <c r="K2263" i="5"/>
  <c r="N2247" i="5"/>
  <c r="L2247" i="5"/>
  <c r="K2247" i="5"/>
  <c r="N2235" i="5"/>
  <c r="L2235" i="5"/>
  <c r="K2235" i="5"/>
  <c r="L2223" i="5"/>
  <c r="K2223" i="5"/>
  <c r="N2223" i="5"/>
  <c r="K2207" i="5"/>
  <c r="N2207" i="5"/>
  <c r="L2207" i="5"/>
  <c r="L2195" i="5"/>
  <c r="N2195" i="5"/>
  <c r="K2195" i="5"/>
  <c r="L2179" i="5"/>
  <c r="N2179" i="5"/>
  <c r="P2179" i="5" s="1"/>
  <c r="K2179" i="5"/>
  <c r="L2163" i="5"/>
  <c r="N2163" i="5"/>
  <c r="K2163" i="5"/>
  <c r="L2147" i="5"/>
  <c r="N2147" i="5"/>
  <c r="P2147" i="5" s="1"/>
  <c r="K2147" i="5"/>
  <c r="N2135" i="5"/>
  <c r="P2135" i="5" s="1"/>
  <c r="L2135" i="5"/>
  <c r="K2135" i="5"/>
  <c r="L2119" i="5"/>
  <c r="N2119" i="5"/>
  <c r="P2119" i="5" s="1"/>
  <c r="K2119" i="5"/>
  <c r="N2103" i="5"/>
  <c r="L2103" i="5"/>
  <c r="K2103" i="5"/>
  <c r="L2087" i="5"/>
  <c r="N2087" i="5"/>
  <c r="K2087" i="5"/>
  <c r="N2075" i="5"/>
  <c r="L2075" i="5"/>
  <c r="K2075" i="5"/>
  <c r="L2063" i="5"/>
  <c r="K2063" i="5"/>
  <c r="N2063" i="5"/>
  <c r="L2051" i="5"/>
  <c r="N2051" i="5"/>
  <c r="K2051" i="5"/>
  <c r="N2039" i="5"/>
  <c r="L2039" i="5"/>
  <c r="K2039" i="5"/>
  <c r="L2023" i="5"/>
  <c r="N2023" i="5"/>
  <c r="K2023" i="5"/>
  <c r="N2011" i="5"/>
  <c r="P2011" i="5" s="1"/>
  <c r="L2011" i="5"/>
  <c r="K2011" i="5"/>
  <c r="L1995" i="5"/>
  <c r="N1995" i="5"/>
  <c r="K1995" i="5"/>
  <c r="K1983" i="5"/>
  <c r="N1983" i="5"/>
  <c r="L1983" i="5"/>
  <c r="L1971" i="5"/>
  <c r="N1971" i="5"/>
  <c r="K1971" i="5"/>
  <c r="L1959" i="5"/>
  <c r="N1959" i="5"/>
  <c r="K1959" i="5"/>
  <c r="N1943" i="5"/>
  <c r="L1943" i="5"/>
  <c r="K1943" i="5"/>
  <c r="L1931" i="5"/>
  <c r="N1931" i="5"/>
  <c r="K1931" i="5"/>
  <c r="K1919" i="5"/>
  <c r="N1919" i="5"/>
  <c r="L1919" i="5"/>
  <c r="L1911" i="5"/>
  <c r="N1911" i="5"/>
  <c r="P1911" i="5" s="1"/>
  <c r="K1911" i="5"/>
  <c r="N1899" i="5"/>
  <c r="P1899" i="5" s="1"/>
  <c r="L1899" i="5"/>
  <c r="K1899" i="5"/>
  <c r="K1887" i="5"/>
  <c r="N1887" i="5"/>
  <c r="L1887" i="5"/>
  <c r="N1879" i="5"/>
  <c r="L1879" i="5"/>
  <c r="K1879" i="5"/>
  <c r="L1859" i="5"/>
  <c r="N1859" i="5"/>
  <c r="P1859" i="5" s="1"/>
  <c r="K1859" i="5"/>
  <c r="N1847" i="5"/>
  <c r="L1847" i="5"/>
  <c r="K1847" i="5"/>
  <c r="L1831" i="5"/>
  <c r="N1831" i="5"/>
  <c r="K1831" i="5"/>
  <c r="K1823" i="5"/>
  <c r="N1823" i="5"/>
  <c r="L1823" i="5"/>
  <c r="L1811" i="5"/>
  <c r="N1811" i="5"/>
  <c r="P1811" i="5" s="1"/>
  <c r="K1811" i="5"/>
  <c r="N1799" i="5"/>
  <c r="L1799" i="5"/>
  <c r="K1799" i="5"/>
  <c r="L1787" i="5"/>
  <c r="N1787" i="5"/>
  <c r="P1787" i="5" s="1"/>
  <c r="K1787" i="5"/>
  <c r="N1771" i="5"/>
  <c r="P1771" i="5" s="1"/>
  <c r="L1771" i="5"/>
  <c r="K1771" i="5"/>
  <c r="L1759" i="5"/>
  <c r="K1759" i="5"/>
  <c r="N1759" i="5"/>
  <c r="L1747" i="5"/>
  <c r="N1747" i="5"/>
  <c r="P1747" i="5" s="1"/>
  <c r="K1747" i="5"/>
  <c r="N1735" i="5"/>
  <c r="L1735" i="5"/>
  <c r="K1735" i="5"/>
  <c r="N1719" i="5"/>
  <c r="P1719" i="5" s="1"/>
  <c r="L1719" i="5"/>
  <c r="K1719" i="5"/>
  <c r="N1707" i="5"/>
  <c r="L1707" i="5"/>
  <c r="K1707" i="5"/>
  <c r="K1695" i="5"/>
  <c r="N1695" i="5"/>
  <c r="L1695" i="5"/>
  <c r="K1679" i="5"/>
  <c r="N1679" i="5"/>
  <c r="L1679" i="5"/>
  <c r="L1667" i="5"/>
  <c r="N1667" i="5"/>
  <c r="K1667" i="5"/>
  <c r="L1655" i="5"/>
  <c r="N1655" i="5"/>
  <c r="P1655" i="5" s="1"/>
  <c r="K1655" i="5"/>
  <c r="L1635" i="5"/>
  <c r="N1635" i="5"/>
  <c r="K1635" i="5"/>
  <c r="N1623" i="5"/>
  <c r="K1623" i="5"/>
  <c r="L1623" i="5"/>
  <c r="L1607" i="5"/>
  <c r="N1607" i="5"/>
  <c r="K1607" i="5"/>
  <c r="L1595" i="5"/>
  <c r="N1595" i="5"/>
  <c r="P1595" i="5" s="1"/>
  <c r="K1595" i="5"/>
  <c r="L1579" i="5"/>
  <c r="N1579" i="5"/>
  <c r="K1579" i="5"/>
  <c r="L1563" i="5"/>
  <c r="N1563" i="5"/>
  <c r="P1563" i="5" s="1"/>
  <c r="K1563" i="5"/>
  <c r="L1551" i="5"/>
  <c r="K1551" i="5"/>
  <c r="N1551" i="5"/>
  <c r="L1539" i="5"/>
  <c r="N1539" i="5"/>
  <c r="P1539" i="5" s="1"/>
  <c r="K1539" i="5"/>
  <c r="L1531" i="5"/>
  <c r="N1531" i="5"/>
  <c r="K1531" i="5"/>
  <c r="L1515" i="5"/>
  <c r="N1515" i="5"/>
  <c r="P1515" i="5" s="1"/>
  <c r="K1515" i="5"/>
  <c r="L1495" i="5"/>
  <c r="N1495" i="5"/>
  <c r="K1495" i="5"/>
  <c r="L1483" i="5"/>
  <c r="N1483" i="5"/>
  <c r="P1483" i="5" s="1"/>
  <c r="K1483" i="5"/>
  <c r="L1467" i="5"/>
  <c r="N1467" i="5"/>
  <c r="P1467" i="5" s="1"/>
  <c r="K1467" i="5"/>
  <c r="L1455" i="5"/>
  <c r="K1455" i="5"/>
  <c r="N1455" i="5"/>
  <c r="P1455" i="5" s="1"/>
  <c r="L1443" i="5"/>
  <c r="N1443" i="5"/>
  <c r="K1443" i="5"/>
  <c r="L1431" i="5"/>
  <c r="N1431" i="5"/>
  <c r="P1431" i="5" s="1"/>
  <c r="K1431" i="5"/>
  <c r="L1419" i="5"/>
  <c r="N1419" i="5"/>
  <c r="K1419" i="5"/>
  <c r="L1403" i="5"/>
  <c r="N1403" i="5"/>
  <c r="K1403" i="5"/>
  <c r="L1391" i="5"/>
  <c r="K1391" i="5"/>
  <c r="N1391" i="5"/>
  <c r="L1371" i="5"/>
  <c r="N1371" i="5"/>
  <c r="K1371" i="5"/>
  <c r="L1359" i="5"/>
  <c r="K1359" i="5"/>
  <c r="N1359" i="5"/>
  <c r="P1359" i="5" s="1"/>
  <c r="L1347" i="5"/>
  <c r="N1347" i="5"/>
  <c r="K1347" i="5"/>
  <c r="L1331" i="5"/>
  <c r="N1331" i="5"/>
  <c r="K1331" i="5"/>
  <c r="L1315" i="5"/>
  <c r="N1315" i="5"/>
  <c r="P1315" i="5" s="1"/>
  <c r="K1315" i="5"/>
  <c r="L1303" i="5"/>
  <c r="N1303" i="5"/>
  <c r="K1303" i="5"/>
  <c r="L1287" i="5"/>
  <c r="N1287" i="5"/>
  <c r="K1287" i="5"/>
  <c r="L1271" i="5"/>
  <c r="N1271" i="5"/>
  <c r="K1271" i="5"/>
  <c r="L1259" i="5"/>
  <c r="N1259" i="5"/>
  <c r="K1259" i="5"/>
  <c r="L1247" i="5"/>
  <c r="K1247" i="5"/>
  <c r="N1247" i="5"/>
  <c r="P1247" i="5" s="1"/>
  <c r="L1235" i="5"/>
  <c r="N1235" i="5"/>
  <c r="K1235" i="5"/>
  <c r="L1223" i="5"/>
  <c r="N1223" i="5"/>
  <c r="K1223" i="5"/>
  <c r="L1211" i="5"/>
  <c r="N1211" i="5"/>
  <c r="P1211" i="5" s="1"/>
  <c r="K1211" i="5"/>
  <c r="L1195" i="5"/>
  <c r="N1195" i="5"/>
  <c r="P1195" i="5" s="1"/>
  <c r="K1195" i="5"/>
  <c r="L1183" i="5"/>
  <c r="K1183" i="5"/>
  <c r="N1183" i="5"/>
  <c r="P1183" i="5" s="1"/>
  <c r="L1171" i="5"/>
  <c r="N1171" i="5"/>
  <c r="K1171" i="5"/>
  <c r="L1155" i="5"/>
  <c r="N1155" i="5"/>
  <c r="P1155" i="5" s="1"/>
  <c r="K1155" i="5"/>
  <c r="L1143" i="5"/>
  <c r="N1143" i="5"/>
  <c r="P1143" i="5" s="1"/>
  <c r="K1143" i="5"/>
  <c r="L1127" i="5"/>
  <c r="N1127" i="5"/>
  <c r="K1127" i="5"/>
  <c r="L1115" i="5"/>
  <c r="N1115" i="5"/>
  <c r="K1115" i="5"/>
  <c r="L1103" i="5"/>
  <c r="K1103" i="5"/>
  <c r="N1103" i="5"/>
  <c r="L1087" i="5"/>
  <c r="K1087" i="5"/>
  <c r="N1087" i="5"/>
  <c r="L1075" i="5"/>
  <c r="N1075" i="5"/>
  <c r="P1075" i="5" s="1"/>
  <c r="K1075" i="5"/>
  <c r="L1059" i="5"/>
  <c r="N1059" i="5"/>
  <c r="K1059" i="5"/>
  <c r="L1043" i="5"/>
  <c r="N1043" i="5"/>
  <c r="K1043" i="5"/>
  <c r="L1031" i="5"/>
  <c r="N1031" i="5"/>
  <c r="P1031" i="5" s="1"/>
  <c r="K1031" i="5"/>
  <c r="L1019" i="5"/>
  <c r="N1019" i="5"/>
  <c r="K1019" i="5"/>
  <c r="L1003" i="5"/>
  <c r="N1003" i="5"/>
  <c r="K1003" i="5"/>
  <c r="L987" i="5"/>
  <c r="N987" i="5"/>
  <c r="P987" i="5" s="1"/>
  <c r="K987" i="5"/>
  <c r="L975" i="5"/>
  <c r="K975" i="5"/>
  <c r="N975" i="5"/>
  <c r="P975" i="5" s="1"/>
  <c r="L967" i="5"/>
  <c r="N967" i="5"/>
  <c r="K967" i="5"/>
  <c r="L955" i="5"/>
  <c r="N955" i="5"/>
  <c r="K955" i="5"/>
  <c r="L943" i="5"/>
  <c r="K943" i="5"/>
  <c r="N943" i="5"/>
  <c r="L931" i="5"/>
  <c r="N931" i="5"/>
  <c r="K931" i="5"/>
  <c r="L915" i="5"/>
  <c r="N915" i="5"/>
  <c r="K915" i="5"/>
  <c r="L899" i="5"/>
  <c r="N899" i="5"/>
  <c r="K899" i="5"/>
  <c r="L883" i="5"/>
  <c r="N883" i="5"/>
  <c r="K883" i="5"/>
  <c r="L867" i="5"/>
  <c r="N867" i="5"/>
  <c r="K867" i="5"/>
  <c r="L851" i="5"/>
  <c r="N851" i="5"/>
  <c r="K851" i="5"/>
  <c r="L835" i="5"/>
  <c r="N835" i="5"/>
  <c r="K835" i="5"/>
  <c r="L819" i="5"/>
  <c r="N819" i="5"/>
  <c r="K819" i="5"/>
  <c r="L807" i="5"/>
  <c r="N807" i="5"/>
  <c r="K807" i="5"/>
  <c r="L795" i="5"/>
  <c r="N795" i="5"/>
  <c r="K795" i="5"/>
  <c r="L779" i="5"/>
  <c r="N779" i="5"/>
  <c r="K779" i="5"/>
  <c r="L767" i="5"/>
  <c r="K767" i="5"/>
  <c r="N767" i="5"/>
  <c r="L755" i="5"/>
  <c r="N755" i="5"/>
  <c r="K755" i="5"/>
  <c r="L739" i="5"/>
  <c r="N739" i="5"/>
  <c r="K739" i="5"/>
  <c r="L727" i="5"/>
  <c r="N727" i="5"/>
  <c r="K727" i="5"/>
  <c r="N711" i="5"/>
  <c r="L711" i="5"/>
  <c r="K711" i="5"/>
  <c r="N691" i="5"/>
  <c r="L691" i="5"/>
  <c r="K691" i="5"/>
  <c r="L675" i="5"/>
  <c r="N675" i="5"/>
  <c r="K675" i="5"/>
  <c r="L663" i="5"/>
  <c r="N663" i="5"/>
  <c r="K663" i="5"/>
  <c r="L647" i="5"/>
  <c r="N647" i="5"/>
  <c r="P647" i="5" s="1"/>
  <c r="K647" i="5"/>
  <c r="L635" i="5"/>
  <c r="N635" i="5"/>
  <c r="K635" i="5"/>
  <c r="L619" i="5"/>
  <c r="N619" i="5"/>
  <c r="K619" i="5"/>
  <c r="L603" i="5"/>
  <c r="N603" i="5"/>
  <c r="K603" i="5"/>
  <c r="L587" i="5"/>
  <c r="N587" i="5"/>
  <c r="K587" i="5"/>
  <c r="L575" i="5"/>
  <c r="K575" i="5"/>
  <c r="N575" i="5"/>
  <c r="L563" i="5"/>
  <c r="K563" i="5"/>
  <c r="N563" i="5"/>
  <c r="L547" i="5"/>
  <c r="K547" i="5"/>
  <c r="N547" i="5"/>
  <c r="L535" i="5"/>
  <c r="K535" i="5"/>
  <c r="N535" i="5"/>
  <c r="L523" i="5"/>
  <c r="N523" i="5"/>
  <c r="P523" i="5" s="1"/>
  <c r="K523" i="5"/>
  <c r="L511" i="5"/>
  <c r="K511" i="5"/>
  <c r="N511" i="5"/>
  <c r="P511" i="5" s="1"/>
  <c r="L495" i="5"/>
  <c r="K495" i="5"/>
  <c r="N495" i="5"/>
  <c r="L483" i="5"/>
  <c r="K483" i="5"/>
  <c r="N483" i="5"/>
  <c r="L467" i="5"/>
  <c r="K467" i="5"/>
  <c r="N467" i="5"/>
  <c r="P467" i="5" s="1"/>
  <c r="L455" i="5"/>
  <c r="N455" i="5"/>
  <c r="P455" i="5" s="1"/>
  <c r="K455" i="5"/>
  <c r="L443" i="5"/>
  <c r="N443" i="5"/>
  <c r="K443" i="5"/>
  <c r="L431" i="5"/>
  <c r="K431" i="5"/>
  <c r="N431" i="5"/>
  <c r="L411" i="5"/>
  <c r="N411" i="5"/>
  <c r="K411" i="5"/>
  <c r="L399" i="5"/>
  <c r="K399" i="5"/>
  <c r="N399" i="5"/>
  <c r="L387" i="5"/>
  <c r="K387" i="5"/>
  <c r="N387" i="5"/>
  <c r="L375" i="5"/>
  <c r="K375" i="5"/>
  <c r="N375" i="5"/>
  <c r="K355" i="5"/>
  <c r="N355" i="5"/>
  <c r="L355" i="5"/>
  <c r="L339" i="5"/>
  <c r="N339" i="5"/>
  <c r="K339" i="5"/>
  <c r="L327" i="5"/>
  <c r="K327" i="5"/>
  <c r="N327" i="5"/>
  <c r="L315" i="5"/>
  <c r="N315" i="5"/>
  <c r="K315" i="5"/>
  <c r="L303" i="5"/>
  <c r="K303" i="5"/>
  <c r="N303" i="5"/>
  <c r="P303" i="5" s="1"/>
  <c r="L291" i="5"/>
  <c r="N291" i="5"/>
  <c r="K291" i="5"/>
  <c r="L279" i="5"/>
  <c r="K279" i="5"/>
  <c r="N279" i="5"/>
  <c r="K267" i="5"/>
  <c r="N267" i="5"/>
  <c r="L267" i="5"/>
  <c r="L247" i="5"/>
  <c r="K247" i="5"/>
  <c r="N247" i="5"/>
  <c r="L235" i="5"/>
  <c r="N235" i="5"/>
  <c r="K235" i="5"/>
  <c r="L223" i="5"/>
  <c r="K223" i="5"/>
  <c r="N223" i="5"/>
  <c r="L211" i="5"/>
  <c r="K211" i="5"/>
  <c r="N211" i="5"/>
  <c r="L199" i="5"/>
  <c r="K199" i="5"/>
  <c r="N199" i="5"/>
  <c r="L187" i="5"/>
  <c r="N187" i="5"/>
  <c r="K187" i="5"/>
  <c r="L167" i="5"/>
  <c r="K167" i="5"/>
  <c r="N167" i="5"/>
  <c r="L155" i="5"/>
  <c r="N155" i="5"/>
  <c r="K155" i="5"/>
  <c r="L139" i="5"/>
  <c r="K139" i="5"/>
  <c r="N139" i="5"/>
  <c r="L127" i="5"/>
  <c r="K127" i="5"/>
  <c r="N127" i="5"/>
  <c r="P127" i="5" s="1"/>
  <c r="L111" i="5"/>
  <c r="K111" i="5"/>
  <c r="N111" i="5"/>
  <c r="K87" i="5"/>
  <c r="L87" i="5"/>
  <c r="N87" i="5"/>
  <c r="P6279" i="5"/>
  <c r="P6151" i="5"/>
  <c r="P5927" i="5"/>
  <c r="P5483" i="5"/>
  <c r="P5323" i="5"/>
  <c r="P4863" i="5"/>
  <c r="P4471" i="5"/>
  <c r="P4399" i="5"/>
  <c r="P4051" i="5"/>
  <c r="P3819" i="5"/>
  <c r="P3483" i="5"/>
  <c r="L6454" i="5"/>
  <c r="K6454" i="5"/>
  <c r="N6454" i="5"/>
  <c r="P6454" i="5" s="1"/>
  <c r="L6442" i="5"/>
  <c r="K6442" i="5"/>
  <c r="N6442" i="5"/>
  <c r="P6442" i="5" s="1"/>
  <c r="L6426" i="5"/>
  <c r="K6426" i="5"/>
  <c r="N6426" i="5"/>
  <c r="P6426" i="5" s="1"/>
  <c r="L6414" i="5"/>
  <c r="K6414" i="5"/>
  <c r="N6414" i="5"/>
  <c r="L6402" i="5"/>
  <c r="K6402" i="5"/>
  <c r="N6402" i="5"/>
  <c r="L6390" i="5"/>
  <c r="K6390" i="5"/>
  <c r="L6378" i="5"/>
  <c r="K6378" i="5"/>
  <c r="N6378" i="5"/>
  <c r="P6378" i="5" s="1"/>
  <c r="L6362" i="5"/>
  <c r="K6362" i="5"/>
  <c r="N6362" i="5"/>
  <c r="L6350" i="5"/>
  <c r="K6350" i="5"/>
  <c r="N6350" i="5"/>
  <c r="P6350" i="5" s="1"/>
  <c r="L6330" i="5"/>
  <c r="K6330" i="5"/>
  <c r="N6330" i="5"/>
  <c r="L6314" i="5"/>
  <c r="K6314" i="5"/>
  <c r="N6314" i="5"/>
  <c r="P6314" i="5" s="1"/>
  <c r="L6302" i="5"/>
  <c r="K6302" i="5"/>
  <c r="N6302" i="5"/>
  <c r="L6290" i="5"/>
  <c r="K6290" i="5"/>
  <c r="N6290" i="5"/>
  <c r="L6274" i="5"/>
  <c r="K6274" i="5"/>
  <c r="N6274" i="5"/>
  <c r="L6262" i="5"/>
  <c r="K6262" i="5"/>
  <c r="N6262" i="5"/>
  <c r="P6262" i="5" s="1"/>
  <c r="L6250" i="5"/>
  <c r="K6250" i="5"/>
  <c r="N6250" i="5"/>
  <c r="P6250" i="5" s="1"/>
  <c r="L6226" i="5"/>
  <c r="K6226" i="5"/>
  <c r="N6226" i="5"/>
  <c r="L6214" i="5"/>
  <c r="K6214" i="5"/>
  <c r="N6214" i="5"/>
  <c r="L6202" i="5"/>
  <c r="K6202" i="5"/>
  <c r="N6202" i="5"/>
  <c r="L6190" i="5"/>
  <c r="K6190" i="5"/>
  <c r="N6190" i="5"/>
  <c r="P6190" i="5" s="1"/>
  <c r="L6174" i="5"/>
  <c r="K6174" i="5"/>
  <c r="N6174" i="5"/>
  <c r="L6162" i="5"/>
  <c r="K6162" i="5"/>
  <c r="N6162" i="5"/>
  <c r="P6162" i="5" s="1"/>
  <c r="L6150" i="5"/>
  <c r="K6150" i="5"/>
  <c r="N6150" i="5"/>
  <c r="L6134" i="5"/>
  <c r="K6134" i="5"/>
  <c r="N6134" i="5"/>
  <c r="L6118" i="5"/>
  <c r="K6118" i="5"/>
  <c r="N6118" i="5"/>
  <c r="P6118" i="5" s="1"/>
  <c r="L6102" i="5"/>
  <c r="K6102" i="5"/>
  <c r="N6102" i="5"/>
  <c r="P6102" i="5" s="1"/>
  <c r="L6086" i="5"/>
  <c r="K6086" i="5"/>
  <c r="N6086" i="5"/>
  <c r="P6086" i="5" s="1"/>
  <c r="L6074" i="5"/>
  <c r="K6074" i="5"/>
  <c r="N6074" i="5"/>
  <c r="P6074" i="5" s="1"/>
  <c r="L6062" i="5"/>
  <c r="K6062" i="5"/>
  <c r="N6062" i="5"/>
  <c r="L6046" i="5"/>
  <c r="K6046" i="5"/>
  <c r="N6046" i="5"/>
  <c r="L6034" i="5"/>
  <c r="K6034" i="5"/>
  <c r="N6034" i="5"/>
  <c r="P6034" i="5" s="1"/>
  <c r="L6026" i="5"/>
  <c r="K6026" i="5"/>
  <c r="N6026" i="5"/>
  <c r="L6010" i="5"/>
  <c r="K6010" i="5"/>
  <c r="N6010" i="5"/>
  <c r="L5990" i="5"/>
  <c r="K5990" i="5"/>
  <c r="N5990" i="5"/>
  <c r="P5990" i="5" s="1"/>
  <c r="L5974" i="5"/>
  <c r="K5974" i="5"/>
  <c r="N5974" i="5"/>
  <c r="P5974" i="5" s="1"/>
  <c r="L5962" i="5"/>
  <c r="K5962" i="5"/>
  <c r="N5962" i="5"/>
  <c r="L5950" i="5"/>
  <c r="K5950" i="5"/>
  <c r="N5950" i="5"/>
  <c r="P5950" i="5" s="1"/>
  <c r="L5938" i="5"/>
  <c r="K5938" i="5"/>
  <c r="N5938" i="5"/>
  <c r="L5922" i="5"/>
  <c r="K5922" i="5"/>
  <c r="N5922" i="5"/>
  <c r="L5910" i="5"/>
  <c r="K5910" i="5"/>
  <c r="N5910" i="5"/>
  <c r="L5898" i="5"/>
  <c r="K5898" i="5"/>
  <c r="N5898" i="5"/>
  <c r="L5882" i="5"/>
  <c r="K5882" i="5"/>
  <c r="N5882" i="5"/>
  <c r="L5870" i="5"/>
  <c r="K5870" i="5"/>
  <c r="N5870" i="5"/>
  <c r="L5854" i="5"/>
  <c r="K5854" i="5"/>
  <c r="N5854" i="5"/>
  <c r="L5842" i="5"/>
  <c r="K5842" i="5"/>
  <c r="N5842" i="5"/>
  <c r="P5842" i="5" s="1"/>
  <c r="L5830" i="5"/>
  <c r="K5830" i="5"/>
  <c r="L5814" i="5"/>
  <c r="K5814" i="5"/>
  <c r="N5814" i="5"/>
  <c r="P5814" i="5" s="1"/>
  <c r="L5798" i="5"/>
  <c r="K5798" i="5"/>
  <c r="N5798" i="5"/>
  <c r="L5786" i="5"/>
  <c r="K5786" i="5"/>
  <c r="N5786" i="5"/>
  <c r="L5774" i="5"/>
  <c r="K5774" i="5"/>
  <c r="N5774" i="5"/>
  <c r="L5758" i="5"/>
  <c r="K5758" i="5"/>
  <c r="N5758" i="5"/>
  <c r="L5746" i="5"/>
  <c r="K5746" i="5"/>
  <c r="N5746" i="5"/>
  <c r="L5734" i="5"/>
  <c r="K5734" i="5"/>
  <c r="N5734" i="5"/>
  <c r="L5718" i="5"/>
  <c r="K5718" i="5"/>
  <c r="N5718" i="5"/>
  <c r="P5718" i="5" s="1"/>
  <c r="L5702" i="5"/>
  <c r="K5702" i="5"/>
  <c r="N5702" i="5"/>
  <c r="L5690" i="5"/>
  <c r="K5690" i="5"/>
  <c r="N5690" i="5"/>
  <c r="L5678" i="5"/>
  <c r="K5678" i="5"/>
  <c r="N5678" i="5"/>
  <c r="L5666" i="5"/>
  <c r="K5666" i="5"/>
  <c r="N5666" i="5"/>
  <c r="P5666" i="5" s="1"/>
  <c r="L5650" i="5"/>
  <c r="K5650" i="5"/>
  <c r="N5650" i="5"/>
  <c r="L5638" i="5"/>
  <c r="K5638" i="5"/>
  <c r="N5638" i="5"/>
  <c r="L5622" i="5"/>
  <c r="K5622" i="5"/>
  <c r="N5622" i="5"/>
  <c r="P5622" i="5" s="1"/>
  <c r="L5610" i="5"/>
  <c r="K5610" i="5"/>
  <c r="N5610" i="5"/>
  <c r="L5594" i="5"/>
  <c r="K5594" i="5"/>
  <c r="N5594" i="5"/>
  <c r="P5594" i="5" s="1"/>
  <c r="L5578" i="5"/>
  <c r="K5578" i="5"/>
  <c r="N5578" i="5"/>
  <c r="L5562" i="5"/>
  <c r="K5562" i="5"/>
  <c r="N5562" i="5"/>
  <c r="P5562" i="5" s="1"/>
  <c r="L5550" i="5"/>
  <c r="K5550" i="5"/>
  <c r="N5550" i="5"/>
  <c r="L5530" i="5"/>
  <c r="K5530" i="5"/>
  <c r="N5530" i="5"/>
  <c r="P5530" i="5" s="1"/>
  <c r="L5514" i="5"/>
  <c r="K5514" i="5"/>
  <c r="N5514" i="5"/>
  <c r="P5514" i="5" s="1"/>
  <c r="L5502" i="5"/>
  <c r="K5502" i="5"/>
  <c r="N5502" i="5"/>
  <c r="L5486" i="5"/>
  <c r="K5486" i="5"/>
  <c r="N5486" i="5"/>
  <c r="L5478" i="5"/>
  <c r="K5478" i="5"/>
  <c r="N5478" i="5"/>
  <c r="P5478" i="5" s="1"/>
  <c r="L5466" i="5"/>
  <c r="K5466" i="5"/>
  <c r="N5466" i="5"/>
  <c r="L5450" i="5"/>
  <c r="K5450" i="5"/>
  <c r="N5450" i="5"/>
  <c r="L5438" i="5"/>
  <c r="K5438" i="5"/>
  <c r="N5438" i="5"/>
  <c r="L5426" i="5"/>
  <c r="K5426" i="5"/>
  <c r="N5426" i="5"/>
  <c r="L5414" i="5"/>
  <c r="K5414" i="5"/>
  <c r="N5414" i="5"/>
  <c r="L5402" i="5"/>
  <c r="K5402" i="5"/>
  <c r="N5402" i="5"/>
  <c r="P5402" i="5" s="1"/>
  <c r="L5390" i="5"/>
  <c r="K5390" i="5"/>
  <c r="N5390" i="5"/>
  <c r="P5390" i="5" s="1"/>
  <c r="L5378" i="5"/>
  <c r="K5378" i="5"/>
  <c r="N5378" i="5"/>
  <c r="L5362" i="5"/>
  <c r="K5362" i="5"/>
  <c r="N5362" i="5"/>
  <c r="L5346" i="5"/>
  <c r="K5346" i="5"/>
  <c r="N5346" i="5"/>
  <c r="L5334" i="5"/>
  <c r="K5334" i="5"/>
  <c r="N5334" i="5"/>
  <c r="L5322" i="5"/>
  <c r="K5322" i="5"/>
  <c r="N5322" i="5"/>
  <c r="P5322" i="5" s="1"/>
  <c r="L5310" i="5"/>
  <c r="K5310" i="5"/>
  <c r="N5310" i="5"/>
  <c r="L5298" i="5"/>
  <c r="K5298" i="5"/>
  <c r="N5298" i="5"/>
  <c r="L5286" i="5"/>
  <c r="K5286" i="5"/>
  <c r="N5286" i="5"/>
  <c r="L5270" i="5"/>
  <c r="K5270" i="5"/>
  <c r="N5270" i="5"/>
  <c r="P5270" i="5" s="1"/>
  <c r="L5258" i="5"/>
  <c r="K5258" i="5"/>
  <c r="N5258" i="5"/>
  <c r="P5258" i="5" s="1"/>
  <c r="L5246" i="5"/>
  <c r="K5246" i="5"/>
  <c r="N5246" i="5"/>
  <c r="L5230" i="5"/>
  <c r="K5230" i="5"/>
  <c r="N5230" i="5"/>
  <c r="L5214" i="5"/>
  <c r="K5214" i="5"/>
  <c r="N5214" i="5"/>
  <c r="L5202" i="5"/>
  <c r="K5202" i="5"/>
  <c r="N5202" i="5"/>
  <c r="L5190" i="5"/>
  <c r="K5190" i="5"/>
  <c r="N5190" i="5"/>
  <c r="L5178" i="5"/>
  <c r="K5178" i="5"/>
  <c r="N5178" i="5"/>
  <c r="L5166" i="5"/>
  <c r="K5166" i="5"/>
  <c r="N5166" i="5"/>
  <c r="P5166" i="5" s="1"/>
  <c r="L5154" i="5"/>
  <c r="K5154" i="5"/>
  <c r="N5154" i="5"/>
  <c r="L5142" i="5"/>
  <c r="K5142" i="5"/>
  <c r="N5142" i="5"/>
  <c r="L5126" i="5"/>
  <c r="K5126" i="5"/>
  <c r="N5126" i="5"/>
  <c r="L5110" i="5"/>
  <c r="K5110" i="5"/>
  <c r="N5110" i="5"/>
  <c r="L5094" i="5"/>
  <c r="K5094" i="5"/>
  <c r="N5094" i="5"/>
  <c r="L5082" i="5"/>
  <c r="K5082" i="5"/>
  <c r="N5082" i="5"/>
  <c r="L5070" i="5"/>
  <c r="K5070" i="5"/>
  <c r="N5070" i="5"/>
  <c r="P5070" i="5" s="1"/>
  <c r="L5058" i="5"/>
  <c r="K5058" i="5"/>
  <c r="N5058" i="5"/>
  <c r="L5046" i="5"/>
  <c r="K5046" i="5"/>
  <c r="N5046" i="5"/>
  <c r="L5034" i="5"/>
  <c r="K5034" i="5"/>
  <c r="N5034" i="5"/>
  <c r="L5018" i="5"/>
  <c r="K5018" i="5"/>
  <c r="N5018" i="5"/>
  <c r="L5006" i="5"/>
  <c r="K5006" i="5"/>
  <c r="N5006" i="5"/>
  <c r="L4994" i="5"/>
  <c r="K4994" i="5"/>
  <c r="N4994" i="5"/>
  <c r="P4994" i="5" s="1"/>
  <c r="L4990" i="5"/>
  <c r="K4990" i="5"/>
  <c r="N4990" i="5"/>
  <c r="L4978" i="5"/>
  <c r="K4978" i="5"/>
  <c r="N4978" i="5"/>
  <c r="P4978" i="5" s="1"/>
  <c r="L4962" i="5"/>
  <c r="K4962" i="5"/>
  <c r="N4962" i="5"/>
  <c r="L4950" i="5"/>
  <c r="K4950" i="5"/>
  <c r="N4950" i="5"/>
  <c r="L4938" i="5"/>
  <c r="K4938" i="5"/>
  <c r="N4938" i="5"/>
  <c r="L4926" i="5"/>
  <c r="K4926" i="5"/>
  <c r="N4926" i="5"/>
  <c r="L4914" i="5"/>
  <c r="K4914" i="5"/>
  <c r="N4914" i="5"/>
  <c r="P4914" i="5" s="1"/>
  <c r="L4902" i="5"/>
  <c r="K4902" i="5"/>
  <c r="N4902" i="5"/>
  <c r="P4902" i="5" s="1"/>
  <c r="L4890" i="5"/>
  <c r="K4890" i="5"/>
  <c r="N4890" i="5"/>
  <c r="L4878" i="5"/>
  <c r="K4878" i="5"/>
  <c r="N4878" i="5"/>
  <c r="L4862" i="5"/>
  <c r="K4862" i="5"/>
  <c r="L4850" i="5"/>
  <c r="K4850" i="5"/>
  <c r="N4850" i="5"/>
  <c r="P4850" i="5" s="1"/>
  <c r="L4842" i="5"/>
  <c r="K4842" i="5"/>
  <c r="N4842" i="5"/>
  <c r="P4842" i="5" s="1"/>
  <c r="L4826" i="5"/>
  <c r="K4826" i="5"/>
  <c r="N4826" i="5"/>
  <c r="L4814" i="5"/>
  <c r="K4814" i="5"/>
  <c r="N4814" i="5"/>
  <c r="L4810" i="5"/>
  <c r="K4810" i="5"/>
  <c r="N4810" i="5"/>
  <c r="L4794" i="5"/>
  <c r="K4794" i="5"/>
  <c r="N4794" i="5"/>
  <c r="L4782" i="5"/>
  <c r="K4782" i="5"/>
  <c r="N4782" i="5"/>
  <c r="P4782" i="5" s="1"/>
  <c r="L4770" i="5"/>
  <c r="K4770" i="5"/>
  <c r="N4770" i="5"/>
  <c r="P4770" i="5" s="1"/>
  <c r="L4762" i="5"/>
  <c r="K4762" i="5"/>
  <c r="N4762" i="5"/>
  <c r="L4750" i="5"/>
  <c r="K4750" i="5"/>
  <c r="N4750" i="5"/>
  <c r="P4750" i="5" s="1"/>
  <c r="L4738" i="5"/>
  <c r="K4738" i="5"/>
  <c r="N4738" i="5"/>
  <c r="L4722" i="5"/>
  <c r="K4722" i="5"/>
  <c r="N4722" i="5"/>
  <c r="L4710" i="5"/>
  <c r="K4710" i="5"/>
  <c r="N4710" i="5"/>
  <c r="P4710" i="5" s="1"/>
  <c r="L4694" i="5"/>
  <c r="K4694" i="5"/>
  <c r="N4694" i="5"/>
  <c r="L4678" i="5"/>
  <c r="K4678" i="5"/>
  <c r="N4678" i="5"/>
  <c r="P4678" i="5" s="1"/>
  <c r="L4662" i="5"/>
  <c r="K4662" i="5"/>
  <c r="N4662" i="5"/>
  <c r="P4662" i="5" s="1"/>
  <c r="L4654" i="5"/>
  <c r="K4654" i="5"/>
  <c r="N4654" i="5"/>
  <c r="L4642" i="5"/>
  <c r="K4642" i="5"/>
  <c r="N4642" i="5"/>
  <c r="P4642" i="5" s="1"/>
  <c r="L4630" i="5"/>
  <c r="K4630" i="5"/>
  <c r="N4630" i="5"/>
  <c r="L4618" i="5"/>
  <c r="K4618" i="5"/>
  <c r="N4618" i="5"/>
  <c r="L4602" i="5"/>
  <c r="K4602" i="5"/>
  <c r="N4602" i="5"/>
  <c r="P4602" i="5" s="1"/>
  <c r="L4590" i="5"/>
  <c r="K4590" i="5"/>
  <c r="N4590" i="5"/>
  <c r="L4582" i="5"/>
  <c r="K4582" i="5"/>
  <c r="N4582" i="5"/>
  <c r="P4582" i="5" s="1"/>
  <c r="L4570" i="5"/>
  <c r="K4570" i="5"/>
  <c r="N4570" i="5"/>
  <c r="L4558" i="5"/>
  <c r="K4558" i="5"/>
  <c r="N4558" i="5"/>
  <c r="L4546" i="5"/>
  <c r="K4546" i="5"/>
  <c r="N4546" i="5"/>
  <c r="P4546" i="5" s="1"/>
  <c r="L4534" i="5"/>
  <c r="K4534" i="5"/>
  <c r="N4534" i="5"/>
  <c r="L4518" i="5"/>
  <c r="K4518" i="5"/>
  <c r="N4518" i="5"/>
  <c r="P4518" i="5" s="1"/>
  <c r="L4506" i="5"/>
  <c r="K4506" i="5"/>
  <c r="N4506" i="5"/>
  <c r="L4494" i="5"/>
  <c r="K4494" i="5"/>
  <c r="N4494" i="5"/>
  <c r="P4494" i="5" s="1"/>
  <c r="L4482" i="5"/>
  <c r="K4482" i="5"/>
  <c r="N4482" i="5"/>
  <c r="L4470" i="5"/>
  <c r="K4470" i="5"/>
  <c r="N4470" i="5"/>
  <c r="P4470" i="5" s="1"/>
  <c r="L4458" i="5"/>
  <c r="K4458" i="5"/>
  <c r="N4458" i="5"/>
  <c r="L4442" i="5"/>
  <c r="K4442" i="5"/>
  <c r="N4442" i="5"/>
  <c r="P4442" i="5" s="1"/>
  <c r="L4426" i="5"/>
  <c r="K4426" i="5"/>
  <c r="N4426" i="5"/>
  <c r="L4414" i="5"/>
  <c r="K4414" i="5"/>
  <c r="N4414" i="5"/>
  <c r="L4402" i="5"/>
  <c r="K4402" i="5"/>
  <c r="N4402" i="5"/>
  <c r="P4402" i="5" s="1"/>
  <c r="L4386" i="5"/>
  <c r="K4386" i="5"/>
  <c r="N4386" i="5"/>
  <c r="P4386" i="5" s="1"/>
  <c r="L4374" i="5"/>
  <c r="K4374" i="5"/>
  <c r="N4374" i="5"/>
  <c r="L4366" i="5"/>
  <c r="K4366" i="5"/>
  <c r="N4366" i="5"/>
  <c r="L4350" i="5"/>
  <c r="K4350" i="5"/>
  <c r="L4334" i="5"/>
  <c r="K4334" i="5"/>
  <c r="N4334" i="5"/>
  <c r="L4322" i="5"/>
  <c r="K4322" i="5"/>
  <c r="N4322" i="5"/>
  <c r="L4310" i="5"/>
  <c r="K4310" i="5"/>
  <c r="N4310" i="5"/>
  <c r="L4302" i="5"/>
  <c r="K4302" i="5"/>
  <c r="N4302" i="5"/>
  <c r="L4290" i="5"/>
  <c r="K4290" i="5"/>
  <c r="N4290" i="5"/>
  <c r="P4290" i="5" s="1"/>
  <c r="L4278" i="5"/>
  <c r="K4278" i="5"/>
  <c r="N4278" i="5"/>
  <c r="L4266" i="5"/>
  <c r="K4266" i="5"/>
  <c r="N4266" i="5"/>
  <c r="L4254" i="5"/>
  <c r="K4254" i="5"/>
  <c r="N4254" i="5"/>
  <c r="L4246" i="5"/>
  <c r="K4246" i="5"/>
  <c r="N4246" i="5"/>
  <c r="L4238" i="5"/>
  <c r="K4238" i="5"/>
  <c r="N4238" i="5"/>
  <c r="L4226" i="5"/>
  <c r="K4226" i="5"/>
  <c r="N4226" i="5"/>
  <c r="P4226" i="5" s="1"/>
  <c r="L4210" i="5"/>
  <c r="K4210" i="5"/>
  <c r="N4210" i="5"/>
  <c r="L4198" i="5"/>
  <c r="K4198" i="5"/>
  <c r="N4198" i="5"/>
  <c r="L4186" i="5"/>
  <c r="K4186" i="5"/>
  <c r="N4186" i="5"/>
  <c r="L4174" i="5"/>
  <c r="K4174" i="5"/>
  <c r="N4174" i="5"/>
  <c r="L4162" i="5"/>
  <c r="K4162" i="5"/>
  <c r="N4162" i="5"/>
  <c r="L4150" i="5"/>
  <c r="K4150" i="5"/>
  <c r="N4150" i="5"/>
  <c r="L4134" i="5"/>
  <c r="K4134" i="5"/>
  <c r="N4134" i="5"/>
  <c r="P4134" i="5" s="1"/>
  <c r="L4118" i="5"/>
  <c r="K4118" i="5"/>
  <c r="N4118" i="5"/>
  <c r="L4102" i="5"/>
  <c r="K4102" i="5"/>
  <c r="N4102" i="5"/>
  <c r="L4094" i="5"/>
  <c r="K4094" i="5"/>
  <c r="N4094" i="5"/>
  <c r="P4094" i="5" s="1"/>
  <c r="L4078" i="5"/>
  <c r="K4078" i="5"/>
  <c r="N4078" i="5"/>
  <c r="L4070" i="5"/>
  <c r="K4070" i="5"/>
  <c r="N4070" i="5"/>
  <c r="L4058" i="5"/>
  <c r="K4058" i="5"/>
  <c r="N4058" i="5"/>
  <c r="P4058" i="5" s="1"/>
  <c r="L4050" i="5"/>
  <c r="K4050" i="5"/>
  <c r="N4050" i="5"/>
  <c r="P4050" i="5" s="1"/>
  <c r="L4046" i="5"/>
  <c r="K4046" i="5"/>
  <c r="N4046" i="5"/>
  <c r="L4034" i="5"/>
  <c r="K4034" i="5"/>
  <c r="N4034" i="5"/>
  <c r="L4026" i="5"/>
  <c r="K4026" i="5"/>
  <c r="N4026" i="5"/>
  <c r="P4026" i="5" s="1"/>
  <c r="L4018" i="5"/>
  <c r="K4018" i="5"/>
  <c r="N4018" i="5"/>
  <c r="L4010" i="5"/>
  <c r="K4010" i="5"/>
  <c r="N4010" i="5"/>
  <c r="P4010" i="5" s="1"/>
  <c r="L3998" i="5"/>
  <c r="K3998" i="5"/>
  <c r="N3998" i="5"/>
  <c r="P3998" i="5" s="1"/>
  <c r="L3990" i="5"/>
  <c r="K3990" i="5"/>
  <c r="N3990" i="5"/>
  <c r="L3982" i="5"/>
  <c r="K3982" i="5"/>
  <c r="N3982" i="5"/>
  <c r="L3970" i="5"/>
  <c r="K3970" i="5"/>
  <c r="N3970" i="5"/>
  <c r="L3954" i="5"/>
  <c r="K3954" i="5"/>
  <c r="N3954" i="5"/>
  <c r="L3942" i="5"/>
  <c r="K3942" i="5"/>
  <c r="N3942" i="5"/>
  <c r="L3926" i="5"/>
  <c r="K3926" i="5"/>
  <c r="N3926" i="5"/>
  <c r="P3926" i="5" s="1"/>
  <c r="L3914" i="5"/>
  <c r="K3914" i="5"/>
  <c r="N3914" i="5"/>
  <c r="L3898" i="5"/>
  <c r="K3898" i="5"/>
  <c r="N3898" i="5"/>
  <c r="L3886" i="5"/>
  <c r="K3886" i="5"/>
  <c r="N3886" i="5"/>
  <c r="L3882" i="5"/>
  <c r="K3882" i="5"/>
  <c r="N3882" i="5"/>
  <c r="L3862" i="5"/>
  <c r="K3862" i="5"/>
  <c r="N3862" i="5"/>
  <c r="L3850" i="5"/>
  <c r="K3850" i="5"/>
  <c r="N3850" i="5"/>
  <c r="L3834" i="5"/>
  <c r="K3834" i="5"/>
  <c r="N3834" i="5"/>
  <c r="P3834" i="5" s="1"/>
  <c r="L3814" i="5"/>
  <c r="K3814" i="5"/>
  <c r="N3814" i="5"/>
  <c r="L3798" i="5"/>
  <c r="K3798" i="5"/>
  <c r="N3798" i="5"/>
  <c r="L3786" i="5"/>
  <c r="K3786" i="5"/>
  <c r="N3786" i="5"/>
  <c r="L3770" i="5"/>
  <c r="K3770" i="5"/>
  <c r="N3770" i="5"/>
  <c r="L3746" i="5"/>
  <c r="K3746" i="5"/>
  <c r="N3746" i="5"/>
  <c r="P3746" i="5" s="1"/>
  <c r="L3738" i="5"/>
  <c r="K3738" i="5"/>
  <c r="N3738" i="5"/>
  <c r="L3726" i="5"/>
  <c r="K3726" i="5"/>
  <c r="N3726" i="5"/>
  <c r="L3714" i="5"/>
  <c r="K3714" i="5"/>
  <c r="N3714" i="5"/>
  <c r="L3702" i="5"/>
  <c r="K3702" i="5"/>
  <c r="N3702" i="5"/>
  <c r="L3690" i="5"/>
  <c r="K3690" i="5"/>
  <c r="N3690" i="5"/>
  <c r="P3690" i="5" s="1"/>
  <c r="L3678" i="5"/>
  <c r="K3678" i="5"/>
  <c r="N3678" i="5"/>
  <c r="P3678" i="5" s="1"/>
  <c r="L3670" i="5"/>
  <c r="K3670" i="5"/>
  <c r="N3670" i="5"/>
  <c r="L3658" i="5"/>
  <c r="K3658" i="5"/>
  <c r="N3658" i="5"/>
  <c r="L3646" i="5"/>
  <c r="K3646" i="5"/>
  <c r="N3646" i="5"/>
  <c r="L3630" i="5"/>
  <c r="K3630" i="5"/>
  <c r="N3630" i="5"/>
  <c r="L3618" i="5"/>
  <c r="K3618" i="5"/>
  <c r="N3618" i="5"/>
  <c r="P3618" i="5" s="1"/>
  <c r="L3606" i="5"/>
  <c r="K3606" i="5"/>
  <c r="N3606" i="5"/>
  <c r="L3594" i="5"/>
  <c r="K3594" i="5"/>
  <c r="N3594" i="5"/>
  <c r="P3594" i="5" s="1"/>
  <c r="L3582" i="5"/>
  <c r="K3582" i="5"/>
  <c r="N3582" i="5"/>
  <c r="P3582" i="5" s="1"/>
  <c r="L3570" i="5"/>
  <c r="K3570" i="5"/>
  <c r="N3570" i="5"/>
  <c r="L3558" i="5"/>
  <c r="K3558" i="5"/>
  <c r="N3558" i="5"/>
  <c r="L3550" i="5"/>
  <c r="K3550" i="5"/>
  <c r="N3550" i="5"/>
  <c r="P3550" i="5" s="1"/>
  <c r="L3538" i="5"/>
  <c r="K3538" i="5"/>
  <c r="N3538" i="5"/>
  <c r="L3530" i="5"/>
  <c r="K3530" i="5"/>
  <c r="N3530" i="5"/>
  <c r="P3530" i="5" s="1"/>
  <c r="L3522" i="5"/>
  <c r="K3522" i="5"/>
  <c r="N3522" i="5"/>
  <c r="L3514" i="5"/>
  <c r="K3514" i="5"/>
  <c r="N3514" i="5"/>
  <c r="L3506" i="5"/>
  <c r="K3506" i="5"/>
  <c r="N3506" i="5"/>
  <c r="P3506" i="5" s="1"/>
  <c r="L3498" i="5"/>
  <c r="K3498" i="5"/>
  <c r="N3498" i="5"/>
  <c r="P3498" i="5" s="1"/>
  <c r="L3490" i="5"/>
  <c r="K3490" i="5"/>
  <c r="N3490" i="5"/>
  <c r="L3482" i="5"/>
  <c r="K3482" i="5"/>
  <c r="N3482" i="5"/>
  <c r="P3482" i="5" s="1"/>
  <c r="L3470" i="5"/>
  <c r="K3470" i="5"/>
  <c r="N3470" i="5"/>
  <c r="L3462" i="5"/>
  <c r="K3462" i="5"/>
  <c r="N3462" i="5"/>
  <c r="L3454" i="5"/>
  <c r="K3454" i="5"/>
  <c r="N3454" i="5"/>
  <c r="L3446" i="5"/>
  <c r="K3446" i="5"/>
  <c r="N3446" i="5"/>
  <c r="L3442" i="5"/>
  <c r="K3442" i="5"/>
  <c r="N3442" i="5"/>
  <c r="P3442" i="5" s="1"/>
  <c r="L3434" i="5"/>
  <c r="K3434" i="5"/>
  <c r="N3434" i="5"/>
  <c r="L3426" i="5"/>
  <c r="K3426" i="5"/>
  <c r="N3426" i="5"/>
  <c r="L3418" i="5"/>
  <c r="K3418" i="5"/>
  <c r="N3418" i="5"/>
  <c r="P3418" i="5" s="1"/>
  <c r="L3414" i="5"/>
  <c r="K3414" i="5"/>
  <c r="N3414" i="5"/>
  <c r="P3414" i="5" s="1"/>
  <c r="L3406" i="5"/>
  <c r="K3406" i="5"/>
  <c r="N3406" i="5"/>
  <c r="L3398" i="5"/>
  <c r="K3398" i="5"/>
  <c r="L3390" i="5"/>
  <c r="K3390" i="5"/>
  <c r="N3390" i="5"/>
  <c r="L3382" i="5"/>
  <c r="K3382" i="5"/>
  <c r="N3382" i="5"/>
  <c r="P3382" i="5" s="1"/>
  <c r="L3374" i="5"/>
  <c r="K3374" i="5"/>
  <c r="N3374" i="5"/>
  <c r="L3370" i="5"/>
  <c r="K3370" i="5"/>
  <c r="N3370" i="5"/>
  <c r="L3362" i="5"/>
  <c r="K3362" i="5"/>
  <c r="N3362" i="5"/>
  <c r="L3358" i="5"/>
  <c r="K3358" i="5"/>
  <c r="N3358" i="5"/>
  <c r="L3350" i="5"/>
  <c r="K3350" i="5"/>
  <c r="N3350" i="5"/>
  <c r="P3350" i="5" s="1"/>
  <c r="L3342" i="5"/>
  <c r="K3342" i="5"/>
  <c r="N3342" i="5"/>
  <c r="L3334" i="5"/>
  <c r="K3334" i="5"/>
  <c r="N3334" i="5"/>
  <c r="L3326" i="5"/>
  <c r="K3326" i="5"/>
  <c r="N3326" i="5"/>
  <c r="L3318" i="5"/>
  <c r="K3318" i="5"/>
  <c r="N3318" i="5"/>
  <c r="L3310" i="5"/>
  <c r="K3310" i="5"/>
  <c r="N3310" i="5"/>
  <c r="K3302" i="5"/>
  <c r="L3302" i="5"/>
  <c r="N3302" i="5"/>
  <c r="L3294" i="5"/>
  <c r="K3294" i="5"/>
  <c r="N3294" i="5"/>
  <c r="K3286" i="5"/>
  <c r="L3286" i="5"/>
  <c r="N3286" i="5"/>
  <c r="L3278" i="5"/>
  <c r="K3278" i="5"/>
  <c r="N3278" i="5"/>
  <c r="K3274" i="5"/>
  <c r="L3274" i="5"/>
  <c r="N3274" i="5"/>
  <c r="K3266" i="5"/>
  <c r="L3266" i="5"/>
  <c r="N3266" i="5"/>
  <c r="K3258" i="5"/>
  <c r="L3258" i="5"/>
  <c r="N3258" i="5"/>
  <c r="K3250" i="5"/>
  <c r="L3250" i="5"/>
  <c r="N3250" i="5"/>
  <c r="K3242" i="5"/>
  <c r="L3242" i="5"/>
  <c r="N3242" i="5"/>
  <c r="L3230" i="5"/>
  <c r="K3230" i="5"/>
  <c r="N3230" i="5"/>
  <c r="P3230" i="5" s="1"/>
  <c r="K3222" i="5"/>
  <c r="L3222" i="5"/>
  <c r="N3222" i="5"/>
  <c r="P3222" i="5" s="1"/>
  <c r="L3214" i="5"/>
  <c r="K3214" i="5"/>
  <c r="N3214" i="5"/>
  <c r="K3210" i="5"/>
  <c r="L3210" i="5"/>
  <c r="N3210" i="5"/>
  <c r="P3210" i="5" s="1"/>
  <c r="K3202" i="5"/>
  <c r="L3202" i="5"/>
  <c r="N3202" i="5"/>
  <c r="K3194" i="5"/>
  <c r="L3194" i="5"/>
  <c r="N3194" i="5"/>
  <c r="K3186" i="5"/>
  <c r="L3186" i="5"/>
  <c r="N3186" i="5"/>
  <c r="P3186" i="5" s="1"/>
  <c r="K3178" i="5"/>
  <c r="L3178" i="5"/>
  <c r="N3178" i="5"/>
  <c r="K3170" i="5"/>
  <c r="L3170" i="5"/>
  <c r="N3170" i="5"/>
  <c r="P3170" i="5" s="1"/>
  <c r="L3162" i="5"/>
  <c r="K3162" i="5"/>
  <c r="N3162" i="5"/>
  <c r="L3154" i="5"/>
  <c r="K3154" i="5"/>
  <c r="N3154" i="5"/>
  <c r="P3154" i="5" s="1"/>
  <c r="K3146" i="5"/>
  <c r="L3146" i="5"/>
  <c r="N3146" i="5"/>
  <c r="P3146" i="5" s="1"/>
  <c r="K3138" i="5"/>
  <c r="L3138" i="5"/>
  <c r="N3138" i="5"/>
  <c r="K3130" i="5"/>
  <c r="N3130" i="5"/>
  <c r="P3130" i="5" s="1"/>
  <c r="L3130" i="5"/>
  <c r="K3122" i="5"/>
  <c r="L3122" i="5"/>
  <c r="N3122" i="5"/>
  <c r="P3122" i="5" s="1"/>
  <c r="K3114" i="5"/>
  <c r="L3114" i="5"/>
  <c r="N3114" i="5"/>
  <c r="P3114" i="5" s="1"/>
  <c r="L3102" i="5"/>
  <c r="K3102" i="5"/>
  <c r="N3102" i="5"/>
  <c r="P3102" i="5" s="1"/>
  <c r="K3094" i="5"/>
  <c r="L3094" i="5"/>
  <c r="N3094" i="5"/>
  <c r="P3094" i="5" s="1"/>
  <c r="L3086" i="5"/>
  <c r="K3086" i="5"/>
  <c r="N3086" i="5"/>
  <c r="K3078" i="5"/>
  <c r="L3078" i="5"/>
  <c r="N3078" i="5"/>
  <c r="P3078" i="5" s="1"/>
  <c r="L3070" i="5"/>
  <c r="K3070" i="5"/>
  <c r="N3070" i="5"/>
  <c r="P3070" i="5" s="1"/>
  <c r="L3062" i="5"/>
  <c r="K3062" i="5"/>
  <c r="N3062" i="5"/>
  <c r="P3062" i="5" s="1"/>
  <c r="L3054" i="5"/>
  <c r="K3054" i="5"/>
  <c r="N3054" i="5"/>
  <c r="K3042" i="5"/>
  <c r="L3042" i="5"/>
  <c r="N3042" i="5"/>
  <c r="L3034" i="5"/>
  <c r="K3034" i="5"/>
  <c r="N3034" i="5"/>
  <c r="L3026" i="5"/>
  <c r="K3026" i="5"/>
  <c r="N3026" i="5"/>
  <c r="K3018" i="5"/>
  <c r="L3018" i="5"/>
  <c r="N3018" i="5"/>
  <c r="P3018" i="5" s="1"/>
  <c r="K3010" i="5"/>
  <c r="L3010" i="5"/>
  <c r="N3010" i="5"/>
  <c r="K3002" i="5"/>
  <c r="L3002" i="5"/>
  <c r="N3002" i="5"/>
  <c r="K2994" i="5"/>
  <c r="L2994" i="5"/>
  <c r="N2994" i="5"/>
  <c r="K2986" i="5"/>
  <c r="L2986" i="5"/>
  <c r="N2986" i="5"/>
  <c r="K2978" i="5"/>
  <c r="L2978" i="5"/>
  <c r="N2978" i="5"/>
  <c r="P2978" i="5" s="1"/>
  <c r="L2970" i="5"/>
  <c r="K2970" i="5"/>
  <c r="N2970" i="5"/>
  <c r="L2962" i="5"/>
  <c r="K2962" i="5"/>
  <c r="N2962" i="5"/>
  <c r="K2954" i="5"/>
  <c r="L2954" i="5"/>
  <c r="N2954" i="5"/>
  <c r="K2946" i="5"/>
  <c r="L2946" i="5"/>
  <c r="N2946" i="5"/>
  <c r="K2938" i="5"/>
  <c r="L2938" i="5"/>
  <c r="N2938" i="5"/>
  <c r="K2930" i="5"/>
  <c r="L2930" i="5"/>
  <c r="N2930" i="5"/>
  <c r="K2922" i="5"/>
  <c r="L2922" i="5"/>
  <c r="N2922" i="5"/>
  <c r="K2914" i="5"/>
  <c r="L2914" i="5"/>
  <c r="N2914" i="5"/>
  <c r="L2910" i="5"/>
  <c r="K2910" i="5"/>
  <c r="N2910" i="5"/>
  <c r="K2902" i="5"/>
  <c r="L2902" i="5"/>
  <c r="N2902" i="5"/>
  <c r="K2890" i="5"/>
  <c r="N2890" i="5"/>
  <c r="L2890" i="5"/>
  <c r="K2874" i="5"/>
  <c r="L2874" i="5"/>
  <c r="N2874" i="5"/>
  <c r="P2874" i="5" s="1"/>
  <c r="K2866" i="5"/>
  <c r="L2866" i="5"/>
  <c r="N2866" i="5"/>
  <c r="P2866" i="5" s="1"/>
  <c r="L2862" i="5"/>
  <c r="K2862" i="5"/>
  <c r="N2862" i="5"/>
  <c r="K2854" i="5"/>
  <c r="L2854" i="5"/>
  <c r="N2854" i="5"/>
  <c r="P2854" i="5" s="1"/>
  <c r="L2846" i="5"/>
  <c r="K2846" i="5"/>
  <c r="N2846" i="5"/>
  <c r="L2842" i="5"/>
  <c r="K2842" i="5"/>
  <c r="N2842" i="5"/>
  <c r="P2842" i="5" s="1"/>
  <c r="L2834" i="5"/>
  <c r="K2834" i="5"/>
  <c r="N2834" i="5"/>
  <c r="K2826" i="5"/>
  <c r="L2826" i="5"/>
  <c r="N2826" i="5"/>
  <c r="K2822" i="5"/>
  <c r="L2822" i="5"/>
  <c r="N2822" i="5"/>
  <c r="P2822" i="5" s="1"/>
  <c r="L2814" i="5"/>
  <c r="K2814" i="5"/>
  <c r="N2814" i="5"/>
  <c r="P2814" i="5" s="1"/>
  <c r="K2802" i="5"/>
  <c r="L2802" i="5"/>
  <c r="N2802" i="5"/>
  <c r="L2798" i="5"/>
  <c r="K2798" i="5"/>
  <c r="N2798" i="5"/>
  <c r="K2790" i="5"/>
  <c r="L2790" i="5"/>
  <c r="N2790" i="5"/>
  <c r="P2790" i="5" s="1"/>
  <c r="L2782" i="5"/>
  <c r="K2782" i="5"/>
  <c r="N2782" i="5"/>
  <c r="L2778" i="5"/>
  <c r="K2778" i="5"/>
  <c r="N2778" i="5"/>
  <c r="P2778" i="5" s="1"/>
  <c r="L2770" i="5"/>
  <c r="K2770" i="5"/>
  <c r="N2770" i="5"/>
  <c r="K2762" i="5"/>
  <c r="L2762" i="5"/>
  <c r="N2762" i="5"/>
  <c r="K2754" i="5"/>
  <c r="L2754" i="5"/>
  <c r="N2754" i="5"/>
  <c r="P2754" i="5" s="1"/>
  <c r="L2750" i="5"/>
  <c r="K2750" i="5"/>
  <c r="N2750" i="5"/>
  <c r="K2746" i="5"/>
  <c r="L2746" i="5"/>
  <c r="N2746" i="5"/>
  <c r="K2738" i="5"/>
  <c r="L2738" i="5"/>
  <c r="N2738" i="5"/>
  <c r="K2730" i="5"/>
  <c r="L2730" i="5"/>
  <c r="N2730" i="5"/>
  <c r="P2730" i="5" s="1"/>
  <c r="K2726" i="5"/>
  <c r="L2726" i="5"/>
  <c r="N2726" i="5"/>
  <c r="L2718" i="5"/>
  <c r="K2718" i="5"/>
  <c r="N2718" i="5"/>
  <c r="L2714" i="5"/>
  <c r="K2714" i="5"/>
  <c r="N2714" i="5"/>
  <c r="L2706" i="5"/>
  <c r="K2706" i="5"/>
  <c r="N2706" i="5"/>
  <c r="L2702" i="5"/>
  <c r="K2702" i="5"/>
  <c r="N2702" i="5"/>
  <c r="K2698" i="5"/>
  <c r="L2698" i="5"/>
  <c r="N2698" i="5"/>
  <c r="K2690" i="5"/>
  <c r="L2690" i="5"/>
  <c r="N2690" i="5"/>
  <c r="L2686" i="5"/>
  <c r="K2686" i="5"/>
  <c r="N2686" i="5"/>
  <c r="L2678" i="5"/>
  <c r="K2678" i="5"/>
  <c r="N2678" i="5"/>
  <c r="K2674" i="5"/>
  <c r="L2674" i="5"/>
  <c r="N2674" i="5"/>
  <c r="K2666" i="5"/>
  <c r="L2666" i="5"/>
  <c r="N2666" i="5"/>
  <c r="K2662" i="5"/>
  <c r="L2662" i="5"/>
  <c r="N2662" i="5"/>
  <c r="P2662" i="5" s="1"/>
  <c r="K2658" i="5"/>
  <c r="L2658" i="5"/>
  <c r="N2658" i="5"/>
  <c r="L2650" i="5"/>
  <c r="K2650" i="5"/>
  <c r="N2650" i="5"/>
  <c r="K2646" i="5"/>
  <c r="L2646" i="5"/>
  <c r="N2646" i="5"/>
  <c r="L2638" i="5"/>
  <c r="K2638" i="5"/>
  <c r="N2638" i="5"/>
  <c r="K2630" i="5"/>
  <c r="L2630" i="5"/>
  <c r="K2626" i="5"/>
  <c r="L2626" i="5"/>
  <c r="N2626" i="5"/>
  <c r="P2626" i="5" s="1"/>
  <c r="K2618" i="5"/>
  <c r="L2618" i="5"/>
  <c r="N2618" i="5"/>
  <c r="P2618" i="5" s="1"/>
  <c r="K2610" i="5"/>
  <c r="L2610" i="5"/>
  <c r="N2610" i="5"/>
  <c r="K2602" i="5"/>
  <c r="L2602" i="5"/>
  <c r="N2602" i="5"/>
  <c r="K2598" i="5"/>
  <c r="L2598" i="5"/>
  <c r="N2598" i="5"/>
  <c r="P2598" i="5" s="1"/>
  <c r="L2590" i="5"/>
  <c r="K2590" i="5"/>
  <c r="N2590" i="5"/>
  <c r="K2582" i="5"/>
  <c r="L2582" i="5"/>
  <c r="N2582" i="5"/>
  <c r="L2526" i="5"/>
  <c r="K2526" i="5"/>
  <c r="N2526" i="5"/>
  <c r="K2518" i="5"/>
  <c r="L2518" i="5"/>
  <c r="N2518" i="5"/>
  <c r="L2514" i="5"/>
  <c r="K2514" i="5"/>
  <c r="N2514" i="5"/>
  <c r="P2514" i="5" s="1"/>
  <c r="K2506" i="5"/>
  <c r="L2506" i="5"/>
  <c r="N2506" i="5"/>
  <c r="K2502" i="5"/>
  <c r="L2502" i="5"/>
  <c r="N2502" i="5"/>
  <c r="P2502" i="5" s="1"/>
  <c r="L2494" i="5"/>
  <c r="K2494" i="5"/>
  <c r="N2494" i="5"/>
  <c r="K2490" i="5"/>
  <c r="L2490" i="5"/>
  <c r="N2490" i="5"/>
  <c r="K2482" i="5"/>
  <c r="N2482" i="5"/>
  <c r="L2482" i="5"/>
  <c r="L2478" i="5"/>
  <c r="K2478" i="5"/>
  <c r="N2478" i="5"/>
  <c r="K2470" i="5"/>
  <c r="L2470" i="5"/>
  <c r="N2470" i="5"/>
  <c r="P2470" i="5" s="1"/>
  <c r="L2462" i="5"/>
  <c r="K2462" i="5"/>
  <c r="N2462" i="5"/>
  <c r="P2462" i="5" s="1"/>
  <c r="L2458" i="5"/>
  <c r="K2458" i="5"/>
  <c r="N2458" i="5"/>
  <c r="P2458" i="5" s="1"/>
  <c r="L2450" i="5"/>
  <c r="K2450" i="5"/>
  <c r="N2450" i="5"/>
  <c r="L2446" i="5"/>
  <c r="K2446" i="5"/>
  <c r="N2446" i="5"/>
  <c r="K2438" i="5"/>
  <c r="L2438" i="5"/>
  <c r="N2438" i="5"/>
  <c r="P2438" i="5" s="1"/>
  <c r="L2430" i="5"/>
  <c r="K2430" i="5"/>
  <c r="N2430" i="5"/>
  <c r="P2430" i="5" s="1"/>
  <c r="K2426" i="5"/>
  <c r="L2426" i="5"/>
  <c r="N2426" i="5"/>
  <c r="K2418" i="5"/>
  <c r="L2418" i="5"/>
  <c r="N2418" i="5"/>
  <c r="P2418" i="5" s="1"/>
  <c r="L2414" i="5"/>
  <c r="K2414" i="5"/>
  <c r="N2414" i="5"/>
  <c r="P2414" i="5" s="1"/>
  <c r="K2406" i="5"/>
  <c r="L2406" i="5"/>
  <c r="N2406" i="5"/>
  <c r="K2402" i="5"/>
  <c r="L2402" i="5"/>
  <c r="N2402" i="5"/>
  <c r="L2394" i="5"/>
  <c r="K2394" i="5"/>
  <c r="N2394" i="5"/>
  <c r="P2394" i="5" s="1"/>
  <c r="K2390" i="5"/>
  <c r="L2390" i="5"/>
  <c r="N2390" i="5"/>
  <c r="L2382" i="5"/>
  <c r="K2382" i="5"/>
  <c r="N2382" i="5"/>
  <c r="P2382" i="5" s="1"/>
  <c r="K2378" i="5"/>
  <c r="L2378" i="5"/>
  <c r="N2378" i="5"/>
  <c r="K2370" i="5"/>
  <c r="L2370" i="5"/>
  <c r="N2370" i="5"/>
  <c r="L2366" i="5"/>
  <c r="K2366" i="5"/>
  <c r="N2366" i="5"/>
  <c r="K2362" i="5"/>
  <c r="L2362" i="5"/>
  <c r="N2362" i="5"/>
  <c r="K2354" i="5"/>
  <c r="L2354" i="5"/>
  <c r="N2354" i="5"/>
  <c r="L2350" i="5"/>
  <c r="K2350" i="5"/>
  <c r="N2350" i="5"/>
  <c r="K2342" i="5"/>
  <c r="L2342" i="5"/>
  <c r="N2342" i="5"/>
  <c r="P2342" i="5" s="1"/>
  <c r="L2334" i="5"/>
  <c r="K2334" i="5"/>
  <c r="N2334" i="5"/>
  <c r="L2330" i="5"/>
  <c r="K2330" i="5"/>
  <c r="N2330" i="5"/>
  <c r="K2326" i="5"/>
  <c r="L2326" i="5"/>
  <c r="N2326" i="5"/>
  <c r="L2318" i="5"/>
  <c r="K2318" i="5"/>
  <c r="N2318" i="5"/>
  <c r="K2310" i="5"/>
  <c r="L2310" i="5"/>
  <c r="N2310" i="5"/>
  <c r="P2310" i="5" s="1"/>
  <c r="K2306" i="5"/>
  <c r="L2306" i="5"/>
  <c r="N2306" i="5"/>
  <c r="K2298" i="5"/>
  <c r="L2298" i="5"/>
  <c r="N2298" i="5"/>
  <c r="P2298" i="5" s="1"/>
  <c r="L2294" i="5"/>
  <c r="K2294" i="5"/>
  <c r="N2294" i="5"/>
  <c r="L2286" i="5"/>
  <c r="K2286" i="5"/>
  <c r="N2286" i="5"/>
  <c r="K2282" i="5"/>
  <c r="L2282" i="5"/>
  <c r="N2282" i="5"/>
  <c r="K2274" i="5"/>
  <c r="L2274" i="5"/>
  <c r="N2274" i="5"/>
  <c r="L2266" i="5"/>
  <c r="K2266" i="5"/>
  <c r="N2266" i="5"/>
  <c r="K2262" i="5"/>
  <c r="L2262" i="5"/>
  <c r="N2262" i="5"/>
  <c r="L2258" i="5"/>
  <c r="K2258" i="5"/>
  <c r="N2258" i="5"/>
  <c r="K2250" i="5"/>
  <c r="L2250" i="5"/>
  <c r="N2250" i="5"/>
  <c r="K2246" i="5"/>
  <c r="L2246" i="5"/>
  <c r="N2246" i="5"/>
  <c r="L2238" i="5"/>
  <c r="K2238" i="5"/>
  <c r="N2238" i="5"/>
  <c r="L2230" i="5"/>
  <c r="K2230" i="5"/>
  <c r="N2230" i="5"/>
  <c r="K2226" i="5"/>
  <c r="L2226" i="5"/>
  <c r="N2226" i="5"/>
  <c r="K2218" i="5"/>
  <c r="L2218" i="5"/>
  <c r="N2218" i="5"/>
  <c r="K2214" i="5"/>
  <c r="L2214" i="5"/>
  <c r="N2214" i="5"/>
  <c r="L2206" i="5"/>
  <c r="K2206" i="5"/>
  <c r="N2206" i="5"/>
  <c r="P2206" i="5" s="1"/>
  <c r="L2202" i="5"/>
  <c r="K2202" i="5"/>
  <c r="N2202" i="5"/>
  <c r="L2194" i="5"/>
  <c r="K2194" i="5"/>
  <c r="N2194" i="5"/>
  <c r="P2194" i="5" s="1"/>
  <c r="L2190" i="5"/>
  <c r="K2190" i="5"/>
  <c r="N2190" i="5"/>
  <c r="P2190" i="5" s="1"/>
  <c r="K2182" i="5"/>
  <c r="L2182" i="5"/>
  <c r="N2182" i="5"/>
  <c r="L2174" i="5"/>
  <c r="K2174" i="5"/>
  <c r="N2174" i="5"/>
  <c r="P2174" i="5" s="1"/>
  <c r="K2170" i="5"/>
  <c r="L2170" i="5"/>
  <c r="N2170" i="5"/>
  <c r="P2170" i="5" s="1"/>
  <c r="L2166" i="5"/>
  <c r="K2166" i="5"/>
  <c r="N2166" i="5"/>
  <c r="L2158" i="5"/>
  <c r="K2158" i="5"/>
  <c r="N2158" i="5"/>
  <c r="P2158" i="5" s="1"/>
  <c r="K2150" i="5"/>
  <c r="L2150" i="5"/>
  <c r="N2150" i="5"/>
  <c r="K2146" i="5"/>
  <c r="L2146" i="5"/>
  <c r="N2146" i="5"/>
  <c r="P2146" i="5" s="1"/>
  <c r="L2138" i="5"/>
  <c r="K2138" i="5"/>
  <c r="N2138" i="5"/>
  <c r="L2130" i="5"/>
  <c r="K2130" i="5"/>
  <c r="N2130" i="5"/>
  <c r="L2126" i="5"/>
  <c r="K2126" i="5"/>
  <c r="N2126" i="5"/>
  <c r="K2118" i="5"/>
  <c r="L2118" i="5"/>
  <c r="K2114" i="5"/>
  <c r="L2114" i="5"/>
  <c r="N2114" i="5"/>
  <c r="P2114" i="5" s="1"/>
  <c r="K2106" i="5"/>
  <c r="L2106" i="5"/>
  <c r="N2106" i="5"/>
  <c r="P2106" i="5" s="1"/>
  <c r="L2102" i="5"/>
  <c r="K2102" i="5"/>
  <c r="N2102" i="5"/>
  <c r="L2094" i="5"/>
  <c r="K2094" i="5"/>
  <c r="N2094" i="5"/>
  <c r="K2090" i="5"/>
  <c r="L2090" i="5"/>
  <c r="N2090" i="5"/>
  <c r="K2082" i="5"/>
  <c r="L2082" i="5"/>
  <c r="N2082" i="5"/>
  <c r="L2078" i="5"/>
  <c r="K2078" i="5"/>
  <c r="N2078" i="5"/>
  <c r="P2078" i="5" s="1"/>
  <c r="K2070" i="5"/>
  <c r="L2070" i="5"/>
  <c r="N2070" i="5"/>
  <c r="L2062" i="5"/>
  <c r="K2062" i="5"/>
  <c r="N2062" i="5"/>
  <c r="K2058" i="5"/>
  <c r="L2058" i="5"/>
  <c r="N2058" i="5"/>
  <c r="K2050" i="5"/>
  <c r="L2050" i="5"/>
  <c r="N2050" i="5"/>
  <c r="L2046" i="5"/>
  <c r="K2046" i="5"/>
  <c r="N2046" i="5"/>
  <c r="P2046" i="5" s="1"/>
  <c r="L2038" i="5"/>
  <c r="K2038" i="5"/>
  <c r="N2038" i="5"/>
  <c r="K2034" i="5"/>
  <c r="L2034" i="5"/>
  <c r="N2034" i="5"/>
  <c r="K2026" i="5"/>
  <c r="L2026" i="5"/>
  <c r="N2026" i="5"/>
  <c r="P2026" i="5" s="1"/>
  <c r="K2022" i="5"/>
  <c r="L2022" i="5"/>
  <c r="N2022" i="5"/>
  <c r="P2022" i="5" s="1"/>
  <c r="K2018" i="5"/>
  <c r="L2018" i="5"/>
  <c r="N2018" i="5"/>
  <c r="P2018" i="5" s="1"/>
  <c r="L2010" i="5"/>
  <c r="K2010" i="5"/>
  <c r="N2010" i="5"/>
  <c r="K2006" i="5"/>
  <c r="L2006" i="5"/>
  <c r="N2006" i="5"/>
  <c r="L1998" i="5"/>
  <c r="K1998" i="5"/>
  <c r="N1998" i="5"/>
  <c r="P1998" i="5" s="1"/>
  <c r="K1994" i="5"/>
  <c r="L1994" i="5"/>
  <c r="N1994" i="5"/>
  <c r="K1986" i="5"/>
  <c r="L1986" i="5"/>
  <c r="N1986" i="5"/>
  <c r="K1978" i="5"/>
  <c r="L1978" i="5"/>
  <c r="N1978" i="5"/>
  <c r="P1978" i="5" s="1"/>
  <c r="L1974" i="5"/>
  <c r="K1974" i="5"/>
  <c r="N1974" i="5"/>
  <c r="L1966" i="5"/>
  <c r="K1966" i="5"/>
  <c r="N1966" i="5"/>
  <c r="K1962" i="5"/>
  <c r="L1962" i="5"/>
  <c r="N1962" i="5"/>
  <c r="K1954" i="5"/>
  <c r="L1954" i="5"/>
  <c r="N1954" i="5"/>
  <c r="P1954" i="5" s="1"/>
  <c r="L1950" i="5"/>
  <c r="K1950" i="5"/>
  <c r="N1950" i="5"/>
  <c r="K1942" i="5"/>
  <c r="L1942" i="5"/>
  <c r="N1942" i="5"/>
  <c r="P1942" i="5" s="1"/>
  <c r="L1934" i="5"/>
  <c r="K1934" i="5"/>
  <c r="N1934" i="5"/>
  <c r="P1934" i="5" s="1"/>
  <c r="K1930" i="5"/>
  <c r="L1930" i="5"/>
  <c r="N1930" i="5"/>
  <c r="P1930" i="5" s="1"/>
  <c r="K1922" i="5"/>
  <c r="L1922" i="5"/>
  <c r="N1922" i="5"/>
  <c r="P1922" i="5" s="1"/>
  <c r="L1918" i="5"/>
  <c r="K1918" i="5"/>
  <c r="N1918" i="5"/>
  <c r="L1910" i="5"/>
  <c r="K1910" i="5"/>
  <c r="N1910" i="5"/>
  <c r="K1906" i="5"/>
  <c r="L1906" i="5"/>
  <c r="N1906" i="5"/>
  <c r="P1906" i="5" s="1"/>
  <c r="K1898" i="5"/>
  <c r="L1898" i="5"/>
  <c r="N1898" i="5"/>
  <c r="K1890" i="5"/>
  <c r="L1890" i="5"/>
  <c r="N1890" i="5"/>
  <c r="L1886" i="5"/>
  <c r="K1886" i="5"/>
  <c r="N1886" i="5"/>
  <c r="L1882" i="5"/>
  <c r="K1882" i="5"/>
  <c r="N1882" i="5"/>
  <c r="L1874" i="5"/>
  <c r="K1874" i="5"/>
  <c r="N1874" i="5"/>
  <c r="P1874" i="5" s="1"/>
  <c r="L1870" i="5"/>
  <c r="K1870" i="5"/>
  <c r="N1870" i="5"/>
  <c r="K1862" i="5"/>
  <c r="L1862" i="5"/>
  <c r="L1854" i="5"/>
  <c r="K1854" i="5"/>
  <c r="N1854" i="5"/>
  <c r="K1850" i="5"/>
  <c r="L1850" i="5"/>
  <c r="N1850" i="5"/>
  <c r="L1846" i="5"/>
  <c r="K1846" i="5"/>
  <c r="N1846" i="5"/>
  <c r="P1846" i="5" s="1"/>
  <c r="L1838" i="5"/>
  <c r="K1838" i="5"/>
  <c r="N1838" i="5"/>
  <c r="P1838" i="5" s="1"/>
  <c r="K1834" i="5"/>
  <c r="L1834" i="5"/>
  <c r="N1834" i="5"/>
  <c r="K1826" i="5"/>
  <c r="L1826" i="5"/>
  <c r="N1826" i="5"/>
  <c r="P1826" i="5" s="1"/>
  <c r="L1822" i="5"/>
  <c r="K1822" i="5"/>
  <c r="N1822" i="5"/>
  <c r="K1814" i="5"/>
  <c r="L1814" i="5"/>
  <c r="N1814" i="5"/>
  <c r="P1814" i="5" s="1"/>
  <c r="L1810" i="5"/>
  <c r="K1810" i="5"/>
  <c r="N1810" i="5"/>
  <c r="K1802" i="5"/>
  <c r="L1802" i="5"/>
  <c r="N1802" i="5"/>
  <c r="K1798" i="5"/>
  <c r="L1798" i="5"/>
  <c r="N1798" i="5"/>
  <c r="P1798" i="5" s="1"/>
  <c r="L1790" i="5"/>
  <c r="K1790" i="5"/>
  <c r="N1790" i="5"/>
  <c r="K1786" i="5"/>
  <c r="L1786" i="5"/>
  <c r="N1786" i="5"/>
  <c r="P1786" i="5" s="1"/>
  <c r="K1778" i="5"/>
  <c r="L1778" i="5"/>
  <c r="N1778" i="5"/>
  <c r="L1774" i="5"/>
  <c r="K1774" i="5"/>
  <c r="N1774" i="5"/>
  <c r="K1766" i="5"/>
  <c r="L1766" i="5"/>
  <c r="N1766" i="5"/>
  <c r="K1762" i="5"/>
  <c r="L1762" i="5"/>
  <c r="N1762" i="5"/>
  <c r="P1762" i="5" s="1"/>
  <c r="L1754" i="5"/>
  <c r="K1754" i="5"/>
  <c r="N1754" i="5"/>
  <c r="P1754" i="5" s="1"/>
  <c r="K1750" i="5"/>
  <c r="L1750" i="5"/>
  <c r="N1750" i="5"/>
  <c r="L1742" i="5"/>
  <c r="K1742" i="5"/>
  <c r="N1742" i="5"/>
  <c r="K1738" i="5"/>
  <c r="L1738" i="5"/>
  <c r="N1738" i="5"/>
  <c r="P1738" i="5" s="1"/>
  <c r="K1730" i="5"/>
  <c r="L1730" i="5"/>
  <c r="N1730" i="5"/>
  <c r="L1726" i="5"/>
  <c r="K1726" i="5"/>
  <c r="N1726" i="5"/>
  <c r="P1726" i="5" s="1"/>
  <c r="L1718" i="5"/>
  <c r="K1718" i="5"/>
  <c r="N1718" i="5"/>
  <c r="L1710" i="5"/>
  <c r="K1710" i="5"/>
  <c r="N1710" i="5"/>
  <c r="K1706" i="5"/>
  <c r="L1706" i="5"/>
  <c r="N1706" i="5"/>
  <c r="K1698" i="5"/>
  <c r="L1698" i="5"/>
  <c r="N1698" i="5"/>
  <c r="L1694" i="5"/>
  <c r="K1694" i="5"/>
  <c r="N1694" i="5"/>
  <c r="K1686" i="5"/>
  <c r="L1686" i="5"/>
  <c r="N1686" i="5"/>
  <c r="L1678" i="5"/>
  <c r="K1678" i="5"/>
  <c r="N1678" i="5"/>
  <c r="P1678" i="5" s="1"/>
  <c r="K1674" i="5"/>
  <c r="L1674" i="5"/>
  <c r="N1674" i="5"/>
  <c r="K1666" i="5"/>
  <c r="L1666" i="5"/>
  <c r="N1666" i="5"/>
  <c r="L1662" i="5"/>
  <c r="K1662" i="5"/>
  <c r="N1662" i="5"/>
  <c r="L1654" i="5"/>
  <c r="K1654" i="5"/>
  <c r="N1654" i="5"/>
  <c r="K1650" i="5"/>
  <c r="L1650" i="5"/>
  <c r="N1650" i="5"/>
  <c r="K1642" i="5"/>
  <c r="L1642" i="5"/>
  <c r="N1642" i="5"/>
  <c r="K1638" i="5"/>
  <c r="L1638" i="5"/>
  <c r="N1638" i="5"/>
  <c r="L1630" i="5"/>
  <c r="K1630" i="5"/>
  <c r="N1630" i="5"/>
  <c r="L1626" i="5"/>
  <c r="K1626" i="5"/>
  <c r="N1626" i="5"/>
  <c r="L1618" i="5"/>
  <c r="K1618" i="5"/>
  <c r="N1618" i="5"/>
  <c r="P1618" i="5" s="1"/>
  <c r="L1614" i="5"/>
  <c r="K1614" i="5"/>
  <c r="N1614" i="5"/>
  <c r="K1610" i="5"/>
  <c r="L1610" i="5"/>
  <c r="N1610" i="5"/>
  <c r="K1602" i="5"/>
  <c r="L1602" i="5"/>
  <c r="N1602" i="5"/>
  <c r="P1602" i="5" s="1"/>
  <c r="K1594" i="5"/>
  <c r="L1594" i="5"/>
  <c r="N1594" i="5"/>
  <c r="L1590" i="5"/>
  <c r="K1590" i="5"/>
  <c r="N1590" i="5"/>
  <c r="L1582" i="5"/>
  <c r="K1582" i="5"/>
  <c r="N1582" i="5"/>
  <c r="K1578" i="5"/>
  <c r="L1578" i="5"/>
  <c r="N1578" i="5"/>
  <c r="L1570" i="5"/>
  <c r="K1570" i="5"/>
  <c r="N1570" i="5"/>
  <c r="P1570" i="5" s="1"/>
  <c r="L1566" i="5"/>
  <c r="K1566" i="5"/>
  <c r="N1566" i="5"/>
  <c r="L1562" i="5"/>
  <c r="K1562" i="5"/>
  <c r="N1562" i="5"/>
  <c r="L1554" i="5"/>
  <c r="K1554" i="5"/>
  <c r="N1554" i="5"/>
  <c r="P1554" i="5" s="1"/>
  <c r="L1550" i="5"/>
  <c r="K1550" i="5"/>
  <c r="N1550" i="5"/>
  <c r="L1542" i="5"/>
  <c r="K1542" i="5"/>
  <c r="N1542" i="5"/>
  <c r="L1534" i="5"/>
  <c r="K1534" i="5"/>
  <c r="N1534" i="5"/>
  <c r="K1530" i="5"/>
  <c r="L1530" i="5"/>
  <c r="N1530" i="5"/>
  <c r="L1522" i="5"/>
  <c r="K1522" i="5"/>
  <c r="N1522" i="5"/>
  <c r="P1522" i="5" s="1"/>
  <c r="L1514" i="5"/>
  <c r="K1514" i="5"/>
  <c r="N1514" i="5"/>
  <c r="K1510" i="5"/>
  <c r="L1510" i="5"/>
  <c r="N1510" i="5"/>
  <c r="L1502" i="5"/>
  <c r="K1502" i="5"/>
  <c r="N1502" i="5"/>
  <c r="L1498" i="5"/>
  <c r="K1498" i="5"/>
  <c r="N1498" i="5"/>
  <c r="P1498" i="5" s="1"/>
  <c r="L1490" i="5"/>
  <c r="K1490" i="5"/>
  <c r="N1490" i="5"/>
  <c r="P1490" i="5" s="1"/>
  <c r="L1486" i="5"/>
  <c r="K1486" i="5"/>
  <c r="N1486" i="5"/>
  <c r="K1478" i="5"/>
  <c r="L1478" i="5"/>
  <c r="N1478" i="5"/>
  <c r="L1470" i="5"/>
  <c r="K1470" i="5"/>
  <c r="N1470" i="5"/>
  <c r="P1470" i="5" s="1"/>
  <c r="L1466" i="5"/>
  <c r="K1466" i="5"/>
  <c r="N1466" i="5"/>
  <c r="P1466" i="5" s="1"/>
  <c r="K1458" i="5"/>
  <c r="L1458" i="5"/>
  <c r="N1458" i="5"/>
  <c r="L1454" i="5"/>
  <c r="K1454" i="5"/>
  <c r="N1454" i="5"/>
  <c r="P1454" i="5" s="1"/>
  <c r="L1446" i="5"/>
  <c r="K1446" i="5"/>
  <c r="N1446" i="5"/>
  <c r="K1442" i="5"/>
  <c r="L1442" i="5"/>
  <c r="N1442" i="5"/>
  <c r="P1442" i="5" s="1"/>
  <c r="L1434" i="5"/>
  <c r="K1434" i="5"/>
  <c r="N1434" i="5"/>
  <c r="P1434" i="5" s="1"/>
  <c r="L1426" i="5"/>
  <c r="K1426" i="5"/>
  <c r="N1426" i="5"/>
  <c r="P1426" i="5" s="1"/>
  <c r="L1422" i="5"/>
  <c r="K1422" i="5"/>
  <c r="N1422" i="5"/>
  <c r="P1422" i="5" s="1"/>
  <c r="K1414" i="5"/>
  <c r="L1414" i="5"/>
  <c r="N1414" i="5"/>
  <c r="K1410" i="5"/>
  <c r="L1410" i="5"/>
  <c r="N1410" i="5"/>
  <c r="K1402" i="5"/>
  <c r="L1402" i="5"/>
  <c r="N1402" i="5"/>
  <c r="P1402" i="5" s="1"/>
  <c r="K1394" i="5"/>
  <c r="L1394" i="5"/>
  <c r="N1394" i="5"/>
  <c r="P1394" i="5" s="1"/>
  <c r="L1390" i="5"/>
  <c r="K1390" i="5"/>
  <c r="N1390" i="5"/>
  <c r="K1382" i="5"/>
  <c r="L1382" i="5"/>
  <c r="N1382" i="5"/>
  <c r="K1378" i="5"/>
  <c r="L1378" i="5"/>
  <c r="N1378" i="5"/>
  <c r="P1378" i="5" s="1"/>
  <c r="L1370" i="5"/>
  <c r="K1370" i="5"/>
  <c r="N1370" i="5"/>
  <c r="P1370" i="5" s="1"/>
  <c r="L1362" i="5"/>
  <c r="K1362" i="5"/>
  <c r="N1362" i="5"/>
  <c r="P1362" i="5" s="1"/>
  <c r="L1358" i="5"/>
  <c r="K1358" i="5"/>
  <c r="N1358" i="5"/>
  <c r="K1350" i="5"/>
  <c r="L1350" i="5"/>
  <c r="N1350" i="5"/>
  <c r="K1346" i="5"/>
  <c r="L1346" i="5"/>
  <c r="N1346" i="5"/>
  <c r="P1346" i="5" s="1"/>
  <c r="K1338" i="5"/>
  <c r="L1338" i="5"/>
  <c r="N1338" i="5"/>
  <c r="P1338" i="5" s="1"/>
  <c r="K1330" i="5"/>
  <c r="L1330" i="5"/>
  <c r="N1330" i="5"/>
  <c r="L1326" i="5"/>
  <c r="K1326" i="5"/>
  <c r="N1326" i="5"/>
  <c r="K1318" i="5"/>
  <c r="L1318" i="5"/>
  <c r="L1314" i="5"/>
  <c r="K1314" i="5"/>
  <c r="N1314" i="5"/>
  <c r="L1310" i="5"/>
  <c r="K1310" i="5"/>
  <c r="N1310" i="5"/>
  <c r="P1310" i="5" s="1"/>
  <c r="K1302" i="5"/>
  <c r="L1302" i="5"/>
  <c r="N1302" i="5"/>
  <c r="L1294" i="5"/>
  <c r="K1294" i="5"/>
  <c r="N1294" i="5"/>
  <c r="K1290" i="5"/>
  <c r="L1290" i="5"/>
  <c r="N1290" i="5"/>
  <c r="P1290" i="5" s="1"/>
  <c r="K1282" i="5"/>
  <c r="L1282" i="5"/>
  <c r="N1282" i="5"/>
  <c r="P1282" i="5" s="1"/>
  <c r="L1278" i="5"/>
  <c r="K1278" i="5"/>
  <c r="N1278" i="5"/>
  <c r="P1278" i="5" s="1"/>
  <c r="K1274" i="5"/>
  <c r="L1274" i="5"/>
  <c r="N1274" i="5"/>
  <c r="P1274" i="5" s="1"/>
  <c r="L1266" i="5"/>
  <c r="K1266" i="5"/>
  <c r="N1266" i="5"/>
  <c r="L1258" i="5"/>
  <c r="K1258" i="5"/>
  <c r="N1258" i="5"/>
  <c r="P1258" i="5" s="1"/>
  <c r="K1250" i="5"/>
  <c r="L1250" i="5"/>
  <c r="N1250" i="5"/>
  <c r="P1250" i="5" s="1"/>
  <c r="L1242" i="5"/>
  <c r="K1242" i="5"/>
  <c r="N1242" i="5"/>
  <c r="P1242" i="5" s="1"/>
  <c r="L1238" i="5"/>
  <c r="K1238" i="5"/>
  <c r="N1238" i="5"/>
  <c r="L1230" i="5"/>
  <c r="K1230" i="5"/>
  <c r="N1230" i="5"/>
  <c r="P1230" i="5" s="1"/>
  <c r="K1226" i="5"/>
  <c r="L1226" i="5"/>
  <c r="N1226" i="5"/>
  <c r="P1226" i="5" s="1"/>
  <c r="L1218" i="5"/>
  <c r="K1218" i="5"/>
  <c r="N1218" i="5"/>
  <c r="P1218" i="5" s="1"/>
  <c r="L1214" i="5"/>
  <c r="K1214" i="5"/>
  <c r="N1214" i="5"/>
  <c r="L1206" i="5"/>
  <c r="K1206" i="5"/>
  <c r="N1206" i="5"/>
  <c r="K1202" i="5"/>
  <c r="L1202" i="5"/>
  <c r="N1202" i="5"/>
  <c r="P1202" i="5" s="1"/>
  <c r="K1194" i="5"/>
  <c r="L1194" i="5"/>
  <c r="N1194" i="5"/>
  <c r="P1194" i="5" s="1"/>
  <c r="L1190" i="5"/>
  <c r="K1190" i="5"/>
  <c r="N1190" i="5"/>
  <c r="L1182" i="5"/>
  <c r="K1182" i="5"/>
  <c r="N1182" i="5"/>
  <c r="L1178" i="5"/>
  <c r="K1178" i="5"/>
  <c r="N1178" i="5"/>
  <c r="P1178" i="5" s="1"/>
  <c r="L1170" i="5"/>
  <c r="K1170" i="5"/>
  <c r="N1170" i="5"/>
  <c r="P1170" i="5" s="1"/>
  <c r="L1162" i="5"/>
  <c r="K1162" i="5"/>
  <c r="N1162" i="5"/>
  <c r="P1162" i="5" s="1"/>
  <c r="K1154" i="5"/>
  <c r="L1154" i="5"/>
  <c r="N1154" i="5"/>
  <c r="P1154" i="5" s="1"/>
  <c r="L1150" i="5"/>
  <c r="K1150" i="5"/>
  <c r="N1150" i="5"/>
  <c r="L1142" i="5"/>
  <c r="K1142" i="5"/>
  <c r="N1142" i="5"/>
  <c r="K1138" i="5"/>
  <c r="L1138" i="5"/>
  <c r="N1138" i="5"/>
  <c r="P1138" i="5" s="1"/>
  <c r="L1134" i="5"/>
  <c r="K1134" i="5"/>
  <c r="N1134" i="5"/>
  <c r="K1126" i="5"/>
  <c r="L1126" i="5"/>
  <c r="N1126" i="5"/>
  <c r="L1118" i="5"/>
  <c r="K1118" i="5"/>
  <c r="N1118" i="5"/>
  <c r="P1118" i="5" s="1"/>
  <c r="L1114" i="5"/>
  <c r="K1114" i="5"/>
  <c r="N1114" i="5"/>
  <c r="L1106" i="5"/>
  <c r="K1106" i="5"/>
  <c r="N1106" i="5"/>
  <c r="L1102" i="5"/>
  <c r="K1102" i="5"/>
  <c r="N1102" i="5"/>
  <c r="P1102" i="5" s="1"/>
  <c r="K1094" i="5"/>
  <c r="L1094" i="5"/>
  <c r="N1094" i="5"/>
  <c r="L1086" i="5"/>
  <c r="K1086" i="5"/>
  <c r="N1086" i="5"/>
  <c r="P1086" i="5" s="1"/>
  <c r="K1082" i="5"/>
  <c r="L1082" i="5"/>
  <c r="N1082" i="5"/>
  <c r="K1074" i="5"/>
  <c r="L1074" i="5"/>
  <c r="N1074" i="5"/>
  <c r="L1070" i="5"/>
  <c r="K1070" i="5"/>
  <c r="N1070" i="5"/>
  <c r="P1070" i="5" s="1"/>
  <c r="K1062" i="5"/>
  <c r="L1062" i="5"/>
  <c r="N1062" i="5"/>
  <c r="L1058" i="5"/>
  <c r="K1058" i="5"/>
  <c r="N1058" i="5"/>
  <c r="L1054" i="5"/>
  <c r="K1054" i="5"/>
  <c r="N1054" i="5"/>
  <c r="P1054" i="5" s="1"/>
  <c r="K1046" i="5"/>
  <c r="L1046" i="5"/>
  <c r="N1046" i="5"/>
  <c r="L1042" i="5"/>
  <c r="K1042" i="5"/>
  <c r="N1042" i="5"/>
  <c r="K1034" i="5"/>
  <c r="L1034" i="5"/>
  <c r="N1034" i="5"/>
  <c r="K1026" i="5"/>
  <c r="L1026" i="5"/>
  <c r="N1026" i="5"/>
  <c r="L1022" i="5"/>
  <c r="K1022" i="5"/>
  <c r="N1022" i="5"/>
  <c r="P1022" i="5" s="1"/>
  <c r="L1014" i="5"/>
  <c r="K1014" i="5"/>
  <c r="N1014" i="5"/>
  <c r="L1006" i="5"/>
  <c r="K1006" i="5"/>
  <c r="N1006" i="5"/>
  <c r="L1002" i="5"/>
  <c r="K1002" i="5"/>
  <c r="N1002" i="5"/>
  <c r="K994" i="5"/>
  <c r="L994" i="5"/>
  <c r="N994" i="5"/>
  <c r="L990" i="5"/>
  <c r="K990" i="5"/>
  <c r="N990" i="5"/>
  <c r="P990" i="5" s="1"/>
  <c r="L986" i="5"/>
  <c r="K986" i="5"/>
  <c r="N986" i="5"/>
  <c r="L978" i="5"/>
  <c r="K978" i="5"/>
  <c r="N978" i="5"/>
  <c r="K970" i="5"/>
  <c r="L970" i="5"/>
  <c r="N970" i="5"/>
  <c r="L962" i="5"/>
  <c r="K962" i="5"/>
  <c r="N962" i="5"/>
  <c r="L958" i="5"/>
  <c r="K958" i="5"/>
  <c r="N958" i="5"/>
  <c r="P958" i="5" s="1"/>
  <c r="L950" i="5"/>
  <c r="K950" i="5"/>
  <c r="N950" i="5"/>
  <c r="L942" i="5"/>
  <c r="K942" i="5"/>
  <c r="N942" i="5"/>
  <c r="P942" i="5" s="1"/>
  <c r="K938" i="5"/>
  <c r="L938" i="5"/>
  <c r="N938" i="5"/>
  <c r="K930" i="5"/>
  <c r="L930" i="5"/>
  <c r="N930" i="5"/>
  <c r="L926" i="5"/>
  <c r="K926" i="5"/>
  <c r="N926" i="5"/>
  <c r="P926" i="5" s="1"/>
  <c r="K918" i="5"/>
  <c r="L918" i="5"/>
  <c r="N918" i="5"/>
  <c r="L910" i="5"/>
  <c r="K910" i="5"/>
  <c r="N910" i="5"/>
  <c r="P910" i="5" s="1"/>
  <c r="L906" i="5"/>
  <c r="K906" i="5"/>
  <c r="N906" i="5"/>
  <c r="K902" i="5"/>
  <c r="L902" i="5"/>
  <c r="N902" i="5"/>
  <c r="L894" i="5"/>
  <c r="K894" i="5"/>
  <c r="N894" i="5"/>
  <c r="P894" i="5" s="1"/>
  <c r="L886" i="5"/>
  <c r="K886" i="5"/>
  <c r="N886" i="5"/>
  <c r="L878" i="5"/>
  <c r="K878" i="5"/>
  <c r="N878" i="5"/>
  <c r="K874" i="5"/>
  <c r="L874" i="5"/>
  <c r="N874" i="5"/>
  <c r="K866" i="5"/>
  <c r="L866" i="5"/>
  <c r="L858" i="5"/>
  <c r="K858" i="5"/>
  <c r="N858" i="5"/>
  <c r="K854" i="5"/>
  <c r="L854" i="5"/>
  <c r="N854" i="5"/>
  <c r="L846" i="5"/>
  <c r="K846" i="5"/>
  <c r="N846" i="5"/>
  <c r="K838" i="5"/>
  <c r="L838" i="5"/>
  <c r="N838" i="5"/>
  <c r="K834" i="5"/>
  <c r="L834" i="5"/>
  <c r="N834" i="5"/>
  <c r="K826" i="5"/>
  <c r="L826" i="5"/>
  <c r="N826" i="5"/>
  <c r="K818" i="5"/>
  <c r="L818" i="5"/>
  <c r="N818" i="5"/>
  <c r="L814" i="5"/>
  <c r="K814" i="5"/>
  <c r="N814" i="5"/>
  <c r="P814" i="5" s="1"/>
  <c r="K806" i="5"/>
  <c r="L806" i="5"/>
  <c r="N806" i="5"/>
  <c r="L802" i="5"/>
  <c r="K802" i="5"/>
  <c r="N802" i="5"/>
  <c r="L794" i="5"/>
  <c r="K794" i="5"/>
  <c r="N794" i="5"/>
  <c r="K790" i="5"/>
  <c r="L790" i="5"/>
  <c r="N790" i="5"/>
  <c r="L782" i="5"/>
  <c r="K782" i="5"/>
  <c r="N782" i="5"/>
  <c r="P782" i="5" s="1"/>
  <c r="K778" i="5"/>
  <c r="L778" i="5"/>
  <c r="N778" i="5"/>
  <c r="K770" i="5"/>
  <c r="L770" i="5"/>
  <c r="N770" i="5"/>
  <c r="L762" i="5"/>
  <c r="K762" i="5"/>
  <c r="N762" i="5"/>
  <c r="K758" i="5"/>
  <c r="L758" i="5"/>
  <c r="N758" i="5"/>
  <c r="L750" i="5"/>
  <c r="K750" i="5"/>
  <c r="N750" i="5"/>
  <c r="L746" i="5"/>
  <c r="K746" i="5"/>
  <c r="N746" i="5"/>
  <c r="P746" i="5" s="1"/>
  <c r="L738" i="5"/>
  <c r="K738" i="5"/>
  <c r="N738" i="5"/>
  <c r="K734" i="5"/>
  <c r="L734" i="5"/>
  <c r="N734" i="5"/>
  <c r="L730" i="5"/>
  <c r="K730" i="5"/>
  <c r="N730" i="5"/>
  <c r="K722" i="5"/>
  <c r="L722" i="5"/>
  <c r="N722" i="5"/>
  <c r="L714" i="5"/>
  <c r="K714" i="5"/>
  <c r="N714" i="5"/>
  <c r="L710" i="5"/>
  <c r="K710" i="5"/>
  <c r="N710" i="5"/>
  <c r="L702" i="5"/>
  <c r="K702" i="5"/>
  <c r="N702" i="5"/>
  <c r="P702" i="5" s="1"/>
  <c r="L698" i="5"/>
  <c r="K698" i="5"/>
  <c r="N698" i="5"/>
  <c r="L690" i="5"/>
  <c r="K690" i="5"/>
  <c r="N690" i="5"/>
  <c r="P690" i="5" s="1"/>
  <c r="L682" i="5"/>
  <c r="K682" i="5"/>
  <c r="N682" i="5"/>
  <c r="L674" i="5"/>
  <c r="K674" i="5"/>
  <c r="N674" i="5"/>
  <c r="P674" i="5" s="1"/>
  <c r="L670" i="5"/>
  <c r="K670" i="5"/>
  <c r="N670" i="5"/>
  <c r="L662" i="5"/>
  <c r="K662" i="5"/>
  <c r="N662" i="5"/>
  <c r="K654" i="5"/>
  <c r="L654" i="5"/>
  <c r="N654" i="5"/>
  <c r="P654" i="5" s="1"/>
  <c r="L650" i="5"/>
  <c r="K650" i="5"/>
  <c r="N650" i="5"/>
  <c r="P650" i="5" s="1"/>
  <c r="L642" i="5"/>
  <c r="K642" i="5"/>
  <c r="N642" i="5"/>
  <c r="L638" i="5"/>
  <c r="K638" i="5"/>
  <c r="N638" i="5"/>
  <c r="K630" i="5"/>
  <c r="L630" i="5"/>
  <c r="N630" i="5"/>
  <c r="L622" i="5"/>
  <c r="K622" i="5"/>
  <c r="N622" i="5"/>
  <c r="L618" i="5"/>
  <c r="K618" i="5"/>
  <c r="N618" i="5"/>
  <c r="L610" i="5"/>
  <c r="K610" i="5"/>
  <c r="N610" i="5"/>
  <c r="L602" i="5"/>
  <c r="K602" i="5"/>
  <c r="N602" i="5"/>
  <c r="K598" i="5"/>
  <c r="L598" i="5"/>
  <c r="N598" i="5"/>
  <c r="K590" i="5"/>
  <c r="L590" i="5"/>
  <c r="N590" i="5"/>
  <c r="L586" i="5"/>
  <c r="K586" i="5"/>
  <c r="N586" i="5"/>
  <c r="P586" i="5" s="1"/>
  <c r="K578" i="5"/>
  <c r="L578" i="5"/>
  <c r="N578" i="5"/>
  <c r="L570" i="5"/>
  <c r="K570" i="5"/>
  <c r="N570" i="5"/>
  <c r="P570" i="5" s="1"/>
  <c r="L566" i="5"/>
  <c r="K566" i="5"/>
  <c r="N566" i="5"/>
  <c r="K558" i="5"/>
  <c r="L558" i="5"/>
  <c r="N558" i="5"/>
  <c r="L554" i="5"/>
  <c r="K554" i="5"/>
  <c r="N554" i="5"/>
  <c r="L546" i="5"/>
  <c r="K546" i="5"/>
  <c r="N546" i="5"/>
  <c r="K542" i="5"/>
  <c r="L542" i="5"/>
  <c r="N542" i="5"/>
  <c r="K534" i="5"/>
  <c r="L534" i="5"/>
  <c r="N534" i="5"/>
  <c r="P534" i="5" s="1"/>
  <c r="K530" i="5"/>
  <c r="L530" i="5"/>
  <c r="N530" i="5"/>
  <c r="L522" i="5"/>
  <c r="K522" i="5"/>
  <c r="N522" i="5"/>
  <c r="K514" i="5"/>
  <c r="L514" i="5"/>
  <c r="N514" i="5"/>
  <c r="L510" i="5"/>
  <c r="K510" i="5"/>
  <c r="N510" i="5"/>
  <c r="L506" i="5"/>
  <c r="K506" i="5"/>
  <c r="N506" i="5"/>
  <c r="L498" i="5"/>
  <c r="K498" i="5"/>
  <c r="N498" i="5"/>
  <c r="P498" i="5" s="1"/>
  <c r="L490" i="5"/>
  <c r="K490" i="5"/>
  <c r="N490" i="5"/>
  <c r="L486" i="5"/>
  <c r="K486" i="5"/>
  <c r="N486" i="5"/>
  <c r="K478" i="5"/>
  <c r="L478" i="5"/>
  <c r="N478" i="5"/>
  <c r="L474" i="5"/>
  <c r="K474" i="5"/>
  <c r="N474" i="5"/>
  <c r="K466" i="5"/>
  <c r="L466" i="5"/>
  <c r="N466" i="5"/>
  <c r="P466" i="5" s="1"/>
  <c r="L458" i="5"/>
  <c r="K458" i="5"/>
  <c r="N458" i="5"/>
  <c r="L454" i="5"/>
  <c r="K454" i="5"/>
  <c r="N454" i="5"/>
  <c r="L446" i="5"/>
  <c r="K446" i="5"/>
  <c r="N446" i="5"/>
  <c r="P446" i="5" s="1"/>
  <c r="L442" i="5"/>
  <c r="K442" i="5"/>
  <c r="N442" i="5"/>
  <c r="L434" i="5"/>
  <c r="K434" i="5"/>
  <c r="N434" i="5"/>
  <c r="L426" i="5"/>
  <c r="K426" i="5"/>
  <c r="N426" i="5"/>
  <c r="L422" i="5"/>
  <c r="K422" i="5"/>
  <c r="N422" i="5"/>
  <c r="L414" i="5"/>
  <c r="K414" i="5"/>
  <c r="N414" i="5"/>
  <c r="L410" i="5"/>
  <c r="K410" i="5"/>
  <c r="N410" i="5"/>
  <c r="P410" i="5" s="1"/>
  <c r="K402" i="5"/>
  <c r="L402" i="5"/>
  <c r="N402" i="5"/>
  <c r="L394" i="5"/>
  <c r="K394" i="5"/>
  <c r="N394" i="5"/>
  <c r="L386" i="5"/>
  <c r="K386" i="5"/>
  <c r="N386" i="5"/>
  <c r="L382" i="5"/>
  <c r="K382" i="5"/>
  <c r="N382" i="5"/>
  <c r="P382" i="5" s="1"/>
  <c r="K374" i="5"/>
  <c r="N374" i="5"/>
  <c r="L374" i="5"/>
  <c r="L366" i="5"/>
  <c r="K366" i="5"/>
  <c r="N366" i="5"/>
  <c r="L362" i="5"/>
  <c r="K362" i="5"/>
  <c r="N362" i="5"/>
  <c r="P362" i="5" s="1"/>
  <c r="L354" i="5"/>
  <c r="K354" i="5"/>
  <c r="N354" i="5"/>
  <c r="L346" i="5"/>
  <c r="K346" i="5"/>
  <c r="N346" i="5"/>
  <c r="L338" i="5"/>
  <c r="K338" i="5"/>
  <c r="N338" i="5"/>
  <c r="K334" i="5"/>
  <c r="L334" i="5"/>
  <c r="N334" i="5"/>
  <c r="L326" i="5"/>
  <c r="K326" i="5"/>
  <c r="N326" i="5"/>
  <c r="L318" i="5"/>
  <c r="K318" i="5"/>
  <c r="N318" i="5"/>
  <c r="L314" i="5"/>
  <c r="K314" i="5"/>
  <c r="N314" i="5"/>
  <c r="K306" i="5"/>
  <c r="L306" i="5"/>
  <c r="N306" i="5"/>
  <c r="K302" i="5"/>
  <c r="L302" i="5"/>
  <c r="N302" i="5"/>
  <c r="L298" i="5"/>
  <c r="K298" i="5"/>
  <c r="N298" i="5"/>
  <c r="P298" i="5" s="1"/>
  <c r="L290" i="5"/>
  <c r="K290" i="5"/>
  <c r="N290" i="5"/>
  <c r="L282" i="5"/>
  <c r="K282" i="5"/>
  <c r="N282" i="5"/>
  <c r="L278" i="5"/>
  <c r="N278" i="5"/>
  <c r="K278" i="5"/>
  <c r="L270" i="5"/>
  <c r="N270" i="5"/>
  <c r="K270" i="5"/>
  <c r="L266" i="5"/>
  <c r="K266" i="5"/>
  <c r="N266" i="5"/>
  <c r="L258" i="5"/>
  <c r="K258" i="5"/>
  <c r="N258" i="5"/>
  <c r="L254" i="5"/>
  <c r="K254" i="5"/>
  <c r="N254" i="5"/>
  <c r="L246" i="5"/>
  <c r="K246" i="5"/>
  <c r="N246" i="5"/>
  <c r="L242" i="5"/>
  <c r="K242" i="5"/>
  <c r="N242" i="5"/>
  <c r="P242" i="5" s="1"/>
  <c r="L234" i="5"/>
  <c r="K234" i="5"/>
  <c r="N234" i="5"/>
  <c r="L230" i="5"/>
  <c r="N230" i="5"/>
  <c r="P230" i="5" s="1"/>
  <c r="K230" i="5"/>
  <c r="L222" i="5"/>
  <c r="K222" i="5"/>
  <c r="N222" i="5"/>
  <c r="P222" i="5" s="1"/>
  <c r="L218" i="5"/>
  <c r="K218" i="5"/>
  <c r="N218" i="5"/>
  <c r="L210" i="5"/>
  <c r="K210" i="5"/>
  <c r="N210" i="5"/>
  <c r="L202" i="5"/>
  <c r="K202" i="5"/>
  <c r="N202" i="5"/>
  <c r="L198" i="5"/>
  <c r="N198" i="5"/>
  <c r="K198" i="5"/>
  <c r="L190" i="5"/>
  <c r="K190" i="5"/>
  <c r="N190" i="5"/>
  <c r="P190" i="5" s="1"/>
  <c r="K182" i="5"/>
  <c r="N182" i="5"/>
  <c r="L182" i="5"/>
  <c r="K174" i="5"/>
  <c r="L174" i="5"/>
  <c r="N174" i="5"/>
  <c r="L170" i="5"/>
  <c r="K170" i="5"/>
  <c r="N170" i="5"/>
  <c r="L162" i="5"/>
  <c r="K162" i="5"/>
  <c r="N162" i="5"/>
  <c r="P162" i="5" s="1"/>
  <c r="L154" i="5"/>
  <c r="K154" i="5"/>
  <c r="N154" i="5"/>
  <c r="L150" i="5"/>
  <c r="N150" i="5"/>
  <c r="P150" i="5" s="1"/>
  <c r="K150" i="5"/>
  <c r="L142" i="5"/>
  <c r="N142" i="5"/>
  <c r="K142" i="5"/>
  <c r="L134" i="5"/>
  <c r="N134" i="5"/>
  <c r="K134" i="5"/>
  <c r="L126" i="5"/>
  <c r="K126" i="5"/>
  <c r="N126" i="5"/>
  <c r="P126" i="5" s="1"/>
  <c r="L122" i="5"/>
  <c r="K122" i="5"/>
  <c r="N122" i="5"/>
  <c r="L114" i="5"/>
  <c r="K114" i="5"/>
  <c r="N114" i="5"/>
  <c r="P114" i="5" s="1"/>
  <c r="L106" i="5"/>
  <c r="K106" i="5"/>
  <c r="N106" i="5"/>
  <c r="P106" i="5" s="1"/>
  <c r="L102" i="5"/>
  <c r="N102" i="5"/>
  <c r="P102" i="5" s="1"/>
  <c r="K102" i="5"/>
  <c r="L94" i="5"/>
  <c r="K94" i="5"/>
  <c r="N94" i="5"/>
  <c r="L90" i="5"/>
  <c r="K90" i="5"/>
  <c r="N90" i="5"/>
  <c r="P90" i="5" s="1"/>
  <c r="L82" i="5"/>
  <c r="K82" i="5"/>
  <c r="N82" i="5"/>
  <c r="P82" i="5" s="1"/>
  <c r="L78" i="5"/>
  <c r="K78" i="5"/>
  <c r="N78" i="5"/>
  <c r="L70" i="5"/>
  <c r="N70" i="5"/>
  <c r="K70" i="5"/>
  <c r="L66" i="5"/>
  <c r="K66" i="5"/>
  <c r="N66" i="5"/>
  <c r="P66" i="5" s="1"/>
  <c r="L58" i="5"/>
  <c r="K58" i="5"/>
  <c r="N58" i="5"/>
  <c r="P58" i="5" s="1"/>
  <c r="L54" i="5"/>
  <c r="K54" i="5"/>
  <c r="N54" i="5"/>
  <c r="L46" i="5"/>
  <c r="K46" i="5"/>
  <c r="N46" i="5"/>
  <c r="P46" i="5" s="1"/>
  <c r="L38" i="5"/>
  <c r="N38" i="5"/>
  <c r="K38" i="5"/>
  <c r="L34" i="5"/>
  <c r="N34" i="5"/>
  <c r="K34" i="5"/>
  <c r="L26" i="5"/>
  <c r="K26" i="5"/>
  <c r="N26" i="5"/>
  <c r="K18" i="5"/>
  <c r="L18" i="5"/>
  <c r="N18" i="5"/>
  <c r="L14" i="5"/>
  <c r="K14" i="5"/>
  <c r="N14" i="5"/>
  <c r="L6" i="5"/>
  <c r="N6" i="5"/>
  <c r="K6" i="5"/>
  <c r="P6406" i="5"/>
  <c r="P6354" i="5"/>
  <c r="P6286" i="5"/>
  <c r="P6226" i="5"/>
  <c r="P6082" i="5"/>
  <c r="P5930" i="5"/>
  <c r="P5894" i="5"/>
  <c r="P5890" i="5"/>
  <c r="P5730" i="5"/>
  <c r="P5706" i="5"/>
  <c r="P5626" i="5"/>
  <c r="P5538" i="5"/>
  <c r="P5470" i="5"/>
  <c r="P5450" i="5"/>
  <c r="P5438" i="5"/>
  <c r="P5370" i="5"/>
  <c r="P5354" i="5"/>
  <c r="P5342" i="5"/>
  <c r="P5010" i="5"/>
  <c r="P5006" i="5"/>
  <c r="P4966" i="5"/>
  <c r="P4798" i="5"/>
  <c r="P4786" i="5"/>
  <c r="P4722" i="5"/>
  <c r="P4718" i="5"/>
  <c r="P4654" i="5"/>
  <c r="P4578" i="5"/>
  <c r="P4478" i="5"/>
  <c r="P4318" i="5"/>
  <c r="P4234" i="5"/>
  <c r="P4222" i="5"/>
  <c r="P4194" i="5"/>
  <c r="P3994" i="5"/>
  <c r="P3954" i="5"/>
  <c r="P3874" i="5"/>
  <c r="P3794" i="5"/>
  <c r="P3710" i="5"/>
  <c r="P3654" i="5"/>
  <c r="P3646" i="5"/>
  <c r="P3518" i="5"/>
  <c r="P3486" i="5"/>
  <c r="P3430" i="5"/>
  <c r="P3354" i="5"/>
  <c r="P3234" i="5"/>
  <c r="P3190" i="5"/>
  <c r="P3178" i="5"/>
  <c r="P3090" i="5"/>
  <c r="P3030" i="5"/>
  <c r="P2966" i="5"/>
  <c r="P2954" i="5"/>
  <c r="P2898" i="5"/>
  <c r="P2810" i="5"/>
  <c r="P2746" i="5"/>
  <c r="P2690" i="5"/>
  <c r="P2450" i="5"/>
  <c r="P2446" i="5"/>
  <c r="P2358" i="5"/>
  <c r="P2326" i="5"/>
  <c r="P2250" i="5"/>
  <c r="P2242" i="5"/>
  <c r="P2222" i="5"/>
  <c r="P2138" i="5"/>
  <c r="P2126" i="5"/>
  <c r="P1946" i="5"/>
  <c r="P1822" i="5"/>
  <c r="P1734" i="5"/>
  <c r="P1670" i="5"/>
  <c r="P1438" i="5"/>
  <c r="P1418" i="5"/>
  <c r="P1354" i="5"/>
  <c r="P1130" i="5"/>
  <c r="P1006" i="5"/>
  <c r="P878" i="5"/>
  <c r="K6457" i="5"/>
  <c r="L6457" i="5"/>
  <c r="N6457" i="5"/>
  <c r="L6453" i="5"/>
  <c r="K6453" i="5"/>
  <c r="N6453" i="5"/>
  <c r="L6449" i="5"/>
  <c r="K6449" i="5"/>
  <c r="N6449" i="5"/>
  <c r="P6449" i="5" s="1"/>
  <c r="L6445" i="5"/>
  <c r="K6445" i="5"/>
  <c r="N6445" i="5"/>
  <c r="K6441" i="5"/>
  <c r="L6441" i="5"/>
  <c r="N6441" i="5"/>
  <c r="L6437" i="5"/>
  <c r="K6437" i="5"/>
  <c r="N6437" i="5"/>
  <c r="P6437" i="5" s="1"/>
  <c r="L6433" i="5"/>
  <c r="K6433" i="5"/>
  <c r="N6433" i="5"/>
  <c r="P6433" i="5" s="1"/>
  <c r="L6429" i="5"/>
  <c r="N6429" i="5"/>
  <c r="K6429" i="5"/>
  <c r="L6425" i="5"/>
  <c r="K6425" i="5"/>
  <c r="N6425" i="5"/>
  <c r="L6421" i="5"/>
  <c r="N6421" i="5"/>
  <c r="P6421" i="5" s="1"/>
  <c r="K6421" i="5"/>
  <c r="L6417" i="5"/>
  <c r="K6417" i="5"/>
  <c r="N6417" i="5"/>
  <c r="L6413" i="5"/>
  <c r="K6413" i="5"/>
  <c r="N6413" i="5"/>
  <c r="P6413" i="5" s="1"/>
  <c r="K6409" i="5"/>
  <c r="L6409" i="5"/>
  <c r="N6409" i="5"/>
  <c r="P6409" i="5" s="1"/>
  <c r="K6405" i="5"/>
  <c r="N6405" i="5"/>
  <c r="P6405" i="5" s="1"/>
  <c r="L6405" i="5"/>
  <c r="L6401" i="5"/>
  <c r="N6401" i="5"/>
  <c r="P6401" i="5" s="1"/>
  <c r="K6401" i="5"/>
  <c r="L6397" i="5"/>
  <c r="K6397" i="5"/>
  <c r="N6397" i="5"/>
  <c r="P6397" i="5" s="1"/>
  <c r="K6393" i="5"/>
  <c r="L6393" i="5"/>
  <c r="N6393" i="5"/>
  <c r="P6393" i="5" s="1"/>
  <c r="L6389" i="5"/>
  <c r="K6389" i="5"/>
  <c r="N6389" i="5"/>
  <c r="L6385" i="5"/>
  <c r="K6385" i="5"/>
  <c r="N6385" i="5"/>
  <c r="L6381" i="5"/>
  <c r="K6381" i="5"/>
  <c r="N6381" i="5"/>
  <c r="K6377" i="5"/>
  <c r="L6377" i="5"/>
  <c r="N6377" i="5"/>
  <c r="L6373" i="5"/>
  <c r="N6373" i="5"/>
  <c r="K6373" i="5"/>
  <c r="L6369" i="5"/>
  <c r="K6369" i="5"/>
  <c r="N6369" i="5"/>
  <c r="P6369" i="5" s="1"/>
  <c r="L6365" i="5"/>
  <c r="N6365" i="5"/>
  <c r="P6365" i="5" s="1"/>
  <c r="K6365" i="5"/>
  <c r="L6361" i="5"/>
  <c r="K6361" i="5"/>
  <c r="N6361" i="5"/>
  <c r="P6361" i="5" s="1"/>
  <c r="L6357" i="5"/>
  <c r="N6357" i="5"/>
  <c r="P6357" i="5" s="1"/>
  <c r="K6357" i="5"/>
  <c r="L6353" i="5"/>
  <c r="N6353" i="5"/>
  <c r="K6353" i="5"/>
  <c r="L6349" i="5"/>
  <c r="K6349" i="5"/>
  <c r="N6349" i="5"/>
  <c r="K6345" i="5"/>
  <c r="L6345" i="5"/>
  <c r="N6345" i="5"/>
  <c r="K6341" i="5"/>
  <c r="L6341" i="5"/>
  <c r="N6341" i="5"/>
  <c r="L6337" i="5"/>
  <c r="K6337" i="5"/>
  <c r="N6337" i="5"/>
  <c r="P6337" i="5" s="1"/>
  <c r="L6333" i="5"/>
  <c r="K6333" i="5"/>
  <c r="K6329" i="5"/>
  <c r="N6329" i="5"/>
  <c r="P6329" i="5" s="1"/>
  <c r="L6329" i="5"/>
  <c r="L6325" i="5"/>
  <c r="N6325" i="5"/>
  <c r="P6325" i="5" s="1"/>
  <c r="K6325" i="5"/>
  <c r="L6321" i="5"/>
  <c r="K6321" i="5"/>
  <c r="N6321" i="5"/>
  <c r="L6317" i="5"/>
  <c r="K6317" i="5"/>
  <c r="N6317" i="5"/>
  <c r="K6313" i="5"/>
  <c r="L6313" i="5"/>
  <c r="L6309" i="5"/>
  <c r="N6309" i="5"/>
  <c r="K6309" i="5"/>
  <c r="L6305" i="5"/>
  <c r="K6305" i="5"/>
  <c r="N6305" i="5"/>
  <c r="L6301" i="5"/>
  <c r="K6301" i="5"/>
  <c r="N6301" i="5"/>
  <c r="P6301" i="5" s="1"/>
  <c r="L6297" i="5"/>
  <c r="K6297" i="5"/>
  <c r="L6293" i="5"/>
  <c r="K6293" i="5"/>
  <c r="N6293" i="5"/>
  <c r="P6293" i="5" s="1"/>
  <c r="L6289" i="5"/>
  <c r="N6289" i="5"/>
  <c r="P6289" i="5" s="1"/>
  <c r="K6289" i="5"/>
  <c r="L6285" i="5"/>
  <c r="K6285" i="5"/>
  <c r="N6285" i="5"/>
  <c r="K6281" i="5"/>
  <c r="L6281" i="5"/>
  <c r="N6281" i="5"/>
  <c r="K6277" i="5"/>
  <c r="N6277" i="5"/>
  <c r="L6277" i="5"/>
  <c r="K6273" i="5"/>
  <c r="N6273" i="5"/>
  <c r="P6273" i="5" s="1"/>
  <c r="L6273" i="5"/>
  <c r="L6269" i="5"/>
  <c r="K6269" i="5"/>
  <c r="N6269" i="5"/>
  <c r="K6265" i="5"/>
  <c r="L6265" i="5"/>
  <c r="N6265" i="5"/>
  <c r="P6265" i="5" s="1"/>
  <c r="L6261" i="5"/>
  <c r="N6261" i="5"/>
  <c r="K6261" i="5"/>
  <c r="L6257" i="5"/>
  <c r="K6257" i="5"/>
  <c r="L6253" i="5"/>
  <c r="K6253" i="5"/>
  <c r="N6253" i="5"/>
  <c r="K6249" i="5"/>
  <c r="L6249" i="5"/>
  <c r="N6249" i="5"/>
  <c r="L6245" i="5"/>
  <c r="K6245" i="5"/>
  <c r="N6245" i="5"/>
  <c r="L6241" i="5"/>
  <c r="K6241" i="5"/>
  <c r="L6237" i="5"/>
  <c r="K6237" i="5"/>
  <c r="N6237" i="5"/>
  <c r="P6237" i="5" s="1"/>
  <c r="L6233" i="5"/>
  <c r="K6233" i="5"/>
  <c r="N6233" i="5"/>
  <c r="P6233" i="5" s="1"/>
  <c r="L6229" i="5"/>
  <c r="K6229" i="5"/>
  <c r="N6229" i="5"/>
  <c r="P6229" i="5" s="1"/>
  <c r="L6225" i="5"/>
  <c r="K6225" i="5"/>
  <c r="N6225" i="5"/>
  <c r="P6225" i="5" s="1"/>
  <c r="L6221" i="5"/>
  <c r="K6221" i="5"/>
  <c r="N6221" i="5"/>
  <c r="P6221" i="5" s="1"/>
  <c r="K6217" i="5"/>
  <c r="L6217" i="5"/>
  <c r="N6217" i="5"/>
  <c r="L6213" i="5"/>
  <c r="K6213" i="5"/>
  <c r="N6213" i="5"/>
  <c r="L6209" i="5"/>
  <c r="K6209" i="5"/>
  <c r="N6209" i="5"/>
  <c r="L6205" i="5"/>
  <c r="K6205" i="5"/>
  <c r="N6205" i="5"/>
  <c r="P6205" i="5" s="1"/>
  <c r="K6201" i="5"/>
  <c r="N6201" i="5"/>
  <c r="P6201" i="5" s="1"/>
  <c r="L6201" i="5"/>
  <c r="L6197" i="5"/>
  <c r="K6197" i="5"/>
  <c r="N6197" i="5"/>
  <c r="P6197" i="5" s="1"/>
  <c r="L6193" i="5"/>
  <c r="K6193" i="5"/>
  <c r="N6193" i="5"/>
  <c r="L6189" i="5"/>
  <c r="K6189" i="5"/>
  <c r="N6189" i="5"/>
  <c r="K6185" i="5"/>
  <c r="L6185" i="5"/>
  <c r="N6185" i="5"/>
  <c r="L6181" i="5"/>
  <c r="K6181" i="5"/>
  <c r="N6181" i="5"/>
  <c r="K6177" i="5"/>
  <c r="L6177" i="5"/>
  <c r="N6177" i="5"/>
  <c r="L6173" i="5"/>
  <c r="N6173" i="5"/>
  <c r="P6173" i="5" s="1"/>
  <c r="K6173" i="5"/>
  <c r="L6169" i="5"/>
  <c r="K6169" i="5"/>
  <c r="N6169" i="5"/>
  <c r="P6169" i="5" s="1"/>
  <c r="L6165" i="5"/>
  <c r="N6165" i="5"/>
  <c r="P6165" i="5" s="1"/>
  <c r="K6165" i="5"/>
  <c r="L6161" i="5"/>
  <c r="K6161" i="5"/>
  <c r="N6161" i="5"/>
  <c r="P6161" i="5" s="1"/>
  <c r="L6157" i="5"/>
  <c r="K6157" i="5"/>
  <c r="N6157" i="5"/>
  <c r="P6157" i="5" s="1"/>
  <c r="K6153" i="5"/>
  <c r="L6153" i="5"/>
  <c r="N6153" i="5"/>
  <c r="K6149" i="5"/>
  <c r="N6149" i="5"/>
  <c r="P6149" i="5" s="1"/>
  <c r="L6149" i="5"/>
  <c r="L6145" i="5"/>
  <c r="N6145" i="5"/>
  <c r="P6145" i="5" s="1"/>
  <c r="K6145" i="5"/>
  <c r="L6141" i="5"/>
  <c r="K6141" i="5"/>
  <c r="N6141" i="5"/>
  <c r="P6141" i="5" s="1"/>
  <c r="K6137" i="5"/>
  <c r="L6137" i="5"/>
  <c r="N6137" i="5"/>
  <c r="P6137" i="5" s="1"/>
  <c r="L6133" i="5"/>
  <c r="K6133" i="5"/>
  <c r="N6133" i="5"/>
  <c r="L6129" i="5"/>
  <c r="K6129" i="5"/>
  <c r="N6129" i="5"/>
  <c r="P6129" i="5" s="1"/>
  <c r="L6125" i="5"/>
  <c r="N6125" i="5"/>
  <c r="K6125" i="5"/>
  <c r="K6121" i="5"/>
  <c r="L6121" i="5"/>
  <c r="N6121" i="5"/>
  <c r="L6117" i="5"/>
  <c r="N6117" i="5"/>
  <c r="P6117" i="5" s="1"/>
  <c r="K6117" i="5"/>
  <c r="K6113" i="5"/>
  <c r="L6113" i="5"/>
  <c r="N6113" i="5"/>
  <c r="L6109" i="5"/>
  <c r="K6109" i="5"/>
  <c r="N6109" i="5"/>
  <c r="L6105" i="5"/>
  <c r="K6105" i="5"/>
  <c r="N6105" i="5"/>
  <c r="N6101" i="5"/>
  <c r="L6101" i="5"/>
  <c r="K6101" i="5"/>
  <c r="L6097" i="5"/>
  <c r="K6097" i="5"/>
  <c r="N6097" i="5"/>
  <c r="P6097" i="5" s="1"/>
  <c r="L6093" i="5"/>
  <c r="K6093" i="5"/>
  <c r="N6093" i="5"/>
  <c r="K6089" i="5"/>
  <c r="L6089" i="5"/>
  <c r="N6089" i="5"/>
  <c r="K6085" i="5"/>
  <c r="L6085" i="5"/>
  <c r="N6085" i="5"/>
  <c r="L6081" i="5"/>
  <c r="N6081" i="5"/>
  <c r="P6081" i="5" s="1"/>
  <c r="K6081" i="5"/>
  <c r="L6077" i="5"/>
  <c r="K6077" i="5"/>
  <c r="N6077" i="5"/>
  <c r="K6073" i="5"/>
  <c r="N6073" i="5"/>
  <c r="P6073" i="5" s="1"/>
  <c r="L6073" i="5"/>
  <c r="L6069" i="5"/>
  <c r="N6069" i="5"/>
  <c r="P6069" i="5" s="1"/>
  <c r="K6069" i="5"/>
  <c r="L6065" i="5"/>
  <c r="K6065" i="5"/>
  <c r="N6065" i="5"/>
  <c r="P6065" i="5" s="1"/>
  <c r="L6061" i="5"/>
  <c r="N6061" i="5"/>
  <c r="K6061" i="5"/>
  <c r="K6057" i="5"/>
  <c r="L6057" i="5"/>
  <c r="L6053" i="5"/>
  <c r="N6053" i="5"/>
  <c r="K6053" i="5"/>
  <c r="K6049" i="5"/>
  <c r="L6049" i="5"/>
  <c r="N6049" i="5"/>
  <c r="L6045" i="5"/>
  <c r="K6045" i="5"/>
  <c r="N6045" i="5"/>
  <c r="L6041" i="5"/>
  <c r="K6041" i="5"/>
  <c r="N6041" i="5"/>
  <c r="K6037" i="5"/>
  <c r="L6037" i="5"/>
  <c r="N6037" i="5"/>
  <c r="P6037" i="5" s="1"/>
  <c r="L6033" i="5"/>
  <c r="K6033" i="5"/>
  <c r="N6033" i="5"/>
  <c r="P6033" i="5" s="1"/>
  <c r="L6029" i="5"/>
  <c r="K6029" i="5"/>
  <c r="N6029" i="5"/>
  <c r="K6025" i="5"/>
  <c r="N6025" i="5"/>
  <c r="P6025" i="5" s="1"/>
  <c r="L6025" i="5"/>
  <c r="K6021" i="5"/>
  <c r="N6021" i="5"/>
  <c r="L6021" i="5"/>
  <c r="L6017" i="5"/>
  <c r="K6017" i="5"/>
  <c r="N6017" i="5"/>
  <c r="L6013" i="5"/>
  <c r="K6013" i="5"/>
  <c r="N6013" i="5"/>
  <c r="P6013" i="5" s="1"/>
  <c r="K6009" i="5"/>
  <c r="L6009" i="5"/>
  <c r="N6009" i="5"/>
  <c r="L6005" i="5"/>
  <c r="N6005" i="5"/>
  <c r="K6005" i="5"/>
  <c r="L6001" i="5"/>
  <c r="K6001" i="5"/>
  <c r="L5997" i="5"/>
  <c r="K5997" i="5"/>
  <c r="N5997" i="5"/>
  <c r="K5993" i="5"/>
  <c r="L5993" i="5"/>
  <c r="N5993" i="5"/>
  <c r="P5993" i="5" s="1"/>
  <c r="L5989" i="5"/>
  <c r="K5989" i="5"/>
  <c r="N5989" i="5"/>
  <c r="L5985" i="5"/>
  <c r="K5985" i="5"/>
  <c r="N5985" i="5"/>
  <c r="L5981" i="5"/>
  <c r="K5981" i="5"/>
  <c r="N5981" i="5"/>
  <c r="L5977" i="5"/>
  <c r="K5977" i="5"/>
  <c r="N5977" i="5"/>
  <c r="K5973" i="5"/>
  <c r="N5973" i="5"/>
  <c r="P5973" i="5" s="1"/>
  <c r="L5973" i="5"/>
  <c r="L5969" i="5"/>
  <c r="K5969" i="5"/>
  <c r="N5969" i="5"/>
  <c r="L5965" i="5"/>
  <c r="K5965" i="5"/>
  <c r="N5965" i="5"/>
  <c r="K5961" i="5"/>
  <c r="L5961" i="5"/>
  <c r="N5961" i="5"/>
  <c r="P5961" i="5" s="1"/>
  <c r="L5957" i="5"/>
  <c r="K5957" i="5"/>
  <c r="N5957" i="5"/>
  <c r="L5953" i="5"/>
  <c r="K5953" i="5"/>
  <c r="N5953" i="5"/>
  <c r="L5949" i="5"/>
  <c r="K5949" i="5"/>
  <c r="N5949" i="5"/>
  <c r="P5949" i="5" s="1"/>
  <c r="K5945" i="5"/>
  <c r="L5945" i="5"/>
  <c r="N5945" i="5"/>
  <c r="L5941" i="5"/>
  <c r="K5941" i="5"/>
  <c r="N5941" i="5"/>
  <c r="L5937" i="5"/>
  <c r="K5937" i="5"/>
  <c r="N5937" i="5"/>
  <c r="L5933" i="5"/>
  <c r="K5933" i="5"/>
  <c r="N5933" i="5"/>
  <c r="K5929" i="5"/>
  <c r="L5929" i="5"/>
  <c r="N5929" i="5"/>
  <c r="P5929" i="5" s="1"/>
  <c r="L5925" i="5"/>
  <c r="K5925" i="5"/>
  <c r="N5925" i="5"/>
  <c r="K5921" i="5"/>
  <c r="L5921" i="5"/>
  <c r="N5921" i="5"/>
  <c r="P5921" i="5" s="1"/>
  <c r="L5917" i="5"/>
  <c r="N5917" i="5"/>
  <c r="P5917" i="5" s="1"/>
  <c r="K5917" i="5"/>
  <c r="L5913" i="5"/>
  <c r="K5913" i="5"/>
  <c r="N5913" i="5"/>
  <c r="L5909" i="5"/>
  <c r="N5909" i="5"/>
  <c r="P5909" i="5" s="1"/>
  <c r="K5909" i="5"/>
  <c r="L5905" i="5"/>
  <c r="K5905" i="5"/>
  <c r="N5905" i="5"/>
  <c r="P5905" i="5" s="1"/>
  <c r="L5901" i="5"/>
  <c r="K5901" i="5"/>
  <c r="N5901" i="5"/>
  <c r="K5897" i="5"/>
  <c r="L5897" i="5"/>
  <c r="N5897" i="5"/>
  <c r="P5897" i="5" s="1"/>
  <c r="L5893" i="5"/>
  <c r="K5893" i="5"/>
  <c r="N5893" i="5"/>
  <c r="L5889" i="5"/>
  <c r="N5889" i="5"/>
  <c r="P5889" i="5" s="1"/>
  <c r="K5889" i="5"/>
  <c r="L5885" i="5"/>
  <c r="K5885" i="5"/>
  <c r="N5885" i="5"/>
  <c r="P5885" i="5" s="1"/>
  <c r="K5881" i="5"/>
  <c r="L5881" i="5"/>
  <c r="N5881" i="5"/>
  <c r="L5877" i="5"/>
  <c r="K5877" i="5"/>
  <c r="N5877" i="5"/>
  <c r="P5877" i="5" s="1"/>
  <c r="K5873" i="5"/>
  <c r="L5873" i="5"/>
  <c r="N5873" i="5"/>
  <c r="L5869" i="5"/>
  <c r="K5869" i="5"/>
  <c r="N5869" i="5"/>
  <c r="K5865" i="5"/>
  <c r="L5865" i="5"/>
  <c r="N5865" i="5"/>
  <c r="P5865" i="5" s="1"/>
  <c r="L5861" i="5"/>
  <c r="N5861" i="5"/>
  <c r="K5861" i="5"/>
  <c r="K5857" i="5"/>
  <c r="L5857" i="5"/>
  <c r="N5857" i="5"/>
  <c r="L5853" i="5"/>
  <c r="N5853" i="5"/>
  <c r="K5853" i="5"/>
  <c r="L5849" i="5"/>
  <c r="K5849" i="5"/>
  <c r="N5849" i="5"/>
  <c r="P5849" i="5" s="1"/>
  <c r="N5845" i="5"/>
  <c r="P5845" i="5" s="1"/>
  <c r="L5845" i="5"/>
  <c r="K5845" i="5"/>
  <c r="L6456" i="5"/>
  <c r="K6456" i="5"/>
  <c r="N6456" i="5"/>
  <c r="P6456" i="5" s="1"/>
  <c r="K6452" i="5"/>
  <c r="L6452" i="5"/>
  <c r="N6452" i="5"/>
  <c r="L6448" i="5"/>
  <c r="K6448" i="5"/>
  <c r="N6448" i="5"/>
  <c r="L6444" i="5"/>
  <c r="K6444" i="5"/>
  <c r="N6444" i="5"/>
  <c r="L6440" i="5"/>
  <c r="K6440" i="5"/>
  <c r="N6440" i="5"/>
  <c r="P6440" i="5" s="1"/>
  <c r="K6436" i="5"/>
  <c r="L6436" i="5"/>
  <c r="N6436" i="5"/>
  <c r="L6432" i="5"/>
  <c r="N6432" i="5"/>
  <c r="K6432" i="5"/>
  <c r="K6428" i="5"/>
  <c r="L6428" i="5"/>
  <c r="L6424" i="5"/>
  <c r="K6424" i="5"/>
  <c r="N6424" i="5"/>
  <c r="P6424" i="5" s="1"/>
  <c r="K6420" i="5"/>
  <c r="L6420" i="5"/>
  <c r="N6420" i="5"/>
  <c r="K6416" i="5"/>
  <c r="L6416" i="5"/>
  <c r="N6416" i="5"/>
  <c r="L6412" i="5"/>
  <c r="K6412" i="5"/>
  <c r="L6408" i="5"/>
  <c r="K6408" i="5"/>
  <c r="N6408" i="5"/>
  <c r="P6408" i="5" s="1"/>
  <c r="L6404" i="5"/>
  <c r="K6404" i="5"/>
  <c r="N6404" i="5"/>
  <c r="K6400" i="5"/>
  <c r="N6400" i="5"/>
  <c r="L6400" i="5"/>
  <c r="L6396" i="5"/>
  <c r="K6396" i="5"/>
  <c r="N6396" i="5"/>
  <c r="L6392" i="5"/>
  <c r="K6392" i="5"/>
  <c r="N6392" i="5"/>
  <c r="P6392" i="5" s="1"/>
  <c r="K6388" i="5"/>
  <c r="L6388" i="5"/>
  <c r="N6388" i="5"/>
  <c r="L6384" i="5"/>
  <c r="K6384" i="5"/>
  <c r="N6384" i="5"/>
  <c r="L6380" i="5"/>
  <c r="K6380" i="5"/>
  <c r="N6380" i="5"/>
  <c r="L6376" i="5"/>
  <c r="K6376" i="5"/>
  <c r="N6376" i="5"/>
  <c r="K6372" i="5"/>
  <c r="L6372" i="5"/>
  <c r="N6372" i="5"/>
  <c r="L6368" i="5"/>
  <c r="K6368" i="5"/>
  <c r="N6368" i="5"/>
  <c r="P6368" i="5" s="1"/>
  <c r="L6364" i="5"/>
  <c r="K6364" i="5"/>
  <c r="N6364" i="5"/>
  <c r="L6360" i="5"/>
  <c r="K6360" i="5"/>
  <c r="N6360" i="5"/>
  <c r="P6360" i="5" s="1"/>
  <c r="K6356" i="5"/>
  <c r="L6356" i="5"/>
  <c r="N6356" i="5"/>
  <c r="K6352" i="5"/>
  <c r="N6352" i="5"/>
  <c r="P6352" i="5" s="1"/>
  <c r="L6352" i="5"/>
  <c r="L6348" i="5"/>
  <c r="K6348" i="5"/>
  <c r="N6348" i="5"/>
  <c r="L6344" i="5"/>
  <c r="N6344" i="5"/>
  <c r="P6344" i="5" s="1"/>
  <c r="K6344" i="5"/>
  <c r="L6340" i="5"/>
  <c r="K6340" i="5"/>
  <c r="N6340" i="5"/>
  <c r="L6336" i="5"/>
  <c r="N6336" i="5"/>
  <c r="P6336" i="5" s="1"/>
  <c r="K6336" i="5"/>
  <c r="L6332" i="5"/>
  <c r="K6332" i="5"/>
  <c r="N6332" i="5"/>
  <c r="L6328" i="5"/>
  <c r="K6328" i="5"/>
  <c r="N6328" i="5"/>
  <c r="P6328" i="5" s="1"/>
  <c r="K6324" i="5"/>
  <c r="N6324" i="5"/>
  <c r="L6324" i="5"/>
  <c r="L6320" i="5"/>
  <c r="K6320" i="5"/>
  <c r="N6320" i="5"/>
  <c r="L6316" i="5"/>
  <c r="N6316" i="5"/>
  <c r="K6316" i="5"/>
  <c r="L6312" i="5"/>
  <c r="K6312" i="5"/>
  <c r="N6312" i="5"/>
  <c r="P6312" i="5" s="1"/>
  <c r="K6308" i="5"/>
  <c r="L6308" i="5"/>
  <c r="N6308" i="5"/>
  <c r="L6304" i="5"/>
  <c r="K6304" i="5"/>
  <c r="N6304" i="5"/>
  <c r="P6304" i="5" s="1"/>
  <c r="L6300" i="5"/>
  <c r="K6300" i="5"/>
  <c r="N6300" i="5"/>
  <c r="L6296" i="5"/>
  <c r="N6296" i="5"/>
  <c r="P6296" i="5" s="1"/>
  <c r="K6296" i="5"/>
  <c r="K6292" i="5"/>
  <c r="L6292" i="5"/>
  <c r="N6292" i="5"/>
  <c r="L6288" i="5"/>
  <c r="N6288" i="5"/>
  <c r="K6288" i="5"/>
  <c r="L6284" i="5"/>
  <c r="K6284" i="5"/>
  <c r="N6284" i="5"/>
  <c r="L6280" i="5"/>
  <c r="K6280" i="5"/>
  <c r="N6280" i="5"/>
  <c r="P6280" i="5" s="1"/>
  <c r="L6276" i="5"/>
  <c r="K6276" i="5"/>
  <c r="L6272" i="5"/>
  <c r="N6272" i="5"/>
  <c r="P6272" i="5" s="1"/>
  <c r="K6272" i="5"/>
  <c r="L6268" i="5"/>
  <c r="K6268" i="5"/>
  <c r="N6268" i="5"/>
  <c r="L6264" i="5"/>
  <c r="K6264" i="5"/>
  <c r="N6264" i="5"/>
  <c r="P6264" i="5" s="1"/>
  <c r="K6260" i="5"/>
  <c r="L6260" i="5"/>
  <c r="N6260" i="5"/>
  <c r="L6256" i="5"/>
  <c r="K6256" i="5"/>
  <c r="N6256" i="5"/>
  <c r="P6256" i="5" s="1"/>
  <c r="N6252" i="5"/>
  <c r="P6252" i="5" s="1"/>
  <c r="L6252" i="5"/>
  <c r="L6248" i="5"/>
  <c r="K6248" i="5"/>
  <c r="N6248" i="5"/>
  <c r="K6244" i="5"/>
  <c r="L6244" i="5"/>
  <c r="N6244" i="5"/>
  <c r="P6244" i="5" s="1"/>
  <c r="L6240" i="5"/>
  <c r="N6240" i="5"/>
  <c r="K6240" i="5"/>
  <c r="L6236" i="5"/>
  <c r="K6236" i="5"/>
  <c r="N6236" i="5"/>
  <c r="L6232" i="5"/>
  <c r="N6232" i="5"/>
  <c r="P6232" i="5" s="1"/>
  <c r="K6232" i="5"/>
  <c r="K6228" i="5"/>
  <c r="L6228" i="5"/>
  <c r="N6228" i="5"/>
  <c r="P6228" i="5" s="1"/>
  <c r="N6224" i="5"/>
  <c r="K6224" i="5"/>
  <c r="L6224" i="5"/>
  <c r="L6220" i="5"/>
  <c r="K6220" i="5"/>
  <c r="L6216" i="5"/>
  <c r="K6216" i="5"/>
  <c r="N6216" i="5"/>
  <c r="P6216" i="5" s="1"/>
  <c r="L6212" i="5"/>
  <c r="K6212" i="5"/>
  <c r="N6212" i="5"/>
  <c r="P6212" i="5" s="1"/>
  <c r="L6208" i="5"/>
  <c r="K6208" i="5"/>
  <c r="N6208" i="5"/>
  <c r="L6204" i="5"/>
  <c r="K6204" i="5"/>
  <c r="N6204" i="5"/>
  <c r="P6204" i="5" s="1"/>
  <c r="L6200" i="5"/>
  <c r="K6200" i="5"/>
  <c r="K6196" i="5"/>
  <c r="L6196" i="5"/>
  <c r="N6196" i="5"/>
  <c r="P6196" i="5" s="1"/>
  <c r="L6192" i="5"/>
  <c r="K6192" i="5"/>
  <c r="N6192" i="5"/>
  <c r="K6188" i="5"/>
  <c r="L6188" i="5"/>
  <c r="N6188" i="5"/>
  <c r="P6188" i="5" s="1"/>
  <c r="L6184" i="5"/>
  <c r="K6184" i="5"/>
  <c r="N6184" i="5"/>
  <c r="P6184" i="5" s="1"/>
  <c r="K6180" i="5"/>
  <c r="L6180" i="5"/>
  <c r="N6180" i="5"/>
  <c r="P6180" i="5" s="1"/>
  <c r="L6176" i="5"/>
  <c r="N6176" i="5"/>
  <c r="K6176" i="5"/>
  <c r="K6172" i="5"/>
  <c r="L6172" i="5"/>
  <c r="L6168" i="5"/>
  <c r="K6168" i="5"/>
  <c r="N6168" i="5"/>
  <c r="P6168" i="5" s="1"/>
  <c r="K6164" i="5"/>
  <c r="L6164" i="5"/>
  <c r="N6164" i="5"/>
  <c r="P6164" i="5" s="1"/>
  <c r="L6160" i="5"/>
  <c r="K6160" i="5"/>
  <c r="N6160" i="5"/>
  <c r="L6156" i="5"/>
  <c r="K6156" i="5"/>
  <c r="N6156" i="5"/>
  <c r="P6156" i="5" s="1"/>
  <c r="L6152" i="5"/>
  <c r="K6152" i="5"/>
  <c r="N6152" i="5"/>
  <c r="P6152" i="5" s="1"/>
  <c r="L6148" i="5"/>
  <c r="K6148" i="5"/>
  <c r="N6148" i="5"/>
  <c r="P6148" i="5" s="1"/>
  <c r="L6144" i="5"/>
  <c r="K6144" i="5"/>
  <c r="N6144" i="5"/>
  <c r="P6144" i="5" s="1"/>
  <c r="L6140" i="5"/>
  <c r="K6140" i="5"/>
  <c r="N6140" i="5"/>
  <c r="L6136" i="5"/>
  <c r="K6136" i="5"/>
  <c r="N6136" i="5"/>
  <c r="K6132" i="5"/>
  <c r="L6132" i="5"/>
  <c r="N6132" i="5"/>
  <c r="L6128" i="5"/>
  <c r="K6128" i="5"/>
  <c r="N6128" i="5"/>
  <c r="P6128" i="5" s="1"/>
  <c r="K6124" i="5"/>
  <c r="N6124" i="5"/>
  <c r="L6124" i="5"/>
  <c r="L6120" i="5"/>
  <c r="K6120" i="5"/>
  <c r="N6120" i="5"/>
  <c r="K6116" i="5"/>
  <c r="L6116" i="5"/>
  <c r="N6116" i="5"/>
  <c r="P6116" i="5" s="1"/>
  <c r="L6112" i="5"/>
  <c r="K6112" i="5"/>
  <c r="N6112" i="5"/>
  <c r="L6108" i="5"/>
  <c r="K6108" i="5"/>
  <c r="N6108" i="5"/>
  <c r="L6104" i="5"/>
  <c r="K6104" i="5"/>
  <c r="N6104" i="5"/>
  <c r="K6100" i="5"/>
  <c r="L6100" i="5"/>
  <c r="N6100" i="5"/>
  <c r="P6100" i="5" s="1"/>
  <c r="K6096" i="5"/>
  <c r="N6096" i="5"/>
  <c r="L6096" i="5"/>
  <c r="L6092" i="5"/>
  <c r="K6092" i="5"/>
  <c r="N6092" i="5"/>
  <c r="L6088" i="5"/>
  <c r="N6088" i="5"/>
  <c r="K6088" i="5"/>
  <c r="L6084" i="5"/>
  <c r="K6084" i="5"/>
  <c r="N6084" i="5"/>
  <c r="L6080" i="5"/>
  <c r="N6080" i="5"/>
  <c r="K6080" i="5"/>
  <c r="L6076" i="5"/>
  <c r="K6076" i="5"/>
  <c r="N6076" i="5"/>
  <c r="L6072" i="5"/>
  <c r="K6072" i="5"/>
  <c r="N6072" i="5"/>
  <c r="P6072" i="5" s="1"/>
  <c r="K6068" i="5"/>
  <c r="L6068" i="5"/>
  <c r="N6068" i="5"/>
  <c r="K6064" i="5"/>
  <c r="L6064" i="5"/>
  <c r="N6064" i="5"/>
  <c r="L6060" i="5"/>
  <c r="N6060" i="5"/>
  <c r="K6060" i="5"/>
  <c r="L6056" i="5"/>
  <c r="K6056" i="5"/>
  <c r="N6056" i="5"/>
  <c r="P6056" i="5" s="1"/>
  <c r="K6052" i="5"/>
  <c r="L6052" i="5"/>
  <c r="N6052" i="5"/>
  <c r="L6048" i="5"/>
  <c r="K6048" i="5"/>
  <c r="N6048" i="5"/>
  <c r="P6048" i="5" s="1"/>
  <c r="L6044" i="5"/>
  <c r="K6044" i="5"/>
  <c r="N6044" i="5"/>
  <c r="L6040" i="5"/>
  <c r="K6040" i="5"/>
  <c r="N6040" i="5"/>
  <c r="P6040" i="5" s="1"/>
  <c r="K6036" i="5"/>
  <c r="L6036" i="5"/>
  <c r="N6036" i="5"/>
  <c r="L6032" i="5"/>
  <c r="N6032" i="5"/>
  <c r="P6032" i="5" s="1"/>
  <c r="K6032" i="5"/>
  <c r="L6028" i="5"/>
  <c r="K6028" i="5"/>
  <c r="N6028" i="5"/>
  <c r="L6024" i="5"/>
  <c r="N6024" i="5"/>
  <c r="P6024" i="5" s="1"/>
  <c r="K6024" i="5"/>
  <c r="L6020" i="5"/>
  <c r="K6020" i="5"/>
  <c r="N6020" i="5"/>
  <c r="L6016" i="5"/>
  <c r="N6016" i="5"/>
  <c r="K6016" i="5"/>
  <c r="L6012" i="5"/>
  <c r="N6012" i="5"/>
  <c r="K6012" i="5"/>
  <c r="L6008" i="5"/>
  <c r="K6008" i="5"/>
  <c r="N6008" i="5"/>
  <c r="P6008" i="5" s="1"/>
  <c r="K6004" i="5"/>
  <c r="L6004" i="5"/>
  <c r="N6004" i="5"/>
  <c r="K6000" i="5"/>
  <c r="N6000" i="5"/>
  <c r="P6000" i="5" s="1"/>
  <c r="L6000" i="5"/>
  <c r="L5996" i="5"/>
  <c r="K5996" i="5"/>
  <c r="N5996" i="5"/>
  <c r="L5992" i="5"/>
  <c r="K5992" i="5"/>
  <c r="N5992" i="5"/>
  <c r="P5992" i="5" s="1"/>
  <c r="K5988" i="5"/>
  <c r="L5988" i="5"/>
  <c r="N5988" i="5"/>
  <c r="L5984" i="5"/>
  <c r="N5984" i="5"/>
  <c r="K5984" i="5"/>
  <c r="L5980" i="5"/>
  <c r="K5980" i="5"/>
  <c r="N5980" i="5"/>
  <c r="P5980" i="5" s="1"/>
  <c r="L5976" i="5"/>
  <c r="K5976" i="5"/>
  <c r="N5976" i="5"/>
  <c r="P5976" i="5" s="1"/>
  <c r="K5972" i="5"/>
  <c r="L5972" i="5"/>
  <c r="N5972" i="5"/>
  <c r="L5968" i="5"/>
  <c r="N5968" i="5"/>
  <c r="P5968" i="5" s="1"/>
  <c r="K5968" i="5"/>
  <c r="L5964" i="5"/>
  <c r="K5964" i="5"/>
  <c r="N5964" i="5"/>
  <c r="L5960" i="5"/>
  <c r="K5960" i="5"/>
  <c r="N5960" i="5"/>
  <c r="P5960" i="5" s="1"/>
  <c r="L5956" i="5"/>
  <c r="K5956" i="5"/>
  <c r="N5956" i="5"/>
  <c r="L5952" i="5"/>
  <c r="K5952" i="5"/>
  <c r="N5952" i="5"/>
  <c r="P5952" i="5" s="1"/>
  <c r="L5948" i="5"/>
  <c r="N5948" i="5"/>
  <c r="K5948" i="5"/>
  <c r="L5944" i="5"/>
  <c r="K5944" i="5"/>
  <c r="K5940" i="5"/>
  <c r="L5940" i="5"/>
  <c r="N5940" i="5"/>
  <c r="K5936" i="5"/>
  <c r="L5936" i="5"/>
  <c r="N5936" i="5"/>
  <c r="P5936" i="5" s="1"/>
  <c r="L5932" i="5"/>
  <c r="K5932" i="5"/>
  <c r="N5932" i="5"/>
  <c r="L5928" i="5"/>
  <c r="K5928" i="5"/>
  <c r="N5928" i="5"/>
  <c r="P5928" i="5" s="1"/>
  <c r="K5924" i="5"/>
  <c r="N5924" i="5"/>
  <c r="L5924" i="5"/>
  <c r="L5920" i="5"/>
  <c r="N5920" i="5"/>
  <c r="K5920" i="5"/>
  <c r="L5916" i="5"/>
  <c r="K5916" i="5"/>
  <c r="N5916" i="5"/>
  <c r="L5912" i="5"/>
  <c r="K5912" i="5"/>
  <c r="N5912" i="5"/>
  <c r="P5912" i="5" s="1"/>
  <c r="K5908" i="5"/>
  <c r="L5908" i="5"/>
  <c r="N5908" i="5"/>
  <c r="L5904" i="5"/>
  <c r="K5904" i="5"/>
  <c r="N5904" i="5"/>
  <c r="P5904" i="5" s="1"/>
  <c r="L5900" i="5"/>
  <c r="K5900" i="5"/>
  <c r="N5900" i="5"/>
  <c r="L5896" i="5"/>
  <c r="K5896" i="5"/>
  <c r="N5896" i="5"/>
  <c r="P5896" i="5" s="1"/>
  <c r="L5892" i="5"/>
  <c r="K5892" i="5"/>
  <c r="N5892" i="5"/>
  <c r="L5888" i="5"/>
  <c r="K5888" i="5"/>
  <c r="N5888" i="5"/>
  <c r="L5884" i="5"/>
  <c r="K5884" i="5"/>
  <c r="N5884" i="5"/>
  <c r="L5880" i="5"/>
  <c r="K5880" i="5"/>
  <c r="N5880" i="5"/>
  <c r="P5880" i="5" s="1"/>
  <c r="K5876" i="5"/>
  <c r="L5876" i="5"/>
  <c r="N5876" i="5"/>
  <c r="L5872" i="5"/>
  <c r="K5872" i="5"/>
  <c r="N5872" i="5"/>
  <c r="K5868" i="5"/>
  <c r="N5868" i="5"/>
  <c r="L5868" i="5"/>
  <c r="L5864" i="5"/>
  <c r="K5864" i="5"/>
  <c r="N5864" i="5"/>
  <c r="P5864" i="5" s="1"/>
  <c r="K5860" i="5"/>
  <c r="L5860" i="5"/>
  <c r="N5860" i="5"/>
  <c r="P5860" i="5" s="1"/>
  <c r="L5856" i="5"/>
  <c r="K5856" i="5"/>
  <c r="N5856" i="5"/>
  <c r="L5852" i="5"/>
  <c r="K5852" i="5"/>
  <c r="N5852" i="5"/>
  <c r="L5848" i="5"/>
  <c r="K5848" i="5"/>
  <c r="N5848" i="5"/>
  <c r="K5844" i="5"/>
  <c r="L5844" i="5"/>
  <c r="N5844" i="5"/>
  <c r="P5844" i="5" s="1"/>
  <c r="L5840" i="5"/>
  <c r="K5840" i="5"/>
  <c r="N5840" i="5"/>
  <c r="K5836" i="5"/>
  <c r="L5836" i="5"/>
  <c r="N5836" i="5"/>
  <c r="L5832" i="5"/>
  <c r="N5832" i="5"/>
  <c r="K5832" i="5"/>
  <c r="L5828" i="5"/>
  <c r="K5828" i="5"/>
  <c r="N5828" i="5"/>
  <c r="P5828" i="5" s="1"/>
  <c r="L5824" i="5"/>
  <c r="N5824" i="5"/>
  <c r="K5824" i="5"/>
  <c r="L5820" i="5"/>
  <c r="K5820" i="5"/>
  <c r="N5820" i="5"/>
  <c r="L5816" i="5"/>
  <c r="K5816" i="5"/>
  <c r="N5816" i="5"/>
  <c r="K5812" i="5"/>
  <c r="L5812" i="5"/>
  <c r="N5812" i="5"/>
  <c r="P5812" i="5" s="1"/>
  <c r="K5808" i="5"/>
  <c r="L5808" i="5"/>
  <c r="N5808" i="5"/>
  <c r="L5804" i="5"/>
  <c r="N5804" i="5"/>
  <c r="K5804" i="5"/>
  <c r="L5800" i="5"/>
  <c r="K5800" i="5"/>
  <c r="N5800" i="5"/>
  <c r="K5796" i="5"/>
  <c r="L5796" i="5"/>
  <c r="N5796" i="5"/>
  <c r="P5796" i="5" s="1"/>
  <c r="L5792" i="5"/>
  <c r="K5792" i="5"/>
  <c r="N5792" i="5"/>
  <c r="P5792" i="5" s="1"/>
  <c r="L5788" i="5"/>
  <c r="K5788" i="5"/>
  <c r="N5788" i="5"/>
  <c r="L5784" i="5"/>
  <c r="N5784" i="5"/>
  <c r="K5784" i="5"/>
  <c r="K5780" i="5"/>
  <c r="L5780" i="5"/>
  <c r="N5780" i="5"/>
  <c r="P5780" i="5" s="1"/>
  <c r="L5776" i="5"/>
  <c r="N5776" i="5"/>
  <c r="K5776" i="5"/>
  <c r="K5772" i="5"/>
  <c r="L5772" i="5"/>
  <c r="N5772" i="5"/>
  <c r="L5768" i="5"/>
  <c r="K5768" i="5"/>
  <c r="N5768" i="5"/>
  <c r="L5764" i="5"/>
  <c r="K5764" i="5"/>
  <c r="N5764" i="5"/>
  <c r="P5764" i="5" s="1"/>
  <c r="L5760" i="5"/>
  <c r="N5760" i="5"/>
  <c r="K5760" i="5"/>
  <c r="L5756" i="5"/>
  <c r="K5756" i="5"/>
  <c r="N5756" i="5"/>
  <c r="L5752" i="5"/>
  <c r="K5752" i="5"/>
  <c r="N5752" i="5"/>
  <c r="K5748" i="5"/>
  <c r="L5748" i="5"/>
  <c r="N5748" i="5"/>
  <c r="P5748" i="5" s="1"/>
  <c r="K5744" i="5"/>
  <c r="N5744" i="5"/>
  <c r="L5744" i="5"/>
  <c r="L5740" i="5"/>
  <c r="N5740" i="5"/>
  <c r="K5740" i="5"/>
  <c r="L5736" i="5"/>
  <c r="K5736" i="5"/>
  <c r="N5736" i="5"/>
  <c r="K5732" i="5"/>
  <c r="L5732" i="5"/>
  <c r="N5732" i="5"/>
  <c r="P5732" i="5" s="1"/>
  <c r="L5728" i="5"/>
  <c r="N5728" i="5"/>
  <c r="K5728" i="5"/>
  <c r="L5724" i="5"/>
  <c r="K5724" i="5"/>
  <c r="N5724" i="5"/>
  <c r="L5720" i="5"/>
  <c r="N5720" i="5"/>
  <c r="K5720" i="5"/>
  <c r="K5716" i="5"/>
  <c r="L5716" i="5"/>
  <c r="L5712" i="5"/>
  <c r="N5712" i="5"/>
  <c r="K5712" i="5"/>
  <c r="K5708" i="5"/>
  <c r="L5708" i="5"/>
  <c r="N5708" i="5"/>
  <c r="L5704" i="5"/>
  <c r="K5704" i="5"/>
  <c r="N5704" i="5"/>
  <c r="P5704" i="5" s="1"/>
  <c r="L5700" i="5"/>
  <c r="K5700" i="5"/>
  <c r="N5700" i="5"/>
  <c r="K5696" i="5"/>
  <c r="N5696" i="5"/>
  <c r="L5696" i="5"/>
  <c r="L5692" i="5"/>
  <c r="K5692" i="5"/>
  <c r="N5692" i="5"/>
  <c r="L5688" i="5"/>
  <c r="K5688" i="5"/>
  <c r="N5688" i="5"/>
  <c r="K5684" i="5"/>
  <c r="L5684" i="5"/>
  <c r="N5684" i="5"/>
  <c r="P5684" i="5" s="1"/>
  <c r="K5680" i="5"/>
  <c r="L5680" i="5"/>
  <c r="N5680" i="5"/>
  <c r="L5676" i="5"/>
  <c r="K5676" i="5"/>
  <c r="N5676" i="5"/>
  <c r="L5672" i="5"/>
  <c r="K5672" i="5"/>
  <c r="N5672" i="5"/>
  <c r="K5668" i="5"/>
  <c r="N5668" i="5"/>
  <c r="L5668" i="5"/>
  <c r="L5664" i="5"/>
  <c r="N5664" i="5"/>
  <c r="K5664" i="5"/>
  <c r="L5660" i="5"/>
  <c r="K5660" i="5"/>
  <c r="L5656" i="5"/>
  <c r="K5656" i="5"/>
  <c r="N5656" i="5"/>
  <c r="K5652" i="5"/>
  <c r="L5652" i="5"/>
  <c r="N5652" i="5"/>
  <c r="L5648" i="5"/>
  <c r="K5648" i="5"/>
  <c r="N5648" i="5"/>
  <c r="L5644" i="5"/>
  <c r="K5644" i="5"/>
  <c r="N5644" i="5"/>
  <c r="P5644" i="5" s="1"/>
  <c r="L5640" i="5"/>
  <c r="K5640" i="5"/>
  <c r="N5640" i="5"/>
  <c r="L5636" i="5"/>
  <c r="K5636" i="5"/>
  <c r="N5636" i="5"/>
  <c r="L5632" i="5"/>
  <c r="K5632" i="5"/>
  <c r="N5632" i="5"/>
  <c r="L5628" i="5"/>
  <c r="K5628" i="5"/>
  <c r="N5628" i="5"/>
  <c r="P5628" i="5" s="1"/>
  <c r="L5624" i="5"/>
  <c r="K5624" i="5"/>
  <c r="N5624" i="5"/>
  <c r="K5620" i="5"/>
  <c r="N5620" i="5"/>
  <c r="L5620" i="5"/>
  <c r="L5616" i="5"/>
  <c r="K5616" i="5"/>
  <c r="N5616" i="5"/>
  <c r="L5612" i="5"/>
  <c r="K5612" i="5"/>
  <c r="N5612" i="5"/>
  <c r="P5612" i="5" s="1"/>
  <c r="L5608" i="5"/>
  <c r="K5608" i="5"/>
  <c r="N5608" i="5"/>
  <c r="K5604" i="5"/>
  <c r="L5604" i="5"/>
  <c r="N5604" i="5"/>
  <c r="L5600" i="5"/>
  <c r="K5600" i="5"/>
  <c r="N5600" i="5"/>
  <c r="L5596" i="5"/>
  <c r="K5596" i="5"/>
  <c r="N5596" i="5"/>
  <c r="P5596" i="5" s="1"/>
  <c r="L5592" i="5"/>
  <c r="K5592" i="5"/>
  <c r="N5592" i="5"/>
  <c r="K5588" i="5"/>
  <c r="L5588" i="5"/>
  <c r="N5588" i="5"/>
  <c r="L5584" i="5"/>
  <c r="K5584" i="5"/>
  <c r="N5584" i="5"/>
  <c r="L5580" i="5"/>
  <c r="K5580" i="5"/>
  <c r="N5580" i="5"/>
  <c r="P5580" i="5" s="1"/>
  <c r="L5576" i="5"/>
  <c r="N5576" i="5"/>
  <c r="K5576" i="5"/>
  <c r="L5572" i="5"/>
  <c r="K5572" i="5"/>
  <c r="N5572" i="5"/>
  <c r="L5568" i="5"/>
  <c r="N5568" i="5"/>
  <c r="P5568" i="5" s="1"/>
  <c r="K5568" i="5"/>
  <c r="L5564" i="5"/>
  <c r="K5564" i="5"/>
  <c r="N5564" i="5"/>
  <c r="P5564" i="5" s="1"/>
  <c r="L5560" i="5"/>
  <c r="K5560" i="5"/>
  <c r="N5560" i="5"/>
  <c r="K5556" i="5"/>
  <c r="L5556" i="5"/>
  <c r="N5556" i="5"/>
  <c r="K5552" i="5"/>
  <c r="N5552" i="5"/>
  <c r="L5552" i="5"/>
  <c r="L5548" i="5"/>
  <c r="N5548" i="5"/>
  <c r="P5548" i="5" s="1"/>
  <c r="K5548" i="5"/>
  <c r="L5544" i="5"/>
  <c r="K5544" i="5"/>
  <c r="N5544" i="5"/>
  <c r="K5540" i="5"/>
  <c r="L5540" i="5"/>
  <c r="N5540" i="5"/>
  <c r="L5536" i="5"/>
  <c r="K5536" i="5"/>
  <c r="N5536" i="5"/>
  <c r="L5532" i="5"/>
  <c r="K5532" i="5"/>
  <c r="N5532" i="5"/>
  <c r="P5532" i="5" s="1"/>
  <c r="L5528" i="5"/>
  <c r="K5528" i="5"/>
  <c r="N5528" i="5"/>
  <c r="K5524" i="5"/>
  <c r="L5524" i="5"/>
  <c r="N5524" i="5"/>
  <c r="L5520" i="5"/>
  <c r="N5520" i="5"/>
  <c r="P5520" i="5" s="1"/>
  <c r="K5520" i="5"/>
  <c r="K5516" i="5"/>
  <c r="L5516" i="5"/>
  <c r="N5516" i="5"/>
  <c r="P5516" i="5" s="1"/>
  <c r="L5512" i="5"/>
  <c r="N5512" i="5"/>
  <c r="K5512" i="5"/>
  <c r="L5508" i="5"/>
  <c r="K5508" i="5"/>
  <c r="N5508" i="5"/>
  <c r="L5504" i="5"/>
  <c r="N5504" i="5"/>
  <c r="P5504" i="5" s="1"/>
  <c r="K5504" i="5"/>
  <c r="L5500" i="5"/>
  <c r="N5500" i="5"/>
  <c r="P5500" i="5" s="1"/>
  <c r="K5500" i="5"/>
  <c r="L5496" i="5"/>
  <c r="K5496" i="5"/>
  <c r="N5496" i="5"/>
  <c r="K5492" i="5"/>
  <c r="L5492" i="5"/>
  <c r="N5492" i="5"/>
  <c r="L5488" i="5"/>
  <c r="K5488" i="5"/>
  <c r="N5488" i="5"/>
  <c r="L5484" i="5"/>
  <c r="K5484" i="5"/>
  <c r="N5484" i="5"/>
  <c r="P5484" i="5" s="1"/>
  <c r="L5480" i="5"/>
  <c r="K5480" i="5"/>
  <c r="N5480" i="5"/>
  <c r="K5476" i="5"/>
  <c r="N5476" i="5"/>
  <c r="L5476" i="5"/>
  <c r="L5472" i="5"/>
  <c r="N5472" i="5"/>
  <c r="P5472" i="5" s="1"/>
  <c r="K5472" i="5"/>
  <c r="L5468" i="5"/>
  <c r="K5468" i="5"/>
  <c r="N5468" i="5"/>
  <c r="L5464" i="5"/>
  <c r="K5464" i="5"/>
  <c r="N5464" i="5"/>
  <c r="K5460" i="5"/>
  <c r="L5460" i="5"/>
  <c r="N5460" i="5"/>
  <c r="P5460" i="5" s="1"/>
  <c r="L5456" i="5"/>
  <c r="N5456" i="5"/>
  <c r="P5456" i="5" s="1"/>
  <c r="K5456" i="5"/>
  <c r="L5452" i="5"/>
  <c r="K5452" i="5"/>
  <c r="N5452" i="5"/>
  <c r="L5448" i="5"/>
  <c r="K5448" i="5"/>
  <c r="N5448" i="5"/>
  <c r="L5444" i="5"/>
  <c r="K5444" i="5"/>
  <c r="N5444" i="5"/>
  <c r="P5444" i="5" s="1"/>
  <c r="K5440" i="5"/>
  <c r="N5440" i="5"/>
  <c r="P5440" i="5" s="1"/>
  <c r="L5440" i="5"/>
  <c r="L5436" i="5"/>
  <c r="N5436" i="5"/>
  <c r="K5436" i="5"/>
  <c r="L5432" i="5"/>
  <c r="K5432" i="5"/>
  <c r="K5428" i="5"/>
  <c r="L5428" i="5"/>
  <c r="N5428" i="5"/>
  <c r="L5424" i="5"/>
  <c r="K5424" i="5"/>
  <c r="N5424" i="5"/>
  <c r="P5424" i="5" s="1"/>
  <c r="K5420" i="5"/>
  <c r="L5420" i="5"/>
  <c r="N5420" i="5"/>
  <c r="L5416" i="5"/>
  <c r="K5416" i="5"/>
  <c r="N5416" i="5"/>
  <c r="P5416" i="5" s="1"/>
  <c r="K5412" i="5"/>
  <c r="L5412" i="5"/>
  <c r="N5412" i="5"/>
  <c r="L5408" i="5"/>
  <c r="N5408" i="5"/>
  <c r="P5408" i="5" s="1"/>
  <c r="K5408" i="5"/>
  <c r="L5404" i="5"/>
  <c r="K5404" i="5"/>
  <c r="N5404" i="5"/>
  <c r="L5400" i="5"/>
  <c r="K5400" i="5"/>
  <c r="N5400" i="5"/>
  <c r="P5400" i="5" s="1"/>
  <c r="K5396" i="5"/>
  <c r="L5396" i="5"/>
  <c r="N5396" i="5"/>
  <c r="L5392" i="5"/>
  <c r="K5392" i="5"/>
  <c r="N5392" i="5"/>
  <c r="P5392" i="5" s="1"/>
  <c r="L5388" i="5"/>
  <c r="K5388" i="5"/>
  <c r="N5388" i="5"/>
  <c r="L5384" i="5"/>
  <c r="K5384" i="5"/>
  <c r="N5384" i="5"/>
  <c r="P5384" i="5" s="1"/>
  <c r="L5380" i="5"/>
  <c r="K5380" i="5"/>
  <c r="N5380" i="5"/>
  <c r="L5376" i="5"/>
  <c r="K5376" i="5"/>
  <c r="N5376" i="5"/>
  <c r="P5376" i="5" s="1"/>
  <c r="L5372" i="5"/>
  <c r="K5372" i="5"/>
  <c r="N5372" i="5"/>
  <c r="L5368" i="5"/>
  <c r="K5368" i="5"/>
  <c r="N5368" i="5"/>
  <c r="P5368" i="5" s="1"/>
  <c r="K5364" i="5"/>
  <c r="L5364" i="5"/>
  <c r="N5364" i="5"/>
  <c r="L5360" i="5"/>
  <c r="K5360" i="5"/>
  <c r="N5360" i="5"/>
  <c r="P5360" i="5" s="1"/>
  <c r="L5356" i="5"/>
  <c r="K5356" i="5"/>
  <c r="N5356" i="5"/>
  <c r="L5352" i="5"/>
  <c r="K5352" i="5"/>
  <c r="N5352" i="5"/>
  <c r="K5348" i="5"/>
  <c r="L5348" i="5"/>
  <c r="N5348" i="5"/>
  <c r="L5344" i="5"/>
  <c r="K5344" i="5"/>
  <c r="N5344" i="5"/>
  <c r="P5344" i="5" s="1"/>
  <c r="L5340" i="5"/>
  <c r="K5340" i="5"/>
  <c r="N5340" i="5"/>
  <c r="L5336" i="5"/>
  <c r="K5336" i="5"/>
  <c r="N5336" i="5"/>
  <c r="P5336" i="5" s="1"/>
  <c r="K5332" i="5"/>
  <c r="L5332" i="5"/>
  <c r="N5332" i="5"/>
  <c r="L5328" i="5"/>
  <c r="K5328" i="5"/>
  <c r="N5328" i="5"/>
  <c r="P5328" i="5" s="1"/>
  <c r="K5324" i="5"/>
  <c r="L5324" i="5"/>
  <c r="N5324" i="5"/>
  <c r="L5320" i="5"/>
  <c r="N5320" i="5"/>
  <c r="K5320" i="5"/>
  <c r="L5316" i="5"/>
  <c r="K5316" i="5"/>
  <c r="N5316" i="5"/>
  <c r="L5312" i="5"/>
  <c r="N5312" i="5"/>
  <c r="K5312" i="5"/>
  <c r="L5308" i="5"/>
  <c r="K5308" i="5"/>
  <c r="N5308" i="5"/>
  <c r="L5304" i="5"/>
  <c r="K5304" i="5"/>
  <c r="N5304" i="5"/>
  <c r="K5300" i="5"/>
  <c r="L5300" i="5"/>
  <c r="N5300" i="5"/>
  <c r="L5296" i="5"/>
  <c r="K5296" i="5"/>
  <c r="N5296" i="5"/>
  <c r="P5296" i="5" s="1"/>
  <c r="L5292" i="5"/>
  <c r="N5292" i="5"/>
  <c r="P5292" i="5" s="1"/>
  <c r="K5292" i="5"/>
  <c r="L5288" i="5"/>
  <c r="K5288" i="5"/>
  <c r="N5288" i="5"/>
  <c r="K5284" i="5"/>
  <c r="L5284" i="5"/>
  <c r="N5284" i="5"/>
  <c r="L5280" i="5"/>
  <c r="K5280" i="5"/>
  <c r="N5280" i="5"/>
  <c r="L5276" i="5"/>
  <c r="K5276" i="5"/>
  <c r="N5276" i="5"/>
  <c r="P5276" i="5" s="1"/>
  <c r="L5272" i="5"/>
  <c r="N5272" i="5"/>
  <c r="K5272" i="5"/>
  <c r="K5268" i="5"/>
  <c r="L5268" i="5"/>
  <c r="N5268" i="5"/>
  <c r="L5264" i="5"/>
  <c r="N5264" i="5"/>
  <c r="K5264" i="5"/>
  <c r="L5260" i="5"/>
  <c r="K5260" i="5"/>
  <c r="N5260" i="5"/>
  <c r="P5260" i="5" s="1"/>
  <c r="L5256" i="5"/>
  <c r="K5256" i="5"/>
  <c r="N5256" i="5"/>
  <c r="L5252" i="5"/>
  <c r="K5252" i="5"/>
  <c r="N5252" i="5"/>
  <c r="N5248" i="5"/>
  <c r="L5248" i="5"/>
  <c r="K5248" i="5"/>
  <c r="L5244" i="5"/>
  <c r="K5244" i="5"/>
  <c r="N5244" i="5"/>
  <c r="P5244" i="5" s="1"/>
  <c r="L5240" i="5"/>
  <c r="K5240" i="5"/>
  <c r="N5240" i="5"/>
  <c r="K5236" i="5"/>
  <c r="L5236" i="5"/>
  <c r="N5236" i="5"/>
  <c r="K5232" i="5"/>
  <c r="L5232" i="5"/>
  <c r="N5232" i="5"/>
  <c r="L5228" i="5"/>
  <c r="N5228" i="5"/>
  <c r="P5228" i="5" s="1"/>
  <c r="K5228" i="5"/>
  <c r="L5224" i="5"/>
  <c r="K5224" i="5"/>
  <c r="N5224" i="5"/>
  <c r="K5220" i="5"/>
  <c r="L5220" i="5"/>
  <c r="N5220" i="5"/>
  <c r="L5216" i="5"/>
  <c r="N5216" i="5"/>
  <c r="K5216" i="5"/>
  <c r="K5212" i="5"/>
  <c r="L5212" i="5"/>
  <c r="N5212" i="5"/>
  <c r="L5208" i="5"/>
  <c r="N5208" i="5"/>
  <c r="K5208" i="5"/>
  <c r="K5204" i="5"/>
  <c r="L5204" i="5"/>
  <c r="L5200" i="5"/>
  <c r="N5200" i="5"/>
  <c r="K5200" i="5"/>
  <c r="L5196" i="5"/>
  <c r="K5196" i="5"/>
  <c r="N5196" i="5"/>
  <c r="P5196" i="5" s="1"/>
  <c r="L5192" i="5"/>
  <c r="K5192" i="5"/>
  <c r="N5192" i="5"/>
  <c r="L5188" i="5"/>
  <c r="K5188" i="5"/>
  <c r="N5188" i="5"/>
  <c r="L5184" i="5"/>
  <c r="K5184" i="5"/>
  <c r="N5184" i="5"/>
  <c r="L5180" i="5"/>
  <c r="K5180" i="5"/>
  <c r="N5180" i="5"/>
  <c r="P5180" i="5" s="1"/>
  <c r="L5176" i="5"/>
  <c r="K5176" i="5"/>
  <c r="N5176" i="5"/>
  <c r="K5172" i="5"/>
  <c r="N5172" i="5"/>
  <c r="L5172" i="5"/>
  <c r="L5168" i="5"/>
  <c r="K5168" i="5"/>
  <c r="N5168" i="5"/>
  <c r="L5164" i="5"/>
  <c r="K5164" i="5"/>
  <c r="N5164" i="5"/>
  <c r="L5160" i="5"/>
  <c r="K5160" i="5"/>
  <c r="N5160" i="5"/>
  <c r="K5156" i="5"/>
  <c r="L5156" i="5"/>
  <c r="N5156" i="5"/>
  <c r="P5156" i="5" s="1"/>
  <c r="L5152" i="5"/>
  <c r="N5152" i="5"/>
  <c r="K5152" i="5"/>
  <c r="L5148" i="5"/>
  <c r="K5148" i="5"/>
  <c r="L5144" i="5"/>
  <c r="K5144" i="5"/>
  <c r="N5144" i="5"/>
  <c r="P5144" i="5" s="1"/>
  <c r="K5140" i="5"/>
  <c r="L5140" i="5"/>
  <c r="N5140" i="5"/>
  <c r="P5140" i="5" s="1"/>
  <c r="K5136" i="5"/>
  <c r="N5136" i="5"/>
  <c r="L5136" i="5"/>
  <c r="L5132" i="5"/>
  <c r="K5132" i="5"/>
  <c r="N5132" i="5"/>
  <c r="L5128" i="5"/>
  <c r="K5128" i="5"/>
  <c r="N5128" i="5"/>
  <c r="L5124" i="5"/>
  <c r="K5124" i="5"/>
  <c r="N5124" i="5"/>
  <c r="P5124" i="5" s="1"/>
  <c r="L5120" i="5"/>
  <c r="K5120" i="5"/>
  <c r="N5120" i="5"/>
  <c r="L5116" i="5"/>
  <c r="K5116" i="5"/>
  <c r="N5116" i="5"/>
  <c r="L5112" i="5"/>
  <c r="K5112" i="5"/>
  <c r="N5112" i="5"/>
  <c r="K5108" i="5"/>
  <c r="L5108" i="5"/>
  <c r="N5108" i="5"/>
  <c r="P5108" i="5" s="1"/>
  <c r="L5104" i="5"/>
  <c r="K5104" i="5"/>
  <c r="N5104" i="5"/>
  <c r="L5100" i="5"/>
  <c r="K5100" i="5"/>
  <c r="N5100" i="5"/>
  <c r="L5096" i="5"/>
  <c r="K5096" i="5"/>
  <c r="N5096" i="5"/>
  <c r="K5092" i="5"/>
  <c r="L5092" i="5"/>
  <c r="N5092" i="5"/>
  <c r="P5092" i="5" s="1"/>
  <c r="L5088" i="5"/>
  <c r="K5088" i="5"/>
  <c r="N5088" i="5"/>
  <c r="L5084" i="5"/>
  <c r="K5084" i="5"/>
  <c r="N5084" i="5"/>
  <c r="L5080" i="5"/>
  <c r="K5080" i="5"/>
  <c r="N5080" i="5"/>
  <c r="P5080" i="5" s="1"/>
  <c r="K5076" i="5"/>
  <c r="L5076" i="5"/>
  <c r="N5076" i="5"/>
  <c r="P5076" i="5" s="1"/>
  <c r="L5072" i="5"/>
  <c r="K5072" i="5"/>
  <c r="N5072" i="5"/>
  <c r="L5068" i="5"/>
  <c r="K5068" i="5"/>
  <c r="N5068" i="5"/>
  <c r="L5064" i="5"/>
  <c r="N5064" i="5"/>
  <c r="K5064" i="5"/>
  <c r="L5060" i="5"/>
  <c r="K5060" i="5"/>
  <c r="N5060" i="5"/>
  <c r="P5060" i="5" s="1"/>
  <c r="L5056" i="5"/>
  <c r="N5056" i="5"/>
  <c r="K5056" i="5"/>
  <c r="L5052" i="5"/>
  <c r="K5052" i="5"/>
  <c r="N5052" i="5"/>
  <c r="L5048" i="5"/>
  <c r="K5048" i="5"/>
  <c r="N5048" i="5"/>
  <c r="K5044" i="5"/>
  <c r="L5044" i="5"/>
  <c r="N5044" i="5"/>
  <c r="K5040" i="5"/>
  <c r="L5040" i="5"/>
  <c r="N5040" i="5"/>
  <c r="L5036" i="5"/>
  <c r="N5036" i="5"/>
  <c r="P5036" i="5" s="1"/>
  <c r="K5036" i="5"/>
  <c r="L5032" i="5"/>
  <c r="K5032" i="5"/>
  <c r="N5032" i="5"/>
  <c r="P5032" i="5" s="1"/>
  <c r="K5028" i="5"/>
  <c r="L5028" i="5"/>
  <c r="N5028" i="5"/>
  <c r="P5028" i="5" s="1"/>
  <c r="L5024" i="5"/>
  <c r="K5024" i="5"/>
  <c r="N5024" i="5"/>
  <c r="L5020" i="5"/>
  <c r="K5020" i="5"/>
  <c r="N5020" i="5"/>
  <c r="L5016" i="5"/>
  <c r="K5016" i="5"/>
  <c r="N5016" i="5"/>
  <c r="K5012" i="5"/>
  <c r="L5012" i="5"/>
  <c r="N5012" i="5"/>
  <c r="P5012" i="5" s="1"/>
  <c r="L5008" i="5"/>
  <c r="N5008" i="5"/>
  <c r="K5008" i="5"/>
  <c r="K5004" i="5"/>
  <c r="L5004" i="5"/>
  <c r="N5004" i="5"/>
  <c r="L5000" i="5"/>
  <c r="N5000" i="5"/>
  <c r="P5000" i="5" s="1"/>
  <c r="K5000" i="5"/>
  <c r="L4996" i="5"/>
  <c r="K4996" i="5"/>
  <c r="N4996" i="5"/>
  <c r="L4992" i="5"/>
  <c r="N4992" i="5"/>
  <c r="K4992" i="5"/>
  <c r="L4988" i="5"/>
  <c r="N4988" i="5"/>
  <c r="K4988" i="5"/>
  <c r="L4984" i="5"/>
  <c r="K4984" i="5"/>
  <c r="N4984" i="5"/>
  <c r="P4984" i="5" s="1"/>
  <c r="K4980" i="5"/>
  <c r="L4980" i="5"/>
  <c r="N4980" i="5"/>
  <c r="P4980" i="5" s="1"/>
  <c r="L4976" i="5"/>
  <c r="K4976" i="5"/>
  <c r="N4976" i="5"/>
  <c r="L4972" i="5"/>
  <c r="K4972" i="5"/>
  <c r="N4972" i="5"/>
  <c r="L4968" i="5"/>
  <c r="K4968" i="5"/>
  <c r="N4968" i="5"/>
  <c r="K4964" i="5"/>
  <c r="L4964" i="5"/>
  <c r="N4964" i="5"/>
  <c r="P4964" i="5" s="1"/>
  <c r="L4960" i="5"/>
  <c r="N4960" i="5"/>
  <c r="K4960" i="5"/>
  <c r="L4956" i="5"/>
  <c r="K4956" i="5"/>
  <c r="N4956" i="5"/>
  <c r="L4952" i="5"/>
  <c r="K4952" i="5"/>
  <c r="N4952" i="5"/>
  <c r="P4952" i="5" s="1"/>
  <c r="K4948" i="5"/>
  <c r="L4948" i="5"/>
  <c r="N4948" i="5"/>
  <c r="P4948" i="5" s="1"/>
  <c r="N4944" i="5"/>
  <c r="L4944" i="5"/>
  <c r="K4944" i="5"/>
  <c r="L4940" i="5"/>
  <c r="K4940" i="5"/>
  <c r="N4940" i="5"/>
  <c r="L4936" i="5"/>
  <c r="K4936" i="5"/>
  <c r="N4936" i="5"/>
  <c r="L4932" i="5"/>
  <c r="K4932" i="5"/>
  <c r="N4932" i="5"/>
  <c r="P4932" i="5" s="1"/>
  <c r="K4928" i="5"/>
  <c r="L4928" i="5"/>
  <c r="N4928" i="5"/>
  <c r="L4924" i="5"/>
  <c r="N4924" i="5"/>
  <c r="K4924" i="5"/>
  <c r="L4920" i="5"/>
  <c r="K4920" i="5"/>
  <c r="K4916" i="5"/>
  <c r="L4916" i="5"/>
  <c r="N4916" i="5"/>
  <c r="P4916" i="5" s="1"/>
  <c r="L4912" i="5"/>
  <c r="K4912" i="5"/>
  <c r="N4912" i="5"/>
  <c r="K4908" i="5"/>
  <c r="N4908" i="5"/>
  <c r="L4908" i="5"/>
  <c r="L4904" i="5"/>
  <c r="K4904" i="5"/>
  <c r="N4904" i="5"/>
  <c r="K4900" i="5"/>
  <c r="L4900" i="5"/>
  <c r="N4900" i="5"/>
  <c r="P4900" i="5" s="1"/>
  <c r="L4896" i="5"/>
  <c r="N4896" i="5"/>
  <c r="K4896" i="5"/>
  <c r="L4892" i="5"/>
  <c r="K4892" i="5"/>
  <c r="N4892" i="5"/>
  <c r="L4888" i="5"/>
  <c r="K4888" i="5"/>
  <c r="N4888" i="5"/>
  <c r="K4884" i="5"/>
  <c r="L4884" i="5"/>
  <c r="N4884" i="5"/>
  <c r="P4884" i="5" s="1"/>
  <c r="L4880" i="5"/>
  <c r="K4880" i="5"/>
  <c r="N4880" i="5"/>
  <c r="L4876" i="5"/>
  <c r="K4876" i="5"/>
  <c r="N4876" i="5"/>
  <c r="L4872" i="5"/>
  <c r="K4872" i="5"/>
  <c r="N4872" i="5"/>
  <c r="L4868" i="5"/>
  <c r="K4868" i="5"/>
  <c r="N4868" i="5"/>
  <c r="P4868" i="5" s="1"/>
  <c r="L4864" i="5"/>
  <c r="K4864" i="5"/>
  <c r="N4864" i="5"/>
  <c r="L4860" i="5"/>
  <c r="K4860" i="5"/>
  <c r="N4860" i="5"/>
  <c r="L4856" i="5"/>
  <c r="K4856" i="5"/>
  <c r="N4856" i="5"/>
  <c r="K4852" i="5"/>
  <c r="L4852" i="5"/>
  <c r="N4852" i="5"/>
  <c r="P4852" i="5" s="1"/>
  <c r="L4848" i="5"/>
  <c r="K4848" i="5"/>
  <c r="N4848" i="5"/>
  <c r="L4844" i="5"/>
  <c r="K4844" i="5"/>
  <c r="N4844" i="5"/>
  <c r="L4840" i="5"/>
  <c r="K4840" i="5"/>
  <c r="N4840" i="5"/>
  <c r="P4840" i="5" s="1"/>
  <c r="K4836" i="5"/>
  <c r="L4836" i="5"/>
  <c r="N4836" i="5"/>
  <c r="P4836" i="5" s="1"/>
  <c r="L4832" i="5"/>
  <c r="K4832" i="5"/>
  <c r="N4832" i="5"/>
  <c r="P4832" i="5" s="1"/>
  <c r="L4828" i="5"/>
  <c r="K4828" i="5"/>
  <c r="N4828" i="5"/>
  <c r="L4824" i="5"/>
  <c r="K4824" i="5"/>
  <c r="N4824" i="5"/>
  <c r="P4824" i="5" s="1"/>
  <c r="K4820" i="5"/>
  <c r="L4820" i="5"/>
  <c r="N4820" i="5"/>
  <c r="P4820" i="5" s="1"/>
  <c r="L4816" i="5"/>
  <c r="K4816" i="5"/>
  <c r="N4816" i="5"/>
  <c r="P4816" i="5" s="1"/>
  <c r="K4812" i="5"/>
  <c r="L4812" i="5"/>
  <c r="N4812" i="5"/>
  <c r="L4808" i="5"/>
  <c r="N4808" i="5"/>
  <c r="P4808" i="5" s="1"/>
  <c r="K4808" i="5"/>
  <c r="L4804" i="5"/>
  <c r="K4804" i="5"/>
  <c r="N4804" i="5"/>
  <c r="P4804" i="5" s="1"/>
  <c r="L4800" i="5"/>
  <c r="N4800" i="5"/>
  <c r="P4800" i="5" s="1"/>
  <c r="K4800" i="5"/>
  <c r="L4796" i="5"/>
  <c r="K4796" i="5"/>
  <c r="N4796" i="5"/>
  <c r="L4792" i="5"/>
  <c r="K4792" i="5"/>
  <c r="N4792" i="5"/>
  <c r="K4788" i="5"/>
  <c r="L4788" i="5"/>
  <c r="N4788" i="5"/>
  <c r="P4788" i="5" s="1"/>
  <c r="L4784" i="5"/>
  <c r="K4784" i="5"/>
  <c r="N4784" i="5"/>
  <c r="P4784" i="5" s="1"/>
  <c r="L4780" i="5"/>
  <c r="N4780" i="5"/>
  <c r="K4780" i="5"/>
  <c r="L4776" i="5"/>
  <c r="K4776" i="5"/>
  <c r="N4776" i="5"/>
  <c r="P4776" i="5" s="1"/>
  <c r="K4772" i="5"/>
  <c r="L4772" i="5"/>
  <c r="N4772" i="5"/>
  <c r="P4772" i="5" s="1"/>
  <c r="L4768" i="5"/>
  <c r="K4768" i="5"/>
  <c r="N4768" i="5"/>
  <c r="P4768" i="5" s="1"/>
  <c r="L4764" i="5"/>
  <c r="K4764" i="5"/>
  <c r="N4764" i="5"/>
  <c r="P4764" i="5" s="1"/>
  <c r="L4760" i="5"/>
  <c r="N4760" i="5"/>
  <c r="K4760" i="5"/>
  <c r="K4756" i="5"/>
  <c r="L4756" i="5"/>
  <c r="N4756" i="5"/>
  <c r="P4756" i="5" s="1"/>
  <c r="L4752" i="5"/>
  <c r="N4752" i="5"/>
  <c r="K4752" i="5"/>
  <c r="L4748" i="5"/>
  <c r="K4748" i="5"/>
  <c r="N4748" i="5"/>
  <c r="P4748" i="5" s="1"/>
  <c r="L4744" i="5"/>
  <c r="K4744" i="5"/>
  <c r="N4744" i="5"/>
  <c r="L4740" i="5"/>
  <c r="K4740" i="5"/>
  <c r="N4740" i="5"/>
  <c r="L4736" i="5"/>
  <c r="N4736" i="5"/>
  <c r="K4736" i="5"/>
  <c r="L4732" i="5"/>
  <c r="K4732" i="5"/>
  <c r="N4732" i="5"/>
  <c r="L4728" i="5"/>
  <c r="K4728" i="5"/>
  <c r="N4728" i="5"/>
  <c r="K4724" i="5"/>
  <c r="L4724" i="5"/>
  <c r="N4724" i="5"/>
  <c r="P4724" i="5" s="1"/>
  <c r="K4720" i="5"/>
  <c r="N4720" i="5"/>
  <c r="P4720" i="5" s="1"/>
  <c r="L4720" i="5"/>
  <c r="N4716" i="5"/>
  <c r="L4716" i="5"/>
  <c r="K4716" i="5"/>
  <c r="L4712" i="5"/>
  <c r="K4712" i="5"/>
  <c r="N4712" i="5"/>
  <c r="P4712" i="5" s="1"/>
  <c r="K4708" i="5"/>
  <c r="L4708" i="5"/>
  <c r="N4708" i="5"/>
  <c r="P4708" i="5" s="1"/>
  <c r="L4704" i="5"/>
  <c r="N4704" i="5"/>
  <c r="P4704" i="5" s="1"/>
  <c r="K4704" i="5"/>
  <c r="K4700" i="5"/>
  <c r="L4700" i="5"/>
  <c r="N4700" i="5"/>
  <c r="P4700" i="5" s="1"/>
  <c r="L4696" i="5"/>
  <c r="N4696" i="5"/>
  <c r="P4696" i="5" s="1"/>
  <c r="K4696" i="5"/>
  <c r="K4692" i="5"/>
  <c r="L4692" i="5"/>
  <c r="L4688" i="5"/>
  <c r="N4688" i="5"/>
  <c r="K4688" i="5"/>
  <c r="L4684" i="5"/>
  <c r="K4684" i="5"/>
  <c r="N4684" i="5"/>
  <c r="P4684" i="5" s="1"/>
  <c r="L4680" i="5"/>
  <c r="K4680" i="5"/>
  <c r="N4680" i="5"/>
  <c r="L4676" i="5"/>
  <c r="K4676" i="5"/>
  <c r="N4676" i="5"/>
  <c r="L4672" i="5"/>
  <c r="K4672" i="5"/>
  <c r="N4672" i="5"/>
  <c r="P4672" i="5" s="1"/>
  <c r="L4668" i="5"/>
  <c r="K4668" i="5"/>
  <c r="N4668" i="5"/>
  <c r="L4664" i="5"/>
  <c r="K4664" i="5"/>
  <c r="N4664" i="5"/>
  <c r="K4660" i="5"/>
  <c r="L4660" i="5"/>
  <c r="N4660" i="5"/>
  <c r="P4660" i="5" s="1"/>
  <c r="L4656" i="5"/>
  <c r="K4656" i="5"/>
  <c r="N4656" i="5"/>
  <c r="P4656" i="5" s="1"/>
  <c r="L4652" i="5"/>
  <c r="K4652" i="5"/>
  <c r="N4652" i="5"/>
  <c r="L4648" i="5"/>
  <c r="K4648" i="5"/>
  <c r="N4648" i="5"/>
  <c r="K4644" i="5"/>
  <c r="N4644" i="5"/>
  <c r="L4644" i="5"/>
  <c r="L4640" i="5"/>
  <c r="N4640" i="5"/>
  <c r="P4640" i="5" s="1"/>
  <c r="K4640" i="5"/>
  <c r="L4636" i="5"/>
  <c r="K4636" i="5"/>
  <c r="L4632" i="5"/>
  <c r="K4632" i="5"/>
  <c r="N4632" i="5"/>
  <c r="K4628" i="5"/>
  <c r="L4628" i="5"/>
  <c r="N4628" i="5"/>
  <c r="K4624" i="5"/>
  <c r="L4624" i="5"/>
  <c r="N4624" i="5"/>
  <c r="L4620" i="5"/>
  <c r="K4620" i="5"/>
  <c r="N4620" i="5"/>
  <c r="P4620" i="5" s="1"/>
  <c r="L4616" i="5"/>
  <c r="K4616" i="5"/>
  <c r="N4616" i="5"/>
  <c r="P4616" i="5" s="1"/>
  <c r="L4612" i="5"/>
  <c r="K4612" i="5"/>
  <c r="N4612" i="5"/>
  <c r="L4608" i="5"/>
  <c r="K4608" i="5"/>
  <c r="N4608" i="5"/>
  <c r="L4604" i="5"/>
  <c r="K4604" i="5"/>
  <c r="N4604" i="5"/>
  <c r="L4600" i="5"/>
  <c r="K4600" i="5"/>
  <c r="N4600" i="5"/>
  <c r="K4596" i="5"/>
  <c r="L4596" i="5"/>
  <c r="N4596" i="5"/>
  <c r="L4592" i="5"/>
  <c r="K4592" i="5"/>
  <c r="N4592" i="5"/>
  <c r="L4588" i="5"/>
  <c r="K4588" i="5"/>
  <c r="N4588" i="5"/>
  <c r="P4588" i="5" s="1"/>
  <c r="L4584" i="5"/>
  <c r="K4584" i="5"/>
  <c r="N4584" i="5"/>
  <c r="K4580" i="5"/>
  <c r="L4580" i="5"/>
  <c r="N4580" i="5"/>
  <c r="P4580" i="5" s="1"/>
  <c r="L4576" i="5"/>
  <c r="K4576" i="5"/>
  <c r="N4576" i="5"/>
  <c r="L4572" i="5"/>
  <c r="K4572" i="5"/>
  <c r="N4572" i="5"/>
  <c r="P4572" i="5" s="1"/>
  <c r="L4568" i="5"/>
  <c r="K4568" i="5"/>
  <c r="N4568" i="5"/>
  <c r="K4564" i="5"/>
  <c r="L4564" i="5"/>
  <c r="N4564" i="5"/>
  <c r="P4564" i="5" s="1"/>
  <c r="L4560" i="5"/>
  <c r="K4560" i="5"/>
  <c r="N4560" i="5"/>
  <c r="P4560" i="5" s="1"/>
  <c r="L4556" i="5"/>
  <c r="K4556" i="5"/>
  <c r="N4556" i="5"/>
  <c r="P4556" i="5" s="1"/>
  <c r="L4552" i="5"/>
  <c r="N4552" i="5"/>
  <c r="P4552" i="5" s="1"/>
  <c r="K4552" i="5"/>
  <c r="L4548" i="5"/>
  <c r="K4548" i="5"/>
  <c r="N4548" i="5"/>
  <c r="L4544" i="5"/>
  <c r="N4544" i="5"/>
  <c r="K4544" i="5"/>
  <c r="L4540" i="5"/>
  <c r="K4540" i="5"/>
  <c r="N4540" i="5"/>
  <c r="L4536" i="5"/>
  <c r="K4536" i="5"/>
  <c r="N4536" i="5"/>
  <c r="K4532" i="5"/>
  <c r="L4532" i="5"/>
  <c r="N4532" i="5"/>
  <c r="K4528" i="5"/>
  <c r="N4528" i="5"/>
  <c r="L4528" i="5"/>
  <c r="L4524" i="5"/>
  <c r="N4524" i="5"/>
  <c r="P4524" i="5" s="1"/>
  <c r="K4524" i="5"/>
  <c r="L4520" i="5"/>
  <c r="K4520" i="5"/>
  <c r="N4520" i="5"/>
  <c r="K4516" i="5"/>
  <c r="L4516" i="5"/>
  <c r="N4516" i="5"/>
  <c r="P4516" i="5" s="1"/>
  <c r="L4512" i="5"/>
  <c r="K4512" i="5"/>
  <c r="N4512" i="5"/>
  <c r="P4512" i="5" s="1"/>
  <c r="L4508" i="5"/>
  <c r="K4508" i="5"/>
  <c r="N4508" i="5"/>
  <c r="L4504" i="5"/>
  <c r="K4504" i="5"/>
  <c r="N4504" i="5"/>
  <c r="K4500" i="5"/>
  <c r="L4500" i="5"/>
  <c r="N4500" i="5"/>
  <c r="L4496" i="5"/>
  <c r="N4496" i="5"/>
  <c r="P4496" i="5" s="1"/>
  <c r="K4496" i="5"/>
  <c r="K4492" i="5"/>
  <c r="L4492" i="5"/>
  <c r="N4492" i="5"/>
  <c r="L4488" i="5"/>
  <c r="N4488" i="5"/>
  <c r="P4488" i="5" s="1"/>
  <c r="K4488" i="5"/>
  <c r="L4484" i="5"/>
  <c r="K4484" i="5"/>
  <c r="N4484" i="5"/>
  <c r="P4484" i="5" s="1"/>
  <c r="L4480" i="5"/>
  <c r="N4480" i="5"/>
  <c r="K4480" i="5"/>
  <c r="L4476" i="5"/>
  <c r="N4476" i="5"/>
  <c r="K4476" i="5"/>
  <c r="L4472" i="5"/>
  <c r="K4472" i="5"/>
  <c r="N4472" i="5"/>
  <c r="P4472" i="5" s="1"/>
  <c r="K4468" i="5"/>
  <c r="L4468" i="5"/>
  <c r="N4468" i="5"/>
  <c r="L4464" i="5"/>
  <c r="K4464" i="5"/>
  <c r="N4464" i="5"/>
  <c r="L4460" i="5"/>
  <c r="K4460" i="5"/>
  <c r="N4460" i="5"/>
  <c r="L4456" i="5"/>
  <c r="K4456" i="5"/>
  <c r="N4456" i="5"/>
  <c r="K4452" i="5"/>
  <c r="L4452" i="5"/>
  <c r="N4452" i="5"/>
  <c r="P4452" i="5" s="1"/>
  <c r="L4448" i="5"/>
  <c r="N4448" i="5"/>
  <c r="K4448" i="5"/>
  <c r="L4444" i="5"/>
  <c r="K4444" i="5"/>
  <c r="N4444" i="5"/>
  <c r="L4440" i="5"/>
  <c r="K4440" i="5"/>
  <c r="N4440" i="5"/>
  <c r="K4436" i="5"/>
  <c r="L4436" i="5"/>
  <c r="N4436" i="5"/>
  <c r="L4432" i="5"/>
  <c r="N4432" i="5"/>
  <c r="L4428" i="5"/>
  <c r="K4428" i="5"/>
  <c r="N4428" i="5"/>
  <c r="L4424" i="5"/>
  <c r="K4424" i="5"/>
  <c r="N4424" i="5"/>
  <c r="P4424" i="5" s="1"/>
  <c r="L4420" i="5"/>
  <c r="K4420" i="5"/>
  <c r="N4420" i="5"/>
  <c r="P4420" i="5" s="1"/>
  <c r="K4416" i="5"/>
  <c r="N4416" i="5"/>
  <c r="L4416" i="5"/>
  <c r="L4412" i="5"/>
  <c r="N4412" i="5"/>
  <c r="K4412" i="5"/>
  <c r="L4408" i="5"/>
  <c r="K4408" i="5"/>
  <c r="K4404" i="5"/>
  <c r="L4404" i="5"/>
  <c r="N4404" i="5"/>
  <c r="L4400" i="5"/>
  <c r="K4400" i="5"/>
  <c r="N4400" i="5"/>
  <c r="K4396" i="5"/>
  <c r="L4396" i="5"/>
  <c r="N4396" i="5"/>
  <c r="P4396" i="5" s="1"/>
  <c r="L4392" i="5"/>
  <c r="K4392" i="5"/>
  <c r="N4392" i="5"/>
  <c r="P4392" i="5" s="1"/>
  <c r="K4388" i="5"/>
  <c r="L4388" i="5"/>
  <c r="N4388" i="5"/>
  <c r="L4384" i="5"/>
  <c r="N4384" i="5"/>
  <c r="K4384" i="5"/>
  <c r="L4380" i="5"/>
  <c r="K4380" i="5"/>
  <c r="N4380" i="5"/>
  <c r="L4376" i="5"/>
  <c r="K4376" i="5"/>
  <c r="N4376" i="5"/>
  <c r="K4372" i="5"/>
  <c r="L4372" i="5"/>
  <c r="N4372" i="5"/>
  <c r="L4368" i="5"/>
  <c r="K4368" i="5"/>
  <c r="N4368" i="5"/>
  <c r="L4364" i="5"/>
  <c r="K4364" i="5"/>
  <c r="N4364" i="5"/>
  <c r="P4364" i="5" s="1"/>
  <c r="L4360" i="5"/>
  <c r="K4360" i="5"/>
  <c r="N4360" i="5"/>
  <c r="L4356" i="5"/>
  <c r="K4356" i="5"/>
  <c r="N4356" i="5"/>
  <c r="P4356" i="5" s="1"/>
  <c r="L4352" i="5"/>
  <c r="K4352" i="5"/>
  <c r="N4352" i="5"/>
  <c r="L4348" i="5"/>
  <c r="K4348" i="5"/>
  <c r="N4348" i="5"/>
  <c r="P4348" i="5" s="1"/>
  <c r="L4344" i="5"/>
  <c r="K4344" i="5"/>
  <c r="N4344" i="5"/>
  <c r="K4340" i="5"/>
  <c r="N4340" i="5"/>
  <c r="L4340" i="5"/>
  <c r="L4336" i="5"/>
  <c r="K4336" i="5"/>
  <c r="N4336" i="5"/>
  <c r="P4336" i="5" s="1"/>
  <c r="L4332" i="5"/>
  <c r="K4332" i="5"/>
  <c r="N4332" i="5"/>
  <c r="P4332" i="5" s="1"/>
  <c r="L4328" i="5"/>
  <c r="K4328" i="5"/>
  <c r="N4328" i="5"/>
  <c r="P4328" i="5" s="1"/>
  <c r="K4324" i="5"/>
  <c r="L4324" i="5"/>
  <c r="N4324" i="5"/>
  <c r="L4320" i="5"/>
  <c r="K4320" i="5"/>
  <c r="N4320" i="5"/>
  <c r="L4316" i="5"/>
  <c r="K4316" i="5"/>
  <c r="N4316" i="5"/>
  <c r="P4316" i="5" s="1"/>
  <c r="L4312" i="5"/>
  <c r="K4312" i="5"/>
  <c r="N4312" i="5"/>
  <c r="P4312" i="5" s="1"/>
  <c r="K4308" i="5"/>
  <c r="L4308" i="5"/>
  <c r="N4308" i="5"/>
  <c r="P4308" i="5" s="1"/>
  <c r="L4304" i="5"/>
  <c r="K4304" i="5"/>
  <c r="N4304" i="5"/>
  <c r="K4300" i="5"/>
  <c r="L4300" i="5"/>
  <c r="N4300" i="5"/>
  <c r="L4296" i="5"/>
  <c r="N4296" i="5"/>
  <c r="P4296" i="5" s="1"/>
  <c r="K4296" i="5"/>
  <c r="L4292" i="5"/>
  <c r="K4292" i="5"/>
  <c r="N4292" i="5"/>
  <c r="L4288" i="5"/>
  <c r="N4288" i="5"/>
  <c r="K4288" i="5"/>
  <c r="L4284" i="5"/>
  <c r="K4284" i="5"/>
  <c r="N4284" i="5"/>
  <c r="P4284" i="5" s="1"/>
  <c r="L4280" i="5"/>
  <c r="K4280" i="5"/>
  <c r="N4280" i="5"/>
  <c r="K4276" i="5"/>
  <c r="L4276" i="5"/>
  <c r="N4276" i="5"/>
  <c r="P4276" i="5" s="1"/>
  <c r="L4272" i="5"/>
  <c r="K4272" i="5"/>
  <c r="N4272" i="5"/>
  <c r="L4268" i="5"/>
  <c r="N4268" i="5"/>
  <c r="K4268" i="5"/>
  <c r="L4264" i="5"/>
  <c r="K4264" i="5"/>
  <c r="N4264" i="5"/>
  <c r="P4264" i="5" s="1"/>
  <c r="K4260" i="5"/>
  <c r="L4260" i="5"/>
  <c r="N4260" i="5"/>
  <c r="L4256" i="5"/>
  <c r="K4256" i="5"/>
  <c r="N4256" i="5"/>
  <c r="L4252" i="5"/>
  <c r="K4252" i="5"/>
  <c r="N4252" i="5"/>
  <c r="L4248" i="5"/>
  <c r="N4248" i="5"/>
  <c r="K4248" i="5"/>
  <c r="K4244" i="5"/>
  <c r="L4244" i="5"/>
  <c r="N4244" i="5"/>
  <c r="L4240" i="5"/>
  <c r="N4240" i="5"/>
  <c r="K4240" i="5"/>
  <c r="L4236" i="5"/>
  <c r="K4236" i="5"/>
  <c r="N4236" i="5"/>
  <c r="L4232" i="5"/>
  <c r="K4232" i="5"/>
  <c r="N4232" i="5"/>
  <c r="L4228" i="5"/>
  <c r="K4228" i="5"/>
  <c r="N4228" i="5"/>
  <c r="N4224" i="5"/>
  <c r="P4224" i="5" s="1"/>
  <c r="L4224" i="5"/>
  <c r="K4224" i="5"/>
  <c r="L4220" i="5"/>
  <c r="K4220" i="5"/>
  <c r="N4220" i="5"/>
  <c r="L4216" i="5"/>
  <c r="K4216" i="5"/>
  <c r="N4216" i="5"/>
  <c r="K4212" i="5"/>
  <c r="L4212" i="5"/>
  <c r="N4212" i="5"/>
  <c r="P4212" i="5" s="1"/>
  <c r="K4208" i="5"/>
  <c r="L4208" i="5"/>
  <c r="N4208" i="5"/>
  <c r="L4204" i="5"/>
  <c r="N4204" i="5"/>
  <c r="K4204" i="5"/>
  <c r="L4200" i="5"/>
  <c r="K4200" i="5"/>
  <c r="N4200" i="5"/>
  <c r="P4200" i="5" s="1"/>
  <c r="K4196" i="5"/>
  <c r="L4196" i="5"/>
  <c r="N4196" i="5"/>
  <c r="L4192" i="5"/>
  <c r="N4192" i="5"/>
  <c r="P4192" i="5" s="1"/>
  <c r="K4192" i="5"/>
  <c r="K4188" i="5"/>
  <c r="L4188" i="5"/>
  <c r="N4188" i="5"/>
  <c r="P4188" i="5" s="1"/>
  <c r="L4184" i="5"/>
  <c r="N4184" i="5"/>
  <c r="K4184" i="5"/>
  <c r="K4180" i="5"/>
  <c r="L4180" i="5"/>
  <c r="L4176" i="5"/>
  <c r="N4176" i="5"/>
  <c r="K4176" i="5"/>
  <c r="L4172" i="5"/>
  <c r="K4172" i="5"/>
  <c r="N4172" i="5"/>
  <c r="L4168" i="5"/>
  <c r="K4168" i="5"/>
  <c r="N4168" i="5"/>
  <c r="L4164" i="5"/>
  <c r="K4164" i="5"/>
  <c r="N4164" i="5"/>
  <c r="L4160" i="5"/>
  <c r="K4160" i="5"/>
  <c r="N4160" i="5"/>
  <c r="L4156" i="5"/>
  <c r="K4156" i="5"/>
  <c r="N4156" i="5"/>
  <c r="P4156" i="5" s="1"/>
  <c r="L4152" i="5"/>
  <c r="K4152" i="5"/>
  <c r="N4152" i="5"/>
  <c r="K4148" i="5"/>
  <c r="L4148" i="5"/>
  <c r="N4148" i="5"/>
  <c r="P4148" i="5" s="1"/>
  <c r="L4144" i="5"/>
  <c r="K4144" i="5"/>
  <c r="N4144" i="5"/>
  <c r="L4140" i="5"/>
  <c r="K4140" i="5"/>
  <c r="N4140" i="5"/>
  <c r="P4140" i="5" s="1"/>
  <c r="L4136" i="5"/>
  <c r="K4136" i="5"/>
  <c r="N4136" i="5"/>
  <c r="P4136" i="5" s="1"/>
  <c r="K4132" i="5"/>
  <c r="L4132" i="5"/>
  <c r="N4132" i="5"/>
  <c r="L4128" i="5"/>
  <c r="N4128" i="5"/>
  <c r="K4128" i="5"/>
  <c r="L4124" i="5"/>
  <c r="K4124" i="5"/>
  <c r="L4120" i="5"/>
  <c r="K4120" i="5"/>
  <c r="N4120" i="5"/>
  <c r="P4120" i="5" s="1"/>
  <c r="K4116" i="5"/>
  <c r="L4116" i="5"/>
  <c r="N4116" i="5"/>
  <c r="K4112" i="5"/>
  <c r="N4112" i="5"/>
  <c r="P4112" i="5" s="1"/>
  <c r="L4112" i="5"/>
  <c r="L4108" i="5"/>
  <c r="K4108" i="5"/>
  <c r="N4108" i="5"/>
  <c r="L4104" i="5"/>
  <c r="K4104" i="5"/>
  <c r="N4104" i="5"/>
  <c r="L4100" i="5"/>
  <c r="K4100" i="5"/>
  <c r="N4100" i="5"/>
  <c r="L4096" i="5"/>
  <c r="K4096" i="5"/>
  <c r="N4096" i="5"/>
  <c r="L4092" i="5"/>
  <c r="K4092" i="5"/>
  <c r="N4092" i="5"/>
  <c r="L4088" i="5"/>
  <c r="K4088" i="5"/>
  <c r="N4088" i="5"/>
  <c r="K4084" i="5"/>
  <c r="L4084" i="5"/>
  <c r="N4084" i="5"/>
  <c r="P4084" i="5" s="1"/>
  <c r="L4080" i="5"/>
  <c r="K4080" i="5"/>
  <c r="N4080" i="5"/>
  <c r="L4076" i="5"/>
  <c r="K4076" i="5"/>
  <c r="N4076" i="5"/>
  <c r="P4076" i="5" s="1"/>
  <c r="L4072" i="5"/>
  <c r="K4072" i="5"/>
  <c r="N4072" i="5"/>
  <c r="P4072" i="5" s="1"/>
  <c r="K4068" i="5"/>
  <c r="L4068" i="5"/>
  <c r="N4068" i="5"/>
  <c r="P4068" i="5" s="1"/>
  <c r="L4064" i="5"/>
  <c r="K4064" i="5"/>
  <c r="N4064" i="5"/>
  <c r="L4060" i="5"/>
  <c r="K4060" i="5"/>
  <c r="N4060" i="5"/>
  <c r="P4060" i="5" s="1"/>
  <c r="L4056" i="5"/>
  <c r="K4056" i="5"/>
  <c r="N4056" i="5"/>
  <c r="K4052" i="5"/>
  <c r="L4052" i="5"/>
  <c r="N4052" i="5"/>
  <c r="P4052" i="5" s="1"/>
  <c r="L4048" i="5"/>
  <c r="K4048" i="5"/>
  <c r="N4048" i="5"/>
  <c r="L4044" i="5"/>
  <c r="K4044" i="5"/>
  <c r="N4044" i="5"/>
  <c r="P4044" i="5" s="1"/>
  <c r="L4040" i="5"/>
  <c r="N4040" i="5"/>
  <c r="P4040" i="5" s="1"/>
  <c r="K4040" i="5"/>
  <c r="L4036" i="5"/>
  <c r="K4036" i="5"/>
  <c r="N4036" i="5"/>
  <c r="P4036" i="5" s="1"/>
  <c r="L4032" i="5"/>
  <c r="N4032" i="5"/>
  <c r="P4032" i="5" s="1"/>
  <c r="K4032" i="5"/>
  <c r="L4028" i="5"/>
  <c r="K4028" i="5"/>
  <c r="N4028" i="5"/>
  <c r="P4028" i="5" s="1"/>
  <c r="L4024" i="5"/>
  <c r="K4024" i="5"/>
  <c r="N4024" i="5"/>
  <c r="K4020" i="5"/>
  <c r="L4020" i="5"/>
  <c r="N4020" i="5"/>
  <c r="K4016" i="5"/>
  <c r="L4016" i="5"/>
  <c r="N4016" i="5"/>
  <c r="P4016" i="5" s="1"/>
  <c r="L4012" i="5"/>
  <c r="N4012" i="5"/>
  <c r="K4012" i="5"/>
  <c r="L4008" i="5"/>
  <c r="K4008" i="5"/>
  <c r="N4008" i="5"/>
  <c r="P4008" i="5" s="1"/>
  <c r="K4004" i="5"/>
  <c r="L4004" i="5"/>
  <c r="N4004" i="5"/>
  <c r="P4004" i="5" s="1"/>
  <c r="L4000" i="5"/>
  <c r="K4000" i="5"/>
  <c r="N4000" i="5"/>
  <c r="P4000" i="5" s="1"/>
  <c r="L3996" i="5"/>
  <c r="K3996" i="5"/>
  <c r="N3996" i="5"/>
  <c r="L3992" i="5"/>
  <c r="K3992" i="5"/>
  <c r="N3992" i="5"/>
  <c r="K3988" i="5"/>
  <c r="L3988" i="5"/>
  <c r="N3988" i="5"/>
  <c r="L3984" i="5"/>
  <c r="N3984" i="5"/>
  <c r="K3984" i="5"/>
  <c r="K3980" i="5"/>
  <c r="L3980" i="5"/>
  <c r="N3980" i="5"/>
  <c r="P3980" i="5" s="1"/>
  <c r="L3976" i="5"/>
  <c r="N3976" i="5"/>
  <c r="P3976" i="5" s="1"/>
  <c r="K3976" i="5"/>
  <c r="L3972" i="5"/>
  <c r="K3972" i="5"/>
  <c r="N3972" i="5"/>
  <c r="P3972" i="5" s="1"/>
  <c r="L3968" i="5"/>
  <c r="N3968" i="5"/>
  <c r="K3968" i="5"/>
  <c r="L3964" i="5"/>
  <c r="N3964" i="5"/>
  <c r="K3964" i="5"/>
  <c r="L3960" i="5"/>
  <c r="K3960" i="5"/>
  <c r="N3960" i="5"/>
  <c r="K3956" i="5"/>
  <c r="L3956" i="5"/>
  <c r="N3956" i="5"/>
  <c r="P3956" i="5" s="1"/>
  <c r="L3952" i="5"/>
  <c r="K3952" i="5"/>
  <c r="N3952" i="5"/>
  <c r="P3952" i="5" s="1"/>
  <c r="L3948" i="5"/>
  <c r="K3948" i="5"/>
  <c r="N3948" i="5"/>
  <c r="P3948" i="5" s="1"/>
  <c r="L3944" i="5"/>
  <c r="K3944" i="5"/>
  <c r="N3944" i="5"/>
  <c r="K3940" i="5"/>
  <c r="L3940" i="5"/>
  <c r="N3940" i="5"/>
  <c r="L3936" i="5"/>
  <c r="N3936" i="5"/>
  <c r="P3936" i="5" s="1"/>
  <c r="K3936" i="5"/>
  <c r="L3932" i="5"/>
  <c r="K3932" i="5"/>
  <c r="N3932" i="5"/>
  <c r="L3928" i="5"/>
  <c r="K3928" i="5"/>
  <c r="N3928" i="5"/>
  <c r="K3924" i="5"/>
  <c r="L3924" i="5"/>
  <c r="N3924" i="5"/>
  <c r="N3920" i="5"/>
  <c r="P3920" i="5" s="1"/>
  <c r="L3920" i="5"/>
  <c r="K3920" i="5"/>
  <c r="L3916" i="5"/>
  <c r="K3916" i="5"/>
  <c r="N3916" i="5"/>
  <c r="L3912" i="5"/>
  <c r="K3912" i="5"/>
  <c r="N3912" i="5"/>
  <c r="P3912" i="5" s="1"/>
  <c r="L3908" i="5"/>
  <c r="K3908" i="5"/>
  <c r="N3908" i="5"/>
  <c r="P3908" i="5" s="1"/>
  <c r="K3904" i="5"/>
  <c r="L3904" i="5"/>
  <c r="N3904" i="5"/>
  <c r="L3900" i="5"/>
  <c r="N3900" i="5"/>
  <c r="K3900" i="5"/>
  <c r="L3896" i="5"/>
  <c r="K3896" i="5"/>
  <c r="K3892" i="5"/>
  <c r="L3892" i="5"/>
  <c r="N3892" i="5"/>
  <c r="L3888" i="5"/>
  <c r="K3888" i="5"/>
  <c r="N3888" i="5"/>
  <c r="K3884" i="5"/>
  <c r="N3884" i="5"/>
  <c r="L3884" i="5"/>
  <c r="L3880" i="5"/>
  <c r="K3880" i="5"/>
  <c r="N3880" i="5"/>
  <c r="K3876" i="5"/>
  <c r="L3876" i="5"/>
  <c r="N3876" i="5"/>
  <c r="P3876" i="5" s="1"/>
  <c r="L3872" i="5"/>
  <c r="N3872" i="5"/>
  <c r="K3872" i="5"/>
  <c r="L3868" i="5"/>
  <c r="K3868" i="5"/>
  <c r="N3868" i="5"/>
  <c r="P3868" i="5" s="1"/>
  <c r="L3864" i="5"/>
  <c r="K3864" i="5"/>
  <c r="N3864" i="5"/>
  <c r="K3860" i="5"/>
  <c r="L3860" i="5"/>
  <c r="N3860" i="5"/>
  <c r="L3856" i="5"/>
  <c r="K3856" i="5"/>
  <c r="N3856" i="5"/>
  <c r="L3852" i="5"/>
  <c r="K3852" i="5"/>
  <c r="N3852" i="5"/>
  <c r="P3852" i="5" s="1"/>
  <c r="L3848" i="5"/>
  <c r="K3848" i="5"/>
  <c r="N3848" i="5"/>
  <c r="P3848" i="5" s="1"/>
  <c r="L3844" i="5"/>
  <c r="K3844" i="5"/>
  <c r="N3844" i="5"/>
  <c r="P3844" i="5" s="1"/>
  <c r="L3840" i="5"/>
  <c r="K3840" i="5"/>
  <c r="N3840" i="5"/>
  <c r="L3836" i="5"/>
  <c r="K3836" i="5"/>
  <c r="N3836" i="5"/>
  <c r="P3836" i="5" s="1"/>
  <c r="L3832" i="5"/>
  <c r="K3832" i="5"/>
  <c r="N3832" i="5"/>
  <c r="P3832" i="5" s="1"/>
  <c r="K3828" i="5"/>
  <c r="N3828" i="5"/>
  <c r="L3828" i="5"/>
  <c r="L3824" i="5"/>
  <c r="K3824" i="5"/>
  <c r="N3824" i="5"/>
  <c r="L3820" i="5"/>
  <c r="K3820" i="5"/>
  <c r="N3820" i="5"/>
  <c r="P3820" i="5" s="1"/>
  <c r="L3816" i="5"/>
  <c r="K3816" i="5"/>
  <c r="N3816" i="5"/>
  <c r="K3812" i="5"/>
  <c r="L3812" i="5"/>
  <c r="N3812" i="5"/>
  <c r="P3812" i="5" s="1"/>
  <c r="L3808" i="5"/>
  <c r="K3808" i="5"/>
  <c r="N3808" i="5"/>
  <c r="L3804" i="5"/>
  <c r="K3804" i="5"/>
  <c r="N3804" i="5"/>
  <c r="L3800" i="5"/>
  <c r="K3800" i="5"/>
  <c r="N3800" i="5"/>
  <c r="P3800" i="5" s="1"/>
  <c r="K3796" i="5"/>
  <c r="L3796" i="5"/>
  <c r="N3796" i="5"/>
  <c r="L3792" i="5"/>
  <c r="K3792" i="5"/>
  <c r="N3792" i="5"/>
  <c r="K3788" i="5"/>
  <c r="L3788" i="5"/>
  <c r="N3788" i="5"/>
  <c r="L3784" i="5"/>
  <c r="N3784" i="5"/>
  <c r="K3784" i="5"/>
  <c r="L3780" i="5"/>
  <c r="K3780" i="5"/>
  <c r="N3780" i="5"/>
  <c r="P3780" i="5" s="1"/>
  <c r="L3776" i="5"/>
  <c r="N3776" i="5"/>
  <c r="K3776" i="5"/>
  <c r="L3772" i="5"/>
  <c r="K3772" i="5"/>
  <c r="N3772" i="5"/>
  <c r="L3768" i="5"/>
  <c r="K3768" i="5"/>
  <c r="N3768" i="5"/>
  <c r="P3768" i="5" s="1"/>
  <c r="K3764" i="5"/>
  <c r="L3764" i="5"/>
  <c r="N3764" i="5"/>
  <c r="L3760" i="5"/>
  <c r="K3760" i="5"/>
  <c r="N3760" i="5"/>
  <c r="L3756" i="5"/>
  <c r="N3756" i="5"/>
  <c r="K3756" i="5"/>
  <c r="L3752" i="5"/>
  <c r="K3752" i="5"/>
  <c r="N3752" i="5"/>
  <c r="K3748" i="5"/>
  <c r="L3748" i="5"/>
  <c r="N3748" i="5"/>
  <c r="L3744" i="5"/>
  <c r="K3744" i="5"/>
  <c r="N3744" i="5"/>
  <c r="P3744" i="5" s="1"/>
  <c r="L3740" i="5"/>
  <c r="K3740" i="5"/>
  <c r="L3736" i="5"/>
  <c r="K3736" i="5"/>
  <c r="N3736" i="5"/>
  <c r="P3736" i="5" s="1"/>
  <c r="K3732" i="5"/>
  <c r="N3732" i="5"/>
  <c r="L3732" i="5"/>
  <c r="L3728" i="5"/>
  <c r="N3728" i="5"/>
  <c r="P3728" i="5" s="1"/>
  <c r="K3728" i="5"/>
  <c r="L3724" i="5"/>
  <c r="K3724" i="5"/>
  <c r="N3724" i="5"/>
  <c r="L3720" i="5"/>
  <c r="K3720" i="5"/>
  <c r="N3720" i="5"/>
  <c r="P3720" i="5" s="1"/>
  <c r="L3716" i="5"/>
  <c r="K3716" i="5"/>
  <c r="N3716" i="5"/>
  <c r="L3712" i="5"/>
  <c r="N3712" i="5"/>
  <c r="P3712" i="5" s="1"/>
  <c r="K3712" i="5"/>
  <c r="L3708" i="5"/>
  <c r="K3708" i="5"/>
  <c r="N3708" i="5"/>
  <c r="L3704" i="5"/>
  <c r="K3704" i="5"/>
  <c r="N3704" i="5"/>
  <c r="P3704" i="5" s="1"/>
  <c r="K3700" i="5"/>
  <c r="L3700" i="5"/>
  <c r="N3700" i="5"/>
  <c r="K3696" i="5"/>
  <c r="N3696" i="5"/>
  <c r="P3696" i="5" s="1"/>
  <c r="L3696" i="5"/>
  <c r="L3692" i="5"/>
  <c r="N3692" i="5"/>
  <c r="K3692" i="5"/>
  <c r="L3688" i="5"/>
  <c r="K3688" i="5"/>
  <c r="N3688" i="5"/>
  <c r="K3684" i="5"/>
  <c r="L3684" i="5"/>
  <c r="N3684" i="5"/>
  <c r="L3680" i="5"/>
  <c r="N3680" i="5"/>
  <c r="P3680" i="5" s="1"/>
  <c r="K3680" i="5"/>
  <c r="K3676" i="5"/>
  <c r="L3676" i="5"/>
  <c r="N3676" i="5"/>
  <c r="L3672" i="5"/>
  <c r="N3672" i="5"/>
  <c r="K3672" i="5"/>
  <c r="K3668" i="5"/>
  <c r="L3668" i="5"/>
  <c r="N3668" i="5"/>
  <c r="L3664" i="5"/>
  <c r="N3664" i="5"/>
  <c r="K3664" i="5"/>
  <c r="L3660" i="5"/>
  <c r="K3660" i="5"/>
  <c r="N3660" i="5"/>
  <c r="L3656" i="5"/>
  <c r="K3656" i="5"/>
  <c r="N3656" i="5"/>
  <c r="L3652" i="5"/>
  <c r="K3652" i="5"/>
  <c r="N3652" i="5"/>
  <c r="L3648" i="5"/>
  <c r="K3648" i="5"/>
  <c r="N3648" i="5"/>
  <c r="P3648" i="5" s="1"/>
  <c r="L3644" i="5"/>
  <c r="K3644" i="5"/>
  <c r="N3644" i="5"/>
  <c r="L3640" i="5"/>
  <c r="K3640" i="5"/>
  <c r="N3640" i="5"/>
  <c r="P3640" i="5" s="1"/>
  <c r="K3636" i="5"/>
  <c r="L3636" i="5"/>
  <c r="N3636" i="5"/>
  <c r="L3632" i="5"/>
  <c r="K3632" i="5"/>
  <c r="N3632" i="5"/>
  <c r="P3632" i="5" s="1"/>
  <c r="L3628" i="5"/>
  <c r="K3628" i="5"/>
  <c r="N3628" i="5"/>
  <c r="L3624" i="5"/>
  <c r="K3624" i="5"/>
  <c r="N3624" i="5"/>
  <c r="P3624" i="5" s="1"/>
  <c r="K3620" i="5"/>
  <c r="N3620" i="5"/>
  <c r="L3620" i="5"/>
  <c r="L3616" i="5"/>
  <c r="N3616" i="5"/>
  <c r="P3616" i="5" s="1"/>
  <c r="K3616" i="5"/>
  <c r="L3612" i="5"/>
  <c r="K3612" i="5"/>
  <c r="N3612" i="5"/>
  <c r="L3608" i="5"/>
  <c r="K3608" i="5"/>
  <c r="N3608" i="5"/>
  <c r="P3608" i="5" s="1"/>
  <c r="K3604" i="5"/>
  <c r="L3604" i="5"/>
  <c r="N3604" i="5"/>
  <c r="K3600" i="5"/>
  <c r="L3600" i="5"/>
  <c r="N3600" i="5"/>
  <c r="P3600" i="5" s="1"/>
  <c r="L3596" i="5"/>
  <c r="K3596" i="5"/>
  <c r="N3596" i="5"/>
  <c r="L3592" i="5"/>
  <c r="K3592" i="5"/>
  <c r="N3592" i="5"/>
  <c r="L3588" i="5"/>
  <c r="K3588" i="5"/>
  <c r="N3588" i="5"/>
  <c r="L3584" i="5"/>
  <c r="K3584" i="5"/>
  <c r="N3584" i="5"/>
  <c r="P3584" i="5" s="1"/>
  <c r="L3580" i="5"/>
  <c r="K3580" i="5"/>
  <c r="N3580" i="5"/>
  <c r="L3576" i="5"/>
  <c r="K3576" i="5"/>
  <c r="N3576" i="5"/>
  <c r="P3576" i="5" s="1"/>
  <c r="K3572" i="5"/>
  <c r="L3572" i="5"/>
  <c r="N3572" i="5"/>
  <c r="L3568" i="5"/>
  <c r="K3568" i="5"/>
  <c r="N3568" i="5"/>
  <c r="P3568" i="5" s="1"/>
  <c r="L3564" i="5"/>
  <c r="K3564" i="5"/>
  <c r="N3564" i="5"/>
  <c r="L3560" i="5"/>
  <c r="K3560" i="5"/>
  <c r="N3560" i="5"/>
  <c r="K3556" i="5"/>
  <c r="L3556" i="5"/>
  <c r="N3556" i="5"/>
  <c r="L3552" i="5"/>
  <c r="K3552" i="5"/>
  <c r="N3552" i="5"/>
  <c r="P3552" i="5" s="1"/>
  <c r="L3548" i="5"/>
  <c r="K3548" i="5"/>
  <c r="N3548" i="5"/>
  <c r="L3544" i="5"/>
  <c r="K3544" i="5"/>
  <c r="N3544" i="5"/>
  <c r="K3540" i="5"/>
  <c r="L3540" i="5"/>
  <c r="N3540" i="5"/>
  <c r="L3536" i="5"/>
  <c r="K3536" i="5"/>
  <c r="N3536" i="5"/>
  <c r="P3536" i="5" s="1"/>
  <c r="L3532" i="5"/>
  <c r="K3532" i="5"/>
  <c r="N3532" i="5"/>
  <c r="L3528" i="5"/>
  <c r="N3528" i="5"/>
  <c r="K3528" i="5"/>
  <c r="L3524" i="5"/>
  <c r="K3524" i="5"/>
  <c r="N3524" i="5"/>
  <c r="L3520" i="5"/>
  <c r="N3520" i="5"/>
  <c r="P3520" i="5" s="1"/>
  <c r="K3520" i="5"/>
  <c r="L3516" i="5"/>
  <c r="K3516" i="5"/>
  <c r="N3516" i="5"/>
  <c r="L3512" i="5"/>
  <c r="K3512" i="5"/>
  <c r="N3512" i="5"/>
  <c r="K3508" i="5"/>
  <c r="L3508" i="5"/>
  <c r="N3508" i="5"/>
  <c r="K3504" i="5"/>
  <c r="N3504" i="5"/>
  <c r="P3504" i="5" s="1"/>
  <c r="L3504" i="5"/>
  <c r="L3500" i="5"/>
  <c r="K3500" i="5"/>
  <c r="N3500" i="5"/>
  <c r="L3496" i="5"/>
  <c r="K3496" i="5"/>
  <c r="N3496" i="5"/>
  <c r="K3492" i="5"/>
  <c r="L3492" i="5"/>
  <c r="N3492" i="5"/>
  <c r="L3488" i="5"/>
  <c r="K3488" i="5"/>
  <c r="N3488" i="5"/>
  <c r="P3488" i="5" s="1"/>
  <c r="L3484" i="5"/>
  <c r="K3484" i="5"/>
  <c r="L3480" i="5"/>
  <c r="K3480" i="5"/>
  <c r="N3480" i="5"/>
  <c r="K3476" i="5"/>
  <c r="L3476" i="5"/>
  <c r="N3476" i="5"/>
  <c r="L3472" i="5"/>
  <c r="N3472" i="5"/>
  <c r="K3472" i="5"/>
  <c r="K3468" i="5"/>
  <c r="L3468" i="5"/>
  <c r="N3468" i="5"/>
  <c r="L3464" i="5"/>
  <c r="N3464" i="5"/>
  <c r="K3464" i="5"/>
  <c r="L3460" i="5"/>
  <c r="K3460" i="5"/>
  <c r="N3460" i="5"/>
  <c r="L3456" i="5"/>
  <c r="N3456" i="5"/>
  <c r="P3456" i="5" s="1"/>
  <c r="K3456" i="5"/>
  <c r="L3452" i="5"/>
  <c r="K3452" i="5"/>
  <c r="N3452" i="5"/>
  <c r="L3448" i="5"/>
  <c r="K3448" i="5"/>
  <c r="N3448" i="5"/>
  <c r="K3444" i="5"/>
  <c r="L3444" i="5"/>
  <c r="N3444" i="5"/>
  <c r="L3440" i="5"/>
  <c r="K3440" i="5"/>
  <c r="N3440" i="5"/>
  <c r="P3440" i="5" s="1"/>
  <c r="L3436" i="5"/>
  <c r="K3436" i="5"/>
  <c r="N3436" i="5"/>
  <c r="L3432" i="5"/>
  <c r="K3432" i="5"/>
  <c r="N3432" i="5"/>
  <c r="P3432" i="5" s="1"/>
  <c r="K3428" i="5"/>
  <c r="N3428" i="5"/>
  <c r="L3428" i="5"/>
  <c r="L3424" i="5"/>
  <c r="N3424" i="5"/>
  <c r="K3424" i="5"/>
  <c r="L3420" i="5"/>
  <c r="K3420" i="5"/>
  <c r="N3420" i="5"/>
  <c r="L3416" i="5"/>
  <c r="K3416" i="5"/>
  <c r="N3416" i="5"/>
  <c r="K3412" i="5"/>
  <c r="L3412" i="5"/>
  <c r="N3412" i="5"/>
  <c r="L3408" i="5"/>
  <c r="N3408" i="5"/>
  <c r="P3408" i="5" s="1"/>
  <c r="K3408" i="5"/>
  <c r="L3404" i="5"/>
  <c r="K3404" i="5"/>
  <c r="N3404" i="5"/>
  <c r="P3404" i="5" s="1"/>
  <c r="L3400" i="5"/>
  <c r="K3400" i="5"/>
  <c r="N3400" i="5"/>
  <c r="P3400" i="5" s="1"/>
  <c r="L3396" i="5"/>
  <c r="K3396" i="5"/>
  <c r="N3396" i="5"/>
  <c r="L3392" i="5"/>
  <c r="K3392" i="5"/>
  <c r="N3392" i="5"/>
  <c r="P3392" i="5" s="1"/>
  <c r="L3388" i="5"/>
  <c r="K3388" i="5"/>
  <c r="N3388" i="5"/>
  <c r="L3384" i="5"/>
  <c r="K3384" i="5"/>
  <c r="N3384" i="5"/>
  <c r="K3380" i="5"/>
  <c r="N3380" i="5"/>
  <c r="L3380" i="5"/>
  <c r="L3376" i="5"/>
  <c r="K3376" i="5"/>
  <c r="N3376" i="5"/>
  <c r="L3372" i="5"/>
  <c r="K3372" i="5"/>
  <c r="N3372" i="5"/>
  <c r="L3368" i="5"/>
  <c r="K3368" i="5"/>
  <c r="N3368" i="5"/>
  <c r="P3368" i="5" s="1"/>
  <c r="K3364" i="5"/>
  <c r="L3364" i="5"/>
  <c r="N3364" i="5"/>
  <c r="L3360" i="5"/>
  <c r="K3360" i="5"/>
  <c r="N3360" i="5"/>
  <c r="P3360" i="5" s="1"/>
  <c r="L3356" i="5"/>
  <c r="K3356" i="5"/>
  <c r="N3356" i="5"/>
  <c r="L3352" i="5"/>
  <c r="K3352" i="5"/>
  <c r="N3352" i="5"/>
  <c r="P3352" i="5" s="1"/>
  <c r="K3348" i="5"/>
  <c r="L3348" i="5"/>
  <c r="N3348" i="5"/>
  <c r="L3344" i="5"/>
  <c r="K3344" i="5"/>
  <c r="N3344" i="5"/>
  <c r="L3340" i="5"/>
  <c r="K3340" i="5"/>
  <c r="N3340" i="5"/>
  <c r="L3336" i="5"/>
  <c r="N3336" i="5"/>
  <c r="P3336" i="5" s="1"/>
  <c r="K3336" i="5"/>
  <c r="L3332" i="5"/>
  <c r="K3332" i="5"/>
  <c r="N3332" i="5"/>
  <c r="L3328" i="5"/>
  <c r="N3328" i="5"/>
  <c r="P3328" i="5" s="1"/>
  <c r="K3328" i="5"/>
  <c r="L3324" i="5"/>
  <c r="K3324" i="5"/>
  <c r="N3324" i="5"/>
  <c r="P3324" i="5" s="1"/>
  <c r="L3320" i="5"/>
  <c r="K3320" i="5"/>
  <c r="N3320" i="5"/>
  <c r="L3316" i="5"/>
  <c r="K3316" i="5"/>
  <c r="N3316" i="5"/>
  <c r="P3316" i="5" s="1"/>
  <c r="L3312" i="5"/>
  <c r="K3312" i="5"/>
  <c r="N3312" i="5"/>
  <c r="L3308" i="5"/>
  <c r="K3308" i="5"/>
  <c r="N3308" i="5"/>
  <c r="P3308" i="5" s="1"/>
  <c r="L3304" i="5"/>
  <c r="K3304" i="5"/>
  <c r="N3304" i="5"/>
  <c r="L3300" i="5"/>
  <c r="K3300" i="5"/>
  <c r="N3300" i="5"/>
  <c r="P3300" i="5" s="1"/>
  <c r="L3296" i="5"/>
  <c r="K3296" i="5"/>
  <c r="N3296" i="5"/>
  <c r="L3292" i="5"/>
  <c r="K3292" i="5"/>
  <c r="N3292" i="5"/>
  <c r="P3292" i="5" s="1"/>
  <c r="L3288" i="5"/>
  <c r="K3288" i="5"/>
  <c r="N3288" i="5"/>
  <c r="L3284" i="5"/>
  <c r="K3284" i="5"/>
  <c r="N3284" i="5"/>
  <c r="P3284" i="5" s="1"/>
  <c r="L3280" i="5"/>
  <c r="N3280" i="5"/>
  <c r="K3280" i="5"/>
  <c r="L3276" i="5"/>
  <c r="K3276" i="5"/>
  <c r="N3276" i="5"/>
  <c r="L3272" i="5"/>
  <c r="K3272" i="5"/>
  <c r="N3272" i="5"/>
  <c r="L3268" i="5"/>
  <c r="K3268" i="5"/>
  <c r="N3268" i="5"/>
  <c r="L3264" i="5"/>
  <c r="K3264" i="5"/>
  <c r="N3264" i="5"/>
  <c r="P3264" i="5" s="1"/>
  <c r="L3260" i="5"/>
  <c r="K3260" i="5"/>
  <c r="N3260" i="5"/>
  <c r="L3256" i="5"/>
  <c r="N3256" i="5"/>
  <c r="K3256" i="5"/>
  <c r="L3252" i="5"/>
  <c r="K3252" i="5"/>
  <c r="N3252" i="5"/>
  <c r="L3248" i="5"/>
  <c r="K3248" i="5"/>
  <c r="N3248" i="5"/>
  <c r="P3248" i="5" s="1"/>
  <c r="L3244" i="5"/>
  <c r="K3244" i="5"/>
  <c r="N3244" i="5"/>
  <c r="L3240" i="5"/>
  <c r="K3240" i="5"/>
  <c r="N3240" i="5"/>
  <c r="L3236" i="5"/>
  <c r="K3236" i="5"/>
  <c r="N3236" i="5"/>
  <c r="L3232" i="5"/>
  <c r="K3232" i="5"/>
  <c r="N3232" i="5"/>
  <c r="P3232" i="5" s="1"/>
  <c r="L3228" i="5"/>
  <c r="K3228" i="5"/>
  <c r="L3224" i="5"/>
  <c r="K3224" i="5"/>
  <c r="N3224" i="5"/>
  <c r="L3220" i="5"/>
  <c r="K3220" i="5"/>
  <c r="N3220" i="5"/>
  <c r="P3220" i="5" s="1"/>
  <c r="L3216" i="5"/>
  <c r="K3216" i="5"/>
  <c r="N3216" i="5"/>
  <c r="L3212" i="5"/>
  <c r="K3212" i="5"/>
  <c r="N3212" i="5"/>
  <c r="P3212" i="5" s="1"/>
  <c r="L3208" i="5"/>
  <c r="N3208" i="5"/>
  <c r="P3208" i="5" s="1"/>
  <c r="K3208" i="5"/>
  <c r="L3204" i="5"/>
  <c r="K3204" i="5"/>
  <c r="N3204" i="5"/>
  <c r="P3204" i="5" s="1"/>
  <c r="L3200" i="5"/>
  <c r="N3200" i="5"/>
  <c r="K3200" i="5"/>
  <c r="L3196" i="5"/>
  <c r="K3196" i="5"/>
  <c r="N3196" i="5"/>
  <c r="P3196" i="5" s="1"/>
  <c r="L3192" i="5"/>
  <c r="K3192" i="5"/>
  <c r="N3192" i="5"/>
  <c r="L3188" i="5"/>
  <c r="K3188" i="5"/>
  <c r="N3188" i="5"/>
  <c r="P3188" i="5" s="1"/>
  <c r="L3184" i="5"/>
  <c r="K3184" i="5"/>
  <c r="N3184" i="5"/>
  <c r="L3180" i="5"/>
  <c r="N3180" i="5"/>
  <c r="P3180" i="5" s="1"/>
  <c r="K3180" i="5"/>
  <c r="L3176" i="5"/>
  <c r="K3176" i="5"/>
  <c r="N3176" i="5"/>
  <c r="L3172" i="5"/>
  <c r="K3172" i="5"/>
  <c r="N3172" i="5"/>
  <c r="P3172" i="5" s="1"/>
  <c r="L3168" i="5"/>
  <c r="K3168" i="5"/>
  <c r="N3168" i="5"/>
  <c r="L3164" i="5"/>
  <c r="K3164" i="5"/>
  <c r="N3164" i="5"/>
  <c r="P3164" i="5" s="1"/>
  <c r="L3160" i="5"/>
  <c r="K3160" i="5"/>
  <c r="N3160" i="5"/>
  <c r="L3156" i="5"/>
  <c r="K3156" i="5"/>
  <c r="N3156" i="5"/>
  <c r="P3156" i="5" s="1"/>
  <c r="L3152" i="5"/>
  <c r="N3152" i="5"/>
  <c r="K3152" i="5"/>
  <c r="L3148" i="5"/>
  <c r="K3148" i="5"/>
  <c r="N3148" i="5"/>
  <c r="P3148" i="5" s="1"/>
  <c r="L3144" i="5"/>
  <c r="K3144" i="5"/>
  <c r="N3144" i="5"/>
  <c r="L3140" i="5"/>
  <c r="K3140" i="5"/>
  <c r="N3140" i="5"/>
  <c r="P3140" i="5" s="1"/>
  <c r="L3136" i="5"/>
  <c r="K3136" i="5"/>
  <c r="N3136" i="5"/>
  <c r="L3132" i="5"/>
  <c r="K3132" i="5"/>
  <c r="N3132" i="5"/>
  <c r="P3132" i="5" s="1"/>
  <c r="L3128" i="5"/>
  <c r="K3128" i="5"/>
  <c r="N3128" i="5"/>
  <c r="L3124" i="5"/>
  <c r="K3124" i="5"/>
  <c r="N3124" i="5"/>
  <c r="P3124" i="5" s="1"/>
  <c r="L3120" i="5"/>
  <c r="K3120" i="5"/>
  <c r="N3120" i="5"/>
  <c r="L3116" i="5"/>
  <c r="K3116" i="5"/>
  <c r="N3116" i="5"/>
  <c r="P3116" i="5" s="1"/>
  <c r="L3112" i="5"/>
  <c r="K3112" i="5"/>
  <c r="N3112" i="5"/>
  <c r="L3108" i="5"/>
  <c r="K3108" i="5"/>
  <c r="N3108" i="5"/>
  <c r="P3108" i="5" s="1"/>
  <c r="L3104" i="5"/>
  <c r="K3104" i="5"/>
  <c r="N3104" i="5"/>
  <c r="L3100" i="5"/>
  <c r="K3100" i="5"/>
  <c r="N3100" i="5"/>
  <c r="P3100" i="5" s="1"/>
  <c r="L3096" i="5"/>
  <c r="K3096" i="5"/>
  <c r="N3096" i="5"/>
  <c r="L3092" i="5"/>
  <c r="K3092" i="5"/>
  <c r="N3092" i="5"/>
  <c r="P3092" i="5" s="1"/>
  <c r="L3088" i="5"/>
  <c r="K3088" i="5"/>
  <c r="N3088" i="5"/>
  <c r="L3084" i="5"/>
  <c r="K3084" i="5"/>
  <c r="N3084" i="5"/>
  <c r="P3084" i="5" s="1"/>
  <c r="L3080" i="5"/>
  <c r="N3080" i="5"/>
  <c r="P3080" i="5" s="1"/>
  <c r="K3080" i="5"/>
  <c r="L3076" i="5"/>
  <c r="K3076" i="5"/>
  <c r="N3076" i="5"/>
  <c r="P3076" i="5" s="1"/>
  <c r="L3072" i="5"/>
  <c r="N3072" i="5"/>
  <c r="K3072" i="5"/>
  <c r="L3068" i="5"/>
  <c r="K3068" i="5"/>
  <c r="N3068" i="5"/>
  <c r="P3068" i="5" s="1"/>
  <c r="L3064" i="5"/>
  <c r="K3064" i="5"/>
  <c r="N3064" i="5"/>
  <c r="L3060" i="5"/>
  <c r="K3060" i="5"/>
  <c r="N3060" i="5"/>
  <c r="P3060" i="5" s="1"/>
  <c r="L3056" i="5"/>
  <c r="K3056" i="5"/>
  <c r="N3056" i="5"/>
  <c r="P3056" i="5" s="1"/>
  <c r="L3052" i="5"/>
  <c r="K3052" i="5"/>
  <c r="N3052" i="5"/>
  <c r="P3052" i="5" s="1"/>
  <c r="L3048" i="5"/>
  <c r="K3048" i="5"/>
  <c r="N3048" i="5"/>
  <c r="L3044" i="5"/>
  <c r="K3044" i="5"/>
  <c r="N3044" i="5"/>
  <c r="P3044" i="5" s="1"/>
  <c r="L3040" i="5"/>
  <c r="K3040" i="5"/>
  <c r="N3040" i="5"/>
  <c r="P3040" i="5" s="1"/>
  <c r="L3036" i="5"/>
  <c r="K3036" i="5"/>
  <c r="N3036" i="5"/>
  <c r="P3036" i="5" s="1"/>
  <c r="L3032" i="5"/>
  <c r="K3032" i="5"/>
  <c r="N3032" i="5"/>
  <c r="L3028" i="5"/>
  <c r="K3028" i="5"/>
  <c r="N3028" i="5"/>
  <c r="L3024" i="5"/>
  <c r="N3024" i="5"/>
  <c r="K3024" i="5"/>
  <c r="L3020" i="5"/>
  <c r="K3020" i="5"/>
  <c r="N3020" i="5"/>
  <c r="P3020" i="5" s="1"/>
  <c r="L3016" i="5"/>
  <c r="K3016" i="5"/>
  <c r="N3016" i="5"/>
  <c r="L3012" i="5"/>
  <c r="K3012" i="5"/>
  <c r="N3012" i="5"/>
  <c r="L3008" i="5"/>
  <c r="K3008" i="5"/>
  <c r="N3008" i="5"/>
  <c r="L3004" i="5"/>
  <c r="K3004" i="5"/>
  <c r="N3004" i="5"/>
  <c r="P3004" i="5" s="1"/>
  <c r="L3000" i="5"/>
  <c r="K3000" i="5"/>
  <c r="N3000" i="5"/>
  <c r="L2996" i="5"/>
  <c r="K2996" i="5"/>
  <c r="N2996" i="5"/>
  <c r="L2992" i="5"/>
  <c r="K2992" i="5"/>
  <c r="N2992" i="5"/>
  <c r="L2988" i="5"/>
  <c r="K2988" i="5"/>
  <c r="N2988" i="5"/>
  <c r="P2988" i="5" s="1"/>
  <c r="L2984" i="5"/>
  <c r="K2984" i="5"/>
  <c r="N2984" i="5"/>
  <c r="L2980" i="5"/>
  <c r="K2980" i="5"/>
  <c r="N2980" i="5"/>
  <c r="L2976" i="5"/>
  <c r="K2976" i="5"/>
  <c r="N2976" i="5"/>
  <c r="L2972" i="5"/>
  <c r="K2972" i="5"/>
  <c r="L2968" i="5"/>
  <c r="K2968" i="5"/>
  <c r="N2968" i="5"/>
  <c r="L2964" i="5"/>
  <c r="K2964" i="5"/>
  <c r="N2964" i="5"/>
  <c r="P2964" i="5" s="1"/>
  <c r="L2960" i="5"/>
  <c r="K2960" i="5"/>
  <c r="N2960" i="5"/>
  <c r="L2956" i="5"/>
  <c r="K2956" i="5"/>
  <c r="N2956" i="5"/>
  <c r="P2956" i="5" s="1"/>
  <c r="L2952" i="5"/>
  <c r="N2952" i="5"/>
  <c r="K2952" i="5"/>
  <c r="L2948" i="5"/>
  <c r="K2948" i="5"/>
  <c r="N2948" i="5"/>
  <c r="L2944" i="5"/>
  <c r="N2944" i="5"/>
  <c r="K2944" i="5"/>
  <c r="L2940" i="5"/>
  <c r="K2940" i="5"/>
  <c r="N2940" i="5"/>
  <c r="P2940" i="5" s="1"/>
  <c r="L2936" i="5"/>
  <c r="K2936" i="5"/>
  <c r="N2936" i="5"/>
  <c r="L2932" i="5"/>
  <c r="K2932" i="5"/>
  <c r="N2932" i="5"/>
  <c r="P2932" i="5" s="1"/>
  <c r="L2928" i="5"/>
  <c r="K2928" i="5"/>
  <c r="N2928" i="5"/>
  <c r="L2924" i="5"/>
  <c r="N2924" i="5"/>
  <c r="P2924" i="5" s="1"/>
  <c r="K2924" i="5"/>
  <c r="L2920" i="5"/>
  <c r="K2920" i="5"/>
  <c r="N2920" i="5"/>
  <c r="L2916" i="5"/>
  <c r="K2916" i="5"/>
  <c r="N2916" i="5"/>
  <c r="P2916" i="5" s="1"/>
  <c r="L2912" i="5"/>
  <c r="K2912" i="5"/>
  <c r="N2912" i="5"/>
  <c r="L2908" i="5"/>
  <c r="K2908" i="5"/>
  <c r="N2908" i="5"/>
  <c r="P2908" i="5" s="1"/>
  <c r="L2904" i="5"/>
  <c r="K2904" i="5"/>
  <c r="N2904" i="5"/>
  <c r="L2900" i="5"/>
  <c r="K2900" i="5"/>
  <c r="N2900" i="5"/>
  <c r="P2900" i="5" s="1"/>
  <c r="L2896" i="5"/>
  <c r="N2896" i="5"/>
  <c r="P2896" i="5" s="1"/>
  <c r="K2896" i="5"/>
  <c r="L2892" i="5"/>
  <c r="K2892" i="5"/>
  <c r="N2892" i="5"/>
  <c r="L2888" i="5"/>
  <c r="K2888" i="5"/>
  <c r="N2888" i="5"/>
  <c r="P2888" i="5" s="1"/>
  <c r="L2884" i="5"/>
  <c r="K2884" i="5"/>
  <c r="N2884" i="5"/>
  <c r="L2880" i="5"/>
  <c r="K2880" i="5"/>
  <c r="N2880" i="5"/>
  <c r="P2880" i="5" s="1"/>
  <c r="L2876" i="5"/>
  <c r="K2876" i="5"/>
  <c r="N2876" i="5"/>
  <c r="L2872" i="5"/>
  <c r="K2872" i="5"/>
  <c r="N2872" i="5"/>
  <c r="P2872" i="5" s="1"/>
  <c r="L2868" i="5"/>
  <c r="K2868" i="5"/>
  <c r="N2868" i="5"/>
  <c r="L2864" i="5"/>
  <c r="K2864" i="5"/>
  <c r="N2864" i="5"/>
  <c r="P2864" i="5" s="1"/>
  <c r="L2860" i="5"/>
  <c r="K2860" i="5"/>
  <c r="N2860" i="5"/>
  <c r="L2856" i="5"/>
  <c r="K2856" i="5"/>
  <c r="N2856" i="5"/>
  <c r="P2856" i="5" s="1"/>
  <c r="L2852" i="5"/>
  <c r="K2852" i="5"/>
  <c r="N2852" i="5"/>
  <c r="L2848" i="5"/>
  <c r="K2848" i="5"/>
  <c r="N2848" i="5"/>
  <c r="P2848" i="5" s="1"/>
  <c r="L2844" i="5"/>
  <c r="K2844" i="5"/>
  <c r="N2844" i="5"/>
  <c r="L2840" i="5"/>
  <c r="K2840" i="5"/>
  <c r="N2840" i="5"/>
  <c r="P2840" i="5" s="1"/>
  <c r="L2836" i="5"/>
  <c r="K2836" i="5"/>
  <c r="N2836" i="5"/>
  <c r="L2832" i="5"/>
  <c r="K2832" i="5"/>
  <c r="N2832" i="5"/>
  <c r="P2832" i="5" s="1"/>
  <c r="L2828" i="5"/>
  <c r="K2828" i="5"/>
  <c r="N2828" i="5"/>
  <c r="L2824" i="5"/>
  <c r="N2824" i="5"/>
  <c r="P2824" i="5" s="1"/>
  <c r="K2824" i="5"/>
  <c r="L2820" i="5"/>
  <c r="K2820" i="5"/>
  <c r="N2820" i="5"/>
  <c r="L2816" i="5"/>
  <c r="N2816" i="5"/>
  <c r="P2816" i="5" s="1"/>
  <c r="K2816" i="5"/>
  <c r="L2812" i="5"/>
  <c r="K2812" i="5"/>
  <c r="N2812" i="5"/>
  <c r="L2808" i="5"/>
  <c r="K2808" i="5"/>
  <c r="N2808" i="5"/>
  <c r="P2808" i="5" s="1"/>
  <c r="L2804" i="5"/>
  <c r="K2804" i="5"/>
  <c r="N2804" i="5"/>
  <c r="L2800" i="5"/>
  <c r="K2800" i="5"/>
  <c r="N2800" i="5"/>
  <c r="P2800" i="5" s="1"/>
  <c r="L2796" i="5"/>
  <c r="K2796" i="5"/>
  <c r="N2796" i="5"/>
  <c r="L2792" i="5"/>
  <c r="K2792" i="5"/>
  <c r="N2792" i="5"/>
  <c r="P2792" i="5" s="1"/>
  <c r="L2788" i="5"/>
  <c r="K2788" i="5"/>
  <c r="N2788" i="5"/>
  <c r="L2784" i="5"/>
  <c r="K2784" i="5"/>
  <c r="N2784" i="5"/>
  <c r="P2784" i="5" s="1"/>
  <c r="L2780" i="5"/>
  <c r="K2780" i="5"/>
  <c r="N2780" i="5"/>
  <c r="L2776" i="5"/>
  <c r="K2776" i="5"/>
  <c r="N2776" i="5"/>
  <c r="P2776" i="5" s="1"/>
  <c r="L2772" i="5"/>
  <c r="K2772" i="5"/>
  <c r="N2772" i="5"/>
  <c r="L2768" i="5"/>
  <c r="N2768" i="5"/>
  <c r="P2768" i="5" s="1"/>
  <c r="K2768" i="5"/>
  <c r="L2764" i="5"/>
  <c r="K2764" i="5"/>
  <c r="N2764" i="5"/>
  <c r="L2760" i="5"/>
  <c r="K2760" i="5"/>
  <c r="N2760" i="5"/>
  <c r="P2760" i="5" s="1"/>
  <c r="L2756" i="5"/>
  <c r="K2756" i="5"/>
  <c r="N2756" i="5"/>
  <c r="L2752" i="5"/>
  <c r="K2752" i="5"/>
  <c r="N2752" i="5"/>
  <c r="P2752" i="5" s="1"/>
  <c r="L2748" i="5"/>
  <c r="K2748" i="5"/>
  <c r="N2748" i="5"/>
  <c r="L2744" i="5"/>
  <c r="K2744" i="5"/>
  <c r="N2744" i="5"/>
  <c r="P2744" i="5" s="1"/>
  <c r="L2740" i="5"/>
  <c r="K2740" i="5"/>
  <c r="N2740" i="5"/>
  <c r="P2740" i="5" s="1"/>
  <c r="L2736" i="5"/>
  <c r="K2736" i="5"/>
  <c r="N2736" i="5"/>
  <c r="L2732" i="5"/>
  <c r="K2732" i="5"/>
  <c r="N2732" i="5"/>
  <c r="P2732" i="5" s="1"/>
  <c r="L2728" i="5"/>
  <c r="K2728" i="5"/>
  <c r="N2728" i="5"/>
  <c r="L2724" i="5"/>
  <c r="K2724" i="5"/>
  <c r="N2724" i="5"/>
  <c r="P2724" i="5" s="1"/>
  <c r="L2720" i="5"/>
  <c r="K2720" i="5"/>
  <c r="N2720" i="5"/>
  <c r="P2720" i="5" s="1"/>
  <c r="L2716" i="5"/>
  <c r="K2716" i="5"/>
  <c r="L2712" i="5"/>
  <c r="K2712" i="5"/>
  <c r="N2712" i="5"/>
  <c r="L2708" i="5"/>
  <c r="K2708" i="5"/>
  <c r="N2708" i="5"/>
  <c r="L2704" i="5"/>
  <c r="K2704" i="5"/>
  <c r="N2704" i="5"/>
  <c r="L2700" i="5"/>
  <c r="K2700" i="5"/>
  <c r="N2700" i="5"/>
  <c r="P2700" i="5" s="1"/>
  <c r="L2696" i="5"/>
  <c r="N2696" i="5"/>
  <c r="K2696" i="5"/>
  <c r="L2692" i="5"/>
  <c r="K2692" i="5"/>
  <c r="N2692" i="5"/>
  <c r="L2688" i="5"/>
  <c r="N2688" i="5"/>
  <c r="P2688" i="5" s="1"/>
  <c r="K2688" i="5"/>
  <c r="L2684" i="5"/>
  <c r="K2684" i="5"/>
  <c r="N2684" i="5"/>
  <c r="P2684" i="5" s="1"/>
  <c r="L2680" i="5"/>
  <c r="K2680" i="5"/>
  <c r="N2680" i="5"/>
  <c r="L2676" i="5"/>
  <c r="K2676" i="5"/>
  <c r="N2676" i="5"/>
  <c r="L2672" i="5"/>
  <c r="K2672" i="5"/>
  <c r="N2672" i="5"/>
  <c r="L2668" i="5"/>
  <c r="N2668" i="5"/>
  <c r="P2668" i="5" s="1"/>
  <c r="K2668" i="5"/>
  <c r="L2664" i="5"/>
  <c r="K2664" i="5"/>
  <c r="N2664" i="5"/>
  <c r="L2660" i="5"/>
  <c r="K2660" i="5"/>
  <c r="N2660" i="5"/>
  <c r="L2656" i="5"/>
  <c r="K2656" i="5"/>
  <c r="N2656" i="5"/>
  <c r="L2652" i="5"/>
  <c r="K2652" i="5"/>
  <c r="N2652" i="5"/>
  <c r="P2652" i="5" s="1"/>
  <c r="L2648" i="5"/>
  <c r="K2648" i="5"/>
  <c r="N2648" i="5"/>
  <c r="L2644" i="5"/>
  <c r="K2644" i="5"/>
  <c r="N2644" i="5"/>
  <c r="L2640" i="5"/>
  <c r="N2640" i="5"/>
  <c r="K2640" i="5"/>
  <c r="L2636" i="5"/>
  <c r="K2636" i="5"/>
  <c r="N2636" i="5"/>
  <c r="P2636" i="5" s="1"/>
  <c r="L2632" i="5"/>
  <c r="K2632" i="5"/>
  <c r="N2632" i="5"/>
  <c r="L2628" i="5"/>
  <c r="K2628" i="5"/>
  <c r="N2628" i="5"/>
  <c r="L2624" i="5"/>
  <c r="K2624" i="5"/>
  <c r="N2624" i="5"/>
  <c r="L2620" i="5"/>
  <c r="K2620" i="5"/>
  <c r="N2620" i="5"/>
  <c r="P2620" i="5" s="1"/>
  <c r="L2616" i="5"/>
  <c r="K2616" i="5"/>
  <c r="N2616" i="5"/>
  <c r="L2612" i="5"/>
  <c r="K2612" i="5"/>
  <c r="N2612" i="5"/>
  <c r="P2612" i="5" s="1"/>
  <c r="L2608" i="5"/>
  <c r="K2608" i="5"/>
  <c r="N2608" i="5"/>
  <c r="L2604" i="5"/>
  <c r="K2604" i="5"/>
  <c r="N2604" i="5"/>
  <c r="L2600" i="5"/>
  <c r="K2600" i="5"/>
  <c r="N2600" i="5"/>
  <c r="L2596" i="5"/>
  <c r="K2596" i="5"/>
  <c r="N2596" i="5"/>
  <c r="P2596" i="5" s="1"/>
  <c r="L2592" i="5"/>
  <c r="K2592" i="5"/>
  <c r="N2592" i="5"/>
  <c r="L2588" i="5"/>
  <c r="K2588" i="5"/>
  <c r="N2588" i="5"/>
  <c r="L2584" i="5"/>
  <c r="K2584" i="5"/>
  <c r="N2584" i="5"/>
  <c r="L2580" i="5"/>
  <c r="K2580" i="5"/>
  <c r="N2580" i="5"/>
  <c r="P2580" i="5" s="1"/>
  <c r="L2576" i="5"/>
  <c r="K2576" i="5"/>
  <c r="N2576" i="5"/>
  <c r="L2572" i="5"/>
  <c r="K2572" i="5"/>
  <c r="N2572" i="5"/>
  <c r="P2572" i="5" s="1"/>
  <c r="L2568" i="5"/>
  <c r="N2568" i="5"/>
  <c r="K2568" i="5"/>
  <c r="L2564" i="5"/>
  <c r="K2564" i="5"/>
  <c r="N2564" i="5"/>
  <c r="P2564" i="5" s="1"/>
  <c r="L2560" i="5"/>
  <c r="N2560" i="5"/>
  <c r="K2560" i="5"/>
  <c r="L2556" i="5"/>
  <c r="K2556" i="5"/>
  <c r="N2556" i="5"/>
  <c r="P2556" i="5" s="1"/>
  <c r="L2552" i="5"/>
  <c r="K2552" i="5"/>
  <c r="N2552" i="5"/>
  <c r="P2552" i="5" s="1"/>
  <c r="L2548" i="5"/>
  <c r="K2548" i="5"/>
  <c r="N2548" i="5"/>
  <c r="P2548" i="5" s="1"/>
  <c r="L2544" i="5"/>
  <c r="K2544" i="5"/>
  <c r="N2544" i="5"/>
  <c r="L2540" i="5"/>
  <c r="K2540" i="5"/>
  <c r="N2540" i="5"/>
  <c r="L2536" i="5"/>
  <c r="K2536" i="5"/>
  <c r="N2536" i="5"/>
  <c r="L2532" i="5"/>
  <c r="K2532" i="5"/>
  <c r="N2532" i="5"/>
  <c r="P2532" i="5" s="1"/>
  <c r="L2528" i="5"/>
  <c r="K2528" i="5"/>
  <c r="N2528" i="5"/>
  <c r="L2524" i="5"/>
  <c r="K2524" i="5"/>
  <c r="N2524" i="5"/>
  <c r="L2520" i="5"/>
  <c r="K2520" i="5"/>
  <c r="N2520" i="5"/>
  <c r="L2516" i="5"/>
  <c r="K2516" i="5"/>
  <c r="N2516" i="5"/>
  <c r="P2516" i="5" s="1"/>
  <c r="L2512" i="5"/>
  <c r="N2512" i="5"/>
  <c r="K2512" i="5"/>
  <c r="L2508" i="5"/>
  <c r="K2508" i="5"/>
  <c r="N2508" i="5"/>
  <c r="P2508" i="5" s="1"/>
  <c r="L2504" i="5"/>
  <c r="K2504" i="5"/>
  <c r="N2504" i="5"/>
  <c r="L2500" i="5"/>
  <c r="K2500" i="5"/>
  <c r="N2500" i="5"/>
  <c r="P2500" i="5" s="1"/>
  <c r="L2496" i="5"/>
  <c r="K2496" i="5"/>
  <c r="N2496" i="5"/>
  <c r="L2492" i="5"/>
  <c r="K2492" i="5"/>
  <c r="N2492" i="5"/>
  <c r="P2492" i="5" s="1"/>
  <c r="L2488" i="5"/>
  <c r="K2488" i="5"/>
  <c r="N2488" i="5"/>
  <c r="L2484" i="5"/>
  <c r="K2484" i="5"/>
  <c r="N2484" i="5"/>
  <c r="P2484" i="5" s="1"/>
  <c r="L2480" i="5"/>
  <c r="K2480" i="5"/>
  <c r="N2480" i="5"/>
  <c r="L2476" i="5"/>
  <c r="K2476" i="5"/>
  <c r="N2476" i="5"/>
  <c r="L2472" i="5"/>
  <c r="K2472" i="5"/>
  <c r="N2472" i="5"/>
  <c r="L2468" i="5"/>
  <c r="K2468" i="5"/>
  <c r="N2468" i="5"/>
  <c r="P2468" i="5" s="1"/>
  <c r="L2464" i="5"/>
  <c r="K2464" i="5"/>
  <c r="N2464" i="5"/>
  <c r="L2460" i="5"/>
  <c r="K2460" i="5"/>
  <c r="L2456" i="5"/>
  <c r="K2456" i="5"/>
  <c r="N2456" i="5"/>
  <c r="L2452" i="5"/>
  <c r="K2452" i="5"/>
  <c r="N2452" i="5"/>
  <c r="P2452" i="5" s="1"/>
  <c r="L2448" i="5"/>
  <c r="K2448" i="5"/>
  <c r="N2448" i="5"/>
  <c r="L2444" i="5"/>
  <c r="K2444" i="5"/>
  <c r="N2444" i="5"/>
  <c r="P2444" i="5" s="1"/>
  <c r="L2440" i="5"/>
  <c r="N2440" i="5"/>
  <c r="K2440" i="5"/>
  <c r="L2436" i="5"/>
  <c r="K2436" i="5"/>
  <c r="N2436" i="5"/>
  <c r="P2436" i="5" s="1"/>
  <c r="L2432" i="5"/>
  <c r="N2432" i="5"/>
  <c r="P2432" i="5" s="1"/>
  <c r="K2432" i="5"/>
  <c r="L2428" i="5"/>
  <c r="K2428" i="5"/>
  <c r="N2428" i="5"/>
  <c r="P2428" i="5" s="1"/>
  <c r="L2424" i="5"/>
  <c r="K2424" i="5"/>
  <c r="N2424" i="5"/>
  <c r="L2420" i="5"/>
  <c r="K2420" i="5"/>
  <c r="N2420" i="5"/>
  <c r="P2420" i="5" s="1"/>
  <c r="L2416" i="5"/>
  <c r="K2416" i="5"/>
  <c r="N2416" i="5"/>
  <c r="P2416" i="5" s="1"/>
  <c r="L2412" i="5"/>
  <c r="N2412" i="5"/>
  <c r="P2412" i="5" s="1"/>
  <c r="K2412" i="5"/>
  <c r="L2408" i="5"/>
  <c r="K2408" i="5"/>
  <c r="N2408" i="5"/>
  <c r="L2404" i="5"/>
  <c r="K2404" i="5"/>
  <c r="N2404" i="5"/>
  <c r="P2404" i="5" s="1"/>
  <c r="L2400" i="5"/>
  <c r="K2400" i="5"/>
  <c r="N2400" i="5"/>
  <c r="L2396" i="5"/>
  <c r="K2396" i="5"/>
  <c r="N2396" i="5"/>
  <c r="P2396" i="5" s="1"/>
  <c r="L2392" i="5"/>
  <c r="K2392" i="5"/>
  <c r="N2392" i="5"/>
  <c r="L2388" i="5"/>
  <c r="K2388" i="5"/>
  <c r="N2388" i="5"/>
  <c r="P2388" i="5" s="1"/>
  <c r="L2384" i="5"/>
  <c r="N2384" i="5"/>
  <c r="P2384" i="5" s="1"/>
  <c r="K2384" i="5"/>
  <c r="L2380" i="5"/>
  <c r="K2380" i="5"/>
  <c r="N2380" i="5"/>
  <c r="P2380" i="5" s="1"/>
  <c r="L2376" i="5"/>
  <c r="K2376" i="5"/>
  <c r="N2376" i="5"/>
  <c r="L2372" i="5"/>
  <c r="K2372" i="5"/>
  <c r="N2372" i="5"/>
  <c r="P2372" i="5" s="1"/>
  <c r="L2368" i="5"/>
  <c r="K2368" i="5"/>
  <c r="N2368" i="5"/>
  <c r="P2368" i="5" s="1"/>
  <c r="L2364" i="5"/>
  <c r="K2364" i="5"/>
  <c r="N2364" i="5"/>
  <c r="P2364" i="5" s="1"/>
  <c r="L2360" i="5"/>
  <c r="K2360" i="5"/>
  <c r="N2360" i="5"/>
  <c r="L2356" i="5"/>
  <c r="K2356" i="5"/>
  <c r="N2356" i="5"/>
  <c r="P2356" i="5" s="1"/>
  <c r="L2352" i="5"/>
  <c r="K2352" i="5"/>
  <c r="N2352" i="5"/>
  <c r="L2348" i="5"/>
  <c r="K2348" i="5"/>
  <c r="N2348" i="5"/>
  <c r="P2348" i="5" s="1"/>
  <c r="L2344" i="5"/>
  <c r="K2344" i="5"/>
  <c r="N2344" i="5"/>
  <c r="L2340" i="5"/>
  <c r="K2340" i="5"/>
  <c r="N2340" i="5"/>
  <c r="P2340" i="5" s="1"/>
  <c r="L2336" i="5"/>
  <c r="K2336" i="5"/>
  <c r="N2336" i="5"/>
  <c r="P2336" i="5" s="1"/>
  <c r="L2332" i="5"/>
  <c r="K2332" i="5"/>
  <c r="N2332" i="5"/>
  <c r="P2332" i="5" s="1"/>
  <c r="L2328" i="5"/>
  <c r="K2328" i="5"/>
  <c r="N2328" i="5"/>
  <c r="L2324" i="5"/>
  <c r="K2324" i="5"/>
  <c r="N2324" i="5"/>
  <c r="P2324" i="5" s="1"/>
  <c r="L2320" i="5"/>
  <c r="K2320" i="5"/>
  <c r="N2320" i="5"/>
  <c r="P2320" i="5" s="1"/>
  <c r="L2316" i="5"/>
  <c r="K2316" i="5"/>
  <c r="N2316" i="5"/>
  <c r="P2316" i="5" s="1"/>
  <c r="L2312" i="5"/>
  <c r="N2312" i="5"/>
  <c r="K2312" i="5"/>
  <c r="L2308" i="5"/>
  <c r="K2308" i="5"/>
  <c r="N2308" i="5"/>
  <c r="P2308" i="5" s="1"/>
  <c r="L2304" i="5"/>
  <c r="N2304" i="5"/>
  <c r="P2304" i="5" s="1"/>
  <c r="K2304" i="5"/>
  <c r="L2300" i="5"/>
  <c r="K2300" i="5"/>
  <c r="N2300" i="5"/>
  <c r="P2300" i="5" s="1"/>
  <c r="L2296" i="5"/>
  <c r="K2296" i="5"/>
  <c r="N2296" i="5"/>
  <c r="L2292" i="5"/>
  <c r="K2292" i="5"/>
  <c r="N2292" i="5"/>
  <c r="P2292" i="5" s="1"/>
  <c r="L2288" i="5"/>
  <c r="K2288" i="5"/>
  <c r="N2288" i="5"/>
  <c r="L2284" i="5"/>
  <c r="K2284" i="5"/>
  <c r="N2284" i="5"/>
  <c r="L2280" i="5"/>
  <c r="K2280" i="5"/>
  <c r="N2280" i="5"/>
  <c r="L2276" i="5"/>
  <c r="K2276" i="5"/>
  <c r="N2276" i="5"/>
  <c r="P2276" i="5" s="1"/>
  <c r="L2272" i="5"/>
  <c r="K2272" i="5"/>
  <c r="N2272" i="5"/>
  <c r="L2268" i="5"/>
  <c r="K2268" i="5"/>
  <c r="N2268" i="5"/>
  <c r="L2264" i="5"/>
  <c r="K2264" i="5"/>
  <c r="N2264" i="5"/>
  <c r="L2260" i="5"/>
  <c r="K2260" i="5"/>
  <c r="N2260" i="5"/>
  <c r="P2260" i="5" s="1"/>
  <c r="L2256" i="5"/>
  <c r="N2256" i="5"/>
  <c r="K2256" i="5"/>
  <c r="L2252" i="5"/>
  <c r="K2252" i="5"/>
  <c r="N2252" i="5"/>
  <c r="L2248" i="5"/>
  <c r="K2248" i="5"/>
  <c r="N2248" i="5"/>
  <c r="L2244" i="5"/>
  <c r="K2244" i="5"/>
  <c r="N2244" i="5"/>
  <c r="P2244" i="5" s="1"/>
  <c r="L2240" i="5"/>
  <c r="K2240" i="5"/>
  <c r="N2240" i="5"/>
  <c r="L2236" i="5"/>
  <c r="K2236" i="5"/>
  <c r="N2236" i="5"/>
  <c r="L2232" i="5"/>
  <c r="N2232" i="5"/>
  <c r="L2228" i="5"/>
  <c r="K2228" i="5"/>
  <c r="N2228" i="5"/>
  <c r="L2224" i="5"/>
  <c r="K2224" i="5"/>
  <c r="N2224" i="5"/>
  <c r="P2224" i="5" s="1"/>
  <c r="L2220" i="5"/>
  <c r="K2220" i="5"/>
  <c r="N2220" i="5"/>
  <c r="P2220" i="5" s="1"/>
  <c r="L2216" i="5"/>
  <c r="K2216" i="5"/>
  <c r="N2216" i="5"/>
  <c r="P2216" i="5" s="1"/>
  <c r="L2212" i="5"/>
  <c r="K2212" i="5"/>
  <c r="N2212" i="5"/>
  <c r="L2208" i="5"/>
  <c r="K2208" i="5"/>
  <c r="N2208" i="5"/>
  <c r="P2208" i="5" s="1"/>
  <c r="L2204" i="5"/>
  <c r="K2204" i="5"/>
  <c r="L2200" i="5"/>
  <c r="K2200" i="5"/>
  <c r="N2200" i="5"/>
  <c r="P2200" i="5" s="1"/>
  <c r="L2196" i="5"/>
  <c r="K2196" i="5"/>
  <c r="N2196" i="5"/>
  <c r="L2192" i="5"/>
  <c r="K2192" i="5"/>
  <c r="N2192" i="5"/>
  <c r="P2192" i="5" s="1"/>
  <c r="L2188" i="5"/>
  <c r="K2188" i="5"/>
  <c r="N2188" i="5"/>
  <c r="L2184" i="5"/>
  <c r="N2184" i="5"/>
  <c r="P2184" i="5" s="1"/>
  <c r="K2184" i="5"/>
  <c r="L2180" i="5"/>
  <c r="K2180" i="5"/>
  <c r="N2180" i="5"/>
  <c r="L2176" i="5"/>
  <c r="N2176" i="5"/>
  <c r="P2176" i="5" s="1"/>
  <c r="K2176" i="5"/>
  <c r="L2172" i="5"/>
  <c r="K2172" i="5"/>
  <c r="N2172" i="5"/>
  <c r="L2168" i="5"/>
  <c r="K2168" i="5"/>
  <c r="N2168" i="5"/>
  <c r="P2168" i="5" s="1"/>
  <c r="L2164" i="5"/>
  <c r="K2164" i="5"/>
  <c r="N2164" i="5"/>
  <c r="L2160" i="5"/>
  <c r="K2160" i="5"/>
  <c r="N2160" i="5"/>
  <c r="P2160" i="5" s="1"/>
  <c r="L2156" i="5"/>
  <c r="N2156" i="5"/>
  <c r="P2156" i="5" s="1"/>
  <c r="K2156" i="5"/>
  <c r="L2152" i="5"/>
  <c r="K2152" i="5"/>
  <c r="N2152" i="5"/>
  <c r="P2152" i="5" s="1"/>
  <c r="L2148" i="5"/>
  <c r="K2148" i="5"/>
  <c r="N2148" i="5"/>
  <c r="L2144" i="5"/>
  <c r="K2144" i="5"/>
  <c r="N2144" i="5"/>
  <c r="P2144" i="5" s="1"/>
  <c r="L2140" i="5"/>
  <c r="K2140" i="5"/>
  <c r="N2140" i="5"/>
  <c r="L2136" i="5"/>
  <c r="K2136" i="5"/>
  <c r="N2136" i="5"/>
  <c r="P2136" i="5" s="1"/>
  <c r="L2132" i="5"/>
  <c r="K2132" i="5"/>
  <c r="N2132" i="5"/>
  <c r="L2128" i="5"/>
  <c r="N2128" i="5"/>
  <c r="P2128" i="5" s="1"/>
  <c r="K2128" i="5"/>
  <c r="L2124" i="5"/>
  <c r="K2124" i="5"/>
  <c r="N2124" i="5"/>
  <c r="L2120" i="5"/>
  <c r="K2120" i="5"/>
  <c r="N2120" i="5"/>
  <c r="P2120" i="5" s="1"/>
  <c r="L2116" i="5"/>
  <c r="K2116" i="5"/>
  <c r="N2116" i="5"/>
  <c r="L2112" i="5"/>
  <c r="K2112" i="5"/>
  <c r="N2112" i="5"/>
  <c r="P2112" i="5" s="1"/>
  <c r="L2108" i="5"/>
  <c r="K2108" i="5"/>
  <c r="N2108" i="5"/>
  <c r="L2104" i="5"/>
  <c r="K2104" i="5"/>
  <c r="N2104" i="5"/>
  <c r="P2104" i="5" s="1"/>
  <c r="L2100" i="5"/>
  <c r="K2100" i="5"/>
  <c r="N2100" i="5"/>
  <c r="P2100" i="5" s="1"/>
  <c r="L2096" i="5"/>
  <c r="K2096" i="5"/>
  <c r="N2096" i="5"/>
  <c r="L2092" i="5"/>
  <c r="K2092" i="5"/>
  <c r="N2092" i="5"/>
  <c r="L2088" i="5"/>
  <c r="K2088" i="5"/>
  <c r="N2088" i="5"/>
  <c r="L2084" i="5"/>
  <c r="K2084" i="5"/>
  <c r="N2084" i="5"/>
  <c r="P2084" i="5" s="1"/>
  <c r="L2080" i="5"/>
  <c r="K2080" i="5"/>
  <c r="N2080" i="5"/>
  <c r="L2076" i="5"/>
  <c r="K2076" i="5"/>
  <c r="N2076" i="5"/>
  <c r="L2072" i="5"/>
  <c r="K2072" i="5"/>
  <c r="N2072" i="5"/>
  <c r="L2068" i="5"/>
  <c r="K2068" i="5"/>
  <c r="N2068" i="5"/>
  <c r="P2068" i="5" s="1"/>
  <c r="L2064" i="5"/>
  <c r="K2064" i="5"/>
  <c r="N2064" i="5"/>
  <c r="L2060" i="5"/>
  <c r="K2060" i="5"/>
  <c r="N2060" i="5"/>
  <c r="L2056" i="5"/>
  <c r="N2056" i="5"/>
  <c r="K2056" i="5"/>
  <c r="L2052" i="5"/>
  <c r="K2052" i="5"/>
  <c r="N2052" i="5"/>
  <c r="P2052" i="5" s="1"/>
  <c r="L2048" i="5"/>
  <c r="N2048" i="5"/>
  <c r="K2048" i="5"/>
  <c r="L2044" i="5"/>
  <c r="K2044" i="5"/>
  <c r="N2044" i="5"/>
  <c r="L2040" i="5"/>
  <c r="K2040" i="5"/>
  <c r="N2040" i="5"/>
  <c r="L2036" i="5"/>
  <c r="K2036" i="5"/>
  <c r="N2036" i="5"/>
  <c r="P2036" i="5" s="1"/>
  <c r="L2032" i="5"/>
  <c r="K2032" i="5"/>
  <c r="N2032" i="5"/>
  <c r="P2032" i="5" s="1"/>
  <c r="L2028" i="5"/>
  <c r="K2028" i="5"/>
  <c r="N2028" i="5"/>
  <c r="L2024" i="5"/>
  <c r="K2024" i="5"/>
  <c r="N2024" i="5"/>
  <c r="P2024" i="5" s="1"/>
  <c r="L2020" i="5"/>
  <c r="K2020" i="5"/>
  <c r="N2020" i="5"/>
  <c r="P2020" i="5" s="1"/>
  <c r="L2016" i="5"/>
  <c r="K2016" i="5"/>
  <c r="N2016" i="5"/>
  <c r="L2012" i="5"/>
  <c r="K2012" i="5"/>
  <c r="N2012" i="5"/>
  <c r="P2012" i="5" s="1"/>
  <c r="L2008" i="5"/>
  <c r="K2008" i="5"/>
  <c r="N2008" i="5"/>
  <c r="P2008" i="5" s="1"/>
  <c r="L2004" i="5"/>
  <c r="K2004" i="5"/>
  <c r="N2004" i="5"/>
  <c r="P2004" i="5" s="1"/>
  <c r="L2000" i="5"/>
  <c r="N2000" i="5"/>
  <c r="K2000" i="5"/>
  <c r="L1996" i="5"/>
  <c r="K1996" i="5"/>
  <c r="N1996" i="5"/>
  <c r="P1996" i="5" s="1"/>
  <c r="L1992" i="5"/>
  <c r="K1992" i="5"/>
  <c r="N1992" i="5"/>
  <c r="L1988" i="5"/>
  <c r="K1988" i="5"/>
  <c r="N1988" i="5"/>
  <c r="L1984" i="5"/>
  <c r="K1984" i="5"/>
  <c r="N1984" i="5"/>
  <c r="L1980" i="5"/>
  <c r="K1980" i="5"/>
  <c r="N1980" i="5"/>
  <c r="P1980" i="5" s="1"/>
  <c r="L1976" i="5"/>
  <c r="K1976" i="5"/>
  <c r="N1976" i="5"/>
  <c r="L1972" i="5"/>
  <c r="K1972" i="5"/>
  <c r="N1972" i="5"/>
  <c r="P1972" i="5" s="1"/>
  <c r="L1968" i="5"/>
  <c r="K1968" i="5"/>
  <c r="N1968" i="5"/>
  <c r="L1964" i="5"/>
  <c r="K1964" i="5"/>
  <c r="N1964" i="5"/>
  <c r="P1964" i="5" s="1"/>
  <c r="L1960" i="5"/>
  <c r="K1960" i="5"/>
  <c r="N1960" i="5"/>
  <c r="L1956" i="5"/>
  <c r="K1956" i="5"/>
  <c r="N1956" i="5"/>
  <c r="P1956" i="5" s="1"/>
  <c r="L1952" i="5"/>
  <c r="K1952" i="5"/>
  <c r="N1952" i="5"/>
  <c r="L1948" i="5"/>
  <c r="K1948" i="5"/>
  <c r="L1944" i="5"/>
  <c r="K1944" i="5"/>
  <c r="N1944" i="5"/>
  <c r="P1944" i="5" s="1"/>
  <c r="L1940" i="5"/>
  <c r="K1940" i="5"/>
  <c r="N1940" i="5"/>
  <c r="P1940" i="5" s="1"/>
  <c r="L1936" i="5"/>
  <c r="K1936" i="5"/>
  <c r="N1936" i="5"/>
  <c r="L1932" i="5"/>
  <c r="K1932" i="5"/>
  <c r="N1932" i="5"/>
  <c r="P1932" i="5" s="1"/>
  <c r="L1928" i="5"/>
  <c r="N1928" i="5"/>
  <c r="K1928" i="5"/>
  <c r="L1924" i="5"/>
  <c r="K1924" i="5"/>
  <c r="N1924" i="5"/>
  <c r="P1924" i="5" s="1"/>
  <c r="L1920" i="5"/>
  <c r="N1920" i="5"/>
  <c r="K1920" i="5"/>
  <c r="L1916" i="5"/>
  <c r="K1916" i="5"/>
  <c r="N1916" i="5"/>
  <c r="P1916" i="5" s="1"/>
  <c r="L1912" i="5"/>
  <c r="K1912" i="5"/>
  <c r="N1912" i="5"/>
  <c r="L1908" i="5"/>
  <c r="K1908" i="5"/>
  <c r="N1908" i="5"/>
  <c r="P1908" i="5" s="1"/>
  <c r="L1904" i="5"/>
  <c r="K1904" i="5"/>
  <c r="N1904" i="5"/>
  <c r="L1900" i="5"/>
  <c r="N1900" i="5"/>
  <c r="K1900" i="5"/>
  <c r="L1896" i="5"/>
  <c r="K1896" i="5"/>
  <c r="N1896" i="5"/>
  <c r="L1892" i="5"/>
  <c r="K1892" i="5"/>
  <c r="N1892" i="5"/>
  <c r="P1892" i="5" s="1"/>
  <c r="L1888" i="5"/>
  <c r="K1888" i="5"/>
  <c r="N1888" i="5"/>
  <c r="L1884" i="5"/>
  <c r="K1884" i="5"/>
  <c r="N1884" i="5"/>
  <c r="P1884" i="5" s="1"/>
  <c r="L1880" i="5"/>
  <c r="K1880" i="5"/>
  <c r="N1880" i="5"/>
  <c r="L1876" i="5"/>
  <c r="K1876" i="5"/>
  <c r="N1876" i="5"/>
  <c r="L1872" i="5"/>
  <c r="N1872" i="5"/>
  <c r="P1872" i="5" s="1"/>
  <c r="K1872" i="5"/>
  <c r="L1868" i="5"/>
  <c r="K1868" i="5"/>
  <c r="N1868" i="5"/>
  <c r="P1868" i="5" s="1"/>
  <c r="L1864" i="5"/>
  <c r="K1864" i="5"/>
  <c r="N1864" i="5"/>
  <c r="L1860" i="5"/>
  <c r="K1860" i="5"/>
  <c r="N1860" i="5"/>
  <c r="P1860" i="5" s="1"/>
  <c r="L1856" i="5"/>
  <c r="K1856" i="5"/>
  <c r="N1856" i="5"/>
  <c r="L1852" i="5"/>
  <c r="K1852" i="5"/>
  <c r="N1852" i="5"/>
  <c r="L1848" i="5"/>
  <c r="K1848" i="5"/>
  <c r="N1848" i="5"/>
  <c r="P1848" i="5" s="1"/>
  <c r="L1844" i="5"/>
  <c r="K1844" i="5"/>
  <c r="N1844" i="5"/>
  <c r="P1844" i="5" s="1"/>
  <c r="L1840" i="5"/>
  <c r="K1840" i="5"/>
  <c r="N1840" i="5"/>
  <c r="L1836" i="5"/>
  <c r="K1836" i="5"/>
  <c r="N1836" i="5"/>
  <c r="P1836" i="5" s="1"/>
  <c r="L1832" i="5"/>
  <c r="K1832" i="5"/>
  <c r="N1832" i="5"/>
  <c r="P1832" i="5" s="1"/>
  <c r="L1828" i="5"/>
  <c r="K1828" i="5"/>
  <c r="N1828" i="5"/>
  <c r="P1828" i="5" s="1"/>
  <c r="L1824" i="5"/>
  <c r="K1824" i="5"/>
  <c r="N1824" i="5"/>
  <c r="P1824" i="5" s="1"/>
  <c r="L1820" i="5"/>
  <c r="K1820" i="5"/>
  <c r="N1820" i="5"/>
  <c r="L1816" i="5"/>
  <c r="K1816" i="5"/>
  <c r="N1816" i="5"/>
  <c r="P1816" i="5" s="1"/>
  <c r="L1812" i="5"/>
  <c r="K1812" i="5"/>
  <c r="N1812" i="5"/>
  <c r="P1812" i="5" s="1"/>
  <c r="L1808" i="5"/>
  <c r="K1808" i="5"/>
  <c r="N1808" i="5"/>
  <c r="L1804" i="5"/>
  <c r="K1804" i="5"/>
  <c r="N1804" i="5"/>
  <c r="P1804" i="5" s="1"/>
  <c r="L1800" i="5"/>
  <c r="N1800" i="5"/>
  <c r="K1800" i="5"/>
  <c r="L1796" i="5"/>
  <c r="K1796" i="5"/>
  <c r="N1796" i="5"/>
  <c r="P1796" i="5" s="1"/>
  <c r="L1792" i="5"/>
  <c r="N1792" i="5"/>
  <c r="K1792" i="5"/>
  <c r="L1788" i="5"/>
  <c r="K1788" i="5"/>
  <c r="N1788" i="5"/>
  <c r="L1784" i="5"/>
  <c r="K1784" i="5"/>
  <c r="N1784" i="5"/>
  <c r="P1784" i="5" s="1"/>
  <c r="L1780" i="5"/>
  <c r="K1780" i="5"/>
  <c r="N1780" i="5"/>
  <c r="P1780" i="5" s="1"/>
  <c r="L1776" i="5"/>
  <c r="K1776" i="5"/>
  <c r="N1776" i="5"/>
  <c r="P1776" i="5" s="1"/>
  <c r="L1772" i="5"/>
  <c r="K1772" i="5"/>
  <c r="N1772" i="5"/>
  <c r="P1772" i="5" s="1"/>
  <c r="L1768" i="5"/>
  <c r="K1768" i="5"/>
  <c r="N1768" i="5"/>
  <c r="P1768" i="5" s="1"/>
  <c r="L1764" i="5"/>
  <c r="K1764" i="5"/>
  <c r="N1764" i="5"/>
  <c r="P1764" i="5" s="1"/>
  <c r="L1760" i="5"/>
  <c r="K1760" i="5"/>
  <c r="N1760" i="5"/>
  <c r="L1756" i="5"/>
  <c r="K1756" i="5"/>
  <c r="N1756" i="5"/>
  <c r="L1752" i="5"/>
  <c r="K1752" i="5"/>
  <c r="N1752" i="5"/>
  <c r="L1748" i="5"/>
  <c r="K1748" i="5"/>
  <c r="N1748" i="5"/>
  <c r="L1744" i="5"/>
  <c r="N1744" i="5"/>
  <c r="K1744" i="5"/>
  <c r="L1740" i="5"/>
  <c r="K1740" i="5"/>
  <c r="N1740" i="5"/>
  <c r="P1740" i="5" s="1"/>
  <c r="L1736" i="5"/>
  <c r="K1736" i="5"/>
  <c r="N1736" i="5"/>
  <c r="P1736" i="5" s="1"/>
  <c r="L1732" i="5"/>
  <c r="K1732" i="5"/>
  <c r="N1732" i="5"/>
  <c r="L1728" i="5"/>
  <c r="K1728" i="5"/>
  <c r="N1728" i="5"/>
  <c r="L1724" i="5"/>
  <c r="K1724" i="5"/>
  <c r="N1724" i="5"/>
  <c r="L1720" i="5"/>
  <c r="K1720" i="5"/>
  <c r="N1720" i="5"/>
  <c r="L1716" i="5"/>
  <c r="K1716" i="5"/>
  <c r="N1716" i="5"/>
  <c r="L1712" i="5"/>
  <c r="K1712" i="5"/>
  <c r="N1712" i="5"/>
  <c r="L1708" i="5"/>
  <c r="K1708" i="5"/>
  <c r="N1708" i="5"/>
  <c r="L1704" i="5"/>
  <c r="K1704" i="5"/>
  <c r="N1704" i="5"/>
  <c r="P1704" i="5" s="1"/>
  <c r="L1700" i="5"/>
  <c r="K1700" i="5"/>
  <c r="N1700" i="5"/>
  <c r="L1696" i="5"/>
  <c r="K1696" i="5"/>
  <c r="N1696" i="5"/>
  <c r="P1696" i="5" s="1"/>
  <c r="L1692" i="5"/>
  <c r="K1692" i="5"/>
  <c r="N1692" i="5"/>
  <c r="P1692" i="5" s="1"/>
  <c r="L1688" i="5"/>
  <c r="K1688" i="5"/>
  <c r="N1688" i="5"/>
  <c r="L1684" i="5"/>
  <c r="K1684" i="5"/>
  <c r="N1684" i="5"/>
  <c r="P1684" i="5" s="1"/>
  <c r="L1680" i="5"/>
  <c r="K1680" i="5"/>
  <c r="N1680" i="5"/>
  <c r="L1676" i="5"/>
  <c r="K1676" i="5"/>
  <c r="N1676" i="5"/>
  <c r="L1672" i="5"/>
  <c r="N1672" i="5"/>
  <c r="K1672" i="5"/>
  <c r="L1668" i="5"/>
  <c r="K1668" i="5"/>
  <c r="N1668" i="5"/>
  <c r="P1668" i="5" s="1"/>
  <c r="L1664" i="5"/>
  <c r="N1664" i="5"/>
  <c r="K1664" i="5"/>
  <c r="L1660" i="5"/>
  <c r="K1660" i="5"/>
  <c r="L1656" i="5"/>
  <c r="K1656" i="5"/>
  <c r="N1656" i="5"/>
  <c r="L1652" i="5"/>
  <c r="K1652" i="5"/>
  <c r="N1652" i="5"/>
  <c r="L1648" i="5"/>
  <c r="K1648" i="5"/>
  <c r="N1648" i="5"/>
  <c r="L1644" i="5"/>
  <c r="N1644" i="5"/>
  <c r="K1644" i="5"/>
  <c r="L1640" i="5"/>
  <c r="K1640" i="5"/>
  <c r="N1640" i="5"/>
  <c r="P1640" i="5" s="1"/>
  <c r="L1636" i="5"/>
  <c r="K1636" i="5"/>
  <c r="N1636" i="5"/>
  <c r="L1632" i="5"/>
  <c r="K1632" i="5"/>
  <c r="N1632" i="5"/>
  <c r="L1628" i="5"/>
  <c r="K1628" i="5"/>
  <c r="N1628" i="5"/>
  <c r="P1628" i="5" s="1"/>
  <c r="L1624" i="5"/>
  <c r="K1624" i="5"/>
  <c r="N1624" i="5"/>
  <c r="L1620" i="5"/>
  <c r="K1620" i="5"/>
  <c r="N1620" i="5"/>
  <c r="P1620" i="5" s="1"/>
  <c r="L1616" i="5"/>
  <c r="N1616" i="5"/>
  <c r="P1616" i="5" s="1"/>
  <c r="K1616" i="5"/>
  <c r="L1612" i="5"/>
  <c r="K1612" i="5"/>
  <c r="N1612" i="5"/>
  <c r="L1608" i="5"/>
  <c r="K1608" i="5"/>
  <c r="N1608" i="5"/>
  <c r="L1604" i="5"/>
  <c r="K1604" i="5"/>
  <c r="N1604" i="5"/>
  <c r="L1600" i="5"/>
  <c r="K1600" i="5"/>
  <c r="N1600" i="5"/>
  <c r="P1600" i="5" s="1"/>
  <c r="L1596" i="5"/>
  <c r="K1596" i="5"/>
  <c r="N1596" i="5"/>
  <c r="L1592" i="5"/>
  <c r="K1592" i="5"/>
  <c r="N1592" i="5"/>
  <c r="L1588" i="5"/>
  <c r="K1588" i="5"/>
  <c r="N1588" i="5"/>
  <c r="L1584" i="5"/>
  <c r="K1584" i="5"/>
  <c r="N1584" i="5"/>
  <c r="L1580" i="5"/>
  <c r="K1580" i="5"/>
  <c r="N1580" i="5"/>
  <c r="P1580" i="5" s="1"/>
  <c r="L1576" i="5"/>
  <c r="K1576" i="5"/>
  <c r="N1576" i="5"/>
  <c r="L1572" i="5"/>
  <c r="K1572" i="5"/>
  <c r="N1572" i="5"/>
  <c r="P1572" i="5" s="1"/>
  <c r="L1568" i="5"/>
  <c r="K1568" i="5"/>
  <c r="N1568" i="5"/>
  <c r="L1564" i="5"/>
  <c r="K1564" i="5"/>
  <c r="N1564" i="5"/>
  <c r="L1560" i="5"/>
  <c r="K1560" i="5"/>
  <c r="N1560" i="5"/>
  <c r="P1560" i="5" s="1"/>
  <c r="L1556" i="5"/>
  <c r="K1556" i="5"/>
  <c r="N1556" i="5"/>
  <c r="L1552" i="5"/>
  <c r="K1552" i="5"/>
  <c r="N1552" i="5"/>
  <c r="L1548" i="5"/>
  <c r="K1548" i="5"/>
  <c r="N1548" i="5"/>
  <c r="P1548" i="5" s="1"/>
  <c r="L1544" i="5"/>
  <c r="N1544" i="5"/>
  <c r="K1544" i="5"/>
  <c r="L1540" i="5"/>
  <c r="K1540" i="5"/>
  <c r="N1540" i="5"/>
  <c r="L1536" i="5"/>
  <c r="N1536" i="5"/>
  <c r="K1536" i="5"/>
  <c r="L1532" i="5"/>
  <c r="K1532" i="5"/>
  <c r="N1532" i="5"/>
  <c r="P1532" i="5" s="1"/>
  <c r="L1528" i="5"/>
  <c r="K1528" i="5"/>
  <c r="N1528" i="5"/>
  <c r="L1524" i="5"/>
  <c r="K1524" i="5"/>
  <c r="N1524" i="5"/>
  <c r="P1524" i="5" s="1"/>
  <c r="L1520" i="5"/>
  <c r="K1520" i="5"/>
  <c r="N1520" i="5"/>
  <c r="L1516" i="5"/>
  <c r="K1516" i="5"/>
  <c r="N1516" i="5"/>
  <c r="P1516" i="5" s="1"/>
  <c r="L1512" i="5"/>
  <c r="K1512" i="5"/>
  <c r="N1512" i="5"/>
  <c r="L1508" i="5"/>
  <c r="K1508" i="5"/>
  <c r="N1508" i="5"/>
  <c r="L1504" i="5"/>
  <c r="K1504" i="5"/>
  <c r="N1504" i="5"/>
  <c r="L1500" i="5"/>
  <c r="K1500" i="5"/>
  <c r="N1500" i="5"/>
  <c r="P1500" i="5" s="1"/>
  <c r="L1496" i="5"/>
  <c r="K1496" i="5"/>
  <c r="N1496" i="5"/>
  <c r="P1496" i="5" s="1"/>
  <c r="L1492" i="5"/>
  <c r="K1492" i="5"/>
  <c r="N1492" i="5"/>
  <c r="P1492" i="5" s="1"/>
  <c r="L1488" i="5"/>
  <c r="N1488" i="5"/>
  <c r="P1488" i="5" s="1"/>
  <c r="K1488" i="5"/>
  <c r="L1484" i="5"/>
  <c r="K1484" i="5"/>
  <c r="N1484" i="5"/>
  <c r="L1480" i="5"/>
  <c r="K1480" i="5"/>
  <c r="N1480" i="5"/>
  <c r="P1480" i="5" s="1"/>
  <c r="L1476" i="5"/>
  <c r="K1476" i="5"/>
  <c r="N1476" i="5"/>
  <c r="L1472" i="5"/>
  <c r="K1472" i="5"/>
  <c r="N1472" i="5"/>
  <c r="P1472" i="5" s="1"/>
  <c r="L1468" i="5"/>
  <c r="K1468" i="5"/>
  <c r="N1468" i="5"/>
  <c r="L1464" i="5"/>
  <c r="K1464" i="5"/>
  <c r="N1464" i="5"/>
  <c r="P1464" i="5" s="1"/>
  <c r="L1460" i="5"/>
  <c r="K1460" i="5"/>
  <c r="N1460" i="5"/>
  <c r="L1456" i="5"/>
  <c r="K1456" i="5"/>
  <c r="N1456" i="5"/>
  <c r="L1452" i="5"/>
  <c r="K1452" i="5"/>
  <c r="N1452" i="5"/>
  <c r="P1452" i="5" s="1"/>
  <c r="L1448" i="5"/>
  <c r="K1448" i="5"/>
  <c r="N1448" i="5"/>
  <c r="L1444" i="5"/>
  <c r="K1444" i="5"/>
  <c r="N1444" i="5"/>
  <c r="L1440" i="5"/>
  <c r="K1440" i="5"/>
  <c r="N1440" i="5"/>
  <c r="P1440" i="5" s="1"/>
  <c r="L1436" i="5"/>
  <c r="N1436" i="5"/>
  <c r="P1436" i="5" s="1"/>
  <c r="K1436" i="5"/>
  <c r="L1432" i="5"/>
  <c r="K1432" i="5"/>
  <c r="L1428" i="5"/>
  <c r="K1428" i="5"/>
  <c r="N1428" i="5"/>
  <c r="K1424" i="5"/>
  <c r="N1424" i="5"/>
  <c r="L1424" i="5"/>
  <c r="L1420" i="5"/>
  <c r="K1420" i="5"/>
  <c r="N1420" i="5"/>
  <c r="P1420" i="5" s="1"/>
  <c r="L1416" i="5"/>
  <c r="N1416" i="5"/>
  <c r="K1416" i="5"/>
  <c r="L1412" i="5"/>
  <c r="K1412" i="5"/>
  <c r="N1412" i="5"/>
  <c r="L1408" i="5"/>
  <c r="N1408" i="5"/>
  <c r="P1408" i="5" s="1"/>
  <c r="K1408" i="5"/>
  <c r="L1404" i="5"/>
  <c r="K1404" i="5"/>
  <c r="N1404" i="5"/>
  <c r="P1404" i="5" s="1"/>
  <c r="L1400" i="5"/>
  <c r="K1400" i="5"/>
  <c r="N1400" i="5"/>
  <c r="P1400" i="5" s="1"/>
  <c r="L1396" i="5"/>
  <c r="K1396" i="5"/>
  <c r="N1396" i="5"/>
  <c r="L1392" i="5"/>
  <c r="K1392" i="5"/>
  <c r="N1392" i="5"/>
  <c r="P1392" i="5" s="1"/>
  <c r="L1388" i="5"/>
  <c r="N1388" i="5"/>
  <c r="P1388" i="5" s="1"/>
  <c r="K1388" i="5"/>
  <c r="L1384" i="5"/>
  <c r="K1384" i="5"/>
  <c r="N1384" i="5"/>
  <c r="L1380" i="5"/>
  <c r="K1380" i="5"/>
  <c r="N1380" i="5"/>
  <c r="P1380" i="5" s="1"/>
  <c r="L1376" i="5"/>
  <c r="K1376" i="5"/>
  <c r="N1376" i="5"/>
  <c r="P1376" i="5" s="1"/>
  <c r="L1372" i="5"/>
  <c r="K1372" i="5"/>
  <c r="N1372" i="5"/>
  <c r="L1368" i="5"/>
  <c r="K1368" i="5"/>
  <c r="N1368" i="5"/>
  <c r="P1368" i="5" s="1"/>
  <c r="L1364" i="5"/>
  <c r="K1364" i="5"/>
  <c r="N1364" i="5"/>
  <c r="P1364" i="5" s="1"/>
  <c r="L1360" i="5"/>
  <c r="N1360" i="5"/>
  <c r="P1360" i="5" s="1"/>
  <c r="K1360" i="5"/>
  <c r="L1356" i="5"/>
  <c r="K1356" i="5"/>
  <c r="N1356" i="5"/>
  <c r="P1356" i="5" s="1"/>
  <c r="L1352" i="5"/>
  <c r="K1352" i="5"/>
  <c r="N1352" i="5"/>
  <c r="L1348" i="5"/>
  <c r="K1348" i="5"/>
  <c r="N1348" i="5"/>
  <c r="L1344" i="5"/>
  <c r="K1344" i="5"/>
  <c r="N1344" i="5"/>
  <c r="L1340" i="5"/>
  <c r="K1340" i="5"/>
  <c r="N1340" i="5"/>
  <c r="P1340" i="5" s="1"/>
  <c r="L1336" i="5"/>
  <c r="K1336" i="5"/>
  <c r="N1336" i="5"/>
  <c r="P1336" i="5" s="1"/>
  <c r="L1332" i="5"/>
  <c r="K1332" i="5"/>
  <c r="N1332" i="5"/>
  <c r="P1332" i="5" s="1"/>
  <c r="L1328" i="5"/>
  <c r="K1328" i="5"/>
  <c r="N1328" i="5"/>
  <c r="L1324" i="5"/>
  <c r="K1324" i="5"/>
  <c r="N1324" i="5"/>
  <c r="P1324" i="5" s="1"/>
  <c r="L1320" i="5"/>
  <c r="K1320" i="5"/>
  <c r="N1320" i="5"/>
  <c r="L1316" i="5"/>
  <c r="K1316" i="5"/>
  <c r="N1316" i="5"/>
  <c r="L1312" i="5"/>
  <c r="K1312" i="5"/>
  <c r="N1312" i="5"/>
  <c r="P1312" i="5" s="1"/>
  <c r="L1308" i="5"/>
  <c r="K1308" i="5"/>
  <c r="N1308" i="5"/>
  <c r="P1308" i="5" s="1"/>
  <c r="L1304" i="5"/>
  <c r="K1304" i="5"/>
  <c r="N1304" i="5"/>
  <c r="P1304" i="5" s="1"/>
  <c r="L1300" i="5"/>
  <c r="K1300" i="5"/>
  <c r="N1300" i="5"/>
  <c r="L1296" i="5"/>
  <c r="K1296" i="5"/>
  <c r="N1296" i="5"/>
  <c r="P1296" i="5" s="1"/>
  <c r="L1292" i="5"/>
  <c r="K1292" i="5"/>
  <c r="N1292" i="5"/>
  <c r="P1292" i="5" s="1"/>
  <c r="L1288" i="5"/>
  <c r="N1288" i="5"/>
  <c r="P1288" i="5" s="1"/>
  <c r="K1288" i="5"/>
  <c r="L1284" i="5"/>
  <c r="K1284" i="5"/>
  <c r="N1284" i="5"/>
  <c r="P1284" i="5" s="1"/>
  <c r="L1280" i="5"/>
  <c r="N1280" i="5"/>
  <c r="P1280" i="5" s="1"/>
  <c r="K1280" i="5"/>
  <c r="L1276" i="5"/>
  <c r="K1276" i="5"/>
  <c r="N1276" i="5"/>
  <c r="P1276" i="5" s="1"/>
  <c r="L1272" i="5"/>
  <c r="K1272" i="5"/>
  <c r="N1272" i="5"/>
  <c r="P1272" i="5" s="1"/>
  <c r="L1268" i="5"/>
  <c r="K1268" i="5"/>
  <c r="N1268" i="5"/>
  <c r="P1268" i="5" s="1"/>
  <c r="L1264" i="5"/>
  <c r="K1264" i="5"/>
  <c r="N1264" i="5"/>
  <c r="P1264" i="5" s="1"/>
  <c r="L1260" i="5"/>
  <c r="K1260" i="5"/>
  <c r="N1260" i="5"/>
  <c r="P1260" i="5" s="1"/>
  <c r="L1256" i="5"/>
  <c r="K1256" i="5"/>
  <c r="N1256" i="5"/>
  <c r="L1252" i="5"/>
  <c r="K1252" i="5"/>
  <c r="N1252" i="5"/>
  <c r="P1252" i="5" s="1"/>
  <c r="L1248" i="5"/>
  <c r="K1248" i="5"/>
  <c r="N1248" i="5"/>
  <c r="L1244" i="5"/>
  <c r="K1244" i="5"/>
  <c r="N1244" i="5"/>
  <c r="P1244" i="5" s="1"/>
  <c r="L1240" i="5"/>
  <c r="K1240" i="5"/>
  <c r="N1240" i="5"/>
  <c r="P1240" i="5" s="1"/>
  <c r="L1236" i="5"/>
  <c r="K1236" i="5"/>
  <c r="N1236" i="5"/>
  <c r="P1236" i="5" s="1"/>
  <c r="L1232" i="5"/>
  <c r="N1232" i="5"/>
  <c r="K1232" i="5"/>
  <c r="L1228" i="5"/>
  <c r="K1228" i="5"/>
  <c r="N1228" i="5"/>
  <c r="L1224" i="5"/>
  <c r="K1224" i="5"/>
  <c r="N1224" i="5"/>
  <c r="L1220" i="5"/>
  <c r="K1220" i="5"/>
  <c r="N1220" i="5"/>
  <c r="P1220" i="5" s="1"/>
  <c r="L1216" i="5"/>
  <c r="K1216" i="5"/>
  <c r="N1216" i="5"/>
  <c r="P1216" i="5" s="1"/>
  <c r="L1212" i="5"/>
  <c r="K1212" i="5"/>
  <c r="N1212" i="5"/>
  <c r="P1212" i="5" s="1"/>
  <c r="L1208" i="5"/>
  <c r="K1208" i="5"/>
  <c r="L1204" i="5"/>
  <c r="K1204" i="5"/>
  <c r="N1204" i="5"/>
  <c r="P1204" i="5" s="1"/>
  <c r="L1200" i="5"/>
  <c r="K1200" i="5"/>
  <c r="N1200" i="5"/>
  <c r="L1196" i="5"/>
  <c r="K1196" i="5"/>
  <c r="N1196" i="5"/>
  <c r="L1192" i="5"/>
  <c r="K1192" i="5"/>
  <c r="N1192" i="5"/>
  <c r="L1188" i="5"/>
  <c r="K1188" i="5"/>
  <c r="N1188" i="5"/>
  <c r="P1188" i="5" s="1"/>
  <c r="L1184" i="5"/>
  <c r="K1184" i="5"/>
  <c r="N1184" i="5"/>
  <c r="L1180" i="5"/>
  <c r="K1180" i="5"/>
  <c r="N1180" i="5"/>
  <c r="P1180" i="5" s="1"/>
  <c r="L1176" i="5"/>
  <c r="K1176" i="5"/>
  <c r="N1176" i="5"/>
  <c r="P1176" i="5" s="1"/>
  <c r="L1172" i="5"/>
  <c r="K1172" i="5"/>
  <c r="N1172" i="5"/>
  <c r="K1168" i="5"/>
  <c r="L1168" i="5"/>
  <c r="N1168" i="5"/>
  <c r="P1168" i="5" s="1"/>
  <c r="L1164" i="5"/>
  <c r="K1164" i="5"/>
  <c r="N1164" i="5"/>
  <c r="P1164" i="5" s="1"/>
  <c r="L1160" i="5"/>
  <c r="N1160" i="5"/>
  <c r="P1160" i="5" s="1"/>
  <c r="K1160" i="5"/>
  <c r="L1156" i="5"/>
  <c r="K1156" i="5"/>
  <c r="N1156" i="5"/>
  <c r="P1156" i="5" s="1"/>
  <c r="L1152" i="5"/>
  <c r="N1152" i="5"/>
  <c r="K1152" i="5"/>
  <c r="L1148" i="5"/>
  <c r="K1148" i="5"/>
  <c r="N1148" i="5"/>
  <c r="P1148" i="5" s="1"/>
  <c r="L1144" i="5"/>
  <c r="K1144" i="5"/>
  <c r="N1144" i="5"/>
  <c r="P1144" i="5" s="1"/>
  <c r="L1140" i="5"/>
  <c r="K1140" i="5"/>
  <c r="N1140" i="5"/>
  <c r="P1140" i="5" s="1"/>
  <c r="L1136" i="5"/>
  <c r="K1136" i="5"/>
  <c r="N1136" i="5"/>
  <c r="L1132" i="5"/>
  <c r="N1132" i="5"/>
  <c r="K1132" i="5"/>
  <c r="L1128" i="5"/>
  <c r="K1128" i="5"/>
  <c r="N1128" i="5"/>
  <c r="L1124" i="5"/>
  <c r="K1124" i="5"/>
  <c r="N1124" i="5"/>
  <c r="L1120" i="5"/>
  <c r="K1120" i="5"/>
  <c r="N1120" i="5"/>
  <c r="L1116" i="5"/>
  <c r="K1116" i="5"/>
  <c r="N1116" i="5"/>
  <c r="L1112" i="5"/>
  <c r="K1112" i="5"/>
  <c r="N1112" i="5"/>
  <c r="L1108" i="5"/>
  <c r="K1108" i="5"/>
  <c r="N1108" i="5"/>
  <c r="P1108" i="5" s="1"/>
  <c r="L1104" i="5"/>
  <c r="N1104" i="5"/>
  <c r="P1104" i="5" s="1"/>
  <c r="K1104" i="5"/>
  <c r="L1100" i="5"/>
  <c r="K1100" i="5"/>
  <c r="N1100" i="5"/>
  <c r="P1100" i="5" s="1"/>
  <c r="L1096" i="5"/>
  <c r="K1096" i="5"/>
  <c r="N1096" i="5"/>
  <c r="P1096" i="5" s="1"/>
  <c r="L1092" i="5"/>
  <c r="K1092" i="5"/>
  <c r="N1092" i="5"/>
  <c r="P1092" i="5" s="1"/>
  <c r="L1088" i="5"/>
  <c r="K1088" i="5"/>
  <c r="N1088" i="5"/>
  <c r="P1088" i="5" s="1"/>
  <c r="L1084" i="5"/>
  <c r="K1084" i="5"/>
  <c r="N1084" i="5"/>
  <c r="L1080" i="5"/>
  <c r="K1080" i="5"/>
  <c r="N1080" i="5"/>
  <c r="L1076" i="5"/>
  <c r="K1076" i="5"/>
  <c r="N1076" i="5"/>
  <c r="L1072" i="5"/>
  <c r="K1072" i="5"/>
  <c r="N1072" i="5"/>
  <c r="P1072" i="5" s="1"/>
  <c r="L1068" i="5"/>
  <c r="K1068" i="5"/>
  <c r="N1068" i="5"/>
  <c r="L1064" i="5"/>
  <c r="K1064" i="5"/>
  <c r="N1064" i="5"/>
  <c r="L1060" i="5"/>
  <c r="K1060" i="5"/>
  <c r="N1060" i="5"/>
  <c r="P1060" i="5" s="1"/>
  <c r="L1056" i="5"/>
  <c r="K1056" i="5"/>
  <c r="N1056" i="5"/>
  <c r="L1052" i="5"/>
  <c r="K1052" i="5"/>
  <c r="N1052" i="5"/>
  <c r="L1048" i="5"/>
  <c r="K1048" i="5"/>
  <c r="N1048" i="5"/>
  <c r="L1044" i="5"/>
  <c r="K1044" i="5"/>
  <c r="N1044" i="5"/>
  <c r="P1044" i="5" s="1"/>
  <c r="L1040" i="5"/>
  <c r="K1040" i="5"/>
  <c r="N1040" i="5"/>
  <c r="L1036" i="5"/>
  <c r="K1036" i="5"/>
  <c r="N1036" i="5"/>
  <c r="L1032" i="5"/>
  <c r="N1032" i="5"/>
  <c r="P1032" i="5" s="1"/>
  <c r="K1032" i="5"/>
  <c r="L1028" i="5"/>
  <c r="K1028" i="5"/>
  <c r="N1028" i="5"/>
  <c r="L1024" i="5"/>
  <c r="N1024" i="5"/>
  <c r="K1024" i="5"/>
  <c r="L1020" i="5"/>
  <c r="K1020" i="5"/>
  <c r="N1020" i="5"/>
  <c r="L1016" i="5"/>
  <c r="K1016" i="5"/>
  <c r="N1016" i="5"/>
  <c r="L1012" i="5"/>
  <c r="K1012" i="5"/>
  <c r="N1012" i="5"/>
  <c r="P1012" i="5" s="1"/>
  <c r="L1008" i="5"/>
  <c r="K1008" i="5"/>
  <c r="N1008" i="5"/>
  <c r="L1004" i="5"/>
  <c r="K1004" i="5"/>
  <c r="N1004" i="5"/>
  <c r="L1000" i="5"/>
  <c r="K1000" i="5"/>
  <c r="N1000" i="5"/>
  <c r="L996" i="5"/>
  <c r="K996" i="5"/>
  <c r="N996" i="5"/>
  <c r="L992" i="5"/>
  <c r="K992" i="5"/>
  <c r="N992" i="5"/>
  <c r="P992" i="5" s="1"/>
  <c r="L988" i="5"/>
  <c r="K988" i="5"/>
  <c r="N988" i="5"/>
  <c r="L984" i="5"/>
  <c r="K984" i="5"/>
  <c r="N984" i="5"/>
  <c r="L980" i="5"/>
  <c r="K980" i="5"/>
  <c r="N980" i="5"/>
  <c r="L976" i="5"/>
  <c r="N976" i="5"/>
  <c r="K976" i="5"/>
  <c r="L972" i="5"/>
  <c r="K972" i="5"/>
  <c r="N972" i="5"/>
  <c r="L968" i="5"/>
  <c r="K968" i="5"/>
  <c r="N968" i="5"/>
  <c r="P968" i="5" s="1"/>
  <c r="L964" i="5"/>
  <c r="K964" i="5"/>
  <c r="N964" i="5"/>
  <c r="L960" i="5"/>
  <c r="K960" i="5"/>
  <c r="N960" i="5"/>
  <c r="L956" i="5"/>
  <c r="K956" i="5"/>
  <c r="N956" i="5"/>
  <c r="L952" i="5"/>
  <c r="K952" i="5"/>
  <c r="N952" i="5"/>
  <c r="L948" i="5"/>
  <c r="K948" i="5"/>
  <c r="N948" i="5"/>
  <c r="L944" i="5"/>
  <c r="K944" i="5"/>
  <c r="N944" i="5"/>
  <c r="L940" i="5"/>
  <c r="K940" i="5"/>
  <c r="N940" i="5"/>
  <c r="L936" i="5"/>
  <c r="K936" i="5"/>
  <c r="N936" i="5"/>
  <c r="L932" i="5"/>
  <c r="K932" i="5"/>
  <c r="N932" i="5"/>
  <c r="P932" i="5" s="1"/>
  <c r="L928" i="5"/>
  <c r="K928" i="5"/>
  <c r="N928" i="5"/>
  <c r="P928" i="5" s="1"/>
  <c r="L924" i="5"/>
  <c r="K924" i="5"/>
  <c r="N924" i="5"/>
  <c r="L920" i="5"/>
  <c r="K920" i="5"/>
  <c r="N920" i="5"/>
  <c r="L916" i="5"/>
  <c r="K916" i="5"/>
  <c r="N916" i="5"/>
  <c r="P916" i="5" s="1"/>
  <c r="L912" i="5"/>
  <c r="K912" i="5"/>
  <c r="N912" i="5"/>
  <c r="P912" i="5" s="1"/>
  <c r="L908" i="5"/>
  <c r="K908" i="5"/>
  <c r="N908" i="5"/>
  <c r="L904" i="5"/>
  <c r="N904" i="5"/>
  <c r="K904" i="5"/>
  <c r="L900" i="5"/>
  <c r="K900" i="5"/>
  <c r="N900" i="5"/>
  <c r="P900" i="5" s="1"/>
  <c r="L896" i="5"/>
  <c r="N896" i="5"/>
  <c r="K896" i="5"/>
  <c r="L892" i="5"/>
  <c r="K892" i="5"/>
  <c r="N892" i="5"/>
  <c r="L888" i="5"/>
  <c r="K888" i="5"/>
  <c r="N888" i="5"/>
  <c r="L884" i="5"/>
  <c r="K884" i="5"/>
  <c r="N884" i="5"/>
  <c r="L880" i="5"/>
  <c r="K880" i="5"/>
  <c r="N880" i="5"/>
  <c r="P880" i="5" s="1"/>
  <c r="L876" i="5"/>
  <c r="N876" i="5"/>
  <c r="K876" i="5"/>
  <c r="L872" i="5"/>
  <c r="K872" i="5"/>
  <c r="N872" i="5"/>
  <c r="P872" i="5" s="1"/>
  <c r="L868" i="5"/>
  <c r="K868" i="5"/>
  <c r="N868" i="5"/>
  <c r="P868" i="5" s="1"/>
  <c r="K864" i="5"/>
  <c r="N864" i="5"/>
  <c r="L864" i="5"/>
  <c r="L860" i="5"/>
  <c r="K860" i="5"/>
  <c r="N860" i="5"/>
  <c r="P860" i="5" s="1"/>
  <c r="L856" i="5"/>
  <c r="K856" i="5"/>
  <c r="N856" i="5"/>
  <c r="P856" i="5" s="1"/>
  <c r="L852" i="5"/>
  <c r="K852" i="5"/>
  <c r="N852" i="5"/>
  <c r="P852" i="5" s="1"/>
  <c r="L848" i="5"/>
  <c r="N848" i="5"/>
  <c r="K848" i="5"/>
  <c r="L844" i="5"/>
  <c r="K844" i="5"/>
  <c r="N844" i="5"/>
  <c r="L840" i="5"/>
  <c r="K840" i="5"/>
  <c r="N840" i="5"/>
  <c r="L836" i="5"/>
  <c r="K836" i="5"/>
  <c r="N836" i="5"/>
  <c r="L832" i="5"/>
  <c r="K832" i="5"/>
  <c r="N832" i="5"/>
  <c r="P832" i="5" s="1"/>
  <c r="L828" i="5"/>
  <c r="K828" i="5"/>
  <c r="N828" i="5"/>
  <c r="L824" i="5"/>
  <c r="K824" i="5"/>
  <c r="N824" i="5"/>
  <c r="L820" i="5"/>
  <c r="K820" i="5"/>
  <c r="N820" i="5"/>
  <c r="P820" i="5" s="1"/>
  <c r="L816" i="5"/>
  <c r="K816" i="5"/>
  <c r="N816" i="5"/>
  <c r="L812" i="5"/>
  <c r="K812" i="5"/>
  <c r="N812" i="5"/>
  <c r="P812" i="5" s="1"/>
  <c r="L808" i="5"/>
  <c r="K808" i="5"/>
  <c r="N808" i="5"/>
  <c r="P808" i="5" s="1"/>
  <c r="L804" i="5"/>
  <c r="K804" i="5"/>
  <c r="N804" i="5"/>
  <c r="P804" i="5" s="1"/>
  <c r="L800" i="5"/>
  <c r="K800" i="5"/>
  <c r="N800" i="5"/>
  <c r="L796" i="5"/>
  <c r="K796" i="5"/>
  <c r="N796" i="5"/>
  <c r="L792" i="5"/>
  <c r="K792" i="5"/>
  <c r="N792" i="5"/>
  <c r="L788" i="5"/>
  <c r="K788" i="5"/>
  <c r="N788" i="5"/>
  <c r="L784" i="5"/>
  <c r="K784" i="5"/>
  <c r="N784" i="5"/>
  <c r="L780" i="5"/>
  <c r="K780" i="5"/>
  <c r="N780" i="5"/>
  <c r="L776" i="5"/>
  <c r="N776" i="5"/>
  <c r="K776" i="5"/>
  <c r="L772" i="5"/>
  <c r="K772" i="5"/>
  <c r="N772" i="5"/>
  <c r="L768" i="5"/>
  <c r="N768" i="5"/>
  <c r="K768" i="5"/>
  <c r="L764" i="5"/>
  <c r="K764" i="5"/>
  <c r="N764" i="5"/>
  <c r="L760" i="5"/>
  <c r="K760" i="5"/>
  <c r="N760" i="5"/>
  <c r="P760" i="5" s="1"/>
  <c r="L756" i="5"/>
  <c r="K756" i="5"/>
  <c r="N756" i="5"/>
  <c r="L752" i="5"/>
  <c r="K752" i="5"/>
  <c r="N752" i="5"/>
  <c r="L748" i="5"/>
  <c r="K748" i="5"/>
  <c r="N748" i="5"/>
  <c r="P748" i="5" s="1"/>
  <c r="L744" i="5"/>
  <c r="K744" i="5"/>
  <c r="N744" i="5"/>
  <c r="P744" i="5" s="1"/>
  <c r="L740" i="5"/>
  <c r="K740" i="5"/>
  <c r="N740" i="5"/>
  <c r="L736" i="5"/>
  <c r="K736" i="5"/>
  <c r="N736" i="5"/>
  <c r="L732" i="5"/>
  <c r="K732" i="5"/>
  <c r="N732" i="5"/>
  <c r="L728" i="5"/>
  <c r="K728" i="5"/>
  <c r="N728" i="5"/>
  <c r="P728" i="5" s="1"/>
  <c r="L724" i="5"/>
  <c r="K724" i="5"/>
  <c r="N724" i="5"/>
  <c r="L720" i="5"/>
  <c r="N720" i="5"/>
  <c r="K720" i="5"/>
  <c r="L716" i="5"/>
  <c r="K716" i="5"/>
  <c r="N716" i="5"/>
  <c r="L712" i="5"/>
  <c r="K712" i="5"/>
  <c r="N712" i="5"/>
  <c r="P712" i="5" s="1"/>
  <c r="L708" i="5"/>
  <c r="K708" i="5"/>
  <c r="N708" i="5"/>
  <c r="L704" i="5"/>
  <c r="K704" i="5"/>
  <c r="N704" i="5"/>
  <c r="L700" i="5"/>
  <c r="K700" i="5"/>
  <c r="N700" i="5"/>
  <c r="L696" i="5"/>
  <c r="K696" i="5"/>
  <c r="N696" i="5"/>
  <c r="P696" i="5" s="1"/>
  <c r="L692" i="5"/>
  <c r="K692" i="5"/>
  <c r="N692" i="5"/>
  <c r="L688" i="5"/>
  <c r="K688" i="5"/>
  <c r="N688" i="5"/>
  <c r="L684" i="5"/>
  <c r="K684" i="5"/>
  <c r="N684" i="5"/>
  <c r="L680" i="5"/>
  <c r="K680" i="5"/>
  <c r="N680" i="5"/>
  <c r="P680" i="5" s="1"/>
  <c r="L676" i="5"/>
  <c r="K676" i="5"/>
  <c r="N676" i="5"/>
  <c r="P676" i="5" s="1"/>
  <c r="L672" i="5"/>
  <c r="K672" i="5"/>
  <c r="N672" i="5"/>
  <c r="L668" i="5"/>
  <c r="K668" i="5"/>
  <c r="N668" i="5"/>
  <c r="L664" i="5"/>
  <c r="K664" i="5"/>
  <c r="N664" i="5"/>
  <c r="L660" i="5"/>
  <c r="K660" i="5"/>
  <c r="N660" i="5"/>
  <c r="L656" i="5"/>
  <c r="K656" i="5"/>
  <c r="N656" i="5"/>
  <c r="L652" i="5"/>
  <c r="K652" i="5"/>
  <c r="N652" i="5"/>
  <c r="L648" i="5"/>
  <c r="K648" i="5"/>
  <c r="N648" i="5"/>
  <c r="P648" i="5" s="1"/>
  <c r="L644" i="5"/>
  <c r="K644" i="5"/>
  <c r="N644" i="5"/>
  <c r="L640" i="5"/>
  <c r="K640" i="5"/>
  <c r="N640" i="5"/>
  <c r="L636" i="5"/>
  <c r="K636" i="5"/>
  <c r="N636" i="5"/>
  <c r="L632" i="5"/>
  <c r="K632" i="5"/>
  <c r="N632" i="5"/>
  <c r="P632" i="5" s="1"/>
  <c r="L628" i="5"/>
  <c r="K628" i="5"/>
  <c r="N628" i="5"/>
  <c r="L624" i="5"/>
  <c r="K624" i="5"/>
  <c r="N624" i="5"/>
  <c r="K620" i="5"/>
  <c r="N620" i="5"/>
  <c r="P620" i="5" s="1"/>
  <c r="L620" i="5"/>
  <c r="L616" i="5"/>
  <c r="K616" i="5"/>
  <c r="N616" i="5"/>
  <c r="P616" i="5" s="1"/>
  <c r="L612" i="5"/>
  <c r="K612" i="5"/>
  <c r="N612" i="5"/>
  <c r="N608" i="5"/>
  <c r="L608" i="5"/>
  <c r="K608" i="5"/>
  <c r="L604" i="5"/>
  <c r="K604" i="5"/>
  <c r="N604" i="5"/>
  <c r="P604" i="5" s="1"/>
  <c r="L600" i="5"/>
  <c r="K600" i="5"/>
  <c r="N600" i="5"/>
  <c r="P600" i="5" s="1"/>
  <c r="L596" i="5"/>
  <c r="K596" i="5"/>
  <c r="N596" i="5"/>
  <c r="N592" i="5"/>
  <c r="L592" i="5"/>
  <c r="K592" i="5"/>
  <c r="L588" i="5"/>
  <c r="N588" i="5"/>
  <c r="P588" i="5" s="1"/>
  <c r="K588" i="5"/>
  <c r="L584" i="5"/>
  <c r="K584" i="5"/>
  <c r="L580" i="5"/>
  <c r="K580" i="5"/>
  <c r="N580" i="5"/>
  <c r="L576" i="5"/>
  <c r="N576" i="5"/>
  <c r="K576" i="5"/>
  <c r="L572" i="5"/>
  <c r="K572" i="5"/>
  <c r="N572" i="5"/>
  <c r="L568" i="5"/>
  <c r="N568" i="5"/>
  <c r="P568" i="5" s="1"/>
  <c r="K568" i="5"/>
  <c r="L564" i="5"/>
  <c r="K564" i="5"/>
  <c r="N564" i="5"/>
  <c r="L560" i="5"/>
  <c r="N560" i="5"/>
  <c r="K560" i="5"/>
  <c r="L556" i="5"/>
  <c r="K556" i="5"/>
  <c r="N556" i="5"/>
  <c r="P556" i="5" s="1"/>
  <c r="L552" i="5"/>
  <c r="K552" i="5"/>
  <c r="N552" i="5"/>
  <c r="P552" i="5" s="1"/>
  <c r="L548" i="5"/>
  <c r="K548" i="5"/>
  <c r="N548" i="5"/>
  <c r="L544" i="5"/>
  <c r="N544" i="5"/>
  <c r="K544" i="5"/>
  <c r="L540" i="5"/>
  <c r="K540" i="5"/>
  <c r="N540" i="5"/>
  <c r="L536" i="5"/>
  <c r="K536" i="5"/>
  <c r="N536" i="5"/>
  <c r="P536" i="5" s="1"/>
  <c r="L532" i="5"/>
  <c r="K532" i="5"/>
  <c r="N532" i="5"/>
  <c r="L528" i="5"/>
  <c r="N528" i="5"/>
  <c r="K528" i="5"/>
  <c r="L524" i="5"/>
  <c r="K524" i="5"/>
  <c r="N524" i="5"/>
  <c r="L520" i="5"/>
  <c r="K520" i="5"/>
  <c r="N520" i="5"/>
  <c r="P520" i="5" s="1"/>
  <c r="L516" i="5"/>
  <c r="K516" i="5"/>
  <c r="N516" i="5"/>
  <c r="L512" i="5"/>
  <c r="N512" i="5"/>
  <c r="K512" i="5"/>
  <c r="L508" i="5"/>
  <c r="K508" i="5"/>
  <c r="N508" i="5"/>
  <c r="P508" i="5" s="1"/>
  <c r="L504" i="5"/>
  <c r="K504" i="5"/>
  <c r="N504" i="5"/>
  <c r="L500" i="5"/>
  <c r="K500" i="5"/>
  <c r="N500" i="5"/>
  <c r="P500" i="5" s="1"/>
  <c r="L496" i="5"/>
  <c r="N496" i="5"/>
  <c r="K496" i="5"/>
  <c r="K492" i="5"/>
  <c r="L492" i="5"/>
  <c r="N492" i="5"/>
  <c r="L488" i="5"/>
  <c r="K488" i="5"/>
  <c r="N488" i="5"/>
  <c r="L484" i="5"/>
  <c r="K484" i="5"/>
  <c r="N484" i="5"/>
  <c r="P484" i="5" s="1"/>
  <c r="L480" i="5"/>
  <c r="N480" i="5"/>
  <c r="K480" i="5"/>
  <c r="L476" i="5"/>
  <c r="K476" i="5"/>
  <c r="N476" i="5"/>
  <c r="L472" i="5"/>
  <c r="K472" i="5"/>
  <c r="N472" i="5"/>
  <c r="L468" i="5"/>
  <c r="K468" i="5"/>
  <c r="N468" i="5"/>
  <c r="P468" i="5" s="1"/>
  <c r="L464" i="5"/>
  <c r="N464" i="5"/>
  <c r="K464" i="5"/>
  <c r="L460" i="5"/>
  <c r="K460" i="5"/>
  <c r="N460" i="5"/>
  <c r="L456" i="5"/>
  <c r="K456" i="5"/>
  <c r="N456" i="5"/>
  <c r="L452" i="5"/>
  <c r="K452" i="5"/>
  <c r="N452" i="5"/>
  <c r="P452" i="5" s="1"/>
  <c r="L448" i="5"/>
  <c r="N448" i="5"/>
  <c r="K448" i="5"/>
  <c r="L444" i="5"/>
  <c r="N444" i="5"/>
  <c r="P444" i="5" s="1"/>
  <c r="K444" i="5"/>
  <c r="L440" i="5"/>
  <c r="K440" i="5"/>
  <c r="N440" i="5"/>
  <c r="L436" i="5"/>
  <c r="K436" i="5"/>
  <c r="N436" i="5"/>
  <c r="P436" i="5" s="1"/>
  <c r="L432" i="5"/>
  <c r="N432" i="5"/>
  <c r="K432" i="5"/>
  <c r="L428" i="5"/>
  <c r="K428" i="5"/>
  <c r="N428" i="5"/>
  <c r="L424" i="5"/>
  <c r="N424" i="5"/>
  <c r="K424" i="5"/>
  <c r="L420" i="5"/>
  <c r="K420" i="5"/>
  <c r="N420" i="5"/>
  <c r="P420" i="5" s="1"/>
  <c r="L416" i="5"/>
  <c r="N416" i="5"/>
  <c r="K416" i="5"/>
  <c r="L412" i="5"/>
  <c r="K412" i="5"/>
  <c r="N412" i="5"/>
  <c r="L408" i="5"/>
  <c r="K408" i="5"/>
  <c r="N408" i="5"/>
  <c r="L404" i="5"/>
  <c r="K404" i="5"/>
  <c r="N404" i="5"/>
  <c r="P404" i="5" s="1"/>
  <c r="L400" i="5"/>
  <c r="N400" i="5"/>
  <c r="K400" i="5"/>
  <c r="L396" i="5"/>
  <c r="N396" i="5"/>
  <c r="P396" i="5" s="1"/>
  <c r="K396" i="5"/>
  <c r="L392" i="5"/>
  <c r="K392" i="5"/>
  <c r="N392" i="5"/>
  <c r="L388" i="5"/>
  <c r="K388" i="5"/>
  <c r="N388" i="5"/>
  <c r="P388" i="5" s="1"/>
  <c r="L384" i="5"/>
  <c r="N384" i="5"/>
  <c r="K384" i="5"/>
  <c r="L380" i="5"/>
  <c r="K380" i="5"/>
  <c r="N380" i="5"/>
  <c r="L376" i="5"/>
  <c r="K376" i="5"/>
  <c r="N376" i="5"/>
  <c r="L372" i="5"/>
  <c r="K372" i="5"/>
  <c r="N372" i="5"/>
  <c r="P372" i="5" s="1"/>
  <c r="L368" i="5"/>
  <c r="N368" i="5"/>
  <c r="K368" i="5"/>
  <c r="L364" i="5"/>
  <c r="K364" i="5"/>
  <c r="N364" i="5"/>
  <c r="L360" i="5"/>
  <c r="N360" i="5"/>
  <c r="K360" i="5"/>
  <c r="L356" i="5"/>
  <c r="K356" i="5"/>
  <c r="N356" i="5"/>
  <c r="P356" i="5" s="1"/>
  <c r="N352" i="5"/>
  <c r="P352" i="5" s="1"/>
  <c r="K352" i="5"/>
  <c r="L352" i="5"/>
  <c r="L348" i="5"/>
  <c r="N348" i="5"/>
  <c r="P348" i="5" s="1"/>
  <c r="K348" i="5"/>
  <c r="L344" i="5"/>
  <c r="K344" i="5"/>
  <c r="N344" i="5"/>
  <c r="L340" i="5"/>
  <c r="K340" i="5"/>
  <c r="N340" i="5"/>
  <c r="P340" i="5" s="1"/>
  <c r="L336" i="5"/>
  <c r="N336" i="5"/>
  <c r="K336" i="5"/>
  <c r="L332" i="5"/>
  <c r="K332" i="5"/>
  <c r="N332" i="5"/>
  <c r="L328" i="5"/>
  <c r="K328" i="5"/>
  <c r="N328" i="5"/>
  <c r="P328" i="5" s="1"/>
  <c r="L324" i="5"/>
  <c r="K324" i="5"/>
  <c r="N324" i="5"/>
  <c r="L320" i="5"/>
  <c r="N320" i="5"/>
  <c r="P320" i="5" s="1"/>
  <c r="K320" i="5"/>
  <c r="L316" i="5"/>
  <c r="K316" i="5"/>
  <c r="N316" i="5"/>
  <c r="P316" i="5" s="1"/>
  <c r="L312" i="5"/>
  <c r="K312" i="5"/>
  <c r="N312" i="5"/>
  <c r="P312" i="5" s="1"/>
  <c r="L308" i="5"/>
  <c r="K308" i="5"/>
  <c r="N308" i="5"/>
  <c r="P308" i="5" s="1"/>
  <c r="L304" i="5"/>
  <c r="N304" i="5"/>
  <c r="K304" i="5"/>
  <c r="L300" i="5"/>
  <c r="K300" i="5"/>
  <c r="N300" i="5"/>
  <c r="L296" i="5"/>
  <c r="K296" i="5"/>
  <c r="N296" i="5"/>
  <c r="P296" i="5" s="1"/>
  <c r="L292" i="5"/>
  <c r="K292" i="5"/>
  <c r="N292" i="5"/>
  <c r="L288" i="5"/>
  <c r="N288" i="5"/>
  <c r="P288" i="5" s="1"/>
  <c r="K288" i="5"/>
  <c r="L284" i="5"/>
  <c r="N284" i="5"/>
  <c r="K284" i="5"/>
  <c r="L280" i="5"/>
  <c r="K280" i="5"/>
  <c r="N280" i="5"/>
  <c r="L276" i="5"/>
  <c r="K276" i="5"/>
  <c r="N276" i="5"/>
  <c r="L272" i="5"/>
  <c r="N272" i="5"/>
  <c r="P272" i="5" s="1"/>
  <c r="K272" i="5"/>
  <c r="L268" i="5"/>
  <c r="K268" i="5"/>
  <c r="N268" i="5"/>
  <c r="L264" i="5"/>
  <c r="K264" i="5"/>
  <c r="N264" i="5"/>
  <c r="L260" i="5"/>
  <c r="K260" i="5"/>
  <c r="N260" i="5"/>
  <c r="L256" i="5"/>
  <c r="N256" i="5"/>
  <c r="K256" i="5"/>
  <c r="L252" i="5"/>
  <c r="K252" i="5"/>
  <c r="N252" i="5"/>
  <c r="L248" i="5"/>
  <c r="K248" i="5"/>
  <c r="N248" i="5"/>
  <c r="L244" i="5"/>
  <c r="K244" i="5"/>
  <c r="N244" i="5"/>
  <c r="L240" i="5"/>
  <c r="N240" i="5"/>
  <c r="K240" i="5"/>
  <c r="L236" i="5"/>
  <c r="K236" i="5"/>
  <c r="N236" i="5"/>
  <c r="L232" i="5"/>
  <c r="N232" i="5"/>
  <c r="P232" i="5" s="1"/>
  <c r="K232" i="5"/>
  <c r="L228" i="5"/>
  <c r="K228" i="5"/>
  <c r="N228" i="5"/>
  <c r="L224" i="5"/>
  <c r="K224" i="5"/>
  <c r="N224" i="5"/>
  <c r="L220" i="5"/>
  <c r="K220" i="5"/>
  <c r="N220" i="5"/>
  <c r="P220" i="5" s="1"/>
  <c r="L216" i="5"/>
  <c r="K216" i="5"/>
  <c r="N216" i="5"/>
  <c r="L212" i="5"/>
  <c r="K212" i="5"/>
  <c r="N212" i="5"/>
  <c r="L208" i="5"/>
  <c r="N208" i="5"/>
  <c r="K208" i="5"/>
  <c r="L204" i="5"/>
  <c r="K204" i="5"/>
  <c r="N204" i="5"/>
  <c r="P204" i="5" s="1"/>
  <c r="L200" i="5"/>
  <c r="K200" i="5"/>
  <c r="N200" i="5"/>
  <c r="P200" i="5" s="1"/>
  <c r="L196" i="5"/>
  <c r="K196" i="5"/>
  <c r="N196" i="5"/>
  <c r="P196" i="5" s="1"/>
  <c r="L192" i="5"/>
  <c r="N192" i="5"/>
  <c r="K192" i="5"/>
  <c r="L188" i="5"/>
  <c r="K188" i="5"/>
  <c r="N188" i="5"/>
  <c r="P188" i="5" s="1"/>
  <c r="L184" i="5"/>
  <c r="N184" i="5"/>
  <c r="P184" i="5" s="1"/>
  <c r="K184" i="5"/>
  <c r="L180" i="5"/>
  <c r="K180" i="5"/>
  <c r="N180" i="5"/>
  <c r="L176" i="5"/>
  <c r="N176" i="5"/>
  <c r="P176" i="5" s="1"/>
  <c r="K176" i="5"/>
  <c r="L172" i="5"/>
  <c r="K172" i="5"/>
  <c r="N172" i="5"/>
  <c r="P172" i="5" s="1"/>
  <c r="L168" i="5"/>
  <c r="N168" i="5"/>
  <c r="K168" i="5"/>
  <c r="L164" i="5"/>
  <c r="K164" i="5"/>
  <c r="N164" i="5"/>
  <c r="L160" i="5"/>
  <c r="K160" i="5"/>
  <c r="N160" i="5"/>
  <c r="L156" i="5"/>
  <c r="K156" i="5"/>
  <c r="N156" i="5"/>
  <c r="P156" i="5" s="1"/>
  <c r="L152" i="5"/>
  <c r="K152" i="5"/>
  <c r="N152" i="5"/>
  <c r="P152" i="5" s="1"/>
  <c r="L148" i="5"/>
  <c r="K148" i="5"/>
  <c r="N148" i="5"/>
  <c r="P148" i="5" s="1"/>
  <c r="L144" i="5"/>
  <c r="N144" i="5"/>
  <c r="K144" i="5"/>
  <c r="L140" i="5"/>
  <c r="K140" i="5"/>
  <c r="N140" i="5"/>
  <c r="L136" i="5"/>
  <c r="K136" i="5"/>
  <c r="N136" i="5"/>
  <c r="L132" i="5"/>
  <c r="K132" i="5"/>
  <c r="N132" i="5"/>
  <c r="P132" i="5" s="1"/>
  <c r="L128" i="5"/>
  <c r="N128" i="5"/>
  <c r="P128" i="5" s="1"/>
  <c r="K128" i="5"/>
  <c r="L124" i="5"/>
  <c r="K124" i="5"/>
  <c r="N124" i="5"/>
  <c r="L120" i="5"/>
  <c r="K120" i="5"/>
  <c r="N120" i="5"/>
  <c r="P120" i="5" s="1"/>
  <c r="L116" i="5"/>
  <c r="K116" i="5"/>
  <c r="N116" i="5"/>
  <c r="L112" i="5"/>
  <c r="N112" i="5"/>
  <c r="K112" i="5"/>
  <c r="L108" i="5"/>
  <c r="N108" i="5"/>
  <c r="P108" i="5" s="1"/>
  <c r="K108" i="5"/>
  <c r="L104" i="5"/>
  <c r="N104" i="5"/>
  <c r="K104" i="5"/>
  <c r="L100" i="5"/>
  <c r="K100" i="5"/>
  <c r="N100" i="5"/>
  <c r="L96" i="5"/>
  <c r="K96" i="5"/>
  <c r="N96" i="5"/>
  <c r="L92" i="5"/>
  <c r="N92" i="5"/>
  <c r="K92" i="5"/>
  <c r="L88" i="5"/>
  <c r="K88" i="5"/>
  <c r="N88" i="5"/>
  <c r="L84" i="5"/>
  <c r="K84" i="5"/>
  <c r="N84" i="5"/>
  <c r="P84" i="5" s="1"/>
  <c r="L80" i="5"/>
  <c r="N80" i="5"/>
  <c r="K80" i="5"/>
  <c r="L76" i="5"/>
  <c r="K76" i="5"/>
  <c r="N76" i="5"/>
  <c r="L72" i="5"/>
  <c r="K72" i="5"/>
  <c r="N72" i="5"/>
  <c r="P72" i="5" s="1"/>
  <c r="L68" i="5"/>
  <c r="K68" i="5"/>
  <c r="N68" i="5"/>
  <c r="P68" i="5" s="1"/>
  <c r="L64" i="5"/>
  <c r="N64" i="5"/>
  <c r="P64" i="5" s="1"/>
  <c r="K64" i="5"/>
  <c r="L60" i="5"/>
  <c r="K60" i="5"/>
  <c r="N60" i="5"/>
  <c r="P60" i="5" s="1"/>
  <c r="L56" i="5"/>
  <c r="N56" i="5"/>
  <c r="K56" i="5"/>
  <c r="L52" i="5"/>
  <c r="K52" i="5"/>
  <c r="N52" i="5"/>
  <c r="L48" i="5"/>
  <c r="N48" i="5"/>
  <c r="K48" i="5"/>
  <c r="L44" i="5"/>
  <c r="K44" i="5"/>
  <c r="N44" i="5"/>
  <c r="L40" i="5"/>
  <c r="K40" i="5"/>
  <c r="N40" i="5"/>
  <c r="P40" i="5" s="1"/>
  <c r="L36" i="5"/>
  <c r="K36" i="5"/>
  <c r="N36" i="5"/>
  <c r="L32" i="5"/>
  <c r="K32" i="5"/>
  <c r="N32" i="5"/>
  <c r="L28" i="5"/>
  <c r="K28" i="5"/>
  <c r="N28" i="5"/>
  <c r="L24" i="5"/>
  <c r="K24" i="5"/>
  <c r="N24" i="5"/>
  <c r="L20" i="5"/>
  <c r="K20" i="5"/>
  <c r="N20" i="5"/>
  <c r="L16" i="5"/>
  <c r="N16" i="5"/>
  <c r="P16" i="5" s="1"/>
  <c r="K16" i="5"/>
  <c r="L12" i="5"/>
  <c r="K12" i="5"/>
  <c r="N12" i="5"/>
  <c r="P12" i="5" s="1"/>
  <c r="L8" i="5"/>
  <c r="K8" i="5"/>
  <c r="N8" i="5"/>
  <c r="L4" i="5"/>
  <c r="K4" i="5"/>
  <c r="N4" i="5"/>
  <c r="P4" i="5" s="1"/>
  <c r="P6448" i="5"/>
  <c r="P6428" i="5"/>
  <c r="P6412" i="5"/>
  <c r="P6384" i="5"/>
  <c r="P6376" i="5"/>
  <c r="P6320" i="5"/>
  <c r="P6288" i="5"/>
  <c r="P6276" i="5"/>
  <c r="P6236" i="5"/>
  <c r="P6200" i="5"/>
  <c r="P6172" i="5"/>
  <c r="P5984" i="5"/>
  <c r="N6446" i="5"/>
  <c r="N6370" i="5"/>
  <c r="N6297" i="5"/>
  <c r="P6297" i="5" s="1"/>
  <c r="N6220" i="5"/>
  <c r="P6220" i="5" s="1"/>
  <c r="N6057" i="5"/>
  <c r="P6057" i="5" s="1"/>
  <c r="N5830" i="5"/>
  <c r="N5602" i="5"/>
  <c r="P5602" i="5" s="1"/>
  <c r="N5374" i="5"/>
  <c r="P5374" i="5" s="1"/>
  <c r="N5148" i="5"/>
  <c r="P5148" i="5" s="1"/>
  <c r="N4920" i="5"/>
  <c r="N4692" i="5"/>
  <c r="P4692" i="5" s="1"/>
  <c r="N4465" i="5"/>
  <c r="P4465" i="5" s="1"/>
  <c r="N4237" i="5"/>
  <c r="N4009" i="5"/>
  <c r="P4009" i="5" s="1"/>
  <c r="N3740" i="5"/>
  <c r="N3398" i="5"/>
  <c r="P3398" i="5" s="1"/>
  <c r="N3057" i="5"/>
  <c r="P3057" i="5" s="1"/>
  <c r="N2716" i="5"/>
  <c r="P2716" i="5" s="1"/>
  <c r="N2374" i="5"/>
  <c r="P2374" i="5" s="1"/>
  <c r="N2033" i="5"/>
  <c r="N1660" i="5"/>
  <c r="P1660" i="5" s="1"/>
  <c r="N1208" i="5"/>
  <c r="P1208" i="5" s="1"/>
  <c r="N749" i="5"/>
  <c r="P749" i="5" s="1"/>
  <c r="K6252" i="5"/>
  <c r="K3825" i="5"/>
  <c r="P5721" i="5"/>
  <c r="P5717" i="5"/>
  <c r="P5701" i="5"/>
  <c r="P5697" i="5"/>
  <c r="P5689" i="5"/>
  <c r="P5673" i="5"/>
  <c r="P5669" i="5"/>
  <c r="P5653" i="5"/>
  <c r="P5645" i="5"/>
  <c r="P5641" i="5"/>
  <c r="P5637" i="5"/>
  <c r="P5609" i="5"/>
  <c r="P5597" i="5"/>
  <c r="P5577" i="5"/>
  <c r="P5573" i="5"/>
  <c r="P5561" i="5"/>
  <c r="P5545" i="5"/>
  <c r="P5513" i="5"/>
  <c r="P5497" i="5"/>
  <c r="P5489" i="5"/>
  <c r="P5477" i="5"/>
  <c r="P5469" i="5"/>
  <c r="P5445" i="5"/>
  <c r="P5437" i="5"/>
  <c r="P5429" i="5"/>
  <c r="P5417" i="5"/>
  <c r="P5413" i="5"/>
  <c r="P5397" i="5"/>
  <c r="P5389" i="5"/>
  <c r="P5385" i="5"/>
  <c r="P5373" i="5"/>
  <c r="P5361" i="5"/>
  <c r="P5329" i="5"/>
  <c r="P5317" i="5"/>
  <c r="P5309" i="5"/>
  <c r="P5297" i="5"/>
  <c r="P5293" i="5"/>
  <c r="P5281" i="5"/>
  <c r="P5277" i="5"/>
  <c r="P5269" i="5"/>
  <c r="P5265" i="5"/>
  <c r="P5261" i="5"/>
  <c r="P5237" i="5"/>
  <c r="P5233" i="5"/>
  <c r="P5221" i="5"/>
  <c r="P5205" i="5"/>
  <c r="P5201" i="5"/>
  <c r="P5153" i="5"/>
  <c r="P5141" i="5"/>
  <c r="P5129" i="5"/>
  <c r="P5093" i="5"/>
  <c r="P5089" i="5"/>
  <c r="P5065" i="5"/>
  <c r="P5061" i="5"/>
  <c r="P5037" i="5"/>
  <c r="P5029" i="5"/>
  <c r="P5025" i="5"/>
  <c r="P5001" i="5"/>
  <c r="P4993" i="5"/>
  <c r="P4965" i="5"/>
  <c r="P4957" i="5"/>
  <c r="P4941" i="5"/>
  <c r="P4925" i="5"/>
  <c r="P4885" i="5"/>
  <c r="P4877" i="5"/>
  <c r="P4869" i="5"/>
  <c r="P4861" i="5"/>
  <c r="P4837" i="5"/>
  <c r="P4833" i="5"/>
  <c r="P4821" i="5"/>
  <c r="P4817" i="5"/>
  <c r="P4813" i="5"/>
  <c r="P4801" i="5"/>
  <c r="P4797" i="5"/>
  <c r="P4781" i="5"/>
  <c r="P4769" i="5"/>
  <c r="P4753" i="5"/>
  <c r="P4737" i="5"/>
  <c r="P4729" i="5"/>
  <c r="P4721" i="5"/>
  <c r="P4713" i="5"/>
  <c r="P4705" i="5"/>
  <c r="P4697" i="5"/>
  <c r="P4689" i="5"/>
  <c r="P4681" i="5"/>
  <c r="P4673" i="5"/>
  <c r="P4665" i="5"/>
  <c r="P4657" i="5"/>
  <c r="P4649" i="5"/>
  <c r="P4641" i="5"/>
  <c r="P4637" i="5"/>
  <c r="P4625" i="5"/>
  <c r="P4593" i="5"/>
  <c r="P4581" i="5"/>
  <c r="P4577" i="5"/>
  <c r="P4561" i="5"/>
  <c r="P4537" i="5"/>
  <c r="P4529" i="5"/>
  <c r="P4489" i="5"/>
  <c r="P4485" i="5"/>
  <c r="P4473" i="5"/>
  <c r="P4453" i="5"/>
  <c r="P4449" i="5"/>
  <c r="P4441" i="5"/>
  <c r="P4425" i="5"/>
  <c r="P4417" i="5"/>
  <c r="P4401" i="5"/>
  <c r="P4393" i="5"/>
  <c r="P4385" i="5"/>
  <c r="P4377" i="5"/>
  <c r="P4369" i="5"/>
  <c r="P4361" i="5"/>
  <c r="P4353" i="5"/>
  <c r="P4345" i="5"/>
  <c r="P4337" i="5"/>
  <c r="P4329" i="5"/>
  <c r="P4325" i="5"/>
  <c r="P4317" i="5"/>
  <c r="P4313" i="5"/>
  <c r="P4305" i="5"/>
  <c r="P4257" i="5"/>
  <c r="P4225" i="5"/>
  <c r="P4213" i="5"/>
  <c r="P4177" i="5"/>
  <c r="P4129" i="5"/>
  <c r="P4113" i="5"/>
  <c r="P4101" i="5"/>
  <c r="P4097" i="5"/>
  <c r="P4081" i="5"/>
  <c r="P4065" i="5"/>
  <c r="P4029" i="5"/>
  <c r="P4017" i="5"/>
  <c r="P4001" i="5"/>
  <c r="P3993" i="5"/>
  <c r="P3897" i="5"/>
  <c r="P3885" i="5"/>
  <c r="P3853" i="5"/>
  <c r="P3849" i="5"/>
  <c r="P3805" i="5"/>
  <c r="P3801" i="5"/>
  <c r="P3793" i="5"/>
  <c r="P3777" i="5"/>
  <c r="P3765" i="5"/>
  <c r="P3749" i="5"/>
  <c r="P3733" i="5"/>
  <c r="P3721" i="5"/>
  <c r="P3701" i="5"/>
  <c r="P3669" i="5"/>
  <c r="P3625" i="5"/>
  <c r="P3613" i="5"/>
  <c r="P3601" i="5"/>
  <c r="P3593" i="5"/>
  <c r="P3577" i="5"/>
  <c r="P3529" i="5"/>
  <c r="P3513" i="5"/>
  <c r="P3485" i="5"/>
  <c r="P3465" i="5"/>
  <c r="P3449" i="5"/>
  <c r="P5964" i="5"/>
  <c r="P5944" i="5"/>
  <c r="P5716" i="5"/>
  <c r="P5700" i="5"/>
  <c r="P5676" i="5"/>
  <c r="P5660" i="5"/>
  <c r="P5464" i="5"/>
  <c r="P5448" i="5"/>
  <c r="P5432" i="5"/>
  <c r="P5352" i="5"/>
  <c r="P5312" i="5"/>
  <c r="P5212" i="5"/>
  <c r="P5204" i="5"/>
  <c r="P5044" i="5"/>
  <c r="P4996" i="5"/>
  <c r="P4920" i="5"/>
  <c r="P4792" i="5"/>
  <c r="P4760" i="5"/>
  <c r="P4728" i="5"/>
  <c r="P4664" i="5"/>
  <c r="P4648" i="5"/>
  <c r="P4636" i="5"/>
  <c r="P4624" i="5"/>
  <c r="P4592" i="5"/>
  <c r="P4408" i="5"/>
  <c r="P4360" i="5"/>
  <c r="P4168" i="5"/>
  <c r="P4080" i="5"/>
  <c r="P4048" i="5"/>
  <c r="P3664" i="5"/>
  <c r="P3472" i="5"/>
  <c r="P3416" i="5"/>
  <c r="P3384" i="5"/>
  <c r="P3356" i="5"/>
  <c r="P3320" i="5"/>
  <c r="P3228" i="5"/>
  <c r="P2972" i="5"/>
  <c r="P2460" i="5"/>
  <c r="P2204" i="5"/>
  <c r="P2088" i="5"/>
  <c r="P1948" i="5"/>
  <c r="P1864" i="5"/>
  <c r="P1664" i="5"/>
  <c r="P1432" i="5"/>
  <c r="P1248" i="5"/>
  <c r="P904" i="5"/>
  <c r="P584" i="5"/>
  <c r="P504" i="5"/>
  <c r="P248" i="5"/>
  <c r="P236" i="5"/>
  <c r="P3479" i="5"/>
  <c r="P3455" i="5"/>
  <c r="P3451" i="5"/>
  <c r="P3443" i="5"/>
  <c r="P3403" i="5"/>
  <c r="P3395" i="5"/>
  <c r="P3375" i="5"/>
  <c r="P3371" i="5"/>
  <c r="P3367" i="5"/>
  <c r="P3335" i="5"/>
  <c r="P3299" i="5"/>
  <c r="P3295" i="5"/>
  <c r="P3263" i="5"/>
  <c r="P3259" i="5"/>
  <c r="P3243" i="5"/>
  <c r="P3231" i="5"/>
  <c r="P3211" i="5"/>
  <c r="P3207" i="5"/>
  <c r="P3199" i="5"/>
  <c r="P3191" i="5"/>
  <c r="P3175" i="5"/>
  <c r="P3167" i="5"/>
  <c r="P3143" i="5"/>
  <c r="P3139" i="5"/>
  <c r="P3131" i="5"/>
  <c r="P3127" i="5"/>
  <c r="P3111" i="5"/>
  <c r="P3107" i="5"/>
  <c r="P3095" i="5"/>
  <c r="P3083" i="5"/>
  <c r="P3075" i="5"/>
  <c r="P3059" i="5"/>
  <c r="P3051" i="5"/>
  <c r="P3031" i="5"/>
  <c r="P3027" i="5"/>
  <c r="P2983" i="5"/>
  <c r="P2963" i="5"/>
  <c r="P2939" i="5"/>
  <c r="P2907" i="5"/>
  <c r="P2883" i="5"/>
  <c r="P2879" i="5"/>
  <c r="P2875" i="5"/>
  <c r="P2867" i="5"/>
  <c r="P2863" i="5"/>
  <c r="P2851" i="5"/>
  <c r="P2847" i="5"/>
  <c r="P2843" i="5"/>
  <c r="P2827" i="5"/>
  <c r="P2819" i="5"/>
  <c r="P2815" i="5"/>
  <c r="P2799" i="5"/>
  <c r="P2779" i="5"/>
  <c r="P2767" i="5"/>
  <c r="P2751" i="5"/>
  <c r="P2747" i="5"/>
  <c r="P2735" i="5"/>
  <c r="P2687" i="5"/>
  <c r="P2671" i="5"/>
  <c r="P2655" i="5"/>
  <c r="P2635" i="5"/>
  <c r="P2623" i="5"/>
  <c r="P2619" i="5"/>
  <c r="P2599" i="5"/>
  <c r="P2583" i="5"/>
  <c r="P2563" i="5"/>
  <c r="P2559" i="5"/>
  <c r="P2547" i="5"/>
  <c r="P2539" i="5"/>
  <c r="P2535" i="5"/>
  <c r="P2527" i="5"/>
  <c r="P2503" i="5"/>
  <c r="P2491" i="5"/>
  <c r="P2483" i="5"/>
  <c r="P2475" i="5"/>
  <c r="P2467" i="5"/>
  <c r="P2463" i="5"/>
  <c r="P2451" i="5"/>
  <c r="P2447" i="5"/>
  <c r="P2427" i="5"/>
  <c r="P2419" i="5"/>
  <c r="P2415" i="5"/>
  <c r="P2403" i="5"/>
  <c r="P2399" i="5"/>
  <c r="P2387" i="5"/>
  <c r="P2383" i="5"/>
  <c r="P2379" i="5"/>
  <c r="P2375" i="5"/>
  <c r="P2371" i="5"/>
  <c r="P2363" i="5"/>
  <c r="P2359" i="5"/>
  <c r="P2339" i="5"/>
  <c r="P2335" i="5"/>
  <c r="P2327" i="5"/>
  <c r="P2315" i="5"/>
  <c r="P2311" i="5"/>
  <c r="P2307" i="5"/>
  <c r="P2299" i="5"/>
  <c r="P2283" i="5"/>
  <c r="P2255" i="5"/>
  <c r="P2251" i="5"/>
  <c r="P2219" i="5"/>
  <c r="P2215" i="5"/>
  <c r="P2211" i="5"/>
  <c r="P2199" i="5"/>
  <c r="P2195" i="5"/>
  <c r="P2183" i="5"/>
  <c r="P2171" i="5"/>
  <c r="P2167" i="5"/>
  <c r="P2155" i="5"/>
  <c r="P2151" i="5"/>
  <c r="P2143" i="5"/>
  <c r="P2115" i="5"/>
  <c r="P2107" i="5"/>
  <c r="P2095" i="5"/>
  <c r="P2059" i="5"/>
  <c r="P2047" i="5"/>
  <c r="P2043" i="5"/>
  <c r="P2023" i="5"/>
  <c r="P2019" i="5"/>
  <c r="P2007" i="5"/>
  <c r="P1999" i="5"/>
  <c r="P1987" i="5"/>
  <c r="P1983" i="5"/>
  <c r="P1979" i="5"/>
  <c r="P1967" i="5"/>
  <c r="P1963" i="5"/>
  <c r="P1951" i="5"/>
  <c r="P1939" i="5"/>
  <c r="P1927" i="5"/>
  <c r="P1923" i="5"/>
  <c r="P1915" i="5"/>
  <c r="P1895" i="5"/>
  <c r="P1883" i="5"/>
  <c r="P1871" i="5"/>
  <c r="P1867" i="5"/>
  <c r="P1851" i="5"/>
  <c r="P1835" i="5"/>
  <c r="P1823" i="5"/>
  <c r="P1819" i="5"/>
  <c r="P1807" i="5"/>
  <c r="P1803" i="5"/>
  <c r="P1795" i="5"/>
  <c r="P1791" i="5"/>
  <c r="P1779" i="5"/>
  <c r="P1763" i="5"/>
  <c r="P1735" i="5"/>
  <c r="P1703" i="5"/>
  <c r="P1691" i="5"/>
  <c r="P1687" i="5"/>
  <c r="P1675" i="5"/>
  <c r="P1643" i="5"/>
  <c r="P1639" i="5"/>
  <c r="P1623" i="5"/>
  <c r="P1603" i="5"/>
  <c r="P1591" i="5"/>
  <c r="P1535" i="5"/>
  <c r="P1519" i="5"/>
  <c r="P1495" i="5"/>
  <c r="P1479" i="5"/>
  <c r="P1475" i="5"/>
  <c r="P1451" i="5"/>
  <c r="P1443" i="5"/>
  <c r="P1439" i="5"/>
  <c r="P1435" i="5"/>
  <c r="P1423" i="5"/>
  <c r="P1407" i="5"/>
  <c r="P1403" i="5"/>
  <c r="P1395" i="5"/>
  <c r="P1391" i="5"/>
  <c r="P1387" i="5"/>
  <c r="P1351" i="5"/>
  <c r="P1347" i="5"/>
  <c r="P1335" i="5"/>
  <c r="P1319" i="5"/>
  <c r="P1307" i="5"/>
  <c r="P1295" i="5"/>
  <c r="P1283" i="5"/>
  <c r="P1279" i="5"/>
  <c r="P1275" i="5"/>
  <c r="P1271" i="5"/>
  <c r="P1255" i="5"/>
  <c r="P1251" i="5"/>
  <c r="P1239" i="5"/>
  <c r="P1227" i="5"/>
  <c r="P1223" i="5"/>
  <c r="P1199" i="5"/>
  <c r="P1187" i="5"/>
  <c r="P1179" i="5"/>
  <c r="P1151" i="5"/>
  <c r="P1135" i="5"/>
  <c r="P1123" i="5"/>
  <c r="P1119" i="5"/>
  <c r="P1111" i="5"/>
  <c r="P1083" i="5"/>
  <c r="P1079" i="5"/>
  <c r="P1063" i="5"/>
  <c r="P1015" i="5"/>
  <c r="P1003" i="5"/>
  <c r="P995" i="5"/>
  <c r="P959" i="5"/>
  <c r="P927" i="5"/>
  <c r="P851" i="5"/>
  <c r="P843" i="5"/>
  <c r="P795" i="5"/>
  <c r="P787" i="5"/>
  <c r="P775" i="5"/>
  <c r="P767" i="5"/>
  <c r="P735" i="5"/>
  <c r="P727" i="5"/>
  <c r="P723" i="5"/>
  <c r="P703" i="5"/>
  <c r="P683" i="5"/>
  <c r="P679" i="5"/>
  <c r="P667" i="5"/>
  <c r="P615" i="5"/>
  <c r="P611" i="5"/>
  <c r="P591" i="5"/>
  <c r="P567" i="5"/>
  <c r="P547" i="5"/>
  <c r="P539" i="5"/>
  <c r="P535" i="5"/>
  <c r="P503" i="5"/>
  <c r="P495" i="5"/>
  <c r="P451" i="5"/>
  <c r="P447" i="5"/>
  <c r="P443" i="5"/>
  <c r="P403" i="5"/>
  <c r="P351" i="5"/>
  <c r="P347" i="5"/>
  <c r="P335" i="5"/>
  <c r="P319" i="5"/>
  <c r="P295" i="5"/>
  <c r="P291" i="5"/>
  <c r="P287" i="5"/>
  <c r="P271" i="5"/>
  <c r="P259" i="5"/>
  <c r="P239" i="5"/>
  <c r="P219" i="5"/>
  <c r="P207" i="5"/>
  <c r="P191" i="5"/>
  <c r="P167" i="5"/>
  <c r="P163" i="5"/>
  <c r="P159" i="5"/>
  <c r="P143" i="5"/>
  <c r="P131" i="5"/>
  <c r="P119" i="5"/>
  <c r="P111" i="5"/>
  <c r="P103" i="5"/>
  <c r="P95" i="5"/>
  <c r="P87" i="5"/>
  <c r="P79" i="5"/>
  <c r="P71" i="5"/>
  <c r="P67" i="5"/>
  <c r="P63" i="5"/>
  <c r="P27" i="5"/>
  <c r="P11" i="5"/>
  <c r="P3389" i="5"/>
  <c r="P3385" i="5"/>
  <c r="P3373" i="5"/>
  <c r="P3369" i="5"/>
  <c r="P3325" i="5"/>
  <c r="P3313" i="5"/>
  <c r="P3297" i="5"/>
  <c r="P3281" i="5"/>
  <c r="P3249" i="5"/>
  <c r="P3225" i="5"/>
  <c r="P3217" i="5"/>
  <c r="P3209" i="5"/>
  <c r="P3201" i="5"/>
  <c r="P3193" i="5"/>
  <c r="P3185" i="5"/>
  <c r="P3177" i="5"/>
  <c r="P3169" i="5"/>
  <c r="P3161" i="5"/>
  <c r="P3149" i="5"/>
  <c r="P3145" i="5"/>
  <c r="P3137" i="5"/>
  <c r="P3129" i="5"/>
  <c r="P3121" i="5"/>
  <c r="P3113" i="5"/>
  <c r="P3105" i="5"/>
  <c r="P3097" i="5"/>
  <c r="P3089" i="5"/>
  <c r="P3085" i="5"/>
  <c r="P3081" i="5"/>
  <c r="P3073" i="5"/>
  <c r="P3065" i="5"/>
  <c r="P3053" i="5"/>
  <c r="P3009" i="5"/>
  <c r="P2997" i="5"/>
  <c r="P2981" i="5"/>
  <c r="P2925" i="5"/>
  <c r="P2893" i="5"/>
  <c r="P2885" i="5"/>
  <c r="P2829" i="5"/>
  <c r="P2801" i="5"/>
  <c r="P2793" i="5"/>
  <c r="P2785" i="5"/>
  <c r="P2781" i="5"/>
  <c r="P2769" i="5"/>
  <c r="P2761" i="5"/>
  <c r="P2745" i="5"/>
  <c r="P2737" i="5"/>
  <c r="P2729" i="5"/>
  <c r="P2725" i="5"/>
  <c r="P2721" i="5"/>
  <c r="P2713" i="5"/>
  <c r="P2709" i="5"/>
  <c r="P2645" i="5"/>
  <c r="P2629" i="5"/>
  <c r="P2593" i="5"/>
  <c r="P2581" i="5"/>
  <c r="P2573" i="5"/>
  <c r="P2541" i="5"/>
  <c r="P2509" i="5"/>
  <c r="P2493" i="5"/>
  <c r="P2477" i="5"/>
  <c r="P2457" i="5"/>
  <c r="P2453" i="5"/>
  <c r="P2437" i="5"/>
  <c r="P2425" i="5"/>
  <c r="P2421" i="5"/>
  <c r="P2405" i="5"/>
  <c r="P2381" i="5"/>
  <c r="P2373" i="5"/>
  <c r="P2365" i="5"/>
  <c r="P2357" i="5"/>
  <c r="P2349" i="5"/>
  <c r="P2345" i="5"/>
  <c r="P2333" i="5"/>
  <c r="P2325" i="5"/>
  <c r="P2317" i="5"/>
  <c r="P2309" i="5"/>
  <c r="P2301" i="5"/>
  <c r="P2289" i="5"/>
  <c r="P2281" i="5"/>
  <c r="P2269" i="5"/>
  <c r="P2265" i="5"/>
  <c r="P2249" i="5"/>
  <c r="P2237" i="5"/>
  <c r="P2233" i="5"/>
  <c r="P2225" i="5"/>
  <c r="P2221" i="5"/>
  <c r="P2213" i="5"/>
  <c r="P2209" i="5"/>
  <c r="P2205" i="5"/>
  <c r="P2193" i="5"/>
  <c r="P2185" i="5"/>
  <c r="P2177" i="5"/>
  <c r="P2161" i="5"/>
  <c r="P2157" i="5"/>
  <c r="P2153" i="5"/>
  <c r="P2145" i="5"/>
  <c r="P2141" i="5"/>
  <c r="P2137" i="5"/>
  <c r="P2133" i="5"/>
  <c r="P2129" i="5"/>
  <c r="P2125" i="5"/>
  <c r="P2121" i="5"/>
  <c r="P2113" i="5"/>
  <c r="P2089" i="5"/>
  <c r="P2085" i="5"/>
  <c r="P2073" i="5"/>
  <c r="P2057" i="5"/>
  <c r="P2021" i="5"/>
  <c r="P2005" i="5"/>
  <c r="P1989" i="5"/>
  <c r="P1985" i="5"/>
  <c r="P1973" i="5"/>
  <c r="P1957" i="5"/>
  <c r="P1949" i="5"/>
  <c r="P1941" i="5"/>
  <c r="P1933" i="5"/>
  <c r="P1925" i="5"/>
  <c r="P1917" i="5"/>
  <c r="P1909" i="5"/>
  <c r="P1893" i="5"/>
  <c r="P1877" i="5"/>
  <c r="P1869" i="5"/>
  <c r="P1865" i="5"/>
  <c r="P1861" i="5"/>
  <c r="P1845" i="5"/>
  <c r="P1837" i="5"/>
  <c r="P1805" i="5"/>
  <c r="P1781" i="5"/>
  <c r="P1773" i="5"/>
  <c r="P1769" i="5"/>
  <c r="P1765" i="5"/>
  <c r="P1761" i="5"/>
  <c r="P1757" i="5"/>
  <c r="P1749" i="5"/>
  <c r="P1737" i="5"/>
  <c r="P1721" i="5"/>
  <c r="P1713" i="5"/>
  <c r="P1669" i="5"/>
  <c r="P1649" i="5"/>
  <c r="P1637" i="5"/>
  <c r="P1601" i="5"/>
  <c r="P1553" i="5"/>
  <c r="P1525" i="5"/>
  <c r="P1517" i="5"/>
  <c r="P1513" i="5"/>
  <c r="P1485" i="5"/>
  <c r="P1477" i="5"/>
  <c r="P1465" i="5"/>
  <c r="P1461" i="5"/>
  <c r="P1413" i="5"/>
  <c r="P1397" i="5"/>
  <c r="P1381" i="5"/>
  <c r="P1373" i="5"/>
  <c r="P1357" i="5"/>
  <c r="P1353" i="5"/>
  <c r="P1349" i="5"/>
  <c r="P1333" i="5"/>
  <c r="P1325" i="5"/>
  <c r="P1321" i="5"/>
  <c r="P1309" i="5"/>
  <c r="P1301" i="5"/>
  <c r="P1289" i="5"/>
  <c r="P1273" i="5"/>
  <c r="P1261" i="5"/>
  <c r="P1221" i="5"/>
  <c r="P1209" i="5"/>
  <c r="P1205" i="5"/>
  <c r="P1197" i="5"/>
  <c r="P1193" i="5"/>
  <c r="P1177" i="5"/>
  <c r="P1165" i="5"/>
  <c r="P1157" i="5"/>
  <c r="P1149" i="5"/>
  <c r="P1141" i="5"/>
  <c r="P1129" i="5"/>
  <c r="P1121" i="5"/>
  <c r="P1029" i="5"/>
  <c r="P997" i="5"/>
  <c r="P969" i="5"/>
  <c r="P949" i="5"/>
  <c r="P937" i="5"/>
  <c r="P929" i="5"/>
  <c r="P833" i="5"/>
  <c r="P801" i="5"/>
  <c r="P785" i="5"/>
  <c r="P753" i="5"/>
  <c r="P745" i="5"/>
  <c r="P717" i="5"/>
  <c r="P709" i="5"/>
  <c r="P669" i="5"/>
  <c r="P661" i="5"/>
  <c r="P653" i="5"/>
  <c r="P637" i="5"/>
  <c r="P629" i="5"/>
  <c r="P613" i="5"/>
  <c r="P609" i="5"/>
  <c r="P593" i="5"/>
  <c r="P581" i="5"/>
  <c r="P565" i="5"/>
  <c r="P505" i="5"/>
  <c r="P465" i="5"/>
  <c r="P449" i="5"/>
  <c r="P401" i="5"/>
  <c r="P385" i="5"/>
  <c r="P369" i="5"/>
  <c r="P353" i="5"/>
  <c r="P321" i="5"/>
  <c r="P309" i="5"/>
  <c r="P305" i="5"/>
  <c r="P209" i="5"/>
  <c r="P205" i="5"/>
  <c r="P193" i="5"/>
  <c r="P189" i="5"/>
  <c r="P173" i="5"/>
  <c r="P153" i="5"/>
  <c r="P141" i="5"/>
  <c r="P89" i="5"/>
  <c r="P77" i="5"/>
  <c r="P61" i="5"/>
  <c r="P57" i="5"/>
  <c r="P29" i="5"/>
  <c r="P25" i="5"/>
  <c r="S3714" i="5" l="1"/>
  <c r="R3714" i="5"/>
  <c r="S4540" i="5"/>
  <c r="R4540" i="5"/>
  <c r="S6418" i="5"/>
  <c r="R6418" i="5"/>
  <c r="R3675" i="5"/>
  <c r="S3675" i="5"/>
  <c r="R4523" i="5"/>
  <c r="S4523" i="5"/>
  <c r="S6078" i="5"/>
  <c r="R6078" i="5"/>
  <c r="S6457" i="5"/>
  <c r="R6457" i="5"/>
  <c r="S217" i="5"/>
  <c r="R217" i="5"/>
  <c r="S260" i="5"/>
  <c r="R260" i="5"/>
  <c r="S571" i="5"/>
  <c r="R571" i="5"/>
  <c r="S635" i="5"/>
  <c r="R635" i="5"/>
  <c r="S519" i="5"/>
  <c r="R519" i="5"/>
  <c r="S618" i="5"/>
  <c r="R618" i="5"/>
  <c r="S630" i="5"/>
  <c r="R630" i="5"/>
  <c r="S545" i="5"/>
  <c r="R545" i="5"/>
  <c r="S649" i="5"/>
  <c r="R649" i="5"/>
  <c r="R563" i="5"/>
  <c r="S563" i="5"/>
  <c r="S644" i="5"/>
  <c r="R644" i="5"/>
  <c r="S580" i="5"/>
  <c r="R580" i="5"/>
  <c r="S516" i="5"/>
  <c r="R516" i="5"/>
  <c r="S777" i="5"/>
  <c r="R777" i="5"/>
  <c r="P777" i="5"/>
  <c r="S885" i="5"/>
  <c r="R885" i="5"/>
  <c r="S698" i="5"/>
  <c r="R698" i="5"/>
  <c r="S733" i="5"/>
  <c r="R733" i="5"/>
  <c r="S825" i="5"/>
  <c r="R825" i="5"/>
  <c r="S693" i="5"/>
  <c r="R693" i="5"/>
  <c r="S788" i="5"/>
  <c r="R788" i="5"/>
  <c r="S677" i="5"/>
  <c r="R677" i="5"/>
  <c r="S845" i="5"/>
  <c r="R845" i="5"/>
  <c r="S758" i="5"/>
  <c r="R758" i="5"/>
  <c r="S874" i="5"/>
  <c r="R874" i="5"/>
  <c r="S810" i="5"/>
  <c r="R810" i="5"/>
  <c r="S761" i="5"/>
  <c r="R761" i="5"/>
  <c r="S697" i="5"/>
  <c r="R697" i="5"/>
  <c r="S724" i="5"/>
  <c r="R724" i="5"/>
  <c r="S1898" i="5"/>
  <c r="R1898" i="5"/>
  <c r="S2096" i="5"/>
  <c r="R2096" i="5"/>
  <c r="S2290" i="5"/>
  <c r="R2290" i="5"/>
  <c r="S2262" i="5"/>
  <c r="R2262" i="5"/>
  <c r="S2261" i="5"/>
  <c r="R2261" i="5"/>
  <c r="S2256" i="5"/>
  <c r="R2256" i="5"/>
  <c r="S2577" i="5"/>
  <c r="R2577" i="5"/>
  <c r="P2577" i="5"/>
  <c r="S2643" i="5"/>
  <c r="R2643" i="5"/>
  <c r="R2711" i="5"/>
  <c r="S2711" i="5"/>
  <c r="S2686" i="5"/>
  <c r="R2686" i="5"/>
  <c r="S2689" i="5"/>
  <c r="R2689" i="5"/>
  <c r="S2712" i="5"/>
  <c r="R2712" i="5"/>
  <c r="S2680" i="5"/>
  <c r="R2680" i="5"/>
  <c r="S3251" i="5"/>
  <c r="R3251" i="5"/>
  <c r="S3245" i="5"/>
  <c r="R3245" i="5"/>
  <c r="S3491" i="5"/>
  <c r="R3491" i="5"/>
  <c r="R3599" i="5"/>
  <c r="S3599" i="5"/>
  <c r="R3471" i="5"/>
  <c r="S3471" i="5"/>
  <c r="S3542" i="5"/>
  <c r="R3542" i="5"/>
  <c r="S3589" i="5"/>
  <c r="R3589" i="5"/>
  <c r="S3541" i="5"/>
  <c r="R3541" i="5"/>
  <c r="S3477" i="5"/>
  <c r="R3477" i="5"/>
  <c r="S3580" i="5"/>
  <c r="R3580" i="5"/>
  <c r="S3516" i="5"/>
  <c r="R3516" i="5"/>
  <c r="S3436" i="5"/>
  <c r="R3436" i="5"/>
  <c r="R3743" i="5"/>
  <c r="S3743" i="5"/>
  <c r="S3763" i="5"/>
  <c r="R3763" i="5"/>
  <c r="S3761" i="5"/>
  <c r="R3761" i="5"/>
  <c r="S3697" i="5"/>
  <c r="R3697" i="5"/>
  <c r="S3708" i="5"/>
  <c r="R3708" i="5"/>
  <c r="R3943" i="5"/>
  <c r="S3943" i="5"/>
  <c r="S3946" i="5"/>
  <c r="R3946" i="5"/>
  <c r="R3860" i="5"/>
  <c r="S3860" i="5"/>
  <c r="S3886" i="5"/>
  <c r="R3886" i="5"/>
  <c r="S3941" i="5"/>
  <c r="R3941" i="5"/>
  <c r="S3861" i="5"/>
  <c r="R3861" i="5"/>
  <c r="S4618" i="5"/>
  <c r="R4618" i="5"/>
  <c r="R4511" i="5"/>
  <c r="S4511" i="5"/>
  <c r="S4590" i="5"/>
  <c r="R4590" i="5"/>
  <c r="S4526" i="5"/>
  <c r="R4526" i="5"/>
  <c r="S4589" i="5"/>
  <c r="R4589" i="5"/>
  <c r="S4525" i="5"/>
  <c r="R4525" i="5"/>
  <c r="S6068" i="5"/>
  <c r="R6068" i="5"/>
  <c r="S6436" i="5"/>
  <c r="R6436" i="5"/>
  <c r="S4917" i="5"/>
  <c r="R4917" i="5"/>
  <c r="S5421" i="5"/>
  <c r="R5421" i="5"/>
  <c r="S5910" i="5"/>
  <c r="R5910" i="5"/>
  <c r="R6363" i="5"/>
  <c r="S6363" i="5"/>
  <c r="S277" i="5"/>
  <c r="R277" i="5"/>
  <c r="S300" i="5"/>
  <c r="R300" i="5"/>
  <c r="S324" i="5"/>
  <c r="R324" i="5"/>
  <c r="S331" i="5"/>
  <c r="R331" i="5"/>
  <c r="S283" i="5"/>
  <c r="R283" i="5"/>
  <c r="S2931" i="5"/>
  <c r="R2931" i="5"/>
  <c r="S2958" i="5"/>
  <c r="R2958" i="5"/>
  <c r="S2925" i="5"/>
  <c r="R2925" i="5"/>
  <c r="S2920" i="5"/>
  <c r="R2920" i="5"/>
  <c r="R3319" i="5"/>
  <c r="S3319" i="5"/>
  <c r="S3293" i="5"/>
  <c r="R3293" i="5"/>
  <c r="S3312" i="5"/>
  <c r="R3312" i="5"/>
  <c r="S3634" i="5"/>
  <c r="R3634" i="5"/>
  <c r="P3634" i="5"/>
  <c r="S3638" i="5"/>
  <c r="R3638" i="5"/>
  <c r="S3605" i="5"/>
  <c r="R3605" i="5"/>
  <c r="R3959" i="5"/>
  <c r="S3959" i="5"/>
  <c r="S3971" i="5"/>
  <c r="R3971" i="5"/>
  <c r="S4182" i="5"/>
  <c r="R4182" i="5"/>
  <c r="S4176" i="5"/>
  <c r="R4176" i="5"/>
  <c r="S4230" i="5"/>
  <c r="R4230" i="5"/>
  <c r="S4214" i="5"/>
  <c r="R4214" i="5"/>
  <c r="S4220" i="5"/>
  <c r="R4220" i="5"/>
  <c r="R4271" i="5"/>
  <c r="S4271" i="5"/>
  <c r="R4207" i="5"/>
  <c r="S4207" i="5"/>
  <c r="S4100" i="5"/>
  <c r="R4100" i="5"/>
  <c r="S4238" i="5"/>
  <c r="R4238" i="5"/>
  <c r="S4152" i="5"/>
  <c r="R4152" i="5"/>
  <c r="S4110" i="5"/>
  <c r="R4110" i="5"/>
  <c r="S4237" i="5"/>
  <c r="R4237" i="5"/>
  <c r="S4173" i="5"/>
  <c r="R4173" i="5"/>
  <c r="S4109" i="5"/>
  <c r="R4109" i="5"/>
  <c r="S4309" i="5"/>
  <c r="R4309" i="5"/>
  <c r="S5186" i="5"/>
  <c r="R5186" i="5"/>
  <c r="S5225" i="5"/>
  <c r="R5225" i="5"/>
  <c r="S5230" i="5"/>
  <c r="R5230" i="5"/>
  <c r="S5272" i="5"/>
  <c r="R5272" i="5"/>
  <c r="S5208" i="5"/>
  <c r="R5208" i="5"/>
  <c r="R5295" i="5"/>
  <c r="S5295" i="5"/>
  <c r="R5231" i="5"/>
  <c r="S5231" i="5"/>
  <c r="S5882" i="5"/>
  <c r="R5882" i="5"/>
  <c r="S6112" i="5"/>
  <c r="R6112" i="5"/>
  <c r="S10" i="5"/>
  <c r="R10" i="5"/>
  <c r="S6" i="5"/>
  <c r="R6" i="5"/>
  <c r="S55" i="5"/>
  <c r="R55" i="5"/>
  <c r="S7" i="5"/>
  <c r="R7" i="5"/>
  <c r="S976" i="5"/>
  <c r="R976" i="5"/>
  <c r="S964" i="5"/>
  <c r="R964" i="5"/>
  <c r="S1028" i="5"/>
  <c r="R1028" i="5"/>
  <c r="S1068" i="5"/>
  <c r="R1068" i="5"/>
  <c r="S1081" i="5"/>
  <c r="R1081" i="5"/>
  <c r="S996" i="5"/>
  <c r="R996" i="5"/>
  <c r="S939" i="5"/>
  <c r="R939" i="5"/>
  <c r="S1036" i="5"/>
  <c r="R1036" i="5"/>
  <c r="S951" i="5"/>
  <c r="R951" i="5"/>
  <c r="S1048" i="5"/>
  <c r="R1048" i="5"/>
  <c r="S963" i="5"/>
  <c r="R963" i="5"/>
  <c r="S920" i="5"/>
  <c r="R920" i="5"/>
  <c r="S1082" i="5"/>
  <c r="R1082" i="5"/>
  <c r="S1018" i="5"/>
  <c r="R1018" i="5"/>
  <c r="S954" i="5"/>
  <c r="R954" i="5"/>
  <c r="R2603" i="5"/>
  <c r="S2603" i="5"/>
  <c r="S2608" i="5"/>
  <c r="R2608" i="5"/>
  <c r="S3011" i="5"/>
  <c r="R3011" i="5"/>
  <c r="R3007" i="5"/>
  <c r="S3007" i="5"/>
  <c r="S2990" i="5"/>
  <c r="R2990" i="5"/>
  <c r="S2989" i="5"/>
  <c r="R2989" i="5"/>
  <c r="S3000" i="5"/>
  <c r="R3000" i="5"/>
  <c r="S3656" i="5"/>
  <c r="R3656" i="5"/>
  <c r="S4282" i="5"/>
  <c r="R4282" i="5"/>
  <c r="S4938" i="5"/>
  <c r="R4938" i="5"/>
  <c r="S4961" i="5"/>
  <c r="R4961" i="5"/>
  <c r="S4958" i="5"/>
  <c r="R4958" i="5"/>
  <c r="S4960" i="5"/>
  <c r="R4960" i="5"/>
  <c r="S4896" i="5"/>
  <c r="R4896" i="5"/>
  <c r="R4955" i="5"/>
  <c r="S4955" i="5"/>
  <c r="R4907" i="5"/>
  <c r="S4907" i="5"/>
  <c r="S6085" i="5"/>
  <c r="R6085" i="5"/>
  <c r="R6331" i="5"/>
  <c r="S6331" i="5"/>
  <c r="S249" i="5"/>
  <c r="R249" i="5"/>
  <c r="R427" i="5"/>
  <c r="S427" i="5"/>
  <c r="S470" i="5"/>
  <c r="R470" i="5"/>
  <c r="S394" i="5"/>
  <c r="R394" i="5"/>
  <c r="S497" i="5"/>
  <c r="R497" i="5"/>
  <c r="S411" i="5"/>
  <c r="R411" i="5"/>
  <c r="R487" i="5"/>
  <c r="S487" i="5"/>
  <c r="S374" i="5"/>
  <c r="R374" i="5"/>
  <c r="S462" i="5"/>
  <c r="R462" i="5"/>
  <c r="S398" i="5"/>
  <c r="R398" i="5"/>
  <c r="S496" i="5"/>
  <c r="R496" i="5"/>
  <c r="S432" i="5"/>
  <c r="R432" i="5"/>
  <c r="S384" i="5"/>
  <c r="R384" i="5"/>
  <c r="S1124" i="5"/>
  <c r="R1124" i="5"/>
  <c r="S1114" i="5"/>
  <c r="R1114" i="5"/>
  <c r="S1733" i="5"/>
  <c r="R1733" i="5"/>
  <c r="S1646" i="5"/>
  <c r="R1646" i="5"/>
  <c r="S1561" i="5"/>
  <c r="R1561" i="5"/>
  <c r="S1630" i="5"/>
  <c r="R1630" i="5"/>
  <c r="S1656" i="5"/>
  <c r="R1656" i="5"/>
  <c r="S1729" i="5"/>
  <c r="R1729" i="5"/>
  <c r="S1644" i="5"/>
  <c r="R1644" i="5"/>
  <c r="S1509" i="5"/>
  <c r="R1509" i="5"/>
  <c r="S1536" i="5"/>
  <c r="R1536" i="5"/>
  <c r="S1584" i="5"/>
  <c r="R1584" i="5"/>
  <c r="S1731" i="5"/>
  <c r="R1731" i="5"/>
  <c r="S1667" i="5"/>
  <c r="R1667" i="5"/>
  <c r="S1619" i="5"/>
  <c r="R1619" i="5"/>
  <c r="S1512" i="5"/>
  <c r="R1512" i="5"/>
  <c r="S1566" i="5"/>
  <c r="R1566" i="5"/>
  <c r="S1502" i="5"/>
  <c r="R1502" i="5"/>
  <c r="S1752" i="5"/>
  <c r="R1752" i="5"/>
  <c r="R1743" i="5"/>
  <c r="S1743" i="5"/>
  <c r="S2074" i="5"/>
  <c r="R2074" i="5"/>
  <c r="R2039" i="5"/>
  <c r="S2039" i="5"/>
  <c r="S2049" i="5"/>
  <c r="R2049" i="5"/>
  <c r="S2048" i="5"/>
  <c r="R2048" i="5"/>
  <c r="R2555" i="5"/>
  <c r="S2555" i="5"/>
  <c r="S2498" i="5"/>
  <c r="R2498" i="5"/>
  <c r="S2558" i="5"/>
  <c r="R2558" i="5"/>
  <c r="S2494" i="5"/>
  <c r="R2494" i="5"/>
  <c r="S2521" i="5"/>
  <c r="R2521" i="5"/>
  <c r="S2560" i="5"/>
  <c r="R2560" i="5"/>
  <c r="S2480" i="5"/>
  <c r="R2480" i="5"/>
  <c r="R3355" i="5"/>
  <c r="S3355" i="5"/>
  <c r="S3379" i="5"/>
  <c r="R3379" i="5"/>
  <c r="R3423" i="5"/>
  <c r="S3423" i="5"/>
  <c r="S3374" i="5"/>
  <c r="R3374" i="5"/>
  <c r="S3397" i="5"/>
  <c r="R3397" i="5"/>
  <c r="S3333" i="5"/>
  <c r="R3333" i="5"/>
  <c r="S3412" i="5"/>
  <c r="R3412" i="5"/>
  <c r="S3332" i="5"/>
  <c r="R3332" i="5"/>
  <c r="S3798" i="5"/>
  <c r="R3798" i="5"/>
  <c r="S3826" i="5"/>
  <c r="R3826" i="5"/>
  <c r="S3786" i="5"/>
  <c r="R3786" i="5"/>
  <c r="S3829" i="5"/>
  <c r="R3829" i="5"/>
  <c r="S5162" i="5"/>
  <c r="R5162" i="5"/>
  <c r="S5034" i="5"/>
  <c r="R5034" i="5"/>
  <c r="S5113" i="5"/>
  <c r="R5113" i="5"/>
  <c r="S5017" i="5"/>
  <c r="R5017" i="5"/>
  <c r="S5062" i="5"/>
  <c r="R5062" i="5"/>
  <c r="S5168" i="5"/>
  <c r="R5168" i="5"/>
  <c r="S5104" i="5"/>
  <c r="R5104" i="5"/>
  <c r="S5040" i="5"/>
  <c r="R5040" i="5"/>
  <c r="S5008" i="5"/>
  <c r="R5008" i="5"/>
  <c r="R5147" i="5"/>
  <c r="S5147" i="5"/>
  <c r="R5067" i="5"/>
  <c r="S5067" i="5"/>
  <c r="R5003" i="5"/>
  <c r="S5003" i="5"/>
  <c r="R4971" i="5"/>
  <c r="S4971" i="5"/>
  <c r="S5786" i="5"/>
  <c r="R5786" i="5"/>
  <c r="S5841" i="5"/>
  <c r="R5841" i="5"/>
  <c r="S5713" i="5"/>
  <c r="R5713" i="5"/>
  <c r="S5774" i="5"/>
  <c r="R5774" i="5"/>
  <c r="S5872" i="5"/>
  <c r="R5872" i="5"/>
  <c r="R5808" i="5"/>
  <c r="S5808" i="5"/>
  <c r="S5728" i="5"/>
  <c r="R5728" i="5"/>
  <c r="R5855" i="5"/>
  <c r="S5855" i="5"/>
  <c r="R5791" i="5"/>
  <c r="S5791" i="5"/>
  <c r="R5743" i="5"/>
  <c r="S5743" i="5"/>
  <c r="R5695" i="5"/>
  <c r="S5695" i="5"/>
  <c r="R5967" i="5"/>
  <c r="S5967" i="5"/>
  <c r="S6051" i="5"/>
  <c r="R6051" i="5"/>
  <c r="S5966" i="5"/>
  <c r="R5966" i="5"/>
  <c r="S6050" i="5"/>
  <c r="R6050" i="5"/>
  <c r="S5986" i="5"/>
  <c r="R5986" i="5"/>
  <c r="S5901" i="5"/>
  <c r="R5901" i="5"/>
  <c r="S6004" i="5"/>
  <c r="R6004" i="5"/>
  <c r="S5940" i="5"/>
  <c r="R5940" i="5"/>
  <c r="S4829" i="5"/>
  <c r="R4829" i="5"/>
  <c r="S5461" i="5"/>
  <c r="R5461" i="5"/>
  <c r="P6001" i="5"/>
  <c r="S6001" i="5"/>
  <c r="R6001" i="5"/>
  <c r="S6305" i="5"/>
  <c r="R6305" i="5"/>
  <c r="S5682" i="5"/>
  <c r="R5682" i="5"/>
  <c r="S5554" i="5"/>
  <c r="R5554" i="5"/>
  <c r="S5633" i="5"/>
  <c r="R5633" i="5"/>
  <c r="S5505" i="5"/>
  <c r="R5505" i="5"/>
  <c r="S5614" i="5"/>
  <c r="R5614" i="5"/>
  <c r="S5486" i="5"/>
  <c r="R5486" i="5"/>
  <c r="S5624" i="5"/>
  <c r="R5624" i="5"/>
  <c r="S5592" i="5"/>
  <c r="R5592" i="5"/>
  <c r="S5576" i="5"/>
  <c r="R5576" i="5"/>
  <c r="S5560" i="5"/>
  <c r="R5560" i="5"/>
  <c r="S5544" i="5"/>
  <c r="R5544" i="5"/>
  <c r="S5528" i="5"/>
  <c r="R5528" i="5"/>
  <c r="S5512" i="5"/>
  <c r="R5512" i="5"/>
  <c r="S5496" i="5"/>
  <c r="R5496" i="5"/>
  <c r="S5480" i="5"/>
  <c r="R5480" i="5"/>
  <c r="R5671" i="5"/>
  <c r="S5671" i="5"/>
  <c r="R5655" i="5"/>
  <c r="S5655" i="5"/>
  <c r="R5639" i="5"/>
  <c r="S5639" i="5"/>
  <c r="R5623" i="5"/>
  <c r="S5623" i="5"/>
  <c r="R5607" i="5"/>
  <c r="S5607" i="5"/>
  <c r="R5591" i="5"/>
  <c r="S5591" i="5"/>
  <c r="R5575" i="5"/>
  <c r="S5575" i="5"/>
  <c r="R5559" i="5"/>
  <c r="S5559" i="5"/>
  <c r="R5543" i="5"/>
  <c r="S5543" i="5"/>
  <c r="R5527" i="5"/>
  <c r="S5527" i="5"/>
  <c r="R5511" i="5"/>
  <c r="S5511" i="5"/>
  <c r="R5495" i="5"/>
  <c r="S5495" i="5"/>
  <c r="R5479" i="5"/>
  <c r="S5479" i="5"/>
  <c r="S6122" i="5"/>
  <c r="R6122" i="5"/>
  <c r="S6131" i="5"/>
  <c r="R6131" i="5"/>
  <c r="R6135" i="5"/>
  <c r="S6135" i="5"/>
  <c r="R6140" i="5"/>
  <c r="S6140" i="5"/>
  <c r="S6124" i="5"/>
  <c r="R6124" i="5"/>
  <c r="S5725" i="5"/>
  <c r="R5725" i="5"/>
  <c r="S5985" i="5"/>
  <c r="R5985" i="5"/>
  <c r="S6353" i="5"/>
  <c r="R6353" i="5"/>
  <c r="S117" i="5"/>
  <c r="R117" i="5"/>
  <c r="S136" i="5"/>
  <c r="R136" i="5"/>
  <c r="S134" i="5"/>
  <c r="R134" i="5"/>
  <c r="S165" i="5"/>
  <c r="R165" i="5"/>
  <c r="S88" i="5"/>
  <c r="R88" i="5"/>
  <c r="S144" i="5"/>
  <c r="R144" i="5"/>
  <c r="S208" i="5"/>
  <c r="R208" i="5"/>
  <c r="S170" i="5"/>
  <c r="R170" i="5"/>
  <c r="S130" i="5"/>
  <c r="R130" i="5"/>
  <c r="S93" i="5"/>
  <c r="R93" i="5"/>
  <c r="S186" i="5"/>
  <c r="R186" i="5"/>
  <c r="S149" i="5"/>
  <c r="R149" i="5"/>
  <c r="S109" i="5"/>
  <c r="R109" i="5"/>
  <c r="S197" i="5"/>
  <c r="R197" i="5"/>
  <c r="S168" i="5"/>
  <c r="R168" i="5"/>
  <c r="S140" i="5"/>
  <c r="R140" i="5"/>
  <c r="S112" i="5"/>
  <c r="R112" i="5"/>
  <c r="S206" i="5"/>
  <c r="R206" i="5"/>
  <c r="S185" i="5"/>
  <c r="R185" i="5"/>
  <c r="S164" i="5"/>
  <c r="R164" i="5"/>
  <c r="R142" i="5"/>
  <c r="S142" i="5"/>
  <c r="S121" i="5"/>
  <c r="R121" i="5"/>
  <c r="S100" i="5"/>
  <c r="R100" i="5"/>
  <c r="R203" i="5"/>
  <c r="S203" i="5"/>
  <c r="S187" i="5"/>
  <c r="R187" i="5"/>
  <c r="R171" i="5"/>
  <c r="S171" i="5"/>
  <c r="S155" i="5"/>
  <c r="R155" i="5"/>
  <c r="S139" i="5"/>
  <c r="R139" i="5"/>
  <c r="S123" i="5"/>
  <c r="R123" i="5"/>
  <c r="S107" i="5"/>
  <c r="R107" i="5"/>
  <c r="S91" i="5"/>
  <c r="R91" i="5"/>
  <c r="S1882" i="5"/>
  <c r="R1882" i="5"/>
  <c r="S1886" i="5"/>
  <c r="R1886" i="5"/>
  <c r="S1880" i="5"/>
  <c r="R1880" i="5"/>
  <c r="S1878" i="5"/>
  <c r="R1878" i="5"/>
  <c r="R1879" i="5"/>
  <c r="S1879" i="5"/>
  <c r="S1994" i="5"/>
  <c r="R1994" i="5"/>
  <c r="S2003" i="5"/>
  <c r="R2003" i="5"/>
  <c r="S1986" i="5"/>
  <c r="R1986" i="5"/>
  <c r="R1991" i="5"/>
  <c r="S1991" i="5"/>
  <c r="S2006" i="5"/>
  <c r="R2006" i="5"/>
  <c r="S1974" i="5"/>
  <c r="R1974" i="5"/>
  <c r="S1997" i="5"/>
  <c r="R1997" i="5"/>
  <c r="S1981" i="5"/>
  <c r="R1981" i="5"/>
  <c r="R1965" i="5"/>
  <c r="S1965" i="5"/>
  <c r="S1992" i="5"/>
  <c r="R1992" i="5"/>
  <c r="S1976" i="5"/>
  <c r="R1976" i="5"/>
  <c r="S2891" i="5"/>
  <c r="R2891" i="5"/>
  <c r="S3237" i="5"/>
  <c r="R3237" i="5"/>
  <c r="S4486" i="5"/>
  <c r="R4486" i="5"/>
  <c r="S4438" i="5"/>
  <c r="R4438" i="5"/>
  <c r="R4379" i="5"/>
  <c r="S4379" i="5"/>
  <c r="S4322" i="5"/>
  <c r="R4322" i="5"/>
  <c r="S4460" i="5"/>
  <c r="R4460" i="5"/>
  <c r="S4406" i="5"/>
  <c r="R4406" i="5"/>
  <c r="R4347" i="5"/>
  <c r="S4347" i="5"/>
  <c r="S4480" i="5"/>
  <c r="R4480" i="5"/>
  <c r="S4428" i="5"/>
  <c r="R4428" i="5"/>
  <c r="S4374" i="5"/>
  <c r="R4374" i="5"/>
  <c r="R4487" i="5"/>
  <c r="S4487" i="5"/>
  <c r="R4439" i="5"/>
  <c r="S4439" i="5"/>
  <c r="S4384" i="5"/>
  <c r="R4384" i="5"/>
  <c r="S4326" i="5"/>
  <c r="R4326" i="5"/>
  <c r="R4423" i="5"/>
  <c r="S4423" i="5"/>
  <c r="S4380" i="5"/>
  <c r="R4380" i="5"/>
  <c r="S4338" i="5"/>
  <c r="R4338" i="5"/>
  <c r="R4479" i="5"/>
  <c r="S4479" i="5"/>
  <c r="S4458" i="5"/>
  <c r="R4458" i="5"/>
  <c r="S4436" i="5"/>
  <c r="R4436" i="5"/>
  <c r="R4415" i="5"/>
  <c r="S4415" i="5"/>
  <c r="S4394" i="5"/>
  <c r="R4394" i="5"/>
  <c r="R4372" i="5"/>
  <c r="S4372" i="5"/>
  <c r="R4351" i="5"/>
  <c r="S4351" i="5"/>
  <c r="S4330" i="5"/>
  <c r="R4330" i="5"/>
  <c r="S4483" i="5"/>
  <c r="R4483" i="5"/>
  <c r="S4462" i="5"/>
  <c r="R4462" i="5"/>
  <c r="S4440" i="5"/>
  <c r="R4440" i="5"/>
  <c r="S4419" i="5"/>
  <c r="R4419" i="5"/>
  <c r="S4398" i="5"/>
  <c r="R4398" i="5"/>
  <c r="S4376" i="5"/>
  <c r="R4376" i="5"/>
  <c r="S4355" i="5"/>
  <c r="R4355" i="5"/>
  <c r="S4334" i="5"/>
  <c r="R4334" i="5"/>
  <c r="S4493" i="5"/>
  <c r="R4493" i="5"/>
  <c r="S4477" i="5"/>
  <c r="R4477" i="5"/>
  <c r="S4461" i="5"/>
  <c r="R4461" i="5"/>
  <c r="S4445" i="5"/>
  <c r="R4445" i="5"/>
  <c r="S4429" i="5"/>
  <c r="R4429" i="5"/>
  <c r="S4413" i="5"/>
  <c r="R4413" i="5"/>
  <c r="S4397" i="5"/>
  <c r="R4397" i="5"/>
  <c r="S4381" i="5"/>
  <c r="R4381" i="5"/>
  <c r="P4381" i="5"/>
  <c r="S4365" i="5"/>
  <c r="R4365" i="5"/>
  <c r="S4349" i="5"/>
  <c r="R4349" i="5"/>
  <c r="S4333" i="5"/>
  <c r="R4333" i="5"/>
  <c r="S6394" i="5"/>
  <c r="R6394" i="5"/>
  <c r="S6373" i="5"/>
  <c r="R6373" i="5"/>
  <c r="R6351" i="5"/>
  <c r="S6351" i="5"/>
  <c r="S6330" i="5"/>
  <c r="R6330" i="5"/>
  <c r="S6309" i="5"/>
  <c r="R6309" i="5"/>
  <c r="R6287" i="5"/>
  <c r="S6287" i="5"/>
  <c r="S6266" i="5"/>
  <c r="R6266" i="5"/>
  <c r="S6387" i="5"/>
  <c r="R6387" i="5"/>
  <c r="S6366" i="5"/>
  <c r="R6366" i="5"/>
  <c r="S6345" i="5"/>
  <c r="R6345" i="5"/>
  <c r="S6323" i="5"/>
  <c r="R6323" i="5"/>
  <c r="S6302" i="5"/>
  <c r="R6302" i="5"/>
  <c r="S6281" i="5"/>
  <c r="R6281" i="5"/>
  <c r="S6259" i="5"/>
  <c r="R6259" i="5"/>
  <c r="S6381" i="5"/>
  <c r="R6381" i="5"/>
  <c r="R6359" i="5"/>
  <c r="S6359" i="5"/>
  <c r="S6338" i="5"/>
  <c r="R6338" i="5"/>
  <c r="S6317" i="5"/>
  <c r="R6317" i="5"/>
  <c r="R6295" i="5"/>
  <c r="S6295" i="5"/>
  <c r="S6274" i="5"/>
  <c r="R6274" i="5"/>
  <c r="S6396" i="5"/>
  <c r="R6396" i="5"/>
  <c r="S6380" i="5"/>
  <c r="R6380" i="5"/>
  <c r="S6364" i="5"/>
  <c r="R6364" i="5"/>
  <c r="R6348" i="5"/>
  <c r="S6348" i="5"/>
  <c r="S6332" i="5"/>
  <c r="R6332" i="5"/>
  <c r="S6316" i="5"/>
  <c r="R6316" i="5"/>
  <c r="S6300" i="5"/>
  <c r="R6300" i="5"/>
  <c r="S6284" i="5"/>
  <c r="R6284" i="5"/>
  <c r="S6268" i="5"/>
  <c r="R6268" i="5"/>
  <c r="S4845" i="5"/>
  <c r="R4845" i="5"/>
  <c r="S4973" i="5"/>
  <c r="R4973" i="5"/>
  <c r="S5101" i="5"/>
  <c r="R5101" i="5"/>
  <c r="S5229" i="5"/>
  <c r="R5229" i="5"/>
  <c r="R5381" i="5"/>
  <c r="S5381" i="5"/>
  <c r="S5541" i="5"/>
  <c r="R5541" i="5"/>
  <c r="S5669" i="5"/>
  <c r="R5669" i="5"/>
  <c r="S5797" i="5"/>
  <c r="R5797" i="5"/>
  <c r="S5926" i="5"/>
  <c r="R5926" i="5"/>
  <c r="R6011" i="5"/>
  <c r="S6011" i="5"/>
  <c r="S6166" i="5"/>
  <c r="R6166" i="5"/>
  <c r="R6251" i="5"/>
  <c r="S6251" i="5"/>
  <c r="S6358" i="5"/>
  <c r="R6358" i="5"/>
  <c r="S889" i="5"/>
  <c r="R889" i="5"/>
  <c r="S1433" i="5"/>
  <c r="R1433" i="5"/>
  <c r="S1489" i="5"/>
  <c r="R1489" i="5"/>
  <c r="S1375" i="5"/>
  <c r="R1375" i="5"/>
  <c r="S1348" i="5"/>
  <c r="R1348" i="5"/>
  <c r="S1460" i="5"/>
  <c r="R1460" i="5"/>
  <c r="S1232" i="5"/>
  <c r="R1232" i="5"/>
  <c r="S1419" i="5"/>
  <c r="R1419" i="5"/>
  <c r="S1305" i="5"/>
  <c r="R1305" i="5"/>
  <c r="S1191" i="5"/>
  <c r="R1191" i="5"/>
  <c r="S1417" i="5"/>
  <c r="R1417" i="5"/>
  <c r="P1417" i="5"/>
  <c r="S1303" i="5"/>
  <c r="R1303" i="5"/>
  <c r="S1189" i="5"/>
  <c r="R1189" i="5"/>
  <c r="S1468" i="5"/>
  <c r="R1468" i="5"/>
  <c r="S1412" i="5"/>
  <c r="R1412" i="5"/>
  <c r="S1355" i="5"/>
  <c r="R1355" i="5"/>
  <c r="S1297" i="5"/>
  <c r="R1297" i="5"/>
  <c r="S1241" i="5"/>
  <c r="R1241" i="5"/>
  <c r="S1184" i="5"/>
  <c r="R1184" i="5"/>
  <c r="S1481" i="5"/>
  <c r="R1481" i="5"/>
  <c r="S1424" i="5"/>
  <c r="R1424" i="5"/>
  <c r="S1367" i="5"/>
  <c r="R1367" i="5"/>
  <c r="S1311" i="5"/>
  <c r="R1311" i="5"/>
  <c r="S1253" i="5"/>
  <c r="R1253" i="5"/>
  <c r="S1196" i="5"/>
  <c r="R1196" i="5"/>
  <c r="S1487" i="5"/>
  <c r="R1487" i="5"/>
  <c r="S1457" i="5"/>
  <c r="R1457" i="5"/>
  <c r="S1429" i="5"/>
  <c r="R1429" i="5"/>
  <c r="S1401" i="5"/>
  <c r="R1401" i="5"/>
  <c r="S1372" i="5"/>
  <c r="R1372" i="5"/>
  <c r="S1344" i="5"/>
  <c r="R1344" i="5"/>
  <c r="S1316" i="5"/>
  <c r="R1316" i="5"/>
  <c r="S1287" i="5"/>
  <c r="R1287" i="5"/>
  <c r="S1259" i="5"/>
  <c r="R1259" i="5"/>
  <c r="S1231" i="5"/>
  <c r="R1231" i="5"/>
  <c r="S1201" i="5"/>
  <c r="R1201" i="5"/>
  <c r="S1173" i="5"/>
  <c r="R1173" i="5"/>
  <c r="S1484" i="5"/>
  <c r="R1484" i="5"/>
  <c r="S1456" i="5"/>
  <c r="R1456" i="5"/>
  <c r="S1428" i="5"/>
  <c r="R1428" i="5"/>
  <c r="S1399" i="5"/>
  <c r="R1399" i="5"/>
  <c r="P1399" i="5"/>
  <c r="S1371" i="5"/>
  <c r="R1371" i="5"/>
  <c r="S1343" i="5"/>
  <c r="R1343" i="5"/>
  <c r="S1313" i="5"/>
  <c r="R1313" i="5"/>
  <c r="S1285" i="5"/>
  <c r="R1285" i="5"/>
  <c r="S1257" i="5"/>
  <c r="R1257" i="5"/>
  <c r="S1228" i="5"/>
  <c r="R1228" i="5"/>
  <c r="S1200" i="5"/>
  <c r="R1200" i="5"/>
  <c r="S1172" i="5"/>
  <c r="R1172" i="5"/>
  <c r="S1491" i="5"/>
  <c r="R1491" i="5"/>
  <c r="S1469" i="5"/>
  <c r="R1469" i="5"/>
  <c r="S1448" i="5"/>
  <c r="R1448" i="5"/>
  <c r="S1427" i="5"/>
  <c r="R1427" i="5"/>
  <c r="S1405" i="5"/>
  <c r="R1405" i="5"/>
  <c r="S1384" i="5"/>
  <c r="R1384" i="5"/>
  <c r="S1363" i="5"/>
  <c r="R1363" i="5"/>
  <c r="S1341" i="5"/>
  <c r="R1341" i="5"/>
  <c r="S1320" i="5"/>
  <c r="R1320" i="5"/>
  <c r="S1299" i="5"/>
  <c r="R1299" i="5"/>
  <c r="S1277" i="5"/>
  <c r="R1277" i="5"/>
  <c r="S1256" i="5"/>
  <c r="R1256" i="5"/>
  <c r="S1235" i="5"/>
  <c r="R1235" i="5"/>
  <c r="S1213" i="5"/>
  <c r="R1213" i="5"/>
  <c r="S1192" i="5"/>
  <c r="R1192" i="5"/>
  <c r="S1171" i="5"/>
  <c r="R1171" i="5"/>
  <c r="S1494" i="5"/>
  <c r="R1494" i="5"/>
  <c r="S1478" i="5"/>
  <c r="R1478" i="5"/>
  <c r="S1462" i="5"/>
  <c r="R1462" i="5"/>
  <c r="S1446" i="5"/>
  <c r="R1446" i="5"/>
  <c r="S1430" i="5"/>
  <c r="R1430" i="5"/>
  <c r="S1414" i="5"/>
  <c r="R1414" i="5"/>
  <c r="S1398" i="5"/>
  <c r="R1398" i="5"/>
  <c r="S1382" i="5"/>
  <c r="R1382" i="5"/>
  <c r="S1366" i="5"/>
  <c r="R1366" i="5"/>
  <c r="S1350" i="5"/>
  <c r="R1350" i="5"/>
  <c r="S1334" i="5"/>
  <c r="R1334" i="5"/>
  <c r="P1318" i="5"/>
  <c r="S1318" i="5"/>
  <c r="R1318" i="5"/>
  <c r="S1302" i="5"/>
  <c r="R1302" i="5"/>
  <c r="S1286" i="5"/>
  <c r="R1286" i="5"/>
  <c r="S1270" i="5"/>
  <c r="R1270" i="5"/>
  <c r="S1254" i="5"/>
  <c r="R1254" i="5"/>
  <c r="S1238" i="5"/>
  <c r="R1238" i="5"/>
  <c r="S1222" i="5"/>
  <c r="R1222" i="5"/>
  <c r="S1206" i="5"/>
  <c r="R1206" i="5"/>
  <c r="S1190" i="5"/>
  <c r="R1190" i="5"/>
  <c r="S1174" i="5"/>
  <c r="R1174" i="5"/>
  <c r="S1158" i="5"/>
  <c r="R1158" i="5"/>
  <c r="S1849" i="5"/>
  <c r="R1849" i="5"/>
  <c r="S1829" i="5"/>
  <c r="R1829" i="5"/>
  <c r="S1785" i="5"/>
  <c r="R1785" i="5"/>
  <c r="S1797" i="5"/>
  <c r="R1797" i="5"/>
  <c r="S1817" i="5"/>
  <c r="R1817" i="5"/>
  <c r="S1856" i="5"/>
  <c r="R1856" i="5"/>
  <c r="S1813" i="5"/>
  <c r="R1813" i="5"/>
  <c r="S1770" i="5"/>
  <c r="R1770" i="5"/>
  <c r="S1833" i="5"/>
  <c r="R1833" i="5"/>
  <c r="S1790" i="5"/>
  <c r="R1790" i="5"/>
  <c r="S1864" i="5"/>
  <c r="R1864" i="5"/>
  <c r="S1842" i="5"/>
  <c r="R1842" i="5"/>
  <c r="S1821" i="5"/>
  <c r="R1821" i="5"/>
  <c r="S1800" i="5"/>
  <c r="R1800" i="5"/>
  <c r="S1778" i="5"/>
  <c r="R1778" i="5"/>
  <c r="S1873" i="5"/>
  <c r="R1873" i="5"/>
  <c r="S1852" i="5"/>
  <c r="R1852" i="5"/>
  <c r="S1830" i="5"/>
  <c r="R1830" i="5"/>
  <c r="S1809" i="5"/>
  <c r="R1809" i="5"/>
  <c r="S1788" i="5"/>
  <c r="R1788" i="5"/>
  <c r="S1766" i="5"/>
  <c r="R1766" i="5"/>
  <c r="R1863" i="5"/>
  <c r="S1863" i="5"/>
  <c r="R1847" i="5"/>
  <c r="S1847" i="5"/>
  <c r="S1831" i="5"/>
  <c r="R1831" i="5"/>
  <c r="R1815" i="5"/>
  <c r="S1815" i="5"/>
  <c r="R1799" i="5"/>
  <c r="S1799" i="5"/>
  <c r="R1783" i="5"/>
  <c r="S1783" i="5"/>
  <c r="S1767" i="5"/>
  <c r="R1767" i="5"/>
  <c r="S1914" i="5"/>
  <c r="R1914" i="5"/>
  <c r="S1938" i="5"/>
  <c r="R1938" i="5"/>
  <c r="R1919" i="5"/>
  <c r="S1919" i="5"/>
  <c r="S1918" i="5"/>
  <c r="R1918" i="5"/>
  <c r="S1929" i="5"/>
  <c r="R1929" i="5"/>
  <c r="S1912" i="5"/>
  <c r="R1912" i="5"/>
  <c r="S1928" i="5"/>
  <c r="R1928" i="5"/>
  <c r="S1910" i="5"/>
  <c r="R1910" i="5"/>
  <c r="R2027" i="5"/>
  <c r="S2027" i="5"/>
  <c r="S2031" i="5"/>
  <c r="R2031" i="5"/>
  <c r="S2029" i="5"/>
  <c r="R2029" i="5"/>
  <c r="S2028" i="5"/>
  <c r="R2028" i="5"/>
  <c r="R2347" i="5"/>
  <c r="S2347" i="5"/>
  <c r="S2314" i="5"/>
  <c r="R2314" i="5"/>
  <c r="S2362" i="5"/>
  <c r="R2362" i="5"/>
  <c r="S2355" i="5"/>
  <c r="R2355" i="5"/>
  <c r="S2370" i="5"/>
  <c r="R2370" i="5"/>
  <c r="S2306" i="5"/>
  <c r="R2306" i="5"/>
  <c r="S2351" i="5"/>
  <c r="R2351" i="5"/>
  <c r="R2319" i="5"/>
  <c r="S2319" i="5"/>
  <c r="S2366" i="5"/>
  <c r="R2366" i="5"/>
  <c r="S2334" i="5"/>
  <c r="R2334" i="5"/>
  <c r="S2302" i="5"/>
  <c r="R2302" i="5"/>
  <c r="S2369" i="5"/>
  <c r="R2369" i="5"/>
  <c r="S2353" i="5"/>
  <c r="R2353" i="5"/>
  <c r="S2337" i="5"/>
  <c r="R2337" i="5"/>
  <c r="S2321" i="5"/>
  <c r="R2321" i="5"/>
  <c r="S2305" i="5"/>
  <c r="R2305" i="5"/>
  <c r="S2376" i="5"/>
  <c r="R2376" i="5"/>
  <c r="S2360" i="5"/>
  <c r="R2360" i="5"/>
  <c r="S2344" i="5"/>
  <c r="R2344" i="5"/>
  <c r="S2328" i="5"/>
  <c r="R2328" i="5"/>
  <c r="S2312" i="5"/>
  <c r="R2312" i="5"/>
  <c r="S2296" i="5"/>
  <c r="R2296" i="5"/>
  <c r="S2723" i="5"/>
  <c r="R2723" i="5"/>
  <c r="R2895" i="5"/>
  <c r="S2895" i="5"/>
  <c r="S4805" i="5"/>
  <c r="R4805" i="5"/>
  <c r="S4773" i="5"/>
  <c r="R4773" i="5"/>
  <c r="R4731" i="5"/>
  <c r="S4731" i="5"/>
  <c r="S4688" i="5"/>
  <c r="R4688" i="5"/>
  <c r="S4646" i="5"/>
  <c r="R4646" i="5"/>
  <c r="S4826" i="5"/>
  <c r="R4826" i="5"/>
  <c r="S4794" i="5"/>
  <c r="R4794" i="5"/>
  <c r="R4759" i="5"/>
  <c r="S4759" i="5"/>
  <c r="S4716" i="5"/>
  <c r="R4716" i="5"/>
  <c r="S4674" i="5"/>
  <c r="R4674" i="5"/>
  <c r="S4841" i="5"/>
  <c r="R4841" i="5"/>
  <c r="S4809" i="5"/>
  <c r="R4809" i="5"/>
  <c r="S4777" i="5"/>
  <c r="R4777" i="5"/>
  <c r="S4736" i="5"/>
  <c r="R4736" i="5"/>
  <c r="S4694" i="5"/>
  <c r="R4694" i="5"/>
  <c r="R4651" i="5"/>
  <c r="S4651" i="5"/>
  <c r="S4822" i="5"/>
  <c r="R4822" i="5"/>
  <c r="S4790" i="5"/>
  <c r="R4790" i="5"/>
  <c r="S4754" i="5"/>
  <c r="R4754" i="5"/>
  <c r="R4711" i="5"/>
  <c r="S4711" i="5"/>
  <c r="S4668" i="5"/>
  <c r="R4668" i="5"/>
  <c r="S4844" i="5"/>
  <c r="R4844" i="5"/>
  <c r="S4828" i="5"/>
  <c r="R4828" i="5"/>
  <c r="S4812" i="5"/>
  <c r="R4812" i="5"/>
  <c r="S4796" i="5"/>
  <c r="R4796" i="5"/>
  <c r="S4780" i="5"/>
  <c r="R4780" i="5"/>
  <c r="S4762" i="5"/>
  <c r="R4762" i="5"/>
  <c r="S4740" i="5"/>
  <c r="R4740" i="5"/>
  <c r="R4719" i="5"/>
  <c r="S4719" i="5"/>
  <c r="S4698" i="5"/>
  <c r="R4698" i="5"/>
  <c r="S4676" i="5"/>
  <c r="R4676" i="5"/>
  <c r="R4655" i="5"/>
  <c r="S4655" i="5"/>
  <c r="S4634" i="5"/>
  <c r="R4634" i="5"/>
  <c r="R4831" i="5"/>
  <c r="S4831" i="5"/>
  <c r="R4815" i="5"/>
  <c r="S4815" i="5"/>
  <c r="R4799" i="5"/>
  <c r="S4799" i="5"/>
  <c r="R4783" i="5"/>
  <c r="S4783" i="5"/>
  <c r="S4766" i="5"/>
  <c r="R4766" i="5"/>
  <c r="S4744" i="5"/>
  <c r="R4744" i="5"/>
  <c r="S4723" i="5"/>
  <c r="R4723" i="5"/>
  <c r="S4702" i="5"/>
  <c r="R4702" i="5"/>
  <c r="S4680" i="5"/>
  <c r="R4680" i="5"/>
  <c r="S4659" i="5"/>
  <c r="R4659" i="5"/>
  <c r="S4638" i="5"/>
  <c r="R4638" i="5"/>
  <c r="R4757" i="5"/>
  <c r="S4757" i="5"/>
  <c r="R4741" i="5"/>
  <c r="S4741" i="5"/>
  <c r="P4741" i="5"/>
  <c r="S4725" i="5"/>
  <c r="R4725" i="5"/>
  <c r="S4709" i="5"/>
  <c r="R4709" i="5"/>
  <c r="S4693" i="5"/>
  <c r="R4693" i="5"/>
  <c r="S4677" i="5"/>
  <c r="R4677" i="5"/>
  <c r="S4661" i="5"/>
  <c r="R4661" i="5"/>
  <c r="S4645" i="5"/>
  <c r="R4645" i="5"/>
  <c r="S5474" i="5"/>
  <c r="R5474" i="5"/>
  <c r="S5442" i="5"/>
  <c r="R5442" i="5"/>
  <c r="S5410" i="5"/>
  <c r="R5410" i="5"/>
  <c r="S5378" i="5"/>
  <c r="R5378" i="5"/>
  <c r="S5346" i="5"/>
  <c r="R5346" i="5"/>
  <c r="S5473" i="5"/>
  <c r="R5473" i="5"/>
  <c r="S5441" i="5"/>
  <c r="R5441" i="5"/>
  <c r="R5409" i="5"/>
  <c r="S5409" i="5"/>
  <c r="S5377" i="5"/>
  <c r="R5377" i="5"/>
  <c r="S5345" i="5"/>
  <c r="R5345" i="5"/>
  <c r="S5462" i="5"/>
  <c r="R5462" i="5"/>
  <c r="S5430" i="5"/>
  <c r="R5430" i="5"/>
  <c r="S5398" i="5"/>
  <c r="R5398" i="5"/>
  <c r="S5366" i="5"/>
  <c r="R5366" i="5"/>
  <c r="S5334" i="5"/>
  <c r="R5334" i="5"/>
  <c r="S5468" i="5"/>
  <c r="R5468" i="5"/>
  <c r="S5452" i="5"/>
  <c r="R5452" i="5"/>
  <c r="S5436" i="5"/>
  <c r="R5436" i="5"/>
  <c r="S5420" i="5"/>
  <c r="R5420" i="5"/>
  <c r="S5404" i="5"/>
  <c r="R5404" i="5"/>
  <c r="S5388" i="5"/>
  <c r="R5388" i="5"/>
  <c r="S5372" i="5"/>
  <c r="R5372" i="5"/>
  <c r="S5356" i="5"/>
  <c r="R5356" i="5"/>
  <c r="S5340" i="5"/>
  <c r="R5340" i="5"/>
  <c r="S5324" i="5"/>
  <c r="R5324" i="5"/>
  <c r="R5463" i="5"/>
  <c r="S5463" i="5"/>
  <c r="R5447" i="5"/>
  <c r="S5447" i="5"/>
  <c r="R5431" i="5"/>
  <c r="S5431" i="5"/>
  <c r="R5415" i="5"/>
  <c r="S5415" i="5"/>
  <c r="R5399" i="5"/>
  <c r="S5399" i="5"/>
  <c r="R5383" i="5"/>
  <c r="S5383" i="5"/>
  <c r="R5367" i="5"/>
  <c r="S5367" i="5"/>
  <c r="R5351" i="5"/>
  <c r="S5351" i="5"/>
  <c r="R5335" i="5"/>
  <c r="S5335" i="5"/>
  <c r="S80" i="5"/>
  <c r="R80" i="5"/>
  <c r="S70" i="5"/>
  <c r="R70" i="5"/>
  <c r="S81" i="5"/>
  <c r="R81" i="5"/>
  <c r="S76" i="5"/>
  <c r="R76" i="5"/>
  <c r="R78" i="5"/>
  <c r="S78" i="5"/>
  <c r="S83" i="5"/>
  <c r="R83" i="5"/>
  <c r="P83" i="5"/>
  <c r="S67" i="5"/>
  <c r="R67" i="5"/>
  <c r="S1147" i="5"/>
  <c r="R1147" i="5"/>
  <c r="S1153" i="5"/>
  <c r="R1153" i="5"/>
  <c r="S1137" i="5"/>
  <c r="R1137" i="5"/>
  <c r="S1136" i="5"/>
  <c r="R1136" i="5"/>
  <c r="S1139" i="5"/>
  <c r="R1139" i="5"/>
  <c r="S1150" i="5"/>
  <c r="R1150" i="5"/>
  <c r="S1134" i="5"/>
  <c r="R1134" i="5"/>
  <c r="S1955" i="5"/>
  <c r="R1955" i="5"/>
  <c r="R1943" i="5"/>
  <c r="S1943" i="5"/>
  <c r="S1961" i="5"/>
  <c r="R1961" i="5"/>
  <c r="S1945" i="5"/>
  <c r="R1945" i="5"/>
  <c r="S1952" i="5"/>
  <c r="R1952" i="5"/>
  <c r="S2123" i="5"/>
  <c r="R2123" i="5"/>
  <c r="S2218" i="5"/>
  <c r="R2218" i="5"/>
  <c r="R2203" i="5"/>
  <c r="S2203" i="5"/>
  <c r="S2202" i="5"/>
  <c r="R2202" i="5"/>
  <c r="S2227" i="5"/>
  <c r="R2227" i="5"/>
  <c r="P2227" i="5"/>
  <c r="S2163" i="5"/>
  <c r="R2163" i="5"/>
  <c r="S2226" i="5"/>
  <c r="R2226" i="5"/>
  <c r="S2162" i="5"/>
  <c r="R2162" i="5"/>
  <c r="S2223" i="5"/>
  <c r="R2223" i="5"/>
  <c r="R2191" i="5"/>
  <c r="S2191" i="5"/>
  <c r="S2159" i="5"/>
  <c r="R2159" i="5"/>
  <c r="R2127" i="5"/>
  <c r="S2127" i="5"/>
  <c r="S2214" i="5"/>
  <c r="R2214" i="5"/>
  <c r="S2182" i="5"/>
  <c r="R2182" i="5"/>
  <c r="S2150" i="5"/>
  <c r="R2150" i="5"/>
  <c r="P2118" i="5"/>
  <c r="S2118" i="5"/>
  <c r="R2118" i="5"/>
  <c r="S2217" i="5"/>
  <c r="R2217" i="5"/>
  <c r="P2217" i="5"/>
  <c r="S2201" i="5"/>
  <c r="R2201" i="5"/>
  <c r="P2201" i="5"/>
  <c r="S2185" i="5"/>
  <c r="R2185" i="5"/>
  <c r="S2169" i="5"/>
  <c r="R2169" i="5"/>
  <c r="P2169" i="5"/>
  <c r="S2153" i="5"/>
  <c r="R2153" i="5"/>
  <c r="S2137" i="5"/>
  <c r="R2137" i="5"/>
  <c r="S2121" i="5"/>
  <c r="R2121" i="5"/>
  <c r="S2105" i="5"/>
  <c r="R2105" i="5"/>
  <c r="P2105" i="5"/>
  <c r="S2212" i="5"/>
  <c r="R2212" i="5"/>
  <c r="S2196" i="5"/>
  <c r="R2196" i="5"/>
  <c r="S2180" i="5"/>
  <c r="R2180" i="5"/>
  <c r="S2164" i="5"/>
  <c r="R2164" i="5"/>
  <c r="S2148" i="5"/>
  <c r="R2148" i="5"/>
  <c r="S2132" i="5"/>
  <c r="R2132" i="5"/>
  <c r="S2116" i="5"/>
  <c r="R2116" i="5"/>
  <c r="S2443" i="5"/>
  <c r="R2443" i="5"/>
  <c r="R2459" i="5"/>
  <c r="S2459" i="5"/>
  <c r="S2426" i="5"/>
  <c r="R2426" i="5"/>
  <c r="S2435" i="5"/>
  <c r="R2435" i="5"/>
  <c r="S2466" i="5"/>
  <c r="R2466" i="5"/>
  <c r="S2402" i="5"/>
  <c r="R2402" i="5"/>
  <c r="R2455" i="5"/>
  <c r="S2455" i="5"/>
  <c r="R2423" i="5"/>
  <c r="S2423" i="5"/>
  <c r="P2423" i="5"/>
  <c r="R2391" i="5"/>
  <c r="S2391" i="5"/>
  <c r="S2454" i="5"/>
  <c r="R2454" i="5"/>
  <c r="S2422" i="5"/>
  <c r="R2422" i="5"/>
  <c r="S2390" i="5"/>
  <c r="R2390" i="5"/>
  <c r="S2461" i="5"/>
  <c r="R2461" i="5"/>
  <c r="S2445" i="5"/>
  <c r="R2445" i="5"/>
  <c r="S2429" i="5"/>
  <c r="R2429" i="5"/>
  <c r="S2413" i="5"/>
  <c r="R2413" i="5"/>
  <c r="S2397" i="5"/>
  <c r="R2397" i="5"/>
  <c r="S2472" i="5"/>
  <c r="R2472" i="5"/>
  <c r="S2456" i="5"/>
  <c r="R2456" i="5"/>
  <c r="S2440" i="5"/>
  <c r="R2440" i="5"/>
  <c r="S2424" i="5"/>
  <c r="R2424" i="5"/>
  <c r="S2408" i="5"/>
  <c r="R2408" i="5"/>
  <c r="S2392" i="5"/>
  <c r="R2392" i="5"/>
  <c r="R2811" i="5"/>
  <c r="S2811" i="5"/>
  <c r="S2727" i="5"/>
  <c r="R2727" i="5"/>
  <c r="S2763" i="5"/>
  <c r="R2763" i="5"/>
  <c r="S2826" i="5"/>
  <c r="R2826" i="5"/>
  <c r="S2762" i="5"/>
  <c r="R2762" i="5"/>
  <c r="S2867" i="5"/>
  <c r="R2867" i="5"/>
  <c r="S2803" i="5"/>
  <c r="R2803" i="5"/>
  <c r="S2738" i="5"/>
  <c r="R2738" i="5"/>
  <c r="S2834" i="5"/>
  <c r="R2834" i="5"/>
  <c r="S2770" i="5"/>
  <c r="R2770" i="5"/>
  <c r="R2871" i="5"/>
  <c r="S2871" i="5"/>
  <c r="R2839" i="5"/>
  <c r="S2839" i="5"/>
  <c r="R2807" i="5"/>
  <c r="S2807" i="5"/>
  <c r="R2775" i="5"/>
  <c r="S2775" i="5"/>
  <c r="R2743" i="5"/>
  <c r="S2743" i="5"/>
  <c r="S2862" i="5"/>
  <c r="R2862" i="5"/>
  <c r="S2830" i="5"/>
  <c r="R2830" i="5"/>
  <c r="S2798" i="5"/>
  <c r="R2798" i="5"/>
  <c r="S2766" i="5"/>
  <c r="R2766" i="5"/>
  <c r="R2731" i="5"/>
  <c r="S2731" i="5"/>
  <c r="S2869" i="5"/>
  <c r="R2869" i="5"/>
  <c r="S2853" i="5"/>
  <c r="R2853" i="5"/>
  <c r="S2837" i="5"/>
  <c r="R2837" i="5"/>
  <c r="S2821" i="5"/>
  <c r="R2821" i="5"/>
  <c r="S2805" i="5"/>
  <c r="R2805" i="5"/>
  <c r="S2789" i="5"/>
  <c r="R2789" i="5"/>
  <c r="S2773" i="5"/>
  <c r="R2773" i="5"/>
  <c r="S2757" i="5"/>
  <c r="R2757" i="5"/>
  <c r="S2741" i="5"/>
  <c r="R2741" i="5"/>
  <c r="S2884" i="5"/>
  <c r="R2884" i="5"/>
  <c r="S2868" i="5"/>
  <c r="R2868" i="5"/>
  <c r="S2852" i="5"/>
  <c r="R2852" i="5"/>
  <c r="S2836" i="5"/>
  <c r="R2836" i="5"/>
  <c r="P2836" i="5"/>
  <c r="S2820" i="5"/>
  <c r="R2820" i="5"/>
  <c r="S2804" i="5"/>
  <c r="R2804" i="5"/>
  <c r="S2788" i="5"/>
  <c r="R2788" i="5"/>
  <c r="S2772" i="5"/>
  <c r="R2772" i="5"/>
  <c r="S2756" i="5"/>
  <c r="R2756" i="5"/>
  <c r="S2739" i="5"/>
  <c r="R2739" i="5"/>
  <c r="S2736" i="5"/>
  <c r="R2736" i="5"/>
  <c r="S3042" i="5"/>
  <c r="R3042" i="5"/>
  <c r="R3195" i="5"/>
  <c r="S3195" i="5"/>
  <c r="R3115" i="5"/>
  <c r="S3115" i="5"/>
  <c r="R3099" i="5"/>
  <c r="S3099" i="5"/>
  <c r="P3099" i="5"/>
  <c r="S3226" i="5"/>
  <c r="R3226" i="5"/>
  <c r="S3162" i="5"/>
  <c r="R3162" i="5"/>
  <c r="S3098" i="5"/>
  <c r="R3098" i="5"/>
  <c r="S3219" i="5"/>
  <c r="R3219" i="5"/>
  <c r="S3155" i="5"/>
  <c r="R3155" i="5"/>
  <c r="S3091" i="5"/>
  <c r="R3091" i="5"/>
  <c r="S3202" i="5"/>
  <c r="R3202" i="5"/>
  <c r="S3138" i="5"/>
  <c r="R3138" i="5"/>
  <c r="S3074" i="5"/>
  <c r="R3074" i="5"/>
  <c r="R3215" i="5"/>
  <c r="S3215" i="5"/>
  <c r="S3183" i="5"/>
  <c r="R3183" i="5"/>
  <c r="R3151" i="5"/>
  <c r="S3151" i="5"/>
  <c r="S3119" i="5"/>
  <c r="R3119" i="5"/>
  <c r="R3087" i="5"/>
  <c r="S3087" i="5"/>
  <c r="S3055" i="5"/>
  <c r="R3055" i="5"/>
  <c r="S3214" i="5"/>
  <c r="R3214" i="5"/>
  <c r="S3182" i="5"/>
  <c r="R3182" i="5"/>
  <c r="S3150" i="5"/>
  <c r="R3150" i="5"/>
  <c r="S3118" i="5"/>
  <c r="R3118" i="5"/>
  <c r="S3086" i="5"/>
  <c r="R3086" i="5"/>
  <c r="S3054" i="5"/>
  <c r="R3054" i="5"/>
  <c r="S3221" i="5"/>
  <c r="R3221" i="5"/>
  <c r="S3205" i="5"/>
  <c r="R3205" i="5"/>
  <c r="S3189" i="5"/>
  <c r="R3189" i="5"/>
  <c r="S3173" i="5"/>
  <c r="R3173" i="5"/>
  <c r="S3157" i="5"/>
  <c r="R3157" i="5"/>
  <c r="S3141" i="5"/>
  <c r="R3141" i="5"/>
  <c r="S3125" i="5"/>
  <c r="R3125" i="5"/>
  <c r="S3109" i="5"/>
  <c r="R3109" i="5"/>
  <c r="S3093" i="5"/>
  <c r="R3093" i="5"/>
  <c r="S3077" i="5"/>
  <c r="R3077" i="5"/>
  <c r="S3061" i="5"/>
  <c r="R3061" i="5"/>
  <c r="S3045" i="5"/>
  <c r="R3045" i="5"/>
  <c r="S3216" i="5"/>
  <c r="R3216" i="5"/>
  <c r="S3200" i="5"/>
  <c r="R3200" i="5"/>
  <c r="S3184" i="5"/>
  <c r="R3184" i="5"/>
  <c r="S3168" i="5"/>
  <c r="R3168" i="5"/>
  <c r="S3152" i="5"/>
  <c r="R3152" i="5"/>
  <c r="S3136" i="5"/>
  <c r="R3136" i="5"/>
  <c r="S3120" i="5"/>
  <c r="R3120" i="5"/>
  <c r="S3104" i="5"/>
  <c r="R3104" i="5"/>
  <c r="S3088" i="5"/>
  <c r="R3088" i="5"/>
  <c r="S3072" i="5"/>
  <c r="R3072" i="5"/>
  <c r="S3056" i="5"/>
  <c r="R3056" i="5"/>
  <c r="S3776" i="5"/>
  <c r="R3776" i="5"/>
  <c r="S3781" i="5"/>
  <c r="R3781" i="5"/>
  <c r="R4023" i="5"/>
  <c r="S4023" i="5"/>
  <c r="S4034" i="5"/>
  <c r="R4034" i="5"/>
  <c r="R4059" i="5"/>
  <c r="S4059" i="5"/>
  <c r="S4002" i="5"/>
  <c r="R4002" i="5"/>
  <c r="S4012" i="5"/>
  <c r="R4012" i="5"/>
  <c r="R4039" i="5"/>
  <c r="S4039" i="5"/>
  <c r="S3996" i="5"/>
  <c r="R3996" i="5"/>
  <c r="S4042" i="5"/>
  <c r="R4042" i="5"/>
  <c r="S4020" i="5"/>
  <c r="R4020" i="5"/>
  <c r="R3999" i="5"/>
  <c r="S3999" i="5"/>
  <c r="S4046" i="5"/>
  <c r="R4046" i="5"/>
  <c r="S4024" i="5"/>
  <c r="R4024" i="5"/>
  <c r="S4003" i="5"/>
  <c r="R4003" i="5"/>
  <c r="S4053" i="5"/>
  <c r="R4053" i="5"/>
  <c r="S4037" i="5"/>
  <c r="R4037" i="5"/>
  <c r="S4021" i="5"/>
  <c r="R4021" i="5"/>
  <c r="S4005" i="5"/>
  <c r="R4005" i="5"/>
  <c r="R4315" i="5"/>
  <c r="S4315" i="5"/>
  <c r="S4313" i="5"/>
  <c r="R4313" i="5"/>
  <c r="S5891" i="5"/>
  <c r="R5891" i="5"/>
  <c r="S6245" i="5"/>
  <c r="R6245" i="5"/>
  <c r="R6223" i="5"/>
  <c r="S6223" i="5"/>
  <c r="S6202" i="5"/>
  <c r="R6202" i="5"/>
  <c r="S6181" i="5"/>
  <c r="R6181" i="5"/>
  <c r="R6159" i="5"/>
  <c r="S6159" i="5"/>
  <c r="S6249" i="5"/>
  <c r="R6249" i="5"/>
  <c r="S6227" i="5"/>
  <c r="R6227" i="5"/>
  <c r="S6206" i="5"/>
  <c r="R6206" i="5"/>
  <c r="S6185" i="5"/>
  <c r="R6185" i="5"/>
  <c r="S6163" i="5"/>
  <c r="R6163" i="5"/>
  <c r="S6253" i="5"/>
  <c r="R6253" i="5"/>
  <c r="R6231" i="5"/>
  <c r="S6231" i="5"/>
  <c r="S6210" i="5"/>
  <c r="R6210" i="5"/>
  <c r="S6189" i="5"/>
  <c r="R6189" i="5"/>
  <c r="R6167" i="5"/>
  <c r="S6167" i="5"/>
  <c r="S6146" i="5"/>
  <c r="R6146" i="5"/>
  <c r="S6240" i="5"/>
  <c r="R6240" i="5"/>
  <c r="S6224" i="5"/>
  <c r="R6224" i="5"/>
  <c r="S6208" i="5"/>
  <c r="R6208" i="5"/>
  <c r="S6192" i="5"/>
  <c r="R6192" i="5"/>
  <c r="S6176" i="5"/>
  <c r="R6176" i="5"/>
  <c r="S6160" i="5"/>
  <c r="R6160" i="5"/>
  <c r="S6144" i="5"/>
  <c r="R6144" i="5"/>
  <c r="R3547" i="5"/>
  <c r="S3547" i="5"/>
  <c r="S3910" i="5"/>
  <c r="R3910" i="5"/>
  <c r="R4567" i="5"/>
  <c r="S4567" i="5"/>
  <c r="P4567" i="5"/>
  <c r="S4933" i="5"/>
  <c r="R4933" i="5"/>
  <c r="P4933" i="5"/>
  <c r="S6101" i="5"/>
  <c r="R6101" i="5"/>
  <c r="S6438" i="5"/>
  <c r="R6438" i="5"/>
  <c r="S5661" i="5"/>
  <c r="R5661" i="5"/>
  <c r="P5661" i="5"/>
  <c r="S864" i="5"/>
  <c r="R864" i="5"/>
  <c r="S3682" i="5"/>
  <c r="R3682" i="5"/>
  <c r="S3894" i="5"/>
  <c r="R3894" i="5"/>
  <c r="S4528" i="5"/>
  <c r="R4528" i="5"/>
  <c r="S4614" i="5"/>
  <c r="R4614" i="5"/>
  <c r="S5501" i="5"/>
  <c r="R5501" i="5"/>
  <c r="R6091" i="5"/>
  <c r="S6091" i="5"/>
  <c r="S6410" i="5"/>
  <c r="R6410" i="5"/>
  <c r="S6453" i="5"/>
  <c r="R6453" i="5"/>
  <c r="S6225" i="5"/>
  <c r="R6225" i="5"/>
  <c r="S3856" i="5"/>
  <c r="R3856" i="5"/>
  <c r="R4583" i="5"/>
  <c r="S4583" i="5"/>
  <c r="R6103" i="5"/>
  <c r="S6103" i="5"/>
  <c r="S3514" i="5"/>
  <c r="R3514" i="5"/>
  <c r="R3947" i="5"/>
  <c r="S3947" i="5"/>
  <c r="S5873" i="5"/>
  <c r="R5873" i="5"/>
  <c r="S6414" i="5"/>
  <c r="R6414" i="5"/>
  <c r="S226" i="5"/>
  <c r="R226" i="5"/>
  <c r="S257" i="5"/>
  <c r="R257" i="5"/>
  <c r="S255" i="5"/>
  <c r="R255" i="5"/>
  <c r="S557" i="5"/>
  <c r="R557" i="5"/>
  <c r="S578" i="5"/>
  <c r="R578" i="5"/>
  <c r="S577" i="5"/>
  <c r="R577" i="5"/>
  <c r="S589" i="5"/>
  <c r="R589" i="5"/>
  <c r="S533" i="5"/>
  <c r="R533" i="5"/>
  <c r="S573" i="5"/>
  <c r="R573" i="5"/>
  <c r="R627" i="5"/>
  <c r="S627" i="5"/>
  <c r="S542" i="5"/>
  <c r="R542" i="5"/>
  <c r="S628" i="5"/>
  <c r="R628" i="5"/>
  <c r="S596" i="5"/>
  <c r="R596" i="5"/>
  <c r="S532" i="5"/>
  <c r="R532" i="5"/>
  <c r="S836" i="5"/>
  <c r="R836" i="5"/>
  <c r="S685" i="5"/>
  <c r="R685" i="5"/>
  <c r="S772" i="5"/>
  <c r="R772" i="5"/>
  <c r="S881" i="5"/>
  <c r="R881" i="5"/>
  <c r="S768" i="5"/>
  <c r="R768" i="5"/>
  <c r="S873" i="5"/>
  <c r="R873" i="5"/>
  <c r="S757" i="5"/>
  <c r="R757" i="5"/>
  <c r="S888" i="5"/>
  <c r="R888" i="5"/>
  <c r="R824" i="5"/>
  <c r="S824" i="5"/>
  <c r="S730" i="5"/>
  <c r="R730" i="5"/>
  <c r="S858" i="5"/>
  <c r="R858" i="5"/>
  <c r="S826" i="5"/>
  <c r="R826" i="5"/>
  <c r="S739" i="5"/>
  <c r="R739" i="5"/>
  <c r="S756" i="5"/>
  <c r="R756" i="5"/>
  <c r="S708" i="5"/>
  <c r="R708" i="5"/>
  <c r="S2099" i="5"/>
  <c r="R2099" i="5"/>
  <c r="S2232" i="5"/>
  <c r="R2232" i="5"/>
  <c r="R2295" i="5"/>
  <c r="S2295" i="5"/>
  <c r="S2293" i="5"/>
  <c r="R2293" i="5"/>
  <c r="S2288" i="5"/>
  <c r="R2288" i="5"/>
  <c r="S2240" i="5"/>
  <c r="R2240" i="5"/>
  <c r="S2576" i="5"/>
  <c r="R2576" i="5"/>
  <c r="S2707" i="5"/>
  <c r="R2707" i="5"/>
  <c r="R2679" i="5"/>
  <c r="S2679" i="5"/>
  <c r="S2654" i="5"/>
  <c r="R2654" i="5"/>
  <c r="S2673" i="5"/>
  <c r="R2673" i="5"/>
  <c r="S2625" i="5"/>
  <c r="R2625" i="5"/>
  <c r="S2664" i="5"/>
  <c r="R2664" i="5"/>
  <c r="S2616" i="5"/>
  <c r="R2616" i="5"/>
  <c r="S3261" i="5"/>
  <c r="R3261" i="5"/>
  <c r="S3555" i="5"/>
  <c r="R3555" i="5"/>
  <c r="S3490" i="5"/>
  <c r="R3490" i="5"/>
  <c r="R3503" i="5"/>
  <c r="S3503" i="5"/>
  <c r="S3510" i="5"/>
  <c r="R3510" i="5"/>
  <c r="S3573" i="5"/>
  <c r="R3573" i="5"/>
  <c r="S3509" i="5"/>
  <c r="R3509" i="5"/>
  <c r="S3461" i="5"/>
  <c r="R3461" i="5"/>
  <c r="S3564" i="5"/>
  <c r="R3564" i="5"/>
  <c r="S3500" i="5"/>
  <c r="R3500" i="5"/>
  <c r="S3452" i="5"/>
  <c r="R3452" i="5"/>
  <c r="R3711" i="5"/>
  <c r="S3711" i="5"/>
  <c r="S3734" i="5"/>
  <c r="R3734" i="5"/>
  <c r="S3745" i="5"/>
  <c r="R3745" i="5"/>
  <c r="S3681" i="5"/>
  <c r="R3681" i="5"/>
  <c r="S3724" i="5"/>
  <c r="R3724" i="5"/>
  <c r="S3676" i="5"/>
  <c r="R3676" i="5"/>
  <c r="S3924" i="5"/>
  <c r="R3924" i="5"/>
  <c r="S3950" i="5"/>
  <c r="R3950" i="5"/>
  <c r="S3864" i="5"/>
  <c r="R3864" i="5"/>
  <c r="S3925" i="5"/>
  <c r="R3925" i="5"/>
  <c r="P3925" i="5"/>
  <c r="S3877" i="5"/>
  <c r="R3877" i="5"/>
  <c r="S4596" i="5"/>
  <c r="R4596" i="5"/>
  <c r="S4532" i="5"/>
  <c r="R4532" i="5"/>
  <c r="S4568" i="5"/>
  <c r="R4568" i="5"/>
  <c r="S4504" i="5"/>
  <c r="R4504" i="5"/>
  <c r="S4573" i="5"/>
  <c r="R4573" i="5"/>
  <c r="S4541" i="5"/>
  <c r="R4541" i="5"/>
  <c r="S5876" i="5"/>
  <c r="R5876" i="5"/>
  <c r="S6452" i="5"/>
  <c r="R6452" i="5"/>
  <c r="S5045" i="5"/>
  <c r="R5045" i="5"/>
  <c r="S5549" i="5"/>
  <c r="R5549" i="5"/>
  <c r="R5995" i="5"/>
  <c r="S5995" i="5"/>
  <c r="S6278" i="5"/>
  <c r="R6278" i="5"/>
  <c r="S285" i="5"/>
  <c r="R285" i="5"/>
  <c r="S337" i="5"/>
  <c r="R337" i="5"/>
  <c r="S304" i="5"/>
  <c r="R304" i="5"/>
  <c r="S281" i="5"/>
  <c r="R281" i="5"/>
  <c r="S299" i="5"/>
  <c r="R299" i="5"/>
  <c r="R267" i="5"/>
  <c r="S267" i="5"/>
  <c r="S2914" i="5"/>
  <c r="R2914" i="5"/>
  <c r="S2957" i="5"/>
  <c r="R2957" i="5"/>
  <c r="S2952" i="5"/>
  <c r="R2952" i="5"/>
  <c r="R3307" i="5"/>
  <c r="S3307" i="5"/>
  <c r="R3287" i="5"/>
  <c r="S3287" i="5"/>
  <c r="S3309" i="5"/>
  <c r="R3309" i="5"/>
  <c r="S3296" i="5"/>
  <c r="R3296" i="5"/>
  <c r="S3610" i="5"/>
  <c r="R3610" i="5"/>
  <c r="S3606" i="5"/>
  <c r="R3606" i="5"/>
  <c r="S3644" i="5"/>
  <c r="R3644" i="5"/>
  <c r="S3968" i="5"/>
  <c r="R3968" i="5"/>
  <c r="S3977" i="5"/>
  <c r="R3977" i="5"/>
  <c r="S4236" i="5"/>
  <c r="R4236" i="5"/>
  <c r="R4235" i="5"/>
  <c r="S4235" i="5"/>
  <c r="S4172" i="5"/>
  <c r="R4172" i="5"/>
  <c r="R4155" i="5"/>
  <c r="S4155" i="5"/>
  <c r="S4178" i="5"/>
  <c r="R4178" i="5"/>
  <c r="S4092" i="5"/>
  <c r="R4092" i="5"/>
  <c r="S4186" i="5"/>
  <c r="R4186" i="5"/>
  <c r="S4122" i="5"/>
  <c r="R4122" i="5"/>
  <c r="S4259" i="5"/>
  <c r="R4259" i="5"/>
  <c r="S4174" i="5"/>
  <c r="R4174" i="5"/>
  <c r="S4088" i="5"/>
  <c r="R4088" i="5"/>
  <c r="S4253" i="5"/>
  <c r="R4253" i="5"/>
  <c r="S4189" i="5"/>
  <c r="R4189" i="5"/>
  <c r="P4189" i="5"/>
  <c r="S4125" i="5"/>
  <c r="R4125" i="5"/>
  <c r="S4077" i="5"/>
  <c r="R4077" i="5"/>
  <c r="S5250" i="5"/>
  <c r="R5250" i="5"/>
  <c r="S5257" i="5"/>
  <c r="R5257" i="5"/>
  <c r="S5262" i="5"/>
  <c r="R5262" i="5"/>
  <c r="S5288" i="5"/>
  <c r="R5288" i="5"/>
  <c r="S5240" i="5"/>
  <c r="R5240" i="5"/>
  <c r="S5176" i="5"/>
  <c r="R5176" i="5"/>
  <c r="R5247" i="5"/>
  <c r="S5247" i="5"/>
  <c r="R5199" i="5"/>
  <c r="S5199" i="5"/>
  <c r="R5879" i="5"/>
  <c r="S5879" i="5"/>
  <c r="R38" i="5"/>
  <c r="S38" i="5"/>
  <c r="S28" i="5"/>
  <c r="R28" i="5"/>
  <c r="S5" i="5"/>
  <c r="R5" i="5"/>
  <c r="S20" i="5"/>
  <c r="R20" i="5"/>
  <c r="S23" i="5"/>
  <c r="R23" i="5"/>
  <c r="S339" i="5"/>
  <c r="R339" i="5"/>
  <c r="S1077" i="5"/>
  <c r="R1077" i="5"/>
  <c r="S961" i="5"/>
  <c r="R961" i="5"/>
  <c r="S913" i="5"/>
  <c r="R913" i="5"/>
  <c r="S955" i="5"/>
  <c r="R955" i="5"/>
  <c r="S1024" i="5"/>
  <c r="R1024" i="5"/>
  <c r="S911" i="5"/>
  <c r="R911" i="5"/>
  <c r="S1008" i="5"/>
  <c r="R1008" i="5"/>
  <c r="S923" i="5"/>
  <c r="R923" i="5"/>
  <c r="R1069" i="5"/>
  <c r="S1069" i="5"/>
  <c r="S984" i="5"/>
  <c r="R984" i="5"/>
  <c r="S899" i="5"/>
  <c r="R899" i="5"/>
  <c r="S1050" i="5"/>
  <c r="R1050" i="5"/>
  <c r="S1002" i="5"/>
  <c r="R1002" i="5"/>
  <c r="S938" i="5"/>
  <c r="R938" i="5"/>
  <c r="S2610" i="5"/>
  <c r="R2610" i="5"/>
  <c r="S2601" i="5"/>
  <c r="R2601" i="5"/>
  <c r="R2971" i="5"/>
  <c r="S2971" i="5"/>
  <c r="S2962" i="5"/>
  <c r="R2962" i="5"/>
  <c r="S3037" i="5"/>
  <c r="R3037" i="5"/>
  <c r="S3005" i="5"/>
  <c r="R3005" i="5"/>
  <c r="S3016" i="5"/>
  <c r="R3016" i="5"/>
  <c r="R3655" i="5"/>
  <c r="S3655" i="5"/>
  <c r="R4303" i="5"/>
  <c r="S4303" i="5"/>
  <c r="S4281" i="5"/>
  <c r="R4281" i="5"/>
  <c r="S4874" i="5"/>
  <c r="R4874" i="5"/>
  <c r="S4865" i="5"/>
  <c r="R4865" i="5"/>
  <c r="P4862" i="5"/>
  <c r="S4862" i="5"/>
  <c r="R4862" i="5"/>
  <c r="R4928" i="5"/>
  <c r="S4928" i="5"/>
  <c r="S4864" i="5"/>
  <c r="R4864" i="5"/>
  <c r="R4923" i="5"/>
  <c r="S4923" i="5"/>
  <c r="R4859" i="5"/>
  <c r="S4859" i="5"/>
  <c r="S5125" i="5"/>
  <c r="R5125" i="5"/>
  <c r="S229" i="5"/>
  <c r="R229" i="5"/>
  <c r="S228" i="5"/>
  <c r="R228" i="5"/>
  <c r="S370" i="5"/>
  <c r="R370" i="5"/>
  <c r="S357" i="5"/>
  <c r="R357" i="5"/>
  <c r="S491" i="5"/>
  <c r="R491" i="5"/>
  <c r="S469" i="5"/>
  <c r="R469" i="5"/>
  <c r="S383" i="5"/>
  <c r="R383" i="5"/>
  <c r="S431" i="5"/>
  <c r="R431" i="5"/>
  <c r="S346" i="5"/>
  <c r="R346" i="5"/>
  <c r="S441" i="5"/>
  <c r="R441" i="5"/>
  <c r="S377" i="5"/>
  <c r="R377" i="5"/>
  <c r="S464" i="5"/>
  <c r="R464" i="5"/>
  <c r="S416" i="5"/>
  <c r="R416" i="5"/>
  <c r="S352" i="5"/>
  <c r="R352" i="5"/>
  <c r="S1115" i="5"/>
  <c r="R1115" i="5"/>
  <c r="S1636" i="5"/>
  <c r="R1636" i="5"/>
  <c r="S1648" i="5"/>
  <c r="R1648" i="5"/>
  <c r="S1685" i="5"/>
  <c r="R1685" i="5"/>
  <c r="S1716" i="5"/>
  <c r="R1716" i="5"/>
  <c r="S1720" i="5"/>
  <c r="R1720" i="5"/>
  <c r="S1677" i="5"/>
  <c r="R1677" i="5"/>
  <c r="S1540" i="5"/>
  <c r="R1540" i="5"/>
  <c r="S1665" i="5"/>
  <c r="R1665" i="5"/>
  <c r="S1567" i="5"/>
  <c r="R1567" i="5"/>
  <c r="S1508" i="5"/>
  <c r="R1508" i="5"/>
  <c r="S1556" i="5"/>
  <c r="R1556" i="5"/>
  <c r="S1699" i="5"/>
  <c r="R1699" i="5"/>
  <c r="S1651" i="5"/>
  <c r="R1651" i="5"/>
  <c r="S1576" i="5"/>
  <c r="R1576" i="5"/>
  <c r="S1533" i="5"/>
  <c r="R1533" i="5"/>
  <c r="S1582" i="5"/>
  <c r="R1582" i="5"/>
  <c r="S1534" i="5"/>
  <c r="R1534" i="5"/>
  <c r="S1758" i="5"/>
  <c r="R1758" i="5"/>
  <c r="S1905" i="5"/>
  <c r="R1905" i="5"/>
  <c r="S2050" i="5"/>
  <c r="R2050" i="5"/>
  <c r="S2070" i="5"/>
  <c r="R2070" i="5"/>
  <c r="S2065" i="5"/>
  <c r="R2065" i="5"/>
  <c r="S2064" i="5"/>
  <c r="R2064" i="5"/>
  <c r="S2570" i="5"/>
  <c r="R2570" i="5"/>
  <c r="S2562" i="5"/>
  <c r="R2562" i="5"/>
  <c r="R2487" i="5"/>
  <c r="S2487" i="5"/>
  <c r="S2569" i="5"/>
  <c r="R2569" i="5"/>
  <c r="S2505" i="5"/>
  <c r="R2505" i="5"/>
  <c r="S2544" i="5"/>
  <c r="R2544" i="5"/>
  <c r="S2496" i="5"/>
  <c r="R2496" i="5"/>
  <c r="R3323" i="5"/>
  <c r="S3323" i="5"/>
  <c r="S3426" i="5"/>
  <c r="R3426" i="5"/>
  <c r="R3391" i="5"/>
  <c r="S3391" i="5"/>
  <c r="S3406" i="5"/>
  <c r="R3406" i="5"/>
  <c r="S3413" i="5"/>
  <c r="R3413" i="5"/>
  <c r="S3349" i="5"/>
  <c r="R3349" i="5"/>
  <c r="S3380" i="5"/>
  <c r="R3380" i="5"/>
  <c r="S3348" i="5"/>
  <c r="R3348" i="5"/>
  <c r="S3660" i="5"/>
  <c r="R3660" i="5"/>
  <c r="S3814" i="5"/>
  <c r="R3814" i="5"/>
  <c r="R3807" i="5"/>
  <c r="S3807" i="5"/>
  <c r="S3784" i="5"/>
  <c r="R3784" i="5"/>
  <c r="S3797" i="5"/>
  <c r="R3797" i="5"/>
  <c r="S5066" i="5"/>
  <c r="R5066" i="5"/>
  <c r="S5145" i="5"/>
  <c r="R5145" i="5"/>
  <c r="S4985" i="5"/>
  <c r="R4985" i="5"/>
  <c r="S5094" i="5"/>
  <c r="R5094" i="5"/>
  <c r="S4998" i="5"/>
  <c r="R4998" i="5"/>
  <c r="S5120" i="5"/>
  <c r="R5120" i="5"/>
  <c r="S5056" i="5"/>
  <c r="R5056" i="5"/>
  <c r="S4992" i="5"/>
  <c r="R4992" i="5"/>
  <c r="R5131" i="5"/>
  <c r="S5131" i="5"/>
  <c r="R5083" i="5"/>
  <c r="S5083" i="5"/>
  <c r="R5019" i="5"/>
  <c r="S5019" i="5"/>
  <c r="S5308" i="5"/>
  <c r="R5308" i="5"/>
  <c r="S5754" i="5"/>
  <c r="R5754" i="5"/>
  <c r="S5809" i="5"/>
  <c r="R5809" i="5"/>
  <c r="S5870" i="5"/>
  <c r="R5870" i="5"/>
  <c r="S5806" i="5"/>
  <c r="R5806" i="5"/>
  <c r="R5856" i="5"/>
  <c r="S5856" i="5"/>
  <c r="S5792" i="5"/>
  <c r="R5792" i="5"/>
  <c r="S5744" i="5"/>
  <c r="R5744" i="5"/>
  <c r="R5871" i="5"/>
  <c r="S5871" i="5"/>
  <c r="R5823" i="5"/>
  <c r="S5823" i="5"/>
  <c r="R5759" i="5"/>
  <c r="S5759" i="5"/>
  <c r="S6053" i="5"/>
  <c r="R6053" i="5"/>
  <c r="S5989" i="5"/>
  <c r="R5989" i="5"/>
  <c r="R5903" i="5"/>
  <c r="S5903" i="5"/>
  <c r="S5987" i="5"/>
  <c r="R5987" i="5"/>
  <c r="S5923" i="5"/>
  <c r="R5923" i="5"/>
  <c r="R6007" i="5"/>
  <c r="S6007" i="5"/>
  <c r="S5922" i="5"/>
  <c r="R5922" i="5"/>
  <c r="S6036" i="5"/>
  <c r="R6036" i="5"/>
  <c r="S5972" i="5"/>
  <c r="R5972" i="5"/>
  <c r="S5908" i="5"/>
  <c r="R5908" i="5"/>
  <c r="S5333" i="5"/>
  <c r="R5333" i="5"/>
  <c r="S5749" i="5"/>
  <c r="R5749" i="5"/>
  <c r="R6219" i="5"/>
  <c r="S6219" i="5"/>
  <c r="S665" i="5"/>
  <c r="R665" i="5"/>
  <c r="S2013" i="5"/>
  <c r="R2013" i="5"/>
  <c r="S5586" i="5"/>
  <c r="R5586" i="5"/>
  <c r="S5490" i="5"/>
  <c r="R5490" i="5"/>
  <c r="S5569" i="5"/>
  <c r="R5569" i="5"/>
  <c r="S5646" i="5"/>
  <c r="R5646" i="5"/>
  <c r="S5550" i="5"/>
  <c r="R5550" i="5"/>
  <c r="S5640" i="5"/>
  <c r="R5640" i="5"/>
  <c r="P2886" i="5"/>
  <c r="S2886" i="5"/>
  <c r="R2886" i="5"/>
  <c r="P825" i="5"/>
  <c r="P2033" i="5"/>
  <c r="P2489" i="5"/>
  <c r="P5809" i="5"/>
  <c r="S3586" i="5"/>
  <c r="R3586" i="5"/>
  <c r="R3927" i="5"/>
  <c r="S3927" i="5"/>
  <c r="R4551" i="5"/>
  <c r="S4551" i="5"/>
  <c r="R6087" i="5"/>
  <c r="S6087" i="5"/>
  <c r="S6445" i="5"/>
  <c r="R6445" i="5"/>
  <c r="S3698" i="5"/>
  <c r="R3698" i="5"/>
  <c r="S3990" i="5"/>
  <c r="R3990" i="5"/>
  <c r="S4576" i="5"/>
  <c r="R4576" i="5"/>
  <c r="S6089" i="5"/>
  <c r="R6089" i="5"/>
  <c r="S6441" i="5"/>
  <c r="R6441" i="5"/>
  <c r="S218" i="5"/>
  <c r="R218" i="5"/>
  <c r="P211" i="5"/>
  <c r="S211" i="5"/>
  <c r="R211" i="5"/>
  <c r="S254" i="5"/>
  <c r="R254" i="5"/>
  <c r="P599" i="5"/>
  <c r="S599" i="5"/>
  <c r="R599" i="5"/>
  <c r="S642" i="5"/>
  <c r="R642" i="5"/>
  <c r="P621" i="5"/>
  <c r="S621" i="5"/>
  <c r="R621" i="5"/>
  <c r="R619" i="5"/>
  <c r="S619" i="5"/>
  <c r="S506" i="5"/>
  <c r="R506" i="5"/>
  <c r="S582" i="5"/>
  <c r="R582" i="5"/>
  <c r="S651" i="5"/>
  <c r="R651" i="5"/>
  <c r="S594" i="5"/>
  <c r="R594" i="5"/>
  <c r="S509" i="5"/>
  <c r="R509" i="5"/>
  <c r="S622" i="5"/>
  <c r="R622" i="5"/>
  <c r="S558" i="5"/>
  <c r="R558" i="5"/>
  <c r="R515" i="5"/>
  <c r="S515" i="5"/>
  <c r="S624" i="5"/>
  <c r="R624" i="5"/>
  <c r="S592" i="5"/>
  <c r="R592" i="5"/>
  <c r="S544" i="5"/>
  <c r="R544" i="5"/>
  <c r="S512" i="5"/>
  <c r="R512" i="5"/>
  <c r="P705" i="5"/>
  <c r="S705" i="5"/>
  <c r="R705" i="5"/>
  <c r="S762" i="5"/>
  <c r="R762" i="5"/>
  <c r="S754" i="5"/>
  <c r="R754" i="5"/>
  <c r="S784" i="5"/>
  <c r="R784" i="5"/>
  <c r="S875" i="5"/>
  <c r="R875" i="5"/>
  <c r="S789" i="5"/>
  <c r="R789" i="5"/>
  <c r="S721" i="5"/>
  <c r="R721" i="5"/>
  <c r="S837" i="5"/>
  <c r="R837" i="5"/>
  <c r="S747" i="5"/>
  <c r="R747" i="5"/>
  <c r="S883" i="5"/>
  <c r="R883" i="5"/>
  <c r="S840" i="5"/>
  <c r="R840" i="5"/>
  <c r="S776" i="5"/>
  <c r="R776" i="5"/>
  <c r="S722" i="5"/>
  <c r="R722" i="5"/>
  <c r="S870" i="5"/>
  <c r="R870" i="5"/>
  <c r="S822" i="5"/>
  <c r="R822" i="5"/>
  <c r="S790" i="5"/>
  <c r="R790" i="5"/>
  <c r="S755" i="5"/>
  <c r="R755" i="5"/>
  <c r="R691" i="5"/>
  <c r="S691" i="5"/>
  <c r="P691" i="5"/>
  <c r="S752" i="5"/>
  <c r="R752" i="5"/>
  <c r="S704" i="5"/>
  <c r="R704" i="5"/>
  <c r="S2098" i="5"/>
  <c r="R2098" i="5"/>
  <c r="R2231" i="5"/>
  <c r="S2231" i="5"/>
  <c r="P2231" i="5"/>
  <c r="S2275" i="5"/>
  <c r="R2275" i="5"/>
  <c r="R2255" i="5"/>
  <c r="S2255" i="5"/>
  <c r="S2254" i="5"/>
  <c r="R2254" i="5"/>
  <c r="S2257" i="5"/>
  <c r="R2257" i="5"/>
  <c r="S2268" i="5"/>
  <c r="R2268" i="5"/>
  <c r="S2578" i="5"/>
  <c r="R2578" i="5"/>
  <c r="S2588" i="5"/>
  <c r="R2588" i="5"/>
  <c r="S2682" i="5"/>
  <c r="R2682" i="5"/>
  <c r="S2658" i="5"/>
  <c r="R2658" i="5"/>
  <c r="P2639" i="5"/>
  <c r="R2639" i="5"/>
  <c r="S2639" i="5"/>
  <c r="S2646" i="5"/>
  <c r="R2646" i="5"/>
  <c r="S2701" i="5"/>
  <c r="R2701" i="5"/>
  <c r="S2653" i="5"/>
  <c r="R2653" i="5"/>
  <c r="S2708" i="5"/>
  <c r="R2708" i="5"/>
  <c r="S2676" i="5"/>
  <c r="R2676" i="5"/>
  <c r="S2628" i="5"/>
  <c r="R2628" i="5"/>
  <c r="S3247" i="5"/>
  <c r="R3247" i="5"/>
  <c r="S3241" i="5"/>
  <c r="R3241" i="5"/>
  <c r="S3240" i="5"/>
  <c r="R3240" i="5"/>
  <c r="S3538" i="5"/>
  <c r="R3538" i="5"/>
  <c r="R3559" i="5"/>
  <c r="S3559" i="5"/>
  <c r="P3463" i="5"/>
  <c r="R3463" i="5"/>
  <c r="S3463" i="5"/>
  <c r="S3534" i="5"/>
  <c r="R3534" i="5"/>
  <c r="S3470" i="5"/>
  <c r="R3470" i="5"/>
  <c r="P3569" i="5"/>
  <c r="S3569" i="5"/>
  <c r="R3569" i="5"/>
  <c r="S3521" i="5"/>
  <c r="R3521" i="5"/>
  <c r="S3489" i="5"/>
  <c r="R3489" i="5"/>
  <c r="S3457" i="5"/>
  <c r="R3457" i="5"/>
  <c r="S3576" i="5"/>
  <c r="R3576" i="5"/>
  <c r="S3528" i="5"/>
  <c r="R3528" i="5"/>
  <c r="P3528" i="5"/>
  <c r="S3496" i="5"/>
  <c r="R3496" i="5"/>
  <c r="S3448" i="5"/>
  <c r="R3448" i="5"/>
  <c r="S3764" i="5"/>
  <c r="R3764" i="5"/>
  <c r="R3703" i="5"/>
  <c r="S3703" i="5"/>
  <c r="S3726" i="5"/>
  <c r="R3726" i="5"/>
  <c r="S3757" i="5"/>
  <c r="R3757" i="5"/>
  <c r="S3709" i="5"/>
  <c r="R3709" i="5"/>
  <c r="S3677" i="5"/>
  <c r="R3677" i="5"/>
  <c r="S3720" i="5"/>
  <c r="R3720" i="5"/>
  <c r="S3672" i="5"/>
  <c r="R3672" i="5"/>
  <c r="S3890" i="5"/>
  <c r="R3890" i="5"/>
  <c r="P3919" i="5"/>
  <c r="R3919" i="5"/>
  <c r="S3919" i="5"/>
  <c r="S3876" i="5"/>
  <c r="R3876" i="5"/>
  <c r="S3923" i="5"/>
  <c r="R3923" i="5"/>
  <c r="S3859" i="5"/>
  <c r="R3859" i="5"/>
  <c r="S3937" i="5"/>
  <c r="R3937" i="5"/>
  <c r="S3889" i="5"/>
  <c r="R3889" i="5"/>
  <c r="S3986" i="5"/>
  <c r="R3986" i="5"/>
  <c r="S4612" i="5"/>
  <c r="R4612" i="5"/>
  <c r="S4548" i="5"/>
  <c r="R4548" i="5"/>
  <c r="S4627" i="5"/>
  <c r="R4627" i="5"/>
  <c r="S4563" i="5"/>
  <c r="R4563" i="5"/>
  <c r="S4499" i="5"/>
  <c r="R4499" i="5"/>
  <c r="S4601" i="5"/>
  <c r="R4601" i="5"/>
  <c r="P4601" i="5"/>
  <c r="S4553" i="5"/>
  <c r="R4553" i="5"/>
  <c r="S4505" i="5"/>
  <c r="R4505" i="5"/>
  <c r="P4505" i="5"/>
  <c r="P5875" i="5"/>
  <c r="S5875" i="5"/>
  <c r="R5875" i="5"/>
  <c r="S6448" i="5"/>
  <c r="R6448" i="5"/>
  <c r="S6400" i="5"/>
  <c r="R6400" i="5"/>
  <c r="S5205" i="5"/>
  <c r="R5205" i="5"/>
  <c r="S5453" i="5"/>
  <c r="R5453" i="5"/>
  <c r="S5837" i="5"/>
  <c r="R5837" i="5"/>
  <c r="S6134" i="5"/>
  <c r="R6134" i="5"/>
  <c r="R6299" i="5"/>
  <c r="S6299" i="5"/>
  <c r="S336" i="5"/>
  <c r="R336" i="5"/>
  <c r="S330" i="5"/>
  <c r="R330" i="5"/>
  <c r="S290" i="5"/>
  <c r="R290" i="5"/>
  <c r="S296" i="5"/>
  <c r="R296" i="5"/>
  <c r="S297" i="5"/>
  <c r="R297" i="5"/>
  <c r="S311" i="5"/>
  <c r="R311" i="5"/>
  <c r="P311" i="5"/>
  <c r="S279" i="5"/>
  <c r="R279" i="5"/>
  <c r="S2922" i="5"/>
  <c r="R2922" i="5"/>
  <c r="S2927" i="5"/>
  <c r="R2927" i="5"/>
  <c r="S2953" i="5"/>
  <c r="R2953" i="5"/>
  <c r="S2921" i="5"/>
  <c r="R2921" i="5"/>
  <c r="S2932" i="5"/>
  <c r="R2932" i="5"/>
  <c r="S3274" i="5"/>
  <c r="R3274" i="5"/>
  <c r="R3279" i="5"/>
  <c r="S3279" i="5"/>
  <c r="S3270" i="5"/>
  <c r="R3270" i="5"/>
  <c r="S3273" i="5"/>
  <c r="R3273" i="5"/>
  <c r="S3276" i="5"/>
  <c r="R3276" i="5"/>
  <c r="R3611" i="5"/>
  <c r="S3611" i="5"/>
  <c r="R3615" i="5"/>
  <c r="S3615" i="5"/>
  <c r="S3633" i="5"/>
  <c r="R3633" i="5"/>
  <c r="P3633" i="5"/>
  <c r="S3640" i="5"/>
  <c r="R3640" i="5"/>
  <c r="S3608" i="5"/>
  <c r="R3608" i="5"/>
  <c r="R3983" i="5"/>
  <c r="S3983" i="5"/>
  <c r="S3973" i="5"/>
  <c r="R3973" i="5"/>
  <c r="S4166" i="5"/>
  <c r="R4166" i="5"/>
  <c r="S4278" i="5"/>
  <c r="R4278" i="5"/>
  <c r="R4107" i="5"/>
  <c r="S4107" i="5"/>
  <c r="S4160" i="5"/>
  <c r="R4160" i="5"/>
  <c r="S4198" i="5"/>
  <c r="R4198" i="5"/>
  <c r="S4252" i="5"/>
  <c r="R4252" i="5"/>
  <c r="P4124" i="5"/>
  <c r="S4124" i="5"/>
  <c r="R4124" i="5"/>
  <c r="S4244" i="5"/>
  <c r="R4244" i="5"/>
  <c r="S4180" i="5"/>
  <c r="R4180" i="5"/>
  <c r="R4116" i="5"/>
  <c r="S4116" i="5"/>
  <c r="S4275" i="5"/>
  <c r="R4275" i="5"/>
  <c r="P4211" i="5"/>
  <c r="S4211" i="5"/>
  <c r="R4211" i="5"/>
  <c r="S4147" i="5"/>
  <c r="R4147" i="5"/>
  <c r="S4083" i="5"/>
  <c r="R4083" i="5"/>
  <c r="S4265" i="5"/>
  <c r="R4265" i="5"/>
  <c r="P4265" i="5"/>
  <c r="S4217" i="5"/>
  <c r="R4217" i="5"/>
  <c r="S4185" i="5"/>
  <c r="R4185" i="5"/>
  <c r="S4137" i="5"/>
  <c r="R4137" i="5"/>
  <c r="S4089" i="5"/>
  <c r="R4089" i="5"/>
  <c r="S5306" i="5"/>
  <c r="R5306" i="5"/>
  <c r="S5210" i="5"/>
  <c r="R5210" i="5"/>
  <c r="S5281" i="5"/>
  <c r="R5281" i="5"/>
  <c r="S5185" i="5"/>
  <c r="R5185" i="5"/>
  <c r="S5222" i="5"/>
  <c r="R5222" i="5"/>
  <c r="S5284" i="5"/>
  <c r="R5284" i="5"/>
  <c r="S5252" i="5"/>
  <c r="R5252" i="5"/>
  <c r="S5204" i="5"/>
  <c r="R5204" i="5"/>
  <c r="R5291" i="5"/>
  <c r="S5291" i="5"/>
  <c r="R5243" i="5"/>
  <c r="S5243" i="5"/>
  <c r="P5243" i="5"/>
  <c r="R5211" i="5"/>
  <c r="S5211" i="5"/>
  <c r="S5886" i="5"/>
  <c r="R5886" i="5"/>
  <c r="S6114" i="5"/>
  <c r="R6114" i="5"/>
  <c r="S22" i="5"/>
  <c r="R22" i="5"/>
  <c r="S56" i="5"/>
  <c r="R56" i="5"/>
  <c r="S54" i="5"/>
  <c r="R54" i="5"/>
  <c r="S57" i="5"/>
  <c r="R57" i="5"/>
  <c r="S51" i="5"/>
  <c r="R51" i="5"/>
  <c r="P51" i="5"/>
  <c r="S19" i="5"/>
  <c r="R19" i="5"/>
  <c r="S1092" i="5"/>
  <c r="R1092" i="5"/>
  <c r="S1063" i="5"/>
  <c r="R1063" i="5"/>
  <c r="S935" i="5"/>
  <c r="R935" i="5"/>
  <c r="S933" i="5"/>
  <c r="R933" i="5"/>
  <c r="S956" i="5"/>
  <c r="R956" i="5"/>
  <c r="S997" i="5"/>
  <c r="R997" i="5"/>
  <c r="S1103" i="5"/>
  <c r="R1103" i="5"/>
  <c r="P1103" i="5"/>
  <c r="S1045" i="5"/>
  <c r="R1045" i="5"/>
  <c r="S960" i="5"/>
  <c r="R960" i="5"/>
  <c r="S1087" i="5"/>
  <c r="R1087" i="5"/>
  <c r="S1029" i="5"/>
  <c r="R1029" i="5"/>
  <c r="S944" i="5"/>
  <c r="R944" i="5"/>
  <c r="S1107" i="5"/>
  <c r="R1107" i="5"/>
  <c r="S1043" i="5"/>
  <c r="R1043" i="5"/>
  <c r="S979" i="5"/>
  <c r="R979" i="5"/>
  <c r="S915" i="5"/>
  <c r="R915" i="5"/>
  <c r="S1094" i="5"/>
  <c r="R1094" i="5"/>
  <c r="S1046" i="5"/>
  <c r="R1046" i="5"/>
  <c r="S1014" i="5"/>
  <c r="R1014" i="5"/>
  <c r="S966" i="5"/>
  <c r="R966" i="5"/>
  <c r="S934" i="5"/>
  <c r="R934" i="5"/>
  <c r="P934" i="5"/>
  <c r="S2602" i="5"/>
  <c r="R2602" i="5"/>
  <c r="S2613" i="5"/>
  <c r="R2613" i="5"/>
  <c r="R3003" i="5"/>
  <c r="S3003" i="5"/>
  <c r="S2995" i="5"/>
  <c r="R2995" i="5"/>
  <c r="R2999" i="5"/>
  <c r="S2999" i="5"/>
  <c r="P2999" i="5"/>
  <c r="S3014" i="5"/>
  <c r="R3014" i="5"/>
  <c r="S3017" i="5"/>
  <c r="R3017" i="5"/>
  <c r="S2969" i="5"/>
  <c r="R2969" i="5"/>
  <c r="S2996" i="5"/>
  <c r="R2996" i="5"/>
  <c r="S3654" i="5"/>
  <c r="R3654" i="5"/>
  <c r="R4295" i="5"/>
  <c r="S4295" i="5"/>
  <c r="S4286" i="5"/>
  <c r="R4286" i="5"/>
  <c r="P4286" i="5"/>
  <c r="S4962" i="5"/>
  <c r="R4962" i="5"/>
  <c r="S4866" i="5"/>
  <c r="R4866" i="5"/>
  <c r="S4889" i="5"/>
  <c r="R4889" i="5"/>
  <c r="S4918" i="5"/>
  <c r="R4918" i="5"/>
  <c r="S4854" i="5"/>
  <c r="R4854" i="5"/>
  <c r="S4924" i="5"/>
  <c r="R4924" i="5"/>
  <c r="S4876" i="5"/>
  <c r="R4876" i="5"/>
  <c r="R4967" i="5"/>
  <c r="S4967" i="5"/>
  <c r="P4967" i="5"/>
  <c r="R4919" i="5"/>
  <c r="S4919" i="5"/>
  <c r="R4871" i="5"/>
  <c r="S4871" i="5"/>
  <c r="S6080" i="5"/>
  <c r="R6080" i="5"/>
  <c r="S6006" i="5"/>
  <c r="R6006" i="5"/>
  <c r="S245" i="5"/>
  <c r="R245" i="5"/>
  <c r="S244" i="5"/>
  <c r="R244" i="5"/>
  <c r="S231" i="5"/>
  <c r="R231" i="5"/>
  <c r="P231" i="5"/>
  <c r="S501" i="5"/>
  <c r="R501" i="5"/>
  <c r="S493" i="5"/>
  <c r="R493" i="5"/>
  <c r="S477" i="5"/>
  <c r="R477" i="5"/>
  <c r="R363" i="5"/>
  <c r="S363" i="5"/>
  <c r="S405" i="5"/>
  <c r="R405" i="5"/>
  <c r="S347" i="5"/>
  <c r="R347" i="5"/>
  <c r="S423" i="5"/>
  <c r="R423" i="5"/>
  <c r="S499" i="5"/>
  <c r="R499" i="5"/>
  <c r="P499" i="5"/>
  <c r="S457" i="5"/>
  <c r="R457" i="5"/>
  <c r="S393" i="5"/>
  <c r="R393" i="5"/>
  <c r="S350" i="5"/>
  <c r="R350" i="5"/>
  <c r="S476" i="5"/>
  <c r="R476" i="5"/>
  <c r="S444" i="5"/>
  <c r="R444" i="5"/>
  <c r="S412" i="5"/>
  <c r="R412" i="5"/>
  <c r="S364" i="5"/>
  <c r="R364" i="5"/>
  <c r="S1113" i="5"/>
  <c r="R1113" i="5"/>
  <c r="S1108" i="5"/>
  <c r="R1108" i="5"/>
  <c r="S1722" i="5"/>
  <c r="R1722" i="5"/>
  <c r="S1712" i="5"/>
  <c r="R1712" i="5"/>
  <c r="S1710" i="5"/>
  <c r="R1710" i="5"/>
  <c r="S1674" i="5"/>
  <c r="R1674" i="5"/>
  <c r="S1532" i="5"/>
  <c r="R1532" i="5"/>
  <c r="S1616" i="5"/>
  <c r="R1616" i="5"/>
  <c r="S1714" i="5"/>
  <c r="R1714" i="5"/>
  <c r="S1672" i="5"/>
  <c r="R1672" i="5"/>
  <c r="S1583" i="5"/>
  <c r="R1583" i="5"/>
  <c r="S1724" i="5"/>
  <c r="R1724" i="5"/>
  <c r="S1660" i="5"/>
  <c r="R1660" i="5"/>
  <c r="S1552" i="5"/>
  <c r="R1552" i="5"/>
  <c r="S1585" i="5"/>
  <c r="R1585" i="5"/>
  <c r="S1500" i="5"/>
  <c r="R1500" i="5"/>
  <c r="S1548" i="5"/>
  <c r="R1548" i="5"/>
  <c r="R1727" i="5"/>
  <c r="S1727" i="5"/>
  <c r="R1679" i="5"/>
  <c r="S1679" i="5"/>
  <c r="R1631" i="5"/>
  <c r="S1631" i="5"/>
  <c r="S1592" i="5"/>
  <c r="R1592" i="5"/>
  <c r="S1549" i="5"/>
  <c r="R1549" i="5"/>
  <c r="P1549" i="5"/>
  <c r="S1610" i="5"/>
  <c r="R1610" i="5"/>
  <c r="S1578" i="5"/>
  <c r="R1578" i="5"/>
  <c r="S1530" i="5"/>
  <c r="R1530" i="5"/>
  <c r="S1744" i="5"/>
  <c r="R1744" i="5"/>
  <c r="S1746" i="5"/>
  <c r="R1746" i="5"/>
  <c r="P1739" i="5"/>
  <c r="S1739" i="5"/>
  <c r="R1739" i="5"/>
  <c r="S2058" i="5"/>
  <c r="R2058" i="5"/>
  <c r="S2034" i="5"/>
  <c r="R2034" i="5"/>
  <c r="S2062" i="5"/>
  <c r="R2062" i="5"/>
  <c r="S2077" i="5"/>
  <c r="R2077" i="5"/>
  <c r="S2092" i="5"/>
  <c r="R2092" i="5"/>
  <c r="S2060" i="5"/>
  <c r="R2060" i="5"/>
  <c r="S2538" i="5"/>
  <c r="R2538" i="5"/>
  <c r="P1045" i="5"/>
  <c r="P1929" i="5"/>
  <c r="P383" i="5"/>
  <c r="P519" i="5"/>
  <c r="P2159" i="5"/>
  <c r="P4180" i="5"/>
  <c r="P3973" i="5"/>
  <c r="P4553" i="5"/>
  <c r="P6" i="5"/>
  <c r="P78" i="5"/>
  <c r="P134" i="5"/>
  <c r="P234" i="5"/>
  <c r="P542" i="5"/>
  <c r="P618" i="5"/>
  <c r="P698" i="5"/>
  <c r="P970" i="5"/>
  <c r="P1414" i="5"/>
  <c r="P1566" i="5"/>
  <c r="P1614" i="5"/>
  <c r="P1686" i="5"/>
  <c r="P1898" i="5"/>
  <c r="P1974" i="5"/>
  <c r="P2070" i="5"/>
  <c r="P2214" i="5"/>
  <c r="P2262" i="5"/>
  <c r="P2334" i="5"/>
  <c r="P2362" i="5"/>
  <c r="P2582" i="5"/>
  <c r="P2610" i="5"/>
  <c r="P2834" i="5"/>
  <c r="P2862" i="5"/>
  <c r="P2962" i="5"/>
  <c r="P3026" i="5"/>
  <c r="P3162" i="5"/>
  <c r="P3490" i="5"/>
  <c r="P3606" i="5"/>
  <c r="P3702" i="5"/>
  <c r="P3814" i="5"/>
  <c r="P3882" i="5"/>
  <c r="P4334" i="5"/>
  <c r="P4374" i="5"/>
  <c r="P4826" i="5"/>
  <c r="P5378" i="5"/>
  <c r="P5650" i="5"/>
  <c r="P5910" i="5"/>
  <c r="P6302" i="5"/>
  <c r="P247" i="5"/>
  <c r="P819" i="5"/>
  <c r="R3435" i="5"/>
  <c r="S3435" i="5"/>
  <c r="R3563" i="5"/>
  <c r="S3563" i="5"/>
  <c r="R3915" i="5"/>
  <c r="S3915" i="5"/>
  <c r="S4498" i="5"/>
  <c r="R4498" i="5"/>
  <c r="S4626" i="5"/>
  <c r="R4626" i="5"/>
  <c r="S6077" i="5"/>
  <c r="R6077" i="5"/>
  <c r="R6439" i="5"/>
  <c r="S6439" i="5"/>
  <c r="S543" i="5"/>
  <c r="R543" i="5"/>
  <c r="S3760" i="5"/>
  <c r="R3760" i="5"/>
  <c r="S3888" i="5"/>
  <c r="R3888" i="5"/>
  <c r="S4566" i="5"/>
  <c r="R4566" i="5"/>
  <c r="S4608" i="5"/>
  <c r="R4608" i="5"/>
  <c r="S6105" i="5"/>
  <c r="R6105" i="5"/>
  <c r="S6435" i="5"/>
  <c r="R6435" i="5"/>
  <c r="S225" i="5"/>
  <c r="R225" i="5"/>
  <c r="S215" i="5"/>
  <c r="R215" i="5"/>
  <c r="S252" i="5"/>
  <c r="R252" i="5"/>
  <c r="S655" i="5"/>
  <c r="R655" i="5"/>
  <c r="S513" i="5"/>
  <c r="R513" i="5"/>
  <c r="S583" i="5"/>
  <c r="R583" i="5"/>
  <c r="S522" i="5"/>
  <c r="R522" i="5"/>
  <c r="S634" i="5"/>
  <c r="R634" i="5"/>
  <c r="S646" i="5"/>
  <c r="R646" i="5"/>
  <c r="S561" i="5"/>
  <c r="R561" i="5"/>
  <c r="S658" i="5"/>
  <c r="R658" i="5"/>
  <c r="S602" i="5"/>
  <c r="R602" i="5"/>
  <c r="S517" i="5"/>
  <c r="R517" i="5"/>
  <c r="S606" i="5"/>
  <c r="R606" i="5"/>
  <c r="S585" i="5"/>
  <c r="R585" i="5"/>
  <c r="S521" i="5"/>
  <c r="R521" i="5"/>
  <c r="S660" i="5"/>
  <c r="R660" i="5"/>
  <c r="S612" i="5"/>
  <c r="R612" i="5"/>
  <c r="S564" i="5"/>
  <c r="R564" i="5"/>
  <c r="S548" i="5"/>
  <c r="R548" i="5"/>
  <c r="S863" i="5"/>
  <c r="R863" i="5"/>
  <c r="S821" i="5"/>
  <c r="R821" i="5"/>
  <c r="S791" i="5"/>
  <c r="R791" i="5"/>
  <c r="S828" i="5"/>
  <c r="R828" i="5"/>
  <c r="S855" i="5"/>
  <c r="R855" i="5"/>
  <c r="S799" i="5"/>
  <c r="R799" i="5"/>
  <c r="S853" i="5"/>
  <c r="R853" i="5"/>
  <c r="S796" i="5"/>
  <c r="R796" i="5"/>
  <c r="S731" i="5"/>
  <c r="R731" i="5"/>
  <c r="S844" i="5"/>
  <c r="R844" i="5"/>
  <c r="S816" i="5"/>
  <c r="R816" i="5"/>
  <c r="S719" i="5"/>
  <c r="R719" i="5"/>
  <c r="S867" i="5"/>
  <c r="R867" i="5"/>
  <c r="S803" i="5"/>
  <c r="R803" i="5"/>
  <c r="S781" i="5"/>
  <c r="R781" i="5"/>
  <c r="S701" i="5"/>
  <c r="R701" i="5"/>
  <c r="S673" i="5"/>
  <c r="R673" i="5"/>
  <c r="S842" i="5"/>
  <c r="R842" i="5"/>
  <c r="S794" i="5"/>
  <c r="R794" i="5"/>
  <c r="S778" i="5"/>
  <c r="R778" i="5"/>
  <c r="S718" i="5"/>
  <c r="R718" i="5"/>
  <c r="S675" i="5"/>
  <c r="R675" i="5"/>
  <c r="S740" i="5"/>
  <c r="R740" i="5"/>
  <c r="S692" i="5"/>
  <c r="R692" i="5"/>
  <c r="S676" i="5"/>
  <c r="R676" i="5"/>
  <c r="S2102" i="5"/>
  <c r="R2102" i="5"/>
  <c r="R2267" i="5"/>
  <c r="S2267" i="5"/>
  <c r="S2291" i="5"/>
  <c r="R2291" i="5"/>
  <c r="R2263" i="5"/>
  <c r="S2263" i="5"/>
  <c r="P2263" i="5"/>
  <c r="S2294" i="5"/>
  <c r="R2294" i="5"/>
  <c r="S2277" i="5"/>
  <c r="R2277" i="5"/>
  <c r="S2245" i="5"/>
  <c r="R2245" i="5"/>
  <c r="S2272" i="5"/>
  <c r="R2272" i="5"/>
  <c r="S2579" i="5"/>
  <c r="R2579" i="5"/>
  <c r="S2582" i="5"/>
  <c r="R2582" i="5"/>
  <c r="R2715" i="5"/>
  <c r="S2715" i="5"/>
  <c r="S2714" i="5"/>
  <c r="R2714" i="5"/>
  <c r="S2674" i="5"/>
  <c r="R2674" i="5"/>
  <c r="R2647" i="5"/>
  <c r="S2647" i="5"/>
  <c r="R2615" i="5"/>
  <c r="S2615" i="5"/>
  <c r="S2622" i="5"/>
  <c r="R2622" i="5"/>
  <c r="S2705" i="5"/>
  <c r="R2705" i="5"/>
  <c r="S2657" i="5"/>
  <c r="R2657" i="5"/>
  <c r="S2641" i="5"/>
  <c r="R2641" i="5"/>
  <c r="S2696" i="5"/>
  <c r="R2696" i="5"/>
  <c r="S2648" i="5"/>
  <c r="R2648" i="5"/>
  <c r="S2632" i="5"/>
  <c r="R2632" i="5"/>
  <c r="R3255" i="5"/>
  <c r="S3255" i="5"/>
  <c r="S3254" i="5"/>
  <c r="R3254" i="5"/>
  <c r="S3260" i="5"/>
  <c r="R3260" i="5"/>
  <c r="S3244" i="5"/>
  <c r="R3244" i="5"/>
  <c r="S3554" i="5"/>
  <c r="R3554" i="5"/>
  <c r="R3567" i="5"/>
  <c r="S3567" i="5"/>
  <c r="R3535" i="5"/>
  <c r="S3535" i="5"/>
  <c r="R3439" i="5"/>
  <c r="S3439" i="5"/>
  <c r="S3574" i="5"/>
  <c r="R3574" i="5"/>
  <c r="S3478" i="5"/>
  <c r="R3478" i="5"/>
  <c r="S3446" i="5"/>
  <c r="R3446" i="5"/>
  <c r="S3557" i="5"/>
  <c r="R3557" i="5"/>
  <c r="S3525" i="5"/>
  <c r="R3525" i="5"/>
  <c r="S3493" i="5"/>
  <c r="R3493" i="5"/>
  <c r="S3445" i="5"/>
  <c r="R3445" i="5"/>
  <c r="S3596" i="5"/>
  <c r="R3596" i="5"/>
  <c r="S3548" i="5"/>
  <c r="R3548" i="5"/>
  <c r="S3532" i="5"/>
  <c r="R3532" i="5"/>
  <c r="P3484" i="5"/>
  <c r="S3484" i="5"/>
  <c r="R3484" i="5"/>
  <c r="S3468" i="5"/>
  <c r="R3468" i="5"/>
  <c r="S3731" i="5"/>
  <c r="R3731" i="5"/>
  <c r="S3770" i="5"/>
  <c r="R3770" i="5"/>
  <c r="R3679" i="5"/>
  <c r="S3679" i="5"/>
  <c r="S3702" i="5"/>
  <c r="R3702" i="5"/>
  <c r="S3670" i="5"/>
  <c r="R3670" i="5"/>
  <c r="S3729" i="5"/>
  <c r="R3729" i="5"/>
  <c r="S3713" i="5"/>
  <c r="R3713" i="5"/>
  <c r="S3756" i="5"/>
  <c r="R3756" i="5"/>
  <c r="S3740" i="5"/>
  <c r="R3740" i="5"/>
  <c r="S3692" i="5"/>
  <c r="R3692" i="5"/>
  <c r="S3900" i="5"/>
  <c r="R3900" i="5"/>
  <c r="S3858" i="5"/>
  <c r="R3858" i="5"/>
  <c r="R3903" i="5"/>
  <c r="S3903" i="5"/>
  <c r="S3882" i="5"/>
  <c r="R3882" i="5"/>
  <c r="S3928" i="5"/>
  <c r="R3928" i="5"/>
  <c r="S3907" i="5"/>
  <c r="R3907" i="5"/>
  <c r="S3957" i="5"/>
  <c r="R3957" i="5"/>
  <c r="S3909" i="5"/>
  <c r="R3909" i="5"/>
  <c r="S3893" i="5"/>
  <c r="R3893" i="5"/>
  <c r="S3845" i="5"/>
  <c r="R3845" i="5"/>
  <c r="S3989" i="5"/>
  <c r="R3989" i="5"/>
  <c r="R4575" i="5"/>
  <c r="S4575" i="5"/>
  <c r="S4554" i="5"/>
  <c r="R4554" i="5"/>
  <c r="S4632" i="5"/>
  <c r="R4632" i="5"/>
  <c r="S4611" i="5"/>
  <c r="R4611" i="5"/>
  <c r="S4547" i="5"/>
  <c r="R4547" i="5"/>
  <c r="S4621" i="5"/>
  <c r="R4621" i="5"/>
  <c r="S4605" i="5"/>
  <c r="R4605" i="5"/>
  <c r="S4557" i="5"/>
  <c r="R4557" i="5"/>
  <c r="S4509" i="5"/>
  <c r="R4509" i="5"/>
  <c r="S5320" i="5"/>
  <c r="R5320" i="5"/>
  <c r="S6096" i="5"/>
  <c r="R6096" i="5"/>
  <c r="S6420" i="5"/>
  <c r="R6420" i="5"/>
  <c r="S6404" i="5"/>
  <c r="R6404" i="5"/>
  <c r="S5173" i="5"/>
  <c r="R5173" i="5"/>
  <c r="S5301" i="5"/>
  <c r="R5301" i="5"/>
  <c r="S5677" i="5"/>
  <c r="R5677" i="5"/>
  <c r="S5805" i="5"/>
  <c r="R5805" i="5"/>
  <c r="S6113" i="5"/>
  <c r="R6113" i="5"/>
  <c r="S6193" i="5"/>
  <c r="R6193" i="5"/>
  <c r="S269" i="5"/>
  <c r="R269" i="5"/>
  <c r="R278" i="5"/>
  <c r="S278" i="5"/>
  <c r="S301" i="5"/>
  <c r="R301" i="5"/>
  <c r="S332" i="5"/>
  <c r="R332" i="5"/>
  <c r="S274" i="5"/>
  <c r="R274" i="5"/>
  <c r="S302" i="5"/>
  <c r="R302" i="5"/>
  <c r="S315" i="5"/>
  <c r="R315" i="5"/>
  <c r="R2923" i="5"/>
  <c r="S2923" i="5"/>
  <c r="S2938" i="5"/>
  <c r="R2938" i="5"/>
  <c r="R2935" i="5"/>
  <c r="S2935" i="5"/>
  <c r="S2926" i="5"/>
  <c r="R2926" i="5"/>
  <c r="S2941" i="5"/>
  <c r="R2941" i="5"/>
  <c r="S2909" i="5"/>
  <c r="R2909" i="5"/>
  <c r="S2936" i="5"/>
  <c r="R2936" i="5"/>
  <c r="S3290" i="5"/>
  <c r="R3290" i="5"/>
  <c r="S3283" i="5"/>
  <c r="R3283" i="5"/>
  <c r="S3310" i="5"/>
  <c r="R3310" i="5"/>
  <c r="S3278" i="5"/>
  <c r="R3278" i="5"/>
  <c r="S3277" i="5"/>
  <c r="R3277" i="5"/>
  <c r="S3280" i="5"/>
  <c r="R3280" i="5"/>
  <c r="S3626" i="5"/>
  <c r="R3626" i="5"/>
  <c r="S3603" i="5"/>
  <c r="R3603" i="5"/>
  <c r="R3623" i="5"/>
  <c r="S3623" i="5"/>
  <c r="S3637" i="5"/>
  <c r="R3637" i="5"/>
  <c r="S3621" i="5"/>
  <c r="R3621" i="5"/>
  <c r="S3628" i="5"/>
  <c r="R3628" i="5"/>
  <c r="S3612" i="5"/>
  <c r="R3612" i="5"/>
  <c r="S3964" i="5"/>
  <c r="R3964" i="5"/>
  <c r="R3967" i="5"/>
  <c r="S3967" i="5"/>
  <c r="R3961" i="5"/>
  <c r="S3961" i="5"/>
  <c r="R4123" i="5"/>
  <c r="S4123" i="5"/>
  <c r="S4066" i="5"/>
  <c r="R4066" i="5"/>
  <c r="R4119" i="5"/>
  <c r="S4119" i="5"/>
  <c r="S4064" i="5"/>
  <c r="R4064" i="5"/>
  <c r="S4118" i="5"/>
  <c r="R4118" i="5"/>
  <c r="S4268" i="5"/>
  <c r="R4268" i="5"/>
  <c r="S4098" i="5"/>
  <c r="R4098" i="5"/>
  <c r="R4263" i="5"/>
  <c r="S4263" i="5"/>
  <c r="R4135" i="5"/>
  <c r="S4135" i="5"/>
  <c r="S4250" i="5"/>
  <c r="R4250" i="5"/>
  <c r="S4228" i="5"/>
  <c r="R4228" i="5"/>
  <c r="S4164" i="5"/>
  <c r="R4164" i="5"/>
  <c r="R4143" i="5"/>
  <c r="S4143" i="5"/>
  <c r="R4079" i="5"/>
  <c r="S4079" i="5"/>
  <c r="S4280" i="5"/>
  <c r="R4280" i="5"/>
  <c r="S4216" i="5"/>
  <c r="R4216" i="5"/>
  <c r="S4195" i="5"/>
  <c r="R4195" i="5"/>
  <c r="S4131" i="5"/>
  <c r="R4131" i="5"/>
  <c r="S4067" i="5"/>
  <c r="R4067" i="5"/>
  <c r="S4269" i="5"/>
  <c r="R4269" i="5"/>
  <c r="S4221" i="5"/>
  <c r="R4221" i="5"/>
  <c r="S4205" i="5"/>
  <c r="R4205" i="5"/>
  <c r="S4157" i="5"/>
  <c r="R4157" i="5"/>
  <c r="S4141" i="5"/>
  <c r="R4141" i="5"/>
  <c r="S4093" i="5"/>
  <c r="R4093" i="5"/>
  <c r="S4061" i="5"/>
  <c r="R4061" i="5"/>
  <c r="P4061" i="5"/>
  <c r="S5282" i="5"/>
  <c r="R5282" i="5"/>
  <c r="S5218" i="5"/>
  <c r="R5218" i="5"/>
  <c r="S5289" i="5"/>
  <c r="R5289" i="5"/>
  <c r="S5193" i="5"/>
  <c r="R5193" i="5"/>
  <c r="S5294" i="5"/>
  <c r="R5294" i="5"/>
  <c r="S5198" i="5"/>
  <c r="R5198" i="5"/>
  <c r="S5304" i="5"/>
  <c r="R5304" i="5"/>
  <c r="S5256" i="5"/>
  <c r="R5256" i="5"/>
  <c r="S5224" i="5"/>
  <c r="R5224" i="5"/>
  <c r="S5192" i="5"/>
  <c r="R5192" i="5"/>
  <c r="R5279" i="5"/>
  <c r="S5279" i="5"/>
  <c r="R5263" i="5"/>
  <c r="S5263" i="5"/>
  <c r="R5215" i="5"/>
  <c r="S5215" i="5"/>
  <c r="R5183" i="5"/>
  <c r="S5183" i="5"/>
  <c r="S5878" i="5"/>
  <c r="R5878" i="5"/>
  <c r="S6110" i="5"/>
  <c r="R6110" i="5"/>
  <c r="S32" i="5"/>
  <c r="R32" i="5"/>
  <c r="S44" i="5"/>
  <c r="R44" i="5"/>
  <c r="S33" i="5"/>
  <c r="R33" i="5"/>
  <c r="S41" i="5"/>
  <c r="R41" i="5"/>
  <c r="S39" i="5"/>
  <c r="R39" i="5"/>
  <c r="S341" i="5"/>
  <c r="R341" i="5"/>
  <c r="S919" i="5"/>
  <c r="R919" i="5"/>
  <c r="S1061" i="5"/>
  <c r="R1061" i="5"/>
  <c r="S1076" i="5"/>
  <c r="R1076" i="5"/>
  <c r="S1084" i="5"/>
  <c r="R1084" i="5"/>
  <c r="S971" i="5"/>
  <c r="R971" i="5"/>
  <c r="S1012" i="5"/>
  <c r="R1012" i="5"/>
  <c r="S897" i="5"/>
  <c r="R897" i="5"/>
  <c r="S1052" i="5"/>
  <c r="R1052" i="5"/>
  <c r="S967" i="5"/>
  <c r="R967" i="5"/>
  <c r="S1093" i="5"/>
  <c r="R1093" i="5"/>
  <c r="S1065" i="5"/>
  <c r="R1065" i="5"/>
  <c r="S980" i="5"/>
  <c r="R980" i="5"/>
  <c r="S895" i="5"/>
  <c r="R895" i="5"/>
  <c r="S1091" i="5"/>
  <c r="R1091" i="5"/>
  <c r="S1027" i="5"/>
  <c r="R1027" i="5"/>
  <c r="S1005" i="5"/>
  <c r="R1005" i="5"/>
  <c r="S941" i="5"/>
  <c r="R941" i="5"/>
  <c r="S1098" i="5"/>
  <c r="R1098" i="5"/>
  <c r="S1066" i="5"/>
  <c r="R1066" i="5"/>
  <c r="S1034" i="5"/>
  <c r="R1034" i="5"/>
  <c r="S986" i="5"/>
  <c r="R986" i="5"/>
  <c r="S970" i="5"/>
  <c r="R970" i="5"/>
  <c r="S922" i="5"/>
  <c r="R922" i="5"/>
  <c r="S906" i="5"/>
  <c r="R906" i="5"/>
  <c r="R2591" i="5"/>
  <c r="S2591" i="5"/>
  <c r="S2590" i="5"/>
  <c r="R2590" i="5"/>
  <c r="S2592" i="5"/>
  <c r="R2592" i="5"/>
  <c r="S3002" i="5"/>
  <c r="R3002" i="5"/>
  <c r="S3026" i="5"/>
  <c r="R3026" i="5"/>
  <c r="R2975" i="5"/>
  <c r="S2975" i="5"/>
  <c r="S3022" i="5"/>
  <c r="R3022" i="5"/>
  <c r="S3021" i="5"/>
  <c r="R3021" i="5"/>
  <c r="S2973" i="5"/>
  <c r="R2973" i="5"/>
  <c r="S3032" i="5"/>
  <c r="R3032" i="5"/>
  <c r="S2984" i="5"/>
  <c r="R2984" i="5"/>
  <c r="S2968" i="5"/>
  <c r="R2968" i="5"/>
  <c r="S4300" i="5"/>
  <c r="R4300" i="5"/>
  <c r="S4306" i="5"/>
  <c r="R4306" i="5"/>
  <c r="S4291" i="5"/>
  <c r="R4291" i="5"/>
  <c r="S4297" i="5"/>
  <c r="R4297" i="5"/>
  <c r="S4906" i="5"/>
  <c r="R4906" i="5"/>
  <c r="S4929" i="5"/>
  <c r="R4929" i="5"/>
  <c r="P4929" i="5"/>
  <c r="S4897" i="5"/>
  <c r="R4897" i="5"/>
  <c r="S4926" i="5"/>
  <c r="R4926" i="5"/>
  <c r="S4894" i="5"/>
  <c r="R4894" i="5"/>
  <c r="S4944" i="5"/>
  <c r="R4944" i="5"/>
  <c r="S4912" i="5"/>
  <c r="R4912" i="5"/>
  <c r="S4880" i="5"/>
  <c r="R4880" i="5"/>
  <c r="S4848" i="5"/>
  <c r="R4848" i="5"/>
  <c r="R4939" i="5"/>
  <c r="S4939" i="5"/>
  <c r="R4891" i="5"/>
  <c r="S4891" i="5"/>
  <c r="R4875" i="5"/>
  <c r="S4875" i="5"/>
  <c r="S6084" i="5"/>
  <c r="R6084" i="5"/>
  <c r="R5963" i="5"/>
  <c r="S5963" i="5"/>
  <c r="S237" i="5"/>
  <c r="R237" i="5"/>
  <c r="S234" i="5"/>
  <c r="R234" i="5"/>
  <c r="S235" i="5"/>
  <c r="R235" i="5"/>
  <c r="S399" i="5"/>
  <c r="R399" i="5"/>
  <c r="S415" i="5"/>
  <c r="R415" i="5"/>
  <c r="S450" i="5"/>
  <c r="R450" i="5"/>
  <c r="S434" i="5"/>
  <c r="R434" i="5"/>
  <c r="S378" i="5"/>
  <c r="R378" i="5"/>
  <c r="S439" i="5"/>
  <c r="R439" i="5"/>
  <c r="S354" i="5"/>
  <c r="R354" i="5"/>
  <c r="S459" i="5"/>
  <c r="R459" i="5"/>
  <c r="S402" i="5"/>
  <c r="R402" i="5"/>
  <c r="S483" i="5"/>
  <c r="R483" i="5"/>
  <c r="S419" i="5"/>
  <c r="R419" i="5"/>
  <c r="S355" i="5"/>
  <c r="R355" i="5"/>
  <c r="S480" i="5"/>
  <c r="R480" i="5"/>
  <c r="S448" i="5"/>
  <c r="R448" i="5"/>
  <c r="S400" i="5"/>
  <c r="R400" i="5"/>
  <c r="S368" i="5"/>
  <c r="R368" i="5"/>
  <c r="S1127" i="5"/>
  <c r="R1127" i="5"/>
  <c r="S1112" i="5"/>
  <c r="R1112" i="5"/>
  <c r="S1547" i="5"/>
  <c r="R1547" i="5"/>
  <c r="S1604" i="5"/>
  <c r="R1604" i="5"/>
  <c r="S1732" i="5"/>
  <c r="R1732" i="5"/>
  <c r="S1728" i="5"/>
  <c r="R1728" i="5"/>
  <c r="S1642" i="5"/>
  <c r="R1642" i="5"/>
  <c r="S1673" i="5"/>
  <c r="R1673" i="5"/>
  <c r="S1531" i="5"/>
  <c r="R1531" i="5"/>
  <c r="S1698" i="5"/>
  <c r="R1698" i="5"/>
  <c r="S1634" i="5"/>
  <c r="R1634" i="5"/>
  <c r="S1596" i="5"/>
  <c r="R1596" i="5"/>
  <c r="S1708" i="5"/>
  <c r="R1708" i="5"/>
  <c r="S1686" i="5"/>
  <c r="R1686" i="5"/>
  <c r="S1621" i="5"/>
  <c r="R1621" i="5"/>
  <c r="S1593" i="5"/>
  <c r="R1593" i="5"/>
  <c r="S1564" i="5"/>
  <c r="R1564" i="5"/>
  <c r="S1612" i="5"/>
  <c r="R1612" i="5"/>
  <c r="S1527" i="5"/>
  <c r="R1527" i="5"/>
  <c r="S1715" i="5"/>
  <c r="R1715" i="5"/>
  <c r="S1683" i="5"/>
  <c r="R1683" i="5"/>
  <c r="S1635" i="5"/>
  <c r="R1635" i="5"/>
  <c r="S1597" i="5"/>
  <c r="R1597" i="5"/>
  <c r="S1555" i="5"/>
  <c r="R1555" i="5"/>
  <c r="P1555" i="5"/>
  <c r="S1614" i="5"/>
  <c r="R1614" i="5"/>
  <c r="S1598" i="5"/>
  <c r="R1598" i="5"/>
  <c r="S1550" i="5"/>
  <c r="R1550" i="5"/>
  <c r="S1518" i="5"/>
  <c r="R1518" i="5"/>
  <c r="S1753" i="5"/>
  <c r="R1753" i="5"/>
  <c r="S1756" i="5"/>
  <c r="R1756" i="5"/>
  <c r="R1759" i="5"/>
  <c r="S1759" i="5"/>
  <c r="S2090" i="5"/>
  <c r="R2090" i="5"/>
  <c r="S2051" i="5"/>
  <c r="R2051" i="5"/>
  <c r="R2071" i="5"/>
  <c r="S2071" i="5"/>
  <c r="S2038" i="5"/>
  <c r="R2038" i="5"/>
  <c r="S2081" i="5"/>
  <c r="R2081" i="5"/>
  <c r="S2033" i="5"/>
  <c r="R2033" i="5"/>
  <c r="S2080" i="5"/>
  <c r="R2080" i="5"/>
  <c r="S2507" i="5"/>
  <c r="R2507" i="5"/>
  <c r="S2522" i="5"/>
  <c r="R2522" i="5"/>
  <c r="S2531" i="5"/>
  <c r="R2531" i="5"/>
  <c r="R2551" i="5"/>
  <c r="S2551" i="5"/>
  <c r="R2519" i="5"/>
  <c r="S2519" i="5"/>
  <c r="S2526" i="5"/>
  <c r="R2526" i="5"/>
  <c r="S2553" i="5"/>
  <c r="R2553" i="5"/>
  <c r="S2537" i="5"/>
  <c r="R2537" i="5"/>
  <c r="S2489" i="5"/>
  <c r="R2489" i="5"/>
  <c r="S2473" i="5"/>
  <c r="R2473" i="5"/>
  <c r="S2528" i="5"/>
  <c r="R2528" i="5"/>
  <c r="S2512" i="5"/>
  <c r="R2512" i="5"/>
  <c r="R2903" i="5"/>
  <c r="S2903" i="5"/>
  <c r="S2904" i="5"/>
  <c r="R2904" i="5"/>
  <c r="S3386" i="5"/>
  <c r="R3386" i="5"/>
  <c r="S3322" i="5"/>
  <c r="R3322" i="5"/>
  <c r="S3362" i="5"/>
  <c r="R3362" i="5"/>
  <c r="R3359" i="5"/>
  <c r="S3359" i="5"/>
  <c r="R3327" i="5"/>
  <c r="S3327" i="5"/>
  <c r="S3342" i="5"/>
  <c r="R3342" i="5"/>
  <c r="S3429" i="5"/>
  <c r="R3429" i="5"/>
  <c r="S3381" i="5"/>
  <c r="R3381" i="5"/>
  <c r="S3365" i="5"/>
  <c r="R3365" i="5"/>
  <c r="S3428" i="5"/>
  <c r="R3428" i="5"/>
  <c r="S3396" i="5"/>
  <c r="R3396" i="5"/>
  <c r="S3364" i="5"/>
  <c r="R3364" i="5"/>
  <c r="R3659" i="5"/>
  <c r="S3659" i="5"/>
  <c r="S3662" i="5"/>
  <c r="R3662" i="5"/>
  <c r="S3808" i="5"/>
  <c r="R3808" i="5"/>
  <c r="R3803" i="5"/>
  <c r="S3803" i="5"/>
  <c r="R3783" i="5"/>
  <c r="S3783" i="5"/>
  <c r="S3828" i="5"/>
  <c r="R3828" i="5"/>
  <c r="S3827" i="5"/>
  <c r="R3827" i="5"/>
  <c r="S3806" i="5"/>
  <c r="R3806" i="5"/>
  <c r="S3813" i="5"/>
  <c r="R3813" i="5"/>
  <c r="S5130" i="5"/>
  <c r="R5130" i="5"/>
  <c r="S5098" i="5"/>
  <c r="R5098" i="5"/>
  <c r="S5002" i="5"/>
  <c r="R5002" i="5"/>
  <c r="S4970" i="5"/>
  <c r="R4970" i="5"/>
  <c r="S5081" i="5"/>
  <c r="R5081" i="5"/>
  <c r="S5049" i="5"/>
  <c r="R5049" i="5"/>
  <c r="S5158" i="5"/>
  <c r="R5158" i="5"/>
  <c r="S5126" i="5"/>
  <c r="R5126" i="5"/>
  <c r="S5030" i="5"/>
  <c r="R5030" i="5"/>
  <c r="S5152" i="5"/>
  <c r="R5152" i="5"/>
  <c r="S5136" i="5"/>
  <c r="R5136" i="5"/>
  <c r="S5088" i="5"/>
  <c r="R5088" i="5"/>
  <c r="S5072" i="5"/>
  <c r="R5072" i="5"/>
  <c r="S5024" i="5"/>
  <c r="R5024" i="5"/>
  <c r="S4976" i="5"/>
  <c r="R4976" i="5"/>
  <c r="R5163" i="5"/>
  <c r="S5163" i="5"/>
  <c r="R5115" i="5"/>
  <c r="S5115" i="5"/>
  <c r="R5099" i="5"/>
  <c r="S5099" i="5"/>
  <c r="R5051" i="5"/>
  <c r="S5051" i="5"/>
  <c r="R5035" i="5"/>
  <c r="S5035" i="5"/>
  <c r="R4987" i="5"/>
  <c r="S4987" i="5"/>
  <c r="S5850" i="5"/>
  <c r="R5850" i="5"/>
  <c r="S5818" i="5"/>
  <c r="R5818" i="5"/>
  <c r="S5722" i="5"/>
  <c r="R5722" i="5"/>
  <c r="S5690" i="5"/>
  <c r="R5690" i="5"/>
  <c r="S5777" i="5"/>
  <c r="R5777" i="5"/>
  <c r="S5745" i="5"/>
  <c r="R5745" i="5"/>
  <c r="S5838" i="5"/>
  <c r="R5838" i="5"/>
  <c r="S5742" i="5"/>
  <c r="R5742" i="5"/>
  <c r="S5710" i="5"/>
  <c r="R5710" i="5"/>
  <c r="S5840" i="5"/>
  <c r="R5840" i="5"/>
  <c r="S5824" i="5"/>
  <c r="R5824" i="5"/>
  <c r="S5776" i="5"/>
  <c r="R5776" i="5"/>
  <c r="S5760" i="5"/>
  <c r="R5760" i="5"/>
  <c r="S5712" i="5"/>
  <c r="R5712" i="5"/>
  <c r="S5696" i="5"/>
  <c r="R5696" i="5"/>
  <c r="R5839" i="5"/>
  <c r="S5839" i="5"/>
  <c r="R5807" i="5"/>
  <c r="S5807" i="5"/>
  <c r="R5775" i="5"/>
  <c r="S5775" i="5"/>
  <c r="R5727" i="5"/>
  <c r="S5727" i="5"/>
  <c r="R5711" i="5"/>
  <c r="S5711" i="5"/>
  <c r="R6031" i="5"/>
  <c r="S6031" i="5"/>
  <c r="S6010" i="5"/>
  <c r="R6010" i="5"/>
  <c r="S5946" i="5"/>
  <c r="R5946" i="5"/>
  <c r="S5925" i="5"/>
  <c r="R5925" i="5"/>
  <c r="S6030" i="5"/>
  <c r="R6030" i="5"/>
  <c r="S6009" i="5"/>
  <c r="R6009" i="5"/>
  <c r="S5945" i="5"/>
  <c r="R5945" i="5"/>
  <c r="S5902" i="5"/>
  <c r="R5902" i="5"/>
  <c r="S6029" i="5"/>
  <c r="R6029" i="5"/>
  <c r="S5965" i="5"/>
  <c r="R5965" i="5"/>
  <c r="R5943" i="5"/>
  <c r="S5943" i="5"/>
  <c r="S6052" i="5"/>
  <c r="R6052" i="5"/>
  <c r="S6020" i="5"/>
  <c r="R6020" i="5"/>
  <c r="S5988" i="5"/>
  <c r="R5988" i="5"/>
  <c r="S5956" i="5"/>
  <c r="R5956" i="5"/>
  <c r="S5924" i="5"/>
  <c r="R5924" i="5"/>
  <c r="S5021" i="5"/>
  <c r="R5021" i="5"/>
  <c r="S5149" i="5"/>
  <c r="R5149" i="5"/>
  <c r="S5589" i="5"/>
  <c r="R5589" i="5"/>
  <c r="R5915" i="5"/>
  <c r="S5915" i="5"/>
  <c r="R6139" i="5"/>
  <c r="S6139" i="5"/>
  <c r="P6390" i="5"/>
  <c r="S6390" i="5"/>
  <c r="R6390" i="5"/>
  <c r="S2010" i="5"/>
  <c r="R2010" i="5"/>
  <c r="S5650" i="5"/>
  <c r="R5650" i="5"/>
  <c r="S5618" i="5"/>
  <c r="R5618" i="5"/>
  <c r="S5522" i="5"/>
  <c r="R5522" i="5"/>
  <c r="S5665" i="5"/>
  <c r="R5665" i="5"/>
  <c r="S5601" i="5"/>
  <c r="R5601" i="5"/>
  <c r="S5537" i="5"/>
  <c r="R5537" i="5"/>
  <c r="S5678" i="5"/>
  <c r="R5678" i="5"/>
  <c r="S5582" i="5"/>
  <c r="R5582" i="5"/>
  <c r="S5518" i="5"/>
  <c r="R5518" i="5"/>
  <c r="S5672" i="5"/>
  <c r="R5672" i="5"/>
  <c r="S5656" i="5"/>
  <c r="R5656" i="5"/>
  <c r="S5608" i="5"/>
  <c r="R5608" i="5"/>
  <c r="S2892" i="5"/>
  <c r="R2892" i="5"/>
  <c r="P109" i="5"/>
  <c r="P257" i="5"/>
  <c r="P5713" i="5"/>
  <c r="P1685" i="5"/>
  <c r="P2505" i="5"/>
  <c r="P4547" i="5"/>
  <c r="P3467" i="5"/>
  <c r="R3467" i="5"/>
  <c r="S3467" i="5"/>
  <c r="S3738" i="5"/>
  <c r="R3738" i="5"/>
  <c r="P3738" i="5"/>
  <c r="S3872" i="5"/>
  <c r="R3872" i="5"/>
  <c r="S4508" i="5"/>
  <c r="R4508" i="5"/>
  <c r="S4594" i="5"/>
  <c r="R4594" i="5"/>
  <c r="P5318" i="5"/>
  <c r="S5318" i="5"/>
  <c r="R5318" i="5"/>
  <c r="S6402" i="5"/>
  <c r="R6402" i="5"/>
  <c r="R6423" i="5"/>
  <c r="S6423" i="5"/>
  <c r="S2699" i="5"/>
  <c r="R2699" i="5"/>
  <c r="S3546" i="5"/>
  <c r="R3546" i="5"/>
  <c r="S3846" i="5"/>
  <c r="R3846" i="5"/>
  <c r="S3904" i="5"/>
  <c r="R3904" i="5"/>
  <c r="S4534" i="5"/>
  <c r="R4534" i="5"/>
  <c r="R4619" i="5"/>
  <c r="S4619" i="5"/>
  <c r="S6062" i="5"/>
  <c r="R6062" i="5"/>
  <c r="S6398" i="5"/>
  <c r="R6398" i="5"/>
  <c r="S6419" i="5"/>
  <c r="R6419" i="5"/>
  <c r="S213" i="5"/>
  <c r="R213" i="5"/>
  <c r="S216" i="5"/>
  <c r="R216" i="5"/>
  <c r="S212" i="5"/>
  <c r="R212" i="5"/>
  <c r="S264" i="5"/>
  <c r="R264" i="5"/>
  <c r="S261" i="5"/>
  <c r="R261" i="5"/>
  <c r="P261" i="5"/>
  <c r="R251" i="5"/>
  <c r="S251" i="5"/>
  <c r="S514" i="5"/>
  <c r="R514" i="5"/>
  <c r="P529" i="5"/>
  <c r="S529" i="5"/>
  <c r="R529" i="5"/>
  <c r="R555" i="5"/>
  <c r="S555" i="5"/>
  <c r="S565" i="5"/>
  <c r="R565" i="5"/>
  <c r="S507" i="5"/>
  <c r="R507" i="5"/>
  <c r="S562" i="5"/>
  <c r="R562" i="5"/>
  <c r="S639" i="5"/>
  <c r="R639" i="5"/>
  <c r="P639" i="5"/>
  <c r="S610" i="5"/>
  <c r="R610" i="5"/>
  <c r="S554" i="5"/>
  <c r="R554" i="5"/>
  <c r="S525" i="5"/>
  <c r="R525" i="5"/>
  <c r="S623" i="5"/>
  <c r="R623" i="5"/>
  <c r="S566" i="5"/>
  <c r="R566" i="5"/>
  <c r="S538" i="5"/>
  <c r="R538" i="5"/>
  <c r="R643" i="5"/>
  <c r="S643" i="5"/>
  <c r="S601" i="5"/>
  <c r="R601" i="5"/>
  <c r="R579" i="5"/>
  <c r="S579" i="5"/>
  <c r="P579" i="5"/>
  <c r="S537" i="5"/>
  <c r="R537" i="5"/>
  <c r="S656" i="5"/>
  <c r="R656" i="5"/>
  <c r="S640" i="5"/>
  <c r="R640" i="5"/>
  <c r="S608" i="5"/>
  <c r="R608" i="5"/>
  <c r="S576" i="5"/>
  <c r="R576" i="5"/>
  <c r="S560" i="5"/>
  <c r="R560" i="5"/>
  <c r="S528" i="5"/>
  <c r="R528" i="5"/>
  <c r="S742" i="5"/>
  <c r="R742" i="5"/>
  <c r="P779" i="5"/>
  <c r="S779" i="5"/>
  <c r="R779" i="5"/>
  <c r="P793" i="5"/>
  <c r="S793" i="5"/>
  <c r="R793" i="5"/>
  <c r="S876" i="5"/>
  <c r="R876" i="5"/>
  <c r="P871" i="5"/>
  <c r="S871" i="5"/>
  <c r="R871" i="5"/>
  <c r="S815" i="5"/>
  <c r="R815" i="5"/>
  <c r="P671" i="5"/>
  <c r="S671" i="5"/>
  <c r="R671" i="5"/>
  <c r="S841" i="5"/>
  <c r="R841" i="5"/>
  <c r="P841" i="5"/>
  <c r="S714" i="5"/>
  <c r="R714" i="5"/>
  <c r="S847" i="5"/>
  <c r="R847" i="5"/>
  <c r="S817" i="5"/>
  <c r="R817" i="5"/>
  <c r="S759" i="5"/>
  <c r="R759" i="5"/>
  <c r="S678" i="5"/>
  <c r="R678" i="5"/>
  <c r="S865" i="5"/>
  <c r="R865" i="5"/>
  <c r="S809" i="5"/>
  <c r="R809" i="5"/>
  <c r="S780" i="5"/>
  <c r="R780" i="5"/>
  <c r="S710" i="5"/>
  <c r="R710" i="5"/>
  <c r="S689" i="5"/>
  <c r="R689" i="5"/>
  <c r="S861" i="5"/>
  <c r="R861" i="5"/>
  <c r="S819" i="5"/>
  <c r="R819" i="5"/>
  <c r="S797" i="5"/>
  <c r="R797" i="5"/>
  <c r="S751" i="5"/>
  <c r="R751" i="5"/>
  <c r="S694" i="5"/>
  <c r="R694" i="5"/>
  <c r="S886" i="5"/>
  <c r="R886" i="5"/>
  <c r="S854" i="5"/>
  <c r="R854" i="5"/>
  <c r="S838" i="5"/>
  <c r="R838" i="5"/>
  <c r="S806" i="5"/>
  <c r="R806" i="5"/>
  <c r="S774" i="5"/>
  <c r="R774" i="5"/>
  <c r="S734" i="5"/>
  <c r="R734" i="5"/>
  <c r="S713" i="5"/>
  <c r="R713" i="5"/>
  <c r="S670" i="5"/>
  <c r="R670" i="5"/>
  <c r="S736" i="5"/>
  <c r="R736" i="5"/>
  <c r="S720" i="5"/>
  <c r="R720" i="5"/>
  <c r="S688" i="5"/>
  <c r="R688" i="5"/>
  <c r="S672" i="5"/>
  <c r="R672" i="5"/>
  <c r="S1897" i="5"/>
  <c r="R1897" i="5"/>
  <c r="S2101" i="5"/>
  <c r="R2101" i="5"/>
  <c r="S2228" i="5"/>
  <c r="R2228" i="5"/>
  <c r="R2235" i="5"/>
  <c r="S2235" i="5"/>
  <c r="S2274" i="5"/>
  <c r="R2274" i="5"/>
  <c r="P2287" i="5"/>
  <c r="S2287" i="5"/>
  <c r="R2287" i="5"/>
  <c r="S2286" i="5"/>
  <c r="R2286" i="5"/>
  <c r="S2289" i="5"/>
  <c r="R2289" i="5"/>
  <c r="S2273" i="5"/>
  <c r="R2273" i="5"/>
  <c r="S2241" i="5"/>
  <c r="R2241" i="5"/>
  <c r="S2284" i="5"/>
  <c r="R2284" i="5"/>
  <c r="S2252" i="5"/>
  <c r="R2252" i="5"/>
  <c r="S2236" i="5"/>
  <c r="R2236" i="5"/>
  <c r="S2589" i="5"/>
  <c r="R2589" i="5"/>
  <c r="S2698" i="5"/>
  <c r="R2698" i="5"/>
  <c r="P2683" i="5"/>
  <c r="R2683" i="5"/>
  <c r="S2683" i="5"/>
  <c r="S2691" i="5"/>
  <c r="R2691" i="5"/>
  <c r="P2691" i="5"/>
  <c r="S2627" i="5"/>
  <c r="R2627" i="5"/>
  <c r="P2627" i="5"/>
  <c r="R2703" i="5"/>
  <c r="S2703" i="5"/>
  <c r="S2671" i="5"/>
  <c r="R2671" i="5"/>
  <c r="S2710" i="5"/>
  <c r="R2710" i="5"/>
  <c r="S2678" i="5"/>
  <c r="R2678" i="5"/>
  <c r="S2717" i="5"/>
  <c r="R2717" i="5"/>
  <c r="S2685" i="5"/>
  <c r="R2685" i="5"/>
  <c r="S2669" i="5"/>
  <c r="R2669" i="5"/>
  <c r="S2637" i="5"/>
  <c r="R2637" i="5"/>
  <c r="S2621" i="5"/>
  <c r="R2621" i="5"/>
  <c r="S2692" i="5"/>
  <c r="R2692" i="5"/>
  <c r="S2660" i="5"/>
  <c r="R2660" i="5"/>
  <c r="S2644" i="5"/>
  <c r="R2644" i="5"/>
  <c r="S3258" i="5"/>
  <c r="R3258" i="5"/>
  <c r="S3266" i="5"/>
  <c r="R3266" i="5"/>
  <c r="S3246" i="5"/>
  <c r="R3246" i="5"/>
  <c r="S3257" i="5"/>
  <c r="R3257" i="5"/>
  <c r="S3256" i="5"/>
  <c r="R3256" i="5"/>
  <c r="P3539" i="5"/>
  <c r="S3539" i="5"/>
  <c r="R3539" i="5"/>
  <c r="S3475" i="5"/>
  <c r="R3475" i="5"/>
  <c r="P3475" i="5"/>
  <c r="S3474" i="5"/>
  <c r="R3474" i="5"/>
  <c r="R3591" i="5"/>
  <c r="S3591" i="5"/>
  <c r="R3527" i="5"/>
  <c r="S3527" i="5"/>
  <c r="R3495" i="5"/>
  <c r="S3495" i="5"/>
  <c r="S3598" i="5"/>
  <c r="R3598" i="5"/>
  <c r="S3566" i="5"/>
  <c r="R3566" i="5"/>
  <c r="S3502" i="5"/>
  <c r="R3502" i="5"/>
  <c r="S3438" i="5"/>
  <c r="R3438" i="5"/>
  <c r="S3585" i="5"/>
  <c r="R3585" i="5"/>
  <c r="S3553" i="5"/>
  <c r="R3553" i="5"/>
  <c r="S3537" i="5"/>
  <c r="R3537" i="5"/>
  <c r="S3505" i="5"/>
  <c r="R3505" i="5"/>
  <c r="S3473" i="5"/>
  <c r="R3473" i="5"/>
  <c r="S3441" i="5"/>
  <c r="R3441" i="5"/>
  <c r="S3592" i="5"/>
  <c r="R3592" i="5"/>
  <c r="S3560" i="5"/>
  <c r="R3560" i="5"/>
  <c r="S3544" i="5"/>
  <c r="R3544" i="5"/>
  <c r="S3512" i="5"/>
  <c r="R3512" i="5"/>
  <c r="S3480" i="5"/>
  <c r="R3480" i="5"/>
  <c r="S3464" i="5"/>
  <c r="R3464" i="5"/>
  <c r="S3772" i="5"/>
  <c r="R3772" i="5"/>
  <c r="S3715" i="5"/>
  <c r="R3715" i="5"/>
  <c r="R3735" i="5"/>
  <c r="S3735" i="5"/>
  <c r="R3671" i="5"/>
  <c r="S3671" i="5"/>
  <c r="S3758" i="5"/>
  <c r="R3758" i="5"/>
  <c r="S3694" i="5"/>
  <c r="R3694" i="5"/>
  <c r="S3773" i="5"/>
  <c r="R3773" i="5"/>
  <c r="S3741" i="5"/>
  <c r="R3741" i="5"/>
  <c r="S3725" i="5"/>
  <c r="R3725" i="5"/>
  <c r="S3693" i="5"/>
  <c r="R3693" i="5"/>
  <c r="S3752" i="5"/>
  <c r="R3752" i="5"/>
  <c r="S3736" i="5"/>
  <c r="R3736" i="5"/>
  <c r="S3704" i="5"/>
  <c r="R3704" i="5"/>
  <c r="S3688" i="5"/>
  <c r="R3688" i="5"/>
  <c r="S3932" i="5"/>
  <c r="R3932" i="5"/>
  <c r="R3847" i="5"/>
  <c r="S3847" i="5"/>
  <c r="S3940" i="5"/>
  <c r="R3940" i="5"/>
  <c r="S3898" i="5"/>
  <c r="R3898" i="5"/>
  <c r="P3898" i="5"/>
  <c r="R3855" i="5"/>
  <c r="S3855" i="5"/>
  <c r="S3944" i="5"/>
  <c r="R3944" i="5"/>
  <c r="S3902" i="5"/>
  <c r="R3902" i="5"/>
  <c r="S3880" i="5"/>
  <c r="R3880" i="5"/>
  <c r="P3953" i="5"/>
  <c r="S3953" i="5"/>
  <c r="R3953" i="5"/>
  <c r="S3921" i="5"/>
  <c r="R3921" i="5"/>
  <c r="S3905" i="5"/>
  <c r="R3905" i="5"/>
  <c r="S3873" i="5"/>
  <c r="R3873" i="5"/>
  <c r="S3857" i="5"/>
  <c r="R3857" i="5"/>
  <c r="S3985" i="5"/>
  <c r="R3985" i="5"/>
  <c r="P4591" i="5"/>
  <c r="R4591" i="5"/>
  <c r="S4591" i="5"/>
  <c r="S4570" i="5"/>
  <c r="R4570" i="5"/>
  <c r="R4527" i="5"/>
  <c r="S4527" i="5"/>
  <c r="S4506" i="5"/>
  <c r="R4506" i="5"/>
  <c r="S4606" i="5"/>
  <c r="R4606" i="5"/>
  <c r="S4584" i="5"/>
  <c r="R4584" i="5"/>
  <c r="S4542" i="5"/>
  <c r="R4542" i="5"/>
  <c r="S4520" i="5"/>
  <c r="R4520" i="5"/>
  <c r="S4617" i="5"/>
  <c r="R4617" i="5"/>
  <c r="S4585" i="5"/>
  <c r="R4585" i="5"/>
  <c r="S4569" i="5"/>
  <c r="R4569" i="5"/>
  <c r="S4537" i="5"/>
  <c r="R4537" i="5"/>
  <c r="S4521" i="5"/>
  <c r="R4521" i="5"/>
  <c r="S5316" i="5"/>
  <c r="R5316" i="5"/>
  <c r="R6064" i="5"/>
  <c r="S6064" i="5"/>
  <c r="S6092" i="5"/>
  <c r="R6092" i="5"/>
  <c r="P6092" i="5"/>
  <c r="S6432" i="5"/>
  <c r="R6432" i="5"/>
  <c r="S6416" i="5"/>
  <c r="R6416" i="5"/>
  <c r="S4949" i="5"/>
  <c r="R4949" i="5"/>
  <c r="S5077" i="5"/>
  <c r="R5077" i="5"/>
  <c r="S5325" i="5"/>
  <c r="R5325" i="5"/>
  <c r="P5325" i="5"/>
  <c r="S5581" i="5"/>
  <c r="R5581" i="5"/>
  <c r="P5581" i="5"/>
  <c r="S5709" i="5"/>
  <c r="R5709" i="5"/>
  <c r="R5931" i="5"/>
  <c r="S5931" i="5"/>
  <c r="S6017" i="5"/>
  <c r="R6017" i="5"/>
  <c r="S6214" i="5"/>
  <c r="R6214" i="5"/>
  <c r="S6385" i="5"/>
  <c r="R6385" i="5"/>
  <c r="S326" i="5"/>
  <c r="R326" i="5"/>
  <c r="S333" i="5"/>
  <c r="R333" i="5"/>
  <c r="S293" i="5"/>
  <c r="R293" i="5"/>
  <c r="S328" i="5"/>
  <c r="R328" i="5"/>
  <c r="S325" i="5"/>
  <c r="R325" i="5"/>
  <c r="S268" i="5"/>
  <c r="R268" i="5"/>
  <c r="S318" i="5"/>
  <c r="R318" i="5"/>
  <c r="S276" i="5"/>
  <c r="R276" i="5"/>
  <c r="S327" i="5"/>
  <c r="R327" i="5"/>
  <c r="S295" i="5"/>
  <c r="R295" i="5"/>
  <c r="S1901" i="5"/>
  <c r="R1901" i="5"/>
  <c r="R2907" i="5"/>
  <c r="S2907" i="5"/>
  <c r="S2915" i="5"/>
  <c r="R2915" i="5"/>
  <c r="R2959" i="5"/>
  <c r="S2959" i="5"/>
  <c r="P2959" i="5"/>
  <c r="S2950" i="5"/>
  <c r="R2950" i="5"/>
  <c r="S2918" i="5"/>
  <c r="R2918" i="5"/>
  <c r="S2937" i="5"/>
  <c r="R2937" i="5"/>
  <c r="S2905" i="5"/>
  <c r="R2905" i="5"/>
  <c r="S2948" i="5"/>
  <c r="R2948" i="5"/>
  <c r="S2916" i="5"/>
  <c r="R2916" i="5"/>
  <c r="R3291" i="5"/>
  <c r="S3291" i="5"/>
  <c r="S3314" i="5"/>
  <c r="R3314" i="5"/>
  <c r="S3311" i="5"/>
  <c r="R3311" i="5"/>
  <c r="S3302" i="5"/>
  <c r="R3302" i="5"/>
  <c r="S3305" i="5"/>
  <c r="R3305" i="5"/>
  <c r="P3305" i="5"/>
  <c r="S3289" i="5"/>
  <c r="R3289" i="5"/>
  <c r="S3308" i="5"/>
  <c r="R3308" i="5"/>
  <c r="S3292" i="5"/>
  <c r="R3292" i="5"/>
  <c r="S3602" i="5"/>
  <c r="R3602" i="5"/>
  <c r="S3651" i="5"/>
  <c r="R3651" i="5"/>
  <c r="R3647" i="5"/>
  <c r="S3647" i="5"/>
  <c r="S3630" i="5"/>
  <c r="R3630" i="5"/>
  <c r="S3649" i="5"/>
  <c r="R3649" i="5"/>
  <c r="S3617" i="5"/>
  <c r="R3617" i="5"/>
  <c r="S3601" i="5"/>
  <c r="R3601" i="5"/>
  <c r="S3624" i="5"/>
  <c r="R3624" i="5"/>
  <c r="R3979" i="5"/>
  <c r="S3979" i="5"/>
  <c r="S3984" i="5"/>
  <c r="R3984" i="5"/>
  <c r="S3962" i="5"/>
  <c r="R3962" i="5"/>
  <c r="S3966" i="5"/>
  <c r="R3966" i="5"/>
  <c r="R4279" i="5"/>
  <c r="S4279" i="5"/>
  <c r="S4224" i="5"/>
  <c r="R4224" i="5"/>
  <c r="S4108" i="5"/>
  <c r="R4108" i="5"/>
  <c r="R4219" i="5"/>
  <c r="S4219" i="5"/>
  <c r="S4162" i="5"/>
  <c r="R4162" i="5"/>
  <c r="S4272" i="5"/>
  <c r="R4272" i="5"/>
  <c r="R4215" i="5"/>
  <c r="S4215" i="5"/>
  <c r="S4102" i="5"/>
  <c r="R4102" i="5"/>
  <c r="S4256" i="5"/>
  <c r="R4256" i="5"/>
  <c r="S4140" i="5"/>
  <c r="R4140" i="5"/>
  <c r="S4086" i="5"/>
  <c r="R4086" i="5"/>
  <c r="S4210" i="5"/>
  <c r="R4210" i="5"/>
  <c r="R4167" i="5"/>
  <c r="S4167" i="5"/>
  <c r="S4082" i="5"/>
  <c r="R4082" i="5"/>
  <c r="S4266" i="5"/>
  <c r="R4266" i="5"/>
  <c r="R4223" i="5"/>
  <c r="S4223" i="5"/>
  <c r="S4202" i="5"/>
  <c r="R4202" i="5"/>
  <c r="R4159" i="5"/>
  <c r="S4159" i="5"/>
  <c r="S4138" i="5"/>
  <c r="R4138" i="5"/>
  <c r="R4095" i="5"/>
  <c r="S4095" i="5"/>
  <c r="S4074" i="5"/>
  <c r="R4074" i="5"/>
  <c r="S4254" i="5"/>
  <c r="R4254" i="5"/>
  <c r="S4232" i="5"/>
  <c r="R4232" i="5"/>
  <c r="P4232" i="5"/>
  <c r="S4190" i="5"/>
  <c r="R4190" i="5"/>
  <c r="S4168" i="5"/>
  <c r="R4168" i="5"/>
  <c r="S4126" i="5"/>
  <c r="R4126" i="5"/>
  <c r="P4126" i="5"/>
  <c r="S4104" i="5"/>
  <c r="R4104" i="5"/>
  <c r="S4062" i="5"/>
  <c r="R4062" i="5"/>
  <c r="S4249" i="5"/>
  <c r="R4249" i="5"/>
  <c r="S4233" i="5"/>
  <c r="R4233" i="5"/>
  <c r="R4201" i="5"/>
  <c r="S4201" i="5"/>
  <c r="S4169" i="5"/>
  <c r="R4169" i="5"/>
  <c r="S4153" i="5"/>
  <c r="R4153" i="5"/>
  <c r="S4121" i="5"/>
  <c r="R4121" i="5"/>
  <c r="S4105" i="5"/>
  <c r="R4105" i="5"/>
  <c r="S4073" i="5"/>
  <c r="R4073" i="5"/>
  <c r="S4310" i="5"/>
  <c r="R4310" i="5"/>
  <c r="S5274" i="5"/>
  <c r="R5274" i="5"/>
  <c r="S5242" i="5"/>
  <c r="R5242" i="5"/>
  <c r="S5178" i="5"/>
  <c r="R5178" i="5"/>
  <c r="S5249" i="5"/>
  <c r="R5249" i="5"/>
  <c r="S5217" i="5"/>
  <c r="R5217" i="5"/>
  <c r="S5286" i="5"/>
  <c r="R5286" i="5"/>
  <c r="S5254" i="5"/>
  <c r="R5254" i="5"/>
  <c r="S5190" i="5"/>
  <c r="R5190" i="5"/>
  <c r="S5300" i="5"/>
  <c r="R5300" i="5"/>
  <c r="S5268" i="5"/>
  <c r="R5268" i="5"/>
  <c r="S5236" i="5"/>
  <c r="R5236" i="5"/>
  <c r="S5220" i="5"/>
  <c r="R5220" i="5"/>
  <c r="S5188" i="5"/>
  <c r="R5188" i="5"/>
  <c r="R5307" i="5"/>
  <c r="S5307" i="5"/>
  <c r="R5275" i="5"/>
  <c r="S5275" i="5"/>
  <c r="R5259" i="5"/>
  <c r="S5259" i="5"/>
  <c r="R5227" i="5"/>
  <c r="S5227" i="5"/>
  <c r="R5195" i="5"/>
  <c r="S5195" i="5"/>
  <c r="R5179" i="5"/>
  <c r="S5179" i="5"/>
  <c r="S5888" i="5"/>
  <c r="R5888" i="5"/>
  <c r="R6111" i="5"/>
  <c r="S6111" i="5"/>
  <c r="S6108" i="5"/>
  <c r="R6108" i="5"/>
  <c r="S13" i="5"/>
  <c r="R13" i="5"/>
  <c r="P13" i="5"/>
  <c r="S17" i="5"/>
  <c r="R17" i="5"/>
  <c r="S34" i="5"/>
  <c r="R34" i="5"/>
  <c r="S26" i="5"/>
  <c r="R26" i="5"/>
  <c r="S36" i="5"/>
  <c r="R36" i="5"/>
  <c r="R14" i="5"/>
  <c r="S14" i="5"/>
  <c r="S35" i="5"/>
  <c r="R35" i="5"/>
  <c r="S3" i="5"/>
  <c r="R3" i="5"/>
  <c r="P3" i="5"/>
  <c r="S338" i="5"/>
  <c r="R338" i="5"/>
  <c r="S1035" i="5"/>
  <c r="R1035" i="5"/>
  <c r="S1004" i="5"/>
  <c r="R1004" i="5"/>
  <c r="S1049" i="5"/>
  <c r="R1049" i="5"/>
  <c r="S1047" i="5"/>
  <c r="R1047" i="5"/>
  <c r="P1047" i="5"/>
  <c r="S1071" i="5"/>
  <c r="R1071" i="5"/>
  <c r="S1013" i="5"/>
  <c r="R1013" i="5"/>
  <c r="P1013" i="5"/>
  <c r="S900" i="5"/>
  <c r="R900" i="5"/>
  <c r="S1055" i="5"/>
  <c r="R1055" i="5"/>
  <c r="P1055" i="5"/>
  <c r="S940" i="5"/>
  <c r="R940" i="5"/>
  <c r="S1073" i="5"/>
  <c r="R1073" i="5"/>
  <c r="S1017" i="5"/>
  <c r="R1017" i="5"/>
  <c r="S988" i="5"/>
  <c r="R988" i="5"/>
  <c r="S932" i="5"/>
  <c r="R932" i="5"/>
  <c r="S903" i="5"/>
  <c r="R903" i="5"/>
  <c r="S1057" i="5"/>
  <c r="R1057" i="5"/>
  <c r="P1057" i="5"/>
  <c r="S1001" i="5"/>
  <c r="R1001" i="5"/>
  <c r="S972" i="5"/>
  <c r="R972" i="5"/>
  <c r="S916" i="5"/>
  <c r="R916" i="5"/>
  <c r="S1085" i="5"/>
  <c r="R1085" i="5"/>
  <c r="S1064" i="5"/>
  <c r="R1064" i="5"/>
  <c r="S1021" i="5"/>
  <c r="R1021" i="5"/>
  <c r="P1021" i="5"/>
  <c r="S1000" i="5"/>
  <c r="R1000" i="5"/>
  <c r="S957" i="5"/>
  <c r="R957" i="5"/>
  <c r="S936" i="5"/>
  <c r="R936" i="5"/>
  <c r="S893" i="5"/>
  <c r="R893" i="5"/>
  <c r="S1078" i="5"/>
  <c r="R1078" i="5"/>
  <c r="S1062" i="5"/>
  <c r="R1062" i="5"/>
  <c r="S1030" i="5"/>
  <c r="R1030" i="5"/>
  <c r="S998" i="5"/>
  <c r="R998" i="5"/>
  <c r="S982" i="5"/>
  <c r="R982" i="5"/>
  <c r="S950" i="5"/>
  <c r="R950" i="5"/>
  <c r="S918" i="5"/>
  <c r="R918" i="5"/>
  <c r="S902" i="5"/>
  <c r="R902" i="5"/>
  <c r="S2594" i="5"/>
  <c r="R2594" i="5"/>
  <c r="S2614" i="5"/>
  <c r="R2614" i="5"/>
  <c r="S2597" i="5"/>
  <c r="R2597" i="5"/>
  <c r="P2597" i="5"/>
  <c r="S2604" i="5"/>
  <c r="R2604" i="5"/>
  <c r="S3019" i="5"/>
  <c r="R3019" i="5"/>
  <c r="P3019" i="5"/>
  <c r="S2986" i="5"/>
  <c r="R2986" i="5"/>
  <c r="S3010" i="5"/>
  <c r="R3010" i="5"/>
  <c r="R3031" i="5"/>
  <c r="S3031" i="5"/>
  <c r="R2967" i="5"/>
  <c r="S2967" i="5"/>
  <c r="S2982" i="5"/>
  <c r="R2982" i="5"/>
  <c r="S3033" i="5"/>
  <c r="R3033" i="5"/>
  <c r="S3001" i="5"/>
  <c r="R3001" i="5"/>
  <c r="S2985" i="5"/>
  <c r="R2985" i="5"/>
  <c r="S3028" i="5"/>
  <c r="R3028" i="5"/>
  <c r="S3012" i="5"/>
  <c r="R3012" i="5"/>
  <c r="S2980" i="5"/>
  <c r="R2980" i="5"/>
  <c r="S2964" i="5"/>
  <c r="R2964" i="5"/>
  <c r="S4294" i="5"/>
  <c r="R4294" i="5"/>
  <c r="S4288" i="5"/>
  <c r="R4288" i="5"/>
  <c r="S4298" i="5"/>
  <c r="R4298" i="5"/>
  <c r="S4307" i="5"/>
  <c r="R4307" i="5"/>
  <c r="S4293" i="5"/>
  <c r="R4293" i="5"/>
  <c r="S4930" i="5"/>
  <c r="R4930" i="5"/>
  <c r="S4898" i="5"/>
  <c r="R4898" i="5"/>
  <c r="S4953" i="5"/>
  <c r="R4953" i="5"/>
  <c r="S4921" i="5"/>
  <c r="R4921" i="5"/>
  <c r="S4857" i="5"/>
  <c r="R4857" i="5"/>
  <c r="S4950" i="5"/>
  <c r="R4950" i="5"/>
  <c r="S4886" i="5"/>
  <c r="R4886" i="5"/>
  <c r="S4956" i="5"/>
  <c r="R4956" i="5"/>
  <c r="S4940" i="5"/>
  <c r="R4940" i="5"/>
  <c r="S4908" i="5"/>
  <c r="R4908" i="5"/>
  <c r="S4892" i="5"/>
  <c r="R4892" i="5"/>
  <c r="S4860" i="5"/>
  <c r="R4860" i="5"/>
  <c r="R4951" i="5"/>
  <c r="S4951" i="5"/>
  <c r="R4935" i="5"/>
  <c r="S4935" i="5"/>
  <c r="R4903" i="5"/>
  <c r="S4903" i="5"/>
  <c r="R4887" i="5"/>
  <c r="S4887" i="5"/>
  <c r="R4855" i="5"/>
  <c r="S4855" i="5"/>
  <c r="R6079" i="5"/>
  <c r="S6079" i="5"/>
  <c r="S5757" i="5"/>
  <c r="R5757" i="5"/>
  <c r="S6374" i="5"/>
  <c r="R6374" i="5"/>
  <c r="S250" i="5"/>
  <c r="R250" i="5"/>
  <c r="R246" i="5"/>
  <c r="S246" i="5"/>
  <c r="S247" i="5"/>
  <c r="R247" i="5"/>
  <c r="S486" i="5"/>
  <c r="R486" i="5"/>
  <c r="S458" i="5"/>
  <c r="R458" i="5"/>
  <c r="S386" i="5"/>
  <c r="R386" i="5"/>
  <c r="S442" i="5"/>
  <c r="R442" i="5"/>
  <c r="S437" i="5"/>
  <c r="R437" i="5"/>
  <c r="R379" i="5"/>
  <c r="S379" i="5"/>
  <c r="S421" i="5"/>
  <c r="R421" i="5"/>
  <c r="P421" i="5"/>
  <c r="S490" i="5"/>
  <c r="R490" i="5"/>
  <c r="S461" i="5"/>
  <c r="R461" i="5"/>
  <c r="S433" i="5"/>
  <c r="R433" i="5"/>
  <c r="P433" i="5"/>
  <c r="S375" i="5"/>
  <c r="R375" i="5"/>
  <c r="P375" i="5"/>
  <c r="S481" i="5"/>
  <c r="R481" i="5"/>
  <c r="S453" i="5"/>
  <c r="R453" i="5"/>
  <c r="S395" i="5"/>
  <c r="R395" i="5"/>
  <c r="S367" i="5"/>
  <c r="R367" i="5"/>
  <c r="S478" i="5"/>
  <c r="R478" i="5"/>
  <c r="P435" i="5"/>
  <c r="S435" i="5"/>
  <c r="R435" i="5"/>
  <c r="S414" i="5"/>
  <c r="R414" i="5"/>
  <c r="S371" i="5"/>
  <c r="R371" i="5"/>
  <c r="S492" i="5"/>
  <c r="R492" i="5"/>
  <c r="S460" i="5"/>
  <c r="R460" i="5"/>
  <c r="S428" i="5"/>
  <c r="R428" i="5"/>
  <c r="S396" i="5"/>
  <c r="R396" i="5"/>
  <c r="S380" i="5"/>
  <c r="R380" i="5"/>
  <c r="S348" i="5"/>
  <c r="R348" i="5"/>
  <c r="S1116" i="5"/>
  <c r="R1116" i="5"/>
  <c r="S1126" i="5"/>
  <c r="R1126" i="5"/>
  <c r="S1110" i="5"/>
  <c r="R1110" i="5"/>
  <c r="S1545" i="5"/>
  <c r="R1545" i="5"/>
  <c r="S1700" i="5"/>
  <c r="R1700" i="5"/>
  <c r="S1626" i="5"/>
  <c r="R1626" i="5"/>
  <c r="S1624" i="5"/>
  <c r="R1624" i="5"/>
  <c r="S1717" i="5"/>
  <c r="R1717" i="5"/>
  <c r="S1632" i="5"/>
  <c r="R1632" i="5"/>
  <c r="S1705" i="5"/>
  <c r="R1705" i="5"/>
  <c r="S1662" i="5"/>
  <c r="R1662" i="5"/>
  <c r="S1503" i="5"/>
  <c r="R1503" i="5"/>
  <c r="P1503" i="5"/>
  <c r="S1693" i="5"/>
  <c r="R1693" i="5"/>
  <c r="S1650" i="5"/>
  <c r="R1650" i="5"/>
  <c r="S1629" i="5"/>
  <c r="R1629" i="5"/>
  <c r="S1525" i="5"/>
  <c r="R1525" i="5"/>
  <c r="S1702" i="5"/>
  <c r="R1702" i="5"/>
  <c r="S1681" i="5"/>
  <c r="R1681" i="5"/>
  <c r="S1638" i="5"/>
  <c r="R1638" i="5"/>
  <c r="S1609" i="5"/>
  <c r="R1609" i="5"/>
  <c r="S1615" i="5"/>
  <c r="R1615" i="5"/>
  <c r="S1557" i="5"/>
  <c r="R1557" i="5"/>
  <c r="S1529" i="5"/>
  <c r="R1529" i="5"/>
  <c r="S1605" i="5"/>
  <c r="R1605" i="5"/>
  <c r="S1577" i="5"/>
  <c r="R1577" i="5"/>
  <c r="S1520" i="5"/>
  <c r="R1520" i="5"/>
  <c r="S1711" i="5"/>
  <c r="R1711" i="5"/>
  <c r="R1695" i="5"/>
  <c r="S1695" i="5"/>
  <c r="R1663" i="5"/>
  <c r="S1663" i="5"/>
  <c r="S1647" i="5"/>
  <c r="R1647" i="5"/>
  <c r="S1613" i="5"/>
  <c r="R1613" i="5"/>
  <c r="S1571" i="5"/>
  <c r="R1571" i="5"/>
  <c r="S1528" i="5"/>
  <c r="R1528" i="5"/>
  <c r="S1507" i="5"/>
  <c r="R1507" i="5"/>
  <c r="P1507" i="5"/>
  <c r="S1594" i="5"/>
  <c r="R1594" i="5"/>
  <c r="S1562" i="5"/>
  <c r="R1562" i="5"/>
  <c r="S1546" i="5"/>
  <c r="R1546" i="5"/>
  <c r="S1514" i="5"/>
  <c r="R1514" i="5"/>
  <c r="S1760" i="5"/>
  <c r="R1760" i="5"/>
  <c r="S1748" i="5"/>
  <c r="R1748" i="5"/>
  <c r="S1750" i="5"/>
  <c r="R1750" i="5"/>
  <c r="R1755" i="5"/>
  <c r="S1755" i="5"/>
  <c r="S1903" i="5"/>
  <c r="R1903" i="5"/>
  <c r="S2042" i="5"/>
  <c r="R2042" i="5"/>
  <c r="S2035" i="5"/>
  <c r="R2035" i="5"/>
  <c r="P2035" i="5"/>
  <c r="R2063" i="5"/>
  <c r="S2063" i="5"/>
  <c r="P2063" i="5"/>
  <c r="S2094" i="5"/>
  <c r="R2094" i="5"/>
  <c r="S2093" i="5"/>
  <c r="R2093" i="5"/>
  <c r="P2093" i="5"/>
  <c r="S2061" i="5"/>
  <c r="R2061" i="5"/>
  <c r="S2045" i="5"/>
  <c r="R2045" i="5"/>
  <c r="S2076" i="5"/>
  <c r="R2076" i="5"/>
  <c r="S2044" i="5"/>
  <c r="R2044" i="5"/>
  <c r="R2475" i="5"/>
  <c r="S2475" i="5"/>
  <c r="P865" i="5"/>
  <c r="P1609" i="5"/>
  <c r="P1681" i="5"/>
  <c r="P1833" i="5"/>
  <c r="P483" i="5"/>
  <c r="P875" i="5"/>
  <c r="P979" i="5"/>
  <c r="P1035" i="5"/>
  <c r="P1147" i="5"/>
  <c r="P1647" i="5"/>
  <c r="P776" i="5"/>
  <c r="P2196" i="5"/>
  <c r="P3649" i="5"/>
  <c r="P3985" i="5"/>
  <c r="P336" i="5"/>
  <c r="P364" i="5"/>
  <c r="P384" i="5"/>
  <c r="P428" i="5"/>
  <c r="P460" i="5"/>
  <c r="P512" i="5"/>
  <c r="P544" i="5"/>
  <c r="P1064" i="5"/>
  <c r="P1520" i="5"/>
  <c r="P1632" i="5"/>
  <c r="P1648" i="5"/>
  <c r="P1724" i="5"/>
  <c r="P1744" i="5"/>
  <c r="P2272" i="5"/>
  <c r="P3296" i="5"/>
  <c r="P3516" i="5"/>
  <c r="P3548" i="5"/>
  <c r="P3676" i="5"/>
  <c r="P3708" i="5"/>
  <c r="P3880" i="5"/>
  <c r="P4116" i="5"/>
  <c r="P4236" i="5"/>
  <c r="P4252" i="5"/>
  <c r="P4548" i="5"/>
  <c r="P4612" i="5"/>
  <c r="P4828" i="5"/>
  <c r="P4876" i="5"/>
  <c r="P4892" i="5"/>
  <c r="P4924" i="5"/>
  <c r="P5188" i="5"/>
  <c r="P5452" i="5"/>
  <c r="P5940" i="5"/>
  <c r="P6348" i="5"/>
  <c r="P6400" i="5"/>
  <c r="P1722" i="5"/>
  <c r="P3042" i="5"/>
  <c r="P4062" i="5"/>
  <c r="P6006" i="5"/>
  <c r="P2062" i="5"/>
  <c r="P3310" i="5"/>
  <c r="P3847" i="5"/>
  <c r="P399" i="5"/>
  <c r="P867" i="5"/>
  <c r="P1695" i="5"/>
  <c r="P3219" i="5"/>
  <c r="P3311" i="5"/>
  <c r="P3671" i="5"/>
  <c r="P4215" i="5"/>
  <c r="R2523" i="5"/>
  <c r="S2523" i="5"/>
  <c r="S2546" i="5"/>
  <c r="R2546" i="5"/>
  <c r="S2482" i="5"/>
  <c r="R2482" i="5"/>
  <c r="S2479" i="5"/>
  <c r="R2479" i="5"/>
  <c r="S2550" i="5"/>
  <c r="R2550" i="5"/>
  <c r="S2565" i="5"/>
  <c r="R2565" i="5"/>
  <c r="S2517" i="5"/>
  <c r="R2517" i="5"/>
  <c r="S2501" i="5"/>
  <c r="R2501" i="5"/>
  <c r="S2556" i="5"/>
  <c r="R2556" i="5"/>
  <c r="S2524" i="5"/>
  <c r="R2524" i="5"/>
  <c r="S2492" i="5"/>
  <c r="R2492" i="5"/>
  <c r="S2900" i="5"/>
  <c r="R2900" i="5"/>
  <c r="R3419" i="5"/>
  <c r="S3419" i="5"/>
  <c r="S3427" i="5"/>
  <c r="R3427" i="5"/>
  <c r="S3363" i="5"/>
  <c r="R3363" i="5"/>
  <c r="R3415" i="5"/>
  <c r="S3415" i="5"/>
  <c r="R3351" i="5"/>
  <c r="S3351" i="5"/>
  <c r="S3398" i="5"/>
  <c r="R3398" i="5"/>
  <c r="S3425" i="5"/>
  <c r="R3425" i="5"/>
  <c r="S3409" i="5"/>
  <c r="R3409" i="5"/>
  <c r="S3361" i="5"/>
  <c r="R3361" i="5"/>
  <c r="S3345" i="5"/>
  <c r="R3345" i="5"/>
  <c r="S3408" i="5"/>
  <c r="R3408" i="5"/>
  <c r="S3360" i="5"/>
  <c r="R3360" i="5"/>
  <c r="S3344" i="5"/>
  <c r="R3344" i="5"/>
  <c r="S3665" i="5"/>
  <c r="R3665" i="5"/>
  <c r="S3782" i="5"/>
  <c r="R3782" i="5"/>
  <c r="S3788" i="5"/>
  <c r="R3788" i="5"/>
  <c r="S3844" i="5"/>
  <c r="R3844" i="5"/>
  <c r="R3823" i="5"/>
  <c r="S3823" i="5"/>
  <c r="S3822" i="5"/>
  <c r="R3822" i="5"/>
  <c r="S3800" i="5"/>
  <c r="R3800" i="5"/>
  <c r="S3809" i="5"/>
  <c r="R3809" i="5"/>
  <c r="S5154" i="5"/>
  <c r="R5154" i="5"/>
  <c r="P5090" i="5"/>
  <c r="S5090" i="5"/>
  <c r="R5090" i="5"/>
  <c r="S4994" i="5"/>
  <c r="R4994" i="5"/>
  <c r="S5169" i="5"/>
  <c r="R5169" i="5"/>
  <c r="S5073" i="5"/>
  <c r="R5073" i="5"/>
  <c r="S5041" i="5"/>
  <c r="R5041" i="5"/>
  <c r="S5150" i="5"/>
  <c r="R5150" i="5"/>
  <c r="S5118" i="5"/>
  <c r="R5118" i="5"/>
  <c r="S5022" i="5"/>
  <c r="R5022" i="5"/>
  <c r="S5148" i="5"/>
  <c r="R5148" i="5"/>
  <c r="S5132" i="5"/>
  <c r="R5132" i="5"/>
  <c r="S5084" i="5"/>
  <c r="R5084" i="5"/>
  <c r="S5068" i="5"/>
  <c r="R5068" i="5"/>
  <c r="S5020" i="5"/>
  <c r="R5020" i="5"/>
  <c r="S5004" i="5"/>
  <c r="R5004" i="5"/>
  <c r="R5159" i="5"/>
  <c r="S5159" i="5"/>
  <c r="R5111" i="5"/>
  <c r="S5111" i="5"/>
  <c r="R5095" i="5"/>
  <c r="S5095" i="5"/>
  <c r="R5047" i="5"/>
  <c r="S5047" i="5"/>
  <c r="R5031" i="5"/>
  <c r="S5031" i="5"/>
  <c r="R4983" i="5"/>
  <c r="S4983" i="5"/>
  <c r="S5313" i="5"/>
  <c r="R5313" i="5"/>
  <c r="S5810" i="5"/>
  <c r="R5810" i="5"/>
  <c r="S5778" i="5"/>
  <c r="R5778" i="5"/>
  <c r="S5865" i="5"/>
  <c r="R5865" i="5"/>
  <c r="S5769" i="5"/>
  <c r="R5769" i="5"/>
  <c r="S5737" i="5"/>
  <c r="R5737" i="5"/>
  <c r="S5830" i="5"/>
  <c r="R5830" i="5"/>
  <c r="S5798" i="5"/>
  <c r="R5798" i="5"/>
  <c r="S5702" i="5"/>
  <c r="R5702" i="5"/>
  <c r="S5868" i="5"/>
  <c r="R5868" i="5"/>
  <c r="S5820" i="5"/>
  <c r="R5820" i="5"/>
  <c r="S5804" i="5"/>
  <c r="R5804" i="5"/>
  <c r="S5756" i="5"/>
  <c r="R5756" i="5"/>
  <c r="S5724" i="5"/>
  <c r="R5724" i="5"/>
  <c r="S5692" i="5"/>
  <c r="R5692" i="5"/>
  <c r="R5835" i="5"/>
  <c r="S5835" i="5"/>
  <c r="R5819" i="5"/>
  <c r="S5819" i="5"/>
  <c r="P5771" i="5"/>
  <c r="R5771" i="5"/>
  <c r="S5771" i="5"/>
  <c r="R5755" i="5"/>
  <c r="S5755" i="5"/>
  <c r="R5707" i="5"/>
  <c r="S5707" i="5"/>
  <c r="R6047" i="5"/>
  <c r="S6047" i="5"/>
  <c r="S6005" i="5"/>
  <c r="R6005" i="5"/>
  <c r="S5962" i="5"/>
  <c r="R5962" i="5"/>
  <c r="R5919" i="5"/>
  <c r="S5919" i="5"/>
  <c r="S6025" i="5"/>
  <c r="R6025" i="5"/>
  <c r="S6003" i="5"/>
  <c r="R6003" i="5"/>
  <c r="S5961" i="5"/>
  <c r="R5961" i="5"/>
  <c r="S5918" i="5"/>
  <c r="R5918" i="5"/>
  <c r="S6045" i="5"/>
  <c r="R6045" i="5"/>
  <c r="R6023" i="5"/>
  <c r="S6023" i="5"/>
  <c r="S6002" i="5"/>
  <c r="R6002" i="5"/>
  <c r="S5981" i="5"/>
  <c r="R5981" i="5"/>
  <c r="R5959" i="5"/>
  <c r="S5959" i="5"/>
  <c r="S5938" i="5"/>
  <c r="R5938" i="5"/>
  <c r="S5917" i="5"/>
  <c r="R5917" i="5"/>
  <c r="R5895" i="5"/>
  <c r="S5895" i="5"/>
  <c r="S6048" i="5"/>
  <c r="R6048" i="5"/>
  <c r="S6032" i="5"/>
  <c r="R6032" i="5"/>
  <c r="S6016" i="5"/>
  <c r="R6016" i="5"/>
  <c r="S6000" i="5"/>
  <c r="R6000" i="5"/>
  <c r="S5984" i="5"/>
  <c r="R5984" i="5"/>
  <c r="S5968" i="5"/>
  <c r="R5968" i="5"/>
  <c r="S5952" i="5"/>
  <c r="R5952" i="5"/>
  <c r="S5936" i="5"/>
  <c r="R5936" i="5"/>
  <c r="S5920" i="5"/>
  <c r="R5920" i="5"/>
  <c r="S5904" i="5"/>
  <c r="R5904" i="5"/>
  <c r="S4893" i="5"/>
  <c r="R4893" i="5"/>
  <c r="S5053" i="5"/>
  <c r="R5053" i="5"/>
  <c r="S5213" i="5"/>
  <c r="R5213" i="5"/>
  <c r="S5365" i="5"/>
  <c r="R5365" i="5"/>
  <c r="S5493" i="5"/>
  <c r="R5493" i="5"/>
  <c r="S5621" i="5"/>
  <c r="R5621" i="5"/>
  <c r="S5781" i="5"/>
  <c r="R5781" i="5"/>
  <c r="S5937" i="5"/>
  <c r="R5937" i="5"/>
  <c r="S6022" i="5"/>
  <c r="R6022" i="5"/>
  <c r="R6155" i="5"/>
  <c r="S6155" i="5"/>
  <c r="P6241" i="5"/>
  <c r="S6241" i="5"/>
  <c r="R6241" i="5"/>
  <c r="S6326" i="5"/>
  <c r="R6326" i="5"/>
  <c r="S663" i="5"/>
  <c r="R663" i="5"/>
  <c r="S668" i="5"/>
  <c r="R668" i="5"/>
  <c r="R2015" i="5"/>
  <c r="S2015" i="5"/>
  <c r="S2009" i="5"/>
  <c r="R2009" i="5"/>
  <c r="S5674" i="5"/>
  <c r="R5674" i="5"/>
  <c r="S5642" i="5"/>
  <c r="R5642" i="5"/>
  <c r="S5610" i="5"/>
  <c r="R5610" i="5"/>
  <c r="S5578" i="5"/>
  <c r="R5578" i="5"/>
  <c r="S5546" i="5"/>
  <c r="R5546" i="5"/>
  <c r="S5514" i="5"/>
  <c r="R5514" i="5"/>
  <c r="S5482" i="5"/>
  <c r="R5482" i="5"/>
  <c r="S5657" i="5"/>
  <c r="R5657" i="5"/>
  <c r="S5625" i="5"/>
  <c r="R5625" i="5"/>
  <c r="S5593" i="5"/>
  <c r="R5593" i="5"/>
  <c r="S5561" i="5"/>
  <c r="R5561" i="5"/>
  <c r="S5529" i="5"/>
  <c r="R5529" i="5"/>
  <c r="S5497" i="5"/>
  <c r="R5497" i="5"/>
  <c r="S5670" i="5"/>
  <c r="R5670" i="5"/>
  <c r="S5638" i="5"/>
  <c r="R5638" i="5"/>
  <c r="S5606" i="5"/>
  <c r="R5606" i="5"/>
  <c r="S5574" i="5"/>
  <c r="R5574" i="5"/>
  <c r="S5542" i="5"/>
  <c r="R5542" i="5"/>
  <c r="S5510" i="5"/>
  <c r="R5510" i="5"/>
  <c r="S5478" i="5"/>
  <c r="R5478" i="5"/>
  <c r="S5668" i="5"/>
  <c r="R5668" i="5"/>
  <c r="S5652" i="5"/>
  <c r="R5652" i="5"/>
  <c r="S5636" i="5"/>
  <c r="R5636" i="5"/>
  <c r="S5620" i="5"/>
  <c r="R5620" i="5"/>
  <c r="S5604" i="5"/>
  <c r="R5604" i="5"/>
  <c r="S5588" i="5"/>
  <c r="R5588" i="5"/>
  <c r="S5572" i="5"/>
  <c r="R5572" i="5"/>
  <c r="S5556" i="5"/>
  <c r="R5556" i="5"/>
  <c r="S5540" i="5"/>
  <c r="R5540" i="5"/>
  <c r="S5524" i="5"/>
  <c r="R5524" i="5"/>
  <c r="S5508" i="5"/>
  <c r="R5508" i="5"/>
  <c r="S5492" i="5"/>
  <c r="R5492" i="5"/>
  <c r="S5683" i="5"/>
  <c r="R5683" i="5"/>
  <c r="S5667" i="5"/>
  <c r="R5667" i="5"/>
  <c r="P5667" i="5"/>
  <c r="S5651" i="5"/>
  <c r="R5651" i="5"/>
  <c r="S5635" i="5"/>
  <c r="R5635" i="5"/>
  <c r="S5619" i="5"/>
  <c r="R5619" i="5"/>
  <c r="S5603" i="5"/>
  <c r="R5603" i="5"/>
  <c r="S5587" i="5"/>
  <c r="R5587" i="5"/>
  <c r="S5571" i="5"/>
  <c r="R5571" i="5"/>
  <c r="S5555" i="5"/>
  <c r="R5555" i="5"/>
  <c r="S5539" i="5"/>
  <c r="R5539" i="5"/>
  <c r="S5523" i="5"/>
  <c r="R5523" i="5"/>
  <c r="S5507" i="5"/>
  <c r="R5507" i="5"/>
  <c r="S5491" i="5"/>
  <c r="R5491" i="5"/>
  <c r="S6138" i="5"/>
  <c r="R6138" i="5"/>
  <c r="S6117" i="5"/>
  <c r="R6117" i="5"/>
  <c r="S6126" i="5"/>
  <c r="R6126" i="5"/>
  <c r="S6130" i="5"/>
  <c r="R6130" i="5"/>
  <c r="S6136" i="5"/>
  <c r="R6136" i="5"/>
  <c r="S6120" i="5"/>
  <c r="R6120" i="5"/>
  <c r="S5789" i="5"/>
  <c r="R5789" i="5"/>
  <c r="S192" i="5"/>
  <c r="R192" i="5"/>
  <c r="S98" i="5"/>
  <c r="R98" i="5"/>
  <c r="S96" i="5"/>
  <c r="R96" i="5"/>
  <c r="S145" i="5"/>
  <c r="R145" i="5"/>
  <c r="S200" i="5"/>
  <c r="R200" i="5"/>
  <c r="S124" i="5"/>
  <c r="R124" i="5"/>
  <c r="S198" i="5"/>
  <c r="R198" i="5"/>
  <c r="S160" i="5"/>
  <c r="R160" i="5"/>
  <c r="S122" i="5"/>
  <c r="R122" i="5"/>
  <c r="S85" i="5"/>
  <c r="R85" i="5"/>
  <c r="S177" i="5"/>
  <c r="R177" i="5"/>
  <c r="S138" i="5"/>
  <c r="R138" i="5"/>
  <c r="S101" i="5"/>
  <c r="R101" i="5"/>
  <c r="S189" i="5"/>
  <c r="R189" i="5"/>
  <c r="S161" i="5"/>
  <c r="R161" i="5"/>
  <c r="S133" i="5"/>
  <c r="R133" i="5"/>
  <c r="S104" i="5"/>
  <c r="R104" i="5"/>
  <c r="S201" i="5"/>
  <c r="R201" i="5"/>
  <c r="S180" i="5"/>
  <c r="R180" i="5"/>
  <c r="S158" i="5"/>
  <c r="R158" i="5"/>
  <c r="S137" i="5"/>
  <c r="R137" i="5"/>
  <c r="S116" i="5"/>
  <c r="R116" i="5"/>
  <c r="R94" i="5"/>
  <c r="S94" i="5"/>
  <c r="S199" i="5"/>
  <c r="R199" i="5"/>
  <c r="S183" i="5"/>
  <c r="R183" i="5"/>
  <c r="S167" i="5"/>
  <c r="R167" i="5"/>
  <c r="S151" i="5"/>
  <c r="R151" i="5"/>
  <c r="S135" i="5"/>
  <c r="R135" i="5"/>
  <c r="S119" i="5"/>
  <c r="R119" i="5"/>
  <c r="S103" i="5"/>
  <c r="R103" i="5"/>
  <c r="S87" i="5"/>
  <c r="R87" i="5"/>
  <c r="S1881" i="5"/>
  <c r="R1881" i="5"/>
  <c r="S1876" i="5"/>
  <c r="R1876" i="5"/>
  <c r="S1894" i="5"/>
  <c r="R1894" i="5"/>
  <c r="S1891" i="5"/>
  <c r="R1891" i="5"/>
  <c r="S1875" i="5"/>
  <c r="R1875" i="5"/>
  <c r="S1962" i="5"/>
  <c r="R1962" i="5"/>
  <c r="S1987" i="5"/>
  <c r="R1987" i="5"/>
  <c r="S1970" i="5"/>
  <c r="R1970" i="5"/>
  <c r="R1983" i="5"/>
  <c r="S1983" i="5"/>
  <c r="S1998" i="5"/>
  <c r="R1998" i="5"/>
  <c r="S1966" i="5"/>
  <c r="R1966" i="5"/>
  <c r="S1993" i="5"/>
  <c r="R1993" i="5"/>
  <c r="S1977" i="5"/>
  <c r="R1977" i="5"/>
  <c r="S2004" i="5"/>
  <c r="R2004" i="5"/>
  <c r="S1988" i="5"/>
  <c r="R1988" i="5"/>
  <c r="S1972" i="5"/>
  <c r="R1972" i="5"/>
  <c r="S2890" i="5"/>
  <c r="R2890" i="5"/>
  <c r="S2893" i="5"/>
  <c r="R2893" i="5"/>
  <c r="S2888" i="5"/>
  <c r="R2888" i="5"/>
  <c r="S3233" i="5"/>
  <c r="R3233" i="5"/>
  <c r="R4475" i="5"/>
  <c r="S4475" i="5"/>
  <c r="S4422" i="5"/>
  <c r="R4422" i="5"/>
  <c r="S4364" i="5"/>
  <c r="R4364" i="5"/>
  <c r="S4492" i="5"/>
  <c r="R4492" i="5"/>
  <c r="S4448" i="5"/>
  <c r="R4448" i="5"/>
  <c r="S4390" i="5"/>
  <c r="R4390" i="5"/>
  <c r="S4332" i="5"/>
  <c r="R4332" i="5"/>
  <c r="S4470" i="5"/>
  <c r="R4470" i="5"/>
  <c r="S4416" i="5"/>
  <c r="R4416" i="5"/>
  <c r="S4358" i="5"/>
  <c r="R4358" i="5"/>
  <c r="S4476" i="5"/>
  <c r="R4476" i="5"/>
  <c r="R4427" i="5"/>
  <c r="S4427" i="5"/>
  <c r="S4368" i="5"/>
  <c r="R4368" i="5"/>
  <c r="R4455" i="5"/>
  <c r="S4455" i="5"/>
  <c r="S4412" i="5"/>
  <c r="R4412" i="5"/>
  <c r="S4370" i="5"/>
  <c r="R4370" i="5"/>
  <c r="R4327" i="5"/>
  <c r="S4327" i="5"/>
  <c r="S4474" i="5"/>
  <c r="R4474" i="5"/>
  <c r="S4452" i="5"/>
  <c r="R4452" i="5"/>
  <c r="R4431" i="5"/>
  <c r="S4431" i="5"/>
  <c r="S4410" i="5"/>
  <c r="R4410" i="5"/>
  <c r="S4388" i="5"/>
  <c r="R4388" i="5"/>
  <c r="R4367" i="5"/>
  <c r="S4367" i="5"/>
  <c r="S4346" i="5"/>
  <c r="R4346" i="5"/>
  <c r="S4324" i="5"/>
  <c r="R4324" i="5"/>
  <c r="S4478" i="5"/>
  <c r="R4478" i="5"/>
  <c r="S4456" i="5"/>
  <c r="R4456" i="5"/>
  <c r="S4435" i="5"/>
  <c r="R4435" i="5"/>
  <c r="S4414" i="5"/>
  <c r="R4414" i="5"/>
  <c r="S4392" i="5"/>
  <c r="R4392" i="5"/>
  <c r="S4371" i="5"/>
  <c r="R4371" i="5"/>
  <c r="P4350" i="5"/>
  <c r="S4350" i="5"/>
  <c r="R4350" i="5"/>
  <c r="S4328" i="5"/>
  <c r="R4328" i="5"/>
  <c r="S4489" i="5"/>
  <c r="R4489" i="5"/>
  <c r="R4473" i="5"/>
  <c r="S4473" i="5"/>
  <c r="R4457" i="5"/>
  <c r="S4457" i="5"/>
  <c r="S4441" i="5"/>
  <c r="R4441" i="5"/>
  <c r="S4425" i="5"/>
  <c r="R4425" i="5"/>
  <c r="S4409" i="5"/>
  <c r="R4409" i="5"/>
  <c r="S4393" i="5"/>
  <c r="R4393" i="5"/>
  <c r="S4377" i="5"/>
  <c r="R4377" i="5"/>
  <c r="S4361" i="5"/>
  <c r="R4361" i="5"/>
  <c r="S4345" i="5"/>
  <c r="R4345" i="5"/>
  <c r="S4329" i="5"/>
  <c r="R4329" i="5"/>
  <c r="S6389" i="5"/>
  <c r="R6389" i="5"/>
  <c r="R6367" i="5"/>
  <c r="S6367" i="5"/>
  <c r="S6346" i="5"/>
  <c r="R6346" i="5"/>
  <c r="S6325" i="5"/>
  <c r="R6325" i="5"/>
  <c r="R6303" i="5"/>
  <c r="S6303" i="5"/>
  <c r="S6282" i="5"/>
  <c r="R6282" i="5"/>
  <c r="S6261" i="5"/>
  <c r="R6261" i="5"/>
  <c r="S6382" i="5"/>
  <c r="R6382" i="5"/>
  <c r="S6361" i="5"/>
  <c r="R6361" i="5"/>
  <c r="S6339" i="5"/>
  <c r="R6339" i="5"/>
  <c r="S6318" i="5"/>
  <c r="R6318" i="5"/>
  <c r="S6297" i="5"/>
  <c r="R6297" i="5"/>
  <c r="S6275" i="5"/>
  <c r="R6275" i="5"/>
  <c r="S6397" i="5"/>
  <c r="R6397" i="5"/>
  <c r="R6375" i="5"/>
  <c r="S6375" i="5"/>
  <c r="S6354" i="5"/>
  <c r="R6354" i="5"/>
  <c r="S6333" i="5"/>
  <c r="R6333" i="5"/>
  <c r="R6311" i="5"/>
  <c r="S6311" i="5"/>
  <c r="S6290" i="5"/>
  <c r="R6290" i="5"/>
  <c r="S6269" i="5"/>
  <c r="R6269" i="5"/>
  <c r="S6392" i="5"/>
  <c r="R6392" i="5"/>
  <c r="S6376" i="5"/>
  <c r="R6376" i="5"/>
  <c r="S6360" i="5"/>
  <c r="R6360" i="5"/>
  <c r="S6344" i="5"/>
  <c r="R6344" i="5"/>
  <c r="S6328" i="5"/>
  <c r="R6328" i="5"/>
  <c r="S6312" i="5"/>
  <c r="R6312" i="5"/>
  <c r="S6296" i="5"/>
  <c r="R6296" i="5"/>
  <c r="S6280" i="5"/>
  <c r="R6280" i="5"/>
  <c r="S6264" i="5"/>
  <c r="R6264" i="5"/>
  <c r="S4877" i="5"/>
  <c r="R4877" i="5"/>
  <c r="S5005" i="5"/>
  <c r="R5005" i="5"/>
  <c r="S5133" i="5"/>
  <c r="R5133" i="5"/>
  <c r="S5261" i="5"/>
  <c r="R5261" i="5"/>
  <c r="S5413" i="5"/>
  <c r="R5413" i="5"/>
  <c r="S5573" i="5"/>
  <c r="R5573" i="5"/>
  <c r="S5701" i="5"/>
  <c r="R5701" i="5"/>
  <c r="S5829" i="5"/>
  <c r="R5829" i="5"/>
  <c r="R5947" i="5"/>
  <c r="S5947" i="5"/>
  <c r="S6033" i="5"/>
  <c r="R6033" i="5"/>
  <c r="R6187" i="5"/>
  <c r="S6187" i="5"/>
  <c r="S6294" i="5"/>
  <c r="R6294" i="5"/>
  <c r="R6379" i="5"/>
  <c r="S6379" i="5"/>
  <c r="S890" i="5"/>
  <c r="R890" i="5"/>
  <c r="S1431" i="5"/>
  <c r="R1431" i="5"/>
  <c r="S1376" i="5"/>
  <c r="R1376" i="5"/>
  <c r="S1260" i="5"/>
  <c r="R1260" i="5"/>
  <c r="S1291" i="5"/>
  <c r="R1291" i="5"/>
  <c r="S1403" i="5"/>
  <c r="R1403" i="5"/>
  <c r="S1175" i="5"/>
  <c r="R1175" i="5"/>
  <c r="S1391" i="5"/>
  <c r="R1391" i="5"/>
  <c r="S1276" i="5"/>
  <c r="R1276" i="5"/>
  <c r="S1163" i="5"/>
  <c r="R1163" i="5"/>
  <c r="S1388" i="5"/>
  <c r="R1388" i="5"/>
  <c r="S1275" i="5"/>
  <c r="R1275" i="5"/>
  <c r="S1161" i="5"/>
  <c r="R1161" i="5"/>
  <c r="S1455" i="5"/>
  <c r="R1455" i="5"/>
  <c r="S1397" i="5"/>
  <c r="R1397" i="5"/>
  <c r="S1340" i="5"/>
  <c r="R1340" i="5"/>
  <c r="S1284" i="5"/>
  <c r="R1284" i="5"/>
  <c r="S1227" i="5"/>
  <c r="R1227" i="5"/>
  <c r="S1169" i="5"/>
  <c r="R1169" i="5"/>
  <c r="S1467" i="5"/>
  <c r="R1467" i="5"/>
  <c r="S1409" i="5"/>
  <c r="R1409" i="5"/>
  <c r="S1353" i="5"/>
  <c r="R1353" i="5"/>
  <c r="S1296" i="5"/>
  <c r="R1296" i="5"/>
  <c r="S1239" i="5"/>
  <c r="R1239" i="5"/>
  <c r="S1183" i="5"/>
  <c r="R1183" i="5"/>
  <c r="S1479" i="5"/>
  <c r="R1479" i="5"/>
  <c r="S1451" i="5"/>
  <c r="R1451" i="5"/>
  <c r="S1423" i="5"/>
  <c r="R1423" i="5"/>
  <c r="S1393" i="5"/>
  <c r="R1393" i="5"/>
  <c r="S1365" i="5"/>
  <c r="R1365" i="5"/>
  <c r="S1337" i="5"/>
  <c r="R1337" i="5"/>
  <c r="S1308" i="5"/>
  <c r="R1308" i="5"/>
  <c r="S1280" i="5"/>
  <c r="R1280" i="5"/>
  <c r="S1252" i="5"/>
  <c r="R1252" i="5"/>
  <c r="S1223" i="5"/>
  <c r="R1223" i="5"/>
  <c r="S1195" i="5"/>
  <c r="R1195" i="5"/>
  <c r="S1167" i="5"/>
  <c r="R1167" i="5"/>
  <c r="S1477" i="5"/>
  <c r="R1477" i="5"/>
  <c r="S1449" i="5"/>
  <c r="R1449" i="5"/>
  <c r="S1420" i="5"/>
  <c r="R1420" i="5"/>
  <c r="S1392" i="5"/>
  <c r="R1392" i="5"/>
  <c r="S1364" i="5"/>
  <c r="R1364" i="5"/>
  <c r="S1335" i="5"/>
  <c r="R1335" i="5"/>
  <c r="S1307" i="5"/>
  <c r="R1307" i="5"/>
  <c r="S1279" i="5"/>
  <c r="R1279" i="5"/>
  <c r="S1249" i="5"/>
  <c r="R1249" i="5"/>
  <c r="S1221" i="5"/>
  <c r="R1221" i="5"/>
  <c r="S1193" i="5"/>
  <c r="R1193" i="5"/>
  <c r="S1164" i="5"/>
  <c r="R1164" i="5"/>
  <c r="S1485" i="5"/>
  <c r="R1485" i="5"/>
  <c r="S1464" i="5"/>
  <c r="R1464" i="5"/>
  <c r="S1443" i="5"/>
  <c r="R1443" i="5"/>
  <c r="S1421" i="5"/>
  <c r="R1421" i="5"/>
  <c r="S1400" i="5"/>
  <c r="R1400" i="5"/>
  <c r="S1379" i="5"/>
  <c r="R1379" i="5"/>
  <c r="S1357" i="5"/>
  <c r="R1357" i="5"/>
  <c r="S1336" i="5"/>
  <c r="R1336" i="5"/>
  <c r="S1315" i="5"/>
  <c r="R1315" i="5"/>
  <c r="S1293" i="5"/>
  <c r="R1293" i="5"/>
  <c r="R1272" i="5"/>
  <c r="S1272" i="5"/>
  <c r="S1251" i="5"/>
  <c r="R1251" i="5"/>
  <c r="S1229" i="5"/>
  <c r="R1229" i="5"/>
  <c r="S1208" i="5"/>
  <c r="R1208" i="5"/>
  <c r="S1187" i="5"/>
  <c r="R1187" i="5"/>
  <c r="S1165" i="5"/>
  <c r="R1165" i="5"/>
  <c r="S1490" i="5"/>
  <c r="R1490" i="5"/>
  <c r="S1474" i="5"/>
  <c r="R1474" i="5"/>
  <c r="S1458" i="5"/>
  <c r="R1458" i="5"/>
  <c r="S1442" i="5"/>
  <c r="R1442" i="5"/>
  <c r="S1426" i="5"/>
  <c r="R1426" i="5"/>
  <c r="S1410" i="5"/>
  <c r="R1410" i="5"/>
  <c r="S1394" i="5"/>
  <c r="R1394" i="5"/>
  <c r="S1378" i="5"/>
  <c r="R1378" i="5"/>
  <c r="S1362" i="5"/>
  <c r="R1362" i="5"/>
  <c r="S1346" i="5"/>
  <c r="R1346" i="5"/>
  <c r="S1330" i="5"/>
  <c r="R1330" i="5"/>
  <c r="S1314" i="5"/>
  <c r="R1314" i="5"/>
  <c r="S1298" i="5"/>
  <c r="R1298" i="5"/>
  <c r="S1282" i="5"/>
  <c r="R1282" i="5"/>
  <c r="S1266" i="5"/>
  <c r="R1266" i="5"/>
  <c r="S1250" i="5"/>
  <c r="R1250" i="5"/>
  <c r="S1234" i="5"/>
  <c r="R1234" i="5"/>
  <c r="S1218" i="5"/>
  <c r="R1218" i="5"/>
  <c r="S1202" i="5"/>
  <c r="R1202" i="5"/>
  <c r="S1186" i="5"/>
  <c r="R1186" i="5"/>
  <c r="S1170" i="5"/>
  <c r="R1170" i="5"/>
  <c r="S1850" i="5"/>
  <c r="R1850" i="5"/>
  <c r="S1806" i="5"/>
  <c r="R1806" i="5"/>
  <c r="S1786" i="5"/>
  <c r="R1786" i="5"/>
  <c r="S1861" i="5"/>
  <c r="R1861" i="5"/>
  <c r="S1776" i="5"/>
  <c r="R1776" i="5"/>
  <c r="S1796" i="5"/>
  <c r="R1796" i="5"/>
  <c r="S1845" i="5"/>
  <c r="R1845" i="5"/>
  <c r="S1802" i="5"/>
  <c r="R1802" i="5"/>
  <c r="S1865" i="5"/>
  <c r="R1865" i="5"/>
  <c r="S1822" i="5"/>
  <c r="R1822" i="5"/>
  <c r="S1780" i="5"/>
  <c r="R1780" i="5"/>
  <c r="S1858" i="5"/>
  <c r="R1858" i="5"/>
  <c r="S1837" i="5"/>
  <c r="R1837" i="5"/>
  <c r="S1816" i="5"/>
  <c r="R1816" i="5"/>
  <c r="S1794" i="5"/>
  <c r="R1794" i="5"/>
  <c r="S1773" i="5"/>
  <c r="R1773" i="5"/>
  <c r="S1868" i="5"/>
  <c r="R1868" i="5"/>
  <c r="S1846" i="5"/>
  <c r="R1846" i="5"/>
  <c r="S1825" i="5"/>
  <c r="R1825" i="5"/>
  <c r="S1804" i="5"/>
  <c r="R1804" i="5"/>
  <c r="S1782" i="5"/>
  <c r="R1782" i="5"/>
  <c r="S1761" i="5"/>
  <c r="R1761" i="5"/>
  <c r="S1859" i="5"/>
  <c r="R1859" i="5"/>
  <c r="S1843" i="5"/>
  <c r="R1843" i="5"/>
  <c r="S1827" i="5"/>
  <c r="R1827" i="5"/>
  <c r="S1811" i="5"/>
  <c r="R1811" i="5"/>
  <c r="S1795" i="5"/>
  <c r="R1795" i="5"/>
  <c r="S1779" i="5"/>
  <c r="R1779" i="5"/>
  <c r="S1763" i="5"/>
  <c r="R1763" i="5"/>
  <c r="S1913" i="5"/>
  <c r="R1913" i="5"/>
  <c r="S1922" i="5"/>
  <c r="R1922" i="5"/>
  <c r="S1909" i="5"/>
  <c r="R1909" i="5"/>
  <c r="S1908" i="5"/>
  <c r="R1908" i="5"/>
  <c r="S1925" i="5"/>
  <c r="R1925" i="5"/>
  <c r="S1906" i="5"/>
  <c r="R1906" i="5"/>
  <c r="S1924" i="5"/>
  <c r="R1924" i="5"/>
  <c r="R1915" i="5"/>
  <c r="S1915" i="5"/>
  <c r="S2026" i="5"/>
  <c r="R2026" i="5"/>
  <c r="S2023" i="5"/>
  <c r="R2023" i="5"/>
  <c r="S2025" i="5"/>
  <c r="R2025" i="5"/>
  <c r="S2024" i="5"/>
  <c r="R2024" i="5"/>
  <c r="S2315" i="5"/>
  <c r="R2315" i="5"/>
  <c r="R2363" i="5"/>
  <c r="S2363" i="5"/>
  <c r="S2330" i="5"/>
  <c r="R2330" i="5"/>
  <c r="S2339" i="5"/>
  <c r="R2339" i="5"/>
  <c r="S2354" i="5"/>
  <c r="R2354" i="5"/>
  <c r="R2375" i="5"/>
  <c r="S2375" i="5"/>
  <c r="S2343" i="5"/>
  <c r="R2343" i="5"/>
  <c r="R2311" i="5"/>
  <c r="S2311" i="5"/>
  <c r="S2358" i="5"/>
  <c r="R2358" i="5"/>
  <c r="S2326" i="5"/>
  <c r="R2326" i="5"/>
  <c r="S2381" i="5"/>
  <c r="R2381" i="5"/>
  <c r="S2365" i="5"/>
  <c r="R2365" i="5"/>
  <c r="S2349" i="5"/>
  <c r="R2349" i="5"/>
  <c r="S2333" i="5"/>
  <c r="R2333" i="5"/>
  <c r="S2317" i="5"/>
  <c r="R2317" i="5"/>
  <c r="S2301" i="5"/>
  <c r="R2301" i="5"/>
  <c r="S2372" i="5"/>
  <c r="R2372" i="5"/>
  <c r="S2356" i="5"/>
  <c r="R2356" i="5"/>
  <c r="S2340" i="5"/>
  <c r="R2340" i="5"/>
  <c r="S2324" i="5"/>
  <c r="R2324" i="5"/>
  <c r="S2308" i="5"/>
  <c r="R2308" i="5"/>
  <c r="S2722" i="5"/>
  <c r="R2722" i="5"/>
  <c r="S2718" i="5"/>
  <c r="R2718" i="5"/>
  <c r="S2896" i="5"/>
  <c r="R2896" i="5"/>
  <c r="S4797" i="5"/>
  <c r="R4797" i="5"/>
  <c r="R4763" i="5"/>
  <c r="S4763" i="5"/>
  <c r="S4720" i="5"/>
  <c r="R4720" i="5"/>
  <c r="S4678" i="5"/>
  <c r="R4678" i="5"/>
  <c r="R4635" i="5"/>
  <c r="S4635" i="5"/>
  <c r="S4818" i="5"/>
  <c r="R4818" i="5"/>
  <c r="S4786" i="5"/>
  <c r="R4786" i="5"/>
  <c r="S4748" i="5"/>
  <c r="R4748" i="5"/>
  <c r="S4706" i="5"/>
  <c r="R4706" i="5"/>
  <c r="R4663" i="5"/>
  <c r="S4663" i="5"/>
  <c r="S4833" i="5"/>
  <c r="R4833" i="5"/>
  <c r="S4801" i="5"/>
  <c r="R4801" i="5"/>
  <c r="S4768" i="5"/>
  <c r="R4768" i="5"/>
  <c r="S4726" i="5"/>
  <c r="R4726" i="5"/>
  <c r="R4683" i="5"/>
  <c r="S4683" i="5"/>
  <c r="S4640" i="5"/>
  <c r="R4640" i="5"/>
  <c r="S4814" i="5"/>
  <c r="R4814" i="5"/>
  <c r="S4782" i="5"/>
  <c r="R4782" i="5"/>
  <c r="R4743" i="5"/>
  <c r="S4743" i="5"/>
  <c r="S4700" i="5"/>
  <c r="R4700" i="5"/>
  <c r="S4658" i="5"/>
  <c r="R4658" i="5"/>
  <c r="S4840" i="5"/>
  <c r="R4840" i="5"/>
  <c r="S4824" i="5"/>
  <c r="R4824" i="5"/>
  <c r="S4808" i="5"/>
  <c r="R4808" i="5"/>
  <c r="S4792" i="5"/>
  <c r="R4792" i="5"/>
  <c r="S4776" i="5"/>
  <c r="R4776" i="5"/>
  <c r="S4756" i="5"/>
  <c r="R4756" i="5"/>
  <c r="R4735" i="5"/>
  <c r="S4735" i="5"/>
  <c r="S4714" i="5"/>
  <c r="R4714" i="5"/>
  <c r="S4692" i="5"/>
  <c r="R4692" i="5"/>
  <c r="R4671" i="5"/>
  <c r="S4671" i="5"/>
  <c r="S4650" i="5"/>
  <c r="R4650" i="5"/>
  <c r="R4843" i="5"/>
  <c r="S4843" i="5"/>
  <c r="R4827" i="5"/>
  <c r="S4827" i="5"/>
  <c r="P4827" i="5"/>
  <c r="R4811" i="5"/>
  <c r="S4811" i="5"/>
  <c r="R4795" i="5"/>
  <c r="S4795" i="5"/>
  <c r="R4779" i="5"/>
  <c r="S4779" i="5"/>
  <c r="S4760" i="5"/>
  <c r="R4760" i="5"/>
  <c r="S4739" i="5"/>
  <c r="R4739" i="5"/>
  <c r="S4718" i="5"/>
  <c r="R4718" i="5"/>
  <c r="S4696" i="5"/>
  <c r="R4696" i="5"/>
  <c r="S4675" i="5"/>
  <c r="R4675" i="5"/>
  <c r="S4654" i="5"/>
  <c r="R4654" i="5"/>
  <c r="S4769" i="5"/>
  <c r="R4769" i="5"/>
  <c r="S4753" i="5"/>
  <c r="R4753" i="5"/>
  <c r="S4737" i="5"/>
  <c r="R4737" i="5"/>
  <c r="S4721" i="5"/>
  <c r="R4721" i="5"/>
  <c r="S4705" i="5"/>
  <c r="R4705" i="5"/>
  <c r="S4689" i="5"/>
  <c r="R4689" i="5"/>
  <c r="S4673" i="5"/>
  <c r="R4673" i="5"/>
  <c r="S4657" i="5"/>
  <c r="R4657" i="5"/>
  <c r="S4641" i="5"/>
  <c r="R4641" i="5"/>
  <c r="S5466" i="5"/>
  <c r="R5466" i="5"/>
  <c r="S5434" i="5"/>
  <c r="R5434" i="5"/>
  <c r="S2490" i="5"/>
  <c r="R2490" i="5"/>
  <c r="S2543" i="5"/>
  <c r="R2543" i="5"/>
  <c r="S2518" i="5"/>
  <c r="R2518" i="5"/>
  <c r="S2549" i="5"/>
  <c r="R2549" i="5"/>
  <c r="S2485" i="5"/>
  <c r="R2485" i="5"/>
  <c r="S2540" i="5"/>
  <c r="R2540" i="5"/>
  <c r="S2476" i="5"/>
  <c r="R2476" i="5"/>
  <c r="R3403" i="5"/>
  <c r="S3403" i="5"/>
  <c r="S3410" i="5"/>
  <c r="R3410" i="5"/>
  <c r="R3383" i="5"/>
  <c r="S3383" i="5"/>
  <c r="S3334" i="5"/>
  <c r="R3334" i="5"/>
  <c r="S3377" i="5"/>
  <c r="R3377" i="5"/>
  <c r="S3329" i="5"/>
  <c r="R3329" i="5"/>
  <c r="S3392" i="5"/>
  <c r="R3392" i="5"/>
  <c r="S3328" i="5"/>
  <c r="R3328" i="5"/>
  <c r="S3840" i="5"/>
  <c r="R3840" i="5"/>
  <c r="R3799" i="5"/>
  <c r="S3799" i="5"/>
  <c r="S3802" i="5"/>
  <c r="R3802" i="5"/>
  <c r="S3841" i="5"/>
  <c r="R3841" i="5"/>
  <c r="S3793" i="5"/>
  <c r="R3793" i="5"/>
  <c r="S5058" i="5"/>
  <c r="R5058" i="5"/>
  <c r="S5137" i="5"/>
  <c r="R5137" i="5"/>
  <c r="S5009" i="5"/>
  <c r="R5009" i="5"/>
  <c r="S5086" i="5"/>
  <c r="R5086" i="5"/>
  <c r="S4990" i="5"/>
  <c r="R4990" i="5"/>
  <c r="S5116" i="5"/>
  <c r="R5116" i="5"/>
  <c r="S5052" i="5"/>
  <c r="R5052" i="5"/>
  <c r="S4972" i="5"/>
  <c r="R4972" i="5"/>
  <c r="R5143" i="5"/>
  <c r="S5143" i="5"/>
  <c r="R5063" i="5"/>
  <c r="S5063" i="5"/>
  <c r="R5015" i="5"/>
  <c r="S5015" i="5"/>
  <c r="R5311" i="5"/>
  <c r="S5311" i="5"/>
  <c r="S5746" i="5"/>
  <c r="R5746" i="5"/>
  <c r="S5833" i="5"/>
  <c r="R5833" i="5"/>
  <c r="S5705" i="5"/>
  <c r="R5705" i="5"/>
  <c r="S5766" i="5"/>
  <c r="R5766" i="5"/>
  <c r="S5852" i="5"/>
  <c r="R5852" i="5"/>
  <c r="S5772" i="5"/>
  <c r="R5772" i="5"/>
  <c r="S5708" i="5"/>
  <c r="R5708" i="5"/>
  <c r="R5851" i="5"/>
  <c r="S5851" i="5"/>
  <c r="R5787" i="5"/>
  <c r="S5787" i="5"/>
  <c r="R5723" i="5"/>
  <c r="S5723" i="5"/>
  <c r="S6026" i="5"/>
  <c r="R6026" i="5"/>
  <c r="S5941" i="5"/>
  <c r="R5941" i="5"/>
  <c r="S6046" i="5"/>
  <c r="R6046" i="5"/>
  <c r="S5939" i="5"/>
  <c r="R5939" i="5"/>
  <c r="R6027" i="5"/>
  <c r="S6027" i="5"/>
  <c r="P3427" i="5"/>
  <c r="P5625" i="5"/>
  <c r="P36" i="5"/>
  <c r="P56" i="5"/>
  <c r="P104" i="5"/>
  <c r="P116" i="5"/>
  <c r="P180" i="5"/>
  <c r="P244" i="5"/>
  <c r="P276" i="5"/>
  <c r="P944" i="5"/>
  <c r="P960" i="5"/>
  <c r="P1528" i="5"/>
  <c r="P1592" i="5"/>
  <c r="P1624" i="5"/>
  <c r="P1672" i="5"/>
  <c r="P1700" i="5"/>
  <c r="P1748" i="5"/>
  <c r="P1876" i="5"/>
  <c r="P3792" i="5"/>
  <c r="P3840" i="5"/>
  <c r="P3984" i="5"/>
  <c r="P4108" i="5"/>
  <c r="P4244" i="5"/>
  <c r="P4324" i="5"/>
  <c r="P4388" i="5"/>
  <c r="P4448" i="5"/>
  <c r="P4492" i="5"/>
  <c r="P4528" i="5"/>
  <c r="P5164" i="5"/>
  <c r="P5492" i="5"/>
  <c r="P5508" i="5"/>
  <c r="P5524" i="5"/>
  <c r="P5540" i="5"/>
  <c r="P5556" i="5"/>
  <c r="P5572" i="5"/>
  <c r="P5588" i="5"/>
  <c r="P5604" i="5"/>
  <c r="P5636" i="5"/>
  <c r="P5652" i="5"/>
  <c r="P5668" i="5"/>
  <c r="P5724" i="5"/>
  <c r="P5756" i="5"/>
  <c r="P5772" i="5"/>
  <c r="P5788" i="5"/>
  <c r="P5820" i="5"/>
  <c r="P5836" i="5"/>
  <c r="P5852" i="5"/>
  <c r="P5920" i="5"/>
  <c r="P6120" i="5"/>
  <c r="P6136" i="5"/>
  <c r="P5941" i="5"/>
  <c r="P6005" i="5"/>
  <c r="P6101" i="5"/>
  <c r="P5086" i="5"/>
  <c r="P6130" i="5"/>
  <c r="P14" i="5"/>
  <c r="P246" i="5"/>
  <c r="P478" i="5"/>
  <c r="P1530" i="5"/>
  <c r="P1626" i="5"/>
  <c r="P1650" i="5"/>
  <c r="P1674" i="5"/>
  <c r="P1750" i="5"/>
  <c r="P2518" i="5"/>
  <c r="P2890" i="5"/>
  <c r="P3010" i="5"/>
  <c r="P3302" i="5"/>
  <c r="P3630" i="5"/>
  <c r="P4174" i="5"/>
  <c r="P4990" i="5"/>
  <c r="P5734" i="5"/>
  <c r="P5938" i="5"/>
  <c r="P6046" i="5"/>
  <c r="P5571" i="5"/>
  <c r="P6367" i="5"/>
  <c r="P915" i="5"/>
  <c r="P4083" i="5"/>
  <c r="P5619" i="5"/>
  <c r="P5691" i="5"/>
  <c r="P5803" i="5"/>
  <c r="P6023" i="5"/>
  <c r="P4977" i="5"/>
  <c r="P6333" i="5"/>
  <c r="P281" i="5"/>
  <c r="P333" i="5"/>
  <c r="P477" i="5"/>
  <c r="P493" i="5"/>
  <c r="P509" i="5"/>
  <c r="P525" i="5"/>
  <c r="P589" i="5"/>
  <c r="P713" i="5"/>
  <c r="P789" i="5"/>
  <c r="P885" i="5"/>
  <c r="P1073" i="5"/>
  <c r="P1613" i="5"/>
  <c r="P1881" i="5"/>
  <c r="P1977" i="5"/>
  <c r="P1993" i="5"/>
  <c r="P2013" i="5"/>
  <c r="P2485" i="5"/>
  <c r="P2637" i="5"/>
  <c r="P2669" i="5"/>
  <c r="P2701" i="5"/>
  <c r="P2717" i="5"/>
  <c r="P2905" i="5"/>
  <c r="P2921" i="5"/>
  <c r="P2953" i="5"/>
  <c r="P2969" i="5"/>
  <c r="P3033" i="5"/>
  <c r="P3345" i="5"/>
  <c r="P3361" i="5"/>
  <c r="P3377" i="5"/>
  <c r="P3393" i="5"/>
  <c r="P3409" i="5"/>
  <c r="P3425" i="5"/>
  <c r="P3441" i="5"/>
  <c r="P3473" i="5"/>
  <c r="P3489" i="5"/>
  <c r="P3537" i="5"/>
  <c r="P3553" i="5"/>
  <c r="P3585" i="5"/>
  <c r="P3677" i="5"/>
  <c r="P3709" i="5"/>
  <c r="P3725" i="5"/>
  <c r="P3773" i="5"/>
  <c r="P3857" i="5"/>
  <c r="P3873" i="5"/>
  <c r="P3889" i="5"/>
  <c r="P3905" i="5"/>
  <c r="P3921" i="5"/>
  <c r="P3937" i="5"/>
  <c r="P4073" i="5"/>
  <c r="P4089" i="5"/>
  <c r="P4105" i="5"/>
  <c r="P4121" i="5"/>
  <c r="P4137" i="5"/>
  <c r="P4153" i="5"/>
  <c r="P4169" i="5"/>
  <c r="P4185" i="5"/>
  <c r="P4201" i="5"/>
  <c r="P4217" i="5"/>
  <c r="P4233" i="5"/>
  <c r="P4293" i="5"/>
  <c r="P4857" i="5"/>
  <c r="P4889" i="5"/>
  <c r="P4893" i="5"/>
  <c r="P4921" i="5"/>
  <c r="P4953" i="5"/>
  <c r="P5053" i="5"/>
  <c r="P5133" i="5"/>
  <c r="P5213" i="5"/>
  <c r="P5249" i="5"/>
  <c r="P5709" i="5"/>
  <c r="P5757" i="5"/>
  <c r="P5801" i="5"/>
  <c r="P5833" i="5"/>
  <c r="P3782" i="5"/>
  <c r="P3822" i="5"/>
  <c r="P4370" i="5"/>
  <c r="P4410" i="5"/>
  <c r="P4614" i="5"/>
  <c r="P4854" i="5"/>
  <c r="P4898" i="5"/>
  <c r="P5118" i="5"/>
  <c r="P5606" i="5"/>
  <c r="P5918" i="5"/>
  <c r="P6318" i="5"/>
  <c r="P890" i="5"/>
  <c r="P1186" i="5"/>
  <c r="P1234" i="5"/>
  <c r="P1494" i="5"/>
  <c r="P2454" i="5"/>
  <c r="P2722" i="5"/>
  <c r="P5966" i="5"/>
  <c r="S2515" i="5"/>
  <c r="R2515" i="5"/>
  <c r="R2511" i="5"/>
  <c r="S2511" i="5"/>
  <c r="S2486" i="5"/>
  <c r="R2486" i="5"/>
  <c r="S2533" i="5"/>
  <c r="R2533" i="5"/>
  <c r="S2572" i="5"/>
  <c r="R2572" i="5"/>
  <c r="S2508" i="5"/>
  <c r="R2508" i="5"/>
  <c r="S2902" i="5"/>
  <c r="R2902" i="5"/>
  <c r="S3370" i="5"/>
  <c r="R3370" i="5"/>
  <c r="S3346" i="5"/>
  <c r="R3346" i="5"/>
  <c r="S3430" i="5"/>
  <c r="R3430" i="5"/>
  <c r="S3366" i="5"/>
  <c r="R3366" i="5"/>
  <c r="S3393" i="5"/>
  <c r="R3393" i="5"/>
  <c r="S3424" i="5"/>
  <c r="R3424" i="5"/>
  <c r="S3376" i="5"/>
  <c r="R3376" i="5"/>
  <c r="S3658" i="5"/>
  <c r="R3658" i="5"/>
  <c r="S3792" i="5"/>
  <c r="R3792" i="5"/>
  <c r="R3815" i="5"/>
  <c r="S3815" i="5"/>
  <c r="S3843" i="5"/>
  <c r="R3843" i="5"/>
  <c r="S3825" i="5"/>
  <c r="R3825" i="5"/>
  <c r="S5122" i="5"/>
  <c r="R5122" i="5"/>
  <c r="S5026" i="5"/>
  <c r="R5026" i="5"/>
  <c r="S5105" i="5"/>
  <c r="R5105" i="5"/>
  <c r="S4977" i="5"/>
  <c r="R4977" i="5"/>
  <c r="S5054" i="5"/>
  <c r="R5054" i="5"/>
  <c r="S5164" i="5"/>
  <c r="R5164" i="5"/>
  <c r="S5100" i="5"/>
  <c r="R5100" i="5"/>
  <c r="S5036" i="5"/>
  <c r="R5036" i="5"/>
  <c r="S4988" i="5"/>
  <c r="R4988" i="5"/>
  <c r="R5127" i="5"/>
  <c r="S5127" i="5"/>
  <c r="R5079" i="5"/>
  <c r="S5079" i="5"/>
  <c r="R4999" i="5"/>
  <c r="S4999" i="5"/>
  <c r="S5842" i="5"/>
  <c r="R5842" i="5"/>
  <c r="S5714" i="5"/>
  <c r="R5714" i="5"/>
  <c r="S5801" i="5"/>
  <c r="R5801" i="5"/>
  <c r="S5862" i="5"/>
  <c r="R5862" i="5"/>
  <c r="S5734" i="5"/>
  <c r="R5734" i="5"/>
  <c r="S5836" i="5"/>
  <c r="R5836" i="5"/>
  <c r="S5788" i="5"/>
  <c r="R5788" i="5"/>
  <c r="S5740" i="5"/>
  <c r="R5740" i="5"/>
  <c r="R5867" i="5"/>
  <c r="S5867" i="5"/>
  <c r="R5803" i="5"/>
  <c r="S5803" i="5"/>
  <c r="R5739" i="5"/>
  <c r="S5739" i="5"/>
  <c r="P5739" i="5"/>
  <c r="R5691" i="5"/>
  <c r="S5691" i="5"/>
  <c r="P5983" i="5"/>
  <c r="R5983" i="5"/>
  <c r="S5983" i="5"/>
  <c r="S5898" i="5"/>
  <c r="R5898" i="5"/>
  <c r="S5982" i="5"/>
  <c r="R5982" i="5"/>
  <c r="S5897" i="5"/>
  <c r="R5897" i="5"/>
  <c r="S156" i="5"/>
  <c r="R156" i="5"/>
  <c r="P151" i="5"/>
  <c r="P183" i="5"/>
  <c r="P3351" i="5"/>
  <c r="P3383" i="5"/>
  <c r="P5169" i="5"/>
  <c r="P32" i="5"/>
  <c r="P96" i="5"/>
  <c r="P160" i="5"/>
  <c r="P668" i="5"/>
  <c r="P768" i="5"/>
  <c r="P796" i="5"/>
  <c r="P828" i="5"/>
  <c r="P844" i="5"/>
  <c r="P864" i="5"/>
  <c r="P976" i="5"/>
  <c r="P1004" i="5"/>
  <c r="P1024" i="5"/>
  <c r="P1036" i="5"/>
  <c r="P1068" i="5"/>
  <c r="P1084" i="5"/>
  <c r="P1196" i="5"/>
  <c r="P1256" i="5"/>
  <c r="P1320" i="5"/>
  <c r="P1460" i="5"/>
  <c r="P1508" i="5"/>
  <c r="P1540" i="5"/>
  <c r="P1556" i="5"/>
  <c r="P1604" i="5"/>
  <c r="P1636" i="5"/>
  <c r="P1728" i="5"/>
  <c r="P1856" i="5"/>
  <c r="P2028" i="5"/>
  <c r="P2048" i="5"/>
  <c r="P2312" i="5"/>
  <c r="P2440" i="5"/>
  <c r="P2480" i="5"/>
  <c r="P2496" i="5"/>
  <c r="P2528" i="5"/>
  <c r="P2544" i="5"/>
  <c r="P2576" i="5"/>
  <c r="P2592" i="5"/>
  <c r="P2608" i="5"/>
  <c r="P2892" i="5"/>
  <c r="P2984" i="5"/>
  <c r="P3000" i="5"/>
  <c r="P3032" i="5"/>
  <c r="P3332" i="5"/>
  <c r="P3348" i="5"/>
  <c r="P3364" i="5"/>
  <c r="P3396" i="5"/>
  <c r="P3412" i="5"/>
  <c r="P3464" i="5"/>
  <c r="P3776" i="5"/>
  <c r="P3900" i="5"/>
  <c r="P3928" i="5"/>
  <c r="P4012" i="5"/>
  <c r="P4164" i="5"/>
  <c r="P4368" i="5"/>
  <c r="P4416" i="5"/>
  <c r="P4428" i="5"/>
  <c r="P4440" i="5"/>
  <c r="P4456" i="5"/>
  <c r="P4476" i="5"/>
  <c r="P4504" i="5"/>
  <c r="P4568" i="5"/>
  <c r="P4676" i="5"/>
  <c r="P4848" i="5"/>
  <c r="P4864" i="5"/>
  <c r="P4880" i="5"/>
  <c r="P4912" i="5"/>
  <c r="P4960" i="5"/>
  <c r="P4972" i="5"/>
  <c r="P4992" i="5"/>
  <c r="P5008" i="5"/>
  <c r="P5056" i="5"/>
  <c r="P5100" i="5"/>
  <c r="P5136" i="5"/>
  <c r="P5176" i="5"/>
  <c r="P5208" i="5"/>
  <c r="P5320" i="5"/>
  <c r="P5620" i="5"/>
  <c r="P5696" i="5"/>
  <c r="P5712" i="5"/>
  <c r="P5740" i="5"/>
  <c r="P5956" i="5"/>
  <c r="P5972" i="5"/>
  <c r="P5988" i="5"/>
  <c r="P6004" i="5"/>
  <c r="P6020" i="5"/>
  <c r="P6036" i="5"/>
  <c r="P6052" i="5"/>
  <c r="P6068" i="5"/>
  <c r="P6084" i="5"/>
  <c r="P6192" i="5"/>
  <c r="P6224" i="5"/>
  <c r="P5873" i="5"/>
  <c r="P5937" i="5"/>
  <c r="P5985" i="5"/>
  <c r="P6029" i="5"/>
  <c r="P6105" i="5"/>
  <c r="P6185" i="5"/>
  <c r="P6245" i="5"/>
  <c r="P6261" i="5"/>
  <c r="P6389" i="5"/>
  <c r="P6453" i="5"/>
  <c r="P3410" i="5"/>
  <c r="P198" i="5"/>
  <c r="P338" i="5"/>
  <c r="P902" i="5"/>
  <c r="P950" i="5"/>
  <c r="P1126" i="5"/>
  <c r="P1594" i="5"/>
  <c r="P2490" i="5"/>
  <c r="P4102" i="5"/>
  <c r="P4162" i="5"/>
  <c r="P4210" i="5"/>
  <c r="P4254" i="5"/>
  <c r="P5178" i="5"/>
  <c r="P5286" i="5"/>
  <c r="P5486" i="5"/>
  <c r="P5610" i="5"/>
  <c r="P3503" i="5"/>
  <c r="P3743" i="5"/>
  <c r="P3915" i="5"/>
  <c r="P4067" i="5"/>
  <c r="P4271" i="5"/>
  <c r="P4475" i="5"/>
  <c r="P4511" i="5"/>
  <c r="P4523" i="5"/>
  <c r="P4659" i="5"/>
  <c r="P4711" i="5"/>
  <c r="P4907" i="5"/>
  <c r="P5559" i="5"/>
  <c r="P5607" i="5"/>
  <c r="P5775" i="5"/>
  <c r="P6007" i="5"/>
  <c r="P6227" i="5"/>
  <c r="P6339" i="5"/>
  <c r="P85" i="5"/>
  <c r="P101" i="5"/>
  <c r="P133" i="5"/>
  <c r="P137" i="5"/>
  <c r="P201" i="5"/>
  <c r="P245" i="5"/>
  <c r="P297" i="5"/>
  <c r="P457" i="5"/>
  <c r="P537" i="5"/>
  <c r="P601" i="5"/>
  <c r="P817" i="5"/>
  <c r="P913" i="5"/>
  <c r="P933" i="5"/>
  <c r="P1005" i="5"/>
  <c r="P1561" i="5"/>
  <c r="P1593" i="5"/>
  <c r="P1705" i="5"/>
  <c r="P3233" i="5"/>
  <c r="P5705" i="5"/>
  <c r="P5737" i="5"/>
  <c r="P5781" i="5"/>
  <c r="P5829" i="5"/>
  <c r="P3910" i="5"/>
  <c r="P5022" i="5"/>
  <c r="P5150" i="5"/>
  <c r="P5482" i="5"/>
  <c r="P5674" i="5"/>
  <c r="P5714" i="5"/>
  <c r="P6346" i="5"/>
  <c r="P1167" i="5"/>
  <c r="P1379" i="5"/>
  <c r="P1827" i="5"/>
  <c r="P2731" i="5"/>
  <c r="P4983" i="5"/>
  <c r="P966" i="5"/>
  <c r="P1806" i="5"/>
  <c r="P2614" i="5"/>
  <c r="P5026" i="5"/>
  <c r="P5862" i="5"/>
  <c r="S5402" i="5"/>
  <c r="R5402" i="5"/>
  <c r="S5370" i="5"/>
  <c r="R5370" i="5"/>
  <c r="S5338" i="5"/>
  <c r="R5338" i="5"/>
  <c r="S5465" i="5"/>
  <c r="R5465" i="5"/>
  <c r="S5433" i="5"/>
  <c r="R5433" i="5"/>
  <c r="R5401" i="5"/>
  <c r="S5401" i="5"/>
  <c r="S5369" i="5"/>
  <c r="R5369" i="5"/>
  <c r="S5337" i="5"/>
  <c r="R5337" i="5"/>
  <c r="S5454" i="5"/>
  <c r="R5454" i="5"/>
  <c r="S5422" i="5"/>
  <c r="R5422" i="5"/>
  <c r="S5390" i="5"/>
  <c r="R5390" i="5"/>
  <c r="S5358" i="5"/>
  <c r="R5358" i="5"/>
  <c r="S5326" i="5"/>
  <c r="R5326" i="5"/>
  <c r="S5464" i="5"/>
  <c r="R5464" i="5"/>
  <c r="S5448" i="5"/>
  <c r="R5448" i="5"/>
  <c r="S5432" i="5"/>
  <c r="R5432" i="5"/>
  <c r="S5416" i="5"/>
  <c r="R5416" i="5"/>
  <c r="S5400" i="5"/>
  <c r="R5400" i="5"/>
  <c r="S5384" i="5"/>
  <c r="R5384" i="5"/>
  <c r="S5368" i="5"/>
  <c r="R5368" i="5"/>
  <c r="S5352" i="5"/>
  <c r="R5352" i="5"/>
  <c r="S5336" i="5"/>
  <c r="R5336" i="5"/>
  <c r="S5475" i="5"/>
  <c r="R5475" i="5"/>
  <c r="S5459" i="5"/>
  <c r="R5459" i="5"/>
  <c r="S5443" i="5"/>
  <c r="R5443" i="5"/>
  <c r="S5427" i="5"/>
  <c r="R5427" i="5"/>
  <c r="S5411" i="5"/>
  <c r="R5411" i="5"/>
  <c r="S5395" i="5"/>
  <c r="R5395" i="5"/>
  <c r="S5379" i="5"/>
  <c r="R5379" i="5"/>
  <c r="S5363" i="5"/>
  <c r="R5363" i="5"/>
  <c r="S5347" i="5"/>
  <c r="R5347" i="5"/>
  <c r="S5331" i="5"/>
  <c r="R5331" i="5"/>
  <c r="S77" i="5"/>
  <c r="R77" i="5"/>
  <c r="R66" i="5"/>
  <c r="S66" i="5"/>
  <c r="S72" i="5"/>
  <c r="R72" i="5"/>
  <c r="S69" i="5"/>
  <c r="R69" i="5"/>
  <c r="S73" i="5"/>
  <c r="R73" i="5"/>
  <c r="S79" i="5"/>
  <c r="R79" i="5"/>
  <c r="S63" i="5"/>
  <c r="R63" i="5"/>
  <c r="S1135" i="5"/>
  <c r="R1135" i="5"/>
  <c r="S1140" i="5"/>
  <c r="R1140" i="5"/>
  <c r="S1131" i="5"/>
  <c r="R1131" i="5"/>
  <c r="S1129" i="5"/>
  <c r="R1129" i="5"/>
  <c r="S1133" i="5"/>
  <c r="R1133" i="5"/>
  <c r="S1146" i="5"/>
  <c r="R1146" i="5"/>
  <c r="S1130" i="5"/>
  <c r="R1130" i="5"/>
  <c r="S1954" i="5"/>
  <c r="R1954" i="5"/>
  <c r="S1958" i="5"/>
  <c r="R1958" i="5"/>
  <c r="S1957" i="5"/>
  <c r="R1957" i="5"/>
  <c r="S1941" i="5"/>
  <c r="R1941" i="5"/>
  <c r="S1948" i="5"/>
  <c r="R1948" i="5"/>
  <c r="R2219" i="5"/>
  <c r="S2219" i="5"/>
  <c r="S2186" i="5"/>
  <c r="R2186" i="5"/>
  <c r="R2171" i="5"/>
  <c r="S2171" i="5"/>
  <c r="S2170" i="5"/>
  <c r="R2170" i="5"/>
  <c r="S2211" i="5"/>
  <c r="R2211" i="5"/>
  <c r="S2147" i="5"/>
  <c r="R2147" i="5"/>
  <c r="S2210" i="5"/>
  <c r="R2210" i="5"/>
  <c r="S2146" i="5"/>
  <c r="R2146" i="5"/>
  <c r="S2215" i="5"/>
  <c r="R2215" i="5"/>
  <c r="R2183" i="5"/>
  <c r="S2183" i="5"/>
  <c r="S2151" i="5"/>
  <c r="R2151" i="5"/>
  <c r="R2119" i="5"/>
  <c r="S2119" i="5"/>
  <c r="S2206" i="5"/>
  <c r="R2206" i="5"/>
  <c r="S2174" i="5"/>
  <c r="R2174" i="5"/>
  <c r="S2142" i="5"/>
  <c r="R2142" i="5"/>
  <c r="S2110" i="5"/>
  <c r="R2110" i="5"/>
  <c r="S2213" i="5"/>
  <c r="R2213" i="5"/>
  <c r="S2197" i="5"/>
  <c r="R2197" i="5"/>
  <c r="S2181" i="5"/>
  <c r="R2181" i="5"/>
  <c r="S2165" i="5"/>
  <c r="R2165" i="5"/>
  <c r="S2149" i="5"/>
  <c r="R2149" i="5"/>
  <c r="S2133" i="5"/>
  <c r="R2133" i="5"/>
  <c r="S2117" i="5"/>
  <c r="R2117" i="5"/>
  <c r="S2224" i="5"/>
  <c r="R2224" i="5"/>
  <c r="S2208" i="5"/>
  <c r="R2208" i="5"/>
  <c r="S2192" i="5"/>
  <c r="R2192" i="5"/>
  <c r="S2176" i="5"/>
  <c r="R2176" i="5"/>
  <c r="S2160" i="5"/>
  <c r="R2160" i="5"/>
  <c r="S2144" i="5"/>
  <c r="R2144" i="5"/>
  <c r="S2128" i="5"/>
  <c r="R2128" i="5"/>
  <c r="S2112" i="5"/>
  <c r="R2112" i="5"/>
  <c r="R2411" i="5"/>
  <c r="S2411" i="5"/>
  <c r="R2427" i="5"/>
  <c r="S2427" i="5"/>
  <c r="S2394" i="5"/>
  <c r="R2394" i="5"/>
  <c r="S2419" i="5"/>
  <c r="R2419" i="5"/>
  <c r="S2450" i="5"/>
  <c r="R2450" i="5"/>
  <c r="S2386" i="5"/>
  <c r="R2386" i="5"/>
  <c r="R2447" i="5"/>
  <c r="S2447" i="5"/>
  <c r="S2415" i="5"/>
  <c r="R2415" i="5"/>
  <c r="R2383" i="5"/>
  <c r="S2383" i="5"/>
  <c r="S2446" i="5"/>
  <c r="R2446" i="5"/>
  <c r="S2414" i="5"/>
  <c r="R2414" i="5"/>
  <c r="S2382" i="5"/>
  <c r="R2382" i="5"/>
  <c r="S2457" i="5"/>
  <c r="R2457" i="5"/>
  <c r="S2441" i="5"/>
  <c r="R2441" i="5"/>
  <c r="S2425" i="5"/>
  <c r="R2425" i="5"/>
  <c r="S2409" i="5"/>
  <c r="R2409" i="5"/>
  <c r="S2393" i="5"/>
  <c r="R2393" i="5"/>
  <c r="S2468" i="5"/>
  <c r="R2468" i="5"/>
  <c r="S2452" i="5"/>
  <c r="R2452" i="5"/>
  <c r="S2436" i="5"/>
  <c r="R2436" i="5"/>
  <c r="S2420" i="5"/>
  <c r="R2420" i="5"/>
  <c r="S2404" i="5"/>
  <c r="R2404" i="5"/>
  <c r="S2388" i="5"/>
  <c r="R2388" i="5"/>
  <c r="R2747" i="5"/>
  <c r="S2747" i="5"/>
  <c r="R2843" i="5"/>
  <c r="S2843" i="5"/>
  <c r="S2874" i="5"/>
  <c r="R2874" i="5"/>
  <c r="S2810" i="5"/>
  <c r="R2810" i="5"/>
  <c r="S2746" i="5"/>
  <c r="R2746" i="5"/>
  <c r="S2851" i="5"/>
  <c r="R2851" i="5"/>
  <c r="S2787" i="5"/>
  <c r="R2787" i="5"/>
  <c r="S2882" i="5"/>
  <c r="R2882" i="5"/>
  <c r="S2818" i="5"/>
  <c r="R2818" i="5"/>
  <c r="S2754" i="5"/>
  <c r="R2754" i="5"/>
  <c r="S2863" i="5"/>
  <c r="R2863" i="5"/>
  <c r="R2831" i="5"/>
  <c r="S2831" i="5"/>
  <c r="S2799" i="5"/>
  <c r="R2799" i="5"/>
  <c r="R2767" i="5"/>
  <c r="S2767" i="5"/>
  <c r="S2733" i="5"/>
  <c r="R2733" i="5"/>
  <c r="S2854" i="5"/>
  <c r="R2854" i="5"/>
  <c r="S2822" i="5"/>
  <c r="R2822" i="5"/>
  <c r="S2790" i="5"/>
  <c r="R2790" i="5"/>
  <c r="S2758" i="5"/>
  <c r="R2758" i="5"/>
  <c r="S2881" i="5"/>
  <c r="R2881" i="5"/>
  <c r="S2865" i="5"/>
  <c r="R2865" i="5"/>
  <c r="S2849" i="5"/>
  <c r="R2849" i="5"/>
  <c r="S2833" i="5"/>
  <c r="R2833" i="5"/>
  <c r="S2817" i="5"/>
  <c r="R2817" i="5"/>
  <c r="S2801" i="5"/>
  <c r="R2801" i="5"/>
  <c r="S2785" i="5"/>
  <c r="R2785" i="5"/>
  <c r="S2769" i="5"/>
  <c r="R2769" i="5"/>
  <c r="S2753" i="5"/>
  <c r="R2753" i="5"/>
  <c r="S2735" i="5"/>
  <c r="R2735" i="5"/>
  <c r="S2880" i="5"/>
  <c r="R2880" i="5"/>
  <c r="S2864" i="5"/>
  <c r="R2864" i="5"/>
  <c r="S2848" i="5"/>
  <c r="R2848" i="5"/>
  <c r="S2832" i="5"/>
  <c r="R2832" i="5"/>
  <c r="S2816" i="5"/>
  <c r="R2816" i="5"/>
  <c r="S2800" i="5"/>
  <c r="R2800" i="5"/>
  <c r="S2784" i="5"/>
  <c r="R2784" i="5"/>
  <c r="S2768" i="5"/>
  <c r="R2768" i="5"/>
  <c r="S2752" i="5"/>
  <c r="R2752" i="5"/>
  <c r="S2734" i="5"/>
  <c r="R2734" i="5"/>
  <c r="S2732" i="5"/>
  <c r="R2732" i="5"/>
  <c r="R3039" i="5"/>
  <c r="S3039" i="5"/>
  <c r="R3131" i="5"/>
  <c r="S3131" i="5"/>
  <c r="R3051" i="5"/>
  <c r="S3051" i="5"/>
  <c r="S3211" i="5"/>
  <c r="R3211" i="5"/>
  <c r="S3210" i="5"/>
  <c r="R3210" i="5"/>
  <c r="S3146" i="5"/>
  <c r="R3146" i="5"/>
  <c r="S3082" i="5"/>
  <c r="R3082" i="5"/>
  <c r="S3203" i="5"/>
  <c r="R3203" i="5"/>
  <c r="S3139" i="5"/>
  <c r="R3139" i="5"/>
  <c r="S3075" i="5"/>
  <c r="R3075" i="5"/>
  <c r="S3186" i="5"/>
  <c r="R3186" i="5"/>
  <c r="S3122" i="5"/>
  <c r="R3122" i="5"/>
  <c r="S3058" i="5"/>
  <c r="R3058" i="5"/>
  <c r="R3207" i="5"/>
  <c r="S3207" i="5"/>
  <c r="S3175" i="5"/>
  <c r="R3175" i="5"/>
  <c r="R3143" i="5"/>
  <c r="S3143" i="5"/>
  <c r="S3111" i="5"/>
  <c r="R3111" i="5"/>
  <c r="R3079" i="5"/>
  <c r="S3079" i="5"/>
  <c r="S3047" i="5"/>
  <c r="R3047" i="5"/>
  <c r="S3206" i="5"/>
  <c r="R3206" i="5"/>
  <c r="S3174" i="5"/>
  <c r="R3174" i="5"/>
  <c r="S3142" i="5"/>
  <c r="R3142" i="5"/>
  <c r="S3110" i="5"/>
  <c r="R3110" i="5"/>
  <c r="S3078" i="5"/>
  <c r="R3078" i="5"/>
  <c r="S3046" i="5"/>
  <c r="R3046" i="5"/>
  <c r="S3217" i="5"/>
  <c r="R3217" i="5"/>
  <c r="S3201" i="5"/>
  <c r="R3201" i="5"/>
  <c r="S3185" i="5"/>
  <c r="R3185" i="5"/>
  <c r="S3169" i="5"/>
  <c r="R3169" i="5"/>
  <c r="S3153" i="5"/>
  <c r="R3153" i="5"/>
  <c r="S3137" i="5"/>
  <c r="R3137" i="5"/>
  <c r="S3121" i="5"/>
  <c r="R3121" i="5"/>
  <c r="S3105" i="5"/>
  <c r="R3105" i="5"/>
  <c r="S3089" i="5"/>
  <c r="R3089" i="5"/>
  <c r="S3073" i="5"/>
  <c r="R3073" i="5"/>
  <c r="S3057" i="5"/>
  <c r="R3057" i="5"/>
  <c r="S3228" i="5"/>
  <c r="R3228" i="5"/>
  <c r="S3212" i="5"/>
  <c r="R3212" i="5"/>
  <c r="S3196" i="5"/>
  <c r="R3196" i="5"/>
  <c r="S3180" i="5"/>
  <c r="R3180" i="5"/>
  <c r="S3164" i="5"/>
  <c r="R3164" i="5"/>
  <c r="S3148" i="5"/>
  <c r="R3148" i="5"/>
  <c r="S3132" i="5"/>
  <c r="R3132" i="5"/>
  <c r="S3116" i="5"/>
  <c r="R3116" i="5"/>
  <c r="S3100" i="5"/>
  <c r="R3100" i="5"/>
  <c r="S3084" i="5"/>
  <c r="R3084" i="5"/>
  <c r="S3068" i="5"/>
  <c r="R3068" i="5"/>
  <c r="S3052" i="5"/>
  <c r="R3052" i="5"/>
  <c r="S3780" i="5"/>
  <c r="R3780" i="5"/>
  <c r="S3777" i="5"/>
  <c r="R3777" i="5"/>
  <c r="R4011" i="5"/>
  <c r="S4011" i="5"/>
  <c r="S4022" i="5"/>
  <c r="R4022" i="5"/>
  <c r="S4044" i="5"/>
  <c r="R4044" i="5"/>
  <c r="R4055" i="5"/>
  <c r="S4055" i="5"/>
  <c r="S4000" i="5"/>
  <c r="R4000" i="5"/>
  <c r="S4028" i="5"/>
  <c r="R4028" i="5"/>
  <c r="S4058" i="5"/>
  <c r="R4058" i="5"/>
  <c r="S4036" i="5"/>
  <c r="R4036" i="5"/>
  <c r="R4015" i="5"/>
  <c r="S4015" i="5"/>
  <c r="S3994" i="5"/>
  <c r="R3994" i="5"/>
  <c r="S4040" i="5"/>
  <c r="R4040" i="5"/>
  <c r="S4019" i="5"/>
  <c r="R4019" i="5"/>
  <c r="S3998" i="5"/>
  <c r="R3998" i="5"/>
  <c r="S4049" i="5"/>
  <c r="R4049" i="5"/>
  <c r="S4033" i="5"/>
  <c r="R4033" i="5"/>
  <c r="R4017" i="5"/>
  <c r="S4017" i="5"/>
  <c r="S4001" i="5"/>
  <c r="R4001" i="5"/>
  <c r="S4316" i="5"/>
  <c r="R4316" i="5"/>
  <c r="S5170" i="5"/>
  <c r="R5170" i="5"/>
  <c r="S5890" i="5"/>
  <c r="R5890" i="5"/>
  <c r="R6239" i="5"/>
  <c r="S6239" i="5"/>
  <c r="S6218" i="5"/>
  <c r="R6218" i="5"/>
  <c r="R6197" i="5"/>
  <c r="S6197" i="5"/>
  <c r="R6175" i="5"/>
  <c r="S6175" i="5"/>
  <c r="S6154" i="5"/>
  <c r="R6154" i="5"/>
  <c r="S6243" i="5"/>
  <c r="R6243" i="5"/>
  <c r="S6222" i="5"/>
  <c r="R6222" i="5"/>
  <c r="S6201" i="5"/>
  <c r="R6201" i="5"/>
  <c r="S6179" i="5"/>
  <c r="R6179" i="5"/>
  <c r="S6158" i="5"/>
  <c r="R6158" i="5"/>
  <c r="R6247" i="5"/>
  <c r="S6247" i="5"/>
  <c r="S6226" i="5"/>
  <c r="R6226" i="5"/>
  <c r="S6205" i="5"/>
  <c r="R6205" i="5"/>
  <c r="R6183" i="5"/>
  <c r="S6183" i="5"/>
  <c r="S6162" i="5"/>
  <c r="R6162" i="5"/>
  <c r="S6252" i="5"/>
  <c r="R6252" i="5"/>
  <c r="S6236" i="5"/>
  <c r="R6236" i="5"/>
  <c r="S6220" i="5"/>
  <c r="R6220" i="5"/>
  <c r="S6204" i="5"/>
  <c r="R6204" i="5"/>
  <c r="S6188" i="5"/>
  <c r="R6188" i="5"/>
  <c r="S6172" i="5"/>
  <c r="R6172" i="5"/>
  <c r="S6156" i="5"/>
  <c r="R6156" i="5"/>
  <c r="S5093" i="5"/>
  <c r="R5093" i="5"/>
  <c r="R3595" i="5"/>
  <c r="S3595" i="5"/>
  <c r="S3938" i="5"/>
  <c r="R3938" i="5"/>
  <c r="S4588" i="5"/>
  <c r="R4588" i="5"/>
  <c r="S5253" i="5"/>
  <c r="R5253" i="5"/>
  <c r="S6246" i="5"/>
  <c r="R6246" i="5"/>
  <c r="S6449" i="5"/>
  <c r="R6449" i="5"/>
  <c r="R6123" i="5"/>
  <c r="S6123" i="5"/>
  <c r="R3259" i="5"/>
  <c r="S3259" i="5"/>
  <c r="R3723" i="5"/>
  <c r="S3723" i="5"/>
  <c r="S3920" i="5"/>
  <c r="R3920" i="5"/>
  <c r="S4550" i="5"/>
  <c r="R4550" i="5"/>
  <c r="S4965" i="5"/>
  <c r="R4965" i="5"/>
  <c r="S5629" i="5"/>
  <c r="R5629" i="5"/>
  <c r="S6102" i="5"/>
  <c r="R6102" i="5"/>
  <c r="S6421" i="5"/>
  <c r="R6421" i="5"/>
  <c r="S4869" i="5"/>
  <c r="R4869" i="5"/>
  <c r="P3825" i="5"/>
  <c r="P5789" i="5"/>
  <c r="P5841" i="5"/>
  <c r="P4422" i="5"/>
  <c r="P6438" i="5"/>
  <c r="P1291" i="5"/>
  <c r="P2191" i="5"/>
  <c r="P3115" i="5"/>
  <c r="P4435" i="5"/>
  <c r="P4735" i="5"/>
  <c r="P5015" i="5"/>
  <c r="P5143" i="5"/>
  <c r="P5459" i="5"/>
  <c r="P5539" i="5"/>
  <c r="P6091" i="5"/>
  <c r="P6331" i="5"/>
  <c r="P6455" i="5"/>
  <c r="P158" i="5"/>
  <c r="P186" i="5"/>
  <c r="P226" i="5"/>
  <c r="P274" i="5"/>
  <c r="P398" i="5"/>
  <c r="P658" i="5"/>
  <c r="P954" i="5"/>
  <c r="P1254" i="5"/>
  <c r="P1298" i="5"/>
  <c r="P1430" i="5"/>
  <c r="P1474" i="5"/>
  <c r="P1518" i="5"/>
  <c r="P1794" i="5"/>
  <c r="P1842" i="5"/>
  <c r="P1894" i="5"/>
  <c r="P1938" i="5"/>
  <c r="P2074" i="5"/>
  <c r="P2162" i="5"/>
  <c r="P2210" i="5"/>
  <c r="P2302" i="5"/>
  <c r="P2522" i="5"/>
  <c r="P2558" i="5"/>
  <c r="P2926" i="5"/>
  <c r="P2958" i="5"/>
  <c r="P2990" i="5"/>
  <c r="P3022" i="5"/>
  <c r="P3510" i="5"/>
  <c r="P3542" i="5"/>
  <c r="P3638" i="5"/>
  <c r="P3682" i="5"/>
  <c r="P3734" i="5"/>
  <c r="P4098" i="5"/>
  <c r="P4474" i="5"/>
  <c r="P4638" i="5"/>
  <c r="P4906" i="5"/>
  <c r="P4958" i="5"/>
  <c r="P5066" i="5"/>
  <c r="P5434" i="5"/>
  <c r="P5742" i="5"/>
  <c r="P5850" i="5"/>
  <c r="P6138" i="5"/>
  <c r="P6282" i="5"/>
  <c r="P515" i="5"/>
  <c r="P1107" i="5"/>
  <c r="P1163" i="5"/>
  <c r="P1663" i="5"/>
  <c r="P1875" i="5"/>
  <c r="P2015" i="5"/>
  <c r="P2127" i="5"/>
  <c r="P2443" i="5"/>
  <c r="P2787" i="5"/>
  <c r="P3363" i="5"/>
  <c r="P3815" i="5"/>
  <c r="P4327" i="5"/>
  <c r="P4371" i="5"/>
  <c r="P4431" i="5"/>
  <c r="P4855" i="5"/>
  <c r="P5395" i="5"/>
  <c r="P5651" i="5"/>
  <c r="R2283" i="5"/>
  <c r="S2283" i="5"/>
  <c r="P3499" i="5"/>
  <c r="R3499" i="5"/>
  <c r="S3499" i="5"/>
  <c r="P3674" i="5"/>
  <c r="S3674" i="5"/>
  <c r="R3674" i="5"/>
  <c r="R3755" i="5"/>
  <c r="S3755" i="5"/>
  <c r="S3884" i="5"/>
  <c r="R3884" i="5"/>
  <c r="S3942" i="5"/>
  <c r="R3942" i="5"/>
  <c r="R4519" i="5"/>
  <c r="S4519" i="5"/>
  <c r="S4562" i="5"/>
  <c r="R4562" i="5"/>
  <c r="S4604" i="5"/>
  <c r="R4604" i="5"/>
  <c r="S6066" i="5"/>
  <c r="R6066" i="5"/>
  <c r="S6093" i="5"/>
  <c r="R6093" i="5"/>
  <c r="R6407" i="5"/>
  <c r="S6407" i="5"/>
  <c r="S6429" i="5"/>
  <c r="R6429" i="5"/>
  <c r="S6450" i="5"/>
  <c r="R6450" i="5"/>
  <c r="S3450" i="5"/>
  <c r="R3450" i="5"/>
  <c r="S3570" i="5"/>
  <c r="R3570" i="5"/>
  <c r="S3722" i="5"/>
  <c r="R3722" i="5"/>
  <c r="S3862" i="5"/>
  <c r="R3862" i="5"/>
  <c r="S3916" i="5"/>
  <c r="R3916" i="5"/>
  <c r="S4502" i="5"/>
  <c r="R4502" i="5"/>
  <c r="S4544" i="5"/>
  <c r="R4544" i="5"/>
  <c r="R4587" i="5"/>
  <c r="S4587" i="5"/>
  <c r="S4630" i="5"/>
  <c r="R4630" i="5"/>
  <c r="S6067" i="5"/>
  <c r="R6067" i="5"/>
  <c r="P6094" i="5"/>
  <c r="S6094" i="5"/>
  <c r="R6094" i="5"/>
  <c r="P6403" i="5"/>
  <c r="S6403" i="5"/>
  <c r="R6403" i="5"/>
  <c r="S6425" i="5"/>
  <c r="R6425" i="5"/>
  <c r="S6446" i="5"/>
  <c r="R6446" i="5"/>
  <c r="S221" i="5"/>
  <c r="R221" i="5"/>
  <c r="S224" i="5"/>
  <c r="R224" i="5"/>
  <c r="S210" i="5"/>
  <c r="R210" i="5"/>
  <c r="S223" i="5"/>
  <c r="R223" i="5"/>
  <c r="S266" i="5"/>
  <c r="R266" i="5"/>
  <c r="S256" i="5"/>
  <c r="R256" i="5"/>
  <c r="P253" i="5"/>
  <c r="S253" i="5"/>
  <c r="R253" i="5"/>
  <c r="S263" i="5"/>
  <c r="R263" i="5"/>
  <c r="S541" i="5"/>
  <c r="R541" i="5"/>
  <c r="S598" i="5"/>
  <c r="R598" i="5"/>
  <c r="S626" i="5"/>
  <c r="R626" i="5"/>
  <c r="S614" i="5"/>
  <c r="R614" i="5"/>
  <c r="S641" i="5"/>
  <c r="R641" i="5"/>
  <c r="S527" i="5"/>
  <c r="R527" i="5"/>
  <c r="P607" i="5"/>
  <c r="S607" i="5"/>
  <c r="R607" i="5"/>
  <c r="S550" i="5"/>
  <c r="R550" i="5"/>
  <c r="S662" i="5"/>
  <c r="R662" i="5"/>
  <c r="S605" i="5"/>
  <c r="R605" i="5"/>
  <c r="S549" i="5"/>
  <c r="R549" i="5"/>
  <c r="S661" i="5"/>
  <c r="R661" i="5"/>
  <c r="S631" i="5"/>
  <c r="R631" i="5"/>
  <c r="P603" i="5"/>
  <c r="S603" i="5"/>
  <c r="R603" i="5"/>
  <c r="S575" i="5"/>
  <c r="R575" i="5"/>
  <c r="S546" i="5"/>
  <c r="R546" i="5"/>
  <c r="S518" i="5"/>
  <c r="R518" i="5"/>
  <c r="S645" i="5"/>
  <c r="R645" i="5"/>
  <c r="R615" i="5"/>
  <c r="S615" i="5"/>
  <c r="S587" i="5"/>
  <c r="R587" i="5"/>
  <c r="P559" i="5"/>
  <c r="S559" i="5"/>
  <c r="R559" i="5"/>
  <c r="S530" i="5"/>
  <c r="R530" i="5"/>
  <c r="S659" i="5"/>
  <c r="R659" i="5"/>
  <c r="S638" i="5"/>
  <c r="R638" i="5"/>
  <c r="S617" i="5"/>
  <c r="R617" i="5"/>
  <c r="S595" i="5"/>
  <c r="R595" i="5"/>
  <c r="S574" i="5"/>
  <c r="R574" i="5"/>
  <c r="S553" i="5"/>
  <c r="R553" i="5"/>
  <c r="P531" i="5"/>
  <c r="S531" i="5"/>
  <c r="R531" i="5"/>
  <c r="S510" i="5"/>
  <c r="R510" i="5"/>
  <c r="S652" i="5"/>
  <c r="R652" i="5"/>
  <c r="S636" i="5"/>
  <c r="R636" i="5"/>
  <c r="S620" i="5"/>
  <c r="R620" i="5"/>
  <c r="S604" i="5"/>
  <c r="R604" i="5"/>
  <c r="S588" i="5"/>
  <c r="R588" i="5"/>
  <c r="S572" i="5"/>
  <c r="R572" i="5"/>
  <c r="S556" i="5"/>
  <c r="R556" i="5"/>
  <c r="S540" i="5"/>
  <c r="R540" i="5"/>
  <c r="S524" i="5"/>
  <c r="R524" i="5"/>
  <c r="S508" i="5"/>
  <c r="R508" i="5"/>
  <c r="S807" i="5"/>
  <c r="R807" i="5"/>
  <c r="S706" i="5"/>
  <c r="R706" i="5"/>
  <c r="S879" i="5"/>
  <c r="R879" i="5"/>
  <c r="P763" i="5"/>
  <c r="S763" i="5"/>
  <c r="R763" i="5"/>
  <c r="S848" i="5"/>
  <c r="R848" i="5"/>
  <c r="S725" i="5"/>
  <c r="R725" i="5"/>
  <c r="P857" i="5"/>
  <c r="S857" i="5"/>
  <c r="R857" i="5"/>
  <c r="S800" i="5"/>
  <c r="R800" i="5"/>
  <c r="S735" i="5"/>
  <c r="R735" i="5"/>
  <c r="S884" i="5"/>
  <c r="R884" i="5"/>
  <c r="P827" i="5"/>
  <c r="S827" i="5"/>
  <c r="R827" i="5"/>
  <c r="R769" i="5"/>
  <c r="S769" i="5"/>
  <c r="S695" i="5"/>
  <c r="R695" i="5"/>
  <c r="S868" i="5"/>
  <c r="R868" i="5"/>
  <c r="P839" i="5"/>
  <c r="S839" i="5"/>
  <c r="R839" i="5"/>
  <c r="S811" i="5"/>
  <c r="R811" i="5"/>
  <c r="P783" i="5"/>
  <c r="S783" i="5"/>
  <c r="R783" i="5"/>
  <c r="S749" i="5"/>
  <c r="R749" i="5"/>
  <c r="S711" i="5"/>
  <c r="R711" i="5"/>
  <c r="P887" i="5"/>
  <c r="S887" i="5"/>
  <c r="R887" i="5"/>
  <c r="S859" i="5"/>
  <c r="R859" i="5"/>
  <c r="P831" i="5"/>
  <c r="S831" i="5"/>
  <c r="R831" i="5"/>
  <c r="S801" i="5"/>
  <c r="R801" i="5"/>
  <c r="S773" i="5"/>
  <c r="R773" i="5"/>
  <c r="S738" i="5"/>
  <c r="R738" i="5"/>
  <c r="S699" i="5"/>
  <c r="R699" i="5"/>
  <c r="S682" i="5"/>
  <c r="R682" i="5"/>
  <c r="S877" i="5"/>
  <c r="R877" i="5"/>
  <c r="S856" i="5"/>
  <c r="R856" i="5"/>
  <c r="P835" i="5"/>
  <c r="S835" i="5"/>
  <c r="R835" i="5"/>
  <c r="S813" i="5"/>
  <c r="R813" i="5"/>
  <c r="S792" i="5"/>
  <c r="R792" i="5"/>
  <c r="S771" i="5"/>
  <c r="R771" i="5"/>
  <c r="R743" i="5"/>
  <c r="S743" i="5"/>
  <c r="P715" i="5"/>
  <c r="R715" i="5"/>
  <c r="S715" i="5"/>
  <c r="S687" i="5"/>
  <c r="R687" i="5"/>
  <c r="S882" i="5"/>
  <c r="R882" i="5"/>
  <c r="P866" i="5"/>
  <c r="S866" i="5"/>
  <c r="R866" i="5"/>
  <c r="P850" i="5"/>
  <c r="S850" i="5"/>
  <c r="R850" i="5"/>
  <c r="S834" i="5"/>
  <c r="R834" i="5"/>
  <c r="S818" i="5"/>
  <c r="R818" i="5"/>
  <c r="S802" i="5"/>
  <c r="R802" i="5"/>
  <c r="S786" i="5"/>
  <c r="R786" i="5"/>
  <c r="S770" i="5"/>
  <c r="R770" i="5"/>
  <c r="S750" i="5"/>
  <c r="R750" i="5"/>
  <c r="S729" i="5"/>
  <c r="R729" i="5"/>
  <c r="S707" i="5"/>
  <c r="R707" i="5"/>
  <c r="S686" i="5"/>
  <c r="R686" i="5"/>
  <c r="S764" i="5"/>
  <c r="R764" i="5"/>
  <c r="S748" i="5"/>
  <c r="R748" i="5"/>
  <c r="S732" i="5"/>
  <c r="R732" i="5"/>
  <c r="S716" i="5"/>
  <c r="R716" i="5"/>
  <c r="S700" i="5"/>
  <c r="R700" i="5"/>
  <c r="S684" i="5"/>
  <c r="R684" i="5"/>
  <c r="S1499" i="5"/>
  <c r="R1499" i="5"/>
  <c r="S1896" i="5"/>
  <c r="R1896" i="5"/>
  <c r="P2103" i="5"/>
  <c r="R2103" i="5"/>
  <c r="S2103" i="5"/>
  <c r="S2097" i="5"/>
  <c r="R2097" i="5"/>
  <c r="S2230" i="5"/>
  <c r="R2230" i="5"/>
  <c r="S2282" i="5"/>
  <c r="R2282" i="5"/>
  <c r="S2266" i="5"/>
  <c r="R2266" i="5"/>
  <c r="P2259" i="5"/>
  <c r="S2259" i="5"/>
  <c r="R2259" i="5"/>
  <c r="S2258" i="5"/>
  <c r="R2258" i="5"/>
  <c r="S2279" i="5"/>
  <c r="R2279" i="5"/>
  <c r="R2247" i="5"/>
  <c r="S2247" i="5"/>
  <c r="S2278" i="5"/>
  <c r="R2278" i="5"/>
  <c r="S2246" i="5"/>
  <c r="R2246" i="5"/>
  <c r="S2285" i="5"/>
  <c r="R2285" i="5"/>
  <c r="R2269" i="5"/>
  <c r="S2269" i="5"/>
  <c r="S2253" i="5"/>
  <c r="R2253" i="5"/>
  <c r="S2237" i="5"/>
  <c r="R2237" i="5"/>
  <c r="S2280" i="5"/>
  <c r="R2280" i="5"/>
  <c r="S2264" i="5"/>
  <c r="R2264" i="5"/>
  <c r="S2248" i="5"/>
  <c r="R2248" i="5"/>
  <c r="R2587" i="5"/>
  <c r="S2587" i="5"/>
  <c r="R2583" i="5"/>
  <c r="S2583" i="5"/>
  <c r="S2585" i="5"/>
  <c r="R2585" i="5"/>
  <c r="S2584" i="5"/>
  <c r="R2584" i="5"/>
  <c r="S2666" i="5"/>
  <c r="R2666" i="5"/>
  <c r="R2651" i="5"/>
  <c r="S2651" i="5"/>
  <c r="S2650" i="5"/>
  <c r="R2650" i="5"/>
  <c r="S2675" i="5"/>
  <c r="R2675" i="5"/>
  <c r="S2706" i="5"/>
  <c r="R2706" i="5"/>
  <c r="S2642" i="5"/>
  <c r="R2642" i="5"/>
  <c r="R2695" i="5"/>
  <c r="S2695" i="5"/>
  <c r="S2663" i="5"/>
  <c r="R2663" i="5"/>
  <c r="R2631" i="5"/>
  <c r="S2631" i="5"/>
  <c r="S2702" i="5"/>
  <c r="R2702" i="5"/>
  <c r="S2670" i="5"/>
  <c r="R2670" i="5"/>
  <c r="S2638" i="5"/>
  <c r="R2638" i="5"/>
  <c r="S2713" i="5"/>
  <c r="R2713" i="5"/>
  <c r="S2697" i="5"/>
  <c r="R2697" i="5"/>
  <c r="S2681" i="5"/>
  <c r="R2681" i="5"/>
  <c r="S2665" i="5"/>
  <c r="R2665" i="5"/>
  <c r="S2649" i="5"/>
  <c r="R2649" i="5"/>
  <c r="S2633" i="5"/>
  <c r="R2633" i="5"/>
  <c r="S2617" i="5"/>
  <c r="R2617" i="5"/>
  <c r="S2704" i="5"/>
  <c r="R2704" i="5"/>
  <c r="S2688" i="5"/>
  <c r="R2688" i="5"/>
  <c r="S2672" i="5"/>
  <c r="R2672" i="5"/>
  <c r="S2656" i="5"/>
  <c r="R2656" i="5"/>
  <c r="S2640" i="5"/>
  <c r="R2640" i="5"/>
  <c r="S2624" i="5"/>
  <c r="R2624" i="5"/>
  <c r="S3242" i="5"/>
  <c r="R3242" i="5"/>
  <c r="S3250" i="5"/>
  <c r="R3250" i="5"/>
  <c r="P3239" i="5"/>
  <c r="S3239" i="5"/>
  <c r="R3239" i="5"/>
  <c r="S3238" i="5"/>
  <c r="R3238" i="5"/>
  <c r="S3253" i="5"/>
  <c r="R3253" i="5"/>
  <c r="S3268" i="5"/>
  <c r="R3268" i="5"/>
  <c r="S3252" i="5"/>
  <c r="R3252" i="5"/>
  <c r="S3587" i="5"/>
  <c r="R3587" i="5"/>
  <c r="S3523" i="5"/>
  <c r="R3523" i="5"/>
  <c r="S3459" i="5"/>
  <c r="R3459" i="5"/>
  <c r="S3522" i="5"/>
  <c r="R3522" i="5"/>
  <c r="S3458" i="5"/>
  <c r="R3458" i="5"/>
  <c r="R3583" i="5"/>
  <c r="S3583" i="5"/>
  <c r="R3551" i="5"/>
  <c r="S3551" i="5"/>
  <c r="R3519" i="5"/>
  <c r="S3519" i="5"/>
  <c r="P3487" i="5"/>
  <c r="R3487" i="5"/>
  <c r="S3487" i="5"/>
  <c r="R3455" i="5"/>
  <c r="S3455" i="5"/>
  <c r="P3590" i="5"/>
  <c r="S3590" i="5"/>
  <c r="R3590" i="5"/>
  <c r="S3558" i="5"/>
  <c r="R3558" i="5"/>
  <c r="P3526" i="5"/>
  <c r="S3526" i="5"/>
  <c r="R3526" i="5"/>
  <c r="S3494" i="5"/>
  <c r="R3494" i="5"/>
  <c r="S3462" i="5"/>
  <c r="R3462" i="5"/>
  <c r="S3597" i="5"/>
  <c r="R3597" i="5"/>
  <c r="S3581" i="5"/>
  <c r="R3581" i="5"/>
  <c r="S3565" i="5"/>
  <c r="R3565" i="5"/>
  <c r="S3549" i="5"/>
  <c r="R3549" i="5"/>
  <c r="S3533" i="5"/>
  <c r="R3533" i="5"/>
  <c r="S3517" i="5"/>
  <c r="R3517" i="5"/>
  <c r="S3501" i="5"/>
  <c r="R3501" i="5"/>
  <c r="S3485" i="5"/>
  <c r="R3485" i="5"/>
  <c r="S3469" i="5"/>
  <c r="R3469" i="5"/>
  <c r="S3453" i="5"/>
  <c r="R3453" i="5"/>
  <c r="S3437" i="5"/>
  <c r="R3437" i="5"/>
  <c r="S3588" i="5"/>
  <c r="R3588" i="5"/>
  <c r="S3572" i="5"/>
  <c r="R3572" i="5"/>
  <c r="S3556" i="5"/>
  <c r="R3556" i="5"/>
  <c r="S3540" i="5"/>
  <c r="R3540" i="5"/>
  <c r="S3524" i="5"/>
  <c r="R3524" i="5"/>
  <c r="S3508" i="5"/>
  <c r="R3508" i="5"/>
  <c r="S3492" i="5"/>
  <c r="R3492" i="5"/>
  <c r="R3476" i="5"/>
  <c r="S3476" i="5"/>
  <c r="S3460" i="5"/>
  <c r="R3460" i="5"/>
  <c r="S3444" i="5"/>
  <c r="R3444" i="5"/>
  <c r="P3762" i="5"/>
  <c r="S3762" i="5"/>
  <c r="R3762" i="5"/>
  <c r="P3699" i="5"/>
  <c r="S3699" i="5"/>
  <c r="R3699" i="5"/>
  <c r="R3759" i="5"/>
  <c r="S3759" i="5"/>
  <c r="R3727" i="5"/>
  <c r="S3727" i="5"/>
  <c r="R3695" i="5"/>
  <c r="S3695" i="5"/>
  <c r="S3774" i="5"/>
  <c r="R3774" i="5"/>
  <c r="S3750" i="5"/>
  <c r="R3750" i="5"/>
  <c r="P3718" i="5"/>
  <c r="S3718" i="5"/>
  <c r="R3718" i="5"/>
  <c r="S3686" i="5"/>
  <c r="R3686" i="5"/>
  <c r="S3769" i="5"/>
  <c r="R3769" i="5"/>
  <c r="S3753" i="5"/>
  <c r="R3753" i="5"/>
  <c r="S3737" i="5"/>
  <c r="R3737" i="5"/>
  <c r="S3721" i="5"/>
  <c r="R3721" i="5"/>
  <c r="S3705" i="5"/>
  <c r="R3705" i="5"/>
  <c r="R3689" i="5"/>
  <c r="S3689" i="5"/>
  <c r="S3673" i="5"/>
  <c r="R3673" i="5"/>
  <c r="S3748" i="5"/>
  <c r="R3748" i="5"/>
  <c r="S3732" i="5"/>
  <c r="R3732" i="5"/>
  <c r="S3716" i="5"/>
  <c r="R3716" i="5"/>
  <c r="S3700" i="5"/>
  <c r="R3700" i="5"/>
  <c r="S3684" i="5"/>
  <c r="R3684" i="5"/>
  <c r="S3668" i="5"/>
  <c r="R3668" i="5"/>
  <c r="S3922" i="5"/>
  <c r="R3922" i="5"/>
  <c r="R3879" i="5"/>
  <c r="S3879" i="5"/>
  <c r="S3956" i="5"/>
  <c r="R3956" i="5"/>
  <c r="R3935" i="5"/>
  <c r="S3935" i="5"/>
  <c r="S3914" i="5"/>
  <c r="R3914" i="5"/>
  <c r="S3892" i="5"/>
  <c r="R3892" i="5"/>
  <c r="R3871" i="5"/>
  <c r="S3871" i="5"/>
  <c r="S3850" i="5"/>
  <c r="R3850" i="5"/>
  <c r="S3939" i="5"/>
  <c r="R3939" i="5"/>
  <c r="S3918" i="5"/>
  <c r="R3918" i="5"/>
  <c r="P3896" i="5"/>
  <c r="S3896" i="5"/>
  <c r="R3896" i="5"/>
  <c r="S3875" i="5"/>
  <c r="R3875" i="5"/>
  <c r="S3854" i="5"/>
  <c r="R3854" i="5"/>
  <c r="S3949" i="5"/>
  <c r="R3949" i="5"/>
  <c r="S3933" i="5"/>
  <c r="R3933" i="5"/>
  <c r="S3917" i="5"/>
  <c r="R3917" i="5"/>
  <c r="S3901" i="5"/>
  <c r="R3901" i="5"/>
  <c r="S3885" i="5"/>
  <c r="R3885" i="5"/>
  <c r="S3869" i="5"/>
  <c r="R3869" i="5"/>
  <c r="S3853" i="5"/>
  <c r="R3853" i="5"/>
  <c r="S3988" i="5"/>
  <c r="R3988" i="5"/>
  <c r="R4628" i="5"/>
  <c r="S4628" i="5"/>
  <c r="R4607" i="5"/>
  <c r="S4607" i="5"/>
  <c r="P4586" i="5"/>
  <c r="S4586" i="5"/>
  <c r="R4586" i="5"/>
  <c r="S4564" i="5"/>
  <c r="R4564" i="5"/>
  <c r="R4543" i="5"/>
  <c r="S4543" i="5"/>
  <c r="S4522" i="5"/>
  <c r="R4522" i="5"/>
  <c r="S4500" i="5"/>
  <c r="R4500" i="5"/>
  <c r="S4622" i="5"/>
  <c r="R4622" i="5"/>
  <c r="S4600" i="5"/>
  <c r="R4600" i="5"/>
  <c r="S4579" i="5"/>
  <c r="R4579" i="5"/>
  <c r="S4558" i="5"/>
  <c r="R4558" i="5"/>
  <c r="S4536" i="5"/>
  <c r="R4536" i="5"/>
  <c r="S4515" i="5"/>
  <c r="R4515" i="5"/>
  <c r="P4629" i="5"/>
  <c r="S4629" i="5"/>
  <c r="R4629" i="5"/>
  <c r="S4613" i="5"/>
  <c r="R4613" i="5"/>
  <c r="S4597" i="5"/>
  <c r="R4597" i="5"/>
  <c r="S4581" i="5"/>
  <c r="R4581" i="5"/>
  <c r="S4565" i="5"/>
  <c r="R4565" i="5"/>
  <c r="S4549" i="5"/>
  <c r="R4549" i="5"/>
  <c r="P4533" i="5"/>
  <c r="S4533" i="5"/>
  <c r="R4533" i="5"/>
  <c r="S4517" i="5"/>
  <c r="R4517" i="5"/>
  <c r="S4501" i="5"/>
  <c r="R4501" i="5"/>
  <c r="R5319" i="5"/>
  <c r="S5319" i="5"/>
  <c r="S6076" i="5"/>
  <c r="R6076" i="5"/>
  <c r="S6104" i="5"/>
  <c r="R6104" i="5"/>
  <c r="S6088" i="5"/>
  <c r="R6088" i="5"/>
  <c r="S6444" i="5"/>
  <c r="R6444" i="5"/>
  <c r="S6428" i="5"/>
  <c r="R6428" i="5"/>
  <c r="S6412" i="5"/>
  <c r="R6412" i="5"/>
  <c r="S4853" i="5"/>
  <c r="R4853" i="5"/>
  <c r="S4981" i="5"/>
  <c r="R4981" i="5"/>
  <c r="S5109" i="5"/>
  <c r="R5109" i="5"/>
  <c r="S5237" i="5"/>
  <c r="R5237" i="5"/>
  <c r="P5357" i="5"/>
  <c r="S5357" i="5"/>
  <c r="R5357" i="5"/>
  <c r="P5485" i="5"/>
  <c r="S5485" i="5"/>
  <c r="R5485" i="5"/>
  <c r="S5613" i="5"/>
  <c r="R5613" i="5"/>
  <c r="S5741" i="5"/>
  <c r="R5741" i="5"/>
  <c r="S5869" i="5"/>
  <c r="R5869" i="5"/>
  <c r="S5953" i="5"/>
  <c r="R5953" i="5"/>
  <c r="P6038" i="5"/>
  <c r="S6038" i="5"/>
  <c r="R6038" i="5"/>
  <c r="S6150" i="5"/>
  <c r="R6150" i="5"/>
  <c r="R6235" i="5"/>
  <c r="S6235" i="5"/>
  <c r="S6321" i="5"/>
  <c r="R6321" i="5"/>
  <c r="S306" i="5"/>
  <c r="R306" i="5"/>
  <c r="S288" i="5"/>
  <c r="R288" i="5"/>
  <c r="S316" i="5"/>
  <c r="R316" i="5"/>
  <c r="S314" i="5"/>
  <c r="R314" i="5"/>
  <c r="S321" i="5"/>
  <c r="R321" i="5"/>
  <c r="S284" i="5"/>
  <c r="R284" i="5"/>
  <c r="S320" i="5"/>
  <c r="R320" i="5"/>
  <c r="S280" i="5"/>
  <c r="R280" i="5"/>
  <c r="S317" i="5"/>
  <c r="R317" i="5"/>
  <c r="S289" i="5"/>
  <c r="R289" i="5"/>
  <c r="S334" i="5"/>
  <c r="R334" i="5"/>
  <c r="S313" i="5"/>
  <c r="R313" i="5"/>
  <c r="S292" i="5"/>
  <c r="R292" i="5"/>
  <c r="R270" i="5"/>
  <c r="S270" i="5"/>
  <c r="S323" i="5"/>
  <c r="R323" i="5"/>
  <c r="S307" i="5"/>
  <c r="R307" i="5"/>
  <c r="S291" i="5"/>
  <c r="R291" i="5"/>
  <c r="S275" i="5"/>
  <c r="R275" i="5"/>
  <c r="S1900" i="5"/>
  <c r="R1900" i="5"/>
  <c r="S2955" i="5"/>
  <c r="R2955" i="5"/>
  <c r="S2906" i="5"/>
  <c r="R2906" i="5"/>
  <c r="S2946" i="5"/>
  <c r="R2946" i="5"/>
  <c r="R2951" i="5"/>
  <c r="S2951" i="5"/>
  <c r="P2919" i="5"/>
  <c r="S2919" i="5"/>
  <c r="R2919" i="5"/>
  <c r="S2942" i="5"/>
  <c r="R2942" i="5"/>
  <c r="S2910" i="5"/>
  <c r="R2910" i="5"/>
  <c r="S2949" i="5"/>
  <c r="R2949" i="5"/>
  <c r="S2933" i="5"/>
  <c r="R2933" i="5"/>
  <c r="S2917" i="5"/>
  <c r="R2917" i="5"/>
  <c r="S2960" i="5"/>
  <c r="R2960" i="5"/>
  <c r="S2944" i="5"/>
  <c r="R2944" i="5"/>
  <c r="S2928" i="5"/>
  <c r="R2928" i="5"/>
  <c r="S2912" i="5"/>
  <c r="R2912" i="5"/>
  <c r="S3275" i="5"/>
  <c r="R3275" i="5"/>
  <c r="S3315" i="5"/>
  <c r="R3315" i="5"/>
  <c r="R3298" i="5"/>
  <c r="S3298" i="5"/>
  <c r="S3303" i="5"/>
  <c r="R3303" i="5"/>
  <c r="R3271" i="5"/>
  <c r="S3271" i="5"/>
  <c r="S3294" i="5"/>
  <c r="R3294" i="5"/>
  <c r="P3317" i="5"/>
  <c r="S3317" i="5"/>
  <c r="R3317" i="5"/>
  <c r="S3301" i="5"/>
  <c r="R3301" i="5"/>
  <c r="S3285" i="5"/>
  <c r="R3285" i="5"/>
  <c r="S3269" i="5"/>
  <c r="R3269" i="5"/>
  <c r="S3304" i="5"/>
  <c r="R3304" i="5"/>
  <c r="S3288" i="5"/>
  <c r="R3288" i="5"/>
  <c r="S3272" i="5"/>
  <c r="R3272" i="5"/>
  <c r="S3642" i="5"/>
  <c r="R3642" i="5"/>
  <c r="S3650" i="5"/>
  <c r="R3650" i="5"/>
  <c r="S3635" i="5"/>
  <c r="R3635" i="5"/>
  <c r="R3639" i="5"/>
  <c r="S3639" i="5"/>
  <c r="P3607" i="5"/>
  <c r="R3607" i="5"/>
  <c r="S3607" i="5"/>
  <c r="S3622" i="5"/>
  <c r="R3622" i="5"/>
  <c r="S3645" i="5"/>
  <c r="R3645" i="5"/>
  <c r="S3629" i="5"/>
  <c r="R3629" i="5"/>
  <c r="S3613" i="5"/>
  <c r="R3613" i="5"/>
  <c r="S3652" i="5"/>
  <c r="R3652" i="5"/>
  <c r="S3636" i="5"/>
  <c r="R3636" i="5"/>
  <c r="R3620" i="5"/>
  <c r="S3620" i="5"/>
  <c r="R3604" i="5"/>
  <c r="S3604" i="5"/>
  <c r="R3963" i="5"/>
  <c r="S3963" i="5"/>
  <c r="S3970" i="5"/>
  <c r="R3970" i="5"/>
  <c r="S3978" i="5"/>
  <c r="R3978" i="5"/>
  <c r="S3982" i="5"/>
  <c r="R3982" i="5"/>
  <c r="S3960" i="5"/>
  <c r="R3960" i="5"/>
  <c r="S3969" i="5"/>
  <c r="R3969" i="5"/>
  <c r="P4267" i="5"/>
  <c r="R4267" i="5"/>
  <c r="S4267" i="5"/>
  <c r="S4208" i="5"/>
  <c r="R4208" i="5"/>
  <c r="R4151" i="5"/>
  <c r="S4151" i="5"/>
  <c r="S4096" i="5"/>
  <c r="R4096" i="5"/>
  <c r="S4262" i="5"/>
  <c r="R4262" i="5"/>
  <c r="S4204" i="5"/>
  <c r="R4204" i="5"/>
  <c r="S4150" i="5"/>
  <c r="R4150" i="5"/>
  <c r="R4091" i="5"/>
  <c r="S4091" i="5"/>
  <c r="S4258" i="5"/>
  <c r="R4258" i="5"/>
  <c r="R4203" i="5"/>
  <c r="S4203" i="5"/>
  <c r="S4144" i="5"/>
  <c r="R4144" i="5"/>
  <c r="R4087" i="5"/>
  <c r="S4087" i="5"/>
  <c r="S4240" i="5"/>
  <c r="R4240" i="5"/>
  <c r="R4183" i="5"/>
  <c r="S4183" i="5"/>
  <c r="S4128" i="5"/>
  <c r="R4128" i="5"/>
  <c r="S4070" i="5"/>
  <c r="R4070" i="5"/>
  <c r="S4242" i="5"/>
  <c r="R4242" i="5"/>
  <c r="R4199" i="5"/>
  <c r="S4199" i="5"/>
  <c r="S4156" i="5"/>
  <c r="R4156" i="5"/>
  <c r="S4114" i="5"/>
  <c r="R4114" i="5"/>
  <c r="R4071" i="5"/>
  <c r="S4071" i="5"/>
  <c r="S4260" i="5"/>
  <c r="R4260" i="5"/>
  <c r="R4239" i="5"/>
  <c r="S4239" i="5"/>
  <c r="S4218" i="5"/>
  <c r="R4218" i="5"/>
  <c r="S4196" i="5"/>
  <c r="R4196" i="5"/>
  <c r="R4175" i="5"/>
  <c r="S4175" i="5"/>
  <c r="S4154" i="5"/>
  <c r="R4154" i="5"/>
  <c r="R4132" i="5"/>
  <c r="S4132" i="5"/>
  <c r="P4111" i="5"/>
  <c r="R4111" i="5"/>
  <c r="S4111" i="5"/>
  <c r="S4090" i="5"/>
  <c r="R4090" i="5"/>
  <c r="S4068" i="5"/>
  <c r="R4068" i="5"/>
  <c r="S4270" i="5"/>
  <c r="R4270" i="5"/>
  <c r="S4248" i="5"/>
  <c r="R4248" i="5"/>
  <c r="S4227" i="5"/>
  <c r="R4227" i="5"/>
  <c r="S4206" i="5"/>
  <c r="R4206" i="5"/>
  <c r="S4184" i="5"/>
  <c r="R4184" i="5"/>
  <c r="P4163" i="5"/>
  <c r="S4163" i="5"/>
  <c r="R4163" i="5"/>
  <c r="P4142" i="5"/>
  <c r="S4142" i="5"/>
  <c r="R4142" i="5"/>
  <c r="S4120" i="5"/>
  <c r="R4120" i="5"/>
  <c r="S4099" i="5"/>
  <c r="R4099" i="5"/>
  <c r="S4078" i="5"/>
  <c r="R4078" i="5"/>
  <c r="S4277" i="5"/>
  <c r="R4277" i="5"/>
  <c r="S4261" i="5"/>
  <c r="R4261" i="5"/>
  <c r="R4245" i="5"/>
  <c r="S4245" i="5"/>
  <c r="S4229" i="5"/>
  <c r="R4229" i="5"/>
  <c r="S4213" i="5"/>
  <c r="R4213" i="5"/>
  <c r="S4197" i="5"/>
  <c r="R4197" i="5"/>
  <c r="S4181" i="5"/>
  <c r="R4181" i="5"/>
  <c r="S4165" i="5"/>
  <c r="R4165" i="5"/>
  <c r="S4149" i="5"/>
  <c r="R4149" i="5"/>
  <c r="S4133" i="5"/>
  <c r="R4133" i="5"/>
  <c r="S4117" i="5"/>
  <c r="R4117" i="5"/>
  <c r="S4101" i="5"/>
  <c r="R4101" i="5"/>
  <c r="S4085" i="5"/>
  <c r="R4085" i="5"/>
  <c r="S4069" i="5"/>
  <c r="R4069" i="5"/>
  <c r="R4311" i="5"/>
  <c r="S4311" i="5"/>
  <c r="S5298" i="5"/>
  <c r="R5298" i="5"/>
  <c r="S5266" i="5"/>
  <c r="R5266" i="5"/>
  <c r="S5234" i="5"/>
  <c r="R5234" i="5"/>
  <c r="S5202" i="5"/>
  <c r="R5202" i="5"/>
  <c r="S5305" i="5"/>
  <c r="R5305" i="5"/>
  <c r="S5273" i="5"/>
  <c r="R5273" i="5"/>
  <c r="S5241" i="5"/>
  <c r="R5241" i="5"/>
  <c r="S5209" i="5"/>
  <c r="R5209" i="5"/>
  <c r="S5177" i="5"/>
  <c r="R5177" i="5"/>
  <c r="S5278" i="5"/>
  <c r="R5278" i="5"/>
  <c r="S5246" i="5"/>
  <c r="R5246" i="5"/>
  <c r="S5214" i="5"/>
  <c r="R5214" i="5"/>
  <c r="S5182" i="5"/>
  <c r="R5182" i="5"/>
  <c r="S5296" i="5"/>
  <c r="R5296" i="5"/>
  <c r="S5280" i="5"/>
  <c r="R5280" i="5"/>
  <c r="S5264" i="5"/>
  <c r="R5264" i="5"/>
  <c r="S5248" i="5"/>
  <c r="R5248" i="5"/>
  <c r="S5232" i="5"/>
  <c r="R5232" i="5"/>
  <c r="S5216" i="5"/>
  <c r="R5216" i="5"/>
  <c r="S5200" i="5"/>
  <c r="R5200" i="5"/>
  <c r="S5184" i="5"/>
  <c r="R5184" i="5"/>
  <c r="R5303" i="5"/>
  <c r="S5303" i="5"/>
  <c r="R5287" i="5"/>
  <c r="S5287" i="5"/>
  <c r="R5271" i="5"/>
  <c r="S5271" i="5"/>
  <c r="R5255" i="5"/>
  <c r="S5255" i="5"/>
  <c r="R5239" i="5"/>
  <c r="S5239" i="5"/>
  <c r="R5223" i="5"/>
  <c r="S5223" i="5"/>
  <c r="R5207" i="5"/>
  <c r="S5207" i="5"/>
  <c r="R5191" i="5"/>
  <c r="S5191" i="5"/>
  <c r="P5175" i="5"/>
  <c r="R5175" i="5"/>
  <c r="S5175" i="5"/>
  <c r="S5881" i="5"/>
  <c r="R5881" i="5"/>
  <c r="S5884" i="5"/>
  <c r="R5884" i="5"/>
  <c r="S6106" i="5"/>
  <c r="R6106" i="5"/>
  <c r="S6109" i="5"/>
  <c r="R6109" i="5"/>
  <c r="S2" i="5"/>
  <c r="R2" i="5"/>
  <c r="S21" i="5"/>
  <c r="R21" i="5"/>
  <c r="S49" i="5"/>
  <c r="R49" i="5"/>
  <c r="P45" i="5"/>
  <c r="S45" i="5"/>
  <c r="R45" i="5"/>
  <c r="S8" i="5"/>
  <c r="R8" i="5"/>
  <c r="S24" i="5"/>
  <c r="R24" i="5"/>
  <c r="S48" i="5"/>
  <c r="R48" i="5"/>
  <c r="R18" i="5"/>
  <c r="S18" i="5"/>
  <c r="S52" i="5"/>
  <c r="R52" i="5"/>
  <c r="R30" i="5"/>
  <c r="S30" i="5"/>
  <c r="S9" i="5"/>
  <c r="R9" i="5"/>
  <c r="S47" i="5"/>
  <c r="R47" i="5"/>
  <c r="S31" i="5"/>
  <c r="R31" i="5"/>
  <c r="S15" i="5"/>
  <c r="R15" i="5"/>
  <c r="S343" i="5"/>
  <c r="R343" i="5"/>
  <c r="S344" i="5"/>
  <c r="R344" i="5"/>
  <c r="P977" i="5"/>
  <c r="S977" i="5"/>
  <c r="R977" i="5"/>
  <c r="P921" i="5"/>
  <c r="S921" i="5"/>
  <c r="R921" i="5"/>
  <c r="S1007" i="5"/>
  <c r="R1007" i="5"/>
  <c r="S948" i="5"/>
  <c r="R948" i="5"/>
  <c r="S1020" i="5"/>
  <c r="R1020" i="5"/>
  <c r="S907" i="5"/>
  <c r="R907" i="5"/>
  <c r="S1019" i="5"/>
  <c r="R1019" i="5"/>
  <c r="S905" i="5"/>
  <c r="R905" i="5"/>
  <c r="S1056" i="5"/>
  <c r="R1056" i="5"/>
  <c r="S999" i="5"/>
  <c r="R999" i="5"/>
  <c r="P943" i="5"/>
  <c r="S943" i="5"/>
  <c r="R943" i="5"/>
  <c r="S1097" i="5"/>
  <c r="R1097" i="5"/>
  <c r="S1040" i="5"/>
  <c r="R1040" i="5"/>
  <c r="S983" i="5"/>
  <c r="R983" i="5"/>
  <c r="S927" i="5"/>
  <c r="R927" i="5"/>
  <c r="S1095" i="5"/>
  <c r="R1095" i="5"/>
  <c r="S1067" i="5"/>
  <c r="R1067" i="5"/>
  <c r="S1039" i="5"/>
  <c r="R1039" i="5"/>
  <c r="S1009" i="5"/>
  <c r="R1009" i="5"/>
  <c r="S981" i="5"/>
  <c r="R981" i="5"/>
  <c r="P953" i="5"/>
  <c r="S953" i="5"/>
  <c r="R953" i="5"/>
  <c r="S924" i="5"/>
  <c r="R924" i="5"/>
  <c r="S896" i="5"/>
  <c r="R896" i="5"/>
  <c r="S1079" i="5"/>
  <c r="R1079" i="5"/>
  <c r="S1051" i="5"/>
  <c r="R1051" i="5"/>
  <c r="S1023" i="5"/>
  <c r="R1023" i="5"/>
  <c r="S993" i="5"/>
  <c r="R993" i="5"/>
  <c r="S965" i="5"/>
  <c r="R965" i="5"/>
  <c r="S937" i="5"/>
  <c r="R937" i="5"/>
  <c r="S908" i="5"/>
  <c r="R908" i="5"/>
  <c r="S1101" i="5"/>
  <c r="R1101" i="5"/>
  <c r="S1080" i="5"/>
  <c r="R1080" i="5"/>
  <c r="S1059" i="5"/>
  <c r="R1059" i="5"/>
  <c r="S1037" i="5"/>
  <c r="R1037" i="5"/>
  <c r="S1016" i="5"/>
  <c r="R1016" i="5"/>
  <c r="S995" i="5"/>
  <c r="R995" i="5"/>
  <c r="S973" i="5"/>
  <c r="R973" i="5"/>
  <c r="S952" i="5"/>
  <c r="R952" i="5"/>
  <c r="S931" i="5"/>
  <c r="R931" i="5"/>
  <c r="S909" i="5"/>
  <c r="R909" i="5"/>
  <c r="S1106" i="5"/>
  <c r="R1106" i="5"/>
  <c r="P1090" i="5"/>
  <c r="S1090" i="5"/>
  <c r="R1090" i="5"/>
  <c r="S1074" i="5"/>
  <c r="R1074" i="5"/>
  <c r="S1058" i="5"/>
  <c r="R1058" i="5"/>
  <c r="S1042" i="5"/>
  <c r="R1042" i="5"/>
  <c r="S1026" i="5"/>
  <c r="R1026" i="5"/>
  <c r="S1010" i="5"/>
  <c r="R1010" i="5"/>
  <c r="S994" i="5"/>
  <c r="R994" i="5"/>
  <c r="S978" i="5"/>
  <c r="R978" i="5"/>
  <c r="S962" i="5"/>
  <c r="R962" i="5"/>
  <c r="S946" i="5"/>
  <c r="R946" i="5"/>
  <c r="S930" i="5"/>
  <c r="R930" i="5"/>
  <c r="S914" i="5"/>
  <c r="R914" i="5"/>
  <c r="S898" i="5"/>
  <c r="R898" i="5"/>
  <c r="S2611" i="5"/>
  <c r="R2611" i="5"/>
  <c r="P2607" i="5"/>
  <c r="S2607" i="5"/>
  <c r="R2607" i="5"/>
  <c r="S2606" i="5"/>
  <c r="R2606" i="5"/>
  <c r="S2609" i="5"/>
  <c r="R2609" i="5"/>
  <c r="S2593" i="5"/>
  <c r="R2593" i="5"/>
  <c r="S2600" i="5"/>
  <c r="R2600" i="5"/>
  <c r="P2987" i="5"/>
  <c r="R2987" i="5"/>
  <c r="S2987" i="5"/>
  <c r="S3034" i="5"/>
  <c r="R3034" i="5"/>
  <c r="S2970" i="5"/>
  <c r="R2970" i="5"/>
  <c r="S2979" i="5"/>
  <c r="R2979" i="5"/>
  <c r="R2994" i="5"/>
  <c r="S2994" i="5"/>
  <c r="R3023" i="5"/>
  <c r="S3023" i="5"/>
  <c r="S2991" i="5"/>
  <c r="R2991" i="5"/>
  <c r="S3038" i="5"/>
  <c r="R3038" i="5"/>
  <c r="S3006" i="5"/>
  <c r="R3006" i="5"/>
  <c r="S2974" i="5"/>
  <c r="R2974" i="5"/>
  <c r="S3029" i="5"/>
  <c r="R3029" i="5"/>
  <c r="S3013" i="5"/>
  <c r="R3013" i="5"/>
  <c r="S2997" i="5"/>
  <c r="R2997" i="5"/>
  <c r="S2981" i="5"/>
  <c r="R2981" i="5"/>
  <c r="S2965" i="5"/>
  <c r="R2965" i="5"/>
  <c r="S3024" i="5"/>
  <c r="R3024" i="5"/>
  <c r="S3008" i="5"/>
  <c r="R3008" i="5"/>
  <c r="S2992" i="5"/>
  <c r="R2992" i="5"/>
  <c r="S2976" i="5"/>
  <c r="R2976" i="5"/>
  <c r="S3321" i="5"/>
  <c r="R3321" i="5"/>
  <c r="S3657" i="5"/>
  <c r="R3657" i="5"/>
  <c r="S4304" i="5"/>
  <c r="R4304" i="5"/>
  <c r="R4299" i="5"/>
  <c r="S4299" i="5"/>
  <c r="S4284" i="5"/>
  <c r="R4284" i="5"/>
  <c r="S4292" i="5"/>
  <c r="R4292" i="5"/>
  <c r="S4302" i="5"/>
  <c r="R4302" i="5"/>
  <c r="S4305" i="5"/>
  <c r="R4305" i="5"/>
  <c r="S4289" i="5"/>
  <c r="R4289" i="5"/>
  <c r="S4954" i="5"/>
  <c r="R4954" i="5"/>
  <c r="S4922" i="5"/>
  <c r="R4922" i="5"/>
  <c r="S4890" i="5"/>
  <c r="R4890" i="5"/>
  <c r="S4858" i="5"/>
  <c r="R4858" i="5"/>
  <c r="S4945" i="5"/>
  <c r="R4945" i="5"/>
  <c r="S4913" i="5"/>
  <c r="R4913" i="5"/>
  <c r="S4881" i="5"/>
  <c r="R4881" i="5"/>
  <c r="S4849" i="5"/>
  <c r="R4849" i="5"/>
  <c r="S4942" i="5"/>
  <c r="R4942" i="5"/>
  <c r="S4910" i="5"/>
  <c r="R4910" i="5"/>
  <c r="S4878" i="5"/>
  <c r="R4878" i="5"/>
  <c r="S4846" i="5"/>
  <c r="R4846" i="5"/>
  <c r="S4952" i="5"/>
  <c r="R4952" i="5"/>
  <c r="S4936" i="5"/>
  <c r="R4936" i="5"/>
  <c r="S4920" i="5"/>
  <c r="R4920" i="5"/>
  <c r="S4904" i="5"/>
  <c r="R4904" i="5"/>
  <c r="S4888" i="5"/>
  <c r="R4888" i="5"/>
  <c r="S4872" i="5"/>
  <c r="R4872" i="5"/>
  <c r="S4856" i="5"/>
  <c r="R4856" i="5"/>
  <c r="S4963" i="5"/>
  <c r="R4963" i="5"/>
  <c r="S4947" i="5"/>
  <c r="R4947" i="5"/>
  <c r="S4931" i="5"/>
  <c r="R4931" i="5"/>
  <c r="P4915" i="5"/>
  <c r="S4915" i="5"/>
  <c r="R4915" i="5"/>
  <c r="S4899" i="5"/>
  <c r="R4899" i="5"/>
  <c r="S4883" i="5"/>
  <c r="R4883" i="5"/>
  <c r="P4867" i="5"/>
  <c r="S4867" i="5"/>
  <c r="R4867" i="5"/>
  <c r="S4851" i="5"/>
  <c r="R4851" i="5"/>
  <c r="S6083" i="5"/>
  <c r="R6083" i="5"/>
  <c r="S4997" i="5"/>
  <c r="R4997" i="5"/>
  <c r="S5821" i="5"/>
  <c r="R5821" i="5"/>
  <c r="S6049" i="5"/>
  <c r="R6049" i="5"/>
  <c r="R6395" i="5"/>
  <c r="S6395" i="5"/>
  <c r="S248" i="5"/>
  <c r="R248" i="5"/>
  <c r="S236" i="5"/>
  <c r="R236" i="5"/>
  <c r="S240" i="5"/>
  <c r="R240" i="5"/>
  <c r="R238" i="5"/>
  <c r="S238" i="5"/>
  <c r="S243" i="5"/>
  <c r="R243" i="5"/>
  <c r="S227" i="5"/>
  <c r="R227" i="5"/>
  <c r="S373" i="5"/>
  <c r="R373" i="5"/>
  <c r="S401" i="5"/>
  <c r="R401" i="5"/>
  <c r="S471" i="5"/>
  <c r="R471" i="5"/>
  <c r="S358" i="5"/>
  <c r="R358" i="5"/>
  <c r="S413" i="5"/>
  <c r="R413" i="5"/>
  <c r="S479" i="5"/>
  <c r="R479" i="5"/>
  <c r="S422" i="5"/>
  <c r="R422" i="5"/>
  <c r="S365" i="5"/>
  <c r="R365" i="5"/>
  <c r="S463" i="5"/>
  <c r="R463" i="5"/>
  <c r="S406" i="5"/>
  <c r="R406" i="5"/>
  <c r="S349" i="5"/>
  <c r="R349" i="5"/>
  <c r="S482" i="5"/>
  <c r="R482" i="5"/>
  <c r="S454" i="5"/>
  <c r="R454" i="5"/>
  <c r="S426" i="5"/>
  <c r="R426" i="5"/>
  <c r="S397" i="5"/>
  <c r="R397" i="5"/>
  <c r="S369" i="5"/>
  <c r="R369" i="5"/>
  <c r="S502" i="5"/>
  <c r="R502" i="5"/>
  <c r="S474" i="5"/>
  <c r="R474" i="5"/>
  <c r="S445" i="5"/>
  <c r="R445" i="5"/>
  <c r="S417" i="5"/>
  <c r="R417" i="5"/>
  <c r="S389" i="5"/>
  <c r="R389" i="5"/>
  <c r="S359" i="5"/>
  <c r="R359" i="5"/>
  <c r="S494" i="5"/>
  <c r="R494" i="5"/>
  <c r="S473" i="5"/>
  <c r="R473" i="5"/>
  <c r="S451" i="5"/>
  <c r="R451" i="5"/>
  <c r="S430" i="5"/>
  <c r="R430" i="5"/>
  <c r="S409" i="5"/>
  <c r="R409" i="5"/>
  <c r="R387" i="5"/>
  <c r="S387" i="5"/>
  <c r="S366" i="5"/>
  <c r="R366" i="5"/>
  <c r="S345" i="5"/>
  <c r="R345" i="5"/>
  <c r="S488" i="5"/>
  <c r="R488" i="5"/>
  <c r="S472" i="5"/>
  <c r="R472" i="5"/>
  <c r="S456" i="5"/>
  <c r="R456" i="5"/>
  <c r="S440" i="5"/>
  <c r="R440" i="5"/>
  <c r="S424" i="5"/>
  <c r="R424" i="5"/>
  <c r="S408" i="5"/>
  <c r="R408" i="5"/>
  <c r="S392" i="5"/>
  <c r="R392" i="5"/>
  <c r="S376" i="5"/>
  <c r="R376" i="5"/>
  <c r="S360" i="5"/>
  <c r="R360" i="5"/>
  <c r="S1120" i="5"/>
  <c r="R1120" i="5"/>
  <c r="S1125" i="5"/>
  <c r="R1125" i="5"/>
  <c r="S1109" i="5"/>
  <c r="R1109" i="5"/>
  <c r="S1123" i="5"/>
  <c r="R1123" i="5"/>
  <c r="S1122" i="5"/>
  <c r="R1122" i="5"/>
  <c r="S1680" i="5"/>
  <c r="R1680" i="5"/>
  <c r="S1721" i="5"/>
  <c r="R1721" i="5"/>
  <c r="S1701" i="5"/>
  <c r="R1701" i="5"/>
  <c r="S1657" i="5"/>
  <c r="R1657" i="5"/>
  <c r="S1690" i="5"/>
  <c r="R1690" i="5"/>
  <c r="S1575" i="5"/>
  <c r="R1575" i="5"/>
  <c r="S1689" i="5"/>
  <c r="R1689" i="5"/>
  <c r="S1573" i="5"/>
  <c r="R1573" i="5"/>
  <c r="S1706" i="5"/>
  <c r="R1706" i="5"/>
  <c r="S1664" i="5"/>
  <c r="R1664" i="5"/>
  <c r="S1617" i="5"/>
  <c r="R1617" i="5"/>
  <c r="S1504" i="5"/>
  <c r="R1504" i="5"/>
  <c r="S1694" i="5"/>
  <c r="R1694" i="5"/>
  <c r="S1652" i="5"/>
  <c r="R1652" i="5"/>
  <c r="S1588" i="5"/>
  <c r="R1588" i="5"/>
  <c r="S1730" i="5"/>
  <c r="R1730" i="5"/>
  <c r="S1709" i="5"/>
  <c r="R1709" i="5"/>
  <c r="S1688" i="5"/>
  <c r="R1688" i="5"/>
  <c r="S1666" i="5"/>
  <c r="R1666" i="5"/>
  <c r="S1645" i="5"/>
  <c r="R1645" i="5"/>
  <c r="S1622" i="5"/>
  <c r="R1622" i="5"/>
  <c r="S1568" i="5"/>
  <c r="R1568" i="5"/>
  <c r="S1511" i="5"/>
  <c r="R1511" i="5"/>
  <c r="S1718" i="5"/>
  <c r="R1718" i="5"/>
  <c r="S1697" i="5"/>
  <c r="R1697" i="5"/>
  <c r="S1676" i="5"/>
  <c r="R1676" i="5"/>
  <c r="S1654" i="5"/>
  <c r="R1654" i="5"/>
  <c r="S1633" i="5"/>
  <c r="R1633" i="5"/>
  <c r="S1595" i="5"/>
  <c r="R1595" i="5"/>
  <c r="S1537" i="5"/>
  <c r="R1537" i="5"/>
  <c r="S1607" i="5"/>
  <c r="R1607" i="5"/>
  <c r="S1579" i="5"/>
  <c r="R1579" i="5"/>
  <c r="S1551" i="5"/>
  <c r="R1551" i="5"/>
  <c r="S1521" i="5"/>
  <c r="R1521" i="5"/>
  <c r="S1625" i="5"/>
  <c r="R1625" i="5"/>
  <c r="S1599" i="5"/>
  <c r="R1599" i="5"/>
  <c r="S1569" i="5"/>
  <c r="R1569" i="5"/>
  <c r="S1541" i="5"/>
  <c r="R1541" i="5"/>
  <c r="S1513" i="5"/>
  <c r="R1513" i="5"/>
  <c r="R1723" i="5"/>
  <c r="S1723" i="5"/>
  <c r="R1707" i="5"/>
  <c r="S1707" i="5"/>
  <c r="R1691" i="5"/>
  <c r="S1691" i="5"/>
  <c r="S1675" i="5"/>
  <c r="R1675" i="5"/>
  <c r="R1659" i="5"/>
  <c r="S1659" i="5"/>
  <c r="R1643" i="5"/>
  <c r="S1643" i="5"/>
  <c r="R1627" i="5"/>
  <c r="S1627" i="5"/>
  <c r="S1608" i="5"/>
  <c r="R1608" i="5"/>
  <c r="S1587" i="5"/>
  <c r="R1587" i="5"/>
  <c r="S1565" i="5"/>
  <c r="R1565" i="5"/>
  <c r="S1544" i="5"/>
  <c r="R1544" i="5"/>
  <c r="S1523" i="5"/>
  <c r="R1523" i="5"/>
  <c r="S1501" i="5"/>
  <c r="R1501" i="5"/>
  <c r="S1606" i="5"/>
  <c r="R1606" i="5"/>
  <c r="S1590" i="5"/>
  <c r="R1590" i="5"/>
  <c r="S1574" i="5"/>
  <c r="R1574" i="5"/>
  <c r="S1558" i="5"/>
  <c r="R1558" i="5"/>
  <c r="S1542" i="5"/>
  <c r="R1542" i="5"/>
  <c r="S1526" i="5"/>
  <c r="R1526" i="5"/>
  <c r="S1510" i="5"/>
  <c r="R1510" i="5"/>
  <c r="S1742" i="5"/>
  <c r="R1742" i="5"/>
  <c r="S1749" i="5"/>
  <c r="R1749" i="5"/>
  <c r="S1737" i="5"/>
  <c r="R1737" i="5"/>
  <c r="S1741" i="5"/>
  <c r="R1741" i="5"/>
  <c r="S1745" i="5"/>
  <c r="R1745" i="5"/>
  <c r="R1751" i="5"/>
  <c r="S1751" i="5"/>
  <c r="S1904" i="5"/>
  <c r="R1904" i="5"/>
  <c r="R2091" i="5"/>
  <c r="S2091" i="5"/>
  <c r="R2075" i="5"/>
  <c r="S2075" i="5"/>
  <c r="S2083" i="5"/>
  <c r="R2083" i="5"/>
  <c r="S2082" i="5"/>
  <c r="R2082" i="5"/>
  <c r="S2087" i="5"/>
  <c r="R2087" i="5"/>
  <c r="R2055" i="5"/>
  <c r="S2055" i="5"/>
  <c r="S2086" i="5"/>
  <c r="R2086" i="5"/>
  <c r="S2054" i="5"/>
  <c r="R2054" i="5"/>
  <c r="S2089" i="5"/>
  <c r="R2089" i="5"/>
  <c r="S2073" i="5"/>
  <c r="R2073" i="5"/>
  <c r="S2057" i="5"/>
  <c r="R2057" i="5"/>
  <c r="S2041" i="5"/>
  <c r="R2041" i="5"/>
  <c r="S2088" i="5"/>
  <c r="R2088" i="5"/>
  <c r="S2072" i="5"/>
  <c r="R2072" i="5"/>
  <c r="S2056" i="5"/>
  <c r="R2056" i="5"/>
  <c r="S2040" i="5"/>
  <c r="R2040" i="5"/>
  <c r="S2571" i="5"/>
  <c r="R2571" i="5"/>
  <c r="S2506" i="5"/>
  <c r="R2506" i="5"/>
  <c r="R2491" i="5"/>
  <c r="S2491" i="5"/>
  <c r="S2563" i="5"/>
  <c r="R2563" i="5"/>
  <c r="S2499" i="5"/>
  <c r="R2499" i="5"/>
  <c r="S2530" i="5"/>
  <c r="R2530" i="5"/>
  <c r="R2567" i="5"/>
  <c r="S2567" i="5"/>
  <c r="S2535" i="5"/>
  <c r="R2535" i="5"/>
  <c r="R2503" i="5"/>
  <c r="S2503" i="5"/>
  <c r="S2574" i="5"/>
  <c r="R2574" i="5"/>
  <c r="S2542" i="5"/>
  <c r="R2542" i="5"/>
  <c r="S2510" i="5"/>
  <c r="R2510" i="5"/>
  <c r="S2478" i="5"/>
  <c r="R2478" i="5"/>
  <c r="S2561" i="5"/>
  <c r="R2561" i="5"/>
  <c r="P2545" i="5"/>
  <c r="S2545" i="5"/>
  <c r="R2545" i="5"/>
  <c r="S2529" i="5"/>
  <c r="R2529" i="5"/>
  <c r="S2513" i="5"/>
  <c r="R2513" i="5"/>
  <c r="S2497" i="5"/>
  <c r="R2497" i="5"/>
  <c r="S2481" i="5"/>
  <c r="R2481" i="5"/>
  <c r="S2568" i="5"/>
  <c r="R2568" i="5"/>
  <c r="S2552" i="5"/>
  <c r="R2552" i="5"/>
  <c r="S2536" i="5"/>
  <c r="R2536" i="5"/>
  <c r="S2520" i="5"/>
  <c r="R2520" i="5"/>
  <c r="S2504" i="5"/>
  <c r="R2504" i="5"/>
  <c r="S2488" i="5"/>
  <c r="R2488" i="5"/>
  <c r="S2899" i="5"/>
  <c r="R2899" i="5"/>
  <c r="S2901" i="5"/>
  <c r="R2901" i="5"/>
  <c r="S3434" i="5"/>
  <c r="R3434" i="5"/>
  <c r="R3371" i="5"/>
  <c r="S3371" i="5"/>
  <c r="R3339" i="5"/>
  <c r="S3339" i="5"/>
  <c r="S3354" i="5"/>
  <c r="R3354" i="5"/>
  <c r="S3411" i="5"/>
  <c r="R3411" i="5"/>
  <c r="S3347" i="5"/>
  <c r="R3347" i="5"/>
  <c r="S3394" i="5"/>
  <c r="R3394" i="5"/>
  <c r="S3330" i="5"/>
  <c r="R3330" i="5"/>
  <c r="R3407" i="5"/>
  <c r="S3407" i="5"/>
  <c r="R3375" i="5"/>
  <c r="S3375" i="5"/>
  <c r="R3343" i="5"/>
  <c r="S3343" i="5"/>
  <c r="S3422" i="5"/>
  <c r="R3422" i="5"/>
  <c r="S3390" i="5"/>
  <c r="R3390" i="5"/>
  <c r="S3358" i="5"/>
  <c r="R3358" i="5"/>
  <c r="S3326" i="5"/>
  <c r="R3326" i="5"/>
  <c r="S3421" i="5"/>
  <c r="R3421" i="5"/>
  <c r="S3405" i="5"/>
  <c r="R3405" i="5"/>
  <c r="S3389" i="5"/>
  <c r="R3389" i="5"/>
  <c r="S3373" i="5"/>
  <c r="R3373" i="5"/>
  <c r="S3357" i="5"/>
  <c r="R3357" i="5"/>
  <c r="S3341" i="5"/>
  <c r="R3341" i="5"/>
  <c r="S3325" i="5"/>
  <c r="R3325" i="5"/>
  <c r="S3420" i="5"/>
  <c r="R3420" i="5"/>
  <c r="S3404" i="5"/>
  <c r="R3404" i="5"/>
  <c r="S3388" i="5"/>
  <c r="R3388" i="5"/>
  <c r="S3372" i="5"/>
  <c r="R3372" i="5"/>
  <c r="S3356" i="5"/>
  <c r="R3356" i="5"/>
  <c r="S3340" i="5"/>
  <c r="R3340" i="5"/>
  <c r="S3324" i="5"/>
  <c r="R3324" i="5"/>
  <c r="S3667" i="5"/>
  <c r="R3667" i="5"/>
  <c r="S3661" i="5"/>
  <c r="R3661" i="5"/>
  <c r="S3824" i="5"/>
  <c r="R3824" i="5"/>
  <c r="R3835" i="5"/>
  <c r="S3835" i="5"/>
  <c r="R3831" i="5"/>
  <c r="S3831" i="5"/>
  <c r="S3842" i="5"/>
  <c r="R3842" i="5"/>
  <c r="R3787" i="5"/>
  <c r="S3787" i="5"/>
  <c r="S3804" i="5"/>
  <c r="R3804" i="5"/>
  <c r="R3839" i="5"/>
  <c r="S3839" i="5"/>
  <c r="S3818" i="5"/>
  <c r="R3818" i="5"/>
  <c r="S3796" i="5"/>
  <c r="R3796" i="5"/>
  <c r="S3838" i="5"/>
  <c r="R3838" i="5"/>
  <c r="S3816" i="5"/>
  <c r="R3816" i="5"/>
  <c r="S3795" i="5"/>
  <c r="R3795" i="5"/>
  <c r="S3837" i="5"/>
  <c r="R3837" i="5"/>
  <c r="S3821" i="5"/>
  <c r="R3821" i="5"/>
  <c r="S3805" i="5"/>
  <c r="R3805" i="5"/>
  <c r="S3789" i="5"/>
  <c r="R3789" i="5"/>
  <c r="S5146" i="5"/>
  <c r="R5146" i="5"/>
  <c r="S5114" i="5"/>
  <c r="R5114" i="5"/>
  <c r="S5082" i="5"/>
  <c r="R5082" i="5"/>
  <c r="S5050" i="5"/>
  <c r="R5050" i="5"/>
  <c r="S5018" i="5"/>
  <c r="R5018" i="5"/>
  <c r="S4986" i="5"/>
  <c r="R4986" i="5"/>
  <c r="S5161" i="5"/>
  <c r="R5161" i="5"/>
  <c r="S5129" i="5"/>
  <c r="R5129" i="5"/>
  <c r="S5097" i="5"/>
  <c r="R5097" i="5"/>
  <c r="S5065" i="5"/>
  <c r="R5065" i="5"/>
  <c r="P5033" i="5"/>
  <c r="S5033" i="5"/>
  <c r="R5033" i="5"/>
  <c r="S5001" i="5"/>
  <c r="R5001" i="5"/>
  <c r="R4969" i="5"/>
  <c r="S4969" i="5"/>
  <c r="S5142" i="5"/>
  <c r="R5142" i="5"/>
  <c r="S5110" i="5"/>
  <c r="R5110" i="5"/>
  <c r="S5078" i="5"/>
  <c r="R5078" i="5"/>
  <c r="S5046" i="5"/>
  <c r="R5046" i="5"/>
  <c r="S5014" i="5"/>
  <c r="R5014" i="5"/>
  <c r="S4982" i="5"/>
  <c r="R4982" i="5"/>
  <c r="S5160" i="5"/>
  <c r="R5160" i="5"/>
  <c r="S5144" i="5"/>
  <c r="R5144" i="5"/>
  <c r="S5128" i="5"/>
  <c r="R5128" i="5"/>
  <c r="S5112" i="5"/>
  <c r="R5112" i="5"/>
  <c r="S5096" i="5"/>
  <c r="R5096" i="5"/>
  <c r="S5080" i="5"/>
  <c r="R5080" i="5"/>
  <c r="S5064" i="5"/>
  <c r="R5064" i="5"/>
  <c r="S5048" i="5"/>
  <c r="R5048" i="5"/>
  <c r="S5032" i="5"/>
  <c r="R5032" i="5"/>
  <c r="S5016" i="5"/>
  <c r="R5016" i="5"/>
  <c r="S5000" i="5"/>
  <c r="R5000" i="5"/>
  <c r="S4984" i="5"/>
  <c r="R4984" i="5"/>
  <c r="S4968" i="5"/>
  <c r="R4968" i="5"/>
  <c r="S5155" i="5"/>
  <c r="R5155" i="5"/>
  <c r="S5139" i="5"/>
  <c r="R5139" i="5"/>
  <c r="S5123" i="5"/>
  <c r="R5123" i="5"/>
  <c r="S5107" i="5"/>
  <c r="R5107" i="5"/>
  <c r="S5091" i="5"/>
  <c r="R5091" i="5"/>
  <c r="S5075" i="5"/>
  <c r="R5075" i="5"/>
  <c r="S5059" i="5"/>
  <c r="R5059" i="5"/>
  <c r="S5043" i="5"/>
  <c r="R5043" i="5"/>
  <c r="S5027" i="5"/>
  <c r="R5027" i="5"/>
  <c r="S5011" i="5"/>
  <c r="R5011" i="5"/>
  <c r="S4995" i="5"/>
  <c r="R4995" i="5"/>
  <c r="S4979" i="5"/>
  <c r="R4979" i="5"/>
  <c r="S5310" i="5"/>
  <c r="R5310" i="5"/>
  <c r="S5866" i="5"/>
  <c r="R5866" i="5"/>
  <c r="S5834" i="5"/>
  <c r="R5834" i="5"/>
  <c r="S5802" i="5"/>
  <c r="R5802" i="5"/>
  <c r="S5770" i="5"/>
  <c r="R5770" i="5"/>
  <c r="S5738" i="5"/>
  <c r="R5738" i="5"/>
  <c r="S5706" i="5"/>
  <c r="R5706" i="5"/>
  <c r="S5857" i="5"/>
  <c r="R5857" i="5"/>
  <c r="S5825" i="5"/>
  <c r="R5825" i="5"/>
  <c r="S5793" i="5"/>
  <c r="R5793" i="5"/>
  <c r="S5761" i="5"/>
  <c r="R5761" i="5"/>
  <c r="S5729" i="5"/>
  <c r="R5729" i="5"/>
  <c r="S5697" i="5"/>
  <c r="R5697" i="5"/>
  <c r="S5854" i="5"/>
  <c r="R5854" i="5"/>
  <c r="S5822" i="5"/>
  <c r="R5822" i="5"/>
  <c r="S5790" i="5"/>
  <c r="R5790" i="5"/>
  <c r="S5758" i="5"/>
  <c r="R5758" i="5"/>
  <c r="S5726" i="5"/>
  <c r="R5726" i="5"/>
  <c r="S5694" i="5"/>
  <c r="R5694" i="5"/>
  <c r="S5864" i="5"/>
  <c r="R5864" i="5"/>
  <c r="S5848" i="5"/>
  <c r="R5848" i="5"/>
  <c r="S5832" i="5"/>
  <c r="R5832" i="5"/>
  <c r="S5816" i="5"/>
  <c r="R5816" i="5"/>
  <c r="S5800" i="5"/>
  <c r="R5800" i="5"/>
  <c r="S5784" i="5"/>
  <c r="R5784" i="5"/>
  <c r="S5768" i="5"/>
  <c r="R5768" i="5"/>
  <c r="S5752" i="5"/>
  <c r="R5752" i="5"/>
  <c r="S5736" i="5"/>
  <c r="R5736" i="5"/>
  <c r="S5720" i="5"/>
  <c r="R5720" i="5"/>
  <c r="S5704" i="5"/>
  <c r="R5704" i="5"/>
  <c r="S5688" i="5"/>
  <c r="R5688" i="5"/>
  <c r="R5863" i="5"/>
  <c r="S5863" i="5"/>
  <c r="R5847" i="5"/>
  <c r="S5847" i="5"/>
  <c r="R5831" i="5"/>
  <c r="S5831" i="5"/>
  <c r="R5815" i="5"/>
  <c r="S5815" i="5"/>
  <c r="R5799" i="5"/>
  <c r="S5799" i="5"/>
  <c r="R5783" i="5"/>
  <c r="S5783" i="5"/>
  <c r="R5767" i="5"/>
  <c r="S5767" i="5"/>
  <c r="R5751" i="5"/>
  <c r="S5751" i="5"/>
  <c r="R5735" i="5"/>
  <c r="S5735" i="5"/>
  <c r="R5719" i="5"/>
  <c r="S5719" i="5"/>
  <c r="R5703" i="5"/>
  <c r="S5703" i="5"/>
  <c r="R5687" i="5"/>
  <c r="S5687" i="5"/>
  <c r="S6042" i="5"/>
  <c r="R6042" i="5"/>
  <c r="S6021" i="5"/>
  <c r="R6021" i="5"/>
  <c r="R5999" i="5"/>
  <c r="S5999" i="5"/>
  <c r="S5978" i="5"/>
  <c r="R5978" i="5"/>
  <c r="S5957" i="5"/>
  <c r="R5957" i="5"/>
  <c r="R5935" i="5"/>
  <c r="S5935" i="5"/>
  <c r="S5914" i="5"/>
  <c r="R5914" i="5"/>
  <c r="R5893" i="5"/>
  <c r="S5893" i="5"/>
  <c r="S6041" i="5"/>
  <c r="R6041" i="5"/>
  <c r="S6019" i="5"/>
  <c r="R6019" i="5"/>
  <c r="S5998" i="5"/>
  <c r="R5998" i="5"/>
  <c r="S5977" i="5"/>
  <c r="R5977" i="5"/>
  <c r="S5955" i="5"/>
  <c r="R5955" i="5"/>
  <c r="S5934" i="5"/>
  <c r="R5934" i="5"/>
  <c r="S5913" i="5"/>
  <c r="R5913" i="5"/>
  <c r="S6061" i="5"/>
  <c r="R6061" i="5"/>
  <c r="R6039" i="5"/>
  <c r="S6039" i="5"/>
  <c r="S6018" i="5"/>
  <c r="R6018" i="5"/>
  <c r="S5997" i="5"/>
  <c r="R5997" i="5"/>
  <c r="R5975" i="5"/>
  <c r="S5975" i="5"/>
  <c r="S5954" i="5"/>
  <c r="R5954" i="5"/>
  <c r="S5933" i="5"/>
  <c r="R5933" i="5"/>
  <c r="R5911" i="5"/>
  <c r="S5911" i="5"/>
  <c r="S6060" i="5"/>
  <c r="R6060" i="5"/>
  <c r="S6044" i="5"/>
  <c r="R6044" i="5"/>
  <c r="S6028" i="5"/>
  <c r="R6028" i="5"/>
  <c r="S6012" i="5"/>
  <c r="R6012" i="5"/>
  <c r="S5996" i="5"/>
  <c r="R5996" i="5"/>
  <c r="S5980" i="5"/>
  <c r="R5980" i="5"/>
  <c r="S5964" i="5"/>
  <c r="R5964" i="5"/>
  <c r="S5948" i="5"/>
  <c r="R5948" i="5"/>
  <c r="S5932" i="5"/>
  <c r="R5932" i="5"/>
  <c r="S5916" i="5"/>
  <c r="R5916" i="5"/>
  <c r="S5900" i="5"/>
  <c r="R5900" i="5"/>
  <c r="S4925" i="5"/>
  <c r="R4925" i="5"/>
  <c r="S5085" i="5"/>
  <c r="R5085" i="5"/>
  <c r="S5245" i="5"/>
  <c r="R5245" i="5"/>
  <c r="S5397" i="5"/>
  <c r="R5397" i="5"/>
  <c r="S5525" i="5"/>
  <c r="R5525" i="5"/>
  <c r="S5653" i="5"/>
  <c r="R5653" i="5"/>
  <c r="S5813" i="5"/>
  <c r="R5813" i="5"/>
  <c r="S5958" i="5"/>
  <c r="R5958" i="5"/>
  <c r="R6043" i="5"/>
  <c r="S6043" i="5"/>
  <c r="S6177" i="5"/>
  <c r="R6177" i="5"/>
  <c r="S6262" i="5"/>
  <c r="R6262" i="5"/>
  <c r="R6347" i="5"/>
  <c r="S6347" i="5"/>
  <c r="S667" i="5"/>
  <c r="R667" i="5"/>
  <c r="S664" i="5"/>
  <c r="R664" i="5"/>
  <c r="S2014" i="5"/>
  <c r="R2014" i="5"/>
  <c r="S2016" i="5"/>
  <c r="R2016" i="5"/>
  <c r="S5666" i="5"/>
  <c r="R5666" i="5"/>
  <c r="S5634" i="5"/>
  <c r="R5634" i="5"/>
  <c r="S5602" i="5"/>
  <c r="R5602" i="5"/>
  <c r="S5570" i="5"/>
  <c r="R5570" i="5"/>
  <c r="S5538" i="5"/>
  <c r="R5538" i="5"/>
  <c r="S5506" i="5"/>
  <c r="R5506" i="5"/>
  <c r="S5681" i="5"/>
  <c r="R5681" i="5"/>
  <c r="S5649" i="5"/>
  <c r="R5649" i="5"/>
  <c r="S5617" i="5"/>
  <c r="R5617" i="5"/>
  <c r="S5585" i="5"/>
  <c r="R5585" i="5"/>
  <c r="S5553" i="5"/>
  <c r="R5553" i="5"/>
  <c r="S5521" i="5"/>
  <c r="R5521" i="5"/>
  <c r="S5489" i="5"/>
  <c r="R5489" i="5"/>
  <c r="S5662" i="5"/>
  <c r="R5662" i="5"/>
  <c r="S5630" i="5"/>
  <c r="R5630" i="5"/>
  <c r="S5598" i="5"/>
  <c r="R5598" i="5"/>
  <c r="S5566" i="5"/>
  <c r="R5566" i="5"/>
  <c r="S5534" i="5"/>
  <c r="R5534" i="5"/>
  <c r="S5502" i="5"/>
  <c r="R5502" i="5"/>
  <c r="S5680" i="5"/>
  <c r="R5680" i="5"/>
  <c r="S5664" i="5"/>
  <c r="R5664" i="5"/>
  <c r="S5648" i="5"/>
  <c r="R5648" i="5"/>
  <c r="S5632" i="5"/>
  <c r="R5632" i="5"/>
  <c r="S5616" i="5"/>
  <c r="R5616" i="5"/>
  <c r="S5600" i="5"/>
  <c r="R5600" i="5"/>
  <c r="S5584" i="5"/>
  <c r="R5584" i="5"/>
  <c r="S5568" i="5"/>
  <c r="R5568" i="5"/>
  <c r="R5552" i="5"/>
  <c r="S5552" i="5"/>
  <c r="S5536" i="5"/>
  <c r="R5536" i="5"/>
  <c r="S5520" i="5"/>
  <c r="R5520" i="5"/>
  <c r="S5504" i="5"/>
  <c r="R5504" i="5"/>
  <c r="S5488" i="5"/>
  <c r="R5488" i="5"/>
  <c r="R5679" i="5"/>
  <c r="S5679" i="5"/>
  <c r="R5663" i="5"/>
  <c r="S5663" i="5"/>
  <c r="R5647" i="5"/>
  <c r="S5647" i="5"/>
  <c r="R5631" i="5"/>
  <c r="S5631" i="5"/>
  <c r="R5615" i="5"/>
  <c r="S5615" i="5"/>
  <c r="R5599" i="5"/>
  <c r="S5599" i="5"/>
  <c r="R5583" i="5"/>
  <c r="S5583" i="5"/>
  <c r="R5567" i="5"/>
  <c r="S5567" i="5"/>
  <c r="R5551" i="5"/>
  <c r="S5551" i="5"/>
  <c r="R5535" i="5"/>
  <c r="S5535" i="5"/>
  <c r="R5519" i="5"/>
  <c r="S5519" i="5"/>
  <c r="R5503" i="5"/>
  <c r="S5503" i="5"/>
  <c r="R5487" i="5"/>
  <c r="S5487" i="5"/>
  <c r="S6133" i="5"/>
  <c r="R6133" i="5"/>
  <c r="S6142" i="5"/>
  <c r="R6142" i="5"/>
  <c r="S6121" i="5"/>
  <c r="R6121" i="5"/>
  <c r="S6125" i="5"/>
  <c r="R6125" i="5"/>
  <c r="S6132" i="5"/>
  <c r="R6132" i="5"/>
  <c r="S5061" i="5"/>
  <c r="R5061" i="5"/>
  <c r="S5853" i="5"/>
  <c r="R5853" i="5"/>
  <c r="R6267" i="5"/>
  <c r="S6267" i="5"/>
  <c r="S152" i="5"/>
  <c r="R152" i="5"/>
  <c r="R114" i="5"/>
  <c r="S114" i="5"/>
  <c r="S209" i="5"/>
  <c r="R209" i="5"/>
  <c r="S202" i="5"/>
  <c r="R202" i="5"/>
  <c r="S128" i="5"/>
  <c r="R128" i="5"/>
  <c r="S181" i="5"/>
  <c r="R181" i="5"/>
  <c r="S106" i="5"/>
  <c r="R106" i="5"/>
  <c r="S188" i="5"/>
  <c r="R188" i="5"/>
  <c r="S150" i="5"/>
  <c r="R150" i="5"/>
  <c r="S113" i="5"/>
  <c r="R113" i="5"/>
  <c r="S205" i="5"/>
  <c r="R205" i="5"/>
  <c r="R166" i="5"/>
  <c r="S166" i="5"/>
  <c r="S129" i="5"/>
  <c r="R129" i="5"/>
  <c r="S92" i="5"/>
  <c r="R92" i="5"/>
  <c r="R182" i="5"/>
  <c r="S182" i="5"/>
  <c r="S154" i="5"/>
  <c r="R154" i="5"/>
  <c r="S125" i="5"/>
  <c r="R125" i="5"/>
  <c r="S97" i="5"/>
  <c r="R97" i="5"/>
  <c r="S196" i="5"/>
  <c r="R196" i="5"/>
  <c r="R174" i="5"/>
  <c r="S174" i="5"/>
  <c r="S153" i="5"/>
  <c r="R153" i="5"/>
  <c r="S132" i="5"/>
  <c r="R132" i="5"/>
  <c r="S110" i="5"/>
  <c r="R110" i="5"/>
  <c r="S89" i="5"/>
  <c r="R89" i="5"/>
  <c r="S195" i="5"/>
  <c r="R195" i="5"/>
  <c r="S179" i="5"/>
  <c r="R179" i="5"/>
  <c r="S163" i="5"/>
  <c r="R163" i="5"/>
  <c r="S147" i="5"/>
  <c r="R147" i="5"/>
  <c r="S131" i="5"/>
  <c r="R131" i="5"/>
  <c r="S115" i="5"/>
  <c r="R115" i="5"/>
  <c r="S99" i="5"/>
  <c r="R99" i="5"/>
  <c r="S1893" i="5"/>
  <c r="R1893" i="5"/>
  <c r="S1888" i="5"/>
  <c r="R1888" i="5"/>
  <c r="S1890" i="5"/>
  <c r="R1890" i="5"/>
  <c r="S1889" i="5"/>
  <c r="R1889" i="5"/>
  <c r="R1887" i="5"/>
  <c r="S1887" i="5"/>
  <c r="S1995" i="5"/>
  <c r="R1995" i="5"/>
  <c r="R1979" i="5"/>
  <c r="S1979" i="5"/>
  <c r="S1971" i="5"/>
  <c r="R1971" i="5"/>
  <c r="R2007" i="5"/>
  <c r="S2007" i="5"/>
  <c r="R1975" i="5"/>
  <c r="S1975" i="5"/>
  <c r="S1990" i="5"/>
  <c r="R1990" i="5"/>
  <c r="S2005" i="5"/>
  <c r="R2005" i="5"/>
  <c r="S1989" i="5"/>
  <c r="R1989" i="5"/>
  <c r="S1973" i="5"/>
  <c r="R1973" i="5"/>
  <c r="S2000" i="5"/>
  <c r="R2000" i="5"/>
  <c r="S1984" i="5"/>
  <c r="R1984" i="5"/>
  <c r="S1968" i="5"/>
  <c r="R1968" i="5"/>
  <c r="R2887" i="5"/>
  <c r="S2887" i="5"/>
  <c r="S2889" i="5"/>
  <c r="R2889" i="5"/>
  <c r="S3235" i="5"/>
  <c r="R3235" i="5"/>
  <c r="S3236" i="5"/>
  <c r="R3236" i="5"/>
  <c r="S4464" i="5"/>
  <c r="R4464" i="5"/>
  <c r="R4407" i="5"/>
  <c r="S4407" i="5"/>
  <c r="S4352" i="5"/>
  <c r="R4352" i="5"/>
  <c r="S4482" i="5"/>
  <c r="R4482" i="5"/>
  <c r="S4432" i="5"/>
  <c r="R4432" i="5"/>
  <c r="R4375" i="5"/>
  <c r="S4375" i="5"/>
  <c r="S4320" i="5"/>
  <c r="R4320" i="5"/>
  <c r="R4459" i="5"/>
  <c r="S4459" i="5"/>
  <c r="R4400" i="5"/>
  <c r="S4400" i="5"/>
  <c r="R4343" i="5"/>
  <c r="S4343" i="5"/>
  <c r="S4466" i="5"/>
  <c r="R4466" i="5"/>
  <c r="R4411" i="5"/>
  <c r="S4411" i="5"/>
  <c r="S4354" i="5"/>
  <c r="R4354" i="5"/>
  <c r="S4444" i="5"/>
  <c r="R4444" i="5"/>
  <c r="S4402" i="5"/>
  <c r="R4402" i="5"/>
  <c r="R4359" i="5"/>
  <c r="S4359" i="5"/>
  <c r="S4490" i="5"/>
  <c r="R4490" i="5"/>
  <c r="S4468" i="5"/>
  <c r="R4468" i="5"/>
  <c r="R4447" i="5"/>
  <c r="S4447" i="5"/>
  <c r="S4426" i="5"/>
  <c r="R4426" i="5"/>
  <c r="S4404" i="5"/>
  <c r="R4404" i="5"/>
  <c r="R4383" i="5"/>
  <c r="S4383" i="5"/>
  <c r="S4362" i="5"/>
  <c r="R4362" i="5"/>
  <c r="S4340" i="5"/>
  <c r="R4340" i="5"/>
  <c r="R4319" i="5"/>
  <c r="S4319" i="5"/>
  <c r="S4472" i="5"/>
  <c r="R4472" i="5"/>
  <c r="S4451" i="5"/>
  <c r="R4451" i="5"/>
  <c r="S4430" i="5"/>
  <c r="R4430" i="5"/>
  <c r="S4408" i="5"/>
  <c r="R4408" i="5"/>
  <c r="S4387" i="5"/>
  <c r="R4387" i="5"/>
  <c r="S4366" i="5"/>
  <c r="R4366" i="5"/>
  <c r="S4344" i="5"/>
  <c r="R4344" i="5"/>
  <c r="S4323" i="5"/>
  <c r="R4323" i="5"/>
  <c r="S4485" i="5"/>
  <c r="R4485" i="5"/>
  <c r="S4469" i="5"/>
  <c r="R4469" i="5"/>
  <c r="S4453" i="5"/>
  <c r="R4453" i="5"/>
  <c r="S4437" i="5"/>
  <c r="R4437" i="5"/>
  <c r="S4421" i="5"/>
  <c r="R4421" i="5"/>
  <c r="S4405" i="5"/>
  <c r="R4405" i="5"/>
  <c r="S4389" i="5"/>
  <c r="R4389" i="5"/>
  <c r="S4373" i="5"/>
  <c r="R4373" i="5"/>
  <c r="S4357" i="5"/>
  <c r="R4357" i="5"/>
  <c r="S4341" i="5"/>
  <c r="R4341" i="5"/>
  <c r="S4325" i="5"/>
  <c r="R4325" i="5"/>
  <c r="R6383" i="5"/>
  <c r="S6383" i="5"/>
  <c r="S6362" i="5"/>
  <c r="R6362" i="5"/>
  <c r="S6341" i="5"/>
  <c r="R6341" i="5"/>
  <c r="R6319" i="5"/>
  <c r="S6319" i="5"/>
  <c r="S6298" i="5"/>
  <c r="R6298" i="5"/>
  <c r="S6277" i="5"/>
  <c r="R6277" i="5"/>
  <c r="R6255" i="5"/>
  <c r="S6255" i="5"/>
  <c r="S6377" i="5"/>
  <c r="R6377" i="5"/>
  <c r="S6355" i="5"/>
  <c r="R6355" i="5"/>
  <c r="S6334" i="5"/>
  <c r="R6334" i="5"/>
  <c r="P6313" i="5"/>
  <c r="S6313" i="5"/>
  <c r="R6313" i="5"/>
  <c r="S6291" i="5"/>
  <c r="R6291" i="5"/>
  <c r="S6270" i="5"/>
  <c r="R6270" i="5"/>
  <c r="R6391" i="5"/>
  <c r="S6391" i="5"/>
  <c r="S6370" i="5"/>
  <c r="R6370" i="5"/>
  <c r="S6349" i="5"/>
  <c r="R6349" i="5"/>
  <c r="R6327" i="5"/>
  <c r="S6327" i="5"/>
  <c r="S6306" i="5"/>
  <c r="R6306" i="5"/>
  <c r="S6285" i="5"/>
  <c r="R6285" i="5"/>
  <c r="R6263" i="5"/>
  <c r="S6263" i="5"/>
  <c r="S6388" i="5"/>
  <c r="R6388" i="5"/>
  <c r="S6372" i="5"/>
  <c r="R6372" i="5"/>
  <c r="S6356" i="5"/>
  <c r="R6356" i="5"/>
  <c r="S6340" i="5"/>
  <c r="R6340" i="5"/>
  <c r="S6324" i="5"/>
  <c r="R6324" i="5"/>
  <c r="S6308" i="5"/>
  <c r="R6308" i="5"/>
  <c r="S6292" i="5"/>
  <c r="R6292" i="5"/>
  <c r="S6276" i="5"/>
  <c r="R6276" i="5"/>
  <c r="S6260" i="5"/>
  <c r="R6260" i="5"/>
  <c r="S4909" i="5"/>
  <c r="R4909" i="5"/>
  <c r="S5037" i="5"/>
  <c r="R5037" i="5"/>
  <c r="S5165" i="5"/>
  <c r="R5165" i="5"/>
  <c r="S5293" i="5"/>
  <c r="R5293" i="5"/>
  <c r="S5445" i="5"/>
  <c r="R5445" i="5"/>
  <c r="S5605" i="5"/>
  <c r="R5605" i="5"/>
  <c r="S5733" i="5"/>
  <c r="R5733" i="5"/>
  <c r="S5861" i="5"/>
  <c r="R5861" i="5"/>
  <c r="R5969" i="5"/>
  <c r="S5969" i="5"/>
  <c r="S6054" i="5"/>
  <c r="R6054" i="5"/>
  <c r="S6209" i="5"/>
  <c r="R6209" i="5"/>
  <c r="R6315" i="5"/>
  <c r="S6315" i="5"/>
  <c r="S892" i="5"/>
  <c r="R892" i="5"/>
  <c r="S1319" i="5"/>
  <c r="R1319" i="5"/>
  <c r="S1317" i="5"/>
  <c r="R1317" i="5"/>
  <c r="S1263" i="5"/>
  <c r="R1263" i="5"/>
  <c r="S1461" i="5"/>
  <c r="R1461" i="5"/>
  <c r="S1233" i="5"/>
  <c r="R1233" i="5"/>
  <c r="S1345" i="5"/>
  <c r="R1345" i="5"/>
  <c r="S1476" i="5"/>
  <c r="R1476" i="5"/>
  <c r="S1361" i="5"/>
  <c r="R1361" i="5"/>
  <c r="S1248" i="5"/>
  <c r="R1248" i="5"/>
  <c r="S1473" i="5"/>
  <c r="R1473" i="5"/>
  <c r="S1360" i="5"/>
  <c r="R1360" i="5"/>
  <c r="S1247" i="5"/>
  <c r="R1247" i="5"/>
  <c r="S1497" i="5"/>
  <c r="R1497" i="5"/>
  <c r="S1440" i="5"/>
  <c r="R1440" i="5"/>
  <c r="S1383" i="5"/>
  <c r="R1383" i="5"/>
  <c r="S1327" i="5"/>
  <c r="R1327" i="5"/>
  <c r="S1269" i="5"/>
  <c r="R1269" i="5"/>
  <c r="S1212" i="5"/>
  <c r="R1212" i="5"/>
  <c r="S1156" i="5"/>
  <c r="R1156" i="5"/>
  <c r="S1452" i="5"/>
  <c r="R1452" i="5"/>
  <c r="S1396" i="5"/>
  <c r="R1396" i="5"/>
  <c r="S1339" i="5"/>
  <c r="R1339" i="5"/>
  <c r="S1281" i="5"/>
  <c r="R1281" i="5"/>
  <c r="S1225" i="5"/>
  <c r="R1225" i="5"/>
  <c r="S1168" i="5"/>
  <c r="R1168" i="5"/>
  <c r="S1472" i="5"/>
  <c r="R1472" i="5"/>
  <c r="S1444" i="5"/>
  <c r="R1444" i="5"/>
  <c r="S1415" i="5"/>
  <c r="R1415" i="5"/>
  <c r="S1387" i="5"/>
  <c r="R1387" i="5"/>
  <c r="S1359" i="5"/>
  <c r="R1359" i="5"/>
  <c r="S1329" i="5"/>
  <c r="R1329" i="5"/>
  <c r="S1301" i="5"/>
  <c r="R1301" i="5"/>
  <c r="S1273" i="5"/>
  <c r="R1273" i="5"/>
  <c r="S1244" i="5"/>
  <c r="R1244" i="5"/>
  <c r="S1216" i="5"/>
  <c r="R1216" i="5"/>
  <c r="S1188" i="5"/>
  <c r="R1188" i="5"/>
  <c r="S1159" i="5"/>
  <c r="R1159" i="5"/>
  <c r="S1471" i="5"/>
  <c r="R1471" i="5"/>
  <c r="S1441" i="5"/>
  <c r="R1441" i="5"/>
  <c r="S1413" i="5"/>
  <c r="R1413" i="5"/>
  <c r="S1385" i="5"/>
  <c r="R1385" i="5"/>
  <c r="S1356" i="5"/>
  <c r="R1356" i="5"/>
  <c r="S1328" i="5"/>
  <c r="R1328" i="5"/>
  <c r="S1300" i="5"/>
  <c r="R1300" i="5"/>
  <c r="S1271" i="5"/>
  <c r="R1271" i="5"/>
  <c r="S1243" i="5"/>
  <c r="R1243" i="5"/>
  <c r="S1215" i="5"/>
  <c r="R1215" i="5"/>
  <c r="S1185" i="5"/>
  <c r="R1185" i="5"/>
  <c r="S1157" i="5"/>
  <c r="R1157" i="5"/>
  <c r="S1480" i="5"/>
  <c r="R1480" i="5"/>
  <c r="S1459" i="5"/>
  <c r="R1459" i="5"/>
  <c r="S1437" i="5"/>
  <c r="R1437" i="5"/>
  <c r="S1416" i="5"/>
  <c r="R1416" i="5"/>
  <c r="S1395" i="5"/>
  <c r="R1395" i="5"/>
  <c r="S1373" i="5"/>
  <c r="R1373" i="5"/>
  <c r="S1352" i="5"/>
  <c r="R1352" i="5"/>
  <c r="S1331" i="5"/>
  <c r="R1331" i="5"/>
  <c r="S1309" i="5"/>
  <c r="R1309" i="5"/>
  <c r="S1288" i="5"/>
  <c r="R1288" i="5"/>
  <c r="S1267" i="5"/>
  <c r="R1267" i="5"/>
  <c r="S1245" i="5"/>
  <c r="R1245" i="5"/>
  <c r="S1224" i="5"/>
  <c r="R1224" i="5"/>
  <c r="S1203" i="5"/>
  <c r="R1203" i="5"/>
  <c r="S1181" i="5"/>
  <c r="R1181" i="5"/>
  <c r="S1160" i="5"/>
  <c r="R1160" i="5"/>
  <c r="S1486" i="5"/>
  <c r="R1486" i="5"/>
  <c r="S1470" i="5"/>
  <c r="R1470" i="5"/>
  <c r="S1454" i="5"/>
  <c r="R1454" i="5"/>
  <c r="S1438" i="5"/>
  <c r="R1438" i="5"/>
  <c r="S1422" i="5"/>
  <c r="R1422" i="5"/>
  <c r="S1406" i="5"/>
  <c r="R1406" i="5"/>
  <c r="S1390" i="5"/>
  <c r="R1390" i="5"/>
  <c r="S1374" i="5"/>
  <c r="R1374" i="5"/>
  <c r="S1358" i="5"/>
  <c r="R1358" i="5"/>
  <c r="S1342" i="5"/>
  <c r="R1342" i="5"/>
  <c r="S1326" i="5"/>
  <c r="R1326" i="5"/>
  <c r="S1310" i="5"/>
  <c r="R1310" i="5"/>
  <c r="S1294" i="5"/>
  <c r="R1294" i="5"/>
  <c r="S1278" i="5"/>
  <c r="R1278" i="5"/>
  <c r="S1262" i="5"/>
  <c r="R1262" i="5"/>
  <c r="S1246" i="5"/>
  <c r="R1246" i="5"/>
  <c r="S1230" i="5"/>
  <c r="R1230" i="5"/>
  <c r="S1214" i="5"/>
  <c r="R1214" i="5"/>
  <c r="S1198" i="5"/>
  <c r="R1198" i="5"/>
  <c r="S1182" i="5"/>
  <c r="R1182" i="5"/>
  <c r="S1166" i="5"/>
  <c r="R1166" i="5"/>
  <c r="S1808" i="5"/>
  <c r="R1808" i="5"/>
  <c r="S1764" i="5"/>
  <c r="R1764" i="5"/>
  <c r="S1870" i="5"/>
  <c r="R1870" i="5"/>
  <c r="S1840" i="5"/>
  <c r="R1840" i="5"/>
  <c r="S1860" i="5"/>
  <c r="R1860" i="5"/>
  <c r="S1774" i="5"/>
  <c r="R1774" i="5"/>
  <c r="S1834" i="5"/>
  <c r="R1834" i="5"/>
  <c r="S1792" i="5"/>
  <c r="R1792" i="5"/>
  <c r="S1854" i="5"/>
  <c r="R1854" i="5"/>
  <c r="S1812" i="5"/>
  <c r="R1812" i="5"/>
  <c r="S1769" i="5"/>
  <c r="R1769" i="5"/>
  <c r="S1853" i="5"/>
  <c r="R1853" i="5"/>
  <c r="S1832" i="5"/>
  <c r="R1832" i="5"/>
  <c r="S1810" i="5"/>
  <c r="R1810" i="5"/>
  <c r="S1789" i="5"/>
  <c r="R1789" i="5"/>
  <c r="S1768" i="5"/>
  <c r="R1768" i="5"/>
  <c r="P1862" i="5"/>
  <c r="S1862" i="5"/>
  <c r="R1862" i="5"/>
  <c r="R1841" i="5"/>
  <c r="S1841" i="5"/>
  <c r="S1820" i="5"/>
  <c r="R1820" i="5"/>
  <c r="S1798" i="5"/>
  <c r="R1798" i="5"/>
  <c r="S1777" i="5"/>
  <c r="R1777" i="5"/>
  <c r="R1871" i="5"/>
  <c r="S1871" i="5"/>
  <c r="R1855" i="5"/>
  <c r="S1855" i="5"/>
  <c r="S1839" i="5"/>
  <c r="R1839" i="5"/>
  <c r="R1823" i="5"/>
  <c r="S1823" i="5"/>
  <c r="R1807" i="5"/>
  <c r="S1807" i="5"/>
  <c r="R1791" i="5"/>
  <c r="S1791" i="5"/>
  <c r="S1775" i="5"/>
  <c r="R1775" i="5"/>
  <c r="S1931" i="5"/>
  <c r="R1931" i="5"/>
  <c r="S1939" i="5"/>
  <c r="R1939" i="5"/>
  <c r="R1935" i="5"/>
  <c r="S1935" i="5"/>
  <c r="S1934" i="5"/>
  <c r="R1934" i="5"/>
  <c r="S1937" i="5"/>
  <c r="R1937" i="5"/>
  <c r="S1921" i="5"/>
  <c r="R1921" i="5"/>
  <c r="S1936" i="5"/>
  <c r="R1936" i="5"/>
  <c r="S1920" i="5"/>
  <c r="R1920" i="5"/>
  <c r="R1911" i="5"/>
  <c r="S1911" i="5"/>
  <c r="S2019" i="5"/>
  <c r="R2019" i="5"/>
  <c r="S2030" i="5"/>
  <c r="R2030" i="5"/>
  <c r="S2021" i="5"/>
  <c r="R2021" i="5"/>
  <c r="S2020" i="5"/>
  <c r="R2020" i="5"/>
  <c r="S2378" i="5"/>
  <c r="R2378" i="5"/>
  <c r="R2331" i="5"/>
  <c r="S2331" i="5"/>
  <c r="S2298" i="5"/>
  <c r="R2298" i="5"/>
  <c r="S2323" i="5"/>
  <c r="R2323" i="5"/>
  <c r="S2338" i="5"/>
  <c r="R2338" i="5"/>
  <c r="R2367" i="5"/>
  <c r="S2367" i="5"/>
  <c r="R2335" i="5"/>
  <c r="S2335" i="5"/>
  <c r="R2303" i="5"/>
  <c r="S2303" i="5"/>
  <c r="S2350" i="5"/>
  <c r="R2350" i="5"/>
  <c r="S2318" i="5"/>
  <c r="R2318" i="5"/>
  <c r="S2377" i="5"/>
  <c r="R2377" i="5"/>
  <c r="S2361" i="5"/>
  <c r="R2361" i="5"/>
  <c r="S2345" i="5"/>
  <c r="R2345" i="5"/>
  <c r="S2329" i="5"/>
  <c r="R2329" i="5"/>
  <c r="S2313" i="5"/>
  <c r="R2313" i="5"/>
  <c r="S2297" i="5"/>
  <c r="R2297" i="5"/>
  <c r="S2368" i="5"/>
  <c r="R2368" i="5"/>
  <c r="S2352" i="5"/>
  <c r="R2352" i="5"/>
  <c r="S2336" i="5"/>
  <c r="R2336" i="5"/>
  <c r="S2320" i="5"/>
  <c r="R2320" i="5"/>
  <c r="S2304" i="5"/>
  <c r="R2304" i="5"/>
  <c r="S2721" i="5"/>
  <c r="R2721" i="5"/>
  <c r="S2724" i="5"/>
  <c r="R2724" i="5"/>
  <c r="S4821" i="5"/>
  <c r="R4821" i="5"/>
  <c r="S4789" i="5"/>
  <c r="R4789" i="5"/>
  <c r="S4752" i="5"/>
  <c r="R4752" i="5"/>
  <c r="S4710" i="5"/>
  <c r="R4710" i="5"/>
  <c r="R4667" i="5"/>
  <c r="S4667" i="5"/>
  <c r="S4842" i="5"/>
  <c r="R4842" i="5"/>
  <c r="S4810" i="5"/>
  <c r="R4810" i="5"/>
  <c r="S4778" i="5"/>
  <c r="R4778" i="5"/>
  <c r="S4738" i="5"/>
  <c r="R4738" i="5"/>
  <c r="R4695" i="5"/>
  <c r="S4695" i="5"/>
  <c r="S4652" i="5"/>
  <c r="R4652" i="5"/>
  <c r="S4825" i="5"/>
  <c r="R4825" i="5"/>
  <c r="S4793" i="5"/>
  <c r="R4793" i="5"/>
  <c r="S4758" i="5"/>
  <c r="R4758" i="5"/>
  <c r="R4715" i="5"/>
  <c r="S4715" i="5"/>
  <c r="S4672" i="5"/>
  <c r="R4672" i="5"/>
  <c r="S4838" i="5"/>
  <c r="R4838" i="5"/>
  <c r="P4806" i="5"/>
  <c r="S4806" i="5"/>
  <c r="R4806" i="5"/>
  <c r="S4774" i="5"/>
  <c r="R4774" i="5"/>
  <c r="S4732" i="5"/>
  <c r="R4732" i="5"/>
  <c r="S4690" i="5"/>
  <c r="R4690" i="5"/>
  <c r="R4647" i="5"/>
  <c r="S4647" i="5"/>
  <c r="S4836" i="5"/>
  <c r="R4836" i="5"/>
  <c r="S4820" i="5"/>
  <c r="R4820" i="5"/>
  <c r="S4804" i="5"/>
  <c r="R4804" i="5"/>
  <c r="S4788" i="5"/>
  <c r="R4788" i="5"/>
  <c r="S4772" i="5"/>
  <c r="R4772" i="5"/>
  <c r="R4751" i="5"/>
  <c r="S4751" i="5"/>
  <c r="S4730" i="5"/>
  <c r="R4730" i="5"/>
  <c r="S4708" i="5"/>
  <c r="R4708" i="5"/>
  <c r="R4687" i="5"/>
  <c r="S4687" i="5"/>
  <c r="S4666" i="5"/>
  <c r="R4666" i="5"/>
  <c r="R4644" i="5"/>
  <c r="S4644" i="5"/>
  <c r="R4839" i="5"/>
  <c r="S4839" i="5"/>
  <c r="R4823" i="5"/>
  <c r="S4823" i="5"/>
  <c r="R4807" i="5"/>
  <c r="S4807" i="5"/>
  <c r="R4791" i="5"/>
  <c r="S4791" i="5"/>
  <c r="R4775" i="5"/>
  <c r="S4775" i="5"/>
  <c r="S4755" i="5"/>
  <c r="R4755" i="5"/>
  <c r="S4734" i="5"/>
  <c r="R4734" i="5"/>
  <c r="S4712" i="5"/>
  <c r="R4712" i="5"/>
  <c r="S4691" i="5"/>
  <c r="R4691" i="5"/>
  <c r="S4670" i="5"/>
  <c r="R4670" i="5"/>
  <c r="S4648" i="5"/>
  <c r="R4648" i="5"/>
  <c r="S4765" i="5"/>
  <c r="R4765" i="5"/>
  <c r="S4749" i="5"/>
  <c r="R4749" i="5"/>
  <c r="S4733" i="5"/>
  <c r="R4733" i="5"/>
  <c r="S4717" i="5"/>
  <c r="R4717" i="5"/>
  <c r="S4701" i="5"/>
  <c r="R4701" i="5"/>
  <c r="S4685" i="5"/>
  <c r="R4685" i="5"/>
  <c r="S4669" i="5"/>
  <c r="R4669" i="5"/>
  <c r="S4653" i="5"/>
  <c r="R4653" i="5"/>
  <c r="S4637" i="5"/>
  <c r="R4637" i="5"/>
  <c r="S5458" i="5"/>
  <c r="R5458" i="5"/>
  <c r="S5426" i="5"/>
  <c r="R5426" i="5"/>
  <c r="S5394" i="5"/>
  <c r="R5394" i="5"/>
  <c r="S5362" i="5"/>
  <c r="R5362" i="5"/>
  <c r="S5330" i="5"/>
  <c r="R5330" i="5"/>
  <c r="S5457" i="5"/>
  <c r="R5457" i="5"/>
  <c r="S5425" i="5"/>
  <c r="R5425" i="5"/>
  <c r="S5393" i="5"/>
  <c r="R5393" i="5"/>
  <c r="S5361" i="5"/>
  <c r="R5361" i="5"/>
  <c r="S5329" i="5"/>
  <c r="R5329" i="5"/>
  <c r="S5446" i="5"/>
  <c r="R5446" i="5"/>
  <c r="S5414" i="5"/>
  <c r="R5414" i="5"/>
  <c r="S5382" i="5"/>
  <c r="R5382" i="5"/>
  <c r="S5350" i="5"/>
  <c r="R5350" i="5"/>
  <c r="S5476" i="5"/>
  <c r="R5476" i="5"/>
  <c r="S5460" i="5"/>
  <c r="R5460" i="5"/>
  <c r="S5444" i="5"/>
  <c r="R5444" i="5"/>
  <c r="S5428" i="5"/>
  <c r="R5428" i="5"/>
  <c r="S5412" i="5"/>
  <c r="R5412" i="5"/>
  <c r="S5396" i="5"/>
  <c r="R5396" i="5"/>
  <c r="S5380" i="5"/>
  <c r="R5380" i="5"/>
  <c r="S5364" i="5"/>
  <c r="R5364" i="5"/>
  <c r="S5348" i="5"/>
  <c r="R5348" i="5"/>
  <c r="S5332" i="5"/>
  <c r="R5332" i="5"/>
  <c r="R5471" i="5"/>
  <c r="S5471" i="5"/>
  <c r="R5455" i="5"/>
  <c r="S5455" i="5"/>
  <c r="R5439" i="5"/>
  <c r="S5439" i="5"/>
  <c r="R5423" i="5"/>
  <c r="S5423" i="5"/>
  <c r="R5407" i="5"/>
  <c r="S5407" i="5"/>
  <c r="R5391" i="5"/>
  <c r="S5391" i="5"/>
  <c r="R5375" i="5"/>
  <c r="S5375" i="5"/>
  <c r="R5359" i="5"/>
  <c r="S5359" i="5"/>
  <c r="R5343" i="5"/>
  <c r="S5343" i="5"/>
  <c r="R5327" i="5"/>
  <c r="S5327" i="5"/>
  <c r="S60" i="5"/>
  <c r="R60" i="5"/>
  <c r="S74" i="5"/>
  <c r="R74" i="5"/>
  <c r="S64" i="5"/>
  <c r="R64" i="5"/>
  <c r="S61" i="5"/>
  <c r="R61" i="5"/>
  <c r="S68" i="5"/>
  <c r="R68" i="5"/>
  <c r="S75" i="5"/>
  <c r="R75" i="5"/>
  <c r="S59" i="5"/>
  <c r="R59" i="5"/>
  <c r="S1132" i="5"/>
  <c r="R1132" i="5"/>
  <c r="S1152" i="5"/>
  <c r="R1152" i="5"/>
  <c r="S1151" i="5"/>
  <c r="R1151" i="5"/>
  <c r="S1149" i="5"/>
  <c r="R1149" i="5"/>
  <c r="S1128" i="5"/>
  <c r="R1128" i="5"/>
  <c r="S1142" i="5"/>
  <c r="R1142" i="5"/>
  <c r="R1947" i="5"/>
  <c r="S1947" i="5"/>
  <c r="S1959" i="5"/>
  <c r="R1959" i="5"/>
  <c r="S1950" i="5"/>
  <c r="R1950" i="5"/>
  <c r="S1953" i="5"/>
  <c r="R1953" i="5"/>
  <c r="S1960" i="5"/>
  <c r="R1960" i="5"/>
  <c r="S1944" i="5"/>
  <c r="R1944" i="5"/>
  <c r="S2187" i="5"/>
  <c r="R2187" i="5"/>
  <c r="S2154" i="5"/>
  <c r="R2154" i="5"/>
  <c r="R2139" i="5"/>
  <c r="S2139" i="5"/>
  <c r="S2138" i="5"/>
  <c r="R2138" i="5"/>
  <c r="S2195" i="5"/>
  <c r="R2195" i="5"/>
  <c r="S2131" i="5"/>
  <c r="R2131" i="5"/>
  <c r="S2194" i="5"/>
  <c r="R2194" i="5"/>
  <c r="S2130" i="5"/>
  <c r="R2130" i="5"/>
  <c r="R2207" i="5"/>
  <c r="S2207" i="5"/>
  <c r="R2175" i="5"/>
  <c r="S2175" i="5"/>
  <c r="R2143" i="5"/>
  <c r="S2143" i="5"/>
  <c r="R2111" i="5"/>
  <c r="S2111" i="5"/>
  <c r="S2198" i="5"/>
  <c r="R2198" i="5"/>
  <c r="S2166" i="5"/>
  <c r="R2166" i="5"/>
  <c r="S2134" i="5"/>
  <c r="R2134" i="5"/>
  <c r="S2225" i="5"/>
  <c r="R2225" i="5"/>
  <c r="S2209" i="5"/>
  <c r="R2209" i="5"/>
  <c r="S2193" i="5"/>
  <c r="R2193" i="5"/>
  <c r="S2177" i="5"/>
  <c r="R2177" i="5"/>
  <c r="S2161" i="5"/>
  <c r="R2161" i="5"/>
  <c r="S2145" i="5"/>
  <c r="R2145" i="5"/>
  <c r="S2129" i="5"/>
  <c r="R2129" i="5"/>
  <c r="S2113" i="5"/>
  <c r="R2113" i="5"/>
  <c r="S2220" i="5"/>
  <c r="R2220" i="5"/>
  <c r="S2204" i="5"/>
  <c r="R2204" i="5"/>
  <c r="S2188" i="5"/>
  <c r="R2188" i="5"/>
  <c r="S2172" i="5"/>
  <c r="R2172" i="5"/>
  <c r="S2156" i="5"/>
  <c r="R2156" i="5"/>
  <c r="S2140" i="5"/>
  <c r="R2140" i="5"/>
  <c r="S2124" i="5"/>
  <c r="R2124" i="5"/>
  <c r="S2108" i="5"/>
  <c r="R2108" i="5"/>
  <c r="S2442" i="5"/>
  <c r="R2442" i="5"/>
  <c r="R2395" i="5"/>
  <c r="S2395" i="5"/>
  <c r="S2467" i="5"/>
  <c r="R2467" i="5"/>
  <c r="S2403" i="5"/>
  <c r="R2403" i="5"/>
  <c r="S2434" i="5"/>
  <c r="R2434" i="5"/>
  <c r="S2471" i="5"/>
  <c r="R2471" i="5"/>
  <c r="R2439" i="5"/>
  <c r="S2439" i="5"/>
  <c r="S2407" i="5"/>
  <c r="R2407" i="5"/>
  <c r="S2470" i="5"/>
  <c r="R2470" i="5"/>
  <c r="S2438" i="5"/>
  <c r="R2438" i="5"/>
  <c r="S2406" i="5"/>
  <c r="R2406" i="5"/>
  <c r="S2469" i="5"/>
  <c r="R2469" i="5"/>
  <c r="S2453" i="5"/>
  <c r="R2453" i="5"/>
  <c r="S2437" i="5"/>
  <c r="R2437" i="5"/>
  <c r="S2421" i="5"/>
  <c r="R2421" i="5"/>
  <c r="S2405" i="5"/>
  <c r="R2405" i="5"/>
  <c r="S2389" i="5"/>
  <c r="R2389" i="5"/>
  <c r="S2464" i="5"/>
  <c r="R2464" i="5"/>
  <c r="S2448" i="5"/>
  <c r="R2448" i="5"/>
  <c r="S2432" i="5"/>
  <c r="R2432" i="5"/>
  <c r="S2416" i="5"/>
  <c r="R2416" i="5"/>
  <c r="S2400" i="5"/>
  <c r="R2400" i="5"/>
  <c r="S2384" i="5"/>
  <c r="R2384" i="5"/>
  <c r="R2859" i="5"/>
  <c r="S2859" i="5"/>
  <c r="R2779" i="5"/>
  <c r="S2779" i="5"/>
  <c r="S2858" i="5"/>
  <c r="R2858" i="5"/>
  <c r="S2794" i="5"/>
  <c r="R2794" i="5"/>
  <c r="S2726" i="5"/>
  <c r="R2726" i="5"/>
  <c r="S2835" i="5"/>
  <c r="R2835" i="5"/>
  <c r="S2771" i="5"/>
  <c r="R2771" i="5"/>
  <c r="S2866" i="5"/>
  <c r="R2866" i="5"/>
  <c r="S2802" i="5"/>
  <c r="R2802" i="5"/>
  <c r="S2737" i="5"/>
  <c r="R2737" i="5"/>
  <c r="S2855" i="5"/>
  <c r="R2855" i="5"/>
  <c r="R2823" i="5"/>
  <c r="S2823" i="5"/>
  <c r="S2791" i="5"/>
  <c r="R2791" i="5"/>
  <c r="R2759" i="5"/>
  <c r="S2759" i="5"/>
  <c r="S2878" i="5"/>
  <c r="R2878" i="5"/>
  <c r="S2846" i="5"/>
  <c r="R2846" i="5"/>
  <c r="S2814" i="5"/>
  <c r="R2814" i="5"/>
  <c r="S2782" i="5"/>
  <c r="R2782" i="5"/>
  <c r="S2750" i="5"/>
  <c r="R2750" i="5"/>
  <c r="S2877" i="5"/>
  <c r="R2877" i="5"/>
  <c r="S2861" i="5"/>
  <c r="R2861" i="5"/>
  <c r="S2845" i="5"/>
  <c r="R2845" i="5"/>
  <c r="S2829" i="5"/>
  <c r="R2829" i="5"/>
  <c r="S2813" i="5"/>
  <c r="R2813" i="5"/>
  <c r="S2797" i="5"/>
  <c r="R2797" i="5"/>
  <c r="S2781" i="5"/>
  <c r="R2781" i="5"/>
  <c r="S2765" i="5"/>
  <c r="R2765" i="5"/>
  <c r="S2749" i="5"/>
  <c r="R2749" i="5"/>
  <c r="S2730" i="5"/>
  <c r="R2730" i="5"/>
  <c r="S2876" i="5"/>
  <c r="R2876" i="5"/>
  <c r="S2860" i="5"/>
  <c r="R2860" i="5"/>
  <c r="S2844" i="5"/>
  <c r="R2844" i="5"/>
  <c r="S2828" i="5"/>
  <c r="R2828" i="5"/>
  <c r="S2812" i="5"/>
  <c r="R2812" i="5"/>
  <c r="S2796" i="5"/>
  <c r="R2796" i="5"/>
  <c r="S2780" i="5"/>
  <c r="R2780" i="5"/>
  <c r="S2764" i="5"/>
  <c r="R2764" i="5"/>
  <c r="S2748" i="5"/>
  <c r="R2748" i="5"/>
  <c r="S2729" i="5"/>
  <c r="R2729" i="5"/>
  <c r="S2728" i="5"/>
  <c r="R2728" i="5"/>
  <c r="S3041" i="5"/>
  <c r="R3041" i="5"/>
  <c r="R3067" i="5"/>
  <c r="S3067" i="5"/>
  <c r="R3227" i="5"/>
  <c r="S3227" i="5"/>
  <c r="S3147" i="5"/>
  <c r="R3147" i="5"/>
  <c r="S3194" i="5"/>
  <c r="R3194" i="5"/>
  <c r="S3130" i="5"/>
  <c r="R3130" i="5"/>
  <c r="S3066" i="5"/>
  <c r="R3066" i="5"/>
  <c r="S3187" i="5"/>
  <c r="R3187" i="5"/>
  <c r="S3123" i="5"/>
  <c r="R3123" i="5"/>
  <c r="S3059" i="5"/>
  <c r="R3059" i="5"/>
  <c r="S3170" i="5"/>
  <c r="R3170" i="5"/>
  <c r="S3106" i="5"/>
  <c r="R3106" i="5"/>
  <c r="R3231" i="5"/>
  <c r="S3231" i="5"/>
  <c r="R3199" i="5"/>
  <c r="S3199" i="5"/>
  <c r="R3167" i="5"/>
  <c r="S3167" i="5"/>
  <c r="R3135" i="5"/>
  <c r="S3135" i="5"/>
  <c r="R3103" i="5"/>
  <c r="S3103" i="5"/>
  <c r="R3071" i="5"/>
  <c r="S3071" i="5"/>
  <c r="S3230" i="5"/>
  <c r="R3230" i="5"/>
  <c r="S3198" i="5"/>
  <c r="R3198" i="5"/>
  <c r="S3166" i="5"/>
  <c r="R3166" i="5"/>
  <c r="S3134" i="5"/>
  <c r="R3134" i="5"/>
  <c r="S3102" i="5"/>
  <c r="R3102" i="5"/>
  <c r="S3070" i="5"/>
  <c r="R3070" i="5"/>
  <c r="S3229" i="5"/>
  <c r="R3229" i="5"/>
  <c r="S3213" i="5"/>
  <c r="R3213" i="5"/>
  <c r="S3197" i="5"/>
  <c r="R3197" i="5"/>
  <c r="S3181" i="5"/>
  <c r="R3181" i="5"/>
  <c r="S3165" i="5"/>
  <c r="R3165" i="5"/>
  <c r="S3149" i="5"/>
  <c r="R3149" i="5"/>
  <c r="S3133" i="5"/>
  <c r="R3133" i="5"/>
  <c r="S3117" i="5"/>
  <c r="R3117" i="5"/>
  <c r="S3101" i="5"/>
  <c r="R3101" i="5"/>
  <c r="S3085" i="5"/>
  <c r="R3085" i="5"/>
  <c r="S3069" i="5"/>
  <c r="R3069" i="5"/>
  <c r="S3053" i="5"/>
  <c r="R3053" i="5"/>
  <c r="S3224" i="5"/>
  <c r="R3224" i="5"/>
  <c r="S3208" i="5"/>
  <c r="R3208" i="5"/>
  <c r="S3192" i="5"/>
  <c r="R3192" i="5"/>
  <c r="S3176" i="5"/>
  <c r="R3176" i="5"/>
  <c r="S3160" i="5"/>
  <c r="R3160" i="5"/>
  <c r="S3144" i="5"/>
  <c r="R3144" i="5"/>
  <c r="S3128" i="5"/>
  <c r="R3128" i="5"/>
  <c r="S3112" i="5"/>
  <c r="R3112" i="5"/>
  <c r="S3096" i="5"/>
  <c r="R3096" i="5"/>
  <c r="S3080" i="5"/>
  <c r="R3080" i="5"/>
  <c r="S3064" i="5"/>
  <c r="R3064" i="5"/>
  <c r="S3048" i="5"/>
  <c r="R3048" i="5"/>
  <c r="R3775" i="5"/>
  <c r="S3775" i="5"/>
  <c r="S4054" i="5"/>
  <c r="R4054" i="5"/>
  <c r="R3995" i="5"/>
  <c r="S3995" i="5"/>
  <c r="S4006" i="5"/>
  <c r="R4006" i="5"/>
  <c r="S4032" i="5"/>
  <c r="R4032" i="5"/>
  <c r="R4043" i="5"/>
  <c r="S4043" i="5"/>
  <c r="S4060" i="5"/>
  <c r="R4060" i="5"/>
  <c r="S4018" i="5"/>
  <c r="R4018" i="5"/>
  <c r="S4052" i="5"/>
  <c r="R4052" i="5"/>
  <c r="R4031" i="5"/>
  <c r="S4031" i="5"/>
  <c r="S4010" i="5"/>
  <c r="R4010" i="5"/>
  <c r="S4056" i="5"/>
  <c r="R4056" i="5"/>
  <c r="S4035" i="5"/>
  <c r="R4035" i="5"/>
  <c r="S4014" i="5"/>
  <c r="R4014" i="5"/>
  <c r="S3992" i="5"/>
  <c r="R3992" i="5"/>
  <c r="S4045" i="5"/>
  <c r="R4045" i="5"/>
  <c r="S4029" i="5"/>
  <c r="R4029" i="5"/>
  <c r="S4013" i="5"/>
  <c r="R4013" i="5"/>
  <c r="S3997" i="5"/>
  <c r="R3997" i="5"/>
  <c r="S4314" i="5"/>
  <c r="R4314" i="5"/>
  <c r="S5172" i="5"/>
  <c r="R5172" i="5"/>
  <c r="S5892" i="5"/>
  <c r="R5892" i="5"/>
  <c r="S6234" i="5"/>
  <c r="R6234" i="5"/>
  <c r="S6213" i="5"/>
  <c r="R6213" i="5"/>
  <c r="R6191" i="5"/>
  <c r="S6191" i="5"/>
  <c r="S6170" i="5"/>
  <c r="R6170" i="5"/>
  <c r="R6149" i="5"/>
  <c r="S6149" i="5"/>
  <c r="S6238" i="5"/>
  <c r="R6238" i="5"/>
  <c r="S6217" i="5"/>
  <c r="R6217" i="5"/>
  <c r="S6195" i="5"/>
  <c r="R6195" i="5"/>
  <c r="S6174" i="5"/>
  <c r="R6174" i="5"/>
  <c r="S6153" i="5"/>
  <c r="R6153" i="5"/>
  <c r="S6242" i="5"/>
  <c r="R6242" i="5"/>
  <c r="S6221" i="5"/>
  <c r="R6221" i="5"/>
  <c r="R6199" i="5"/>
  <c r="S6199" i="5"/>
  <c r="S6178" i="5"/>
  <c r="R6178" i="5"/>
  <c r="S6157" i="5"/>
  <c r="R6157" i="5"/>
  <c r="S6248" i="5"/>
  <c r="R6248" i="5"/>
  <c r="S6232" i="5"/>
  <c r="R6232" i="5"/>
  <c r="S6216" i="5"/>
  <c r="R6216" i="5"/>
  <c r="S6200" i="5"/>
  <c r="R6200" i="5"/>
  <c r="S6184" i="5"/>
  <c r="R6184" i="5"/>
  <c r="S6168" i="5"/>
  <c r="R6168" i="5"/>
  <c r="S6152" i="5"/>
  <c r="R6152" i="5"/>
  <c r="S5693" i="5"/>
  <c r="R5693" i="5"/>
  <c r="S3754" i="5"/>
  <c r="R3754" i="5"/>
  <c r="S4524" i="5"/>
  <c r="R4524" i="5"/>
  <c r="S4610" i="5"/>
  <c r="R4610" i="5"/>
  <c r="S5469" i="5"/>
  <c r="R5469" i="5"/>
  <c r="S6417" i="5"/>
  <c r="R6417" i="5"/>
  <c r="S5189" i="5"/>
  <c r="R5189" i="5"/>
  <c r="R6203" i="5"/>
  <c r="S6203" i="5"/>
  <c r="S3498" i="5"/>
  <c r="R3498" i="5"/>
  <c r="S3766" i="5"/>
  <c r="R3766" i="5"/>
  <c r="S3948" i="5"/>
  <c r="R3948" i="5"/>
  <c r="R4571" i="5"/>
  <c r="S4571" i="5"/>
  <c r="S5285" i="5"/>
  <c r="R5285" i="5"/>
  <c r="R6063" i="5"/>
  <c r="S6063" i="5"/>
  <c r="S6182" i="5"/>
  <c r="R6182" i="5"/>
  <c r="R6431" i="5"/>
  <c r="S6431" i="5"/>
  <c r="S5533" i="5"/>
  <c r="R5533" i="5"/>
  <c r="P4086" i="5"/>
  <c r="P4358" i="5"/>
  <c r="P5054" i="5"/>
  <c r="P5614" i="5"/>
  <c r="P5670" i="5"/>
  <c r="P5982" i="5"/>
  <c r="P6410" i="5"/>
  <c r="P3563" i="5"/>
  <c r="R2667" i="5"/>
  <c r="S2667" i="5"/>
  <c r="R3531" i="5"/>
  <c r="S3531" i="5"/>
  <c r="R3691" i="5"/>
  <c r="S3691" i="5"/>
  <c r="R3771" i="5"/>
  <c r="S3771" i="5"/>
  <c r="R3899" i="5"/>
  <c r="S3899" i="5"/>
  <c r="S3958" i="5"/>
  <c r="R3958" i="5"/>
  <c r="S4530" i="5"/>
  <c r="R4530" i="5"/>
  <c r="S4572" i="5"/>
  <c r="R4572" i="5"/>
  <c r="R4615" i="5"/>
  <c r="S4615" i="5"/>
  <c r="R6071" i="5"/>
  <c r="S6071" i="5"/>
  <c r="S6098" i="5"/>
  <c r="R6098" i="5"/>
  <c r="S6413" i="5"/>
  <c r="R6413" i="5"/>
  <c r="S6434" i="5"/>
  <c r="R6434" i="5"/>
  <c r="R6455" i="5"/>
  <c r="S6455" i="5"/>
  <c r="S3482" i="5"/>
  <c r="R3482" i="5"/>
  <c r="S3594" i="5"/>
  <c r="R3594" i="5"/>
  <c r="R3739" i="5"/>
  <c r="S3739" i="5"/>
  <c r="S3874" i="5"/>
  <c r="R3874" i="5"/>
  <c r="P3931" i="5"/>
  <c r="R3931" i="5"/>
  <c r="S3931" i="5"/>
  <c r="S4512" i="5"/>
  <c r="R4512" i="5"/>
  <c r="R4555" i="5"/>
  <c r="S4555" i="5"/>
  <c r="S4598" i="5"/>
  <c r="R4598" i="5"/>
  <c r="S5321" i="5"/>
  <c r="R5321" i="5"/>
  <c r="S6073" i="5"/>
  <c r="R6073" i="5"/>
  <c r="S6099" i="5"/>
  <c r="R6099" i="5"/>
  <c r="S6409" i="5"/>
  <c r="R6409" i="5"/>
  <c r="S6430" i="5"/>
  <c r="R6430" i="5"/>
  <c r="P6451" i="5"/>
  <c r="S6451" i="5"/>
  <c r="R6451" i="5"/>
  <c r="S220" i="5"/>
  <c r="R220" i="5"/>
  <c r="R214" i="5"/>
  <c r="S214" i="5"/>
  <c r="S222" i="5"/>
  <c r="R222" i="5"/>
  <c r="S219" i="5"/>
  <c r="R219" i="5"/>
  <c r="R258" i="5"/>
  <c r="S258" i="5"/>
  <c r="S262" i="5"/>
  <c r="R262" i="5"/>
  <c r="S265" i="5"/>
  <c r="R265" i="5"/>
  <c r="S259" i="5"/>
  <c r="R259" i="5"/>
  <c r="S657" i="5"/>
  <c r="R657" i="5"/>
  <c r="S629" i="5"/>
  <c r="R629" i="5"/>
  <c r="S570" i="5"/>
  <c r="R570" i="5"/>
  <c r="S586" i="5"/>
  <c r="R586" i="5"/>
  <c r="S613" i="5"/>
  <c r="R613" i="5"/>
  <c r="S650" i="5"/>
  <c r="R650" i="5"/>
  <c r="S593" i="5"/>
  <c r="R593" i="5"/>
  <c r="S535" i="5"/>
  <c r="R535" i="5"/>
  <c r="S647" i="5"/>
  <c r="R647" i="5"/>
  <c r="S591" i="5"/>
  <c r="R591" i="5"/>
  <c r="S534" i="5"/>
  <c r="R534" i="5"/>
  <c r="S653" i="5"/>
  <c r="R653" i="5"/>
  <c r="S625" i="5"/>
  <c r="R625" i="5"/>
  <c r="S597" i="5"/>
  <c r="R597" i="5"/>
  <c r="S567" i="5"/>
  <c r="R567" i="5"/>
  <c r="S539" i="5"/>
  <c r="R539" i="5"/>
  <c r="S511" i="5"/>
  <c r="R511" i="5"/>
  <c r="S637" i="5"/>
  <c r="R637" i="5"/>
  <c r="S609" i="5"/>
  <c r="R609" i="5"/>
  <c r="S581" i="5"/>
  <c r="R581" i="5"/>
  <c r="R551" i="5"/>
  <c r="S551" i="5"/>
  <c r="S523" i="5"/>
  <c r="R523" i="5"/>
  <c r="S654" i="5"/>
  <c r="R654" i="5"/>
  <c r="S633" i="5"/>
  <c r="R633" i="5"/>
  <c r="S611" i="5"/>
  <c r="R611" i="5"/>
  <c r="S590" i="5"/>
  <c r="R590" i="5"/>
  <c r="S569" i="5"/>
  <c r="R569" i="5"/>
  <c r="S547" i="5"/>
  <c r="R547" i="5"/>
  <c r="S526" i="5"/>
  <c r="R526" i="5"/>
  <c r="S505" i="5"/>
  <c r="R505" i="5"/>
  <c r="S648" i="5"/>
  <c r="R648" i="5"/>
  <c r="S632" i="5"/>
  <c r="R632" i="5"/>
  <c r="S616" i="5"/>
  <c r="R616" i="5"/>
  <c r="S600" i="5"/>
  <c r="R600" i="5"/>
  <c r="S584" i="5"/>
  <c r="R584" i="5"/>
  <c r="S568" i="5"/>
  <c r="R568" i="5"/>
  <c r="S552" i="5"/>
  <c r="R552" i="5"/>
  <c r="S536" i="5"/>
  <c r="R536" i="5"/>
  <c r="S520" i="5"/>
  <c r="R520" i="5"/>
  <c r="S504" i="5"/>
  <c r="R504" i="5"/>
  <c r="S805" i="5"/>
  <c r="R805" i="5"/>
  <c r="S833" i="5"/>
  <c r="R833" i="5"/>
  <c r="S849" i="5"/>
  <c r="R849" i="5"/>
  <c r="S726" i="5"/>
  <c r="R726" i="5"/>
  <c r="S820" i="5"/>
  <c r="R820" i="5"/>
  <c r="R683" i="5"/>
  <c r="S683" i="5"/>
  <c r="S843" i="5"/>
  <c r="R843" i="5"/>
  <c r="S785" i="5"/>
  <c r="R785" i="5"/>
  <c r="S717" i="5"/>
  <c r="R717" i="5"/>
  <c r="S869" i="5"/>
  <c r="R869" i="5"/>
  <c r="S812" i="5"/>
  <c r="R812" i="5"/>
  <c r="S753" i="5"/>
  <c r="R753" i="5"/>
  <c r="S669" i="5"/>
  <c r="R669" i="5"/>
  <c r="S860" i="5"/>
  <c r="R860" i="5"/>
  <c r="S832" i="5"/>
  <c r="R832" i="5"/>
  <c r="S804" i="5"/>
  <c r="R804" i="5"/>
  <c r="S775" i="5"/>
  <c r="R775" i="5"/>
  <c r="S741" i="5"/>
  <c r="R741" i="5"/>
  <c r="S703" i="5"/>
  <c r="R703" i="5"/>
  <c r="S880" i="5"/>
  <c r="R880" i="5"/>
  <c r="S852" i="5"/>
  <c r="R852" i="5"/>
  <c r="S823" i="5"/>
  <c r="R823" i="5"/>
  <c r="S795" i="5"/>
  <c r="R795" i="5"/>
  <c r="S767" i="5"/>
  <c r="R767" i="5"/>
  <c r="S727" i="5"/>
  <c r="R727" i="5"/>
  <c r="S690" i="5"/>
  <c r="R690" i="5"/>
  <c r="S674" i="5"/>
  <c r="R674" i="5"/>
  <c r="S872" i="5"/>
  <c r="R872" i="5"/>
  <c r="S851" i="5"/>
  <c r="R851" i="5"/>
  <c r="S829" i="5"/>
  <c r="R829" i="5"/>
  <c r="S808" i="5"/>
  <c r="R808" i="5"/>
  <c r="S787" i="5"/>
  <c r="R787" i="5"/>
  <c r="S765" i="5"/>
  <c r="R765" i="5"/>
  <c r="S737" i="5"/>
  <c r="R737" i="5"/>
  <c r="S709" i="5"/>
  <c r="R709" i="5"/>
  <c r="S679" i="5"/>
  <c r="R679" i="5"/>
  <c r="S878" i="5"/>
  <c r="R878" i="5"/>
  <c r="S862" i="5"/>
  <c r="R862" i="5"/>
  <c r="S846" i="5"/>
  <c r="R846" i="5"/>
  <c r="S830" i="5"/>
  <c r="R830" i="5"/>
  <c r="S814" i="5"/>
  <c r="R814" i="5"/>
  <c r="S798" i="5"/>
  <c r="R798" i="5"/>
  <c r="S782" i="5"/>
  <c r="R782" i="5"/>
  <c r="S766" i="5"/>
  <c r="R766" i="5"/>
  <c r="S745" i="5"/>
  <c r="R745" i="5"/>
  <c r="S723" i="5"/>
  <c r="R723" i="5"/>
  <c r="S702" i="5"/>
  <c r="R702" i="5"/>
  <c r="S681" i="5"/>
  <c r="R681" i="5"/>
  <c r="S760" i="5"/>
  <c r="R760" i="5"/>
  <c r="S744" i="5"/>
  <c r="R744" i="5"/>
  <c r="S728" i="5"/>
  <c r="R728" i="5"/>
  <c r="S712" i="5"/>
  <c r="R712" i="5"/>
  <c r="S696" i="5"/>
  <c r="R696" i="5"/>
  <c r="S680" i="5"/>
  <c r="R680" i="5"/>
  <c r="S1498" i="5"/>
  <c r="R1498" i="5"/>
  <c r="S1895" i="5"/>
  <c r="R1895" i="5"/>
  <c r="S2095" i="5"/>
  <c r="R2095" i="5"/>
  <c r="S2100" i="5"/>
  <c r="R2100" i="5"/>
  <c r="S2229" i="5"/>
  <c r="R2229" i="5"/>
  <c r="S2250" i="5"/>
  <c r="R2250" i="5"/>
  <c r="S2234" i="5"/>
  <c r="R2234" i="5"/>
  <c r="S2243" i="5"/>
  <c r="R2243" i="5"/>
  <c r="S2242" i="5"/>
  <c r="R2242" i="5"/>
  <c r="R2271" i="5"/>
  <c r="S2271" i="5"/>
  <c r="R2239" i="5"/>
  <c r="S2239" i="5"/>
  <c r="S2270" i="5"/>
  <c r="R2270" i="5"/>
  <c r="S2238" i="5"/>
  <c r="R2238" i="5"/>
  <c r="S2281" i="5"/>
  <c r="R2281" i="5"/>
  <c r="S2265" i="5"/>
  <c r="R2265" i="5"/>
  <c r="S2249" i="5"/>
  <c r="R2249" i="5"/>
  <c r="S2292" i="5"/>
  <c r="R2292" i="5"/>
  <c r="S2276" i="5"/>
  <c r="R2276" i="5"/>
  <c r="S2260" i="5"/>
  <c r="R2260" i="5"/>
  <c r="S2244" i="5"/>
  <c r="R2244" i="5"/>
  <c r="S2586" i="5"/>
  <c r="R2586" i="5"/>
  <c r="R2575" i="5"/>
  <c r="S2575" i="5"/>
  <c r="S2581" i="5"/>
  <c r="R2581" i="5"/>
  <c r="S2580" i="5"/>
  <c r="R2580" i="5"/>
  <c r="S2634" i="5"/>
  <c r="R2634" i="5"/>
  <c r="R2619" i="5"/>
  <c r="S2619" i="5"/>
  <c r="S2618" i="5"/>
  <c r="R2618" i="5"/>
  <c r="S2659" i="5"/>
  <c r="R2659" i="5"/>
  <c r="R2690" i="5"/>
  <c r="S2690" i="5"/>
  <c r="S2626" i="5"/>
  <c r="R2626" i="5"/>
  <c r="R2687" i="5"/>
  <c r="S2687" i="5"/>
  <c r="R2655" i="5"/>
  <c r="S2655" i="5"/>
  <c r="R2623" i="5"/>
  <c r="S2623" i="5"/>
  <c r="S2694" i="5"/>
  <c r="R2694" i="5"/>
  <c r="S2662" i="5"/>
  <c r="R2662" i="5"/>
  <c r="S2630" i="5"/>
  <c r="R2630" i="5"/>
  <c r="S2709" i="5"/>
  <c r="R2709" i="5"/>
  <c r="S2693" i="5"/>
  <c r="R2693" i="5"/>
  <c r="S2677" i="5"/>
  <c r="R2677" i="5"/>
  <c r="S2661" i="5"/>
  <c r="R2661" i="5"/>
  <c r="S2645" i="5"/>
  <c r="R2645" i="5"/>
  <c r="S2629" i="5"/>
  <c r="R2629" i="5"/>
  <c r="S2716" i="5"/>
  <c r="R2716" i="5"/>
  <c r="S2700" i="5"/>
  <c r="R2700" i="5"/>
  <c r="S2684" i="5"/>
  <c r="R2684" i="5"/>
  <c r="S2668" i="5"/>
  <c r="R2668" i="5"/>
  <c r="S2652" i="5"/>
  <c r="R2652" i="5"/>
  <c r="S2636" i="5"/>
  <c r="R2636" i="5"/>
  <c r="S2620" i="5"/>
  <c r="R2620" i="5"/>
  <c r="S3267" i="5"/>
  <c r="R3267" i="5"/>
  <c r="R3263" i="5"/>
  <c r="S3263" i="5"/>
  <c r="S3262" i="5"/>
  <c r="R3262" i="5"/>
  <c r="S3265" i="5"/>
  <c r="R3265" i="5"/>
  <c r="S3249" i="5"/>
  <c r="R3249" i="5"/>
  <c r="S3264" i="5"/>
  <c r="R3264" i="5"/>
  <c r="S3248" i="5"/>
  <c r="R3248" i="5"/>
  <c r="S3571" i="5"/>
  <c r="R3571" i="5"/>
  <c r="S3507" i="5"/>
  <c r="R3507" i="5"/>
  <c r="S3443" i="5"/>
  <c r="R3443" i="5"/>
  <c r="S3506" i="5"/>
  <c r="R3506" i="5"/>
  <c r="S3442" i="5"/>
  <c r="R3442" i="5"/>
  <c r="R3575" i="5"/>
  <c r="S3575" i="5"/>
  <c r="R3543" i="5"/>
  <c r="S3543" i="5"/>
  <c r="R3511" i="5"/>
  <c r="S3511" i="5"/>
  <c r="R3479" i="5"/>
  <c r="S3479" i="5"/>
  <c r="R3447" i="5"/>
  <c r="S3447" i="5"/>
  <c r="S3582" i="5"/>
  <c r="R3582" i="5"/>
  <c r="S3550" i="5"/>
  <c r="R3550" i="5"/>
  <c r="S3518" i="5"/>
  <c r="R3518" i="5"/>
  <c r="S3486" i="5"/>
  <c r="R3486" i="5"/>
  <c r="S3454" i="5"/>
  <c r="R3454" i="5"/>
  <c r="S3593" i="5"/>
  <c r="R3593" i="5"/>
  <c r="S3577" i="5"/>
  <c r="R3577" i="5"/>
  <c r="S3561" i="5"/>
  <c r="R3561" i="5"/>
  <c r="S3545" i="5"/>
  <c r="R3545" i="5"/>
  <c r="S3529" i="5"/>
  <c r="R3529" i="5"/>
  <c r="S3513" i="5"/>
  <c r="R3513" i="5"/>
  <c r="S3497" i="5"/>
  <c r="R3497" i="5"/>
  <c r="S3481" i="5"/>
  <c r="R3481" i="5"/>
  <c r="S3465" i="5"/>
  <c r="R3465" i="5"/>
  <c r="S3449" i="5"/>
  <c r="R3449" i="5"/>
  <c r="S3600" i="5"/>
  <c r="R3600" i="5"/>
  <c r="S3584" i="5"/>
  <c r="R3584" i="5"/>
  <c r="S3568" i="5"/>
  <c r="R3568" i="5"/>
  <c r="S3552" i="5"/>
  <c r="R3552" i="5"/>
  <c r="S3536" i="5"/>
  <c r="R3536" i="5"/>
  <c r="S3520" i="5"/>
  <c r="R3520" i="5"/>
  <c r="S3504" i="5"/>
  <c r="R3504" i="5"/>
  <c r="S3488" i="5"/>
  <c r="R3488" i="5"/>
  <c r="S3472" i="5"/>
  <c r="R3472" i="5"/>
  <c r="S3456" i="5"/>
  <c r="R3456" i="5"/>
  <c r="S3440" i="5"/>
  <c r="R3440" i="5"/>
  <c r="P3747" i="5"/>
  <c r="S3747" i="5"/>
  <c r="R3747" i="5"/>
  <c r="S3683" i="5"/>
  <c r="R3683" i="5"/>
  <c r="R3751" i="5"/>
  <c r="S3751" i="5"/>
  <c r="R3719" i="5"/>
  <c r="S3719" i="5"/>
  <c r="R3687" i="5"/>
  <c r="S3687" i="5"/>
  <c r="S3768" i="5"/>
  <c r="R3768" i="5"/>
  <c r="S3742" i="5"/>
  <c r="R3742" i="5"/>
  <c r="S3710" i="5"/>
  <c r="R3710" i="5"/>
  <c r="S3678" i="5"/>
  <c r="R3678" i="5"/>
  <c r="S3765" i="5"/>
  <c r="R3765" i="5"/>
  <c r="S3749" i="5"/>
  <c r="R3749" i="5"/>
  <c r="R3733" i="5"/>
  <c r="S3733" i="5"/>
  <c r="R3717" i="5"/>
  <c r="S3717" i="5"/>
  <c r="S3701" i="5"/>
  <c r="R3701" i="5"/>
  <c r="S3685" i="5"/>
  <c r="R3685" i="5"/>
  <c r="S3669" i="5"/>
  <c r="R3669" i="5"/>
  <c r="S3744" i="5"/>
  <c r="R3744" i="5"/>
  <c r="S3728" i="5"/>
  <c r="R3728" i="5"/>
  <c r="S3712" i="5"/>
  <c r="R3712" i="5"/>
  <c r="S3696" i="5"/>
  <c r="R3696" i="5"/>
  <c r="S3680" i="5"/>
  <c r="R3680" i="5"/>
  <c r="S3954" i="5"/>
  <c r="R3954" i="5"/>
  <c r="R3911" i="5"/>
  <c r="S3911" i="5"/>
  <c r="S3868" i="5"/>
  <c r="R3868" i="5"/>
  <c r="R3951" i="5"/>
  <c r="S3951" i="5"/>
  <c r="S3930" i="5"/>
  <c r="R3930" i="5"/>
  <c r="S3908" i="5"/>
  <c r="R3908" i="5"/>
  <c r="R3887" i="5"/>
  <c r="S3887" i="5"/>
  <c r="S3866" i="5"/>
  <c r="R3866" i="5"/>
  <c r="S3955" i="5"/>
  <c r="R3955" i="5"/>
  <c r="S3934" i="5"/>
  <c r="R3934" i="5"/>
  <c r="S3912" i="5"/>
  <c r="R3912" i="5"/>
  <c r="S3891" i="5"/>
  <c r="R3891" i="5"/>
  <c r="S3870" i="5"/>
  <c r="R3870" i="5"/>
  <c r="S3848" i="5"/>
  <c r="R3848" i="5"/>
  <c r="R3945" i="5"/>
  <c r="S3945" i="5"/>
  <c r="S3929" i="5"/>
  <c r="R3929" i="5"/>
  <c r="S3913" i="5"/>
  <c r="R3913" i="5"/>
  <c r="S3897" i="5"/>
  <c r="R3897" i="5"/>
  <c r="S3881" i="5"/>
  <c r="R3881" i="5"/>
  <c r="S3865" i="5"/>
  <c r="R3865" i="5"/>
  <c r="S3849" i="5"/>
  <c r="R3849" i="5"/>
  <c r="S3987" i="5"/>
  <c r="R3987" i="5"/>
  <c r="R4623" i="5"/>
  <c r="S4623" i="5"/>
  <c r="S4602" i="5"/>
  <c r="R4602" i="5"/>
  <c r="S4580" i="5"/>
  <c r="R4580" i="5"/>
  <c r="P4559" i="5"/>
  <c r="R4559" i="5"/>
  <c r="S4559" i="5"/>
  <c r="S4538" i="5"/>
  <c r="R4538" i="5"/>
  <c r="S4516" i="5"/>
  <c r="R4516" i="5"/>
  <c r="R4495" i="5"/>
  <c r="S4495" i="5"/>
  <c r="S4616" i="5"/>
  <c r="R4616" i="5"/>
  <c r="S4595" i="5"/>
  <c r="R4595" i="5"/>
  <c r="S4574" i="5"/>
  <c r="R4574" i="5"/>
  <c r="S4552" i="5"/>
  <c r="R4552" i="5"/>
  <c r="S4531" i="5"/>
  <c r="R4531" i="5"/>
  <c r="S4510" i="5"/>
  <c r="R4510" i="5"/>
  <c r="S4625" i="5"/>
  <c r="R4625" i="5"/>
  <c r="S4609" i="5"/>
  <c r="R4609" i="5"/>
  <c r="S4593" i="5"/>
  <c r="R4593" i="5"/>
  <c r="S4577" i="5"/>
  <c r="R4577" i="5"/>
  <c r="S4561" i="5"/>
  <c r="R4561" i="5"/>
  <c r="S4545" i="5"/>
  <c r="R4545" i="5"/>
  <c r="S4529" i="5"/>
  <c r="R4529" i="5"/>
  <c r="R4513" i="5"/>
  <c r="S4513" i="5"/>
  <c r="S4497" i="5"/>
  <c r="R4497" i="5"/>
  <c r="S5315" i="5"/>
  <c r="R5315" i="5"/>
  <c r="S6072" i="5"/>
  <c r="R6072" i="5"/>
  <c r="S6100" i="5"/>
  <c r="R6100" i="5"/>
  <c r="S6456" i="5"/>
  <c r="R6456" i="5"/>
  <c r="S6440" i="5"/>
  <c r="R6440" i="5"/>
  <c r="S6424" i="5"/>
  <c r="R6424" i="5"/>
  <c r="S6408" i="5"/>
  <c r="R6408" i="5"/>
  <c r="S4885" i="5"/>
  <c r="R4885" i="5"/>
  <c r="S5013" i="5"/>
  <c r="R5013" i="5"/>
  <c r="S5141" i="5"/>
  <c r="R5141" i="5"/>
  <c r="R5269" i="5"/>
  <c r="S5269" i="5"/>
  <c r="S5389" i="5"/>
  <c r="R5389" i="5"/>
  <c r="S5517" i="5"/>
  <c r="R5517" i="5"/>
  <c r="S5645" i="5"/>
  <c r="R5645" i="5"/>
  <c r="S5773" i="5"/>
  <c r="R5773" i="5"/>
  <c r="S5889" i="5"/>
  <c r="R5889" i="5"/>
  <c r="S5974" i="5"/>
  <c r="R5974" i="5"/>
  <c r="R6059" i="5"/>
  <c r="S6059" i="5"/>
  <c r="R6171" i="5"/>
  <c r="S6171" i="5"/>
  <c r="P6257" i="5"/>
  <c r="S6257" i="5"/>
  <c r="R6257" i="5"/>
  <c r="S6342" i="5"/>
  <c r="R6342" i="5"/>
  <c r="S305" i="5"/>
  <c r="R305" i="5"/>
  <c r="S322" i="5"/>
  <c r="R322" i="5"/>
  <c r="S298" i="5"/>
  <c r="R298" i="5"/>
  <c r="S294" i="5"/>
  <c r="R294" i="5"/>
  <c r="S312" i="5"/>
  <c r="R312" i="5"/>
  <c r="S273" i="5"/>
  <c r="R273" i="5"/>
  <c r="S309" i="5"/>
  <c r="R309" i="5"/>
  <c r="S272" i="5"/>
  <c r="R272" i="5"/>
  <c r="S310" i="5"/>
  <c r="R310" i="5"/>
  <c r="S282" i="5"/>
  <c r="R282" i="5"/>
  <c r="S329" i="5"/>
  <c r="R329" i="5"/>
  <c r="S308" i="5"/>
  <c r="R308" i="5"/>
  <c r="S286" i="5"/>
  <c r="R286" i="5"/>
  <c r="S335" i="5"/>
  <c r="R335" i="5"/>
  <c r="S319" i="5"/>
  <c r="R319" i="5"/>
  <c r="S303" i="5"/>
  <c r="R303" i="5"/>
  <c r="S287" i="5"/>
  <c r="R287" i="5"/>
  <c r="S271" i="5"/>
  <c r="R271" i="5"/>
  <c r="R2939" i="5"/>
  <c r="S2939" i="5"/>
  <c r="S2954" i="5"/>
  <c r="R2954" i="5"/>
  <c r="S2947" i="5"/>
  <c r="R2947" i="5"/>
  <c r="S2930" i="5"/>
  <c r="R2930" i="5"/>
  <c r="R2943" i="5"/>
  <c r="S2943" i="5"/>
  <c r="R2911" i="5"/>
  <c r="S2911" i="5"/>
  <c r="S2934" i="5"/>
  <c r="R2934" i="5"/>
  <c r="S2961" i="5"/>
  <c r="R2961" i="5"/>
  <c r="S2945" i="5"/>
  <c r="R2945" i="5"/>
  <c r="S2929" i="5"/>
  <c r="R2929" i="5"/>
  <c r="S2913" i="5"/>
  <c r="R2913" i="5"/>
  <c r="S2956" i="5"/>
  <c r="R2956" i="5"/>
  <c r="S2940" i="5"/>
  <c r="R2940" i="5"/>
  <c r="S2924" i="5"/>
  <c r="R2924" i="5"/>
  <c r="S2908" i="5"/>
  <c r="R2908" i="5"/>
  <c r="S3306" i="5"/>
  <c r="R3306" i="5"/>
  <c r="S3299" i="5"/>
  <c r="R3299" i="5"/>
  <c r="S3282" i="5"/>
  <c r="R3282" i="5"/>
  <c r="R3295" i="5"/>
  <c r="S3295" i="5"/>
  <c r="S3318" i="5"/>
  <c r="R3318" i="5"/>
  <c r="S3286" i="5"/>
  <c r="R3286" i="5"/>
  <c r="S3313" i="5"/>
  <c r="R3313" i="5"/>
  <c r="S3297" i="5"/>
  <c r="R3297" i="5"/>
  <c r="S3281" i="5"/>
  <c r="R3281" i="5"/>
  <c r="S3316" i="5"/>
  <c r="R3316" i="5"/>
  <c r="S3300" i="5"/>
  <c r="R3300" i="5"/>
  <c r="S3284" i="5"/>
  <c r="R3284" i="5"/>
  <c r="R3643" i="5"/>
  <c r="S3643" i="5"/>
  <c r="S3618" i="5"/>
  <c r="R3618" i="5"/>
  <c r="R3627" i="5"/>
  <c r="S3627" i="5"/>
  <c r="S3619" i="5"/>
  <c r="R3619" i="5"/>
  <c r="R3631" i="5"/>
  <c r="S3631" i="5"/>
  <c r="S3646" i="5"/>
  <c r="R3646" i="5"/>
  <c r="S3614" i="5"/>
  <c r="R3614" i="5"/>
  <c r="S3641" i="5"/>
  <c r="R3641" i="5"/>
  <c r="S3625" i="5"/>
  <c r="R3625" i="5"/>
  <c r="S3609" i="5"/>
  <c r="R3609" i="5"/>
  <c r="S3648" i="5"/>
  <c r="R3648" i="5"/>
  <c r="S3632" i="5"/>
  <c r="R3632" i="5"/>
  <c r="S3616" i="5"/>
  <c r="R3616" i="5"/>
  <c r="S3980" i="5"/>
  <c r="R3980" i="5"/>
  <c r="S3974" i="5"/>
  <c r="R3974" i="5"/>
  <c r="R3975" i="5"/>
  <c r="S3975" i="5"/>
  <c r="S3972" i="5"/>
  <c r="R3972" i="5"/>
  <c r="S3976" i="5"/>
  <c r="R3976" i="5"/>
  <c r="S3981" i="5"/>
  <c r="R3981" i="5"/>
  <c r="S3965" i="5"/>
  <c r="R3965" i="5"/>
  <c r="R4251" i="5"/>
  <c r="S4251" i="5"/>
  <c r="S4194" i="5"/>
  <c r="R4194" i="5"/>
  <c r="R4139" i="5"/>
  <c r="S4139" i="5"/>
  <c r="S4080" i="5"/>
  <c r="R4080" i="5"/>
  <c r="R4247" i="5"/>
  <c r="S4247" i="5"/>
  <c r="S4192" i="5"/>
  <c r="R4192" i="5"/>
  <c r="S4134" i="5"/>
  <c r="R4134" i="5"/>
  <c r="S4076" i="5"/>
  <c r="R4076" i="5"/>
  <c r="S4246" i="5"/>
  <c r="R4246" i="5"/>
  <c r="R4187" i="5"/>
  <c r="S4187" i="5"/>
  <c r="S4130" i="5"/>
  <c r="R4130" i="5"/>
  <c r="R4075" i="5"/>
  <c r="S4075" i="5"/>
  <c r="S4226" i="5"/>
  <c r="R4226" i="5"/>
  <c r="R4171" i="5"/>
  <c r="S4171" i="5"/>
  <c r="S4112" i="5"/>
  <c r="R4112" i="5"/>
  <c r="S4274" i="5"/>
  <c r="R4274" i="5"/>
  <c r="R4231" i="5"/>
  <c r="S4231" i="5"/>
  <c r="S4188" i="5"/>
  <c r="R4188" i="5"/>
  <c r="S4146" i="5"/>
  <c r="R4146" i="5"/>
  <c r="R4103" i="5"/>
  <c r="S4103" i="5"/>
  <c r="S4276" i="5"/>
  <c r="R4276" i="5"/>
  <c r="R4255" i="5"/>
  <c r="S4255" i="5"/>
  <c r="S4234" i="5"/>
  <c r="R4234" i="5"/>
  <c r="S4212" i="5"/>
  <c r="R4212" i="5"/>
  <c r="R4191" i="5"/>
  <c r="S4191" i="5"/>
  <c r="S4170" i="5"/>
  <c r="R4170" i="5"/>
  <c r="S4148" i="5"/>
  <c r="R4148" i="5"/>
  <c r="R4127" i="5"/>
  <c r="S4127" i="5"/>
  <c r="S4106" i="5"/>
  <c r="R4106" i="5"/>
  <c r="S4084" i="5"/>
  <c r="R4084" i="5"/>
  <c r="R4063" i="5"/>
  <c r="S4063" i="5"/>
  <c r="S4264" i="5"/>
  <c r="R4264" i="5"/>
  <c r="S4243" i="5"/>
  <c r="R4243" i="5"/>
  <c r="S4222" i="5"/>
  <c r="R4222" i="5"/>
  <c r="S4200" i="5"/>
  <c r="R4200" i="5"/>
  <c r="S4179" i="5"/>
  <c r="R4179" i="5"/>
  <c r="S4158" i="5"/>
  <c r="R4158" i="5"/>
  <c r="S4136" i="5"/>
  <c r="R4136" i="5"/>
  <c r="S4115" i="5"/>
  <c r="R4115" i="5"/>
  <c r="S4094" i="5"/>
  <c r="R4094" i="5"/>
  <c r="S4072" i="5"/>
  <c r="R4072" i="5"/>
  <c r="S4273" i="5"/>
  <c r="R4273" i="5"/>
  <c r="S4257" i="5"/>
  <c r="R4257" i="5"/>
  <c r="S4241" i="5"/>
  <c r="R4241" i="5"/>
  <c r="S4225" i="5"/>
  <c r="R4225" i="5"/>
  <c r="S4209" i="5"/>
  <c r="R4209" i="5"/>
  <c r="S4193" i="5"/>
  <c r="R4193" i="5"/>
  <c r="S4177" i="5"/>
  <c r="R4177" i="5"/>
  <c r="S4161" i="5"/>
  <c r="R4161" i="5"/>
  <c r="S4145" i="5"/>
  <c r="R4145" i="5"/>
  <c r="S4129" i="5"/>
  <c r="R4129" i="5"/>
  <c r="S4113" i="5"/>
  <c r="R4113" i="5"/>
  <c r="S4097" i="5"/>
  <c r="R4097" i="5"/>
  <c r="S4081" i="5"/>
  <c r="R4081" i="5"/>
  <c r="S4065" i="5"/>
  <c r="R4065" i="5"/>
  <c r="S4312" i="5"/>
  <c r="R4312" i="5"/>
  <c r="S5290" i="5"/>
  <c r="R5290" i="5"/>
  <c r="S5258" i="5"/>
  <c r="R5258" i="5"/>
  <c r="S5226" i="5"/>
  <c r="R5226" i="5"/>
  <c r="S5194" i="5"/>
  <c r="R5194" i="5"/>
  <c r="S5297" i="5"/>
  <c r="R5297" i="5"/>
  <c r="S5265" i="5"/>
  <c r="R5265" i="5"/>
  <c r="S5233" i="5"/>
  <c r="R5233" i="5"/>
  <c r="S5201" i="5"/>
  <c r="R5201" i="5"/>
  <c r="S5302" i="5"/>
  <c r="R5302" i="5"/>
  <c r="S5270" i="5"/>
  <c r="R5270" i="5"/>
  <c r="S5238" i="5"/>
  <c r="R5238" i="5"/>
  <c r="S5206" i="5"/>
  <c r="R5206" i="5"/>
  <c r="S5174" i="5"/>
  <c r="R5174" i="5"/>
  <c r="S5292" i="5"/>
  <c r="R5292" i="5"/>
  <c r="S5276" i="5"/>
  <c r="R5276" i="5"/>
  <c r="S5260" i="5"/>
  <c r="R5260" i="5"/>
  <c r="S5244" i="5"/>
  <c r="R5244" i="5"/>
  <c r="S5228" i="5"/>
  <c r="R5228" i="5"/>
  <c r="R5212" i="5"/>
  <c r="S5212" i="5"/>
  <c r="R5196" i="5"/>
  <c r="S5196" i="5"/>
  <c r="S5180" i="5"/>
  <c r="R5180" i="5"/>
  <c r="S5299" i="5"/>
  <c r="R5299" i="5"/>
  <c r="S5283" i="5"/>
  <c r="R5283" i="5"/>
  <c r="S5267" i="5"/>
  <c r="R5267" i="5"/>
  <c r="S5251" i="5"/>
  <c r="R5251" i="5"/>
  <c r="S5235" i="5"/>
  <c r="R5235" i="5"/>
  <c r="S5219" i="5"/>
  <c r="R5219" i="5"/>
  <c r="S5203" i="5"/>
  <c r="R5203" i="5"/>
  <c r="S5187" i="5"/>
  <c r="R5187" i="5"/>
  <c r="R5887" i="5"/>
  <c r="S5887" i="5"/>
  <c r="S5885" i="5"/>
  <c r="R5885" i="5"/>
  <c r="S5880" i="5"/>
  <c r="R5880" i="5"/>
  <c r="S6115" i="5"/>
  <c r="R6115" i="5"/>
  <c r="S6116" i="5"/>
  <c r="R6116" i="5"/>
  <c r="S42" i="5"/>
  <c r="R42" i="5"/>
  <c r="R50" i="5"/>
  <c r="S50" i="5"/>
  <c r="S29" i="5"/>
  <c r="R29" i="5"/>
  <c r="S37" i="5"/>
  <c r="R37" i="5"/>
  <c r="S53" i="5"/>
  <c r="R53" i="5"/>
  <c r="S16" i="5"/>
  <c r="R16" i="5"/>
  <c r="S40" i="5"/>
  <c r="R40" i="5"/>
  <c r="S12" i="5"/>
  <c r="R12" i="5"/>
  <c r="S46" i="5"/>
  <c r="R46" i="5"/>
  <c r="S25" i="5"/>
  <c r="R25" i="5"/>
  <c r="S4" i="5"/>
  <c r="R4" i="5"/>
  <c r="S43" i="5"/>
  <c r="R43" i="5"/>
  <c r="S27" i="5"/>
  <c r="R27" i="5"/>
  <c r="S11" i="5"/>
  <c r="R11" i="5"/>
  <c r="S342" i="5"/>
  <c r="R342" i="5"/>
  <c r="S340" i="5"/>
  <c r="R340" i="5"/>
  <c r="S1089" i="5"/>
  <c r="R1089" i="5"/>
  <c r="S1033" i="5"/>
  <c r="R1033" i="5"/>
  <c r="S949" i="5"/>
  <c r="R949" i="5"/>
  <c r="S1105" i="5"/>
  <c r="R1105" i="5"/>
  <c r="S992" i="5"/>
  <c r="R992" i="5"/>
  <c r="R1104" i="5"/>
  <c r="S1104" i="5"/>
  <c r="S991" i="5"/>
  <c r="R991" i="5"/>
  <c r="S1099" i="5"/>
  <c r="R1099" i="5"/>
  <c r="S1041" i="5"/>
  <c r="R1041" i="5"/>
  <c r="S985" i="5"/>
  <c r="R985" i="5"/>
  <c r="S928" i="5"/>
  <c r="R928" i="5"/>
  <c r="S1083" i="5"/>
  <c r="R1083" i="5"/>
  <c r="S1025" i="5"/>
  <c r="R1025" i="5"/>
  <c r="S969" i="5"/>
  <c r="R969" i="5"/>
  <c r="S912" i="5"/>
  <c r="R912" i="5"/>
  <c r="S1088" i="5"/>
  <c r="R1088" i="5"/>
  <c r="S1060" i="5"/>
  <c r="R1060" i="5"/>
  <c r="S1031" i="5"/>
  <c r="R1031" i="5"/>
  <c r="S1003" i="5"/>
  <c r="R1003" i="5"/>
  <c r="S975" i="5"/>
  <c r="R975" i="5"/>
  <c r="S945" i="5"/>
  <c r="R945" i="5"/>
  <c r="S917" i="5"/>
  <c r="R917" i="5"/>
  <c r="S1100" i="5"/>
  <c r="R1100" i="5"/>
  <c r="S1072" i="5"/>
  <c r="R1072" i="5"/>
  <c r="S1044" i="5"/>
  <c r="R1044" i="5"/>
  <c r="S1015" i="5"/>
  <c r="R1015" i="5"/>
  <c r="S987" i="5"/>
  <c r="R987" i="5"/>
  <c r="S959" i="5"/>
  <c r="R959" i="5"/>
  <c r="S929" i="5"/>
  <c r="R929" i="5"/>
  <c r="S901" i="5"/>
  <c r="R901" i="5"/>
  <c r="S1096" i="5"/>
  <c r="R1096" i="5"/>
  <c r="S1075" i="5"/>
  <c r="R1075" i="5"/>
  <c r="S1053" i="5"/>
  <c r="R1053" i="5"/>
  <c r="S1032" i="5"/>
  <c r="R1032" i="5"/>
  <c r="S1011" i="5"/>
  <c r="R1011" i="5"/>
  <c r="S989" i="5"/>
  <c r="R989" i="5"/>
  <c r="S968" i="5"/>
  <c r="R968" i="5"/>
  <c r="S947" i="5"/>
  <c r="R947" i="5"/>
  <c r="S925" i="5"/>
  <c r="R925" i="5"/>
  <c r="S904" i="5"/>
  <c r="R904" i="5"/>
  <c r="S1102" i="5"/>
  <c r="R1102" i="5"/>
  <c r="S1086" i="5"/>
  <c r="R1086" i="5"/>
  <c r="S1070" i="5"/>
  <c r="R1070" i="5"/>
  <c r="S1054" i="5"/>
  <c r="R1054" i="5"/>
  <c r="S1038" i="5"/>
  <c r="R1038" i="5"/>
  <c r="S1022" i="5"/>
  <c r="R1022" i="5"/>
  <c r="S1006" i="5"/>
  <c r="R1006" i="5"/>
  <c r="S990" i="5"/>
  <c r="R990" i="5"/>
  <c r="S974" i="5"/>
  <c r="R974" i="5"/>
  <c r="S958" i="5"/>
  <c r="R958" i="5"/>
  <c r="S942" i="5"/>
  <c r="R942" i="5"/>
  <c r="S926" i="5"/>
  <c r="R926" i="5"/>
  <c r="S910" i="5"/>
  <c r="R910" i="5"/>
  <c r="S894" i="5"/>
  <c r="R894" i="5"/>
  <c r="S2595" i="5"/>
  <c r="R2595" i="5"/>
  <c r="S2599" i="5"/>
  <c r="R2599" i="5"/>
  <c r="S2598" i="5"/>
  <c r="R2598" i="5"/>
  <c r="S2605" i="5"/>
  <c r="R2605" i="5"/>
  <c r="S2612" i="5"/>
  <c r="R2612" i="5"/>
  <c r="S2596" i="5"/>
  <c r="R2596" i="5"/>
  <c r="R3035" i="5"/>
  <c r="S3035" i="5"/>
  <c r="S3018" i="5"/>
  <c r="R3018" i="5"/>
  <c r="S3027" i="5"/>
  <c r="R3027" i="5"/>
  <c r="S2963" i="5"/>
  <c r="R2963" i="5"/>
  <c r="S2978" i="5"/>
  <c r="R2978" i="5"/>
  <c r="R3015" i="5"/>
  <c r="S3015" i="5"/>
  <c r="S2983" i="5"/>
  <c r="R2983" i="5"/>
  <c r="S3030" i="5"/>
  <c r="R3030" i="5"/>
  <c r="S2998" i="5"/>
  <c r="R2998" i="5"/>
  <c r="S2966" i="5"/>
  <c r="R2966" i="5"/>
  <c r="S3025" i="5"/>
  <c r="R3025" i="5"/>
  <c r="S3009" i="5"/>
  <c r="R3009" i="5"/>
  <c r="S2993" i="5"/>
  <c r="R2993" i="5"/>
  <c r="S2977" i="5"/>
  <c r="R2977" i="5"/>
  <c r="S3036" i="5"/>
  <c r="R3036" i="5"/>
  <c r="S3020" i="5"/>
  <c r="R3020" i="5"/>
  <c r="S3004" i="5"/>
  <c r="R3004" i="5"/>
  <c r="S2988" i="5"/>
  <c r="R2988" i="5"/>
  <c r="S2972" i="5"/>
  <c r="R2972" i="5"/>
  <c r="S3320" i="5"/>
  <c r="R3320" i="5"/>
  <c r="S3653" i="5"/>
  <c r="R3653" i="5"/>
  <c r="S4290" i="5"/>
  <c r="R4290" i="5"/>
  <c r="R4283" i="5"/>
  <c r="S4283" i="5"/>
  <c r="S4308" i="5"/>
  <c r="R4308" i="5"/>
  <c r="R4287" i="5"/>
  <c r="S4287" i="5"/>
  <c r="S4296" i="5"/>
  <c r="R4296" i="5"/>
  <c r="S4301" i="5"/>
  <c r="R4301" i="5"/>
  <c r="S4285" i="5"/>
  <c r="R4285" i="5"/>
  <c r="S4946" i="5"/>
  <c r="R4946" i="5"/>
  <c r="S4914" i="5"/>
  <c r="R4914" i="5"/>
  <c r="S4882" i="5"/>
  <c r="R4882" i="5"/>
  <c r="S4850" i="5"/>
  <c r="R4850" i="5"/>
  <c r="S4937" i="5"/>
  <c r="R4937" i="5"/>
  <c r="S4905" i="5"/>
  <c r="R4905" i="5"/>
  <c r="S4873" i="5"/>
  <c r="R4873" i="5"/>
  <c r="S4966" i="5"/>
  <c r="R4966" i="5"/>
  <c r="S4934" i="5"/>
  <c r="R4934" i="5"/>
  <c r="S4902" i="5"/>
  <c r="R4902" i="5"/>
  <c r="S4870" i="5"/>
  <c r="R4870" i="5"/>
  <c r="S4964" i="5"/>
  <c r="R4964" i="5"/>
  <c r="S4948" i="5"/>
  <c r="R4948" i="5"/>
  <c r="S4932" i="5"/>
  <c r="R4932" i="5"/>
  <c r="S4916" i="5"/>
  <c r="R4916" i="5"/>
  <c r="S4900" i="5"/>
  <c r="R4900" i="5"/>
  <c r="S4884" i="5"/>
  <c r="R4884" i="5"/>
  <c r="S4868" i="5"/>
  <c r="R4868" i="5"/>
  <c r="S4852" i="5"/>
  <c r="R4852" i="5"/>
  <c r="R4959" i="5"/>
  <c r="S4959" i="5"/>
  <c r="R4943" i="5"/>
  <c r="S4943" i="5"/>
  <c r="R4927" i="5"/>
  <c r="S4927" i="5"/>
  <c r="R4911" i="5"/>
  <c r="S4911" i="5"/>
  <c r="R4895" i="5"/>
  <c r="S4895" i="5"/>
  <c r="R4879" i="5"/>
  <c r="S4879" i="5"/>
  <c r="R4863" i="5"/>
  <c r="S4863" i="5"/>
  <c r="R4847" i="5"/>
  <c r="S4847" i="5"/>
  <c r="S6082" i="5"/>
  <c r="R6082" i="5"/>
  <c r="S5029" i="5"/>
  <c r="R5029" i="5"/>
  <c r="S5942" i="5"/>
  <c r="R5942" i="5"/>
  <c r="S6289" i="5"/>
  <c r="R6289" i="5"/>
  <c r="R230" i="5"/>
  <c r="S230" i="5"/>
  <c r="S241" i="5"/>
  <c r="R241" i="5"/>
  <c r="R242" i="5"/>
  <c r="S242" i="5"/>
  <c r="S232" i="5"/>
  <c r="R232" i="5"/>
  <c r="S233" i="5"/>
  <c r="R233" i="5"/>
  <c r="S239" i="5"/>
  <c r="R239" i="5"/>
  <c r="S429" i="5"/>
  <c r="R429" i="5"/>
  <c r="S485" i="5"/>
  <c r="R485" i="5"/>
  <c r="R455" i="5"/>
  <c r="S455" i="5"/>
  <c r="S443" i="5"/>
  <c r="R443" i="5"/>
  <c r="S498" i="5"/>
  <c r="R498" i="5"/>
  <c r="S385" i="5"/>
  <c r="R385" i="5"/>
  <c r="S465" i="5"/>
  <c r="R465" i="5"/>
  <c r="S407" i="5"/>
  <c r="R407" i="5"/>
  <c r="S351" i="5"/>
  <c r="R351" i="5"/>
  <c r="S449" i="5"/>
  <c r="R449" i="5"/>
  <c r="R391" i="5"/>
  <c r="S391" i="5"/>
  <c r="S503" i="5"/>
  <c r="R503" i="5"/>
  <c r="S475" i="5"/>
  <c r="R475" i="5"/>
  <c r="S447" i="5"/>
  <c r="R447" i="5"/>
  <c r="S418" i="5"/>
  <c r="R418" i="5"/>
  <c r="S390" i="5"/>
  <c r="R390" i="5"/>
  <c r="S362" i="5"/>
  <c r="R362" i="5"/>
  <c r="S495" i="5"/>
  <c r="R495" i="5"/>
  <c r="S466" i="5"/>
  <c r="R466" i="5"/>
  <c r="S438" i="5"/>
  <c r="R438" i="5"/>
  <c r="S410" i="5"/>
  <c r="R410" i="5"/>
  <c r="S381" i="5"/>
  <c r="R381" i="5"/>
  <c r="S353" i="5"/>
  <c r="R353" i="5"/>
  <c r="S489" i="5"/>
  <c r="R489" i="5"/>
  <c r="S467" i="5"/>
  <c r="R467" i="5"/>
  <c r="S446" i="5"/>
  <c r="R446" i="5"/>
  <c r="S425" i="5"/>
  <c r="R425" i="5"/>
  <c r="S403" i="5"/>
  <c r="R403" i="5"/>
  <c r="S382" i="5"/>
  <c r="R382" i="5"/>
  <c r="S361" i="5"/>
  <c r="R361" i="5"/>
  <c r="S500" i="5"/>
  <c r="R500" i="5"/>
  <c r="S484" i="5"/>
  <c r="R484" i="5"/>
  <c r="S468" i="5"/>
  <c r="R468" i="5"/>
  <c r="S452" i="5"/>
  <c r="R452" i="5"/>
  <c r="S436" i="5"/>
  <c r="R436" i="5"/>
  <c r="S420" i="5"/>
  <c r="R420" i="5"/>
  <c r="S404" i="5"/>
  <c r="R404" i="5"/>
  <c r="S388" i="5"/>
  <c r="R388" i="5"/>
  <c r="S372" i="5"/>
  <c r="R372" i="5"/>
  <c r="S356" i="5"/>
  <c r="R356" i="5"/>
  <c r="S1119" i="5"/>
  <c r="R1119" i="5"/>
  <c r="S1111" i="5"/>
  <c r="R1111" i="5"/>
  <c r="S1121" i="5"/>
  <c r="R1121" i="5"/>
  <c r="S1117" i="5"/>
  <c r="R1117" i="5"/>
  <c r="S1118" i="5"/>
  <c r="R1118" i="5"/>
  <c r="S1637" i="5"/>
  <c r="R1637" i="5"/>
  <c r="S1678" i="5"/>
  <c r="R1678" i="5"/>
  <c r="S1658" i="5"/>
  <c r="R1658" i="5"/>
  <c r="S1601" i="5"/>
  <c r="R1601" i="5"/>
  <c r="S1669" i="5"/>
  <c r="R1669" i="5"/>
  <c r="S1519" i="5"/>
  <c r="R1519" i="5"/>
  <c r="S1668" i="5"/>
  <c r="R1668" i="5"/>
  <c r="S1516" i="5"/>
  <c r="R1516" i="5"/>
  <c r="S1696" i="5"/>
  <c r="R1696" i="5"/>
  <c r="S1653" i="5"/>
  <c r="R1653" i="5"/>
  <c r="S1589" i="5"/>
  <c r="R1589" i="5"/>
  <c r="S1726" i="5"/>
  <c r="R1726" i="5"/>
  <c r="S1684" i="5"/>
  <c r="R1684" i="5"/>
  <c r="S1641" i="5"/>
  <c r="R1641" i="5"/>
  <c r="S1559" i="5"/>
  <c r="R1559" i="5"/>
  <c r="S1725" i="5"/>
  <c r="R1725" i="5"/>
  <c r="S1704" i="5"/>
  <c r="R1704" i="5"/>
  <c r="S1682" i="5"/>
  <c r="R1682" i="5"/>
  <c r="S1661" i="5"/>
  <c r="R1661" i="5"/>
  <c r="S1640" i="5"/>
  <c r="R1640" i="5"/>
  <c r="S1611" i="5"/>
  <c r="R1611" i="5"/>
  <c r="S1553" i="5"/>
  <c r="R1553" i="5"/>
  <c r="S1734" i="5"/>
  <c r="R1734" i="5"/>
  <c r="S1713" i="5"/>
  <c r="R1713" i="5"/>
  <c r="S1692" i="5"/>
  <c r="R1692" i="5"/>
  <c r="S1670" i="5"/>
  <c r="R1670" i="5"/>
  <c r="S1649" i="5"/>
  <c r="R1649" i="5"/>
  <c r="S1628" i="5"/>
  <c r="R1628" i="5"/>
  <c r="S1580" i="5"/>
  <c r="R1580" i="5"/>
  <c r="S1524" i="5"/>
  <c r="R1524" i="5"/>
  <c r="S1600" i="5"/>
  <c r="R1600" i="5"/>
  <c r="S1572" i="5"/>
  <c r="R1572" i="5"/>
  <c r="S1543" i="5"/>
  <c r="R1543" i="5"/>
  <c r="S1515" i="5"/>
  <c r="R1515" i="5"/>
  <c r="S1620" i="5"/>
  <c r="R1620" i="5"/>
  <c r="S1591" i="5"/>
  <c r="R1591" i="5"/>
  <c r="S1563" i="5"/>
  <c r="R1563" i="5"/>
  <c r="S1535" i="5"/>
  <c r="R1535" i="5"/>
  <c r="S1505" i="5"/>
  <c r="R1505" i="5"/>
  <c r="R1719" i="5"/>
  <c r="S1719" i="5"/>
  <c r="S1703" i="5"/>
  <c r="R1703" i="5"/>
  <c r="R1687" i="5"/>
  <c r="S1687" i="5"/>
  <c r="R1671" i="5"/>
  <c r="S1671" i="5"/>
  <c r="R1655" i="5"/>
  <c r="S1655" i="5"/>
  <c r="S1639" i="5"/>
  <c r="R1639" i="5"/>
  <c r="R1623" i="5"/>
  <c r="S1623" i="5"/>
  <c r="S1603" i="5"/>
  <c r="R1603" i="5"/>
  <c r="S1581" i="5"/>
  <c r="R1581" i="5"/>
  <c r="S1560" i="5"/>
  <c r="R1560" i="5"/>
  <c r="S1539" i="5"/>
  <c r="R1539" i="5"/>
  <c r="S1517" i="5"/>
  <c r="R1517" i="5"/>
  <c r="S1618" i="5"/>
  <c r="R1618" i="5"/>
  <c r="S1602" i="5"/>
  <c r="R1602" i="5"/>
  <c r="S1586" i="5"/>
  <c r="R1586" i="5"/>
  <c r="S1570" i="5"/>
  <c r="R1570" i="5"/>
  <c r="S1554" i="5"/>
  <c r="R1554" i="5"/>
  <c r="S1538" i="5"/>
  <c r="R1538" i="5"/>
  <c r="S1522" i="5"/>
  <c r="R1522" i="5"/>
  <c r="S1506" i="5"/>
  <c r="R1506" i="5"/>
  <c r="S1754" i="5"/>
  <c r="R1754" i="5"/>
  <c r="S1738" i="5"/>
  <c r="R1738" i="5"/>
  <c r="S1757" i="5"/>
  <c r="R1757" i="5"/>
  <c r="S1736" i="5"/>
  <c r="R1736" i="5"/>
  <c r="S1740" i="5"/>
  <c r="R1740" i="5"/>
  <c r="S1747" i="5"/>
  <c r="R1747" i="5"/>
  <c r="S1902" i="5"/>
  <c r="R1902" i="5"/>
  <c r="S2059" i="5"/>
  <c r="R2059" i="5"/>
  <c r="R2043" i="5"/>
  <c r="S2043" i="5"/>
  <c r="S2067" i="5"/>
  <c r="R2067" i="5"/>
  <c r="S2066" i="5"/>
  <c r="R2066" i="5"/>
  <c r="R2079" i="5"/>
  <c r="S2079" i="5"/>
  <c r="R2047" i="5"/>
  <c r="S2047" i="5"/>
  <c r="S2078" i="5"/>
  <c r="R2078" i="5"/>
  <c r="S2046" i="5"/>
  <c r="R2046" i="5"/>
  <c r="S2085" i="5"/>
  <c r="R2085" i="5"/>
  <c r="S2069" i="5"/>
  <c r="R2069" i="5"/>
  <c r="S2053" i="5"/>
  <c r="R2053" i="5"/>
  <c r="S2037" i="5"/>
  <c r="R2037" i="5"/>
  <c r="S2084" i="5"/>
  <c r="R2084" i="5"/>
  <c r="S2068" i="5"/>
  <c r="R2068" i="5"/>
  <c r="S2052" i="5"/>
  <c r="R2052" i="5"/>
  <c r="S2036" i="5"/>
  <c r="R2036" i="5"/>
  <c r="R2539" i="5"/>
  <c r="S2539" i="5"/>
  <c r="S2474" i="5"/>
  <c r="R2474" i="5"/>
  <c r="S2554" i="5"/>
  <c r="R2554" i="5"/>
  <c r="S2547" i="5"/>
  <c r="R2547" i="5"/>
  <c r="S2483" i="5"/>
  <c r="R2483" i="5"/>
  <c r="S2514" i="5"/>
  <c r="R2514" i="5"/>
  <c r="R2559" i="5"/>
  <c r="S2559" i="5"/>
  <c r="R2527" i="5"/>
  <c r="S2527" i="5"/>
  <c r="R2495" i="5"/>
  <c r="S2495" i="5"/>
  <c r="S2566" i="5"/>
  <c r="R2566" i="5"/>
  <c r="S2534" i="5"/>
  <c r="R2534" i="5"/>
  <c r="S2502" i="5"/>
  <c r="R2502" i="5"/>
  <c r="S2573" i="5"/>
  <c r="R2573" i="5"/>
  <c r="S2557" i="5"/>
  <c r="R2557" i="5"/>
  <c r="S2541" i="5"/>
  <c r="R2541" i="5"/>
  <c r="S2525" i="5"/>
  <c r="R2525" i="5"/>
  <c r="S2509" i="5"/>
  <c r="R2509" i="5"/>
  <c r="S2493" i="5"/>
  <c r="R2493" i="5"/>
  <c r="S2477" i="5"/>
  <c r="R2477" i="5"/>
  <c r="S2564" i="5"/>
  <c r="R2564" i="5"/>
  <c r="S2548" i="5"/>
  <c r="R2548" i="5"/>
  <c r="S2532" i="5"/>
  <c r="R2532" i="5"/>
  <c r="S2516" i="5"/>
  <c r="R2516" i="5"/>
  <c r="S2500" i="5"/>
  <c r="R2500" i="5"/>
  <c r="S2484" i="5"/>
  <c r="R2484" i="5"/>
  <c r="S2898" i="5"/>
  <c r="R2898" i="5"/>
  <c r="S2897" i="5"/>
  <c r="R2897" i="5"/>
  <c r="R3387" i="5"/>
  <c r="S3387" i="5"/>
  <c r="S3418" i="5"/>
  <c r="R3418" i="5"/>
  <c r="S3402" i="5"/>
  <c r="R3402" i="5"/>
  <c r="S3338" i="5"/>
  <c r="R3338" i="5"/>
  <c r="S3395" i="5"/>
  <c r="R3395" i="5"/>
  <c r="S3331" i="5"/>
  <c r="R3331" i="5"/>
  <c r="S3378" i="5"/>
  <c r="R3378" i="5"/>
  <c r="R3431" i="5"/>
  <c r="S3431" i="5"/>
  <c r="R3399" i="5"/>
  <c r="S3399" i="5"/>
  <c r="R3367" i="5"/>
  <c r="S3367" i="5"/>
  <c r="R3335" i="5"/>
  <c r="S3335" i="5"/>
  <c r="S3414" i="5"/>
  <c r="R3414" i="5"/>
  <c r="S3382" i="5"/>
  <c r="R3382" i="5"/>
  <c r="S3350" i="5"/>
  <c r="R3350" i="5"/>
  <c r="S3433" i="5"/>
  <c r="R3433" i="5"/>
  <c r="S3417" i="5"/>
  <c r="R3417" i="5"/>
  <c r="S3401" i="5"/>
  <c r="R3401" i="5"/>
  <c r="S3385" i="5"/>
  <c r="R3385" i="5"/>
  <c r="S3369" i="5"/>
  <c r="R3369" i="5"/>
  <c r="S3353" i="5"/>
  <c r="R3353" i="5"/>
  <c r="S3337" i="5"/>
  <c r="R3337" i="5"/>
  <c r="S3432" i="5"/>
  <c r="R3432" i="5"/>
  <c r="S3416" i="5"/>
  <c r="R3416" i="5"/>
  <c r="S3400" i="5"/>
  <c r="R3400" i="5"/>
  <c r="S3384" i="5"/>
  <c r="R3384" i="5"/>
  <c r="S3368" i="5"/>
  <c r="R3368" i="5"/>
  <c r="S3352" i="5"/>
  <c r="R3352" i="5"/>
  <c r="S3336" i="5"/>
  <c r="R3336" i="5"/>
  <c r="S3666" i="5"/>
  <c r="R3666" i="5"/>
  <c r="R3663" i="5"/>
  <c r="S3663" i="5"/>
  <c r="S3664" i="5"/>
  <c r="R3664" i="5"/>
  <c r="S3810" i="5"/>
  <c r="R3810" i="5"/>
  <c r="S3820" i="5"/>
  <c r="R3820" i="5"/>
  <c r="R3819" i="5"/>
  <c r="S3819" i="5"/>
  <c r="S3830" i="5"/>
  <c r="R3830" i="5"/>
  <c r="S3836" i="5"/>
  <c r="R3836" i="5"/>
  <c r="S3794" i="5"/>
  <c r="R3794" i="5"/>
  <c r="S3834" i="5"/>
  <c r="R3834" i="5"/>
  <c r="S3812" i="5"/>
  <c r="R3812" i="5"/>
  <c r="R3791" i="5"/>
  <c r="S3791" i="5"/>
  <c r="S3832" i="5"/>
  <c r="R3832" i="5"/>
  <c r="S3811" i="5"/>
  <c r="R3811" i="5"/>
  <c r="S3790" i="5"/>
  <c r="R3790" i="5"/>
  <c r="S3833" i="5"/>
  <c r="R3833" i="5"/>
  <c r="S3817" i="5"/>
  <c r="R3817" i="5"/>
  <c r="S3801" i="5"/>
  <c r="R3801" i="5"/>
  <c r="S3785" i="5"/>
  <c r="R3785" i="5"/>
  <c r="S5138" i="5"/>
  <c r="R5138" i="5"/>
  <c r="S5106" i="5"/>
  <c r="R5106" i="5"/>
  <c r="S5074" i="5"/>
  <c r="R5074" i="5"/>
  <c r="S5042" i="5"/>
  <c r="R5042" i="5"/>
  <c r="S5010" i="5"/>
  <c r="R5010" i="5"/>
  <c r="S4978" i="5"/>
  <c r="R4978" i="5"/>
  <c r="S5153" i="5"/>
  <c r="R5153" i="5"/>
  <c r="S5121" i="5"/>
  <c r="R5121" i="5"/>
  <c r="S5089" i="5"/>
  <c r="R5089" i="5"/>
  <c r="S5057" i="5"/>
  <c r="R5057" i="5"/>
  <c r="S5025" i="5"/>
  <c r="R5025" i="5"/>
  <c r="S4993" i="5"/>
  <c r="R4993" i="5"/>
  <c r="S5166" i="5"/>
  <c r="R5166" i="5"/>
  <c r="S5134" i="5"/>
  <c r="R5134" i="5"/>
  <c r="S5102" i="5"/>
  <c r="R5102" i="5"/>
  <c r="S5070" i="5"/>
  <c r="R5070" i="5"/>
  <c r="S5038" i="5"/>
  <c r="R5038" i="5"/>
  <c r="S5006" i="5"/>
  <c r="R5006" i="5"/>
  <c r="S4974" i="5"/>
  <c r="R4974" i="5"/>
  <c r="R5156" i="5"/>
  <c r="S5156" i="5"/>
  <c r="S5140" i="5"/>
  <c r="R5140" i="5"/>
  <c r="S5124" i="5"/>
  <c r="R5124" i="5"/>
  <c r="S5108" i="5"/>
  <c r="R5108" i="5"/>
  <c r="S5092" i="5"/>
  <c r="R5092" i="5"/>
  <c r="S5076" i="5"/>
  <c r="R5076" i="5"/>
  <c r="S5060" i="5"/>
  <c r="R5060" i="5"/>
  <c r="S5044" i="5"/>
  <c r="R5044" i="5"/>
  <c r="S5028" i="5"/>
  <c r="R5028" i="5"/>
  <c r="S5012" i="5"/>
  <c r="R5012" i="5"/>
  <c r="S4996" i="5"/>
  <c r="R4996" i="5"/>
  <c r="S4980" i="5"/>
  <c r="R4980" i="5"/>
  <c r="R5167" i="5"/>
  <c r="S5167" i="5"/>
  <c r="R5151" i="5"/>
  <c r="S5151" i="5"/>
  <c r="R5135" i="5"/>
  <c r="S5135" i="5"/>
  <c r="R5119" i="5"/>
  <c r="S5119" i="5"/>
  <c r="R5103" i="5"/>
  <c r="S5103" i="5"/>
  <c r="R5087" i="5"/>
  <c r="S5087" i="5"/>
  <c r="R5071" i="5"/>
  <c r="S5071" i="5"/>
  <c r="R5055" i="5"/>
  <c r="S5055" i="5"/>
  <c r="R5039" i="5"/>
  <c r="S5039" i="5"/>
  <c r="R5023" i="5"/>
  <c r="S5023" i="5"/>
  <c r="R5007" i="5"/>
  <c r="S5007" i="5"/>
  <c r="R4991" i="5"/>
  <c r="S4991" i="5"/>
  <c r="R4975" i="5"/>
  <c r="S4975" i="5"/>
  <c r="S5312" i="5"/>
  <c r="R5312" i="5"/>
  <c r="S5858" i="5"/>
  <c r="R5858" i="5"/>
  <c r="S5826" i="5"/>
  <c r="R5826" i="5"/>
  <c r="S5794" i="5"/>
  <c r="R5794" i="5"/>
  <c r="S5762" i="5"/>
  <c r="R5762" i="5"/>
  <c r="S5730" i="5"/>
  <c r="R5730" i="5"/>
  <c r="S5698" i="5"/>
  <c r="R5698" i="5"/>
  <c r="S5849" i="5"/>
  <c r="R5849" i="5"/>
  <c r="S5817" i="5"/>
  <c r="R5817" i="5"/>
  <c r="S5785" i="5"/>
  <c r="R5785" i="5"/>
  <c r="S5753" i="5"/>
  <c r="R5753" i="5"/>
  <c r="S5721" i="5"/>
  <c r="R5721" i="5"/>
  <c r="S5689" i="5"/>
  <c r="R5689" i="5"/>
  <c r="S5846" i="5"/>
  <c r="R5846" i="5"/>
  <c r="S5814" i="5"/>
  <c r="R5814" i="5"/>
  <c r="S5782" i="5"/>
  <c r="R5782" i="5"/>
  <c r="S5750" i="5"/>
  <c r="R5750" i="5"/>
  <c r="S5718" i="5"/>
  <c r="R5718" i="5"/>
  <c r="S5686" i="5"/>
  <c r="R5686" i="5"/>
  <c r="S5860" i="5"/>
  <c r="R5860" i="5"/>
  <c r="S5844" i="5"/>
  <c r="R5844" i="5"/>
  <c r="S5828" i="5"/>
  <c r="R5828" i="5"/>
  <c r="S5812" i="5"/>
  <c r="R5812" i="5"/>
  <c r="S5796" i="5"/>
  <c r="R5796" i="5"/>
  <c r="R5780" i="5"/>
  <c r="S5780" i="5"/>
  <c r="S5764" i="5"/>
  <c r="R5764" i="5"/>
  <c r="S5748" i="5"/>
  <c r="R5748" i="5"/>
  <c r="S5732" i="5"/>
  <c r="R5732" i="5"/>
  <c r="S5716" i="5"/>
  <c r="R5716" i="5"/>
  <c r="S5700" i="5"/>
  <c r="R5700" i="5"/>
  <c r="S5684" i="5"/>
  <c r="R5684" i="5"/>
  <c r="S5859" i="5"/>
  <c r="R5859" i="5"/>
  <c r="S5843" i="5"/>
  <c r="R5843" i="5"/>
  <c r="S5827" i="5"/>
  <c r="R5827" i="5"/>
  <c r="S5811" i="5"/>
  <c r="R5811" i="5"/>
  <c r="S5795" i="5"/>
  <c r="R5795" i="5"/>
  <c r="S5779" i="5"/>
  <c r="R5779" i="5"/>
  <c r="S5763" i="5"/>
  <c r="R5763" i="5"/>
  <c r="S5747" i="5"/>
  <c r="R5747" i="5"/>
  <c r="S5731" i="5"/>
  <c r="R5731" i="5"/>
  <c r="S5715" i="5"/>
  <c r="R5715" i="5"/>
  <c r="S5699" i="5"/>
  <c r="R5699" i="5"/>
  <c r="S6058" i="5"/>
  <c r="R6058" i="5"/>
  <c r="S6037" i="5"/>
  <c r="R6037" i="5"/>
  <c r="R6015" i="5"/>
  <c r="S6015" i="5"/>
  <c r="S5994" i="5"/>
  <c r="R5994" i="5"/>
  <c r="S5973" i="5"/>
  <c r="R5973" i="5"/>
  <c r="R5951" i="5"/>
  <c r="S5951" i="5"/>
  <c r="S5930" i="5"/>
  <c r="R5930" i="5"/>
  <c r="S5909" i="5"/>
  <c r="R5909" i="5"/>
  <c r="S6057" i="5"/>
  <c r="R6057" i="5"/>
  <c r="S6035" i="5"/>
  <c r="R6035" i="5"/>
  <c r="S6014" i="5"/>
  <c r="R6014" i="5"/>
  <c r="S5993" i="5"/>
  <c r="R5993" i="5"/>
  <c r="S5971" i="5"/>
  <c r="R5971" i="5"/>
  <c r="S5950" i="5"/>
  <c r="R5950" i="5"/>
  <c r="S5929" i="5"/>
  <c r="R5929" i="5"/>
  <c r="S5907" i="5"/>
  <c r="R5907" i="5"/>
  <c r="R6055" i="5"/>
  <c r="S6055" i="5"/>
  <c r="S6034" i="5"/>
  <c r="R6034" i="5"/>
  <c r="S6013" i="5"/>
  <c r="R6013" i="5"/>
  <c r="R5991" i="5"/>
  <c r="S5991" i="5"/>
  <c r="S5970" i="5"/>
  <c r="R5970" i="5"/>
  <c r="S5949" i="5"/>
  <c r="R5949" i="5"/>
  <c r="R5927" i="5"/>
  <c r="S5927" i="5"/>
  <c r="S5906" i="5"/>
  <c r="R5906" i="5"/>
  <c r="S6056" i="5"/>
  <c r="R6056" i="5"/>
  <c r="S6040" i="5"/>
  <c r="R6040" i="5"/>
  <c r="S6024" i="5"/>
  <c r="R6024" i="5"/>
  <c r="S6008" i="5"/>
  <c r="R6008" i="5"/>
  <c r="S5992" i="5"/>
  <c r="R5992" i="5"/>
  <c r="S5976" i="5"/>
  <c r="R5976" i="5"/>
  <c r="S5960" i="5"/>
  <c r="R5960" i="5"/>
  <c r="S5944" i="5"/>
  <c r="R5944" i="5"/>
  <c r="S5928" i="5"/>
  <c r="R5928" i="5"/>
  <c r="S5912" i="5"/>
  <c r="R5912" i="5"/>
  <c r="S5896" i="5"/>
  <c r="R5896" i="5"/>
  <c r="S4957" i="5"/>
  <c r="R4957" i="5"/>
  <c r="S5117" i="5"/>
  <c r="R5117" i="5"/>
  <c r="S5277" i="5"/>
  <c r="R5277" i="5"/>
  <c r="S5429" i="5"/>
  <c r="R5429" i="5"/>
  <c r="S5557" i="5"/>
  <c r="R5557" i="5"/>
  <c r="S5717" i="5"/>
  <c r="R5717" i="5"/>
  <c r="S5845" i="5"/>
  <c r="R5845" i="5"/>
  <c r="R5979" i="5"/>
  <c r="S5979" i="5"/>
  <c r="S6118" i="5"/>
  <c r="R6118" i="5"/>
  <c r="S6198" i="5"/>
  <c r="R6198" i="5"/>
  <c r="R6283" i="5"/>
  <c r="S6283" i="5"/>
  <c r="S6369" i="5"/>
  <c r="R6369" i="5"/>
  <c r="S666" i="5"/>
  <c r="R666" i="5"/>
  <c r="R2011" i="5"/>
  <c r="S2011" i="5"/>
  <c r="S2017" i="5"/>
  <c r="R2017" i="5"/>
  <c r="S2012" i="5"/>
  <c r="R2012" i="5"/>
  <c r="S5658" i="5"/>
  <c r="R5658" i="5"/>
  <c r="S5626" i="5"/>
  <c r="R5626" i="5"/>
  <c r="S5594" i="5"/>
  <c r="R5594" i="5"/>
  <c r="S5562" i="5"/>
  <c r="R5562" i="5"/>
  <c r="S5530" i="5"/>
  <c r="R5530" i="5"/>
  <c r="S5498" i="5"/>
  <c r="R5498" i="5"/>
  <c r="S5673" i="5"/>
  <c r="R5673" i="5"/>
  <c r="S5641" i="5"/>
  <c r="R5641" i="5"/>
  <c r="S5609" i="5"/>
  <c r="R5609" i="5"/>
  <c r="S5577" i="5"/>
  <c r="R5577" i="5"/>
  <c r="S5545" i="5"/>
  <c r="R5545" i="5"/>
  <c r="S5513" i="5"/>
  <c r="R5513" i="5"/>
  <c r="S5481" i="5"/>
  <c r="R5481" i="5"/>
  <c r="S5654" i="5"/>
  <c r="R5654" i="5"/>
  <c r="S5622" i="5"/>
  <c r="R5622" i="5"/>
  <c r="S5590" i="5"/>
  <c r="R5590" i="5"/>
  <c r="S5558" i="5"/>
  <c r="R5558" i="5"/>
  <c r="S5526" i="5"/>
  <c r="R5526" i="5"/>
  <c r="S5494" i="5"/>
  <c r="R5494" i="5"/>
  <c r="S5676" i="5"/>
  <c r="R5676" i="5"/>
  <c r="S5660" i="5"/>
  <c r="R5660" i="5"/>
  <c r="S5644" i="5"/>
  <c r="R5644" i="5"/>
  <c r="R5628" i="5"/>
  <c r="S5628" i="5"/>
  <c r="S5612" i="5"/>
  <c r="R5612" i="5"/>
  <c r="S5596" i="5"/>
  <c r="R5596" i="5"/>
  <c r="R5580" i="5"/>
  <c r="S5580" i="5"/>
  <c r="S5564" i="5"/>
  <c r="R5564" i="5"/>
  <c r="S5548" i="5"/>
  <c r="R5548" i="5"/>
  <c r="S5532" i="5"/>
  <c r="R5532" i="5"/>
  <c r="S5516" i="5"/>
  <c r="R5516" i="5"/>
  <c r="S5500" i="5"/>
  <c r="R5500" i="5"/>
  <c r="S5484" i="5"/>
  <c r="R5484" i="5"/>
  <c r="R5675" i="5"/>
  <c r="S5675" i="5"/>
  <c r="R5659" i="5"/>
  <c r="S5659" i="5"/>
  <c r="R5643" i="5"/>
  <c r="S5643" i="5"/>
  <c r="R5627" i="5"/>
  <c r="S5627" i="5"/>
  <c r="R5611" i="5"/>
  <c r="S5611" i="5"/>
  <c r="R5595" i="5"/>
  <c r="S5595" i="5"/>
  <c r="R5579" i="5"/>
  <c r="S5579" i="5"/>
  <c r="R5563" i="5"/>
  <c r="S5563" i="5"/>
  <c r="R5547" i="5"/>
  <c r="S5547" i="5"/>
  <c r="R5531" i="5"/>
  <c r="S5531" i="5"/>
  <c r="R5515" i="5"/>
  <c r="S5515" i="5"/>
  <c r="R5499" i="5"/>
  <c r="S5499" i="5"/>
  <c r="R5483" i="5"/>
  <c r="S5483" i="5"/>
  <c r="R6127" i="5"/>
  <c r="S6127" i="5"/>
  <c r="S6137" i="5"/>
  <c r="R6137" i="5"/>
  <c r="S6141" i="5"/>
  <c r="R6141" i="5"/>
  <c r="R6119" i="5"/>
  <c r="S6119" i="5"/>
  <c r="S6128" i="5"/>
  <c r="R6128" i="5"/>
  <c r="S5157" i="5"/>
  <c r="R5157" i="5"/>
  <c r="R5899" i="5"/>
  <c r="S5899" i="5"/>
  <c r="S6310" i="5"/>
  <c r="R6310" i="5"/>
  <c r="S193" i="5"/>
  <c r="R193" i="5"/>
  <c r="S173" i="5"/>
  <c r="R173" i="5"/>
  <c r="S172" i="5"/>
  <c r="R172" i="5"/>
  <c r="S184" i="5"/>
  <c r="R184" i="5"/>
  <c r="S108" i="5"/>
  <c r="R108" i="5"/>
  <c r="S162" i="5"/>
  <c r="R162" i="5"/>
  <c r="S86" i="5"/>
  <c r="R86" i="5"/>
  <c r="S178" i="5"/>
  <c r="R178" i="5"/>
  <c r="S141" i="5"/>
  <c r="R141" i="5"/>
  <c r="S102" i="5"/>
  <c r="R102" i="5"/>
  <c r="R194" i="5"/>
  <c r="S194" i="5"/>
  <c r="S157" i="5"/>
  <c r="R157" i="5"/>
  <c r="S120" i="5"/>
  <c r="R120" i="5"/>
  <c r="S204" i="5"/>
  <c r="R204" i="5"/>
  <c r="S176" i="5"/>
  <c r="R176" i="5"/>
  <c r="S146" i="5"/>
  <c r="R146" i="5"/>
  <c r="R118" i="5"/>
  <c r="S118" i="5"/>
  <c r="S90" i="5"/>
  <c r="R90" i="5"/>
  <c r="S190" i="5"/>
  <c r="R190" i="5"/>
  <c r="S169" i="5"/>
  <c r="R169" i="5"/>
  <c r="S148" i="5"/>
  <c r="R148" i="5"/>
  <c r="S126" i="5"/>
  <c r="R126" i="5"/>
  <c r="S105" i="5"/>
  <c r="R105" i="5"/>
  <c r="S207" i="5"/>
  <c r="R207" i="5"/>
  <c r="S191" i="5"/>
  <c r="R191" i="5"/>
  <c r="S175" i="5"/>
  <c r="R175" i="5"/>
  <c r="S159" i="5"/>
  <c r="R159" i="5"/>
  <c r="S143" i="5"/>
  <c r="R143" i="5"/>
  <c r="S127" i="5"/>
  <c r="R127" i="5"/>
  <c r="S111" i="5"/>
  <c r="R111" i="5"/>
  <c r="S95" i="5"/>
  <c r="R95" i="5"/>
  <c r="S1892" i="5"/>
  <c r="R1892" i="5"/>
  <c r="S1877" i="5"/>
  <c r="R1877" i="5"/>
  <c r="S1885" i="5"/>
  <c r="R1885" i="5"/>
  <c r="S1884" i="5"/>
  <c r="R1884" i="5"/>
  <c r="R1883" i="5"/>
  <c r="S1883" i="5"/>
  <c r="R1963" i="5"/>
  <c r="S1963" i="5"/>
  <c r="S1978" i="5"/>
  <c r="R1978" i="5"/>
  <c r="S2002" i="5"/>
  <c r="R2002" i="5"/>
  <c r="R1999" i="5"/>
  <c r="S1999" i="5"/>
  <c r="S1967" i="5"/>
  <c r="R1967" i="5"/>
  <c r="S1982" i="5"/>
  <c r="R1982" i="5"/>
  <c r="S2001" i="5"/>
  <c r="R2001" i="5"/>
  <c r="S1985" i="5"/>
  <c r="R1985" i="5"/>
  <c r="S1969" i="5"/>
  <c r="R1969" i="5"/>
  <c r="S1996" i="5"/>
  <c r="R1996" i="5"/>
  <c r="S1980" i="5"/>
  <c r="R1980" i="5"/>
  <c r="S1964" i="5"/>
  <c r="R1964" i="5"/>
  <c r="S2894" i="5"/>
  <c r="R2894" i="5"/>
  <c r="S2885" i="5"/>
  <c r="R2885" i="5"/>
  <c r="S3234" i="5"/>
  <c r="R3234" i="5"/>
  <c r="S3232" i="5"/>
  <c r="R3232" i="5"/>
  <c r="S4450" i="5"/>
  <c r="R4450" i="5"/>
  <c r="R4395" i="5"/>
  <c r="S4395" i="5"/>
  <c r="S4336" i="5"/>
  <c r="R4336" i="5"/>
  <c r="R4471" i="5"/>
  <c r="S4471" i="5"/>
  <c r="S4418" i="5"/>
  <c r="R4418" i="5"/>
  <c r="R4363" i="5"/>
  <c r="S4363" i="5"/>
  <c r="R4491" i="5"/>
  <c r="S4491" i="5"/>
  <c r="R4443" i="5"/>
  <c r="S4443" i="5"/>
  <c r="S4386" i="5"/>
  <c r="R4386" i="5"/>
  <c r="R4331" i="5"/>
  <c r="S4331" i="5"/>
  <c r="S4454" i="5"/>
  <c r="R4454" i="5"/>
  <c r="S4396" i="5"/>
  <c r="R4396" i="5"/>
  <c r="S4342" i="5"/>
  <c r="R4342" i="5"/>
  <c r="S4434" i="5"/>
  <c r="R4434" i="5"/>
  <c r="R4391" i="5"/>
  <c r="S4391" i="5"/>
  <c r="S4348" i="5"/>
  <c r="R4348" i="5"/>
  <c r="S4484" i="5"/>
  <c r="R4484" i="5"/>
  <c r="R4463" i="5"/>
  <c r="S4463" i="5"/>
  <c r="S4442" i="5"/>
  <c r="R4442" i="5"/>
  <c r="S4420" i="5"/>
  <c r="R4420" i="5"/>
  <c r="R4399" i="5"/>
  <c r="S4399" i="5"/>
  <c r="S4378" i="5"/>
  <c r="R4378" i="5"/>
  <c r="S4356" i="5"/>
  <c r="R4356" i="5"/>
  <c r="R4335" i="5"/>
  <c r="S4335" i="5"/>
  <c r="S4488" i="5"/>
  <c r="R4488" i="5"/>
  <c r="S4467" i="5"/>
  <c r="R4467" i="5"/>
  <c r="S4446" i="5"/>
  <c r="R4446" i="5"/>
  <c r="S4424" i="5"/>
  <c r="R4424" i="5"/>
  <c r="S4403" i="5"/>
  <c r="R4403" i="5"/>
  <c r="S4382" i="5"/>
  <c r="R4382" i="5"/>
  <c r="S4360" i="5"/>
  <c r="R4360" i="5"/>
  <c r="S4339" i="5"/>
  <c r="R4339" i="5"/>
  <c r="S4318" i="5"/>
  <c r="R4318" i="5"/>
  <c r="S4481" i="5"/>
  <c r="R4481" i="5"/>
  <c r="S4465" i="5"/>
  <c r="R4465" i="5"/>
  <c r="S4449" i="5"/>
  <c r="R4449" i="5"/>
  <c r="S4433" i="5"/>
  <c r="R4433" i="5"/>
  <c r="S4417" i="5"/>
  <c r="R4417" i="5"/>
  <c r="S4401" i="5"/>
  <c r="R4401" i="5"/>
  <c r="S4385" i="5"/>
  <c r="R4385" i="5"/>
  <c r="S4369" i="5"/>
  <c r="R4369" i="5"/>
  <c r="S4353" i="5"/>
  <c r="R4353" i="5"/>
  <c r="S4337" i="5"/>
  <c r="R4337" i="5"/>
  <c r="S4321" i="5"/>
  <c r="R4321" i="5"/>
  <c r="S6378" i="5"/>
  <c r="R6378" i="5"/>
  <c r="S6357" i="5"/>
  <c r="R6357" i="5"/>
  <c r="R6335" i="5"/>
  <c r="S6335" i="5"/>
  <c r="S6314" i="5"/>
  <c r="R6314" i="5"/>
  <c r="S6293" i="5"/>
  <c r="R6293" i="5"/>
  <c r="R6271" i="5"/>
  <c r="S6271" i="5"/>
  <c r="S6393" i="5"/>
  <c r="R6393" i="5"/>
  <c r="S6371" i="5"/>
  <c r="R6371" i="5"/>
  <c r="S6350" i="5"/>
  <c r="R6350" i="5"/>
  <c r="S6329" i="5"/>
  <c r="R6329" i="5"/>
  <c r="S6307" i="5"/>
  <c r="R6307" i="5"/>
  <c r="S6286" i="5"/>
  <c r="R6286" i="5"/>
  <c r="S6265" i="5"/>
  <c r="R6265" i="5"/>
  <c r="S6386" i="5"/>
  <c r="R6386" i="5"/>
  <c r="S6365" i="5"/>
  <c r="R6365" i="5"/>
  <c r="R6343" i="5"/>
  <c r="S6343" i="5"/>
  <c r="S6322" i="5"/>
  <c r="R6322" i="5"/>
  <c r="S6301" i="5"/>
  <c r="R6301" i="5"/>
  <c r="R6279" i="5"/>
  <c r="S6279" i="5"/>
  <c r="S6258" i="5"/>
  <c r="R6258" i="5"/>
  <c r="S6384" i="5"/>
  <c r="R6384" i="5"/>
  <c r="R6368" i="5"/>
  <c r="S6368" i="5"/>
  <c r="S6352" i="5"/>
  <c r="R6352" i="5"/>
  <c r="S6336" i="5"/>
  <c r="R6336" i="5"/>
  <c r="R6320" i="5"/>
  <c r="S6320" i="5"/>
  <c r="S6304" i="5"/>
  <c r="R6304" i="5"/>
  <c r="S6288" i="5"/>
  <c r="R6288" i="5"/>
  <c r="S6272" i="5"/>
  <c r="R6272" i="5"/>
  <c r="S6256" i="5"/>
  <c r="R6256" i="5"/>
  <c r="S4941" i="5"/>
  <c r="R4941" i="5"/>
  <c r="S5069" i="5"/>
  <c r="R5069" i="5"/>
  <c r="S5197" i="5"/>
  <c r="R5197" i="5"/>
  <c r="S5349" i="5"/>
  <c r="R5349" i="5"/>
  <c r="S5477" i="5"/>
  <c r="R5477" i="5"/>
  <c r="R5637" i="5"/>
  <c r="S5637" i="5"/>
  <c r="S5765" i="5"/>
  <c r="R5765" i="5"/>
  <c r="S5905" i="5"/>
  <c r="R5905" i="5"/>
  <c r="S5990" i="5"/>
  <c r="R5990" i="5"/>
  <c r="S6145" i="5"/>
  <c r="R6145" i="5"/>
  <c r="S6230" i="5"/>
  <c r="R6230" i="5"/>
  <c r="S6337" i="5"/>
  <c r="R6337" i="5"/>
  <c r="S891" i="5"/>
  <c r="R891" i="5"/>
  <c r="S1205" i="5"/>
  <c r="R1205" i="5"/>
  <c r="S1204" i="5"/>
  <c r="R1204" i="5"/>
  <c r="S1488" i="5"/>
  <c r="R1488" i="5"/>
  <c r="S1404" i="5"/>
  <c r="R1404" i="5"/>
  <c r="S1177" i="5"/>
  <c r="R1177" i="5"/>
  <c r="S1289" i="5"/>
  <c r="R1289" i="5"/>
  <c r="S1447" i="5"/>
  <c r="R1447" i="5"/>
  <c r="S1333" i="5"/>
  <c r="R1333" i="5"/>
  <c r="S1220" i="5"/>
  <c r="R1220" i="5"/>
  <c r="S1445" i="5"/>
  <c r="R1445" i="5"/>
  <c r="S1332" i="5"/>
  <c r="R1332" i="5"/>
  <c r="S1217" i="5"/>
  <c r="R1217" i="5"/>
  <c r="S1483" i="5"/>
  <c r="R1483" i="5"/>
  <c r="S1425" i="5"/>
  <c r="R1425" i="5"/>
  <c r="S1369" i="5"/>
  <c r="R1369" i="5"/>
  <c r="S1312" i="5"/>
  <c r="R1312" i="5"/>
  <c r="S1255" i="5"/>
  <c r="R1255" i="5"/>
  <c r="S1199" i="5"/>
  <c r="R1199" i="5"/>
  <c r="S1495" i="5"/>
  <c r="R1495" i="5"/>
  <c r="S1439" i="5"/>
  <c r="R1439" i="5"/>
  <c r="S1381" i="5"/>
  <c r="R1381" i="5"/>
  <c r="S1324" i="5"/>
  <c r="R1324" i="5"/>
  <c r="S1268" i="5"/>
  <c r="R1268" i="5"/>
  <c r="S1211" i="5"/>
  <c r="R1211" i="5"/>
  <c r="S1493" i="5"/>
  <c r="R1493" i="5"/>
  <c r="S1465" i="5"/>
  <c r="R1465" i="5"/>
  <c r="S1436" i="5"/>
  <c r="R1436" i="5"/>
  <c r="S1408" i="5"/>
  <c r="R1408" i="5"/>
  <c r="S1380" i="5"/>
  <c r="R1380" i="5"/>
  <c r="S1351" i="5"/>
  <c r="R1351" i="5"/>
  <c r="S1323" i="5"/>
  <c r="R1323" i="5"/>
  <c r="S1295" i="5"/>
  <c r="R1295" i="5"/>
  <c r="S1265" i="5"/>
  <c r="R1265" i="5"/>
  <c r="S1237" i="5"/>
  <c r="R1237" i="5"/>
  <c r="S1209" i="5"/>
  <c r="R1209" i="5"/>
  <c r="S1180" i="5"/>
  <c r="R1180" i="5"/>
  <c r="S1492" i="5"/>
  <c r="R1492" i="5"/>
  <c r="S1463" i="5"/>
  <c r="R1463" i="5"/>
  <c r="S1435" i="5"/>
  <c r="R1435" i="5"/>
  <c r="S1407" i="5"/>
  <c r="R1407" i="5"/>
  <c r="S1377" i="5"/>
  <c r="R1377" i="5"/>
  <c r="S1349" i="5"/>
  <c r="R1349" i="5"/>
  <c r="S1321" i="5"/>
  <c r="R1321" i="5"/>
  <c r="S1292" i="5"/>
  <c r="R1292" i="5"/>
  <c r="S1264" i="5"/>
  <c r="R1264" i="5"/>
  <c r="S1236" i="5"/>
  <c r="R1236" i="5"/>
  <c r="S1207" i="5"/>
  <c r="R1207" i="5"/>
  <c r="S1179" i="5"/>
  <c r="R1179" i="5"/>
  <c r="S1496" i="5"/>
  <c r="R1496" i="5"/>
  <c r="S1475" i="5"/>
  <c r="R1475" i="5"/>
  <c r="S1453" i="5"/>
  <c r="R1453" i="5"/>
  <c r="S1432" i="5"/>
  <c r="R1432" i="5"/>
  <c r="S1411" i="5"/>
  <c r="R1411" i="5"/>
  <c r="S1389" i="5"/>
  <c r="R1389" i="5"/>
  <c r="S1368" i="5"/>
  <c r="R1368" i="5"/>
  <c r="S1347" i="5"/>
  <c r="R1347" i="5"/>
  <c r="S1325" i="5"/>
  <c r="R1325" i="5"/>
  <c r="S1304" i="5"/>
  <c r="R1304" i="5"/>
  <c r="S1283" i="5"/>
  <c r="R1283" i="5"/>
  <c r="S1261" i="5"/>
  <c r="R1261" i="5"/>
  <c r="S1240" i="5"/>
  <c r="R1240" i="5"/>
  <c r="S1219" i="5"/>
  <c r="R1219" i="5"/>
  <c r="S1197" i="5"/>
  <c r="R1197" i="5"/>
  <c r="S1176" i="5"/>
  <c r="R1176" i="5"/>
  <c r="S1155" i="5"/>
  <c r="R1155" i="5"/>
  <c r="S1482" i="5"/>
  <c r="R1482" i="5"/>
  <c r="S1466" i="5"/>
  <c r="R1466" i="5"/>
  <c r="S1450" i="5"/>
  <c r="R1450" i="5"/>
  <c r="S1434" i="5"/>
  <c r="R1434" i="5"/>
  <c r="S1418" i="5"/>
  <c r="R1418" i="5"/>
  <c r="S1402" i="5"/>
  <c r="R1402" i="5"/>
  <c r="S1386" i="5"/>
  <c r="R1386" i="5"/>
  <c r="S1370" i="5"/>
  <c r="R1370" i="5"/>
  <c r="S1354" i="5"/>
  <c r="R1354" i="5"/>
  <c r="S1338" i="5"/>
  <c r="R1338" i="5"/>
  <c r="S1322" i="5"/>
  <c r="R1322" i="5"/>
  <c r="S1306" i="5"/>
  <c r="R1306" i="5"/>
  <c r="S1290" i="5"/>
  <c r="R1290" i="5"/>
  <c r="S1274" i="5"/>
  <c r="R1274" i="5"/>
  <c r="S1258" i="5"/>
  <c r="R1258" i="5"/>
  <c r="S1242" i="5"/>
  <c r="R1242" i="5"/>
  <c r="S1226" i="5"/>
  <c r="R1226" i="5"/>
  <c r="S1210" i="5"/>
  <c r="R1210" i="5"/>
  <c r="S1194" i="5"/>
  <c r="R1194" i="5"/>
  <c r="S1178" i="5"/>
  <c r="R1178" i="5"/>
  <c r="S1162" i="5"/>
  <c r="R1162" i="5"/>
  <c r="S1765" i="5"/>
  <c r="R1765" i="5"/>
  <c r="S1872" i="5"/>
  <c r="R1872" i="5"/>
  <c r="S1828" i="5"/>
  <c r="R1828" i="5"/>
  <c r="S1818" i="5"/>
  <c r="R1818" i="5"/>
  <c r="S1838" i="5"/>
  <c r="R1838" i="5"/>
  <c r="S1866" i="5"/>
  <c r="R1866" i="5"/>
  <c r="S1824" i="5"/>
  <c r="R1824" i="5"/>
  <c r="S1781" i="5"/>
  <c r="R1781" i="5"/>
  <c r="S1844" i="5"/>
  <c r="R1844" i="5"/>
  <c r="S1801" i="5"/>
  <c r="R1801" i="5"/>
  <c r="S1869" i="5"/>
  <c r="R1869" i="5"/>
  <c r="S1848" i="5"/>
  <c r="R1848" i="5"/>
  <c r="S1826" i="5"/>
  <c r="R1826" i="5"/>
  <c r="S1805" i="5"/>
  <c r="R1805" i="5"/>
  <c r="S1784" i="5"/>
  <c r="R1784" i="5"/>
  <c r="S1762" i="5"/>
  <c r="R1762" i="5"/>
  <c r="S1857" i="5"/>
  <c r="R1857" i="5"/>
  <c r="S1836" i="5"/>
  <c r="R1836" i="5"/>
  <c r="S1814" i="5"/>
  <c r="R1814" i="5"/>
  <c r="S1793" i="5"/>
  <c r="R1793" i="5"/>
  <c r="S1772" i="5"/>
  <c r="R1772" i="5"/>
  <c r="S1867" i="5"/>
  <c r="R1867" i="5"/>
  <c r="R1851" i="5"/>
  <c r="S1851" i="5"/>
  <c r="R1835" i="5"/>
  <c r="S1835" i="5"/>
  <c r="R1819" i="5"/>
  <c r="S1819" i="5"/>
  <c r="S1803" i="5"/>
  <c r="R1803" i="5"/>
  <c r="R1787" i="5"/>
  <c r="S1787" i="5"/>
  <c r="R1771" i="5"/>
  <c r="S1771" i="5"/>
  <c r="S1930" i="5"/>
  <c r="R1930" i="5"/>
  <c r="S1923" i="5"/>
  <c r="R1923" i="5"/>
  <c r="R1927" i="5"/>
  <c r="S1927" i="5"/>
  <c r="S1926" i="5"/>
  <c r="R1926" i="5"/>
  <c r="S1933" i="5"/>
  <c r="R1933" i="5"/>
  <c r="S1917" i="5"/>
  <c r="R1917" i="5"/>
  <c r="S1932" i="5"/>
  <c r="R1932" i="5"/>
  <c r="S1916" i="5"/>
  <c r="R1916" i="5"/>
  <c r="S1907" i="5"/>
  <c r="R1907" i="5"/>
  <c r="S2018" i="5"/>
  <c r="R2018" i="5"/>
  <c r="S2022" i="5"/>
  <c r="R2022" i="5"/>
  <c r="S2032" i="5"/>
  <c r="R2032" i="5"/>
  <c r="S2379" i="5"/>
  <c r="R2379" i="5"/>
  <c r="S2346" i="5"/>
  <c r="R2346" i="5"/>
  <c r="R2299" i="5"/>
  <c r="S2299" i="5"/>
  <c r="S2371" i="5"/>
  <c r="R2371" i="5"/>
  <c r="S2307" i="5"/>
  <c r="R2307" i="5"/>
  <c r="S2322" i="5"/>
  <c r="R2322" i="5"/>
  <c r="R2359" i="5"/>
  <c r="S2359" i="5"/>
  <c r="R2327" i="5"/>
  <c r="S2327" i="5"/>
  <c r="S2374" i="5"/>
  <c r="R2374" i="5"/>
  <c r="S2342" i="5"/>
  <c r="R2342" i="5"/>
  <c r="S2310" i="5"/>
  <c r="R2310" i="5"/>
  <c r="S2373" i="5"/>
  <c r="R2373" i="5"/>
  <c r="S2357" i="5"/>
  <c r="R2357" i="5"/>
  <c r="S2341" i="5"/>
  <c r="R2341" i="5"/>
  <c r="S2325" i="5"/>
  <c r="R2325" i="5"/>
  <c r="S2309" i="5"/>
  <c r="R2309" i="5"/>
  <c r="S2380" i="5"/>
  <c r="R2380" i="5"/>
  <c r="S2364" i="5"/>
  <c r="R2364" i="5"/>
  <c r="S2348" i="5"/>
  <c r="R2348" i="5"/>
  <c r="S2332" i="5"/>
  <c r="R2332" i="5"/>
  <c r="S2316" i="5"/>
  <c r="R2316" i="5"/>
  <c r="S2300" i="5"/>
  <c r="R2300" i="5"/>
  <c r="R2719" i="5"/>
  <c r="S2719" i="5"/>
  <c r="S2720" i="5"/>
  <c r="R2720" i="5"/>
  <c r="S4813" i="5"/>
  <c r="R4813" i="5"/>
  <c r="S4781" i="5"/>
  <c r="R4781" i="5"/>
  <c r="S4742" i="5"/>
  <c r="R4742" i="5"/>
  <c r="R4699" i="5"/>
  <c r="S4699" i="5"/>
  <c r="S4656" i="5"/>
  <c r="R4656" i="5"/>
  <c r="S4834" i="5"/>
  <c r="R4834" i="5"/>
  <c r="S4802" i="5"/>
  <c r="R4802" i="5"/>
  <c r="S4770" i="5"/>
  <c r="R4770" i="5"/>
  <c r="R4727" i="5"/>
  <c r="S4727" i="5"/>
  <c r="S4684" i="5"/>
  <c r="R4684" i="5"/>
  <c r="S4642" i="5"/>
  <c r="R4642" i="5"/>
  <c r="S4817" i="5"/>
  <c r="R4817" i="5"/>
  <c r="S4785" i="5"/>
  <c r="R4785" i="5"/>
  <c r="R4747" i="5"/>
  <c r="S4747" i="5"/>
  <c r="S4704" i="5"/>
  <c r="R4704" i="5"/>
  <c r="S4662" i="5"/>
  <c r="R4662" i="5"/>
  <c r="S4830" i="5"/>
  <c r="R4830" i="5"/>
  <c r="S4798" i="5"/>
  <c r="R4798" i="5"/>
  <c r="S4764" i="5"/>
  <c r="R4764" i="5"/>
  <c r="S4722" i="5"/>
  <c r="R4722" i="5"/>
  <c r="R4679" i="5"/>
  <c r="S4679" i="5"/>
  <c r="S4636" i="5"/>
  <c r="R4636" i="5"/>
  <c r="S4832" i="5"/>
  <c r="R4832" i="5"/>
  <c r="S4816" i="5"/>
  <c r="R4816" i="5"/>
  <c r="S4800" i="5"/>
  <c r="R4800" i="5"/>
  <c r="S4784" i="5"/>
  <c r="R4784" i="5"/>
  <c r="R4767" i="5"/>
  <c r="S4767" i="5"/>
  <c r="S4746" i="5"/>
  <c r="R4746" i="5"/>
  <c r="S4724" i="5"/>
  <c r="R4724" i="5"/>
  <c r="R4703" i="5"/>
  <c r="S4703" i="5"/>
  <c r="S4682" i="5"/>
  <c r="R4682" i="5"/>
  <c r="S4660" i="5"/>
  <c r="R4660" i="5"/>
  <c r="R4639" i="5"/>
  <c r="S4639" i="5"/>
  <c r="S4835" i="5"/>
  <c r="R4835" i="5"/>
  <c r="S4819" i="5"/>
  <c r="R4819" i="5"/>
  <c r="S4803" i="5"/>
  <c r="R4803" i="5"/>
  <c r="S4787" i="5"/>
  <c r="R4787" i="5"/>
  <c r="S4771" i="5"/>
  <c r="R4771" i="5"/>
  <c r="S4750" i="5"/>
  <c r="R4750" i="5"/>
  <c r="S4728" i="5"/>
  <c r="R4728" i="5"/>
  <c r="S4707" i="5"/>
  <c r="R4707" i="5"/>
  <c r="S4686" i="5"/>
  <c r="R4686" i="5"/>
  <c r="S4664" i="5"/>
  <c r="R4664" i="5"/>
  <c r="S4643" i="5"/>
  <c r="R4643" i="5"/>
  <c r="S4761" i="5"/>
  <c r="R4761" i="5"/>
  <c r="S4745" i="5"/>
  <c r="R4745" i="5"/>
  <c r="S4729" i="5"/>
  <c r="R4729" i="5"/>
  <c r="R4713" i="5"/>
  <c r="S4713" i="5"/>
  <c r="S4697" i="5"/>
  <c r="R4697" i="5"/>
  <c r="S4681" i="5"/>
  <c r="R4681" i="5"/>
  <c r="S4665" i="5"/>
  <c r="R4665" i="5"/>
  <c r="S4649" i="5"/>
  <c r="R4649" i="5"/>
  <c r="S4633" i="5"/>
  <c r="R4633" i="5"/>
  <c r="S5450" i="5"/>
  <c r="R5450" i="5"/>
  <c r="S5418" i="5"/>
  <c r="R5418" i="5"/>
  <c r="S5386" i="5"/>
  <c r="R5386" i="5"/>
  <c r="S5354" i="5"/>
  <c r="R5354" i="5"/>
  <c r="S5322" i="5"/>
  <c r="R5322" i="5"/>
  <c r="S5449" i="5"/>
  <c r="R5449" i="5"/>
  <c r="S5417" i="5"/>
  <c r="R5417" i="5"/>
  <c r="S5385" i="5"/>
  <c r="R5385" i="5"/>
  <c r="S5353" i="5"/>
  <c r="R5353" i="5"/>
  <c r="S5470" i="5"/>
  <c r="R5470" i="5"/>
  <c r="S5438" i="5"/>
  <c r="R5438" i="5"/>
  <c r="S5406" i="5"/>
  <c r="R5406" i="5"/>
  <c r="S5374" i="5"/>
  <c r="R5374" i="5"/>
  <c r="S5342" i="5"/>
  <c r="R5342" i="5"/>
  <c r="S5472" i="5"/>
  <c r="R5472" i="5"/>
  <c r="S5456" i="5"/>
  <c r="R5456" i="5"/>
  <c r="S5440" i="5"/>
  <c r="R5440" i="5"/>
  <c r="S5424" i="5"/>
  <c r="R5424" i="5"/>
  <c r="S5408" i="5"/>
  <c r="R5408" i="5"/>
  <c r="S5392" i="5"/>
  <c r="R5392" i="5"/>
  <c r="S5376" i="5"/>
  <c r="R5376" i="5"/>
  <c r="S5360" i="5"/>
  <c r="R5360" i="5"/>
  <c r="S5344" i="5"/>
  <c r="R5344" i="5"/>
  <c r="S5328" i="5"/>
  <c r="R5328" i="5"/>
  <c r="R5467" i="5"/>
  <c r="S5467" i="5"/>
  <c r="R5451" i="5"/>
  <c r="S5451" i="5"/>
  <c r="R5435" i="5"/>
  <c r="S5435" i="5"/>
  <c r="R5419" i="5"/>
  <c r="S5419" i="5"/>
  <c r="R5403" i="5"/>
  <c r="S5403" i="5"/>
  <c r="R5387" i="5"/>
  <c r="S5387" i="5"/>
  <c r="R5371" i="5"/>
  <c r="S5371" i="5"/>
  <c r="R5355" i="5"/>
  <c r="S5355" i="5"/>
  <c r="R5339" i="5"/>
  <c r="S5339" i="5"/>
  <c r="R5323" i="5"/>
  <c r="S5323" i="5"/>
  <c r="S58" i="5"/>
  <c r="R58" i="5"/>
  <c r="S65" i="5"/>
  <c r="R65" i="5"/>
  <c r="S82" i="5"/>
  <c r="R82" i="5"/>
  <c r="S84" i="5"/>
  <c r="R84" i="5"/>
  <c r="S62" i="5"/>
  <c r="R62" i="5"/>
  <c r="S71" i="5"/>
  <c r="R71" i="5"/>
  <c r="S1148" i="5"/>
  <c r="R1148" i="5"/>
  <c r="S1141" i="5"/>
  <c r="R1141" i="5"/>
  <c r="S1145" i="5"/>
  <c r="R1145" i="5"/>
  <c r="S1143" i="5"/>
  <c r="R1143" i="5"/>
  <c r="S1144" i="5"/>
  <c r="R1144" i="5"/>
  <c r="S1154" i="5"/>
  <c r="R1154" i="5"/>
  <c r="S1138" i="5"/>
  <c r="R1138" i="5"/>
  <c r="S1946" i="5"/>
  <c r="R1946" i="5"/>
  <c r="R1951" i="5"/>
  <c r="S1951" i="5"/>
  <c r="S1942" i="5"/>
  <c r="R1942" i="5"/>
  <c r="S1949" i="5"/>
  <c r="R1949" i="5"/>
  <c r="S1956" i="5"/>
  <c r="R1956" i="5"/>
  <c r="S1940" i="5"/>
  <c r="R1940" i="5"/>
  <c r="R2155" i="5"/>
  <c r="S2155" i="5"/>
  <c r="S2122" i="5"/>
  <c r="R2122" i="5"/>
  <c r="R2107" i="5"/>
  <c r="S2107" i="5"/>
  <c r="S2106" i="5"/>
  <c r="R2106" i="5"/>
  <c r="S2179" i="5"/>
  <c r="R2179" i="5"/>
  <c r="S2115" i="5"/>
  <c r="R2115" i="5"/>
  <c r="S2178" i="5"/>
  <c r="R2178" i="5"/>
  <c r="S2114" i="5"/>
  <c r="R2114" i="5"/>
  <c r="R2199" i="5"/>
  <c r="S2199" i="5"/>
  <c r="R2167" i="5"/>
  <c r="S2167" i="5"/>
  <c r="R2135" i="5"/>
  <c r="S2135" i="5"/>
  <c r="S2222" i="5"/>
  <c r="R2222" i="5"/>
  <c r="S2190" i="5"/>
  <c r="R2190" i="5"/>
  <c r="S2158" i="5"/>
  <c r="R2158" i="5"/>
  <c r="S2126" i="5"/>
  <c r="R2126" i="5"/>
  <c r="S2221" i="5"/>
  <c r="R2221" i="5"/>
  <c r="S2205" i="5"/>
  <c r="R2205" i="5"/>
  <c r="S2189" i="5"/>
  <c r="R2189" i="5"/>
  <c r="S2173" i="5"/>
  <c r="R2173" i="5"/>
  <c r="S2157" i="5"/>
  <c r="R2157" i="5"/>
  <c r="S2141" i="5"/>
  <c r="R2141" i="5"/>
  <c r="S2125" i="5"/>
  <c r="R2125" i="5"/>
  <c r="S2109" i="5"/>
  <c r="R2109" i="5"/>
  <c r="S2216" i="5"/>
  <c r="R2216" i="5"/>
  <c r="S2200" i="5"/>
  <c r="R2200" i="5"/>
  <c r="S2184" i="5"/>
  <c r="R2184" i="5"/>
  <c r="S2168" i="5"/>
  <c r="R2168" i="5"/>
  <c r="S2152" i="5"/>
  <c r="R2152" i="5"/>
  <c r="S2136" i="5"/>
  <c r="R2136" i="5"/>
  <c r="S2120" i="5"/>
  <c r="R2120" i="5"/>
  <c r="S2104" i="5"/>
  <c r="R2104" i="5"/>
  <c r="S2410" i="5"/>
  <c r="R2410" i="5"/>
  <c r="S2458" i="5"/>
  <c r="R2458" i="5"/>
  <c r="S2451" i="5"/>
  <c r="R2451" i="5"/>
  <c r="S2387" i="5"/>
  <c r="R2387" i="5"/>
  <c r="S2418" i="5"/>
  <c r="R2418" i="5"/>
  <c r="R2463" i="5"/>
  <c r="S2463" i="5"/>
  <c r="R2431" i="5"/>
  <c r="S2431" i="5"/>
  <c r="R2399" i="5"/>
  <c r="S2399" i="5"/>
  <c r="S2462" i="5"/>
  <c r="R2462" i="5"/>
  <c r="S2430" i="5"/>
  <c r="R2430" i="5"/>
  <c r="S2398" i="5"/>
  <c r="R2398" i="5"/>
  <c r="S2465" i="5"/>
  <c r="R2465" i="5"/>
  <c r="S2449" i="5"/>
  <c r="R2449" i="5"/>
  <c r="S2433" i="5"/>
  <c r="R2433" i="5"/>
  <c r="S2417" i="5"/>
  <c r="R2417" i="5"/>
  <c r="S2401" i="5"/>
  <c r="R2401" i="5"/>
  <c r="S2385" i="5"/>
  <c r="R2385" i="5"/>
  <c r="S2460" i="5"/>
  <c r="R2460" i="5"/>
  <c r="S2444" i="5"/>
  <c r="R2444" i="5"/>
  <c r="S2428" i="5"/>
  <c r="R2428" i="5"/>
  <c r="S2412" i="5"/>
  <c r="R2412" i="5"/>
  <c r="S2396" i="5"/>
  <c r="R2396" i="5"/>
  <c r="R2875" i="5"/>
  <c r="S2875" i="5"/>
  <c r="R2795" i="5"/>
  <c r="S2795" i="5"/>
  <c r="S2827" i="5"/>
  <c r="R2827" i="5"/>
  <c r="S2842" i="5"/>
  <c r="R2842" i="5"/>
  <c r="S2778" i="5"/>
  <c r="R2778" i="5"/>
  <c r="S2883" i="5"/>
  <c r="R2883" i="5"/>
  <c r="S2819" i="5"/>
  <c r="R2819" i="5"/>
  <c r="S2755" i="5"/>
  <c r="R2755" i="5"/>
  <c r="S2850" i="5"/>
  <c r="R2850" i="5"/>
  <c r="S2786" i="5"/>
  <c r="R2786" i="5"/>
  <c r="R2879" i="5"/>
  <c r="S2879" i="5"/>
  <c r="R2847" i="5"/>
  <c r="S2847" i="5"/>
  <c r="R2815" i="5"/>
  <c r="S2815" i="5"/>
  <c r="R2783" i="5"/>
  <c r="S2783" i="5"/>
  <c r="R2751" i="5"/>
  <c r="S2751" i="5"/>
  <c r="S2870" i="5"/>
  <c r="R2870" i="5"/>
  <c r="S2838" i="5"/>
  <c r="R2838" i="5"/>
  <c r="S2806" i="5"/>
  <c r="R2806" i="5"/>
  <c r="S2774" i="5"/>
  <c r="R2774" i="5"/>
  <c r="S2742" i="5"/>
  <c r="R2742" i="5"/>
  <c r="S2873" i="5"/>
  <c r="R2873" i="5"/>
  <c r="S2857" i="5"/>
  <c r="R2857" i="5"/>
  <c r="S2841" i="5"/>
  <c r="R2841" i="5"/>
  <c r="S2825" i="5"/>
  <c r="R2825" i="5"/>
  <c r="S2809" i="5"/>
  <c r="R2809" i="5"/>
  <c r="S2793" i="5"/>
  <c r="R2793" i="5"/>
  <c r="S2777" i="5"/>
  <c r="R2777" i="5"/>
  <c r="S2761" i="5"/>
  <c r="R2761" i="5"/>
  <c r="S2745" i="5"/>
  <c r="R2745" i="5"/>
  <c r="S2725" i="5"/>
  <c r="R2725" i="5"/>
  <c r="S2872" i="5"/>
  <c r="R2872" i="5"/>
  <c r="S2856" i="5"/>
  <c r="R2856" i="5"/>
  <c r="S2840" i="5"/>
  <c r="R2840" i="5"/>
  <c r="S2824" i="5"/>
  <c r="R2824" i="5"/>
  <c r="S2808" i="5"/>
  <c r="R2808" i="5"/>
  <c r="S2792" i="5"/>
  <c r="R2792" i="5"/>
  <c r="S2776" i="5"/>
  <c r="R2776" i="5"/>
  <c r="S2760" i="5"/>
  <c r="R2760" i="5"/>
  <c r="S2744" i="5"/>
  <c r="R2744" i="5"/>
  <c r="S2740" i="5"/>
  <c r="R2740" i="5"/>
  <c r="S3043" i="5"/>
  <c r="R3043" i="5"/>
  <c r="S3040" i="5"/>
  <c r="R3040" i="5"/>
  <c r="R3179" i="5"/>
  <c r="S3179" i="5"/>
  <c r="R3163" i="5"/>
  <c r="S3163" i="5"/>
  <c r="S3083" i="5"/>
  <c r="R3083" i="5"/>
  <c r="S3178" i="5"/>
  <c r="R3178" i="5"/>
  <c r="S3114" i="5"/>
  <c r="R3114" i="5"/>
  <c r="S3050" i="5"/>
  <c r="R3050" i="5"/>
  <c r="S3171" i="5"/>
  <c r="R3171" i="5"/>
  <c r="S3107" i="5"/>
  <c r="R3107" i="5"/>
  <c r="S3218" i="5"/>
  <c r="R3218" i="5"/>
  <c r="S3154" i="5"/>
  <c r="R3154" i="5"/>
  <c r="S3090" i="5"/>
  <c r="R3090" i="5"/>
  <c r="R3223" i="5"/>
  <c r="S3223" i="5"/>
  <c r="R3191" i="5"/>
  <c r="S3191" i="5"/>
  <c r="R3159" i="5"/>
  <c r="S3159" i="5"/>
  <c r="R3127" i="5"/>
  <c r="S3127" i="5"/>
  <c r="R3095" i="5"/>
  <c r="S3095" i="5"/>
  <c r="R3063" i="5"/>
  <c r="S3063" i="5"/>
  <c r="S3222" i="5"/>
  <c r="R3222" i="5"/>
  <c r="S3190" i="5"/>
  <c r="R3190" i="5"/>
  <c r="S3158" i="5"/>
  <c r="R3158" i="5"/>
  <c r="S3126" i="5"/>
  <c r="R3126" i="5"/>
  <c r="S3094" i="5"/>
  <c r="R3094" i="5"/>
  <c r="S3062" i="5"/>
  <c r="R3062" i="5"/>
  <c r="S3225" i="5"/>
  <c r="R3225" i="5"/>
  <c r="S3209" i="5"/>
  <c r="R3209" i="5"/>
  <c r="S3193" i="5"/>
  <c r="R3193" i="5"/>
  <c r="S3177" i="5"/>
  <c r="R3177" i="5"/>
  <c r="S3161" i="5"/>
  <c r="R3161" i="5"/>
  <c r="S3145" i="5"/>
  <c r="R3145" i="5"/>
  <c r="S3129" i="5"/>
  <c r="R3129" i="5"/>
  <c r="S3113" i="5"/>
  <c r="R3113" i="5"/>
  <c r="S3097" i="5"/>
  <c r="R3097" i="5"/>
  <c r="S3081" i="5"/>
  <c r="R3081" i="5"/>
  <c r="S3065" i="5"/>
  <c r="R3065" i="5"/>
  <c r="S3049" i="5"/>
  <c r="R3049" i="5"/>
  <c r="S3220" i="5"/>
  <c r="R3220" i="5"/>
  <c r="S3204" i="5"/>
  <c r="R3204" i="5"/>
  <c r="S3188" i="5"/>
  <c r="R3188" i="5"/>
  <c r="S3172" i="5"/>
  <c r="R3172" i="5"/>
  <c r="S3156" i="5"/>
  <c r="R3156" i="5"/>
  <c r="S3140" i="5"/>
  <c r="R3140" i="5"/>
  <c r="S3124" i="5"/>
  <c r="R3124" i="5"/>
  <c r="S3108" i="5"/>
  <c r="R3108" i="5"/>
  <c r="S3092" i="5"/>
  <c r="R3092" i="5"/>
  <c r="S3076" i="5"/>
  <c r="R3076" i="5"/>
  <c r="S3060" i="5"/>
  <c r="R3060" i="5"/>
  <c r="S3778" i="5"/>
  <c r="R3778" i="5"/>
  <c r="S3779" i="5"/>
  <c r="R3779" i="5"/>
  <c r="S4038" i="5"/>
  <c r="R4038" i="5"/>
  <c r="S4048" i="5"/>
  <c r="R4048" i="5"/>
  <c r="R3991" i="5"/>
  <c r="S3991" i="5"/>
  <c r="S4016" i="5"/>
  <c r="R4016" i="5"/>
  <c r="R4027" i="5"/>
  <c r="S4027" i="5"/>
  <c r="S4050" i="5"/>
  <c r="R4050" i="5"/>
  <c r="R4007" i="5"/>
  <c r="S4007" i="5"/>
  <c r="R4047" i="5"/>
  <c r="S4047" i="5"/>
  <c r="S4026" i="5"/>
  <c r="R4026" i="5"/>
  <c r="S4004" i="5"/>
  <c r="R4004" i="5"/>
  <c r="S4051" i="5"/>
  <c r="R4051" i="5"/>
  <c r="S4030" i="5"/>
  <c r="R4030" i="5"/>
  <c r="S4008" i="5"/>
  <c r="R4008" i="5"/>
  <c r="S4057" i="5"/>
  <c r="R4057" i="5"/>
  <c r="S4041" i="5"/>
  <c r="R4041" i="5"/>
  <c r="S4025" i="5"/>
  <c r="R4025" i="5"/>
  <c r="S4009" i="5"/>
  <c r="R4009" i="5"/>
  <c r="S3993" i="5"/>
  <c r="R3993" i="5"/>
  <c r="S4317" i="5"/>
  <c r="R4317" i="5"/>
  <c r="S5171" i="5"/>
  <c r="R5171" i="5"/>
  <c r="S6250" i="5"/>
  <c r="R6250" i="5"/>
  <c r="S6229" i="5"/>
  <c r="R6229" i="5"/>
  <c r="R6207" i="5"/>
  <c r="S6207" i="5"/>
  <c r="S6186" i="5"/>
  <c r="R6186" i="5"/>
  <c r="S6165" i="5"/>
  <c r="R6165" i="5"/>
  <c r="S6254" i="5"/>
  <c r="R6254" i="5"/>
  <c r="S6233" i="5"/>
  <c r="R6233" i="5"/>
  <c r="S6211" i="5"/>
  <c r="R6211" i="5"/>
  <c r="S6190" i="5"/>
  <c r="R6190" i="5"/>
  <c r="S6169" i="5"/>
  <c r="R6169" i="5"/>
  <c r="S6147" i="5"/>
  <c r="R6147" i="5"/>
  <c r="S6237" i="5"/>
  <c r="R6237" i="5"/>
  <c r="R6215" i="5"/>
  <c r="S6215" i="5"/>
  <c r="S6194" i="5"/>
  <c r="R6194" i="5"/>
  <c r="S6173" i="5"/>
  <c r="R6173" i="5"/>
  <c r="R6151" i="5"/>
  <c r="S6151" i="5"/>
  <c r="S6244" i="5"/>
  <c r="R6244" i="5"/>
  <c r="S6228" i="5"/>
  <c r="R6228" i="5"/>
  <c r="S6212" i="5"/>
  <c r="R6212" i="5"/>
  <c r="S6196" i="5"/>
  <c r="R6196" i="5"/>
  <c r="S6180" i="5"/>
  <c r="R6180" i="5"/>
  <c r="S6164" i="5"/>
  <c r="R6164" i="5"/>
  <c r="S6148" i="5"/>
  <c r="R6148" i="5"/>
  <c r="R5921" i="5"/>
  <c r="S5921" i="5"/>
  <c r="R3883" i="5"/>
  <c r="S3883" i="5"/>
  <c r="S4546" i="5"/>
  <c r="R4546" i="5"/>
  <c r="R4631" i="5"/>
  <c r="S4631" i="5"/>
  <c r="S5597" i="5"/>
  <c r="R5597" i="5"/>
  <c r="R6427" i="5"/>
  <c r="S6427" i="5"/>
  <c r="S5405" i="5"/>
  <c r="R5405" i="5"/>
  <c r="S4901" i="5"/>
  <c r="R4901" i="5"/>
  <c r="S3562" i="5"/>
  <c r="R3562" i="5"/>
  <c r="R3863" i="5"/>
  <c r="S3863" i="5"/>
  <c r="R4507" i="5"/>
  <c r="S4507" i="5"/>
  <c r="S4592" i="5"/>
  <c r="R4592" i="5"/>
  <c r="S5373" i="5"/>
  <c r="R5373" i="5"/>
  <c r="S6074" i="5"/>
  <c r="R6074" i="5"/>
  <c r="R6399" i="5"/>
  <c r="S6399" i="5"/>
  <c r="S6442" i="5"/>
  <c r="R6442" i="5"/>
  <c r="S5565" i="5"/>
  <c r="R5565" i="5"/>
  <c r="P2699" i="5"/>
  <c r="P3698" i="5"/>
  <c r="P3904" i="5"/>
  <c r="P4576" i="5"/>
  <c r="P6062" i="5"/>
  <c r="P507" i="5"/>
  <c r="P651" i="5"/>
  <c r="P754" i="5"/>
  <c r="P751" i="5"/>
  <c r="P6450" i="5"/>
  <c r="P3450" i="5"/>
  <c r="P3862" i="5"/>
  <c r="P614" i="5"/>
  <c r="P527" i="5"/>
  <c r="P549" i="5"/>
  <c r="P645" i="5"/>
  <c r="P659" i="5"/>
  <c r="P879" i="5"/>
  <c r="P725" i="5"/>
  <c r="P811" i="5"/>
  <c r="P859" i="5"/>
  <c r="P699" i="5"/>
  <c r="P771" i="5"/>
  <c r="P882" i="5"/>
  <c r="P834" i="5"/>
  <c r="P786" i="5"/>
  <c r="P1896" i="5"/>
  <c r="P2097" i="5"/>
  <c r="P2285" i="5"/>
  <c r="P2254" i="5"/>
  <c r="P2578" i="5"/>
  <c r="P3495" i="5"/>
  <c r="P3598" i="5"/>
  <c r="P4570" i="5"/>
  <c r="P293" i="5"/>
  <c r="P2922" i="5"/>
  <c r="P2927" i="5"/>
  <c r="P3270" i="5"/>
  <c r="P4278" i="5"/>
  <c r="P2253" i="5"/>
  <c r="P2587" i="5"/>
  <c r="P2585" i="5"/>
  <c r="P2631" i="5"/>
  <c r="P2697" i="5"/>
  <c r="P2681" i="5"/>
  <c r="P2665" i="5"/>
  <c r="P2649" i="5"/>
  <c r="P2633" i="5"/>
  <c r="P2617" i="5"/>
  <c r="P3250" i="5"/>
  <c r="P3238" i="5"/>
  <c r="P3597" i="5"/>
  <c r="P3549" i="5"/>
  <c r="P3533" i="5"/>
  <c r="P3501" i="5"/>
  <c r="P3469" i="5"/>
  <c r="P3453" i="5"/>
  <c r="P3437" i="5"/>
  <c r="P3750" i="5"/>
  <c r="P3686" i="5"/>
  <c r="P3769" i="5"/>
  <c r="P3753" i="5"/>
  <c r="P3737" i="5"/>
  <c r="P3705" i="5"/>
  <c r="P3689" i="5"/>
  <c r="P3673" i="5"/>
  <c r="P3854" i="5"/>
  <c r="P3949" i="5"/>
  <c r="P3933" i="5"/>
  <c r="P3917" i="5"/>
  <c r="P3901" i="5"/>
  <c r="P4613" i="5"/>
  <c r="P4853" i="5"/>
  <c r="P4981" i="5"/>
  <c r="P275" i="5"/>
  <c r="P2951" i="5"/>
  <c r="P2910" i="5"/>
  <c r="P2949" i="5"/>
  <c r="P2933" i="5"/>
  <c r="P3303" i="5"/>
  <c r="P3285" i="5"/>
  <c r="P4262" i="5"/>
  <c r="P4204" i="5"/>
  <c r="P4128" i="5"/>
  <c r="P4277" i="5"/>
  <c r="P4229" i="5"/>
  <c r="P4197" i="5"/>
  <c r="P4181" i="5"/>
  <c r="P4165" i="5"/>
  <c r="P4149" i="5"/>
  <c r="P4085" i="5"/>
  <c r="P5241" i="5"/>
  <c r="P5177" i="5"/>
  <c r="P218" i="5"/>
  <c r="P290" i="5"/>
  <c r="P622" i="5"/>
  <c r="P854" i="5"/>
  <c r="P3266" i="5"/>
  <c r="P3247" i="5"/>
  <c r="P3647" i="5"/>
  <c r="P3771" i="5"/>
  <c r="P3979" i="5"/>
  <c r="P3575" i="5"/>
  <c r="P4623" i="5"/>
  <c r="P5315" i="5"/>
  <c r="P4074" i="5"/>
  <c r="P5274" i="5"/>
  <c r="P5210" i="5"/>
  <c r="P5254" i="5"/>
  <c r="P19" i="5"/>
  <c r="P1049" i="5"/>
  <c r="P935" i="5"/>
  <c r="P1071" i="5"/>
  <c r="P1017" i="5"/>
  <c r="P1001" i="5"/>
  <c r="P6106" i="5"/>
  <c r="P24" i="5"/>
  <c r="P31" i="5"/>
  <c r="P948" i="5"/>
  <c r="P907" i="5"/>
  <c r="P1023" i="5"/>
  <c r="P1101" i="5"/>
  <c r="P1037" i="5"/>
  <c r="P2991" i="5"/>
  <c r="P3013" i="5"/>
  <c r="P2965" i="5"/>
  <c r="P4289" i="5"/>
  <c r="P4945" i="5"/>
  <c r="P4913" i="5"/>
  <c r="P4910" i="5"/>
  <c r="P4888" i="5"/>
  <c r="P5821" i="5"/>
  <c r="P227" i="5"/>
  <c r="P479" i="5"/>
  <c r="P397" i="5"/>
  <c r="P417" i="5"/>
  <c r="P389" i="5"/>
  <c r="P494" i="5"/>
  <c r="P345" i="5"/>
  <c r="P1689" i="5"/>
  <c r="P1573" i="5"/>
  <c r="P1617" i="5"/>
  <c r="P1688" i="5"/>
  <c r="P1622" i="5"/>
  <c r="P1697" i="5"/>
  <c r="P1633" i="5"/>
  <c r="P1551" i="5"/>
  <c r="P1723" i="5"/>
  <c r="P1526" i="5"/>
  <c r="P5050" i="5"/>
  <c r="P5310" i="5"/>
  <c r="P5738" i="5"/>
  <c r="P5825" i="5"/>
  <c r="P5663" i="5"/>
  <c r="P4354" i="5"/>
  <c r="P6319" i="5"/>
  <c r="P6298" i="5"/>
  <c r="P1870" i="5"/>
  <c r="P4667" i="5"/>
  <c r="P5362" i="5"/>
  <c r="P5414" i="5"/>
  <c r="P5343" i="5"/>
  <c r="P6203" i="5"/>
  <c r="P258" i="5"/>
  <c r="P282" i="5"/>
  <c r="P590" i="5"/>
  <c r="P846" i="5"/>
  <c r="P2238" i="5"/>
  <c r="P2930" i="5"/>
  <c r="P3286" i="5"/>
  <c r="P3318" i="5"/>
  <c r="P3454" i="5"/>
  <c r="P4246" i="5"/>
  <c r="P3571" i="5"/>
  <c r="P3683" i="5"/>
  <c r="P3951" i="5"/>
  <c r="P5219" i="5"/>
  <c r="P3930" i="5"/>
  <c r="P4106" i="5"/>
  <c r="P4510" i="5"/>
  <c r="P43" i="5"/>
  <c r="P363" i="5"/>
  <c r="P391" i="5"/>
  <c r="P395" i="5"/>
  <c r="P551" i="5"/>
  <c r="P823" i="5"/>
  <c r="P903" i="5"/>
  <c r="P1099" i="5"/>
  <c r="P1543" i="5"/>
  <c r="P1671" i="5"/>
  <c r="P1755" i="5"/>
  <c r="P2239" i="5"/>
  <c r="P2271" i="5"/>
  <c r="P2515" i="5"/>
  <c r="P2915" i="5"/>
  <c r="P3431" i="5"/>
  <c r="P3751" i="5"/>
  <c r="P3955" i="5"/>
  <c r="P4167" i="5"/>
  <c r="P4251" i="5"/>
  <c r="P4531" i="5"/>
  <c r="P4927" i="5"/>
  <c r="P5267" i="5"/>
  <c r="P6071" i="5"/>
  <c r="P6099" i="5"/>
  <c r="P50" i="5"/>
  <c r="P214" i="5"/>
  <c r="P262" i="5"/>
  <c r="P418" i="5"/>
  <c r="P766" i="5"/>
  <c r="P974" i="5"/>
  <c r="P1538" i="5"/>
  <c r="P1586" i="5"/>
  <c r="P1682" i="5"/>
  <c r="P2234" i="5"/>
  <c r="P2534" i="5"/>
  <c r="P2550" i="5"/>
  <c r="P2566" i="5"/>
  <c r="P3282" i="5"/>
  <c r="P3346" i="5"/>
  <c r="P3614" i="5"/>
  <c r="P3810" i="5"/>
  <c r="P3866" i="5"/>
  <c r="P4882" i="5"/>
  <c r="P4934" i="5"/>
  <c r="P5038" i="5"/>
  <c r="P5174" i="5"/>
  <c r="P5222" i="5"/>
  <c r="P5826" i="5"/>
  <c r="P4600" i="5"/>
  <c r="P5155" i="5"/>
  <c r="P5863" i="5"/>
  <c r="P575" i="5"/>
  <c r="P8" i="5"/>
  <c r="P280" i="5"/>
  <c r="P284" i="5"/>
  <c r="P376" i="5"/>
  <c r="P426" i="5"/>
  <c r="P454" i="5"/>
  <c r="P930" i="5"/>
  <c r="P2082" i="5"/>
  <c r="P2666" i="5"/>
  <c r="P2946" i="5"/>
  <c r="P3242" i="5"/>
  <c r="P3390" i="5"/>
  <c r="P3850" i="5"/>
  <c r="P4070" i="5"/>
  <c r="P4558" i="5"/>
  <c r="P4890" i="5"/>
  <c r="P5082" i="5"/>
  <c r="P5246" i="5"/>
  <c r="P5298" i="5"/>
  <c r="P9" i="5"/>
  <c r="P221" i="5"/>
  <c r="P289" i="5"/>
  <c r="P349" i="5"/>
  <c r="P365" i="5"/>
  <c r="P413" i="5"/>
  <c r="P541" i="5"/>
  <c r="P729" i="5"/>
  <c r="P773" i="5"/>
  <c r="P965" i="5"/>
  <c r="P981" i="5"/>
  <c r="P993" i="5"/>
  <c r="P1009" i="5"/>
  <c r="P1109" i="5"/>
  <c r="P1521" i="5"/>
  <c r="P1537" i="5"/>
  <c r="P1565" i="5"/>
  <c r="P1709" i="5"/>
  <c r="P2481" i="5"/>
  <c r="P2513" i="5"/>
  <c r="P2529" i="5"/>
  <c r="P3253" i="5"/>
  <c r="P3581" i="5"/>
  <c r="P3629" i="5"/>
  <c r="P3661" i="5"/>
  <c r="P4245" i="5"/>
  <c r="P4969" i="5"/>
  <c r="P4997" i="5"/>
  <c r="P5085" i="5"/>
  <c r="P5245" i="5"/>
  <c r="P5273" i="5"/>
  <c r="P5305" i="5"/>
  <c r="P5525" i="5"/>
  <c r="P5553" i="5"/>
  <c r="P5617" i="5"/>
  <c r="P5741" i="5"/>
  <c r="P3622" i="5"/>
  <c r="P3922" i="5"/>
  <c r="P4090" i="5"/>
  <c r="P4218" i="5"/>
  <c r="P4258" i="5"/>
  <c r="P4942" i="5"/>
  <c r="P4986" i="5"/>
  <c r="P5566" i="5"/>
  <c r="P5834" i="5"/>
  <c r="P5958" i="5"/>
  <c r="P5998" i="5"/>
  <c r="P587" i="5"/>
  <c r="P52" i="5"/>
  <c r="P292" i="5"/>
  <c r="P360" i="5"/>
  <c r="P266" i="5"/>
  <c r="P270" i="5"/>
  <c r="P314" i="5"/>
  <c r="P366" i="5"/>
  <c r="P422" i="5"/>
  <c r="P474" i="5"/>
  <c r="P546" i="5"/>
  <c r="P598" i="5"/>
  <c r="P750" i="5"/>
  <c r="P802" i="5"/>
  <c r="P978" i="5"/>
  <c r="P1074" i="5"/>
  <c r="P1666" i="5"/>
  <c r="P1694" i="5"/>
  <c r="P1718" i="5"/>
  <c r="P1742" i="5"/>
  <c r="P2246" i="5"/>
  <c r="P2266" i="5"/>
  <c r="P2638" i="5"/>
  <c r="P2706" i="5"/>
  <c r="P2970" i="5"/>
  <c r="P3294" i="5"/>
  <c r="P3326" i="5"/>
  <c r="P3434" i="5"/>
  <c r="P3570" i="5"/>
  <c r="P3942" i="5"/>
  <c r="P4302" i="5"/>
  <c r="P4878" i="5"/>
  <c r="P5018" i="5"/>
  <c r="P21" i="5"/>
  <c r="P317" i="5"/>
  <c r="P473" i="5"/>
  <c r="P617" i="5"/>
  <c r="P769" i="5"/>
  <c r="P3818" i="5"/>
  <c r="P5598" i="5"/>
  <c r="P5634" i="5"/>
  <c r="P5822" i="5"/>
  <c r="P5866" i="5"/>
  <c r="P6018" i="5"/>
  <c r="P6142" i="5"/>
  <c r="P809" i="5"/>
  <c r="P883" i="5"/>
  <c r="P861" i="5"/>
  <c r="P806" i="5"/>
  <c r="P2274" i="5"/>
  <c r="P2273" i="5"/>
  <c r="P2257" i="5"/>
  <c r="P2646" i="5"/>
  <c r="P2653" i="5"/>
  <c r="P3257" i="5"/>
  <c r="P3241" i="5"/>
  <c r="P3538" i="5"/>
  <c r="P3470" i="5"/>
  <c r="P3521" i="5"/>
  <c r="P4542" i="5"/>
  <c r="P4617" i="5"/>
  <c r="P4585" i="5"/>
  <c r="P4569" i="5"/>
  <c r="P4521" i="5"/>
  <c r="P4949" i="5"/>
  <c r="P5077" i="5"/>
  <c r="P5453" i="5"/>
  <c r="P5837" i="5"/>
  <c r="P1901" i="5"/>
  <c r="P3289" i="5"/>
  <c r="P3273" i="5"/>
  <c r="P3617" i="5"/>
  <c r="P3966" i="5"/>
  <c r="P4266" i="5"/>
  <c r="P392" i="5"/>
  <c r="P456" i="5"/>
  <c r="P472" i="5"/>
  <c r="P488" i="5"/>
  <c r="P1900" i="5"/>
  <c r="P2056" i="5"/>
  <c r="P2488" i="5"/>
  <c r="P2504" i="5"/>
  <c r="P2520" i="5"/>
  <c r="P2536" i="5"/>
  <c r="P2584" i="5"/>
  <c r="P2600" i="5"/>
  <c r="P2976" i="5"/>
  <c r="P2992" i="5"/>
  <c r="P3008" i="5"/>
  <c r="P3340" i="5"/>
  <c r="P3372" i="5"/>
  <c r="P3388" i="5"/>
  <c r="P3420" i="5"/>
  <c r="P3748" i="5"/>
  <c r="P3796" i="5"/>
  <c r="P3892" i="5"/>
  <c r="P4096" i="5"/>
  <c r="P4344" i="5"/>
  <c r="P4464" i="5"/>
  <c r="P4872" i="5"/>
  <c r="P5184" i="5"/>
  <c r="P5264" i="5"/>
  <c r="P5996" i="5"/>
  <c r="P6044" i="5"/>
  <c r="P6076" i="5"/>
  <c r="P5853" i="5"/>
  <c r="P5881" i="5"/>
  <c r="P5913" i="5"/>
  <c r="P5977" i="5"/>
  <c r="P6177" i="5"/>
  <c r="P6209" i="5"/>
  <c r="P6321" i="5"/>
  <c r="P6349" i="5"/>
  <c r="P770" i="5"/>
  <c r="P2166" i="5"/>
  <c r="P4150" i="5"/>
  <c r="P711" i="5"/>
  <c r="P755" i="5"/>
  <c r="P807" i="5"/>
  <c r="P1579" i="5"/>
  <c r="P1707" i="5"/>
  <c r="P1995" i="5"/>
  <c r="P2235" i="5"/>
  <c r="P2275" i="5"/>
  <c r="P2567" i="5"/>
  <c r="P2611" i="5"/>
  <c r="P2663" i="5"/>
  <c r="P3275" i="5"/>
  <c r="P3695" i="5"/>
  <c r="P3879" i="5"/>
  <c r="P3939" i="5"/>
  <c r="P4091" i="5"/>
  <c r="P6419" i="5"/>
  <c r="P1690" i="5"/>
  <c r="P2338" i="5"/>
  <c r="P3106" i="5"/>
  <c r="P3962" i="5"/>
  <c r="P4730" i="5"/>
  <c r="P424" i="5"/>
  <c r="P1040" i="5"/>
  <c r="P1056" i="5"/>
  <c r="P1120" i="5"/>
  <c r="P1608" i="5"/>
  <c r="P1968" i="5"/>
  <c r="P1984" i="5"/>
  <c r="P2016" i="5"/>
  <c r="P2248" i="5"/>
  <c r="P2264" i="5"/>
  <c r="P2280" i="5"/>
  <c r="P2568" i="5"/>
  <c r="P2912" i="5"/>
  <c r="P2928" i="5"/>
  <c r="P2960" i="5"/>
  <c r="P3024" i="5"/>
  <c r="P3272" i="5"/>
  <c r="P3288" i="5"/>
  <c r="P3304" i="5"/>
  <c r="P3492" i="5"/>
  <c r="P3508" i="5"/>
  <c r="P3524" i="5"/>
  <c r="P3540" i="5"/>
  <c r="P3556" i="5"/>
  <c r="P3572" i="5"/>
  <c r="P3588" i="5"/>
  <c r="P3604" i="5"/>
  <c r="P3636" i="5"/>
  <c r="P3652" i="5"/>
  <c r="P3668" i="5"/>
  <c r="P3684" i="5"/>
  <c r="P3700" i="5"/>
  <c r="P3716" i="5"/>
  <c r="P3824" i="5"/>
  <c r="P4184" i="5"/>
  <c r="P4196" i="5"/>
  <c r="P4248" i="5"/>
  <c r="P4260" i="5"/>
  <c r="P4292" i="5"/>
  <c r="P4404" i="5"/>
  <c r="P4432" i="5"/>
  <c r="P4444" i="5"/>
  <c r="P5200" i="5"/>
  <c r="P5248" i="5"/>
  <c r="P5680" i="5"/>
  <c r="P5884" i="5"/>
  <c r="P5900" i="5"/>
  <c r="P5916" i="5"/>
  <c r="P5932" i="5"/>
  <c r="P5948" i="5"/>
  <c r="P6012" i="5"/>
  <c r="P6060" i="5"/>
  <c r="P6104" i="5"/>
  <c r="P6292" i="5"/>
  <c r="P6308" i="5"/>
  <c r="P6340" i="5"/>
  <c r="P6356" i="5"/>
  <c r="P6372" i="5"/>
  <c r="P6388" i="5"/>
  <c r="P5893" i="5"/>
  <c r="P5957" i="5"/>
  <c r="P6021" i="5"/>
  <c r="P6049" i="5"/>
  <c r="P6109" i="5"/>
  <c r="P6377" i="5"/>
  <c r="P1931" i="5"/>
  <c r="P2087" i="5"/>
  <c r="P2331" i="5"/>
  <c r="P2439" i="5"/>
  <c r="P2651" i="5"/>
  <c r="P2979" i="5"/>
  <c r="P3523" i="5"/>
  <c r="P3583" i="5"/>
  <c r="P4203" i="5"/>
  <c r="P4299" i="5"/>
  <c r="P4311" i="5"/>
  <c r="P4587" i="5"/>
  <c r="P5011" i="5"/>
  <c r="P5075" i="5"/>
  <c r="P5123" i="5"/>
  <c r="P5191" i="5"/>
  <c r="P5391" i="5"/>
  <c r="P5487" i="5"/>
  <c r="P5735" i="5"/>
  <c r="P5751" i="5"/>
  <c r="P5975" i="5"/>
  <c r="P5999" i="5"/>
  <c r="P6067" i="5"/>
  <c r="P6355" i="5"/>
  <c r="P4622" i="5"/>
  <c r="P99" i="5"/>
  <c r="P471" i="5"/>
  <c r="P595" i="5"/>
  <c r="P631" i="5"/>
  <c r="P707" i="5"/>
  <c r="P815" i="5"/>
  <c r="P983" i="5"/>
  <c r="P1067" i="5"/>
  <c r="P1339" i="5"/>
  <c r="P1459" i="5"/>
  <c r="P1855" i="5"/>
  <c r="P2675" i="5"/>
  <c r="P3123" i="5"/>
  <c r="P3271" i="5"/>
  <c r="P4239" i="5"/>
  <c r="P2670" i="5"/>
  <c r="P2906" i="5"/>
  <c r="P2942" i="5"/>
  <c r="P2974" i="5"/>
  <c r="P4502" i="5"/>
  <c r="P4666" i="5"/>
  <c r="P4982" i="5"/>
  <c r="P5458" i="5"/>
  <c r="P5770" i="5"/>
  <c r="P4249" i="5"/>
  <c r="P5306" i="5"/>
  <c r="P5217" i="5"/>
  <c r="P5185" i="5"/>
  <c r="P5259" i="5"/>
  <c r="P5195" i="5"/>
  <c r="P1087" i="5"/>
  <c r="P4951" i="5"/>
  <c r="P1714" i="5"/>
  <c r="P1631" i="5"/>
  <c r="P2546" i="5"/>
  <c r="P2486" i="5"/>
  <c r="P343" i="5"/>
  <c r="P1007" i="5"/>
  <c r="P1575" i="5"/>
  <c r="P3587" i="5"/>
  <c r="P3835" i="5"/>
  <c r="P3983" i="5"/>
  <c r="P4071" i="5"/>
  <c r="P4275" i="5"/>
  <c r="P4319" i="5"/>
  <c r="P4407" i="5"/>
  <c r="P4563" i="5"/>
  <c r="P4607" i="5"/>
  <c r="P4839" i="5"/>
  <c r="P4883" i="5"/>
  <c r="P4963" i="5"/>
  <c r="P5227" i="5"/>
  <c r="P5303" i="5"/>
  <c r="P5375" i="5"/>
  <c r="P5503" i="5"/>
  <c r="P5703" i="5"/>
  <c r="P5784" i="5"/>
  <c r="P5832" i="5"/>
  <c r="P6064" i="5"/>
  <c r="P3739" i="5"/>
  <c r="P3899" i="5"/>
  <c r="P4555" i="5"/>
  <c r="P30" i="5"/>
  <c r="P74" i="5"/>
  <c r="P358" i="5"/>
  <c r="P482" i="5"/>
  <c r="P830" i="5"/>
  <c r="P914" i="5"/>
  <c r="P1122" i="5"/>
  <c r="P1166" i="5"/>
  <c r="P1342" i="5"/>
  <c r="P1558" i="5"/>
  <c r="P1606" i="5"/>
  <c r="P1702" i="5"/>
  <c r="P2030" i="5"/>
  <c r="P2434" i="5"/>
  <c r="P2542" i="5"/>
  <c r="P2574" i="5"/>
  <c r="P2606" i="5"/>
  <c r="P2694" i="5"/>
  <c r="P2858" i="5"/>
  <c r="P3166" i="5"/>
  <c r="P3198" i="5"/>
  <c r="P3262" i="5"/>
  <c r="P3330" i="5"/>
  <c r="P3366" i="5"/>
  <c r="P3842" i="5"/>
  <c r="P4054" i="5"/>
  <c r="P4314" i="5"/>
  <c r="P4430" i="5"/>
  <c r="P4538" i="5"/>
  <c r="P4690" i="5"/>
  <c r="P5014" i="5"/>
  <c r="P5146" i="5"/>
  <c r="P5330" i="5"/>
  <c r="P5630" i="5"/>
  <c r="P5802" i="5"/>
  <c r="P6054" i="5"/>
  <c r="P6334" i="5"/>
  <c r="P6087" i="5"/>
  <c r="P6398" i="5"/>
  <c r="P213" i="5"/>
  <c r="P251" i="5"/>
  <c r="P619" i="5"/>
  <c r="P562" i="5"/>
  <c r="P623" i="5"/>
  <c r="P594" i="5"/>
  <c r="P643" i="5"/>
  <c r="P608" i="5"/>
  <c r="P592" i="5"/>
  <c r="P576" i="5"/>
  <c r="P223" i="5"/>
  <c r="P256" i="5"/>
  <c r="P550" i="5"/>
  <c r="P605" i="5"/>
  <c r="P553" i="5"/>
  <c r="P524" i="5"/>
  <c r="P792" i="5"/>
  <c r="P1499" i="5"/>
  <c r="P3884" i="5"/>
  <c r="P263" i="5"/>
  <c r="P572" i="5"/>
  <c r="P695" i="5"/>
  <c r="P818" i="5"/>
  <c r="P687" i="5"/>
  <c r="P743" i="5"/>
  <c r="P4519" i="5"/>
  <c r="P6407" i="5"/>
  <c r="P686" i="5"/>
  <c r="P3722" i="5"/>
  <c r="P528" i="5"/>
  <c r="P876" i="5"/>
  <c r="P847" i="5"/>
  <c r="P678" i="5"/>
  <c r="P837" i="5"/>
  <c r="P747" i="5"/>
  <c r="P840" i="5"/>
  <c r="P822" i="5"/>
  <c r="P774" i="5"/>
  <c r="P1897" i="5"/>
  <c r="P2098" i="5"/>
  <c r="P2101" i="5"/>
  <c r="P2589" i="5"/>
  <c r="P2588" i="5"/>
  <c r="P2682" i="5"/>
  <c r="P2703" i="5"/>
  <c r="P2685" i="5"/>
  <c r="P2621" i="5"/>
  <c r="P3246" i="5"/>
  <c r="P3591" i="5"/>
  <c r="P3559" i="5"/>
  <c r="P3534" i="5"/>
  <c r="P3505" i="5"/>
  <c r="P3457" i="5"/>
  <c r="P3758" i="5"/>
  <c r="P3757" i="5"/>
  <c r="P3741" i="5"/>
  <c r="P3693" i="5"/>
  <c r="P3752" i="5"/>
  <c r="P3940" i="5"/>
  <c r="P3944" i="5"/>
  <c r="P3902" i="5"/>
  <c r="P4584" i="5"/>
  <c r="P268" i="5"/>
  <c r="P327" i="5"/>
  <c r="P279" i="5"/>
  <c r="P2918" i="5"/>
  <c r="P2937" i="5"/>
  <c r="P2948" i="5"/>
  <c r="P3314" i="5"/>
  <c r="P3279" i="5"/>
  <c r="P3276" i="5"/>
  <c r="P4160" i="5"/>
  <c r="P4138" i="5"/>
  <c r="P4095" i="5"/>
  <c r="P4190" i="5"/>
  <c r="P5211" i="5"/>
  <c r="P5888" i="5"/>
  <c r="P6108" i="5"/>
  <c r="P22" i="5"/>
  <c r="P35" i="5"/>
  <c r="P1085" i="5"/>
  <c r="P1043" i="5"/>
  <c r="P982" i="5"/>
  <c r="P2602" i="5"/>
  <c r="P2594" i="5"/>
  <c r="P2604" i="5"/>
  <c r="P3003" i="5"/>
  <c r="P2995" i="5"/>
  <c r="P2967" i="5"/>
  <c r="P3017" i="5"/>
  <c r="P3001" i="5"/>
  <c r="P2985" i="5"/>
  <c r="P2279" i="5"/>
  <c r="P2247" i="5"/>
  <c r="P2278" i="5"/>
  <c r="P2650" i="5"/>
  <c r="P2640" i="5"/>
  <c r="P3459" i="5"/>
  <c r="P3458" i="5"/>
  <c r="P3494" i="5"/>
  <c r="P3462" i="5"/>
  <c r="P3935" i="5"/>
  <c r="P3875" i="5"/>
  <c r="P3988" i="5"/>
  <c r="P4628" i="5"/>
  <c r="P4500" i="5"/>
  <c r="P4597" i="5"/>
  <c r="P4565" i="5"/>
  <c r="P4517" i="5"/>
  <c r="P4501" i="5"/>
  <c r="P6444" i="5"/>
  <c r="P5109" i="5"/>
  <c r="P6150" i="5"/>
  <c r="P313" i="5"/>
  <c r="P307" i="5"/>
  <c r="P3315" i="5"/>
  <c r="P3301" i="5"/>
  <c r="P3269" i="5"/>
  <c r="P3642" i="5"/>
  <c r="P3645" i="5"/>
  <c r="P3969" i="5"/>
  <c r="P4144" i="5"/>
  <c r="P4240" i="5"/>
  <c r="P4270" i="5"/>
  <c r="P4261" i="5"/>
  <c r="P4117" i="5"/>
  <c r="P4069" i="5"/>
  <c r="P5266" i="5"/>
  <c r="P5234" i="5"/>
  <c r="P5182" i="5"/>
  <c r="P5280" i="5"/>
  <c r="P5232" i="5"/>
  <c r="P5216" i="5"/>
  <c r="P5239" i="5"/>
  <c r="P48" i="5"/>
  <c r="P47" i="5"/>
  <c r="P15" i="5"/>
  <c r="P344" i="5"/>
  <c r="P1019" i="5"/>
  <c r="P905" i="5"/>
  <c r="P1095" i="5"/>
  <c r="P1051" i="5"/>
  <c r="P1080" i="5"/>
  <c r="P1059" i="5"/>
  <c r="P1016" i="5"/>
  <c r="P952" i="5"/>
  <c r="P931" i="5"/>
  <c r="P1106" i="5"/>
  <c r="P1058" i="5"/>
  <c r="P1026" i="5"/>
  <c r="P946" i="5"/>
  <c r="P2609" i="5"/>
  <c r="P3034" i="5"/>
  <c r="P3023" i="5"/>
  <c r="P3038" i="5"/>
  <c r="P3006" i="5"/>
  <c r="P3029" i="5"/>
  <c r="P3321" i="5"/>
  <c r="P3657" i="5"/>
  <c r="P4954" i="5"/>
  <c r="P4881" i="5"/>
  <c r="P4849" i="5"/>
  <c r="P4846" i="5"/>
  <c r="P4936" i="5"/>
  <c r="P4904" i="5"/>
  <c r="P4856" i="5"/>
  <c r="P243" i="5"/>
  <c r="P373" i="5"/>
  <c r="P463" i="5"/>
  <c r="P502" i="5"/>
  <c r="P445" i="5"/>
  <c r="P359" i="5"/>
  <c r="P430" i="5"/>
  <c r="P409" i="5"/>
  <c r="P387" i="5"/>
  <c r="P440" i="5"/>
  <c r="P408" i="5"/>
  <c r="P1125" i="5"/>
  <c r="P1701" i="5"/>
  <c r="P1657" i="5"/>
  <c r="P1504" i="5"/>
  <c r="P1645" i="5"/>
  <c r="P1568" i="5"/>
  <c r="P1676" i="5"/>
  <c r="P1607" i="5"/>
  <c r="P216" i="5"/>
  <c r="P2236" i="5"/>
  <c r="P2252" i="5"/>
  <c r="P2268" i="5"/>
  <c r="P2284" i="5"/>
  <c r="P3496" i="5"/>
  <c r="P3512" i="5"/>
  <c r="P3544" i="5"/>
  <c r="P3560" i="5"/>
  <c r="P3592" i="5"/>
  <c r="P3764" i="5"/>
  <c r="P6445" i="5"/>
  <c r="P264" i="5"/>
  <c r="P884" i="5"/>
  <c r="P6446" i="5"/>
  <c r="P212" i="5"/>
  <c r="P624" i="5"/>
  <c r="P640" i="5"/>
  <c r="P656" i="5"/>
  <c r="P672" i="5"/>
  <c r="P688" i="5"/>
  <c r="P704" i="5"/>
  <c r="P736" i="5"/>
  <c r="P752" i="5"/>
  <c r="P784" i="5"/>
  <c r="P800" i="5"/>
  <c r="P2628" i="5"/>
  <c r="P2644" i="5"/>
  <c r="P2660" i="5"/>
  <c r="P2676" i="5"/>
  <c r="P2692" i="5"/>
  <c r="P2708" i="5"/>
  <c r="P3240" i="5"/>
  <c r="P3448" i="5"/>
  <c r="P3480" i="5"/>
  <c r="P3672" i="5"/>
  <c r="P3916" i="5"/>
  <c r="P3932" i="5"/>
  <c r="P4508" i="5"/>
  <c r="P4544" i="5"/>
  <c r="P4604" i="5"/>
  <c r="P6416" i="5"/>
  <c r="P6432" i="5"/>
  <c r="P6017" i="5"/>
  <c r="P6093" i="5"/>
  <c r="P6425" i="5"/>
  <c r="P6429" i="5"/>
  <c r="P6441" i="5"/>
  <c r="P318" i="5"/>
  <c r="P506" i="5"/>
  <c r="P530" i="5"/>
  <c r="P554" i="5"/>
  <c r="P682" i="5"/>
  <c r="P710" i="5"/>
  <c r="P734" i="5"/>
  <c r="P3274" i="5"/>
  <c r="P3726" i="5"/>
  <c r="P4310" i="5"/>
  <c r="P4506" i="5"/>
  <c r="P5190" i="5"/>
  <c r="P6214" i="5"/>
  <c r="P694" i="5"/>
  <c r="P742" i="5"/>
  <c r="P870" i="5"/>
  <c r="P998" i="5"/>
  <c r="P3298" i="5"/>
  <c r="P3438" i="5"/>
  <c r="P3474" i="5"/>
  <c r="P3586" i="5"/>
  <c r="P3918" i="5"/>
  <c r="P4154" i="5"/>
  <c r="P4206" i="5"/>
  <c r="P4858" i="5"/>
  <c r="P5242" i="5"/>
  <c r="P2" i="5"/>
  <c r="P4288" i="5"/>
  <c r="P4298" i="5"/>
  <c r="P4866" i="5"/>
  <c r="P4950" i="5"/>
  <c r="P4908" i="5"/>
  <c r="P4860" i="5"/>
  <c r="P4903" i="5"/>
  <c r="P6079" i="5"/>
  <c r="P6080" i="5"/>
  <c r="P250" i="5"/>
  <c r="P501" i="5"/>
  <c r="P379" i="5"/>
  <c r="P461" i="5"/>
  <c r="P481" i="5"/>
  <c r="P393" i="5"/>
  <c r="P371" i="5"/>
  <c r="P492" i="5"/>
  <c r="P380" i="5"/>
  <c r="P1110" i="5"/>
  <c r="P1710" i="5"/>
  <c r="P1717" i="5"/>
  <c r="P1693" i="5"/>
  <c r="P1629" i="5"/>
  <c r="P1583" i="5"/>
  <c r="P1615" i="5"/>
  <c r="P1585" i="5"/>
  <c r="P1557" i="5"/>
  <c r="P1529" i="5"/>
  <c r="P1605" i="5"/>
  <c r="P1577" i="5"/>
  <c r="P1727" i="5"/>
  <c r="P1711" i="5"/>
  <c r="P1679" i="5"/>
  <c r="P1578" i="5"/>
  <c r="P1746" i="5"/>
  <c r="P1903" i="5"/>
  <c r="P2058" i="5"/>
  <c r="P2034" i="5"/>
  <c r="P2077" i="5"/>
  <c r="P2061" i="5"/>
  <c r="P2044" i="5"/>
  <c r="P2523" i="5"/>
  <c r="P2543" i="5"/>
  <c r="P2479" i="5"/>
  <c r="P2565" i="5"/>
  <c r="P2533" i="5"/>
  <c r="P2517" i="5"/>
  <c r="P2501" i="5"/>
  <c r="P2540" i="5"/>
  <c r="P2524" i="5"/>
  <c r="P2476" i="5"/>
  <c r="P3415" i="5"/>
  <c r="P3334" i="5"/>
  <c r="P3329" i="5"/>
  <c r="P3424" i="5"/>
  <c r="P3376" i="5"/>
  <c r="P3344" i="5"/>
  <c r="P3665" i="5"/>
  <c r="P3841" i="5"/>
  <c r="P3809" i="5"/>
  <c r="P5122" i="5"/>
  <c r="P5137" i="5"/>
  <c r="P5105" i="5"/>
  <c r="P5073" i="5"/>
  <c r="P5041" i="5"/>
  <c r="P5009" i="5"/>
  <c r="P5020" i="5"/>
  <c r="P4988" i="5"/>
  <c r="P5111" i="5"/>
  <c r="P5313" i="5"/>
  <c r="P5311" i="5"/>
  <c r="P5810" i="5"/>
  <c r="P5939" i="5"/>
  <c r="P6016" i="5"/>
  <c r="P5365" i="5"/>
  <c r="P5493" i="5"/>
  <c r="P5621" i="5"/>
  <c r="P6022" i="5"/>
  <c r="P663" i="5"/>
  <c r="P2009" i="5"/>
  <c r="P5657" i="5"/>
  <c r="P5529" i="5"/>
  <c r="P5638" i="5"/>
  <c r="P5574" i="5"/>
  <c r="P5542" i="5"/>
  <c r="P1625" i="5"/>
  <c r="P1599" i="5"/>
  <c r="P1569" i="5"/>
  <c r="P1541" i="5"/>
  <c r="P1659" i="5"/>
  <c r="P1587" i="5"/>
  <c r="P1501" i="5"/>
  <c r="P1741" i="5"/>
  <c r="P1745" i="5"/>
  <c r="P3566" i="5"/>
  <c r="P3650" i="5"/>
  <c r="P3694" i="5"/>
  <c r="P3774" i="5"/>
  <c r="P3986" i="5"/>
  <c r="P4082" i="5"/>
  <c r="P4202" i="5"/>
  <c r="P4242" i="5"/>
  <c r="P4522" i="5"/>
  <c r="P4562" i="5"/>
  <c r="P4606" i="5"/>
  <c r="P4886" i="5"/>
  <c r="P4930" i="5"/>
  <c r="P6098" i="5"/>
  <c r="P6374" i="5"/>
  <c r="P3531" i="5"/>
  <c r="P3691" i="5"/>
  <c r="P798" i="5"/>
  <c r="P6434" i="5"/>
  <c r="P6103" i="5"/>
  <c r="P6439" i="5"/>
  <c r="P543" i="5"/>
  <c r="P3675" i="5"/>
  <c r="P3947" i="5"/>
  <c r="P4566" i="5"/>
  <c r="P6078" i="5"/>
  <c r="P6414" i="5"/>
  <c r="P217" i="5"/>
  <c r="P215" i="5"/>
  <c r="P252" i="5"/>
  <c r="P255" i="5"/>
  <c r="P655" i="5"/>
  <c r="P571" i="5"/>
  <c r="P513" i="5"/>
  <c r="P557" i="5"/>
  <c r="P583" i="5"/>
  <c r="P634" i="5"/>
  <c r="P577" i="5"/>
  <c r="P561" i="5"/>
  <c r="P533" i="5"/>
  <c r="P573" i="5"/>
  <c r="P545" i="5"/>
  <c r="P517" i="5"/>
  <c r="P627" i="5"/>
  <c r="P585" i="5"/>
  <c r="P563" i="5"/>
  <c r="P521" i="5"/>
  <c r="P612" i="5"/>
  <c r="P863" i="5"/>
  <c r="P836" i="5"/>
  <c r="P821" i="5"/>
  <c r="P685" i="5"/>
  <c r="P791" i="5"/>
  <c r="P855" i="5"/>
  <c r="P799" i="5"/>
  <c r="P733" i="5"/>
  <c r="P881" i="5"/>
  <c r="P853" i="5"/>
  <c r="P731" i="5"/>
  <c r="P693" i="5"/>
  <c r="P873" i="5"/>
  <c r="P757" i="5"/>
  <c r="P719" i="5"/>
  <c r="P677" i="5"/>
  <c r="P888" i="5"/>
  <c r="P824" i="5"/>
  <c r="P803" i="5"/>
  <c r="P701" i="5"/>
  <c r="P858" i="5"/>
  <c r="P826" i="5"/>
  <c r="P810" i="5"/>
  <c r="P794" i="5"/>
  <c r="P761" i="5"/>
  <c r="P739" i="5"/>
  <c r="P718" i="5"/>
  <c r="P1751" i="5"/>
  <c r="P2091" i="5"/>
  <c r="P2075" i="5"/>
  <c r="P2083" i="5"/>
  <c r="P2055" i="5"/>
  <c r="P2054" i="5"/>
  <c r="P2041" i="5"/>
  <c r="P2072" i="5"/>
  <c r="P2571" i="5"/>
  <c r="P2499" i="5"/>
  <c r="P2561" i="5"/>
  <c r="P2497" i="5"/>
  <c r="P2899" i="5"/>
  <c r="P2901" i="5"/>
  <c r="P3339" i="5"/>
  <c r="P3411" i="5"/>
  <c r="P3394" i="5"/>
  <c r="P3343" i="5"/>
  <c r="P3422" i="5"/>
  <c r="P3358" i="5"/>
  <c r="P3421" i="5"/>
  <c r="P3405" i="5"/>
  <c r="P3357" i="5"/>
  <c r="P3667" i="5"/>
  <c r="P3816" i="5"/>
  <c r="P3837" i="5"/>
  <c r="P3821" i="5"/>
  <c r="P3789" i="5"/>
  <c r="P5161" i="5"/>
  <c r="P5142" i="5"/>
  <c r="P5128" i="5"/>
  <c r="P5112" i="5"/>
  <c r="P5096" i="5"/>
  <c r="P5064" i="5"/>
  <c r="P5048" i="5"/>
  <c r="P5016" i="5"/>
  <c r="P4968" i="5"/>
  <c r="P5107" i="5"/>
  <c r="P5059" i="5"/>
  <c r="P5793" i="5"/>
  <c r="P5729" i="5"/>
  <c r="P5726" i="5"/>
  <c r="P5694" i="5"/>
  <c r="P5768" i="5"/>
  <c r="P5720" i="5"/>
  <c r="P5688" i="5"/>
  <c r="P5783" i="5"/>
  <c r="P5687" i="5"/>
  <c r="P6042" i="5"/>
  <c r="P5914" i="5"/>
  <c r="P6039" i="5"/>
  <c r="P6028" i="5"/>
  <c r="P6043" i="5"/>
  <c r="P664" i="5"/>
  <c r="P2014" i="5"/>
  <c r="P5570" i="5"/>
  <c r="P5681" i="5"/>
  <c r="P5649" i="5"/>
  <c r="P5585" i="5"/>
  <c r="P5521" i="5"/>
  <c r="P5662" i="5"/>
  <c r="P5534" i="5"/>
  <c r="P5502" i="5"/>
  <c r="P5552" i="5"/>
  <c r="P5615" i="5"/>
  <c r="P5583" i="5"/>
  <c r="P5519" i="5"/>
  <c r="P92" i="5"/>
  <c r="P110" i="5"/>
  <c r="P195" i="5"/>
  <c r="P179" i="5"/>
  <c r="P147" i="5"/>
  <c r="P115" i="5"/>
  <c r="P1887" i="5"/>
  <c r="P1971" i="5"/>
  <c r="P1975" i="5"/>
  <c r="P1990" i="5"/>
  <c r="P2887" i="5"/>
  <c r="P4375" i="5"/>
  <c r="P4466" i="5"/>
  <c r="P4359" i="5"/>
  <c r="P4468" i="5"/>
  <c r="P4447" i="5"/>
  <c r="P4366" i="5"/>
  <c r="P4469" i="5"/>
  <c r="P697" i="5"/>
  <c r="P675" i="5"/>
  <c r="P756" i="5"/>
  <c r="P708" i="5"/>
  <c r="P692" i="5"/>
  <c r="P2099" i="5"/>
  <c r="P2102" i="5"/>
  <c r="P2232" i="5"/>
  <c r="P2267" i="5"/>
  <c r="P2291" i="5"/>
  <c r="P2290" i="5"/>
  <c r="P2295" i="5"/>
  <c r="P2294" i="5"/>
  <c r="P2293" i="5"/>
  <c r="P2277" i="5"/>
  <c r="P2261" i="5"/>
  <c r="P2245" i="5"/>
  <c r="P2288" i="5"/>
  <c r="P2240" i="5"/>
  <c r="P2579" i="5"/>
  <c r="P2715" i="5"/>
  <c r="P2714" i="5"/>
  <c r="P2707" i="5"/>
  <c r="P2643" i="5"/>
  <c r="P2711" i="5"/>
  <c r="P2679" i="5"/>
  <c r="P2647" i="5"/>
  <c r="P2615" i="5"/>
  <c r="P2622" i="5"/>
  <c r="P2705" i="5"/>
  <c r="P2689" i="5"/>
  <c r="P2673" i="5"/>
  <c r="P2657" i="5"/>
  <c r="P2641" i="5"/>
  <c r="P2625" i="5"/>
  <c r="P2712" i="5"/>
  <c r="P2632" i="5"/>
  <c r="P3251" i="5"/>
  <c r="P3255" i="5"/>
  <c r="P3261" i="5"/>
  <c r="P3245" i="5"/>
  <c r="P3471" i="5"/>
  <c r="P3439" i="5"/>
  <c r="P3574" i="5"/>
  <c r="P3589" i="5"/>
  <c r="P3573" i="5"/>
  <c r="P3541" i="5"/>
  <c r="P3525" i="5"/>
  <c r="P3477" i="5"/>
  <c r="P3461" i="5"/>
  <c r="P3596" i="5"/>
  <c r="P3580" i="5"/>
  <c r="P3564" i="5"/>
  <c r="P3532" i="5"/>
  <c r="P3500" i="5"/>
  <c r="P3452" i="5"/>
  <c r="P3731" i="5"/>
  <c r="P3763" i="5"/>
  <c r="P3761" i="5"/>
  <c r="P3745" i="5"/>
  <c r="P3729" i="5"/>
  <c r="P3713" i="5"/>
  <c r="P3697" i="5"/>
  <c r="P3681" i="5"/>
  <c r="P3756" i="5"/>
  <c r="P3724" i="5"/>
  <c r="P3946" i="5"/>
  <c r="P3924" i="5"/>
  <c r="P3903" i="5"/>
  <c r="P3860" i="5"/>
  <c r="P3907" i="5"/>
  <c r="P3886" i="5"/>
  <c r="P3864" i="5"/>
  <c r="P3957" i="5"/>
  <c r="P3941" i="5"/>
  <c r="P3909" i="5"/>
  <c r="P3893" i="5"/>
  <c r="P3877" i="5"/>
  <c r="P3989" i="5"/>
  <c r="P4596" i="5"/>
  <c r="P4554" i="5"/>
  <c r="P4532" i="5"/>
  <c r="P4632" i="5"/>
  <c r="P4590" i="5"/>
  <c r="P4589" i="5"/>
  <c r="P4525" i="5"/>
  <c r="P4509" i="5"/>
  <c r="P5876" i="5"/>
  <c r="P6452" i="5"/>
  <c r="P6436" i="5"/>
  <c r="P6420" i="5"/>
  <c r="P4917" i="5"/>
  <c r="P5045" i="5"/>
  <c r="P5173" i="5"/>
  <c r="P5301" i="5"/>
  <c r="P5421" i="5"/>
  <c r="P5805" i="5"/>
  <c r="P5995" i="5"/>
  <c r="P6363" i="5"/>
  <c r="P269" i="5"/>
  <c r="P285" i="5"/>
  <c r="P277" i="5"/>
  <c r="P301" i="5"/>
  <c r="P337" i="5"/>
  <c r="P300" i="5"/>
  <c r="P332" i="5"/>
  <c r="P331" i="5"/>
  <c r="P315" i="5"/>
  <c r="P299" i="5"/>
  <c r="P283" i="5"/>
  <c r="P267" i="5"/>
  <c r="P2923" i="5"/>
  <c r="P2931" i="5"/>
  <c r="P2914" i="5"/>
  <c r="P2935" i="5"/>
  <c r="P2957" i="5"/>
  <c r="P2941" i="5"/>
  <c r="P2909" i="5"/>
  <c r="P2936" i="5"/>
  <c r="P2920" i="5"/>
  <c r="P3307" i="5"/>
  <c r="P3290" i="5"/>
  <c r="P3283" i="5"/>
  <c r="P3319" i="5"/>
  <c r="P3278" i="5"/>
  <c r="P3309" i="5"/>
  <c r="P5603" i="5"/>
  <c r="P5555" i="5"/>
  <c r="P5523" i="5"/>
  <c r="P5507" i="5"/>
  <c r="P6126" i="5"/>
  <c r="P98" i="5"/>
  <c r="P199" i="5"/>
  <c r="P135" i="5"/>
  <c r="P1962" i="5"/>
  <c r="P1988" i="5"/>
  <c r="P4455" i="5"/>
  <c r="P4412" i="5"/>
  <c r="P4367" i="5"/>
  <c r="P4346" i="5"/>
  <c r="P4414" i="5"/>
  <c r="P4457" i="5"/>
  <c r="P4409" i="5"/>
  <c r="P6303" i="5"/>
  <c r="P6275" i="5"/>
  <c r="P4663" i="5"/>
  <c r="P6291" i="5"/>
  <c r="P6306" i="5"/>
  <c r="P4909" i="5"/>
  <c r="P1263" i="5"/>
  <c r="P1383" i="5"/>
  <c r="P1327" i="5"/>
  <c r="P1415" i="5"/>
  <c r="P1159" i="5"/>
  <c r="P1471" i="5"/>
  <c r="P1328" i="5"/>
  <c r="P1243" i="5"/>
  <c r="P1185" i="5"/>
  <c r="P1416" i="5"/>
  <c r="P1331" i="5"/>
  <c r="P1203" i="5"/>
  <c r="P1406" i="5"/>
  <c r="P1374" i="5"/>
  <c r="P1326" i="5"/>
  <c r="P1246" i="5"/>
  <c r="P1182" i="5"/>
  <c r="P1774" i="5"/>
  <c r="P1792" i="5"/>
  <c r="P1853" i="5"/>
  <c r="P1810" i="5"/>
  <c r="P1789" i="5"/>
  <c r="P1820" i="5"/>
  <c r="P1777" i="5"/>
  <c r="P1839" i="5"/>
  <c r="P1775" i="5"/>
  <c r="P1935" i="5"/>
  <c r="P1920" i="5"/>
  <c r="P2323" i="5"/>
  <c r="P2367" i="5"/>
  <c r="P2303" i="5"/>
  <c r="P2350" i="5"/>
  <c r="P2318" i="5"/>
  <c r="P2361" i="5"/>
  <c r="P2313" i="5"/>
  <c r="P2297" i="5"/>
  <c r="P2352" i="5"/>
  <c r="P4789" i="5"/>
  <c r="P4752" i="5"/>
  <c r="P4810" i="5"/>
  <c r="P4652" i="5"/>
  <c r="P4793" i="5"/>
  <c r="P4715" i="5"/>
  <c r="P4774" i="5"/>
  <c r="P4732" i="5"/>
  <c r="P4644" i="5"/>
  <c r="P4823" i="5"/>
  <c r="P4765" i="5"/>
  <c r="P5393" i="5"/>
  <c r="P5382" i="5"/>
  <c r="P5350" i="5"/>
  <c r="P5455" i="5"/>
  <c r="P5439" i="5"/>
  <c r="P5359" i="5"/>
  <c r="P75" i="5"/>
  <c r="P59" i="5"/>
  <c r="P1947" i="5"/>
  <c r="P1959" i="5"/>
  <c r="P1960" i="5"/>
  <c r="P2187" i="5"/>
  <c r="P2154" i="5"/>
  <c r="P2131" i="5"/>
  <c r="P2207" i="5"/>
  <c r="P2111" i="5"/>
  <c r="P3293" i="5"/>
  <c r="P3277" i="5"/>
  <c r="P3312" i="5"/>
  <c r="P3603" i="5"/>
  <c r="P3637" i="5"/>
  <c r="P3621" i="5"/>
  <c r="P3605" i="5"/>
  <c r="P3644" i="5"/>
  <c r="P3628" i="5"/>
  <c r="P3612" i="5"/>
  <c r="P3959" i="5"/>
  <c r="P3964" i="5"/>
  <c r="P3967" i="5"/>
  <c r="P3977" i="5"/>
  <c r="P3961" i="5"/>
  <c r="P4182" i="5"/>
  <c r="P4176" i="5"/>
  <c r="P4119" i="5"/>
  <c r="P4230" i="5"/>
  <c r="P4118" i="5"/>
  <c r="P4220" i="5"/>
  <c r="P4178" i="5"/>
  <c r="P4250" i="5"/>
  <c r="P4143" i="5"/>
  <c r="P4100" i="5"/>
  <c r="P4079" i="5"/>
  <c r="P4259" i="5"/>
  <c r="P4195" i="5"/>
  <c r="P4152" i="5"/>
  <c r="P4088" i="5"/>
  <c r="P4221" i="5"/>
  <c r="P4205" i="5"/>
  <c r="P4173" i="5"/>
  <c r="P4157" i="5"/>
  <c r="P4141" i="5"/>
  <c r="P4125" i="5"/>
  <c r="P4109" i="5"/>
  <c r="P4093" i="5"/>
  <c r="P4077" i="5"/>
  <c r="P4309" i="5"/>
  <c r="P5250" i="5"/>
  <c r="P5218" i="5"/>
  <c r="P5186" i="5"/>
  <c r="P5257" i="5"/>
  <c r="P5225" i="5"/>
  <c r="P5193" i="5"/>
  <c r="P5262" i="5"/>
  <c r="P5230" i="5"/>
  <c r="P5288" i="5"/>
  <c r="P5272" i="5"/>
  <c r="P5256" i="5"/>
  <c r="P5224" i="5"/>
  <c r="P5192" i="5"/>
  <c r="P5263" i="5"/>
  <c r="P5199" i="5"/>
  <c r="P5882" i="5"/>
  <c r="P6112" i="5"/>
  <c r="P10" i="5"/>
  <c r="P44" i="5"/>
  <c r="P5" i="5"/>
  <c r="P41" i="5"/>
  <c r="P55" i="5"/>
  <c r="P39" i="5"/>
  <c r="P23" i="5"/>
  <c r="P7" i="5"/>
  <c r="P341" i="5"/>
  <c r="P339" i="5"/>
  <c r="P919" i="5"/>
  <c r="P1061" i="5"/>
  <c r="P1077" i="5"/>
  <c r="P964" i="5"/>
  <c r="P971" i="5"/>
  <c r="P955" i="5"/>
  <c r="P897" i="5"/>
  <c r="P1081" i="5"/>
  <c r="P1052" i="5"/>
  <c r="P939" i="5"/>
  <c r="P911" i="5"/>
  <c r="P1093" i="5"/>
  <c r="P1065" i="5"/>
  <c r="P951" i="5"/>
  <c r="P923" i="5"/>
  <c r="P895" i="5"/>
  <c r="P1091" i="5"/>
  <c r="P1069" i="5"/>
  <c r="P1027" i="5"/>
  <c r="P984" i="5"/>
  <c r="P963" i="5"/>
  <c r="P920" i="5"/>
  <c r="P899" i="5"/>
  <c r="P1098" i="5"/>
  <c r="P1050" i="5"/>
  <c r="P1018" i="5"/>
  <c r="P1002" i="5"/>
  <c r="P986" i="5"/>
  <c r="P922" i="5"/>
  <c r="P2603" i="5"/>
  <c r="P2591" i="5"/>
  <c r="P2601" i="5"/>
  <c r="P2971" i="5"/>
  <c r="P3011" i="5"/>
  <c r="P3007" i="5"/>
  <c r="P2975" i="5"/>
  <c r="P3037" i="5"/>
  <c r="P3021" i="5"/>
  <c r="P3005" i="5"/>
  <c r="P2989" i="5"/>
  <c r="P2973" i="5"/>
  <c r="P3016" i="5"/>
  <c r="P2968" i="5"/>
  <c r="P3655" i="5"/>
  <c r="P4300" i="5"/>
  <c r="P4303" i="5"/>
  <c r="P4291" i="5"/>
  <c r="P4297" i="5"/>
  <c r="P4281" i="5"/>
  <c r="P4938" i="5"/>
  <c r="P4874" i="5"/>
  <c r="P4961" i="5"/>
  <c r="P4897" i="5"/>
  <c r="P4865" i="5"/>
  <c r="P4926" i="5"/>
  <c r="P4894" i="5"/>
  <c r="P4944" i="5"/>
  <c r="P4896" i="5"/>
  <c r="P4939" i="5"/>
  <c r="P4891" i="5"/>
  <c r="P5125" i="5"/>
  <c r="P229" i="5"/>
  <c r="P237" i="5"/>
  <c r="P249" i="5"/>
  <c r="P235" i="5"/>
  <c r="P427" i="5"/>
  <c r="P415" i="5"/>
  <c r="P470" i="5"/>
  <c r="P357" i="5"/>
  <c r="P491" i="5"/>
  <c r="P378" i="5"/>
  <c r="P497" i="5"/>
  <c r="P469" i="5"/>
  <c r="P439" i="5"/>
  <c r="P487" i="5"/>
  <c r="P459" i="5"/>
  <c r="P431" i="5"/>
  <c r="P462" i="5"/>
  <c r="P441" i="5"/>
  <c r="P419" i="5"/>
  <c r="P377" i="5"/>
  <c r="P355" i="5"/>
  <c r="P480" i="5"/>
  <c r="P464" i="5"/>
  <c r="P448" i="5"/>
  <c r="P416" i="5"/>
  <c r="P400" i="5"/>
  <c r="P1127" i="5"/>
  <c r="P1115" i="5"/>
  <c r="P1547" i="5"/>
  <c r="P1733" i="5"/>
  <c r="P1646" i="5"/>
  <c r="P1642" i="5"/>
  <c r="P1673" i="5"/>
  <c r="P1698" i="5"/>
  <c r="P1677" i="5"/>
  <c r="P1656" i="5"/>
  <c r="P1634" i="5"/>
  <c r="P1708" i="5"/>
  <c r="P1665" i="5"/>
  <c r="P1621" i="5"/>
  <c r="P1567" i="5"/>
  <c r="P1509" i="5"/>
  <c r="P1536" i="5"/>
  <c r="P1612" i="5"/>
  <c r="P1584" i="5"/>
  <c r="P1527" i="5"/>
  <c r="P1731" i="5"/>
  <c r="P1715" i="5"/>
  <c r="P1699" i="5"/>
  <c r="P1683" i="5"/>
  <c r="P1667" i="5"/>
  <c r="P1651" i="5"/>
  <c r="P1635" i="5"/>
  <c r="P1619" i="5"/>
  <c r="P1597" i="5"/>
  <c r="P1533" i="5"/>
  <c r="P1512" i="5"/>
  <c r="P1502" i="5"/>
  <c r="P1753" i="5"/>
  <c r="P1759" i="5"/>
  <c r="P1743" i="5"/>
  <c r="P2090" i="5"/>
  <c r="P2051" i="5"/>
  <c r="P2050" i="5"/>
  <c r="P2071" i="5"/>
  <c r="P2039" i="5"/>
  <c r="P2038" i="5"/>
  <c r="P2081" i="5"/>
  <c r="P2065" i="5"/>
  <c r="P2049" i="5"/>
  <c r="P2507" i="5"/>
  <c r="P2570" i="5"/>
  <c r="P2531" i="5"/>
  <c r="P2562" i="5"/>
  <c r="P2498" i="5"/>
  <c r="P2551" i="5"/>
  <c r="P2519" i="5"/>
  <c r="P2487" i="5"/>
  <c r="P2526" i="5"/>
  <c r="P2494" i="5"/>
  <c r="P2569" i="5"/>
  <c r="P2553" i="5"/>
  <c r="P2537" i="5"/>
  <c r="P2521" i="5"/>
  <c r="P2473" i="5"/>
  <c r="P2560" i="5"/>
  <c r="P2512" i="5"/>
  <c r="P2903" i="5"/>
  <c r="P2904" i="5"/>
  <c r="P3323" i="5"/>
  <c r="P3355" i="5"/>
  <c r="P3386" i="5"/>
  <c r="P3322" i="5"/>
  <c r="P3379" i="5"/>
  <c r="P3426" i="5"/>
  <c r="P3423" i="5"/>
  <c r="P3391" i="5"/>
  <c r="P3359" i="5"/>
  <c r="P3327" i="5"/>
  <c r="P3406" i="5"/>
  <c r="P3374" i="5"/>
  <c r="P3342" i="5"/>
  <c r="P3413" i="5"/>
  <c r="P3397" i="5"/>
  <c r="P3365" i="5"/>
  <c r="P3349" i="5"/>
  <c r="P3333" i="5"/>
  <c r="P3660" i="5"/>
  <c r="P3798" i="5"/>
  <c r="P3803" i="5"/>
  <c r="P3786" i="5"/>
  <c r="P3806" i="5"/>
  <c r="P3784" i="5"/>
  <c r="P3829" i="5"/>
  <c r="P3813" i="5"/>
  <c r="P3797" i="5"/>
  <c r="P5130" i="5"/>
  <c r="P5098" i="5"/>
  <c r="P5145" i="5"/>
  <c r="P5113" i="5"/>
  <c r="P5081" i="5"/>
  <c r="P5049" i="5"/>
  <c r="P5017" i="5"/>
  <c r="P4985" i="5"/>
  <c r="P5158" i="5"/>
  <c r="P5094" i="5"/>
  <c r="P4998" i="5"/>
  <c r="P5168" i="5"/>
  <c r="P5163" i="5"/>
  <c r="P5035" i="5"/>
  <c r="P5019" i="5"/>
  <c r="P5754" i="5"/>
  <c r="P5722" i="5"/>
  <c r="P5777" i="5"/>
  <c r="P5745" i="5"/>
  <c r="P5870" i="5"/>
  <c r="P5838" i="5"/>
  <c r="P5774" i="5"/>
  <c r="P5710" i="5"/>
  <c r="P5872" i="5"/>
  <c r="P5856" i="5"/>
  <c r="P5808" i="5"/>
  <c r="P5871" i="5"/>
  <c r="P5823" i="5"/>
  <c r="P5759" i="5"/>
  <c r="P5727" i="5"/>
  <c r="P5711" i="5"/>
  <c r="P6010" i="5"/>
  <c r="P5967" i="5"/>
  <c r="P6051" i="5"/>
  <c r="P5987" i="5"/>
  <c r="P6050" i="5"/>
  <c r="P5922" i="5"/>
  <c r="P5908" i="5"/>
  <c r="P4829" i="5"/>
  <c r="P5149" i="5"/>
  <c r="P5333" i="5"/>
  <c r="P5461" i="5"/>
  <c r="P5589" i="5"/>
  <c r="P5749" i="5"/>
  <c r="P5915" i="5"/>
  <c r="P665" i="5"/>
  <c r="P5618" i="5"/>
  <c r="P5586" i="5"/>
  <c r="P5665" i="5"/>
  <c r="P5633" i="5"/>
  <c r="P5601" i="5"/>
  <c r="P5569" i="5"/>
  <c r="P5537" i="5"/>
  <c r="P5505" i="5"/>
  <c r="P5582" i="5"/>
  <c r="P5550" i="5"/>
  <c r="P5518" i="5"/>
  <c r="P5672" i="5"/>
  <c r="P5656" i="5"/>
  <c r="P5624" i="5"/>
  <c r="P5560" i="5"/>
  <c r="P5496" i="5"/>
  <c r="P5639" i="5"/>
  <c r="P5543" i="5"/>
  <c r="P5479" i="5"/>
  <c r="P6135" i="5"/>
  <c r="P6140" i="5"/>
  <c r="P6124" i="5"/>
  <c r="P117" i="5"/>
  <c r="P165" i="5"/>
  <c r="P208" i="5"/>
  <c r="P93" i="5"/>
  <c r="P149" i="5"/>
  <c r="P197" i="5"/>
  <c r="P140" i="5"/>
  <c r="P112" i="5"/>
  <c r="P206" i="5"/>
  <c r="P185" i="5"/>
  <c r="P121" i="5"/>
  <c r="P203" i="5"/>
  <c r="P187" i="5"/>
  <c r="P171" i="5"/>
  <c r="P155" i="5"/>
  <c r="P139" i="5"/>
  <c r="P123" i="5"/>
  <c r="P107" i="5"/>
  <c r="P91" i="5"/>
  <c r="P1882" i="5"/>
  <c r="P1886" i="5"/>
  <c r="P1880" i="5"/>
  <c r="P1878" i="5"/>
  <c r="P1879" i="5"/>
  <c r="P1994" i="5"/>
  <c r="P2003" i="5"/>
  <c r="P1991" i="5"/>
  <c r="P1997" i="5"/>
  <c r="P1981" i="5"/>
  <c r="P5358" i="5"/>
  <c r="P5411" i="5"/>
  <c r="P1146" i="5"/>
  <c r="P2198" i="5"/>
  <c r="P2134" i="5"/>
  <c r="P2471" i="5"/>
  <c r="P2407" i="5"/>
  <c r="P2448" i="5"/>
  <c r="P2400" i="5"/>
  <c r="P2835" i="5"/>
  <c r="P2771" i="5"/>
  <c r="P2855" i="5"/>
  <c r="P2823" i="5"/>
  <c r="P2791" i="5"/>
  <c r="P2878" i="5"/>
  <c r="P2846" i="5"/>
  <c r="P2782" i="5"/>
  <c r="P2877" i="5"/>
  <c r="P2861" i="5"/>
  <c r="P2845" i="5"/>
  <c r="P2813" i="5"/>
  <c r="P2765" i="5"/>
  <c r="P2796" i="5"/>
  <c r="P2728" i="5"/>
  <c r="P3067" i="5"/>
  <c r="P3227" i="5"/>
  <c r="P3147" i="5"/>
  <c r="P3066" i="5"/>
  <c r="P3187" i="5"/>
  <c r="P3071" i="5"/>
  <c r="P3134" i="5"/>
  <c r="P3213" i="5"/>
  <c r="P3197" i="5"/>
  <c r="P3165" i="5"/>
  <c r="P3133" i="5"/>
  <c r="P3117" i="5"/>
  <c r="P3069" i="5"/>
  <c r="P3176" i="5"/>
  <c r="P3112" i="5"/>
  <c r="P3992" i="5"/>
  <c r="P4045" i="5"/>
  <c r="P5172" i="5"/>
  <c r="P5892" i="5"/>
  <c r="P6191" i="5"/>
  <c r="P6195" i="5"/>
  <c r="P6174" i="5"/>
  <c r="P4610" i="5"/>
  <c r="P5189" i="5"/>
  <c r="P3766" i="5"/>
  <c r="P5285" i="5"/>
  <c r="P1965" i="5"/>
  <c r="P1992" i="5"/>
  <c r="P2891" i="5"/>
  <c r="P3237" i="5"/>
  <c r="P4322" i="5"/>
  <c r="P4406" i="5"/>
  <c r="P4487" i="5"/>
  <c r="P4384" i="5"/>
  <c r="P4423" i="5"/>
  <c r="P4380" i="5"/>
  <c r="P4479" i="5"/>
  <c r="P4436" i="5"/>
  <c r="P4351" i="5"/>
  <c r="P4493" i="5"/>
  <c r="P4477" i="5"/>
  <c r="P6394" i="5"/>
  <c r="P6351" i="5"/>
  <c r="P6387" i="5"/>
  <c r="P6338" i="5"/>
  <c r="P6396" i="5"/>
  <c r="P6380" i="5"/>
  <c r="P6364" i="5"/>
  <c r="P6332" i="5"/>
  <c r="P6300" i="5"/>
  <c r="P6284" i="5"/>
  <c r="P6268" i="5"/>
  <c r="P4845" i="5"/>
  <c r="P4973" i="5"/>
  <c r="P5101" i="5"/>
  <c r="P5381" i="5"/>
  <c r="P5541" i="5"/>
  <c r="P5797" i="5"/>
  <c r="P6011" i="5"/>
  <c r="P6166" i="5"/>
  <c r="P6251" i="5"/>
  <c r="P6358" i="5"/>
  <c r="P889" i="5"/>
  <c r="P1433" i="5"/>
  <c r="P1375" i="5"/>
  <c r="P1305" i="5"/>
  <c r="P1191" i="5"/>
  <c r="P1189" i="5"/>
  <c r="P1355" i="5"/>
  <c r="P1241" i="5"/>
  <c r="P1481" i="5"/>
  <c r="P1367" i="5"/>
  <c r="P1311" i="5"/>
  <c r="P1253" i="5"/>
  <c r="P1487" i="5"/>
  <c r="P1429" i="5"/>
  <c r="P1401" i="5"/>
  <c r="P1344" i="5"/>
  <c r="P1287" i="5"/>
  <c r="P1259" i="5"/>
  <c r="P1231" i="5"/>
  <c r="P1201" i="5"/>
  <c r="P1173" i="5"/>
  <c r="P1484" i="5"/>
  <c r="P1456" i="5"/>
  <c r="P1371" i="5"/>
  <c r="P1343" i="5"/>
  <c r="P1285" i="5"/>
  <c r="P1257" i="5"/>
  <c r="P1491" i="5"/>
  <c r="P1469" i="5"/>
  <c r="P1427" i="5"/>
  <c r="P1405" i="5"/>
  <c r="P1384" i="5"/>
  <c r="P1363" i="5"/>
  <c r="P1341" i="5"/>
  <c r="P1299" i="5"/>
  <c r="P1277" i="5"/>
  <c r="P1235" i="5"/>
  <c r="P1213" i="5"/>
  <c r="P1192" i="5"/>
  <c r="P1171" i="5"/>
  <c r="P1478" i="5"/>
  <c r="P1462" i="5"/>
  <c r="P1446" i="5"/>
  <c r="P1398" i="5"/>
  <c r="P1366" i="5"/>
  <c r="P1334" i="5"/>
  <c r="P1286" i="5"/>
  <c r="P1270" i="5"/>
  <c r="P1222" i="5"/>
  <c r="P1206" i="5"/>
  <c r="P1174" i="5"/>
  <c r="P1158" i="5"/>
  <c r="P1849" i="5"/>
  <c r="P1829" i="5"/>
  <c r="P1785" i="5"/>
  <c r="P1797" i="5"/>
  <c r="P1813" i="5"/>
  <c r="P1770" i="5"/>
  <c r="P1821" i="5"/>
  <c r="P1852" i="5"/>
  <c r="P1830" i="5"/>
  <c r="P1766" i="5"/>
  <c r="P1863" i="5"/>
  <c r="P1847" i="5"/>
  <c r="P1831" i="5"/>
  <c r="P1815" i="5"/>
  <c r="P1799" i="5"/>
  <c r="P1783" i="5"/>
  <c r="P1767" i="5"/>
  <c r="P1914" i="5"/>
  <c r="P1919" i="5"/>
  <c r="P1918" i="5"/>
  <c r="P2027" i="5"/>
  <c r="P2031" i="5"/>
  <c r="P2029" i="5"/>
  <c r="P2347" i="5"/>
  <c r="P2355" i="5"/>
  <c r="P2370" i="5"/>
  <c r="P2351" i="5"/>
  <c r="P2319" i="5"/>
  <c r="P2723" i="5"/>
  <c r="P2895" i="5"/>
  <c r="P4805" i="5"/>
  <c r="P4773" i="5"/>
  <c r="P4731" i="5"/>
  <c r="P4759" i="5"/>
  <c r="P4674" i="5"/>
  <c r="P4736" i="5"/>
  <c r="P4822" i="5"/>
  <c r="P4790" i="5"/>
  <c r="P4754" i="5"/>
  <c r="P4668" i="5"/>
  <c r="P4844" i="5"/>
  <c r="P4812" i="5"/>
  <c r="P4796" i="5"/>
  <c r="P4698" i="5"/>
  <c r="P4634" i="5"/>
  <c r="P4744" i="5"/>
  <c r="P4702" i="5"/>
  <c r="P4757" i="5"/>
  <c r="P4725" i="5"/>
  <c r="P4709" i="5"/>
  <c r="P4693" i="5"/>
  <c r="P4677" i="5"/>
  <c r="P4661" i="5"/>
  <c r="P4645" i="5"/>
  <c r="P5474" i="5"/>
  <c r="P5410" i="5"/>
  <c r="P5473" i="5"/>
  <c r="P5441" i="5"/>
  <c r="P5409" i="5"/>
  <c r="P5377" i="5"/>
  <c r="P5345" i="5"/>
  <c r="P5462" i="5"/>
  <c r="P5430" i="5"/>
  <c r="P5468" i="5"/>
  <c r="P5420" i="5"/>
  <c r="P5404" i="5"/>
  <c r="P5356" i="5"/>
  <c r="P5324" i="5"/>
  <c r="P5383" i="5"/>
  <c r="P80" i="5"/>
  <c r="P81" i="5"/>
  <c r="P1153" i="5"/>
  <c r="P1137" i="5"/>
  <c r="P1139" i="5"/>
  <c r="P1150" i="5"/>
  <c r="P1955" i="5"/>
  <c r="P1943" i="5"/>
  <c r="P1961" i="5"/>
  <c r="P2123" i="5"/>
  <c r="P2218" i="5"/>
  <c r="P2203" i="5"/>
  <c r="P2202" i="5"/>
  <c r="P3046" i="5"/>
  <c r="P4022" i="5"/>
  <c r="P6175" i="5"/>
  <c r="P6179" i="5"/>
  <c r="P2163" i="5"/>
  <c r="P2223" i="5"/>
  <c r="P2164" i="5"/>
  <c r="P2148" i="5"/>
  <c r="P2426" i="5"/>
  <c r="P2435" i="5"/>
  <c r="P2466" i="5"/>
  <c r="P2402" i="5"/>
  <c r="P2455" i="5"/>
  <c r="P2422" i="5"/>
  <c r="P2461" i="5"/>
  <c r="P2445" i="5"/>
  <c r="P2429" i="5"/>
  <c r="P2413" i="5"/>
  <c r="P2397" i="5"/>
  <c r="P2811" i="5"/>
  <c r="P2727" i="5"/>
  <c r="P2763" i="5"/>
  <c r="P2803" i="5"/>
  <c r="P2738" i="5"/>
  <c r="P2770" i="5"/>
  <c r="P2871" i="5"/>
  <c r="P2839" i="5"/>
  <c r="P2807" i="5"/>
  <c r="P2775" i="5"/>
  <c r="P2830" i="5"/>
  <c r="P2798" i="5"/>
  <c r="P2766" i="5"/>
  <c r="P2869" i="5"/>
  <c r="P2853" i="5"/>
  <c r="P2837" i="5"/>
  <c r="P2821" i="5"/>
  <c r="P2805" i="5"/>
  <c r="P2789" i="5"/>
  <c r="P2773" i="5"/>
  <c r="P2757" i="5"/>
  <c r="P2884" i="5"/>
  <c r="P2868" i="5"/>
  <c r="P2820" i="5"/>
  <c r="P2739" i="5"/>
  <c r="P3195" i="5"/>
  <c r="P3226" i="5"/>
  <c r="P3098" i="5"/>
  <c r="P3155" i="5"/>
  <c r="P3091" i="5"/>
  <c r="P3202" i="5"/>
  <c r="P3074" i="5"/>
  <c r="P3215" i="5"/>
  <c r="P3183" i="5"/>
  <c r="P3151" i="5"/>
  <c r="P3119" i="5"/>
  <c r="P3087" i="5"/>
  <c r="P3055" i="5"/>
  <c r="P3214" i="5"/>
  <c r="P3182" i="5"/>
  <c r="P3150" i="5"/>
  <c r="P3118" i="5"/>
  <c r="P3221" i="5"/>
  <c r="P3205" i="5"/>
  <c r="P3189" i="5"/>
  <c r="P3173" i="5"/>
  <c r="P3157" i="5"/>
  <c r="P3141" i="5"/>
  <c r="P3125" i="5"/>
  <c r="P3109" i="5"/>
  <c r="P3093" i="5"/>
  <c r="P3077" i="5"/>
  <c r="P3061" i="5"/>
  <c r="P3045" i="5"/>
  <c r="P3168" i="5"/>
  <c r="P3104" i="5"/>
  <c r="P3781" i="5"/>
  <c r="P4020" i="5"/>
  <c r="P4024" i="5"/>
  <c r="P4003" i="5"/>
  <c r="P4053" i="5"/>
  <c r="P4021" i="5"/>
  <c r="P4005" i="5"/>
  <c r="P4315" i="5"/>
  <c r="P6223" i="5"/>
  <c r="P6206" i="5"/>
  <c r="P6210" i="5"/>
  <c r="P6167" i="5"/>
  <c r="P6176" i="5"/>
  <c r="P6160" i="5"/>
  <c r="P574" i="5"/>
  <c r="P2642" i="5"/>
  <c r="P224" i="5"/>
  <c r="P636" i="5"/>
  <c r="P652" i="5"/>
  <c r="P684" i="5"/>
  <c r="P700" i="5"/>
  <c r="P716" i="5"/>
  <c r="P720" i="5"/>
  <c r="P732" i="5"/>
  <c r="P764" i="5"/>
  <c r="P780" i="5"/>
  <c r="P848" i="5"/>
  <c r="P892" i="5"/>
  <c r="P896" i="5"/>
  <c r="P908" i="5"/>
  <c r="P924" i="5"/>
  <c r="P940" i="5"/>
  <c r="P956" i="5"/>
  <c r="P972" i="5"/>
  <c r="P988" i="5"/>
  <c r="P1020" i="5"/>
  <c r="P1116" i="5"/>
  <c r="P1152" i="5"/>
  <c r="P1224" i="5"/>
  <c r="P1352" i="5"/>
  <c r="P1444" i="5"/>
  <c r="P1476" i="5"/>
  <c r="P1544" i="5"/>
  <c r="P1588" i="5"/>
  <c r="P1652" i="5"/>
  <c r="P1680" i="5"/>
  <c r="P1712" i="5"/>
  <c r="P1760" i="5"/>
  <c r="P1808" i="5"/>
  <c r="P1840" i="5"/>
  <c r="P1888" i="5"/>
  <c r="P1904" i="5"/>
  <c r="P1936" i="5"/>
  <c r="P2000" i="5"/>
  <c r="P2060" i="5"/>
  <c r="P2076" i="5"/>
  <c r="P2092" i="5"/>
  <c r="P2108" i="5"/>
  <c r="P2124" i="5"/>
  <c r="P2140" i="5"/>
  <c r="P2172" i="5"/>
  <c r="P2188" i="5"/>
  <c r="P2464" i="5"/>
  <c r="P2624" i="5"/>
  <c r="P2656" i="5"/>
  <c r="P2672" i="5"/>
  <c r="P2704" i="5"/>
  <c r="P2748" i="5"/>
  <c r="P2764" i="5"/>
  <c r="P2780" i="5"/>
  <c r="P2812" i="5"/>
  <c r="P2828" i="5"/>
  <c r="P2844" i="5"/>
  <c r="P2860" i="5"/>
  <c r="P2876" i="5"/>
  <c r="P2944" i="5"/>
  <c r="P3048" i="5"/>
  <c r="P3064" i="5"/>
  <c r="P3096" i="5"/>
  <c r="P3128" i="5"/>
  <c r="P3144" i="5"/>
  <c r="P3160" i="5"/>
  <c r="P3192" i="5"/>
  <c r="P3224" i="5"/>
  <c r="P3236" i="5"/>
  <c r="P3252" i="5"/>
  <c r="P3256" i="5"/>
  <c r="P3268" i="5"/>
  <c r="P3444" i="5"/>
  <c r="P3460" i="5"/>
  <c r="P3476" i="5"/>
  <c r="P3620" i="5"/>
  <c r="P3732" i="5"/>
  <c r="P3772" i="5"/>
  <c r="P3788" i="5"/>
  <c r="P3804" i="5"/>
  <c r="P3872" i="5"/>
  <c r="P3960" i="5"/>
  <c r="P4056" i="5"/>
  <c r="P4104" i="5"/>
  <c r="P4132" i="5"/>
  <c r="P4208" i="5"/>
  <c r="P4256" i="5"/>
  <c r="P4272" i="5"/>
  <c r="P4304" i="5"/>
  <c r="P4320" i="5"/>
  <c r="P4340" i="5"/>
  <c r="P4352" i="5"/>
  <c r="P4400" i="5"/>
  <c r="P4520" i="5"/>
  <c r="P4536" i="5"/>
  <c r="P4940" i="5"/>
  <c r="P4956" i="5"/>
  <c r="P5004" i="5"/>
  <c r="P5052" i="5"/>
  <c r="P5068" i="5"/>
  <c r="P5084" i="5"/>
  <c r="P5116" i="5"/>
  <c r="P5132" i="5"/>
  <c r="P5160" i="5"/>
  <c r="P5220" i="5"/>
  <c r="P5236" i="5"/>
  <c r="P5252" i="5"/>
  <c r="P5268" i="5"/>
  <c r="P5284" i="5"/>
  <c r="P5300" i="5"/>
  <c r="P5316" i="5"/>
  <c r="P5332" i="5"/>
  <c r="P5348" i="5"/>
  <c r="P5364" i="5"/>
  <c r="P5380" i="5"/>
  <c r="P5396" i="5"/>
  <c r="P5412" i="5"/>
  <c r="P5428" i="5"/>
  <c r="P5476" i="5"/>
  <c r="P5488" i="5"/>
  <c r="P5536" i="5"/>
  <c r="P5584" i="5"/>
  <c r="P5600" i="5"/>
  <c r="P5616" i="5"/>
  <c r="P5632" i="5"/>
  <c r="P5648" i="5"/>
  <c r="P5664" i="5"/>
  <c r="P5692" i="5"/>
  <c r="P5708" i="5"/>
  <c r="P5736" i="5"/>
  <c r="P5752" i="5"/>
  <c r="P5800" i="5"/>
  <c r="P5804" i="5"/>
  <c r="P5816" i="5"/>
  <c r="P5848" i="5"/>
  <c r="P5868" i="5"/>
  <c r="P6088" i="5"/>
  <c r="P6132" i="5"/>
  <c r="P6248" i="5"/>
  <c r="P6260" i="5"/>
  <c r="P6324" i="5"/>
  <c r="P5857" i="5"/>
  <c r="P5861" i="5"/>
  <c r="P5953" i="5"/>
  <c r="P5969" i="5"/>
  <c r="P6045" i="5"/>
  <c r="P6061" i="5"/>
  <c r="P6089" i="5"/>
  <c r="P6121" i="5"/>
  <c r="P6125" i="5"/>
  <c r="P6153" i="5"/>
  <c r="P6217" i="5"/>
  <c r="P6277" i="5"/>
  <c r="P6341" i="5"/>
  <c r="P26" i="5"/>
  <c r="P34" i="5"/>
  <c r="P54" i="5"/>
  <c r="P154" i="5"/>
  <c r="P210" i="5"/>
  <c r="P306" i="5"/>
  <c r="P334" i="5"/>
  <c r="P386" i="5"/>
  <c r="P414" i="5"/>
  <c r="P442" i="5"/>
  <c r="P490" i="5"/>
  <c r="P514" i="5"/>
  <c r="P566" i="5"/>
  <c r="P642" i="5"/>
  <c r="P670" i="5"/>
  <c r="P722" i="5"/>
  <c r="P918" i="5"/>
  <c r="P994" i="5"/>
  <c r="P1046" i="5"/>
  <c r="P1094" i="5"/>
  <c r="P1142" i="5"/>
  <c r="P1294" i="5"/>
  <c r="P1390" i="5"/>
  <c r="P1514" i="5"/>
  <c r="P1542" i="5"/>
  <c r="P1590" i="5"/>
  <c r="P1638" i="5"/>
  <c r="P1662" i="5"/>
  <c r="P1834" i="5"/>
  <c r="P1854" i="5"/>
  <c r="P1950" i="5"/>
  <c r="P2094" i="5"/>
  <c r="P2286" i="5"/>
  <c r="P2406" i="5"/>
  <c r="P2506" i="5"/>
  <c r="P2658" i="5"/>
  <c r="P2678" i="5"/>
  <c r="P2702" i="5"/>
  <c r="P2726" i="5"/>
  <c r="P2750" i="5"/>
  <c r="P2802" i="5"/>
  <c r="P2902" i="5"/>
  <c r="P2994" i="5"/>
  <c r="P3194" i="5"/>
  <c r="P3258" i="5"/>
  <c r="P3522" i="5"/>
  <c r="P3558" i="5"/>
  <c r="P3658" i="5"/>
  <c r="P3982" i="5"/>
  <c r="P4018" i="5"/>
  <c r="P4198" i="5"/>
  <c r="P4426" i="5"/>
  <c r="P4482" i="5"/>
  <c r="P4534" i="5"/>
  <c r="P4630" i="5"/>
  <c r="P4738" i="5"/>
  <c r="P4962" i="5"/>
  <c r="P5058" i="5"/>
  <c r="P5110" i="5"/>
  <c r="P5214" i="5"/>
  <c r="P5426" i="5"/>
  <c r="P5702" i="5"/>
  <c r="P5758" i="5"/>
  <c r="P5854" i="5"/>
  <c r="P5962" i="5"/>
  <c r="P6026" i="5"/>
  <c r="P6134" i="5"/>
  <c r="P6362" i="5"/>
  <c r="P6402" i="5"/>
  <c r="P3755" i="5"/>
  <c r="P3855" i="5"/>
  <c r="P3927" i="5"/>
  <c r="P4175" i="5"/>
  <c r="P4227" i="5"/>
  <c r="P4411" i="5"/>
  <c r="P4571" i="5"/>
  <c r="P4775" i="5"/>
  <c r="P4791" i="5"/>
  <c r="P4947" i="5"/>
  <c r="P5179" i="5"/>
  <c r="P5787" i="5"/>
  <c r="P6047" i="5"/>
  <c r="P6235" i="5"/>
  <c r="P6299" i="5"/>
  <c r="P6383" i="5"/>
  <c r="P4294" i="5"/>
  <c r="P5886" i="5"/>
  <c r="P5830" i="5"/>
  <c r="P6370" i="5"/>
  <c r="P124" i="5"/>
  <c r="P192" i="5"/>
  <c r="P240" i="5"/>
  <c r="P412" i="5"/>
  <c r="P476" i="5"/>
  <c r="P540" i="5"/>
  <c r="P560" i="5"/>
  <c r="P936" i="5"/>
  <c r="P1000" i="5"/>
  <c r="P1128" i="5"/>
  <c r="P1132" i="5"/>
  <c r="P1300" i="5"/>
  <c r="P1396" i="5"/>
  <c r="P1552" i="5"/>
  <c r="P2040" i="5"/>
  <c r="P2228" i="5"/>
  <c r="P2980" i="5"/>
  <c r="P2996" i="5"/>
  <c r="P3012" i="5"/>
  <c r="P3028" i="5"/>
  <c r="P5869" i="5"/>
  <c r="P5933" i="5"/>
  <c r="P5981" i="5"/>
  <c r="P5997" i="5"/>
  <c r="P6041" i="5"/>
  <c r="P6133" i="5"/>
  <c r="P6213" i="5"/>
  <c r="P6269" i="5"/>
  <c r="P6285" i="5"/>
  <c r="P6385" i="5"/>
  <c r="P6417" i="5"/>
  <c r="P18" i="5"/>
  <c r="P94" i="5"/>
  <c r="P122" i="5"/>
  <c r="P174" i="5"/>
  <c r="P182" i="5"/>
  <c r="P202" i="5"/>
  <c r="P254" i="5"/>
  <c r="P326" i="5"/>
  <c r="P458" i="5"/>
  <c r="P486" i="5"/>
  <c r="P510" i="5"/>
  <c r="P558" i="5"/>
  <c r="P610" i="5"/>
  <c r="P638" i="5"/>
  <c r="P662" i="5"/>
  <c r="P714" i="5"/>
  <c r="P738" i="5"/>
  <c r="P762" i="5"/>
  <c r="P790" i="5"/>
  <c r="P838" i="5"/>
  <c r="P886" i="5"/>
  <c r="P962" i="5"/>
  <c r="P1014" i="5"/>
  <c r="P1042" i="5"/>
  <c r="P1062" i="5"/>
  <c r="P1214" i="5"/>
  <c r="P1266" i="5"/>
  <c r="P1314" i="5"/>
  <c r="P1330" i="5"/>
  <c r="P1358" i="5"/>
  <c r="P1410" i="5"/>
  <c r="P1458" i="5"/>
  <c r="P1486" i="5"/>
  <c r="P1510" i="5"/>
  <c r="P1562" i="5"/>
  <c r="P1610" i="5"/>
  <c r="P1654" i="5"/>
  <c r="P1706" i="5"/>
  <c r="P1730" i="5"/>
  <c r="P1802" i="5"/>
  <c r="P1850" i="5"/>
  <c r="P1890" i="5"/>
  <c r="P1966" i="5"/>
  <c r="P2130" i="5"/>
  <c r="P2230" i="5"/>
  <c r="P2258" i="5"/>
  <c r="P2282" i="5"/>
  <c r="P2330" i="5"/>
  <c r="P2354" i="5"/>
  <c r="P2378" i="5"/>
  <c r="P2478" i="5"/>
  <c r="P2482" i="5"/>
  <c r="P2698" i="5"/>
  <c r="P2718" i="5"/>
  <c r="P2986" i="5"/>
  <c r="P3370" i="5"/>
  <c r="P3914" i="5"/>
  <c r="P3970" i="5"/>
  <c r="P4078" i="5"/>
  <c r="P4814" i="5"/>
  <c r="P5046" i="5"/>
  <c r="P5154" i="5"/>
  <c r="P5202" i="5"/>
  <c r="P5466" i="5"/>
  <c r="P5578" i="5"/>
  <c r="P5746" i="5"/>
  <c r="P5798" i="5"/>
  <c r="P5898" i="5"/>
  <c r="P6290" i="5"/>
  <c r="P3615" i="5"/>
  <c r="P3727" i="5"/>
  <c r="P3787" i="5"/>
  <c r="P3799" i="5"/>
  <c r="P3823" i="5"/>
  <c r="P3839" i="5"/>
  <c r="P3963" i="5"/>
  <c r="P4159" i="5"/>
  <c r="P4383" i="5"/>
  <c r="P4459" i="5"/>
  <c r="P4527" i="5"/>
  <c r="P4551" i="5"/>
  <c r="P4647" i="5"/>
  <c r="P4887" i="5"/>
  <c r="P4999" i="5"/>
  <c r="P5043" i="5"/>
  <c r="P5063" i="5"/>
  <c r="P5275" i="5"/>
  <c r="P5319" i="5"/>
  <c r="P5647" i="5"/>
  <c r="P5707" i="5"/>
  <c r="P5719" i="5"/>
  <c r="P5831" i="5"/>
  <c r="P5947" i="5"/>
  <c r="P6155" i="5"/>
  <c r="P6395" i="5"/>
  <c r="P6431" i="5"/>
  <c r="P6114" i="5"/>
  <c r="P17" i="5"/>
  <c r="P49" i="5"/>
  <c r="P97" i="5"/>
  <c r="P113" i="5"/>
  <c r="P129" i="5"/>
  <c r="P145" i="5"/>
  <c r="P161" i="5"/>
  <c r="P177" i="5"/>
  <c r="P641" i="5"/>
  <c r="P813" i="5"/>
  <c r="P877" i="5"/>
  <c r="P893" i="5"/>
  <c r="P909" i="5"/>
  <c r="P957" i="5"/>
  <c r="P973" i="5"/>
  <c r="P1245" i="5"/>
  <c r="P1825" i="5"/>
  <c r="P1841" i="5"/>
  <c r="P1889" i="5"/>
  <c r="P1921" i="5"/>
  <c r="P1937" i="5"/>
  <c r="P1953" i="5"/>
  <c r="P2241" i="5"/>
  <c r="P3041" i="5"/>
  <c r="P3869" i="5"/>
  <c r="P5005" i="5"/>
  <c r="P5533" i="5"/>
  <c r="P5613" i="5"/>
  <c r="P5733" i="5"/>
  <c r="P5769" i="5"/>
  <c r="P5813" i="5"/>
  <c r="P3602" i="5"/>
  <c r="P3838" i="5"/>
  <c r="P3978" i="5"/>
  <c r="P4114" i="5"/>
  <c r="P4714" i="5"/>
  <c r="P5510" i="5"/>
  <c r="P5546" i="5"/>
  <c r="P5778" i="5"/>
  <c r="P5934" i="5"/>
  <c r="P5978" i="5"/>
  <c r="P6178" i="5"/>
  <c r="P4043" i="5"/>
  <c r="P4099" i="5"/>
  <c r="P4147" i="5"/>
  <c r="P4427" i="5"/>
  <c r="P4683" i="5"/>
  <c r="P4763" i="5"/>
  <c r="P4935" i="5"/>
  <c r="P5027" i="5"/>
  <c r="P5091" i="5"/>
  <c r="P5307" i="5"/>
  <c r="P5347" i="5"/>
  <c r="P5635" i="5"/>
  <c r="P5767" i="5"/>
  <c r="P5815" i="5"/>
  <c r="P5867" i="5"/>
  <c r="P5919" i="5"/>
  <c r="P5931" i="5"/>
  <c r="P6267" i="5"/>
  <c r="P6311" i="5"/>
  <c r="P6327" i="5"/>
  <c r="P4749" i="5"/>
  <c r="P4014" i="5"/>
  <c r="P4670" i="5"/>
  <c r="P5766" i="5"/>
  <c r="P6002" i="5"/>
  <c r="P6170" i="5"/>
  <c r="P6326" i="5"/>
  <c r="P3519" i="5"/>
  <c r="P3635" i="5"/>
  <c r="P3639" i="5"/>
  <c r="P3715" i="5"/>
  <c r="P3795" i="5"/>
  <c r="P4087" i="5"/>
  <c r="P4107" i="5"/>
  <c r="P4199" i="5"/>
  <c r="P4295" i="5"/>
  <c r="P4323" i="5"/>
  <c r="P4739" i="5"/>
  <c r="P4811" i="5"/>
  <c r="P4851" i="5"/>
  <c r="P5095" i="5"/>
  <c r="P5271" i="5"/>
  <c r="P5427" i="5"/>
  <c r="P5471" i="5"/>
  <c r="P5755" i="5"/>
  <c r="P5935" i="5"/>
  <c r="P6019" i="5"/>
  <c r="P6187" i="5"/>
  <c r="P138" i="5"/>
  <c r="P350" i="5"/>
  <c r="P518" i="5"/>
  <c r="P898" i="5"/>
  <c r="P1198" i="5"/>
  <c r="P1782" i="5"/>
  <c r="P2510" i="5"/>
  <c r="P2882" i="5"/>
  <c r="P2950" i="5"/>
  <c r="P2982" i="5"/>
  <c r="P3014" i="5"/>
  <c r="P3502" i="5"/>
  <c r="P5278" i="5"/>
  <c r="P5422" i="5"/>
  <c r="P5790" i="5"/>
  <c r="P6270" i="5"/>
  <c r="P3651" i="5"/>
  <c r="P3703" i="5"/>
  <c r="P3775" i="5"/>
  <c r="P4307" i="5"/>
  <c r="P4387" i="5"/>
  <c r="P4499" i="5"/>
  <c r="P4687" i="5"/>
  <c r="P4695" i="5"/>
  <c r="P4755" i="5"/>
  <c r="P4919" i="5"/>
  <c r="P4995" i="5"/>
  <c r="P5047" i="5"/>
  <c r="P5159" i="5"/>
  <c r="P5255" i="5"/>
  <c r="P5291" i="5"/>
  <c r="P5327" i="5"/>
  <c r="P5407" i="5"/>
  <c r="P5567" i="5"/>
  <c r="P5599" i="5"/>
  <c r="P5683" i="5"/>
  <c r="P5819" i="5"/>
  <c r="P5895" i="5"/>
  <c r="P6003" i="5"/>
  <c r="P6083" i="5"/>
  <c r="P6243" i="5"/>
  <c r="P6347" i="5"/>
  <c r="P3551" i="5"/>
  <c r="P4183" i="5"/>
  <c r="P4223" i="5"/>
  <c r="P4279" i="5"/>
  <c r="P4515" i="5"/>
  <c r="P4795" i="5"/>
  <c r="P4843" i="5"/>
  <c r="P4931" i="5"/>
  <c r="P4979" i="5"/>
  <c r="P5031" i="5"/>
  <c r="P5223" i="5"/>
  <c r="P5287" i="5"/>
  <c r="P5423" i="5"/>
  <c r="P5535" i="5"/>
  <c r="P5587" i="5"/>
  <c r="P5679" i="5"/>
  <c r="P5835" i="5"/>
  <c r="P5847" i="5"/>
  <c r="P6263" i="5"/>
  <c r="P6379" i="5"/>
  <c r="P3611" i="5"/>
  <c r="P3735" i="5"/>
  <c r="P3843" i="5"/>
  <c r="P4011" i="5"/>
  <c r="P4219" i="5"/>
  <c r="P4343" i="5"/>
  <c r="P4451" i="5"/>
  <c r="P4543" i="5"/>
  <c r="P4635" i="5"/>
  <c r="P4751" i="5"/>
  <c r="P4871" i="5"/>
  <c r="P4899" i="5"/>
  <c r="P5079" i="5"/>
  <c r="P5207" i="5"/>
  <c r="P5551" i="5"/>
  <c r="P5631" i="5"/>
  <c r="P5723" i="5"/>
  <c r="P5799" i="5"/>
  <c r="P5851" i="5"/>
  <c r="P5959" i="5"/>
  <c r="P6111" i="5"/>
  <c r="P6315" i="5"/>
  <c r="P6375" i="5"/>
  <c r="P166" i="5"/>
  <c r="P238" i="5"/>
  <c r="P330" i="5"/>
  <c r="P406" i="5"/>
  <c r="P626" i="5"/>
  <c r="P706" i="5"/>
  <c r="P1010" i="5"/>
  <c r="P1262" i="5"/>
  <c r="P1574" i="5"/>
  <c r="P1858" i="5"/>
  <c r="P2042" i="5"/>
  <c r="P2086" i="5"/>
  <c r="P2442" i="5"/>
  <c r="P2530" i="5"/>
  <c r="P2794" i="5"/>
  <c r="P3058" i="5"/>
  <c r="P3174" i="5"/>
  <c r="P3802" i="5"/>
  <c r="P3890" i="5"/>
  <c r="P4166" i="5"/>
  <c r="P4390" i="5"/>
  <c r="P4550" i="5"/>
  <c r="P4650" i="5"/>
  <c r="P4706" i="5"/>
  <c r="P4758" i="5"/>
  <c r="P4818" i="5"/>
  <c r="P4922" i="5"/>
  <c r="P5078" i="5"/>
  <c r="P5114" i="5"/>
  <c r="P5446" i="5"/>
  <c r="P5506" i="5"/>
  <c r="P5642" i="5"/>
  <c r="P5954" i="5"/>
  <c r="P6066" i="5"/>
  <c r="P6242" i="5"/>
  <c r="P6294" i="5"/>
  <c r="P6382" i="5"/>
  <c r="P3740" i="5"/>
  <c r="P28" i="5"/>
  <c r="P76" i="5"/>
  <c r="P144" i="5"/>
  <c r="P304" i="5"/>
  <c r="P368" i="5"/>
  <c r="P432" i="5"/>
  <c r="P496" i="5"/>
  <c r="P1048" i="5"/>
  <c r="P1112" i="5"/>
  <c r="P1316" i="5"/>
  <c r="P1348" i="5"/>
  <c r="P1412" i="5"/>
  <c r="P1428" i="5"/>
  <c r="P1756" i="5"/>
  <c r="P1788" i="5"/>
  <c r="P1976" i="5"/>
  <c r="P2212" i="5"/>
  <c r="P3380" i="5"/>
  <c r="P3428" i="5"/>
  <c r="P5901" i="5"/>
  <c r="P5965" i="5"/>
  <c r="P3478" i="5"/>
  <c r="P4306" i="5"/>
  <c r="P4462" i="5"/>
  <c r="P5002" i="5"/>
  <c r="P5806" i="5"/>
  <c r="P5926" i="5"/>
  <c r="P6122" i="5"/>
  <c r="P3623" i="5"/>
  <c r="P3827" i="5"/>
  <c r="P3943" i="5"/>
  <c r="P4155" i="5"/>
  <c r="P4355" i="5"/>
  <c r="P4439" i="5"/>
  <c r="P4799" i="5"/>
  <c r="P4971" i="5"/>
  <c r="P5003" i="5"/>
  <c r="P5131" i="5"/>
  <c r="P5215" i="5"/>
  <c r="P5511" i="5"/>
  <c r="P5623" i="5"/>
  <c r="P5695" i="5"/>
  <c r="P5807" i="5"/>
  <c r="P5943" i="5"/>
  <c r="P6131" i="5"/>
  <c r="P6287" i="5"/>
  <c r="P6295" i="5"/>
  <c r="P6009" i="5"/>
  <c r="P6085" i="5"/>
  <c r="P6181" i="5"/>
  <c r="P6373" i="5"/>
  <c r="P302" i="5"/>
  <c r="P354" i="5"/>
  <c r="P434" i="5"/>
  <c r="P938" i="5"/>
  <c r="P1114" i="5"/>
  <c r="P1190" i="5"/>
  <c r="P1238" i="5"/>
  <c r="P1382" i="5"/>
  <c r="P1534" i="5"/>
  <c r="P1582" i="5"/>
  <c r="P1630" i="5"/>
  <c r="P1778" i="5"/>
  <c r="P2182" i="5"/>
  <c r="P2306" i="5"/>
  <c r="P2674" i="5"/>
  <c r="P2826" i="5"/>
  <c r="P3054" i="5"/>
  <c r="P3086" i="5"/>
  <c r="P3446" i="5"/>
  <c r="P3514" i="5"/>
  <c r="P4046" i="5"/>
  <c r="P4186" i="5"/>
  <c r="P4238" i="5"/>
  <c r="P4618" i="5"/>
  <c r="P5690" i="5"/>
  <c r="P3555" i="5"/>
  <c r="P3999" i="5"/>
  <c r="P4123" i="5"/>
  <c r="P4347" i="5"/>
  <c r="P4875" i="5"/>
  <c r="P5115" i="5"/>
  <c r="P5295" i="5"/>
  <c r="P5415" i="5"/>
  <c r="P5431" i="5"/>
  <c r="P649" i="5"/>
  <c r="P1297" i="5"/>
  <c r="P1313" i="5"/>
  <c r="P1457" i="5"/>
  <c r="P1489" i="5"/>
  <c r="P1729" i="5"/>
  <c r="P1817" i="5"/>
  <c r="P1945" i="5"/>
  <c r="P2305" i="5"/>
  <c r="P2321" i="5"/>
  <c r="P2337" i="5"/>
  <c r="P2353" i="5"/>
  <c r="P2369" i="5"/>
  <c r="P3429" i="5"/>
  <c r="P3445" i="5"/>
  <c r="P3493" i="5"/>
  <c r="P3509" i="5"/>
  <c r="P3557" i="5"/>
  <c r="P3845" i="5"/>
  <c r="P3861" i="5"/>
  <c r="P4541" i="5"/>
  <c r="P4557" i="5"/>
  <c r="P4573" i="5"/>
  <c r="P4605" i="5"/>
  <c r="P4621" i="5"/>
  <c r="P4777" i="5"/>
  <c r="P4809" i="5"/>
  <c r="P4841" i="5"/>
  <c r="P5229" i="5"/>
  <c r="P5289" i="5"/>
  <c r="P5677" i="5"/>
  <c r="P5725" i="5"/>
  <c r="P3662" i="5"/>
  <c r="P3858" i="5"/>
  <c r="P4002" i="5"/>
  <c r="P4042" i="5"/>
  <c r="P4338" i="5"/>
  <c r="P4498" i="5"/>
  <c r="P5030" i="5"/>
  <c r="P5162" i="5"/>
  <c r="P5294" i="5"/>
  <c r="P5490" i="5"/>
  <c r="P5646" i="5"/>
  <c r="P5682" i="5"/>
  <c r="P5878" i="5"/>
  <c r="P6030" i="5"/>
  <c r="P6110" i="5"/>
  <c r="P6278" i="5"/>
  <c r="P3535" i="5"/>
  <c r="P3567" i="5"/>
  <c r="P3783" i="5"/>
  <c r="P4023" i="5"/>
  <c r="P4135" i="5"/>
  <c r="P4207" i="5"/>
  <c r="P4263" i="5"/>
  <c r="P4651" i="5"/>
  <c r="P4723" i="5"/>
  <c r="P4783" i="5"/>
  <c r="P5279" i="5"/>
  <c r="P5335" i="5"/>
  <c r="P5575" i="5"/>
  <c r="P5655" i="5"/>
  <c r="P5891" i="5"/>
  <c r="P5923" i="5"/>
  <c r="P6159" i="5"/>
  <c r="P6359" i="5"/>
  <c r="P6435" i="5"/>
  <c r="P130" i="5"/>
  <c r="P606" i="5"/>
  <c r="P646" i="5"/>
  <c r="P1598" i="5"/>
  <c r="P3254" i="5"/>
  <c r="P3626" i="5"/>
  <c r="P3826" i="5"/>
  <c r="P4526" i="5"/>
  <c r="P4626" i="5"/>
  <c r="P88" i="5"/>
  <c r="P136" i="5"/>
  <c r="P596" i="5"/>
  <c r="P628" i="5"/>
  <c r="P644" i="5"/>
  <c r="P660" i="5"/>
  <c r="P724" i="5"/>
  <c r="P740" i="5"/>
  <c r="P772" i="5"/>
  <c r="P788" i="5"/>
  <c r="P980" i="5"/>
  <c r="P996" i="5"/>
  <c r="P1028" i="5"/>
  <c r="P1076" i="5"/>
  <c r="P1124" i="5"/>
  <c r="P1172" i="5"/>
  <c r="P1468" i="5"/>
  <c r="P1564" i="5"/>
  <c r="P1596" i="5"/>
  <c r="P1720" i="5"/>
  <c r="P1752" i="5"/>
  <c r="P1912" i="5"/>
  <c r="P2116" i="5"/>
  <c r="P2132" i="5"/>
  <c r="P2180" i="5"/>
  <c r="P2256" i="5"/>
  <c r="P2472" i="5"/>
  <c r="P2616" i="5"/>
  <c r="P2648" i="5"/>
  <c r="P2664" i="5"/>
  <c r="P2680" i="5"/>
  <c r="P2756" i="5"/>
  <c r="P2772" i="5"/>
  <c r="P2788" i="5"/>
  <c r="P2804" i="5"/>
  <c r="P2852" i="5"/>
  <c r="P2952" i="5"/>
  <c r="P3088" i="5"/>
  <c r="P3120" i="5"/>
  <c r="P3136" i="5"/>
  <c r="P3184" i="5"/>
  <c r="P3216" i="5"/>
  <c r="P3244" i="5"/>
  <c r="P3260" i="5"/>
  <c r="P3280" i="5"/>
  <c r="P3436" i="5"/>
  <c r="P3468" i="5"/>
  <c r="P3656" i="5"/>
  <c r="P3692" i="5"/>
  <c r="P4064" i="5"/>
  <c r="P4172" i="5"/>
  <c r="P4216" i="5"/>
  <c r="P4268" i="5"/>
  <c r="P4280" i="5"/>
  <c r="P4376" i="5"/>
  <c r="P4608" i="5"/>
  <c r="P4688" i="5"/>
  <c r="P4780" i="5"/>
  <c r="P5308" i="5"/>
  <c r="P5340" i="5"/>
  <c r="P5372" i="5"/>
  <c r="P5388" i="5"/>
  <c r="P5436" i="5"/>
  <c r="P5480" i="5"/>
  <c r="P5528" i="5"/>
  <c r="P5544" i="5"/>
  <c r="P5592" i="5"/>
  <c r="P5608" i="5"/>
  <c r="P5640" i="5"/>
  <c r="P5840" i="5"/>
  <c r="P5924" i="5"/>
  <c r="P6096" i="5"/>
  <c r="P6316" i="5"/>
  <c r="P5945" i="5"/>
  <c r="P6113" i="5"/>
  <c r="P6193" i="5"/>
  <c r="P6253" i="5"/>
  <c r="P6281" i="5"/>
  <c r="P6353" i="5"/>
  <c r="P6381" i="5"/>
  <c r="P70" i="5"/>
  <c r="P170" i="5"/>
  <c r="P278" i="5"/>
  <c r="P346" i="5"/>
  <c r="P402" i="5"/>
  <c r="P578" i="5"/>
  <c r="P602" i="5"/>
  <c r="P630" i="5"/>
  <c r="P758" i="5"/>
  <c r="P906" i="5"/>
  <c r="P1034" i="5"/>
  <c r="P1082" i="5"/>
  <c r="P1134" i="5"/>
  <c r="P1350" i="5"/>
  <c r="P1910" i="5"/>
  <c r="P1986" i="5"/>
  <c r="P2010" i="5"/>
  <c r="P2150" i="5"/>
  <c r="P2226" i="5"/>
  <c r="P2762" i="5"/>
  <c r="P3362" i="5"/>
  <c r="P4034" i="5"/>
  <c r="P4458" i="5"/>
  <c r="P4762" i="5"/>
  <c r="P5034" i="5"/>
  <c r="P5346" i="5"/>
  <c r="P5678" i="5"/>
  <c r="P5786" i="5"/>
  <c r="P6274" i="5"/>
  <c r="P6330" i="5"/>
  <c r="P411" i="5"/>
  <c r="P635" i="5"/>
  <c r="P1303" i="5"/>
  <c r="P1419" i="5"/>
  <c r="P1531" i="5"/>
  <c r="P2459" i="5"/>
  <c r="P2555" i="5"/>
  <c r="P2743" i="5"/>
  <c r="P3287" i="5"/>
  <c r="P3491" i="5"/>
  <c r="P3599" i="5"/>
  <c r="P3659" i="5"/>
  <c r="P3711" i="5"/>
  <c r="P4987" i="5"/>
  <c r="P5231" i="5"/>
  <c r="P5247" i="5"/>
  <c r="P5367" i="5"/>
  <c r="P5527" i="5"/>
  <c r="P5855" i="5"/>
  <c r="P3610" i="5"/>
  <c r="P3846" i="5"/>
  <c r="P3950" i="5"/>
  <c r="P4122" i="5"/>
  <c r="P4330" i="5"/>
  <c r="P4398" i="5"/>
  <c r="P4646" i="5"/>
  <c r="P4766" i="5"/>
  <c r="P5062" i="5"/>
  <c r="P5198" i="5"/>
  <c r="P5282" i="5"/>
  <c r="P5366" i="5"/>
  <c r="P5442" i="5"/>
  <c r="P5522" i="5"/>
  <c r="P5554" i="5"/>
  <c r="P5946" i="5"/>
  <c r="P5986" i="5"/>
  <c r="P6266" i="5"/>
  <c r="P6418" i="5"/>
  <c r="P3679" i="5"/>
  <c r="P3807" i="5"/>
  <c r="P4059" i="5"/>
  <c r="P4415" i="5"/>
  <c r="P4583" i="5"/>
  <c r="P4815" i="5"/>
  <c r="P5067" i="5"/>
  <c r="P5671" i="5"/>
  <c r="P5743" i="5"/>
  <c r="P5839" i="5"/>
  <c r="P6031" i="5"/>
  <c r="P3527" i="5"/>
  <c r="P3923" i="5"/>
  <c r="P3971" i="5"/>
  <c r="P4039" i="5"/>
  <c r="P4235" i="5"/>
  <c r="P4483" i="5"/>
  <c r="P4627" i="5"/>
  <c r="P4719" i="5"/>
  <c r="P4955" i="5"/>
  <c r="P5051" i="5"/>
  <c r="P5099" i="5"/>
  <c r="P5351" i="5"/>
  <c r="P5903" i="5"/>
  <c r="P6163" i="5"/>
  <c r="P6323" i="5"/>
  <c r="P4237" i="5"/>
  <c r="P20" i="5"/>
  <c r="P100" i="5"/>
  <c r="P164" i="5"/>
  <c r="P168" i="5"/>
  <c r="P228" i="5"/>
  <c r="P260" i="5"/>
  <c r="P324" i="5"/>
  <c r="P516" i="5"/>
  <c r="P532" i="5"/>
  <c r="P548" i="5"/>
  <c r="P564" i="5"/>
  <c r="P580" i="5"/>
  <c r="P816" i="5"/>
  <c r="P1008" i="5"/>
  <c r="P1136" i="5"/>
  <c r="P1184" i="5"/>
  <c r="P1200" i="5"/>
  <c r="P1228" i="5"/>
  <c r="P1232" i="5"/>
  <c r="P1372" i="5"/>
  <c r="P1424" i="5"/>
  <c r="P1448" i="5"/>
  <c r="P1576" i="5"/>
  <c r="P1644" i="5"/>
  <c r="P1716" i="5"/>
  <c r="P1732" i="5"/>
  <c r="P1800" i="5"/>
  <c r="P1928" i="5"/>
  <c r="P1952" i="5"/>
  <c r="P2064" i="5"/>
  <c r="P2080" i="5"/>
  <c r="P2096" i="5"/>
  <c r="P2296" i="5"/>
  <c r="P2328" i="5"/>
  <c r="P2344" i="5"/>
  <c r="P2360" i="5"/>
  <c r="P2376" i="5"/>
  <c r="P2392" i="5"/>
  <c r="P2408" i="5"/>
  <c r="P2424" i="5"/>
  <c r="P2456" i="5"/>
  <c r="P2696" i="5"/>
  <c r="P2736" i="5"/>
  <c r="P3072" i="5"/>
  <c r="P3152" i="5"/>
  <c r="P3200" i="5"/>
  <c r="P3760" i="5"/>
  <c r="P3808" i="5"/>
  <c r="P3828" i="5"/>
  <c r="P3856" i="5"/>
  <c r="P3888" i="5"/>
  <c r="P3968" i="5"/>
  <c r="P3996" i="5"/>
  <c r="P4092" i="5"/>
  <c r="P4228" i="5"/>
  <c r="P4372" i="5"/>
  <c r="P4460" i="5"/>
  <c r="P4480" i="5"/>
  <c r="P4540" i="5"/>
  <c r="P4680" i="5"/>
  <c r="P4716" i="5"/>
  <c r="P4740" i="5"/>
  <c r="P4928" i="5"/>
  <c r="P4976" i="5"/>
  <c r="P5024" i="5"/>
  <c r="P5040" i="5"/>
  <c r="P5072" i="5"/>
  <c r="P5088" i="5"/>
  <c r="P5104" i="5"/>
  <c r="P5120" i="5"/>
  <c r="P5152" i="5"/>
  <c r="P5240" i="5"/>
  <c r="P5304" i="5"/>
  <c r="P5512" i="5"/>
  <c r="P5576" i="5"/>
  <c r="P5728" i="5"/>
  <c r="P5744" i="5"/>
  <c r="P5760" i="5"/>
  <c r="P5776" i="5"/>
  <c r="P5824" i="5"/>
  <c r="P6208" i="5"/>
  <c r="P6240" i="5"/>
  <c r="P6404" i="5"/>
  <c r="P5925" i="5"/>
  <c r="P5989" i="5"/>
  <c r="P6053" i="5"/>
  <c r="P6077" i="5"/>
  <c r="P6189" i="5"/>
  <c r="P6249" i="5"/>
  <c r="P6305" i="5"/>
  <c r="P6309" i="5"/>
  <c r="P6317" i="5"/>
  <c r="P6345" i="5"/>
  <c r="P6457" i="5"/>
  <c r="P38" i="5"/>
  <c r="P142" i="5"/>
  <c r="P374" i="5"/>
  <c r="P394" i="5"/>
  <c r="P522" i="5"/>
  <c r="P730" i="5"/>
  <c r="P778" i="5"/>
  <c r="P874" i="5"/>
  <c r="P1302" i="5"/>
  <c r="P1550" i="5"/>
  <c r="P1790" i="5"/>
  <c r="P2006" i="5"/>
  <c r="P2366" i="5"/>
  <c r="P2390" i="5"/>
  <c r="P2590" i="5"/>
  <c r="P2686" i="5"/>
  <c r="P2938" i="5"/>
  <c r="P3002" i="5"/>
  <c r="P3138" i="5"/>
  <c r="P3670" i="5"/>
  <c r="P3714" i="5"/>
  <c r="P3770" i="5"/>
  <c r="P3990" i="5"/>
  <c r="P4694" i="5"/>
  <c r="P4794" i="5"/>
  <c r="P5126" i="5"/>
  <c r="P5334" i="5"/>
  <c r="P6202" i="5"/>
  <c r="P3435" i="5"/>
  <c r="P4131" i="5"/>
  <c r="P4379" i="5"/>
  <c r="P4859" i="5"/>
  <c r="P4923" i="5"/>
  <c r="P5463" i="5"/>
  <c r="P5963" i="5"/>
  <c r="P6139" i="5"/>
  <c r="P6423" i="5"/>
  <c r="P4066" i="5"/>
  <c r="P33" i="5"/>
  <c r="P225" i="5"/>
  <c r="P673" i="5"/>
  <c r="P689" i="5"/>
  <c r="P721" i="5"/>
  <c r="P781" i="5"/>
  <c r="P797" i="5"/>
  <c r="P845" i="5"/>
  <c r="P941" i="5"/>
  <c r="P961" i="5"/>
  <c r="P1809" i="5"/>
  <c r="P1873" i="5"/>
  <c r="P1905" i="5"/>
  <c r="P4253" i="5"/>
  <c r="P4269" i="5"/>
  <c r="P4333" i="5"/>
  <c r="P4349" i="5"/>
  <c r="P4365" i="5"/>
  <c r="P4397" i="5"/>
  <c r="P4413" i="5"/>
  <c r="P4429" i="5"/>
  <c r="P4445" i="5"/>
  <c r="P4461" i="5"/>
  <c r="P5021" i="5"/>
  <c r="P5549" i="5"/>
  <c r="P3546" i="5"/>
  <c r="P4282" i="5"/>
  <c r="P4394" i="5"/>
  <c r="P4594" i="5"/>
  <c r="P6366" i="5"/>
  <c r="P4575" i="5"/>
  <c r="P4619" i="5"/>
  <c r="P5147" i="5"/>
  <c r="P5183" i="5"/>
  <c r="P5399" i="5"/>
  <c r="P5591" i="5"/>
  <c r="P5791" i="5"/>
  <c r="P5879" i="5"/>
  <c r="P6219" i="5"/>
  <c r="P6231" i="5"/>
  <c r="P6259" i="5"/>
  <c r="P370" i="5"/>
  <c r="P450" i="5"/>
  <c r="P538" i="5"/>
  <c r="P582" i="5"/>
  <c r="P842" i="5"/>
  <c r="P1066" i="5"/>
  <c r="P1758" i="5"/>
  <c r="P2314" i="5"/>
  <c r="P2654" i="5"/>
  <c r="P2710" i="5"/>
  <c r="P3554" i="5"/>
  <c r="P4110" i="5"/>
  <c r="P4214" i="5"/>
  <c r="P4326" i="5"/>
  <c r="P4438" i="5"/>
  <c r="P4486" i="5"/>
  <c r="P4970" i="5"/>
  <c r="P5398" i="5"/>
  <c r="P5818" i="5"/>
  <c r="P5902" i="5"/>
  <c r="P6146" i="5"/>
  <c r="P3859" i="5"/>
  <c r="P4419" i="5"/>
  <c r="P4611" i="5"/>
  <c r="P4655" i="5"/>
  <c r="P4831" i="5"/>
  <c r="P5083" i="5"/>
  <c r="P5447" i="5"/>
  <c r="P5495" i="5"/>
  <c r="F132" i="1" l="1"/>
  <c r="F133" i="1"/>
  <c r="F134" i="1"/>
  <c r="F135" i="1"/>
  <c r="F136" i="1"/>
  <c r="F137" i="1"/>
  <c r="F138" i="1"/>
</calcChain>
</file>

<file path=xl/sharedStrings.xml><?xml version="1.0" encoding="utf-8"?>
<sst xmlns="http://schemas.openxmlformats.org/spreadsheetml/2006/main" count="8752" uniqueCount="403">
  <si>
    <t>Haul</t>
  </si>
  <si>
    <t>Specimen #</t>
  </si>
  <si>
    <t>Species</t>
  </si>
  <si>
    <t>Size (mm)</t>
  </si>
  <si>
    <t>Count of Size (mm)</t>
  </si>
  <si>
    <t>Grand Total</t>
  </si>
  <si>
    <t>Stratum</t>
  </si>
  <si>
    <t>CRUISEJOIN</t>
  </si>
  <si>
    <t>HAULJOIN</t>
  </si>
  <si>
    <t>REGION</t>
  </si>
  <si>
    <t>VESSEL</t>
  </si>
  <si>
    <t>CRUISE</t>
  </si>
  <si>
    <t>HAUL</t>
  </si>
  <si>
    <t>HAUL_TYPE</t>
  </si>
  <si>
    <t>PERFORMANCE</t>
  </si>
  <si>
    <t>START_TIME</t>
  </si>
  <si>
    <t>DURATION</t>
  </si>
  <si>
    <t>DISTANCE_FISHED</t>
  </si>
  <si>
    <t>NET_WIDTH</t>
  </si>
  <si>
    <t>NET_MEASURED</t>
  </si>
  <si>
    <t>NET_HEIGHT</t>
  </si>
  <si>
    <t>STRATUM</t>
  </si>
  <si>
    <t>MildLong</t>
  </si>
  <si>
    <t>MidLat</t>
  </si>
  <si>
    <t>START_LATITUDE</t>
  </si>
  <si>
    <t>END_LATITUDE</t>
  </si>
  <si>
    <t>START_LONGITUDE</t>
  </si>
  <si>
    <t>END_LONGITUDE</t>
  </si>
  <si>
    <t>STATIONID</t>
  </si>
  <si>
    <t>GEAR_DEPTH</t>
  </si>
  <si>
    <t>BOTTOM_DEPTH</t>
  </si>
  <si>
    <t>BOTTOM_TYPE</t>
  </si>
  <si>
    <t>SURFACE_TEMPERATURE</t>
  </si>
  <si>
    <t>GEAR_TEMPERATURE</t>
  </si>
  <si>
    <t>WIRE_LENGTH</t>
  </si>
  <si>
    <t>GEAR</t>
  </si>
  <si>
    <t>ACCESSORIES</t>
  </si>
  <si>
    <t>SUBSAMPLE</t>
  </si>
  <si>
    <t>AUDITJOIN</t>
  </si>
  <si>
    <t xml:space="preserve"> </t>
  </si>
  <si>
    <t>BS</t>
  </si>
  <si>
    <t>06-JUN-04</t>
  </si>
  <si>
    <t>Y</t>
  </si>
  <si>
    <t>2</t>
  </si>
  <si>
    <t>172</t>
  </si>
  <si>
    <t>115</t>
  </si>
  <si>
    <t>1</t>
  </si>
  <si>
    <t>N</t>
  </si>
  <si>
    <t>29</t>
  </si>
  <si>
    <t>07-JUN-04</t>
  </si>
  <si>
    <t>82</t>
  </si>
  <si>
    <t>30</t>
  </si>
  <si>
    <t>4</t>
  </si>
  <si>
    <t>5</t>
  </si>
  <si>
    <t>08-JUN-04</t>
  </si>
  <si>
    <t>78</t>
  </si>
  <si>
    <t>83</t>
  </si>
  <si>
    <t>79</t>
  </si>
  <si>
    <t>32</t>
  </si>
  <si>
    <t>09-JUN-04</t>
  </si>
  <si>
    <t>44</t>
  </si>
  <si>
    <t>77</t>
  </si>
  <si>
    <t>104</t>
  </si>
  <si>
    <t>125</t>
  </si>
  <si>
    <t>10-JUN-04</t>
  </si>
  <si>
    <t>66</t>
  </si>
  <si>
    <t>11-JUN-04</t>
  </si>
  <si>
    <t>126</t>
  </si>
  <si>
    <t>141</t>
  </si>
  <si>
    <t>142</t>
  </si>
  <si>
    <t>107</t>
  </si>
  <si>
    <t>12-JUN-04</t>
  </si>
  <si>
    <t>46</t>
  </si>
  <si>
    <t>13</t>
  </si>
  <si>
    <t>47</t>
  </si>
  <si>
    <t>37</t>
  </si>
  <si>
    <t>53</t>
  </si>
  <si>
    <t>13-JUN-04</t>
  </si>
  <si>
    <t>128</t>
  </si>
  <si>
    <t>86</t>
  </si>
  <si>
    <t>14-JUN-04</t>
  </si>
  <si>
    <t>131</t>
  </si>
  <si>
    <t>122</t>
  </si>
  <si>
    <t>111</t>
  </si>
  <si>
    <t>99</t>
  </si>
  <si>
    <t>148</t>
  </si>
  <si>
    <t>15-JUN-04</t>
  </si>
  <si>
    <t>92</t>
  </si>
  <si>
    <t>113</t>
  </si>
  <si>
    <t>132</t>
  </si>
  <si>
    <t>43</t>
  </si>
  <si>
    <t>16-JUN-04</t>
  </si>
  <si>
    <t>75</t>
  </si>
  <si>
    <t>114</t>
  </si>
  <si>
    <t>95</t>
  </si>
  <si>
    <t>67</t>
  </si>
  <si>
    <t>21</t>
  </si>
  <si>
    <t>17-JUN-04</t>
  </si>
  <si>
    <t>41</t>
  </si>
  <si>
    <t>18</t>
  </si>
  <si>
    <t>72</t>
  </si>
  <si>
    <t>152</t>
  </si>
  <si>
    <t>18-JUN-04</t>
  </si>
  <si>
    <t>168</t>
  </si>
  <si>
    <t>185</t>
  </si>
  <si>
    <t>154</t>
  </si>
  <si>
    <t>193</t>
  </si>
  <si>
    <t>19-JUN-04</t>
  </si>
  <si>
    <t>156</t>
  </si>
  <si>
    <t>169</t>
  </si>
  <si>
    <t>178</t>
  </si>
  <si>
    <t>20-JUN-04</t>
  </si>
  <si>
    <t>162</t>
  </si>
  <si>
    <t>181</t>
  </si>
  <si>
    <t>191</t>
  </si>
  <si>
    <t>21-JUN-04</t>
  </si>
  <si>
    <t>161</t>
  </si>
  <si>
    <t>173</t>
  </si>
  <si>
    <t>189</t>
  </si>
  <si>
    <t>22-JUN-04</t>
  </si>
  <si>
    <t>196</t>
  </si>
  <si>
    <t>219</t>
  </si>
  <si>
    <t>24-JUN-04</t>
  </si>
  <si>
    <t>232</t>
  </si>
  <si>
    <t>240</t>
  </si>
  <si>
    <t>214</t>
  </si>
  <si>
    <t>224</t>
  </si>
  <si>
    <t>25-JUN-04</t>
  </si>
  <si>
    <t>202</t>
  </si>
  <si>
    <t>215</t>
  </si>
  <si>
    <t>203</t>
  </si>
  <si>
    <t>26-JUN-04</t>
  </si>
  <si>
    <t>206</t>
  </si>
  <si>
    <t>218</t>
  </si>
  <si>
    <t>228</t>
  </si>
  <si>
    <t>249</t>
  </si>
  <si>
    <t>27-JUN-04</t>
  </si>
  <si>
    <t>264</t>
  </si>
  <si>
    <t>272</t>
  </si>
  <si>
    <t>279</t>
  </si>
  <si>
    <t>253</t>
  </si>
  <si>
    <t>28-JUN-04</t>
  </si>
  <si>
    <t>289</t>
  </si>
  <si>
    <t>254</t>
  </si>
  <si>
    <t>256</t>
  </si>
  <si>
    <t>29-JUN-04</t>
  </si>
  <si>
    <t>275</t>
  </si>
  <si>
    <t>268</t>
  </si>
  <si>
    <t>276</t>
  </si>
  <si>
    <t>259</t>
  </si>
  <si>
    <t>284</t>
  </si>
  <si>
    <t>30-JUN-04</t>
  </si>
  <si>
    <t>287</t>
  </si>
  <si>
    <t>285</t>
  </si>
  <si>
    <t>306</t>
  </si>
  <si>
    <t>300</t>
  </si>
  <si>
    <t>01-JUL-04</t>
  </si>
  <si>
    <t>307</t>
  </si>
  <si>
    <t>301</t>
  </si>
  <si>
    <t>295</t>
  </si>
  <si>
    <t>315</t>
  </si>
  <si>
    <t>02-JUL-04</t>
  </si>
  <si>
    <t>308</t>
  </si>
  <si>
    <t>319</t>
  </si>
  <si>
    <t>322</t>
  </si>
  <si>
    <t>309</t>
  </si>
  <si>
    <t>03-JUL-04</t>
  </si>
  <si>
    <t>314</t>
  </si>
  <si>
    <t>303</t>
  </si>
  <si>
    <t>310</t>
  </si>
  <si>
    <t>297</t>
  </si>
  <si>
    <t>299</t>
  </si>
  <si>
    <t>07-JUL-04</t>
  </si>
  <si>
    <t>326</t>
  </si>
  <si>
    <t>357</t>
  </si>
  <si>
    <t>376</t>
  </si>
  <si>
    <t>362</t>
  </si>
  <si>
    <t>08-JUL-04</t>
  </si>
  <si>
    <t>342</t>
  </si>
  <si>
    <t>365</t>
  </si>
  <si>
    <t>380</t>
  </si>
  <si>
    <t>343</t>
  </si>
  <si>
    <t>366</t>
  </si>
  <si>
    <t>09-JUL-04</t>
  </si>
  <si>
    <t>400</t>
  </si>
  <si>
    <t>394</t>
  </si>
  <si>
    <t>401</t>
  </si>
  <si>
    <t>385</t>
  </si>
  <si>
    <t>374</t>
  </si>
  <si>
    <t>10-JUL-04</t>
  </si>
  <si>
    <t>354</t>
  </si>
  <si>
    <t>352</t>
  </si>
  <si>
    <t>350</t>
  </si>
  <si>
    <t>349</t>
  </si>
  <si>
    <t>347</t>
  </si>
  <si>
    <t>11-JUL-04</t>
  </si>
  <si>
    <t>399</t>
  </si>
  <si>
    <t>346</t>
  </si>
  <si>
    <t>383</t>
  </si>
  <si>
    <t>3</t>
  </si>
  <si>
    <t>369</t>
  </si>
  <si>
    <t>12-JUL-04</t>
  </si>
  <si>
    <t>392</t>
  </si>
  <si>
    <t>368</t>
  </si>
  <si>
    <t>345</t>
  </si>
  <si>
    <t>367</t>
  </si>
  <si>
    <t>344</t>
  </si>
  <si>
    <t>13-JUL-04</t>
  </si>
  <si>
    <t>378</t>
  </si>
  <si>
    <t>364</t>
  </si>
  <si>
    <t>396</t>
  </si>
  <si>
    <t>388</t>
  </si>
  <si>
    <t>14-JUL-04</t>
  </si>
  <si>
    <t>338</t>
  </si>
  <si>
    <t>335</t>
  </si>
  <si>
    <t>336</t>
  </si>
  <si>
    <t>359</t>
  </si>
  <si>
    <t>329</t>
  </si>
  <si>
    <t>15-JUL-04</t>
  </si>
  <si>
    <t>269</t>
  </si>
  <si>
    <t>277</t>
  </si>
  <si>
    <t>260</t>
  </si>
  <si>
    <t>262</t>
  </si>
  <si>
    <t>16-JUL-04</t>
  </si>
  <si>
    <t>257</t>
  </si>
  <si>
    <t>267</t>
  </si>
  <si>
    <t>281</t>
  </si>
  <si>
    <t>288</t>
  </si>
  <si>
    <t>17-JUL-04</t>
  </si>
  <si>
    <t>250</t>
  </si>
  <si>
    <t>19-JUL-04</t>
  </si>
  <si>
    <t>183</t>
  </si>
  <si>
    <t>165</t>
  </si>
  <si>
    <t>20-JUL-04</t>
  </si>
  <si>
    <t>163</t>
  </si>
  <si>
    <t>188</t>
  </si>
  <si>
    <t>21-JUL-04</t>
  </si>
  <si>
    <t>190</t>
  </si>
  <si>
    <t>184</t>
  </si>
  <si>
    <t>153</t>
  </si>
  <si>
    <t>177</t>
  </si>
  <si>
    <t>23-JUL-04</t>
  </si>
  <si>
    <t>247</t>
  </si>
  <si>
    <t>217</t>
  </si>
  <si>
    <t>204</t>
  </si>
  <si>
    <t>24-JUL-04</t>
  </si>
  <si>
    <t>227</t>
  </si>
  <si>
    <t>216</t>
  </si>
  <si>
    <t>220</t>
  </si>
  <si>
    <t>205</t>
  </si>
  <si>
    <t>25-JUL-04</t>
  </si>
  <si>
    <t>226</t>
  </si>
  <si>
    <t>402</t>
  </si>
  <si>
    <t>225</t>
  </si>
  <si>
    <t>26-JUL-04</t>
  </si>
  <si>
    <t>241</t>
  </si>
  <si>
    <t>239</t>
  </si>
  <si>
    <t>200</t>
  </si>
  <si>
    <t>213</t>
  </si>
  <si>
    <t>199</t>
  </si>
  <si>
    <t>27-JUL-04</t>
  </si>
  <si>
    <t>195</t>
  </si>
  <si>
    <t>158</t>
  </si>
  <si>
    <t>157</t>
  </si>
  <si>
    <t>28-JUL-04</t>
  </si>
  <si>
    <t>118</t>
  </si>
  <si>
    <t>71</t>
  </si>
  <si>
    <t>48</t>
  </si>
  <si>
    <t>49</t>
  </si>
  <si>
    <t>29-JUL-04</t>
  </si>
  <si>
    <t>117</t>
  </si>
  <si>
    <t>42</t>
  </si>
  <si>
    <t>68</t>
  </si>
  <si>
    <t>74</t>
  </si>
  <si>
    <t>89</t>
  </si>
  <si>
    <t>30-JUL-04</t>
  </si>
  <si>
    <t>149</t>
  </si>
  <si>
    <t/>
  </si>
  <si>
    <t>93</t>
  </si>
  <si>
    <t>96</t>
  </si>
  <si>
    <t>39</t>
  </si>
  <si>
    <t>22</t>
  </si>
  <si>
    <t>31-JUL-04</t>
  </si>
  <si>
    <t>130</t>
  </si>
  <si>
    <t>146</t>
  </si>
  <si>
    <t>145</t>
  </si>
  <si>
    <t>129</t>
  </si>
  <si>
    <t>01-AUG-04</t>
  </si>
  <si>
    <t>121</t>
  </si>
  <si>
    <t>100</t>
  </si>
  <si>
    <t>97</t>
  </si>
  <si>
    <t>94</t>
  </si>
  <si>
    <t>52</t>
  </si>
  <si>
    <t>02-AUG-04</t>
  </si>
  <si>
    <t>143</t>
  </si>
  <si>
    <t>106</t>
  </si>
  <si>
    <t>55</t>
  </si>
  <si>
    <t>73</t>
  </si>
  <si>
    <t>03-AUG-04</t>
  </si>
  <si>
    <t>144</t>
  </si>
  <si>
    <t>127</t>
  </si>
  <si>
    <t>108</t>
  </si>
  <si>
    <t>54</t>
  </si>
  <si>
    <t>88</t>
  </si>
  <si>
    <t>04-AUG-04</t>
  </si>
  <si>
    <t>38</t>
  </si>
  <si>
    <t>20</t>
  </si>
  <si>
    <t>14</t>
  </si>
  <si>
    <t>51</t>
  </si>
  <si>
    <t>36</t>
  </si>
  <si>
    <t>05-AUG-04</t>
  </si>
  <si>
    <t>134</t>
  </si>
  <si>
    <t>105</t>
  </si>
  <si>
    <t>85</t>
  </si>
  <si>
    <t>56</t>
  </si>
  <si>
    <t>76</t>
  </si>
  <si>
    <t>06-AUG-04</t>
  </si>
  <si>
    <t>59</t>
  </si>
  <si>
    <t>84</t>
  </si>
  <si>
    <t>58</t>
  </si>
  <si>
    <t>33</t>
  </si>
  <si>
    <t>12</t>
  </si>
  <si>
    <t>07-AUG-04</t>
  </si>
  <si>
    <t>34</t>
  </si>
  <si>
    <t>23</t>
  </si>
  <si>
    <t>10</t>
  </si>
  <si>
    <t>11</t>
  </si>
  <si>
    <t>9</t>
  </si>
  <si>
    <t>08-AUG-04</t>
  </si>
  <si>
    <t>103</t>
  </si>
  <si>
    <t>80</t>
  </si>
  <si>
    <t>60</t>
  </si>
  <si>
    <t>28</t>
  </si>
  <si>
    <t>24</t>
  </si>
  <si>
    <t>#</t>
  </si>
  <si>
    <t>Area</t>
  </si>
  <si>
    <t>AREA_SWEPT_SQKM</t>
  </si>
  <si>
    <t>SEX</t>
  </si>
  <si>
    <t>Common_name</t>
  </si>
  <si>
    <t>GKC</t>
  </si>
  <si>
    <t>subarea</t>
  </si>
  <si>
    <t>Length</t>
  </si>
  <si>
    <t>upper_5_mm</t>
  </si>
  <si>
    <t>wt_kg</t>
  </si>
  <si>
    <t>crab/sq_km</t>
  </si>
  <si>
    <t>crab_kg/sq_km</t>
  </si>
  <si>
    <t>MatMale</t>
  </si>
  <si>
    <t>LegMale</t>
  </si>
  <si>
    <t>Row Labels</t>
  </si>
  <si>
    <t>(blank)</t>
  </si>
  <si>
    <t>Count of HAUL</t>
  </si>
  <si>
    <t>Average of BOTTOM_DEPTH</t>
  </si>
  <si>
    <t>DepthStratum</t>
  </si>
  <si>
    <t>Subarea</t>
  </si>
  <si>
    <t>Stratum area (sq-km)</t>
  </si>
  <si>
    <t>200-400</t>
  </si>
  <si>
    <t>400-600</t>
  </si>
  <si>
    <t>600-800</t>
  </si>
  <si>
    <t>800-1000</t>
  </si>
  <si>
    <t>1000-1200</t>
  </si>
  <si>
    <t>Number of hauls</t>
  </si>
  <si>
    <t>Ave bottom depth</t>
  </si>
  <si>
    <t>Mature Males</t>
  </si>
  <si>
    <t>Legal Males</t>
  </si>
  <si>
    <t>StationID</t>
  </si>
  <si>
    <t>Count of StationID</t>
  </si>
  <si>
    <t>Count of STATIONID</t>
  </si>
  <si>
    <t>Average of crab_kg/sq_km</t>
  </si>
  <si>
    <t>Var of crab_kg/sq_km</t>
  </si>
  <si>
    <t>Average of Stratum</t>
  </si>
  <si>
    <t>MatMale/sq-km</t>
  </si>
  <si>
    <t>LegMale/sq-km</t>
  </si>
  <si>
    <t>Fem/sq-km</t>
  </si>
  <si>
    <t>MatMaleKg/sq-km</t>
  </si>
  <si>
    <t>LegMaleKg/sq-km</t>
  </si>
  <si>
    <t>FemKg/sq-km</t>
  </si>
  <si>
    <t>Female</t>
  </si>
  <si>
    <t>Sum of MatMale/sq-km</t>
  </si>
  <si>
    <t>Sum of LegMale/sq-km</t>
  </si>
  <si>
    <t>Sum of MatMaleKg/sq-km</t>
  </si>
  <si>
    <t>Sum of LegMaleKg/sq-km</t>
  </si>
  <si>
    <t>Sum of Fem/sq-km</t>
  </si>
  <si>
    <t>Sum of FemKg/sq-km</t>
  </si>
  <si>
    <t>Average of STRATUM</t>
  </si>
  <si>
    <t>Var of Sum of MatMaleKg/sq-km2</t>
  </si>
  <si>
    <t>Average of Sum of MatMaleKg/sq-km</t>
  </si>
  <si>
    <t>Average of Sum of LegMaleKg/sq-km</t>
  </si>
  <si>
    <t>Var of Sum of LegMaleKg/sq-km</t>
  </si>
  <si>
    <t>Average of Sum of FemKg/sq-km</t>
  </si>
  <si>
    <t>Var of Sum of FemKg/sq-km</t>
  </si>
  <si>
    <t>Mat Male</t>
  </si>
  <si>
    <t>Leg Male</t>
  </si>
  <si>
    <t>Females</t>
  </si>
  <si>
    <t>Biom est</t>
  </si>
  <si>
    <t>Var(est)</t>
  </si>
  <si>
    <t>t</t>
  </si>
  <si>
    <t>CV</t>
  </si>
  <si>
    <t>Subareas 1 - 6</t>
  </si>
  <si>
    <t>Subareas 2 - 4</t>
  </si>
  <si>
    <t>Subarea 2</t>
  </si>
  <si>
    <t>Sum of Female</t>
  </si>
  <si>
    <t>Sum of MatMale</t>
  </si>
  <si>
    <t>Sum of LegMale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</si>
</sst>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name val="Tahoma"/>
      <charset val="1"/>
    </font>
    <font>
      <sz val="10"/>
      <name val="Tahoma"/>
      <family val="2"/>
    </font>
    <font>
      <sz val="10"/>
      <name val="Tahoma"/>
      <family val="2"/>
    </font>
    <font>
      <sz val="10"/>
      <color rgb="FFFF0000"/>
      <name val="Arial"/>
      <family val="2"/>
    </font>
    <font>
      <sz val="10"/>
      <name val="Dialog"/>
    </font>
    <font>
      <sz val="11"/>
      <color rgb="FFFF0000"/>
      <name val="Calibri"/>
      <family val="2"/>
      <scheme val="minor"/>
    </font>
    <font>
      <b/>
      <sz val="10"/>
      <color rgb="FFFF0000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double">
        <color rgb="FFFF0000"/>
      </left>
      <right/>
      <top style="double">
        <color rgb="FFFF0000"/>
      </top>
      <bottom/>
      <diagonal/>
    </border>
    <border>
      <left/>
      <right/>
      <top style="double">
        <color rgb="FFFF0000"/>
      </top>
      <bottom/>
      <diagonal/>
    </border>
    <border>
      <left style="double">
        <color rgb="FFFF0000"/>
      </left>
      <right/>
      <top/>
      <bottom/>
      <diagonal/>
    </border>
    <border>
      <left style="double">
        <color rgb="FFFF0000"/>
      </left>
      <right/>
      <top/>
      <bottom style="double">
        <color rgb="FFFF0000"/>
      </bottom>
      <diagonal/>
    </border>
    <border>
      <left/>
      <right/>
      <top/>
      <bottom style="double">
        <color rgb="FFFF0000"/>
      </bottom>
      <diagonal/>
    </border>
    <border>
      <left/>
      <right style="double">
        <color rgb="FFFF0000"/>
      </right>
      <top style="double">
        <color rgb="FFFF0000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</borders>
  <cellStyleXfs count="4">
    <xf numFmtId="0" fontId="0" fillId="0" borderId="0"/>
    <xf numFmtId="0" fontId="2" fillId="0" borderId="0"/>
    <xf numFmtId="0" fontId="8" fillId="0" borderId="0"/>
    <xf numFmtId="0" fontId="8" fillId="0" borderId="0"/>
  </cellStyleXfs>
  <cellXfs count="68">
    <xf numFmtId="0" fontId="0" fillId="0" borderId="0" xfId="0"/>
    <xf numFmtId="0" fontId="0" fillId="0" borderId="1" xfId="1" applyFont="1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0" borderId="0" xfId="1" applyFont="1" applyAlignment="1">
      <alignment horizontal="center"/>
    </xf>
    <xf numFmtId="1" fontId="0" fillId="0" borderId="0" xfId="1" applyNumberFormat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1" fillId="0" borderId="0" xfId="1" applyFont="1" applyAlignment="1">
      <alignment horizontal="center"/>
    </xf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1" fillId="0" borderId="1" xfId="1" applyFont="1" applyBorder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right"/>
    </xf>
    <xf numFmtId="0" fontId="5" fillId="0" borderId="0" xfId="0" applyFont="1"/>
    <xf numFmtId="0" fontId="1" fillId="0" borderId="0" xfId="0" applyFont="1"/>
    <xf numFmtId="0" fontId="6" fillId="0" borderId="0" xfId="0" applyFont="1"/>
    <xf numFmtId="0" fontId="7" fillId="0" borderId="0" xfId="0" applyFont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9" fillId="0" borderId="10" xfId="2" applyFont="1" applyBorder="1"/>
    <xf numFmtId="0" fontId="9" fillId="0" borderId="11" xfId="2" applyFont="1" applyBorder="1"/>
    <xf numFmtId="0" fontId="9" fillId="0" borderId="11" xfId="2" applyFont="1" applyFill="1" applyBorder="1"/>
    <xf numFmtId="0" fontId="8" fillId="0" borderId="12" xfId="2" applyBorder="1"/>
    <xf numFmtId="0" fontId="8" fillId="0" borderId="0" xfId="2" applyFont="1" applyBorder="1"/>
    <xf numFmtId="0" fontId="8" fillId="0" borderId="0" xfId="2" applyBorder="1"/>
    <xf numFmtId="4" fontId="8" fillId="0" borderId="0" xfId="2" applyNumberFormat="1" applyFont="1" applyFill="1" applyBorder="1"/>
    <xf numFmtId="0" fontId="8" fillId="0" borderId="13" xfId="2" applyBorder="1"/>
    <xf numFmtId="0" fontId="8" fillId="0" borderId="14" xfId="2" applyFont="1" applyBorder="1"/>
    <xf numFmtId="0" fontId="8" fillId="0" borderId="14" xfId="2" applyBorder="1"/>
    <xf numFmtId="4" fontId="8" fillId="0" borderId="14" xfId="2" applyNumberFormat="1" applyFont="1" applyFill="1" applyBorder="1"/>
    <xf numFmtId="0" fontId="9" fillId="0" borderId="15" xfId="2" applyFont="1" applyBorder="1"/>
    <xf numFmtId="0" fontId="9" fillId="0" borderId="0" xfId="2" applyFont="1" applyFill="1" applyBorder="1"/>
    <xf numFmtId="0" fontId="0" fillId="0" borderId="16" xfId="0" applyBorder="1"/>
    <xf numFmtId="0" fontId="0" fillId="0" borderId="2" xfId="0" applyNumberFormat="1" applyBorder="1"/>
    <xf numFmtId="0" fontId="0" fillId="0" borderId="16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17" xfId="0" applyNumberFormat="1" applyBorder="1"/>
    <xf numFmtId="0" fontId="3" fillId="0" borderId="0" xfId="3" applyFont="1"/>
    <xf numFmtId="0" fontId="8" fillId="0" borderId="0" xfId="3" applyFont="1"/>
    <xf numFmtId="0" fontId="8" fillId="0" borderId="0" xfId="3"/>
    <xf numFmtId="0" fontId="9" fillId="0" borderId="0" xfId="3" applyFont="1" applyFill="1" applyBorder="1"/>
    <xf numFmtId="3" fontId="0" fillId="0" borderId="0" xfId="0" applyNumberFormat="1"/>
    <xf numFmtId="0" fontId="8" fillId="0" borderId="18" xfId="3" applyBorder="1"/>
    <xf numFmtId="0" fontId="8" fillId="0" borderId="19" xfId="3" applyBorder="1"/>
    <xf numFmtId="0" fontId="8" fillId="0" borderId="20" xfId="3" applyBorder="1"/>
    <xf numFmtId="0" fontId="8" fillId="0" borderId="21" xfId="3" applyBorder="1"/>
    <xf numFmtId="0" fontId="8" fillId="0" borderId="0" xfId="3" applyBorder="1"/>
    <xf numFmtId="0" fontId="8" fillId="0" borderId="0" xfId="3" applyFont="1" applyBorder="1"/>
    <xf numFmtId="0" fontId="8" fillId="0" borderId="22" xfId="3" applyBorder="1"/>
    <xf numFmtId="0" fontId="8" fillId="0" borderId="22" xfId="3" applyFont="1" applyBorder="1"/>
    <xf numFmtId="0" fontId="8" fillId="0" borderId="0" xfId="3" applyFont="1" applyBorder="1" applyAlignment="1">
      <alignment horizontal="right"/>
    </xf>
    <xf numFmtId="1" fontId="8" fillId="0" borderId="0" xfId="3" applyNumberFormat="1" applyBorder="1"/>
    <xf numFmtId="2" fontId="8" fillId="0" borderId="0" xfId="3" applyNumberFormat="1" applyBorder="1"/>
    <xf numFmtId="2" fontId="8" fillId="0" borderId="22" xfId="3" applyNumberFormat="1" applyBorder="1"/>
    <xf numFmtId="0" fontId="8" fillId="0" borderId="23" xfId="3" applyBorder="1"/>
    <xf numFmtId="0" fontId="8" fillId="0" borderId="24" xfId="3" applyBorder="1"/>
    <xf numFmtId="0" fontId="8" fillId="0" borderId="25" xfId="3" applyBorder="1"/>
    <xf numFmtId="1" fontId="0" fillId="0" borderId="0" xfId="0" applyNumberFormat="1"/>
    <xf numFmtId="2" fontId="0" fillId="0" borderId="0" xfId="0" applyNumberFormat="1"/>
  </cellXfs>
  <cellStyles count="4">
    <cellStyle name="Comma [0]" xfId="1" builtinId="6"/>
    <cellStyle name="Normal" xfId="0" builtinId="0"/>
    <cellStyle name="Normal 2" xfId="3" xr:uid="{97E47626-9D06-42CA-8728-71A319643891}"/>
    <cellStyle name="Normal 3" xfId="2" xr:uid="{CE5E27DF-0EB0-4901-A903-27471706A3E1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 J (DFG)" refreshedDate="43686.580758217591" createdVersion="6" refreshedVersion="6" minRefreshableVersion="3" recordCount="101" xr:uid="{FA5E0355-F4EF-4449-BB1D-CBD05EC39E1F}">
  <cacheSource type="worksheet">
    <worksheetSource ref="J3:Q104" sheet="catch by station and stratum"/>
  </cacheSource>
  <cacheFields count="8">
    <cacheField name="StationID" numFmtId="0">
      <sharedItems containsMixedTypes="1" containsNumber="1" containsInteger="1" minValue="0" maxValue="0"/>
    </cacheField>
    <cacheField name="Average of Stratum" numFmtId="0">
      <sharedItems containsSemiMixedTypes="0" containsString="0" containsNumber="1" containsInteger="1" minValue="11" maxValue="65" count="23">
        <n v="22"/>
        <n v="12"/>
        <n v="13"/>
        <n v="11"/>
        <n v="14"/>
        <n v="15"/>
        <n v="24"/>
        <n v="25"/>
        <n v="34"/>
        <n v="32"/>
        <n v="33"/>
        <n v="35"/>
        <n v="43"/>
        <n v="44"/>
        <n v="45"/>
        <n v="52"/>
        <n v="53"/>
        <n v="54"/>
        <n v="55"/>
        <n v="62"/>
        <n v="63"/>
        <n v="64"/>
        <n v="65"/>
      </sharedItems>
    </cacheField>
    <cacheField name="Sum of MatMale/sq-km" numFmtId="0">
      <sharedItems containsSemiMixedTypes="0" containsString="0" containsNumber="1" minValue="0" maxValue="2304.848237791613"/>
    </cacheField>
    <cacheField name="Sum of LegMale/sq-km" numFmtId="0">
      <sharedItems containsSemiMixedTypes="0" containsString="0" containsNumber="1" minValue="0" maxValue="995.27537541001402"/>
    </cacheField>
    <cacheField name="Sum of Fem/sq-km" numFmtId="0">
      <sharedItems containsSemiMixedTypes="0" containsString="0" containsNumber="1" minValue="0" maxValue="5275.985295594016"/>
    </cacheField>
    <cacheField name="Sum of MatMaleKg/sq-km" numFmtId="0">
      <sharedItems containsSemiMixedTypes="0" containsString="0" containsNumber="1" minValue="0" maxValue="2499.6131599680998"/>
    </cacheField>
    <cacheField name="Sum of LegMaleKg/sq-km" numFmtId="0">
      <sharedItems containsSemiMixedTypes="0" containsString="0" containsNumber="1" minValue="0" maxValue="1938.474926209396"/>
    </cacheField>
    <cacheField name="Sum of FemKg/sq-km" numFmtId="0">
      <sharedItems containsSemiMixedTypes="0" containsString="0" containsNumber="1" minValue="0" maxValue="1118.61259946907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 J (DFG)" refreshedDate="43686.580758564814" createdVersion="6" refreshedVersion="6" minRefreshableVersion="3" recordCount="6457" xr:uid="{6F49685E-125F-4A9E-848A-82D51E442049}">
  <cacheSource type="worksheet">
    <worksheetSource ref="A1:W1048576" sheet="GKC_data"/>
  </cacheSource>
  <cacheFields count="23">
    <cacheField name="Haul" numFmtId="0">
      <sharedItems containsString="0" containsBlank="1" containsNumber="1" containsInteger="1" minValue="3" maxValue="238"/>
    </cacheField>
    <cacheField name="Stratum" numFmtId="0">
      <sharedItems containsString="0" containsBlank="1" containsNumber="1" containsInteger="1" minValue="11" maxValue="65" count="24">
        <n v="12"/>
        <n v="13"/>
        <n v="14"/>
        <n v="15"/>
        <n v="25"/>
        <n v="24"/>
        <n v="34"/>
        <n v="35"/>
        <n v="44"/>
        <n v="43"/>
        <n v="45"/>
        <n v="52"/>
        <n v="53"/>
        <n v="54"/>
        <n v="55"/>
        <n v="62"/>
        <n v="65"/>
        <n v="64"/>
        <n v="63"/>
        <n v="22"/>
        <n v="33"/>
        <n v="32"/>
        <n v="11"/>
        <m/>
      </sharedItems>
    </cacheField>
    <cacheField name="subarea" numFmtId="0">
      <sharedItems containsString="0" containsBlank="1" containsNumber="1" containsInteger="1" minValue="1" maxValue="6"/>
    </cacheField>
    <cacheField name="AREA_SWEPT_SQKM" numFmtId="0">
      <sharedItems containsString="0" containsBlank="1" containsNumber="1" minValue="1.8415351E-2" maxValue="5.9335199999999991E-2"/>
    </cacheField>
    <cacheField name="Specimen #" numFmtId="0">
      <sharedItems containsString="0" containsBlank="1" containsNumber="1" containsInteger="1" minValue="1" maxValue="247"/>
    </cacheField>
    <cacheField name="Species" numFmtId="0">
      <sharedItems containsString="0" containsBlank="1" containsNumber="1" containsInteger="1" minValue="11" maxValue="12"/>
    </cacheField>
    <cacheField name="Length" numFmtId="0">
      <sharedItems containsString="0" containsBlank="1" containsNumber="1" minValue="11.06" maxValue="485"/>
    </cacheField>
    <cacheField name="upper_5_mm" numFmtId="0">
      <sharedItems containsString="0" containsBlank="1" containsNumber="1" containsInteger="1" minValue="15" maxValue="485"/>
    </cacheField>
    <cacheField name="SEX" numFmtId="0">
      <sharedItems containsString="0" containsBlank="1" containsNumber="1" containsInteger="1" minValue="1" maxValue="2"/>
    </cacheField>
    <cacheField name="Female" numFmtId="0">
      <sharedItems containsString="0" containsBlank="1" containsNumber="1" containsInteger="1" minValue="0" maxValue="1" count="3">
        <n v="1"/>
        <n v="0"/>
        <m/>
      </sharedItems>
    </cacheField>
    <cacheField name="MatMale" numFmtId="0">
      <sharedItems containsString="0" containsBlank="1" containsNumber="1" containsInteger="1" minValue="0" maxValue="1"/>
    </cacheField>
    <cacheField name="LegMale" numFmtId="0">
      <sharedItems containsString="0" containsBlank="1" containsNumber="1" containsInteger="1" minValue="0" maxValue="1"/>
    </cacheField>
    <cacheField name="Common_name" numFmtId="0">
      <sharedItems containsBlank="1"/>
    </cacheField>
    <cacheField name="wt_kg" numFmtId="0">
      <sharedItems containsString="0" containsBlank="1" containsNumber="1" minValue="5.5918165636681893E-4" maxValue="78.556286191677842"/>
    </cacheField>
    <cacheField name="crab/sq_km" numFmtId="0">
      <sharedItems containsString="0" containsBlank="1" containsNumber="1" minValue="16.853402364869421" maxValue="54.302521847126343"/>
    </cacheField>
    <cacheField name="crab_kg/sq_km" numFmtId="0">
      <sharedItems containsString="0" containsBlank="1" containsNumber="1" minValue="1.8528088465340486E-2" maxValue="1909.8578435931379"/>
    </cacheField>
    <cacheField name="StationID" numFmtId="0">
      <sharedItems containsBlank="1" containsMixedTypes="1" containsNumber="1" containsInteger="1" minValue="0" maxValue="0" count="102">
        <s v="82"/>
        <s v="78"/>
        <s v="83"/>
        <s v="79"/>
        <s v="77"/>
        <s v="104"/>
        <s v="125"/>
        <s v="66"/>
        <s v="126"/>
        <s v="141"/>
        <s v="107"/>
        <s v="128"/>
        <s v="86"/>
        <s v="131"/>
        <s v="122"/>
        <s v="148"/>
        <s v="132"/>
        <s v="114"/>
        <s v="152"/>
        <s v="185"/>
        <s v="193"/>
        <s v="191"/>
        <s v="189"/>
        <s v="232"/>
        <s v="240"/>
        <s v="279"/>
        <s v="275"/>
        <s v="276"/>
        <s v="284"/>
        <s v="287"/>
        <s v="285"/>
        <s v="300"/>
        <s v="307"/>
        <s v="315"/>
        <s v="319"/>
        <s v="322"/>
        <s v="314"/>
        <s v="310"/>
        <s v="362"/>
        <s v="400"/>
        <s v="394"/>
        <s v="401"/>
        <s v="385"/>
        <s v="374"/>
        <s v="399"/>
        <s v="383"/>
        <s v="369"/>
        <s v="392"/>
        <s v="368"/>
        <s v="367"/>
        <s v="378"/>
        <s v="396"/>
        <s v="388"/>
        <s v="359"/>
        <s v="277"/>
        <s v="281"/>
        <s v="288"/>
        <s v="188"/>
        <n v="0"/>
        <s v="172"/>
        <s v="190"/>
        <s v="184"/>
        <s v="204"/>
        <s v="227"/>
        <s v="216"/>
        <s v="220"/>
        <s v="226"/>
        <s v="402"/>
        <s v="225"/>
        <s v="241"/>
        <s v="213"/>
        <s v="195"/>
        <s v="118"/>
        <s v="74"/>
        <s v="89"/>
        <s v="149"/>
        <s v="96"/>
        <s v="130"/>
        <s v="146"/>
        <s v="145"/>
        <s v="129"/>
        <s v="97"/>
        <s v="143"/>
        <s v="55"/>
        <s v="73"/>
        <s v="144"/>
        <s v="127"/>
        <s v="108"/>
        <s v="54"/>
        <s v="88"/>
        <s v="36"/>
        <s v="134"/>
        <s v="105"/>
        <s v="56"/>
        <s v="59"/>
        <s v="84"/>
        <s v="58"/>
        <s v="12"/>
        <s v="103"/>
        <s v="80"/>
        <s v="60"/>
        <m/>
      </sharedItems>
    </cacheField>
    <cacheField name="MatMale/sq-km" numFmtId="0">
      <sharedItems containsString="0" containsBlank="1" containsNumber="1" minValue="0" maxValue="54.302521847126343"/>
    </cacheField>
    <cacheField name="LegMale/sq-km" numFmtId="0">
      <sharedItems containsString="0" containsBlank="1" containsNumber="1" minValue="0" maxValue="52.382914495263911"/>
    </cacheField>
    <cacheField name="Fem/sq-km" numFmtId="0">
      <sharedItems containsString="0" containsBlank="1" containsNumber="1" minValue="0" maxValue="54.302521847126343"/>
    </cacheField>
    <cacheField name="MatMaleKg/sq-km" numFmtId="0">
      <sharedItems containsString="0" containsBlank="1" containsNumber="1" minValue="0" maxValue="1909.8578435931379"/>
    </cacheField>
    <cacheField name="LegMaleKg/sq-km" numFmtId="0">
      <sharedItems containsString="0" containsBlank="1" containsNumber="1" minValue="0" maxValue="1909.8578435931379"/>
    </cacheField>
    <cacheField name="FemKg/sq-km" numFmtId="0">
      <sharedItems containsString="0" containsBlank="1" containsNumber="1" minValue="0" maxValue="32.8244184359227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 J (DFG)" refreshedDate="43686.580759143515" createdVersion="6" refreshedVersion="6" minRefreshableVersion="3" recordCount="6457" xr:uid="{986893F8-D9C9-45AE-B77E-98193977475E}">
  <cacheSource type="worksheet">
    <worksheetSource ref="A1:Q1048576" sheet="GKC_data"/>
  </cacheSource>
  <cacheFields count="17">
    <cacheField name="Haul" numFmtId="0">
      <sharedItems containsString="0" containsBlank="1" containsNumber="1" containsInteger="1" minValue="3" maxValue="238"/>
    </cacheField>
    <cacheField name="Stratum" numFmtId="0">
      <sharedItems containsString="0" containsBlank="1" containsNumber="1" containsInteger="1" minValue="11" maxValue="65" count="24">
        <n v="12"/>
        <n v="13"/>
        <n v="14"/>
        <n v="15"/>
        <n v="25"/>
        <n v="24"/>
        <n v="34"/>
        <n v="35"/>
        <n v="44"/>
        <n v="43"/>
        <n v="45"/>
        <n v="52"/>
        <n v="53"/>
        <n v="54"/>
        <n v="55"/>
        <n v="62"/>
        <n v="65"/>
        <n v="64"/>
        <n v="63"/>
        <n v="22"/>
        <n v="33"/>
        <n v="32"/>
        <n v="11"/>
        <m/>
      </sharedItems>
    </cacheField>
    <cacheField name="subarea" numFmtId="0">
      <sharedItems containsString="0" containsBlank="1" containsNumber="1" containsInteger="1" minValue="1" maxValue="6"/>
    </cacheField>
    <cacheField name="AREA_SWEPT_SQKM" numFmtId="0">
      <sharedItems containsString="0" containsBlank="1" containsNumber="1" minValue="1.8415351E-2" maxValue="5.9335199999999991E-2"/>
    </cacheField>
    <cacheField name="Specimen #" numFmtId="0">
      <sharedItems containsString="0" containsBlank="1" containsNumber="1" containsInteger="1" minValue="1" maxValue="247"/>
    </cacheField>
    <cacheField name="Species" numFmtId="0">
      <sharedItems containsString="0" containsBlank="1" containsNumber="1" containsInteger="1" minValue="11" maxValue="12"/>
    </cacheField>
    <cacheField name="Length" numFmtId="0">
      <sharedItems containsString="0" containsBlank="1" containsNumber="1" minValue="11.06" maxValue="485"/>
    </cacheField>
    <cacheField name="upper_5_mm" numFmtId="0">
      <sharedItems containsString="0" containsBlank="1" containsNumber="1" containsInteger="1" minValue="15" maxValue="485"/>
    </cacheField>
    <cacheField name="SEX" numFmtId="0">
      <sharedItems containsString="0" containsBlank="1" containsNumber="1" containsInteger="1" minValue="1" maxValue="2" count="3">
        <n v="2"/>
        <n v="1"/>
        <m/>
      </sharedItems>
    </cacheField>
    <cacheField name="Female" numFmtId="0">
      <sharedItems containsString="0" containsBlank="1" containsNumber="1" containsInteger="1" minValue="0" maxValue="1"/>
    </cacheField>
    <cacheField name="MatMale" numFmtId="0">
      <sharedItems containsString="0" containsBlank="1" containsNumber="1" containsInteger="1" minValue="0" maxValue="1"/>
    </cacheField>
    <cacheField name="LegMale" numFmtId="0">
      <sharedItems containsString="0" containsBlank="1" containsNumber="1" containsInteger="1" minValue="0" maxValue="1"/>
    </cacheField>
    <cacheField name="Common_name" numFmtId="0">
      <sharedItems containsBlank="1"/>
    </cacheField>
    <cacheField name="wt_kg" numFmtId="0">
      <sharedItems containsString="0" containsBlank="1" containsNumber="1" minValue="5.5918165636681893E-4" maxValue="78.556286191677842"/>
    </cacheField>
    <cacheField name="crab/sq_km" numFmtId="0">
      <sharedItems containsString="0" containsBlank="1" containsNumber="1" minValue="16.853402364869421" maxValue="54.302521847126343"/>
    </cacheField>
    <cacheField name="crab_kg/sq_km" numFmtId="0">
      <sharedItems containsString="0" containsBlank="1" containsNumber="1" minValue="1.8528088465340486E-2" maxValue="1909.8578435931379"/>
    </cacheField>
    <cacheField name="StationID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 J (DFG)" refreshedDate="43686.580759375" createdVersion="6" refreshedVersion="6" minRefreshableVersion="3" recordCount="232" xr:uid="{C894E35E-57F5-42A2-840A-4F32AAFB814D}">
  <cacheSource type="worksheet">
    <worksheetSource ref="A1:AH1048576" sheet="Haul"/>
  </cacheSource>
  <cacheFields count="34">
    <cacheField name="CRUISEJOIN" numFmtId="0">
      <sharedItems containsString="0" containsBlank="1" containsNumber="1" containsInteger="1" minValue="1225395" maxValue="1225395"/>
    </cacheField>
    <cacheField name="HAULJOIN" numFmtId="0">
      <sharedItems containsString="0" containsBlank="1" containsNumber="1" containsInteger="1" minValue="1225396" maxValue="1225635"/>
    </cacheField>
    <cacheField name="REGION" numFmtId="0">
      <sharedItems containsBlank="1"/>
    </cacheField>
    <cacheField name="VESSEL" numFmtId="0">
      <sharedItems containsString="0" containsBlank="1" containsNumber="1" containsInteger="1" minValue="134" maxValue="134"/>
    </cacheField>
    <cacheField name="CRUISE" numFmtId="0">
      <sharedItems containsString="0" containsBlank="1" containsNumber="1" containsInteger="1" minValue="200401" maxValue="200401"/>
    </cacheField>
    <cacheField name="HAUL" numFmtId="0">
      <sharedItems containsString="0" containsBlank="1" containsNumber="1" containsInteger="1" minValue="1" maxValue="240"/>
    </cacheField>
    <cacheField name="HAUL_TYPE" numFmtId="0">
      <sharedItems containsString="0" containsBlank="1" containsNumber="1" containsInteger="1" minValue="3" maxValue="3"/>
    </cacheField>
    <cacheField name="PERFORMANCE" numFmtId="0">
      <sharedItems containsString="0" containsBlank="1" containsNumber="1" minValue="0" maxValue="5.3"/>
    </cacheField>
    <cacheField name="START_TIME" numFmtId="0">
      <sharedItems containsBlank="1"/>
    </cacheField>
    <cacheField name="DURATION" numFmtId="0">
      <sharedItems containsString="0" containsBlank="1" containsNumber="1" minValue="0.25" maxValue="0.75"/>
    </cacheField>
    <cacheField name="DISTANCE_FISHED" numFmtId="0">
      <sharedItems containsString="0" containsBlank="1" containsNumber="1" minValue="1.159" maxValue="3.69"/>
    </cacheField>
    <cacheField name="NET_WIDTH" numFmtId="0">
      <sharedItems containsString="0" containsBlank="1" containsNumber="1" minValue="12.676" maxValue="18.649999999999999"/>
    </cacheField>
    <cacheField name="AREA_SWEPT_SQKM" numFmtId="0">
      <sharedItems containsString="0" containsBlank="1" containsNumber="1" minValue="1.6691040000000001E-2" maxValue="5.9335199999999991E-2"/>
    </cacheField>
    <cacheField name="NET_MEASURED" numFmtId="0">
      <sharedItems containsBlank="1"/>
    </cacheField>
    <cacheField name="NET_HEIGHT" numFmtId="0">
      <sharedItems containsString="0" containsBlank="1" containsNumber="1" minValue="4.8259999999999996" maxValue="9.0060000000000002"/>
    </cacheField>
    <cacheField name="STRATUM" numFmtId="0">
      <sharedItems containsString="0" containsBlank="1" containsNumber="1" containsInteger="1" minValue="11" maxValue="65" count="31">
        <n v="11"/>
        <n v="12"/>
        <n v="13"/>
        <n v="14"/>
        <n v="15"/>
        <n v="21"/>
        <n v="22"/>
        <n v="25"/>
        <n v="23"/>
        <n v="24"/>
        <n v="31"/>
        <n v="34"/>
        <n v="35"/>
        <n v="32"/>
        <n v="33"/>
        <n v="41"/>
        <n v="42"/>
        <n v="43"/>
        <n v="44"/>
        <n v="45"/>
        <n v="53"/>
        <n v="52"/>
        <n v="51"/>
        <n v="54"/>
        <n v="55"/>
        <n v="61"/>
        <n v="62"/>
        <n v="63"/>
        <n v="65"/>
        <n v="64"/>
        <m/>
      </sharedItems>
    </cacheField>
    <cacheField name="MildLong" numFmtId="0">
      <sharedItems containsString="0" containsBlank="1" containsNumber="1" minValue="-179.47199999999998" maxValue="-165.40190000000001"/>
    </cacheField>
    <cacheField name="MidLat" numFmtId="0">
      <sharedItems containsString="0" containsBlank="1" containsNumber="1" minValue="54.262204999999994" maxValue="60.587389999999999"/>
    </cacheField>
    <cacheField name="START_LATITUDE" numFmtId="0">
      <sharedItems containsString="0" containsBlank="1" containsNumber="1" minValue="54.263199999999998" maxValue="60.598059999999997"/>
    </cacheField>
    <cacheField name="END_LATITUDE" numFmtId="0">
      <sharedItems containsString="0" containsBlank="1" containsNumber="1" minValue="54.261209999999998" maxValue="60.576720000000002"/>
    </cacheField>
    <cacheField name="START_LONGITUDE" numFmtId="0">
      <sharedItems containsString="0" containsBlank="1" containsNumber="1" minValue="-179.48089999999999" maxValue="-165.40799999999999"/>
    </cacheField>
    <cacheField name="END_LONGITUDE" numFmtId="0">
      <sharedItems containsString="0" containsBlank="1" containsNumber="1" minValue="-179.4631" maxValue="-165.39580000000001"/>
    </cacheField>
    <cacheField name="STATIONID" numFmtId="0">
      <sharedItems containsBlank="1"/>
    </cacheField>
    <cacheField name="GEAR_DEPTH" numFmtId="0">
      <sharedItems containsString="0" containsBlank="1" containsNumber="1" containsInteger="1" minValue="194" maxValue="1169"/>
    </cacheField>
    <cacheField name="BOTTOM_DEPTH" numFmtId="0">
      <sharedItems containsString="0" containsBlank="1" containsNumber="1" containsInteger="1" minValue="202" maxValue="1177"/>
    </cacheField>
    <cacheField name="BOTTOM_TYPE" numFmtId="0">
      <sharedItems containsNonDate="0" containsString="0" containsBlank="1"/>
    </cacheField>
    <cacheField name="SURFACE_TEMPERATURE" numFmtId="0">
      <sharedItems containsString="0" containsBlank="1" containsNumber="1" minValue="4.5" maxValue="10.9"/>
    </cacheField>
    <cacheField name="GEAR_TEMPERATURE" numFmtId="0">
      <sharedItems containsString="0" containsBlank="1" containsNumber="1" minValue="2.2999999999999998" maxValue="4.5999999999999996"/>
    </cacheField>
    <cacheField name="WIRE_LENGTH" numFmtId="0">
      <sharedItems containsBlank="1" containsMixedTypes="1" containsNumber="1" containsInteger="1" minValue="600" maxValue="2050"/>
    </cacheField>
    <cacheField name="GEAR" numFmtId="0">
      <sharedItems containsBlank="1"/>
    </cacheField>
    <cacheField name="ACCESSORIES" numFmtId="0">
      <sharedItems containsBlank="1"/>
    </cacheField>
    <cacheField name="SUBSAMPLE" numFmtId="0">
      <sharedItems containsBlank="1"/>
    </cacheField>
    <cacheField name="AUDITJOIN" numFmtId="0">
      <sharedItems containsString="0" containsBlank="1" containsNumber="1" containsInteger="1" minValue="65386" maxValue="66368"/>
    </cacheField>
    <cacheField name="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y, Ben J (DFG)" refreshedDate="43686.580759722223" createdVersion="6" refreshedVersion="6" recordCount="10832" xr:uid="{00000000-000A-0000-FFFF-FFFF01000000}">
  <cacheSource type="worksheet">
    <worksheetSource ref="A1:F65536" sheet="All_spec_data"/>
  </cacheSource>
  <cacheFields count="6">
    <cacheField name="Haul" numFmtId="0">
      <sharedItems containsString="0" containsBlank="1" containsNumber="1" containsInteger="1" minValue="1" maxValue="240"/>
    </cacheField>
    <cacheField name="Stratum" numFmtId="0">
      <sharedItems containsBlank="1" containsMixedTypes="1" containsNumber="1" containsInteger="1" minValue="11" maxValue="65"/>
    </cacheField>
    <cacheField name="Area" numFmtId="0">
      <sharedItems containsBlank="1" containsMixedTypes="1" containsNumber="1" containsInteger="1" minValue="1" maxValue="6"/>
    </cacheField>
    <cacheField name="Specimen #" numFmtId="0">
      <sharedItems containsString="0" containsBlank="1" containsNumber="1" containsInteger="1" minValue="1" maxValue="247"/>
    </cacheField>
    <cacheField name="Species" numFmtId="0">
      <sharedItems containsString="0" containsBlank="1" containsNumber="1" containsInteger="1" minValue="11" maxValue="112" count="19">
        <n v="22"/>
        <n v="21"/>
        <n v="63"/>
        <n v="32"/>
        <n v="12"/>
        <n v="11"/>
        <n v="61"/>
        <n v="62"/>
        <n v="41"/>
        <n v="42"/>
        <n v="102"/>
        <n v="71"/>
        <n v="72"/>
        <n v="101"/>
        <n v="111"/>
        <n v="112"/>
        <n v="31"/>
        <n v="73"/>
        <m/>
      </sharedItems>
    </cacheField>
    <cacheField name="Size (mm)" numFmtId="0">
      <sharedItems containsString="0" containsBlank="1" containsNumber="1" minValue="11.06" maxValue="485" count="4127">
        <n v="60"/>
        <n v="81"/>
        <n v="62"/>
        <n v="42"/>
        <n v="55"/>
        <n v="44"/>
        <n v="78"/>
        <n v="82"/>
        <n v="66"/>
        <n v="85"/>
        <n v="51"/>
        <n v="46"/>
        <n v="43"/>
        <n v="39"/>
        <n v="38"/>
        <n v="52"/>
        <n v="45"/>
        <n v="37"/>
        <n v="34"/>
        <n v="49"/>
        <n v="61"/>
        <n v="36"/>
        <n v="41"/>
        <n v="33"/>
        <n v="95"/>
        <n v="90"/>
        <n v="86"/>
        <n v="83"/>
        <n v="96"/>
        <n v="79"/>
        <n v="93"/>
        <n v="76"/>
        <n v="88"/>
        <n v="68"/>
        <n v="99"/>
        <n v="75"/>
        <n v="71"/>
        <n v="48"/>
        <n v="84"/>
        <n v="54"/>
        <n v="35"/>
        <n v="32"/>
        <n v="97"/>
        <n v="80"/>
        <n v="73"/>
        <n v="65"/>
        <n v="103"/>
        <n v="63"/>
        <n v="64"/>
        <n v="77"/>
        <n v="74"/>
        <n v="105"/>
        <n v="101"/>
        <n v="113"/>
        <n v="120"/>
        <n v="109"/>
        <n v="116"/>
        <n v="115"/>
        <n v="100"/>
        <n v="111"/>
        <n v="110"/>
        <n v="107"/>
        <n v="129"/>
        <n v="117"/>
        <n v="106"/>
        <n v="127"/>
        <n v="123"/>
        <n v="87"/>
        <n v="112"/>
        <n v="118"/>
        <n v="94"/>
        <n v="114"/>
        <n v="22"/>
        <n v="21"/>
        <n v="31"/>
        <n v="56"/>
        <n v="72"/>
        <n v="58"/>
        <n v="53"/>
        <n v="59"/>
        <n v="40"/>
        <n v="57"/>
        <n v="92"/>
        <n v="70"/>
        <n v="102"/>
        <n v="69"/>
        <n v="121"/>
        <n v="125"/>
        <n v="119"/>
        <n v="108"/>
        <n v="122"/>
        <n v="104"/>
        <n v="124"/>
        <n v="47"/>
        <n v="89"/>
        <n v="30"/>
        <n v="153"/>
        <n v="156"/>
        <n v="143"/>
        <n v="128"/>
        <n v="98"/>
        <n v="163"/>
        <n v="166"/>
        <n v="169"/>
        <n v="131"/>
        <n v="161"/>
        <n v="155"/>
        <n v="148"/>
        <n v="151"/>
        <n v="159"/>
        <n v="152"/>
        <n v="172"/>
        <n v="164"/>
        <n v="136"/>
        <n v="170"/>
        <n v="138"/>
        <n v="134"/>
        <n v="158"/>
        <n v="168"/>
        <n v="157"/>
        <n v="162"/>
        <n v="145"/>
        <n v="67"/>
        <n v="126"/>
        <n v="91"/>
        <n v="140"/>
        <n v="132"/>
        <n v="50"/>
        <n v="147"/>
        <n v="137"/>
        <n v="144"/>
        <n v="171"/>
        <n v="174"/>
        <n v="25"/>
        <n v="139"/>
        <n v="29"/>
        <n v="150"/>
        <n v="135"/>
        <n v="130"/>
        <n v="28"/>
        <n v="27"/>
        <n v="141"/>
        <n v="154"/>
        <n v="142"/>
        <n v="149"/>
        <n v="146"/>
        <n v="133"/>
        <n v="181"/>
        <n v="167"/>
        <n v="23"/>
        <n v="24"/>
        <n v="485"/>
        <n v="18"/>
        <n v="26"/>
        <n v="160"/>
        <n v="20"/>
        <n v="138.94999999999999"/>
        <n v="119.98"/>
        <n v="144.44"/>
        <n v="147.74"/>
        <n v="134.27000000000001"/>
        <n v="115.83"/>
        <n v="128.05000000000001"/>
        <n v="133.53"/>
        <n v="131.03"/>
        <n v="128.99"/>
        <n v="38.43"/>
        <n v="37.04"/>
        <n v="29.14"/>
        <n v="101.52"/>
        <n v="128.16999999999999"/>
        <n v="73.069999999999993"/>
        <n v="76.13"/>
        <n v="76.3"/>
        <n v="75.62"/>
        <n v="42.5"/>
        <n v="44.85"/>
        <n v="69.900000000000006"/>
        <n v="60.14"/>
        <n v="79.180000000000007"/>
        <n v="72.25"/>
        <n v="71.459999999999994"/>
        <n v="73.58"/>
        <n v="80.5"/>
        <n v="71.83"/>
        <n v="69.34"/>
        <n v="74.36"/>
        <n v="63.29"/>
        <n v="87.84"/>
        <n v="89.95"/>
        <n v="83.38"/>
        <n v="77.83"/>
        <n v="68.5"/>
        <n v="54.24"/>
        <n v="78.45"/>
        <n v="59.44"/>
        <n v="81.28"/>
        <n v="82.24"/>
        <n v="78.150000000000006"/>
        <n v="59.52"/>
        <n v="111.5"/>
        <n v="57.32"/>
        <n v="45.16"/>
        <n v="93.56"/>
        <n v="101.16"/>
        <n v="95.01"/>
        <n v="96.57"/>
        <n v="104.03"/>
        <n v="82.47"/>
        <n v="81.86"/>
        <n v="128.41999999999999"/>
        <n v="100.45"/>
        <n v="126.9"/>
        <n v="118.09"/>
        <n v="122.13"/>
        <n v="103.14"/>
        <n v="103.12"/>
        <n v="116.82"/>
        <n v="106.81"/>
        <n v="80.400000000000006"/>
        <n v="107.26"/>
        <n v="121.37"/>
        <n v="99.33"/>
        <n v="117.74"/>
        <n v="95.46"/>
        <n v="80.31"/>
        <n v="59.53"/>
        <n v="88.1"/>
        <n v="79.73"/>
        <n v="79.42"/>
        <n v="60.39"/>
        <n v="100.19"/>
        <n v="110.08"/>
        <n v="106.78"/>
        <n v="104.43"/>
        <n v="102.53"/>
        <n v="101.68"/>
        <n v="42.77"/>
        <n v="111.58"/>
        <n v="106.22"/>
        <n v="101.75"/>
        <n v="102.26"/>
        <n v="104.31"/>
        <n v="101.76"/>
        <n v="103.05"/>
        <n v="102.97"/>
        <n v="104.18"/>
        <n v="108.35"/>
        <n v="107.24"/>
        <n v="104.05"/>
        <n v="54.85"/>
        <n v="105.37"/>
        <n v="108.06"/>
        <n v="105.59"/>
        <n v="107.84"/>
        <n v="111.56"/>
        <n v="89.69"/>
        <n v="104.12"/>
        <n v="102.52"/>
        <n v="100.02"/>
        <n v="103.25"/>
        <n v="101.67"/>
        <n v="107.05"/>
        <n v="108.95"/>
        <n v="102.89"/>
        <n v="105.09"/>
        <n v="94.71"/>
        <n v="98.27"/>
        <n v="101.3"/>
        <n v="103.79"/>
        <n v="108.18"/>
        <n v="109.57"/>
        <n v="142.43"/>
        <n v="130.72999999999999"/>
        <n v="150.04"/>
        <n v="128.72999999999999"/>
        <n v="112.18"/>
        <n v="138.6"/>
        <n v="142.51"/>
        <n v="137.77000000000001"/>
        <n v="147.97999999999999"/>
        <n v="149.69999999999999"/>
        <n v="124.69"/>
        <n v="119.2"/>
        <n v="62.65"/>
        <n v="109.48"/>
        <n v="140.83000000000001"/>
        <n v="131.62"/>
        <n v="127.1"/>
        <n v="156.88"/>
        <n v="128.38"/>
        <n v="142.71"/>
        <n v="110.22"/>
        <n v="69.319999999999993"/>
        <n v="76.67"/>
        <n v="144.33000000000001"/>
        <n v="114.01"/>
        <n v="129.86000000000001"/>
        <n v="138.47999999999999"/>
        <n v="143.09"/>
        <n v="124.2"/>
        <n v="132.09"/>
        <n v="141.84"/>
        <n v="146.18"/>
        <n v="137.66999999999999"/>
        <n v="137.81"/>
        <n v="152.4"/>
        <n v="86.49"/>
        <n v="106.86"/>
        <n v="140.62"/>
        <n v="47.82"/>
        <n v="48.87"/>
        <n v="49.26"/>
        <n v="54.16"/>
        <n v="50.41"/>
        <n v="48.77"/>
        <n v="45.74"/>
        <n v="63.74"/>
        <n v="44.75"/>
        <n v="49.61"/>
        <n v="43.2"/>
        <n v="48.68"/>
        <n v="45.56"/>
        <n v="32.67"/>
        <n v="48.69"/>
        <n v="50.38"/>
        <n v="55.43"/>
        <n v="51.41"/>
        <n v="56.99"/>
        <n v="45.53"/>
        <n v="48.3"/>
        <n v="58.41"/>
        <n v="58.27"/>
        <n v="44.58"/>
        <n v="50.1"/>
        <n v="46.07"/>
        <n v="38.46"/>
        <n v="44.33"/>
        <n v="41.97"/>
        <n v="46.1"/>
        <n v="47.95"/>
        <n v="53.56"/>
        <n v="46.18"/>
        <n v="83.44"/>
        <n v="60.17"/>
        <n v="44.24"/>
        <n v="38.78"/>
        <n v="18.07"/>
        <n v="142.91999999999999"/>
        <n v="138.24"/>
        <n v="159.71"/>
        <n v="107.48"/>
        <n v="127.99"/>
        <n v="147.31"/>
        <n v="120.07"/>
        <n v="66.099999999999994"/>
        <n v="85.63"/>
        <n v="100.59"/>
        <n v="84.49"/>
        <n v="40.14"/>
        <n v="62.53"/>
        <n v="33.61"/>
        <n v="21.81"/>
        <n v="32.479999999999997"/>
        <n v="127.62"/>
        <n v="122.63"/>
        <n v="147.66999999999999"/>
        <n v="77.02"/>
        <n v="123.09"/>
        <n v="139.24"/>
        <n v="37.39"/>
        <n v="24.53"/>
        <n v="24.6"/>
        <n v="116.7"/>
        <n v="109.93"/>
        <n v="113.96"/>
        <n v="116.13"/>
        <n v="71.099999999999994"/>
        <n v="115.67"/>
        <n v="103.46"/>
        <n v="121.9"/>
        <n v="111.66"/>
        <n v="135.9"/>
        <n v="117.42"/>
        <n v="78.040000000000006"/>
        <n v="102.57"/>
        <n v="109.22"/>
        <n v="43.78"/>
        <n v="52.08"/>
        <n v="29.75"/>
        <n v="32.909999999999997"/>
        <n v="25.71"/>
        <n v="24.98"/>
        <n v="24.39"/>
        <n v="140.75"/>
        <n v="153.04"/>
        <n v="139.87"/>
        <n v="99.84"/>
        <n v="25.81"/>
        <n v="90.16"/>
        <n v="88.08"/>
        <n v="75.959999999999994"/>
        <n v="74.02"/>
        <n v="30.07"/>
        <n v="101.13"/>
        <n v="74.98"/>
        <n v="76.19"/>
        <n v="78.180000000000007"/>
        <n v="108.9"/>
        <n v="68.78"/>
        <n v="73.84"/>
        <n v="22.76"/>
        <n v="32.11"/>
        <n v="88.69"/>
        <n v="120.9"/>
        <n v="79.16"/>
        <n v="83.14"/>
        <n v="77.14"/>
        <n v="108.31"/>
        <n v="100.89"/>
        <n v="84.85"/>
        <n v="90.04"/>
        <n v="67.69"/>
        <n v="148.54"/>
        <n v="119.94"/>
        <n v="97.22"/>
        <n v="106.28"/>
        <n v="84.99"/>
        <n v="85.19"/>
        <n v="92.04"/>
        <n v="116.16"/>
        <n v="98.94"/>
        <n v="121.83"/>
        <n v="72.5"/>
        <n v="122.6"/>
        <n v="51.09"/>
        <n v="66.760000000000005"/>
        <n v="91.84"/>
        <n v="95.43"/>
        <n v="66.91"/>
        <n v="56.45"/>
        <n v="30.83"/>
        <n v="94.85"/>
        <n v="85.7"/>
        <n v="88.01"/>
        <n v="87.74"/>
        <n v="90.67"/>
        <n v="93.42"/>
        <n v="88.72"/>
        <n v="58.64"/>
        <n v="54.65"/>
        <n v="64.180000000000007"/>
        <n v="70.489999999999995"/>
        <n v="138.9"/>
        <n v="118.25"/>
        <n v="81.52"/>
        <n v="67.58"/>
        <n v="79.63"/>
        <n v="131.47"/>
        <n v="59.09"/>
        <n v="57.24"/>
        <n v="70.55"/>
        <n v="67.48"/>
        <n v="62.96"/>
        <n v="57.63"/>
        <n v="64.040000000000006"/>
        <n v="61.15"/>
        <n v="51.37"/>
        <n v="53.71"/>
        <n v="53.65"/>
        <n v="66.900000000000006"/>
        <n v="62.35"/>
        <n v="57.03"/>
        <n v="64.91"/>
        <n v="51.46"/>
        <n v="60.9"/>
        <n v="61.52"/>
        <n v="55.44"/>
        <n v="69.03"/>
        <n v="57.26"/>
        <n v="61.38"/>
        <n v="62.24"/>
        <n v="70.89"/>
        <n v="62.3"/>
        <n v="61.08"/>
        <n v="63.61"/>
        <n v="67.13"/>
        <n v="61.62"/>
        <n v="53.85"/>
        <n v="69.8"/>
        <n v="62.37"/>
        <n v="66.38"/>
        <n v="65.2"/>
        <n v="58.89"/>
        <n v="66.05"/>
        <n v="70.819999999999993"/>
        <n v="91.1"/>
        <n v="93.45"/>
        <n v="108.33"/>
        <n v="79.83"/>
        <n v="113.67"/>
        <n v="66.7"/>
        <n v="74.44"/>
        <n v="72.83"/>
        <n v="64.55"/>
        <n v="64.38"/>
        <n v="66.180000000000007"/>
        <n v="61.72"/>
        <n v="77.34"/>
        <n v="61.79"/>
        <n v="77.97"/>
        <n v="81.63"/>
        <n v="88.29"/>
        <n v="63.28"/>
        <n v="68.36"/>
        <n v="73.47"/>
        <n v="65.55"/>
        <n v="71.38"/>
        <n v="64.400000000000006"/>
        <n v="76.37"/>
        <n v="69.53"/>
        <n v="80.28"/>
        <n v="55.23"/>
        <n v="43.23"/>
        <n v="123.99"/>
        <n v="75.44"/>
        <n v="76.22"/>
        <n v="84.14"/>
        <n v="74.81"/>
        <n v="81.55"/>
        <n v="92.55"/>
        <n v="61.26"/>
        <n v="72.790000000000006"/>
        <n v="105.62"/>
        <n v="68.47"/>
        <n v="103.06"/>
        <n v="55.39"/>
        <n v="80.02"/>
        <n v="57.8"/>
        <n v="53.5"/>
        <n v="85.12"/>
        <n v="57.78"/>
        <n v="73.73"/>
        <n v="66.59"/>
        <n v="61.95"/>
        <n v="94.78"/>
        <n v="54.01"/>
        <n v="69.75"/>
        <n v="67.62"/>
        <n v="53.51"/>
        <n v="69.680000000000007"/>
        <n v="53.78"/>
        <n v="47.5"/>
        <n v="70.7"/>
        <n v="58.24"/>
        <n v="65.819999999999993"/>
        <n v="54.57"/>
        <n v="48.33"/>
        <n v="53.35"/>
        <n v="54.36"/>
        <n v="55.25"/>
        <n v="40.53"/>
        <n v="69.989999999999995"/>
        <n v="77.260000000000005"/>
        <n v="46.49"/>
        <n v="90.28"/>
        <n v="56.3"/>
        <n v="41.58"/>
        <n v="57.21"/>
        <n v="80.010000000000005"/>
        <n v="103.52"/>
        <n v="45.93"/>
        <n v="66.14"/>
        <n v="62.59"/>
        <n v="52.22"/>
        <n v="52.31"/>
        <n v="64.45"/>
        <n v="55.89"/>
        <n v="51.2"/>
        <n v="67.12"/>
        <n v="65.28"/>
        <n v="71.53"/>
        <n v="72.06"/>
        <n v="50.73"/>
        <n v="56.73"/>
        <n v="55.9"/>
        <n v="43.33"/>
        <n v="51.47"/>
        <n v="55.87"/>
        <n v="55.01"/>
        <n v="40.049999999999997"/>
        <n v="63.45"/>
        <n v="56.72"/>
        <n v="56.05"/>
        <n v="57.9"/>
        <n v="53.77"/>
        <n v="45.64"/>
        <n v="47.47"/>
        <n v="52.29"/>
        <n v="58.77"/>
        <n v="56.04"/>
        <n v="107.19"/>
        <n v="113.75"/>
        <n v="54.09"/>
        <n v="69.89"/>
        <n v="69.91"/>
        <n v="57.99"/>
        <n v="41.24"/>
        <n v="60.12"/>
        <n v="53.02"/>
        <n v="55.88"/>
        <n v="113.76"/>
        <n v="107.4"/>
        <n v="55.22"/>
        <n v="54.76"/>
        <n v="53.08"/>
        <n v="56.81"/>
        <n v="49.65"/>
        <n v="64.010000000000005"/>
        <n v="41.5"/>
        <n v="44.93"/>
        <n v="44.91"/>
        <n v="43.51"/>
        <n v="42.93"/>
        <n v="38.51"/>
        <n v="50.89"/>
        <n v="51.67"/>
        <n v="43.88"/>
        <n v="57.77"/>
        <n v="48.81"/>
        <n v="48.27"/>
        <n v="62.09"/>
        <n v="56.8"/>
        <n v="53.97"/>
        <n v="53.47"/>
        <n v="40.67"/>
        <n v="58.32"/>
        <n v="65.599999999999994"/>
        <n v="52.76"/>
        <n v="59.46"/>
        <n v="53.58"/>
        <n v="52.14"/>
        <n v="59.88"/>
        <n v="58.53"/>
        <n v="45.67"/>
        <n v="51.97"/>
        <n v="63.57"/>
        <n v="55.08"/>
        <n v="53.15"/>
        <n v="57.38"/>
        <n v="54.17"/>
        <n v="51.66"/>
        <n v="62.6"/>
        <n v="57.34"/>
        <n v="58.28"/>
        <n v="57.13"/>
        <n v="40.03"/>
        <n v="58.88"/>
        <n v="60.61"/>
        <n v="66.569999999999993"/>
        <n v="68.23"/>
        <n v="59.97"/>
        <n v="66.290000000000006"/>
        <n v="71.91"/>
        <n v="51.27"/>
        <n v="65.62"/>
        <n v="61.89"/>
        <n v="58.21"/>
        <n v="55.92"/>
        <n v="55.07"/>
        <n v="63.52"/>
        <n v="59.41"/>
        <n v="56.29"/>
        <n v="58.51"/>
        <n v="51.69"/>
        <n v="57.42"/>
        <n v="55.04"/>
        <n v="53.82"/>
        <n v="53.66"/>
        <n v="63.01"/>
        <n v="55.7"/>
        <n v="58.08"/>
        <n v="43.61"/>
        <n v="51.91"/>
        <n v="59.37"/>
        <n v="55.62"/>
        <n v="57.15"/>
        <n v="68.72"/>
        <n v="59.7"/>
        <n v="51.95"/>
        <n v="69.849999999999994"/>
        <n v="52.47"/>
        <n v="56.08"/>
        <n v="59.51"/>
        <n v="52.3"/>
        <n v="48.98"/>
        <n v="55.58"/>
        <n v="55.28"/>
        <n v="49.52"/>
        <n v="56.39"/>
        <n v="52.6"/>
        <n v="65.72"/>
        <n v="53.84"/>
        <n v="56.96"/>
        <n v="58.98"/>
        <n v="57.97"/>
        <n v="55.95"/>
        <n v="54.3"/>
        <n v="60.23"/>
        <n v="59.35"/>
        <n v="51.84"/>
        <n v="62.52"/>
        <n v="56.68"/>
        <n v="52.97"/>
        <n v="64.14"/>
        <n v="54.42"/>
        <n v="52.4"/>
        <n v="48.85"/>
        <n v="42.61"/>
        <n v="40.99"/>
        <n v="139.76"/>
        <n v="150.15"/>
        <n v="118.06"/>
        <n v="163.62"/>
        <n v="108.66"/>
        <n v="121.73"/>
        <n v="58.04"/>
        <n v="164.6"/>
        <n v="163.52000000000001"/>
        <n v="132.38"/>
        <n v="86.76"/>
        <n v="73.349999999999994"/>
        <n v="140.59"/>
        <n v="137.53"/>
        <n v="148.76"/>
        <n v="125.07"/>
        <n v="127.91"/>
        <n v="38.130000000000003"/>
        <n v="49.03"/>
        <n v="91.37"/>
        <n v="49.31"/>
        <n v="53.34"/>
        <n v="14.56"/>
        <n v="56.63"/>
        <n v="127.97"/>
        <n v="133.96"/>
        <n v="116.76"/>
        <n v="93.84"/>
        <n v="172.95"/>
        <n v="117.65"/>
        <n v="90.64"/>
        <n v="84.29"/>
        <n v="105.06"/>
        <n v="82.81"/>
        <n v="87.05"/>
        <n v="109.59"/>
        <n v="86.13"/>
        <n v="68.7"/>
        <n v="126.44"/>
        <n v="111.05"/>
        <n v="125.08"/>
        <n v="119.8"/>
        <n v="112.66"/>
        <n v="113.14"/>
        <n v="120.4"/>
        <n v="134.66999999999999"/>
        <n v="132.27000000000001"/>
        <n v="124.43"/>
        <n v="115.34"/>
        <n v="118.35"/>
        <n v="29.55"/>
        <n v="139.32"/>
        <n v="116.1"/>
        <n v="106.29"/>
        <n v="107.18"/>
        <n v="106.8"/>
        <n v="110.74"/>
        <n v="108.8"/>
        <n v="117.02"/>
        <n v="107.01"/>
        <n v="102.78"/>
        <n v="123.53"/>
        <n v="106.89"/>
        <n v="106.37"/>
        <n v="108.55"/>
        <n v="112.65"/>
        <n v="109.9"/>
        <n v="112.55"/>
        <n v="112.91"/>
        <n v="106.03"/>
        <n v="120.19"/>
        <n v="99.63"/>
        <n v="99.6"/>
        <n v="121.62"/>
        <n v="105.03"/>
        <n v="106.64"/>
        <n v="106.68"/>
        <n v="82.93"/>
        <n v="112.31"/>
        <n v="92.19"/>
        <n v="103.71"/>
        <n v="110.45"/>
        <n v="115.2"/>
        <n v="107.66"/>
        <n v="101.69"/>
        <n v="96.98"/>
        <n v="103.92"/>
        <n v="115.98"/>
        <n v="105.5"/>
        <n v="97.46"/>
        <n v="107.5"/>
        <n v="102.8"/>
        <n v="110.97"/>
        <n v="108.89"/>
        <n v="101.24"/>
        <n v="116.24"/>
        <n v="105.25"/>
        <n v="113.99"/>
        <n v="92.13"/>
        <n v="84.38"/>
        <n v="105.15"/>
        <n v="114.67"/>
        <n v="112.95"/>
        <n v="106.82"/>
        <n v="104.46"/>
        <n v="117.6"/>
        <n v="112.16"/>
        <n v="114.87"/>
        <n v="98.64"/>
        <n v="112.59"/>
        <n v="97.85"/>
        <n v="108.65"/>
        <n v="104.83"/>
        <n v="111.74"/>
        <n v="113.51"/>
        <n v="93.18"/>
        <n v="119.55"/>
        <n v="118.21"/>
        <n v="108.62"/>
        <n v="99.99"/>
        <n v="113.01"/>
        <n v="93.46"/>
        <n v="100.28"/>
        <n v="110.57"/>
        <n v="105.94"/>
        <n v="105.61"/>
        <n v="114.78"/>
        <n v="107.02"/>
        <n v="110.78"/>
        <n v="108.72"/>
        <n v="113.23"/>
        <n v="108.36"/>
        <n v="103.66"/>
        <n v="111.06"/>
        <n v="99.09"/>
        <n v="86.7"/>
        <n v="102.68"/>
        <n v="114.84"/>
        <n v="120.97"/>
        <n v="115.7"/>
        <n v="93.07"/>
        <n v="116.15"/>
        <n v="99.71"/>
        <n v="105.33"/>
        <n v="108.54"/>
        <n v="112.42"/>
        <n v="104.89"/>
        <n v="108.87"/>
        <n v="112.64"/>
        <n v="93.09"/>
        <n v="110.17"/>
        <n v="104.33"/>
        <n v="89.74"/>
        <n v="111.3"/>
        <n v="102.36"/>
        <n v="107.44"/>
        <n v="113.05"/>
        <n v="117.04"/>
        <n v="104.1"/>
        <n v="116.47"/>
        <n v="107.89"/>
        <n v="109.25"/>
        <n v="94.17"/>
        <n v="106.48"/>
        <n v="109.61"/>
        <n v="114.7"/>
        <n v="77.55"/>
        <n v="112.04"/>
        <n v="118.36"/>
        <n v="120.41"/>
        <n v="101.88"/>
        <n v="121.19"/>
        <n v="116.52"/>
        <n v="99.06"/>
        <n v="108.79"/>
        <n v="113.66"/>
        <n v="83.62"/>
        <n v="94.23"/>
        <n v="114.86"/>
        <n v="119.14"/>
        <n v="105.02"/>
        <n v="112.88"/>
        <n v="112.1"/>
        <n v="89.27"/>
        <n v="100.08"/>
        <n v="112.94"/>
        <n v="121.23"/>
        <n v="114.77"/>
        <n v="105.2"/>
        <n v="108.48"/>
        <n v="110.3"/>
        <n v="110.82"/>
        <n v="110.52"/>
        <n v="118.54"/>
        <n v="106.32"/>
        <n v="109.97"/>
        <n v="115.53"/>
        <n v="130.91"/>
        <n v="93.35"/>
        <n v="144.61000000000001"/>
        <n v="121.15"/>
        <n v="156.4"/>
        <n v="144.54"/>
        <n v="122.57"/>
        <n v="92.53"/>
        <n v="70.209999999999994"/>
        <n v="56.91"/>
        <n v="42.05"/>
        <n v="39.51"/>
        <n v="50.25"/>
        <n v="46.96"/>
        <n v="35.78"/>
        <n v="55.16"/>
        <n v="52.41"/>
        <n v="43.38"/>
        <n v="24.7"/>
        <n v="41.74"/>
        <n v="70.540000000000006"/>
        <n v="78.260000000000005"/>
        <n v="75.650000000000006"/>
        <n v="30.54"/>
        <n v="53.92"/>
        <n v="47.56"/>
        <n v="51.21"/>
        <n v="43.42"/>
        <n v="49.44"/>
        <n v="54.74"/>
        <n v="40.19"/>
        <n v="39.71"/>
        <n v="64.290000000000006"/>
        <n v="50.52"/>
        <n v="49.28"/>
        <n v="33.44"/>
        <n v="32.86"/>
        <n v="31.45"/>
        <n v="31.53"/>
        <n v="22.94"/>
        <n v="47.51"/>
        <n v="107.55"/>
        <n v="109.87"/>
        <n v="82.75"/>
        <n v="90.35"/>
        <n v="116.41"/>
        <n v="68.83"/>
        <n v="88.92"/>
        <n v="112.87"/>
        <n v="54.15"/>
        <n v="34.659999999999997"/>
        <n v="43.77"/>
        <n v="48.21"/>
        <n v="39.64"/>
        <n v="41.26"/>
        <n v="31.18"/>
        <n v="24.13"/>
        <n v="130.44999999999999"/>
        <n v="123.54"/>
        <n v="88.63"/>
        <n v="51.03"/>
        <n v="51.8"/>
        <n v="56.44"/>
        <n v="61.1"/>
        <n v="90.3"/>
        <n v="127.6"/>
        <n v="132.30000000000001"/>
        <n v="109.1"/>
        <n v="105.1"/>
        <n v="122.5"/>
        <n v="157.69999999999999"/>
        <n v="133.80000000000001"/>
        <n v="94.3"/>
        <n v="133.9"/>
        <n v="117.5"/>
        <n v="87.8"/>
        <n v="88.8"/>
        <n v="133.69999999999999"/>
        <n v="136.4"/>
        <n v="102.6"/>
        <n v="104.9"/>
        <n v="90.4"/>
        <n v="102.7"/>
        <n v="102.4"/>
        <n v="95.3"/>
        <n v="98.9"/>
        <n v="103.5"/>
        <n v="92.5"/>
        <n v="96.5"/>
        <n v="109.5"/>
        <n v="99.4"/>
        <n v="86.9"/>
        <n v="94.6"/>
        <n v="94.5"/>
        <n v="146.31"/>
        <n v="116.6"/>
        <n v="80.849999999999994"/>
        <n v="110.13"/>
        <n v="56.7"/>
        <n v="73.23"/>
        <n v="83.32"/>
        <n v="105.7"/>
        <n v="60.59"/>
        <n v="55.72"/>
        <n v="92.69"/>
        <n v="83.95"/>
        <n v="98.39"/>
        <n v="54.79"/>
        <n v="48.46"/>
        <n v="45.12"/>
        <n v="49.37"/>
        <n v="55.09"/>
        <n v="68.02"/>
        <n v="56.25"/>
        <n v="61.83"/>
        <n v="62.47"/>
        <n v="51.25"/>
        <n v="48.74"/>
        <n v="70.760000000000005"/>
        <n v="53.88"/>
        <n v="59.66"/>
        <n v="50.06"/>
        <n v="107.78"/>
        <n v="110.15"/>
        <n v="100.33"/>
        <n v="96.07"/>
        <n v="76.41"/>
        <n v="63.89"/>
        <n v="48.62"/>
        <n v="43.21"/>
        <n v="46.04"/>
        <n v="55.56"/>
        <n v="58.57"/>
        <n v="93.69"/>
        <n v="110.14"/>
        <n v="90.48"/>
        <n v="102.37"/>
        <n v="80.7"/>
        <n v="76.23"/>
        <n v="62.11"/>
        <n v="48.19"/>
        <n v="55.68"/>
        <n v="86.98"/>
        <n v="63.9"/>
        <n v="60.83"/>
        <n v="67.040000000000006"/>
        <n v="60.7"/>
        <n v="56.06"/>
        <n v="49.32"/>
        <n v="50.37"/>
        <n v="45.41"/>
        <n v="59.42"/>
        <n v="50.63"/>
        <n v="49.18"/>
        <n v="53.7"/>
        <n v="58.94"/>
        <n v="56.43"/>
        <n v="53.93"/>
        <n v="56.95"/>
        <n v="52.2"/>
        <n v="46.29"/>
        <n v="52.32"/>
        <n v="54.46"/>
        <n v="57.51"/>
        <n v="54.06"/>
        <n v="45.46"/>
        <n v="54.63"/>
        <n v="49.43"/>
        <n v="46.59"/>
        <n v="43.68"/>
        <n v="38.42"/>
        <n v="51.86"/>
        <n v="48.84"/>
        <n v="47.65"/>
        <n v="44.17"/>
        <n v="52.28"/>
        <n v="53.87"/>
        <n v="48.88"/>
        <n v="54.61"/>
        <n v="53.22"/>
        <n v="48.35"/>
        <n v="57.45"/>
        <n v="49.47"/>
        <n v="44.88"/>
        <n v="43.49"/>
        <n v="55.97"/>
        <n v="52.59"/>
        <n v="53.29"/>
        <n v="46.23"/>
        <n v="50.19"/>
        <n v="54.1"/>
        <n v="55.21"/>
        <n v="54.03"/>
        <n v="44.97"/>
        <n v="44.57"/>
        <n v="51.32"/>
        <n v="55.6"/>
        <n v="53.52"/>
        <n v="50.16"/>
        <n v="97.91"/>
        <n v="67.33"/>
        <n v="92.89"/>
        <n v="52.63"/>
        <n v="40.9"/>
        <n v="50.54"/>
        <n v="81.239999999999995"/>
        <n v="97.81"/>
        <n v="99.13"/>
        <n v="89.99"/>
        <n v="105.6"/>
        <n v="87.79"/>
        <n v="93.25"/>
        <n v="106.97"/>
        <n v="99.95"/>
        <n v="104.97"/>
        <n v="107.41"/>
        <n v="88.86"/>
        <n v="109.12"/>
        <n v="103.34"/>
        <n v="112.4"/>
        <n v="106.16"/>
        <n v="109.69"/>
        <n v="89.82"/>
        <n v="93.5"/>
        <n v="101.93"/>
        <n v="82.7"/>
        <n v="101.47"/>
        <n v="87.37"/>
        <n v="87.2"/>
        <n v="96.86"/>
        <n v="95.61"/>
        <n v="86.51"/>
        <n v="101.31"/>
        <n v="65.53"/>
        <n v="101.01"/>
        <n v="104.6"/>
        <n v="100.26"/>
        <n v="108.46"/>
        <n v="104.35"/>
        <n v="101.34"/>
        <n v="101.87"/>
        <n v="109.84"/>
        <n v="104.77"/>
        <n v="106.76"/>
        <n v="105.16"/>
        <n v="102.43"/>
        <n v="102.31"/>
        <n v="90.72"/>
        <n v="100.93"/>
        <n v="101.81"/>
        <n v="85.11"/>
        <n v="90.58"/>
        <n v="84.56"/>
        <n v="90.68"/>
        <n v="105.27"/>
        <n v="92.11"/>
        <n v="86.57"/>
        <n v="84.7"/>
        <n v="104.07"/>
        <n v="95.72"/>
        <n v="89.88"/>
        <n v="84.61"/>
        <n v="86.94"/>
        <n v="104.56"/>
        <n v="80.69"/>
        <n v="107.13"/>
        <n v="92.01"/>
        <n v="101.27"/>
        <n v="106.96"/>
        <n v="91.83"/>
        <n v="92.31"/>
        <n v="100.25"/>
        <n v="109.89"/>
        <n v="104.93"/>
        <n v="107.83"/>
        <n v="105.72"/>
        <n v="92.97"/>
        <n v="105.84"/>
        <n v="111.23"/>
        <n v="92.45"/>
        <n v="82.6"/>
        <n v="90.29"/>
        <n v="91.24"/>
        <n v="95.25"/>
        <n v="86.32"/>
        <n v="106.19"/>
        <n v="72.33"/>
        <n v="86.96"/>
        <n v="81.81"/>
        <n v="112.75"/>
        <n v="142.41"/>
        <n v="133.59"/>
        <n v="131.11000000000001"/>
        <n v="134.37"/>
        <n v="119.95"/>
        <n v="87.91"/>
        <n v="144.66999999999999"/>
        <n v="137.96"/>
        <n v="116.95"/>
        <n v="142.07"/>
        <n v="146.56"/>
        <n v="59.57"/>
        <n v="106.07"/>
        <n v="103.42"/>
        <n v="135.5"/>
        <n v="145.86000000000001"/>
        <n v="122.64"/>
        <n v="110.29"/>
        <n v="86.03"/>
        <n v="111.47"/>
        <n v="90.33"/>
        <n v="102.51"/>
        <n v="99.21"/>
        <n v="100.2"/>
        <n v="101.92"/>
        <n v="122.44"/>
        <n v="68.319999999999993"/>
        <n v="69.760000000000005"/>
        <n v="55.69"/>
        <n v="62.63"/>
        <n v="57.27"/>
        <n v="48.71"/>
        <n v="47.97"/>
        <n v="55.53"/>
        <n v="54.95"/>
        <n v="60.69"/>
        <n v="44.3"/>
        <n v="53.26"/>
        <n v="75.03"/>
        <n v="57.08"/>
        <n v="50.98"/>
        <n v="57.83"/>
        <n v="64.08"/>
        <n v="47.71"/>
        <n v="58.55"/>
        <n v="54.68"/>
        <n v="53.17"/>
        <n v="56.35"/>
        <n v="59.18"/>
        <n v="61.92"/>
        <n v="40.950000000000003"/>
        <n v="77.3"/>
        <n v="56.23"/>
        <n v="66.72"/>
        <n v="45.96"/>
        <n v="59.21"/>
        <n v="49.5"/>
        <n v="60.84"/>
        <n v="43.43"/>
        <n v="58.34"/>
        <n v="50.84"/>
        <n v="54.89"/>
        <n v="51.89"/>
        <n v="46.26"/>
        <n v="51.56"/>
        <n v="49.06"/>
        <n v="59.75"/>
        <n v="52.49"/>
        <n v="56.85"/>
        <n v="50.48"/>
        <n v="69.87"/>
        <n v="59.16"/>
        <n v="54.94"/>
        <n v="53.32"/>
        <n v="47.67"/>
        <n v="70.319999999999993"/>
        <n v="30.34"/>
        <n v="101.19"/>
        <n v="110.65"/>
        <n v="100.31"/>
        <n v="84.26"/>
        <n v="62.83"/>
        <n v="68.209999999999994"/>
        <n v="72.69"/>
        <n v="46.47"/>
        <n v="37.17"/>
        <n v="92.03"/>
        <n v="96.6"/>
        <n v="107.86"/>
        <n v="99.5"/>
        <n v="106.2"/>
        <n v="96.73"/>
        <n v="91.46"/>
        <n v="98.71"/>
        <n v="105.49"/>
        <n v="105.26"/>
        <n v="93.74"/>
        <n v="107.06"/>
        <n v="85.3"/>
        <n v="126.65"/>
        <n v="132.21"/>
        <n v="118.59"/>
        <n v="109.56"/>
        <n v="128.06"/>
        <n v="141.08000000000001"/>
        <n v="134.24"/>
        <n v="132.79"/>
        <n v="118.52"/>
        <n v="119.41"/>
        <n v="60.18"/>
        <n v="73.319999999999993"/>
        <n v="66.39"/>
        <n v="59.89"/>
        <n v="91.82"/>
        <n v="56.47"/>
        <n v="54.08"/>
        <n v="52.88"/>
        <n v="42.13"/>
        <n v="50.31"/>
        <n v="46.98"/>
        <n v="55.2"/>
        <n v="52.46"/>
        <n v="56.49"/>
        <n v="58.19"/>
        <n v="55.52"/>
        <n v="54.35"/>
        <n v="42.26"/>
        <n v="59.2"/>
        <n v="61.46"/>
        <n v="54.2"/>
        <n v="52.07"/>
        <n v="37.72"/>
        <n v="46.72"/>
        <n v="59.43"/>
        <n v="52.83"/>
        <n v="65.8"/>
        <n v="67.08"/>
        <n v="67.319999999999993"/>
        <n v="42.68"/>
        <n v="52.38"/>
        <n v="53.54"/>
        <n v="64.48"/>
        <n v="45.54"/>
        <n v="56.02"/>
        <n v="56.79"/>
        <n v="53.67"/>
        <n v="52.87"/>
        <n v="40.83"/>
        <n v="39.03"/>
        <n v="45.07"/>
        <n v="55.75"/>
        <n v="55.57"/>
        <n v="36.78"/>
        <n v="50.86"/>
        <n v="54.97"/>
        <n v="65.58"/>
        <n v="75.599999999999994"/>
        <n v="47.87"/>
        <n v="50.47"/>
        <n v="36.479999999999997"/>
        <n v="44.36"/>
        <n v="49.01"/>
        <n v="51.63"/>
        <n v="70.25"/>
        <n v="46.11"/>
        <n v="54.14"/>
        <n v="56.42"/>
        <n v="99.16"/>
        <n v="117.95"/>
        <n v="95.29"/>
        <n v="91.64"/>
        <n v="102.94"/>
        <n v="101.26"/>
        <n v="101.23"/>
        <n v="120.18"/>
        <n v="70.81"/>
        <n v="73.959999999999994"/>
        <n v="73.430000000000007"/>
        <n v="69.25"/>
        <n v="39.520000000000003"/>
        <n v="47.94"/>
        <n v="42.07"/>
        <n v="59.05"/>
        <n v="61.94"/>
        <n v="44.06"/>
        <n v="65.31"/>
        <n v="75.760000000000005"/>
        <n v="60.56"/>
        <n v="48.89"/>
        <n v="49.16"/>
        <n v="45.01"/>
        <n v="59.85"/>
        <n v="48.76"/>
        <n v="60.53"/>
        <n v="63.5"/>
        <n v="79.680000000000007"/>
        <n v="74.62"/>
        <n v="70.14"/>
        <n v="62.23"/>
        <n v="99.07"/>
        <n v="96.06"/>
        <n v="85.84"/>
        <n v="94.95"/>
        <n v="91.28"/>
        <n v="101.78"/>
        <n v="76.17"/>
        <n v="68.77"/>
        <n v="67.38"/>
        <n v="82.37"/>
        <n v="113.7"/>
        <n v="96.61"/>
        <n v="112.69"/>
        <n v="66.040000000000006"/>
        <n v="63.32"/>
        <n v="47.48"/>
        <n v="46.89"/>
        <n v="39.840000000000003"/>
        <n v="79.12"/>
        <n v="106.71"/>
        <n v="93.24"/>
        <n v="100.67"/>
        <n v="64.98"/>
        <n v="42.98"/>
        <n v="28.92"/>
        <n v="30.49"/>
        <n v="40.61"/>
        <n v="40.44"/>
        <n v="36.770000000000003"/>
        <n v="37.24"/>
        <n v="29.76"/>
        <n v="35.25"/>
        <n v="66.08"/>
        <n v="42.69"/>
        <n v="33.5"/>
        <n v="53.23"/>
        <n v="51.57"/>
        <n v="50.59"/>
        <n v="40.54"/>
        <n v="26.49"/>
        <n v="25.03"/>
        <n v="25.47"/>
        <n v="26.21"/>
        <n v="25.24"/>
        <n v="100.41"/>
        <n v="101.97"/>
        <n v="103.45"/>
        <n v="95.42"/>
        <n v="108.91"/>
        <n v="102.46"/>
        <n v="97.15"/>
        <n v="98.92"/>
        <n v="103.48"/>
        <n v="98.78"/>
        <n v="98.79"/>
        <n v="103.03"/>
        <n v="96.02"/>
        <n v="103.6"/>
        <n v="103.27"/>
        <n v="62.84"/>
        <n v="95.89"/>
        <n v="39.75"/>
        <n v="34.090000000000003"/>
        <n v="40.770000000000003"/>
        <n v="36.729999999999997"/>
        <n v="82.28"/>
        <n v="104.2"/>
        <n v="83.97"/>
        <n v="87.56"/>
        <n v="96.4"/>
        <n v="95.82"/>
        <n v="90.73"/>
        <n v="89.21"/>
        <n v="38.35"/>
        <n v="38.83"/>
        <n v="158.94"/>
        <n v="121.01"/>
        <n v="126.68"/>
        <n v="145.69999999999999"/>
        <n v="117.82"/>
        <n v="152.09"/>
        <n v="140.87"/>
        <n v="134.13"/>
        <n v="83.78"/>
        <n v="81.09"/>
        <n v="86.6"/>
        <n v="107.39"/>
        <n v="108.97"/>
        <n v="119.05"/>
        <n v="140.94"/>
        <n v="124.7"/>
        <n v="114.95"/>
        <n v="133.22"/>
        <n v="146.05000000000001"/>
        <n v="112.34"/>
        <n v="83.8"/>
        <n v="66.319999999999993"/>
        <n v="63.33"/>
        <n v="38.65"/>
        <n v="40.119999999999997"/>
        <n v="41.04"/>
        <n v="177.39"/>
        <n v="153.6"/>
        <n v="134.21"/>
        <n v="104.57"/>
        <n v="88.16"/>
        <n v="77.680000000000007"/>
        <n v="104.72"/>
        <n v="107.62"/>
        <n v="132.75"/>
        <n v="120.25"/>
        <n v="146.94"/>
        <n v="111.17"/>
        <n v="123.93"/>
        <n v="115.76"/>
        <n v="120.21"/>
        <n v="103.26"/>
        <n v="113.82"/>
        <n v="124.23"/>
        <n v="97.26"/>
        <n v="142.69"/>
        <n v="122.97"/>
        <n v="111.63"/>
        <n v="117.06"/>
        <n v="137.31"/>
        <n v="109.58"/>
        <n v="137.79"/>
        <n v="127.03"/>
        <n v="123.08"/>
        <n v="97.86"/>
        <n v="75.34"/>
        <n v="73.510000000000005"/>
        <n v="74.599999999999994"/>
        <n v="64.84"/>
        <n v="54.39"/>
        <n v="125.24"/>
        <n v="116.09"/>
        <n v="123.22"/>
        <n v="112.99"/>
        <n v="125.47"/>
        <n v="111.78"/>
        <n v="115.42"/>
        <n v="127.11"/>
        <n v="117.98"/>
        <n v="125.59"/>
        <n v="125.44"/>
        <n v="121.7"/>
        <n v="139.71"/>
        <n v="116.28"/>
        <n v="126.7"/>
        <n v="111.16"/>
        <n v="81.739999999999995"/>
        <n v="82.04"/>
        <n v="94.62"/>
        <n v="74.930000000000007"/>
        <n v="63.05"/>
        <n v="66.92"/>
        <n v="153.94"/>
        <n v="122.29"/>
        <n v="125.75"/>
        <n v="109.91"/>
        <n v="96.04"/>
        <n v="116.65"/>
        <n v="126.62"/>
        <n v="70.52"/>
        <n v="55.55"/>
        <n v="21.61"/>
        <n v="78.510000000000005"/>
        <n v="61.99"/>
        <n v="61.05"/>
        <n v="50.07"/>
        <n v="89.98"/>
        <n v="86.78"/>
        <n v="80.34"/>
        <n v="73.760000000000005"/>
        <n v="84.63"/>
        <n v="76.95"/>
        <n v="85.62"/>
        <n v="80.13"/>
        <n v="87.73"/>
        <n v="80.87"/>
        <n v="83.75"/>
        <n v="88.99"/>
        <n v="81.95"/>
        <n v="83.93"/>
        <n v="82.66"/>
        <n v="77.41"/>
        <n v="73.95"/>
        <n v="72.22"/>
        <n v="89.48"/>
        <n v="81.64"/>
        <n v="86.43"/>
        <n v="89.87"/>
        <n v="82.17"/>
        <n v="145.82"/>
        <n v="143.51"/>
        <n v="141.05000000000001"/>
        <n v="151.27000000000001"/>
        <n v="150.57"/>
        <n v="130.44"/>
        <n v="139.62"/>
        <n v="125.01"/>
        <n v="136.65"/>
        <n v="145.56"/>
        <n v="123.48"/>
        <n v="136.85"/>
        <n v="147.94"/>
        <n v="123.73"/>
        <n v="138.79"/>
        <n v="113.48"/>
        <n v="128.87"/>
        <n v="115.26"/>
        <n v="146.83000000000001"/>
        <n v="134.09"/>
        <n v="113.11"/>
        <n v="122.49"/>
        <n v="144.4"/>
        <n v="142.12"/>
        <n v="128.46"/>
        <n v="137.74"/>
        <n v="130.56"/>
        <n v="165.43"/>
        <n v="143.69999999999999"/>
        <n v="131.85"/>
        <n v="152.15"/>
        <n v="147.85"/>
        <n v="151.44999999999999"/>
        <n v="135.03"/>
        <n v="124.39"/>
        <n v="136.78"/>
        <n v="83.81"/>
        <n v="138.83000000000001"/>
        <n v="138.81"/>
        <n v="124.61"/>
        <n v="139.53"/>
        <n v="130.91999999999999"/>
        <n v="96.82"/>
        <n v="152.99"/>
        <n v="127.34"/>
        <n v="142.25"/>
        <n v="151.32"/>
        <n v="141.21"/>
        <n v="135.58000000000001"/>
        <n v="132.47999999999999"/>
        <n v="144.22"/>
        <n v="129.80000000000001"/>
        <n v="129.81"/>
        <n v="135.27000000000001"/>
        <n v="135.29"/>
        <n v="138.44"/>
        <n v="117.53"/>
        <n v="142.86000000000001"/>
        <n v="132.76"/>
        <n v="138.41"/>
        <n v="123.55"/>
        <n v="135.6"/>
        <n v="139.88999999999999"/>
        <n v="132.94"/>
        <n v="136.9"/>
        <n v="59.12"/>
        <n v="66.66"/>
        <n v="52.34"/>
        <n v="57.3"/>
        <n v="59.73"/>
        <n v="56.46"/>
        <n v="64.819999999999993"/>
        <n v="54.07"/>
        <n v="56.21"/>
        <n v="61.6"/>
        <n v="62.66"/>
        <n v="57.71"/>
        <n v="66.56"/>
        <n v="66.489999999999995"/>
        <n v="53.13"/>
        <n v="55.05"/>
        <n v="55.82"/>
        <n v="31.73"/>
        <n v="66.87"/>
        <n v="67.61"/>
        <n v="51.79"/>
        <n v="58.84"/>
        <n v="61.77"/>
        <n v="60.03"/>
        <n v="60.27"/>
        <n v="67.86"/>
        <n v="55.1"/>
        <n v="62.42"/>
        <n v="58.2"/>
        <n v="49.35"/>
        <n v="53.38"/>
        <n v="53.79"/>
        <n v="33.950000000000003"/>
        <n v="61.7"/>
        <n v="61.78"/>
        <n v="88.74"/>
        <n v="122.91"/>
        <n v="125.7"/>
        <n v="117.35"/>
        <n v="118.47"/>
        <n v="91.73"/>
        <n v="83.92"/>
        <n v="75.56"/>
        <n v="75.38"/>
        <n v="62.45"/>
        <n v="76.11"/>
        <n v="73.75"/>
        <n v="59.84"/>
        <n v="60.07"/>
        <n v="66.150000000000006"/>
        <n v="57.2"/>
        <n v="70.83"/>
        <n v="118.68"/>
        <n v="119.02"/>
        <n v="129.19999999999999"/>
        <n v="126.54"/>
        <n v="80.739999999999995"/>
        <n v="78.010000000000005"/>
        <n v="77.56"/>
        <n v="83.47"/>
        <n v="74.16"/>
        <n v="61.64"/>
        <n v="66.62"/>
        <n v="45.37"/>
        <n v="53.53"/>
        <n v="56.1"/>
        <n v="66.84"/>
        <n v="58.62"/>
        <n v="52.93"/>
        <n v="136.01"/>
        <n v="104.47"/>
        <n v="114.22"/>
        <n v="55.71"/>
        <n v="63.2"/>
        <n v="73.489999999999995"/>
        <n v="34.39"/>
        <n v="81.78"/>
        <n v="66.36"/>
        <n v="70.69"/>
        <n v="72.98"/>
        <n v="119.26"/>
        <n v="105.53"/>
        <n v="114.43"/>
        <n v="108.25"/>
        <n v="132.25"/>
        <n v="139.84"/>
        <n v="111.15"/>
        <n v="109.35"/>
        <n v="86.52"/>
        <n v="86.89"/>
        <n v="75.849999999999994"/>
        <n v="82.79"/>
        <n v="77.180000000000007"/>
        <n v="63.72"/>
        <n v="74.97"/>
        <n v="72.91"/>
        <n v="59.69"/>
        <n v="129.65"/>
        <n v="125.12"/>
        <n v="95.05"/>
        <n v="132.54"/>
        <n v="118.34"/>
        <n v="68.92"/>
        <n v="57.86"/>
        <n v="72.38"/>
        <n v="76.099999999999994"/>
        <n v="72.28"/>
        <n v="77.75"/>
        <n v="66.010000000000005"/>
        <n v="76.98"/>
        <n v="57.14"/>
        <n v="56.92"/>
        <n v="57.07"/>
        <n v="51.28"/>
        <n v="66.09"/>
        <n v="55.31"/>
        <n v="82.95"/>
        <n v="58.83"/>
        <n v="82.3"/>
        <n v="82.31"/>
        <n v="57.92"/>
        <n v="98.22"/>
        <n v="82.49"/>
        <n v="78.62"/>
        <n v="74.23"/>
        <n v="73.22"/>
        <n v="79.3"/>
        <n v="68.42"/>
        <n v="129.22"/>
        <n v="70.87"/>
        <n v="76.650000000000006"/>
        <n v="72.569999999999993"/>
        <n v="73.92"/>
        <n v="84.44"/>
        <n v="63.85"/>
        <n v="75.489999999999995"/>
        <n v="70.62"/>
        <n v="66.709999999999994"/>
        <n v="65.709999999999994"/>
        <n v="68.48"/>
        <n v="66.2"/>
        <n v="64.459999999999994"/>
        <n v="58.92"/>
        <n v="57.55"/>
        <n v="64.069999999999993"/>
        <n v="57.11"/>
        <n v="55.78"/>
        <n v="46.85"/>
        <n v="115.06"/>
        <n v="128.88"/>
        <n v="121.98"/>
        <n v="131.21"/>
        <n v="124.17"/>
        <n v="118.96"/>
        <n v="136.63"/>
        <n v="127.87"/>
        <n v="119.32"/>
        <n v="132.66999999999999"/>
        <n v="120.7"/>
        <n v="76.2"/>
        <n v="72.97"/>
        <n v="70.06"/>
        <n v="71.760000000000005"/>
        <n v="68.41"/>
        <n v="91.32"/>
        <n v="76.400000000000006"/>
        <n v="77.930000000000007"/>
        <n v="82.72"/>
        <n v="101.18"/>
        <n v="57.85"/>
        <n v="75.430000000000007"/>
        <n v="66.77"/>
        <n v="65.78"/>
        <n v="83.5"/>
        <n v="78.349999999999994"/>
        <n v="75.17"/>
        <n v="70.400000000000006"/>
        <n v="59.04"/>
        <n v="49.78"/>
        <n v="124.53"/>
        <n v="119.67"/>
        <n v="112.54"/>
        <n v="121.99"/>
        <n v="78.760000000000005"/>
        <n v="50.78"/>
        <n v="105.73"/>
        <n v="103.1"/>
        <n v="80.91"/>
        <n v="74.760000000000005"/>
        <n v="63.07"/>
        <n v="74.75"/>
        <n v="69.599999999999994"/>
        <n v="76.739999999999995"/>
        <n v="72.17"/>
        <n v="82.12"/>
        <n v="75.66"/>
        <n v="75.05"/>
        <n v="71.66"/>
        <n v="75.45"/>
        <n v="95.39"/>
        <n v="75.180000000000007"/>
        <n v="80.25"/>
        <n v="71.03"/>
        <n v="77.900000000000006"/>
        <n v="79.69"/>
        <n v="79.459999999999994"/>
        <n v="76.14"/>
        <n v="69.94"/>
        <n v="71.900000000000006"/>
        <n v="80.44"/>
        <n v="30.59"/>
        <n v="66.75"/>
        <n v="89.33"/>
        <n v="96.45"/>
        <n v="88.64"/>
        <n v="97.79"/>
        <n v="62.69"/>
        <n v="115.73"/>
        <n v="87.01"/>
        <n v="102.66"/>
        <n v="63.41"/>
        <n v="102.06"/>
        <n v="68.97"/>
        <n v="97.07"/>
        <n v="96.97"/>
        <n v="118.67"/>
        <n v="96.9"/>
        <n v="82.99"/>
        <n v="87.46"/>
        <n v="83.85"/>
        <n v="90.5"/>
        <n v="95.67"/>
        <n v="97.2"/>
        <n v="91.91"/>
        <n v="88.56"/>
        <n v="98.83"/>
        <n v="97.87"/>
        <n v="91.54"/>
        <n v="80.569999999999993"/>
        <n v="102.42"/>
        <n v="64.75"/>
        <n v="109.09"/>
        <n v="104.91"/>
        <n v="99.9"/>
        <n v="94.33"/>
        <n v="95.9"/>
        <n v="86.24"/>
        <n v="96.29"/>
        <n v="82.63"/>
        <n v="83.66"/>
        <n v="87.06"/>
        <n v="97.42"/>
        <n v="99.97"/>
        <n v="88.82"/>
        <n v="92.17"/>
        <n v="94.64"/>
        <n v="90.93"/>
        <n v="91.81"/>
        <n v="98.48"/>
        <n v="82.51"/>
        <n v="72.760000000000005"/>
        <n v="61.43"/>
        <n v="93.55"/>
        <n v="100.7"/>
        <n v="119.53"/>
        <n v="100.42"/>
        <n v="100.96"/>
        <n v="107.71"/>
        <n v="107.91"/>
        <n v="101.06"/>
        <n v="103.62"/>
        <n v="104.36"/>
        <n v="98.43"/>
        <n v="88.12"/>
        <n v="102.45"/>
        <n v="79.849999999999994"/>
        <n v="94.01"/>
        <n v="100.72"/>
        <n v="102.41"/>
        <n v="64.22"/>
        <n v="98.16"/>
        <n v="78.67"/>
        <n v="93.04"/>
        <n v="93.06"/>
        <n v="92.24"/>
        <n v="97.3"/>
        <n v="76.86"/>
        <n v="72.16"/>
        <n v="105.52"/>
        <n v="106.44"/>
        <n v="100.34"/>
        <n v="108.99"/>
        <n v="99.53"/>
        <n v="77.38"/>
        <n v="90.38"/>
        <n v="101.36"/>
        <n v="115.1"/>
        <n v="108.16"/>
        <n v="101.71"/>
        <n v="109.98"/>
        <n v="80.63"/>
        <n v="69.430000000000007"/>
        <n v="82.98"/>
        <n v="100.77"/>
        <n v="95.94"/>
        <n v="101.5"/>
        <n v="84.51"/>
        <n v="75.67"/>
        <n v="109.63"/>
        <n v="95.59"/>
        <n v="109.51"/>
        <n v="106.26"/>
        <n v="92.94"/>
        <n v="89.4"/>
        <n v="104.5"/>
        <n v="90.49"/>
        <n v="89.12"/>
        <n v="127.46"/>
        <n v="79.39"/>
        <n v="94.76"/>
        <n v="137.88999999999999"/>
        <n v="87.48"/>
        <n v="156.13"/>
        <n v="127.39"/>
        <n v="134.96"/>
        <n v="140.47"/>
        <n v="135.05000000000001"/>
        <n v="113.92"/>
        <n v="66.61"/>
        <n v="63.92"/>
        <n v="69.52"/>
        <n v="77.37"/>
        <n v="101.14"/>
        <n v="97.72"/>
        <n v="78.5"/>
        <n v="116.21"/>
        <n v="113.69"/>
        <n v="114.03"/>
        <n v="109.77"/>
        <n v="83.17"/>
        <n v="93.65"/>
        <n v="92.71"/>
        <n v="93.58"/>
        <n v="110.11"/>
        <n v="112.37"/>
        <n v="123.74"/>
        <n v="111.59"/>
        <n v="116.53"/>
        <n v="50.34"/>
        <n v="87.02"/>
        <n v="71.739999999999995"/>
        <n v="96.37"/>
        <n v="108.19"/>
        <n v="98.33"/>
        <n v="93.71"/>
        <n v="89.45"/>
        <n v="104.88"/>
        <n v="98.77"/>
        <n v="88.95"/>
        <n v="71.36"/>
        <n v="86.61"/>
        <n v="111.95"/>
        <n v="85.17"/>
        <n v="86.07"/>
        <n v="98.88"/>
        <n v="104.87"/>
        <n v="101.65"/>
        <n v="97.67"/>
        <n v="103.89"/>
        <n v="86.34"/>
        <n v="108.94"/>
        <n v="86.88"/>
        <n v="95.75"/>
        <n v="90.66"/>
        <n v="107.04"/>
        <n v="94.02"/>
        <n v="110.58"/>
        <n v="103.53"/>
        <n v="100.56"/>
        <n v="91.02"/>
        <n v="116.48"/>
        <n v="98.93"/>
        <n v="81.319999999999993"/>
        <n v="167.43"/>
        <n v="139.4"/>
        <n v="102.84"/>
        <n v="87.85"/>
        <n v="118.46"/>
        <n v="84.64"/>
        <n v="108.05"/>
        <n v="131.19999999999999"/>
        <n v="92.16"/>
        <n v="163.25"/>
        <n v="87.15"/>
        <n v="161.49"/>
        <n v="117.46"/>
        <n v="68.66"/>
        <n v="155.5"/>
        <n v="111.44"/>
        <n v="146.25"/>
        <n v="105.89"/>
        <n v="133.91"/>
        <n v="154.61000000000001"/>
        <n v="101.72"/>
        <n v="161.57"/>
        <n v="87.44"/>
        <n v="106.3"/>
        <n v="107.03"/>
        <n v="149.19"/>
        <n v="143.19"/>
        <n v="117.86"/>
        <n v="85.18"/>
        <n v="88.73"/>
        <n v="92.15"/>
        <n v="114.21"/>
        <n v="106.08"/>
        <n v="92.41"/>
        <n v="142.08000000000001"/>
        <n v="165.96"/>
        <n v="148.74"/>
        <n v="138.99"/>
        <n v="128.71"/>
        <n v="94.7"/>
        <n v="86.36"/>
        <n v="73.83"/>
        <n v="89.57"/>
        <n v="73.86"/>
        <n v="88.11"/>
        <n v="128.47"/>
        <n v="116.32"/>
        <n v="154.26"/>
        <n v="164.81"/>
        <n v="84.92"/>
        <n v="79.599999999999994"/>
        <n v="87.71"/>
        <n v="76.72"/>
        <n v="111.98"/>
        <n v="112.5"/>
        <n v="158.34"/>
        <n v="144.16999999999999"/>
        <n v="102.2"/>
        <n v="83.12"/>
        <n v="108.75"/>
        <n v="109.36"/>
        <n v="120.65"/>
        <n v="134.49"/>
        <n v="123.42"/>
        <n v="150.06"/>
        <n v="137.47"/>
        <n v="124.24"/>
        <n v="165.22"/>
        <n v="152.5"/>
        <n v="144.02000000000001"/>
        <n v="116.45"/>
        <n v="119.57"/>
        <n v="87.64"/>
        <n v="131.35"/>
        <n v="94.37"/>
        <n v="96.1"/>
        <n v="111.6"/>
        <n v="119.21"/>
        <n v="158.55000000000001"/>
        <n v="145.28"/>
        <n v="135.79"/>
        <n v="124.03"/>
        <n v="110.41"/>
        <n v="138.96"/>
        <n v="124.94"/>
        <n v="104.48"/>
        <n v="141.9"/>
        <n v="123.81"/>
        <n v="132.59"/>
        <n v="113.56"/>
        <n v="123.12"/>
        <n v="174.72"/>
        <n v="128.30000000000001"/>
        <n v="177.41"/>
        <n v="133.88999999999999"/>
        <n v="157.97999999999999"/>
        <n v="138.68"/>
        <n v="154.63999999999999"/>
        <n v="173.91"/>
        <n v="130.97999999999999"/>
        <n v="139.97"/>
        <n v="35.090000000000003"/>
        <n v="31.55"/>
        <n v="31.68"/>
        <n v="81.23"/>
        <n v="69.63"/>
        <n v="61.45"/>
        <n v="137.44999999999999"/>
        <n v="144.18"/>
        <n v="30.99"/>
        <n v="34.880000000000003"/>
        <n v="30.81"/>
        <n v="113.35"/>
        <n v="72.19"/>
        <n v="114.5"/>
        <n v="112.15"/>
        <n v="38.840000000000003"/>
        <n v="31.38"/>
        <n v="29.27"/>
        <n v="28.46"/>
        <n v="43.06"/>
        <n v="11.06"/>
        <n v="26.18"/>
        <n v="28.08"/>
        <n v="31.29"/>
        <n v="31.89"/>
        <n v="27.72"/>
        <n v="36.61"/>
        <n v="16.309999999999999"/>
        <n v="37.299999999999997"/>
        <n v="27.42"/>
        <n v="26.1"/>
        <n v="26.54"/>
        <n v="38.64"/>
        <n v="46.32"/>
        <n v="28.99"/>
        <n v="23.06"/>
        <n v="52.42"/>
        <n v="52.99"/>
        <n v="87.52"/>
        <n v="83.54"/>
        <n v="94.16"/>
        <n v="81.2"/>
        <n v="70.040000000000006"/>
        <n v="84.98"/>
        <n v="71.16"/>
        <n v="79.53"/>
        <n v="88.96"/>
        <n v="70.44"/>
        <n v="73.56"/>
        <n v="84.65"/>
        <n v="81.17"/>
        <n v="76.81"/>
        <n v="97.35"/>
        <n v="91.41"/>
        <n v="65.25"/>
        <n v="83.76"/>
        <n v="80.61"/>
        <n v="64.61"/>
        <n v="76.56"/>
        <n v="109.28"/>
        <n v="60.46"/>
        <n v="69.97"/>
        <n v="79.02"/>
        <n v="84.82"/>
        <n v="81.38"/>
        <n v="121.89"/>
        <n v="84.69"/>
        <n v="72.78"/>
        <n v="59.03"/>
        <n v="71.95"/>
        <n v="110.23"/>
        <n v="73.709999999999994"/>
        <n v="78.09"/>
        <n v="110.67"/>
        <n v="89.3"/>
        <n v="80.790000000000006"/>
        <n v="77.44"/>
        <n v="93.01"/>
        <n v="83.11"/>
        <n v="78.08"/>
        <n v="85.86"/>
        <n v="78.77"/>
        <n v="90.53"/>
        <n v="89.08"/>
        <n v="75.94"/>
        <n v="56.88"/>
        <n v="78.239999999999995"/>
        <n v="50.88"/>
        <n v="96.55"/>
        <n v="35.270000000000003"/>
        <n v="97.21"/>
        <n v="104.8"/>
        <n v="89.62"/>
        <n v="68.930000000000007"/>
        <n v="115.41"/>
        <n v="69.66"/>
        <n v="85.48"/>
        <n v="75.819999999999993"/>
        <n v="79.19"/>
        <n v="74.72"/>
        <n v="93.52"/>
        <n v="65.760000000000005"/>
        <n v="100.36"/>
        <n v="80.81"/>
        <n v="125.95"/>
        <n v="109.75"/>
        <n v="51.81"/>
        <n v="56.07"/>
        <n v="78.319999999999993"/>
        <n v="129.72"/>
        <n v="82.82"/>
        <n v="79.650000000000006"/>
        <n v="98.55"/>
        <n v="67.849999999999994"/>
        <n v="81.010000000000005"/>
        <n v="68.22"/>
        <n v="62.19"/>
        <n v="116.08"/>
        <n v="110.02"/>
        <n v="79.349999999999994"/>
        <n v="70.989999999999995"/>
        <n v="68.19"/>
        <n v="112.13"/>
        <n v="102.48"/>
        <n v="83.61"/>
        <n v="84.93"/>
        <n v="57.33"/>
        <n v="102.28"/>
        <n v="56.38"/>
        <n v="93.85"/>
        <n v="73.31"/>
        <n v="71.92"/>
        <n v="95.37"/>
        <n v="80.33"/>
        <n v="83.86"/>
        <n v="83.87"/>
        <n v="87.82"/>
        <n v="94.31"/>
        <n v="89.44"/>
        <n v="56.17"/>
        <n v="80.489999999999995"/>
        <n v="52.11"/>
        <n v="69.459999999999994"/>
        <n v="72.430000000000007"/>
        <n v="75.09"/>
        <n v="67.88"/>
        <n v="69.37"/>
        <n v="67.510000000000005"/>
        <n v="49.98"/>
        <n v="68.069999999999993"/>
        <n v="70.12"/>
        <n v="70.849999999999994"/>
        <n v="74.05"/>
        <n v="68.430000000000007"/>
        <n v="67.91"/>
        <n v="75.540000000000006"/>
        <n v="68.89"/>
        <n v="68.010000000000005"/>
        <n v="77.510000000000005"/>
        <n v="30.73"/>
        <n v="149.83000000000001"/>
        <n v="169.13"/>
        <n v="137.78"/>
        <n v="139.81"/>
        <n v="139.01"/>
        <n v="143.13999999999999"/>
        <n v="151.12"/>
        <n v="115.58"/>
        <n v="110.56"/>
        <n v="113.84"/>
        <n v="94.47"/>
        <n v="93.78"/>
        <n v="43.66"/>
        <n v="47.88"/>
        <n v="38.119999999999997"/>
        <n v="59.68"/>
        <n v="49.38"/>
        <n v="47.09"/>
        <n v="34.5"/>
        <n v="34.47"/>
        <n v="34.840000000000003"/>
        <n v="36.659999999999997"/>
        <n v="29.1"/>
        <n v="42.4"/>
        <n v="69.44"/>
        <n v="32.130000000000003"/>
        <n v="35.729999999999997"/>
        <n v="37.11"/>
        <n v="42.75"/>
        <n v="50.55"/>
        <n v="57.56"/>
        <n v="68.959999999999994"/>
        <n v="47.78"/>
        <n v="45.65"/>
        <n v="44.03"/>
        <n v="45.77"/>
        <n v="47.06"/>
        <n v="58.16"/>
        <n v="85.28"/>
        <n v="46.7"/>
        <n v="59.78"/>
        <n v="44.73"/>
        <n v="34.99"/>
        <n v="28.09"/>
        <n v="34.93"/>
        <n v="27.2"/>
        <n v="36.33"/>
        <n v="25.91"/>
        <n v="36.56"/>
        <n v="25.53"/>
        <n v="81.45"/>
        <n v="57.36"/>
        <n v="62.21"/>
        <n v="63.87"/>
        <n v="48.07"/>
        <n v="43.59"/>
        <n v="46.2"/>
        <n v="41.16"/>
        <n v="34.67"/>
        <n v="36.299999999999997"/>
        <n v="36.380000000000003"/>
        <n v="32.9"/>
        <n v="45.14"/>
        <n v="57.02"/>
        <n v="62.73"/>
        <n v="69.010000000000005"/>
        <n v="45.73"/>
        <n v="33.630000000000003"/>
        <n v="78.12"/>
        <n v="73.77"/>
        <n v="73.930000000000007"/>
        <n v="57.67"/>
        <n v="57.65"/>
        <n v="54.05"/>
        <n v="74.84"/>
        <n v="107.11"/>
        <n v="55.11"/>
        <n v="70.900000000000006"/>
        <n v="53.31"/>
        <n v="108.53"/>
        <n v="72.39"/>
        <n v="85.59"/>
        <n v="113.86"/>
        <n v="122.17"/>
        <n v="89.09"/>
        <n v="61.48"/>
        <n v="121.43"/>
        <n v="124.31"/>
        <n v="88.17"/>
        <n v="93.86"/>
        <n v="59.74"/>
        <n v="54.78"/>
        <n v="57.6"/>
        <n v="53.05"/>
        <n v="58.4"/>
        <n v="60.21"/>
        <n v="60.49"/>
        <n v="55.49"/>
        <n v="65.19"/>
        <n v="68.05"/>
        <n v="63.53"/>
        <n v="57.58"/>
        <n v="51.45"/>
        <n v="49.1"/>
        <n v="53.14"/>
        <n v="42.9"/>
        <n v="48.93"/>
        <n v="50.77"/>
        <n v="48.52"/>
        <n v="59.93"/>
        <n v="61.33"/>
        <n v="68.489999999999995"/>
        <n v="69.39"/>
        <n v="67.900000000000006"/>
        <n v="71.98"/>
        <n v="57.01"/>
        <n v="59.08"/>
        <n v="54.34"/>
        <n v="58.45"/>
        <n v="58.61"/>
        <n v="49.97"/>
        <n v="57.81"/>
        <n v="58.66"/>
        <n v="38.31"/>
        <n v="54.23"/>
        <n v="52.17"/>
        <n v="40.799999999999997"/>
        <n v="49.54"/>
        <n v="46.16"/>
        <n v="53.9"/>
        <n v="51.43"/>
        <n v="52.43"/>
        <n v="52.78"/>
        <n v="60.38"/>
        <n v="58.46"/>
        <n v="65.400000000000006"/>
        <n v="70.48"/>
        <n v="76.709999999999994"/>
        <n v="53.41"/>
        <n v="52.68"/>
        <n v="66.06"/>
        <n v="51.88"/>
        <n v="61.53"/>
        <n v="57.93"/>
        <n v="50.03"/>
        <n v="60.86"/>
        <n v="62.57"/>
        <n v="61.54"/>
        <n v="50.18"/>
        <n v="53.8"/>
        <n v="45.13"/>
        <n v="57.41"/>
        <n v="52.06"/>
        <n v="52.56"/>
        <n v="63.54"/>
        <n v="53.09"/>
        <n v="53.2"/>
        <n v="42.88"/>
        <n v="60.31"/>
        <n v="51.51"/>
        <n v="58.06"/>
        <n v="47.74"/>
        <n v="53.45"/>
        <n v="56.48"/>
        <n v="55.73"/>
        <n v="47.37"/>
        <n v="57.1"/>
        <n v="55.34"/>
        <n v="70.91"/>
        <n v="48.32"/>
        <n v="67.37"/>
        <n v="49.23"/>
        <n v="53.06"/>
        <n v="44.38"/>
        <n v="48.67"/>
        <n v="44.35"/>
        <n v="60.71"/>
        <n v="50.85"/>
        <n v="56.67"/>
        <n v="73.52"/>
        <n v="65.569999999999993"/>
        <n v="45.21"/>
        <n v="51.87"/>
        <n v="47.16"/>
        <n v="63.79"/>
        <n v="49.59"/>
        <n v="49.87"/>
        <n v="47.53"/>
        <n v="44.76"/>
        <n v="49.73"/>
        <n v="46.21"/>
        <n v="43.98"/>
        <n v="40.82"/>
        <n v="49.22"/>
        <n v="45.81"/>
        <n v="66.11"/>
        <n v="49.08"/>
        <n v="44.7"/>
        <n v="58.68"/>
        <n v="61.34"/>
        <n v="63.82"/>
        <n v="48.34"/>
        <n v="40.299999999999997"/>
        <n v="44.26"/>
        <n v="49.75"/>
        <n v="51.01"/>
        <n v="46.63"/>
        <n v="42.34"/>
        <n v="46.3"/>
        <n v="69.290000000000006"/>
        <n v="66.349999999999994"/>
        <n v="71.42"/>
        <n v="62.03"/>
        <n v="61.75"/>
        <n v="62.5"/>
        <n v="66.17"/>
        <n v="56.11"/>
        <n v="58.49"/>
        <n v="65.540000000000006"/>
        <n v="64.23"/>
        <n v="48.44"/>
        <n v="49.74"/>
        <n v="48.72"/>
        <n v="38.58"/>
        <n v="44.45"/>
        <n v="47.32"/>
        <n v="60.52"/>
        <n v="41.15"/>
        <n v="45.78"/>
        <n v="47.44"/>
        <n v="61.29"/>
        <n v="52.13"/>
        <n v="46.31"/>
        <n v="61.57"/>
        <n v="63.37"/>
        <n v="74.61"/>
        <n v="62.01"/>
        <n v="69.08"/>
        <n v="66.930000000000007"/>
        <n v="64.42"/>
        <n v="62.78"/>
        <n v="61.85"/>
        <n v="55.98"/>
        <n v="61.51"/>
        <n v="62.02"/>
        <n v="67.11"/>
        <n v="48.05"/>
        <n v="42.64"/>
        <n v="41.75"/>
        <n v="46.71"/>
        <n v="50.67"/>
        <n v="49.51"/>
        <n v="45.61"/>
        <n v="46.56"/>
        <n v="52.9"/>
        <n v="39.44"/>
        <n v="55.54"/>
        <n v="48.41"/>
        <n v="44.9"/>
        <n v="43.6"/>
        <n v="49.24"/>
        <n v="53.07"/>
        <n v="42.15"/>
        <n v="58.79"/>
        <n v="41.42"/>
        <n v="44.42"/>
        <n v="43.39"/>
        <n v="50.74"/>
        <n v="46.01"/>
        <n v="44.96"/>
        <n v="43.09"/>
        <n v="48.36"/>
        <n v="45.63"/>
        <n v="42.31"/>
        <n v="41.86"/>
        <n v="47.23"/>
        <n v="46.64"/>
        <n v="40.76"/>
        <n v="35.83"/>
        <n v="48.43"/>
        <n v="46.62"/>
        <n v="48.54"/>
        <n v="50.15"/>
        <n v="47.03"/>
        <n v="38.24"/>
        <n v="47.57"/>
        <n v="44.82"/>
        <n v="44.84"/>
        <n v="108.14"/>
        <n v="131.99"/>
        <n v="118.11"/>
        <n v="123.76"/>
        <n v="122.87"/>
        <n v="38.369999999999997"/>
        <n v="47.34"/>
        <n v="40.33"/>
        <n v="45.7"/>
        <n v="39.97"/>
        <n v="53.43"/>
        <n v="65.44"/>
        <n v="46.73"/>
        <n v="47.92"/>
        <n v="48.25"/>
        <n v="41.47"/>
        <n v="48.14"/>
        <n v="39.01"/>
        <n v="44.27"/>
        <n v="43.58"/>
        <n v="51.29"/>
        <n v="35.31"/>
        <n v="49.86"/>
        <n v="46.22"/>
        <n v="39.5"/>
        <n v="46.84"/>
        <n v="41.96"/>
        <n v="43.7"/>
        <n v="38.479999999999997"/>
        <n v="41.67"/>
        <n v="40.98"/>
        <n v="43.53"/>
        <n v="46.37"/>
        <n v="57.69"/>
        <n v="41.92"/>
        <n v="105.98"/>
        <n v="41.98"/>
        <n v="28.61"/>
        <n v="98.04"/>
        <n v="107.23"/>
        <n v="119.18"/>
        <n v="116.5"/>
        <n v="96.27"/>
        <n v="131.07"/>
        <n v="115.62"/>
        <n v="109.45"/>
        <n v="67.150000000000006"/>
        <n v="58.44"/>
        <n v="98.52"/>
        <n v="99.03"/>
        <n v="85.91"/>
        <n v="126.75"/>
        <n v="113.29"/>
        <n v="87.86"/>
        <n v="91.74"/>
        <n v="97.01"/>
        <n v="107.57"/>
        <n v="82.05"/>
        <n v="71.819999999999993"/>
        <n v="124.64"/>
        <n v="126.67"/>
        <n v="119.62"/>
        <n v="102.14"/>
        <n v="113.16"/>
        <n v="92.83"/>
        <n v="72.08"/>
        <n v="110.84"/>
        <n v="105.86"/>
        <n v="107.76"/>
        <n v="108.67"/>
        <n v="102.39"/>
        <n v="64.95"/>
        <n v="112.61"/>
        <n v="92.49"/>
        <n v="109.17"/>
        <n v="107.32"/>
        <n v="120.57"/>
        <n v="134.01"/>
        <n v="103.3"/>
        <n v="122.11"/>
        <n v="98.31"/>
        <n v="116.71"/>
        <n v="125.65"/>
        <n v="67.959999999999994"/>
        <n v="58.81"/>
        <n v="75.790000000000006"/>
        <n v="100.15"/>
        <n v="60.35"/>
        <n v="40.840000000000003"/>
        <n v="68.52"/>
        <n v="31.03"/>
        <n v="65.97"/>
        <n v="64.540000000000006"/>
        <n v="65.349999999999994"/>
        <n v="60.57"/>
        <n v="65.33"/>
        <n v="65.47"/>
        <n v="63.16"/>
        <n v="63.77"/>
        <n v="65.41"/>
        <n v="65.02"/>
        <n v="58.6"/>
        <n v="73.540000000000006"/>
        <n v="70.22"/>
        <n v="48.79"/>
        <n v="73.81"/>
        <n v="70.08"/>
        <n v="69.16"/>
        <n v="48.22"/>
        <n v="46.79"/>
        <n v="74.87"/>
        <n v="68.989999999999995"/>
        <n v="62.55"/>
        <n v="63.94"/>
        <n v="63.46"/>
        <n v="64.09"/>
        <n v="64.3"/>
        <n v="67.52"/>
        <n v="65.34"/>
        <n v="61.69"/>
        <n v="41.52"/>
        <n v="48.6"/>
        <n v="43.18"/>
        <n v="46.88"/>
        <n v="77.92"/>
        <n v="64.69"/>
        <n v="53.03"/>
        <n v="78.58"/>
        <n v="59.11"/>
        <n v="58.63"/>
        <n v="49.91"/>
        <n v="52.33"/>
        <n v="49.85"/>
        <n v="60.37"/>
        <n v="54.71"/>
        <n v="62.68"/>
        <n v="59.47"/>
        <n v="56.5"/>
        <n v="59.59"/>
        <n v="57.54"/>
        <n v="76.27"/>
        <n v="53.91"/>
        <n v="53.1"/>
        <n v="35.14"/>
        <n v="40.07"/>
        <n v="58.13"/>
        <n v="48.82"/>
        <n v="51.92"/>
        <n v="62.49"/>
        <n v="62.7"/>
        <n v="49.05"/>
        <n v="44.15"/>
        <n v="52.12"/>
        <n v="52.09"/>
        <n v="58.69"/>
        <n v="63.51"/>
        <n v="63.08"/>
        <n v="42.76"/>
        <n v="66.510000000000005"/>
        <n v="72.13"/>
        <n v="60.34"/>
        <n v="48.91"/>
        <n v="62.88"/>
        <n v="53.68"/>
        <n v="54.82"/>
        <n v="52.26"/>
        <n v="55.12"/>
        <n v="60.06"/>
        <n v="50.39"/>
        <n v="43.4"/>
        <n v="49.41"/>
        <n v="45.62"/>
        <n v="46.5"/>
        <n v="69.260000000000005"/>
        <n v="53.28"/>
        <n v="43.28"/>
        <n v="39.9"/>
        <n v="38.47"/>
        <n v="43.93"/>
        <n v="105.77"/>
        <n v="100.53"/>
        <n v="123.58"/>
        <n v="89.6"/>
        <n v="39.43"/>
        <n v="44.55"/>
        <n v="103.11"/>
        <n v="129.09"/>
        <n v="39.450000000000003"/>
        <n v="37.56"/>
        <n v="30.31"/>
        <n v="38.520000000000003"/>
        <n v="52.72"/>
        <n v="104.09"/>
        <n v="43.95"/>
        <n v="96.83"/>
        <n v="114.05"/>
        <n v="52.44"/>
        <n v="40.020000000000003"/>
        <n v="111.83"/>
        <n v="108.08"/>
        <n v="115.79"/>
        <n v="114.49"/>
        <n v="121.14"/>
        <n v="43.87"/>
        <n v="124.81"/>
        <n v="44.6"/>
        <n v="36.619999999999997"/>
        <n v="105.22"/>
        <n v="38.06"/>
        <n v="106.52"/>
        <n v="102.32"/>
        <n v="115.23"/>
        <n v="117.8"/>
        <n v="120.03"/>
        <n v="44.95"/>
        <n v="31.56"/>
        <n v="42.3"/>
        <n v="39.65"/>
        <n v="126.4"/>
        <n v="114.33"/>
        <n v="103.98"/>
        <n v="40.56"/>
        <n v="40.6"/>
        <n v="50.3"/>
        <n v="49.95"/>
        <n v="35.99"/>
        <n v="125.73"/>
        <n v="40.409999999999997"/>
        <n v="88.55"/>
        <n v="40.630000000000003"/>
        <n v="30.02"/>
        <n v="51.99"/>
        <n v="31.47"/>
        <n v="121.32"/>
        <n v="107.42"/>
        <n v="41.14"/>
        <n v="43.3"/>
        <n v="36.65"/>
        <n v="53.94"/>
        <n v="77.64"/>
        <n v="49.15"/>
        <n v="118.65"/>
        <n v="43.04"/>
        <n v="44.74"/>
        <n v="40.39"/>
        <n v="36.08"/>
        <n v="33.85"/>
        <n v="35.96"/>
        <n v="35.1"/>
        <n v="119.3"/>
        <n v="44.67"/>
        <n v="27.38"/>
        <n v="49.94"/>
        <n v="41.59"/>
        <n v="120.71"/>
        <n v="37.07"/>
        <n v="67.98"/>
        <n v="39.409999999999997"/>
        <n v="56.28"/>
        <n v="82.92"/>
        <n v="45.26"/>
        <n v="36.68"/>
        <n v="94.9"/>
        <n v="52.85"/>
        <n v="36.42"/>
        <n v="48.29"/>
        <n v="35.57"/>
        <n v="34.130000000000003"/>
        <n v="38.270000000000003"/>
        <n v="106.5"/>
        <n v="100.4"/>
        <n v="95.32"/>
        <n v="108.93"/>
        <n v="103.82"/>
        <n v="105.88"/>
        <n v="109.08"/>
        <n v="104.44"/>
        <n v="102.17"/>
        <n v="98.23"/>
        <n v="109.04"/>
        <n v="112.44"/>
        <n v="107.94"/>
        <n v="108.03"/>
        <n v="90.14"/>
        <n v="113.71"/>
        <n v="96.36"/>
        <n v="108.32"/>
        <n v="107.87"/>
        <n v="109.92"/>
        <n v="116.87"/>
        <n v="99.81"/>
        <n v="108.42"/>
        <n v="108.29"/>
        <n v="106.9"/>
        <n v="102.03"/>
        <n v="109.54"/>
        <n v="104.42"/>
        <n v="107.6"/>
        <n v="105.05"/>
        <n v="104.78"/>
        <n v="107.64"/>
        <n v="103.83"/>
        <n v="110.04"/>
        <n v="113.15"/>
        <n v="103.16"/>
        <n v="102.54"/>
        <n v="105.01"/>
        <n v="105.63"/>
        <n v="100.14"/>
        <n v="106.01"/>
        <n v="84.25"/>
        <n v="97.37"/>
        <n v="108.23"/>
        <n v="100.37"/>
        <n v="108.34"/>
        <n v="107.17"/>
        <n v="110.53"/>
        <n v="107.34"/>
        <n v="99.89"/>
        <n v="113.64"/>
        <n v="107.1"/>
        <n v="54.86"/>
        <n v="71.77"/>
        <n v="143.72"/>
        <n v="88.66"/>
        <n v="120.99"/>
        <n v="149.28"/>
        <n v="86.31"/>
        <n v="134.69999999999999"/>
        <n v="133.79"/>
        <n v="118.24"/>
        <n v="172.27"/>
        <n v="173.89"/>
        <n v="140.80000000000001"/>
        <n v="161.69999999999999"/>
        <n v="57.17"/>
        <n v="131.61000000000001"/>
        <n v="103.86"/>
        <n v="99.96"/>
        <n v="100.97"/>
        <n v="93.08"/>
        <n v="146.09"/>
        <n v="136.97"/>
        <n v="135.96"/>
        <n v="149.43"/>
        <n v="81.760000000000005"/>
        <n v="131.30000000000001"/>
        <n v="132.72"/>
        <n v="161.15"/>
        <n v="111.07"/>
        <n v="137.63999999999999"/>
        <n v="118.04"/>
        <n v="114.25"/>
        <n v="107.7"/>
        <n v="36.35"/>
        <n v="22.02"/>
        <n v="32.159999999999997"/>
        <n v="65.64"/>
        <n v="45.88"/>
        <n v="129.55000000000001"/>
        <n v="115.02"/>
        <n v="129.18"/>
        <n v="111.57"/>
        <n v="123.19"/>
        <n v="122.79"/>
        <n v="129.12"/>
        <n v="125.16"/>
        <n v="118.02"/>
        <n v="118.56"/>
        <n v="89.43"/>
        <n v="61.21"/>
        <n v="79.25"/>
        <n v="98.59"/>
        <n v="101.54"/>
        <n v="56.71"/>
        <n v="57.4"/>
        <n v="57.87"/>
        <n v="40.79"/>
        <n v="35.18"/>
        <n v="39.4"/>
        <n v="37.49"/>
        <n v="51.02"/>
        <n v="44.22"/>
        <n v="53.24"/>
        <n v="45.59"/>
        <n v="27.48"/>
        <n v="41.7"/>
        <n v="41.63"/>
        <n v="38.67"/>
        <n v="40.909999999999997"/>
        <n v="33.53"/>
        <n v="28.55"/>
        <n v="80.22"/>
        <n v="80.680000000000007"/>
        <n v="66.55"/>
        <n v="64.17"/>
        <n v="66.16"/>
        <n v="65.89"/>
        <n v="73.33"/>
        <n v="67.989999999999995"/>
        <n v="74.2"/>
        <n v="70.41"/>
        <n v="68.569999999999993"/>
        <n v="71.87"/>
        <n v="59.13"/>
        <n v="61.39"/>
        <n v="68.98"/>
        <n v="81.5"/>
        <n v="68.540000000000006"/>
        <n v="70.599999999999994"/>
        <n v="73.45"/>
        <n v="79.010000000000005"/>
        <n v="63.09"/>
        <n v="68.59"/>
        <n v="62.87"/>
        <n v="72.400000000000006"/>
        <n v="67.709999999999994"/>
        <n v="70.02"/>
        <n v="67.28"/>
        <n v="70.36"/>
        <n v="65.459999999999994"/>
        <n v="77.099999999999994"/>
        <n v="70.790000000000006"/>
        <n v="67.44"/>
        <n v="73.36"/>
        <n v="70.73"/>
        <n v="70.64"/>
        <n v="74.67"/>
        <n v="69.28"/>
        <n v="73.17"/>
        <n v="68.180000000000007"/>
        <n v="53.69"/>
        <n v="74.55"/>
        <n v="53.37"/>
        <n v="63.59"/>
        <n v="74.239999999999995"/>
        <n v="67.02"/>
        <n v="68.150000000000006"/>
        <n v="67.87"/>
        <n v="51.59"/>
        <n v="67.739999999999995"/>
        <n v="52.16"/>
        <n v="69.92"/>
        <n v="43.57"/>
        <n v="37.96"/>
        <n v="39.299999999999997"/>
        <n v="68.2"/>
        <n v="51.11"/>
        <n v="38.700000000000003"/>
        <n v="45.91"/>
        <n v="34.25"/>
        <n v="27.8"/>
        <n v="37.22"/>
        <n v="26.51"/>
        <n v="35.92"/>
        <n v="40.65"/>
        <n v="34.049999999999997"/>
        <n v="91.03"/>
        <n v="105.78"/>
        <n v="112.14"/>
        <n v="94.69"/>
        <n v="166.39"/>
        <n v="133.30000000000001"/>
        <n v="111.93"/>
        <n v="120.43"/>
        <n v="174.01"/>
        <n v="145.68"/>
        <n v="131.69999999999999"/>
        <n v="142.77000000000001"/>
        <n v="171.58"/>
        <n v="89.1"/>
        <n v="153.97999999999999"/>
        <n v="92.44"/>
        <n v="146.55000000000001"/>
        <n v="130.38999999999999"/>
        <n v="140.04"/>
        <n v="142.68"/>
        <n v="93.87"/>
        <n v="75.930000000000007"/>
        <n v="110.85"/>
        <n v="145.81"/>
        <n v="136.03"/>
        <n v="85.85"/>
        <n v="79.08"/>
        <n v="43.69"/>
        <n v="35.97"/>
        <n v="37.44"/>
        <n v="23.68"/>
        <n v="31.1"/>
        <n v="31.07"/>
        <n v="92.06"/>
        <n v="93.7"/>
        <n v="110.46"/>
        <n v="80.86"/>
        <n v="34.299999999999997"/>
        <n v="34.159999999999997"/>
        <n v="35.69"/>
        <n v="39.049999999999997"/>
        <n v="32.32"/>
        <n v="32.94"/>
        <n v="65.290000000000006"/>
        <n v="63.8"/>
        <n v="60.16"/>
        <n v="62.79"/>
        <n v="67.099999999999994"/>
        <n v="62.89"/>
        <n v="67.89"/>
        <n v="54.04"/>
        <n v="67.069999999999993"/>
        <n v="68.95"/>
        <n v="67.75"/>
        <n v="65.900000000000006"/>
        <n v="62.86"/>
        <n v="53.19"/>
        <n v="60.28"/>
        <n v="64.5"/>
        <n v="64.62"/>
        <n v="67.010000000000005"/>
        <n v="64.05"/>
        <n v="65.39"/>
        <n v="69.040000000000006"/>
        <n v="63.43"/>
        <n v="64.790000000000006"/>
        <n v="56.4"/>
        <n v="58.25"/>
        <n v="66.81"/>
        <n v="71.33"/>
        <n v="65.73"/>
        <n v="62.64"/>
        <n v="61.18"/>
        <n v="70.37"/>
        <n v="34.79"/>
        <n v="60.99"/>
        <n v="57.88"/>
        <n v="72.73"/>
        <n v="77.86"/>
        <n v="68.86"/>
        <n v="66.69"/>
        <n v="65.83"/>
        <n v="65.66"/>
        <n v="69.36"/>
        <n v="61.97"/>
        <n v="46.94"/>
        <n v="69.02"/>
        <n v="66.650000000000006"/>
        <n v="64.349999999999994"/>
        <n v="76.239999999999995"/>
        <n v="71.5"/>
        <n v="64.33"/>
        <n v="67.47"/>
        <n v="70.739999999999995"/>
        <n v="61.9"/>
        <n v="55.38"/>
        <n v="66.33"/>
        <n v="65.36"/>
        <n v="60.45"/>
        <n v="64.930000000000007"/>
        <n v="53.73"/>
        <n v="69.62"/>
        <n v="67.569999999999993"/>
        <n v="33.270000000000003"/>
        <n v="64.16"/>
        <n v="58.31"/>
        <n v="32.46"/>
        <n v="109.05"/>
        <n v="114.65"/>
        <n v="114.08"/>
        <n v="127.86"/>
        <n v="97.51"/>
        <n v="75.150000000000006"/>
        <n v="110.87"/>
        <n v="55.36"/>
        <n v="54.87"/>
        <n v="104.79"/>
        <n v="58.36"/>
        <n v="73.66"/>
        <n v="96.19"/>
        <n v="73.400000000000006"/>
        <n v="119.37"/>
        <n v="113.03"/>
        <n v="67.25"/>
        <n v="90.39"/>
        <n v="50.02"/>
        <n v="123.07"/>
        <n v="58.58"/>
        <n v="67.23"/>
        <n v="118.78"/>
        <n v="63.99"/>
        <n v="63.65"/>
        <n v="75.349999999999994"/>
        <n v="58.29"/>
        <n v="64.239999999999995"/>
        <n v="114.09"/>
        <n v="74.5"/>
        <n v="61.36"/>
        <n v="46.12"/>
        <n v="33.31"/>
        <n v="64.03"/>
        <n v="67.19"/>
        <n v="62.29"/>
        <n v="65.209999999999994"/>
        <n v="62.17"/>
        <n v="64.28"/>
        <n v="71.959999999999994"/>
        <n v="62.77"/>
        <n v="68.61"/>
        <n v="60.13"/>
        <n v="64.89"/>
        <n v="52.89"/>
        <n v="54.38"/>
        <n v="54.31"/>
        <n v="60.97"/>
        <n v="67.39"/>
        <n v="55.47"/>
        <n v="67.16"/>
        <n v="57.75"/>
        <n v="59.92"/>
        <n v="65.959999999999994"/>
        <n v="60.22"/>
        <n v="70.67"/>
        <n v="66.28"/>
        <n v="73.25"/>
        <n v="60.15"/>
        <n v="64.44"/>
        <n v="64.78"/>
        <n v="64.2"/>
        <n v="57.05"/>
        <n v="61.86"/>
        <n v="59.58"/>
        <n v="59.98"/>
        <n v="68.67"/>
        <n v="53.72"/>
        <n v="64.849999999999994"/>
        <n v="54.83"/>
        <n v="63.14"/>
        <n v="66.739999999999995"/>
        <n v="63.69"/>
        <n v="56.69"/>
        <n v="64.63"/>
        <n v="63.98"/>
        <n v="43.5"/>
        <n v="60.8"/>
        <n v="57.47"/>
        <n v="41.37"/>
        <n v="37.46"/>
        <n v="84.59"/>
        <n v="79.91"/>
        <n v="42.2"/>
        <n v="36.86"/>
        <n v="35.68"/>
        <n v="35.67"/>
        <n v="35.450000000000003"/>
        <n v="60.4"/>
        <n v="41.84"/>
        <n v="37.08"/>
        <n v="57.84"/>
        <n v="56.27"/>
        <n v="38.590000000000003"/>
        <n v="59.15"/>
        <n v="47.84"/>
        <n v="64.260000000000005"/>
        <n v="64.64"/>
        <n v="89.35"/>
        <n v="88.42"/>
        <n v="97.41"/>
        <n v="60.33"/>
        <n v="58.39"/>
        <n v="37.659999999999997"/>
        <n v="38.4"/>
        <n v="37.4"/>
        <n v="33.21"/>
        <n v="34.33"/>
        <n v="34.07"/>
        <n v="52.5"/>
        <n v="54.52"/>
        <n v="62.62"/>
        <n v="65.989999999999995"/>
        <n v="68.709999999999994"/>
        <n v="42.19"/>
        <n v="31.31"/>
        <n v="35.21"/>
        <n v="44.72"/>
        <n v="38.75"/>
        <n v="34.74"/>
        <n v="31.99"/>
        <n v="57.37"/>
        <n v="56.57"/>
        <n v="33.299999999999997"/>
        <n v="58.65"/>
        <n v="44.98"/>
        <n v="79.31"/>
        <n v="60.2"/>
        <n v="65.95"/>
        <n v="59.91"/>
        <n v="53.76"/>
        <n v="61.03"/>
        <n v="57.44"/>
        <n v="45.75"/>
        <n v="102.34"/>
        <n v="96.77"/>
        <n v="118.44"/>
        <n v="114.37"/>
        <n v="99.12"/>
        <n v="91.93"/>
        <n v="65.09"/>
        <n v="59.94"/>
        <n v="37.369999999999997"/>
        <n v="36.53"/>
        <n v="34.43"/>
        <n v="30.91"/>
        <n v="56.54"/>
        <n v="57.72"/>
        <n v="61.73"/>
        <n v="33.51"/>
        <n v="57.98"/>
        <n v="52.39"/>
        <n v="37.15"/>
        <n v="36.880000000000003"/>
        <n v="54.66"/>
        <n v="59.07"/>
        <n v="38.409999999999997"/>
        <n v="66.58"/>
        <n v="58.59"/>
        <n v="64.87"/>
        <n v="63.6"/>
        <n v="66.25"/>
        <n v="57.25"/>
        <n v="66.790000000000006"/>
        <n v="71.72"/>
        <n v="67.45"/>
        <n v="74.12"/>
        <n v="69.22"/>
        <n v="65.92"/>
        <n v="54.44"/>
        <n v="65.94"/>
        <n v="64.13"/>
        <n v="52.52"/>
        <n v="69.150000000000006"/>
        <n v="72.44"/>
        <n v="66.13"/>
        <n v="66.849999999999994"/>
        <n v="67.31"/>
        <n v="63.21"/>
        <n v="70.239999999999995"/>
        <n v="57.43"/>
        <n v="57.64"/>
        <n v="54.96"/>
        <n v="59.67"/>
        <n v="58.09"/>
        <n v="76.510000000000005"/>
        <n v="57.16"/>
        <n v="58.87"/>
        <n v="56.26"/>
        <n v="55.18"/>
        <n v="52.61"/>
        <n v="65.59"/>
        <n v="68.13"/>
        <n v="78.66"/>
        <n v="60.42"/>
        <n v="56.16"/>
        <n v="63.11"/>
        <n v="57.76"/>
        <n v="80.75"/>
        <n v="96.12"/>
        <n v="59.64"/>
        <n v="61.8"/>
        <n v="58.73"/>
        <n v="124.54"/>
        <n v="76.91"/>
        <n v="115.85"/>
        <n v="57.22"/>
        <n v="58.47"/>
        <n v="60.62"/>
        <n v="90.77"/>
        <n v="101.38"/>
        <n v="50.4"/>
        <n v="58.72"/>
        <n v="61.23"/>
        <n v="64.41"/>
        <n v="63.34"/>
        <n v="78.94"/>
        <n v="59.19"/>
        <n v="61.09"/>
        <n v="71.09"/>
        <n v="94.83"/>
        <n v="69.69"/>
        <n v="54.98"/>
        <n v="62.05"/>
        <n v="86.02"/>
        <n v="96.49"/>
        <n v="110.81"/>
        <n v="125.13"/>
        <n v="100.94"/>
        <n v="116.77"/>
        <n v="115.84"/>
        <n v="118.55"/>
        <n v="99.52"/>
        <n v="94.55"/>
        <n v="91.38"/>
        <n v="101.74"/>
        <n v="74.19"/>
        <n v="60.44"/>
        <n v="66.5"/>
        <n v="58.99"/>
        <n v="74.489999999999995"/>
        <n v="71.650000000000006"/>
        <n v="61.17"/>
        <n v="65.52"/>
        <n v="65.16"/>
        <n v="62.18"/>
        <n v="72.62"/>
        <n v="60.51"/>
        <n v="60.88"/>
        <n v="57.46"/>
        <n v="69.88"/>
        <n v="56.86"/>
        <n v="60.79"/>
        <n v="62.76"/>
        <n v="51.36"/>
        <n v="56.83"/>
        <n v="56.65"/>
        <n v="72.010000000000005"/>
        <n v="60.98"/>
        <n v="116.26"/>
        <n v="16.77"/>
        <n v="25.72"/>
        <n v="30.94"/>
        <n v="25.29"/>
        <n v="29.38"/>
        <n v="32.950000000000003"/>
        <n v="30.3"/>
        <n v="33.840000000000003"/>
        <n v="35.42"/>
        <n v="28.93"/>
        <n v="135.30000000000001"/>
        <n v="47.45"/>
        <n v="40.479999999999997"/>
        <n v="37.700000000000003"/>
        <n v="38.71"/>
        <n v="57.94"/>
        <n v="46.33"/>
        <n v="47.22"/>
        <n v="34.69"/>
        <n v="39.08"/>
        <n v="33.01"/>
        <n v="36.74"/>
        <n v="37.76"/>
        <n v="37.03"/>
        <n v="33.46"/>
        <n v="33.71"/>
        <n v="27.77"/>
        <n v="28.34"/>
        <n v="27.47"/>
        <n v="68.040000000000006"/>
        <n v="63.4"/>
        <n v="39.6"/>
        <n v="42.96"/>
        <n v="58.76"/>
        <n v="38.020000000000003"/>
        <n v="47.9"/>
        <n v="47.05"/>
        <n v="58.67"/>
        <n v="49.89"/>
        <n v="51.15"/>
        <n v="44.65"/>
        <n v="44.14"/>
        <n v="35.82"/>
        <n v="33.64"/>
        <n v="29.41"/>
        <n v="35.74"/>
        <n v="36.07"/>
        <n v="38.950000000000003"/>
        <n v="33.65"/>
        <n v="30.97"/>
        <n v="25.59"/>
        <n v="32.08"/>
        <n v="41.06"/>
        <n v="32.49"/>
        <n v="31.74"/>
        <n v="32.770000000000003"/>
        <n v="112.24"/>
        <n v="65.56"/>
        <n v="72.14"/>
        <n v="67.680000000000007"/>
        <n v="97.56"/>
        <n v="105.51"/>
        <n v="87.17"/>
        <n v="101.4"/>
        <n v="92.99"/>
        <n v="117.45"/>
        <n v="118.74"/>
        <n v="101.02"/>
        <n v="85.42"/>
        <n v="84.3"/>
        <n v="111.26"/>
        <n v="82.29"/>
        <n v="78.069999999999993"/>
        <n v="80.11"/>
        <n v="82.1"/>
        <n v="34.35"/>
        <n v="133.82"/>
        <n v="138.87"/>
        <n v="172.41"/>
        <n v="60.09"/>
        <n v="32.19"/>
        <n v="32.14"/>
        <n v="61.87"/>
        <n v="30.5"/>
        <n v="81.22"/>
        <n v="83.68"/>
        <n v="81.67"/>
        <n v="84.06"/>
        <n v="77.459999999999994"/>
        <n v="33.520000000000003"/>
        <n v="34.6"/>
        <n v="33.130000000000003"/>
        <n v="100.6"/>
        <n v="91.36"/>
        <n v="100.43"/>
        <n v="90.88"/>
        <n v="97.08"/>
        <n v="87.65"/>
        <n v="78.53"/>
        <n v="59.49"/>
        <n v="54.18"/>
        <n v="79.34"/>
        <n v="84.47"/>
        <n v="48.94"/>
        <n v="46.51"/>
        <n v="49.64"/>
        <n v="47.52"/>
        <n v="49.83"/>
        <n v="48.47"/>
        <n v="48.56"/>
        <n v="41.29"/>
        <n v="38.76"/>
        <n v="47.8"/>
        <n v="48.2"/>
        <n v="62.43"/>
        <n v="48.26"/>
        <n v="45.55"/>
        <n v="100.95"/>
        <n v="79.88"/>
        <n v="72.95"/>
        <n v="57.31"/>
        <n v="83.46"/>
        <n v="73.41"/>
        <n v="79.239999999999995"/>
        <n v="62.74"/>
        <n v="78.680000000000007"/>
        <n v="79.150000000000006"/>
        <n v="73.69"/>
        <n v="65.040000000000006"/>
        <n v="90.18"/>
        <n v="74.400000000000006"/>
        <n v="48.31"/>
        <n v="60.48"/>
        <n v="59.63"/>
        <n v="75.58"/>
        <n v="82.68"/>
        <n v="71.94"/>
        <n v="46.68"/>
        <n v="46.8"/>
        <n v="47.68"/>
        <n v="44.8"/>
        <n v="48.65"/>
        <n v="36.82"/>
        <n v="42.32"/>
        <n v="44.69"/>
        <n v="41.45"/>
        <n v="33.090000000000003"/>
        <n v="46.91"/>
        <n v="25.8"/>
        <n v="32.85"/>
        <n v="77.849999999999994"/>
        <n v="73.89"/>
        <n v="58.97"/>
        <n v="56.97"/>
        <n v="54.19"/>
        <n v="60.64"/>
        <n v="51.65"/>
        <n v="63.63"/>
        <n v="58.93"/>
        <n v="59.1"/>
        <n v="58.37"/>
        <n v="70.56"/>
        <n v="47.83"/>
        <n v="59.95"/>
        <n v="54.72"/>
        <n v="61.41"/>
        <n v="72.739999999999995"/>
        <n v="59.4"/>
        <n v="36.97"/>
        <n v="57.35"/>
        <n v="60.65"/>
        <n v="61.63"/>
        <n v="66.42"/>
        <n v="68.91"/>
        <n v="32.4"/>
        <n v="74.53"/>
        <n v="59.81"/>
        <n v="59.06"/>
        <n v="60.26"/>
        <n v="76.16"/>
        <n v="61.55"/>
        <n v="83.42"/>
        <n v="58.91"/>
        <n v="70.59"/>
        <n v="42.95"/>
        <n v="69.209999999999994"/>
        <n v="81.61"/>
        <n v="53.81"/>
        <n v="58.26"/>
        <n v="71.239999999999995"/>
        <n v="57.19"/>
        <n v="56.34"/>
        <n v="74.959999999999994"/>
        <n v="49.88"/>
        <n v="57.7"/>
        <n v="53.39"/>
        <n v="62.14"/>
        <n v="59.28"/>
        <n v="38.26"/>
        <n v="41.12"/>
        <n v="36.950000000000003"/>
        <n v="59.17"/>
        <n v="43.82"/>
        <n v="55.59"/>
        <n v="45.99"/>
        <n v="46.46"/>
        <n v="75.33"/>
        <n v="78.8"/>
        <n v="43.55"/>
        <n v="79.59"/>
        <n v="70.510000000000005"/>
        <n v="67.540000000000006"/>
        <n v="46.92"/>
        <n v="60.6"/>
        <n v="63.55"/>
        <n v="61.88"/>
        <n v="56.74"/>
        <n v="64.989999999999995"/>
        <n v="67.599999999999994"/>
        <n v="55.26"/>
        <n v="54.43"/>
        <n v="70.459999999999994"/>
        <n v="78.11"/>
        <n v="65.650000000000006"/>
        <n v="64.12"/>
        <n v="61.07"/>
        <n v="62.04"/>
        <n v="55.91"/>
        <n v="53.49"/>
        <n v="64.39"/>
        <n v="63.68"/>
        <n v="52.66"/>
        <n v="60.76"/>
        <n v="48.61"/>
        <n v="58.85"/>
        <n v="76.959999999999994"/>
        <n v="61.74"/>
        <n v="55.4"/>
        <n v="42.27"/>
        <n v="75.709999999999994"/>
        <n v="63.36"/>
        <n v="68.44"/>
        <n v="72.959999999999994"/>
        <n v="71.290000000000006"/>
        <n v="54.69"/>
        <n v="55.66"/>
        <n v="52.8"/>
        <n v="52.81"/>
        <n v="55.64"/>
        <n v="41.8"/>
        <n v="33.67"/>
        <n v="44.66"/>
        <n v="31.71"/>
        <n v="101.2"/>
        <n v="109.13"/>
        <n v="94.25"/>
        <n v="91.65"/>
        <n v="102.88"/>
        <n v="74.95"/>
        <n v="86.29"/>
        <n v="89.39"/>
        <n v="123.5"/>
        <n v="95.16"/>
        <n v="85.27"/>
        <n v="54.11"/>
        <n v="86.48"/>
        <n v="83.15"/>
        <n v="74.900000000000006"/>
        <n v="77.959999999999994"/>
        <n v="107.74"/>
        <n v="81.510000000000005"/>
        <n v="71.55"/>
        <n v="84.72"/>
        <n v="95.27"/>
        <n v="109.76"/>
        <n v="92.32"/>
        <n v="95.68"/>
        <n v="93.11"/>
        <n v="102.58"/>
        <n v="51.83"/>
        <n v="79.67"/>
        <n v="87.22"/>
        <n v="58.95"/>
        <n v="33.24"/>
        <n v="51.94"/>
        <n v="61.76"/>
        <n v="51.85"/>
        <n v="86.68"/>
        <n v="94.39"/>
        <n v="104.7"/>
        <n v="100.38"/>
        <n v="82.35"/>
        <n v="102.27"/>
        <n v="118.7"/>
        <n v="92.68"/>
        <n v="87.94"/>
        <n v="91.42"/>
        <n v="98.09"/>
        <n v="102.74"/>
        <n v="55.65"/>
        <n v="111.64"/>
        <n v="85.8"/>
        <n v="56.84"/>
        <n v="50.76"/>
        <n v="52.75"/>
        <n v="44.48"/>
        <n v="56.33"/>
        <n v="60.04"/>
        <n v="32.840000000000003"/>
        <n v="67.14"/>
        <n v="70.84"/>
        <n v="78.88"/>
        <n v="55.17"/>
        <n v="92.7"/>
        <n v="70.94"/>
        <n v="73.06"/>
        <n v="84.37"/>
        <n v="63.96"/>
        <n v="91.57"/>
        <n v="78.69"/>
        <n v="81.27"/>
        <n v="55.63"/>
        <n v="78.599999999999994"/>
        <n v="76.08"/>
        <n v="72.92"/>
        <n v="86.16"/>
        <n v="67.63"/>
        <n v="80.97"/>
        <n v="56.6"/>
        <n v="84.08"/>
        <n v="68.760000000000005"/>
        <n v="67.489999999999995"/>
        <n v="53.61"/>
        <n v="64.099999999999994"/>
        <n v="69.540000000000006"/>
        <n v="98.75"/>
        <n v="89.29"/>
        <n v="85.76"/>
        <n v="77.66"/>
        <n v="83.89"/>
        <n v="73.94"/>
        <n v="69.349999999999994"/>
        <n v="76.260000000000005"/>
        <n v="95.55"/>
        <n v="68.73"/>
        <n v="60.77"/>
        <n v="92.43"/>
        <n v="59.45"/>
        <n v="60.3"/>
        <n v="74.510000000000005"/>
        <n v="48.4"/>
        <n v="34.65"/>
        <n v="43.26"/>
        <n v="91.11"/>
        <n v="81.91"/>
        <n v="94.59"/>
        <n v="63.73"/>
        <n v="53.95"/>
        <n v="43.44"/>
        <n v="44.54"/>
        <n v="56.59"/>
        <n v="31.26"/>
        <n v="38.99"/>
        <n v="33.6"/>
        <n v="45.72"/>
        <n v="32.659999999999997"/>
        <n v="37.53"/>
        <n v="39.14"/>
        <n v="57.59"/>
        <n v="54.48"/>
        <n v="61.84"/>
        <n v="42.47"/>
        <n v="42.59"/>
        <n v="52.58"/>
        <n v="51.54"/>
        <n v="64.680000000000007"/>
        <n v="42.08"/>
        <n v="55.3"/>
        <n v="46.54"/>
        <n v="50.46"/>
        <n v="39.36"/>
        <n v="42.16"/>
        <n v="43.36"/>
        <n v="52.84"/>
        <n v="47.13"/>
        <n v="45.08"/>
        <n v="34.64"/>
        <n v="46.17"/>
        <n v="45.85"/>
        <n v="31.87"/>
        <n v="30.66"/>
        <n v="28.96"/>
        <n v="53.74"/>
        <n v="48.04"/>
        <n v="60.11"/>
        <n v="33.81"/>
        <n v="43.86"/>
        <n v="59.32"/>
        <n v="49.48"/>
        <n v="50.69"/>
        <n v="89.78"/>
        <n v="51.31"/>
        <n v="57.89"/>
        <n v="85.41"/>
        <n v="67.180000000000007"/>
        <n v="65.180000000000007"/>
        <n v="59.54"/>
        <n v="60.41"/>
        <n v="43.83"/>
        <n v="50.91"/>
        <n v="45.15"/>
        <n v="57.49"/>
        <n v="50.95"/>
        <n v="58.43"/>
        <n v="62.07"/>
        <n v="45.87"/>
        <n v="50.28"/>
        <n v="48.49"/>
        <n v="67.56"/>
        <n v="70.28"/>
        <n v="57.96"/>
        <n v="47.61"/>
        <n v="79.44"/>
        <n v="69.27"/>
        <n v="34.909999999999997"/>
        <n v="59.22"/>
        <n v="63.17"/>
        <n v="39.700000000000003"/>
        <n v="51.07"/>
        <n v="64.900000000000006"/>
        <n v="34.54"/>
        <n v="58.82"/>
        <n v="62.27"/>
        <n v="46.82"/>
        <n v="59.65"/>
        <n v="60.85"/>
        <n v="63.76"/>
        <n v="62.98"/>
        <n v="64.02"/>
        <n v="75.06"/>
        <n v="52.73"/>
        <n v="39.619999999999997"/>
        <n v="38.5"/>
        <n v="66.88"/>
        <n v="52.94"/>
        <n v="61.19"/>
        <n v="64.7"/>
        <n v="45.86"/>
        <n v="49.77"/>
        <n v="58.35"/>
        <n v="57.74"/>
        <n v="61.37"/>
        <n v="49.13"/>
        <n v="47.25"/>
        <n v="67.239999999999995"/>
        <n v="63.02"/>
        <n v="70.069999999999993"/>
        <n v="34.450000000000003"/>
        <n v="39.770000000000003"/>
        <n v="56.36"/>
        <n v="60.75"/>
        <n v="55.51"/>
        <n v="33.49"/>
        <n v="33.29"/>
        <n v="55.77"/>
        <n v="54.5"/>
        <n v="63.04"/>
        <n v="65.319999999999993"/>
        <n v="59.82"/>
        <n v="37.270000000000003"/>
        <n v="65.14"/>
        <n v="33.03"/>
        <n v="65.69"/>
        <n v="31.93"/>
        <n v="49.29"/>
        <n v="34.82"/>
        <n v="50.83"/>
        <n v="47.62"/>
        <n v="31.77"/>
        <n v="52.71"/>
        <n v="41.1"/>
        <n v="34.97"/>
        <n v="125.61"/>
        <n v="103.4"/>
        <n v="93.19"/>
        <n v="90.24"/>
        <n v="98.85"/>
        <n v="104.69"/>
        <n v="108.02"/>
        <n v="85.77"/>
        <n v="149.16"/>
        <n v="105.04"/>
        <n v="114.4"/>
        <n v="160.88"/>
        <n v="97.04"/>
        <n v="100.91"/>
        <n v="69.47"/>
        <n v="128.58000000000001"/>
        <n v="89.14"/>
        <n v="83.99"/>
        <n v="82.78"/>
        <n v="80.930000000000007"/>
        <n v="81.099999999999994"/>
        <n v="84.41"/>
        <n v="84.78"/>
        <n v="82.43"/>
        <n v="86.77"/>
        <n v="87.13"/>
        <n v="86.04"/>
        <n v="83.23"/>
        <n v="80.23"/>
        <n v="83.9"/>
        <n v="83.52"/>
        <n v="78.59"/>
        <n v="80.73"/>
        <n v="75.14"/>
        <n v="80.41"/>
        <n v="80.260000000000005"/>
        <n v="81.3"/>
        <n v="78.7"/>
        <n v="79.86"/>
        <n v="82.48"/>
        <n v="86.44"/>
        <n v="77.62"/>
        <n v="78.95"/>
        <n v="78.33"/>
        <n v="82.44"/>
        <n v="77.7"/>
        <n v="90.25"/>
        <n v="81.53"/>
        <n v="85.4"/>
        <n v="78.73"/>
        <n v="83.3"/>
        <n v="85.16"/>
        <n v="82.06"/>
        <n v="87.62"/>
        <n v="90.37"/>
        <n v="87.27"/>
        <n v="82.42"/>
        <n v="79.38"/>
        <n v="80.510000000000005"/>
        <n v="82.41"/>
        <n v="77.790000000000006"/>
        <n v="78.38"/>
        <n v="81.37"/>
        <n v="90.86"/>
        <n v="81.459999999999994"/>
        <n v="78.78"/>
        <n v="80.39"/>
        <n v="88.25"/>
        <n v="83.05"/>
        <n v="86.11"/>
        <n v="80.099999999999994"/>
        <n v="86.86"/>
        <n v="79.290000000000006"/>
        <n v="85.73"/>
        <n v="91.26"/>
        <n v="80.16"/>
        <n v="87.98"/>
        <n v="80.819999999999993"/>
        <n v="80.430000000000007"/>
        <n v="78.55"/>
        <n v="100.86"/>
        <n v="117.61"/>
        <n v="96.88"/>
        <n v="113.95"/>
        <n v="112.49"/>
        <n v="116.89"/>
        <n v="99.7"/>
        <n v="76.8"/>
        <n v="96.33"/>
        <n v="110.12"/>
        <n v="92.58"/>
        <n v="107.28"/>
        <n v="115.15"/>
        <n v="98.13"/>
        <n v="73.650000000000006"/>
        <n v="81.36"/>
        <n v="118.15"/>
        <n v="98.01"/>
        <n v="80.459999999999994"/>
        <n v="106.75"/>
        <n v="96.39"/>
        <n v="115.29"/>
        <n v="117.49"/>
        <n v="111.24"/>
        <n v="80.58"/>
        <n v="111.96"/>
        <n v="83.27"/>
        <n v="77.84"/>
        <n v="77.47"/>
        <n v="86.42"/>
        <n v="70.42"/>
        <n v="75.459999999999994"/>
        <n v="82.23"/>
        <n v="79.819999999999993"/>
        <n v="72.09"/>
        <n v="76.180000000000007"/>
        <n v="88.14"/>
        <n v="74.13"/>
        <n v="65.75"/>
        <n v="84.12"/>
        <n v="81.93"/>
        <n v="71.849999999999994"/>
        <n v="65.05"/>
        <n v="78.959999999999994"/>
        <n v="79.92"/>
        <n v="71.3"/>
        <n v="72.11"/>
        <n v="82.39"/>
        <n v="78.28"/>
        <n v="74.52"/>
        <n v="77.72"/>
        <n v="69.38"/>
        <n v="84.53"/>
        <n v="81.08"/>
        <n v="73.37"/>
        <n v="81.84"/>
        <n v="79.27"/>
        <n v="82.19"/>
        <n v="72.31"/>
        <n v="78.92"/>
        <n v="77.739999999999995"/>
        <n v="81.98"/>
        <n v="73.569999999999993"/>
        <n v="77.12"/>
        <n v="74.33"/>
        <n v="68.12"/>
        <n v="74.010000000000005"/>
        <n v="71.45"/>
        <n v="73.97"/>
        <n v="80.209999999999994"/>
        <n v="77.22"/>
        <n v="83.63"/>
        <n v="71.510000000000005"/>
        <n v="71.88"/>
        <n v="74.42"/>
        <n v="77.760000000000005"/>
        <n v="89.01"/>
        <n v="78.400000000000006"/>
        <n v="66.34"/>
        <n v="74.59"/>
        <n v="81.150000000000006"/>
        <n v="80.17"/>
        <n v="70.61"/>
        <n v="74.819999999999993"/>
        <n v="74.3"/>
        <n v="81.16"/>
        <n v="83.56"/>
        <n v="71.349999999999994"/>
        <n v="89.05"/>
        <n v="106.88"/>
        <n v="103.41"/>
        <n v="94.98"/>
        <n v="123.24"/>
        <n v="97.16"/>
        <n v="98.38"/>
        <n v="99.08"/>
        <n v="88.06"/>
        <n v="86.55"/>
        <n v="94.57"/>
        <n v="94.11"/>
        <n v="61.16"/>
        <n v="91.15"/>
        <n v="107.9"/>
        <n v="60.05"/>
        <n v="34.340000000000003"/>
        <n v="38.770000000000003"/>
        <n v="32.36"/>
        <n v="33.17"/>
        <n v="32.39"/>
        <n v="74.27"/>
        <n v="79.64"/>
        <n v="79.430000000000007"/>
        <n v="70.95"/>
        <n v="82.62"/>
        <n v="67.81"/>
        <n v="73.42"/>
        <n v="64.34"/>
        <n v="69.709999999999994"/>
        <n v="65.67"/>
        <n v="74.94"/>
        <n v="56.12"/>
        <n v="62.22"/>
        <n v="67.290000000000006"/>
        <n v="80.42"/>
        <n v="48.48"/>
        <n v="64.56"/>
        <n v="38.799999999999997"/>
        <n v="36.18"/>
        <n v="36.39"/>
        <n v="36.590000000000003"/>
        <n v="98.34"/>
        <n v="70.099999999999994"/>
        <n v="68.260000000000005"/>
        <n v="77.06"/>
        <n v="65.17"/>
        <n v="62.2"/>
        <n v="96.74"/>
        <n v="72.58"/>
        <n v="76.069999999999993"/>
        <n v="53.96"/>
        <n v="88.22"/>
        <n v="85.07"/>
        <n v="68.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">
  <r>
    <n v="0"/>
    <x v="0"/>
    <n v="296.89752478018085"/>
    <n v="197.93168318678724"/>
    <n v="519.57066836531646"/>
    <n v="425.44658417669331"/>
    <n v="331.26454172618787"/>
    <n v="244.68717033141863"/>
  </r>
  <r>
    <s v="103"/>
    <x v="1"/>
    <n v="569.20305005265129"/>
    <n v="175.1394000162004"/>
    <n v="3677.9274003402015"/>
    <n v="621.0464096685439"/>
    <n v="296.86147413271357"/>
    <n v="1118.6125994690756"/>
  </r>
  <r>
    <s v="104"/>
    <x v="2"/>
    <n v="17.985076487113137"/>
    <n v="0"/>
    <n v="107.91045892267881"/>
    <n v="16.37025931082276"/>
    <n v="0"/>
    <n v="5.9331688266570115"/>
  </r>
  <r>
    <s v="105"/>
    <x v="2"/>
    <n v="0"/>
    <n v="0"/>
    <n v="237.49220893614577"/>
    <n v="0"/>
    <n v="0"/>
    <n v="23.969722018997803"/>
  </r>
  <r>
    <s v="107"/>
    <x v="2"/>
    <n v="0"/>
    <n v="0"/>
    <n v="105.99779513986331"/>
    <n v="0"/>
    <n v="0"/>
    <n v="17.433620916815403"/>
  </r>
  <r>
    <s v="108"/>
    <x v="2"/>
    <n v="171.91121110122046"/>
    <n v="49.117488886062993"/>
    <n v="2013.8170443285794"/>
    <n v="162.48334623410693"/>
    <n v="54.782187640959421"/>
    <n v="285.49064883406845"/>
  </r>
  <r>
    <s v="114"/>
    <x v="2"/>
    <n v="0"/>
    <n v="0"/>
    <n v="0"/>
    <n v="0"/>
    <n v="0"/>
    <n v="0"/>
  </r>
  <r>
    <s v="118"/>
    <x v="2"/>
    <n v="0"/>
    <n v="0"/>
    <n v="76.353378911889024"/>
    <n v="0"/>
    <n v="0"/>
    <n v="16.890275217618562"/>
  </r>
  <r>
    <s v="12"/>
    <x v="3"/>
    <n v="0"/>
    <n v="0"/>
    <n v="0"/>
    <n v="0"/>
    <n v="0"/>
    <n v="0"/>
  </r>
  <r>
    <s v="122"/>
    <x v="2"/>
    <n v="24.156154270670388"/>
    <n v="0"/>
    <n v="265.71769697737426"/>
    <n v="18.120678521805836"/>
    <n v="0"/>
    <n v="24.146354181311203"/>
  </r>
  <r>
    <s v="125"/>
    <x v="4"/>
    <n v="352.04580860295346"/>
    <n v="50.292258371850494"/>
    <n v="276.60742104517772"/>
    <n v="296.07504881012488"/>
    <n v="54.923564409186547"/>
    <n v="53.518536605823947"/>
  </r>
  <r>
    <s v="126"/>
    <x v="4"/>
    <n v="1495.0942507415652"/>
    <n v="138.0087000684523"/>
    <n v="736.04640036507874"/>
    <n v="1294.7269763694239"/>
    <n v="160.84574280590999"/>
    <n v="125.41319641233591"/>
  </r>
  <r>
    <s v="127"/>
    <x v="2"/>
    <n v="94.485410956499919"/>
    <n v="0"/>
    <n v="2055.0576883038775"/>
    <n v="85.336543714115734"/>
    <n v="0"/>
    <n v="270.79998720685973"/>
  </r>
  <r>
    <s v="128"/>
    <x v="2"/>
    <n v="198.16684906981476"/>
    <n v="0"/>
    <n v="3935.0274315291795"/>
    <n v="158.92597029626225"/>
    <n v="0"/>
    <n v="427.34693506291984"/>
  </r>
  <r>
    <s v="129"/>
    <x v="4"/>
    <n v="597.2973489554463"/>
    <n v="132.73274421232142"/>
    <n v="1725.525674760177"/>
    <n v="565.58759423165725"/>
    <n v="153.94556275127491"/>
    <n v="179.06747035365359"/>
  </r>
  <r>
    <s v="130"/>
    <x v="4"/>
    <n v="204.16744779619839"/>
    <n v="45.370543954710762"/>
    <n v="1792.1364862110731"/>
    <n v="187.77671708986762"/>
    <n v="49.937994547886376"/>
    <n v="189.97967009216629"/>
  </r>
  <r>
    <s v="131"/>
    <x v="4"/>
    <n v="74.580380944653001"/>
    <n v="0"/>
    <n v="3157.2361266569719"/>
    <n v="60.312777258021498"/>
    <n v="0"/>
    <n v="313.419982044194"/>
  </r>
  <r>
    <s v="132"/>
    <x v="4"/>
    <n v="85.441057418526611"/>
    <n v="0"/>
    <n v="5275.985295594016"/>
    <n v="71.187751413876029"/>
    <n v="0"/>
    <n v="327.72245260570497"/>
  </r>
  <r>
    <s v="134"/>
    <x v="4"/>
    <n v="319.12209022023347"/>
    <n v="122.73926546932057"/>
    <n v="2675.7159872311881"/>
    <n v="333.07301968138671"/>
    <n v="163.40477462274183"/>
    <n v="409.54985159659759"/>
  </r>
  <r>
    <s v="141"/>
    <x v="5"/>
    <n v="104.67796400103882"/>
    <n v="26.169491000259704"/>
    <n v="2747.796555027272"/>
    <n v="98.493505657999734"/>
    <n v="34.767634476120833"/>
    <n v="346.23075716049846"/>
  </r>
  <r>
    <s v="143"/>
    <x v="5"/>
    <n v="267.48407422112433"/>
    <n v="89.161358073708087"/>
    <n v="1939.2595381031545"/>
    <n v="267.7768185011127"/>
    <n v="107.98970979370624"/>
    <n v="297.17515203895539"/>
  </r>
  <r>
    <s v="144"/>
    <x v="5"/>
    <n v="301.05044373445946"/>
    <n v="23.157726441112263"/>
    <n v="2315.7726441112277"/>
    <n v="268.61328395075424"/>
    <n v="27.84131841770068"/>
    <n v="351.17411233008517"/>
  </r>
  <r>
    <s v="145"/>
    <x v="5"/>
    <n v="624.33196479766673"/>
    <n v="208.11065493255546"/>
    <n v="1225.5405234917164"/>
    <n v="604.68092100327169"/>
    <n v="261.06703576455561"/>
    <n v="181.53347179028691"/>
  </r>
  <r>
    <s v="146"/>
    <x v="5"/>
    <n v="144.82087850331015"/>
    <n v="20.688696929044308"/>
    <n v="2482.6436314853167"/>
    <n v="140.05475052008211"/>
    <n v="27.479565169005532"/>
    <n v="247.33915871066458"/>
  </r>
  <r>
    <s v="148"/>
    <x v="5"/>
    <n v="23.260141421659846"/>
    <n v="0"/>
    <n v="69.78042426497953"/>
    <n v="23.524753421548596"/>
    <n v="0"/>
    <n v="7.7761955579258704"/>
  </r>
  <r>
    <s v="149"/>
    <x v="5"/>
    <n v="497.01438488853591"/>
    <n v="99.402876977707223"/>
    <n v="695.82013884395019"/>
    <n v="433.9599382367453"/>
    <n v="117.2278380439315"/>
    <n v="129.99124697420251"/>
  </r>
  <r>
    <s v="152"/>
    <x v="5"/>
    <n v="141.77651885480017"/>
    <n v="94.517679236533439"/>
    <n v="3686.1894902247946"/>
    <n v="156.78395401680703"/>
    <n v="115.52639111366794"/>
    <n v="376.32995776993863"/>
  </r>
  <r>
    <s v="172"/>
    <x v="0"/>
    <n v="0"/>
    <n v="0"/>
    <n v="0"/>
    <n v="0"/>
    <n v="0"/>
    <n v="0"/>
  </r>
  <r>
    <s v="184"/>
    <x v="6"/>
    <n v="98.172267983588725"/>
    <n v="0"/>
    <n v="2135.246828643053"/>
    <n v="74.964962311530954"/>
    <n v="0"/>
    <n v="233.24803159077348"/>
  </r>
  <r>
    <s v="185"/>
    <x v="4"/>
    <n v="19.966328783140114"/>
    <n v="0"/>
    <n v="0"/>
    <n v="18.665039113955412"/>
    <n v="0"/>
    <n v="0"/>
  </r>
  <r>
    <s v="188"/>
    <x v="6"/>
    <n v="0"/>
    <n v="0"/>
    <n v="633.18250925962775"/>
    <n v="0"/>
    <n v="0"/>
    <n v="46.824954621262627"/>
  </r>
  <r>
    <s v="189"/>
    <x v="6"/>
    <n v="26.520670024572464"/>
    <n v="0"/>
    <n v="0"/>
    <n v="19.332906749955786"/>
    <n v="0"/>
    <n v="0"/>
  </r>
  <r>
    <s v="190"/>
    <x v="7"/>
    <n v="888.97475011968891"/>
    <n v="367.32663835639448"/>
    <n v="1705.1843575806986"/>
    <n v="936.01518690523517"/>
    <n v="468.40980656890991"/>
    <n v="262.89676175465047"/>
  </r>
  <r>
    <s v="191"/>
    <x v="7"/>
    <n v="224.38608767790211"/>
    <n v="32.055155382557444"/>
    <n v="2019.474789101117"/>
    <n v="186.3670516753042"/>
    <n v="35.899745543916829"/>
    <n v="248.60662973274447"/>
  </r>
  <r>
    <s v="193"/>
    <x v="7"/>
    <n v="109.20963485622075"/>
    <n v="54.604817428110373"/>
    <n v="245.72167842649668"/>
    <n v="112.58020284494711"/>
    <n v="70.960822010799106"/>
    <n v="50.929358390471336"/>
  </r>
  <r>
    <s v="195"/>
    <x v="7"/>
    <n v="2304.848237791613"/>
    <n v="995.27537541001402"/>
    <n v="209.53165798105564"/>
    <n v="2499.6131599680998"/>
    <n v="1331.6985723196619"/>
    <n v="31.951466317985464"/>
  </r>
  <r>
    <s v="204"/>
    <x v="8"/>
    <n v="95.223675652924939"/>
    <n v="0"/>
    <n v="809.40124304986216"/>
    <n v="75.119766056697188"/>
    <n v="0"/>
    <n v="60.577277800276363"/>
  </r>
  <r>
    <s v="213"/>
    <x v="9"/>
    <n v="0"/>
    <n v="0"/>
    <n v="21.260627656249671"/>
    <n v="0"/>
    <n v="0"/>
    <n v="0.68141120797877219"/>
  </r>
  <r>
    <s v="216"/>
    <x v="9"/>
    <n v="0"/>
    <n v="0"/>
    <n v="79.065602707206239"/>
    <n v="0"/>
    <n v="0"/>
    <n v="11.317192929877294"/>
  </r>
  <r>
    <s v="220"/>
    <x v="10"/>
    <n v="154.11868784952"/>
    <n v="0"/>
    <n v="1756.9530414845299"/>
    <n v="116.83063062304394"/>
    <n v="0"/>
    <n v="145.19888305450149"/>
  </r>
  <r>
    <s v="225"/>
    <x v="10"/>
    <n v="100.54357880444836"/>
    <n v="0"/>
    <n v="1558.4254714689514"/>
    <n v="89.607666659253908"/>
    <n v="0"/>
    <n v="161.48910930535445"/>
  </r>
  <r>
    <s v="226"/>
    <x v="10"/>
    <n v="0"/>
    <n v="0"/>
    <n v="103.65973278075784"/>
    <n v="0"/>
    <n v="0"/>
    <n v="30.395667310459729"/>
  </r>
  <r>
    <s v="227"/>
    <x v="10"/>
    <n v="0"/>
    <n v="0"/>
    <n v="73.630301519766249"/>
    <n v="0"/>
    <n v="0"/>
    <n v="6.6071912711403131"/>
  </r>
  <r>
    <s v="232"/>
    <x v="8"/>
    <n v="52.848869857306205"/>
    <n v="0"/>
    <n v="132.12217464326551"/>
    <n v="46.222761313455777"/>
    <n v="0"/>
    <n v="8.174856365316467"/>
  </r>
  <r>
    <s v="240"/>
    <x v="11"/>
    <n v="0"/>
    <n v="0"/>
    <n v="24.932637622986157"/>
    <n v="0"/>
    <n v="0"/>
    <n v="3.9083212958519429"/>
  </r>
  <r>
    <s v="241"/>
    <x v="8"/>
    <n v="0"/>
    <n v="0"/>
    <n v="308.12430891272794"/>
    <n v="0"/>
    <n v="0"/>
    <n v="18.877375919663521"/>
  </r>
  <r>
    <s v="275"/>
    <x v="12"/>
    <n v="0"/>
    <n v="0"/>
    <n v="0"/>
    <n v="0"/>
    <n v="0"/>
    <n v="0"/>
  </r>
  <r>
    <s v="276"/>
    <x v="12"/>
    <n v="0"/>
    <n v="0"/>
    <n v="79.819233913085242"/>
    <n v="0"/>
    <n v="0"/>
    <n v="8.777736258570167"/>
  </r>
  <r>
    <s v="277"/>
    <x v="12"/>
    <n v="0"/>
    <n v="0"/>
    <n v="24.715035639081389"/>
    <n v="0"/>
    <n v="0"/>
    <n v="0.19043584868763447"/>
  </r>
  <r>
    <s v="279"/>
    <x v="13"/>
    <n v="27.902839077602447"/>
    <n v="0"/>
    <n v="0"/>
    <n v="27.495536231367584"/>
    <n v="0"/>
    <n v="0"/>
  </r>
  <r>
    <s v="281"/>
    <x v="13"/>
    <n v="24.297600116317472"/>
    <n v="0"/>
    <n v="3182.9856152375842"/>
    <n v="18.226783768050591"/>
    <n v="0"/>
    <n v="190.53813823997268"/>
  </r>
  <r>
    <s v="284"/>
    <x v="13"/>
    <n v="121.55983538561588"/>
    <n v="48.623934154246356"/>
    <n v="437.61540738821731"/>
    <n v="2001.9882725017922"/>
    <n v="1938.474926209396"/>
    <n v="36.598504448081883"/>
  </r>
  <r>
    <s v="285"/>
    <x v="13"/>
    <n v="0"/>
    <n v="0"/>
    <n v="377.76165491034618"/>
    <n v="0"/>
    <n v="0"/>
    <n v="23.690103946617601"/>
  </r>
  <r>
    <s v="287"/>
    <x v="14"/>
    <n v="124.16817257826372"/>
    <n v="0"/>
    <n v="248.33634515652739"/>
    <n v="108.4788036791026"/>
    <n v="0"/>
    <n v="23.024769419158137"/>
  </r>
  <r>
    <s v="288"/>
    <x v="14"/>
    <n v="0"/>
    <n v="0"/>
    <n v="0"/>
    <n v="0"/>
    <n v="0"/>
    <n v="0"/>
  </r>
  <r>
    <s v="300"/>
    <x v="15"/>
    <n v="24.055612727728473"/>
    <n v="0"/>
    <n v="0"/>
    <n v="19.633509499347475"/>
    <n v="0"/>
    <n v="0"/>
  </r>
  <r>
    <s v="307"/>
    <x v="16"/>
    <n v="25.351166899001655"/>
    <n v="0"/>
    <n v="126.75583449500827"/>
    <n v="24.981111278330896"/>
    <n v="0"/>
    <n v="9.5378283833117461"/>
  </r>
  <r>
    <s v="310"/>
    <x v="16"/>
    <n v="25.288446341077922"/>
    <n v="0"/>
    <n v="0"/>
    <n v="21.217755974479431"/>
    <n v="0"/>
    <n v="0"/>
  </r>
  <r>
    <s v="314"/>
    <x v="17"/>
    <n v="54.482807241898328"/>
    <n v="0"/>
    <n v="1607.2428136359995"/>
    <n v="41.480936462592098"/>
    <n v="0"/>
    <n v="22.464208845391259"/>
  </r>
  <r>
    <s v="315"/>
    <x v="17"/>
    <n v="0"/>
    <n v="0"/>
    <n v="120.88138972982043"/>
    <n v="0"/>
    <n v="0"/>
    <n v="4.0455654627567874"/>
  </r>
  <r>
    <s v="319"/>
    <x v="18"/>
    <n v="26.257820497968016"/>
    <n v="26.257820497968016"/>
    <n v="735.21897394310463"/>
    <n v="34.06314789274947"/>
    <n v="34.06314789274947"/>
    <n v="11.501467273193368"/>
  </r>
  <r>
    <s v="322"/>
    <x v="18"/>
    <n v="75.785491994235343"/>
    <n v="0"/>
    <n v="101.04732265898046"/>
    <n v="63.375111113013048"/>
    <n v="0"/>
    <n v="24.982690390823336"/>
  </r>
  <r>
    <s v="359"/>
    <x v="19"/>
    <n v="46.319877617324934"/>
    <n v="0"/>
    <n v="23.159938808662467"/>
    <n v="39.423262639278761"/>
    <n v="0"/>
    <n v="2.058062646042079"/>
  </r>
  <r>
    <s v="36"/>
    <x v="3"/>
    <n v="0"/>
    <n v="0"/>
    <n v="50.135956179168858"/>
    <n v="0"/>
    <n v="0"/>
    <n v="6.2221733515095217"/>
  </r>
  <r>
    <s v="362"/>
    <x v="19"/>
    <n v="0"/>
    <n v="0"/>
    <n v="24.091955524997317"/>
    <n v="0"/>
    <n v="0"/>
    <n v="3.0228783445307386"/>
  </r>
  <r>
    <s v="367"/>
    <x v="19"/>
    <n v="0"/>
    <n v="0"/>
    <n v="50.304499423070276"/>
    <n v="0"/>
    <n v="0"/>
    <n v="7.0717675535107452"/>
  </r>
  <r>
    <s v="368"/>
    <x v="19"/>
    <n v="254.00401773395092"/>
    <n v="50.800803546790185"/>
    <n v="50.800803546790185"/>
    <n v="215.54015990648941"/>
    <n v="59.796510395851548"/>
    <n v="15.194866704090941"/>
  </r>
  <r>
    <s v="369"/>
    <x v="19"/>
    <n v="0"/>
    <n v="0"/>
    <n v="108.96091574676187"/>
    <n v="0"/>
    <n v="0"/>
    <n v="11.807892023777555"/>
  </r>
  <r>
    <s v="374"/>
    <x v="19"/>
    <n v="26.767426397607636"/>
    <n v="0"/>
    <n v="107.06970559043054"/>
    <n v="24.364072709180629"/>
    <n v="0"/>
    <n v="8.561546530406476"/>
  </r>
  <r>
    <s v="378"/>
    <x v="20"/>
    <n v="78.153949525470068"/>
    <n v="0"/>
    <n v="52.102633016980043"/>
    <n v="66.889280596252974"/>
    <n v="0"/>
    <n v="15.122504110770191"/>
  </r>
  <r>
    <s v="383"/>
    <x v="20"/>
    <n v="436.99417923753276"/>
    <n v="27.312136202345787"/>
    <n v="873.98835847506496"/>
    <n v="395.65893574356215"/>
    <n v="37.15447740457553"/>
    <n v="69.855554500194316"/>
  </r>
  <r>
    <s v="385"/>
    <x v="20"/>
    <n v="264.82033224835561"/>
    <n v="26.482033224835561"/>
    <n v="291.30236547319117"/>
    <n v="212.81785424827095"/>
    <n v="28.920706776702986"/>
    <n v="18.078029508361865"/>
  </r>
  <r>
    <s v="388"/>
    <x v="21"/>
    <n v="156.75233408144248"/>
    <n v="26.125389013573752"/>
    <n v="1463.0217847601314"/>
    <n v="143.44550419083885"/>
    <n v="28.531219966157103"/>
    <n v="231.3453405025621"/>
  </r>
  <r>
    <s v="392"/>
    <x v="21"/>
    <n v="157.15442370844207"/>
    <n v="0"/>
    <n v="4819.4023270588832"/>
    <n v="122.65600354562932"/>
    <n v="0"/>
    <n v="493.34762028249799"/>
  </r>
  <r>
    <s v="394"/>
    <x v="21"/>
    <n v="162.44545386244528"/>
    <n v="27.074242310407541"/>
    <n v="1732.7515078660811"/>
    <n v="143.27395546220205"/>
    <n v="30.321438100620188"/>
    <n v="211.71572980757821"/>
  </r>
  <r>
    <s v="396"/>
    <x v="21"/>
    <n v="406.41358894038666"/>
    <n v="71.720045107127035"/>
    <n v="358.60022553563527"/>
    <n v="389.37721227824238"/>
    <n v="83.801026735146792"/>
    <n v="43.7985271268182"/>
  </r>
  <r>
    <s v="399"/>
    <x v="22"/>
    <n v="128.25974712513474"/>
    <n v="25.651949425026949"/>
    <n v="51.303898850053898"/>
    <n v="115.04570690111032"/>
    <n v="32.487281952021078"/>
    <n v="7.4140985139162181"/>
  </r>
  <r>
    <s v="400"/>
    <x v="22"/>
    <n v="1164.5853699305426"/>
    <n v="182.68005802832042"/>
    <n v="0"/>
    <n v="1095.5391613406496"/>
    <n v="222.05603165222774"/>
    <n v="0"/>
  </r>
  <r>
    <s v="401"/>
    <x v="21"/>
    <n v="54.302521847126343"/>
    <n v="0"/>
    <n v="3638.2689637574613"/>
    <n v="56.355805463834905"/>
    <n v="0"/>
    <n v="346.60498170504962"/>
  </r>
  <r>
    <s v="402"/>
    <x v="8"/>
    <n v="40.877833487906045"/>
    <n v="0"/>
    <n v="2166.5251748590185"/>
    <n v="31.236053619763091"/>
    <n v="0"/>
    <n v="229.35890849593162"/>
  </r>
  <r>
    <s v="54"/>
    <x v="1"/>
    <n v="0"/>
    <n v="0"/>
    <n v="0"/>
    <n v="0"/>
    <n v="0"/>
    <n v="0"/>
  </r>
  <r>
    <s v="55"/>
    <x v="1"/>
    <n v="0"/>
    <n v="0"/>
    <n v="102.22296617825387"/>
    <n v="0"/>
    <n v="0"/>
    <n v="9.9013654480020978"/>
  </r>
  <r>
    <s v="56"/>
    <x v="1"/>
    <n v="0"/>
    <n v="0"/>
    <n v="51.185518019963993"/>
    <n v="0"/>
    <n v="0"/>
    <n v="1.7387182358274287"/>
  </r>
  <r>
    <s v="58"/>
    <x v="1"/>
    <n v="0"/>
    <n v="0"/>
    <n v="226.98184659719405"/>
    <n v="0"/>
    <n v="0"/>
    <n v="44.823285107640345"/>
  </r>
  <r>
    <s v="59"/>
    <x v="1"/>
    <n v="93.939475922936552"/>
    <n v="0"/>
    <n v="422.72764165321456"/>
    <n v="88.047669458778017"/>
    <n v="0"/>
    <n v="128.53823706763873"/>
  </r>
  <r>
    <s v="60"/>
    <x v="1"/>
    <n v="94.053896221448198"/>
    <n v="0"/>
    <n v="799.45811788230969"/>
    <n v="81.833768148216052"/>
    <n v="0"/>
    <n v="141.89641770213228"/>
  </r>
  <r>
    <s v="66"/>
    <x v="1"/>
    <n v="0"/>
    <n v="0"/>
    <n v="50.522071084604534"/>
    <n v="0"/>
    <n v="0"/>
    <n v="8.5227592463706117"/>
  </r>
  <r>
    <s v="73"/>
    <x v="1"/>
    <n v="0"/>
    <n v="0"/>
    <n v="136.57428854629015"/>
    <n v="0"/>
    <n v="0"/>
    <n v="11.143570363595455"/>
  </r>
  <r>
    <s v="74"/>
    <x v="1"/>
    <n v="26.035296155138703"/>
    <n v="26.035296155138703"/>
    <n v="52.070592310277405"/>
    <n v="41.568343969231435"/>
    <n v="41.568343969231435"/>
    <n v="1.0997906018390167"/>
  </r>
  <r>
    <s v="77"/>
    <x v="1"/>
    <n v="211.38526819553937"/>
    <n v="19.216842563230855"/>
    <n v="0"/>
    <n v="186.3432224699468"/>
    <n v="22.619723427195307"/>
    <n v="0"/>
  </r>
  <r>
    <s v="78"/>
    <x v="1"/>
    <n v="203.99547767989046"/>
    <n v="18.545043425444586"/>
    <n v="129.8153039781121"/>
    <n v="186.00651181053826"/>
    <n v="20.769275086297586"/>
    <n v="34.755582900937938"/>
  </r>
  <r>
    <s v="79"/>
    <x v="1"/>
    <n v="58.997502635713424"/>
    <n v="0"/>
    <n v="78.663336847617899"/>
    <n v="43.880920196148764"/>
    <n v="0"/>
    <n v="15.063865692482224"/>
  </r>
  <r>
    <s v="80"/>
    <x v="1"/>
    <n v="403.55980100466218"/>
    <n v="0"/>
    <n v="2597.9162189675117"/>
    <n v="339.58507076873366"/>
    <n v="0"/>
    <n v="631.31495083089806"/>
  </r>
  <r>
    <s v="82"/>
    <x v="1"/>
    <n v="303.36124256764953"/>
    <n v="33.706804729738842"/>
    <n v="353.92144966225771"/>
    <n v="266.38066875507076"/>
    <n v="40.671494724698078"/>
    <n v="76.171754196929086"/>
  </r>
  <r>
    <s v="83"/>
    <x v="1"/>
    <n v="1064.9845695569024"/>
    <n v="59.165809419827966"/>
    <n v="157.77549178620791"/>
    <n v="930.50172604169165"/>
    <n v="69.132075552820538"/>
    <n v="40.216179004201649"/>
  </r>
  <r>
    <s v="84"/>
    <x v="1"/>
    <n v="26.806561173912929"/>
    <n v="0"/>
    <n v="53.613122347825858"/>
    <n v="24.939820350071727"/>
    <n v="0"/>
    <n v="4.1755480805240159"/>
  </r>
  <r>
    <s v="86"/>
    <x v="1"/>
    <n v="0"/>
    <n v="0"/>
    <n v="22.301029600624908"/>
    <n v="0"/>
    <n v="0"/>
    <n v="1.6852738636487625"/>
  </r>
  <r>
    <s v="88"/>
    <x v="1"/>
    <n v="0"/>
    <n v="0"/>
    <n v="176.87677311068762"/>
    <n v="0"/>
    <n v="0"/>
    <n v="5.0525507920896215"/>
  </r>
  <r>
    <s v="89"/>
    <x v="1"/>
    <n v="25.412746199955823"/>
    <n v="0"/>
    <n v="25.412746199955823"/>
    <n v="20.943230446659655"/>
    <n v="0"/>
    <n v="5.3331799990968012"/>
  </r>
  <r>
    <s v="96"/>
    <x v="1"/>
    <n v="0"/>
    <n v="0"/>
    <n v="25.046963055729492"/>
    <n v="0"/>
    <n v="0"/>
    <n v="0.48885104124624335"/>
  </r>
  <r>
    <s v="97"/>
    <x v="1"/>
    <n v="0"/>
    <n v="0"/>
    <n v="79.46715682008994"/>
    <n v="0"/>
    <n v="0"/>
    <n v="6.42160396531901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57">
  <r>
    <n v="3"/>
    <x v="0"/>
    <n v="1"/>
    <n v="5.9335199999999991E-2"/>
    <n v="1"/>
    <n v="12"/>
    <n v="73"/>
    <n v="75"/>
    <n v="2"/>
    <x v="0"/>
    <n v="0"/>
    <n v="0"/>
    <s v="GKC"/>
    <n v="0.21647655267412036"/>
    <n v="16.853402364869421"/>
    <n v="3.6483664447767996"/>
    <x v="0"/>
    <n v="0"/>
    <n v="0"/>
    <n v="16.853402364869421"/>
    <n v="0"/>
    <n v="0"/>
    <n v="3.6483664447767996"/>
  </r>
  <r>
    <n v="3"/>
    <x v="0"/>
    <n v="1"/>
    <n v="5.9335199999999991E-2"/>
    <n v="2"/>
    <n v="12"/>
    <n v="78"/>
    <n v="80"/>
    <n v="2"/>
    <x v="0"/>
    <n v="0"/>
    <n v="0"/>
    <s v="GKC"/>
    <n v="0.2602705797014726"/>
    <n v="16.853402364869421"/>
    <n v="4.3864448034467332"/>
    <x v="0"/>
    <n v="0"/>
    <n v="0"/>
    <n v="16.853402364869421"/>
    <n v="0"/>
    <n v="0"/>
    <n v="4.3864448034467332"/>
  </r>
  <r>
    <n v="3"/>
    <x v="0"/>
    <n v="1"/>
    <n v="5.9335199999999991E-2"/>
    <n v="3"/>
    <n v="12"/>
    <n v="65"/>
    <n v="65"/>
    <n v="2"/>
    <x v="0"/>
    <n v="0"/>
    <n v="0"/>
    <s v="GKC"/>
    <n v="0.15675522802484174"/>
    <n v="16.853402364869421"/>
    <n v="2.6418589306995131"/>
    <x v="0"/>
    <n v="0"/>
    <n v="0"/>
    <n v="16.853402364869421"/>
    <n v="0"/>
    <n v="0"/>
    <n v="2.6418589306995131"/>
  </r>
  <r>
    <n v="3"/>
    <x v="0"/>
    <n v="1"/>
    <n v="5.9335199999999991E-2"/>
    <n v="4"/>
    <n v="12"/>
    <n v="103"/>
    <n v="105"/>
    <n v="2"/>
    <x v="0"/>
    <n v="0"/>
    <n v="0"/>
    <s v="GKC"/>
    <n v="0.56391066878505325"/>
    <n v="16.853402364869421"/>
    <n v="9.5038133988771136"/>
    <x v="0"/>
    <n v="0"/>
    <n v="0"/>
    <n v="16.853402364869421"/>
    <n v="0"/>
    <n v="0"/>
    <n v="9.5038133988771136"/>
  </r>
  <r>
    <n v="3"/>
    <x v="0"/>
    <n v="1"/>
    <n v="5.9335199999999991E-2"/>
    <n v="5"/>
    <n v="12"/>
    <n v="86"/>
    <n v="90"/>
    <n v="2"/>
    <x v="0"/>
    <n v="0"/>
    <n v="0"/>
    <s v="GKC"/>
    <n v="0.34146813471403492"/>
    <n v="16.853402364869421"/>
    <n v="5.7548998691170663"/>
    <x v="0"/>
    <n v="0"/>
    <n v="0"/>
    <n v="16.853402364869421"/>
    <n v="0"/>
    <n v="0"/>
    <n v="5.7548998691170663"/>
  </r>
  <r>
    <n v="3"/>
    <x v="0"/>
    <n v="1"/>
    <n v="5.9335199999999991E-2"/>
    <n v="6"/>
    <n v="12"/>
    <n v="63"/>
    <n v="65"/>
    <n v="2"/>
    <x v="0"/>
    <n v="0"/>
    <n v="0"/>
    <s v="GKC"/>
    <n v="0.14370638257975787"/>
    <n v="16.853402364869421"/>
    <n v="2.4219414880165213"/>
    <x v="0"/>
    <n v="0"/>
    <n v="0"/>
    <n v="16.853402364869421"/>
    <n v="0"/>
    <n v="0"/>
    <n v="2.4219414880165213"/>
  </r>
  <r>
    <n v="3"/>
    <x v="0"/>
    <n v="1"/>
    <n v="5.9335199999999991E-2"/>
    <n v="7"/>
    <n v="12"/>
    <n v="85"/>
    <n v="85"/>
    <n v="2"/>
    <x v="0"/>
    <n v="0"/>
    <n v="0"/>
    <s v="GKC"/>
    <n v="0.33053999920489852"/>
    <n v="16.853402364869421"/>
    <n v="5.5707236042837733"/>
    <x v="0"/>
    <n v="0"/>
    <n v="0"/>
    <n v="16.853402364869421"/>
    <n v="0"/>
    <n v="0"/>
    <n v="5.5707236042837733"/>
  </r>
  <r>
    <n v="3"/>
    <x v="0"/>
    <n v="1"/>
    <n v="5.9335199999999991E-2"/>
    <n v="8"/>
    <n v="12"/>
    <n v="64"/>
    <n v="65"/>
    <n v="2"/>
    <x v="0"/>
    <n v="0"/>
    <n v="0"/>
    <s v="GKC"/>
    <n v="0.15014002953044464"/>
    <n v="16.853402364869421"/>
    <n v="2.5303703287499606"/>
    <x v="0"/>
    <n v="0"/>
    <n v="0"/>
    <n v="16.853402364869421"/>
    <n v="0"/>
    <n v="0"/>
    <n v="2.5303703287499606"/>
  </r>
  <r>
    <n v="3"/>
    <x v="0"/>
    <n v="1"/>
    <n v="5.9335199999999991E-2"/>
    <n v="9"/>
    <n v="12"/>
    <n v="77"/>
    <n v="80"/>
    <n v="2"/>
    <x v="0"/>
    <n v="0"/>
    <n v="0"/>
    <s v="GKC"/>
    <n v="0.25109652128951915"/>
    <n v="16.853402364869421"/>
    <n v="4.2318307057112667"/>
    <x v="0"/>
    <n v="0"/>
    <n v="0"/>
    <n v="16.853402364869421"/>
    <n v="0"/>
    <n v="0"/>
    <n v="4.2318307057112667"/>
  </r>
  <r>
    <n v="3"/>
    <x v="0"/>
    <n v="1"/>
    <n v="5.9335199999999991E-2"/>
    <n v="10"/>
    <n v="12"/>
    <n v="65"/>
    <n v="65"/>
    <n v="2"/>
    <x v="0"/>
    <n v="0"/>
    <n v="0"/>
    <s v="GKC"/>
    <n v="0.15675522802484174"/>
    <n v="16.853402364869421"/>
    <n v="2.6418589306995131"/>
    <x v="0"/>
    <n v="0"/>
    <n v="0"/>
    <n v="16.853402364869421"/>
    <n v="0"/>
    <n v="0"/>
    <n v="2.6418589306995131"/>
  </r>
  <r>
    <n v="3"/>
    <x v="0"/>
    <n v="1"/>
    <n v="5.9335199999999991E-2"/>
    <n v="11"/>
    <n v="12"/>
    <n v="80"/>
    <n v="80"/>
    <n v="2"/>
    <x v="0"/>
    <n v="0"/>
    <n v="0"/>
    <s v="GKC"/>
    <n v="0.27925646948381688"/>
    <n v="16.853402364869421"/>
    <n v="4.7064216432036448"/>
    <x v="0"/>
    <n v="0"/>
    <n v="0"/>
    <n v="16.853402364869421"/>
    <n v="0"/>
    <n v="0"/>
    <n v="4.7064216432036448"/>
  </r>
  <r>
    <n v="3"/>
    <x v="0"/>
    <n v="1"/>
    <n v="5.9335199999999991E-2"/>
    <n v="12"/>
    <n v="12"/>
    <n v="64"/>
    <n v="65"/>
    <n v="2"/>
    <x v="0"/>
    <n v="0"/>
    <n v="0"/>
    <s v="GKC"/>
    <n v="0.15014002953044464"/>
    <n v="16.853402364869421"/>
    <n v="2.5303703287499606"/>
    <x v="0"/>
    <n v="0"/>
    <n v="0"/>
    <n v="16.853402364869421"/>
    <n v="0"/>
    <n v="0"/>
    <n v="2.5303703287499606"/>
  </r>
  <r>
    <n v="3"/>
    <x v="0"/>
    <n v="1"/>
    <n v="5.9335199999999991E-2"/>
    <n v="13"/>
    <n v="12"/>
    <n v="75"/>
    <n v="75"/>
    <n v="2"/>
    <x v="0"/>
    <n v="0"/>
    <n v="0"/>
    <s v="GKC"/>
    <n v="0.23337555447404321"/>
    <n v="16.853402364869421"/>
    <n v="3.9331721216755522"/>
    <x v="0"/>
    <n v="0"/>
    <n v="0"/>
    <n v="16.853402364869421"/>
    <n v="0"/>
    <n v="0"/>
    <n v="3.9331721216755522"/>
  </r>
  <r>
    <n v="3"/>
    <x v="0"/>
    <n v="1"/>
    <n v="5.9335199999999991E-2"/>
    <n v="14"/>
    <n v="12"/>
    <n v="77"/>
    <n v="80"/>
    <n v="2"/>
    <x v="0"/>
    <n v="0"/>
    <n v="0"/>
    <s v="GKC"/>
    <n v="0.25109652128951915"/>
    <n v="16.853402364869421"/>
    <n v="4.2318307057112667"/>
    <x v="0"/>
    <n v="0"/>
    <n v="0"/>
    <n v="16.853402364869421"/>
    <n v="0"/>
    <n v="0"/>
    <n v="4.2318307057112667"/>
  </r>
  <r>
    <n v="3"/>
    <x v="0"/>
    <n v="1"/>
    <n v="5.9335199999999991E-2"/>
    <n v="15"/>
    <n v="12"/>
    <n v="74"/>
    <n v="75"/>
    <n v="2"/>
    <x v="0"/>
    <n v="0"/>
    <n v="0"/>
    <s v="GKC"/>
    <n v="0.22482437867625682"/>
    <n v="16.853402364869421"/>
    <n v="3.7890557152627249"/>
    <x v="0"/>
    <n v="0"/>
    <n v="0"/>
    <n v="16.853402364869421"/>
    <n v="0"/>
    <n v="0"/>
    <n v="3.7890557152627249"/>
  </r>
  <r>
    <n v="3"/>
    <x v="0"/>
    <n v="1"/>
    <n v="5.9335199999999991E-2"/>
    <n v="16"/>
    <n v="12"/>
    <n v="66"/>
    <n v="70"/>
    <n v="2"/>
    <x v="0"/>
    <n v="0"/>
    <n v="0"/>
    <s v="GKC"/>
    <n v="0.16355418981194056"/>
    <n v="16.853402364869421"/>
    <n v="2.7564445693608612"/>
    <x v="0"/>
    <n v="0"/>
    <n v="0"/>
    <n v="16.853402364869421"/>
    <n v="0"/>
    <n v="0"/>
    <n v="2.7564445693608612"/>
  </r>
  <r>
    <n v="3"/>
    <x v="0"/>
    <n v="1"/>
    <n v="5.9335199999999991E-2"/>
    <n v="17"/>
    <n v="12"/>
    <n v="81"/>
    <n v="85"/>
    <n v="2"/>
    <x v="0"/>
    <n v="0"/>
    <n v="0"/>
    <s v="GKC"/>
    <n v="0.2890725322167681"/>
    <n v="16.853402364869421"/>
    <n v="4.8718556980808714"/>
    <x v="0"/>
    <n v="0"/>
    <n v="0"/>
    <n v="16.853402364869421"/>
    <n v="0"/>
    <n v="0"/>
    <n v="4.8718556980808714"/>
  </r>
  <r>
    <n v="3"/>
    <x v="0"/>
    <n v="1"/>
    <n v="5.9335199999999991E-2"/>
    <n v="18"/>
    <n v="12"/>
    <n v="65"/>
    <n v="65"/>
    <n v="2"/>
    <x v="0"/>
    <n v="0"/>
    <n v="0"/>
    <s v="GKC"/>
    <n v="0.15675522802484174"/>
    <n v="16.853402364869421"/>
    <n v="2.6418589306995131"/>
    <x v="0"/>
    <n v="0"/>
    <n v="0"/>
    <n v="16.853402364869421"/>
    <n v="0"/>
    <n v="0"/>
    <n v="2.6418589306995131"/>
  </r>
  <r>
    <n v="3"/>
    <x v="0"/>
    <n v="1"/>
    <n v="5.9335199999999991E-2"/>
    <n v="19"/>
    <n v="12"/>
    <n v="62"/>
    <n v="65"/>
    <n v="2"/>
    <x v="0"/>
    <n v="0"/>
    <n v="0"/>
    <s v="GKC"/>
    <n v="0.13745206784177813"/>
    <n v="16.853402364869421"/>
    <n v="2.3165350052208158"/>
    <x v="0"/>
    <n v="0"/>
    <n v="0"/>
    <n v="16.853402364869421"/>
    <n v="0"/>
    <n v="0"/>
    <n v="2.3165350052208158"/>
  </r>
  <r>
    <n v="3"/>
    <x v="0"/>
    <n v="1"/>
    <n v="5.9335199999999991E-2"/>
    <n v="20"/>
    <n v="12"/>
    <n v="36"/>
    <n v="40"/>
    <n v="2"/>
    <x v="0"/>
    <n v="0"/>
    <n v="0"/>
    <s v="GKC"/>
    <n v="3.0310091257011874E-2"/>
    <n v="16.853402364869421"/>
    <n v="0.5108281636703319"/>
    <x v="0"/>
    <n v="0"/>
    <n v="0"/>
    <n v="16.853402364869421"/>
    <n v="0"/>
    <n v="0"/>
    <n v="0.5108281636703319"/>
  </r>
  <r>
    <n v="3"/>
    <x v="0"/>
    <n v="1"/>
    <n v="5.9335199999999991E-2"/>
    <n v="21"/>
    <n v="12"/>
    <n v="37"/>
    <n v="40"/>
    <n v="2"/>
    <x v="0"/>
    <n v="0"/>
    <n v="0"/>
    <s v="GKC"/>
    <n v="3.2709882490221116E-2"/>
    <n v="16.853402364869421"/>
    <n v="0.55127281091529345"/>
    <x v="0"/>
    <n v="0"/>
    <n v="0"/>
    <n v="16.853402364869421"/>
    <n v="0"/>
    <n v="0"/>
    <n v="0.55127281091529345"/>
  </r>
  <r>
    <n v="3"/>
    <x v="0"/>
    <n v="1"/>
    <n v="5.9335199999999991E-2"/>
    <n v="1"/>
    <n v="11"/>
    <n v="105"/>
    <n v="105"/>
    <n v="1"/>
    <x v="1"/>
    <n v="0"/>
    <n v="0"/>
    <s v="GKC"/>
    <n v="0.64834929916212047"/>
    <n v="16.853402364869421"/>
    <n v="10.926891611760313"/>
    <x v="0"/>
    <n v="0"/>
    <n v="0"/>
    <n v="0"/>
    <n v="0"/>
    <n v="0"/>
    <n v="0"/>
  </r>
  <r>
    <n v="3"/>
    <x v="0"/>
    <n v="1"/>
    <n v="5.9335199999999991E-2"/>
    <n v="2"/>
    <n v="11"/>
    <n v="79"/>
    <n v="80"/>
    <n v="1"/>
    <x v="1"/>
    <n v="0"/>
    <n v="0"/>
    <s v="GKC"/>
    <n v="0.26573057320422583"/>
    <n v="16.853402364869421"/>
    <n v="4.4784642708582068"/>
    <x v="0"/>
    <n v="0"/>
    <n v="0"/>
    <n v="0"/>
    <n v="0"/>
    <n v="0"/>
    <n v="0"/>
  </r>
  <r>
    <n v="3"/>
    <x v="0"/>
    <n v="1"/>
    <n v="5.9335199999999991E-2"/>
    <n v="3"/>
    <n v="11"/>
    <n v="101"/>
    <n v="105"/>
    <n v="1"/>
    <x v="1"/>
    <n v="0"/>
    <n v="0"/>
    <s v="GKC"/>
    <n v="0.57402142166194314"/>
    <n v="16.853402364869421"/>
    <n v="9.6742139853230995"/>
    <x v="0"/>
    <n v="0"/>
    <n v="0"/>
    <n v="0"/>
    <n v="0"/>
    <n v="0"/>
    <n v="0"/>
  </r>
  <r>
    <n v="3"/>
    <x v="0"/>
    <n v="1"/>
    <n v="5.9335199999999991E-2"/>
    <n v="4"/>
    <n v="11"/>
    <n v="113"/>
    <n v="115"/>
    <n v="1"/>
    <x v="1"/>
    <n v="1"/>
    <n v="0"/>
    <s v="GKC"/>
    <n v="0.8161716652811043"/>
    <n v="16.853402364869421"/>
    <n v="13.755269473787976"/>
    <x v="0"/>
    <n v="16.853402364869421"/>
    <n v="0"/>
    <n v="0"/>
    <n v="13.755269473787976"/>
    <n v="0"/>
    <n v="0"/>
  </r>
  <r>
    <n v="3"/>
    <x v="0"/>
    <n v="1"/>
    <n v="5.9335199999999991E-2"/>
    <n v="5"/>
    <n v="11"/>
    <n v="120"/>
    <n v="120"/>
    <n v="1"/>
    <x v="1"/>
    <n v="1"/>
    <n v="0"/>
    <s v="GKC"/>
    <n v="0.98540281707169342"/>
    <n v="16.853402364869421"/>
    <n v="16.607390167585066"/>
    <x v="0"/>
    <n v="16.853402364869421"/>
    <n v="0"/>
    <n v="0"/>
    <n v="16.607390167585066"/>
    <n v="0"/>
    <n v="0"/>
  </r>
  <r>
    <n v="3"/>
    <x v="0"/>
    <n v="1"/>
    <n v="5.9335199999999991E-2"/>
    <n v="6"/>
    <n v="11"/>
    <n v="109"/>
    <n v="110"/>
    <n v="1"/>
    <x v="1"/>
    <n v="1"/>
    <n v="0"/>
    <s v="GKC"/>
    <n v="0.72897504972698923"/>
    <n v="16.853402364869421"/>
    <n v="12.285709826999645"/>
    <x v="0"/>
    <n v="16.853402364869421"/>
    <n v="0"/>
    <n v="0"/>
    <n v="12.285709826999645"/>
    <n v="0"/>
    <n v="0"/>
  </r>
  <r>
    <n v="3"/>
    <x v="0"/>
    <n v="1"/>
    <n v="5.9335199999999991E-2"/>
    <n v="7"/>
    <n v="11"/>
    <n v="60"/>
    <n v="60"/>
    <n v="1"/>
    <x v="1"/>
    <n v="0"/>
    <n v="0"/>
    <s v="GKC"/>
    <n v="0.11217207743046824"/>
    <n v="16.853402364869421"/>
    <n v="1.8904811550389693"/>
    <x v="0"/>
    <n v="0"/>
    <n v="0"/>
    <n v="0"/>
    <n v="0"/>
    <n v="0"/>
    <n v="0"/>
  </r>
  <r>
    <n v="3"/>
    <x v="0"/>
    <n v="1"/>
    <n v="5.9335199999999991E-2"/>
    <n v="8"/>
    <n v="11"/>
    <n v="113"/>
    <n v="115"/>
    <n v="1"/>
    <x v="1"/>
    <n v="1"/>
    <n v="0"/>
    <s v="GKC"/>
    <n v="0.8161716652811043"/>
    <n v="16.853402364869421"/>
    <n v="13.755269473787976"/>
    <x v="0"/>
    <n v="16.853402364869421"/>
    <n v="0"/>
    <n v="0"/>
    <n v="13.755269473787976"/>
    <n v="0"/>
    <n v="0"/>
  </r>
  <r>
    <n v="3"/>
    <x v="0"/>
    <n v="1"/>
    <n v="5.9335199999999991E-2"/>
    <n v="9"/>
    <n v="11"/>
    <n v="113"/>
    <n v="115"/>
    <n v="1"/>
    <x v="1"/>
    <n v="1"/>
    <n v="0"/>
    <s v="GKC"/>
    <n v="0.8161716652811043"/>
    <n v="16.853402364869421"/>
    <n v="13.755269473787976"/>
    <x v="0"/>
    <n v="16.853402364869421"/>
    <n v="0"/>
    <n v="0"/>
    <n v="13.755269473787976"/>
    <n v="0"/>
    <n v="0"/>
  </r>
  <r>
    <n v="3"/>
    <x v="0"/>
    <n v="1"/>
    <n v="5.9335199999999991E-2"/>
    <n v="10"/>
    <n v="11"/>
    <n v="116"/>
    <n v="120"/>
    <n v="1"/>
    <x v="1"/>
    <n v="1"/>
    <n v="0"/>
    <s v="GKC"/>
    <n v="0.88604624492051309"/>
    <n v="16.853402364869421"/>
    <n v="14.932893879527045"/>
    <x v="0"/>
    <n v="16.853402364869421"/>
    <n v="0"/>
    <n v="0"/>
    <n v="14.932893879527045"/>
    <n v="0"/>
    <n v="0"/>
  </r>
  <r>
    <n v="3"/>
    <x v="0"/>
    <n v="1"/>
    <n v="5.9335199999999991E-2"/>
    <n v="11"/>
    <n v="11"/>
    <n v="115"/>
    <n v="115"/>
    <n v="1"/>
    <x v="1"/>
    <n v="1"/>
    <n v="0"/>
    <s v="GKC"/>
    <n v="0.86231972943834967"/>
    <n v="16.853402364869421"/>
    <n v="14.533021367389841"/>
    <x v="0"/>
    <n v="16.853402364869421"/>
    <n v="0"/>
    <n v="0"/>
    <n v="14.533021367389841"/>
    <n v="0"/>
    <n v="0"/>
  </r>
  <r>
    <n v="3"/>
    <x v="0"/>
    <n v="1"/>
    <n v="5.9335199999999991E-2"/>
    <n v="12"/>
    <n v="11"/>
    <n v="100"/>
    <n v="100"/>
    <n v="1"/>
    <x v="1"/>
    <n v="0"/>
    <n v="0"/>
    <s v="GKC"/>
    <n v="0.55639163643486511"/>
    <n v="16.853402364869421"/>
    <n v="9.3770921212849228"/>
    <x v="0"/>
    <n v="0"/>
    <n v="0"/>
    <n v="0"/>
    <n v="0"/>
    <n v="0"/>
    <n v="0"/>
  </r>
  <r>
    <n v="3"/>
    <x v="0"/>
    <n v="1"/>
    <n v="5.9335199999999991E-2"/>
    <n v="13"/>
    <n v="11"/>
    <n v="93"/>
    <n v="95"/>
    <n v="1"/>
    <x v="1"/>
    <n v="0"/>
    <n v="0"/>
    <s v="GKC"/>
    <n v="0.44317437088251049"/>
    <n v="16.853402364869421"/>
    <n v="7.4689959902808205"/>
    <x v="0"/>
    <n v="0"/>
    <n v="0"/>
    <n v="0"/>
    <n v="0"/>
    <n v="0"/>
    <n v="0"/>
  </r>
  <r>
    <n v="3"/>
    <x v="0"/>
    <n v="1"/>
    <n v="5.9335199999999991E-2"/>
    <n v="14"/>
    <n v="11"/>
    <n v="111"/>
    <n v="115"/>
    <n v="1"/>
    <x v="1"/>
    <n v="1"/>
    <n v="0"/>
    <s v="GKC"/>
    <n v="0.77173488390107492"/>
    <n v="16.853402364869421"/>
    <n v="13.006358517390604"/>
    <x v="0"/>
    <n v="16.853402364869421"/>
    <n v="0"/>
    <n v="0"/>
    <n v="13.006358517390604"/>
    <n v="0"/>
    <n v="0"/>
  </r>
  <r>
    <n v="3"/>
    <x v="0"/>
    <n v="1"/>
    <n v="5.9335199999999991E-2"/>
    <n v="15"/>
    <n v="11"/>
    <n v="110"/>
    <n v="110"/>
    <n v="1"/>
    <x v="1"/>
    <n v="1"/>
    <n v="0"/>
    <s v="GKC"/>
    <n v="0.75014749114296608"/>
    <n v="16.853402364869421"/>
    <n v="12.642537501229727"/>
    <x v="0"/>
    <n v="16.853402364869421"/>
    <n v="0"/>
    <n v="0"/>
    <n v="12.642537501229727"/>
    <n v="0"/>
    <n v="0"/>
  </r>
  <r>
    <n v="3"/>
    <x v="0"/>
    <n v="1"/>
    <n v="5.9335199999999991E-2"/>
    <n v="16"/>
    <n v="11"/>
    <n v="107"/>
    <n v="110"/>
    <n v="1"/>
    <x v="1"/>
    <n v="1"/>
    <n v="0"/>
    <s v="GKC"/>
    <n v="0.68785791061313883"/>
    <n v="16.853402364869421"/>
    <n v="11.592746137421614"/>
    <x v="0"/>
    <n v="16.853402364869421"/>
    <n v="0"/>
    <n v="0"/>
    <n v="11.592746137421614"/>
    <n v="0"/>
    <n v="0"/>
  </r>
  <r>
    <n v="3"/>
    <x v="0"/>
    <n v="1"/>
    <n v="5.9335199999999991E-2"/>
    <n v="17"/>
    <n v="11"/>
    <n v="129"/>
    <n v="130"/>
    <n v="1"/>
    <x v="1"/>
    <n v="1"/>
    <n v="1"/>
    <s v="GKC"/>
    <n v="1.2361732312973952"/>
    <n v="16.853402364869421"/>
    <n v="20.833724859735796"/>
    <x v="0"/>
    <n v="16.853402364869421"/>
    <n v="16.853402364869421"/>
    <n v="0"/>
    <n v="20.833724859735796"/>
    <n v="20.833724859735796"/>
    <n v="0"/>
  </r>
  <r>
    <n v="3"/>
    <x v="0"/>
    <n v="1"/>
    <n v="5.9335199999999991E-2"/>
    <n v="18"/>
    <n v="11"/>
    <n v="117"/>
    <n v="120"/>
    <n v="1"/>
    <x v="1"/>
    <n v="1"/>
    <n v="0"/>
    <s v="GKC"/>
    <n v="0.91021349409064556"/>
    <n v="16.853402364869421"/>
    <n v="15.340194253843345"/>
    <x v="0"/>
    <n v="16.853402364869421"/>
    <n v="0"/>
    <n v="0"/>
    <n v="15.340194253843345"/>
    <n v="0"/>
    <n v="0"/>
  </r>
  <r>
    <n v="3"/>
    <x v="0"/>
    <n v="1"/>
    <n v="5.9335199999999991E-2"/>
    <n v="19"/>
    <n v="11"/>
    <n v="106"/>
    <n v="110"/>
    <n v="1"/>
    <x v="1"/>
    <n v="0"/>
    <n v="0"/>
    <s v="GKC"/>
    <n v="0.66790467104452955"/>
    <n v="16.853402364869421"/>
    <n v="11.256466162489208"/>
    <x v="0"/>
    <n v="0"/>
    <n v="0"/>
    <n v="0"/>
    <n v="0"/>
    <n v="0"/>
    <n v="0"/>
  </r>
  <r>
    <n v="3"/>
    <x v="0"/>
    <n v="1"/>
    <n v="5.9335199999999991E-2"/>
    <n v="20"/>
    <n v="11"/>
    <n v="127"/>
    <n v="130"/>
    <n v="1"/>
    <x v="1"/>
    <n v="1"/>
    <n v="1"/>
    <s v="GKC"/>
    <n v="1.1770780424915099"/>
    <n v="16.853402364869421"/>
    <n v="19.837769864962283"/>
    <x v="0"/>
    <n v="16.853402364869421"/>
    <n v="16.853402364869421"/>
    <n v="0"/>
    <n v="19.837769864962283"/>
    <n v="19.837769864962283"/>
    <n v="0"/>
  </r>
  <r>
    <n v="3"/>
    <x v="0"/>
    <n v="1"/>
    <n v="5.9335199999999991E-2"/>
    <n v="21"/>
    <n v="11"/>
    <n v="100"/>
    <n v="100"/>
    <n v="1"/>
    <x v="1"/>
    <n v="0"/>
    <n v="0"/>
    <s v="GKC"/>
    <n v="0.55639163643486511"/>
    <n v="16.853402364869421"/>
    <n v="9.3770921212849228"/>
    <x v="0"/>
    <n v="0"/>
    <n v="0"/>
    <n v="0"/>
    <n v="0"/>
    <n v="0"/>
    <n v="0"/>
  </r>
  <r>
    <n v="3"/>
    <x v="0"/>
    <n v="1"/>
    <n v="5.9335199999999991E-2"/>
    <n v="22"/>
    <n v="11"/>
    <n v="123"/>
    <n v="125"/>
    <n v="1"/>
    <x v="1"/>
    <n v="1"/>
    <n v="0"/>
    <s v="GKC"/>
    <n v="1.0647143746823835"/>
    <n v="16.853402364869421"/>
    <n v="17.944059760182547"/>
    <x v="0"/>
    <n v="16.853402364869421"/>
    <n v="0"/>
    <n v="0"/>
    <n v="17.944059760182547"/>
    <n v="0"/>
    <n v="0"/>
  </r>
  <r>
    <n v="3"/>
    <x v="0"/>
    <n v="1"/>
    <n v="5.9335199999999991E-2"/>
    <n v="23"/>
    <n v="11"/>
    <n v="87"/>
    <n v="90"/>
    <n v="1"/>
    <x v="1"/>
    <n v="0"/>
    <n v="0"/>
    <s v="GKC"/>
    <n v="0.35956172070413683"/>
    <n v="16.853402364869421"/>
    <n v="6.0598383540316183"/>
    <x v="0"/>
    <n v="0"/>
    <n v="0"/>
    <n v="0"/>
    <n v="0"/>
    <n v="0"/>
    <n v="0"/>
  </r>
  <r>
    <n v="3"/>
    <x v="0"/>
    <n v="1"/>
    <n v="5.9335199999999991E-2"/>
    <n v="24"/>
    <n v="11"/>
    <n v="82"/>
    <n v="85"/>
    <n v="1"/>
    <x v="1"/>
    <n v="0"/>
    <n v="0"/>
    <s v="GKC"/>
    <n v="0.29866684920014114"/>
    <n v="16.853402364869421"/>
    <n v="5.033552582617757"/>
    <x v="0"/>
    <n v="0"/>
    <n v="0"/>
    <n v="0"/>
    <n v="0"/>
    <n v="0"/>
    <n v="0"/>
  </r>
  <r>
    <n v="3"/>
    <x v="0"/>
    <n v="1"/>
    <n v="5.9335199999999991E-2"/>
    <n v="25"/>
    <n v="11"/>
    <n v="109"/>
    <n v="110"/>
    <n v="1"/>
    <x v="1"/>
    <n v="1"/>
    <n v="0"/>
    <s v="GKC"/>
    <n v="0.72897504972698923"/>
    <n v="16.853402364869421"/>
    <n v="12.285709826999645"/>
    <x v="0"/>
    <n v="16.853402364869421"/>
    <n v="0"/>
    <n v="0"/>
    <n v="12.285709826999645"/>
    <n v="0"/>
    <n v="0"/>
  </r>
  <r>
    <n v="3"/>
    <x v="0"/>
    <n v="1"/>
    <n v="5.9335199999999991E-2"/>
    <n v="26"/>
    <n v="11"/>
    <n v="112"/>
    <n v="115"/>
    <n v="1"/>
    <x v="1"/>
    <n v="1"/>
    <n v="0"/>
    <s v="GKC"/>
    <n v="0.79374151215723232"/>
    <n v="16.853402364869421"/>
    <n v="13.37724507808573"/>
    <x v="0"/>
    <n v="16.853402364869421"/>
    <n v="0"/>
    <n v="0"/>
    <n v="13.37724507808573"/>
    <n v="0"/>
    <n v="0"/>
  </r>
  <r>
    <n v="3"/>
    <x v="0"/>
    <n v="1"/>
    <n v="5.9335199999999991E-2"/>
    <n v="27"/>
    <n v="11"/>
    <n v="87"/>
    <n v="90"/>
    <n v="1"/>
    <x v="1"/>
    <n v="0"/>
    <n v="0"/>
    <s v="GKC"/>
    <n v="0.35956172070413683"/>
    <n v="16.853402364869421"/>
    <n v="6.0598383540316183"/>
    <x v="0"/>
    <n v="0"/>
    <n v="0"/>
    <n v="0"/>
    <n v="0"/>
    <n v="0"/>
    <n v="0"/>
  </r>
  <r>
    <n v="3"/>
    <x v="0"/>
    <n v="1"/>
    <n v="5.9335199999999991E-2"/>
    <n v="28"/>
    <n v="11"/>
    <n v="118"/>
    <n v="120"/>
    <n v="1"/>
    <x v="1"/>
    <n v="1"/>
    <n v="0"/>
    <s v="GKC"/>
    <n v="0.93482579179585934"/>
    <n v="16.853402364869421"/>
    <n v="15.754995210193265"/>
    <x v="0"/>
    <n v="16.853402364869421"/>
    <n v="0"/>
    <n v="0"/>
    <n v="15.754995210193265"/>
    <n v="0"/>
    <n v="0"/>
  </r>
  <r>
    <n v="3"/>
    <x v="0"/>
    <n v="1"/>
    <n v="5.9335199999999991E-2"/>
    <n v="29"/>
    <n v="11"/>
    <n v="101"/>
    <n v="105"/>
    <n v="1"/>
    <x v="1"/>
    <n v="0"/>
    <n v="0"/>
    <s v="GKC"/>
    <n v="0.57402142166194314"/>
    <n v="16.853402364869421"/>
    <n v="9.6742139853230995"/>
    <x v="0"/>
    <n v="0"/>
    <n v="0"/>
    <n v="0"/>
    <n v="0"/>
    <n v="0"/>
    <n v="0"/>
  </r>
  <r>
    <n v="3"/>
    <x v="0"/>
    <n v="1"/>
    <n v="5.9335199999999991E-2"/>
    <n v="30"/>
    <n v="11"/>
    <n v="94"/>
    <n v="95"/>
    <n v="1"/>
    <x v="1"/>
    <n v="0"/>
    <n v="0"/>
    <s v="GKC"/>
    <n v="0.45828581409107649"/>
    <n v="16.853402364869421"/>
    <n v="7.7236752229886561"/>
    <x v="0"/>
    <n v="0"/>
    <n v="0"/>
    <n v="0"/>
    <n v="0"/>
    <n v="0"/>
    <n v="0"/>
  </r>
  <r>
    <n v="3"/>
    <x v="0"/>
    <n v="1"/>
    <n v="5.9335199999999991E-2"/>
    <n v="31"/>
    <n v="11"/>
    <n v="114"/>
    <n v="115"/>
    <n v="1"/>
    <x v="1"/>
    <n v="1"/>
    <n v="0"/>
    <s v="GKC"/>
    <n v="0.83902963781582096"/>
    <n v="16.853402364869421"/>
    <n v="14.140504082160691"/>
    <x v="0"/>
    <n v="16.853402364869421"/>
    <n v="0"/>
    <n v="0"/>
    <n v="14.140504082160691"/>
    <n v="0"/>
    <n v="0"/>
  </r>
  <r>
    <n v="3"/>
    <x v="0"/>
    <n v="1"/>
    <n v="5.9335199999999991E-2"/>
    <n v="32"/>
    <n v="11"/>
    <n v="94"/>
    <n v="95"/>
    <n v="1"/>
    <x v="1"/>
    <n v="0"/>
    <n v="0"/>
    <s v="GKC"/>
    <n v="0.45828581409107649"/>
    <n v="16.853402364869421"/>
    <n v="7.7236752229886561"/>
    <x v="0"/>
    <n v="0"/>
    <n v="0"/>
    <n v="0"/>
    <n v="0"/>
    <n v="0"/>
    <n v="0"/>
  </r>
  <r>
    <n v="3"/>
    <x v="0"/>
    <n v="1"/>
    <n v="5.9335199999999991E-2"/>
    <n v="33"/>
    <n v="11"/>
    <n v="103"/>
    <n v="105"/>
    <n v="1"/>
    <x v="1"/>
    <n v="0"/>
    <n v="0"/>
    <s v="GKC"/>
    <n v="0.61041513409365133"/>
    <n v="16.853402364869421"/>
    <n v="10.287571864486027"/>
    <x v="0"/>
    <n v="0"/>
    <n v="0"/>
    <n v="0"/>
    <n v="0"/>
    <n v="0"/>
    <n v="0"/>
  </r>
  <r>
    <n v="3"/>
    <x v="0"/>
    <n v="1"/>
    <n v="5.9335199999999991E-2"/>
    <n v="34"/>
    <n v="11"/>
    <n v="78"/>
    <n v="80"/>
    <n v="1"/>
    <x v="1"/>
    <n v="0"/>
    <n v="0"/>
    <s v="GKC"/>
    <n v="0.25532725287061148"/>
    <n v="16.853402364869421"/>
    <n v="4.3031329273451764"/>
    <x v="0"/>
    <n v="0"/>
    <n v="0"/>
    <n v="0"/>
    <n v="0"/>
    <n v="0"/>
    <n v="0"/>
  </r>
  <r>
    <n v="3"/>
    <x v="0"/>
    <n v="1"/>
    <n v="5.9335199999999991E-2"/>
    <n v="35"/>
    <n v="11"/>
    <n v="105"/>
    <n v="105"/>
    <n v="1"/>
    <x v="1"/>
    <n v="0"/>
    <n v="0"/>
    <s v="GKC"/>
    <n v="0.64834929916212047"/>
    <n v="16.853402364869421"/>
    <n v="10.926891611760313"/>
    <x v="0"/>
    <n v="0"/>
    <n v="0"/>
    <n v="0"/>
    <n v="0"/>
    <n v="0"/>
    <n v="0"/>
  </r>
  <r>
    <n v="7"/>
    <x v="0"/>
    <n v="1"/>
    <n v="5.3922764000000005E-2"/>
    <n v="1"/>
    <n v="12"/>
    <n v="78"/>
    <n v="80"/>
    <n v="2"/>
    <x v="0"/>
    <n v="0"/>
    <n v="0"/>
    <s v="GKC"/>
    <n v="0.2602705797014726"/>
    <n v="18.545043425444586"/>
    <n v="4.826729202929446"/>
    <x v="1"/>
    <n v="0"/>
    <n v="0"/>
    <n v="18.545043425444586"/>
    <n v="0"/>
    <n v="0"/>
    <n v="4.826729202929446"/>
  </r>
  <r>
    <n v="7"/>
    <x v="0"/>
    <n v="1"/>
    <n v="5.3922764000000005E-2"/>
    <n v="2"/>
    <n v="12"/>
    <n v="82"/>
    <n v="85"/>
    <n v="2"/>
    <x v="0"/>
    <n v="0"/>
    <n v="0"/>
    <s v="GKC"/>
    <n v="0.29910681806628664"/>
    <n v="18.545043425444586"/>
    <n v="5.546948929885839"/>
    <x v="1"/>
    <n v="0"/>
    <n v="0"/>
    <n v="18.545043425444586"/>
    <n v="0"/>
    <n v="0"/>
    <n v="5.546948929885839"/>
  </r>
  <r>
    <n v="7"/>
    <x v="0"/>
    <n v="1"/>
    <n v="5.3922764000000005E-2"/>
    <n v="3"/>
    <n v="12"/>
    <n v="77"/>
    <n v="80"/>
    <n v="2"/>
    <x v="0"/>
    <n v="0"/>
    <n v="0"/>
    <s v="GKC"/>
    <n v="0.25109652128951915"/>
    <n v="18.545043425444586"/>
    <n v="4.6565958912922039"/>
    <x v="1"/>
    <n v="0"/>
    <n v="0"/>
    <n v="18.545043425444586"/>
    <n v="0"/>
    <n v="0"/>
    <n v="4.6565958912922039"/>
  </r>
  <r>
    <n v="7"/>
    <x v="0"/>
    <n v="1"/>
    <n v="5.3922764000000005E-2"/>
    <n v="4"/>
    <n v="12"/>
    <n v="81"/>
    <n v="85"/>
    <n v="2"/>
    <x v="0"/>
    <n v="0"/>
    <n v="0"/>
    <s v="GKC"/>
    <n v="0.2890725322167681"/>
    <n v="18.545043425444586"/>
    <n v="5.3608626630631937"/>
    <x v="1"/>
    <n v="0"/>
    <n v="0"/>
    <n v="18.545043425444586"/>
    <n v="0"/>
    <n v="0"/>
    <n v="5.3608626630631937"/>
  </r>
  <r>
    <n v="7"/>
    <x v="0"/>
    <n v="1"/>
    <n v="5.3922764000000005E-2"/>
    <n v="5"/>
    <n v="12"/>
    <n v="79"/>
    <n v="80"/>
    <n v="2"/>
    <x v="0"/>
    <n v="0"/>
    <n v="0"/>
    <s v="GKC"/>
    <n v="0.26965652289491987"/>
    <n v="18.545043425444586"/>
    <n v="5.0007919270406811"/>
    <x v="1"/>
    <n v="0"/>
    <n v="0"/>
    <n v="18.545043425444586"/>
    <n v="0"/>
    <n v="0"/>
    <n v="5.0007919270406811"/>
  </r>
  <r>
    <n v="7"/>
    <x v="0"/>
    <n v="1"/>
    <n v="5.3922764000000005E-2"/>
    <n v="6"/>
    <n v="12"/>
    <n v="69"/>
    <n v="70"/>
    <n v="2"/>
    <x v="0"/>
    <n v="0"/>
    <n v="0"/>
    <s v="GKC"/>
    <n v="0.18507566163754574"/>
    <n v="18.545043425444586"/>
    <n v="3.4322361820611742"/>
    <x v="1"/>
    <n v="0"/>
    <n v="0"/>
    <n v="18.545043425444586"/>
    <n v="0"/>
    <n v="0"/>
    <n v="3.4322361820611742"/>
  </r>
  <r>
    <n v="7"/>
    <x v="0"/>
    <n v="1"/>
    <n v="5.3922764000000005E-2"/>
    <n v="7"/>
    <n v="12"/>
    <n v="84"/>
    <n v="85"/>
    <n v="2"/>
    <x v="0"/>
    <n v="0"/>
    <n v="0"/>
    <s v="GKC"/>
    <n v="0.31983845864319949"/>
    <n v="18.545043425444586"/>
    <n v="5.9314181046653971"/>
    <x v="1"/>
    <n v="0"/>
    <n v="0"/>
    <n v="18.545043425444586"/>
    <n v="0"/>
    <n v="0"/>
    <n v="5.9314181046653971"/>
  </r>
  <r>
    <n v="7"/>
    <x v="0"/>
    <n v="1"/>
    <n v="5.3922764000000005E-2"/>
    <n v="1"/>
    <n v="11"/>
    <n v="92"/>
    <n v="95"/>
    <n v="1"/>
    <x v="1"/>
    <n v="0"/>
    <n v="0"/>
    <s v="GKC"/>
    <n v="0.428405888728141"/>
    <n v="18.545043425444586"/>
    <n v="7.944805810179556"/>
    <x v="1"/>
    <n v="0"/>
    <n v="0"/>
    <n v="0"/>
    <n v="0"/>
    <n v="0"/>
    <n v="0"/>
  </r>
  <r>
    <n v="7"/>
    <x v="0"/>
    <n v="1"/>
    <n v="5.3922764000000005E-2"/>
    <n v="2"/>
    <n v="11"/>
    <n v="102"/>
    <n v="105"/>
    <n v="1"/>
    <x v="1"/>
    <n v="0"/>
    <n v="0"/>
    <s v="GKC"/>
    <n v="0.59202784244820039"/>
    <n v="18.545043425444586"/>
    <n v="10.979182047274142"/>
    <x v="1"/>
    <n v="0"/>
    <n v="0"/>
    <n v="0"/>
    <n v="0"/>
    <n v="0"/>
    <n v="0"/>
  </r>
  <r>
    <n v="7"/>
    <x v="0"/>
    <n v="1"/>
    <n v="5.3922764000000005E-2"/>
    <n v="3"/>
    <n v="11"/>
    <n v="107"/>
    <n v="110"/>
    <n v="1"/>
    <x v="1"/>
    <n v="1"/>
    <n v="0"/>
    <s v="GKC"/>
    <n v="0.68785791061313883"/>
    <n v="18.545043425444586"/>
    <n v="12.75635482285624"/>
    <x v="1"/>
    <n v="18.545043425444586"/>
    <n v="0"/>
    <n v="0"/>
    <n v="12.75635482285624"/>
    <n v="0"/>
    <n v="0"/>
  </r>
  <r>
    <n v="7"/>
    <x v="0"/>
    <n v="1"/>
    <n v="5.3922764000000005E-2"/>
    <n v="4"/>
    <n v="11"/>
    <n v="94"/>
    <n v="95"/>
    <n v="1"/>
    <x v="1"/>
    <n v="0"/>
    <n v="0"/>
    <s v="GKC"/>
    <n v="0.45828581409107649"/>
    <n v="18.545043425444586"/>
    <n v="8.4989303235842382"/>
    <x v="1"/>
    <n v="0"/>
    <n v="0"/>
    <n v="0"/>
    <n v="0"/>
    <n v="0"/>
    <n v="0"/>
  </r>
  <r>
    <n v="7"/>
    <x v="0"/>
    <n v="1"/>
    <n v="5.3922764000000005E-2"/>
    <n v="5"/>
    <n v="11"/>
    <n v="95"/>
    <n v="95"/>
    <n v="1"/>
    <x v="1"/>
    <n v="0"/>
    <n v="0"/>
    <s v="GKC"/>
    <n v="0.47374440697152048"/>
    <n v="18.545043425444586"/>
    <n v="8.78561059984834"/>
    <x v="1"/>
    <n v="0"/>
    <n v="0"/>
    <n v="0"/>
    <n v="0"/>
    <n v="0"/>
    <n v="0"/>
  </r>
  <r>
    <n v="7"/>
    <x v="0"/>
    <n v="1"/>
    <n v="5.3922764000000005E-2"/>
    <n v="6"/>
    <n v="11"/>
    <n v="121"/>
    <n v="125"/>
    <n v="1"/>
    <x v="1"/>
    <n v="1"/>
    <n v="0"/>
    <s v="GKC"/>
    <n v="1.0113761990992172"/>
    <n v="18.545043425444586"/>
    <n v="18.756015531756073"/>
    <x v="1"/>
    <n v="18.545043425444586"/>
    <n v="0"/>
    <n v="0"/>
    <n v="18.756015531756073"/>
    <n v="0"/>
    <n v="0"/>
  </r>
  <r>
    <n v="7"/>
    <x v="0"/>
    <n v="1"/>
    <n v="5.3922764000000005E-2"/>
    <n v="7"/>
    <n v="11"/>
    <n v="118"/>
    <n v="120"/>
    <n v="1"/>
    <x v="1"/>
    <n v="1"/>
    <n v="0"/>
    <s v="GKC"/>
    <n v="0.93482579179585934"/>
    <n v="18.545043425444586"/>
    <n v="17.336384904079832"/>
    <x v="1"/>
    <n v="18.545043425444586"/>
    <n v="0"/>
    <n v="0"/>
    <n v="17.336384904079832"/>
    <n v="0"/>
    <n v="0"/>
  </r>
  <r>
    <n v="7"/>
    <x v="0"/>
    <n v="1"/>
    <n v="5.3922764000000005E-2"/>
    <n v="8"/>
    <n v="11"/>
    <n v="93"/>
    <n v="95"/>
    <n v="1"/>
    <x v="1"/>
    <n v="0"/>
    <n v="0"/>
    <s v="GKC"/>
    <n v="0.44317437088251049"/>
    <n v="18.545043425444586"/>
    <n v="8.2186879530602415"/>
    <x v="1"/>
    <n v="0"/>
    <n v="0"/>
    <n v="0"/>
    <n v="0"/>
    <n v="0"/>
    <n v="0"/>
  </r>
  <r>
    <n v="7"/>
    <x v="0"/>
    <n v="1"/>
    <n v="5.3922764000000005E-2"/>
    <n v="9"/>
    <n v="11"/>
    <n v="120"/>
    <n v="120"/>
    <n v="1"/>
    <x v="1"/>
    <n v="1"/>
    <n v="0"/>
    <s v="GKC"/>
    <n v="0.98540281707169342"/>
    <n v="18.545043425444586"/>
    <n v="18.274338034149981"/>
    <x v="1"/>
    <n v="18.545043425444586"/>
    <n v="0"/>
    <n v="0"/>
    <n v="18.274338034149981"/>
    <n v="0"/>
    <n v="0"/>
  </r>
  <r>
    <n v="7"/>
    <x v="0"/>
    <n v="1"/>
    <n v="5.3922764000000005E-2"/>
    <n v="10"/>
    <n v="11"/>
    <n v="125"/>
    <n v="125"/>
    <n v="1"/>
    <x v="1"/>
    <n v="1"/>
    <n v="1"/>
    <s v="GKC"/>
    <n v="1.1199367189295044"/>
    <n v="18.545043425444586"/>
    <n v="20.769275086297586"/>
    <x v="1"/>
    <n v="18.545043425444586"/>
    <n v="18.545043425444586"/>
    <n v="0"/>
    <n v="20.769275086297586"/>
    <n v="20.769275086297586"/>
    <n v="0"/>
  </r>
  <r>
    <n v="7"/>
    <x v="0"/>
    <n v="1"/>
    <n v="5.3922764000000005E-2"/>
    <n v="11"/>
    <n v="11"/>
    <n v="109"/>
    <n v="110"/>
    <n v="1"/>
    <x v="1"/>
    <n v="1"/>
    <n v="0"/>
    <s v="GKC"/>
    <n v="0.72897504972698923"/>
    <n v="18.545043425444586"/>
    <n v="13.518873953252642"/>
    <x v="1"/>
    <n v="18.545043425444586"/>
    <n v="0"/>
    <n v="0"/>
    <n v="13.518873953252642"/>
    <n v="0"/>
    <n v="0"/>
  </r>
  <r>
    <n v="7"/>
    <x v="0"/>
    <n v="1"/>
    <n v="5.3922764000000005E-2"/>
    <n v="12"/>
    <n v="11"/>
    <n v="100"/>
    <n v="100"/>
    <n v="1"/>
    <x v="1"/>
    <n v="0"/>
    <n v="0"/>
    <s v="GKC"/>
    <n v="0.55639163643486511"/>
    <n v="18.545043425444586"/>
    <n v="10.31830705923875"/>
    <x v="1"/>
    <n v="0"/>
    <n v="0"/>
    <n v="0"/>
    <n v="0"/>
    <n v="0"/>
    <n v="0"/>
  </r>
  <r>
    <n v="7"/>
    <x v="0"/>
    <n v="1"/>
    <n v="5.3922764000000005E-2"/>
    <n v="13"/>
    <n v="11"/>
    <n v="111"/>
    <n v="115"/>
    <n v="1"/>
    <x v="1"/>
    <n v="1"/>
    <n v="0"/>
    <s v="GKC"/>
    <n v="0.77173488390107492"/>
    <n v="18.545043425444586"/>
    <n v="14.31185693487587"/>
    <x v="1"/>
    <n v="18.545043425444586"/>
    <n v="0"/>
    <n v="0"/>
    <n v="14.31185693487587"/>
    <n v="0"/>
    <n v="0"/>
  </r>
  <r>
    <n v="7"/>
    <x v="0"/>
    <n v="1"/>
    <n v="5.3922764000000005E-2"/>
    <n v="14"/>
    <n v="11"/>
    <n v="119"/>
    <n v="120"/>
    <n v="1"/>
    <x v="1"/>
    <n v="1"/>
    <n v="0"/>
    <s v="GKC"/>
    <n v="0.95988745786491481"/>
    <n v="18.545043425444586"/>
    <n v="17.801154589644455"/>
    <x v="1"/>
    <n v="18.545043425444586"/>
    <n v="0"/>
    <n v="0"/>
    <n v="17.801154589644455"/>
    <n v="0"/>
    <n v="0"/>
  </r>
  <r>
    <n v="7"/>
    <x v="0"/>
    <n v="1"/>
    <n v="5.3922764000000005E-2"/>
    <n v="15"/>
    <n v="11"/>
    <n v="117"/>
    <n v="120"/>
    <n v="1"/>
    <x v="1"/>
    <n v="1"/>
    <n v="0"/>
    <s v="GKC"/>
    <n v="0.91021349409064556"/>
    <n v="18.545043425444586"/>
    <n v="16.879948774336672"/>
    <x v="1"/>
    <n v="18.545043425444586"/>
    <n v="0"/>
    <n v="0"/>
    <n v="16.879948774336672"/>
    <n v="0"/>
    <n v="0"/>
  </r>
  <r>
    <n v="7"/>
    <x v="0"/>
    <n v="1"/>
    <n v="5.3922764000000005E-2"/>
    <n v="16"/>
    <n v="11"/>
    <n v="84"/>
    <n v="85"/>
    <n v="1"/>
    <x v="1"/>
    <n v="0"/>
    <n v="0"/>
    <s v="GKC"/>
    <n v="0.32210402734809968"/>
    <n v="18.545043425444586"/>
    <n v="5.9734331746810989"/>
    <x v="1"/>
    <n v="0"/>
    <n v="0"/>
    <n v="0"/>
    <n v="0"/>
    <n v="0"/>
    <n v="0"/>
  </r>
  <r>
    <n v="7"/>
    <x v="0"/>
    <n v="1"/>
    <n v="5.3922764000000005E-2"/>
    <n v="17"/>
    <n v="11"/>
    <n v="119"/>
    <n v="120"/>
    <n v="1"/>
    <x v="1"/>
    <n v="1"/>
    <n v="0"/>
    <s v="GKC"/>
    <n v="0.95988745786491481"/>
    <n v="18.545043425444586"/>
    <n v="17.801154589644455"/>
    <x v="1"/>
    <n v="18.545043425444586"/>
    <n v="0"/>
    <n v="0"/>
    <n v="17.801154589644455"/>
    <n v="0"/>
    <n v="0"/>
  </r>
  <r>
    <n v="7"/>
    <x v="0"/>
    <n v="1"/>
    <n v="5.3922764000000005E-2"/>
    <n v="18"/>
    <n v="11"/>
    <n v="103"/>
    <n v="105"/>
    <n v="1"/>
    <x v="1"/>
    <n v="0"/>
    <n v="0"/>
    <s v="GKC"/>
    <n v="0.61041513409365133"/>
    <n v="18.545043425444586"/>
    <n v="11.320175169315345"/>
    <x v="1"/>
    <n v="0"/>
    <n v="0"/>
    <n v="0"/>
    <n v="0"/>
    <n v="0"/>
    <n v="0"/>
  </r>
  <r>
    <n v="7"/>
    <x v="0"/>
    <n v="1"/>
    <n v="5.3922764000000005E-2"/>
    <n v="19"/>
    <n v="11"/>
    <n v="97"/>
    <n v="100"/>
    <n v="1"/>
    <x v="1"/>
    <n v="0"/>
    <n v="0"/>
    <s v="GKC"/>
    <n v="0.50571982626437151"/>
    <n v="18.545043425444586"/>
    <n v="9.3785961391810613"/>
    <x v="1"/>
    <n v="0"/>
    <n v="0"/>
    <n v="0"/>
    <n v="0"/>
    <n v="0"/>
    <n v="0"/>
  </r>
  <r>
    <n v="7"/>
    <x v="0"/>
    <n v="1"/>
    <n v="5.3922764000000005E-2"/>
    <n v="20"/>
    <n v="11"/>
    <n v="119"/>
    <n v="120"/>
    <n v="1"/>
    <x v="1"/>
    <n v="1"/>
    <n v="0"/>
    <s v="GKC"/>
    <n v="0.95988745786491481"/>
    <n v="18.545043425444586"/>
    <n v="17.801154589644455"/>
    <x v="1"/>
    <n v="18.545043425444586"/>
    <n v="0"/>
    <n v="0"/>
    <n v="17.801154589644455"/>
    <n v="0"/>
    <n v="0"/>
  </r>
  <r>
    <n v="8"/>
    <x v="0"/>
    <n v="1"/>
    <n v="5.0704959999999993E-2"/>
    <n v="1"/>
    <n v="12"/>
    <n v="85"/>
    <n v="85"/>
    <n v="2"/>
    <x v="0"/>
    <n v="0"/>
    <n v="0"/>
    <s v="GKC"/>
    <n v="0.33053999920489852"/>
    <n v="19.721936473275989"/>
    <n v="6.5188888661957041"/>
    <x v="2"/>
    <n v="0"/>
    <n v="0"/>
    <n v="19.721936473275989"/>
    <n v="0"/>
    <n v="0"/>
    <n v="6.5188888661957041"/>
  </r>
  <r>
    <n v="8"/>
    <x v="0"/>
    <n v="1"/>
    <n v="5.0704959999999993E-2"/>
    <n v="2"/>
    <n v="12"/>
    <n v="83"/>
    <n v="85"/>
    <n v="2"/>
    <x v="0"/>
    <n v="0"/>
    <n v="0"/>
    <s v="GKC"/>
    <n v="0.30936142831561603"/>
    <n v="19.721936473275989"/>
    <n v="6.1012064365225029"/>
    <x v="2"/>
    <n v="0"/>
    <n v="0"/>
    <n v="19.721936473275989"/>
    <n v="0"/>
    <n v="0"/>
    <n v="6.1012064365225029"/>
  </r>
  <r>
    <n v="8"/>
    <x v="0"/>
    <n v="1"/>
    <n v="5.0704959999999993E-2"/>
    <n v="3"/>
    <n v="12"/>
    <n v="84"/>
    <n v="85"/>
    <n v="2"/>
    <x v="0"/>
    <n v="0"/>
    <n v="0"/>
    <s v="GKC"/>
    <n v="0.31983845864319949"/>
    <n v="19.721936473275989"/>
    <n v="6.3078337630716899"/>
    <x v="2"/>
    <n v="0"/>
    <n v="0"/>
    <n v="19.721936473275989"/>
    <n v="0"/>
    <n v="0"/>
    <n v="6.3078337630716899"/>
  </r>
  <r>
    <n v="8"/>
    <x v="0"/>
    <n v="1"/>
    <n v="5.0704959999999993E-2"/>
    <n v="4"/>
    <n v="12"/>
    <n v="85"/>
    <n v="85"/>
    <n v="2"/>
    <x v="0"/>
    <n v="0"/>
    <n v="0"/>
    <s v="GKC"/>
    <n v="0.33053999920489852"/>
    <n v="19.721936473275989"/>
    <n v="6.5188888661957041"/>
    <x v="2"/>
    <n v="0"/>
    <n v="0"/>
    <n v="19.721936473275989"/>
    <n v="0"/>
    <n v="0"/>
    <n v="6.5188888661957041"/>
  </r>
  <r>
    <n v="8"/>
    <x v="0"/>
    <n v="1"/>
    <n v="5.0704959999999993E-2"/>
    <n v="5"/>
    <n v="12"/>
    <n v="33"/>
    <n v="35"/>
    <n v="2"/>
    <x v="0"/>
    <n v="0"/>
    <n v="0"/>
    <s v="GKC"/>
    <n v="2.379563266684517E-2"/>
    <n v="19.721936473275989"/>
    <n v="0.46929595579693134"/>
    <x v="2"/>
    <n v="0"/>
    <n v="0"/>
    <n v="19.721936473275989"/>
    <n v="0"/>
    <n v="0"/>
    <n v="0.46929595579693134"/>
  </r>
  <r>
    <n v="8"/>
    <x v="0"/>
    <n v="1"/>
    <n v="5.0704959999999993E-2"/>
    <n v="6"/>
    <n v="12"/>
    <n v="65"/>
    <n v="65"/>
    <n v="2"/>
    <x v="0"/>
    <n v="0"/>
    <n v="0"/>
    <s v="GKC"/>
    <n v="0.15675522802484174"/>
    <n v="19.721936473275989"/>
    <n v="3.0915166489598205"/>
    <x v="2"/>
    <n v="0"/>
    <n v="0"/>
    <n v="19.721936473275989"/>
    <n v="0"/>
    <n v="0"/>
    <n v="3.0915166489598205"/>
  </r>
  <r>
    <n v="8"/>
    <x v="0"/>
    <n v="1"/>
    <n v="5.0704959999999993E-2"/>
    <n v="7"/>
    <n v="12"/>
    <n v="80"/>
    <n v="80"/>
    <n v="2"/>
    <x v="0"/>
    <n v="0"/>
    <n v="0"/>
    <s v="GKC"/>
    <n v="0.27925646948381688"/>
    <n v="19.721936473275989"/>
    <n v="5.5074783509111711"/>
    <x v="2"/>
    <n v="0"/>
    <n v="0"/>
    <n v="19.721936473275989"/>
    <n v="0"/>
    <n v="0"/>
    <n v="5.5074783509111711"/>
  </r>
  <r>
    <n v="8"/>
    <x v="0"/>
    <n v="1"/>
    <n v="5.0704959999999993E-2"/>
    <n v="8"/>
    <n v="12"/>
    <n v="81"/>
    <n v="85"/>
    <n v="2"/>
    <x v="0"/>
    <n v="0"/>
    <n v="0"/>
    <s v="GKC"/>
    <n v="0.2890725322167681"/>
    <n v="19.721936473275989"/>
    <n v="5.7010701165481272"/>
    <x v="2"/>
    <n v="0"/>
    <n v="0"/>
    <n v="19.721936473275989"/>
    <n v="0"/>
    <n v="0"/>
    <n v="5.7010701165481272"/>
  </r>
  <r>
    <n v="8"/>
    <x v="0"/>
    <n v="1"/>
    <n v="5.0704959999999993E-2"/>
    <n v="1"/>
    <n v="11"/>
    <n v="70"/>
    <n v="70"/>
    <n v="1"/>
    <x v="1"/>
    <n v="0"/>
    <n v="0"/>
    <s v="GKC"/>
    <n v="0.18187078804081683"/>
    <n v="19.721936473275989"/>
    <n v="3.586844128085632"/>
    <x v="2"/>
    <n v="0"/>
    <n v="0"/>
    <n v="0"/>
    <n v="0"/>
    <n v="0"/>
    <n v="0"/>
  </r>
  <r>
    <n v="8"/>
    <x v="0"/>
    <n v="1"/>
    <n v="5.0704959999999993E-2"/>
    <n v="2"/>
    <n v="11"/>
    <n v="76"/>
    <n v="80"/>
    <n v="1"/>
    <x v="1"/>
    <n v="0"/>
    <n v="0"/>
    <s v="GKC"/>
    <n v="0.23535921395514203"/>
    <n v="19.721936473275989"/>
    <n v="4.6417394660234823"/>
    <x v="2"/>
    <n v="0"/>
    <n v="0"/>
    <n v="0"/>
    <n v="0"/>
    <n v="0"/>
    <n v="0"/>
  </r>
  <r>
    <n v="8"/>
    <x v="0"/>
    <n v="1"/>
    <n v="5.0704959999999993E-2"/>
    <n v="3"/>
    <n v="11"/>
    <n v="78"/>
    <n v="80"/>
    <n v="1"/>
    <x v="1"/>
    <n v="0"/>
    <n v="0"/>
    <s v="GKC"/>
    <n v="0.25532725287061148"/>
    <n v="19.721936473275989"/>
    <n v="5.035547861010274"/>
    <x v="2"/>
    <n v="0"/>
    <n v="0"/>
    <n v="0"/>
    <n v="0"/>
    <n v="0"/>
    <n v="0"/>
  </r>
  <r>
    <n v="8"/>
    <x v="0"/>
    <n v="1"/>
    <n v="5.0704959999999993E-2"/>
    <n v="4"/>
    <n v="11"/>
    <n v="84"/>
    <n v="85"/>
    <n v="1"/>
    <x v="1"/>
    <n v="0"/>
    <n v="0"/>
    <s v="GKC"/>
    <n v="0.32210402734809968"/>
    <n v="19.721936473275989"/>
    <n v="6.3525151651455731"/>
    <x v="2"/>
    <n v="0"/>
    <n v="0"/>
    <n v="0"/>
    <n v="0"/>
    <n v="0"/>
    <n v="0"/>
  </r>
  <r>
    <n v="8"/>
    <x v="0"/>
    <n v="1"/>
    <n v="5.0704959999999993E-2"/>
    <n v="5"/>
    <n v="11"/>
    <n v="105"/>
    <n v="105"/>
    <n v="1"/>
    <x v="1"/>
    <n v="0"/>
    <n v="0"/>
    <s v="GKC"/>
    <n v="0.64834929916212047"/>
    <n v="19.721936473275989"/>
    <n v="12.786703690568348"/>
    <x v="2"/>
    <n v="0"/>
    <n v="0"/>
    <n v="0"/>
    <n v="0"/>
    <n v="0"/>
    <n v="0"/>
  </r>
  <r>
    <n v="8"/>
    <x v="0"/>
    <n v="1"/>
    <n v="5.0704959999999993E-2"/>
    <n v="6"/>
    <n v="11"/>
    <n v="112"/>
    <n v="115"/>
    <n v="1"/>
    <x v="1"/>
    <n v="1"/>
    <n v="0"/>
    <s v="GKC"/>
    <n v="0.79374151215723232"/>
    <n v="19.721936473275989"/>
    <n v="15.654119678966957"/>
    <x v="2"/>
    <n v="19.721936473275989"/>
    <n v="0"/>
    <n v="0"/>
    <n v="15.654119678966957"/>
    <n v="0"/>
    <n v="0"/>
  </r>
  <r>
    <n v="8"/>
    <x v="0"/>
    <n v="1"/>
    <n v="5.0704959999999993E-2"/>
    <n v="7"/>
    <n v="11"/>
    <n v="99"/>
    <n v="100"/>
    <n v="1"/>
    <x v="1"/>
    <n v="0"/>
    <n v="0"/>
    <s v="GKC"/>
    <n v="0.53913425712438079"/>
    <n v="19.721936473275989"/>
    <n v="10.63277156957388"/>
    <x v="2"/>
    <n v="0"/>
    <n v="0"/>
    <n v="0"/>
    <n v="0"/>
    <n v="0"/>
    <n v="0"/>
  </r>
  <r>
    <n v="8"/>
    <x v="0"/>
    <n v="1"/>
    <n v="5.0704959999999993E-2"/>
    <n v="8"/>
    <n v="11"/>
    <n v="110"/>
    <n v="110"/>
    <n v="1"/>
    <x v="1"/>
    <n v="1"/>
    <n v="0"/>
    <s v="GKC"/>
    <n v="0.75014749114296608"/>
    <n v="19.721936473275989"/>
    <n v="14.79436116590894"/>
    <x v="2"/>
    <n v="19.721936473275989"/>
    <n v="0"/>
    <n v="0"/>
    <n v="14.79436116590894"/>
    <n v="0"/>
    <n v="0"/>
  </r>
  <r>
    <n v="8"/>
    <x v="0"/>
    <n v="1"/>
    <n v="5.0704959999999993E-2"/>
    <n v="9"/>
    <n v="11"/>
    <n v="100"/>
    <n v="100"/>
    <n v="1"/>
    <x v="1"/>
    <n v="0"/>
    <n v="0"/>
    <s v="GKC"/>
    <n v="0.55639163643486511"/>
    <n v="19.721936473275989"/>
    <n v="10.97312050803048"/>
    <x v="2"/>
    <n v="0"/>
    <n v="0"/>
    <n v="0"/>
    <n v="0"/>
    <n v="0"/>
    <n v="0"/>
  </r>
  <r>
    <n v="8"/>
    <x v="0"/>
    <n v="1"/>
    <n v="5.0704959999999993E-2"/>
    <n v="10"/>
    <n v="11"/>
    <n v="123"/>
    <n v="125"/>
    <n v="1"/>
    <x v="1"/>
    <n v="1"/>
    <n v="0"/>
    <s v="GKC"/>
    <n v="1.0647143746823835"/>
    <n v="19.721936473275989"/>
    <n v="20.998229259669735"/>
    <x v="2"/>
    <n v="19.721936473275989"/>
    <n v="0"/>
    <n v="0"/>
    <n v="20.998229259669735"/>
    <n v="0"/>
    <n v="0"/>
  </r>
  <r>
    <n v="8"/>
    <x v="0"/>
    <n v="1"/>
    <n v="5.0704959999999993E-2"/>
    <n v="11"/>
    <n v="11"/>
    <n v="110"/>
    <n v="110"/>
    <n v="1"/>
    <x v="1"/>
    <n v="1"/>
    <n v="0"/>
    <s v="GKC"/>
    <n v="0.75014749114296608"/>
    <n v="19.721936473275989"/>
    <n v="14.79436116590894"/>
    <x v="2"/>
    <n v="19.721936473275989"/>
    <n v="0"/>
    <n v="0"/>
    <n v="14.79436116590894"/>
    <n v="0"/>
    <n v="0"/>
  </r>
  <r>
    <n v="8"/>
    <x v="0"/>
    <n v="1"/>
    <n v="5.0704959999999993E-2"/>
    <n v="12"/>
    <n v="11"/>
    <n v="87"/>
    <n v="90"/>
    <n v="1"/>
    <x v="1"/>
    <n v="0"/>
    <n v="0"/>
    <s v="GKC"/>
    <n v="0.35956172070413683"/>
    <n v="19.721936473275989"/>
    <n v="7.0912534139487899"/>
    <x v="2"/>
    <n v="0"/>
    <n v="0"/>
    <n v="0"/>
    <n v="0"/>
    <n v="0"/>
    <n v="0"/>
  </r>
  <r>
    <n v="8"/>
    <x v="0"/>
    <n v="1"/>
    <n v="5.0704959999999993E-2"/>
    <n v="13"/>
    <n v="11"/>
    <n v="112"/>
    <n v="115"/>
    <n v="1"/>
    <x v="1"/>
    <n v="1"/>
    <n v="0"/>
    <s v="GKC"/>
    <n v="0.79374151215723232"/>
    <n v="19.721936473275989"/>
    <n v="15.654119678966957"/>
    <x v="2"/>
    <n v="19.721936473275989"/>
    <n v="0"/>
    <n v="0"/>
    <n v="15.654119678966957"/>
    <n v="0"/>
    <n v="0"/>
  </r>
  <r>
    <n v="8"/>
    <x v="0"/>
    <n v="1"/>
    <n v="5.0704959999999993E-2"/>
    <n v="14"/>
    <n v="11"/>
    <n v="123"/>
    <n v="125"/>
    <n v="1"/>
    <x v="1"/>
    <n v="1"/>
    <n v="0"/>
    <s v="GKC"/>
    <n v="1.0647143746823835"/>
    <n v="19.721936473275989"/>
    <n v="20.998229259669735"/>
    <x v="2"/>
    <n v="19.721936473275989"/>
    <n v="0"/>
    <n v="0"/>
    <n v="20.998229259669735"/>
    <n v="0"/>
    <n v="0"/>
  </r>
  <r>
    <n v="8"/>
    <x v="0"/>
    <n v="1"/>
    <n v="5.0704959999999993E-2"/>
    <n v="15"/>
    <n v="11"/>
    <n v="103"/>
    <n v="105"/>
    <n v="1"/>
    <x v="1"/>
    <n v="0"/>
    <n v="0"/>
    <s v="GKC"/>
    <n v="0.61041513409365133"/>
    <n v="19.721936473275989"/>
    <n v="12.038568496921236"/>
    <x v="2"/>
    <n v="0"/>
    <n v="0"/>
    <n v="0"/>
    <n v="0"/>
    <n v="0"/>
    <n v="0"/>
  </r>
  <r>
    <n v="8"/>
    <x v="0"/>
    <n v="1"/>
    <n v="5.0704959999999993E-2"/>
    <n v="16"/>
    <n v="11"/>
    <n v="94"/>
    <n v="95"/>
    <n v="1"/>
    <x v="1"/>
    <n v="0"/>
    <n v="0"/>
    <s v="GKC"/>
    <n v="0.45828581409107649"/>
    <n v="19.721936473275989"/>
    <n v="9.0382837121077806"/>
    <x v="2"/>
    <n v="0"/>
    <n v="0"/>
    <n v="0"/>
    <n v="0"/>
    <n v="0"/>
    <n v="0"/>
  </r>
  <r>
    <n v="8"/>
    <x v="0"/>
    <n v="1"/>
    <n v="5.0704959999999993E-2"/>
    <n v="17"/>
    <n v="11"/>
    <n v="115"/>
    <n v="115"/>
    <n v="1"/>
    <x v="1"/>
    <n v="1"/>
    <n v="0"/>
    <s v="GKC"/>
    <n v="0.86231972943834967"/>
    <n v="19.721936473275989"/>
    <n v="17.00661492363567"/>
    <x v="2"/>
    <n v="19.721936473275989"/>
    <n v="0"/>
    <n v="0"/>
    <n v="17.00661492363567"/>
    <n v="0"/>
    <n v="0"/>
  </r>
  <r>
    <n v="8"/>
    <x v="0"/>
    <n v="1"/>
    <n v="5.0704959999999993E-2"/>
    <n v="18"/>
    <n v="11"/>
    <n v="102"/>
    <n v="105"/>
    <n v="1"/>
    <x v="1"/>
    <n v="0"/>
    <n v="0"/>
    <s v="GKC"/>
    <n v="0.59202784244820039"/>
    <n v="19.721936473275989"/>
    <n v="11.675935499174054"/>
    <x v="2"/>
    <n v="0"/>
    <n v="0"/>
    <n v="0"/>
    <n v="0"/>
    <n v="0"/>
    <n v="0"/>
  </r>
  <r>
    <n v="8"/>
    <x v="0"/>
    <n v="1"/>
    <n v="5.0704959999999993E-2"/>
    <n v="19"/>
    <n v="11"/>
    <n v="92"/>
    <n v="95"/>
    <n v="1"/>
    <x v="1"/>
    <n v="0"/>
    <n v="0"/>
    <s v="GKC"/>
    <n v="0.428405888728141"/>
    <n v="19.721936473275989"/>
    <n v="8.4489937222737392"/>
    <x v="2"/>
    <n v="0"/>
    <n v="0"/>
    <n v="0"/>
    <n v="0"/>
    <n v="0"/>
    <n v="0"/>
  </r>
  <r>
    <n v="8"/>
    <x v="0"/>
    <n v="1"/>
    <n v="5.0704959999999993E-2"/>
    <n v="20"/>
    <n v="11"/>
    <n v="84"/>
    <n v="85"/>
    <n v="1"/>
    <x v="1"/>
    <n v="0"/>
    <n v="0"/>
    <s v="GKC"/>
    <n v="0.32210402734809968"/>
    <n v="19.721936473275989"/>
    <n v="6.3525151651455731"/>
    <x v="2"/>
    <n v="0"/>
    <n v="0"/>
    <n v="0"/>
    <n v="0"/>
    <n v="0"/>
    <n v="0"/>
  </r>
  <r>
    <n v="8"/>
    <x v="0"/>
    <n v="1"/>
    <n v="5.0704959999999993E-2"/>
    <n v="21"/>
    <n v="11"/>
    <n v="103"/>
    <n v="105"/>
    <n v="1"/>
    <x v="1"/>
    <n v="0"/>
    <n v="0"/>
    <s v="GKC"/>
    <n v="0.61041513409365133"/>
    <n v="19.721936473275989"/>
    <n v="12.038568496921236"/>
    <x v="2"/>
    <n v="0"/>
    <n v="0"/>
    <n v="0"/>
    <n v="0"/>
    <n v="0"/>
    <n v="0"/>
  </r>
  <r>
    <n v="8"/>
    <x v="0"/>
    <n v="1"/>
    <n v="5.0704959999999993E-2"/>
    <n v="22"/>
    <n v="11"/>
    <n v="109"/>
    <n v="110"/>
    <n v="1"/>
    <x v="1"/>
    <n v="1"/>
    <n v="0"/>
    <s v="GKC"/>
    <n v="0.72897504972698923"/>
    <n v="19.721936473275989"/>
    <n v="14.376799621318886"/>
    <x v="2"/>
    <n v="19.721936473275989"/>
    <n v="0"/>
    <n v="0"/>
    <n v="14.376799621318886"/>
    <n v="0"/>
    <n v="0"/>
  </r>
  <r>
    <n v="8"/>
    <x v="0"/>
    <n v="1"/>
    <n v="5.0704959999999993E-2"/>
    <n v="23"/>
    <n v="11"/>
    <n v="108"/>
    <n v="110"/>
    <n v="1"/>
    <x v="1"/>
    <n v="1"/>
    <n v="0"/>
    <s v="GKC"/>
    <n v="0.70821328075197165"/>
    <n v="19.721936473275989"/>
    <n v="13.967337332520758"/>
    <x v="2"/>
    <n v="19.721936473275989"/>
    <n v="0"/>
    <n v="0"/>
    <n v="13.967337332520758"/>
    <n v="0"/>
    <n v="0"/>
  </r>
  <r>
    <n v="8"/>
    <x v="0"/>
    <n v="1"/>
    <n v="5.0704959999999993E-2"/>
    <n v="24"/>
    <n v="11"/>
    <n v="99"/>
    <n v="100"/>
    <n v="1"/>
    <x v="1"/>
    <n v="0"/>
    <n v="0"/>
    <s v="GKC"/>
    <n v="0.53913425712438079"/>
    <n v="19.721936473275989"/>
    <n v="10.63277156957388"/>
    <x v="2"/>
    <n v="0"/>
    <n v="0"/>
    <n v="0"/>
    <n v="0"/>
    <n v="0"/>
    <n v="0"/>
  </r>
  <r>
    <n v="8"/>
    <x v="0"/>
    <n v="1"/>
    <n v="5.0704959999999993E-2"/>
    <n v="25"/>
    <n v="11"/>
    <n v="112"/>
    <n v="115"/>
    <n v="1"/>
    <x v="1"/>
    <n v="1"/>
    <n v="0"/>
    <s v="GKC"/>
    <n v="0.79374151215723232"/>
    <n v="19.721936473275989"/>
    <n v="15.654119678966957"/>
    <x v="2"/>
    <n v="19.721936473275989"/>
    <n v="0"/>
    <n v="0"/>
    <n v="15.654119678966957"/>
    <n v="0"/>
    <n v="0"/>
  </r>
  <r>
    <n v="8"/>
    <x v="0"/>
    <n v="1"/>
    <n v="5.0704959999999993E-2"/>
    <n v="26"/>
    <n v="11"/>
    <n v="107"/>
    <n v="110"/>
    <n v="1"/>
    <x v="1"/>
    <n v="1"/>
    <n v="0"/>
    <s v="GKC"/>
    <n v="0.68785791061313883"/>
    <n v="19.721936473275989"/>
    <n v="13.565890015752677"/>
    <x v="2"/>
    <n v="19.721936473275989"/>
    <n v="0"/>
    <n v="0"/>
    <n v="13.565890015752677"/>
    <n v="0"/>
    <n v="0"/>
  </r>
  <r>
    <n v="8"/>
    <x v="0"/>
    <n v="1"/>
    <n v="5.0704959999999993E-2"/>
    <n v="27"/>
    <n v="11"/>
    <n v="105"/>
    <n v="105"/>
    <n v="1"/>
    <x v="1"/>
    <n v="0"/>
    <n v="0"/>
    <s v="GKC"/>
    <n v="0.64834929916212047"/>
    <n v="19.721936473275989"/>
    <n v="12.786703690568348"/>
    <x v="2"/>
    <n v="0"/>
    <n v="0"/>
    <n v="0"/>
    <n v="0"/>
    <n v="0"/>
    <n v="0"/>
  </r>
  <r>
    <n v="8"/>
    <x v="0"/>
    <n v="1"/>
    <n v="5.0704959999999993E-2"/>
    <n v="28"/>
    <n v="11"/>
    <n v="101"/>
    <n v="105"/>
    <n v="1"/>
    <x v="1"/>
    <n v="0"/>
    <n v="0"/>
    <s v="GKC"/>
    <n v="0.57402142166194314"/>
    <n v="19.721936473275989"/>
    <n v="11.320814012316411"/>
    <x v="2"/>
    <n v="0"/>
    <n v="0"/>
    <n v="0"/>
    <n v="0"/>
    <n v="0"/>
    <n v="0"/>
  </r>
  <r>
    <n v="8"/>
    <x v="0"/>
    <n v="1"/>
    <n v="5.0704959999999993E-2"/>
    <n v="29"/>
    <n v="11"/>
    <n v="78"/>
    <n v="80"/>
    <n v="1"/>
    <x v="1"/>
    <n v="0"/>
    <n v="0"/>
    <s v="GKC"/>
    <n v="0.25532725287061148"/>
    <n v="19.721936473275989"/>
    <n v="5.035547861010274"/>
    <x v="2"/>
    <n v="0"/>
    <n v="0"/>
    <n v="0"/>
    <n v="0"/>
    <n v="0"/>
    <n v="0"/>
  </r>
  <r>
    <n v="8"/>
    <x v="0"/>
    <n v="1"/>
    <n v="5.0704959999999993E-2"/>
    <n v="30"/>
    <n v="11"/>
    <n v="114"/>
    <n v="115"/>
    <n v="1"/>
    <x v="1"/>
    <n v="1"/>
    <n v="0"/>
    <s v="GKC"/>
    <n v="0.83902963781582096"/>
    <n v="19.721936473275989"/>
    <n v="16.547289216199381"/>
    <x v="2"/>
    <n v="19.721936473275989"/>
    <n v="0"/>
    <n v="0"/>
    <n v="16.547289216199381"/>
    <n v="0"/>
    <n v="0"/>
  </r>
  <r>
    <n v="8"/>
    <x v="0"/>
    <n v="1"/>
    <n v="5.0704959999999993E-2"/>
    <n v="31"/>
    <n v="11"/>
    <n v="113"/>
    <n v="115"/>
    <n v="1"/>
    <x v="1"/>
    <n v="1"/>
    <n v="0"/>
    <s v="GKC"/>
    <n v="0.8161716652811043"/>
    <n v="19.721936473275989"/>
    <n v="16.096485733961813"/>
    <x v="2"/>
    <n v="19.721936473275989"/>
    <n v="0"/>
    <n v="0"/>
    <n v="16.096485733961813"/>
    <n v="0"/>
    <n v="0"/>
  </r>
  <r>
    <n v="8"/>
    <x v="0"/>
    <n v="1"/>
    <n v="5.0704959999999993E-2"/>
    <n v="32"/>
    <n v="11"/>
    <n v="127"/>
    <n v="130"/>
    <n v="1"/>
    <x v="1"/>
    <n v="1"/>
    <n v="1"/>
    <s v="GKC"/>
    <n v="1.1770780424915099"/>
    <n v="19.721936473275989"/>
    <n v="23.214258378105615"/>
    <x v="2"/>
    <n v="19.721936473275989"/>
    <n v="19.721936473275989"/>
    <n v="0"/>
    <n v="23.214258378105615"/>
    <n v="23.214258378105615"/>
    <n v="0"/>
  </r>
  <r>
    <n v="8"/>
    <x v="0"/>
    <n v="1"/>
    <n v="5.0704959999999993E-2"/>
    <n v="33"/>
    <n v="11"/>
    <n v="94"/>
    <n v="95"/>
    <n v="1"/>
    <x v="1"/>
    <n v="0"/>
    <n v="0"/>
    <s v="GKC"/>
    <n v="0.45828581409107649"/>
    <n v="19.721936473275989"/>
    <n v="9.0382837121077806"/>
    <x v="2"/>
    <n v="0"/>
    <n v="0"/>
    <n v="0"/>
    <n v="0"/>
    <n v="0"/>
    <n v="0"/>
  </r>
  <r>
    <n v="8"/>
    <x v="0"/>
    <n v="1"/>
    <n v="5.0704959999999993E-2"/>
    <n v="34"/>
    <n v="11"/>
    <n v="88"/>
    <n v="90"/>
    <n v="1"/>
    <x v="1"/>
    <n v="0"/>
    <n v="0"/>
    <s v="GKC"/>
    <n v="0.3726780121679496"/>
    <n v="19.721936473275989"/>
    <n v="7.3499320809630779"/>
    <x v="2"/>
    <n v="0"/>
    <n v="0"/>
    <n v="0"/>
    <n v="0"/>
    <n v="0"/>
    <n v="0"/>
  </r>
  <r>
    <n v="8"/>
    <x v="0"/>
    <n v="1"/>
    <n v="5.0704959999999993E-2"/>
    <n v="35"/>
    <n v="11"/>
    <n v="109"/>
    <n v="110"/>
    <n v="1"/>
    <x v="1"/>
    <n v="1"/>
    <n v="0"/>
    <s v="GKC"/>
    <n v="0.72897504972698923"/>
    <n v="19.721936473275989"/>
    <n v="14.376799621318886"/>
    <x v="2"/>
    <n v="19.721936473275989"/>
    <n v="0"/>
    <n v="0"/>
    <n v="14.376799621318886"/>
    <n v="0"/>
    <n v="0"/>
  </r>
  <r>
    <n v="8"/>
    <x v="0"/>
    <n v="1"/>
    <n v="5.0704959999999993E-2"/>
    <n v="36"/>
    <n v="11"/>
    <n v="122"/>
    <n v="125"/>
    <n v="1"/>
    <x v="1"/>
    <n v="1"/>
    <n v="0"/>
    <s v="GKC"/>
    <n v="1.0378119385042377"/>
    <n v="19.721936473275989"/>
    <n v="20.467661122387984"/>
    <x v="2"/>
    <n v="19.721936473275989"/>
    <n v="0"/>
    <n v="0"/>
    <n v="20.467661122387984"/>
    <n v="0"/>
    <n v="0"/>
  </r>
  <r>
    <n v="8"/>
    <x v="0"/>
    <n v="1"/>
    <n v="5.0704959999999993E-2"/>
    <n v="37"/>
    <n v="11"/>
    <n v="82"/>
    <n v="85"/>
    <n v="1"/>
    <x v="1"/>
    <n v="0"/>
    <n v="0"/>
    <s v="GKC"/>
    <n v="0.29866684920014114"/>
    <n v="19.721936473275989"/>
    <n v="5.8902886265986831"/>
    <x v="2"/>
    <n v="0"/>
    <n v="0"/>
    <n v="0"/>
    <n v="0"/>
    <n v="0"/>
    <n v="0"/>
  </r>
  <r>
    <n v="8"/>
    <x v="0"/>
    <n v="1"/>
    <n v="5.0704959999999993E-2"/>
    <n v="38"/>
    <n v="11"/>
    <n v="82"/>
    <n v="85"/>
    <n v="1"/>
    <x v="1"/>
    <n v="0"/>
    <n v="0"/>
    <s v="GKC"/>
    <n v="0.29866684920014114"/>
    <n v="19.721936473275989"/>
    <n v="5.8902886265986831"/>
    <x v="2"/>
    <n v="0"/>
    <n v="0"/>
    <n v="0"/>
    <n v="0"/>
    <n v="0"/>
    <n v="0"/>
  </r>
  <r>
    <n v="8"/>
    <x v="0"/>
    <n v="1"/>
    <n v="5.0704959999999993E-2"/>
    <n v="39"/>
    <n v="11"/>
    <n v="118"/>
    <n v="120"/>
    <n v="1"/>
    <x v="1"/>
    <n v="1"/>
    <n v="0"/>
    <s v="GKC"/>
    <n v="0.93482579179585934"/>
    <n v="19.721936473275989"/>
    <n v="18.436574879377865"/>
    <x v="2"/>
    <n v="19.721936473275989"/>
    <n v="0"/>
    <n v="0"/>
    <n v="18.436574879377865"/>
    <n v="0"/>
    <n v="0"/>
  </r>
  <r>
    <n v="8"/>
    <x v="0"/>
    <n v="1"/>
    <n v="5.0704959999999993E-2"/>
    <n v="40"/>
    <n v="11"/>
    <n v="112"/>
    <n v="115"/>
    <n v="1"/>
    <x v="1"/>
    <n v="1"/>
    <n v="0"/>
    <s v="GKC"/>
    <n v="0.79374151215723232"/>
    <n v="19.721936473275989"/>
    <n v="15.654119678966957"/>
    <x v="2"/>
    <n v="19.721936473275989"/>
    <n v="0"/>
    <n v="0"/>
    <n v="15.654119678966957"/>
    <n v="0"/>
    <n v="0"/>
  </r>
  <r>
    <n v="8"/>
    <x v="0"/>
    <n v="1"/>
    <n v="5.0704959999999993E-2"/>
    <n v="41"/>
    <n v="11"/>
    <n v="92"/>
    <n v="95"/>
    <n v="1"/>
    <x v="1"/>
    <n v="0"/>
    <n v="0"/>
    <s v="GKC"/>
    <n v="0.428405888728141"/>
    <n v="19.721936473275989"/>
    <n v="8.4489937222737392"/>
    <x v="2"/>
    <n v="0"/>
    <n v="0"/>
    <n v="0"/>
    <n v="0"/>
    <n v="0"/>
    <n v="0"/>
  </r>
  <r>
    <n v="8"/>
    <x v="0"/>
    <n v="1"/>
    <n v="5.0704959999999993E-2"/>
    <n v="42"/>
    <n v="11"/>
    <n v="118"/>
    <n v="120"/>
    <n v="1"/>
    <x v="1"/>
    <n v="1"/>
    <n v="0"/>
    <s v="GKC"/>
    <n v="0.93482579179585934"/>
    <n v="19.721936473275989"/>
    <n v="18.436574879377865"/>
    <x v="2"/>
    <n v="19.721936473275989"/>
    <n v="0"/>
    <n v="0"/>
    <n v="18.436574879377865"/>
    <n v="0"/>
    <n v="0"/>
  </r>
  <r>
    <n v="8"/>
    <x v="0"/>
    <n v="1"/>
    <n v="5.0704959999999993E-2"/>
    <n v="43"/>
    <n v="11"/>
    <n v="83"/>
    <n v="85"/>
    <n v="1"/>
    <x v="1"/>
    <n v="0"/>
    <n v="0"/>
    <s v="GKC"/>
    <n v="0.31023472883213726"/>
    <n v="19.721936473275989"/>
    <n v="6.118429613831414"/>
    <x v="2"/>
    <n v="0"/>
    <n v="0"/>
    <n v="0"/>
    <n v="0"/>
    <n v="0"/>
    <n v="0"/>
  </r>
  <r>
    <n v="8"/>
    <x v="0"/>
    <n v="1"/>
    <n v="5.0704959999999993E-2"/>
    <n v="44"/>
    <n v="11"/>
    <n v="122"/>
    <n v="125"/>
    <n v="1"/>
    <x v="1"/>
    <n v="1"/>
    <n v="0"/>
    <s v="GKC"/>
    <n v="1.0378119385042377"/>
    <n v="19.721936473275989"/>
    <n v="20.467661122387984"/>
    <x v="2"/>
    <n v="19.721936473275989"/>
    <n v="0"/>
    <n v="0"/>
    <n v="20.467661122387984"/>
    <n v="0"/>
    <n v="0"/>
  </r>
  <r>
    <n v="8"/>
    <x v="0"/>
    <n v="1"/>
    <n v="5.0704959999999993E-2"/>
    <n v="45"/>
    <n v="11"/>
    <n v="63"/>
    <n v="65"/>
    <n v="1"/>
    <x v="1"/>
    <n v="0"/>
    <n v="0"/>
    <s v="GKC"/>
    <n v="0.13071132458713247"/>
    <n v="19.721936473275989"/>
    <n v="2.5778804398451842"/>
    <x v="2"/>
    <n v="0"/>
    <n v="0"/>
    <n v="0"/>
    <n v="0"/>
    <n v="0"/>
    <n v="0"/>
  </r>
  <r>
    <n v="8"/>
    <x v="0"/>
    <n v="1"/>
    <n v="5.0704959999999993E-2"/>
    <n v="46"/>
    <n v="11"/>
    <n v="66"/>
    <n v="70"/>
    <n v="1"/>
    <x v="1"/>
    <n v="0"/>
    <n v="0"/>
    <s v="GKC"/>
    <n v="0.15123448475956902"/>
    <n v="19.721936473275989"/>
    <n v="2.9826369009968459"/>
    <x v="2"/>
    <n v="0"/>
    <n v="0"/>
    <n v="0"/>
    <n v="0"/>
    <n v="0"/>
    <n v="0"/>
  </r>
  <r>
    <n v="8"/>
    <x v="0"/>
    <n v="1"/>
    <n v="5.0704959999999993E-2"/>
    <n v="47"/>
    <n v="11"/>
    <n v="103"/>
    <n v="105"/>
    <n v="1"/>
    <x v="1"/>
    <n v="0"/>
    <n v="0"/>
    <s v="GKC"/>
    <n v="0.61041513409365133"/>
    <n v="19.721936473275989"/>
    <n v="12.038568496921236"/>
    <x v="2"/>
    <n v="0"/>
    <n v="0"/>
    <n v="0"/>
    <n v="0"/>
    <n v="0"/>
    <n v="0"/>
  </r>
  <r>
    <n v="8"/>
    <x v="0"/>
    <n v="1"/>
    <n v="5.0704959999999993E-2"/>
    <n v="48"/>
    <n v="11"/>
    <n v="104"/>
    <n v="105"/>
    <n v="1"/>
    <x v="1"/>
    <n v="0"/>
    <n v="0"/>
    <s v="GKC"/>
    <n v="0.62918753750772316"/>
    <n v="19.721936473275989"/>
    <n v="12.408796644504269"/>
    <x v="2"/>
    <n v="0"/>
    <n v="0"/>
    <n v="0"/>
    <n v="0"/>
    <n v="0"/>
    <n v="0"/>
  </r>
  <r>
    <n v="8"/>
    <x v="0"/>
    <n v="1"/>
    <n v="5.0704959999999993E-2"/>
    <n v="49"/>
    <n v="11"/>
    <n v="112"/>
    <n v="115"/>
    <n v="1"/>
    <x v="1"/>
    <n v="1"/>
    <n v="0"/>
    <s v="GKC"/>
    <n v="0.79374151215723232"/>
    <n v="19.721936473275989"/>
    <n v="15.654119678966957"/>
    <x v="2"/>
    <n v="19.721936473275989"/>
    <n v="0"/>
    <n v="0"/>
    <n v="15.654119678966957"/>
    <n v="0"/>
    <n v="0"/>
  </r>
  <r>
    <n v="8"/>
    <x v="0"/>
    <n v="1"/>
    <n v="5.0704959999999993E-2"/>
    <n v="50"/>
    <n v="11"/>
    <n v="100"/>
    <n v="100"/>
    <n v="1"/>
    <x v="1"/>
    <n v="0"/>
    <n v="0"/>
    <s v="GKC"/>
    <n v="0.55639163643486511"/>
    <n v="19.721936473275989"/>
    <n v="10.97312050803048"/>
    <x v="2"/>
    <n v="0"/>
    <n v="0"/>
    <n v="0"/>
    <n v="0"/>
    <n v="0"/>
    <n v="0"/>
  </r>
  <r>
    <n v="8"/>
    <x v="0"/>
    <n v="1"/>
    <n v="5.0704959999999993E-2"/>
    <n v="51"/>
    <n v="11"/>
    <n v="101"/>
    <n v="105"/>
    <n v="1"/>
    <x v="1"/>
    <n v="0"/>
    <n v="0"/>
    <s v="GKC"/>
    <n v="0.57402142166194314"/>
    <n v="19.721936473275989"/>
    <n v="11.320814012316411"/>
    <x v="2"/>
    <n v="0"/>
    <n v="0"/>
    <n v="0"/>
    <n v="0"/>
    <n v="0"/>
    <n v="0"/>
  </r>
  <r>
    <n v="8"/>
    <x v="0"/>
    <n v="1"/>
    <n v="5.0704959999999993E-2"/>
    <n v="52"/>
    <n v="11"/>
    <n v="97"/>
    <n v="100"/>
    <n v="1"/>
    <x v="1"/>
    <n v="0"/>
    <n v="0"/>
    <s v="GKC"/>
    <n v="0.50571982626437151"/>
    <n v="19.721936473275989"/>
    <n v="9.9737742868621044"/>
    <x v="2"/>
    <n v="0"/>
    <n v="0"/>
    <n v="0"/>
    <n v="0"/>
    <n v="0"/>
    <n v="0"/>
  </r>
  <r>
    <n v="8"/>
    <x v="0"/>
    <n v="1"/>
    <n v="5.0704959999999993E-2"/>
    <n v="53"/>
    <n v="11"/>
    <n v="116"/>
    <n v="120"/>
    <n v="1"/>
    <x v="1"/>
    <n v="1"/>
    <n v="0"/>
    <s v="GKC"/>
    <n v="0.88604624492051309"/>
    <n v="19.721936473275989"/>
    <n v="17.474547754707096"/>
    <x v="2"/>
    <n v="19.721936473275989"/>
    <n v="0"/>
    <n v="0"/>
    <n v="17.474547754707096"/>
    <n v="0"/>
    <n v="0"/>
  </r>
  <r>
    <n v="8"/>
    <x v="0"/>
    <n v="1"/>
    <n v="5.0704959999999993E-2"/>
    <n v="54"/>
    <n v="11"/>
    <n v="83"/>
    <n v="85"/>
    <n v="1"/>
    <x v="1"/>
    <n v="0"/>
    <n v="0"/>
    <s v="GKC"/>
    <n v="0.31023472883213726"/>
    <n v="19.721936473275989"/>
    <n v="6.118429613831414"/>
    <x v="2"/>
    <n v="0"/>
    <n v="0"/>
    <n v="0"/>
    <n v="0"/>
    <n v="0"/>
    <n v="0"/>
  </r>
  <r>
    <n v="8"/>
    <x v="0"/>
    <n v="1"/>
    <n v="5.0704959999999993E-2"/>
    <n v="55"/>
    <n v="11"/>
    <n v="124"/>
    <n v="125"/>
    <n v="1"/>
    <x v="1"/>
    <n v="1"/>
    <n v="1"/>
    <s v="GKC"/>
    <n v="1.0920878518338377"/>
    <n v="19.721936473275989"/>
    <n v="21.538087237103387"/>
    <x v="2"/>
    <n v="19.721936473275989"/>
    <n v="19.721936473275989"/>
    <n v="0"/>
    <n v="21.538087237103387"/>
    <n v="21.538087237103387"/>
    <n v="0"/>
  </r>
  <r>
    <n v="8"/>
    <x v="0"/>
    <n v="1"/>
    <n v="5.0704959999999993E-2"/>
    <n v="56"/>
    <n v="11"/>
    <n v="114"/>
    <n v="115"/>
    <n v="1"/>
    <x v="1"/>
    <n v="1"/>
    <n v="0"/>
    <s v="GKC"/>
    <n v="0.83902963781582096"/>
    <n v="19.721936473275989"/>
    <n v="16.547289216199381"/>
    <x v="2"/>
    <n v="19.721936473275989"/>
    <n v="0"/>
    <n v="0"/>
    <n v="16.547289216199381"/>
    <n v="0"/>
    <n v="0"/>
  </r>
  <r>
    <n v="8"/>
    <x v="0"/>
    <n v="1"/>
    <n v="5.0704959999999993E-2"/>
    <n v="57"/>
    <n v="11"/>
    <n v="106"/>
    <n v="110"/>
    <n v="1"/>
    <x v="1"/>
    <n v="0"/>
    <n v="0"/>
    <s v="GKC"/>
    <n v="0.66790467104452955"/>
    <n v="19.721936473275989"/>
    <n v="13.172373492544509"/>
    <x v="2"/>
    <n v="0"/>
    <n v="0"/>
    <n v="0"/>
    <n v="0"/>
    <n v="0"/>
    <n v="0"/>
  </r>
  <r>
    <n v="8"/>
    <x v="0"/>
    <n v="1"/>
    <n v="5.0704959999999993E-2"/>
    <n v="58"/>
    <n v="11"/>
    <n v="99"/>
    <n v="100"/>
    <n v="1"/>
    <x v="1"/>
    <n v="0"/>
    <n v="0"/>
    <s v="GKC"/>
    <n v="0.53913425712438079"/>
    <n v="19.721936473275989"/>
    <n v="10.63277156957388"/>
    <x v="2"/>
    <n v="0"/>
    <n v="0"/>
    <n v="0"/>
    <n v="0"/>
    <n v="0"/>
    <n v="0"/>
  </r>
  <r>
    <n v="8"/>
    <x v="0"/>
    <n v="1"/>
    <n v="5.0704959999999993E-2"/>
    <n v="59"/>
    <n v="11"/>
    <n v="118"/>
    <n v="120"/>
    <n v="1"/>
    <x v="1"/>
    <n v="1"/>
    <n v="0"/>
    <s v="GKC"/>
    <n v="0.93482579179585934"/>
    <n v="19.721936473275989"/>
    <n v="18.436574879377865"/>
    <x v="2"/>
    <n v="19.721936473275989"/>
    <n v="0"/>
    <n v="0"/>
    <n v="18.436574879377865"/>
    <n v="0"/>
    <n v="0"/>
  </r>
  <r>
    <n v="8"/>
    <x v="0"/>
    <n v="1"/>
    <n v="5.0704959999999993E-2"/>
    <n v="60"/>
    <n v="11"/>
    <n v="102"/>
    <n v="105"/>
    <n v="1"/>
    <x v="1"/>
    <n v="0"/>
    <n v="0"/>
    <s v="GKC"/>
    <n v="0.59202784244820039"/>
    <n v="19.721936473275989"/>
    <n v="11.675935499174054"/>
    <x v="2"/>
    <n v="0"/>
    <n v="0"/>
    <n v="0"/>
    <n v="0"/>
    <n v="0"/>
    <n v="0"/>
  </r>
  <r>
    <n v="8"/>
    <x v="0"/>
    <n v="1"/>
    <n v="5.0704959999999993E-2"/>
    <n v="61"/>
    <n v="11"/>
    <n v="101"/>
    <n v="105"/>
    <n v="1"/>
    <x v="1"/>
    <n v="0"/>
    <n v="0"/>
    <s v="GKC"/>
    <n v="0.57402142166194314"/>
    <n v="19.721936473275989"/>
    <n v="11.320814012316411"/>
    <x v="2"/>
    <n v="0"/>
    <n v="0"/>
    <n v="0"/>
    <n v="0"/>
    <n v="0"/>
    <n v="0"/>
  </r>
  <r>
    <n v="8"/>
    <x v="0"/>
    <n v="1"/>
    <n v="5.0704959999999993E-2"/>
    <n v="62"/>
    <n v="11"/>
    <n v="76"/>
    <n v="80"/>
    <n v="1"/>
    <x v="1"/>
    <n v="0"/>
    <n v="0"/>
    <s v="GKC"/>
    <n v="0.23535921395514203"/>
    <n v="19.721936473275989"/>
    <n v="4.6417394660234823"/>
    <x v="2"/>
    <n v="0"/>
    <n v="0"/>
    <n v="0"/>
    <n v="0"/>
    <n v="0"/>
    <n v="0"/>
  </r>
  <r>
    <n v="8"/>
    <x v="0"/>
    <n v="1"/>
    <n v="5.0704959999999993E-2"/>
    <n v="63"/>
    <n v="11"/>
    <n v="57"/>
    <n v="60"/>
    <n v="1"/>
    <x v="1"/>
    <n v="0"/>
    <n v="0"/>
    <s v="GKC"/>
    <n v="9.550987258105896E-2"/>
    <n v="19.721936473275989"/>
    <n v="1.8836396396143289"/>
    <x v="2"/>
    <n v="0"/>
    <n v="0"/>
    <n v="0"/>
    <n v="0"/>
    <n v="0"/>
    <n v="0"/>
  </r>
  <r>
    <n v="8"/>
    <x v="0"/>
    <n v="1"/>
    <n v="5.0704959999999993E-2"/>
    <n v="64"/>
    <n v="11"/>
    <n v="106"/>
    <n v="110"/>
    <n v="1"/>
    <x v="1"/>
    <n v="0"/>
    <n v="0"/>
    <s v="GKC"/>
    <n v="0.66790467104452955"/>
    <n v="19.721936473275989"/>
    <n v="13.172373492544509"/>
    <x v="2"/>
    <n v="0"/>
    <n v="0"/>
    <n v="0"/>
    <n v="0"/>
    <n v="0"/>
    <n v="0"/>
  </r>
  <r>
    <n v="8"/>
    <x v="0"/>
    <n v="1"/>
    <n v="5.0704959999999993E-2"/>
    <n v="65"/>
    <n v="11"/>
    <n v="101"/>
    <n v="105"/>
    <n v="1"/>
    <x v="1"/>
    <n v="0"/>
    <n v="0"/>
    <s v="GKC"/>
    <n v="0.57402142166194314"/>
    <n v="19.721936473275989"/>
    <n v="11.320814012316411"/>
    <x v="2"/>
    <n v="0"/>
    <n v="0"/>
    <n v="0"/>
    <n v="0"/>
    <n v="0"/>
    <n v="0"/>
  </r>
  <r>
    <n v="8"/>
    <x v="0"/>
    <n v="1"/>
    <n v="5.0704959999999993E-2"/>
    <n v="66"/>
    <n v="11"/>
    <n v="99"/>
    <n v="100"/>
    <n v="1"/>
    <x v="1"/>
    <n v="0"/>
    <n v="0"/>
    <s v="GKC"/>
    <n v="0.53913425712438079"/>
    <n v="19.721936473275989"/>
    <n v="10.63277156957388"/>
    <x v="2"/>
    <n v="0"/>
    <n v="0"/>
    <n v="0"/>
    <n v="0"/>
    <n v="0"/>
    <n v="0"/>
  </r>
  <r>
    <n v="8"/>
    <x v="0"/>
    <n v="1"/>
    <n v="5.0704959999999993E-2"/>
    <n v="67"/>
    <n v="11"/>
    <n v="72"/>
    <n v="75"/>
    <n v="1"/>
    <x v="1"/>
    <n v="0"/>
    <n v="0"/>
    <s v="GKC"/>
    <n v="0.19866344829521507"/>
    <n v="19.721936473275989"/>
    <n v="3.9180279068401807"/>
    <x v="2"/>
    <n v="0"/>
    <n v="0"/>
    <n v="0"/>
    <n v="0"/>
    <n v="0"/>
    <n v="0"/>
  </r>
  <r>
    <n v="8"/>
    <x v="0"/>
    <n v="1"/>
    <n v="5.0704959999999993E-2"/>
    <n v="68"/>
    <n v="11"/>
    <n v="104"/>
    <n v="105"/>
    <n v="1"/>
    <x v="1"/>
    <n v="0"/>
    <n v="0"/>
    <s v="GKC"/>
    <n v="0.62918753750772316"/>
    <n v="19.721936473275989"/>
    <n v="12.408796644504269"/>
    <x v="2"/>
    <n v="0"/>
    <n v="0"/>
    <n v="0"/>
    <n v="0"/>
    <n v="0"/>
    <n v="0"/>
  </r>
  <r>
    <n v="8"/>
    <x v="0"/>
    <n v="1"/>
    <n v="5.0704959999999993E-2"/>
    <n v="69"/>
    <n v="11"/>
    <n v="118"/>
    <n v="120"/>
    <n v="1"/>
    <x v="1"/>
    <n v="1"/>
    <n v="0"/>
    <s v="GKC"/>
    <n v="0.93482579179585934"/>
    <n v="19.721936473275989"/>
    <n v="18.436574879377865"/>
    <x v="2"/>
    <n v="19.721936473275989"/>
    <n v="0"/>
    <n v="0"/>
    <n v="18.436574879377865"/>
    <n v="0"/>
    <n v="0"/>
  </r>
  <r>
    <n v="8"/>
    <x v="0"/>
    <n v="1"/>
    <n v="5.0704959999999993E-2"/>
    <n v="70"/>
    <n v="11"/>
    <n v="105"/>
    <n v="105"/>
    <n v="1"/>
    <x v="1"/>
    <n v="0"/>
    <n v="0"/>
    <s v="GKC"/>
    <n v="0.64834929916212047"/>
    <n v="19.721936473275989"/>
    <n v="12.786703690568348"/>
    <x v="2"/>
    <n v="0"/>
    <n v="0"/>
    <n v="0"/>
    <n v="0"/>
    <n v="0"/>
    <n v="0"/>
  </r>
  <r>
    <n v="8"/>
    <x v="0"/>
    <n v="1"/>
    <n v="5.0704959999999993E-2"/>
    <n v="71"/>
    <n v="11"/>
    <n v="113"/>
    <n v="115"/>
    <n v="1"/>
    <x v="1"/>
    <n v="1"/>
    <n v="0"/>
    <s v="GKC"/>
    <n v="0.8161716652811043"/>
    <n v="19.721936473275989"/>
    <n v="16.096485733961813"/>
    <x v="2"/>
    <n v="19.721936473275989"/>
    <n v="0"/>
    <n v="0"/>
    <n v="16.096485733961813"/>
    <n v="0"/>
    <n v="0"/>
  </r>
  <r>
    <n v="8"/>
    <x v="0"/>
    <n v="1"/>
    <n v="5.0704959999999993E-2"/>
    <n v="72"/>
    <n v="11"/>
    <n v="82"/>
    <n v="85"/>
    <n v="1"/>
    <x v="1"/>
    <n v="0"/>
    <n v="0"/>
    <s v="GKC"/>
    <n v="0.29866684920014114"/>
    <n v="19.721936473275989"/>
    <n v="5.8902886265986831"/>
    <x v="2"/>
    <n v="0"/>
    <n v="0"/>
    <n v="0"/>
    <n v="0"/>
    <n v="0"/>
    <n v="0"/>
  </r>
  <r>
    <n v="8"/>
    <x v="0"/>
    <n v="1"/>
    <n v="5.0704959999999993E-2"/>
    <n v="73"/>
    <n v="11"/>
    <n v="119"/>
    <n v="120"/>
    <n v="1"/>
    <x v="1"/>
    <n v="1"/>
    <n v="0"/>
    <s v="GKC"/>
    <n v="0.95988745786491481"/>
    <n v="19.721936473275989"/>
    <n v="18.930839465506232"/>
    <x v="2"/>
    <n v="19.721936473275989"/>
    <n v="0"/>
    <n v="0"/>
    <n v="18.930839465506232"/>
    <n v="0"/>
    <n v="0"/>
  </r>
  <r>
    <n v="8"/>
    <x v="0"/>
    <n v="1"/>
    <n v="5.0704959999999993E-2"/>
    <n v="74"/>
    <n v="11"/>
    <n v="119"/>
    <n v="120"/>
    <n v="1"/>
    <x v="1"/>
    <n v="1"/>
    <n v="0"/>
    <s v="GKC"/>
    <n v="0.95988745786491481"/>
    <n v="19.721936473275989"/>
    <n v="18.930839465506232"/>
    <x v="2"/>
    <n v="19.721936473275989"/>
    <n v="0"/>
    <n v="0"/>
    <n v="18.930839465506232"/>
    <n v="0"/>
    <n v="0"/>
  </r>
  <r>
    <n v="8"/>
    <x v="0"/>
    <n v="1"/>
    <n v="5.0704959999999993E-2"/>
    <n v="75"/>
    <n v="11"/>
    <n v="110"/>
    <n v="110"/>
    <n v="1"/>
    <x v="1"/>
    <n v="1"/>
    <n v="0"/>
    <s v="GKC"/>
    <n v="0.75014749114296608"/>
    <n v="19.721936473275989"/>
    <n v="14.79436116590894"/>
    <x v="2"/>
    <n v="19.721936473275989"/>
    <n v="0"/>
    <n v="0"/>
    <n v="14.79436116590894"/>
    <n v="0"/>
    <n v="0"/>
  </r>
  <r>
    <n v="8"/>
    <x v="0"/>
    <n v="1"/>
    <n v="5.0704959999999993E-2"/>
    <n v="76"/>
    <n v="11"/>
    <n v="105"/>
    <n v="105"/>
    <n v="1"/>
    <x v="1"/>
    <n v="0"/>
    <n v="0"/>
    <s v="GKC"/>
    <n v="0.64834929916212047"/>
    <n v="19.721936473275989"/>
    <n v="12.786703690568348"/>
    <x v="2"/>
    <n v="0"/>
    <n v="0"/>
    <n v="0"/>
    <n v="0"/>
    <n v="0"/>
    <n v="0"/>
  </r>
  <r>
    <n v="8"/>
    <x v="0"/>
    <n v="1"/>
    <n v="5.0704959999999993E-2"/>
    <n v="77"/>
    <n v="11"/>
    <n v="88"/>
    <n v="90"/>
    <n v="1"/>
    <x v="1"/>
    <n v="0"/>
    <n v="0"/>
    <s v="GKC"/>
    <n v="0.3726780121679496"/>
    <n v="19.721936473275989"/>
    <n v="7.3499320809630779"/>
    <x v="2"/>
    <n v="0"/>
    <n v="0"/>
    <n v="0"/>
    <n v="0"/>
    <n v="0"/>
    <n v="0"/>
  </r>
  <r>
    <n v="8"/>
    <x v="0"/>
    <n v="1"/>
    <n v="5.0704959999999993E-2"/>
    <n v="78"/>
    <n v="11"/>
    <n v="122"/>
    <n v="125"/>
    <n v="1"/>
    <x v="1"/>
    <n v="1"/>
    <n v="0"/>
    <s v="GKC"/>
    <n v="1.0378119385042377"/>
    <n v="19.721936473275989"/>
    <n v="20.467661122387984"/>
    <x v="2"/>
    <n v="19.721936473275989"/>
    <n v="0"/>
    <n v="0"/>
    <n v="20.467661122387984"/>
    <n v="0"/>
    <n v="0"/>
  </r>
  <r>
    <n v="8"/>
    <x v="0"/>
    <n v="1"/>
    <n v="5.0704959999999993E-2"/>
    <n v="79"/>
    <n v="11"/>
    <n v="115"/>
    <n v="115"/>
    <n v="1"/>
    <x v="1"/>
    <n v="1"/>
    <n v="0"/>
    <s v="GKC"/>
    <n v="0.86231972943834967"/>
    <n v="19.721936473275989"/>
    <n v="17.00661492363567"/>
    <x v="2"/>
    <n v="19.721936473275989"/>
    <n v="0"/>
    <n v="0"/>
    <n v="17.00661492363567"/>
    <n v="0"/>
    <n v="0"/>
  </r>
  <r>
    <n v="8"/>
    <x v="0"/>
    <n v="1"/>
    <n v="5.0704959999999993E-2"/>
    <n v="80"/>
    <n v="11"/>
    <n v="74"/>
    <n v="75"/>
    <n v="1"/>
    <x v="1"/>
    <n v="0"/>
    <n v="0"/>
    <s v="GKC"/>
    <n v="0.2164821210959319"/>
    <n v="19.721936473275989"/>
    <n v="4.2694466398540083"/>
    <x v="2"/>
    <n v="0"/>
    <n v="0"/>
    <n v="0"/>
    <n v="0"/>
    <n v="0"/>
    <n v="0"/>
  </r>
  <r>
    <n v="8"/>
    <x v="0"/>
    <n v="1"/>
    <n v="5.0704959999999993E-2"/>
    <n v="81"/>
    <n v="11"/>
    <n v="99"/>
    <n v="100"/>
    <n v="1"/>
    <x v="1"/>
    <n v="0"/>
    <n v="0"/>
    <s v="GKC"/>
    <n v="0.53913425712438079"/>
    <n v="19.721936473275989"/>
    <n v="10.63277156957388"/>
    <x v="2"/>
    <n v="0"/>
    <n v="0"/>
    <n v="0"/>
    <n v="0"/>
    <n v="0"/>
    <n v="0"/>
  </r>
  <r>
    <n v="8"/>
    <x v="0"/>
    <n v="1"/>
    <n v="5.0704959999999993E-2"/>
    <n v="82"/>
    <n v="11"/>
    <n v="47"/>
    <n v="50"/>
    <n v="1"/>
    <x v="1"/>
    <n v="0"/>
    <n v="0"/>
    <s v="GKC"/>
    <n v="5.2168383256985626E-2"/>
    <n v="19.721936473275989"/>
    <n v="1.0288615405077852"/>
    <x v="2"/>
    <n v="0"/>
    <n v="0"/>
    <n v="0"/>
    <n v="0"/>
    <n v="0"/>
    <n v="0"/>
  </r>
  <r>
    <n v="8"/>
    <x v="0"/>
    <n v="1"/>
    <n v="5.0704959999999993E-2"/>
    <n v="83"/>
    <n v="11"/>
    <n v="116"/>
    <n v="120"/>
    <n v="1"/>
    <x v="1"/>
    <n v="1"/>
    <n v="0"/>
    <s v="GKC"/>
    <n v="0.88604624492051309"/>
    <n v="19.721936473275989"/>
    <n v="17.474547754707096"/>
    <x v="2"/>
    <n v="19.721936473275989"/>
    <n v="0"/>
    <n v="0"/>
    <n v="17.474547754707096"/>
    <n v="0"/>
    <n v="0"/>
  </r>
  <r>
    <n v="8"/>
    <x v="0"/>
    <n v="1"/>
    <n v="5.0704959999999993E-2"/>
    <n v="84"/>
    <n v="11"/>
    <n v="112"/>
    <n v="115"/>
    <n v="1"/>
    <x v="1"/>
    <n v="1"/>
    <n v="0"/>
    <s v="GKC"/>
    <n v="0.79374151215723232"/>
    <n v="19.721936473275989"/>
    <n v="15.654119678966957"/>
    <x v="2"/>
    <n v="19.721936473275989"/>
    <n v="0"/>
    <n v="0"/>
    <n v="15.654119678966957"/>
    <n v="0"/>
    <n v="0"/>
  </r>
  <r>
    <n v="8"/>
    <x v="0"/>
    <n v="1"/>
    <n v="5.0704959999999993E-2"/>
    <n v="85"/>
    <n v="11"/>
    <n v="115"/>
    <n v="115"/>
    <n v="1"/>
    <x v="1"/>
    <n v="1"/>
    <n v="0"/>
    <s v="GKC"/>
    <n v="0.86231972943834967"/>
    <n v="19.721936473275989"/>
    <n v="17.00661492363567"/>
    <x v="2"/>
    <n v="19.721936473275989"/>
    <n v="0"/>
    <n v="0"/>
    <n v="17.00661492363567"/>
    <n v="0"/>
    <n v="0"/>
  </r>
  <r>
    <n v="8"/>
    <x v="0"/>
    <n v="1"/>
    <n v="5.0704959999999993E-2"/>
    <n v="86"/>
    <n v="11"/>
    <n v="120"/>
    <n v="120"/>
    <n v="1"/>
    <x v="1"/>
    <n v="1"/>
    <n v="0"/>
    <s v="GKC"/>
    <n v="0.98540281707169342"/>
    <n v="19.721936473275989"/>
    <n v="19.434051758875139"/>
    <x v="2"/>
    <n v="19.721936473275989"/>
    <n v="0"/>
    <n v="0"/>
    <n v="19.434051758875139"/>
    <n v="0"/>
    <n v="0"/>
  </r>
  <r>
    <n v="8"/>
    <x v="0"/>
    <n v="1"/>
    <n v="5.0704959999999993E-2"/>
    <n v="87"/>
    <n v="11"/>
    <n v="114"/>
    <n v="115"/>
    <n v="1"/>
    <x v="1"/>
    <n v="1"/>
    <n v="0"/>
    <s v="GKC"/>
    <n v="0.83902963781582096"/>
    <n v="19.721936473275989"/>
    <n v="16.547289216199381"/>
    <x v="2"/>
    <n v="19.721936473275989"/>
    <n v="0"/>
    <n v="0"/>
    <n v="16.547289216199381"/>
    <n v="0"/>
    <n v="0"/>
  </r>
  <r>
    <n v="8"/>
    <x v="0"/>
    <n v="1"/>
    <n v="5.0704959999999993E-2"/>
    <n v="88"/>
    <n v="11"/>
    <n v="104"/>
    <n v="105"/>
    <n v="1"/>
    <x v="1"/>
    <n v="0"/>
    <n v="0"/>
    <s v="GKC"/>
    <n v="0.62918753750772316"/>
    <n v="19.721936473275989"/>
    <n v="12.408796644504269"/>
    <x v="2"/>
    <n v="0"/>
    <n v="0"/>
    <n v="0"/>
    <n v="0"/>
    <n v="0"/>
    <n v="0"/>
  </r>
  <r>
    <n v="8"/>
    <x v="0"/>
    <n v="1"/>
    <n v="5.0704959999999993E-2"/>
    <n v="89"/>
    <n v="11"/>
    <n v="110"/>
    <n v="110"/>
    <n v="1"/>
    <x v="1"/>
    <n v="1"/>
    <n v="0"/>
    <s v="GKC"/>
    <n v="0.75014749114296608"/>
    <n v="19.721936473275989"/>
    <n v="14.79436116590894"/>
    <x v="2"/>
    <n v="19.721936473275989"/>
    <n v="0"/>
    <n v="0"/>
    <n v="14.79436116590894"/>
    <n v="0"/>
    <n v="0"/>
  </r>
  <r>
    <n v="8"/>
    <x v="0"/>
    <n v="1"/>
    <n v="5.0704959999999993E-2"/>
    <n v="90"/>
    <n v="11"/>
    <n v="118"/>
    <n v="120"/>
    <n v="1"/>
    <x v="1"/>
    <n v="1"/>
    <n v="0"/>
    <s v="GKC"/>
    <n v="0.93482579179585934"/>
    <n v="19.721936473275989"/>
    <n v="18.436574879377865"/>
    <x v="2"/>
    <n v="19.721936473275989"/>
    <n v="0"/>
    <n v="0"/>
    <n v="18.436574879377865"/>
    <n v="0"/>
    <n v="0"/>
  </r>
  <r>
    <n v="8"/>
    <x v="0"/>
    <n v="1"/>
    <n v="5.0704959999999993E-2"/>
    <n v="91"/>
    <n v="11"/>
    <n v="77"/>
    <n v="80"/>
    <n v="1"/>
    <x v="1"/>
    <n v="0"/>
    <n v="0"/>
    <s v="GKC"/>
    <n v="0.24520482772746402"/>
    <n v="19.721936473275989"/>
    <n v="4.8359140353816281"/>
    <x v="2"/>
    <n v="0"/>
    <n v="0"/>
    <n v="0"/>
    <n v="0"/>
    <n v="0"/>
    <n v="0"/>
  </r>
  <r>
    <n v="8"/>
    <x v="0"/>
    <n v="1"/>
    <n v="5.0704959999999993E-2"/>
    <n v="92"/>
    <n v="11"/>
    <n v="109"/>
    <n v="110"/>
    <n v="1"/>
    <x v="1"/>
    <n v="1"/>
    <n v="0"/>
    <s v="GKC"/>
    <n v="0.72897504972698923"/>
    <n v="19.721936473275989"/>
    <n v="14.376799621318886"/>
    <x v="2"/>
    <n v="19.721936473275989"/>
    <n v="0"/>
    <n v="0"/>
    <n v="14.376799621318886"/>
    <n v="0"/>
    <n v="0"/>
  </r>
  <r>
    <n v="8"/>
    <x v="0"/>
    <n v="1"/>
    <n v="5.0704959999999993E-2"/>
    <n v="93"/>
    <n v="11"/>
    <n v="105"/>
    <n v="105"/>
    <n v="1"/>
    <x v="1"/>
    <n v="0"/>
    <n v="0"/>
    <s v="GKC"/>
    <n v="0.64834929916212047"/>
    <n v="19.721936473275989"/>
    <n v="12.786703690568348"/>
    <x v="2"/>
    <n v="0"/>
    <n v="0"/>
    <n v="0"/>
    <n v="0"/>
    <n v="0"/>
    <n v="0"/>
  </r>
  <r>
    <n v="8"/>
    <x v="0"/>
    <n v="1"/>
    <n v="5.0704959999999993E-2"/>
    <n v="94"/>
    <n v="11"/>
    <n v="82"/>
    <n v="85"/>
    <n v="1"/>
    <x v="1"/>
    <n v="0"/>
    <n v="0"/>
    <s v="GKC"/>
    <n v="0.29866684920014114"/>
    <n v="19.721936473275989"/>
    <n v="5.8902886265986831"/>
    <x v="2"/>
    <n v="0"/>
    <n v="0"/>
    <n v="0"/>
    <n v="0"/>
    <n v="0"/>
    <n v="0"/>
  </r>
  <r>
    <n v="8"/>
    <x v="0"/>
    <n v="1"/>
    <n v="5.0704959999999993E-2"/>
    <n v="95"/>
    <n v="11"/>
    <n v="108"/>
    <n v="110"/>
    <n v="1"/>
    <x v="1"/>
    <n v="1"/>
    <n v="0"/>
    <s v="GKC"/>
    <n v="0.70821328075197165"/>
    <n v="19.721936473275989"/>
    <n v="13.967337332520758"/>
    <x v="2"/>
    <n v="19.721936473275989"/>
    <n v="0"/>
    <n v="0"/>
    <n v="13.967337332520758"/>
    <n v="0"/>
    <n v="0"/>
  </r>
  <r>
    <n v="8"/>
    <x v="0"/>
    <n v="1"/>
    <n v="5.0704959999999993E-2"/>
    <n v="96"/>
    <n v="11"/>
    <n v="111"/>
    <n v="115"/>
    <n v="1"/>
    <x v="1"/>
    <n v="1"/>
    <n v="0"/>
    <s v="GKC"/>
    <n v="0.77173488390107492"/>
    <n v="19.721936473275989"/>
    <n v="15.220106354508021"/>
    <x v="2"/>
    <n v="19.721936473275989"/>
    <n v="0"/>
    <n v="0"/>
    <n v="15.220106354508021"/>
    <n v="0"/>
    <n v="0"/>
  </r>
  <r>
    <n v="8"/>
    <x v="0"/>
    <n v="1"/>
    <n v="5.0704959999999993E-2"/>
    <n v="97"/>
    <n v="11"/>
    <n v="118"/>
    <n v="120"/>
    <n v="1"/>
    <x v="1"/>
    <n v="1"/>
    <n v="0"/>
    <s v="GKC"/>
    <n v="0.93482579179585934"/>
    <n v="19.721936473275989"/>
    <n v="18.436574879377865"/>
    <x v="2"/>
    <n v="19.721936473275989"/>
    <n v="0"/>
    <n v="0"/>
    <n v="18.436574879377865"/>
    <n v="0"/>
    <n v="0"/>
  </r>
  <r>
    <n v="8"/>
    <x v="0"/>
    <n v="1"/>
    <n v="5.0704959999999993E-2"/>
    <n v="98"/>
    <n v="11"/>
    <n v="104"/>
    <n v="105"/>
    <n v="1"/>
    <x v="1"/>
    <n v="0"/>
    <n v="0"/>
    <s v="GKC"/>
    <n v="0.62918753750772316"/>
    <n v="19.721936473275989"/>
    <n v="12.408796644504269"/>
    <x v="2"/>
    <n v="0"/>
    <n v="0"/>
    <n v="0"/>
    <n v="0"/>
    <n v="0"/>
    <n v="0"/>
  </r>
  <r>
    <n v="8"/>
    <x v="0"/>
    <n v="1"/>
    <n v="5.0704959999999993E-2"/>
    <n v="99"/>
    <n v="11"/>
    <n v="85"/>
    <n v="85"/>
    <n v="1"/>
    <x v="1"/>
    <n v="0"/>
    <n v="0"/>
    <s v="GKC"/>
    <n v="0.33427886988757322"/>
    <n v="19.721936473275989"/>
    <n v="6.5926266362812092"/>
    <x v="2"/>
    <n v="0"/>
    <n v="0"/>
    <n v="0"/>
    <n v="0"/>
    <n v="0"/>
    <n v="0"/>
  </r>
  <r>
    <n v="8"/>
    <x v="0"/>
    <n v="1"/>
    <n v="5.0704959999999993E-2"/>
    <n v="100"/>
    <n v="11"/>
    <n v="120"/>
    <n v="120"/>
    <n v="1"/>
    <x v="1"/>
    <n v="1"/>
    <n v="0"/>
    <s v="GKC"/>
    <n v="0.98540281707169342"/>
    <n v="19.721936473275989"/>
    <n v="19.434051758875139"/>
    <x v="2"/>
    <n v="19.721936473275989"/>
    <n v="0"/>
    <n v="0"/>
    <n v="19.434051758875139"/>
    <n v="0"/>
    <n v="0"/>
  </r>
  <r>
    <n v="8"/>
    <x v="0"/>
    <n v="1"/>
    <n v="5.0704959999999993E-2"/>
    <n v="101"/>
    <n v="11"/>
    <n v="120"/>
    <n v="120"/>
    <n v="1"/>
    <x v="1"/>
    <n v="1"/>
    <n v="0"/>
    <s v="GKC"/>
    <n v="0.98540281707169342"/>
    <n v="19.721936473275989"/>
    <n v="19.434051758875139"/>
    <x v="2"/>
    <n v="19.721936473275989"/>
    <n v="0"/>
    <n v="0"/>
    <n v="19.434051758875139"/>
    <n v="0"/>
    <n v="0"/>
  </r>
  <r>
    <n v="8"/>
    <x v="0"/>
    <n v="1"/>
    <n v="5.0704959999999993E-2"/>
    <n v="102"/>
    <n v="11"/>
    <n v="113"/>
    <n v="115"/>
    <n v="1"/>
    <x v="1"/>
    <n v="1"/>
    <n v="0"/>
    <s v="GKC"/>
    <n v="0.8161716652811043"/>
    <n v="19.721936473275989"/>
    <n v="16.096485733961813"/>
    <x v="2"/>
    <n v="19.721936473275989"/>
    <n v="0"/>
    <n v="0"/>
    <n v="16.096485733961813"/>
    <n v="0"/>
    <n v="0"/>
  </r>
  <r>
    <n v="8"/>
    <x v="0"/>
    <n v="1"/>
    <n v="5.0704959999999993E-2"/>
    <n v="103"/>
    <n v="11"/>
    <n v="118"/>
    <n v="120"/>
    <n v="1"/>
    <x v="1"/>
    <n v="1"/>
    <n v="0"/>
    <s v="GKC"/>
    <n v="0.93482579179585934"/>
    <n v="19.721936473275989"/>
    <n v="18.436574879377865"/>
    <x v="2"/>
    <n v="19.721936473275989"/>
    <n v="0"/>
    <n v="0"/>
    <n v="18.436574879377865"/>
    <n v="0"/>
    <n v="0"/>
  </r>
  <r>
    <n v="8"/>
    <x v="0"/>
    <n v="1"/>
    <n v="5.0704959999999993E-2"/>
    <n v="104"/>
    <n v="11"/>
    <n v="96"/>
    <n v="100"/>
    <n v="1"/>
    <x v="1"/>
    <n v="0"/>
    <n v="0"/>
    <s v="GKC"/>
    <n v="0.48955434416161581"/>
    <n v="19.721936473275989"/>
    <n v="9.6549596757716767"/>
    <x v="2"/>
    <n v="0"/>
    <n v="0"/>
    <n v="0"/>
    <n v="0"/>
    <n v="0"/>
    <n v="0"/>
  </r>
  <r>
    <n v="8"/>
    <x v="0"/>
    <n v="1"/>
    <n v="5.0704959999999993E-2"/>
    <n v="105"/>
    <n v="11"/>
    <n v="111"/>
    <n v="115"/>
    <n v="1"/>
    <x v="1"/>
    <n v="1"/>
    <n v="0"/>
    <s v="GKC"/>
    <n v="0.77173488390107492"/>
    <n v="19.721936473275989"/>
    <n v="15.220106354508021"/>
    <x v="2"/>
    <n v="19.721936473275989"/>
    <n v="0"/>
    <n v="0"/>
    <n v="15.220106354508021"/>
    <n v="0"/>
    <n v="0"/>
  </r>
  <r>
    <n v="8"/>
    <x v="0"/>
    <n v="1"/>
    <n v="5.0704959999999993E-2"/>
    <n v="106"/>
    <n v="11"/>
    <n v="116"/>
    <n v="120"/>
    <n v="1"/>
    <x v="1"/>
    <n v="1"/>
    <n v="0"/>
    <s v="GKC"/>
    <n v="0.88604624492051309"/>
    <n v="19.721936473275989"/>
    <n v="17.474547754707096"/>
    <x v="2"/>
    <n v="19.721936473275989"/>
    <n v="0"/>
    <n v="0"/>
    <n v="17.474547754707096"/>
    <n v="0"/>
    <n v="0"/>
  </r>
  <r>
    <n v="8"/>
    <x v="0"/>
    <n v="1"/>
    <n v="5.0704959999999993E-2"/>
    <n v="107"/>
    <n v="11"/>
    <n v="112"/>
    <n v="115"/>
    <n v="1"/>
    <x v="1"/>
    <n v="1"/>
    <n v="0"/>
    <s v="GKC"/>
    <n v="0.79374151215723232"/>
    <n v="19.721936473275989"/>
    <n v="15.654119678966957"/>
    <x v="2"/>
    <n v="19.721936473275989"/>
    <n v="0"/>
    <n v="0"/>
    <n v="15.654119678966957"/>
    <n v="0"/>
    <n v="0"/>
  </r>
  <r>
    <n v="8"/>
    <x v="0"/>
    <n v="1"/>
    <n v="5.0704959999999993E-2"/>
    <n v="108"/>
    <n v="11"/>
    <n v="89"/>
    <n v="90"/>
    <n v="1"/>
    <x v="1"/>
    <n v="0"/>
    <n v="0"/>
    <s v="GKC"/>
    <n v="0.38611641389789703"/>
    <n v="19.721936473275989"/>
    <n v="7.6149633861834634"/>
    <x v="2"/>
    <n v="0"/>
    <n v="0"/>
    <n v="0"/>
    <n v="0"/>
    <n v="0"/>
    <n v="0"/>
  </r>
  <r>
    <n v="8"/>
    <x v="0"/>
    <n v="1"/>
    <n v="5.0704959999999993E-2"/>
    <n v="109"/>
    <n v="11"/>
    <n v="105"/>
    <n v="105"/>
    <n v="1"/>
    <x v="1"/>
    <n v="0"/>
    <n v="0"/>
    <s v="GKC"/>
    <n v="0.64834929916212047"/>
    <n v="19.721936473275989"/>
    <n v="12.786703690568348"/>
    <x v="2"/>
    <n v="0"/>
    <n v="0"/>
    <n v="0"/>
    <n v="0"/>
    <n v="0"/>
    <n v="0"/>
  </r>
  <r>
    <n v="8"/>
    <x v="0"/>
    <n v="1"/>
    <n v="5.0704959999999993E-2"/>
    <n v="110"/>
    <n v="11"/>
    <n v="117"/>
    <n v="120"/>
    <n v="1"/>
    <x v="1"/>
    <n v="1"/>
    <n v="0"/>
    <s v="GKC"/>
    <n v="0.91021349409064556"/>
    <n v="19.721936473275989"/>
    <n v="17.95117270757428"/>
    <x v="2"/>
    <n v="19.721936473275989"/>
    <n v="0"/>
    <n v="0"/>
    <n v="17.95117270757428"/>
    <n v="0"/>
    <n v="0"/>
  </r>
  <r>
    <n v="8"/>
    <x v="0"/>
    <n v="1"/>
    <n v="5.0704959999999993E-2"/>
    <n v="111"/>
    <n v="11"/>
    <n v="109"/>
    <n v="110"/>
    <n v="1"/>
    <x v="1"/>
    <n v="1"/>
    <n v="0"/>
    <s v="GKC"/>
    <n v="0.72897504972698923"/>
    <n v="19.721936473275989"/>
    <n v="14.376799621318886"/>
    <x v="2"/>
    <n v="19.721936473275989"/>
    <n v="0"/>
    <n v="0"/>
    <n v="14.376799621318886"/>
    <n v="0"/>
    <n v="0"/>
  </r>
  <r>
    <n v="8"/>
    <x v="0"/>
    <n v="1"/>
    <n v="5.0704959999999993E-2"/>
    <n v="112"/>
    <n v="11"/>
    <n v="111"/>
    <n v="115"/>
    <n v="1"/>
    <x v="1"/>
    <n v="1"/>
    <n v="0"/>
    <s v="GKC"/>
    <n v="0.77173488390107492"/>
    <n v="19.721936473275989"/>
    <n v="15.220106354508021"/>
    <x v="2"/>
    <n v="19.721936473275989"/>
    <n v="0"/>
    <n v="0"/>
    <n v="15.220106354508021"/>
    <n v="0"/>
    <n v="0"/>
  </r>
  <r>
    <n v="8"/>
    <x v="0"/>
    <n v="1"/>
    <n v="5.0704959999999993E-2"/>
    <n v="113"/>
    <n v="11"/>
    <n v="93"/>
    <n v="95"/>
    <n v="1"/>
    <x v="1"/>
    <n v="0"/>
    <n v="0"/>
    <s v="GKC"/>
    <n v="0.44317437088251049"/>
    <n v="19.721936473275989"/>
    <n v="8.7402567891289245"/>
    <x v="2"/>
    <n v="0"/>
    <n v="0"/>
    <n v="0"/>
    <n v="0"/>
    <n v="0"/>
    <n v="0"/>
  </r>
  <r>
    <n v="8"/>
    <x v="0"/>
    <n v="1"/>
    <n v="5.0704959999999993E-2"/>
    <n v="114"/>
    <n v="11"/>
    <n v="101"/>
    <n v="105"/>
    <n v="1"/>
    <x v="1"/>
    <n v="0"/>
    <n v="0"/>
    <s v="GKC"/>
    <n v="0.57402142166194314"/>
    <n v="19.721936473275989"/>
    <n v="11.320814012316411"/>
    <x v="2"/>
    <n v="0"/>
    <n v="0"/>
    <n v="0"/>
    <n v="0"/>
    <n v="0"/>
    <n v="0"/>
  </r>
  <r>
    <n v="8"/>
    <x v="0"/>
    <n v="1"/>
    <n v="5.0704959999999993E-2"/>
    <n v="115"/>
    <n v="11"/>
    <n v="99"/>
    <n v="100"/>
    <n v="1"/>
    <x v="1"/>
    <n v="0"/>
    <n v="0"/>
    <s v="GKC"/>
    <n v="0.53913425712438079"/>
    <n v="19.721936473275989"/>
    <n v="10.63277156957388"/>
    <x v="2"/>
    <n v="0"/>
    <n v="0"/>
    <n v="0"/>
    <n v="0"/>
    <n v="0"/>
    <n v="0"/>
  </r>
  <r>
    <n v="8"/>
    <x v="0"/>
    <n v="1"/>
    <n v="5.0704959999999993E-2"/>
    <n v="116"/>
    <n v="11"/>
    <n v="76"/>
    <n v="80"/>
    <n v="1"/>
    <x v="1"/>
    <n v="0"/>
    <n v="0"/>
    <s v="GKC"/>
    <n v="0.23535921395514203"/>
    <n v="19.721936473275989"/>
    <n v="4.6417394660234823"/>
    <x v="2"/>
    <n v="0"/>
    <n v="0"/>
    <n v="0"/>
    <n v="0"/>
    <n v="0"/>
    <n v="0"/>
  </r>
  <r>
    <n v="8"/>
    <x v="0"/>
    <n v="1"/>
    <n v="5.0704959999999993E-2"/>
    <n v="117"/>
    <n v="11"/>
    <n v="129"/>
    <n v="130"/>
    <n v="1"/>
    <x v="1"/>
    <n v="1"/>
    <n v="1"/>
    <s v="GKC"/>
    <n v="1.2361732312973952"/>
    <n v="19.721936473275989"/>
    <n v="24.379729937611533"/>
    <x v="2"/>
    <n v="19.721936473275989"/>
    <n v="19.721936473275989"/>
    <n v="0"/>
    <n v="24.379729937611533"/>
    <n v="24.379729937611533"/>
    <n v="0"/>
  </r>
  <r>
    <n v="9"/>
    <x v="0"/>
    <n v="1"/>
    <n v="5.0849610000000003E-2"/>
    <n v="1"/>
    <n v="11"/>
    <n v="80"/>
    <n v="80"/>
    <n v="1"/>
    <x v="1"/>
    <n v="0"/>
    <n v="0"/>
    <s v="GKC"/>
    <n v="0.27641887962256578"/>
    <n v="19.665834211904475"/>
    <n v="5.4360078596977592"/>
    <x v="3"/>
    <n v="0"/>
    <n v="0"/>
    <n v="0"/>
    <n v="0"/>
    <n v="0"/>
    <n v="0"/>
  </r>
  <r>
    <n v="9"/>
    <x v="0"/>
    <n v="1"/>
    <n v="5.0849610000000003E-2"/>
    <n v="2"/>
    <n v="11"/>
    <n v="111"/>
    <n v="115"/>
    <n v="1"/>
    <x v="1"/>
    <n v="1"/>
    <n v="0"/>
    <s v="GKC"/>
    <n v="0.77173488390107492"/>
    <n v="19.665834211904475"/>
    <n v="15.176810282341886"/>
    <x v="3"/>
    <n v="19.665834211904475"/>
    <n v="0"/>
    <n v="0"/>
    <n v="15.176810282341886"/>
    <n v="0"/>
    <n v="0"/>
  </r>
  <r>
    <n v="9"/>
    <x v="0"/>
    <n v="1"/>
    <n v="5.0849610000000003E-2"/>
    <n v="3"/>
    <n v="11"/>
    <n v="70"/>
    <n v="70"/>
    <n v="1"/>
    <x v="1"/>
    <n v="0"/>
    <n v="0"/>
    <s v="GKC"/>
    <n v="0.18187078804081683"/>
    <n v="19.665834211904475"/>
    <n v="3.5766407655991226"/>
    <x v="3"/>
    <n v="0"/>
    <n v="0"/>
    <n v="0"/>
    <n v="0"/>
    <n v="0"/>
    <n v="0"/>
  </r>
  <r>
    <n v="9"/>
    <x v="0"/>
    <n v="1"/>
    <n v="5.0849610000000003E-2"/>
    <n v="4"/>
    <n v="11"/>
    <n v="101"/>
    <n v="105"/>
    <n v="1"/>
    <x v="1"/>
    <n v="0"/>
    <n v="0"/>
    <s v="GKC"/>
    <n v="0.57402142166194314"/>
    <n v="19.665834211904475"/>
    <n v="11.288610112485486"/>
    <x v="3"/>
    <n v="0"/>
    <n v="0"/>
    <n v="0"/>
    <n v="0"/>
    <n v="0"/>
    <n v="0"/>
  </r>
  <r>
    <n v="9"/>
    <x v="0"/>
    <n v="1"/>
    <n v="5.0849610000000003E-2"/>
    <n v="5"/>
    <n v="11"/>
    <n v="107"/>
    <n v="110"/>
    <n v="1"/>
    <x v="1"/>
    <n v="1"/>
    <n v="0"/>
    <s v="GKC"/>
    <n v="0.68785791061313883"/>
    <n v="19.665834211904475"/>
    <n v="13.527299631464995"/>
    <x v="3"/>
    <n v="19.665834211904475"/>
    <n v="0"/>
    <n v="0"/>
    <n v="13.527299631464995"/>
    <n v="0"/>
    <n v="0"/>
  </r>
  <r>
    <n v="9"/>
    <x v="0"/>
    <n v="1"/>
    <n v="5.0849610000000003E-2"/>
    <n v="6"/>
    <n v="11"/>
    <n v="76"/>
    <n v="80"/>
    <n v="1"/>
    <x v="1"/>
    <n v="0"/>
    <n v="0"/>
    <s v="GKC"/>
    <n v="0.23535921395514203"/>
    <n v="19.665834211904475"/>
    <n v="4.6285352818859771"/>
    <x v="3"/>
    <n v="0"/>
    <n v="0"/>
    <n v="0"/>
    <n v="0"/>
    <n v="0"/>
    <n v="0"/>
  </r>
  <r>
    <n v="9"/>
    <x v="0"/>
    <n v="1"/>
    <n v="5.0849610000000003E-2"/>
    <n v="7"/>
    <n v="11"/>
    <n v="106"/>
    <n v="110"/>
    <n v="1"/>
    <x v="1"/>
    <n v="0"/>
    <n v="0"/>
    <s v="GKC"/>
    <n v="0.66790467104452955"/>
    <n v="19.665834211904475"/>
    <n v="13.134902530118314"/>
    <x v="3"/>
    <n v="0"/>
    <n v="0"/>
    <n v="0"/>
    <n v="0"/>
    <n v="0"/>
    <n v="0"/>
  </r>
  <r>
    <n v="9"/>
    <x v="0"/>
    <n v="1"/>
    <n v="5.0849610000000003E-2"/>
    <n v="8"/>
    <n v="11"/>
    <n v="85"/>
    <n v="85"/>
    <n v="1"/>
    <x v="1"/>
    <n v="0"/>
    <n v="0"/>
    <s v="GKC"/>
    <n v="0.33427886988757322"/>
    <n v="19.665834211904475"/>
    <n v="6.5738728357518017"/>
    <x v="3"/>
    <n v="0"/>
    <n v="0"/>
    <n v="0"/>
    <n v="0"/>
    <n v="0"/>
    <n v="0"/>
  </r>
  <r>
    <n v="9"/>
    <x v="0"/>
    <n v="1"/>
    <n v="5.0849610000000003E-2"/>
    <n v="9"/>
    <n v="11"/>
    <n v="86"/>
    <n v="90"/>
    <n v="1"/>
    <x v="1"/>
    <n v="0"/>
    <n v="0"/>
    <s v="GKC"/>
    <n v="0.34676338822539776"/>
    <n v="19.665834211904475"/>
    <n v="6.8193913035989402"/>
    <x v="3"/>
    <n v="0"/>
    <n v="0"/>
    <n v="0"/>
    <n v="0"/>
    <n v="0"/>
    <n v="0"/>
  </r>
  <r>
    <n v="9"/>
    <x v="0"/>
    <n v="1"/>
    <n v="5.0849610000000003E-2"/>
    <n v="10"/>
    <n v="11"/>
    <n v="105"/>
    <n v="105"/>
    <n v="1"/>
    <x v="1"/>
    <n v="0"/>
    <n v="0"/>
    <s v="GKC"/>
    <n v="0.64834929916212047"/>
    <n v="19.665834211904475"/>
    <n v="12.750329828726718"/>
    <x v="3"/>
    <n v="0"/>
    <n v="0"/>
    <n v="0"/>
    <n v="0"/>
    <n v="0"/>
    <n v="0"/>
  </r>
  <r>
    <n v="9"/>
    <x v="0"/>
    <n v="1"/>
    <n v="5.0849610000000003E-2"/>
    <n v="11"/>
    <n v="11"/>
    <n v="68"/>
    <n v="70"/>
    <n v="1"/>
    <x v="1"/>
    <n v="0"/>
    <n v="0"/>
    <s v="GKC"/>
    <n v="0.16607185414915501"/>
    <n v="19.665834211904475"/>
    <n v="3.2659415509608629"/>
    <x v="3"/>
    <n v="0"/>
    <n v="0"/>
    <n v="0"/>
    <n v="0"/>
    <n v="0"/>
    <n v="0"/>
  </r>
  <r>
    <n v="9"/>
    <x v="0"/>
    <n v="1"/>
    <n v="5.0849610000000003E-2"/>
    <n v="12"/>
    <n v="11"/>
    <n v="111"/>
    <n v="115"/>
    <n v="1"/>
    <x v="1"/>
    <n v="1"/>
    <n v="0"/>
    <s v="GKC"/>
    <n v="0.77173488390107492"/>
    <n v="19.665834211904475"/>
    <n v="15.176810282341886"/>
    <x v="3"/>
    <n v="19.665834211904475"/>
    <n v="0"/>
    <n v="0"/>
    <n v="15.176810282341886"/>
    <n v="0"/>
    <n v="0"/>
  </r>
  <r>
    <n v="9"/>
    <x v="0"/>
    <n v="1"/>
    <n v="5.0849610000000003E-2"/>
    <n v="13"/>
    <n v="11"/>
    <n v="82"/>
    <n v="85"/>
    <n v="1"/>
    <x v="1"/>
    <n v="0"/>
    <n v="0"/>
    <s v="GKC"/>
    <n v="0.29866684920014114"/>
    <n v="19.665834211904475"/>
    <n v="5.8735327409618501"/>
    <x v="3"/>
    <n v="0"/>
    <n v="0"/>
    <n v="0"/>
    <n v="0"/>
    <n v="0"/>
    <n v="0"/>
  </r>
  <r>
    <n v="9"/>
    <x v="0"/>
    <n v="1"/>
    <n v="5.0849610000000003E-2"/>
    <n v="1"/>
    <n v="12"/>
    <n v="84"/>
    <n v="85"/>
    <n v="2"/>
    <x v="0"/>
    <n v="0"/>
    <n v="0"/>
    <s v="GKC"/>
    <n v="0.31983845864319949"/>
    <n v="19.665834211904475"/>
    <n v="6.2898901022682265"/>
    <x v="3"/>
    <n v="0"/>
    <n v="0"/>
    <n v="19.665834211904475"/>
    <n v="0"/>
    <n v="0"/>
    <n v="6.2898901022682265"/>
  </r>
  <r>
    <n v="9"/>
    <x v="0"/>
    <n v="1"/>
    <n v="5.0849610000000003E-2"/>
    <n v="2"/>
    <n v="12"/>
    <n v="76"/>
    <n v="80"/>
    <n v="2"/>
    <x v="0"/>
    <n v="0"/>
    <n v="0"/>
    <s v="GKC"/>
    <n v="0.24213222308794921"/>
    <n v="19.665834211904475"/>
    <n v="4.7617321566074784"/>
    <x v="3"/>
    <n v="0"/>
    <n v="0"/>
    <n v="19.665834211904475"/>
    <n v="0"/>
    <n v="0"/>
    <n v="4.7617321566074784"/>
  </r>
  <r>
    <n v="9"/>
    <x v="0"/>
    <n v="1"/>
    <n v="5.0849610000000003E-2"/>
    <n v="3"/>
    <n v="12"/>
    <n v="52"/>
    <n v="55"/>
    <n v="2"/>
    <x v="0"/>
    <n v="0"/>
    <n v="0"/>
    <s v="GKC"/>
    <n v="8.4278207083991113E-2"/>
    <n v="19.665834211904475"/>
    <n v="1.6574012481903224"/>
    <x v="3"/>
    <n v="0"/>
    <n v="0"/>
    <n v="19.665834211904475"/>
    <n v="0"/>
    <n v="0"/>
    <n v="1.6574012481903224"/>
  </r>
  <r>
    <n v="9"/>
    <x v="0"/>
    <n v="1"/>
    <n v="5.0849610000000003E-2"/>
    <n v="4"/>
    <n v="12"/>
    <n v="59"/>
    <n v="60"/>
    <n v="2"/>
    <x v="0"/>
    <n v="0"/>
    <n v="0"/>
    <s v="GKC"/>
    <n v="0.11974280673996135"/>
    <n v="19.665834211904475"/>
    <n v="2.3548421854161976"/>
    <x v="3"/>
    <n v="0"/>
    <n v="0"/>
    <n v="19.665834211904475"/>
    <n v="0"/>
    <n v="0"/>
    <n v="2.3548421854161976"/>
  </r>
  <r>
    <n v="12"/>
    <x v="0"/>
    <n v="1"/>
    <n v="5.2037685000000007E-2"/>
    <n v="1"/>
    <n v="11"/>
    <n v="62"/>
    <n v="65"/>
    <n v="1"/>
    <x v="1"/>
    <n v="0"/>
    <n v="0"/>
    <s v="GKC"/>
    <n v="0.12431643278716779"/>
    <n v="19.216842563230855"/>
    <n v="2.388969316893474"/>
    <x v="4"/>
    <n v="0"/>
    <n v="0"/>
    <n v="0"/>
    <n v="0"/>
    <n v="0"/>
    <n v="0"/>
  </r>
  <r>
    <n v="12"/>
    <x v="0"/>
    <n v="1"/>
    <n v="5.2037685000000007E-2"/>
    <n v="2"/>
    <n v="11"/>
    <n v="73"/>
    <n v="75"/>
    <n v="1"/>
    <x v="1"/>
    <n v="0"/>
    <n v="0"/>
    <s v="GKC"/>
    <n v="0.20744251046738521"/>
    <n v="19.216842563230855"/>
    <n v="3.9863900645731105"/>
    <x v="4"/>
    <n v="0"/>
    <n v="0"/>
    <n v="0"/>
    <n v="0"/>
    <n v="0"/>
    <n v="0"/>
  </r>
  <r>
    <n v="12"/>
    <x v="0"/>
    <n v="1"/>
    <n v="5.2037685000000007E-2"/>
    <n v="3"/>
    <n v="11"/>
    <n v="113"/>
    <n v="115"/>
    <n v="1"/>
    <x v="1"/>
    <n v="1"/>
    <n v="0"/>
    <s v="GKC"/>
    <n v="0.8161716652811043"/>
    <n v="19.216842563230855"/>
    <n v="15.684242396276932"/>
    <x v="4"/>
    <n v="19.216842563230855"/>
    <n v="0"/>
    <n v="0"/>
    <n v="15.684242396276932"/>
    <n v="0"/>
    <n v="0"/>
  </r>
  <r>
    <n v="12"/>
    <x v="0"/>
    <n v="1"/>
    <n v="5.2037685000000007E-2"/>
    <n v="4"/>
    <n v="11"/>
    <n v="122"/>
    <n v="125"/>
    <n v="1"/>
    <x v="1"/>
    <n v="1"/>
    <n v="0"/>
    <s v="GKC"/>
    <n v="1.0378119385042377"/>
    <n v="19.216842563230855"/>
    <n v="19.943468632477359"/>
    <x v="4"/>
    <n v="19.216842563230855"/>
    <n v="0"/>
    <n v="0"/>
    <n v="19.943468632477359"/>
    <n v="0"/>
    <n v="0"/>
  </r>
  <r>
    <n v="12"/>
    <x v="0"/>
    <n v="1"/>
    <n v="5.2037685000000007E-2"/>
    <n v="5"/>
    <n v="11"/>
    <n v="118"/>
    <n v="120"/>
    <n v="1"/>
    <x v="1"/>
    <n v="1"/>
    <n v="0"/>
    <s v="GKC"/>
    <n v="0.93482579179585934"/>
    <n v="19.216842563230855"/>
    <n v="17.964400064988656"/>
    <x v="4"/>
    <n v="19.216842563230855"/>
    <n v="0"/>
    <n v="0"/>
    <n v="17.964400064988656"/>
    <n v="0"/>
    <n v="0"/>
  </r>
  <r>
    <n v="12"/>
    <x v="0"/>
    <n v="1"/>
    <n v="5.2037685000000007E-2"/>
    <n v="6"/>
    <n v="11"/>
    <n v="127"/>
    <n v="130"/>
    <n v="1"/>
    <x v="1"/>
    <n v="1"/>
    <n v="1"/>
    <s v="GKC"/>
    <n v="1.1770780424915099"/>
    <n v="19.216842563230855"/>
    <n v="22.619723427195307"/>
    <x v="4"/>
    <n v="19.216842563230855"/>
    <n v="19.216842563230855"/>
    <n v="0"/>
    <n v="22.619723427195307"/>
    <n v="22.619723427195307"/>
    <n v="0"/>
  </r>
  <r>
    <n v="12"/>
    <x v="0"/>
    <n v="1"/>
    <n v="5.2037685000000007E-2"/>
    <n v="7"/>
    <n v="11"/>
    <n v="79"/>
    <n v="80"/>
    <n v="1"/>
    <x v="1"/>
    <n v="0"/>
    <n v="0"/>
    <s v="GKC"/>
    <n v="0.26573057320422583"/>
    <n v="19.216842563230855"/>
    <n v="5.1065025895026999"/>
    <x v="4"/>
    <n v="0"/>
    <n v="0"/>
    <n v="0"/>
    <n v="0"/>
    <n v="0"/>
    <n v="0"/>
  </r>
  <r>
    <n v="12"/>
    <x v="0"/>
    <n v="1"/>
    <n v="5.2037685000000007E-2"/>
    <n v="8"/>
    <n v="11"/>
    <n v="114"/>
    <n v="115"/>
    <n v="1"/>
    <x v="1"/>
    <n v="1"/>
    <n v="0"/>
    <s v="GKC"/>
    <n v="0.83902963781582096"/>
    <n v="19.216842563230855"/>
    <n v="16.123500455791238"/>
    <x v="4"/>
    <n v="19.216842563230855"/>
    <n v="0"/>
    <n v="0"/>
    <n v="16.123500455791238"/>
    <n v="0"/>
    <n v="0"/>
  </r>
  <r>
    <n v="12"/>
    <x v="0"/>
    <n v="1"/>
    <n v="5.2037685000000007E-2"/>
    <n v="9"/>
    <n v="11"/>
    <n v="92"/>
    <n v="95"/>
    <n v="1"/>
    <x v="1"/>
    <n v="0"/>
    <n v="0"/>
    <s v="GKC"/>
    <n v="0.428405888728141"/>
    <n v="19.216842563230855"/>
    <n v="8.2326085168496821"/>
    <x v="4"/>
    <n v="0"/>
    <n v="0"/>
    <n v="0"/>
    <n v="0"/>
    <n v="0"/>
    <n v="0"/>
  </r>
  <r>
    <n v="12"/>
    <x v="0"/>
    <n v="1"/>
    <n v="5.2037685000000007E-2"/>
    <n v="10"/>
    <n v="11"/>
    <n v="116"/>
    <n v="120"/>
    <n v="1"/>
    <x v="1"/>
    <n v="1"/>
    <n v="0"/>
    <s v="GKC"/>
    <n v="0.88604624492051309"/>
    <n v="19.216842563230855"/>
    <n v="17.027011192379387"/>
    <x v="4"/>
    <n v="19.216842563230855"/>
    <n v="0"/>
    <n v="0"/>
    <n v="17.027011192379387"/>
    <n v="0"/>
    <n v="0"/>
  </r>
  <r>
    <n v="12"/>
    <x v="0"/>
    <n v="1"/>
    <n v="5.2037685000000007E-2"/>
    <n v="11"/>
    <n v="11"/>
    <n v="76"/>
    <n v="80"/>
    <n v="1"/>
    <x v="1"/>
    <n v="0"/>
    <n v="0"/>
    <s v="GKC"/>
    <n v="0.23535921395514203"/>
    <n v="19.216842563230855"/>
    <n v="4.5228609603817311"/>
    <x v="4"/>
    <n v="0"/>
    <n v="0"/>
    <n v="0"/>
    <n v="0"/>
    <n v="0"/>
    <n v="0"/>
  </r>
  <r>
    <n v="12"/>
    <x v="0"/>
    <n v="1"/>
    <n v="5.2037685000000007E-2"/>
    <n v="12"/>
    <n v="11"/>
    <n v="107"/>
    <n v="110"/>
    <n v="1"/>
    <x v="1"/>
    <n v="1"/>
    <n v="0"/>
    <s v="GKC"/>
    <n v="0.68785791061313883"/>
    <n v="19.216842563230855"/>
    <n v="13.218457174125611"/>
    <x v="4"/>
    <n v="19.216842563230855"/>
    <n v="0"/>
    <n v="0"/>
    <n v="13.218457174125611"/>
    <n v="0"/>
    <n v="0"/>
  </r>
  <r>
    <n v="12"/>
    <x v="0"/>
    <n v="1"/>
    <n v="5.2037685000000007E-2"/>
    <n v="13"/>
    <n v="11"/>
    <n v="112"/>
    <n v="115"/>
    <n v="1"/>
    <x v="1"/>
    <n v="1"/>
    <n v="0"/>
    <s v="GKC"/>
    <n v="0.79374151215723232"/>
    <n v="19.216842563230855"/>
    <n v="15.253205675026324"/>
    <x v="4"/>
    <n v="19.216842563230855"/>
    <n v="0"/>
    <n v="0"/>
    <n v="15.253205675026324"/>
    <n v="0"/>
    <n v="0"/>
  </r>
  <r>
    <n v="12"/>
    <x v="0"/>
    <n v="1"/>
    <n v="5.2037685000000007E-2"/>
    <n v="14"/>
    <n v="11"/>
    <n v="123"/>
    <n v="125"/>
    <n v="1"/>
    <x v="1"/>
    <n v="1"/>
    <n v="0"/>
    <s v="GKC"/>
    <n v="1.0647143746823835"/>
    <n v="19.216842563230855"/>
    <n v="20.460448513080152"/>
    <x v="4"/>
    <n v="19.216842563230855"/>
    <n v="0"/>
    <n v="0"/>
    <n v="20.460448513080152"/>
    <n v="0"/>
    <n v="0"/>
  </r>
  <r>
    <n v="12"/>
    <x v="0"/>
    <n v="1"/>
    <n v="5.2037685000000007E-2"/>
    <n v="15"/>
    <n v="11"/>
    <n v="111"/>
    <n v="115"/>
    <n v="1"/>
    <x v="1"/>
    <n v="1"/>
    <n v="0"/>
    <s v="GKC"/>
    <n v="0.77173488390107492"/>
    <n v="19.216842563230855"/>
    <n v="14.830307764480199"/>
    <x v="4"/>
    <n v="19.216842563230855"/>
    <n v="0"/>
    <n v="0"/>
    <n v="14.830307764480199"/>
    <n v="0"/>
    <n v="0"/>
  </r>
  <r>
    <n v="12"/>
    <x v="0"/>
    <n v="1"/>
    <n v="5.2037685000000007E-2"/>
    <n v="16"/>
    <n v="11"/>
    <n v="105"/>
    <n v="105"/>
    <n v="1"/>
    <x v="1"/>
    <n v="0"/>
    <n v="0"/>
    <s v="GKC"/>
    <n v="0.64834929916212047"/>
    <n v="19.216842563230855"/>
    <n v="12.459226407979532"/>
    <x v="4"/>
    <n v="0"/>
    <n v="0"/>
    <n v="0"/>
    <n v="0"/>
    <n v="0"/>
    <n v="0"/>
  </r>
  <r>
    <n v="12"/>
    <x v="0"/>
    <n v="1"/>
    <n v="5.2037685000000007E-2"/>
    <n v="17"/>
    <n v="11"/>
    <n v="107"/>
    <n v="110"/>
    <n v="1"/>
    <x v="1"/>
    <n v="1"/>
    <n v="0"/>
    <s v="GKC"/>
    <n v="0.68785791061313883"/>
    <n v="19.216842563230855"/>
    <n v="13.218457174125611"/>
    <x v="4"/>
    <n v="19.216842563230855"/>
    <n v="0"/>
    <n v="0"/>
    <n v="13.218457174125611"/>
    <n v="0"/>
    <n v="0"/>
  </r>
  <r>
    <n v="12"/>
    <x v="0"/>
    <n v="1"/>
    <n v="5.2037685000000007E-2"/>
    <n v="18"/>
    <n v="11"/>
    <n v="79"/>
    <n v="80"/>
    <n v="1"/>
    <x v="1"/>
    <n v="0"/>
    <n v="0"/>
    <s v="GKC"/>
    <n v="0.26573057320422583"/>
    <n v="19.216842563230855"/>
    <n v="5.1065025895026999"/>
    <x v="4"/>
    <n v="0"/>
    <n v="0"/>
    <n v="0"/>
    <n v="0"/>
    <n v="0"/>
    <n v="0"/>
  </r>
  <r>
    <n v="12"/>
    <x v="0"/>
    <n v="1"/>
    <n v="5.2037685000000007E-2"/>
    <n v="19"/>
    <n v="11"/>
    <n v="99"/>
    <n v="100"/>
    <n v="1"/>
    <x v="1"/>
    <n v="0"/>
    <n v="0"/>
    <s v="GKC"/>
    <n v="0.53913425712438079"/>
    <n v="19.216842563230855"/>
    <n v="10.360458139603649"/>
    <x v="4"/>
    <n v="0"/>
    <n v="0"/>
    <n v="0"/>
    <n v="0"/>
    <n v="0"/>
    <n v="0"/>
  </r>
  <r>
    <n v="12"/>
    <x v="0"/>
    <n v="1"/>
    <n v="5.2037685000000007E-2"/>
    <n v="20"/>
    <n v="11"/>
    <n v="30"/>
    <n v="30"/>
    <n v="1"/>
    <x v="1"/>
    <n v="0"/>
    <n v="0"/>
    <s v="GKC"/>
    <n v="1.2768965885908902E-2"/>
    <n v="19.216842563230855"/>
    <n v="0.24537920712477698"/>
    <x v="4"/>
    <n v="0"/>
    <n v="0"/>
    <n v="0"/>
    <n v="0"/>
    <n v="0"/>
    <n v="0"/>
  </r>
  <r>
    <n v="12"/>
    <x v="0"/>
    <n v="1"/>
    <n v="5.2037685000000007E-2"/>
    <n v="21"/>
    <n v="11"/>
    <n v="34"/>
    <n v="35"/>
    <n v="1"/>
    <x v="1"/>
    <n v="0"/>
    <n v="0"/>
    <s v="GKC"/>
    <n v="1.8904578472790291E-2"/>
    <n v="19.216842563230855"/>
    <n v="0.36328630823585423"/>
    <x v="4"/>
    <n v="0"/>
    <n v="0"/>
    <n v="0"/>
    <n v="0"/>
    <n v="0"/>
    <n v="0"/>
  </r>
  <r>
    <n v="12"/>
    <x v="0"/>
    <n v="1"/>
    <n v="5.2037685000000007E-2"/>
    <n v="22"/>
    <n v="11"/>
    <n v="31"/>
    <n v="35"/>
    <n v="1"/>
    <x v="1"/>
    <n v="0"/>
    <n v="0"/>
    <s v="GKC"/>
    <n v="1.4151403144879811E-2"/>
    <n v="19.216842563230855"/>
    <n v="0.27194528628396536"/>
    <x v="4"/>
    <n v="0"/>
    <n v="0"/>
    <n v="0"/>
    <n v="0"/>
    <n v="0"/>
    <n v="0"/>
  </r>
  <r>
    <n v="12"/>
    <x v="0"/>
    <n v="1"/>
    <n v="5.2037685000000007E-2"/>
    <n v="23"/>
    <n v="11"/>
    <n v="35"/>
    <n v="35"/>
    <n v="1"/>
    <x v="1"/>
    <n v="0"/>
    <n v="0"/>
    <s v="GKC"/>
    <n v="2.0703030035046546E-2"/>
    <n v="19.216842563230855"/>
    <n v="0.39784686876532926"/>
    <x v="4"/>
    <n v="0"/>
    <n v="0"/>
    <n v="0"/>
    <n v="0"/>
    <n v="0"/>
    <n v="0"/>
  </r>
  <r>
    <n v="12"/>
    <x v="0"/>
    <n v="1"/>
    <n v="5.2037685000000007E-2"/>
    <n v="24"/>
    <n v="11"/>
    <n v="34"/>
    <n v="35"/>
    <n v="1"/>
    <x v="1"/>
    <n v="0"/>
    <n v="0"/>
    <s v="GKC"/>
    <n v="1.8904578472790291E-2"/>
    <n v="19.216842563230855"/>
    <n v="0.36328630823585423"/>
    <x v="4"/>
    <n v="0"/>
    <n v="0"/>
    <n v="0"/>
    <n v="0"/>
    <n v="0"/>
    <n v="0"/>
  </r>
  <r>
    <n v="13"/>
    <x v="1"/>
    <n v="1"/>
    <n v="5.5601654E-2"/>
    <n v="1"/>
    <n v="11"/>
    <n v="102"/>
    <n v="105"/>
    <n v="1"/>
    <x v="1"/>
    <n v="0"/>
    <n v="0"/>
    <s v="GKC"/>
    <n v="0.59202784244820039"/>
    <n v="17.985076487113137"/>
    <n v="10.64766602893145"/>
    <x v="5"/>
    <n v="0"/>
    <n v="0"/>
    <n v="0"/>
    <n v="0"/>
    <n v="0"/>
    <n v="0"/>
  </r>
  <r>
    <n v="13"/>
    <x v="1"/>
    <n v="1"/>
    <n v="5.5601654E-2"/>
    <n v="2"/>
    <n v="11"/>
    <n v="117"/>
    <n v="120"/>
    <n v="1"/>
    <x v="1"/>
    <n v="1"/>
    <n v="0"/>
    <s v="GKC"/>
    <n v="0.91021349409064556"/>
    <n v="17.985076487113137"/>
    <n v="16.37025931082276"/>
    <x v="5"/>
    <n v="17.985076487113137"/>
    <n v="0"/>
    <n v="0"/>
    <n v="16.37025931082276"/>
    <n v="0"/>
    <n v="0"/>
  </r>
  <r>
    <n v="13"/>
    <x v="1"/>
    <n v="1"/>
    <n v="5.5601654E-2"/>
    <n v="3"/>
    <n v="11"/>
    <n v="95"/>
    <n v="95"/>
    <n v="1"/>
    <x v="1"/>
    <n v="0"/>
    <n v="0"/>
    <s v="GKC"/>
    <n v="0.47374440697152048"/>
    <n v="17.985076487113137"/>
    <n v="8.5203293947248504"/>
    <x v="5"/>
    <n v="0"/>
    <n v="0"/>
    <n v="0"/>
    <n v="0"/>
    <n v="0"/>
    <n v="0"/>
  </r>
  <r>
    <n v="13"/>
    <x v="1"/>
    <n v="1"/>
    <n v="5.5601654E-2"/>
    <n v="4"/>
    <n v="11"/>
    <n v="42"/>
    <n v="45"/>
    <n v="1"/>
    <x v="1"/>
    <n v="0"/>
    <n v="0"/>
    <s v="GKC"/>
    <n v="3.6666302623050005E-2"/>
    <n v="17.985076487113137"/>
    <n v="0.65944625717519134"/>
    <x v="5"/>
    <n v="0"/>
    <n v="0"/>
    <n v="0"/>
    <n v="0"/>
    <n v="0"/>
    <n v="0"/>
  </r>
  <r>
    <n v="13"/>
    <x v="1"/>
    <n v="1"/>
    <n v="5.5601654E-2"/>
    <n v="5"/>
    <n v="11"/>
    <n v="37"/>
    <n v="40"/>
    <n v="1"/>
    <x v="1"/>
    <n v="0"/>
    <n v="0"/>
    <s v="GKC"/>
    <n v="2.4642967149258812E-2"/>
    <n v="17.985076487113137"/>
    <n v="0.44320564904883608"/>
    <x v="5"/>
    <n v="0"/>
    <n v="0"/>
    <n v="0"/>
    <n v="0"/>
    <n v="0"/>
    <n v="0"/>
  </r>
  <r>
    <n v="13"/>
    <x v="1"/>
    <n v="1"/>
    <n v="5.5601654E-2"/>
    <n v="6"/>
    <n v="11"/>
    <n v="44"/>
    <n v="45"/>
    <n v="1"/>
    <x v="1"/>
    <n v="0"/>
    <n v="0"/>
    <s v="GKC"/>
    <n v="4.242332791554692E-2"/>
    <n v="17.985076487113137"/>
    <n v="0.76298679739899322"/>
    <x v="5"/>
    <n v="0"/>
    <n v="0"/>
    <n v="0"/>
    <n v="0"/>
    <n v="0"/>
    <n v="0"/>
  </r>
  <r>
    <n v="13"/>
    <x v="1"/>
    <n v="1"/>
    <n v="5.5601654E-2"/>
    <n v="7"/>
    <n v="11"/>
    <n v="43"/>
    <n v="45"/>
    <n v="1"/>
    <x v="1"/>
    <n v="0"/>
    <n v="0"/>
    <s v="GKC"/>
    <n v="3.9473369631376778E-2"/>
    <n v="17.985076487113137"/>
    <n v="0.70993157202440027"/>
    <x v="5"/>
    <n v="0"/>
    <n v="0"/>
    <n v="0"/>
    <n v="0"/>
    <n v="0"/>
    <n v="0"/>
  </r>
  <r>
    <n v="13"/>
    <x v="1"/>
    <n v="1"/>
    <n v="5.5601654E-2"/>
    <n v="8"/>
    <n v="11"/>
    <n v="37"/>
    <n v="40"/>
    <n v="1"/>
    <x v="1"/>
    <n v="0"/>
    <n v="0"/>
    <s v="GKC"/>
    <n v="2.4642967149258812E-2"/>
    <n v="17.985076487113137"/>
    <n v="0.44320564904883608"/>
    <x v="5"/>
    <n v="0"/>
    <n v="0"/>
    <n v="0"/>
    <n v="0"/>
    <n v="0"/>
    <n v="0"/>
  </r>
  <r>
    <n v="13"/>
    <x v="1"/>
    <n v="1"/>
    <n v="5.5601654E-2"/>
    <n v="9"/>
    <n v="11"/>
    <n v="38"/>
    <n v="40"/>
    <n v="1"/>
    <x v="1"/>
    <n v="0"/>
    <n v="0"/>
    <s v="GKC"/>
    <n v="2.6791817025858509E-2"/>
    <n v="17.985076487113137"/>
    <n v="0.48185287843880525"/>
    <x v="5"/>
    <n v="0"/>
    <n v="0"/>
    <n v="0"/>
    <n v="0"/>
    <n v="0"/>
    <n v="0"/>
  </r>
  <r>
    <n v="13"/>
    <x v="1"/>
    <n v="1"/>
    <n v="5.5601654E-2"/>
    <n v="10"/>
    <n v="11"/>
    <n v="37"/>
    <n v="40"/>
    <n v="1"/>
    <x v="1"/>
    <n v="0"/>
    <n v="0"/>
    <s v="GKC"/>
    <n v="2.4642967149258812E-2"/>
    <n v="17.985076487113137"/>
    <n v="0.44320564904883608"/>
    <x v="5"/>
    <n v="0"/>
    <n v="0"/>
    <n v="0"/>
    <n v="0"/>
    <n v="0"/>
    <n v="0"/>
  </r>
  <r>
    <n v="13"/>
    <x v="1"/>
    <n v="1"/>
    <n v="5.5601654E-2"/>
    <n v="1"/>
    <n v="12"/>
    <n v="45"/>
    <n v="45"/>
    <n v="2"/>
    <x v="0"/>
    <n v="0"/>
    <n v="0"/>
    <s v="GKC"/>
    <n v="5.6375965161570014E-2"/>
    <n v="17.985076487113137"/>
    <n v="1.0139260454656622"/>
    <x v="5"/>
    <n v="0"/>
    <n v="0"/>
    <n v="17.985076487113137"/>
    <n v="0"/>
    <n v="0"/>
    <n v="1.0139260454656622"/>
  </r>
  <r>
    <n v="13"/>
    <x v="1"/>
    <n v="1"/>
    <n v="5.5601654E-2"/>
    <n v="2"/>
    <n v="12"/>
    <n v="45"/>
    <n v="45"/>
    <n v="2"/>
    <x v="0"/>
    <n v="0"/>
    <n v="0"/>
    <s v="GKC"/>
    <n v="5.6375965161570014E-2"/>
    <n v="17.985076487113137"/>
    <n v="1.0139260454656622"/>
    <x v="5"/>
    <n v="0"/>
    <n v="0"/>
    <n v="17.985076487113137"/>
    <n v="0"/>
    <n v="0"/>
    <n v="1.0139260454656622"/>
  </r>
  <r>
    <n v="13"/>
    <x v="1"/>
    <n v="1"/>
    <n v="5.5601654E-2"/>
    <n v="3"/>
    <n v="12"/>
    <n v="47"/>
    <n v="50"/>
    <n v="2"/>
    <x v="0"/>
    <n v="0"/>
    <n v="0"/>
    <s v="GKC"/>
    <n v="6.3622998356705318E-2"/>
    <n v="17.985076487113137"/>
    <n v="1.1442644917848186"/>
    <x v="5"/>
    <n v="0"/>
    <n v="0"/>
    <n v="17.985076487113137"/>
    <n v="0"/>
    <n v="0"/>
    <n v="1.1442644917848186"/>
  </r>
  <r>
    <n v="13"/>
    <x v="1"/>
    <n v="1"/>
    <n v="5.5601654E-2"/>
    <n v="4"/>
    <n v="12"/>
    <n v="46"/>
    <n v="50"/>
    <n v="2"/>
    <x v="0"/>
    <n v="0"/>
    <n v="0"/>
    <s v="GKC"/>
    <n v="5.9929343360998769E-2"/>
    <n v="17.985076487113137"/>
    <n v="1.0778338241700287"/>
    <x v="5"/>
    <n v="0"/>
    <n v="0"/>
    <n v="17.985076487113137"/>
    <n v="0"/>
    <n v="0"/>
    <n v="1.0778338241700287"/>
  </r>
  <r>
    <n v="13"/>
    <x v="1"/>
    <n v="1"/>
    <n v="5.5601654E-2"/>
    <n v="5"/>
    <n v="12"/>
    <n v="44"/>
    <n v="45"/>
    <n v="2"/>
    <x v="0"/>
    <n v="0"/>
    <n v="0"/>
    <s v="GKC"/>
    <n v="5.2960476340565617E-2"/>
    <n v="17.985076487113137"/>
    <n v="0.95249821777901822"/>
    <x v="5"/>
    <n v="0"/>
    <n v="0"/>
    <n v="17.985076487113137"/>
    <n v="0"/>
    <n v="0"/>
    <n v="0.95249821777901822"/>
  </r>
  <r>
    <n v="13"/>
    <x v="1"/>
    <n v="1"/>
    <n v="5.5601654E-2"/>
    <n v="6"/>
    <n v="12"/>
    <n v="40"/>
    <n v="40"/>
    <n v="2"/>
    <x v="0"/>
    <n v="0"/>
    <n v="0"/>
    <s v="GKC"/>
    <n v="4.062925184195941E-2"/>
    <n v="17.985076487113137"/>
    <n v="0.7307202019918223"/>
    <x v="5"/>
    <n v="0"/>
    <n v="0"/>
    <n v="17.985076487113137"/>
    <n v="0"/>
    <n v="0"/>
    <n v="0.7307202019918223"/>
  </r>
  <r>
    <n v="14"/>
    <x v="2"/>
    <n v="1"/>
    <n v="3.9767552000000005E-2"/>
    <n v="1"/>
    <n v="11"/>
    <n v="96"/>
    <n v="100"/>
    <n v="1"/>
    <x v="1"/>
    <n v="0"/>
    <n v="0"/>
    <s v="GKC"/>
    <n v="0.48955434416161581"/>
    <n v="25.146129185925247"/>
    <n v="12.3103967818189"/>
    <x v="6"/>
    <n v="0"/>
    <n v="0"/>
    <n v="0"/>
    <n v="0"/>
    <n v="0"/>
    <n v="0"/>
  </r>
  <r>
    <n v="14"/>
    <x v="2"/>
    <n v="1"/>
    <n v="3.9767552000000005E-2"/>
    <n v="2"/>
    <n v="11"/>
    <n v="106"/>
    <n v="110"/>
    <n v="1"/>
    <x v="1"/>
    <n v="0"/>
    <n v="0"/>
    <s v="GKC"/>
    <n v="0.66790467104452955"/>
    <n v="25.146129185925247"/>
    <n v="16.795217141968646"/>
    <x v="6"/>
    <n v="0"/>
    <n v="0"/>
    <n v="0"/>
    <n v="0"/>
    <n v="0"/>
    <n v="0"/>
  </r>
  <r>
    <n v="14"/>
    <x v="2"/>
    <n v="1"/>
    <n v="3.9767552000000005E-2"/>
    <n v="3"/>
    <n v="11"/>
    <n v="98"/>
    <n v="100"/>
    <n v="1"/>
    <x v="1"/>
    <n v="0"/>
    <n v="0"/>
    <s v="GKC"/>
    <n v="0.52224505979424529"/>
    <n v="25.146129185925247"/>
    <n v="13.132441740297347"/>
    <x v="6"/>
    <n v="0"/>
    <n v="0"/>
    <n v="0"/>
    <n v="0"/>
    <n v="0"/>
    <n v="0"/>
  </r>
  <r>
    <n v="14"/>
    <x v="2"/>
    <n v="1"/>
    <n v="3.9767552000000005E-2"/>
    <n v="4"/>
    <n v="11"/>
    <n v="113"/>
    <n v="115"/>
    <n v="1"/>
    <x v="1"/>
    <n v="1"/>
    <n v="0"/>
    <s v="GKC"/>
    <n v="0.8161716652811043"/>
    <n v="25.146129185925247"/>
    <n v="20.52355813305039"/>
    <x v="6"/>
    <n v="25.146129185925247"/>
    <n v="0"/>
    <n v="0"/>
    <n v="20.52355813305039"/>
    <n v="0"/>
    <n v="0"/>
  </r>
  <r>
    <n v="14"/>
    <x v="2"/>
    <n v="1"/>
    <n v="3.9767552000000005E-2"/>
    <n v="5"/>
    <n v="11"/>
    <n v="108"/>
    <n v="110"/>
    <n v="1"/>
    <x v="1"/>
    <n v="1"/>
    <n v="0"/>
    <s v="GKC"/>
    <n v="0.70821328075197165"/>
    <n v="25.146129185925247"/>
    <n v="17.808822648977024"/>
    <x v="6"/>
    <n v="25.146129185925247"/>
    <n v="0"/>
    <n v="0"/>
    <n v="17.808822648977024"/>
    <n v="0"/>
    <n v="0"/>
  </r>
  <r>
    <n v="14"/>
    <x v="2"/>
    <n v="1"/>
    <n v="3.9767552000000005E-2"/>
    <n v="6"/>
    <n v="11"/>
    <n v="106"/>
    <n v="110"/>
    <n v="1"/>
    <x v="1"/>
    <n v="0"/>
    <n v="0"/>
    <s v="GKC"/>
    <n v="0.66790467104452955"/>
    <n v="25.146129185925247"/>
    <n v="16.795217141968646"/>
    <x v="6"/>
    <n v="0"/>
    <n v="0"/>
    <n v="0"/>
    <n v="0"/>
    <n v="0"/>
    <n v="0"/>
  </r>
  <r>
    <n v="14"/>
    <x v="2"/>
    <n v="1"/>
    <n v="3.9767552000000005E-2"/>
    <n v="7"/>
    <n v="11"/>
    <n v="99"/>
    <n v="100"/>
    <n v="1"/>
    <x v="1"/>
    <n v="0"/>
    <n v="0"/>
    <s v="GKC"/>
    <n v="0.53913425712438079"/>
    <n v="25.146129185925247"/>
    <n v="13.557139678207518"/>
    <x v="6"/>
    <n v="0"/>
    <n v="0"/>
    <n v="0"/>
    <n v="0"/>
    <n v="0"/>
    <n v="0"/>
  </r>
  <r>
    <n v="14"/>
    <x v="2"/>
    <n v="1"/>
    <n v="3.9767552000000005E-2"/>
    <n v="8"/>
    <n v="11"/>
    <n v="80"/>
    <n v="80"/>
    <n v="1"/>
    <x v="1"/>
    <n v="0"/>
    <n v="0"/>
    <s v="GKC"/>
    <n v="0.27641887962256578"/>
    <n v="25.146129185925247"/>
    <n v="6.9508648564177591"/>
    <x v="6"/>
    <n v="0"/>
    <n v="0"/>
    <n v="0"/>
    <n v="0"/>
    <n v="0"/>
    <n v="0"/>
  </r>
  <r>
    <n v="14"/>
    <x v="2"/>
    <n v="1"/>
    <n v="3.9767552000000005E-2"/>
    <n v="9"/>
    <n v="11"/>
    <n v="73"/>
    <n v="75"/>
    <n v="1"/>
    <x v="1"/>
    <n v="0"/>
    <n v="0"/>
    <s v="GKC"/>
    <n v="0.20744251046738521"/>
    <n v="25.146129185925247"/>
    <n v="5.2163761668655191"/>
    <x v="6"/>
    <n v="0"/>
    <n v="0"/>
    <n v="0"/>
    <n v="0"/>
    <n v="0"/>
    <n v="0"/>
  </r>
  <r>
    <n v="14"/>
    <x v="2"/>
    <n v="1"/>
    <n v="3.9767552000000005E-2"/>
    <n v="10"/>
    <n v="11"/>
    <n v="103"/>
    <n v="105"/>
    <n v="1"/>
    <x v="1"/>
    <n v="0"/>
    <n v="0"/>
    <s v="GKC"/>
    <n v="0.61041513409365133"/>
    <n v="25.146129185925247"/>
    <n v="15.349577818962839"/>
    <x v="6"/>
    <n v="0"/>
    <n v="0"/>
    <n v="0"/>
    <n v="0"/>
    <n v="0"/>
    <n v="0"/>
  </r>
  <r>
    <n v="14"/>
    <x v="2"/>
    <n v="1"/>
    <n v="3.9767552000000005E-2"/>
    <n v="11"/>
    <n v="11"/>
    <n v="102"/>
    <n v="105"/>
    <n v="1"/>
    <x v="1"/>
    <n v="0"/>
    <n v="0"/>
    <s v="GKC"/>
    <n v="0.59202784244820039"/>
    <n v="25.146129185925247"/>
    <n v="14.887208607867045"/>
    <x v="6"/>
    <n v="0"/>
    <n v="0"/>
    <n v="0"/>
    <n v="0"/>
    <n v="0"/>
    <n v="0"/>
  </r>
  <r>
    <n v="14"/>
    <x v="2"/>
    <n v="1"/>
    <n v="3.9767552000000005E-2"/>
    <n v="12"/>
    <n v="11"/>
    <n v="94"/>
    <n v="95"/>
    <n v="1"/>
    <x v="1"/>
    <n v="0"/>
    <n v="0"/>
    <s v="GKC"/>
    <n v="0.45828581409107649"/>
    <n v="25.146129185925247"/>
    <n v="11.52411428521113"/>
    <x v="6"/>
    <n v="0"/>
    <n v="0"/>
    <n v="0"/>
    <n v="0"/>
    <n v="0"/>
    <n v="0"/>
  </r>
  <r>
    <n v="14"/>
    <x v="2"/>
    <n v="1"/>
    <n v="3.9767552000000005E-2"/>
    <n v="13"/>
    <n v="11"/>
    <n v="102"/>
    <n v="105"/>
    <n v="1"/>
    <x v="1"/>
    <n v="0"/>
    <n v="0"/>
    <s v="GKC"/>
    <n v="0.59202784244820039"/>
    <n v="25.146129185925247"/>
    <n v="14.887208607867045"/>
    <x v="6"/>
    <n v="0"/>
    <n v="0"/>
    <n v="0"/>
    <n v="0"/>
    <n v="0"/>
    <n v="0"/>
  </r>
  <r>
    <n v="14"/>
    <x v="2"/>
    <n v="1"/>
    <n v="3.9767552000000005E-2"/>
    <n v="14"/>
    <n v="11"/>
    <n v="99"/>
    <n v="100"/>
    <n v="1"/>
    <x v="1"/>
    <n v="0"/>
    <n v="0"/>
    <s v="GKC"/>
    <n v="0.53913425712438079"/>
    <n v="25.146129185925247"/>
    <n v="13.557139678207518"/>
    <x v="6"/>
    <n v="0"/>
    <n v="0"/>
    <n v="0"/>
    <n v="0"/>
    <n v="0"/>
    <n v="0"/>
  </r>
  <r>
    <n v="14"/>
    <x v="2"/>
    <n v="1"/>
    <n v="3.9767552000000005E-2"/>
    <n v="15"/>
    <n v="11"/>
    <n v="72"/>
    <n v="75"/>
    <n v="1"/>
    <x v="1"/>
    <n v="0"/>
    <n v="0"/>
    <s v="GKC"/>
    <n v="0.19866344829521507"/>
    <n v="25.146129185925247"/>
    <n v="4.9956167353528587"/>
    <x v="6"/>
    <n v="0"/>
    <n v="0"/>
    <n v="0"/>
    <n v="0"/>
    <n v="0"/>
    <n v="0"/>
  </r>
  <r>
    <n v="14"/>
    <x v="2"/>
    <n v="1"/>
    <n v="3.9767552000000005E-2"/>
    <n v="16"/>
    <n v="11"/>
    <n v="73"/>
    <n v="75"/>
    <n v="1"/>
    <x v="1"/>
    <n v="0"/>
    <n v="0"/>
    <s v="GKC"/>
    <n v="0.20744251046738521"/>
    <n v="25.146129185925247"/>
    <n v="5.2163761668655191"/>
    <x v="6"/>
    <n v="0"/>
    <n v="0"/>
    <n v="0"/>
    <n v="0"/>
    <n v="0"/>
    <n v="0"/>
  </r>
  <r>
    <n v="14"/>
    <x v="2"/>
    <n v="1"/>
    <n v="3.9767552000000005E-2"/>
    <n v="17"/>
    <n v="11"/>
    <n v="87"/>
    <n v="90"/>
    <n v="1"/>
    <x v="1"/>
    <n v="0"/>
    <n v="0"/>
    <s v="GKC"/>
    <n v="0.35956172070413683"/>
    <n v="25.146129185925247"/>
    <n v="9.0415854791397976"/>
    <x v="6"/>
    <n v="0"/>
    <n v="0"/>
    <n v="0"/>
    <n v="0"/>
    <n v="0"/>
    <n v="0"/>
  </r>
  <r>
    <n v="14"/>
    <x v="2"/>
    <n v="1"/>
    <n v="3.9767552000000005E-2"/>
    <n v="18"/>
    <n v="11"/>
    <n v="71"/>
    <n v="75"/>
    <n v="1"/>
    <x v="1"/>
    <n v="0"/>
    <n v="0"/>
    <s v="GKC"/>
    <n v="0.19014088736415991"/>
    <n v="25.146129185925247"/>
    <n v="4.7813073171856262"/>
    <x v="6"/>
    <n v="0"/>
    <n v="0"/>
    <n v="0"/>
    <n v="0"/>
    <n v="0"/>
    <n v="0"/>
  </r>
  <r>
    <n v="14"/>
    <x v="2"/>
    <n v="1"/>
    <n v="3.9767552000000005E-2"/>
    <n v="19"/>
    <n v="11"/>
    <n v="74"/>
    <n v="75"/>
    <n v="1"/>
    <x v="1"/>
    <n v="0"/>
    <n v="0"/>
    <s v="GKC"/>
    <n v="0.2164821210959319"/>
    <n v="25.146129185925247"/>
    <n v="5.443687383521417"/>
    <x v="6"/>
    <n v="0"/>
    <n v="0"/>
    <n v="0"/>
    <n v="0"/>
    <n v="0"/>
    <n v="0"/>
  </r>
  <r>
    <n v="14"/>
    <x v="2"/>
    <n v="1"/>
    <n v="3.9767552000000005E-2"/>
    <n v="20"/>
    <n v="11"/>
    <n v="74"/>
    <n v="75"/>
    <n v="1"/>
    <x v="1"/>
    <n v="0"/>
    <n v="0"/>
    <s v="GKC"/>
    <n v="0.2164821210959319"/>
    <n v="25.146129185925247"/>
    <n v="5.443687383521417"/>
    <x v="6"/>
    <n v="0"/>
    <n v="0"/>
    <n v="0"/>
    <n v="0"/>
    <n v="0"/>
    <n v="0"/>
  </r>
  <r>
    <n v="14"/>
    <x v="2"/>
    <n v="1"/>
    <n v="3.9767552000000005E-2"/>
    <n v="21"/>
    <n v="11"/>
    <n v="67"/>
    <n v="70"/>
    <n v="1"/>
    <x v="1"/>
    <n v="0"/>
    <n v="0"/>
    <s v="GKC"/>
    <n v="0.15853497906634959"/>
    <n v="25.146129185925247"/>
    <n v="3.9865410640903813"/>
    <x v="6"/>
    <n v="0"/>
    <n v="0"/>
    <n v="0"/>
    <n v="0"/>
    <n v="0"/>
    <n v="0"/>
  </r>
  <r>
    <n v="14"/>
    <x v="2"/>
    <n v="1"/>
    <n v="3.9767552000000005E-2"/>
    <n v="22"/>
    <n v="11"/>
    <n v="69"/>
    <n v="70"/>
    <n v="1"/>
    <x v="1"/>
    <n v="0"/>
    <n v="0"/>
    <s v="GKC"/>
    <n v="0.17384911836593175"/>
    <n v="25.146129185925247"/>
    <n v="4.3716323892889291"/>
    <x v="6"/>
    <n v="0"/>
    <n v="0"/>
    <n v="0"/>
    <n v="0"/>
    <n v="0"/>
    <n v="0"/>
  </r>
  <r>
    <n v="14"/>
    <x v="2"/>
    <n v="1"/>
    <n v="3.9767552000000005E-2"/>
    <n v="23"/>
    <n v="11"/>
    <n v="61"/>
    <n v="65"/>
    <n v="1"/>
    <x v="1"/>
    <n v="0"/>
    <n v="0"/>
    <s v="GKC"/>
    <n v="0.11813800316717765"/>
    <n v="25.146129185925247"/>
    <n v="2.9707134894090954"/>
    <x v="6"/>
    <n v="0"/>
    <n v="0"/>
    <n v="0"/>
    <n v="0"/>
    <n v="0"/>
    <n v="0"/>
  </r>
  <r>
    <n v="14"/>
    <x v="2"/>
    <n v="1"/>
    <n v="3.9767552000000005E-2"/>
    <n v="24"/>
    <n v="11"/>
    <n v="69"/>
    <n v="70"/>
    <n v="1"/>
    <x v="1"/>
    <n v="0"/>
    <n v="0"/>
    <s v="GKC"/>
    <n v="0.17384911836593175"/>
    <n v="25.146129185925247"/>
    <n v="4.3716323892889291"/>
    <x v="6"/>
    <n v="0"/>
    <n v="0"/>
    <n v="0"/>
    <n v="0"/>
    <n v="0"/>
    <n v="0"/>
  </r>
  <r>
    <n v="14"/>
    <x v="2"/>
    <n v="1"/>
    <n v="3.9767552000000005E-2"/>
    <n v="25"/>
    <n v="11"/>
    <n v="67"/>
    <n v="70"/>
    <n v="1"/>
    <x v="1"/>
    <n v="0"/>
    <n v="0"/>
    <s v="GKC"/>
    <n v="0.15853497906634959"/>
    <n v="25.146129185925247"/>
    <n v="3.9865410640903813"/>
    <x v="6"/>
    <n v="0"/>
    <n v="0"/>
    <n v="0"/>
    <n v="0"/>
    <n v="0"/>
    <n v="0"/>
  </r>
  <r>
    <n v="14"/>
    <x v="2"/>
    <n v="1"/>
    <n v="3.9767552000000005E-2"/>
    <n v="26"/>
    <n v="11"/>
    <n v="80"/>
    <n v="80"/>
    <n v="1"/>
    <x v="1"/>
    <n v="0"/>
    <n v="0"/>
    <s v="GKC"/>
    <n v="0.27641887962256578"/>
    <n v="25.146129185925247"/>
    <n v="6.9508648564177591"/>
    <x v="6"/>
    <n v="0"/>
    <n v="0"/>
    <n v="0"/>
    <n v="0"/>
    <n v="0"/>
    <n v="0"/>
  </r>
  <r>
    <n v="14"/>
    <x v="2"/>
    <n v="1"/>
    <n v="3.9767552000000005E-2"/>
    <n v="27"/>
    <n v="11"/>
    <n v="74"/>
    <n v="75"/>
    <n v="1"/>
    <x v="1"/>
    <n v="0"/>
    <n v="0"/>
    <s v="GKC"/>
    <n v="0.2164821210959319"/>
    <n v="25.146129185925247"/>
    <n v="5.443687383521417"/>
    <x v="6"/>
    <n v="0"/>
    <n v="0"/>
    <n v="0"/>
    <n v="0"/>
    <n v="0"/>
    <n v="0"/>
  </r>
  <r>
    <n v="14"/>
    <x v="2"/>
    <n v="1"/>
    <n v="3.9767552000000005E-2"/>
    <n v="28"/>
    <n v="11"/>
    <n v="53"/>
    <n v="55"/>
    <n v="1"/>
    <x v="1"/>
    <n v="0"/>
    <n v="0"/>
    <s v="GKC"/>
    <n v="7.6030079454428509E-2"/>
    <n v="25.146129185925247"/>
    <n v="1.9118621999772203"/>
    <x v="6"/>
    <n v="0"/>
    <n v="0"/>
    <n v="0"/>
    <n v="0"/>
    <n v="0"/>
    <n v="0"/>
  </r>
  <r>
    <n v="14"/>
    <x v="2"/>
    <n v="1"/>
    <n v="3.9767552000000005E-2"/>
    <n v="29"/>
    <n v="11"/>
    <n v="71"/>
    <n v="75"/>
    <n v="1"/>
    <x v="1"/>
    <n v="0"/>
    <n v="0"/>
    <s v="GKC"/>
    <n v="0.19014088736415991"/>
    <n v="25.146129185925247"/>
    <n v="4.7813073171856262"/>
    <x v="6"/>
    <n v="0"/>
    <n v="0"/>
    <n v="0"/>
    <n v="0"/>
    <n v="0"/>
    <n v="0"/>
  </r>
  <r>
    <n v="14"/>
    <x v="2"/>
    <n v="1"/>
    <n v="3.9767552000000005E-2"/>
    <n v="30"/>
    <n v="11"/>
    <n v="47"/>
    <n v="50"/>
    <n v="1"/>
    <x v="1"/>
    <n v="0"/>
    <n v="0"/>
    <s v="GKC"/>
    <n v="5.2168383256985626E-2"/>
    <n v="25.146129185925247"/>
    <n v="1.3118329048010202"/>
    <x v="6"/>
    <n v="0"/>
    <n v="0"/>
    <n v="0"/>
    <n v="0"/>
    <n v="0"/>
    <n v="0"/>
  </r>
  <r>
    <n v="14"/>
    <x v="2"/>
    <n v="1"/>
    <n v="3.9767552000000005E-2"/>
    <n v="31"/>
    <n v="11"/>
    <n v="72"/>
    <n v="75"/>
    <n v="1"/>
    <x v="1"/>
    <n v="0"/>
    <n v="0"/>
    <s v="GKC"/>
    <n v="0.19866344829521507"/>
    <n v="25.146129185925247"/>
    <n v="4.9956167353528587"/>
    <x v="6"/>
    <n v="0"/>
    <n v="0"/>
    <n v="0"/>
    <n v="0"/>
    <n v="0"/>
    <n v="0"/>
  </r>
  <r>
    <n v="14"/>
    <x v="2"/>
    <n v="1"/>
    <n v="3.9767552000000005E-2"/>
    <n v="32"/>
    <n v="11"/>
    <n v="58"/>
    <n v="60"/>
    <n v="1"/>
    <x v="1"/>
    <n v="0"/>
    <n v="0"/>
    <s v="GKC"/>
    <n v="0.10086194830207017"/>
    <n v="25.146129185925247"/>
    <n v="2.53628758194797"/>
    <x v="6"/>
    <n v="0"/>
    <n v="0"/>
    <n v="0"/>
    <n v="0"/>
    <n v="0"/>
    <n v="0"/>
  </r>
  <r>
    <n v="14"/>
    <x v="2"/>
    <n v="1"/>
    <n v="3.9767552000000005E-2"/>
    <n v="33"/>
    <n v="11"/>
    <n v="38"/>
    <n v="40"/>
    <n v="1"/>
    <x v="1"/>
    <n v="0"/>
    <n v="0"/>
    <s v="GKC"/>
    <n v="2.6791817025858509E-2"/>
    <n v="25.146129185925247"/>
    <n v="0.67371049205790956"/>
    <x v="6"/>
    <n v="0"/>
    <n v="0"/>
    <n v="0"/>
    <n v="0"/>
    <n v="0"/>
    <n v="0"/>
  </r>
  <r>
    <n v="14"/>
    <x v="2"/>
    <n v="1"/>
    <n v="3.9767552000000005E-2"/>
    <n v="34"/>
    <n v="11"/>
    <n v="74"/>
    <n v="75"/>
    <n v="1"/>
    <x v="1"/>
    <n v="0"/>
    <n v="0"/>
    <s v="GKC"/>
    <n v="0.2164821210959319"/>
    <n v="25.146129185925247"/>
    <n v="5.443687383521417"/>
    <x v="6"/>
    <n v="0"/>
    <n v="0"/>
    <n v="0"/>
    <n v="0"/>
    <n v="0"/>
    <n v="0"/>
  </r>
  <r>
    <n v="14"/>
    <x v="2"/>
    <n v="1"/>
    <n v="3.9767552000000005E-2"/>
    <n v="35"/>
    <n v="11"/>
    <n v="102"/>
    <n v="105"/>
    <n v="1"/>
    <x v="1"/>
    <n v="0"/>
    <n v="0"/>
    <s v="GKC"/>
    <n v="0.59202784244820039"/>
    <n v="25.146129185925247"/>
    <n v="14.887208607867045"/>
    <x v="6"/>
    <n v="0"/>
    <n v="0"/>
    <n v="0"/>
    <n v="0"/>
    <n v="0"/>
    <n v="0"/>
  </r>
  <r>
    <n v="14"/>
    <x v="2"/>
    <n v="1"/>
    <n v="3.9767552000000005E-2"/>
    <n v="36"/>
    <n v="11"/>
    <n v="118"/>
    <n v="120"/>
    <n v="1"/>
    <x v="1"/>
    <n v="1"/>
    <n v="0"/>
    <s v="GKC"/>
    <n v="0.93482579179585934"/>
    <n v="25.146129185925247"/>
    <n v="23.507250126833537"/>
    <x v="6"/>
    <n v="25.146129185925247"/>
    <n v="0"/>
    <n v="0"/>
    <n v="23.507250126833537"/>
    <n v="0"/>
    <n v="0"/>
  </r>
  <r>
    <n v="14"/>
    <x v="2"/>
    <n v="1"/>
    <n v="3.9767552000000005E-2"/>
    <n v="37"/>
    <n v="11"/>
    <n v="94"/>
    <n v="95"/>
    <n v="1"/>
    <x v="1"/>
    <n v="0"/>
    <n v="0"/>
    <s v="GKC"/>
    <n v="0.45828581409107649"/>
    <n v="25.146129185925247"/>
    <n v="11.52411428521113"/>
    <x v="6"/>
    <n v="0"/>
    <n v="0"/>
    <n v="0"/>
    <n v="0"/>
    <n v="0"/>
    <n v="0"/>
  </r>
  <r>
    <n v="14"/>
    <x v="2"/>
    <n v="1"/>
    <n v="3.9767552000000005E-2"/>
    <n v="38"/>
    <n v="11"/>
    <n v="99"/>
    <n v="100"/>
    <n v="1"/>
    <x v="1"/>
    <n v="0"/>
    <n v="0"/>
    <s v="GKC"/>
    <n v="0.53913425712438079"/>
    <n v="25.146129185925247"/>
    <n v="13.557139678207518"/>
    <x v="6"/>
    <n v="0"/>
    <n v="0"/>
    <n v="0"/>
    <n v="0"/>
    <n v="0"/>
    <n v="0"/>
  </r>
  <r>
    <n v="14"/>
    <x v="2"/>
    <n v="1"/>
    <n v="3.9767552000000005E-2"/>
    <n v="39"/>
    <n v="11"/>
    <n v="107"/>
    <n v="110"/>
    <n v="1"/>
    <x v="1"/>
    <n v="1"/>
    <n v="0"/>
    <s v="GKC"/>
    <n v="0.68785791061313883"/>
    <n v="25.146129185925247"/>
    <n v="17.296963881838611"/>
    <x v="6"/>
    <n v="25.146129185925247"/>
    <n v="0"/>
    <n v="0"/>
    <n v="17.296963881838611"/>
    <n v="0"/>
    <n v="0"/>
  </r>
  <r>
    <n v="14"/>
    <x v="2"/>
    <n v="1"/>
    <n v="3.9767552000000005E-2"/>
    <n v="40"/>
    <n v="11"/>
    <n v="124"/>
    <n v="125"/>
    <n v="1"/>
    <x v="1"/>
    <n v="1"/>
    <n v="1"/>
    <s v="GKC"/>
    <n v="1.0920878518338377"/>
    <n v="25.146129185925247"/>
    <n v="27.461782204593273"/>
    <x v="6"/>
    <n v="25.146129185925247"/>
    <n v="25.146129185925247"/>
    <n v="0"/>
    <n v="27.461782204593273"/>
    <n v="27.461782204593273"/>
    <n v="0"/>
  </r>
  <r>
    <n v="14"/>
    <x v="2"/>
    <n v="1"/>
    <n v="3.9767552000000005E-2"/>
    <n v="41"/>
    <n v="11"/>
    <n v="109"/>
    <n v="110"/>
    <n v="1"/>
    <x v="1"/>
    <n v="1"/>
    <n v="0"/>
    <s v="GKC"/>
    <n v="0.72897504972698923"/>
    <n v="25.146129185925247"/>
    <n v="18.330900773751154"/>
    <x v="6"/>
    <n v="25.146129185925247"/>
    <n v="0"/>
    <n v="0"/>
    <n v="18.330900773751154"/>
    <n v="0"/>
    <n v="0"/>
  </r>
  <r>
    <n v="14"/>
    <x v="2"/>
    <n v="1"/>
    <n v="3.9767552000000005E-2"/>
    <n v="42"/>
    <n v="11"/>
    <n v="114"/>
    <n v="115"/>
    <n v="1"/>
    <x v="1"/>
    <n v="1"/>
    <n v="0"/>
    <s v="GKC"/>
    <n v="0.83902963781582096"/>
    <n v="25.146129185925247"/>
    <n v="21.098347663336703"/>
    <x v="6"/>
    <n v="25.146129185925247"/>
    <n v="0"/>
    <n v="0"/>
    <n v="21.098347663336703"/>
    <n v="0"/>
    <n v="0"/>
  </r>
  <r>
    <n v="14"/>
    <x v="2"/>
    <n v="1"/>
    <n v="3.9767552000000005E-2"/>
    <n v="43"/>
    <n v="11"/>
    <n v="102"/>
    <n v="105"/>
    <n v="1"/>
    <x v="1"/>
    <n v="0"/>
    <n v="0"/>
    <s v="GKC"/>
    <n v="0.59202784244820039"/>
    <n v="25.146129185925247"/>
    <n v="14.887208607867045"/>
    <x v="6"/>
    <n v="0"/>
    <n v="0"/>
    <n v="0"/>
    <n v="0"/>
    <n v="0"/>
    <n v="0"/>
  </r>
  <r>
    <n v="14"/>
    <x v="2"/>
    <n v="1"/>
    <n v="3.9767552000000005E-2"/>
    <n v="44"/>
    <n v="11"/>
    <n v="124"/>
    <n v="125"/>
    <n v="1"/>
    <x v="1"/>
    <n v="1"/>
    <n v="1"/>
    <s v="GKC"/>
    <n v="1.0920878518338377"/>
    <n v="25.146129185925247"/>
    <n v="27.461782204593273"/>
    <x v="6"/>
    <n v="25.146129185925247"/>
    <n v="25.146129185925247"/>
    <n v="0"/>
    <n v="27.461782204593273"/>
    <n v="27.461782204593273"/>
    <n v="0"/>
  </r>
  <r>
    <n v="14"/>
    <x v="2"/>
    <n v="1"/>
    <n v="3.9767552000000005E-2"/>
    <n v="45"/>
    <n v="11"/>
    <n v="112"/>
    <n v="115"/>
    <n v="1"/>
    <x v="1"/>
    <n v="1"/>
    <n v="0"/>
    <s v="GKC"/>
    <n v="0.79374151215723232"/>
    <n v="25.146129185925247"/>
    <n v="19.95952660493742"/>
    <x v="6"/>
    <n v="25.146129185925247"/>
    <n v="0"/>
    <n v="0"/>
    <n v="19.95952660493742"/>
    <n v="0"/>
    <n v="0"/>
  </r>
  <r>
    <n v="14"/>
    <x v="2"/>
    <n v="1"/>
    <n v="3.9767552000000005E-2"/>
    <n v="46"/>
    <n v="11"/>
    <n v="103"/>
    <n v="105"/>
    <n v="1"/>
    <x v="1"/>
    <n v="0"/>
    <n v="0"/>
    <s v="GKC"/>
    <n v="0.61041513409365133"/>
    <n v="25.146129185925247"/>
    <n v="15.349577818962839"/>
    <x v="6"/>
    <n v="0"/>
    <n v="0"/>
    <n v="0"/>
    <n v="0"/>
    <n v="0"/>
    <n v="0"/>
  </r>
  <r>
    <n v="14"/>
    <x v="2"/>
    <n v="1"/>
    <n v="3.9767552000000005E-2"/>
    <n v="47"/>
    <n v="11"/>
    <n v="88"/>
    <n v="90"/>
    <n v="1"/>
    <x v="1"/>
    <n v="0"/>
    <n v="0"/>
    <s v="GKC"/>
    <n v="0.3726780121679496"/>
    <n v="25.146129185925247"/>
    <n v="9.3714094387290814"/>
    <x v="6"/>
    <n v="0"/>
    <n v="0"/>
    <n v="0"/>
    <n v="0"/>
    <n v="0"/>
    <n v="0"/>
  </r>
  <r>
    <n v="14"/>
    <x v="2"/>
    <n v="1"/>
    <n v="3.9767552000000005E-2"/>
    <n v="48"/>
    <n v="11"/>
    <n v="111"/>
    <n v="115"/>
    <n v="1"/>
    <x v="1"/>
    <n v="1"/>
    <n v="0"/>
    <s v="GKC"/>
    <n v="0.77173488390107492"/>
    <n v="25.146129185925247"/>
    <n v="19.406145087861454"/>
    <x v="6"/>
    <n v="25.146129185925247"/>
    <n v="0"/>
    <n v="0"/>
    <n v="19.406145087861454"/>
    <n v="0"/>
    <n v="0"/>
  </r>
  <r>
    <n v="14"/>
    <x v="2"/>
    <n v="1"/>
    <n v="3.9767552000000005E-2"/>
    <n v="49"/>
    <n v="11"/>
    <n v="98"/>
    <n v="100"/>
    <n v="1"/>
    <x v="1"/>
    <n v="0"/>
    <n v="0"/>
    <s v="GKC"/>
    <n v="0.52224505979424529"/>
    <n v="25.146129185925247"/>
    <n v="13.132441740297347"/>
    <x v="6"/>
    <n v="0"/>
    <n v="0"/>
    <n v="0"/>
    <n v="0"/>
    <n v="0"/>
    <n v="0"/>
  </r>
  <r>
    <n v="14"/>
    <x v="2"/>
    <n v="1"/>
    <n v="3.9767552000000005E-2"/>
    <n v="50"/>
    <n v="11"/>
    <n v="103"/>
    <n v="105"/>
    <n v="1"/>
    <x v="1"/>
    <n v="0"/>
    <n v="0"/>
    <s v="GKC"/>
    <n v="0.61041513409365133"/>
    <n v="25.146129185925247"/>
    <n v="15.349577818962839"/>
    <x v="6"/>
    <n v="0"/>
    <n v="0"/>
    <n v="0"/>
    <n v="0"/>
    <n v="0"/>
    <n v="0"/>
  </r>
  <r>
    <n v="14"/>
    <x v="2"/>
    <n v="1"/>
    <n v="3.9767552000000005E-2"/>
    <n v="51"/>
    <n v="11"/>
    <n v="110"/>
    <n v="110"/>
    <n v="1"/>
    <x v="1"/>
    <n v="1"/>
    <n v="0"/>
    <s v="GKC"/>
    <n v="0.75014749114296608"/>
    <n v="25.146129185925247"/>
    <n v="18.86330572077874"/>
    <x v="6"/>
    <n v="25.146129185925247"/>
    <n v="0"/>
    <n v="0"/>
    <n v="18.86330572077874"/>
    <n v="0"/>
    <n v="0"/>
  </r>
  <r>
    <n v="14"/>
    <x v="2"/>
    <n v="1"/>
    <n v="3.9767552000000005E-2"/>
    <n v="52"/>
    <n v="11"/>
    <n v="103"/>
    <n v="105"/>
    <n v="1"/>
    <x v="1"/>
    <n v="0"/>
    <n v="0"/>
    <s v="GKC"/>
    <n v="0.61041513409365133"/>
    <n v="25.146129185925247"/>
    <n v="15.349577818962839"/>
    <x v="6"/>
    <n v="0"/>
    <n v="0"/>
    <n v="0"/>
    <n v="0"/>
    <n v="0"/>
    <n v="0"/>
  </r>
  <r>
    <n v="14"/>
    <x v="2"/>
    <n v="1"/>
    <n v="3.9767552000000005E-2"/>
    <n v="53"/>
    <n v="11"/>
    <n v="93"/>
    <n v="95"/>
    <n v="1"/>
    <x v="1"/>
    <n v="0"/>
    <n v="0"/>
    <s v="GKC"/>
    <n v="0.44317437088251049"/>
    <n v="25.146129185925247"/>
    <n v="11.144119982102756"/>
    <x v="6"/>
    <n v="0"/>
    <n v="0"/>
    <n v="0"/>
    <n v="0"/>
    <n v="0"/>
    <n v="0"/>
  </r>
  <r>
    <n v="14"/>
    <x v="2"/>
    <n v="1"/>
    <n v="3.9767552000000005E-2"/>
    <n v="54"/>
    <n v="11"/>
    <n v="120"/>
    <n v="120"/>
    <n v="1"/>
    <x v="1"/>
    <n v="1"/>
    <n v="0"/>
    <s v="GKC"/>
    <n v="0.98540281707169342"/>
    <n v="25.146129185925247"/>
    <n v="24.779066538259467"/>
    <x v="6"/>
    <n v="25.146129185925247"/>
    <n v="0"/>
    <n v="0"/>
    <n v="24.779066538259467"/>
    <n v="0"/>
    <n v="0"/>
  </r>
  <r>
    <n v="14"/>
    <x v="2"/>
    <n v="1"/>
    <n v="3.9767552000000005E-2"/>
    <n v="55"/>
    <n v="11"/>
    <n v="116"/>
    <n v="120"/>
    <n v="1"/>
    <x v="1"/>
    <n v="1"/>
    <n v="0"/>
    <s v="GKC"/>
    <n v="0.88604624492051309"/>
    <n v="25.146129185925247"/>
    <n v="22.280633339475184"/>
    <x v="6"/>
    <n v="25.146129185925247"/>
    <n v="0"/>
    <n v="0"/>
    <n v="22.280633339475184"/>
    <n v="0"/>
    <n v="0"/>
  </r>
  <r>
    <n v="14"/>
    <x v="2"/>
    <n v="1"/>
    <n v="3.9767552000000005E-2"/>
    <n v="56"/>
    <n v="11"/>
    <n v="72"/>
    <n v="75"/>
    <n v="1"/>
    <x v="1"/>
    <n v="0"/>
    <n v="0"/>
    <s v="GKC"/>
    <n v="0.19866344829521507"/>
    <n v="25.146129185925247"/>
    <n v="4.9956167353528587"/>
    <x v="6"/>
    <n v="0"/>
    <n v="0"/>
    <n v="0"/>
    <n v="0"/>
    <n v="0"/>
    <n v="0"/>
  </r>
  <r>
    <n v="14"/>
    <x v="2"/>
    <n v="1"/>
    <n v="3.9767552000000005E-2"/>
    <n v="57"/>
    <n v="11"/>
    <n v="100"/>
    <n v="100"/>
    <n v="1"/>
    <x v="1"/>
    <n v="0"/>
    <n v="0"/>
    <s v="GKC"/>
    <n v="0.55639163643486511"/>
    <n v="25.146129185925247"/>
    <n v="13.99109596775947"/>
    <x v="6"/>
    <n v="0"/>
    <n v="0"/>
    <n v="0"/>
    <n v="0"/>
    <n v="0"/>
    <n v="0"/>
  </r>
  <r>
    <n v="14"/>
    <x v="2"/>
    <n v="1"/>
    <n v="3.9767552000000005E-2"/>
    <n v="58"/>
    <n v="11"/>
    <n v="90"/>
    <n v="90"/>
    <n v="1"/>
    <x v="1"/>
    <n v="0"/>
    <n v="0"/>
    <s v="GKC"/>
    <n v="0.39988108354862129"/>
    <n v="25.146129185925247"/>
    <n v="10.055461385921397"/>
    <x v="6"/>
    <n v="0"/>
    <n v="0"/>
    <n v="0"/>
    <n v="0"/>
    <n v="0"/>
    <n v="0"/>
  </r>
  <r>
    <n v="14"/>
    <x v="2"/>
    <n v="1"/>
    <n v="3.9767552000000005E-2"/>
    <n v="59"/>
    <n v="11"/>
    <n v="51"/>
    <n v="55"/>
    <n v="1"/>
    <x v="1"/>
    <n v="0"/>
    <n v="0"/>
    <s v="GKC"/>
    <n v="6.7392737095515215E-2"/>
    <n v="25.146129185925247"/>
    <n v="1.6946664731969221"/>
    <x v="6"/>
    <n v="0"/>
    <n v="0"/>
    <n v="0"/>
    <n v="0"/>
    <n v="0"/>
    <n v="0"/>
  </r>
  <r>
    <n v="14"/>
    <x v="2"/>
    <n v="1"/>
    <n v="3.9767552000000005E-2"/>
    <n v="60"/>
    <n v="11"/>
    <n v="107"/>
    <n v="110"/>
    <n v="1"/>
    <x v="1"/>
    <n v="1"/>
    <n v="0"/>
    <s v="GKC"/>
    <n v="0.68785791061313883"/>
    <n v="25.146129185925247"/>
    <n v="17.296963881838611"/>
    <x v="6"/>
    <n v="25.146129185925247"/>
    <n v="0"/>
    <n v="0"/>
    <n v="17.296963881838611"/>
    <n v="0"/>
    <n v="0"/>
  </r>
  <r>
    <n v="14"/>
    <x v="2"/>
    <n v="1"/>
    <n v="3.9767552000000005E-2"/>
    <n v="1"/>
    <n v="12"/>
    <n v="70"/>
    <n v="70"/>
    <n v="2"/>
    <x v="0"/>
    <n v="0"/>
    <n v="0"/>
    <s v="GKC"/>
    <n v="0.19263164731578469"/>
    <n v="25.146129185925247"/>
    <n v="4.8439402887003125"/>
    <x v="6"/>
    <n v="0"/>
    <n v="0"/>
    <n v="25.146129185925247"/>
    <n v="0"/>
    <n v="0"/>
    <n v="4.8439402887003125"/>
  </r>
  <r>
    <n v="14"/>
    <x v="2"/>
    <n v="1"/>
    <n v="3.9767552000000005E-2"/>
    <n v="2"/>
    <n v="12"/>
    <n v="59"/>
    <n v="60"/>
    <n v="2"/>
    <x v="0"/>
    <n v="0"/>
    <n v="0"/>
    <s v="GKC"/>
    <n v="0.11974280673996135"/>
    <n v="25.146129185925247"/>
    <n v="3.0110680873683484"/>
    <x v="6"/>
    <n v="0"/>
    <n v="0"/>
    <n v="25.146129185925247"/>
    <n v="0"/>
    <n v="0"/>
    <n v="3.0110680873683484"/>
  </r>
  <r>
    <n v="14"/>
    <x v="2"/>
    <n v="1"/>
    <n v="3.9767552000000005E-2"/>
    <n v="3"/>
    <n v="12"/>
    <n v="75"/>
    <n v="75"/>
    <n v="2"/>
    <x v="0"/>
    <n v="0"/>
    <n v="0"/>
    <s v="GKC"/>
    <n v="0.23337555447404321"/>
    <n v="25.146129185925247"/>
    <n v="5.8684918416412248"/>
    <x v="6"/>
    <n v="0"/>
    <n v="0"/>
    <n v="25.146129185925247"/>
    <n v="0"/>
    <n v="0"/>
    <n v="5.8684918416412248"/>
  </r>
  <r>
    <n v="14"/>
    <x v="2"/>
    <n v="1"/>
    <n v="3.9767552000000005E-2"/>
    <n v="4"/>
    <n v="12"/>
    <n v="85"/>
    <n v="85"/>
    <n v="2"/>
    <x v="0"/>
    <n v="0"/>
    <n v="0"/>
    <s v="GKC"/>
    <n v="0.33053999920489852"/>
    <n v="25.146129185925247"/>
    <n v="8.3118015211220069"/>
    <x v="6"/>
    <n v="0"/>
    <n v="0"/>
    <n v="25.146129185925247"/>
    <n v="0"/>
    <n v="0"/>
    <n v="8.3118015211220069"/>
  </r>
  <r>
    <n v="14"/>
    <x v="2"/>
    <n v="1"/>
    <n v="3.9767552000000005E-2"/>
    <n v="5"/>
    <n v="12"/>
    <n v="66"/>
    <n v="70"/>
    <n v="2"/>
    <x v="0"/>
    <n v="0"/>
    <n v="0"/>
    <s v="GKC"/>
    <n v="0.16355418981194056"/>
    <n v="25.146129185925247"/>
    <n v="4.1127547859103961"/>
    <x v="6"/>
    <n v="0"/>
    <n v="0"/>
    <n v="25.146129185925247"/>
    <n v="0"/>
    <n v="0"/>
    <n v="4.1127547859103961"/>
  </r>
  <r>
    <n v="14"/>
    <x v="2"/>
    <n v="1"/>
    <n v="3.9767552000000005E-2"/>
    <n v="6"/>
    <n v="12"/>
    <n v="55"/>
    <n v="55"/>
    <n v="2"/>
    <x v="0"/>
    <n v="0"/>
    <n v="0"/>
    <s v="GKC"/>
    <n v="9.8505080166170073E-2"/>
    <n v="25.146129185925247"/>
    <n v="2.4770214713284355"/>
    <x v="6"/>
    <n v="0"/>
    <n v="0"/>
    <n v="25.146129185925247"/>
    <n v="0"/>
    <n v="0"/>
    <n v="2.4770214713284355"/>
  </r>
  <r>
    <n v="14"/>
    <x v="2"/>
    <n v="1"/>
    <n v="3.9767552000000005E-2"/>
    <n v="7"/>
    <n v="12"/>
    <n v="70"/>
    <n v="70"/>
    <n v="2"/>
    <x v="0"/>
    <n v="0"/>
    <n v="0"/>
    <s v="GKC"/>
    <n v="0.19263164731578469"/>
    <n v="25.146129185925247"/>
    <n v="4.8439402887003125"/>
    <x v="6"/>
    <n v="0"/>
    <n v="0"/>
    <n v="25.146129185925247"/>
    <n v="0"/>
    <n v="0"/>
    <n v="4.8439402887003125"/>
  </r>
  <r>
    <n v="14"/>
    <x v="2"/>
    <n v="1"/>
    <n v="3.9767552000000005E-2"/>
    <n v="8"/>
    <n v="12"/>
    <n v="72"/>
    <n v="75"/>
    <n v="2"/>
    <x v="0"/>
    <n v="0"/>
    <n v="0"/>
    <s v="GKC"/>
    <n v="0.20832992709513895"/>
    <n v="25.146129185925247"/>
    <n v="5.2386912600287525"/>
    <x v="6"/>
    <n v="0"/>
    <n v="0"/>
    <n v="25.146129185925247"/>
    <n v="0"/>
    <n v="0"/>
    <n v="5.2386912600287525"/>
  </r>
  <r>
    <n v="14"/>
    <x v="2"/>
    <n v="1"/>
    <n v="3.9767552000000005E-2"/>
    <n v="9"/>
    <n v="12"/>
    <n v="69"/>
    <n v="70"/>
    <n v="2"/>
    <x v="0"/>
    <n v="0"/>
    <n v="0"/>
    <s v="GKC"/>
    <n v="0.18507566163754574"/>
    <n v="25.146129185925247"/>
    <n v="4.6539364967083143"/>
    <x v="6"/>
    <n v="0"/>
    <n v="0"/>
    <n v="25.146129185925247"/>
    <n v="0"/>
    <n v="0"/>
    <n v="4.6539364967083143"/>
  </r>
  <r>
    <n v="14"/>
    <x v="2"/>
    <n v="1"/>
    <n v="3.9767552000000005E-2"/>
    <n v="10"/>
    <n v="12"/>
    <n v="75"/>
    <n v="75"/>
    <n v="2"/>
    <x v="0"/>
    <n v="0"/>
    <n v="0"/>
    <s v="GKC"/>
    <n v="0.23337555447404321"/>
    <n v="25.146129185925247"/>
    <n v="5.8684918416412248"/>
    <x v="6"/>
    <n v="0"/>
    <n v="0"/>
    <n v="25.146129185925247"/>
    <n v="0"/>
    <n v="0"/>
    <n v="5.8684918416412248"/>
  </r>
  <r>
    <n v="14"/>
    <x v="2"/>
    <n v="1"/>
    <n v="3.9767552000000005E-2"/>
    <n v="11"/>
    <n v="12"/>
    <n v="67"/>
    <n v="70"/>
    <n v="2"/>
    <x v="0"/>
    <n v="0"/>
    <n v="0"/>
    <s v="GKC"/>
    <n v="0.17053911920069684"/>
    <n v="25.146129185925247"/>
    <n v="4.2883987226746276"/>
    <x v="6"/>
    <n v="0"/>
    <n v="0"/>
    <n v="25.146129185925247"/>
    <n v="0"/>
    <n v="0"/>
    <n v="4.2883987226746276"/>
  </r>
  <r>
    <n v="15"/>
    <x v="0"/>
    <n v="1"/>
    <n v="3.9586659000000003E-2"/>
    <n v="1"/>
    <n v="11"/>
    <n v="83"/>
    <n v="85"/>
    <n v="1"/>
    <x v="1"/>
    <n v="0"/>
    <n v="0"/>
    <s v="GKC"/>
    <n v="0.31023472883213726"/>
    <n v="25.261035542302267"/>
    <n v="7.8368505114851255"/>
    <x v="7"/>
    <n v="0"/>
    <n v="0"/>
    <n v="0"/>
    <n v="0"/>
    <n v="0"/>
    <n v="0"/>
  </r>
  <r>
    <n v="15"/>
    <x v="0"/>
    <n v="1"/>
    <n v="3.9586659000000003E-2"/>
    <n v="2"/>
    <n v="11"/>
    <n v="70"/>
    <n v="70"/>
    <n v="1"/>
    <x v="1"/>
    <n v="0"/>
    <n v="0"/>
    <s v="GKC"/>
    <n v="0.18187078804081683"/>
    <n v="25.261035542302267"/>
    <n v="4.5942444408055962"/>
    <x v="7"/>
    <n v="0"/>
    <n v="0"/>
    <n v="0"/>
    <n v="0"/>
    <n v="0"/>
    <n v="0"/>
  </r>
  <r>
    <n v="15"/>
    <x v="0"/>
    <n v="1"/>
    <n v="3.9586659000000003E-2"/>
    <n v="3"/>
    <n v="11"/>
    <n v="37"/>
    <n v="40"/>
    <n v="1"/>
    <x v="1"/>
    <n v="0"/>
    <n v="0"/>
    <s v="GKC"/>
    <n v="2.4642967149258812E-2"/>
    <n v="25.261035542302267"/>
    <n v="0.62250686902521402"/>
    <x v="7"/>
    <n v="0"/>
    <n v="0"/>
    <n v="0"/>
    <n v="0"/>
    <n v="0"/>
    <n v="0"/>
  </r>
  <r>
    <n v="15"/>
    <x v="0"/>
    <n v="1"/>
    <n v="3.9586659000000003E-2"/>
    <n v="4"/>
    <n v="11"/>
    <n v="32"/>
    <n v="35"/>
    <n v="1"/>
    <x v="1"/>
    <n v="0"/>
    <n v="0"/>
    <s v="GKC"/>
    <n v="1.5632404174822891E-2"/>
    <n v="25.261035542302267"/>
    <n v="0.39489071747183541"/>
    <x v="7"/>
    <n v="0"/>
    <n v="0"/>
    <n v="0"/>
    <n v="0"/>
    <n v="0"/>
    <n v="0"/>
  </r>
  <r>
    <n v="15"/>
    <x v="0"/>
    <n v="1"/>
    <n v="3.9586659000000003E-2"/>
    <n v="5"/>
    <n v="11"/>
    <n v="71"/>
    <n v="75"/>
    <n v="1"/>
    <x v="1"/>
    <n v="0"/>
    <n v="0"/>
    <s v="GKC"/>
    <n v="0.19014088736415991"/>
    <n v="25.261035542302267"/>
    <n v="4.8031557137509351"/>
    <x v="7"/>
    <n v="0"/>
    <n v="0"/>
    <n v="0"/>
    <n v="0"/>
    <n v="0"/>
    <n v="0"/>
  </r>
  <r>
    <n v="15"/>
    <x v="0"/>
    <n v="1"/>
    <n v="3.9586659000000003E-2"/>
    <n v="1"/>
    <n v="12"/>
    <n v="83"/>
    <n v="85"/>
    <n v="2"/>
    <x v="0"/>
    <n v="0"/>
    <n v="0"/>
    <s v="GKC"/>
    <n v="0.30936142831561603"/>
    <n v="25.261035542302267"/>
    <n v="7.814790036098171"/>
    <x v="7"/>
    <n v="0"/>
    <n v="0"/>
    <n v="25.261035542302267"/>
    <n v="0"/>
    <n v="0"/>
    <n v="7.814790036098171"/>
  </r>
  <r>
    <n v="15"/>
    <x v="0"/>
    <n v="1"/>
    <n v="3.9586659000000003E-2"/>
    <n v="2"/>
    <n v="12"/>
    <n v="35"/>
    <n v="35"/>
    <n v="2"/>
    <x v="0"/>
    <n v="0"/>
    <n v="0"/>
    <s v="GKC"/>
    <n v="2.8026135709554409E-2"/>
    <n v="25.261035542302267"/>
    <n v="0.70796921027244064"/>
    <x v="7"/>
    <n v="0"/>
    <n v="0"/>
    <n v="25.261035542302267"/>
    <n v="0"/>
    <n v="0"/>
    <n v="0.70796921027244064"/>
  </r>
  <r>
    <n v="16"/>
    <x v="2"/>
    <n v="1"/>
    <n v="4.3475520000000004E-2"/>
    <n v="1"/>
    <n v="11"/>
    <n v="96"/>
    <n v="100"/>
    <n v="1"/>
    <x v="1"/>
    <n v="0"/>
    <n v="0"/>
    <s v="GKC"/>
    <n v="0.48955434416161581"/>
    <n v="23.001450011408718"/>
    <n v="11.260459775101385"/>
    <x v="8"/>
    <n v="0"/>
    <n v="0"/>
    <n v="0"/>
    <n v="0"/>
    <n v="0"/>
    <n v="0"/>
  </r>
  <r>
    <n v="16"/>
    <x v="2"/>
    <n v="1"/>
    <n v="4.3475520000000004E-2"/>
    <n v="2"/>
    <n v="11"/>
    <n v="101"/>
    <n v="105"/>
    <n v="1"/>
    <x v="1"/>
    <n v="0"/>
    <n v="0"/>
    <s v="GKC"/>
    <n v="0.57402142166194314"/>
    <n v="23.001450011408718"/>
    <n v="13.203325035834951"/>
    <x v="8"/>
    <n v="0"/>
    <n v="0"/>
    <n v="0"/>
    <n v="0"/>
    <n v="0"/>
    <n v="0"/>
  </r>
  <r>
    <n v="16"/>
    <x v="2"/>
    <n v="1"/>
    <n v="4.3475520000000004E-2"/>
    <n v="3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4"/>
    <n v="11"/>
    <n v="115"/>
    <n v="115"/>
    <n v="1"/>
    <x v="1"/>
    <n v="1"/>
    <n v="0"/>
    <s v="GKC"/>
    <n v="0.86231972943834967"/>
    <n v="23.001450011408718"/>
    <n v="19.834604150527689"/>
    <x v="8"/>
    <n v="23.001450011408718"/>
    <n v="0"/>
    <n v="0"/>
    <n v="19.834604150527689"/>
    <n v="0"/>
    <n v="0"/>
  </r>
  <r>
    <n v="16"/>
    <x v="2"/>
    <n v="1"/>
    <n v="4.3475520000000004E-2"/>
    <n v="5"/>
    <n v="11"/>
    <n v="73"/>
    <n v="75"/>
    <n v="1"/>
    <x v="1"/>
    <n v="0"/>
    <n v="0"/>
    <s v="GKC"/>
    <n v="0.20744251046738521"/>
    <n v="23.001450011408718"/>
    <n v="4.7714785347566906"/>
    <x v="8"/>
    <n v="0"/>
    <n v="0"/>
    <n v="0"/>
    <n v="0"/>
    <n v="0"/>
    <n v="0"/>
  </r>
  <r>
    <n v="16"/>
    <x v="2"/>
    <n v="1"/>
    <n v="4.3475520000000004E-2"/>
    <n v="6"/>
    <n v="11"/>
    <n v="105"/>
    <n v="105"/>
    <n v="1"/>
    <x v="1"/>
    <n v="0"/>
    <n v="0"/>
    <s v="GKC"/>
    <n v="0.64834929916212047"/>
    <n v="23.001450011408718"/>
    <n v="14.91297399460939"/>
    <x v="8"/>
    <n v="0"/>
    <n v="0"/>
    <n v="0"/>
    <n v="0"/>
    <n v="0"/>
    <n v="0"/>
  </r>
  <r>
    <n v="16"/>
    <x v="2"/>
    <n v="1"/>
    <n v="4.3475520000000004E-2"/>
    <n v="7"/>
    <n v="11"/>
    <n v="93"/>
    <n v="95"/>
    <n v="1"/>
    <x v="1"/>
    <n v="0"/>
    <n v="0"/>
    <s v="GKC"/>
    <n v="0.44317437088251049"/>
    <n v="23.001450011408718"/>
    <n v="10.193653138191573"/>
    <x v="8"/>
    <n v="0"/>
    <n v="0"/>
    <n v="0"/>
    <n v="0"/>
    <n v="0"/>
    <n v="0"/>
  </r>
  <r>
    <n v="16"/>
    <x v="2"/>
    <n v="1"/>
    <n v="4.3475520000000004E-2"/>
    <n v="8"/>
    <n v="11"/>
    <n v="120"/>
    <n v="120"/>
    <n v="1"/>
    <x v="1"/>
    <n v="1"/>
    <n v="0"/>
    <s v="GKC"/>
    <n v="0.98540281707169342"/>
    <n v="23.001450011408718"/>
    <n v="22.665693637975885"/>
    <x v="8"/>
    <n v="23.001450011408718"/>
    <n v="0"/>
    <n v="0"/>
    <n v="22.665693637975885"/>
    <n v="0"/>
    <n v="0"/>
  </r>
  <r>
    <n v="16"/>
    <x v="2"/>
    <n v="1"/>
    <n v="4.3475520000000004E-2"/>
    <n v="9"/>
    <n v="11"/>
    <n v="108"/>
    <n v="110"/>
    <n v="1"/>
    <x v="1"/>
    <n v="1"/>
    <n v="0"/>
    <s v="GKC"/>
    <n v="0.70821328075197165"/>
    <n v="23.001450011408718"/>
    <n v="16.289932374632244"/>
    <x v="8"/>
    <n v="23.001450011408718"/>
    <n v="0"/>
    <n v="0"/>
    <n v="16.289932374632244"/>
    <n v="0"/>
    <n v="0"/>
  </r>
  <r>
    <n v="16"/>
    <x v="2"/>
    <n v="1"/>
    <n v="4.3475520000000004E-2"/>
    <n v="10"/>
    <n v="11"/>
    <n v="104"/>
    <n v="105"/>
    <n v="1"/>
    <x v="1"/>
    <n v="0"/>
    <n v="0"/>
    <s v="GKC"/>
    <n v="0.62918753750772316"/>
    <n v="23.001450011408718"/>
    <n v="14.472225691785242"/>
    <x v="8"/>
    <n v="0"/>
    <n v="0"/>
    <n v="0"/>
    <n v="0"/>
    <n v="0"/>
    <n v="0"/>
  </r>
  <r>
    <n v="16"/>
    <x v="2"/>
    <n v="1"/>
    <n v="4.3475520000000004E-2"/>
    <n v="11"/>
    <n v="11"/>
    <n v="108"/>
    <n v="110"/>
    <n v="1"/>
    <x v="1"/>
    <n v="1"/>
    <n v="0"/>
    <s v="GKC"/>
    <n v="0.70821328075197165"/>
    <n v="23.001450011408718"/>
    <n v="16.289932374632244"/>
    <x v="8"/>
    <n v="23.001450011408718"/>
    <n v="0"/>
    <n v="0"/>
    <n v="16.289932374632244"/>
    <n v="0"/>
    <n v="0"/>
  </r>
  <r>
    <n v="16"/>
    <x v="2"/>
    <n v="1"/>
    <n v="4.3475520000000004E-2"/>
    <n v="12"/>
    <n v="11"/>
    <n v="105"/>
    <n v="105"/>
    <n v="1"/>
    <x v="1"/>
    <n v="0"/>
    <n v="0"/>
    <s v="GKC"/>
    <n v="0.64834929916212047"/>
    <n v="23.001450011408718"/>
    <n v="14.91297399460939"/>
    <x v="8"/>
    <n v="0"/>
    <n v="0"/>
    <n v="0"/>
    <n v="0"/>
    <n v="0"/>
    <n v="0"/>
  </r>
  <r>
    <n v="16"/>
    <x v="2"/>
    <n v="1"/>
    <n v="4.3475520000000004E-2"/>
    <n v="13"/>
    <n v="11"/>
    <n v="111"/>
    <n v="115"/>
    <n v="1"/>
    <x v="1"/>
    <n v="1"/>
    <n v="0"/>
    <s v="GKC"/>
    <n v="0.77173488390107492"/>
    <n v="23.001450011408718"/>
    <n v="17.751021354110886"/>
    <x v="8"/>
    <n v="23.001450011408718"/>
    <n v="0"/>
    <n v="0"/>
    <n v="17.751021354110886"/>
    <n v="0"/>
    <n v="0"/>
  </r>
  <r>
    <n v="16"/>
    <x v="2"/>
    <n v="1"/>
    <n v="4.3475520000000004E-2"/>
    <n v="14"/>
    <n v="11"/>
    <n v="105"/>
    <n v="105"/>
    <n v="1"/>
    <x v="1"/>
    <n v="0"/>
    <n v="0"/>
    <s v="GKC"/>
    <n v="0.64834929916212047"/>
    <n v="23.001450011408718"/>
    <n v="14.91297399460939"/>
    <x v="8"/>
    <n v="0"/>
    <n v="0"/>
    <n v="0"/>
    <n v="0"/>
    <n v="0"/>
    <n v="0"/>
  </r>
  <r>
    <n v="16"/>
    <x v="2"/>
    <n v="1"/>
    <n v="4.3475520000000004E-2"/>
    <n v="15"/>
    <n v="11"/>
    <n v="100"/>
    <n v="100"/>
    <n v="1"/>
    <x v="1"/>
    <n v="0"/>
    <n v="0"/>
    <s v="GKC"/>
    <n v="0.55639163643486511"/>
    <n v="23.001450011408718"/>
    <n v="12.797814412222444"/>
    <x v="8"/>
    <n v="0"/>
    <n v="0"/>
    <n v="0"/>
    <n v="0"/>
    <n v="0"/>
    <n v="0"/>
  </r>
  <r>
    <n v="16"/>
    <x v="2"/>
    <n v="1"/>
    <n v="4.3475520000000004E-2"/>
    <n v="16"/>
    <n v="11"/>
    <n v="59"/>
    <n v="60"/>
    <n v="1"/>
    <x v="1"/>
    <n v="0"/>
    <n v="0"/>
    <s v="GKC"/>
    <n v="0.1064147060315279"/>
    <n v="23.001450011408718"/>
    <n v="2.4476925412629429"/>
    <x v="8"/>
    <n v="0"/>
    <n v="0"/>
    <n v="0"/>
    <n v="0"/>
    <n v="0"/>
    <n v="0"/>
  </r>
  <r>
    <n v="16"/>
    <x v="2"/>
    <n v="1"/>
    <n v="4.3475520000000004E-2"/>
    <n v="17"/>
    <n v="11"/>
    <n v="105"/>
    <n v="105"/>
    <n v="1"/>
    <x v="1"/>
    <n v="0"/>
    <n v="0"/>
    <s v="GKC"/>
    <n v="0.64834929916212047"/>
    <n v="23.001450011408718"/>
    <n v="14.91297399460939"/>
    <x v="8"/>
    <n v="0"/>
    <n v="0"/>
    <n v="0"/>
    <n v="0"/>
    <n v="0"/>
    <n v="0"/>
  </r>
  <r>
    <n v="16"/>
    <x v="2"/>
    <n v="1"/>
    <n v="4.3475520000000004E-2"/>
    <n v="18"/>
    <n v="11"/>
    <n v="118"/>
    <n v="120"/>
    <n v="1"/>
    <x v="1"/>
    <n v="1"/>
    <n v="0"/>
    <s v="GKC"/>
    <n v="0.93482579179585934"/>
    <n v="23.001450011408718"/>
    <n v="21.502348719368033"/>
    <x v="8"/>
    <n v="23.001450011408718"/>
    <n v="0"/>
    <n v="0"/>
    <n v="21.502348719368033"/>
    <n v="0"/>
    <n v="0"/>
  </r>
  <r>
    <n v="16"/>
    <x v="2"/>
    <n v="1"/>
    <n v="4.3475520000000004E-2"/>
    <n v="19"/>
    <n v="11"/>
    <n v="116"/>
    <n v="120"/>
    <n v="1"/>
    <x v="1"/>
    <n v="1"/>
    <n v="0"/>
    <s v="GKC"/>
    <n v="0.88604624492051309"/>
    <n v="23.001450011408718"/>
    <n v="20.380348410335586"/>
    <x v="8"/>
    <n v="23.001450011408718"/>
    <n v="0"/>
    <n v="0"/>
    <n v="20.380348410335586"/>
    <n v="0"/>
    <n v="0"/>
  </r>
  <r>
    <n v="16"/>
    <x v="2"/>
    <n v="1"/>
    <n v="4.3475520000000004E-2"/>
    <n v="20"/>
    <n v="11"/>
    <n v="123"/>
    <n v="125"/>
    <n v="1"/>
    <x v="1"/>
    <n v="1"/>
    <n v="0"/>
    <s v="GKC"/>
    <n v="1.0647143746823835"/>
    <n v="23.001450011408718"/>
    <n v="24.489974465685137"/>
    <x v="8"/>
    <n v="23.001450011408718"/>
    <n v="0"/>
    <n v="0"/>
    <n v="24.489974465685137"/>
    <n v="0"/>
    <n v="0"/>
  </r>
  <r>
    <n v="16"/>
    <x v="2"/>
    <n v="1"/>
    <n v="4.3475520000000004E-2"/>
    <n v="21"/>
    <n v="11"/>
    <n v="107"/>
    <n v="110"/>
    <n v="1"/>
    <x v="1"/>
    <n v="1"/>
    <n v="0"/>
    <s v="GKC"/>
    <n v="0.68785791061313883"/>
    <n v="23.001450011408718"/>
    <n v="15.82172934592016"/>
    <x v="8"/>
    <n v="23.001450011408718"/>
    <n v="0"/>
    <n v="0"/>
    <n v="15.82172934592016"/>
    <n v="0"/>
    <n v="0"/>
  </r>
  <r>
    <n v="16"/>
    <x v="2"/>
    <n v="1"/>
    <n v="4.3475520000000004E-2"/>
    <n v="22"/>
    <n v="11"/>
    <n v="101"/>
    <n v="105"/>
    <n v="1"/>
    <x v="1"/>
    <n v="0"/>
    <n v="0"/>
    <s v="GKC"/>
    <n v="0.57402142166194314"/>
    <n v="23.001450011408718"/>
    <n v="13.203325035834951"/>
    <x v="8"/>
    <n v="0"/>
    <n v="0"/>
    <n v="0"/>
    <n v="0"/>
    <n v="0"/>
    <n v="0"/>
  </r>
  <r>
    <n v="16"/>
    <x v="2"/>
    <n v="1"/>
    <n v="4.3475520000000004E-2"/>
    <n v="23"/>
    <n v="11"/>
    <n v="114"/>
    <n v="115"/>
    <n v="1"/>
    <x v="1"/>
    <n v="1"/>
    <n v="0"/>
    <s v="GKC"/>
    <n v="0.83902963781582096"/>
    <n v="23.001450011408718"/>
    <n v="19.298898272310968"/>
    <x v="8"/>
    <n v="23.001450011408718"/>
    <n v="0"/>
    <n v="0"/>
    <n v="19.298898272310968"/>
    <n v="0"/>
    <n v="0"/>
  </r>
  <r>
    <n v="16"/>
    <x v="2"/>
    <n v="1"/>
    <n v="4.3475520000000004E-2"/>
    <n v="24"/>
    <n v="11"/>
    <n v="119"/>
    <n v="120"/>
    <n v="1"/>
    <x v="1"/>
    <n v="1"/>
    <n v="0"/>
    <s v="GKC"/>
    <n v="0.95988745786491481"/>
    <n v="23.001450011408718"/>
    <n v="22.07880337865803"/>
    <x v="8"/>
    <n v="23.001450011408718"/>
    <n v="0"/>
    <n v="0"/>
    <n v="22.07880337865803"/>
    <n v="0"/>
    <n v="0"/>
  </r>
  <r>
    <n v="16"/>
    <x v="2"/>
    <n v="1"/>
    <n v="4.3475520000000004E-2"/>
    <n v="25"/>
    <n v="11"/>
    <n v="98"/>
    <n v="100"/>
    <n v="1"/>
    <x v="1"/>
    <n v="0"/>
    <n v="0"/>
    <s v="GKC"/>
    <n v="0.52224505979424529"/>
    <n v="23.001450011408718"/>
    <n v="12.012393636562489"/>
    <x v="8"/>
    <n v="0"/>
    <n v="0"/>
    <n v="0"/>
    <n v="0"/>
    <n v="0"/>
    <n v="0"/>
  </r>
  <r>
    <n v="16"/>
    <x v="2"/>
    <n v="1"/>
    <n v="4.3475520000000004E-2"/>
    <n v="26"/>
    <n v="11"/>
    <n v="92"/>
    <n v="95"/>
    <n v="1"/>
    <x v="1"/>
    <n v="0"/>
    <n v="0"/>
    <s v="GKC"/>
    <n v="0.428405888728141"/>
    <n v="23.001450011408718"/>
    <n v="9.8539566341734606"/>
    <x v="8"/>
    <n v="0"/>
    <n v="0"/>
    <n v="0"/>
    <n v="0"/>
    <n v="0"/>
    <n v="0"/>
  </r>
  <r>
    <n v="16"/>
    <x v="2"/>
    <n v="1"/>
    <n v="4.3475520000000004E-2"/>
    <n v="27"/>
    <n v="11"/>
    <n v="107"/>
    <n v="110"/>
    <n v="1"/>
    <x v="1"/>
    <n v="1"/>
    <n v="0"/>
    <s v="GKC"/>
    <n v="0.68785791061313883"/>
    <n v="23.001450011408718"/>
    <n v="15.82172934592016"/>
    <x v="8"/>
    <n v="23.001450011408718"/>
    <n v="0"/>
    <n v="0"/>
    <n v="15.82172934592016"/>
    <n v="0"/>
    <n v="0"/>
  </r>
  <r>
    <n v="16"/>
    <x v="2"/>
    <n v="1"/>
    <n v="4.3475520000000004E-2"/>
    <n v="28"/>
    <n v="11"/>
    <n v="110"/>
    <n v="110"/>
    <n v="1"/>
    <x v="1"/>
    <n v="1"/>
    <n v="0"/>
    <s v="GKC"/>
    <n v="0.75014749114296608"/>
    <n v="23.001450011408718"/>
    <n v="17.254480018708598"/>
    <x v="8"/>
    <n v="23.001450011408718"/>
    <n v="0"/>
    <n v="0"/>
    <n v="17.254480018708598"/>
    <n v="0"/>
    <n v="0"/>
  </r>
  <r>
    <n v="16"/>
    <x v="2"/>
    <n v="1"/>
    <n v="4.3475520000000004E-2"/>
    <n v="29"/>
    <n v="11"/>
    <n v="67"/>
    <n v="70"/>
    <n v="1"/>
    <x v="1"/>
    <n v="0"/>
    <n v="0"/>
    <s v="GKC"/>
    <n v="0.15853497906634959"/>
    <n v="23.001450011408718"/>
    <n v="3.6465343960543675"/>
    <x v="8"/>
    <n v="0"/>
    <n v="0"/>
    <n v="0"/>
    <n v="0"/>
    <n v="0"/>
    <n v="0"/>
  </r>
  <r>
    <n v="16"/>
    <x v="2"/>
    <n v="1"/>
    <n v="4.3475520000000004E-2"/>
    <n v="30"/>
    <n v="11"/>
    <n v="51"/>
    <n v="55"/>
    <n v="1"/>
    <x v="1"/>
    <n v="0"/>
    <n v="0"/>
    <s v="GKC"/>
    <n v="6.7392737095515215E-2"/>
    <n v="23.001450011408718"/>
    <n v="1.5501306734345031"/>
    <x v="8"/>
    <n v="0"/>
    <n v="0"/>
    <n v="0"/>
    <n v="0"/>
    <n v="0"/>
    <n v="0"/>
  </r>
  <r>
    <n v="16"/>
    <x v="2"/>
    <n v="1"/>
    <n v="4.3475520000000004E-2"/>
    <n v="31"/>
    <n v="11"/>
    <n v="103"/>
    <n v="105"/>
    <n v="1"/>
    <x v="1"/>
    <n v="0"/>
    <n v="0"/>
    <s v="GKC"/>
    <n v="0.61041513409365133"/>
    <n v="23.001450011408718"/>
    <n v="14.040433193062471"/>
    <x v="8"/>
    <n v="0"/>
    <n v="0"/>
    <n v="0"/>
    <n v="0"/>
    <n v="0"/>
    <n v="0"/>
  </r>
  <r>
    <n v="16"/>
    <x v="2"/>
    <n v="1"/>
    <n v="4.3475520000000004E-2"/>
    <n v="32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33"/>
    <n v="11"/>
    <n v="76"/>
    <n v="80"/>
    <n v="1"/>
    <x v="1"/>
    <n v="0"/>
    <n v="0"/>
    <s v="GKC"/>
    <n v="0.23535921395514203"/>
    <n v="23.001450011408718"/>
    <n v="5.4136031945136489"/>
    <x v="8"/>
    <n v="0"/>
    <n v="0"/>
    <n v="0"/>
    <n v="0"/>
    <n v="0"/>
    <n v="0"/>
  </r>
  <r>
    <n v="16"/>
    <x v="2"/>
    <n v="1"/>
    <n v="4.3475520000000004E-2"/>
    <n v="34"/>
    <n v="11"/>
    <n v="76"/>
    <n v="80"/>
    <n v="1"/>
    <x v="1"/>
    <n v="0"/>
    <n v="0"/>
    <s v="GKC"/>
    <n v="0.23535921395514203"/>
    <n v="23.001450011408718"/>
    <n v="5.4136031945136489"/>
    <x v="8"/>
    <n v="0"/>
    <n v="0"/>
    <n v="0"/>
    <n v="0"/>
    <n v="0"/>
    <n v="0"/>
  </r>
  <r>
    <n v="16"/>
    <x v="2"/>
    <n v="1"/>
    <n v="4.3475520000000004E-2"/>
    <n v="35"/>
    <n v="11"/>
    <n v="109"/>
    <n v="110"/>
    <n v="1"/>
    <x v="1"/>
    <n v="1"/>
    <n v="0"/>
    <s v="GKC"/>
    <n v="0.72897504972698923"/>
    <n v="23.001450011408718"/>
    <n v="16.767483165859527"/>
    <x v="8"/>
    <n v="23.001450011408718"/>
    <n v="0"/>
    <n v="0"/>
    <n v="16.767483165859527"/>
    <n v="0"/>
    <n v="0"/>
  </r>
  <r>
    <n v="16"/>
    <x v="2"/>
    <n v="1"/>
    <n v="4.3475520000000004E-2"/>
    <n v="36"/>
    <n v="11"/>
    <n v="64"/>
    <n v="65"/>
    <n v="1"/>
    <x v="1"/>
    <n v="0"/>
    <n v="0"/>
    <s v="GKC"/>
    <n v="0.13732664549270127"/>
    <n v="23.001450011408718"/>
    <n v="3.1587119715348146"/>
    <x v="8"/>
    <n v="0"/>
    <n v="0"/>
    <n v="0"/>
    <n v="0"/>
    <n v="0"/>
    <n v="0"/>
  </r>
  <r>
    <n v="16"/>
    <x v="2"/>
    <n v="1"/>
    <n v="4.3475520000000004E-2"/>
    <n v="37"/>
    <n v="11"/>
    <n v="123"/>
    <n v="125"/>
    <n v="1"/>
    <x v="1"/>
    <n v="1"/>
    <n v="0"/>
    <s v="GKC"/>
    <n v="1.0647143746823835"/>
    <n v="23.001450011408718"/>
    <n v="24.489974465685137"/>
    <x v="8"/>
    <n v="23.001450011408718"/>
    <n v="0"/>
    <n v="0"/>
    <n v="24.489974465685137"/>
    <n v="0"/>
    <n v="0"/>
  </r>
  <r>
    <n v="16"/>
    <x v="2"/>
    <n v="1"/>
    <n v="4.3475520000000004E-2"/>
    <n v="38"/>
    <n v="11"/>
    <n v="65"/>
    <n v="65"/>
    <n v="1"/>
    <x v="1"/>
    <n v="0"/>
    <n v="0"/>
    <s v="GKC"/>
    <n v="0.14416637093981621"/>
    <n v="23.001450011408718"/>
    <n v="3.3160355744983891"/>
    <x v="8"/>
    <n v="0"/>
    <n v="0"/>
    <n v="0"/>
    <n v="0"/>
    <n v="0"/>
    <n v="0"/>
  </r>
  <r>
    <n v="16"/>
    <x v="2"/>
    <n v="1"/>
    <n v="4.3475520000000004E-2"/>
    <n v="39"/>
    <n v="11"/>
    <n v="67"/>
    <n v="70"/>
    <n v="1"/>
    <x v="1"/>
    <n v="0"/>
    <n v="0"/>
    <s v="GKC"/>
    <n v="0.15853497906634959"/>
    <n v="23.001450011408718"/>
    <n v="3.6465343960543675"/>
    <x v="8"/>
    <n v="0"/>
    <n v="0"/>
    <n v="0"/>
    <n v="0"/>
    <n v="0"/>
    <n v="0"/>
  </r>
  <r>
    <n v="16"/>
    <x v="2"/>
    <n v="1"/>
    <n v="4.3475520000000004E-2"/>
    <n v="40"/>
    <n v="11"/>
    <n v="39"/>
    <n v="40"/>
    <n v="1"/>
    <x v="1"/>
    <n v="0"/>
    <n v="0"/>
    <s v="GKC"/>
    <n v="2.9064853360397096E-2"/>
    <n v="23.001450011408718"/>
    <n v="0.66853377165809846"/>
    <x v="8"/>
    <n v="0"/>
    <n v="0"/>
    <n v="0"/>
    <n v="0"/>
    <n v="0"/>
    <n v="0"/>
  </r>
  <r>
    <n v="16"/>
    <x v="2"/>
    <n v="1"/>
    <n v="4.3475520000000004E-2"/>
    <n v="41"/>
    <n v="11"/>
    <n v="126"/>
    <n v="130"/>
    <n v="1"/>
    <x v="1"/>
    <n v="1"/>
    <n v="1"/>
    <s v="GKC"/>
    <n v="1.1482653296777334"/>
    <n v="23.001450011408718"/>
    <n v="26.411767580416136"/>
    <x v="8"/>
    <n v="23.001450011408718"/>
    <n v="23.001450011408718"/>
    <n v="0"/>
    <n v="26.411767580416136"/>
    <n v="26.411767580416136"/>
    <n v="0"/>
  </r>
  <r>
    <n v="16"/>
    <x v="2"/>
    <n v="1"/>
    <n v="4.3475520000000004E-2"/>
    <n v="42"/>
    <n v="11"/>
    <n v="120"/>
    <n v="120"/>
    <n v="1"/>
    <x v="1"/>
    <n v="1"/>
    <n v="0"/>
    <s v="GKC"/>
    <n v="0.98540281707169342"/>
    <n v="23.001450011408718"/>
    <n v="22.665693637975885"/>
    <x v="8"/>
    <n v="23.001450011408718"/>
    <n v="0"/>
    <n v="0"/>
    <n v="22.665693637975885"/>
    <n v="0"/>
    <n v="0"/>
  </r>
  <r>
    <n v="16"/>
    <x v="2"/>
    <n v="1"/>
    <n v="4.3475520000000004E-2"/>
    <n v="43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44"/>
    <n v="11"/>
    <n v="112"/>
    <n v="115"/>
    <n v="1"/>
    <x v="1"/>
    <n v="1"/>
    <n v="0"/>
    <s v="GKC"/>
    <n v="0.79374151215723232"/>
    <n v="23.001450011408718"/>
    <n v="18.257205713864543"/>
    <x v="8"/>
    <n v="23.001450011408718"/>
    <n v="0"/>
    <n v="0"/>
    <n v="18.257205713864543"/>
    <n v="0"/>
    <n v="0"/>
  </r>
  <r>
    <n v="16"/>
    <x v="2"/>
    <n v="1"/>
    <n v="4.3475520000000004E-2"/>
    <n v="45"/>
    <n v="11"/>
    <n v="98"/>
    <n v="100"/>
    <n v="1"/>
    <x v="1"/>
    <n v="0"/>
    <n v="0"/>
    <s v="GKC"/>
    <n v="0.52224505979424529"/>
    <n v="23.001450011408718"/>
    <n v="12.012393636562489"/>
    <x v="8"/>
    <n v="0"/>
    <n v="0"/>
    <n v="0"/>
    <n v="0"/>
    <n v="0"/>
    <n v="0"/>
  </r>
  <r>
    <n v="16"/>
    <x v="2"/>
    <n v="1"/>
    <n v="4.3475520000000004E-2"/>
    <n v="46"/>
    <n v="11"/>
    <n v="112"/>
    <n v="115"/>
    <n v="1"/>
    <x v="1"/>
    <n v="1"/>
    <n v="0"/>
    <s v="GKC"/>
    <n v="0.79374151215723232"/>
    <n v="23.001450011408718"/>
    <n v="18.257205713864543"/>
    <x v="8"/>
    <n v="23.001450011408718"/>
    <n v="0"/>
    <n v="0"/>
    <n v="18.257205713864543"/>
    <n v="0"/>
    <n v="0"/>
  </r>
  <r>
    <n v="16"/>
    <x v="2"/>
    <n v="1"/>
    <n v="4.3475520000000004E-2"/>
    <n v="47"/>
    <n v="11"/>
    <n v="110"/>
    <n v="110"/>
    <n v="1"/>
    <x v="1"/>
    <n v="1"/>
    <n v="0"/>
    <s v="GKC"/>
    <n v="0.75014749114296608"/>
    <n v="23.001450011408718"/>
    <n v="17.254480018708598"/>
    <x v="8"/>
    <n v="23.001450011408718"/>
    <n v="0"/>
    <n v="0"/>
    <n v="17.254480018708598"/>
    <n v="0"/>
    <n v="0"/>
  </r>
  <r>
    <n v="16"/>
    <x v="2"/>
    <n v="1"/>
    <n v="4.3475520000000004E-2"/>
    <n v="48"/>
    <n v="11"/>
    <n v="116"/>
    <n v="120"/>
    <n v="1"/>
    <x v="1"/>
    <n v="1"/>
    <n v="0"/>
    <s v="GKC"/>
    <n v="0.88604624492051309"/>
    <n v="23.001450011408718"/>
    <n v="20.380348410335586"/>
    <x v="8"/>
    <n v="23.001450011408718"/>
    <n v="0"/>
    <n v="0"/>
    <n v="20.380348410335586"/>
    <n v="0"/>
    <n v="0"/>
  </r>
  <r>
    <n v="16"/>
    <x v="2"/>
    <n v="1"/>
    <n v="4.3475520000000004E-2"/>
    <n v="49"/>
    <n v="11"/>
    <n v="112"/>
    <n v="115"/>
    <n v="1"/>
    <x v="1"/>
    <n v="1"/>
    <n v="0"/>
    <s v="GKC"/>
    <n v="0.79374151215723232"/>
    <n v="23.001450011408718"/>
    <n v="18.257205713864543"/>
    <x v="8"/>
    <n v="23.001450011408718"/>
    <n v="0"/>
    <n v="0"/>
    <n v="18.257205713864543"/>
    <n v="0"/>
    <n v="0"/>
  </r>
  <r>
    <n v="16"/>
    <x v="2"/>
    <n v="1"/>
    <n v="4.3475520000000004E-2"/>
    <n v="50"/>
    <n v="11"/>
    <n v="99"/>
    <n v="100"/>
    <n v="1"/>
    <x v="1"/>
    <n v="0"/>
    <n v="0"/>
    <s v="GKC"/>
    <n v="0.53913425712438079"/>
    <n v="23.001450011408718"/>
    <n v="12.40086966468442"/>
    <x v="8"/>
    <n v="0"/>
    <n v="0"/>
    <n v="0"/>
    <n v="0"/>
    <n v="0"/>
    <n v="0"/>
  </r>
  <r>
    <n v="16"/>
    <x v="2"/>
    <n v="1"/>
    <n v="4.3475520000000004E-2"/>
    <n v="51"/>
    <n v="11"/>
    <n v="121"/>
    <n v="125"/>
    <n v="1"/>
    <x v="1"/>
    <n v="1"/>
    <n v="0"/>
    <s v="GKC"/>
    <n v="1.0113761990992172"/>
    <n v="23.001450011408718"/>
    <n v="23.263119086309196"/>
    <x v="8"/>
    <n v="23.001450011408718"/>
    <n v="0"/>
    <n v="0"/>
    <n v="23.263119086309196"/>
    <n v="0"/>
    <n v="0"/>
  </r>
  <r>
    <n v="16"/>
    <x v="2"/>
    <n v="1"/>
    <n v="4.3475520000000004E-2"/>
    <n v="52"/>
    <n v="11"/>
    <n v="114"/>
    <n v="115"/>
    <n v="1"/>
    <x v="1"/>
    <n v="1"/>
    <n v="0"/>
    <s v="GKC"/>
    <n v="0.83902963781582096"/>
    <n v="23.001450011408718"/>
    <n v="19.298898272310968"/>
    <x v="8"/>
    <n v="23.001450011408718"/>
    <n v="0"/>
    <n v="0"/>
    <n v="19.298898272310968"/>
    <n v="0"/>
    <n v="0"/>
  </r>
  <r>
    <n v="16"/>
    <x v="2"/>
    <n v="1"/>
    <n v="4.3475520000000004E-2"/>
    <n v="53"/>
    <n v="11"/>
    <n v="72"/>
    <n v="75"/>
    <n v="1"/>
    <x v="1"/>
    <n v="0"/>
    <n v="0"/>
    <s v="GKC"/>
    <n v="0.19866344829521507"/>
    <n v="23.001450011408718"/>
    <n v="4.5695473750564695"/>
    <x v="8"/>
    <n v="0"/>
    <n v="0"/>
    <n v="0"/>
    <n v="0"/>
    <n v="0"/>
    <n v="0"/>
  </r>
  <r>
    <n v="16"/>
    <x v="2"/>
    <n v="1"/>
    <n v="4.3475520000000004E-2"/>
    <n v="54"/>
    <n v="11"/>
    <n v="71"/>
    <n v="75"/>
    <n v="1"/>
    <x v="1"/>
    <n v="0"/>
    <n v="0"/>
    <s v="GKC"/>
    <n v="0.19014088736415991"/>
    <n v="23.001450011408718"/>
    <n v="4.3735161158316194"/>
    <x v="8"/>
    <n v="0"/>
    <n v="0"/>
    <n v="0"/>
    <n v="0"/>
    <n v="0"/>
    <n v="0"/>
  </r>
  <r>
    <n v="16"/>
    <x v="2"/>
    <n v="1"/>
    <n v="4.3475520000000004E-2"/>
    <n v="55"/>
    <n v="11"/>
    <n v="66"/>
    <n v="70"/>
    <n v="1"/>
    <x v="1"/>
    <n v="0"/>
    <n v="0"/>
    <s v="GKC"/>
    <n v="0.15123448475956902"/>
    <n v="23.001450011408718"/>
    <n v="3.4786124411983805"/>
    <x v="8"/>
    <n v="0"/>
    <n v="0"/>
    <n v="0"/>
    <n v="0"/>
    <n v="0"/>
    <n v="0"/>
  </r>
  <r>
    <n v="16"/>
    <x v="2"/>
    <n v="1"/>
    <n v="4.3475520000000004E-2"/>
    <n v="56"/>
    <n v="11"/>
    <n v="52"/>
    <n v="55"/>
    <n v="1"/>
    <x v="1"/>
    <n v="0"/>
    <n v="0"/>
    <s v="GKC"/>
    <n v="7.1622763760038122E-2"/>
    <n v="23.001450011408718"/>
    <n v="1.6474274203054526"/>
    <x v="8"/>
    <n v="0"/>
    <n v="0"/>
    <n v="0"/>
    <n v="0"/>
    <n v="0"/>
    <n v="0"/>
  </r>
  <r>
    <n v="16"/>
    <x v="2"/>
    <n v="1"/>
    <n v="4.3475520000000004E-2"/>
    <n v="57"/>
    <n v="11"/>
    <n v="109"/>
    <n v="110"/>
    <n v="1"/>
    <x v="1"/>
    <n v="1"/>
    <n v="0"/>
    <s v="GKC"/>
    <n v="0.72897504972698923"/>
    <n v="23.001450011408718"/>
    <n v="16.767483165859527"/>
    <x v="8"/>
    <n v="23.001450011408718"/>
    <n v="0"/>
    <n v="0"/>
    <n v="16.767483165859527"/>
    <n v="0"/>
    <n v="0"/>
  </r>
  <r>
    <n v="16"/>
    <x v="2"/>
    <n v="1"/>
    <n v="4.3475520000000004E-2"/>
    <n v="58"/>
    <n v="11"/>
    <n v="77"/>
    <n v="80"/>
    <n v="1"/>
    <x v="1"/>
    <n v="0"/>
    <n v="0"/>
    <s v="GKC"/>
    <n v="0.24520482772746402"/>
    <n v="23.001450011408718"/>
    <n v="5.6400665875293496"/>
    <x v="8"/>
    <n v="0"/>
    <n v="0"/>
    <n v="0"/>
    <n v="0"/>
    <n v="0"/>
    <n v="0"/>
  </r>
  <r>
    <n v="16"/>
    <x v="2"/>
    <n v="1"/>
    <n v="4.3475520000000004E-2"/>
    <n v="59"/>
    <n v="11"/>
    <n v="103"/>
    <n v="105"/>
    <n v="1"/>
    <x v="1"/>
    <n v="0"/>
    <n v="0"/>
    <s v="GKC"/>
    <n v="0.61041513409365133"/>
    <n v="23.001450011408718"/>
    <n v="14.040433193062471"/>
    <x v="8"/>
    <n v="0"/>
    <n v="0"/>
    <n v="0"/>
    <n v="0"/>
    <n v="0"/>
    <n v="0"/>
  </r>
  <r>
    <n v="16"/>
    <x v="2"/>
    <n v="1"/>
    <n v="4.3475520000000004E-2"/>
    <n v="60"/>
    <n v="11"/>
    <n v="125"/>
    <n v="125"/>
    <n v="1"/>
    <x v="1"/>
    <n v="1"/>
    <n v="1"/>
    <s v="GKC"/>
    <n v="1.1199367189295044"/>
    <n v="23.001450011408718"/>
    <n v="25.760168456398091"/>
    <x v="8"/>
    <n v="23.001450011408718"/>
    <n v="23.001450011408718"/>
    <n v="0"/>
    <n v="25.760168456398091"/>
    <n v="25.760168456398091"/>
    <n v="0"/>
  </r>
  <r>
    <n v="16"/>
    <x v="2"/>
    <n v="1"/>
    <n v="4.3475520000000004E-2"/>
    <n v="61"/>
    <n v="11"/>
    <n v="100"/>
    <n v="100"/>
    <n v="1"/>
    <x v="1"/>
    <n v="0"/>
    <n v="0"/>
    <s v="GKC"/>
    <n v="0.55639163643486511"/>
    <n v="23.001450011408718"/>
    <n v="12.797814412222444"/>
    <x v="8"/>
    <n v="0"/>
    <n v="0"/>
    <n v="0"/>
    <n v="0"/>
    <n v="0"/>
    <n v="0"/>
  </r>
  <r>
    <n v="16"/>
    <x v="2"/>
    <n v="1"/>
    <n v="4.3475520000000004E-2"/>
    <n v="62"/>
    <n v="11"/>
    <n v="121"/>
    <n v="125"/>
    <n v="1"/>
    <x v="1"/>
    <n v="1"/>
    <n v="0"/>
    <s v="GKC"/>
    <n v="1.0113761990992172"/>
    <n v="23.001450011408718"/>
    <n v="23.263119086309196"/>
    <x v="8"/>
    <n v="23.001450011408718"/>
    <n v="0"/>
    <n v="0"/>
    <n v="23.263119086309196"/>
    <n v="0"/>
    <n v="0"/>
  </r>
  <r>
    <n v="16"/>
    <x v="2"/>
    <n v="1"/>
    <n v="4.3475520000000004E-2"/>
    <n v="63"/>
    <n v="11"/>
    <n v="110"/>
    <n v="110"/>
    <n v="1"/>
    <x v="1"/>
    <n v="1"/>
    <n v="0"/>
    <s v="GKC"/>
    <n v="0.75014749114296608"/>
    <n v="23.001450011408718"/>
    <n v="17.254480018708598"/>
    <x v="8"/>
    <n v="23.001450011408718"/>
    <n v="0"/>
    <n v="0"/>
    <n v="17.254480018708598"/>
    <n v="0"/>
    <n v="0"/>
  </r>
  <r>
    <n v="16"/>
    <x v="2"/>
    <n v="1"/>
    <n v="4.3475520000000004E-2"/>
    <n v="64"/>
    <n v="11"/>
    <n v="111"/>
    <n v="115"/>
    <n v="1"/>
    <x v="1"/>
    <n v="1"/>
    <n v="0"/>
    <s v="GKC"/>
    <n v="0.77173488390107492"/>
    <n v="23.001450011408718"/>
    <n v="17.751021354110886"/>
    <x v="8"/>
    <n v="23.001450011408718"/>
    <n v="0"/>
    <n v="0"/>
    <n v="17.751021354110886"/>
    <n v="0"/>
    <n v="0"/>
  </r>
  <r>
    <n v="16"/>
    <x v="2"/>
    <n v="1"/>
    <n v="4.3475520000000004E-2"/>
    <n v="65"/>
    <n v="11"/>
    <n v="69"/>
    <n v="70"/>
    <n v="1"/>
    <x v="1"/>
    <n v="0"/>
    <n v="0"/>
    <s v="GKC"/>
    <n v="0.17384911836593175"/>
    <n v="23.001450011408718"/>
    <n v="3.9987818056214564"/>
    <x v="8"/>
    <n v="0"/>
    <n v="0"/>
    <n v="0"/>
    <n v="0"/>
    <n v="0"/>
    <n v="0"/>
  </r>
  <r>
    <n v="16"/>
    <x v="2"/>
    <n v="1"/>
    <n v="4.3475520000000004E-2"/>
    <n v="66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67"/>
    <n v="11"/>
    <n v="120"/>
    <n v="120"/>
    <n v="1"/>
    <x v="1"/>
    <n v="1"/>
    <n v="0"/>
    <s v="GKC"/>
    <n v="0.98540281707169342"/>
    <n v="23.001450011408718"/>
    <n v="22.665693637975885"/>
    <x v="8"/>
    <n v="23.001450011408718"/>
    <n v="0"/>
    <n v="0"/>
    <n v="22.665693637975885"/>
    <n v="0"/>
    <n v="0"/>
  </r>
  <r>
    <n v="16"/>
    <x v="2"/>
    <n v="1"/>
    <n v="4.3475520000000004E-2"/>
    <n v="68"/>
    <n v="11"/>
    <n v="117"/>
    <n v="120"/>
    <n v="1"/>
    <x v="1"/>
    <n v="1"/>
    <n v="0"/>
    <s v="GKC"/>
    <n v="0.91021349409064556"/>
    <n v="23.001450011408718"/>
    <n v="20.936230184035647"/>
    <x v="8"/>
    <n v="23.001450011408718"/>
    <n v="0"/>
    <n v="0"/>
    <n v="20.936230184035647"/>
    <n v="0"/>
    <n v="0"/>
  </r>
  <r>
    <n v="16"/>
    <x v="2"/>
    <n v="1"/>
    <n v="4.3475520000000004E-2"/>
    <n v="69"/>
    <n v="11"/>
    <n v="134"/>
    <n v="135"/>
    <n v="1"/>
    <x v="1"/>
    <n v="1"/>
    <n v="1"/>
    <s v="GKC"/>
    <n v="1.3926889699731106"/>
    <n v="23.001450011408718"/>
    <n v="32.033865724276801"/>
    <x v="8"/>
    <n v="23.001450011408718"/>
    <n v="23.001450011408718"/>
    <n v="0"/>
    <n v="32.033865724276801"/>
    <n v="32.033865724276801"/>
    <n v="0"/>
  </r>
  <r>
    <n v="16"/>
    <x v="2"/>
    <n v="1"/>
    <n v="4.3475520000000004E-2"/>
    <n v="70"/>
    <n v="11"/>
    <n v="110"/>
    <n v="110"/>
    <n v="1"/>
    <x v="1"/>
    <n v="1"/>
    <n v="0"/>
    <s v="GKC"/>
    <n v="0.75014749114296608"/>
    <n v="23.001450011408718"/>
    <n v="17.254480018708598"/>
    <x v="8"/>
    <n v="23.001450011408718"/>
    <n v="0"/>
    <n v="0"/>
    <n v="17.254480018708598"/>
    <n v="0"/>
    <n v="0"/>
  </r>
  <r>
    <n v="16"/>
    <x v="2"/>
    <n v="1"/>
    <n v="4.3475520000000004E-2"/>
    <n v="71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72"/>
    <n v="11"/>
    <n v="125"/>
    <n v="125"/>
    <n v="1"/>
    <x v="1"/>
    <n v="1"/>
    <n v="1"/>
    <s v="GKC"/>
    <n v="1.1199367189295044"/>
    <n v="23.001450011408718"/>
    <n v="25.760168456398091"/>
    <x v="8"/>
    <n v="23.001450011408718"/>
    <n v="23.001450011408718"/>
    <n v="0"/>
    <n v="25.760168456398091"/>
    <n v="25.760168456398091"/>
    <n v="0"/>
  </r>
  <r>
    <n v="16"/>
    <x v="2"/>
    <n v="1"/>
    <n v="4.3475520000000004E-2"/>
    <n v="73"/>
    <n v="11"/>
    <n v="110"/>
    <n v="110"/>
    <n v="1"/>
    <x v="1"/>
    <n v="1"/>
    <n v="0"/>
    <s v="GKC"/>
    <n v="0.75014749114296608"/>
    <n v="23.001450011408718"/>
    <n v="17.254480018708598"/>
    <x v="8"/>
    <n v="23.001450011408718"/>
    <n v="0"/>
    <n v="0"/>
    <n v="17.254480018708598"/>
    <n v="0"/>
    <n v="0"/>
  </r>
  <r>
    <n v="16"/>
    <x v="2"/>
    <n v="1"/>
    <n v="4.3475520000000004E-2"/>
    <n v="74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75"/>
    <n v="11"/>
    <n v="123"/>
    <n v="125"/>
    <n v="1"/>
    <x v="1"/>
    <n v="1"/>
    <n v="0"/>
    <s v="GKC"/>
    <n v="1.0647143746823835"/>
    <n v="23.001450011408718"/>
    <n v="24.489974465685137"/>
    <x v="8"/>
    <n v="23.001450011408718"/>
    <n v="0"/>
    <n v="0"/>
    <n v="24.489974465685137"/>
    <n v="0"/>
    <n v="0"/>
  </r>
  <r>
    <n v="16"/>
    <x v="2"/>
    <n v="1"/>
    <n v="4.3475520000000004E-2"/>
    <n v="76"/>
    <n v="11"/>
    <n v="106"/>
    <n v="110"/>
    <n v="1"/>
    <x v="1"/>
    <n v="0"/>
    <n v="0"/>
    <s v="GKC"/>
    <n v="0.66790467104452955"/>
    <n v="23.001450011408718"/>
    <n v="15.362775903417131"/>
    <x v="8"/>
    <n v="0"/>
    <n v="0"/>
    <n v="0"/>
    <n v="0"/>
    <n v="0"/>
    <n v="0"/>
  </r>
  <r>
    <n v="16"/>
    <x v="2"/>
    <n v="1"/>
    <n v="4.3475520000000004E-2"/>
    <n v="77"/>
    <n v="11"/>
    <n v="98"/>
    <n v="100"/>
    <n v="1"/>
    <x v="1"/>
    <n v="0"/>
    <n v="0"/>
    <s v="GKC"/>
    <n v="0.52224505979424529"/>
    <n v="23.001450011408718"/>
    <n v="12.012393636562489"/>
    <x v="8"/>
    <n v="0"/>
    <n v="0"/>
    <n v="0"/>
    <n v="0"/>
    <n v="0"/>
    <n v="0"/>
  </r>
  <r>
    <n v="16"/>
    <x v="2"/>
    <n v="1"/>
    <n v="4.3475520000000004E-2"/>
    <n v="78"/>
    <n v="11"/>
    <n v="109"/>
    <n v="110"/>
    <n v="1"/>
    <x v="1"/>
    <n v="1"/>
    <n v="0"/>
    <s v="GKC"/>
    <n v="0.72897504972698923"/>
    <n v="23.001450011408718"/>
    <n v="16.767483165859527"/>
    <x v="8"/>
    <n v="23.001450011408718"/>
    <n v="0"/>
    <n v="0"/>
    <n v="16.767483165859527"/>
    <n v="0"/>
    <n v="0"/>
  </r>
  <r>
    <n v="16"/>
    <x v="2"/>
    <n v="1"/>
    <n v="4.3475520000000004E-2"/>
    <n v="79"/>
    <n v="11"/>
    <n v="106"/>
    <n v="110"/>
    <n v="1"/>
    <x v="1"/>
    <n v="0"/>
    <n v="0"/>
    <s v="GKC"/>
    <n v="0.66790467104452955"/>
    <n v="23.001450011408718"/>
    <n v="15.362775903417131"/>
    <x v="8"/>
    <n v="0"/>
    <n v="0"/>
    <n v="0"/>
    <n v="0"/>
    <n v="0"/>
    <n v="0"/>
  </r>
  <r>
    <n v="16"/>
    <x v="2"/>
    <n v="1"/>
    <n v="4.3475520000000004E-2"/>
    <n v="80"/>
    <n v="11"/>
    <n v="99"/>
    <n v="100"/>
    <n v="1"/>
    <x v="1"/>
    <n v="0"/>
    <n v="0"/>
    <s v="GKC"/>
    <n v="0.53913425712438079"/>
    <n v="23.001450011408718"/>
    <n v="12.40086966468442"/>
    <x v="8"/>
    <n v="0"/>
    <n v="0"/>
    <n v="0"/>
    <n v="0"/>
    <n v="0"/>
    <n v="0"/>
  </r>
  <r>
    <n v="16"/>
    <x v="2"/>
    <n v="1"/>
    <n v="4.3475520000000004E-2"/>
    <n v="81"/>
    <n v="11"/>
    <n v="116"/>
    <n v="120"/>
    <n v="1"/>
    <x v="1"/>
    <n v="1"/>
    <n v="0"/>
    <s v="GKC"/>
    <n v="0.88604624492051309"/>
    <n v="23.001450011408718"/>
    <n v="20.380348410335586"/>
    <x v="8"/>
    <n v="23.001450011408718"/>
    <n v="0"/>
    <n v="0"/>
    <n v="20.380348410335586"/>
    <n v="0"/>
    <n v="0"/>
  </r>
  <r>
    <n v="16"/>
    <x v="2"/>
    <n v="1"/>
    <n v="4.3475520000000004E-2"/>
    <n v="82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83"/>
    <n v="11"/>
    <n v="118"/>
    <n v="120"/>
    <n v="1"/>
    <x v="1"/>
    <n v="1"/>
    <n v="0"/>
    <s v="GKC"/>
    <n v="0.93482579179585934"/>
    <n v="23.001450011408718"/>
    <n v="21.502348719368033"/>
    <x v="8"/>
    <n v="23.001450011408718"/>
    <n v="0"/>
    <n v="0"/>
    <n v="21.502348719368033"/>
    <n v="0"/>
    <n v="0"/>
  </r>
  <r>
    <n v="16"/>
    <x v="2"/>
    <n v="1"/>
    <n v="4.3475520000000004E-2"/>
    <n v="84"/>
    <n v="11"/>
    <n v="114"/>
    <n v="115"/>
    <n v="1"/>
    <x v="1"/>
    <n v="1"/>
    <n v="0"/>
    <s v="GKC"/>
    <n v="0.83902963781582096"/>
    <n v="23.001450011408718"/>
    <n v="19.298898272310968"/>
    <x v="8"/>
    <n v="23.001450011408718"/>
    <n v="0"/>
    <n v="0"/>
    <n v="19.298898272310968"/>
    <n v="0"/>
    <n v="0"/>
  </r>
  <r>
    <n v="16"/>
    <x v="2"/>
    <n v="1"/>
    <n v="4.3475520000000004E-2"/>
    <n v="85"/>
    <n v="11"/>
    <n v="124"/>
    <n v="125"/>
    <n v="1"/>
    <x v="1"/>
    <n v="1"/>
    <n v="1"/>
    <s v="GKC"/>
    <n v="1.0920878518338377"/>
    <n v="23.001450011408718"/>
    <n v="25.119604132022747"/>
    <x v="8"/>
    <n v="23.001450011408718"/>
    <n v="23.001450011408718"/>
    <n v="0"/>
    <n v="25.119604132022747"/>
    <n v="25.119604132022747"/>
    <n v="0"/>
  </r>
  <r>
    <n v="16"/>
    <x v="2"/>
    <n v="1"/>
    <n v="4.3475520000000004E-2"/>
    <n v="86"/>
    <n v="11"/>
    <n v="91"/>
    <n v="95"/>
    <n v="1"/>
    <x v="1"/>
    <n v="0"/>
    <n v="0"/>
    <s v="GKC"/>
    <n v="0.4139761850863406"/>
    <n v="23.001450011408718"/>
    <n v="9.5220525271771468"/>
    <x v="8"/>
    <n v="0"/>
    <n v="0"/>
    <n v="0"/>
    <n v="0"/>
    <n v="0"/>
    <n v="0"/>
  </r>
  <r>
    <n v="16"/>
    <x v="2"/>
    <n v="1"/>
    <n v="4.3475520000000004E-2"/>
    <n v="87"/>
    <n v="11"/>
    <n v="119"/>
    <n v="120"/>
    <n v="1"/>
    <x v="1"/>
    <n v="1"/>
    <n v="0"/>
    <s v="GKC"/>
    <n v="0.95988745786491481"/>
    <n v="23.001450011408718"/>
    <n v="22.07880337865803"/>
    <x v="8"/>
    <n v="23.001450011408718"/>
    <n v="0"/>
    <n v="0"/>
    <n v="22.07880337865803"/>
    <n v="0"/>
    <n v="0"/>
  </r>
  <r>
    <n v="16"/>
    <x v="2"/>
    <n v="1"/>
    <n v="4.3475520000000004E-2"/>
    <n v="88"/>
    <n v="11"/>
    <n v="110"/>
    <n v="110"/>
    <n v="1"/>
    <x v="1"/>
    <n v="1"/>
    <n v="0"/>
    <s v="GKC"/>
    <n v="0.75014749114296608"/>
    <n v="23.001450011408718"/>
    <n v="17.254480018708598"/>
    <x v="8"/>
    <n v="23.001450011408718"/>
    <n v="0"/>
    <n v="0"/>
    <n v="17.254480018708598"/>
    <n v="0"/>
    <n v="0"/>
  </r>
  <r>
    <n v="16"/>
    <x v="2"/>
    <n v="1"/>
    <n v="4.3475520000000004E-2"/>
    <n v="89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90"/>
    <n v="11"/>
    <n v="73"/>
    <n v="75"/>
    <n v="1"/>
    <x v="1"/>
    <n v="0"/>
    <n v="0"/>
    <s v="GKC"/>
    <n v="0.20744251046738521"/>
    <n v="23.001450011408718"/>
    <n v="4.7714785347566906"/>
    <x v="8"/>
    <n v="0"/>
    <n v="0"/>
    <n v="0"/>
    <n v="0"/>
    <n v="0"/>
    <n v="0"/>
  </r>
  <r>
    <n v="16"/>
    <x v="2"/>
    <n v="1"/>
    <n v="4.3475520000000004E-2"/>
    <n v="91"/>
    <n v="11"/>
    <n v="95"/>
    <n v="95"/>
    <n v="1"/>
    <x v="1"/>
    <n v="0"/>
    <n v="0"/>
    <s v="GKC"/>
    <n v="0.47374440697152048"/>
    <n v="23.001450011408718"/>
    <n v="10.896808295139897"/>
    <x v="8"/>
    <n v="0"/>
    <n v="0"/>
    <n v="0"/>
    <n v="0"/>
    <n v="0"/>
    <n v="0"/>
  </r>
  <r>
    <n v="16"/>
    <x v="2"/>
    <n v="1"/>
    <n v="4.3475520000000004E-2"/>
    <n v="92"/>
    <n v="11"/>
    <n v="106"/>
    <n v="110"/>
    <n v="1"/>
    <x v="1"/>
    <n v="0"/>
    <n v="0"/>
    <s v="GKC"/>
    <n v="0.66790467104452955"/>
    <n v="23.001450011408718"/>
    <n v="15.362775903417131"/>
    <x v="8"/>
    <n v="0"/>
    <n v="0"/>
    <n v="0"/>
    <n v="0"/>
    <n v="0"/>
    <n v="0"/>
  </r>
  <r>
    <n v="16"/>
    <x v="2"/>
    <n v="1"/>
    <n v="4.3475520000000004E-2"/>
    <n v="93"/>
    <n v="11"/>
    <n v="94"/>
    <n v="95"/>
    <n v="1"/>
    <x v="1"/>
    <n v="0"/>
    <n v="0"/>
    <s v="GKC"/>
    <n v="0.45828581409107649"/>
    <n v="23.001450011408718"/>
    <n v="10.541238243753645"/>
    <x v="8"/>
    <n v="0"/>
    <n v="0"/>
    <n v="0"/>
    <n v="0"/>
    <n v="0"/>
    <n v="0"/>
  </r>
  <r>
    <n v="16"/>
    <x v="2"/>
    <n v="1"/>
    <n v="4.3475520000000004E-2"/>
    <n v="94"/>
    <n v="11"/>
    <n v="82"/>
    <n v="85"/>
    <n v="1"/>
    <x v="1"/>
    <n v="0"/>
    <n v="0"/>
    <s v="GKC"/>
    <n v="0.29866684920014114"/>
    <n v="23.001450011408718"/>
    <n v="6.8697706019419922"/>
    <x v="8"/>
    <n v="0"/>
    <n v="0"/>
    <n v="0"/>
    <n v="0"/>
    <n v="0"/>
    <n v="0"/>
  </r>
  <r>
    <n v="16"/>
    <x v="2"/>
    <n v="1"/>
    <n v="4.3475520000000004E-2"/>
    <n v="95"/>
    <n v="11"/>
    <n v="80"/>
    <n v="80"/>
    <n v="1"/>
    <x v="1"/>
    <n v="0"/>
    <n v="0"/>
    <s v="GKC"/>
    <n v="0.27641887962256578"/>
    <n v="23.001450011408718"/>
    <n v="6.3580350418480505"/>
    <x v="8"/>
    <n v="0"/>
    <n v="0"/>
    <n v="0"/>
    <n v="0"/>
    <n v="0"/>
    <n v="0"/>
  </r>
  <r>
    <n v="16"/>
    <x v="2"/>
    <n v="1"/>
    <n v="4.3475520000000004E-2"/>
    <n v="96"/>
    <n v="11"/>
    <n v="93"/>
    <n v="95"/>
    <n v="1"/>
    <x v="1"/>
    <n v="0"/>
    <n v="0"/>
    <s v="GKC"/>
    <n v="0.44317437088251049"/>
    <n v="23.001450011408718"/>
    <n v="10.193653138191573"/>
    <x v="8"/>
    <n v="0"/>
    <n v="0"/>
    <n v="0"/>
    <n v="0"/>
    <n v="0"/>
    <n v="0"/>
  </r>
  <r>
    <n v="16"/>
    <x v="2"/>
    <n v="1"/>
    <n v="4.3475520000000004E-2"/>
    <n v="97"/>
    <n v="11"/>
    <n v="109"/>
    <n v="110"/>
    <n v="1"/>
    <x v="1"/>
    <n v="1"/>
    <n v="0"/>
    <s v="GKC"/>
    <n v="0.72897504972698923"/>
    <n v="23.001450011408718"/>
    <n v="16.767483165859527"/>
    <x v="8"/>
    <n v="23.001450011408718"/>
    <n v="0"/>
    <n v="0"/>
    <n v="16.767483165859527"/>
    <n v="0"/>
    <n v="0"/>
  </r>
  <r>
    <n v="16"/>
    <x v="2"/>
    <n v="1"/>
    <n v="4.3475520000000004E-2"/>
    <n v="98"/>
    <n v="11"/>
    <n v="113"/>
    <n v="115"/>
    <n v="1"/>
    <x v="1"/>
    <n v="1"/>
    <n v="0"/>
    <s v="GKC"/>
    <n v="0.8161716652811043"/>
    <n v="23.001450011408718"/>
    <n v="18.773131759691527"/>
    <x v="8"/>
    <n v="23.001450011408718"/>
    <n v="0"/>
    <n v="0"/>
    <n v="18.773131759691527"/>
    <n v="0"/>
    <n v="0"/>
  </r>
  <r>
    <n v="16"/>
    <x v="2"/>
    <n v="1"/>
    <n v="4.3475520000000004E-2"/>
    <n v="99"/>
    <n v="11"/>
    <n v="103"/>
    <n v="105"/>
    <n v="1"/>
    <x v="1"/>
    <n v="0"/>
    <n v="0"/>
    <s v="GKC"/>
    <n v="0.61041513409365133"/>
    <n v="23.001450011408718"/>
    <n v="14.040433193062471"/>
    <x v="8"/>
    <n v="0"/>
    <n v="0"/>
    <n v="0"/>
    <n v="0"/>
    <n v="0"/>
    <n v="0"/>
  </r>
  <r>
    <n v="16"/>
    <x v="2"/>
    <n v="1"/>
    <n v="4.3475520000000004E-2"/>
    <n v="100"/>
    <n v="11"/>
    <n v="115"/>
    <n v="115"/>
    <n v="1"/>
    <x v="1"/>
    <n v="1"/>
    <n v="0"/>
    <s v="GKC"/>
    <n v="0.86231972943834967"/>
    <n v="23.001450011408718"/>
    <n v="19.834604150527689"/>
    <x v="8"/>
    <n v="23.001450011408718"/>
    <n v="0"/>
    <n v="0"/>
    <n v="19.834604150527689"/>
    <n v="0"/>
    <n v="0"/>
  </r>
  <r>
    <n v="16"/>
    <x v="2"/>
    <n v="1"/>
    <n v="4.3475520000000004E-2"/>
    <n v="101"/>
    <n v="11"/>
    <n v="93"/>
    <n v="95"/>
    <n v="1"/>
    <x v="1"/>
    <n v="0"/>
    <n v="0"/>
    <s v="GKC"/>
    <n v="0.44317437088251049"/>
    <n v="23.001450011408718"/>
    <n v="10.193653138191573"/>
    <x v="8"/>
    <n v="0"/>
    <n v="0"/>
    <n v="0"/>
    <n v="0"/>
    <n v="0"/>
    <n v="0"/>
  </r>
  <r>
    <n v="16"/>
    <x v="2"/>
    <n v="1"/>
    <n v="4.3475520000000004E-2"/>
    <n v="102"/>
    <n v="11"/>
    <n v="72"/>
    <n v="75"/>
    <n v="1"/>
    <x v="1"/>
    <n v="0"/>
    <n v="0"/>
    <s v="GKC"/>
    <n v="0.19866344829521507"/>
    <n v="23.001450011408718"/>
    <n v="4.5695473750564695"/>
    <x v="8"/>
    <n v="0"/>
    <n v="0"/>
    <n v="0"/>
    <n v="0"/>
    <n v="0"/>
    <n v="0"/>
  </r>
  <r>
    <n v="16"/>
    <x v="2"/>
    <n v="1"/>
    <n v="4.3475520000000004E-2"/>
    <n v="103"/>
    <n v="11"/>
    <n v="120"/>
    <n v="120"/>
    <n v="1"/>
    <x v="1"/>
    <n v="1"/>
    <n v="0"/>
    <s v="GKC"/>
    <n v="0.98540281707169342"/>
    <n v="23.001450011408718"/>
    <n v="22.665693637975885"/>
    <x v="8"/>
    <n v="23.001450011408718"/>
    <n v="0"/>
    <n v="0"/>
    <n v="22.665693637975885"/>
    <n v="0"/>
    <n v="0"/>
  </r>
  <r>
    <n v="16"/>
    <x v="2"/>
    <n v="1"/>
    <n v="4.3475520000000004E-2"/>
    <n v="104"/>
    <n v="11"/>
    <n v="110"/>
    <n v="110"/>
    <n v="1"/>
    <x v="1"/>
    <n v="1"/>
    <n v="0"/>
    <s v="GKC"/>
    <n v="0.75014749114296608"/>
    <n v="23.001450011408718"/>
    <n v="17.254480018708598"/>
    <x v="8"/>
    <n v="23.001450011408718"/>
    <n v="0"/>
    <n v="0"/>
    <n v="17.254480018708598"/>
    <n v="0"/>
    <n v="0"/>
  </r>
  <r>
    <n v="16"/>
    <x v="2"/>
    <n v="1"/>
    <n v="4.3475520000000004E-2"/>
    <n v="105"/>
    <n v="11"/>
    <n v="102"/>
    <n v="105"/>
    <n v="1"/>
    <x v="1"/>
    <n v="0"/>
    <n v="0"/>
    <s v="GKC"/>
    <n v="0.59202784244820039"/>
    <n v="23.001450011408718"/>
    <n v="13.617498823434438"/>
    <x v="8"/>
    <n v="0"/>
    <n v="0"/>
    <n v="0"/>
    <n v="0"/>
    <n v="0"/>
    <n v="0"/>
  </r>
  <r>
    <n v="16"/>
    <x v="2"/>
    <n v="1"/>
    <n v="4.3475520000000004E-2"/>
    <n v="106"/>
    <n v="11"/>
    <n v="49"/>
    <n v="50"/>
    <n v="1"/>
    <x v="1"/>
    <n v="0"/>
    <n v="0"/>
    <s v="GKC"/>
    <n v="5.9449102712132176E-2"/>
    <n v="23.001450011408718"/>
    <n v="1.3674155642562107"/>
    <x v="8"/>
    <n v="0"/>
    <n v="0"/>
    <n v="0"/>
    <n v="0"/>
    <n v="0"/>
    <n v="0"/>
  </r>
  <r>
    <n v="16"/>
    <x v="2"/>
    <n v="1"/>
    <n v="4.3475520000000004E-2"/>
    <n v="107"/>
    <n v="11"/>
    <n v="75"/>
    <n v="75"/>
    <n v="1"/>
    <x v="1"/>
    <n v="0"/>
    <n v="0"/>
    <s v="GKC"/>
    <n v="0.22578633488803657"/>
    <n v="23.001450011408718"/>
    <n v="5.1934130951863615"/>
    <x v="8"/>
    <n v="0"/>
    <n v="0"/>
    <n v="0"/>
    <n v="0"/>
    <n v="0"/>
    <n v="0"/>
  </r>
  <r>
    <n v="16"/>
    <x v="2"/>
    <n v="1"/>
    <n v="4.3475520000000004E-2"/>
    <n v="108"/>
    <n v="11"/>
    <n v="93"/>
    <n v="95"/>
    <n v="1"/>
    <x v="1"/>
    <n v="0"/>
    <n v="0"/>
    <s v="GKC"/>
    <n v="0.44317437088251049"/>
    <n v="23.001450011408718"/>
    <n v="10.193653138191573"/>
    <x v="8"/>
    <n v="0"/>
    <n v="0"/>
    <n v="0"/>
    <n v="0"/>
    <n v="0"/>
    <n v="0"/>
  </r>
  <r>
    <n v="16"/>
    <x v="2"/>
    <n v="1"/>
    <n v="4.3475520000000004E-2"/>
    <n v="109"/>
    <n v="11"/>
    <n v="103"/>
    <n v="105"/>
    <n v="1"/>
    <x v="1"/>
    <n v="0"/>
    <n v="0"/>
    <s v="GKC"/>
    <n v="0.61041513409365133"/>
    <n v="23.001450011408718"/>
    <n v="14.040433193062471"/>
    <x v="8"/>
    <n v="0"/>
    <n v="0"/>
    <n v="0"/>
    <n v="0"/>
    <n v="0"/>
    <n v="0"/>
  </r>
  <r>
    <n v="16"/>
    <x v="2"/>
    <n v="1"/>
    <n v="4.3475520000000004E-2"/>
    <n v="110"/>
    <n v="11"/>
    <n v="88"/>
    <n v="90"/>
    <n v="1"/>
    <x v="1"/>
    <n v="0"/>
    <n v="0"/>
    <s v="GKC"/>
    <n v="0.3726780121679496"/>
    <n v="23.001450011408718"/>
    <n v="8.5721346672322625"/>
    <x v="8"/>
    <n v="0"/>
    <n v="0"/>
    <n v="0"/>
    <n v="0"/>
    <n v="0"/>
    <n v="0"/>
  </r>
  <r>
    <n v="16"/>
    <x v="2"/>
    <n v="1"/>
    <n v="4.3475520000000004E-2"/>
    <n v="111"/>
    <n v="11"/>
    <n v="108"/>
    <n v="110"/>
    <n v="1"/>
    <x v="1"/>
    <n v="1"/>
    <n v="0"/>
    <s v="GKC"/>
    <n v="0.70821328075197165"/>
    <n v="23.001450011408718"/>
    <n v="16.289932374632244"/>
    <x v="8"/>
    <n v="23.001450011408718"/>
    <n v="0"/>
    <n v="0"/>
    <n v="16.289932374632244"/>
    <n v="0"/>
    <n v="0"/>
  </r>
  <r>
    <n v="16"/>
    <x v="2"/>
    <n v="1"/>
    <n v="4.3475520000000004E-2"/>
    <n v="112"/>
    <n v="11"/>
    <n v="112"/>
    <n v="115"/>
    <n v="1"/>
    <x v="1"/>
    <n v="1"/>
    <n v="0"/>
    <s v="GKC"/>
    <n v="0.79374151215723232"/>
    <n v="23.001450011408718"/>
    <n v="18.257205713864543"/>
    <x v="8"/>
    <n v="23.001450011408718"/>
    <n v="0"/>
    <n v="0"/>
    <n v="18.257205713864543"/>
    <n v="0"/>
    <n v="0"/>
  </r>
  <r>
    <n v="16"/>
    <x v="2"/>
    <n v="1"/>
    <n v="4.3475520000000004E-2"/>
    <n v="113"/>
    <n v="11"/>
    <n v="108"/>
    <n v="110"/>
    <n v="1"/>
    <x v="1"/>
    <n v="1"/>
    <n v="0"/>
    <s v="GKC"/>
    <n v="0.70821328075197165"/>
    <n v="23.001450011408718"/>
    <n v="16.289932374632244"/>
    <x v="8"/>
    <n v="23.001450011408718"/>
    <n v="0"/>
    <n v="0"/>
    <n v="16.289932374632244"/>
    <n v="0"/>
    <n v="0"/>
  </r>
  <r>
    <n v="16"/>
    <x v="2"/>
    <n v="1"/>
    <n v="4.3475520000000004E-2"/>
    <n v="114"/>
    <n v="11"/>
    <n v="110"/>
    <n v="110"/>
    <n v="1"/>
    <x v="1"/>
    <n v="1"/>
    <n v="0"/>
    <s v="GKC"/>
    <n v="0.75014749114296608"/>
    <n v="23.001450011408718"/>
    <n v="17.254480018708598"/>
    <x v="8"/>
    <n v="23.001450011408718"/>
    <n v="0"/>
    <n v="0"/>
    <n v="17.254480018708598"/>
    <n v="0"/>
    <n v="0"/>
  </r>
  <r>
    <n v="16"/>
    <x v="2"/>
    <n v="1"/>
    <n v="4.3475520000000004E-2"/>
    <n v="115"/>
    <n v="11"/>
    <n v="109"/>
    <n v="110"/>
    <n v="1"/>
    <x v="1"/>
    <n v="1"/>
    <n v="0"/>
    <s v="GKC"/>
    <n v="0.72897504972698923"/>
    <n v="23.001450011408718"/>
    <n v="16.767483165859527"/>
    <x v="8"/>
    <n v="23.001450011408718"/>
    <n v="0"/>
    <n v="0"/>
    <n v="16.767483165859527"/>
    <n v="0"/>
    <n v="0"/>
  </r>
  <r>
    <n v="16"/>
    <x v="2"/>
    <n v="1"/>
    <n v="4.3475520000000004E-2"/>
    <n v="116"/>
    <n v="11"/>
    <n v="103"/>
    <n v="105"/>
    <n v="1"/>
    <x v="1"/>
    <n v="0"/>
    <n v="0"/>
    <s v="GKC"/>
    <n v="0.61041513409365133"/>
    <n v="23.001450011408718"/>
    <n v="14.040433193062471"/>
    <x v="8"/>
    <n v="0"/>
    <n v="0"/>
    <n v="0"/>
    <n v="0"/>
    <n v="0"/>
    <n v="0"/>
  </r>
  <r>
    <n v="16"/>
    <x v="2"/>
    <n v="1"/>
    <n v="4.3475520000000004E-2"/>
    <n v="117"/>
    <n v="11"/>
    <n v="111"/>
    <n v="115"/>
    <n v="1"/>
    <x v="1"/>
    <n v="1"/>
    <n v="0"/>
    <s v="GKC"/>
    <n v="0.77173488390107492"/>
    <n v="23.001450011408718"/>
    <n v="17.751021354110886"/>
    <x v="8"/>
    <n v="23.001450011408718"/>
    <n v="0"/>
    <n v="0"/>
    <n v="17.751021354110886"/>
    <n v="0"/>
    <n v="0"/>
  </r>
  <r>
    <n v="16"/>
    <x v="2"/>
    <n v="1"/>
    <n v="4.3475520000000004E-2"/>
    <n v="118"/>
    <n v="11"/>
    <n v="115"/>
    <n v="115"/>
    <n v="1"/>
    <x v="1"/>
    <n v="1"/>
    <n v="0"/>
    <s v="GKC"/>
    <n v="0.86231972943834967"/>
    <n v="23.001450011408718"/>
    <n v="19.834604150527689"/>
    <x v="8"/>
    <n v="23.001450011408718"/>
    <n v="0"/>
    <n v="0"/>
    <n v="19.834604150527689"/>
    <n v="0"/>
    <n v="0"/>
  </r>
  <r>
    <n v="16"/>
    <x v="2"/>
    <n v="1"/>
    <n v="4.3475520000000004E-2"/>
    <n v="119"/>
    <n v="11"/>
    <n v="104"/>
    <n v="105"/>
    <n v="1"/>
    <x v="1"/>
    <n v="0"/>
    <n v="0"/>
    <s v="GKC"/>
    <n v="0.62918753750772316"/>
    <n v="23.001450011408718"/>
    <n v="14.472225691785242"/>
    <x v="8"/>
    <n v="0"/>
    <n v="0"/>
    <n v="0"/>
    <n v="0"/>
    <n v="0"/>
    <n v="0"/>
  </r>
  <r>
    <n v="16"/>
    <x v="2"/>
    <n v="1"/>
    <n v="4.3475520000000004E-2"/>
    <n v="120"/>
    <n v="11"/>
    <n v="81"/>
    <n v="85"/>
    <n v="1"/>
    <x v="1"/>
    <n v="0"/>
    <n v="0"/>
    <s v="GKC"/>
    <n v="0.2873962700169731"/>
    <n v="23.001450011408718"/>
    <n v="6.6105309382607285"/>
    <x v="8"/>
    <n v="0"/>
    <n v="0"/>
    <n v="0"/>
    <n v="0"/>
    <n v="0"/>
    <n v="0"/>
  </r>
  <r>
    <n v="16"/>
    <x v="2"/>
    <n v="1"/>
    <n v="4.3475520000000004E-2"/>
    <n v="121"/>
    <n v="11"/>
    <n v="103"/>
    <n v="105"/>
    <n v="1"/>
    <x v="1"/>
    <n v="0"/>
    <n v="0"/>
    <s v="GKC"/>
    <n v="0.61041513409365133"/>
    <n v="23.001450011408718"/>
    <n v="14.040433193062471"/>
    <x v="8"/>
    <n v="0"/>
    <n v="0"/>
    <n v="0"/>
    <n v="0"/>
    <n v="0"/>
    <n v="0"/>
  </r>
  <r>
    <n v="16"/>
    <x v="2"/>
    <n v="1"/>
    <n v="4.3475520000000004E-2"/>
    <n v="122"/>
    <n v="11"/>
    <n v="90"/>
    <n v="90"/>
    <n v="1"/>
    <x v="1"/>
    <n v="0"/>
    <n v="0"/>
    <s v="GKC"/>
    <n v="0.39988108354862129"/>
    <n v="23.001450011408718"/>
    <n v="9.197844753751566"/>
    <x v="8"/>
    <n v="0"/>
    <n v="0"/>
    <n v="0"/>
    <n v="0"/>
    <n v="0"/>
    <n v="0"/>
  </r>
  <r>
    <n v="16"/>
    <x v="2"/>
    <n v="1"/>
    <n v="4.3475520000000004E-2"/>
    <n v="123"/>
    <n v="11"/>
    <n v="52"/>
    <n v="55"/>
    <n v="1"/>
    <x v="1"/>
    <n v="0"/>
    <n v="0"/>
    <s v="GKC"/>
    <n v="7.1622763760038122E-2"/>
    <n v="23.001450011408718"/>
    <n v="1.6474274203054526"/>
    <x v="8"/>
    <n v="0"/>
    <n v="0"/>
    <n v="0"/>
    <n v="0"/>
    <n v="0"/>
    <n v="0"/>
  </r>
  <r>
    <n v="16"/>
    <x v="2"/>
    <n v="1"/>
    <n v="4.3475520000000004E-2"/>
    <n v="124"/>
    <n v="11"/>
    <n v="95"/>
    <n v="95"/>
    <n v="1"/>
    <x v="1"/>
    <n v="0"/>
    <n v="0"/>
    <s v="GKC"/>
    <n v="0.47374440697152048"/>
    <n v="23.001450011408718"/>
    <n v="10.896808295139897"/>
    <x v="8"/>
    <n v="0"/>
    <n v="0"/>
    <n v="0"/>
    <n v="0"/>
    <n v="0"/>
    <n v="0"/>
  </r>
  <r>
    <n v="16"/>
    <x v="2"/>
    <n v="1"/>
    <n v="4.3475520000000004E-2"/>
    <n v="125"/>
    <n v="11"/>
    <n v="120"/>
    <n v="120"/>
    <n v="1"/>
    <x v="1"/>
    <n v="1"/>
    <n v="0"/>
    <s v="GKC"/>
    <n v="0.98540281707169342"/>
    <n v="23.001450011408718"/>
    <n v="22.665693637975885"/>
    <x v="8"/>
    <n v="23.001450011408718"/>
    <n v="0"/>
    <n v="0"/>
    <n v="22.665693637975885"/>
    <n v="0"/>
    <n v="0"/>
  </r>
  <r>
    <n v="16"/>
    <x v="2"/>
    <n v="1"/>
    <n v="4.3475520000000004E-2"/>
    <n v="126"/>
    <n v="11"/>
    <n v="70"/>
    <n v="70"/>
    <n v="1"/>
    <x v="1"/>
    <n v="0"/>
    <n v="0"/>
    <s v="GKC"/>
    <n v="0.18187078804081683"/>
    <n v="23.001450011408718"/>
    <n v="4.1832918396563583"/>
    <x v="8"/>
    <n v="0"/>
    <n v="0"/>
    <n v="0"/>
    <n v="0"/>
    <n v="0"/>
    <n v="0"/>
  </r>
  <r>
    <n v="16"/>
    <x v="2"/>
    <n v="1"/>
    <n v="4.3475520000000004E-2"/>
    <n v="127"/>
    <n v="11"/>
    <n v="125"/>
    <n v="125"/>
    <n v="1"/>
    <x v="1"/>
    <n v="1"/>
    <n v="1"/>
    <s v="GKC"/>
    <n v="1.1199367189295044"/>
    <n v="23.001450011408718"/>
    <n v="25.760168456398091"/>
    <x v="8"/>
    <n v="23.001450011408718"/>
    <n v="23.001450011408718"/>
    <n v="0"/>
    <n v="25.760168456398091"/>
    <n v="25.760168456398091"/>
    <n v="0"/>
  </r>
  <r>
    <n v="16"/>
    <x v="2"/>
    <n v="1"/>
    <n v="4.3475520000000004E-2"/>
    <n v="1"/>
    <n v="12"/>
    <n v="66"/>
    <n v="70"/>
    <n v="2"/>
    <x v="0"/>
    <n v="0"/>
    <n v="0"/>
    <s v="GKC"/>
    <n v="0.16355418981194056"/>
    <n v="23.001450011408718"/>
    <n v="3.7619835211158037"/>
    <x v="8"/>
    <n v="0"/>
    <n v="0"/>
    <n v="23.001450011408718"/>
    <n v="0"/>
    <n v="0"/>
    <n v="3.7619835211158037"/>
  </r>
  <r>
    <n v="16"/>
    <x v="2"/>
    <n v="1"/>
    <n v="4.3475520000000004E-2"/>
    <n v="2"/>
    <n v="12"/>
    <n v="65"/>
    <n v="65"/>
    <n v="2"/>
    <x v="0"/>
    <n v="0"/>
    <n v="0"/>
    <s v="GKC"/>
    <n v="0.15675522802484174"/>
    <n v="23.001450011408718"/>
    <n v="3.605597541440372"/>
    <x v="8"/>
    <n v="0"/>
    <n v="0"/>
    <n v="23.001450011408718"/>
    <n v="0"/>
    <n v="0"/>
    <n v="3.605597541440372"/>
  </r>
  <r>
    <n v="16"/>
    <x v="2"/>
    <n v="1"/>
    <n v="4.3475520000000004E-2"/>
    <n v="3"/>
    <n v="12"/>
    <n v="71"/>
    <n v="75"/>
    <n v="2"/>
    <x v="0"/>
    <n v="0"/>
    <n v="0"/>
    <s v="GKC"/>
    <n v="0.20038234610854688"/>
    <n v="23.001450011408718"/>
    <n v="4.6090845171845416"/>
    <x v="8"/>
    <n v="0"/>
    <n v="0"/>
    <n v="23.001450011408718"/>
    <n v="0"/>
    <n v="0"/>
    <n v="4.6090845171845416"/>
  </r>
  <r>
    <n v="16"/>
    <x v="2"/>
    <n v="1"/>
    <n v="4.3475520000000004E-2"/>
    <n v="4"/>
    <n v="12"/>
    <n v="67"/>
    <n v="70"/>
    <n v="2"/>
    <x v="0"/>
    <n v="0"/>
    <n v="0"/>
    <s v="GKC"/>
    <n v="0.17053911920069684"/>
    <n v="23.001450011408718"/>
    <n v="3.9226470252845007"/>
    <x v="8"/>
    <n v="0"/>
    <n v="0"/>
    <n v="23.001450011408718"/>
    <n v="0"/>
    <n v="0"/>
    <n v="3.9226470252845007"/>
  </r>
  <r>
    <n v="16"/>
    <x v="2"/>
    <n v="1"/>
    <n v="4.3475520000000004E-2"/>
    <n v="5"/>
    <n v="12"/>
    <n v="60"/>
    <n v="60"/>
    <n v="2"/>
    <x v="0"/>
    <n v="0"/>
    <n v="0"/>
    <s v="GKC"/>
    <n v="0.12547251888267277"/>
    <n v="23.001450011408718"/>
    <n v="2.8860498708853344"/>
    <x v="8"/>
    <n v="0"/>
    <n v="0"/>
    <n v="23.001450011408718"/>
    <n v="0"/>
    <n v="0"/>
    <n v="2.8860498708853344"/>
  </r>
  <r>
    <n v="16"/>
    <x v="2"/>
    <n v="1"/>
    <n v="4.3475520000000004E-2"/>
    <n v="6"/>
    <n v="12"/>
    <n v="64"/>
    <n v="65"/>
    <n v="2"/>
    <x v="0"/>
    <n v="0"/>
    <n v="0"/>
    <s v="GKC"/>
    <n v="0.15014002953044464"/>
    <n v="23.001450011408718"/>
    <n v="3.4534383839559513"/>
    <x v="8"/>
    <n v="0"/>
    <n v="0"/>
    <n v="23.001450011408718"/>
    <n v="0"/>
    <n v="0"/>
    <n v="3.4534383839559513"/>
  </r>
  <r>
    <n v="16"/>
    <x v="2"/>
    <n v="1"/>
    <n v="4.3475520000000004E-2"/>
    <n v="7"/>
    <n v="12"/>
    <n v="70"/>
    <n v="70"/>
    <n v="2"/>
    <x v="0"/>
    <n v="0"/>
    <n v="0"/>
    <s v="GKC"/>
    <n v="0.19263164731578469"/>
    <n v="23.001450011408718"/>
    <n v="4.4308072063493356"/>
    <x v="8"/>
    <n v="0"/>
    <n v="0"/>
    <n v="23.001450011408718"/>
    <n v="0"/>
    <n v="0"/>
    <n v="4.4308072063493356"/>
  </r>
  <r>
    <n v="16"/>
    <x v="2"/>
    <n v="1"/>
    <n v="4.3475520000000004E-2"/>
    <n v="8"/>
    <n v="12"/>
    <n v="67"/>
    <n v="70"/>
    <n v="2"/>
    <x v="0"/>
    <n v="0"/>
    <n v="0"/>
    <s v="GKC"/>
    <n v="0.17053911920069684"/>
    <n v="23.001450011408718"/>
    <n v="3.9226470252845007"/>
    <x v="8"/>
    <n v="0"/>
    <n v="0"/>
    <n v="23.001450011408718"/>
    <n v="0"/>
    <n v="0"/>
    <n v="3.9226470252845007"/>
  </r>
  <r>
    <n v="16"/>
    <x v="2"/>
    <n v="1"/>
    <n v="4.3475520000000004E-2"/>
    <n v="9"/>
    <n v="12"/>
    <n v="64"/>
    <n v="65"/>
    <n v="2"/>
    <x v="0"/>
    <n v="0"/>
    <n v="0"/>
    <s v="GKC"/>
    <n v="0.15014002953044464"/>
    <n v="23.001450011408718"/>
    <n v="3.4534383839559513"/>
    <x v="8"/>
    <n v="0"/>
    <n v="0"/>
    <n v="23.001450011408718"/>
    <n v="0"/>
    <n v="0"/>
    <n v="3.4534383839559513"/>
  </r>
  <r>
    <n v="16"/>
    <x v="2"/>
    <n v="1"/>
    <n v="4.3475520000000004E-2"/>
    <n v="10"/>
    <n v="12"/>
    <n v="62"/>
    <n v="65"/>
    <n v="2"/>
    <x v="0"/>
    <n v="0"/>
    <n v="0"/>
    <s v="GKC"/>
    <n v="0.13745206784177813"/>
    <n v="23.001450011408718"/>
    <n v="3.1615968674274195"/>
    <x v="8"/>
    <n v="0"/>
    <n v="0"/>
    <n v="23.001450011408718"/>
    <n v="0"/>
    <n v="0"/>
    <n v="3.1615968674274195"/>
  </r>
  <r>
    <n v="16"/>
    <x v="2"/>
    <n v="1"/>
    <n v="4.3475520000000004E-2"/>
    <n v="11"/>
    <n v="12"/>
    <n v="82"/>
    <n v="85"/>
    <n v="2"/>
    <x v="0"/>
    <n v="0"/>
    <n v="0"/>
    <s v="GKC"/>
    <n v="0.29910681806628664"/>
    <n v="23.001450011408718"/>
    <n v="6.8798905238232138"/>
    <x v="8"/>
    <n v="0"/>
    <n v="0"/>
    <n v="23.001450011408718"/>
    <n v="0"/>
    <n v="0"/>
    <n v="6.8798905238232138"/>
  </r>
  <r>
    <n v="16"/>
    <x v="2"/>
    <n v="1"/>
    <n v="4.3475520000000004E-2"/>
    <n v="12"/>
    <n v="12"/>
    <n v="72"/>
    <n v="75"/>
    <n v="2"/>
    <x v="0"/>
    <n v="0"/>
    <n v="0"/>
    <s v="GKC"/>
    <n v="0.20832992709513895"/>
    <n v="23.001450011408718"/>
    <n v="4.7918904039592611"/>
    <x v="8"/>
    <n v="0"/>
    <n v="0"/>
    <n v="23.001450011408718"/>
    <n v="0"/>
    <n v="0"/>
    <n v="4.7918904039592611"/>
  </r>
  <r>
    <n v="16"/>
    <x v="2"/>
    <n v="1"/>
    <n v="4.3475520000000004E-2"/>
    <n v="13"/>
    <n v="12"/>
    <n v="77"/>
    <n v="80"/>
    <n v="2"/>
    <x v="0"/>
    <n v="0"/>
    <n v="0"/>
    <s v="GKC"/>
    <n v="0.25109652128951915"/>
    <n v="23.001450011408718"/>
    <n v="5.7755840824794999"/>
    <x v="8"/>
    <n v="0"/>
    <n v="0"/>
    <n v="23.001450011408718"/>
    <n v="0"/>
    <n v="0"/>
    <n v="5.7755840824794999"/>
  </r>
  <r>
    <n v="16"/>
    <x v="2"/>
    <n v="1"/>
    <n v="4.3475520000000004E-2"/>
    <n v="14"/>
    <n v="12"/>
    <n v="54"/>
    <n v="55"/>
    <n v="2"/>
    <x v="0"/>
    <n v="0"/>
    <n v="0"/>
    <s v="GKC"/>
    <n v="9.3604566295591302E-2"/>
    <n v="23.001450011408718"/>
    <n v="2.1530407524876365"/>
    <x v="8"/>
    <n v="0"/>
    <n v="0"/>
    <n v="23.001450011408718"/>
    <n v="0"/>
    <n v="0"/>
    <n v="2.1530407524876365"/>
  </r>
  <r>
    <n v="16"/>
    <x v="2"/>
    <n v="1"/>
    <n v="4.3475520000000004E-2"/>
    <n v="15"/>
    <n v="12"/>
    <n v="65"/>
    <n v="65"/>
    <n v="2"/>
    <x v="0"/>
    <n v="0"/>
    <n v="0"/>
    <s v="GKC"/>
    <n v="0.15675522802484174"/>
    <n v="23.001450011408718"/>
    <n v="3.605597541440372"/>
    <x v="8"/>
    <n v="0"/>
    <n v="0"/>
    <n v="23.001450011408718"/>
    <n v="0"/>
    <n v="0"/>
    <n v="3.605597541440372"/>
  </r>
  <r>
    <n v="16"/>
    <x v="2"/>
    <n v="1"/>
    <n v="4.3475520000000004E-2"/>
    <n v="16"/>
    <n v="12"/>
    <n v="60"/>
    <n v="60"/>
    <n v="2"/>
    <x v="0"/>
    <n v="0"/>
    <n v="0"/>
    <s v="GKC"/>
    <n v="0.12547251888267277"/>
    <n v="23.001450011408718"/>
    <n v="2.8860498708853344"/>
    <x v="8"/>
    <n v="0"/>
    <n v="0"/>
    <n v="23.001450011408718"/>
    <n v="0"/>
    <n v="0"/>
    <n v="2.8860498708853344"/>
  </r>
  <r>
    <n v="16"/>
    <x v="2"/>
    <n v="1"/>
    <n v="4.3475520000000004E-2"/>
    <n v="17"/>
    <n v="12"/>
    <n v="69"/>
    <n v="70"/>
    <n v="2"/>
    <x v="0"/>
    <n v="0"/>
    <n v="0"/>
    <s v="GKC"/>
    <n v="0.18507566163754574"/>
    <n v="23.001450011408718"/>
    <n v="4.2570085794844026"/>
    <x v="8"/>
    <n v="0"/>
    <n v="0"/>
    <n v="23.001450011408718"/>
    <n v="0"/>
    <n v="0"/>
    <n v="4.2570085794844026"/>
  </r>
  <r>
    <n v="16"/>
    <x v="2"/>
    <n v="1"/>
    <n v="4.3475520000000004E-2"/>
    <n v="18"/>
    <n v="12"/>
    <n v="68"/>
    <n v="70"/>
    <n v="2"/>
    <x v="0"/>
    <n v="0"/>
    <n v="0"/>
    <s v="GKC"/>
    <n v="0.17771221319724004"/>
    <n v="23.001450011408718"/>
    <n v="4.0876385882731254"/>
    <x v="8"/>
    <n v="0"/>
    <n v="0"/>
    <n v="23.001450011408718"/>
    <n v="0"/>
    <n v="0"/>
    <n v="4.0876385882731254"/>
  </r>
  <r>
    <n v="16"/>
    <x v="2"/>
    <n v="1"/>
    <n v="4.3475520000000004E-2"/>
    <n v="19"/>
    <n v="12"/>
    <n v="71"/>
    <n v="75"/>
    <n v="2"/>
    <x v="0"/>
    <n v="0"/>
    <n v="0"/>
    <s v="GKC"/>
    <n v="0.20038234610854688"/>
    <n v="23.001450011408718"/>
    <n v="4.6090845171845416"/>
    <x v="8"/>
    <n v="0"/>
    <n v="0"/>
    <n v="23.001450011408718"/>
    <n v="0"/>
    <n v="0"/>
    <n v="4.6090845171845416"/>
  </r>
  <r>
    <n v="16"/>
    <x v="2"/>
    <n v="1"/>
    <n v="4.3475520000000004E-2"/>
    <n v="20"/>
    <n v="12"/>
    <n v="61"/>
    <n v="65"/>
    <n v="2"/>
    <x v="0"/>
    <n v="0"/>
    <n v="0"/>
    <s v="GKC"/>
    <n v="0.13137485825650311"/>
    <n v="23.001450011408718"/>
    <n v="3.0218122349428622"/>
    <x v="8"/>
    <n v="0"/>
    <n v="0"/>
    <n v="23.001450011408718"/>
    <n v="0"/>
    <n v="0"/>
    <n v="3.0218122349428622"/>
  </r>
  <r>
    <n v="16"/>
    <x v="2"/>
    <n v="1"/>
    <n v="4.3475520000000004E-2"/>
    <n v="21"/>
    <n v="12"/>
    <n v="71"/>
    <n v="75"/>
    <n v="2"/>
    <x v="0"/>
    <n v="0"/>
    <n v="0"/>
    <s v="GKC"/>
    <n v="0.20038234610854688"/>
    <n v="23.001450011408718"/>
    <n v="4.6090845171845416"/>
    <x v="8"/>
    <n v="0"/>
    <n v="0"/>
    <n v="23.001450011408718"/>
    <n v="0"/>
    <n v="0"/>
    <n v="4.6090845171845416"/>
  </r>
  <r>
    <n v="16"/>
    <x v="2"/>
    <n v="1"/>
    <n v="4.3475520000000004E-2"/>
    <n v="22"/>
    <n v="12"/>
    <n v="72"/>
    <n v="75"/>
    <n v="2"/>
    <x v="0"/>
    <n v="0"/>
    <n v="0"/>
    <s v="GKC"/>
    <n v="0.20832992709513895"/>
    <n v="23.001450011408718"/>
    <n v="4.7918904039592611"/>
    <x v="8"/>
    <n v="0"/>
    <n v="0"/>
    <n v="23.001450011408718"/>
    <n v="0"/>
    <n v="0"/>
    <n v="4.7918904039592611"/>
  </r>
  <r>
    <n v="16"/>
    <x v="2"/>
    <n v="1"/>
    <n v="4.3475520000000004E-2"/>
    <n v="23"/>
    <n v="12"/>
    <n v="65"/>
    <n v="65"/>
    <n v="2"/>
    <x v="0"/>
    <n v="0"/>
    <n v="0"/>
    <s v="GKC"/>
    <n v="0.15675522802484174"/>
    <n v="23.001450011408718"/>
    <n v="3.605597541440372"/>
    <x v="8"/>
    <n v="0"/>
    <n v="0"/>
    <n v="23.001450011408718"/>
    <n v="0"/>
    <n v="0"/>
    <n v="3.605597541440372"/>
  </r>
  <r>
    <n v="16"/>
    <x v="2"/>
    <n v="1"/>
    <n v="4.3475520000000004E-2"/>
    <n v="24"/>
    <n v="12"/>
    <n v="78"/>
    <n v="80"/>
    <n v="2"/>
    <x v="0"/>
    <n v="0"/>
    <n v="0"/>
    <s v="GKC"/>
    <n v="0.2602705797014726"/>
    <n v="23.001450011408718"/>
    <n v="5.9866007284437908"/>
    <x v="8"/>
    <n v="0"/>
    <n v="0"/>
    <n v="23.001450011408718"/>
    <n v="0"/>
    <n v="0"/>
    <n v="5.9866007284437908"/>
  </r>
  <r>
    <n v="16"/>
    <x v="2"/>
    <n v="1"/>
    <n v="4.3475520000000004E-2"/>
    <n v="25"/>
    <n v="12"/>
    <n v="55"/>
    <n v="55"/>
    <n v="2"/>
    <x v="0"/>
    <n v="0"/>
    <n v="0"/>
    <s v="GKC"/>
    <n v="9.8505080166170073E-2"/>
    <n v="23.001450011408718"/>
    <n v="2.2657596773119693"/>
    <x v="8"/>
    <n v="0"/>
    <n v="0"/>
    <n v="23.001450011408718"/>
    <n v="0"/>
    <n v="0"/>
    <n v="2.2657596773119693"/>
  </r>
  <r>
    <n v="16"/>
    <x v="2"/>
    <n v="1"/>
    <n v="4.3475520000000004E-2"/>
    <n v="26"/>
    <n v="12"/>
    <n v="73"/>
    <n v="75"/>
    <n v="2"/>
    <x v="0"/>
    <n v="0"/>
    <n v="0"/>
    <s v="GKC"/>
    <n v="0.21647655267412036"/>
    <n v="23.001450011408718"/>
    <n v="4.979274604975866"/>
    <x v="8"/>
    <n v="0"/>
    <n v="0"/>
    <n v="23.001450011408718"/>
    <n v="0"/>
    <n v="0"/>
    <n v="4.979274604975866"/>
  </r>
  <r>
    <n v="16"/>
    <x v="2"/>
    <n v="1"/>
    <n v="4.3475520000000004E-2"/>
    <n v="27"/>
    <n v="12"/>
    <n v="71"/>
    <n v="75"/>
    <n v="2"/>
    <x v="0"/>
    <n v="0"/>
    <n v="0"/>
    <s v="GKC"/>
    <n v="0.20038234610854688"/>
    <n v="23.001450011408718"/>
    <n v="4.6090845171845416"/>
    <x v="8"/>
    <n v="0"/>
    <n v="0"/>
    <n v="23.001450011408718"/>
    <n v="0"/>
    <n v="0"/>
    <n v="4.6090845171845416"/>
  </r>
  <r>
    <n v="16"/>
    <x v="2"/>
    <n v="1"/>
    <n v="4.3475520000000004E-2"/>
    <n v="28"/>
    <n v="12"/>
    <n v="58"/>
    <n v="60"/>
    <n v="2"/>
    <x v="0"/>
    <n v="0"/>
    <n v="0"/>
    <s v="GKC"/>
    <n v="0.11418347064531877"/>
    <n v="23.001450011408718"/>
    <n v="2.6263853921774545"/>
    <x v="8"/>
    <n v="0"/>
    <n v="0"/>
    <n v="23.001450011408718"/>
    <n v="0"/>
    <n v="0"/>
    <n v="2.6263853921774545"/>
  </r>
  <r>
    <n v="16"/>
    <x v="2"/>
    <n v="1"/>
    <n v="4.3475520000000004E-2"/>
    <n v="29"/>
    <n v="12"/>
    <n v="64"/>
    <n v="65"/>
    <n v="2"/>
    <x v="0"/>
    <n v="0"/>
    <n v="0"/>
    <s v="GKC"/>
    <n v="0.15014002953044464"/>
    <n v="23.001450011408718"/>
    <n v="3.4534383839559513"/>
    <x v="8"/>
    <n v="0"/>
    <n v="0"/>
    <n v="23.001450011408718"/>
    <n v="0"/>
    <n v="0"/>
    <n v="3.4534383839559513"/>
  </r>
  <r>
    <n v="16"/>
    <x v="2"/>
    <n v="1"/>
    <n v="4.3475520000000004E-2"/>
    <n v="30"/>
    <n v="12"/>
    <n v="36"/>
    <n v="40"/>
    <n v="2"/>
    <x v="0"/>
    <n v="0"/>
    <n v="0"/>
    <s v="GKC"/>
    <n v="3.0310091257011874E-2"/>
    <n v="23.001450011408718"/>
    <n v="0.69717604888939511"/>
    <x v="8"/>
    <n v="0"/>
    <n v="0"/>
    <n v="23.001450011408718"/>
    <n v="0"/>
    <n v="0"/>
    <n v="0.69717604888939511"/>
  </r>
  <r>
    <n v="16"/>
    <x v="2"/>
    <n v="1"/>
    <n v="4.3475520000000004E-2"/>
    <n v="31"/>
    <n v="12"/>
    <n v="69"/>
    <n v="70"/>
    <n v="2"/>
    <x v="0"/>
    <n v="0"/>
    <n v="0"/>
    <s v="GKC"/>
    <n v="0.18507566163754574"/>
    <n v="23.001450011408718"/>
    <n v="4.2570085794844026"/>
    <x v="8"/>
    <n v="0"/>
    <n v="0"/>
    <n v="23.001450011408718"/>
    <n v="0"/>
    <n v="0"/>
    <n v="4.2570085794844026"/>
  </r>
  <r>
    <n v="16"/>
    <x v="2"/>
    <n v="1"/>
    <n v="4.3475520000000004E-2"/>
    <n v="32"/>
    <n v="12"/>
    <n v="69"/>
    <n v="70"/>
    <n v="2"/>
    <x v="0"/>
    <n v="0"/>
    <n v="0"/>
    <s v="GKC"/>
    <n v="0.18507566163754574"/>
    <n v="23.001450011408718"/>
    <n v="4.2570085794844026"/>
    <x v="8"/>
    <n v="0"/>
    <n v="0"/>
    <n v="23.001450011408718"/>
    <n v="0"/>
    <n v="0"/>
    <n v="4.2570085794844026"/>
  </r>
  <r>
    <n v="17"/>
    <x v="3"/>
    <n v="1"/>
    <n v="3.8212436000000002E-2"/>
    <n v="1"/>
    <n v="11"/>
    <n v="132"/>
    <n v="135"/>
    <n v="1"/>
    <x v="1"/>
    <n v="1"/>
    <n v="1"/>
    <s v="GKC"/>
    <n v="1.328556007290161"/>
    <n v="26.169491000259704"/>
    <n v="34.767634476120833"/>
    <x v="9"/>
    <n v="26.169491000259704"/>
    <n v="26.169491000259704"/>
    <n v="0"/>
    <n v="34.767634476120833"/>
    <n v="34.767634476120833"/>
    <n v="0"/>
  </r>
  <r>
    <n v="17"/>
    <x v="3"/>
    <n v="1"/>
    <n v="3.8212436000000002E-2"/>
    <n v="2"/>
    <n v="11"/>
    <n v="110"/>
    <n v="110"/>
    <n v="1"/>
    <x v="1"/>
    <n v="1"/>
    <n v="0"/>
    <s v="GKC"/>
    <n v="0.75014749114296608"/>
    <n v="26.169491000259704"/>
    <n v="19.630978018333249"/>
    <x v="9"/>
    <n v="26.169491000259704"/>
    <n v="0"/>
    <n v="0"/>
    <n v="19.630978018333249"/>
    <n v="0"/>
    <n v="0"/>
  </r>
  <r>
    <n v="17"/>
    <x v="3"/>
    <n v="1"/>
    <n v="3.8212436000000002E-2"/>
    <n v="3"/>
    <n v="11"/>
    <n v="43"/>
    <n v="45"/>
    <n v="1"/>
    <x v="1"/>
    <n v="0"/>
    <n v="0"/>
    <s v="GKC"/>
    <n v="3.9473369631376778E-2"/>
    <n v="26.169491000259704"/>
    <n v="1.0329979913182392"/>
    <x v="9"/>
    <n v="0"/>
    <n v="0"/>
    <n v="0"/>
    <n v="0"/>
    <n v="0"/>
    <n v="0"/>
  </r>
  <r>
    <n v="17"/>
    <x v="3"/>
    <n v="1"/>
    <n v="3.8212436000000002E-2"/>
    <n v="4"/>
    <n v="11"/>
    <n v="57"/>
    <n v="60"/>
    <n v="1"/>
    <x v="1"/>
    <n v="0"/>
    <n v="0"/>
    <s v="GKC"/>
    <n v="9.550987258105896E-2"/>
    <n v="26.169491000259704"/>
    <n v="2.4994447509459734"/>
    <x v="9"/>
    <n v="0"/>
    <n v="0"/>
    <n v="0"/>
    <n v="0"/>
    <n v="0"/>
    <n v="0"/>
  </r>
  <r>
    <n v="17"/>
    <x v="3"/>
    <n v="1"/>
    <n v="3.8212436000000002E-2"/>
    <n v="5"/>
    <n v="11"/>
    <n v="45"/>
    <n v="45"/>
    <n v="1"/>
    <x v="1"/>
    <n v="0"/>
    <n v="0"/>
    <s v="GKC"/>
    <n v="4.5519954976475381E-2"/>
    <n v="26.169491000259704"/>
    <n v="1.1912340520890994"/>
    <x v="9"/>
    <n v="0"/>
    <n v="0"/>
    <n v="0"/>
    <n v="0"/>
    <n v="0"/>
    <n v="0"/>
  </r>
  <r>
    <n v="17"/>
    <x v="3"/>
    <n v="1"/>
    <n v="3.8212436000000002E-2"/>
    <n v="6"/>
    <n v="11"/>
    <n v="59"/>
    <n v="60"/>
    <n v="1"/>
    <x v="1"/>
    <n v="0"/>
    <n v="0"/>
    <s v="GKC"/>
    <n v="0.1064147060315279"/>
    <n v="26.169491000259704"/>
    <n v="2.7848186917873514"/>
    <x v="9"/>
    <n v="0"/>
    <n v="0"/>
    <n v="0"/>
    <n v="0"/>
    <n v="0"/>
    <n v="0"/>
  </r>
  <r>
    <n v="17"/>
    <x v="3"/>
    <n v="1"/>
    <n v="3.8212436000000002E-2"/>
    <n v="7"/>
    <n v="11"/>
    <n v="55"/>
    <n v="55"/>
    <n v="1"/>
    <x v="1"/>
    <n v="0"/>
    <n v="0"/>
    <s v="GKC"/>
    <n v="8.5392086366075648E-2"/>
    <n v="26.169491000259704"/>
    <n v="2.2346674356504161"/>
    <x v="9"/>
    <n v="0"/>
    <n v="0"/>
    <n v="0"/>
    <n v="0"/>
    <n v="0"/>
    <n v="0"/>
  </r>
  <r>
    <n v="17"/>
    <x v="3"/>
    <n v="1"/>
    <n v="3.8212436000000002E-2"/>
    <n v="8"/>
    <n v="11"/>
    <n v="54"/>
    <n v="55"/>
    <n v="1"/>
    <x v="1"/>
    <n v="0"/>
    <n v="0"/>
    <s v="GKC"/>
    <n v="8.0618558816253391E-2"/>
    <n v="26.169491000259704"/>
    <n v="2.1097466493958508"/>
    <x v="9"/>
    <n v="0"/>
    <n v="0"/>
    <n v="0"/>
    <n v="0"/>
    <n v="0"/>
    <n v="0"/>
  </r>
  <r>
    <n v="17"/>
    <x v="3"/>
    <n v="1"/>
    <n v="3.8212436000000002E-2"/>
    <n v="9"/>
    <n v="11"/>
    <n v="51"/>
    <n v="55"/>
    <n v="1"/>
    <x v="1"/>
    <n v="0"/>
    <n v="0"/>
    <s v="GKC"/>
    <n v="6.7392737095515215E-2"/>
    <n v="26.169491000259704"/>
    <n v="1.7636336269039536"/>
    <x v="9"/>
    <n v="0"/>
    <n v="0"/>
    <n v="0"/>
    <n v="0"/>
    <n v="0"/>
    <n v="0"/>
  </r>
  <r>
    <n v="17"/>
    <x v="3"/>
    <n v="1"/>
    <n v="3.8212436000000002E-2"/>
    <n v="10"/>
    <n v="11"/>
    <n v="102"/>
    <n v="105"/>
    <n v="1"/>
    <x v="1"/>
    <n v="0"/>
    <n v="0"/>
    <s v="GKC"/>
    <n v="0.59202784244820039"/>
    <n v="26.169491000259704"/>
    <n v="15.49306729485135"/>
    <x v="9"/>
    <n v="0"/>
    <n v="0"/>
    <n v="0"/>
    <n v="0"/>
    <n v="0"/>
    <n v="0"/>
  </r>
  <r>
    <n v="17"/>
    <x v="3"/>
    <n v="1"/>
    <n v="3.8212436000000002E-2"/>
    <n v="11"/>
    <n v="11"/>
    <n v="41"/>
    <n v="45"/>
    <n v="1"/>
    <x v="1"/>
    <n v="0"/>
    <n v="0"/>
    <s v="GKC"/>
    <n v="3.399836123256663E-2"/>
    <n v="26.169491000259704"/>
    <n v="0.88971980829923081"/>
    <x v="9"/>
    <n v="0"/>
    <n v="0"/>
    <n v="0"/>
    <n v="0"/>
    <n v="0"/>
    <n v="0"/>
  </r>
  <r>
    <n v="17"/>
    <x v="3"/>
    <n v="1"/>
    <n v="3.8212436000000002E-2"/>
    <n v="12"/>
    <n v="11"/>
    <n v="118"/>
    <n v="120"/>
    <n v="1"/>
    <x v="1"/>
    <n v="1"/>
    <n v="0"/>
    <s v="GKC"/>
    <n v="0.93482579179585934"/>
    <n v="26.169491000259704"/>
    <n v="24.463915145212393"/>
    <x v="9"/>
    <n v="26.169491000259704"/>
    <n v="0"/>
    <n v="0"/>
    <n v="24.463915145212393"/>
    <n v="0"/>
    <n v="0"/>
  </r>
  <r>
    <n v="17"/>
    <x v="3"/>
    <n v="1"/>
    <n v="3.8212436000000002E-2"/>
    <n v="13"/>
    <n v="11"/>
    <n v="54"/>
    <n v="55"/>
    <n v="1"/>
    <x v="1"/>
    <n v="0"/>
    <n v="0"/>
    <s v="GKC"/>
    <n v="8.0618558816253391E-2"/>
    <n v="26.169491000259704"/>
    <n v="2.1097466493958508"/>
    <x v="9"/>
    <n v="0"/>
    <n v="0"/>
    <n v="0"/>
    <n v="0"/>
    <n v="0"/>
    <n v="0"/>
  </r>
  <r>
    <n v="17"/>
    <x v="3"/>
    <n v="1"/>
    <n v="3.8212436000000002E-2"/>
    <n v="14"/>
    <n v="11"/>
    <n v="46"/>
    <n v="50"/>
    <n v="1"/>
    <x v="1"/>
    <n v="0"/>
    <n v="0"/>
    <s v="GKC"/>
    <n v="4.8767039924734981E-2"/>
    <n v="26.169491000259704"/>
    <n v="1.2762086124196577"/>
    <x v="9"/>
    <n v="0"/>
    <n v="0"/>
    <n v="0"/>
    <n v="0"/>
    <n v="0"/>
    <n v="0"/>
  </r>
  <r>
    <n v="17"/>
    <x v="3"/>
    <n v="1"/>
    <n v="3.8212436000000002E-2"/>
    <n v="15"/>
    <n v="11"/>
    <n v="104"/>
    <n v="105"/>
    <n v="1"/>
    <x v="1"/>
    <n v="0"/>
    <n v="0"/>
    <s v="GKC"/>
    <n v="0.62918753750772316"/>
    <n v="26.169491000259704"/>
    <n v="16.465517600283928"/>
    <x v="9"/>
    <n v="0"/>
    <n v="0"/>
    <n v="0"/>
    <n v="0"/>
    <n v="0"/>
    <n v="0"/>
  </r>
  <r>
    <n v="17"/>
    <x v="3"/>
    <n v="1"/>
    <n v="3.8212436000000002E-2"/>
    <n v="16"/>
    <n v="11"/>
    <n v="83"/>
    <n v="85"/>
    <n v="1"/>
    <x v="1"/>
    <n v="0"/>
    <n v="0"/>
    <s v="GKC"/>
    <n v="0.31023472883213726"/>
    <n v="26.169491000259704"/>
    <n v="8.1186849441406252"/>
    <x v="9"/>
    <n v="0"/>
    <n v="0"/>
    <n v="0"/>
    <n v="0"/>
    <n v="0"/>
    <n v="0"/>
  </r>
  <r>
    <n v="17"/>
    <x v="3"/>
    <n v="1"/>
    <n v="3.8212436000000002E-2"/>
    <n v="17"/>
    <n v="11"/>
    <n v="48"/>
    <n v="50"/>
    <n v="1"/>
    <x v="1"/>
    <n v="0"/>
    <n v="0"/>
    <s v="GKC"/>
    <n v="5.5727796641486117E-2"/>
    <n v="26.169491000259704"/>
    <n v="1.4583680726736739"/>
    <x v="9"/>
    <n v="0"/>
    <n v="0"/>
    <n v="0"/>
    <n v="0"/>
    <n v="0"/>
    <n v="0"/>
  </r>
  <r>
    <n v="17"/>
    <x v="3"/>
    <n v="1"/>
    <n v="3.8212436000000002E-2"/>
    <n v="18"/>
    <n v="11"/>
    <n v="56"/>
    <n v="60"/>
    <n v="1"/>
    <x v="1"/>
    <n v="0"/>
    <n v="0"/>
    <s v="GKC"/>
    <n v="9.0354556348909182E-2"/>
    <n v="26.169491000259704"/>
    <n v="2.364532749205237"/>
    <x v="9"/>
    <n v="0"/>
    <n v="0"/>
    <n v="0"/>
    <n v="0"/>
    <n v="0"/>
    <n v="0"/>
  </r>
  <r>
    <n v="17"/>
    <x v="3"/>
    <n v="1"/>
    <n v="3.8212436000000002E-2"/>
    <n v="19"/>
    <n v="11"/>
    <n v="50"/>
    <n v="50"/>
    <n v="1"/>
    <x v="1"/>
    <n v="0"/>
    <n v="0"/>
    <s v="GKC"/>
    <n v="6.3336134870513289E-2"/>
    <n v="26.169491000259704"/>
    <n v="1.6574744114851323"/>
    <x v="9"/>
    <n v="0"/>
    <n v="0"/>
    <n v="0"/>
    <n v="0"/>
    <n v="0"/>
    <n v="0"/>
  </r>
  <r>
    <n v="17"/>
    <x v="3"/>
    <n v="1"/>
    <n v="3.8212436000000002E-2"/>
    <n v="20"/>
    <n v="11"/>
    <n v="51"/>
    <n v="55"/>
    <n v="1"/>
    <x v="1"/>
    <n v="0"/>
    <n v="0"/>
    <s v="GKC"/>
    <n v="6.7392737095515215E-2"/>
    <n v="26.169491000259704"/>
    <n v="1.7636336269039536"/>
    <x v="9"/>
    <n v="0"/>
    <n v="0"/>
    <n v="0"/>
    <n v="0"/>
    <n v="0"/>
    <n v="0"/>
  </r>
  <r>
    <n v="17"/>
    <x v="3"/>
    <n v="1"/>
    <n v="3.8212436000000002E-2"/>
    <n v="21"/>
    <n v="11"/>
    <n v="54"/>
    <n v="55"/>
    <n v="1"/>
    <x v="1"/>
    <n v="0"/>
    <n v="0"/>
    <s v="GKC"/>
    <n v="8.0618558816253391E-2"/>
    <n v="26.169491000259704"/>
    <n v="2.1097466493958508"/>
    <x v="9"/>
    <n v="0"/>
    <n v="0"/>
    <n v="0"/>
    <n v="0"/>
    <n v="0"/>
    <n v="0"/>
  </r>
  <r>
    <n v="17"/>
    <x v="3"/>
    <n v="1"/>
    <n v="3.8212436000000002E-2"/>
    <n v="22"/>
    <n v="11"/>
    <n v="103"/>
    <n v="105"/>
    <n v="1"/>
    <x v="1"/>
    <n v="0"/>
    <n v="0"/>
    <s v="GKC"/>
    <n v="0.61041513409365133"/>
    <n v="26.169491000259704"/>
    <n v="15.974253358086129"/>
    <x v="9"/>
    <n v="0"/>
    <n v="0"/>
    <n v="0"/>
    <n v="0"/>
    <n v="0"/>
    <n v="0"/>
  </r>
  <r>
    <n v="17"/>
    <x v="3"/>
    <n v="1"/>
    <n v="3.8212436000000002E-2"/>
    <n v="23"/>
    <n v="11"/>
    <n v="52"/>
    <n v="55"/>
    <n v="1"/>
    <x v="1"/>
    <n v="0"/>
    <n v="0"/>
    <s v="GKC"/>
    <n v="7.1622763760038122E-2"/>
    <n v="26.169491000259704"/>
    <n v="1.8743312716320446"/>
    <x v="9"/>
    <n v="0"/>
    <n v="0"/>
    <n v="0"/>
    <n v="0"/>
    <n v="0"/>
    <n v="0"/>
  </r>
  <r>
    <n v="17"/>
    <x v="3"/>
    <n v="1"/>
    <n v="3.8212436000000002E-2"/>
    <n v="24"/>
    <n v="11"/>
    <n v="61"/>
    <n v="65"/>
    <n v="1"/>
    <x v="1"/>
    <n v="0"/>
    <n v="0"/>
    <s v="GKC"/>
    <n v="0.11813800316717765"/>
    <n v="26.169491000259704"/>
    <n v="3.0916114106721078"/>
    <x v="9"/>
    <n v="0"/>
    <n v="0"/>
    <n v="0"/>
    <n v="0"/>
    <n v="0"/>
    <n v="0"/>
  </r>
  <r>
    <n v="17"/>
    <x v="3"/>
    <n v="1"/>
    <n v="3.8212436000000002E-2"/>
    <n v="25"/>
    <n v="11"/>
    <n v="110"/>
    <n v="110"/>
    <n v="1"/>
    <x v="1"/>
    <n v="1"/>
    <n v="0"/>
    <s v="GKC"/>
    <n v="0.75014749114296608"/>
    <n v="26.169491000259704"/>
    <n v="19.630978018333249"/>
    <x v="9"/>
    <n v="26.169491000259704"/>
    <n v="0"/>
    <n v="0"/>
    <n v="19.630978018333249"/>
    <n v="0"/>
    <n v="0"/>
  </r>
  <r>
    <n v="17"/>
    <x v="3"/>
    <n v="1"/>
    <n v="3.8212436000000002E-2"/>
    <n v="26"/>
    <n v="11"/>
    <n v="82"/>
    <n v="85"/>
    <n v="1"/>
    <x v="1"/>
    <n v="0"/>
    <n v="0"/>
    <s v="GKC"/>
    <n v="0.29866684920014114"/>
    <n v="26.169491000259704"/>
    <n v="7.8159594222190156"/>
    <x v="9"/>
    <n v="0"/>
    <n v="0"/>
    <n v="0"/>
    <n v="0"/>
    <n v="0"/>
    <n v="0"/>
  </r>
  <r>
    <n v="17"/>
    <x v="3"/>
    <n v="1"/>
    <n v="3.8212436000000002E-2"/>
    <n v="27"/>
    <n v="11"/>
    <n v="88"/>
    <n v="90"/>
    <n v="1"/>
    <x v="1"/>
    <n v="0"/>
    <n v="0"/>
    <s v="GKC"/>
    <n v="0.3726780121679496"/>
    <n v="26.169491000259704"/>
    <n v="9.7527938854238343"/>
    <x v="9"/>
    <n v="0"/>
    <n v="0"/>
    <n v="0"/>
    <n v="0"/>
    <n v="0"/>
    <n v="0"/>
  </r>
  <r>
    <n v="17"/>
    <x v="3"/>
    <n v="1"/>
    <n v="3.8212436000000002E-2"/>
    <n v="28"/>
    <n v="11"/>
    <n v="79"/>
    <n v="80"/>
    <n v="1"/>
    <x v="1"/>
    <n v="0"/>
    <n v="0"/>
    <s v="GKC"/>
    <n v="0.26573057320422583"/>
    <n v="26.169491000259704"/>
    <n v="6.9540338439618399"/>
    <x v="9"/>
    <n v="0"/>
    <n v="0"/>
    <n v="0"/>
    <n v="0"/>
    <n v="0"/>
    <n v="0"/>
  </r>
  <r>
    <n v="17"/>
    <x v="3"/>
    <n v="1"/>
    <n v="3.8212436000000002E-2"/>
    <n v="29"/>
    <n v="11"/>
    <n v="60"/>
    <n v="60"/>
    <n v="1"/>
    <x v="1"/>
    <n v="0"/>
    <n v="0"/>
    <s v="GKC"/>
    <n v="0.11217207743046824"/>
    <n v="26.169491000259704"/>
    <n v="2.9354861707970734"/>
    <x v="9"/>
    <n v="0"/>
    <n v="0"/>
    <n v="0"/>
    <n v="0"/>
    <n v="0"/>
    <n v="0"/>
  </r>
  <r>
    <n v="17"/>
    <x v="3"/>
    <n v="1"/>
    <n v="3.8212436000000002E-2"/>
    <n v="30"/>
    <n v="11"/>
    <n v="58"/>
    <n v="60"/>
    <n v="1"/>
    <x v="1"/>
    <n v="0"/>
    <n v="0"/>
    <s v="GKC"/>
    <n v="0.10086194830207017"/>
    <n v="26.169491000259704"/>
    <n v="2.6395058483596849"/>
    <x v="9"/>
    <n v="0"/>
    <n v="0"/>
    <n v="0"/>
    <n v="0"/>
    <n v="0"/>
    <n v="0"/>
  </r>
  <r>
    <n v="17"/>
    <x v="3"/>
    <n v="1"/>
    <n v="3.8212436000000002E-2"/>
    <n v="31"/>
    <n v="11"/>
    <n v="51"/>
    <n v="55"/>
    <n v="1"/>
    <x v="1"/>
    <n v="0"/>
    <n v="0"/>
    <s v="GKC"/>
    <n v="6.7392737095515215E-2"/>
    <n v="26.169491000259704"/>
    <n v="1.7636336269039536"/>
    <x v="9"/>
    <n v="0"/>
    <n v="0"/>
    <n v="0"/>
    <n v="0"/>
    <n v="0"/>
    <n v="0"/>
  </r>
  <r>
    <n v="17"/>
    <x v="3"/>
    <n v="1"/>
    <n v="3.8212436000000002E-2"/>
    <n v="32"/>
    <n v="11"/>
    <n v="47"/>
    <n v="50"/>
    <n v="1"/>
    <x v="1"/>
    <n v="0"/>
    <n v="0"/>
    <s v="GKC"/>
    <n v="5.2168383256985626E-2"/>
    <n v="26.169491000259704"/>
    <n v="1.3652200361417843"/>
    <x v="9"/>
    <n v="0"/>
    <n v="0"/>
    <n v="0"/>
    <n v="0"/>
    <n v="0"/>
    <n v="0"/>
  </r>
  <r>
    <n v="17"/>
    <x v="3"/>
    <n v="1"/>
    <n v="3.8212436000000002E-2"/>
    <n v="33"/>
    <n v="11"/>
    <n v="60"/>
    <n v="60"/>
    <n v="1"/>
    <x v="1"/>
    <n v="0"/>
    <n v="0"/>
    <s v="GKC"/>
    <n v="0.11217207743046824"/>
    <n v="26.169491000259704"/>
    <n v="2.9354861707970734"/>
    <x v="9"/>
    <n v="0"/>
    <n v="0"/>
    <n v="0"/>
    <n v="0"/>
    <n v="0"/>
    <n v="0"/>
  </r>
  <r>
    <n v="17"/>
    <x v="3"/>
    <n v="1"/>
    <n v="3.8212436000000002E-2"/>
    <n v="34"/>
    <n v="11"/>
    <n v="58"/>
    <n v="60"/>
    <n v="1"/>
    <x v="1"/>
    <n v="0"/>
    <n v="0"/>
    <s v="GKC"/>
    <n v="0.10086194830207017"/>
    <n v="26.169491000259704"/>
    <n v="2.6395058483596849"/>
    <x v="9"/>
    <n v="0"/>
    <n v="0"/>
    <n v="0"/>
    <n v="0"/>
    <n v="0"/>
    <n v="0"/>
  </r>
  <r>
    <n v="17"/>
    <x v="3"/>
    <n v="1"/>
    <n v="3.8212436000000002E-2"/>
    <n v="35"/>
    <n v="11"/>
    <n v="63"/>
    <n v="65"/>
    <n v="1"/>
    <x v="1"/>
    <n v="0"/>
    <n v="0"/>
    <s v="GKC"/>
    <n v="0.13071132458713247"/>
    <n v="26.169491000259704"/>
    <n v="3.4206488324149884"/>
    <x v="9"/>
    <n v="0"/>
    <n v="0"/>
    <n v="0"/>
    <n v="0"/>
    <n v="0"/>
    <n v="0"/>
  </r>
  <r>
    <n v="17"/>
    <x v="3"/>
    <n v="1"/>
    <n v="3.8212436000000002E-2"/>
    <n v="36"/>
    <n v="11"/>
    <n v="53"/>
    <n v="55"/>
    <n v="1"/>
    <x v="1"/>
    <n v="0"/>
    <n v="0"/>
    <s v="GKC"/>
    <n v="7.6030079454428509E-2"/>
    <n v="26.169491000259704"/>
    <n v="1.9896684800316971"/>
    <x v="9"/>
    <n v="0"/>
    <n v="0"/>
    <n v="0"/>
    <n v="0"/>
    <n v="0"/>
    <n v="0"/>
  </r>
  <r>
    <n v="17"/>
    <x v="3"/>
    <n v="1"/>
    <n v="3.8212436000000002E-2"/>
    <n v="37"/>
    <n v="11"/>
    <n v="58"/>
    <n v="60"/>
    <n v="1"/>
    <x v="1"/>
    <n v="0"/>
    <n v="0"/>
    <s v="GKC"/>
    <n v="0.10086194830207017"/>
    <n v="26.169491000259704"/>
    <n v="2.6395058483596849"/>
    <x v="9"/>
    <n v="0"/>
    <n v="0"/>
    <n v="0"/>
    <n v="0"/>
    <n v="0"/>
    <n v="0"/>
  </r>
  <r>
    <n v="17"/>
    <x v="3"/>
    <n v="1"/>
    <n v="3.8212436000000002E-2"/>
    <n v="38"/>
    <n v="11"/>
    <n v="73"/>
    <n v="75"/>
    <n v="1"/>
    <x v="1"/>
    <n v="0"/>
    <n v="0"/>
    <s v="GKC"/>
    <n v="0.20744251046738521"/>
    <n v="26.169491000259704"/>
    <n v="5.4286649107475169"/>
    <x v="9"/>
    <n v="0"/>
    <n v="0"/>
    <n v="0"/>
    <n v="0"/>
    <n v="0"/>
    <n v="0"/>
  </r>
  <r>
    <n v="17"/>
    <x v="3"/>
    <n v="1"/>
    <n v="3.8212436000000002E-2"/>
    <n v="39"/>
    <n v="11"/>
    <n v="40"/>
    <n v="40"/>
    <n v="1"/>
    <x v="1"/>
    <n v="0"/>
    <n v="0"/>
    <s v="GKC"/>
    <n v="3.1465791888445387E-2"/>
    <n v="26.169491000259704"/>
    <n v="0.82344375764071631"/>
    <x v="9"/>
    <n v="0"/>
    <n v="0"/>
    <n v="0"/>
    <n v="0"/>
    <n v="0"/>
    <n v="0"/>
  </r>
  <r>
    <n v="17"/>
    <x v="3"/>
    <n v="1"/>
    <n v="3.8212436000000002E-2"/>
    <n v="40"/>
    <n v="11"/>
    <n v="57"/>
    <n v="60"/>
    <n v="1"/>
    <x v="1"/>
    <n v="0"/>
    <n v="0"/>
    <s v="GKC"/>
    <n v="9.550987258105896E-2"/>
    <n v="26.169491000259704"/>
    <n v="2.4994447509459734"/>
    <x v="9"/>
    <n v="0"/>
    <n v="0"/>
    <n v="0"/>
    <n v="0"/>
    <n v="0"/>
    <n v="0"/>
  </r>
  <r>
    <n v="17"/>
    <x v="3"/>
    <n v="1"/>
    <n v="3.8212436000000002E-2"/>
    <n v="41"/>
    <n v="11"/>
    <n v="54"/>
    <n v="55"/>
    <n v="1"/>
    <x v="1"/>
    <n v="0"/>
    <n v="0"/>
    <s v="GKC"/>
    <n v="8.0618558816253391E-2"/>
    <n v="26.169491000259704"/>
    <n v="2.1097466493958508"/>
    <x v="9"/>
    <n v="0"/>
    <n v="0"/>
    <n v="0"/>
    <n v="0"/>
    <n v="0"/>
    <n v="0"/>
  </r>
  <r>
    <n v="17"/>
    <x v="3"/>
    <n v="1"/>
    <n v="3.8212436000000002E-2"/>
    <n v="42"/>
    <n v="11"/>
    <n v="38"/>
    <n v="40"/>
    <n v="1"/>
    <x v="1"/>
    <n v="0"/>
    <n v="0"/>
    <s v="GKC"/>
    <n v="2.6791817025858509E-2"/>
    <n v="26.169491000259704"/>
    <n v="0.70112821453880891"/>
    <x v="9"/>
    <n v="0"/>
    <n v="0"/>
    <n v="0"/>
    <n v="0"/>
    <n v="0"/>
    <n v="0"/>
  </r>
  <r>
    <n v="17"/>
    <x v="3"/>
    <n v="1"/>
    <n v="3.8212436000000002E-2"/>
    <n v="43"/>
    <n v="11"/>
    <n v="54"/>
    <n v="55"/>
    <n v="1"/>
    <x v="1"/>
    <n v="0"/>
    <n v="0"/>
    <s v="GKC"/>
    <n v="8.0618558816253391E-2"/>
    <n v="26.169491000259704"/>
    <n v="2.1097466493958508"/>
    <x v="9"/>
    <n v="0"/>
    <n v="0"/>
    <n v="0"/>
    <n v="0"/>
    <n v="0"/>
    <n v="0"/>
  </r>
  <r>
    <n v="17"/>
    <x v="3"/>
    <n v="1"/>
    <n v="3.8212436000000002E-2"/>
    <n v="44"/>
    <n v="11"/>
    <n v="55"/>
    <n v="55"/>
    <n v="1"/>
    <x v="1"/>
    <n v="0"/>
    <n v="0"/>
    <s v="GKC"/>
    <n v="8.5392086366075648E-2"/>
    <n v="26.169491000259704"/>
    <n v="2.2346674356504161"/>
    <x v="9"/>
    <n v="0"/>
    <n v="0"/>
    <n v="0"/>
    <n v="0"/>
    <n v="0"/>
    <n v="0"/>
  </r>
  <r>
    <n v="17"/>
    <x v="3"/>
    <n v="1"/>
    <n v="3.8212436000000002E-2"/>
    <n v="45"/>
    <n v="11"/>
    <n v="58"/>
    <n v="60"/>
    <n v="1"/>
    <x v="1"/>
    <n v="0"/>
    <n v="0"/>
    <s v="GKC"/>
    <n v="0.10086194830207017"/>
    <n v="26.169491000259704"/>
    <n v="2.6395058483596849"/>
    <x v="9"/>
    <n v="0"/>
    <n v="0"/>
    <n v="0"/>
    <n v="0"/>
    <n v="0"/>
    <n v="0"/>
  </r>
  <r>
    <n v="17"/>
    <x v="3"/>
    <n v="1"/>
    <n v="3.8212436000000002E-2"/>
    <n v="46"/>
    <n v="11"/>
    <n v="55"/>
    <n v="55"/>
    <n v="1"/>
    <x v="1"/>
    <n v="0"/>
    <n v="0"/>
    <s v="GKC"/>
    <n v="8.5392086366075648E-2"/>
    <n v="26.169491000259704"/>
    <n v="2.2346674356504161"/>
    <x v="9"/>
    <n v="0"/>
    <n v="0"/>
    <n v="0"/>
    <n v="0"/>
    <n v="0"/>
    <n v="0"/>
  </r>
  <r>
    <n v="17"/>
    <x v="3"/>
    <n v="1"/>
    <n v="3.8212436000000002E-2"/>
    <n v="47"/>
    <n v="11"/>
    <n v="56"/>
    <n v="60"/>
    <n v="1"/>
    <x v="1"/>
    <n v="0"/>
    <n v="0"/>
    <s v="GKC"/>
    <n v="9.0354556348909182E-2"/>
    <n v="26.169491000259704"/>
    <n v="2.364532749205237"/>
    <x v="9"/>
    <n v="0"/>
    <n v="0"/>
    <n v="0"/>
    <n v="0"/>
    <n v="0"/>
    <n v="0"/>
  </r>
  <r>
    <n v="17"/>
    <x v="3"/>
    <n v="1"/>
    <n v="3.8212436000000002E-2"/>
    <n v="48"/>
    <n v="11"/>
    <n v="61"/>
    <n v="65"/>
    <n v="1"/>
    <x v="1"/>
    <n v="0"/>
    <n v="0"/>
    <s v="GKC"/>
    <n v="0.11813800316717765"/>
    <n v="26.169491000259704"/>
    <n v="3.0916114106721078"/>
    <x v="9"/>
    <n v="0"/>
    <n v="0"/>
    <n v="0"/>
    <n v="0"/>
    <n v="0"/>
    <n v="0"/>
  </r>
  <r>
    <n v="17"/>
    <x v="3"/>
    <n v="1"/>
    <n v="3.8212436000000002E-2"/>
    <n v="49"/>
    <n v="11"/>
    <n v="55"/>
    <n v="55"/>
    <n v="1"/>
    <x v="1"/>
    <n v="0"/>
    <n v="0"/>
    <s v="GKC"/>
    <n v="8.5392086366075648E-2"/>
    <n v="26.169491000259704"/>
    <n v="2.2346674356504161"/>
    <x v="9"/>
    <n v="0"/>
    <n v="0"/>
    <n v="0"/>
    <n v="0"/>
    <n v="0"/>
    <n v="0"/>
  </r>
  <r>
    <n v="17"/>
    <x v="3"/>
    <n v="1"/>
    <n v="3.8212436000000002E-2"/>
    <n v="50"/>
    <n v="11"/>
    <n v="62"/>
    <n v="65"/>
    <n v="1"/>
    <x v="1"/>
    <n v="0"/>
    <n v="0"/>
    <s v="GKC"/>
    <n v="0.12431643278716779"/>
    <n v="26.169491000259704"/>
    <n v="3.2532977690081779"/>
    <x v="9"/>
    <n v="0"/>
    <n v="0"/>
    <n v="0"/>
    <n v="0"/>
    <n v="0"/>
    <n v="0"/>
  </r>
  <r>
    <n v="17"/>
    <x v="3"/>
    <n v="1"/>
    <n v="3.8212436000000002E-2"/>
    <n v="51"/>
    <n v="11"/>
    <n v="32"/>
    <n v="35"/>
    <n v="1"/>
    <x v="1"/>
    <n v="0"/>
    <n v="0"/>
    <s v="GKC"/>
    <n v="1.5632404174822891E-2"/>
    <n v="26.169491000259704"/>
    <n v="0.40909206036544987"/>
    <x v="9"/>
    <n v="0"/>
    <n v="0"/>
    <n v="0"/>
    <n v="0"/>
    <n v="0"/>
    <n v="0"/>
  </r>
  <r>
    <n v="17"/>
    <x v="3"/>
    <n v="1"/>
    <n v="3.8212436000000002E-2"/>
    <n v="52"/>
    <n v="11"/>
    <n v="62"/>
    <n v="65"/>
    <n v="1"/>
    <x v="1"/>
    <n v="0"/>
    <n v="0"/>
    <s v="GKC"/>
    <n v="0.12431643278716779"/>
    <n v="26.169491000259704"/>
    <n v="3.2532977690081779"/>
    <x v="9"/>
    <n v="0"/>
    <n v="0"/>
    <n v="0"/>
    <n v="0"/>
    <n v="0"/>
    <n v="0"/>
  </r>
  <r>
    <n v="17"/>
    <x v="3"/>
    <n v="1"/>
    <n v="3.8212436000000002E-2"/>
    <n v="53"/>
    <n v="11"/>
    <n v="53"/>
    <n v="55"/>
    <n v="1"/>
    <x v="1"/>
    <n v="0"/>
    <n v="0"/>
    <s v="GKC"/>
    <n v="7.6030079454428509E-2"/>
    <n v="26.169491000259704"/>
    <n v="1.9896684800316971"/>
    <x v="9"/>
    <n v="0"/>
    <n v="0"/>
    <n v="0"/>
    <n v="0"/>
    <n v="0"/>
    <n v="0"/>
  </r>
  <r>
    <n v="17"/>
    <x v="3"/>
    <n v="1"/>
    <n v="3.8212436000000002E-2"/>
    <n v="54"/>
    <n v="11"/>
    <n v="58"/>
    <n v="60"/>
    <n v="1"/>
    <x v="1"/>
    <n v="0"/>
    <n v="0"/>
    <s v="GKC"/>
    <n v="0.10086194830207017"/>
    <n v="26.169491000259704"/>
    <n v="2.6395058483596849"/>
    <x v="9"/>
    <n v="0"/>
    <n v="0"/>
    <n v="0"/>
    <n v="0"/>
    <n v="0"/>
    <n v="0"/>
  </r>
  <r>
    <n v="17"/>
    <x v="3"/>
    <n v="1"/>
    <n v="3.8212436000000002E-2"/>
    <n v="1"/>
    <n v="12"/>
    <n v="68"/>
    <n v="70"/>
    <n v="2"/>
    <x v="0"/>
    <n v="0"/>
    <n v="0"/>
    <s v="GKC"/>
    <n v="0.17771221319724004"/>
    <n v="26.169491000259704"/>
    <n v="4.6506381639014069"/>
    <x v="9"/>
    <n v="0"/>
    <n v="0"/>
    <n v="26.169491000259704"/>
    <n v="0"/>
    <n v="0"/>
    <n v="4.6506381639014069"/>
  </r>
  <r>
    <n v="17"/>
    <x v="3"/>
    <n v="1"/>
    <n v="3.8212436000000002E-2"/>
    <n v="2"/>
    <n v="12"/>
    <n v="58"/>
    <n v="60"/>
    <n v="2"/>
    <x v="0"/>
    <n v="0"/>
    <n v="0"/>
    <s v="GKC"/>
    <n v="0.11418347064531877"/>
    <n v="26.169491000259704"/>
    <n v="2.9881233074310876"/>
    <x v="9"/>
    <n v="0"/>
    <n v="0"/>
    <n v="26.169491000259704"/>
    <n v="0"/>
    <n v="0"/>
    <n v="2.9881233074310876"/>
  </r>
  <r>
    <n v="17"/>
    <x v="3"/>
    <n v="1"/>
    <n v="3.8212436000000002E-2"/>
    <n v="3"/>
    <n v="12"/>
    <n v="63"/>
    <n v="65"/>
    <n v="2"/>
    <x v="0"/>
    <n v="0"/>
    <n v="0"/>
    <s v="GKC"/>
    <n v="0.14370638257975787"/>
    <n v="26.169491000259704"/>
    <n v="3.7607228856008517"/>
    <x v="9"/>
    <n v="0"/>
    <n v="0"/>
    <n v="26.169491000259704"/>
    <n v="0"/>
    <n v="0"/>
    <n v="3.7607228856008517"/>
  </r>
  <r>
    <n v="17"/>
    <x v="3"/>
    <n v="1"/>
    <n v="3.8212436000000002E-2"/>
    <n v="4"/>
    <n v="12"/>
    <n v="73"/>
    <n v="75"/>
    <n v="2"/>
    <x v="0"/>
    <n v="0"/>
    <n v="0"/>
    <s v="GKC"/>
    <n v="0.21647655267412036"/>
    <n v="26.169491000259704"/>
    <n v="5.6650811969726389"/>
    <x v="9"/>
    <n v="0"/>
    <n v="0"/>
    <n v="26.169491000259704"/>
    <n v="0"/>
    <n v="0"/>
    <n v="5.6650811969726389"/>
  </r>
  <r>
    <n v="17"/>
    <x v="3"/>
    <n v="1"/>
    <n v="3.8212436000000002E-2"/>
    <n v="5"/>
    <n v="12"/>
    <n v="51"/>
    <n v="55"/>
    <n v="2"/>
    <x v="0"/>
    <n v="0"/>
    <n v="0"/>
    <s v="GKC"/>
    <n v="7.9847743786521139E-2"/>
    <n v="26.169491000259704"/>
    <n v="2.0895748124124078"/>
    <x v="9"/>
    <n v="0"/>
    <n v="0"/>
    <n v="26.169491000259704"/>
    <n v="0"/>
    <n v="0"/>
    <n v="2.0895748124124078"/>
  </r>
  <r>
    <n v="17"/>
    <x v="3"/>
    <n v="1"/>
    <n v="3.8212436000000002E-2"/>
    <n v="6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7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8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9"/>
    <n v="12"/>
    <n v="68"/>
    <n v="70"/>
    <n v="2"/>
    <x v="0"/>
    <n v="0"/>
    <n v="0"/>
    <s v="GKC"/>
    <n v="0.17771221319724004"/>
    <n v="26.169491000259704"/>
    <n v="4.6506381639014069"/>
    <x v="9"/>
    <n v="0"/>
    <n v="0"/>
    <n v="26.169491000259704"/>
    <n v="0"/>
    <n v="0"/>
    <n v="4.6506381639014069"/>
  </r>
  <r>
    <n v="17"/>
    <x v="3"/>
    <n v="1"/>
    <n v="3.8212436000000002E-2"/>
    <n v="10"/>
    <n v="12"/>
    <n v="64"/>
    <n v="65"/>
    <n v="2"/>
    <x v="0"/>
    <n v="0"/>
    <n v="0"/>
    <s v="GKC"/>
    <n v="0.15014002953044464"/>
    <n v="26.169491000259704"/>
    <n v="3.929088151575697"/>
    <x v="9"/>
    <n v="0"/>
    <n v="0"/>
    <n v="26.169491000259704"/>
    <n v="0"/>
    <n v="0"/>
    <n v="3.929088151575697"/>
  </r>
  <r>
    <n v="17"/>
    <x v="3"/>
    <n v="1"/>
    <n v="3.8212436000000002E-2"/>
    <n v="11"/>
    <n v="12"/>
    <n v="65"/>
    <n v="65"/>
    <n v="2"/>
    <x v="0"/>
    <n v="0"/>
    <n v="0"/>
    <s v="GKC"/>
    <n v="0.15675522802484174"/>
    <n v="26.169491000259704"/>
    <n v="4.1022045290397537"/>
    <x v="9"/>
    <n v="0"/>
    <n v="0"/>
    <n v="26.169491000259704"/>
    <n v="0"/>
    <n v="0"/>
    <n v="4.1022045290397537"/>
  </r>
  <r>
    <n v="17"/>
    <x v="3"/>
    <n v="1"/>
    <n v="3.8212436000000002E-2"/>
    <n v="12"/>
    <n v="12"/>
    <n v="72"/>
    <n v="75"/>
    <n v="2"/>
    <x v="0"/>
    <n v="0"/>
    <n v="0"/>
    <s v="GKC"/>
    <n v="0.20832992709513895"/>
    <n v="26.169491000259704"/>
    <n v="5.4518881522009988"/>
    <x v="9"/>
    <n v="0"/>
    <n v="0"/>
    <n v="26.169491000259704"/>
    <n v="0"/>
    <n v="0"/>
    <n v="5.4518881522009988"/>
  </r>
  <r>
    <n v="17"/>
    <x v="3"/>
    <n v="1"/>
    <n v="3.8212436000000002E-2"/>
    <n v="13"/>
    <n v="12"/>
    <n v="68"/>
    <n v="70"/>
    <n v="2"/>
    <x v="0"/>
    <n v="0"/>
    <n v="0"/>
    <s v="GKC"/>
    <n v="0.17771221319724004"/>
    <n v="26.169491000259704"/>
    <n v="4.6506381639014069"/>
    <x v="9"/>
    <n v="0"/>
    <n v="0"/>
    <n v="26.169491000259704"/>
    <n v="0"/>
    <n v="0"/>
    <n v="4.6506381639014069"/>
  </r>
  <r>
    <n v="17"/>
    <x v="3"/>
    <n v="1"/>
    <n v="3.8212436000000002E-2"/>
    <n v="14"/>
    <n v="12"/>
    <n v="54"/>
    <n v="55"/>
    <n v="2"/>
    <x v="0"/>
    <n v="0"/>
    <n v="0"/>
    <s v="GKC"/>
    <n v="9.3604566295591302E-2"/>
    <n v="26.169491000259704"/>
    <n v="2.4495838552556894"/>
    <x v="9"/>
    <n v="0"/>
    <n v="0"/>
    <n v="26.169491000259704"/>
    <n v="0"/>
    <n v="0"/>
    <n v="2.4495838552556894"/>
  </r>
  <r>
    <n v="17"/>
    <x v="3"/>
    <n v="1"/>
    <n v="3.8212436000000002E-2"/>
    <n v="15"/>
    <n v="12"/>
    <n v="70"/>
    <n v="70"/>
    <n v="2"/>
    <x v="0"/>
    <n v="0"/>
    <n v="0"/>
    <s v="GKC"/>
    <n v="0.19263164731578469"/>
    <n v="26.169491000259704"/>
    <n v="5.041072160795629"/>
    <x v="9"/>
    <n v="0"/>
    <n v="0"/>
    <n v="26.169491000259704"/>
    <n v="0"/>
    <n v="0"/>
    <n v="5.041072160795629"/>
  </r>
  <r>
    <n v="17"/>
    <x v="3"/>
    <n v="1"/>
    <n v="3.8212436000000002E-2"/>
    <n v="16"/>
    <n v="12"/>
    <n v="75"/>
    <n v="75"/>
    <n v="2"/>
    <x v="0"/>
    <n v="0"/>
    <n v="0"/>
    <s v="GKC"/>
    <n v="0.23337555447404321"/>
    <n v="26.169491000259704"/>
    <n v="6.1073194724890918"/>
    <x v="9"/>
    <n v="0"/>
    <n v="0"/>
    <n v="26.169491000259704"/>
    <n v="0"/>
    <n v="0"/>
    <n v="6.1073194724890918"/>
  </r>
  <r>
    <n v="17"/>
    <x v="3"/>
    <n v="1"/>
    <n v="3.8212436000000002E-2"/>
    <n v="17"/>
    <n v="12"/>
    <n v="53"/>
    <n v="55"/>
    <n v="2"/>
    <x v="0"/>
    <n v="0"/>
    <n v="0"/>
    <s v="GKC"/>
    <n v="8.8863043337243444E-2"/>
    <n v="26.169491000259704"/>
    <n v="2.3255006128696802"/>
    <x v="9"/>
    <n v="0"/>
    <n v="0"/>
    <n v="26.169491000259704"/>
    <n v="0"/>
    <n v="0"/>
    <n v="2.3255006128696802"/>
  </r>
  <r>
    <n v="17"/>
    <x v="3"/>
    <n v="1"/>
    <n v="3.8212436000000002E-2"/>
    <n v="18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19"/>
    <n v="12"/>
    <n v="47"/>
    <n v="50"/>
    <n v="2"/>
    <x v="0"/>
    <n v="0"/>
    <n v="0"/>
    <s v="GKC"/>
    <n v="6.3622998356705318E-2"/>
    <n v="26.169491000259704"/>
    <n v="1.6649814829053378"/>
    <x v="9"/>
    <n v="0"/>
    <n v="0"/>
    <n v="26.169491000259704"/>
    <n v="0"/>
    <n v="0"/>
    <n v="1.6649814829053378"/>
  </r>
  <r>
    <n v="17"/>
    <x v="3"/>
    <n v="1"/>
    <n v="3.8212436000000002E-2"/>
    <n v="20"/>
    <n v="12"/>
    <n v="59"/>
    <n v="60"/>
    <n v="2"/>
    <x v="0"/>
    <n v="0"/>
    <n v="0"/>
    <s v="GKC"/>
    <n v="0.11974280673996135"/>
    <n v="26.169491000259704"/>
    <n v="3.1336083033272555"/>
    <x v="9"/>
    <n v="0"/>
    <n v="0"/>
    <n v="26.169491000259704"/>
    <n v="0"/>
    <n v="0"/>
    <n v="3.1336083033272555"/>
  </r>
  <r>
    <n v="17"/>
    <x v="3"/>
    <n v="1"/>
    <n v="3.8212436000000002E-2"/>
    <n v="21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22"/>
    <n v="12"/>
    <n v="68"/>
    <n v="70"/>
    <n v="2"/>
    <x v="0"/>
    <n v="0"/>
    <n v="0"/>
    <s v="GKC"/>
    <n v="0.17771221319724004"/>
    <n v="26.169491000259704"/>
    <n v="4.6506381639014069"/>
    <x v="9"/>
    <n v="0"/>
    <n v="0"/>
    <n v="26.169491000259704"/>
    <n v="0"/>
    <n v="0"/>
    <n v="4.6506381639014069"/>
  </r>
  <r>
    <n v="17"/>
    <x v="3"/>
    <n v="1"/>
    <n v="3.8212436000000002E-2"/>
    <n v="23"/>
    <n v="12"/>
    <n v="52"/>
    <n v="55"/>
    <n v="2"/>
    <x v="0"/>
    <n v="0"/>
    <n v="0"/>
    <s v="GKC"/>
    <n v="8.4278207083991113E-2"/>
    <n v="26.169491000259704"/>
    <n v="2.2055177818025289"/>
    <x v="9"/>
    <n v="0"/>
    <n v="0"/>
    <n v="26.169491000259704"/>
    <n v="0"/>
    <n v="0"/>
    <n v="2.2055177818025289"/>
  </r>
  <r>
    <n v="17"/>
    <x v="3"/>
    <n v="1"/>
    <n v="3.8212436000000002E-2"/>
    <n v="24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25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26"/>
    <n v="12"/>
    <n v="65"/>
    <n v="65"/>
    <n v="2"/>
    <x v="0"/>
    <n v="0"/>
    <n v="0"/>
    <s v="GKC"/>
    <n v="0.15675522802484174"/>
    <n v="26.169491000259704"/>
    <n v="4.1022045290397537"/>
    <x v="9"/>
    <n v="0"/>
    <n v="0"/>
    <n v="26.169491000259704"/>
    <n v="0"/>
    <n v="0"/>
    <n v="4.1022045290397537"/>
  </r>
  <r>
    <n v="17"/>
    <x v="3"/>
    <n v="1"/>
    <n v="3.8212436000000002E-2"/>
    <n v="27"/>
    <n v="12"/>
    <n v="41"/>
    <n v="45"/>
    <n v="2"/>
    <x v="0"/>
    <n v="0"/>
    <n v="0"/>
    <s v="GKC"/>
    <n v="4.3517295270992885E-2"/>
    <n v="26.169491000259704"/>
    <n v="1.1388254669498925"/>
    <x v="9"/>
    <n v="0"/>
    <n v="0"/>
    <n v="26.169491000259704"/>
    <n v="0"/>
    <n v="0"/>
    <n v="1.1388254669498925"/>
  </r>
  <r>
    <n v="17"/>
    <x v="3"/>
    <n v="1"/>
    <n v="3.8212436000000002E-2"/>
    <n v="28"/>
    <n v="12"/>
    <n v="46"/>
    <n v="50"/>
    <n v="2"/>
    <x v="0"/>
    <n v="0"/>
    <n v="0"/>
    <s v="GKC"/>
    <n v="5.9929343360998769E-2"/>
    <n v="26.169491000259704"/>
    <n v="1.568320411737131"/>
    <x v="9"/>
    <n v="0"/>
    <n v="0"/>
    <n v="26.169491000259704"/>
    <n v="0"/>
    <n v="0"/>
    <n v="1.568320411737131"/>
  </r>
  <r>
    <n v="17"/>
    <x v="3"/>
    <n v="1"/>
    <n v="3.8212436000000002E-2"/>
    <n v="29"/>
    <n v="12"/>
    <n v="70"/>
    <n v="70"/>
    <n v="2"/>
    <x v="0"/>
    <n v="0"/>
    <n v="0"/>
    <s v="GKC"/>
    <n v="0.19263164731578469"/>
    <n v="26.169491000259704"/>
    <n v="5.041072160795629"/>
    <x v="9"/>
    <n v="0"/>
    <n v="0"/>
    <n v="26.169491000259704"/>
    <n v="0"/>
    <n v="0"/>
    <n v="5.041072160795629"/>
  </r>
  <r>
    <n v="17"/>
    <x v="3"/>
    <n v="1"/>
    <n v="3.8212436000000002E-2"/>
    <n v="30"/>
    <n v="12"/>
    <n v="51"/>
    <n v="55"/>
    <n v="2"/>
    <x v="0"/>
    <n v="0"/>
    <n v="0"/>
    <s v="GKC"/>
    <n v="7.9847743786521139E-2"/>
    <n v="26.169491000259704"/>
    <n v="2.0895748124124078"/>
    <x v="9"/>
    <n v="0"/>
    <n v="0"/>
    <n v="26.169491000259704"/>
    <n v="0"/>
    <n v="0"/>
    <n v="2.0895748124124078"/>
  </r>
  <r>
    <n v="17"/>
    <x v="3"/>
    <n v="1"/>
    <n v="3.8212436000000002E-2"/>
    <n v="31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32"/>
    <n v="12"/>
    <n v="43"/>
    <n v="45"/>
    <n v="2"/>
    <x v="0"/>
    <n v="0"/>
    <n v="0"/>
    <s v="GKC"/>
    <n v="4.968047783080861E-2"/>
    <n v="26.169491000259704"/>
    <n v="1.3001128174819476"/>
    <x v="9"/>
    <n v="0"/>
    <n v="0"/>
    <n v="26.169491000259704"/>
    <n v="0"/>
    <n v="0"/>
    <n v="1.3001128174819476"/>
  </r>
  <r>
    <n v="17"/>
    <x v="3"/>
    <n v="1"/>
    <n v="3.8212436000000002E-2"/>
    <n v="33"/>
    <n v="12"/>
    <n v="50"/>
    <n v="50"/>
    <n v="2"/>
    <x v="0"/>
    <n v="0"/>
    <n v="0"/>
    <s v="GKC"/>
    <n v="7.5569329929123033E-2"/>
    <n v="26.169491000259704"/>
    <n v="1.9776108994758415"/>
    <x v="9"/>
    <n v="0"/>
    <n v="0"/>
    <n v="26.169491000259704"/>
    <n v="0"/>
    <n v="0"/>
    <n v="1.9776108994758415"/>
  </r>
  <r>
    <n v="17"/>
    <x v="3"/>
    <n v="1"/>
    <n v="3.8212436000000002E-2"/>
    <n v="34"/>
    <n v="12"/>
    <n v="60"/>
    <n v="60"/>
    <n v="2"/>
    <x v="0"/>
    <n v="0"/>
    <n v="0"/>
    <s v="GKC"/>
    <n v="0.12547251888267277"/>
    <n v="26.169491000259704"/>
    <n v="3.2835519536800208"/>
    <x v="9"/>
    <n v="0"/>
    <n v="0"/>
    <n v="26.169491000259704"/>
    <n v="0"/>
    <n v="0"/>
    <n v="3.2835519536800208"/>
  </r>
  <r>
    <n v="17"/>
    <x v="3"/>
    <n v="1"/>
    <n v="3.8212436000000002E-2"/>
    <n v="35"/>
    <n v="12"/>
    <n v="58"/>
    <n v="60"/>
    <n v="2"/>
    <x v="0"/>
    <n v="0"/>
    <n v="0"/>
    <s v="GKC"/>
    <n v="0.11418347064531877"/>
    <n v="26.169491000259704"/>
    <n v="2.9881233074310876"/>
    <x v="9"/>
    <n v="0"/>
    <n v="0"/>
    <n v="26.169491000259704"/>
    <n v="0"/>
    <n v="0"/>
    <n v="2.9881233074310876"/>
  </r>
  <r>
    <n v="17"/>
    <x v="3"/>
    <n v="1"/>
    <n v="3.8212436000000002E-2"/>
    <n v="36"/>
    <n v="12"/>
    <n v="66"/>
    <n v="70"/>
    <n v="2"/>
    <x v="0"/>
    <n v="0"/>
    <n v="0"/>
    <s v="GKC"/>
    <n v="0.16355418981194056"/>
    <n v="26.169491000259704"/>
    <n v="4.2801298983383456"/>
    <x v="9"/>
    <n v="0"/>
    <n v="0"/>
    <n v="26.169491000259704"/>
    <n v="0"/>
    <n v="0"/>
    <n v="4.2801298983383456"/>
  </r>
  <r>
    <n v="17"/>
    <x v="3"/>
    <n v="1"/>
    <n v="3.8212436000000002E-2"/>
    <n v="37"/>
    <n v="12"/>
    <n v="54"/>
    <n v="55"/>
    <n v="2"/>
    <x v="0"/>
    <n v="0"/>
    <n v="0"/>
    <s v="GKC"/>
    <n v="9.3604566295591302E-2"/>
    <n v="26.169491000259704"/>
    <n v="2.4495838552556894"/>
    <x v="9"/>
    <n v="0"/>
    <n v="0"/>
    <n v="26.169491000259704"/>
    <n v="0"/>
    <n v="0"/>
    <n v="2.4495838552556894"/>
  </r>
  <r>
    <n v="17"/>
    <x v="3"/>
    <n v="1"/>
    <n v="3.8212436000000002E-2"/>
    <n v="38"/>
    <n v="12"/>
    <n v="53"/>
    <n v="55"/>
    <n v="2"/>
    <x v="0"/>
    <n v="0"/>
    <n v="0"/>
    <s v="GKC"/>
    <n v="8.8863043337243444E-2"/>
    <n v="26.169491000259704"/>
    <n v="2.3255006128696802"/>
    <x v="9"/>
    <n v="0"/>
    <n v="0"/>
    <n v="26.169491000259704"/>
    <n v="0"/>
    <n v="0"/>
    <n v="2.3255006128696802"/>
  </r>
  <r>
    <n v="17"/>
    <x v="3"/>
    <n v="1"/>
    <n v="3.8212436000000002E-2"/>
    <n v="39"/>
    <n v="12"/>
    <n v="50"/>
    <n v="50"/>
    <n v="2"/>
    <x v="0"/>
    <n v="0"/>
    <n v="0"/>
    <s v="GKC"/>
    <n v="7.5569329929123033E-2"/>
    <n v="26.169491000259704"/>
    <n v="1.9776108994758415"/>
    <x v="9"/>
    <n v="0"/>
    <n v="0"/>
    <n v="26.169491000259704"/>
    <n v="0"/>
    <n v="0"/>
    <n v="1.9776108994758415"/>
  </r>
  <r>
    <n v="17"/>
    <x v="3"/>
    <n v="1"/>
    <n v="3.8212436000000002E-2"/>
    <n v="40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41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42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43"/>
    <n v="12"/>
    <n v="76"/>
    <n v="80"/>
    <n v="2"/>
    <x v="0"/>
    <n v="0"/>
    <n v="0"/>
    <s v="GKC"/>
    <n v="0.24213222308794921"/>
    <n v="26.169491000259704"/>
    <n v="6.3364770329729616"/>
    <x v="9"/>
    <n v="0"/>
    <n v="0"/>
    <n v="26.169491000259704"/>
    <n v="0"/>
    <n v="0"/>
    <n v="6.3364770329729616"/>
  </r>
  <r>
    <n v="17"/>
    <x v="3"/>
    <n v="1"/>
    <n v="3.8212436000000002E-2"/>
    <n v="44"/>
    <n v="12"/>
    <n v="62"/>
    <n v="65"/>
    <n v="2"/>
    <x v="0"/>
    <n v="0"/>
    <n v="0"/>
    <s v="GKC"/>
    <n v="0.13745206784177813"/>
    <n v="26.169491000259704"/>
    <n v="3.597050652352499"/>
    <x v="9"/>
    <n v="0"/>
    <n v="0"/>
    <n v="26.169491000259704"/>
    <n v="0"/>
    <n v="0"/>
    <n v="3.597050652352499"/>
  </r>
  <r>
    <n v="17"/>
    <x v="3"/>
    <n v="1"/>
    <n v="3.8212436000000002E-2"/>
    <n v="45"/>
    <n v="12"/>
    <n v="54"/>
    <n v="55"/>
    <n v="2"/>
    <x v="0"/>
    <n v="0"/>
    <n v="0"/>
    <s v="GKC"/>
    <n v="9.3604566295591302E-2"/>
    <n v="26.169491000259704"/>
    <n v="2.4495838552556894"/>
    <x v="9"/>
    <n v="0"/>
    <n v="0"/>
    <n v="26.169491000259704"/>
    <n v="0"/>
    <n v="0"/>
    <n v="2.4495838552556894"/>
  </r>
  <r>
    <n v="17"/>
    <x v="3"/>
    <n v="1"/>
    <n v="3.8212436000000002E-2"/>
    <n v="46"/>
    <n v="12"/>
    <n v="47"/>
    <n v="50"/>
    <n v="2"/>
    <x v="0"/>
    <n v="0"/>
    <n v="0"/>
    <s v="GKC"/>
    <n v="6.3622998356705318E-2"/>
    <n v="26.169491000259704"/>
    <n v="1.6649814829053378"/>
    <x v="9"/>
    <n v="0"/>
    <n v="0"/>
    <n v="26.169491000259704"/>
    <n v="0"/>
    <n v="0"/>
    <n v="1.6649814829053378"/>
  </r>
  <r>
    <n v="17"/>
    <x v="3"/>
    <n v="1"/>
    <n v="3.8212436000000002E-2"/>
    <n v="47"/>
    <n v="12"/>
    <n v="65"/>
    <n v="65"/>
    <n v="2"/>
    <x v="0"/>
    <n v="0"/>
    <n v="0"/>
    <s v="GKC"/>
    <n v="0.15675522802484174"/>
    <n v="26.169491000259704"/>
    <n v="4.1022045290397537"/>
    <x v="9"/>
    <n v="0"/>
    <n v="0"/>
    <n v="26.169491000259704"/>
    <n v="0"/>
    <n v="0"/>
    <n v="4.1022045290397537"/>
  </r>
  <r>
    <n v="17"/>
    <x v="3"/>
    <n v="1"/>
    <n v="3.8212436000000002E-2"/>
    <n v="48"/>
    <n v="12"/>
    <n v="73"/>
    <n v="75"/>
    <n v="2"/>
    <x v="0"/>
    <n v="0"/>
    <n v="0"/>
    <s v="GKC"/>
    <n v="0.21647655267412036"/>
    <n v="26.169491000259704"/>
    <n v="5.6650811969726389"/>
    <x v="9"/>
    <n v="0"/>
    <n v="0"/>
    <n v="26.169491000259704"/>
    <n v="0"/>
    <n v="0"/>
    <n v="5.6650811969726389"/>
  </r>
  <r>
    <n v="17"/>
    <x v="3"/>
    <n v="1"/>
    <n v="3.8212436000000002E-2"/>
    <n v="49"/>
    <n v="12"/>
    <n v="69"/>
    <n v="70"/>
    <n v="2"/>
    <x v="0"/>
    <n v="0"/>
    <n v="0"/>
    <s v="GKC"/>
    <n v="0.18507566163754574"/>
    <n v="26.169491000259704"/>
    <n v="4.8433358615908633"/>
    <x v="9"/>
    <n v="0"/>
    <n v="0"/>
    <n v="26.169491000259704"/>
    <n v="0"/>
    <n v="0"/>
    <n v="4.8433358615908633"/>
  </r>
  <r>
    <n v="17"/>
    <x v="3"/>
    <n v="1"/>
    <n v="3.8212436000000002E-2"/>
    <n v="50"/>
    <n v="12"/>
    <n v="70"/>
    <n v="70"/>
    <n v="2"/>
    <x v="0"/>
    <n v="0"/>
    <n v="0"/>
    <s v="GKC"/>
    <n v="0.19263164731578469"/>
    <n v="26.169491000259704"/>
    <n v="5.041072160795629"/>
    <x v="9"/>
    <n v="0"/>
    <n v="0"/>
    <n v="26.169491000259704"/>
    <n v="0"/>
    <n v="0"/>
    <n v="5.041072160795629"/>
  </r>
  <r>
    <n v="17"/>
    <x v="3"/>
    <n v="1"/>
    <n v="3.8212436000000002E-2"/>
    <n v="51"/>
    <n v="12"/>
    <n v="69"/>
    <n v="70"/>
    <n v="2"/>
    <x v="0"/>
    <n v="0"/>
    <n v="0"/>
    <s v="GKC"/>
    <n v="0.18507566163754574"/>
    <n v="26.169491000259704"/>
    <n v="4.8433358615908633"/>
    <x v="9"/>
    <n v="0"/>
    <n v="0"/>
    <n v="26.169491000259704"/>
    <n v="0"/>
    <n v="0"/>
    <n v="4.8433358615908633"/>
  </r>
  <r>
    <n v="17"/>
    <x v="3"/>
    <n v="1"/>
    <n v="3.8212436000000002E-2"/>
    <n v="52"/>
    <n v="12"/>
    <n v="58"/>
    <n v="60"/>
    <n v="2"/>
    <x v="0"/>
    <n v="0"/>
    <n v="0"/>
    <s v="GKC"/>
    <n v="0.11418347064531877"/>
    <n v="26.169491000259704"/>
    <n v="2.9881233074310876"/>
    <x v="9"/>
    <n v="0"/>
    <n v="0"/>
    <n v="26.169491000259704"/>
    <n v="0"/>
    <n v="0"/>
    <n v="2.9881233074310876"/>
  </r>
  <r>
    <n v="17"/>
    <x v="3"/>
    <n v="1"/>
    <n v="3.8212436000000002E-2"/>
    <n v="53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54"/>
    <n v="12"/>
    <n v="50"/>
    <n v="50"/>
    <n v="2"/>
    <x v="0"/>
    <n v="0"/>
    <n v="0"/>
    <s v="GKC"/>
    <n v="7.5569329929123033E-2"/>
    <n v="26.169491000259704"/>
    <n v="1.9776108994758415"/>
    <x v="9"/>
    <n v="0"/>
    <n v="0"/>
    <n v="26.169491000259704"/>
    <n v="0"/>
    <n v="0"/>
    <n v="1.9776108994758415"/>
  </r>
  <r>
    <n v="17"/>
    <x v="3"/>
    <n v="1"/>
    <n v="3.8212436000000002E-2"/>
    <n v="55"/>
    <n v="12"/>
    <n v="53"/>
    <n v="55"/>
    <n v="2"/>
    <x v="0"/>
    <n v="0"/>
    <n v="0"/>
    <s v="GKC"/>
    <n v="8.8863043337243444E-2"/>
    <n v="26.169491000259704"/>
    <n v="2.3255006128696802"/>
    <x v="9"/>
    <n v="0"/>
    <n v="0"/>
    <n v="26.169491000259704"/>
    <n v="0"/>
    <n v="0"/>
    <n v="2.3255006128696802"/>
  </r>
  <r>
    <n v="17"/>
    <x v="3"/>
    <n v="1"/>
    <n v="3.8212436000000002E-2"/>
    <n v="56"/>
    <n v="12"/>
    <n v="67"/>
    <n v="70"/>
    <n v="2"/>
    <x v="0"/>
    <n v="0"/>
    <n v="0"/>
    <s v="GKC"/>
    <n v="0.17053911920069684"/>
    <n v="26.169491000259704"/>
    <n v="4.4629219451148527"/>
    <x v="9"/>
    <n v="0"/>
    <n v="0"/>
    <n v="26.169491000259704"/>
    <n v="0"/>
    <n v="0"/>
    <n v="4.4629219451148527"/>
  </r>
  <r>
    <n v="17"/>
    <x v="3"/>
    <n v="1"/>
    <n v="3.8212436000000002E-2"/>
    <n v="57"/>
    <n v="12"/>
    <n v="52"/>
    <n v="55"/>
    <n v="2"/>
    <x v="0"/>
    <n v="0"/>
    <n v="0"/>
    <s v="GKC"/>
    <n v="8.4278207083991113E-2"/>
    <n v="26.169491000259704"/>
    <n v="2.2055177818025289"/>
    <x v="9"/>
    <n v="0"/>
    <n v="0"/>
    <n v="26.169491000259704"/>
    <n v="0"/>
    <n v="0"/>
    <n v="2.2055177818025289"/>
  </r>
  <r>
    <n v="17"/>
    <x v="3"/>
    <n v="1"/>
    <n v="3.8212436000000002E-2"/>
    <n v="58"/>
    <n v="12"/>
    <n v="71"/>
    <n v="75"/>
    <n v="2"/>
    <x v="0"/>
    <n v="0"/>
    <n v="0"/>
    <s v="GKC"/>
    <n v="0.20038234610854688"/>
    <n v="26.169491000259704"/>
    <n v="5.2439040030985424"/>
    <x v="9"/>
    <n v="0"/>
    <n v="0"/>
    <n v="26.169491000259704"/>
    <n v="0"/>
    <n v="0"/>
    <n v="5.2439040030985424"/>
  </r>
  <r>
    <n v="17"/>
    <x v="3"/>
    <n v="1"/>
    <n v="3.8212436000000002E-2"/>
    <n v="59"/>
    <n v="12"/>
    <n v="44"/>
    <n v="45"/>
    <n v="2"/>
    <x v="0"/>
    <n v="0"/>
    <n v="0"/>
    <s v="GKC"/>
    <n v="5.2960476340565617E-2"/>
    <n v="26.169491000259704"/>
    <n v="1.3859487089638989"/>
    <x v="9"/>
    <n v="0"/>
    <n v="0"/>
    <n v="26.169491000259704"/>
    <n v="0"/>
    <n v="0"/>
    <n v="1.3859487089638989"/>
  </r>
  <r>
    <n v="17"/>
    <x v="3"/>
    <n v="1"/>
    <n v="3.8212436000000002E-2"/>
    <n v="60"/>
    <n v="12"/>
    <n v="78"/>
    <n v="80"/>
    <n v="2"/>
    <x v="0"/>
    <n v="0"/>
    <n v="0"/>
    <s v="GKC"/>
    <n v="0.2602705797014726"/>
    <n v="26.169491000259704"/>
    <n v="6.8111485931300635"/>
    <x v="9"/>
    <n v="0"/>
    <n v="0"/>
    <n v="26.169491000259704"/>
    <n v="0"/>
    <n v="0"/>
    <n v="6.8111485931300635"/>
  </r>
  <r>
    <n v="17"/>
    <x v="3"/>
    <n v="1"/>
    <n v="3.8212436000000002E-2"/>
    <n v="61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62"/>
    <n v="12"/>
    <n v="45"/>
    <n v="45"/>
    <n v="2"/>
    <x v="0"/>
    <n v="0"/>
    <n v="0"/>
    <s v="GKC"/>
    <n v="5.6375965161570014E-2"/>
    <n v="26.169491000259704"/>
    <n v="1.4753303129266611"/>
    <x v="9"/>
    <n v="0"/>
    <n v="0"/>
    <n v="26.169491000259704"/>
    <n v="0"/>
    <n v="0"/>
    <n v="1.4753303129266611"/>
  </r>
  <r>
    <n v="17"/>
    <x v="3"/>
    <n v="1"/>
    <n v="3.8212436000000002E-2"/>
    <n v="63"/>
    <n v="12"/>
    <n v="71"/>
    <n v="75"/>
    <n v="2"/>
    <x v="0"/>
    <n v="0"/>
    <n v="0"/>
    <s v="GKC"/>
    <n v="0.20038234610854688"/>
    <n v="26.169491000259704"/>
    <n v="5.2439040030985424"/>
    <x v="9"/>
    <n v="0"/>
    <n v="0"/>
    <n v="26.169491000259704"/>
    <n v="0"/>
    <n v="0"/>
    <n v="5.2439040030985424"/>
  </r>
  <r>
    <n v="17"/>
    <x v="3"/>
    <n v="1"/>
    <n v="3.8212436000000002E-2"/>
    <n v="64"/>
    <n v="12"/>
    <n v="54"/>
    <n v="55"/>
    <n v="2"/>
    <x v="0"/>
    <n v="0"/>
    <n v="0"/>
    <s v="GKC"/>
    <n v="9.3604566295591302E-2"/>
    <n v="26.169491000259704"/>
    <n v="2.4495838552556894"/>
    <x v="9"/>
    <n v="0"/>
    <n v="0"/>
    <n v="26.169491000259704"/>
    <n v="0"/>
    <n v="0"/>
    <n v="2.4495838552556894"/>
  </r>
  <r>
    <n v="17"/>
    <x v="3"/>
    <n v="1"/>
    <n v="3.8212436000000002E-2"/>
    <n v="65"/>
    <n v="12"/>
    <n v="52"/>
    <n v="55"/>
    <n v="2"/>
    <x v="0"/>
    <n v="0"/>
    <n v="0"/>
    <s v="GKC"/>
    <n v="8.4278207083991113E-2"/>
    <n v="26.169491000259704"/>
    <n v="2.2055177818025289"/>
    <x v="9"/>
    <n v="0"/>
    <n v="0"/>
    <n v="26.169491000259704"/>
    <n v="0"/>
    <n v="0"/>
    <n v="2.2055177818025289"/>
  </r>
  <r>
    <n v="17"/>
    <x v="3"/>
    <n v="1"/>
    <n v="3.8212436000000002E-2"/>
    <n v="66"/>
    <n v="12"/>
    <n v="67"/>
    <n v="70"/>
    <n v="2"/>
    <x v="0"/>
    <n v="0"/>
    <n v="0"/>
    <s v="GKC"/>
    <n v="0.17053911920069684"/>
    <n v="26.169491000259704"/>
    <n v="4.4629219451148527"/>
    <x v="9"/>
    <n v="0"/>
    <n v="0"/>
    <n v="26.169491000259704"/>
    <n v="0"/>
    <n v="0"/>
    <n v="4.4629219451148527"/>
  </r>
  <r>
    <n v="17"/>
    <x v="3"/>
    <n v="1"/>
    <n v="3.8212436000000002E-2"/>
    <n v="67"/>
    <n v="12"/>
    <n v="59"/>
    <n v="60"/>
    <n v="2"/>
    <x v="0"/>
    <n v="0"/>
    <n v="0"/>
    <s v="GKC"/>
    <n v="0.11974280673996135"/>
    <n v="26.169491000259704"/>
    <n v="3.1336083033272555"/>
    <x v="9"/>
    <n v="0"/>
    <n v="0"/>
    <n v="26.169491000259704"/>
    <n v="0"/>
    <n v="0"/>
    <n v="3.1336083033272555"/>
  </r>
  <r>
    <n v="17"/>
    <x v="3"/>
    <n v="1"/>
    <n v="3.8212436000000002E-2"/>
    <n v="68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69"/>
    <n v="12"/>
    <n v="63"/>
    <n v="65"/>
    <n v="2"/>
    <x v="0"/>
    <n v="0"/>
    <n v="0"/>
    <s v="GKC"/>
    <n v="0.14370638257975787"/>
    <n v="26.169491000259704"/>
    <n v="3.7607228856008517"/>
    <x v="9"/>
    <n v="0"/>
    <n v="0"/>
    <n v="26.169491000259704"/>
    <n v="0"/>
    <n v="0"/>
    <n v="3.7607228856008517"/>
  </r>
  <r>
    <n v="17"/>
    <x v="3"/>
    <n v="1"/>
    <n v="3.8212436000000002E-2"/>
    <n v="70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71"/>
    <n v="12"/>
    <n v="54"/>
    <n v="55"/>
    <n v="2"/>
    <x v="0"/>
    <n v="0"/>
    <n v="0"/>
    <s v="GKC"/>
    <n v="9.3604566295591302E-2"/>
    <n v="26.169491000259704"/>
    <n v="2.4495838552556894"/>
    <x v="9"/>
    <n v="0"/>
    <n v="0"/>
    <n v="26.169491000259704"/>
    <n v="0"/>
    <n v="0"/>
    <n v="2.4495838552556894"/>
  </r>
  <r>
    <n v="17"/>
    <x v="3"/>
    <n v="1"/>
    <n v="3.8212436000000002E-2"/>
    <n v="72"/>
    <n v="12"/>
    <n v="51"/>
    <n v="55"/>
    <n v="2"/>
    <x v="0"/>
    <n v="0"/>
    <n v="0"/>
    <s v="GKC"/>
    <n v="7.9847743786521139E-2"/>
    <n v="26.169491000259704"/>
    <n v="2.0895748124124078"/>
    <x v="9"/>
    <n v="0"/>
    <n v="0"/>
    <n v="26.169491000259704"/>
    <n v="0"/>
    <n v="0"/>
    <n v="2.0895748124124078"/>
  </r>
  <r>
    <n v="17"/>
    <x v="3"/>
    <n v="1"/>
    <n v="3.8212436000000002E-2"/>
    <n v="73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74"/>
    <n v="12"/>
    <n v="64"/>
    <n v="65"/>
    <n v="2"/>
    <x v="0"/>
    <n v="0"/>
    <n v="0"/>
    <s v="GKC"/>
    <n v="0.15014002953044464"/>
    <n v="26.169491000259704"/>
    <n v="3.929088151575697"/>
    <x v="9"/>
    <n v="0"/>
    <n v="0"/>
    <n v="26.169491000259704"/>
    <n v="0"/>
    <n v="0"/>
    <n v="3.929088151575697"/>
  </r>
  <r>
    <n v="17"/>
    <x v="3"/>
    <n v="1"/>
    <n v="3.8212436000000002E-2"/>
    <n v="75"/>
    <n v="12"/>
    <n v="65"/>
    <n v="65"/>
    <n v="2"/>
    <x v="0"/>
    <n v="0"/>
    <n v="0"/>
    <s v="GKC"/>
    <n v="0.15675522802484174"/>
    <n v="26.169491000259704"/>
    <n v="4.1022045290397537"/>
    <x v="9"/>
    <n v="0"/>
    <n v="0"/>
    <n v="26.169491000259704"/>
    <n v="0"/>
    <n v="0"/>
    <n v="4.1022045290397537"/>
  </r>
  <r>
    <n v="17"/>
    <x v="3"/>
    <n v="1"/>
    <n v="3.8212436000000002E-2"/>
    <n v="76"/>
    <n v="12"/>
    <n v="57"/>
    <n v="60"/>
    <n v="2"/>
    <x v="0"/>
    <n v="0"/>
    <n v="0"/>
    <s v="GKC"/>
    <n v="0.10879225104314669"/>
    <n v="26.169491000259704"/>
    <n v="2.8470378345716219"/>
    <x v="9"/>
    <n v="0"/>
    <n v="0"/>
    <n v="26.169491000259704"/>
    <n v="0"/>
    <n v="0"/>
    <n v="2.8470378345716219"/>
  </r>
  <r>
    <n v="17"/>
    <x v="3"/>
    <n v="1"/>
    <n v="3.8212436000000002E-2"/>
    <n v="77"/>
    <n v="12"/>
    <n v="50"/>
    <n v="50"/>
    <n v="2"/>
    <x v="0"/>
    <n v="0"/>
    <n v="0"/>
    <s v="GKC"/>
    <n v="7.5569329929123033E-2"/>
    <n v="26.169491000259704"/>
    <n v="1.9776108994758415"/>
    <x v="9"/>
    <n v="0"/>
    <n v="0"/>
    <n v="26.169491000259704"/>
    <n v="0"/>
    <n v="0"/>
    <n v="1.9776108994758415"/>
  </r>
  <r>
    <n v="17"/>
    <x v="3"/>
    <n v="1"/>
    <n v="3.8212436000000002E-2"/>
    <n v="78"/>
    <n v="12"/>
    <n v="72"/>
    <n v="75"/>
    <n v="2"/>
    <x v="0"/>
    <n v="0"/>
    <n v="0"/>
    <s v="GKC"/>
    <n v="0.20832992709513895"/>
    <n v="26.169491000259704"/>
    <n v="5.4518881522009988"/>
    <x v="9"/>
    <n v="0"/>
    <n v="0"/>
    <n v="26.169491000259704"/>
    <n v="0"/>
    <n v="0"/>
    <n v="5.4518881522009988"/>
  </r>
  <r>
    <n v="17"/>
    <x v="3"/>
    <n v="1"/>
    <n v="3.8212436000000002E-2"/>
    <n v="79"/>
    <n v="12"/>
    <n v="60"/>
    <n v="60"/>
    <n v="2"/>
    <x v="0"/>
    <n v="0"/>
    <n v="0"/>
    <s v="GKC"/>
    <n v="0.12547251888267277"/>
    <n v="26.169491000259704"/>
    <n v="3.2835519536800208"/>
    <x v="9"/>
    <n v="0"/>
    <n v="0"/>
    <n v="26.169491000259704"/>
    <n v="0"/>
    <n v="0"/>
    <n v="3.2835519536800208"/>
  </r>
  <r>
    <n v="17"/>
    <x v="3"/>
    <n v="1"/>
    <n v="3.8212436000000002E-2"/>
    <n v="80"/>
    <n v="12"/>
    <n v="72"/>
    <n v="75"/>
    <n v="2"/>
    <x v="0"/>
    <n v="0"/>
    <n v="0"/>
    <s v="GKC"/>
    <n v="0.20832992709513895"/>
    <n v="26.169491000259704"/>
    <n v="5.4518881522009988"/>
    <x v="9"/>
    <n v="0"/>
    <n v="0"/>
    <n v="26.169491000259704"/>
    <n v="0"/>
    <n v="0"/>
    <n v="5.4518881522009988"/>
  </r>
  <r>
    <n v="17"/>
    <x v="3"/>
    <n v="1"/>
    <n v="3.8212436000000002E-2"/>
    <n v="81"/>
    <n v="12"/>
    <n v="66"/>
    <n v="70"/>
    <n v="2"/>
    <x v="0"/>
    <n v="0"/>
    <n v="0"/>
    <s v="GKC"/>
    <n v="0.16355418981194056"/>
    <n v="26.169491000259704"/>
    <n v="4.2801298983383456"/>
    <x v="9"/>
    <n v="0"/>
    <n v="0"/>
    <n v="26.169491000259704"/>
    <n v="0"/>
    <n v="0"/>
    <n v="4.2801298983383456"/>
  </r>
  <r>
    <n v="17"/>
    <x v="3"/>
    <n v="1"/>
    <n v="3.8212436000000002E-2"/>
    <n v="82"/>
    <n v="12"/>
    <n v="54"/>
    <n v="55"/>
    <n v="2"/>
    <x v="0"/>
    <n v="0"/>
    <n v="0"/>
    <s v="GKC"/>
    <n v="9.3604566295591302E-2"/>
    <n v="26.169491000259704"/>
    <n v="2.4495838552556894"/>
    <x v="9"/>
    <n v="0"/>
    <n v="0"/>
    <n v="26.169491000259704"/>
    <n v="0"/>
    <n v="0"/>
    <n v="2.4495838552556894"/>
  </r>
  <r>
    <n v="17"/>
    <x v="3"/>
    <n v="1"/>
    <n v="3.8212436000000002E-2"/>
    <n v="83"/>
    <n v="12"/>
    <n v="60"/>
    <n v="60"/>
    <n v="2"/>
    <x v="0"/>
    <n v="0"/>
    <n v="0"/>
    <s v="GKC"/>
    <n v="0.12547251888267277"/>
    <n v="26.169491000259704"/>
    <n v="3.2835519536800208"/>
    <x v="9"/>
    <n v="0"/>
    <n v="0"/>
    <n v="26.169491000259704"/>
    <n v="0"/>
    <n v="0"/>
    <n v="3.2835519536800208"/>
  </r>
  <r>
    <n v="17"/>
    <x v="3"/>
    <n v="1"/>
    <n v="3.8212436000000002E-2"/>
    <n v="84"/>
    <n v="12"/>
    <n v="36"/>
    <n v="40"/>
    <n v="2"/>
    <x v="0"/>
    <n v="0"/>
    <n v="0"/>
    <s v="GKC"/>
    <n v="3.0310091257011874E-2"/>
    <n v="26.169491000259704"/>
    <n v="0.79319966036742262"/>
    <x v="9"/>
    <n v="0"/>
    <n v="0"/>
    <n v="26.169491000259704"/>
    <n v="0"/>
    <n v="0"/>
    <n v="0.79319966036742262"/>
  </r>
  <r>
    <n v="17"/>
    <x v="3"/>
    <n v="1"/>
    <n v="3.8212436000000002E-2"/>
    <n v="85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86"/>
    <n v="12"/>
    <n v="68"/>
    <n v="70"/>
    <n v="2"/>
    <x v="0"/>
    <n v="0"/>
    <n v="0"/>
    <s v="GKC"/>
    <n v="0.17771221319724004"/>
    <n v="26.169491000259704"/>
    <n v="4.6506381639014069"/>
    <x v="9"/>
    <n v="0"/>
    <n v="0"/>
    <n v="26.169491000259704"/>
    <n v="0"/>
    <n v="0"/>
    <n v="4.6506381639014069"/>
  </r>
  <r>
    <n v="17"/>
    <x v="3"/>
    <n v="1"/>
    <n v="3.8212436000000002E-2"/>
    <n v="87"/>
    <n v="12"/>
    <n v="75"/>
    <n v="75"/>
    <n v="2"/>
    <x v="0"/>
    <n v="0"/>
    <n v="0"/>
    <s v="GKC"/>
    <n v="0.23337555447404321"/>
    <n v="26.169491000259704"/>
    <n v="6.1073194724890918"/>
    <x v="9"/>
    <n v="0"/>
    <n v="0"/>
    <n v="26.169491000259704"/>
    <n v="0"/>
    <n v="0"/>
    <n v="6.1073194724890918"/>
  </r>
  <r>
    <n v="17"/>
    <x v="3"/>
    <n v="1"/>
    <n v="3.8212436000000002E-2"/>
    <n v="88"/>
    <n v="12"/>
    <n v="64"/>
    <n v="65"/>
    <n v="2"/>
    <x v="0"/>
    <n v="0"/>
    <n v="0"/>
    <s v="GKC"/>
    <n v="0.15014002953044464"/>
    <n v="26.169491000259704"/>
    <n v="3.929088151575697"/>
    <x v="9"/>
    <n v="0"/>
    <n v="0"/>
    <n v="26.169491000259704"/>
    <n v="0"/>
    <n v="0"/>
    <n v="3.929088151575697"/>
  </r>
  <r>
    <n v="17"/>
    <x v="3"/>
    <n v="1"/>
    <n v="3.8212436000000002E-2"/>
    <n v="89"/>
    <n v="12"/>
    <n v="77"/>
    <n v="80"/>
    <n v="2"/>
    <x v="0"/>
    <n v="0"/>
    <n v="0"/>
    <s v="GKC"/>
    <n v="0.25109652128951915"/>
    <n v="26.169491000259704"/>
    <n v="6.5710681540825906"/>
    <x v="9"/>
    <n v="0"/>
    <n v="0"/>
    <n v="26.169491000259704"/>
    <n v="0"/>
    <n v="0"/>
    <n v="6.5710681540825906"/>
  </r>
  <r>
    <n v="17"/>
    <x v="3"/>
    <n v="1"/>
    <n v="3.8212436000000002E-2"/>
    <n v="90"/>
    <n v="12"/>
    <n v="74"/>
    <n v="75"/>
    <n v="2"/>
    <x v="0"/>
    <n v="0"/>
    <n v="0"/>
    <s v="GKC"/>
    <n v="0.22482437867625682"/>
    <n v="26.169491000259704"/>
    <n v="5.8835395544072826"/>
    <x v="9"/>
    <n v="0"/>
    <n v="0"/>
    <n v="26.169491000259704"/>
    <n v="0"/>
    <n v="0"/>
    <n v="5.8835395544072826"/>
  </r>
  <r>
    <n v="17"/>
    <x v="3"/>
    <n v="1"/>
    <n v="3.8212436000000002E-2"/>
    <n v="91"/>
    <n v="12"/>
    <n v="56"/>
    <n v="60"/>
    <n v="2"/>
    <x v="0"/>
    <n v="0"/>
    <n v="0"/>
    <s v="GKC"/>
    <n v="0.10356687982896005"/>
    <n v="26.169491000259704"/>
    <n v="2.7102925296089486"/>
    <x v="9"/>
    <n v="0"/>
    <n v="0"/>
    <n v="26.169491000259704"/>
    <n v="0"/>
    <n v="0"/>
    <n v="2.7102925296089486"/>
  </r>
  <r>
    <n v="17"/>
    <x v="3"/>
    <n v="1"/>
    <n v="3.8212436000000002E-2"/>
    <n v="92"/>
    <n v="12"/>
    <n v="69"/>
    <n v="70"/>
    <n v="2"/>
    <x v="0"/>
    <n v="0"/>
    <n v="0"/>
    <s v="GKC"/>
    <n v="0.18507566163754574"/>
    <n v="26.169491000259704"/>
    <n v="4.8433358615908633"/>
    <x v="9"/>
    <n v="0"/>
    <n v="0"/>
    <n v="26.169491000259704"/>
    <n v="0"/>
    <n v="0"/>
    <n v="4.8433358615908633"/>
  </r>
  <r>
    <n v="17"/>
    <x v="3"/>
    <n v="1"/>
    <n v="3.8212436000000002E-2"/>
    <n v="93"/>
    <n v="12"/>
    <n v="64"/>
    <n v="65"/>
    <n v="2"/>
    <x v="0"/>
    <n v="0"/>
    <n v="0"/>
    <s v="GKC"/>
    <n v="0.15014002953044464"/>
    <n v="26.169491000259704"/>
    <n v="3.929088151575697"/>
    <x v="9"/>
    <n v="0"/>
    <n v="0"/>
    <n v="26.169491000259704"/>
    <n v="0"/>
    <n v="0"/>
    <n v="3.929088151575697"/>
  </r>
  <r>
    <n v="17"/>
    <x v="3"/>
    <n v="1"/>
    <n v="3.8212436000000002E-2"/>
    <n v="94"/>
    <n v="12"/>
    <n v="70"/>
    <n v="70"/>
    <n v="2"/>
    <x v="0"/>
    <n v="0"/>
    <n v="0"/>
    <s v="GKC"/>
    <n v="0.19263164731578469"/>
    <n v="26.169491000259704"/>
    <n v="5.041072160795629"/>
    <x v="9"/>
    <n v="0"/>
    <n v="0"/>
    <n v="26.169491000259704"/>
    <n v="0"/>
    <n v="0"/>
    <n v="5.041072160795629"/>
  </r>
  <r>
    <n v="17"/>
    <x v="3"/>
    <n v="1"/>
    <n v="3.8212436000000002E-2"/>
    <n v="95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96"/>
    <n v="12"/>
    <n v="55"/>
    <n v="55"/>
    <n v="2"/>
    <x v="0"/>
    <n v="0"/>
    <n v="0"/>
    <s v="GKC"/>
    <n v="9.8505080166170073E-2"/>
    <n v="26.169491000259704"/>
    <n v="2.5778278088884483"/>
    <x v="9"/>
    <n v="0"/>
    <n v="0"/>
    <n v="26.169491000259704"/>
    <n v="0"/>
    <n v="0"/>
    <n v="2.5778278088884483"/>
  </r>
  <r>
    <n v="17"/>
    <x v="3"/>
    <n v="1"/>
    <n v="3.8212436000000002E-2"/>
    <n v="97"/>
    <n v="12"/>
    <n v="51"/>
    <n v="55"/>
    <n v="2"/>
    <x v="0"/>
    <n v="0"/>
    <n v="0"/>
    <s v="GKC"/>
    <n v="7.9847743786521139E-2"/>
    <n v="26.169491000259704"/>
    <n v="2.0895748124124078"/>
    <x v="9"/>
    <n v="0"/>
    <n v="0"/>
    <n v="26.169491000259704"/>
    <n v="0"/>
    <n v="0"/>
    <n v="2.0895748124124078"/>
  </r>
  <r>
    <n v="17"/>
    <x v="3"/>
    <n v="1"/>
    <n v="3.8212436000000002E-2"/>
    <n v="98"/>
    <n v="12"/>
    <n v="37"/>
    <n v="40"/>
    <n v="2"/>
    <x v="0"/>
    <n v="0"/>
    <n v="0"/>
    <s v="GKC"/>
    <n v="3.2709882490221116E-2"/>
    <n v="26.169491000259704"/>
    <n v="0.85600097544739395"/>
    <x v="9"/>
    <n v="0"/>
    <n v="0"/>
    <n v="26.169491000259704"/>
    <n v="0"/>
    <n v="0"/>
    <n v="0.85600097544739395"/>
  </r>
  <r>
    <n v="17"/>
    <x v="3"/>
    <n v="1"/>
    <n v="3.8212436000000002E-2"/>
    <n v="99"/>
    <n v="12"/>
    <n v="46"/>
    <n v="50"/>
    <n v="2"/>
    <x v="0"/>
    <n v="0"/>
    <n v="0"/>
    <s v="GKC"/>
    <n v="5.9929343360998769E-2"/>
    <n v="26.169491000259704"/>
    <n v="1.568320411737131"/>
    <x v="9"/>
    <n v="0"/>
    <n v="0"/>
    <n v="26.169491000259704"/>
    <n v="0"/>
    <n v="0"/>
    <n v="1.568320411737131"/>
  </r>
  <r>
    <n v="17"/>
    <x v="3"/>
    <n v="1"/>
    <n v="3.8212436000000002E-2"/>
    <n v="100"/>
    <n v="12"/>
    <n v="54"/>
    <n v="55"/>
    <n v="2"/>
    <x v="0"/>
    <n v="0"/>
    <n v="0"/>
    <s v="GKC"/>
    <n v="9.3604566295591302E-2"/>
    <n v="26.169491000259704"/>
    <n v="2.4495838552556894"/>
    <x v="9"/>
    <n v="0"/>
    <n v="0"/>
    <n v="26.169491000259704"/>
    <n v="0"/>
    <n v="0"/>
    <n v="2.4495838552556894"/>
  </r>
  <r>
    <n v="17"/>
    <x v="3"/>
    <n v="1"/>
    <n v="3.8212436000000002E-2"/>
    <n v="101"/>
    <n v="12"/>
    <n v="51"/>
    <n v="55"/>
    <n v="2"/>
    <x v="0"/>
    <n v="0"/>
    <n v="0"/>
    <s v="GKC"/>
    <n v="7.9847743786521139E-2"/>
    <n v="26.169491000259704"/>
    <n v="2.0895748124124078"/>
    <x v="9"/>
    <n v="0"/>
    <n v="0"/>
    <n v="26.169491000259704"/>
    <n v="0"/>
    <n v="0"/>
    <n v="2.0895748124124078"/>
  </r>
  <r>
    <n v="17"/>
    <x v="3"/>
    <n v="1"/>
    <n v="3.8212436000000002E-2"/>
    <n v="102"/>
    <n v="12"/>
    <n v="53"/>
    <n v="55"/>
    <n v="2"/>
    <x v="0"/>
    <n v="0"/>
    <n v="0"/>
    <s v="GKC"/>
    <n v="8.8863043337243444E-2"/>
    <n v="26.169491000259704"/>
    <n v="2.3255006128696802"/>
    <x v="9"/>
    <n v="0"/>
    <n v="0"/>
    <n v="26.169491000259704"/>
    <n v="0"/>
    <n v="0"/>
    <n v="2.3255006128696802"/>
  </r>
  <r>
    <n v="17"/>
    <x v="3"/>
    <n v="1"/>
    <n v="3.8212436000000002E-2"/>
    <n v="103"/>
    <n v="12"/>
    <n v="43"/>
    <n v="45"/>
    <n v="2"/>
    <x v="0"/>
    <n v="0"/>
    <n v="0"/>
    <s v="GKC"/>
    <n v="4.968047783080861E-2"/>
    <n v="26.169491000259704"/>
    <n v="1.3001128174819476"/>
    <x v="9"/>
    <n v="0"/>
    <n v="0"/>
    <n v="26.169491000259704"/>
    <n v="0"/>
    <n v="0"/>
    <n v="1.3001128174819476"/>
  </r>
  <r>
    <n v="17"/>
    <x v="3"/>
    <n v="1"/>
    <n v="3.8212436000000002E-2"/>
    <n v="104"/>
    <n v="12"/>
    <n v="48"/>
    <n v="50"/>
    <n v="2"/>
    <x v="0"/>
    <n v="0"/>
    <n v="0"/>
    <s v="GKC"/>
    <n v="6.7459306225295876E-2"/>
    <n v="26.169491000259704"/>
    <n v="1.7653757071466438"/>
    <x v="9"/>
    <n v="0"/>
    <n v="0"/>
    <n v="26.169491000259704"/>
    <n v="0"/>
    <n v="0"/>
    <n v="1.7653757071466438"/>
  </r>
  <r>
    <n v="17"/>
    <x v="3"/>
    <n v="1"/>
    <n v="3.8212436000000002E-2"/>
    <n v="105"/>
    <n v="12"/>
    <n v="57"/>
    <n v="60"/>
    <n v="2"/>
    <x v="0"/>
    <n v="0"/>
    <n v="0"/>
    <s v="GKC"/>
    <n v="0.10879225104314669"/>
    <n v="26.169491000259704"/>
    <n v="2.8470378345716219"/>
    <x v="9"/>
    <n v="0"/>
    <n v="0"/>
    <n v="26.169491000259704"/>
    <n v="0"/>
    <n v="0"/>
    <n v="2.8470378345716219"/>
  </r>
  <r>
    <n v="19"/>
    <x v="1"/>
    <n v="1"/>
    <n v="5.6604951000000001E-2"/>
    <n v="1"/>
    <n v="12"/>
    <n v="67"/>
    <n v="70"/>
    <n v="2"/>
    <x v="0"/>
    <n v="0"/>
    <n v="0"/>
    <s v="GKC"/>
    <n v="0.17053911920069684"/>
    <n v="17.666299189977217"/>
    <n v="3.0127951033946987"/>
    <x v="10"/>
    <n v="0"/>
    <n v="0"/>
    <n v="17.666299189977217"/>
    <n v="0"/>
    <n v="0"/>
    <n v="3.0127951033946987"/>
  </r>
  <r>
    <n v="19"/>
    <x v="1"/>
    <n v="1"/>
    <n v="5.6604951000000001E-2"/>
    <n v="2"/>
    <n v="12"/>
    <n v="79"/>
    <n v="80"/>
    <n v="2"/>
    <x v="0"/>
    <n v="0"/>
    <n v="0"/>
    <s v="GKC"/>
    <n v="0.26965652289491987"/>
    <n v="17.666299189977217"/>
    <n v="4.7638328119905955"/>
    <x v="10"/>
    <n v="0"/>
    <n v="0"/>
    <n v="17.666299189977217"/>
    <n v="0"/>
    <n v="0"/>
    <n v="4.7638328119905955"/>
  </r>
  <r>
    <n v="19"/>
    <x v="1"/>
    <n v="1"/>
    <n v="5.6604951000000001E-2"/>
    <n v="3"/>
    <n v="12"/>
    <n v="73"/>
    <n v="75"/>
    <n v="2"/>
    <x v="0"/>
    <n v="0"/>
    <n v="0"/>
    <s v="GKC"/>
    <n v="0.21647655267412036"/>
    <n v="17.666299189977217"/>
    <n v="3.8243395471558728"/>
    <x v="10"/>
    <n v="0"/>
    <n v="0"/>
    <n v="17.666299189977217"/>
    <n v="0"/>
    <n v="0"/>
    <n v="3.8243395471558728"/>
  </r>
  <r>
    <n v="19"/>
    <x v="1"/>
    <n v="1"/>
    <n v="5.6604951000000001E-2"/>
    <n v="4"/>
    <n v="12"/>
    <n v="61"/>
    <n v="65"/>
    <n v="2"/>
    <x v="0"/>
    <n v="0"/>
    <n v="0"/>
    <s v="GKC"/>
    <n v="0.13137485825650311"/>
    <n v="17.666299189977217"/>
    <n v="2.3209075520002327"/>
    <x v="10"/>
    <n v="0"/>
    <n v="0"/>
    <n v="17.666299189977217"/>
    <n v="0"/>
    <n v="0"/>
    <n v="2.3209075520002327"/>
  </r>
  <r>
    <n v="19"/>
    <x v="1"/>
    <n v="1"/>
    <n v="5.6604951000000001E-2"/>
    <n v="5"/>
    <n v="12"/>
    <n v="66"/>
    <n v="70"/>
    <n v="2"/>
    <x v="0"/>
    <n v="0"/>
    <n v="0"/>
    <s v="GKC"/>
    <n v="0.16355418981194056"/>
    <n v="17.666299189977217"/>
    <n v="2.8893972509920656"/>
    <x v="10"/>
    <n v="0"/>
    <n v="0"/>
    <n v="17.666299189977217"/>
    <n v="0"/>
    <n v="0"/>
    <n v="2.8893972509920656"/>
  </r>
  <r>
    <n v="19"/>
    <x v="1"/>
    <n v="1"/>
    <n v="5.6604951000000001E-2"/>
    <n v="6"/>
    <n v="12"/>
    <n v="38"/>
    <n v="40"/>
    <n v="2"/>
    <x v="0"/>
    <n v="0"/>
    <n v="0"/>
    <s v="GKC"/>
    <n v="3.5228014910730181E-2"/>
    <n v="17.666299189977217"/>
    <n v="0.62234865128193795"/>
    <x v="10"/>
    <n v="0"/>
    <n v="0"/>
    <n v="17.666299189977217"/>
    <n v="0"/>
    <n v="0"/>
    <n v="0.62234865128193795"/>
  </r>
  <r>
    <n v="26"/>
    <x v="1"/>
    <n v="1"/>
    <n v="3.5323768999999998E-2"/>
    <n v="1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2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3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4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5"/>
    <n v="12"/>
    <n v="52"/>
    <n v="55"/>
    <n v="2"/>
    <x v="0"/>
    <n v="0"/>
    <n v="0"/>
    <s v="GKC"/>
    <n v="8.4278207083991113E-2"/>
    <n v="28.309549867116392"/>
    <n v="2.3858781061554084"/>
    <x v="11"/>
    <n v="0"/>
    <n v="0"/>
    <n v="28.309549867116392"/>
    <n v="0"/>
    <n v="0"/>
    <n v="2.3858781061554084"/>
  </r>
  <r>
    <n v="26"/>
    <x v="1"/>
    <n v="1"/>
    <n v="3.5323768999999998E-2"/>
    <n v="6"/>
    <n v="12"/>
    <n v="57"/>
    <n v="60"/>
    <n v="2"/>
    <x v="0"/>
    <n v="0"/>
    <n v="0"/>
    <s v="GKC"/>
    <n v="0.10879225104314669"/>
    <n v="28.309549867116392"/>
    <n v="3.0798596560618066"/>
    <x v="11"/>
    <n v="0"/>
    <n v="0"/>
    <n v="28.309549867116392"/>
    <n v="0"/>
    <n v="0"/>
    <n v="3.0798596560618066"/>
  </r>
  <r>
    <n v="26"/>
    <x v="1"/>
    <n v="1"/>
    <n v="3.5323768999999998E-2"/>
    <n v="7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8"/>
    <n v="12"/>
    <n v="52"/>
    <n v="55"/>
    <n v="2"/>
    <x v="0"/>
    <n v="0"/>
    <n v="0"/>
    <s v="GKC"/>
    <n v="8.4278207083991113E-2"/>
    <n v="28.309549867116392"/>
    <n v="2.3858781061554084"/>
    <x v="11"/>
    <n v="0"/>
    <n v="0"/>
    <n v="28.309549867116392"/>
    <n v="0"/>
    <n v="0"/>
    <n v="2.3858781061554084"/>
  </r>
  <r>
    <n v="26"/>
    <x v="1"/>
    <n v="1"/>
    <n v="3.5323768999999998E-2"/>
    <n v="9"/>
    <n v="12"/>
    <n v="57"/>
    <n v="60"/>
    <n v="2"/>
    <x v="0"/>
    <n v="0"/>
    <n v="0"/>
    <s v="GKC"/>
    <n v="0.10879225104314669"/>
    <n v="28.309549867116392"/>
    <n v="3.0798596560618066"/>
    <x v="11"/>
    <n v="0"/>
    <n v="0"/>
    <n v="28.309549867116392"/>
    <n v="0"/>
    <n v="0"/>
    <n v="3.0798596560618066"/>
  </r>
  <r>
    <n v="26"/>
    <x v="1"/>
    <n v="1"/>
    <n v="3.5323768999999998E-2"/>
    <n v="10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11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12"/>
    <n v="12"/>
    <n v="68"/>
    <n v="70"/>
    <n v="2"/>
    <x v="0"/>
    <n v="0"/>
    <n v="0"/>
    <s v="GKC"/>
    <n v="0.17771221319724004"/>
    <n v="28.309549867116392"/>
    <n v="5.0309527615028866"/>
    <x v="11"/>
    <n v="0"/>
    <n v="0"/>
    <n v="28.309549867116392"/>
    <n v="0"/>
    <n v="0"/>
    <n v="5.0309527615028866"/>
  </r>
  <r>
    <n v="26"/>
    <x v="1"/>
    <n v="1"/>
    <n v="3.5323768999999998E-2"/>
    <n v="13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14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15"/>
    <n v="12"/>
    <n v="47"/>
    <n v="50"/>
    <n v="2"/>
    <x v="0"/>
    <n v="0"/>
    <n v="0"/>
    <s v="GKC"/>
    <n v="6.3622998356705318E-2"/>
    <n v="28.309549867116392"/>
    <n v="1.8011384446746135"/>
    <x v="11"/>
    <n v="0"/>
    <n v="0"/>
    <n v="28.309549867116392"/>
    <n v="0"/>
    <n v="0"/>
    <n v="1.8011384446746135"/>
  </r>
  <r>
    <n v="26"/>
    <x v="1"/>
    <n v="1"/>
    <n v="3.5323768999999998E-2"/>
    <n v="16"/>
    <n v="12"/>
    <n v="50"/>
    <n v="50"/>
    <n v="2"/>
    <x v="0"/>
    <n v="0"/>
    <n v="0"/>
    <s v="GKC"/>
    <n v="7.5569329929123033E-2"/>
    <n v="28.309549867116392"/>
    <n v="2.1393337140530799"/>
    <x v="11"/>
    <n v="0"/>
    <n v="0"/>
    <n v="28.309549867116392"/>
    <n v="0"/>
    <n v="0"/>
    <n v="2.1393337140530799"/>
  </r>
  <r>
    <n v="26"/>
    <x v="1"/>
    <n v="1"/>
    <n v="3.5323768999999998E-2"/>
    <n v="17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18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19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20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21"/>
    <n v="12"/>
    <n v="73"/>
    <n v="75"/>
    <n v="2"/>
    <x v="0"/>
    <n v="0"/>
    <n v="0"/>
    <s v="GKC"/>
    <n v="0.21647655267412036"/>
    <n v="28.309549867116392"/>
    <n v="6.1283537629894589"/>
    <x v="11"/>
    <n v="0"/>
    <n v="0"/>
    <n v="28.309549867116392"/>
    <n v="0"/>
    <n v="0"/>
    <n v="6.1283537629894589"/>
  </r>
  <r>
    <n v="26"/>
    <x v="1"/>
    <n v="1"/>
    <n v="3.5323768999999998E-2"/>
    <n v="22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23"/>
    <n v="12"/>
    <n v="51"/>
    <n v="55"/>
    <n v="2"/>
    <x v="0"/>
    <n v="0"/>
    <n v="0"/>
    <s v="GKC"/>
    <n v="7.9847743786521139E-2"/>
    <n v="28.309549867116392"/>
    <n v="2.2604536845012531"/>
    <x v="11"/>
    <n v="0"/>
    <n v="0"/>
    <n v="28.309549867116392"/>
    <n v="0"/>
    <n v="0"/>
    <n v="2.2604536845012531"/>
  </r>
  <r>
    <n v="26"/>
    <x v="1"/>
    <n v="1"/>
    <n v="3.5323768999999998E-2"/>
    <n v="24"/>
    <n v="12"/>
    <n v="46"/>
    <n v="50"/>
    <n v="2"/>
    <x v="0"/>
    <n v="0"/>
    <n v="0"/>
    <s v="GKC"/>
    <n v="5.9929343360998769E-2"/>
    <n v="28.309549867116392"/>
    <n v="1.6965727343817354"/>
    <x v="11"/>
    <n v="0"/>
    <n v="0"/>
    <n v="28.309549867116392"/>
    <n v="0"/>
    <n v="0"/>
    <n v="1.6965727343817354"/>
  </r>
  <r>
    <n v="26"/>
    <x v="1"/>
    <n v="1"/>
    <n v="3.5323768999999998E-2"/>
    <n v="25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26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27"/>
    <n v="12"/>
    <n v="53"/>
    <n v="55"/>
    <n v="2"/>
    <x v="0"/>
    <n v="0"/>
    <n v="0"/>
    <s v="GKC"/>
    <n v="8.8863043337243444E-2"/>
    <n v="28.309549867116392"/>
    <n v="2.5156727566994181"/>
    <x v="11"/>
    <n v="0"/>
    <n v="0"/>
    <n v="28.309549867116392"/>
    <n v="0"/>
    <n v="0"/>
    <n v="2.5156727566994181"/>
  </r>
  <r>
    <n v="26"/>
    <x v="1"/>
    <n v="1"/>
    <n v="3.5323768999999998E-2"/>
    <n v="28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29"/>
    <n v="12"/>
    <n v="57"/>
    <n v="60"/>
    <n v="2"/>
    <x v="0"/>
    <n v="0"/>
    <n v="0"/>
    <s v="GKC"/>
    <n v="0.10879225104314669"/>
    <n v="28.309549867116392"/>
    <n v="3.0798596560618066"/>
    <x v="11"/>
    <n v="0"/>
    <n v="0"/>
    <n v="28.309549867116392"/>
    <n v="0"/>
    <n v="0"/>
    <n v="3.0798596560618066"/>
  </r>
  <r>
    <n v="26"/>
    <x v="1"/>
    <n v="1"/>
    <n v="3.5323768999999998E-2"/>
    <n v="30"/>
    <n v="12"/>
    <n v="48"/>
    <n v="50"/>
    <n v="2"/>
    <x v="0"/>
    <n v="0"/>
    <n v="0"/>
    <s v="GKC"/>
    <n v="6.7459306225295876E-2"/>
    <n v="28.309549867116392"/>
    <n v="1.9097425935860888"/>
    <x v="11"/>
    <n v="0"/>
    <n v="0"/>
    <n v="28.309549867116392"/>
    <n v="0"/>
    <n v="0"/>
    <n v="1.9097425935860888"/>
  </r>
  <r>
    <n v="26"/>
    <x v="1"/>
    <n v="1"/>
    <n v="3.5323768999999998E-2"/>
    <n v="31"/>
    <n v="12"/>
    <n v="62"/>
    <n v="65"/>
    <n v="2"/>
    <x v="0"/>
    <n v="0"/>
    <n v="0"/>
    <s v="GKC"/>
    <n v="0.13745206784177813"/>
    <n v="28.309549867116392"/>
    <n v="3.8912061689050832"/>
    <x v="11"/>
    <n v="0"/>
    <n v="0"/>
    <n v="28.309549867116392"/>
    <n v="0"/>
    <n v="0"/>
    <n v="3.8912061689050832"/>
  </r>
  <r>
    <n v="26"/>
    <x v="1"/>
    <n v="1"/>
    <n v="3.5323768999999998E-2"/>
    <n v="32"/>
    <n v="12"/>
    <n v="53"/>
    <n v="55"/>
    <n v="2"/>
    <x v="0"/>
    <n v="0"/>
    <n v="0"/>
    <s v="GKC"/>
    <n v="8.8863043337243444E-2"/>
    <n v="28.309549867116392"/>
    <n v="2.5156727566994181"/>
    <x v="11"/>
    <n v="0"/>
    <n v="0"/>
    <n v="28.309549867116392"/>
    <n v="0"/>
    <n v="0"/>
    <n v="2.5156727566994181"/>
  </r>
  <r>
    <n v="26"/>
    <x v="1"/>
    <n v="1"/>
    <n v="3.5323768999999998E-2"/>
    <n v="33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34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35"/>
    <n v="12"/>
    <n v="66"/>
    <n v="70"/>
    <n v="2"/>
    <x v="0"/>
    <n v="0"/>
    <n v="0"/>
    <s v="GKC"/>
    <n v="0.16355418981194056"/>
    <n v="28.309549867116392"/>
    <n v="4.6301454924569505"/>
    <x v="11"/>
    <n v="0"/>
    <n v="0"/>
    <n v="28.309549867116392"/>
    <n v="0"/>
    <n v="0"/>
    <n v="4.6301454924569505"/>
  </r>
  <r>
    <n v="26"/>
    <x v="1"/>
    <n v="1"/>
    <n v="3.5323768999999998E-2"/>
    <n v="36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37"/>
    <n v="12"/>
    <n v="43"/>
    <n v="45"/>
    <n v="2"/>
    <x v="0"/>
    <n v="0"/>
    <n v="0"/>
    <s v="GKC"/>
    <n v="4.968047783080861E-2"/>
    <n v="28.309549867116392"/>
    <n v="1.4064319645734467"/>
    <x v="11"/>
    <n v="0"/>
    <n v="0"/>
    <n v="28.309549867116392"/>
    <n v="0"/>
    <n v="0"/>
    <n v="1.4064319645734467"/>
  </r>
  <r>
    <n v="26"/>
    <x v="1"/>
    <n v="1"/>
    <n v="3.5323768999999998E-2"/>
    <n v="38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39"/>
    <n v="12"/>
    <n v="57"/>
    <n v="60"/>
    <n v="2"/>
    <x v="0"/>
    <n v="0"/>
    <n v="0"/>
    <s v="GKC"/>
    <n v="0.10879225104314669"/>
    <n v="28.309549867116392"/>
    <n v="3.0798596560618066"/>
    <x v="11"/>
    <n v="0"/>
    <n v="0"/>
    <n v="28.309549867116392"/>
    <n v="0"/>
    <n v="0"/>
    <n v="3.0798596560618066"/>
  </r>
  <r>
    <n v="26"/>
    <x v="1"/>
    <n v="1"/>
    <n v="3.5323768999999998E-2"/>
    <n v="40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41"/>
    <n v="12"/>
    <n v="68"/>
    <n v="70"/>
    <n v="2"/>
    <x v="0"/>
    <n v="0"/>
    <n v="0"/>
    <s v="GKC"/>
    <n v="0.17771221319724004"/>
    <n v="28.309549867116392"/>
    <n v="5.0309527615028866"/>
    <x v="11"/>
    <n v="0"/>
    <n v="0"/>
    <n v="28.309549867116392"/>
    <n v="0"/>
    <n v="0"/>
    <n v="5.0309527615028866"/>
  </r>
  <r>
    <n v="26"/>
    <x v="1"/>
    <n v="1"/>
    <n v="3.5323768999999998E-2"/>
    <n v="42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43"/>
    <n v="12"/>
    <n v="63"/>
    <n v="65"/>
    <n v="2"/>
    <x v="0"/>
    <n v="0"/>
    <n v="0"/>
    <s v="GKC"/>
    <n v="0.14370638257975787"/>
    <n v="28.309549867116392"/>
    <n v="4.068263003864562"/>
    <x v="11"/>
    <n v="0"/>
    <n v="0"/>
    <n v="28.309549867116392"/>
    <n v="0"/>
    <n v="0"/>
    <n v="4.068263003864562"/>
  </r>
  <r>
    <n v="26"/>
    <x v="1"/>
    <n v="1"/>
    <n v="3.5323768999999998E-2"/>
    <n v="44"/>
    <n v="12"/>
    <n v="53"/>
    <n v="55"/>
    <n v="2"/>
    <x v="0"/>
    <n v="0"/>
    <n v="0"/>
    <s v="GKC"/>
    <n v="8.8863043337243444E-2"/>
    <n v="28.309549867116392"/>
    <n v="2.5156727566994181"/>
    <x v="11"/>
    <n v="0"/>
    <n v="0"/>
    <n v="28.309549867116392"/>
    <n v="0"/>
    <n v="0"/>
    <n v="2.5156727566994181"/>
  </r>
  <r>
    <n v="26"/>
    <x v="1"/>
    <n v="1"/>
    <n v="3.5323768999999998E-2"/>
    <n v="45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46"/>
    <n v="12"/>
    <n v="66"/>
    <n v="70"/>
    <n v="2"/>
    <x v="0"/>
    <n v="0"/>
    <n v="0"/>
    <s v="GKC"/>
    <n v="0.16355418981194056"/>
    <n v="28.309549867116392"/>
    <n v="4.6301454924569505"/>
    <x v="11"/>
    <n v="0"/>
    <n v="0"/>
    <n v="28.309549867116392"/>
    <n v="0"/>
    <n v="0"/>
    <n v="4.6301454924569505"/>
  </r>
  <r>
    <n v="26"/>
    <x v="1"/>
    <n v="1"/>
    <n v="3.5323768999999998E-2"/>
    <n v="47"/>
    <n v="12"/>
    <n v="47"/>
    <n v="50"/>
    <n v="2"/>
    <x v="0"/>
    <n v="0"/>
    <n v="0"/>
    <s v="GKC"/>
    <n v="6.3622998356705318E-2"/>
    <n v="28.309549867116392"/>
    <n v="1.8011384446746135"/>
    <x v="11"/>
    <n v="0"/>
    <n v="0"/>
    <n v="28.309549867116392"/>
    <n v="0"/>
    <n v="0"/>
    <n v="1.8011384446746135"/>
  </r>
  <r>
    <n v="26"/>
    <x v="1"/>
    <n v="1"/>
    <n v="3.5323768999999998E-2"/>
    <n v="48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49"/>
    <n v="12"/>
    <n v="62"/>
    <n v="65"/>
    <n v="2"/>
    <x v="0"/>
    <n v="0"/>
    <n v="0"/>
    <s v="GKC"/>
    <n v="0.13745206784177813"/>
    <n v="28.309549867116392"/>
    <n v="3.8912061689050832"/>
    <x v="11"/>
    <n v="0"/>
    <n v="0"/>
    <n v="28.309549867116392"/>
    <n v="0"/>
    <n v="0"/>
    <n v="3.8912061689050832"/>
  </r>
  <r>
    <n v="26"/>
    <x v="1"/>
    <n v="1"/>
    <n v="3.5323768999999998E-2"/>
    <n v="50"/>
    <n v="12"/>
    <n v="63"/>
    <n v="65"/>
    <n v="2"/>
    <x v="0"/>
    <n v="0"/>
    <n v="0"/>
    <s v="GKC"/>
    <n v="0.14370638257975787"/>
    <n v="28.309549867116392"/>
    <n v="4.068263003864562"/>
    <x v="11"/>
    <n v="0"/>
    <n v="0"/>
    <n v="28.309549867116392"/>
    <n v="0"/>
    <n v="0"/>
    <n v="4.068263003864562"/>
  </r>
  <r>
    <n v="26"/>
    <x v="1"/>
    <n v="1"/>
    <n v="3.5323768999999998E-2"/>
    <n v="51"/>
    <n v="12"/>
    <n v="47"/>
    <n v="50"/>
    <n v="2"/>
    <x v="0"/>
    <n v="0"/>
    <n v="0"/>
    <s v="GKC"/>
    <n v="6.3622998356705318E-2"/>
    <n v="28.309549867116392"/>
    <n v="1.8011384446746135"/>
    <x v="11"/>
    <n v="0"/>
    <n v="0"/>
    <n v="28.309549867116392"/>
    <n v="0"/>
    <n v="0"/>
    <n v="1.8011384446746135"/>
  </r>
  <r>
    <n v="26"/>
    <x v="1"/>
    <n v="1"/>
    <n v="3.5323768999999998E-2"/>
    <n v="52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53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54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55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56"/>
    <n v="12"/>
    <n v="36"/>
    <n v="40"/>
    <n v="2"/>
    <x v="0"/>
    <n v="0"/>
    <n v="0"/>
    <s v="GKC"/>
    <n v="3.0310091257011874E-2"/>
    <n v="28.309549867116392"/>
    <n v="0.85806503991722627"/>
    <x v="11"/>
    <n v="0"/>
    <n v="0"/>
    <n v="28.309549867116392"/>
    <n v="0"/>
    <n v="0"/>
    <n v="0.85806503991722627"/>
  </r>
  <r>
    <n v="26"/>
    <x v="1"/>
    <n v="1"/>
    <n v="3.5323768999999998E-2"/>
    <n v="57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58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59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60"/>
    <n v="12"/>
    <n v="62"/>
    <n v="65"/>
    <n v="2"/>
    <x v="0"/>
    <n v="0"/>
    <n v="0"/>
    <s v="GKC"/>
    <n v="0.13745206784177813"/>
    <n v="28.309549867116392"/>
    <n v="3.8912061689050832"/>
    <x v="11"/>
    <n v="0"/>
    <n v="0"/>
    <n v="28.309549867116392"/>
    <n v="0"/>
    <n v="0"/>
    <n v="3.8912061689050832"/>
  </r>
  <r>
    <n v="26"/>
    <x v="1"/>
    <n v="1"/>
    <n v="3.5323768999999998E-2"/>
    <n v="61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62"/>
    <n v="12"/>
    <n v="51"/>
    <n v="55"/>
    <n v="2"/>
    <x v="0"/>
    <n v="0"/>
    <n v="0"/>
    <s v="GKC"/>
    <n v="7.9847743786521139E-2"/>
    <n v="28.309549867116392"/>
    <n v="2.2604536845012531"/>
    <x v="11"/>
    <n v="0"/>
    <n v="0"/>
    <n v="28.309549867116392"/>
    <n v="0"/>
    <n v="0"/>
    <n v="2.2604536845012531"/>
  </r>
  <r>
    <n v="26"/>
    <x v="1"/>
    <n v="1"/>
    <n v="3.5323768999999998E-2"/>
    <n v="63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64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65"/>
    <n v="12"/>
    <n v="61"/>
    <n v="65"/>
    <n v="2"/>
    <x v="0"/>
    <n v="0"/>
    <n v="0"/>
    <s v="GKC"/>
    <n v="0.13137485825650311"/>
    <n v="28.309549867116392"/>
    <n v="3.7191631010978226"/>
    <x v="11"/>
    <n v="0"/>
    <n v="0"/>
    <n v="28.309549867116392"/>
    <n v="0"/>
    <n v="0"/>
    <n v="3.7191631010978226"/>
  </r>
  <r>
    <n v="26"/>
    <x v="1"/>
    <n v="1"/>
    <n v="3.5323768999999998E-2"/>
    <n v="66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67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68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69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70"/>
    <n v="12"/>
    <n v="57"/>
    <n v="60"/>
    <n v="2"/>
    <x v="0"/>
    <n v="0"/>
    <n v="0"/>
    <s v="GKC"/>
    <n v="0.10879225104314669"/>
    <n v="28.309549867116392"/>
    <n v="3.0798596560618066"/>
    <x v="11"/>
    <n v="0"/>
    <n v="0"/>
    <n v="28.309549867116392"/>
    <n v="0"/>
    <n v="0"/>
    <n v="3.0798596560618066"/>
  </r>
  <r>
    <n v="26"/>
    <x v="1"/>
    <n v="1"/>
    <n v="3.5323768999999998E-2"/>
    <n v="71"/>
    <n v="12"/>
    <n v="61"/>
    <n v="65"/>
    <n v="2"/>
    <x v="0"/>
    <n v="0"/>
    <n v="0"/>
    <s v="GKC"/>
    <n v="0.13137485825650311"/>
    <n v="28.309549867116392"/>
    <n v="3.7191631010978226"/>
    <x v="11"/>
    <n v="0"/>
    <n v="0"/>
    <n v="28.309549867116392"/>
    <n v="0"/>
    <n v="0"/>
    <n v="3.7191631010978226"/>
  </r>
  <r>
    <n v="26"/>
    <x v="1"/>
    <n v="1"/>
    <n v="3.5323768999999998E-2"/>
    <n v="72"/>
    <n v="12"/>
    <n v="46"/>
    <n v="50"/>
    <n v="2"/>
    <x v="0"/>
    <n v="0"/>
    <n v="0"/>
    <s v="GKC"/>
    <n v="5.9929343360998769E-2"/>
    <n v="28.309549867116392"/>
    <n v="1.6965727343817354"/>
    <x v="11"/>
    <n v="0"/>
    <n v="0"/>
    <n v="28.309549867116392"/>
    <n v="0"/>
    <n v="0"/>
    <n v="1.6965727343817354"/>
  </r>
  <r>
    <n v="26"/>
    <x v="1"/>
    <n v="1"/>
    <n v="3.5323768999999998E-2"/>
    <n v="73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74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75"/>
    <n v="12"/>
    <n v="46"/>
    <n v="50"/>
    <n v="2"/>
    <x v="0"/>
    <n v="0"/>
    <n v="0"/>
    <s v="GKC"/>
    <n v="5.9929343360998769E-2"/>
    <n v="28.309549867116392"/>
    <n v="1.6965727343817354"/>
    <x v="11"/>
    <n v="0"/>
    <n v="0"/>
    <n v="28.309549867116392"/>
    <n v="0"/>
    <n v="0"/>
    <n v="1.6965727343817354"/>
  </r>
  <r>
    <n v="26"/>
    <x v="1"/>
    <n v="1"/>
    <n v="3.5323768999999998E-2"/>
    <n v="76"/>
    <n v="12"/>
    <n v="73"/>
    <n v="75"/>
    <n v="2"/>
    <x v="0"/>
    <n v="0"/>
    <n v="0"/>
    <s v="GKC"/>
    <n v="0.21647655267412036"/>
    <n v="28.309549867116392"/>
    <n v="6.1283537629894589"/>
    <x v="11"/>
    <n v="0"/>
    <n v="0"/>
    <n v="28.309549867116392"/>
    <n v="0"/>
    <n v="0"/>
    <n v="6.1283537629894589"/>
  </r>
  <r>
    <n v="26"/>
    <x v="1"/>
    <n v="1"/>
    <n v="3.5323768999999998E-2"/>
    <n v="77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78"/>
    <n v="12"/>
    <n v="48"/>
    <n v="50"/>
    <n v="2"/>
    <x v="0"/>
    <n v="0"/>
    <n v="0"/>
    <s v="GKC"/>
    <n v="6.7459306225295876E-2"/>
    <n v="28.309549867116392"/>
    <n v="1.9097425935860888"/>
    <x v="11"/>
    <n v="0"/>
    <n v="0"/>
    <n v="28.309549867116392"/>
    <n v="0"/>
    <n v="0"/>
    <n v="1.9097425935860888"/>
  </r>
  <r>
    <n v="26"/>
    <x v="1"/>
    <n v="1"/>
    <n v="3.5323768999999998E-2"/>
    <n v="79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80"/>
    <n v="12"/>
    <n v="62"/>
    <n v="65"/>
    <n v="2"/>
    <x v="0"/>
    <n v="0"/>
    <n v="0"/>
    <s v="GKC"/>
    <n v="0.13745206784177813"/>
    <n v="28.309549867116392"/>
    <n v="3.8912061689050832"/>
    <x v="11"/>
    <n v="0"/>
    <n v="0"/>
    <n v="28.309549867116392"/>
    <n v="0"/>
    <n v="0"/>
    <n v="3.8912061689050832"/>
  </r>
  <r>
    <n v="26"/>
    <x v="1"/>
    <n v="1"/>
    <n v="3.5323768999999998E-2"/>
    <n v="81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82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83"/>
    <n v="12"/>
    <n v="46"/>
    <n v="50"/>
    <n v="2"/>
    <x v="0"/>
    <n v="0"/>
    <n v="0"/>
    <s v="GKC"/>
    <n v="5.9929343360998769E-2"/>
    <n v="28.309549867116392"/>
    <n v="1.6965727343817354"/>
    <x v="11"/>
    <n v="0"/>
    <n v="0"/>
    <n v="28.309549867116392"/>
    <n v="0"/>
    <n v="0"/>
    <n v="1.6965727343817354"/>
  </r>
  <r>
    <n v="26"/>
    <x v="1"/>
    <n v="1"/>
    <n v="3.5323768999999998E-2"/>
    <n v="84"/>
    <n v="12"/>
    <n v="64"/>
    <n v="65"/>
    <n v="2"/>
    <x v="0"/>
    <n v="0"/>
    <n v="0"/>
    <s v="GKC"/>
    <n v="0.15014002953044464"/>
    <n v="28.309549867116392"/>
    <n v="4.2503966530424506"/>
    <x v="11"/>
    <n v="0"/>
    <n v="0"/>
    <n v="28.309549867116392"/>
    <n v="0"/>
    <n v="0"/>
    <n v="4.2503966530424506"/>
  </r>
  <r>
    <n v="26"/>
    <x v="1"/>
    <n v="1"/>
    <n v="3.5323768999999998E-2"/>
    <n v="85"/>
    <n v="12"/>
    <n v="49"/>
    <n v="50"/>
    <n v="2"/>
    <x v="0"/>
    <n v="0"/>
    <n v="0"/>
    <s v="GKC"/>
    <n v="7.1440631995687828E-2"/>
    <n v="28.309549867116392"/>
    <n v="2.0224521340202353"/>
    <x v="11"/>
    <n v="0"/>
    <n v="0"/>
    <n v="28.309549867116392"/>
    <n v="0"/>
    <n v="0"/>
    <n v="2.0224521340202353"/>
  </r>
  <r>
    <n v="26"/>
    <x v="1"/>
    <n v="1"/>
    <n v="3.5323768999999998E-2"/>
    <n v="86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87"/>
    <n v="12"/>
    <n v="52"/>
    <n v="55"/>
    <n v="2"/>
    <x v="0"/>
    <n v="0"/>
    <n v="0"/>
    <s v="GKC"/>
    <n v="8.4278207083991113E-2"/>
    <n v="28.309549867116392"/>
    <n v="2.3858781061554084"/>
    <x v="11"/>
    <n v="0"/>
    <n v="0"/>
    <n v="28.309549867116392"/>
    <n v="0"/>
    <n v="0"/>
    <n v="2.3858781061554084"/>
  </r>
  <r>
    <n v="26"/>
    <x v="1"/>
    <n v="1"/>
    <n v="3.5323768999999998E-2"/>
    <n v="88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89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90"/>
    <n v="12"/>
    <n v="63"/>
    <n v="65"/>
    <n v="2"/>
    <x v="0"/>
    <n v="0"/>
    <n v="0"/>
    <s v="GKC"/>
    <n v="0.14370638257975787"/>
    <n v="28.309549867116392"/>
    <n v="4.068263003864562"/>
    <x v="11"/>
    <n v="0"/>
    <n v="0"/>
    <n v="28.309549867116392"/>
    <n v="0"/>
    <n v="0"/>
    <n v="4.068263003864562"/>
  </r>
  <r>
    <n v="26"/>
    <x v="1"/>
    <n v="1"/>
    <n v="3.5323768999999998E-2"/>
    <n v="91"/>
    <n v="12"/>
    <n v="42"/>
    <n v="45"/>
    <n v="2"/>
    <x v="0"/>
    <n v="0"/>
    <n v="0"/>
    <s v="GKC"/>
    <n v="4.6533558592137564E-2"/>
    <n v="28.309549867116392"/>
    <n v="1.3173440974585009"/>
    <x v="11"/>
    <n v="0"/>
    <n v="0"/>
    <n v="28.309549867116392"/>
    <n v="0"/>
    <n v="0"/>
    <n v="1.3173440974585009"/>
  </r>
  <r>
    <n v="26"/>
    <x v="1"/>
    <n v="1"/>
    <n v="3.5323768999999998E-2"/>
    <n v="92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93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94"/>
    <n v="12"/>
    <n v="53"/>
    <n v="55"/>
    <n v="2"/>
    <x v="0"/>
    <n v="0"/>
    <n v="0"/>
    <s v="GKC"/>
    <n v="8.8863043337243444E-2"/>
    <n v="28.309549867116392"/>
    <n v="2.5156727566994181"/>
    <x v="11"/>
    <n v="0"/>
    <n v="0"/>
    <n v="28.309549867116392"/>
    <n v="0"/>
    <n v="0"/>
    <n v="2.5156727566994181"/>
  </r>
  <r>
    <n v="26"/>
    <x v="1"/>
    <n v="1"/>
    <n v="3.5323768999999998E-2"/>
    <n v="95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96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97"/>
    <n v="12"/>
    <n v="49"/>
    <n v="50"/>
    <n v="2"/>
    <x v="0"/>
    <n v="0"/>
    <n v="0"/>
    <s v="GKC"/>
    <n v="7.1440631995687828E-2"/>
    <n v="28.309549867116392"/>
    <n v="2.0224521340202353"/>
    <x v="11"/>
    <n v="0"/>
    <n v="0"/>
    <n v="28.309549867116392"/>
    <n v="0"/>
    <n v="0"/>
    <n v="2.0224521340202353"/>
  </r>
  <r>
    <n v="26"/>
    <x v="1"/>
    <n v="1"/>
    <n v="3.5323768999999998E-2"/>
    <n v="98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99"/>
    <n v="12"/>
    <n v="45"/>
    <n v="45"/>
    <n v="2"/>
    <x v="0"/>
    <n v="0"/>
    <n v="0"/>
    <s v="GKC"/>
    <n v="5.6375965161570014E-2"/>
    <n v="28.309549867116392"/>
    <n v="1.5959781970482827"/>
    <x v="11"/>
    <n v="0"/>
    <n v="0"/>
    <n v="28.309549867116392"/>
    <n v="0"/>
    <n v="0"/>
    <n v="1.5959781970482827"/>
  </r>
  <r>
    <n v="26"/>
    <x v="1"/>
    <n v="1"/>
    <n v="3.5323768999999998E-2"/>
    <n v="100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101"/>
    <n v="12"/>
    <n v="53"/>
    <n v="55"/>
    <n v="2"/>
    <x v="0"/>
    <n v="0"/>
    <n v="0"/>
    <s v="GKC"/>
    <n v="8.8863043337243444E-2"/>
    <n v="28.309549867116392"/>
    <n v="2.5156727566994181"/>
    <x v="11"/>
    <n v="0"/>
    <n v="0"/>
    <n v="28.309549867116392"/>
    <n v="0"/>
    <n v="0"/>
    <n v="2.5156727566994181"/>
  </r>
  <r>
    <n v="26"/>
    <x v="1"/>
    <n v="1"/>
    <n v="3.5323768999999998E-2"/>
    <n v="102"/>
    <n v="12"/>
    <n v="53"/>
    <n v="55"/>
    <n v="2"/>
    <x v="0"/>
    <n v="0"/>
    <n v="0"/>
    <s v="GKC"/>
    <n v="8.8863043337243444E-2"/>
    <n v="28.309549867116392"/>
    <n v="2.5156727566994181"/>
    <x v="11"/>
    <n v="0"/>
    <n v="0"/>
    <n v="28.309549867116392"/>
    <n v="0"/>
    <n v="0"/>
    <n v="2.5156727566994181"/>
  </r>
  <r>
    <n v="26"/>
    <x v="1"/>
    <n v="1"/>
    <n v="3.5323768999999998E-2"/>
    <n v="103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104"/>
    <n v="12"/>
    <n v="65"/>
    <n v="65"/>
    <n v="2"/>
    <x v="0"/>
    <n v="0"/>
    <n v="0"/>
    <s v="GKC"/>
    <n v="0.15675522802484174"/>
    <n v="28.309549867116392"/>
    <n v="4.4376699447004579"/>
    <x v="11"/>
    <n v="0"/>
    <n v="0"/>
    <n v="28.309549867116392"/>
    <n v="0"/>
    <n v="0"/>
    <n v="4.4376699447004579"/>
  </r>
  <r>
    <n v="26"/>
    <x v="1"/>
    <n v="1"/>
    <n v="3.5323768999999998E-2"/>
    <n v="105"/>
    <n v="12"/>
    <n v="68"/>
    <n v="70"/>
    <n v="2"/>
    <x v="0"/>
    <n v="0"/>
    <n v="0"/>
    <s v="GKC"/>
    <n v="0.17771221319724004"/>
    <n v="28.309549867116392"/>
    <n v="5.0309527615028866"/>
    <x v="11"/>
    <n v="0"/>
    <n v="0"/>
    <n v="28.309549867116392"/>
    <n v="0"/>
    <n v="0"/>
    <n v="5.0309527615028866"/>
  </r>
  <r>
    <n v="26"/>
    <x v="1"/>
    <n v="1"/>
    <n v="3.5323768999999998E-2"/>
    <n v="106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107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108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109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110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111"/>
    <n v="12"/>
    <n v="47"/>
    <n v="50"/>
    <n v="2"/>
    <x v="0"/>
    <n v="0"/>
    <n v="0"/>
    <s v="GKC"/>
    <n v="6.3622998356705318E-2"/>
    <n v="28.309549867116392"/>
    <n v="1.8011384446746135"/>
    <x v="11"/>
    <n v="0"/>
    <n v="0"/>
    <n v="28.309549867116392"/>
    <n v="0"/>
    <n v="0"/>
    <n v="1.8011384446746135"/>
  </r>
  <r>
    <n v="26"/>
    <x v="1"/>
    <n v="1"/>
    <n v="3.5323768999999998E-2"/>
    <n v="112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113"/>
    <n v="12"/>
    <n v="61"/>
    <n v="65"/>
    <n v="2"/>
    <x v="0"/>
    <n v="0"/>
    <n v="0"/>
    <s v="GKC"/>
    <n v="0.13137485825650311"/>
    <n v="28.309549867116392"/>
    <n v="3.7191631010978226"/>
    <x v="11"/>
    <n v="0"/>
    <n v="0"/>
    <n v="28.309549867116392"/>
    <n v="0"/>
    <n v="0"/>
    <n v="3.7191631010978226"/>
  </r>
  <r>
    <n v="26"/>
    <x v="1"/>
    <n v="1"/>
    <n v="3.5323768999999998E-2"/>
    <n v="114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115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116"/>
    <n v="12"/>
    <n v="34"/>
    <n v="35"/>
    <n v="2"/>
    <x v="0"/>
    <n v="0"/>
    <n v="0"/>
    <s v="GKC"/>
    <n v="2.5855495053449629E-2"/>
    <n v="28.309549867116392"/>
    <n v="0.73195742655461349"/>
    <x v="11"/>
    <n v="0"/>
    <n v="0"/>
    <n v="28.309549867116392"/>
    <n v="0"/>
    <n v="0"/>
    <n v="0.73195742655461349"/>
  </r>
  <r>
    <n v="26"/>
    <x v="1"/>
    <n v="1"/>
    <n v="3.5323768999999998E-2"/>
    <n v="117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118"/>
    <n v="12"/>
    <n v="50"/>
    <n v="50"/>
    <n v="2"/>
    <x v="0"/>
    <n v="0"/>
    <n v="0"/>
    <s v="GKC"/>
    <n v="7.5569329929123033E-2"/>
    <n v="28.309549867116392"/>
    <n v="2.1393337140530799"/>
    <x v="11"/>
    <n v="0"/>
    <n v="0"/>
    <n v="28.309549867116392"/>
    <n v="0"/>
    <n v="0"/>
    <n v="2.1393337140530799"/>
  </r>
  <r>
    <n v="26"/>
    <x v="1"/>
    <n v="1"/>
    <n v="3.5323768999999998E-2"/>
    <n v="119"/>
    <n v="12"/>
    <n v="63"/>
    <n v="65"/>
    <n v="2"/>
    <x v="0"/>
    <n v="0"/>
    <n v="0"/>
    <s v="GKC"/>
    <n v="0.14370638257975787"/>
    <n v="28.309549867116392"/>
    <n v="4.068263003864562"/>
    <x v="11"/>
    <n v="0"/>
    <n v="0"/>
    <n v="28.309549867116392"/>
    <n v="0"/>
    <n v="0"/>
    <n v="4.068263003864562"/>
  </r>
  <r>
    <n v="26"/>
    <x v="1"/>
    <n v="1"/>
    <n v="3.5323768999999998E-2"/>
    <n v="120"/>
    <n v="12"/>
    <n v="61"/>
    <n v="65"/>
    <n v="2"/>
    <x v="0"/>
    <n v="0"/>
    <n v="0"/>
    <s v="GKC"/>
    <n v="0.13137485825650311"/>
    <n v="28.309549867116392"/>
    <n v="3.7191631010978226"/>
    <x v="11"/>
    <n v="0"/>
    <n v="0"/>
    <n v="28.309549867116392"/>
    <n v="0"/>
    <n v="0"/>
    <n v="3.7191631010978226"/>
  </r>
  <r>
    <n v="26"/>
    <x v="1"/>
    <n v="1"/>
    <n v="3.5323768999999998E-2"/>
    <n v="121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122"/>
    <n v="12"/>
    <n v="61"/>
    <n v="65"/>
    <n v="2"/>
    <x v="0"/>
    <n v="0"/>
    <n v="0"/>
    <s v="GKC"/>
    <n v="0.13137485825650311"/>
    <n v="28.309549867116392"/>
    <n v="3.7191631010978226"/>
    <x v="11"/>
    <n v="0"/>
    <n v="0"/>
    <n v="28.309549867116392"/>
    <n v="0"/>
    <n v="0"/>
    <n v="3.7191631010978226"/>
  </r>
  <r>
    <n v="26"/>
    <x v="1"/>
    <n v="1"/>
    <n v="3.5323768999999998E-2"/>
    <n v="123"/>
    <n v="12"/>
    <n v="51"/>
    <n v="55"/>
    <n v="2"/>
    <x v="0"/>
    <n v="0"/>
    <n v="0"/>
    <s v="GKC"/>
    <n v="7.9847743786521139E-2"/>
    <n v="28.309549867116392"/>
    <n v="2.2604536845012531"/>
    <x v="11"/>
    <n v="0"/>
    <n v="0"/>
    <n v="28.309549867116392"/>
    <n v="0"/>
    <n v="0"/>
    <n v="2.2604536845012531"/>
  </r>
  <r>
    <n v="26"/>
    <x v="1"/>
    <n v="1"/>
    <n v="3.5323768999999998E-2"/>
    <n v="124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125"/>
    <n v="12"/>
    <n v="56"/>
    <n v="60"/>
    <n v="2"/>
    <x v="0"/>
    <n v="0"/>
    <n v="0"/>
    <s v="GKC"/>
    <n v="0.10356687982896005"/>
    <n v="28.309549867116392"/>
    <n v="2.9319317490995953"/>
    <x v="11"/>
    <n v="0"/>
    <n v="0"/>
    <n v="28.309549867116392"/>
    <n v="0"/>
    <n v="0"/>
    <n v="2.9319317490995953"/>
  </r>
  <r>
    <n v="26"/>
    <x v="1"/>
    <n v="1"/>
    <n v="3.5323768999999998E-2"/>
    <n v="126"/>
    <n v="12"/>
    <n v="57"/>
    <n v="60"/>
    <n v="2"/>
    <x v="0"/>
    <n v="0"/>
    <n v="0"/>
    <s v="GKC"/>
    <n v="0.10879225104314669"/>
    <n v="28.309549867116392"/>
    <n v="3.0798596560618066"/>
    <x v="11"/>
    <n v="0"/>
    <n v="0"/>
    <n v="28.309549867116392"/>
    <n v="0"/>
    <n v="0"/>
    <n v="3.0798596560618066"/>
  </r>
  <r>
    <n v="26"/>
    <x v="1"/>
    <n v="1"/>
    <n v="3.5323768999999998E-2"/>
    <n v="127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128"/>
    <n v="12"/>
    <n v="55"/>
    <n v="55"/>
    <n v="2"/>
    <x v="0"/>
    <n v="0"/>
    <n v="0"/>
    <s v="GKC"/>
    <n v="9.8505080166170073E-2"/>
    <n v="28.309549867116392"/>
    <n v="2.7886344791284894"/>
    <x v="11"/>
    <n v="0"/>
    <n v="0"/>
    <n v="28.309549867116392"/>
    <n v="0"/>
    <n v="0"/>
    <n v="2.7886344791284894"/>
  </r>
  <r>
    <n v="26"/>
    <x v="1"/>
    <n v="1"/>
    <n v="3.5323768999999998E-2"/>
    <n v="129"/>
    <n v="12"/>
    <n v="69"/>
    <n v="70"/>
    <n v="2"/>
    <x v="0"/>
    <n v="0"/>
    <n v="0"/>
    <s v="GKC"/>
    <n v="0.18507566163754574"/>
    <n v="28.309549867116392"/>
    <n v="5.2394086723176612"/>
    <x v="11"/>
    <n v="0"/>
    <n v="0"/>
    <n v="28.309549867116392"/>
    <n v="0"/>
    <n v="0"/>
    <n v="5.2394086723176612"/>
  </r>
  <r>
    <n v="26"/>
    <x v="1"/>
    <n v="1"/>
    <n v="3.5323768999999998E-2"/>
    <n v="130"/>
    <n v="12"/>
    <n v="57"/>
    <n v="60"/>
    <n v="2"/>
    <x v="0"/>
    <n v="0"/>
    <n v="0"/>
    <s v="GKC"/>
    <n v="0.10879225104314669"/>
    <n v="28.309549867116392"/>
    <n v="3.0798596560618066"/>
    <x v="11"/>
    <n v="0"/>
    <n v="0"/>
    <n v="28.309549867116392"/>
    <n v="0"/>
    <n v="0"/>
    <n v="3.0798596560618066"/>
  </r>
  <r>
    <n v="26"/>
    <x v="1"/>
    <n v="1"/>
    <n v="3.5323768999999998E-2"/>
    <n v="131"/>
    <n v="12"/>
    <n v="54"/>
    <n v="55"/>
    <n v="2"/>
    <x v="0"/>
    <n v="0"/>
    <n v="0"/>
    <s v="GKC"/>
    <n v="9.3604566295591302E-2"/>
    <n v="28.309549867116392"/>
    <n v="2.6499031373348441"/>
    <x v="11"/>
    <n v="0"/>
    <n v="0"/>
    <n v="28.309549867116392"/>
    <n v="0"/>
    <n v="0"/>
    <n v="2.6499031373348441"/>
  </r>
  <r>
    <n v="26"/>
    <x v="1"/>
    <n v="1"/>
    <n v="3.5323768999999998E-2"/>
    <n v="132"/>
    <n v="12"/>
    <n v="59"/>
    <n v="60"/>
    <n v="2"/>
    <x v="0"/>
    <n v="0"/>
    <n v="0"/>
    <s v="GKC"/>
    <n v="0.11974280673996135"/>
    <n v="28.309549867116392"/>
    <n v="3.3898649586334164"/>
    <x v="11"/>
    <n v="0"/>
    <n v="0"/>
    <n v="28.309549867116392"/>
    <n v="0"/>
    <n v="0"/>
    <n v="3.3898649586334164"/>
  </r>
  <r>
    <n v="26"/>
    <x v="1"/>
    <n v="1"/>
    <n v="3.5323768999999998E-2"/>
    <n v="133"/>
    <n v="12"/>
    <n v="63"/>
    <n v="65"/>
    <n v="2"/>
    <x v="0"/>
    <n v="0"/>
    <n v="0"/>
    <s v="GKC"/>
    <n v="0.14370638257975787"/>
    <n v="28.309549867116392"/>
    <n v="4.068263003864562"/>
    <x v="11"/>
    <n v="0"/>
    <n v="0"/>
    <n v="28.309549867116392"/>
    <n v="0"/>
    <n v="0"/>
    <n v="4.068263003864562"/>
  </r>
  <r>
    <n v="26"/>
    <x v="1"/>
    <n v="1"/>
    <n v="3.5323768999999998E-2"/>
    <n v="134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135"/>
    <n v="12"/>
    <n v="60"/>
    <n v="60"/>
    <n v="2"/>
    <x v="0"/>
    <n v="0"/>
    <n v="0"/>
    <s v="GKC"/>
    <n v="0.12547251888267277"/>
    <n v="28.309549867116392"/>
    <n v="3.5520705302617279"/>
    <x v="11"/>
    <n v="0"/>
    <n v="0"/>
    <n v="28.309549867116392"/>
    <n v="0"/>
    <n v="0"/>
    <n v="3.5520705302617279"/>
  </r>
  <r>
    <n v="26"/>
    <x v="1"/>
    <n v="1"/>
    <n v="3.5323768999999998E-2"/>
    <n v="136"/>
    <n v="12"/>
    <n v="58"/>
    <n v="60"/>
    <n v="2"/>
    <x v="0"/>
    <n v="0"/>
    <n v="0"/>
    <s v="GKC"/>
    <n v="0.11418347064531877"/>
    <n v="28.309549867116392"/>
    <n v="3.2324826562340725"/>
    <x v="11"/>
    <n v="0"/>
    <n v="0"/>
    <n v="28.309549867116392"/>
    <n v="0"/>
    <n v="0"/>
    <n v="3.2324826562340725"/>
  </r>
  <r>
    <n v="26"/>
    <x v="1"/>
    <n v="1"/>
    <n v="3.5323768999999998E-2"/>
    <n v="137"/>
    <n v="12"/>
    <n v="57"/>
    <n v="60"/>
    <n v="2"/>
    <x v="0"/>
    <n v="0"/>
    <n v="0"/>
    <s v="GKC"/>
    <n v="0.10879225104314669"/>
    <n v="28.309549867116392"/>
    <n v="3.0798596560618066"/>
    <x v="11"/>
    <n v="0"/>
    <n v="0"/>
    <n v="28.309549867116392"/>
    <n v="0"/>
    <n v="0"/>
    <n v="3.0798596560618066"/>
  </r>
  <r>
    <n v="26"/>
    <x v="1"/>
    <n v="1"/>
    <n v="3.5323768999999998E-2"/>
    <n v="138"/>
    <n v="12"/>
    <n v="41"/>
    <n v="45"/>
    <n v="2"/>
    <x v="0"/>
    <n v="0"/>
    <n v="0"/>
    <s v="GKC"/>
    <n v="4.3517295270992885E-2"/>
    <n v="28.309549867116392"/>
    <n v="1.2319550405562014"/>
    <x v="11"/>
    <n v="0"/>
    <n v="0"/>
    <n v="28.309549867116392"/>
    <n v="0"/>
    <n v="0"/>
    <n v="1.2319550405562014"/>
  </r>
  <r>
    <n v="26"/>
    <x v="1"/>
    <n v="1"/>
    <n v="3.5323768999999998E-2"/>
    <n v="139"/>
    <n v="12"/>
    <n v="65"/>
    <n v="65"/>
    <n v="2"/>
    <x v="0"/>
    <n v="0"/>
    <n v="0"/>
    <s v="GKC"/>
    <n v="0.15675522802484174"/>
    <n v="28.309549867116392"/>
    <n v="4.4376699447004579"/>
    <x v="11"/>
    <n v="0"/>
    <n v="0"/>
    <n v="28.309549867116392"/>
    <n v="0"/>
    <n v="0"/>
    <n v="4.4376699447004579"/>
  </r>
  <r>
    <n v="26"/>
    <x v="1"/>
    <n v="1"/>
    <n v="3.5323768999999998E-2"/>
    <n v="1"/>
    <n v="11"/>
    <n v="111"/>
    <n v="115"/>
    <n v="1"/>
    <x v="1"/>
    <n v="1"/>
    <n v="0"/>
    <s v="GKC"/>
    <n v="0.77173488390107492"/>
    <n v="28.309549867116392"/>
    <n v="21.847467179990758"/>
    <x v="11"/>
    <n v="28.309549867116392"/>
    <n v="0"/>
    <n v="0"/>
    <n v="21.847467179990758"/>
    <n v="0"/>
    <n v="0"/>
  </r>
  <r>
    <n v="26"/>
    <x v="1"/>
    <n v="1"/>
    <n v="3.5323768999999998E-2"/>
    <n v="2"/>
    <n v="11"/>
    <n v="99"/>
    <n v="100"/>
    <n v="1"/>
    <x v="1"/>
    <n v="0"/>
    <n v="0"/>
    <s v="GKC"/>
    <n v="0.53913425712438079"/>
    <n v="28.309549867116392"/>
    <n v="15.262648137133409"/>
    <x v="11"/>
    <n v="0"/>
    <n v="0"/>
    <n v="0"/>
    <n v="0"/>
    <n v="0"/>
    <n v="0"/>
  </r>
  <r>
    <n v="26"/>
    <x v="1"/>
    <n v="1"/>
    <n v="3.5323768999999998E-2"/>
    <n v="3"/>
    <n v="11"/>
    <n v="105"/>
    <n v="105"/>
    <n v="1"/>
    <x v="1"/>
    <n v="0"/>
    <n v="0"/>
    <s v="GKC"/>
    <n v="0.64834929916212047"/>
    <n v="28.309549867116392"/>
    <n v="18.354476815940014"/>
    <x v="11"/>
    <n v="0"/>
    <n v="0"/>
    <n v="0"/>
    <n v="0"/>
    <n v="0"/>
    <n v="0"/>
  </r>
  <r>
    <n v="26"/>
    <x v="1"/>
    <n v="1"/>
    <n v="3.5323768999999998E-2"/>
    <n v="4"/>
    <n v="11"/>
    <n v="105"/>
    <n v="105"/>
    <n v="1"/>
    <x v="1"/>
    <n v="0"/>
    <n v="0"/>
    <s v="GKC"/>
    <n v="0.64834929916212047"/>
    <n v="28.309549867116392"/>
    <n v="18.354476815940014"/>
    <x v="11"/>
    <n v="0"/>
    <n v="0"/>
    <n v="0"/>
    <n v="0"/>
    <n v="0"/>
    <n v="0"/>
  </r>
  <r>
    <n v="26"/>
    <x v="1"/>
    <n v="1"/>
    <n v="3.5323768999999998E-2"/>
    <n v="5"/>
    <n v="11"/>
    <n v="114"/>
    <n v="115"/>
    <n v="1"/>
    <x v="1"/>
    <n v="1"/>
    <n v="0"/>
    <s v="GKC"/>
    <n v="0.83902963781582096"/>
    <n v="28.309549867116392"/>
    <n v="23.752551371735589"/>
    <x v="11"/>
    <n v="28.309549867116392"/>
    <n v="0"/>
    <n v="0"/>
    <n v="23.752551371735589"/>
    <n v="0"/>
    <n v="0"/>
  </r>
  <r>
    <n v="26"/>
    <x v="1"/>
    <n v="1"/>
    <n v="3.5323768999999998E-2"/>
    <n v="6"/>
    <n v="11"/>
    <n v="61"/>
    <n v="65"/>
    <n v="1"/>
    <x v="1"/>
    <n v="0"/>
    <n v="0"/>
    <s v="GKC"/>
    <n v="0.11813800316717765"/>
    <n v="28.309549867116392"/>
    <n v="3.3444336918627702"/>
    <x v="11"/>
    <n v="0"/>
    <n v="0"/>
    <n v="0"/>
    <n v="0"/>
    <n v="0"/>
    <n v="0"/>
  </r>
  <r>
    <n v="26"/>
    <x v="1"/>
    <n v="1"/>
    <n v="3.5323768999999998E-2"/>
    <n v="7"/>
    <n v="11"/>
    <n v="64"/>
    <n v="65"/>
    <n v="1"/>
    <x v="1"/>
    <n v="0"/>
    <n v="0"/>
    <s v="GKC"/>
    <n v="0.13732664549270127"/>
    <n v="28.309549867116392"/>
    <n v="3.8876555186594408"/>
    <x v="11"/>
    <n v="0"/>
    <n v="0"/>
    <n v="0"/>
    <n v="0"/>
    <n v="0"/>
    <n v="0"/>
  </r>
  <r>
    <n v="26"/>
    <x v="1"/>
    <n v="1"/>
    <n v="3.5323768999999998E-2"/>
    <n v="8"/>
    <n v="11"/>
    <n v="59"/>
    <n v="60"/>
    <n v="1"/>
    <x v="1"/>
    <n v="0"/>
    <n v="0"/>
    <s v="GKC"/>
    <n v="0.1064147060315279"/>
    <n v="28.309549867116392"/>
    <n v="3.0125524269940707"/>
    <x v="11"/>
    <n v="0"/>
    <n v="0"/>
    <n v="0"/>
    <n v="0"/>
    <n v="0"/>
    <n v="0"/>
  </r>
  <r>
    <n v="26"/>
    <x v="1"/>
    <n v="1"/>
    <n v="3.5323768999999998E-2"/>
    <n v="9"/>
    <n v="11"/>
    <n v="49"/>
    <n v="50"/>
    <n v="1"/>
    <x v="1"/>
    <n v="0"/>
    <n v="0"/>
    <s v="GKC"/>
    <n v="5.9449102712132176E-2"/>
    <n v="28.309549867116392"/>
    <n v="1.6829773377844301"/>
    <x v="11"/>
    <n v="0"/>
    <n v="0"/>
    <n v="0"/>
    <n v="0"/>
    <n v="0"/>
    <n v="0"/>
  </r>
  <r>
    <n v="26"/>
    <x v="1"/>
    <n v="1"/>
    <n v="3.5323768999999998E-2"/>
    <n v="10"/>
    <n v="11"/>
    <n v="41"/>
    <n v="45"/>
    <n v="1"/>
    <x v="1"/>
    <n v="0"/>
    <n v="0"/>
    <s v="GKC"/>
    <n v="3.399836123256663E-2"/>
    <n v="28.309549867116392"/>
    <n v="0.9624783027135817"/>
    <x v="11"/>
    <n v="0"/>
    <n v="0"/>
    <n v="0"/>
    <n v="0"/>
    <n v="0"/>
    <n v="0"/>
  </r>
  <r>
    <n v="26"/>
    <x v="1"/>
    <n v="1"/>
    <n v="3.5323768999999998E-2"/>
    <n v="11"/>
    <n v="11"/>
    <n v="53"/>
    <n v="55"/>
    <n v="1"/>
    <x v="1"/>
    <n v="0"/>
    <n v="0"/>
    <s v="GKC"/>
    <n v="7.6030079454428509E-2"/>
    <n v="28.309549867116392"/>
    <n v="2.1523773257159653"/>
    <x v="11"/>
    <n v="0"/>
    <n v="0"/>
    <n v="0"/>
    <n v="0"/>
    <n v="0"/>
    <n v="0"/>
  </r>
  <r>
    <n v="26"/>
    <x v="1"/>
    <n v="1"/>
    <n v="3.5323768999999998E-2"/>
    <n v="12"/>
    <n v="11"/>
    <n v="71"/>
    <n v="75"/>
    <n v="1"/>
    <x v="1"/>
    <n v="0"/>
    <n v="0"/>
    <s v="GKC"/>
    <n v="0.19014088736415991"/>
    <n v="28.309549867116392"/>
    <n v="5.3828029326134459"/>
    <x v="11"/>
    <n v="0"/>
    <n v="0"/>
    <n v="0"/>
    <n v="0"/>
    <n v="0"/>
    <n v="0"/>
  </r>
  <r>
    <n v="26"/>
    <x v="1"/>
    <n v="1"/>
    <n v="3.5323768999999998E-2"/>
    <n v="13"/>
    <n v="11"/>
    <n v="102"/>
    <n v="105"/>
    <n v="1"/>
    <x v="1"/>
    <n v="0"/>
    <n v="0"/>
    <s v="GKC"/>
    <n v="0.59202784244820039"/>
    <n v="28.309549867116392"/>
    <n v="16.760041728508657"/>
    <x v="11"/>
    <n v="0"/>
    <n v="0"/>
    <n v="0"/>
    <n v="0"/>
    <n v="0"/>
    <n v="0"/>
  </r>
  <r>
    <n v="26"/>
    <x v="1"/>
    <n v="1"/>
    <n v="3.5323768999999998E-2"/>
    <n v="14"/>
    <n v="11"/>
    <n v="75"/>
    <n v="75"/>
    <n v="1"/>
    <x v="1"/>
    <n v="0"/>
    <n v="0"/>
    <s v="GKC"/>
    <n v="0.22578633488803657"/>
    <n v="28.309549867116392"/>
    <n v="6.3919095068263125"/>
    <x v="11"/>
    <n v="0"/>
    <n v="0"/>
    <n v="0"/>
    <n v="0"/>
    <n v="0"/>
    <n v="0"/>
  </r>
  <r>
    <n v="26"/>
    <x v="1"/>
    <n v="1"/>
    <n v="3.5323768999999998E-2"/>
    <n v="15"/>
    <n v="11"/>
    <n v="113"/>
    <n v="115"/>
    <n v="1"/>
    <x v="1"/>
    <n v="1"/>
    <n v="0"/>
    <s v="GKC"/>
    <n v="0.8161716652811043"/>
    <n v="28.309549867116392"/>
    <n v="23.105452458402851"/>
    <x v="11"/>
    <n v="28.309549867116392"/>
    <n v="0"/>
    <n v="0"/>
    <n v="23.105452458402851"/>
    <n v="0"/>
    <n v="0"/>
  </r>
  <r>
    <n v="26"/>
    <x v="1"/>
    <n v="1"/>
    <n v="3.5323768999999998E-2"/>
    <n v="16"/>
    <n v="11"/>
    <n v="118"/>
    <n v="120"/>
    <n v="1"/>
    <x v="1"/>
    <n v="1"/>
    <n v="0"/>
    <s v="GKC"/>
    <n v="0.93482579179585934"/>
    <n v="28.309549867116392"/>
    <n v="26.464497369911445"/>
    <x v="11"/>
    <n v="28.309549867116392"/>
    <n v="0"/>
    <n v="0"/>
    <n v="26.464497369911445"/>
    <n v="0"/>
    <n v="0"/>
  </r>
  <r>
    <n v="26"/>
    <x v="1"/>
    <n v="1"/>
    <n v="3.5323768999999998E-2"/>
    <n v="17"/>
    <n v="11"/>
    <n v="57"/>
    <n v="60"/>
    <n v="1"/>
    <x v="1"/>
    <n v="0"/>
    <n v="0"/>
    <s v="GKC"/>
    <n v="9.550987258105896E-2"/>
    <n v="28.309549867116392"/>
    <n v="2.7038415006354213"/>
    <x v="11"/>
    <n v="0"/>
    <n v="0"/>
    <n v="0"/>
    <n v="0"/>
    <n v="0"/>
    <n v="0"/>
  </r>
  <r>
    <n v="26"/>
    <x v="1"/>
    <n v="1"/>
    <n v="3.5323768999999998E-2"/>
    <n v="18"/>
    <n v="11"/>
    <n v="41"/>
    <n v="45"/>
    <n v="1"/>
    <x v="1"/>
    <n v="0"/>
    <n v="0"/>
    <s v="GKC"/>
    <n v="3.399836123256663E-2"/>
    <n v="28.309549867116392"/>
    <n v="0.9624783027135817"/>
    <x v="11"/>
    <n v="0"/>
    <n v="0"/>
    <n v="0"/>
    <n v="0"/>
    <n v="0"/>
    <n v="0"/>
  </r>
  <r>
    <n v="26"/>
    <x v="1"/>
    <n v="1"/>
    <n v="3.5323768999999998E-2"/>
    <n v="19"/>
    <n v="11"/>
    <n v="58"/>
    <n v="60"/>
    <n v="1"/>
    <x v="1"/>
    <n v="0"/>
    <n v="0"/>
    <s v="GKC"/>
    <n v="0.10086194830207017"/>
    <n v="28.309549867116392"/>
    <n v="2.8553563551519709"/>
    <x v="11"/>
    <n v="0"/>
    <n v="0"/>
    <n v="0"/>
    <n v="0"/>
    <n v="0"/>
    <n v="0"/>
  </r>
  <r>
    <n v="26"/>
    <x v="1"/>
    <n v="1"/>
    <n v="3.5323768999999998E-2"/>
    <n v="20"/>
    <n v="11"/>
    <n v="59"/>
    <n v="60"/>
    <n v="1"/>
    <x v="1"/>
    <n v="0"/>
    <n v="0"/>
    <s v="GKC"/>
    <n v="0.1064147060315279"/>
    <n v="28.309549867116392"/>
    <n v="3.0125524269940707"/>
    <x v="11"/>
    <n v="0"/>
    <n v="0"/>
    <n v="0"/>
    <n v="0"/>
    <n v="0"/>
    <n v="0"/>
  </r>
  <r>
    <n v="26"/>
    <x v="1"/>
    <n v="1"/>
    <n v="3.5323768999999998E-2"/>
    <n v="21"/>
    <n v="11"/>
    <n v="56"/>
    <n v="60"/>
    <n v="1"/>
    <x v="1"/>
    <n v="0"/>
    <n v="0"/>
    <s v="GKC"/>
    <n v="9.0354556348909182E-2"/>
    <n v="28.309549867116392"/>
    <n v="2.5578968186806224"/>
    <x v="11"/>
    <n v="0"/>
    <n v="0"/>
    <n v="0"/>
    <n v="0"/>
    <n v="0"/>
    <n v="0"/>
  </r>
  <r>
    <n v="26"/>
    <x v="1"/>
    <n v="1"/>
    <n v="3.5323768999999998E-2"/>
    <n v="22"/>
    <n v="11"/>
    <n v="61"/>
    <n v="65"/>
    <n v="1"/>
    <x v="1"/>
    <n v="0"/>
    <n v="0"/>
    <s v="GKC"/>
    <n v="0.11813800316717765"/>
    <n v="28.309549867116392"/>
    <n v="3.3444336918627702"/>
    <x v="11"/>
    <n v="0"/>
    <n v="0"/>
    <n v="0"/>
    <n v="0"/>
    <n v="0"/>
    <n v="0"/>
  </r>
  <r>
    <n v="26"/>
    <x v="1"/>
    <n v="1"/>
    <n v="3.5323768999999998E-2"/>
    <n v="23"/>
    <n v="11"/>
    <n v="54"/>
    <n v="55"/>
    <n v="1"/>
    <x v="1"/>
    <n v="0"/>
    <n v="0"/>
    <s v="GKC"/>
    <n v="8.0618558816253391E-2"/>
    <n v="28.309549867116392"/>
    <n v="2.2822751110237811"/>
    <x v="11"/>
    <n v="0"/>
    <n v="0"/>
    <n v="0"/>
    <n v="0"/>
    <n v="0"/>
    <n v="0"/>
  </r>
  <r>
    <n v="26"/>
    <x v="1"/>
    <n v="1"/>
    <n v="3.5323768999999998E-2"/>
    <n v="24"/>
    <n v="11"/>
    <n v="66"/>
    <n v="70"/>
    <n v="1"/>
    <x v="1"/>
    <n v="0"/>
    <n v="0"/>
    <s v="GKC"/>
    <n v="0.15123448475956902"/>
    <n v="28.309549867116392"/>
    <n v="4.281380187928673"/>
    <x v="11"/>
    <n v="0"/>
    <n v="0"/>
    <n v="0"/>
    <n v="0"/>
    <n v="0"/>
    <n v="0"/>
  </r>
  <r>
    <n v="26"/>
    <x v="1"/>
    <n v="1"/>
    <n v="3.5323768999999998E-2"/>
    <n v="25"/>
    <n v="11"/>
    <n v="55"/>
    <n v="55"/>
    <n v="1"/>
    <x v="1"/>
    <n v="0"/>
    <n v="0"/>
    <s v="GKC"/>
    <n v="8.5392086366075648E-2"/>
    <n v="28.309549867116392"/>
    <n v="2.4174115272375283"/>
    <x v="11"/>
    <n v="0"/>
    <n v="0"/>
    <n v="0"/>
    <n v="0"/>
    <n v="0"/>
    <n v="0"/>
  </r>
  <r>
    <n v="26"/>
    <x v="1"/>
    <n v="1"/>
    <n v="3.5323768999999998E-2"/>
    <n v="26"/>
    <n v="11"/>
    <n v="57"/>
    <n v="60"/>
    <n v="1"/>
    <x v="1"/>
    <n v="0"/>
    <n v="0"/>
    <s v="GKC"/>
    <n v="9.550987258105896E-2"/>
    <n v="28.309549867116392"/>
    <n v="2.7038415006354213"/>
    <x v="11"/>
    <n v="0"/>
    <n v="0"/>
    <n v="0"/>
    <n v="0"/>
    <n v="0"/>
    <n v="0"/>
  </r>
  <r>
    <n v="26"/>
    <x v="1"/>
    <n v="1"/>
    <n v="3.5323768999999998E-2"/>
    <n v="27"/>
    <n v="11"/>
    <n v="56"/>
    <n v="60"/>
    <n v="1"/>
    <x v="1"/>
    <n v="0"/>
    <n v="0"/>
    <s v="GKC"/>
    <n v="9.0354556348909182E-2"/>
    <n v="28.309549867116392"/>
    <n v="2.5578968186806224"/>
    <x v="11"/>
    <n v="0"/>
    <n v="0"/>
    <n v="0"/>
    <n v="0"/>
    <n v="0"/>
    <n v="0"/>
  </r>
  <r>
    <n v="26"/>
    <x v="1"/>
    <n v="1"/>
    <n v="3.5323768999999998E-2"/>
    <n v="28"/>
    <n v="11"/>
    <n v="60"/>
    <n v="60"/>
    <n v="1"/>
    <x v="1"/>
    <n v="0"/>
    <n v="0"/>
    <s v="GKC"/>
    <n v="0.11217207743046824"/>
    <n v="28.309549867116392"/>
    <n v="3.1755410197158818"/>
    <x v="11"/>
    <n v="0"/>
    <n v="0"/>
    <n v="0"/>
    <n v="0"/>
    <n v="0"/>
    <n v="0"/>
  </r>
  <r>
    <n v="26"/>
    <x v="1"/>
    <n v="1"/>
    <n v="3.5323768999999998E-2"/>
    <n v="29"/>
    <n v="11"/>
    <n v="59"/>
    <n v="60"/>
    <n v="1"/>
    <x v="1"/>
    <n v="0"/>
    <n v="0"/>
    <s v="GKC"/>
    <n v="0.1064147060315279"/>
    <n v="28.309549867116392"/>
    <n v="3.0125524269940707"/>
    <x v="11"/>
    <n v="0"/>
    <n v="0"/>
    <n v="0"/>
    <n v="0"/>
    <n v="0"/>
    <n v="0"/>
  </r>
  <r>
    <n v="26"/>
    <x v="1"/>
    <n v="1"/>
    <n v="3.5323768999999998E-2"/>
    <n v="30"/>
    <n v="11"/>
    <n v="58"/>
    <n v="60"/>
    <n v="1"/>
    <x v="1"/>
    <n v="0"/>
    <n v="0"/>
    <s v="GKC"/>
    <n v="0.10086194830207017"/>
    <n v="28.309549867116392"/>
    <n v="2.8553563551519709"/>
    <x v="11"/>
    <n v="0"/>
    <n v="0"/>
    <n v="0"/>
    <n v="0"/>
    <n v="0"/>
    <n v="0"/>
  </r>
  <r>
    <n v="26"/>
    <x v="1"/>
    <n v="1"/>
    <n v="3.5323768999999998E-2"/>
    <n v="31"/>
    <n v="11"/>
    <n v="46"/>
    <n v="50"/>
    <n v="1"/>
    <x v="1"/>
    <n v="0"/>
    <n v="0"/>
    <s v="GKC"/>
    <n v="4.8767039924734981E-2"/>
    <n v="28.309549867116392"/>
    <n v="1.380572948620941"/>
    <x v="11"/>
    <n v="0"/>
    <n v="0"/>
    <n v="0"/>
    <n v="0"/>
    <n v="0"/>
    <n v="0"/>
  </r>
  <r>
    <n v="26"/>
    <x v="1"/>
    <n v="1"/>
    <n v="3.5323768999999998E-2"/>
    <n v="32"/>
    <n v="11"/>
    <n v="56"/>
    <n v="60"/>
    <n v="1"/>
    <x v="1"/>
    <n v="0"/>
    <n v="0"/>
    <s v="GKC"/>
    <n v="9.0354556348909182E-2"/>
    <n v="28.309549867116392"/>
    <n v="2.5578968186806224"/>
    <x v="11"/>
    <n v="0"/>
    <n v="0"/>
    <n v="0"/>
    <n v="0"/>
    <n v="0"/>
    <n v="0"/>
  </r>
  <r>
    <n v="26"/>
    <x v="1"/>
    <n v="1"/>
    <n v="3.5323768999999998E-2"/>
    <n v="33"/>
    <n v="11"/>
    <n v="42"/>
    <n v="45"/>
    <n v="1"/>
    <x v="1"/>
    <n v="0"/>
    <n v="0"/>
    <s v="GKC"/>
    <n v="3.6666302623050005E-2"/>
    <n v="28.309549867116392"/>
    <n v="1.0380065225500146"/>
    <x v="11"/>
    <n v="0"/>
    <n v="0"/>
    <n v="0"/>
    <n v="0"/>
    <n v="0"/>
    <n v="0"/>
  </r>
  <r>
    <n v="26"/>
    <x v="1"/>
    <n v="1"/>
    <n v="3.5323768999999998E-2"/>
    <n v="34"/>
    <n v="11"/>
    <n v="58"/>
    <n v="60"/>
    <n v="1"/>
    <x v="1"/>
    <n v="0"/>
    <n v="0"/>
    <s v="GKC"/>
    <n v="0.10086194830207017"/>
    <n v="28.309549867116392"/>
    <n v="2.8553563551519709"/>
    <x v="11"/>
    <n v="0"/>
    <n v="0"/>
    <n v="0"/>
    <n v="0"/>
    <n v="0"/>
    <n v="0"/>
  </r>
  <r>
    <n v="26"/>
    <x v="1"/>
    <n v="1"/>
    <n v="3.5323768999999998E-2"/>
    <n v="35"/>
    <n v="11"/>
    <n v="43"/>
    <n v="45"/>
    <n v="1"/>
    <x v="1"/>
    <n v="0"/>
    <n v="0"/>
    <s v="GKC"/>
    <n v="3.9473369631376778E-2"/>
    <n v="28.309549867116392"/>
    <n v="1.1174733260025786"/>
    <x v="11"/>
    <n v="0"/>
    <n v="0"/>
    <n v="0"/>
    <n v="0"/>
    <n v="0"/>
    <n v="0"/>
  </r>
  <r>
    <n v="26"/>
    <x v="1"/>
    <n v="1"/>
    <n v="3.5323768999999998E-2"/>
    <n v="36"/>
    <n v="11"/>
    <n v="36"/>
    <n v="40"/>
    <n v="1"/>
    <x v="1"/>
    <n v="0"/>
    <n v="0"/>
    <s v="GKC"/>
    <n v="2.2614601174976514E-2"/>
    <n v="28.309549867116392"/>
    <n v="0.64020917968794655"/>
    <x v="11"/>
    <n v="0"/>
    <n v="0"/>
    <n v="0"/>
    <n v="0"/>
    <n v="0"/>
    <n v="0"/>
  </r>
  <r>
    <n v="26"/>
    <x v="1"/>
    <n v="1"/>
    <n v="3.5323768999999998E-2"/>
    <n v="37"/>
    <n v="11"/>
    <n v="67"/>
    <n v="70"/>
    <n v="1"/>
    <x v="1"/>
    <n v="0"/>
    <n v="0"/>
    <s v="GKC"/>
    <n v="0.15853497906634959"/>
    <n v="28.309549867116392"/>
    <n v="4.4880538955610767"/>
    <x v="11"/>
    <n v="0"/>
    <n v="0"/>
    <n v="0"/>
    <n v="0"/>
    <n v="0"/>
    <n v="0"/>
  </r>
  <r>
    <n v="26"/>
    <x v="1"/>
    <n v="1"/>
    <n v="3.5323768999999998E-2"/>
    <n v="38"/>
    <n v="11"/>
    <n v="61"/>
    <n v="65"/>
    <n v="1"/>
    <x v="1"/>
    <n v="0"/>
    <n v="0"/>
    <s v="GKC"/>
    <n v="0.11813800316717765"/>
    <n v="28.309549867116392"/>
    <n v="3.3444336918627702"/>
    <x v="11"/>
    <n v="0"/>
    <n v="0"/>
    <n v="0"/>
    <n v="0"/>
    <n v="0"/>
    <n v="0"/>
  </r>
  <r>
    <n v="26"/>
    <x v="1"/>
    <n v="1"/>
    <n v="3.5323768999999998E-2"/>
    <n v="39"/>
    <n v="11"/>
    <n v="58"/>
    <n v="60"/>
    <n v="1"/>
    <x v="1"/>
    <n v="0"/>
    <n v="0"/>
    <s v="GKC"/>
    <n v="0.10086194830207017"/>
    <n v="28.309549867116392"/>
    <n v="2.8553563551519709"/>
    <x v="11"/>
    <n v="0"/>
    <n v="0"/>
    <n v="0"/>
    <n v="0"/>
    <n v="0"/>
    <n v="0"/>
  </r>
  <r>
    <n v="26"/>
    <x v="1"/>
    <n v="1"/>
    <n v="3.5323768999999998E-2"/>
    <n v="40"/>
    <n v="11"/>
    <n v="45"/>
    <n v="45"/>
    <n v="1"/>
    <x v="1"/>
    <n v="0"/>
    <n v="0"/>
    <s v="GKC"/>
    <n v="4.5519954976475381E-2"/>
    <n v="28.309549867116392"/>
    <n v="1.2886494353554228"/>
    <x v="11"/>
    <n v="0"/>
    <n v="0"/>
    <n v="0"/>
    <n v="0"/>
    <n v="0"/>
    <n v="0"/>
  </r>
  <r>
    <n v="26"/>
    <x v="1"/>
    <n v="1"/>
    <n v="3.5323768999999998E-2"/>
    <n v="41"/>
    <n v="11"/>
    <n v="60"/>
    <n v="60"/>
    <n v="1"/>
    <x v="1"/>
    <n v="0"/>
    <n v="0"/>
    <s v="GKC"/>
    <n v="0.11217207743046824"/>
    <n v="28.309549867116392"/>
    <n v="3.1755410197158818"/>
    <x v="11"/>
    <n v="0"/>
    <n v="0"/>
    <n v="0"/>
    <n v="0"/>
    <n v="0"/>
    <n v="0"/>
  </r>
  <r>
    <n v="26"/>
    <x v="1"/>
    <n v="1"/>
    <n v="3.5323768999999998E-2"/>
    <n v="42"/>
    <n v="11"/>
    <n v="55"/>
    <n v="55"/>
    <n v="1"/>
    <x v="1"/>
    <n v="0"/>
    <n v="0"/>
    <s v="GKC"/>
    <n v="8.5392086366075648E-2"/>
    <n v="28.309549867116392"/>
    <n v="2.4174115272375283"/>
    <x v="11"/>
    <n v="0"/>
    <n v="0"/>
    <n v="0"/>
    <n v="0"/>
    <n v="0"/>
    <n v="0"/>
  </r>
  <r>
    <n v="26"/>
    <x v="1"/>
    <n v="1"/>
    <n v="3.5323768999999998E-2"/>
    <n v="43"/>
    <n v="11"/>
    <n v="48"/>
    <n v="50"/>
    <n v="1"/>
    <x v="1"/>
    <n v="0"/>
    <n v="0"/>
    <s v="GKC"/>
    <n v="5.5727796641486117E-2"/>
    <n v="28.309549867116392"/>
    <n v="1.5776288380066725"/>
    <x v="11"/>
    <n v="0"/>
    <n v="0"/>
    <n v="0"/>
    <n v="0"/>
    <n v="0"/>
    <n v="0"/>
  </r>
  <r>
    <n v="26"/>
    <x v="1"/>
    <n v="1"/>
    <n v="3.5323768999999998E-2"/>
    <n v="44"/>
    <n v="11"/>
    <n v="45"/>
    <n v="45"/>
    <n v="1"/>
    <x v="1"/>
    <n v="0"/>
    <n v="0"/>
    <s v="GKC"/>
    <n v="4.5519954976475381E-2"/>
    <n v="28.309549867116392"/>
    <n v="1.2886494353554228"/>
    <x v="11"/>
    <n v="0"/>
    <n v="0"/>
    <n v="0"/>
    <n v="0"/>
    <n v="0"/>
    <n v="0"/>
  </r>
  <r>
    <n v="26"/>
    <x v="1"/>
    <n v="1"/>
    <n v="3.5323768999999998E-2"/>
    <n v="45"/>
    <n v="11"/>
    <n v="110"/>
    <n v="110"/>
    <n v="1"/>
    <x v="1"/>
    <n v="1"/>
    <n v="0"/>
    <s v="GKC"/>
    <n v="0.75014749114296608"/>
    <n v="28.309549867116392"/>
    <n v="21.236337808204048"/>
    <x v="11"/>
    <n v="28.309549867116392"/>
    <n v="0"/>
    <n v="0"/>
    <n v="21.236337808204048"/>
    <n v="0"/>
    <n v="0"/>
  </r>
  <r>
    <n v="26"/>
    <x v="1"/>
    <n v="1"/>
    <n v="3.5323768999999998E-2"/>
    <n v="46"/>
    <n v="11"/>
    <n v="92"/>
    <n v="95"/>
    <n v="1"/>
    <x v="1"/>
    <n v="0"/>
    <n v="0"/>
    <s v="GKC"/>
    <n v="0.428405888728141"/>
    <n v="28.309549867116392"/>
    <n v="12.127977870315624"/>
    <x v="11"/>
    <n v="0"/>
    <n v="0"/>
    <n v="0"/>
    <n v="0"/>
    <n v="0"/>
    <n v="0"/>
  </r>
  <r>
    <n v="26"/>
    <x v="1"/>
    <n v="1"/>
    <n v="3.5323768999999998E-2"/>
    <n v="47"/>
    <n v="11"/>
    <n v="112"/>
    <n v="115"/>
    <n v="1"/>
    <x v="1"/>
    <n v="1"/>
    <n v="0"/>
    <s v="GKC"/>
    <n v="0.79374151215723232"/>
    <n v="28.309549867116392"/>
    <n v="22.470464920015541"/>
    <x v="11"/>
    <n v="28.309549867116392"/>
    <n v="0"/>
    <n v="0"/>
    <n v="22.470464920015541"/>
    <n v="0"/>
    <n v="0"/>
  </r>
  <r>
    <n v="26"/>
    <x v="1"/>
    <n v="1"/>
    <n v="3.5323768999999998E-2"/>
    <n v="48"/>
    <n v="11"/>
    <n v="99"/>
    <n v="100"/>
    <n v="1"/>
    <x v="1"/>
    <n v="0"/>
    <n v="0"/>
    <s v="GKC"/>
    <n v="0.53913425712438079"/>
    <n v="28.309549867116392"/>
    <n v="15.262648137133409"/>
    <x v="11"/>
    <n v="0"/>
    <n v="0"/>
    <n v="0"/>
    <n v="0"/>
    <n v="0"/>
    <n v="0"/>
  </r>
  <r>
    <n v="26"/>
    <x v="1"/>
    <n v="1"/>
    <n v="3.5323768999999998E-2"/>
    <n v="49"/>
    <n v="11"/>
    <n v="108"/>
    <n v="110"/>
    <n v="1"/>
    <x v="1"/>
    <n v="1"/>
    <n v="0"/>
    <s v="GKC"/>
    <n v="0.70821328075197165"/>
    <n v="28.309549867116392"/>
    <n v="20.049199188002042"/>
    <x v="11"/>
    <n v="28.309549867116392"/>
    <n v="0"/>
    <n v="0"/>
    <n v="20.049199188002042"/>
    <n v="0"/>
    <n v="0"/>
  </r>
  <r>
    <n v="26"/>
    <x v="1"/>
    <n v="1"/>
    <n v="3.5323768999999998E-2"/>
    <n v="50"/>
    <n v="11"/>
    <n v="84"/>
    <n v="85"/>
    <n v="1"/>
    <x v="1"/>
    <n v="0"/>
    <n v="0"/>
    <s v="GKC"/>
    <n v="0.32210402734809968"/>
    <n v="28.309549867116392"/>
    <n v="9.1186200246100491"/>
    <x v="11"/>
    <n v="0"/>
    <n v="0"/>
    <n v="0"/>
    <n v="0"/>
    <n v="0"/>
    <n v="0"/>
  </r>
  <r>
    <n v="26"/>
    <x v="1"/>
    <n v="1"/>
    <n v="3.5323768999999998E-2"/>
    <n v="51"/>
    <n v="11"/>
    <n v="49"/>
    <n v="50"/>
    <n v="1"/>
    <x v="1"/>
    <n v="0"/>
    <n v="0"/>
    <s v="GKC"/>
    <n v="5.9449102712132176E-2"/>
    <n v="28.309549867116392"/>
    <n v="1.6829773377844301"/>
    <x v="11"/>
    <n v="0"/>
    <n v="0"/>
    <n v="0"/>
    <n v="0"/>
    <n v="0"/>
    <n v="0"/>
  </r>
  <r>
    <n v="26"/>
    <x v="1"/>
    <n v="1"/>
    <n v="3.5323768999999998E-2"/>
    <n v="52"/>
    <n v="11"/>
    <n v="60"/>
    <n v="60"/>
    <n v="1"/>
    <x v="1"/>
    <n v="0"/>
    <n v="0"/>
    <s v="GKC"/>
    <n v="0.11217207743046824"/>
    <n v="28.309549867116392"/>
    <n v="3.1755410197158818"/>
    <x v="11"/>
    <n v="0"/>
    <n v="0"/>
    <n v="0"/>
    <n v="0"/>
    <n v="0"/>
    <n v="0"/>
  </r>
  <r>
    <n v="26"/>
    <x v="1"/>
    <n v="1"/>
    <n v="3.5323768999999998E-2"/>
    <n v="53"/>
    <n v="11"/>
    <n v="55"/>
    <n v="55"/>
    <n v="1"/>
    <x v="1"/>
    <n v="0"/>
    <n v="0"/>
    <s v="GKC"/>
    <n v="8.5392086366075648E-2"/>
    <n v="28.309549867116392"/>
    <n v="2.4174115272375283"/>
    <x v="11"/>
    <n v="0"/>
    <n v="0"/>
    <n v="0"/>
    <n v="0"/>
    <n v="0"/>
    <n v="0"/>
  </r>
  <r>
    <n v="26"/>
    <x v="1"/>
    <n v="1"/>
    <n v="3.5323768999999998E-2"/>
    <n v="54"/>
    <n v="11"/>
    <n v="43"/>
    <n v="45"/>
    <n v="1"/>
    <x v="1"/>
    <n v="0"/>
    <n v="0"/>
    <s v="GKC"/>
    <n v="3.9473369631376778E-2"/>
    <n v="28.309549867116392"/>
    <n v="1.1174733260025786"/>
    <x v="11"/>
    <n v="0"/>
    <n v="0"/>
    <n v="0"/>
    <n v="0"/>
    <n v="0"/>
    <n v="0"/>
  </r>
  <r>
    <n v="26"/>
    <x v="1"/>
    <n v="1"/>
    <n v="3.5323768999999998E-2"/>
    <n v="55"/>
    <n v="11"/>
    <n v="61"/>
    <n v="65"/>
    <n v="1"/>
    <x v="1"/>
    <n v="0"/>
    <n v="0"/>
    <s v="GKC"/>
    <n v="0.11813800316717765"/>
    <n v="28.309549867116392"/>
    <n v="3.3444336918627702"/>
    <x v="11"/>
    <n v="0"/>
    <n v="0"/>
    <n v="0"/>
    <n v="0"/>
    <n v="0"/>
    <n v="0"/>
  </r>
  <r>
    <n v="26"/>
    <x v="1"/>
    <n v="1"/>
    <n v="3.5323768999999998E-2"/>
    <n v="56"/>
    <n v="11"/>
    <n v="57"/>
    <n v="60"/>
    <n v="1"/>
    <x v="1"/>
    <n v="0"/>
    <n v="0"/>
    <s v="GKC"/>
    <n v="9.550987258105896E-2"/>
    <n v="28.309549867116392"/>
    <n v="2.7038415006354213"/>
    <x v="11"/>
    <n v="0"/>
    <n v="0"/>
    <n v="0"/>
    <n v="0"/>
    <n v="0"/>
    <n v="0"/>
  </r>
  <r>
    <n v="26"/>
    <x v="1"/>
    <n v="1"/>
    <n v="3.5323768999999998E-2"/>
    <n v="57"/>
    <n v="11"/>
    <n v="58"/>
    <n v="60"/>
    <n v="1"/>
    <x v="1"/>
    <n v="0"/>
    <n v="0"/>
    <s v="GKC"/>
    <n v="0.10086194830207017"/>
    <n v="28.309549867116392"/>
    <n v="2.8553563551519709"/>
    <x v="11"/>
    <n v="0"/>
    <n v="0"/>
    <n v="0"/>
    <n v="0"/>
    <n v="0"/>
    <n v="0"/>
  </r>
  <r>
    <n v="26"/>
    <x v="1"/>
    <n v="1"/>
    <n v="3.5323768999999998E-2"/>
    <n v="58"/>
    <n v="11"/>
    <n v="42"/>
    <n v="45"/>
    <n v="1"/>
    <x v="1"/>
    <n v="0"/>
    <n v="0"/>
    <s v="GKC"/>
    <n v="3.6666302623050005E-2"/>
    <n v="28.309549867116392"/>
    <n v="1.0380065225500146"/>
    <x v="11"/>
    <n v="0"/>
    <n v="0"/>
    <n v="0"/>
    <n v="0"/>
    <n v="0"/>
    <n v="0"/>
  </r>
  <r>
    <n v="26"/>
    <x v="1"/>
    <n v="1"/>
    <n v="3.5323768999999998E-2"/>
    <n v="59"/>
    <n v="11"/>
    <n v="58"/>
    <n v="60"/>
    <n v="1"/>
    <x v="1"/>
    <n v="0"/>
    <n v="0"/>
    <s v="GKC"/>
    <n v="0.10086194830207017"/>
    <n v="28.309549867116392"/>
    <n v="2.8553563551519709"/>
    <x v="11"/>
    <n v="0"/>
    <n v="0"/>
    <n v="0"/>
    <n v="0"/>
    <n v="0"/>
    <n v="0"/>
  </r>
  <r>
    <n v="26"/>
    <x v="1"/>
    <n v="1"/>
    <n v="3.5323768999999998E-2"/>
    <n v="60"/>
    <n v="11"/>
    <n v="52"/>
    <n v="55"/>
    <n v="1"/>
    <x v="1"/>
    <n v="0"/>
    <n v="0"/>
    <s v="GKC"/>
    <n v="7.1622763760038122E-2"/>
    <n v="28.309549867116392"/>
    <n v="2.0276082022854958"/>
    <x v="11"/>
    <n v="0"/>
    <n v="0"/>
    <n v="0"/>
    <n v="0"/>
    <n v="0"/>
    <n v="0"/>
  </r>
  <r>
    <n v="26"/>
    <x v="1"/>
    <n v="1"/>
    <n v="3.5323768999999998E-2"/>
    <n v="61"/>
    <n v="11"/>
    <n v="45"/>
    <n v="45"/>
    <n v="1"/>
    <x v="1"/>
    <n v="0"/>
    <n v="0"/>
    <s v="GKC"/>
    <n v="4.5519954976475381E-2"/>
    <n v="28.309549867116392"/>
    <n v="1.2886494353554228"/>
    <x v="11"/>
    <n v="0"/>
    <n v="0"/>
    <n v="0"/>
    <n v="0"/>
    <n v="0"/>
    <n v="0"/>
  </r>
  <r>
    <n v="26"/>
    <x v="1"/>
    <n v="1"/>
    <n v="3.5323768999999998E-2"/>
    <n v="62"/>
    <n v="11"/>
    <n v="47"/>
    <n v="50"/>
    <n v="1"/>
    <x v="1"/>
    <n v="0"/>
    <n v="0"/>
    <s v="GKC"/>
    <n v="5.2168383256985626E-2"/>
    <n v="28.309549867116392"/>
    <n v="1.4768634473004745"/>
    <x v="11"/>
    <n v="0"/>
    <n v="0"/>
    <n v="0"/>
    <n v="0"/>
    <n v="0"/>
    <n v="0"/>
  </r>
  <r>
    <n v="26"/>
    <x v="1"/>
    <n v="1"/>
    <n v="3.5323768999999998E-2"/>
    <n v="63"/>
    <n v="11"/>
    <n v="43"/>
    <n v="45"/>
    <n v="1"/>
    <x v="1"/>
    <n v="0"/>
    <n v="0"/>
    <s v="GKC"/>
    <n v="3.9473369631376778E-2"/>
    <n v="28.309549867116392"/>
    <n v="1.1174733260025786"/>
    <x v="11"/>
    <n v="0"/>
    <n v="0"/>
    <n v="0"/>
    <n v="0"/>
    <n v="0"/>
    <n v="0"/>
  </r>
  <r>
    <n v="26"/>
    <x v="1"/>
    <n v="1"/>
    <n v="3.5323768999999998E-2"/>
    <n v="64"/>
    <n v="11"/>
    <n v="49"/>
    <n v="50"/>
    <n v="1"/>
    <x v="1"/>
    <n v="0"/>
    <n v="0"/>
    <s v="GKC"/>
    <n v="5.9449102712132176E-2"/>
    <n v="28.309549867116392"/>
    <n v="1.6829773377844301"/>
    <x v="11"/>
    <n v="0"/>
    <n v="0"/>
    <n v="0"/>
    <n v="0"/>
    <n v="0"/>
    <n v="0"/>
  </r>
  <r>
    <n v="26"/>
    <x v="1"/>
    <n v="1"/>
    <n v="3.5323768999999998E-2"/>
    <n v="65"/>
    <n v="11"/>
    <n v="64"/>
    <n v="65"/>
    <n v="1"/>
    <x v="1"/>
    <n v="0"/>
    <n v="0"/>
    <s v="GKC"/>
    <n v="0.13732664549270127"/>
    <n v="28.309549867116392"/>
    <n v="3.8876555186594408"/>
    <x v="11"/>
    <n v="0"/>
    <n v="0"/>
    <n v="0"/>
    <n v="0"/>
    <n v="0"/>
    <n v="0"/>
  </r>
  <r>
    <n v="26"/>
    <x v="1"/>
    <n v="1"/>
    <n v="3.5323768999999998E-2"/>
    <n v="66"/>
    <n v="11"/>
    <n v="34"/>
    <n v="35"/>
    <n v="1"/>
    <x v="1"/>
    <n v="0"/>
    <n v="0"/>
    <s v="GKC"/>
    <n v="1.8904578472790291E-2"/>
    <n v="28.309549867116392"/>
    <n v="0.53518010699227181"/>
    <x v="11"/>
    <n v="0"/>
    <n v="0"/>
    <n v="0"/>
    <n v="0"/>
    <n v="0"/>
    <n v="0"/>
  </r>
  <r>
    <n v="26"/>
    <x v="1"/>
    <n v="1"/>
    <n v="3.5323768999999998E-2"/>
    <n v="67"/>
    <n v="11"/>
    <n v="47"/>
    <n v="50"/>
    <n v="1"/>
    <x v="1"/>
    <n v="0"/>
    <n v="0"/>
    <s v="GKC"/>
    <n v="5.2168383256985626E-2"/>
    <n v="28.309549867116392"/>
    <n v="1.4768634473004745"/>
    <x v="11"/>
    <n v="0"/>
    <n v="0"/>
    <n v="0"/>
    <n v="0"/>
    <n v="0"/>
    <n v="0"/>
  </r>
  <r>
    <n v="26"/>
    <x v="1"/>
    <n v="1"/>
    <n v="3.5323768999999998E-2"/>
    <n v="68"/>
    <n v="11"/>
    <n v="54"/>
    <n v="55"/>
    <n v="1"/>
    <x v="1"/>
    <n v="0"/>
    <n v="0"/>
    <s v="GKC"/>
    <n v="8.0618558816253391E-2"/>
    <n v="28.309549867116392"/>
    <n v="2.2822751110237811"/>
    <x v="11"/>
    <n v="0"/>
    <n v="0"/>
    <n v="0"/>
    <n v="0"/>
    <n v="0"/>
    <n v="0"/>
  </r>
  <r>
    <n v="26"/>
    <x v="1"/>
    <n v="1"/>
    <n v="3.5323768999999998E-2"/>
    <n v="69"/>
    <n v="11"/>
    <n v="56"/>
    <n v="60"/>
    <n v="1"/>
    <x v="1"/>
    <n v="0"/>
    <n v="0"/>
    <s v="GKC"/>
    <n v="9.0354556348909182E-2"/>
    <n v="28.309549867116392"/>
    <n v="2.5578968186806224"/>
    <x v="11"/>
    <n v="0"/>
    <n v="0"/>
    <n v="0"/>
    <n v="0"/>
    <n v="0"/>
    <n v="0"/>
  </r>
  <r>
    <n v="26"/>
    <x v="1"/>
    <n v="1"/>
    <n v="3.5323768999999998E-2"/>
    <n v="70"/>
    <n v="11"/>
    <n v="54"/>
    <n v="55"/>
    <n v="1"/>
    <x v="1"/>
    <n v="0"/>
    <n v="0"/>
    <s v="GKC"/>
    <n v="8.0618558816253391E-2"/>
    <n v="28.309549867116392"/>
    <n v="2.2822751110237811"/>
    <x v="11"/>
    <n v="0"/>
    <n v="0"/>
    <n v="0"/>
    <n v="0"/>
    <n v="0"/>
    <n v="0"/>
  </r>
  <r>
    <n v="26"/>
    <x v="1"/>
    <n v="1"/>
    <n v="3.5323768999999998E-2"/>
    <n v="71"/>
    <n v="11"/>
    <n v="49"/>
    <n v="50"/>
    <n v="1"/>
    <x v="1"/>
    <n v="0"/>
    <n v="0"/>
    <s v="GKC"/>
    <n v="5.9449102712132176E-2"/>
    <n v="28.309549867116392"/>
    <n v="1.6829773377844301"/>
    <x v="11"/>
    <n v="0"/>
    <n v="0"/>
    <n v="0"/>
    <n v="0"/>
    <n v="0"/>
    <n v="0"/>
  </r>
  <r>
    <n v="26"/>
    <x v="1"/>
    <n v="1"/>
    <n v="3.5323768999999998E-2"/>
    <n v="72"/>
    <n v="11"/>
    <n v="54"/>
    <n v="55"/>
    <n v="1"/>
    <x v="1"/>
    <n v="0"/>
    <n v="0"/>
    <s v="GKC"/>
    <n v="8.0618558816253391E-2"/>
    <n v="28.309549867116392"/>
    <n v="2.2822751110237811"/>
    <x v="11"/>
    <n v="0"/>
    <n v="0"/>
    <n v="0"/>
    <n v="0"/>
    <n v="0"/>
    <n v="0"/>
  </r>
  <r>
    <n v="26"/>
    <x v="1"/>
    <n v="1"/>
    <n v="3.5323768999999998E-2"/>
    <n v="73"/>
    <n v="11"/>
    <n v="59"/>
    <n v="60"/>
    <n v="1"/>
    <x v="1"/>
    <n v="0"/>
    <n v="0"/>
    <s v="GKC"/>
    <n v="0.1064147060315279"/>
    <n v="28.309549867116392"/>
    <n v="3.0125524269940707"/>
    <x v="11"/>
    <n v="0"/>
    <n v="0"/>
    <n v="0"/>
    <n v="0"/>
    <n v="0"/>
    <n v="0"/>
  </r>
  <r>
    <n v="26"/>
    <x v="1"/>
    <n v="1"/>
    <n v="3.5323768999999998E-2"/>
    <n v="74"/>
    <n v="11"/>
    <n v="40"/>
    <n v="40"/>
    <n v="1"/>
    <x v="1"/>
    <n v="0"/>
    <n v="0"/>
    <s v="GKC"/>
    <n v="3.1465791888445387E-2"/>
    <n v="28.309549867116392"/>
    <n v="0.89078240457425117"/>
    <x v="11"/>
    <n v="0"/>
    <n v="0"/>
    <n v="0"/>
    <n v="0"/>
    <n v="0"/>
    <n v="0"/>
  </r>
  <r>
    <n v="26"/>
    <x v="1"/>
    <n v="1"/>
    <n v="3.5323768999999998E-2"/>
    <n v="75"/>
    <n v="11"/>
    <n v="55"/>
    <n v="55"/>
    <n v="1"/>
    <x v="1"/>
    <n v="0"/>
    <n v="0"/>
    <s v="GKC"/>
    <n v="8.5392086366075648E-2"/>
    <n v="28.309549867116392"/>
    <n v="2.4174115272375283"/>
    <x v="11"/>
    <n v="0"/>
    <n v="0"/>
    <n v="0"/>
    <n v="0"/>
    <n v="0"/>
    <n v="0"/>
  </r>
  <r>
    <n v="26"/>
    <x v="1"/>
    <n v="1"/>
    <n v="3.5323768999999998E-2"/>
    <n v="76"/>
    <n v="11"/>
    <n v="45"/>
    <n v="45"/>
    <n v="1"/>
    <x v="1"/>
    <n v="0"/>
    <n v="0"/>
    <s v="GKC"/>
    <n v="4.5519954976475381E-2"/>
    <n v="28.309549867116392"/>
    <n v="1.2886494353554228"/>
    <x v="11"/>
    <n v="0"/>
    <n v="0"/>
    <n v="0"/>
    <n v="0"/>
    <n v="0"/>
    <n v="0"/>
  </r>
  <r>
    <n v="26"/>
    <x v="1"/>
    <n v="1"/>
    <n v="3.5323768999999998E-2"/>
    <n v="77"/>
    <n v="11"/>
    <n v="42"/>
    <n v="45"/>
    <n v="1"/>
    <x v="1"/>
    <n v="0"/>
    <n v="0"/>
    <s v="GKC"/>
    <n v="3.6666302623050005E-2"/>
    <n v="28.309549867116392"/>
    <n v="1.0380065225500146"/>
    <x v="11"/>
    <n v="0"/>
    <n v="0"/>
    <n v="0"/>
    <n v="0"/>
    <n v="0"/>
    <n v="0"/>
  </r>
  <r>
    <n v="26"/>
    <x v="1"/>
    <n v="1"/>
    <n v="3.5323768999999998E-2"/>
    <n v="78"/>
    <n v="11"/>
    <n v="60"/>
    <n v="60"/>
    <n v="1"/>
    <x v="1"/>
    <n v="0"/>
    <n v="0"/>
    <s v="GKC"/>
    <n v="0.11217207743046824"/>
    <n v="28.309549867116392"/>
    <n v="3.1755410197158818"/>
    <x v="11"/>
    <n v="0"/>
    <n v="0"/>
    <n v="0"/>
    <n v="0"/>
    <n v="0"/>
    <n v="0"/>
  </r>
  <r>
    <n v="26"/>
    <x v="1"/>
    <n v="1"/>
    <n v="3.5323768999999998E-2"/>
    <n v="79"/>
    <n v="11"/>
    <n v="46"/>
    <n v="50"/>
    <n v="1"/>
    <x v="1"/>
    <n v="0"/>
    <n v="0"/>
    <s v="GKC"/>
    <n v="4.8767039924734981E-2"/>
    <n v="28.309549867116392"/>
    <n v="1.380572948620941"/>
    <x v="11"/>
    <n v="0"/>
    <n v="0"/>
    <n v="0"/>
    <n v="0"/>
    <n v="0"/>
    <n v="0"/>
  </r>
  <r>
    <n v="26"/>
    <x v="1"/>
    <n v="1"/>
    <n v="3.5323768999999998E-2"/>
    <n v="80"/>
    <n v="11"/>
    <n v="43"/>
    <n v="45"/>
    <n v="1"/>
    <x v="1"/>
    <n v="0"/>
    <n v="0"/>
    <s v="GKC"/>
    <n v="3.9473369631376778E-2"/>
    <n v="28.309549867116392"/>
    <n v="1.1174733260025786"/>
    <x v="11"/>
    <n v="0"/>
    <n v="0"/>
    <n v="0"/>
    <n v="0"/>
    <n v="0"/>
    <n v="0"/>
  </r>
  <r>
    <n v="26"/>
    <x v="1"/>
    <n v="1"/>
    <n v="3.5323768999999998E-2"/>
    <n v="81"/>
    <n v="11"/>
    <n v="46"/>
    <n v="50"/>
    <n v="1"/>
    <x v="1"/>
    <n v="0"/>
    <n v="0"/>
    <s v="GKC"/>
    <n v="4.8767039924734981E-2"/>
    <n v="28.309549867116392"/>
    <n v="1.380572948620941"/>
    <x v="11"/>
    <n v="0"/>
    <n v="0"/>
    <n v="0"/>
    <n v="0"/>
    <n v="0"/>
    <n v="0"/>
  </r>
  <r>
    <n v="27"/>
    <x v="0"/>
    <n v="1"/>
    <n v="4.4840979000000003E-2"/>
    <n v="1"/>
    <n v="11"/>
    <n v="76"/>
    <n v="80"/>
    <n v="1"/>
    <x v="1"/>
    <n v="0"/>
    <n v="0"/>
    <s v="GKC"/>
    <n v="0.23535921395514203"/>
    <n v="22.301029600624908"/>
    <n v="5.2487527971934336"/>
    <x v="12"/>
    <n v="0"/>
    <n v="0"/>
    <n v="0"/>
    <n v="0"/>
    <n v="0"/>
    <n v="0"/>
  </r>
  <r>
    <n v="27"/>
    <x v="0"/>
    <n v="1"/>
    <n v="4.4840979000000003E-2"/>
    <n v="2"/>
    <n v="11"/>
    <n v="57"/>
    <n v="60"/>
    <n v="1"/>
    <x v="1"/>
    <n v="0"/>
    <n v="0"/>
    <s v="GKC"/>
    <n v="9.550987258105896E-2"/>
    <n v="22.301029600624908"/>
    <n v="2.129968495582109"/>
    <x v="12"/>
    <n v="0"/>
    <n v="0"/>
    <n v="0"/>
    <n v="0"/>
    <n v="0"/>
    <n v="0"/>
  </r>
  <r>
    <n v="27"/>
    <x v="0"/>
    <n v="1"/>
    <n v="4.4840979000000003E-2"/>
    <n v="3"/>
    <n v="11"/>
    <n v="46"/>
    <n v="50"/>
    <n v="1"/>
    <x v="1"/>
    <n v="0"/>
    <n v="0"/>
    <s v="GKC"/>
    <n v="4.8767039924734981E-2"/>
    <n v="22.301029600624908"/>
    <n v="1.0875552008963716"/>
    <x v="12"/>
    <n v="0"/>
    <n v="0"/>
    <n v="0"/>
    <n v="0"/>
    <n v="0"/>
    <n v="0"/>
  </r>
  <r>
    <n v="27"/>
    <x v="0"/>
    <n v="1"/>
    <n v="4.4840979000000003E-2"/>
    <n v="1"/>
    <n v="12"/>
    <n v="50"/>
    <n v="50"/>
    <n v="2"/>
    <x v="0"/>
    <n v="0"/>
    <n v="0"/>
    <s v="GKC"/>
    <n v="7.5569329929123033E-2"/>
    <n v="22.301029600624908"/>
    <n v="1.6852738636487625"/>
    <x v="12"/>
    <n v="0"/>
    <n v="0"/>
    <n v="22.301029600624908"/>
    <n v="0"/>
    <n v="0"/>
    <n v="1.6852738636487625"/>
  </r>
  <r>
    <n v="29"/>
    <x v="2"/>
    <n v="1"/>
    <n v="4.0225056000000002E-2"/>
    <n v="1"/>
    <n v="12"/>
    <n v="67"/>
    <n v="70"/>
    <n v="2"/>
    <x v="0"/>
    <n v="0"/>
    <n v="0"/>
    <s v="GKC"/>
    <n v="0.17053911920069684"/>
    <n v="24.860126981551002"/>
    <n v="4.2396241586511856"/>
    <x v="13"/>
    <n v="0"/>
    <n v="0"/>
    <n v="24.860126981551002"/>
    <n v="0"/>
    <n v="0"/>
    <n v="4.2396241586511856"/>
  </r>
  <r>
    <n v="29"/>
    <x v="2"/>
    <n v="1"/>
    <n v="4.0225056000000002E-2"/>
    <n v="2"/>
    <n v="12"/>
    <n v="69"/>
    <n v="70"/>
    <n v="2"/>
    <x v="0"/>
    <n v="0"/>
    <n v="0"/>
    <s v="GKC"/>
    <n v="0.18507566163754574"/>
    <n v="24.860126981551002"/>
    <n v="4.6010044495039546"/>
    <x v="13"/>
    <n v="0"/>
    <n v="0"/>
    <n v="24.860126981551002"/>
    <n v="0"/>
    <n v="0"/>
    <n v="4.6010044495039546"/>
  </r>
  <r>
    <n v="29"/>
    <x v="2"/>
    <n v="1"/>
    <n v="4.0225056000000002E-2"/>
    <n v="3"/>
    <n v="12"/>
    <n v="65"/>
    <n v="65"/>
    <n v="2"/>
    <x v="0"/>
    <n v="0"/>
    <n v="0"/>
    <s v="GKC"/>
    <n v="0.15675522802484174"/>
    <n v="24.860126981551002"/>
    <n v="3.8969548737195479"/>
    <x v="13"/>
    <n v="0"/>
    <n v="0"/>
    <n v="24.860126981551002"/>
    <n v="0"/>
    <n v="0"/>
    <n v="3.8969548737195479"/>
  </r>
  <r>
    <n v="29"/>
    <x v="2"/>
    <n v="1"/>
    <n v="4.0225056000000002E-2"/>
    <n v="4"/>
    <n v="12"/>
    <n v="56"/>
    <n v="60"/>
    <n v="2"/>
    <x v="0"/>
    <n v="0"/>
    <n v="0"/>
    <s v="GKC"/>
    <n v="0.10356687982896005"/>
    <n v="24.860126981551002"/>
    <n v="2.5746857836309802"/>
    <x v="13"/>
    <n v="0"/>
    <n v="0"/>
    <n v="24.860126981551002"/>
    <n v="0"/>
    <n v="0"/>
    <n v="2.5746857836309802"/>
  </r>
  <r>
    <n v="29"/>
    <x v="2"/>
    <n v="1"/>
    <n v="4.0225056000000002E-2"/>
    <n v="5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6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7"/>
    <n v="12"/>
    <n v="65"/>
    <n v="65"/>
    <n v="2"/>
    <x v="0"/>
    <n v="0"/>
    <n v="0"/>
    <s v="GKC"/>
    <n v="0.15675522802484174"/>
    <n v="24.860126981551002"/>
    <n v="3.8969548737195479"/>
    <x v="13"/>
    <n v="0"/>
    <n v="0"/>
    <n v="24.860126981551002"/>
    <n v="0"/>
    <n v="0"/>
    <n v="3.8969548737195479"/>
  </r>
  <r>
    <n v="29"/>
    <x v="2"/>
    <n v="1"/>
    <n v="4.0225056000000002E-2"/>
    <n v="8"/>
    <n v="12"/>
    <n v="74"/>
    <n v="75"/>
    <n v="2"/>
    <x v="0"/>
    <n v="0"/>
    <n v="0"/>
    <s v="GKC"/>
    <n v="0.22482437867625682"/>
    <n v="24.860126981551002"/>
    <n v="5.5891626024400516"/>
    <x v="13"/>
    <n v="0"/>
    <n v="0"/>
    <n v="24.860126981551002"/>
    <n v="0"/>
    <n v="0"/>
    <n v="5.5891626024400516"/>
  </r>
  <r>
    <n v="29"/>
    <x v="2"/>
    <n v="1"/>
    <n v="4.0225056000000002E-2"/>
    <n v="9"/>
    <n v="12"/>
    <n v="46"/>
    <n v="50"/>
    <n v="2"/>
    <x v="0"/>
    <n v="0"/>
    <n v="0"/>
    <s v="GKC"/>
    <n v="5.9929343360998769E-2"/>
    <n v="24.860126981551002"/>
    <n v="1.4898510858753999"/>
    <x v="13"/>
    <n v="0"/>
    <n v="0"/>
    <n v="24.860126981551002"/>
    <n v="0"/>
    <n v="0"/>
    <n v="1.4898510858753999"/>
  </r>
  <r>
    <n v="29"/>
    <x v="2"/>
    <n v="1"/>
    <n v="4.0225056000000002E-2"/>
    <n v="10"/>
    <n v="12"/>
    <n v="64"/>
    <n v="65"/>
    <n v="2"/>
    <x v="0"/>
    <n v="0"/>
    <n v="0"/>
    <s v="GKC"/>
    <n v="0.15014002953044464"/>
    <n v="24.860126981551002"/>
    <n v="3.732500199140671"/>
    <x v="13"/>
    <n v="0"/>
    <n v="0"/>
    <n v="24.860126981551002"/>
    <n v="0"/>
    <n v="0"/>
    <n v="3.732500199140671"/>
  </r>
  <r>
    <n v="29"/>
    <x v="2"/>
    <n v="1"/>
    <n v="4.0225056000000002E-2"/>
    <n v="11"/>
    <n v="12"/>
    <n v="54"/>
    <n v="55"/>
    <n v="2"/>
    <x v="0"/>
    <n v="0"/>
    <n v="0"/>
    <s v="GKC"/>
    <n v="9.3604566295591302E-2"/>
    <n v="24.860126981551002"/>
    <n v="2.327021404161409"/>
    <x v="13"/>
    <n v="0"/>
    <n v="0"/>
    <n v="24.860126981551002"/>
    <n v="0"/>
    <n v="0"/>
    <n v="2.327021404161409"/>
  </r>
  <r>
    <n v="29"/>
    <x v="2"/>
    <n v="1"/>
    <n v="4.0225056000000002E-2"/>
    <n v="12"/>
    <n v="12"/>
    <n v="59"/>
    <n v="60"/>
    <n v="2"/>
    <x v="0"/>
    <n v="0"/>
    <n v="0"/>
    <s v="GKC"/>
    <n v="0.11974280673996135"/>
    <n v="24.860126981551002"/>
    <n v="2.9768213806827601"/>
    <x v="13"/>
    <n v="0"/>
    <n v="0"/>
    <n v="24.860126981551002"/>
    <n v="0"/>
    <n v="0"/>
    <n v="2.9768213806827601"/>
  </r>
  <r>
    <n v="29"/>
    <x v="2"/>
    <n v="1"/>
    <n v="4.0225056000000002E-2"/>
    <n v="13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14"/>
    <n v="12"/>
    <n v="49"/>
    <n v="50"/>
    <n v="2"/>
    <x v="0"/>
    <n v="0"/>
    <n v="0"/>
    <s v="GKC"/>
    <n v="7.1440631995687828E-2"/>
    <n v="24.860126981551002"/>
    <n v="1.7760231830550548"/>
    <x v="13"/>
    <n v="0"/>
    <n v="0"/>
    <n v="24.860126981551002"/>
    <n v="0"/>
    <n v="0"/>
    <n v="1.7760231830550548"/>
  </r>
  <r>
    <n v="29"/>
    <x v="2"/>
    <n v="1"/>
    <n v="4.0225056000000002E-2"/>
    <n v="15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16"/>
    <n v="12"/>
    <n v="73"/>
    <n v="75"/>
    <n v="2"/>
    <x v="0"/>
    <n v="0"/>
    <n v="0"/>
    <s v="GKC"/>
    <n v="0.21647655267412036"/>
    <n v="24.860126981551002"/>
    <n v="5.3816345880070457"/>
    <x v="13"/>
    <n v="0"/>
    <n v="0"/>
    <n v="24.860126981551002"/>
    <n v="0"/>
    <n v="0"/>
    <n v="5.3816345880070457"/>
  </r>
  <r>
    <n v="29"/>
    <x v="2"/>
    <n v="1"/>
    <n v="4.0225056000000002E-2"/>
    <n v="17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18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19"/>
    <n v="12"/>
    <n v="44"/>
    <n v="45"/>
    <n v="2"/>
    <x v="0"/>
    <n v="0"/>
    <n v="0"/>
    <s v="GKC"/>
    <n v="5.2960476340565617E-2"/>
    <n v="24.860126981551002"/>
    <n v="1.3166041668298887"/>
    <x v="13"/>
    <n v="0"/>
    <n v="0"/>
    <n v="24.860126981551002"/>
    <n v="0"/>
    <n v="0"/>
    <n v="1.3166041668298887"/>
  </r>
  <r>
    <n v="29"/>
    <x v="2"/>
    <n v="1"/>
    <n v="4.0225056000000002E-2"/>
    <n v="20"/>
    <n v="12"/>
    <n v="51"/>
    <n v="55"/>
    <n v="2"/>
    <x v="0"/>
    <n v="0"/>
    <n v="0"/>
    <s v="GKC"/>
    <n v="7.9847743786521139E-2"/>
    <n v="24.860126981551002"/>
    <n v="1.9850250497232655"/>
    <x v="13"/>
    <n v="0"/>
    <n v="0"/>
    <n v="24.860126981551002"/>
    <n v="0"/>
    <n v="0"/>
    <n v="1.9850250497232655"/>
  </r>
  <r>
    <n v="29"/>
    <x v="2"/>
    <n v="1"/>
    <n v="4.0225056000000002E-2"/>
    <n v="21"/>
    <n v="12"/>
    <n v="46"/>
    <n v="50"/>
    <n v="2"/>
    <x v="0"/>
    <n v="0"/>
    <n v="0"/>
    <s v="GKC"/>
    <n v="5.9929343360998769E-2"/>
    <n v="24.860126981551002"/>
    <n v="1.4898510858753999"/>
    <x v="13"/>
    <n v="0"/>
    <n v="0"/>
    <n v="24.860126981551002"/>
    <n v="0"/>
    <n v="0"/>
    <n v="1.4898510858753999"/>
  </r>
  <r>
    <n v="29"/>
    <x v="2"/>
    <n v="1"/>
    <n v="4.0225056000000002E-2"/>
    <n v="22"/>
    <n v="12"/>
    <n v="49"/>
    <n v="50"/>
    <n v="2"/>
    <x v="0"/>
    <n v="0"/>
    <n v="0"/>
    <s v="GKC"/>
    <n v="7.1440631995687828E-2"/>
    <n v="24.860126981551002"/>
    <n v="1.7760231830550548"/>
    <x v="13"/>
    <n v="0"/>
    <n v="0"/>
    <n v="24.860126981551002"/>
    <n v="0"/>
    <n v="0"/>
    <n v="1.7760231830550548"/>
  </r>
  <r>
    <n v="29"/>
    <x v="2"/>
    <n v="1"/>
    <n v="4.0225056000000002E-2"/>
    <n v="23"/>
    <n v="12"/>
    <n v="51"/>
    <n v="55"/>
    <n v="2"/>
    <x v="0"/>
    <n v="0"/>
    <n v="0"/>
    <s v="GKC"/>
    <n v="7.9847743786521139E-2"/>
    <n v="24.860126981551002"/>
    <n v="1.9850250497232655"/>
    <x v="13"/>
    <n v="0"/>
    <n v="0"/>
    <n v="24.860126981551002"/>
    <n v="0"/>
    <n v="0"/>
    <n v="1.9850250497232655"/>
  </r>
  <r>
    <n v="29"/>
    <x v="2"/>
    <n v="1"/>
    <n v="4.0225056000000002E-2"/>
    <n v="24"/>
    <n v="12"/>
    <n v="50"/>
    <n v="50"/>
    <n v="2"/>
    <x v="0"/>
    <n v="0"/>
    <n v="0"/>
    <s v="GKC"/>
    <n v="7.5569329929123033E-2"/>
    <n v="24.860126981551002"/>
    <n v="1.8786631379487211"/>
    <x v="13"/>
    <n v="0"/>
    <n v="0"/>
    <n v="24.860126981551002"/>
    <n v="0"/>
    <n v="0"/>
    <n v="1.8786631379487211"/>
  </r>
  <r>
    <n v="29"/>
    <x v="2"/>
    <n v="1"/>
    <n v="4.0225056000000002E-2"/>
    <n v="25"/>
    <n v="12"/>
    <n v="45"/>
    <n v="45"/>
    <n v="2"/>
    <x v="0"/>
    <n v="0"/>
    <n v="0"/>
    <s v="GKC"/>
    <n v="5.6375965161570014E-2"/>
    <n v="24.860126981551002"/>
    <n v="1.4015136526241261"/>
    <x v="13"/>
    <n v="0"/>
    <n v="0"/>
    <n v="24.860126981551002"/>
    <n v="0"/>
    <n v="0"/>
    <n v="1.4015136526241261"/>
  </r>
  <r>
    <n v="29"/>
    <x v="2"/>
    <n v="1"/>
    <n v="4.0225056000000002E-2"/>
    <n v="26"/>
    <n v="12"/>
    <n v="67"/>
    <n v="70"/>
    <n v="2"/>
    <x v="0"/>
    <n v="0"/>
    <n v="0"/>
    <s v="GKC"/>
    <n v="0.17053911920069684"/>
    <n v="24.860126981551002"/>
    <n v="4.2396241586511856"/>
    <x v="13"/>
    <n v="0"/>
    <n v="0"/>
    <n v="24.860126981551002"/>
    <n v="0"/>
    <n v="0"/>
    <n v="4.2396241586511856"/>
  </r>
  <r>
    <n v="29"/>
    <x v="2"/>
    <n v="1"/>
    <n v="4.0225056000000002E-2"/>
    <n v="27"/>
    <n v="12"/>
    <n v="62"/>
    <n v="65"/>
    <n v="2"/>
    <x v="0"/>
    <n v="0"/>
    <n v="0"/>
    <s v="GKC"/>
    <n v="0.13745206784177813"/>
    <n v="24.860126981551002"/>
    <n v="3.4170758604233673"/>
    <x v="13"/>
    <n v="0"/>
    <n v="0"/>
    <n v="24.860126981551002"/>
    <n v="0"/>
    <n v="0"/>
    <n v="3.4170758604233673"/>
  </r>
  <r>
    <n v="29"/>
    <x v="2"/>
    <n v="1"/>
    <n v="4.0225056000000002E-2"/>
    <n v="28"/>
    <n v="12"/>
    <n v="62"/>
    <n v="65"/>
    <n v="2"/>
    <x v="0"/>
    <n v="0"/>
    <n v="0"/>
    <s v="GKC"/>
    <n v="0.13745206784177813"/>
    <n v="24.860126981551002"/>
    <n v="3.4170758604233673"/>
    <x v="13"/>
    <n v="0"/>
    <n v="0"/>
    <n v="24.860126981551002"/>
    <n v="0"/>
    <n v="0"/>
    <n v="3.4170758604233673"/>
  </r>
  <r>
    <n v="29"/>
    <x v="2"/>
    <n v="1"/>
    <n v="4.0225056000000002E-2"/>
    <n v="29"/>
    <n v="12"/>
    <n v="63"/>
    <n v="65"/>
    <n v="2"/>
    <x v="0"/>
    <n v="0"/>
    <n v="0"/>
    <s v="GKC"/>
    <n v="0.14370638257975787"/>
    <n v="24.860126981551002"/>
    <n v="3.5725589189921294"/>
    <x v="13"/>
    <n v="0"/>
    <n v="0"/>
    <n v="24.860126981551002"/>
    <n v="0"/>
    <n v="0"/>
    <n v="3.5725589189921294"/>
  </r>
  <r>
    <n v="29"/>
    <x v="2"/>
    <n v="1"/>
    <n v="4.0225056000000002E-2"/>
    <n v="30"/>
    <n v="12"/>
    <n v="64"/>
    <n v="65"/>
    <n v="2"/>
    <x v="0"/>
    <n v="0"/>
    <n v="0"/>
    <s v="GKC"/>
    <n v="0.15014002953044464"/>
    <n v="24.860126981551002"/>
    <n v="3.732500199140671"/>
    <x v="13"/>
    <n v="0"/>
    <n v="0"/>
    <n v="24.860126981551002"/>
    <n v="0"/>
    <n v="0"/>
    <n v="3.732500199140671"/>
  </r>
  <r>
    <n v="29"/>
    <x v="2"/>
    <n v="1"/>
    <n v="4.0225056000000002E-2"/>
    <n v="31"/>
    <n v="12"/>
    <n v="44"/>
    <n v="45"/>
    <n v="2"/>
    <x v="0"/>
    <n v="0"/>
    <n v="0"/>
    <s v="GKC"/>
    <n v="5.2960476340565617E-2"/>
    <n v="24.860126981551002"/>
    <n v="1.3166041668298887"/>
    <x v="13"/>
    <n v="0"/>
    <n v="0"/>
    <n v="24.860126981551002"/>
    <n v="0"/>
    <n v="0"/>
    <n v="1.3166041668298887"/>
  </r>
  <r>
    <n v="29"/>
    <x v="2"/>
    <n v="1"/>
    <n v="4.0225056000000002E-2"/>
    <n v="32"/>
    <n v="12"/>
    <n v="56"/>
    <n v="60"/>
    <n v="2"/>
    <x v="0"/>
    <n v="0"/>
    <n v="0"/>
    <s v="GKC"/>
    <n v="0.10356687982896005"/>
    <n v="24.860126981551002"/>
    <n v="2.5746857836309802"/>
    <x v="13"/>
    <n v="0"/>
    <n v="0"/>
    <n v="24.860126981551002"/>
    <n v="0"/>
    <n v="0"/>
    <n v="2.5746857836309802"/>
  </r>
  <r>
    <n v="29"/>
    <x v="2"/>
    <n v="1"/>
    <n v="4.0225056000000002E-2"/>
    <n v="33"/>
    <n v="12"/>
    <n v="61"/>
    <n v="65"/>
    <n v="2"/>
    <x v="0"/>
    <n v="0"/>
    <n v="0"/>
    <s v="GKC"/>
    <n v="0.13137485825650311"/>
    <n v="24.860126981551002"/>
    <n v="3.2659956584399312"/>
    <x v="13"/>
    <n v="0"/>
    <n v="0"/>
    <n v="24.860126981551002"/>
    <n v="0"/>
    <n v="0"/>
    <n v="3.2659956584399312"/>
  </r>
  <r>
    <n v="29"/>
    <x v="2"/>
    <n v="1"/>
    <n v="4.0225056000000002E-2"/>
    <n v="34"/>
    <n v="12"/>
    <n v="58"/>
    <n v="60"/>
    <n v="2"/>
    <x v="0"/>
    <n v="0"/>
    <n v="0"/>
    <s v="GKC"/>
    <n v="0.11418347064531877"/>
    <n v="24.860126981551002"/>
    <n v="2.838615579436826"/>
    <x v="13"/>
    <n v="0"/>
    <n v="0"/>
    <n v="24.860126981551002"/>
    <n v="0"/>
    <n v="0"/>
    <n v="2.838615579436826"/>
  </r>
  <r>
    <n v="29"/>
    <x v="2"/>
    <n v="1"/>
    <n v="4.0225056000000002E-2"/>
    <n v="35"/>
    <n v="12"/>
    <n v="59"/>
    <n v="60"/>
    <n v="2"/>
    <x v="0"/>
    <n v="0"/>
    <n v="0"/>
    <s v="GKC"/>
    <n v="0.11974280673996135"/>
    <n v="24.860126981551002"/>
    <n v="2.9768213806827601"/>
    <x v="13"/>
    <n v="0"/>
    <n v="0"/>
    <n v="24.860126981551002"/>
    <n v="0"/>
    <n v="0"/>
    <n v="2.9768213806827601"/>
  </r>
  <r>
    <n v="29"/>
    <x v="2"/>
    <n v="1"/>
    <n v="4.0225056000000002E-2"/>
    <n v="36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37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38"/>
    <n v="12"/>
    <n v="69"/>
    <n v="70"/>
    <n v="2"/>
    <x v="0"/>
    <n v="0"/>
    <n v="0"/>
    <s v="GKC"/>
    <n v="0.18507566163754574"/>
    <n v="24.860126981551002"/>
    <n v="4.6010044495039546"/>
    <x v="13"/>
    <n v="0"/>
    <n v="0"/>
    <n v="24.860126981551002"/>
    <n v="0"/>
    <n v="0"/>
    <n v="4.6010044495039546"/>
  </r>
  <r>
    <n v="29"/>
    <x v="2"/>
    <n v="1"/>
    <n v="4.0225056000000002E-2"/>
    <n v="39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40"/>
    <n v="12"/>
    <n v="54"/>
    <n v="55"/>
    <n v="2"/>
    <x v="0"/>
    <n v="0"/>
    <n v="0"/>
    <s v="GKC"/>
    <n v="9.3604566295591302E-2"/>
    <n v="24.860126981551002"/>
    <n v="2.327021404161409"/>
    <x v="13"/>
    <n v="0"/>
    <n v="0"/>
    <n v="24.860126981551002"/>
    <n v="0"/>
    <n v="0"/>
    <n v="2.327021404161409"/>
  </r>
  <r>
    <n v="29"/>
    <x v="2"/>
    <n v="1"/>
    <n v="4.0225056000000002E-2"/>
    <n v="41"/>
    <n v="12"/>
    <n v="52"/>
    <n v="55"/>
    <n v="2"/>
    <x v="0"/>
    <n v="0"/>
    <n v="0"/>
    <s v="GKC"/>
    <n v="8.4278207083991113E-2"/>
    <n v="24.860126981551002"/>
    <n v="2.0951669298854703"/>
    <x v="13"/>
    <n v="0"/>
    <n v="0"/>
    <n v="24.860126981551002"/>
    <n v="0"/>
    <n v="0"/>
    <n v="2.0951669298854703"/>
  </r>
  <r>
    <n v="29"/>
    <x v="2"/>
    <n v="1"/>
    <n v="4.0225056000000002E-2"/>
    <n v="42"/>
    <n v="12"/>
    <n v="49"/>
    <n v="50"/>
    <n v="2"/>
    <x v="0"/>
    <n v="0"/>
    <n v="0"/>
    <s v="GKC"/>
    <n v="7.1440631995687828E-2"/>
    <n v="24.860126981551002"/>
    <n v="1.7760231830550548"/>
    <x v="13"/>
    <n v="0"/>
    <n v="0"/>
    <n v="24.860126981551002"/>
    <n v="0"/>
    <n v="0"/>
    <n v="1.7760231830550548"/>
  </r>
  <r>
    <n v="29"/>
    <x v="2"/>
    <n v="1"/>
    <n v="4.0225056000000002E-2"/>
    <n v="43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44"/>
    <n v="12"/>
    <n v="56"/>
    <n v="60"/>
    <n v="2"/>
    <x v="0"/>
    <n v="0"/>
    <n v="0"/>
    <s v="GKC"/>
    <n v="0.10356687982896005"/>
    <n v="24.860126981551002"/>
    <n v="2.5746857836309802"/>
    <x v="13"/>
    <n v="0"/>
    <n v="0"/>
    <n v="24.860126981551002"/>
    <n v="0"/>
    <n v="0"/>
    <n v="2.5746857836309802"/>
  </r>
  <r>
    <n v="29"/>
    <x v="2"/>
    <n v="1"/>
    <n v="4.0225056000000002E-2"/>
    <n v="45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46"/>
    <n v="12"/>
    <n v="53"/>
    <n v="55"/>
    <n v="2"/>
    <x v="0"/>
    <n v="0"/>
    <n v="0"/>
    <s v="GKC"/>
    <n v="8.8863043337243444E-2"/>
    <n v="24.860126981551002"/>
    <n v="2.2091465413309419"/>
    <x v="13"/>
    <n v="0"/>
    <n v="0"/>
    <n v="24.860126981551002"/>
    <n v="0"/>
    <n v="0"/>
    <n v="2.2091465413309419"/>
  </r>
  <r>
    <n v="29"/>
    <x v="2"/>
    <n v="1"/>
    <n v="4.0225056000000002E-2"/>
    <n v="47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48"/>
    <n v="12"/>
    <n v="50"/>
    <n v="50"/>
    <n v="2"/>
    <x v="0"/>
    <n v="0"/>
    <n v="0"/>
    <s v="GKC"/>
    <n v="7.5569329929123033E-2"/>
    <n v="24.860126981551002"/>
    <n v="1.8786631379487211"/>
    <x v="13"/>
    <n v="0"/>
    <n v="0"/>
    <n v="24.860126981551002"/>
    <n v="0"/>
    <n v="0"/>
    <n v="1.8786631379487211"/>
  </r>
  <r>
    <n v="29"/>
    <x v="2"/>
    <n v="1"/>
    <n v="4.0225056000000002E-2"/>
    <n v="49"/>
    <n v="12"/>
    <n v="67"/>
    <n v="70"/>
    <n v="2"/>
    <x v="0"/>
    <n v="0"/>
    <n v="0"/>
    <s v="GKC"/>
    <n v="0.17053911920069684"/>
    <n v="24.860126981551002"/>
    <n v="4.2396241586511856"/>
    <x v="13"/>
    <n v="0"/>
    <n v="0"/>
    <n v="24.860126981551002"/>
    <n v="0"/>
    <n v="0"/>
    <n v="4.2396241586511856"/>
  </r>
  <r>
    <n v="29"/>
    <x v="2"/>
    <n v="1"/>
    <n v="4.0225056000000002E-2"/>
    <n v="50"/>
    <n v="12"/>
    <n v="58"/>
    <n v="60"/>
    <n v="2"/>
    <x v="0"/>
    <n v="0"/>
    <n v="0"/>
    <s v="GKC"/>
    <n v="0.11418347064531877"/>
    <n v="24.860126981551002"/>
    <n v="2.838615579436826"/>
    <x v="13"/>
    <n v="0"/>
    <n v="0"/>
    <n v="24.860126981551002"/>
    <n v="0"/>
    <n v="0"/>
    <n v="2.838615579436826"/>
  </r>
  <r>
    <n v="29"/>
    <x v="2"/>
    <n v="1"/>
    <n v="4.0225056000000002E-2"/>
    <n v="51"/>
    <n v="12"/>
    <n v="53"/>
    <n v="55"/>
    <n v="2"/>
    <x v="0"/>
    <n v="0"/>
    <n v="0"/>
    <s v="GKC"/>
    <n v="8.8863043337243444E-2"/>
    <n v="24.860126981551002"/>
    <n v="2.2091465413309419"/>
    <x v="13"/>
    <n v="0"/>
    <n v="0"/>
    <n v="24.860126981551002"/>
    <n v="0"/>
    <n v="0"/>
    <n v="2.2091465413309419"/>
  </r>
  <r>
    <n v="29"/>
    <x v="2"/>
    <n v="1"/>
    <n v="4.0225056000000002E-2"/>
    <n v="52"/>
    <n v="12"/>
    <n v="57"/>
    <n v="60"/>
    <n v="2"/>
    <x v="0"/>
    <n v="0"/>
    <n v="0"/>
    <s v="GKC"/>
    <n v="0.10879225104314669"/>
    <n v="24.860126981551002"/>
    <n v="2.7045891755414009"/>
    <x v="13"/>
    <n v="0"/>
    <n v="0"/>
    <n v="24.860126981551002"/>
    <n v="0"/>
    <n v="0"/>
    <n v="2.7045891755414009"/>
  </r>
  <r>
    <n v="29"/>
    <x v="2"/>
    <n v="1"/>
    <n v="4.0225056000000002E-2"/>
    <n v="53"/>
    <n v="12"/>
    <n v="44"/>
    <n v="45"/>
    <n v="2"/>
    <x v="0"/>
    <n v="0"/>
    <n v="0"/>
    <s v="GKC"/>
    <n v="5.2960476340565617E-2"/>
    <n v="24.860126981551002"/>
    <n v="1.3166041668298887"/>
    <x v="13"/>
    <n v="0"/>
    <n v="0"/>
    <n v="24.860126981551002"/>
    <n v="0"/>
    <n v="0"/>
    <n v="1.3166041668298887"/>
  </r>
  <r>
    <n v="29"/>
    <x v="2"/>
    <n v="1"/>
    <n v="4.0225056000000002E-2"/>
    <n v="54"/>
    <n v="12"/>
    <n v="50"/>
    <n v="50"/>
    <n v="2"/>
    <x v="0"/>
    <n v="0"/>
    <n v="0"/>
    <s v="GKC"/>
    <n v="7.5569329929123033E-2"/>
    <n v="24.860126981551002"/>
    <n v="1.8786631379487211"/>
    <x v="13"/>
    <n v="0"/>
    <n v="0"/>
    <n v="24.860126981551002"/>
    <n v="0"/>
    <n v="0"/>
    <n v="1.8786631379487211"/>
  </r>
  <r>
    <n v="29"/>
    <x v="2"/>
    <n v="1"/>
    <n v="4.0225056000000002E-2"/>
    <n v="55"/>
    <n v="12"/>
    <n v="49"/>
    <n v="50"/>
    <n v="2"/>
    <x v="0"/>
    <n v="0"/>
    <n v="0"/>
    <s v="GKC"/>
    <n v="7.1440631995687828E-2"/>
    <n v="24.860126981551002"/>
    <n v="1.7760231830550548"/>
    <x v="13"/>
    <n v="0"/>
    <n v="0"/>
    <n v="24.860126981551002"/>
    <n v="0"/>
    <n v="0"/>
    <n v="1.7760231830550548"/>
  </r>
  <r>
    <n v="29"/>
    <x v="2"/>
    <n v="1"/>
    <n v="4.0225056000000002E-2"/>
    <n v="56"/>
    <n v="12"/>
    <n v="66"/>
    <n v="70"/>
    <n v="2"/>
    <x v="0"/>
    <n v="0"/>
    <n v="0"/>
    <s v="GKC"/>
    <n v="0.16355418981194056"/>
    <n v="24.860126981551002"/>
    <n v="4.0659779270895378"/>
    <x v="13"/>
    <n v="0"/>
    <n v="0"/>
    <n v="24.860126981551002"/>
    <n v="0"/>
    <n v="0"/>
    <n v="4.0659779270895378"/>
  </r>
  <r>
    <n v="29"/>
    <x v="2"/>
    <n v="1"/>
    <n v="4.0225056000000002E-2"/>
    <n v="57"/>
    <n v="12"/>
    <n v="43"/>
    <n v="45"/>
    <n v="2"/>
    <x v="0"/>
    <n v="0"/>
    <n v="0"/>
    <s v="GKC"/>
    <n v="4.968047783080861E-2"/>
    <n v="24.860126981551002"/>
    <n v="1.2350629873780314"/>
    <x v="13"/>
    <n v="0"/>
    <n v="0"/>
    <n v="24.860126981551002"/>
    <n v="0"/>
    <n v="0"/>
    <n v="1.2350629873780314"/>
  </r>
  <r>
    <n v="29"/>
    <x v="2"/>
    <n v="1"/>
    <n v="4.0225056000000002E-2"/>
    <n v="58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59"/>
    <n v="12"/>
    <n v="57"/>
    <n v="60"/>
    <n v="2"/>
    <x v="0"/>
    <n v="0"/>
    <n v="0"/>
    <s v="GKC"/>
    <n v="0.10879225104314669"/>
    <n v="24.860126981551002"/>
    <n v="2.7045891755414009"/>
    <x v="13"/>
    <n v="0"/>
    <n v="0"/>
    <n v="24.860126981551002"/>
    <n v="0"/>
    <n v="0"/>
    <n v="2.7045891755414009"/>
  </r>
  <r>
    <n v="29"/>
    <x v="2"/>
    <n v="1"/>
    <n v="4.0225056000000002E-2"/>
    <n v="60"/>
    <n v="12"/>
    <n v="45"/>
    <n v="45"/>
    <n v="2"/>
    <x v="0"/>
    <n v="0"/>
    <n v="0"/>
    <s v="GKC"/>
    <n v="5.6375965161570014E-2"/>
    <n v="24.860126981551002"/>
    <n v="1.4015136526241261"/>
    <x v="13"/>
    <n v="0"/>
    <n v="0"/>
    <n v="24.860126981551002"/>
    <n v="0"/>
    <n v="0"/>
    <n v="1.4015136526241261"/>
  </r>
  <r>
    <n v="29"/>
    <x v="2"/>
    <n v="1"/>
    <n v="4.0225056000000002E-2"/>
    <n v="61"/>
    <n v="12"/>
    <n v="46"/>
    <n v="50"/>
    <n v="2"/>
    <x v="0"/>
    <n v="0"/>
    <n v="0"/>
    <s v="GKC"/>
    <n v="5.9929343360998769E-2"/>
    <n v="24.860126981551002"/>
    <n v="1.4898510858753999"/>
    <x v="13"/>
    <n v="0"/>
    <n v="0"/>
    <n v="24.860126981551002"/>
    <n v="0"/>
    <n v="0"/>
    <n v="1.4898510858753999"/>
  </r>
  <r>
    <n v="29"/>
    <x v="2"/>
    <n v="1"/>
    <n v="4.0225056000000002E-2"/>
    <n v="62"/>
    <n v="12"/>
    <n v="56"/>
    <n v="60"/>
    <n v="2"/>
    <x v="0"/>
    <n v="0"/>
    <n v="0"/>
    <s v="GKC"/>
    <n v="0.10356687982896005"/>
    <n v="24.860126981551002"/>
    <n v="2.5746857836309802"/>
    <x v="13"/>
    <n v="0"/>
    <n v="0"/>
    <n v="24.860126981551002"/>
    <n v="0"/>
    <n v="0"/>
    <n v="2.5746857836309802"/>
  </r>
  <r>
    <n v="29"/>
    <x v="2"/>
    <n v="1"/>
    <n v="4.0225056000000002E-2"/>
    <n v="63"/>
    <n v="12"/>
    <n v="57"/>
    <n v="60"/>
    <n v="2"/>
    <x v="0"/>
    <n v="0"/>
    <n v="0"/>
    <s v="GKC"/>
    <n v="0.10879225104314669"/>
    <n v="24.860126981551002"/>
    <n v="2.7045891755414009"/>
    <x v="13"/>
    <n v="0"/>
    <n v="0"/>
    <n v="24.860126981551002"/>
    <n v="0"/>
    <n v="0"/>
    <n v="2.7045891755414009"/>
  </r>
  <r>
    <n v="29"/>
    <x v="2"/>
    <n v="1"/>
    <n v="4.0225056000000002E-2"/>
    <n v="64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65"/>
    <n v="12"/>
    <n v="56"/>
    <n v="60"/>
    <n v="2"/>
    <x v="0"/>
    <n v="0"/>
    <n v="0"/>
    <s v="GKC"/>
    <n v="0.10356687982896005"/>
    <n v="24.860126981551002"/>
    <n v="2.5746857836309802"/>
    <x v="13"/>
    <n v="0"/>
    <n v="0"/>
    <n v="24.860126981551002"/>
    <n v="0"/>
    <n v="0"/>
    <n v="2.5746857836309802"/>
  </r>
  <r>
    <n v="29"/>
    <x v="2"/>
    <n v="1"/>
    <n v="4.0225056000000002E-2"/>
    <n v="66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67"/>
    <n v="12"/>
    <n v="46"/>
    <n v="50"/>
    <n v="2"/>
    <x v="0"/>
    <n v="0"/>
    <n v="0"/>
    <s v="GKC"/>
    <n v="5.9929343360998769E-2"/>
    <n v="24.860126981551002"/>
    <n v="1.4898510858753999"/>
    <x v="13"/>
    <n v="0"/>
    <n v="0"/>
    <n v="24.860126981551002"/>
    <n v="0"/>
    <n v="0"/>
    <n v="1.4898510858753999"/>
  </r>
  <r>
    <n v="29"/>
    <x v="2"/>
    <n v="1"/>
    <n v="4.0225056000000002E-2"/>
    <n v="68"/>
    <n v="12"/>
    <n v="49"/>
    <n v="50"/>
    <n v="2"/>
    <x v="0"/>
    <n v="0"/>
    <n v="0"/>
    <s v="GKC"/>
    <n v="7.1440631995687828E-2"/>
    <n v="24.860126981551002"/>
    <n v="1.7760231830550548"/>
    <x v="13"/>
    <n v="0"/>
    <n v="0"/>
    <n v="24.860126981551002"/>
    <n v="0"/>
    <n v="0"/>
    <n v="1.7760231830550548"/>
  </r>
  <r>
    <n v="29"/>
    <x v="2"/>
    <n v="1"/>
    <n v="4.0225056000000002E-2"/>
    <n v="69"/>
    <n v="12"/>
    <n v="73"/>
    <n v="75"/>
    <n v="2"/>
    <x v="0"/>
    <n v="0"/>
    <n v="0"/>
    <s v="GKC"/>
    <n v="0.21647655267412036"/>
    <n v="24.860126981551002"/>
    <n v="5.3816345880070457"/>
    <x v="13"/>
    <n v="0"/>
    <n v="0"/>
    <n v="24.860126981551002"/>
    <n v="0"/>
    <n v="0"/>
    <n v="5.3816345880070457"/>
  </r>
  <r>
    <n v="29"/>
    <x v="2"/>
    <n v="1"/>
    <n v="4.0225056000000002E-2"/>
    <n v="70"/>
    <n v="12"/>
    <n v="68"/>
    <n v="70"/>
    <n v="2"/>
    <x v="0"/>
    <n v="0"/>
    <n v="0"/>
    <s v="GKC"/>
    <n v="0.17771221319724004"/>
    <n v="24.860126981551002"/>
    <n v="4.4179481862558507"/>
    <x v="13"/>
    <n v="0"/>
    <n v="0"/>
    <n v="24.860126981551002"/>
    <n v="0"/>
    <n v="0"/>
    <n v="4.4179481862558507"/>
  </r>
  <r>
    <n v="29"/>
    <x v="2"/>
    <n v="1"/>
    <n v="4.0225056000000002E-2"/>
    <n v="71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72"/>
    <n v="12"/>
    <n v="60"/>
    <n v="60"/>
    <n v="2"/>
    <x v="0"/>
    <n v="0"/>
    <n v="0"/>
    <s v="GKC"/>
    <n v="0.12547251888267277"/>
    <n v="24.860126981551002"/>
    <n v="3.119262752118301"/>
    <x v="13"/>
    <n v="0"/>
    <n v="0"/>
    <n v="24.860126981551002"/>
    <n v="0"/>
    <n v="0"/>
    <n v="3.119262752118301"/>
  </r>
  <r>
    <n v="29"/>
    <x v="2"/>
    <n v="1"/>
    <n v="4.0225056000000002E-2"/>
    <n v="73"/>
    <n v="12"/>
    <n v="60"/>
    <n v="60"/>
    <n v="2"/>
    <x v="0"/>
    <n v="0"/>
    <n v="0"/>
    <s v="GKC"/>
    <n v="0.12547251888267277"/>
    <n v="24.860126981551002"/>
    <n v="3.119262752118301"/>
    <x v="13"/>
    <n v="0"/>
    <n v="0"/>
    <n v="24.860126981551002"/>
    <n v="0"/>
    <n v="0"/>
    <n v="3.119262752118301"/>
  </r>
  <r>
    <n v="29"/>
    <x v="2"/>
    <n v="1"/>
    <n v="4.0225056000000002E-2"/>
    <n v="74"/>
    <n v="12"/>
    <n v="58"/>
    <n v="60"/>
    <n v="2"/>
    <x v="0"/>
    <n v="0"/>
    <n v="0"/>
    <s v="GKC"/>
    <n v="0.11418347064531877"/>
    <n v="24.860126981551002"/>
    <n v="2.838615579436826"/>
    <x v="13"/>
    <n v="0"/>
    <n v="0"/>
    <n v="24.860126981551002"/>
    <n v="0"/>
    <n v="0"/>
    <n v="2.838615579436826"/>
  </r>
  <r>
    <n v="29"/>
    <x v="2"/>
    <n v="1"/>
    <n v="4.0225056000000002E-2"/>
    <n v="75"/>
    <n v="12"/>
    <n v="64"/>
    <n v="65"/>
    <n v="2"/>
    <x v="0"/>
    <n v="0"/>
    <n v="0"/>
    <s v="GKC"/>
    <n v="0.15014002953044464"/>
    <n v="24.860126981551002"/>
    <n v="3.732500199140671"/>
    <x v="13"/>
    <n v="0"/>
    <n v="0"/>
    <n v="24.860126981551002"/>
    <n v="0"/>
    <n v="0"/>
    <n v="3.732500199140671"/>
  </r>
  <r>
    <n v="29"/>
    <x v="2"/>
    <n v="1"/>
    <n v="4.0225056000000002E-2"/>
    <n v="76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77"/>
    <n v="12"/>
    <n v="69"/>
    <n v="70"/>
    <n v="2"/>
    <x v="0"/>
    <n v="0"/>
    <n v="0"/>
    <s v="GKC"/>
    <n v="0.18507566163754574"/>
    <n v="24.860126981551002"/>
    <n v="4.6010044495039546"/>
    <x v="13"/>
    <n v="0"/>
    <n v="0"/>
    <n v="24.860126981551002"/>
    <n v="0"/>
    <n v="0"/>
    <n v="4.6010044495039546"/>
  </r>
  <r>
    <n v="29"/>
    <x v="2"/>
    <n v="1"/>
    <n v="4.0225056000000002E-2"/>
    <n v="78"/>
    <n v="12"/>
    <n v="60"/>
    <n v="60"/>
    <n v="2"/>
    <x v="0"/>
    <n v="0"/>
    <n v="0"/>
    <s v="GKC"/>
    <n v="0.12547251888267277"/>
    <n v="24.860126981551002"/>
    <n v="3.119262752118301"/>
    <x v="13"/>
    <n v="0"/>
    <n v="0"/>
    <n v="24.860126981551002"/>
    <n v="0"/>
    <n v="0"/>
    <n v="3.119262752118301"/>
  </r>
  <r>
    <n v="29"/>
    <x v="2"/>
    <n v="1"/>
    <n v="4.0225056000000002E-2"/>
    <n v="79"/>
    <n v="12"/>
    <n v="49"/>
    <n v="50"/>
    <n v="2"/>
    <x v="0"/>
    <n v="0"/>
    <n v="0"/>
    <s v="GKC"/>
    <n v="7.1440631995687828E-2"/>
    <n v="24.860126981551002"/>
    <n v="1.7760231830550548"/>
    <x v="13"/>
    <n v="0"/>
    <n v="0"/>
    <n v="24.860126981551002"/>
    <n v="0"/>
    <n v="0"/>
    <n v="1.7760231830550548"/>
  </r>
  <r>
    <n v="29"/>
    <x v="2"/>
    <n v="1"/>
    <n v="4.0225056000000002E-2"/>
    <n v="80"/>
    <n v="12"/>
    <n v="60"/>
    <n v="60"/>
    <n v="2"/>
    <x v="0"/>
    <n v="0"/>
    <n v="0"/>
    <s v="GKC"/>
    <n v="0.12547251888267277"/>
    <n v="24.860126981551002"/>
    <n v="3.119262752118301"/>
    <x v="13"/>
    <n v="0"/>
    <n v="0"/>
    <n v="24.860126981551002"/>
    <n v="0"/>
    <n v="0"/>
    <n v="3.119262752118301"/>
  </r>
  <r>
    <n v="29"/>
    <x v="2"/>
    <n v="1"/>
    <n v="4.0225056000000002E-2"/>
    <n v="81"/>
    <n v="12"/>
    <n v="46"/>
    <n v="50"/>
    <n v="2"/>
    <x v="0"/>
    <n v="0"/>
    <n v="0"/>
    <s v="GKC"/>
    <n v="5.9929343360998769E-2"/>
    <n v="24.860126981551002"/>
    <n v="1.4898510858753999"/>
    <x v="13"/>
    <n v="0"/>
    <n v="0"/>
    <n v="24.860126981551002"/>
    <n v="0"/>
    <n v="0"/>
    <n v="1.4898510858753999"/>
  </r>
  <r>
    <n v="29"/>
    <x v="2"/>
    <n v="1"/>
    <n v="4.0225056000000002E-2"/>
    <n v="82"/>
    <n v="12"/>
    <n v="56"/>
    <n v="60"/>
    <n v="2"/>
    <x v="0"/>
    <n v="0"/>
    <n v="0"/>
    <s v="GKC"/>
    <n v="0.10356687982896005"/>
    <n v="24.860126981551002"/>
    <n v="2.5746857836309802"/>
    <x v="13"/>
    <n v="0"/>
    <n v="0"/>
    <n v="24.860126981551002"/>
    <n v="0"/>
    <n v="0"/>
    <n v="2.5746857836309802"/>
  </r>
  <r>
    <n v="29"/>
    <x v="2"/>
    <n v="1"/>
    <n v="4.0225056000000002E-2"/>
    <n v="83"/>
    <n v="12"/>
    <n v="50"/>
    <n v="50"/>
    <n v="2"/>
    <x v="0"/>
    <n v="0"/>
    <n v="0"/>
    <s v="GKC"/>
    <n v="7.5569329929123033E-2"/>
    <n v="24.860126981551002"/>
    <n v="1.8786631379487211"/>
    <x v="13"/>
    <n v="0"/>
    <n v="0"/>
    <n v="24.860126981551002"/>
    <n v="0"/>
    <n v="0"/>
    <n v="1.8786631379487211"/>
  </r>
  <r>
    <n v="29"/>
    <x v="2"/>
    <n v="1"/>
    <n v="4.0225056000000002E-2"/>
    <n v="84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85"/>
    <n v="12"/>
    <n v="52"/>
    <n v="55"/>
    <n v="2"/>
    <x v="0"/>
    <n v="0"/>
    <n v="0"/>
    <s v="GKC"/>
    <n v="8.4278207083991113E-2"/>
    <n v="24.860126981551002"/>
    <n v="2.0951669298854703"/>
    <x v="13"/>
    <n v="0"/>
    <n v="0"/>
    <n v="24.860126981551002"/>
    <n v="0"/>
    <n v="0"/>
    <n v="2.0951669298854703"/>
  </r>
  <r>
    <n v="29"/>
    <x v="2"/>
    <n v="1"/>
    <n v="4.0225056000000002E-2"/>
    <n v="86"/>
    <n v="12"/>
    <n v="64"/>
    <n v="65"/>
    <n v="2"/>
    <x v="0"/>
    <n v="0"/>
    <n v="0"/>
    <s v="GKC"/>
    <n v="0.15014002953044464"/>
    <n v="24.860126981551002"/>
    <n v="3.732500199140671"/>
    <x v="13"/>
    <n v="0"/>
    <n v="0"/>
    <n v="24.860126981551002"/>
    <n v="0"/>
    <n v="0"/>
    <n v="3.732500199140671"/>
  </r>
  <r>
    <n v="29"/>
    <x v="2"/>
    <n v="1"/>
    <n v="4.0225056000000002E-2"/>
    <n v="87"/>
    <n v="12"/>
    <n v="60"/>
    <n v="60"/>
    <n v="2"/>
    <x v="0"/>
    <n v="0"/>
    <n v="0"/>
    <s v="GKC"/>
    <n v="0.12547251888267277"/>
    <n v="24.860126981551002"/>
    <n v="3.119262752118301"/>
    <x v="13"/>
    <n v="0"/>
    <n v="0"/>
    <n v="24.860126981551002"/>
    <n v="0"/>
    <n v="0"/>
    <n v="3.119262752118301"/>
  </r>
  <r>
    <n v="29"/>
    <x v="2"/>
    <n v="1"/>
    <n v="4.0225056000000002E-2"/>
    <n v="88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89"/>
    <n v="12"/>
    <n v="64"/>
    <n v="65"/>
    <n v="2"/>
    <x v="0"/>
    <n v="0"/>
    <n v="0"/>
    <s v="GKC"/>
    <n v="0.15014002953044464"/>
    <n v="24.860126981551002"/>
    <n v="3.732500199140671"/>
    <x v="13"/>
    <n v="0"/>
    <n v="0"/>
    <n v="24.860126981551002"/>
    <n v="0"/>
    <n v="0"/>
    <n v="3.732500199140671"/>
  </r>
  <r>
    <n v="29"/>
    <x v="2"/>
    <n v="1"/>
    <n v="4.0225056000000002E-2"/>
    <n v="90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91"/>
    <n v="12"/>
    <n v="59"/>
    <n v="60"/>
    <n v="2"/>
    <x v="0"/>
    <n v="0"/>
    <n v="0"/>
    <s v="GKC"/>
    <n v="0.11974280673996135"/>
    <n v="24.860126981551002"/>
    <n v="2.9768213806827601"/>
    <x v="13"/>
    <n v="0"/>
    <n v="0"/>
    <n v="24.860126981551002"/>
    <n v="0"/>
    <n v="0"/>
    <n v="2.9768213806827601"/>
  </r>
  <r>
    <n v="29"/>
    <x v="2"/>
    <n v="1"/>
    <n v="4.0225056000000002E-2"/>
    <n v="92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93"/>
    <n v="12"/>
    <n v="61"/>
    <n v="65"/>
    <n v="2"/>
    <x v="0"/>
    <n v="0"/>
    <n v="0"/>
    <s v="GKC"/>
    <n v="0.13137485825650311"/>
    <n v="24.860126981551002"/>
    <n v="3.2659956584399312"/>
    <x v="13"/>
    <n v="0"/>
    <n v="0"/>
    <n v="24.860126981551002"/>
    <n v="0"/>
    <n v="0"/>
    <n v="3.2659956584399312"/>
  </r>
  <r>
    <n v="29"/>
    <x v="2"/>
    <n v="1"/>
    <n v="4.0225056000000002E-2"/>
    <n v="94"/>
    <n v="12"/>
    <n v="44"/>
    <n v="45"/>
    <n v="2"/>
    <x v="0"/>
    <n v="0"/>
    <n v="0"/>
    <s v="GKC"/>
    <n v="5.2960476340565617E-2"/>
    <n v="24.860126981551002"/>
    <n v="1.3166041668298887"/>
    <x v="13"/>
    <n v="0"/>
    <n v="0"/>
    <n v="24.860126981551002"/>
    <n v="0"/>
    <n v="0"/>
    <n v="1.3166041668298887"/>
  </r>
  <r>
    <n v="29"/>
    <x v="2"/>
    <n v="1"/>
    <n v="4.0225056000000002E-2"/>
    <n v="95"/>
    <n v="12"/>
    <n v="50"/>
    <n v="50"/>
    <n v="2"/>
    <x v="0"/>
    <n v="0"/>
    <n v="0"/>
    <s v="GKC"/>
    <n v="7.5569329929123033E-2"/>
    <n v="24.860126981551002"/>
    <n v="1.8786631379487211"/>
    <x v="13"/>
    <n v="0"/>
    <n v="0"/>
    <n v="24.860126981551002"/>
    <n v="0"/>
    <n v="0"/>
    <n v="1.8786631379487211"/>
  </r>
  <r>
    <n v="29"/>
    <x v="2"/>
    <n v="1"/>
    <n v="4.0225056000000002E-2"/>
    <n v="96"/>
    <n v="12"/>
    <n v="49"/>
    <n v="50"/>
    <n v="2"/>
    <x v="0"/>
    <n v="0"/>
    <n v="0"/>
    <s v="GKC"/>
    <n v="7.1440631995687828E-2"/>
    <n v="24.860126981551002"/>
    <n v="1.7760231830550548"/>
    <x v="13"/>
    <n v="0"/>
    <n v="0"/>
    <n v="24.860126981551002"/>
    <n v="0"/>
    <n v="0"/>
    <n v="1.7760231830550548"/>
  </r>
  <r>
    <n v="29"/>
    <x v="2"/>
    <n v="1"/>
    <n v="4.0225056000000002E-2"/>
    <n v="97"/>
    <n v="12"/>
    <n v="59"/>
    <n v="60"/>
    <n v="2"/>
    <x v="0"/>
    <n v="0"/>
    <n v="0"/>
    <s v="GKC"/>
    <n v="0.11974280673996135"/>
    <n v="24.860126981551002"/>
    <n v="2.9768213806827601"/>
    <x v="13"/>
    <n v="0"/>
    <n v="0"/>
    <n v="24.860126981551002"/>
    <n v="0"/>
    <n v="0"/>
    <n v="2.9768213806827601"/>
  </r>
  <r>
    <n v="29"/>
    <x v="2"/>
    <n v="1"/>
    <n v="4.0225056000000002E-2"/>
    <n v="98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99"/>
    <n v="12"/>
    <n v="57"/>
    <n v="60"/>
    <n v="2"/>
    <x v="0"/>
    <n v="0"/>
    <n v="0"/>
    <s v="GKC"/>
    <n v="0.10879225104314669"/>
    <n v="24.860126981551002"/>
    <n v="2.7045891755414009"/>
    <x v="13"/>
    <n v="0"/>
    <n v="0"/>
    <n v="24.860126981551002"/>
    <n v="0"/>
    <n v="0"/>
    <n v="2.7045891755414009"/>
  </r>
  <r>
    <n v="29"/>
    <x v="2"/>
    <n v="1"/>
    <n v="4.0225056000000002E-2"/>
    <n v="100"/>
    <n v="12"/>
    <n v="51"/>
    <n v="55"/>
    <n v="2"/>
    <x v="0"/>
    <n v="0"/>
    <n v="0"/>
    <s v="GKC"/>
    <n v="7.9847743786521139E-2"/>
    <n v="24.860126981551002"/>
    <n v="1.9850250497232655"/>
    <x v="13"/>
    <n v="0"/>
    <n v="0"/>
    <n v="24.860126981551002"/>
    <n v="0"/>
    <n v="0"/>
    <n v="1.9850250497232655"/>
  </r>
  <r>
    <n v="29"/>
    <x v="2"/>
    <n v="1"/>
    <n v="4.0225056000000002E-2"/>
    <n v="101"/>
    <n v="12"/>
    <n v="65"/>
    <n v="65"/>
    <n v="2"/>
    <x v="0"/>
    <n v="0"/>
    <n v="0"/>
    <s v="GKC"/>
    <n v="0.15675522802484174"/>
    <n v="24.860126981551002"/>
    <n v="3.8969548737195479"/>
    <x v="13"/>
    <n v="0"/>
    <n v="0"/>
    <n v="24.860126981551002"/>
    <n v="0"/>
    <n v="0"/>
    <n v="3.8969548737195479"/>
  </r>
  <r>
    <n v="29"/>
    <x v="2"/>
    <n v="1"/>
    <n v="4.0225056000000002E-2"/>
    <n v="102"/>
    <n v="12"/>
    <n v="54"/>
    <n v="55"/>
    <n v="2"/>
    <x v="0"/>
    <n v="0"/>
    <n v="0"/>
    <s v="GKC"/>
    <n v="9.3604566295591302E-2"/>
    <n v="24.860126981551002"/>
    <n v="2.327021404161409"/>
    <x v="13"/>
    <n v="0"/>
    <n v="0"/>
    <n v="24.860126981551002"/>
    <n v="0"/>
    <n v="0"/>
    <n v="2.327021404161409"/>
  </r>
  <r>
    <n v="29"/>
    <x v="2"/>
    <n v="1"/>
    <n v="4.0225056000000002E-2"/>
    <n v="103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104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105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106"/>
    <n v="12"/>
    <n v="50"/>
    <n v="50"/>
    <n v="2"/>
    <x v="0"/>
    <n v="0"/>
    <n v="0"/>
    <s v="GKC"/>
    <n v="7.5569329929123033E-2"/>
    <n v="24.860126981551002"/>
    <n v="1.8786631379487211"/>
    <x v="13"/>
    <n v="0"/>
    <n v="0"/>
    <n v="24.860126981551002"/>
    <n v="0"/>
    <n v="0"/>
    <n v="1.8786631379487211"/>
  </r>
  <r>
    <n v="29"/>
    <x v="2"/>
    <n v="1"/>
    <n v="4.0225056000000002E-2"/>
    <n v="107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108"/>
    <n v="12"/>
    <n v="57"/>
    <n v="60"/>
    <n v="2"/>
    <x v="0"/>
    <n v="0"/>
    <n v="0"/>
    <s v="GKC"/>
    <n v="0.10879225104314669"/>
    <n v="24.860126981551002"/>
    <n v="2.7045891755414009"/>
    <x v="13"/>
    <n v="0"/>
    <n v="0"/>
    <n v="24.860126981551002"/>
    <n v="0"/>
    <n v="0"/>
    <n v="2.7045891755414009"/>
  </r>
  <r>
    <n v="29"/>
    <x v="2"/>
    <n v="1"/>
    <n v="4.0225056000000002E-2"/>
    <n v="109"/>
    <n v="12"/>
    <n v="53"/>
    <n v="55"/>
    <n v="2"/>
    <x v="0"/>
    <n v="0"/>
    <n v="0"/>
    <s v="GKC"/>
    <n v="8.8863043337243444E-2"/>
    <n v="24.860126981551002"/>
    <n v="2.2091465413309419"/>
    <x v="13"/>
    <n v="0"/>
    <n v="0"/>
    <n v="24.860126981551002"/>
    <n v="0"/>
    <n v="0"/>
    <n v="2.2091465413309419"/>
  </r>
  <r>
    <n v="29"/>
    <x v="2"/>
    <n v="1"/>
    <n v="4.0225056000000002E-2"/>
    <n v="110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111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112"/>
    <n v="12"/>
    <n v="43"/>
    <n v="45"/>
    <n v="2"/>
    <x v="0"/>
    <n v="0"/>
    <n v="0"/>
    <s v="GKC"/>
    <n v="4.968047783080861E-2"/>
    <n v="24.860126981551002"/>
    <n v="1.2350629873780314"/>
    <x v="13"/>
    <n v="0"/>
    <n v="0"/>
    <n v="24.860126981551002"/>
    <n v="0"/>
    <n v="0"/>
    <n v="1.2350629873780314"/>
  </r>
  <r>
    <n v="29"/>
    <x v="2"/>
    <n v="1"/>
    <n v="4.0225056000000002E-2"/>
    <n v="113"/>
    <n v="12"/>
    <n v="52"/>
    <n v="55"/>
    <n v="2"/>
    <x v="0"/>
    <n v="0"/>
    <n v="0"/>
    <s v="GKC"/>
    <n v="8.4278207083991113E-2"/>
    <n v="24.860126981551002"/>
    <n v="2.0951669298854703"/>
    <x v="13"/>
    <n v="0"/>
    <n v="0"/>
    <n v="24.860126981551002"/>
    <n v="0"/>
    <n v="0"/>
    <n v="2.0951669298854703"/>
  </r>
  <r>
    <n v="29"/>
    <x v="2"/>
    <n v="1"/>
    <n v="4.0225056000000002E-2"/>
    <n v="114"/>
    <n v="12"/>
    <n v="63"/>
    <n v="65"/>
    <n v="2"/>
    <x v="0"/>
    <n v="0"/>
    <n v="0"/>
    <s v="GKC"/>
    <n v="0.14370638257975787"/>
    <n v="24.860126981551002"/>
    <n v="3.5725589189921294"/>
    <x v="13"/>
    <n v="0"/>
    <n v="0"/>
    <n v="24.860126981551002"/>
    <n v="0"/>
    <n v="0"/>
    <n v="3.5725589189921294"/>
  </r>
  <r>
    <n v="29"/>
    <x v="2"/>
    <n v="1"/>
    <n v="4.0225056000000002E-2"/>
    <n v="115"/>
    <n v="12"/>
    <n v="45"/>
    <n v="45"/>
    <n v="2"/>
    <x v="0"/>
    <n v="0"/>
    <n v="0"/>
    <s v="GKC"/>
    <n v="5.6375965161570014E-2"/>
    <n v="24.860126981551002"/>
    <n v="1.4015136526241261"/>
    <x v="13"/>
    <n v="0"/>
    <n v="0"/>
    <n v="24.860126981551002"/>
    <n v="0"/>
    <n v="0"/>
    <n v="1.4015136526241261"/>
  </r>
  <r>
    <n v="29"/>
    <x v="2"/>
    <n v="1"/>
    <n v="4.0225056000000002E-2"/>
    <n v="116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117"/>
    <n v="12"/>
    <n v="59"/>
    <n v="60"/>
    <n v="2"/>
    <x v="0"/>
    <n v="0"/>
    <n v="0"/>
    <s v="GKC"/>
    <n v="0.11974280673996135"/>
    <n v="24.860126981551002"/>
    <n v="2.9768213806827601"/>
    <x v="13"/>
    <n v="0"/>
    <n v="0"/>
    <n v="24.860126981551002"/>
    <n v="0"/>
    <n v="0"/>
    <n v="2.9768213806827601"/>
  </r>
  <r>
    <n v="29"/>
    <x v="2"/>
    <n v="1"/>
    <n v="4.0225056000000002E-2"/>
    <n v="118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119"/>
    <n v="12"/>
    <n v="51"/>
    <n v="55"/>
    <n v="2"/>
    <x v="0"/>
    <n v="0"/>
    <n v="0"/>
    <s v="GKC"/>
    <n v="7.9847743786521139E-2"/>
    <n v="24.860126981551002"/>
    <n v="1.9850250497232655"/>
    <x v="13"/>
    <n v="0"/>
    <n v="0"/>
    <n v="24.860126981551002"/>
    <n v="0"/>
    <n v="0"/>
    <n v="1.9850250497232655"/>
  </r>
  <r>
    <n v="29"/>
    <x v="2"/>
    <n v="1"/>
    <n v="4.0225056000000002E-2"/>
    <n v="120"/>
    <n v="12"/>
    <n v="48"/>
    <n v="50"/>
    <n v="2"/>
    <x v="0"/>
    <n v="0"/>
    <n v="0"/>
    <s v="GKC"/>
    <n v="6.7459306225295876E-2"/>
    <n v="24.860126981551002"/>
    <n v="1.6770469188481893"/>
    <x v="13"/>
    <n v="0"/>
    <n v="0"/>
    <n v="24.860126981551002"/>
    <n v="0"/>
    <n v="0"/>
    <n v="1.6770469188481893"/>
  </r>
  <r>
    <n v="29"/>
    <x v="2"/>
    <n v="1"/>
    <n v="4.0225056000000002E-2"/>
    <n v="121"/>
    <n v="12"/>
    <n v="41"/>
    <n v="45"/>
    <n v="2"/>
    <x v="0"/>
    <n v="0"/>
    <n v="0"/>
    <s v="GKC"/>
    <n v="4.3517295270992885E-2"/>
    <n v="24.860126981551002"/>
    <n v="1.081845486330532"/>
    <x v="13"/>
    <n v="0"/>
    <n v="0"/>
    <n v="24.860126981551002"/>
    <n v="0"/>
    <n v="0"/>
    <n v="1.081845486330532"/>
  </r>
  <r>
    <n v="29"/>
    <x v="2"/>
    <n v="1"/>
    <n v="4.0225056000000002E-2"/>
    <n v="122"/>
    <n v="12"/>
    <n v="51"/>
    <n v="55"/>
    <n v="2"/>
    <x v="0"/>
    <n v="0"/>
    <n v="0"/>
    <s v="GKC"/>
    <n v="7.9847743786521139E-2"/>
    <n v="24.860126981551002"/>
    <n v="1.9850250497232655"/>
    <x v="13"/>
    <n v="0"/>
    <n v="0"/>
    <n v="24.860126981551002"/>
    <n v="0"/>
    <n v="0"/>
    <n v="1.9850250497232655"/>
  </r>
  <r>
    <n v="29"/>
    <x v="2"/>
    <n v="1"/>
    <n v="4.0225056000000002E-2"/>
    <n v="123"/>
    <n v="12"/>
    <n v="57"/>
    <n v="60"/>
    <n v="2"/>
    <x v="0"/>
    <n v="0"/>
    <n v="0"/>
    <s v="GKC"/>
    <n v="0.10879225104314669"/>
    <n v="24.860126981551002"/>
    <n v="2.7045891755414009"/>
    <x v="13"/>
    <n v="0"/>
    <n v="0"/>
    <n v="24.860126981551002"/>
    <n v="0"/>
    <n v="0"/>
    <n v="2.7045891755414009"/>
  </r>
  <r>
    <n v="29"/>
    <x v="2"/>
    <n v="1"/>
    <n v="4.0225056000000002E-2"/>
    <n v="124"/>
    <n v="12"/>
    <n v="47"/>
    <n v="50"/>
    <n v="2"/>
    <x v="0"/>
    <n v="0"/>
    <n v="0"/>
    <s v="GKC"/>
    <n v="6.3622998356705318E-2"/>
    <n v="24.860126981551002"/>
    <n v="1.5816758180947048"/>
    <x v="13"/>
    <n v="0"/>
    <n v="0"/>
    <n v="24.860126981551002"/>
    <n v="0"/>
    <n v="0"/>
    <n v="1.5816758180947048"/>
  </r>
  <r>
    <n v="29"/>
    <x v="2"/>
    <n v="1"/>
    <n v="4.0225056000000002E-2"/>
    <n v="125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126"/>
    <n v="12"/>
    <n v="50"/>
    <n v="50"/>
    <n v="2"/>
    <x v="0"/>
    <n v="0"/>
    <n v="0"/>
    <s v="GKC"/>
    <n v="7.5569329929123033E-2"/>
    <n v="24.860126981551002"/>
    <n v="1.8786631379487211"/>
    <x v="13"/>
    <n v="0"/>
    <n v="0"/>
    <n v="24.860126981551002"/>
    <n v="0"/>
    <n v="0"/>
    <n v="1.8786631379487211"/>
  </r>
  <r>
    <n v="29"/>
    <x v="2"/>
    <n v="1"/>
    <n v="4.0225056000000002E-2"/>
    <n v="127"/>
    <n v="12"/>
    <n v="55"/>
    <n v="55"/>
    <n v="2"/>
    <x v="0"/>
    <n v="0"/>
    <n v="0"/>
    <s v="GKC"/>
    <n v="9.8505080166170073E-2"/>
    <n v="24.860126981551002"/>
    <n v="2.448848801258849"/>
    <x v="13"/>
    <n v="0"/>
    <n v="0"/>
    <n v="24.860126981551002"/>
    <n v="0"/>
    <n v="0"/>
    <n v="2.448848801258849"/>
  </r>
  <r>
    <n v="29"/>
    <x v="2"/>
    <n v="1"/>
    <n v="4.0225056000000002E-2"/>
    <n v="1"/>
    <n v="11"/>
    <n v="97"/>
    <n v="100"/>
    <n v="1"/>
    <x v="1"/>
    <n v="0"/>
    <n v="0"/>
    <s v="GKC"/>
    <n v="0.50571982626437151"/>
    <n v="24.860126981551002"/>
    <n v="12.572259098020186"/>
    <x v="13"/>
    <n v="0"/>
    <n v="0"/>
    <n v="0"/>
    <n v="0"/>
    <n v="0"/>
    <n v="0"/>
  </r>
  <r>
    <n v="29"/>
    <x v="2"/>
    <n v="1"/>
    <n v="4.0225056000000002E-2"/>
    <n v="2"/>
    <n v="11"/>
    <n v="100"/>
    <n v="100"/>
    <n v="1"/>
    <x v="1"/>
    <n v="0"/>
    <n v="0"/>
    <s v="GKC"/>
    <n v="0.55639163643486511"/>
    <n v="24.860126981551002"/>
    <n v="13.831966733243705"/>
    <x v="13"/>
    <n v="0"/>
    <n v="0"/>
    <n v="0"/>
    <n v="0"/>
    <n v="0"/>
    <n v="0"/>
  </r>
  <r>
    <n v="29"/>
    <x v="2"/>
    <n v="1"/>
    <n v="4.0225056000000002E-2"/>
    <n v="3"/>
    <n v="11"/>
    <n v="113"/>
    <n v="115"/>
    <n v="1"/>
    <x v="1"/>
    <n v="1"/>
    <n v="0"/>
    <s v="GKC"/>
    <n v="0.8161716652811043"/>
    <n v="24.860126981551002"/>
    <n v="20.290131237632195"/>
    <x v="13"/>
    <n v="24.860126981551002"/>
    <n v="0"/>
    <n v="0"/>
    <n v="20.290131237632195"/>
    <n v="0"/>
    <n v="0"/>
  </r>
  <r>
    <n v="29"/>
    <x v="2"/>
    <n v="1"/>
    <n v="4.0225056000000002E-2"/>
    <n v="4"/>
    <n v="11"/>
    <n v="91"/>
    <n v="95"/>
    <n v="1"/>
    <x v="1"/>
    <n v="0"/>
    <n v="0"/>
    <s v="GKC"/>
    <n v="0.4139761850863406"/>
    <n v="24.860126981551002"/>
    <n v="10.291500528584487"/>
    <x v="13"/>
    <n v="0"/>
    <n v="0"/>
    <n v="0"/>
    <n v="0"/>
    <n v="0"/>
    <n v="0"/>
  </r>
  <r>
    <n v="29"/>
    <x v="2"/>
    <n v="1"/>
    <n v="4.0225056000000002E-2"/>
    <n v="5"/>
    <n v="11"/>
    <n v="48"/>
    <n v="50"/>
    <n v="1"/>
    <x v="1"/>
    <n v="0"/>
    <n v="0"/>
    <s v="GKC"/>
    <n v="5.5727796641486117E-2"/>
    <n v="24.860126981551002"/>
    <n v="1.3854001009093964"/>
    <x v="13"/>
    <n v="0"/>
    <n v="0"/>
    <n v="0"/>
    <n v="0"/>
    <n v="0"/>
    <n v="0"/>
  </r>
  <r>
    <n v="29"/>
    <x v="2"/>
    <n v="1"/>
    <n v="4.0225056000000002E-2"/>
    <n v="6"/>
    <n v="11"/>
    <n v="95"/>
    <n v="95"/>
    <n v="1"/>
    <x v="1"/>
    <n v="0"/>
    <n v="0"/>
    <s v="GKC"/>
    <n v="0.47374440697152048"/>
    <n v="24.860126981551002"/>
    <n v="11.777346114111575"/>
    <x v="13"/>
    <n v="0"/>
    <n v="0"/>
    <n v="0"/>
    <n v="0"/>
    <n v="0"/>
    <n v="0"/>
  </r>
  <r>
    <n v="29"/>
    <x v="2"/>
    <n v="1"/>
    <n v="4.0225056000000002E-2"/>
    <n v="7"/>
    <n v="11"/>
    <n v="68"/>
    <n v="70"/>
    <n v="1"/>
    <x v="1"/>
    <n v="0"/>
    <n v="0"/>
    <s v="GKC"/>
    <n v="0.16607185414915501"/>
    <n v="24.860126981551002"/>
    <n v="4.1285673822096109"/>
    <x v="13"/>
    <n v="0"/>
    <n v="0"/>
    <n v="0"/>
    <n v="0"/>
    <n v="0"/>
    <n v="0"/>
  </r>
  <r>
    <n v="29"/>
    <x v="2"/>
    <n v="1"/>
    <n v="4.0225056000000002E-2"/>
    <n v="8"/>
    <n v="11"/>
    <n v="50"/>
    <n v="50"/>
    <n v="1"/>
    <x v="1"/>
    <n v="0"/>
    <n v="0"/>
    <s v="GKC"/>
    <n v="6.3336134870513289E-2"/>
    <n v="24.860126981551002"/>
    <n v="1.5745443554016008"/>
    <x v="13"/>
    <n v="0"/>
    <n v="0"/>
    <n v="0"/>
    <n v="0"/>
    <n v="0"/>
    <n v="0"/>
  </r>
  <r>
    <n v="29"/>
    <x v="2"/>
    <n v="1"/>
    <n v="4.0225056000000002E-2"/>
    <n v="9"/>
    <n v="11"/>
    <n v="50"/>
    <n v="50"/>
    <n v="1"/>
    <x v="1"/>
    <n v="0"/>
    <n v="0"/>
    <s v="GKC"/>
    <n v="6.3336134870513289E-2"/>
    <n v="24.860126981551002"/>
    <n v="1.5745443554016008"/>
    <x v="13"/>
    <n v="0"/>
    <n v="0"/>
    <n v="0"/>
    <n v="0"/>
    <n v="0"/>
    <n v="0"/>
  </r>
  <r>
    <n v="29"/>
    <x v="2"/>
    <n v="1"/>
    <n v="4.0225056000000002E-2"/>
    <n v="10"/>
    <n v="11"/>
    <n v="56"/>
    <n v="60"/>
    <n v="1"/>
    <x v="1"/>
    <n v="0"/>
    <n v="0"/>
    <s v="GKC"/>
    <n v="9.0354556348909182E-2"/>
    <n v="24.860126981551002"/>
    <n v="2.2462257441955873"/>
    <x v="13"/>
    <n v="0"/>
    <n v="0"/>
    <n v="0"/>
    <n v="0"/>
    <n v="0"/>
    <n v="0"/>
  </r>
  <r>
    <n v="29"/>
    <x v="2"/>
    <n v="1"/>
    <n v="4.0225056000000002E-2"/>
    <n v="11"/>
    <n v="11"/>
    <n v="54"/>
    <n v="55"/>
    <n v="1"/>
    <x v="1"/>
    <n v="0"/>
    <n v="0"/>
    <s v="GKC"/>
    <n v="8.0618558816253391E-2"/>
    <n v="24.860126981551002"/>
    <n v="2.0041876092416975"/>
    <x v="13"/>
    <n v="0"/>
    <n v="0"/>
    <n v="0"/>
    <n v="0"/>
    <n v="0"/>
    <n v="0"/>
  </r>
  <r>
    <n v="29"/>
    <x v="2"/>
    <n v="1"/>
    <n v="4.0225056000000002E-2"/>
    <n v="12"/>
    <n v="11"/>
    <n v="51"/>
    <n v="55"/>
    <n v="1"/>
    <x v="1"/>
    <n v="0"/>
    <n v="0"/>
    <s v="GKC"/>
    <n v="6.7392737095515215E-2"/>
    <n v="24.860126981551002"/>
    <n v="1.6753920018287909"/>
    <x v="13"/>
    <n v="0"/>
    <n v="0"/>
    <n v="0"/>
    <n v="0"/>
    <n v="0"/>
    <n v="0"/>
  </r>
  <r>
    <n v="29"/>
    <x v="2"/>
    <n v="1"/>
    <n v="4.0225056000000002E-2"/>
    <n v="13"/>
    <n v="11"/>
    <n v="49"/>
    <n v="50"/>
    <n v="1"/>
    <x v="1"/>
    <n v="0"/>
    <n v="0"/>
    <s v="GKC"/>
    <n v="5.9449102712132176E-2"/>
    <n v="24.860126981551002"/>
    <n v="1.4779122423628739"/>
    <x v="13"/>
    <n v="0"/>
    <n v="0"/>
    <n v="0"/>
    <n v="0"/>
    <n v="0"/>
    <n v="0"/>
  </r>
  <r>
    <n v="29"/>
    <x v="2"/>
    <n v="1"/>
    <n v="4.0225056000000002E-2"/>
    <n v="14"/>
    <n v="11"/>
    <n v="55"/>
    <n v="55"/>
    <n v="1"/>
    <x v="1"/>
    <n v="0"/>
    <n v="0"/>
    <s v="GKC"/>
    <n v="8.5392086366075648E-2"/>
    <n v="24.860126981551002"/>
    <n v="2.1228581102802107"/>
    <x v="13"/>
    <n v="0"/>
    <n v="0"/>
    <n v="0"/>
    <n v="0"/>
    <n v="0"/>
    <n v="0"/>
  </r>
  <r>
    <n v="29"/>
    <x v="2"/>
    <n v="1"/>
    <n v="4.0225056000000002E-2"/>
    <n v="15"/>
    <n v="11"/>
    <n v="46"/>
    <n v="50"/>
    <n v="1"/>
    <x v="1"/>
    <n v="0"/>
    <n v="0"/>
    <s v="GKC"/>
    <n v="4.8767039924734981E-2"/>
    <n v="24.860126981551002"/>
    <n v="1.2123548050432791"/>
    <x v="13"/>
    <n v="0"/>
    <n v="0"/>
    <n v="0"/>
    <n v="0"/>
    <n v="0"/>
    <n v="0"/>
  </r>
  <r>
    <n v="29"/>
    <x v="2"/>
    <n v="1"/>
    <n v="4.0225056000000002E-2"/>
    <n v="16"/>
    <n v="11"/>
    <n v="49"/>
    <n v="50"/>
    <n v="1"/>
    <x v="1"/>
    <n v="0"/>
    <n v="0"/>
    <s v="GKC"/>
    <n v="5.9449102712132176E-2"/>
    <n v="24.860126981551002"/>
    <n v="1.4779122423628739"/>
    <x v="13"/>
    <n v="0"/>
    <n v="0"/>
    <n v="0"/>
    <n v="0"/>
    <n v="0"/>
    <n v="0"/>
  </r>
  <r>
    <n v="29"/>
    <x v="2"/>
    <n v="1"/>
    <n v="4.0225056000000002E-2"/>
    <n v="17"/>
    <n v="11"/>
    <n v="61"/>
    <n v="65"/>
    <n v="1"/>
    <x v="1"/>
    <n v="0"/>
    <n v="0"/>
    <s v="GKC"/>
    <n v="0.11813800316717765"/>
    <n v="24.860126981551002"/>
    <n v="2.9369257600829108"/>
    <x v="13"/>
    <n v="0"/>
    <n v="0"/>
    <n v="0"/>
    <n v="0"/>
    <n v="0"/>
    <n v="0"/>
  </r>
  <r>
    <n v="29"/>
    <x v="2"/>
    <n v="1"/>
    <n v="4.0225056000000002E-2"/>
    <n v="18"/>
    <n v="11"/>
    <n v="100"/>
    <n v="100"/>
    <n v="1"/>
    <x v="1"/>
    <n v="0"/>
    <n v="0"/>
    <s v="GKC"/>
    <n v="0.55639163643486511"/>
    <n v="24.860126981551002"/>
    <n v="13.831966733243705"/>
    <x v="13"/>
    <n v="0"/>
    <n v="0"/>
    <n v="0"/>
    <n v="0"/>
    <n v="0"/>
    <n v="0"/>
  </r>
  <r>
    <n v="29"/>
    <x v="2"/>
    <n v="1"/>
    <n v="4.0225056000000002E-2"/>
    <n v="19"/>
    <n v="11"/>
    <n v="46"/>
    <n v="50"/>
    <n v="1"/>
    <x v="1"/>
    <n v="0"/>
    <n v="0"/>
    <s v="GKC"/>
    <n v="4.8767039924734981E-2"/>
    <n v="24.860126981551002"/>
    <n v="1.2123548050432791"/>
    <x v="13"/>
    <n v="0"/>
    <n v="0"/>
    <n v="0"/>
    <n v="0"/>
    <n v="0"/>
    <n v="0"/>
  </r>
  <r>
    <n v="29"/>
    <x v="2"/>
    <n v="1"/>
    <n v="4.0225056000000002E-2"/>
    <n v="20"/>
    <n v="11"/>
    <n v="53"/>
    <n v="55"/>
    <n v="1"/>
    <x v="1"/>
    <n v="0"/>
    <n v="0"/>
    <s v="GKC"/>
    <n v="7.6030079454428509E-2"/>
    <n v="24.860126981551002"/>
    <n v="1.8901174296545047"/>
    <x v="13"/>
    <n v="0"/>
    <n v="0"/>
    <n v="0"/>
    <n v="0"/>
    <n v="0"/>
    <n v="0"/>
  </r>
  <r>
    <n v="29"/>
    <x v="2"/>
    <n v="1"/>
    <n v="4.0225056000000002E-2"/>
    <n v="21"/>
    <n v="11"/>
    <n v="52"/>
    <n v="55"/>
    <n v="1"/>
    <x v="1"/>
    <n v="0"/>
    <n v="0"/>
    <s v="GKC"/>
    <n v="7.1622763760038122E-2"/>
    <n v="24.860126981551002"/>
    <n v="1.780551001844177"/>
    <x v="13"/>
    <n v="0"/>
    <n v="0"/>
    <n v="0"/>
    <n v="0"/>
    <n v="0"/>
    <n v="0"/>
  </r>
  <r>
    <n v="29"/>
    <x v="2"/>
    <n v="1"/>
    <n v="4.0225056000000002E-2"/>
    <n v="22"/>
    <n v="11"/>
    <n v="46"/>
    <n v="50"/>
    <n v="1"/>
    <x v="1"/>
    <n v="0"/>
    <n v="0"/>
    <s v="GKC"/>
    <n v="4.8767039924734981E-2"/>
    <n v="24.860126981551002"/>
    <n v="1.2123548050432791"/>
    <x v="13"/>
    <n v="0"/>
    <n v="0"/>
    <n v="0"/>
    <n v="0"/>
    <n v="0"/>
    <n v="0"/>
  </r>
  <r>
    <n v="29"/>
    <x v="2"/>
    <n v="1"/>
    <n v="4.0225056000000002E-2"/>
    <n v="23"/>
    <n v="11"/>
    <n v="49"/>
    <n v="50"/>
    <n v="1"/>
    <x v="1"/>
    <n v="0"/>
    <n v="0"/>
    <s v="GKC"/>
    <n v="5.9449102712132176E-2"/>
    <n v="24.860126981551002"/>
    <n v="1.4779122423628739"/>
    <x v="13"/>
    <n v="0"/>
    <n v="0"/>
    <n v="0"/>
    <n v="0"/>
    <n v="0"/>
    <n v="0"/>
  </r>
  <r>
    <n v="29"/>
    <x v="2"/>
    <n v="1"/>
    <n v="4.0225056000000002E-2"/>
    <n v="24"/>
    <n v="11"/>
    <n v="55"/>
    <n v="55"/>
    <n v="1"/>
    <x v="1"/>
    <n v="0"/>
    <n v="0"/>
    <s v="GKC"/>
    <n v="8.5392086366075648E-2"/>
    <n v="24.860126981551002"/>
    <n v="2.1228581102802107"/>
    <x v="13"/>
    <n v="0"/>
    <n v="0"/>
    <n v="0"/>
    <n v="0"/>
    <n v="0"/>
    <n v="0"/>
  </r>
  <r>
    <n v="29"/>
    <x v="2"/>
    <n v="1"/>
    <n v="4.0225056000000002E-2"/>
    <n v="25"/>
    <n v="11"/>
    <n v="47"/>
    <n v="50"/>
    <n v="1"/>
    <x v="1"/>
    <n v="0"/>
    <n v="0"/>
    <s v="GKC"/>
    <n v="5.2168383256985626E-2"/>
    <n v="24.860126981551002"/>
    <n v="1.2969126321908819"/>
    <x v="13"/>
    <n v="0"/>
    <n v="0"/>
    <n v="0"/>
    <n v="0"/>
    <n v="0"/>
    <n v="0"/>
  </r>
  <r>
    <n v="29"/>
    <x v="2"/>
    <n v="1"/>
    <n v="4.0225056000000002E-2"/>
    <n v="26"/>
    <n v="11"/>
    <n v="52"/>
    <n v="55"/>
    <n v="1"/>
    <x v="1"/>
    <n v="0"/>
    <n v="0"/>
    <s v="GKC"/>
    <n v="7.1622763760038122E-2"/>
    <n v="24.860126981551002"/>
    <n v="1.780551001844177"/>
    <x v="13"/>
    <n v="0"/>
    <n v="0"/>
    <n v="0"/>
    <n v="0"/>
    <n v="0"/>
    <n v="0"/>
  </r>
  <r>
    <n v="29"/>
    <x v="2"/>
    <n v="1"/>
    <n v="4.0225056000000002E-2"/>
    <n v="27"/>
    <n v="11"/>
    <n v="112"/>
    <n v="115"/>
    <n v="1"/>
    <x v="1"/>
    <n v="1"/>
    <n v="0"/>
    <s v="GKC"/>
    <n v="0.79374151215723232"/>
    <n v="24.860126981551002"/>
    <n v="19.732514782757104"/>
    <x v="13"/>
    <n v="24.860126981551002"/>
    <n v="0"/>
    <n v="0"/>
    <n v="19.732514782757104"/>
    <n v="0"/>
    <n v="0"/>
  </r>
  <r>
    <n v="29"/>
    <x v="2"/>
    <n v="1"/>
    <n v="4.0225056000000002E-2"/>
    <n v="28"/>
    <n v="11"/>
    <n v="103"/>
    <n v="105"/>
    <n v="1"/>
    <x v="1"/>
    <n v="0"/>
    <n v="0"/>
    <s v="GKC"/>
    <n v="0.61041513409365133"/>
    <n v="24.860126981551002"/>
    <n v="15.174997745028655"/>
    <x v="13"/>
    <n v="0"/>
    <n v="0"/>
    <n v="0"/>
    <n v="0"/>
    <n v="0"/>
    <n v="0"/>
  </r>
  <r>
    <n v="29"/>
    <x v="2"/>
    <n v="1"/>
    <n v="4.0225056000000002E-2"/>
    <n v="29"/>
    <n v="11"/>
    <n v="104"/>
    <n v="105"/>
    <n v="1"/>
    <x v="1"/>
    <n v="0"/>
    <n v="0"/>
    <s v="GKC"/>
    <n v="0.62918753750772316"/>
    <n v="24.860126981551002"/>
    <n v="15.641682077651382"/>
    <x v="13"/>
    <n v="0"/>
    <n v="0"/>
    <n v="0"/>
    <n v="0"/>
    <n v="0"/>
    <n v="0"/>
  </r>
  <r>
    <n v="29"/>
    <x v="2"/>
    <n v="1"/>
    <n v="4.0225056000000002E-2"/>
    <n v="30"/>
    <n v="11"/>
    <n v="75"/>
    <n v="75"/>
    <n v="1"/>
    <x v="1"/>
    <n v="0"/>
    <n v="0"/>
    <s v="GKC"/>
    <n v="0.22578633488803657"/>
    <n v="24.860126981551002"/>
    <n v="5.613076956015588"/>
    <x v="13"/>
    <n v="0"/>
    <n v="0"/>
    <n v="0"/>
    <n v="0"/>
    <n v="0"/>
    <n v="0"/>
  </r>
  <r>
    <n v="29"/>
    <x v="2"/>
    <n v="1"/>
    <n v="4.0225056000000002E-2"/>
    <n v="31"/>
    <n v="11"/>
    <n v="47"/>
    <n v="50"/>
    <n v="1"/>
    <x v="1"/>
    <n v="0"/>
    <n v="0"/>
    <s v="GKC"/>
    <n v="5.2168383256985626E-2"/>
    <n v="24.860126981551002"/>
    <n v="1.2969126321908819"/>
    <x v="13"/>
    <n v="0"/>
    <n v="0"/>
    <n v="0"/>
    <n v="0"/>
    <n v="0"/>
    <n v="0"/>
  </r>
  <r>
    <n v="29"/>
    <x v="2"/>
    <n v="1"/>
    <n v="4.0225056000000002E-2"/>
    <n v="32"/>
    <n v="11"/>
    <n v="62"/>
    <n v="65"/>
    <n v="1"/>
    <x v="1"/>
    <n v="0"/>
    <n v="0"/>
    <s v="GKC"/>
    <n v="0.12431643278716779"/>
    <n v="24.860126981551002"/>
    <n v="3.0905223049824415"/>
    <x v="13"/>
    <n v="0"/>
    <n v="0"/>
    <n v="0"/>
    <n v="0"/>
    <n v="0"/>
    <n v="0"/>
  </r>
  <r>
    <n v="29"/>
    <x v="2"/>
    <n v="1"/>
    <n v="4.0225056000000002E-2"/>
    <n v="33"/>
    <n v="11"/>
    <n v="50"/>
    <n v="50"/>
    <n v="1"/>
    <x v="1"/>
    <n v="0"/>
    <n v="0"/>
    <s v="GKC"/>
    <n v="6.3336134870513289E-2"/>
    <n v="24.860126981551002"/>
    <n v="1.5745443554016008"/>
    <x v="13"/>
    <n v="0"/>
    <n v="0"/>
    <n v="0"/>
    <n v="0"/>
    <n v="0"/>
    <n v="0"/>
  </r>
  <r>
    <n v="29"/>
    <x v="2"/>
    <n v="1"/>
    <n v="4.0225056000000002E-2"/>
    <n v="34"/>
    <n v="11"/>
    <n v="59"/>
    <n v="60"/>
    <n v="1"/>
    <x v="1"/>
    <n v="0"/>
    <n v="0"/>
    <s v="GKC"/>
    <n v="0.1064147060315279"/>
    <n v="24.860126981551002"/>
    <n v="2.6454831046482048"/>
    <x v="13"/>
    <n v="0"/>
    <n v="0"/>
    <n v="0"/>
    <n v="0"/>
    <n v="0"/>
    <n v="0"/>
  </r>
  <r>
    <n v="29"/>
    <x v="2"/>
    <n v="1"/>
    <n v="4.0225056000000002E-2"/>
    <n v="35"/>
    <n v="11"/>
    <n v="53"/>
    <n v="55"/>
    <n v="1"/>
    <x v="1"/>
    <n v="0"/>
    <n v="0"/>
    <s v="GKC"/>
    <n v="7.6030079454428509E-2"/>
    <n v="24.860126981551002"/>
    <n v="1.8901174296545047"/>
    <x v="13"/>
    <n v="0"/>
    <n v="0"/>
    <n v="0"/>
    <n v="0"/>
    <n v="0"/>
    <n v="0"/>
  </r>
  <r>
    <n v="29"/>
    <x v="2"/>
    <n v="1"/>
    <n v="4.0225056000000002E-2"/>
    <n v="36"/>
    <n v="11"/>
    <n v="69"/>
    <n v="70"/>
    <n v="1"/>
    <x v="1"/>
    <n v="0"/>
    <n v="0"/>
    <s v="GKC"/>
    <n v="0.17384911836593175"/>
    <n v="24.860126981551002"/>
    <n v="4.3219111582077536"/>
    <x v="13"/>
    <n v="0"/>
    <n v="0"/>
    <n v="0"/>
    <n v="0"/>
    <n v="0"/>
    <n v="0"/>
  </r>
  <r>
    <n v="29"/>
    <x v="2"/>
    <n v="1"/>
    <n v="4.0225056000000002E-2"/>
    <n v="37"/>
    <n v="11"/>
    <n v="56"/>
    <n v="60"/>
    <n v="1"/>
    <x v="1"/>
    <n v="0"/>
    <n v="0"/>
    <s v="GKC"/>
    <n v="9.0354556348909182E-2"/>
    <n v="24.860126981551002"/>
    <n v="2.2462257441955873"/>
    <x v="13"/>
    <n v="0"/>
    <n v="0"/>
    <n v="0"/>
    <n v="0"/>
    <n v="0"/>
    <n v="0"/>
  </r>
  <r>
    <n v="29"/>
    <x v="2"/>
    <n v="1"/>
    <n v="4.0225056000000002E-2"/>
    <n v="38"/>
    <n v="11"/>
    <n v="52"/>
    <n v="55"/>
    <n v="1"/>
    <x v="1"/>
    <n v="0"/>
    <n v="0"/>
    <s v="GKC"/>
    <n v="7.1622763760038122E-2"/>
    <n v="24.860126981551002"/>
    <n v="1.780551001844177"/>
    <x v="13"/>
    <n v="0"/>
    <n v="0"/>
    <n v="0"/>
    <n v="0"/>
    <n v="0"/>
    <n v="0"/>
  </r>
  <r>
    <n v="29"/>
    <x v="2"/>
    <n v="1"/>
    <n v="4.0225056000000002E-2"/>
    <n v="39"/>
    <n v="11"/>
    <n v="55"/>
    <n v="55"/>
    <n v="1"/>
    <x v="1"/>
    <n v="0"/>
    <n v="0"/>
    <s v="GKC"/>
    <n v="8.5392086366075648E-2"/>
    <n v="24.860126981551002"/>
    <n v="2.1228581102802107"/>
    <x v="13"/>
    <n v="0"/>
    <n v="0"/>
    <n v="0"/>
    <n v="0"/>
    <n v="0"/>
    <n v="0"/>
  </r>
  <r>
    <n v="29"/>
    <x v="2"/>
    <n v="1"/>
    <n v="4.0225056000000002E-2"/>
    <n v="40"/>
    <n v="11"/>
    <n v="49"/>
    <n v="50"/>
    <n v="1"/>
    <x v="1"/>
    <n v="0"/>
    <n v="0"/>
    <s v="GKC"/>
    <n v="5.9449102712132176E-2"/>
    <n v="24.860126981551002"/>
    <n v="1.4779122423628739"/>
    <x v="13"/>
    <n v="0"/>
    <n v="0"/>
    <n v="0"/>
    <n v="0"/>
    <n v="0"/>
    <n v="0"/>
  </r>
  <r>
    <n v="29"/>
    <x v="2"/>
    <n v="1"/>
    <n v="4.0225056000000002E-2"/>
    <n v="41"/>
    <n v="11"/>
    <n v="54"/>
    <n v="55"/>
    <n v="1"/>
    <x v="1"/>
    <n v="0"/>
    <n v="0"/>
    <s v="GKC"/>
    <n v="8.0618558816253391E-2"/>
    <n v="24.860126981551002"/>
    <n v="2.0041876092416975"/>
    <x v="13"/>
    <n v="0"/>
    <n v="0"/>
    <n v="0"/>
    <n v="0"/>
    <n v="0"/>
    <n v="0"/>
  </r>
  <r>
    <n v="29"/>
    <x v="2"/>
    <n v="1"/>
    <n v="4.0225056000000002E-2"/>
    <n v="42"/>
    <n v="11"/>
    <n v="58"/>
    <n v="60"/>
    <n v="1"/>
    <x v="1"/>
    <n v="0"/>
    <n v="0"/>
    <s v="GKC"/>
    <n v="0.10086194830207017"/>
    <n v="24.860126981551002"/>
    <n v="2.5074408423960968"/>
    <x v="13"/>
    <n v="0"/>
    <n v="0"/>
    <n v="0"/>
    <n v="0"/>
    <n v="0"/>
    <n v="0"/>
  </r>
  <r>
    <n v="29"/>
    <x v="2"/>
    <n v="1"/>
    <n v="4.0225056000000002E-2"/>
    <n v="43"/>
    <n v="11"/>
    <n v="55"/>
    <n v="55"/>
    <n v="1"/>
    <x v="1"/>
    <n v="0"/>
    <n v="0"/>
    <s v="GKC"/>
    <n v="8.5392086366075648E-2"/>
    <n v="24.860126981551002"/>
    <n v="2.1228581102802107"/>
    <x v="13"/>
    <n v="0"/>
    <n v="0"/>
    <n v="0"/>
    <n v="0"/>
    <n v="0"/>
    <n v="0"/>
  </r>
  <r>
    <n v="29"/>
    <x v="2"/>
    <n v="1"/>
    <n v="4.0225056000000002E-2"/>
    <n v="44"/>
    <n v="11"/>
    <n v="53"/>
    <n v="55"/>
    <n v="1"/>
    <x v="1"/>
    <n v="0"/>
    <n v="0"/>
    <s v="GKC"/>
    <n v="7.6030079454428509E-2"/>
    <n v="24.860126981551002"/>
    <n v="1.8901174296545047"/>
    <x v="13"/>
    <n v="0"/>
    <n v="0"/>
    <n v="0"/>
    <n v="0"/>
    <n v="0"/>
    <n v="0"/>
  </r>
  <r>
    <n v="29"/>
    <x v="2"/>
    <n v="1"/>
    <n v="4.0225056000000002E-2"/>
    <n v="45"/>
    <n v="11"/>
    <n v="55"/>
    <n v="55"/>
    <n v="1"/>
    <x v="1"/>
    <n v="0"/>
    <n v="0"/>
    <s v="GKC"/>
    <n v="8.5392086366075648E-2"/>
    <n v="24.860126981551002"/>
    <n v="2.1228581102802107"/>
    <x v="13"/>
    <n v="0"/>
    <n v="0"/>
    <n v="0"/>
    <n v="0"/>
    <n v="0"/>
    <n v="0"/>
  </r>
  <r>
    <n v="29"/>
    <x v="2"/>
    <n v="1"/>
    <n v="4.0225056000000002E-2"/>
    <n v="46"/>
    <n v="11"/>
    <n v="58"/>
    <n v="60"/>
    <n v="1"/>
    <x v="1"/>
    <n v="0"/>
    <n v="0"/>
    <s v="GKC"/>
    <n v="0.10086194830207017"/>
    <n v="24.860126981551002"/>
    <n v="2.5074408423960968"/>
    <x v="13"/>
    <n v="0"/>
    <n v="0"/>
    <n v="0"/>
    <n v="0"/>
    <n v="0"/>
    <n v="0"/>
  </r>
  <r>
    <n v="29"/>
    <x v="2"/>
    <n v="1"/>
    <n v="4.0225056000000002E-2"/>
    <n v="47"/>
    <n v="11"/>
    <n v="53"/>
    <n v="55"/>
    <n v="1"/>
    <x v="1"/>
    <n v="0"/>
    <n v="0"/>
    <s v="GKC"/>
    <n v="7.6030079454428509E-2"/>
    <n v="24.860126981551002"/>
    <n v="1.8901174296545047"/>
    <x v="13"/>
    <n v="0"/>
    <n v="0"/>
    <n v="0"/>
    <n v="0"/>
    <n v="0"/>
    <n v="0"/>
  </r>
  <r>
    <n v="29"/>
    <x v="2"/>
    <n v="1"/>
    <n v="4.0225056000000002E-2"/>
    <n v="48"/>
    <n v="11"/>
    <n v="62"/>
    <n v="65"/>
    <n v="1"/>
    <x v="1"/>
    <n v="0"/>
    <n v="0"/>
    <s v="GKC"/>
    <n v="0.12431643278716779"/>
    <n v="24.860126981551002"/>
    <n v="3.0905223049824415"/>
    <x v="13"/>
    <n v="0"/>
    <n v="0"/>
    <n v="0"/>
    <n v="0"/>
    <n v="0"/>
    <n v="0"/>
  </r>
  <r>
    <n v="29"/>
    <x v="2"/>
    <n v="1"/>
    <n v="4.0225056000000002E-2"/>
    <n v="49"/>
    <n v="11"/>
    <n v="49"/>
    <n v="50"/>
    <n v="1"/>
    <x v="1"/>
    <n v="0"/>
    <n v="0"/>
    <s v="GKC"/>
    <n v="5.9449102712132176E-2"/>
    <n v="24.860126981551002"/>
    <n v="1.4779122423628739"/>
    <x v="13"/>
    <n v="0"/>
    <n v="0"/>
    <n v="0"/>
    <n v="0"/>
    <n v="0"/>
    <n v="0"/>
  </r>
  <r>
    <n v="29"/>
    <x v="2"/>
    <n v="1"/>
    <n v="4.0225056000000002E-2"/>
    <n v="50"/>
    <n v="11"/>
    <n v="43"/>
    <n v="45"/>
    <n v="1"/>
    <x v="1"/>
    <n v="0"/>
    <n v="0"/>
    <s v="GKC"/>
    <n v="3.9473369631376778E-2"/>
    <n v="24.860126981551002"/>
    <n v="0.98131298142572576"/>
    <x v="13"/>
    <n v="0"/>
    <n v="0"/>
    <n v="0"/>
    <n v="0"/>
    <n v="0"/>
    <n v="0"/>
  </r>
  <r>
    <n v="29"/>
    <x v="2"/>
    <n v="1"/>
    <n v="4.0225056000000002E-2"/>
    <n v="51"/>
    <n v="11"/>
    <n v="54"/>
    <n v="55"/>
    <n v="1"/>
    <x v="1"/>
    <n v="0"/>
    <n v="0"/>
    <s v="GKC"/>
    <n v="8.0618558816253391E-2"/>
    <n v="24.860126981551002"/>
    <n v="2.0041876092416975"/>
    <x v="13"/>
    <n v="0"/>
    <n v="0"/>
    <n v="0"/>
    <n v="0"/>
    <n v="0"/>
    <n v="0"/>
  </r>
  <r>
    <n v="29"/>
    <x v="2"/>
    <n v="1"/>
    <n v="4.0225056000000002E-2"/>
    <n v="52"/>
    <n v="11"/>
    <n v="42"/>
    <n v="45"/>
    <n v="1"/>
    <x v="1"/>
    <n v="0"/>
    <n v="0"/>
    <s v="GKC"/>
    <n v="3.6666302623050005E-2"/>
    <n v="24.860126981551002"/>
    <n v="0.91152893915299971"/>
    <x v="13"/>
    <n v="0"/>
    <n v="0"/>
    <n v="0"/>
    <n v="0"/>
    <n v="0"/>
    <n v="0"/>
  </r>
  <r>
    <n v="29"/>
    <x v="2"/>
    <n v="1"/>
    <n v="4.0225056000000002E-2"/>
    <n v="53"/>
    <n v="11"/>
    <n v="53"/>
    <n v="55"/>
    <n v="1"/>
    <x v="1"/>
    <n v="0"/>
    <n v="0"/>
    <s v="GKC"/>
    <n v="7.6030079454428509E-2"/>
    <n v="24.860126981551002"/>
    <n v="1.8901174296545047"/>
    <x v="13"/>
    <n v="0"/>
    <n v="0"/>
    <n v="0"/>
    <n v="0"/>
    <n v="0"/>
    <n v="0"/>
  </r>
  <r>
    <n v="29"/>
    <x v="2"/>
    <n v="1"/>
    <n v="4.0225056000000002E-2"/>
    <n v="54"/>
    <n v="11"/>
    <n v="45"/>
    <n v="45"/>
    <n v="1"/>
    <x v="1"/>
    <n v="0"/>
    <n v="0"/>
    <s v="GKC"/>
    <n v="4.5519954976475381E-2"/>
    <n v="24.860126981551002"/>
    <n v="1.1316318609096625"/>
    <x v="13"/>
    <n v="0"/>
    <n v="0"/>
    <n v="0"/>
    <n v="0"/>
    <n v="0"/>
    <n v="0"/>
  </r>
  <r>
    <n v="29"/>
    <x v="2"/>
    <n v="1"/>
    <n v="4.0225056000000002E-2"/>
    <n v="55"/>
    <n v="11"/>
    <n v="54"/>
    <n v="55"/>
    <n v="1"/>
    <x v="1"/>
    <n v="0"/>
    <n v="0"/>
    <s v="GKC"/>
    <n v="8.0618558816253391E-2"/>
    <n v="24.860126981551002"/>
    <n v="2.0041876092416975"/>
    <x v="13"/>
    <n v="0"/>
    <n v="0"/>
    <n v="0"/>
    <n v="0"/>
    <n v="0"/>
    <n v="0"/>
  </r>
  <r>
    <n v="29"/>
    <x v="2"/>
    <n v="1"/>
    <n v="4.0225056000000002E-2"/>
    <n v="56"/>
    <n v="11"/>
    <n v="45"/>
    <n v="45"/>
    <n v="1"/>
    <x v="1"/>
    <n v="0"/>
    <n v="0"/>
    <s v="GKC"/>
    <n v="4.5519954976475381E-2"/>
    <n v="24.860126981551002"/>
    <n v="1.1316318609096625"/>
    <x v="13"/>
    <n v="0"/>
    <n v="0"/>
    <n v="0"/>
    <n v="0"/>
    <n v="0"/>
    <n v="0"/>
  </r>
  <r>
    <n v="29"/>
    <x v="2"/>
    <n v="1"/>
    <n v="4.0225056000000002E-2"/>
    <n v="57"/>
    <n v="11"/>
    <n v="43"/>
    <n v="45"/>
    <n v="1"/>
    <x v="1"/>
    <n v="0"/>
    <n v="0"/>
    <s v="GKC"/>
    <n v="3.9473369631376778E-2"/>
    <n v="24.860126981551002"/>
    <n v="0.98131298142572576"/>
    <x v="13"/>
    <n v="0"/>
    <n v="0"/>
    <n v="0"/>
    <n v="0"/>
    <n v="0"/>
    <n v="0"/>
  </r>
  <r>
    <n v="29"/>
    <x v="2"/>
    <n v="1"/>
    <n v="4.0225056000000002E-2"/>
    <n v="58"/>
    <n v="11"/>
    <n v="57"/>
    <n v="60"/>
    <n v="1"/>
    <x v="1"/>
    <n v="0"/>
    <n v="0"/>
    <s v="GKC"/>
    <n v="9.550987258105896E-2"/>
    <n v="24.860126981551002"/>
    <n v="2.3743875603568823"/>
    <x v="13"/>
    <n v="0"/>
    <n v="0"/>
    <n v="0"/>
    <n v="0"/>
    <n v="0"/>
    <n v="0"/>
  </r>
  <r>
    <n v="29"/>
    <x v="2"/>
    <n v="1"/>
    <n v="4.0225056000000002E-2"/>
    <n v="59"/>
    <n v="11"/>
    <n v="55"/>
    <n v="55"/>
    <n v="1"/>
    <x v="1"/>
    <n v="0"/>
    <n v="0"/>
    <s v="GKC"/>
    <n v="8.5392086366075648E-2"/>
    <n v="24.860126981551002"/>
    <n v="2.1228581102802107"/>
    <x v="13"/>
    <n v="0"/>
    <n v="0"/>
    <n v="0"/>
    <n v="0"/>
    <n v="0"/>
    <n v="0"/>
  </r>
  <r>
    <n v="29"/>
    <x v="2"/>
    <n v="1"/>
    <n v="4.0225056000000002E-2"/>
    <n v="60"/>
    <n v="11"/>
    <n v="48"/>
    <n v="50"/>
    <n v="1"/>
    <x v="1"/>
    <n v="0"/>
    <n v="0"/>
    <s v="GKC"/>
    <n v="5.5727796641486117E-2"/>
    <n v="24.860126981551002"/>
    <n v="1.3854001009093964"/>
    <x v="13"/>
    <n v="0"/>
    <n v="0"/>
    <n v="0"/>
    <n v="0"/>
    <n v="0"/>
    <n v="0"/>
  </r>
  <r>
    <n v="29"/>
    <x v="2"/>
    <n v="1"/>
    <n v="4.0225056000000002E-2"/>
    <n v="61"/>
    <n v="11"/>
    <n v="57"/>
    <n v="60"/>
    <n v="1"/>
    <x v="1"/>
    <n v="0"/>
    <n v="0"/>
    <s v="GKC"/>
    <n v="9.550987258105896E-2"/>
    <n v="24.860126981551002"/>
    <n v="2.3743875603568823"/>
    <x v="13"/>
    <n v="0"/>
    <n v="0"/>
    <n v="0"/>
    <n v="0"/>
    <n v="0"/>
    <n v="0"/>
  </r>
  <r>
    <n v="29"/>
    <x v="2"/>
    <n v="1"/>
    <n v="4.0225056000000002E-2"/>
    <n v="62"/>
    <n v="11"/>
    <n v="58"/>
    <n v="60"/>
    <n v="1"/>
    <x v="1"/>
    <n v="0"/>
    <n v="0"/>
    <s v="GKC"/>
    <n v="0.10086194830207017"/>
    <n v="24.860126981551002"/>
    <n v="2.5074408423960968"/>
    <x v="13"/>
    <n v="0"/>
    <n v="0"/>
    <n v="0"/>
    <n v="0"/>
    <n v="0"/>
    <n v="0"/>
  </r>
  <r>
    <n v="29"/>
    <x v="2"/>
    <n v="1"/>
    <n v="4.0225056000000002E-2"/>
    <n v="63"/>
    <n v="11"/>
    <n v="44"/>
    <n v="45"/>
    <n v="1"/>
    <x v="1"/>
    <n v="0"/>
    <n v="0"/>
    <s v="GKC"/>
    <n v="4.242332791554692E-2"/>
    <n v="24.860126981551002"/>
    <n v="1.0546493189604738"/>
    <x v="13"/>
    <n v="0"/>
    <n v="0"/>
    <n v="0"/>
    <n v="0"/>
    <n v="0"/>
    <n v="0"/>
  </r>
  <r>
    <n v="29"/>
    <x v="2"/>
    <n v="1"/>
    <n v="4.0225056000000002E-2"/>
    <n v="64"/>
    <n v="11"/>
    <n v="75"/>
    <n v="75"/>
    <n v="1"/>
    <x v="1"/>
    <n v="0"/>
    <n v="0"/>
    <s v="GKC"/>
    <n v="0.22578633488803657"/>
    <n v="24.860126981551002"/>
    <n v="5.613076956015588"/>
    <x v="13"/>
    <n v="0"/>
    <n v="0"/>
    <n v="0"/>
    <n v="0"/>
    <n v="0"/>
    <n v="0"/>
  </r>
  <r>
    <n v="29"/>
    <x v="2"/>
    <n v="1"/>
    <n v="4.0225056000000002E-2"/>
    <n v="65"/>
    <n v="11"/>
    <n v="44"/>
    <n v="45"/>
    <n v="1"/>
    <x v="1"/>
    <n v="0"/>
    <n v="0"/>
    <s v="GKC"/>
    <n v="4.242332791554692E-2"/>
    <n v="24.860126981551002"/>
    <n v="1.0546493189604738"/>
    <x v="13"/>
    <n v="0"/>
    <n v="0"/>
    <n v="0"/>
    <n v="0"/>
    <n v="0"/>
    <n v="0"/>
  </r>
  <r>
    <n v="29"/>
    <x v="2"/>
    <n v="1"/>
    <n v="4.0225056000000002E-2"/>
    <n v="66"/>
    <n v="11"/>
    <n v="52"/>
    <n v="55"/>
    <n v="1"/>
    <x v="1"/>
    <n v="0"/>
    <n v="0"/>
    <s v="GKC"/>
    <n v="7.1622763760038122E-2"/>
    <n v="24.860126981551002"/>
    <n v="1.780551001844177"/>
    <x v="13"/>
    <n v="0"/>
    <n v="0"/>
    <n v="0"/>
    <n v="0"/>
    <n v="0"/>
    <n v="0"/>
  </r>
  <r>
    <n v="29"/>
    <x v="2"/>
    <n v="1"/>
    <n v="4.0225056000000002E-2"/>
    <n v="67"/>
    <n v="11"/>
    <n v="51"/>
    <n v="55"/>
    <n v="1"/>
    <x v="1"/>
    <n v="0"/>
    <n v="0"/>
    <s v="GKC"/>
    <n v="6.7392737095515215E-2"/>
    <n v="24.860126981551002"/>
    <n v="1.6753920018287909"/>
    <x v="13"/>
    <n v="0"/>
    <n v="0"/>
    <n v="0"/>
    <n v="0"/>
    <n v="0"/>
    <n v="0"/>
  </r>
  <r>
    <n v="29"/>
    <x v="2"/>
    <n v="1"/>
    <n v="4.0225056000000002E-2"/>
    <n v="68"/>
    <n v="11"/>
    <n v="63"/>
    <n v="65"/>
    <n v="1"/>
    <x v="1"/>
    <n v="0"/>
    <n v="0"/>
    <s v="GKC"/>
    <n v="0.13071132458713247"/>
    <n v="24.860126981551002"/>
    <n v="3.2495001271628428"/>
    <x v="13"/>
    <n v="0"/>
    <n v="0"/>
    <n v="0"/>
    <n v="0"/>
    <n v="0"/>
    <n v="0"/>
  </r>
  <r>
    <n v="29"/>
    <x v="2"/>
    <n v="1"/>
    <n v="4.0225056000000002E-2"/>
    <n v="69"/>
    <n v="11"/>
    <n v="54"/>
    <n v="55"/>
    <n v="1"/>
    <x v="1"/>
    <n v="0"/>
    <n v="0"/>
    <s v="GKC"/>
    <n v="8.0618558816253391E-2"/>
    <n v="24.860126981551002"/>
    <n v="2.0041876092416975"/>
    <x v="13"/>
    <n v="0"/>
    <n v="0"/>
    <n v="0"/>
    <n v="0"/>
    <n v="0"/>
    <n v="0"/>
  </r>
  <r>
    <n v="29"/>
    <x v="2"/>
    <n v="1"/>
    <n v="4.0225056000000002E-2"/>
    <n v="70"/>
    <n v="11"/>
    <n v="52"/>
    <n v="55"/>
    <n v="1"/>
    <x v="1"/>
    <n v="0"/>
    <n v="0"/>
    <s v="GKC"/>
    <n v="7.1622763760038122E-2"/>
    <n v="24.860126981551002"/>
    <n v="1.780551001844177"/>
    <x v="13"/>
    <n v="0"/>
    <n v="0"/>
    <n v="0"/>
    <n v="0"/>
    <n v="0"/>
    <n v="0"/>
  </r>
  <r>
    <n v="29"/>
    <x v="2"/>
    <n v="1"/>
    <n v="4.0225056000000002E-2"/>
    <n v="71"/>
    <n v="11"/>
    <n v="47"/>
    <n v="50"/>
    <n v="1"/>
    <x v="1"/>
    <n v="0"/>
    <n v="0"/>
    <s v="GKC"/>
    <n v="5.2168383256985626E-2"/>
    <n v="24.860126981551002"/>
    <n v="1.2969126321908819"/>
    <x v="13"/>
    <n v="0"/>
    <n v="0"/>
    <n v="0"/>
    <n v="0"/>
    <n v="0"/>
    <n v="0"/>
  </r>
  <r>
    <n v="29"/>
    <x v="2"/>
    <n v="1"/>
    <n v="4.0225056000000002E-2"/>
    <n v="72"/>
    <n v="11"/>
    <n v="62"/>
    <n v="65"/>
    <n v="1"/>
    <x v="1"/>
    <n v="0"/>
    <n v="0"/>
    <s v="GKC"/>
    <n v="0.12431643278716779"/>
    <n v="24.860126981551002"/>
    <n v="3.0905223049824415"/>
    <x v="13"/>
    <n v="0"/>
    <n v="0"/>
    <n v="0"/>
    <n v="0"/>
    <n v="0"/>
    <n v="0"/>
  </r>
  <r>
    <n v="29"/>
    <x v="2"/>
    <n v="1"/>
    <n v="4.0225056000000002E-2"/>
    <n v="73"/>
    <n v="11"/>
    <n v="51"/>
    <n v="55"/>
    <n v="1"/>
    <x v="1"/>
    <n v="0"/>
    <n v="0"/>
    <s v="GKC"/>
    <n v="6.7392737095515215E-2"/>
    <n v="24.860126981551002"/>
    <n v="1.6753920018287909"/>
    <x v="13"/>
    <n v="0"/>
    <n v="0"/>
    <n v="0"/>
    <n v="0"/>
    <n v="0"/>
    <n v="0"/>
  </r>
  <r>
    <n v="29"/>
    <x v="2"/>
    <n v="1"/>
    <n v="4.0225056000000002E-2"/>
    <n v="74"/>
    <n v="11"/>
    <n v="81"/>
    <n v="85"/>
    <n v="1"/>
    <x v="1"/>
    <n v="0"/>
    <n v="0"/>
    <s v="GKC"/>
    <n v="0.2873962700169731"/>
    <n v="24.860126981551002"/>
    <n v="7.1447077666460697"/>
    <x v="13"/>
    <n v="0"/>
    <n v="0"/>
    <n v="0"/>
    <n v="0"/>
    <n v="0"/>
    <n v="0"/>
  </r>
  <r>
    <n v="29"/>
    <x v="2"/>
    <n v="1"/>
    <n v="4.0225056000000002E-2"/>
    <n v="75"/>
    <n v="11"/>
    <n v="57"/>
    <n v="60"/>
    <n v="1"/>
    <x v="1"/>
    <n v="0"/>
    <n v="0"/>
    <s v="GKC"/>
    <n v="9.550987258105896E-2"/>
    <n v="24.860126981551002"/>
    <n v="2.3743875603568823"/>
    <x v="13"/>
    <n v="0"/>
    <n v="0"/>
    <n v="0"/>
    <n v="0"/>
    <n v="0"/>
    <n v="0"/>
  </r>
  <r>
    <n v="29"/>
    <x v="2"/>
    <n v="1"/>
    <n v="4.0225056000000002E-2"/>
    <n v="76"/>
    <n v="11"/>
    <n v="113"/>
    <n v="115"/>
    <n v="1"/>
    <x v="1"/>
    <n v="1"/>
    <n v="0"/>
    <s v="GKC"/>
    <n v="0.8161716652811043"/>
    <n v="24.860126981551002"/>
    <n v="20.290131237632195"/>
    <x v="13"/>
    <n v="24.860126981551002"/>
    <n v="0"/>
    <n v="0"/>
    <n v="20.290131237632195"/>
    <n v="0"/>
    <n v="0"/>
  </r>
  <r>
    <n v="29"/>
    <x v="2"/>
    <n v="1"/>
    <n v="4.0225056000000002E-2"/>
    <n v="77"/>
    <n v="11"/>
    <n v="60"/>
    <n v="60"/>
    <n v="1"/>
    <x v="1"/>
    <n v="0"/>
    <n v="0"/>
    <s v="GKC"/>
    <n v="0.11217207743046824"/>
    <n v="24.860126981551002"/>
    <n v="2.7886120887058117"/>
    <x v="13"/>
    <n v="0"/>
    <n v="0"/>
    <n v="0"/>
    <n v="0"/>
    <n v="0"/>
    <n v="0"/>
  </r>
  <r>
    <n v="29"/>
    <x v="2"/>
    <n v="1"/>
    <n v="4.0225056000000002E-2"/>
    <n v="78"/>
    <n v="11"/>
    <n v="55"/>
    <n v="55"/>
    <n v="1"/>
    <x v="1"/>
    <n v="0"/>
    <n v="0"/>
    <s v="GKC"/>
    <n v="8.5392086366075648E-2"/>
    <n v="24.860126981551002"/>
    <n v="2.1228581102802107"/>
    <x v="13"/>
    <n v="0"/>
    <n v="0"/>
    <n v="0"/>
    <n v="0"/>
    <n v="0"/>
    <n v="0"/>
  </r>
  <r>
    <n v="29"/>
    <x v="2"/>
    <n v="1"/>
    <n v="4.0225056000000002E-2"/>
    <n v="79"/>
    <n v="11"/>
    <n v="56"/>
    <n v="60"/>
    <n v="1"/>
    <x v="1"/>
    <n v="0"/>
    <n v="0"/>
    <s v="GKC"/>
    <n v="9.0354556348909182E-2"/>
    <n v="24.860126981551002"/>
    <n v="2.2462257441955873"/>
    <x v="13"/>
    <n v="0"/>
    <n v="0"/>
    <n v="0"/>
    <n v="0"/>
    <n v="0"/>
    <n v="0"/>
  </r>
  <r>
    <n v="29"/>
    <x v="2"/>
    <n v="1"/>
    <n v="4.0225056000000002E-2"/>
    <n v="80"/>
    <n v="11"/>
    <n v="66"/>
    <n v="70"/>
    <n v="1"/>
    <x v="1"/>
    <n v="0"/>
    <n v="0"/>
    <s v="GKC"/>
    <n v="0.15123448475956902"/>
    <n v="24.860126981551002"/>
    <n v="3.7597084951123256"/>
    <x v="13"/>
    <n v="0"/>
    <n v="0"/>
    <n v="0"/>
    <n v="0"/>
    <n v="0"/>
    <n v="0"/>
  </r>
  <r>
    <n v="29"/>
    <x v="2"/>
    <n v="1"/>
    <n v="4.0225056000000002E-2"/>
    <n v="81"/>
    <n v="11"/>
    <n v="49"/>
    <n v="50"/>
    <n v="1"/>
    <x v="1"/>
    <n v="0"/>
    <n v="0"/>
    <s v="GKC"/>
    <n v="5.9449102712132176E-2"/>
    <n v="24.860126981551002"/>
    <n v="1.4779122423628739"/>
    <x v="13"/>
    <n v="0"/>
    <n v="0"/>
    <n v="0"/>
    <n v="0"/>
    <n v="0"/>
    <n v="0"/>
  </r>
  <r>
    <n v="29"/>
    <x v="2"/>
    <n v="1"/>
    <n v="4.0225056000000002E-2"/>
    <n v="82"/>
    <n v="11"/>
    <n v="53"/>
    <n v="55"/>
    <n v="1"/>
    <x v="1"/>
    <n v="0"/>
    <n v="0"/>
    <s v="GKC"/>
    <n v="7.6030079454428509E-2"/>
    <n v="24.860126981551002"/>
    <n v="1.8901174296545047"/>
    <x v="13"/>
    <n v="0"/>
    <n v="0"/>
    <n v="0"/>
    <n v="0"/>
    <n v="0"/>
    <n v="0"/>
  </r>
  <r>
    <n v="29"/>
    <x v="2"/>
    <n v="1"/>
    <n v="4.0225056000000002E-2"/>
    <n v="83"/>
    <n v="11"/>
    <n v="53"/>
    <n v="55"/>
    <n v="1"/>
    <x v="1"/>
    <n v="0"/>
    <n v="0"/>
    <s v="GKC"/>
    <n v="7.6030079454428509E-2"/>
    <n v="24.860126981551002"/>
    <n v="1.8901174296545047"/>
    <x v="13"/>
    <n v="0"/>
    <n v="0"/>
    <n v="0"/>
    <n v="0"/>
    <n v="0"/>
    <n v="0"/>
  </r>
  <r>
    <n v="29"/>
    <x v="2"/>
    <n v="1"/>
    <n v="4.0225056000000002E-2"/>
    <n v="84"/>
    <n v="11"/>
    <n v="61"/>
    <n v="65"/>
    <n v="1"/>
    <x v="1"/>
    <n v="0"/>
    <n v="0"/>
    <s v="GKC"/>
    <n v="0.11813800316717765"/>
    <n v="24.860126981551002"/>
    <n v="2.9369257600829108"/>
    <x v="13"/>
    <n v="0"/>
    <n v="0"/>
    <n v="0"/>
    <n v="0"/>
    <n v="0"/>
    <n v="0"/>
  </r>
  <r>
    <n v="29"/>
    <x v="2"/>
    <n v="1"/>
    <n v="4.0225056000000002E-2"/>
    <n v="85"/>
    <n v="11"/>
    <n v="50"/>
    <n v="50"/>
    <n v="1"/>
    <x v="1"/>
    <n v="0"/>
    <n v="0"/>
    <s v="GKC"/>
    <n v="6.3336134870513289E-2"/>
    <n v="24.860126981551002"/>
    <n v="1.5745443554016008"/>
    <x v="13"/>
    <n v="0"/>
    <n v="0"/>
    <n v="0"/>
    <n v="0"/>
    <n v="0"/>
    <n v="0"/>
  </r>
  <r>
    <n v="29"/>
    <x v="2"/>
    <n v="1"/>
    <n v="4.0225056000000002E-2"/>
    <n v="86"/>
    <n v="11"/>
    <n v="51"/>
    <n v="55"/>
    <n v="1"/>
    <x v="1"/>
    <n v="0"/>
    <n v="0"/>
    <s v="GKC"/>
    <n v="6.7392737095515215E-2"/>
    <n v="24.860126981551002"/>
    <n v="1.6753920018287909"/>
    <x v="13"/>
    <n v="0"/>
    <n v="0"/>
    <n v="0"/>
    <n v="0"/>
    <n v="0"/>
    <n v="0"/>
  </r>
  <r>
    <n v="29"/>
    <x v="2"/>
    <n v="1"/>
    <n v="4.0225056000000002E-2"/>
    <n v="87"/>
    <n v="11"/>
    <n v="46"/>
    <n v="50"/>
    <n v="1"/>
    <x v="1"/>
    <n v="0"/>
    <n v="0"/>
    <s v="GKC"/>
    <n v="4.8767039924734981E-2"/>
    <n v="24.860126981551002"/>
    <n v="1.2123548050432791"/>
    <x v="13"/>
    <n v="0"/>
    <n v="0"/>
    <n v="0"/>
    <n v="0"/>
    <n v="0"/>
    <n v="0"/>
  </r>
  <r>
    <n v="29"/>
    <x v="2"/>
    <n v="1"/>
    <n v="4.0225056000000002E-2"/>
    <n v="88"/>
    <n v="11"/>
    <n v="71"/>
    <n v="75"/>
    <n v="1"/>
    <x v="1"/>
    <n v="0"/>
    <n v="0"/>
    <s v="GKC"/>
    <n v="0.19014088736415991"/>
    <n v="24.860126981551002"/>
    <n v="4.7269266042578018"/>
    <x v="13"/>
    <n v="0"/>
    <n v="0"/>
    <n v="0"/>
    <n v="0"/>
    <n v="0"/>
    <n v="0"/>
  </r>
  <r>
    <n v="30"/>
    <x v="1"/>
    <n v="1"/>
    <n v="4.1397317999999995E-2"/>
    <n v="1"/>
    <n v="12"/>
    <n v="64"/>
    <n v="65"/>
    <n v="2"/>
    <x v="0"/>
    <n v="0"/>
    <n v="0"/>
    <s v="GKC"/>
    <n v="0.15014002953044464"/>
    <n v="24.156154270670388"/>
    <n v="3.6268057155404283"/>
    <x v="14"/>
    <n v="0"/>
    <n v="0"/>
    <n v="24.156154270670388"/>
    <n v="0"/>
    <n v="0"/>
    <n v="3.6268057155404283"/>
  </r>
  <r>
    <n v="30"/>
    <x v="1"/>
    <n v="1"/>
    <n v="4.1397317999999995E-2"/>
    <n v="2"/>
    <n v="12"/>
    <n v="69"/>
    <n v="70"/>
    <n v="2"/>
    <x v="0"/>
    <n v="0"/>
    <n v="0"/>
    <s v="GKC"/>
    <n v="0.18507566163754574"/>
    <n v="24.156154270670388"/>
    <n v="4.4707162342629481"/>
    <x v="14"/>
    <n v="0"/>
    <n v="0"/>
    <n v="24.156154270670388"/>
    <n v="0"/>
    <n v="0"/>
    <n v="4.4707162342629481"/>
  </r>
  <r>
    <n v="30"/>
    <x v="1"/>
    <n v="1"/>
    <n v="4.1397317999999995E-2"/>
    <n v="3"/>
    <n v="12"/>
    <n v="70"/>
    <n v="70"/>
    <n v="2"/>
    <x v="0"/>
    <n v="0"/>
    <n v="0"/>
    <s v="GKC"/>
    <n v="0.19263164731578469"/>
    <n v="24.156154270670388"/>
    <n v="4.6532397899734645"/>
    <x v="14"/>
    <n v="0"/>
    <n v="0"/>
    <n v="24.156154270670388"/>
    <n v="0"/>
    <n v="0"/>
    <n v="4.6532397899734645"/>
  </r>
  <r>
    <n v="30"/>
    <x v="1"/>
    <n v="1"/>
    <n v="4.1397317999999995E-2"/>
    <n v="4"/>
    <n v="12"/>
    <n v="51"/>
    <n v="55"/>
    <n v="2"/>
    <x v="0"/>
    <n v="0"/>
    <n v="0"/>
    <s v="GKC"/>
    <n v="7.9847743786521139E-2"/>
    <n v="24.156154270670388"/>
    <n v="1.9288144170721675"/>
    <x v="14"/>
    <n v="0"/>
    <n v="0"/>
    <n v="24.156154270670388"/>
    <n v="0"/>
    <n v="0"/>
    <n v="1.9288144170721675"/>
  </r>
  <r>
    <n v="30"/>
    <x v="1"/>
    <n v="1"/>
    <n v="4.1397317999999995E-2"/>
    <n v="5"/>
    <n v="12"/>
    <n v="41"/>
    <n v="45"/>
    <n v="2"/>
    <x v="0"/>
    <n v="0"/>
    <n v="0"/>
    <s v="GKC"/>
    <n v="4.3517295270992885E-2"/>
    <n v="24.156154270670388"/>
    <n v="1.0512104980084191"/>
    <x v="14"/>
    <n v="0"/>
    <n v="0"/>
    <n v="24.156154270670388"/>
    <n v="0"/>
    <n v="0"/>
    <n v="1.0512104980084191"/>
  </r>
  <r>
    <n v="30"/>
    <x v="1"/>
    <n v="1"/>
    <n v="4.1397317999999995E-2"/>
    <n v="6"/>
    <n v="12"/>
    <n v="46"/>
    <n v="50"/>
    <n v="2"/>
    <x v="0"/>
    <n v="0"/>
    <n v="0"/>
    <s v="GKC"/>
    <n v="5.9929343360998769E-2"/>
    <n v="24.156154270670388"/>
    <n v="1.4476624635682624"/>
    <x v="14"/>
    <n v="0"/>
    <n v="0"/>
    <n v="24.156154270670388"/>
    <n v="0"/>
    <n v="0"/>
    <n v="1.4476624635682624"/>
  </r>
  <r>
    <n v="30"/>
    <x v="1"/>
    <n v="1"/>
    <n v="4.1397317999999995E-2"/>
    <n v="7"/>
    <n v="12"/>
    <n v="52"/>
    <n v="55"/>
    <n v="2"/>
    <x v="0"/>
    <n v="0"/>
    <n v="0"/>
    <s v="GKC"/>
    <n v="8.4278207083991113E-2"/>
    <n v="24.156154270670388"/>
    <n v="2.0358373719763954"/>
    <x v="14"/>
    <n v="0"/>
    <n v="0"/>
    <n v="24.156154270670388"/>
    <n v="0"/>
    <n v="0"/>
    <n v="2.0358373719763954"/>
  </r>
  <r>
    <n v="30"/>
    <x v="1"/>
    <n v="1"/>
    <n v="4.1397317999999995E-2"/>
    <n v="8"/>
    <n v="12"/>
    <n v="43"/>
    <n v="45"/>
    <n v="2"/>
    <x v="0"/>
    <n v="0"/>
    <n v="0"/>
    <s v="GKC"/>
    <n v="4.968047783080861E-2"/>
    <n v="24.156154270670388"/>
    <n v="1.2000892867216328"/>
    <x v="14"/>
    <n v="0"/>
    <n v="0"/>
    <n v="24.156154270670388"/>
    <n v="0"/>
    <n v="0"/>
    <n v="1.2000892867216328"/>
  </r>
  <r>
    <n v="30"/>
    <x v="1"/>
    <n v="1"/>
    <n v="4.1397317999999995E-2"/>
    <n v="9"/>
    <n v="12"/>
    <n v="48"/>
    <n v="50"/>
    <n v="2"/>
    <x v="0"/>
    <n v="0"/>
    <n v="0"/>
    <s v="GKC"/>
    <n v="6.7459306225295876E-2"/>
    <n v="24.156154270670388"/>
    <n v="1.6295574081706425"/>
    <x v="14"/>
    <n v="0"/>
    <n v="0"/>
    <n v="24.156154270670388"/>
    <n v="0"/>
    <n v="0"/>
    <n v="1.6295574081706425"/>
  </r>
  <r>
    <n v="30"/>
    <x v="1"/>
    <n v="1"/>
    <n v="4.1397317999999995E-2"/>
    <n v="10"/>
    <n v="12"/>
    <n v="41"/>
    <n v="45"/>
    <n v="2"/>
    <x v="0"/>
    <n v="0"/>
    <n v="0"/>
    <s v="GKC"/>
    <n v="4.3517295270992885E-2"/>
    <n v="24.156154270670388"/>
    <n v="1.0512104980084191"/>
    <x v="14"/>
    <n v="0"/>
    <n v="0"/>
    <n v="24.156154270670388"/>
    <n v="0"/>
    <n v="0"/>
    <n v="1.0512104980084191"/>
  </r>
  <r>
    <n v="30"/>
    <x v="1"/>
    <n v="1"/>
    <n v="4.1397317999999995E-2"/>
    <n v="11"/>
    <n v="12"/>
    <n v="41"/>
    <n v="45"/>
    <n v="2"/>
    <x v="0"/>
    <n v="0"/>
    <n v="0"/>
    <s v="GKC"/>
    <n v="4.3517295270992885E-2"/>
    <n v="24.156154270670388"/>
    <n v="1.0512104980084191"/>
    <x v="14"/>
    <n v="0"/>
    <n v="0"/>
    <n v="24.156154270670388"/>
    <n v="0"/>
    <n v="0"/>
    <n v="1.0512104980084191"/>
  </r>
  <r>
    <n v="30"/>
    <x v="1"/>
    <n v="1"/>
    <n v="4.1397317999999995E-2"/>
    <n v="1"/>
    <n v="11"/>
    <n v="110"/>
    <n v="110"/>
    <n v="1"/>
    <x v="1"/>
    <n v="1"/>
    <n v="0"/>
    <s v="GKC"/>
    <n v="0.75014749114296608"/>
    <n v="24.156154270670388"/>
    <n v="18.120678521805836"/>
    <x v="14"/>
    <n v="24.156154270670388"/>
    <n v="0"/>
    <n v="0"/>
    <n v="18.120678521805836"/>
    <n v="0"/>
    <n v="0"/>
  </r>
  <r>
    <n v="30"/>
    <x v="1"/>
    <n v="1"/>
    <n v="4.1397317999999995E-2"/>
    <n v="2"/>
    <n v="11"/>
    <n v="55"/>
    <n v="55"/>
    <n v="1"/>
    <x v="1"/>
    <n v="0"/>
    <n v="0"/>
    <s v="GKC"/>
    <n v="8.5392086366075648E-2"/>
    <n v="24.156154270670388"/>
    <n v="2.0627444117533331"/>
    <x v="14"/>
    <n v="0"/>
    <n v="0"/>
    <n v="0"/>
    <n v="0"/>
    <n v="0"/>
    <n v="0"/>
  </r>
  <r>
    <n v="30"/>
    <x v="1"/>
    <n v="1"/>
    <n v="4.1397317999999995E-2"/>
    <n v="3"/>
    <n v="11"/>
    <n v="39"/>
    <n v="40"/>
    <n v="1"/>
    <x v="1"/>
    <n v="0"/>
    <n v="0"/>
    <s v="GKC"/>
    <n v="2.9064853360397096E-2"/>
    <n v="24.156154270670388"/>
    <n v="0.70209508162816492"/>
    <x v="14"/>
    <n v="0"/>
    <n v="0"/>
    <n v="0"/>
    <n v="0"/>
    <n v="0"/>
    <n v="0"/>
  </r>
  <r>
    <n v="30"/>
    <x v="1"/>
    <n v="1"/>
    <n v="4.1397317999999995E-2"/>
    <n v="4"/>
    <n v="11"/>
    <n v="44"/>
    <n v="45"/>
    <n v="1"/>
    <x v="1"/>
    <n v="0"/>
    <n v="0"/>
    <s v="GKC"/>
    <n v="4.242332791554692E-2"/>
    <n v="24.156154270670388"/>
    <n v="1.0247844538031889"/>
    <x v="14"/>
    <n v="0"/>
    <n v="0"/>
    <n v="0"/>
    <n v="0"/>
    <n v="0"/>
    <n v="0"/>
  </r>
  <r>
    <n v="30"/>
    <x v="1"/>
    <n v="1"/>
    <n v="4.1397317999999995E-2"/>
    <n v="5"/>
    <n v="11"/>
    <n v="38"/>
    <n v="40"/>
    <n v="1"/>
    <x v="1"/>
    <n v="0"/>
    <n v="0"/>
    <s v="GKC"/>
    <n v="2.6791817025858509E-2"/>
    <n v="24.156154270670388"/>
    <n v="0.64718726526821169"/>
    <x v="14"/>
    <n v="0"/>
    <n v="0"/>
    <n v="0"/>
    <n v="0"/>
    <n v="0"/>
    <n v="0"/>
  </r>
  <r>
    <n v="30"/>
    <x v="1"/>
    <n v="1"/>
    <n v="4.1397317999999995E-2"/>
    <n v="6"/>
    <n v="11"/>
    <n v="41"/>
    <n v="45"/>
    <n v="1"/>
    <x v="1"/>
    <n v="0"/>
    <n v="0"/>
    <s v="GKC"/>
    <n v="3.399836123256663E-2"/>
    <n v="24.156154270670388"/>
    <n v="0.82126965888385894"/>
    <x v="14"/>
    <n v="0"/>
    <n v="0"/>
    <n v="0"/>
    <n v="0"/>
    <n v="0"/>
    <n v="0"/>
  </r>
  <r>
    <n v="30"/>
    <x v="1"/>
    <n v="1"/>
    <n v="4.1397317999999995E-2"/>
    <n v="7"/>
    <n v="11"/>
    <n v="51"/>
    <n v="55"/>
    <n v="1"/>
    <x v="1"/>
    <n v="0"/>
    <n v="0"/>
    <s v="GKC"/>
    <n v="6.7392737095515215E-2"/>
    <n v="24.156154270670388"/>
    <n v="1.6279493540019965"/>
    <x v="14"/>
    <n v="0"/>
    <n v="0"/>
    <n v="0"/>
    <n v="0"/>
    <n v="0"/>
    <n v="0"/>
  </r>
  <r>
    <n v="30"/>
    <x v="1"/>
    <n v="1"/>
    <n v="4.1397317999999995E-2"/>
    <n v="8"/>
    <n v="11"/>
    <n v="47"/>
    <n v="50"/>
    <n v="1"/>
    <x v="1"/>
    <n v="0"/>
    <n v="0"/>
    <s v="GKC"/>
    <n v="5.2168383256985626E-2"/>
    <n v="24.156154270670388"/>
    <n v="1.260187514007203"/>
    <x v="14"/>
    <n v="0"/>
    <n v="0"/>
    <n v="0"/>
    <n v="0"/>
    <n v="0"/>
    <n v="0"/>
  </r>
  <r>
    <n v="30"/>
    <x v="1"/>
    <n v="1"/>
    <n v="4.1397317999999995E-2"/>
    <n v="9"/>
    <n v="11"/>
    <n v="39"/>
    <n v="40"/>
    <n v="1"/>
    <x v="1"/>
    <n v="0"/>
    <n v="0"/>
    <s v="GKC"/>
    <n v="2.9064853360397096E-2"/>
    <n v="24.156154270670388"/>
    <n v="0.70209508162816492"/>
    <x v="14"/>
    <n v="0"/>
    <n v="0"/>
    <n v="0"/>
    <n v="0"/>
    <n v="0"/>
    <n v="0"/>
  </r>
  <r>
    <n v="33"/>
    <x v="3"/>
    <n v="1"/>
    <n v="4.2991999999999995E-2"/>
    <n v="1"/>
    <n v="12"/>
    <n v="76"/>
    <n v="80"/>
    <n v="2"/>
    <x v="0"/>
    <n v="0"/>
    <n v="0"/>
    <s v="GKC"/>
    <n v="0.24213222308794921"/>
    <n v="23.260141421659846"/>
    <n v="5.6320297517665896"/>
    <x v="15"/>
    <n v="0"/>
    <n v="0"/>
    <n v="23.260141421659846"/>
    <n v="0"/>
    <n v="0"/>
    <n v="5.6320297517665896"/>
  </r>
  <r>
    <n v="33"/>
    <x v="3"/>
    <n v="1"/>
    <n v="4.2991999999999995E-2"/>
    <n v="2"/>
    <n v="12"/>
    <n v="50"/>
    <n v="50"/>
    <n v="2"/>
    <x v="0"/>
    <n v="0"/>
    <n v="0"/>
    <s v="GKC"/>
    <n v="7.5569329929123033E-2"/>
    <n v="23.260141421659846"/>
    <n v="1.7577533012914737"/>
    <x v="15"/>
    <n v="0"/>
    <n v="0"/>
    <n v="23.260141421659846"/>
    <n v="0"/>
    <n v="0"/>
    <n v="1.7577533012914737"/>
  </r>
  <r>
    <n v="33"/>
    <x v="3"/>
    <n v="1"/>
    <n v="4.2991999999999995E-2"/>
    <n v="3"/>
    <n v="12"/>
    <n v="29"/>
    <n v="30"/>
    <n v="2"/>
    <x v="0"/>
    <n v="0"/>
    <n v="0"/>
    <s v="GKC"/>
    <n v="1.661264640927676E-2"/>
    <n v="23.260141421659846"/>
    <n v="0.38641250486780709"/>
    <x v="15"/>
    <n v="0"/>
    <n v="0"/>
    <n v="23.260141421659846"/>
    <n v="0"/>
    <n v="0"/>
    <n v="0.38641250486780709"/>
  </r>
  <r>
    <n v="33"/>
    <x v="3"/>
    <n v="1"/>
    <n v="4.2991999999999995E-2"/>
    <n v="1"/>
    <n v="11"/>
    <n v="96"/>
    <n v="100"/>
    <n v="1"/>
    <x v="1"/>
    <n v="0"/>
    <n v="0"/>
    <s v="GKC"/>
    <n v="0.48955434416161581"/>
    <n v="23.260141421659846"/>
    <n v="11.387103278787119"/>
    <x v="15"/>
    <n v="0"/>
    <n v="0"/>
    <n v="0"/>
    <n v="0"/>
    <n v="0"/>
    <n v="0"/>
  </r>
  <r>
    <n v="33"/>
    <x v="3"/>
    <n v="1"/>
    <n v="4.2991999999999995E-2"/>
    <n v="2"/>
    <n v="11"/>
    <n v="83"/>
    <n v="85"/>
    <n v="1"/>
    <x v="1"/>
    <n v="0"/>
    <n v="0"/>
    <s v="GKC"/>
    <n v="0.31023472883213726"/>
    <n v="23.260141421659846"/>
    <n v="7.2161036665458056"/>
    <x v="15"/>
    <n v="0"/>
    <n v="0"/>
    <n v="0"/>
    <n v="0"/>
    <n v="0"/>
    <n v="0"/>
  </r>
  <r>
    <n v="33"/>
    <x v="3"/>
    <n v="1"/>
    <n v="4.2991999999999995E-2"/>
    <n v="3"/>
    <n v="11"/>
    <n v="103"/>
    <n v="105"/>
    <n v="1"/>
    <x v="1"/>
    <n v="0"/>
    <n v="0"/>
    <s v="GKC"/>
    <n v="0.61041513409365133"/>
    <n v="23.260141421659846"/>
    <n v="14.198342344939789"/>
    <x v="15"/>
    <n v="0"/>
    <n v="0"/>
    <n v="0"/>
    <n v="0"/>
    <n v="0"/>
    <n v="0"/>
  </r>
  <r>
    <n v="33"/>
    <x v="3"/>
    <n v="1"/>
    <n v="4.2991999999999995E-2"/>
    <n v="4"/>
    <n v="11"/>
    <n v="78"/>
    <n v="80"/>
    <n v="1"/>
    <x v="1"/>
    <n v="0"/>
    <n v="0"/>
    <s v="GKC"/>
    <n v="0.25532725287061148"/>
    <n v="23.260141421659846"/>
    <n v="5.938948010574328"/>
    <x v="15"/>
    <n v="0"/>
    <n v="0"/>
    <n v="0"/>
    <n v="0"/>
    <n v="0"/>
    <n v="0"/>
  </r>
  <r>
    <n v="33"/>
    <x v="3"/>
    <n v="1"/>
    <n v="4.2991999999999995E-2"/>
    <n v="5"/>
    <n v="11"/>
    <n v="84"/>
    <n v="85"/>
    <n v="1"/>
    <x v="1"/>
    <n v="0"/>
    <n v="0"/>
    <s v="GKC"/>
    <n v="0.32210402734809968"/>
    <n v="23.260141421659846"/>
    <n v="7.4921852286029891"/>
    <x v="15"/>
    <n v="0"/>
    <n v="0"/>
    <n v="0"/>
    <n v="0"/>
    <n v="0"/>
    <n v="0"/>
  </r>
  <r>
    <n v="33"/>
    <x v="3"/>
    <n v="1"/>
    <n v="4.2991999999999995E-2"/>
    <n v="6"/>
    <n v="11"/>
    <n v="98"/>
    <n v="100"/>
    <n v="1"/>
    <x v="1"/>
    <n v="0"/>
    <n v="0"/>
    <s v="GKC"/>
    <n v="0.52224505979424529"/>
    <n v="23.260141421659846"/>
    <n v="12.147493947577347"/>
    <x v="15"/>
    <n v="0"/>
    <n v="0"/>
    <n v="0"/>
    <n v="0"/>
    <n v="0"/>
    <n v="0"/>
  </r>
  <r>
    <n v="33"/>
    <x v="3"/>
    <n v="1"/>
    <n v="4.2991999999999995E-2"/>
    <n v="7"/>
    <n v="11"/>
    <n v="75"/>
    <n v="75"/>
    <n v="1"/>
    <x v="1"/>
    <n v="0"/>
    <n v="0"/>
    <s v="GKC"/>
    <n v="0.22578633488803657"/>
    <n v="23.260141421659846"/>
    <n v="5.251822080573981"/>
    <x v="15"/>
    <n v="0"/>
    <n v="0"/>
    <n v="0"/>
    <n v="0"/>
    <n v="0"/>
    <n v="0"/>
  </r>
  <r>
    <n v="33"/>
    <x v="3"/>
    <n v="1"/>
    <n v="4.2991999999999995E-2"/>
    <n v="8"/>
    <n v="11"/>
    <n v="76"/>
    <n v="80"/>
    <n v="1"/>
    <x v="1"/>
    <n v="0"/>
    <n v="0"/>
    <s v="GKC"/>
    <n v="0.23535921395514203"/>
    <n v="23.260141421659846"/>
    <n v="5.4744886014873009"/>
    <x v="15"/>
    <n v="0"/>
    <n v="0"/>
    <n v="0"/>
    <n v="0"/>
    <n v="0"/>
    <n v="0"/>
  </r>
  <r>
    <n v="33"/>
    <x v="3"/>
    <n v="1"/>
    <n v="4.2991999999999995E-2"/>
    <n v="9"/>
    <n v="11"/>
    <n v="75"/>
    <n v="75"/>
    <n v="1"/>
    <x v="1"/>
    <n v="0"/>
    <n v="0"/>
    <s v="GKC"/>
    <n v="0.22578633488803657"/>
    <n v="23.260141421659846"/>
    <n v="5.251822080573981"/>
    <x v="15"/>
    <n v="0"/>
    <n v="0"/>
    <n v="0"/>
    <n v="0"/>
    <n v="0"/>
    <n v="0"/>
  </r>
  <r>
    <n v="33"/>
    <x v="3"/>
    <n v="1"/>
    <n v="4.2991999999999995E-2"/>
    <n v="10"/>
    <n v="11"/>
    <n v="54"/>
    <n v="55"/>
    <n v="1"/>
    <x v="1"/>
    <n v="0"/>
    <n v="0"/>
    <s v="GKC"/>
    <n v="8.0618558816253391E-2"/>
    <n v="23.260141421659846"/>
    <n v="1.8751990792764561"/>
    <x v="15"/>
    <n v="0"/>
    <n v="0"/>
    <n v="0"/>
    <n v="0"/>
    <n v="0"/>
    <n v="0"/>
  </r>
  <r>
    <n v="33"/>
    <x v="3"/>
    <n v="1"/>
    <n v="4.2991999999999995E-2"/>
    <n v="11"/>
    <n v="11"/>
    <n v="76"/>
    <n v="80"/>
    <n v="1"/>
    <x v="1"/>
    <n v="0"/>
    <n v="0"/>
    <s v="GKC"/>
    <n v="0.23535921395514203"/>
    <n v="23.260141421659846"/>
    <n v="5.4744886014873009"/>
    <x v="15"/>
    <n v="0"/>
    <n v="0"/>
    <n v="0"/>
    <n v="0"/>
    <n v="0"/>
    <n v="0"/>
  </r>
  <r>
    <n v="33"/>
    <x v="3"/>
    <n v="1"/>
    <n v="4.2991999999999995E-2"/>
    <n v="12"/>
    <n v="11"/>
    <n v="74"/>
    <n v="75"/>
    <n v="1"/>
    <x v="1"/>
    <n v="0"/>
    <n v="0"/>
    <s v="GKC"/>
    <n v="0.2164821210959319"/>
    <n v="23.260141421659846"/>
    <n v="5.0354047519522682"/>
    <x v="15"/>
    <n v="0"/>
    <n v="0"/>
    <n v="0"/>
    <n v="0"/>
    <n v="0"/>
    <n v="0"/>
  </r>
  <r>
    <n v="33"/>
    <x v="3"/>
    <n v="1"/>
    <n v="4.2991999999999995E-2"/>
    <n v="13"/>
    <n v="11"/>
    <n v="121"/>
    <n v="125"/>
    <n v="1"/>
    <x v="1"/>
    <n v="1"/>
    <n v="0"/>
    <s v="GKC"/>
    <n v="1.0113761990992172"/>
    <n v="23.260141421659846"/>
    <n v="23.524753421548596"/>
    <x v="15"/>
    <n v="23.260141421659846"/>
    <n v="0"/>
    <n v="0"/>
    <n v="23.524753421548596"/>
    <n v="0"/>
    <n v="0"/>
  </r>
  <r>
    <n v="33"/>
    <x v="3"/>
    <n v="1"/>
    <n v="4.2991999999999995E-2"/>
    <n v="14"/>
    <n v="11"/>
    <n v="96"/>
    <n v="100"/>
    <n v="1"/>
    <x v="1"/>
    <n v="0"/>
    <n v="0"/>
    <s v="GKC"/>
    <n v="0.48955434416161581"/>
    <n v="23.260141421659846"/>
    <n v="11.387103278787119"/>
    <x v="15"/>
    <n v="0"/>
    <n v="0"/>
    <n v="0"/>
    <n v="0"/>
    <n v="0"/>
    <n v="0"/>
  </r>
  <r>
    <n v="33"/>
    <x v="3"/>
    <n v="1"/>
    <n v="4.2991999999999995E-2"/>
    <n v="15"/>
    <n v="11"/>
    <n v="105"/>
    <n v="105"/>
    <n v="1"/>
    <x v="1"/>
    <n v="0"/>
    <n v="0"/>
    <s v="GKC"/>
    <n v="0.64834929916212047"/>
    <n v="23.260141421659846"/>
    <n v="15.08069638914497"/>
    <x v="15"/>
    <n v="0"/>
    <n v="0"/>
    <n v="0"/>
    <n v="0"/>
    <n v="0"/>
    <n v="0"/>
  </r>
  <r>
    <n v="33"/>
    <x v="3"/>
    <n v="1"/>
    <n v="4.2991999999999995E-2"/>
    <n v="16"/>
    <n v="11"/>
    <n v="34"/>
    <n v="35"/>
    <n v="1"/>
    <x v="1"/>
    <n v="0"/>
    <n v="0"/>
    <s v="GKC"/>
    <n v="1.8904578472790291E-2"/>
    <n v="23.260141421659846"/>
    <n v="0.4397231687939685"/>
    <x v="15"/>
    <n v="0"/>
    <n v="0"/>
    <n v="0"/>
    <n v="0"/>
    <n v="0"/>
    <n v="0"/>
  </r>
  <r>
    <n v="33"/>
    <x v="3"/>
    <n v="1"/>
    <n v="4.2991999999999995E-2"/>
    <n v="17"/>
    <n v="11"/>
    <n v="74"/>
    <n v="75"/>
    <n v="1"/>
    <x v="1"/>
    <n v="0"/>
    <n v="0"/>
    <s v="GKC"/>
    <n v="0.2164821210959319"/>
    <n v="23.260141421659846"/>
    <n v="5.0354047519522682"/>
    <x v="15"/>
    <n v="0"/>
    <n v="0"/>
    <n v="0"/>
    <n v="0"/>
    <n v="0"/>
    <n v="0"/>
  </r>
  <r>
    <n v="33"/>
    <x v="3"/>
    <n v="1"/>
    <n v="4.2991999999999995E-2"/>
    <n v="18"/>
    <n v="11"/>
    <n v="41"/>
    <n v="45"/>
    <n v="1"/>
    <x v="1"/>
    <n v="0"/>
    <n v="0"/>
    <s v="GKC"/>
    <n v="3.399836123256663E-2"/>
    <n v="23.260141421659846"/>
    <n v="0.79080669037417739"/>
    <x v="15"/>
    <n v="0"/>
    <n v="0"/>
    <n v="0"/>
    <n v="0"/>
    <n v="0"/>
    <n v="0"/>
  </r>
  <r>
    <n v="33"/>
    <x v="3"/>
    <n v="1"/>
    <n v="4.2991999999999995E-2"/>
    <n v="19"/>
    <n v="11"/>
    <n v="86"/>
    <n v="90"/>
    <n v="1"/>
    <x v="1"/>
    <n v="0"/>
    <n v="0"/>
    <s v="GKC"/>
    <n v="0.34676338822539776"/>
    <n v="23.260141421659846"/>
    <n v="8.0657654499766878"/>
    <x v="15"/>
    <n v="0"/>
    <n v="0"/>
    <n v="0"/>
    <n v="0"/>
    <n v="0"/>
    <n v="0"/>
  </r>
  <r>
    <n v="33"/>
    <x v="3"/>
    <n v="1"/>
    <n v="4.2991999999999995E-2"/>
    <n v="20"/>
    <n v="11"/>
    <n v="73"/>
    <n v="75"/>
    <n v="1"/>
    <x v="1"/>
    <n v="0"/>
    <n v="0"/>
    <s v="GKC"/>
    <n v="0.20744251046738521"/>
    <n v="23.260141421659846"/>
    <n v="4.8251421303355331"/>
    <x v="15"/>
    <n v="0"/>
    <n v="0"/>
    <n v="0"/>
    <n v="0"/>
    <n v="0"/>
    <n v="0"/>
  </r>
  <r>
    <n v="33"/>
    <x v="3"/>
    <n v="1"/>
    <n v="4.2991999999999995E-2"/>
    <n v="21"/>
    <n v="11"/>
    <n v="89"/>
    <n v="90"/>
    <n v="1"/>
    <x v="1"/>
    <n v="0"/>
    <n v="0"/>
    <s v="GKC"/>
    <n v="0.38611641389789703"/>
    <n v="23.260141421659846"/>
    <n v="8.9811223924892314"/>
    <x v="15"/>
    <n v="0"/>
    <n v="0"/>
    <n v="0"/>
    <n v="0"/>
    <n v="0"/>
    <n v="0"/>
  </r>
  <r>
    <n v="33"/>
    <x v="3"/>
    <n v="1"/>
    <n v="4.2991999999999995E-2"/>
    <n v="22"/>
    <n v="11"/>
    <n v="32"/>
    <n v="35"/>
    <n v="1"/>
    <x v="1"/>
    <n v="0"/>
    <n v="0"/>
    <s v="GKC"/>
    <n v="1.5632404174822891E-2"/>
    <n v="23.260141421659846"/>
    <n v="0.36361193186692625"/>
    <x v="15"/>
    <n v="0"/>
    <n v="0"/>
    <n v="0"/>
    <n v="0"/>
    <n v="0"/>
    <n v="0"/>
  </r>
  <r>
    <n v="33"/>
    <x v="3"/>
    <n v="1"/>
    <n v="4.2991999999999995E-2"/>
    <n v="23"/>
    <n v="11"/>
    <n v="37"/>
    <n v="40"/>
    <n v="1"/>
    <x v="1"/>
    <n v="0"/>
    <n v="0"/>
    <s v="GKC"/>
    <n v="2.4642967149258812E-2"/>
    <n v="23.260141421659846"/>
    <n v="0.57319890094107773"/>
    <x v="15"/>
    <n v="0"/>
    <n v="0"/>
    <n v="0"/>
    <n v="0"/>
    <n v="0"/>
    <n v="0"/>
  </r>
  <r>
    <n v="33"/>
    <x v="3"/>
    <n v="1"/>
    <n v="4.2991999999999995E-2"/>
    <n v="24"/>
    <n v="11"/>
    <n v="80"/>
    <n v="80"/>
    <n v="1"/>
    <x v="1"/>
    <n v="0"/>
    <n v="0"/>
    <s v="GKC"/>
    <n v="0.27641887962256578"/>
    <n v="23.260141421659846"/>
    <n v="6.4295422316376492"/>
    <x v="15"/>
    <n v="0"/>
    <n v="0"/>
    <n v="0"/>
    <n v="0"/>
    <n v="0"/>
    <n v="0"/>
  </r>
  <r>
    <n v="36"/>
    <x v="2"/>
    <n v="1"/>
    <n v="4.6815900000000001E-2"/>
    <n v="1"/>
    <n v="11"/>
    <n v="40"/>
    <n v="40"/>
    <n v="1"/>
    <x v="1"/>
    <n v="0"/>
    <n v="0"/>
    <s v="GKC"/>
    <n v="3.1465791888445387E-2"/>
    <n v="21.360264354631653"/>
    <n v="0.6721176328650178"/>
    <x v="16"/>
    <n v="0"/>
    <n v="0"/>
    <n v="0"/>
    <n v="0"/>
    <n v="0"/>
    <n v="0"/>
  </r>
  <r>
    <n v="36"/>
    <x v="2"/>
    <n v="1"/>
    <n v="4.6815900000000001E-2"/>
    <n v="2"/>
    <n v="11"/>
    <n v="38"/>
    <n v="40"/>
    <n v="1"/>
    <x v="1"/>
    <n v="0"/>
    <n v="0"/>
    <s v="GKC"/>
    <n v="2.6791817025858509E-2"/>
    <n v="21.360264354631653"/>
    <n v="0.57228029421325888"/>
    <x v="16"/>
    <n v="0"/>
    <n v="0"/>
    <n v="0"/>
    <n v="0"/>
    <n v="0"/>
    <n v="0"/>
  </r>
  <r>
    <n v="36"/>
    <x v="2"/>
    <n v="1"/>
    <n v="4.6815900000000001E-2"/>
    <n v="3"/>
    <n v="11"/>
    <n v="44"/>
    <n v="45"/>
    <n v="1"/>
    <x v="1"/>
    <n v="0"/>
    <n v="0"/>
    <s v="GKC"/>
    <n v="4.242332791554692E-2"/>
    <n v="21.360264354631653"/>
    <n v="0.90617349907930678"/>
    <x v="16"/>
    <n v="0"/>
    <n v="0"/>
    <n v="0"/>
    <n v="0"/>
    <n v="0"/>
    <n v="0"/>
  </r>
  <r>
    <n v="36"/>
    <x v="2"/>
    <n v="1"/>
    <n v="4.6815900000000001E-2"/>
    <n v="4"/>
    <n v="11"/>
    <n v="119"/>
    <n v="120"/>
    <n v="1"/>
    <x v="1"/>
    <n v="1"/>
    <n v="0"/>
    <s v="GKC"/>
    <n v="0.95988745786491481"/>
    <n v="21.360264354631653"/>
    <n v="20.503449850689933"/>
    <x v="16"/>
    <n v="21.360264354631653"/>
    <n v="0"/>
    <n v="0"/>
    <n v="20.503449850689933"/>
    <n v="0"/>
    <n v="0"/>
  </r>
  <r>
    <n v="36"/>
    <x v="2"/>
    <n v="1"/>
    <n v="4.6815900000000001E-2"/>
    <n v="5"/>
    <n v="11"/>
    <n v="45"/>
    <n v="45"/>
    <n v="1"/>
    <x v="1"/>
    <n v="0"/>
    <n v="0"/>
    <s v="GKC"/>
    <n v="4.5519954976475381E-2"/>
    <n v="21.360264354631653"/>
    <n v="0.97231827170844476"/>
    <x v="16"/>
    <n v="0"/>
    <n v="0"/>
    <n v="0"/>
    <n v="0"/>
    <n v="0"/>
    <n v="0"/>
  </r>
  <r>
    <n v="36"/>
    <x v="2"/>
    <n v="1"/>
    <n v="4.6815900000000001E-2"/>
    <n v="6"/>
    <n v="11"/>
    <n v="45"/>
    <n v="45"/>
    <n v="1"/>
    <x v="1"/>
    <n v="0"/>
    <n v="0"/>
    <s v="GKC"/>
    <n v="4.5519954976475381E-2"/>
    <n v="21.360264354631653"/>
    <n v="0.97231827170844476"/>
    <x v="16"/>
    <n v="0"/>
    <n v="0"/>
    <n v="0"/>
    <n v="0"/>
    <n v="0"/>
    <n v="0"/>
  </r>
  <r>
    <n v="36"/>
    <x v="2"/>
    <n v="1"/>
    <n v="4.6815900000000001E-2"/>
    <n v="7"/>
    <n v="11"/>
    <n v="56"/>
    <n v="60"/>
    <n v="1"/>
    <x v="1"/>
    <n v="0"/>
    <n v="0"/>
    <s v="GKC"/>
    <n v="9.0354556348909182E-2"/>
    <n v="21.360264354631653"/>
    <n v="1.9299972092581619"/>
    <x v="16"/>
    <n v="0"/>
    <n v="0"/>
    <n v="0"/>
    <n v="0"/>
    <n v="0"/>
    <n v="0"/>
  </r>
  <r>
    <n v="36"/>
    <x v="2"/>
    <n v="1"/>
    <n v="4.6815900000000001E-2"/>
    <n v="8"/>
    <n v="11"/>
    <n v="83"/>
    <n v="85"/>
    <n v="1"/>
    <x v="1"/>
    <n v="0"/>
    <n v="0"/>
    <s v="GKC"/>
    <n v="0.31023472883213726"/>
    <n v="21.360264354631653"/>
    <n v="6.6266958198419186"/>
    <x v="16"/>
    <n v="0"/>
    <n v="0"/>
    <n v="0"/>
    <n v="0"/>
    <n v="0"/>
    <n v="0"/>
  </r>
  <r>
    <n v="36"/>
    <x v="2"/>
    <n v="1"/>
    <n v="4.6815900000000001E-2"/>
    <n v="9"/>
    <n v="11"/>
    <n v="42"/>
    <n v="45"/>
    <n v="1"/>
    <x v="1"/>
    <n v="0"/>
    <n v="0"/>
    <s v="GKC"/>
    <n v="3.6666302623050005E-2"/>
    <n v="21.360264354631653"/>
    <n v="0.78320191693527208"/>
    <x v="16"/>
    <n v="0"/>
    <n v="0"/>
    <n v="0"/>
    <n v="0"/>
    <n v="0"/>
    <n v="0"/>
  </r>
  <r>
    <n v="36"/>
    <x v="2"/>
    <n v="1"/>
    <n v="4.6815900000000001E-2"/>
    <n v="10"/>
    <n v="11"/>
    <n v="65"/>
    <n v="65"/>
    <n v="1"/>
    <x v="1"/>
    <n v="0"/>
    <n v="0"/>
    <s v="GKC"/>
    <n v="0.14416637093981621"/>
    <n v="21.360264354631653"/>
    <n v="3.0794317943223608"/>
    <x v="16"/>
    <n v="0"/>
    <n v="0"/>
    <n v="0"/>
    <n v="0"/>
    <n v="0"/>
    <n v="0"/>
  </r>
  <r>
    <n v="36"/>
    <x v="2"/>
    <n v="1"/>
    <n v="4.6815900000000001E-2"/>
    <n v="11"/>
    <n v="11"/>
    <n v="40"/>
    <n v="40"/>
    <n v="1"/>
    <x v="1"/>
    <n v="0"/>
    <n v="0"/>
    <s v="GKC"/>
    <n v="3.1465791888445387E-2"/>
    <n v="21.360264354631653"/>
    <n v="0.6721176328650178"/>
    <x v="16"/>
    <n v="0"/>
    <n v="0"/>
    <n v="0"/>
    <n v="0"/>
    <n v="0"/>
    <n v="0"/>
  </r>
  <r>
    <n v="36"/>
    <x v="2"/>
    <n v="1"/>
    <n v="4.6815900000000001E-2"/>
    <n v="12"/>
    <n v="11"/>
    <n v="54"/>
    <n v="55"/>
    <n v="1"/>
    <x v="1"/>
    <n v="0"/>
    <n v="0"/>
    <s v="GKC"/>
    <n v="8.0618558816253391E-2"/>
    <n v="21.360264354631653"/>
    <n v="1.7220337282045928"/>
    <x v="16"/>
    <n v="0"/>
    <n v="0"/>
    <n v="0"/>
    <n v="0"/>
    <n v="0"/>
    <n v="0"/>
  </r>
  <r>
    <n v="36"/>
    <x v="2"/>
    <n v="1"/>
    <n v="4.6815900000000001E-2"/>
    <n v="13"/>
    <n v="11"/>
    <n v="42"/>
    <n v="45"/>
    <n v="1"/>
    <x v="1"/>
    <n v="0"/>
    <n v="0"/>
    <s v="GKC"/>
    <n v="3.6666302623050005E-2"/>
    <n v="21.360264354631653"/>
    <n v="0.78320191693527208"/>
    <x v="16"/>
    <n v="0"/>
    <n v="0"/>
    <n v="0"/>
    <n v="0"/>
    <n v="0"/>
    <n v="0"/>
  </r>
  <r>
    <n v="36"/>
    <x v="2"/>
    <n v="1"/>
    <n v="4.6815900000000001E-2"/>
    <n v="14"/>
    <n v="11"/>
    <n v="49"/>
    <n v="50"/>
    <n v="1"/>
    <x v="1"/>
    <n v="0"/>
    <n v="0"/>
    <s v="GKC"/>
    <n v="5.9449102712132176E-2"/>
    <n v="21.360264354631653"/>
    <n v="1.2698485495767928"/>
    <x v="16"/>
    <n v="0"/>
    <n v="0"/>
    <n v="0"/>
    <n v="0"/>
    <n v="0"/>
    <n v="0"/>
  </r>
  <r>
    <n v="36"/>
    <x v="2"/>
    <n v="1"/>
    <n v="4.6815900000000001E-2"/>
    <n v="15"/>
    <n v="11"/>
    <n v="41"/>
    <n v="45"/>
    <n v="1"/>
    <x v="1"/>
    <n v="0"/>
    <n v="0"/>
    <s v="GKC"/>
    <n v="3.399836123256663E-2"/>
    <n v="21.360264354631653"/>
    <n v="0.72621398355188371"/>
    <x v="16"/>
    <n v="0"/>
    <n v="0"/>
    <n v="0"/>
    <n v="0"/>
    <n v="0"/>
    <n v="0"/>
  </r>
  <r>
    <n v="36"/>
    <x v="2"/>
    <n v="1"/>
    <n v="4.6815900000000001E-2"/>
    <n v="16"/>
    <n v="11"/>
    <n v="105"/>
    <n v="105"/>
    <n v="1"/>
    <x v="1"/>
    <n v="0"/>
    <n v="0"/>
    <s v="GKC"/>
    <n v="0.64834929916212047"/>
    <n v="21.360264354631653"/>
    <n v="13.848912424243055"/>
    <x v="16"/>
    <n v="0"/>
    <n v="0"/>
    <n v="0"/>
    <n v="0"/>
    <n v="0"/>
    <n v="0"/>
  </r>
  <r>
    <n v="36"/>
    <x v="2"/>
    <n v="1"/>
    <n v="4.6815900000000001E-2"/>
    <n v="17"/>
    <n v="11"/>
    <n v="61"/>
    <n v="65"/>
    <n v="1"/>
    <x v="1"/>
    <n v="0"/>
    <n v="0"/>
    <s v="GKC"/>
    <n v="0.11813800316717765"/>
    <n v="21.360264354631653"/>
    <n v="2.5234589779792262"/>
    <x v="16"/>
    <n v="0"/>
    <n v="0"/>
    <n v="0"/>
    <n v="0"/>
    <n v="0"/>
    <n v="0"/>
  </r>
  <r>
    <n v="36"/>
    <x v="2"/>
    <n v="1"/>
    <n v="4.6815900000000001E-2"/>
    <n v="18"/>
    <n v="11"/>
    <n v="45"/>
    <n v="45"/>
    <n v="1"/>
    <x v="1"/>
    <n v="0"/>
    <n v="0"/>
    <s v="GKC"/>
    <n v="4.5519954976475381E-2"/>
    <n v="21.360264354631653"/>
    <n v="0.97231827170844476"/>
    <x v="16"/>
    <n v="0"/>
    <n v="0"/>
    <n v="0"/>
    <n v="0"/>
    <n v="0"/>
    <n v="0"/>
  </r>
  <r>
    <n v="36"/>
    <x v="2"/>
    <n v="1"/>
    <n v="4.6815900000000001E-2"/>
    <n v="19"/>
    <n v="11"/>
    <n v="48"/>
    <n v="50"/>
    <n v="1"/>
    <x v="1"/>
    <n v="0"/>
    <n v="0"/>
    <s v="GKC"/>
    <n v="5.5727796641486117E-2"/>
    <n v="21.360264354631653"/>
    <n v="1.1903604681632975"/>
    <x v="16"/>
    <n v="0"/>
    <n v="0"/>
    <n v="0"/>
    <n v="0"/>
    <n v="0"/>
    <n v="0"/>
  </r>
  <r>
    <n v="36"/>
    <x v="2"/>
    <n v="1"/>
    <n v="4.6815900000000001E-2"/>
    <n v="20"/>
    <n v="11"/>
    <n v="110"/>
    <n v="110"/>
    <n v="1"/>
    <x v="1"/>
    <n v="1"/>
    <n v="0"/>
    <s v="GKC"/>
    <n v="0.75014749114296608"/>
    <n v="21.360264354631653"/>
    <n v="16.023348715777463"/>
    <x v="16"/>
    <n v="21.360264354631653"/>
    <n v="0"/>
    <n v="0"/>
    <n v="16.023348715777463"/>
    <n v="0"/>
    <n v="0"/>
  </r>
  <r>
    <n v="36"/>
    <x v="2"/>
    <n v="1"/>
    <n v="4.6815900000000001E-2"/>
    <n v="21"/>
    <n v="11"/>
    <n v="42"/>
    <n v="45"/>
    <n v="1"/>
    <x v="1"/>
    <n v="0"/>
    <n v="0"/>
    <s v="GKC"/>
    <n v="3.6666302623050005E-2"/>
    <n v="21.360264354631653"/>
    <n v="0.78320191693527208"/>
    <x v="16"/>
    <n v="0"/>
    <n v="0"/>
    <n v="0"/>
    <n v="0"/>
    <n v="0"/>
    <n v="0"/>
  </r>
  <r>
    <n v="36"/>
    <x v="2"/>
    <n v="1"/>
    <n v="4.6815900000000001E-2"/>
    <n v="22"/>
    <n v="11"/>
    <n v="46"/>
    <n v="50"/>
    <n v="1"/>
    <x v="1"/>
    <n v="0"/>
    <n v="0"/>
    <s v="GKC"/>
    <n v="4.8767039924734981E-2"/>
    <n v="21.360264354631653"/>
    <n v="1.0416768645852152"/>
    <x v="16"/>
    <n v="0"/>
    <n v="0"/>
    <n v="0"/>
    <n v="0"/>
    <n v="0"/>
    <n v="0"/>
  </r>
  <r>
    <n v="36"/>
    <x v="2"/>
    <n v="1"/>
    <n v="4.6815900000000001E-2"/>
    <n v="23"/>
    <n v="11"/>
    <n v="46"/>
    <n v="50"/>
    <n v="1"/>
    <x v="1"/>
    <n v="0"/>
    <n v="0"/>
    <s v="GKC"/>
    <n v="4.8767039924734981E-2"/>
    <n v="21.360264354631653"/>
    <n v="1.0416768645852152"/>
    <x v="16"/>
    <n v="0"/>
    <n v="0"/>
    <n v="0"/>
    <n v="0"/>
    <n v="0"/>
    <n v="0"/>
  </r>
  <r>
    <n v="36"/>
    <x v="2"/>
    <n v="1"/>
    <n v="4.6815900000000001E-2"/>
    <n v="24"/>
    <n v="11"/>
    <n v="85"/>
    <n v="85"/>
    <n v="1"/>
    <x v="1"/>
    <n v="0"/>
    <n v="0"/>
    <s v="GKC"/>
    <n v="0.33427886988757322"/>
    <n v="21.360264354631653"/>
    <n v="7.1402850289660824"/>
    <x v="16"/>
    <n v="0"/>
    <n v="0"/>
    <n v="0"/>
    <n v="0"/>
    <n v="0"/>
    <n v="0"/>
  </r>
  <r>
    <n v="36"/>
    <x v="2"/>
    <n v="1"/>
    <n v="4.6815900000000001E-2"/>
    <n v="25"/>
    <n v="11"/>
    <n v="41"/>
    <n v="45"/>
    <n v="1"/>
    <x v="1"/>
    <n v="0"/>
    <n v="0"/>
    <s v="GKC"/>
    <n v="3.399836123256663E-2"/>
    <n v="21.360264354631653"/>
    <n v="0.72621398355188371"/>
    <x v="16"/>
    <n v="0"/>
    <n v="0"/>
    <n v="0"/>
    <n v="0"/>
    <n v="0"/>
    <n v="0"/>
  </r>
  <r>
    <n v="36"/>
    <x v="2"/>
    <n v="1"/>
    <n v="4.6815900000000001E-2"/>
    <n v="26"/>
    <n v="11"/>
    <n v="42"/>
    <n v="45"/>
    <n v="1"/>
    <x v="1"/>
    <n v="0"/>
    <n v="0"/>
    <s v="GKC"/>
    <n v="3.6666302623050005E-2"/>
    <n v="21.360264354631653"/>
    <n v="0.78320191693527208"/>
    <x v="16"/>
    <n v="0"/>
    <n v="0"/>
    <n v="0"/>
    <n v="0"/>
    <n v="0"/>
    <n v="0"/>
  </r>
  <r>
    <n v="36"/>
    <x v="2"/>
    <n v="1"/>
    <n v="4.6815900000000001E-2"/>
    <n v="27"/>
    <n v="11"/>
    <n v="47"/>
    <n v="50"/>
    <n v="1"/>
    <x v="1"/>
    <n v="0"/>
    <n v="0"/>
    <s v="GKC"/>
    <n v="5.2168383256985626E-2"/>
    <n v="21.360264354631653"/>
    <n v="1.1143304573229529"/>
    <x v="16"/>
    <n v="0"/>
    <n v="0"/>
    <n v="0"/>
    <n v="0"/>
    <n v="0"/>
    <n v="0"/>
  </r>
  <r>
    <n v="36"/>
    <x v="2"/>
    <n v="1"/>
    <n v="4.6815900000000001E-2"/>
    <n v="28"/>
    <n v="11"/>
    <n v="87"/>
    <n v="90"/>
    <n v="1"/>
    <x v="1"/>
    <n v="0"/>
    <n v="0"/>
    <s v="GKC"/>
    <n v="0.35956172070413683"/>
    <n v="21.360264354631653"/>
    <n v="7.6803334060465955"/>
    <x v="16"/>
    <n v="0"/>
    <n v="0"/>
    <n v="0"/>
    <n v="0"/>
    <n v="0"/>
    <n v="0"/>
  </r>
  <r>
    <n v="36"/>
    <x v="2"/>
    <n v="1"/>
    <n v="4.6815900000000001E-2"/>
    <n v="29"/>
    <n v="11"/>
    <n v="47"/>
    <n v="50"/>
    <n v="1"/>
    <x v="1"/>
    <n v="0"/>
    <n v="0"/>
    <s v="GKC"/>
    <n v="5.2168383256985626E-2"/>
    <n v="21.360264354631653"/>
    <n v="1.1143304573229529"/>
    <x v="16"/>
    <n v="0"/>
    <n v="0"/>
    <n v="0"/>
    <n v="0"/>
    <n v="0"/>
    <n v="0"/>
  </r>
  <r>
    <n v="36"/>
    <x v="2"/>
    <n v="1"/>
    <n v="4.6815900000000001E-2"/>
    <n v="30"/>
    <n v="11"/>
    <n v="51"/>
    <n v="55"/>
    <n v="1"/>
    <x v="1"/>
    <n v="0"/>
    <n v="0"/>
    <s v="GKC"/>
    <n v="6.7392737095515215E-2"/>
    <n v="21.360264354631653"/>
    <n v="1.439526679942396"/>
    <x v="16"/>
    <n v="0"/>
    <n v="0"/>
    <n v="0"/>
    <n v="0"/>
    <n v="0"/>
    <n v="0"/>
  </r>
  <r>
    <n v="36"/>
    <x v="2"/>
    <n v="1"/>
    <n v="4.6815900000000001E-2"/>
    <n v="31"/>
    <n v="11"/>
    <n v="40"/>
    <n v="40"/>
    <n v="1"/>
    <x v="1"/>
    <n v="0"/>
    <n v="0"/>
    <s v="GKC"/>
    <n v="3.1465791888445387E-2"/>
    <n v="21.360264354631653"/>
    <n v="0.6721176328650178"/>
    <x v="16"/>
    <n v="0"/>
    <n v="0"/>
    <n v="0"/>
    <n v="0"/>
    <n v="0"/>
    <n v="0"/>
  </r>
  <r>
    <n v="36"/>
    <x v="2"/>
    <n v="1"/>
    <n v="4.6815900000000001E-2"/>
    <n v="32"/>
    <n v="11"/>
    <n v="39"/>
    <n v="40"/>
    <n v="1"/>
    <x v="1"/>
    <n v="0"/>
    <n v="0"/>
    <s v="GKC"/>
    <n v="2.9064853360397096E-2"/>
    <n v="21.360264354631653"/>
    <n v="0.62083295120668613"/>
    <x v="16"/>
    <n v="0"/>
    <n v="0"/>
    <n v="0"/>
    <n v="0"/>
    <n v="0"/>
    <n v="0"/>
  </r>
  <r>
    <n v="36"/>
    <x v="2"/>
    <n v="1"/>
    <n v="4.6815900000000001E-2"/>
    <n v="33"/>
    <n v="11"/>
    <n v="99"/>
    <n v="100"/>
    <n v="1"/>
    <x v="1"/>
    <n v="0"/>
    <n v="0"/>
    <s v="GKC"/>
    <n v="0.53913425712438079"/>
    <n v="21.360264354631653"/>
    <n v="11.516050254814727"/>
    <x v="16"/>
    <n v="0"/>
    <n v="0"/>
    <n v="0"/>
    <n v="0"/>
    <n v="0"/>
    <n v="0"/>
  </r>
  <r>
    <n v="36"/>
    <x v="2"/>
    <n v="1"/>
    <n v="4.6815900000000001E-2"/>
    <n v="34"/>
    <n v="11"/>
    <n v="68"/>
    <n v="70"/>
    <n v="1"/>
    <x v="1"/>
    <n v="0"/>
    <n v="0"/>
    <s v="GKC"/>
    <n v="0.16607185414915501"/>
    <n v="21.360264354631653"/>
    <n v="3.5473387064897826"/>
    <x v="16"/>
    <n v="0"/>
    <n v="0"/>
    <n v="0"/>
    <n v="0"/>
    <n v="0"/>
    <n v="0"/>
  </r>
  <r>
    <n v="36"/>
    <x v="2"/>
    <n v="1"/>
    <n v="4.6815900000000001E-2"/>
    <n v="35"/>
    <n v="11"/>
    <n v="38"/>
    <n v="40"/>
    <n v="1"/>
    <x v="1"/>
    <n v="0"/>
    <n v="0"/>
    <s v="GKC"/>
    <n v="2.6791817025858509E-2"/>
    <n v="21.360264354631653"/>
    <n v="0.57228029421325888"/>
    <x v="16"/>
    <n v="0"/>
    <n v="0"/>
    <n v="0"/>
    <n v="0"/>
    <n v="0"/>
    <n v="0"/>
  </r>
  <r>
    <n v="36"/>
    <x v="2"/>
    <n v="1"/>
    <n v="4.6815900000000001E-2"/>
    <n v="36"/>
    <n v="11"/>
    <n v="45"/>
    <n v="45"/>
    <n v="1"/>
    <x v="1"/>
    <n v="0"/>
    <n v="0"/>
    <s v="GKC"/>
    <n v="4.5519954976475381E-2"/>
    <n v="21.360264354631653"/>
    <n v="0.97231827170844476"/>
    <x v="16"/>
    <n v="0"/>
    <n v="0"/>
    <n v="0"/>
    <n v="0"/>
    <n v="0"/>
    <n v="0"/>
  </r>
  <r>
    <n v="36"/>
    <x v="2"/>
    <n v="1"/>
    <n v="4.6815900000000001E-2"/>
    <n v="37"/>
    <n v="11"/>
    <n v="59"/>
    <n v="60"/>
    <n v="1"/>
    <x v="1"/>
    <n v="0"/>
    <n v="0"/>
    <s v="GKC"/>
    <n v="0.1064147060315279"/>
    <n v="21.360264354631653"/>
    <n v="2.2730462520538515"/>
    <x v="16"/>
    <n v="0"/>
    <n v="0"/>
    <n v="0"/>
    <n v="0"/>
    <n v="0"/>
    <n v="0"/>
  </r>
  <r>
    <n v="36"/>
    <x v="2"/>
    <n v="1"/>
    <n v="4.6815900000000001E-2"/>
    <n v="38"/>
    <n v="11"/>
    <n v="75"/>
    <n v="75"/>
    <n v="1"/>
    <x v="1"/>
    <n v="0"/>
    <n v="0"/>
    <s v="GKC"/>
    <n v="0.22578633488803657"/>
    <n v="21.360264354631653"/>
    <n v="4.8228558008718529"/>
    <x v="16"/>
    <n v="0"/>
    <n v="0"/>
    <n v="0"/>
    <n v="0"/>
    <n v="0"/>
    <n v="0"/>
  </r>
  <r>
    <n v="36"/>
    <x v="2"/>
    <n v="1"/>
    <n v="4.6815900000000001E-2"/>
    <n v="39"/>
    <n v="11"/>
    <n v="61"/>
    <n v="65"/>
    <n v="1"/>
    <x v="1"/>
    <n v="0"/>
    <n v="0"/>
    <s v="GKC"/>
    <n v="0.11813800316717765"/>
    <n v="21.360264354631653"/>
    <n v="2.5234589779792262"/>
    <x v="16"/>
    <n v="0"/>
    <n v="0"/>
    <n v="0"/>
    <n v="0"/>
    <n v="0"/>
    <n v="0"/>
  </r>
  <r>
    <n v="36"/>
    <x v="2"/>
    <n v="1"/>
    <n v="4.6815900000000001E-2"/>
    <n v="40"/>
    <n v="11"/>
    <n v="87"/>
    <n v="90"/>
    <n v="1"/>
    <x v="1"/>
    <n v="0"/>
    <n v="0"/>
    <s v="GKC"/>
    <n v="0.35956172070413683"/>
    <n v="21.360264354631653"/>
    <n v="7.6803334060465955"/>
    <x v="16"/>
    <n v="0"/>
    <n v="0"/>
    <n v="0"/>
    <n v="0"/>
    <n v="0"/>
    <n v="0"/>
  </r>
  <r>
    <n v="36"/>
    <x v="2"/>
    <n v="1"/>
    <n v="4.6815900000000001E-2"/>
    <n v="41"/>
    <n v="11"/>
    <n v="43"/>
    <n v="45"/>
    <n v="1"/>
    <x v="1"/>
    <n v="0"/>
    <n v="0"/>
    <s v="GKC"/>
    <n v="3.9473369631376778E-2"/>
    <n v="21.360264354631653"/>
    <n v="0.84316161029429704"/>
    <x v="16"/>
    <n v="0"/>
    <n v="0"/>
    <n v="0"/>
    <n v="0"/>
    <n v="0"/>
    <n v="0"/>
  </r>
  <r>
    <n v="36"/>
    <x v="2"/>
    <n v="1"/>
    <n v="4.6815900000000001E-2"/>
    <n v="42"/>
    <n v="11"/>
    <n v="40"/>
    <n v="40"/>
    <n v="1"/>
    <x v="1"/>
    <n v="0"/>
    <n v="0"/>
    <s v="GKC"/>
    <n v="3.1465791888445387E-2"/>
    <n v="21.360264354631653"/>
    <n v="0.6721176328650178"/>
    <x v="16"/>
    <n v="0"/>
    <n v="0"/>
    <n v="0"/>
    <n v="0"/>
    <n v="0"/>
    <n v="0"/>
  </r>
  <r>
    <n v="36"/>
    <x v="2"/>
    <n v="1"/>
    <n v="4.6815900000000001E-2"/>
    <n v="43"/>
    <n v="11"/>
    <n v="43"/>
    <n v="45"/>
    <n v="1"/>
    <x v="1"/>
    <n v="0"/>
    <n v="0"/>
    <s v="GKC"/>
    <n v="3.9473369631376778E-2"/>
    <n v="21.360264354631653"/>
    <n v="0.84316161029429704"/>
    <x v="16"/>
    <n v="0"/>
    <n v="0"/>
    <n v="0"/>
    <n v="0"/>
    <n v="0"/>
    <n v="0"/>
  </r>
  <r>
    <n v="36"/>
    <x v="2"/>
    <n v="1"/>
    <n v="4.6815900000000001E-2"/>
    <n v="44"/>
    <n v="11"/>
    <n v="44"/>
    <n v="45"/>
    <n v="1"/>
    <x v="1"/>
    <n v="0"/>
    <n v="0"/>
    <s v="GKC"/>
    <n v="4.242332791554692E-2"/>
    <n v="21.360264354631653"/>
    <n v="0.90617349907930678"/>
    <x v="16"/>
    <n v="0"/>
    <n v="0"/>
    <n v="0"/>
    <n v="0"/>
    <n v="0"/>
    <n v="0"/>
  </r>
  <r>
    <n v="36"/>
    <x v="2"/>
    <n v="1"/>
    <n v="4.6815900000000001E-2"/>
    <n v="45"/>
    <n v="11"/>
    <n v="42"/>
    <n v="45"/>
    <n v="1"/>
    <x v="1"/>
    <n v="0"/>
    <n v="0"/>
    <s v="GKC"/>
    <n v="3.6666302623050005E-2"/>
    <n v="21.360264354631653"/>
    <n v="0.78320191693527208"/>
    <x v="16"/>
    <n v="0"/>
    <n v="0"/>
    <n v="0"/>
    <n v="0"/>
    <n v="0"/>
    <n v="0"/>
  </r>
  <r>
    <n v="36"/>
    <x v="2"/>
    <n v="1"/>
    <n v="4.6815900000000001E-2"/>
    <n v="46"/>
    <n v="11"/>
    <n v="69"/>
    <n v="70"/>
    <n v="1"/>
    <x v="1"/>
    <n v="0"/>
    <n v="0"/>
    <s v="GKC"/>
    <n v="0.17384911836593175"/>
    <n v="21.360264354631653"/>
    <n v="3.713463126115951"/>
    <x v="16"/>
    <n v="0"/>
    <n v="0"/>
    <n v="0"/>
    <n v="0"/>
    <n v="0"/>
    <n v="0"/>
  </r>
  <r>
    <n v="36"/>
    <x v="2"/>
    <n v="1"/>
    <n v="4.6815900000000001E-2"/>
    <n v="47"/>
    <n v="11"/>
    <n v="91"/>
    <n v="95"/>
    <n v="1"/>
    <x v="1"/>
    <n v="0"/>
    <n v="0"/>
    <s v="GKC"/>
    <n v="0.4139761850863406"/>
    <n v="21.360264354631653"/>
    <n v="8.8426407499661561"/>
    <x v="16"/>
    <n v="0"/>
    <n v="0"/>
    <n v="0"/>
    <n v="0"/>
    <n v="0"/>
    <n v="0"/>
  </r>
  <r>
    <n v="36"/>
    <x v="2"/>
    <n v="1"/>
    <n v="4.6815900000000001E-2"/>
    <n v="48"/>
    <n v="11"/>
    <n v="59"/>
    <n v="60"/>
    <n v="1"/>
    <x v="1"/>
    <n v="0"/>
    <n v="0"/>
    <s v="GKC"/>
    <n v="0.1064147060315279"/>
    <n v="21.360264354631653"/>
    <n v="2.2730462520538515"/>
    <x v="16"/>
    <n v="0"/>
    <n v="0"/>
    <n v="0"/>
    <n v="0"/>
    <n v="0"/>
    <n v="0"/>
  </r>
  <r>
    <n v="36"/>
    <x v="2"/>
    <n v="1"/>
    <n v="4.6815900000000001E-2"/>
    <n v="49"/>
    <n v="11"/>
    <n v="43"/>
    <n v="45"/>
    <n v="1"/>
    <x v="1"/>
    <n v="0"/>
    <n v="0"/>
    <s v="GKC"/>
    <n v="3.9473369631376778E-2"/>
    <n v="21.360264354631653"/>
    <n v="0.84316161029429704"/>
    <x v="16"/>
    <n v="0"/>
    <n v="0"/>
    <n v="0"/>
    <n v="0"/>
    <n v="0"/>
    <n v="0"/>
  </r>
  <r>
    <n v="36"/>
    <x v="2"/>
    <n v="1"/>
    <n v="4.6815900000000001E-2"/>
    <n v="50"/>
    <n v="11"/>
    <n v="42"/>
    <n v="45"/>
    <n v="1"/>
    <x v="1"/>
    <n v="0"/>
    <n v="0"/>
    <s v="GKC"/>
    <n v="3.6666302623050005E-2"/>
    <n v="21.360264354631653"/>
    <n v="0.78320191693527208"/>
    <x v="16"/>
    <n v="0"/>
    <n v="0"/>
    <n v="0"/>
    <n v="0"/>
    <n v="0"/>
    <n v="0"/>
  </r>
  <r>
    <n v="36"/>
    <x v="2"/>
    <n v="1"/>
    <n v="4.6815900000000001E-2"/>
    <n v="51"/>
    <n v="11"/>
    <n v="45"/>
    <n v="45"/>
    <n v="1"/>
    <x v="1"/>
    <n v="0"/>
    <n v="0"/>
    <s v="GKC"/>
    <n v="4.5519954976475381E-2"/>
    <n v="21.360264354631653"/>
    <n v="0.97231827170844476"/>
    <x v="16"/>
    <n v="0"/>
    <n v="0"/>
    <n v="0"/>
    <n v="0"/>
    <n v="0"/>
    <n v="0"/>
  </r>
  <r>
    <n v="36"/>
    <x v="2"/>
    <n v="1"/>
    <n v="4.6815900000000001E-2"/>
    <n v="52"/>
    <n v="11"/>
    <n v="40"/>
    <n v="40"/>
    <n v="1"/>
    <x v="1"/>
    <n v="0"/>
    <n v="0"/>
    <s v="GKC"/>
    <n v="3.1465791888445387E-2"/>
    <n v="21.360264354631653"/>
    <n v="0.6721176328650178"/>
    <x v="16"/>
    <n v="0"/>
    <n v="0"/>
    <n v="0"/>
    <n v="0"/>
    <n v="0"/>
    <n v="0"/>
  </r>
  <r>
    <n v="36"/>
    <x v="2"/>
    <n v="1"/>
    <n v="4.6815900000000001E-2"/>
    <n v="53"/>
    <n v="11"/>
    <n v="41"/>
    <n v="45"/>
    <n v="1"/>
    <x v="1"/>
    <n v="0"/>
    <n v="0"/>
    <s v="GKC"/>
    <n v="3.399836123256663E-2"/>
    <n v="21.360264354631653"/>
    <n v="0.72621398355188371"/>
    <x v="16"/>
    <n v="0"/>
    <n v="0"/>
    <n v="0"/>
    <n v="0"/>
    <n v="0"/>
    <n v="0"/>
  </r>
  <r>
    <n v="36"/>
    <x v="2"/>
    <n v="1"/>
    <n v="4.6815900000000001E-2"/>
    <n v="54"/>
    <n v="11"/>
    <n v="46"/>
    <n v="50"/>
    <n v="1"/>
    <x v="1"/>
    <n v="0"/>
    <n v="0"/>
    <s v="GKC"/>
    <n v="4.8767039924734981E-2"/>
    <n v="21.360264354631653"/>
    <n v="1.0416768645852152"/>
    <x v="16"/>
    <n v="0"/>
    <n v="0"/>
    <n v="0"/>
    <n v="0"/>
    <n v="0"/>
    <n v="0"/>
  </r>
  <r>
    <n v="36"/>
    <x v="2"/>
    <n v="1"/>
    <n v="4.6815900000000001E-2"/>
    <n v="55"/>
    <n v="11"/>
    <n v="44"/>
    <n v="45"/>
    <n v="1"/>
    <x v="1"/>
    <n v="0"/>
    <n v="0"/>
    <s v="GKC"/>
    <n v="4.242332791554692E-2"/>
    <n v="21.360264354631653"/>
    <n v="0.90617349907930678"/>
    <x v="16"/>
    <n v="0"/>
    <n v="0"/>
    <n v="0"/>
    <n v="0"/>
    <n v="0"/>
    <n v="0"/>
  </r>
  <r>
    <n v="36"/>
    <x v="2"/>
    <n v="1"/>
    <n v="4.6815900000000001E-2"/>
    <n v="56"/>
    <n v="11"/>
    <n v="80"/>
    <n v="80"/>
    <n v="1"/>
    <x v="1"/>
    <n v="0"/>
    <n v="0"/>
    <s v="GKC"/>
    <n v="0.27641887962256578"/>
    <n v="21.360264354631653"/>
    <n v="5.9043803413491096"/>
    <x v="16"/>
    <n v="0"/>
    <n v="0"/>
    <n v="0"/>
    <n v="0"/>
    <n v="0"/>
    <n v="0"/>
  </r>
  <r>
    <n v="36"/>
    <x v="2"/>
    <n v="1"/>
    <n v="4.6815900000000001E-2"/>
    <n v="57"/>
    <n v="11"/>
    <n v="51"/>
    <n v="55"/>
    <n v="1"/>
    <x v="1"/>
    <n v="0"/>
    <n v="0"/>
    <s v="GKC"/>
    <n v="6.7392737095515215E-2"/>
    <n v="21.360264354631653"/>
    <n v="1.439526679942396"/>
    <x v="16"/>
    <n v="0"/>
    <n v="0"/>
    <n v="0"/>
    <n v="0"/>
    <n v="0"/>
    <n v="0"/>
  </r>
  <r>
    <n v="36"/>
    <x v="2"/>
    <n v="1"/>
    <n v="4.6815900000000001E-2"/>
    <n v="58"/>
    <n v="11"/>
    <n v="57"/>
    <n v="60"/>
    <n v="1"/>
    <x v="1"/>
    <n v="0"/>
    <n v="0"/>
    <s v="GKC"/>
    <n v="9.550987258105896E-2"/>
    <n v="21.360264354631653"/>
    <n v="2.0401161268086048"/>
    <x v="16"/>
    <n v="0"/>
    <n v="0"/>
    <n v="0"/>
    <n v="0"/>
    <n v="0"/>
    <n v="0"/>
  </r>
  <r>
    <n v="36"/>
    <x v="2"/>
    <n v="1"/>
    <n v="4.6815900000000001E-2"/>
    <n v="59"/>
    <n v="11"/>
    <n v="56"/>
    <n v="60"/>
    <n v="1"/>
    <x v="1"/>
    <n v="0"/>
    <n v="0"/>
    <s v="GKC"/>
    <n v="9.0354556348909182E-2"/>
    <n v="21.360264354631653"/>
    <n v="1.9299972092581619"/>
    <x v="16"/>
    <n v="0"/>
    <n v="0"/>
    <n v="0"/>
    <n v="0"/>
    <n v="0"/>
    <n v="0"/>
  </r>
  <r>
    <n v="36"/>
    <x v="2"/>
    <n v="1"/>
    <n v="4.6815900000000001E-2"/>
    <n v="60"/>
    <n v="11"/>
    <n v="43"/>
    <n v="45"/>
    <n v="1"/>
    <x v="1"/>
    <n v="0"/>
    <n v="0"/>
    <s v="GKC"/>
    <n v="3.9473369631376778E-2"/>
    <n v="21.360264354631653"/>
    <n v="0.84316161029429704"/>
    <x v="16"/>
    <n v="0"/>
    <n v="0"/>
    <n v="0"/>
    <n v="0"/>
    <n v="0"/>
    <n v="0"/>
  </r>
  <r>
    <n v="36"/>
    <x v="2"/>
    <n v="1"/>
    <n v="4.6815900000000001E-2"/>
    <n v="61"/>
    <n v="11"/>
    <n v="41"/>
    <n v="45"/>
    <n v="1"/>
    <x v="1"/>
    <n v="0"/>
    <n v="0"/>
    <s v="GKC"/>
    <n v="3.399836123256663E-2"/>
    <n v="21.360264354631653"/>
    <n v="0.72621398355188371"/>
    <x v="16"/>
    <n v="0"/>
    <n v="0"/>
    <n v="0"/>
    <n v="0"/>
    <n v="0"/>
    <n v="0"/>
  </r>
  <r>
    <n v="36"/>
    <x v="2"/>
    <n v="1"/>
    <n v="4.6815900000000001E-2"/>
    <n v="62"/>
    <n v="11"/>
    <n v="51"/>
    <n v="55"/>
    <n v="1"/>
    <x v="1"/>
    <n v="0"/>
    <n v="0"/>
    <s v="GKC"/>
    <n v="6.7392737095515215E-2"/>
    <n v="21.360264354631653"/>
    <n v="1.439526679942396"/>
    <x v="16"/>
    <n v="0"/>
    <n v="0"/>
    <n v="0"/>
    <n v="0"/>
    <n v="0"/>
    <n v="0"/>
  </r>
  <r>
    <n v="36"/>
    <x v="2"/>
    <n v="1"/>
    <n v="4.6815900000000001E-2"/>
    <n v="63"/>
    <n v="11"/>
    <n v="48"/>
    <n v="50"/>
    <n v="1"/>
    <x v="1"/>
    <n v="0"/>
    <n v="0"/>
    <s v="GKC"/>
    <n v="5.5727796641486117E-2"/>
    <n v="21.360264354631653"/>
    <n v="1.1903604681632975"/>
    <x v="16"/>
    <n v="0"/>
    <n v="0"/>
    <n v="0"/>
    <n v="0"/>
    <n v="0"/>
    <n v="0"/>
  </r>
  <r>
    <n v="36"/>
    <x v="2"/>
    <n v="1"/>
    <n v="4.6815900000000001E-2"/>
    <n v="64"/>
    <n v="11"/>
    <n v="58"/>
    <n v="60"/>
    <n v="1"/>
    <x v="1"/>
    <n v="0"/>
    <n v="0"/>
    <s v="GKC"/>
    <n v="0.10086194830207017"/>
    <n v="21.360264354631653"/>
    <n v="2.15443787905541"/>
    <x v="16"/>
    <n v="0"/>
    <n v="0"/>
    <n v="0"/>
    <n v="0"/>
    <n v="0"/>
    <n v="0"/>
  </r>
  <r>
    <n v="36"/>
    <x v="2"/>
    <n v="1"/>
    <n v="4.6815900000000001E-2"/>
    <n v="65"/>
    <n v="11"/>
    <n v="70"/>
    <n v="70"/>
    <n v="1"/>
    <x v="1"/>
    <n v="0"/>
    <n v="0"/>
    <s v="GKC"/>
    <n v="0.18187078804081683"/>
    <n v="21.360264354631653"/>
    <n v="3.8848081109370285"/>
    <x v="16"/>
    <n v="0"/>
    <n v="0"/>
    <n v="0"/>
    <n v="0"/>
    <n v="0"/>
    <n v="0"/>
  </r>
  <r>
    <n v="36"/>
    <x v="2"/>
    <n v="1"/>
    <n v="4.6815900000000001E-2"/>
    <n v="66"/>
    <n v="11"/>
    <n v="45"/>
    <n v="45"/>
    <n v="1"/>
    <x v="1"/>
    <n v="0"/>
    <n v="0"/>
    <s v="GKC"/>
    <n v="4.5519954976475381E-2"/>
    <n v="21.360264354631653"/>
    <n v="0.97231827170844476"/>
    <x v="16"/>
    <n v="0"/>
    <n v="0"/>
    <n v="0"/>
    <n v="0"/>
    <n v="0"/>
    <n v="0"/>
  </r>
  <r>
    <n v="36"/>
    <x v="2"/>
    <n v="1"/>
    <n v="4.6815900000000001E-2"/>
    <n v="67"/>
    <n v="11"/>
    <n v="107"/>
    <n v="110"/>
    <n v="1"/>
    <x v="1"/>
    <n v="1"/>
    <n v="0"/>
    <s v="GKC"/>
    <n v="0.68785791061313883"/>
    <n v="21.360264354631653"/>
    <n v="14.692826809121236"/>
    <x v="16"/>
    <n v="21.360264354631653"/>
    <n v="0"/>
    <n v="0"/>
    <n v="14.692826809121236"/>
    <n v="0"/>
    <n v="0"/>
  </r>
  <r>
    <n v="36"/>
    <x v="2"/>
    <n v="1"/>
    <n v="4.6815900000000001E-2"/>
    <n v="68"/>
    <n v="11"/>
    <n v="51"/>
    <n v="55"/>
    <n v="1"/>
    <x v="1"/>
    <n v="0"/>
    <n v="0"/>
    <s v="GKC"/>
    <n v="6.7392737095515215E-2"/>
    <n v="21.360264354631653"/>
    <n v="1.439526679942396"/>
    <x v="16"/>
    <n v="0"/>
    <n v="0"/>
    <n v="0"/>
    <n v="0"/>
    <n v="0"/>
    <n v="0"/>
  </r>
  <r>
    <n v="36"/>
    <x v="2"/>
    <n v="1"/>
    <n v="4.6815900000000001E-2"/>
    <n v="69"/>
    <n v="11"/>
    <n v="53"/>
    <n v="55"/>
    <n v="1"/>
    <x v="1"/>
    <n v="0"/>
    <n v="0"/>
    <s v="GKC"/>
    <n v="7.6030079454428509E-2"/>
    <n v="21.360264354631653"/>
    <n v="1.6240225960502417"/>
    <x v="16"/>
    <n v="0"/>
    <n v="0"/>
    <n v="0"/>
    <n v="0"/>
    <n v="0"/>
    <n v="0"/>
  </r>
  <r>
    <n v="36"/>
    <x v="2"/>
    <n v="1"/>
    <n v="4.6815900000000001E-2"/>
    <n v="70"/>
    <n v="11"/>
    <n v="40"/>
    <n v="40"/>
    <n v="1"/>
    <x v="1"/>
    <n v="0"/>
    <n v="0"/>
    <s v="GKC"/>
    <n v="3.1465791888445387E-2"/>
    <n v="21.360264354631653"/>
    <n v="0.6721176328650178"/>
    <x v="16"/>
    <n v="0"/>
    <n v="0"/>
    <n v="0"/>
    <n v="0"/>
    <n v="0"/>
    <n v="0"/>
  </r>
  <r>
    <n v="36"/>
    <x v="2"/>
    <n v="1"/>
    <n v="4.6815900000000001E-2"/>
    <n v="71"/>
    <n v="11"/>
    <n v="43"/>
    <n v="45"/>
    <n v="1"/>
    <x v="1"/>
    <n v="0"/>
    <n v="0"/>
    <s v="GKC"/>
    <n v="3.9473369631376778E-2"/>
    <n v="21.360264354631653"/>
    <n v="0.84316161029429704"/>
    <x v="16"/>
    <n v="0"/>
    <n v="0"/>
    <n v="0"/>
    <n v="0"/>
    <n v="0"/>
    <n v="0"/>
  </r>
  <r>
    <n v="36"/>
    <x v="2"/>
    <n v="1"/>
    <n v="4.6815900000000001E-2"/>
    <n v="72"/>
    <n v="11"/>
    <n v="43"/>
    <n v="45"/>
    <n v="1"/>
    <x v="1"/>
    <n v="0"/>
    <n v="0"/>
    <s v="GKC"/>
    <n v="3.9473369631376778E-2"/>
    <n v="21.360264354631653"/>
    <n v="0.84316161029429704"/>
    <x v="16"/>
    <n v="0"/>
    <n v="0"/>
    <n v="0"/>
    <n v="0"/>
    <n v="0"/>
    <n v="0"/>
  </r>
  <r>
    <n v="36"/>
    <x v="2"/>
    <n v="1"/>
    <n v="4.6815900000000001E-2"/>
    <n v="73"/>
    <n v="11"/>
    <n v="41"/>
    <n v="45"/>
    <n v="1"/>
    <x v="1"/>
    <n v="0"/>
    <n v="0"/>
    <s v="GKC"/>
    <n v="3.399836123256663E-2"/>
    <n v="21.360264354631653"/>
    <n v="0.72621398355188371"/>
    <x v="16"/>
    <n v="0"/>
    <n v="0"/>
    <n v="0"/>
    <n v="0"/>
    <n v="0"/>
    <n v="0"/>
  </r>
  <r>
    <n v="36"/>
    <x v="2"/>
    <n v="1"/>
    <n v="4.6815900000000001E-2"/>
    <n v="74"/>
    <n v="11"/>
    <n v="38"/>
    <n v="40"/>
    <n v="1"/>
    <x v="1"/>
    <n v="0"/>
    <n v="0"/>
    <s v="GKC"/>
    <n v="2.6791817025858509E-2"/>
    <n v="21.360264354631653"/>
    <n v="0.57228029421325888"/>
    <x v="16"/>
    <n v="0"/>
    <n v="0"/>
    <n v="0"/>
    <n v="0"/>
    <n v="0"/>
    <n v="0"/>
  </r>
  <r>
    <n v="36"/>
    <x v="2"/>
    <n v="1"/>
    <n v="4.6815900000000001E-2"/>
    <n v="75"/>
    <n v="11"/>
    <n v="50"/>
    <n v="50"/>
    <n v="1"/>
    <x v="1"/>
    <n v="0"/>
    <n v="0"/>
    <s v="GKC"/>
    <n v="6.3336134870513289E-2"/>
    <n v="21.360264354631653"/>
    <n v="1.3528765840347678"/>
    <x v="16"/>
    <n v="0"/>
    <n v="0"/>
    <n v="0"/>
    <n v="0"/>
    <n v="0"/>
    <n v="0"/>
  </r>
  <r>
    <n v="36"/>
    <x v="2"/>
    <n v="1"/>
    <n v="4.6815900000000001E-2"/>
    <n v="76"/>
    <n v="11"/>
    <n v="52"/>
    <n v="55"/>
    <n v="1"/>
    <x v="1"/>
    <n v="0"/>
    <n v="0"/>
    <s v="GKC"/>
    <n v="7.1622763760038122E-2"/>
    <n v="21.360264354631653"/>
    <n v="1.529881167723746"/>
    <x v="16"/>
    <n v="0"/>
    <n v="0"/>
    <n v="0"/>
    <n v="0"/>
    <n v="0"/>
    <n v="0"/>
  </r>
  <r>
    <n v="36"/>
    <x v="2"/>
    <n v="1"/>
    <n v="4.6815900000000001E-2"/>
    <n v="77"/>
    <n v="11"/>
    <n v="118"/>
    <n v="120"/>
    <n v="1"/>
    <x v="1"/>
    <n v="1"/>
    <n v="0"/>
    <s v="GKC"/>
    <n v="0.93482579179585934"/>
    <n v="21.360264354631653"/>
    <n v="19.968126038287405"/>
    <x v="16"/>
    <n v="21.360264354631653"/>
    <n v="0"/>
    <n v="0"/>
    <n v="19.968126038287405"/>
    <n v="0"/>
    <n v="0"/>
  </r>
  <r>
    <n v="36"/>
    <x v="2"/>
    <n v="1"/>
    <n v="4.6815900000000001E-2"/>
    <n v="78"/>
    <n v="11"/>
    <n v="83"/>
    <n v="85"/>
    <n v="1"/>
    <x v="1"/>
    <n v="0"/>
    <n v="0"/>
    <s v="GKC"/>
    <n v="0.31023472883213726"/>
    <n v="21.360264354631653"/>
    <n v="6.6266958198419186"/>
    <x v="16"/>
    <n v="0"/>
    <n v="0"/>
    <n v="0"/>
    <n v="0"/>
    <n v="0"/>
    <n v="0"/>
  </r>
  <r>
    <n v="36"/>
    <x v="2"/>
    <n v="1"/>
    <n v="4.6815900000000001E-2"/>
    <n v="79"/>
    <n v="11"/>
    <n v="80"/>
    <n v="80"/>
    <n v="1"/>
    <x v="1"/>
    <n v="0"/>
    <n v="0"/>
    <s v="GKC"/>
    <n v="0.27641887962256578"/>
    <n v="21.360264354631653"/>
    <n v="5.9043803413491096"/>
    <x v="16"/>
    <n v="0"/>
    <n v="0"/>
    <n v="0"/>
    <n v="0"/>
    <n v="0"/>
    <n v="0"/>
  </r>
  <r>
    <n v="36"/>
    <x v="2"/>
    <n v="1"/>
    <n v="4.6815900000000001E-2"/>
    <n v="80"/>
    <n v="11"/>
    <n v="76"/>
    <n v="80"/>
    <n v="1"/>
    <x v="1"/>
    <n v="0"/>
    <n v="0"/>
    <s v="GKC"/>
    <n v="0.23535921395514203"/>
    <n v="21.360264354631653"/>
    <n v="5.0273350283801452"/>
    <x v="16"/>
    <n v="0"/>
    <n v="0"/>
    <n v="0"/>
    <n v="0"/>
    <n v="0"/>
    <n v="0"/>
  </r>
  <r>
    <n v="36"/>
    <x v="2"/>
    <n v="1"/>
    <n v="4.6815900000000001E-2"/>
    <n v="81"/>
    <n v="11"/>
    <n v="79"/>
    <n v="80"/>
    <n v="1"/>
    <x v="1"/>
    <n v="0"/>
    <n v="0"/>
    <s v="GKC"/>
    <n v="0.26573057320422583"/>
    <n v="21.360264354631653"/>
    <n v="5.6760752907500622"/>
    <x v="16"/>
    <n v="0"/>
    <n v="0"/>
    <n v="0"/>
    <n v="0"/>
    <n v="0"/>
    <n v="0"/>
  </r>
  <r>
    <n v="36"/>
    <x v="2"/>
    <n v="1"/>
    <n v="4.6815900000000001E-2"/>
    <n v="82"/>
    <n v="11"/>
    <n v="42"/>
    <n v="45"/>
    <n v="1"/>
    <x v="1"/>
    <n v="0"/>
    <n v="0"/>
    <s v="GKC"/>
    <n v="3.6666302623050005E-2"/>
    <n v="21.360264354631653"/>
    <n v="0.78320191693527208"/>
    <x v="16"/>
    <n v="0"/>
    <n v="0"/>
    <n v="0"/>
    <n v="0"/>
    <n v="0"/>
    <n v="0"/>
  </r>
  <r>
    <n v="36"/>
    <x v="2"/>
    <n v="1"/>
    <n v="4.6815900000000001E-2"/>
    <n v="83"/>
    <n v="11"/>
    <n v="49"/>
    <n v="50"/>
    <n v="1"/>
    <x v="1"/>
    <n v="0"/>
    <n v="0"/>
    <s v="GKC"/>
    <n v="5.9449102712132176E-2"/>
    <n v="21.360264354631653"/>
    <n v="1.2698485495767928"/>
    <x v="16"/>
    <n v="0"/>
    <n v="0"/>
    <n v="0"/>
    <n v="0"/>
    <n v="0"/>
    <n v="0"/>
  </r>
  <r>
    <n v="36"/>
    <x v="2"/>
    <n v="1"/>
    <n v="4.6815900000000001E-2"/>
    <n v="84"/>
    <n v="11"/>
    <n v="60"/>
    <n v="60"/>
    <n v="1"/>
    <x v="1"/>
    <n v="0"/>
    <n v="0"/>
    <s v="GKC"/>
    <n v="0.11217207743046824"/>
    <n v="21.360264354631653"/>
    <n v="2.3960252271230122"/>
    <x v="16"/>
    <n v="0"/>
    <n v="0"/>
    <n v="0"/>
    <n v="0"/>
    <n v="0"/>
    <n v="0"/>
  </r>
  <r>
    <n v="36"/>
    <x v="2"/>
    <n v="1"/>
    <n v="4.6815900000000001E-2"/>
    <n v="85"/>
    <n v="11"/>
    <n v="82"/>
    <n v="85"/>
    <n v="1"/>
    <x v="1"/>
    <n v="0"/>
    <n v="0"/>
    <s v="GKC"/>
    <n v="0.29866684920014114"/>
    <n v="21.360264354631653"/>
    <n v="6.3796028528799216"/>
    <x v="16"/>
    <n v="0"/>
    <n v="0"/>
    <n v="0"/>
    <n v="0"/>
    <n v="0"/>
    <n v="0"/>
  </r>
  <r>
    <n v="36"/>
    <x v="2"/>
    <n v="1"/>
    <n v="4.6815900000000001E-2"/>
    <n v="86"/>
    <n v="11"/>
    <n v="77"/>
    <n v="80"/>
    <n v="1"/>
    <x v="1"/>
    <n v="0"/>
    <n v="0"/>
    <s v="GKC"/>
    <n v="0.24520482772746402"/>
    <n v="21.360264354631653"/>
    <n v="5.2376399412905448"/>
    <x v="16"/>
    <n v="0"/>
    <n v="0"/>
    <n v="0"/>
    <n v="0"/>
    <n v="0"/>
    <n v="0"/>
  </r>
  <r>
    <n v="36"/>
    <x v="2"/>
    <n v="1"/>
    <n v="4.6815900000000001E-2"/>
    <n v="87"/>
    <n v="11"/>
    <n v="67"/>
    <n v="70"/>
    <n v="1"/>
    <x v="1"/>
    <n v="0"/>
    <n v="0"/>
    <s v="GKC"/>
    <n v="0.15853497906634959"/>
    <n v="21.360264354631653"/>
    <n v="3.3863490623132222"/>
    <x v="16"/>
    <n v="0"/>
    <n v="0"/>
    <n v="0"/>
    <n v="0"/>
    <n v="0"/>
    <n v="0"/>
  </r>
  <r>
    <n v="36"/>
    <x v="2"/>
    <n v="1"/>
    <n v="4.6815900000000001E-2"/>
    <n v="88"/>
    <n v="11"/>
    <n v="40"/>
    <n v="40"/>
    <n v="1"/>
    <x v="1"/>
    <n v="0"/>
    <n v="0"/>
    <s v="GKC"/>
    <n v="3.1465791888445387E-2"/>
    <n v="21.360264354631653"/>
    <n v="0.6721176328650178"/>
    <x v="16"/>
    <n v="0"/>
    <n v="0"/>
    <n v="0"/>
    <n v="0"/>
    <n v="0"/>
    <n v="0"/>
  </r>
  <r>
    <n v="36"/>
    <x v="2"/>
    <n v="1"/>
    <n v="4.6815900000000001E-2"/>
    <n v="89"/>
    <n v="11"/>
    <n v="50"/>
    <n v="50"/>
    <n v="1"/>
    <x v="1"/>
    <n v="0"/>
    <n v="0"/>
    <s v="GKC"/>
    <n v="6.3336134870513289E-2"/>
    <n v="21.360264354631653"/>
    <n v="1.3528765840347678"/>
    <x v="16"/>
    <n v="0"/>
    <n v="0"/>
    <n v="0"/>
    <n v="0"/>
    <n v="0"/>
    <n v="0"/>
  </r>
  <r>
    <n v="36"/>
    <x v="2"/>
    <n v="1"/>
    <n v="4.6815900000000001E-2"/>
    <n v="90"/>
    <n v="11"/>
    <n v="89"/>
    <n v="90"/>
    <n v="1"/>
    <x v="1"/>
    <n v="0"/>
    <n v="0"/>
    <s v="GKC"/>
    <n v="0.38611641389789703"/>
    <n v="21.360264354631653"/>
    <n v="8.247548672521452"/>
    <x v="16"/>
    <n v="0"/>
    <n v="0"/>
    <n v="0"/>
    <n v="0"/>
    <n v="0"/>
    <n v="0"/>
  </r>
  <r>
    <n v="36"/>
    <x v="2"/>
    <n v="1"/>
    <n v="4.6815900000000001E-2"/>
    <n v="91"/>
    <n v="11"/>
    <n v="70"/>
    <n v="70"/>
    <n v="1"/>
    <x v="1"/>
    <n v="0"/>
    <n v="0"/>
    <s v="GKC"/>
    <n v="0.18187078804081683"/>
    <n v="21.360264354631653"/>
    <n v="3.8848081109370285"/>
    <x v="16"/>
    <n v="0"/>
    <n v="0"/>
    <n v="0"/>
    <n v="0"/>
    <n v="0"/>
    <n v="0"/>
  </r>
  <r>
    <n v="36"/>
    <x v="2"/>
    <n v="1"/>
    <n v="4.6815900000000001E-2"/>
    <n v="92"/>
    <n v="11"/>
    <n v="42"/>
    <n v="45"/>
    <n v="1"/>
    <x v="1"/>
    <n v="0"/>
    <n v="0"/>
    <s v="GKC"/>
    <n v="3.6666302623050005E-2"/>
    <n v="21.360264354631653"/>
    <n v="0.78320191693527208"/>
    <x v="16"/>
    <n v="0"/>
    <n v="0"/>
    <n v="0"/>
    <n v="0"/>
    <n v="0"/>
    <n v="0"/>
  </r>
  <r>
    <n v="36"/>
    <x v="2"/>
    <n v="1"/>
    <n v="4.6815900000000001E-2"/>
    <n v="93"/>
    <n v="11"/>
    <n v="43"/>
    <n v="45"/>
    <n v="1"/>
    <x v="1"/>
    <n v="0"/>
    <n v="0"/>
    <s v="GKC"/>
    <n v="3.9473369631376778E-2"/>
    <n v="21.360264354631653"/>
    <n v="0.84316161029429704"/>
    <x v="16"/>
    <n v="0"/>
    <n v="0"/>
    <n v="0"/>
    <n v="0"/>
    <n v="0"/>
    <n v="0"/>
  </r>
  <r>
    <n v="36"/>
    <x v="2"/>
    <n v="1"/>
    <n v="4.6815900000000001E-2"/>
    <n v="94"/>
    <n v="11"/>
    <n v="43"/>
    <n v="45"/>
    <n v="1"/>
    <x v="1"/>
    <n v="0"/>
    <n v="0"/>
    <s v="GKC"/>
    <n v="3.9473369631376778E-2"/>
    <n v="21.360264354631653"/>
    <n v="0.84316161029429704"/>
    <x v="16"/>
    <n v="0"/>
    <n v="0"/>
    <n v="0"/>
    <n v="0"/>
    <n v="0"/>
    <n v="0"/>
  </r>
  <r>
    <n v="36"/>
    <x v="2"/>
    <n v="1"/>
    <n v="4.6815900000000001E-2"/>
    <n v="95"/>
    <n v="11"/>
    <n v="75"/>
    <n v="75"/>
    <n v="1"/>
    <x v="1"/>
    <n v="0"/>
    <n v="0"/>
    <s v="GKC"/>
    <n v="0.22578633488803657"/>
    <n v="21.360264354631653"/>
    <n v="4.8228558008718529"/>
    <x v="16"/>
    <n v="0"/>
    <n v="0"/>
    <n v="0"/>
    <n v="0"/>
    <n v="0"/>
    <n v="0"/>
  </r>
  <r>
    <n v="36"/>
    <x v="2"/>
    <n v="1"/>
    <n v="4.6815900000000001E-2"/>
    <n v="96"/>
    <n v="11"/>
    <n v="95"/>
    <n v="95"/>
    <n v="1"/>
    <x v="1"/>
    <n v="0"/>
    <n v="0"/>
    <s v="GKC"/>
    <n v="0.47374440697152048"/>
    <n v="21.360264354631653"/>
    <n v="10.11930576943988"/>
    <x v="16"/>
    <n v="0"/>
    <n v="0"/>
    <n v="0"/>
    <n v="0"/>
    <n v="0"/>
    <n v="0"/>
  </r>
  <r>
    <n v="36"/>
    <x v="2"/>
    <n v="1"/>
    <n v="4.6815900000000001E-2"/>
    <n v="1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2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3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4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5"/>
    <n v="12"/>
    <n v="37"/>
    <n v="40"/>
    <n v="2"/>
    <x v="0"/>
    <n v="0"/>
    <n v="0"/>
    <s v="GKC"/>
    <n v="3.2709882490221116E-2"/>
    <n v="21.360264354631653"/>
    <n v="0.69869173700006015"/>
    <x v="16"/>
    <n v="0"/>
    <n v="0"/>
    <n v="21.360264354631653"/>
    <n v="0"/>
    <n v="0"/>
    <n v="0.69869173700006015"/>
  </r>
  <r>
    <n v="36"/>
    <x v="2"/>
    <n v="1"/>
    <n v="4.6815900000000001E-2"/>
    <n v="6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7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8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9"/>
    <n v="12"/>
    <n v="66"/>
    <n v="70"/>
    <n v="2"/>
    <x v="0"/>
    <n v="0"/>
    <n v="0"/>
    <s v="GKC"/>
    <n v="0.16355418981194056"/>
    <n v="21.360264354631653"/>
    <n v="3.4935607306906533"/>
    <x v="16"/>
    <n v="0"/>
    <n v="0"/>
    <n v="21.360264354631653"/>
    <n v="0"/>
    <n v="0"/>
    <n v="3.4935607306906533"/>
  </r>
  <r>
    <n v="36"/>
    <x v="2"/>
    <n v="1"/>
    <n v="4.6815900000000001E-2"/>
    <n v="10"/>
    <n v="12"/>
    <n v="75"/>
    <n v="75"/>
    <n v="2"/>
    <x v="0"/>
    <n v="0"/>
    <n v="0"/>
    <s v="GKC"/>
    <n v="0.23337555447404321"/>
    <n v="21.360264354631653"/>
    <n v="4.9849635374743029"/>
    <x v="16"/>
    <n v="0"/>
    <n v="0"/>
    <n v="21.360264354631653"/>
    <n v="0"/>
    <n v="0"/>
    <n v="4.9849635374743029"/>
  </r>
  <r>
    <n v="36"/>
    <x v="2"/>
    <n v="1"/>
    <n v="4.6815900000000001E-2"/>
    <n v="11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12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13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14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15"/>
    <n v="12"/>
    <n v="57"/>
    <n v="60"/>
    <n v="2"/>
    <x v="0"/>
    <n v="0"/>
    <n v="0"/>
    <s v="GKC"/>
    <n v="0.10879225104314669"/>
    <n v="21.360264354631653"/>
    <n v="2.3238312420170644"/>
    <x v="16"/>
    <n v="0"/>
    <n v="0"/>
    <n v="21.360264354631653"/>
    <n v="0"/>
    <n v="0"/>
    <n v="2.3238312420170644"/>
  </r>
  <r>
    <n v="36"/>
    <x v="2"/>
    <n v="1"/>
    <n v="4.6815900000000001E-2"/>
    <n v="16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7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8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9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20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21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22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23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24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25"/>
    <n v="12"/>
    <n v="68"/>
    <n v="70"/>
    <n v="2"/>
    <x v="0"/>
    <n v="0"/>
    <n v="0"/>
    <s v="GKC"/>
    <n v="0.17771221319724004"/>
    <n v="21.360264354631653"/>
    <n v="3.7959798529397073"/>
    <x v="16"/>
    <n v="0"/>
    <n v="0"/>
    <n v="21.360264354631653"/>
    <n v="0"/>
    <n v="0"/>
    <n v="3.7959798529397073"/>
  </r>
  <r>
    <n v="36"/>
    <x v="2"/>
    <n v="1"/>
    <n v="4.6815900000000001E-2"/>
    <n v="26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27"/>
    <n v="12"/>
    <n v="57"/>
    <n v="60"/>
    <n v="2"/>
    <x v="0"/>
    <n v="0"/>
    <n v="0"/>
    <s v="GKC"/>
    <n v="0.10879225104314669"/>
    <n v="21.360264354631653"/>
    <n v="2.3238312420170644"/>
    <x v="16"/>
    <n v="0"/>
    <n v="0"/>
    <n v="21.360264354631653"/>
    <n v="0"/>
    <n v="0"/>
    <n v="2.3238312420170644"/>
  </r>
  <r>
    <n v="36"/>
    <x v="2"/>
    <n v="1"/>
    <n v="4.6815900000000001E-2"/>
    <n v="28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29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30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31"/>
    <n v="12"/>
    <n v="48"/>
    <n v="50"/>
    <n v="2"/>
    <x v="0"/>
    <n v="0"/>
    <n v="0"/>
    <s v="GKC"/>
    <n v="6.7459306225295876E-2"/>
    <n v="21.360264354631653"/>
    <n v="1.4409486141523686"/>
    <x v="16"/>
    <n v="0"/>
    <n v="0"/>
    <n v="21.360264354631653"/>
    <n v="0"/>
    <n v="0"/>
    <n v="1.4409486141523686"/>
  </r>
  <r>
    <n v="36"/>
    <x v="2"/>
    <n v="1"/>
    <n v="4.6815900000000001E-2"/>
    <n v="32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33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34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35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36"/>
    <n v="12"/>
    <n v="66"/>
    <n v="70"/>
    <n v="2"/>
    <x v="0"/>
    <n v="0"/>
    <n v="0"/>
    <s v="GKC"/>
    <n v="0.16355418981194056"/>
    <n v="21.360264354631653"/>
    <n v="3.4935607306906533"/>
    <x v="16"/>
    <n v="0"/>
    <n v="0"/>
    <n v="21.360264354631653"/>
    <n v="0"/>
    <n v="0"/>
    <n v="3.4935607306906533"/>
  </r>
  <r>
    <n v="36"/>
    <x v="2"/>
    <n v="1"/>
    <n v="4.6815900000000001E-2"/>
    <n v="37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38"/>
    <n v="12"/>
    <n v="49"/>
    <n v="50"/>
    <n v="2"/>
    <x v="0"/>
    <n v="0"/>
    <n v="0"/>
    <s v="GKC"/>
    <n v="7.1440631995687828E-2"/>
    <n v="21.360264354631653"/>
    <n v="1.5259907850898482"/>
    <x v="16"/>
    <n v="0"/>
    <n v="0"/>
    <n v="21.360264354631653"/>
    <n v="0"/>
    <n v="0"/>
    <n v="1.5259907850898482"/>
  </r>
  <r>
    <n v="36"/>
    <x v="2"/>
    <n v="1"/>
    <n v="4.6815900000000001E-2"/>
    <n v="39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40"/>
    <n v="12"/>
    <n v="36"/>
    <n v="40"/>
    <n v="2"/>
    <x v="0"/>
    <n v="0"/>
    <n v="0"/>
    <s v="GKC"/>
    <n v="3.0310091257011874E-2"/>
    <n v="21.360264354631653"/>
    <n v="0.64743156186278328"/>
    <x v="16"/>
    <n v="0"/>
    <n v="0"/>
    <n v="21.360264354631653"/>
    <n v="0"/>
    <n v="0"/>
    <n v="0.64743156186278328"/>
  </r>
  <r>
    <n v="36"/>
    <x v="2"/>
    <n v="1"/>
    <n v="4.6815900000000001E-2"/>
    <n v="41"/>
    <n v="12"/>
    <n v="37"/>
    <n v="40"/>
    <n v="2"/>
    <x v="0"/>
    <n v="0"/>
    <n v="0"/>
    <s v="GKC"/>
    <n v="3.2709882490221116E-2"/>
    <n v="21.360264354631653"/>
    <n v="0.69869173700006015"/>
    <x v="16"/>
    <n v="0"/>
    <n v="0"/>
    <n v="21.360264354631653"/>
    <n v="0"/>
    <n v="0"/>
    <n v="0.69869173700006015"/>
  </r>
  <r>
    <n v="36"/>
    <x v="2"/>
    <n v="1"/>
    <n v="4.6815900000000001E-2"/>
    <n v="42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43"/>
    <n v="12"/>
    <n v="37"/>
    <n v="40"/>
    <n v="2"/>
    <x v="0"/>
    <n v="0"/>
    <n v="0"/>
    <s v="GKC"/>
    <n v="3.2709882490221116E-2"/>
    <n v="21.360264354631653"/>
    <n v="0.69869173700006015"/>
    <x v="16"/>
    <n v="0"/>
    <n v="0"/>
    <n v="21.360264354631653"/>
    <n v="0"/>
    <n v="0"/>
    <n v="0.69869173700006015"/>
  </r>
  <r>
    <n v="36"/>
    <x v="2"/>
    <n v="1"/>
    <n v="4.6815900000000001E-2"/>
    <n v="44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45"/>
    <n v="12"/>
    <n v="48"/>
    <n v="50"/>
    <n v="2"/>
    <x v="0"/>
    <n v="0"/>
    <n v="0"/>
    <s v="GKC"/>
    <n v="6.7459306225295876E-2"/>
    <n v="21.360264354631653"/>
    <n v="1.4409486141523686"/>
    <x v="16"/>
    <n v="0"/>
    <n v="0"/>
    <n v="21.360264354631653"/>
    <n v="0"/>
    <n v="0"/>
    <n v="1.4409486141523686"/>
  </r>
  <r>
    <n v="36"/>
    <x v="2"/>
    <n v="1"/>
    <n v="4.6815900000000001E-2"/>
    <n v="46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47"/>
    <n v="12"/>
    <n v="50"/>
    <n v="50"/>
    <n v="2"/>
    <x v="0"/>
    <n v="0"/>
    <n v="0"/>
    <s v="GKC"/>
    <n v="7.5569329929123033E-2"/>
    <n v="21.360264354631653"/>
    <n v="1.6141808643884457"/>
    <x v="16"/>
    <n v="0"/>
    <n v="0"/>
    <n v="21.360264354631653"/>
    <n v="0"/>
    <n v="0"/>
    <n v="1.6141808643884457"/>
  </r>
  <r>
    <n v="36"/>
    <x v="2"/>
    <n v="1"/>
    <n v="4.6815900000000001E-2"/>
    <n v="48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49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50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51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52"/>
    <n v="12"/>
    <n v="65"/>
    <n v="65"/>
    <n v="2"/>
    <x v="0"/>
    <n v="0"/>
    <n v="0"/>
    <s v="GKC"/>
    <n v="0.15675522802484174"/>
    <n v="21.360264354631653"/>
    <n v="3.3483331095811835"/>
    <x v="16"/>
    <n v="0"/>
    <n v="0"/>
    <n v="21.360264354631653"/>
    <n v="0"/>
    <n v="0"/>
    <n v="3.3483331095811835"/>
  </r>
  <r>
    <n v="36"/>
    <x v="2"/>
    <n v="1"/>
    <n v="4.6815900000000001E-2"/>
    <n v="53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54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55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56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57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58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59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60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61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62"/>
    <n v="12"/>
    <n v="37"/>
    <n v="40"/>
    <n v="2"/>
    <x v="0"/>
    <n v="0"/>
    <n v="0"/>
    <s v="GKC"/>
    <n v="3.2709882490221116E-2"/>
    <n v="21.360264354631653"/>
    <n v="0.69869173700006015"/>
    <x v="16"/>
    <n v="0"/>
    <n v="0"/>
    <n v="21.360264354631653"/>
    <n v="0"/>
    <n v="0"/>
    <n v="0.69869173700006015"/>
  </r>
  <r>
    <n v="36"/>
    <x v="2"/>
    <n v="1"/>
    <n v="4.6815900000000001E-2"/>
    <n v="63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64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65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66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67"/>
    <n v="12"/>
    <n v="36"/>
    <n v="40"/>
    <n v="2"/>
    <x v="0"/>
    <n v="0"/>
    <n v="0"/>
    <s v="GKC"/>
    <n v="3.0310091257011874E-2"/>
    <n v="21.360264354631653"/>
    <n v="0.64743156186278328"/>
    <x v="16"/>
    <n v="0"/>
    <n v="0"/>
    <n v="21.360264354631653"/>
    <n v="0"/>
    <n v="0"/>
    <n v="0.64743156186278328"/>
  </r>
  <r>
    <n v="36"/>
    <x v="2"/>
    <n v="1"/>
    <n v="4.6815900000000001E-2"/>
    <n v="68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69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70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71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72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73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74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75"/>
    <n v="12"/>
    <n v="50"/>
    <n v="50"/>
    <n v="2"/>
    <x v="0"/>
    <n v="0"/>
    <n v="0"/>
    <s v="GKC"/>
    <n v="7.5569329929123033E-2"/>
    <n v="21.360264354631653"/>
    <n v="1.6141808643884457"/>
    <x v="16"/>
    <n v="0"/>
    <n v="0"/>
    <n v="21.360264354631653"/>
    <n v="0"/>
    <n v="0"/>
    <n v="1.6141808643884457"/>
  </r>
  <r>
    <n v="36"/>
    <x v="2"/>
    <n v="1"/>
    <n v="4.6815900000000001E-2"/>
    <n v="76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77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78"/>
    <n v="12"/>
    <n v="36"/>
    <n v="40"/>
    <n v="2"/>
    <x v="0"/>
    <n v="0"/>
    <n v="0"/>
    <s v="GKC"/>
    <n v="3.0310091257011874E-2"/>
    <n v="21.360264354631653"/>
    <n v="0.64743156186278328"/>
    <x v="16"/>
    <n v="0"/>
    <n v="0"/>
    <n v="21.360264354631653"/>
    <n v="0"/>
    <n v="0"/>
    <n v="0.64743156186278328"/>
  </r>
  <r>
    <n v="36"/>
    <x v="2"/>
    <n v="1"/>
    <n v="4.6815900000000001E-2"/>
    <n v="79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80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81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82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83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84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85"/>
    <n v="12"/>
    <n v="36"/>
    <n v="40"/>
    <n v="2"/>
    <x v="0"/>
    <n v="0"/>
    <n v="0"/>
    <s v="GKC"/>
    <n v="3.0310091257011874E-2"/>
    <n v="21.360264354631653"/>
    <n v="0.64743156186278328"/>
    <x v="16"/>
    <n v="0"/>
    <n v="0"/>
    <n v="21.360264354631653"/>
    <n v="0"/>
    <n v="0"/>
    <n v="0.64743156186278328"/>
  </r>
  <r>
    <n v="36"/>
    <x v="2"/>
    <n v="1"/>
    <n v="4.6815900000000001E-2"/>
    <n v="86"/>
    <n v="12"/>
    <n v="69"/>
    <n v="70"/>
    <n v="2"/>
    <x v="0"/>
    <n v="0"/>
    <n v="0"/>
    <s v="GKC"/>
    <n v="0.18507566163754574"/>
    <n v="21.360264354631653"/>
    <n v="3.9532650581863371"/>
    <x v="16"/>
    <n v="0"/>
    <n v="0"/>
    <n v="21.360264354631653"/>
    <n v="0"/>
    <n v="0"/>
    <n v="3.9532650581863371"/>
  </r>
  <r>
    <n v="36"/>
    <x v="2"/>
    <n v="1"/>
    <n v="4.6815900000000001E-2"/>
    <n v="87"/>
    <n v="12"/>
    <n v="49"/>
    <n v="50"/>
    <n v="2"/>
    <x v="0"/>
    <n v="0"/>
    <n v="0"/>
    <s v="GKC"/>
    <n v="7.1440631995687828E-2"/>
    <n v="21.360264354631653"/>
    <n v="1.5259907850898482"/>
    <x v="16"/>
    <n v="0"/>
    <n v="0"/>
    <n v="21.360264354631653"/>
    <n v="0"/>
    <n v="0"/>
    <n v="1.5259907850898482"/>
  </r>
  <r>
    <n v="36"/>
    <x v="2"/>
    <n v="1"/>
    <n v="4.6815900000000001E-2"/>
    <n v="88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89"/>
    <n v="12"/>
    <n v="52"/>
    <n v="55"/>
    <n v="2"/>
    <x v="0"/>
    <n v="0"/>
    <n v="0"/>
    <s v="GKC"/>
    <n v="8.4278207083991113E-2"/>
    <n v="21.360264354631653"/>
    <n v="1.8002047826484402"/>
    <x v="16"/>
    <n v="0"/>
    <n v="0"/>
    <n v="21.360264354631653"/>
    <n v="0"/>
    <n v="0"/>
    <n v="1.8002047826484402"/>
  </r>
  <r>
    <n v="36"/>
    <x v="2"/>
    <n v="1"/>
    <n v="4.6815900000000001E-2"/>
    <n v="90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91"/>
    <n v="12"/>
    <n v="55"/>
    <n v="55"/>
    <n v="2"/>
    <x v="0"/>
    <n v="0"/>
    <n v="0"/>
    <s v="GKC"/>
    <n v="9.8505080166170073E-2"/>
    <n v="21.360264354631653"/>
    <n v="2.1040945526235761"/>
    <x v="16"/>
    <n v="0"/>
    <n v="0"/>
    <n v="21.360264354631653"/>
    <n v="0"/>
    <n v="0"/>
    <n v="2.1040945526235761"/>
  </r>
  <r>
    <n v="36"/>
    <x v="2"/>
    <n v="1"/>
    <n v="4.6815900000000001E-2"/>
    <n v="92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93"/>
    <n v="12"/>
    <n v="67"/>
    <n v="70"/>
    <n v="2"/>
    <x v="0"/>
    <n v="0"/>
    <n v="0"/>
    <s v="GKC"/>
    <n v="0.17053911920069684"/>
    <n v="21.360264354631653"/>
    <n v="3.6427606689329233"/>
    <x v="16"/>
    <n v="0"/>
    <n v="0"/>
    <n v="21.360264354631653"/>
    <n v="0"/>
    <n v="0"/>
    <n v="3.6427606689329233"/>
  </r>
  <r>
    <n v="36"/>
    <x v="2"/>
    <n v="1"/>
    <n v="4.6815900000000001E-2"/>
    <n v="94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95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96"/>
    <n v="12"/>
    <n v="48"/>
    <n v="50"/>
    <n v="2"/>
    <x v="0"/>
    <n v="0"/>
    <n v="0"/>
    <s v="GKC"/>
    <n v="6.7459306225295876E-2"/>
    <n v="21.360264354631653"/>
    <n v="1.4409486141523686"/>
    <x v="16"/>
    <n v="0"/>
    <n v="0"/>
    <n v="21.360264354631653"/>
    <n v="0"/>
    <n v="0"/>
    <n v="1.4409486141523686"/>
  </r>
  <r>
    <n v="36"/>
    <x v="2"/>
    <n v="1"/>
    <n v="4.6815900000000001E-2"/>
    <n v="97"/>
    <n v="12"/>
    <n v="52"/>
    <n v="55"/>
    <n v="2"/>
    <x v="0"/>
    <n v="0"/>
    <n v="0"/>
    <s v="GKC"/>
    <n v="8.4278207083991113E-2"/>
    <n v="21.360264354631653"/>
    <n v="1.8002047826484402"/>
    <x v="16"/>
    <n v="0"/>
    <n v="0"/>
    <n v="21.360264354631653"/>
    <n v="0"/>
    <n v="0"/>
    <n v="1.8002047826484402"/>
  </r>
  <r>
    <n v="36"/>
    <x v="2"/>
    <n v="1"/>
    <n v="4.6815900000000001E-2"/>
    <n v="98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99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00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01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02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03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104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05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06"/>
    <n v="12"/>
    <n v="50"/>
    <n v="50"/>
    <n v="2"/>
    <x v="0"/>
    <n v="0"/>
    <n v="0"/>
    <s v="GKC"/>
    <n v="7.5569329929123033E-2"/>
    <n v="21.360264354631653"/>
    <n v="1.6141808643884457"/>
    <x v="16"/>
    <n v="0"/>
    <n v="0"/>
    <n v="21.360264354631653"/>
    <n v="0"/>
    <n v="0"/>
    <n v="1.6141808643884457"/>
  </r>
  <r>
    <n v="36"/>
    <x v="2"/>
    <n v="1"/>
    <n v="4.6815900000000001E-2"/>
    <n v="107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108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09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110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11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12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13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14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15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16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17"/>
    <n v="12"/>
    <n v="73"/>
    <n v="75"/>
    <n v="2"/>
    <x v="0"/>
    <n v="0"/>
    <n v="0"/>
    <s v="GKC"/>
    <n v="0.21647655267412036"/>
    <n v="21.360264354631653"/>
    <n v="4.6239963916985545"/>
    <x v="16"/>
    <n v="0"/>
    <n v="0"/>
    <n v="21.360264354631653"/>
    <n v="0"/>
    <n v="0"/>
    <n v="4.6239963916985545"/>
  </r>
  <r>
    <n v="36"/>
    <x v="2"/>
    <n v="1"/>
    <n v="4.6815900000000001E-2"/>
    <n v="118"/>
    <n v="12"/>
    <n v="73"/>
    <n v="75"/>
    <n v="2"/>
    <x v="0"/>
    <n v="0"/>
    <n v="0"/>
    <s v="GKC"/>
    <n v="0.21647655267412036"/>
    <n v="21.360264354631653"/>
    <n v="4.6239963916985545"/>
    <x v="16"/>
    <n v="0"/>
    <n v="0"/>
    <n v="21.360264354631653"/>
    <n v="0"/>
    <n v="0"/>
    <n v="4.6239963916985545"/>
  </r>
  <r>
    <n v="36"/>
    <x v="2"/>
    <n v="1"/>
    <n v="4.6815900000000001E-2"/>
    <n v="119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20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21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22"/>
    <n v="12"/>
    <n v="68"/>
    <n v="70"/>
    <n v="2"/>
    <x v="0"/>
    <n v="0"/>
    <n v="0"/>
    <s v="GKC"/>
    <n v="0.17771221319724004"/>
    <n v="21.360264354631653"/>
    <n v="3.7959798529397073"/>
    <x v="16"/>
    <n v="0"/>
    <n v="0"/>
    <n v="21.360264354631653"/>
    <n v="0"/>
    <n v="0"/>
    <n v="3.7959798529397073"/>
  </r>
  <r>
    <n v="36"/>
    <x v="2"/>
    <n v="1"/>
    <n v="4.6815900000000001E-2"/>
    <n v="123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124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25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126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27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28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129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130"/>
    <n v="12"/>
    <n v="66"/>
    <n v="70"/>
    <n v="2"/>
    <x v="0"/>
    <n v="0"/>
    <n v="0"/>
    <s v="GKC"/>
    <n v="0.16355418981194056"/>
    <n v="21.360264354631653"/>
    <n v="3.4935607306906533"/>
    <x v="16"/>
    <n v="0"/>
    <n v="0"/>
    <n v="21.360264354631653"/>
    <n v="0"/>
    <n v="0"/>
    <n v="3.4935607306906533"/>
  </r>
  <r>
    <n v="36"/>
    <x v="2"/>
    <n v="1"/>
    <n v="4.6815900000000001E-2"/>
    <n v="131"/>
    <n v="12"/>
    <n v="62"/>
    <n v="65"/>
    <n v="2"/>
    <x v="0"/>
    <n v="0"/>
    <n v="0"/>
    <s v="GKC"/>
    <n v="0.13745206784177813"/>
    <n v="21.360264354631653"/>
    <n v="2.9360125051911452"/>
    <x v="16"/>
    <n v="0"/>
    <n v="0"/>
    <n v="21.360264354631653"/>
    <n v="0"/>
    <n v="0"/>
    <n v="2.9360125051911452"/>
  </r>
  <r>
    <n v="36"/>
    <x v="2"/>
    <n v="1"/>
    <n v="4.6815900000000001E-2"/>
    <n v="132"/>
    <n v="12"/>
    <n v="65"/>
    <n v="65"/>
    <n v="2"/>
    <x v="0"/>
    <n v="0"/>
    <n v="0"/>
    <s v="GKC"/>
    <n v="0.15675522802484174"/>
    <n v="21.360264354631653"/>
    <n v="3.3483331095811835"/>
    <x v="16"/>
    <n v="0"/>
    <n v="0"/>
    <n v="21.360264354631653"/>
    <n v="0"/>
    <n v="0"/>
    <n v="3.3483331095811835"/>
  </r>
  <r>
    <n v="36"/>
    <x v="2"/>
    <n v="1"/>
    <n v="4.6815900000000001E-2"/>
    <n v="133"/>
    <n v="12"/>
    <n v="57"/>
    <n v="60"/>
    <n v="2"/>
    <x v="0"/>
    <n v="0"/>
    <n v="0"/>
    <s v="GKC"/>
    <n v="0.10879225104314669"/>
    <n v="21.360264354631653"/>
    <n v="2.3238312420170644"/>
    <x v="16"/>
    <n v="0"/>
    <n v="0"/>
    <n v="21.360264354631653"/>
    <n v="0"/>
    <n v="0"/>
    <n v="2.3238312420170644"/>
  </r>
  <r>
    <n v="36"/>
    <x v="2"/>
    <n v="1"/>
    <n v="4.6815900000000001E-2"/>
    <n v="134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35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36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37"/>
    <n v="12"/>
    <n v="48"/>
    <n v="50"/>
    <n v="2"/>
    <x v="0"/>
    <n v="0"/>
    <n v="0"/>
    <s v="GKC"/>
    <n v="6.7459306225295876E-2"/>
    <n v="21.360264354631653"/>
    <n v="1.4409486141523686"/>
    <x v="16"/>
    <n v="0"/>
    <n v="0"/>
    <n v="21.360264354631653"/>
    <n v="0"/>
    <n v="0"/>
    <n v="1.4409486141523686"/>
  </r>
  <r>
    <n v="36"/>
    <x v="2"/>
    <n v="1"/>
    <n v="4.6815900000000001E-2"/>
    <n v="138"/>
    <n v="12"/>
    <n v="65"/>
    <n v="65"/>
    <n v="2"/>
    <x v="0"/>
    <n v="0"/>
    <n v="0"/>
    <s v="GKC"/>
    <n v="0.15675522802484174"/>
    <n v="21.360264354631653"/>
    <n v="3.3483331095811835"/>
    <x v="16"/>
    <n v="0"/>
    <n v="0"/>
    <n v="21.360264354631653"/>
    <n v="0"/>
    <n v="0"/>
    <n v="3.3483331095811835"/>
  </r>
  <r>
    <n v="36"/>
    <x v="2"/>
    <n v="1"/>
    <n v="4.6815900000000001E-2"/>
    <n v="139"/>
    <n v="12"/>
    <n v="67"/>
    <n v="70"/>
    <n v="2"/>
    <x v="0"/>
    <n v="0"/>
    <n v="0"/>
    <s v="GKC"/>
    <n v="0.17053911920069684"/>
    <n v="21.360264354631653"/>
    <n v="3.6427606689329233"/>
    <x v="16"/>
    <n v="0"/>
    <n v="0"/>
    <n v="21.360264354631653"/>
    <n v="0"/>
    <n v="0"/>
    <n v="3.6427606689329233"/>
  </r>
  <r>
    <n v="36"/>
    <x v="2"/>
    <n v="1"/>
    <n v="4.6815900000000001E-2"/>
    <n v="140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41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42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43"/>
    <n v="12"/>
    <n v="35"/>
    <n v="35"/>
    <n v="2"/>
    <x v="0"/>
    <n v="0"/>
    <n v="0"/>
    <s v="GKC"/>
    <n v="2.8026135709554409E-2"/>
    <n v="21.360264354631653"/>
    <n v="0.59864566759486437"/>
    <x v="16"/>
    <n v="0"/>
    <n v="0"/>
    <n v="21.360264354631653"/>
    <n v="0"/>
    <n v="0"/>
    <n v="0.59864566759486437"/>
  </r>
  <r>
    <n v="36"/>
    <x v="2"/>
    <n v="1"/>
    <n v="4.6815900000000001E-2"/>
    <n v="144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145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46"/>
    <n v="12"/>
    <n v="50"/>
    <n v="50"/>
    <n v="2"/>
    <x v="0"/>
    <n v="0"/>
    <n v="0"/>
    <s v="GKC"/>
    <n v="7.5569329929123033E-2"/>
    <n v="21.360264354631653"/>
    <n v="1.6141808643884457"/>
    <x v="16"/>
    <n v="0"/>
    <n v="0"/>
    <n v="21.360264354631653"/>
    <n v="0"/>
    <n v="0"/>
    <n v="1.6141808643884457"/>
  </r>
  <r>
    <n v="36"/>
    <x v="2"/>
    <n v="1"/>
    <n v="4.6815900000000001E-2"/>
    <n v="147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48"/>
    <n v="12"/>
    <n v="69"/>
    <n v="70"/>
    <n v="2"/>
    <x v="0"/>
    <n v="0"/>
    <n v="0"/>
    <s v="GKC"/>
    <n v="0.18507566163754574"/>
    <n v="21.360264354631653"/>
    <n v="3.9532650581863371"/>
    <x v="16"/>
    <n v="0"/>
    <n v="0"/>
    <n v="21.360264354631653"/>
    <n v="0"/>
    <n v="0"/>
    <n v="3.9532650581863371"/>
  </r>
  <r>
    <n v="36"/>
    <x v="2"/>
    <n v="1"/>
    <n v="4.6815900000000001E-2"/>
    <n v="149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50"/>
    <n v="12"/>
    <n v="73"/>
    <n v="75"/>
    <n v="2"/>
    <x v="0"/>
    <n v="0"/>
    <n v="0"/>
    <s v="GKC"/>
    <n v="0.21647655267412036"/>
    <n v="21.360264354631653"/>
    <n v="4.6239963916985545"/>
    <x v="16"/>
    <n v="0"/>
    <n v="0"/>
    <n v="21.360264354631653"/>
    <n v="0"/>
    <n v="0"/>
    <n v="4.6239963916985545"/>
  </r>
  <r>
    <n v="36"/>
    <x v="2"/>
    <n v="1"/>
    <n v="4.6815900000000001E-2"/>
    <n v="151"/>
    <n v="12"/>
    <n v="52"/>
    <n v="55"/>
    <n v="2"/>
    <x v="0"/>
    <n v="0"/>
    <n v="0"/>
    <s v="GKC"/>
    <n v="8.4278207083991113E-2"/>
    <n v="21.360264354631653"/>
    <n v="1.8002047826484402"/>
    <x v="16"/>
    <n v="0"/>
    <n v="0"/>
    <n v="21.360264354631653"/>
    <n v="0"/>
    <n v="0"/>
    <n v="1.8002047826484402"/>
  </r>
  <r>
    <n v="36"/>
    <x v="2"/>
    <n v="1"/>
    <n v="4.6815900000000001E-2"/>
    <n v="152"/>
    <n v="12"/>
    <n v="67"/>
    <n v="70"/>
    <n v="2"/>
    <x v="0"/>
    <n v="0"/>
    <n v="0"/>
    <s v="GKC"/>
    <n v="0.17053911920069684"/>
    <n v="21.360264354631653"/>
    <n v="3.6427606689329233"/>
    <x v="16"/>
    <n v="0"/>
    <n v="0"/>
    <n v="21.360264354631653"/>
    <n v="0"/>
    <n v="0"/>
    <n v="3.6427606689329233"/>
  </r>
  <r>
    <n v="36"/>
    <x v="2"/>
    <n v="1"/>
    <n v="4.6815900000000001E-2"/>
    <n v="153"/>
    <n v="12"/>
    <n v="66"/>
    <n v="70"/>
    <n v="2"/>
    <x v="0"/>
    <n v="0"/>
    <n v="0"/>
    <s v="GKC"/>
    <n v="0.16355418981194056"/>
    <n v="21.360264354631653"/>
    <n v="3.4935607306906533"/>
    <x v="16"/>
    <n v="0"/>
    <n v="0"/>
    <n v="21.360264354631653"/>
    <n v="0"/>
    <n v="0"/>
    <n v="3.4935607306906533"/>
  </r>
  <r>
    <n v="36"/>
    <x v="2"/>
    <n v="1"/>
    <n v="4.6815900000000001E-2"/>
    <n v="154"/>
    <n v="12"/>
    <n v="37"/>
    <n v="40"/>
    <n v="2"/>
    <x v="0"/>
    <n v="0"/>
    <n v="0"/>
    <s v="GKC"/>
    <n v="3.2709882490221116E-2"/>
    <n v="21.360264354631653"/>
    <n v="0.69869173700006015"/>
    <x v="16"/>
    <n v="0"/>
    <n v="0"/>
    <n v="21.360264354631653"/>
    <n v="0"/>
    <n v="0"/>
    <n v="0.69869173700006015"/>
  </r>
  <r>
    <n v="36"/>
    <x v="2"/>
    <n v="1"/>
    <n v="4.6815900000000001E-2"/>
    <n v="155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156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157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158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159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160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61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62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163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64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165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66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167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168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69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170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71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72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173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74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75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76"/>
    <n v="12"/>
    <n v="53"/>
    <n v="55"/>
    <n v="2"/>
    <x v="0"/>
    <n v="0"/>
    <n v="0"/>
    <s v="GKC"/>
    <n v="8.8863043337243444E-2"/>
    <n v="21.360264354631653"/>
    <n v="1.898138097040609"/>
    <x v="16"/>
    <n v="0"/>
    <n v="0"/>
    <n v="21.360264354631653"/>
    <n v="0"/>
    <n v="0"/>
    <n v="1.898138097040609"/>
  </r>
  <r>
    <n v="36"/>
    <x v="2"/>
    <n v="1"/>
    <n v="4.6815900000000001E-2"/>
    <n v="177"/>
    <n v="12"/>
    <n v="68"/>
    <n v="70"/>
    <n v="2"/>
    <x v="0"/>
    <n v="0"/>
    <n v="0"/>
    <s v="GKC"/>
    <n v="0.17771221319724004"/>
    <n v="21.360264354631653"/>
    <n v="3.7959798529397073"/>
    <x v="16"/>
    <n v="0"/>
    <n v="0"/>
    <n v="21.360264354631653"/>
    <n v="0"/>
    <n v="0"/>
    <n v="3.7959798529397073"/>
  </r>
  <r>
    <n v="36"/>
    <x v="2"/>
    <n v="1"/>
    <n v="4.6815900000000001E-2"/>
    <n v="178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179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180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181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182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83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184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85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186"/>
    <n v="12"/>
    <n v="49"/>
    <n v="50"/>
    <n v="2"/>
    <x v="0"/>
    <n v="0"/>
    <n v="0"/>
    <s v="GKC"/>
    <n v="7.1440631995687828E-2"/>
    <n v="21.360264354631653"/>
    <n v="1.5259907850898482"/>
    <x v="16"/>
    <n v="0"/>
    <n v="0"/>
    <n v="21.360264354631653"/>
    <n v="0"/>
    <n v="0"/>
    <n v="1.5259907850898482"/>
  </r>
  <r>
    <n v="36"/>
    <x v="2"/>
    <n v="1"/>
    <n v="4.6815900000000001E-2"/>
    <n v="187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88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89"/>
    <n v="12"/>
    <n v="48"/>
    <n v="50"/>
    <n v="2"/>
    <x v="0"/>
    <n v="0"/>
    <n v="0"/>
    <s v="GKC"/>
    <n v="6.7459306225295876E-2"/>
    <n v="21.360264354631653"/>
    <n v="1.4409486141523686"/>
    <x v="16"/>
    <n v="0"/>
    <n v="0"/>
    <n v="21.360264354631653"/>
    <n v="0"/>
    <n v="0"/>
    <n v="1.4409486141523686"/>
  </r>
  <r>
    <n v="36"/>
    <x v="2"/>
    <n v="1"/>
    <n v="4.6815900000000001E-2"/>
    <n v="190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91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92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193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194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195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196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197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198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199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200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201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202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203"/>
    <n v="12"/>
    <n v="47"/>
    <n v="50"/>
    <n v="2"/>
    <x v="0"/>
    <n v="0"/>
    <n v="0"/>
    <s v="GKC"/>
    <n v="6.3622998356705318E-2"/>
    <n v="21.360264354631653"/>
    <n v="1.3590040639335208"/>
    <x v="16"/>
    <n v="0"/>
    <n v="0"/>
    <n v="21.360264354631653"/>
    <n v="0"/>
    <n v="0"/>
    <n v="1.3590040639335208"/>
  </r>
  <r>
    <n v="36"/>
    <x v="2"/>
    <n v="1"/>
    <n v="4.6815900000000001E-2"/>
    <n v="204"/>
    <n v="12"/>
    <n v="50"/>
    <n v="50"/>
    <n v="2"/>
    <x v="0"/>
    <n v="0"/>
    <n v="0"/>
    <s v="GKC"/>
    <n v="7.5569329929123033E-2"/>
    <n v="21.360264354631653"/>
    <n v="1.6141808643884457"/>
    <x v="16"/>
    <n v="0"/>
    <n v="0"/>
    <n v="21.360264354631653"/>
    <n v="0"/>
    <n v="0"/>
    <n v="1.6141808643884457"/>
  </r>
  <r>
    <n v="36"/>
    <x v="2"/>
    <n v="1"/>
    <n v="4.6815900000000001E-2"/>
    <n v="205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206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207"/>
    <n v="12"/>
    <n v="51"/>
    <n v="55"/>
    <n v="2"/>
    <x v="0"/>
    <n v="0"/>
    <n v="0"/>
    <s v="GKC"/>
    <n v="7.9847743786521139E-2"/>
    <n v="21.360264354631653"/>
    <n v="1.7055689154009885"/>
    <x v="16"/>
    <n v="0"/>
    <n v="0"/>
    <n v="21.360264354631653"/>
    <n v="0"/>
    <n v="0"/>
    <n v="1.7055689154009885"/>
  </r>
  <r>
    <n v="36"/>
    <x v="2"/>
    <n v="1"/>
    <n v="4.6815900000000001E-2"/>
    <n v="208"/>
    <n v="12"/>
    <n v="62"/>
    <n v="65"/>
    <n v="2"/>
    <x v="0"/>
    <n v="0"/>
    <n v="0"/>
    <s v="GKC"/>
    <n v="0.13745206784177813"/>
    <n v="21.360264354631653"/>
    <n v="2.9360125051911452"/>
    <x v="16"/>
    <n v="0"/>
    <n v="0"/>
    <n v="21.360264354631653"/>
    <n v="0"/>
    <n v="0"/>
    <n v="2.9360125051911452"/>
  </r>
  <r>
    <n v="36"/>
    <x v="2"/>
    <n v="1"/>
    <n v="4.6815900000000001E-2"/>
    <n v="209"/>
    <n v="12"/>
    <n v="48"/>
    <n v="50"/>
    <n v="2"/>
    <x v="0"/>
    <n v="0"/>
    <n v="0"/>
    <s v="GKC"/>
    <n v="6.7459306225295876E-2"/>
    <n v="21.360264354631653"/>
    <n v="1.4409486141523686"/>
    <x v="16"/>
    <n v="0"/>
    <n v="0"/>
    <n v="21.360264354631653"/>
    <n v="0"/>
    <n v="0"/>
    <n v="1.4409486141523686"/>
  </r>
  <r>
    <n v="36"/>
    <x v="2"/>
    <n v="1"/>
    <n v="4.6815900000000001E-2"/>
    <n v="210"/>
    <n v="12"/>
    <n v="48"/>
    <n v="50"/>
    <n v="2"/>
    <x v="0"/>
    <n v="0"/>
    <n v="0"/>
    <s v="GKC"/>
    <n v="6.7459306225295876E-2"/>
    <n v="21.360264354631653"/>
    <n v="1.4409486141523686"/>
    <x v="16"/>
    <n v="0"/>
    <n v="0"/>
    <n v="21.360264354631653"/>
    <n v="0"/>
    <n v="0"/>
    <n v="1.4409486141523686"/>
  </r>
  <r>
    <n v="36"/>
    <x v="2"/>
    <n v="1"/>
    <n v="4.6815900000000001E-2"/>
    <n v="211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212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213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214"/>
    <n v="12"/>
    <n v="43"/>
    <n v="45"/>
    <n v="2"/>
    <x v="0"/>
    <n v="0"/>
    <n v="0"/>
    <s v="GKC"/>
    <n v="4.968047783080861E-2"/>
    <n v="21.360264354631653"/>
    <n v="1.0611881397304892"/>
    <x v="16"/>
    <n v="0"/>
    <n v="0"/>
    <n v="21.360264354631653"/>
    <n v="0"/>
    <n v="0"/>
    <n v="1.0611881397304892"/>
  </r>
  <r>
    <n v="36"/>
    <x v="2"/>
    <n v="1"/>
    <n v="4.6815900000000001E-2"/>
    <n v="215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216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217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218"/>
    <n v="12"/>
    <n v="40"/>
    <n v="40"/>
    <n v="2"/>
    <x v="0"/>
    <n v="0"/>
    <n v="0"/>
    <s v="GKC"/>
    <n v="4.062925184195941E-2"/>
    <n v="21.360264354631653"/>
    <n v="0.86785155987515805"/>
    <x v="16"/>
    <n v="0"/>
    <n v="0"/>
    <n v="21.360264354631653"/>
    <n v="0"/>
    <n v="0"/>
    <n v="0.86785155987515805"/>
  </r>
  <r>
    <n v="36"/>
    <x v="2"/>
    <n v="1"/>
    <n v="4.6815900000000001E-2"/>
    <n v="219"/>
    <n v="12"/>
    <n v="71"/>
    <n v="75"/>
    <n v="2"/>
    <x v="0"/>
    <n v="0"/>
    <n v="0"/>
    <s v="GKC"/>
    <n v="0.20038234610854688"/>
    <n v="21.360264354631653"/>
    <n v="4.2802198848798563"/>
    <x v="16"/>
    <n v="0"/>
    <n v="0"/>
    <n v="21.360264354631653"/>
    <n v="0"/>
    <n v="0"/>
    <n v="4.2802198848798563"/>
  </r>
  <r>
    <n v="36"/>
    <x v="2"/>
    <n v="1"/>
    <n v="4.6815900000000001E-2"/>
    <n v="220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221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222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223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224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225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226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227"/>
    <n v="12"/>
    <n v="49"/>
    <n v="50"/>
    <n v="2"/>
    <x v="0"/>
    <n v="0"/>
    <n v="0"/>
    <s v="GKC"/>
    <n v="7.1440631995687828E-2"/>
    <n v="21.360264354631653"/>
    <n v="1.5259907850898482"/>
    <x v="16"/>
    <n v="0"/>
    <n v="0"/>
    <n v="21.360264354631653"/>
    <n v="0"/>
    <n v="0"/>
    <n v="1.5259907850898482"/>
  </r>
  <r>
    <n v="36"/>
    <x v="2"/>
    <n v="1"/>
    <n v="4.6815900000000001E-2"/>
    <n v="228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229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230"/>
    <n v="12"/>
    <n v="53"/>
    <n v="55"/>
    <n v="2"/>
    <x v="0"/>
    <n v="0"/>
    <n v="0"/>
    <s v="GKC"/>
    <n v="8.8863043337243444E-2"/>
    <n v="21.360264354631653"/>
    <n v="1.898138097040609"/>
    <x v="16"/>
    <n v="0"/>
    <n v="0"/>
    <n v="21.360264354631653"/>
    <n v="0"/>
    <n v="0"/>
    <n v="1.898138097040609"/>
  </r>
  <r>
    <n v="36"/>
    <x v="2"/>
    <n v="1"/>
    <n v="4.6815900000000001E-2"/>
    <n v="231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232"/>
    <n v="12"/>
    <n v="51"/>
    <n v="55"/>
    <n v="2"/>
    <x v="0"/>
    <n v="0"/>
    <n v="0"/>
    <s v="GKC"/>
    <n v="7.9847743786521139E-2"/>
    <n v="21.360264354631653"/>
    <n v="1.7055689154009885"/>
    <x v="16"/>
    <n v="0"/>
    <n v="0"/>
    <n v="21.360264354631653"/>
    <n v="0"/>
    <n v="0"/>
    <n v="1.7055689154009885"/>
  </r>
  <r>
    <n v="36"/>
    <x v="2"/>
    <n v="1"/>
    <n v="4.6815900000000001E-2"/>
    <n v="233"/>
    <n v="12"/>
    <n v="41"/>
    <n v="45"/>
    <n v="2"/>
    <x v="0"/>
    <n v="0"/>
    <n v="0"/>
    <s v="GKC"/>
    <n v="4.3517295270992885E-2"/>
    <n v="21.360264354631653"/>
    <n v="0.92954093098696988"/>
    <x v="16"/>
    <n v="0"/>
    <n v="0"/>
    <n v="21.360264354631653"/>
    <n v="0"/>
    <n v="0"/>
    <n v="0.92954093098696988"/>
  </r>
  <r>
    <n v="36"/>
    <x v="2"/>
    <n v="1"/>
    <n v="4.6815900000000001E-2"/>
    <n v="234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235"/>
    <n v="12"/>
    <n v="35"/>
    <n v="35"/>
    <n v="2"/>
    <x v="0"/>
    <n v="0"/>
    <n v="0"/>
    <s v="GKC"/>
    <n v="2.8026135709554409E-2"/>
    <n v="21.360264354631653"/>
    <n v="0.59864566759486437"/>
    <x v="16"/>
    <n v="0"/>
    <n v="0"/>
    <n v="21.360264354631653"/>
    <n v="0"/>
    <n v="0"/>
    <n v="0.59864566759486437"/>
  </r>
  <r>
    <n v="36"/>
    <x v="2"/>
    <n v="1"/>
    <n v="4.6815900000000001E-2"/>
    <n v="236"/>
    <n v="12"/>
    <n v="45"/>
    <n v="45"/>
    <n v="2"/>
    <x v="0"/>
    <n v="0"/>
    <n v="0"/>
    <s v="GKC"/>
    <n v="5.6375965161570014E-2"/>
    <n v="21.360264354631653"/>
    <n v="1.2042055190986398"/>
    <x v="16"/>
    <n v="0"/>
    <n v="0"/>
    <n v="21.360264354631653"/>
    <n v="0"/>
    <n v="0"/>
    <n v="1.2042055190986398"/>
  </r>
  <r>
    <n v="36"/>
    <x v="2"/>
    <n v="1"/>
    <n v="4.6815900000000001E-2"/>
    <n v="237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238"/>
    <n v="12"/>
    <n v="49"/>
    <n v="50"/>
    <n v="2"/>
    <x v="0"/>
    <n v="0"/>
    <n v="0"/>
    <s v="GKC"/>
    <n v="7.1440631995687828E-2"/>
    <n v="21.360264354631653"/>
    <n v="1.5259907850898482"/>
    <x v="16"/>
    <n v="0"/>
    <n v="0"/>
    <n v="21.360264354631653"/>
    <n v="0"/>
    <n v="0"/>
    <n v="1.5259907850898482"/>
  </r>
  <r>
    <n v="36"/>
    <x v="2"/>
    <n v="1"/>
    <n v="4.6815900000000001E-2"/>
    <n v="239"/>
    <n v="12"/>
    <n v="39"/>
    <n v="40"/>
    <n v="2"/>
    <x v="0"/>
    <n v="0"/>
    <n v="0"/>
    <s v="GKC"/>
    <n v="3.786697922984622E-2"/>
    <n v="21.360264354631653"/>
    <n v="0.8088486866608614"/>
    <x v="16"/>
    <n v="0"/>
    <n v="0"/>
    <n v="21.360264354631653"/>
    <n v="0"/>
    <n v="0"/>
    <n v="0.8088486866608614"/>
  </r>
  <r>
    <n v="36"/>
    <x v="2"/>
    <n v="1"/>
    <n v="4.6815900000000001E-2"/>
    <n v="240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241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242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6"/>
    <x v="2"/>
    <n v="1"/>
    <n v="4.6815900000000001E-2"/>
    <n v="243"/>
    <n v="12"/>
    <n v="46"/>
    <n v="50"/>
    <n v="2"/>
    <x v="0"/>
    <n v="0"/>
    <n v="0"/>
    <s v="GKC"/>
    <n v="5.9929343360998769E-2"/>
    <n v="21.360264354631653"/>
    <n v="1.2801066167904231"/>
    <x v="16"/>
    <n v="0"/>
    <n v="0"/>
    <n v="21.360264354631653"/>
    <n v="0"/>
    <n v="0"/>
    <n v="1.2801066167904231"/>
  </r>
  <r>
    <n v="36"/>
    <x v="2"/>
    <n v="1"/>
    <n v="4.6815900000000001E-2"/>
    <n v="244"/>
    <n v="12"/>
    <n v="44"/>
    <n v="45"/>
    <n v="2"/>
    <x v="0"/>
    <n v="0"/>
    <n v="0"/>
    <s v="GKC"/>
    <n v="5.2960476340565617E-2"/>
    <n v="21.360264354631653"/>
    <n v="1.1312497749816968"/>
    <x v="16"/>
    <n v="0"/>
    <n v="0"/>
    <n v="21.360264354631653"/>
    <n v="0"/>
    <n v="0"/>
    <n v="1.1312497749816968"/>
  </r>
  <r>
    <n v="36"/>
    <x v="2"/>
    <n v="1"/>
    <n v="4.6815900000000001E-2"/>
    <n v="245"/>
    <n v="12"/>
    <n v="37"/>
    <n v="40"/>
    <n v="2"/>
    <x v="0"/>
    <n v="0"/>
    <n v="0"/>
    <s v="GKC"/>
    <n v="3.2709882490221116E-2"/>
    <n v="21.360264354631653"/>
    <n v="0.69869173700006015"/>
    <x v="16"/>
    <n v="0"/>
    <n v="0"/>
    <n v="21.360264354631653"/>
    <n v="0"/>
    <n v="0"/>
    <n v="0.69869173700006015"/>
  </r>
  <r>
    <n v="36"/>
    <x v="2"/>
    <n v="1"/>
    <n v="4.6815900000000001E-2"/>
    <n v="246"/>
    <n v="12"/>
    <n v="38"/>
    <n v="40"/>
    <n v="2"/>
    <x v="0"/>
    <n v="0"/>
    <n v="0"/>
    <s v="GKC"/>
    <n v="3.5228014910730181E-2"/>
    <n v="21.360264354631653"/>
    <n v="0.75247971118210222"/>
    <x v="16"/>
    <n v="0"/>
    <n v="0"/>
    <n v="21.360264354631653"/>
    <n v="0"/>
    <n v="0"/>
    <n v="0.75247971118210222"/>
  </r>
  <r>
    <n v="36"/>
    <x v="2"/>
    <n v="1"/>
    <n v="4.6815900000000001E-2"/>
    <n v="247"/>
    <n v="12"/>
    <n v="42"/>
    <n v="45"/>
    <n v="2"/>
    <x v="0"/>
    <n v="0"/>
    <n v="0"/>
    <s v="GKC"/>
    <n v="4.6533558592137564E-2"/>
    <n v="21.360264354631653"/>
    <n v="0.9939691128897995"/>
    <x v="16"/>
    <n v="0"/>
    <n v="0"/>
    <n v="21.360264354631653"/>
    <n v="0"/>
    <n v="0"/>
    <n v="0.9939691128897995"/>
  </r>
  <r>
    <n v="39"/>
    <x v="1"/>
    <n v="1"/>
    <n v="4.3889956000000001E-2"/>
    <n v="1"/>
    <n v="11"/>
    <n v="106"/>
    <n v="110"/>
    <n v="1"/>
    <x v="1"/>
    <n v="0"/>
    <n v="0"/>
    <s v="GKC"/>
    <n v="0.66790467104452955"/>
    <n v="22.78425615190865"/>
    <n v="15.217711110134847"/>
    <x v="17"/>
    <n v="0"/>
    <n v="0"/>
    <n v="0"/>
    <n v="0"/>
    <n v="0"/>
    <n v="0"/>
  </r>
  <r>
    <n v="39"/>
    <x v="1"/>
    <n v="1"/>
    <n v="4.3889956000000001E-2"/>
    <n v="2"/>
    <n v="11"/>
    <n v="68"/>
    <n v="70"/>
    <n v="1"/>
    <x v="1"/>
    <n v="0"/>
    <n v="0"/>
    <s v="GKC"/>
    <n v="0.16607185414915501"/>
    <n v="22.78425615190865"/>
    <n v="3.7838236645567611"/>
    <x v="17"/>
    <n v="0"/>
    <n v="0"/>
    <n v="0"/>
    <n v="0"/>
    <n v="0"/>
    <n v="0"/>
  </r>
  <r>
    <n v="47"/>
    <x v="3"/>
    <n v="1"/>
    <n v="4.2320125E-2"/>
    <n v="1"/>
    <n v="11"/>
    <n v="73"/>
    <n v="75"/>
    <n v="1"/>
    <x v="1"/>
    <n v="0"/>
    <n v="0"/>
    <s v="GKC"/>
    <n v="0.20744251046738521"/>
    <n v="23.62941980913336"/>
    <n v="4.9017461660943864"/>
    <x v="18"/>
    <n v="0"/>
    <n v="0"/>
    <n v="0"/>
    <n v="0"/>
    <n v="0"/>
    <n v="0"/>
  </r>
  <r>
    <n v="47"/>
    <x v="3"/>
    <n v="1"/>
    <n v="4.2320125E-2"/>
    <n v="2"/>
    <n v="11"/>
    <n v="47"/>
    <n v="50"/>
    <n v="1"/>
    <x v="1"/>
    <n v="0"/>
    <n v="0"/>
    <s v="GKC"/>
    <n v="5.2168383256985626E-2"/>
    <n v="23.62941980913336"/>
    <n v="1.2327086287430773"/>
    <x v="18"/>
    <n v="0"/>
    <n v="0"/>
    <n v="0"/>
    <n v="0"/>
    <n v="0"/>
    <n v="0"/>
  </r>
  <r>
    <n v="47"/>
    <x v="3"/>
    <n v="1"/>
    <n v="4.2320125E-2"/>
    <n v="3"/>
    <n v="11"/>
    <n v="73"/>
    <n v="75"/>
    <n v="1"/>
    <x v="1"/>
    <n v="0"/>
    <n v="0"/>
    <s v="GKC"/>
    <n v="0.20744251046738521"/>
    <n v="23.62941980913336"/>
    <n v="4.9017461660943864"/>
    <x v="18"/>
    <n v="0"/>
    <n v="0"/>
    <n v="0"/>
    <n v="0"/>
    <n v="0"/>
    <n v="0"/>
  </r>
  <r>
    <n v="47"/>
    <x v="3"/>
    <n v="1"/>
    <n v="4.2320125E-2"/>
    <n v="4"/>
    <n v="11"/>
    <n v="73"/>
    <n v="75"/>
    <n v="1"/>
    <x v="1"/>
    <n v="0"/>
    <n v="0"/>
    <s v="GKC"/>
    <n v="0.20744251046738521"/>
    <n v="23.62941980913336"/>
    <n v="4.9017461660943864"/>
    <x v="18"/>
    <n v="0"/>
    <n v="0"/>
    <n v="0"/>
    <n v="0"/>
    <n v="0"/>
    <n v="0"/>
  </r>
  <r>
    <n v="47"/>
    <x v="3"/>
    <n v="1"/>
    <n v="4.2320125E-2"/>
    <n v="5"/>
    <n v="11"/>
    <n v="64"/>
    <n v="65"/>
    <n v="1"/>
    <x v="1"/>
    <n v="0"/>
    <n v="0"/>
    <s v="GKC"/>
    <n v="0.13732664549270127"/>
    <n v="23.62941980913336"/>
    <n v="3.2449489573270696"/>
    <x v="18"/>
    <n v="0"/>
    <n v="0"/>
    <n v="0"/>
    <n v="0"/>
    <n v="0"/>
    <n v="0"/>
  </r>
  <r>
    <n v="47"/>
    <x v="3"/>
    <n v="1"/>
    <n v="4.2320125E-2"/>
    <n v="6"/>
    <n v="11"/>
    <n v="46"/>
    <n v="50"/>
    <n v="1"/>
    <x v="1"/>
    <n v="0"/>
    <n v="0"/>
    <s v="GKC"/>
    <n v="4.8767039924734981E-2"/>
    <n v="23.62941980913336"/>
    <n v="1.1523368592303302"/>
    <x v="18"/>
    <n v="0"/>
    <n v="0"/>
    <n v="0"/>
    <n v="0"/>
    <n v="0"/>
    <n v="0"/>
  </r>
  <r>
    <n v="47"/>
    <x v="3"/>
    <n v="1"/>
    <n v="4.2320125E-2"/>
    <n v="7"/>
    <n v="11"/>
    <n v="60"/>
    <n v="60"/>
    <n v="1"/>
    <x v="1"/>
    <n v="0"/>
    <n v="0"/>
    <s v="GKC"/>
    <n v="0.11217207743046824"/>
    <n v="23.62941980913336"/>
    <n v="2.6505611084671474"/>
    <x v="18"/>
    <n v="0"/>
    <n v="0"/>
    <n v="0"/>
    <n v="0"/>
    <n v="0"/>
    <n v="0"/>
  </r>
  <r>
    <n v="47"/>
    <x v="3"/>
    <n v="1"/>
    <n v="4.2320125E-2"/>
    <n v="8"/>
    <n v="11"/>
    <n v="56"/>
    <n v="60"/>
    <n v="1"/>
    <x v="1"/>
    <n v="0"/>
    <n v="0"/>
    <s v="GKC"/>
    <n v="9.0354556348909182E-2"/>
    <n v="23.62941980913336"/>
    <n v="2.1350257436363709"/>
    <x v="18"/>
    <n v="0"/>
    <n v="0"/>
    <n v="0"/>
    <n v="0"/>
    <n v="0"/>
    <n v="0"/>
  </r>
  <r>
    <n v="47"/>
    <x v="3"/>
    <n v="1"/>
    <n v="4.2320125E-2"/>
    <n v="9"/>
    <n v="11"/>
    <n v="60"/>
    <n v="60"/>
    <n v="1"/>
    <x v="1"/>
    <n v="0"/>
    <n v="0"/>
    <s v="GKC"/>
    <n v="0.11217207743046824"/>
    <n v="23.62941980913336"/>
    <n v="2.6505611084671474"/>
    <x v="18"/>
    <n v="0"/>
    <n v="0"/>
    <n v="0"/>
    <n v="0"/>
    <n v="0"/>
    <n v="0"/>
  </r>
  <r>
    <n v="47"/>
    <x v="3"/>
    <n v="1"/>
    <n v="4.2320125E-2"/>
    <n v="10"/>
    <n v="11"/>
    <n v="62"/>
    <n v="65"/>
    <n v="1"/>
    <x v="1"/>
    <n v="0"/>
    <n v="0"/>
    <s v="GKC"/>
    <n v="0.12431643278716779"/>
    <n v="23.62941980913336"/>
    <n v="2.9375251795018986"/>
    <x v="18"/>
    <n v="0"/>
    <n v="0"/>
    <n v="0"/>
    <n v="0"/>
    <n v="0"/>
    <n v="0"/>
  </r>
  <r>
    <n v="47"/>
    <x v="3"/>
    <n v="1"/>
    <n v="4.2320125E-2"/>
    <n v="11"/>
    <n v="11"/>
    <n v="57"/>
    <n v="60"/>
    <n v="1"/>
    <x v="1"/>
    <n v="0"/>
    <n v="0"/>
    <s v="GKC"/>
    <n v="9.550987258105896E-2"/>
    <n v="23.62941980913336"/>
    <n v="2.2568428751346779"/>
    <x v="18"/>
    <n v="0"/>
    <n v="0"/>
    <n v="0"/>
    <n v="0"/>
    <n v="0"/>
    <n v="0"/>
  </r>
  <r>
    <n v="47"/>
    <x v="3"/>
    <n v="1"/>
    <n v="4.2320125E-2"/>
    <n v="12"/>
    <n v="11"/>
    <n v="60"/>
    <n v="60"/>
    <n v="1"/>
    <x v="1"/>
    <n v="0"/>
    <n v="0"/>
    <s v="GKC"/>
    <n v="0.11217207743046824"/>
    <n v="23.62941980913336"/>
    <n v="2.6505611084671474"/>
    <x v="18"/>
    <n v="0"/>
    <n v="0"/>
    <n v="0"/>
    <n v="0"/>
    <n v="0"/>
    <n v="0"/>
  </r>
  <r>
    <n v="47"/>
    <x v="3"/>
    <n v="1"/>
    <n v="4.2320125E-2"/>
    <n v="13"/>
    <n v="11"/>
    <n v="78"/>
    <n v="80"/>
    <n v="1"/>
    <x v="1"/>
    <n v="0"/>
    <n v="0"/>
    <s v="GKC"/>
    <n v="0.25532725287061148"/>
    <n v="23.62941980913336"/>
    <n v="6.0332348467924293"/>
    <x v="18"/>
    <n v="0"/>
    <n v="0"/>
    <n v="0"/>
    <n v="0"/>
    <n v="0"/>
    <n v="0"/>
  </r>
  <r>
    <n v="47"/>
    <x v="3"/>
    <n v="1"/>
    <n v="4.2320125E-2"/>
    <n v="14"/>
    <n v="11"/>
    <n v="64"/>
    <n v="65"/>
    <n v="1"/>
    <x v="1"/>
    <n v="0"/>
    <n v="0"/>
    <s v="GKC"/>
    <n v="0.13732664549270127"/>
    <n v="23.62941980913336"/>
    <n v="3.2449489573270696"/>
    <x v="18"/>
    <n v="0"/>
    <n v="0"/>
    <n v="0"/>
    <n v="0"/>
    <n v="0"/>
    <n v="0"/>
  </r>
  <r>
    <n v="47"/>
    <x v="3"/>
    <n v="1"/>
    <n v="4.2320125E-2"/>
    <n v="15"/>
    <n v="11"/>
    <n v="58"/>
    <n v="60"/>
    <n v="1"/>
    <x v="1"/>
    <n v="0"/>
    <n v="0"/>
    <s v="GKC"/>
    <n v="0.10086194830207017"/>
    <n v="23.62941980913336"/>
    <n v="2.3833093191967216"/>
    <x v="18"/>
    <n v="0"/>
    <n v="0"/>
    <n v="0"/>
    <n v="0"/>
    <n v="0"/>
    <n v="0"/>
  </r>
  <r>
    <n v="47"/>
    <x v="3"/>
    <n v="1"/>
    <n v="4.2320125E-2"/>
    <n v="16"/>
    <n v="11"/>
    <n v="65"/>
    <n v="65"/>
    <n v="1"/>
    <x v="1"/>
    <n v="0"/>
    <n v="0"/>
    <s v="GKC"/>
    <n v="0.14416637093981621"/>
    <n v="23.62941980913336"/>
    <n v="3.406567701296161"/>
    <x v="18"/>
    <n v="0"/>
    <n v="0"/>
    <n v="0"/>
    <n v="0"/>
    <n v="0"/>
    <n v="0"/>
  </r>
  <r>
    <n v="47"/>
    <x v="3"/>
    <n v="1"/>
    <n v="4.2320125E-2"/>
    <n v="17"/>
    <n v="11"/>
    <n v="60"/>
    <n v="60"/>
    <n v="1"/>
    <x v="1"/>
    <n v="0"/>
    <n v="0"/>
    <s v="GKC"/>
    <n v="0.11217207743046824"/>
    <n v="23.62941980913336"/>
    <n v="2.6505611084671474"/>
    <x v="18"/>
    <n v="0"/>
    <n v="0"/>
    <n v="0"/>
    <n v="0"/>
    <n v="0"/>
    <n v="0"/>
  </r>
  <r>
    <n v="47"/>
    <x v="3"/>
    <n v="1"/>
    <n v="4.2320125E-2"/>
    <n v="18"/>
    <n v="11"/>
    <n v="127"/>
    <n v="130"/>
    <n v="1"/>
    <x v="1"/>
    <n v="1"/>
    <n v="1"/>
    <s v="GKC"/>
    <n v="1.1770780424915099"/>
    <n v="23.62941980913336"/>
    <n v="27.813671214144804"/>
    <x v="18"/>
    <n v="23.62941980913336"/>
    <n v="23.62941980913336"/>
    <n v="0"/>
    <n v="27.813671214144804"/>
    <n v="27.813671214144804"/>
    <n v="0"/>
  </r>
  <r>
    <n v="47"/>
    <x v="3"/>
    <n v="1"/>
    <n v="4.2320125E-2"/>
    <n v="19"/>
    <n v="11"/>
    <n v="73"/>
    <n v="75"/>
    <n v="1"/>
    <x v="1"/>
    <n v="0"/>
    <n v="0"/>
    <s v="GKC"/>
    <n v="0.20744251046738521"/>
    <n v="23.62941980913336"/>
    <n v="4.9017461660943864"/>
    <x v="18"/>
    <n v="0"/>
    <n v="0"/>
    <n v="0"/>
    <n v="0"/>
    <n v="0"/>
    <n v="0"/>
  </r>
  <r>
    <n v="47"/>
    <x v="3"/>
    <n v="1"/>
    <n v="4.2320125E-2"/>
    <n v="20"/>
    <n v="11"/>
    <n v="73"/>
    <n v="75"/>
    <n v="1"/>
    <x v="1"/>
    <n v="0"/>
    <n v="0"/>
    <s v="GKC"/>
    <n v="0.20744251046738521"/>
    <n v="23.62941980913336"/>
    <n v="4.9017461660943864"/>
    <x v="18"/>
    <n v="0"/>
    <n v="0"/>
    <n v="0"/>
    <n v="0"/>
    <n v="0"/>
    <n v="0"/>
  </r>
  <r>
    <n v="47"/>
    <x v="3"/>
    <n v="1"/>
    <n v="4.2320125E-2"/>
    <n v="21"/>
    <n v="11"/>
    <n v="53"/>
    <n v="55"/>
    <n v="1"/>
    <x v="1"/>
    <n v="0"/>
    <n v="0"/>
    <s v="GKC"/>
    <n v="7.6030079454428509E-2"/>
    <n v="23.62941980913336"/>
    <n v="1.7965466655504563"/>
    <x v="18"/>
    <n v="0"/>
    <n v="0"/>
    <n v="0"/>
    <n v="0"/>
    <n v="0"/>
    <n v="0"/>
  </r>
  <r>
    <n v="47"/>
    <x v="3"/>
    <n v="1"/>
    <n v="4.2320125E-2"/>
    <n v="22"/>
    <n v="11"/>
    <n v="55"/>
    <n v="55"/>
    <n v="1"/>
    <x v="1"/>
    <n v="0"/>
    <n v="0"/>
    <s v="GKC"/>
    <n v="8.5392086366075648E-2"/>
    <n v="23.62941980913336"/>
    <n v="2.0177654571217745"/>
    <x v="18"/>
    <n v="0"/>
    <n v="0"/>
    <n v="0"/>
    <n v="0"/>
    <n v="0"/>
    <n v="0"/>
  </r>
  <r>
    <n v="47"/>
    <x v="3"/>
    <n v="1"/>
    <n v="4.2320125E-2"/>
    <n v="23"/>
    <n v="11"/>
    <n v="60"/>
    <n v="60"/>
    <n v="1"/>
    <x v="1"/>
    <n v="0"/>
    <n v="0"/>
    <s v="GKC"/>
    <n v="0.11217207743046824"/>
    <n v="23.62941980913336"/>
    <n v="2.6505611084671474"/>
    <x v="18"/>
    <n v="0"/>
    <n v="0"/>
    <n v="0"/>
    <n v="0"/>
    <n v="0"/>
    <n v="0"/>
  </r>
  <r>
    <n v="47"/>
    <x v="3"/>
    <n v="1"/>
    <n v="4.2320125E-2"/>
    <n v="24"/>
    <n v="11"/>
    <n v="47"/>
    <n v="50"/>
    <n v="1"/>
    <x v="1"/>
    <n v="0"/>
    <n v="0"/>
    <s v="GKC"/>
    <n v="5.2168383256985626E-2"/>
    <n v="23.62941980913336"/>
    <n v="1.2327086287430773"/>
    <x v="18"/>
    <n v="0"/>
    <n v="0"/>
    <n v="0"/>
    <n v="0"/>
    <n v="0"/>
    <n v="0"/>
  </r>
  <r>
    <n v="47"/>
    <x v="3"/>
    <n v="1"/>
    <n v="4.2320125E-2"/>
    <n v="25"/>
    <n v="11"/>
    <n v="55"/>
    <n v="55"/>
    <n v="1"/>
    <x v="1"/>
    <n v="0"/>
    <n v="0"/>
    <s v="GKC"/>
    <n v="8.5392086366075648E-2"/>
    <n v="23.62941980913336"/>
    <n v="2.0177654571217745"/>
    <x v="18"/>
    <n v="0"/>
    <n v="0"/>
    <n v="0"/>
    <n v="0"/>
    <n v="0"/>
    <n v="0"/>
  </r>
  <r>
    <n v="47"/>
    <x v="3"/>
    <n v="1"/>
    <n v="4.2320125E-2"/>
    <n v="26"/>
    <n v="11"/>
    <n v="41"/>
    <n v="45"/>
    <n v="1"/>
    <x v="1"/>
    <n v="0"/>
    <n v="0"/>
    <s v="GKC"/>
    <n v="3.399836123256663E-2"/>
    <n v="23.62941980913336"/>
    <n v="0.80336155038688162"/>
    <x v="18"/>
    <n v="0"/>
    <n v="0"/>
    <n v="0"/>
    <n v="0"/>
    <n v="0"/>
    <n v="0"/>
  </r>
  <r>
    <n v="47"/>
    <x v="3"/>
    <n v="1"/>
    <n v="4.2320125E-2"/>
    <n v="27"/>
    <n v="11"/>
    <n v="72"/>
    <n v="75"/>
    <n v="1"/>
    <x v="1"/>
    <n v="0"/>
    <n v="0"/>
    <s v="GKC"/>
    <n v="0.19866344829521507"/>
    <n v="23.62941980913336"/>
    <n v="4.6943020204976955"/>
    <x v="18"/>
    <n v="0"/>
    <n v="0"/>
    <n v="0"/>
    <n v="0"/>
    <n v="0"/>
    <n v="0"/>
  </r>
  <r>
    <n v="47"/>
    <x v="3"/>
    <n v="1"/>
    <n v="4.2320125E-2"/>
    <n v="28"/>
    <n v="11"/>
    <n v="48"/>
    <n v="50"/>
    <n v="1"/>
    <x v="1"/>
    <n v="0"/>
    <n v="0"/>
    <s v="GKC"/>
    <n v="5.5727796641486117E-2"/>
    <n v="23.62941980913336"/>
    <n v="1.3168155018796877"/>
    <x v="18"/>
    <n v="0"/>
    <n v="0"/>
    <n v="0"/>
    <n v="0"/>
    <n v="0"/>
    <n v="0"/>
  </r>
  <r>
    <n v="47"/>
    <x v="3"/>
    <n v="1"/>
    <n v="4.2320125E-2"/>
    <n v="29"/>
    <n v="11"/>
    <n v="39"/>
    <n v="40"/>
    <n v="1"/>
    <x v="1"/>
    <n v="0"/>
    <n v="0"/>
    <s v="GKC"/>
    <n v="2.9064853360397096E-2"/>
    <n v="23.62941980913336"/>
    <n v="0.68678562174372348"/>
    <x v="18"/>
    <n v="0"/>
    <n v="0"/>
    <n v="0"/>
    <n v="0"/>
    <n v="0"/>
    <n v="0"/>
  </r>
  <r>
    <n v="47"/>
    <x v="3"/>
    <n v="1"/>
    <n v="4.2320125E-2"/>
    <n v="30"/>
    <n v="11"/>
    <n v="41"/>
    <n v="45"/>
    <n v="1"/>
    <x v="1"/>
    <n v="0"/>
    <n v="0"/>
    <s v="GKC"/>
    <n v="3.399836123256663E-2"/>
    <n v="23.62941980913336"/>
    <n v="0.80336155038688162"/>
    <x v="18"/>
    <n v="0"/>
    <n v="0"/>
    <n v="0"/>
    <n v="0"/>
    <n v="0"/>
    <n v="0"/>
  </r>
  <r>
    <n v="47"/>
    <x v="3"/>
    <n v="1"/>
    <n v="4.2320125E-2"/>
    <n v="31"/>
    <n v="11"/>
    <n v="132"/>
    <n v="135"/>
    <n v="1"/>
    <x v="1"/>
    <n v="1"/>
    <n v="1"/>
    <s v="GKC"/>
    <n v="1.328556007290161"/>
    <n v="23.62941980913336"/>
    <n v="31.393007636205255"/>
    <x v="18"/>
    <n v="23.62941980913336"/>
    <n v="23.62941980913336"/>
    <n v="0"/>
    <n v="31.393007636205255"/>
    <n v="31.393007636205255"/>
    <n v="0"/>
  </r>
  <r>
    <n v="47"/>
    <x v="3"/>
    <n v="1"/>
    <n v="4.2320125E-2"/>
    <n v="32"/>
    <n v="11"/>
    <n v="53"/>
    <n v="55"/>
    <n v="1"/>
    <x v="1"/>
    <n v="0"/>
    <n v="0"/>
    <s v="GKC"/>
    <n v="7.6030079454428509E-2"/>
    <n v="23.62941980913336"/>
    <n v="1.7965466655504563"/>
    <x v="18"/>
    <n v="0"/>
    <n v="0"/>
    <n v="0"/>
    <n v="0"/>
    <n v="0"/>
    <n v="0"/>
  </r>
  <r>
    <n v="47"/>
    <x v="3"/>
    <n v="1"/>
    <n v="4.2320125E-2"/>
    <n v="33"/>
    <n v="11"/>
    <n v="51"/>
    <n v="55"/>
    <n v="1"/>
    <x v="1"/>
    <n v="0"/>
    <n v="0"/>
    <s v="GKC"/>
    <n v="6.7392737095515215E-2"/>
    <n v="23.62941980913336"/>
    <n v="1.5924512769164838"/>
    <x v="18"/>
    <n v="0"/>
    <n v="0"/>
    <n v="0"/>
    <n v="0"/>
    <n v="0"/>
    <n v="0"/>
  </r>
  <r>
    <n v="47"/>
    <x v="3"/>
    <n v="1"/>
    <n v="4.2320125E-2"/>
    <n v="34"/>
    <n v="11"/>
    <n v="58"/>
    <n v="60"/>
    <n v="1"/>
    <x v="1"/>
    <n v="0"/>
    <n v="0"/>
    <s v="GKC"/>
    <n v="0.10086194830207017"/>
    <n v="23.62941980913336"/>
    <n v="2.3833093191967216"/>
    <x v="18"/>
    <n v="0"/>
    <n v="0"/>
    <n v="0"/>
    <n v="0"/>
    <n v="0"/>
    <n v="0"/>
  </r>
  <r>
    <n v="47"/>
    <x v="3"/>
    <n v="1"/>
    <n v="4.2320125E-2"/>
    <n v="35"/>
    <n v="11"/>
    <n v="64"/>
    <n v="65"/>
    <n v="1"/>
    <x v="1"/>
    <n v="0"/>
    <n v="0"/>
    <s v="GKC"/>
    <n v="0.13732664549270127"/>
    <n v="23.62941980913336"/>
    <n v="3.2449489573270696"/>
    <x v="18"/>
    <n v="0"/>
    <n v="0"/>
    <n v="0"/>
    <n v="0"/>
    <n v="0"/>
    <n v="0"/>
  </r>
  <r>
    <n v="47"/>
    <x v="3"/>
    <n v="1"/>
    <n v="4.2320125E-2"/>
    <n v="36"/>
    <n v="11"/>
    <n v="52"/>
    <n v="55"/>
    <n v="1"/>
    <x v="1"/>
    <n v="0"/>
    <n v="0"/>
    <s v="GKC"/>
    <n v="7.1622763760038122E-2"/>
    <n v="23.62941980913336"/>
    <n v="1.6924043527763237"/>
    <x v="18"/>
    <n v="0"/>
    <n v="0"/>
    <n v="0"/>
    <n v="0"/>
    <n v="0"/>
    <n v="0"/>
  </r>
  <r>
    <n v="47"/>
    <x v="3"/>
    <n v="1"/>
    <n v="4.2320125E-2"/>
    <n v="37"/>
    <n v="11"/>
    <n v="72"/>
    <n v="75"/>
    <n v="1"/>
    <x v="1"/>
    <n v="0"/>
    <n v="0"/>
    <s v="GKC"/>
    <n v="0.19866344829521507"/>
    <n v="23.62941980913336"/>
    <n v="4.6943020204976955"/>
    <x v="18"/>
    <n v="0"/>
    <n v="0"/>
    <n v="0"/>
    <n v="0"/>
    <n v="0"/>
    <n v="0"/>
  </r>
  <r>
    <n v="47"/>
    <x v="3"/>
    <n v="1"/>
    <n v="4.2320125E-2"/>
    <n v="38"/>
    <n v="11"/>
    <n v="49"/>
    <n v="50"/>
    <n v="1"/>
    <x v="1"/>
    <n v="0"/>
    <n v="0"/>
    <s v="GKC"/>
    <n v="5.9449102712132176E-2"/>
    <n v="23.62941980913336"/>
    <n v="1.4047478052612599"/>
    <x v="18"/>
    <n v="0"/>
    <n v="0"/>
    <n v="0"/>
    <n v="0"/>
    <n v="0"/>
    <n v="0"/>
  </r>
  <r>
    <n v="47"/>
    <x v="3"/>
    <n v="1"/>
    <n v="4.2320125E-2"/>
    <n v="39"/>
    <n v="11"/>
    <n v="65"/>
    <n v="65"/>
    <n v="1"/>
    <x v="1"/>
    <n v="0"/>
    <n v="0"/>
    <s v="GKC"/>
    <n v="0.14416637093981621"/>
    <n v="23.62941980913336"/>
    <n v="3.406567701296161"/>
    <x v="18"/>
    <n v="0"/>
    <n v="0"/>
    <n v="0"/>
    <n v="0"/>
    <n v="0"/>
    <n v="0"/>
  </r>
  <r>
    <n v="47"/>
    <x v="3"/>
    <n v="1"/>
    <n v="4.2320125E-2"/>
    <n v="40"/>
    <n v="11"/>
    <n v="49"/>
    <n v="50"/>
    <n v="1"/>
    <x v="1"/>
    <n v="0"/>
    <n v="0"/>
    <s v="GKC"/>
    <n v="5.9449102712132176E-2"/>
    <n v="23.62941980913336"/>
    <n v="1.4047478052612599"/>
    <x v="18"/>
    <n v="0"/>
    <n v="0"/>
    <n v="0"/>
    <n v="0"/>
    <n v="0"/>
    <n v="0"/>
  </r>
  <r>
    <n v="47"/>
    <x v="3"/>
    <n v="1"/>
    <n v="4.2320125E-2"/>
    <n v="41"/>
    <n v="11"/>
    <n v="86"/>
    <n v="90"/>
    <n v="1"/>
    <x v="1"/>
    <n v="0"/>
    <n v="0"/>
    <s v="GKC"/>
    <n v="0.34676338822539776"/>
    <n v="23.62941980913336"/>
    <n v="8.1938176748154152"/>
    <x v="18"/>
    <n v="0"/>
    <n v="0"/>
    <n v="0"/>
    <n v="0"/>
    <n v="0"/>
    <n v="0"/>
  </r>
  <r>
    <n v="47"/>
    <x v="3"/>
    <n v="1"/>
    <n v="4.2320125E-2"/>
    <n v="42"/>
    <n v="11"/>
    <n v="45"/>
    <n v="45"/>
    <n v="1"/>
    <x v="1"/>
    <n v="0"/>
    <n v="0"/>
    <s v="GKC"/>
    <n v="4.5519954976475381E-2"/>
    <n v="23.62941980913336"/>
    <n v="1.0756101258319861"/>
    <x v="18"/>
    <n v="0"/>
    <n v="0"/>
    <n v="0"/>
    <n v="0"/>
    <n v="0"/>
    <n v="0"/>
  </r>
  <r>
    <n v="47"/>
    <x v="3"/>
    <n v="1"/>
    <n v="4.2320125E-2"/>
    <n v="43"/>
    <n v="11"/>
    <n v="56"/>
    <n v="60"/>
    <n v="1"/>
    <x v="1"/>
    <n v="0"/>
    <n v="0"/>
    <s v="GKC"/>
    <n v="9.0354556348909182E-2"/>
    <n v="23.62941980913336"/>
    <n v="2.1350257436363709"/>
    <x v="18"/>
    <n v="0"/>
    <n v="0"/>
    <n v="0"/>
    <n v="0"/>
    <n v="0"/>
    <n v="0"/>
  </r>
  <r>
    <n v="47"/>
    <x v="3"/>
    <n v="1"/>
    <n v="4.2320125E-2"/>
    <n v="44"/>
    <n v="11"/>
    <n v="51"/>
    <n v="55"/>
    <n v="1"/>
    <x v="1"/>
    <n v="0"/>
    <n v="0"/>
    <s v="GKC"/>
    <n v="6.7392737095515215E-2"/>
    <n v="23.62941980913336"/>
    <n v="1.5924512769164838"/>
    <x v="18"/>
    <n v="0"/>
    <n v="0"/>
    <n v="0"/>
    <n v="0"/>
    <n v="0"/>
    <n v="0"/>
  </r>
  <r>
    <n v="47"/>
    <x v="3"/>
    <n v="1"/>
    <n v="4.2320125E-2"/>
    <n v="45"/>
    <n v="11"/>
    <n v="50"/>
    <n v="50"/>
    <n v="1"/>
    <x v="1"/>
    <n v="0"/>
    <n v="0"/>
    <s v="GKC"/>
    <n v="6.3336134870513289E-2"/>
    <n v="23.62941980913336"/>
    <n v="1.4965961199432489"/>
    <x v="18"/>
    <n v="0"/>
    <n v="0"/>
    <n v="0"/>
    <n v="0"/>
    <n v="0"/>
    <n v="0"/>
  </r>
  <r>
    <n v="47"/>
    <x v="3"/>
    <n v="1"/>
    <n v="4.2320125E-2"/>
    <n v="46"/>
    <n v="11"/>
    <n v="45"/>
    <n v="45"/>
    <n v="1"/>
    <x v="1"/>
    <n v="0"/>
    <n v="0"/>
    <s v="GKC"/>
    <n v="4.5519954976475381E-2"/>
    <n v="23.62941980913336"/>
    <n v="1.0756101258319861"/>
    <x v="18"/>
    <n v="0"/>
    <n v="0"/>
    <n v="0"/>
    <n v="0"/>
    <n v="0"/>
    <n v="0"/>
  </r>
  <r>
    <n v="47"/>
    <x v="3"/>
    <n v="1"/>
    <n v="4.2320125E-2"/>
    <n v="47"/>
    <n v="11"/>
    <n v="62"/>
    <n v="65"/>
    <n v="1"/>
    <x v="1"/>
    <n v="0"/>
    <n v="0"/>
    <s v="GKC"/>
    <n v="0.12431643278716779"/>
    <n v="23.62941980913336"/>
    <n v="2.9375251795018986"/>
    <x v="18"/>
    <n v="0"/>
    <n v="0"/>
    <n v="0"/>
    <n v="0"/>
    <n v="0"/>
    <n v="0"/>
  </r>
  <r>
    <n v="47"/>
    <x v="3"/>
    <n v="1"/>
    <n v="4.2320125E-2"/>
    <n v="48"/>
    <n v="11"/>
    <n v="60"/>
    <n v="60"/>
    <n v="1"/>
    <x v="1"/>
    <n v="0"/>
    <n v="0"/>
    <s v="GKC"/>
    <n v="0.11217207743046824"/>
    <n v="23.62941980913336"/>
    <n v="2.6505611084671474"/>
    <x v="18"/>
    <n v="0"/>
    <n v="0"/>
    <n v="0"/>
    <n v="0"/>
    <n v="0"/>
    <n v="0"/>
  </r>
  <r>
    <n v="47"/>
    <x v="3"/>
    <n v="1"/>
    <n v="4.2320125E-2"/>
    <n v="49"/>
    <n v="11"/>
    <n v="66"/>
    <n v="70"/>
    <n v="1"/>
    <x v="1"/>
    <n v="0"/>
    <n v="0"/>
    <s v="GKC"/>
    <n v="0.15123448475956902"/>
    <n v="23.62941980913336"/>
    <n v="3.5735831300018375"/>
    <x v="18"/>
    <n v="0"/>
    <n v="0"/>
    <n v="0"/>
    <n v="0"/>
    <n v="0"/>
    <n v="0"/>
  </r>
  <r>
    <n v="47"/>
    <x v="3"/>
    <n v="1"/>
    <n v="4.2320125E-2"/>
    <n v="50"/>
    <n v="11"/>
    <n v="52"/>
    <n v="55"/>
    <n v="1"/>
    <x v="1"/>
    <n v="0"/>
    <n v="0"/>
    <s v="GKC"/>
    <n v="7.1622763760038122E-2"/>
    <n v="23.62941980913336"/>
    <n v="1.6924043527763237"/>
    <x v="18"/>
    <n v="0"/>
    <n v="0"/>
    <n v="0"/>
    <n v="0"/>
    <n v="0"/>
    <n v="0"/>
  </r>
  <r>
    <n v="47"/>
    <x v="3"/>
    <n v="1"/>
    <n v="4.2320125E-2"/>
    <n v="51"/>
    <n v="11"/>
    <n v="54"/>
    <n v="55"/>
    <n v="1"/>
    <x v="1"/>
    <n v="0"/>
    <n v="0"/>
    <s v="GKC"/>
    <n v="8.0618558816253391E-2"/>
    <n v="23.62941980913336"/>
    <n v="1.9049697706765607"/>
    <x v="18"/>
    <n v="0"/>
    <n v="0"/>
    <n v="0"/>
    <n v="0"/>
    <n v="0"/>
    <n v="0"/>
  </r>
  <r>
    <n v="47"/>
    <x v="3"/>
    <n v="1"/>
    <n v="4.2320125E-2"/>
    <n v="52"/>
    <n v="11"/>
    <n v="45"/>
    <n v="45"/>
    <n v="1"/>
    <x v="1"/>
    <n v="0"/>
    <n v="0"/>
    <s v="GKC"/>
    <n v="4.5519954976475381E-2"/>
    <n v="23.62941980913336"/>
    <n v="1.0756101258319861"/>
    <x v="18"/>
    <n v="0"/>
    <n v="0"/>
    <n v="0"/>
    <n v="0"/>
    <n v="0"/>
    <n v="0"/>
  </r>
  <r>
    <n v="47"/>
    <x v="3"/>
    <n v="1"/>
    <n v="4.2320125E-2"/>
    <n v="53"/>
    <n v="11"/>
    <n v="75"/>
    <n v="75"/>
    <n v="1"/>
    <x v="1"/>
    <n v="0"/>
    <n v="0"/>
    <s v="GKC"/>
    <n v="0.22578633488803657"/>
    <n v="23.62941980913336"/>
    <n v="5.33520009423499"/>
    <x v="18"/>
    <n v="0"/>
    <n v="0"/>
    <n v="0"/>
    <n v="0"/>
    <n v="0"/>
    <n v="0"/>
  </r>
  <r>
    <n v="47"/>
    <x v="3"/>
    <n v="1"/>
    <n v="4.2320125E-2"/>
    <n v="54"/>
    <n v="11"/>
    <n v="60"/>
    <n v="60"/>
    <n v="1"/>
    <x v="1"/>
    <n v="0"/>
    <n v="0"/>
    <s v="GKC"/>
    <n v="0.11217207743046824"/>
    <n v="23.62941980913336"/>
    <n v="2.6505611084671474"/>
    <x v="18"/>
    <n v="0"/>
    <n v="0"/>
    <n v="0"/>
    <n v="0"/>
    <n v="0"/>
    <n v="0"/>
  </r>
  <r>
    <n v="47"/>
    <x v="3"/>
    <n v="1"/>
    <n v="4.2320125E-2"/>
    <n v="55"/>
    <n v="11"/>
    <n v="54"/>
    <n v="55"/>
    <n v="1"/>
    <x v="1"/>
    <n v="0"/>
    <n v="0"/>
    <s v="GKC"/>
    <n v="8.0618558816253391E-2"/>
    <n v="23.62941980913336"/>
    <n v="1.9049697706765607"/>
    <x v="18"/>
    <n v="0"/>
    <n v="0"/>
    <n v="0"/>
    <n v="0"/>
    <n v="0"/>
    <n v="0"/>
  </r>
  <r>
    <n v="47"/>
    <x v="3"/>
    <n v="1"/>
    <n v="4.2320125E-2"/>
    <n v="56"/>
    <n v="11"/>
    <n v="37"/>
    <n v="40"/>
    <n v="1"/>
    <x v="1"/>
    <n v="0"/>
    <n v="0"/>
    <s v="GKC"/>
    <n v="2.4642967149258812E-2"/>
    <n v="23.62941980913336"/>
    <n v="0.58229901611251877"/>
    <x v="18"/>
    <n v="0"/>
    <n v="0"/>
    <n v="0"/>
    <n v="0"/>
    <n v="0"/>
    <n v="0"/>
  </r>
  <r>
    <n v="47"/>
    <x v="3"/>
    <n v="1"/>
    <n v="4.2320125E-2"/>
    <n v="57"/>
    <n v="11"/>
    <n v="61"/>
    <n v="65"/>
    <n v="1"/>
    <x v="1"/>
    <n v="0"/>
    <n v="0"/>
    <s v="GKC"/>
    <n v="0.11813800316717765"/>
    <n v="23.62941980913336"/>
    <n v="2.7915324722499673"/>
    <x v="18"/>
    <n v="0"/>
    <n v="0"/>
    <n v="0"/>
    <n v="0"/>
    <n v="0"/>
    <n v="0"/>
  </r>
  <r>
    <n v="47"/>
    <x v="3"/>
    <n v="1"/>
    <n v="4.2320125E-2"/>
    <n v="58"/>
    <n v="11"/>
    <n v="42"/>
    <n v="45"/>
    <n v="1"/>
    <x v="1"/>
    <n v="0"/>
    <n v="0"/>
    <s v="GKC"/>
    <n v="3.6666302623050005E-2"/>
    <n v="23.62941980913336"/>
    <n v="0.86640345752877623"/>
    <x v="18"/>
    <n v="0"/>
    <n v="0"/>
    <n v="0"/>
    <n v="0"/>
    <n v="0"/>
    <n v="0"/>
  </r>
  <r>
    <n v="47"/>
    <x v="3"/>
    <n v="1"/>
    <n v="4.2320125E-2"/>
    <n v="59"/>
    <n v="11"/>
    <n v="64"/>
    <n v="65"/>
    <n v="1"/>
    <x v="1"/>
    <n v="0"/>
    <n v="0"/>
    <s v="GKC"/>
    <n v="0.13732664549270127"/>
    <n v="23.62941980913336"/>
    <n v="3.2449489573270696"/>
    <x v="18"/>
    <n v="0"/>
    <n v="0"/>
    <n v="0"/>
    <n v="0"/>
    <n v="0"/>
    <n v="0"/>
  </r>
  <r>
    <n v="47"/>
    <x v="3"/>
    <n v="1"/>
    <n v="4.2320125E-2"/>
    <n v="60"/>
    <n v="11"/>
    <n v="74"/>
    <n v="75"/>
    <n v="1"/>
    <x v="1"/>
    <n v="0"/>
    <n v="0"/>
    <s v="GKC"/>
    <n v="0.2164821210959319"/>
    <n v="23.62941980913336"/>
    <n v="5.1153469205474202"/>
    <x v="18"/>
    <n v="0"/>
    <n v="0"/>
    <n v="0"/>
    <n v="0"/>
    <n v="0"/>
    <n v="0"/>
  </r>
  <r>
    <n v="47"/>
    <x v="3"/>
    <n v="1"/>
    <n v="4.2320125E-2"/>
    <n v="61"/>
    <n v="11"/>
    <n v="122"/>
    <n v="125"/>
    <n v="1"/>
    <x v="1"/>
    <n v="1"/>
    <n v="0"/>
    <s v="GKC"/>
    <n v="1.0378119385042377"/>
    <n v="23.62941980913336"/>
    <n v="24.522893977847126"/>
    <x v="18"/>
    <n v="23.62941980913336"/>
    <n v="0"/>
    <n v="0"/>
    <n v="24.522893977847126"/>
    <n v="0"/>
    <n v="0"/>
  </r>
  <r>
    <n v="47"/>
    <x v="3"/>
    <n v="1"/>
    <n v="4.2320125E-2"/>
    <n v="62"/>
    <n v="11"/>
    <n v="68"/>
    <n v="70"/>
    <n v="1"/>
    <x v="1"/>
    <n v="0"/>
    <n v="0"/>
    <s v="GKC"/>
    <n v="0.16607185414915501"/>
    <n v="23.62941980913336"/>
    <n v="3.9241815601715495"/>
    <x v="18"/>
    <n v="0"/>
    <n v="0"/>
    <n v="0"/>
    <n v="0"/>
    <n v="0"/>
    <n v="0"/>
  </r>
  <r>
    <n v="47"/>
    <x v="3"/>
    <n v="1"/>
    <n v="4.2320125E-2"/>
    <n v="63"/>
    <n v="11"/>
    <n v="54"/>
    <n v="55"/>
    <n v="1"/>
    <x v="1"/>
    <n v="0"/>
    <n v="0"/>
    <s v="GKC"/>
    <n v="8.0618558816253391E-2"/>
    <n v="23.62941980913336"/>
    <n v="1.9049697706765607"/>
    <x v="18"/>
    <n v="0"/>
    <n v="0"/>
    <n v="0"/>
    <n v="0"/>
    <n v="0"/>
    <n v="0"/>
  </r>
  <r>
    <n v="47"/>
    <x v="3"/>
    <n v="1"/>
    <n v="4.2320125E-2"/>
    <n v="64"/>
    <n v="11"/>
    <n v="127"/>
    <n v="130"/>
    <n v="1"/>
    <x v="1"/>
    <n v="1"/>
    <n v="1"/>
    <s v="GKC"/>
    <n v="1.1770780424915099"/>
    <n v="23.62941980913336"/>
    <n v="27.813671214144804"/>
    <x v="18"/>
    <n v="23.62941980913336"/>
    <n v="23.62941980913336"/>
    <n v="0"/>
    <n v="27.813671214144804"/>
    <n v="27.813671214144804"/>
    <n v="0"/>
  </r>
  <r>
    <n v="47"/>
    <x v="3"/>
    <n v="1"/>
    <n v="4.2320125E-2"/>
    <n v="65"/>
    <n v="11"/>
    <n v="128"/>
    <n v="130"/>
    <n v="1"/>
    <x v="1"/>
    <n v="1"/>
    <n v="1"/>
    <s v="GKC"/>
    <n v="1.2063792204561359"/>
    <n v="23.62941980913336"/>
    <n v="28.506041049173078"/>
    <x v="18"/>
    <n v="23.62941980913336"/>
    <n v="23.62941980913336"/>
    <n v="0"/>
    <n v="28.506041049173078"/>
    <n v="28.506041049173078"/>
    <n v="0"/>
  </r>
  <r>
    <n v="47"/>
    <x v="3"/>
    <n v="1"/>
    <n v="4.2320125E-2"/>
    <n v="66"/>
    <n v="11"/>
    <n v="51"/>
    <n v="55"/>
    <n v="1"/>
    <x v="1"/>
    <n v="0"/>
    <n v="0"/>
    <s v="GKC"/>
    <n v="6.7392737095515215E-2"/>
    <n v="23.62941980913336"/>
    <n v="1.5924512769164838"/>
    <x v="18"/>
    <n v="0"/>
    <n v="0"/>
    <n v="0"/>
    <n v="0"/>
    <n v="0"/>
    <n v="0"/>
  </r>
  <r>
    <n v="47"/>
    <x v="3"/>
    <n v="1"/>
    <n v="4.2320125E-2"/>
    <n v="67"/>
    <n v="11"/>
    <n v="67"/>
    <n v="70"/>
    <n v="1"/>
    <x v="1"/>
    <n v="0"/>
    <n v="0"/>
    <s v="GKC"/>
    <n v="0.15853497906634959"/>
    <n v="23.62941980913336"/>
    <n v="3.7460895747909433"/>
    <x v="18"/>
    <n v="0"/>
    <n v="0"/>
    <n v="0"/>
    <n v="0"/>
    <n v="0"/>
    <n v="0"/>
  </r>
  <r>
    <n v="47"/>
    <x v="3"/>
    <n v="1"/>
    <n v="4.2320125E-2"/>
    <n v="68"/>
    <n v="11"/>
    <n v="51"/>
    <n v="55"/>
    <n v="1"/>
    <x v="1"/>
    <n v="0"/>
    <n v="0"/>
    <s v="GKC"/>
    <n v="6.7392737095515215E-2"/>
    <n v="23.62941980913336"/>
    <n v="1.5924512769164838"/>
    <x v="18"/>
    <n v="0"/>
    <n v="0"/>
    <n v="0"/>
    <n v="0"/>
    <n v="0"/>
    <n v="0"/>
  </r>
  <r>
    <n v="47"/>
    <x v="3"/>
    <n v="1"/>
    <n v="4.2320125E-2"/>
    <n v="69"/>
    <n v="11"/>
    <n v="58"/>
    <n v="60"/>
    <n v="1"/>
    <x v="1"/>
    <n v="0"/>
    <n v="0"/>
    <s v="GKC"/>
    <n v="0.10086194830207017"/>
    <n v="23.62941980913336"/>
    <n v="2.3833093191967216"/>
    <x v="18"/>
    <n v="0"/>
    <n v="0"/>
    <n v="0"/>
    <n v="0"/>
    <n v="0"/>
    <n v="0"/>
  </r>
  <r>
    <n v="47"/>
    <x v="3"/>
    <n v="1"/>
    <n v="4.2320125E-2"/>
    <n v="70"/>
    <n v="11"/>
    <n v="48"/>
    <n v="50"/>
    <n v="1"/>
    <x v="1"/>
    <n v="0"/>
    <n v="0"/>
    <s v="GKC"/>
    <n v="5.5727796641486117E-2"/>
    <n v="23.62941980913336"/>
    <n v="1.3168155018796877"/>
    <x v="18"/>
    <n v="0"/>
    <n v="0"/>
    <n v="0"/>
    <n v="0"/>
    <n v="0"/>
    <n v="0"/>
  </r>
  <r>
    <n v="47"/>
    <x v="3"/>
    <n v="1"/>
    <n v="4.2320125E-2"/>
    <n v="71"/>
    <n v="11"/>
    <n v="51"/>
    <n v="55"/>
    <n v="1"/>
    <x v="1"/>
    <n v="0"/>
    <n v="0"/>
    <s v="GKC"/>
    <n v="6.7392737095515215E-2"/>
    <n v="23.62941980913336"/>
    <n v="1.5924512769164838"/>
    <x v="18"/>
    <n v="0"/>
    <n v="0"/>
    <n v="0"/>
    <n v="0"/>
    <n v="0"/>
    <n v="0"/>
  </r>
  <r>
    <n v="47"/>
    <x v="3"/>
    <n v="1"/>
    <n v="4.2320125E-2"/>
    <n v="72"/>
    <n v="11"/>
    <n v="56"/>
    <n v="60"/>
    <n v="1"/>
    <x v="1"/>
    <n v="0"/>
    <n v="0"/>
    <s v="GKC"/>
    <n v="9.0354556348909182E-2"/>
    <n v="23.62941980913336"/>
    <n v="2.1350257436363709"/>
    <x v="18"/>
    <n v="0"/>
    <n v="0"/>
    <n v="0"/>
    <n v="0"/>
    <n v="0"/>
    <n v="0"/>
  </r>
  <r>
    <n v="47"/>
    <x v="3"/>
    <n v="1"/>
    <n v="4.2320125E-2"/>
    <n v="73"/>
    <n v="11"/>
    <n v="59"/>
    <n v="60"/>
    <n v="1"/>
    <x v="1"/>
    <n v="0"/>
    <n v="0"/>
    <s v="GKC"/>
    <n v="0.1064147060315279"/>
    <n v="23.62941980913336"/>
    <n v="2.5145177626844886"/>
    <x v="18"/>
    <n v="0"/>
    <n v="0"/>
    <n v="0"/>
    <n v="0"/>
    <n v="0"/>
    <n v="0"/>
  </r>
  <r>
    <n v="47"/>
    <x v="3"/>
    <n v="1"/>
    <n v="4.2320125E-2"/>
    <n v="74"/>
    <n v="11"/>
    <n v="72"/>
    <n v="75"/>
    <n v="1"/>
    <x v="1"/>
    <n v="0"/>
    <n v="0"/>
    <s v="GKC"/>
    <n v="0.19866344829521507"/>
    <n v="23.62941980913336"/>
    <n v="4.6943020204976955"/>
    <x v="18"/>
    <n v="0"/>
    <n v="0"/>
    <n v="0"/>
    <n v="0"/>
    <n v="0"/>
    <n v="0"/>
  </r>
  <r>
    <n v="47"/>
    <x v="3"/>
    <n v="1"/>
    <n v="4.2320125E-2"/>
    <n v="75"/>
    <n v="11"/>
    <n v="108"/>
    <n v="110"/>
    <n v="1"/>
    <x v="1"/>
    <n v="1"/>
    <n v="0"/>
    <s v="GKC"/>
    <n v="0.70821328075197165"/>
    <n v="23.62941980913336"/>
    <n v="16.734668925291963"/>
    <x v="18"/>
    <n v="23.62941980913336"/>
    <n v="0"/>
    <n v="0"/>
    <n v="16.734668925291963"/>
    <n v="0"/>
    <n v="0"/>
  </r>
  <r>
    <n v="47"/>
    <x v="3"/>
    <n v="1"/>
    <n v="4.2320125E-2"/>
    <n v="76"/>
    <n v="11"/>
    <n v="70"/>
    <n v="70"/>
    <n v="1"/>
    <x v="1"/>
    <n v="0"/>
    <n v="0"/>
    <s v="GKC"/>
    <n v="0.18187078804081683"/>
    <n v="23.62941980913336"/>
    <n v="4.2975012016343719"/>
    <x v="18"/>
    <n v="0"/>
    <n v="0"/>
    <n v="0"/>
    <n v="0"/>
    <n v="0"/>
    <n v="0"/>
  </r>
  <r>
    <n v="47"/>
    <x v="3"/>
    <n v="1"/>
    <n v="4.2320125E-2"/>
    <n v="77"/>
    <n v="11"/>
    <n v="53"/>
    <n v="55"/>
    <n v="1"/>
    <x v="1"/>
    <n v="0"/>
    <n v="0"/>
    <s v="GKC"/>
    <n v="7.6030079454428509E-2"/>
    <n v="23.62941980913336"/>
    <n v="1.7965466655504563"/>
    <x v="18"/>
    <n v="0"/>
    <n v="0"/>
    <n v="0"/>
    <n v="0"/>
    <n v="0"/>
    <n v="0"/>
  </r>
  <r>
    <n v="47"/>
    <x v="3"/>
    <n v="1"/>
    <n v="4.2320125E-2"/>
    <n v="78"/>
    <n v="11"/>
    <n v="79"/>
    <n v="80"/>
    <n v="1"/>
    <x v="1"/>
    <n v="0"/>
    <n v="0"/>
    <s v="GKC"/>
    <n v="0.26573057320422583"/>
    <n v="23.62941980913336"/>
    <n v="6.2790592703642965"/>
    <x v="18"/>
    <n v="0"/>
    <n v="0"/>
    <n v="0"/>
    <n v="0"/>
    <n v="0"/>
    <n v="0"/>
  </r>
  <r>
    <n v="47"/>
    <x v="3"/>
    <n v="1"/>
    <n v="4.2320125E-2"/>
    <n v="79"/>
    <n v="11"/>
    <n v="77"/>
    <n v="80"/>
    <n v="1"/>
    <x v="1"/>
    <n v="0"/>
    <n v="0"/>
    <s v="GKC"/>
    <n v="0.24520482772746402"/>
    <n v="23.62941980913336"/>
    <n v="5.7940478135984712"/>
    <x v="18"/>
    <n v="0"/>
    <n v="0"/>
    <n v="0"/>
    <n v="0"/>
    <n v="0"/>
    <n v="0"/>
  </r>
  <r>
    <n v="47"/>
    <x v="3"/>
    <n v="1"/>
    <n v="4.2320125E-2"/>
    <n v="1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2"/>
    <n v="12"/>
    <n v="54"/>
    <n v="55"/>
    <n v="2"/>
    <x v="0"/>
    <n v="0"/>
    <n v="0"/>
    <s v="GKC"/>
    <n v="9.3604566295591302E-2"/>
    <n v="23.62941980913336"/>
    <n v="2.2118215930503817"/>
    <x v="18"/>
    <n v="0"/>
    <n v="0"/>
    <n v="23.62941980913336"/>
    <n v="0"/>
    <n v="0"/>
    <n v="2.2118215930503817"/>
  </r>
  <r>
    <n v="47"/>
    <x v="3"/>
    <n v="1"/>
    <n v="4.2320125E-2"/>
    <n v="3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4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5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6"/>
    <n v="12"/>
    <n v="60"/>
    <n v="60"/>
    <n v="2"/>
    <x v="0"/>
    <n v="0"/>
    <n v="0"/>
    <s v="GKC"/>
    <n v="0.12547251888267277"/>
    <n v="23.62941980913336"/>
    <n v="2.9648428231880875"/>
    <x v="18"/>
    <n v="0"/>
    <n v="0"/>
    <n v="23.62941980913336"/>
    <n v="0"/>
    <n v="0"/>
    <n v="2.9648428231880875"/>
  </r>
  <r>
    <n v="47"/>
    <x v="3"/>
    <n v="1"/>
    <n v="4.2320125E-2"/>
    <n v="7"/>
    <n v="12"/>
    <n v="49"/>
    <n v="50"/>
    <n v="2"/>
    <x v="0"/>
    <n v="0"/>
    <n v="0"/>
    <s v="GKC"/>
    <n v="7.1440631995687828E-2"/>
    <n v="23.62941980913336"/>
    <n v="1.6881006848559126"/>
    <x v="18"/>
    <n v="0"/>
    <n v="0"/>
    <n v="23.62941980913336"/>
    <n v="0"/>
    <n v="0"/>
    <n v="1.6881006848559126"/>
  </r>
  <r>
    <n v="47"/>
    <x v="3"/>
    <n v="1"/>
    <n v="4.2320125E-2"/>
    <n v="8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9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10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11"/>
    <n v="12"/>
    <n v="67"/>
    <n v="70"/>
    <n v="2"/>
    <x v="0"/>
    <n v="0"/>
    <n v="0"/>
    <s v="GKC"/>
    <n v="0.17053911920069684"/>
    <n v="23.62941980913336"/>
    <n v="4.0297404414731011"/>
    <x v="18"/>
    <n v="0"/>
    <n v="0"/>
    <n v="23.62941980913336"/>
    <n v="0"/>
    <n v="0"/>
    <n v="4.0297404414731011"/>
  </r>
  <r>
    <n v="47"/>
    <x v="3"/>
    <n v="1"/>
    <n v="4.2320125E-2"/>
    <n v="12"/>
    <n v="12"/>
    <n v="43"/>
    <n v="45"/>
    <n v="2"/>
    <x v="0"/>
    <n v="0"/>
    <n v="0"/>
    <s v="GKC"/>
    <n v="4.968047783080861E-2"/>
    <n v="23.62941980913336"/>
    <n v="1.1739208669825196"/>
    <x v="18"/>
    <n v="0"/>
    <n v="0"/>
    <n v="23.62941980913336"/>
    <n v="0"/>
    <n v="0"/>
    <n v="1.1739208669825196"/>
  </r>
  <r>
    <n v="47"/>
    <x v="3"/>
    <n v="1"/>
    <n v="4.2320125E-2"/>
    <n v="13"/>
    <n v="12"/>
    <n v="57"/>
    <n v="60"/>
    <n v="2"/>
    <x v="0"/>
    <n v="0"/>
    <n v="0"/>
    <s v="GKC"/>
    <n v="0.10879225104314669"/>
    <n v="23.62941980913336"/>
    <n v="2.5706977718791397"/>
    <x v="18"/>
    <n v="0"/>
    <n v="0"/>
    <n v="23.62941980913336"/>
    <n v="0"/>
    <n v="0"/>
    <n v="2.5706977718791397"/>
  </r>
  <r>
    <n v="47"/>
    <x v="3"/>
    <n v="1"/>
    <n v="4.2320125E-2"/>
    <n v="14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15"/>
    <n v="12"/>
    <n v="54"/>
    <n v="55"/>
    <n v="2"/>
    <x v="0"/>
    <n v="0"/>
    <n v="0"/>
    <s v="GKC"/>
    <n v="9.3604566295591302E-2"/>
    <n v="23.62941980913336"/>
    <n v="2.2118215930503817"/>
    <x v="18"/>
    <n v="0"/>
    <n v="0"/>
    <n v="23.62941980913336"/>
    <n v="0"/>
    <n v="0"/>
    <n v="2.2118215930503817"/>
  </r>
  <r>
    <n v="47"/>
    <x v="3"/>
    <n v="1"/>
    <n v="4.2320125E-2"/>
    <n v="16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17"/>
    <n v="12"/>
    <n v="57"/>
    <n v="60"/>
    <n v="2"/>
    <x v="0"/>
    <n v="0"/>
    <n v="0"/>
    <s v="GKC"/>
    <n v="0.10879225104314669"/>
    <n v="23.62941980913336"/>
    <n v="2.5706977718791397"/>
    <x v="18"/>
    <n v="0"/>
    <n v="0"/>
    <n v="23.62941980913336"/>
    <n v="0"/>
    <n v="0"/>
    <n v="2.5706977718791397"/>
  </r>
  <r>
    <n v="47"/>
    <x v="3"/>
    <n v="1"/>
    <n v="4.2320125E-2"/>
    <n v="18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19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20"/>
    <n v="12"/>
    <n v="49"/>
    <n v="50"/>
    <n v="2"/>
    <x v="0"/>
    <n v="0"/>
    <n v="0"/>
    <s v="GKC"/>
    <n v="7.1440631995687828E-2"/>
    <n v="23.62941980913336"/>
    <n v="1.6881006848559126"/>
    <x v="18"/>
    <n v="0"/>
    <n v="0"/>
    <n v="23.62941980913336"/>
    <n v="0"/>
    <n v="0"/>
    <n v="1.6881006848559126"/>
  </r>
  <r>
    <n v="47"/>
    <x v="3"/>
    <n v="1"/>
    <n v="4.2320125E-2"/>
    <n v="21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22"/>
    <n v="12"/>
    <n v="43"/>
    <n v="45"/>
    <n v="2"/>
    <x v="0"/>
    <n v="0"/>
    <n v="0"/>
    <s v="GKC"/>
    <n v="4.968047783080861E-2"/>
    <n v="23.62941980913336"/>
    <n v="1.1739208669825196"/>
    <x v="18"/>
    <n v="0"/>
    <n v="0"/>
    <n v="23.62941980913336"/>
    <n v="0"/>
    <n v="0"/>
    <n v="1.1739208669825196"/>
  </r>
  <r>
    <n v="47"/>
    <x v="3"/>
    <n v="1"/>
    <n v="4.2320125E-2"/>
    <n v="23"/>
    <n v="12"/>
    <n v="50"/>
    <n v="50"/>
    <n v="2"/>
    <x v="0"/>
    <n v="0"/>
    <n v="0"/>
    <s v="GKC"/>
    <n v="7.5569329929123033E-2"/>
    <n v="23.62941980913336"/>
    <n v="1.7856594215901542"/>
    <x v="18"/>
    <n v="0"/>
    <n v="0"/>
    <n v="23.62941980913336"/>
    <n v="0"/>
    <n v="0"/>
    <n v="1.7856594215901542"/>
  </r>
  <r>
    <n v="47"/>
    <x v="3"/>
    <n v="1"/>
    <n v="4.2320125E-2"/>
    <n v="24"/>
    <n v="12"/>
    <n v="71"/>
    <n v="75"/>
    <n v="2"/>
    <x v="0"/>
    <n v="0"/>
    <n v="0"/>
    <s v="GKC"/>
    <n v="0.20038234610854688"/>
    <n v="23.62941980913336"/>
    <n v="4.7349185785379149"/>
    <x v="18"/>
    <n v="0"/>
    <n v="0"/>
    <n v="23.62941980913336"/>
    <n v="0"/>
    <n v="0"/>
    <n v="4.7349185785379149"/>
  </r>
  <r>
    <n v="47"/>
    <x v="3"/>
    <n v="1"/>
    <n v="4.2320125E-2"/>
    <n v="25"/>
    <n v="12"/>
    <n v="58"/>
    <n v="60"/>
    <n v="2"/>
    <x v="0"/>
    <n v="0"/>
    <n v="0"/>
    <s v="GKC"/>
    <n v="0.11418347064531877"/>
    <n v="23.62941980913336"/>
    <n v="2.6980891631420927"/>
    <x v="18"/>
    <n v="0"/>
    <n v="0"/>
    <n v="23.62941980913336"/>
    <n v="0"/>
    <n v="0"/>
    <n v="2.6980891631420927"/>
  </r>
  <r>
    <n v="47"/>
    <x v="3"/>
    <n v="1"/>
    <n v="4.2320125E-2"/>
    <n v="26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27"/>
    <n v="12"/>
    <n v="47"/>
    <n v="50"/>
    <n v="2"/>
    <x v="0"/>
    <n v="0"/>
    <n v="0"/>
    <s v="GKC"/>
    <n v="6.3622998356705318E-2"/>
    <n v="23.62941980913336"/>
    <n v="1.5033745376863918"/>
    <x v="18"/>
    <n v="0"/>
    <n v="0"/>
    <n v="23.62941980913336"/>
    <n v="0"/>
    <n v="0"/>
    <n v="1.5033745376863918"/>
  </r>
  <r>
    <n v="47"/>
    <x v="3"/>
    <n v="1"/>
    <n v="4.2320125E-2"/>
    <n v="28"/>
    <n v="12"/>
    <n v="50"/>
    <n v="50"/>
    <n v="2"/>
    <x v="0"/>
    <n v="0"/>
    <n v="0"/>
    <s v="GKC"/>
    <n v="7.5569329929123033E-2"/>
    <n v="23.62941980913336"/>
    <n v="1.7856594215901542"/>
    <x v="18"/>
    <n v="0"/>
    <n v="0"/>
    <n v="23.62941980913336"/>
    <n v="0"/>
    <n v="0"/>
    <n v="1.7856594215901542"/>
  </r>
  <r>
    <n v="47"/>
    <x v="3"/>
    <n v="1"/>
    <n v="4.2320125E-2"/>
    <n v="29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30"/>
    <n v="12"/>
    <n v="54"/>
    <n v="55"/>
    <n v="2"/>
    <x v="0"/>
    <n v="0"/>
    <n v="0"/>
    <s v="GKC"/>
    <n v="9.3604566295591302E-2"/>
    <n v="23.62941980913336"/>
    <n v="2.2118215930503817"/>
    <x v="18"/>
    <n v="0"/>
    <n v="0"/>
    <n v="23.62941980913336"/>
    <n v="0"/>
    <n v="0"/>
    <n v="2.2118215930503817"/>
  </r>
  <r>
    <n v="47"/>
    <x v="3"/>
    <n v="1"/>
    <n v="4.2320125E-2"/>
    <n v="31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32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33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34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35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36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37"/>
    <n v="12"/>
    <n v="49"/>
    <n v="50"/>
    <n v="2"/>
    <x v="0"/>
    <n v="0"/>
    <n v="0"/>
    <s v="GKC"/>
    <n v="7.1440631995687828E-2"/>
    <n v="23.62941980913336"/>
    <n v="1.6881006848559126"/>
    <x v="18"/>
    <n v="0"/>
    <n v="0"/>
    <n v="23.62941980913336"/>
    <n v="0"/>
    <n v="0"/>
    <n v="1.6881006848559126"/>
  </r>
  <r>
    <n v="47"/>
    <x v="3"/>
    <n v="1"/>
    <n v="4.2320125E-2"/>
    <n v="38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39"/>
    <n v="12"/>
    <n v="40"/>
    <n v="40"/>
    <n v="2"/>
    <x v="0"/>
    <n v="0"/>
    <n v="0"/>
    <s v="GKC"/>
    <n v="4.062925184195941E-2"/>
    <n v="23.62941980913336"/>
    <n v="0.96004564830466377"/>
    <x v="18"/>
    <n v="0"/>
    <n v="0"/>
    <n v="23.62941980913336"/>
    <n v="0"/>
    <n v="0"/>
    <n v="0.96004564830466377"/>
  </r>
  <r>
    <n v="47"/>
    <x v="3"/>
    <n v="1"/>
    <n v="4.2320125E-2"/>
    <n v="40"/>
    <n v="12"/>
    <n v="70"/>
    <n v="70"/>
    <n v="2"/>
    <x v="0"/>
    <n v="0"/>
    <n v="0"/>
    <s v="GKC"/>
    <n v="0.19263164731578469"/>
    <n v="23.62941980913336"/>
    <n v="4.551774062949594"/>
    <x v="18"/>
    <n v="0"/>
    <n v="0"/>
    <n v="23.62941980913336"/>
    <n v="0"/>
    <n v="0"/>
    <n v="4.551774062949594"/>
  </r>
  <r>
    <n v="47"/>
    <x v="3"/>
    <n v="1"/>
    <n v="4.2320125E-2"/>
    <n v="41"/>
    <n v="12"/>
    <n v="64"/>
    <n v="65"/>
    <n v="2"/>
    <x v="0"/>
    <n v="0"/>
    <n v="0"/>
    <s v="GKC"/>
    <n v="0.15014002953044464"/>
    <n v="23.62941980913336"/>
    <n v="3.547721787930556"/>
    <x v="18"/>
    <n v="0"/>
    <n v="0"/>
    <n v="23.62941980913336"/>
    <n v="0"/>
    <n v="0"/>
    <n v="3.547721787930556"/>
  </r>
  <r>
    <n v="47"/>
    <x v="3"/>
    <n v="1"/>
    <n v="4.2320125E-2"/>
    <n v="42"/>
    <n v="12"/>
    <n v="50"/>
    <n v="50"/>
    <n v="2"/>
    <x v="0"/>
    <n v="0"/>
    <n v="0"/>
    <s v="GKC"/>
    <n v="7.5569329929123033E-2"/>
    <n v="23.62941980913336"/>
    <n v="1.7856594215901542"/>
    <x v="18"/>
    <n v="0"/>
    <n v="0"/>
    <n v="23.62941980913336"/>
    <n v="0"/>
    <n v="0"/>
    <n v="1.7856594215901542"/>
  </r>
  <r>
    <n v="47"/>
    <x v="3"/>
    <n v="1"/>
    <n v="4.2320125E-2"/>
    <n v="43"/>
    <n v="12"/>
    <n v="67"/>
    <n v="70"/>
    <n v="2"/>
    <x v="0"/>
    <n v="0"/>
    <n v="0"/>
    <s v="GKC"/>
    <n v="0.17053911920069684"/>
    <n v="23.62941980913336"/>
    <n v="4.0297404414731011"/>
    <x v="18"/>
    <n v="0"/>
    <n v="0"/>
    <n v="23.62941980913336"/>
    <n v="0"/>
    <n v="0"/>
    <n v="4.0297404414731011"/>
  </r>
  <r>
    <n v="47"/>
    <x v="3"/>
    <n v="1"/>
    <n v="4.2320125E-2"/>
    <n v="44"/>
    <n v="12"/>
    <n v="69"/>
    <n v="70"/>
    <n v="2"/>
    <x v="0"/>
    <n v="0"/>
    <n v="0"/>
    <s v="GKC"/>
    <n v="0.18507566163754574"/>
    <n v="23.62941980913336"/>
    <n v="4.3732305052866867"/>
    <x v="18"/>
    <n v="0"/>
    <n v="0"/>
    <n v="23.62941980913336"/>
    <n v="0"/>
    <n v="0"/>
    <n v="4.3732305052866867"/>
  </r>
  <r>
    <n v="47"/>
    <x v="3"/>
    <n v="1"/>
    <n v="4.2320125E-2"/>
    <n v="45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46"/>
    <n v="12"/>
    <n v="59"/>
    <n v="60"/>
    <n v="2"/>
    <x v="0"/>
    <n v="0"/>
    <n v="0"/>
    <s v="GKC"/>
    <n v="0.11974280673996135"/>
    <n v="23.62941980913336"/>
    <n v="2.8294530495824701"/>
    <x v="18"/>
    <n v="0"/>
    <n v="0"/>
    <n v="23.62941980913336"/>
    <n v="0"/>
    <n v="0"/>
    <n v="2.8294530495824701"/>
  </r>
  <r>
    <n v="47"/>
    <x v="3"/>
    <n v="1"/>
    <n v="4.2320125E-2"/>
    <n v="47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48"/>
    <n v="12"/>
    <n v="44"/>
    <n v="45"/>
    <n v="2"/>
    <x v="0"/>
    <n v="0"/>
    <n v="0"/>
    <s v="GKC"/>
    <n v="5.2960476340565617E-2"/>
    <n v="23.62941980913336"/>
    <n v="1.2514253287428998"/>
    <x v="18"/>
    <n v="0"/>
    <n v="0"/>
    <n v="23.62941980913336"/>
    <n v="0"/>
    <n v="0"/>
    <n v="1.2514253287428998"/>
  </r>
  <r>
    <n v="47"/>
    <x v="3"/>
    <n v="1"/>
    <n v="4.2320125E-2"/>
    <n v="49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50"/>
    <n v="12"/>
    <n v="64"/>
    <n v="65"/>
    <n v="2"/>
    <x v="0"/>
    <n v="0"/>
    <n v="0"/>
    <s v="GKC"/>
    <n v="0.15014002953044464"/>
    <n v="23.62941980913336"/>
    <n v="3.547721787930556"/>
    <x v="18"/>
    <n v="0"/>
    <n v="0"/>
    <n v="23.62941980913336"/>
    <n v="0"/>
    <n v="0"/>
    <n v="3.547721787930556"/>
  </r>
  <r>
    <n v="47"/>
    <x v="3"/>
    <n v="1"/>
    <n v="4.2320125E-2"/>
    <n v="51"/>
    <n v="12"/>
    <n v="67"/>
    <n v="70"/>
    <n v="2"/>
    <x v="0"/>
    <n v="0"/>
    <n v="0"/>
    <s v="GKC"/>
    <n v="0.17053911920069684"/>
    <n v="23.62941980913336"/>
    <n v="4.0297404414731011"/>
    <x v="18"/>
    <n v="0"/>
    <n v="0"/>
    <n v="23.62941980913336"/>
    <n v="0"/>
    <n v="0"/>
    <n v="4.0297404414731011"/>
  </r>
  <r>
    <n v="47"/>
    <x v="3"/>
    <n v="1"/>
    <n v="4.2320125E-2"/>
    <n v="52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53"/>
    <n v="12"/>
    <n v="38"/>
    <n v="40"/>
    <n v="2"/>
    <x v="0"/>
    <n v="0"/>
    <n v="0"/>
    <s v="GKC"/>
    <n v="3.5228014910730181E-2"/>
    <n v="23.62941980913336"/>
    <n v="0.83241755336805312"/>
    <x v="18"/>
    <n v="0"/>
    <n v="0"/>
    <n v="23.62941980913336"/>
    <n v="0"/>
    <n v="0"/>
    <n v="0.83241755336805312"/>
  </r>
  <r>
    <n v="47"/>
    <x v="3"/>
    <n v="1"/>
    <n v="4.2320125E-2"/>
    <n v="54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55"/>
    <n v="12"/>
    <n v="59"/>
    <n v="60"/>
    <n v="2"/>
    <x v="0"/>
    <n v="0"/>
    <n v="0"/>
    <s v="GKC"/>
    <n v="0.11974280673996135"/>
    <n v="23.62941980913336"/>
    <n v="2.8294530495824701"/>
    <x v="18"/>
    <n v="0"/>
    <n v="0"/>
    <n v="23.62941980913336"/>
    <n v="0"/>
    <n v="0"/>
    <n v="2.8294530495824701"/>
  </r>
  <r>
    <n v="47"/>
    <x v="3"/>
    <n v="1"/>
    <n v="4.2320125E-2"/>
    <n v="56"/>
    <n v="12"/>
    <n v="54"/>
    <n v="55"/>
    <n v="2"/>
    <x v="0"/>
    <n v="0"/>
    <n v="0"/>
    <s v="GKC"/>
    <n v="9.3604566295591302E-2"/>
    <n v="23.62941980913336"/>
    <n v="2.2118215930503817"/>
    <x v="18"/>
    <n v="0"/>
    <n v="0"/>
    <n v="23.62941980913336"/>
    <n v="0"/>
    <n v="0"/>
    <n v="2.2118215930503817"/>
  </r>
  <r>
    <n v="47"/>
    <x v="3"/>
    <n v="1"/>
    <n v="4.2320125E-2"/>
    <n v="57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58"/>
    <n v="12"/>
    <n v="60"/>
    <n v="60"/>
    <n v="2"/>
    <x v="0"/>
    <n v="0"/>
    <n v="0"/>
    <s v="GKC"/>
    <n v="0.12547251888267277"/>
    <n v="23.62941980913336"/>
    <n v="2.9648428231880875"/>
    <x v="18"/>
    <n v="0"/>
    <n v="0"/>
    <n v="23.62941980913336"/>
    <n v="0"/>
    <n v="0"/>
    <n v="2.9648428231880875"/>
  </r>
  <r>
    <n v="47"/>
    <x v="3"/>
    <n v="1"/>
    <n v="4.2320125E-2"/>
    <n v="59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60"/>
    <n v="12"/>
    <n v="58"/>
    <n v="60"/>
    <n v="2"/>
    <x v="0"/>
    <n v="0"/>
    <n v="0"/>
    <s v="GKC"/>
    <n v="0.11418347064531877"/>
    <n v="23.62941980913336"/>
    <n v="2.6980891631420927"/>
    <x v="18"/>
    <n v="0"/>
    <n v="0"/>
    <n v="23.62941980913336"/>
    <n v="0"/>
    <n v="0"/>
    <n v="2.6980891631420927"/>
  </r>
  <r>
    <n v="47"/>
    <x v="3"/>
    <n v="1"/>
    <n v="4.2320125E-2"/>
    <n v="61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62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63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64"/>
    <n v="12"/>
    <n v="58"/>
    <n v="60"/>
    <n v="2"/>
    <x v="0"/>
    <n v="0"/>
    <n v="0"/>
    <s v="GKC"/>
    <n v="0.11418347064531877"/>
    <n v="23.62941980913336"/>
    <n v="2.6980891631420927"/>
    <x v="18"/>
    <n v="0"/>
    <n v="0"/>
    <n v="23.62941980913336"/>
    <n v="0"/>
    <n v="0"/>
    <n v="2.6980891631420927"/>
  </r>
  <r>
    <n v="47"/>
    <x v="3"/>
    <n v="1"/>
    <n v="4.2320125E-2"/>
    <n v="65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66"/>
    <n v="12"/>
    <n v="72"/>
    <n v="75"/>
    <n v="2"/>
    <x v="0"/>
    <n v="0"/>
    <n v="0"/>
    <s v="GKC"/>
    <n v="0.20832992709513895"/>
    <n v="23.62941980913336"/>
    <n v="4.9227153061371851"/>
    <x v="18"/>
    <n v="0"/>
    <n v="0"/>
    <n v="23.62941980913336"/>
    <n v="0"/>
    <n v="0"/>
    <n v="4.9227153061371851"/>
  </r>
  <r>
    <n v="47"/>
    <x v="3"/>
    <n v="1"/>
    <n v="4.2320125E-2"/>
    <n v="67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68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69"/>
    <n v="12"/>
    <n v="54"/>
    <n v="55"/>
    <n v="2"/>
    <x v="0"/>
    <n v="0"/>
    <n v="0"/>
    <s v="GKC"/>
    <n v="9.3604566295591302E-2"/>
    <n v="23.62941980913336"/>
    <n v="2.2118215930503817"/>
    <x v="18"/>
    <n v="0"/>
    <n v="0"/>
    <n v="23.62941980913336"/>
    <n v="0"/>
    <n v="0"/>
    <n v="2.2118215930503817"/>
  </r>
  <r>
    <n v="47"/>
    <x v="3"/>
    <n v="1"/>
    <n v="4.2320125E-2"/>
    <n v="70"/>
    <n v="12"/>
    <n v="50"/>
    <n v="50"/>
    <n v="2"/>
    <x v="0"/>
    <n v="0"/>
    <n v="0"/>
    <s v="GKC"/>
    <n v="7.5569329929123033E-2"/>
    <n v="23.62941980913336"/>
    <n v="1.7856594215901542"/>
    <x v="18"/>
    <n v="0"/>
    <n v="0"/>
    <n v="23.62941980913336"/>
    <n v="0"/>
    <n v="0"/>
    <n v="1.7856594215901542"/>
  </r>
  <r>
    <n v="47"/>
    <x v="3"/>
    <n v="1"/>
    <n v="4.2320125E-2"/>
    <n v="71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72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73"/>
    <n v="12"/>
    <n v="54"/>
    <n v="55"/>
    <n v="2"/>
    <x v="0"/>
    <n v="0"/>
    <n v="0"/>
    <s v="GKC"/>
    <n v="9.3604566295591302E-2"/>
    <n v="23.62941980913336"/>
    <n v="2.2118215930503817"/>
    <x v="18"/>
    <n v="0"/>
    <n v="0"/>
    <n v="23.62941980913336"/>
    <n v="0"/>
    <n v="0"/>
    <n v="2.2118215930503817"/>
  </r>
  <r>
    <n v="47"/>
    <x v="3"/>
    <n v="1"/>
    <n v="4.2320125E-2"/>
    <n v="74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75"/>
    <n v="12"/>
    <n v="68"/>
    <n v="70"/>
    <n v="2"/>
    <x v="0"/>
    <n v="0"/>
    <n v="0"/>
    <s v="GKC"/>
    <n v="0.17771221319724004"/>
    <n v="23.62941980913336"/>
    <n v="4.1992364908477944"/>
    <x v="18"/>
    <n v="0"/>
    <n v="0"/>
    <n v="23.62941980913336"/>
    <n v="0"/>
    <n v="0"/>
    <n v="4.1992364908477944"/>
  </r>
  <r>
    <n v="47"/>
    <x v="3"/>
    <n v="1"/>
    <n v="4.2320125E-2"/>
    <n v="76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77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78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79"/>
    <n v="12"/>
    <n v="50"/>
    <n v="50"/>
    <n v="2"/>
    <x v="0"/>
    <n v="0"/>
    <n v="0"/>
    <s v="GKC"/>
    <n v="7.5569329929123033E-2"/>
    <n v="23.62941980913336"/>
    <n v="1.7856594215901542"/>
    <x v="18"/>
    <n v="0"/>
    <n v="0"/>
    <n v="23.62941980913336"/>
    <n v="0"/>
    <n v="0"/>
    <n v="1.7856594215901542"/>
  </r>
  <r>
    <n v="47"/>
    <x v="3"/>
    <n v="1"/>
    <n v="4.2320125E-2"/>
    <n v="80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81"/>
    <n v="12"/>
    <n v="63"/>
    <n v="65"/>
    <n v="2"/>
    <x v="0"/>
    <n v="0"/>
    <n v="0"/>
    <s v="GKC"/>
    <n v="0.14370638257975787"/>
    <n v="23.62941980913336"/>
    <n v="3.395698443229028"/>
    <x v="18"/>
    <n v="0"/>
    <n v="0"/>
    <n v="23.62941980913336"/>
    <n v="0"/>
    <n v="0"/>
    <n v="3.395698443229028"/>
  </r>
  <r>
    <n v="47"/>
    <x v="3"/>
    <n v="1"/>
    <n v="4.2320125E-2"/>
    <n v="82"/>
    <n v="12"/>
    <n v="60"/>
    <n v="60"/>
    <n v="2"/>
    <x v="0"/>
    <n v="0"/>
    <n v="0"/>
    <s v="GKC"/>
    <n v="0.12547251888267277"/>
    <n v="23.62941980913336"/>
    <n v="2.9648428231880875"/>
    <x v="18"/>
    <n v="0"/>
    <n v="0"/>
    <n v="23.62941980913336"/>
    <n v="0"/>
    <n v="0"/>
    <n v="2.9648428231880875"/>
  </r>
  <r>
    <n v="47"/>
    <x v="3"/>
    <n v="1"/>
    <n v="4.2320125E-2"/>
    <n v="83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84"/>
    <n v="12"/>
    <n v="43"/>
    <n v="45"/>
    <n v="2"/>
    <x v="0"/>
    <n v="0"/>
    <n v="0"/>
    <s v="GKC"/>
    <n v="4.968047783080861E-2"/>
    <n v="23.62941980913336"/>
    <n v="1.1739208669825196"/>
    <x v="18"/>
    <n v="0"/>
    <n v="0"/>
    <n v="23.62941980913336"/>
    <n v="0"/>
    <n v="0"/>
    <n v="1.1739208669825196"/>
  </r>
  <r>
    <n v="47"/>
    <x v="3"/>
    <n v="1"/>
    <n v="4.2320125E-2"/>
    <n v="85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86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87"/>
    <n v="12"/>
    <n v="47"/>
    <n v="50"/>
    <n v="2"/>
    <x v="0"/>
    <n v="0"/>
    <n v="0"/>
    <s v="GKC"/>
    <n v="6.3622998356705318E-2"/>
    <n v="23.62941980913336"/>
    <n v="1.5033745376863918"/>
    <x v="18"/>
    <n v="0"/>
    <n v="0"/>
    <n v="23.62941980913336"/>
    <n v="0"/>
    <n v="0"/>
    <n v="1.5033745376863918"/>
  </r>
  <r>
    <n v="47"/>
    <x v="3"/>
    <n v="1"/>
    <n v="4.2320125E-2"/>
    <n v="88"/>
    <n v="12"/>
    <n v="65"/>
    <n v="65"/>
    <n v="2"/>
    <x v="0"/>
    <n v="0"/>
    <n v="0"/>
    <s v="GKC"/>
    <n v="0.15675522802484174"/>
    <n v="23.62941980913336"/>
    <n v="3.7040350902754122"/>
    <x v="18"/>
    <n v="0"/>
    <n v="0"/>
    <n v="23.62941980913336"/>
    <n v="0"/>
    <n v="0"/>
    <n v="3.7040350902754122"/>
  </r>
  <r>
    <n v="47"/>
    <x v="3"/>
    <n v="1"/>
    <n v="4.2320125E-2"/>
    <n v="89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90"/>
    <n v="12"/>
    <n v="48"/>
    <n v="50"/>
    <n v="2"/>
    <x v="0"/>
    <n v="0"/>
    <n v="0"/>
    <s v="GKC"/>
    <n v="6.7459306225295876E-2"/>
    <n v="23.62941980913336"/>
    <n v="1.5940242668303997"/>
    <x v="18"/>
    <n v="0"/>
    <n v="0"/>
    <n v="23.62941980913336"/>
    <n v="0"/>
    <n v="0"/>
    <n v="1.5940242668303997"/>
  </r>
  <r>
    <n v="47"/>
    <x v="3"/>
    <n v="1"/>
    <n v="4.2320125E-2"/>
    <n v="91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92"/>
    <n v="12"/>
    <n v="65"/>
    <n v="65"/>
    <n v="2"/>
    <x v="0"/>
    <n v="0"/>
    <n v="0"/>
    <s v="GKC"/>
    <n v="0.15675522802484174"/>
    <n v="23.62941980913336"/>
    <n v="3.7040350902754122"/>
    <x v="18"/>
    <n v="0"/>
    <n v="0"/>
    <n v="23.62941980913336"/>
    <n v="0"/>
    <n v="0"/>
    <n v="3.7040350902754122"/>
  </r>
  <r>
    <n v="47"/>
    <x v="3"/>
    <n v="1"/>
    <n v="4.2320125E-2"/>
    <n v="93"/>
    <n v="12"/>
    <n v="47"/>
    <n v="50"/>
    <n v="2"/>
    <x v="0"/>
    <n v="0"/>
    <n v="0"/>
    <s v="GKC"/>
    <n v="6.3622998356705318E-2"/>
    <n v="23.62941980913336"/>
    <n v="1.5033745376863918"/>
    <x v="18"/>
    <n v="0"/>
    <n v="0"/>
    <n v="23.62941980913336"/>
    <n v="0"/>
    <n v="0"/>
    <n v="1.5033745376863918"/>
  </r>
  <r>
    <n v="47"/>
    <x v="3"/>
    <n v="1"/>
    <n v="4.2320125E-2"/>
    <n v="94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95"/>
    <n v="12"/>
    <n v="49"/>
    <n v="50"/>
    <n v="2"/>
    <x v="0"/>
    <n v="0"/>
    <n v="0"/>
    <s v="GKC"/>
    <n v="7.1440631995687828E-2"/>
    <n v="23.62941980913336"/>
    <n v="1.6881006848559126"/>
    <x v="18"/>
    <n v="0"/>
    <n v="0"/>
    <n v="23.62941980913336"/>
    <n v="0"/>
    <n v="0"/>
    <n v="1.6881006848559126"/>
  </r>
  <r>
    <n v="47"/>
    <x v="3"/>
    <n v="1"/>
    <n v="4.2320125E-2"/>
    <n v="96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97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98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99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100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101"/>
    <n v="12"/>
    <n v="43"/>
    <n v="45"/>
    <n v="2"/>
    <x v="0"/>
    <n v="0"/>
    <n v="0"/>
    <s v="GKC"/>
    <n v="4.968047783080861E-2"/>
    <n v="23.62941980913336"/>
    <n v="1.1739208669825196"/>
    <x v="18"/>
    <n v="0"/>
    <n v="0"/>
    <n v="23.62941980913336"/>
    <n v="0"/>
    <n v="0"/>
    <n v="1.1739208669825196"/>
  </r>
  <r>
    <n v="47"/>
    <x v="3"/>
    <n v="1"/>
    <n v="4.2320125E-2"/>
    <n v="102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103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104"/>
    <n v="12"/>
    <n v="60"/>
    <n v="60"/>
    <n v="2"/>
    <x v="0"/>
    <n v="0"/>
    <n v="0"/>
    <s v="GKC"/>
    <n v="0.12547251888267277"/>
    <n v="23.62941980913336"/>
    <n v="2.9648428231880875"/>
    <x v="18"/>
    <n v="0"/>
    <n v="0"/>
    <n v="23.62941980913336"/>
    <n v="0"/>
    <n v="0"/>
    <n v="2.9648428231880875"/>
  </r>
  <r>
    <n v="47"/>
    <x v="3"/>
    <n v="1"/>
    <n v="4.2320125E-2"/>
    <n v="105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106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107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108"/>
    <n v="12"/>
    <n v="54"/>
    <n v="55"/>
    <n v="2"/>
    <x v="0"/>
    <n v="0"/>
    <n v="0"/>
    <s v="GKC"/>
    <n v="9.3604566295591302E-2"/>
    <n v="23.62941980913336"/>
    <n v="2.2118215930503817"/>
    <x v="18"/>
    <n v="0"/>
    <n v="0"/>
    <n v="23.62941980913336"/>
    <n v="0"/>
    <n v="0"/>
    <n v="2.2118215930503817"/>
  </r>
  <r>
    <n v="47"/>
    <x v="3"/>
    <n v="1"/>
    <n v="4.2320125E-2"/>
    <n v="109"/>
    <n v="12"/>
    <n v="58"/>
    <n v="60"/>
    <n v="2"/>
    <x v="0"/>
    <n v="0"/>
    <n v="0"/>
    <s v="GKC"/>
    <n v="0.11418347064531877"/>
    <n v="23.62941980913336"/>
    <n v="2.6980891631420927"/>
    <x v="18"/>
    <n v="0"/>
    <n v="0"/>
    <n v="23.62941980913336"/>
    <n v="0"/>
    <n v="0"/>
    <n v="2.6980891631420927"/>
  </r>
  <r>
    <n v="47"/>
    <x v="3"/>
    <n v="1"/>
    <n v="4.2320125E-2"/>
    <n v="110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111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112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113"/>
    <n v="12"/>
    <n v="52"/>
    <n v="55"/>
    <n v="2"/>
    <x v="0"/>
    <n v="0"/>
    <n v="0"/>
    <s v="GKC"/>
    <n v="8.4278207083991113E-2"/>
    <n v="23.62941980913336"/>
    <n v="1.9914451359487031"/>
    <x v="18"/>
    <n v="0"/>
    <n v="0"/>
    <n v="23.62941980913336"/>
    <n v="0"/>
    <n v="0"/>
    <n v="1.9914451359487031"/>
  </r>
  <r>
    <n v="47"/>
    <x v="3"/>
    <n v="1"/>
    <n v="4.2320125E-2"/>
    <n v="114"/>
    <n v="12"/>
    <n v="60"/>
    <n v="60"/>
    <n v="2"/>
    <x v="0"/>
    <n v="0"/>
    <n v="0"/>
    <s v="GKC"/>
    <n v="0.12547251888267277"/>
    <n v="23.62941980913336"/>
    <n v="2.9648428231880875"/>
    <x v="18"/>
    <n v="0"/>
    <n v="0"/>
    <n v="23.62941980913336"/>
    <n v="0"/>
    <n v="0"/>
    <n v="2.9648428231880875"/>
  </r>
  <r>
    <n v="47"/>
    <x v="3"/>
    <n v="1"/>
    <n v="4.2320125E-2"/>
    <n v="115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116"/>
    <n v="12"/>
    <n v="54"/>
    <n v="55"/>
    <n v="2"/>
    <x v="0"/>
    <n v="0"/>
    <n v="0"/>
    <s v="GKC"/>
    <n v="9.3604566295591302E-2"/>
    <n v="23.62941980913336"/>
    <n v="2.2118215930503817"/>
    <x v="18"/>
    <n v="0"/>
    <n v="0"/>
    <n v="23.62941980913336"/>
    <n v="0"/>
    <n v="0"/>
    <n v="2.2118215930503817"/>
  </r>
  <r>
    <n v="47"/>
    <x v="3"/>
    <n v="1"/>
    <n v="4.2320125E-2"/>
    <n v="117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118"/>
    <n v="12"/>
    <n v="47"/>
    <n v="50"/>
    <n v="2"/>
    <x v="0"/>
    <n v="0"/>
    <n v="0"/>
    <s v="GKC"/>
    <n v="6.3622998356705318E-2"/>
    <n v="23.62941980913336"/>
    <n v="1.5033745376863918"/>
    <x v="18"/>
    <n v="0"/>
    <n v="0"/>
    <n v="23.62941980913336"/>
    <n v="0"/>
    <n v="0"/>
    <n v="1.5033745376863918"/>
  </r>
  <r>
    <n v="47"/>
    <x v="3"/>
    <n v="1"/>
    <n v="4.2320125E-2"/>
    <n v="119"/>
    <n v="12"/>
    <n v="57"/>
    <n v="60"/>
    <n v="2"/>
    <x v="0"/>
    <n v="0"/>
    <n v="0"/>
    <s v="GKC"/>
    <n v="0.10879225104314669"/>
    <n v="23.62941980913336"/>
    <n v="2.5706977718791397"/>
    <x v="18"/>
    <n v="0"/>
    <n v="0"/>
    <n v="23.62941980913336"/>
    <n v="0"/>
    <n v="0"/>
    <n v="2.5706977718791397"/>
  </r>
  <r>
    <n v="47"/>
    <x v="3"/>
    <n v="1"/>
    <n v="4.2320125E-2"/>
    <n v="120"/>
    <n v="12"/>
    <n v="58"/>
    <n v="60"/>
    <n v="2"/>
    <x v="0"/>
    <n v="0"/>
    <n v="0"/>
    <s v="GKC"/>
    <n v="0.11418347064531877"/>
    <n v="23.62941980913336"/>
    <n v="2.6980891631420927"/>
    <x v="18"/>
    <n v="0"/>
    <n v="0"/>
    <n v="23.62941980913336"/>
    <n v="0"/>
    <n v="0"/>
    <n v="2.6980891631420927"/>
  </r>
  <r>
    <n v="47"/>
    <x v="3"/>
    <n v="1"/>
    <n v="4.2320125E-2"/>
    <n v="121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122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123"/>
    <n v="12"/>
    <n v="63"/>
    <n v="65"/>
    <n v="2"/>
    <x v="0"/>
    <n v="0"/>
    <n v="0"/>
    <s v="GKC"/>
    <n v="0.14370638257975787"/>
    <n v="23.62941980913336"/>
    <n v="3.395698443229028"/>
    <x v="18"/>
    <n v="0"/>
    <n v="0"/>
    <n v="23.62941980913336"/>
    <n v="0"/>
    <n v="0"/>
    <n v="3.395698443229028"/>
  </r>
  <r>
    <n v="47"/>
    <x v="3"/>
    <n v="1"/>
    <n v="4.2320125E-2"/>
    <n v="124"/>
    <n v="12"/>
    <n v="66"/>
    <n v="70"/>
    <n v="2"/>
    <x v="0"/>
    <n v="0"/>
    <n v="0"/>
    <s v="GKC"/>
    <n v="0.16355418981194056"/>
    <n v="23.62941980913336"/>
    <n v="3.8646906126090257"/>
    <x v="18"/>
    <n v="0"/>
    <n v="0"/>
    <n v="23.62941980913336"/>
    <n v="0"/>
    <n v="0"/>
    <n v="3.8646906126090257"/>
  </r>
  <r>
    <n v="47"/>
    <x v="3"/>
    <n v="1"/>
    <n v="4.2320125E-2"/>
    <n v="125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126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7"/>
    <x v="3"/>
    <n v="1"/>
    <n v="4.2320125E-2"/>
    <n v="127"/>
    <n v="12"/>
    <n v="58"/>
    <n v="60"/>
    <n v="2"/>
    <x v="0"/>
    <n v="0"/>
    <n v="0"/>
    <s v="GKC"/>
    <n v="0.11418347064531877"/>
    <n v="23.62941980913336"/>
    <n v="2.6980891631420927"/>
    <x v="18"/>
    <n v="0"/>
    <n v="0"/>
    <n v="23.62941980913336"/>
    <n v="0"/>
    <n v="0"/>
    <n v="2.6980891631420927"/>
  </r>
  <r>
    <n v="47"/>
    <x v="3"/>
    <n v="1"/>
    <n v="4.2320125E-2"/>
    <n v="128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129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130"/>
    <n v="12"/>
    <n v="70"/>
    <n v="70"/>
    <n v="2"/>
    <x v="0"/>
    <n v="0"/>
    <n v="0"/>
    <s v="GKC"/>
    <n v="0.19263164731578469"/>
    <n v="23.62941980913336"/>
    <n v="4.551774062949594"/>
    <x v="18"/>
    <n v="0"/>
    <n v="0"/>
    <n v="23.62941980913336"/>
    <n v="0"/>
    <n v="0"/>
    <n v="4.551774062949594"/>
  </r>
  <r>
    <n v="47"/>
    <x v="3"/>
    <n v="1"/>
    <n v="4.2320125E-2"/>
    <n v="131"/>
    <n v="12"/>
    <n v="59"/>
    <n v="60"/>
    <n v="2"/>
    <x v="0"/>
    <n v="0"/>
    <n v="0"/>
    <s v="GKC"/>
    <n v="0.11974280673996135"/>
    <n v="23.62941980913336"/>
    <n v="2.8294530495824701"/>
    <x v="18"/>
    <n v="0"/>
    <n v="0"/>
    <n v="23.62941980913336"/>
    <n v="0"/>
    <n v="0"/>
    <n v="2.8294530495824701"/>
  </r>
  <r>
    <n v="47"/>
    <x v="3"/>
    <n v="1"/>
    <n v="4.2320125E-2"/>
    <n v="132"/>
    <n v="12"/>
    <n v="57"/>
    <n v="60"/>
    <n v="2"/>
    <x v="0"/>
    <n v="0"/>
    <n v="0"/>
    <s v="GKC"/>
    <n v="0.10879225104314669"/>
    <n v="23.62941980913336"/>
    <n v="2.5706977718791397"/>
    <x v="18"/>
    <n v="0"/>
    <n v="0"/>
    <n v="23.62941980913336"/>
    <n v="0"/>
    <n v="0"/>
    <n v="2.5706977718791397"/>
  </r>
  <r>
    <n v="47"/>
    <x v="3"/>
    <n v="1"/>
    <n v="4.2320125E-2"/>
    <n v="133"/>
    <n v="12"/>
    <n v="70"/>
    <n v="70"/>
    <n v="2"/>
    <x v="0"/>
    <n v="0"/>
    <n v="0"/>
    <s v="GKC"/>
    <n v="0.19263164731578469"/>
    <n v="23.62941980913336"/>
    <n v="4.551774062949594"/>
    <x v="18"/>
    <n v="0"/>
    <n v="0"/>
    <n v="23.62941980913336"/>
    <n v="0"/>
    <n v="0"/>
    <n v="4.551774062949594"/>
  </r>
  <r>
    <n v="47"/>
    <x v="3"/>
    <n v="1"/>
    <n v="4.2320125E-2"/>
    <n v="134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135"/>
    <n v="12"/>
    <n v="49"/>
    <n v="50"/>
    <n v="2"/>
    <x v="0"/>
    <n v="0"/>
    <n v="0"/>
    <s v="GKC"/>
    <n v="7.1440631995687828E-2"/>
    <n v="23.62941980913336"/>
    <n v="1.6881006848559126"/>
    <x v="18"/>
    <n v="0"/>
    <n v="0"/>
    <n v="23.62941980913336"/>
    <n v="0"/>
    <n v="0"/>
    <n v="1.6881006848559126"/>
  </r>
  <r>
    <n v="47"/>
    <x v="3"/>
    <n v="1"/>
    <n v="4.2320125E-2"/>
    <n v="136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137"/>
    <n v="12"/>
    <n v="74"/>
    <n v="75"/>
    <n v="2"/>
    <x v="0"/>
    <n v="0"/>
    <n v="0"/>
    <s v="GKC"/>
    <n v="0.22482437867625682"/>
    <n v="23.62941980913336"/>
    <n v="5.3124696270688423"/>
    <x v="18"/>
    <n v="0"/>
    <n v="0"/>
    <n v="23.62941980913336"/>
    <n v="0"/>
    <n v="0"/>
    <n v="5.3124696270688423"/>
  </r>
  <r>
    <n v="47"/>
    <x v="3"/>
    <n v="1"/>
    <n v="4.2320125E-2"/>
    <n v="138"/>
    <n v="12"/>
    <n v="63"/>
    <n v="65"/>
    <n v="2"/>
    <x v="0"/>
    <n v="0"/>
    <n v="0"/>
    <s v="GKC"/>
    <n v="0.14370638257975787"/>
    <n v="23.62941980913336"/>
    <n v="3.395698443229028"/>
    <x v="18"/>
    <n v="0"/>
    <n v="0"/>
    <n v="23.62941980913336"/>
    <n v="0"/>
    <n v="0"/>
    <n v="3.395698443229028"/>
  </r>
  <r>
    <n v="47"/>
    <x v="3"/>
    <n v="1"/>
    <n v="4.2320125E-2"/>
    <n v="139"/>
    <n v="12"/>
    <n v="57"/>
    <n v="60"/>
    <n v="2"/>
    <x v="0"/>
    <n v="0"/>
    <n v="0"/>
    <s v="GKC"/>
    <n v="0.10879225104314669"/>
    <n v="23.62941980913336"/>
    <n v="2.5706977718791397"/>
    <x v="18"/>
    <n v="0"/>
    <n v="0"/>
    <n v="23.62941980913336"/>
    <n v="0"/>
    <n v="0"/>
    <n v="2.5706977718791397"/>
  </r>
  <r>
    <n v="47"/>
    <x v="3"/>
    <n v="1"/>
    <n v="4.2320125E-2"/>
    <n v="140"/>
    <n v="12"/>
    <n v="46"/>
    <n v="50"/>
    <n v="2"/>
    <x v="0"/>
    <n v="0"/>
    <n v="0"/>
    <s v="GKC"/>
    <n v="5.9929343360998769E-2"/>
    <n v="23.62941980913336"/>
    <n v="1.4160956131627391"/>
    <x v="18"/>
    <n v="0"/>
    <n v="0"/>
    <n v="23.62941980913336"/>
    <n v="0"/>
    <n v="0"/>
    <n v="1.4160956131627391"/>
  </r>
  <r>
    <n v="47"/>
    <x v="3"/>
    <n v="1"/>
    <n v="4.2320125E-2"/>
    <n v="141"/>
    <n v="12"/>
    <n v="50"/>
    <n v="50"/>
    <n v="2"/>
    <x v="0"/>
    <n v="0"/>
    <n v="0"/>
    <s v="GKC"/>
    <n v="7.5569329929123033E-2"/>
    <n v="23.62941980913336"/>
    <n v="1.7856594215901542"/>
    <x v="18"/>
    <n v="0"/>
    <n v="0"/>
    <n v="23.62941980913336"/>
    <n v="0"/>
    <n v="0"/>
    <n v="1.7856594215901542"/>
  </r>
  <r>
    <n v="47"/>
    <x v="3"/>
    <n v="1"/>
    <n v="4.2320125E-2"/>
    <n v="142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143"/>
    <n v="12"/>
    <n v="57"/>
    <n v="60"/>
    <n v="2"/>
    <x v="0"/>
    <n v="0"/>
    <n v="0"/>
    <s v="GKC"/>
    <n v="0.10879225104314669"/>
    <n v="23.62941980913336"/>
    <n v="2.5706977718791397"/>
    <x v="18"/>
    <n v="0"/>
    <n v="0"/>
    <n v="23.62941980913336"/>
    <n v="0"/>
    <n v="0"/>
    <n v="2.5706977718791397"/>
  </r>
  <r>
    <n v="47"/>
    <x v="3"/>
    <n v="1"/>
    <n v="4.2320125E-2"/>
    <n v="144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145"/>
    <n v="12"/>
    <n v="51"/>
    <n v="55"/>
    <n v="2"/>
    <x v="0"/>
    <n v="0"/>
    <n v="0"/>
    <s v="GKC"/>
    <n v="7.9847743786521139E-2"/>
    <n v="23.62941980913336"/>
    <n v="1.8867558587438278"/>
    <x v="18"/>
    <n v="0"/>
    <n v="0"/>
    <n v="23.62941980913336"/>
    <n v="0"/>
    <n v="0"/>
    <n v="1.8867558587438278"/>
  </r>
  <r>
    <n v="47"/>
    <x v="3"/>
    <n v="1"/>
    <n v="4.2320125E-2"/>
    <n v="146"/>
    <n v="12"/>
    <n v="53"/>
    <n v="55"/>
    <n v="2"/>
    <x v="0"/>
    <n v="0"/>
    <n v="0"/>
    <s v="GKC"/>
    <n v="8.8863043337243444E-2"/>
    <n v="23.62941980913336"/>
    <n v="2.0997821565329366"/>
    <x v="18"/>
    <n v="0"/>
    <n v="0"/>
    <n v="23.62941980913336"/>
    <n v="0"/>
    <n v="0"/>
    <n v="2.0997821565329366"/>
  </r>
  <r>
    <n v="47"/>
    <x v="3"/>
    <n v="1"/>
    <n v="4.2320125E-2"/>
    <n v="147"/>
    <n v="12"/>
    <n v="65"/>
    <n v="65"/>
    <n v="2"/>
    <x v="0"/>
    <n v="0"/>
    <n v="0"/>
    <s v="GKC"/>
    <n v="0.15675522802484174"/>
    <n v="23.62941980913336"/>
    <n v="3.7040350902754122"/>
    <x v="18"/>
    <n v="0"/>
    <n v="0"/>
    <n v="23.62941980913336"/>
    <n v="0"/>
    <n v="0"/>
    <n v="3.7040350902754122"/>
  </r>
  <r>
    <n v="47"/>
    <x v="3"/>
    <n v="1"/>
    <n v="4.2320125E-2"/>
    <n v="148"/>
    <n v="12"/>
    <n v="49"/>
    <n v="50"/>
    <n v="2"/>
    <x v="0"/>
    <n v="0"/>
    <n v="0"/>
    <s v="GKC"/>
    <n v="7.1440631995687828E-2"/>
    <n v="23.62941980913336"/>
    <n v="1.6881006848559126"/>
    <x v="18"/>
    <n v="0"/>
    <n v="0"/>
    <n v="23.62941980913336"/>
    <n v="0"/>
    <n v="0"/>
    <n v="1.6881006848559126"/>
  </r>
  <r>
    <n v="47"/>
    <x v="3"/>
    <n v="1"/>
    <n v="4.2320125E-2"/>
    <n v="149"/>
    <n v="12"/>
    <n v="43"/>
    <n v="45"/>
    <n v="2"/>
    <x v="0"/>
    <n v="0"/>
    <n v="0"/>
    <s v="GKC"/>
    <n v="4.968047783080861E-2"/>
    <n v="23.62941980913336"/>
    <n v="1.1739208669825196"/>
    <x v="18"/>
    <n v="0"/>
    <n v="0"/>
    <n v="23.62941980913336"/>
    <n v="0"/>
    <n v="0"/>
    <n v="1.1739208669825196"/>
  </r>
  <r>
    <n v="47"/>
    <x v="3"/>
    <n v="1"/>
    <n v="4.2320125E-2"/>
    <n v="150"/>
    <n v="12"/>
    <n v="48"/>
    <n v="50"/>
    <n v="2"/>
    <x v="0"/>
    <n v="0"/>
    <n v="0"/>
    <s v="GKC"/>
    <n v="6.7459306225295876E-2"/>
    <n v="23.62941980913336"/>
    <n v="1.5940242668303997"/>
    <x v="18"/>
    <n v="0"/>
    <n v="0"/>
    <n v="23.62941980913336"/>
    <n v="0"/>
    <n v="0"/>
    <n v="1.5940242668303997"/>
  </r>
  <r>
    <n v="47"/>
    <x v="3"/>
    <n v="1"/>
    <n v="4.2320125E-2"/>
    <n v="151"/>
    <n v="12"/>
    <n v="56"/>
    <n v="60"/>
    <n v="2"/>
    <x v="0"/>
    <n v="0"/>
    <n v="0"/>
    <s v="GKC"/>
    <n v="0.10356687982896005"/>
    <n v="23.62941980913336"/>
    <n v="2.4472252818005629"/>
    <x v="18"/>
    <n v="0"/>
    <n v="0"/>
    <n v="23.62941980913336"/>
    <n v="0"/>
    <n v="0"/>
    <n v="2.4472252818005629"/>
  </r>
  <r>
    <n v="47"/>
    <x v="3"/>
    <n v="1"/>
    <n v="4.2320125E-2"/>
    <n v="152"/>
    <n v="12"/>
    <n v="47"/>
    <n v="50"/>
    <n v="2"/>
    <x v="0"/>
    <n v="0"/>
    <n v="0"/>
    <s v="GKC"/>
    <n v="6.3622998356705318E-2"/>
    <n v="23.62941980913336"/>
    <n v="1.5033745376863918"/>
    <x v="18"/>
    <n v="0"/>
    <n v="0"/>
    <n v="23.62941980913336"/>
    <n v="0"/>
    <n v="0"/>
    <n v="1.5033745376863918"/>
  </r>
  <r>
    <n v="47"/>
    <x v="3"/>
    <n v="1"/>
    <n v="4.2320125E-2"/>
    <n v="153"/>
    <n v="12"/>
    <n v="47"/>
    <n v="50"/>
    <n v="2"/>
    <x v="0"/>
    <n v="0"/>
    <n v="0"/>
    <s v="GKC"/>
    <n v="6.3622998356705318E-2"/>
    <n v="23.62941980913336"/>
    <n v="1.5033745376863918"/>
    <x v="18"/>
    <n v="0"/>
    <n v="0"/>
    <n v="23.62941980913336"/>
    <n v="0"/>
    <n v="0"/>
    <n v="1.5033745376863918"/>
  </r>
  <r>
    <n v="47"/>
    <x v="3"/>
    <n v="1"/>
    <n v="4.2320125E-2"/>
    <n v="154"/>
    <n v="12"/>
    <n v="55"/>
    <n v="55"/>
    <n v="2"/>
    <x v="0"/>
    <n v="0"/>
    <n v="0"/>
    <s v="GKC"/>
    <n v="9.8505080166170073E-2"/>
    <n v="23.62941980913336"/>
    <n v="2.3276178925787687"/>
    <x v="18"/>
    <n v="0"/>
    <n v="0"/>
    <n v="23.62941980913336"/>
    <n v="0"/>
    <n v="0"/>
    <n v="2.3276178925787687"/>
  </r>
  <r>
    <n v="47"/>
    <x v="3"/>
    <n v="1"/>
    <n v="4.2320125E-2"/>
    <n v="155"/>
    <n v="12"/>
    <n v="50"/>
    <n v="50"/>
    <n v="2"/>
    <x v="0"/>
    <n v="0"/>
    <n v="0"/>
    <s v="GKC"/>
    <n v="7.5569329929123033E-2"/>
    <n v="23.62941980913336"/>
    <n v="1.7856594215901542"/>
    <x v="18"/>
    <n v="0"/>
    <n v="0"/>
    <n v="23.62941980913336"/>
    <n v="0"/>
    <n v="0"/>
    <n v="1.7856594215901542"/>
  </r>
  <r>
    <n v="47"/>
    <x v="3"/>
    <n v="1"/>
    <n v="4.2320125E-2"/>
    <n v="156"/>
    <n v="12"/>
    <n v="61"/>
    <n v="65"/>
    <n v="2"/>
    <x v="0"/>
    <n v="0"/>
    <n v="0"/>
    <s v="GKC"/>
    <n v="0.13137485825650311"/>
    <n v="23.62941980913336"/>
    <n v="3.104311678108302"/>
    <x v="18"/>
    <n v="0"/>
    <n v="0"/>
    <n v="23.62941980913336"/>
    <n v="0"/>
    <n v="0"/>
    <n v="3.104311678108302"/>
  </r>
  <r>
    <n v="49"/>
    <x v="2"/>
    <n v="1"/>
    <n v="5.0084320000000002E-2"/>
    <n v="1"/>
    <n v="11"/>
    <n v="118"/>
    <n v="120"/>
    <n v="1"/>
    <x v="1"/>
    <n v="1"/>
    <n v="0"/>
    <s v="GKC"/>
    <n v="0.93482579179585934"/>
    <n v="19.966328783140114"/>
    <n v="18.665039113955412"/>
    <x v="19"/>
    <n v="19.966328783140114"/>
    <n v="0"/>
    <n v="0"/>
    <n v="18.665039113955412"/>
    <n v="0"/>
    <n v="0"/>
  </r>
  <r>
    <n v="51"/>
    <x v="4"/>
    <n v="2"/>
    <n v="3.6626804999999998E-2"/>
    <n v="1"/>
    <n v="11"/>
    <n v="134"/>
    <n v="135"/>
    <n v="1"/>
    <x v="1"/>
    <n v="1"/>
    <n v="1"/>
    <s v="GKC"/>
    <n v="1.3926889699731106"/>
    <n v="27.302408714055186"/>
    <n v="38.0237634697624"/>
    <x v="20"/>
    <n v="27.302408714055186"/>
    <n v="27.302408714055186"/>
    <n v="0"/>
    <n v="38.0237634697624"/>
    <n v="38.0237634697624"/>
    <n v="0"/>
  </r>
  <r>
    <n v="51"/>
    <x v="4"/>
    <n v="2"/>
    <n v="3.6626804999999998E-2"/>
    <n v="2"/>
    <n v="11"/>
    <n v="113"/>
    <n v="115"/>
    <n v="1"/>
    <x v="1"/>
    <n v="1"/>
    <n v="0"/>
    <s v="GKC"/>
    <n v="0.8161716652811043"/>
    <n v="27.302408714055186"/>
    <n v="22.283452386335753"/>
    <x v="20"/>
    <n v="27.302408714055186"/>
    <n v="0"/>
    <n v="0"/>
    <n v="22.283452386335753"/>
    <n v="0"/>
    <n v="0"/>
  </r>
  <r>
    <n v="51"/>
    <x v="4"/>
    <n v="2"/>
    <n v="3.6626804999999998E-2"/>
    <n v="3"/>
    <n v="11"/>
    <n v="87"/>
    <n v="90"/>
    <n v="1"/>
    <x v="1"/>
    <n v="0"/>
    <n v="0"/>
    <s v="GKC"/>
    <n v="0.35956172070413683"/>
    <n v="27.302408714055186"/>
    <n v="9.8169010565933021"/>
    <x v="20"/>
    <n v="0"/>
    <n v="0"/>
    <n v="0"/>
    <n v="0"/>
    <n v="0"/>
    <n v="0"/>
  </r>
  <r>
    <n v="51"/>
    <x v="4"/>
    <n v="2"/>
    <n v="3.6626804999999998E-2"/>
    <n v="4"/>
    <n v="11"/>
    <n v="73"/>
    <n v="75"/>
    <n v="1"/>
    <x v="1"/>
    <n v="0"/>
    <n v="0"/>
    <s v="GKC"/>
    <n v="0.20744251046738521"/>
    <n v="27.302408714055186"/>
    <n v="5.6636802054502224"/>
    <x v="20"/>
    <n v="0"/>
    <n v="0"/>
    <n v="0"/>
    <n v="0"/>
    <n v="0"/>
    <n v="0"/>
  </r>
  <r>
    <n v="51"/>
    <x v="4"/>
    <n v="2"/>
    <n v="3.6626804999999998E-2"/>
    <n v="5"/>
    <n v="11"/>
    <n v="128"/>
    <n v="130"/>
    <n v="1"/>
    <x v="1"/>
    <n v="1"/>
    <n v="1"/>
    <s v="GKC"/>
    <n v="1.2063792204561359"/>
    <n v="27.302408714055186"/>
    <n v="32.937058541036706"/>
    <x v="20"/>
    <n v="27.302408714055186"/>
    <n v="27.302408714055186"/>
    <n v="0"/>
    <n v="32.937058541036706"/>
    <n v="32.937058541036706"/>
    <n v="0"/>
  </r>
  <r>
    <n v="51"/>
    <x v="4"/>
    <n v="2"/>
    <n v="3.6626804999999998E-2"/>
    <n v="6"/>
    <n v="11"/>
    <n v="108"/>
    <n v="110"/>
    <n v="1"/>
    <x v="1"/>
    <n v="1"/>
    <n v="0"/>
    <s v="GKC"/>
    <n v="0.70821328075197165"/>
    <n v="27.302408714055186"/>
    <n v="19.335928447812243"/>
    <x v="20"/>
    <n v="27.302408714055186"/>
    <n v="0"/>
    <n v="0"/>
    <n v="19.335928447812243"/>
    <n v="0"/>
    <n v="0"/>
  </r>
  <r>
    <n v="51"/>
    <x v="4"/>
    <n v="2"/>
    <n v="3.6626804999999998E-2"/>
    <n v="7"/>
    <n v="11"/>
    <n v="72"/>
    <n v="75"/>
    <n v="1"/>
    <x v="1"/>
    <n v="0"/>
    <n v="0"/>
    <s v="GKC"/>
    <n v="0.19866344829521507"/>
    <n v="27.302408714055186"/>
    <n v="5.4239906618995315"/>
    <x v="20"/>
    <n v="0"/>
    <n v="0"/>
    <n v="0"/>
    <n v="0"/>
    <n v="0"/>
    <n v="0"/>
  </r>
  <r>
    <n v="51"/>
    <x v="4"/>
    <n v="2"/>
    <n v="3.6626804999999998E-2"/>
    <n v="8"/>
    <n v="11"/>
    <n v="92"/>
    <n v="95"/>
    <n v="1"/>
    <x v="1"/>
    <n v="0"/>
    <n v="0"/>
    <s v="GKC"/>
    <n v="0.428405888728141"/>
    <n v="27.302408714055186"/>
    <n v="11.696512669563754"/>
    <x v="20"/>
    <n v="0"/>
    <n v="0"/>
    <n v="0"/>
    <n v="0"/>
    <n v="0"/>
    <n v="0"/>
  </r>
  <r>
    <n v="51"/>
    <x v="4"/>
    <n v="2"/>
    <n v="3.6626804999999998E-2"/>
    <n v="9"/>
    <n v="11"/>
    <n v="80"/>
    <n v="80"/>
    <n v="1"/>
    <x v="1"/>
    <n v="0"/>
    <n v="0"/>
    <s v="GKC"/>
    <n v="0.27641887962256578"/>
    <n v="27.302408714055186"/>
    <n v="7.5469012277365115"/>
    <x v="20"/>
    <n v="0"/>
    <n v="0"/>
    <n v="0"/>
    <n v="0"/>
    <n v="0"/>
    <n v="0"/>
  </r>
  <r>
    <n v="51"/>
    <x v="4"/>
    <n v="2"/>
    <n v="3.6626804999999998E-2"/>
    <n v="10"/>
    <n v="11"/>
    <n v="101"/>
    <n v="105"/>
    <n v="1"/>
    <x v="1"/>
    <n v="0"/>
    <n v="0"/>
    <s v="GKC"/>
    <n v="0.57402142166194314"/>
    <n v="27.302408714055186"/>
    <n v="15.672167464837383"/>
    <x v="20"/>
    <n v="0"/>
    <n v="0"/>
    <n v="0"/>
    <n v="0"/>
    <n v="0"/>
    <n v="0"/>
  </r>
  <r>
    <n v="51"/>
    <x v="4"/>
    <n v="2"/>
    <n v="3.6626804999999998E-2"/>
    <n v="11"/>
    <n v="11"/>
    <n v="91"/>
    <n v="95"/>
    <n v="1"/>
    <x v="1"/>
    <n v="0"/>
    <n v="0"/>
    <s v="GKC"/>
    <n v="0.4139761850863406"/>
    <n v="27.302408714055186"/>
    <n v="11.302547003112629"/>
    <x v="20"/>
    <n v="0"/>
    <n v="0"/>
    <n v="0"/>
    <n v="0"/>
    <n v="0"/>
    <n v="0"/>
  </r>
  <r>
    <n v="51"/>
    <x v="4"/>
    <n v="2"/>
    <n v="3.6626804999999998E-2"/>
    <n v="12"/>
    <n v="11"/>
    <n v="102"/>
    <n v="105"/>
    <n v="1"/>
    <x v="1"/>
    <n v="0"/>
    <n v="0"/>
    <s v="GKC"/>
    <n v="0.59202784244820039"/>
    <n v="27.302408714055186"/>
    <n v="16.163786124621037"/>
    <x v="20"/>
    <n v="0"/>
    <n v="0"/>
    <n v="0"/>
    <n v="0"/>
    <n v="0"/>
    <n v="0"/>
  </r>
  <r>
    <n v="51"/>
    <x v="4"/>
    <n v="2"/>
    <n v="3.6626804999999998E-2"/>
    <n v="13"/>
    <n v="11"/>
    <n v="82"/>
    <n v="85"/>
    <n v="1"/>
    <x v="1"/>
    <n v="0"/>
    <n v="0"/>
    <s v="GKC"/>
    <n v="0.29866684920014114"/>
    <n v="27.302408714055186"/>
    <n v="8.1543243862013401"/>
    <x v="20"/>
    <n v="0"/>
    <n v="0"/>
    <n v="0"/>
    <n v="0"/>
    <n v="0"/>
    <n v="0"/>
  </r>
  <r>
    <n v="51"/>
    <x v="4"/>
    <n v="2"/>
    <n v="3.6626804999999998E-2"/>
    <n v="14"/>
    <n v="11"/>
    <n v="88"/>
    <n v="90"/>
    <n v="1"/>
    <x v="1"/>
    <n v="0"/>
    <n v="0"/>
    <s v="GKC"/>
    <n v="0.3726780121679496"/>
    <n v="27.302408714055186"/>
    <n v="10.175007406950993"/>
    <x v="20"/>
    <n v="0"/>
    <n v="0"/>
    <n v="0"/>
    <n v="0"/>
    <n v="0"/>
    <n v="0"/>
  </r>
  <r>
    <n v="51"/>
    <x v="4"/>
    <n v="2"/>
    <n v="3.6626804999999998E-2"/>
    <n v="15"/>
    <n v="11"/>
    <n v="65"/>
    <n v="65"/>
    <n v="1"/>
    <x v="1"/>
    <n v="0"/>
    <n v="0"/>
    <s v="GKC"/>
    <n v="0.14416637093981621"/>
    <n v="27.302408714055186"/>
    <n v="3.9360891822209507"/>
    <x v="20"/>
    <n v="0"/>
    <n v="0"/>
    <n v="0"/>
    <n v="0"/>
    <n v="0"/>
    <n v="0"/>
  </r>
  <r>
    <n v="51"/>
    <x v="4"/>
    <n v="2"/>
    <n v="3.6626804999999998E-2"/>
    <n v="16"/>
    <n v="11"/>
    <n v="81"/>
    <n v="85"/>
    <n v="1"/>
    <x v="1"/>
    <n v="0"/>
    <n v="0"/>
    <s v="GKC"/>
    <n v="0.2873962700169731"/>
    <n v="27.302408714055186"/>
    <n v="7.8466104268983639"/>
    <x v="20"/>
    <n v="0"/>
    <n v="0"/>
    <n v="0"/>
    <n v="0"/>
    <n v="0"/>
    <n v="0"/>
  </r>
  <r>
    <n v="51"/>
    <x v="4"/>
    <n v="2"/>
    <n v="3.6626804999999998E-2"/>
    <n v="1"/>
    <n v="12"/>
    <n v="65"/>
    <n v="65"/>
    <n v="2"/>
    <x v="0"/>
    <n v="0"/>
    <n v="0"/>
    <s v="GKC"/>
    <n v="0.15675522802484174"/>
    <n v="27.302408714055186"/>
    <n v="4.2797953035991467"/>
    <x v="20"/>
    <n v="0"/>
    <n v="0"/>
    <n v="27.302408714055186"/>
    <n v="0"/>
    <n v="0"/>
    <n v="4.2797953035991467"/>
  </r>
  <r>
    <n v="51"/>
    <x v="4"/>
    <n v="2"/>
    <n v="3.6626804999999998E-2"/>
    <n v="2"/>
    <n v="12"/>
    <n v="86"/>
    <n v="90"/>
    <n v="2"/>
    <x v="0"/>
    <n v="0"/>
    <n v="0"/>
    <s v="GKC"/>
    <n v="0.34146813471403492"/>
    <n v="27.302408714055186"/>
    <n v="9.3229025767886373"/>
    <x v="20"/>
    <n v="0"/>
    <n v="0"/>
    <n v="27.302408714055186"/>
    <n v="0"/>
    <n v="0"/>
    <n v="9.3229025767886373"/>
  </r>
  <r>
    <n v="51"/>
    <x v="4"/>
    <n v="2"/>
    <n v="3.6626804999999998E-2"/>
    <n v="3"/>
    <n v="12"/>
    <n v="59"/>
    <n v="60"/>
    <n v="2"/>
    <x v="0"/>
    <n v="0"/>
    <n v="0"/>
    <s v="GKC"/>
    <n v="0.11974280673996135"/>
    <n v="27.302408714055186"/>
    <n v="3.2692670501825467"/>
    <x v="20"/>
    <n v="0"/>
    <n v="0"/>
    <n v="27.302408714055186"/>
    <n v="0"/>
    <n v="0"/>
    <n v="3.2692670501825467"/>
  </r>
  <r>
    <n v="51"/>
    <x v="4"/>
    <n v="2"/>
    <n v="3.6626804999999998E-2"/>
    <n v="4"/>
    <n v="12"/>
    <n v="74"/>
    <n v="75"/>
    <n v="2"/>
    <x v="0"/>
    <n v="0"/>
    <n v="0"/>
    <s v="GKC"/>
    <n v="0.22482437867625682"/>
    <n v="27.302408714055186"/>
    <n v="6.1382470755026768"/>
    <x v="20"/>
    <n v="0"/>
    <n v="0"/>
    <n v="27.302408714055186"/>
    <n v="0"/>
    <n v="0"/>
    <n v="6.1382470755026768"/>
  </r>
  <r>
    <n v="51"/>
    <x v="4"/>
    <n v="2"/>
    <n v="3.6626804999999998E-2"/>
    <n v="5"/>
    <n v="12"/>
    <n v="75"/>
    <n v="75"/>
    <n v="2"/>
    <x v="0"/>
    <n v="0"/>
    <n v="0"/>
    <s v="GKC"/>
    <n v="0.23337555447404321"/>
    <n v="27.302408714055186"/>
    <n v="6.3717147721195779"/>
    <x v="20"/>
    <n v="0"/>
    <n v="0"/>
    <n v="27.302408714055186"/>
    <n v="0"/>
    <n v="0"/>
    <n v="6.3717147721195779"/>
  </r>
  <r>
    <n v="51"/>
    <x v="4"/>
    <n v="2"/>
    <n v="3.6626804999999998E-2"/>
    <n v="6"/>
    <n v="12"/>
    <n v="70"/>
    <n v="70"/>
    <n v="2"/>
    <x v="0"/>
    <n v="0"/>
    <n v="0"/>
    <s v="GKC"/>
    <n v="0.19263164731578469"/>
    <n v="27.302408714055186"/>
    <n v="5.2593079662772855"/>
    <x v="20"/>
    <n v="0"/>
    <n v="0"/>
    <n v="27.302408714055186"/>
    <n v="0"/>
    <n v="0"/>
    <n v="5.2593079662772855"/>
  </r>
  <r>
    <n v="51"/>
    <x v="4"/>
    <n v="2"/>
    <n v="3.6626804999999998E-2"/>
    <n v="7"/>
    <n v="12"/>
    <n v="63"/>
    <n v="65"/>
    <n v="2"/>
    <x v="0"/>
    <n v="0"/>
    <n v="0"/>
    <s v="GKC"/>
    <n v="0.14370638257975787"/>
    <n v="27.302408714055186"/>
    <n v="3.9235303920109299"/>
    <x v="20"/>
    <n v="0"/>
    <n v="0"/>
    <n v="27.302408714055186"/>
    <n v="0"/>
    <n v="0"/>
    <n v="3.9235303920109299"/>
  </r>
  <r>
    <n v="51"/>
    <x v="4"/>
    <n v="2"/>
    <n v="3.6626804999999998E-2"/>
    <n v="8"/>
    <n v="12"/>
    <n v="88"/>
    <n v="90"/>
    <n v="2"/>
    <x v="0"/>
    <n v="0"/>
    <n v="0"/>
    <s v="GKC"/>
    <n v="0.36401250268098334"/>
    <n v="27.302408714055186"/>
    <n v="9.9384181252223165"/>
    <x v="20"/>
    <n v="0"/>
    <n v="0"/>
    <n v="27.302408714055186"/>
    <n v="0"/>
    <n v="0"/>
    <n v="9.9384181252223165"/>
  </r>
  <r>
    <n v="51"/>
    <x v="4"/>
    <n v="2"/>
    <n v="3.6626804999999998E-2"/>
    <n v="9"/>
    <n v="12"/>
    <n v="53"/>
    <n v="55"/>
    <n v="2"/>
    <x v="0"/>
    <n v="0"/>
    <n v="0"/>
    <s v="GKC"/>
    <n v="8.8863043337243444E-2"/>
    <n v="27.302408714055186"/>
    <n v="2.4261751287682189"/>
    <x v="20"/>
    <n v="0"/>
    <n v="0"/>
    <n v="27.302408714055186"/>
    <n v="0"/>
    <n v="0"/>
    <n v="2.4261751287682189"/>
  </r>
  <r>
    <n v="58"/>
    <x v="4"/>
    <n v="2"/>
    <n v="3.1196230000000002E-2"/>
    <n v="1"/>
    <n v="11"/>
    <n v="102"/>
    <n v="105"/>
    <n v="1"/>
    <x v="1"/>
    <n v="0"/>
    <n v="0"/>
    <s v="GKC"/>
    <n v="0.59202784244820039"/>
    <n v="32.055155382557444"/>
    <n v="18.977544480477302"/>
    <x v="21"/>
    <n v="0"/>
    <n v="0"/>
    <n v="0"/>
    <n v="0"/>
    <n v="0"/>
    <n v="0"/>
  </r>
  <r>
    <n v="58"/>
    <x v="4"/>
    <n v="2"/>
    <n v="3.1196230000000002E-2"/>
    <n v="2"/>
    <n v="11"/>
    <n v="107"/>
    <n v="110"/>
    <n v="1"/>
    <x v="1"/>
    <n v="1"/>
    <n v="0"/>
    <s v="GKC"/>
    <n v="0.68785791061313883"/>
    <n v="32.055155382557444"/>
    <n v="22.049392205825473"/>
    <x v="21"/>
    <n v="32.055155382557444"/>
    <n v="0"/>
    <n v="0"/>
    <n v="22.049392205825473"/>
    <n v="0"/>
    <n v="0"/>
  </r>
  <r>
    <n v="58"/>
    <x v="4"/>
    <n v="2"/>
    <n v="3.1196230000000002E-2"/>
    <n v="3"/>
    <n v="11"/>
    <n v="113"/>
    <n v="115"/>
    <n v="1"/>
    <x v="1"/>
    <n v="1"/>
    <n v="0"/>
    <s v="GKC"/>
    <n v="0.8161716652811043"/>
    <n v="32.055155382557444"/>
    <n v="26.162509549426463"/>
    <x v="21"/>
    <n v="32.055155382557444"/>
    <n v="0"/>
    <n v="0"/>
    <n v="26.162509549426463"/>
    <n v="0"/>
    <n v="0"/>
  </r>
  <r>
    <n v="58"/>
    <x v="4"/>
    <n v="2"/>
    <n v="3.1196230000000002E-2"/>
    <n v="4"/>
    <n v="11"/>
    <n v="50"/>
    <n v="50"/>
    <n v="1"/>
    <x v="1"/>
    <n v="0"/>
    <n v="0"/>
    <s v="GKC"/>
    <n v="6.3336134870513289E-2"/>
    <n v="32.055155382557444"/>
    <n v="2.0302496446049183"/>
    <x v="21"/>
    <n v="0"/>
    <n v="0"/>
    <n v="0"/>
    <n v="0"/>
    <n v="0"/>
    <n v="0"/>
  </r>
  <r>
    <n v="58"/>
    <x v="4"/>
    <n v="2"/>
    <n v="3.1196230000000002E-2"/>
    <n v="5"/>
    <n v="11"/>
    <n v="62"/>
    <n v="65"/>
    <n v="1"/>
    <x v="1"/>
    <n v="0"/>
    <n v="0"/>
    <s v="GKC"/>
    <n v="0.12431643278716779"/>
    <n v="32.055155382557444"/>
    <n v="3.9849825695979226"/>
    <x v="21"/>
    <n v="0"/>
    <n v="0"/>
    <n v="0"/>
    <n v="0"/>
    <n v="0"/>
    <n v="0"/>
  </r>
  <r>
    <n v="58"/>
    <x v="4"/>
    <n v="2"/>
    <n v="3.1196230000000002E-2"/>
    <n v="6"/>
    <n v="11"/>
    <n v="75"/>
    <n v="75"/>
    <n v="1"/>
    <x v="1"/>
    <n v="0"/>
    <n v="0"/>
    <s v="GKC"/>
    <n v="0.22578633488803657"/>
    <n v="32.055155382557444"/>
    <n v="7.2376160480941634"/>
    <x v="21"/>
    <n v="0"/>
    <n v="0"/>
    <n v="0"/>
    <n v="0"/>
    <n v="0"/>
    <n v="0"/>
  </r>
  <r>
    <n v="58"/>
    <x v="4"/>
    <n v="2"/>
    <n v="3.1196230000000002E-2"/>
    <n v="7"/>
    <n v="11"/>
    <n v="111"/>
    <n v="115"/>
    <n v="1"/>
    <x v="1"/>
    <n v="1"/>
    <n v="0"/>
    <s v="GKC"/>
    <n v="0.77173488390107492"/>
    <n v="32.055155382557444"/>
    <n v="24.738081617588886"/>
    <x v="21"/>
    <n v="32.055155382557444"/>
    <n v="0"/>
    <n v="0"/>
    <n v="24.738081617588886"/>
    <n v="0"/>
    <n v="0"/>
  </r>
  <r>
    <n v="58"/>
    <x v="4"/>
    <n v="2"/>
    <n v="3.1196230000000002E-2"/>
    <n v="8"/>
    <n v="11"/>
    <n v="41"/>
    <n v="45"/>
    <n v="1"/>
    <x v="1"/>
    <n v="0"/>
    <n v="0"/>
    <s v="GKC"/>
    <n v="3.399836123256663E-2"/>
    <n v="32.055155382557444"/>
    <n v="1.0898227520622406"/>
    <x v="21"/>
    <n v="0"/>
    <n v="0"/>
    <n v="0"/>
    <n v="0"/>
    <n v="0"/>
    <n v="0"/>
  </r>
  <r>
    <n v="58"/>
    <x v="4"/>
    <n v="2"/>
    <n v="3.1196230000000002E-2"/>
    <n v="9"/>
    <n v="11"/>
    <n v="58"/>
    <n v="60"/>
    <n v="1"/>
    <x v="1"/>
    <n v="0"/>
    <n v="0"/>
    <s v="GKC"/>
    <n v="0.10086194830207017"/>
    <n v="32.055155382557444"/>
    <n v="3.2331454250103353"/>
    <x v="21"/>
    <n v="0"/>
    <n v="0"/>
    <n v="0"/>
    <n v="0"/>
    <n v="0"/>
    <n v="0"/>
  </r>
  <r>
    <n v="58"/>
    <x v="4"/>
    <n v="2"/>
    <n v="3.1196230000000002E-2"/>
    <n v="10"/>
    <n v="11"/>
    <n v="110"/>
    <n v="110"/>
    <n v="1"/>
    <x v="1"/>
    <n v="1"/>
    <n v="0"/>
    <s v="GKC"/>
    <n v="0.75014749114296608"/>
    <n v="32.055155382557444"/>
    <n v="24.046094388423413"/>
    <x v="21"/>
    <n v="32.055155382557444"/>
    <n v="0"/>
    <n v="0"/>
    <n v="24.046094388423413"/>
    <n v="0"/>
    <n v="0"/>
  </r>
  <r>
    <n v="58"/>
    <x v="4"/>
    <n v="2"/>
    <n v="3.1196230000000002E-2"/>
    <n v="11"/>
    <n v="11"/>
    <n v="49"/>
    <n v="50"/>
    <n v="1"/>
    <x v="1"/>
    <n v="0"/>
    <n v="0"/>
    <s v="GKC"/>
    <n v="5.9449102712132176E-2"/>
    <n v="32.055155382557444"/>
    <n v="1.9056502247910141"/>
    <x v="21"/>
    <n v="0"/>
    <n v="0"/>
    <n v="0"/>
    <n v="0"/>
    <n v="0"/>
    <n v="0"/>
  </r>
  <r>
    <n v="58"/>
    <x v="4"/>
    <n v="2"/>
    <n v="3.1196230000000002E-2"/>
    <n v="12"/>
    <n v="11"/>
    <n v="44"/>
    <n v="45"/>
    <n v="1"/>
    <x v="1"/>
    <n v="0"/>
    <n v="0"/>
    <s v="GKC"/>
    <n v="4.242332791554692E-2"/>
    <n v="32.055155382557444"/>
    <n v="1.3598863681780433"/>
    <x v="21"/>
    <n v="0"/>
    <n v="0"/>
    <n v="0"/>
    <n v="0"/>
    <n v="0"/>
    <n v="0"/>
  </r>
  <r>
    <n v="58"/>
    <x v="4"/>
    <n v="2"/>
    <n v="3.1196230000000002E-2"/>
    <n v="13"/>
    <n v="11"/>
    <n v="52"/>
    <n v="55"/>
    <n v="1"/>
    <x v="1"/>
    <n v="0"/>
    <n v="0"/>
    <s v="GKC"/>
    <n v="7.1622763760038122E-2"/>
    <n v="32.055155382557444"/>
    <n v="2.2958788212562262"/>
    <x v="21"/>
    <n v="0"/>
    <n v="0"/>
    <n v="0"/>
    <n v="0"/>
    <n v="0"/>
    <n v="0"/>
  </r>
  <r>
    <n v="58"/>
    <x v="4"/>
    <n v="2"/>
    <n v="3.1196230000000002E-2"/>
    <n v="14"/>
    <n v="11"/>
    <n v="44"/>
    <n v="45"/>
    <n v="1"/>
    <x v="1"/>
    <n v="0"/>
    <n v="0"/>
    <s v="GKC"/>
    <n v="4.242332791554692E-2"/>
    <n v="32.055155382557444"/>
    <n v="1.3598863681780433"/>
    <x v="21"/>
    <n v="0"/>
    <n v="0"/>
    <n v="0"/>
    <n v="0"/>
    <n v="0"/>
    <n v="0"/>
  </r>
  <r>
    <n v="58"/>
    <x v="4"/>
    <n v="2"/>
    <n v="3.1196230000000002E-2"/>
    <n v="15"/>
    <n v="11"/>
    <n v="58"/>
    <n v="60"/>
    <n v="1"/>
    <x v="1"/>
    <n v="0"/>
    <n v="0"/>
    <s v="GKC"/>
    <n v="0.10086194830207017"/>
    <n v="32.055155382557444"/>
    <n v="3.2331454250103353"/>
    <x v="21"/>
    <n v="0"/>
    <n v="0"/>
    <n v="0"/>
    <n v="0"/>
    <n v="0"/>
    <n v="0"/>
  </r>
  <r>
    <n v="58"/>
    <x v="4"/>
    <n v="2"/>
    <n v="3.1196230000000002E-2"/>
    <n v="16"/>
    <n v="11"/>
    <n v="60"/>
    <n v="60"/>
    <n v="1"/>
    <x v="1"/>
    <n v="0"/>
    <n v="0"/>
    <s v="GKC"/>
    <n v="0.11217207743046824"/>
    <n v="32.055155382557444"/>
    <n v="3.5956933716179242"/>
    <x v="21"/>
    <n v="0"/>
    <n v="0"/>
    <n v="0"/>
    <n v="0"/>
    <n v="0"/>
    <n v="0"/>
  </r>
  <r>
    <n v="58"/>
    <x v="4"/>
    <n v="2"/>
    <n v="3.1196230000000002E-2"/>
    <n v="17"/>
    <n v="11"/>
    <n v="62"/>
    <n v="65"/>
    <n v="1"/>
    <x v="1"/>
    <n v="0"/>
    <n v="0"/>
    <s v="GKC"/>
    <n v="0.12431643278716779"/>
    <n v="32.055155382557444"/>
    <n v="3.9849825695979226"/>
    <x v="21"/>
    <n v="0"/>
    <n v="0"/>
    <n v="0"/>
    <n v="0"/>
    <n v="0"/>
    <n v="0"/>
  </r>
  <r>
    <n v="58"/>
    <x v="4"/>
    <n v="2"/>
    <n v="3.1196230000000002E-2"/>
    <n v="18"/>
    <n v="11"/>
    <n v="119"/>
    <n v="120"/>
    <n v="1"/>
    <x v="1"/>
    <n v="1"/>
    <n v="0"/>
    <s v="GKC"/>
    <n v="0.95988745786491481"/>
    <n v="32.055155382557444"/>
    <n v="30.769341611627905"/>
    <x v="21"/>
    <n v="32.055155382557444"/>
    <n v="0"/>
    <n v="0"/>
    <n v="30.769341611627905"/>
    <n v="0"/>
    <n v="0"/>
  </r>
  <r>
    <n v="58"/>
    <x v="4"/>
    <n v="2"/>
    <n v="3.1196230000000002E-2"/>
    <n v="19"/>
    <n v="11"/>
    <n v="83"/>
    <n v="85"/>
    <n v="1"/>
    <x v="1"/>
    <n v="0"/>
    <n v="0"/>
    <s v="GKC"/>
    <n v="0.31023472883213726"/>
    <n v="32.055155382557444"/>
    <n v="9.9446224377797332"/>
    <x v="21"/>
    <n v="0"/>
    <n v="0"/>
    <n v="0"/>
    <n v="0"/>
    <n v="0"/>
    <n v="0"/>
  </r>
  <r>
    <n v="58"/>
    <x v="4"/>
    <n v="2"/>
    <n v="3.1196230000000002E-2"/>
    <n v="20"/>
    <n v="11"/>
    <n v="80"/>
    <n v="80"/>
    <n v="1"/>
    <x v="1"/>
    <n v="0"/>
    <n v="0"/>
    <s v="GKC"/>
    <n v="0.27641887962256578"/>
    <n v="32.055155382557444"/>
    <n v="8.8606501369737884"/>
    <x v="21"/>
    <n v="0"/>
    <n v="0"/>
    <n v="0"/>
    <n v="0"/>
    <n v="0"/>
    <n v="0"/>
  </r>
  <r>
    <n v="58"/>
    <x v="4"/>
    <n v="2"/>
    <n v="3.1196230000000002E-2"/>
    <n v="21"/>
    <n v="11"/>
    <n v="62"/>
    <n v="65"/>
    <n v="1"/>
    <x v="1"/>
    <n v="0"/>
    <n v="0"/>
    <s v="GKC"/>
    <n v="0.12431643278716779"/>
    <n v="32.055155382557444"/>
    <n v="3.9849825695979226"/>
    <x v="21"/>
    <n v="0"/>
    <n v="0"/>
    <n v="0"/>
    <n v="0"/>
    <n v="0"/>
    <n v="0"/>
  </r>
  <r>
    <n v="58"/>
    <x v="4"/>
    <n v="2"/>
    <n v="3.1196230000000002E-2"/>
    <n v="22"/>
    <n v="11"/>
    <n v="53"/>
    <n v="55"/>
    <n v="1"/>
    <x v="1"/>
    <n v="0"/>
    <n v="0"/>
    <s v="GKC"/>
    <n v="7.6030079454428509E-2"/>
    <n v="32.055155382557444"/>
    <n v="2.4371560106598942"/>
    <x v="21"/>
    <n v="0"/>
    <n v="0"/>
    <n v="0"/>
    <n v="0"/>
    <n v="0"/>
    <n v="0"/>
  </r>
  <r>
    <n v="58"/>
    <x v="4"/>
    <n v="2"/>
    <n v="3.1196230000000002E-2"/>
    <n v="23"/>
    <n v="11"/>
    <n v="59"/>
    <n v="60"/>
    <n v="1"/>
    <x v="1"/>
    <n v="0"/>
    <n v="0"/>
    <s v="GKC"/>
    <n v="0.1064147060315279"/>
    <n v="32.055155382557444"/>
    <n v="3.4111399368297999"/>
    <x v="21"/>
    <n v="0"/>
    <n v="0"/>
    <n v="0"/>
    <n v="0"/>
    <n v="0"/>
    <n v="0"/>
  </r>
  <r>
    <n v="58"/>
    <x v="4"/>
    <n v="2"/>
    <n v="3.1196230000000002E-2"/>
    <n v="24"/>
    <n v="11"/>
    <n v="68"/>
    <n v="70"/>
    <n v="1"/>
    <x v="1"/>
    <n v="0"/>
    <n v="0"/>
    <s v="GKC"/>
    <n v="0.16607185414915501"/>
    <n v="32.055155382557444"/>
    <n v="5.3234590894205809"/>
    <x v="21"/>
    <n v="0"/>
    <n v="0"/>
    <n v="0"/>
    <n v="0"/>
    <n v="0"/>
    <n v="0"/>
  </r>
  <r>
    <n v="58"/>
    <x v="4"/>
    <n v="2"/>
    <n v="3.1196230000000002E-2"/>
    <n v="25"/>
    <n v="11"/>
    <n v="78"/>
    <n v="80"/>
    <n v="1"/>
    <x v="1"/>
    <n v="0"/>
    <n v="0"/>
    <s v="GKC"/>
    <n v="0.25532725287061148"/>
    <n v="32.055155382557444"/>
    <n v="8.184554764168988"/>
    <x v="21"/>
    <n v="0"/>
    <n v="0"/>
    <n v="0"/>
    <n v="0"/>
    <n v="0"/>
    <n v="0"/>
  </r>
  <r>
    <n v="58"/>
    <x v="4"/>
    <n v="2"/>
    <n v="3.1196230000000002E-2"/>
    <n v="26"/>
    <n v="11"/>
    <n v="94"/>
    <n v="95"/>
    <n v="1"/>
    <x v="1"/>
    <n v="0"/>
    <n v="0"/>
    <s v="GKC"/>
    <n v="0.45828581409107649"/>
    <n v="32.055155382557444"/>
    <n v="14.690422980311292"/>
    <x v="21"/>
    <n v="0"/>
    <n v="0"/>
    <n v="0"/>
    <n v="0"/>
    <n v="0"/>
    <n v="0"/>
  </r>
  <r>
    <n v="58"/>
    <x v="4"/>
    <n v="2"/>
    <n v="3.1196230000000002E-2"/>
    <n v="27"/>
    <n v="11"/>
    <n v="60"/>
    <n v="60"/>
    <n v="1"/>
    <x v="1"/>
    <n v="0"/>
    <n v="0"/>
    <s v="GKC"/>
    <n v="0.11217207743046824"/>
    <n v="32.055155382557444"/>
    <n v="3.5956933716179242"/>
    <x v="21"/>
    <n v="0"/>
    <n v="0"/>
    <n v="0"/>
    <n v="0"/>
    <n v="0"/>
    <n v="0"/>
  </r>
  <r>
    <n v="58"/>
    <x v="4"/>
    <n v="2"/>
    <n v="3.1196230000000002E-2"/>
    <n v="28"/>
    <n v="11"/>
    <n v="28"/>
    <n v="30"/>
    <n v="1"/>
    <x v="1"/>
    <n v="0"/>
    <n v="0"/>
    <s v="GKC"/>
    <n v="1.0285396099317253E-2"/>
    <n v="32.055155382557444"/>
    <n v="0.32969997013476476"/>
    <x v="21"/>
    <n v="0"/>
    <n v="0"/>
    <n v="0"/>
    <n v="0"/>
    <n v="0"/>
    <n v="0"/>
  </r>
  <r>
    <n v="58"/>
    <x v="4"/>
    <n v="2"/>
    <n v="3.1196230000000002E-2"/>
    <n v="29"/>
    <n v="11"/>
    <n v="56"/>
    <n v="60"/>
    <n v="1"/>
    <x v="1"/>
    <n v="0"/>
    <n v="0"/>
    <s v="GKC"/>
    <n v="9.0354556348909182E-2"/>
    <n v="32.055155382557444"/>
    <n v="2.8963293432863262"/>
    <x v="21"/>
    <n v="0"/>
    <n v="0"/>
    <n v="0"/>
    <n v="0"/>
    <n v="0"/>
    <n v="0"/>
  </r>
  <r>
    <n v="58"/>
    <x v="4"/>
    <n v="2"/>
    <n v="3.1196230000000002E-2"/>
    <n v="30"/>
    <n v="11"/>
    <n v="125"/>
    <n v="125"/>
    <n v="1"/>
    <x v="1"/>
    <n v="1"/>
    <n v="1"/>
    <s v="GKC"/>
    <n v="1.1199367189295044"/>
    <n v="32.055155382557444"/>
    <n v="35.899745543916829"/>
    <x v="21"/>
    <n v="32.055155382557444"/>
    <n v="32.055155382557444"/>
    <n v="0"/>
    <n v="35.899745543916829"/>
    <n v="35.899745543916829"/>
    <n v="0"/>
  </r>
  <r>
    <n v="58"/>
    <x v="4"/>
    <n v="2"/>
    <n v="3.1196230000000002E-2"/>
    <n v="31"/>
    <n v="11"/>
    <n v="88"/>
    <n v="90"/>
    <n v="1"/>
    <x v="1"/>
    <n v="0"/>
    <n v="0"/>
    <s v="GKC"/>
    <n v="0.3726780121679496"/>
    <n v="32.055155382557444"/>
    <n v="11.946251587706259"/>
    <x v="21"/>
    <n v="0"/>
    <n v="0"/>
    <n v="0"/>
    <n v="0"/>
    <n v="0"/>
    <n v="0"/>
  </r>
  <r>
    <n v="58"/>
    <x v="4"/>
    <n v="2"/>
    <n v="3.1196230000000002E-2"/>
    <n v="32"/>
    <n v="11"/>
    <n v="58"/>
    <n v="60"/>
    <n v="1"/>
    <x v="1"/>
    <n v="0"/>
    <n v="0"/>
    <s v="GKC"/>
    <n v="0.10086194830207017"/>
    <n v="32.055155382557444"/>
    <n v="3.2331454250103353"/>
    <x v="21"/>
    <n v="0"/>
    <n v="0"/>
    <n v="0"/>
    <n v="0"/>
    <n v="0"/>
    <n v="0"/>
  </r>
  <r>
    <n v="58"/>
    <x v="4"/>
    <n v="2"/>
    <n v="3.1196230000000002E-2"/>
    <n v="33"/>
    <n v="11"/>
    <n v="108"/>
    <n v="110"/>
    <n v="1"/>
    <x v="1"/>
    <n v="1"/>
    <n v="0"/>
    <s v="GKC"/>
    <n v="0.70821328075197165"/>
    <n v="32.055155382557444"/>
    <n v="22.701886758495231"/>
    <x v="21"/>
    <n v="32.055155382557444"/>
    <n v="0"/>
    <n v="0"/>
    <n v="22.701886758495231"/>
    <n v="0"/>
    <n v="0"/>
  </r>
  <r>
    <n v="58"/>
    <x v="4"/>
    <n v="2"/>
    <n v="3.1196230000000002E-2"/>
    <n v="34"/>
    <n v="11"/>
    <n v="86"/>
    <n v="90"/>
    <n v="1"/>
    <x v="1"/>
    <n v="0"/>
    <n v="0"/>
    <s v="GKC"/>
    <n v="0.34676338822539776"/>
    <n v="32.055155382557444"/>
    <n v="11.115554290547216"/>
    <x v="21"/>
    <n v="0"/>
    <n v="0"/>
    <n v="0"/>
    <n v="0"/>
    <n v="0"/>
    <n v="0"/>
  </r>
  <r>
    <n v="58"/>
    <x v="4"/>
    <n v="2"/>
    <n v="3.1196230000000002E-2"/>
    <n v="35"/>
    <n v="11"/>
    <n v="99"/>
    <n v="100"/>
    <n v="1"/>
    <x v="1"/>
    <n v="0"/>
    <n v="0"/>
    <s v="GKC"/>
    <n v="0.53913425712438079"/>
    <n v="32.055155382557444"/>
    <n v="17.282032384181704"/>
    <x v="21"/>
    <n v="0"/>
    <n v="0"/>
    <n v="0"/>
    <n v="0"/>
    <n v="0"/>
    <n v="0"/>
  </r>
  <r>
    <n v="58"/>
    <x v="4"/>
    <n v="2"/>
    <n v="3.1196230000000002E-2"/>
    <n v="36"/>
    <n v="11"/>
    <n v="61"/>
    <n v="65"/>
    <n v="1"/>
    <x v="1"/>
    <n v="0"/>
    <n v="0"/>
    <s v="GKC"/>
    <n v="0.11813800316717765"/>
    <n v="32.055155382557444"/>
    <n v="3.7869320481089432"/>
    <x v="21"/>
    <n v="0"/>
    <n v="0"/>
    <n v="0"/>
    <n v="0"/>
    <n v="0"/>
    <n v="0"/>
  </r>
  <r>
    <n v="58"/>
    <x v="4"/>
    <n v="2"/>
    <n v="3.1196230000000002E-2"/>
    <n v="37"/>
    <n v="11"/>
    <n v="63"/>
    <n v="65"/>
    <n v="1"/>
    <x v="1"/>
    <n v="0"/>
    <n v="0"/>
    <s v="GKC"/>
    <n v="0.13071132458713247"/>
    <n v="32.055155382557444"/>
    <n v="4.1899718199004328"/>
    <x v="21"/>
    <n v="0"/>
    <n v="0"/>
    <n v="0"/>
    <n v="0"/>
    <n v="0"/>
    <n v="0"/>
  </r>
  <r>
    <n v="58"/>
    <x v="4"/>
    <n v="2"/>
    <n v="3.1196230000000002E-2"/>
    <n v="38"/>
    <n v="11"/>
    <n v="67"/>
    <n v="70"/>
    <n v="1"/>
    <x v="1"/>
    <n v="0"/>
    <n v="0"/>
    <s v="GKC"/>
    <n v="0.15853497906634959"/>
    <n v="32.055155382557444"/>
    <n v="5.0818633875423274"/>
    <x v="21"/>
    <n v="0"/>
    <n v="0"/>
    <n v="0"/>
    <n v="0"/>
    <n v="0"/>
    <n v="0"/>
  </r>
  <r>
    <n v="58"/>
    <x v="4"/>
    <n v="2"/>
    <n v="3.1196230000000002E-2"/>
    <n v="39"/>
    <n v="11"/>
    <n v="65"/>
    <n v="65"/>
    <n v="1"/>
    <x v="1"/>
    <n v="0"/>
    <n v="0"/>
    <s v="GKC"/>
    <n v="0.14416637093981621"/>
    <n v="32.055155382557444"/>
    <n v="4.6212754214152225"/>
    <x v="21"/>
    <n v="0"/>
    <n v="0"/>
    <n v="0"/>
    <n v="0"/>
    <n v="0"/>
    <n v="0"/>
  </r>
  <r>
    <n v="58"/>
    <x v="4"/>
    <n v="2"/>
    <n v="3.1196230000000002E-2"/>
    <n v="40"/>
    <n v="11"/>
    <n v="62"/>
    <n v="65"/>
    <n v="1"/>
    <x v="1"/>
    <n v="0"/>
    <n v="0"/>
    <s v="GKC"/>
    <n v="0.12431643278716779"/>
    <n v="32.055155382557444"/>
    <n v="3.9849825695979226"/>
    <x v="21"/>
    <n v="0"/>
    <n v="0"/>
    <n v="0"/>
    <n v="0"/>
    <n v="0"/>
    <n v="0"/>
  </r>
  <r>
    <n v="58"/>
    <x v="4"/>
    <n v="2"/>
    <n v="3.1196230000000002E-2"/>
    <n v="41"/>
    <n v="11"/>
    <n v="58"/>
    <n v="60"/>
    <n v="1"/>
    <x v="1"/>
    <n v="0"/>
    <n v="0"/>
    <s v="GKC"/>
    <n v="0.10086194830207017"/>
    <n v="32.055155382557444"/>
    <n v="3.2331454250103353"/>
    <x v="21"/>
    <n v="0"/>
    <n v="0"/>
    <n v="0"/>
    <n v="0"/>
    <n v="0"/>
    <n v="0"/>
  </r>
  <r>
    <n v="58"/>
    <x v="4"/>
    <n v="2"/>
    <n v="3.1196230000000002E-2"/>
    <n v="42"/>
    <n v="11"/>
    <n v="60"/>
    <n v="60"/>
    <n v="1"/>
    <x v="1"/>
    <n v="0"/>
    <n v="0"/>
    <s v="GKC"/>
    <n v="0.11217207743046824"/>
    <n v="32.055155382557444"/>
    <n v="3.5956933716179242"/>
    <x v="21"/>
    <n v="0"/>
    <n v="0"/>
    <n v="0"/>
    <n v="0"/>
    <n v="0"/>
    <n v="0"/>
  </r>
  <r>
    <n v="58"/>
    <x v="4"/>
    <n v="2"/>
    <n v="3.1196230000000002E-2"/>
    <n v="43"/>
    <n v="11"/>
    <n v="54"/>
    <n v="55"/>
    <n v="1"/>
    <x v="1"/>
    <n v="0"/>
    <n v="0"/>
    <s v="GKC"/>
    <n v="8.0618558816253391E-2"/>
    <n v="32.055155382557444"/>
    <n v="2.5842404295728487"/>
    <x v="21"/>
    <n v="0"/>
    <n v="0"/>
    <n v="0"/>
    <n v="0"/>
    <n v="0"/>
    <n v="0"/>
  </r>
  <r>
    <n v="58"/>
    <x v="4"/>
    <n v="2"/>
    <n v="3.1196230000000002E-2"/>
    <n v="44"/>
    <n v="11"/>
    <n v="66"/>
    <n v="70"/>
    <n v="1"/>
    <x v="1"/>
    <n v="0"/>
    <n v="0"/>
    <s v="GKC"/>
    <n v="0.15123448475956902"/>
    <n v="32.055155382557444"/>
    <n v="4.8478449081690007"/>
    <x v="21"/>
    <n v="0"/>
    <n v="0"/>
    <n v="0"/>
    <n v="0"/>
    <n v="0"/>
    <n v="0"/>
  </r>
  <r>
    <n v="58"/>
    <x v="4"/>
    <n v="2"/>
    <n v="3.1196230000000002E-2"/>
    <n v="45"/>
    <n v="11"/>
    <n v="88"/>
    <n v="90"/>
    <n v="1"/>
    <x v="1"/>
    <n v="0"/>
    <n v="0"/>
    <s v="GKC"/>
    <n v="0.3726780121679496"/>
    <n v="32.055155382557444"/>
    <n v="11.946251587706259"/>
    <x v="21"/>
    <n v="0"/>
    <n v="0"/>
    <n v="0"/>
    <n v="0"/>
    <n v="0"/>
    <n v="0"/>
  </r>
  <r>
    <n v="58"/>
    <x v="4"/>
    <n v="2"/>
    <n v="3.1196230000000002E-2"/>
    <n v="46"/>
    <n v="11"/>
    <n v="57"/>
    <n v="60"/>
    <n v="1"/>
    <x v="1"/>
    <n v="0"/>
    <n v="0"/>
    <s v="GKC"/>
    <n v="9.550987258105896E-2"/>
    <n v="32.055155382557444"/>
    <n v="3.0615838061541076"/>
    <x v="21"/>
    <n v="0"/>
    <n v="0"/>
    <n v="0"/>
    <n v="0"/>
    <n v="0"/>
    <n v="0"/>
  </r>
  <r>
    <n v="58"/>
    <x v="4"/>
    <n v="2"/>
    <n v="3.1196230000000002E-2"/>
    <n v="47"/>
    <n v="11"/>
    <n v="48"/>
    <n v="50"/>
    <n v="1"/>
    <x v="1"/>
    <n v="0"/>
    <n v="0"/>
    <s v="GKC"/>
    <n v="5.5727796641486117E-2"/>
    <n v="32.055155382557444"/>
    <n v="1.7863631804704003"/>
    <x v="21"/>
    <n v="0"/>
    <n v="0"/>
    <n v="0"/>
    <n v="0"/>
    <n v="0"/>
    <n v="0"/>
  </r>
  <r>
    <n v="58"/>
    <x v="4"/>
    <n v="2"/>
    <n v="3.1196230000000002E-2"/>
    <n v="48"/>
    <n v="11"/>
    <n v="41"/>
    <n v="45"/>
    <n v="1"/>
    <x v="1"/>
    <n v="0"/>
    <n v="0"/>
    <s v="GKC"/>
    <n v="3.399836123256663E-2"/>
    <n v="32.055155382557444"/>
    <n v="1.0898227520622406"/>
    <x v="21"/>
    <n v="0"/>
    <n v="0"/>
    <n v="0"/>
    <n v="0"/>
    <n v="0"/>
    <n v="0"/>
  </r>
  <r>
    <n v="58"/>
    <x v="4"/>
    <n v="2"/>
    <n v="3.1196230000000002E-2"/>
    <n v="49"/>
    <n v="11"/>
    <n v="39"/>
    <n v="40"/>
    <n v="1"/>
    <x v="1"/>
    <n v="0"/>
    <n v="0"/>
    <s v="GKC"/>
    <n v="2.9064853360397096E-2"/>
    <n v="32.055155382557444"/>
    <n v="0.93167839063877578"/>
    <x v="21"/>
    <n v="0"/>
    <n v="0"/>
    <n v="0"/>
    <n v="0"/>
    <n v="0"/>
    <n v="0"/>
  </r>
  <r>
    <n v="58"/>
    <x v="4"/>
    <n v="2"/>
    <n v="3.1196230000000002E-2"/>
    <n v="50"/>
    <n v="11"/>
    <n v="45"/>
    <n v="45"/>
    <n v="1"/>
    <x v="1"/>
    <n v="0"/>
    <n v="0"/>
    <s v="GKC"/>
    <n v="4.5519954976475381E-2"/>
    <n v="32.055155382557444"/>
    <n v="1.4591492297779374"/>
    <x v="21"/>
    <n v="0"/>
    <n v="0"/>
    <n v="0"/>
    <n v="0"/>
    <n v="0"/>
    <n v="0"/>
  </r>
  <r>
    <n v="58"/>
    <x v="4"/>
    <n v="2"/>
    <n v="3.1196230000000002E-2"/>
    <n v="1"/>
    <n v="12"/>
    <n v="60"/>
    <n v="60"/>
    <n v="2"/>
    <x v="0"/>
    <n v="0"/>
    <n v="0"/>
    <s v="GKC"/>
    <n v="0.12547251888267277"/>
    <n v="32.055155382557444"/>
    <n v="4.0220410890249489"/>
    <x v="21"/>
    <n v="0"/>
    <n v="0"/>
    <n v="32.055155382557444"/>
    <n v="0"/>
    <n v="0"/>
    <n v="4.0220410890249489"/>
  </r>
  <r>
    <n v="58"/>
    <x v="4"/>
    <n v="2"/>
    <n v="3.1196230000000002E-2"/>
    <n v="2"/>
    <n v="12"/>
    <n v="61"/>
    <n v="65"/>
    <n v="2"/>
    <x v="0"/>
    <n v="0"/>
    <n v="0"/>
    <s v="GKC"/>
    <n v="0.13137485825650311"/>
    <n v="32.055155382557444"/>
    <n v="4.2112414947736667"/>
    <x v="21"/>
    <n v="0"/>
    <n v="0"/>
    <n v="32.055155382557444"/>
    <n v="0"/>
    <n v="0"/>
    <n v="4.2112414947736667"/>
  </r>
  <r>
    <n v="58"/>
    <x v="4"/>
    <n v="2"/>
    <n v="3.1196230000000002E-2"/>
    <n v="3"/>
    <n v="12"/>
    <n v="57"/>
    <n v="60"/>
    <n v="2"/>
    <x v="0"/>
    <n v="0"/>
    <n v="0"/>
    <s v="GKC"/>
    <n v="0.10879225104314669"/>
    <n v="32.055155382557444"/>
    <n v="3.4873525116062645"/>
    <x v="21"/>
    <n v="0"/>
    <n v="0"/>
    <n v="32.055155382557444"/>
    <n v="0"/>
    <n v="0"/>
    <n v="3.4873525116062645"/>
  </r>
  <r>
    <n v="58"/>
    <x v="4"/>
    <n v="2"/>
    <n v="3.1196230000000002E-2"/>
    <n v="4"/>
    <n v="12"/>
    <n v="56"/>
    <n v="60"/>
    <n v="2"/>
    <x v="0"/>
    <n v="0"/>
    <n v="0"/>
    <s v="GKC"/>
    <n v="0.10356687982896005"/>
    <n v="32.055155382557444"/>
    <n v="3.319852425403969"/>
    <x v="21"/>
    <n v="0"/>
    <n v="0"/>
    <n v="32.055155382557444"/>
    <n v="0"/>
    <n v="0"/>
    <n v="3.319852425403969"/>
  </r>
  <r>
    <n v="58"/>
    <x v="4"/>
    <n v="2"/>
    <n v="3.1196230000000002E-2"/>
    <n v="5"/>
    <n v="12"/>
    <n v="60"/>
    <n v="60"/>
    <n v="2"/>
    <x v="0"/>
    <n v="0"/>
    <n v="0"/>
    <s v="GKC"/>
    <n v="0.12547251888267277"/>
    <n v="32.055155382557444"/>
    <n v="4.0220410890249489"/>
    <x v="21"/>
    <n v="0"/>
    <n v="0"/>
    <n v="32.055155382557444"/>
    <n v="0"/>
    <n v="0"/>
    <n v="4.0220410890249489"/>
  </r>
  <r>
    <n v="58"/>
    <x v="4"/>
    <n v="2"/>
    <n v="3.1196230000000002E-2"/>
    <n v="6"/>
    <n v="12"/>
    <n v="56"/>
    <n v="60"/>
    <n v="2"/>
    <x v="0"/>
    <n v="0"/>
    <n v="0"/>
    <s v="GKC"/>
    <n v="0.10356687982896005"/>
    <n v="32.055155382557444"/>
    <n v="3.319852425403969"/>
    <x v="21"/>
    <n v="0"/>
    <n v="0"/>
    <n v="32.055155382557444"/>
    <n v="0"/>
    <n v="0"/>
    <n v="3.319852425403969"/>
  </r>
  <r>
    <n v="58"/>
    <x v="4"/>
    <n v="2"/>
    <n v="3.1196230000000002E-2"/>
    <n v="7"/>
    <n v="12"/>
    <n v="70"/>
    <n v="70"/>
    <n v="2"/>
    <x v="0"/>
    <n v="0"/>
    <n v="0"/>
    <s v="GKC"/>
    <n v="0.19263164731578469"/>
    <n v="32.055155382557444"/>
    <n v="6.1748373863054828"/>
    <x v="21"/>
    <n v="0"/>
    <n v="0"/>
    <n v="32.055155382557444"/>
    <n v="0"/>
    <n v="0"/>
    <n v="6.1748373863054828"/>
  </r>
  <r>
    <n v="58"/>
    <x v="4"/>
    <n v="2"/>
    <n v="3.1196230000000002E-2"/>
    <n v="8"/>
    <n v="12"/>
    <n v="53"/>
    <n v="55"/>
    <n v="2"/>
    <x v="0"/>
    <n v="0"/>
    <n v="0"/>
    <s v="GKC"/>
    <n v="8.8863043337243444E-2"/>
    <n v="32.055155382557444"/>
    <n v="2.8485186619422747"/>
    <x v="21"/>
    <n v="0"/>
    <n v="0"/>
    <n v="32.055155382557444"/>
    <n v="0"/>
    <n v="0"/>
    <n v="2.8485186619422747"/>
  </r>
  <r>
    <n v="58"/>
    <x v="4"/>
    <n v="2"/>
    <n v="3.1196230000000002E-2"/>
    <n v="9"/>
    <n v="12"/>
    <n v="56"/>
    <n v="60"/>
    <n v="2"/>
    <x v="0"/>
    <n v="0"/>
    <n v="0"/>
    <s v="GKC"/>
    <n v="0.10356687982896005"/>
    <n v="32.055155382557444"/>
    <n v="3.319852425403969"/>
    <x v="21"/>
    <n v="0"/>
    <n v="0"/>
    <n v="32.055155382557444"/>
    <n v="0"/>
    <n v="0"/>
    <n v="3.319852425403969"/>
  </r>
  <r>
    <n v="58"/>
    <x v="4"/>
    <n v="2"/>
    <n v="3.1196230000000002E-2"/>
    <n v="10"/>
    <n v="12"/>
    <n v="74"/>
    <n v="75"/>
    <n v="2"/>
    <x v="0"/>
    <n v="0"/>
    <n v="0"/>
    <s v="GKC"/>
    <n v="0.22482437867625682"/>
    <n v="32.055155382557444"/>
    <n v="7.2067803922543465"/>
    <x v="21"/>
    <n v="0"/>
    <n v="0"/>
    <n v="32.055155382557444"/>
    <n v="0"/>
    <n v="0"/>
    <n v="7.2067803922543465"/>
  </r>
  <r>
    <n v="58"/>
    <x v="4"/>
    <n v="2"/>
    <n v="3.1196230000000002E-2"/>
    <n v="11"/>
    <n v="12"/>
    <n v="58"/>
    <n v="60"/>
    <n v="2"/>
    <x v="0"/>
    <n v="0"/>
    <n v="0"/>
    <s v="GKC"/>
    <n v="0.11418347064531877"/>
    <n v="32.055155382557444"/>
    <n v="3.66016889365538"/>
    <x v="21"/>
    <n v="0"/>
    <n v="0"/>
    <n v="32.055155382557444"/>
    <n v="0"/>
    <n v="0"/>
    <n v="3.66016889365538"/>
  </r>
  <r>
    <n v="58"/>
    <x v="4"/>
    <n v="2"/>
    <n v="3.1196230000000002E-2"/>
    <n v="12"/>
    <n v="12"/>
    <n v="48"/>
    <n v="50"/>
    <n v="2"/>
    <x v="0"/>
    <n v="0"/>
    <n v="0"/>
    <s v="GKC"/>
    <n v="6.7459306225295876E-2"/>
    <n v="32.055155382557444"/>
    <n v="2.162418543051384"/>
    <x v="21"/>
    <n v="0"/>
    <n v="0"/>
    <n v="32.055155382557444"/>
    <n v="0"/>
    <n v="0"/>
    <n v="2.162418543051384"/>
  </r>
  <r>
    <n v="58"/>
    <x v="4"/>
    <n v="2"/>
    <n v="3.1196230000000002E-2"/>
    <n v="13"/>
    <n v="12"/>
    <n v="58"/>
    <n v="60"/>
    <n v="2"/>
    <x v="0"/>
    <n v="0"/>
    <n v="0"/>
    <s v="GKC"/>
    <n v="0.11418347064531877"/>
    <n v="32.055155382557444"/>
    <n v="3.66016889365538"/>
    <x v="21"/>
    <n v="0"/>
    <n v="0"/>
    <n v="32.055155382557444"/>
    <n v="0"/>
    <n v="0"/>
    <n v="3.66016889365538"/>
  </r>
  <r>
    <n v="58"/>
    <x v="4"/>
    <n v="2"/>
    <n v="3.1196230000000002E-2"/>
    <n v="14"/>
    <n v="12"/>
    <n v="53"/>
    <n v="55"/>
    <n v="2"/>
    <x v="0"/>
    <n v="0"/>
    <n v="0"/>
    <s v="GKC"/>
    <n v="8.8863043337243444E-2"/>
    <n v="32.055155382557444"/>
    <n v="2.8485186619422747"/>
    <x v="21"/>
    <n v="0"/>
    <n v="0"/>
    <n v="32.055155382557444"/>
    <n v="0"/>
    <n v="0"/>
    <n v="2.8485186619422747"/>
  </r>
  <r>
    <n v="58"/>
    <x v="4"/>
    <n v="2"/>
    <n v="3.1196230000000002E-2"/>
    <n v="15"/>
    <n v="12"/>
    <n v="60"/>
    <n v="60"/>
    <n v="2"/>
    <x v="0"/>
    <n v="0"/>
    <n v="0"/>
    <s v="GKC"/>
    <n v="0.12547251888267277"/>
    <n v="32.055155382557444"/>
    <n v="4.0220410890249489"/>
    <x v="21"/>
    <n v="0"/>
    <n v="0"/>
    <n v="32.055155382557444"/>
    <n v="0"/>
    <n v="0"/>
    <n v="4.0220410890249489"/>
  </r>
  <r>
    <n v="58"/>
    <x v="4"/>
    <n v="2"/>
    <n v="3.1196230000000002E-2"/>
    <n v="16"/>
    <n v="12"/>
    <n v="69"/>
    <n v="70"/>
    <n v="2"/>
    <x v="0"/>
    <n v="0"/>
    <n v="0"/>
    <s v="GKC"/>
    <n v="0.18507566163754574"/>
    <n v="32.055155382557444"/>
    <n v="5.9326290913211546"/>
    <x v="21"/>
    <n v="0"/>
    <n v="0"/>
    <n v="32.055155382557444"/>
    <n v="0"/>
    <n v="0"/>
    <n v="5.9326290913211546"/>
  </r>
  <r>
    <n v="58"/>
    <x v="4"/>
    <n v="2"/>
    <n v="3.1196230000000002E-2"/>
    <n v="17"/>
    <n v="12"/>
    <n v="61"/>
    <n v="65"/>
    <n v="2"/>
    <x v="0"/>
    <n v="0"/>
    <n v="0"/>
    <s v="GKC"/>
    <n v="0.13137485825650311"/>
    <n v="32.055155382557444"/>
    <n v="4.2112414947736667"/>
    <x v="21"/>
    <n v="0"/>
    <n v="0"/>
    <n v="32.055155382557444"/>
    <n v="0"/>
    <n v="0"/>
    <n v="4.2112414947736667"/>
  </r>
  <r>
    <n v="58"/>
    <x v="4"/>
    <n v="2"/>
    <n v="3.1196230000000002E-2"/>
    <n v="18"/>
    <n v="12"/>
    <n v="50"/>
    <n v="50"/>
    <n v="2"/>
    <x v="0"/>
    <n v="0"/>
    <n v="0"/>
    <s v="GKC"/>
    <n v="7.5569329929123033E-2"/>
    <n v="32.055155382557444"/>
    <n v="2.4223866130337877"/>
    <x v="21"/>
    <n v="0"/>
    <n v="0"/>
    <n v="32.055155382557444"/>
    <n v="0"/>
    <n v="0"/>
    <n v="2.4223866130337877"/>
  </r>
  <r>
    <n v="58"/>
    <x v="4"/>
    <n v="2"/>
    <n v="3.1196230000000002E-2"/>
    <n v="19"/>
    <n v="12"/>
    <n v="60"/>
    <n v="60"/>
    <n v="2"/>
    <x v="0"/>
    <n v="0"/>
    <n v="0"/>
    <s v="GKC"/>
    <n v="0.12547251888267277"/>
    <n v="32.055155382557444"/>
    <n v="4.0220410890249489"/>
    <x v="21"/>
    <n v="0"/>
    <n v="0"/>
    <n v="32.055155382557444"/>
    <n v="0"/>
    <n v="0"/>
    <n v="4.0220410890249489"/>
  </r>
  <r>
    <n v="58"/>
    <x v="4"/>
    <n v="2"/>
    <n v="3.1196230000000002E-2"/>
    <n v="20"/>
    <n v="12"/>
    <n v="71"/>
    <n v="75"/>
    <n v="2"/>
    <x v="0"/>
    <n v="0"/>
    <n v="0"/>
    <s v="GKC"/>
    <n v="0.20038234610854688"/>
    <n v="32.055155382557444"/>
    <n v="6.4232872404308754"/>
    <x v="21"/>
    <n v="0"/>
    <n v="0"/>
    <n v="32.055155382557444"/>
    <n v="0"/>
    <n v="0"/>
    <n v="6.4232872404308754"/>
  </r>
  <r>
    <n v="58"/>
    <x v="4"/>
    <n v="2"/>
    <n v="3.1196230000000002E-2"/>
    <n v="21"/>
    <n v="12"/>
    <n v="59"/>
    <n v="60"/>
    <n v="2"/>
    <x v="0"/>
    <n v="0"/>
    <n v="0"/>
    <s v="GKC"/>
    <n v="0.11974280673996135"/>
    <n v="32.055155382557444"/>
    <n v="3.838374275993008"/>
    <x v="21"/>
    <n v="0"/>
    <n v="0"/>
    <n v="32.055155382557444"/>
    <n v="0"/>
    <n v="0"/>
    <n v="3.838374275993008"/>
  </r>
  <r>
    <n v="58"/>
    <x v="4"/>
    <n v="2"/>
    <n v="3.1196230000000002E-2"/>
    <n v="22"/>
    <n v="12"/>
    <n v="69"/>
    <n v="70"/>
    <n v="2"/>
    <x v="0"/>
    <n v="0"/>
    <n v="0"/>
    <s v="GKC"/>
    <n v="0.18507566163754574"/>
    <n v="32.055155382557444"/>
    <n v="5.9326290913211546"/>
    <x v="21"/>
    <n v="0"/>
    <n v="0"/>
    <n v="32.055155382557444"/>
    <n v="0"/>
    <n v="0"/>
    <n v="5.9326290913211546"/>
  </r>
  <r>
    <n v="58"/>
    <x v="4"/>
    <n v="2"/>
    <n v="3.1196230000000002E-2"/>
    <n v="23"/>
    <n v="12"/>
    <n v="49"/>
    <n v="50"/>
    <n v="2"/>
    <x v="0"/>
    <n v="0"/>
    <n v="0"/>
    <s v="GKC"/>
    <n v="7.1440631995687828E-2"/>
    <n v="32.055155382557444"/>
    <n v="2.2900405592498783"/>
    <x v="21"/>
    <n v="0"/>
    <n v="0"/>
    <n v="32.055155382557444"/>
    <n v="0"/>
    <n v="0"/>
    <n v="2.2900405592498783"/>
  </r>
  <r>
    <n v="58"/>
    <x v="4"/>
    <n v="2"/>
    <n v="3.1196230000000002E-2"/>
    <n v="24"/>
    <n v="12"/>
    <n v="53"/>
    <n v="55"/>
    <n v="2"/>
    <x v="0"/>
    <n v="0"/>
    <n v="0"/>
    <s v="GKC"/>
    <n v="8.8863043337243444E-2"/>
    <n v="32.055155382557444"/>
    <n v="2.8485186619422747"/>
    <x v="21"/>
    <n v="0"/>
    <n v="0"/>
    <n v="32.055155382557444"/>
    <n v="0"/>
    <n v="0"/>
    <n v="2.8485186619422747"/>
  </r>
  <r>
    <n v="58"/>
    <x v="4"/>
    <n v="2"/>
    <n v="3.1196230000000002E-2"/>
    <n v="25"/>
    <n v="12"/>
    <n v="51"/>
    <n v="55"/>
    <n v="2"/>
    <x v="0"/>
    <n v="0"/>
    <n v="0"/>
    <s v="GKC"/>
    <n v="7.9847743786521139E-2"/>
    <n v="32.055155382557444"/>
    <n v="2.5595318340235709"/>
    <x v="21"/>
    <n v="0"/>
    <n v="0"/>
    <n v="32.055155382557444"/>
    <n v="0"/>
    <n v="0"/>
    <n v="2.5595318340235709"/>
  </r>
  <r>
    <n v="58"/>
    <x v="4"/>
    <n v="2"/>
    <n v="3.1196230000000002E-2"/>
    <n v="26"/>
    <n v="12"/>
    <n v="49"/>
    <n v="50"/>
    <n v="2"/>
    <x v="0"/>
    <n v="0"/>
    <n v="0"/>
    <s v="GKC"/>
    <n v="7.1440631995687828E-2"/>
    <n v="32.055155382557444"/>
    <n v="2.2900405592498783"/>
    <x v="21"/>
    <n v="0"/>
    <n v="0"/>
    <n v="32.055155382557444"/>
    <n v="0"/>
    <n v="0"/>
    <n v="2.2900405592498783"/>
  </r>
  <r>
    <n v="58"/>
    <x v="4"/>
    <n v="2"/>
    <n v="3.1196230000000002E-2"/>
    <n v="27"/>
    <n v="12"/>
    <n v="54"/>
    <n v="55"/>
    <n v="2"/>
    <x v="0"/>
    <n v="0"/>
    <n v="0"/>
    <s v="GKC"/>
    <n v="9.3604566295591302E-2"/>
    <n v="32.055155382557444"/>
    <n v="3.0005089171220787"/>
    <x v="21"/>
    <n v="0"/>
    <n v="0"/>
    <n v="32.055155382557444"/>
    <n v="0"/>
    <n v="0"/>
    <n v="3.0005089171220787"/>
  </r>
  <r>
    <n v="58"/>
    <x v="4"/>
    <n v="2"/>
    <n v="3.1196230000000002E-2"/>
    <n v="28"/>
    <n v="12"/>
    <n v="59"/>
    <n v="60"/>
    <n v="2"/>
    <x v="0"/>
    <n v="0"/>
    <n v="0"/>
    <s v="GKC"/>
    <n v="0.11974280673996135"/>
    <n v="32.055155382557444"/>
    <n v="3.838374275993008"/>
    <x v="21"/>
    <n v="0"/>
    <n v="0"/>
    <n v="32.055155382557444"/>
    <n v="0"/>
    <n v="0"/>
    <n v="3.838374275993008"/>
  </r>
  <r>
    <n v="58"/>
    <x v="4"/>
    <n v="2"/>
    <n v="3.1196230000000002E-2"/>
    <n v="29"/>
    <n v="12"/>
    <n v="58"/>
    <n v="60"/>
    <n v="2"/>
    <x v="0"/>
    <n v="0"/>
    <n v="0"/>
    <s v="GKC"/>
    <n v="0.11418347064531877"/>
    <n v="32.055155382557444"/>
    <n v="3.66016889365538"/>
    <x v="21"/>
    <n v="0"/>
    <n v="0"/>
    <n v="32.055155382557444"/>
    <n v="0"/>
    <n v="0"/>
    <n v="3.66016889365538"/>
  </r>
  <r>
    <n v="58"/>
    <x v="4"/>
    <n v="2"/>
    <n v="3.1196230000000002E-2"/>
    <n v="30"/>
    <n v="12"/>
    <n v="58"/>
    <n v="60"/>
    <n v="2"/>
    <x v="0"/>
    <n v="0"/>
    <n v="0"/>
    <s v="GKC"/>
    <n v="0.11418347064531877"/>
    <n v="32.055155382557444"/>
    <n v="3.66016889365538"/>
    <x v="21"/>
    <n v="0"/>
    <n v="0"/>
    <n v="32.055155382557444"/>
    <n v="0"/>
    <n v="0"/>
    <n v="3.66016889365538"/>
  </r>
  <r>
    <n v="58"/>
    <x v="4"/>
    <n v="2"/>
    <n v="3.1196230000000002E-2"/>
    <n v="31"/>
    <n v="12"/>
    <n v="55"/>
    <n v="55"/>
    <n v="2"/>
    <x v="0"/>
    <n v="0"/>
    <n v="0"/>
    <s v="GKC"/>
    <n v="9.8505080166170073E-2"/>
    <n v="32.055155382557444"/>
    <n v="3.1575956506978593"/>
    <x v="21"/>
    <n v="0"/>
    <n v="0"/>
    <n v="32.055155382557444"/>
    <n v="0"/>
    <n v="0"/>
    <n v="3.1575956506978593"/>
  </r>
  <r>
    <n v="58"/>
    <x v="4"/>
    <n v="2"/>
    <n v="3.1196230000000002E-2"/>
    <n v="32"/>
    <n v="12"/>
    <n v="69"/>
    <n v="70"/>
    <n v="2"/>
    <x v="0"/>
    <n v="0"/>
    <n v="0"/>
    <s v="GKC"/>
    <n v="0.18507566163754574"/>
    <n v="32.055155382557444"/>
    <n v="5.9326290913211546"/>
    <x v="21"/>
    <n v="0"/>
    <n v="0"/>
    <n v="32.055155382557444"/>
    <n v="0"/>
    <n v="0"/>
    <n v="5.9326290913211546"/>
  </r>
  <r>
    <n v="58"/>
    <x v="4"/>
    <n v="2"/>
    <n v="3.1196230000000002E-2"/>
    <n v="33"/>
    <n v="12"/>
    <n v="46"/>
    <n v="50"/>
    <n v="2"/>
    <x v="0"/>
    <n v="0"/>
    <n v="0"/>
    <s v="GKC"/>
    <n v="5.9929343360998769E-2"/>
    <n v="32.055155382557444"/>
    <n v="1.9210444134114528"/>
    <x v="21"/>
    <n v="0"/>
    <n v="0"/>
    <n v="32.055155382557444"/>
    <n v="0"/>
    <n v="0"/>
    <n v="1.9210444134114528"/>
  </r>
  <r>
    <n v="58"/>
    <x v="4"/>
    <n v="2"/>
    <n v="3.1196230000000002E-2"/>
    <n v="34"/>
    <n v="12"/>
    <n v="51"/>
    <n v="55"/>
    <n v="2"/>
    <x v="0"/>
    <n v="0"/>
    <n v="0"/>
    <s v="GKC"/>
    <n v="7.9847743786521139E-2"/>
    <n v="32.055155382557444"/>
    <n v="2.5595318340235709"/>
    <x v="21"/>
    <n v="0"/>
    <n v="0"/>
    <n v="32.055155382557444"/>
    <n v="0"/>
    <n v="0"/>
    <n v="2.5595318340235709"/>
  </r>
  <r>
    <n v="58"/>
    <x v="4"/>
    <n v="2"/>
    <n v="3.1196230000000002E-2"/>
    <n v="35"/>
    <n v="12"/>
    <n v="59"/>
    <n v="60"/>
    <n v="2"/>
    <x v="0"/>
    <n v="0"/>
    <n v="0"/>
    <s v="GKC"/>
    <n v="0.11974280673996135"/>
    <n v="32.055155382557444"/>
    <n v="3.838374275993008"/>
    <x v="21"/>
    <n v="0"/>
    <n v="0"/>
    <n v="32.055155382557444"/>
    <n v="0"/>
    <n v="0"/>
    <n v="3.838374275993008"/>
  </r>
  <r>
    <n v="58"/>
    <x v="4"/>
    <n v="2"/>
    <n v="3.1196230000000002E-2"/>
    <n v="36"/>
    <n v="12"/>
    <n v="45"/>
    <n v="45"/>
    <n v="2"/>
    <x v="0"/>
    <n v="0"/>
    <n v="0"/>
    <s v="GKC"/>
    <n v="5.6375965161570014E-2"/>
    <n v="32.055155382557444"/>
    <n v="1.8071403230957721"/>
    <x v="21"/>
    <n v="0"/>
    <n v="0"/>
    <n v="32.055155382557444"/>
    <n v="0"/>
    <n v="0"/>
    <n v="1.8071403230957721"/>
  </r>
  <r>
    <n v="58"/>
    <x v="4"/>
    <n v="2"/>
    <n v="3.1196230000000002E-2"/>
    <n v="37"/>
    <n v="12"/>
    <n v="54"/>
    <n v="55"/>
    <n v="2"/>
    <x v="0"/>
    <n v="0"/>
    <n v="0"/>
    <s v="GKC"/>
    <n v="9.3604566295591302E-2"/>
    <n v="32.055155382557444"/>
    <n v="3.0005089171220787"/>
    <x v="21"/>
    <n v="0"/>
    <n v="0"/>
    <n v="32.055155382557444"/>
    <n v="0"/>
    <n v="0"/>
    <n v="3.0005089171220787"/>
  </r>
  <r>
    <n v="58"/>
    <x v="4"/>
    <n v="2"/>
    <n v="3.1196230000000002E-2"/>
    <n v="38"/>
    <n v="12"/>
    <n v="60"/>
    <n v="60"/>
    <n v="2"/>
    <x v="0"/>
    <n v="0"/>
    <n v="0"/>
    <s v="GKC"/>
    <n v="0.12547251888267277"/>
    <n v="32.055155382557444"/>
    <n v="4.0220410890249489"/>
    <x v="21"/>
    <n v="0"/>
    <n v="0"/>
    <n v="32.055155382557444"/>
    <n v="0"/>
    <n v="0"/>
    <n v="4.0220410890249489"/>
  </r>
  <r>
    <n v="58"/>
    <x v="4"/>
    <n v="2"/>
    <n v="3.1196230000000002E-2"/>
    <n v="39"/>
    <n v="12"/>
    <n v="60"/>
    <n v="60"/>
    <n v="2"/>
    <x v="0"/>
    <n v="0"/>
    <n v="0"/>
    <s v="GKC"/>
    <n v="0.12547251888267277"/>
    <n v="32.055155382557444"/>
    <n v="4.0220410890249489"/>
    <x v="21"/>
    <n v="0"/>
    <n v="0"/>
    <n v="32.055155382557444"/>
    <n v="0"/>
    <n v="0"/>
    <n v="4.0220410890249489"/>
  </r>
  <r>
    <n v="58"/>
    <x v="4"/>
    <n v="2"/>
    <n v="3.1196230000000002E-2"/>
    <n v="40"/>
    <n v="12"/>
    <n v="56"/>
    <n v="60"/>
    <n v="2"/>
    <x v="0"/>
    <n v="0"/>
    <n v="0"/>
    <s v="GKC"/>
    <n v="0.10356687982896005"/>
    <n v="32.055155382557444"/>
    <n v="3.319852425403969"/>
    <x v="21"/>
    <n v="0"/>
    <n v="0"/>
    <n v="32.055155382557444"/>
    <n v="0"/>
    <n v="0"/>
    <n v="3.319852425403969"/>
  </r>
  <r>
    <n v="58"/>
    <x v="4"/>
    <n v="2"/>
    <n v="3.1196230000000002E-2"/>
    <n v="41"/>
    <n v="12"/>
    <n v="51"/>
    <n v="55"/>
    <n v="2"/>
    <x v="0"/>
    <n v="0"/>
    <n v="0"/>
    <s v="GKC"/>
    <n v="7.9847743786521139E-2"/>
    <n v="32.055155382557444"/>
    <n v="2.5595318340235709"/>
    <x v="21"/>
    <n v="0"/>
    <n v="0"/>
    <n v="32.055155382557444"/>
    <n v="0"/>
    <n v="0"/>
    <n v="2.5595318340235709"/>
  </r>
  <r>
    <n v="58"/>
    <x v="4"/>
    <n v="2"/>
    <n v="3.1196230000000002E-2"/>
    <n v="42"/>
    <n v="12"/>
    <n v="47"/>
    <n v="50"/>
    <n v="2"/>
    <x v="0"/>
    <n v="0"/>
    <n v="0"/>
    <s v="GKC"/>
    <n v="6.3622998356705318E-2"/>
    <n v="32.055155382557444"/>
    <n v="2.039445098228386"/>
    <x v="21"/>
    <n v="0"/>
    <n v="0"/>
    <n v="32.055155382557444"/>
    <n v="0"/>
    <n v="0"/>
    <n v="2.039445098228386"/>
  </r>
  <r>
    <n v="58"/>
    <x v="4"/>
    <n v="2"/>
    <n v="3.1196230000000002E-2"/>
    <n v="43"/>
    <n v="12"/>
    <n v="59"/>
    <n v="60"/>
    <n v="2"/>
    <x v="0"/>
    <n v="0"/>
    <n v="0"/>
    <s v="GKC"/>
    <n v="0.11974280673996135"/>
    <n v="32.055155382557444"/>
    <n v="3.838374275993008"/>
    <x v="21"/>
    <n v="0"/>
    <n v="0"/>
    <n v="32.055155382557444"/>
    <n v="0"/>
    <n v="0"/>
    <n v="3.838374275993008"/>
  </r>
  <r>
    <n v="58"/>
    <x v="4"/>
    <n v="2"/>
    <n v="3.1196230000000002E-2"/>
    <n v="44"/>
    <n v="12"/>
    <n v="57"/>
    <n v="60"/>
    <n v="2"/>
    <x v="0"/>
    <n v="0"/>
    <n v="0"/>
    <s v="GKC"/>
    <n v="0.10879225104314669"/>
    <n v="32.055155382557444"/>
    <n v="3.4873525116062645"/>
    <x v="21"/>
    <n v="0"/>
    <n v="0"/>
    <n v="32.055155382557444"/>
    <n v="0"/>
    <n v="0"/>
    <n v="3.4873525116062645"/>
  </r>
  <r>
    <n v="58"/>
    <x v="4"/>
    <n v="2"/>
    <n v="3.1196230000000002E-2"/>
    <n v="45"/>
    <n v="12"/>
    <n v="57"/>
    <n v="60"/>
    <n v="2"/>
    <x v="0"/>
    <n v="0"/>
    <n v="0"/>
    <s v="GKC"/>
    <n v="0.10879225104314669"/>
    <n v="32.055155382557444"/>
    <n v="3.4873525116062645"/>
    <x v="21"/>
    <n v="0"/>
    <n v="0"/>
    <n v="32.055155382557444"/>
    <n v="0"/>
    <n v="0"/>
    <n v="3.4873525116062645"/>
  </r>
  <r>
    <n v="58"/>
    <x v="4"/>
    <n v="2"/>
    <n v="3.1196230000000002E-2"/>
    <n v="46"/>
    <n v="12"/>
    <n v="57"/>
    <n v="60"/>
    <n v="2"/>
    <x v="0"/>
    <n v="0"/>
    <n v="0"/>
    <s v="GKC"/>
    <n v="0.10879225104314669"/>
    <n v="32.055155382557444"/>
    <n v="3.4873525116062645"/>
    <x v="21"/>
    <n v="0"/>
    <n v="0"/>
    <n v="32.055155382557444"/>
    <n v="0"/>
    <n v="0"/>
    <n v="3.4873525116062645"/>
  </r>
  <r>
    <n v="58"/>
    <x v="4"/>
    <n v="2"/>
    <n v="3.1196230000000002E-2"/>
    <n v="47"/>
    <n v="12"/>
    <n v="68"/>
    <n v="70"/>
    <n v="2"/>
    <x v="0"/>
    <n v="0"/>
    <n v="0"/>
    <s v="GKC"/>
    <n v="0.17771221319724004"/>
    <n v="32.055155382557444"/>
    <n v="5.6965926074157052"/>
    <x v="21"/>
    <n v="0"/>
    <n v="0"/>
    <n v="32.055155382557444"/>
    <n v="0"/>
    <n v="0"/>
    <n v="5.6965926074157052"/>
  </r>
  <r>
    <n v="58"/>
    <x v="4"/>
    <n v="2"/>
    <n v="3.1196230000000002E-2"/>
    <n v="48"/>
    <n v="12"/>
    <n v="60"/>
    <n v="60"/>
    <n v="2"/>
    <x v="0"/>
    <n v="0"/>
    <n v="0"/>
    <s v="GKC"/>
    <n v="0.12547251888267277"/>
    <n v="32.055155382557444"/>
    <n v="4.0220410890249489"/>
    <x v="21"/>
    <n v="0"/>
    <n v="0"/>
    <n v="32.055155382557444"/>
    <n v="0"/>
    <n v="0"/>
    <n v="4.0220410890249489"/>
  </r>
  <r>
    <n v="58"/>
    <x v="4"/>
    <n v="2"/>
    <n v="3.1196230000000002E-2"/>
    <n v="49"/>
    <n v="12"/>
    <n v="65"/>
    <n v="65"/>
    <n v="2"/>
    <x v="0"/>
    <n v="0"/>
    <n v="0"/>
    <s v="GKC"/>
    <n v="0.15675522802484174"/>
    <n v="32.055155382557444"/>
    <n v="5.0248131913645251"/>
    <x v="21"/>
    <n v="0"/>
    <n v="0"/>
    <n v="32.055155382557444"/>
    <n v="0"/>
    <n v="0"/>
    <n v="5.0248131913645251"/>
  </r>
  <r>
    <n v="58"/>
    <x v="4"/>
    <n v="2"/>
    <n v="3.1196230000000002E-2"/>
    <n v="50"/>
    <n v="12"/>
    <n v="63"/>
    <n v="65"/>
    <n v="2"/>
    <x v="0"/>
    <n v="0"/>
    <n v="0"/>
    <s v="GKC"/>
    <n v="0.14370638257975787"/>
    <n v="32.055155382557444"/>
    <n v="4.6065304230593851"/>
    <x v="21"/>
    <n v="0"/>
    <n v="0"/>
    <n v="32.055155382557444"/>
    <n v="0"/>
    <n v="0"/>
    <n v="4.6065304230593851"/>
  </r>
  <r>
    <n v="58"/>
    <x v="4"/>
    <n v="2"/>
    <n v="3.1196230000000002E-2"/>
    <n v="51"/>
    <n v="12"/>
    <n v="67"/>
    <n v="70"/>
    <n v="2"/>
    <x v="0"/>
    <n v="0"/>
    <n v="0"/>
    <s v="GKC"/>
    <n v="0.17053911920069684"/>
    <n v="32.055155382557444"/>
    <n v="5.4666579647828231"/>
    <x v="21"/>
    <n v="0"/>
    <n v="0"/>
    <n v="32.055155382557444"/>
    <n v="0"/>
    <n v="0"/>
    <n v="5.4666579647828231"/>
  </r>
  <r>
    <n v="58"/>
    <x v="4"/>
    <n v="2"/>
    <n v="3.1196230000000002E-2"/>
    <n v="52"/>
    <n v="12"/>
    <n v="61"/>
    <n v="65"/>
    <n v="2"/>
    <x v="0"/>
    <n v="0"/>
    <n v="0"/>
    <s v="GKC"/>
    <n v="0.13137485825650311"/>
    <n v="32.055155382557444"/>
    <n v="4.2112414947736667"/>
    <x v="21"/>
    <n v="0"/>
    <n v="0"/>
    <n v="32.055155382557444"/>
    <n v="0"/>
    <n v="0"/>
    <n v="4.2112414947736667"/>
  </r>
  <r>
    <n v="58"/>
    <x v="4"/>
    <n v="2"/>
    <n v="3.1196230000000002E-2"/>
    <n v="53"/>
    <n v="12"/>
    <n v="86"/>
    <n v="90"/>
    <n v="2"/>
    <x v="0"/>
    <n v="0"/>
    <n v="0"/>
    <s v="GKC"/>
    <n v="0.34146813471403492"/>
    <n v="32.055155382557444"/>
    <n v="10.945814116450448"/>
    <x v="21"/>
    <n v="0"/>
    <n v="0"/>
    <n v="32.055155382557444"/>
    <n v="0"/>
    <n v="0"/>
    <n v="10.945814116450448"/>
  </r>
  <r>
    <n v="58"/>
    <x v="4"/>
    <n v="2"/>
    <n v="3.1196230000000002E-2"/>
    <n v="54"/>
    <n v="12"/>
    <n v="55"/>
    <n v="55"/>
    <n v="2"/>
    <x v="0"/>
    <n v="0"/>
    <n v="0"/>
    <s v="GKC"/>
    <n v="9.8505080166170073E-2"/>
    <n v="32.055155382557444"/>
    <n v="3.1575956506978593"/>
    <x v="21"/>
    <n v="0"/>
    <n v="0"/>
    <n v="32.055155382557444"/>
    <n v="0"/>
    <n v="0"/>
    <n v="3.1575956506978593"/>
  </r>
  <r>
    <n v="58"/>
    <x v="4"/>
    <n v="2"/>
    <n v="3.1196230000000002E-2"/>
    <n v="55"/>
    <n v="12"/>
    <n v="44"/>
    <n v="45"/>
    <n v="2"/>
    <x v="0"/>
    <n v="0"/>
    <n v="0"/>
    <s v="GKC"/>
    <n v="5.2960476340565617E-2"/>
    <n v="32.055155382557444"/>
    <n v="1.6976562982310881"/>
    <x v="21"/>
    <n v="0"/>
    <n v="0"/>
    <n v="32.055155382557444"/>
    <n v="0"/>
    <n v="0"/>
    <n v="1.6976562982310881"/>
  </r>
  <r>
    <n v="58"/>
    <x v="4"/>
    <n v="2"/>
    <n v="3.1196230000000002E-2"/>
    <n v="56"/>
    <n v="12"/>
    <n v="59"/>
    <n v="60"/>
    <n v="2"/>
    <x v="0"/>
    <n v="0"/>
    <n v="0"/>
    <s v="GKC"/>
    <n v="0.11974280673996135"/>
    <n v="32.055155382557444"/>
    <n v="3.838374275993008"/>
    <x v="21"/>
    <n v="0"/>
    <n v="0"/>
    <n v="32.055155382557444"/>
    <n v="0"/>
    <n v="0"/>
    <n v="3.838374275993008"/>
  </r>
  <r>
    <n v="58"/>
    <x v="4"/>
    <n v="2"/>
    <n v="3.1196230000000002E-2"/>
    <n v="57"/>
    <n v="12"/>
    <n v="64"/>
    <n v="65"/>
    <n v="2"/>
    <x v="0"/>
    <n v="0"/>
    <n v="0"/>
    <s v="GKC"/>
    <n v="0.15014002953044464"/>
    <n v="32.055155382557444"/>
    <n v="4.8127619757401661"/>
    <x v="21"/>
    <n v="0"/>
    <n v="0"/>
    <n v="32.055155382557444"/>
    <n v="0"/>
    <n v="0"/>
    <n v="4.8127619757401661"/>
  </r>
  <r>
    <n v="58"/>
    <x v="4"/>
    <n v="2"/>
    <n v="3.1196230000000002E-2"/>
    <n v="58"/>
    <n v="12"/>
    <n v="52"/>
    <n v="55"/>
    <n v="2"/>
    <x v="0"/>
    <n v="0"/>
    <n v="0"/>
    <s v="GKC"/>
    <n v="8.4278207083991113E-2"/>
    <n v="32.055155382557444"/>
    <n v="2.7015510234406888"/>
    <x v="21"/>
    <n v="0"/>
    <n v="0"/>
    <n v="32.055155382557444"/>
    <n v="0"/>
    <n v="0"/>
    <n v="2.7015510234406888"/>
  </r>
  <r>
    <n v="58"/>
    <x v="4"/>
    <n v="2"/>
    <n v="3.1196230000000002E-2"/>
    <n v="59"/>
    <n v="12"/>
    <n v="54"/>
    <n v="55"/>
    <n v="2"/>
    <x v="0"/>
    <n v="0"/>
    <n v="0"/>
    <s v="GKC"/>
    <n v="9.3604566295591302E-2"/>
    <n v="32.055155382557444"/>
    <n v="3.0005089171220787"/>
    <x v="21"/>
    <n v="0"/>
    <n v="0"/>
    <n v="32.055155382557444"/>
    <n v="0"/>
    <n v="0"/>
    <n v="3.0005089171220787"/>
  </r>
  <r>
    <n v="58"/>
    <x v="4"/>
    <n v="2"/>
    <n v="3.1196230000000002E-2"/>
    <n v="60"/>
    <n v="12"/>
    <n v="69"/>
    <n v="70"/>
    <n v="2"/>
    <x v="0"/>
    <n v="0"/>
    <n v="0"/>
    <s v="GKC"/>
    <n v="0.18507566163754574"/>
    <n v="32.055155382557444"/>
    <n v="5.9326290913211546"/>
    <x v="21"/>
    <n v="0"/>
    <n v="0"/>
    <n v="32.055155382557444"/>
    <n v="0"/>
    <n v="0"/>
    <n v="5.9326290913211546"/>
  </r>
  <r>
    <n v="58"/>
    <x v="4"/>
    <n v="2"/>
    <n v="3.1196230000000002E-2"/>
    <n v="61"/>
    <n v="12"/>
    <n v="67"/>
    <n v="70"/>
    <n v="2"/>
    <x v="0"/>
    <n v="0"/>
    <n v="0"/>
    <s v="GKC"/>
    <n v="0.17053911920069684"/>
    <n v="32.055155382557444"/>
    <n v="5.4666579647828231"/>
    <x v="21"/>
    <n v="0"/>
    <n v="0"/>
    <n v="32.055155382557444"/>
    <n v="0"/>
    <n v="0"/>
    <n v="5.4666579647828231"/>
  </r>
  <r>
    <n v="58"/>
    <x v="4"/>
    <n v="2"/>
    <n v="3.1196230000000002E-2"/>
    <n v="62"/>
    <n v="12"/>
    <n v="75"/>
    <n v="75"/>
    <n v="2"/>
    <x v="0"/>
    <n v="0"/>
    <n v="0"/>
    <s v="GKC"/>
    <n v="0.23337555447404321"/>
    <n v="32.055155382557444"/>
    <n v="7.4808896611559543"/>
    <x v="21"/>
    <n v="0"/>
    <n v="0"/>
    <n v="32.055155382557444"/>
    <n v="0"/>
    <n v="0"/>
    <n v="7.4808896611559543"/>
  </r>
  <r>
    <n v="58"/>
    <x v="4"/>
    <n v="2"/>
    <n v="3.1196230000000002E-2"/>
    <n v="63"/>
    <n v="12"/>
    <n v="53"/>
    <n v="55"/>
    <n v="2"/>
    <x v="0"/>
    <n v="0"/>
    <n v="0"/>
    <s v="GKC"/>
    <n v="8.8863043337243444E-2"/>
    <n v="32.055155382557444"/>
    <n v="2.8485186619422747"/>
    <x v="21"/>
    <n v="0"/>
    <n v="0"/>
    <n v="32.055155382557444"/>
    <n v="0"/>
    <n v="0"/>
    <n v="2.8485186619422747"/>
  </r>
  <r>
    <n v="61"/>
    <x v="5"/>
    <n v="2"/>
    <n v="3.7706437999999995E-2"/>
    <n v="1"/>
    <n v="11"/>
    <n v="109"/>
    <n v="110"/>
    <n v="1"/>
    <x v="1"/>
    <n v="1"/>
    <n v="0"/>
    <s v="GKC"/>
    <n v="0.72897504972698923"/>
    <n v="26.520670024572464"/>
    <n v="19.332906749955786"/>
    <x v="22"/>
    <n v="26.520670024572464"/>
    <n v="0"/>
    <n v="0"/>
    <n v="19.332906749955786"/>
    <n v="0"/>
    <n v="0"/>
  </r>
  <r>
    <n v="64"/>
    <x v="6"/>
    <n v="3"/>
    <n v="3.7843760999999997E-2"/>
    <n v="1"/>
    <n v="11"/>
    <n v="106"/>
    <n v="110"/>
    <n v="1"/>
    <x v="1"/>
    <n v="0"/>
    <n v="0"/>
    <s v="GKC"/>
    <n v="0.66790467104452955"/>
    <n v="26.424434928653103"/>
    <n v="17.649003518559628"/>
    <x v="23"/>
    <n v="0"/>
    <n v="0"/>
    <n v="0"/>
    <n v="0"/>
    <n v="0"/>
    <n v="0"/>
  </r>
  <r>
    <n v="64"/>
    <x v="6"/>
    <n v="3"/>
    <n v="3.7843760999999997E-2"/>
    <n v="2"/>
    <n v="11"/>
    <n v="114"/>
    <n v="115"/>
    <n v="1"/>
    <x v="1"/>
    <n v="1"/>
    <n v="0"/>
    <s v="GKC"/>
    <n v="0.83902963781582096"/>
    <n v="26.424434928653103"/>
    <n v="22.170884067675541"/>
    <x v="23"/>
    <n v="26.424434928653103"/>
    <n v="0"/>
    <n v="0"/>
    <n v="22.170884067675541"/>
    <n v="0"/>
    <n v="0"/>
  </r>
  <r>
    <n v="64"/>
    <x v="6"/>
    <n v="3"/>
    <n v="3.7843760999999997E-2"/>
    <n v="3"/>
    <n v="11"/>
    <n v="68"/>
    <n v="70"/>
    <n v="1"/>
    <x v="1"/>
    <n v="0"/>
    <n v="0"/>
    <s v="GKC"/>
    <n v="0.16607185414915501"/>
    <n v="26.424434928653103"/>
    <n v="4.3883549034451157"/>
    <x v="23"/>
    <n v="0"/>
    <n v="0"/>
    <n v="0"/>
    <n v="0"/>
    <n v="0"/>
    <n v="0"/>
  </r>
  <r>
    <n v="64"/>
    <x v="6"/>
    <n v="3"/>
    <n v="3.7843760999999997E-2"/>
    <n v="4"/>
    <n v="11"/>
    <n v="117"/>
    <n v="120"/>
    <n v="1"/>
    <x v="1"/>
    <n v="1"/>
    <n v="0"/>
    <s v="GKC"/>
    <n v="0.91021349409064556"/>
    <n v="26.424434928653103"/>
    <n v="24.05187724578024"/>
    <x v="23"/>
    <n v="26.424434928653103"/>
    <n v="0"/>
    <n v="0"/>
    <n v="24.05187724578024"/>
    <n v="0"/>
    <n v="0"/>
  </r>
  <r>
    <n v="64"/>
    <x v="6"/>
    <n v="3"/>
    <n v="3.7843760999999997E-2"/>
    <n v="5"/>
    <n v="11"/>
    <n v="40"/>
    <n v="40"/>
    <n v="1"/>
    <x v="1"/>
    <n v="0"/>
    <n v="0"/>
    <s v="GKC"/>
    <n v="3.1465791888445387E-2"/>
    <n v="26.424434928653103"/>
    <n v="0.83146577023476576"/>
    <x v="23"/>
    <n v="0"/>
    <n v="0"/>
    <n v="0"/>
    <n v="0"/>
    <n v="0"/>
    <n v="0"/>
  </r>
  <r>
    <n v="64"/>
    <x v="6"/>
    <n v="3"/>
    <n v="3.7843760999999997E-2"/>
    <n v="6"/>
    <n v="11"/>
    <n v="49"/>
    <n v="50"/>
    <n v="1"/>
    <x v="1"/>
    <n v="0"/>
    <n v="0"/>
    <s v="GKC"/>
    <n v="5.9449102712132176E-2"/>
    <n v="26.424434928653103"/>
    <n v="1.5709089461835515"/>
    <x v="23"/>
    <n v="0"/>
    <n v="0"/>
    <n v="0"/>
    <n v="0"/>
    <n v="0"/>
    <n v="0"/>
  </r>
  <r>
    <n v="64"/>
    <x v="6"/>
    <n v="3"/>
    <n v="3.7843760999999997E-2"/>
    <n v="7"/>
    <n v="11"/>
    <n v="79"/>
    <n v="80"/>
    <n v="1"/>
    <x v="1"/>
    <n v="0"/>
    <n v="0"/>
    <s v="GKC"/>
    <n v="0.26573057320422583"/>
    <n v="26.424434928653103"/>
    <n v="7.0217802401887548"/>
    <x v="23"/>
    <n v="0"/>
    <n v="0"/>
    <n v="0"/>
    <n v="0"/>
    <n v="0"/>
    <n v="0"/>
  </r>
  <r>
    <n v="64"/>
    <x v="6"/>
    <n v="3"/>
    <n v="3.7843760999999997E-2"/>
    <n v="8"/>
    <n v="11"/>
    <n v="72"/>
    <n v="75"/>
    <n v="1"/>
    <x v="1"/>
    <n v="0"/>
    <n v="0"/>
    <s v="GKC"/>
    <n v="0.19866344829521507"/>
    <n v="26.424434928653103"/>
    <n v="5.2495693621787503"/>
    <x v="23"/>
    <n v="0"/>
    <n v="0"/>
    <n v="0"/>
    <n v="0"/>
    <n v="0"/>
    <n v="0"/>
  </r>
  <r>
    <n v="64"/>
    <x v="6"/>
    <n v="3"/>
    <n v="3.7843760999999997E-2"/>
    <n v="9"/>
    <n v="11"/>
    <n v="39"/>
    <n v="40"/>
    <n v="1"/>
    <x v="1"/>
    <n v="0"/>
    <n v="0"/>
    <s v="GKC"/>
    <n v="2.9064853360397096E-2"/>
    <n v="26.424434928653103"/>
    <n v="0.76802232633265755"/>
    <x v="23"/>
    <n v="0"/>
    <n v="0"/>
    <n v="0"/>
    <n v="0"/>
    <n v="0"/>
    <n v="0"/>
  </r>
  <r>
    <n v="64"/>
    <x v="6"/>
    <n v="3"/>
    <n v="3.7843760999999997E-2"/>
    <n v="10"/>
    <n v="11"/>
    <n v="31"/>
    <n v="35"/>
    <n v="1"/>
    <x v="1"/>
    <n v="0"/>
    <n v="0"/>
    <s v="GKC"/>
    <n v="1.4151403144879811E-2"/>
    <n v="26.424434928653103"/>
    <n v="0.37394283155101343"/>
    <x v="23"/>
    <n v="0"/>
    <n v="0"/>
    <n v="0"/>
    <n v="0"/>
    <n v="0"/>
    <n v="0"/>
  </r>
  <r>
    <n v="64"/>
    <x v="6"/>
    <n v="3"/>
    <n v="3.7843760999999997E-2"/>
    <n v="11"/>
    <n v="11"/>
    <n v="46"/>
    <n v="50"/>
    <n v="1"/>
    <x v="1"/>
    <n v="0"/>
    <n v="0"/>
    <s v="GKC"/>
    <n v="4.8767039924734981E-2"/>
    <n v="26.424434928653103"/>
    <n v="1.2886414731541873"/>
    <x v="23"/>
    <n v="0"/>
    <n v="0"/>
    <n v="0"/>
    <n v="0"/>
    <n v="0"/>
    <n v="0"/>
  </r>
  <r>
    <n v="64"/>
    <x v="6"/>
    <n v="3"/>
    <n v="3.7843760999999997E-2"/>
    <n v="12"/>
    <n v="11"/>
    <n v="38"/>
    <n v="40"/>
    <n v="1"/>
    <x v="1"/>
    <n v="0"/>
    <n v="0"/>
    <s v="GKC"/>
    <n v="2.6791817025858509E-2"/>
    <n v="26.424434928653103"/>
    <n v="0.70795862562017842"/>
    <x v="23"/>
    <n v="0"/>
    <n v="0"/>
    <n v="0"/>
    <n v="0"/>
    <n v="0"/>
    <n v="0"/>
  </r>
  <r>
    <n v="64"/>
    <x v="6"/>
    <n v="3"/>
    <n v="3.7843760999999997E-2"/>
    <n v="13"/>
    <n v="11"/>
    <n v="25"/>
    <n v="25"/>
    <n v="1"/>
    <x v="1"/>
    <n v="0"/>
    <n v="0"/>
    <s v="GKC"/>
    <n v="7.2097884253611803E-3"/>
    <n v="26.424434928653103"/>
    <n v="0.19051458509531283"/>
    <x v="23"/>
    <n v="0"/>
    <n v="0"/>
    <n v="0"/>
    <n v="0"/>
    <n v="0"/>
    <n v="0"/>
  </r>
  <r>
    <n v="64"/>
    <x v="6"/>
    <n v="3"/>
    <n v="3.7843760999999997E-2"/>
    <n v="14"/>
    <n v="11"/>
    <n v="30"/>
    <n v="30"/>
    <n v="1"/>
    <x v="1"/>
    <n v="0"/>
    <n v="0"/>
    <s v="GKC"/>
    <n v="1.2768965885908902E-2"/>
    <n v="26.424434928653103"/>
    <n v="0.33741270815839108"/>
    <x v="23"/>
    <n v="0"/>
    <n v="0"/>
    <n v="0"/>
    <n v="0"/>
    <n v="0"/>
    <n v="0"/>
  </r>
  <r>
    <n v="64"/>
    <x v="6"/>
    <n v="3"/>
    <n v="3.7843760999999997E-2"/>
    <n v="15"/>
    <n v="11"/>
    <n v="30"/>
    <n v="30"/>
    <n v="1"/>
    <x v="1"/>
    <n v="0"/>
    <n v="0"/>
    <s v="GKC"/>
    <n v="1.2768965885908902E-2"/>
    <n v="26.424434928653103"/>
    <n v="0.33741270815839108"/>
    <x v="23"/>
    <n v="0"/>
    <n v="0"/>
    <n v="0"/>
    <n v="0"/>
    <n v="0"/>
    <n v="0"/>
  </r>
  <r>
    <n v="64"/>
    <x v="6"/>
    <n v="3"/>
    <n v="3.7843760999999997E-2"/>
    <n v="1"/>
    <n v="12"/>
    <n v="44"/>
    <n v="45"/>
    <n v="2"/>
    <x v="0"/>
    <n v="0"/>
    <n v="0"/>
    <s v="GKC"/>
    <n v="5.2960476340565617E-2"/>
    <n v="26.424434928653103"/>
    <n v="1.3994506608517483"/>
    <x v="23"/>
    <n v="0"/>
    <n v="0"/>
    <n v="26.424434928653103"/>
    <n v="0"/>
    <n v="0"/>
    <n v="1.3994506608517483"/>
  </r>
  <r>
    <n v="64"/>
    <x v="6"/>
    <n v="3"/>
    <n v="3.7843760999999997E-2"/>
    <n v="2"/>
    <n v="12"/>
    <n v="63"/>
    <n v="65"/>
    <n v="2"/>
    <x v="0"/>
    <n v="0"/>
    <n v="0"/>
    <s v="GKC"/>
    <n v="0.14370638257975787"/>
    <n v="26.424434928653103"/>
    <n v="3.7973599553109398"/>
    <x v="23"/>
    <n v="0"/>
    <n v="0"/>
    <n v="26.424434928653103"/>
    <n v="0"/>
    <n v="0"/>
    <n v="3.7973599553109398"/>
  </r>
  <r>
    <n v="64"/>
    <x v="6"/>
    <n v="3"/>
    <n v="3.7843760999999997E-2"/>
    <n v="3"/>
    <n v="12"/>
    <n v="43"/>
    <n v="45"/>
    <n v="2"/>
    <x v="0"/>
    <n v="0"/>
    <n v="0"/>
    <s v="GKC"/>
    <n v="4.968047783080861E-2"/>
    <n v="26.424434928653103"/>
    <n v="1.3127785536645951"/>
    <x v="23"/>
    <n v="0"/>
    <n v="0"/>
    <n v="26.424434928653103"/>
    <n v="0"/>
    <n v="0"/>
    <n v="1.3127785536645951"/>
  </r>
  <r>
    <n v="64"/>
    <x v="6"/>
    <n v="3"/>
    <n v="3.7843760999999997E-2"/>
    <n v="4"/>
    <n v="12"/>
    <n v="37"/>
    <n v="40"/>
    <n v="2"/>
    <x v="0"/>
    <n v="0"/>
    <n v="0"/>
    <s v="GKC"/>
    <n v="3.2709882490221116E-2"/>
    <n v="26.424434928653103"/>
    <n v="0.86434016138673742"/>
    <x v="23"/>
    <n v="0"/>
    <n v="0"/>
    <n v="26.424434928653103"/>
    <n v="0"/>
    <n v="0"/>
    <n v="0.86434016138673742"/>
  </r>
  <r>
    <n v="64"/>
    <x v="6"/>
    <n v="3"/>
    <n v="3.7843760999999997E-2"/>
    <n v="5"/>
    <n v="12"/>
    <n v="36"/>
    <n v="40"/>
    <n v="2"/>
    <x v="0"/>
    <n v="0"/>
    <n v="0"/>
    <s v="GKC"/>
    <n v="3.0310091257011874E-2"/>
    <n v="26.424434928653103"/>
    <n v="0.80092703410244759"/>
    <x v="23"/>
    <n v="0"/>
    <n v="0"/>
    <n v="26.424434928653103"/>
    <n v="0"/>
    <n v="0"/>
    <n v="0.80092703410244759"/>
  </r>
  <r>
    <n v="65"/>
    <x v="7"/>
    <n v="3"/>
    <n v="4.0108071000000002E-2"/>
    <n v="1"/>
    <n v="11"/>
    <n v="54"/>
    <n v="55"/>
    <n v="1"/>
    <x v="1"/>
    <n v="0"/>
    <n v="0"/>
    <s v="GKC"/>
    <n v="8.0618558816253391E-2"/>
    <n v="24.932637622986157"/>
    <n v="2.0100333126530416"/>
    <x v="24"/>
    <n v="0"/>
    <n v="0"/>
    <n v="0"/>
    <n v="0"/>
    <n v="0"/>
    <n v="0"/>
  </r>
  <r>
    <n v="65"/>
    <x v="7"/>
    <n v="3"/>
    <n v="4.0108071000000002E-2"/>
    <n v="2"/>
    <n v="11"/>
    <n v="44"/>
    <n v="45"/>
    <n v="1"/>
    <x v="1"/>
    <n v="0"/>
    <n v="0"/>
    <s v="GKC"/>
    <n v="4.242332791554692E-2"/>
    <n v="24.932637622986157"/>
    <n v="1.057725461679444"/>
    <x v="24"/>
    <n v="0"/>
    <n v="0"/>
    <n v="0"/>
    <n v="0"/>
    <n v="0"/>
    <n v="0"/>
  </r>
  <r>
    <n v="65"/>
    <x v="7"/>
    <n v="3"/>
    <n v="4.0108071000000002E-2"/>
    <n v="3"/>
    <n v="11"/>
    <n v="85"/>
    <n v="85"/>
    <n v="1"/>
    <x v="1"/>
    <n v="0"/>
    <n v="0"/>
    <s v="GKC"/>
    <n v="0.33427886988757322"/>
    <n v="24.932637622986157"/>
    <n v="8.3344539279282017"/>
    <x v="24"/>
    <n v="0"/>
    <n v="0"/>
    <n v="0"/>
    <n v="0"/>
    <n v="0"/>
    <n v="0"/>
  </r>
  <r>
    <n v="65"/>
    <x v="7"/>
    <n v="3"/>
    <n v="4.0108071000000002E-2"/>
    <n v="1"/>
    <n v="12"/>
    <n v="65"/>
    <n v="65"/>
    <n v="2"/>
    <x v="0"/>
    <n v="0"/>
    <n v="0"/>
    <s v="GKC"/>
    <n v="0.15675522802484174"/>
    <n v="24.932637622986157"/>
    <n v="3.9083212958519429"/>
    <x v="24"/>
    <n v="0"/>
    <n v="0"/>
    <n v="24.932637622986157"/>
    <n v="0"/>
    <n v="0"/>
    <n v="3.9083212958519429"/>
  </r>
  <r>
    <n v="77"/>
    <x v="8"/>
    <n v="4"/>
    <n v="3.5838647000000008E-2"/>
    <n v="1"/>
    <n v="11"/>
    <n v="120"/>
    <n v="120"/>
    <n v="1"/>
    <x v="1"/>
    <n v="1"/>
    <n v="0"/>
    <s v="GKC"/>
    <n v="0.98540281707169342"/>
    <n v="27.902839077602447"/>
    <n v="27.495536231367584"/>
    <x v="25"/>
    <n v="27.902839077602447"/>
    <n v="0"/>
    <n v="0"/>
    <n v="27.495536231367584"/>
    <n v="0"/>
    <n v="0"/>
  </r>
  <r>
    <n v="84"/>
    <x v="9"/>
    <n v="4"/>
    <n v="2.423993E-2"/>
    <n v="1"/>
    <n v="11"/>
    <n v="88"/>
    <n v="90"/>
    <n v="1"/>
    <x v="1"/>
    <n v="0"/>
    <n v="0"/>
    <s v="GKC"/>
    <n v="0.3726780121679496"/>
    <n v="41.254244546085737"/>
    <n v="15.374549850925709"/>
    <x v="26"/>
    <n v="0"/>
    <n v="0"/>
    <n v="0"/>
    <n v="0"/>
    <n v="0"/>
    <n v="0"/>
  </r>
  <r>
    <n v="84"/>
    <x v="9"/>
    <n v="4"/>
    <n v="2.423993E-2"/>
    <n v="2"/>
    <n v="11"/>
    <n v="102"/>
    <n v="105"/>
    <n v="1"/>
    <x v="1"/>
    <n v="0"/>
    <n v="0"/>
    <s v="GKC"/>
    <n v="0.59202784244820039"/>
    <n v="41.254244546085737"/>
    <n v="24.423661390449578"/>
    <x v="26"/>
    <n v="0"/>
    <n v="0"/>
    <n v="0"/>
    <n v="0"/>
    <n v="0"/>
    <n v="0"/>
  </r>
  <r>
    <n v="86"/>
    <x v="9"/>
    <n v="4"/>
    <n v="3.7584926000000005E-2"/>
    <n v="1"/>
    <n v="11"/>
    <n v="41"/>
    <n v="45"/>
    <n v="1"/>
    <x v="1"/>
    <n v="0"/>
    <n v="0"/>
    <s v="GKC"/>
    <n v="3.399836123256663E-2"/>
    <n v="26.60641130436175"/>
    <n v="0.9045743826279351"/>
    <x v="27"/>
    <n v="0"/>
    <n v="0"/>
    <n v="0"/>
    <n v="0"/>
    <n v="0"/>
    <n v="0"/>
  </r>
  <r>
    <n v="86"/>
    <x v="9"/>
    <n v="4"/>
    <n v="3.7584926000000005E-2"/>
    <n v="1"/>
    <n v="12"/>
    <n v="71"/>
    <n v="75"/>
    <n v="2"/>
    <x v="0"/>
    <n v="0"/>
    <n v="0"/>
    <s v="GKC"/>
    <n v="0.20038234610854688"/>
    <n v="26.60641130436175"/>
    <n v="5.3314551186969705"/>
    <x v="27"/>
    <n v="0"/>
    <n v="0"/>
    <n v="26.60641130436175"/>
    <n v="0"/>
    <n v="0"/>
    <n v="5.3314551186969705"/>
  </r>
  <r>
    <n v="86"/>
    <x v="9"/>
    <n v="4"/>
    <n v="3.7584926000000005E-2"/>
    <n v="2"/>
    <n v="12"/>
    <n v="43"/>
    <n v="45"/>
    <n v="2"/>
    <x v="0"/>
    <n v="0"/>
    <n v="0"/>
    <s v="GKC"/>
    <n v="4.968047783080861E-2"/>
    <n v="26.60641130436175"/>
    <n v="1.3218192269637195"/>
    <x v="27"/>
    <n v="0"/>
    <n v="0"/>
    <n v="26.60641130436175"/>
    <n v="0"/>
    <n v="0"/>
    <n v="1.3218192269637195"/>
  </r>
  <r>
    <n v="86"/>
    <x v="9"/>
    <n v="4"/>
    <n v="3.7584926000000005E-2"/>
    <n v="3"/>
    <n v="12"/>
    <n v="51"/>
    <n v="55"/>
    <n v="2"/>
    <x v="0"/>
    <n v="0"/>
    <n v="0"/>
    <s v="GKC"/>
    <n v="7.9847743786521139E-2"/>
    <n v="26.60641130436175"/>
    <n v="2.1244619129094766"/>
    <x v="27"/>
    <n v="0"/>
    <n v="0"/>
    <n v="26.60641130436175"/>
    <n v="0"/>
    <n v="0"/>
    <n v="2.1244619129094766"/>
  </r>
  <r>
    <n v="88"/>
    <x v="8"/>
    <n v="4"/>
    <n v="4.1132006999999998E-2"/>
    <n v="1"/>
    <n v="11"/>
    <n v="117"/>
    <n v="120"/>
    <n v="1"/>
    <x v="1"/>
    <n v="1"/>
    <n v="0"/>
    <s v="GKC"/>
    <n v="0.91021349409064556"/>
    <n v="24.311967077123178"/>
    <n v="22.129080501485028"/>
    <x v="28"/>
    <n v="24.311967077123178"/>
    <n v="0"/>
    <n v="0"/>
    <n v="22.129080501485028"/>
    <n v="0"/>
    <n v="0"/>
  </r>
  <r>
    <n v="88"/>
    <x v="8"/>
    <n v="4"/>
    <n v="4.1132006999999998E-2"/>
    <n v="2"/>
    <n v="11"/>
    <n v="102"/>
    <n v="105"/>
    <n v="1"/>
    <x v="1"/>
    <n v="0"/>
    <n v="0"/>
    <s v="GKC"/>
    <n v="0.59202784244820039"/>
    <n v="24.311967077123178"/>
    <n v="14.393361414340916"/>
    <x v="28"/>
    <n v="0"/>
    <n v="0"/>
    <n v="0"/>
    <n v="0"/>
    <n v="0"/>
    <n v="0"/>
  </r>
  <r>
    <n v="88"/>
    <x v="8"/>
    <n v="4"/>
    <n v="4.1132006999999998E-2"/>
    <n v="3"/>
    <n v="11"/>
    <n v="102"/>
    <n v="105"/>
    <n v="1"/>
    <x v="1"/>
    <n v="0"/>
    <n v="0"/>
    <s v="GKC"/>
    <n v="0.59202784244820039"/>
    <n v="24.311967077123178"/>
    <n v="14.393361414340916"/>
    <x v="28"/>
    <n v="0"/>
    <n v="0"/>
    <n v="0"/>
    <n v="0"/>
    <n v="0"/>
    <n v="0"/>
  </r>
  <r>
    <n v="88"/>
    <x v="8"/>
    <n v="4"/>
    <n v="4.1132006999999998E-2"/>
    <n v="4"/>
    <n v="11"/>
    <n v="116"/>
    <n v="120"/>
    <n v="1"/>
    <x v="1"/>
    <n v="1"/>
    <n v="0"/>
    <s v="GKC"/>
    <n v="0.88604624492051309"/>
    <n v="24.311967077123178"/>
    <n v="21.541527135316134"/>
    <x v="28"/>
    <n v="24.311967077123178"/>
    <n v="0"/>
    <n v="0"/>
    <n v="21.541527135316134"/>
    <n v="0"/>
    <n v="0"/>
  </r>
  <r>
    <n v="88"/>
    <x v="8"/>
    <n v="4"/>
    <n v="4.1132006999999998E-2"/>
    <n v="5"/>
    <n v="11"/>
    <n v="103"/>
    <n v="105"/>
    <n v="1"/>
    <x v="1"/>
    <n v="0"/>
    <n v="0"/>
    <s v="GKC"/>
    <n v="0.61041513409365133"/>
    <n v="24.311967077123178"/>
    <n v="14.840392643462581"/>
    <x v="28"/>
    <n v="0"/>
    <n v="0"/>
    <n v="0"/>
    <n v="0"/>
    <n v="0"/>
    <n v="0"/>
  </r>
  <r>
    <n v="88"/>
    <x v="8"/>
    <n v="4"/>
    <n v="4.1132006999999998E-2"/>
    <n v="6"/>
    <n v="11"/>
    <n v="113"/>
    <n v="115"/>
    <n v="1"/>
    <x v="1"/>
    <n v="1"/>
    <n v="0"/>
    <s v="GKC"/>
    <n v="0.8161716652811043"/>
    <n v="24.311967077123178"/>
    <n v="19.842738655595006"/>
    <x v="28"/>
    <n v="24.311967077123178"/>
    <n v="0"/>
    <n v="0"/>
    <n v="19.842738655595006"/>
    <n v="0"/>
    <n v="0"/>
  </r>
  <r>
    <n v="88"/>
    <x v="8"/>
    <n v="4"/>
    <n v="4.1132006999999998E-2"/>
    <n v="7"/>
    <n v="11"/>
    <n v="127"/>
    <n v="130"/>
    <n v="1"/>
    <x v="1"/>
    <n v="1"/>
    <n v="1"/>
    <s v="GKC"/>
    <n v="1.1770780424915099"/>
    <n v="24.311967077123178"/>
    <n v="28.617082616258187"/>
    <x v="28"/>
    <n v="24.311967077123178"/>
    <n v="24.311967077123178"/>
    <n v="0"/>
    <n v="28.617082616258187"/>
    <n v="28.617082616258187"/>
    <n v="0"/>
  </r>
  <r>
    <n v="88"/>
    <x v="8"/>
    <n v="4"/>
    <n v="4.1132006999999998E-2"/>
    <n v="8"/>
    <n v="11"/>
    <n v="85"/>
    <n v="85"/>
    <n v="1"/>
    <x v="1"/>
    <n v="0"/>
    <n v="0"/>
    <s v="GKC"/>
    <n v="0.33427886988757322"/>
    <n v="24.311967077123178"/>
    <n v="8.1269768792846229"/>
    <x v="28"/>
    <n v="0"/>
    <n v="0"/>
    <n v="0"/>
    <n v="0"/>
    <n v="0"/>
    <n v="0"/>
  </r>
  <r>
    <n v="88"/>
    <x v="8"/>
    <n v="4"/>
    <n v="4.1132006999999998E-2"/>
    <n v="9"/>
    <n v="11"/>
    <n v="55"/>
    <n v="55"/>
    <n v="1"/>
    <x v="1"/>
    <n v="0"/>
    <n v="0"/>
    <s v="GKC"/>
    <n v="8.5392086366075648E-2"/>
    <n v="24.311967077123178"/>
    <n v="2.0760495923788902"/>
    <x v="28"/>
    <n v="0"/>
    <n v="0"/>
    <n v="0"/>
    <n v="0"/>
    <n v="0"/>
    <n v="0"/>
  </r>
  <r>
    <n v="88"/>
    <x v="8"/>
    <n v="4"/>
    <n v="4.1132006999999998E-2"/>
    <n v="10"/>
    <n v="11"/>
    <n v="56"/>
    <n v="60"/>
    <n v="1"/>
    <x v="1"/>
    <n v="0"/>
    <n v="0"/>
    <s v="GKC"/>
    <n v="9.0354556348909182E-2"/>
    <n v="24.311967077123178"/>
    <n v="2.196696999222751"/>
    <x v="28"/>
    <n v="0"/>
    <n v="0"/>
    <n v="0"/>
    <n v="0"/>
    <n v="0"/>
    <n v="0"/>
  </r>
  <r>
    <n v="88"/>
    <x v="8"/>
    <n v="4"/>
    <n v="4.1132006999999998E-2"/>
    <n v="11"/>
    <n v="11"/>
    <n v="40"/>
    <n v="40"/>
    <n v="1"/>
    <x v="1"/>
    <n v="0"/>
    <n v="0"/>
    <s v="GKC"/>
    <n v="3.1465791888445387E-2"/>
    <n v="24.311967077123178"/>
    <n v="0.76499529644749376"/>
    <x v="28"/>
    <n v="0"/>
    <n v="0"/>
    <n v="0"/>
    <n v="0"/>
    <n v="0"/>
    <n v="0"/>
  </r>
  <r>
    <n v="88"/>
    <x v="8"/>
    <n v="4"/>
    <n v="4.1132006999999998E-2"/>
    <n v="12"/>
    <n v="11"/>
    <n v="45"/>
    <n v="45"/>
    <n v="1"/>
    <x v="1"/>
    <n v="0"/>
    <n v="0"/>
    <s v="GKC"/>
    <n v="4.5519954976475381E-2"/>
    <n v="24.311967077123178"/>
    <n v="1.1066796467401989"/>
    <x v="28"/>
    <n v="0"/>
    <n v="0"/>
    <n v="0"/>
    <n v="0"/>
    <n v="0"/>
    <n v="0"/>
  </r>
  <r>
    <n v="88"/>
    <x v="8"/>
    <n v="4"/>
    <n v="4.1132006999999998E-2"/>
    <n v="13"/>
    <n v="11"/>
    <n v="51"/>
    <n v="55"/>
    <n v="1"/>
    <x v="1"/>
    <n v="0"/>
    <n v="0"/>
    <s v="GKC"/>
    <n v="6.7392737095515215E-2"/>
    <n v="24.311967077123178"/>
    <n v="1.6384500055033839"/>
    <x v="28"/>
    <n v="0"/>
    <n v="0"/>
    <n v="0"/>
    <n v="0"/>
    <n v="0"/>
    <n v="0"/>
  </r>
  <r>
    <n v="88"/>
    <x v="8"/>
    <n v="4"/>
    <n v="4.1132006999999998E-2"/>
    <n v="14"/>
    <n v="11"/>
    <n v="44"/>
    <n v="45"/>
    <n v="1"/>
    <x v="1"/>
    <n v="0"/>
    <n v="0"/>
    <s v="GKC"/>
    <n v="4.242332791554692E-2"/>
    <n v="24.311967077123178"/>
    <n v="1.0313945515847773"/>
    <x v="28"/>
    <n v="0"/>
    <n v="0"/>
    <n v="0"/>
    <n v="0"/>
    <n v="0"/>
    <n v="0"/>
  </r>
  <r>
    <n v="88"/>
    <x v="8"/>
    <n v="4"/>
    <n v="4.1132006999999998E-2"/>
    <n v="15"/>
    <n v="11"/>
    <n v="39"/>
    <n v="40"/>
    <n v="1"/>
    <x v="1"/>
    <n v="0"/>
    <n v="0"/>
    <s v="GKC"/>
    <n v="2.9064853360397096E-2"/>
    <n v="24.311967077123178"/>
    <n v="0.70662375799938715"/>
    <x v="28"/>
    <n v="0"/>
    <n v="0"/>
    <n v="0"/>
    <n v="0"/>
    <n v="0"/>
    <n v="0"/>
  </r>
  <r>
    <n v="88"/>
    <x v="8"/>
    <n v="4"/>
    <n v="4.1132006999999998E-2"/>
    <n v="16"/>
    <n v="11"/>
    <n v="485"/>
    <n v="485"/>
    <n v="1"/>
    <x v="1"/>
    <n v="1"/>
    <n v="1"/>
    <s v="GKC"/>
    <n v="78.556286191677842"/>
    <n v="24.311967077123178"/>
    <n v="1909.8578435931379"/>
    <x v="28"/>
    <n v="24.311967077123178"/>
    <n v="24.311967077123178"/>
    <n v="0"/>
    <n v="1909.8578435931379"/>
    <n v="1909.8578435931379"/>
    <n v="0"/>
  </r>
  <r>
    <n v="88"/>
    <x v="8"/>
    <n v="4"/>
    <n v="4.1132006999999998E-2"/>
    <n v="1"/>
    <n v="12"/>
    <n v="63"/>
    <n v="65"/>
    <n v="2"/>
    <x v="0"/>
    <n v="0"/>
    <n v="0"/>
    <s v="GKC"/>
    <n v="0.14370638257975787"/>
    <n v="24.311967077123178"/>
    <n v="3.4937848420515412"/>
    <x v="28"/>
    <n v="0"/>
    <n v="0"/>
    <n v="24.311967077123178"/>
    <n v="0"/>
    <n v="0"/>
    <n v="3.4937848420515412"/>
  </r>
  <r>
    <n v="88"/>
    <x v="8"/>
    <n v="4"/>
    <n v="4.1132006999999998E-2"/>
    <n v="2"/>
    <n v="12"/>
    <n v="61"/>
    <n v="65"/>
    <n v="2"/>
    <x v="0"/>
    <n v="0"/>
    <n v="0"/>
    <s v="GKC"/>
    <n v="0.13137485825650311"/>
    <n v="24.311967077123178"/>
    <n v="3.1939812286938278"/>
    <x v="28"/>
    <n v="0"/>
    <n v="0"/>
    <n v="24.311967077123178"/>
    <n v="0"/>
    <n v="0"/>
    <n v="3.1939812286938278"/>
  </r>
  <r>
    <n v="88"/>
    <x v="8"/>
    <n v="4"/>
    <n v="4.1132006999999998E-2"/>
    <n v="3"/>
    <n v="12"/>
    <n v="60"/>
    <n v="60"/>
    <n v="2"/>
    <x v="0"/>
    <n v="0"/>
    <n v="0"/>
    <s v="GKC"/>
    <n v="0.12547251888267277"/>
    <n v="24.311967077123178"/>
    <n v="3.0504837481592566"/>
    <x v="28"/>
    <n v="0"/>
    <n v="0"/>
    <n v="24.311967077123178"/>
    <n v="0"/>
    <n v="0"/>
    <n v="3.0504837481592566"/>
  </r>
  <r>
    <n v="88"/>
    <x v="8"/>
    <n v="4"/>
    <n v="4.1132006999999998E-2"/>
    <n v="4"/>
    <n v="12"/>
    <n v="56"/>
    <n v="60"/>
    <n v="2"/>
    <x v="0"/>
    <n v="0"/>
    <n v="0"/>
    <s v="GKC"/>
    <n v="0.10356687982896005"/>
    <n v="24.311967077123178"/>
    <n v="2.5179145726820495"/>
    <x v="28"/>
    <n v="0"/>
    <n v="0"/>
    <n v="24.311967077123178"/>
    <n v="0"/>
    <n v="0"/>
    <n v="2.5179145726820495"/>
  </r>
  <r>
    <n v="88"/>
    <x v="8"/>
    <n v="4"/>
    <n v="4.1132006999999998E-2"/>
    <n v="5"/>
    <n v="12"/>
    <n v="40"/>
    <n v="40"/>
    <n v="2"/>
    <x v="0"/>
    <n v="0"/>
    <n v="0"/>
    <s v="GKC"/>
    <n v="4.062925184195941E-2"/>
    <n v="24.311967077123178"/>
    <n v="0.98777703314986343"/>
    <x v="28"/>
    <n v="0"/>
    <n v="0"/>
    <n v="24.311967077123178"/>
    <n v="0"/>
    <n v="0"/>
    <n v="0.98777703314986343"/>
  </r>
  <r>
    <n v="88"/>
    <x v="8"/>
    <n v="4"/>
    <n v="4.1132006999999998E-2"/>
    <n v="6"/>
    <n v="12"/>
    <n v="42"/>
    <n v="45"/>
    <n v="2"/>
    <x v="0"/>
    <n v="0"/>
    <n v="0"/>
    <s v="GKC"/>
    <n v="4.6533558592137564E-2"/>
    <n v="24.311967077123178"/>
    <n v="1.1313223444734308"/>
    <x v="28"/>
    <n v="0"/>
    <n v="0"/>
    <n v="24.311967077123178"/>
    <n v="0"/>
    <n v="0"/>
    <n v="1.1313223444734308"/>
  </r>
  <r>
    <n v="88"/>
    <x v="8"/>
    <n v="4"/>
    <n v="4.1132006999999998E-2"/>
    <n v="7"/>
    <n v="12"/>
    <n v="74"/>
    <n v="75"/>
    <n v="2"/>
    <x v="0"/>
    <n v="0"/>
    <n v="0"/>
    <s v="GKC"/>
    <n v="0.22482437867625682"/>
    <n v="24.311967077123178"/>
    <n v="5.4659228925118297"/>
    <x v="28"/>
    <n v="0"/>
    <n v="0"/>
    <n v="24.311967077123178"/>
    <n v="0"/>
    <n v="0"/>
    <n v="5.4659228925118297"/>
  </r>
  <r>
    <n v="88"/>
    <x v="8"/>
    <n v="4"/>
    <n v="4.1132006999999998E-2"/>
    <n v="8"/>
    <n v="12"/>
    <n v="50"/>
    <n v="50"/>
    <n v="2"/>
    <x v="0"/>
    <n v="0"/>
    <n v="0"/>
    <s v="GKC"/>
    <n v="7.5569329929123033E-2"/>
    <n v="24.311967077123178"/>
    <n v="1.8372390612770984"/>
    <x v="28"/>
    <n v="0"/>
    <n v="0"/>
    <n v="24.311967077123178"/>
    <n v="0"/>
    <n v="0"/>
    <n v="1.8372390612770984"/>
  </r>
  <r>
    <n v="88"/>
    <x v="8"/>
    <n v="4"/>
    <n v="4.1132006999999998E-2"/>
    <n v="9"/>
    <n v="12"/>
    <n v="51"/>
    <n v="55"/>
    <n v="2"/>
    <x v="0"/>
    <n v="0"/>
    <n v="0"/>
    <s v="GKC"/>
    <n v="7.9847743786521139E-2"/>
    <n v="24.311967077123178"/>
    <n v="1.9412557181204688"/>
    <x v="28"/>
    <n v="0"/>
    <n v="0"/>
    <n v="24.311967077123178"/>
    <n v="0"/>
    <n v="0"/>
    <n v="1.9412557181204688"/>
  </r>
  <r>
    <n v="88"/>
    <x v="8"/>
    <n v="4"/>
    <n v="4.1132006999999998E-2"/>
    <n v="10"/>
    <n v="12"/>
    <n v="47"/>
    <n v="50"/>
    <n v="2"/>
    <x v="0"/>
    <n v="0"/>
    <n v="0"/>
    <s v="GKC"/>
    <n v="6.3622998356705318E-2"/>
    <n v="24.311967077123178"/>
    <n v="1.5468002413960817"/>
    <x v="28"/>
    <n v="0"/>
    <n v="0"/>
    <n v="24.311967077123178"/>
    <n v="0"/>
    <n v="0"/>
    <n v="1.5468002413960817"/>
  </r>
  <r>
    <n v="88"/>
    <x v="8"/>
    <n v="4"/>
    <n v="4.1132006999999998E-2"/>
    <n v="11"/>
    <n v="12"/>
    <n v="44"/>
    <n v="45"/>
    <n v="2"/>
    <x v="0"/>
    <n v="0"/>
    <n v="0"/>
    <s v="GKC"/>
    <n v="5.2960476340565617E-2"/>
    <n v="24.311967077123178"/>
    <n v="1.2875733571805923"/>
    <x v="28"/>
    <n v="0"/>
    <n v="0"/>
    <n v="24.311967077123178"/>
    <n v="0"/>
    <n v="0"/>
    <n v="1.2875733571805923"/>
  </r>
  <r>
    <n v="88"/>
    <x v="8"/>
    <n v="4"/>
    <n v="4.1132006999999998E-2"/>
    <n v="12"/>
    <n v="12"/>
    <n v="56"/>
    <n v="60"/>
    <n v="2"/>
    <x v="0"/>
    <n v="0"/>
    <n v="0"/>
    <s v="GKC"/>
    <n v="0.10356687982896005"/>
    <n v="24.311967077123178"/>
    <n v="2.5179145726820495"/>
    <x v="28"/>
    <n v="0"/>
    <n v="0"/>
    <n v="24.311967077123178"/>
    <n v="0"/>
    <n v="0"/>
    <n v="2.5179145726820495"/>
  </r>
  <r>
    <n v="88"/>
    <x v="8"/>
    <n v="4"/>
    <n v="4.1132006999999998E-2"/>
    <n v="13"/>
    <n v="12"/>
    <n v="38"/>
    <n v="40"/>
    <n v="2"/>
    <x v="0"/>
    <n v="0"/>
    <n v="0"/>
    <s v="GKC"/>
    <n v="3.5228014910730181E-2"/>
    <n v="24.311967077123178"/>
    <n v="0.85646233870207655"/>
    <x v="28"/>
    <n v="0"/>
    <n v="0"/>
    <n v="24.311967077123178"/>
    <n v="0"/>
    <n v="0"/>
    <n v="0.85646233870207655"/>
  </r>
  <r>
    <n v="88"/>
    <x v="8"/>
    <n v="4"/>
    <n v="4.1132006999999998E-2"/>
    <n v="14"/>
    <n v="12"/>
    <n v="50"/>
    <n v="50"/>
    <n v="2"/>
    <x v="0"/>
    <n v="0"/>
    <n v="0"/>
    <s v="GKC"/>
    <n v="7.5569329929123033E-2"/>
    <n v="24.311967077123178"/>
    <n v="1.8372390612770984"/>
    <x v="28"/>
    <n v="0"/>
    <n v="0"/>
    <n v="24.311967077123178"/>
    <n v="0"/>
    <n v="0"/>
    <n v="1.8372390612770984"/>
  </r>
  <r>
    <n v="88"/>
    <x v="8"/>
    <n v="4"/>
    <n v="4.1132006999999998E-2"/>
    <n v="15"/>
    <n v="12"/>
    <n v="49"/>
    <n v="50"/>
    <n v="2"/>
    <x v="0"/>
    <n v="0"/>
    <n v="0"/>
    <s v="GKC"/>
    <n v="7.1440631995687828E-2"/>
    <n v="24.311967077123178"/>
    <n v="1.7368622930480353"/>
    <x v="28"/>
    <n v="0"/>
    <n v="0"/>
    <n v="24.311967077123178"/>
    <n v="0"/>
    <n v="0"/>
    <n v="1.7368622930480353"/>
  </r>
  <r>
    <n v="88"/>
    <x v="8"/>
    <n v="4"/>
    <n v="4.1132006999999998E-2"/>
    <n v="16"/>
    <n v="12"/>
    <n v="44"/>
    <n v="45"/>
    <n v="2"/>
    <x v="0"/>
    <n v="0"/>
    <n v="0"/>
    <s v="GKC"/>
    <n v="5.2960476340565617E-2"/>
    <n v="24.311967077123178"/>
    <n v="1.2875733571805923"/>
    <x v="28"/>
    <n v="0"/>
    <n v="0"/>
    <n v="24.311967077123178"/>
    <n v="0"/>
    <n v="0"/>
    <n v="1.2875733571805923"/>
  </r>
  <r>
    <n v="88"/>
    <x v="8"/>
    <n v="4"/>
    <n v="4.1132006999999998E-2"/>
    <n v="17"/>
    <n v="12"/>
    <n v="40"/>
    <n v="40"/>
    <n v="2"/>
    <x v="0"/>
    <n v="0"/>
    <n v="0"/>
    <s v="GKC"/>
    <n v="4.062925184195941E-2"/>
    <n v="24.311967077123178"/>
    <n v="0.98777703314986343"/>
    <x v="28"/>
    <n v="0"/>
    <n v="0"/>
    <n v="24.311967077123178"/>
    <n v="0"/>
    <n v="0"/>
    <n v="0.98777703314986343"/>
  </r>
  <r>
    <n v="88"/>
    <x v="8"/>
    <n v="4"/>
    <n v="4.1132006999999998E-2"/>
    <n v="18"/>
    <n v="12"/>
    <n v="39"/>
    <n v="40"/>
    <n v="2"/>
    <x v="0"/>
    <n v="0"/>
    <n v="0"/>
    <s v="GKC"/>
    <n v="3.786697922984622E-2"/>
    <n v="24.311967077123178"/>
    <n v="0.9206207523461285"/>
    <x v="28"/>
    <n v="0"/>
    <n v="0"/>
    <n v="24.311967077123178"/>
    <n v="0"/>
    <n v="0"/>
    <n v="0.9206207523461285"/>
  </r>
  <r>
    <n v="89"/>
    <x v="10"/>
    <n v="4"/>
    <n v="4.0267967999999994E-2"/>
    <n v="1"/>
    <n v="11"/>
    <n v="113"/>
    <n v="115"/>
    <n v="1"/>
    <x v="1"/>
    <n v="1"/>
    <n v="0"/>
    <s v="GKC"/>
    <n v="0.8161716652811043"/>
    <n v="24.833634515652744"/>
    <n v="20.268508837622608"/>
    <x v="29"/>
    <n v="24.833634515652744"/>
    <n v="0"/>
    <n v="0"/>
    <n v="20.268508837622608"/>
    <n v="0"/>
    <n v="0"/>
  </r>
  <r>
    <n v="89"/>
    <x v="10"/>
    <n v="4"/>
    <n v="4.0267967999999994E-2"/>
    <n v="2"/>
    <n v="11"/>
    <n v="97"/>
    <n v="100"/>
    <n v="1"/>
    <x v="1"/>
    <n v="0"/>
    <n v="0"/>
    <s v="GKC"/>
    <n v="0.50571982626437151"/>
    <n v="24.833634515652744"/>
    <n v="12.558861332768805"/>
    <x v="29"/>
    <n v="0"/>
    <n v="0"/>
    <n v="0"/>
    <n v="0"/>
    <n v="0"/>
    <n v="0"/>
  </r>
  <r>
    <n v="89"/>
    <x v="10"/>
    <n v="4"/>
    <n v="4.0267967999999994E-2"/>
    <n v="3"/>
    <n v="11"/>
    <n v="111"/>
    <n v="115"/>
    <n v="1"/>
    <x v="1"/>
    <n v="1"/>
    <n v="0"/>
    <s v="GKC"/>
    <n v="0.77173488390107492"/>
    <n v="24.833634515652744"/>
    <n v="19.164982049778995"/>
    <x v="29"/>
    <n v="24.833634515652744"/>
    <n v="0"/>
    <n v="0"/>
    <n v="19.164982049778995"/>
    <n v="0"/>
    <n v="0"/>
  </r>
  <r>
    <n v="89"/>
    <x v="10"/>
    <n v="4"/>
    <n v="4.0267967999999994E-2"/>
    <n v="4"/>
    <n v="11"/>
    <n v="117"/>
    <n v="120"/>
    <n v="1"/>
    <x v="1"/>
    <n v="1"/>
    <n v="0"/>
    <s v="GKC"/>
    <n v="0.91021349409064556"/>
    <n v="24.833634515652744"/>
    <n v="22.60390924346234"/>
    <x v="29"/>
    <n v="24.833634515652744"/>
    <n v="0"/>
    <n v="0"/>
    <n v="22.60390924346234"/>
    <n v="0"/>
    <n v="0"/>
  </r>
  <r>
    <n v="89"/>
    <x v="10"/>
    <n v="4"/>
    <n v="4.0267967999999994E-2"/>
    <n v="5"/>
    <n v="11"/>
    <n v="105"/>
    <n v="105"/>
    <n v="1"/>
    <x v="1"/>
    <n v="0"/>
    <n v="0"/>
    <s v="GKC"/>
    <n v="0.64834929916212047"/>
    <n v="24.833634515652744"/>
    <n v="16.100869533871702"/>
    <x v="29"/>
    <n v="0"/>
    <n v="0"/>
    <n v="0"/>
    <n v="0"/>
    <n v="0"/>
    <n v="0"/>
  </r>
  <r>
    <n v="89"/>
    <x v="10"/>
    <n v="4"/>
    <n v="4.0267967999999994E-2"/>
    <n v="6"/>
    <n v="11"/>
    <n v="101"/>
    <n v="105"/>
    <n v="1"/>
    <x v="1"/>
    <n v="0"/>
    <n v="0"/>
    <s v="GKC"/>
    <n v="0.57402142166194314"/>
    <n v="24.833634515652744"/>
    <n v="14.255038189708088"/>
    <x v="29"/>
    <n v="0"/>
    <n v="0"/>
    <n v="0"/>
    <n v="0"/>
    <n v="0"/>
    <n v="0"/>
  </r>
  <r>
    <n v="89"/>
    <x v="10"/>
    <n v="4"/>
    <n v="4.0267967999999994E-2"/>
    <n v="7"/>
    <n v="11"/>
    <n v="117"/>
    <n v="120"/>
    <n v="1"/>
    <x v="1"/>
    <n v="1"/>
    <n v="0"/>
    <s v="GKC"/>
    <n v="0.91021349409064556"/>
    <n v="24.833634515652744"/>
    <n v="22.60390924346234"/>
    <x v="29"/>
    <n v="24.833634515652744"/>
    <n v="0"/>
    <n v="0"/>
    <n v="22.60390924346234"/>
    <n v="0"/>
    <n v="0"/>
  </r>
  <r>
    <n v="89"/>
    <x v="10"/>
    <n v="4"/>
    <n v="4.0267967999999994E-2"/>
    <n v="8"/>
    <n v="11"/>
    <n v="119"/>
    <n v="120"/>
    <n v="1"/>
    <x v="1"/>
    <n v="1"/>
    <n v="0"/>
    <s v="GKC"/>
    <n v="0.95988745786491481"/>
    <n v="24.833634515652744"/>
    <n v="23.837494304776317"/>
    <x v="29"/>
    <n v="24.833634515652744"/>
    <n v="0"/>
    <n v="0"/>
    <n v="23.837494304776317"/>
    <n v="0"/>
    <n v="0"/>
  </r>
  <r>
    <n v="89"/>
    <x v="10"/>
    <n v="4"/>
    <n v="4.0267967999999994E-2"/>
    <n v="9"/>
    <n v="11"/>
    <n v="73"/>
    <n v="75"/>
    <n v="1"/>
    <x v="1"/>
    <n v="0"/>
    <n v="0"/>
    <s v="GKC"/>
    <n v="0.20744251046738521"/>
    <n v="24.833634515652744"/>
    <n v="5.151551487956513"/>
    <x v="29"/>
    <n v="0"/>
    <n v="0"/>
    <n v="0"/>
    <n v="0"/>
    <n v="0"/>
    <n v="0"/>
  </r>
  <r>
    <n v="89"/>
    <x v="10"/>
    <n v="4"/>
    <n v="4.0267967999999994E-2"/>
    <n v="10"/>
    <n v="11"/>
    <n v="80"/>
    <n v="80"/>
    <n v="1"/>
    <x v="1"/>
    <n v="0"/>
    <n v="0"/>
    <s v="GKC"/>
    <n v="0.27641887962256578"/>
    <n v="24.833634515652744"/>
    <n v="6.8644854297730102"/>
    <x v="29"/>
    <n v="0"/>
    <n v="0"/>
    <n v="0"/>
    <n v="0"/>
    <n v="0"/>
    <n v="0"/>
  </r>
  <r>
    <n v="89"/>
    <x v="10"/>
    <n v="4"/>
    <n v="4.0267967999999994E-2"/>
    <n v="11"/>
    <n v="11"/>
    <n v="43"/>
    <n v="45"/>
    <n v="1"/>
    <x v="1"/>
    <n v="0"/>
    <n v="0"/>
    <s v="GKC"/>
    <n v="3.9473369631376778E-2"/>
    <n v="24.833634515652744"/>
    <n v="0.98026723452687714"/>
    <x v="29"/>
    <n v="0"/>
    <n v="0"/>
    <n v="0"/>
    <n v="0"/>
    <n v="0"/>
    <n v="0"/>
  </r>
  <r>
    <n v="89"/>
    <x v="10"/>
    <n v="4"/>
    <n v="4.0267967999999994E-2"/>
    <n v="12"/>
    <n v="11"/>
    <n v="37"/>
    <n v="40"/>
    <n v="1"/>
    <x v="1"/>
    <n v="0"/>
    <n v="0"/>
    <s v="GKC"/>
    <n v="2.4642967149258812E-2"/>
    <n v="24.833634515652744"/>
    <n v="0.61197443956593034"/>
    <x v="29"/>
    <n v="0"/>
    <n v="0"/>
    <n v="0"/>
    <n v="0"/>
    <n v="0"/>
    <n v="0"/>
  </r>
  <r>
    <n v="89"/>
    <x v="10"/>
    <n v="4"/>
    <n v="4.0267967999999994E-2"/>
    <n v="1"/>
    <n v="12"/>
    <n v="72"/>
    <n v="75"/>
    <n v="2"/>
    <x v="0"/>
    <n v="0"/>
    <n v="0"/>
    <s v="GKC"/>
    <n v="0.20832992709513895"/>
    <n v="24.833634515652744"/>
    <n v="5.173589268153262"/>
    <x v="29"/>
    <n v="0"/>
    <n v="0"/>
    <n v="24.833634515652744"/>
    <n v="0"/>
    <n v="0"/>
    <n v="5.173589268153262"/>
  </r>
  <r>
    <n v="89"/>
    <x v="10"/>
    <n v="4"/>
    <n v="4.0267967999999994E-2"/>
    <n v="2"/>
    <n v="12"/>
    <n v="68"/>
    <n v="70"/>
    <n v="2"/>
    <x v="0"/>
    <n v="0"/>
    <n v="0"/>
    <s v="GKC"/>
    <n v="0.17771221319724004"/>
    <n v="24.833634515652744"/>
    <n v="4.4132401515080195"/>
    <x v="29"/>
    <n v="0"/>
    <n v="0"/>
    <n v="24.833634515652744"/>
    <n v="0"/>
    <n v="0"/>
    <n v="4.4132401515080195"/>
  </r>
  <r>
    <n v="89"/>
    <x v="10"/>
    <n v="4"/>
    <n v="4.0267967999999994E-2"/>
    <n v="3"/>
    <n v="12"/>
    <n v="73"/>
    <n v="75"/>
    <n v="2"/>
    <x v="0"/>
    <n v="0"/>
    <n v="0"/>
    <s v="GKC"/>
    <n v="0.21647655267412036"/>
    <n v="24.833634515652744"/>
    <n v="5.3758995903175544"/>
    <x v="29"/>
    <n v="0"/>
    <n v="0"/>
    <n v="24.833634515652744"/>
    <n v="0"/>
    <n v="0"/>
    <n v="5.3758995903175544"/>
  </r>
  <r>
    <n v="89"/>
    <x v="10"/>
    <n v="4"/>
    <n v="4.0267967999999994E-2"/>
    <n v="4"/>
    <n v="12"/>
    <n v="52"/>
    <n v="55"/>
    <n v="2"/>
    <x v="0"/>
    <n v="0"/>
    <n v="0"/>
    <s v="GKC"/>
    <n v="8.4278207083991113E-2"/>
    <n v="24.833634515652744"/>
    <n v="2.0929341923583311"/>
    <x v="29"/>
    <n v="0"/>
    <n v="0"/>
    <n v="24.833634515652744"/>
    <n v="0"/>
    <n v="0"/>
    <n v="2.0929341923583311"/>
  </r>
  <r>
    <n v="89"/>
    <x v="10"/>
    <n v="4"/>
    <n v="4.0267967999999994E-2"/>
    <n v="5"/>
    <n v="12"/>
    <n v="47"/>
    <n v="50"/>
    <n v="2"/>
    <x v="0"/>
    <n v="0"/>
    <n v="0"/>
    <s v="GKC"/>
    <n v="6.3622998356705318E-2"/>
    <n v="24.833634515652744"/>
    <n v="1.5799902879803949"/>
    <x v="29"/>
    <n v="0"/>
    <n v="0"/>
    <n v="24.833634515652744"/>
    <n v="0"/>
    <n v="0"/>
    <n v="1.5799902879803949"/>
  </r>
  <r>
    <n v="89"/>
    <x v="10"/>
    <n v="4"/>
    <n v="4.0267967999999994E-2"/>
    <n v="6"/>
    <n v="12"/>
    <n v="34"/>
    <n v="35"/>
    <n v="2"/>
    <x v="0"/>
    <n v="0"/>
    <n v="0"/>
    <s v="GKC"/>
    <n v="2.5855495053449629E-2"/>
    <n v="24.833634515652744"/>
    <n v="0.64208591437863549"/>
    <x v="29"/>
    <n v="0"/>
    <n v="0"/>
    <n v="24.833634515652744"/>
    <n v="0"/>
    <n v="0"/>
    <n v="0.64208591437863549"/>
  </r>
  <r>
    <n v="89"/>
    <x v="10"/>
    <n v="4"/>
    <n v="4.0267967999999994E-2"/>
    <n v="7"/>
    <n v="12"/>
    <n v="40"/>
    <n v="40"/>
    <n v="2"/>
    <x v="0"/>
    <n v="0"/>
    <n v="0"/>
    <s v="GKC"/>
    <n v="4.062925184195941E-2"/>
    <n v="24.833634515652744"/>
    <n v="1.0089719908876311"/>
    <x v="29"/>
    <n v="0"/>
    <n v="0"/>
    <n v="24.833634515652744"/>
    <n v="0"/>
    <n v="0"/>
    <n v="1.0089719908876311"/>
  </r>
  <r>
    <n v="89"/>
    <x v="10"/>
    <n v="4"/>
    <n v="4.0267967999999994E-2"/>
    <n v="8"/>
    <n v="12"/>
    <n v="42"/>
    <n v="45"/>
    <n v="2"/>
    <x v="0"/>
    <n v="0"/>
    <n v="0"/>
    <s v="GKC"/>
    <n v="4.6533558592137564E-2"/>
    <n v="24.833634515652744"/>
    <n v="1.1555973867898568"/>
    <x v="29"/>
    <n v="0"/>
    <n v="0"/>
    <n v="24.833634515652744"/>
    <n v="0"/>
    <n v="0"/>
    <n v="1.1555973867898568"/>
  </r>
  <r>
    <n v="89"/>
    <x v="10"/>
    <n v="4"/>
    <n v="4.0267967999999994E-2"/>
    <n v="9"/>
    <n v="12"/>
    <n v="39"/>
    <n v="40"/>
    <n v="2"/>
    <x v="0"/>
    <n v="0"/>
    <n v="0"/>
    <s v="GKC"/>
    <n v="3.786697922984622E-2"/>
    <n v="24.833634515652744"/>
    <n v="0.94037472240581466"/>
    <x v="29"/>
    <n v="0"/>
    <n v="0"/>
    <n v="24.833634515652744"/>
    <n v="0"/>
    <n v="0"/>
    <n v="0.94037472240581466"/>
  </r>
  <r>
    <n v="89"/>
    <x v="10"/>
    <n v="4"/>
    <n v="4.0267967999999994E-2"/>
    <n v="10"/>
    <n v="12"/>
    <n v="34"/>
    <n v="35"/>
    <n v="2"/>
    <x v="0"/>
    <n v="0"/>
    <n v="0"/>
    <s v="GKC"/>
    <n v="2.5855495053449629E-2"/>
    <n v="24.833634515652744"/>
    <n v="0.64208591437863549"/>
    <x v="29"/>
    <n v="0"/>
    <n v="0"/>
    <n v="24.833634515652744"/>
    <n v="0"/>
    <n v="0"/>
    <n v="0.64208591437863549"/>
  </r>
  <r>
    <n v="90"/>
    <x v="8"/>
    <n v="4"/>
    <n v="3.9707577000000001E-2"/>
    <n v="1"/>
    <n v="11"/>
    <n v="97"/>
    <n v="100"/>
    <n v="1"/>
    <x v="1"/>
    <n v="0"/>
    <n v="0"/>
    <s v="GKC"/>
    <n v="0.50571982626437151"/>
    <n v="25.184110327356414"/>
    <n v="12.73610389937345"/>
    <x v="30"/>
    <n v="0"/>
    <n v="0"/>
    <n v="0"/>
    <n v="0"/>
    <n v="0"/>
    <n v="0"/>
  </r>
  <r>
    <n v="90"/>
    <x v="8"/>
    <n v="4"/>
    <n v="3.9707577000000001E-2"/>
    <n v="2"/>
    <n v="11"/>
    <n v="98"/>
    <n v="100"/>
    <n v="1"/>
    <x v="1"/>
    <n v="0"/>
    <n v="0"/>
    <s v="GKC"/>
    <n v="0.52224505979424529"/>
    <n v="25.184110327356414"/>
    <n v="13.152277203775121"/>
    <x v="30"/>
    <n v="0"/>
    <n v="0"/>
    <n v="0"/>
    <n v="0"/>
    <n v="0"/>
    <n v="0"/>
  </r>
  <r>
    <n v="90"/>
    <x v="8"/>
    <n v="4"/>
    <n v="3.9707577000000001E-2"/>
    <n v="3"/>
    <n v="11"/>
    <n v="52"/>
    <n v="55"/>
    <n v="1"/>
    <x v="1"/>
    <n v="0"/>
    <n v="0"/>
    <s v="GKC"/>
    <n v="7.1622763760038122E-2"/>
    <n v="25.184110327356414"/>
    <n v="1.8037555844829849"/>
    <x v="30"/>
    <n v="0"/>
    <n v="0"/>
    <n v="0"/>
    <n v="0"/>
    <n v="0"/>
    <n v="0"/>
  </r>
  <r>
    <n v="90"/>
    <x v="8"/>
    <n v="4"/>
    <n v="3.9707577000000001E-2"/>
    <n v="4"/>
    <n v="11"/>
    <n v="53"/>
    <n v="55"/>
    <n v="1"/>
    <x v="1"/>
    <n v="0"/>
    <n v="0"/>
    <s v="GKC"/>
    <n v="7.6030079454428509E-2"/>
    <n v="25.184110327356414"/>
    <n v="1.9147499091780018"/>
    <x v="30"/>
    <n v="0"/>
    <n v="0"/>
    <n v="0"/>
    <n v="0"/>
    <n v="0"/>
    <n v="0"/>
  </r>
  <r>
    <n v="90"/>
    <x v="8"/>
    <n v="4"/>
    <n v="3.9707577000000001E-2"/>
    <n v="5"/>
    <n v="11"/>
    <n v="46"/>
    <n v="50"/>
    <n v="1"/>
    <x v="1"/>
    <n v="0"/>
    <n v="0"/>
    <s v="GKC"/>
    <n v="4.8767039924734981E-2"/>
    <n v="25.184110327356414"/>
    <n v="1.2281545138031209"/>
    <x v="30"/>
    <n v="0"/>
    <n v="0"/>
    <n v="0"/>
    <n v="0"/>
    <n v="0"/>
    <n v="0"/>
  </r>
  <r>
    <n v="90"/>
    <x v="8"/>
    <n v="4"/>
    <n v="3.9707577000000001E-2"/>
    <n v="6"/>
    <n v="11"/>
    <n v="33"/>
    <n v="35"/>
    <n v="1"/>
    <x v="1"/>
    <n v="0"/>
    <n v="0"/>
    <s v="GKC"/>
    <n v="1.7215585383670698E-2"/>
    <n v="25.184110327356414"/>
    <n v="0.43355920165238737"/>
    <x v="30"/>
    <n v="0"/>
    <n v="0"/>
    <n v="0"/>
    <n v="0"/>
    <n v="0"/>
    <n v="0"/>
  </r>
  <r>
    <n v="90"/>
    <x v="8"/>
    <n v="4"/>
    <n v="3.9707577000000001E-2"/>
    <n v="7"/>
    <n v="11"/>
    <n v="40"/>
    <n v="40"/>
    <n v="1"/>
    <x v="1"/>
    <n v="0"/>
    <n v="0"/>
    <s v="GKC"/>
    <n v="3.1465791888445387E-2"/>
    <n v="25.184110327356414"/>
    <n v="0.7924379744562452"/>
    <x v="30"/>
    <n v="0"/>
    <n v="0"/>
    <n v="0"/>
    <n v="0"/>
    <n v="0"/>
    <n v="0"/>
  </r>
  <r>
    <n v="90"/>
    <x v="8"/>
    <n v="4"/>
    <n v="3.9707577000000001E-2"/>
    <n v="8"/>
    <n v="11"/>
    <n v="50"/>
    <n v="50"/>
    <n v="1"/>
    <x v="1"/>
    <n v="0"/>
    <n v="0"/>
    <s v="GKC"/>
    <n v="6.3336134870513289E-2"/>
    <n v="25.184110327356414"/>
    <n v="1.5950642082873325"/>
    <x v="30"/>
    <n v="0"/>
    <n v="0"/>
    <n v="0"/>
    <n v="0"/>
    <n v="0"/>
    <n v="0"/>
  </r>
  <r>
    <n v="90"/>
    <x v="8"/>
    <n v="4"/>
    <n v="3.9707577000000001E-2"/>
    <n v="9"/>
    <n v="11"/>
    <n v="62"/>
    <n v="65"/>
    <n v="1"/>
    <x v="1"/>
    <n v="0"/>
    <n v="0"/>
    <s v="GKC"/>
    <n v="0.12431643278716779"/>
    <n v="25.184110327356414"/>
    <n v="3.130798758815422"/>
    <x v="30"/>
    <n v="0"/>
    <n v="0"/>
    <n v="0"/>
    <n v="0"/>
    <n v="0"/>
    <n v="0"/>
  </r>
  <r>
    <n v="90"/>
    <x v="8"/>
    <n v="4"/>
    <n v="3.9707577000000001E-2"/>
    <n v="10"/>
    <n v="11"/>
    <n v="45"/>
    <n v="45"/>
    <n v="1"/>
    <x v="1"/>
    <n v="0"/>
    <n v="0"/>
    <s v="GKC"/>
    <n v="4.5519954976475381E-2"/>
    <n v="25.184110327356414"/>
    <n v="1.1463795682238527"/>
    <x v="30"/>
    <n v="0"/>
    <n v="0"/>
    <n v="0"/>
    <n v="0"/>
    <n v="0"/>
    <n v="0"/>
  </r>
  <r>
    <n v="90"/>
    <x v="8"/>
    <n v="4"/>
    <n v="3.9707577000000001E-2"/>
    <n v="11"/>
    <n v="11"/>
    <n v="45"/>
    <n v="45"/>
    <n v="1"/>
    <x v="1"/>
    <n v="0"/>
    <n v="0"/>
    <s v="GKC"/>
    <n v="4.5519954976475381E-2"/>
    <n v="25.184110327356414"/>
    <n v="1.1463795682238527"/>
    <x v="30"/>
    <n v="0"/>
    <n v="0"/>
    <n v="0"/>
    <n v="0"/>
    <n v="0"/>
    <n v="0"/>
  </r>
  <r>
    <n v="90"/>
    <x v="8"/>
    <n v="4"/>
    <n v="3.9707577000000001E-2"/>
    <n v="12"/>
    <n v="11"/>
    <n v="44"/>
    <n v="45"/>
    <n v="1"/>
    <x v="1"/>
    <n v="0"/>
    <n v="0"/>
    <s v="GKC"/>
    <n v="4.242332791554692E-2"/>
    <n v="25.184110327356414"/>
    <n v="1.0683937706787527"/>
    <x v="30"/>
    <n v="0"/>
    <n v="0"/>
    <n v="0"/>
    <n v="0"/>
    <n v="0"/>
    <n v="0"/>
  </r>
  <r>
    <n v="90"/>
    <x v="8"/>
    <n v="4"/>
    <n v="3.9707577000000001E-2"/>
    <n v="13"/>
    <n v="11"/>
    <n v="42"/>
    <n v="45"/>
    <n v="1"/>
    <x v="1"/>
    <n v="0"/>
    <n v="0"/>
    <s v="GKC"/>
    <n v="3.6666302623050005E-2"/>
    <n v="25.184110327356414"/>
    <n v="0.92340821055512923"/>
    <x v="30"/>
    <n v="0"/>
    <n v="0"/>
    <n v="0"/>
    <n v="0"/>
    <n v="0"/>
    <n v="0"/>
  </r>
  <r>
    <n v="90"/>
    <x v="8"/>
    <n v="4"/>
    <n v="3.9707577000000001E-2"/>
    <n v="14"/>
    <n v="11"/>
    <n v="43"/>
    <n v="45"/>
    <n v="1"/>
    <x v="1"/>
    <n v="0"/>
    <n v="0"/>
    <s v="GKC"/>
    <n v="3.9473369631376778E-2"/>
    <n v="25.184110327356414"/>
    <n v="0.994101695789113"/>
    <x v="30"/>
    <n v="0"/>
    <n v="0"/>
    <n v="0"/>
    <n v="0"/>
    <n v="0"/>
    <n v="0"/>
  </r>
  <r>
    <n v="90"/>
    <x v="8"/>
    <n v="4"/>
    <n v="3.9707577000000001E-2"/>
    <n v="15"/>
    <n v="11"/>
    <n v="41"/>
    <n v="45"/>
    <n v="1"/>
    <x v="1"/>
    <n v="0"/>
    <n v="0"/>
    <s v="GKC"/>
    <n v="3.399836123256663E-2"/>
    <n v="25.184110327356414"/>
    <n v="0.85621848023027525"/>
    <x v="30"/>
    <n v="0"/>
    <n v="0"/>
    <n v="0"/>
    <n v="0"/>
    <n v="0"/>
    <n v="0"/>
  </r>
  <r>
    <n v="90"/>
    <x v="8"/>
    <n v="4"/>
    <n v="3.9707577000000001E-2"/>
    <n v="16"/>
    <n v="11"/>
    <n v="38"/>
    <n v="40"/>
    <n v="1"/>
    <x v="1"/>
    <n v="0"/>
    <n v="0"/>
    <s v="GKC"/>
    <n v="2.6791817025858509E-2"/>
    <n v="25.184110327356414"/>
    <n v="0.67472807584956673"/>
    <x v="30"/>
    <n v="0"/>
    <n v="0"/>
    <n v="0"/>
    <n v="0"/>
    <n v="0"/>
    <n v="0"/>
  </r>
  <r>
    <n v="90"/>
    <x v="8"/>
    <n v="4"/>
    <n v="3.9707577000000001E-2"/>
    <n v="17"/>
    <n v="11"/>
    <n v="43"/>
    <n v="45"/>
    <n v="1"/>
    <x v="1"/>
    <n v="0"/>
    <n v="0"/>
    <s v="GKC"/>
    <n v="3.9473369631376778E-2"/>
    <n v="25.184110327356414"/>
    <n v="0.994101695789113"/>
    <x v="30"/>
    <n v="0"/>
    <n v="0"/>
    <n v="0"/>
    <n v="0"/>
    <n v="0"/>
    <n v="0"/>
  </r>
  <r>
    <n v="90"/>
    <x v="8"/>
    <n v="4"/>
    <n v="3.9707577000000001E-2"/>
    <n v="18"/>
    <n v="11"/>
    <n v="43"/>
    <n v="45"/>
    <n v="1"/>
    <x v="1"/>
    <n v="0"/>
    <n v="0"/>
    <s v="GKC"/>
    <n v="3.9473369631376778E-2"/>
    <n v="25.184110327356414"/>
    <n v="0.994101695789113"/>
    <x v="30"/>
    <n v="0"/>
    <n v="0"/>
    <n v="0"/>
    <n v="0"/>
    <n v="0"/>
    <n v="0"/>
  </r>
  <r>
    <n v="90"/>
    <x v="8"/>
    <n v="4"/>
    <n v="3.9707577000000001E-2"/>
    <n v="19"/>
    <n v="11"/>
    <n v="41"/>
    <n v="45"/>
    <n v="1"/>
    <x v="1"/>
    <n v="0"/>
    <n v="0"/>
    <s v="GKC"/>
    <n v="3.399836123256663E-2"/>
    <n v="25.184110327356414"/>
    <n v="0.85621848023027525"/>
    <x v="30"/>
    <n v="0"/>
    <n v="0"/>
    <n v="0"/>
    <n v="0"/>
    <n v="0"/>
    <n v="0"/>
  </r>
  <r>
    <n v="90"/>
    <x v="8"/>
    <n v="4"/>
    <n v="3.9707577000000001E-2"/>
    <n v="20"/>
    <n v="11"/>
    <n v="46"/>
    <n v="50"/>
    <n v="1"/>
    <x v="1"/>
    <n v="0"/>
    <n v="0"/>
    <s v="GKC"/>
    <n v="4.8767039924734981E-2"/>
    <n v="25.184110327356414"/>
    <n v="1.2281545138031209"/>
    <x v="30"/>
    <n v="0"/>
    <n v="0"/>
    <n v="0"/>
    <n v="0"/>
    <n v="0"/>
    <n v="0"/>
  </r>
  <r>
    <n v="90"/>
    <x v="8"/>
    <n v="4"/>
    <n v="3.9707577000000001E-2"/>
    <n v="21"/>
    <n v="11"/>
    <n v="45"/>
    <n v="45"/>
    <n v="1"/>
    <x v="1"/>
    <n v="0"/>
    <n v="0"/>
    <s v="GKC"/>
    <n v="4.5519954976475381E-2"/>
    <n v="25.184110327356414"/>
    <n v="1.1463795682238527"/>
    <x v="30"/>
    <n v="0"/>
    <n v="0"/>
    <n v="0"/>
    <n v="0"/>
    <n v="0"/>
    <n v="0"/>
  </r>
  <r>
    <n v="90"/>
    <x v="8"/>
    <n v="4"/>
    <n v="3.9707577000000001E-2"/>
    <n v="22"/>
    <n v="11"/>
    <n v="42"/>
    <n v="45"/>
    <n v="1"/>
    <x v="1"/>
    <n v="0"/>
    <n v="0"/>
    <s v="GKC"/>
    <n v="3.6666302623050005E-2"/>
    <n v="25.184110327356414"/>
    <n v="0.92340821055512923"/>
    <x v="30"/>
    <n v="0"/>
    <n v="0"/>
    <n v="0"/>
    <n v="0"/>
    <n v="0"/>
    <n v="0"/>
  </r>
  <r>
    <n v="90"/>
    <x v="8"/>
    <n v="4"/>
    <n v="3.9707577000000001E-2"/>
    <n v="23"/>
    <n v="11"/>
    <n v="41"/>
    <n v="45"/>
    <n v="1"/>
    <x v="1"/>
    <n v="0"/>
    <n v="0"/>
    <s v="GKC"/>
    <n v="3.399836123256663E-2"/>
    <n v="25.184110327356414"/>
    <n v="0.85621848023027525"/>
    <x v="30"/>
    <n v="0"/>
    <n v="0"/>
    <n v="0"/>
    <n v="0"/>
    <n v="0"/>
    <n v="0"/>
  </r>
  <r>
    <n v="90"/>
    <x v="8"/>
    <n v="4"/>
    <n v="3.9707577000000001E-2"/>
    <n v="24"/>
    <n v="11"/>
    <n v="30"/>
    <n v="30"/>
    <n v="1"/>
    <x v="1"/>
    <n v="0"/>
    <n v="0"/>
    <s v="GKC"/>
    <n v="1.2768965885908902E-2"/>
    <n v="25.184110327356414"/>
    <n v="0.32157504563698014"/>
    <x v="30"/>
    <n v="0"/>
    <n v="0"/>
    <n v="0"/>
    <n v="0"/>
    <n v="0"/>
    <n v="0"/>
  </r>
  <r>
    <n v="90"/>
    <x v="8"/>
    <n v="4"/>
    <n v="3.9707577000000001E-2"/>
    <n v="25"/>
    <n v="11"/>
    <n v="32"/>
    <n v="35"/>
    <n v="1"/>
    <x v="1"/>
    <n v="0"/>
    <n v="0"/>
    <s v="GKC"/>
    <n v="1.5632404174822891E-2"/>
    <n v="25.184110327356414"/>
    <n v="0.39368819142056671"/>
    <x v="30"/>
    <n v="0"/>
    <n v="0"/>
    <n v="0"/>
    <n v="0"/>
    <n v="0"/>
    <n v="0"/>
  </r>
  <r>
    <n v="90"/>
    <x v="8"/>
    <n v="4"/>
    <n v="3.9707577000000001E-2"/>
    <n v="26"/>
    <n v="11"/>
    <n v="51"/>
    <n v="55"/>
    <n v="1"/>
    <x v="1"/>
    <n v="0"/>
    <n v="0"/>
    <s v="GKC"/>
    <n v="6.7392737095515215E-2"/>
    <n v="25.184110327356414"/>
    <n v="1.6972261262759805"/>
    <x v="30"/>
    <n v="0"/>
    <n v="0"/>
    <n v="0"/>
    <n v="0"/>
    <n v="0"/>
    <n v="0"/>
  </r>
  <r>
    <n v="90"/>
    <x v="8"/>
    <n v="4"/>
    <n v="3.9707577000000001E-2"/>
    <n v="27"/>
    <n v="11"/>
    <n v="37"/>
    <n v="40"/>
    <n v="1"/>
    <x v="1"/>
    <n v="0"/>
    <n v="0"/>
    <s v="GKC"/>
    <n v="2.4642967149258812E-2"/>
    <n v="25.184110327356414"/>
    <n v="0.6206112034803537"/>
    <x v="30"/>
    <n v="0"/>
    <n v="0"/>
    <n v="0"/>
    <n v="0"/>
    <n v="0"/>
    <n v="0"/>
  </r>
  <r>
    <n v="90"/>
    <x v="8"/>
    <n v="4"/>
    <n v="3.9707577000000001E-2"/>
    <n v="28"/>
    <n v="11"/>
    <n v="47"/>
    <n v="50"/>
    <n v="1"/>
    <x v="1"/>
    <n v="0"/>
    <n v="0"/>
    <s v="GKC"/>
    <n v="5.2168383256985626E-2"/>
    <n v="25.184110327356414"/>
    <n v="1.3138143195437391"/>
    <x v="30"/>
    <n v="0"/>
    <n v="0"/>
    <n v="0"/>
    <n v="0"/>
    <n v="0"/>
    <n v="0"/>
  </r>
  <r>
    <n v="90"/>
    <x v="8"/>
    <n v="4"/>
    <n v="3.9707577000000001E-2"/>
    <n v="29"/>
    <n v="11"/>
    <n v="43"/>
    <n v="45"/>
    <n v="1"/>
    <x v="1"/>
    <n v="0"/>
    <n v="0"/>
    <s v="GKC"/>
    <n v="3.9473369631376778E-2"/>
    <n v="25.184110327356414"/>
    <n v="0.994101695789113"/>
    <x v="30"/>
    <n v="0"/>
    <n v="0"/>
    <n v="0"/>
    <n v="0"/>
    <n v="0"/>
    <n v="0"/>
  </r>
  <r>
    <n v="90"/>
    <x v="8"/>
    <n v="4"/>
    <n v="3.9707577000000001E-2"/>
    <n v="30"/>
    <n v="11"/>
    <n v="38"/>
    <n v="40"/>
    <n v="1"/>
    <x v="1"/>
    <n v="0"/>
    <n v="0"/>
    <s v="GKC"/>
    <n v="2.6791817025858509E-2"/>
    <n v="25.184110327356414"/>
    <n v="0.67472807584956673"/>
    <x v="30"/>
    <n v="0"/>
    <n v="0"/>
    <n v="0"/>
    <n v="0"/>
    <n v="0"/>
    <n v="0"/>
  </r>
  <r>
    <n v="90"/>
    <x v="8"/>
    <n v="4"/>
    <n v="3.9707577000000001E-2"/>
    <n v="31"/>
    <n v="11"/>
    <n v="40"/>
    <n v="40"/>
    <n v="1"/>
    <x v="1"/>
    <n v="0"/>
    <n v="0"/>
    <s v="GKC"/>
    <n v="3.1465791888445387E-2"/>
    <n v="25.184110327356414"/>
    <n v="0.7924379744562452"/>
    <x v="30"/>
    <n v="0"/>
    <n v="0"/>
    <n v="0"/>
    <n v="0"/>
    <n v="0"/>
    <n v="0"/>
  </r>
  <r>
    <n v="90"/>
    <x v="8"/>
    <n v="4"/>
    <n v="3.9707577000000001E-2"/>
    <n v="1"/>
    <n v="12"/>
    <n v="51"/>
    <n v="55"/>
    <n v="2"/>
    <x v="0"/>
    <n v="0"/>
    <n v="0"/>
    <s v="GKC"/>
    <n v="7.9847743786521139E-2"/>
    <n v="25.184110327356414"/>
    <n v="2.010894388910236"/>
    <x v="30"/>
    <n v="0"/>
    <n v="0"/>
    <n v="25.184110327356414"/>
    <n v="0"/>
    <n v="0"/>
    <n v="2.010894388910236"/>
  </r>
  <r>
    <n v="90"/>
    <x v="8"/>
    <n v="4"/>
    <n v="3.9707577000000001E-2"/>
    <n v="2"/>
    <n v="12"/>
    <n v="43"/>
    <n v="45"/>
    <n v="2"/>
    <x v="0"/>
    <n v="0"/>
    <n v="0"/>
    <s v="GKC"/>
    <n v="4.968047783080861E-2"/>
    <n v="25.184110327356414"/>
    <n v="1.2511586348068686"/>
    <x v="30"/>
    <n v="0"/>
    <n v="0"/>
    <n v="25.184110327356414"/>
    <n v="0"/>
    <n v="0"/>
    <n v="1.2511586348068686"/>
  </r>
  <r>
    <n v="90"/>
    <x v="8"/>
    <n v="4"/>
    <n v="3.9707577000000001E-2"/>
    <n v="3"/>
    <n v="12"/>
    <n v="35"/>
    <n v="35"/>
    <n v="2"/>
    <x v="0"/>
    <n v="0"/>
    <n v="0"/>
    <s v="GKC"/>
    <n v="2.8026135709554409E-2"/>
    <n v="25.184110327356414"/>
    <n v="0.70581329375888158"/>
    <x v="30"/>
    <n v="0"/>
    <n v="0"/>
    <n v="25.184110327356414"/>
    <n v="0"/>
    <n v="0"/>
    <n v="0.70581329375888158"/>
  </r>
  <r>
    <n v="90"/>
    <x v="8"/>
    <n v="4"/>
    <n v="3.9707577000000001E-2"/>
    <n v="4"/>
    <n v="12"/>
    <n v="63"/>
    <n v="65"/>
    <n v="2"/>
    <x v="0"/>
    <n v="0"/>
    <n v="0"/>
    <s v="GKC"/>
    <n v="0.14370638257975787"/>
    <n v="25.184110327356414"/>
    <n v="3.6191173936339123"/>
    <x v="30"/>
    <n v="0"/>
    <n v="0"/>
    <n v="25.184110327356414"/>
    <n v="0"/>
    <n v="0"/>
    <n v="3.6191173936339123"/>
  </r>
  <r>
    <n v="90"/>
    <x v="8"/>
    <n v="4"/>
    <n v="3.9707577000000001E-2"/>
    <n v="5"/>
    <n v="12"/>
    <n v="53"/>
    <n v="55"/>
    <n v="2"/>
    <x v="0"/>
    <n v="0"/>
    <n v="0"/>
    <s v="GKC"/>
    <n v="8.8863043337243444E-2"/>
    <n v="25.184110327356414"/>
    <n v="2.237936687429793"/>
    <x v="30"/>
    <n v="0"/>
    <n v="0"/>
    <n v="25.184110327356414"/>
    <n v="0"/>
    <n v="0"/>
    <n v="2.237936687429793"/>
  </r>
  <r>
    <n v="90"/>
    <x v="8"/>
    <n v="4"/>
    <n v="3.9707577000000001E-2"/>
    <n v="6"/>
    <n v="12"/>
    <n v="51"/>
    <n v="55"/>
    <n v="2"/>
    <x v="0"/>
    <n v="0"/>
    <n v="0"/>
    <s v="GKC"/>
    <n v="7.9847743786521139E-2"/>
    <n v="25.184110327356414"/>
    <n v="2.010894388910236"/>
    <x v="30"/>
    <n v="0"/>
    <n v="0"/>
    <n v="25.184110327356414"/>
    <n v="0"/>
    <n v="0"/>
    <n v="2.010894388910236"/>
  </r>
  <r>
    <n v="90"/>
    <x v="8"/>
    <n v="4"/>
    <n v="3.9707577000000001E-2"/>
    <n v="7"/>
    <n v="12"/>
    <n v="37"/>
    <n v="40"/>
    <n v="2"/>
    <x v="0"/>
    <n v="0"/>
    <n v="0"/>
    <s v="GKC"/>
    <n v="3.2709882490221116E-2"/>
    <n v="25.184110327356414"/>
    <n v="0.8237692894285924"/>
    <x v="30"/>
    <n v="0"/>
    <n v="0"/>
    <n v="25.184110327356414"/>
    <n v="0"/>
    <n v="0"/>
    <n v="0.8237692894285924"/>
  </r>
  <r>
    <n v="90"/>
    <x v="8"/>
    <n v="4"/>
    <n v="3.9707577000000001E-2"/>
    <n v="8"/>
    <n v="12"/>
    <n v="43"/>
    <n v="45"/>
    <n v="2"/>
    <x v="0"/>
    <n v="0"/>
    <n v="0"/>
    <s v="GKC"/>
    <n v="4.968047783080861E-2"/>
    <n v="25.184110327356414"/>
    <n v="1.2511586348068686"/>
    <x v="30"/>
    <n v="0"/>
    <n v="0"/>
    <n v="25.184110327356414"/>
    <n v="0"/>
    <n v="0"/>
    <n v="1.2511586348068686"/>
  </r>
  <r>
    <n v="90"/>
    <x v="8"/>
    <n v="4"/>
    <n v="3.9707577000000001E-2"/>
    <n v="9"/>
    <n v="12"/>
    <n v="45"/>
    <n v="45"/>
    <n v="2"/>
    <x v="0"/>
    <n v="0"/>
    <n v="0"/>
    <s v="GKC"/>
    <n v="5.6375965161570014E-2"/>
    <n v="25.184110327356414"/>
    <n v="1.4197785264401808"/>
    <x v="30"/>
    <n v="0"/>
    <n v="0"/>
    <n v="25.184110327356414"/>
    <n v="0"/>
    <n v="0"/>
    <n v="1.4197785264401808"/>
  </r>
  <r>
    <n v="90"/>
    <x v="8"/>
    <n v="4"/>
    <n v="3.9707577000000001E-2"/>
    <n v="10"/>
    <n v="12"/>
    <n v="40"/>
    <n v="40"/>
    <n v="2"/>
    <x v="0"/>
    <n v="0"/>
    <n v="0"/>
    <s v="GKC"/>
    <n v="4.062925184195941E-2"/>
    <n v="25.184110327356414"/>
    <n v="1.0232115609058545"/>
    <x v="30"/>
    <n v="0"/>
    <n v="0"/>
    <n v="25.184110327356414"/>
    <n v="0"/>
    <n v="0"/>
    <n v="1.0232115609058545"/>
  </r>
  <r>
    <n v="90"/>
    <x v="8"/>
    <n v="4"/>
    <n v="3.9707577000000001E-2"/>
    <n v="11"/>
    <n v="12"/>
    <n v="53"/>
    <n v="55"/>
    <n v="2"/>
    <x v="0"/>
    <n v="0"/>
    <n v="0"/>
    <s v="GKC"/>
    <n v="8.8863043337243444E-2"/>
    <n v="25.184110327356414"/>
    <n v="2.237936687429793"/>
    <x v="30"/>
    <n v="0"/>
    <n v="0"/>
    <n v="25.184110327356414"/>
    <n v="0"/>
    <n v="0"/>
    <n v="2.237936687429793"/>
  </r>
  <r>
    <n v="90"/>
    <x v="8"/>
    <n v="4"/>
    <n v="3.9707577000000001E-2"/>
    <n v="12"/>
    <n v="12"/>
    <n v="50"/>
    <n v="50"/>
    <n v="2"/>
    <x v="0"/>
    <n v="0"/>
    <n v="0"/>
    <s v="GKC"/>
    <n v="7.5569329929123033E-2"/>
    <n v="25.184110327356414"/>
    <n v="1.9031463422994315"/>
    <x v="30"/>
    <n v="0"/>
    <n v="0"/>
    <n v="25.184110327356414"/>
    <n v="0"/>
    <n v="0"/>
    <n v="1.9031463422994315"/>
  </r>
  <r>
    <n v="90"/>
    <x v="8"/>
    <n v="4"/>
    <n v="3.9707577000000001E-2"/>
    <n v="13"/>
    <n v="12"/>
    <n v="35"/>
    <n v="35"/>
    <n v="2"/>
    <x v="0"/>
    <n v="0"/>
    <n v="0"/>
    <s v="GKC"/>
    <n v="2.8026135709554409E-2"/>
    <n v="25.184110327356414"/>
    <n v="0.70581329375888158"/>
    <x v="30"/>
    <n v="0"/>
    <n v="0"/>
    <n v="25.184110327356414"/>
    <n v="0"/>
    <n v="0"/>
    <n v="0.70581329375888158"/>
  </r>
  <r>
    <n v="90"/>
    <x v="8"/>
    <n v="4"/>
    <n v="3.9707577000000001E-2"/>
    <n v="14"/>
    <n v="12"/>
    <n v="47"/>
    <n v="50"/>
    <n v="2"/>
    <x v="0"/>
    <n v="0"/>
    <n v="0"/>
    <s v="GKC"/>
    <n v="6.3622998356705318E-2"/>
    <n v="25.184110327356414"/>
    <n v="1.6022886099724827"/>
    <x v="30"/>
    <n v="0"/>
    <n v="0"/>
    <n v="25.184110327356414"/>
    <n v="0"/>
    <n v="0"/>
    <n v="1.6022886099724827"/>
  </r>
  <r>
    <n v="90"/>
    <x v="8"/>
    <n v="4"/>
    <n v="3.9707577000000001E-2"/>
    <n v="15"/>
    <n v="12"/>
    <n v="38"/>
    <n v="40"/>
    <n v="2"/>
    <x v="0"/>
    <n v="0"/>
    <n v="0"/>
    <s v="GKC"/>
    <n v="3.5228014910730181E-2"/>
    <n v="25.184110327356414"/>
    <n v="0.88718621412558574"/>
    <x v="30"/>
    <n v="0"/>
    <n v="0"/>
    <n v="25.184110327356414"/>
    <n v="0"/>
    <n v="0"/>
    <n v="0.88718621412558574"/>
  </r>
  <r>
    <n v="92"/>
    <x v="11"/>
    <n v="5"/>
    <n v="4.1570339999999997E-2"/>
    <n v="1"/>
    <n v="11"/>
    <n v="113"/>
    <n v="115"/>
    <n v="1"/>
    <x v="1"/>
    <n v="1"/>
    <n v="0"/>
    <s v="GKC"/>
    <n v="0.8161716652811043"/>
    <n v="24.055612727728473"/>
    <n v="19.633509499347475"/>
    <x v="31"/>
    <n v="24.055612727728473"/>
    <n v="0"/>
    <n v="0"/>
    <n v="19.633509499347475"/>
    <n v="0"/>
    <n v="0"/>
  </r>
  <r>
    <n v="93"/>
    <x v="12"/>
    <n v="5"/>
    <n v="3.9445916000000011E-2"/>
    <n v="1"/>
    <n v="11"/>
    <n v="102"/>
    <n v="105"/>
    <n v="1"/>
    <x v="1"/>
    <n v="0"/>
    <n v="0"/>
    <s v="GKC"/>
    <n v="0.59202784244820039"/>
    <n v="25.351166899001655"/>
    <n v="15.008596642760184"/>
    <x v="32"/>
    <n v="0"/>
    <n v="0"/>
    <n v="0"/>
    <n v="0"/>
    <n v="0"/>
    <n v="0"/>
  </r>
  <r>
    <n v="93"/>
    <x v="12"/>
    <n v="5"/>
    <n v="3.9445916000000011E-2"/>
    <n v="2"/>
    <n v="11"/>
    <n v="120"/>
    <n v="120"/>
    <n v="1"/>
    <x v="1"/>
    <n v="1"/>
    <n v="0"/>
    <s v="GKC"/>
    <n v="0.98540281707169342"/>
    <n v="25.351166899001655"/>
    <n v="24.981111278330896"/>
    <x v="32"/>
    <n v="25.351166899001655"/>
    <n v="0"/>
    <n v="0"/>
    <n v="24.981111278330896"/>
    <n v="0"/>
    <n v="0"/>
  </r>
  <r>
    <n v="93"/>
    <x v="12"/>
    <n v="5"/>
    <n v="3.9445916000000011E-2"/>
    <n v="3"/>
    <n v="11"/>
    <n v="24"/>
    <n v="25"/>
    <n v="1"/>
    <x v="1"/>
    <n v="0"/>
    <n v="0"/>
    <s v="GKC"/>
    <n v="6.3437029117437227E-3"/>
    <n v="25.351166899001655"/>
    <n v="0.16082027127329787"/>
    <x v="32"/>
    <n v="0"/>
    <n v="0"/>
    <n v="0"/>
    <n v="0"/>
    <n v="0"/>
    <n v="0"/>
  </r>
  <r>
    <n v="93"/>
    <x v="12"/>
    <n v="5"/>
    <n v="3.9445916000000011E-2"/>
    <n v="4"/>
    <n v="11"/>
    <n v="35"/>
    <n v="35"/>
    <n v="1"/>
    <x v="1"/>
    <n v="0"/>
    <n v="0"/>
    <s v="GKC"/>
    <n v="2.0703030035046546E-2"/>
    <n v="25.351166899001655"/>
    <n v="0.52484596973350905"/>
    <x v="32"/>
    <n v="0"/>
    <n v="0"/>
    <n v="0"/>
    <n v="0"/>
    <n v="0"/>
    <n v="0"/>
  </r>
  <r>
    <n v="93"/>
    <x v="12"/>
    <n v="5"/>
    <n v="3.9445916000000011E-2"/>
    <n v="1"/>
    <n v="12"/>
    <n v="65"/>
    <n v="65"/>
    <n v="2"/>
    <x v="0"/>
    <n v="0"/>
    <n v="0"/>
    <s v="GKC"/>
    <n v="0.15675522802484174"/>
    <n v="25.351166899001655"/>
    <n v="3.9739279479488245"/>
    <x v="32"/>
    <n v="0"/>
    <n v="0"/>
    <n v="25.351166899001655"/>
    <n v="0"/>
    <n v="0"/>
    <n v="3.9739279479488245"/>
  </r>
  <r>
    <n v="93"/>
    <x v="12"/>
    <n v="5"/>
    <n v="3.9445916000000011E-2"/>
    <n v="2"/>
    <n v="12"/>
    <n v="62"/>
    <n v="65"/>
    <n v="2"/>
    <x v="0"/>
    <n v="0"/>
    <n v="0"/>
    <s v="GKC"/>
    <n v="0.13745206784177813"/>
    <n v="25.351166899001655"/>
    <n v="3.4845703124698155"/>
    <x v="32"/>
    <n v="0"/>
    <n v="0"/>
    <n v="25.351166899001655"/>
    <n v="0"/>
    <n v="0"/>
    <n v="3.4845703124698155"/>
  </r>
  <r>
    <n v="93"/>
    <x v="12"/>
    <n v="5"/>
    <n v="3.9445916000000011E-2"/>
    <n v="3"/>
    <n v="12"/>
    <n v="34"/>
    <n v="35"/>
    <n v="2"/>
    <x v="0"/>
    <n v="0"/>
    <n v="0"/>
    <s v="GKC"/>
    <n v="2.5855495053449629E-2"/>
    <n v="25.351166899001655"/>
    <n v="0.65546697035631329"/>
    <x v="32"/>
    <n v="0"/>
    <n v="0"/>
    <n v="25.351166899001655"/>
    <n v="0"/>
    <n v="0"/>
    <n v="0.65546697035631329"/>
  </r>
  <r>
    <n v="93"/>
    <x v="12"/>
    <n v="5"/>
    <n v="3.9445916000000011E-2"/>
    <n v="4"/>
    <n v="12"/>
    <n v="34"/>
    <n v="35"/>
    <n v="2"/>
    <x v="0"/>
    <n v="0"/>
    <n v="0"/>
    <s v="GKC"/>
    <n v="2.5855495053449629E-2"/>
    <n v="25.351166899001655"/>
    <n v="0.65546697035631329"/>
    <x v="32"/>
    <n v="0"/>
    <n v="0"/>
    <n v="25.351166899001655"/>
    <n v="0"/>
    <n v="0"/>
    <n v="0.65546697035631329"/>
  </r>
  <r>
    <n v="93"/>
    <x v="12"/>
    <n v="5"/>
    <n v="3.9445916000000011E-2"/>
    <n v="5"/>
    <n v="12"/>
    <n v="36"/>
    <n v="40"/>
    <n v="2"/>
    <x v="0"/>
    <n v="0"/>
    <n v="0"/>
    <s v="GKC"/>
    <n v="3.0310091257011874E-2"/>
    <n v="25.351166899001655"/>
    <n v="0.76839618218047889"/>
    <x v="32"/>
    <n v="0"/>
    <n v="0"/>
    <n v="25.351166899001655"/>
    <n v="0"/>
    <n v="0"/>
    <n v="0.76839618218047889"/>
  </r>
  <r>
    <n v="97"/>
    <x v="13"/>
    <n v="5"/>
    <n v="4.1362860000000001E-2"/>
    <n v="1"/>
    <n v="11"/>
    <n v="82"/>
    <n v="85"/>
    <n v="1"/>
    <x v="1"/>
    <n v="0"/>
    <n v="0"/>
    <s v="GKC"/>
    <n v="0.29866684920014114"/>
    <n v="24.176277945964085"/>
    <n v="7.2206527595079528"/>
    <x v="33"/>
    <n v="0"/>
    <n v="0"/>
    <n v="0"/>
    <n v="0"/>
    <n v="0"/>
    <n v="0"/>
  </r>
  <r>
    <n v="97"/>
    <x v="13"/>
    <n v="5"/>
    <n v="4.1362860000000001E-2"/>
    <n v="2"/>
    <n v="11"/>
    <n v="48"/>
    <n v="50"/>
    <n v="1"/>
    <x v="1"/>
    <n v="0"/>
    <n v="0"/>
    <s v="GKC"/>
    <n v="5.5727796641486117E-2"/>
    <n v="24.176277945964085"/>
    <n v="1.3472907009207322"/>
    <x v="33"/>
    <n v="0"/>
    <n v="0"/>
    <n v="0"/>
    <n v="0"/>
    <n v="0"/>
    <n v="0"/>
  </r>
  <r>
    <n v="97"/>
    <x v="13"/>
    <n v="5"/>
    <n v="4.1362860000000001E-2"/>
    <n v="3"/>
    <n v="11"/>
    <n v="47"/>
    <n v="50"/>
    <n v="1"/>
    <x v="1"/>
    <n v="0"/>
    <n v="0"/>
    <s v="GKC"/>
    <n v="5.2168383256985626E-2"/>
    <n v="24.176277945964085"/>
    <n v="1.2612373336124636"/>
    <x v="33"/>
    <n v="0"/>
    <n v="0"/>
    <n v="0"/>
    <n v="0"/>
    <n v="0"/>
    <n v="0"/>
  </r>
  <r>
    <n v="97"/>
    <x v="13"/>
    <n v="5"/>
    <n v="4.1362860000000001E-2"/>
    <n v="4"/>
    <n v="11"/>
    <n v="66"/>
    <n v="70"/>
    <n v="1"/>
    <x v="1"/>
    <n v="0"/>
    <n v="0"/>
    <s v="GKC"/>
    <n v="0.15123448475956902"/>
    <n v="24.176277945964085"/>
    <n v="3.65628693856201"/>
    <x v="33"/>
    <n v="0"/>
    <n v="0"/>
    <n v="0"/>
    <n v="0"/>
    <n v="0"/>
    <n v="0"/>
  </r>
  <r>
    <n v="97"/>
    <x v="13"/>
    <n v="5"/>
    <n v="4.1362860000000001E-2"/>
    <n v="5"/>
    <n v="11"/>
    <n v="36"/>
    <n v="40"/>
    <n v="1"/>
    <x v="1"/>
    <n v="0"/>
    <n v="0"/>
    <s v="GKC"/>
    <n v="2.2614601174976514E-2"/>
    <n v="24.176277945964085"/>
    <n v="0.54673688364335815"/>
    <x v="33"/>
    <n v="0"/>
    <n v="0"/>
    <n v="0"/>
    <n v="0"/>
    <n v="0"/>
    <n v="0"/>
  </r>
  <r>
    <n v="97"/>
    <x v="13"/>
    <n v="5"/>
    <n v="4.1362860000000001E-2"/>
    <n v="6"/>
    <n v="11"/>
    <n v="58"/>
    <n v="60"/>
    <n v="1"/>
    <x v="1"/>
    <n v="0"/>
    <n v="0"/>
    <s v="GKC"/>
    <n v="0.10086194830207017"/>
    <n v="24.176277945964085"/>
    <n v="2.4384664963223086"/>
    <x v="33"/>
    <n v="0"/>
    <n v="0"/>
    <n v="0"/>
    <n v="0"/>
    <n v="0"/>
    <n v="0"/>
  </r>
  <r>
    <n v="97"/>
    <x v="13"/>
    <n v="5"/>
    <n v="4.1362860000000001E-2"/>
    <n v="7"/>
    <n v="11"/>
    <n v="40"/>
    <n v="40"/>
    <n v="1"/>
    <x v="1"/>
    <n v="0"/>
    <n v="0"/>
    <s v="GKC"/>
    <n v="3.1465791888445387E-2"/>
    <n v="24.176277945964085"/>
    <n v="0.76072573048491776"/>
    <x v="33"/>
    <n v="0"/>
    <n v="0"/>
    <n v="0"/>
    <n v="0"/>
    <n v="0"/>
    <n v="0"/>
  </r>
  <r>
    <n v="97"/>
    <x v="13"/>
    <n v="5"/>
    <n v="4.1362860000000001E-2"/>
    <n v="8"/>
    <n v="11"/>
    <n v="45"/>
    <n v="45"/>
    <n v="1"/>
    <x v="1"/>
    <n v="0"/>
    <n v="0"/>
    <s v="GKC"/>
    <n v="4.5519954976475381E-2"/>
    <n v="24.176277945964085"/>
    <n v="1.1005030835990399"/>
    <x v="33"/>
    <n v="0"/>
    <n v="0"/>
    <n v="0"/>
    <n v="0"/>
    <n v="0"/>
    <n v="0"/>
  </r>
  <r>
    <n v="97"/>
    <x v="13"/>
    <n v="5"/>
    <n v="4.1362860000000001E-2"/>
    <n v="9"/>
    <n v="11"/>
    <n v="45"/>
    <n v="45"/>
    <n v="1"/>
    <x v="1"/>
    <n v="0"/>
    <n v="0"/>
    <s v="GKC"/>
    <n v="4.5519954976475381E-2"/>
    <n v="24.176277945964085"/>
    <n v="1.1005030835990399"/>
    <x v="33"/>
    <n v="0"/>
    <n v="0"/>
    <n v="0"/>
    <n v="0"/>
    <n v="0"/>
    <n v="0"/>
  </r>
  <r>
    <n v="97"/>
    <x v="13"/>
    <n v="5"/>
    <n v="4.1362860000000001E-2"/>
    <n v="10"/>
    <n v="11"/>
    <n v="27"/>
    <n v="30"/>
    <n v="1"/>
    <x v="1"/>
    <n v="0"/>
    <n v="0"/>
    <s v="GKC"/>
    <n v="9.1771111927028259E-3"/>
    <n v="24.176277945964085"/>
    <n v="0.22186839093580149"/>
    <x v="33"/>
    <n v="0"/>
    <n v="0"/>
    <n v="0"/>
    <n v="0"/>
    <n v="0"/>
    <n v="0"/>
  </r>
  <r>
    <n v="97"/>
    <x v="13"/>
    <n v="5"/>
    <n v="4.1362860000000001E-2"/>
    <n v="1"/>
    <n v="12"/>
    <n v="42"/>
    <n v="45"/>
    <n v="2"/>
    <x v="0"/>
    <n v="0"/>
    <n v="0"/>
    <s v="GKC"/>
    <n v="4.6533558592137564E-2"/>
    <n v="24.176277945964085"/>
    <n v="1.1250082463383229"/>
    <x v="33"/>
    <n v="0"/>
    <n v="0"/>
    <n v="24.176277945964085"/>
    <n v="0"/>
    <n v="0"/>
    <n v="1.1250082463383229"/>
  </r>
  <r>
    <n v="97"/>
    <x v="13"/>
    <n v="5"/>
    <n v="4.1362860000000001E-2"/>
    <n v="2"/>
    <n v="12"/>
    <n v="46"/>
    <n v="50"/>
    <n v="2"/>
    <x v="0"/>
    <n v="0"/>
    <n v="0"/>
    <s v="GKC"/>
    <n v="5.9929343360998769E-2"/>
    <n v="24.176277945964085"/>
    <n v="1.4488684622146237"/>
    <x v="33"/>
    <n v="0"/>
    <n v="0"/>
    <n v="24.176277945964085"/>
    <n v="0"/>
    <n v="0"/>
    <n v="1.4488684622146237"/>
  </r>
  <r>
    <n v="97"/>
    <x v="13"/>
    <n v="5"/>
    <n v="4.1362860000000001E-2"/>
    <n v="3"/>
    <n v="12"/>
    <n v="32"/>
    <n v="35"/>
    <n v="2"/>
    <x v="0"/>
    <n v="0"/>
    <n v="0"/>
    <s v="GKC"/>
    <n v="2.1843995530800631E-2"/>
    <n v="24.176277945964085"/>
    <n v="0.52810650740303333"/>
    <x v="33"/>
    <n v="0"/>
    <n v="0"/>
    <n v="24.176277945964085"/>
    <n v="0"/>
    <n v="0"/>
    <n v="0.52810650740303333"/>
  </r>
  <r>
    <n v="97"/>
    <x v="13"/>
    <n v="5"/>
    <n v="4.1362860000000001E-2"/>
    <n v="4"/>
    <n v="12"/>
    <n v="36"/>
    <n v="40"/>
    <n v="2"/>
    <x v="0"/>
    <n v="0"/>
    <n v="0"/>
    <s v="GKC"/>
    <n v="3.0310091257011874E-2"/>
    <n v="24.176277945964085"/>
    <n v="0.73278519079705495"/>
    <x v="33"/>
    <n v="0"/>
    <n v="0"/>
    <n v="24.176277945964085"/>
    <n v="0"/>
    <n v="0"/>
    <n v="0.73278519079705495"/>
  </r>
  <r>
    <n v="97"/>
    <x v="13"/>
    <n v="5"/>
    <n v="4.1362860000000001E-2"/>
    <n v="5"/>
    <n v="12"/>
    <n v="23"/>
    <n v="25"/>
    <n v="2"/>
    <x v="0"/>
    <n v="0"/>
    <n v="0"/>
    <s v="GKC"/>
    <n v="8.7191691158953807E-3"/>
    <n v="24.176277945964085"/>
    <n v="0.21079705600375265"/>
    <x v="33"/>
    <n v="0"/>
    <n v="0"/>
    <n v="24.176277945964085"/>
    <n v="0"/>
    <n v="0"/>
    <n v="0.21079705600375265"/>
  </r>
  <r>
    <n v="99"/>
    <x v="14"/>
    <n v="5"/>
    <n v="3.8083891999999994E-2"/>
    <n v="1"/>
    <n v="11"/>
    <n v="131"/>
    <n v="135"/>
    <n v="1"/>
    <x v="1"/>
    <n v="1"/>
    <n v="1"/>
    <s v="GKC"/>
    <n v="1.2972572455274982"/>
    <n v="26.257820497968016"/>
    <n v="34.06314789274947"/>
    <x v="34"/>
    <n v="26.257820497968016"/>
    <n v="26.257820497968016"/>
    <n v="0"/>
    <n v="34.06314789274947"/>
    <n v="34.06314789274947"/>
    <n v="0"/>
  </r>
  <r>
    <n v="99"/>
    <x v="14"/>
    <n v="5"/>
    <n v="3.8083891999999994E-2"/>
    <n v="2"/>
    <n v="11"/>
    <n v="87"/>
    <n v="90"/>
    <n v="1"/>
    <x v="1"/>
    <n v="0"/>
    <n v="0"/>
    <s v="GKC"/>
    <n v="0.35956172070413683"/>
    <n v="26.257820497968016"/>
    <n v="9.4413071201897356"/>
    <x v="34"/>
    <n v="0"/>
    <n v="0"/>
    <n v="0"/>
    <n v="0"/>
    <n v="0"/>
    <n v="0"/>
  </r>
  <r>
    <n v="99"/>
    <x v="14"/>
    <n v="5"/>
    <n v="3.8083891999999994E-2"/>
    <n v="3"/>
    <n v="11"/>
    <n v="94"/>
    <n v="95"/>
    <n v="1"/>
    <x v="1"/>
    <n v="0"/>
    <n v="0"/>
    <s v="GKC"/>
    <n v="0.45828581409107649"/>
    <n v="26.257820497968016"/>
    <n v="12.033586643168627"/>
    <x v="34"/>
    <n v="0"/>
    <n v="0"/>
    <n v="0"/>
    <n v="0"/>
    <n v="0"/>
    <n v="0"/>
  </r>
  <r>
    <n v="99"/>
    <x v="14"/>
    <n v="5"/>
    <n v="3.8083891999999994E-2"/>
    <n v="4"/>
    <n v="11"/>
    <n v="80"/>
    <n v="80"/>
    <n v="1"/>
    <x v="1"/>
    <n v="0"/>
    <n v="0"/>
    <s v="GKC"/>
    <n v="0.27641887962256578"/>
    <n v="26.257820497968016"/>
    <n v="7.2581573233787617"/>
    <x v="34"/>
    <n v="0"/>
    <n v="0"/>
    <n v="0"/>
    <n v="0"/>
    <n v="0"/>
    <n v="0"/>
  </r>
  <r>
    <n v="99"/>
    <x v="14"/>
    <n v="5"/>
    <n v="3.8083891999999994E-2"/>
    <n v="5"/>
    <n v="11"/>
    <n v="103"/>
    <n v="105"/>
    <n v="1"/>
    <x v="1"/>
    <n v="0"/>
    <n v="0"/>
    <s v="GKC"/>
    <n v="0.61041513409365133"/>
    <n v="26.257820497968016"/>
    <n v="16.028171020274172"/>
    <x v="34"/>
    <n v="0"/>
    <n v="0"/>
    <n v="0"/>
    <n v="0"/>
    <n v="0"/>
    <n v="0"/>
  </r>
  <r>
    <n v="99"/>
    <x v="14"/>
    <n v="5"/>
    <n v="3.8083891999999994E-2"/>
    <n v="6"/>
    <n v="11"/>
    <n v="31"/>
    <n v="35"/>
    <n v="1"/>
    <x v="1"/>
    <n v="0"/>
    <n v="0"/>
    <s v="GKC"/>
    <n v="1.4151403144879811E-2"/>
    <n v="26.257820497968016"/>
    <n v="0.37158500357263413"/>
    <x v="34"/>
    <n v="0"/>
    <n v="0"/>
    <n v="0"/>
    <n v="0"/>
    <n v="0"/>
    <n v="0"/>
  </r>
  <r>
    <n v="99"/>
    <x v="14"/>
    <n v="5"/>
    <n v="3.8083891999999994E-2"/>
    <n v="7"/>
    <n v="11"/>
    <n v="28"/>
    <n v="30"/>
    <n v="1"/>
    <x v="1"/>
    <n v="0"/>
    <n v="0"/>
    <s v="GKC"/>
    <n v="1.0285396099317253E-2"/>
    <n v="26.257820497968016"/>
    <n v="0.27007208452637282"/>
    <x v="34"/>
    <n v="0"/>
    <n v="0"/>
    <n v="0"/>
    <n v="0"/>
    <n v="0"/>
    <n v="0"/>
  </r>
  <r>
    <n v="99"/>
    <x v="14"/>
    <n v="5"/>
    <n v="3.8083891999999994E-2"/>
    <n v="8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9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10"/>
    <n v="11"/>
    <n v="29"/>
    <n v="30"/>
    <n v="1"/>
    <x v="1"/>
    <n v="0"/>
    <n v="0"/>
    <s v="GKC"/>
    <n v="1.1481491709501121E-2"/>
    <n v="26.257820497968016"/>
    <n v="0.30147894835698835"/>
    <x v="34"/>
    <n v="0"/>
    <n v="0"/>
    <n v="0"/>
    <n v="0"/>
    <n v="0"/>
    <n v="0"/>
  </r>
  <r>
    <n v="99"/>
    <x v="14"/>
    <n v="5"/>
    <n v="3.8083891999999994E-2"/>
    <n v="11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12"/>
    <n v="11"/>
    <n v="29"/>
    <n v="30"/>
    <n v="1"/>
    <x v="1"/>
    <n v="0"/>
    <n v="0"/>
    <s v="GKC"/>
    <n v="1.1481491709501121E-2"/>
    <n v="26.257820497968016"/>
    <n v="0.30147894835698835"/>
    <x v="34"/>
    <n v="0"/>
    <n v="0"/>
    <n v="0"/>
    <n v="0"/>
    <n v="0"/>
    <n v="0"/>
  </r>
  <r>
    <n v="99"/>
    <x v="14"/>
    <n v="5"/>
    <n v="3.8083891999999994E-2"/>
    <n v="13"/>
    <n v="11"/>
    <n v="27"/>
    <n v="30"/>
    <n v="1"/>
    <x v="1"/>
    <n v="0"/>
    <n v="0"/>
    <s v="GKC"/>
    <n v="9.1771111927028259E-3"/>
    <n v="26.257820497968016"/>
    <n v="0.24097093838788397"/>
    <x v="34"/>
    <n v="0"/>
    <n v="0"/>
    <n v="0"/>
    <n v="0"/>
    <n v="0"/>
    <n v="0"/>
  </r>
  <r>
    <n v="99"/>
    <x v="14"/>
    <n v="5"/>
    <n v="3.8083891999999994E-2"/>
    <n v="14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15"/>
    <n v="11"/>
    <n v="32"/>
    <n v="35"/>
    <n v="1"/>
    <x v="1"/>
    <n v="0"/>
    <n v="0"/>
    <s v="GKC"/>
    <n v="1.5632404174822891E-2"/>
    <n v="26.257820497968016"/>
    <n v="0.41047286277418532"/>
    <x v="34"/>
    <n v="0"/>
    <n v="0"/>
    <n v="0"/>
    <n v="0"/>
    <n v="0"/>
    <n v="0"/>
  </r>
  <r>
    <n v="99"/>
    <x v="14"/>
    <n v="5"/>
    <n v="3.8083891999999994E-2"/>
    <n v="16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17"/>
    <n v="11"/>
    <n v="28"/>
    <n v="30"/>
    <n v="1"/>
    <x v="1"/>
    <n v="0"/>
    <n v="0"/>
    <s v="GKC"/>
    <n v="1.0285396099317253E-2"/>
    <n v="26.257820497968016"/>
    <n v="0.27007208452637282"/>
    <x v="34"/>
    <n v="0"/>
    <n v="0"/>
    <n v="0"/>
    <n v="0"/>
    <n v="0"/>
    <n v="0"/>
  </r>
  <r>
    <n v="99"/>
    <x v="14"/>
    <n v="5"/>
    <n v="3.8083891999999994E-2"/>
    <n v="18"/>
    <n v="11"/>
    <n v="33"/>
    <n v="35"/>
    <n v="1"/>
    <x v="1"/>
    <n v="0"/>
    <n v="0"/>
    <s v="GKC"/>
    <n v="1.7215585383670698E-2"/>
    <n v="26.257820497968016"/>
    <n v="0.45204375077186704"/>
    <x v="34"/>
    <n v="0"/>
    <n v="0"/>
    <n v="0"/>
    <n v="0"/>
    <n v="0"/>
    <n v="0"/>
  </r>
  <r>
    <n v="99"/>
    <x v="14"/>
    <n v="5"/>
    <n v="3.8083891999999994E-2"/>
    <n v="19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20"/>
    <n v="11"/>
    <n v="31"/>
    <n v="35"/>
    <n v="1"/>
    <x v="1"/>
    <n v="0"/>
    <n v="0"/>
    <s v="GKC"/>
    <n v="1.4151403144879811E-2"/>
    <n v="26.257820497968016"/>
    <n v="0.37158500357263413"/>
    <x v="34"/>
    <n v="0"/>
    <n v="0"/>
    <n v="0"/>
    <n v="0"/>
    <n v="0"/>
    <n v="0"/>
  </r>
  <r>
    <n v="99"/>
    <x v="14"/>
    <n v="5"/>
    <n v="3.8083891999999994E-2"/>
    <n v="21"/>
    <n v="11"/>
    <n v="28"/>
    <n v="30"/>
    <n v="1"/>
    <x v="1"/>
    <n v="0"/>
    <n v="0"/>
    <s v="GKC"/>
    <n v="1.0285396099317253E-2"/>
    <n v="26.257820497968016"/>
    <n v="0.27007208452637282"/>
    <x v="34"/>
    <n v="0"/>
    <n v="0"/>
    <n v="0"/>
    <n v="0"/>
    <n v="0"/>
    <n v="0"/>
  </r>
  <r>
    <n v="99"/>
    <x v="14"/>
    <n v="5"/>
    <n v="3.8083891999999994E-2"/>
    <n v="22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23"/>
    <n v="11"/>
    <n v="29"/>
    <n v="30"/>
    <n v="1"/>
    <x v="1"/>
    <n v="0"/>
    <n v="0"/>
    <s v="GKC"/>
    <n v="1.1481491709501121E-2"/>
    <n v="26.257820497968016"/>
    <n v="0.30147894835698835"/>
    <x v="34"/>
    <n v="0"/>
    <n v="0"/>
    <n v="0"/>
    <n v="0"/>
    <n v="0"/>
    <n v="0"/>
  </r>
  <r>
    <n v="99"/>
    <x v="14"/>
    <n v="5"/>
    <n v="3.8083891999999994E-2"/>
    <n v="24"/>
    <n v="11"/>
    <n v="32"/>
    <n v="35"/>
    <n v="1"/>
    <x v="1"/>
    <n v="0"/>
    <n v="0"/>
    <s v="GKC"/>
    <n v="1.5632404174822891E-2"/>
    <n v="26.257820497968016"/>
    <n v="0.41047286277418532"/>
    <x v="34"/>
    <n v="0"/>
    <n v="0"/>
    <n v="0"/>
    <n v="0"/>
    <n v="0"/>
    <n v="0"/>
  </r>
  <r>
    <n v="99"/>
    <x v="14"/>
    <n v="5"/>
    <n v="3.8083891999999994E-2"/>
    <n v="25"/>
    <n v="11"/>
    <n v="27"/>
    <n v="30"/>
    <n v="1"/>
    <x v="1"/>
    <n v="0"/>
    <n v="0"/>
    <s v="GKC"/>
    <n v="9.1771111927028259E-3"/>
    <n v="26.257820497968016"/>
    <n v="0.24097093838788397"/>
    <x v="34"/>
    <n v="0"/>
    <n v="0"/>
    <n v="0"/>
    <n v="0"/>
    <n v="0"/>
    <n v="0"/>
  </r>
  <r>
    <n v="99"/>
    <x v="14"/>
    <n v="5"/>
    <n v="3.8083891999999994E-2"/>
    <n v="26"/>
    <n v="11"/>
    <n v="32"/>
    <n v="35"/>
    <n v="1"/>
    <x v="1"/>
    <n v="0"/>
    <n v="0"/>
    <s v="GKC"/>
    <n v="1.5632404174822891E-2"/>
    <n v="26.257820497968016"/>
    <n v="0.41047286277418532"/>
    <x v="34"/>
    <n v="0"/>
    <n v="0"/>
    <n v="0"/>
    <n v="0"/>
    <n v="0"/>
    <n v="0"/>
  </r>
  <r>
    <n v="99"/>
    <x v="14"/>
    <n v="5"/>
    <n v="3.8083891999999994E-2"/>
    <n v="27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28"/>
    <n v="11"/>
    <n v="31"/>
    <n v="35"/>
    <n v="1"/>
    <x v="1"/>
    <n v="0"/>
    <n v="0"/>
    <s v="GKC"/>
    <n v="1.4151403144879811E-2"/>
    <n v="26.257820497968016"/>
    <n v="0.37158500357263413"/>
    <x v="34"/>
    <n v="0"/>
    <n v="0"/>
    <n v="0"/>
    <n v="0"/>
    <n v="0"/>
    <n v="0"/>
  </r>
  <r>
    <n v="99"/>
    <x v="14"/>
    <n v="5"/>
    <n v="3.8083891999999994E-2"/>
    <n v="29"/>
    <n v="11"/>
    <n v="31"/>
    <n v="35"/>
    <n v="1"/>
    <x v="1"/>
    <n v="0"/>
    <n v="0"/>
    <s v="GKC"/>
    <n v="1.4151403144879811E-2"/>
    <n v="26.257820497968016"/>
    <n v="0.37158500357263413"/>
    <x v="34"/>
    <n v="0"/>
    <n v="0"/>
    <n v="0"/>
    <n v="0"/>
    <n v="0"/>
    <n v="0"/>
  </r>
  <r>
    <n v="99"/>
    <x v="14"/>
    <n v="5"/>
    <n v="3.8083891999999994E-2"/>
    <n v="30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31"/>
    <n v="11"/>
    <n v="30"/>
    <n v="30"/>
    <n v="1"/>
    <x v="1"/>
    <n v="0"/>
    <n v="0"/>
    <s v="GKC"/>
    <n v="1.2768965885908902E-2"/>
    <n v="26.257820497968016"/>
    <n v="0.33528521417687307"/>
    <x v="34"/>
    <n v="0"/>
    <n v="0"/>
    <n v="0"/>
    <n v="0"/>
    <n v="0"/>
    <n v="0"/>
  </r>
  <r>
    <n v="99"/>
    <x v="14"/>
    <n v="5"/>
    <n v="3.8083891999999994E-2"/>
    <n v="32"/>
    <n v="11"/>
    <n v="31"/>
    <n v="35"/>
    <n v="1"/>
    <x v="1"/>
    <n v="0"/>
    <n v="0"/>
    <s v="GKC"/>
    <n v="1.4151403144879811E-2"/>
    <n v="26.257820497968016"/>
    <n v="0.37158500357263413"/>
    <x v="34"/>
    <n v="0"/>
    <n v="0"/>
    <n v="0"/>
    <n v="0"/>
    <n v="0"/>
    <n v="0"/>
  </r>
  <r>
    <n v="99"/>
    <x v="14"/>
    <n v="5"/>
    <n v="3.8083891999999994E-2"/>
    <n v="33"/>
    <n v="11"/>
    <n v="23"/>
    <n v="25"/>
    <n v="1"/>
    <x v="1"/>
    <n v="0"/>
    <n v="0"/>
    <s v="GKC"/>
    <n v="5.5513340166289732E-3"/>
    <n v="26.257820497968016"/>
    <n v="0.14576593213290737"/>
    <x v="34"/>
    <n v="0"/>
    <n v="0"/>
    <n v="0"/>
    <n v="0"/>
    <n v="0"/>
    <n v="0"/>
  </r>
  <r>
    <n v="99"/>
    <x v="14"/>
    <n v="5"/>
    <n v="3.8083891999999994E-2"/>
    <n v="34"/>
    <n v="11"/>
    <n v="22"/>
    <n v="25"/>
    <n v="1"/>
    <x v="1"/>
    <n v="0"/>
    <n v="0"/>
    <s v="GKC"/>
    <n v="4.8292056216586313E-3"/>
    <n v="26.257820497968016"/>
    <n v="0.12680441436129039"/>
    <x v="34"/>
    <n v="0"/>
    <n v="0"/>
    <n v="0"/>
    <n v="0"/>
    <n v="0"/>
    <n v="0"/>
  </r>
  <r>
    <n v="99"/>
    <x v="14"/>
    <n v="5"/>
    <n v="3.8083891999999994E-2"/>
    <n v="1"/>
    <n v="12"/>
    <n v="28"/>
    <n v="30"/>
    <n v="2"/>
    <x v="0"/>
    <n v="0"/>
    <n v="0"/>
    <s v="GKC"/>
    <n v="1.5068029939770461E-2"/>
    <n v="26.257820497968016"/>
    <n v="0.39565362541650057"/>
    <x v="34"/>
    <n v="0"/>
    <n v="0"/>
    <n v="26.257820497968016"/>
    <n v="0"/>
    <n v="0"/>
    <n v="0.39565362541650057"/>
  </r>
  <r>
    <n v="99"/>
    <x v="14"/>
    <n v="5"/>
    <n v="3.8083891999999994E-2"/>
    <n v="2"/>
    <n v="12"/>
    <n v="30"/>
    <n v="30"/>
    <n v="2"/>
    <x v="0"/>
    <n v="0"/>
    <n v="0"/>
    <s v="GKC"/>
    <n v="1.825509925822701E-2"/>
    <n v="26.257820497968016"/>
    <n v="0.47933911949511387"/>
    <x v="34"/>
    <n v="0"/>
    <n v="0"/>
    <n v="26.257820497968016"/>
    <n v="0"/>
    <n v="0"/>
    <n v="0.47933911949511387"/>
  </r>
  <r>
    <n v="99"/>
    <x v="14"/>
    <n v="5"/>
    <n v="3.8083891999999994E-2"/>
    <n v="3"/>
    <n v="12"/>
    <n v="30"/>
    <n v="30"/>
    <n v="2"/>
    <x v="0"/>
    <n v="0"/>
    <n v="0"/>
    <s v="GKC"/>
    <n v="1.825509925822701E-2"/>
    <n v="26.257820497968016"/>
    <n v="0.47933911949511387"/>
    <x v="34"/>
    <n v="0"/>
    <n v="0"/>
    <n v="26.257820497968016"/>
    <n v="0"/>
    <n v="0"/>
    <n v="0.47933911949511387"/>
  </r>
  <r>
    <n v="99"/>
    <x v="14"/>
    <n v="5"/>
    <n v="3.8083891999999994E-2"/>
    <n v="4"/>
    <n v="12"/>
    <n v="30"/>
    <n v="30"/>
    <n v="2"/>
    <x v="0"/>
    <n v="0"/>
    <n v="0"/>
    <s v="GKC"/>
    <n v="1.825509925822701E-2"/>
    <n v="26.257820497968016"/>
    <n v="0.47933911949511387"/>
    <x v="34"/>
    <n v="0"/>
    <n v="0"/>
    <n v="26.257820497968016"/>
    <n v="0"/>
    <n v="0"/>
    <n v="0.47933911949511387"/>
  </r>
  <r>
    <n v="99"/>
    <x v="14"/>
    <n v="5"/>
    <n v="3.8083891999999994E-2"/>
    <n v="5"/>
    <n v="12"/>
    <n v="45"/>
    <n v="45"/>
    <n v="2"/>
    <x v="0"/>
    <n v="0"/>
    <n v="0"/>
    <s v="GKC"/>
    <n v="5.6375965161570014E-2"/>
    <n v="26.257820497968016"/>
    <n v="1.4803099736122038"/>
    <x v="34"/>
    <n v="0"/>
    <n v="0"/>
    <n v="26.257820497968016"/>
    <n v="0"/>
    <n v="0"/>
    <n v="1.4803099736122038"/>
  </r>
  <r>
    <n v="99"/>
    <x v="14"/>
    <n v="5"/>
    <n v="3.8083891999999994E-2"/>
    <n v="6"/>
    <n v="12"/>
    <n v="28"/>
    <n v="30"/>
    <n v="2"/>
    <x v="0"/>
    <n v="0"/>
    <n v="0"/>
    <s v="GKC"/>
    <n v="1.5068029939770461E-2"/>
    <n v="26.257820497968016"/>
    <n v="0.39565362541650057"/>
    <x v="34"/>
    <n v="0"/>
    <n v="0"/>
    <n v="26.257820497968016"/>
    <n v="0"/>
    <n v="0"/>
    <n v="0.39565362541650057"/>
  </r>
  <r>
    <n v="99"/>
    <x v="14"/>
    <n v="5"/>
    <n v="3.8083891999999994E-2"/>
    <n v="7"/>
    <n v="12"/>
    <n v="22"/>
    <n v="25"/>
    <n v="2"/>
    <x v="0"/>
    <n v="0"/>
    <n v="0"/>
    <s v="GKC"/>
    <n v="7.705262960920117E-3"/>
    <n v="26.257820497968016"/>
    <n v="0.20232341171748197"/>
    <x v="34"/>
    <n v="0"/>
    <n v="0"/>
    <n v="26.257820497968016"/>
    <n v="0"/>
    <n v="0"/>
    <n v="0.20232341171748197"/>
  </r>
  <r>
    <n v="99"/>
    <x v="14"/>
    <n v="5"/>
    <n v="3.8083891999999994E-2"/>
    <n v="8"/>
    <n v="12"/>
    <n v="27"/>
    <n v="30"/>
    <n v="2"/>
    <x v="0"/>
    <n v="0"/>
    <n v="0"/>
    <s v="GKC"/>
    <n v="1.3618604806580311E-2"/>
    <n v="26.257820497968016"/>
    <n v="0.35759488044395021"/>
    <x v="34"/>
    <n v="0"/>
    <n v="0"/>
    <n v="26.257820497968016"/>
    <n v="0"/>
    <n v="0"/>
    <n v="0.35759488044395021"/>
  </r>
  <r>
    <n v="99"/>
    <x v="14"/>
    <n v="5"/>
    <n v="3.8083891999999994E-2"/>
    <n v="9"/>
    <n v="12"/>
    <n v="25"/>
    <n v="25"/>
    <n v="2"/>
    <x v="0"/>
    <n v="0"/>
    <n v="0"/>
    <s v="GKC"/>
    <n v="1.0994643536436968E-2"/>
    <n v="26.257820497968016"/>
    <n v="0.28869537641890619"/>
    <x v="34"/>
    <n v="0"/>
    <n v="0"/>
    <n v="26.257820497968016"/>
    <n v="0"/>
    <n v="0"/>
    <n v="0.28869537641890619"/>
  </r>
  <r>
    <n v="99"/>
    <x v="14"/>
    <n v="5"/>
    <n v="3.8083891999999994E-2"/>
    <n v="10"/>
    <n v="12"/>
    <n v="23"/>
    <n v="25"/>
    <n v="2"/>
    <x v="0"/>
    <n v="0"/>
    <n v="0"/>
    <s v="GKC"/>
    <n v="8.7191691158953807E-3"/>
    <n v="26.257820497968016"/>
    <n v="0.22894637753660738"/>
    <x v="34"/>
    <n v="0"/>
    <n v="0"/>
    <n v="26.257820497968016"/>
    <n v="0"/>
    <n v="0"/>
    <n v="0.22894637753660738"/>
  </r>
  <r>
    <n v="99"/>
    <x v="14"/>
    <n v="5"/>
    <n v="3.8083891999999994E-2"/>
    <n v="11"/>
    <n v="12"/>
    <n v="18"/>
    <n v="20"/>
    <n v="2"/>
    <x v="0"/>
    <n v="0"/>
    <n v="0"/>
    <s v="GKC"/>
    <n v="4.4098399342732868E-3"/>
    <n v="26.257820497968016"/>
    <n v="0.11579278541891903"/>
    <x v="34"/>
    <n v="0"/>
    <n v="0"/>
    <n v="26.257820497968016"/>
    <n v="0"/>
    <n v="0"/>
    <n v="0.11579278541891903"/>
  </r>
  <r>
    <n v="99"/>
    <x v="14"/>
    <n v="5"/>
    <n v="3.8083891999999994E-2"/>
    <n v="12"/>
    <n v="12"/>
    <n v="28"/>
    <n v="30"/>
    <n v="2"/>
    <x v="0"/>
    <n v="0"/>
    <n v="0"/>
    <s v="GKC"/>
    <n v="1.5068029939770461E-2"/>
    <n v="26.257820497968016"/>
    <n v="0.39565362541650057"/>
    <x v="34"/>
    <n v="0"/>
    <n v="0"/>
    <n v="26.257820497968016"/>
    <n v="0"/>
    <n v="0"/>
    <n v="0.39565362541650057"/>
  </r>
  <r>
    <n v="99"/>
    <x v="14"/>
    <n v="5"/>
    <n v="3.8083891999999994E-2"/>
    <n v="13"/>
    <n v="12"/>
    <n v="26"/>
    <n v="30"/>
    <n v="2"/>
    <x v="0"/>
    <n v="0"/>
    <n v="0"/>
    <s v="GKC"/>
    <n v="1.2261705187111909E-2"/>
    <n v="26.257820497968016"/>
    <n v="0.32196565380218783"/>
    <x v="34"/>
    <n v="0"/>
    <n v="0"/>
    <n v="26.257820497968016"/>
    <n v="0"/>
    <n v="0"/>
    <n v="0.32196565380218783"/>
  </r>
  <r>
    <n v="99"/>
    <x v="14"/>
    <n v="5"/>
    <n v="3.8083891999999994E-2"/>
    <n v="14"/>
    <n v="12"/>
    <n v="27"/>
    <n v="30"/>
    <n v="2"/>
    <x v="0"/>
    <n v="0"/>
    <n v="0"/>
    <s v="GKC"/>
    <n v="1.3618604806580311E-2"/>
    <n v="26.257820497968016"/>
    <n v="0.35759488044395021"/>
    <x v="34"/>
    <n v="0"/>
    <n v="0"/>
    <n v="26.257820497968016"/>
    <n v="0"/>
    <n v="0"/>
    <n v="0.35759488044395021"/>
  </r>
  <r>
    <n v="99"/>
    <x v="14"/>
    <n v="5"/>
    <n v="3.8083891999999994E-2"/>
    <n v="15"/>
    <n v="12"/>
    <n v="28"/>
    <n v="30"/>
    <n v="2"/>
    <x v="0"/>
    <n v="0"/>
    <n v="0"/>
    <s v="GKC"/>
    <n v="1.5068029939770461E-2"/>
    <n v="26.257820497968016"/>
    <n v="0.39565362541650057"/>
    <x v="34"/>
    <n v="0"/>
    <n v="0"/>
    <n v="26.257820497968016"/>
    <n v="0"/>
    <n v="0"/>
    <n v="0.39565362541650057"/>
  </r>
  <r>
    <n v="99"/>
    <x v="14"/>
    <n v="5"/>
    <n v="3.8083891999999994E-2"/>
    <n v="16"/>
    <n v="12"/>
    <n v="23"/>
    <n v="25"/>
    <n v="2"/>
    <x v="0"/>
    <n v="0"/>
    <n v="0"/>
    <s v="GKC"/>
    <n v="8.7191691158953807E-3"/>
    <n v="26.257820497968016"/>
    <n v="0.22894637753660738"/>
    <x v="34"/>
    <n v="0"/>
    <n v="0"/>
    <n v="26.257820497968016"/>
    <n v="0"/>
    <n v="0"/>
    <n v="0.22894637753660738"/>
  </r>
  <r>
    <n v="99"/>
    <x v="14"/>
    <n v="5"/>
    <n v="3.8083891999999994E-2"/>
    <n v="17"/>
    <n v="12"/>
    <n v="27"/>
    <n v="30"/>
    <n v="2"/>
    <x v="0"/>
    <n v="0"/>
    <n v="0"/>
    <s v="GKC"/>
    <n v="1.3618604806580311E-2"/>
    <n v="26.257820497968016"/>
    <n v="0.35759488044395021"/>
    <x v="34"/>
    <n v="0"/>
    <n v="0"/>
    <n v="26.257820497968016"/>
    <n v="0"/>
    <n v="0"/>
    <n v="0.35759488044395021"/>
  </r>
  <r>
    <n v="99"/>
    <x v="14"/>
    <n v="5"/>
    <n v="3.8083891999999994E-2"/>
    <n v="18"/>
    <n v="12"/>
    <n v="28"/>
    <n v="30"/>
    <n v="2"/>
    <x v="0"/>
    <n v="0"/>
    <n v="0"/>
    <s v="GKC"/>
    <n v="1.5068029939770461E-2"/>
    <n v="26.257820497968016"/>
    <n v="0.39565362541650057"/>
    <x v="34"/>
    <n v="0"/>
    <n v="0"/>
    <n v="26.257820497968016"/>
    <n v="0"/>
    <n v="0"/>
    <n v="0.39565362541650057"/>
  </r>
  <r>
    <n v="99"/>
    <x v="14"/>
    <n v="5"/>
    <n v="3.8083891999999994E-2"/>
    <n v="19"/>
    <n v="12"/>
    <n v="34"/>
    <n v="35"/>
    <n v="2"/>
    <x v="0"/>
    <n v="0"/>
    <n v="0"/>
    <s v="GKC"/>
    <n v="2.5855495053449629E-2"/>
    <n v="26.257820497968016"/>
    <n v="0.67890894799958035"/>
    <x v="34"/>
    <n v="0"/>
    <n v="0"/>
    <n v="26.257820497968016"/>
    <n v="0"/>
    <n v="0"/>
    <n v="0.67890894799958035"/>
  </r>
  <r>
    <n v="99"/>
    <x v="14"/>
    <n v="5"/>
    <n v="3.8083891999999994E-2"/>
    <n v="20"/>
    <n v="12"/>
    <n v="26"/>
    <n v="30"/>
    <n v="2"/>
    <x v="0"/>
    <n v="0"/>
    <n v="0"/>
    <s v="GKC"/>
    <n v="1.2261705187111909E-2"/>
    <n v="26.257820497968016"/>
    <n v="0.32196565380218783"/>
    <x v="34"/>
    <n v="0"/>
    <n v="0"/>
    <n v="26.257820497968016"/>
    <n v="0"/>
    <n v="0"/>
    <n v="0.32196565380218783"/>
  </r>
  <r>
    <n v="99"/>
    <x v="14"/>
    <n v="5"/>
    <n v="3.8083891999999994E-2"/>
    <n v="21"/>
    <n v="12"/>
    <n v="24"/>
    <n v="25"/>
    <n v="2"/>
    <x v="0"/>
    <n v="0"/>
    <n v="0"/>
    <s v="GKC"/>
    <n v="9.8147095634976284E-3"/>
    <n v="26.257820497968016"/>
    <n v="0.25771288195801073"/>
    <x v="34"/>
    <n v="0"/>
    <n v="0"/>
    <n v="26.257820497968016"/>
    <n v="0"/>
    <n v="0"/>
    <n v="0.25771288195801073"/>
  </r>
  <r>
    <n v="99"/>
    <x v="14"/>
    <n v="5"/>
    <n v="3.8083891999999994E-2"/>
    <n v="22"/>
    <n v="12"/>
    <n v="30"/>
    <n v="30"/>
    <n v="2"/>
    <x v="0"/>
    <n v="0"/>
    <n v="0"/>
    <s v="GKC"/>
    <n v="1.825509925822701E-2"/>
    <n v="26.257820497968016"/>
    <n v="0.47933911949511387"/>
    <x v="34"/>
    <n v="0"/>
    <n v="0"/>
    <n v="26.257820497968016"/>
    <n v="0"/>
    <n v="0"/>
    <n v="0.47933911949511387"/>
  </r>
  <r>
    <n v="99"/>
    <x v="14"/>
    <n v="5"/>
    <n v="3.8083891999999994E-2"/>
    <n v="23"/>
    <n v="12"/>
    <n v="23"/>
    <n v="25"/>
    <n v="2"/>
    <x v="0"/>
    <n v="0"/>
    <n v="0"/>
    <s v="GKC"/>
    <n v="8.7191691158953807E-3"/>
    <n v="26.257820497968016"/>
    <n v="0.22894637753660738"/>
    <x v="34"/>
    <n v="0"/>
    <n v="0"/>
    <n v="26.257820497968016"/>
    <n v="0"/>
    <n v="0"/>
    <n v="0.22894637753660738"/>
  </r>
  <r>
    <n v="99"/>
    <x v="14"/>
    <n v="5"/>
    <n v="3.8083891999999994E-2"/>
    <n v="24"/>
    <n v="12"/>
    <n v="32"/>
    <n v="35"/>
    <n v="2"/>
    <x v="0"/>
    <n v="0"/>
    <n v="0"/>
    <s v="GKC"/>
    <n v="2.1843995530800631E-2"/>
    <n v="26.257820497968016"/>
    <n v="0.57357571360617854"/>
    <x v="34"/>
    <n v="0"/>
    <n v="0"/>
    <n v="26.257820497968016"/>
    <n v="0"/>
    <n v="0"/>
    <n v="0.57357571360617854"/>
  </r>
  <r>
    <n v="99"/>
    <x v="14"/>
    <n v="5"/>
    <n v="3.8083891999999994E-2"/>
    <n v="25"/>
    <n v="12"/>
    <n v="30"/>
    <n v="30"/>
    <n v="2"/>
    <x v="0"/>
    <n v="0"/>
    <n v="0"/>
    <s v="GKC"/>
    <n v="1.825509925822701E-2"/>
    <n v="26.257820497968016"/>
    <n v="0.47933911949511387"/>
    <x v="34"/>
    <n v="0"/>
    <n v="0"/>
    <n v="26.257820497968016"/>
    <n v="0"/>
    <n v="0"/>
    <n v="0.47933911949511387"/>
  </r>
  <r>
    <n v="99"/>
    <x v="14"/>
    <n v="5"/>
    <n v="3.8083891999999994E-2"/>
    <n v="26"/>
    <n v="12"/>
    <n v="30"/>
    <n v="30"/>
    <n v="2"/>
    <x v="0"/>
    <n v="0"/>
    <n v="0"/>
    <s v="GKC"/>
    <n v="1.825509925822701E-2"/>
    <n v="26.257820497968016"/>
    <n v="0.47933911949511387"/>
    <x v="34"/>
    <n v="0"/>
    <n v="0"/>
    <n v="26.257820497968016"/>
    <n v="0"/>
    <n v="0"/>
    <n v="0.47933911949511387"/>
  </r>
  <r>
    <n v="99"/>
    <x v="14"/>
    <n v="5"/>
    <n v="3.8083891999999994E-2"/>
    <n v="27"/>
    <n v="12"/>
    <n v="27"/>
    <n v="30"/>
    <n v="2"/>
    <x v="0"/>
    <n v="0"/>
    <n v="0"/>
    <s v="GKC"/>
    <n v="1.3618604806580311E-2"/>
    <n v="26.257820497968016"/>
    <n v="0.35759488044395021"/>
    <x v="34"/>
    <n v="0"/>
    <n v="0"/>
    <n v="26.257820497968016"/>
    <n v="0"/>
    <n v="0"/>
    <n v="0.35759488044395021"/>
  </r>
  <r>
    <n v="99"/>
    <x v="14"/>
    <n v="5"/>
    <n v="3.8083891999999994E-2"/>
    <n v="28"/>
    <n v="12"/>
    <n v="25"/>
    <n v="25"/>
    <n v="2"/>
    <x v="0"/>
    <n v="0"/>
    <n v="0"/>
    <s v="GKC"/>
    <n v="1.0994643536436968E-2"/>
    <n v="26.257820497968016"/>
    <n v="0.28869537641890619"/>
    <x v="34"/>
    <n v="0"/>
    <n v="0"/>
    <n v="26.257820497968016"/>
    <n v="0"/>
    <n v="0"/>
    <n v="0.28869537641890619"/>
  </r>
  <r>
    <n v="100"/>
    <x v="14"/>
    <n v="5"/>
    <n v="3.9585413E-2"/>
    <n v="1"/>
    <n v="11"/>
    <n v="107"/>
    <n v="110"/>
    <n v="1"/>
    <x v="1"/>
    <n v="1"/>
    <n v="0"/>
    <s v="GKC"/>
    <n v="0.68785791061313883"/>
    <n v="25.261830664745116"/>
    <n v="17.376550059314496"/>
    <x v="35"/>
    <n v="25.261830664745116"/>
    <n v="0"/>
    <n v="0"/>
    <n v="17.376550059314496"/>
    <n v="0"/>
    <n v="0"/>
  </r>
  <r>
    <n v="100"/>
    <x v="14"/>
    <n v="5"/>
    <n v="3.9585413E-2"/>
    <n v="2"/>
    <n v="11"/>
    <n v="91"/>
    <n v="95"/>
    <n v="1"/>
    <x v="1"/>
    <n v="0"/>
    <n v="0"/>
    <s v="GKC"/>
    <n v="0.4139761850863406"/>
    <n v="25.261830664745116"/>
    <n v="10.457796286888319"/>
    <x v="35"/>
    <n v="0"/>
    <n v="0"/>
    <n v="0"/>
    <n v="0"/>
    <n v="0"/>
    <n v="0"/>
  </r>
  <r>
    <n v="100"/>
    <x v="14"/>
    <n v="5"/>
    <n v="3.9585413E-2"/>
    <n v="3"/>
    <n v="11"/>
    <n v="98"/>
    <n v="100"/>
    <n v="1"/>
    <x v="1"/>
    <n v="0"/>
    <n v="0"/>
    <s v="GKC"/>
    <n v="0.52224505979424529"/>
    <n v="25.261830664745116"/>
    <n v="13.192866266021912"/>
    <x v="35"/>
    <n v="0"/>
    <n v="0"/>
    <n v="0"/>
    <n v="0"/>
    <n v="0"/>
    <n v="0"/>
  </r>
  <r>
    <n v="100"/>
    <x v="14"/>
    <n v="5"/>
    <n v="3.9585413E-2"/>
    <n v="4"/>
    <n v="11"/>
    <n v="118"/>
    <n v="120"/>
    <n v="1"/>
    <x v="1"/>
    <n v="1"/>
    <n v="0"/>
    <s v="GKC"/>
    <n v="0.93482579179585934"/>
    <n v="25.261830664745116"/>
    <n v="23.615410853383274"/>
    <x v="35"/>
    <n v="25.261830664745116"/>
    <n v="0"/>
    <n v="0"/>
    <n v="23.615410853383274"/>
    <n v="0"/>
    <n v="0"/>
  </r>
  <r>
    <n v="100"/>
    <x v="14"/>
    <n v="5"/>
    <n v="3.9585413E-2"/>
    <n v="5"/>
    <n v="11"/>
    <n v="116"/>
    <n v="120"/>
    <n v="1"/>
    <x v="1"/>
    <n v="1"/>
    <n v="0"/>
    <s v="GKC"/>
    <n v="0.88604624492051309"/>
    <n v="25.261830664745116"/>
    <n v="22.383150200315278"/>
    <x v="35"/>
    <n v="25.261830664745116"/>
    <n v="0"/>
    <n v="0"/>
    <n v="22.383150200315278"/>
    <n v="0"/>
    <n v="0"/>
  </r>
  <r>
    <n v="100"/>
    <x v="14"/>
    <n v="5"/>
    <n v="3.9585413E-2"/>
    <n v="1"/>
    <n v="12"/>
    <n v="73"/>
    <n v="75"/>
    <n v="2"/>
    <x v="0"/>
    <n v="0"/>
    <n v="0"/>
    <s v="GKC"/>
    <n v="0.21647655267412036"/>
    <n v="25.261830664745116"/>
    <n v="5.4685940165414051"/>
    <x v="35"/>
    <n v="0"/>
    <n v="0"/>
    <n v="25.261830664745116"/>
    <n v="0"/>
    <n v="0"/>
    <n v="5.4685940165414051"/>
  </r>
  <r>
    <n v="100"/>
    <x v="14"/>
    <n v="5"/>
    <n v="3.9585413E-2"/>
    <n v="2"/>
    <n v="12"/>
    <n v="90"/>
    <n v="90"/>
    <n v="2"/>
    <x v="0"/>
    <n v="0"/>
    <n v="0"/>
    <s v="GKC"/>
    <n v="0.38748813431272511"/>
    <n v="25.261830664745116"/>
    <n v="9.7886596336060734"/>
    <x v="35"/>
    <n v="0"/>
    <n v="0"/>
    <n v="25.261830664745116"/>
    <n v="0"/>
    <n v="0"/>
    <n v="9.7886596336060734"/>
  </r>
  <r>
    <n v="100"/>
    <x v="14"/>
    <n v="5"/>
    <n v="3.9585413E-2"/>
    <n v="3"/>
    <n v="12"/>
    <n v="86"/>
    <n v="90"/>
    <n v="2"/>
    <x v="0"/>
    <n v="0"/>
    <n v="0"/>
    <s v="GKC"/>
    <n v="0.34146813471403492"/>
    <n v="25.261830664745116"/>
    <n v="8.6261101965523235"/>
    <x v="35"/>
    <n v="0"/>
    <n v="0"/>
    <n v="25.261830664745116"/>
    <n v="0"/>
    <n v="0"/>
    <n v="8.6261101965523235"/>
  </r>
  <r>
    <n v="100"/>
    <x v="14"/>
    <n v="5"/>
    <n v="3.9585413E-2"/>
    <n v="4"/>
    <n v="12"/>
    <n v="41"/>
    <n v="45"/>
    <n v="2"/>
    <x v="0"/>
    <n v="0"/>
    <n v="0"/>
    <s v="GKC"/>
    <n v="4.3517295270992885E-2"/>
    <n v="25.261830664745116"/>
    <n v="1.0993265441235356"/>
    <x v="35"/>
    <n v="0"/>
    <n v="0"/>
    <n v="25.261830664745116"/>
    <n v="0"/>
    <n v="0"/>
    <n v="1.0993265441235356"/>
  </r>
  <r>
    <n v="102"/>
    <x v="13"/>
    <n v="5"/>
    <n v="3.6708827999999999E-2"/>
    <n v="1"/>
    <n v="11"/>
    <n v="104"/>
    <n v="105"/>
    <n v="1"/>
    <x v="1"/>
    <n v="0"/>
    <n v="0"/>
    <s v="GKC"/>
    <n v="0.62918753750772316"/>
    <n v="27.241403620949164"/>
    <n v="17.139951662518978"/>
    <x v="36"/>
    <n v="0"/>
    <n v="0"/>
    <n v="0"/>
    <n v="0"/>
    <n v="0"/>
    <n v="0"/>
  </r>
  <r>
    <n v="102"/>
    <x v="13"/>
    <n v="5"/>
    <n v="3.6708827999999999E-2"/>
    <n v="2"/>
    <n v="11"/>
    <n v="112"/>
    <n v="115"/>
    <n v="1"/>
    <x v="1"/>
    <n v="1"/>
    <n v="0"/>
    <s v="GKC"/>
    <n v="0.79374151215723232"/>
    <n v="27.241403620949164"/>
    <n v="21.622632903377692"/>
    <x v="36"/>
    <n v="27.241403620949164"/>
    <n v="0"/>
    <n v="0"/>
    <n v="21.622632903377692"/>
    <n v="0"/>
    <n v="0"/>
  </r>
  <r>
    <n v="102"/>
    <x v="13"/>
    <n v="5"/>
    <n v="3.6708827999999999E-2"/>
    <n v="3"/>
    <n v="11"/>
    <n v="103"/>
    <n v="105"/>
    <n v="1"/>
    <x v="1"/>
    <n v="0"/>
    <n v="0"/>
    <s v="GKC"/>
    <n v="0.61041513409365133"/>
    <n v="27.241403620949164"/>
    <n v="16.628565044180963"/>
    <x v="36"/>
    <n v="0"/>
    <n v="0"/>
    <n v="0"/>
    <n v="0"/>
    <n v="0"/>
    <n v="0"/>
  </r>
  <r>
    <n v="102"/>
    <x v="13"/>
    <n v="5"/>
    <n v="3.6708827999999999E-2"/>
    <n v="4"/>
    <n v="11"/>
    <n v="104"/>
    <n v="105"/>
    <n v="1"/>
    <x v="1"/>
    <n v="0"/>
    <n v="0"/>
    <s v="GKC"/>
    <n v="0.62918753750772316"/>
    <n v="27.241403620949164"/>
    <n v="17.139951662518978"/>
    <x v="36"/>
    <n v="0"/>
    <n v="0"/>
    <n v="0"/>
    <n v="0"/>
    <n v="0"/>
    <n v="0"/>
  </r>
  <r>
    <n v="102"/>
    <x v="13"/>
    <n v="5"/>
    <n v="3.6708827999999999E-2"/>
    <n v="5"/>
    <n v="11"/>
    <n v="100"/>
    <n v="100"/>
    <n v="1"/>
    <x v="1"/>
    <n v="0"/>
    <n v="0"/>
    <s v="GKC"/>
    <n v="0.55639163643486511"/>
    <n v="27.241403620949164"/>
    <n v="15.156889139442566"/>
    <x v="36"/>
    <n v="0"/>
    <n v="0"/>
    <n v="0"/>
    <n v="0"/>
    <n v="0"/>
    <n v="0"/>
  </r>
  <r>
    <n v="102"/>
    <x v="13"/>
    <n v="5"/>
    <n v="3.6708827999999999E-2"/>
    <n v="6"/>
    <n v="11"/>
    <n v="103"/>
    <n v="105"/>
    <n v="1"/>
    <x v="1"/>
    <n v="0"/>
    <n v="0"/>
    <s v="GKC"/>
    <n v="0.61041513409365133"/>
    <n v="27.241403620949164"/>
    <n v="16.628565044180963"/>
    <x v="36"/>
    <n v="0"/>
    <n v="0"/>
    <n v="0"/>
    <n v="0"/>
    <n v="0"/>
    <n v="0"/>
  </r>
  <r>
    <n v="102"/>
    <x v="13"/>
    <n v="5"/>
    <n v="3.6708827999999999E-2"/>
    <n v="7"/>
    <n v="11"/>
    <n v="103"/>
    <n v="105"/>
    <n v="1"/>
    <x v="1"/>
    <n v="0"/>
    <n v="0"/>
    <s v="GKC"/>
    <n v="0.61041513409365133"/>
    <n v="27.241403620949164"/>
    <n v="16.628565044180963"/>
    <x v="36"/>
    <n v="0"/>
    <n v="0"/>
    <n v="0"/>
    <n v="0"/>
    <n v="0"/>
    <n v="0"/>
  </r>
  <r>
    <n v="102"/>
    <x v="13"/>
    <n v="5"/>
    <n v="3.6708827999999999E-2"/>
    <n v="8"/>
    <n v="11"/>
    <n v="88"/>
    <n v="90"/>
    <n v="1"/>
    <x v="1"/>
    <n v="0"/>
    <n v="0"/>
    <s v="GKC"/>
    <n v="0.3726780121679496"/>
    <n v="27.241403620949164"/>
    <n v="10.152272150120119"/>
    <x v="36"/>
    <n v="0"/>
    <n v="0"/>
    <n v="0"/>
    <n v="0"/>
    <n v="0"/>
    <n v="0"/>
  </r>
  <r>
    <n v="102"/>
    <x v="13"/>
    <n v="5"/>
    <n v="3.6708827999999999E-2"/>
    <n v="9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10"/>
    <n v="11"/>
    <n v="29"/>
    <n v="30"/>
    <n v="1"/>
    <x v="1"/>
    <n v="0"/>
    <n v="0"/>
    <s v="GKC"/>
    <n v="1.1481491709501121E-2"/>
    <n v="27.241403620949164"/>
    <n v="0.31277194982910167"/>
    <x v="36"/>
    <n v="0"/>
    <n v="0"/>
    <n v="0"/>
    <n v="0"/>
    <n v="0"/>
    <n v="0"/>
  </r>
  <r>
    <n v="102"/>
    <x v="13"/>
    <n v="5"/>
    <n v="3.6708827999999999E-2"/>
    <n v="11"/>
    <n v="11"/>
    <n v="26"/>
    <n v="30"/>
    <n v="1"/>
    <x v="1"/>
    <n v="0"/>
    <n v="0"/>
    <s v="GKC"/>
    <n v="8.1530862943439402E-3"/>
    <n v="27.241403620949164"/>
    <n v="0.22210151450065202"/>
    <x v="36"/>
    <n v="0"/>
    <n v="0"/>
    <n v="0"/>
    <n v="0"/>
    <n v="0"/>
    <n v="0"/>
  </r>
  <r>
    <n v="102"/>
    <x v="13"/>
    <n v="5"/>
    <n v="3.6708827999999999E-2"/>
    <n v="12"/>
    <n v="11"/>
    <n v="28"/>
    <n v="30"/>
    <n v="1"/>
    <x v="1"/>
    <n v="0"/>
    <n v="0"/>
    <s v="GKC"/>
    <n v="1.0285396099317253E-2"/>
    <n v="27.241403620949164"/>
    <n v="0.28018862654283744"/>
    <x v="36"/>
    <n v="0"/>
    <n v="0"/>
    <n v="0"/>
    <n v="0"/>
    <n v="0"/>
    <n v="0"/>
  </r>
  <r>
    <n v="102"/>
    <x v="13"/>
    <n v="5"/>
    <n v="3.6708827999999999E-2"/>
    <n v="13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14"/>
    <n v="11"/>
    <n v="34"/>
    <n v="35"/>
    <n v="1"/>
    <x v="1"/>
    <n v="0"/>
    <n v="0"/>
    <s v="GKC"/>
    <n v="1.8904578472790291E-2"/>
    <n v="27.241403620949164"/>
    <n v="0.51498725246118704"/>
    <x v="36"/>
    <n v="0"/>
    <n v="0"/>
    <n v="0"/>
    <n v="0"/>
    <n v="0"/>
    <n v="0"/>
  </r>
  <r>
    <n v="102"/>
    <x v="13"/>
    <n v="5"/>
    <n v="3.6708827999999999E-2"/>
    <n v="15"/>
    <n v="11"/>
    <n v="24"/>
    <n v="25"/>
    <n v="1"/>
    <x v="1"/>
    <n v="0"/>
    <n v="0"/>
    <s v="GKC"/>
    <n v="6.3437029117437227E-3"/>
    <n v="27.241403620949164"/>
    <n v="0.1728113714702012"/>
    <x v="36"/>
    <n v="0"/>
    <n v="0"/>
    <n v="0"/>
    <n v="0"/>
    <n v="0"/>
    <n v="0"/>
  </r>
  <r>
    <n v="102"/>
    <x v="13"/>
    <n v="5"/>
    <n v="3.6708827999999999E-2"/>
    <n v="16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17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18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19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20"/>
    <n v="11"/>
    <n v="29"/>
    <n v="30"/>
    <n v="1"/>
    <x v="1"/>
    <n v="0"/>
    <n v="0"/>
    <s v="GKC"/>
    <n v="1.1481491709501121E-2"/>
    <n v="27.241403620949164"/>
    <n v="0.31277194982910167"/>
    <x v="36"/>
    <n v="0"/>
    <n v="0"/>
    <n v="0"/>
    <n v="0"/>
    <n v="0"/>
    <n v="0"/>
  </r>
  <r>
    <n v="102"/>
    <x v="13"/>
    <n v="5"/>
    <n v="3.6708827999999999E-2"/>
    <n v="21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22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23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24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25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26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27"/>
    <n v="11"/>
    <n v="28"/>
    <n v="30"/>
    <n v="1"/>
    <x v="1"/>
    <n v="0"/>
    <n v="0"/>
    <s v="GKC"/>
    <n v="1.0285396099317253E-2"/>
    <n v="27.241403620949164"/>
    <n v="0.28018862654283744"/>
    <x v="36"/>
    <n v="0"/>
    <n v="0"/>
    <n v="0"/>
    <n v="0"/>
    <n v="0"/>
    <n v="0"/>
  </r>
  <r>
    <n v="102"/>
    <x v="13"/>
    <n v="5"/>
    <n v="3.6708827999999999E-2"/>
    <n v="28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29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30"/>
    <n v="11"/>
    <n v="25"/>
    <n v="25"/>
    <n v="1"/>
    <x v="1"/>
    <n v="0"/>
    <n v="0"/>
    <s v="GKC"/>
    <n v="7.2097884253611803E-3"/>
    <n v="27.241403620949164"/>
    <n v="0.19640475651691142"/>
    <x v="36"/>
    <n v="0"/>
    <n v="0"/>
    <n v="0"/>
    <n v="0"/>
    <n v="0"/>
    <n v="0"/>
  </r>
  <r>
    <n v="102"/>
    <x v="13"/>
    <n v="5"/>
    <n v="3.6708827999999999E-2"/>
    <n v="31"/>
    <n v="11"/>
    <n v="31"/>
    <n v="35"/>
    <n v="1"/>
    <x v="1"/>
    <n v="0"/>
    <n v="0"/>
    <s v="GKC"/>
    <n v="1.4151403144879811E-2"/>
    <n v="27.241403620949164"/>
    <n v="0.38550408487244026"/>
    <x v="36"/>
    <n v="0"/>
    <n v="0"/>
    <n v="0"/>
    <n v="0"/>
    <n v="0"/>
    <n v="0"/>
  </r>
  <r>
    <n v="102"/>
    <x v="13"/>
    <n v="5"/>
    <n v="3.6708827999999999E-2"/>
    <n v="32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33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34"/>
    <n v="11"/>
    <n v="26"/>
    <n v="30"/>
    <n v="1"/>
    <x v="1"/>
    <n v="0"/>
    <n v="0"/>
    <s v="GKC"/>
    <n v="8.1530862943439402E-3"/>
    <n v="27.241403620949164"/>
    <n v="0.22210151450065202"/>
    <x v="36"/>
    <n v="0"/>
    <n v="0"/>
    <n v="0"/>
    <n v="0"/>
    <n v="0"/>
    <n v="0"/>
  </r>
  <r>
    <n v="102"/>
    <x v="13"/>
    <n v="5"/>
    <n v="3.6708827999999999E-2"/>
    <n v="35"/>
    <n v="11"/>
    <n v="109"/>
    <n v="110"/>
    <n v="1"/>
    <x v="1"/>
    <n v="1"/>
    <n v="0"/>
    <s v="GKC"/>
    <n v="0.72897504972698923"/>
    <n v="27.241403620949164"/>
    <n v="19.858303559214402"/>
    <x v="36"/>
    <n v="27.241403620949164"/>
    <n v="0"/>
    <n v="0"/>
    <n v="19.858303559214402"/>
    <n v="0"/>
    <n v="0"/>
  </r>
  <r>
    <n v="102"/>
    <x v="13"/>
    <n v="5"/>
    <n v="3.6708827999999999E-2"/>
    <n v="36"/>
    <n v="11"/>
    <n v="95"/>
    <n v="95"/>
    <n v="1"/>
    <x v="1"/>
    <n v="0"/>
    <n v="0"/>
    <s v="GKC"/>
    <n v="0.47374440697152048"/>
    <n v="27.241403620949164"/>
    <n v="12.905462603478393"/>
    <x v="36"/>
    <n v="0"/>
    <n v="0"/>
    <n v="0"/>
    <n v="0"/>
    <n v="0"/>
    <n v="0"/>
  </r>
  <r>
    <n v="102"/>
    <x v="13"/>
    <n v="5"/>
    <n v="3.6708827999999999E-2"/>
    <n v="37"/>
    <n v="11"/>
    <n v="80"/>
    <n v="80"/>
    <n v="1"/>
    <x v="1"/>
    <n v="0"/>
    <n v="0"/>
    <s v="GKC"/>
    <n v="0.27641887962256578"/>
    <n v="27.241403620949164"/>
    <n v="7.5300382682488749"/>
    <x v="36"/>
    <n v="0"/>
    <n v="0"/>
    <n v="0"/>
    <n v="0"/>
    <n v="0"/>
    <n v="0"/>
  </r>
  <r>
    <n v="102"/>
    <x v="13"/>
    <n v="5"/>
    <n v="3.6708827999999999E-2"/>
    <n v="38"/>
    <n v="11"/>
    <n v="32"/>
    <n v="35"/>
    <n v="1"/>
    <x v="1"/>
    <n v="0"/>
    <n v="0"/>
    <s v="GKC"/>
    <n v="1.5632404174822891E-2"/>
    <n v="27.241403620949164"/>
    <n v="0.42584863169216114"/>
    <x v="36"/>
    <n v="0"/>
    <n v="0"/>
    <n v="0"/>
    <n v="0"/>
    <n v="0"/>
    <n v="0"/>
  </r>
  <r>
    <n v="102"/>
    <x v="13"/>
    <n v="5"/>
    <n v="3.6708827999999999E-2"/>
    <n v="39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40"/>
    <n v="11"/>
    <n v="28"/>
    <n v="30"/>
    <n v="1"/>
    <x v="1"/>
    <n v="0"/>
    <n v="0"/>
    <s v="GKC"/>
    <n v="1.0285396099317253E-2"/>
    <n v="27.241403620949164"/>
    <n v="0.28018862654283744"/>
    <x v="36"/>
    <n v="0"/>
    <n v="0"/>
    <n v="0"/>
    <n v="0"/>
    <n v="0"/>
    <n v="0"/>
  </r>
  <r>
    <n v="102"/>
    <x v="13"/>
    <n v="5"/>
    <n v="3.6708827999999999E-2"/>
    <n v="41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42"/>
    <n v="11"/>
    <n v="28"/>
    <n v="30"/>
    <n v="1"/>
    <x v="1"/>
    <n v="0"/>
    <n v="0"/>
    <s v="GKC"/>
    <n v="1.0285396099317253E-2"/>
    <n v="27.241403620949164"/>
    <n v="0.28018862654283744"/>
    <x v="36"/>
    <n v="0"/>
    <n v="0"/>
    <n v="0"/>
    <n v="0"/>
    <n v="0"/>
    <n v="0"/>
  </r>
  <r>
    <n v="102"/>
    <x v="13"/>
    <n v="5"/>
    <n v="3.6708827999999999E-2"/>
    <n v="43"/>
    <n v="11"/>
    <n v="24"/>
    <n v="25"/>
    <n v="1"/>
    <x v="1"/>
    <n v="0"/>
    <n v="0"/>
    <s v="GKC"/>
    <n v="6.3437029117437227E-3"/>
    <n v="27.241403620949164"/>
    <n v="0.1728113714702012"/>
    <x v="36"/>
    <n v="0"/>
    <n v="0"/>
    <n v="0"/>
    <n v="0"/>
    <n v="0"/>
    <n v="0"/>
  </r>
  <r>
    <n v="102"/>
    <x v="13"/>
    <n v="5"/>
    <n v="3.6708827999999999E-2"/>
    <n v="44"/>
    <n v="11"/>
    <n v="31"/>
    <n v="35"/>
    <n v="1"/>
    <x v="1"/>
    <n v="0"/>
    <n v="0"/>
    <s v="GKC"/>
    <n v="1.4151403144879811E-2"/>
    <n v="27.241403620949164"/>
    <n v="0.38550408487244026"/>
    <x v="36"/>
    <n v="0"/>
    <n v="0"/>
    <n v="0"/>
    <n v="0"/>
    <n v="0"/>
    <n v="0"/>
  </r>
  <r>
    <n v="102"/>
    <x v="13"/>
    <n v="5"/>
    <n v="3.6708827999999999E-2"/>
    <n v="45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46"/>
    <n v="11"/>
    <n v="28"/>
    <n v="30"/>
    <n v="1"/>
    <x v="1"/>
    <n v="0"/>
    <n v="0"/>
    <s v="GKC"/>
    <n v="1.0285396099317253E-2"/>
    <n v="27.241403620949164"/>
    <n v="0.28018862654283744"/>
    <x v="36"/>
    <n v="0"/>
    <n v="0"/>
    <n v="0"/>
    <n v="0"/>
    <n v="0"/>
    <n v="0"/>
  </r>
  <r>
    <n v="102"/>
    <x v="13"/>
    <n v="5"/>
    <n v="3.6708827999999999E-2"/>
    <n v="47"/>
    <n v="11"/>
    <n v="28"/>
    <n v="30"/>
    <n v="1"/>
    <x v="1"/>
    <n v="0"/>
    <n v="0"/>
    <s v="GKC"/>
    <n v="1.0285396099317253E-2"/>
    <n v="27.241403620949164"/>
    <n v="0.28018862654283744"/>
    <x v="36"/>
    <n v="0"/>
    <n v="0"/>
    <n v="0"/>
    <n v="0"/>
    <n v="0"/>
    <n v="0"/>
  </r>
  <r>
    <n v="102"/>
    <x v="13"/>
    <n v="5"/>
    <n v="3.6708827999999999E-2"/>
    <n v="48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49"/>
    <n v="11"/>
    <n v="26"/>
    <n v="30"/>
    <n v="1"/>
    <x v="1"/>
    <n v="0"/>
    <n v="0"/>
    <s v="GKC"/>
    <n v="8.1530862943439402E-3"/>
    <n v="27.241403620949164"/>
    <n v="0.22210151450065202"/>
    <x v="36"/>
    <n v="0"/>
    <n v="0"/>
    <n v="0"/>
    <n v="0"/>
    <n v="0"/>
    <n v="0"/>
  </r>
  <r>
    <n v="102"/>
    <x v="13"/>
    <n v="5"/>
    <n v="3.6708827999999999E-2"/>
    <n v="50"/>
    <n v="11"/>
    <n v="31"/>
    <n v="35"/>
    <n v="1"/>
    <x v="1"/>
    <n v="0"/>
    <n v="0"/>
    <s v="GKC"/>
    <n v="1.4151403144879811E-2"/>
    <n v="27.241403620949164"/>
    <n v="0.38550408487244026"/>
    <x v="36"/>
    <n v="0"/>
    <n v="0"/>
    <n v="0"/>
    <n v="0"/>
    <n v="0"/>
    <n v="0"/>
  </r>
  <r>
    <n v="102"/>
    <x v="13"/>
    <n v="5"/>
    <n v="3.6708827999999999E-2"/>
    <n v="51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52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53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54"/>
    <n v="11"/>
    <n v="25"/>
    <n v="25"/>
    <n v="1"/>
    <x v="1"/>
    <n v="0"/>
    <n v="0"/>
    <s v="GKC"/>
    <n v="7.2097884253611803E-3"/>
    <n v="27.241403620949164"/>
    <n v="0.19640475651691142"/>
    <x v="36"/>
    <n v="0"/>
    <n v="0"/>
    <n v="0"/>
    <n v="0"/>
    <n v="0"/>
    <n v="0"/>
  </r>
  <r>
    <n v="102"/>
    <x v="13"/>
    <n v="5"/>
    <n v="3.6708827999999999E-2"/>
    <n v="55"/>
    <n v="11"/>
    <n v="24"/>
    <n v="25"/>
    <n v="1"/>
    <x v="1"/>
    <n v="0"/>
    <n v="0"/>
    <s v="GKC"/>
    <n v="6.3437029117437227E-3"/>
    <n v="27.241403620949164"/>
    <n v="0.1728113714702012"/>
    <x v="36"/>
    <n v="0"/>
    <n v="0"/>
    <n v="0"/>
    <n v="0"/>
    <n v="0"/>
    <n v="0"/>
  </r>
  <r>
    <n v="102"/>
    <x v="13"/>
    <n v="5"/>
    <n v="3.6708827999999999E-2"/>
    <n v="56"/>
    <n v="11"/>
    <n v="23"/>
    <n v="25"/>
    <n v="1"/>
    <x v="1"/>
    <n v="0"/>
    <n v="0"/>
    <s v="GKC"/>
    <n v="5.5513340166289732E-3"/>
    <n v="27.241403620949164"/>
    <n v="0.15122613058169479"/>
    <x v="36"/>
    <n v="0"/>
    <n v="0"/>
    <n v="0"/>
    <n v="0"/>
    <n v="0"/>
    <n v="0"/>
  </r>
  <r>
    <n v="102"/>
    <x v="13"/>
    <n v="5"/>
    <n v="3.6708827999999999E-2"/>
    <n v="57"/>
    <n v="11"/>
    <n v="31"/>
    <n v="35"/>
    <n v="1"/>
    <x v="1"/>
    <n v="0"/>
    <n v="0"/>
    <s v="GKC"/>
    <n v="1.4151403144879811E-2"/>
    <n v="27.241403620949164"/>
    <n v="0.38550408487244026"/>
    <x v="36"/>
    <n v="0"/>
    <n v="0"/>
    <n v="0"/>
    <n v="0"/>
    <n v="0"/>
    <n v="0"/>
  </r>
  <r>
    <n v="102"/>
    <x v="13"/>
    <n v="5"/>
    <n v="3.6708827999999999E-2"/>
    <n v="58"/>
    <n v="11"/>
    <n v="25"/>
    <n v="25"/>
    <n v="1"/>
    <x v="1"/>
    <n v="0"/>
    <n v="0"/>
    <s v="GKC"/>
    <n v="7.2097884253611803E-3"/>
    <n v="27.241403620949164"/>
    <n v="0.19640475651691142"/>
    <x v="36"/>
    <n v="0"/>
    <n v="0"/>
    <n v="0"/>
    <n v="0"/>
    <n v="0"/>
    <n v="0"/>
  </r>
  <r>
    <n v="102"/>
    <x v="13"/>
    <n v="5"/>
    <n v="3.6708827999999999E-2"/>
    <n v="59"/>
    <n v="11"/>
    <n v="24"/>
    <n v="25"/>
    <n v="1"/>
    <x v="1"/>
    <n v="0"/>
    <n v="0"/>
    <s v="GKC"/>
    <n v="6.3437029117437227E-3"/>
    <n v="27.241403620949164"/>
    <n v="0.1728113714702012"/>
    <x v="36"/>
    <n v="0"/>
    <n v="0"/>
    <n v="0"/>
    <n v="0"/>
    <n v="0"/>
    <n v="0"/>
  </r>
  <r>
    <n v="102"/>
    <x v="13"/>
    <n v="5"/>
    <n v="3.6708827999999999E-2"/>
    <n v="60"/>
    <n v="11"/>
    <n v="27"/>
    <n v="30"/>
    <n v="1"/>
    <x v="1"/>
    <n v="0"/>
    <n v="0"/>
    <s v="GKC"/>
    <n v="9.1771111927028259E-3"/>
    <n v="27.241403620949164"/>
    <n v="0.24999739007474786"/>
    <x v="36"/>
    <n v="0"/>
    <n v="0"/>
    <n v="0"/>
    <n v="0"/>
    <n v="0"/>
    <n v="0"/>
  </r>
  <r>
    <n v="102"/>
    <x v="13"/>
    <n v="5"/>
    <n v="3.6708827999999999E-2"/>
    <n v="61"/>
    <n v="11"/>
    <n v="28"/>
    <n v="30"/>
    <n v="1"/>
    <x v="1"/>
    <n v="0"/>
    <n v="0"/>
    <s v="GKC"/>
    <n v="1.0285396099317253E-2"/>
    <n v="27.241403620949164"/>
    <n v="0.28018862654283744"/>
    <x v="36"/>
    <n v="0"/>
    <n v="0"/>
    <n v="0"/>
    <n v="0"/>
    <n v="0"/>
    <n v="0"/>
  </r>
  <r>
    <n v="102"/>
    <x v="13"/>
    <n v="5"/>
    <n v="3.6708827999999999E-2"/>
    <n v="62"/>
    <n v="11"/>
    <n v="29"/>
    <n v="30"/>
    <n v="1"/>
    <x v="1"/>
    <n v="0"/>
    <n v="0"/>
    <s v="GKC"/>
    <n v="1.1481491709501121E-2"/>
    <n v="27.241403620949164"/>
    <n v="0.31277194982910167"/>
    <x v="36"/>
    <n v="0"/>
    <n v="0"/>
    <n v="0"/>
    <n v="0"/>
    <n v="0"/>
    <n v="0"/>
  </r>
  <r>
    <n v="102"/>
    <x v="13"/>
    <n v="5"/>
    <n v="3.6708827999999999E-2"/>
    <n v="63"/>
    <n v="11"/>
    <n v="26"/>
    <n v="30"/>
    <n v="1"/>
    <x v="1"/>
    <n v="0"/>
    <n v="0"/>
    <s v="GKC"/>
    <n v="8.1530862943439402E-3"/>
    <n v="27.241403620949164"/>
    <n v="0.22210151450065202"/>
    <x v="36"/>
    <n v="0"/>
    <n v="0"/>
    <n v="0"/>
    <n v="0"/>
    <n v="0"/>
    <n v="0"/>
  </r>
  <r>
    <n v="102"/>
    <x v="13"/>
    <n v="5"/>
    <n v="3.6708827999999999E-2"/>
    <n v="64"/>
    <n v="11"/>
    <n v="28"/>
    <n v="30"/>
    <n v="1"/>
    <x v="1"/>
    <n v="0"/>
    <n v="0"/>
    <s v="GKC"/>
    <n v="1.0285396099317253E-2"/>
    <n v="27.241403620949164"/>
    <n v="0.28018862654283744"/>
    <x v="36"/>
    <n v="0"/>
    <n v="0"/>
    <n v="0"/>
    <n v="0"/>
    <n v="0"/>
    <n v="0"/>
  </r>
  <r>
    <n v="102"/>
    <x v="13"/>
    <n v="5"/>
    <n v="3.6708827999999999E-2"/>
    <n v="65"/>
    <n v="11"/>
    <n v="30"/>
    <n v="30"/>
    <n v="1"/>
    <x v="1"/>
    <n v="0"/>
    <n v="0"/>
    <s v="GKC"/>
    <n v="1.2768965885908902E-2"/>
    <n v="27.241403620949164"/>
    <n v="0.34784455352017513"/>
    <x v="36"/>
    <n v="0"/>
    <n v="0"/>
    <n v="0"/>
    <n v="0"/>
    <n v="0"/>
    <n v="0"/>
  </r>
  <r>
    <n v="102"/>
    <x v="13"/>
    <n v="5"/>
    <n v="3.6708827999999999E-2"/>
    <n v="1"/>
    <n v="12"/>
    <n v="24"/>
    <n v="25"/>
    <n v="2"/>
    <x v="0"/>
    <n v="0"/>
    <n v="0"/>
    <s v="GKC"/>
    <n v="9.8147095634976284E-3"/>
    <n v="27.241403620949164"/>
    <n v="0.26736646464162866"/>
    <x v="36"/>
    <n v="0"/>
    <n v="0"/>
    <n v="27.241403620949164"/>
    <n v="0"/>
    <n v="0"/>
    <n v="0.26736646464162866"/>
  </r>
  <r>
    <n v="102"/>
    <x v="13"/>
    <n v="5"/>
    <n v="3.6708827999999999E-2"/>
    <n v="2"/>
    <n v="12"/>
    <n v="27"/>
    <n v="30"/>
    <n v="2"/>
    <x v="0"/>
    <n v="0"/>
    <n v="0"/>
    <s v="GKC"/>
    <n v="1.3618604806580311E-2"/>
    <n v="27.241403620949164"/>
    <n v="0.37098991029025258"/>
    <x v="36"/>
    <n v="0"/>
    <n v="0"/>
    <n v="27.241403620949164"/>
    <n v="0"/>
    <n v="0"/>
    <n v="0.37098991029025258"/>
  </r>
  <r>
    <n v="102"/>
    <x v="13"/>
    <n v="5"/>
    <n v="3.6708827999999999E-2"/>
    <n v="3"/>
    <n v="12"/>
    <n v="27"/>
    <n v="30"/>
    <n v="2"/>
    <x v="0"/>
    <n v="0"/>
    <n v="0"/>
    <s v="GKC"/>
    <n v="1.3618604806580311E-2"/>
    <n v="27.241403620949164"/>
    <n v="0.37098991029025258"/>
    <x v="36"/>
    <n v="0"/>
    <n v="0"/>
    <n v="27.241403620949164"/>
    <n v="0"/>
    <n v="0"/>
    <n v="0.37098991029025258"/>
  </r>
  <r>
    <n v="102"/>
    <x v="13"/>
    <n v="5"/>
    <n v="3.6708827999999999E-2"/>
    <n v="4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5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6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7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8"/>
    <n v="12"/>
    <n v="29"/>
    <n v="30"/>
    <n v="2"/>
    <x v="0"/>
    <n v="0"/>
    <n v="0"/>
    <s v="GKC"/>
    <n v="1.661264640927676E-2"/>
    <n v="27.241403620949164"/>
    <n v="0.45255180604722006"/>
    <x v="36"/>
    <n v="0"/>
    <n v="0"/>
    <n v="27.241403620949164"/>
    <n v="0"/>
    <n v="0"/>
    <n v="0.45255180604722006"/>
  </r>
  <r>
    <n v="102"/>
    <x v="13"/>
    <n v="5"/>
    <n v="3.6708827999999999E-2"/>
    <n v="9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10"/>
    <n v="12"/>
    <n v="27"/>
    <n v="30"/>
    <n v="2"/>
    <x v="0"/>
    <n v="0"/>
    <n v="0"/>
    <s v="GKC"/>
    <n v="1.3618604806580311E-2"/>
    <n v="27.241403620949164"/>
    <n v="0.37098991029025258"/>
    <x v="36"/>
    <n v="0"/>
    <n v="0"/>
    <n v="27.241403620949164"/>
    <n v="0"/>
    <n v="0"/>
    <n v="0.37098991029025258"/>
  </r>
  <r>
    <n v="102"/>
    <x v="13"/>
    <n v="5"/>
    <n v="3.6708827999999999E-2"/>
    <n v="11"/>
    <n v="12"/>
    <n v="25"/>
    <n v="25"/>
    <n v="2"/>
    <x v="0"/>
    <n v="0"/>
    <n v="0"/>
    <s v="GKC"/>
    <n v="1.0994643536436968E-2"/>
    <n v="27.241403620949164"/>
    <n v="0.29950952224453936"/>
    <x v="36"/>
    <n v="0"/>
    <n v="0"/>
    <n v="27.241403620949164"/>
    <n v="0"/>
    <n v="0"/>
    <n v="0.29950952224453936"/>
  </r>
  <r>
    <n v="102"/>
    <x v="13"/>
    <n v="5"/>
    <n v="3.6708827999999999E-2"/>
    <n v="12"/>
    <n v="12"/>
    <n v="43"/>
    <n v="45"/>
    <n v="2"/>
    <x v="0"/>
    <n v="0"/>
    <n v="0"/>
    <s v="GKC"/>
    <n v="4.968047783080861E-2"/>
    <n v="27.241403620949164"/>
    <n v="1.3533659486706744"/>
    <x v="36"/>
    <n v="0"/>
    <n v="0"/>
    <n v="27.241403620949164"/>
    <n v="0"/>
    <n v="0"/>
    <n v="1.3533659486706744"/>
  </r>
  <r>
    <n v="102"/>
    <x v="13"/>
    <n v="5"/>
    <n v="3.6708827999999999E-2"/>
    <n v="13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14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15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16"/>
    <n v="12"/>
    <n v="27"/>
    <n v="30"/>
    <n v="2"/>
    <x v="0"/>
    <n v="0"/>
    <n v="0"/>
    <s v="GKC"/>
    <n v="1.3618604806580311E-2"/>
    <n v="27.241403620949164"/>
    <n v="0.37098991029025258"/>
    <x v="36"/>
    <n v="0"/>
    <n v="0"/>
    <n v="27.241403620949164"/>
    <n v="0"/>
    <n v="0"/>
    <n v="0.37098991029025258"/>
  </r>
  <r>
    <n v="102"/>
    <x v="13"/>
    <n v="5"/>
    <n v="3.6708827999999999E-2"/>
    <n v="17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18"/>
    <n v="12"/>
    <n v="23"/>
    <n v="25"/>
    <n v="2"/>
    <x v="0"/>
    <n v="0"/>
    <n v="0"/>
    <s v="GKC"/>
    <n v="8.7191691158953807E-3"/>
    <n v="27.241403620949164"/>
    <n v="0.23752240512542055"/>
    <x v="36"/>
    <n v="0"/>
    <n v="0"/>
    <n v="27.241403620949164"/>
    <n v="0"/>
    <n v="0"/>
    <n v="0.23752240512542055"/>
  </r>
  <r>
    <n v="102"/>
    <x v="13"/>
    <n v="5"/>
    <n v="3.6708827999999999E-2"/>
    <n v="19"/>
    <n v="12"/>
    <n v="27"/>
    <n v="30"/>
    <n v="2"/>
    <x v="0"/>
    <n v="0"/>
    <n v="0"/>
    <s v="GKC"/>
    <n v="1.3618604806580311E-2"/>
    <n v="27.241403620949164"/>
    <n v="0.37098991029025258"/>
    <x v="36"/>
    <n v="0"/>
    <n v="0"/>
    <n v="27.241403620949164"/>
    <n v="0"/>
    <n v="0"/>
    <n v="0.37098991029025258"/>
  </r>
  <r>
    <n v="102"/>
    <x v="13"/>
    <n v="5"/>
    <n v="3.6708827999999999E-2"/>
    <n v="20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21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22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23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24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25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26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27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28"/>
    <n v="12"/>
    <n v="27"/>
    <n v="30"/>
    <n v="2"/>
    <x v="0"/>
    <n v="0"/>
    <n v="0"/>
    <s v="GKC"/>
    <n v="1.3618604806580311E-2"/>
    <n v="27.241403620949164"/>
    <n v="0.37098991029025258"/>
    <x v="36"/>
    <n v="0"/>
    <n v="0"/>
    <n v="27.241403620949164"/>
    <n v="0"/>
    <n v="0"/>
    <n v="0.37098991029025258"/>
  </r>
  <r>
    <n v="102"/>
    <x v="13"/>
    <n v="5"/>
    <n v="3.6708827999999999E-2"/>
    <n v="29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30"/>
    <n v="12"/>
    <n v="29"/>
    <n v="30"/>
    <n v="2"/>
    <x v="0"/>
    <n v="0"/>
    <n v="0"/>
    <s v="GKC"/>
    <n v="1.661264640927676E-2"/>
    <n v="27.241403620949164"/>
    <n v="0.45255180604722006"/>
    <x v="36"/>
    <n v="0"/>
    <n v="0"/>
    <n v="27.241403620949164"/>
    <n v="0"/>
    <n v="0"/>
    <n v="0.45255180604722006"/>
  </r>
  <r>
    <n v="102"/>
    <x v="13"/>
    <n v="5"/>
    <n v="3.6708827999999999E-2"/>
    <n v="31"/>
    <n v="12"/>
    <n v="24"/>
    <n v="25"/>
    <n v="2"/>
    <x v="0"/>
    <n v="0"/>
    <n v="0"/>
    <s v="GKC"/>
    <n v="9.8147095634976284E-3"/>
    <n v="27.241403620949164"/>
    <n v="0.26736646464162866"/>
    <x v="36"/>
    <n v="0"/>
    <n v="0"/>
    <n v="27.241403620949164"/>
    <n v="0"/>
    <n v="0"/>
    <n v="0.26736646464162866"/>
  </r>
  <r>
    <n v="102"/>
    <x v="13"/>
    <n v="5"/>
    <n v="3.6708827999999999E-2"/>
    <n v="32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33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34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35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36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37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38"/>
    <n v="12"/>
    <n v="25"/>
    <n v="25"/>
    <n v="2"/>
    <x v="0"/>
    <n v="0"/>
    <n v="0"/>
    <s v="GKC"/>
    <n v="1.0994643536436968E-2"/>
    <n v="27.241403620949164"/>
    <n v="0.29950952224453936"/>
    <x v="36"/>
    <n v="0"/>
    <n v="0"/>
    <n v="27.241403620949164"/>
    <n v="0"/>
    <n v="0"/>
    <n v="0.29950952224453936"/>
  </r>
  <r>
    <n v="102"/>
    <x v="13"/>
    <n v="5"/>
    <n v="3.6708827999999999E-2"/>
    <n v="39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40"/>
    <n v="12"/>
    <n v="27"/>
    <n v="30"/>
    <n v="2"/>
    <x v="0"/>
    <n v="0"/>
    <n v="0"/>
    <s v="GKC"/>
    <n v="1.3618604806580311E-2"/>
    <n v="27.241403620949164"/>
    <n v="0.37098991029025258"/>
    <x v="36"/>
    <n v="0"/>
    <n v="0"/>
    <n v="27.241403620949164"/>
    <n v="0"/>
    <n v="0"/>
    <n v="0.37098991029025258"/>
  </r>
  <r>
    <n v="102"/>
    <x v="13"/>
    <n v="5"/>
    <n v="3.6708827999999999E-2"/>
    <n v="41"/>
    <n v="12"/>
    <n v="24"/>
    <n v="25"/>
    <n v="2"/>
    <x v="0"/>
    <n v="0"/>
    <n v="0"/>
    <s v="GKC"/>
    <n v="9.8147095634976284E-3"/>
    <n v="27.241403620949164"/>
    <n v="0.26736646464162866"/>
    <x v="36"/>
    <n v="0"/>
    <n v="0"/>
    <n v="27.241403620949164"/>
    <n v="0"/>
    <n v="0"/>
    <n v="0.26736646464162866"/>
  </r>
  <r>
    <n v="102"/>
    <x v="13"/>
    <n v="5"/>
    <n v="3.6708827999999999E-2"/>
    <n v="42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43"/>
    <n v="12"/>
    <n v="30"/>
    <n v="30"/>
    <n v="2"/>
    <x v="0"/>
    <n v="0"/>
    <n v="0"/>
    <s v="GKC"/>
    <n v="1.825509925822701E-2"/>
    <n v="27.241403620949164"/>
    <n v="0.49729452703385169"/>
    <x v="36"/>
    <n v="0"/>
    <n v="0"/>
    <n v="27.241403620949164"/>
    <n v="0"/>
    <n v="0"/>
    <n v="0.49729452703385169"/>
  </r>
  <r>
    <n v="102"/>
    <x v="13"/>
    <n v="5"/>
    <n v="3.6708827999999999E-2"/>
    <n v="44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45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46"/>
    <n v="12"/>
    <n v="21"/>
    <n v="25"/>
    <n v="2"/>
    <x v="0"/>
    <n v="0"/>
    <n v="0"/>
    <s v="GKC"/>
    <n v="6.7702054481931853E-3"/>
    <n v="27.241403620949164"/>
    <n v="0.1844298992109796"/>
    <x v="36"/>
    <n v="0"/>
    <n v="0"/>
    <n v="27.241403620949164"/>
    <n v="0"/>
    <n v="0"/>
    <n v="0.1844298992109796"/>
  </r>
  <r>
    <n v="102"/>
    <x v="13"/>
    <n v="5"/>
    <n v="3.6708827999999999E-2"/>
    <n v="47"/>
    <n v="12"/>
    <n v="28"/>
    <n v="30"/>
    <n v="2"/>
    <x v="0"/>
    <n v="0"/>
    <n v="0"/>
    <s v="GKC"/>
    <n v="1.5068029939770461E-2"/>
    <n v="27.241403620949164"/>
    <n v="0.41047428536183345"/>
    <x v="36"/>
    <n v="0"/>
    <n v="0"/>
    <n v="27.241403620949164"/>
    <n v="0"/>
    <n v="0"/>
    <n v="0.41047428536183345"/>
  </r>
  <r>
    <n v="102"/>
    <x v="13"/>
    <n v="5"/>
    <n v="3.6708827999999999E-2"/>
    <n v="48"/>
    <n v="12"/>
    <n v="24"/>
    <n v="25"/>
    <n v="2"/>
    <x v="0"/>
    <n v="0"/>
    <n v="0"/>
    <s v="GKC"/>
    <n v="9.8147095634976284E-3"/>
    <n v="27.241403620949164"/>
    <n v="0.26736646464162866"/>
    <x v="36"/>
    <n v="0"/>
    <n v="0"/>
    <n v="27.241403620949164"/>
    <n v="0"/>
    <n v="0"/>
    <n v="0.26736646464162866"/>
  </r>
  <r>
    <n v="102"/>
    <x v="13"/>
    <n v="5"/>
    <n v="3.6708827999999999E-2"/>
    <n v="49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50"/>
    <n v="12"/>
    <n v="27"/>
    <n v="30"/>
    <n v="2"/>
    <x v="0"/>
    <n v="0"/>
    <n v="0"/>
    <s v="GKC"/>
    <n v="1.3618604806580311E-2"/>
    <n v="27.241403620949164"/>
    <n v="0.37098991029025258"/>
    <x v="36"/>
    <n v="0"/>
    <n v="0"/>
    <n v="27.241403620949164"/>
    <n v="0"/>
    <n v="0"/>
    <n v="0.37098991029025258"/>
  </r>
  <r>
    <n v="102"/>
    <x v="13"/>
    <n v="5"/>
    <n v="3.6708827999999999E-2"/>
    <n v="51"/>
    <n v="12"/>
    <n v="24"/>
    <n v="25"/>
    <n v="2"/>
    <x v="0"/>
    <n v="0"/>
    <n v="0"/>
    <s v="GKC"/>
    <n v="9.8147095634976284E-3"/>
    <n v="27.241403620949164"/>
    <n v="0.26736646464162866"/>
    <x v="36"/>
    <n v="0"/>
    <n v="0"/>
    <n v="27.241403620949164"/>
    <n v="0"/>
    <n v="0"/>
    <n v="0.26736646464162866"/>
  </r>
  <r>
    <n v="102"/>
    <x v="13"/>
    <n v="5"/>
    <n v="3.6708827999999999E-2"/>
    <n v="52"/>
    <n v="12"/>
    <n v="23"/>
    <n v="25"/>
    <n v="2"/>
    <x v="0"/>
    <n v="0"/>
    <n v="0"/>
    <s v="GKC"/>
    <n v="8.7191691158953807E-3"/>
    <n v="27.241403620949164"/>
    <n v="0.23752240512542055"/>
    <x v="36"/>
    <n v="0"/>
    <n v="0"/>
    <n v="27.241403620949164"/>
    <n v="0"/>
    <n v="0"/>
    <n v="0.23752240512542055"/>
  </r>
  <r>
    <n v="102"/>
    <x v="13"/>
    <n v="5"/>
    <n v="3.6708827999999999E-2"/>
    <n v="53"/>
    <n v="12"/>
    <n v="23"/>
    <n v="25"/>
    <n v="2"/>
    <x v="0"/>
    <n v="0"/>
    <n v="0"/>
    <s v="GKC"/>
    <n v="8.7191691158953807E-3"/>
    <n v="27.241403620949164"/>
    <n v="0.23752240512542055"/>
    <x v="36"/>
    <n v="0"/>
    <n v="0"/>
    <n v="27.241403620949164"/>
    <n v="0"/>
    <n v="0"/>
    <n v="0.23752240512542055"/>
  </r>
  <r>
    <n v="102"/>
    <x v="13"/>
    <n v="5"/>
    <n v="3.6708827999999999E-2"/>
    <n v="54"/>
    <n v="12"/>
    <n v="23"/>
    <n v="25"/>
    <n v="2"/>
    <x v="0"/>
    <n v="0"/>
    <n v="0"/>
    <s v="GKC"/>
    <n v="8.7191691158953807E-3"/>
    <n v="27.241403620949164"/>
    <n v="0.23752240512542055"/>
    <x v="36"/>
    <n v="0"/>
    <n v="0"/>
    <n v="27.241403620949164"/>
    <n v="0"/>
    <n v="0"/>
    <n v="0.23752240512542055"/>
  </r>
  <r>
    <n v="102"/>
    <x v="13"/>
    <n v="5"/>
    <n v="3.6708827999999999E-2"/>
    <n v="55"/>
    <n v="12"/>
    <n v="24"/>
    <n v="25"/>
    <n v="2"/>
    <x v="0"/>
    <n v="0"/>
    <n v="0"/>
    <s v="GKC"/>
    <n v="9.8147095634976284E-3"/>
    <n v="27.241403620949164"/>
    <n v="0.26736646464162866"/>
    <x v="36"/>
    <n v="0"/>
    <n v="0"/>
    <n v="27.241403620949164"/>
    <n v="0"/>
    <n v="0"/>
    <n v="0.26736646464162866"/>
  </r>
  <r>
    <n v="102"/>
    <x v="13"/>
    <n v="5"/>
    <n v="3.6708827999999999E-2"/>
    <n v="56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57"/>
    <n v="12"/>
    <n v="26"/>
    <n v="30"/>
    <n v="2"/>
    <x v="0"/>
    <n v="0"/>
    <n v="0"/>
    <s v="GKC"/>
    <n v="1.2261705187111909E-2"/>
    <n v="27.241403620949164"/>
    <n v="0.33402606008320151"/>
    <x v="36"/>
    <n v="0"/>
    <n v="0"/>
    <n v="27.241403620949164"/>
    <n v="0"/>
    <n v="0"/>
    <n v="0.33402606008320151"/>
  </r>
  <r>
    <n v="102"/>
    <x v="13"/>
    <n v="5"/>
    <n v="3.6708827999999999E-2"/>
    <n v="58"/>
    <n v="12"/>
    <n v="24"/>
    <n v="25"/>
    <n v="2"/>
    <x v="0"/>
    <n v="0"/>
    <n v="0"/>
    <s v="GKC"/>
    <n v="9.8147095634976284E-3"/>
    <n v="27.241403620949164"/>
    <n v="0.26736646464162866"/>
    <x v="36"/>
    <n v="0"/>
    <n v="0"/>
    <n v="27.241403620949164"/>
    <n v="0"/>
    <n v="0"/>
    <n v="0.26736646464162866"/>
  </r>
  <r>
    <n v="102"/>
    <x v="13"/>
    <n v="5"/>
    <n v="3.6708827999999999E-2"/>
    <n v="59"/>
    <n v="12"/>
    <n v="25"/>
    <n v="25"/>
    <n v="2"/>
    <x v="0"/>
    <n v="0"/>
    <n v="0"/>
    <s v="GKC"/>
    <n v="1.0994643536436968E-2"/>
    <n v="27.241403620949164"/>
    <n v="0.29950952224453936"/>
    <x v="36"/>
    <n v="0"/>
    <n v="0"/>
    <n v="27.241403620949164"/>
    <n v="0"/>
    <n v="0"/>
    <n v="0.29950952224453936"/>
  </r>
  <r>
    <n v="104"/>
    <x v="12"/>
    <n v="5"/>
    <n v="3.9543749999999996E-2"/>
    <n v="1"/>
    <n v="11"/>
    <n v="102"/>
    <n v="105"/>
    <n v="1"/>
    <x v="1"/>
    <n v="0"/>
    <n v="0"/>
    <s v="GKC"/>
    <n v="0.59202784244820039"/>
    <n v="25.288446341077922"/>
    <n v="14.97146432617545"/>
    <x v="37"/>
    <n v="0"/>
    <n v="0"/>
    <n v="0"/>
    <n v="0"/>
    <n v="0"/>
    <n v="0"/>
  </r>
  <r>
    <n v="104"/>
    <x v="12"/>
    <n v="5"/>
    <n v="3.9543749999999996E-2"/>
    <n v="2"/>
    <n v="11"/>
    <n v="114"/>
    <n v="115"/>
    <n v="1"/>
    <x v="1"/>
    <n v="1"/>
    <n v="0"/>
    <s v="GKC"/>
    <n v="0.83902963781582096"/>
    <n v="25.288446341077922"/>
    <n v="21.217755974479431"/>
    <x v="37"/>
    <n v="25.288446341077922"/>
    <n v="0"/>
    <n v="0"/>
    <n v="21.217755974479431"/>
    <n v="0"/>
    <n v="0"/>
  </r>
  <r>
    <n v="104"/>
    <x v="12"/>
    <n v="5"/>
    <n v="3.9543749999999996E-2"/>
    <n v="3"/>
    <n v="11"/>
    <n v="34"/>
    <n v="35"/>
    <n v="1"/>
    <x v="1"/>
    <n v="0"/>
    <n v="0"/>
    <s v="GKC"/>
    <n v="1.8904578472790291E-2"/>
    <n v="25.288446341077922"/>
    <n v="0.47806741830985411"/>
    <x v="37"/>
    <n v="0"/>
    <n v="0"/>
    <n v="0"/>
    <n v="0"/>
    <n v="0"/>
    <n v="0"/>
  </r>
  <r>
    <n v="104"/>
    <x v="12"/>
    <n v="5"/>
    <n v="3.9543749999999996E-2"/>
    <n v="4"/>
    <n v="11"/>
    <n v="23"/>
    <n v="25"/>
    <n v="1"/>
    <x v="1"/>
    <n v="0"/>
    <n v="0"/>
    <s v="GKC"/>
    <n v="5.5513340166289732E-3"/>
    <n v="25.288446341077922"/>
    <n v="0.14038461240092237"/>
    <x v="37"/>
    <n v="0"/>
    <n v="0"/>
    <n v="0"/>
    <n v="0"/>
    <n v="0"/>
    <n v="0"/>
  </r>
  <r>
    <n v="104"/>
    <x v="12"/>
    <n v="5"/>
    <n v="3.9543749999999996E-2"/>
    <n v="5"/>
    <n v="11"/>
    <n v="21"/>
    <n v="25"/>
    <n v="1"/>
    <x v="1"/>
    <n v="0"/>
    <n v="0"/>
    <s v="GKC"/>
    <n v="4.1738619635207598E-3"/>
    <n v="25.288446341077922"/>
    <n v="0.10555048429956086"/>
    <x v="37"/>
    <n v="0"/>
    <n v="0"/>
    <n v="0"/>
    <n v="0"/>
    <n v="0"/>
    <n v="0"/>
  </r>
  <r>
    <n v="110"/>
    <x v="15"/>
    <n v="6"/>
    <n v="4.1507631000000003E-2"/>
    <n v="1"/>
    <n v="12"/>
    <n v="60"/>
    <n v="60"/>
    <n v="2"/>
    <x v="0"/>
    <n v="0"/>
    <n v="0"/>
    <s v="GKC"/>
    <n v="0.12547251888267277"/>
    <n v="24.091955524997317"/>
    <n v="3.0228783445307386"/>
    <x v="38"/>
    <n v="0"/>
    <n v="0"/>
    <n v="24.091955524997317"/>
    <n v="0"/>
    <n v="0"/>
    <n v="3.0228783445307386"/>
  </r>
  <r>
    <n v="116"/>
    <x v="16"/>
    <n v="6"/>
    <n v="4.3792410000000004E-2"/>
    <n v="1"/>
    <n v="11"/>
    <n v="122"/>
    <n v="125"/>
    <n v="1"/>
    <x v="1"/>
    <n v="1"/>
    <n v="0"/>
    <s v="GKC"/>
    <n v="1.0378119385042377"/>
    <n v="22.835007253540052"/>
    <n v="23.69844314355473"/>
    <x v="39"/>
    <n v="22.835007253540052"/>
    <n v="0"/>
    <n v="0"/>
    <n v="23.69844314355473"/>
    <n v="0"/>
    <n v="0"/>
  </r>
  <r>
    <n v="116"/>
    <x v="16"/>
    <n v="6"/>
    <n v="4.3792410000000004E-2"/>
    <n v="2"/>
    <n v="11"/>
    <n v="123"/>
    <n v="125"/>
    <n v="1"/>
    <x v="1"/>
    <n v="1"/>
    <n v="0"/>
    <s v="GKC"/>
    <n v="1.0647143746823835"/>
    <n v="22.835007253540052"/>
    <n v="24.312760468820588"/>
    <x v="39"/>
    <n v="22.835007253540052"/>
    <n v="0"/>
    <n v="0"/>
    <n v="24.312760468820588"/>
    <n v="0"/>
    <n v="0"/>
  </r>
  <r>
    <n v="116"/>
    <x v="16"/>
    <n v="6"/>
    <n v="4.3792410000000004E-2"/>
    <n v="3"/>
    <n v="11"/>
    <n v="117"/>
    <n v="120"/>
    <n v="1"/>
    <x v="1"/>
    <n v="1"/>
    <n v="0"/>
    <s v="GKC"/>
    <n v="0.91021349409064556"/>
    <n v="22.835007253540052"/>
    <n v="20.784731739829926"/>
    <x v="39"/>
    <n v="22.835007253540052"/>
    <n v="0"/>
    <n v="0"/>
    <n v="20.784731739829926"/>
    <n v="0"/>
    <n v="0"/>
  </r>
  <r>
    <n v="116"/>
    <x v="16"/>
    <n v="6"/>
    <n v="4.3792410000000004E-2"/>
    <n v="4"/>
    <n v="11"/>
    <n v="119"/>
    <n v="120"/>
    <n v="1"/>
    <x v="1"/>
    <n v="1"/>
    <n v="0"/>
    <s v="GKC"/>
    <n v="0.95988745786491481"/>
    <n v="22.835007253540052"/>
    <n v="21.919037062927451"/>
    <x v="39"/>
    <n v="22.835007253540052"/>
    <n v="0"/>
    <n v="0"/>
    <n v="21.919037062927451"/>
    <n v="0"/>
    <n v="0"/>
  </r>
  <r>
    <n v="116"/>
    <x v="16"/>
    <n v="6"/>
    <n v="4.3792410000000004E-2"/>
    <n v="5"/>
    <n v="11"/>
    <n v="111"/>
    <n v="115"/>
    <n v="1"/>
    <x v="1"/>
    <n v="1"/>
    <n v="0"/>
    <s v="GKC"/>
    <n v="0.77173488390107492"/>
    <n v="22.835007253540052"/>
    <n v="17.622571671690935"/>
    <x v="39"/>
    <n v="22.835007253540052"/>
    <n v="0"/>
    <n v="0"/>
    <n v="17.622571671690935"/>
    <n v="0"/>
    <n v="0"/>
  </r>
  <r>
    <n v="116"/>
    <x v="16"/>
    <n v="6"/>
    <n v="4.3792410000000004E-2"/>
    <n v="6"/>
    <n v="11"/>
    <n v="116"/>
    <n v="120"/>
    <n v="1"/>
    <x v="1"/>
    <n v="1"/>
    <n v="0"/>
    <s v="GKC"/>
    <n v="0.88604624492051309"/>
    <n v="22.835007253540052"/>
    <n v="20.232872429731842"/>
    <x v="39"/>
    <n v="22.835007253540052"/>
    <n v="0"/>
    <n v="0"/>
    <n v="20.232872429731842"/>
    <n v="0"/>
    <n v="0"/>
  </r>
  <r>
    <n v="116"/>
    <x v="16"/>
    <n v="6"/>
    <n v="4.3792410000000004E-2"/>
    <n v="7"/>
    <n v="11"/>
    <n v="115"/>
    <n v="115"/>
    <n v="1"/>
    <x v="1"/>
    <n v="1"/>
    <n v="0"/>
    <s v="GKC"/>
    <n v="0.86231972943834967"/>
    <n v="22.835007253540052"/>
    <n v="19.691077276595411"/>
    <x v="39"/>
    <n v="22.835007253540052"/>
    <n v="0"/>
    <n v="0"/>
    <n v="19.691077276595411"/>
    <n v="0"/>
    <n v="0"/>
  </r>
  <r>
    <n v="116"/>
    <x v="16"/>
    <n v="6"/>
    <n v="4.3792410000000004E-2"/>
    <n v="8"/>
    <n v="11"/>
    <n v="117"/>
    <n v="120"/>
    <n v="1"/>
    <x v="1"/>
    <n v="1"/>
    <n v="0"/>
    <s v="GKC"/>
    <n v="0.91021349409064556"/>
    <n v="22.835007253540052"/>
    <n v="20.784731739829926"/>
    <x v="39"/>
    <n v="22.835007253540052"/>
    <n v="0"/>
    <n v="0"/>
    <n v="20.784731739829926"/>
    <n v="0"/>
    <n v="0"/>
  </r>
  <r>
    <n v="116"/>
    <x v="16"/>
    <n v="6"/>
    <n v="4.3792410000000004E-2"/>
    <n v="9"/>
    <n v="11"/>
    <n v="100"/>
    <n v="100"/>
    <n v="1"/>
    <x v="1"/>
    <n v="0"/>
    <n v="0"/>
    <s v="GKC"/>
    <n v="0.55639163643486511"/>
    <n v="22.835007253540052"/>
    <n v="12.705207053799164"/>
    <x v="39"/>
    <n v="0"/>
    <n v="0"/>
    <n v="0"/>
    <n v="0"/>
    <n v="0"/>
    <n v="0"/>
  </r>
  <r>
    <n v="116"/>
    <x v="16"/>
    <n v="6"/>
    <n v="4.3792410000000004E-2"/>
    <n v="10"/>
    <n v="11"/>
    <n v="103"/>
    <n v="105"/>
    <n v="1"/>
    <x v="1"/>
    <n v="0"/>
    <n v="0"/>
    <s v="GKC"/>
    <n v="0.61041513409365133"/>
    <n v="22.835007253540052"/>
    <n v="13.938834014699152"/>
    <x v="39"/>
    <n v="0"/>
    <n v="0"/>
    <n v="0"/>
    <n v="0"/>
    <n v="0"/>
    <n v="0"/>
  </r>
  <r>
    <n v="116"/>
    <x v="16"/>
    <n v="6"/>
    <n v="4.3792410000000004E-2"/>
    <n v="11"/>
    <n v="11"/>
    <n v="104"/>
    <n v="105"/>
    <n v="1"/>
    <x v="1"/>
    <n v="0"/>
    <n v="0"/>
    <s v="GKC"/>
    <n v="0.62918753750772316"/>
    <n v="22.835007253540052"/>
    <n v="14.367501982825862"/>
    <x v="39"/>
    <n v="0"/>
    <n v="0"/>
    <n v="0"/>
    <n v="0"/>
    <n v="0"/>
    <n v="0"/>
  </r>
  <r>
    <n v="116"/>
    <x v="16"/>
    <n v="6"/>
    <n v="4.3792410000000004E-2"/>
    <n v="12"/>
    <n v="11"/>
    <n v="98"/>
    <n v="100"/>
    <n v="1"/>
    <x v="1"/>
    <n v="0"/>
    <n v="0"/>
    <s v="GKC"/>
    <n v="0.52224505979424529"/>
    <n v="22.835007253540052"/>
    <n v="11.92546972852705"/>
    <x v="39"/>
    <n v="0"/>
    <n v="0"/>
    <n v="0"/>
    <n v="0"/>
    <n v="0"/>
    <n v="0"/>
  </r>
  <r>
    <n v="116"/>
    <x v="16"/>
    <n v="6"/>
    <n v="4.3792410000000004E-2"/>
    <n v="13"/>
    <n v="11"/>
    <n v="97"/>
    <n v="100"/>
    <n v="1"/>
    <x v="1"/>
    <n v="0"/>
    <n v="0"/>
    <s v="GKC"/>
    <n v="0.50571982626437151"/>
    <n v="22.835007253540052"/>
    <n v="11.548115901005938"/>
    <x v="39"/>
    <n v="0"/>
    <n v="0"/>
    <n v="0"/>
    <n v="0"/>
    <n v="0"/>
    <n v="0"/>
  </r>
  <r>
    <n v="116"/>
    <x v="16"/>
    <n v="6"/>
    <n v="4.3792410000000004E-2"/>
    <n v="14"/>
    <n v="11"/>
    <n v="122"/>
    <n v="125"/>
    <n v="1"/>
    <x v="1"/>
    <n v="1"/>
    <n v="0"/>
    <s v="GKC"/>
    <n v="1.0378119385042377"/>
    <n v="22.835007253540052"/>
    <n v="23.69844314355473"/>
    <x v="39"/>
    <n v="22.835007253540052"/>
    <n v="0"/>
    <n v="0"/>
    <n v="23.69844314355473"/>
    <n v="0"/>
    <n v="0"/>
  </r>
  <r>
    <n v="116"/>
    <x v="16"/>
    <n v="6"/>
    <n v="4.3792410000000004E-2"/>
    <n v="15"/>
    <n v="11"/>
    <n v="107"/>
    <n v="110"/>
    <n v="1"/>
    <x v="1"/>
    <n v="1"/>
    <n v="0"/>
    <s v="GKC"/>
    <n v="0.68785791061313883"/>
    <n v="22.835007253540052"/>
    <n v="15.70724037825593"/>
    <x v="39"/>
    <n v="22.835007253540052"/>
    <n v="0"/>
    <n v="0"/>
    <n v="15.70724037825593"/>
    <n v="0"/>
    <n v="0"/>
  </r>
  <r>
    <n v="116"/>
    <x v="16"/>
    <n v="6"/>
    <n v="4.3792410000000004E-2"/>
    <n v="16"/>
    <n v="11"/>
    <n v="130"/>
    <n v="130"/>
    <n v="1"/>
    <x v="1"/>
    <n v="1"/>
    <n v="1"/>
    <s v="GKC"/>
    <n v="1.2664644473501627"/>
    <n v="22.835007253540052"/>
    <n v="28.91972484159156"/>
    <x v="39"/>
    <n v="22.835007253540052"/>
    <n v="22.835007253540052"/>
    <n v="0"/>
    <n v="28.91972484159156"/>
    <n v="28.91972484159156"/>
    <n v="0"/>
  </r>
  <r>
    <n v="116"/>
    <x v="16"/>
    <n v="6"/>
    <n v="4.3792410000000004E-2"/>
    <n v="17"/>
    <n v="11"/>
    <n v="121"/>
    <n v="125"/>
    <n v="1"/>
    <x v="1"/>
    <n v="1"/>
    <n v="0"/>
    <s v="GKC"/>
    <n v="1.0113761990992172"/>
    <n v="22.835007253540052"/>
    <n v="23.094782842488392"/>
    <x v="39"/>
    <n v="22.835007253540052"/>
    <n v="0"/>
    <n v="0"/>
    <n v="23.094782842488392"/>
    <n v="0"/>
    <n v="0"/>
  </r>
  <r>
    <n v="116"/>
    <x v="16"/>
    <n v="6"/>
    <n v="4.3792410000000004E-2"/>
    <n v="18"/>
    <n v="11"/>
    <n v="112"/>
    <n v="115"/>
    <n v="1"/>
    <x v="1"/>
    <n v="1"/>
    <n v="0"/>
    <s v="GKC"/>
    <n v="0.79374151215723232"/>
    <n v="22.835007253540052"/>
    <n v="18.125093187546248"/>
    <x v="39"/>
    <n v="22.835007253540052"/>
    <n v="0"/>
    <n v="0"/>
    <n v="18.125093187546248"/>
    <n v="0"/>
    <n v="0"/>
  </r>
  <r>
    <n v="116"/>
    <x v="16"/>
    <n v="6"/>
    <n v="4.3792410000000004E-2"/>
    <n v="19"/>
    <n v="11"/>
    <n v="109"/>
    <n v="110"/>
    <n v="1"/>
    <x v="1"/>
    <n v="1"/>
    <n v="0"/>
    <s v="GKC"/>
    <n v="0.72897504972698923"/>
    <n v="22.835007253540052"/>
    <n v="16.646150548165519"/>
    <x v="39"/>
    <n v="22.835007253540052"/>
    <n v="0"/>
    <n v="0"/>
    <n v="16.646150548165519"/>
    <n v="0"/>
    <n v="0"/>
  </r>
  <r>
    <n v="116"/>
    <x v="16"/>
    <n v="6"/>
    <n v="4.3792410000000004E-2"/>
    <n v="20"/>
    <n v="11"/>
    <n v="127"/>
    <n v="130"/>
    <n v="1"/>
    <x v="1"/>
    <n v="1"/>
    <n v="1"/>
    <s v="GKC"/>
    <n v="1.1770780424915099"/>
    <n v="22.835007253540052"/>
    <n v="26.878585638276355"/>
    <x v="39"/>
    <n v="22.835007253540052"/>
    <n v="22.835007253540052"/>
    <n v="0"/>
    <n v="26.878585638276355"/>
    <n v="26.878585638276355"/>
    <n v="0"/>
  </r>
  <r>
    <n v="116"/>
    <x v="16"/>
    <n v="6"/>
    <n v="4.3792410000000004E-2"/>
    <n v="21"/>
    <n v="11"/>
    <n v="107"/>
    <n v="110"/>
    <n v="1"/>
    <x v="1"/>
    <n v="1"/>
    <n v="0"/>
    <s v="GKC"/>
    <n v="0.68785791061313883"/>
    <n v="22.835007253540052"/>
    <n v="15.70724037825593"/>
    <x v="39"/>
    <n v="22.835007253540052"/>
    <n v="0"/>
    <n v="0"/>
    <n v="15.70724037825593"/>
    <n v="0"/>
    <n v="0"/>
  </r>
  <r>
    <n v="116"/>
    <x v="16"/>
    <n v="6"/>
    <n v="4.3792410000000004E-2"/>
    <n v="22"/>
    <n v="11"/>
    <n v="118"/>
    <n v="120"/>
    <n v="1"/>
    <x v="1"/>
    <n v="1"/>
    <n v="0"/>
    <s v="GKC"/>
    <n v="0.93482579179585934"/>
    <n v="22.835007253540052"/>
    <n v="21.346753736454769"/>
    <x v="39"/>
    <n v="22.835007253540052"/>
    <n v="0"/>
    <n v="0"/>
    <n v="21.346753736454769"/>
    <n v="0"/>
    <n v="0"/>
  </r>
  <r>
    <n v="116"/>
    <x v="16"/>
    <n v="6"/>
    <n v="4.3792410000000004E-2"/>
    <n v="23"/>
    <n v="11"/>
    <n v="130"/>
    <n v="130"/>
    <n v="1"/>
    <x v="1"/>
    <n v="1"/>
    <n v="1"/>
    <s v="GKC"/>
    <n v="1.2664644473501627"/>
    <n v="22.835007253540052"/>
    <n v="28.91972484159156"/>
    <x v="39"/>
    <n v="22.835007253540052"/>
    <n v="22.835007253540052"/>
    <n v="0"/>
    <n v="28.91972484159156"/>
    <n v="28.91972484159156"/>
    <n v="0"/>
  </r>
  <r>
    <n v="116"/>
    <x v="16"/>
    <n v="6"/>
    <n v="4.3792410000000004E-2"/>
    <n v="24"/>
    <n v="11"/>
    <n v="116"/>
    <n v="120"/>
    <n v="1"/>
    <x v="1"/>
    <n v="1"/>
    <n v="0"/>
    <s v="GKC"/>
    <n v="0.88604624492051309"/>
    <n v="22.835007253540052"/>
    <n v="20.232872429731842"/>
    <x v="39"/>
    <n v="22.835007253540052"/>
    <n v="0"/>
    <n v="0"/>
    <n v="20.232872429731842"/>
    <n v="0"/>
    <n v="0"/>
  </r>
  <r>
    <n v="116"/>
    <x v="16"/>
    <n v="6"/>
    <n v="4.3792410000000004E-2"/>
    <n v="25"/>
    <n v="11"/>
    <n v="110"/>
    <n v="110"/>
    <n v="1"/>
    <x v="1"/>
    <n v="1"/>
    <n v="0"/>
    <s v="GKC"/>
    <n v="0.75014749114296608"/>
    <n v="22.835007253540052"/>
    <n v="17.129623401474504"/>
    <x v="39"/>
    <n v="22.835007253540052"/>
    <n v="0"/>
    <n v="0"/>
    <n v="17.129623401474504"/>
    <n v="0"/>
    <n v="0"/>
  </r>
  <r>
    <n v="116"/>
    <x v="16"/>
    <n v="6"/>
    <n v="4.3792410000000004E-2"/>
    <n v="26"/>
    <n v="11"/>
    <n v="116"/>
    <n v="120"/>
    <n v="1"/>
    <x v="1"/>
    <n v="1"/>
    <n v="0"/>
    <s v="GKC"/>
    <n v="0.88604624492051309"/>
    <n v="22.835007253540052"/>
    <n v="20.232872429731842"/>
    <x v="39"/>
    <n v="22.835007253540052"/>
    <n v="0"/>
    <n v="0"/>
    <n v="20.232872429731842"/>
    <n v="0"/>
    <n v="0"/>
  </r>
  <r>
    <n v="116"/>
    <x v="16"/>
    <n v="6"/>
    <n v="4.3792410000000004E-2"/>
    <n v="27"/>
    <n v="11"/>
    <n v="105"/>
    <n v="105"/>
    <n v="1"/>
    <x v="1"/>
    <n v="0"/>
    <n v="0"/>
    <s v="GKC"/>
    <n v="0.64834929916212047"/>
    <n v="22.835007253540052"/>
    <n v="14.80506094919463"/>
    <x v="39"/>
    <n v="0"/>
    <n v="0"/>
    <n v="0"/>
    <n v="0"/>
    <n v="0"/>
    <n v="0"/>
  </r>
  <r>
    <n v="116"/>
    <x v="16"/>
    <n v="6"/>
    <n v="4.3792410000000004E-2"/>
    <n v="28"/>
    <n v="11"/>
    <n v="101"/>
    <n v="105"/>
    <n v="1"/>
    <x v="1"/>
    <n v="0"/>
    <n v="0"/>
    <s v="GKC"/>
    <n v="0.57402142166194314"/>
    <n v="22.835007253540052"/>
    <n v="13.107783327337845"/>
    <x v="39"/>
    <n v="0"/>
    <n v="0"/>
    <n v="0"/>
    <n v="0"/>
    <n v="0"/>
    <n v="0"/>
  </r>
  <r>
    <n v="116"/>
    <x v="16"/>
    <n v="6"/>
    <n v="4.3792410000000004E-2"/>
    <n v="29"/>
    <n v="11"/>
    <n v="110"/>
    <n v="110"/>
    <n v="1"/>
    <x v="1"/>
    <n v="1"/>
    <n v="0"/>
    <s v="GKC"/>
    <n v="0.75014749114296608"/>
    <n v="22.835007253540052"/>
    <n v="17.129623401474504"/>
    <x v="39"/>
    <n v="22.835007253540052"/>
    <n v="0"/>
    <n v="0"/>
    <n v="17.129623401474504"/>
    <n v="0"/>
    <n v="0"/>
  </r>
  <r>
    <n v="116"/>
    <x v="16"/>
    <n v="6"/>
    <n v="4.3792410000000004E-2"/>
    <n v="30"/>
    <n v="11"/>
    <n v="109"/>
    <n v="110"/>
    <n v="1"/>
    <x v="1"/>
    <n v="1"/>
    <n v="0"/>
    <s v="GKC"/>
    <n v="0.72897504972698923"/>
    <n v="22.835007253540052"/>
    <n v="16.646150548165519"/>
    <x v="39"/>
    <n v="22.835007253540052"/>
    <n v="0"/>
    <n v="0"/>
    <n v="16.646150548165519"/>
    <n v="0"/>
    <n v="0"/>
  </r>
  <r>
    <n v="116"/>
    <x v="16"/>
    <n v="6"/>
    <n v="4.3792410000000004E-2"/>
    <n v="31"/>
    <n v="11"/>
    <n v="114"/>
    <n v="115"/>
    <n v="1"/>
    <x v="1"/>
    <n v="1"/>
    <n v="0"/>
    <s v="GKC"/>
    <n v="0.83902963781582096"/>
    <n v="22.835007253540052"/>
    <n v="19.159247865459353"/>
    <x v="39"/>
    <n v="22.835007253540052"/>
    <n v="0"/>
    <n v="0"/>
    <n v="19.159247865459353"/>
    <n v="0"/>
    <n v="0"/>
  </r>
  <r>
    <n v="116"/>
    <x v="16"/>
    <n v="6"/>
    <n v="4.3792410000000004E-2"/>
    <n v="32"/>
    <n v="11"/>
    <n v="113"/>
    <n v="115"/>
    <n v="1"/>
    <x v="1"/>
    <n v="1"/>
    <n v="0"/>
    <s v="GKC"/>
    <n v="0.8161716652811043"/>
    <n v="22.835007253540052"/>
    <n v="18.63728589682788"/>
    <x v="39"/>
    <n v="22.835007253540052"/>
    <n v="0"/>
    <n v="0"/>
    <n v="18.63728589682788"/>
    <n v="0"/>
    <n v="0"/>
  </r>
  <r>
    <n v="116"/>
    <x v="16"/>
    <n v="6"/>
    <n v="4.3792410000000004E-2"/>
    <n v="33"/>
    <n v="11"/>
    <n v="120"/>
    <n v="120"/>
    <n v="1"/>
    <x v="1"/>
    <n v="1"/>
    <n v="0"/>
    <s v="GKC"/>
    <n v="0.98540281707169342"/>
    <n v="22.835007253540052"/>
    <n v="22.501680475490922"/>
    <x v="39"/>
    <n v="22.835007253540052"/>
    <n v="0"/>
    <n v="0"/>
    <n v="22.501680475490922"/>
    <n v="0"/>
    <n v="0"/>
  </r>
  <r>
    <n v="116"/>
    <x v="16"/>
    <n v="6"/>
    <n v="4.3792410000000004E-2"/>
    <n v="34"/>
    <n v="11"/>
    <n v="116"/>
    <n v="120"/>
    <n v="1"/>
    <x v="1"/>
    <n v="1"/>
    <n v="0"/>
    <s v="GKC"/>
    <n v="0.88604624492051309"/>
    <n v="22.835007253540052"/>
    <n v="20.232872429731842"/>
    <x v="39"/>
    <n v="22.835007253540052"/>
    <n v="0"/>
    <n v="0"/>
    <n v="20.232872429731842"/>
    <n v="0"/>
    <n v="0"/>
  </r>
  <r>
    <n v="116"/>
    <x v="16"/>
    <n v="6"/>
    <n v="4.3792410000000004E-2"/>
    <n v="35"/>
    <n v="11"/>
    <n v="110"/>
    <n v="110"/>
    <n v="1"/>
    <x v="1"/>
    <n v="1"/>
    <n v="0"/>
    <s v="GKC"/>
    <n v="0.75014749114296608"/>
    <n v="22.835007253540052"/>
    <n v="17.129623401474504"/>
    <x v="39"/>
    <n v="22.835007253540052"/>
    <n v="0"/>
    <n v="0"/>
    <n v="17.129623401474504"/>
    <n v="0"/>
    <n v="0"/>
  </r>
  <r>
    <n v="116"/>
    <x v="16"/>
    <n v="6"/>
    <n v="4.3792410000000004E-2"/>
    <n v="36"/>
    <n v="11"/>
    <n v="122"/>
    <n v="125"/>
    <n v="1"/>
    <x v="1"/>
    <n v="1"/>
    <n v="0"/>
    <s v="GKC"/>
    <n v="1.0378119385042377"/>
    <n v="22.835007253540052"/>
    <n v="23.69844314355473"/>
    <x v="39"/>
    <n v="22.835007253540052"/>
    <n v="0"/>
    <n v="0"/>
    <n v="23.69844314355473"/>
    <n v="0"/>
    <n v="0"/>
  </r>
  <r>
    <n v="116"/>
    <x v="16"/>
    <n v="6"/>
    <n v="4.3792410000000004E-2"/>
    <n v="37"/>
    <n v="11"/>
    <n v="123"/>
    <n v="125"/>
    <n v="1"/>
    <x v="1"/>
    <n v="1"/>
    <n v="0"/>
    <s v="GKC"/>
    <n v="1.0647143746823835"/>
    <n v="22.835007253540052"/>
    <n v="24.312760468820588"/>
    <x v="39"/>
    <n v="22.835007253540052"/>
    <n v="0"/>
    <n v="0"/>
    <n v="24.312760468820588"/>
    <n v="0"/>
    <n v="0"/>
  </r>
  <r>
    <n v="116"/>
    <x v="16"/>
    <n v="6"/>
    <n v="4.3792410000000004E-2"/>
    <n v="38"/>
    <n v="11"/>
    <n v="124"/>
    <n v="125"/>
    <n v="1"/>
    <x v="1"/>
    <n v="1"/>
    <n v="1"/>
    <s v="GKC"/>
    <n v="1.0920878518338377"/>
    <n v="22.835007253540052"/>
    <n v="24.937834018128658"/>
    <x v="39"/>
    <n v="22.835007253540052"/>
    <n v="22.835007253540052"/>
    <n v="0"/>
    <n v="24.937834018128658"/>
    <n v="24.937834018128658"/>
    <n v="0"/>
  </r>
  <r>
    <n v="116"/>
    <x v="16"/>
    <n v="6"/>
    <n v="4.3792410000000004E-2"/>
    <n v="39"/>
    <n v="11"/>
    <n v="124"/>
    <n v="125"/>
    <n v="1"/>
    <x v="1"/>
    <n v="1"/>
    <n v="1"/>
    <s v="GKC"/>
    <n v="1.0920878518338377"/>
    <n v="22.835007253540052"/>
    <n v="24.937834018128658"/>
    <x v="39"/>
    <n v="22.835007253540052"/>
    <n v="22.835007253540052"/>
    <n v="0"/>
    <n v="24.937834018128658"/>
    <n v="24.937834018128658"/>
    <n v="0"/>
  </r>
  <r>
    <n v="116"/>
    <x v="16"/>
    <n v="6"/>
    <n v="4.3792410000000004E-2"/>
    <n v="40"/>
    <n v="11"/>
    <n v="130"/>
    <n v="130"/>
    <n v="1"/>
    <x v="1"/>
    <n v="1"/>
    <n v="1"/>
    <s v="GKC"/>
    <n v="1.2664644473501627"/>
    <n v="22.835007253540052"/>
    <n v="28.91972484159156"/>
    <x v="39"/>
    <n v="22.835007253540052"/>
    <n v="22.835007253540052"/>
    <n v="0"/>
    <n v="28.91972484159156"/>
    <n v="28.91972484159156"/>
    <n v="0"/>
  </r>
  <r>
    <n v="116"/>
    <x v="16"/>
    <n v="6"/>
    <n v="4.3792410000000004E-2"/>
    <n v="41"/>
    <n v="11"/>
    <n v="112"/>
    <n v="115"/>
    <n v="1"/>
    <x v="1"/>
    <n v="1"/>
    <n v="0"/>
    <s v="GKC"/>
    <n v="0.79374151215723232"/>
    <n v="22.835007253540052"/>
    <n v="18.125093187546248"/>
    <x v="39"/>
    <n v="22.835007253540052"/>
    <n v="0"/>
    <n v="0"/>
    <n v="18.125093187546248"/>
    <n v="0"/>
    <n v="0"/>
  </r>
  <r>
    <n v="116"/>
    <x v="16"/>
    <n v="6"/>
    <n v="4.3792410000000004E-2"/>
    <n v="42"/>
    <n v="11"/>
    <n v="120"/>
    <n v="120"/>
    <n v="1"/>
    <x v="1"/>
    <n v="1"/>
    <n v="0"/>
    <s v="GKC"/>
    <n v="0.98540281707169342"/>
    <n v="22.835007253540052"/>
    <n v="22.501680475490922"/>
    <x v="39"/>
    <n v="22.835007253540052"/>
    <n v="0"/>
    <n v="0"/>
    <n v="22.501680475490922"/>
    <n v="0"/>
    <n v="0"/>
  </r>
  <r>
    <n v="116"/>
    <x v="16"/>
    <n v="6"/>
    <n v="4.3792410000000004E-2"/>
    <n v="43"/>
    <n v="11"/>
    <n v="107"/>
    <n v="110"/>
    <n v="1"/>
    <x v="1"/>
    <n v="1"/>
    <n v="0"/>
    <s v="GKC"/>
    <n v="0.68785791061313883"/>
    <n v="22.835007253540052"/>
    <n v="15.70724037825593"/>
    <x v="39"/>
    <n v="22.835007253540052"/>
    <n v="0"/>
    <n v="0"/>
    <n v="15.70724037825593"/>
    <n v="0"/>
    <n v="0"/>
  </r>
  <r>
    <n v="116"/>
    <x v="16"/>
    <n v="6"/>
    <n v="4.3792410000000004E-2"/>
    <n v="44"/>
    <n v="11"/>
    <n v="93"/>
    <n v="95"/>
    <n v="1"/>
    <x v="1"/>
    <n v="0"/>
    <n v="0"/>
    <s v="GKC"/>
    <n v="0.44317437088251049"/>
    <n v="22.835007253540052"/>
    <n v="10.119889973685176"/>
    <x v="39"/>
    <n v="0"/>
    <n v="0"/>
    <n v="0"/>
    <n v="0"/>
    <n v="0"/>
    <n v="0"/>
  </r>
  <r>
    <n v="116"/>
    <x v="16"/>
    <n v="6"/>
    <n v="4.3792410000000004E-2"/>
    <n v="45"/>
    <n v="11"/>
    <n v="106"/>
    <n v="110"/>
    <n v="1"/>
    <x v="1"/>
    <n v="0"/>
    <n v="0"/>
    <s v="GKC"/>
    <n v="0.66790467104452955"/>
    <n v="22.835007253540052"/>
    <n v="15.251608007975115"/>
    <x v="39"/>
    <n v="0"/>
    <n v="0"/>
    <n v="0"/>
    <n v="0"/>
    <n v="0"/>
    <n v="0"/>
  </r>
  <r>
    <n v="116"/>
    <x v="16"/>
    <n v="6"/>
    <n v="4.3792410000000004E-2"/>
    <n v="46"/>
    <n v="11"/>
    <n v="120"/>
    <n v="120"/>
    <n v="1"/>
    <x v="1"/>
    <n v="1"/>
    <n v="0"/>
    <s v="GKC"/>
    <n v="0.98540281707169342"/>
    <n v="22.835007253540052"/>
    <n v="22.501680475490922"/>
    <x v="39"/>
    <n v="22.835007253540052"/>
    <n v="0"/>
    <n v="0"/>
    <n v="22.501680475490922"/>
    <n v="0"/>
    <n v="0"/>
  </r>
  <r>
    <n v="116"/>
    <x v="16"/>
    <n v="6"/>
    <n v="4.3792410000000004E-2"/>
    <n v="47"/>
    <n v="11"/>
    <n v="119"/>
    <n v="120"/>
    <n v="1"/>
    <x v="1"/>
    <n v="1"/>
    <n v="0"/>
    <s v="GKC"/>
    <n v="0.95988745786491481"/>
    <n v="22.835007253540052"/>
    <n v="21.919037062927451"/>
    <x v="39"/>
    <n v="22.835007253540052"/>
    <n v="0"/>
    <n v="0"/>
    <n v="21.919037062927451"/>
    <n v="0"/>
    <n v="0"/>
  </r>
  <r>
    <n v="116"/>
    <x v="16"/>
    <n v="6"/>
    <n v="4.3792410000000004E-2"/>
    <n v="48"/>
    <n v="11"/>
    <n v="118"/>
    <n v="120"/>
    <n v="1"/>
    <x v="1"/>
    <n v="1"/>
    <n v="0"/>
    <s v="GKC"/>
    <n v="0.93482579179585934"/>
    <n v="22.835007253540052"/>
    <n v="21.346753736454769"/>
    <x v="39"/>
    <n v="22.835007253540052"/>
    <n v="0"/>
    <n v="0"/>
    <n v="21.346753736454769"/>
    <n v="0"/>
    <n v="0"/>
  </r>
  <r>
    <n v="116"/>
    <x v="16"/>
    <n v="6"/>
    <n v="4.3792410000000004E-2"/>
    <n v="49"/>
    <n v="11"/>
    <n v="83"/>
    <n v="85"/>
    <n v="1"/>
    <x v="1"/>
    <n v="0"/>
    <n v="0"/>
    <s v="GKC"/>
    <n v="0.31023472883213726"/>
    <n v="22.835007253540052"/>
    <n v="7.0842122831818859"/>
    <x v="39"/>
    <n v="0"/>
    <n v="0"/>
    <n v="0"/>
    <n v="0"/>
    <n v="0"/>
    <n v="0"/>
  </r>
  <r>
    <n v="116"/>
    <x v="16"/>
    <n v="6"/>
    <n v="4.3792410000000004E-2"/>
    <n v="50"/>
    <n v="11"/>
    <n v="112"/>
    <n v="115"/>
    <n v="1"/>
    <x v="1"/>
    <n v="1"/>
    <n v="0"/>
    <s v="GKC"/>
    <n v="0.79374151215723232"/>
    <n v="22.835007253540052"/>
    <n v="18.125093187546248"/>
    <x v="39"/>
    <n v="22.835007253540052"/>
    <n v="0"/>
    <n v="0"/>
    <n v="18.125093187546248"/>
    <n v="0"/>
    <n v="0"/>
  </r>
  <r>
    <n v="116"/>
    <x v="16"/>
    <n v="6"/>
    <n v="4.3792410000000004E-2"/>
    <n v="51"/>
    <n v="11"/>
    <n v="118"/>
    <n v="120"/>
    <n v="1"/>
    <x v="1"/>
    <n v="1"/>
    <n v="0"/>
    <s v="GKC"/>
    <n v="0.93482579179585934"/>
    <n v="22.835007253540052"/>
    <n v="21.346753736454769"/>
    <x v="39"/>
    <n v="22.835007253540052"/>
    <n v="0"/>
    <n v="0"/>
    <n v="21.346753736454769"/>
    <n v="0"/>
    <n v="0"/>
  </r>
  <r>
    <n v="116"/>
    <x v="16"/>
    <n v="6"/>
    <n v="4.3792410000000004E-2"/>
    <n v="52"/>
    <n v="11"/>
    <n v="116"/>
    <n v="120"/>
    <n v="1"/>
    <x v="1"/>
    <n v="1"/>
    <n v="0"/>
    <s v="GKC"/>
    <n v="0.88604624492051309"/>
    <n v="22.835007253540052"/>
    <n v="20.232872429731842"/>
    <x v="39"/>
    <n v="22.835007253540052"/>
    <n v="0"/>
    <n v="0"/>
    <n v="20.232872429731842"/>
    <n v="0"/>
    <n v="0"/>
  </r>
  <r>
    <n v="116"/>
    <x v="16"/>
    <n v="6"/>
    <n v="4.3792410000000004E-2"/>
    <n v="53"/>
    <n v="11"/>
    <n v="122"/>
    <n v="125"/>
    <n v="1"/>
    <x v="1"/>
    <n v="1"/>
    <n v="0"/>
    <s v="GKC"/>
    <n v="1.0378119385042377"/>
    <n v="22.835007253540052"/>
    <n v="23.69844314355473"/>
    <x v="39"/>
    <n v="22.835007253540052"/>
    <n v="0"/>
    <n v="0"/>
    <n v="23.69844314355473"/>
    <n v="0"/>
    <n v="0"/>
  </r>
  <r>
    <n v="116"/>
    <x v="16"/>
    <n v="6"/>
    <n v="4.3792410000000004E-2"/>
    <n v="54"/>
    <n v="11"/>
    <n v="110"/>
    <n v="110"/>
    <n v="1"/>
    <x v="1"/>
    <n v="1"/>
    <n v="0"/>
    <s v="GKC"/>
    <n v="0.75014749114296608"/>
    <n v="22.835007253540052"/>
    <n v="17.129623401474504"/>
    <x v="39"/>
    <n v="22.835007253540052"/>
    <n v="0"/>
    <n v="0"/>
    <n v="17.129623401474504"/>
    <n v="0"/>
    <n v="0"/>
  </r>
  <r>
    <n v="116"/>
    <x v="16"/>
    <n v="6"/>
    <n v="4.3792410000000004E-2"/>
    <n v="55"/>
    <n v="11"/>
    <n v="120"/>
    <n v="120"/>
    <n v="1"/>
    <x v="1"/>
    <n v="1"/>
    <n v="0"/>
    <s v="GKC"/>
    <n v="0.98540281707169342"/>
    <n v="22.835007253540052"/>
    <n v="22.501680475490922"/>
    <x v="39"/>
    <n v="22.835007253540052"/>
    <n v="0"/>
    <n v="0"/>
    <n v="22.501680475490922"/>
    <n v="0"/>
    <n v="0"/>
  </r>
  <r>
    <n v="116"/>
    <x v="16"/>
    <n v="6"/>
    <n v="4.3792410000000004E-2"/>
    <n v="56"/>
    <n v="11"/>
    <n v="122"/>
    <n v="125"/>
    <n v="1"/>
    <x v="1"/>
    <n v="1"/>
    <n v="0"/>
    <s v="GKC"/>
    <n v="1.0378119385042377"/>
    <n v="22.835007253540052"/>
    <n v="23.69844314355473"/>
    <x v="39"/>
    <n v="22.835007253540052"/>
    <n v="0"/>
    <n v="0"/>
    <n v="23.69844314355473"/>
    <n v="0"/>
    <n v="0"/>
  </r>
  <r>
    <n v="116"/>
    <x v="16"/>
    <n v="6"/>
    <n v="4.3792410000000004E-2"/>
    <n v="57"/>
    <n v="11"/>
    <n v="113"/>
    <n v="115"/>
    <n v="1"/>
    <x v="1"/>
    <n v="1"/>
    <n v="0"/>
    <s v="GKC"/>
    <n v="0.8161716652811043"/>
    <n v="22.835007253540052"/>
    <n v="18.63728589682788"/>
    <x v="39"/>
    <n v="22.835007253540052"/>
    <n v="0"/>
    <n v="0"/>
    <n v="18.63728589682788"/>
    <n v="0"/>
    <n v="0"/>
  </r>
  <r>
    <n v="116"/>
    <x v="16"/>
    <n v="6"/>
    <n v="4.3792410000000004E-2"/>
    <n v="58"/>
    <n v="11"/>
    <n v="121"/>
    <n v="125"/>
    <n v="1"/>
    <x v="1"/>
    <n v="1"/>
    <n v="0"/>
    <s v="GKC"/>
    <n v="1.0113761990992172"/>
    <n v="22.835007253540052"/>
    <n v="23.094782842488392"/>
    <x v="39"/>
    <n v="22.835007253540052"/>
    <n v="0"/>
    <n v="0"/>
    <n v="23.094782842488392"/>
    <n v="0"/>
    <n v="0"/>
  </r>
  <r>
    <n v="116"/>
    <x v="16"/>
    <n v="6"/>
    <n v="4.3792410000000004E-2"/>
    <n v="59"/>
    <n v="11"/>
    <n v="130"/>
    <n v="130"/>
    <n v="1"/>
    <x v="1"/>
    <n v="1"/>
    <n v="1"/>
    <s v="GKC"/>
    <n v="1.2664644473501627"/>
    <n v="22.835007253540052"/>
    <n v="28.91972484159156"/>
    <x v="39"/>
    <n v="22.835007253540052"/>
    <n v="22.835007253540052"/>
    <n v="0"/>
    <n v="28.91972484159156"/>
    <n v="28.91972484159156"/>
    <n v="0"/>
  </r>
  <r>
    <n v="116"/>
    <x v="16"/>
    <n v="6"/>
    <n v="4.3792410000000004E-2"/>
    <n v="60"/>
    <n v="11"/>
    <n v="131"/>
    <n v="135"/>
    <n v="1"/>
    <x v="1"/>
    <n v="1"/>
    <n v="1"/>
    <s v="GKC"/>
    <n v="1.2972572455274982"/>
    <n v="22.835007253540052"/>
    <n v="29.62287861132781"/>
    <x v="39"/>
    <n v="22.835007253540052"/>
    <n v="22.835007253540052"/>
    <n v="0"/>
    <n v="29.62287861132781"/>
    <n v="29.62287861132781"/>
    <n v="0"/>
  </r>
  <r>
    <n v="116"/>
    <x v="16"/>
    <n v="6"/>
    <n v="4.3792410000000004E-2"/>
    <n v="61"/>
    <n v="11"/>
    <n v="102"/>
    <n v="105"/>
    <n v="1"/>
    <x v="1"/>
    <n v="0"/>
    <n v="0"/>
    <s v="GKC"/>
    <n v="0.59202784244820039"/>
    <n v="22.835007253540052"/>
    <n v="13.518960076602323"/>
    <x v="39"/>
    <n v="0"/>
    <n v="0"/>
    <n v="0"/>
    <n v="0"/>
    <n v="0"/>
    <n v="0"/>
  </r>
  <r>
    <n v="116"/>
    <x v="16"/>
    <n v="6"/>
    <n v="4.3792410000000004E-2"/>
    <n v="62"/>
    <n v="11"/>
    <n v="120"/>
    <n v="120"/>
    <n v="1"/>
    <x v="1"/>
    <n v="1"/>
    <n v="0"/>
    <s v="GKC"/>
    <n v="0.98540281707169342"/>
    <n v="22.835007253540052"/>
    <n v="22.501680475490922"/>
    <x v="39"/>
    <n v="22.835007253540052"/>
    <n v="0"/>
    <n v="0"/>
    <n v="22.501680475490922"/>
    <n v="0"/>
    <n v="0"/>
  </r>
  <r>
    <n v="117"/>
    <x v="17"/>
    <n v="6"/>
    <n v="3.6935475000000002E-2"/>
    <n v="1"/>
    <n v="12"/>
    <n v="67"/>
    <n v="70"/>
    <n v="2"/>
    <x v="0"/>
    <n v="0"/>
    <n v="0"/>
    <s v="GKC"/>
    <n v="0.17053911920069684"/>
    <n v="27.074242310407541"/>
    <n v="4.6172174366431413"/>
    <x v="40"/>
    <n v="0"/>
    <n v="0"/>
    <n v="27.074242310407541"/>
    <n v="0"/>
    <n v="0"/>
    <n v="4.6172174366431413"/>
  </r>
  <r>
    <n v="117"/>
    <x v="17"/>
    <n v="6"/>
    <n v="3.6935475000000002E-2"/>
    <n v="2"/>
    <n v="12"/>
    <n v="73"/>
    <n v="75"/>
    <n v="2"/>
    <x v="0"/>
    <n v="0"/>
    <n v="0"/>
    <s v="GKC"/>
    <n v="0.21647655267412036"/>
    <n v="27.074242310407541"/>
    <n v="5.8609386416208364"/>
    <x v="40"/>
    <n v="0"/>
    <n v="0"/>
    <n v="27.074242310407541"/>
    <n v="0"/>
    <n v="0"/>
    <n v="5.8609386416208364"/>
  </r>
  <r>
    <n v="117"/>
    <x v="17"/>
    <n v="6"/>
    <n v="3.6935475000000002E-2"/>
    <n v="3"/>
    <n v="12"/>
    <n v="50"/>
    <n v="50"/>
    <n v="2"/>
    <x v="0"/>
    <n v="0"/>
    <n v="0"/>
    <s v="GKC"/>
    <n v="7.5569329929123033E-2"/>
    <n v="27.074242310407541"/>
    <n v="2.0459823497362097"/>
    <x v="40"/>
    <n v="0"/>
    <n v="0"/>
    <n v="27.074242310407541"/>
    <n v="0"/>
    <n v="0"/>
    <n v="2.0459823497362097"/>
  </r>
  <r>
    <n v="117"/>
    <x v="17"/>
    <n v="6"/>
    <n v="3.6935475000000002E-2"/>
    <n v="4"/>
    <n v="12"/>
    <n v="56"/>
    <n v="60"/>
    <n v="2"/>
    <x v="0"/>
    <n v="0"/>
    <n v="0"/>
    <s v="GKC"/>
    <n v="0.10356687982896005"/>
    <n v="27.074242310407541"/>
    <n v="2.8039947998221235"/>
    <x v="40"/>
    <n v="0"/>
    <n v="0"/>
    <n v="27.074242310407541"/>
    <n v="0"/>
    <n v="0"/>
    <n v="2.8039947998221235"/>
  </r>
  <r>
    <n v="117"/>
    <x v="17"/>
    <n v="6"/>
    <n v="3.6935475000000002E-2"/>
    <n v="5"/>
    <n v="12"/>
    <n v="60"/>
    <n v="60"/>
    <n v="2"/>
    <x v="0"/>
    <n v="0"/>
    <n v="0"/>
    <s v="GKC"/>
    <n v="0.12547251888267277"/>
    <n v="27.074242310407541"/>
    <n v="3.3970733795266685"/>
    <x v="40"/>
    <n v="0"/>
    <n v="0"/>
    <n v="27.074242310407541"/>
    <n v="0"/>
    <n v="0"/>
    <n v="3.3970733795266685"/>
  </r>
  <r>
    <n v="117"/>
    <x v="17"/>
    <n v="6"/>
    <n v="3.6935475000000002E-2"/>
    <n v="6"/>
    <n v="12"/>
    <n v="55"/>
    <n v="55"/>
    <n v="2"/>
    <x v="0"/>
    <n v="0"/>
    <n v="0"/>
    <s v="GKC"/>
    <n v="9.8505080166170073E-2"/>
    <n v="27.074242310407541"/>
    <n v="2.6669504092250085"/>
    <x v="40"/>
    <n v="0"/>
    <n v="0"/>
    <n v="27.074242310407541"/>
    <n v="0"/>
    <n v="0"/>
    <n v="2.6669504092250085"/>
  </r>
  <r>
    <n v="117"/>
    <x v="17"/>
    <n v="6"/>
    <n v="3.6935475000000002E-2"/>
    <n v="7"/>
    <n v="12"/>
    <n v="61"/>
    <n v="65"/>
    <n v="2"/>
    <x v="0"/>
    <n v="0"/>
    <n v="0"/>
    <s v="GKC"/>
    <n v="0.13137485825650311"/>
    <n v="27.074242310407541"/>
    <n v="3.55687474593201"/>
    <x v="40"/>
    <n v="0"/>
    <n v="0"/>
    <n v="27.074242310407541"/>
    <n v="0"/>
    <n v="0"/>
    <n v="3.55687474593201"/>
  </r>
  <r>
    <n v="117"/>
    <x v="17"/>
    <n v="6"/>
    <n v="3.6935475000000002E-2"/>
    <n v="8"/>
    <n v="12"/>
    <n v="70"/>
    <n v="70"/>
    <n v="2"/>
    <x v="0"/>
    <n v="0"/>
    <n v="0"/>
    <s v="GKC"/>
    <n v="0.19263164731578469"/>
    <n v="27.074242310407541"/>
    <n v="5.2153558960805215"/>
    <x v="40"/>
    <n v="0"/>
    <n v="0"/>
    <n v="27.074242310407541"/>
    <n v="0"/>
    <n v="0"/>
    <n v="5.2153558960805215"/>
  </r>
  <r>
    <n v="117"/>
    <x v="17"/>
    <n v="6"/>
    <n v="3.6935475000000002E-2"/>
    <n v="9"/>
    <n v="12"/>
    <n v="50"/>
    <n v="50"/>
    <n v="2"/>
    <x v="0"/>
    <n v="0"/>
    <n v="0"/>
    <s v="GKC"/>
    <n v="7.5569329929123033E-2"/>
    <n v="27.074242310407541"/>
    <n v="2.0459823497362097"/>
    <x v="40"/>
    <n v="0"/>
    <n v="0"/>
    <n v="27.074242310407541"/>
    <n v="0"/>
    <n v="0"/>
    <n v="2.0459823497362097"/>
  </r>
  <r>
    <n v="117"/>
    <x v="17"/>
    <n v="6"/>
    <n v="3.6935475000000002E-2"/>
    <n v="10"/>
    <n v="12"/>
    <n v="60"/>
    <n v="60"/>
    <n v="2"/>
    <x v="0"/>
    <n v="0"/>
    <n v="0"/>
    <s v="GKC"/>
    <n v="0.12547251888267277"/>
    <n v="27.074242310407541"/>
    <n v="3.3970733795266685"/>
    <x v="40"/>
    <n v="0"/>
    <n v="0"/>
    <n v="27.074242310407541"/>
    <n v="0"/>
    <n v="0"/>
    <n v="3.3970733795266685"/>
  </r>
  <r>
    <n v="117"/>
    <x v="17"/>
    <n v="6"/>
    <n v="3.6935475000000002E-2"/>
    <n v="11"/>
    <n v="12"/>
    <n v="62"/>
    <n v="65"/>
    <n v="2"/>
    <x v="0"/>
    <n v="0"/>
    <n v="0"/>
    <s v="GKC"/>
    <n v="0.13745206784177813"/>
    <n v="27.074242310407541"/>
    <n v="3.7214105908148771"/>
    <x v="40"/>
    <n v="0"/>
    <n v="0"/>
    <n v="27.074242310407541"/>
    <n v="0"/>
    <n v="0"/>
    <n v="3.7214105908148771"/>
  </r>
  <r>
    <n v="117"/>
    <x v="17"/>
    <n v="6"/>
    <n v="3.6935475000000002E-2"/>
    <n v="12"/>
    <n v="12"/>
    <n v="53"/>
    <n v="55"/>
    <n v="2"/>
    <x v="0"/>
    <n v="0"/>
    <n v="0"/>
    <s v="GKC"/>
    <n v="8.8863043337243444E-2"/>
    <n v="27.074242310407541"/>
    <n v="2.4058995677527752"/>
    <x v="40"/>
    <n v="0"/>
    <n v="0"/>
    <n v="27.074242310407541"/>
    <n v="0"/>
    <n v="0"/>
    <n v="2.4058995677527752"/>
  </r>
  <r>
    <n v="117"/>
    <x v="17"/>
    <n v="6"/>
    <n v="3.6935475000000002E-2"/>
    <n v="13"/>
    <n v="12"/>
    <n v="60"/>
    <n v="60"/>
    <n v="2"/>
    <x v="0"/>
    <n v="0"/>
    <n v="0"/>
    <s v="GKC"/>
    <n v="0.12547251888267277"/>
    <n v="27.074242310407541"/>
    <n v="3.3970733795266685"/>
    <x v="40"/>
    <n v="0"/>
    <n v="0"/>
    <n v="27.074242310407541"/>
    <n v="0"/>
    <n v="0"/>
    <n v="3.3970733795266685"/>
  </r>
  <r>
    <n v="117"/>
    <x v="17"/>
    <n v="6"/>
    <n v="3.6935475000000002E-2"/>
    <n v="14"/>
    <n v="12"/>
    <n v="63"/>
    <n v="65"/>
    <n v="2"/>
    <x v="0"/>
    <n v="0"/>
    <n v="0"/>
    <s v="GKC"/>
    <n v="0.14370638257975787"/>
    <n v="27.074242310407541"/>
    <n v="3.8907414235164941"/>
    <x v="40"/>
    <n v="0"/>
    <n v="0"/>
    <n v="27.074242310407541"/>
    <n v="0"/>
    <n v="0"/>
    <n v="3.8907414235164941"/>
  </r>
  <r>
    <n v="117"/>
    <x v="17"/>
    <n v="6"/>
    <n v="3.6935475000000002E-2"/>
    <n v="15"/>
    <n v="12"/>
    <n v="65"/>
    <n v="65"/>
    <n v="2"/>
    <x v="0"/>
    <n v="0"/>
    <n v="0"/>
    <s v="GKC"/>
    <n v="0.15675522802484174"/>
    <n v="27.074242310407541"/>
    <n v="4.2440290269677519"/>
    <x v="40"/>
    <n v="0"/>
    <n v="0"/>
    <n v="27.074242310407541"/>
    <n v="0"/>
    <n v="0"/>
    <n v="4.2440290269677519"/>
  </r>
  <r>
    <n v="117"/>
    <x v="17"/>
    <n v="6"/>
    <n v="3.6935475000000002E-2"/>
    <n v="16"/>
    <n v="12"/>
    <n v="55"/>
    <n v="55"/>
    <n v="2"/>
    <x v="0"/>
    <n v="0"/>
    <n v="0"/>
    <s v="GKC"/>
    <n v="9.8505080166170073E-2"/>
    <n v="27.074242310407541"/>
    <n v="2.6669504092250085"/>
    <x v="40"/>
    <n v="0"/>
    <n v="0"/>
    <n v="27.074242310407541"/>
    <n v="0"/>
    <n v="0"/>
    <n v="2.6669504092250085"/>
  </r>
  <r>
    <n v="117"/>
    <x v="17"/>
    <n v="6"/>
    <n v="3.6935475000000002E-2"/>
    <n v="17"/>
    <n v="12"/>
    <n v="54"/>
    <n v="55"/>
    <n v="2"/>
    <x v="0"/>
    <n v="0"/>
    <n v="0"/>
    <s v="GKC"/>
    <n v="9.3604566295591302E-2"/>
    <n v="27.074242310407541"/>
    <n v="2.5342727092474457"/>
    <x v="40"/>
    <n v="0"/>
    <n v="0"/>
    <n v="27.074242310407541"/>
    <n v="0"/>
    <n v="0"/>
    <n v="2.5342727092474457"/>
  </r>
  <r>
    <n v="117"/>
    <x v="17"/>
    <n v="6"/>
    <n v="3.6935475000000002E-2"/>
    <n v="18"/>
    <n v="12"/>
    <n v="52"/>
    <n v="55"/>
    <n v="2"/>
    <x v="0"/>
    <n v="0"/>
    <n v="0"/>
    <s v="GKC"/>
    <n v="8.4278207083991113E-2"/>
    <n v="27.074242310407541"/>
    <n v="2.281768600078681"/>
    <x v="40"/>
    <n v="0"/>
    <n v="0"/>
    <n v="27.074242310407541"/>
    <n v="0"/>
    <n v="0"/>
    <n v="2.281768600078681"/>
  </r>
  <r>
    <n v="117"/>
    <x v="17"/>
    <n v="6"/>
    <n v="3.6935475000000002E-2"/>
    <n v="19"/>
    <n v="12"/>
    <n v="57"/>
    <n v="60"/>
    <n v="2"/>
    <x v="0"/>
    <n v="0"/>
    <n v="0"/>
    <s v="GKC"/>
    <n v="0.10879225104314669"/>
    <n v="27.074242310407541"/>
    <n v="2.9454677662368409"/>
    <x v="40"/>
    <n v="0"/>
    <n v="0"/>
    <n v="27.074242310407541"/>
    <n v="0"/>
    <n v="0"/>
    <n v="2.9454677662368409"/>
  </r>
  <r>
    <n v="117"/>
    <x v="17"/>
    <n v="6"/>
    <n v="3.6935475000000002E-2"/>
    <n v="20"/>
    <n v="12"/>
    <n v="58"/>
    <n v="60"/>
    <n v="2"/>
    <x v="0"/>
    <n v="0"/>
    <n v="0"/>
    <s v="GKC"/>
    <n v="0.11418347064531877"/>
    <n v="27.074242310407541"/>
    <n v="3.091430952094667"/>
    <x v="40"/>
    <n v="0"/>
    <n v="0"/>
    <n v="27.074242310407541"/>
    <n v="0"/>
    <n v="0"/>
    <n v="3.091430952094667"/>
  </r>
  <r>
    <n v="117"/>
    <x v="17"/>
    <n v="6"/>
    <n v="3.6935475000000002E-2"/>
    <n v="21"/>
    <n v="12"/>
    <n v="49"/>
    <n v="50"/>
    <n v="2"/>
    <x v="0"/>
    <n v="0"/>
    <n v="0"/>
    <s v="GKC"/>
    <n v="7.1440631995687828E-2"/>
    <n v="27.074242310407541"/>
    <n v="1.9342009814599062"/>
    <x v="40"/>
    <n v="0"/>
    <n v="0"/>
    <n v="27.074242310407541"/>
    <n v="0"/>
    <n v="0"/>
    <n v="1.9342009814599062"/>
  </r>
  <r>
    <n v="117"/>
    <x v="17"/>
    <n v="6"/>
    <n v="3.6935475000000002E-2"/>
    <n v="22"/>
    <n v="12"/>
    <n v="69"/>
    <n v="70"/>
    <n v="2"/>
    <x v="0"/>
    <n v="0"/>
    <n v="0"/>
    <s v="GKC"/>
    <n v="0.18507566163754574"/>
    <n v="27.074242310407541"/>
    <n v="5.0107833089339104"/>
    <x v="40"/>
    <n v="0"/>
    <n v="0"/>
    <n v="27.074242310407541"/>
    <n v="0"/>
    <n v="0"/>
    <n v="5.0107833089339104"/>
  </r>
  <r>
    <n v="117"/>
    <x v="17"/>
    <n v="6"/>
    <n v="3.6935475000000002E-2"/>
    <n v="23"/>
    <n v="12"/>
    <n v="71"/>
    <n v="75"/>
    <n v="2"/>
    <x v="0"/>
    <n v="0"/>
    <n v="0"/>
    <s v="GKC"/>
    <n v="0.20038234610854688"/>
    <n v="27.074242310407541"/>
    <n v="5.4252001932707481"/>
    <x v="40"/>
    <n v="0"/>
    <n v="0"/>
    <n v="27.074242310407541"/>
    <n v="0"/>
    <n v="0"/>
    <n v="5.4252001932707481"/>
  </r>
  <r>
    <n v="117"/>
    <x v="17"/>
    <n v="6"/>
    <n v="3.6935475000000002E-2"/>
    <n v="24"/>
    <n v="12"/>
    <n v="71"/>
    <n v="75"/>
    <n v="2"/>
    <x v="0"/>
    <n v="0"/>
    <n v="0"/>
    <s v="GKC"/>
    <n v="0.20038234610854688"/>
    <n v="27.074242310407541"/>
    <n v="5.4252001932707481"/>
    <x v="40"/>
    <n v="0"/>
    <n v="0"/>
    <n v="27.074242310407541"/>
    <n v="0"/>
    <n v="0"/>
    <n v="5.4252001932707481"/>
  </r>
  <r>
    <n v="117"/>
    <x v="17"/>
    <n v="6"/>
    <n v="3.6935475000000002E-2"/>
    <n v="25"/>
    <n v="12"/>
    <n v="62"/>
    <n v="65"/>
    <n v="2"/>
    <x v="0"/>
    <n v="0"/>
    <n v="0"/>
    <s v="GKC"/>
    <n v="0.13745206784177813"/>
    <n v="27.074242310407541"/>
    <n v="3.7214105908148771"/>
    <x v="40"/>
    <n v="0"/>
    <n v="0"/>
    <n v="27.074242310407541"/>
    <n v="0"/>
    <n v="0"/>
    <n v="3.7214105908148771"/>
  </r>
  <r>
    <n v="117"/>
    <x v="17"/>
    <n v="6"/>
    <n v="3.6935475000000002E-2"/>
    <n v="26"/>
    <n v="12"/>
    <n v="57"/>
    <n v="60"/>
    <n v="2"/>
    <x v="0"/>
    <n v="0"/>
    <n v="0"/>
    <s v="GKC"/>
    <n v="0.10879225104314669"/>
    <n v="27.074242310407541"/>
    <n v="2.9454677662368409"/>
    <x v="40"/>
    <n v="0"/>
    <n v="0"/>
    <n v="27.074242310407541"/>
    <n v="0"/>
    <n v="0"/>
    <n v="2.9454677662368409"/>
  </r>
  <r>
    <n v="117"/>
    <x v="17"/>
    <n v="6"/>
    <n v="3.6935475000000002E-2"/>
    <n v="27"/>
    <n v="12"/>
    <n v="58"/>
    <n v="60"/>
    <n v="2"/>
    <x v="0"/>
    <n v="0"/>
    <n v="0"/>
    <s v="GKC"/>
    <n v="0.11418347064531877"/>
    <n v="27.074242310407541"/>
    <n v="3.091430952094667"/>
    <x v="40"/>
    <n v="0"/>
    <n v="0"/>
    <n v="27.074242310407541"/>
    <n v="0"/>
    <n v="0"/>
    <n v="3.091430952094667"/>
  </r>
  <r>
    <n v="117"/>
    <x v="17"/>
    <n v="6"/>
    <n v="3.6935475000000002E-2"/>
    <n v="28"/>
    <n v="12"/>
    <n v="72"/>
    <n v="75"/>
    <n v="2"/>
    <x v="0"/>
    <n v="0"/>
    <n v="0"/>
    <s v="GKC"/>
    <n v="0.20832992709513895"/>
    <n v="27.074242310407541"/>
    <n v="5.6403749266833296"/>
    <x v="40"/>
    <n v="0"/>
    <n v="0"/>
    <n v="27.074242310407541"/>
    <n v="0"/>
    <n v="0"/>
    <n v="5.6403749266833296"/>
  </r>
  <r>
    <n v="117"/>
    <x v="17"/>
    <n v="6"/>
    <n v="3.6935475000000002E-2"/>
    <n v="29"/>
    <n v="12"/>
    <n v="73"/>
    <n v="75"/>
    <n v="2"/>
    <x v="0"/>
    <n v="0"/>
    <n v="0"/>
    <s v="GKC"/>
    <n v="0.21647655267412036"/>
    <n v="27.074242310407541"/>
    <n v="5.8609386416208364"/>
    <x v="40"/>
    <n v="0"/>
    <n v="0"/>
    <n v="27.074242310407541"/>
    <n v="0"/>
    <n v="0"/>
    <n v="5.8609386416208364"/>
  </r>
  <r>
    <n v="117"/>
    <x v="17"/>
    <n v="6"/>
    <n v="3.6935475000000002E-2"/>
    <n v="30"/>
    <n v="12"/>
    <n v="60"/>
    <n v="60"/>
    <n v="2"/>
    <x v="0"/>
    <n v="0"/>
    <n v="0"/>
    <s v="GKC"/>
    <n v="0.12547251888267277"/>
    <n v="27.074242310407541"/>
    <n v="3.3970733795266685"/>
    <x v="40"/>
    <n v="0"/>
    <n v="0"/>
    <n v="27.074242310407541"/>
    <n v="0"/>
    <n v="0"/>
    <n v="3.3970733795266685"/>
  </r>
  <r>
    <n v="117"/>
    <x v="17"/>
    <n v="6"/>
    <n v="3.6935475000000002E-2"/>
    <n v="31"/>
    <n v="12"/>
    <n v="55"/>
    <n v="55"/>
    <n v="2"/>
    <x v="0"/>
    <n v="0"/>
    <n v="0"/>
    <s v="GKC"/>
    <n v="9.8505080166170073E-2"/>
    <n v="27.074242310407541"/>
    <n v="2.6669504092250085"/>
    <x v="40"/>
    <n v="0"/>
    <n v="0"/>
    <n v="27.074242310407541"/>
    <n v="0"/>
    <n v="0"/>
    <n v="2.6669504092250085"/>
  </r>
  <r>
    <n v="117"/>
    <x v="17"/>
    <n v="6"/>
    <n v="3.6935475000000002E-2"/>
    <n v="32"/>
    <n v="12"/>
    <n v="58"/>
    <n v="60"/>
    <n v="2"/>
    <x v="0"/>
    <n v="0"/>
    <n v="0"/>
    <s v="GKC"/>
    <n v="0.11418347064531877"/>
    <n v="27.074242310407541"/>
    <n v="3.091430952094667"/>
    <x v="40"/>
    <n v="0"/>
    <n v="0"/>
    <n v="27.074242310407541"/>
    <n v="0"/>
    <n v="0"/>
    <n v="3.091430952094667"/>
  </r>
  <r>
    <n v="117"/>
    <x v="17"/>
    <n v="6"/>
    <n v="3.6935475000000002E-2"/>
    <n v="33"/>
    <n v="12"/>
    <n v="80"/>
    <n v="80"/>
    <n v="2"/>
    <x v="0"/>
    <n v="0"/>
    <n v="0"/>
    <s v="GKC"/>
    <n v="0.27925646948381688"/>
    <n v="27.074242310407541"/>
    <n v="7.5606573215537871"/>
    <x v="40"/>
    <n v="0"/>
    <n v="0"/>
    <n v="27.074242310407541"/>
    <n v="0"/>
    <n v="0"/>
    <n v="7.5606573215537871"/>
  </r>
  <r>
    <n v="117"/>
    <x v="17"/>
    <n v="6"/>
    <n v="3.6935475000000002E-2"/>
    <n v="34"/>
    <n v="12"/>
    <n v="51"/>
    <n v="55"/>
    <n v="2"/>
    <x v="0"/>
    <n v="0"/>
    <n v="0"/>
    <s v="GKC"/>
    <n v="7.9847743786521139E-2"/>
    <n v="27.074242310407541"/>
    <n v="2.1618171632156113"/>
    <x v="40"/>
    <n v="0"/>
    <n v="0"/>
    <n v="27.074242310407541"/>
    <n v="0"/>
    <n v="0"/>
    <n v="2.1618171632156113"/>
  </r>
  <r>
    <n v="117"/>
    <x v="17"/>
    <n v="6"/>
    <n v="3.6935475000000002E-2"/>
    <n v="35"/>
    <n v="12"/>
    <n v="56"/>
    <n v="60"/>
    <n v="2"/>
    <x v="0"/>
    <n v="0"/>
    <n v="0"/>
    <s v="GKC"/>
    <n v="0.10356687982896005"/>
    <n v="27.074242310407541"/>
    <n v="2.8039947998221235"/>
    <x v="40"/>
    <n v="0"/>
    <n v="0"/>
    <n v="27.074242310407541"/>
    <n v="0"/>
    <n v="0"/>
    <n v="2.8039947998221235"/>
  </r>
  <r>
    <n v="117"/>
    <x v="17"/>
    <n v="6"/>
    <n v="3.6935475000000002E-2"/>
    <n v="36"/>
    <n v="12"/>
    <n v="50"/>
    <n v="50"/>
    <n v="2"/>
    <x v="0"/>
    <n v="0"/>
    <n v="0"/>
    <s v="GKC"/>
    <n v="7.5569329929123033E-2"/>
    <n v="27.074242310407541"/>
    <n v="2.0459823497362097"/>
    <x v="40"/>
    <n v="0"/>
    <n v="0"/>
    <n v="27.074242310407541"/>
    <n v="0"/>
    <n v="0"/>
    <n v="2.0459823497362097"/>
  </r>
  <r>
    <n v="117"/>
    <x v="17"/>
    <n v="6"/>
    <n v="3.6935475000000002E-2"/>
    <n v="37"/>
    <n v="12"/>
    <n v="63"/>
    <n v="65"/>
    <n v="2"/>
    <x v="0"/>
    <n v="0"/>
    <n v="0"/>
    <s v="GKC"/>
    <n v="0.14370638257975787"/>
    <n v="27.074242310407541"/>
    <n v="3.8907414235164941"/>
    <x v="40"/>
    <n v="0"/>
    <n v="0"/>
    <n v="27.074242310407541"/>
    <n v="0"/>
    <n v="0"/>
    <n v="3.8907414235164941"/>
  </r>
  <r>
    <n v="117"/>
    <x v="17"/>
    <n v="6"/>
    <n v="3.6935475000000002E-2"/>
    <n v="38"/>
    <n v="12"/>
    <n v="54"/>
    <n v="55"/>
    <n v="2"/>
    <x v="0"/>
    <n v="0"/>
    <n v="0"/>
    <s v="GKC"/>
    <n v="9.3604566295591302E-2"/>
    <n v="27.074242310407541"/>
    <n v="2.5342727092474457"/>
    <x v="40"/>
    <n v="0"/>
    <n v="0"/>
    <n v="27.074242310407541"/>
    <n v="0"/>
    <n v="0"/>
    <n v="2.5342727092474457"/>
  </r>
  <r>
    <n v="117"/>
    <x v="17"/>
    <n v="6"/>
    <n v="3.6935475000000002E-2"/>
    <n v="39"/>
    <n v="12"/>
    <n v="50"/>
    <n v="50"/>
    <n v="2"/>
    <x v="0"/>
    <n v="0"/>
    <n v="0"/>
    <s v="GKC"/>
    <n v="7.5569329929123033E-2"/>
    <n v="27.074242310407541"/>
    <n v="2.0459823497362097"/>
    <x v="40"/>
    <n v="0"/>
    <n v="0"/>
    <n v="27.074242310407541"/>
    <n v="0"/>
    <n v="0"/>
    <n v="2.0459823497362097"/>
  </r>
  <r>
    <n v="117"/>
    <x v="17"/>
    <n v="6"/>
    <n v="3.6935475000000002E-2"/>
    <n v="40"/>
    <n v="12"/>
    <n v="43"/>
    <n v="45"/>
    <n v="2"/>
    <x v="0"/>
    <n v="0"/>
    <n v="0"/>
    <s v="GKC"/>
    <n v="4.968047783080861E-2"/>
    <n v="27.074242310407541"/>
    <n v="1.3450612948881424"/>
    <x v="40"/>
    <n v="0"/>
    <n v="0"/>
    <n v="27.074242310407541"/>
    <n v="0"/>
    <n v="0"/>
    <n v="1.3450612948881424"/>
  </r>
  <r>
    <n v="117"/>
    <x v="17"/>
    <n v="6"/>
    <n v="3.6935475000000002E-2"/>
    <n v="41"/>
    <n v="12"/>
    <n v="59"/>
    <n v="60"/>
    <n v="2"/>
    <x v="0"/>
    <n v="0"/>
    <n v="0"/>
    <s v="GKC"/>
    <n v="0.11974280673996135"/>
    <n v="27.074242310407541"/>
    <n v="3.2419457646060148"/>
    <x v="40"/>
    <n v="0"/>
    <n v="0"/>
    <n v="27.074242310407541"/>
    <n v="0"/>
    <n v="0"/>
    <n v="3.2419457646060148"/>
  </r>
  <r>
    <n v="117"/>
    <x v="17"/>
    <n v="6"/>
    <n v="3.6935475000000002E-2"/>
    <n v="42"/>
    <n v="12"/>
    <n v="66"/>
    <n v="70"/>
    <n v="2"/>
    <x v="0"/>
    <n v="0"/>
    <n v="0"/>
    <s v="GKC"/>
    <n v="0.16355418981194056"/>
    <n v="27.074242310407541"/>
    <n v="4.4281057658508667"/>
    <x v="40"/>
    <n v="0"/>
    <n v="0"/>
    <n v="27.074242310407541"/>
    <n v="0"/>
    <n v="0"/>
    <n v="4.4281057658508667"/>
  </r>
  <r>
    <n v="117"/>
    <x v="17"/>
    <n v="6"/>
    <n v="3.6935475000000002E-2"/>
    <n v="43"/>
    <n v="12"/>
    <n v="56"/>
    <n v="60"/>
    <n v="2"/>
    <x v="0"/>
    <n v="0"/>
    <n v="0"/>
    <s v="GKC"/>
    <n v="0.10356687982896005"/>
    <n v="27.074242310407541"/>
    <n v="2.8039947998221235"/>
    <x v="40"/>
    <n v="0"/>
    <n v="0"/>
    <n v="27.074242310407541"/>
    <n v="0"/>
    <n v="0"/>
    <n v="2.8039947998221235"/>
  </r>
  <r>
    <n v="117"/>
    <x v="17"/>
    <n v="6"/>
    <n v="3.6935475000000002E-2"/>
    <n v="44"/>
    <n v="12"/>
    <n v="56"/>
    <n v="60"/>
    <n v="2"/>
    <x v="0"/>
    <n v="0"/>
    <n v="0"/>
    <s v="GKC"/>
    <n v="0.10356687982896005"/>
    <n v="27.074242310407541"/>
    <n v="2.8039947998221235"/>
    <x v="40"/>
    <n v="0"/>
    <n v="0"/>
    <n v="27.074242310407541"/>
    <n v="0"/>
    <n v="0"/>
    <n v="2.8039947998221235"/>
  </r>
  <r>
    <n v="117"/>
    <x v="17"/>
    <n v="6"/>
    <n v="3.6935475000000002E-2"/>
    <n v="45"/>
    <n v="12"/>
    <n v="65"/>
    <n v="65"/>
    <n v="2"/>
    <x v="0"/>
    <n v="0"/>
    <n v="0"/>
    <s v="GKC"/>
    <n v="0.15675522802484174"/>
    <n v="27.074242310407541"/>
    <n v="4.2440290269677519"/>
    <x v="40"/>
    <n v="0"/>
    <n v="0"/>
    <n v="27.074242310407541"/>
    <n v="0"/>
    <n v="0"/>
    <n v="4.2440290269677519"/>
  </r>
  <r>
    <n v="117"/>
    <x v="17"/>
    <n v="6"/>
    <n v="3.6935475000000002E-2"/>
    <n v="46"/>
    <n v="12"/>
    <n v="64"/>
    <n v="65"/>
    <n v="2"/>
    <x v="0"/>
    <n v="0"/>
    <n v="0"/>
    <s v="GKC"/>
    <n v="0.15014002953044464"/>
    <n v="27.074242310407541"/>
    <n v="4.0649275399990019"/>
    <x v="40"/>
    <n v="0"/>
    <n v="0"/>
    <n v="27.074242310407541"/>
    <n v="0"/>
    <n v="0"/>
    <n v="4.0649275399990019"/>
  </r>
  <r>
    <n v="117"/>
    <x v="17"/>
    <n v="6"/>
    <n v="3.6935475000000002E-2"/>
    <n v="47"/>
    <n v="12"/>
    <n v="60"/>
    <n v="60"/>
    <n v="2"/>
    <x v="0"/>
    <n v="0"/>
    <n v="0"/>
    <s v="GKC"/>
    <n v="0.12547251888267277"/>
    <n v="27.074242310407541"/>
    <n v="3.3970733795266685"/>
    <x v="40"/>
    <n v="0"/>
    <n v="0"/>
    <n v="27.074242310407541"/>
    <n v="0"/>
    <n v="0"/>
    <n v="3.3970733795266685"/>
  </r>
  <r>
    <n v="117"/>
    <x v="17"/>
    <n v="6"/>
    <n v="3.6935475000000002E-2"/>
    <n v="48"/>
    <n v="12"/>
    <n v="50"/>
    <n v="50"/>
    <n v="2"/>
    <x v="0"/>
    <n v="0"/>
    <n v="0"/>
    <s v="GKC"/>
    <n v="7.5569329929123033E-2"/>
    <n v="27.074242310407541"/>
    <n v="2.0459823497362097"/>
    <x v="40"/>
    <n v="0"/>
    <n v="0"/>
    <n v="27.074242310407541"/>
    <n v="0"/>
    <n v="0"/>
    <n v="2.0459823497362097"/>
  </r>
  <r>
    <n v="117"/>
    <x v="17"/>
    <n v="6"/>
    <n v="3.6935475000000002E-2"/>
    <n v="49"/>
    <n v="12"/>
    <n v="54"/>
    <n v="55"/>
    <n v="2"/>
    <x v="0"/>
    <n v="0"/>
    <n v="0"/>
    <s v="GKC"/>
    <n v="9.3604566295591302E-2"/>
    <n v="27.074242310407541"/>
    <n v="2.5342727092474457"/>
    <x v="40"/>
    <n v="0"/>
    <n v="0"/>
    <n v="27.074242310407541"/>
    <n v="0"/>
    <n v="0"/>
    <n v="2.5342727092474457"/>
  </r>
  <r>
    <n v="117"/>
    <x v="17"/>
    <n v="6"/>
    <n v="3.6935475000000002E-2"/>
    <n v="50"/>
    <n v="12"/>
    <n v="58"/>
    <n v="60"/>
    <n v="2"/>
    <x v="0"/>
    <n v="0"/>
    <n v="0"/>
    <s v="GKC"/>
    <n v="0.11418347064531877"/>
    <n v="27.074242310407541"/>
    <n v="3.091430952094667"/>
    <x v="40"/>
    <n v="0"/>
    <n v="0"/>
    <n v="27.074242310407541"/>
    <n v="0"/>
    <n v="0"/>
    <n v="3.091430952094667"/>
  </r>
  <r>
    <n v="117"/>
    <x v="17"/>
    <n v="6"/>
    <n v="3.6935475000000002E-2"/>
    <n v="51"/>
    <n v="12"/>
    <n v="52"/>
    <n v="55"/>
    <n v="2"/>
    <x v="0"/>
    <n v="0"/>
    <n v="0"/>
    <s v="GKC"/>
    <n v="8.4278207083991113E-2"/>
    <n v="27.074242310407541"/>
    <n v="2.281768600078681"/>
    <x v="40"/>
    <n v="0"/>
    <n v="0"/>
    <n v="27.074242310407541"/>
    <n v="0"/>
    <n v="0"/>
    <n v="2.281768600078681"/>
  </r>
  <r>
    <n v="117"/>
    <x v="17"/>
    <n v="6"/>
    <n v="3.6935475000000002E-2"/>
    <n v="52"/>
    <n v="12"/>
    <n v="60"/>
    <n v="60"/>
    <n v="2"/>
    <x v="0"/>
    <n v="0"/>
    <n v="0"/>
    <s v="GKC"/>
    <n v="0.12547251888267277"/>
    <n v="27.074242310407541"/>
    <n v="3.3970733795266685"/>
    <x v="40"/>
    <n v="0"/>
    <n v="0"/>
    <n v="27.074242310407541"/>
    <n v="0"/>
    <n v="0"/>
    <n v="3.3970733795266685"/>
  </r>
  <r>
    <n v="117"/>
    <x v="17"/>
    <n v="6"/>
    <n v="3.6935475000000002E-2"/>
    <n v="53"/>
    <n v="12"/>
    <n v="61"/>
    <n v="65"/>
    <n v="2"/>
    <x v="0"/>
    <n v="0"/>
    <n v="0"/>
    <s v="GKC"/>
    <n v="0.13137485825650311"/>
    <n v="27.074242310407541"/>
    <n v="3.55687474593201"/>
    <x v="40"/>
    <n v="0"/>
    <n v="0"/>
    <n v="27.074242310407541"/>
    <n v="0"/>
    <n v="0"/>
    <n v="3.55687474593201"/>
  </r>
  <r>
    <n v="117"/>
    <x v="17"/>
    <n v="6"/>
    <n v="3.6935475000000002E-2"/>
    <n v="54"/>
    <n v="12"/>
    <n v="50"/>
    <n v="50"/>
    <n v="2"/>
    <x v="0"/>
    <n v="0"/>
    <n v="0"/>
    <s v="GKC"/>
    <n v="7.5569329929123033E-2"/>
    <n v="27.074242310407541"/>
    <n v="2.0459823497362097"/>
    <x v="40"/>
    <n v="0"/>
    <n v="0"/>
    <n v="27.074242310407541"/>
    <n v="0"/>
    <n v="0"/>
    <n v="2.0459823497362097"/>
  </r>
  <r>
    <n v="117"/>
    <x v="17"/>
    <n v="6"/>
    <n v="3.6935475000000002E-2"/>
    <n v="55"/>
    <n v="12"/>
    <n v="50"/>
    <n v="50"/>
    <n v="2"/>
    <x v="0"/>
    <n v="0"/>
    <n v="0"/>
    <s v="GKC"/>
    <n v="7.5569329929123033E-2"/>
    <n v="27.074242310407541"/>
    <n v="2.0459823497362097"/>
    <x v="40"/>
    <n v="0"/>
    <n v="0"/>
    <n v="27.074242310407541"/>
    <n v="0"/>
    <n v="0"/>
    <n v="2.0459823497362097"/>
  </r>
  <r>
    <n v="117"/>
    <x v="17"/>
    <n v="6"/>
    <n v="3.6935475000000002E-2"/>
    <n v="56"/>
    <n v="12"/>
    <n v="57"/>
    <n v="60"/>
    <n v="2"/>
    <x v="0"/>
    <n v="0"/>
    <n v="0"/>
    <s v="GKC"/>
    <n v="0.10879225104314669"/>
    <n v="27.074242310407541"/>
    <n v="2.9454677662368409"/>
    <x v="40"/>
    <n v="0"/>
    <n v="0"/>
    <n v="27.074242310407541"/>
    <n v="0"/>
    <n v="0"/>
    <n v="2.9454677662368409"/>
  </r>
  <r>
    <n v="117"/>
    <x v="17"/>
    <n v="6"/>
    <n v="3.6935475000000002E-2"/>
    <n v="57"/>
    <n v="12"/>
    <n v="51"/>
    <n v="55"/>
    <n v="2"/>
    <x v="0"/>
    <n v="0"/>
    <n v="0"/>
    <s v="GKC"/>
    <n v="7.9847743786521139E-2"/>
    <n v="27.074242310407541"/>
    <n v="2.1618171632156113"/>
    <x v="40"/>
    <n v="0"/>
    <n v="0"/>
    <n v="27.074242310407541"/>
    <n v="0"/>
    <n v="0"/>
    <n v="2.1618171632156113"/>
  </r>
  <r>
    <n v="117"/>
    <x v="17"/>
    <n v="6"/>
    <n v="3.6935475000000002E-2"/>
    <n v="58"/>
    <n v="12"/>
    <n v="56"/>
    <n v="60"/>
    <n v="2"/>
    <x v="0"/>
    <n v="0"/>
    <n v="0"/>
    <s v="GKC"/>
    <n v="0.10356687982896005"/>
    <n v="27.074242310407541"/>
    <n v="2.8039947998221235"/>
    <x v="40"/>
    <n v="0"/>
    <n v="0"/>
    <n v="27.074242310407541"/>
    <n v="0"/>
    <n v="0"/>
    <n v="2.8039947998221235"/>
  </r>
  <r>
    <n v="117"/>
    <x v="17"/>
    <n v="6"/>
    <n v="3.6935475000000002E-2"/>
    <n v="59"/>
    <n v="12"/>
    <n v="51"/>
    <n v="55"/>
    <n v="2"/>
    <x v="0"/>
    <n v="0"/>
    <n v="0"/>
    <s v="GKC"/>
    <n v="7.9847743786521139E-2"/>
    <n v="27.074242310407541"/>
    <n v="2.1618171632156113"/>
    <x v="40"/>
    <n v="0"/>
    <n v="0"/>
    <n v="27.074242310407541"/>
    <n v="0"/>
    <n v="0"/>
    <n v="2.1618171632156113"/>
  </r>
  <r>
    <n v="117"/>
    <x v="17"/>
    <n v="6"/>
    <n v="3.6935475000000002E-2"/>
    <n v="60"/>
    <n v="12"/>
    <n v="62"/>
    <n v="65"/>
    <n v="2"/>
    <x v="0"/>
    <n v="0"/>
    <n v="0"/>
    <s v="GKC"/>
    <n v="0.13745206784177813"/>
    <n v="27.074242310407541"/>
    <n v="3.7214105908148771"/>
    <x v="40"/>
    <n v="0"/>
    <n v="0"/>
    <n v="27.074242310407541"/>
    <n v="0"/>
    <n v="0"/>
    <n v="3.7214105908148771"/>
  </r>
  <r>
    <n v="117"/>
    <x v="17"/>
    <n v="6"/>
    <n v="3.6935475000000002E-2"/>
    <n v="61"/>
    <n v="12"/>
    <n v="54"/>
    <n v="55"/>
    <n v="2"/>
    <x v="0"/>
    <n v="0"/>
    <n v="0"/>
    <s v="GKC"/>
    <n v="9.3604566295591302E-2"/>
    <n v="27.074242310407541"/>
    <n v="2.5342727092474457"/>
    <x v="40"/>
    <n v="0"/>
    <n v="0"/>
    <n v="27.074242310407541"/>
    <n v="0"/>
    <n v="0"/>
    <n v="2.5342727092474457"/>
  </r>
  <r>
    <n v="117"/>
    <x v="17"/>
    <n v="6"/>
    <n v="3.6935475000000002E-2"/>
    <n v="62"/>
    <n v="12"/>
    <n v="53"/>
    <n v="55"/>
    <n v="2"/>
    <x v="0"/>
    <n v="0"/>
    <n v="0"/>
    <s v="GKC"/>
    <n v="8.8863043337243444E-2"/>
    <n v="27.074242310407541"/>
    <n v="2.4058995677527752"/>
    <x v="40"/>
    <n v="0"/>
    <n v="0"/>
    <n v="27.074242310407541"/>
    <n v="0"/>
    <n v="0"/>
    <n v="2.4058995677527752"/>
  </r>
  <r>
    <n v="117"/>
    <x v="17"/>
    <n v="6"/>
    <n v="3.6935475000000002E-2"/>
    <n v="63"/>
    <n v="12"/>
    <n v="62"/>
    <n v="65"/>
    <n v="2"/>
    <x v="0"/>
    <n v="0"/>
    <n v="0"/>
    <s v="GKC"/>
    <n v="0.13745206784177813"/>
    <n v="27.074242310407541"/>
    <n v="3.7214105908148771"/>
    <x v="40"/>
    <n v="0"/>
    <n v="0"/>
    <n v="27.074242310407541"/>
    <n v="0"/>
    <n v="0"/>
    <n v="3.7214105908148771"/>
  </r>
  <r>
    <n v="117"/>
    <x v="17"/>
    <n v="6"/>
    <n v="3.6935475000000002E-2"/>
    <n v="64"/>
    <n v="12"/>
    <n v="63"/>
    <n v="65"/>
    <n v="2"/>
    <x v="0"/>
    <n v="0"/>
    <n v="0"/>
    <s v="GKC"/>
    <n v="0.14370638257975787"/>
    <n v="27.074242310407541"/>
    <n v="3.8907414235164941"/>
    <x v="40"/>
    <n v="0"/>
    <n v="0"/>
    <n v="27.074242310407541"/>
    <n v="0"/>
    <n v="0"/>
    <n v="3.8907414235164941"/>
  </r>
  <r>
    <n v="117"/>
    <x v="17"/>
    <n v="6"/>
    <n v="3.6935475000000002E-2"/>
    <n v="1"/>
    <n v="11"/>
    <n v="110"/>
    <n v="110"/>
    <n v="1"/>
    <x v="1"/>
    <n v="1"/>
    <n v="0"/>
    <s v="GKC"/>
    <n v="0.75014749114296608"/>
    <n v="27.074242310407541"/>
    <n v="20.309674943748959"/>
    <x v="40"/>
    <n v="27.074242310407541"/>
    <n v="0"/>
    <n v="0"/>
    <n v="20.309674943748959"/>
    <n v="0"/>
    <n v="0"/>
  </r>
  <r>
    <n v="117"/>
    <x v="17"/>
    <n v="6"/>
    <n v="3.6935475000000002E-2"/>
    <n v="2"/>
    <n v="11"/>
    <n v="116"/>
    <n v="120"/>
    <n v="1"/>
    <x v="1"/>
    <n v="1"/>
    <n v="0"/>
    <s v="GKC"/>
    <n v="0.88604624492051309"/>
    <n v="27.074242310407541"/>
    <n v="23.989030733204679"/>
    <x v="40"/>
    <n v="27.074242310407541"/>
    <n v="0"/>
    <n v="0"/>
    <n v="23.989030733204679"/>
    <n v="0"/>
    <n v="0"/>
  </r>
  <r>
    <n v="117"/>
    <x v="17"/>
    <n v="6"/>
    <n v="3.6935475000000002E-2"/>
    <n v="3"/>
    <n v="11"/>
    <n v="91"/>
    <n v="95"/>
    <n v="1"/>
    <x v="1"/>
    <n v="0"/>
    <n v="0"/>
    <s v="GKC"/>
    <n v="0.4139761850863406"/>
    <n v="27.074242310407541"/>
    <n v="11.208091545765706"/>
    <x v="40"/>
    <n v="0"/>
    <n v="0"/>
    <n v="0"/>
    <n v="0"/>
    <n v="0"/>
    <n v="0"/>
  </r>
  <r>
    <n v="117"/>
    <x v="17"/>
    <n v="6"/>
    <n v="3.6935475000000002E-2"/>
    <n v="4"/>
    <n v="11"/>
    <n v="113"/>
    <n v="115"/>
    <n v="1"/>
    <x v="1"/>
    <n v="1"/>
    <n v="0"/>
    <s v="GKC"/>
    <n v="0.8161716652811043"/>
    <n v="27.074242310407541"/>
    <n v="22.097229432709454"/>
    <x v="40"/>
    <n v="27.074242310407541"/>
    <n v="0"/>
    <n v="0"/>
    <n v="22.097229432709454"/>
    <n v="0"/>
    <n v="0"/>
  </r>
  <r>
    <n v="117"/>
    <x v="17"/>
    <n v="6"/>
    <n v="3.6935475000000002E-2"/>
    <n v="5"/>
    <n v="11"/>
    <n v="60"/>
    <n v="60"/>
    <n v="1"/>
    <x v="1"/>
    <n v="0"/>
    <n v="0"/>
    <s v="GKC"/>
    <n v="0.11217207743046824"/>
    <n v="27.074242310407541"/>
    <n v="3.0369740048142941"/>
    <x v="40"/>
    <n v="0"/>
    <n v="0"/>
    <n v="0"/>
    <n v="0"/>
    <n v="0"/>
    <n v="0"/>
  </r>
  <r>
    <n v="117"/>
    <x v="17"/>
    <n v="6"/>
    <n v="3.6935475000000002E-2"/>
    <n v="6"/>
    <n v="11"/>
    <n v="85"/>
    <n v="85"/>
    <n v="1"/>
    <x v="1"/>
    <n v="0"/>
    <n v="0"/>
    <s v="GKC"/>
    <n v="0.33427886988757322"/>
    <n v="27.074242310407541"/>
    <n v="9.050347122585352"/>
    <x v="40"/>
    <n v="0"/>
    <n v="0"/>
    <n v="0"/>
    <n v="0"/>
    <n v="0"/>
    <n v="0"/>
  </r>
  <r>
    <n v="117"/>
    <x v="17"/>
    <n v="6"/>
    <n v="3.6935475000000002E-2"/>
    <n v="7"/>
    <n v="11"/>
    <n v="60"/>
    <n v="60"/>
    <n v="1"/>
    <x v="1"/>
    <n v="0"/>
    <n v="0"/>
    <s v="GKC"/>
    <n v="0.11217207743046824"/>
    <n v="27.074242310407541"/>
    <n v="3.0369740048142941"/>
    <x v="40"/>
    <n v="0"/>
    <n v="0"/>
    <n v="0"/>
    <n v="0"/>
    <n v="0"/>
    <n v="0"/>
  </r>
  <r>
    <n v="117"/>
    <x v="17"/>
    <n v="6"/>
    <n v="3.6935475000000002E-2"/>
    <n v="8"/>
    <n v="11"/>
    <n v="58"/>
    <n v="60"/>
    <n v="1"/>
    <x v="1"/>
    <n v="0"/>
    <n v="0"/>
    <s v="GKC"/>
    <n v="0.10086194830207017"/>
    <n v="27.074242310407541"/>
    <n v="2.7307608282300464"/>
    <x v="40"/>
    <n v="0"/>
    <n v="0"/>
    <n v="0"/>
    <n v="0"/>
    <n v="0"/>
    <n v="0"/>
  </r>
  <r>
    <n v="117"/>
    <x v="17"/>
    <n v="6"/>
    <n v="3.6935475000000002E-2"/>
    <n v="9"/>
    <n v="11"/>
    <n v="82"/>
    <n v="85"/>
    <n v="1"/>
    <x v="1"/>
    <n v="0"/>
    <n v="0"/>
    <s v="GKC"/>
    <n v="0.29866684920014114"/>
    <n v="27.074242310407541"/>
    <n v="8.0861786453305697"/>
    <x v="40"/>
    <n v="0"/>
    <n v="0"/>
    <n v="0"/>
    <n v="0"/>
    <n v="0"/>
    <n v="0"/>
  </r>
  <r>
    <n v="117"/>
    <x v="17"/>
    <n v="6"/>
    <n v="3.6935475000000002E-2"/>
    <n v="10"/>
    <n v="11"/>
    <n v="125"/>
    <n v="125"/>
    <n v="1"/>
    <x v="1"/>
    <n v="1"/>
    <n v="1"/>
    <s v="GKC"/>
    <n v="1.1199367189295044"/>
    <n v="27.074242310407541"/>
    <n v="30.321438100620188"/>
    <x v="40"/>
    <n v="27.074242310407541"/>
    <n v="27.074242310407541"/>
    <n v="0"/>
    <n v="30.321438100620188"/>
    <n v="30.321438100620188"/>
    <n v="0"/>
  </r>
  <r>
    <n v="117"/>
    <x v="17"/>
    <n v="6"/>
    <n v="3.6935475000000002E-2"/>
    <n v="11"/>
    <n v="11"/>
    <n v="84"/>
    <n v="85"/>
    <n v="1"/>
    <x v="1"/>
    <n v="0"/>
    <n v="0"/>
    <s v="GKC"/>
    <n v="0.32210402734809968"/>
    <n v="27.074242310407541"/>
    <n v="8.7207224855805876"/>
    <x v="40"/>
    <n v="0"/>
    <n v="0"/>
    <n v="0"/>
    <n v="0"/>
    <n v="0"/>
    <n v="0"/>
  </r>
  <r>
    <n v="117"/>
    <x v="17"/>
    <n v="6"/>
    <n v="3.6935475000000002E-2"/>
    <n v="12"/>
    <n v="11"/>
    <n v="74"/>
    <n v="75"/>
    <n v="1"/>
    <x v="1"/>
    <n v="0"/>
    <n v="0"/>
    <s v="GKC"/>
    <n v="0.2164821210959319"/>
    <n v="27.074242310407541"/>
    <n v="5.8610894024222482"/>
    <x v="40"/>
    <n v="0"/>
    <n v="0"/>
    <n v="0"/>
    <n v="0"/>
    <n v="0"/>
    <n v="0"/>
  </r>
  <r>
    <n v="117"/>
    <x v="17"/>
    <n v="6"/>
    <n v="3.6935475000000002E-2"/>
    <n v="13"/>
    <n v="11"/>
    <n v="100"/>
    <n v="100"/>
    <n v="1"/>
    <x v="1"/>
    <n v="0"/>
    <n v="0"/>
    <s v="GKC"/>
    <n v="0.55639163643486511"/>
    <n v="27.074242310407541"/>
    <n v="15.063881984321716"/>
    <x v="40"/>
    <n v="0"/>
    <n v="0"/>
    <n v="0"/>
    <n v="0"/>
    <n v="0"/>
    <n v="0"/>
  </r>
  <r>
    <n v="117"/>
    <x v="17"/>
    <n v="6"/>
    <n v="3.6935475000000002E-2"/>
    <n v="14"/>
    <n v="11"/>
    <n v="82"/>
    <n v="85"/>
    <n v="1"/>
    <x v="1"/>
    <n v="0"/>
    <n v="0"/>
    <s v="GKC"/>
    <n v="0.29866684920014114"/>
    <n v="27.074242310407541"/>
    <n v="8.0861786453305697"/>
    <x v="40"/>
    <n v="0"/>
    <n v="0"/>
    <n v="0"/>
    <n v="0"/>
    <n v="0"/>
    <n v="0"/>
  </r>
  <r>
    <n v="117"/>
    <x v="17"/>
    <n v="6"/>
    <n v="3.6935475000000002E-2"/>
    <n v="15"/>
    <n v="11"/>
    <n v="73"/>
    <n v="75"/>
    <n v="1"/>
    <x v="1"/>
    <n v="0"/>
    <n v="0"/>
    <s v="GKC"/>
    <n v="0.20744251046738521"/>
    <n v="27.074242310407541"/>
    <n v="5.6163487938732404"/>
    <x v="40"/>
    <n v="0"/>
    <n v="0"/>
    <n v="0"/>
    <n v="0"/>
    <n v="0"/>
    <n v="0"/>
  </r>
  <r>
    <n v="117"/>
    <x v="17"/>
    <n v="6"/>
    <n v="3.6935475000000002E-2"/>
    <n v="16"/>
    <n v="11"/>
    <n v="84"/>
    <n v="85"/>
    <n v="1"/>
    <x v="1"/>
    <n v="0"/>
    <n v="0"/>
    <s v="GKC"/>
    <n v="0.32210402734809968"/>
    <n v="27.074242310407541"/>
    <n v="8.7207224855805876"/>
    <x v="40"/>
    <n v="0"/>
    <n v="0"/>
    <n v="0"/>
    <n v="0"/>
    <n v="0"/>
    <n v="0"/>
  </r>
  <r>
    <n v="117"/>
    <x v="17"/>
    <n v="6"/>
    <n v="3.6935475000000002E-2"/>
    <n v="17"/>
    <n v="11"/>
    <n v="121"/>
    <n v="125"/>
    <n v="1"/>
    <x v="1"/>
    <n v="1"/>
    <n v="0"/>
    <s v="GKC"/>
    <n v="1.0113761990992172"/>
    <n v="27.074242310407541"/>
    <n v="27.382244281391188"/>
    <x v="40"/>
    <n v="27.074242310407541"/>
    <n v="0"/>
    <n v="0"/>
    <n v="27.382244281391188"/>
    <n v="0"/>
    <n v="0"/>
  </r>
  <r>
    <n v="117"/>
    <x v="17"/>
    <n v="6"/>
    <n v="3.6935475000000002E-2"/>
    <n v="18"/>
    <n v="11"/>
    <n v="108"/>
    <n v="110"/>
    <n v="1"/>
    <x v="1"/>
    <n v="1"/>
    <n v="0"/>
    <s v="GKC"/>
    <n v="0.70821328075197165"/>
    <n v="27.074242310407541"/>
    <n v="19.174337970527567"/>
    <x v="40"/>
    <n v="27.074242310407541"/>
    <n v="0"/>
    <n v="0"/>
    <n v="19.174337970527567"/>
    <n v="0"/>
    <n v="0"/>
  </r>
  <r>
    <n v="117"/>
    <x v="17"/>
    <n v="6"/>
    <n v="3.6935475000000002E-2"/>
    <n v="19"/>
    <n v="11"/>
    <n v="68"/>
    <n v="70"/>
    <n v="1"/>
    <x v="1"/>
    <n v="0"/>
    <n v="0"/>
    <s v="GKC"/>
    <n v="0.16607185414915501"/>
    <n v="27.074242310407541"/>
    <n v="4.4962696201728827"/>
    <x v="40"/>
    <n v="0"/>
    <n v="0"/>
    <n v="0"/>
    <n v="0"/>
    <n v="0"/>
    <n v="0"/>
  </r>
  <r>
    <n v="117"/>
    <x v="17"/>
    <n v="6"/>
    <n v="3.6935475000000002E-2"/>
    <n v="20"/>
    <n v="11"/>
    <n v="59"/>
    <n v="60"/>
    <n v="1"/>
    <x v="1"/>
    <n v="0"/>
    <n v="0"/>
    <s v="GKC"/>
    <n v="0.1064147060315279"/>
    <n v="27.074242310407541"/>
    <n v="2.8810975364883733"/>
    <x v="40"/>
    <n v="0"/>
    <n v="0"/>
    <n v="0"/>
    <n v="0"/>
    <n v="0"/>
    <n v="0"/>
  </r>
  <r>
    <n v="117"/>
    <x v="17"/>
    <n v="6"/>
    <n v="3.6935475000000002E-2"/>
    <n v="21"/>
    <n v="11"/>
    <n v="70"/>
    <n v="70"/>
    <n v="1"/>
    <x v="1"/>
    <n v="0"/>
    <n v="0"/>
    <s v="GKC"/>
    <n v="0.18187078804081683"/>
    <n v="27.074242310407541"/>
    <n v="4.9240137846018452"/>
    <x v="40"/>
    <n v="0"/>
    <n v="0"/>
    <n v="0"/>
    <n v="0"/>
    <n v="0"/>
    <n v="0"/>
  </r>
  <r>
    <n v="117"/>
    <x v="17"/>
    <n v="6"/>
    <n v="3.6935475000000002E-2"/>
    <n v="22"/>
    <n v="11"/>
    <n v="80"/>
    <n v="80"/>
    <n v="1"/>
    <x v="1"/>
    <n v="0"/>
    <n v="0"/>
    <s v="GKC"/>
    <n v="0.27641887962256578"/>
    <n v="27.074242310407541"/>
    <n v="7.4838317260727196"/>
    <x v="40"/>
    <n v="0"/>
    <n v="0"/>
    <n v="0"/>
    <n v="0"/>
    <n v="0"/>
    <n v="0"/>
  </r>
  <r>
    <n v="118"/>
    <x v="17"/>
    <n v="6"/>
    <n v="1.8415351E-2"/>
    <n v="1"/>
    <n v="11"/>
    <n v="102"/>
    <n v="105"/>
    <n v="1"/>
    <x v="1"/>
    <n v="0"/>
    <n v="0"/>
    <s v="GKC"/>
    <n v="0.59202784244820039"/>
    <n v="54.302521847126343"/>
    <n v="32.148604848650471"/>
    <x v="41"/>
    <n v="0"/>
    <n v="0"/>
    <n v="0"/>
    <n v="0"/>
    <n v="0"/>
    <n v="0"/>
  </r>
  <r>
    <n v="118"/>
    <x v="17"/>
    <n v="6"/>
    <n v="1.8415351E-2"/>
    <n v="2"/>
    <n v="11"/>
    <n v="46"/>
    <n v="50"/>
    <n v="1"/>
    <x v="1"/>
    <n v="0"/>
    <n v="0"/>
    <s v="GKC"/>
    <n v="4.8767039924734981E-2"/>
    <n v="54.302521847126343"/>
    <n v="2.6481732509326039"/>
    <x v="41"/>
    <n v="0"/>
    <n v="0"/>
    <n v="0"/>
    <n v="0"/>
    <n v="0"/>
    <n v="0"/>
  </r>
  <r>
    <n v="118"/>
    <x v="17"/>
    <n v="6"/>
    <n v="1.8415351E-2"/>
    <n v="3"/>
    <n v="11"/>
    <n v="78"/>
    <n v="80"/>
    <n v="1"/>
    <x v="1"/>
    <n v="0"/>
    <n v="0"/>
    <s v="GKC"/>
    <n v="0.25532725287061148"/>
    <n v="54.302521847126343"/>
    <n v="13.864913727173132"/>
    <x v="41"/>
    <n v="0"/>
    <n v="0"/>
    <n v="0"/>
    <n v="0"/>
    <n v="0"/>
    <n v="0"/>
  </r>
  <r>
    <n v="118"/>
    <x v="17"/>
    <n v="6"/>
    <n v="1.8415351E-2"/>
    <n v="4"/>
    <n v="11"/>
    <n v="90"/>
    <n v="90"/>
    <n v="1"/>
    <x v="1"/>
    <n v="0"/>
    <n v="0"/>
    <s v="GKC"/>
    <n v="0.39988108354862129"/>
    <n v="54.302521847126343"/>
    <n v="21.714551275651562"/>
    <x v="41"/>
    <n v="0"/>
    <n v="0"/>
    <n v="0"/>
    <n v="0"/>
    <n v="0"/>
    <n v="0"/>
  </r>
  <r>
    <n v="118"/>
    <x v="17"/>
    <n v="6"/>
    <n v="1.8415351E-2"/>
    <n v="5"/>
    <n v="11"/>
    <n v="93"/>
    <n v="95"/>
    <n v="1"/>
    <x v="1"/>
    <n v="0"/>
    <n v="0"/>
    <s v="GKC"/>
    <n v="0.44317437088251049"/>
    <n v="54.302521847126343"/>
    <n v="24.065485956933998"/>
    <x v="41"/>
    <n v="0"/>
    <n v="0"/>
    <n v="0"/>
    <n v="0"/>
    <n v="0"/>
    <n v="0"/>
  </r>
  <r>
    <n v="118"/>
    <x v="17"/>
    <n v="6"/>
    <n v="1.8415351E-2"/>
    <n v="6"/>
    <n v="11"/>
    <n v="60"/>
    <n v="60"/>
    <n v="1"/>
    <x v="1"/>
    <n v="0"/>
    <n v="0"/>
    <s v="GKC"/>
    <n v="0.11217207743046824"/>
    <n v="54.302521847126343"/>
    <n v="6.091226685305549"/>
    <x v="41"/>
    <n v="0"/>
    <n v="0"/>
    <n v="0"/>
    <n v="0"/>
    <n v="0"/>
    <n v="0"/>
  </r>
  <r>
    <n v="118"/>
    <x v="17"/>
    <n v="6"/>
    <n v="1.8415351E-2"/>
    <n v="7"/>
    <n v="11"/>
    <n v="86"/>
    <n v="90"/>
    <n v="1"/>
    <x v="1"/>
    <n v="0"/>
    <n v="0"/>
    <s v="GKC"/>
    <n v="0.34676338822539776"/>
    <n v="54.302521847126343"/>
    <n v="18.830126464893215"/>
    <x v="41"/>
    <n v="0"/>
    <n v="0"/>
    <n v="0"/>
    <n v="0"/>
    <n v="0"/>
    <n v="0"/>
  </r>
  <r>
    <n v="118"/>
    <x v="17"/>
    <n v="6"/>
    <n v="1.8415351E-2"/>
    <n v="8"/>
    <n v="11"/>
    <n v="90"/>
    <n v="90"/>
    <n v="1"/>
    <x v="1"/>
    <n v="0"/>
    <n v="0"/>
    <s v="GKC"/>
    <n v="0.39988108354862129"/>
    <n v="54.302521847126343"/>
    <n v="21.714551275651562"/>
    <x v="41"/>
    <n v="0"/>
    <n v="0"/>
    <n v="0"/>
    <n v="0"/>
    <n v="0"/>
    <n v="0"/>
  </r>
  <r>
    <n v="118"/>
    <x v="17"/>
    <n v="6"/>
    <n v="1.8415351E-2"/>
    <n v="9"/>
    <n v="11"/>
    <n v="54"/>
    <n v="55"/>
    <n v="1"/>
    <x v="1"/>
    <n v="0"/>
    <n v="0"/>
    <s v="GKC"/>
    <n v="8.0618558816253391E-2"/>
    <n v="54.302521847126343"/>
    <n v="4.3777910514034399"/>
    <x v="41"/>
    <n v="0"/>
    <n v="0"/>
    <n v="0"/>
    <n v="0"/>
    <n v="0"/>
    <n v="0"/>
  </r>
  <r>
    <n v="118"/>
    <x v="17"/>
    <n v="6"/>
    <n v="1.8415351E-2"/>
    <n v="10"/>
    <n v="11"/>
    <n v="41"/>
    <n v="45"/>
    <n v="1"/>
    <x v="1"/>
    <n v="0"/>
    <n v="0"/>
    <s v="GKC"/>
    <n v="3.399836123256663E-2"/>
    <n v="54.302521847126343"/>
    <n v="1.8461967535979427"/>
    <x v="41"/>
    <n v="0"/>
    <n v="0"/>
    <n v="0"/>
    <n v="0"/>
    <n v="0"/>
    <n v="0"/>
  </r>
  <r>
    <n v="118"/>
    <x v="17"/>
    <n v="6"/>
    <n v="1.8415351E-2"/>
    <n v="11"/>
    <n v="11"/>
    <n v="50"/>
    <n v="50"/>
    <n v="1"/>
    <x v="1"/>
    <n v="0"/>
    <n v="0"/>
    <s v="GKC"/>
    <n v="6.3336134870513289E-2"/>
    <n v="54.302521847126343"/>
    <n v="3.4393118475185886"/>
    <x v="41"/>
    <n v="0"/>
    <n v="0"/>
    <n v="0"/>
    <n v="0"/>
    <n v="0"/>
    <n v="0"/>
  </r>
  <r>
    <n v="118"/>
    <x v="17"/>
    <n v="6"/>
    <n v="1.8415351E-2"/>
    <n v="12"/>
    <n v="11"/>
    <n v="48"/>
    <n v="50"/>
    <n v="1"/>
    <x v="1"/>
    <n v="0"/>
    <n v="0"/>
    <s v="GKC"/>
    <n v="5.5727796641486117E-2"/>
    <n v="54.302521847126343"/>
    <n v="3.026159894616514"/>
    <x v="41"/>
    <n v="0"/>
    <n v="0"/>
    <n v="0"/>
    <n v="0"/>
    <n v="0"/>
    <n v="0"/>
  </r>
  <r>
    <n v="118"/>
    <x v="17"/>
    <n v="6"/>
    <n v="1.8415351E-2"/>
    <n v="13"/>
    <n v="11"/>
    <n v="47"/>
    <n v="50"/>
    <n v="1"/>
    <x v="1"/>
    <n v="0"/>
    <n v="0"/>
    <s v="GKC"/>
    <n v="5.2168383256985626E-2"/>
    <n v="54.302521847126343"/>
    <n v="2.832874771541722"/>
    <x v="41"/>
    <n v="0"/>
    <n v="0"/>
    <n v="0"/>
    <n v="0"/>
    <n v="0"/>
    <n v="0"/>
  </r>
  <r>
    <n v="118"/>
    <x v="17"/>
    <n v="6"/>
    <n v="1.8415351E-2"/>
    <n v="14"/>
    <n v="11"/>
    <n v="88"/>
    <n v="90"/>
    <n v="1"/>
    <x v="1"/>
    <n v="0"/>
    <n v="0"/>
    <s v="GKC"/>
    <n v="0.3726780121679496"/>
    <n v="54.302521847126343"/>
    <n v="20.2373558976937"/>
    <x v="41"/>
    <n v="0"/>
    <n v="0"/>
    <n v="0"/>
    <n v="0"/>
    <n v="0"/>
    <n v="0"/>
  </r>
  <r>
    <n v="118"/>
    <x v="17"/>
    <n v="6"/>
    <n v="1.8415351E-2"/>
    <n v="15"/>
    <n v="11"/>
    <n v="122"/>
    <n v="125"/>
    <n v="1"/>
    <x v="1"/>
    <n v="1"/>
    <n v="0"/>
    <s v="GKC"/>
    <n v="1.0378119385042377"/>
    <n v="54.302521847126343"/>
    <n v="56.355805463834905"/>
    <x v="41"/>
    <n v="54.302521847126343"/>
    <n v="0"/>
    <n v="0"/>
    <n v="56.355805463834905"/>
    <n v="0"/>
    <n v="0"/>
  </r>
  <r>
    <n v="118"/>
    <x v="17"/>
    <n v="6"/>
    <n v="1.8415351E-2"/>
    <n v="16"/>
    <n v="11"/>
    <n v="79"/>
    <n v="80"/>
    <n v="1"/>
    <x v="1"/>
    <n v="0"/>
    <n v="0"/>
    <s v="GKC"/>
    <n v="0.26573057320422583"/>
    <n v="54.302521847126343"/>
    <n v="14.429840256871879"/>
    <x v="41"/>
    <n v="0"/>
    <n v="0"/>
    <n v="0"/>
    <n v="0"/>
    <n v="0"/>
    <n v="0"/>
  </r>
  <r>
    <n v="118"/>
    <x v="17"/>
    <n v="6"/>
    <n v="1.8415351E-2"/>
    <n v="17"/>
    <n v="11"/>
    <n v="66"/>
    <n v="70"/>
    <n v="1"/>
    <x v="1"/>
    <n v="0"/>
    <n v="0"/>
    <s v="GKC"/>
    <n v="0.15123448475956902"/>
    <n v="54.302521847126343"/>
    <n v="8.2124139126953928"/>
    <x v="41"/>
    <n v="0"/>
    <n v="0"/>
    <n v="0"/>
    <n v="0"/>
    <n v="0"/>
    <n v="0"/>
  </r>
  <r>
    <n v="118"/>
    <x v="17"/>
    <n v="6"/>
    <n v="1.8415351E-2"/>
    <n v="18"/>
    <n v="11"/>
    <n v="93"/>
    <n v="95"/>
    <n v="1"/>
    <x v="1"/>
    <n v="0"/>
    <n v="0"/>
    <s v="GKC"/>
    <n v="0.44317437088251049"/>
    <n v="54.302521847126343"/>
    <n v="24.065485956933998"/>
    <x v="41"/>
    <n v="0"/>
    <n v="0"/>
    <n v="0"/>
    <n v="0"/>
    <n v="0"/>
    <n v="0"/>
  </r>
  <r>
    <n v="118"/>
    <x v="17"/>
    <n v="6"/>
    <n v="1.8415351E-2"/>
    <n v="19"/>
    <n v="11"/>
    <n v="57"/>
    <n v="60"/>
    <n v="1"/>
    <x v="1"/>
    <n v="0"/>
    <n v="0"/>
    <s v="GKC"/>
    <n v="9.550987258105896E-2"/>
    <n v="54.302521847126343"/>
    <n v="5.1864269424492075"/>
    <x v="41"/>
    <n v="0"/>
    <n v="0"/>
    <n v="0"/>
    <n v="0"/>
    <n v="0"/>
    <n v="0"/>
  </r>
  <r>
    <n v="118"/>
    <x v="17"/>
    <n v="6"/>
    <n v="1.8415351E-2"/>
    <n v="20"/>
    <n v="11"/>
    <n v="96"/>
    <n v="100"/>
    <n v="1"/>
    <x v="1"/>
    <n v="0"/>
    <n v="0"/>
    <s v="GKC"/>
    <n v="0.48955434416161581"/>
    <n v="54.302521847126343"/>
    <n v="26.58403546919175"/>
    <x v="41"/>
    <n v="0"/>
    <n v="0"/>
    <n v="0"/>
    <n v="0"/>
    <n v="0"/>
    <n v="0"/>
  </r>
  <r>
    <n v="118"/>
    <x v="17"/>
    <n v="6"/>
    <n v="1.8415351E-2"/>
    <n v="21"/>
    <n v="11"/>
    <n v="76"/>
    <n v="80"/>
    <n v="1"/>
    <x v="1"/>
    <n v="0"/>
    <n v="0"/>
    <s v="GKC"/>
    <n v="0.23535921395514203"/>
    <n v="54.302521847126343"/>
    <n v="12.780598857721584"/>
    <x v="41"/>
    <n v="0"/>
    <n v="0"/>
    <n v="0"/>
    <n v="0"/>
    <n v="0"/>
    <n v="0"/>
  </r>
  <r>
    <n v="118"/>
    <x v="17"/>
    <n v="6"/>
    <n v="1.8415351E-2"/>
    <n v="22"/>
    <n v="11"/>
    <n v="57"/>
    <n v="60"/>
    <n v="1"/>
    <x v="1"/>
    <n v="0"/>
    <n v="0"/>
    <s v="GKC"/>
    <n v="9.550987258105896E-2"/>
    <n v="54.302521847126343"/>
    <n v="5.1864269424492075"/>
    <x v="41"/>
    <n v="0"/>
    <n v="0"/>
    <n v="0"/>
    <n v="0"/>
    <n v="0"/>
    <n v="0"/>
  </r>
  <r>
    <n v="118"/>
    <x v="17"/>
    <n v="6"/>
    <n v="1.8415351E-2"/>
    <n v="23"/>
    <n v="11"/>
    <n v="46"/>
    <n v="50"/>
    <n v="1"/>
    <x v="1"/>
    <n v="0"/>
    <n v="0"/>
    <s v="GKC"/>
    <n v="4.8767039924734981E-2"/>
    <n v="54.302521847126343"/>
    <n v="2.6481732509326039"/>
    <x v="41"/>
    <n v="0"/>
    <n v="0"/>
    <n v="0"/>
    <n v="0"/>
    <n v="0"/>
    <n v="0"/>
  </r>
  <r>
    <n v="118"/>
    <x v="17"/>
    <n v="6"/>
    <n v="1.8415351E-2"/>
    <n v="24"/>
    <n v="11"/>
    <n v="58"/>
    <n v="60"/>
    <n v="1"/>
    <x v="1"/>
    <n v="0"/>
    <n v="0"/>
    <s v="GKC"/>
    <n v="0.10086194830207017"/>
    <n v="54.302521847126343"/>
    <n v="5.4770581512168928"/>
    <x v="41"/>
    <n v="0"/>
    <n v="0"/>
    <n v="0"/>
    <n v="0"/>
    <n v="0"/>
    <n v="0"/>
  </r>
  <r>
    <n v="118"/>
    <x v="17"/>
    <n v="6"/>
    <n v="1.8415351E-2"/>
    <n v="1"/>
    <n v="12"/>
    <n v="48"/>
    <n v="50"/>
    <n v="2"/>
    <x v="0"/>
    <n v="0"/>
    <n v="0"/>
    <s v="GKC"/>
    <n v="6.7459306225295876E-2"/>
    <n v="54.302521847126343"/>
    <n v="3.6632104500911153"/>
    <x v="41"/>
    <n v="0"/>
    <n v="0"/>
    <n v="54.302521847126343"/>
    <n v="0"/>
    <n v="0"/>
    <n v="3.6632104500911153"/>
  </r>
  <r>
    <n v="118"/>
    <x v="17"/>
    <n v="6"/>
    <n v="1.8415351E-2"/>
    <n v="2"/>
    <n v="12"/>
    <n v="47"/>
    <n v="50"/>
    <n v="2"/>
    <x v="0"/>
    <n v="0"/>
    <n v="0"/>
    <s v="GKC"/>
    <n v="6.3622998356705318E-2"/>
    <n v="54.302521847126343"/>
    <n v="3.4548892582446737"/>
    <x v="41"/>
    <n v="0"/>
    <n v="0"/>
    <n v="54.302521847126343"/>
    <n v="0"/>
    <n v="0"/>
    <n v="3.4548892582446737"/>
  </r>
  <r>
    <n v="118"/>
    <x v="17"/>
    <n v="6"/>
    <n v="1.8415351E-2"/>
    <n v="3"/>
    <n v="12"/>
    <n v="54"/>
    <n v="55"/>
    <n v="2"/>
    <x v="0"/>
    <n v="0"/>
    <n v="0"/>
    <s v="GKC"/>
    <n v="9.3604566295591302E-2"/>
    <n v="54.302521847126343"/>
    <n v="5.0829640062571331"/>
    <x v="41"/>
    <n v="0"/>
    <n v="0"/>
    <n v="54.302521847126343"/>
    <n v="0"/>
    <n v="0"/>
    <n v="5.0829640062571331"/>
  </r>
  <r>
    <n v="118"/>
    <x v="17"/>
    <n v="6"/>
    <n v="1.8415351E-2"/>
    <n v="4"/>
    <n v="12"/>
    <n v="50"/>
    <n v="50"/>
    <n v="2"/>
    <x v="0"/>
    <n v="0"/>
    <n v="0"/>
    <s v="GKC"/>
    <n v="7.5569329929123033E-2"/>
    <n v="54.302521847126343"/>
    <n v="4.1036051894489018"/>
    <x v="41"/>
    <n v="0"/>
    <n v="0"/>
    <n v="54.302521847126343"/>
    <n v="0"/>
    <n v="0"/>
    <n v="4.1036051894489018"/>
  </r>
  <r>
    <n v="118"/>
    <x v="17"/>
    <n v="6"/>
    <n v="1.8415351E-2"/>
    <n v="5"/>
    <n v="12"/>
    <n v="74"/>
    <n v="75"/>
    <n v="2"/>
    <x v="0"/>
    <n v="0"/>
    <n v="0"/>
    <s v="GKC"/>
    <n v="0.22482437867625682"/>
    <n v="54.302521847126343"/>
    <n v="12.208530734834042"/>
    <x v="41"/>
    <n v="0"/>
    <n v="0"/>
    <n v="54.302521847126343"/>
    <n v="0"/>
    <n v="0"/>
    <n v="12.208530734834042"/>
  </r>
  <r>
    <n v="118"/>
    <x v="17"/>
    <n v="6"/>
    <n v="1.8415351E-2"/>
    <n v="6"/>
    <n v="12"/>
    <n v="47"/>
    <n v="50"/>
    <n v="2"/>
    <x v="0"/>
    <n v="0"/>
    <n v="0"/>
    <s v="GKC"/>
    <n v="6.3622998356705318E-2"/>
    <n v="54.302521847126343"/>
    <n v="3.4548892582446737"/>
    <x v="41"/>
    <n v="0"/>
    <n v="0"/>
    <n v="54.302521847126343"/>
    <n v="0"/>
    <n v="0"/>
    <n v="3.4548892582446737"/>
  </r>
  <r>
    <n v="118"/>
    <x v="17"/>
    <n v="6"/>
    <n v="1.8415351E-2"/>
    <n v="7"/>
    <n v="12"/>
    <n v="48"/>
    <n v="50"/>
    <n v="2"/>
    <x v="0"/>
    <n v="0"/>
    <n v="0"/>
    <s v="GKC"/>
    <n v="6.7459306225295876E-2"/>
    <n v="54.302521847126343"/>
    <n v="3.6632104500911153"/>
    <x v="41"/>
    <n v="0"/>
    <n v="0"/>
    <n v="54.302521847126343"/>
    <n v="0"/>
    <n v="0"/>
    <n v="3.6632104500911153"/>
  </r>
  <r>
    <n v="118"/>
    <x v="17"/>
    <n v="6"/>
    <n v="1.8415351E-2"/>
    <n v="8"/>
    <n v="12"/>
    <n v="60"/>
    <n v="60"/>
    <n v="2"/>
    <x v="0"/>
    <n v="0"/>
    <n v="0"/>
    <s v="GKC"/>
    <n v="0.12547251888267277"/>
    <n v="54.302521847126343"/>
    <n v="6.8134741978403106"/>
    <x v="41"/>
    <n v="0"/>
    <n v="0"/>
    <n v="54.302521847126343"/>
    <n v="0"/>
    <n v="0"/>
    <n v="6.8134741978403106"/>
  </r>
  <r>
    <n v="118"/>
    <x v="17"/>
    <n v="6"/>
    <n v="1.8415351E-2"/>
    <n v="9"/>
    <n v="12"/>
    <n v="42"/>
    <n v="45"/>
    <n v="2"/>
    <x v="0"/>
    <n v="0"/>
    <n v="0"/>
    <s v="GKC"/>
    <n v="4.6533558592137564E-2"/>
    <n v="54.302521847126343"/>
    <n v="2.5268895820740838"/>
    <x v="41"/>
    <n v="0"/>
    <n v="0"/>
    <n v="54.302521847126343"/>
    <n v="0"/>
    <n v="0"/>
    <n v="2.5268895820740838"/>
  </r>
  <r>
    <n v="118"/>
    <x v="17"/>
    <n v="6"/>
    <n v="1.8415351E-2"/>
    <n v="10"/>
    <n v="12"/>
    <n v="73"/>
    <n v="75"/>
    <n v="2"/>
    <x v="0"/>
    <n v="0"/>
    <n v="0"/>
    <s v="GKC"/>
    <n v="0.21647655267412036"/>
    <n v="54.302521847126343"/>
    <n v="11.755222730977017"/>
    <x v="41"/>
    <n v="0"/>
    <n v="0"/>
    <n v="54.302521847126343"/>
    <n v="0"/>
    <n v="0"/>
    <n v="11.755222730977017"/>
  </r>
  <r>
    <n v="118"/>
    <x v="17"/>
    <n v="6"/>
    <n v="1.8415351E-2"/>
    <n v="11"/>
    <n v="12"/>
    <n v="43"/>
    <n v="45"/>
    <n v="2"/>
    <x v="0"/>
    <n v="0"/>
    <n v="0"/>
    <s v="GKC"/>
    <n v="4.968047783080861E-2"/>
    <n v="54.302521847126343"/>
    <n v="2.6977752327831603"/>
    <x v="41"/>
    <n v="0"/>
    <n v="0"/>
    <n v="54.302521847126343"/>
    <n v="0"/>
    <n v="0"/>
    <n v="2.6977752327831603"/>
  </r>
  <r>
    <n v="118"/>
    <x v="17"/>
    <n v="6"/>
    <n v="1.8415351E-2"/>
    <n v="12"/>
    <n v="12"/>
    <n v="52"/>
    <n v="55"/>
    <n v="2"/>
    <x v="0"/>
    <n v="0"/>
    <n v="0"/>
    <s v="GKC"/>
    <n v="8.4278207083991113E-2"/>
    <n v="54.302521847126343"/>
    <n v="4.5765191814150654"/>
    <x v="41"/>
    <n v="0"/>
    <n v="0"/>
    <n v="54.302521847126343"/>
    <n v="0"/>
    <n v="0"/>
    <n v="4.5765191814150654"/>
  </r>
  <r>
    <n v="118"/>
    <x v="17"/>
    <n v="6"/>
    <n v="1.8415351E-2"/>
    <n v="13"/>
    <n v="12"/>
    <n v="42"/>
    <n v="45"/>
    <n v="2"/>
    <x v="0"/>
    <n v="0"/>
    <n v="0"/>
    <s v="GKC"/>
    <n v="4.6533558592137564E-2"/>
    <n v="54.302521847126343"/>
    <n v="2.5268895820740838"/>
    <x v="41"/>
    <n v="0"/>
    <n v="0"/>
    <n v="54.302521847126343"/>
    <n v="0"/>
    <n v="0"/>
    <n v="2.5268895820740838"/>
  </r>
  <r>
    <n v="118"/>
    <x v="17"/>
    <n v="6"/>
    <n v="1.8415351E-2"/>
    <n v="14"/>
    <n v="12"/>
    <n v="63"/>
    <n v="65"/>
    <n v="2"/>
    <x v="0"/>
    <n v="0"/>
    <n v="0"/>
    <s v="GKC"/>
    <n v="0.14370638257975787"/>
    <n v="54.302521847126343"/>
    <n v="7.8036189796087987"/>
    <x v="41"/>
    <n v="0"/>
    <n v="0"/>
    <n v="54.302521847126343"/>
    <n v="0"/>
    <n v="0"/>
    <n v="7.8036189796087987"/>
  </r>
  <r>
    <n v="118"/>
    <x v="17"/>
    <n v="6"/>
    <n v="1.8415351E-2"/>
    <n v="15"/>
    <n v="12"/>
    <n v="34"/>
    <n v="35"/>
    <n v="2"/>
    <x v="0"/>
    <n v="0"/>
    <n v="0"/>
    <s v="GKC"/>
    <n v="2.5855495053449629E-2"/>
    <n v="54.302521847126343"/>
    <n v="1.4040185850082156"/>
    <x v="41"/>
    <n v="0"/>
    <n v="0"/>
    <n v="54.302521847126343"/>
    <n v="0"/>
    <n v="0"/>
    <n v="1.4040185850082156"/>
  </r>
  <r>
    <n v="118"/>
    <x v="17"/>
    <n v="6"/>
    <n v="1.8415351E-2"/>
    <n v="16"/>
    <n v="12"/>
    <n v="49"/>
    <n v="50"/>
    <n v="2"/>
    <x v="0"/>
    <n v="0"/>
    <n v="0"/>
    <s v="GKC"/>
    <n v="7.1440631995687828E-2"/>
    <n v="54.302521847126343"/>
    <n v="3.8794064797183516"/>
    <x v="41"/>
    <n v="0"/>
    <n v="0"/>
    <n v="54.302521847126343"/>
    <n v="0"/>
    <n v="0"/>
    <n v="3.8794064797183516"/>
  </r>
  <r>
    <n v="118"/>
    <x v="17"/>
    <n v="6"/>
    <n v="1.8415351E-2"/>
    <n v="17"/>
    <n v="12"/>
    <n v="50"/>
    <n v="50"/>
    <n v="2"/>
    <x v="0"/>
    <n v="0"/>
    <n v="0"/>
    <s v="GKC"/>
    <n v="7.5569329929123033E-2"/>
    <n v="54.302521847126343"/>
    <n v="4.1036051894489018"/>
    <x v="41"/>
    <n v="0"/>
    <n v="0"/>
    <n v="54.302521847126343"/>
    <n v="0"/>
    <n v="0"/>
    <n v="4.1036051894489018"/>
  </r>
  <r>
    <n v="118"/>
    <x v="17"/>
    <n v="6"/>
    <n v="1.8415351E-2"/>
    <n v="18"/>
    <n v="12"/>
    <n v="52"/>
    <n v="55"/>
    <n v="2"/>
    <x v="0"/>
    <n v="0"/>
    <n v="0"/>
    <s v="GKC"/>
    <n v="8.4278207083991113E-2"/>
    <n v="54.302521847126343"/>
    <n v="4.5765191814150654"/>
    <x v="41"/>
    <n v="0"/>
    <n v="0"/>
    <n v="54.302521847126343"/>
    <n v="0"/>
    <n v="0"/>
    <n v="4.5765191814150654"/>
  </r>
  <r>
    <n v="118"/>
    <x v="17"/>
    <n v="6"/>
    <n v="1.8415351E-2"/>
    <n v="19"/>
    <n v="12"/>
    <n v="60"/>
    <n v="60"/>
    <n v="2"/>
    <x v="0"/>
    <n v="0"/>
    <n v="0"/>
    <s v="GKC"/>
    <n v="0.12547251888267277"/>
    <n v="54.302521847126343"/>
    <n v="6.8134741978403106"/>
    <x v="41"/>
    <n v="0"/>
    <n v="0"/>
    <n v="54.302521847126343"/>
    <n v="0"/>
    <n v="0"/>
    <n v="6.8134741978403106"/>
  </r>
  <r>
    <n v="118"/>
    <x v="17"/>
    <n v="6"/>
    <n v="1.8415351E-2"/>
    <n v="20"/>
    <n v="12"/>
    <n v="43"/>
    <n v="45"/>
    <n v="2"/>
    <x v="0"/>
    <n v="0"/>
    <n v="0"/>
    <s v="GKC"/>
    <n v="4.968047783080861E-2"/>
    <n v="54.302521847126343"/>
    <n v="2.6977752327831603"/>
    <x v="41"/>
    <n v="0"/>
    <n v="0"/>
    <n v="54.302521847126343"/>
    <n v="0"/>
    <n v="0"/>
    <n v="2.6977752327831603"/>
  </r>
  <r>
    <n v="118"/>
    <x v="17"/>
    <n v="6"/>
    <n v="1.8415351E-2"/>
    <n v="21"/>
    <n v="12"/>
    <n v="63"/>
    <n v="65"/>
    <n v="2"/>
    <x v="0"/>
    <n v="0"/>
    <n v="0"/>
    <s v="GKC"/>
    <n v="0.14370638257975787"/>
    <n v="54.302521847126343"/>
    <n v="7.8036189796087987"/>
    <x v="41"/>
    <n v="0"/>
    <n v="0"/>
    <n v="54.302521847126343"/>
    <n v="0"/>
    <n v="0"/>
    <n v="7.8036189796087987"/>
  </r>
  <r>
    <n v="118"/>
    <x v="17"/>
    <n v="6"/>
    <n v="1.8415351E-2"/>
    <n v="22"/>
    <n v="12"/>
    <n v="52"/>
    <n v="55"/>
    <n v="2"/>
    <x v="0"/>
    <n v="0"/>
    <n v="0"/>
    <s v="GKC"/>
    <n v="8.4278207083991113E-2"/>
    <n v="54.302521847126343"/>
    <n v="4.5765191814150654"/>
    <x v="41"/>
    <n v="0"/>
    <n v="0"/>
    <n v="54.302521847126343"/>
    <n v="0"/>
    <n v="0"/>
    <n v="4.5765191814150654"/>
  </r>
  <r>
    <n v="118"/>
    <x v="17"/>
    <n v="6"/>
    <n v="1.8415351E-2"/>
    <n v="23"/>
    <n v="12"/>
    <n v="67"/>
    <n v="70"/>
    <n v="2"/>
    <x v="0"/>
    <n v="0"/>
    <n v="0"/>
    <s v="GKC"/>
    <n v="0.17053911920069684"/>
    <n v="54.302521847126343"/>
    <n v="9.260704246185524"/>
    <x v="41"/>
    <n v="0"/>
    <n v="0"/>
    <n v="54.302521847126343"/>
    <n v="0"/>
    <n v="0"/>
    <n v="9.260704246185524"/>
  </r>
  <r>
    <n v="118"/>
    <x v="17"/>
    <n v="6"/>
    <n v="1.8415351E-2"/>
    <n v="24"/>
    <n v="12"/>
    <n v="50"/>
    <n v="50"/>
    <n v="2"/>
    <x v="0"/>
    <n v="0"/>
    <n v="0"/>
    <s v="GKC"/>
    <n v="7.5569329929123033E-2"/>
    <n v="54.302521847126343"/>
    <n v="4.1036051894489018"/>
    <x v="41"/>
    <n v="0"/>
    <n v="0"/>
    <n v="54.302521847126343"/>
    <n v="0"/>
    <n v="0"/>
    <n v="4.1036051894489018"/>
  </r>
  <r>
    <n v="118"/>
    <x v="17"/>
    <n v="6"/>
    <n v="1.8415351E-2"/>
    <n v="25"/>
    <n v="12"/>
    <n v="46"/>
    <n v="50"/>
    <n v="2"/>
    <x v="0"/>
    <n v="0"/>
    <n v="0"/>
    <s v="GKC"/>
    <n v="5.9929343360998769E-2"/>
    <n v="54.302521847126343"/>
    <n v="3.2543144771445718"/>
    <x v="41"/>
    <n v="0"/>
    <n v="0"/>
    <n v="54.302521847126343"/>
    <n v="0"/>
    <n v="0"/>
    <n v="3.2543144771445718"/>
  </r>
  <r>
    <n v="118"/>
    <x v="17"/>
    <n v="6"/>
    <n v="1.8415351E-2"/>
    <n v="26"/>
    <n v="12"/>
    <n v="52"/>
    <n v="55"/>
    <n v="2"/>
    <x v="0"/>
    <n v="0"/>
    <n v="0"/>
    <s v="GKC"/>
    <n v="8.4278207083991113E-2"/>
    <n v="54.302521847126343"/>
    <n v="4.5765191814150654"/>
    <x v="41"/>
    <n v="0"/>
    <n v="0"/>
    <n v="54.302521847126343"/>
    <n v="0"/>
    <n v="0"/>
    <n v="4.5765191814150654"/>
  </r>
  <r>
    <n v="118"/>
    <x v="17"/>
    <n v="6"/>
    <n v="1.8415351E-2"/>
    <n v="27"/>
    <n v="12"/>
    <n v="58"/>
    <n v="60"/>
    <n v="2"/>
    <x v="0"/>
    <n v="0"/>
    <n v="0"/>
    <s v="GKC"/>
    <n v="0.11418347064531877"/>
    <n v="54.302521847126343"/>
    <n v="6.2004504092981314"/>
    <x v="41"/>
    <n v="0"/>
    <n v="0"/>
    <n v="54.302521847126343"/>
    <n v="0"/>
    <n v="0"/>
    <n v="6.2004504092981314"/>
  </r>
  <r>
    <n v="118"/>
    <x v="17"/>
    <n v="6"/>
    <n v="1.8415351E-2"/>
    <n v="28"/>
    <n v="12"/>
    <n v="62"/>
    <n v="65"/>
    <n v="2"/>
    <x v="0"/>
    <n v="0"/>
    <n v="0"/>
    <s v="GKC"/>
    <n v="0.13745206784177813"/>
    <n v="54.302521847126343"/>
    <n v="7.4639939169108489"/>
    <x v="41"/>
    <n v="0"/>
    <n v="0"/>
    <n v="54.302521847126343"/>
    <n v="0"/>
    <n v="0"/>
    <n v="7.4639939169108489"/>
  </r>
  <r>
    <n v="118"/>
    <x v="17"/>
    <n v="6"/>
    <n v="1.8415351E-2"/>
    <n v="29"/>
    <n v="12"/>
    <n v="56"/>
    <n v="60"/>
    <n v="2"/>
    <x v="0"/>
    <n v="0"/>
    <n v="0"/>
    <s v="GKC"/>
    <n v="0.10356687982896005"/>
    <n v="54.302521847126343"/>
    <n v="5.6239427545508116"/>
    <x v="41"/>
    <n v="0"/>
    <n v="0"/>
    <n v="54.302521847126343"/>
    <n v="0"/>
    <n v="0"/>
    <n v="5.6239427545508116"/>
  </r>
  <r>
    <n v="118"/>
    <x v="17"/>
    <n v="6"/>
    <n v="1.8415351E-2"/>
    <n v="30"/>
    <n v="12"/>
    <n v="60"/>
    <n v="60"/>
    <n v="2"/>
    <x v="0"/>
    <n v="0"/>
    <n v="0"/>
    <s v="GKC"/>
    <n v="0.12547251888267277"/>
    <n v="54.302521847126343"/>
    <n v="6.8134741978403106"/>
    <x v="41"/>
    <n v="0"/>
    <n v="0"/>
    <n v="54.302521847126343"/>
    <n v="0"/>
    <n v="0"/>
    <n v="6.8134741978403106"/>
  </r>
  <r>
    <n v="118"/>
    <x v="17"/>
    <n v="6"/>
    <n v="1.8415351E-2"/>
    <n v="31"/>
    <n v="12"/>
    <n v="60"/>
    <n v="60"/>
    <n v="2"/>
    <x v="0"/>
    <n v="0"/>
    <n v="0"/>
    <s v="GKC"/>
    <n v="0.12547251888267277"/>
    <n v="54.302521847126343"/>
    <n v="6.8134741978403106"/>
    <x v="41"/>
    <n v="0"/>
    <n v="0"/>
    <n v="54.302521847126343"/>
    <n v="0"/>
    <n v="0"/>
    <n v="6.8134741978403106"/>
  </r>
  <r>
    <n v="118"/>
    <x v="17"/>
    <n v="6"/>
    <n v="1.8415351E-2"/>
    <n v="32"/>
    <n v="12"/>
    <n v="61"/>
    <n v="65"/>
    <n v="2"/>
    <x v="0"/>
    <n v="0"/>
    <n v="0"/>
    <s v="GKC"/>
    <n v="0.13137485825650311"/>
    <n v="54.302521847126343"/>
    <n v="7.1339861106368865"/>
    <x v="41"/>
    <n v="0"/>
    <n v="0"/>
    <n v="54.302521847126343"/>
    <n v="0"/>
    <n v="0"/>
    <n v="7.1339861106368865"/>
  </r>
  <r>
    <n v="118"/>
    <x v="17"/>
    <n v="6"/>
    <n v="1.8415351E-2"/>
    <n v="33"/>
    <n v="12"/>
    <n v="60"/>
    <n v="60"/>
    <n v="2"/>
    <x v="0"/>
    <n v="0"/>
    <n v="0"/>
    <s v="GKC"/>
    <n v="0.12547251888267277"/>
    <n v="54.302521847126343"/>
    <n v="6.8134741978403106"/>
    <x v="41"/>
    <n v="0"/>
    <n v="0"/>
    <n v="54.302521847126343"/>
    <n v="0"/>
    <n v="0"/>
    <n v="6.8134741978403106"/>
  </r>
  <r>
    <n v="118"/>
    <x v="17"/>
    <n v="6"/>
    <n v="1.8415351E-2"/>
    <n v="34"/>
    <n v="12"/>
    <n v="64"/>
    <n v="65"/>
    <n v="2"/>
    <x v="0"/>
    <n v="0"/>
    <n v="0"/>
    <s v="GKC"/>
    <n v="0.15014002953044464"/>
    <n v="54.302521847126343"/>
    <n v="8.1529822337051652"/>
    <x v="41"/>
    <n v="0"/>
    <n v="0"/>
    <n v="54.302521847126343"/>
    <n v="0"/>
    <n v="0"/>
    <n v="8.1529822337051652"/>
  </r>
  <r>
    <n v="118"/>
    <x v="17"/>
    <n v="6"/>
    <n v="1.8415351E-2"/>
    <n v="35"/>
    <n v="12"/>
    <n v="50"/>
    <n v="50"/>
    <n v="2"/>
    <x v="0"/>
    <n v="0"/>
    <n v="0"/>
    <s v="GKC"/>
    <n v="7.5569329929123033E-2"/>
    <n v="54.302521847126343"/>
    <n v="4.1036051894489018"/>
    <x v="41"/>
    <n v="0"/>
    <n v="0"/>
    <n v="54.302521847126343"/>
    <n v="0"/>
    <n v="0"/>
    <n v="4.1036051894489018"/>
  </r>
  <r>
    <n v="118"/>
    <x v="17"/>
    <n v="6"/>
    <n v="1.8415351E-2"/>
    <n v="36"/>
    <n v="12"/>
    <n v="62"/>
    <n v="65"/>
    <n v="2"/>
    <x v="0"/>
    <n v="0"/>
    <n v="0"/>
    <s v="GKC"/>
    <n v="0.13745206784177813"/>
    <n v="54.302521847126343"/>
    <n v="7.4639939169108489"/>
    <x v="41"/>
    <n v="0"/>
    <n v="0"/>
    <n v="54.302521847126343"/>
    <n v="0"/>
    <n v="0"/>
    <n v="7.4639939169108489"/>
  </r>
  <r>
    <n v="118"/>
    <x v="17"/>
    <n v="6"/>
    <n v="1.8415351E-2"/>
    <n v="37"/>
    <n v="12"/>
    <n v="55"/>
    <n v="55"/>
    <n v="2"/>
    <x v="0"/>
    <n v="0"/>
    <n v="0"/>
    <s v="GKC"/>
    <n v="9.8505080166170073E-2"/>
    <n v="54.302521847126343"/>
    <n v="5.3490742677763823"/>
    <x v="41"/>
    <n v="0"/>
    <n v="0"/>
    <n v="54.302521847126343"/>
    <n v="0"/>
    <n v="0"/>
    <n v="5.3490742677763823"/>
  </r>
  <r>
    <n v="118"/>
    <x v="17"/>
    <n v="6"/>
    <n v="1.8415351E-2"/>
    <n v="38"/>
    <n v="12"/>
    <n v="62"/>
    <n v="65"/>
    <n v="2"/>
    <x v="0"/>
    <n v="0"/>
    <n v="0"/>
    <s v="GKC"/>
    <n v="0.13745206784177813"/>
    <n v="54.302521847126343"/>
    <n v="7.4639939169108489"/>
    <x v="41"/>
    <n v="0"/>
    <n v="0"/>
    <n v="54.302521847126343"/>
    <n v="0"/>
    <n v="0"/>
    <n v="7.4639939169108489"/>
  </r>
  <r>
    <n v="118"/>
    <x v="17"/>
    <n v="6"/>
    <n v="1.8415351E-2"/>
    <n v="39"/>
    <n v="12"/>
    <n v="48"/>
    <n v="50"/>
    <n v="2"/>
    <x v="0"/>
    <n v="0"/>
    <n v="0"/>
    <s v="GKC"/>
    <n v="6.7459306225295876E-2"/>
    <n v="54.302521847126343"/>
    <n v="3.6632104500911153"/>
    <x v="41"/>
    <n v="0"/>
    <n v="0"/>
    <n v="54.302521847126343"/>
    <n v="0"/>
    <n v="0"/>
    <n v="3.6632104500911153"/>
  </r>
  <r>
    <n v="118"/>
    <x v="17"/>
    <n v="6"/>
    <n v="1.8415351E-2"/>
    <n v="40"/>
    <n v="12"/>
    <n v="47"/>
    <n v="50"/>
    <n v="2"/>
    <x v="0"/>
    <n v="0"/>
    <n v="0"/>
    <s v="GKC"/>
    <n v="6.3622998356705318E-2"/>
    <n v="54.302521847126343"/>
    <n v="3.4548892582446737"/>
    <x v="41"/>
    <n v="0"/>
    <n v="0"/>
    <n v="54.302521847126343"/>
    <n v="0"/>
    <n v="0"/>
    <n v="3.4548892582446737"/>
  </r>
  <r>
    <n v="118"/>
    <x v="17"/>
    <n v="6"/>
    <n v="1.8415351E-2"/>
    <n v="41"/>
    <n v="12"/>
    <n v="43"/>
    <n v="45"/>
    <n v="2"/>
    <x v="0"/>
    <n v="0"/>
    <n v="0"/>
    <s v="GKC"/>
    <n v="4.968047783080861E-2"/>
    <n v="54.302521847126343"/>
    <n v="2.6977752327831603"/>
    <x v="41"/>
    <n v="0"/>
    <n v="0"/>
    <n v="54.302521847126343"/>
    <n v="0"/>
    <n v="0"/>
    <n v="2.6977752327831603"/>
  </r>
  <r>
    <n v="118"/>
    <x v="17"/>
    <n v="6"/>
    <n v="1.8415351E-2"/>
    <n v="42"/>
    <n v="12"/>
    <n v="51"/>
    <n v="55"/>
    <n v="2"/>
    <x v="0"/>
    <n v="0"/>
    <n v="0"/>
    <s v="GKC"/>
    <n v="7.9847743786521139E-2"/>
    <n v="54.302521847126343"/>
    <n v="4.335933851411311"/>
    <x v="41"/>
    <n v="0"/>
    <n v="0"/>
    <n v="54.302521847126343"/>
    <n v="0"/>
    <n v="0"/>
    <n v="4.335933851411311"/>
  </r>
  <r>
    <n v="118"/>
    <x v="17"/>
    <n v="6"/>
    <n v="1.8415351E-2"/>
    <n v="43"/>
    <n v="12"/>
    <n v="46"/>
    <n v="50"/>
    <n v="2"/>
    <x v="0"/>
    <n v="0"/>
    <n v="0"/>
    <s v="GKC"/>
    <n v="5.9929343360998769E-2"/>
    <n v="54.302521847126343"/>
    <n v="3.2543144771445718"/>
    <x v="41"/>
    <n v="0"/>
    <n v="0"/>
    <n v="54.302521847126343"/>
    <n v="0"/>
    <n v="0"/>
    <n v="3.2543144771445718"/>
  </r>
  <r>
    <n v="118"/>
    <x v="17"/>
    <n v="6"/>
    <n v="1.8415351E-2"/>
    <n v="44"/>
    <n v="12"/>
    <n v="50"/>
    <n v="50"/>
    <n v="2"/>
    <x v="0"/>
    <n v="0"/>
    <n v="0"/>
    <s v="GKC"/>
    <n v="7.5569329929123033E-2"/>
    <n v="54.302521847126343"/>
    <n v="4.1036051894489018"/>
    <x v="41"/>
    <n v="0"/>
    <n v="0"/>
    <n v="54.302521847126343"/>
    <n v="0"/>
    <n v="0"/>
    <n v="4.1036051894489018"/>
  </r>
  <r>
    <n v="118"/>
    <x v="17"/>
    <n v="6"/>
    <n v="1.8415351E-2"/>
    <n v="45"/>
    <n v="12"/>
    <n v="52"/>
    <n v="55"/>
    <n v="2"/>
    <x v="0"/>
    <n v="0"/>
    <n v="0"/>
    <s v="GKC"/>
    <n v="8.4278207083991113E-2"/>
    <n v="54.302521847126343"/>
    <n v="4.5765191814150654"/>
    <x v="41"/>
    <n v="0"/>
    <n v="0"/>
    <n v="54.302521847126343"/>
    <n v="0"/>
    <n v="0"/>
    <n v="4.5765191814150654"/>
  </r>
  <r>
    <n v="118"/>
    <x v="17"/>
    <n v="6"/>
    <n v="1.8415351E-2"/>
    <n v="46"/>
    <n v="12"/>
    <n v="62"/>
    <n v="65"/>
    <n v="2"/>
    <x v="0"/>
    <n v="0"/>
    <n v="0"/>
    <s v="GKC"/>
    <n v="0.13745206784177813"/>
    <n v="54.302521847126343"/>
    <n v="7.4639939169108489"/>
    <x v="41"/>
    <n v="0"/>
    <n v="0"/>
    <n v="54.302521847126343"/>
    <n v="0"/>
    <n v="0"/>
    <n v="7.4639939169108489"/>
  </r>
  <r>
    <n v="118"/>
    <x v="17"/>
    <n v="6"/>
    <n v="1.8415351E-2"/>
    <n v="47"/>
    <n v="12"/>
    <n v="58"/>
    <n v="60"/>
    <n v="2"/>
    <x v="0"/>
    <n v="0"/>
    <n v="0"/>
    <s v="GKC"/>
    <n v="0.11418347064531877"/>
    <n v="54.302521847126343"/>
    <n v="6.2004504092981314"/>
    <x v="41"/>
    <n v="0"/>
    <n v="0"/>
    <n v="54.302521847126343"/>
    <n v="0"/>
    <n v="0"/>
    <n v="6.2004504092981314"/>
  </r>
  <r>
    <n v="118"/>
    <x v="17"/>
    <n v="6"/>
    <n v="1.8415351E-2"/>
    <n v="48"/>
    <n v="12"/>
    <n v="42"/>
    <n v="45"/>
    <n v="2"/>
    <x v="0"/>
    <n v="0"/>
    <n v="0"/>
    <s v="GKC"/>
    <n v="4.6533558592137564E-2"/>
    <n v="54.302521847126343"/>
    <n v="2.5268895820740838"/>
    <x v="41"/>
    <n v="0"/>
    <n v="0"/>
    <n v="54.302521847126343"/>
    <n v="0"/>
    <n v="0"/>
    <n v="2.5268895820740838"/>
  </r>
  <r>
    <n v="118"/>
    <x v="17"/>
    <n v="6"/>
    <n v="1.8415351E-2"/>
    <n v="49"/>
    <n v="12"/>
    <n v="47"/>
    <n v="50"/>
    <n v="2"/>
    <x v="0"/>
    <n v="0"/>
    <n v="0"/>
    <s v="GKC"/>
    <n v="6.3622998356705318E-2"/>
    <n v="54.302521847126343"/>
    <n v="3.4548892582446737"/>
    <x v="41"/>
    <n v="0"/>
    <n v="0"/>
    <n v="54.302521847126343"/>
    <n v="0"/>
    <n v="0"/>
    <n v="3.4548892582446737"/>
  </r>
  <r>
    <n v="118"/>
    <x v="17"/>
    <n v="6"/>
    <n v="1.8415351E-2"/>
    <n v="50"/>
    <n v="12"/>
    <n v="46"/>
    <n v="50"/>
    <n v="2"/>
    <x v="0"/>
    <n v="0"/>
    <n v="0"/>
    <s v="GKC"/>
    <n v="5.9929343360998769E-2"/>
    <n v="54.302521847126343"/>
    <n v="3.2543144771445718"/>
    <x v="41"/>
    <n v="0"/>
    <n v="0"/>
    <n v="54.302521847126343"/>
    <n v="0"/>
    <n v="0"/>
    <n v="3.2543144771445718"/>
  </r>
  <r>
    <n v="118"/>
    <x v="17"/>
    <n v="6"/>
    <n v="1.8415351E-2"/>
    <n v="51"/>
    <n v="12"/>
    <n v="60"/>
    <n v="60"/>
    <n v="2"/>
    <x v="0"/>
    <n v="0"/>
    <n v="0"/>
    <s v="GKC"/>
    <n v="0.12547251888267277"/>
    <n v="54.302521847126343"/>
    <n v="6.8134741978403106"/>
    <x v="41"/>
    <n v="0"/>
    <n v="0"/>
    <n v="54.302521847126343"/>
    <n v="0"/>
    <n v="0"/>
    <n v="6.8134741978403106"/>
  </r>
  <r>
    <n v="118"/>
    <x v="17"/>
    <n v="6"/>
    <n v="1.8415351E-2"/>
    <n v="52"/>
    <n v="12"/>
    <n v="55"/>
    <n v="55"/>
    <n v="2"/>
    <x v="0"/>
    <n v="0"/>
    <n v="0"/>
    <s v="GKC"/>
    <n v="9.8505080166170073E-2"/>
    <n v="54.302521847126343"/>
    <n v="5.3490742677763823"/>
    <x v="41"/>
    <n v="0"/>
    <n v="0"/>
    <n v="54.302521847126343"/>
    <n v="0"/>
    <n v="0"/>
    <n v="5.3490742677763823"/>
  </r>
  <r>
    <n v="118"/>
    <x v="17"/>
    <n v="6"/>
    <n v="1.8415351E-2"/>
    <n v="53"/>
    <n v="12"/>
    <n v="60"/>
    <n v="60"/>
    <n v="2"/>
    <x v="0"/>
    <n v="0"/>
    <n v="0"/>
    <s v="GKC"/>
    <n v="0.12547251888267277"/>
    <n v="54.302521847126343"/>
    <n v="6.8134741978403106"/>
    <x v="41"/>
    <n v="0"/>
    <n v="0"/>
    <n v="54.302521847126343"/>
    <n v="0"/>
    <n v="0"/>
    <n v="6.8134741978403106"/>
  </r>
  <r>
    <n v="118"/>
    <x v="17"/>
    <n v="6"/>
    <n v="1.8415351E-2"/>
    <n v="54"/>
    <n v="12"/>
    <n v="58"/>
    <n v="60"/>
    <n v="2"/>
    <x v="0"/>
    <n v="0"/>
    <n v="0"/>
    <s v="GKC"/>
    <n v="0.11418347064531877"/>
    <n v="54.302521847126343"/>
    <n v="6.2004504092981314"/>
    <x v="41"/>
    <n v="0"/>
    <n v="0"/>
    <n v="54.302521847126343"/>
    <n v="0"/>
    <n v="0"/>
    <n v="6.2004504092981314"/>
  </r>
  <r>
    <n v="118"/>
    <x v="17"/>
    <n v="6"/>
    <n v="1.8415351E-2"/>
    <n v="55"/>
    <n v="12"/>
    <n v="67"/>
    <n v="70"/>
    <n v="2"/>
    <x v="0"/>
    <n v="0"/>
    <n v="0"/>
    <s v="GKC"/>
    <n v="0.17053911920069684"/>
    <n v="54.302521847126343"/>
    <n v="9.260704246185524"/>
    <x v="41"/>
    <n v="0"/>
    <n v="0"/>
    <n v="54.302521847126343"/>
    <n v="0"/>
    <n v="0"/>
    <n v="9.260704246185524"/>
  </r>
  <r>
    <n v="118"/>
    <x v="17"/>
    <n v="6"/>
    <n v="1.8415351E-2"/>
    <n v="56"/>
    <n v="12"/>
    <n v="70"/>
    <n v="70"/>
    <n v="2"/>
    <x v="0"/>
    <n v="0"/>
    <n v="0"/>
    <s v="GKC"/>
    <n v="0.19263164731578469"/>
    <n v="54.302521847126343"/>
    <n v="10.460384236813335"/>
    <x v="41"/>
    <n v="0"/>
    <n v="0"/>
    <n v="54.302521847126343"/>
    <n v="0"/>
    <n v="0"/>
    <n v="10.460384236813335"/>
  </r>
  <r>
    <n v="118"/>
    <x v="17"/>
    <n v="6"/>
    <n v="1.8415351E-2"/>
    <n v="57"/>
    <n v="12"/>
    <n v="52"/>
    <n v="55"/>
    <n v="2"/>
    <x v="0"/>
    <n v="0"/>
    <n v="0"/>
    <s v="GKC"/>
    <n v="8.4278207083991113E-2"/>
    <n v="54.302521847126343"/>
    <n v="4.5765191814150654"/>
    <x v="41"/>
    <n v="0"/>
    <n v="0"/>
    <n v="54.302521847126343"/>
    <n v="0"/>
    <n v="0"/>
    <n v="4.5765191814150654"/>
  </r>
  <r>
    <n v="118"/>
    <x v="17"/>
    <n v="6"/>
    <n v="1.8415351E-2"/>
    <n v="58"/>
    <n v="12"/>
    <n v="55"/>
    <n v="55"/>
    <n v="2"/>
    <x v="0"/>
    <n v="0"/>
    <n v="0"/>
    <s v="GKC"/>
    <n v="9.8505080166170073E-2"/>
    <n v="54.302521847126343"/>
    <n v="5.3490742677763823"/>
    <x v="41"/>
    <n v="0"/>
    <n v="0"/>
    <n v="54.302521847126343"/>
    <n v="0"/>
    <n v="0"/>
    <n v="5.3490742677763823"/>
  </r>
  <r>
    <n v="118"/>
    <x v="17"/>
    <n v="6"/>
    <n v="1.8415351E-2"/>
    <n v="59"/>
    <n v="12"/>
    <n v="42"/>
    <n v="45"/>
    <n v="2"/>
    <x v="0"/>
    <n v="0"/>
    <n v="0"/>
    <s v="GKC"/>
    <n v="4.6533558592137564E-2"/>
    <n v="54.302521847126343"/>
    <n v="2.5268895820740838"/>
    <x v="41"/>
    <n v="0"/>
    <n v="0"/>
    <n v="54.302521847126343"/>
    <n v="0"/>
    <n v="0"/>
    <n v="2.5268895820740838"/>
  </r>
  <r>
    <n v="118"/>
    <x v="17"/>
    <n v="6"/>
    <n v="1.8415351E-2"/>
    <n v="60"/>
    <n v="12"/>
    <n v="57"/>
    <n v="60"/>
    <n v="2"/>
    <x v="0"/>
    <n v="0"/>
    <n v="0"/>
    <s v="GKC"/>
    <n v="0.10879225104314669"/>
    <n v="54.302521847126343"/>
    <n v="5.9076935890685265"/>
    <x v="41"/>
    <n v="0"/>
    <n v="0"/>
    <n v="54.302521847126343"/>
    <n v="0"/>
    <n v="0"/>
    <n v="5.9076935890685265"/>
  </r>
  <r>
    <n v="118"/>
    <x v="17"/>
    <n v="6"/>
    <n v="1.8415351E-2"/>
    <n v="61"/>
    <n v="12"/>
    <n v="47"/>
    <n v="50"/>
    <n v="2"/>
    <x v="0"/>
    <n v="0"/>
    <n v="0"/>
    <s v="GKC"/>
    <n v="6.3622998356705318E-2"/>
    <n v="54.302521847126343"/>
    <n v="3.4548892582446737"/>
    <x v="41"/>
    <n v="0"/>
    <n v="0"/>
    <n v="54.302521847126343"/>
    <n v="0"/>
    <n v="0"/>
    <n v="3.4548892582446737"/>
  </r>
  <r>
    <n v="118"/>
    <x v="17"/>
    <n v="6"/>
    <n v="1.8415351E-2"/>
    <n v="62"/>
    <n v="12"/>
    <n v="49"/>
    <n v="50"/>
    <n v="2"/>
    <x v="0"/>
    <n v="0"/>
    <n v="0"/>
    <s v="GKC"/>
    <n v="7.1440631995687828E-2"/>
    <n v="54.302521847126343"/>
    <n v="3.8794064797183516"/>
    <x v="41"/>
    <n v="0"/>
    <n v="0"/>
    <n v="54.302521847126343"/>
    <n v="0"/>
    <n v="0"/>
    <n v="3.8794064797183516"/>
  </r>
  <r>
    <n v="118"/>
    <x v="17"/>
    <n v="6"/>
    <n v="1.8415351E-2"/>
    <n v="63"/>
    <n v="12"/>
    <n v="45"/>
    <n v="45"/>
    <n v="2"/>
    <x v="0"/>
    <n v="0"/>
    <n v="0"/>
    <s v="GKC"/>
    <n v="5.6375965161570014E-2"/>
    <n v="54.302521847126343"/>
    <n v="3.0613570798389893"/>
    <x v="41"/>
    <n v="0"/>
    <n v="0"/>
    <n v="54.302521847126343"/>
    <n v="0"/>
    <n v="0"/>
    <n v="3.0613570798389893"/>
  </r>
  <r>
    <n v="118"/>
    <x v="17"/>
    <n v="6"/>
    <n v="1.8415351E-2"/>
    <n v="64"/>
    <n v="12"/>
    <n v="50"/>
    <n v="50"/>
    <n v="2"/>
    <x v="0"/>
    <n v="0"/>
    <n v="0"/>
    <s v="GKC"/>
    <n v="7.5569329929123033E-2"/>
    <n v="54.302521847126343"/>
    <n v="4.1036051894489018"/>
    <x v="41"/>
    <n v="0"/>
    <n v="0"/>
    <n v="54.302521847126343"/>
    <n v="0"/>
    <n v="0"/>
    <n v="4.1036051894489018"/>
  </r>
  <r>
    <n v="118"/>
    <x v="17"/>
    <n v="6"/>
    <n v="1.8415351E-2"/>
    <n v="65"/>
    <n v="12"/>
    <n v="51"/>
    <n v="55"/>
    <n v="2"/>
    <x v="0"/>
    <n v="0"/>
    <n v="0"/>
    <s v="GKC"/>
    <n v="7.9847743786521139E-2"/>
    <n v="54.302521847126343"/>
    <n v="4.335933851411311"/>
    <x v="41"/>
    <n v="0"/>
    <n v="0"/>
    <n v="54.302521847126343"/>
    <n v="0"/>
    <n v="0"/>
    <n v="4.335933851411311"/>
  </r>
  <r>
    <n v="118"/>
    <x v="17"/>
    <n v="6"/>
    <n v="1.8415351E-2"/>
    <n v="66"/>
    <n v="12"/>
    <n v="47"/>
    <n v="50"/>
    <n v="2"/>
    <x v="0"/>
    <n v="0"/>
    <n v="0"/>
    <s v="GKC"/>
    <n v="6.3622998356705318E-2"/>
    <n v="54.302521847126343"/>
    <n v="3.4548892582446737"/>
    <x v="41"/>
    <n v="0"/>
    <n v="0"/>
    <n v="54.302521847126343"/>
    <n v="0"/>
    <n v="0"/>
    <n v="3.4548892582446737"/>
  </r>
  <r>
    <n v="118"/>
    <x v="17"/>
    <n v="6"/>
    <n v="1.8415351E-2"/>
    <n v="67"/>
    <n v="12"/>
    <n v="33"/>
    <n v="35"/>
    <n v="2"/>
    <x v="0"/>
    <n v="0"/>
    <n v="0"/>
    <s v="GKC"/>
    <n v="2.379563266684517E-2"/>
    <n v="54.302521847126343"/>
    <n v="1.2921628627575532"/>
    <x v="41"/>
    <n v="0"/>
    <n v="0"/>
    <n v="54.302521847126343"/>
    <n v="0"/>
    <n v="0"/>
    <n v="1.2921628627575532"/>
  </r>
  <r>
    <n v="119"/>
    <x v="18"/>
    <n v="6"/>
    <n v="3.7761451000000001E-2"/>
    <n v="1"/>
    <n v="12"/>
    <n v="49"/>
    <n v="50"/>
    <n v="2"/>
    <x v="0"/>
    <n v="0"/>
    <n v="0"/>
    <s v="GKC"/>
    <n v="7.1440631995687828E-2"/>
    <n v="26.482033224835561"/>
    <n v="1.8918931901130556"/>
    <x v="42"/>
    <n v="0"/>
    <n v="0"/>
    <n v="26.482033224835561"/>
    <n v="0"/>
    <n v="0"/>
    <n v="1.8918931901130556"/>
  </r>
  <r>
    <n v="119"/>
    <x v="18"/>
    <n v="6"/>
    <n v="3.7761451000000001E-2"/>
    <n v="2"/>
    <n v="12"/>
    <n v="41"/>
    <n v="45"/>
    <n v="2"/>
    <x v="0"/>
    <n v="0"/>
    <n v="0"/>
    <s v="GKC"/>
    <n v="4.3517295270992885E-2"/>
    <n v="26.482033224835561"/>
    <n v="1.1524264592214131"/>
    <x v="42"/>
    <n v="0"/>
    <n v="0"/>
    <n v="26.482033224835561"/>
    <n v="0"/>
    <n v="0"/>
    <n v="1.1524264592214131"/>
  </r>
  <r>
    <n v="119"/>
    <x v="18"/>
    <n v="6"/>
    <n v="3.7761451000000001E-2"/>
    <n v="3"/>
    <n v="12"/>
    <n v="46"/>
    <n v="50"/>
    <n v="2"/>
    <x v="0"/>
    <n v="0"/>
    <n v="0"/>
    <s v="GKC"/>
    <n v="5.9929343360998769E-2"/>
    <n v="26.482033224835561"/>
    <n v="1.5870508620285479"/>
    <x v="42"/>
    <n v="0"/>
    <n v="0"/>
    <n v="26.482033224835561"/>
    <n v="0"/>
    <n v="0"/>
    <n v="1.5870508620285479"/>
  </r>
  <r>
    <n v="119"/>
    <x v="18"/>
    <n v="6"/>
    <n v="3.7761451000000001E-2"/>
    <n v="4"/>
    <n v="12"/>
    <n v="54"/>
    <n v="55"/>
    <n v="2"/>
    <x v="0"/>
    <n v="0"/>
    <n v="0"/>
    <s v="GKC"/>
    <n v="9.3604566295591302E-2"/>
    <n v="26.482033224835561"/>
    <n v="2.4788392346361716"/>
    <x v="42"/>
    <n v="0"/>
    <n v="0"/>
    <n v="26.482033224835561"/>
    <n v="0"/>
    <n v="0"/>
    <n v="2.4788392346361716"/>
  </r>
  <r>
    <n v="119"/>
    <x v="18"/>
    <n v="6"/>
    <n v="3.7761451000000001E-2"/>
    <n v="5"/>
    <n v="12"/>
    <n v="56"/>
    <n v="60"/>
    <n v="2"/>
    <x v="0"/>
    <n v="0"/>
    <n v="0"/>
    <s v="GKC"/>
    <n v="0.10356687982896005"/>
    <n v="26.482033224835561"/>
    <n v="2.7426615526230722"/>
    <x v="42"/>
    <n v="0"/>
    <n v="0"/>
    <n v="26.482033224835561"/>
    <n v="0"/>
    <n v="0"/>
    <n v="2.7426615526230722"/>
  </r>
  <r>
    <n v="119"/>
    <x v="18"/>
    <n v="6"/>
    <n v="3.7761451000000001E-2"/>
    <n v="6"/>
    <n v="12"/>
    <n v="45"/>
    <n v="45"/>
    <n v="2"/>
    <x v="0"/>
    <n v="0"/>
    <n v="0"/>
    <s v="GKC"/>
    <n v="5.6375965161570014E-2"/>
    <n v="26.482033224835561"/>
    <n v="1.4929501824908693"/>
    <x v="42"/>
    <n v="0"/>
    <n v="0"/>
    <n v="26.482033224835561"/>
    <n v="0"/>
    <n v="0"/>
    <n v="1.4929501824908693"/>
  </r>
  <r>
    <n v="119"/>
    <x v="18"/>
    <n v="6"/>
    <n v="3.7761451000000001E-2"/>
    <n v="7"/>
    <n v="12"/>
    <n v="44"/>
    <n v="45"/>
    <n v="2"/>
    <x v="0"/>
    <n v="0"/>
    <n v="0"/>
    <s v="GKC"/>
    <n v="5.2960476340565617E-2"/>
    <n v="26.482033224835561"/>
    <n v="1.4025010940539764"/>
    <x v="42"/>
    <n v="0"/>
    <n v="0"/>
    <n v="26.482033224835561"/>
    <n v="0"/>
    <n v="0"/>
    <n v="1.4025010940539764"/>
  </r>
  <r>
    <n v="119"/>
    <x v="18"/>
    <n v="6"/>
    <n v="3.7761451000000001E-2"/>
    <n v="8"/>
    <n v="12"/>
    <n v="40"/>
    <n v="40"/>
    <n v="2"/>
    <x v="0"/>
    <n v="0"/>
    <n v="0"/>
    <s v="GKC"/>
    <n v="4.062925184195941E-2"/>
    <n v="26.482033224835561"/>
    <n v="1.0759451971789806"/>
    <x v="42"/>
    <n v="0"/>
    <n v="0"/>
    <n v="26.482033224835561"/>
    <n v="0"/>
    <n v="0"/>
    <n v="1.0759451971789806"/>
  </r>
  <r>
    <n v="119"/>
    <x v="18"/>
    <n v="6"/>
    <n v="3.7761451000000001E-2"/>
    <n v="9"/>
    <n v="12"/>
    <n v="40"/>
    <n v="40"/>
    <n v="2"/>
    <x v="0"/>
    <n v="0"/>
    <n v="0"/>
    <s v="GKC"/>
    <n v="4.062925184195941E-2"/>
    <n v="26.482033224835561"/>
    <n v="1.0759451971789806"/>
    <x v="42"/>
    <n v="0"/>
    <n v="0"/>
    <n v="26.482033224835561"/>
    <n v="0"/>
    <n v="0"/>
    <n v="1.0759451971789806"/>
  </r>
  <r>
    <n v="119"/>
    <x v="18"/>
    <n v="6"/>
    <n v="3.7761451000000001E-2"/>
    <n v="10"/>
    <n v="12"/>
    <n v="47"/>
    <n v="50"/>
    <n v="2"/>
    <x v="0"/>
    <n v="0"/>
    <n v="0"/>
    <s v="GKC"/>
    <n v="6.3622998356705318E-2"/>
    <n v="26.482033224835561"/>
    <n v="1.6848663563459285"/>
    <x v="42"/>
    <n v="0"/>
    <n v="0"/>
    <n v="26.482033224835561"/>
    <n v="0"/>
    <n v="0"/>
    <n v="1.6848663563459285"/>
  </r>
  <r>
    <n v="119"/>
    <x v="18"/>
    <n v="6"/>
    <n v="3.7761451000000001E-2"/>
    <n v="11"/>
    <n v="12"/>
    <n v="45"/>
    <n v="45"/>
    <n v="2"/>
    <x v="0"/>
    <n v="0"/>
    <n v="0"/>
    <s v="GKC"/>
    <n v="5.6375965161570014E-2"/>
    <n v="26.482033224835561"/>
    <n v="1.4929501824908693"/>
    <x v="42"/>
    <n v="0"/>
    <n v="0"/>
    <n v="26.482033224835561"/>
    <n v="0"/>
    <n v="0"/>
    <n v="1.4929501824908693"/>
  </r>
  <r>
    <n v="119"/>
    <x v="18"/>
    <n v="6"/>
    <n v="3.7761451000000001E-2"/>
    <n v="1"/>
    <n v="11"/>
    <n v="57"/>
    <n v="60"/>
    <n v="1"/>
    <x v="1"/>
    <n v="0"/>
    <n v="0"/>
    <s v="GKC"/>
    <n v="9.550987258105896E-2"/>
    <n v="26.482033224835561"/>
    <n v="2.5292956189914144"/>
    <x v="42"/>
    <n v="0"/>
    <n v="0"/>
    <n v="0"/>
    <n v="0"/>
    <n v="0"/>
    <n v="0"/>
  </r>
  <r>
    <n v="119"/>
    <x v="18"/>
    <n v="6"/>
    <n v="3.7761451000000001E-2"/>
    <n v="2"/>
    <n v="11"/>
    <n v="73"/>
    <n v="75"/>
    <n v="1"/>
    <x v="1"/>
    <n v="0"/>
    <n v="0"/>
    <s v="GKC"/>
    <n v="0.20744251046738521"/>
    <n v="26.482033224835561"/>
    <n v="5.4934994544405935"/>
    <x v="42"/>
    <n v="0"/>
    <n v="0"/>
    <n v="0"/>
    <n v="0"/>
    <n v="0"/>
    <n v="0"/>
  </r>
  <r>
    <n v="119"/>
    <x v="18"/>
    <n v="6"/>
    <n v="3.7761451000000001E-2"/>
    <n v="3"/>
    <n v="11"/>
    <n v="72"/>
    <n v="75"/>
    <n v="1"/>
    <x v="1"/>
    <n v="0"/>
    <n v="0"/>
    <s v="GKC"/>
    <n v="0.19866344829521507"/>
    <n v="26.482033224835561"/>
    <n v="5.2610120383142869"/>
    <x v="42"/>
    <n v="0"/>
    <n v="0"/>
    <n v="0"/>
    <n v="0"/>
    <n v="0"/>
    <n v="0"/>
  </r>
  <r>
    <n v="119"/>
    <x v="18"/>
    <n v="6"/>
    <n v="3.7761451000000001E-2"/>
    <n v="4"/>
    <n v="11"/>
    <n v="74"/>
    <n v="75"/>
    <n v="1"/>
    <x v="1"/>
    <n v="0"/>
    <n v="0"/>
    <s v="GKC"/>
    <n v="0.2164821210959319"/>
    <n v="26.482033224835561"/>
    <n v="5.7328867234453442"/>
    <x v="42"/>
    <n v="0"/>
    <n v="0"/>
    <n v="0"/>
    <n v="0"/>
    <n v="0"/>
    <n v="0"/>
  </r>
  <r>
    <n v="119"/>
    <x v="18"/>
    <n v="6"/>
    <n v="3.7761451000000001E-2"/>
    <n v="5"/>
    <n v="11"/>
    <n v="63"/>
    <n v="65"/>
    <n v="1"/>
    <x v="1"/>
    <n v="0"/>
    <n v="0"/>
    <s v="GKC"/>
    <n v="0.13071132458713247"/>
    <n v="26.482033224835561"/>
    <n v="3.4615016405787076"/>
    <x v="42"/>
    <n v="0"/>
    <n v="0"/>
    <n v="0"/>
    <n v="0"/>
    <n v="0"/>
    <n v="0"/>
  </r>
  <r>
    <n v="119"/>
    <x v="18"/>
    <n v="6"/>
    <n v="3.7761451000000001E-2"/>
    <n v="6"/>
    <n v="11"/>
    <n v="80"/>
    <n v="80"/>
    <n v="1"/>
    <x v="1"/>
    <n v="0"/>
    <n v="0"/>
    <s v="GKC"/>
    <n v="0.27641887962256578"/>
    <n v="26.482033224835561"/>
    <n v="7.3201339541366082"/>
    <x v="42"/>
    <n v="0"/>
    <n v="0"/>
    <n v="0"/>
    <n v="0"/>
    <n v="0"/>
    <n v="0"/>
  </r>
  <r>
    <n v="119"/>
    <x v="18"/>
    <n v="6"/>
    <n v="3.7761451000000001E-2"/>
    <n v="7"/>
    <n v="11"/>
    <n v="67"/>
    <n v="70"/>
    <n v="1"/>
    <x v="1"/>
    <n v="0"/>
    <n v="0"/>
    <s v="GKC"/>
    <n v="0.15853497906634959"/>
    <n v="26.482033224835561"/>
    <n v="4.1983285829336801"/>
    <x v="42"/>
    <n v="0"/>
    <n v="0"/>
    <n v="0"/>
    <n v="0"/>
    <n v="0"/>
    <n v="0"/>
  </r>
  <r>
    <n v="119"/>
    <x v="18"/>
    <n v="6"/>
    <n v="3.7761451000000001E-2"/>
    <n v="8"/>
    <n v="11"/>
    <n v="84"/>
    <n v="85"/>
    <n v="1"/>
    <x v="1"/>
    <n v="0"/>
    <n v="0"/>
    <s v="GKC"/>
    <n v="0.32210402734809968"/>
    <n v="26.482033224835561"/>
    <n v="8.5299695540857172"/>
    <x v="42"/>
    <n v="0"/>
    <n v="0"/>
    <n v="0"/>
    <n v="0"/>
    <n v="0"/>
    <n v="0"/>
  </r>
  <r>
    <n v="119"/>
    <x v="18"/>
    <n v="6"/>
    <n v="3.7761451000000001E-2"/>
    <n v="9"/>
    <n v="11"/>
    <n v="110"/>
    <n v="110"/>
    <n v="1"/>
    <x v="1"/>
    <n v="1"/>
    <n v="0"/>
    <s v="GKC"/>
    <n v="0.75014749114296608"/>
    <n v="26.482033224835561"/>
    <n v="19.865430783975068"/>
    <x v="42"/>
    <n v="26.482033224835561"/>
    <n v="0"/>
    <n v="0"/>
    <n v="19.865430783975068"/>
    <n v="0"/>
    <n v="0"/>
  </r>
  <r>
    <n v="119"/>
    <x v="18"/>
    <n v="6"/>
    <n v="3.7761451000000001E-2"/>
    <n v="10"/>
    <n v="11"/>
    <n v="70"/>
    <n v="70"/>
    <n v="1"/>
    <x v="1"/>
    <n v="0"/>
    <n v="0"/>
    <s v="GKC"/>
    <n v="0.18187078804081683"/>
    <n v="26.482033224835561"/>
    <n v="4.816308251523937"/>
    <x v="42"/>
    <n v="0"/>
    <n v="0"/>
    <n v="0"/>
    <n v="0"/>
    <n v="0"/>
    <n v="0"/>
  </r>
  <r>
    <n v="119"/>
    <x v="18"/>
    <n v="6"/>
    <n v="3.7761451000000001E-2"/>
    <n v="11"/>
    <n v="11"/>
    <n v="90"/>
    <n v="90"/>
    <n v="1"/>
    <x v="1"/>
    <n v="0"/>
    <n v="0"/>
    <s v="GKC"/>
    <n v="0.39988108354862129"/>
    <n v="26.482033224835561"/>
    <n v="10.589664140517835"/>
    <x v="42"/>
    <n v="0"/>
    <n v="0"/>
    <n v="0"/>
    <n v="0"/>
    <n v="0"/>
    <n v="0"/>
  </r>
  <r>
    <n v="119"/>
    <x v="18"/>
    <n v="6"/>
    <n v="3.7761451000000001E-2"/>
    <n v="12"/>
    <n v="11"/>
    <n v="111"/>
    <n v="115"/>
    <n v="1"/>
    <x v="1"/>
    <n v="1"/>
    <n v="0"/>
    <s v="GKC"/>
    <n v="0.77173488390107492"/>
    <n v="26.482033224835561"/>
    <n v="20.437108836232881"/>
    <x v="42"/>
    <n v="26.482033224835561"/>
    <n v="0"/>
    <n v="0"/>
    <n v="20.437108836232881"/>
    <n v="0"/>
    <n v="0"/>
  </r>
  <r>
    <n v="119"/>
    <x v="18"/>
    <n v="6"/>
    <n v="3.7761451000000001E-2"/>
    <n v="13"/>
    <n v="11"/>
    <n v="76"/>
    <n v="80"/>
    <n v="1"/>
    <x v="1"/>
    <n v="0"/>
    <n v="0"/>
    <s v="GKC"/>
    <n v="0.23535921395514203"/>
    <n v="26.482033224835561"/>
    <n v="6.2327905237312526"/>
    <x v="42"/>
    <n v="0"/>
    <n v="0"/>
    <n v="0"/>
    <n v="0"/>
    <n v="0"/>
    <n v="0"/>
  </r>
  <r>
    <n v="119"/>
    <x v="18"/>
    <n v="6"/>
    <n v="3.7761451000000001E-2"/>
    <n v="14"/>
    <n v="11"/>
    <n v="108"/>
    <n v="110"/>
    <n v="1"/>
    <x v="1"/>
    <n v="1"/>
    <n v="0"/>
    <s v="GKC"/>
    <n v="0.70821328075197165"/>
    <n v="26.482033224835561"/>
    <n v="18.754927631143509"/>
    <x v="42"/>
    <n v="26.482033224835561"/>
    <n v="0"/>
    <n v="0"/>
    <n v="18.754927631143509"/>
    <n v="0"/>
    <n v="0"/>
  </r>
  <r>
    <n v="119"/>
    <x v="18"/>
    <n v="6"/>
    <n v="3.7761451000000001E-2"/>
    <n v="15"/>
    <n v="11"/>
    <n v="82"/>
    <n v="85"/>
    <n v="1"/>
    <x v="1"/>
    <n v="0"/>
    <n v="0"/>
    <s v="GKC"/>
    <n v="0.29866684920014114"/>
    <n v="26.482033224835561"/>
    <n v="7.9093054236750895"/>
    <x v="42"/>
    <n v="0"/>
    <n v="0"/>
    <n v="0"/>
    <n v="0"/>
    <n v="0"/>
    <n v="0"/>
  </r>
  <r>
    <n v="119"/>
    <x v="18"/>
    <n v="6"/>
    <n v="3.7761451000000001E-2"/>
    <n v="16"/>
    <n v="11"/>
    <n v="67"/>
    <n v="70"/>
    <n v="1"/>
    <x v="1"/>
    <n v="0"/>
    <n v="0"/>
    <s v="GKC"/>
    <n v="0.15853497906634959"/>
    <n v="26.482033224835561"/>
    <n v="4.1983285829336801"/>
    <x v="42"/>
    <n v="0"/>
    <n v="0"/>
    <n v="0"/>
    <n v="0"/>
    <n v="0"/>
    <n v="0"/>
  </r>
  <r>
    <n v="119"/>
    <x v="18"/>
    <n v="6"/>
    <n v="3.7761451000000001E-2"/>
    <n v="17"/>
    <n v="11"/>
    <n v="92"/>
    <n v="95"/>
    <n v="1"/>
    <x v="1"/>
    <n v="0"/>
    <n v="0"/>
    <s v="GKC"/>
    <n v="0.428405888728141"/>
    <n v="26.482033224835561"/>
    <n v="11.345058979013837"/>
    <x v="42"/>
    <n v="0"/>
    <n v="0"/>
    <n v="0"/>
    <n v="0"/>
    <n v="0"/>
    <n v="0"/>
  </r>
  <r>
    <n v="119"/>
    <x v="18"/>
    <n v="6"/>
    <n v="3.7761451000000001E-2"/>
    <n v="18"/>
    <n v="11"/>
    <n v="85"/>
    <n v="85"/>
    <n v="1"/>
    <x v="1"/>
    <n v="0"/>
    <n v="0"/>
    <s v="GKC"/>
    <n v="0.33427886988757322"/>
    <n v="26.482033224835561"/>
    <n v="8.8523841387231972"/>
    <x v="42"/>
    <n v="0"/>
    <n v="0"/>
    <n v="0"/>
    <n v="0"/>
    <n v="0"/>
    <n v="0"/>
  </r>
  <r>
    <n v="119"/>
    <x v="18"/>
    <n v="6"/>
    <n v="3.7761451000000001E-2"/>
    <n v="19"/>
    <n v="11"/>
    <n v="90"/>
    <n v="90"/>
    <n v="1"/>
    <x v="1"/>
    <n v="0"/>
    <n v="0"/>
    <s v="GKC"/>
    <n v="0.39988108354862129"/>
    <n v="26.482033224835561"/>
    <n v="10.589664140517835"/>
    <x v="42"/>
    <n v="0"/>
    <n v="0"/>
    <n v="0"/>
    <n v="0"/>
    <n v="0"/>
    <n v="0"/>
  </r>
  <r>
    <n v="119"/>
    <x v="18"/>
    <n v="6"/>
    <n v="3.7761451000000001E-2"/>
    <n v="20"/>
    <n v="11"/>
    <n v="68"/>
    <n v="70"/>
    <n v="1"/>
    <x v="1"/>
    <n v="0"/>
    <n v="0"/>
    <s v="GKC"/>
    <n v="0.16607185414915501"/>
    <n v="26.482033224835561"/>
    <n v="4.3979203592879683"/>
    <x v="42"/>
    <n v="0"/>
    <n v="0"/>
    <n v="0"/>
    <n v="0"/>
    <n v="0"/>
    <n v="0"/>
  </r>
  <r>
    <n v="119"/>
    <x v="18"/>
    <n v="6"/>
    <n v="3.7761451000000001E-2"/>
    <n v="21"/>
    <n v="11"/>
    <n v="53"/>
    <n v="55"/>
    <n v="1"/>
    <x v="1"/>
    <n v="0"/>
    <n v="0"/>
    <s v="GKC"/>
    <n v="7.6030079454428509E-2"/>
    <n v="26.482033224835561"/>
    <n v="2.0134310901990635"/>
    <x v="42"/>
    <n v="0"/>
    <n v="0"/>
    <n v="0"/>
    <n v="0"/>
    <n v="0"/>
    <n v="0"/>
  </r>
  <r>
    <n v="119"/>
    <x v="18"/>
    <n v="6"/>
    <n v="3.7761451000000001E-2"/>
    <n v="22"/>
    <n v="11"/>
    <n v="100"/>
    <n v="100"/>
    <n v="1"/>
    <x v="1"/>
    <n v="0"/>
    <n v="0"/>
    <s v="GKC"/>
    <n v="0.55639163643486511"/>
    <n v="26.482033224835561"/>
    <n v="14.734381802088727"/>
    <x v="42"/>
    <n v="0"/>
    <n v="0"/>
    <n v="0"/>
    <n v="0"/>
    <n v="0"/>
    <n v="0"/>
  </r>
  <r>
    <n v="119"/>
    <x v="18"/>
    <n v="6"/>
    <n v="3.7761451000000001E-2"/>
    <n v="23"/>
    <n v="11"/>
    <n v="78"/>
    <n v="80"/>
    <n v="1"/>
    <x v="1"/>
    <n v="0"/>
    <n v="0"/>
    <s v="GKC"/>
    <n v="0.25532725287061148"/>
    <n v="26.482033224835561"/>
    <n v="6.7615847937255245"/>
    <x v="42"/>
    <n v="0"/>
    <n v="0"/>
    <n v="0"/>
    <n v="0"/>
    <n v="0"/>
    <n v="0"/>
  </r>
  <r>
    <n v="119"/>
    <x v="18"/>
    <n v="6"/>
    <n v="3.7761451000000001E-2"/>
    <n v="24"/>
    <n v="11"/>
    <n v="85"/>
    <n v="85"/>
    <n v="1"/>
    <x v="1"/>
    <n v="0"/>
    <n v="0"/>
    <s v="GKC"/>
    <n v="0.33427886988757322"/>
    <n v="26.482033224835561"/>
    <n v="8.8523841387231972"/>
    <x v="42"/>
    <n v="0"/>
    <n v="0"/>
    <n v="0"/>
    <n v="0"/>
    <n v="0"/>
    <n v="0"/>
  </r>
  <r>
    <n v="119"/>
    <x v="18"/>
    <n v="6"/>
    <n v="3.7761451000000001E-2"/>
    <n v="25"/>
    <n v="11"/>
    <n v="64"/>
    <n v="65"/>
    <n v="1"/>
    <x v="1"/>
    <n v="0"/>
    <n v="0"/>
    <s v="GKC"/>
    <n v="0.13732664549270127"/>
    <n v="26.482033224835561"/>
    <n v="3.6366887885929295"/>
    <x v="42"/>
    <n v="0"/>
    <n v="0"/>
    <n v="0"/>
    <n v="0"/>
    <n v="0"/>
    <n v="0"/>
  </r>
  <r>
    <n v="119"/>
    <x v="18"/>
    <n v="6"/>
    <n v="3.7761451000000001E-2"/>
    <n v="26"/>
    <n v="11"/>
    <n v="50"/>
    <n v="50"/>
    <n v="1"/>
    <x v="1"/>
    <n v="0"/>
    <n v="0"/>
    <s v="GKC"/>
    <n v="6.3336134870513289E-2"/>
    <n v="26.482033224835561"/>
    <n v="1.677269627973599"/>
    <x v="42"/>
    <n v="0"/>
    <n v="0"/>
    <n v="0"/>
    <n v="0"/>
    <n v="0"/>
    <n v="0"/>
  </r>
  <r>
    <n v="119"/>
    <x v="18"/>
    <n v="6"/>
    <n v="3.7761451000000001E-2"/>
    <n v="27"/>
    <n v="11"/>
    <n v="71"/>
    <n v="75"/>
    <n v="1"/>
    <x v="1"/>
    <n v="0"/>
    <n v="0"/>
    <s v="GKC"/>
    <n v="0.19014088736415991"/>
    <n v="26.482033224835561"/>
    <n v="5.0353172965773991"/>
    <x v="42"/>
    <n v="0"/>
    <n v="0"/>
    <n v="0"/>
    <n v="0"/>
    <n v="0"/>
    <n v="0"/>
  </r>
  <r>
    <n v="119"/>
    <x v="18"/>
    <n v="6"/>
    <n v="3.7761451000000001E-2"/>
    <n v="28"/>
    <n v="11"/>
    <n v="86"/>
    <n v="90"/>
    <n v="1"/>
    <x v="1"/>
    <n v="0"/>
    <n v="0"/>
    <s v="GKC"/>
    <n v="0.34676338822539776"/>
    <n v="26.482033224835561"/>
    <n v="9.1829995681415362"/>
    <x v="42"/>
    <n v="0"/>
    <n v="0"/>
    <n v="0"/>
    <n v="0"/>
    <n v="0"/>
    <n v="0"/>
  </r>
  <r>
    <n v="119"/>
    <x v="18"/>
    <n v="6"/>
    <n v="3.7761451000000001E-2"/>
    <n v="29"/>
    <n v="11"/>
    <n v="68"/>
    <n v="70"/>
    <n v="1"/>
    <x v="1"/>
    <n v="0"/>
    <n v="0"/>
    <s v="GKC"/>
    <n v="0.16607185414915501"/>
    <n v="26.482033224835561"/>
    <n v="4.3979203592879683"/>
    <x v="42"/>
    <n v="0"/>
    <n v="0"/>
    <n v="0"/>
    <n v="0"/>
    <n v="0"/>
    <n v="0"/>
  </r>
  <r>
    <n v="119"/>
    <x v="18"/>
    <n v="6"/>
    <n v="3.7761451000000001E-2"/>
    <n v="30"/>
    <n v="11"/>
    <n v="101"/>
    <n v="105"/>
    <n v="1"/>
    <x v="1"/>
    <n v="0"/>
    <n v="0"/>
    <s v="GKC"/>
    <n v="0.57402142166194314"/>
    <n v="26.482033224835561"/>
    <n v="15.201254360218922"/>
    <x v="42"/>
    <n v="0"/>
    <n v="0"/>
    <n v="0"/>
    <n v="0"/>
    <n v="0"/>
    <n v="0"/>
  </r>
  <r>
    <n v="119"/>
    <x v="18"/>
    <n v="6"/>
    <n v="3.7761451000000001E-2"/>
    <n v="31"/>
    <n v="11"/>
    <n v="67"/>
    <n v="70"/>
    <n v="1"/>
    <x v="1"/>
    <n v="0"/>
    <n v="0"/>
    <s v="GKC"/>
    <n v="0.15853497906634959"/>
    <n v="26.482033224835561"/>
    <n v="4.1983285829336801"/>
    <x v="42"/>
    <n v="0"/>
    <n v="0"/>
    <n v="0"/>
    <n v="0"/>
    <n v="0"/>
    <n v="0"/>
  </r>
  <r>
    <n v="119"/>
    <x v="18"/>
    <n v="6"/>
    <n v="3.7761451000000001E-2"/>
    <n v="32"/>
    <n v="11"/>
    <n v="113"/>
    <n v="115"/>
    <n v="1"/>
    <x v="1"/>
    <n v="1"/>
    <n v="0"/>
    <s v="GKC"/>
    <n v="0.8161716652811043"/>
    <n v="26.482033224835561"/>
    <n v="21.613885157143574"/>
    <x v="42"/>
    <n v="26.482033224835561"/>
    <n v="0"/>
    <n v="0"/>
    <n v="21.613885157143574"/>
    <n v="0"/>
    <n v="0"/>
  </r>
  <r>
    <n v="119"/>
    <x v="18"/>
    <n v="6"/>
    <n v="3.7761451000000001E-2"/>
    <n v="33"/>
    <n v="11"/>
    <n v="89"/>
    <n v="90"/>
    <n v="1"/>
    <x v="1"/>
    <n v="0"/>
    <n v="0"/>
    <s v="GKC"/>
    <n v="0.38611641389789703"/>
    <n v="26.482033224835561"/>
    <n v="10.225147701498468"/>
    <x v="42"/>
    <n v="0"/>
    <n v="0"/>
    <n v="0"/>
    <n v="0"/>
    <n v="0"/>
    <n v="0"/>
  </r>
  <r>
    <n v="119"/>
    <x v="18"/>
    <n v="6"/>
    <n v="3.7761451000000001E-2"/>
    <n v="34"/>
    <n v="11"/>
    <n v="74"/>
    <n v="75"/>
    <n v="1"/>
    <x v="1"/>
    <n v="0"/>
    <n v="0"/>
    <s v="GKC"/>
    <n v="0.2164821210959319"/>
    <n v="26.482033224835561"/>
    <n v="5.7328867234453442"/>
    <x v="42"/>
    <n v="0"/>
    <n v="0"/>
    <n v="0"/>
    <n v="0"/>
    <n v="0"/>
    <n v="0"/>
  </r>
  <r>
    <n v="119"/>
    <x v="18"/>
    <n v="6"/>
    <n v="3.7761451000000001E-2"/>
    <n v="35"/>
    <n v="11"/>
    <n v="81"/>
    <n v="85"/>
    <n v="1"/>
    <x v="1"/>
    <n v="0"/>
    <n v="0"/>
    <s v="GKC"/>
    <n v="0.2873962700169731"/>
    <n v="26.482033224835561"/>
    <n v="7.6108375712832936"/>
    <x v="42"/>
    <n v="0"/>
    <n v="0"/>
    <n v="0"/>
    <n v="0"/>
    <n v="0"/>
    <n v="0"/>
  </r>
  <r>
    <n v="119"/>
    <x v="18"/>
    <n v="6"/>
    <n v="3.7761451000000001E-2"/>
    <n v="36"/>
    <n v="11"/>
    <n v="84"/>
    <n v="85"/>
    <n v="1"/>
    <x v="1"/>
    <n v="0"/>
    <n v="0"/>
    <s v="GKC"/>
    <n v="0.32210402734809968"/>
    <n v="26.482033224835561"/>
    <n v="8.5299695540857172"/>
    <x v="42"/>
    <n v="0"/>
    <n v="0"/>
    <n v="0"/>
    <n v="0"/>
    <n v="0"/>
    <n v="0"/>
  </r>
  <r>
    <n v="119"/>
    <x v="18"/>
    <n v="6"/>
    <n v="3.7761451000000001E-2"/>
    <n v="37"/>
    <n v="11"/>
    <n v="73"/>
    <n v="75"/>
    <n v="1"/>
    <x v="1"/>
    <n v="0"/>
    <n v="0"/>
    <s v="GKC"/>
    <n v="0.20744251046738521"/>
    <n v="26.482033224835561"/>
    <n v="5.4934994544405935"/>
    <x v="42"/>
    <n v="0"/>
    <n v="0"/>
    <n v="0"/>
    <n v="0"/>
    <n v="0"/>
    <n v="0"/>
  </r>
  <r>
    <n v="119"/>
    <x v="18"/>
    <n v="6"/>
    <n v="3.7761451000000001E-2"/>
    <n v="38"/>
    <n v="11"/>
    <n v="107"/>
    <n v="110"/>
    <n v="1"/>
    <x v="1"/>
    <n v="1"/>
    <n v="0"/>
    <s v="GKC"/>
    <n v="0.68785791061313883"/>
    <n v="26.482033224835561"/>
    <n v="18.215876042823112"/>
    <x v="42"/>
    <n v="26.482033224835561"/>
    <n v="0"/>
    <n v="0"/>
    <n v="18.215876042823112"/>
    <n v="0"/>
    <n v="0"/>
  </r>
  <r>
    <n v="119"/>
    <x v="18"/>
    <n v="6"/>
    <n v="3.7761451000000001E-2"/>
    <n v="39"/>
    <n v="11"/>
    <n v="66"/>
    <n v="70"/>
    <n v="1"/>
    <x v="1"/>
    <n v="0"/>
    <n v="0"/>
    <s v="GKC"/>
    <n v="0.15123448475956902"/>
    <n v="26.482033224835561"/>
    <n v="4.0049966501437941"/>
    <x v="42"/>
    <n v="0"/>
    <n v="0"/>
    <n v="0"/>
    <n v="0"/>
    <n v="0"/>
    <n v="0"/>
  </r>
  <r>
    <n v="119"/>
    <x v="18"/>
    <n v="6"/>
    <n v="3.7761451000000001E-2"/>
    <n v="40"/>
    <n v="11"/>
    <n v="110"/>
    <n v="110"/>
    <n v="1"/>
    <x v="1"/>
    <n v="1"/>
    <n v="0"/>
    <s v="GKC"/>
    <n v="0.75014749114296608"/>
    <n v="26.482033224835561"/>
    <n v="19.865430783975068"/>
    <x v="42"/>
    <n v="26.482033224835561"/>
    <n v="0"/>
    <n v="0"/>
    <n v="19.865430783975068"/>
    <n v="0"/>
    <n v="0"/>
  </r>
  <r>
    <n v="119"/>
    <x v="18"/>
    <n v="6"/>
    <n v="3.7761451000000001E-2"/>
    <n v="41"/>
    <n v="11"/>
    <n v="85"/>
    <n v="85"/>
    <n v="1"/>
    <x v="1"/>
    <n v="0"/>
    <n v="0"/>
    <s v="GKC"/>
    <n v="0.33427886988757322"/>
    <n v="26.482033224835561"/>
    <n v="8.8523841387231972"/>
    <x v="42"/>
    <n v="0"/>
    <n v="0"/>
    <n v="0"/>
    <n v="0"/>
    <n v="0"/>
    <n v="0"/>
  </r>
  <r>
    <n v="119"/>
    <x v="18"/>
    <n v="6"/>
    <n v="3.7761451000000001E-2"/>
    <n v="42"/>
    <n v="11"/>
    <n v="73"/>
    <n v="75"/>
    <n v="1"/>
    <x v="1"/>
    <n v="0"/>
    <n v="0"/>
    <s v="GKC"/>
    <n v="0.20744251046738521"/>
    <n v="26.482033224835561"/>
    <n v="5.4934994544405935"/>
    <x v="42"/>
    <n v="0"/>
    <n v="0"/>
    <n v="0"/>
    <n v="0"/>
    <n v="0"/>
    <n v="0"/>
  </r>
  <r>
    <n v="119"/>
    <x v="18"/>
    <n v="6"/>
    <n v="3.7761451000000001E-2"/>
    <n v="43"/>
    <n v="11"/>
    <n v="80"/>
    <n v="80"/>
    <n v="1"/>
    <x v="1"/>
    <n v="0"/>
    <n v="0"/>
    <s v="GKC"/>
    <n v="0.27641887962256578"/>
    <n v="26.482033224835561"/>
    <n v="7.3201339541366082"/>
    <x v="42"/>
    <n v="0"/>
    <n v="0"/>
    <n v="0"/>
    <n v="0"/>
    <n v="0"/>
    <n v="0"/>
  </r>
  <r>
    <n v="119"/>
    <x v="18"/>
    <n v="6"/>
    <n v="3.7761451000000001E-2"/>
    <n v="44"/>
    <n v="11"/>
    <n v="82"/>
    <n v="85"/>
    <n v="1"/>
    <x v="1"/>
    <n v="0"/>
    <n v="0"/>
    <s v="GKC"/>
    <n v="0.29866684920014114"/>
    <n v="26.482033224835561"/>
    <n v="7.9093054236750895"/>
    <x v="42"/>
    <n v="0"/>
    <n v="0"/>
    <n v="0"/>
    <n v="0"/>
    <n v="0"/>
    <n v="0"/>
  </r>
  <r>
    <n v="119"/>
    <x v="18"/>
    <n v="6"/>
    <n v="3.7761451000000001E-2"/>
    <n v="45"/>
    <n v="11"/>
    <n v="87"/>
    <n v="90"/>
    <n v="1"/>
    <x v="1"/>
    <n v="0"/>
    <n v="0"/>
    <s v="GKC"/>
    <n v="0.35956172070413683"/>
    <n v="26.482033224835561"/>
    <n v="9.5219254340659969"/>
    <x v="42"/>
    <n v="0"/>
    <n v="0"/>
    <n v="0"/>
    <n v="0"/>
    <n v="0"/>
    <n v="0"/>
  </r>
  <r>
    <n v="119"/>
    <x v="18"/>
    <n v="6"/>
    <n v="3.7761451000000001E-2"/>
    <n v="46"/>
    <n v="11"/>
    <n v="68"/>
    <n v="70"/>
    <n v="1"/>
    <x v="1"/>
    <n v="0"/>
    <n v="0"/>
    <s v="GKC"/>
    <n v="0.16607185414915501"/>
    <n v="26.482033224835561"/>
    <n v="4.3979203592879683"/>
    <x v="42"/>
    <n v="0"/>
    <n v="0"/>
    <n v="0"/>
    <n v="0"/>
    <n v="0"/>
    <n v="0"/>
  </r>
  <r>
    <n v="119"/>
    <x v="18"/>
    <n v="6"/>
    <n v="3.7761451000000001E-2"/>
    <n v="47"/>
    <n v="11"/>
    <n v="66"/>
    <n v="70"/>
    <n v="1"/>
    <x v="1"/>
    <n v="0"/>
    <n v="0"/>
    <s v="GKC"/>
    <n v="0.15123448475956902"/>
    <n v="26.482033224835561"/>
    <n v="4.0049966501437941"/>
    <x v="42"/>
    <n v="0"/>
    <n v="0"/>
    <n v="0"/>
    <n v="0"/>
    <n v="0"/>
    <n v="0"/>
  </r>
  <r>
    <n v="119"/>
    <x v="18"/>
    <n v="6"/>
    <n v="3.7761451000000001E-2"/>
    <n v="48"/>
    <n v="11"/>
    <n v="72"/>
    <n v="75"/>
    <n v="1"/>
    <x v="1"/>
    <n v="0"/>
    <n v="0"/>
    <s v="GKC"/>
    <n v="0.19866344829521507"/>
    <n v="26.482033224835561"/>
    <n v="5.2610120383142869"/>
    <x v="42"/>
    <n v="0"/>
    <n v="0"/>
    <n v="0"/>
    <n v="0"/>
    <n v="0"/>
    <n v="0"/>
  </r>
  <r>
    <n v="119"/>
    <x v="18"/>
    <n v="6"/>
    <n v="3.7761451000000001E-2"/>
    <n v="49"/>
    <n v="11"/>
    <n v="90"/>
    <n v="90"/>
    <n v="1"/>
    <x v="1"/>
    <n v="0"/>
    <n v="0"/>
    <s v="GKC"/>
    <n v="0.39988108354862129"/>
    <n v="26.482033224835561"/>
    <n v="10.589664140517835"/>
    <x v="42"/>
    <n v="0"/>
    <n v="0"/>
    <n v="0"/>
    <n v="0"/>
    <n v="0"/>
    <n v="0"/>
  </r>
  <r>
    <n v="119"/>
    <x v="18"/>
    <n v="6"/>
    <n v="3.7761451000000001E-2"/>
    <n v="50"/>
    <n v="11"/>
    <n v="80"/>
    <n v="80"/>
    <n v="1"/>
    <x v="1"/>
    <n v="0"/>
    <n v="0"/>
    <s v="GKC"/>
    <n v="0.27641887962256578"/>
    <n v="26.482033224835561"/>
    <n v="7.3201339541366082"/>
    <x v="42"/>
    <n v="0"/>
    <n v="0"/>
    <n v="0"/>
    <n v="0"/>
    <n v="0"/>
    <n v="0"/>
  </r>
  <r>
    <n v="119"/>
    <x v="18"/>
    <n v="6"/>
    <n v="3.7761451000000001E-2"/>
    <n v="51"/>
    <n v="11"/>
    <n v="86"/>
    <n v="90"/>
    <n v="1"/>
    <x v="1"/>
    <n v="0"/>
    <n v="0"/>
    <s v="GKC"/>
    <n v="0.34676338822539776"/>
    <n v="26.482033224835561"/>
    <n v="9.1829995681415362"/>
    <x v="42"/>
    <n v="0"/>
    <n v="0"/>
    <n v="0"/>
    <n v="0"/>
    <n v="0"/>
    <n v="0"/>
  </r>
  <r>
    <n v="119"/>
    <x v="18"/>
    <n v="6"/>
    <n v="3.7761451000000001E-2"/>
    <n v="52"/>
    <n v="11"/>
    <n v="94"/>
    <n v="95"/>
    <n v="1"/>
    <x v="1"/>
    <n v="0"/>
    <n v="0"/>
    <s v="GKC"/>
    <n v="0.45828581409107649"/>
    <n v="26.482033224835561"/>
    <n v="12.136340155230702"/>
    <x v="42"/>
    <n v="0"/>
    <n v="0"/>
    <n v="0"/>
    <n v="0"/>
    <n v="0"/>
    <n v="0"/>
  </r>
  <r>
    <n v="119"/>
    <x v="18"/>
    <n v="6"/>
    <n v="3.7761451000000001E-2"/>
    <n v="53"/>
    <n v="11"/>
    <n v="107"/>
    <n v="110"/>
    <n v="1"/>
    <x v="1"/>
    <n v="1"/>
    <n v="0"/>
    <s v="GKC"/>
    <n v="0.68785791061313883"/>
    <n v="26.482033224835561"/>
    <n v="18.215876042823112"/>
    <x v="42"/>
    <n v="26.482033224835561"/>
    <n v="0"/>
    <n v="0"/>
    <n v="18.215876042823112"/>
    <n v="0"/>
    <n v="0"/>
  </r>
  <r>
    <n v="119"/>
    <x v="18"/>
    <n v="6"/>
    <n v="3.7761451000000001E-2"/>
    <n v="54"/>
    <n v="11"/>
    <n v="78"/>
    <n v="80"/>
    <n v="1"/>
    <x v="1"/>
    <n v="0"/>
    <n v="0"/>
    <s v="GKC"/>
    <n v="0.25532725287061148"/>
    <n v="26.482033224835561"/>
    <n v="6.7615847937255245"/>
    <x v="42"/>
    <n v="0"/>
    <n v="0"/>
    <n v="0"/>
    <n v="0"/>
    <n v="0"/>
    <n v="0"/>
  </r>
  <r>
    <n v="119"/>
    <x v="18"/>
    <n v="6"/>
    <n v="3.7761451000000001E-2"/>
    <n v="55"/>
    <n v="11"/>
    <n v="77"/>
    <n v="80"/>
    <n v="1"/>
    <x v="1"/>
    <n v="0"/>
    <n v="0"/>
    <s v="GKC"/>
    <n v="0.24520482772746402"/>
    <n v="26.482033224835561"/>
    <n v="6.4935223947687826"/>
    <x v="42"/>
    <n v="0"/>
    <n v="0"/>
    <n v="0"/>
    <n v="0"/>
    <n v="0"/>
    <n v="0"/>
  </r>
  <r>
    <n v="119"/>
    <x v="18"/>
    <n v="6"/>
    <n v="3.7761451000000001E-2"/>
    <n v="56"/>
    <n v="11"/>
    <n v="72"/>
    <n v="75"/>
    <n v="1"/>
    <x v="1"/>
    <n v="0"/>
    <n v="0"/>
    <s v="GKC"/>
    <n v="0.19866344829521507"/>
    <n v="26.482033224835561"/>
    <n v="5.2610120383142869"/>
    <x v="42"/>
    <n v="0"/>
    <n v="0"/>
    <n v="0"/>
    <n v="0"/>
    <n v="0"/>
    <n v="0"/>
  </r>
  <r>
    <n v="119"/>
    <x v="18"/>
    <n v="6"/>
    <n v="3.7761451000000001E-2"/>
    <n v="57"/>
    <n v="11"/>
    <n v="83"/>
    <n v="85"/>
    <n v="1"/>
    <x v="1"/>
    <n v="0"/>
    <n v="0"/>
    <s v="GKC"/>
    <n v="0.31023472883213726"/>
    <n v="26.482033224835561"/>
    <n v="8.2156463964305093"/>
    <x v="42"/>
    <n v="0"/>
    <n v="0"/>
    <n v="0"/>
    <n v="0"/>
    <n v="0"/>
    <n v="0"/>
  </r>
  <r>
    <n v="119"/>
    <x v="18"/>
    <n v="6"/>
    <n v="3.7761451000000001E-2"/>
    <n v="58"/>
    <n v="11"/>
    <n v="116"/>
    <n v="120"/>
    <n v="1"/>
    <x v="1"/>
    <n v="1"/>
    <n v="0"/>
    <s v="GKC"/>
    <n v="0.88604624492051309"/>
    <n v="26.482033224835561"/>
    <n v="23.464306096725814"/>
    <x v="42"/>
    <n v="26.482033224835561"/>
    <n v="0"/>
    <n v="0"/>
    <n v="23.464306096725814"/>
    <n v="0"/>
    <n v="0"/>
  </r>
  <r>
    <n v="119"/>
    <x v="18"/>
    <n v="6"/>
    <n v="3.7761451000000001E-2"/>
    <n v="59"/>
    <n v="11"/>
    <n v="77"/>
    <n v="80"/>
    <n v="1"/>
    <x v="1"/>
    <n v="0"/>
    <n v="0"/>
    <s v="GKC"/>
    <n v="0.24520482772746402"/>
    <n v="26.482033224835561"/>
    <n v="6.4935223947687826"/>
    <x v="42"/>
    <n v="0"/>
    <n v="0"/>
    <n v="0"/>
    <n v="0"/>
    <n v="0"/>
    <n v="0"/>
  </r>
  <r>
    <n v="119"/>
    <x v="18"/>
    <n v="6"/>
    <n v="3.7761451000000001E-2"/>
    <n v="60"/>
    <n v="11"/>
    <n v="92"/>
    <n v="95"/>
    <n v="1"/>
    <x v="1"/>
    <n v="0"/>
    <n v="0"/>
    <s v="GKC"/>
    <n v="0.428405888728141"/>
    <n v="26.482033224835561"/>
    <n v="11.345058979013837"/>
    <x v="42"/>
    <n v="0"/>
    <n v="0"/>
    <n v="0"/>
    <n v="0"/>
    <n v="0"/>
    <n v="0"/>
  </r>
  <r>
    <n v="119"/>
    <x v="18"/>
    <n v="6"/>
    <n v="3.7761451000000001E-2"/>
    <n v="61"/>
    <n v="11"/>
    <n v="69"/>
    <n v="70"/>
    <n v="1"/>
    <x v="1"/>
    <n v="0"/>
    <n v="0"/>
    <s v="GKC"/>
    <n v="0.17384911836593175"/>
    <n v="26.482033224835561"/>
    <n v="4.6038781286749746"/>
    <x v="42"/>
    <n v="0"/>
    <n v="0"/>
    <n v="0"/>
    <n v="0"/>
    <n v="0"/>
    <n v="0"/>
  </r>
  <r>
    <n v="119"/>
    <x v="18"/>
    <n v="6"/>
    <n v="3.7761451000000001E-2"/>
    <n v="62"/>
    <n v="11"/>
    <n v="90"/>
    <n v="90"/>
    <n v="1"/>
    <x v="1"/>
    <n v="0"/>
    <n v="0"/>
    <s v="GKC"/>
    <n v="0.39988108354862129"/>
    <n v="26.482033224835561"/>
    <n v="10.589664140517835"/>
    <x v="42"/>
    <n v="0"/>
    <n v="0"/>
    <n v="0"/>
    <n v="0"/>
    <n v="0"/>
    <n v="0"/>
  </r>
  <r>
    <n v="119"/>
    <x v="18"/>
    <n v="6"/>
    <n v="3.7761451000000001E-2"/>
    <n v="63"/>
    <n v="11"/>
    <n v="70"/>
    <n v="70"/>
    <n v="1"/>
    <x v="1"/>
    <n v="0"/>
    <n v="0"/>
    <s v="GKC"/>
    <n v="0.18187078804081683"/>
    <n v="26.482033224835561"/>
    <n v="4.816308251523937"/>
    <x v="42"/>
    <n v="0"/>
    <n v="0"/>
    <n v="0"/>
    <n v="0"/>
    <n v="0"/>
    <n v="0"/>
  </r>
  <r>
    <n v="119"/>
    <x v="18"/>
    <n v="6"/>
    <n v="3.7761451000000001E-2"/>
    <n v="64"/>
    <n v="11"/>
    <n v="74"/>
    <n v="75"/>
    <n v="1"/>
    <x v="1"/>
    <n v="0"/>
    <n v="0"/>
    <s v="GKC"/>
    <n v="0.2164821210959319"/>
    <n v="26.482033224835561"/>
    <n v="5.7328867234453442"/>
    <x v="42"/>
    <n v="0"/>
    <n v="0"/>
    <n v="0"/>
    <n v="0"/>
    <n v="0"/>
    <n v="0"/>
  </r>
  <r>
    <n v="119"/>
    <x v="18"/>
    <n v="6"/>
    <n v="3.7761451000000001E-2"/>
    <n v="65"/>
    <n v="11"/>
    <n v="96"/>
    <n v="100"/>
    <n v="1"/>
    <x v="1"/>
    <n v="0"/>
    <n v="0"/>
    <s v="GKC"/>
    <n v="0.48955434416161581"/>
    <n v="26.482033224835561"/>
    <n v="12.964394407450493"/>
    <x v="42"/>
    <n v="0"/>
    <n v="0"/>
    <n v="0"/>
    <n v="0"/>
    <n v="0"/>
    <n v="0"/>
  </r>
  <r>
    <n v="119"/>
    <x v="18"/>
    <n v="6"/>
    <n v="3.7761451000000001E-2"/>
    <n v="66"/>
    <n v="11"/>
    <n v="78"/>
    <n v="80"/>
    <n v="1"/>
    <x v="1"/>
    <n v="0"/>
    <n v="0"/>
    <s v="GKC"/>
    <n v="0.25532725287061148"/>
    <n v="26.482033224835561"/>
    <n v="6.7615847937255245"/>
    <x v="42"/>
    <n v="0"/>
    <n v="0"/>
    <n v="0"/>
    <n v="0"/>
    <n v="0"/>
    <n v="0"/>
  </r>
  <r>
    <n v="119"/>
    <x v="18"/>
    <n v="6"/>
    <n v="3.7761451000000001E-2"/>
    <n v="67"/>
    <n v="11"/>
    <n v="64"/>
    <n v="65"/>
    <n v="1"/>
    <x v="1"/>
    <n v="0"/>
    <n v="0"/>
    <s v="GKC"/>
    <n v="0.13732664549270127"/>
    <n v="26.482033224835561"/>
    <n v="3.6366887885929295"/>
    <x v="42"/>
    <n v="0"/>
    <n v="0"/>
    <n v="0"/>
    <n v="0"/>
    <n v="0"/>
    <n v="0"/>
  </r>
  <r>
    <n v="119"/>
    <x v="18"/>
    <n v="6"/>
    <n v="3.7761451000000001E-2"/>
    <n v="68"/>
    <n v="11"/>
    <n v="65"/>
    <n v="65"/>
    <n v="1"/>
    <x v="1"/>
    <n v="0"/>
    <n v="0"/>
    <s v="GKC"/>
    <n v="0.14416637093981621"/>
    <n v="26.482033224835561"/>
    <n v="3.8178186251321811"/>
    <x v="42"/>
    <n v="0"/>
    <n v="0"/>
    <n v="0"/>
    <n v="0"/>
    <n v="0"/>
    <n v="0"/>
  </r>
  <r>
    <n v="119"/>
    <x v="18"/>
    <n v="6"/>
    <n v="3.7761451000000001E-2"/>
    <n v="69"/>
    <n v="11"/>
    <n v="96"/>
    <n v="100"/>
    <n v="1"/>
    <x v="1"/>
    <n v="0"/>
    <n v="0"/>
    <s v="GKC"/>
    <n v="0.48955434416161581"/>
    <n v="26.482033224835561"/>
    <n v="12.964394407450493"/>
    <x v="42"/>
    <n v="0"/>
    <n v="0"/>
    <n v="0"/>
    <n v="0"/>
    <n v="0"/>
    <n v="0"/>
  </r>
  <r>
    <n v="119"/>
    <x v="18"/>
    <n v="6"/>
    <n v="3.7761451000000001E-2"/>
    <n v="70"/>
    <n v="11"/>
    <n v="77"/>
    <n v="80"/>
    <n v="1"/>
    <x v="1"/>
    <n v="0"/>
    <n v="0"/>
    <s v="GKC"/>
    <n v="0.24520482772746402"/>
    <n v="26.482033224835561"/>
    <n v="6.4935223947687826"/>
    <x v="42"/>
    <n v="0"/>
    <n v="0"/>
    <n v="0"/>
    <n v="0"/>
    <n v="0"/>
    <n v="0"/>
  </r>
  <r>
    <n v="119"/>
    <x v="18"/>
    <n v="6"/>
    <n v="3.7761451000000001E-2"/>
    <n v="71"/>
    <n v="11"/>
    <n v="88"/>
    <n v="90"/>
    <n v="1"/>
    <x v="1"/>
    <n v="0"/>
    <n v="0"/>
    <s v="GKC"/>
    <n v="0.3726780121679496"/>
    <n v="26.482033224835561"/>
    <n v="9.8692715003973124"/>
    <x v="42"/>
    <n v="0"/>
    <n v="0"/>
    <n v="0"/>
    <n v="0"/>
    <n v="0"/>
    <n v="0"/>
  </r>
  <r>
    <n v="119"/>
    <x v="18"/>
    <n v="6"/>
    <n v="3.7761451000000001E-2"/>
    <n v="72"/>
    <n v="11"/>
    <n v="101"/>
    <n v="105"/>
    <n v="1"/>
    <x v="1"/>
    <n v="0"/>
    <n v="0"/>
    <s v="GKC"/>
    <n v="0.57402142166194314"/>
    <n v="26.482033224835561"/>
    <n v="15.201254360218922"/>
    <x v="42"/>
    <n v="0"/>
    <n v="0"/>
    <n v="0"/>
    <n v="0"/>
    <n v="0"/>
    <n v="0"/>
  </r>
  <r>
    <n v="119"/>
    <x v="18"/>
    <n v="6"/>
    <n v="3.7761451000000001E-2"/>
    <n v="73"/>
    <n v="11"/>
    <n v="86"/>
    <n v="90"/>
    <n v="1"/>
    <x v="1"/>
    <n v="0"/>
    <n v="0"/>
    <s v="GKC"/>
    <n v="0.34676338822539776"/>
    <n v="26.482033224835561"/>
    <n v="9.1829995681415362"/>
    <x v="42"/>
    <n v="0"/>
    <n v="0"/>
    <n v="0"/>
    <n v="0"/>
    <n v="0"/>
    <n v="0"/>
  </r>
  <r>
    <n v="119"/>
    <x v="18"/>
    <n v="6"/>
    <n v="3.7761451000000001E-2"/>
    <n v="74"/>
    <n v="11"/>
    <n v="124"/>
    <n v="125"/>
    <n v="1"/>
    <x v="1"/>
    <n v="1"/>
    <n v="1"/>
    <s v="GKC"/>
    <n v="1.0920878518338377"/>
    <n v="26.482033224835561"/>
    <n v="28.920706776702986"/>
    <x v="42"/>
    <n v="26.482033224835561"/>
    <n v="26.482033224835561"/>
    <n v="0"/>
    <n v="28.920706776702986"/>
    <n v="28.920706776702986"/>
    <n v="0"/>
  </r>
  <r>
    <n v="119"/>
    <x v="18"/>
    <n v="6"/>
    <n v="3.7761451000000001E-2"/>
    <n v="75"/>
    <n v="11"/>
    <n v="77"/>
    <n v="80"/>
    <n v="1"/>
    <x v="1"/>
    <n v="0"/>
    <n v="0"/>
    <s v="GKC"/>
    <n v="0.24520482772746402"/>
    <n v="26.482033224835561"/>
    <n v="6.4935223947687826"/>
    <x v="42"/>
    <n v="0"/>
    <n v="0"/>
    <n v="0"/>
    <n v="0"/>
    <n v="0"/>
    <n v="0"/>
  </r>
  <r>
    <n v="119"/>
    <x v="18"/>
    <n v="6"/>
    <n v="3.7761451000000001E-2"/>
    <n v="76"/>
    <n v="11"/>
    <n v="68"/>
    <n v="70"/>
    <n v="1"/>
    <x v="1"/>
    <n v="0"/>
    <n v="0"/>
    <s v="GKC"/>
    <n v="0.16607185414915501"/>
    <n v="26.482033224835561"/>
    <n v="4.3979203592879683"/>
    <x v="42"/>
    <n v="0"/>
    <n v="0"/>
    <n v="0"/>
    <n v="0"/>
    <n v="0"/>
    <n v="0"/>
  </r>
  <r>
    <n v="119"/>
    <x v="18"/>
    <n v="6"/>
    <n v="3.7761451000000001E-2"/>
    <n v="77"/>
    <n v="11"/>
    <n v="74"/>
    <n v="75"/>
    <n v="1"/>
    <x v="1"/>
    <n v="0"/>
    <n v="0"/>
    <s v="GKC"/>
    <n v="0.2164821210959319"/>
    <n v="26.482033224835561"/>
    <n v="5.7328867234453442"/>
    <x v="42"/>
    <n v="0"/>
    <n v="0"/>
    <n v="0"/>
    <n v="0"/>
    <n v="0"/>
    <n v="0"/>
  </r>
  <r>
    <n v="119"/>
    <x v="18"/>
    <n v="6"/>
    <n v="3.7761451000000001E-2"/>
    <n v="78"/>
    <n v="11"/>
    <n v="50"/>
    <n v="50"/>
    <n v="1"/>
    <x v="1"/>
    <n v="0"/>
    <n v="0"/>
    <s v="GKC"/>
    <n v="6.3336134870513289E-2"/>
    <n v="26.482033224835561"/>
    <n v="1.677269627973599"/>
    <x v="42"/>
    <n v="0"/>
    <n v="0"/>
    <n v="0"/>
    <n v="0"/>
    <n v="0"/>
    <n v="0"/>
  </r>
  <r>
    <n v="119"/>
    <x v="18"/>
    <n v="6"/>
    <n v="3.7761451000000001E-2"/>
    <n v="79"/>
    <n v="11"/>
    <n v="84"/>
    <n v="85"/>
    <n v="1"/>
    <x v="1"/>
    <n v="0"/>
    <n v="0"/>
    <s v="GKC"/>
    <n v="0.32210402734809968"/>
    <n v="26.482033224835561"/>
    <n v="8.5299695540857172"/>
    <x v="42"/>
    <n v="0"/>
    <n v="0"/>
    <n v="0"/>
    <n v="0"/>
    <n v="0"/>
    <n v="0"/>
  </r>
  <r>
    <n v="119"/>
    <x v="18"/>
    <n v="6"/>
    <n v="3.7761451000000001E-2"/>
    <n v="80"/>
    <n v="11"/>
    <n v="70"/>
    <n v="70"/>
    <n v="1"/>
    <x v="1"/>
    <n v="0"/>
    <n v="0"/>
    <s v="GKC"/>
    <n v="0.18187078804081683"/>
    <n v="26.482033224835561"/>
    <n v="4.816308251523937"/>
    <x v="42"/>
    <n v="0"/>
    <n v="0"/>
    <n v="0"/>
    <n v="0"/>
    <n v="0"/>
    <n v="0"/>
  </r>
  <r>
    <n v="119"/>
    <x v="18"/>
    <n v="6"/>
    <n v="3.7761451000000001E-2"/>
    <n v="81"/>
    <n v="11"/>
    <n v="106"/>
    <n v="110"/>
    <n v="1"/>
    <x v="1"/>
    <n v="0"/>
    <n v="0"/>
    <s v="GKC"/>
    <n v="0.66790467104452955"/>
    <n v="26.482033224835561"/>
    <n v="17.687473689624099"/>
    <x v="42"/>
    <n v="0"/>
    <n v="0"/>
    <n v="0"/>
    <n v="0"/>
    <n v="0"/>
    <n v="0"/>
  </r>
  <r>
    <n v="119"/>
    <x v="18"/>
    <n v="6"/>
    <n v="3.7761451000000001E-2"/>
    <n v="82"/>
    <n v="11"/>
    <n v="103"/>
    <n v="105"/>
    <n v="1"/>
    <x v="1"/>
    <n v="0"/>
    <n v="0"/>
    <s v="GKC"/>
    <n v="0.61041513409365133"/>
    <n v="26.482033224835561"/>
    <n v="16.165033862010528"/>
    <x v="42"/>
    <n v="0"/>
    <n v="0"/>
    <n v="0"/>
    <n v="0"/>
    <n v="0"/>
    <n v="0"/>
  </r>
  <r>
    <n v="119"/>
    <x v="18"/>
    <n v="6"/>
    <n v="3.7761451000000001E-2"/>
    <n v="83"/>
    <n v="11"/>
    <n v="91"/>
    <n v="95"/>
    <n v="1"/>
    <x v="1"/>
    <n v="0"/>
    <n v="0"/>
    <s v="GKC"/>
    <n v="0.4139761850863406"/>
    <n v="26.482033224835561"/>
    <n v="10.962931087747148"/>
    <x v="42"/>
    <n v="0"/>
    <n v="0"/>
    <n v="0"/>
    <n v="0"/>
    <n v="0"/>
    <n v="0"/>
  </r>
  <r>
    <n v="119"/>
    <x v="18"/>
    <n v="6"/>
    <n v="3.7761451000000001E-2"/>
    <n v="84"/>
    <n v="11"/>
    <n v="116"/>
    <n v="120"/>
    <n v="1"/>
    <x v="1"/>
    <n v="1"/>
    <n v="0"/>
    <s v="GKC"/>
    <n v="0.88604624492051309"/>
    <n v="26.482033224835561"/>
    <n v="23.464306096725814"/>
    <x v="42"/>
    <n v="26.482033224835561"/>
    <n v="0"/>
    <n v="0"/>
    <n v="23.464306096725814"/>
    <n v="0"/>
    <n v="0"/>
  </r>
  <r>
    <n v="119"/>
    <x v="18"/>
    <n v="6"/>
    <n v="3.7761451000000001E-2"/>
    <n v="85"/>
    <n v="11"/>
    <n v="83"/>
    <n v="85"/>
    <n v="1"/>
    <x v="1"/>
    <n v="0"/>
    <n v="0"/>
    <s v="GKC"/>
    <n v="0.31023472883213726"/>
    <n v="26.482033224835561"/>
    <n v="8.2156463964305093"/>
    <x v="42"/>
    <n v="0"/>
    <n v="0"/>
    <n v="0"/>
    <n v="0"/>
    <n v="0"/>
    <n v="0"/>
  </r>
  <r>
    <n v="119"/>
    <x v="18"/>
    <n v="6"/>
    <n v="3.7761451000000001E-2"/>
    <n v="86"/>
    <n v="11"/>
    <n v="76"/>
    <n v="80"/>
    <n v="1"/>
    <x v="1"/>
    <n v="0"/>
    <n v="0"/>
    <s v="GKC"/>
    <n v="0.23535921395514203"/>
    <n v="26.482033224835561"/>
    <n v="6.2327905237312526"/>
    <x v="42"/>
    <n v="0"/>
    <n v="0"/>
    <n v="0"/>
    <n v="0"/>
    <n v="0"/>
    <n v="0"/>
  </r>
  <r>
    <n v="119"/>
    <x v="18"/>
    <n v="6"/>
    <n v="3.7761451000000001E-2"/>
    <n v="87"/>
    <n v="11"/>
    <n v="70"/>
    <n v="70"/>
    <n v="1"/>
    <x v="1"/>
    <n v="0"/>
    <n v="0"/>
    <s v="GKC"/>
    <n v="0.18187078804081683"/>
    <n v="26.482033224835561"/>
    <n v="4.816308251523937"/>
    <x v="42"/>
    <n v="0"/>
    <n v="0"/>
    <n v="0"/>
    <n v="0"/>
    <n v="0"/>
    <n v="0"/>
  </r>
  <r>
    <n v="119"/>
    <x v="18"/>
    <n v="6"/>
    <n v="3.7761451000000001E-2"/>
    <n v="88"/>
    <n v="11"/>
    <n v="66"/>
    <n v="70"/>
    <n v="1"/>
    <x v="1"/>
    <n v="0"/>
    <n v="0"/>
    <s v="GKC"/>
    <n v="0.15123448475956902"/>
    <n v="26.482033224835561"/>
    <n v="4.0049966501437941"/>
    <x v="42"/>
    <n v="0"/>
    <n v="0"/>
    <n v="0"/>
    <n v="0"/>
    <n v="0"/>
    <n v="0"/>
  </r>
  <r>
    <n v="119"/>
    <x v="18"/>
    <n v="6"/>
    <n v="3.7761451000000001E-2"/>
    <n v="89"/>
    <n v="11"/>
    <n v="68"/>
    <n v="70"/>
    <n v="1"/>
    <x v="1"/>
    <n v="0"/>
    <n v="0"/>
    <s v="GKC"/>
    <n v="0.16607185414915501"/>
    <n v="26.482033224835561"/>
    <n v="4.3979203592879683"/>
    <x v="42"/>
    <n v="0"/>
    <n v="0"/>
    <n v="0"/>
    <n v="0"/>
    <n v="0"/>
    <n v="0"/>
  </r>
  <r>
    <n v="119"/>
    <x v="18"/>
    <n v="6"/>
    <n v="3.7761451000000001E-2"/>
    <n v="90"/>
    <n v="11"/>
    <n v="97"/>
    <n v="100"/>
    <n v="1"/>
    <x v="1"/>
    <n v="0"/>
    <n v="0"/>
    <s v="GKC"/>
    <n v="0.50571982626437151"/>
    <n v="26.482033224835561"/>
    <n v="13.392489241591154"/>
    <x v="42"/>
    <n v="0"/>
    <n v="0"/>
    <n v="0"/>
    <n v="0"/>
    <n v="0"/>
    <n v="0"/>
  </r>
  <r>
    <n v="119"/>
    <x v="18"/>
    <n v="6"/>
    <n v="3.7761451000000001E-2"/>
    <n v="91"/>
    <n v="11"/>
    <n v="48"/>
    <n v="50"/>
    <n v="1"/>
    <x v="1"/>
    <n v="0"/>
    <n v="0"/>
    <s v="GKC"/>
    <n v="5.5727796641486117E-2"/>
    <n v="26.482033224835561"/>
    <n v="1.475785362206715"/>
    <x v="42"/>
    <n v="0"/>
    <n v="0"/>
    <n v="0"/>
    <n v="0"/>
    <n v="0"/>
    <n v="0"/>
  </r>
  <r>
    <n v="120"/>
    <x v="15"/>
    <n v="6"/>
    <n v="3.7358839999999997E-2"/>
    <n v="1"/>
    <n v="12"/>
    <n v="50"/>
    <n v="50"/>
    <n v="2"/>
    <x v="0"/>
    <n v="0"/>
    <n v="0"/>
    <s v="GKC"/>
    <n v="7.5569329929123033E-2"/>
    <n v="26.767426397607636"/>
    <n v="2.0227964767943285"/>
    <x v="43"/>
    <n v="0"/>
    <n v="0"/>
    <n v="26.767426397607636"/>
    <n v="0"/>
    <n v="0"/>
    <n v="2.0227964767943285"/>
  </r>
  <r>
    <n v="120"/>
    <x v="15"/>
    <n v="6"/>
    <n v="3.7358839999999997E-2"/>
    <n v="2"/>
    <n v="12"/>
    <n v="50"/>
    <n v="50"/>
    <n v="2"/>
    <x v="0"/>
    <n v="0"/>
    <n v="0"/>
    <s v="GKC"/>
    <n v="7.5569329929123033E-2"/>
    <n v="26.767426397607636"/>
    <n v="2.0227964767943285"/>
    <x v="43"/>
    <n v="0"/>
    <n v="0"/>
    <n v="26.767426397607636"/>
    <n v="0"/>
    <n v="0"/>
    <n v="2.0227964767943285"/>
  </r>
  <r>
    <n v="120"/>
    <x v="15"/>
    <n v="6"/>
    <n v="3.7358839999999997E-2"/>
    <n v="3"/>
    <n v="12"/>
    <n v="51"/>
    <n v="55"/>
    <n v="2"/>
    <x v="0"/>
    <n v="0"/>
    <n v="0"/>
    <s v="GKC"/>
    <n v="7.9847743786521139E-2"/>
    <n v="26.767426397607636"/>
    <n v="2.1373186048207371"/>
    <x v="43"/>
    <n v="0"/>
    <n v="0"/>
    <n v="26.767426397607636"/>
    <n v="0"/>
    <n v="0"/>
    <n v="2.1373186048207371"/>
  </r>
  <r>
    <n v="120"/>
    <x v="15"/>
    <n v="6"/>
    <n v="3.7358839999999997E-2"/>
    <n v="4"/>
    <n v="12"/>
    <n v="53"/>
    <n v="55"/>
    <n v="2"/>
    <x v="0"/>
    <n v="0"/>
    <n v="0"/>
    <s v="GKC"/>
    <n v="8.8863043337243444E-2"/>
    <n v="26.767426397607636"/>
    <n v="2.3786349719970814"/>
    <x v="43"/>
    <n v="0"/>
    <n v="0"/>
    <n v="26.767426397607636"/>
    <n v="0"/>
    <n v="0"/>
    <n v="2.3786349719970814"/>
  </r>
  <r>
    <n v="120"/>
    <x v="15"/>
    <n v="6"/>
    <n v="3.7358839999999997E-2"/>
    <n v="1"/>
    <n v="11"/>
    <n v="117"/>
    <n v="120"/>
    <n v="1"/>
    <x v="1"/>
    <n v="1"/>
    <n v="0"/>
    <s v="GKC"/>
    <n v="0.91021349409064556"/>
    <n v="26.767426397607636"/>
    <n v="24.364072709180629"/>
    <x v="43"/>
    <n v="26.767426397607636"/>
    <n v="0"/>
    <n v="0"/>
    <n v="24.364072709180629"/>
    <n v="0"/>
    <n v="0"/>
  </r>
  <r>
    <n v="120"/>
    <x v="15"/>
    <n v="6"/>
    <n v="3.7358839999999997E-2"/>
    <n v="2"/>
    <n v="11"/>
    <n v="94"/>
    <n v="95"/>
    <n v="1"/>
    <x v="1"/>
    <n v="0"/>
    <n v="0"/>
    <s v="GKC"/>
    <n v="0.45828581409107649"/>
    <n v="26.767426397607636"/>
    <n v="12.267131797750586"/>
    <x v="43"/>
    <n v="0"/>
    <n v="0"/>
    <n v="0"/>
    <n v="0"/>
    <n v="0"/>
    <n v="0"/>
  </r>
  <r>
    <n v="120"/>
    <x v="15"/>
    <n v="6"/>
    <n v="3.7358839999999997E-2"/>
    <n v="3"/>
    <n v="11"/>
    <n v="71"/>
    <n v="75"/>
    <n v="1"/>
    <x v="1"/>
    <n v="0"/>
    <n v="0"/>
    <s v="GKC"/>
    <n v="0.19014088736415991"/>
    <n v="26.767426397607636"/>
    <n v="5.0895822076959538"/>
    <x v="43"/>
    <n v="0"/>
    <n v="0"/>
    <n v="0"/>
    <n v="0"/>
    <n v="0"/>
    <n v="0"/>
  </r>
  <r>
    <n v="120"/>
    <x v="15"/>
    <n v="6"/>
    <n v="3.7358839999999997E-2"/>
    <n v="4"/>
    <n v="11"/>
    <n v="74"/>
    <n v="75"/>
    <n v="1"/>
    <x v="1"/>
    <n v="0"/>
    <n v="0"/>
    <s v="GKC"/>
    <n v="0.2164821210959319"/>
    <n v="26.767426397607636"/>
    <n v="5.7946692428333408"/>
    <x v="43"/>
    <n v="0"/>
    <n v="0"/>
    <n v="0"/>
    <n v="0"/>
    <n v="0"/>
    <n v="0"/>
  </r>
  <r>
    <n v="120"/>
    <x v="15"/>
    <n v="6"/>
    <n v="3.7358839999999997E-2"/>
    <n v="5"/>
    <n v="11"/>
    <n v="66"/>
    <n v="70"/>
    <n v="1"/>
    <x v="1"/>
    <n v="0"/>
    <n v="0"/>
    <s v="GKC"/>
    <n v="0.15123448475956902"/>
    <n v="26.767426397607636"/>
    <n v="4.0481579395818779"/>
    <x v="43"/>
    <n v="0"/>
    <n v="0"/>
    <n v="0"/>
    <n v="0"/>
    <n v="0"/>
    <n v="0"/>
  </r>
  <r>
    <n v="120"/>
    <x v="15"/>
    <n v="6"/>
    <n v="3.7358839999999997E-2"/>
    <n v="6"/>
    <n v="11"/>
    <n v="67"/>
    <n v="70"/>
    <n v="1"/>
    <x v="1"/>
    <n v="0"/>
    <n v="0"/>
    <s v="GKC"/>
    <n v="0.15853497906634959"/>
    <n v="26.767426397607636"/>
    <n v="4.2435733836047795"/>
    <x v="43"/>
    <n v="0"/>
    <n v="0"/>
    <n v="0"/>
    <n v="0"/>
    <n v="0"/>
    <n v="0"/>
  </r>
  <r>
    <n v="120"/>
    <x v="15"/>
    <n v="6"/>
    <n v="3.7358839999999997E-2"/>
    <n v="7"/>
    <n v="11"/>
    <n v="69"/>
    <n v="70"/>
    <n v="1"/>
    <x v="1"/>
    <n v="0"/>
    <n v="0"/>
    <s v="GKC"/>
    <n v="0.17384911836593175"/>
    <n v="26.767426397607636"/>
    <n v="4.6534934801490557"/>
    <x v="43"/>
    <n v="0"/>
    <n v="0"/>
    <n v="0"/>
    <n v="0"/>
    <n v="0"/>
    <n v="0"/>
  </r>
  <r>
    <n v="120"/>
    <x v="15"/>
    <n v="6"/>
    <n v="3.7358839999999997E-2"/>
    <n v="8"/>
    <n v="11"/>
    <n v="52"/>
    <n v="55"/>
    <n v="1"/>
    <x v="1"/>
    <n v="0"/>
    <n v="0"/>
    <s v="GKC"/>
    <n v="7.1622763760038122E-2"/>
    <n v="26.767426397607636"/>
    <n v="1.91715705734006"/>
    <x v="43"/>
    <n v="0"/>
    <n v="0"/>
    <n v="0"/>
    <n v="0"/>
    <n v="0"/>
    <n v="0"/>
  </r>
  <r>
    <n v="120"/>
    <x v="15"/>
    <n v="6"/>
    <n v="3.7358839999999997E-2"/>
    <n v="9"/>
    <n v="11"/>
    <n v="67"/>
    <n v="70"/>
    <n v="1"/>
    <x v="1"/>
    <n v="0"/>
    <n v="0"/>
    <s v="GKC"/>
    <n v="0.15853497906634959"/>
    <n v="26.767426397607636"/>
    <n v="4.2435733836047795"/>
    <x v="43"/>
    <n v="0"/>
    <n v="0"/>
    <n v="0"/>
    <n v="0"/>
    <n v="0"/>
    <n v="0"/>
  </r>
  <r>
    <n v="120"/>
    <x v="15"/>
    <n v="6"/>
    <n v="3.7358839999999997E-2"/>
    <n v="10"/>
    <n v="11"/>
    <n v="53"/>
    <n v="55"/>
    <n v="1"/>
    <x v="1"/>
    <n v="0"/>
    <n v="0"/>
    <s v="GKC"/>
    <n v="7.6030079454428509E-2"/>
    <n v="26.767426397607636"/>
    <n v="2.0351295558006757"/>
    <x v="43"/>
    <n v="0"/>
    <n v="0"/>
    <n v="0"/>
    <n v="0"/>
    <n v="0"/>
    <n v="0"/>
  </r>
  <r>
    <n v="120"/>
    <x v="15"/>
    <n v="6"/>
    <n v="3.7358839999999997E-2"/>
    <n v="11"/>
    <n v="11"/>
    <n v="94"/>
    <n v="95"/>
    <n v="1"/>
    <x v="1"/>
    <n v="0"/>
    <n v="0"/>
    <s v="GKC"/>
    <n v="0.45828581409107649"/>
    <n v="26.767426397607636"/>
    <n v="12.267131797750586"/>
    <x v="43"/>
    <n v="0"/>
    <n v="0"/>
    <n v="0"/>
    <n v="0"/>
    <n v="0"/>
    <n v="0"/>
  </r>
  <r>
    <n v="126"/>
    <x v="16"/>
    <n v="6"/>
    <n v="3.8983391999999992E-2"/>
    <n v="1"/>
    <n v="12"/>
    <n v="66"/>
    <n v="70"/>
    <n v="2"/>
    <x v="0"/>
    <n v="0"/>
    <n v="0"/>
    <s v="GKC"/>
    <n v="0.16355418981194056"/>
    <n v="25.651949425026949"/>
    <n v="4.1954838053071573"/>
    <x v="44"/>
    <n v="0"/>
    <n v="0"/>
    <n v="25.651949425026949"/>
    <n v="0"/>
    <n v="0"/>
    <n v="4.1954838053071573"/>
  </r>
  <r>
    <n v="126"/>
    <x v="16"/>
    <n v="6"/>
    <n v="3.8983391999999992E-2"/>
    <n v="2"/>
    <n v="12"/>
    <n v="60"/>
    <n v="60"/>
    <n v="2"/>
    <x v="0"/>
    <n v="0"/>
    <n v="0"/>
    <s v="GKC"/>
    <n v="0.12547251888267277"/>
    <n v="25.651949425026949"/>
    <n v="3.2186147086090608"/>
    <x v="44"/>
    <n v="0"/>
    <n v="0"/>
    <n v="25.651949425026949"/>
    <n v="0"/>
    <n v="0"/>
    <n v="3.2186147086090608"/>
  </r>
  <r>
    <n v="126"/>
    <x v="16"/>
    <n v="6"/>
    <n v="3.8983391999999992E-2"/>
    <n v="1"/>
    <n v="11"/>
    <n v="81"/>
    <n v="85"/>
    <n v="1"/>
    <x v="1"/>
    <n v="0"/>
    <n v="0"/>
    <s v="GKC"/>
    <n v="0.2873962700169731"/>
    <n v="25.651949425026949"/>
    <n v="7.3722745834167824"/>
    <x v="44"/>
    <n v="0"/>
    <n v="0"/>
    <n v="0"/>
    <n v="0"/>
    <n v="0"/>
    <n v="0"/>
  </r>
  <r>
    <n v="126"/>
    <x v="16"/>
    <n v="6"/>
    <n v="3.8983391999999992E-2"/>
    <n v="2"/>
    <n v="11"/>
    <n v="82"/>
    <n v="85"/>
    <n v="1"/>
    <x v="1"/>
    <n v="0"/>
    <n v="0"/>
    <s v="GKC"/>
    <n v="0.29866684920014114"/>
    <n v="25.651949425026949"/>
    <n v="7.661386910614171"/>
    <x v="44"/>
    <n v="0"/>
    <n v="0"/>
    <n v="0"/>
    <n v="0"/>
    <n v="0"/>
    <n v="0"/>
  </r>
  <r>
    <n v="126"/>
    <x v="16"/>
    <n v="6"/>
    <n v="3.8983391999999992E-2"/>
    <n v="3"/>
    <n v="11"/>
    <n v="92"/>
    <n v="95"/>
    <n v="1"/>
    <x v="1"/>
    <n v="0"/>
    <n v="0"/>
    <s v="GKC"/>
    <n v="0.428405888728141"/>
    <n v="25.651949425026949"/>
    <n v="10.989446191037995"/>
    <x v="44"/>
    <n v="0"/>
    <n v="0"/>
    <n v="0"/>
    <n v="0"/>
    <n v="0"/>
    <n v="0"/>
  </r>
  <r>
    <n v="126"/>
    <x v="16"/>
    <n v="6"/>
    <n v="3.8983391999999992E-2"/>
    <n v="4"/>
    <n v="11"/>
    <n v="109"/>
    <n v="110"/>
    <n v="1"/>
    <x v="1"/>
    <n v="1"/>
    <n v="0"/>
    <s v="GKC"/>
    <n v="0.72897504972698923"/>
    <n v="25.651949425026949"/>
    <n v="18.699631107703233"/>
    <x v="44"/>
    <n v="25.651949425026949"/>
    <n v="0"/>
    <n v="0"/>
    <n v="18.699631107703233"/>
    <n v="0"/>
    <n v="0"/>
  </r>
  <r>
    <n v="126"/>
    <x v="16"/>
    <n v="6"/>
    <n v="3.8983391999999992E-2"/>
    <n v="5"/>
    <n v="11"/>
    <n v="85"/>
    <n v="85"/>
    <n v="1"/>
    <x v="1"/>
    <n v="0"/>
    <n v="0"/>
    <s v="GKC"/>
    <n v="0.33427886988757322"/>
    <n v="25.651949425026949"/>
    <n v="8.5749046642111928"/>
    <x v="44"/>
    <n v="0"/>
    <n v="0"/>
    <n v="0"/>
    <n v="0"/>
    <n v="0"/>
    <n v="0"/>
  </r>
  <r>
    <n v="126"/>
    <x v="16"/>
    <n v="6"/>
    <n v="3.8983391999999992E-2"/>
    <n v="6"/>
    <n v="11"/>
    <n v="82"/>
    <n v="85"/>
    <n v="1"/>
    <x v="1"/>
    <n v="0"/>
    <n v="0"/>
    <s v="GKC"/>
    <n v="0.29866684920014114"/>
    <n v="25.651949425026949"/>
    <n v="7.661386910614171"/>
    <x v="44"/>
    <n v="0"/>
    <n v="0"/>
    <n v="0"/>
    <n v="0"/>
    <n v="0"/>
    <n v="0"/>
  </r>
  <r>
    <n v="126"/>
    <x v="16"/>
    <n v="6"/>
    <n v="3.8983391999999992E-2"/>
    <n v="7"/>
    <n v="11"/>
    <n v="100"/>
    <n v="100"/>
    <n v="1"/>
    <x v="1"/>
    <n v="0"/>
    <n v="0"/>
    <s v="GKC"/>
    <n v="0.55639163643486511"/>
    <n v="25.651949425026949"/>
    <n v="14.272530118335141"/>
    <x v="44"/>
    <n v="0"/>
    <n v="0"/>
    <n v="0"/>
    <n v="0"/>
    <n v="0"/>
    <n v="0"/>
  </r>
  <r>
    <n v="126"/>
    <x v="16"/>
    <n v="6"/>
    <n v="3.8983391999999992E-2"/>
    <n v="8"/>
    <n v="11"/>
    <n v="105"/>
    <n v="105"/>
    <n v="1"/>
    <x v="1"/>
    <n v="0"/>
    <n v="0"/>
    <s v="GKC"/>
    <n v="0.64834929916212047"/>
    <n v="25.651949425026949"/>
    <n v="16.63142343185838"/>
    <x v="44"/>
    <n v="0"/>
    <n v="0"/>
    <n v="0"/>
    <n v="0"/>
    <n v="0"/>
    <n v="0"/>
  </r>
  <r>
    <n v="126"/>
    <x v="16"/>
    <n v="6"/>
    <n v="3.8983391999999992E-2"/>
    <n v="9"/>
    <n v="11"/>
    <n v="86"/>
    <n v="90"/>
    <n v="1"/>
    <x v="1"/>
    <n v="0"/>
    <n v="0"/>
    <s v="GKC"/>
    <n v="0.34676338822539776"/>
    <n v="25.651949425026949"/>
    <n v="8.8951568972088886"/>
    <x v="44"/>
    <n v="0"/>
    <n v="0"/>
    <n v="0"/>
    <n v="0"/>
    <n v="0"/>
    <n v="0"/>
  </r>
  <r>
    <n v="126"/>
    <x v="16"/>
    <n v="6"/>
    <n v="3.8983391999999992E-2"/>
    <n v="10"/>
    <n v="11"/>
    <n v="130"/>
    <n v="130"/>
    <n v="1"/>
    <x v="1"/>
    <n v="1"/>
    <n v="1"/>
    <s v="GKC"/>
    <n v="1.2664644473501627"/>
    <n v="25.651949425026949"/>
    <n v="32.487281952021078"/>
    <x v="44"/>
    <n v="25.651949425026949"/>
    <n v="25.651949425026949"/>
    <n v="0"/>
    <n v="32.487281952021078"/>
    <n v="32.487281952021078"/>
    <n v="0"/>
  </r>
  <r>
    <n v="126"/>
    <x v="16"/>
    <n v="6"/>
    <n v="3.8983391999999992E-2"/>
    <n v="11"/>
    <n v="11"/>
    <n v="106"/>
    <n v="110"/>
    <n v="1"/>
    <x v="1"/>
    <n v="0"/>
    <n v="0"/>
    <s v="GKC"/>
    <n v="0.66790467104452955"/>
    <n v="25.651949425026949"/>
    <n v="17.133056842373534"/>
    <x v="44"/>
    <n v="0"/>
    <n v="0"/>
    <n v="0"/>
    <n v="0"/>
    <n v="0"/>
    <n v="0"/>
  </r>
  <r>
    <n v="126"/>
    <x v="16"/>
    <n v="6"/>
    <n v="3.8983391999999992E-2"/>
    <n v="12"/>
    <n v="11"/>
    <n v="90"/>
    <n v="90"/>
    <n v="1"/>
    <x v="1"/>
    <n v="0"/>
    <n v="0"/>
    <s v="GKC"/>
    <n v="0.39988108354862129"/>
    <n v="25.651949425026949"/>
    <n v="10.257729331214209"/>
    <x v="44"/>
    <n v="0"/>
    <n v="0"/>
    <n v="0"/>
    <n v="0"/>
    <n v="0"/>
    <n v="0"/>
  </r>
  <r>
    <n v="126"/>
    <x v="16"/>
    <n v="6"/>
    <n v="3.8983391999999992E-2"/>
    <n v="13"/>
    <n v="11"/>
    <n v="113"/>
    <n v="115"/>
    <n v="1"/>
    <x v="1"/>
    <n v="1"/>
    <n v="0"/>
    <s v="GKC"/>
    <n v="0.8161716652811043"/>
    <n v="25.651949425026949"/>
    <n v="20.936394279930912"/>
    <x v="44"/>
    <n v="25.651949425026949"/>
    <n v="0"/>
    <n v="0"/>
    <n v="20.936394279930912"/>
    <n v="0"/>
    <n v="0"/>
  </r>
  <r>
    <n v="126"/>
    <x v="16"/>
    <n v="6"/>
    <n v="3.8983391999999992E-2"/>
    <n v="14"/>
    <n v="11"/>
    <n v="120"/>
    <n v="120"/>
    <n v="1"/>
    <x v="1"/>
    <n v="1"/>
    <n v="0"/>
    <s v="GKC"/>
    <n v="0.98540281707169342"/>
    <n v="25.651949425026949"/>
    <n v="25.27750322680216"/>
    <x v="44"/>
    <n v="25.651949425026949"/>
    <n v="0"/>
    <n v="0"/>
    <n v="25.27750322680216"/>
    <n v="0"/>
    <n v="0"/>
  </r>
  <r>
    <n v="126"/>
    <x v="16"/>
    <n v="6"/>
    <n v="3.8983391999999992E-2"/>
    <n v="15"/>
    <n v="11"/>
    <n v="80"/>
    <n v="80"/>
    <n v="1"/>
    <x v="1"/>
    <n v="0"/>
    <n v="0"/>
    <s v="GKC"/>
    <n v="0.27641887962256578"/>
    <n v="25.651949425026949"/>
    <n v="7.0906831202006702"/>
    <x v="44"/>
    <n v="0"/>
    <n v="0"/>
    <n v="0"/>
    <n v="0"/>
    <n v="0"/>
    <n v="0"/>
  </r>
  <r>
    <n v="126"/>
    <x v="16"/>
    <n v="6"/>
    <n v="3.8983391999999992E-2"/>
    <n v="16"/>
    <n v="11"/>
    <n v="70"/>
    <n v="70"/>
    <n v="1"/>
    <x v="1"/>
    <n v="0"/>
    <n v="0"/>
    <s v="GKC"/>
    <n v="0.18187078804081683"/>
    <n v="25.651949425026949"/>
    <n v="4.6653402567128293"/>
    <x v="44"/>
    <n v="0"/>
    <n v="0"/>
    <n v="0"/>
    <n v="0"/>
    <n v="0"/>
    <n v="0"/>
  </r>
  <r>
    <n v="126"/>
    <x v="16"/>
    <n v="6"/>
    <n v="3.8983391999999992E-2"/>
    <n v="17"/>
    <n v="11"/>
    <n v="107"/>
    <n v="110"/>
    <n v="1"/>
    <x v="1"/>
    <n v="1"/>
    <n v="0"/>
    <s v="GKC"/>
    <n v="0.68785791061313883"/>
    <n v="25.651949425026949"/>
    <n v="17.644896334652945"/>
    <x v="44"/>
    <n v="25.651949425026949"/>
    <n v="0"/>
    <n v="0"/>
    <n v="17.644896334652945"/>
    <n v="0"/>
    <n v="0"/>
  </r>
  <r>
    <n v="126"/>
    <x v="16"/>
    <n v="6"/>
    <n v="3.8983391999999992E-2"/>
    <n v="18"/>
    <n v="11"/>
    <n v="94"/>
    <n v="95"/>
    <n v="1"/>
    <x v="1"/>
    <n v="0"/>
    <n v="0"/>
    <s v="GKC"/>
    <n v="0.45828581409107649"/>
    <n v="25.651949425026949"/>
    <n v="11.755924525271597"/>
    <x v="44"/>
    <n v="0"/>
    <n v="0"/>
    <n v="0"/>
    <n v="0"/>
    <n v="0"/>
    <n v="0"/>
  </r>
  <r>
    <n v="126"/>
    <x v="16"/>
    <n v="6"/>
    <n v="3.8983391999999992E-2"/>
    <n v="19"/>
    <n v="11"/>
    <n v="82"/>
    <n v="85"/>
    <n v="1"/>
    <x v="1"/>
    <n v="0"/>
    <n v="0"/>
    <s v="GKC"/>
    <n v="0.29866684920014114"/>
    <n v="25.651949425026949"/>
    <n v="7.661386910614171"/>
    <x v="44"/>
    <n v="0"/>
    <n v="0"/>
    <n v="0"/>
    <n v="0"/>
    <n v="0"/>
    <n v="0"/>
  </r>
  <r>
    <n v="126"/>
    <x v="16"/>
    <n v="6"/>
    <n v="3.8983391999999992E-2"/>
    <n v="20"/>
    <n v="11"/>
    <n v="55"/>
    <n v="55"/>
    <n v="1"/>
    <x v="1"/>
    <n v="0"/>
    <n v="0"/>
    <s v="GKC"/>
    <n v="8.5392086366075648E-2"/>
    <n v="25.651949425026949"/>
    <n v="2.1904734807601058"/>
    <x v="44"/>
    <n v="0"/>
    <n v="0"/>
    <n v="0"/>
    <n v="0"/>
    <n v="0"/>
    <n v="0"/>
  </r>
  <r>
    <n v="126"/>
    <x v="16"/>
    <n v="6"/>
    <n v="3.8983391999999992E-2"/>
    <n v="21"/>
    <n v="11"/>
    <n v="60"/>
    <n v="60"/>
    <n v="1"/>
    <x v="1"/>
    <n v="0"/>
    <n v="0"/>
    <s v="GKC"/>
    <n v="0.11217207743046824"/>
    <n v="25.651949425026949"/>
    <n v="2.8774324571465781"/>
    <x v="44"/>
    <n v="0"/>
    <n v="0"/>
    <n v="0"/>
    <n v="0"/>
    <n v="0"/>
    <n v="0"/>
  </r>
  <r>
    <n v="126"/>
    <x v="16"/>
    <n v="6"/>
    <n v="3.8983391999999992E-2"/>
    <n v="22"/>
    <n v="11"/>
    <n v="64"/>
    <n v="65"/>
    <n v="1"/>
    <x v="1"/>
    <n v="0"/>
    <n v="0"/>
    <s v="GKC"/>
    <n v="0.13732664549270127"/>
    <n v="25.651949425026949"/>
    <n v="3.5226961648873778"/>
    <x v="44"/>
    <n v="0"/>
    <n v="0"/>
    <n v="0"/>
    <n v="0"/>
    <n v="0"/>
    <n v="0"/>
  </r>
  <r>
    <n v="126"/>
    <x v="16"/>
    <n v="6"/>
    <n v="3.8983391999999992E-2"/>
    <n v="23"/>
    <n v="11"/>
    <n v="78"/>
    <n v="80"/>
    <n v="1"/>
    <x v="1"/>
    <n v="0"/>
    <n v="0"/>
    <s v="GKC"/>
    <n v="0.25532725287061148"/>
    <n v="25.651949425026949"/>
    <n v="6.5496417774679925"/>
    <x v="44"/>
    <n v="0"/>
    <n v="0"/>
    <n v="0"/>
    <n v="0"/>
    <n v="0"/>
    <n v="0"/>
  </r>
  <r>
    <n v="128"/>
    <x v="18"/>
    <n v="6"/>
    <n v="3.6613759999999995E-2"/>
    <n v="1"/>
    <n v="12"/>
    <n v="45"/>
    <n v="45"/>
    <n v="2"/>
    <x v="0"/>
    <n v="0"/>
    <n v="0"/>
    <s v="GKC"/>
    <n v="5.6375965161570014E-2"/>
    <n v="27.312136202345787"/>
    <n v="1.5397480390315013"/>
    <x v="45"/>
    <n v="0"/>
    <n v="0"/>
    <n v="27.312136202345787"/>
    <n v="0"/>
    <n v="0"/>
    <n v="1.5397480390315013"/>
  </r>
  <r>
    <n v="128"/>
    <x v="18"/>
    <n v="6"/>
    <n v="3.6613759999999995E-2"/>
    <n v="2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3"/>
    <n v="12"/>
    <n v="52"/>
    <n v="55"/>
    <n v="2"/>
    <x v="0"/>
    <n v="0"/>
    <n v="0"/>
    <s v="GKC"/>
    <n v="8.4278207083991113E-2"/>
    <n v="27.312136202345787"/>
    <n v="2.301817870767469"/>
    <x v="45"/>
    <n v="0"/>
    <n v="0"/>
    <n v="27.312136202345787"/>
    <n v="0"/>
    <n v="0"/>
    <n v="2.301817870767469"/>
  </r>
  <r>
    <n v="128"/>
    <x v="18"/>
    <n v="6"/>
    <n v="3.6613759999999995E-2"/>
    <n v="4"/>
    <n v="12"/>
    <n v="58"/>
    <n v="60"/>
    <n v="2"/>
    <x v="0"/>
    <n v="0"/>
    <n v="0"/>
    <s v="GKC"/>
    <n v="0.11418347064531877"/>
    <n v="27.312136202345787"/>
    <n v="3.118594502321498"/>
    <x v="45"/>
    <n v="0"/>
    <n v="0"/>
    <n v="27.312136202345787"/>
    <n v="0"/>
    <n v="0"/>
    <n v="3.118594502321498"/>
  </r>
  <r>
    <n v="128"/>
    <x v="18"/>
    <n v="6"/>
    <n v="3.6613759999999995E-2"/>
    <n v="5"/>
    <n v="12"/>
    <n v="51"/>
    <n v="55"/>
    <n v="2"/>
    <x v="0"/>
    <n v="0"/>
    <n v="0"/>
    <s v="GKC"/>
    <n v="7.9847743786521139E-2"/>
    <n v="27.312136202345787"/>
    <n v="2.1808124537474747"/>
    <x v="45"/>
    <n v="0"/>
    <n v="0"/>
    <n v="27.312136202345787"/>
    <n v="0"/>
    <n v="0"/>
    <n v="2.1808124537474747"/>
  </r>
  <r>
    <n v="128"/>
    <x v="18"/>
    <n v="6"/>
    <n v="3.6613759999999995E-2"/>
    <n v="6"/>
    <n v="12"/>
    <n v="51"/>
    <n v="55"/>
    <n v="2"/>
    <x v="0"/>
    <n v="0"/>
    <n v="0"/>
    <s v="GKC"/>
    <n v="7.9847743786521139E-2"/>
    <n v="27.312136202345787"/>
    <n v="2.1808124537474747"/>
    <x v="45"/>
    <n v="0"/>
    <n v="0"/>
    <n v="27.312136202345787"/>
    <n v="0"/>
    <n v="0"/>
    <n v="2.1808124537474747"/>
  </r>
  <r>
    <n v="128"/>
    <x v="18"/>
    <n v="6"/>
    <n v="3.6613759999999995E-2"/>
    <n v="7"/>
    <n v="12"/>
    <n v="52"/>
    <n v="55"/>
    <n v="2"/>
    <x v="0"/>
    <n v="0"/>
    <n v="0"/>
    <s v="GKC"/>
    <n v="8.4278207083991113E-2"/>
    <n v="27.312136202345787"/>
    <n v="2.301817870767469"/>
    <x v="45"/>
    <n v="0"/>
    <n v="0"/>
    <n v="27.312136202345787"/>
    <n v="0"/>
    <n v="0"/>
    <n v="2.301817870767469"/>
  </r>
  <r>
    <n v="128"/>
    <x v="18"/>
    <n v="6"/>
    <n v="3.6613759999999995E-2"/>
    <n v="8"/>
    <n v="12"/>
    <n v="45"/>
    <n v="45"/>
    <n v="2"/>
    <x v="0"/>
    <n v="0"/>
    <n v="0"/>
    <s v="GKC"/>
    <n v="5.6375965161570014E-2"/>
    <n v="27.312136202345787"/>
    <n v="1.5397480390315013"/>
    <x v="45"/>
    <n v="0"/>
    <n v="0"/>
    <n v="27.312136202345787"/>
    <n v="0"/>
    <n v="0"/>
    <n v="1.5397480390315013"/>
  </r>
  <r>
    <n v="128"/>
    <x v="18"/>
    <n v="6"/>
    <n v="3.6613759999999995E-2"/>
    <n v="9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10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11"/>
    <n v="12"/>
    <n v="51"/>
    <n v="55"/>
    <n v="2"/>
    <x v="0"/>
    <n v="0"/>
    <n v="0"/>
    <s v="GKC"/>
    <n v="7.9847743786521139E-2"/>
    <n v="27.312136202345787"/>
    <n v="2.1808124537474747"/>
    <x v="45"/>
    <n v="0"/>
    <n v="0"/>
    <n v="27.312136202345787"/>
    <n v="0"/>
    <n v="0"/>
    <n v="2.1808124537474747"/>
  </r>
  <r>
    <n v="128"/>
    <x v="18"/>
    <n v="6"/>
    <n v="3.6613759999999995E-2"/>
    <n v="12"/>
    <n v="12"/>
    <n v="54"/>
    <n v="55"/>
    <n v="2"/>
    <x v="0"/>
    <n v="0"/>
    <n v="0"/>
    <s v="GKC"/>
    <n v="9.3604566295591302E-2"/>
    <n v="27.312136202345787"/>
    <n v="2.5565406638266954"/>
    <x v="45"/>
    <n v="0"/>
    <n v="0"/>
    <n v="27.312136202345787"/>
    <n v="0"/>
    <n v="0"/>
    <n v="2.5565406638266954"/>
  </r>
  <r>
    <n v="128"/>
    <x v="18"/>
    <n v="6"/>
    <n v="3.6613759999999995E-2"/>
    <n v="13"/>
    <n v="12"/>
    <n v="63"/>
    <n v="65"/>
    <n v="2"/>
    <x v="0"/>
    <n v="0"/>
    <n v="0"/>
    <s v="GKC"/>
    <n v="0.14370638257975787"/>
    <n v="27.312136202345787"/>
    <n v="3.9249282941647592"/>
    <x v="45"/>
    <n v="0"/>
    <n v="0"/>
    <n v="27.312136202345787"/>
    <n v="0"/>
    <n v="0"/>
    <n v="3.9249282941647592"/>
  </r>
  <r>
    <n v="128"/>
    <x v="18"/>
    <n v="6"/>
    <n v="3.6613759999999995E-2"/>
    <n v="14"/>
    <n v="12"/>
    <n v="51"/>
    <n v="55"/>
    <n v="2"/>
    <x v="0"/>
    <n v="0"/>
    <n v="0"/>
    <s v="GKC"/>
    <n v="7.9847743786521139E-2"/>
    <n v="27.312136202345787"/>
    <n v="2.1808124537474747"/>
    <x v="45"/>
    <n v="0"/>
    <n v="0"/>
    <n v="27.312136202345787"/>
    <n v="0"/>
    <n v="0"/>
    <n v="2.1808124537474747"/>
  </r>
  <r>
    <n v="128"/>
    <x v="18"/>
    <n v="6"/>
    <n v="3.6613759999999995E-2"/>
    <n v="15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16"/>
    <n v="12"/>
    <n v="48"/>
    <n v="50"/>
    <n v="2"/>
    <x v="0"/>
    <n v="0"/>
    <n v="0"/>
    <s v="GKC"/>
    <n v="6.7459306225295876E-2"/>
    <n v="27.312136202345787"/>
    <n v="1.8424577597410341"/>
    <x v="45"/>
    <n v="0"/>
    <n v="0"/>
    <n v="27.312136202345787"/>
    <n v="0"/>
    <n v="0"/>
    <n v="1.8424577597410341"/>
  </r>
  <r>
    <n v="128"/>
    <x v="18"/>
    <n v="6"/>
    <n v="3.6613759999999995E-2"/>
    <n v="17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18"/>
    <n v="12"/>
    <n v="47"/>
    <n v="50"/>
    <n v="2"/>
    <x v="0"/>
    <n v="0"/>
    <n v="0"/>
    <s v="GKC"/>
    <n v="6.3622998356705318E-2"/>
    <n v="27.312136202345787"/>
    <n v="1.7376799967199579"/>
    <x v="45"/>
    <n v="0"/>
    <n v="0"/>
    <n v="27.312136202345787"/>
    <n v="0"/>
    <n v="0"/>
    <n v="1.7376799967199579"/>
  </r>
  <r>
    <n v="128"/>
    <x v="18"/>
    <n v="6"/>
    <n v="3.6613759999999995E-2"/>
    <n v="19"/>
    <n v="12"/>
    <n v="46"/>
    <n v="50"/>
    <n v="2"/>
    <x v="0"/>
    <n v="0"/>
    <n v="0"/>
    <s v="GKC"/>
    <n v="5.9929343360998769E-2"/>
    <n v="27.312136202345787"/>
    <n v="1.6367983883927457"/>
    <x v="45"/>
    <n v="0"/>
    <n v="0"/>
    <n v="27.312136202345787"/>
    <n v="0"/>
    <n v="0"/>
    <n v="1.6367983883927457"/>
  </r>
  <r>
    <n v="128"/>
    <x v="18"/>
    <n v="6"/>
    <n v="3.6613759999999995E-2"/>
    <n v="20"/>
    <n v="12"/>
    <n v="54"/>
    <n v="55"/>
    <n v="2"/>
    <x v="0"/>
    <n v="0"/>
    <n v="0"/>
    <s v="GKC"/>
    <n v="9.3604566295591302E-2"/>
    <n v="27.312136202345787"/>
    <n v="2.5565406638266954"/>
    <x v="45"/>
    <n v="0"/>
    <n v="0"/>
    <n v="27.312136202345787"/>
    <n v="0"/>
    <n v="0"/>
    <n v="2.5565406638266954"/>
  </r>
  <r>
    <n v="128"/>
    <x v="18"/>
    <n v="6"/>
    <n v="3.6613759999999995E-2"/>
    <n v="21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22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23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24"/>
    <n v="12"/>
    <n v="52"/>
    <n v="55"/>
    <n v="2"/>
    <x v="0"/>
    <n v="0"/>
    <n v="0"/>
    <s v="GKC"/>
    <n v="8.4278207083991113E-2"/>
    <n v="27.312136202345787"/>
    <n v="2.301817870767469"/>
    <x v="45"/>
    <n v="0"/>
    <n v="0"/>
    <n v="27.312136202345787"/>
    <n v="0"/>
    <n v="0"/>
    <n v="2.301817870767469"/>
  </r>
  <r>
    <n v="128"/>
    <x v="18"/>
    <n v="6"/>
    <n v="3.6613759999999995E-2"/>
    <n v="25"/>
    <n v="12"/>
    <n v="60"/>
    <n v="60"/>
    <n v="2"/>
    <x v="0"/>
    <n v="0"/>
    <n v="0"/>
    <s v="GKC"/>
    <n v="0.12547251888267277"/>
    <n v="27.312136202345787"/>
    <n v="3.4269225253749624"/>
    <x v="45"/>
    <n v="0"/>
    <n v="0"/>
    <n v="27.312136202345787"/>
    <n v="0"/>
    <n v="0"/>
    <n v="3.4269225253749624"/>
  </r>
  <r>
    <n v="128"/>
    <x v="18"/>
    <n v="6"/>
    <n v="3.6613759999999995E-2"/>
    <n v="26"/>
    <n v="12"/>
    <n v="51"/>
    <n v="55"/>
    <n v="2"/>
    <x v="0"/>
    <n v="0"/>
    <n v="0"/>
    <s v="GKC"/>
    <n v="7.9847743786521139E-2"/>
    <n v="27.312136202345787"/>
    <n v="2.1808124537474747"/>
    <x v="45"/>
    <n v="0"/>
    <n v="0"/>
    <n v="27.312136202345787"/>
    <n v="0"/>
    <n v="0"/>
    <n v="2.1808124537474747"/>
  </r>
  <r>
    <n v="128"/>
    <x v="18"/>
    <n v="6"/>
    <n v="3.6613759999999995E-2"/>
    <n v="27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28"/>
    <n v="12"/>
    <n v="48"/>
    <n v="50"/>
    <n v="2"/>
    <x v="0"/>
    <n v="0"/>
    <n v="0"/>
    <s v="GKC"/>
    <n v="6.7459306225295876E-2"/>
    <n v="27.312136202345787"/>
    <n v="1.8424577597410341"/>
    <x v="45"/>
    <n v="0"/>
    <n v="0"/>
    <n v="27.312136202345787"/>
    <n v="0"/>
    <n v="0"/>
    <n v="1.8424577597410341"/>
  </r>
  <r>
    <n v="128"/>
    <x v="18"/>
    <n v="6"/>
    <n v="3.6613759999999995E-2"/>
    <n v="29"/>
    <n v="12"/>
    <n v="48"/>
    <n v="50"/>
    <n v="2"/>
    <x v="0"/>
    <n v="0"/>
    <n v="0"/>
    <s v="GKC"/>
    <n v="6.7459306225295876E-2"/>
    <n v="27.312136202345787"/>
    <n v="1.8424577597410341"/>
    <x v="45"/>
    <n v="0"/>
    <n v="0"/>
    <n v="27.312136202345787"/>
    <n v="0"/>
    <n v="0"/>
    <n v="1.8424577597410341"/>
  </r>
  <r>
    <n v="128"/>
    <x v="18"/>
    <n v="6"/>
    <n v="3.6613759999999995E-2"/>
    <n v="30"/>
    <n v="12"/>
    <n v="50"/>
    <n v="50"/>
    <n v="2"/>
    <x v="0"/>
    <n v="0"/>
    <n v="0"/>
    <s v="GKC"/>
    <n v="7.5569329929123033E-2"/>
    <n v="27.312136202345787"/>
    <n v="2.063959831744214"/>
    <x v="45"/>
    <n v="0"/>
    <n v="0"/>
    <n v="27.312136202345787"/>
    <n v="0"/>
    <n v="0"/>
    <n v="2.063959831744214"/>
  </r>
  <r>
    <n v="128"/>
    <x v="18"/>
    <n v="6"/>
    <n v="3.6613759999999995E-2"/>
    <n v="31"/>
    <n v="12"/>
    <n v="45"/>
    <n v="45"/>
    <n v="2"/>
    <x v="0"/>
    <n v="0"/>
    <n v="0"/>
    <s v="GKC"/>
    <n v="5.6375965161570014E-2"/>
    <n v="27.312136202345787"/>
    <n v="1.5397480390315013"/>
    <x v="45"/>
    <n v="0"/>
    <n v="0"/>
    <n v="27.312136202345787"/>
    <n v="0"/>
    <n v="0"/>
    <n v="1.5397480390315013"/>
  </r>
  <r>
    <n v="128"/>
    <x v="18"/>
    <n v="6"/>
    <n v="3.6613759999999995E-2"/>
    <n v="32"/>
    <n v="12"/>
    <n v="52"/>
    <n v="55"/>
    <n v="2"/>
    <x v="0"/>
    <n v="0"/>
    <n v="0"/>
    <s v="GKC"/>
    <n v="8.4278207083991113E-2"/>
    <n v="27.312136202345787"/>
    <n v="2.301817870767469"/>
    <x v="45"/>
    <n v="0"/>
    <n v="0"/>
    <n v="27.312136202345787"/>
    <n v="0"/>
    <n v="0"/>
    <n v="2.301817870767469"/>
  </r>
  <r>
    <n v="128"/>
    <x v="18"/>
    <n v="6"/>
    <n v="3.6613759999999995E-2"/>
    <n v="1"/>
    <n v="11"/>
    <n v="90"/>
    <n v="90"/>
    <n v="1"/>
    <x v="1"/>
    <n v="0"/>
    <n v="0"/>
    <s v="GKC"/>
    <n v="0.39988108354862129"/>
    <n v="27.312136202345787"/>
    <n v="10.92160661862156"/>
    <x v="45"/>
    <n v="0"/>
    <n v="0"/>
    <n v="0"/>
    <n v="0"/>
    <n v="0"/>
    <n v="0"/>
  </r>
  <r>
    <n v="128"/>
    <x v="18"/>
    <n v="6"/>
    <n v="3.6613759999999995E-2"/>
    <n v="2"/>
    <n v="11"/>
    <n v="118"/>
    <n v="120"/>
    <n v="1"/>
    <x v="1"/>
    <n v="1"/>
    <n v="0"/>
    <s v="GKC"/>
    <n v="0.93482579179585934"/>
    <n v="27.312136202345787"/>
    <n v="25.532089350994255"/>
    <x v="45"/>
    <n v="27.312136202345787"/>
    <n v="0"/>
    <n v="0"/>
    <n v="25.532089350994255"/>
    <n v="0"/>
    <n v="0"/>
  </r>
  <r>
    <n v="128"/>
    <x v="18"/>
    <n v="6"/>
    <n v="3.6613759999999995E-2"/>
    <n v="3"/>
    <n v="11"/>
    <n v="76"/>
    <n v="80"/>
    <n v="1"/>
    <x v="1"/>
    <n v="0"/>
    <n v="0"/>
    <s v="GKC"/>
    <n v="0.23535921395514203"/>
    <n v="27.312136202345787"/>
    <n v="6.4281629080198828"/>
    <x v="45"/>
    <n v="0"/>
    <n v="0"/>
    <n v="0"/>
    <n v="0"/>
    <n v="0"/>
    <n v="0"/>
  </r>
  <r>
    <n v="128"/>
    <x v="18"/>
    <n v="6"/>
    <n v="3.6613759999999995E-2"/>
    <n v="4"/>
    <n v="11"/>
    <n v="113"/>
    <n v="115"/>
    <n v="1"/>
    <x v="1"/>
    <n v="1"/>
    <n v="0"/>
    <s v="GKC"/>
    <n v="0.8161716652811043"/>
    <n v="27.312136202345787"/>
    <n v="22.291391686652897"/>
    <x v="45"/>
    <n v="27.312136202345787"/>
    <n v="0"/>
    <n v="0"/>
    <n v="22.291391686652897"/>
    <n v="0"/>
    <n v="0"/>
  </r>
  <r>
    <n v="128"/>
    <x v="18"/>
    <n v="6"/>
    <n v="3.6613759999999995E-2"/>
    <n v="5"/>
    <n v="11"/>
    <n v="83"/>
    <n v="85"/>
    <n v="1"/>
    <x v="1"/>
    <n v="0"/>
    <n v="0"/>
    <s v="GKC"/>
    <n v="0.31023472883213726"/>
    <n v="27.312136202345787"/>
    <n v="8.4731731685611447"/>
    <x v="45"/>
    <n v="0"/>
    <n v="0"/>
    <n v="0"/>
    <n v="0"/>
    <n v="0"/>
    <n v="0"/>
  </r>
  <r>
    <n v="128"/>
    <x v="18"/>
    <n v="6"/>
    <n v="3.6613759999999995E-2"/>
    <n v="6"/>
    <n v="11"/>
    <n v="108"/>
    <n v="110"/>
    <n v="1"/>
    <x v="1"/>
    <n v="1"/>
    <n v="0"/>
    <s v="GKC"/>
    <n v="0.70821328075197165"/>
    <n v="27.312136202345787"/>
    <n v="19.342817584208007"/>
    <x v="45"/>
    <n v="27.312136202345787"/>
    <n v="0"/>
    <n v="0"/>
    <n v="19.342817584208007"/>
    <n v="0"/>
    <n v="0"/>
  </r>
  <r>
    <n v="128"/>
    <x v="18"/>
    <n v="6"/>
    <n v="3.6613759999999995E-2"/>
    <n v="7"/>
    <n v="11"/>
    <n v="74"/>
    <n v="75"/>
    <n v="1"/>
    <x v="1"/>
    <n v="0"/>
    <n v="0"/>
    <s v="GKC"/>
    <n v="0.2164821210959319"/>
    <n v="27.312136202345787"/>
    <n v="5.912589176744806"/>
    <x v="45"/>
    <n v="0"/>
    <n v="0"/>
    <n v="0"/>
    <n v="0"/>
    <n v="0"/>
    <n v="0"/>
  </r>
  <r>
    <n v="128"/>
    <x v="18"/>
    <n v="6"/>
    <n v="3.6613759999999995E-2"/>
    <n v="8"/>
    <n v="11"/>
    <n v="90"/>
    <n v="90"/>
    <n v="1"/>
    <x v="1"/>
    <n v="0"/>
    <n v="0"/>
    <s v="GKC"/>
    <n v="0.39988108354862129"/>
    <n v="27.312136202345787"/>
    <n v="10.92160661862156"/>
    <x v="45"/>
    <n v="0"/>
    <n v="0"/>
    <n v="0"/>
    <n v="0"/>
    <n v="0"/>
    <n v="0"/>
  </r>
  <r>
    <n v="128"/>
    <x v="18"/>
    <n v="6"/>
    <n v="3.6613759999999995E-2"/>
    <n v="9"/>
    <n v="11"/>
    <n v="82"/>
    <n v="85"/>
    <n v="1"/>
    <x v="1"/>
    <n v="0"/>
    <n v="0"/>
    <s v="GKC"/>
    <n v="0.29866684920014114"/>
    <n v="27.312136202345787"/>
    <n v="8.1572296644797238"/>
    <x v="45"/>
    <n v="0"/>
    <n v="0"/>
    <n v="0"/>
    <n v="0"/>
    <n v="0"/>
    <n v="0"/>
  </r>
  <r>
    <n v="128"/>
    <x v="18"/>
    <n v="6"/>
    <n v="3.6613759999999995E-2"/>
    <n v="10"/>
    <n v="11"/>
    <n v="72"/>
    <n v="75"/>
    <n v="1"/>
    <x v="1"/>
    <n v="0"/>
    <n v="0"/>
    <s v="GKC"/>
    <n v="0.19866344829521507"/>
    <n v="27.312136202345787"/>
    <n v="5.4259231582665937"/>
    <x v="45"/>
    <n v="0"/>
    <n v="0"/>
    <n v="0"/>
    <n v="0"/>
    <n v="0"/>
    <n v="0"/>
  </r>
  <r>
    <n v="128"/>
    <x v="18"/>
    <n v="6"/>
    <n v="3.6613759999999995E-2"/>
    <n v="11"/>
    <n v="11"/>
    <n v="75"/>
    <n v="75"/>
    <n v="1"/>
    <x v="1"/>
    <n v="0"/>
    <n v="0"/>
    <s v="GKC"/>
    <n v="0.22578633488803657"/>
    <n v="27.312136202345787"/>
    <n v="6.1667071310905133"/>
    <x v="45"/>
    <n v="0"/>
    <n v="0"/>
    <n v="0"/>
    <n v="0"/>
    <n v="0"/>
    <n v="0"/>
  </r>
  <r>
    <n v="128"/>
    <x v="18"/>
    <n v="6"/>
    <n v="3.6613759999999995E-2"/>
    <n v="12"/>
    <n v="11"/>
    <n v="90"/>
    <n v="90"/>
    <n v="1"/>
    <x v="1"/>
    <n v="0"/>
    <n v="0"/>
    <s v="GKC"/>
    <n v="0.39988108354862129"/>
    <n v="27.312136202345787"/>
    <n v="10.92160661862156"/>
    <x v="45"/>
    <n v="0"/>
    <n v="0"/>
    <n v="0"/>
    <n v="0"/>
    <n v="0"/>
    <n v="0"/>
  </r>
  <r>
    <n v="128"/>
    <x v="18"/>
    <n v="6"/>
    <n v="3.6613759999999995E-2"/>
    <n v="13"/>
    <n v="11"/>
    <n v="109"/>
    <n v="110"/>
    <n v="1"/>
    <x v="1"/>
    <n v="1"/>
    <n v="0"/>
    <s v="GKC"/>
    <n v="0.72897504972698923"/>
    <n v="27.312136202345787"/>
    <n v="19.909865846255322"/>
    <x v="45"/>
    <n v="27.312136202345787"/>
    <n v="0"/>
    <n v="0"/>
    <n v="19.909865846255322"/>
    <n v="0"/>
    <n v="0"/>
  </r>
  <r>
    <n v="128"/>
    <x v="18"/>
    <n v="6"/>
    <n v="3.6613759999999995E-2"/>
    <n v="14"/>
    <n v="11"/>
    <n v="86"/>
    <n v="90"/>
    <n v="1"/>
    <x v="1"/>
    <n v="0"/>
    <n v="0"/>
    <s v="GKC"/>
    <n v="0.34676338822539776"/>
    <n v="27.312136202345787"/>
    <n v="9.4708488891989724"/>
    <x v="45"/>
    <n v="0"/>
    <n v="0"/>
    <n v="0"/>
    <n v="0"/>
    <n v="0"/>
    <n v="0"/>
  </r>
  <r>
    <n v="128"/>
    <x v="18"/>
    <n v="6"/>
    <n v="3.6613759999999995E-2"/>
    <n v="15"/>
    <n v="11"/>
    <n v="112"/>
    <n v="115"/>
    <n v="1"/>
    <x v="1"/>
    <n v="1"/>
    <n v="0"/>
    <s v="GKC"/>
    <n v="0.79374151215723232"/>
    <n v="27.312136202345787"/>
    <n v="21.678776289494234"/>
    <x v="45"/>
    <n v="27.312136202345787"/>
    <n v="0"/>
    <n v="0"/>
    <n v="21.678776289494234"/>
    <n v="0"/>
    <n v="0"/>
  </r>
  <r>
    <n v="128"/>
    <x v="18"/>
    <n v="6"/>
    <n v="3.6613759999999995E-2"/>
    <n v="16"/>
    <n v="11"/>
    <n v="73"/>
    <n v="75"/>
    <n v="1"/>
    <x v="1"/>
    <n v="0"/>
    <n v="0"/>
    <s v="GKC"/>
    <n v="0.20744251046738521"/>
    <n v="27.312136202345787"/>
    <n v="5.6656981000417668"/>
    <x v="45"/>
    <n v="0"/>
    <n v="0"/>
    <n v="0"/>
    <n v="0"/>
    <n v="0"/>
    <n v="0"/>
  </r>
  <r>
    <n v="128"/>
    <x v="18"/>
    <n v="6"/>
    <n v="3.6613759999999995E-2"/>
    <n v="17"/>
    <n v="11"/>
    <n v="96"/>
    <n v="100"/>
    <n v="1"/>
    <x v="1"/>
    <n v="0"/>
    <n v="0"/>
    <s v="GKC"/>
    <n v="0.48955434416161581"/>
    <n v="27.312136202345787"/>
    <n v="13.370774926192116"/>
    <x v="45"/>
    <n v="0"/>
    <n v="0"/>
    <n v="0"/>
    <n v="0"/>
    <n v="0"/>
    <n v="0"/>
  </r>
  <r>
    <n v="128"/>
    <x v="18"/>
    <n v="6"/>
    <n v="3.6613759999999995E-2"/>
    <n v="18"/>
    <n v="11"/>
    <n v="71"/>
    <n v="75"/>
    <n v="1"/>
    <x v="1"/>
    <n v="0"/>
    <n v="0"/>
    <s v="GKC"/>
    <n v="0.19014088736415991"/>
    <n v="27.312136202345787"/>
    <n v="5.1931538133248241"/>
    <x v="45"/>
    <n v="0"/>
    <n v="0"/>
    <n v="0"/>
    <n v="0"/>
    <n v="0"/>
    <n v="0"/>
  </r>
  <r>
    <n v="128"/>
    <x v="18"/>
    <n v="6"/>
    <n v="3.6613759999999995E-2"/>
    <n v="19"/>
    <n v="11"/>
    <n v="86"/>
    <n v="90"/>
    <n v="1"/>
    <x v="1"/>
    <n v="0"/>
    <n v="0"/>
    <s v="GKC"/>
    <n v="0.34676338822539776"/>
    <n v="27.312136202345787"/>
    <n v="9.4708488891989724"/>
    <x v="45"/>
    <n v="0"/>
    <n v="0"/>
    <n v="0"/>
    <n v="0"/>
    <n v="0"/>
    <n v="0"/>
  </r>
  <r>
    <n v="128"/>
    <x v="18"/>
    <n v="6"/>
    <n v="3.6613759999999995E-2"/>
    <n v="20"/>
    <n v="11"/>
    <n v="110"/>
    <n v="110"/>
    <n v="1"/>
    <x v="1"/>
    <n v="1"/>
    <n v="0"/>
    <s v="GKC"/>
    <n v="0.75014749114296608"/>
    <n v="27.312136202345787"/>
    <n v="20.48813044994467"/>
    <x v="45"/>
    <n v="27.312136202345787"/>
    <n v="0"/>
    <n v="0"/>
    <n v="20.48813044994467"/>
    <n v="0"/>
    <n v="0"/>
  </r>
  <r>
    <n v="128"/>
    <x v="18"/>
    <n v="6"/>
    <n v="3.6613759999999995E-2"/>
    <n v="21"/>
    <n v="11"/>
    <n v="90"/>
    <n v="90"/>
    <n v="1"/>
    <x v="1"/>
    <n v="0"/>
    <n v="0"/>
    <s v="GKC"/>
    <n v="0.39988108354862129"/>
    <n v="27.312136202345787"/>
    <n v="10.92160661862156"/>
    <x v="45"/>
    <n v="0"/>
    <n v="0"/>
    <n v="0"/>
    <n v="0"/>
    <n v="0"/>
    <n v="0"/>
  </r>
  <r>
    <n v="128"/>
    <x v="18"/>
    <n v="6"/>
    <n v="3.6613759999999995E-2"/>
    <n v="22"/>
    <n v="11"/>
    <n v="102"/>
    <n v="105"/>
    <n v="1"/>
    <x v="1"/>
    <n v="0"/>
    <n v="0"/>
    <s v="GKC"/>
    <n v="0.59202784244820039"/>
    <n v="27.312136202345787"/>
    <n v="16.169545068526162"/>
    <x v="45"/>
    <n v="0"/>
    <n v="0"/>
    <n v="0"/>
    <n v="0"/>
    <n v="0"/>
    <n v="0"/>
  </r>
  <r>
    <n v="128"/>
    <x v="18"/>
    <n v="6"/>
    <n v="3.6613759999999995E-2"/>
    <n v="23"/>
    <n v="11"/>
    <n v="74"/>
    <n v="75"/>
    <n v="1"/>
    <x v="1"/>
    <n v="0"/>
    <n v="0"/>
    <s v="GKC"/>
    <n v="0.2164821210959319"/>
    <n v="27.312136202345787"/>
    <n v="5.912589176744806"/>
    <x v="45"/>
    <n v="0"/>
    <n v="0"/>
    <n v="0"/>
    <n v="0"/>
    <n v="0"/>
    <n v="0"/>
  </r>
  <r>
    <n v="128"/>
    <x v="18"/>
    <n v="6"/>
    <n v="3.6613759999999995E-2"/>
    <n v="24"/>
    <n v="11"/>
    <n v="116"/>
    <n v="120"/>
    <n v="1"/>
    <x v="1"/>
    <n v="1"/>
    <n v="0"/>
    <s v="GKC"/>
    <n v="0.88604624492051309"/>
    <n v="27.312136202345787"/>
    <n v="24.199815722846086"/>
    <x v="45"/>
    <n v="27.312136202345787"/>
    <n v="0"/>
    <n v="0"/>
    <n v="24.199815722846086"/>
    <n v="0"/>
    <n v="0"/>
  </r>
  <r>
    <n v="128"/>
    <x v="18"/>
    <n v="6"/>
    <n v="3.6613759999999995E-2"/>
    <n v="25"/>
    <n v="11"/>
    <n v="97"/>
    <n v="100"/>
    <n v="1"/>
    <x v="1"/>
    <n v="0"/>
    <n v="0"/>
    <s v="GKC"/>
    <n v="0.50571982626437151"/>
    <n v="27.312136202345787"/>
    <n v="13.812288775159162"/>
    <x v="45"/>
    <n v="0"/>
    <n v="0"/>
    <n v="0"/>
    <n v="0"/>
    <n v="0"/>
    <n v="0"/>
  </r>
  <r>
    <n v="128"/>
    <x v="18"/>
    <n v="6"/>
    <n v="3.6613759999999995E-2"/>
    <n v="26"/>
    <n v="11"/>
    <n v="50"/>
    <n v="50"/>
    <n v="1"/>
    <x v="1"/>
    <n v="0"/>
    <n v="0"/>
    <s v="GKC"/>
    <n v="6.3336134870513289E-2"/>
    <n v="27.312136202345787"/>
    <n v="1.7298451421136014"/>
    <x v="45"/>
    <n v="0"/>
    <n v="0"/>
    <n v="0"/>
    <n v="0"/>
    <n v="0"/>
    <n v="0"/>
  </r>
  <r>
    <n v="128"/>
    <x v="18"/>
    <n v="6"/>
    <n v="3.6613759999999995E-2"/>
    <n v="27"/>
    <n v="11"/>
    <n v="94"/>
    <n v="95"/>
    <n v="1"/>
    <x v="1"/>
    <n v="0"/>
    <n v="0"/>
    <s v="GKC"/>
    <n v="0.45828581409107649"/>
    <n v="27.312136202345787"/>
    <n v="12.516764574058401"/>
    <x v="45"/>
    <n v="0"/>
    <n v="0"/>
    <n v="0"/>
    <n v="0"/>
    <n v="0"/>
    <n v="0"/>
  </r>
  <r>
    <n v="128"/>
    <x v="18"/>
    <n v="6"/>
    <n v="3.6613759999999995E-2"/>
    <n v="28"/>
    <n v="11"/>
    <n v="112"/>
    <n v="115"/>
    <n v="1"/>
    <x v="1"/>
    <n v="1"/>
    <n v="0"/>
    <s v="GKC"/>
    <n v="0.79374151215723232"/>
    <n v="27.312136202345787"/>
    <n v="21.678776289494234"/>
    <x v="45"/>
    <n v="27.312136202345787"/>
    <n v="0"/>
    <n v="0"/>
    <n v="21.678776289494234"/>
    <n v="0"/>
    <n v="0"/>
  </r>
  <r>
    <n v="128"/>
    <x v="18"/>
    <n v="6"/>
    <n v="3.6613759999999995E-2"/>
    <n v="29"/>
    <n v="11"/>
    <n v="123"/>
    <n v="125"/>
    <n v="1"/>
    <x v="1"/>
    <n v="1"/>
    <n v="0"/>
    <s v="GKC"/>
    <n v="1.0647143746823835"/>
    <n v="27.312136202345787"/>
    <n v="29.079624017920683"/>
    <x v="45"/>
    <n v="27.312136202345787"/>
    <n v="0"/>
    <n v="0"/>
    <n v="29.079624017920683"/>
    <n v="0"/>
    <n v="0"/>
  </r>
  <r>
    <n v="128"/>
    <x v="18"/>
    <n v="6"/>
    <n v="3.6613759999999995E-2"/>
    <n v="30"/>
    <n v="11"/>
    <n v="82"/>
    <n v="85"/>
    <n v="1"/>
    <x v="1"/>
    <n v="0"/>
    <n v="0"/>
    <s v="GKC"/>
    <n v="0.29866684920014114"/>
    <n v="27.312136202345787"/>
    <n v="8.1572296644797238"/>
    <x v="45"/>
    <n v="0"/>
    <n v="0"/>
    <n v="0"/>
    <n v="0"/>
    <n v="0"/>
    <n v="0"/>
  </r>
  <r>
    <n v="128"/>
    <x v="18"/>
    <n v="6"/>
    <n v="3.6613759999999995E-2"/>
    <n v="31"/>
    <n v="11"/>
    <n v="73"/>
    <n v="75"/>
    <n v="1"/>
    <x v="1"/>
    <n v="0"/>
    <n v="0"/>
    <s v="GKC"/>
    <n v="0.20744251046738521"/>
    <n v="27.312136202345787"/>
    <n v="5.6656981000417668"/>
    <x v="45"/>
    <n v="0"/>
    <n v="0"/>
    <n v="0"/>
    <n v="0"/>
    <n v="0"/>
    <n v="0"/>
  </r>
  <r>
    <n v="128"/>
    <x v="18"/>
    <n v="6"/>
    <n v="3.6613759999999995E-2"/>
    <n v="32"/>
    <n v="11"/>
    <n v="62"/>
    <n v="65"/>
    <n v="1"/>
    <x v="1"/>
    <n v="0"/>
    <n v="0"/>
    <s v="GKC"/>
    <n v="0.12431643278716779"/>
    <n v="27.312136202345787"/>
    <n v="3.3953473444728921"/>
    <x v="45"/>
    <n v="0"/>
    <n v="0"/>
    <n v="0"/>
    <n v="0"/>
    <n v="0"/>
    <n v="0"/>
  </r>
  <r>
    <n v="128"/>
    <x v="18"/>
    <n v="6"/>
    <n v="3.6613759999999995E-2"/>
    <n v="33"/>
    <n v="11"/>
    <n v="115"/>
    <n v="115"/>
    <n v="1"/>
    <x v="1"/>
    <n v="1"/>
    <n v="0"/>
    <s v="GKC"/>
    <n v="0.86231972943834967"/>
    <n v="27.312136202345787"/>
    <n v="23.551793900390173"/>
    <x v="45"/>
    <n v="27.312136202345787"/>
    <n v="0"/>
    <n v="0"/>
    <n v="23.551793900390173"/>
    <n v="0"/>
    <n v="0"/>
  </r>
  <r>
    <n v="128"/>
    <x v="18"/>
    <n v="6"/>
    <n v="3.6613759999999995E-2"/>
    <n v="34"/>
    <n v="11"/>
    <n v="133"/>
    <n v="135"/>
    <n v="1"/>
    <x v="1"/>
    <n v="1"/>
    <n v="1"/>
    <s v="GKC"/>
    <n v="1.3603651186165513"/>
    <n v="27.312136202345787"/>
    <n v="37.15447740457553"/>
    <x v="45"/>
    <n v="27.312136202345787"/>
    <n v="27.312136202345787"/>
    <n v="0"/>
    <n v="37.15447740457553"/>
    <n v="37.15447740457553"/>
    <n v="0"/>
  </r>
  <r>
    <n v="128"/>
    <x v="18"/>
    <n v="6"/>
    <n v="3.6613759999999995E-2"/>
    <n v="35"/>
    <n v="11"/>
    <n v="100"/>
    <n v="100"/>
    <n v="1"/>
    <x v="1"/>
    <n v="0"/>
    <n v="0"/>
    <s v="GKC"/>
    <n v="0.55639163643486511"/>
    <n v="27.312136202345787"/>
    <n v="15.196244156155094"/>
    <x v="45"/>
    <n v="0"/>
    <n v="0"/>
    <n v="0"/>
    <n v="0"/>
    <n v="0"/>
    <n v="0"/>
  </r>
  <r>
    <n v="128"/>
    <x v="18"/>
    <n v="6"/>
    <n v="3.6613759999999995E-2"/>
    <n v="36"/>
    <n v="11"/>
    <n v="79"/>
    <n v="80"/>
    <n v="1"/>
    <x v="1"/>
    <n v="0"/>
    <n v="0"/>
    <s v="GKC"/>
    <n v="0.26573057320422583"/>
    <n v="27.312136202345787"/>
    <n v="7.2576696084812333"/>
    <x v="45"/>
    <n v="0"/>
    <n v="0"/>
    <n v="0"/>
    <n v="0"/>
    <n v="0"/>
    <n v="0"/>
  </r>
  <r>
    <n v="128"/>
    <x v="18"/>
    <n v="6"/>
    <n v="3.6613759999999995E-2"/>
    <n v="37"/>
    <n v="11"/>
    <n v="72"/>
    <n v="75"/>
    <n v="1"/>
    <x v="1"/>
    <n v="0"/>
    <n v="0"/>
    <s v="GKC"/>
    <n v="0.19866344829521507"/>
    <n v="27.312136202345787"/>
    <n v="5.4259231582665937"/>
    <x v="45"/>
    <n v="0"/>
    <n v="0"/>
    <n v="0"/>
    <n v="0"/>
    <n v="0"/>
    <n v="0"/>
  </r>
  <r>
    <n v="128"/>
    <x v="18"/>
    <n v="6"/>
    <n v="3.6613759999999995E-2"/>
    <n v="38"/>
    <n v="11"/>
    <n v="90"/>
    <n v="90"/>
    <n v="1"/>
    <x v="1"/>
    <n v="0"/>
    <n v="0"/>
    <s v="GKC"/>
    <n v="0.39988108354862129"/>
    <n v="27.312136202345787"/>
    <n v="10.92160661862156"/>
    <x v="45"/>
    <n v="0"/>
    <n v="0"/>
    <n v="0"/>
    <n v="0"/>
    <n v="0"/>
    <n v="0"/>
  </r>
  <r>
    <n v="128"/>
    <x v="18"/>
    <n v="6"/>
    <n v="3.6613759999999995E-2"/>
    <n v="39"/>
    <n v="11"/>
    <n v="90"/>
    <n v="90"/>
    <n v="1"/>
    <x v="1"/>
    <n v="0"/>
    <n v="0"/>
    <s v="GKC"/>
    <n v="0.39988108354862129"/>
    <n v="27.312136202345787"/>
    <n v="10.92160661862156"/>
    <x v="45"/>
    <n v="0"/>
    <n v="0"/>
    <n v="0"/>
    <n v="0"/>
    <n v="0"/>
    <n v="0"/>
  </r>
  <r>
    <n v="128"/>
    <x v="18"/>
    <n v="6"/>
    <n v="3.6613759999999995E-2"/>
    <n v="40"/>
    <n v="11"/>
    <n v="121"/>
    <n v="125"/>
    <n v="1"/>
    <x v="1"/>
    <n v="1"/>
    <n v="0"/>
    <s v="GKC"/>
    <n v="1.0113761990992172"/>
    <n v="27.312136202345787"/>
    <n v="27.622844501608611"/>
    <x v="45"/>
    <n v="27.312136202345787"/>
    <n v="0"/>
    <n v="0"/>
    <n v="27.622844501608611"/>
    <n v="0"/>
    <n v="0"/>
  </r>
  <r>
    <n v="128"/>
    <x v="18"/>
    <n v="6"/>
    <n v="3.6613759999999995E-2"/>
    <n v="41"/>
    <n v="11"/>
    <n v="51"/>
    <n v="55"/>
    <n v="1"/>
    <x v="1"/>
    <n v="0"/>
    <n v="0"/>
    <s v="GKC"/>
    <n v="6.7392737095515215E-2"/>
    <n v="27.312136202345787"/>
    <n v="1.8406396146015929"/>
    <x v="45"/>
    <n v="0"/>
    <n v="0"/>
    <n v="0"/>
    <n v="0"/>
    <n v="0"/>
    <n v="0"/>
  </r>
  <r>
    <n v="128"/>
    <x v="18"/>
    <n v="6"/>
    <n v="3.6613759999999995E-2"/>
    <n v="42"/>
    <n v="11"/>
    <n v="70"/>
    <n v="70"/>
    <n v="1"/>
    <x v="1"/>
    <n v="0"/>
    <n v="0"/>
    <s v="GKC"/>
    <n v="0.18187078804081683"/>
    <n v="27.312136202345787"/>
    <n v="4.9672797341987502"/>
    <x v="45"/>
    <n v="0"/>
    <n v="0"/>
    <n v="0"/>
    <n v="0"/>
    <n v="0"/>
    <n v="0"/>
  </r>
  <r>
    <n v="128"/>
    <x v="18"/>
    <n v="6"/>
    <n v="3.6613759999999995E-2"/>
    <n v="43"/>
    <n v="11"/>
    <n v="55"/>
    <n v="55"/>
    <n v="1"/>
    <x v="1"/>
    <n v="0"/>
    <n v="0"/>
    <s v="GKC"/>
    <n v="8.5392086366075648E-2"/>
    <n v="27.312136202345787"/>
    <n v="2.3322402934327329"/>
    <x v="45"/>
    <n v="0"/>
    <n v="0"/>
    <n v="0"/>
    <n v="0"/>
    <n v="0"/>
    <n v="0"/>
  </r>
  <r>
    <n v="128"/>
    <x v="18"/>
    <n v="6"/>
    <n v="3.6613759999999995E-2"/>
    <n v="44"/>
    <n v="11"/>
    <n v="91"/>
    <n v="95"/>
    <n v="1"/>
    <x v="1"/>
    <n v="0"/>
    <n v="0"/>
    <s v="GKC"/>
    <n v="0.4139761850863406"/>
    <n v="27.312136202345787"/>
    <n v="11.306573951605642"/>
    <x v="45"/>
    <n v="0"/>
    <n v="0"/>
    <n v="0"/>
    <n v="0"/>
    <n v="0"/>
    <n v="0"/>
  </r>
  <r>
    <n v="128"/>
    <x v="18"/>
    <n v="6"/>
    <n v="3.6613759999999995E-2"/>
    <n v="45"/>
    <n v="11"/>
    <n v="50"/>
    <n v="50"/>
    <n v="1"/>
    <x v="1"/>
    <n v="0"/>
    <n v="0"/>
    <s v="GKC"/>
    <n v="6.3336134870513289E-2"/>
    <n v="27.312136202345787"/>
    <n v="1.7298451421136014"/>
    <x v="45"/>
    <n v="0"/>
    <n v="0"/>
    <n v="0"/>
    <n v="0"/>
    <n v="0"/>
    <n v="0"/>
  </r>
  <r>
    <n v="128"/>
    <x v="18"/>
    <n v="6"/>
    <n v="3.6613759999999995E-2"/>
    <n v="46"/>
    <n v="11"/>
    <n v="68"/>
    <n v="70"/>
    <n v="1"/>
    <x v="1"/>
    <n v="0"/>
    <n v="0"/>
    <s v="GKC"/>
    <n v="0.16607185414915501"/>
    <n v="27.312136202345787"/>
    <n v="4.5357770998978264"/>
    <x v="45"/>
    <n v="0"/>
    <n v="0"/>
    <n v="0"/>
    <n v="0"/>
    <n v="0"/>
    <n v="0"/>
  </r>
  <r>
    <n v="128"/>
    <x v="18"/>
    <n v="6"/>
    <n v="3.6613759999999995E-2"/>
    <n v="47"/>
    <n v="11"/>
    <n v="74"/>
    <n v="75"/>
    <n v="1"/>
    <x v="1"/>
    <n v="0"/>
    <n v="0"/>
    <s v="GKC"/>
    <n v="0.2164821210959319"/>
    <n v="27.312136202345787"/>
    <n v="5.912589176744806"/>
    <x v="45"/>
    <n v="0"/>
    <n v="0"/>
    <n v="0"/>
    <n v="0"/>
    <n v="0"/>
    <n v="0"/>
  </r>
  <r>
    <n v="128"/>
    <x v="18"/>
    <n v="6"/>
    <n v="3.6613759999999995E-2"/>
    <n v="48"/>
    <n v="11"/>
    <n v="58"/>
    <n v="60"/>
    <n v="1"/>
    <x v="1"/>
    <n v="0"/>
    <n v="0"/>
    <s v="GKC"/>
    <n v="0.10086194830207017"/>
    <n v="27.312136202345787"/>
    <n v="2.7547552696600999"/>
    <x v="45"/>
    <n v="0"/>
    <n v="0"/>
    <n v="0"/>
    <n v="0"/>
    <n v="0"/>
    <n v="0"/>
  </r>
  <r>
    <n v="128"/>
    <x v="18"/>
    <n v="6"/>
    <n v="3.6613759999999995E-2"/>
    <n v="49"/>
    <n v="11"/>
    <n v="54"/>
    <n v="55"/>
    <n v="1"/>
    <x v="1"/>
    <n v="0"/>
    <n v="0"/>
    <s v="GKC"/>
    <n v="8.0618558816253391E-2"/>
    <n v="27.312136202345787"/>
    <n v="2.2018650588263373"/>
    <x v="45"/>
    <n v="0"/>
    <n v="0"/>
    <n v="0"/>
    <n v="0"/>
    <n v="0"/>
    <n v="0"/>
  </r>
  <r>
    <n v="128"/>
    <x v="18"/>
    <n v="6"/>
    <n v="3.6613759999999995E-2"/>
    <n v="50"/>
    <n v="11"/>
    <n v="82"/>
    <n v="85"/>
    <n v="1"/>
    <x v="1"/>
    <n v="0"/>
    <n v="0"/>
    <s v="GKC"/>
    <n v="0.29866684920014114"/>
    <n v="27.312136202345787"/>
    <n v="8.1572296644797238"/>
    <x v="45"/>
    <n v="0"/>
    <n v="0"/>
    <n v="0"/>
    <n v="0"/>
    <n v="0"/>
    <n v="0"/>
  </r>
  <r>
    <n v="128"/>
    <x v="18"/>
    <n v="6"/>
    <n v="3.6613759999999995E-2"/>
    <n v="51"/>
    <n v="11"/>
    <n v="91"/>
    <n v="95"/>
    <n v="1"/>
    <x v="1"/>
    <n v="0"/>
    <n v="0"/>
    <s v="GKC"/>
    <n v="0.4139761850863406"/>
    <n v="27.312136202345787"/>
    <n v="11.306573951605642"/>
    <x v="45"/>
    <n v="0"/>
    <n v="0"/>
    <n v="0"/>
    <n v="0"/>
    <n v="0"/>
    <n v="0"/>
  </r>
  <r>
    <n v="128"/>
    <x v="18"/>
    <n v="6"/>
    <n v="3.6613759999999995E-2"/>
    <n v="52"/>
    <n v="11"/>
    <n v="77"/>
    <n v="80"/>
    <n v="1"/>
    <x v="1"/>
    <n v="0"/>
    <n v="0"/>
    <s v="GKC"/>
    <n v="0.24520482772746402"/>
    <n v="27.312136202345787"/>
    <n v="6.6970676523652317"/>
    <x v="45"/>
    <n v="0"/>
    <n v="0"/>
    <n v="0"/>
    <n v="0"/>
    <n v="0"/>
    <n v="0"/>
  </r>
  <r>
    <n v="128"/>
    <x v="18"/>
    <n v="6"/>
    <n v="3.6613759999999995E-2"/>
    <n v="53"/>
    <n v="11"/>
    <n v="112"/>
    <n v="115"/>
    <n v="1"/>
    <x v="1"/>
    <n v="1"/>
    <n v="0"/>
    <s v="GKC"/>
    <n v="0.79374151215723232"/>
    <n v="27.312136202345787"/>
    <n v="21.678776289494234"/>
    <x v="45"/>
    <n v="27.312136202345787"/>
    <n v="0"/>
    <n v="0"/>
    <n v="21.678776289494234"/>
    <n v="0"/>
    <n v="0"/>
  </r>
  <r>
    <n v="128"/>
    <x v="18"/>
    <n v="6"/>
    <n v="3.6613759999999995E-2"/>
    <n v="54"/>
    <n v="11"/>
    <n v="68"/>
    <n v="70"/>
    <n v="1"/>
    <x v="1"/>
    <n v="0"/>
    <n v="0"/>
    <s v="GKC"/>
    <n v="0.16607185414915501"/>
    <n v="27.312136202345787"/>
    <n v="4.5357770998978264"/>
    <x v="45"/>
    <n v="0"/>
    <n v="0"/>
    <n v="0"/>
    <n v="0"/>
    <n v="0"/>
    <n v="0"/>
  </r>
  <r>
    <n v="128"/>
    <x v="18"/>
    <n v="6"/>
    <n v="3.6613759999999995E-2"/>
    <n v="55"/>
    <n v="11"/>
    <n v="84"/>
    <n v="85"/>
    <n v="1"/>
    <x v="1"/>
    <n v="0"/>
    <n v="0"/>
    <s v="GKC"/>
    <n v="0.32210402734809968"/>
    <n v="27.312136202345787"/>
    <n v="8.7973490662554106"/>
    <x v="45"/>
    <n v="0"/>
    <n v="0"/>
    <n v="0"/>
    <n v="0"/>
    <n v="0"/>
    <n v="0"/>
  </r>
  <r>
    <n v="128"/>
    <x v="18"/>
    <n v="6"/>
    <n v="3.6613759999999995E-2"/>
    <n v="56"/>
    <n v="11"/>
    <n v="83"/>
    <n v="85"/>
    <n v="1"/>
    <x v="1"/>
    <n v="0"/>
    <n v="0"/>
    <s v="GKC"/>
    <n v="0.31023472883213726"/>
    <n v="27.312136202345787"/>
    <n v="8.4731731685611447"/>
    <x v="45"/>
    <n v="0"/>
    <n v="0"/>
    <n v="0"/>
    <n v="0"/>
    <n v="0"/>
    <n v="0"/>
  </r>
  <r>
    <n v="128"/>
    <x v="18"/>
    <n v="6"/>
    <n v="3.6613759999999995E-2"/>
    <n v="57"/>
    <n v="11"/>
    <n v="81"/>
    <n v="85"/>
    <n v="1"/>
    <x v="1"/>
    <n v="0"/>
    <n v="0"/>
    <s v="GKC"/>
    <n v="0.2873962700169731"/>
    <n v="27.312136202345787"/>
    <n v="7.8494060707497164"/>
    <x v="45"/>
    <n v="0"/>
    <n v="0"/>
    <n v="0"/>
    <n v="0"/>
    <n v="0"/>
    <n v="0"/>
  </r>
  <r>
    <n v="128"/>
    <x v="18"/>
    <n v="6"/>
    <n v="3.6613759999999995E-2"/>
    <n v="58"/>
    <n v="11"/>
    <n v="120"/>
    <n v="120"/>
    <n v="1"/>
    <x v="1"/>
    <n v="1"/>
    <n v="0"/>
    <s v="GKC"/>
    <n v="0.98540281707169342"/>
    <n v="27.312136202345787"/>
    <n v="26.913455954037321"/>
    <x v="45"/>
    <n v="27.312136202345787"/>
    <n v="0"/>
    <n v="0"/>
    <n v="26.913455954037321"/>
    <n v="0"/>
    <n v="0"/>
  </r>
  <r>
    <n v="128"/>
    <x v="18"/>
    <n v="6"/>
    <n v="3.6613759999999995E-2"/>
    <n v="59"/>
    <n v="11"/>
    <n v="73"/>
    <n v="75"/>
    <n v="1"/>
    <x v="1"/>
    <n v="0"/>
    <n v="0"/>
    <s v="GKC"/>
    <n v="0.20744251046738521"/>
    <n v="27.312136202345787"/>
    <n v="5.6656981000417668"/>
    <x v="45"/>
    <n v="0"/>
    <n v="0"/>
    <n v="0"/>
    <n v="0"/>
    <n v="0"/>
    <n v="0"/>
  </r>
  <r>
    <n v="128"/>
    <x v="18"/>
    <n v="6"/>
    <n v="3.6613759999999995E-2"/>
    <n v="60"/>
    <n v="11"/>
    <n v="100"/>
    <n v="100"/>
    <n v="1"/>
    <x v="1"/>
    <n v="0"/>
    <n v="0"/>
    <s v="GKC"/>
    <n v="0.55639163643486511"/>
    <n v="27.312136202345787"/>
    <n v="15.196244156155094"/>
    <x v="45"/>
    <n v="0"/>
    <n v="0"/>
    <n v="0"/>
    <n v="0"/>
    <n v="0"/>
    <n v="0"/>
  </r>
  <r>
    <n v="128"/>
    <x v="18"/>
    <n v="6"/>
    <n v="3.6613759999999995E-2"/>
    <n v="61"/>
    <n v="11"/>
    <n v="121"/>
    <n v="125"/>
    <n v="1"/>
    <x v="1"/>
    <n v="1"/>
    <n v="0"/>
    <s v="GKC"/>
    <n v="1.0113761990992172"/>
    <n v="27.312136202345787"/>
    <n v="27.622844501608611"/>
    <x v="45"/>
    <n v="27.312136202345787"/>
    <n v="0"/>
    <n v="0"/>
    <n v="27.622844501608611"/>
    <n v="0"/>
    <n v="0"/>
  </r>
  <r>
    <n v="128"/>
    <x v="18"/>
    <n v="6"/>
    <n v="3.6613759999999995E-2"/>
    <n v="62"/>
    <n v="11"/>
    <n v="72"/>
    <n v="75"/>
    <n v="1"/>
    <x v="1"/>
    <n v="0"/>
    <n v="0"/>
    <s v="GKC"/>
    <n v="0.19866344829521507"/>
    <n v="27.312136202345787"/>
    <n v="5.4259231582665937"/>
    <x v="45"/>
    <n v="0"/>
    <n v="0"/>
    <n v="0"/>
    <n v="0"/>
    <n v="0"/>
    <n v="0"/>
  </r>
  <r>
    <n v="128"/>
    <x v="18"/>
    <n v="6"/>
    <n v="3.6613759999999995E-2"/>
    <n v="63"/>
    <n v="11"/>
    <n v="80"/>
    <n v="80"/>
    <n v="1"/>
    <x v="1"/>
    <n v="0"/>
    <n v="0"/>
    <s v="GKC"/>
    <n v="0.27641887962256578"/>
    <n v="27.312136202345787"/>
    <n v="7.5495900891513408"/>
    <x v="45"/>
    <n v="0"/>
    <n v="0"/>
    <n v="0"/>
    <n v="0"/>
    <n v="0"/>
    <n v="0"/>
  </r>
  <r>
    <n v="128"/>
    <x v="18"/>
    <n v="6"/>
    <n v="3.6613759999999995E-2"/>
    <n v="64"/>
    <n v="11"/>
    <n v="50"/>
    <n v="50"/>
    <n v="1"/>
    <x v="1"/>
    <n v="0"/>
    <n v="0"/>
    <s v="GKC"/>
    <n v="6.3336134870513289E-2"/>
    <n v="27.312136202345787"/>
    <n v="1.7298451421136014"/>
    <x v="45"/>
    <n v="0"/>
    <n v="0"/>
    <n v="0"/>
    <n v="0"/>
    <n v="0"/>
    <n v="0"/>
  </r>
  <r>
    <n v="128"/>
    <x v="18"/>
    <n v="6"/>
    <n v="3.6613759999999995E-2"/>
    <n v="65"/>
    <n v="11"/>
    <n v="75"/>
    <n v="75"/>
    <n v="1"/>
    <x v="1"/>
    <n v="0"/>
    <n v="0"/>
    <s v="GKC"/>
    <n v="0.22578633488803657"/>
    <n v="27.312136202345787"/>
    <n v="6.1667071310905133"/>
    <x v="45"/>
    <n v="0"/>
    <n v="0"/>
    <n v="0"/>
    <n v="0"/>
    <n v="0"/>
    <n v="0"/>
  </r>
  <r>
    <n v="128"/>
    <x v="18"/>
    <n v="6"/>
    <n v="3.6613759999999995E-2"/>
    <n v="66"/>
    <n v="11"/>
    <n v="56"/>
    <n v="60"/>
    <n v="1"/>
    <x v="1"/>
    <n v="0"/>
    <n v="0"/>
    <s v="GKC"/>
    <n v="9.0354556348909182E-2"/>
    <n v="27.312136202345787"/>
    <n v="2.4677759495039346"/>
    <x v="45"/>
    <n v="0"/>
    <n v="0"/>
    <n v="0"/>
    <n v="0"/>
    <n v="0"/>
    <n v="0"/>
  </r>
  <r>
    <n v="128"/>
    <x v="18"/>
    <n v="6"/>
    <n v="3.6613759999999995E-2"/>
    <n v="67"/>
    <n v="11"/>
    <n v="52"/>
    <n v="55"/>
    <n v="1"/>
    <x v="1"/>
    <n v="0"/>
    <n v="0"/>
    <s v="GKC"/>
    <n v="7.1622763760038122E-2"/>
    <n v="27.312136202345787"/>
    <n v="1.956170679002597"/>
    <x v="45"/>
    <n v="0"/>
    <n v="0"/>
    <n v="0"/>
    <n v="0"/>
    <n v="0"/>
    <n v="0"/>
  </r>
  <r>
    <n v="128"/>
    <x v="18"/>
    <n v="6"/>
    <n v="3.6613759999999995E-2"/>
    <n v="68"/>
    <n v="11"/>
    <n v="56"/>
    <n v="60"/>
    <n v="1"/>
    <x v="1"/>
    <n v="0"/>
    <n v="0"/>
    <s v="GKC"/>
    <n v="9.0354556348909182E-2"/>
    <n v="27.312136202345787"/>
    <n v="2.4677759495039346"/>
    <x v="45"/>
    <n v="0"/>
    <n v="0"/>
    <n v="0"/>
    <n v="0"/>
    <n v="0"/>
    <n v="0"/>
  </r>
  <r>
    <n v="128"/>
    <x v="18"/>
    <n v="6"/>
    <n v="3.6613759999999995E-2"/>
    <n v="69"/>
    <n v="11"/>
    <n v="75"/>
    <n v="75"/>
    <n v="1"/>
    <x v="1"/>
    <n v="0"/>
    <n v="0"/>
    <s v="GKC"/>
    <n v="0.22578633488803657"/>
    <n v="27.312136202345787"/>
    <n v="6.1667071310905133"/>
    <x v="45"/>
    <n v="0"/>
    <n v="0"/>
    <n v="0"/>
    <n v="0"/>
    <n v="0"/>
    <n v="0"/>
  </r>
  <r>
    <n v="128"/>
    <x v="18"/>
    <n v="6"/>
    <n v="3.6613759999999995E-2"/>
    <n v="70"/>
    <n v="11"/>
    <n v="120"/>
    <n v="120"/>
    <n v="1"/>
    <x v="1"/>
    <n v="1"/>
    <n v="0"/>
    <s v="GKC"/>
    <n v="0.98540281707169342"/>
    <n v="27.312136202345787"/>
    <n v="26.913455954037321"/>
    <x v="45"/>
    <n v="27.312136202345787"/>
    <n v="0"/>
    <n v="0"/>
    <n v="26.913455954037321"/>
    <n v="0"/>
    <n v="0"/>
  </r>
  <r>
    <n v="128"/>
    <x v="18"/>
    <n v="6"/>
    <n v="3.6613759999999995E-2"/>
    <n v="71"/>
    <n v="11"/>
    <n v="48"/>
    <n v="50"/>
    <n v="1"/>
    <x v="1"/>
    <n v="0"/>
    <n v="0"/>
    <s v="GKC"/>
    <n v="5.5727796641486117E-2"/>
    <n v="27.312136202345787"/>
    <n v="1.522045172128897"/>
    <x v="45"/>
    <n v="0"/>
    <n v="0"/>
    <n v="0"/>
    <n v="0"/>
    <n v="0"/>
    <n v="0"/>
  </r>
  <r>
    <n v="129"/>
    <x v="15"/>
    <n v="6"/>
    <n v="3.6710410999999998E-2"/>
    <n v="1"/>
    <n v="11"/>
    <n v="76"/>
    <n v="80"/>
    <n v="1"/>
    <x v="1"/>
    <n v="0"/>
    <n v="0"/>
    <s v="GKC"/>
    <n v="0.23535921395514203"/>
    <n v="27.240228936690468"/>
    <n v="6.4112388704975825"/>
    <x v="46"/>
    <n v="0"/>
    <n v="0"/>
    <n v="0"/>
    <n v="0"/>
    <n v="0"/>
    <n v="0"/>
  </r>
  <r>
    <n v="129"/>
    <x v="15"/>
    <n v="6"/>
    <n v="3.6710410999999998E-2"/>
    <n v="2"/>
    <n v="11"/>
    <n v="65"/>
    <n v="65"/>
    <n v="1"/>
    <x v="1"/>
    <n v="0"/>
    <n v="0"/>
    <s v="GKC"/>
    <n v="0.14416637093981621"/>
    <n v="27.240228936690468"/>
    <n v="3.9271249493724332"/>
    <x v="46"/>
    <n v="0"/>
    <n v="0"/>
    <n v="0"/>
    <n v="0"/>
    <n v="0"/>
    <n v="0"/>
  </r>
  <r>
    <n v="129"/>
    <x v="15"/>
    <n v="6"/>
    <n v="3.6710410999999998E-2"/>
    <n v="3"/>
    <n v="11"/>
    <n v="53"/>
    <n v="55"/>
    <n v="1"/>
    <x v="1"/>
    <n v="0"/>
    <n v="0"/>
    <s v="GKC"/>
    <n v="7.6030079454428509E-2"/>
    <n v="27.240228936690468"/>
    <n v="2.071076770413399"/>
    <x v="46"/>
    <n v="0"/>
    <n v="0"/>
    <n v="0"/>
    <n v="0"/>
    <n v="0"/>
    <n v="0"/>
  </r>
  <r>
    <n v="129"/>
    <x v="15"/>
    <n v="6"/>
    <n v="3.6710410999999998E-2"/>
    <n v="1"/>
    <n v="12"/>
    <n v="66"/>
    <n v="70"/>
    <n v="2"/>
    <x v="0"/>
    <n v="0"/>
    <n v="0"/>
    <s v="GKC"/>
    <n v="0.16355418981194056"/>
    <n v="27.240228936690468"/>
    <n v="4.4552535740321888"/>
    <x v="46"/>
    <n v="0"/>
    <n v="0"/>
    <n v="27.240228936690468"/>
    <n v="0"/>
    <n v="0"/>
    <n v="4.4552535740321888"/>
  </r>
  <r>
    <n v="129"/>
    <x v="15"/>
    <n v="6"/>
    <n v="3.6710410999999998E-2"/>
    <n v="2"/>
    <n v="12"/>
    <n v="61"/>
    <n v="65"/>
    <n v="2"/>
    <x v="0"/>
    <n v="0"/>
    <n v="0"/>
    <s v="GKC"/>
    <n v="0.13137485825650311"/>
    <n v="27.240228936690468"/>
    <n v="3.5786812154324044"/>
    <x v="46"/>
    <n v="0"/>
    <n v="0"/>
    <n v="27.240228936690468"/>
    <n v="0"/>
    <n v="0"/>
    <n v="3.5786812154324044"/>
  </r>
  <r>
    <n v="129"/>
    <x v="15"/>
    <n v="6"/>
    <n v="3.6710410999999998E-2"/>
    <n v="3"/>
    <n v="12"/>
    <n v="53"/>
    <n v="55"/>
    <n v="2"/>
    <x v="0"/>
    <n v="0"/>
    <n v="0"/>
    <s v="GKC"/>
    <n v="8.8863043337243444E-2"/>
    <n v="27.240228936690468"/>
    <n v="2.420649644517558"/>
    <x v="46"/>
    <n v="0"/>
    <n v="0"/>
    <n v="27.240228936690468"/>
    <n v="0"/>
    <n v="0"/>
    <n v="2.420649644517558"/>
  </r>
  <r>
    <n v="129"/>
    <x v="15"/>
    <n v="6"/>
    <n v="3.6710410999999998E-2"/>
    <n v="4"/>
    <n v="12"/>
    <n v="43"/>
    <n v="45"/>
    <n v="2"/>
    <x v="0"/>
    <n v="0"/>
    <n v="0"/>
    <s v="GKC"/>
    <n v="4.968047783080861E-2"/>
    <n v="27.240228936690468"/>
    <n v="1.3533075897954019"/>
    <x v="46"/>
    <n v="0"/>
    <n v="0"/>
    <n v="27.240228936690468"/>
    <n v="0"/>
    <n v="0"/>
    <n v="1.3533075897954019"/>
  </r>
  <r>
    <n v="130"/>
    <x v="17"/>
    <n v="6"/>
    <n v="1.9089504E-2"/>
    <n v="1"/>
    <n v="11"/>
    <n v="110"/>
    <n v="110"/>
    <n v="1"/>
    <x v="1"/>
    <n v="1"/>
    <n v="0"/>
    <s v="GKC"/>
    <n v="0.75014749114296608"/>
    <n v="52.384807902814025"/>
    <n v="39.296332222302162"/>
    <x v="47"/>
    <n v="52.384807902814025"/>
    <n v="0"/>
    <n v="0"/>
    <n v="39.296332222302162"/>
    <n v="0"/>
    <n v="0"/>
  </r>
  <r>
    <n v="130"/>
    <x v="17"/>
    <n v="6"/>
    <n v="1.9089504E-2"/>
    <n v="2"/>
    <n v="11"/>
    <n v="90"/>
    <n v="90"/>
    <n v="1"/>
    <x v="1"/>
    <n v="0"/>
    <n v="0"/>
    <s v="GKC"/>
    <n v="0.39988108354862129"/>
    <n v="52.384807902814025"/>
    <n v="20.947693745663653"/>
    <x v="47"/>
    <n v="0"/>
    <n v="0"/>
    <n v="0"/>
    <n v="0"/>
    <n v="0"/>
    <n v="0"/>
  </r>
  <r>
    <n v="130"/>
    <x v="17"/>
    <n v="6"/>
    <n v="1.9089504E-2"/>
    <n v="3"/>
    <n v="11"/>
    <n v="101"/>
    <n v="105"/>
    <n v="1"/>
    <x v="1"/>
    <n v="0"/>
    <n v="0"/>
    <s v="GKC"/>
    <n v="0.57402142166194314"/>
    <n v="52.384807902814025"/>
    <n v="30.070001905861101"/>
    <x v="47"/>
    <n v="0"/>
    <n v="0"/>
    <n v="0"/>
    <n v="0"/>
    <n v="0"/>
    <n v="0"/>
  </r>
  <r>
    <n v="130"/>
    <x v="17"/>
    <n v="6"/>
    <n v="1.9089504E-2"/>
    <n v="4"/>
    <n v="11"/>
    <n v="115"/>
    <n v="115"/>
    <n v="1"/>
    <x v="1"/>
    <n v="1"/>
    <n v="0"/>
    <s v="GKC"/>
    <n v="0.86231972943834967"/>
    <n v="52.384807902814025"/>
    <n v="45.172453377434515"/>
    <x v="47"/>
    <n v="52.384807902814025"/>
    <n v="0"/>
    <n v="0"/>
    <n v="45.172453377434515"/>
    <n v="0"/>
    <n v="0"/>
  </r>
  <r>
    <n v="130"/>
    <x v="17"/>
    <n v="6"/>
    <n v="1.9089504E-2"/>
    <n v="5"/>
    <n v="11"/>
    <n v="88"/>
    <n v="90"/>
    <n v="1"/>
    <x v="1"/>
    <n v="0"/>
    <n v="0"/>
    <s v="GKC"/>
    <n v="0.3726780121679496"/>
    <n v="52.384807902814025"/>
    <n v="19.522666077020627"/>
    <x v="47"/>
    <n v="0"/>
    <n v="0"/>
    <n v="0"/>
    <n v="0"/>
    <n v="0"/>
    <n v="0"/>
  </r>
  <r>
    <n v="130"/>
    <x v="17"/>
    <n v="6"/>
    <n v="1.9089504E-2"/>
    <n v="6"/>
    <n v="11"/>
    <n v="42"/>
    <n v="45"/>
    <n v="1"/>
    <x v="1"/>
    <n v="0"/>
    <n v="0"/>
    <s v="GKC"/>
    <n v="3.6666302623050005E-2"/>
    <n v="52.384807902814025"/>
    <n v="1.9207572194149205"/>
    <x v="47"/>
    <n v="0"/>
    <n v="0"/>
    <n v="0"/>
    <n v="0"/>
    <n v="0"/>
    <n v="0"/>
  </r>
  <r>
    <n v="130"/>
    <x v="17"/>
    <n v="6"/>
    <n v="1.9089504E-2"/>
    <n v="7"/>
    <n v="11"/>
    <n v="48"/>
    <n v="50"/>
    <n v="1"/>
    <x v="1"/>
    <n v="0"/>
    <n v="0"/>
    <s v="GKC"/>
    <n v="5.5727796641486117E-2"/>
    <n v="52.384807902814025"/>
    <n v="2.9192899219113349"/>
    <x v="47"/>
    <n v="0"/>
    <n v="0"/>
    <n v="0"/>
    <n v="0"/>
    <n v="0"/>
    <n v="0"/>
  </r>
  <r>
    <n v="130"/>
    <x v="17"/>
    <n v="6"/>
    <n v="1.9089504E-2"/>
    <n v="8"/>
    <n v="11"/>
    <n v="52"/>
    <n v="55"/>
    <n v="1"/>
    <x v="1"/>
    <n v="0"/>
    <n v="0"/>
    <s v="GKC"/>
    <n v="7.1622763760038122E-2"/>
    <n v="52.384807902814025"/>
    <n v="3.7519447210382268"/>
    <x v="47"/>
    <n v="0"/>
    <n v="0"/>
    <n v="0"/>
    <n v="0"/>
    <n v="0"/>
    <n v="0"/>
  </r>
  <r>
    <n v="130"/>
    <x v="17"/>
    <n v="6"/>
    <n v="1.9089504E-2"/>
    <n v="9"/>
    <n v="11"/>
    <n v="53"/>
    <n v="55"/>
    <n v="1"/>
    <x v="1"/>
    <n v="0"/>
    <n v="0"/>
    <s v="GKC"/>
    <n v="7.6030079454428509E-2"/>
    <n v="52.384807902814025"/>
    <n v="3.982821107055925"/>
    <x v="47"/>
    <n v="0"/>
    <n v="0"/>
    <n v="0"/>
    <n v="0"/>
    <n v="0"/>
    <n v="0"/>
  </r>
  <r>
    <n v="130"/>
    <x v="17"/>
    <n v="6"/>
    <n v="1.9089504E-2"/>
    <n v="10"/>
    <n v="11"/>
    <n v="46"/>
    <n v="50"/>
    <n v="1"/>
    <x v="1"/>
    <n v="0"/>
    <n v="0"/>
    <s v="GKC"/>
    <n v="4.8767039924734981E-2"/>
    <n v="52.384807902814025"/>
    <n v="2.5546520184461041"/>
    <x v="47"/>
    <n v="0"/>
    <n v="0"/>
    <n v="0"/>
    <n v="0"/>
    <n v="0"/>
    <n v="0"/>
  </r>
  <r>
    <n v="130"/>
    <x v="17"/>
    <n v="6"/>
    <n v="1.9089504E-2"/>
    <n v="11"/>
    <n v="11"/>
    <n v="55"/>
    <n v="55"/>
    <n v="1"/>
    <x v="1"/>
    <n v="0"/>
    <n v="0"/>
    <s v="GKC"/>
    <n v="8.5392086366075648E-2"/>
    <n v="52.384807902814025"/>
    <n v="4.4732480407073769"/>
    <x v="47"/>
    <n v="0"/>
    <n v="0"/>
    <n v="0"/>
    <n v="0"/>
    <n v="0"/>
    <n v="0"/>
  </r>
  <r>
    <n v="130"/>
    <x v="17"/>
    <n v="6"/>
    <n v="1.9089504E-2"/>
    <n v="12"/>
    <n v="11"/>
    <n v="47"/>
    <n v="50"/>
    <n v="1"/>
    <x v="1"/>
    <n v="0"/>
    <n v="0"/>
    <s v="GKC"/>
    <n v="5.2168383256985626E-2"/>
    <n v="52.384807902814025"/>
    <n v="2.7328307355175716"/>
    <x v="47"/>
    <n v="0"/>
    <n v="0"/>
    <n v="0"/>
    <n v="0"/>
    <n v="0"/>
    <n v="0"/>
  </r>
  <r>
    <n v="130"/>
    <x v="17"/>
    <n v="6"/>
    <n v="1.9089504E-2"/>
    <n v="13"/>
    <n v="11"/>
    <n v="50"/>
    <n v="50"/>
    <n v="1"/>
    <x v="1"/>
    <n v="0"/>
    <n v="0"/>
    <s v="GKC"/>
    <n v="6.3336134870513289E-2"/>
    <n v="52.384807902814025"/>
    <n v="3.3178512584985596"/>
    <x v="47"/>
    <n v="0"/>
    <n v="0"/>
    <n v="0"/>
    <n v="0"/>
    <n v="0"/>
    <n v="0"/>
  </r>
  <r>
    <n v="130"/>
    <x v="17"/>
    <n v="6"/>
    <n v="1.9089504E-2"/>
    <n v="14"/>
    <n v="11"/>
    <n v="49"/>
    <n v="50"/>
    <n v="1"/>
    <x v="1"/>
    <n v="0"/>
    <n v="0"/>
    <s v="GKC"/>
    <n v="5.9449102712132176E-2"/>
    <n v="52.384807902814025"/>
    <n v="3.1142298255697045"/>
    <x v="47"/>
    <n v="0"/>
    <n v="0"/>
    <n v="0"/>
    <n v="0"/>
    <n v="0"/>
    <n v="0"/>
  </r>
  <r>
    <n v="130"/>
    <x v="17"/>
    <n v="6"/>
    <n v="1.9089504E-2"/>
    <n v="15"/>
    <n v="11"/>
    <n v="47"/>
    <n v="50"/>
    <n v="1"/>
    <x v="1"/>
    <n v="0"/>
    <n v="0"/>
    <s v="GKC"/>
    <n v="5.2168383256985626E-2"/>
    <n v="52.384807902814025"/>
    <n v="2.7328307355175716"/>
    <x v="47"/>
    <n v="0"/>
    <n v="0"/>
    <n v="0"/>
    <n v="0"/>
    <n v="0"/>
    <n v="0"/>
  </r>
  <r>
    <n v="130"/>
    <x v="17"/>
    <n v="6"/>
    <n v="1.9089504E-2"/>
    <n v="16"/>
    <n v="11"/>
    <n v="46"/>
    <n v="50"/>
    <n v="1"/>
    <x v="1"/>
    <n v="0"/>
    <n v="0"/>
    <s v="GKC"/>
    <n v="4.8767039924734981E-2"/>
    <n v="52.384807902814025"/>
    <n v="2.5546520184461041"/>
    <x v="47"/>
    <n v="0"/>
    <n v="0"/>
    <n v="0"/>
    <n v="0"/>
    <n v="0"/>
    <n v="0"/>
  </r>
  <r>
    <n v="130"/>
    <x v="17"/>
    <n v="6"/>
    <n v="1.9089504E-2"/>
    <n v="17"/>
    <n v="11"/>
    <n v="45"/>
    <n v="45"/>
    <n v="1"/>
    <x v="1"/>
    <n v="0"/>
    <n v="0"/>
    <s v="GKC"/>
    <n v="4.5519954976475381E-2"/>
    <n v="52.384807902814025"/>
    <n v="2.3845540971874062"/>
    <x v="47"/>
    <n v="0"/>
    <n v="0"/>
    <n v="0"/>
    <n v="0"/>
    <n v="0"/>
    <n v="0"/>
  </r>
  <r>
    <n v="130"/>
    <x v="17"/>
    <n v="6"/>
    <n v="1.9089504E-2"/>
    <n v="18"/>
    <n v="11"/>
    <n v="42"/>
    <n v="45"/>
    <n v="1"/>
    <x v="1"/>
    <n v="0"/>
    <n v="0"/>
    <s v="GKC"/>
    <n v="3.6666302623050005E-2"/>
    <n v="52.384807902814025"/>
    <n v="1.9207572194149205"/>
    <x v="47"/>
    <n v="0"/>
    <n v="0"/>
    <n v="0"/>
    <n v="0"/>
    <n v="0"/>
    <n v="0"/>
  </r>
  <r>
    <n v="130"/>
    <x v="17"/>
    <n v="6"/>
    <n v="1.9089504E-2"/>
    <n v="19"/>
    <n v="11"/>
    <n v="43"/>
    <n v="45"/>
    <n v="1"/>
    <x v="1"/>
    <n v="0"/>
    <n v="0"/>
    <s v="GKC"/>
    <n v="3.9473369631376778E-2"/>
    <n v="52.384807902814025"/>
    <n v="2.0678048854164452"/>
    <x v="47"/>
    <n v="0"/>
    <n v="0"/>
    <n v="0"/>
    <n v="0"/>
    <n v="0"/>
    <n v="0"/>
  </r>
  <r>
    <n v="130"/>
    <x v="17"/>
    <n v="6"/>
    <n v="1.9089504E-2"/>
    <n v="20"/>
    <n v="11"/>
    <n v="44"/>
    <n v="45"/>
    <n v="1"/>
    <x v="1"/>
    <n v="0"/>
    <n v="0"/>
    <s v="GKC"/>
    <n v="4.242332791554692E-2"/>
    <n v="52.384807902814025"/>
    <n v="2.2223378834540131"/>
    <x v="47"/>
    <n v="0"/>
    <n v="0"/>
    <n v="0"/>
    <n v="0"/>
    <n v="0"/>
    <n v="0"/>
  </r>
  <r>
    <n v="130"/>
    <x v="17"/>
    <n v="6"/>
    <n v="1.9089504E-2"/>
    <n v="21"/>
    <n v="11"/>
    <n v="51"/>
    <n v="55"/>
    <n v="1"/>
    <x v="1"/>
    <n v="0"/>
    <n v="0"/>
    <s v="GKC"/>
    <n v="6.7392737095515215E-2"/>
    <n v="52.384807902814025"/>
    <n v="3.5303555867934131"/>
    <x v="47"/>
    <n v="0"/>
    <n v="0"/>
    <n v="0"/>
    <n v="0"/>
    <n v="0"/>
    <n v="0"/>
  </r>
  <r>
    <n v="130"/>
    <x v="17"/>
    <n v="6"/>
    <n v="1.9089504E-2"/>
    <n v="22"/>
    <n v="11"/>
    <n v="63"/>
    <n v="65"/>
    <n v="1"/>
    <x v="1"/>
    <n v="0"/>
    <n v="0"/>
    <s v="GKC"/>
    <n v="0.13071132458713247"/>
    <n v="52.384807902814025"/>
    <n v="6.8472876292193066"/>
    <x v="47"/>
    <n v="0"/>
    <n v="0"/>
    <n v="0"/>
    <n v="0"/>
    <n v="0"/>
    <n v="0"/>
  </r>
  <r>
    <n v="130"/>
    <x v="17"/>
    <n v="6"/>
    <n v="1.9089504E-2"/>
    <n v="23"/>
    <n v="11"/>
    <n v="51"/>
    <n v="55"/>
    <n v="1"/>
    <x v="1"/>
    <n v="0"/>
    <n v="0"/>
    <s v="GKC"/>
    <n v="6.7392737095515215E-2"/>
    <n v="52.384807902814025"/>
    <n v="3.5303555867934131"/>
    <x v="47"/>
    <n v="0"/>
    <n v="0"/>
    <n v="0"/>
    <n v="0"/>
    <n v="0"/>
    <n v="0"/>
  </r>
  <r>
    <n v="130"/>
    <x v="17"/>
    <n v="6"/>
    <n v="1.9089504E-2"/>
    <n v="24"/>
    <n v="11"/>
    <n v="52"/>
    <n v="55"/>
    <n v="1"/>
    <x v="1"/>
    <n v="0"/>
    <n v="0"/>
    <s v="GKC"/>
    <n v="7.1622763760038122E-2"/>
    <n v="52.384807902814025"/>
    <n v="3.7519447210382268"/>
    <x v="47"/>
    <n v="0"/>
    <n v="0"/>
    <n v="0"/>
    <n v="0"/>
    <n v="0"/>
    <n v="0"/>
  </r>
  <r>
    <n v="130"/>
    <x v="17"/>
    <n v="6"/>
    <n v="1.9089504E-2"/>
    <n v="25"/>
    <n v="11"/>
    <n v="48"/>
    <n v="50"/>
    <n v="1"/>
    <x v="1"/>
    <n v="0"/>
    <n v="0"/>
    <s v="GKC"/>
    <n v="5.5727796641486117E-2"/>
    <n v="52.384807902814025"/>
    <n v="2.9192899219113349"/>
    <x v="47"/>
    <n v="0"/>
    <n v="0"/>
    <n v="0"/>
    <n v="0"/>
    <n v="0"/>
    <n v="0"/>
  </r>
  <r>
    <n v="130"/>
    <x v="17"/>
    <n v="6"/>
    <n v="1.9089504E-2"/>
    <n v="26"/>
    <n v="11"/>
    <n v="45"/>
    <n v="45"/>
    <n v="1"/>
    <x v="1"/>
    <n v="0"/>
    <n v="0"/>
    <s v="GKC"/>
    <n v="4.5519954976475381E-2"/>
    <n v="52.384807902814025"/>
    <n v="2.3845540971874062"/>
    <x v="47"/>
    <n v="0"/>
    <n v="0"/>
    <n v="0"/>
    <n v="0"/>
    <n v="0"/>
    <n v="0"/>
  </r>
  <r>
    <n v="130"/>
    <x v="17"/>
    <n v="6"/>
    <n v="1.9089504E-2"/>
    <n v="27"/>
    <n v="11"/>
    <n v="74"/>
    <n v="75"/>
    <n v="1"/>
    <x v="1"/>
    <n v="0"/>
    <n v="0"/>
    <s v="GKC"/>
    <n v="0.2164821210959319"/>
    <n v="52.384807902814025"/>
    <n v="11.340374328004117"/>
    <x v="47"/>
    <n v="0"/>
    <n v="0"/>
    <n v="0"/>
    <n v="0"/>
    <n v="0"/>
    <n v="0"/>
  </r>
  <r>
    <n v="130"/>
    <x v="17"/>
    <n v="6"/>
    <n v="1.9089504E-2"/>
    <n v="28"/>
    <n v="11"/>
    <n v="70"/>
    <n v="70"/>
    <n v="1"/>
    <x v="1"/>
    <n v="0"/>
    <n v="0"/>
    <s v="GKC"/>
    <n v="0.18187078804081683"/>
    <n v="52.384807902814025"/>
    <n v="9.5272662946515965"/>
    <x v="47"/>
    <n v="0"/>
    <n v="0"/>
    <n v="0"/>
    <n v="0"/>
    <n v="0"/>
    <n v="0"/>
  </r>
  <r>
    <n v="130"/>
    <x v="17"/>
    <n v="6"/>
    <n v="1.9089504E-2"/>
    <n v="29"/>
    <n v="11"/>
    <n v="53"/>
    <n v="55"/>
    <n v="1"/>
    <x v="1"/>
    <n v="0"/>
    <n v="0"/>
    <s v="GKC"/>
    <n v="7.6030079454428509E-2"/>
    <n v="52.384807902814025"/>
    <n v="3.982821107055925"/>
    <x v="47"/>
    <n v="0"/>
    <n v="0"/>
    <n v="0"/>
    <n v="0"/>
    <n v="0"/>
    <n v="0"/>
  </r>
  <r>
    <n v="130"/>
    <x v="17"/>
    <n v="6"/>
    <n v="1.9089504E-2"/>
    <n v="30"/>
    <n v="11"/>
    <n v="46"/>
    <n v="50"/>
    <n v="1"/>
    <x v="1"/>
    <n v="0"/>
    <n v="0"/>
    <s v="GKC"/>
    <n v="4.8767039924734981E-2"/>
    <n v="52.384807902814025"/>
    <n v="2.5546520184461041"/>
    <x v="47"/>
    <n v="0"/>
    <n v="0"/>
    <n v="0"/>
    <n v="0"/>
    <n v="0"/>
    <n v="0"/>
  </r>
  <r>
    <n v="130"/>
    <x v="17"/>
    <n v="6"/>
    <n v="1.9089504E-2"/>
    <n v="31"/>
    <n v="11"/>
    <n v="44"/>
    <n v="45"/>
    <n v="1"/>
    <x v="1"/>
    <n v="0"/>
    <n v="0"/>
    <s v="GKC"/>
    <n v="4.242332791554692E-2"/>
    <n v="52.384807902814025"/>
    <n v="2.2223378834540131"/>
    <x v="47"/>
    <n v="0"/>
    <n v="0"/>
    <n v="0"/>
    <n v="0"/>
    <n v="0"/>
    <n v="0"/>
  </r>
  <r>
    <n v="130"/>
    <x v="17"/>
    <n v="6"/>
    <n v="1.9089504E-2"/>
    <n v="32"/>
    <n v="11"/>
    <n v="46"/>
    <n v="50"/>
    <n v="1"/>
    <x v="1"/>
    <n v="0"/>
    <n v="0"/>
    <s v="GKC"/>
    <n v="4.8767039924734981E-2"/>
    <n v="52.384807902814025"/>
    <n v="2.5546520184461041"/>
    <x v="47"/>
    <n v="0"/>
    <n v="0"/>
    <n v="0"/>
    <n v="0"/>
    <n v="0"/>
    <n v="0"/>
  </r>
  <r>
    <n v="130"/>
    <x v="17"/>
    <n v="6"/>
    <n v="1.9089504E-2"/>
    <n v="33"/>
    <n v="11"/>
    <n v="50"/>
    <n v="50"/>
    <n v="1"/>
    <x v="1"/>
    <n v="0"/>
    <n v="0"/>
    <s v="GKC"/>
    <n v="6.3336134870513289E-2"/>
    <n v="52.384807902814025"/>
    <n v="3.3178512584985596"/>
    <x v="47"/>
    <n v="0"/>
    <n v="0"/>
    <n v="0"/>
    <n v="0"/>
    <n v="0"/>
    <n v="0"/>
  </r>
  <r>
    <n v="130"/>
    <x v="17"/>
    <n v="6"/>
    <n v="1.9089504E-2"/>
    <n v="34"/>
    <n v="11"/>
    <n v="43"/>
    <n v="45"/>
    <n v="1"/>
    <x v="1"/>
    <n v="0"/>
    <n v="0"/>
    <s v="GKC"/>
    <n v="3.9473369631376778E-2"/>
    <n v="52.384807902814025"/>
    <n v="2.0678048854164452"/>
    <x v="47"/>
    <n v="0"/>
    <n v="0"/>
    <n v="0"/>
    <n v="0"/>
    <n v="0"/>
    <n v="0"/>
  </r>
  <r>
    <n v="130"/>
    <x v="17"/>
    <n v="6"/>
    <n v="1.9089504E-2"/>
    <n v="35"/>
    <n v="11"/>
    <n v="94"/>
    <n v="95"/>
    <n v="1"/>
    <x v="1"/>
    <n v="0"/>
    <n v="0"/>
    <s v="GKC"/>
    <n v="0.45828581409107649"/>
    <n v="52.384807902814025"/>
    <n v="24.007214335745783"/>
    <x v="47"/>
    <n v="0"/>
    <n v="0"/>
    <n v="0"/>
    <n v="0"/>
    <n v="0"/>
    <n v="0"/>
  </r>
  <r>
    <n v="130"/>
    <x v="17"/>
    <n v="6"/>
    <n v="1.9089504E-2"/>
    <n v="36"/>
    <n v="11"/>
    <n v="52"/>
    <n v="55"/>
    <n v="1"/>
    <x v="1"/>
    <n v="0"/>
    <n v="0"/>
    <s v="GKC"/>
    <n v="7.1622763760038122E-2"/>
    <n v="52.384807902814025"/>
    <n v="3.7519447210382268"/>
    <x v="47"/>
    <n v="0"/>
    <n v="0"/>
    <n v="0"/>
    <n v="0"/>
    <n v="0"/>
    <n v="0"/>
  </r>
  <r>
    <n v="130"/>
    <x v="17"/>
    <n v="6"/>
    <n v="1.9089504E-2"/>
    <n v="37"/>
    <n v="11"/>
    <n v="46"/>
    <n v="50"/>
    <n v="1"/>
    <x v="1"/>
    <n v="0"/>
    <n v="0"/>
    <s v="GKC"/>
    <n v="4.8767039924734981E-2"/>
    <n v="52.384807902814025"/>
    <n v="2.5546520184461041"/>
    <x v="47"/>
    <n v="0"/>
    <n v="0"/>
    <n v="0"/>
    <n v="0"/>
    <n v="0"/>
    <n v="0"/>
  </r>
  <r>
    <n v="130"/>
    <x v="17"/>
    <n v="6"/>
    <n v="1.9089504E-2"/>
    <n v="38"/>
    <n v="11"/>
    <n v="48"/>
    <n v="50"/>
    <n v="1"/>
    <x v="1"/>
    <n v="0"/>
    <n v="0"/>
    <s v="GKC"/>
    <n v="5.5727796641486117E-2"/>
    <n v="52.384807902814025"/>
    <n v="2.9192899219113349"/>
    <x v="47"/>
    <n v="0"/>
    <n v="0"/>
    <n v="0"/>
    <n v="0"/>
    <n v="0"/>
    <n v="0"/>
  </r>
  <r>
    <n v="130"/>
    <x v="17"/>
    <n v="6"/>
    <n v="1.9089504E-2"/>
    <n v="39"/>
    <n v="11"/>
    <n v="52"/>
    <n v="55"/>
    <n v="1"/>
    <x v="1"/>
    <n v="0"/>
    <n v="0"/>
    <s v="GKC"/>
    <n v="7.1622763760038122E-2"/>
    <n v="52.384807902814025"/>
    <n v="3.7519447210382268"/>
    <x v="47"/>
    <n v="0"/>
    <n v="0"/>
    <n v="0"/>
    <n v="0"/>
    <n v="0"/>
    <n v="0"/>
  </r>
  <r>
    <n v="130"/>
    <x v="17"/>
    <n v="6"/>
    <n v="1.9089504E-2"/>
    <n v="40"/>
    <n v="11"/>
    <n v="56"/>
    <n v="60"/>
    <n v="1"/>
    <x v="1"/>
    <n v="0"/>
    <n v="0"/>
    <s v="GKC"/>
    <n v="9.0354556348909182E-2"/>
    <n v="52.384807902814025"/>
    <n v="4.7332060774815927"/>
    <x v="47"/>
    <n v="0"/>
    <n v="0"/>
    <n v="0"/>
    <n v="0"/>
    <n v="0"/>
    <n v="0"/>
  </r>
  <r>
    <n v="130"/>
    <x v="17"/>
    <n v="6"/>
    <n v="1.9089504E-2"/>
    <n v="41"/>
    <n v="11"/>
    <n v="41"/>
    <n v="45"/>
    <n v="1"/>
    <x v="1"/>
    <n v="0"/>
    <n v="0"/>
    <s v="GKC"/>
    <n v="3.399836123256663E-2"/>
    <n v="52.384807902814025"/>
    <n v="1.7809976221784825"/>
    <x v="47"/>
    <n v="0"/>
    <n v="0"/>
    <n v="0"/>
    <n v="0"/>
    <n v="0"/>
    <n v="0"/>
  </r>
  <r>
    <n v="130"/>
    <x v="17"/>
    <n v="6"/>
    <n v="1.9089504E-2"/>
    <n v="42"/>
    <n v="11"/>
    <n v="95"/>
    <n v="95"/>
    <n v="1"/>
    <x v="1"/>
    <n v="0"/>
    <n v="0"/>
    <s v="GKC"/>
    <n v="0.47374440697152048"/>
    <n v="52.384807902814025"/>
    <n v="24.817009754235649"/>
    <x v="47"/>
    <n v="0"/>
    <n v="0"/>
    <n v="0"/>
    <n v="0"/>
    <n v="0"/>
    <n v="0"/>
  </r>
  <r>
    <n v="130"/>
    <x v="17"/>
    <n v="6"/>
    <n v="1.9089504E-2"/>
    <n v="43"/>
    <n v="11"/>
    <n v="96"/>
    <n v="100"/>
    <n v="1"/>
    <x v="1"/>
    <n v="0"/>
    <n v="0"/>
    <s v="GKC"/>
    <n v="0.48955434416161581"/>
    <n v="52.384807902814025"/>
    <n v="25.64521027689435"/>
    <x v="47"/>
    <n v="0"/>
    <n v="0"/>
    <n v="0"/>
    <n v="0"/>
    <n v="0"/>
    <n v="0"/>
  </r>
  <r>
    <n v="130"/>
    <x v="17"/>
    <n v="6"/>
    <n v="1.9089504E-2"/>
    <n v="44"/>
    <n v="11"/>
    <n v="95"/>
    <n v="95"/>
    <n v="1"/>
    <x v="1"/>
    <n v="0"/>
    <n v="0"/>
    <s v="GKC"/>
    <n v="0.47374440697152048"/>
    <n v="52.384807902814025"/>
    <n v="24.817009754235649"/>
    <x v="47"/>
    <n v="0"/>
    <n v="0"/>
    <n v="0"/>
    <n v="0"/>
    <n v="0"/>
    <n v="0"/>
  </r>
  <r>
    <n v="130"/>
    <x v="17"/>
    <n v="6"/>
    <n v="1.9089504E-2"/>
    <n v="45"/>
    <n v="11"/>
    <n v="50"/>
    <n v="50"/>
    <n v="1"/>
    <x v="1"/>
    <n v="0"/>
    <n v="0"/>
    <s v="GKC"/>
    <n v="6.3336134870513289E-2"/>
    <n v="52.384807902814025"/>
    <n v="3.3178512584985596"/>
    <x v="47"/>
    <n v="0"/>
    <n v="0"/>
    <n v="0"/>
    <n v="0"/>
    <n v="0"/>
    <n v="0"/>
  </r>
  <r>
    <n v="130"/>
    <x v="17"/>
    <n v="6"/>
    <n v="1.9089504E-2"/>
    <n v="46"/>
    <n v="11"/>
    <n v="77"/>
    <n v="80"/>
    <n v="1"/>
    <x v="1"/>
    <n v="0"/>
    <n v="0"/>
    <s v="GKC"/>
    <n v="0.24520482772746402"/>
    <n v="52.384807902814025"/>
    <n v="12.845007797345808"/>
    <x v="47"/>
    <n v="0"/>
    <n v="0"/>
    <n v="0"/>
    <n v="0"/>
    <n v="0"/>
    <n v="0"/>
  </r>
  <r>
    <n v="130"/>
    <x v="17"/>
    <n v="6"/>
    <n v="1.9089504E-2"/>
    <n v="47"/>
    <n v="11"/>
    <n v="109"/>
    <n v="110"/>
    <n v="1"/>
    <x v="1"/>
    <n v="1"/>
    <n v="0"/>
    <s v="GKC"/>
    <n v="0.72897504972698923"/>
    <n v="52.384807902814025"/>
    <n v="38.187217945892634"/>
    <x v="47"/>
    <n v="52.384807902814025"/>
    <n v="0"/>
    <n v="0"/>
    <n v="38.187217945892634"/>
    <n v="0"/>
    <n v="0"/>
  </r>
  <r>
    <n v="130"/>
    <x v="17"/>
    <n v="6"/>
    <n v="1.9089504E-2"/>
    <n v="48"/>
    <n v="11"/>
    <n v="45"/>
    <n v="45"/>
    <n v="1"/>
    <x v="1"/>
    <n v="0"/>
    <n v="0"/>
    <s v="GKC"/>
    <n v="4.5519954976475381E-2"/>
    <n v="52.384807902814025"/>
    <n v="2.3845540971874062"/>
    <x v="47"/>
    <n v="0"/>
    <n v="0"/>
    <n v="0"/>
    <n v="0"/>
    <n v="0"/>
    <n v="0"/>
  </r>
  <r>
    <n v="130"/>
    <x v="17"/>
    <n v="6"/>
    <n v="1.9089504E-2"/>
    <n v="49"/>
    <n v="11"/>
    <n v="43"/>
    <n v="45"/>
    <n v="1"/>
    <x v="1"/>
    <n v="0"/>
    <n v="0"/>
    <s v="GKC"/>
    <n v="3.9473369631376778E-2"/>
    <n v="52.384807902814025"/>
    <n v="2.0678048854164452"/>
    <x v="47"/>
    <n v="0"/>
    <n v="0"/>
    <n v="0"/>
    <n v="0"/>
    <n v="0"/>
    <n v="0"/>
  </r>
  <r>
    <n v="130"/>
    <x v="17"/>
    <n v="6"/>
    <n v="1.9089504E-2"/>
    <n v="50"/>
    <n v="11"/>
    <n v="60"/>
    <n v="60"/>
    <n v="1"/>
    <x v="1"/>
    <n v="0"/>
    <n v="0"/>
    <s v="GKC"/>
    <n v="0.11217207743046824"/>
    <n v="52.384807902814025"/>
    <n v="5.8761127282546592"/>
    <x v="47"/>
    <n v="0"/>
    <n v="0"/>
    <n v="0"/>
    <n v="0"/>
    <n v="0"/>
    <n v="0"/>
  </r>
  <r>
    <n v="130"/>
    <x v="17"/>
    <n v="6"/>
    <n v="1.9089504E-2"/>
    <n v="51"/>
    <n v="11"/>
    <n v="62"/>
    <n v="65"/>
    <n v="1"/>
    <x v="1"/>
    <n v="0"/>
    <n v="0"/>
    <s v="GKC"/>
    <n v="0.12431643278716779"/>
    <n v="52.384807902814025"/>
    <n v="6.512292450718876"/>
    <x v="47"/>
    <n v="0"/>
    <n v="0"/>
    <n v="0"/>
    <n v="0"/>
    <n v="0"/>
    <n v="0"/>
  </r>
  <r>
    <n v="130"/>
    <x v="17"/>
    <n v="6"/>
    <n v="1.9089504E-2"/>
    <n v="52"/>
    <n v="11"/>
    <n v="50"/>
    <n v="50"/>
    <n v="1"/>
    <x v="1"/>
    <n v="0"/>
    <n v="0"/>
    <s v="GKC"/>
    <n v="6.3336134870513289E-2"/>
    <n v="52.384807902814025"/>
    <n v="3.3178512584985596"/>
    <x v="47"/>
    <n v="0"/>
    <n v="0"/>
    <n v="0"/>
    <n v="0"/>
    <n v="0"/>
    <n v="0"/>
  </r>
  <r>
    <n v="130"/>
    <x v="17"/>
    <n v="6"/>
    <n v="1.9089504E-2"/>
    <n v="53"/>
    <n v="11"/>
    <n v="38"/>
    <n v="40"/>
    <n v="1"/>
    <x v="1"/>
    <n v="0"/>
    <n v="0"/>
    <s v="GKC"/>
    <n v="2.6791817025858509E-2"/>
    <n v="52.384807902814025"/>
    <n v="1.4034841882669402"/>
    <x v="47"/>
    <n v="0"/>
    <n v="0"/>
    <n v="0"/>
    <n v="0"/>
    <n v="0"/>
    <n v="0"/>
  </r>
  <r>
    <n v="130"/>
    <x v="17"/>
    <n v="6"/>
    <n v="1.9089504E-2"/>
    <n v="54"/>
    <n v="11"/>
    <n v="48"/>
    <n v="50"/>
    <n v="1"/>
    <x v="1"/>
    <n v="0"/>
    <n v="0"/>
    <s v="GKC"/>
    <n v="5.5727796641486117E-2"/>
    <n v="52.384807902814025"/>
    <n v="2.9192899219113349"/>
    <x v="47"/>
    <n v="0"/>
    <n v="0"/>
    <n v="0"/>
    <n v="0"/>
    <n v="0"/>
    <n v="0"/>
  </r>
  <r>
    <n v="130"/>
    <x v="17"/>
    <n v="6"/>
    <n v="1.9089504E-2"/>
    <n v="55"/>
    <n v="11"/>
    <n v="53"/>
    <n v="55"/>
    <n v="1"/>
    <x v="1"/>
    <n v="0"/>
    <n v="0"/>
    <s v="GKC"/>
    <n v="7.6030079454428509E-2"/>
    <n v="52.384807902814025"/>
    <n v="3.982821107055925"/>
    <x v="47"/>
    <n v="0"/>
    <n v="0"/>
    <n v="0"/>
    <n v="0"/>
    <n v="0"/>
    <n v="0"/>
  </r>
  <r>
    <n v="130"/>
    <x v="17"/>
    <n v="6"/>
    <n v="1.9089504E-2"/>
    <n v="56"/>
    <n v="11"/>
    <n v="47"/>
    <n v="50"/>
    <n v="1"/>
    <x v="1"/>
    <n v="0"/>
    <n v="0"/>
    <s v="GKC"/>
    <n v="5.2168383256985626E-2"/>
    <n v="52.384807902814025"/>
    <n v="2.7328307355175716"/>
    <x v="47"/>
    <n v="0"/>
    <n v="0"/>
    <n v="0"/>
    <n v="0"/>
    <n v="0"/>
    <n v="0"/>
  </r>
  <r>
    <n v="130"/>
    <x v="17"/>
    <n v="6"/>
    <n v="1.9089504E-2"/>
    <n v="57"/>
    <n v="11"/>
    <n v="48"/>
    <n v="50"/>
    <n v="1"/>
    <x v="1"/>
    <n v="0"/>
    <n v="0"/>
    <s v="GKC"/>
    <n v="5.5727796641486117E-2"/>
    <n v="52.384807902814025"/>
    <n v="2.9192899219113349"/>
    <x v="47"/>
    <n v="0"/>
    <n v="0"/>
    <n v="0"/>
    <n v="0"/>
    <n v="0"/>
    <n v="0"/>
  </r>
  <r>
    <n v="130"/>
    <x v="17"/>
    <n v="6"/>
    <n v="1.9089504E-2"/>
    <n v="58"/>
    <n v="11"/>
    <n v="54"/>
    <n v="55"/>
    <n v="1"/>
    <x v="1"/>
    <n v="0"/>
    <n v="0"/>
    <s v="GKC"/>
    <n v="8.0618558816253391E-2"/>
    <n v="52.384807902814025"/>
    <n v="4.2231877169911476"/>
    <x v="47"/>
    <n v="0"/>
    <n v="0"/>
    <n v="0"/>
    <n v="0"/>
    <n v="0"/>
    <n v="0"/>
  </r>
  <r>
    <n v="130"/>
    <x v="17"/>
    <n v="6"/>
    <n v="1.9089504E-2"/>
    <n v="59"/>
    <n v="11"/>
    <n v="67"/>
    <n v="70"/>
    <n v="1"/>
    <x v="1"/>
    <n v="0"/>
    <n v="0"/>
    <s v="GKC"/>
    <n v="0.15853497906634959"/>
    <n v="52.384807902814025"/>
    <n v="8.3048244242673661"/>
    <x v="47"/>
    <n v="0"/>
    <n v="0"/>
    <n v="0"/>
    <n v="0"/>
    <n v="0"/>
    <n v="0"/>
  </r>
  <r>
    <n v="130"/>
    <x v="17"/>
    <n v="6"/>
    <n v="1.9089504E-2"/>
    <n v="60"/>
    <n v="11"/>
    <n v="51"/>
    <n v="55"/>
    <n v="1"/>
    <x v="1"/>
    <n v="0"/>
    <n v="0"/>
    <s v="GKC"/>
    <n v="6.7392737095515215E-2"/>
    <n v="52.384807902814025"/>
    <n v="3.5303555867934131"/>
    <x v="47"/>
    <n v="0"/>
    <n v="0"/>
    <n v="0"/>
    <n v="0"/>
    <n v="0"/>
    <n v="0"/>
  </r>
  <r>
    <n v="130"/>
    <x v="17"/>
    <n v="6"/>
    <n v="1.9089504E-2"/>
    <n v="61"/>
    <n v="11"/>
    <n v="46"/>
    <n v="50"/>
    <n v="1"/>
    <x v="1"/>
    <n v="0"/>
    <n v="0"/>
    <s v="GKC"/>
    <n v="4.8767039924734981E-2"/>
    <n v="52.384807902814025"/>
    <n v="2.5546520184461041"/>
    <x v="47"/>
    <n v="0"/>
    <n v="0"/>
    <n v="0"/>
    <n v="0"/>
    <n v="0"/>
    <n v="0"/>
  </r>
  <r>
    <n v="130"/>
    <x v="17"/>
    <n v="6"/>
    <n v="1.9089504E-2"/>
    <n v="62"/>
    <n v="11"/>
    <n v="48"/>
    <n v="50"/>
    <n v="1"/>
    <x v="1"/>
    <n v="0"/>
    <n v="0"/>
    <s v="GKC"/>
    <n v="5.5727796641486117E-2"/>
    <n v="52.384807902814025"/>
    <n v="2.9192899219113349"/>
    <x v="47"/>
    <n v="0"/>
    <n v="0"/>
    <n v="0"/>
    <n v="0"/>
    <n v="0"/>
    <n v="0"/>
  </r>
  <r>
    <n v="130"/>
    <x v="17"/>
    <n v="6"/>
    <n v="1.9089504E-2"/>
    <n v="63"/>
    <n v="11"/>
    <n v="64"/>
    <n v="65"/>
    <n v="1"/>
    <x v="1"/>
    <n v="0"/>
    <n v="0"/>
    <s v="GKC"/>
    <n v="0.13732664549270127"/>
    <n v="52.384807902814025"/>
    <n v="7.1938299440729976"/>
    <x v="47"/>
    <n v="0"/>
    <n v="0"/>
    <n v="0"/>
    <n v="0"/>
    <n v="0"/>
    <n v="0"/>
  </r>
  <r>
    <n v="130"/>
    <x v="17"/>
    <n v="6"/>
    <n v="1.9089504E-2"/>
    <n v="64"/>
    <n v="11"/>
    <n v="60"/>
    <n v="60"/>
    <n v="1"/>
    <x v="1"/>
    <n v="0"/>
    <n v="0"/>
    <s v="GKC"/>
    <n v="0.11217207743046824"/>
    <n v="52.384807902814025"/>
    <n v="5.8761127282546592"/>
    <x v="47"/>
    <n v="0"/>
    <n v="0"/>
    <n v="0"/>
    <n v="0"/>
    <n v="0"/>
    <n v="0"/>
  </r>
  <r>
    <n v="130"/>
    <x v="17"/>
    <n v="6"/>
    <n v="1.9089504E-2"/>
    <n v="65"/>
    <n v="11"/>
    <n v="62"/>
    <n v="65"/>
    <n v="1"/>
    <x v="1"/>
    <n v="0"/>
    <n v="0"/>
    <s v="GKC"/>
    <n v="0.12431643278716779"/>
    <n v="52.384807902814025"/>
    <n v="6.512292450718876"/>
    <x v="47"/>
    <n v="0"/>
    <n v="0"/>
    <n v="0"/>
    <n v="0"/>
    <n v="0"/>
    <n v="0"/>
  </r>
  <r>
    <n v="130"/>
    <x v="17"/>
    <n v="6"/>
    <n v="1.9089504E-2"/>
    <n v="66"/>
    <n v="11"/>
    <n v="49"/>
    <n v="50"/>
    <n v="1"/>
    <x v="1"/>
    <n v="0"/>
    <n v="0"/>
    <s v="GKC"/>
    <n v="5.9449102712132176E-2"/>
    <n v="52.384807902814025"/>
    <n v="3.1142298255697045"/>
    <x v="47"/>
    <n v="0"/>
    <n v="0"/>
    <n v="0"/>
    <n v="0"/>
    <n v="0"/>
    <n v="0"/>
  </r>
  <r>
    <n v="130"/>
    <x v="17"/>
    <n v="6"/>
    <n v="1.9089504E-2"/>
    <n v="67"/>
    <n v="11"/>
    <n v="52"/>
    <n v="55"/>
    <n v="1"/>
    <x v="1"/>
    <n v="0"/>
    <n v="0"/>
    <s v="GKC"/>
    <n v="7.1622763760038122E-2"/>
    <n v="52.384807902814025"/>
    <n v="3.7519447210382268"/>
    <x v="47"/>
    <n v="0"/>
    <n v="0"/>
    <n v="0"/>
    <n v="0"/>
    <n v="0"/>
    <n v="0"/>
  </r>
  <r>
    <n v="130"/>
    <x v="17"/>
    <n v="6"/>
    <n v="1.9089504E-2"/>
    <n v="68"/>
    <n v="11"/>
    <n v="54"/>
    <n v="55"/>
    <n v="1"/>
    <x v="1"/>
    <n v="0"/>
    <n v="0"/>
    <s v="GKC"/>
    <n v="8.0618558816253391E-2"/>
    <n v="52.384807902814025"/>
    <n v="4.2231877169911476"/>
    <x v="47"/>
    <n v="0"/>
    <n v="0"/>
    <n v="0"/>
    <n v="0"/>
    <n v="0"/>
    <n v="0"/>
  </r>
  <r>
    <n v="130"/>
    <x v="17"/>
    <n v="6"/>
    <n v="1.9089504E-2"/>
    <n v="1"/>
    <n v="12"/>
    <n v="52"/>
    <n v="55"/>
    <n v="2"/>
    <x v="0"/>
    <n v="0"/>
    <n v="0"/>
    <s v="GKC"/>
    <n v="8.4278207083991113E-2"/>
    <n v="52.384807902814025"/>
    <n v="4.4148976884884545"/>
    <x v="47"/>
    <n v="0"/>
    <n v="0"/>
    <n v="52.384807902814025"/>
    <n v="0"/>
    <n v="0"/>
    <n v="4.4148976884884545"/>
  </r>
  <r>
    <n v="130"/>
    <x v="17"/>
    <n v="6"/>
    <n v="1.9089504E-2"/>
    <n v="2"/>
    <n v="12"/>
    <n v="58"/>
    <n v="60"/>
    <n v="2"/>
    <x v="0"/>
    <n v="0"/>
    <n v="0"/>
    <s v="GKC"/>
    <n v="0.11418347064531877"/>
    <n v="52.384807902814025"/>
    <n v="5.9814791754316277"/>
    <x v="47"/>
    <n v="0"/>
    <n v="0"/>
    <n v="52.384807902814025"/>
    <n v="0"/>
    <n v="0"/>
    <n v="5.9814791754316277"/>
  </r>
  <r>
    <n v="130"/>
    <x v="17"/>
    <n v="6"/>
    <n v="1.9089504E-2"/>
    <n v="3"/>
    <n v="12"/>
    <n v="43"/>
    <n v="45"/>
    <n v="2"/>
    <x v="0"/>
    <n v="0"/>
    <n v="0"/>
    <s v="GKC"/>
    <n v="4.968047783080861E-2"/>
    <n v="52.384807902814025"/>
    <n v="2.6025022876869199"/>
    <x v="47"/>
    <n v="0"/>
    <n v="0"/>
    <n v="52.384807902814025"/>
    <n v="0"/>
    <n v="0"/>
    <n v="2.6025022876869199"/>
  </r>
  <r>
    <n v="130"/>
    <x v="17"/>
    <n v="6"/>
    <n v="1.9089504E-2"/>
    <n v="4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5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6"/>
    <n v="12"/>
    <n v="54"/>
    <n v="55"/>
    <n v="2"/>
    <x v="0"/>
    <n v="0"/>
    <n v="0"/>
    <s v="GKC"/>
    <n v="9.3604566295591302E-2"/>
    <n v="52.384807902814025"/>
    <n v="4.9034572242207703"/>
    <x v="47"/>
    <n v="0"/>
    <n v="0"/>
    <n v="52.384807902814025"/>
    <n v="0"/>
    <n v="0"/>
    <n v="4.9034572242207703"/>
  </r>
  <r>
    <n v="130"/>
    <x v="17"/>
    <n v="6"/>
    <n v="1.9089504E-2"/>
    <n v="7"/>
    <n v="12"/>
    <n v="61"/>
    <n v="65"/>
    <n v="2"/>
    <x v="0"/>
    <n v="0"/>
    <n v="0"/>
    <s v="GKC"/>
    <n v="0.13137485825650311"/>
    <n v="52.384807902814025"/>
    <n v="6.8820467130263365"/>
    <x v="47"/>
    <n v="0"/>
    <n v="0"/>
    <n v="52.384807902814025"/>
    <n v="0"/>
    <n v="0"/>
    <n v="6.8820467130263365"/>
  </r>
  <r>
    <n v="130"/>
    <x v="17"/>
    <n v="6"/>
    <n v="1.9089504E-2"/>
    <n v="8"/>
    <n v="12"/>
    <n v="62"/>
    <n v="65"/>
    <n v="2"/>
    <x v="0"/>
    <n v="0"/>
    <n v="0"/>
    <s v="GKC"/>
    <n v="0.13745206784177813"/>
    <n v="52.384807902814025"/>
    <n v="7.2004001697361089"/>
    <x v="47"/>
    <n v="0"/>
    <n v="0"/>
    <n v="52.384807902814025"/>
    <n v="0"/>
    <n v="0"/>
    <n v="7.2004001697361089"/>
  </r>
  <r>
    <n v="130"/>
    <x v="17"/>
    <n v="6"/>
    <n v="1.9089504E-2"/>
    <n v="9"/>
    <n v="12"/>
    <n v="54"/>
    <n v="55"/>
    <n v="2"/>
    <x v="0"/>
    <n v="0"/>
    <n v="0"/>
    <s v="GKC"/>
    <n v="9.3604566295591302E-2"/>
    <n v="52.384807902814025"/>
    <n v="4.9034572242207703"/>
    <x v="47"/>
    <n v="0"/>
    <n v="0"/>
    <n v="52.384807902814025"/>
    <n v="0"/>
    <n v="0"/>
    <n v="4.9034572242207703"/>
  </r>
  <r>
    <n v="130"/>
    <x v="17"/>
    <n v="6"/>
    <n v="1.9089504E-2"/>
    <n v="10"/>
    <n v="12"/>
    <n v="55"/>
    <n v="55"/>
    <n v="2"/>
    <x v="0"/>
    <n v="0"/>
    <n v="0"/>
    <s v="GKC"/>
    <n v="9.8505080166170073E-2"/>
    <n v="52.384807902814025"/>
    <n v="5.1601697019561152"/>
    <x v="47"/>
    <n v="0"/>
    <n v="0"/>
    <n v="52.384807902814025"/>
    <n v="0"/>
    <n v="0"/>
    <n v="5.1601697019561152"/>
  </r>
  <r>
    <n v="130"/>
    <x v="17"/>
    <n v="6"/>
    <n v="1.9089504E-2"/>
    <n v="11"/>
    <n v="12"/>
    <n v="58"/>
    <n v="60"/>
    <n v="2"/>
    <x v="0"/>
    <n v="0"/>
    <n v="0"/>
    <s v="GKC"/>
    <n v="0.11418347064531877"/>
    <n v="52.384807902814025"/>
    <n v="5.9814791754316277"/>
    <x v="47"/>
    <n v="0"/>
    <n v="0"/>
    <n v="52.384807902814025"/>
    <n v="0"/>
    <n v="0"/>
    <n v="5.9814791754316277"/>
  </r>
  <r>
    <n v="130"/>
    <x v="17"/>
    <n v="6"/>
    <n v="1.9089504E-2"/>
    <n v="12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13"/>
    <n v="12"/>
    <n v="58"/>
    <n v="60"/>
    <n v="2"/>
    <x v="0"/>
    <n v="0"/>
    <n v="0"/>
    <s v="GKC"/>
    <n v="0.11418347064531877"/>
    <n v="52.384807902814025"/>
    <n v="5.9814791754316277"/>
    <x v="47"/>
    <n v="0"/>
    <n v="0"/>
    <n v="52.384807902814025"/>
    <n v="0"/>
    <n v="0"/>
    <n v="5.9814791754316277"/>
  </r>
  <r>
    <n v="130"/>
    <x v="17"/>
    <n v="6"/>
    <n v="1.9089504E-2"/>
    <n v="14"/>
    <n v="12"/>
    <n v="62"/>
    <n v="65"/>
    <n v="2"/>
    <x v="0"/>
    <n v="0"/>
    <n v="0"/>
    <s v="GKC"/>
    <n v="0.13745206784177813"/>
    <n v="52.384807902814025"/>
    <n v="7.2004001697361089"/>
    <x v="47"/>
    <n v="0"/>
    <n v="0"/>
    <n v="52.384807902814025"/>
    <n v="0"/>
    <n v="0"/>
    <n v="7.2004001697361089"/>
  </r>
  <r>
    <n v="130"/>
    <x v="17"/>
    <n v="6"/>
    <n v="1.9089504E-2"/>
    <n v="15"/>
    <n v="12"/>
    <n v="53"/>
    <n v="55"/>
    <n v="2"/>
    <x v="0"/>
    <n v="0"/>
    <n v="0"/>
    <s v="GKC"/>
    <n v="8.8863043337243444E-2"/>
    <n v="52.384807902814025"/>
    <n v="4.6550734548809354"/>
    <x v="47"/>
    <n v="0"/>
    <n v="0"/>
    <n v="52.384807902814025"/>
    <n v="0"/>
    <n v="0"/>
    <n v="4.6550734548809354"/>
  </r>
  <r>
    <n v="130"/>
    <x v="17"/>
    <n v="6"/>
    <n v="1.9089504E-2"/>
    <n v="16"/>
    <n v="12"/>
    <n v="47"/>
    <n v="50"/>
    <n v="2"/>
    <x v="0"/>
    <n v="0"/>
    <n v="0"/>
    <s v="GKC"/>
    <n v="6.3622998356705318E-2"/>
    <n v="52.384807902814025"/>
    <n v="3.3328785471170606"/>
    <x v="47"/>
    <n v="0"/>
    <n v="0"/>
    <n v="52.384807902814025"/>
    <n v="0"/>
    <n v="0"/>
    <n v="3.3328785471170606"/>
  </r>
  <r>
    <n v="130"/>
    <x v="17"/>
    <n v="6"/>
    <n v="1.9089504E-2"/>
    <n v="17"/>
    <n v="12"/>
    <n v="63"/>
    <n v="65"/>
    <n v="2"/>
    <x v="0"/>
    <n v="0"/>
    <n v="0"/>
    <s v="GKC"/>
    <n v="0.14370638257975787"/>
    <n v="52.384807902814025"/>
    <n v="7.5280312458489158"/>
    <x v="47"/>
    <n v="0"/>
    <n v="0"/>
    <n v="52.384807902814025"/>
    <n v="0"/>
    <n v="0"/>
    <n v="7.5280312458489158"/>
  </r>
  <r>
    <n v="130"/>
    <x v="17"/>
    <n v="6"/>
    <n v="1.9089504E-2"/>
    <n v="18"/>
    <n v="12"/>
    <n v="56"/>
    <n v="60"/>
    <n v="2"/>
    <x v="0"/>
    <n v="0"/>
    <n v="0"/>
    <s v="GKC"/>
    <n v="0.10356687982896005"/>
    <n v="52.384807902814025"/>
    <n v="5.425331104933897"/>
    <x v="47"/>
    <n v="0"/>
    <n v="0"/>
    <n v="52.384807902814025"/>
    <n v="0"/>
    <n v="0"/>
    <n v="5.425331104933897"/>
  </r>
  <r>
    <n v="130"/>
    <x v="17"/>
    <n v="6"/>
    <n v="1.9089504E-2"/>
    <n v="19"/>
    <n v="12"/>
    <n v="62"/>
    <n v="65"/>
    <n v="2"/>
    <x v="0"/>
    <n v="0"/>
    <n v="0"/>
    <s v="GKC"/>
    <n v="0.13745206784177813"/>
    <n v="52.384807902814025"/>
    <n v="7.2004001697361089"/>
    <x v="47"/>
    <n v="0"/>
    <n v="0"/>
    <n v="52.384807902814025"/>
    <n v="0"/>
    <n v="0"/>
    <n v="7.2004001697361089"/>
  </r>
  <r>
    <n v="130"/>
    <x v="17"/>
    <n v="6"/>
    <n v="1.9089504E-2"/>
    <n v="20"/>
    <n v="12"/>
    <n v="54"/>
    <n v="55"/>
    <n v="2"/>
    <x v="0"/>
    <n v="0"/>
    <n v="0"/>
    <s v="GKC"/>
    <n v="9.3604566295591302E-2"/>
    <n v="52.384807902814025"/>
    <n v="4.9034572242207703"/>
    <x v="47"/>
    <n v="0"/>
    <n v="0"/>
    <n v="52.384807902814025"/>
    <n v="0"/>
    <n v="0"/>
    <n v="4.9034572242207703"/>
  </r>
  <r>
    <n v="130"/>
    <x v="17"/>
    <n v="6"/>
    <n v="1.9089504E-2"/>
    <n v="21"/>
    <n v="12"/>
    <n v="64"/>
    <n v="65"/>
    <n v="2"/>
    <x v="0"/>
    <n v="0"/>
    <n v="0"/>
    <s v="GKC"/>
    <n v="0.15014002953044464"/>
    <n v="52.384807902814025"/>
    <n v="7.8650566054751678"/>
    <x v="47"/>
    <n v="0"/>
    <n v="0"/>
    <n v="52.384807902814025"/>
    <n v="0"/>
    <n v="0"/>
    <n v="7.8650566054751678"/>
  </r>
  <r>
    <n v="130"/>
    <x v="17"/>
    <n v="6"/>
    <n v="1.9089504E-2"/>
    <n v="22"/>
    <n v="12"/>
    <n v="62"/>
    <n v="65"/>
    <n v="2"/>
    <x v="0"/>
    <n v="0"/>
    <n v="0"/>
    <s v="GKC"/>
    <n v="0.13745206784177813"/>
    <n v="52.384807902814025"/>
    <n v="7.2004001697361089"/>
    <x v="47"/>
    <n v="0"/>
    <n v="0"/>
    <n v="52.384807902814025"/>
    <n v="0"/>
    <n v="0"/>
    <n v="7.2004001697361089"/>
  </r>
  <r>
    <n v="130"/>
    <x v="17"/>
    <n v="6"/>
    <n v="1.9089504E-2"/>
    <n v="23"/>
    <n v="12"/>
    <n v="40"/>
    <n v="40"/>
    <n v="2"/>
    <x v="0"/>
    <n v="0"/>
    <n v="0"/>
    <s v="GKC"/>
    <n v="4.062925184195941E-2"/>
    <n v="52.384807902814025"/>
    <n v="2.1283555529760965"/>
    <x v="47"/>
    <n v="0"/>
    <n v="0"/>
    <n v="52.384807902814025"/>
    <n v="0"/>
    <n v="0"/>
    <n v="2.1283555529760965"/>
  </r>
  <r>
    <n v="130"/>
    <x v="17"/>
    <n v="6"/>
    <n v="1.9089504E-2"/>
    <n v="24"/>
    <n v="12"/>
    <n v="52"/>
    <n v="55"/>
    <n v="2"/>
    <x v="0"/>
    <n v="0"/>
    <n v="0"/>
    <s v="GKC"/>
    <n v="8.4278207083991113E-2"/>
    <n v="52.384807902814025"/>
    <n v="4.4148976884884545"/>
    <x v="47"/>
    <n v="0"/>
    <n v="0"/>
    <n v="52.384807902814025"/>
    <n v="0"/>
    <n v="0"/>
    <n v="4.4148976884884545"/>
  </r>
  <r>
    <n v="130"/>
    <x v="17"/>
    <n v="6"/>
    <n v="1.9089504E-2"/>
    <n v="25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26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27"/>
    <n v="12"/>
    <n v="61"/>
    <n v="65"/>
    <n v="2"/>
    <x v="0"/>
    <n v="0"/>
    <n v="0"/>
    <s v="GKC"/>
    <n v="0.13137485825650311"/>
    <n v="52.384807902814025"/>
    <n v="6.8820467130263365"/>
    <x v="47"/>
    <n v="0"/>
    <n v="0"/>
    <n v="52.384807902814025"/>
    <n v="0"/>
    <n v="0"/>
    <n v="6.8820467130263365"/>
  </r>
  <r>
    <n v="130"/>
    <x v="17"/>
    <n v="6"/>
    <n v="1.9089504E-2"/>
    <n v="28"/>
    <n v="12"/>
    <n v="52"/>
    <n v="55"/>
    <n v="2"/>
    <x v="0"/>
    <n v="0"/>
    <n v="0"/>
    <s v="GKC"/>
    <n v="8.4278207083991113E-2"/>
    <n v="52.384807902814025"/>
    <n v="4.4148976884884545"/>
    <x v="47"/>
    <n v="0"/>
    <n v="0"/>
    <n v="52.384807902814025"/>
    <n v="0"/>
    <n v="0"/>
    <n v="4.4148976884884545"/>
  </r>
  <r>
    <n v="130"/>
    <x v="17"/>
    <n v="6"/>
    <n v="1.9089504E-2"/>
    <n v="29"/>
    <n v="12"/>
    <n v="57"/>
    <n v="60"/>
    <n v="2"/>
    <x v="0"/>
    <n v="0"/>
    <n v="0"/>
    <s v="GKC"/>
    <n v="0.10879225104314669"/>
    <n v="52.384807902814025"/>
    <n v="5.6990611722099578"/>
    <x v="47"/>
    <n v="0"/>
    <n v="0"/>
    <n v="52.384807902814025"/>
    <n v="0"/>
    <n v="0"/>
    <n v="5.6990611722099578"/>
  </r>
  <r>
    <n v="130"/>
    <x v="17"/>
    <n v="6"/>
    <n v="1.9089504E-2"/>
    <n v="30"/>
    <n v="12"/>
    <n v="62"/>
    <n v="65"/>
    <n v="2"/>
    <x v="0"/>
    <n v="0"/>
    <n v="0"/>
    <s v="GKC"/>
    <n v="0.13745206784177813"/>
    <n v="52.384807902814025"/>
    <n v="7.2004001697361089"/>
    <x v="47"/>
    <n v="0"/>
    <n v="0"/>
    <n v="52.384807902814025"/>
    <n v="0"/>
    <n v="0"/>
    <n v="7.2004001697361089"/>
  </r>
  <r>
    <n v="130"/>
    <x v="17"/>
    <n v="6"/>
    <n v="1.9089504E-2"/>
    <n v="31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32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33"/>
    <n v="12"/>
    <n v="56"/>
    <n v="60"/>
    <n v="2"/>
    <x v="0"/>
    <n v="0"/>
    <n v="0"/>
    <s v="GKC"/>
    <n v="0.10356687982896005"/>
    <n v="52.384807902814025"/>
    <n v="5.425331104933897"/>
    <x v="47"/>
    <n v="0"/>
    <n v="0"/>
    <n v="52.384807902814025"/>
    <n v="0"/>
    <n v="0"/>
    <n v="5.425331104933897"/>
  </r>
  <r>
    <n v="130"/>
    <x v="17"/>
    <n v="6"/>
    <n v="1.9089504E-2"/>
    <n v="34"/>
    <n v="12"/>
    <n v="50"/>
    <n v="50"/>
    <n v="2"/>
    <x v="0"/>
    <n v="0"/>
    <n v="0"/>
    <s v="GKC"/>
    <n v="7.5569329929123033E-2"/>
    <n v="52.384807902814025"/>
    <n v="3.9586848316814849"/>
    <x v="47"/>
    <n v="0"/>
    <n v="0"/>
    <n v="52.384807902814025"/>
    <n v="0"/>
    <n v="0"/>
    <n v="3.9586848316814849"/>
  </r>
  <r>
    <n v="130"/>
    <x v="17"/>
    <n v="6"/>
    <n v="1.9089504E-2"/>
    <n v="35"/>
    <n v="12"/>
    <n v="64"/>
    <n v="65"/>
    <n v="2"/>
    <x v="0"/>
    <n v="0"/>
    <n v="0"/>
    <s v="GKC"/>
    <n v="0.15014002953044464"/>
    <n v="52.384807902814025"/>
    <n v="7.8650566054751678"/>
    <x v="47"/>
    <n v="0"/>
    <n v="0"/>
    <n v="52.384807902814025"/>
    <n v="0"/>
    <n v="0"/>
    <n v="7.8650566054751678"/>
  </r>
  <r>
    <n v="130"/>
    <x v="17"/>
    <n v="6"/>
    <n v="1.9089504E-2"/>
    <n v="36"/>
    <n v="12"/>
    <n v="57"/>
    <n v="60"/>
    <n v="2"/>
    <x v="0"/>
    <n v="0"/>
    <n v="0"/>
    <s v="GKC"/>
    <n v="0.10879225104314669"/>
    <n v="52.384807902814025"/>
    <n v="5.6990611722099578"/>
    <x v="47"/>
    <n v="0"/>
    <n v="0"/>
    <n v="52.384807902814025"/>
    <n v="0"/>
    <n v="0"/>
    <n v="5.6990611722099578"/>
  </r>
  <r>
    <n v="130"/>
    <x v="17"/>
    <n v="6"/>
    <n v="1.9089504E-2"/>
    <n v="37"/>
    <n v="12"/>
    <n v="65"/>
    <n v="65"/>
    <n v="2"/>
    <x v="0"/>
    <n v="0"/>
    <n v="0"/>
    <s v="GKC"/>
    <n v="0.15675522802484174"/>
    <n v="52.384807902814025"/>
    <n v="8.2115925078431431"/>
    <x v="47"/>
    <n v="0"/>
    <n v="0"/>
    <n v="52.384807902814025"/>
    <n v="0"/>
    <n v="0"/>
    <n v="8.2115925078431431"/>
  </r>
  <r>
    <n v="130"/>
    <x v="17"/>
    <n v="6"/>
    <n v="1.9089504E-2"/>
    <n v="38"/>
    <n v="12"/>
    <n v="61"/>
    <n v="65"/>
    <n v="2"/>
    <x v="0"/>
    <n v="0"/>
    <n v="0"/>
    <s v="GKC"/>
    <n v="0.13137485825650311"/>
    <n v="52.384807902814025"/>
    <n v="6.8820467130263365"/>
    <x v="47"/>
    <n v="0"/>
    <n v="0"/>
    <n v="52.384807902814025"/>
    <n v="0"/>
    <n v="0"/>
    <n v="6.8820467130263365"/>
  </r>
  <r>
    <n v="130"/>
    <x v="17"/>
    <n v="6"/>
    <n v="1.9089504E-2"/>
    <n v="39"/>
    <n v="12"/>
    <n v="57"/>
    <n v="60"/>
    <n v="2"/>
    <x v="0"/>
    <n v="0"/>
    <n v="0"/>
    <s v="GKC"/>
    <n v="0.10879225104314669"/>
    <n v="52.384807902814025"/>
    <n v="5.6990611722099578"/>
    <x v="47"/>
    <n v="0"/>
    <n v="0"/>
    <n v="52.384807902814025"/>
    <n v="0"/>
    <n v="0"/>
    <n v="5.6990611722099578"/>
  </r>
  <r>
    <n v="130"/>
    <x v="17"/>
    <n v="6"/>
    <n v="1.9089504E-2"/>
    <n v="40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41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42"/>
    <n v="12"/>
    <n v="51"/>
    <n v="55"/>
    <n v="2"/>
    <x v="0"/>
    <n v="0"/>
    <n v="0"/>
    <s v="GKC"/>
    <n v="7.9847743786521139E-2"/>
    <n v="52.384807902814025"/>
    <n v="4.1828087197300219"/>
    <x v="47"/>
    <n v="0"/>
    <n v="0"/>
    <n v="52.384807902814025"/>
    <n v="0"/>
    <n v="0"/>
    <n v="4.1828087197300219"/>
  </r>
  <r>
    <n v="130"/>
    <x v="17"/>
    <n v="6"/>
    <n v="1.9089504E-2"/>
    <n v="43"/>
    <n v="12"/>
    <n v="46"/>
    <n v="50"/>
    <n v="2"/>
    <x v="0"/>
    <n v="0"/>
    <n v="0"/>
    <s v="GKC"/>
    <n v="5.9929343360998769E-2"/>
    <n v="52.384807902814025"/>
    <n v="3.1393871397077033"/>
    <x v="47"/>
    <n v="0"/>
    <n v="0"/>
    <n v="52.384807902814025"/>
    <n v="0"/>
    <n v="0"/>
    <n v="3.1393871397077033"/>
  </r>
  <r>
    <n v="130"/>
    <x v="17"/>
    <n v="6"/>
    <n v="1.9089504E-2"/>
    <n v="44"/>
    <n v="12"/>
    <n v="50"/>
    <n v="50"/>
    <n v="2"/>
    <x v="0"/>
    <n v="0"/>
    <n v="0"/>
    <s v="GKC"/>
    <n v="7.5569329929123033E-2"/>
    <n v="52.384807902814025"/>
    <n v="3.9586848316814849"/>
    <x v="47"/>
    <n v="0"/>
    <n v="0"/>
    <n v="52.384807902814025"/>
    <n v="0"/>
    <n v="0"/>
    <n v="3.9586848316814849"/>
  </r>
  <r>
    <n v="130"/>
    <x v="17"/>
    <n v="6"/>
    <n v="1.9089504E-2"/>
    <n v="45"/>
    <n v="12"/>
    <n v="48"/>
    <n v="50"/>
    <n v="2"/>
    <x v="0"/>
    <n v="0"/>
    <n v="0"/>
    <s v="GKC"/>
    <n v="6.7459306225295876E-2"/>
    <n v="52.384807902814025"/>
    <n v="3.5338427978692306"/>
    <x v="47"/>
    <n v="0"/>
    <n v="0"/>
    <n v="52.384807902814025"/>
    <n v="0"/>
    <n v="0"/>
    <n v="3.5338427978692306"/>
  </r>
  <r>
    <n v="130"/>
    <x v="17"/>
    <n v="6"/>
    <n v="1.9089504E-2"/>
    <n v="46"/>
    <n v="12"/>
    <n v="47"/>
    <n v="50"/>
    <n v="2"/>
    <x v="0"/>
    <n v="0"/>
    <n v="0"/>
    <s v="GKC"/>
    <n v="6.3622998356705318E-2"/>
    <n v="52.384807902814025"/>
    <n v="3.3328785471170606"/>
    <x v="47"/>
    <n v="0"/>
    <n v="0"/>
    <n v="52.384807902814025"/>
    <n v="0"/>
    <n v="0"/>
    <n v="3.3328785471170606"/>
  </r>
  <r>
    <n v="130"/>
    <x v="17"/>
    <n v="6"/>
    <n v="1.9089504E-2"/>
    <n v="47"/>
    <n v="12"/>
    <n v="56"/>
    <n v="60"/>
    <n v="2"/>
    <x v="0"/>
    <n v="0"/>
    <n v="0"/>
    <s v="GKC"/>
    <n v="0.10356687982896005"/>
    <n v="52.384807902814025"/>
    <n v="5.425331104933897"/>
    <x v="47"/>
    <n v="0"/>
    <n v="0"/>
    <n v="52.384807902814025"/>
    <n v="0"/>
    <n v="0"/>
    <n v="5.425331104933897"/>
  </r>
  <r>
    <n v="130"/>
    <x v="17"/>
    <n v="6"/>
    <n v="1.9089504E-2"/>
    <n v="48"/>
    <n v="12"/>
    <n v="43"/>
    <n v="45"/>
    <n v="2"/>
    <x v="0"/>
    <n v="0"/>
    <n v="0"/>
    <s v="GKC"/>
    <n v="4.968047783080861E-2"/>
    <n v="52.384807902814025"/>
    <n v="2.6025022876869199"/>
    <x v="47"/>
    <n v="0"/>
    <n v="0"/>
    <n v="52.384807902814025"/>
    <n v="0"/>
    <n v="0"/>
    <n v="2.6025022876869199"/>
  </r>
  <r>
    <n v="130"/>
    <x v="17"/>
    <n v="6"/>
    <n v="1.9089504E-2"/>
    <n v="49"/>
    <n v="12"/>
    <n v="56"/>
    <n v="60"/>
    <n v="2"/>
    <x v="0"/>
    <n v="0"/>
    <n v="0"/>
    <s v="GKC"/>
    <n v="0.10356687982896005"/>
    <n v="52.384807902814025"/>
    <n v="5.425331104933897"/>
    <x v="47"/>
    <n v="0"/>
    <n v="0"/>
    <n v="52.384807902814025"/>
    <n v="0"/>
    <n v="0"/>
    <n v="5.425331104933897"/>
  </r>
  <r>
    <n v="130"/>
    <x v="17"/>
    <n v="6"/>
    <n v="1.9089504E-2"/>
    <n v="50"/>
    <n v="12"/>
    <n v="62"/>
    <n v="65"/>
    <n v="2"/>
    <x v="0"/>
    <n v="0"/>
    <n v="0"/>
    <s v="GKC"/>
    <n v="0.13745206784177813"/>
    <n v="52.384807902814025"/>
    <n v="7.2004001697361089"/>
    <x v="47"/>
    <n v="0"/>
    <n v="0"/>
    <n v="52.384807902814025"/>
    <n v="0"/>
    <n v="0"/>
    <n v="7.2004001697361089"/>
  </r>
  <r>
    <n v="130"/>
    <x v="17"/>
    <n v="6"/>
    <n v="1.9089504E-2"/>
    <n v="51"/>
    <n v="12"/>
    <n v="62"/>
    <n v="65"/>
    <n v="2"/>
    <x v="0"/>
    <n v="0"/>
    <n v="0"/>
    <s v="GKC"/>
    <n v="0.13745206784177813"/>
    <n v="52.384807902814025"/>
    <n v="7.2004001697361089"/>
    <x v="47"/>
    <n v="0"/>
    <n v="0"/>
    <n v="52.384807902814025"/>
    <n v="0"/>
    <n v="0"/>
    <n v="7.2004001697361089"/>
  </r>
  <r>
    <n v="130"/>
    <x v="17"/>
    <n v="6"/>
    <n v="1.9089504E-2"/>
    <n v="52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53"/>
    <n v="12"/>
    <n v="50"/>
    <n v="50"/>
    <n v="2"/>
    <x v="0"/>
    <n v="0"/>
    <n v="0"/>
    <s v="GKC"/>
    <n v="7.5569329929123033E-2"/>
    <n v="52.384807902814025"/>
    <n v="3.9586848316814849"/>
    <x v="47"/>
    <n v="0"/>
    <n v="0"/>
    <n v="52.384807902814025"/>
    <n v="0"/>
    <n v="0"/>
    <n v="3.9586848316814849"/>
  </r>
  <r>
    <n v="130"/>
    <x v="17"/>
    <n v="6"/>
    <n v="1.9089504E-2"/>
    <n v="54"/>
    <n v="12"/>
    <n v="42"/>
    <n v="45"/>
    <n v="2"/>
    <x v="0"/>
    <n v="0"/>
    <n v="0"/>
    <s v="GKC"/>
    <n v="4.6533558592137564E-2"/>
    <n v="52.384807902814025"/>
    <n v="2.4376515278834674"/>
    <x v="47"/>
    <n v="0"/>
    <n v="0"/>
    <n v="52.384807902814025"/>
    <n v="0"/>
    <n v="0"/>
    <n v="2.4376515278834674"/>
  </r>
  <r>
    <n v="130"/>
    <x v="17"/>
    <n v="6"/>
    <n v="1.9089504E-2"/>
    <n v="55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56"/>
    <n v="12"/>
    <n v="41"/>
    <n v="45"/>
    <n v="2"/>
    <x v="0"/>
    <n v="0"/>
    <n v="0"/>
    <s v="GKC"/>
    <n v="4.3517295270992885E-2"/>
    <n v="52.384807902814025"/>
    <n v="2.2796451532209994"/>
    <x v="47"/>
    <n v="0"/>
    <n v="0"/>
    <n v="52.384807902814025"/>
    <n v="0"/>
    <n v="0"/>
    <n v="2.2796451532209994"/>
  </r>
  <r>
    <n v="130"/>
    <x v="17"/>
    <n v="6"/>
    <n v="1.9089504E-2"/>
    <n v="57"/>
    <n v="12"/>
    <n v="58"/>
    <n v="60"/>
    <n v="2"/>
    <x v="0"/>
    <n v="0"/>
    <n v="0"/>
    <s v="GKC"/>
    <n v="0.11418347064531877"/>
    <n v="52.384807902814025"/>
    <n v="5.9814791754316277"/>
    <x v="47"/>
    <n v="0"/>
    <n v="0"/>
    <n v="52.384807902814025"/>
    <n v="0"/>
    <n v="0"/>
    <n v="5.9814791754316277"/>
  </r>
  <r>
    <n v="130"/>
    <x v="17"/>
    <n v="6"/>
    <n v="1.9089504E-2"/>
    <n v="58"/>
    <n v="12"/>
    <n v="63"/>
    <n v="65"/>
    <n v="2"/>
    <x v="0"/>
    <n v="0"/>
    <n v="0"/>
    <s v="GKC"/>
    <n v="0.14370638257975787"/>
    <n v="52.384807902814025"/>
    <n v="7.5280312458489158"/>
    <x v="47"/>
    <n v="0"/>
    <n v="0"/>
    <n v="52.384807902814025"/>
    <n v="0"/>
    <n v="0"/>
    <n v="7.5280312458489158"/>
  </r>
  <r>
    <n v="130"/>
    <x v="17"/>
    <n v="6"/>
    <n v="1.9089504E-2"/>
    <n v="59"/>
    <n v="12"/>
    <n v="48"/>
    <n v="50"/>
    <n v="2"/>
    <x v="0"/>
    <n v="0"/>
    <n v="0"/>
    <s v="GKC"/>
    <n v="6.7459306225295876E-2"/>
    <n v="52.384807902814025"/>
    <n v="3.5338427978692306"/>
    <x v="47"/>
    <n v="0"/>
    <n v="0"/>
    <n v="52.384807902814025"/>
    <n v="0"/>
    <n v="0"/>
    <n v="3.5338427978692306"/>
  </r>
  <r>
    <n v="130"/>
    <x v="17"/>
    <n v="6"/>
    <n v="1.9089504E-2"/>
    <n v="60"/>
    <n v="12"/>
    <n v="50"/>
    <n v="50"/>
    <n v="2"/>
    <x v="0"/>
    <n v="0"/>
    <n v="0"/>
    <s v="GKC"/>
    <n v="7.5569329929123033E-2"/>
    <n v="52.384807902814025"/>
    <n v="3.9586848316814849"/>
    <x v="47"/>
    <n v="0"/>
    <n v="0"/>
    <n v="52.384807902814025"/>
    <n v="0"/>
    <n v="0"/>
    <n v="3.9586848316814849"/>
  </r>
  <r>
    <n v="130"/>
    <x v="17"/>
    <n v="6"/>
    <n v="1.9089504E-2"/>
    <n v="61"/>
    <n v="12"/>
    <n v="51"/>
    <n v="55"/>
    <n v="2"/>
    <x v="0"/>
    <n v="0"/>
    <n v="0"/>
    <s v="GKC"/>
    <n v="7.9847743786521139E-2"/>
    <n v="52.384807902814025"/>
    <n v="4.1828087197300219"/>
    <x v="47"/>
    <n v="0"/>
    <n v="0"/>
    <n v="52.384807902814025"/>
    <n v="0"/>
    <n v="0"/>
    <n v="4.1828087197300219"/>
  </r>
  <r>
    <n v="130"/>
    <x v="17"/>
    <n v="6"/>
    <n v="1.9089504E-2"/>
    <n v="62"/>
    <n v="12"/>
    <n v="57"/>
    <n v="60"/>
    <n v="2"/>
    <x v="0"/>
    <n v="0"/>
    <n v="0"/>
    <s v="GKC"/>
    <n v="0.10879225104314669"/>
    <n v="52.384807902814025"/>
    <n v="5.6990611722099578"/>
    <x v="47"/>
    <n v="0"/>
    <n v="0"/>
    <n v="52.384807902814025"/>
    <n v="0"/>
    <n v="0"/>
    <n v="5.6990611722099578"/>
  </r>
  <r>
    <n v="130"/>
    <x v="17"/>
    <n v="6"/>
    <n v="1.9089504E-2"/>
    <n v="63"/>
    <n v="12"/>
    <n v="58"/>
    <n v="60"/>
    <n v="2"/>
    <x v="0"/>
    <n v="0"/>
    <n v="0"/>
    <s v="GKC"/>
    <n v="0.11418347064531877"/>
    <n v="52.384807902814025"/>
    <n v="5.9814791754316277"/>
    <x v="47"/>
    <n v="0"/>
    <n v="0"/>
    <n v="52.384807902814025"/>
    <n v="0"/>
    <n v="0"/>
    <n v="5.9814791754316277"/>
  </r>
  <r>
    <n v="130"/>
    <x v="17"/>
    <n v="6"/>
    <n v="1.9089504E-2"/>
    <n v="64"/>
    <n v="12"/>
    <n v="52"/>
    <n v="55"/>
    <n v="2"/>
    <x v="0"/>
    <n v="0"/>
    <n v="0"/>
    <s v="GKC"/>
    <n v="8.4278207083991113E-2"/>
    <n v="52.384807902814025"/>
    <n v="4.4148976884884545"/>
    <x v="47"/>
    <n v="0"/>
    <n v="0"/>
    <n v="52.384807902814025"/>
    <n v="0"/>
    <n v="0"/>
    <n v="4.4148976884884545"/>
  </r>
  <r>
    <n v="130"/>
    <x v="17"/>
    <n v="6"/>
    <n v="1.9089504E-2"/>
    <n v="65"/>
    <n v="12"/>
    <n v="54"/>
    <n v="55"/>
    <n v="2"/>
    <x v="0"/>
    <n v="0"/>
    <n v="0"/>
    <s v="GKC"/>
    <n v="9.3604566295591302E-2"/>
    <n v="52.384807902814025"/>
    <n v="4.9034572242207703"/>
    <x v="47"/>
    <n v="0"/>
    <n v="0"/>
    <n v="52.384807902814025"/>
    <n v="0"/>
    <n v="0"/>
    <n v="4.9034572242207703"/>
  </r>
  <r>
    <n v="130"/>
    <x v="17"/>
    <n v="6"/>
    <n v="1.9089504E-2"/>
    <n v="66"/>
    <n v="12"/>
    <n v="56"/>
    <n v="60"/>
    <n v="2"/>
    <x v="0"/>
    <n v="0"/>
    <n v="0"/>
    <s v="GKC"/>
    <n v="0.10356687982896005"/>
    <n v="52.384807902814025"/>
    <n v="5.425331104933897"/>
    <x v="47"/>
    <n v="0"/>
    <n v="0"/>
    <n v="52.384807902814025"/>
    <n v="0"/>
    <n v="0"/>
    <n v="5.425331104933897"/>
  </r>
  <r>
    <n v="130"/>
    <x v="17"/>
    <n v="6"/>
    <n v="1.9089504E-2"/>
    <n v="67"/>
    <n v="12"/>
    <n v="46"/>
    <n v="50"/>
    <n v="2"/>
    <x v="0"/>
    <n v="0"/>
    <n v="0"/>
    <s v="GKC"/>
    <n v="5.9929343360998769E-2"/>
    <n v="52.384807902814025"/>
    <n v="3.1393871397077033"/>
    <x v="47"/>
    <n v="0"/>
    <n v="0"/>
    <n v="52.384807902814025"/>
    <n v="0"/>
    <n v="0"/>
    <n v="3.1393871397077033"/>
  </r>
  <r>
    <n v="130"/>
    <x v="17"/>
    <n v="6"/>
    <n v="1.9089504E-2"/>
    <n v="68"/>
    <n v="12"/>
    <n v="54"/>
    <n v="55"/>
    <n v="2"/>
    <x v="0"/>
    <n v="0"/>
    <n v="0"/>
    <s v="GKC"/>
    <n v="9.3604566295591302E-2"/>
    <n v="52.384807902814025"/>
    <n v="4.9034572242207703"/>
    <x v="47"/>
    <n v="0"/>
    <n v="0"/>
    <n v="52.384807902814025"/>
    <n v="0"/>
    <n v="0"/>
    <n v="4.9034572242207703"/>
  </r>
  <r>
    <n v="130"/>
    <x v="17"/>
    <n v="6"/>
    <n v="1.9089504E-2"/>
    <n v="69"/>
    <n v="12"/>
    <n v="52"/>
    <n v="55"/>
    <n v="2"/>
    <x v="0"/>
    <n v="0"/>
    <n v="0"/>
    <s v="GKC"/>
    <n v="8.4278207083991113E-2"/>
    <n v="52.384807902814025"/>
    <n v="4.4148976884884545"/>
    <x v="47"/>
    <n v="0"/>
    <n v="0"/>
    <n v="52.384807902814025"/>
    <n v="0"/>
    <n v="0"/>
    <n v="4.4148976884884545"/>
  </r>
  <r>
    <n v="130"/>
    <x v="17"/>
    <n v="6"/>
    <n v="1.9089504E-2"/>
    <n v="70"/>
    <n v="12"/>
    <n v="44"/>
    <n v="45"/>
    <n v="2"/>
    <x v="0"/>
    <n v="0"/>
    <n v="0"/>
    <s v="GKC"/>
    <n v="5.2960476340565617E-2"/>
    <n v="52.384807902814025"/>
    <n v="2.7743243795420569"/>
    <x v="47"/>
    <n v="0"/>
    <n v="0"/>
    <n v="52.384807902814025"/>
    <n v="0"/>
    <n v="0"/>
    <n v="2.7743243795420569"/>
  </r>
  <r>
    <n v="130"/>
    <x v="17"/>
    <n v="6"/>
    <n v="1.9089504E-2"/>
    <n v="71"/>
    <n v="12"/>
    <n v="63"/>
    <n v="65"/>
    <n v="2"/>
    <x v="0"/>
    <n v="0"/>
    <n v="0"/>
    <s v="GKC"/>
    <n v="0.14370638257975787"/>
    <n v="52.384807902814025"/>
    <n v="7.5280312458489158"/>
    <x v="47"/>
    <n v="0"/>
    <n v="0"/>
    <n v="52.384807902814025"/>
    <n v="0"/>
    <n v="0"/>
    <n v="7.5280312458489158"/>
  </r>
  <r>
    <n v="130"/>
    <x v="17"/>
    <n v="6"/>
    <n v="1.9089504E-2"/>
    <n v="72"/>
    <n v="12"/>
    <n v="54"/>
    <n v="55"/>
    <n v="2"/>
    <x v="0"/>
    <n v="0"/>
    <n v="0"/>
    <s v="GKC"/>
    <n v="9.3604566295591302E-2"/>
    <n v="52.384807902814025"/>
    <n v="4.9034572242207703"/>
    <x v="47"/>
    <n v="0"/>
    <n v="0"/>
    <n v="52.384807902814025"/>
    <n v="0"/>
    <n v="0"/>
    <n v="4.9034572242207703"/>
  </r>
  <r>
    <n v="130"/>
    <x v="17"/>
    <n v="6"/>
    <n v="1.9089504E-2"/>
    <n v="73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74"/>
    <n v="12"/>
    <n v="57"/>
    <n v="60"/>
    <n v="2"/>
    <x v="0"/>
    <n v="0"/>
    <n v="0"/>
    <s v="GKC"/>
    <n v="0.10879225104314669"/>
    <n v="52.384807902814025"/>
    <n v="5.6990611722099578"/>
    <x v="47"/>
    <n v="0"/>
    <n v="0"/>
    <n v="52.384807902814025"/>
    <n v="0"/>
    <n v="0"/>
    <n v="5.6990611722099578"/>
  </r>
  <r>
    <n v="130"/>
    <x v="17"/>
    <n v="6"/>
    <n v="1.9089504E-2"/>
    <n v="75"/>
    <n v="12"/>
    <n v="42"/>
    <n v="45"/>
    <n v="2"/>
    <x v="0"/>
    <n v="0"/>
    <n v="0"/>
    <s v="GKC"/>
    <n v="4.6533558592137564E-2"/>
    <n v="52.384807902814025"/>
    <n v="2.4376515278834674"/>
    <x v="47"/>
    <n v="0"/>
    <n v="0"/>
    <n v="52.384807902814025"/>
    <n v="0"/>
    <n v="0"/>
    <n v="2.4376515278834674"/>
  </r>
  <r>
    <n v="130"/>
    <x v="17"/>
    <n v="6"/>
    <n v="1.9089504E-2"/>
    <n v="76"/>
    <n v="12"/>
    <n v="52"/>
    <n v="55"/>
    <n v="2"/>
    <x v="0"/>
    <n v="0"/>
    <n v="0"/>
    <s v="GKC"/>
    <n v="8.4278207083991113E-2"/>
    <n v="52.384807902814025"/>
    <n v="4.4148976884884545"/>
    <x v="47"/>
    <n v="0"/>
    <n v="0"/>
    <n v="52.384807902814025"/>
    <n v="0"/>
    <n v="0"/>
    <n v="4.4148976884884545"/>
  </r>
  <r>
    <n v="130"/>
    <x v="17"/>
    <n v="6"/>
    <n v="1.9089504E-2"/>
    <n v="77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78"/>
    <n v="12"/>
    <n v="61"/>
    <n v="65"/>
    <n v="2"/>
    <x v="0"/>
    <n v="0"/>
    <n v="0"/>
    <s v="GKC"/>
    <n v="0.13137485825650311"/>
    <n v="52.384807902814025"/>
    <n v="6.8820467130263365"/>
    <x v="47"/>
    <n v="0"/>
    <n v="0"/>
    <n v="52.384807902814025"/>
    <n v="0"/>
    <n v="0"/>
    <n v="6.8820467130263365"/>
  </r>
  <r>
    <n v="130"/>
    <x v="17"/>
    <n v="6"/>
    <n v="1.9089504E-2"/>
    <n v="79"/>
    <n v="12"/>
    <n v="58"/>
    <n v="60"/>
    <n v="2"/>
    <x v="0"/>
    <n v="0"/>
    <n v="0"/>
    <s v="GKC"/>
    <n v="0.11418347064531877"/>
    <n v="52.384807902814025"/>
    <n v="5.9814791754316277"/>
    <x v="47"/>
    <n v="0"/>
    <n v="0"/>
    <n v="52.384807902814025"/>
    <n v="0"/>
    <n v="0"/>
    <n v="5.9814791754316277"/>
  </r>
  <r>
    <n v="130"/>
    <x v="17"/>
    <n v="6"/>
    <n v="1.9089504E-2"/>
    <n v="80"/>
    <n v="12"/>
    <n v="53"/>
    <n v="55"/>
    <n v="2"/>
    <x v="0"/>
    <n v="0"/>
    <n v="0"/>
    <s v="GKC"/>
    <n v="8.8863043337243444E-2"/>
    <n v="52.384807902814025"/>
    <n v="4.6550734548809354"/>
    <x v="47"/>
    <n v="0"/>
    <n v="0"/>
    <n v="52.384807902814025"/>
    <n v="0"/>
    <n v="0"/>
    <n v="4.6550734548809354"/>
  </r>
  <r>
    <n v="130"/>
    <x v="17"/>
    <n v="6"/>
    <n v="1.9089504E-2"/>
    <n v="81"/>
    <n v="12"/>
    <n v="55"/>
    <n v="55"/>
    <n v="2"/>
    <x v="0"/>
    <n v="0"/>
    <n v="0"/>
    <s v="GKC"/>
    <n v="9.8505080166170073E-2"/>
    <n v="52.384807902814025"/>
    <n v="5.1601697019561152"/>
    <x v="47"/>
    <n v="0"/>
    <n v="0"/>
    <n v="52.384807902814025"/>
    <n v="0"/>
    <n v="0"/>
    <n v="5.1601697019561152"/>
  </r>
  <r>
    <n v="130"/>
    <x v="17"/>
    <n v="6"/>
    <n v="1.9089504E-2"/>
    <n v="82"/>
    <n v="12"/>
    <n v="48"/>
    <n v="50"/>
    <n v="2"/>
    <x v="0"/>
    <n v="0"/>
    <n v="0"/>
    <s v="GKC"/>
    <n v="6.7459306225295876E-2"/>
    <n v="52.384807902814025"/>
    <n v="3.5338427978692306"/>
    <x v="47"/>
    <n v="0"/>
    <n v="0"/>
    <n v="52.384807902814025"/>
    <n v="0"/>
    <n v="0"/>
    <n v="3.5338427978692306"/>
  </r>
  <r>
    <n v="130"/>
    <x v="17"/>
    <n v="6"/>
    <n v="1.9089504E-2"/>
    <n v="83"/>
    <n v="12"/>
    <n v="47"/>
    <n v="50"/>
    <n v="2"/>
    <x v="0"/>
    <n v="0"/>
    <n v="0"/>
    <s v="GKC"/>
    <n v="6.3622998356705318E-2"/>
    <n v="52.384807902814025"/>
    <n v="3.3328785471170606"/>
    <x v="47"/>
    <n v="0"/>
    <n v="0"/>
    <n v="52.384807902814025"/>
    <n v="0"/>
    <n v="0"/>
    <n v="3.3328785471170606"/>
  </r>
  <r>
    <n v="130"/>
    <x v="17"/>
    <n v="6"/>
    <n v="1.9089504E-2"/>
    <n v="84"/>
    <n v="12"/>
    <n v="45"/>
    <n v="45"/>
    <n v="2"/>
    <x v="0"/>
    <n v="0"/>
    <n v="0"/>
    <s v="GKC"/>
    <n v="5.6375965161570014E-2"/>
    <n v="52.384807902814025"/>
    <n v="2.9532441053245808"/>
    <x v="47"/>
    <n v="0"/>
    <n v="0"/>
    <n v="52.384807902814025"/>
    <n v="0"/>
    <n v="0"/>
    <n v="2.9532441053245808"/>
  </r>
  <r>
    <n v="130"/>
    <x v="17"/>
    <n v="6"/>
    <n v="1.9089504E-2"/>
    <n v="85"/>
    <n v="12"/>
    <n v="66"/>
    <n v="70"/>
    <n v="2"/>
    <x v="0"/>
    <n v="0"/>
    <n v="0"/>
    <s v="GKC"/>
    <n v="0.16355418981194056"/>
    <n v="52.384807902814025"/>
    <n v="8.5677548149988887"/>
    <x v="47"/>
    <n v="0"/>
    <n v="0"/>
    <n v="52.384807902814025"/>
    <n v="0"/>
    <n v="0"/>
    <n v="8.5677548149988887"/>
  </r>
  <r>
    <n v="130"/>
    <x v="17"/>
    <n v="6"/>
    <n v="1.9089504E-2"/>
    <n v="86"/>
    <n v="12"/>
    <n v="44"/>
    <n v="45"/>
    <n v="2"/>
    <x v="0"/>
    <n v="0"/>
    <n v="0"/>
    <s v="GKC"/>
    <n v="5.2960476340565617E-2"/>
    <n v="52.384807902814025"/>
    <n v="2.7743243795420569"/>
    <x v="47"/>
    <n v="0"/>
    <n v="0"/>
    <n v="52.384807902814025"/>
    <n v="0"/>
    <n v="0"/>
    <n v="2.7743243795420569"/>
  </r>
  <r>
    <n v="130"/>
    <x v="17"/>
    <n v="6"/>
    <n v="1.9089504E-2"/>
    <n v="87"/>
    <n v="12"/>
    <n v="47"/>
    <n v="50"/>
    <n v="2"/>
    <x v="0"/>
    <n v="0"/>
    <n v="0"/>
    <s v="GKC"/>
    <n v="6.3622998356705318E-2"/>
    <n v="52.384807902814025"/>
    <n v="3.3328785471170606"/>
    <x v="47"/>
    <n v="0"/>
    <n v="0"/>
    <n v="52.384807902814025"/>
    <n v="0"/>
    <n v="0"/>
    <n v="3.3328785471170606"/>
  </r>
  <r>
    <n v="130"/>
    <x v="17"/>
    <n v="6"/>
    <n v="1.9089504E-2"/>
    <n v="88"/>
    <n v="12"/>
    <n v="58"/>
    <n v="60"/>
    <n v="2"/>
    <x v="0"/>
    <n v="0"/>
    <n v="0"/>
    <s v="GKC"/>
    <n v="0.11418347064531877"/>
    <n v="52.384807902814025"/>
    <n v="5.9814791754316277"/>
    <x v="47"/>
    <n v="0"/>
    <n v="0"/>
    <n v="52.384807902814025"/>
    <n v="0"/>
    <n v="0"/>
    <n v="5.9814791754316277"/>
  </r>
  <r>
    <n v="130"/>
    <x v="17"/>
    <n v="6"/>
    <n v="1.9089504E-2"/>
    <n v="89"/>
    <n v="12"/>
    <n v="60"/>
    <n v="60"/>
    <n v="2"/>
    <x v="0"/>
    <n v="0"/>
    <n v="0"/>
    <s v="GKC"/>
    <n v="0.12547251888267277"/>
    <n v="52.384807902814025"/>
    <n v="6.5728537987510185"/>
    <x v="47"/>
    <n v="0"/>
    <n v="0"/>
    <n v="52.384807902814025"/>
    <n v="0"/>
    <n v="0"/>
    <n v="6.5728537987510185"/>
  </r>
  <r>
    <n v="130"/>
    <x v="17"/>
    <n v="6"/>
    <n v="1.9089504E-2"/>
    <n v="90"/>
    <n v="12"/>
    <n v="62"/>
    <n v="65"/>
    <n v="2"/>
    <x v="0"/>
    <n v="0"/>
    <n v="0"/>
    <s v="GKC"/>
    <n v="0.13745206784177813"/>
    <n v="52.384807902814025"/>
    <n v="7.2004001697361089"/>
    <x v="47"/>
    <n v="0"/>
    <n v="0"/>
    <n v="52.384807902814025"/>
    <n v="0"/>
    <n v="0"/>
    <n v="7.2004001697361089"/>
  </r>
  <r>
    <n v="130"/>
    <x v="17"/>
    <n v="6"/>
    <n v="1.9089504E-2"/>
    <n v="91"/>
    <n v="12"/>
    <n v="63"/>
    <n v="65"/>
    <n v="2"/>
    <x v="0"/>
    <n v="0"/>
    <n v="0"/>
    <s v="GKC"/>
    <n v="0.14370638257975787"/>
    <n v="52.384807902814025"/>
    <n v="7.5280312458489158"/>
    <x v="47"/>
    <n v="0"/>
    <n v="0"/>
    <n v="52.384807902814025"/>
    <n v="0"/>
    <n v="0"/>
    <n v="7.5280312458489158"/>
  </r>
  <r>
    <n v="130"/>
    <x v="17"/>
    <n v="6"/>
    <n v="1.9089504E-2"/>
    <n v="92"/>
    <n v="12"/>
    <n v="46"/>
    <n v="50"/>
    <n v="2"/>
    <x v="0"/>
    <n v="0"/>
    <n v="0"/>
    <s v="GKC"/>
    <n v="5.9929343360998769E-2"/>
    <n v="52.384807902814025"/>
    <n v="3.1393871397077033"/>
    <x v="47"/>
    <n v="0"/>
    <n v="0"/>
    <n v="52.384807902814025"/>
    <n v="0"/>
    <n v="0"/>
    <n v="3.1393871397077033"/>
  </r>
  <r>
    <n v="131"/>
    <x v="15"/>
    <n v="6"/>
    <n v="1.9684727999999999E-2"/>
    <n v="1"/>
    <n v="11"/>
    <n v="110"/>
    <n v="110"/>
    <n v="1"/>
    <x v="1"/>
    <n v="1"/>
    <n v="0"/>
    <s v="GKC"/>
    <n v="0.75014749114296608"/>
    <n v="50.800803546790185"/>
    <n v="38.108095328671347"/>
    <x v="48"/>
    <n v="50.800803546790185"/>
    <n v="0"/>
    <n v="0"/>
    <n v="38.108095328671347"/>
    <n v="0"/>
    <n v="0"/>
  </r>
  <r>
    <n v="131"/>
    <x v="15"/>
    <n v="6"/>
    <n v="1.9684727999999999E-2"/>
    <n v="2"/>
    <n v="11"/>
    <n v="110"/>
    <n v="110"/>
    <n v="1"/>
    <x v="1"/>
    <n v="1"/>
    <n v="0"/>
    <s v="GKC"/>
    <n v="0.75014749114296608"/>
    <n v="50.800803546790185"/>
    <n v="38.108095328671347"/>
    <x v="48"/>
    <n v="50.800803546790185"/>
    <n v="0"/>
    <n v="0"/>
    <n v="38.108095328671347"/>
    <n v="0"/>
    <n v="0"/>
  </r>
  <r>
    <n v="131"/>
    <x v="15"/>
    <n v="6"/>
    <n v="1.9684727999999999E-2"/>
    <n v="3"/>
    <n v="11"/>
    <n v="111"/>
    <n v="115"/>
    <n v="1"/>
    <x v="1"/>
    <n v="1"/>
    <n v="0"/>
    <s v="GKC"/>
    <n v="0.77173488390107492"/>
    <n v="50.800803546790185"/>
    <n v="39.204752227263441"/>
    <x v="48"/>
    <n v="50.800803546790185"/>
    <n v="0"/>
    <n v="0"/>
    <n v="39.204752227263441"/>
    <n v="0"/>
    <n v="0"/>
  </r>
  <r>
    <n v="131"/>
    <x v="15"/>
    <n v="6"/>
    <n v="1.9684727999999999E-2"/>
    <n v="4"/>
    <n v="11"/>
    <n v="112"/>
    <n v="115"/>
    <n v="1"/>
    <x v="1"/>
    <n v="1"/>
    <n v="0"/>
    <s v="GKC"/>
    <n v="0.79374151215723232"/>
    <n v="50.800803546790185"/>
    <n v="40.322706626031732"/>
    <x v="48"/>
    <n v="50.800803546790185"/>
    <n v="0"/>
    <n v="0"/>
    <n v="40.322706626031732"/>
    <n v="0"/>
    <n v="0"/>
  </r>
  <r>
    <n v="131"/>
    <x v="15"/>
    <n v="6"/>
    <n v="1.9684727999999999E-2"/>
    <n v="5"/>
    <n v="11"/>
    <n v="100"/>
    <n v="100"/>
    <n v="1"/>
    <x v="1"/>
    <n v="0"/>
    <n v="0"/>
    <s v="GKC"/>
    <n v="0.55639163643486511"/>
    <n v="50.800803546790185"/>
    <n v="28.265142217604691"/>
    <x v="48"/>
    <n v="0"/>
    <n v="0"/>
    <n v="0"/>
    <n v="0"/>
    <n v="0"/>
    <n v="0"/>
  </r>
  <r>
    <n v="131"/>
    <x v="15"/>
    <n v="6"/>
    <n v="1.9684727999999999E-2"/>
    <n v="6"/>
    <n v="11"/>
    <n v="127"/>
    <n v="130"/>
    <n v="1"/>
    <x v="1"/>
    <n v="1"/>
    <n v="1"/>
    <s v="GKC"/>
    <n v="1.1770780424915099"/>
    <n v="50.800803546790185"/>
    <n v="59.796510395851548"/>
    <x v="48"/>
    <n v="50.800803546790185"/>
    <n v="50.800803546790185"/>
    <n v="0"/>
    <n v="59.796510395851548"/>
    <n v="59.796510395851548"/>
    <n v="0"/>
  </r>
  <r>
    <n v="131"/>
    <x v="15"/>
    <n v="6"/>
    <n v="1.9684727999999999E-2"/>
    <n v="7"/>
    <n v="11"/>
    <n v="82"/>
    <n v="85"/>
    <n v="1"/>
    <x v="1"/>
    <n v="0"/>
    <n v="0"/>
    <s v="GKC"/>
    <n v="0.29866684920014114"/>
    <n v="50.800803546790185"/>
    <n v="15.172515932155179"/>
    <x v="48"/>
    <n v="0"/>
    <n v="0"/>
    <n v="0"/>
    <n v="0"/>
    <n v="0"/>
    <n v="0"/>
  </r>
  <r>
    <n v="131"/>
    <x v="15"/>
    <n v="6"/>
    <n v="1.9684727999999999E-2"/>
    <n v="8"/>
    <n v="11"/>
    <n v="90"/>
    <n v="90"/>
    <n v="1"/>
    <x v="1"/>
    <n v="0"/>
    <n v="0"/>
    <s v="GKC"/>
    <n v="0.39988108354862129"/>
    <n v="50.800803546790185"/>
    <n v="20.314280367431103"/>
    <x v="48"/>
    <n v="0"/>
    <n v="0"/>
    <n v="0"/>
    <n v="0"/>
    <n v="0"/>
    <n v="0"/>
  </r>
  <r>
    <n v="131"/>
    <x v="15"/>
    <n v="6"/>
    <n v="1.9684727999999999E-2"/>
    <n v="9"/>
    <n v="11"/>
    <n v="91"/>
    <n v="95"/>
    <n v="1"/>
    <x v="1"/>
    <n v="0"/>
    <n v="0"/>
    <s v="GKC"/>
    <n v="0.4139761850863406"/>
    <n v="50.800803546790185"/>
    <n v="21.030322851620841"/>
    <x v="48"/>
    <n v="0"/>
    <n v="0"/>
    <n v="0"/>
    <n v="0"/>
    <n v="0"/>
    <n v="0"/>
  </r>
  <r>
    <n v="131"/>
    <x v="15"/>
    <n v="6"/>
    <n v="1.9684727999999999E-2"/>
    <n v="1"/>
    <n v="12"/>
    <n v="82"/>
    <n v="85"/>
    <n v="2"/>
    <x v="0"/>
    <n v="0"/>
    <n v="0"/>
    <s v="GKC"/>
    <n v="0.29910681806628664"/>
    <n v="50.800803546790185"/>
    <n v="15.194866704090941"/>
    <x v="48"/>
    <n v="0"/>
    <n v="0"/>
    <n v="50.800803546790185"/>
    <n v="0"/>
    <n v="0"/>
    <n v="15.194866704090941"/>
  </r>
  <r>
    <n v="133"/>
    <x v="15"/>
    <n v="6"/>
    <n v="3.9757874999999998E-2"/>
    <n v="1"/>
    <n v="12"/>
    <n v="62"/>
    <n v="65"/>
    <n v="2"/>
    <x v="0"/>
    <n v="0"/>
    <n v="0"/>
    <s v="GKC"/>
    <n v="0.13745206784177813"/>
    <n v="25.152249711535138"/>
    <n v="3.4572287337232721"/>
    <x v="49"/>
    <n v="0"/>
    <n v="0"/>
    <n v="25.152249711535138"/>
    <n v="0"/>
    <n v="0"/>
    <n v="3.4572287337232721"/>
  </r>
  <r>
    <n v="133"/>
    <x v="15"/>
    <n v="6"/>
    <n v="3.9757874999999998E-2"/>
    <n v="2"/>
    <n v="12"/>
    <n v="63"/>
    <n v="65"/>
    <n v="2"/>
    <x v="0"/>
    <n v="0"/>
    <n v="0"/>
    <s v="GKC"/>
    <n v="0.14370638257975787"/>
    <n v="25.152249711535138"/>
    <n v="3.614538819787473"/>
    <x v="49"/>
    <n v="0"/>
    <n v="0"/>
    <n v="25.152249711535138"/>
    <n v="0"/>
    <n v="0"/>
    <n v="3.614538819787473"/>
  </r>
  <r>
    <n v="135"/>
    <x v="18"/>
    <n v="6"/>
    <n v="3.8385775999999996E-2"/>
    <n v="1"/>
    <n v="11"/>
    <n v="114"/>
    <n v="115"/>
    <n v="1"/>
    <x v="1"/>
    <n v="1"/>
    <n v="0"/>
    <s v="GKC"/>
    <n v="0.83902963781582096"/>
    <n v="26.051316508490022"/>
    <n v="21.8578266547437"/>
    <x v="50"/>
    <n v="26.051316508490022"/>
    <n v="0"/>
    <n v="0"/>
    <n v="21.8578266547437"/>
    <n v="0"/>
    <n v="0"/>
  </r>
  <r>
    <n v="135"/>
    <x v="18"/>
    <n v="6"/>
    <n v="3.8385775999999996E-2"/>
    <n v="2"/>
    <n v="11"/>
    <n v="118"/>
    <n v="120"/>
    <n v="1"/>
    <x v="1"/>
    <n v="1"/>
    <n v="0"/>
    <s v="GKC"/>
    <n v="0.93482579179585934"/>
    <n v="26.051316508490022"/>
    <n v="24.353442582373727"/>
    <x v="50"/>
    <n v="26.051316508490022"/>
    <n v="0"/>
    <n v="0"/>
    <n v="24.353442582373727"/>
    <n v="0"/>
    <n v="0"/>
  </r>
  <r>
    <n v="135"/>
    <x v="18"/>
    <n v="6"/>
    <n v="3.8385775999999996E-2"/>
    <n v="3"/>
    <n v="11"/>
    <n v="112"/>
    <n v="115"/>
    <n v="1"/>
    <x v="1"/>
    <n v="1"/>
    <n v="0"/>
    <s v="GKC"/>
    <n v="0.79374151215723232"/>
    <n v="26.051316508490022"/>
    <n v="20.678011359135539"/>
    <x v="50"/>
    <n v="26.051316508490022"/>
    <n v="0"/>
    <n v="0"/>
    <n v="20.678011359135539"/>
    <n v="0"/>
    <n v="0"/>
  </r>
  <r>
    <n v="135"/>
    <x v="18"/>
    <n v="6"/>
    <n v="3.8385775999999996E-2"/>
    <n v="4"/>
    <n v="11"/>
    <n v="104"/>
    <n v="105"/>
    <n v="1"/>
    <x v="1"/>
    <n v="0"/>
    <n v="0"/>
    <s v="GKC"/>
    <n v="0.62918753750772316"/>
    <n v="26.051316508490022"/>
    <n v="16.391163682811133"/>
    <x v="50"/>
    <n v="0"/>
    <n v="0"/>
    <n v="0"/>
    <n v="0"/>
    <n v="0"/>
    <n v="0"/>
  </r>
  <r>
    <n v="135"/>
    <x v="18"/>
    <n v="6"/>
    <n v="3.8385775999999996E-2"/>
    <n v="5"/>
    <n v="11"/>
    <n v="100"/>
    <n v="100"/>
    <n v="1"/>
    <x v="1"/>
    <n v="0"/>
    <n v="0"/>
    <s v="GKC"/>
    <n v="0.55639163643486511"/>
    <n v="26.051316508490022"/>
    <n v="14.49473462344138"/>
    <x v="50"/>
    <n v="0"/>
    <n v="0"/>
    <n v="0"/>
    <n v="0"/>
    <n v="0"/>
    <n v="0"/>
  </r>
  <r>
    <n v="135"/>
    <x v="18"/>
    <n v="6"/>
    <n v="3.8385775999999996E-2"/>
    <n v="6"/>
    <n v="11"/>
    <n v="97"/>
    <n v="100"/>
    <n v="1"/>
    <x v="1"/>
    <n v="0"/>
    <n v="0"/>
    <s v="GKC"/>
    <n v="0.50571982626437151"/>
    <n v="26.051316508490022"/>
    <n v="13.174667258631727"/>
    <x v="50"/>
    <n v="0"/>
    <n v="0"/>
    <n v="0"/>
    <n v="0"/>
    <n v="0"/>
    <n v="0"/>
  </r>
  <r>
    <n v="135"/>
    <x v="18"/>
    <n v="6"/>
    <n v="3.8385775999999996E-2"/>
    <n v="1"/>
    <n v="12"/>
    <n v="88"/>
    <n v="90"/>
    <n v="2"/>
    <x v="0"/>
    <n v="0"/>
    <n v="0"/>
    <s v="GKC"/>
    <n v="0.36401250268098334"/>
    <n v="26.051316508490022"/>
    <n v="9.4830049203898703"/>
    <x v="50"/>
    <n v="0"/>
    <n v="0"/>
    <n v="26.051316508490022"/>
    <n v="0"/>
    <n v="0"/>
    <n v="9.4830049203898703"/>
  </r>
  <r>
    <n v="135"/>
    <x v="18"/>
    <n v="6"/>
    <n v="3.8385775999999996E-2"/>
    <n v="2"/>
    <n v="12"/>
    <n v="73"/>
    <n v="75"/>
    <n v="2"/>
    <x v="0"/>
    <n v="0"/>
    <n v="0"/>
    <s v="GKC"/>
    <n v="0.21647655267412036"/>
    <n v="26.051316508490022"/>
    <n v="5.6394991903803211"/>
    <x v="50"/>
    <n v="0"/>
    <n v="0"/>
    <n v="26.051316508490022"/>
    <n v="0"/>
    <n v="0"/>
    <n v="5.6394991903803211"/>
  </r>
  <r>
    <n v="137"/>
    <x v="17"/>
    <n v="6"/>
    <n v="4.1829310000000001E-2"/>
    <n v="1"/>
    <n v="11"/>
    <n v="92"/>
    <n v="95"/>
    <n v="1"/>
    <x v="1"/>
    <n v="0"/>
    <n v="0"/>
    <s v="GKC"/>
    <n v="0.428405888728141"/>
    <n v="23.906681702375678"/>
    <n v="10.241763221247039"/>
    <x v="51"/>
    <n v="0"/>
    <n v="0"/>
    <n v="0"/>
    <n v="0"/>
    <n v="0"/>
    <n v="0"/>
  </r>
  <r>
    <n v="137"/>
    <x v="17"/>
    <n v="6"/>
    <n v="4.1829310000000001E-2"/>
    <n v="2"/>
    <n v="11"/>
    <n v="94"/>
    <n v="95"/>
    <n v="1"/>
    <x v="1"/>
    <n v="0"/>
    <n v="0"/>
    <s v="GKC"/>
    <n v="0.45828581409107649"/>
    <n v="23.906681702375678"/>
    <n v="10.95609308618948"/>
    <x v="51"/>
    <n v="0"/>
    <n v="0"/>
    <n v="0"/>
    <n v="0"/>
    <n v="0"/>
    <n v="0"/>
  </r>
  <r>
    <n v="137"/>
    <x v="17"/>
    <n v="6"/>
    <n v="4.1829310000000001E-2"/>
    <n v="3"/>
    <n v="11"/>
    <n v="103"/>
    <n v="105"/>
    <n v="1"/>
    <x v="1"/>
    <n v="0"/>
    <n v="0"/>
    <s v="GKC"/>
    <n v="0.61041513409365133"/>
    <n v="23.906681702375678"/>
    <n v="14.59300031708989"/>
    <x v="51"/>
    <n v="0"/>
    <n v="0"/>
    <n v="0"/>
    <n v="0"/>
    <n v="0"/>
    <n v="0"/>
  </r>
  <r>
    <n v="137"/>
    <x v="17"/>
    <n v="6"/>
    <n v="4.1829310000000001E-2"/>
    <n v="4"/>
    <n v="11"/>
    <n v="105"/>
    <n v="105"/>
    <n v="1"/>
    <x v="1"/>
    <n v="0"/>
    <n v="0"/>
    <s v="GKC"/>
    <n v="0.64834929916212047"/>
    <n v="23.906681702375678"/>
    <n v="15.49988032702716"/>
    <x v="51"/>
    <n v="0"/>
    <n v="0"/>
    <n v="0"/>
    <n v="0"/>
    <n v="0"/>
    <n v="0"/>
  </r>
  <r>
    <n v="137"/>
    <x v="17"/>
    <n v="6"/>
    <n v="4.1829310000000001E-2"/>
    <n v="5"/>
    <n v="11"/>
    <n v="97"/>
    <n v="100"/>
    <n v="1"/>
    <x v="1"/>
    <n v="0"/>
    <n v="0"/>
    <s v="GKC"/>
    <n v="0.50571982626437151"/>
    <n v="23.906681702375678"/>
    <n v="12.090082917083057"/>
    <x v="51"/>
    <n v="0"/>
    <n v="0"/>
    <n v="0"/>
    <n v="0"/>
    <n v="0"/>
    <n v="0"/>
  </r>
  <r>
    <n v="137"/>
    <x v="17"/>
    <n v="6"/>
    <n v="4.1829310000000001E-2"/>
    <n v="6"/>
    <n v="11"/>
    <n v="100"/>
    <n v="100"/>
    <n v="1"/>
    <x v="1"/>
    <n v="0"/>
    <n v="0"/>
    <s v="GKC"/>
    <n v="0.55639163643486511"/>
    <n v="23.906681702375678"/>
    <n v="13.30147775411225"/>
    <x v="51"/>
    <n v="0"/>
    <n v="0"/>
    <n v="0"/>
    <n v="0"/>
    <n v="0"/>
    <n v="0"/>
  </r>
  <r>
    <n v="137"/>
    <x v="17"/>
    <n v="6"/>
    <n v="4.1829310000000001E-2"/>
    <n v="7"/>
    <n v="11"/>
    <n v="129"/>
    <n v="130"/>
    <n v="1"/>
    <x v="1"/>
    <n v="1"/>
    <n v="1"/>
    <s v="GKC"/>
    <n v="1.2361732312973952"/>
    <n v="23.906681702375678"/>
    <n v="29.552799969624054"/>
    <x v="51"/>
    <n v="23.906681702375678"/>
    <n v="23.906681702375678"/>
    <n v="0"/>
    <n v="29.552799969624054"/>
    <n v="29.552799969624054"/>
    <n v="0"/>
  </r>
  <r>
    <n v="137"/>
    <x v="17"/>
    <n v="6"/>
    <n v="4.1829310000000001E-2"/>
    <n v="8"/>
    <n v="11"/>
    <n v="90"/>
    <n v="90"/>
    <n v="1"/>
    <x v="1"/>
    <n v="0"/>
    <n v="0"/>
    <s v="GKC"/>
    <n v="0.39988108354862129"/>
    <n v="23.906681702375678"/>
    <n v="9.5598297831979853"/>
    <x v="51"/>
    <n v="0"/>
    <n v="0"/>
    <n v="0"/>
    <n v="0"/>
    <n v="0"/>
    <n v="0"/>
  </r>
  <r>
    <n v="137"/>
    <x v="17"/>
    <n v="6"/>
    <n v="4.1829310000000001E-2"/>
    <n v="9"/>
    <n v="11"/>
    <n v="107"/>
    <n v="110"/>
    <n v="1"/>
    <x v="1"/>
    <n v="1"/>
    <n v="0"/>
    <s v="GKC"/>
    <n v="0.68785791061313883"/>
    <n v="23.906681702375678"/>
    <n v="16.444400125489491"/>
    <x v="51"/>
    <n v="23.906681702375678"/>
    <n v="0"/>
    <n v="0"/>
    <n v="16.444400125489491"/>
    <n v="0"/>
    <n v="0"/>
  </r>
  <r>
    <n v="137"/>
    <x v="17"/>
    <n v="6"/>
    <n v="4.1829310000000001E-2"/>
    <n v="10"/>
    <n v="11"/>
    <n v="100"/>
    <n v="100"/>
    <n v="1"/>
    <x v="1"/>
    <n v="0"/>
    <n v="0"/>
    <s v="GKC"/>
    <n v="0.55639163643486511"/>
    <n v="23.906681702375678"/>
    <n v="13.30147775411225"/>
    <x v="51"/>
    <n v="0"/>
    <n v="0"/>
    <n v="0"/>
    <n v="0"/>
    <n v="0"/>
    <n v="0"/>
  </r>
  <r>
    <n v="137"/>
    <x v="17"/>
    <n v="6"/>
    <n v="4.1829310000000001E-2"/>
    <n v="11"/>
    <n v="11"/>
    <n v="120"/>
    <n v="120"/>
    <n v="1"/>
    <x v="1"/>
    <n v="1"/>
    <n v="0"/>
    <s v="GKC"/>
    <n v="0.98540281707169342"/>
    <n v="23.906681702375678"/>
    <n v="23.5577114963573"/>
    <x v="51"/>
    <n v="23.906681702375678"/>
    <n v="0"/>
    <n v="0"/>
    <n v="23.5577114963573"/>
    <n v="0"/>
    <n v="0"/>
  </r>
  <r>
    <n v="137"/>
    <x v="17"/>
    <n v="6"/>
    <n v="4.1829310000000001E-2"/>
    <n v="12"/>
    <n v="11"/>
    <n v="118"/>
    <n v="120"/>
    <n v="1"/>
    <x v="1"/>
    <n v="1"/>
    <n v="0"/>
    <s v="GKC"/>
    <n v="0.93482579179585934"/>
    <n v="23.906681702375678"/>
    <n v="22.348582651634928"/>
    <x v="51"/>
    <n v="23.906681702375678"/>
    <n v="0"/>
    <n v="0"/>
    <n v="22.348582651634928"/>
    <n v="0"/>
    <n v="0"/>
  </r>
  <r>
    <n v="137"/>
    <x v="17"/>
    <n v="6"/>
    <n v="4.1829310000000001E-2"/>
    <n v="13"/>
    <n v="11"/>
    <n v="98"/>
    <n v="100"/>
    <n v="1"/>
    <x v="1"/>
    <n v="0"/>
    <n v="0"/>
    <s v="GKC"/>
    <n v="0.52224505979424529"/>
    <n v="23.906681702375678"/>
    <n v="12.485146415139177"/>
    <x v="51"/>
    <n v="0"/>
    <n v="0"/>
    <n v="0"/>
    <n v="0"/>
    <n v="0"/>
    <n v="0"/>
  </r>
  <r>
    <n v="137"/>
    <x v="17"/>
    <n v="6"/>
    <n v="4.1829310000000001E-2"/>
    <n v="14"/>
    <n v="11"/>
    <n v="120"/>
    <n v="120"/>
    <n v="1"/>
    <x v="1"/>
    <n v="1"/>
    <n v="0"/>
    <s v="GKC"/>
    <n v="0.98540281707169342"/>
    <n v="23.906681702375678"/>
    <n v="23.5577114963573"/>
    <x v="51"/>
    <n v="23.906681702375678"/>
    <n v="0"/>
    <n v="0"/>
    <n v="23.5577114963573"/>
    <n v="0"/>
    <n v="0"/>
  </r>
  <r>
    <n v="137"/>
    <x v="17"/>
    <n v="6"/>
    <n v="4.1829310000000001E-2"/>
    <n v="15"/>
    <n v="11"/>
    <n v="121"/>
    <n v="125"/>
    <n v="1"/>
    <x v="1"/>
    <n v="1"/>
    <n v="0"/>
    <s v="GKC"/>
    <n v="1.0113761990992172"/>
    <n v="23.906681702375678"/>
    <n v="24.178648873223516"/>
    <x v="51"/>
    <n v="23.906681702375678"/>
    <n v="0"/>
    <n v="0"/>
    <n v="24.178648873223516"/>
    <n v="0"/>
    <n v="0"/>
  </r>
  <r>
    <n v="137"/>
    <x v="17"/>
    <n v="6"/>
    <n v="4.1829310000000001E-2"/>
    <n v="16"/>
    <n v="11"/>
    <n v="103"/>
    <n v="105"/>
    <n v="1"/>
    <x v="1"/>
    <n v="0"/>
    <n v="0"/>
    <s v="GKC"/>
    <n v="0.61041513409365133"/>
    <n v="23.906681702375678"/>
    <n v="14.59300031708989"/>
    <x v="51"/>
    <n v="0"/>
    <n v="0"/>
    <n v="0"/>
    <n v="0"/>
    <n v="0"/>
    <n v="0"/>
  </r>
  <r>
    <n v="137"/>
    <x v="17"/>
    <n v="6"/>
    <n v="4.1829310000000001E-2"/>
    <n v="17"/>
    <n v="11"/>
    <n v="123"/>
    <n v="125"/>
    <n v="1"/>
    <x v="1"/>
    <n v="1"/>
    <n v="0"/>
    <s v="GKC"/>
    <n v="1.0647143746823835"/>
    <n v="23.906681702375678"/>
    <n v="25.453787659475701"/>
    <x v="51"/>
    <n v="23.906681702375678"/>
    <n v="0"/>
    <n v="0"/>
    <n v="25.453787659475701"/>
    <n v="0"/>
    <n v="0"/>
  </r>
  <r>
    <n v="137"/>
    <x v="17"/>
    <n v="6"/>
    <n v="4.1829310000000001E-2"/>
    <n v="18"/>
    <n v="11"/>
    <n v="116"/>
    <n v="120"/>
    <n v="1"/>
    <x v="1"/>
    <n v="1"/>
    <n v="0"/>
    <s v="GKC"/>
    <n v="0.88604624492051309"/>
    <n v="23.906681702375678"/>
    <n v="21.182425550899911"/>
    <x v="51"/>
    <n v="23.906681702375678"/>
    <n v="0"/>
    <n v="0"/>
    <n v="21.182425550899911"/>
    <n v="0"/>
    <n v="0"/>
  </r>
  <r>
    <n v="137"/>
    <x v="17"/>
    <n v="6"/>
    <n v="4.1829310000000001E-2"/>
    <n v="19"/>
    <n v="11"/>
    <n v="94"/>
    <n v="95"/>
    <n v="1"/>
    <x v="1"/>
    <n v="0"/>
    <n v="0"/>
    <s v="GKC"/>
    <n v="0.45828581409107649"/>
    <n v="23.906681702375678"/>
    <n v="10.95609308618948"/>
    <x v="51"/>
    <n v="0"/>
    <n v="0"/>
    <n v="0"/>
    <n v="0"/>
    <n v="0"/>
    <n v="0"/>
  </r>
  <r>
    <n v="137"/>
    <x v="17"/>
    <n v="6"/>
    <n v="4.1829310000000001E-2"/>
    <n v="20"/>
    <n v="11"/>
    <n v="100"/>
    <n v="100"/>
    <n v="1"/>
    <x v="1"/>
    <n v="0"/>
    <n v="0"/>
    <s v="GKC"/>
    <n v="0.55639163643486511"/>
    <n v="23.906681702375678"/>
    <n v="13.30147775411225"/>
    <x v="51"/>
    <n v="0"/>
    <n v="0"/>
    <n v="0"/>
    <n v="0"/>
    <n v="0"/>
    <n v="0"/>
  </r>
  <r>
    <n v="137"/>
    <x v="17"/>
    <n v="6"/>
    <n v="4.1829310000000001E-2"/>
    <n v="21"/>
    <n v="11"/>
    <n v="124"/>
    <n v="125"/>
    <n v="1"/>
    <x v="1"/>
    <n v="1"/>
    <n v="1"/>
    <s v="GKC"/>
    <n v="1.0920878518338377"/>
    <n v="23.906681702375678"/>
    <n v="26.108196664822771"/>
    <x v="51"/>
    <n v="23.906681702375678"/>
    <n v="23.906681702375678"/>
    <n v="0"/>
    <n v="26.108196664822771"/>
    <n v="26.108196664822771"/>
    <n v="0"/>
  </r>
  <r>
    <n v="137"/>
    <x v="17"/>
    <n v="6"/>
    <n v="4.1829310000000001E-2"/>
    <n v="22"/>
    <n v="11"/>
    <n v="111"/>
    <n v="115"/>
    <n v="1"/>
    <x v="1"/>
    <n v="1"/>
    <n v="0"/>
    <s v="GKC"/>
    <n v="0.77173488390107492"/>
    <n v="23.906681702375678"/>
    <n v="18.449620228042846"/>
    <x v="51"/>
    <n v="23.906681702375678"/>
    <n v="0"/>
    <n v="0"/>
    <n v="18.449620228042846"/>
    <n v="0"/>
    <n v="0"/>
  </r>
  <r>
    <n v="137"/>
    <x v="17"/>
    <n v="6"/>
    <n v="4.1829310000000001E-2"/>
    <n v="23"/>
    <n v="11"/>
    <n v="118"/>
    <n v="120"/>
    <n v="1"/>
    <x v="1"/>
    <n v="1"/>
    <n v="0"/>
    <s v="GKC"/>
    <n v="0.93482579179585934"/>
    <n v="23.906681702375678"/>
    <n v="22.348582651634928"/>
    <x v="51"/>
    <n v="23.906681702375678"/>
    <n v="0"/>
    <n v="0"/>
    <n v="22.348582651634928"/>
    <n v="0"/>
    <n v="0"/>
  </r>
  <r>
    <n v="137"/>
    <x v="17"/>
    <n v="6"/>
    <n v="4.1829310000000001E-2"/>
    <n v="24"/>
    <n v="11"/>
    <n v="127"/>
    <n v="130"/>
    <n v="1"/>
    <x v="1"/>
    <n v="1"/>
    <n v="1"/>
    <s v="GKC"/>
    <n v="1.1770780424915099"/>
    <n v="23.906681702375678"/>
    <n v="28.140030100699963"/>
    <x v="51"/>
    <n v="23.906681702375678"/>
    <n v="23.906681702375678"/>
    <n v="0"/>
    <n v="28.140030100699963"/>
    <n v="28.140030100699963"/>
    <n v="0"/>
  </r>
  <r>
    <n v="137"/>
    <x v="17"/>
    <n v="6"/>
    <n v="4.1829310000000001E-2"/>
    <n v="25"/>
    <n v="11"/>
    <n v="87"/>
    <n v="90"/>
    <n v="1"/>
    <x v="1"/>
    <n v="0"/>
    <n v="0"/>
    <s v="GKC"/>
    <n v="0.35956172070413683"/>
    <n v="23.906681702375678"/>
    <n v="8.5959276092323016"/>
    <x v="51"/>
    <n v="0"/>
    <n v="0"/>
    <n v="0"/>
    <n v="0"/>
    <n v="0"/>
    <n v="0"/>
  </r>
  <r>
    <n v="137"/>
    <x v="17"/>
    <n v="6"/>
    <n v="4.1829310000000001E-2"/>
    <n v="26"/>
    <n v="11"/>
    <n v="89"/>
    <n v="90"/>
    <n v="1"/>
    <x v="1"/>
    <n v="0"/>
    <n v="0"/>
    <s v="GKC"/>
    <n v="0.38611641389789703"/>
    <n v="23.906681702375678"/>
    <n v="9.2307622071197688"/>
    <x v="51"/>
    <n v="0"/>
    <n v="0"/>
    <n v="0"/>
    <n v="0"/>
    <n v="0"/>
    <n v="0"/>
  </r>
  <r>
    <n v="137"/>
    <x v="17"/>
    <n v="6"/>
    <n v="4.1829310000000001E-2"/>
    <n v="27"/>
    <n v="11"/>
    <n v="96"/>
    <n v="100"/>
    <n v="1"/>
    <x v="1"/>
    <n v="0"/>
    <n v="0"/>
    <s v="GKC"/>
    <n v="0.48955434416161581"/>
    <n v="23.906681702375678"/>
    <n v="11.703619881887025"/>
    <x v="51"/>
    <n v="0"/>
    <n v="0"/>
    <n v="0"/>
    <n v="0"/>
    <n v="0"/>
    <n v="0"/>
  </r>
  <r>
    <n v="137"/>
    <x v="17"/>
    <n v="6"/>
    <n v="4.1829310000000001E-2"/>
    <n v="28"/>
    <n v="11"/>
    <n v="90"/>
    <n v="90"/>
    <n v="1"/>
    <x v="1"/>
    <n v="0"/>
    <n v="0"/>
    <s v="GKC"/>
    <n v="0.39988108354862129"/>
    <n v="23.906681702375678"/>
    <n v="9.5598297831979853"/>
    <x v="51"/>
    <n v="0"/>
    <n v="0"/>
    <n v="0"/>
    <n v="0"/>
    <n v="0"/>
    <n v="0"/>
  </r>
  <r>
    <n v="137"/>
    <x v="17"/>
    <n v="6"/>
    <n v="4.1829310000000001E-2"/>
    <n v="29"/>
    <n v="11"/>
    <n v="102"/>
    <n v="105"/>
    <n v="1"/>
    <x v="1"/>
    <n v="0"/>
    <n v="0"/>
    <s v="GKC"/>
    <n v="0.59202784244820039"/>
    <n v="23.906681702375678"/>
    <n v="14.153421188353343"/>
    <x v="51"/>
    <n v="0"/>
    <n v="0"/>
    <n v="0"/>
    <n v="0"/>
    <n v="0"/>
    <n v="0"/>
  </r>
  <r>
    <n v="137"/>
    <x v="17"/>
    <n v="6"/>
    <n v="4.1829310000000001E-2"/>
    <n v="30"/>
    <n v="11"/>
    <n v="108"/>
    <n v="110"/>
    <n v="1"/>
    <x v="1"/>
    <n v="1"/>
    <n v="0"/>
    <s v="GKC"/>
    <n v="0.70821328075197165"/>
    <n v="23.906681702375678"/>
    <n v="16.931029480332612"/>
    <x v="51"/>
    <n v="23.906681702375678"/>
    <n v="0"/>
    <n v="0"/>
    <n v="16.931029480332612"/>
    <n v="0"/>
    <n v="0"/>
  </r>
  <r>
    <n v="137"/>
    <x v="17"/>
    <n v="6"/>
    <n v="4.1829310000000001E-2"/>
    <n v="31"/>
    <n v="11"/>
    <n v="123"/>
    <n v="125"/>
    <n v="1"/>
    <x v="1"/>
    <n v="1"/>
    <n v="0"/>
    <s v="GKC"/>
    <n v="1.0647143746823835"/>
    <n v="23.906681702375678"/>
    <n v="25.453787659475701"/>
    <x v="51"/>
    <n v="23.906681702375678"/>
    <n v="0"/>
    <n v="0"/>
    <n v="25.453787659475701"/>
    <n v="0"/>
    <n v="0"/>
  </r>
  <r>
    <n v="137"/>
    <x v="17"/>
    <n v="6"/>
    <n v="4.1829310000000001E-2"/>
    <n v="32"/>
    <n v="11"/>
    <n v="106"/>
    <n v="110"/>
    <n v="1"/>
    <x v="1"/>
    <n v="0"/>
    <n v="0"/>
    <s v="GKC"/>
    <n v="0.66790467104452955"/>
    <n v="23.906681702375678"/>
    <n v="15.9673843781915"/>
    <x v="51"/>
    <n v="0"/>
    <n v="0"/>
    <n v="0"/>
    <n v="0"/>
    <n v="0"/>
    <n v="0"/>
  </r>
  <r>
    <n v="137"/>
    <x v="17"/>
    <n v="6"/>
    <n v="4.1829310000000001E-2"/>
    <n v="33"/>
    <n v="11"/>
    <n v="100"/>
    <n v="100"/>
    <n v="1"/>
    <x v="1"/>
    <n v="0"/>
    <n v="0"/>
    <s v="GKC"/>
    <n v="0.55639163643486511"/>
    <n v="23.906681702375678"/>
    <n v="13.30147775411225"/>
    <x v="51"/>
    <n v="0"/>
    <n v="0"/>
    <n v="0"/>
    <n v="0"/>
    <n v="0"/>
    <n v="0"/>
  </r>
  <r>
    <n v="137"/>
    <x v="17"/>
    <n v="6"/>
    <n v="4.1829310000000001E-2"/>
    <n v="34"/>
    <n v="11"/>
    <n v="91"/>
    <n v="95"/>
    <n v="1"/>
    <x v="1"/>
    <n v="0"/>
    <n v="0"/>
    <s v="GKC"/>
    <n v="0.4139761850863406"/>
    <n v="23.906681702375678"/>
    <n v="9.8967968892229052"/>
    <x v="51"/>
    <n v="0"/>
    <n v="0"/>
    <n v="0"/>
    <n v="0"/>
    <n v="0"/>
    <n v="0"/>
  </r>
  <r>
    <n v="137"/>
    <x v="17"/>
    <n v="6"/>
    <n v="4.1829310000000001E-2"/>
    <n v="35"/>
    <n v="11"/>
    <n v="98"/>
    <n v="100"/>
    <n v="1"/>
    <x v="1"/>
    <n v="0"/>
    <n v="0"/>
    <s v="GKC"/>
    <n v="0.52224505979424529"/>
    <n v="23.906681702375678"/>
    <n v="12.485146415139177"/>
    <x v="51"/>
    <n v="0"/>
    <n v="0"/>
    <n v="0"/>
    <n v="0"/>
    <n v="0"/>
    <n v="0"/>
  </r>
  <r>
    <n v="137"/>
    <x v="17"/>
    <n v="6"/>
    <n v="4.1829310000000001E-2"/>
    <n v="36"/>
    <n v="11"/>
    <n v="120"/>
    <n v="120"/>
    <n v="1"/>
    <x v="1"/>
    <n v="1"/>
    <n v="0"/>
    <s v="GKC"/>
    <n v="0.98540281707169342"/>
    <n v="23.906681702375678"/>
    <n v="23.5577114963573"/>
    <x v="51"/>
    <n v="23.906681702375678"/>
    <n v="0"/>
    <n v="0"/>
    <n v="23.5577114963573"/>
    <n v="0"/>
    <n v="0"/>
  </r>
  <r>
    <n v="137"/>
    <x v="17"/>
    <n v="6"/>
    <n v="4.1829310000000001E-2"/>
    <n v="37"/>
    <n v="11"/>
    <n v="121"/>
    <n v="125"/>
    <n v="1"/>
    <x v="1"/>
    <n v="1"/>
    <n v="0"/>
    <s v="GKC"/>
    <n v="1.0113761990992172"/>
    <n v="23.906681702375678"/>
    <n v="24.178648873223516"/>
    <x v="51"/>
    <n v="23.906681702375678"/>
    <n v="0"/>
    <n v="0"/>
    <n v="24.178648873223516"/>
    <n v="0"/>
    <n v="0"/>
  </r>
  <r>
    <n v="137"/>
    <x v="17"/>
    <n v="6"/>
    <n v="4.1829310000000001E-2"/>
    <n v="38"/>
    <n v="11"/>
    <n v="110"/>
    <n v="110"/>
    <n v="1"/>
    <x v="1"/>
    <n v="1"/>
    <n v="0"/>
    <s v="GKC"/>
    <n v="0.75014749114296608"/>
    <n v="23.906681702375678"/>
    <n v="17.933537300590569"/>
    <x v="51"/>
    <n v="23.906681702375678"/>
    <n v="0"/>
    <n v="0"/>
    <n v="17.933537300590569"/>
    <n v="0"/>
    <n v="0"/>
  </r>
  <r>
    <n v="137"/>
    <x v="17"/>
    <n v="6"/>
    <n v="4.1829310000000001E-2"/>
    <n v="39"/>
    <n v="11"/>
    <n v="93"/>
    <n v="95"/>
    <n v="1"/>
    <x v="1"/>
    <n v="0"/>
    <n v="0"/>
    <s v="GKC"/>
    <n v="0.44317437088251049"/>
    <n v="23.906681702375678"/>
    <n v="10.594828623338767"/>
    <x v="51"/>
    <n v="0"/>
    <n v="0"/>
    <n v="0"/>
    <n v="0"/>
    <n v="0"/>
    <n v="0"/>
  </r>
  <r>
    <n v="137"/>
    <x v="17"/>
    <n v="6"/>
    <n v="4.1829310000000001E-2"/>
    <n v="40"/>
    <n v="11"/>
    <n v="102"/>
    <n v="105"/>
    <n v="1"/>
    <x v="1"/>
    <n v="0"/>
    <n v="0"/>
    <s v="GKC"/>
    <n v="0.59202784244820039"/>
    <n v="23.906681702375678"/>
    <n v="14.153421188353343"/>
    <x v="51"/>
    <n v="0"/>
    <n v="0"/>
    <n v="0"/>
    <n v="0"/>
    <n v="0"/>
    <n v="0"/>
  </r>
  <r>
    <n v="137"/>
    <x v="17"/>
    <n v="6"/>
    <n v="4.1829310000000001E-2"/>
    <n v="41"/>
    <n v="11"/>
    <n v="93"/>
    <n v="95"/>
    <n v="1"/>
    <x v="1"/>
    <n v="0"/>
    <n v="0"/>
    <s v="GKC"/>
    <n v="0.44317437088251049"/>
    <n v="23.906681702375678"/>
    <n v="10.594828623338767"/>
    <x v="51"/>
    <n v="0"/>
    <n v="0"/>
    <n v="0"/>
    <n v="0"/>
    <n v="0"/>
    <n v="0"/>
  </r>
  <r>
    <n v="137"/>
    <x v="17"/>
    <n v="6"/>
    <n v="4.1829310000000001E-2"/>
    <n v="42"/>
    <n v="11"/>
    <n v="41"/>
    <n v="45"/>
    <n v="1"/>
    <x v="1"/>
    <n v="0"/>
    <n v="0"/>
    <s v="GKC"/>
    <n v="3.399836123256663E-2"/>
    <n v="23.906681702375678"/>
    <n v="0.81278800038935928"/>
    <x v="51"/>
    <n v="0"/>
    <n v="0"/>
    <n v="0"/>
    <n v="0"/>
    <n v="0"/>
    <n v="0"/>
  </r>
  <r>
    <n v="137"/>
    <x v="17"/>
    <n v="6"/>
    <n v="4.1829310000000001E-2"/>
    <n v="1"/>
    <n v="12"/>
    <n v="60"/>
    <n v="60"/>
    <n v="2"/>
    <x v="0"/>
    <n v="0"/>
    <n v="0"/>
    <s v="GKC"/>
    <n v="0.12547251888267277"/>
    <n v="23.906681702375678"/>
    <n v="2.9996315713233801"/>
    <x v="51"/>
    <n v="0"/>
    <n v="0"/>
    <n v="23.906681702375678"/>
    <n v="0"/>
    <n v="0"/>
    <n v="2.9996315713233801"/>
  </r>
  <r>
    <n v="137"/>
    <x v="17"/>
    <n v="6"/>
    <n v="4.1829310000000001E-2"/>
    <n v="2"/>
    <n v="12"/>
    <n v="59"/>
    <n v="60"/>
    <n v="2"/>
    <x v="0"/>
    <n v="0"/>
    <n v="0"/>
    <s v="GKC"/>
    <n v="0.11974280673996135"/>
    <n v="23.906681702375678"/>
    <n v="2.8626531668813411"/>
    <x v="51"/>
    <n v="0"/>
    <n v="0"/>
    <n v="23.906681702375678"/>
    <n v="0"/>
    <n v="0"/>
    <n v="2.8626531668813411"/>
  </r>
  <r>
    <n v="137"/>
    <x v="17"/>
    <n v="6"/>
    <n v="4.1829310000000001E-2"/>
    <n v="3"/>
    <n v="12"/>
    <n v="52"/>
    <n v="55"/>
    <n v="2"/>
    <x v="0"/>
    <n v="0"/>
    <n v="0"/>
    <s v="GKC"/>
    <n v="8.4278207083991113E-2"/>
    <n v="23.906681702375678"/>
    <n v="2.0148122712038785"/>
    <x v="51"/>
    <n v="0"/>
    <n v="0"/>
    <n v="23.906681702375678"/>
    <n v="0"/>
    <n v="0"/>
    <n v="2.0148122712038785"/>
  </r>
  <r>
    <n v="137"/>
    <x v="17"/>
    <n v="6"/>
    <n v="4.1829310000000001E-2"/>
    <n v="4"/>
    <n v="12"/>
    <n v="55"/>
    <n v="55"/>
    <n v="2"/>
    <x v="0"/>
    <n v="0"/>
    <n v="0"/>
    <s v="GKC"/>
    <n v="9.8505080166170073E-2"/>
    <n v="23.906681702375678"/>
    <n v="2.3549295975996274"/>
    <x v="51"/>
    <n v="0"/>
    <n v="0"/>
    <n v="23.906681702375678"/>
    <n v="0"/>
    <n v="0"/>
    <n v="2.3549295975996274"/>
  </r>
  <r>
    <n v="137"/>
    <x v="17"/>
    <n v="6"/>
    <n v="4.1829310000000001E-2"/>
    <n v="5"/>
    <n v="12"/>
    <n v="61"/>
    <n v="65"/>
    <n v="2"/>
    <x v="0"/>
    <n v="0"/>
    <n v="0"/>
    <s v="GKC"/>
    <n v="0.13137485825650311"/>
    <n v="23.906681702375678"/>
    <n v="3.1407369200329414"/>
    <x v="51"/>
    <n v="0"/>
    <n v="0"/>
    <n v="23.906681702375678"/>
    <n v="0"/>
    <n v="0"/>
    <n v="3.1407369200329414"/>
  </r>
  <r>
    <n v="137"/>
    <x v="17"/>
    <n v="6"/>
    <n v="4.1829310000000001E-2"/>
    <n v="6"/>
    <n v="12"/>
    <n v="82"/>
    <n v="85"/>
    <n v="2"/>
    <x v="0"/>
    <n v="0"/>
    <n v="0"/>
    <s v="GKC"/>
    <n v="0.29910681806628664"/>
    <n v="23.906681702375678"/>
    <n v="7.1506514945211057"/>
    <x v="51"/>
    <n v="0"/>
    <n v="0"/>
    <n v="23.906681702375678"/>
    <n v="0"/>
    <n v="0"/>
    <n v="7.1506514945211057"/>
  </r>
  <r>
    <n v="137"/>
    <x v="17"/>
    <n v="6"/>
    <n v="4.1829310000000001E-2"/>
    <n v="7"/>
    <n v="12"/>
    <n v="60"/>
    <n v="60"/>
    <n v="2"/>
    <x v="0"/>
    <n v="0"/>
    <n v="0"/>
    <s v="GKC"/>
    <n v="0.12547251888267277"/>
    <n v="23.906681702375678"/>
    <n v="2.9996315713233801"/>
    <x v="51"/>
    <n v="0"/>
    <n v="0"/>
    <n v="23.906681702375678"/>
    <n v="0"/>
    <n v="0"/>
    <n v="2.9996315713233801"/>
  </r>
  <r>
    <n v="137"/>
    <x v="17"/>
    <n v="6"/>
    <n v="4.1829310000000001E-2"/>
    <n v="8"/>
    <n v="12"/>
    <n v="60"/>
    <n v="60"/>
    <n v="2"/>
    <x v="0"/>
    <n v="0"/>
    <n v="0"/>
    <s v="GKC"/>
    <n v="0.12547251888267277"/>
    <n v="23.906681702375678"/>
    <n v="2.9996315713233801"/>
    <x v="51"/>
    <n v="0"/>
    <n v="0"/>
    <n v="23.906681702375678"/>
    <n v="0"/>
    <n v="0"/>
    <n v="2.9996315713233801"/>
  </r>
  <r>
    <n v="137"/>
    <x v="17"/>
    <n v="6"/>
    <n v="4.1829310000000001E-2"/>
    <n v="9"/>
    <n v="12"/>
    <n v="62"/>
    <n v="65"/>
    <n v="2"/>
    <x v="0"/>
    <n v="0"/>
    <n v="0"/>
    <s v="GKC"/>
    <n v="0.13745206784177813"/>
    <n v="23.906681702375678"/>
    <n v="3.2860228352267375"/>
    <x v="51"/>
    <n v="0"/>
    <n v="0"/>
    <n v="23.906681702375678"/>
    <n v="0"/>
    <n v="0"/>
    <n v="3.2860228352267375"/>
  </r>
  <r>
    <n v="137"/>
    <x v="17"/>
    <n v="6"/>
    <n v="4.1829310000000001E-2"/>
    <n v="10"/>
    <n v="12"/>
    <n v="52"/>
    <n v="55"/>
    <n v="2"/>
    <x v="0"/>
    <n v="0"/>
    <n v="0"/>
    <s v="GKC"/>
    <n v="8.4278207083991113E-2"/>
    <n v="23.906681702375678"/>
    <n v="2.0148122712038785"/>
    <x v="51"/>
    <n v="0"/>
    <n v="0"/>
    <n v="23.906681702375678"/>
    <n v="0"/>
    <n v="0"/>
    <n v="2.0148122712038785"/>
  </r>
  <r>
    <n v="137"/>
    <x v="17"/>
    <n v="6"/>
    <n v="4.1829310000000001E-2"/>
    <n v="11"/>
    <n v="12"/>
    <n v="58"/>
    <n v="60"/>
    <n v="2"/>
    <x v="0"/>
    <n v="0"/>
    <n v="0"/>
    <s v="GKC"/>
    <n v="0.11418347064531877"/>
    <n v="23.906681702375678"/>
    <n v="2.7297478883901927"/>
    <x v="51"/>
    <n v="0"/>
    <n v="0"/>
    <n v="23.906681702375678"/>
    <n v="0"/>
    <n v="0"/>
    <n v="2.7297478883901927"/>
  </r>
  <r>
    <n v="137"/>
    <x v="17"/>
    <n v="6"/>
    <n v="4.1829310000000001E-2"/>
    <n v="12"/>
    <n v="12"/>
    <n v="62"/>
    <n v="65"/>
    <n v="2"/>
    <x v="0"/>
    <n v="0"/>
    <n v="0"/>
    <s v="GKC"/>
    <n v="0.13745206784177813"/>
    <n v="23.906681702375678"/>
    <n v="3.2860228352267375"/>
    <x v="51"/>
    <n v="0"/>
    <n v="0"/>
    <n v="23.906681702375678"/>
    <n v="0"/>
    <n v="0"/>
    <n v="3.2860228352267375"/>
  </r>
  <r>
    <n v="137"/>
    <x v="17"/>
    <n v="6"/>
    <n v="4.1829310000000001E-2"/>
    <n v="13"/>
    <n v="12"/>
    <n v="51"/>
    <n v="55"/>
    <n v="2"/>
    <x v="0"/>
    <n v="0"/>
    <n v="0"/>
    <s v="GKC"/>
    <n v="7.9847743786521139E-2"/>
    <n v="23.906681702375678"/>
    <n v="1.9088945953572061"/>
    <x v="51"/>
    <n v="0"/>
    <n v="0"/>
    <n v="23.906681702375678"/>
    <n v="0"/>
    <n v="0"/>
    <n v="1.9088945953572061"/>
  </r>
  <r>
    <n v="137"/>
    <x v="17"/>
    <n v="6"/>
    <n v="4.1829310000000001E-2"/>
    <n v="14"/>
    <n v="12"/>
    <n v="43"/>
    <n v="45"/>
    <n v="2"/>
    <x v="0"/>
    <n v="0"/>
    <n v="0"/>
    <s v="GKC"/>
    <n v="4.968047783080861E-2"/>
    <n v="23.906681702375678"/>
    <n v="1.1876953703230728"/>
    <x v="51"/>
    <n v="0"/>
    <n v="0"/>
    <n v="23.906681702375678"/>
    <n v="0"/>
    <n v="0"/>
    <n v="1.1876953703230728"/>
  </r>
  <r>
    <n v="137"/>
    <x v="17"/>
    <n v="6"/>
    <n v="4.1829310000000001E-2"/>
    <n v="15"/>
    <n v="12"/>
    <n v="59"/>
    <n v="60"/>
    <n v="2"/>
    <x v="0"/>
    <n v="0"/>
    <n v="0"/>
    <s v="GKC"/>
    <n v="0.11974280673996135"/>
    <n v="23.906681702375678"/>
    <n v="2.8626531668813411"/>
    <x v="51"/>
    <n v="0"/>
    <n v="0"/>
    <n v="23.906681702375678"/>
    <n v="0"/>
    <n v="0"/>
    <n v="2.8626531668813411"/>
  </r>
  <r>
    <n v="138"/>
    <x v="17"/>
    <n v="6"/>
    <n v="3.8276942000000008E-2"/>
    <n v="1"/>
    <n v="11"/>
    <n v="106"/>
    <n v="110"/>
    <n v="1"/>
    <x v="1"/>
    <n v="0"/>
    <n v="0"/>
    <s v="GKC"/>
    <n v="0.66790467104452955"/>
    <n v="26.125389013573752"/>
    <n v="17.449269355021343"/>
    <x v="52"/>
    <n v="0"/>
    <n v="0"/>
    <n v="0"/>
    <n v="0"/>
    <n v="0"/>
    <n v="0"/>
  </r>
  <r>
    <n v="138"/>
    <x v="17"/>
    <n v="6"/>
    <n v="3.8276942000000008E-2"/>
    <n v="2"/>
    <n v="11"/>
    <n v="118"/>
    <n v="120"/>
    <n v="1"/>
    <x v="1"/>
    <n v="1"/>
    <n v="0"/>
    <s v="GKC"/>
    <n v="0.93482579179585934"/>
    <n v="26.125389013573752"/>
    <n v="24.422687470588926"/>
    <x v="52"/>
    <n v="26.125389013573752"/>
    <n v="0"/>
    <n v="0"/>
    <n v="24.422687470588926"/>
    <n v="0"/>
    <n v="0"/>
  </r>
  <r>
    <n v="138"/>
    <x v="17"/>
    <n v="6"/>
    <n v="3.8276942000000008E-2"/>
    <n v="3"/>
    <n v="11"/>
    <n v="77"/>
    <n v="80"/>
    <n v="1"/>
    <x v="1"/>
    <n v="0"/>
    <n v="0"/>
    <s v="GKC"/>
    <n v="0.24520482772746402"/>
    <n v="26.125389013573752"/>
    <n v="6.4060715123863332"/>
    <x v="52"/>
    <n v="0"/>
    <n v="0"/>
    <n v="0"/>
    <n v="0"/>
    <n v="0"/>
    <n v="0"/>
  </r>
  <r>
    <n v="138"/>
    <x v="17"/>
    <n v="6"/>
    <n v="3.8276942000000008E-2"/>
    <n v="4"/>
    <n v="11"/>
    <n v="71"/>
    <n v="75"/>
    <n v="1"/>
    <x v="1"/>
    <n v="0"/>
    <n v="0"/>
    <s v="GKC"/>
    <n v="0.19014088736415991"/>
    <n v="26.125389013573752"/>
    <n v="4.9675046497747877"/>
    <x v="52"/>
    <n v="0"/>
    <n v="0"/>
    <n v="0"/>
    <n v="0"/>
    <n v="0"/>
    <n v="0"/>
  </r>
  <r>
    <n v="138"/>
    <x v="17"/>
    <n v="6"/>
    <n v="3.8276942000000008E-2"/>
    <n v="5"/>
    <n v="11"/>
    <n v="91"/>
    <n v="95"/>
    <n v="1"/>
    <x v="1"/>
    <n v="0"/>
    <n v="0"/>
    <s v="GKC"/>
    <n v="0.4139761850863406"/>
    <n v="26.125389013573752"/>
    <n v="10.815288877735856"/>
    <x v="52"/>
    <n v="0"/>
    <n v="0"/>
    <n v="0"/>
    <n v="0"/>
    <n v="0"/>
    <n v="0"/>
  </r>
  <r>
    <n v="138"/>
    <x v="17"/>
    <n v="6"/>
    <n v="3.8276942000000008E-2"/>
    <n v="6"/>
    <n v="11"/>
    <n v="58"/>
    <n v="60"/>
    <n v="1"/>
    <x v="1"/>
    <n v="0"/>
    <n v="0"/>
    <s v="GKC"/>
    <n v="0.10086194830207017"/>
    <n v="26.125389013573752"/>
    <n v="2.6350576360585478"/>
    <x v="52"/>
    <n v="0"/>
    <n v="0"/>
    <n v="0"/>
    <n v="0"/>
    <n v="0"/>
    <n v="0"/>
  </r>
  <r>
    <n v="138"/>
    <x v="17"/>
    <n v="6"/>
    <n v="3.8276942000000008E-2"/>
    <n v="7"/>
    <n v="11"/>
    <n v="116"/>
    <n v="120"/>
    <n v="1"/>
    <x v="1"/>
    <n v="1"/>
    <n v="0"/>
    <s v="GKC"/>
    <n v="0.88604624492051309"/>
    <n v="26.125389013573752"/>
    <n v="23.148302832564649"/>
    <x v="52"/>
    <n v="26.125389013573752"/>
    <n v="0"/>
    <n v="0"/>
    <n v="23.148302832564649"/>
    <n v="0"/>
    <n v="0"/>
  </r>
  <r>
    <n v="138"/>
    <x v="17"/>
    <n v="6"/>
    <n v="3.8276942000000008E-2"/>
    <n v="8"/>
    <n v="11"/>
    <n v="124"/>
    <n v="125"/>
    <n v="1"/>
    <x v="1"/>
    <n v="1"/>
    <n v="1"/>
    <s v="GKC"/>
    <n v="1.0920878518338377"/>
    <n v="26.125389013573752"/>
    <n v="28.531219966157103"/>
    <x v="52"/>
    <n v="26.125389013573752"/>
    <n v="26.125389013573752"/>
    <n v="0"/>
    <n v="28.531219966157103"/>
    <n v="28.531219966157103"/>
    <n v="0"/>
  </r>
  <r>
    <n v="138"/>
    <x v="17"/>
    <n v="6"/>
    <n v="3.8276942000000008E-2"/>
    <n v="9"/>
    <n v="11"/>
    <n v="90"/>
    <n v="90"/>
    <n v="1"/>
    <x v="1"/>
    <n v="0"/>
    <n v="0"/>
    <s v="GKC"/>
    <n v="0.39988108354862129"/>
    <n v="26.125389013573752"/>
    <n v="10.447048866877118"/>
    <x v="52"/>
    <n v="0"/>
    <n v="0"/>
    <n v="0"/>
    <n v="0"/>
    <n v="0"/>
    <n v="0"/>
  </r>
  <r>
    <n v="138"/>
    <x v="17"/>
    <n v="6"/>
    <n v="3.8276942000000008E-2"/>
    <n v="10"/>
    <n v="11"/>
    <n v="73"/>
    <n v="75"/>
    <n v="1"/>
    <x v="1"/>
    <n v="0"/>
    <n v="0"/>
    <s v="GKC"/>
    <n v="0.20744251046738521"/>
    <n v="26.125389013573752"/>
    <n v="5.4195162839127837"/>
    <x v="52"/>
    <n v="0"/>
    <n v="0"/>
    <n v="0"/>
    <n v="0"/>
    <n v="0"/>
    <n v="0"/>
  </r>
  <r>
    <n v="138"/>
    <x v="17"/>
    <n v="6"/>
    <n v="3.8276942000000008E-2"/>
    <n v="11"/>
    <n v="11"/>
    <n v="101"/>
    <n v="105"/>
    <n v="1"/>
    <x v="1"/>
    <n v="0"/>
    <n v="0"/>
    <s v="GKC"/>
    <n v="0.57402142166194314"/>
    <n v="26.125389013573752"/>
    <n v="14.996532943042915"/>
    <x v="52"/>
    <n v="0"/>
    <n v="0"/>
    <n v="0"/>
    <n v="0"/>
    <n v="0"/>
    <n v="0"/>
  </r>
  <r>
    <n v="138"/>
    <x v="17"/>
    <n v="6"/>
    <n v="3.8276942000000008E-2"/>
    <n v="12"/>
    <n v="11"/>
    <n v="113"/>
    <n v="115"/>
    <n v="1"/>
    <x v="1"/>
    <n v="1"/>
    <n v="0"/>
    <s v="GKC"/>
    <n v="0.8161716652811043"/>
    <n v="26.125389013573752"/>
    <n v="21.322802257325154"/>
    <x v="52"/>
    <n v="26.125389013573752"/>
    <n v="0"/>
    <n v="0"/>
    <n v="21.322802257325154"/>
    <n v="0"/>
    <n v="0"/>
  </r>
  <r>
    <n v="138"/>
    <x v="17"/>
    <n v="6"/>
    <n v="3.8276942000000008E-2"/>
    <n v="13"/>
    <n v="11"/>
    <n v="95"/>
    <n v="95"/>
    <n v="1"/>
    <x v="1"/>
    <n v="0"/>
    <n v="0"/>
    <s v="GKC"/>
    <n v="0.47374440697152048"/>
    <n v="26.125389013573752"/>
    <n v="12.376756925135775"/>
    <x v="52"/>
    <n v="0"/>
    <n v="0"/>
    <n v="0"/>
    <n v="0"/>
    <n v="0"/>
    <n v="0"/>
  </r>
  <r>
    <n v="138"/>
    <x v="17"/>
    <n v="6"/>
    <n v="3.8276942000000008E-2"/>
    <n v="14"/>
    <n v="11"/>
    <n v="85"/>
    <n v="85"/>
    <n v="1"/>
    <x v="1"/>
    <n v="0"/>
    <n v="0"/>
    <s v="GKC"/>
    <n v="0.33427886988757322"/>
    <n v="26.125389013573752"/>
    <n v="8.7331655148306542"/>
    <x v="52"/>
    <n v="0"/>
    <n v="0"/>
    <n v="0"/>
    <n v="0"/>
    <n v="0"/>
    <n v="0"/>
  </r>
  <r>
    <n v="138"/>
    <x v="17"/>
    <n v="6"/>
    <n v="3.8276942000000008E-2"/>
    <n v="15"/>
    <n v="11"/>
    <n v="38"/>
    <n v="40"/>
    <n v="1"/>
    <x v="1"/>
    <n v="0"/>
    <n v="0"/>
    <s v="GKC"/>
    <n v="2.6791817025858509E-2"/>
    <n v="26.125389013573752"/>
    <n v="0.69994664218104208"/>
    <x v="52"/>
    <n v="0"/>
    <n v="0"/>
    <n v="0"/>
    <n v="0"/>
    <n v="0"/>
    <n v="0"/>
  </r>
  <r>
    <n v="138"/>
    <x v="17"/>
    <n v="6"/>
    <n v="3.8276942000000008E-2"/>
    <n v="16"/>
    <n v="11"/>
    <n v="101"/>
    <n v="105"/>
    <n v="1"/>
    <x v="1"/>
    <n v="0"/>
    <n v="0"/>
    <s v="GKC"/>
    <n v="0.57402142166194314"/>
    <n v="26.125389013573752"/>
    <n v="14.996532943042915"/>
    <x v="52"/>
    <n v="0"/>
    <n v="0"/>
    <n v="0"/>
    <n v="0"/>
    <n v="0"/>
    <n v="0"/>
  </r>
  <r>
    <n v="138"/>
    <x v="17"/>
    <n v="6"/>
    <n v="3.8276942000000008E-2"/>
    <n v="17"/>
    <n v="11"/>
    <n v="110"/>
    <n v="110"/>
    <n v="1"/>
    <x v="1"/>
    <n v="1"/>
    <n v="0"/>
    <s v="GKC"/>
    <n v="0.75014749114296608"/>
    <n v="26.125389013573752"/>
    <n v="19.597895023666361"/>
    <x v="52"/>
    <n v="26.125389013573752"/>
    <n v="0"/>
    <n v="0"/>
    <n v="19.597895023666361"/>
    <n v="0"/>
    <n v="0"/>
  </r>
  <r>
    <n v="138"/>
    <x v="17"/>
    <n v="6"/>
    <n v="3.8276942000000008E-2"/>
    <n v="18"/>
    <n v="11"/>
    <n v="121"/>
    <n v="125"/>
    <n v="1"/>
    <x v="1"/>
    <n v="1"/>
    <n v="0"/>
    <s v="GKC"/>
    <n v="1.0113761990992172"/>
    <n v="26.125389013573752"/>
    <n v="26.422596640536668"/>
    <x v="52"/>
    <n v="26.125389013573752"/>
    <n v="0"/>
    <n v="0"/>
    <n v="26.422596640536668"/>
    <n v="0"/>
    <n v="0"/>
  </r>
  <r>
    <n v="138"/>
    <x v="17"/>
    <n v="6"/>
    <n v="3.8276942000000008E-2"/>
    <n v="19"/>
    <n v="11"/>
    <n v="104"/>
    <n v="105"/>
    <n v="1"/>
    <x v="1"/>
    <n v="0"/>
    <n v="0"/>
    <s v="GKC"/>
    <n v="0.62918753750772316"/>
    <n v="26.125389013573752"/>
    <n v="16.437769179881794"/>
    <x v="52"/>
    <n v="0"/>
    <n v="0"/>
    <n v="0"/>
    <n v="0"/>
    <n v="0"/>
    <n v="0"/>
  </r>
  <r>
    <n v="138"/>
    <x v="17"/>
    <n v="6"/>
    <n v="3.8276942000000008E-2"/>
    <n v="20"/>
    <n v="11"/>
    <n v="30"/>
    <n v="30"/>
    <n v="1"/>
    <x v="1"/>
    <n v="0"/>
    <n v="0"/>
    <s v="GKC"/>
    <n v="1.2768965885908902E-2"/>
    <n v="26.125389013573752"/>
    <n v="0.33359420107042248"/>
    <x v="52"/>
    <n v="0"/>
    <n v="0"/>
    <n v="0"/>
    <n v="0"/>
    <n v="0"/>
    <n v="0"/>
  </r>
  <r>
    <n v="138"/>
    <x v="17"/>
    <n v="6"/>
    <n v="3.8276942000000008E-2"/>
    <n v="21"/>
    <n v="11"/>
    <n v="64"/>
    <n v="65"/>
    <n v="1"/>
    <x v="1"/>
    <n v="0"/>
    <n v="0"/>
    <s v="GKC"/>
    <n v="0.13732664549270127"/>
    <n v="26.125389013573752"/>
    <n v="3.5877120354259553"/>
    <x v="52"/>
    <n v="0"/>
    <n v="0"/>
    <n v="0"/>
    <n v="0"/>
    <n v="0"/>
    <n v="0"/>
  </r>
  <r>
    <n v="138"/>
    <x v="17"/>
    <n v="6"/>
    <n v="3.8276942000000008E-2"/>
    <n v="1"/>
    <n v="12"/>
    <n v="65"/>
    <n v="65"/>
    <n v="2"/>
    <x v="0"/>
    <n v="0"/>
    <n v="0"/>
    <s v="GKC"/>
    <n v="0.15675522802484174"/>
    <n v="26.125389013573752"/>
    <n v="4.0952913120604491"/>
    <x v="52"/>
    <n v="0"/>
    <n v="0"/>
    <n v="26.125389013573752"/>
    <n v="0"/>
    <n v="0"/>
    <n v="4.0952913120604491"/>
  </r>
  <r>
    <n v="138"/>
    <x v="17"/>
    <n v="6"/>
    <n v="3.8276942000000008E-2"/>
    <n v="2"/>
    <n v="12"/>
    <n v="68"/>
    <n v="70"/>
    <n v="2"/>
    <x v="0"/>
    <n v="0"/>
    <n v="0"/>
    <s v="GKC"/>
    <n v="0.17771221319724004"/>
    <n v="26.125389013573752"/>
    <n v="4.6428007022410513"/>
    <x v="52"/>
    <n v="0"/>
    <n v="0"/>
    <n v="26.125389013573752"/>
    <n v="0"/>
    <n v="0"/>
    <n v="4.6428007022410513"/>
  </r>
  <r>
    <n v="138"/>
    <x v="17"/>
    <n v="6"/>
    <n v="3.8276942000000008E-2"/>
    <n v="3"/>
    <n v="12"/>
    <n v="53"/>
    <n v="55"/>
    <n v="2"/>
    <x v="0"/>
    <n v="0"/>
    <n v="0"/>
    <s v="GKC"/>
    <n v="8.8863043337243444E-2"/>
    <n v="26.125389013573752"/>
    <n v="2.3215815761155483"/>
    <x v="52"/>
    <n v="0"/>
    <n v="0"/>
    <n v="26.125389013573752"/>
    <n v="0"/>
    <n v="0"/>
    <n v="2.3215815761155483"/>
  </r>
  <r>
    <n v="138"/>
    <x v="17"/>
    <n v="6"/>
    <n v="3.8276942000000008E-2"/>
    <n v="4"/>
    <n v="12"/>
    <n v="62"/>
    <n v="65"/>
    <n v="2"/>
    <x v="0"/>
    <n v="0"/>
    <n v="0"/>
    <s v="GKC"/>
    <n v="0.13745206784177813"/>
    <n v="26.125389013573752"/>
    <n v="3.5909887430865846"/>
    <x v="52"/>
    <n v="0"/>
    <n v="0"/>
    <n v="26.125389013573752"/>
    <n v="0"/>
    <n v="0"/>
    <n v="3.5909887430865846"/>
  </r>
  <r>
    <n v="138"/>
    <x v="17"/>
    <n v="6"/>
    <n v="3.8276942000000008E-2"/>
    <n v="5"/>
    <n v="12"/>
    <n v="73"/>
    <n v="75"/>
    <n v="2"/>
    <x v="0"/>
    <n v="0"/>
    <n v="0"/>
    <s v="GKC"/>
    <n v="0.21647655267412036"/>
    <n v="26.125389013573752"/>
    <n v="5.6555341509287835"/>
    <x v="52"/>
    <n v="0"/>
    <n v="0"/>
    <n v="26.125389013573752"/>
    <n v="0"/>
    <n v="0"/>
    <n v="5.6555341509287835"/>
  </r>
  <r>
    <n v="138"/>
    <x v="17"/>
    <n v="6"/>
    <n v="3.8276942000000008E-2"/>
    <n v="6"/>
    <n v="12"/>
    <n v="68"/>
    <n v="70"/>
    <n v="2"/>
    <x v="0"/>
    <n v="0"/>
    <n v="0"/>
    <s v="GKC"/>
    <n v="0.17771221319724004"/>
    <n v="26.125389013573752"/>
    <n v="4.6428007022410513"/>
    <x v="52"/>
    <n v="0"/>
    <n v="0"/>
    <n v="26.125389013573752"/>
    <n v="0"/>
    <n v="0"/>
    <n v="4.6428007022410513"/>
  </r>
  <r>
    <n v="138"/>
    <x v="17"/>
    <n v="6"/>
    <n v="3.8276942000000008E-2"/>
    <n v="7"/>
    <n v="12"/>
    <n v="62"/>
    <n v="65"/>
    <n v="2"/>
    <x v="0"/>
    <n v="0"/>
    <n v="0"/>
    <s v="GKC"/>
    <n v="0.13745206784177813"/>
    <n v="26.125389013573752"/>
    <n v="3.5909887430865846"/>
    <x v="52"/>
    <n v="0"/>
    <n v="0"/>
    <n v="26.125389013573752"/>
    <n v="0"/>
    <n v="0"/>
    <n v="3.5909887430865846"/>
  </r>
  <r>
    <n v="138"/>
    <x v="17"/>
    <n v="6"/>
    <n v="3.8276942000000008E-2"/>
    <n v="8"/>
    <n v="12"/>
    <n v="64"/>
    <n v="65"/>
    <n v="2"/>
    <x v="0"/>
    <n v="0"/>
    <n v="0"/>
    <s v="GKC"/>
    <n v="0.15014002953044464"/>
    <n v="26.125389013573752"/>
    <n v="3.922466677992317"/>
    <x v="52"/>
    <n v="0"/>
    <n v="0"/>
    <n v="26.125389013573752"/>
    <n v="0"/>
    <n v="0"/>
    <n v="3.922466677992317"/>
  </r>
  <r>
    <n v="138"/>
    <x v="17"/>
    <n v="6"/>
    <n v="3.8276942000000008E-2"/>
    <n v="9"/>
    <n v="12"/>
    <n v="70"/>
    <n v="70"/>
    <n v="2"/>
    <x v="0"/>
    <n v="0"/>
    <n v="0"/>
    <s v="GKC"/>
    <n v="0.19263164731578469"/>
    <n v="26.125389013573752"/>
    <n v="5.0325767224504148"/>
    <x v="52"/>
    <n v="0"/>
    <n v="0"/>
    <n v="26.125389013573752"/>
    <n v="0"/>
    <n v="0"/>
    <n v="5.0325767224504148"/>
  </r>
  <r>
    <n v="138"/>
    <x v="17"/>
    <n v="6"/>
    <n v="3.8276942000000008E-2"/>
    <n v="10"/>
    <n v="12"/>
    <n v="51"/>
    <n v="55"/>
    <n v="2"/>
    <x v="0"/>
    <n v="0"/>
    <n v="0"/>
    <s v="GKC"/>
    <n v="7.9847743786521139E-2"/>
    <n v="26.125389013573752"/>
    <n v="2.086053368279031"/>
    <x v="52"/>
    <n v="0"/>
    <n v="0"/>
    <n v="26.125389013573752"/>
    <n v="0"/>
    <n v="0"/>
    <n v="2.086053368279031"/>
  </r>
  <r>
    <n v="138"/>
    <x v="17"/>
    <n v="6"/>
    <n v="3.8276942000000008E-2"/>
    <n v="11"/>
    <n v="12"/>
    <n v="57"/>
    <n v="60"/>
    <n v="2"/>
    <x v="0"/>
    <n v="0"/>
    <n v="0"/>
    <s v="GKC"/>
    <n v="0.10879225104314669"/>
    <n v="26.125389013573752"/>
    <n v="2.8422398801645818"/>
    <x v="52"/>
    <n v="0"/>
    <n v="0"/>
    <n v="26.125389013573752"/>
    <n v="0"/>
    <n v="0"/>
    <n v="2.8422398801645818"/>
  </r>
  <r>
    <n v="138"/>
    <x v="17"/>
    <n v="6"/>
    <n v="3.8276942000000008E-2"/>
    <n v="12"/>
    <n v="12"/>
    <n v="64"/>
    <n v="65"/>
    <n v="2"/>
    <x v="0"/>
    <n v="0"/>
    <n v="0"/>
    <s v="GKC"/>
    <n v="0.15014002953044464"/>
    <n v="26.125389013573752"/>
    <n v="3.922466677992317"/>
    <x v="52"/>
    <n v="0"/>
    <n v="0"/>
    <n v="26.125389013573752"/>
    <n v="0"/>
    <n v="0"/>
    <n v="3.922466677992317"/>
  </r>
  <r>
    <n v="138"/>
    <x v="17"/>
    <n v="6"/>
    <n v="3.8276942000000008E-2"/>
    <n v="13"/>
    <n v="12"/>
    <n v="73"/>
    <n v="75"/>
    <n v="2"/>
    <x v="0"/>
    <n v="0"/>
    <n v="0"/>
    <s v="GKC"/>
    <n v="0.21647655267412036"/>
    <n v="26.125389013573752"/>
    <n v="5.6555341509287835"/>
    <x v="52"/>
    <n v="0"/>
    <n v="0"/>
    <n v="26.125389013573752"/>
    <n v="0"/>
    <n v="0"/>
    <n v="5.6555341509287835"/>
  </r>
  <r>
    <n v="138"/>
    <x v="17"/>
    <n v="6"/>
    <n v="3.8276942000000008E-2"/>
    <n v="14"/>
    <n v="12"/>
    <n v="70"/>
    <n v="70"/>
    <n v="2"/>
    <x v="0"/>
    <n v="0"/>
    <n v="0"/>
    <s v="GKC"/>
    <n v="0.19263164731578469"/>
    <n v="26.125389013573752"/>
    <n v="5.0325767224504148"/>
    <x v="52"/>
    <n v="0"/>
    <n v="0"/>
    <n v="26.125389013573752"/>
    <n v="0"/>
    <n v="0"/>
    <n v="5.0325767224504148"/>
  </r>
  <r>
    <n v="138"/>
    <x v="17"/>
    <n v="6"/>
    <n v="3.8276942000000008E-2"/>
    <n v="15"/>
    <n v="12"/>
    <n v="60"/>
    <n v="60"/>
    <n v="2"/>
    <x v="0"/>
    <n v="0"/>
    <n v="0"/>
    <s v="GKC"/>
    <n v="0.12547251888267277"/>
    <n v="26.125389013573752"/>
    <n v="3.2780183663228044"/>
    <x v="52"/>
    <n v="0"/>
    <n v="0"/>
    <n v="26.125389013573752"/>
    <n v="0"/>
    <n v="0"/>
    <n v="3.2780183663228044"/>
  </r>
  <r>
    <n v="138"/>
    <x v="17"/>
    <n v="6"/>
    <n v="3.8276942000000008E-2"/>
    <n v="16"/>
    <n v="12"/>
    <n v="57"/>
    <n v="60"/>
    <n v="2"/>
    <x v="0"/>
    <n v="0"/>
    <n v="0"/>
    <s v="GKC"/>
    <n v="0.10879225104314669"/>
    <n v="26.125389013573752"/>
    <n v="2.8422398801645818"/>
    <x v="52"/>
    <n v="0"/>
    <n v="0"/>
    <n v="26.125389013573752"/>
    <n v="0"/>
    <n v="0"/>
    <n v="2.8422398801645818"/>
  </r>
  <r>
    <n v="138"/>
    <x v="17"/>
    <n v="6"/>
    <n v="3.8276942000000008E-2"/>
    <n v="17"/>
    <n v="12"/>
    <n v="69"/>
    <n v="70"/>
    <n v="2"/>
    <x v="0"/>
    <n v="0"/>
    <n v="0"/>
    <s v="GKC"/>
    <n v="0.18507566163754574"/>
    <n v="26.125389013573752"/>
    <n v="4.8351736572254307"/>
    <x v="52"/>
    <n v="0"/>
    <n v="0"/>
    <n v="26.125389013573752"/>
    <n v="0"/>
    <n v="0"/>
    <n v="4.8351736572254307"/>
  </r>
  <r>
    <n v="138"/>
    <x v="17"/>
    <n v="6"/>
    <n v="3.8276942000000008E-2"/>
    <n v="18"/>
    <n v="12"/>
    <n v="72"/>
    <n v="75"/>
    <n v="2"/>
    <x v="0"/>
    <n v="0"/>
    <n v="0"/>
    <s v="GKC"/>
    <n v="0.20832992709513895"/>
    <n v="26.125389013573752"/>
    <n v="5.4427003885299641"/>
    <x v="52"/>
    <n v="0"/>
    <n v="0"/>
    <n v="26.125389013573752"/>
    <n v="0"/>
    <n v="0"/>
    <n v="5.4427003885299641"/>
  </r>
  <r>
    <n v="138"/>
    <x v="17"/>
    <n v="6"/>
    <n v="3.8276942000000008E-2"/>
    <n v="19"/>
    <n v="12"/>
    <n v="71"/>
    <n v="75"/>
    <n v="2"/>
    <x v="0"/>
    <n v="0"/>
    <n v="0"/>
    <s v="GKC"/>
    <n v="0.20038234610854688"/>
    <n v="26.125389013573752"/>
    <n v="5.235066743538364"/>
    <x v="52"/>
    <n v="0"/>
    <n v="0"/>
    <n v="26.125389013573752"/>
    <n v="0"/>
    <n v="0"/>
    <n v="5.235066743538364"/>
  </r>
  <r>
    <n v="138"/>
    <x v="17"/>
    <n v="6"/>
    <n v="3.8276942000000008E-2"/>
    <n v="20"/>
    <n v="12"/>
    <n v="66"/>
    <n v="70"/>
    <n v="2"/>
    <x v="0"/>
    <n v="0"/>
    <n v="0"/>
    <s v="GKC"/>
    <n v="0.16355418981194056"/>
    <n v="26.125389013573752"/>
    <n v="4.2729168336368284"/>
    <x v="52"/>
    <n v="0"/>
    <n v="0"/>
    <n v="26.125389013573752"/>
    <n v="0"/>
    <n v="0"/>
    <n v="4.2729168336368284"/>
  </r>
  <r>
    <n v="138"/>
    <x v="17"/>
    <n v="6"/>
    <n v="3.8276942000000008E-2"/>
    <n v="21"/>
    <n v="12"/>
    <n v="60"/>
    <n v="60"/>
    <n v="2"/>
    <x v="0"/>
    <n v="0"/>
    <n v="0"/>
    <s v="GKC"/>
    <n v="0.12547251888267277"/>
    <n v="26.125389013573752"/>
    <n v="3.2780183663228044"/>
    <x v="52"/>
    <n v="0"/>
    <n v="0"/>
    <n v="26.125389013573752"/>
    <n v="0"/>
    <n v="0"/>
    <n v="3.2780183663228044"/>
  </r>
  <r>
    <n v="138"/>
    <x v="17"/>
    <n v="6"/>
    <n v="3.8276942000000008E-2"/>
    <n v="22"/>
    <n v="12"/>
    <n v="54"/>
    <n v="55"/>
    <n v="2"/>
    <x v="0"/>
    <n v="0"/>
    <n v="0"/>
    <s v="GKC"/>
    <n v="9.3604566295591302E-2"/>
    <n v="26.125389013573752"/>
    <n v="2.445455707919177"/>
    <x v="52"/>
    <n v="0"/>
    <n v="0"/>
    <n v="26.125389013573752"/>
    <n v="0"/>
    <n v="0"/>
    <n v="2.445455707919177"/>
  </r>
  <r>
    <n v="138"/>
    <x v="17"/>
    <n v="6"/>
    <n v="3.8276942000000008E-2"/>
    <n v="23"/>
    <n v="12"/>
    <n v="74"/>
    <n v="75"/>
    <n v="2"/>
    <x v="0"/>
    <n v="0"/>
    <n v="0"/>
    <s v="GKC"/>
    <n v="0.22482437867625682"/>
    <n v="26.125389013573752"/>
    <n v="5.8736243526522252"/>
    <x v="52"/>
    <n v="0"/>
    <n v="0"/>
    <n v="26.125389013573752"/>
    <n v="0"/>
    <n v="0"/>
    <n v="5.8736243526522252"/>
  </r>
  <r>
    <n v="138"/>
    <x v="17"/>
    <n v="6"/>
    <n v="3.8276942000000008E-2"/>
    <n v="24"/>
    <n v="12"/>
    <n v="74"/>
    <n v="75"/>
    <n v="2"/>
    <x v="0"/>
    <n v="0"/>
    <n v="0"/>
    <s v="GKC"/>
    <n v="0.22482437867625682"/>
    <n v="26.125389013573752"/>
    <n v="5.8736243526522252"/>
    <x v="52"/>
    <n v="0"/>
    <n v="0"/>
    <n v="26.125389013573752"/>
    <n v="0"/>
    <n v="0"/>
    <n v="5.8736243526522252"/>
  </r>
  <r>
    <n v="138"/>
    <x v="17"/>
    <n v="6"/>
    <n v="3.8276942000000008E-2"/>
    <n v="25"/>
    <n v="12"/>
    <n v="70"/>
    <n v="70"/>
    <n v="2"/>
    <x v="0"/>
    <n v="0"/>
    <n v="0"/>
    <s v="GKC"/>
    <n v="0.19263164731578469"/>
    <n v="26.125389013573752"/>
    <n v="5.0325767224504148"/>
    <x v="52"/>
    <n v="0"/>
    <n v="0"/>
    <n v="26.125389013573752"/>
    <n v="0"/>
    <n v="0"/>
    <n v="5.0325767224504148"/>
  </r>
  <r>
    <n v="138"/>
    <x v="17"/>
    <n v="6"/>
    <n v="3.8276942000000008E-2"/>
    <n v="26"/>
    <n v="12"/>
    <n v="65"/>
    <n v="65"/>
    <n v="2"/>
    <x v="0"/>
    <n v="0"/>
    <n v="0"/>
    <s v="GKC"/>
    <n v="0.15675522802484174"/>
    <n v="26.125389013573752"/>
    <n v="4.0952913120604491"/>
    <x v="52"/>
    <n v="0"/>
    <n v="0"/>
    <n v="26.125389013573752"/>
    <n v="0"/>
    <n v="0"/>
    <n v="4.0952913120604491"/>
  </r>
  <r>
    <n v="138"/>
    <x v="17"/>
    <n v="6"/>
    <n v="3.8276942000000008E-2"/>
    <n v="27"/>
    <n v="12"/>
    <n v="72"/>
    <n v="75"/>
    <n v="2"/>
    <x v="0"/>
    <n v="0"/>
    <n v="0"/>
    <s v="GKC"/>
    <n v="0.20832992709513895"/>
    <n v="26.125389013573752"/>
    <n v="5.4427003885299641"/>
    <x v="52"/>
    <n v="0"/>
    <n v="0"/>
    <n v="26.125389013573752"/>
    <n v="0"/>
    <n v="0"/>
    <n v="5.4427003885299641"/>
  </r>
  <r>
    <n v="138"/>
    <x v="17"/>
    <n v="6"/>
    <n v="3.8276942000000008E-2"/>
    <n v="28"/>
    <n v="12"/>
    <n v="62"/>
    <n v="65"/>
    <n v="2"/>
    <x v="0"/>
    <n v="0"/>
    <n v="0"/>
    <s v="GKC"/>
    <n v="0.13745206784177813"/>
    <n v="26.125389013573752"/>
    <n v="3.5909887430865846"/>
    <x v="52"/>
    <n v="0"/>
    <n v="0"/>
    <n v="26.125389013573752"/>
    <n v="0"/>
    <n v="0"/>
    <n v="3.5909887430865846"/>
  </r>
  <r>
    <n v="138"/>
    <x v="17"/>
    <n v="6"/>
    <n v="3.8276942000000008E-2"/>
    <n v="29"/>
    <n v="12"/>
    <n v="60"/>
    <n v="60"/>
    <n v="2"/>
    <x v="0"/>
    <n v="0"/>
    <n v="0"/>
    <s v="GKC"/>
    <n v="0.12547251888267277"/>
    <n v="26.125389013573752"/>
    <n v="3.2780183663228044"/>
    <x v="52"/>
    <n v="0"/>
    <n v="0"/>
    <n v="26.125389013573752"/>
    <n v="0"/>
    <n v="0"/>
    <n v="3.2780183663228044"/>
  </r>
  <r>
    <n v="138"/>
    <x v="17"/>
    <n v="6"/>
    <n v="3.8276942000000008E-2"/>
    <n v="30"/>
    <n v="12"/>
    <n v="76"/>
    <n v="80"/>
    <n v="2"/>
    <x v="0"/>
    <n v="0"/>
    <n v="0"/>
    <s v="GKC"/>
    <n v="0.24213222308794921"/>
    <n v="26.125389013573752"/>
    <n v="6.3257985208940974"/>
    <x v="52"/>
    <n v="0"/>
    <n v="0"/>
    <n v="26.125389013573752"/>
    <n v="0"/>
    <n v="0"/>
    <n v="6.3257985208940974"/>
  </r>
  <r>
    <n v="138"/>
    <x v="17"/>
    <n v="6"/>
    <n v="3.8276942000000008E-2"/>
    <n v="31"/>
    <n v="12"/>
    <n v="60"/>
    <n v="60"/>
    <n v="2"/>
    <x v="0"/>
    <n v="0"/>
    <n v="0"/>
    <s v="GKC"/>
    <n v="0.12547251888267277"/>
    <n v="26.125389013573752"/>
    <n v="3.2780183663228044"/>
    <x v="52"/>
    <n v="0"/>
    <n v="0"/>
    <n v="26.125389013573752"/>
    <n v="0"/>
    <n v="0"/>
    <n v="3.2780183663228044"/>
  </r>
  <r>
    <n v="138"/>
    <x v="17"/>
    <n v="6"/>
    <n v="3.8276942000000008E-2"/>
    <n v="32"/>
    <n v="12"/>
    <n v="91"/>
    <n v="95"/>
    <n v="2"/>
    <x v="0"/>
    <n v="0"/>
    <n v="0"/>
    <s v="GKC"/>
    <n v="0.39958033011683125"/>
    <n v="26.125389013573752"/>
    <n v="10.439191566474436"/>
    <x v="52"/>
    <n v="0"/>
    <n v="0"/>
    <n v="26.125389013573752"/>
    <n v="0"/>
    <n v="0"/>
    <n v="10.439191566474436"/>
  </r>
  <r>
    <n v="138"/>
    <x v="17"/>
    <n v="6"/>
    <n v="3.8276942000000008E-2"/>
    <n v="33"/>
    <n v="12"/>
    <n v="58"/>
    <n v="60"/>
    <n v="2"/>
    <x v="0"/>
    <n v="0"/>
    <n v="0"/>
    <s v="GKC"/>
    <n v="0.11418347064531877"/>
    <n v="26.125389013573752"/>
    <n v="2.9830875895289317"/>
    <x v="52"/>
    <n v="0"/>
    <n v="0"/>
    <n v="26.125389013573752"/>
    <n v="0"/>
    <n v="0"/>
    <n v="2.9830875895289317"/>
  </r>
  <r>
    <n v="138"/>
    <x v="17"/>
    <n v="6"/>
    <n v="3.8276942000000008E-2"/>
    <n v="34"/>
    <n v="12"/>
    <n v="61"/>
    <n v="65"/>
    <n v="2"/>
    <x v="0"/>
    <n v="0"/>
    <n v="0"/>
    <s v="GKC"/>
    <n v="0.13137485825650311"/>
    <n v="26.125389013573752"/>
    <n v="3.4322192785542551"/>
    <x v="52"/>
    <n v="0"/>
    <n v="0"/>
    <n v="26.125389013573752"/>
    <n v="0"/>
    <n v="0"/>
    <n v="3.4322192785542551"/>
  </r>
  <r>
    <n v="138"/>
    <x v="17"/>
    <n v="6"/>
    <n v="3.8276942000000008E-2"/>
    <n v="35"/>
    <n v="12"/>
    <n v="57"/>
    <n v="60"/>
    <n v="2"/>
    <x v="0"/>
    <n v="0"/>
    <n v="0"/>
    <s v="GKC"/>
    <n v="0.10879225104314669"/>
    <n v="26.125389013573752"/>
    <n v="2.8422398801645818"/>
    <x v="52"/>
    <n v="0"/>
    <n v="0"/>
    <n v="26.125389013573752"/>
    <n v="0"/>
    <n v="0"/>
    <n v="2.8422398801645818"/>
  </r>
  <r>
    <n v="138"/>
    <x v="17"/>
    <n v="6"/>
    <n v="3.8276942000000008E-2"/>
    <n v="36"/>
    <n v="12"/>
    <n v="63"/>
    <n v="65"/>
    <n v="2"/>
    <x v="0"/>
    <n v="0"/>
    <n v="0"/>
    <s v="GKC"/>
    <n v="0.14370638257975787"/>
    <n v="26.125389013573752"/>
    <n v="3.7543851486296327"/>
    <x v="52"/>
    <n v="0"/>
    <n v="0"/>
    <n v="26.125389013573752"/>
    <n v="0"/>
    <n v="0"/>
    <n v="3.7543851486296327"/>
  </r>
  <r>
    <n v="138"/>
    <x v="17"/>
    <n v="6"/>
    <n v="3.8276942000000008E-2"/>
    <n v="37"/>
    <n v="12"/>
    <n v="72"/>
    <n v="75"/>
    <n v="2"/>
    <x v="0"/>
    <n v="0"/>
    <n v="0"/>
    <s v="GKC"/>
    <n v="0.20832992709513895"/>
    <n v="26.125389013573752"/>
    <n v="5.4427003885299641"/>
    <x v="52"/>
    <n v="0"/>
    <n v="0"/>
    <n v="26.125389013573752"/>
    <n v="0"/>
    <n v="0"/>
    <n v="5.4427003885299641"/>
  </r>
  <r>
    <n v="138"/>
    <x v="17"/>
    <n v="6"/>
    <n v="3.8276942000000008E-2"/>
    <n v="38"/>
    <n v="12"/>
    <n v="63"/>
    <n v="65"/>
    <n v="2"/>
    <x v="0"/>
    <n v="0"/>
    <n v="0"/>
    <s v="GKC"/>
    <n v="0.14370638257975787"/>
    <n v="26.125389013573752"/>
    <n v="3.7543851486296327"/>
    <x v="52"/>
    <n v="0"/>
    <n v="0"/>
    <n v="26.125389013573752"/>
    <n v="0"/>
    <n v="0"/>
    <n v="3.7543851486296327"/>
  </r>
  <r>
    <n v="138"/>
    <x v="17"/>
    <n v="6"/>
    <n v="3.8276942000000008E-2"/>
    <n v="39"/>
    <n v="12"/>
    <n v="56"/>
    <n v="60"/>
    <n v="2"/>
    <x v="0"/>
    <n v="0"/>
    <n v="0"/>
    <s v="GKC"/>
    <n v="0.10356687982896005"/>
    <n v="26.125389013573752"/>
    <n v="2.7057250244536259"/>
    <x v="52"/>
    <n v="0"/>
    <n v="0"/>
    <n v="26.125389013573752"/>
    <n v="0"/>
    <n v="0"/>
    <n v="2.7057250244536259"/>
  </r>
  <r>
    <n v="138"/>
    <x v="17"/>
    <n v="6"/>
    <n v="3.8276942000000008E-2"/>
    <n v="40"/>
    <n v="12"/>
    <n v="70"/>
    <n v="70"/>
    <n v="2"/>
    <x v="0"/>
    <n v="0"/>
    <n v="0"/>
    <s v="GKC"/>
    <n v="0.19263164731578469"/>
    <n v="26.125389013573752"/>
    <n v="5.0325767224504148"/>
    <x v="52"/>
    <n v="0"/>
    <n v="0"/>
    <n v="26.125389013573752"/>
    <n v="0"/>
    <n v="0"/>
    <n v="5.0325767224504148"/>
  </r>
  <r>
    <n v="138"/>
    <x v="17"/>
    <n v="6"/>
    <n v="3.8276942000000008E-2"/>
    <n v="41"/>
    <n v="12"/>
    <n v="56"/>
    <n v="60"/>
    <n v="2"/>
    <x v="0"/>
    <n v="0"/>
    <n v="0"/>
    <s v="GKC"/>
    <n v="0.10356687982896005"/>
    <n v="26.125389013573752"/>
    <n v="2.7057250244536259"/>
    <x v="52"/>
    <n v="0"/>
    <n v="0"/>
    <n v="26.125389013573752"/>
    <n v="0"/>
    <n v="0"/>
    <n v="2.7057250244536259"/>
  </r>
  <r>
    <n v="138"/>
    <x v="17"/>
    <n v="6"/>
    <n v="3.8276942000000008E-2"/>
    <n v="42"/>
    <n v="12"/>
    <n v="56"/>
    <n v="60"/>
    <n v="2"/>
    <x v="0"/>
    <n v="0"/>
    <n v="0"/>
    <s v="GKC"/>
    <n v="0.10356687982896005"/>
    <n v="26.125389013573752"/>
    <n v="2.7057250244536259"/>
    <x v="52"/>
    <n v="0"/>
    <n v="0"/>
    <n v="26.125389013573752"/>
    <n v="0"/>
    <n v="0"/>
    <n v="2.7057250244536259"/>
  </r>
  <r>
    <n v="138"/>
    <x v="17"/>
    <n v="6"/>
    <n v="3.8276942000000008E-2"/>
    <n v="43"/>
    <n v="12"/>
    <n v="68"/>
    <n v="70"/>
    <n v="2"/>
    <x v="0"/>
    <n v="0"/>
    <n v="0"/>
    <s v="GKC"/>
    <n v="0.17771221319724004"/>
    <n v="26.125389013573752"/>
    <n v="4.6428007022410513"/>
    <x v="52"/>
    <n v="0"/>
    <n v="0"/>
    <n v="26.125389013573752"/>
    <n v="0"/>
    <n v="0"/>
    <n v="4.6428007022410513"/>
  </r>
  <r>
    <n v="138"/>
    <x v="17"/>
    <n v="6"/>
    <n v="3.8276942000000008E-2"/>
    <n v="44"/>
    <n v="12"/>
    <n v="57"/>
    <n v="60"/>
    <n v="2"/>
    <x v="0"/>
    <n v="0"/>
    <n v="0"/>
    <s v="GKC"/>
    <n v="0.10879225104314669"/>
    <n v="26.125389013573752"/>
    <n v="2.8422398801645818"/>
    <x v="52"/>
    <n v="0"/>
    <n v="0"/>
    <n v="26.125389013573752"/>
    <n v="0"/>
    <n v="0"/>
    <n v="2.8422398801645818"/>
  </r>
  <r>
    <n v="138"/>
    <x v="17"/>
    <n v="6"/>
    <n v="3.8276942000000008E-2"/>
    <n v="45"/>
    <n v="12"/>
    <n v="73"/>
    <n v="75"/>
    <n v="2"/>
    <x v="0"/>
    <n v="0"/>
    <n v="0"/>
    <s v="GKC"/>
    <n v="0.21647655267412036"/>
    <n v="26.125389013573752"/>
    <n v="5.6555341509287835"/>
    <x v="52"/>
    <n v="0"/>
    <n v="0"/>
    <n v="26.125389013573752"/>
    <n v="0"/>
    <n v="0"/>
    <n v="5.6555341509287835"/>
  </r>
  <r>
    <n v="138"/>
    <x v="17"/>
    <n v="6"/>
    <n v="3.8276942000000008E-2"/>
    <n v="46"/>
    <n v="12"/>
    <n v="65"/>
    <n v="65"/>
    <n v="2"/>
    <x v="0"/>
    <n v="0"/>
    <n v="0"/>
    <s v="GKC"/>
    <n v="0.15675522802484174"/>
    <n v="26.125389013573752"/>
    <n v="4.0952913120604491"/>
    <x v="52"/>
    <n v="0"/>
    <n v="0"/>
    <n v="26.125389013573752"/>
    <n v="0"/>
    <n v="0"/>
    <n v="4.0952913120604491"/>
  </r>
  <r>
    <n v="138"/>
    <x v="17"/>
    <n v="6"/>
    <n v="3.8276942000000008E-2"/>
    <n v="47"/>
    <n v="12"/>
    <n v="70"/>
    <n v="70"/>
    <n v="2"/>
    <x v="0"/>
    <n v="0"/>
    <n v="0"/>
    <s v="GKC"/>
    <n v="0.19263164731578469"/>
    <n v="26.125389013573752"/>
    <n v="5.0325767224504148"/>
    <x v="52"/>
    <n v="0"/>
    <n v="0"/>
    <n v="26.125389013573752"/>
    <n v="0"/>
    <n v="0"/>
    <n v="5.0325767224504148"/>
  </r>
  <r>
    <n v="138"/>
    <x v="17"/>
    <n v="6"/>
    <n v="3.8276942000000008E-2"/>
    <n v="48"/>
    <n v="12"/>
    <n v="57"/>
    <n v="60"/>
    <n v="2"/>
    <x v="0"/>
    <n v="0"/>
    <n v="0"/>
    <s v="GKC"/>
    <n v="0.10879225104314669"/>
    <n v="26.125389013573752"/>
    <n v="2.8422398801645818"/>
    <x v="52"/>
    <n v="0"/>
    <n v="0"/>
    <n v="26.125389013573752"/>
    <n v="0"/>
    <n v="0"/>
    <n v="2.8422398801645818"/>
  </r>
  <r>
    <n v="138"/>
    <x v="17"/>
    <n v="6"/>
    <n v="3.8276942000000008E-2"/>
    <n v="49"/>
    <n v="12"/>
    <n v="60"/>
    <n v="60"/>
    <n v="2"/>
    <x v="0"/>
    <n v="0"/>
    <n v="0"/>
    <s v="GKC"/>
    <n v="0.12547251888267277"/>
    <n v="26.125389013573752"/>
    <n v="3.2780183663228044"/>
    <x v="52"/>
    <n v="0"/>
    <n v="0"/>
    <n v="26.125389013573752"/>
    <n v="0"/>
    <n v="0"/>
    <n v="3.2780183663228044"/>
  </r>
  <r>
    <n v="138"/>
    <x v="17"/>
    <n v="6"/>
    <n v="3.8276942000000008E-2"/>
    <n v="50"/>
    <n v="12"/>
    <n v="70"/>
    <n v="70"/>
    <n v="2"/>
    <x v="0"/>
    <n v="0"/>
    <n v="0"/>
    <s v="GKC"/>
    <n v="0.19263164731578469"/>
    <n v="26.125389013573752"/>
    <n v="5.0325767224504148"/>
    <x v="52"/>
    <n v="0"/>
    <n v="0"/>
    <n v="26.125389013573752"/>
    <n v="0"/>
    <n v="0"/>
    <n v="5.0325767224504148"/>
  </r>
  <r>
    <n v="138"/>
    <x v="17"/>
    <n v="6"/>
    <n v="3.8276942000000008E-2"/>
    <n v="51"/>
    <n v="12"/>
    <n v="71"/>
    <n v="75"/>
    <n v="2"/>
    <x v="0"/>
    <n v="0"/>
    <n v="0"/>
    <s v="GKC"/>
    <n v="0.20038234610854688"/>
    <n v="26.125389013573752"/>
    <n v="5.235066743538364"/>
    <x v="52"/>
    <n v="0"/>
    <n v="0"/>
    <n v="26.125389013573752"/>
    <n v="0"/>
    <n v="0"/>
    <n v="5.235066743538364"/>
  </r>
  <r>
    <n v="138"/>
    <x v="17"/>
    <n v="6"/>
    <n v="3.8276942000000008E-2"/>
    <n v="52"/>
    <n v="12"/>
    <n v="73"/>
    <n v="75"/>
    <n v="2"/>
    <x v="0"/>
    <n v="0"/>
    <n v="0"/>
    <s v="GKC"/>
    <n v="0.21647655267412036"/>
    <n v="26.125389013573752"/>
    <n v="5.6555341509287835"/>
    <x v="52"/>
    <n v="0"/>
    <n v="0"/>
    <n v="26.125389013573752"/>
    <n v="0"/>
    <n v="0"/>
    <n v="5.6555341509287835"/>
  </r>
  <r>
    <n v="138"/>
    <x v="17"/>
    <n v="6"/>
    <n v="3.8276942000000008E-2"/>
    <n v="53"/>
    <n v="12"/>
    <n v="54"/>
    <n v="55"/>
    <n v="2"/>
    <x v="0"/>
    <n v="0"/>
    <n v="0"/>
    <s v="GKC"/>
    <n v="9.3604566295591302E-2"/>
    <n v="26.125389013573752"/>
    <n v="2.445455707919177"/>
    <x v="52"/>
    <n v="0"/>
    <n v="0"/>
    <n v="26.125389013573752"/>
    <n v="0"/>
    <n v="0"/>
    <n v="2.445455707919177"/>
  </r>
  <r>
    <n v="138"/>
    <x v="17"/>
    <n v="6"/>
    <n v="3.8276942000000008E-2"/>
    <n v="54"/>
    <n v="12"/>
    <n v="61"/>
    <n v="65"/>
    <n v="2"/>
    <x v="0"/>
    <n v="0"/>
    <n v="0"/>
    <s v="GKC"/>
    <n v="0.13137485825650311"/>
    <n v="26.125389013573752"/>
    <n v="3.4322192785542551"/>
    <x v="52"/>
    <n v="0"/>
    <n v="0"/>
    <n v="26.125389013573752"/>
    <n v="0"/>
    <n v="0"/>
    <n v="3.4322192785542551"/>
  </r>
  <r>
    <n v="138"/>
    <x v="17"/>
    <n v="6"/>
    <n v="3.8276942000000008E-2"/>
    <n v="55"/>
    <n v="12"/>
    <n v="57"/>
    <n v="60"/>
    <n v="2"/>
    <x v="0"/>
    <n v="0"/>
    <n v="0"/>
    <s v="GKC"/>
    <n v="0.10879225104314669"/>
    <n v="26.125389013573752"/>
    <n v="2.8422398801645818"/>
    <x v="52"/>
    <n v="0"/>
    <n v="0"/>
    <n v="26.125389013573752"/>
    <n v="0"/>
    <n v="0"/>
    <n v="2.8422398801645818"/>
  </r>
  <r>
    <n v="138"/>
    <x v="17"/>
    <n v="6"/>
    <n v="3.8276942000000008E-2"/>
    <n v="56"/>
    <n v="12"/>
    <n v="40"/>
    <n v="40"/>
    <n v="2"/>
    <x v="0"/>
    <n v="0"/>
    <n v="0"/>
    <s v="GKC"/>
    <n v="4.062925184195941E-2"/>
    <n v="26.125389013573752"/>
    <n v="1.0614550097016475"/>
    <x v="52"/>
    <n v="0"/>
    <n v="0"/>
    <n v="26.125389013573752"/>
    <n v="0"/>
    <n v="0"/>
    <n v="1.0614550097016475"/>
  </r>
  <r>
    <n v="142"/>
    <x v="15"/>
    <n v="6"/>
    <n v="4.3178007000000011E-2"/>
    <n v="1"/>
    <n v="11"/>
    <n v="38"/>
    <n v="40"/>
    <n v="1"/>
    <x v="1"/>
    <n v="0"/>
    <n v="0"/>
    <s v="GKC"/>
    <n v="2.6791817025858509E-2"/>
    <n v="23.159938808662467"/>
    <n v="0.62049684289176432"/>
    <x v="53"/>
    <n v="0"/>
    <n v="0"/>
    <n v="0"/>
    <n v="0"/>
    <n v="0"/>
    <n v="0"/>
  </r>
  <r>
    <n v="142"/>
    <x v="15"/>
    <n v="6"/>
    <n v="4.3178007000000011E-2"/>
    <n v="2"/>
    <n v="11"/>
    <n v="102"/>
    <n v="105"/>
    <n v="1"/>
    <x v="1"/>
    <n v="0"/>
    <n v="0"/>
    <s v="GKC"/>
    <n v="0.59202784244820039"/>
    <n v="23.159938808662467"/>
    <n v="13.711328604124786"/>
    <x v="53"/>
    <n v="0"/>
    <n v="0"/>
    <n v="0"/>
    <n v="0"/>
    <n v="0"/>
    <n v="0"/>
  </r>
  <r>
    <n v="142"/>
    <x v="15"/>
    <n v="6"/>
    <n v="4.3178007000000011E-2"/>
    <n v="3"/>
    <n v="11"/>
    <n v="113"/>
    <n v="115"/>
    <n v="1"/>
    <x v="1"/>
    <n v="1"/>
    <n v="0"/>
    <s v="GKC"/>
    <n v="0.8161716652811043"/>
    <n v="23.159938808662467"/>
    <n v="18.902485825274521"/>
    <x v="53"/>
    <n v="23.159938808662467"/>
    <n v="0"/>
    <n v="0"/>
    <n v="18.902485825274521"/>
    <n v="0"/>
    <n v="0"/>
  </r>
  <r>
    <n v="142"/>
    <x v="15"/>
    <n v="6"/>
    <n v="4.3178007000000011E-2"/>
    <n v="4"/>
    <n v="11"/>
    <n v="116"/>
    <n v="120"/>
    <n v="1"/>
    <x v="1"/>
    <n v="1"/>
    <n v="0"/>
    <s v="GKC"/>
    <n v="0.88604624492051309"/>
    <n v="23.159938808662467"/>
    <n v="20.52077681400424"/>
    <x v="53"/>
    <n v="23.159938808662467"/>
    <n v="0"/>
    <n v="0"/>
    <n v="20.52077681400424"/>
    <n v="0"/>
    <n v="0"/>
  </r>
  <r>
    <n v="142"/>
    <x v="15"/>
    <n v="6"/>
    <n v="4.3178007000000011E-2"/>
    <n v="1"/>
    <n v="12"/>
    <n v="53"/>
    <n v="55"/>
    <n v="2"/>
    <x v="0"/>
    <n v="0"/>
    <n v="0"/>
    <s v="GKC"/>
    <n v="8.8863043337243444E-2"/>
    <n v="23.159938808662467"/>
    <n v="2.058062646042079"/>
    <x v="53"/>
    <n v="0"/>
    <n v="0"/>
    <n v="23.159938808662467"/>
    <n v="0"/>
    <n v="0"/>
    <n v="2.058062646042079"/>
  </r>
  <r>
    <n v="145"/>
    <x v="9"/>
    <n v="4"/>
    <n v="4.0461200000000003E-2"/>
    <n v="1"/>
    <n v="12"/>
    <n v="22"/>
    <n v="25"/>
    <n v="2"/>
    <x v="0"/>
    <n v="0"/>
    <n v="0"/>
    <s v="GKC"/>
    <n v="7.705262960920117E-3"/>
    <n v="24.715035639081389"/>
    <n v="0.19043584868763447"/>
    <x v="54"/>
    <n v="0"/>
    <n v="0"/>
    <n v="24.715035639081389"/>
    <n v="0"/>
    <n v="0"/>
    <n v="0.19043584868763447"/>
  </r>
  <r>
    <n v="150"/>
    <x v="8"/>
    <n v="4"/>
    <n v="4.1156327999999999E-2"/>
    <n v="1"/>
    <n v="11"/>
    <n v="52"/>
    <n v="55"/>
    <n v="1"/>
    <x v="1"/>
    <n v="0"/>
    <n v="0"/>
    <s v="GKC"/>
    <n v="7.1622763760038122E-2"/>
    <n v="24.297600116317472"/>
    <n v="1.7402612730668812"/>
    <x v="55"/>
    <n v="0"/>
    <n v="0"/>
    <n v="0"/>
    <n v="0"/>
    <n v="0"/>
    <n v="0"/>
  </r>
  <r>
    <n v="150"/>
    <x v="8"/>
    <n v="4"/>
    <n v="4.1156327999999999E-2"/>
    <n v="2"/>
    <n v="11"/>
    <n v="30"/>
    <n v="30"/>
    <n v="1"/>
    <x v="1"/>
    <n v="0"/>
    <n v="0"/>
    <s v="GKC"/>
    <n v="1.2768965885908902E-2"/>
    <n v="24.297600116317472"/>
    <n v="0.31025522699471397"/>
    <x v="55"/>
    <n v="0"/>
    <n v="0"/>
    <n v="0"/>
    <n v="0"/>
    <n v="0"/>
    <n v="0"/>
  </r>
  <r>
    <n v="150"/>
    <x v="8"/>
    <n v="4"/>
    <n v="4.1156327999999999E-2"/>
    <n v="3"/>
    <n v="11"/>
    <n v="46"/>
    <n v="50"/>
    <n v="1"/>
    <x v="1"/>
    <n v="0"/>
    <n v="0"/>
    <s v="GKC"/>
    <n v="4.8767039924734981E-2"/>
    <n v="24.297600116317472"/>
    <n v="1.1849220349476994"/>
    <x v="55"/>
    <n v="0"/>
    <n v="0"/>
    <n v="0"/>
    <n v="0"/>
    <n v="0"/>
    <n v="0"/>
  </r>
  <r>
    <n v="150"/>
    <x v="8"/>
    <n v="4"/>
    <n v="4.1156327999999999E-2"/>
    <n v="4"/>
    <n v="11"/>
    <n v="63"/>
    <n v="65"/>
    <n v="1"/>
    <x v="1"/>
    <n v="0"/>
    <n v="0"/>
    <s v="GKC"/>
    <n v="0.13071132458713247"/>
    <n v="24.297600116317472"/>
    <n v="3.1759714954923206"/>
    <x v="55"/>
    <n v="0"/>
    <n v="0"/>
    <n v="0"/>
    <n v="0"/>
    <n v="0"/>
    <n v="0"/>
  </r>
  <r>
    <n v="150"/>
    <x v="8"/>
    <n v="4"/>
    <n v="4.1156327999999999E-2"/>
    <n v="5"/>
    <n v="11"/>
    <n v="44"/>
    <n v="45"/>
    <n v="1"/>
    <x v="1"/>
    <n v="0"/>
    <n v="0"/>
    <s v="GKC"/>
    <n v="4.242332791554692E-2"/>
    <n v="24.297600116317472"/>
    <n v="1.0307850572953672"/>
    <x v="55"/>
    <n v="0"/>
    <n v="0"/>
    <n v="0"/>
    <n v="0"/>
    <n v="0"/>
    <n v="0"/>
  </r>
  <r>
    <n v="150"/>
    <x v="8"/>
    <n v="4"/>
    <n v="4.1156327999999999E-2"/>
    <n v="6"/>
    <n v="11"/>
    <n v="42"/>
    <n v="45"/>
    <n v="1"/>
    <x v="1"/>
    <n v="0"/>
    <n v="0"/>
    <s v="GKC"/>
    <n v="3.6666302623050005E-2"/>
    <n v="24.297600116317472"/>
    <n v="0.89090315887875149"/>
    <x v="55"/>
    <n v="0"/>
    <n v="0"/>
    <n v="0"/>
    <n v="0"/>
    <n v="0"/>
    <n v="0"/>
  </r>
  <r>
    <n v="150"/>
    <x v="8"/>
    <n v="4"/>
    <n v="4.1156327999999999E-2"/>
    <n v="7"/>
    <n v="11"/>
    <n v="48"/>
    <n v="50"/>
    <n v="1"/>
    <x v="1"/>
    <n v="0"/>
    <n v="0"/>
    <s v="GKC"/>
    <n v="5.5727796641486117E-2"/>
    <n v="24.297600116317472"/>
    <n v="1.3540517181582896"/>
    <x v="55"/>
    <n v="0"/>
    <n v="0"/>
    <n v="0"/>
    <n v="0"/>
    <n v="0"/>
    <n v="0"/>
  </r>
  <r>
    <n v="150"/>
    <x v="8"/>
    <n v="4"/>
    <n v="4.1156327999999999E-2"/>
    <n v="8"/>
    <n v="11"/>
    <n v="46"/>
    <n v="50"/>
    <n v="1"/>
    <x v="1"/>
    <n v="0"/>
    <n v="0"/>
    <s v="GKC"/>
    <n v="4.8767039924734981E-2"/>
    <n v="24.297600116317472"/>
    <n v="1.1849220349476994"/>
    <x v="55"/>
    <n v="0"/>
    <n v="0"/>
    <n v="0"/>
    <n v="0"/>
    <n v="0"/>
    <n v="0"/>
  </r>
  <r>
    <n v="150"/>
    <x v="8"/>
    <n v="4"/>
    <n v="4.1156327999999999E-2"/>
    <n v="9"/>
    <n v="11"/>
    <n v="27"/>
    <n v="30"/>
    <n v="1"/>
    <x v="1"/>
    <n v="0"/>
    <n v="0"/>
    <s v="GKC"/>
    <n v="9.1771111927028259E-3"/>
    <n v="24.297600116317472"/>
    <n v="0.22298177798327457"/>
    <x v="55"/>
    <n v="0"/>
    <n v="0"/>
    <n v="0"/>
    <n v="0"/>
    <n v="0"/>
    <n v="0"/>
  </r>
  <r>
    <n v="150"/>
    <x v="8"/>
    <n v="4"/>
    <n v="4.1156327999999999E-2"/>
    <n v="10"/>
    <n v="11"/>
    <n v="22"/>
    <n v="25"/>
    <n v="1"/>
    <x v="1"/>
    <n v="0"/>
    <n v="0"/>
    <s v="GKC"/>
    <n v="4.8292056216586313E-3"/>
    <n v="24.297600116317472"/>
    <n v="0.11733810707453375"/>
    <x v="55"/>
    <n v="0"/>
    <n v="0"/>
    <n v="0"/>
    <n v="0"/>
    <n v="0"/>
    <n v="0"/>
  </r>
  <r>
    <n v="150"/>
    <x v="8"/>
    <n v="4"/>
    <n v="4.1156327999999999E-2"/>
    <n v="11"/>
    <n v="11"/>
    <n v="32"/>
    <n v="35"/>
    <n v="1"/>
    <x v="1"/>
    <n v="0"/>
    <n v="0"/>
    <s v="GKC"/>
    <n v="1.5632404174822891E-2"/>
    <n v="24.297600116317472"/>
    <n v="0.37982990549649842"/>
    <x v="55"/>
    <n v="0"/>
    <n v="0"/>
    <n v="0"/>
    <n v="0"/>
    <n v="0"/>
    <n v="0"/>
  </r>
  <r>
    <n v="150"/>
    <x v="8"/>
    <n v="4"/>
    <n v="4.1156327999999999E-2"/>
    <n v="12"/>
    <n v="11"/>
    <n v="24"/>
    <n v="25"/>
    <n v="1"/>
    <x v="1"/>
    <n v="0"/>
    <n v="0"/>
    <s v="GKC"/>
    <n v="6.3437029117437227E-3"/>
    <n v="24.297600116317472"/>
    <n v="0.15413675660626777"/>
    <x v="55"/>
    <n v="0"/>
    <n v="0"/>
    <n v="0"/>
    <n v="0"/>
    <n v="0"/>
    <n v="0"/>
  </r>
  <r>
    <n v="150"/>
    <x v="8"/>
    <n v="4"/>
    <n v="4.1156327999999999E-2"/>
    <n v="13"/>
    <n v="11"/>
    <n v="26"/>
    <n v="30"/>
    <n v="1"/>
    <x v="1"/>
    <n v="0"/>
    <n v="0"/>
    <s v="GKC"/>
    <n v="8.1530862943439402E-3"/>
    <n v="24.297600116317472"/>
    <n v="0.19810043049379772"/>
    <x v="55"/>
    <n v="0"/>
    <n v="0"/>
    <n v="0"/>
    <n v="0"/>
    <n v="0"/>
    <n v="0"/>
  </r>
  <r>
    <n v="150"/>
    <x v="8"/>
    <n v="4"/>
    <n v="4.1156327999999999E-2"/>
    <n v="14"/>
    <n v="11"/>
    <n v="28"/>
    <n v="30"/>
    <n v="1"/>
    <x v="1"/>
    <n v="0"/>
    <n v="0"/>
    <s v="GKC"/>
    <n v="1.0285396099317253E-2"/>
    <n v="24.297600116317472"/>
    <n v="0.24991044145914215"/>
    <x v="55"/>
    <n v="0"/>
    <n v="0"/>
    <n v="0"/>
    <n v="0"/>
    <n v="0"/>
    <n v="0"/>
  </r>
  <r>
    <n v="150"/>
    <x v="8"/>
    <n v="4"/>
    <n v="4.1156327999999999E-2"/>
    <n v="15"/>
    <n v="11"/>
    <n v="34"/>
    <n v="35"/>
    <n v="1"/>
    <x v="1"/>
    <n v="0"/>
    <n v="0"/>
    <s v="GKC"/>
    <n v="1.8904578472790291E-2"/>
    <n v="24.297600116317472"/>
    <n v="0.45933588809940218"/>
    <x v="55"/>
    <n v="0"/>
    <n v="0"/>
    <n v="0"/>
    <n v="0"/>
    <n v="0"/>
    <n v="0"/>
  </r>
  <r>
    <n v="150"/>
    <x v="8"/>
    <n v="4"/>
    <n v="4.1156327999999999E-2"/>
    <n v="16"/>
    <n v="11"/>
    <n v="25"/>
    <n v="25"/>
    <n v="1"/>
    <x v="1"/>
    <n v="0"/>
    <n v="0"/>
    <s v="GKC"/>
    <n v="7.2097884253611803E-3"/>
    <n v="24.297600116317472"/>
    <n v="0.17518055608268018"/>
    <x v="55"/>
    <n v="0"/>
    <n v="0"/>
    <n v="0"/>
    <n v="0"/>
    <n v="0"/>
    <n v="0"/>
  </r>
  <r>
    <n v="150"/>
    <x v="8"/>
    <n v="4"/>
    <n v="4.1156327999999999E-2"/>
    <n v="17"/>
    <n v="11"/>
    <n v="27"/>
    <n v="30"/>
    <n v="1"/>
    <x v="1"/>
    <n v="0"/>
    <n v="0"/>
    <s v="GKC"/>
    <n v="9.1771111927028259E-3"/>
    <n v="24.297600116317472"/>
    <n v="0.22298177798327457"/>
    <x v="55"/>
    <n v="0"/>
    <n v="0"/>
    <n v="0"/>
    <n v="0"/>
    <n v="0"/>
    <n v="0"/>
  </r>
  <r>
    <n v="150"/>
    <x v="8"/>
    <n v="4"/>
    <n v="4.1156327999999999E-2"/>
    <n v="18"/>
    <n v="11"/>
    <n v="42"/>
    <n v="45"/>
    <n v="1"/>
    <x v="1"/>
    <n v="0"/>
    <n v="0"/>
    <s v="GKC"/>
    <n v="3.6666302623050005E-2"/>
    <n v="24.297600116317472"/>
    <n v="0.89090315887875149"/>
    <x v="55"/>
    <n v="0"/>
    <n v="0"/>
    <n v="0"/>
    <n v="0"/>
    <n v="0"/>
    <n v="0"/>
  </r>
  <r>
    <n v="150"/>
    <x v="8"/>
    <n v="4"/>
    <n v="4.1156327999999999E-2"/>
    <n v="19"/>
    <n v="11"/>
    <n v="26"/>
    <n v="30"/>
    <n v="1"/>
    <x v="1"/>
    <n v="0"/>
    <n v="0"/>
    <s v="GKC"/>
    <n v="8.1530862943439402E-3"/>
    <n v="24.297600116317472"/>
    <n v="0.19810043049379772"/>
    <x v="55"/>
    <n v="0"/>
    <n v="0"/>
    <n v="0"/>
    <n v="0"/>
    <n v="0"/>
    <n v="0"/>
  </r>
  <r>
    <n v="150"/>
    <x v="8"/>
    <n v="4"/>
    <n v="4.1156327999999999E-2"/>
    <n v="20"/>
    <n v="11"/>
    <n v="27"/>
    <n v="30"/>
    <n v="1"/>
    <x v="1"/>
    <n v="0"/>
    <n v="0"/>
    <s v="GKC"/>
    <n v="9.1771111927028259E-3"/>
    <n v="24.297600116317472"/>
    <n v="0.22298177798327457"/>
    <x v="55"/>
    <n v="0"/>
    <n v="0"/>
    <n v="0"/>
    <n v="0"/>
    <n v="0"/>
    <n v="0"/>
  </r>
  <r>
    <n v="150"/>
    <x v="8"/>
    <n v="4"/>
    <n v="4.1156327999999999E-2"/>
    <n v="21"/>
    <n v="11"/>
    <n v="32"/>
    <n v="35"/>
    <n v="1"/>
    <x v="1"/>
    <n v="0"/>
    <n v="0"/>
    <s v="GKC"/>
    <n v="1.5632404174822891E-2"/>
    <n v="24.297600116317472"/>
    <n v="0.37982990549649842"/>
    <x v="55"/>
    <n v="0"/>
    <n v="0"/>
    <n v="0"/>
    <n v="0"/>
    <n v="0"/>
    <n v="0"/>
  </r>
  <r>
    <n v="150"/>
    <x v="8"/>
    <n v="4"/>
    <n v="4.1156327999999999E-2"/>
    <n v="22"/>
    <n v="11"/>
    <n v="54"/>
    <n v="55"/>
    <n v="1"/>
    <x v="1"/>
    <n v="0"/>
    <n v="0"/>
    <s v="GKC"/>
    <n v="8.0618558816253391E-2"/>
    <n v="24.297600116317472"/>
    <n v="1.9588375040711454"/>
    <x v="55"/>
    <n v="0"/>
    <n v="0"/>
    <n v="0"/>
    <n v="0"/>
    <n v="0"/>
    <n v="0"/>
  </r>
  <r>
    <n v="150"/>
    <x v="8"/>
    <n v="4"/>
    <n v="4.1156327999999999E-2"/>
    <n v="23"/>
    <n v="11"/>
    <n v="50"/>
    <n v="50"/>
    <n v="1"/>
    <x v="1"/>
    <n v="0"/>
    <n v="0"/>
    <s v="GKC"/>
    <n v="6.3336134870513289E-2"/>
    <n v="24.297600116317472"/>
    <n v="1.5389160779968827"/>
    <x v="55"/>
    <n v="0"/>
    <n v="0"/>
    <n v="0"/>
    <n v="0"/>
    <n v="0"/>
    <n v="0"/>
  </r>
  <r>
    <n v="150"/>
    <x v="8"/>
    <n v="4"/>
    <n v="4.1156327999999999E-2"/>
    <n v="24"/>
    <n v="11"/>
    <n v="44"/>
    <n v="45"/>
    <n v="1"/>
    <x v="1"/>
    <n v="0"/>
    <n v="0"/>
    <s v="GKC"/>
    <n v="4.242332791554692E-2"/>
    <n v="24.297600116317472"/>
    <n v="1.0307850572953672"/>
    <x v="55"/>
    <n v="0"/>
    <n v="0"/>
    <n v="0"/>
    <n v="0"/>
    <n v="0"/>
    <n v="0"/>
  </r>
  <r>
    <n v="150"/>
    <x v="8"/>
    <n v="4"/>
    <n v="4.1156327999999999E-2"/>
    <n v="25"/>
    <n v="11"/>
    <n v="40"/>
    <n v="40"/>
    <n v="1"/>
    <x v="1"/>
    <n v="0"/>
    <n v="0"/>
    <s v="GKC"/>
    <n v="3.1465791888445387E-2"/>
    <n v="24.297600116317472"/>
    <n v="0.76454322864871205"/>
    <x v="55"/>
    <n v="0"/>
    <n v="0"/>
    <n v="0"/>
    <n v="0"/>
    <n v="0"/>
    <n v="0"/>
  </r>
  <r>
    <n v="150"/>
    <x v="8"/>
    <n v="4"/>
    <n v="4.1156327999999999E-2"/>
    <n v="26"/>
    <n v="11"/>
    <n v="29"/>
    <n v="30"/>
    <n v="1"/>
    <x v="1"/>
    <n v="0"/>
    <n v="0"/>
    <s v="GKC"/>
    <n v="1.1481491709501121E-2"/>
    <n v="24.297600116317472"/>
    <n v="0.27897269429627253"/>
    <x v="55"/>
    <n v="0"/>
    <n v="0"/>
    <n v="0"/>
    <n v="0"/>
    <n v="0"/>
    <n v="0"/>
  </r>
  <r>
    <n v="150"/>
    <x v="8"/>
    <n v="4"/>
    <n v="4.1156327999999999E-2"/>
    <n v="27"/>
    <n v="11"/>
    <n v="48"/>
    <n v="50"/>
    <n v="1"/>
    <x v="1"/>
    <n v="0"/>
    <n v="0"/>
    <s v="GKC"/>
    <n v="5.5727796641486117E-2"/>
    <n v="24.297600116317472"/>
    <n v="1.3540517181582896"/>
    <x v="55"/>
    <n v="0"/>
    <n v="0"/>
    <n v="0"/>
    <n v="0"/>
    <n v="0"/>
    <n v="0"/>
  </r>
  <r>
    <n v="150"/>
    <x v="8"/>
    <n v="4"/>
    <n v="4.1156327999999999E-2"/>
    <n v="28"/>
    <n v="11"/>
    <n v="50"/>
    <n v="50"/>
    <n v="1"/>
    <x v="1"/>
    <n v="0"/>
    <n v="0"/>
    <s v="GKC"/>
    <n v="6.3336134870513289E-2"/>
    <n v="24.297600116317472"/>
    <n v="1.5389160779968827"/>
    <x v="55"/>
    <n v="0"/>
    <n v="0"/>
    <n v="0"/>
    <n v="0"/>
    <n v="0"/>
    <n v="0"/>
  </r>
  <r>
    <n v="150"/>
    <x v="8"/>
    <n v="4"/>
    <n v="4.1156327999999999E-2"/>
    <n v="29"/>
    <n v="11"/>
    <n v="28"/>
    <n v="30"/>
    <n v="1"/>
    <x v="1"/>
    <n v="0"/>
    <n v="0"/>
    <s v="GKC"/>
    <n v="1.0285396099317253E-2"/>
    <n v="24.297600116317472"/>
    <n v="0.24991044145914215"/>
    <x v="55"/>
    <n v="0"/>
    <n v="0"/>
    <n v="0"/>
    <n v="0"/>
    <n v="0"/>
    <n v="0"/>
  </r>
  <r>
    <n v="150"/>
    <x v="8"/>
    <n v="4"/>
    <n v="4.1156327999999999E-2"/>
    <n v="30"/>
    <n v="11"/>
    <n v="27"/>
    <n v="30"/>
    <n v="1"/>
    <x v="1"/>
    <n v="0"/>
    <n v="0"/>
    <s v="GKC"/>
    <n v="9.1771111927028259E-3"/>
    <n v="24.297600116317472"/>
    <n v="0.22298177798327457"/>
    <x v="55"/>
    <n v="0"/>
    <n v="0"/>
    <n v="0"/>
    <n v="0"/>
    <n v="0"/>
    <n v="0"/>
  </r>
  <r>
    <n v="150"/>
    <x v="8"/>
    <n v="4"/>
    <n v="4.1156327999999999E-2"/>
    <n v="31"/>
    <n v="11"/>
    <n v="31"/>
    <n v="35"/>
    <n v="1"/>
    <x v="1"/>
    <n v="0"/>
    <n v="0"/>
    <s v="GKC"/>
    <n v="1.4151403144879811E-2"/>
    <n v="24.297600116317472"/>
    <n v="0.34384513469908712"/>
    <x v="55"/>
    <n v="0"/>
    <n v="0"/>
    <n v="0"/>
    <n v="0"/>
    <n v="0"/>
    <n v="0"/>
  </r>
  <r>
    <n v="150"/>
    <x v="8"/>
    <n v="4"/>
    <n v="4.1156327999999999E-2"/>
    <n v="32"/>
    <n v="11"/>
    <n v="47"/>
    <n v="50"/>
    <n v="1"/>
    <x v="1"/>
    <n v="0"/>
    <n v="0"/>
    <s v="GKC"/>
    <n v="5.2168383256985626E-2"/>
    <n v="24.297600116317472"/>
    <n v="1.2675665150930284"/>
    <x v="55"/>
    <n v="0"/>
    <n v="0"/>
    <n v="0"/>
    <n v="0"/>
    <n v="0"/>
    <n v="0"/>
  </r>
  <r>
    <n v="150"/>
    <x v="8"/>
    <n v="4"/>
    <n v="4.1156327999999999E-2"/>
    <n v="33"/>
    <n v="11"/>
    <n v="44"/>
    <n v="45"/>
    <n v="1"/>
    <x v="1"/>
    <n v="0"/>
    <n v="0"/>
    <s v="GKC"/>
    <n v="4.242332791554692E-2"/>
    <n v="24.297600116317472"/>
    <n v="1.0307850572953672"/>
    <x v="55"/>
    <n v="0"/>
    <n v="0"/>
    <n v="0"/>
    <n v="0"/>
    <n v="0"/>
    <n v="0"/>
  </r>
  <r>
    <n v="150"/>
    <x v="8"/>
    <n v="4"/>
    <n v="4.1156327999999999E-2"/>
    <n v="34"/>
    <n v="11"/>
    <n v="50"/>
    <n v="50"/>
    <n v="1"/>
    <x v="1"/>
    <n v="0"/>
    <n v="0"/>
    <s v="GKC"/>
    <n v="6.3336134870513289E-2"/>
    <n v="24.297600116317472"/>
    <n v="1.5389160779968827"/>
    <x v="55"/>
    <n v="0"/>
    <n v="0"/>
    <n v="0"/>
    <n v="0"/>
    <n v="0"/>
    <n v="0"/>
  </r>
  <r>
    <n v="150"/>
    <x v="8"/>
    <n v="4"/>
    <n v="4.1156327999999999E-2"/>
    <n v="35"/>
    <n v="11"/>
    <n v="46"/>
    <n v="50"/>
    <n v="1"/>
    <x v="1"/>
    <n v="0"/>
    <n v="0"/>
    <s v="GKC"/>
    <n v="4.8767039924734981E-2"/>
    <n v="24.297600116317472"/>
    <n v="1.1849220349476994"/>
    <x v="55"/>
    <n v="0"/>
    <n v="0"/>
    <n v="0"/>
    <n v="0"/>
    <n v="0"/>
    <n v="0"/>
  </r>
  <r>
    <n v="150"/>
    <x v="8"/>
    <n v="4"/>
    <n v="4.1156327999999999E-2"/>
    <n v="36"/>
    <n v="11"/>
    <n v="47"/>
    <n v="50"/>
    <n v="1"/>
    <x v="1"/>
    <n v="0"/>
    <n v="0"/>
    <s v="GKC"/>
    <n v="5.2168383256985626E-2"/>
    <n v="24.297600116317472"/>
    <n v="1.2675665150930284"/>
    <x v="55"/>
    <n v="0"/>
    <n v="0"/>
    <n v="0"/>
    <n v="0"/>
    <n v="0"/>
    <n v="0"/>
  </r>
  <r>
    <n v="150"/>
    <x v="8"/>
    <n v="4"/>
    <n v="4.1156327999999999E-2"/>
    <n v="37"/>
    <n v="11"/>
    <n v="50"/>
    <n v="50"/>
    <n v="1"/>
    <x v="1"/>
    <n v="0"/>
    <n v="0"/>
    <s v="GKC"/>
    <n v="6.3336134870513289E-2"/>
    <n v="24.297600116317472"/>
    <n v="1.5389160779968827"/>
    <x v="55"/>
    <n v="0"/>
    <n v="0"/>
    <n v="0"/>
    <n v="0"/>
    <n v="0"/>
    <n v="0"/>
  </r>
  <r>
    <n v="150"/>
    <x v="8"/>
    <n v="4"/>
    <n v="4.1156327999999999E-2"/>
    <n v="38"/>
    <n v="11"/>
    <n v="93"/>
    <n v="95"/>
    <n v="1"/>
    <x v="1"/>
    <n v="0"/>
    <n v="0"/>
    <s v="GKC"/>
    <n v="0.44317437088251049"/>
    <n v="24.297600116317472"/>
    <n v="10.76807364550381"/>
    <x v="55"/>
    <n v="0"/>
    <n v="0"/>
    <n v="0"/>
    <n v="0"/>
    <n v="0"/>
    <n v="0"/>
  </r>
  <r>
    <n v="150"/>
    <x v="8"/>
    <n v="4"/>
    <n v="4.1156327999999999E-2"/>
    <n v="39"/>
    <n v="11"/>
    <n v="28"/>
    <n v="30"/>
    <n v="1"/>
    <x v="1"/>
    <n v="0"/>
    <n v="0"/>
    <s v="GKC"/>
    <n v="1.0285396099317253E-2"/>
    <n v="24.297600116317472"/>
    <n v="0.24991044145914215"/>
    <x v="55"/>
    <n v="0"/>
    <n v="0"/>
    <n v="0"/>
    <n v="0"/>
    <n v="0"/>
    <n v="0"/>
  </r>
  <r>
    <n v="150"/>
    <x v="8"/>
    <n v="4"/>
    <n v="4.1156327999999999E-2"/>
    <n v="40"/>
    <n v="11"/>
    <n v="30"/>
    <n v="30"/>
    <n v="1"/>
    <x v="1"/>
    <n v="0"/>
    <n v="0"/>
    <s v="GKC"/>
    <n v="1.2768965885908902E-2"/>
    <n v="24.297600116317472"/>
    <n v="0.31025522699471397"/>
    <x v="55"/>
    <n v="0"/>
    <n v="0"/>
    <n v="0"/>
    <n v="0"/>
    <n v="0"/>
    <n v="0"/>
  </r>
  <r>
    <n v="150"/>
    <x v="8"/>
    <n v="4"/>
    <n v="4.1156327999999999E-2"/>
    <n v="41"/>
    <n v="11"/>
    <n v="43"/>
    <n v="45"/>
    <n v="1"/>
    <x v="1"/>
    <n v="0"/>
    <n v="0"/>
    <s v="GKC"/>
    <n v="3.9473369631376778E-2"/>
    <n v="24.297600116317472"/>
    <n v="0.959108150546783"/>
    <x v="55"/>
    <n v="0"/>
    <n v="0"/>
    <n v="0"/>
    <n v="0"/>
    <n v="0"/>
    <n v="0"/>
  </r>
  <r>
    <n v="150"/>
    <x v="8"/>
    <n v="4"/>
    <n v="4.1156327999999999E-2"/>
    <n v="42"/>
    <n v="11"/>
    <n v="45"/>
    <n v="45"/>
    <n v="1"/>
    <x v="1"/>
    <n v="0"/>
    <n v="0"/>
    <s v="GKC"/>
    <n v="4.5519954976475381E-2"/>
    <n v="24.297600116317472"/>
    <n v="1.1060256633311742"/>
    <x v="55"/>
    <n v="0"/>
    <n v="0"/>
    <n v="0"/>
    <n v="0"/>
    <n v="0"/>
    <n v="0"/>
  </r>
  <r>
    <n v="150"/>
    <x v="8"/>
    <n v="4"/>
    <n v="4.1156327999999999E-2"/>
    <n v="43"/>
    <n v="11"/>
    <n v="37"/>
    <n v="40"/>
    <n v="1"/>
    <x v="1"/>
    <n v="0"/>
    <n v="0"/>
    <s v="GKC"/>
    <n v="2.4642967149258812E-2"/>
    <n v="24.297600116317472"/>
    <n v="0.59876496147223857"/>
    <x v="55"/>
    <n v="0"/>
    <n v="0"/>
    <n v="0"/>
    <n v="0"/>
    <n v="0"/>
    <n v="0"/>
  </r>
  <r>
    <n v="150"/>
    <x v="8"/>
    <n v="4"/>
    <n v="4.1156327999999999E-2"/>
    <n v="44"/>
    <n v="11"/>
    <n v="52"/>
    <n v="55"/>
    <n v="1"/>
    <x v="1"/>
    <n v="0"/>
    <n v="0"/>
    <s v="GKC"/>
    <n v="7.1622763760038122E-2"/>
    <n v="24.297600116317472"/>
    <n v="1.7402612730668812"/>
    <x v="55"/>
    <n v="0"/>
    <n v="0"/>
    <n v="0"/>
    <n v="0"/>
    <n v="0"/>
    <n v="0"/>
  </r>
  <r>
    <n v="150"/>
    <x v="8"/>
    <n v="4"/>
    <n v="4.1156327999999999E-2"/>
    <n v="45"/>
    <n v="11"/>
    <n v="46"/>
    <n v="50"/>
    <n v="1"/>
    <x v="1"/>
    <n v="0"/>
    <n v="0"/>
    <s v="GKC"/>
    <n v="4.8767039924734981E-2"/>
    <n v="24.297600116317472"/>
    <n v="1.1849220349476994"/>
    <x v="55"/>
    <n v="0"/>
    <n v="0"/>
    <n v="0"/>
    <n v="0"/>
    <n v="0"/>
    <n v="0"/>
  </r>
  <r>
    <n v="150"/>
    <x v="8"/>
    <n v="4"/>
    <n v="4.1156327999999999E-2"/>
    <n v="46"/>
    <n v="11"/>
    <n v="52"/>
    <n v="55"/>
    <n v="1"/>
    <x v="1"/>
    <n v="0"/>
    <n v="0"/>
    <s v="GKC"/>
    <n v="7.1622763760038122E-2"/>
    <n v="24.297600116317472"/>
    <n v="1.7402612730668812"/>
    <x v="55"/>
    <n v="0"/>
    <n v="0"/>
    <n v="0"/>
    <n v="0"/>
    <n v="0"/>
    <n v="0"/>
  </r>
  <r>
    <n v="150"/>
    <x v="8"/>
    <n v="4"/>
    <n v="4.1156327999999999E-2"/>
    <n v="47"/>
    <n v="11"/>
    <n v="34"/>
    <n v="35"/>
    <n v="1"/>
    <x v="1"/>
    <n v="0"/>
    <n v="0"/>
    <s v="GKC"/>
    <n v="1.8904578472790291E-2"/>
    <n v="24.297600116317472"/>
    <n v="0.45933588809940218"/>
    <x v="55"/>
    <n v="0"/>
    <n v="0"/>
    <n v="0"/>
    <n v="0"/>
    <n v="0"/>
    <n v="0"/>
  </r>
  <r>
    <n v="150"/>
    <x v="8"/>
    <n v="4"/>
    <n v="4.1156327999999999E-2"/>
    <n v="48"/>
    <n v="11"/>
    <n v="28"/>
    <n v="30"/>
    <n v="1"/>
    <x v="1"/>
    <n v="0"/>
    <n v="0"/>
    <s v="GKC"/>
    <n v="1.0285396099317253E-2"/>
    <n v="24.297600116317472"/>
    <n v="0.24991044145914215"/>
    <x v="55"/>
    <n v="0"/>
    <n v="0"/>
    <n v="0"/>
    <n v="0"/>
    <n v="0"/>
    <n v="0"/>
  </r>
  <r>
    <n v="150"/>
    <x v="8"/>
    <n v="4"/>
    <n v="4.1156327999999999E-2"/>
    <n v="49"/>
    <n v="11"/>
    <n v="51"/>
    <n v="55"/>
    <n v="1"/>
    <x v="1"/>
    <n v="0"/>
    <n v="0"/>
    <s v="GKC"/>
    <n v="6.7392737095515215E-2"/>
    <n v="24.297600116317472"/>
    <n v="1.6374817766909433"/>
    <x v="55"/>
    <n v="0"/>
    <n v="0"/>
    <n v="0"/>
    <n v="0"/>
    <n v="0"/>
    <n v="0"/>
  </r>
  <r>
    <n v="150"/>
    <x v="8"/>
    <n v="4"/>
    <n v="4.1156327999999999E-2"/>
    <n v="50"/>
    <n v="11"/>
    <n v="49"/>
    <n v="50"/>
    <n v="1"/>
    <x v="1"/>
    <n v="0"/>
    <n v="0"/>
    <s v="GKC"/>
    <n v="5.9449102712132176E-2"/>
    <n v="24.297600116317472"/>
    <n v="1.4444705249732721"/>
    <x v="55"/>
    <n v="0"/>
    <n v="0"/>
    <n v="0"/>
    <n v="0"/>
    <n v="0"/>
    <n v="0"/>
  </r>
  <r>
    <n v="150"/>
    <x v="8"/>
    <n v="4"/>
    <n v="4.1156327999999999E-2"/>
    <n v="51"/>
    <n v="11"/>
    <n v="27"/>
    <n v="30"/>
    <n v="1"/>
    <x v="1"/>
    <n v="0"/>
    <n v="0"/>
    <s v="GKC"/>
    <n v="9.1771111927028259E-3"/>
    <n v="24.297600116317472"/>
    <n v="0.22298177798327457"/>
    <x v="55"/>
    <n v="0"/>
    <n v="0"/>
    <n v="0"/>
    <n v="0"/>
    <n v="0"/>
    <n v="0"/>
  </r>
  <r>
    <n v="150"/>
    <x v="8"/>
    <n v="4"/>
    <n v="4.1156327999999999E-2"/>
    <n v="52"/>
    <n v="11"/>
    <n v="32"/>
    <n v="35"/>
    <n v="1"/>
    <x v="1"/>
    <n v="0"/>
    <n v="0"/>
    <s v="GKC"/>
    <n v="1.5632404174822891E-2"/>
    <n v="24.297600116317472"/>
    <n v="0.37982990549649842"/>
    <x v="55"/>
    <n v="0"/>
    <n v="0"/>
    <n v="0"/>
    <n v="0"/>
    <n v="0"/>
    <n v="0"/>
  </r>
  <r>
    <n v="150"/>
    <x v="8"/>
    <n v="4"/>
    <n v="4.1156327999999999E-2"/>
    <n v="53"/>
    <n v="11"/>
    <n v="40"/>
    <n v="40"/>
    <n v="1"/>
    <x v="1"/>
    <n v="0"/>
    <n v="0"/>
    <s v="GKC"/>
    <n v="3.1465791888445387E-2"/>
    <n v="24.297600116317472"/>
    <n v="0.76454322864871205"/>
    <x v="55"/>
    <n v="0"/>
    <n v="0"/>
    <n v="0"/>
    <n v="0"/>
    <n v="0"/>
    <n v="0"/>
  </r>
  <r>
    <n v="150"/>
    <x v="8"/>
    <n v="4"/>
    <n v="4.1156327999999999E-2"/>
    <n v="54"/>
    <n v="11"/>
    <n v="50"/>
    <n v="50"/>
    <n v="1"/>
    <x v="1"/>
    <n v="0"/>
    <n v="0"/>
    <s v="GKC"/>
    <n v="6.3336134870513289E-2"/>
    <n v="24.297600116317472"/>
    <n v="1.5389160779968827"/>
    <x v="55"/>
    <n v="0"/>
    <n v="0"/>
    <n v="0"/>
    <n v="0"/>
    <n v="0"/>
    <n v="0"/>
  </r>
  <r>
    <n v="150"/>
    <x v="8"/>
    <n v="4"/>
    <n v="4.1156327999999999E-2"/>
    <n v="55"/>
    <n v="11"/>
    <n v="110"/>
    <n v="110"/>
    <n v="1"/>
    <x v="1"/>
    <n v="1"/>
    <n v="0"/>
    <s v="GKC"/>
    <n v="0.75014749114296608"/>
    <n v="24.297600116317472"/>
    <n v="18.226783768050591"/>
    <x v="55"/>
    <n v="24.297600116317472"/>
    <n v="0"/>
    <n v="0"/>
    <n v="18.226783768050591"/>
    <n v="0"/>
    <n v="0"/>
  </r>
  <r>
    <n v="150"/>
    <x v="8"/>
    <n v="4"/>
    <n v="4.1156327999999999E-2"/>
    <n v="56"/>
    <n v="11"/>
    <n v="35"/>
    <n v="35"/>
    <n v="1"/>
    <x v="1"/>
    <n v="0"/>
    <n v="0"/>
    <s v="GKC"/>
    <n v="2.0703030035046546E-2"/>
    <n v="24.297600116317472"/>
    <n v="0.50303394498767107"/>
    <x v="55"/>
    <n v="0"/>
    <n v="0"/>
    <n v="0"/>
    <n v="0"/>
    <n v="0"/>
    <n v="0"/>
  </r>
  <r>
    <n v="150"/>
    <x v="8"/>
    <n v="4"/>
    <n v="4.1156327999999999E-2"/>
    <n v="1"/>
    <n v="12"/>
    <n v="37"/>
    <n v="40"/>
    <n v="2"/>
    <x v="0"/>
    <n v="0"/>
    <n v="0"/>
    <s v="GKC"/>
    <n v="3.2709882490221116E-2"/>
    <n v="24.297600116317472"/>
    <n v="0.79477164459912741"/>
    <x v="55"/>
    <n v="0"/>
    <n v="0"/>
    <n v="24.297600116317472"/>
    <n v="0"/>
    <n v="0"/>
    <n v="0.79477164459912741"/>
  </r>
  <r>
    <n v="150"/>
    <x v="8"/>
    <n v="4"/>
    <n v="4.1156327999999999E-2"/>
    <n v="2"/>
    <n v="12"/>
    <n v="44"/>
    <n v="45"/>
    <n v="2"/>
    <x v="0"/>
    <n v="0"/>
    <n v="0"/>
    <s v="GKC"/>
    <n v="5.2960476340565617E-2"/>
    <n v="24.297600116317472"/>
    <n v="1.286812476092756"/>
    <x v="55"/>
    <n v="0"/>
    <n v="0"/>
    <n v="24.297600116317472"/>
    <n v="0"/>
    <n v="0"/>
    <n v="1.286812476092756"/>
  </r>
  <r>
    <n v="150"/>
    <x v="8"/>
    <n v="4"/>
    <n v="4.1156327999999999E-2"/>
    <n v="3"/>
    <n v="12"/>
    <n v="42"/>
    <n v="45"/>
    <n v="2"/>
    <x v="0"/>
    <n v="0"/>
    <n v="0"/>
    <s v="GKC"/>
    <n v="4.6533558592137564E-2"/>
    <n v="24.297600116317472"/>
    <n v="1.1306537986609875"/>
    <x v="55"/>
    <n v="0"/>
    <n v="0"/>
    <n v="24.297600116317472"/>
    <n v="0"/>
    <n v="0"/>
    <n v="1.1306537986609875"/>
  </r>
  <r>
    <n v="150"/>
    <x v="8"/>
    <n v="4"/>
    <n v="4.1156327999999999E-2"/>
    <n v="4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5"/>
    <n v="12"/>
    <n v="46"/>
    <n v="50"/>
    <n v="2"/>
    <x v="0"/>
    <n v="0"/>
    <n v="0"/>
    <s v="GKC"/>
    <n v="5.9929343360998769E-2"/>
    <n v="24.297600116317472"/>
    <n v="1.4561392202190333"/>
    <x v="55"/>
    <n v="0"/>
    <n v="0"/>
    <n v="24.297600116317472"/>
    <n v="0"/>
    <n v="0"/>
    <n v="1.4561392202190333"/>
  </r>
  <r>
    <n v="150"/>
    <x v="8"/>
    <n v="4"/>
    <n v="4.1156327999999999E-2"/>
    <n v="6"/>
    <n v="12"/>
    <n v="54"/>
    <n v="55"/>
    <n v="2"/>
    <x v="0"/>
    <n v="0"/>
    <n v="0"/>
    <s v="GKC"/>
    <n v="9.3604566295591302E-2"/>
    <n v="24.297600116317472"/>
    <n v="2.2743663209116058"/>
    <x v="55"/>
    <n v="0"/>
    <n v="0"/>
    <n v="24.297600116317472"/>
    <n v="0"/>
    <n v="0"/>
    <n v="2.2743663209116058"/>
  </r>
  <r>
    <n v="150"/>
    <x v="8"/>
    <n v="4"/>
    <n v="4.1156327999999999E-2"/>
    <n v="7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8"/>
    <n v="12"/>
    <n v="51"/>
    <n v="55"/>
    <n v="2"/>
    <x v="0"/>
    <n v="0"/>
    <n v="0"/>
    <s v="GKC"/>
    <n v="7.9847743786521139E-2"/>
    <n v="24.297600116317472"/>
    <n v="1.9401085487150638"/>
    <x v="55"/>
    <n v="0"/>
    <n v="0"/>
    <n v="24.297600116317472"/>
    <n v="0"/>
    <n v="0"/>
    <n v="1.9401085487150638"/>
  </r>
  <r>
    <n v="150"/>
    <x v="8"/>
    <n v="4"/>
    <n v="4.1156327999999999E-2"/>
    <n v="9"/>
    <n v="12"/>
    <n v="40"/>
    <n v="40"/>
    <n v="2"/>
    <x v="0"/>
    <n v="0"/>
    <n v="0"/>
    <s v="GKC"/>
    <n v="4.062925184195941E-2"/>
    <n v="24.297600116317472"/>
    <n v="0.98719331428108481"/>
    <x v="55"/>
    <n v="0"/>
    <n v="0"/>
    <n v="24.297600116317472"/>
    <n v="0"/>
    <n v="0"/>
    <n v="0.98719331428108481"/>
  </r>
  <r>
    <n v="150"/>
    <x v="8"/>
    <n v="4"/>
    <n v="4.1156327999999999E-2"/>
    <n v="10"/>
    <n v="12"/>
    <n v="56"/>
    <n v="60"/>
    <n v="2"/>
    <x v="0"/>
    <n v="0"/>
    <n v="0"/>
    <s v="GKC"/>
    <n v="0.10356687982896005"/>
    <n v="24.297600116317472"/>
    <n v="2.5164266313787773"/>
    <x v="55"/>
    <n v="0"/>
    <n v="0"/>
    <n v="24.297600116317472"/>
    <n v="0"/>
    <n v="0"/>
    <n v="2.5164266313787773"/>
  </r>
  <r>
    <n v="150"/>
    <x v="8"/>
    <n v="4"/>
    <n v="4.1156327999999999E-2"/>
    <n v="11"/>
    <n v="12"/>
    <n v="54"/>
    <n v="55"/>
    <n v="2"/>
    <x v="0"/>
    <n v="0"/>
    <n v="0"/>
    <s v="GKC"/>
    <n v="9.3604566295591302E-2"/>
    <n v="24.297600116317472"/>
    <n v="2.2743663209116058"/>
    <x v="55"/>
    <n v="0"/>
    <n v="0"/>
    <n v="24.297600116317472"/>
    <n v="0"/>
    <n v="0"/>
    <n v="2.2743663209116058"/>
  </r>
  <r>
    <n v="150"/>
    <x v="8"/>
    <n v="4"/>
    <n v="4.1156327999999999E-2"/>
    <n v="12"/>
    <n v="12"/>
    <n v="63"/>
    <n v="65"/>
    <n v="2"/>
    <x v="0"/>
    <n v="0"/>
    <n v="0"/>
    <s v="GKC"/>
    <n v="0.14370638257975787"/>
    <n v="24.297600116317472"/>
    <n v="3.4917202180854883"/>
    <x v="55"/>
    <n v="0"/>
    <n v="0"/>
    <n v="24.297600116317472"/>
    <n v="0"/>
    <n v="0"/>
    <n v="3.4917202180854883"/>
  </r>
  <r>
    <n v="150"/>
    <x v="8"/>
    <n v="4"/>
    <n v="4.1156327999999999E-2"/>
    <n v="13"/>
    <n v="12"/>
    <n v="53"/>
    <n v="55"/>
    <n v="2"/>
    <x v="0"/>
    <n v="0"/>
    <n v="0"/>
    <s v="GKC"/>
    <n v="8.8863043337243444E-2"/>
    <n v="24.297600116317472"/>
    <n v="2.1591586921273307"/>
    <x v="55"/>
    <n v="0"/>
    <n v="0"/>
    <n v="24.297600116317472"/>
    <n v="0"/>
    <n v="0"/>
    <n v="2.1591586921273307"/>
  </r>
  <r>
    <n v="150"/>
    <x v="8"/>
    <n v="4"/>
    <n v="4.1156327999999999E-2"/>
    <n v="14"/>
    <n v="12"/>
    <n v="44"/>
    <n v="45"/>
    <n v="2"/>
    <x v="0"/>
    <n v="0"/>
    <n v="0"/>
    <s v="GKC"/>
    <n v="5.2960476340565617E-2"/>
    <n v="24.297600116317472"/>
    <n v="1.286812476092756"/>
    <x v="55"/>
    <n v="0"/>
    <n v="0"/>
    <n v="24.297600116317472"/>
    <n v="0"/>
    <n v="0"/>
    <n v="1.286812476092756"/>
  </r>
  <r>
    <n v="150"/>
    <x v="8"/>
    <n v="4"/>
    <n v="4.1156327999999999E-2"/>
    <n v="15"/>
    <n v="12"/>
    <n v="25"/>
    <n v="25"/>
    <n v="2"/>
    <x v="0"/>
    <n v="0"/>
    <n v="0"/>
    <s v="GKC"/>
    <n v="1.0994643536436968E-2"/>
    <n v="24.297600116317472"/>
    <n v="0.2671434520698"/>
    <x v="55"/>
    <n v="0"/>
    <n v="0"/>
    <n v="24.297600116317472"/>
    <n v="0"/>
    <n v="0"/>
    <n v="0.2671434520698"/>
  </r>
  <r>
    <n v="150"/>
    <x v="8"/>
    <n v="4"/>
    <n v="4.1156327999999999E-2"/>
    <n v="16"/>
    <n v="12"/>
    <n v="42"/>
    <n v="45"/>
    <n v="2"/>
    <x v="0"/>
    <n v="0"/>
    <n v="0"/>
    <s v="GKC"/>
    <n v="4.6533558592137564E-2"/>
    <n v="24.297600116317472"/>
    <n v="1.1306537986609875"/>
    <x v="55"/>
    <n v="0"/>
    <n v="0"/>
    <n v="24.297600116317472"/>
    <n v="0"/>
    <n v="0"/>
    <n v="1.1306537986609875"/>
  </r>
  <r>
    <n v="150"/>
    <x v="8"/>
    <n v="4"/>
    <n v="4.1156327999999999E-2"/>
    <n v="17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18"/>
    <n v="12"/>
    <n v="54"/>
    <n v="55"/>
    <n v="2"/>
    <x v="0"/>
    <n v="0"/>
    <n v="0"/>
    <s v="GKC"/>
    <n v="9.3604566295591302E-2"/>
    <n v="24.297600116317472"/>
    <n v="2.2743663209116058"/>
    <x v="55"/>
    <n v="0"/>
    <n v="0"/>
    <n v="24.297600116317472"/>
    <n v="0"/>
    <n v="0"/>
    <n v="2.2743663209116058"/>
  </r>
  <r>
    <n v="150"/>
    <x v="8"/>
    <n v="4"/>
    <n v="4.1156327999999999E-2"/>
    <n v="19"/>
    <n v="12"/>
    <n v="44"/>
    <n v="45"/>
    <n v="2"/>
    <x v="0"/>
    <n v="0"/>
    <n v="0"/>
    <s v="GKC"/>
    <n v="5.2960476340565617E-2"/>
    <n v="24.297600116317472"/>
    <n v="1.286812476092756"/>
    <x v="55"/>
    <n v="0"/>
    <n v="0"/>
    <n v="24.297600116317472"/>
    <n v="0"/>
    <n v="0"/>
    <n v="1.286812476092756"/>
  </r>
  <r>
    <n v="150"/>
    <x v="8"/>
    <n v="4"/>
    <n v="4.1156327999999999E-2"/>
    <n v="20"/>
    <n v="12"/>
    <n v="41"/>
    <n v="45"/>
    <n v="2"/>
    <x v="0"/>
    <n v="0"/>
    <n v="0"/>
    <s v="GKC"/>
    <n v="4.3517295270992885E-2"/>
    <n v="24.297600116317472"/>
    <n v="1.0573658386382985"/>
    <x v="55"/>
    <n v="0"/>
    <n v="0"/>
    <n v="24.297600116317472"/>
    <n v="0"/>
    <n v="0"/>
    <n v="1.0573658386382985"/>
  </r>
  <r>
    <n v="150"/>
    <x v="8"/>
    <n v="4"/>
    <n v="4.1156327999999999E-2"/>
    <n v="21"/>
    <n v="12"/>
    <n v="43"/>
    <n v="45"/>
    <n v="2"/>
    <x v="0"/>
    <n v="0"/>
    <n v="0"/>
    <s v="GKC"/>
    <n v="4.968047783080861E-2"/>
    <n v="24.297600116317472"/>
    <n v="1.207116383920563"/>
    <x v="55"/>
    <n v="0"/>
    <n v="0"/>
    <n v="24.297600116317472"/>
    <n v="0"/>
    <n v="0"/>
    <n v="1.207116383920563"/>
  </r>
  <r>
    <n v="150"/>
    <x v="8"/>
    <n v="4"/>
    <n v="4.1156327999999999E-2"/>
    <n v="22"/>
    <n v="12"/>
    <n v="42"/>
    <n v="45"/>
    <n v="2"/>
    <x v="0"/>
    <n v="0"/>
    <n v="0"/>
    <s v="GKC"/>
    <n v="4.6533558592137564E-2"/>
    <n v="24.297600116317472"/>
    <n v="1.1306537986609875"/>
    <x v="55"/>
    <n v="0"/>
    <n v="0"/>
    <n v="24.297600116317472"/>
    <n v="0"/>
    <n v="0"/>
    <n v="1.1306537986609875"/>
  </r>
  <r>
    <n v="150"/>
    <x v="8"/>
    <n v="4"/>
    <n v="4.1156327999999999E-2"/>
    <n v="23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24"/>
    <n v="12"/>
    <n v="26"/>
    <n v="30"/>
    <n v="2"/>
    <x v="0"/>
    <n v="0"/>
    <n v="0"/>
    <s v="GKC"/>
    <n v="1.2261705187111909E-2"/>
    <n v="24.297600116317472"/>
    <n v="0.29793000938062086"/>
    <x v="55"/>
    <n v="0"/>
    <n v="0"/>
    <n v="24.297600116317472"/>
    <n v="0"/>
    <n v="0"/>
    <n v="0.29793000938062086"/>
  </r>
  <r>
    <n v="150"/>
    <x v="8"/>
    <n v="4"/>
    <n v="4.1156327999999999E-2"/>
    <n v="25"/>
    <n v="12"/>
    <n v="27"/>
    <n v="30"/>
    <n v="2"/>
    <x v="0"/>
    <n v="0"/>
    <n v="0"/>
    <s v="GKC"/>
    <n v="1.3618604806580311E-2"/>
    <n v="24.297600116317472"/>
    <n v="0.33089941373244747"/>
    <x v="55"/>
    <n v="0"/>
    <n v="0"/>
    <n v="24.297600116317472"/>
    <n v="0"/>
    <n v="0"/>
    <n v="0.33089941373244747"/>
  </r>
  <r>
    <n v="150"/>
    <x v="8"/>
    <n v="4"/>
    <n v="4.1156327999999999E-2"/>
    <n v="26"/>
    <n v="12"/>
    <n v="28"/>
    <n v="30"/>
    <n v="2"/>
    <x v="0"/>
    <n v="0"/>
    <n v="0"/>
    <s v="GKC"/>
    <n v="1.5068029939770461E-2"/>
    <n v="24.297600116317472"/>
    <n v="0.36611696601724192"/>
    <x v="55"/>
    <n v="0"/>
    <n v="0"/>
    <n v="24.297600116317472"/>
    <n v="0"/>
    <n v="0"/>
    <n v="0.36611696601724192"/>
  </r>
  <r>
    <n v="150"/>
    <x v="8"/>
    <n v="4"/>
    <n v="4.1156327999999999E-2"/>
    <n v="27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28"/>
    <n v="12"/>
    <n v="44"/>
    <n v="45"/>
    <n v="2"/>
    <x v="0"/>
    <n v="0"/>
    <n v="0"/>
    <s v="GKC"/>
    <n v="5.2960476340565617E-2"/>
    <n v="24.297600116317472"/>
    <n v="1.286812476092756"/>
    <x v="55"/>
    <n v="0"/>
    <n v="0"/>
    <n v="24.297600116317472"/>
    <n v="0"/>
    <n v="0"/>
    <n v="1.286812476092756"/>
  </r>
  <r>
    <n v="150"/>
    <x v="8"/>
    <n v="4"/>
    <n v="4.1156327999999999E-2"/>
    <n v="29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30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31"/>
    <n v="12"/>
    <n v="24"/>
    <n v="25"/>
    <n v="2"/>
    <x v="0"/>
    <n v="0"/>
    <n v="0"/>
    <s v="GKC"/>
    <n v="9.8147095634976284E-3"/>
    <n v="24.297600116317472"/>
    <n v="0.23847388823166218"/>
    <x v="55"/>
    <n v="0"/>
    <n v="0"/>
    <n v="24.297600116317472"/>
    <n v="0"/>
    <n v="0"/>
    <n v="0.23847388823166218"/>
  </r>
  <r>
    <n v="150"/>
    <x v="8"/>
    <n v="4"/>
    <n v="4.1156327999999999E-2"/>
    <n v="32"/>
    <n v="12"/>
    <n v="38"/>
    <n v="40"/>
    <n v="2"/>
    <x v="0"/>
    <n v="0"/>
    <n v="0"/>
    <s v="GKC"/>
    <n v="3.5228014910730181E-2"/>
    <n v="24.297600116317472"/>
    <n v="0.85595621919259124"/>
    <x v="55"/>
    <n v="0"/>
    <n v="0"/>
    <n v="24.297600116317472"/>
    <n v="0"/>
    <n v="0"/>
    <n v="0.85595621919259124"/>
  </r>
  <r>
    <n v="150"/>
    <x v="8"/>
    <n v="4"/>
    <n v="4.1156327999999999E-2"/>
    <n v="33"/>
    <n v="12"/>
    <n v="25"/>
    <n v="25"/>
    <n v="2"/>
    <x v="0"/>
    <n v="0"/>
    <n v="0"/>
    <s v="GKC"/>
    <n v="1.0994643536436968E-2"/>
    <n v="24.297600116317472"/>
    <n v="0.2671434520698"/>
    <x v="55"/>
    <n v="0"/>
    <n v="0"/>
    <n v="24.297600116317472"/>
    <n v="0"/>
    <n v="0"/>
    <n v="0.2671434520698"/>
  </r>
  <r>
    <n v="150"/>
    <x v="8"/>
    <n v="4"/>
    <n v="4.1156327999999999E-2"/>
    <n v="34"/>
    <n v="12"/>
    <n v="43"/>
    <n v="45"/>
    <n v="2"/>
    <x v="0"/>
    <n v="0"/>
    <n v="0"/>
    <s v="GKC"/>
    <n v="4.968047783080861E-2"/>
    <n v="24.297600116317472"/>
    <n v="1.207116383920563"/>
    <x v="55"/>
    <n v="0"/>
    <n v="0"/>
    <n v="24.297600116317472"/>
    <n v="0"/>
    <n v="0"/>
    <n v="1.207116383920563"/>
  </r>
  <r>
    <n v="150"/>
    <x v="8"/>
    <n v="4"/>
    <n v="4.1156327999999999E-2"/>
    <n v="35"/>
    <n v="12"/>
    <n v="41"/>
    <n v="45"/>
    <n v="2"/>
    <x v="0"/>
    <n v="0"/>
    <n v="0"/>
    <s v="GKC"/>
    <n v="4.3517295270992885E-2"/>
    <n v="24.297600116317472"/>
    <n v="1.0573658386382985"/>
    <x v="55"/>
    <n v="0"/>
    <n v="0"/>
    <n v="24.297600116317472"/>
    <n v="0"/>
    <n v="0"/>
    <n v="1.0573658386382985"/>
  </r>
  <r>
    <n v="150"/>
    <x v="8"/>
    <n v="4"/>
    <n v="4.1156327999999999E-2"/>
    <n v="36"/>
    <n v="12"/>
    <n v="56"/>
    <n v="60"/>
    <n v="2"/>
    <x v="0"/>
    <n v="0"/>
    <n v="0"/>
    <s v="GKC"/>
    <n v="0.10356687982896005"/>
    <n v="24.297600116317472"/>
    <n v="2.5164266313787773"/>
    <x v="55"/>
    <n v="0"/>
    <n v="0"/>
    <n v="24.297600116317472"/>
    <n v="0"/>
    <n v="0"/>
    <n v="2.5164266313787773"/>
  </r>
  <r>
    <n v="150"/>
    <x v="8"/>
    <n v="4"/>
    <n v="4.1156327999999999E-2"/>
    <n v="37"/>
    <n v="12"/>
    <n v="54"/>
    <n v="55"/>
    <n v="2"/>
    <x v="0"/>
    <n v="0"/>
    <n v="0"/>
    <s v="GKC"/>
    <n v="9.3604566295591302E-2"/>
    <n v="24.297600116317472"/>
    <n v="2.2743663209116058"/>
    <x v="55"/>
    <n v="0"/>
    <n v="0"/>
    <n v="24.297600116317472"/>
    <n v="0"/>
    <n v="0"/>
    <n v="2.2743663209116058"/>
  </r>
  <r>
    <n v="150"/>
    <x v="8"/>
    <n v="4"/>
    <n v="4.1156327999999999E-2"/>
    <n v="38"/>
    <n v="12"/>
    <n v="24"/>
    <n v="25"/>
    <n v="2"/>
    <x v="0"/>
    <n v="0"/>
    <n v="0"/>
    <s v="GKC"/>
    <n v="9.8147095634976284E-3"/>
    <n v="24.297600116317472"/>
    <n v="0.23847388823166218"/>
    <x v="55"/>
    <n v="0"/>
    <n v="0"/>
    <n v="24.297600116317472"/>
    <n v="0"/>
    <n v="0"/>
    <n v="0.23847388823166218"/>
  </r>
  <r>
    <n v="150"/>
    <x v="8"/>
    <n v="4"/>
    <n v="4.1156327999999999E-2"/>
    <n v="39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40"/>
    <n v="12"/>
    <n v="45"/>
    <n v="45"/>
    <n v="2"/>
    <x v="0"/>
    <n v="0"/>
    <n v="0"/>
    <s v="GKC"/>
    <n v="5.6375965161570014E-2"/>
    <n v="24.297600116317472"/>
    <n v="1.3698006576672734"/>
    <x v="55"/>
    <n v="0"/>
    <n v="0"/>
    <n v="24.297600116317472"/>
    <n v="0"/>
    <n v="0"/>
    <n v="1.3698006576672734"/>
  </r>
  <r>
    <n v="150"/>
    <x v="8"/>
    <n v="4"/>
    <n v="4.1156327999999999E-2"/>
    <n v="41"/>
    <n v="12"/>
    <n v="34"/>
    <n v="35"/>
    <n v="2"/>
    <x v="0"/>
    <n v="0"/>
    <n v="0"/>
    <s v="GKC"/>
    <n v="2.5855495053449629E-2"/>
    <n v="24.297600116317472"/>
    <n v="0.62822647961814349"/>
    <x v="55"/>
    <n v="0"/>
    <n v="0"/>
    <n v="24.297600116317472"/>
    <n v="0"/>
    <n v="0"/>
    <n v="0.62822647961814349"/>
  </r>
  <r>
    <n v="150"/>
    <x v="8"/>
    <n v="4"/>
    <n v="4.1156327999999999E-2"/>
    <n v="42"/>
    <n v="12"/>
    <n v="23"/>
    <n v="25"/>
    <n v="2"/>
    <x v="0"/>
    <n v="0"/>
    <n v="0"/>
    <s v="GKC"/>
    <n v="8.7191691158953807E-3"/>
    <n v="24.297600116317472"/>
    <n v="0.21185488452457132"/>
    <x v="55"/>
    <n v="0"/>
    <n v="0"/>
    <n v="24.297600116317472"/>
    <n v="0"/>
    <n v="0"/>
    <n v="0.21185488452457132"/>
  </r>
  <r>
    <n v="150"/>
    <x v="8"/>
    <n v="4"/>
    <n v="4.1156327999999999E-2"/>
    <n v="43"/>
    <n v="12"/>
    <n v="23"/>
    <n v="25"/>
    <n v="2"/>
    <x v="0"/>
    <n v="0"/>
    <n v="0"/>
    <s v="GKC"/>
    <n v="8.7191691158953807E-3"/>
    <n v="24.297600116317472"/>
    <n v="0.21185488452457132"/>
    <x v="55"/>
    <n v="0"/>
    <n v="0"/>
    <n v="24.297600116317472"/>
    <n v="0"/>
    <n v="0"/>
    <n v="0.21185488452457132"/>
  </r>
  <r>
    <n v="150"/>
    <x v="8"/>
    <n v="4"/>
    <n v="4.1156327999999999E-2"/>
    <n v="44"/>
    <n v="12"/>
    <n v="25"/>
    <n v="25"/>
    <n v="2"/>
    <x v="0"/>
    <n v="0"/>
    <n v="0"/>
    <s v="GKC"/>
    <n v="1.0994643536436968E-2"/>
    <n v="24.297600116317472"/>
    <n v="0.2671434520698"/>
    <x v="55"/>
    <n v="0"/>
    <n v="0"/>
    <n v="24.297600116317472"/>
    <n v="0"/>
    <n v="0"/>
    <n v="0.2671434520698"/>
  </r>
  <r>
    <n v="150"/>
    <x v="8"/>
    <n v="4"/>
    <n v="4.1156327999999999E-2"/>
    <n v="45"/>
    <n v="12"/>
    <n v="26"/>
    <n v="30"/>
    <n v="2"/>
    <x v="0"/>
    <n v="0"/>
    <n v="0"/>
    <s v="GKC"/>
    <n v="1.2261705187111909E-2"/>
    <n v="24.297600116317472"/>
    <n v="0.29793000938062086"/>
    <x v="55"/>
    <n v="0"/>
    <n v="0"/>
    <n v="24.297600116317472"/>
    <n v="0"/>
    <n v="0"/>
    <n v="0.29793000938062086"/>
  </r>
  <r>
    <n v="150"/>
    <x v="8"/>
    <n v="4"/>
    <n v="4.1156327999999999E-2"/>
    <n v="46"/>
    <n v="12"/>
    <n v="23"/>
    <n v="25"/>
    <n v="2"/>
    <x v="0"/>
    <n v="0"/>
    <n v="0"/>
    <s v="GKC"/>
    <n v="8.7191691158953807E-3"/>
    <n v="24.297600116317472"/>
    <n v="0.21185488452457132"/>
    <x v="55"/>
    <n v="0"/>
    <n v="0"/>
    <n v="24.297600116317472"/>
    <n v="0"/>
    <n v="0"/>
    <n v="0.21185488452457132"/>
  </r>
  <r>
    <n v="150"/>
    <x v="8"/>
    <n v="4"/>
    <n v="4.1156327999999999E-2"/>
    <n v="47"/>
    <n v="12"/>
    <n v="63"/>
    <n v="65"/>
    <n v="2"/>
    <x v="0"/>
    <n v="0"/>
    <n v="0"/>
    <s v="GKC"/>
    <n v="0.14370638257975787"/>
    <n v="24.297600116317472"/>
    <n v="3.4917202180854883"/>
    <x v="55"/>
    <n v="0"/>
    <n v="0"/>
    <n v="24.297600116317472"/>
    <n v="0"/>
    <n v="0"/>
    <n v="3.4917202180854883"/>
  </r>
  <r>
    <n v="150"/>
    <x v="8"/>
    <n v="4"/>
    <n v="4.1156327999999999E-2"/>
    <n v="48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49"/>
    <n v="12"/>
    <n v="51"/>
    <n v="55"/>
    <n v="2"/>
    <x v="0"/>
    <n v="0"/>
    <n v="0"/>
    <s v="GKC"/>
    <n v="7.9847743786521139E-2"/>
    <n v="24.297600116317472"/>
    <n v="1.9401085487150638"/>
    <x v="55"/>
    <n v="0"/>
    <n v="0"/>
    <n v="24.297600116317472"/>
    <n v="0"/>
    <n v="0"/>
    <n v="1.9401085487150638"/>
  </r>
  <r>
    <n v="150"/>
    <x v="8"/>
    <n v="4"/>
    <n v="4.1156327999999999E-2"/>
    <n v="50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51"/>
    <n v="12"/>
    <n v="53"/>
    <n v="55"/>
    <n v="2"/>
    <x v="0"/>
    <n v="0"/>
    <n v="0"/>
    <s v="GKC"/>
    <n v="8.8863043337243444E-2"/>
    <n v="24.297600116317472"/>
    <n v="2.1591586921273307"/>
    <x v="55"/>
    <n v="0"/>
    <n v="0"/>
    <n v="24.297600116317472"/>
    <n v="0"/>
    <n v="0"/>
    <n v="2.1591586921273307"/>
  </r>
  <r>
    <n v="150"/>
    <x v="8"/>
    <n v="4"/>
    <n v="4.1156327999999999E-2"/>
    <n v="52"/>
    <n v="12"/>
    <n v="47"/>
    <n v="50"/>
    <n v="2"/>
    <x v="0"/>
    <n v="0"/>
    <n v="0"/>
    <s v="GKC"/>
    <n v="6.3622998356705318E-2"/>
    <n v="24.297600116317472"/>
    <n v="1.5458861722723494"/>
    <x v="55"/>
    <n v="0"/>
    <n v="0"/>
    <n v="24.297600116317472"/>
    <n v="0"/>
    <n v="0"/>
    <n v="1.5458861722723494"/>
  </r>
  <r>
    <n v="150"/>
    <x v="8"/>
    <n v="4"/>
    <n v="4.1156327999999999E-2"/>
    <n v="53"/>
    <n v="12"/>
    <n v="53"/>
    <n v="55"/>
    <n v="2"/>
    <x v="0"/>
    <n v="0"/>
    <n v="0"/>
    <s v="GKC"/>
    <n v="8.8863043337243444E-2"/>
    <n v="24.297600116317472"/>
    <n v="2.1591586921273307"/>
    <x v="55"/>
    <n v="0"/>
    <n v="0"/>
    <n v="24.297600116317472"/>
    <n v="0"/>
    <n v="0"/>
    <n v="2.1591586921273307"/>
  </r>
  <r>
    <n v="150"/>
    <x v="8"/>
    <n v="4"/>
    <n v="4.1156327999999999E-2"/>
    <n v="54"/>
    <n v="12"/>
    <n v="48"/>
    <n v="50"/>
    <n v="2"/>
    <x v="0"/>
    <n v="0"/>
    <n v="0"/>
    <s v="GKC"/>
    <n v="6.7459306225295876E-2"/>
    <n v="24.297600116317472"/>
    <n v="1.6390992467864451"/>
    <x v="55"/>
    <n v="0"/>
    <n v="0"/>
    <n v="24.297600116317472"/>
    <n v="0"/>
    <n v="0"/>
    <n v="1.6390992467864451"/>
  </r>
  <r>
    <n v="150"/>
    <x v="8"/>
    <n v="4"/>
    <n v="4.1156327999999999E-2"/>
    <n v="55"/>
    <n v="12"/>
    <n v="54"/>
    <n v="55"/>
    <n v="2"/>
    <x v="0"/>
    <n v="0"/>
    <n v="0"/>
    <s v="GKC"/>
    <n v="9.3604566295591302E-2"/>
    <n v="24.297600116317472"/>
    <n v="2.2743663209116058"/>
    <x v="55"/>
    <n v="0"/>
    <n v="0"/>
    <n v="24.297600116317472"/>
    <n v="0"/>
    <n v="0"/>
    <n v="2.2743663209116058"/>
  </r>
  <r>
    <n v="150"/>
    <x v="8"/>
    <n v="4"/>
    <n v="4.1156327999999999E-2"/>
    <n v="56"/>
    <n v="12"/>
    <n v="45"/>
    <n v="45"/>
    <n v="2"/>
    <x v="0"/>
    <n v="0"/>
    <n v="0"/>
    <s v="GKC"/>
    <n v="5.6375965161570014E-2"/>
    <n v="24.297600116317472"/>
    <n v="1.3698006576672734"/>
    <x v="55"/>
    <n v="0"/>
    <n v="0"/>
    <n v="24.297600116317472"/>
    <n v="0"/>
    <n v="0"/>
    <n v="1.3698006576672734"/>
  </r>
  <r>
    <n v="150"/>
    <x v="8"/>
    <n v="4"/>
    <n v="4.1156327999999999E-2"/>
    <n v="57"/>
    <n v="12"/>
    <n v="26"/>
    <n v="30"/>
    <n v="2"/>
    <x v="0"/>
    <n v="0"/>
    <n v="0"/>
    <s v="GKC"/>
    <n v="1.2261705187111909E-2"/>
    <n v="24.297600116317472"/>
    <n v="0.29793000938062086"/>
    <x v="55"/>
    <n v="0"/>
    <n v="0"/>
    <n v="24.297600116317472"/>
    <n v="0"/>
    <n v="0"/>
    <n v="0.29793000938062086"/>
  </r>
  <r>
    <n v="150"/>
    <x v="8"/>
    <n v="4"/>
    <n v="4.1156327999999999E-2"/>
    <n v="58"/>
    <n v="12"/>
    <n v="45"/>
    <n v="45"/>
    <n v="2"/>
    <x v="0"/>
    <n v="0"/>
    <n v="0"/>
    <s v="GKC"/>
    <n v="5.6375965161570014E-2"/>
    <n v="24.297600116317472"/>
    <n v="1.3698006576672734"/>
    <x v="55"/>
    <n v="0"/>
    <n v="0"/>
    <n v="24.297600116317472"/>
    <n v="0"/>
    <n v="0"/>
    <n v="1.3698006576672734"/>
  </r>
  <r>
    <n v="150"/>
    <x v="8"/>
    <n v="4"/>
    <n v="4.1156327999999999E-2"/>
    <n v="59"/>
    <n v="12"/>
    <n v="51"/>
    <n v="55"/>
    <n v="2"/>
    <x v="0"/>
    <n v="0"/>
    <n v="0"/>
    <s v="GKC"/>
    <n v="7.9847743786521139E-2"/>
    <n v="24.297600116317472"/>
    <n v="1.9401085487150638"/>
    <x v="55"/>
    <n v="0"/>
    <n v="0"/>
    <n v="24.297600116317472"/>
    <n v="0"/>
    <n v="0"/>
    <n v="1.9401085487150638"/>
  </r>
  <r>
    <n v="150"/>
    <x v="8"/>
    <n v="4"/>
    <n v="4.1156327999999999E-2"/>
    <n v="60"/>
    <n v="12"/>
    <n v="45"/>
    <n v="45"/>
    <n v="2"/>
    <x v="0"/>
    <n v="0"/>
    <n v="0"/>
    <s v="GKC"/>
    <n v="5.6375965161570014E-2"/>
    <n v="24.297600116317472"/>
    <n v="1.3698006576672734"/>
    <x v="55"/>
    <n v="0"/>
    <n v="0"/>
    <n v="24.297600116317472"/>
    <n v="0"/>
    <n v="0"/>
    <n v="1.3698006576672734"/>
  </r>
  <r>
    <n v="150"/>
    <x v="8"/>
    <n v="4"/>
    <n v="4.1156327999999999E-2"/>
    <n v="61"/>
    <n v="12"/>
    <n v="40"/>
    <n v="40"/>
    <n v="2"/>
    <x v="0"/>
    <n v="0"/>
    <n v="0"/>
    <s v="GKC"/>
    <n v="4.062925184195941E-2"/>
    <n v="24.297600116317472"/>
    <n v="0.98719331428108481"/>
    <x v="55"/>
    <n v="0"/>
    <n v="0"/>
    <n v="24.297600116317472"/>
    <n v="0"/>
    <n v="0"/>
    <n v="0.98719331428108481"/>
  </r>
  <r>
    <n v="150"/>
    <x v="8"/>
    <n v="4"/>
    <n v="4.1156327999999999E-2"/>
    <n v="62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63"/>
    <n v="12"/>
    <n v="48"/>
    <n v="50"/>
    <n v="2"/>
    <x v="0"/>
    <n v="0"/>
    <n v="0"/>
    <s v="GKC"/>
    <n v="6.7459306225295876E-2"/>
    <n v="24.297600116317472"/>
    <n v="1.6390992467864451"/>
    <x v="55"/>
    <n v="0"/>
    <n v="0"/>
    <n v="24.297600116317472"/>
    <n v="0"/>
    <n v="0"/>
    <n v="1.6390992467864451"/>
  </r>
  <r>
    <n v="150"/>
    <x v="8"/>
    <n v="4"/>
    <n v="4.1156327999999999E-2"/>
    <n v="64"/>
    <n v="12"/>
    <n v="27"/>
    <n v="30"/>
    <n v="2"/>
    <x v="0"/>
    <n v="0"/>
    <n v="0"/>
    <s v="GKC"/>
    <n v="1.3618604806580311E-2"/>
    <n v="24.297600116317472"/>
    <n v="0.33089941373244747"/>
    <x v="55"/>
    <n v="0"/>
    <n v="0"/>
    <n v="24.297600116317472"/>
    <n v="0"/>
    <n v="0"/>
    <n v="0.33089941373244747"/>
  </r>
  <r>
    <n v="150"/>
    <x v="8"/>
    <n v="4"/>
    <n v="4.1156327999999999E-2"/>
    <n v="65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66"/>
    <n v="12"/>
    <n v="25"/>
    <n v="25"/>
    <n v="2"/>
    <x v="0"/>
    <n v="0"/>
    <n v="0"/>
    <s v="GKC"/>
    <n v="1.0994643536436968E-2"/>
    <n v="24.297600116317472"/>
    <n v="0.2671434520698"/>
    <x v="55"/>
    <n v="0"/>
    <n v="0"/>
    <n v="24.297600116317472"/>
    <n v="0"/>
    <n v="0"/>
    <n v="0.2671434520698"/>
  </r>
  <r>
    <n v="150"/>
    <x v="8"/>
    <n v="4"/>
    <n v="4.1156327999999999E-2"/>
    <n v="67"/>
    <n v="12"/>
    <n v="38"/>
    <n v="40"/>
    <n v="2"/>
    <x v="0"/>
    <n v="0"/>
    <n v="0"/>
    <s v="GKC"/>
    <n v="3.5228014910730181E-2"/>
    <n v="24.297600116317472"/>
    <n v="0.85595621919259124"/>
    <x v="55"/>
    <n v="0"/>
    <n v="0"/>
    <n v="24.297600116317472"/>
    <n v="0"/>
    <n v="0"/>
    <n v="0.85595621919259124"/>
  </r>
  <r>
    <n v="150"/>
    <x v="8"/>
    <n v="4"/>
    <n v="4.1156327999999999E-2"/>
    <n v="68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69"/>
    <n v="12"/>
    <n v="56"/>
    <n v="60"/>
    <n v="2"/>
    <x v="0"/>
    <n v="0"/>
    <n v="0"/>
    <s v="GKC"/>
    <n v="0.10356687982896005"/>
    <n v="24.297600116317472"/>
    <n v="2.5164266313787773"/>
    <x v="55"/>
    <n v="0"/>
    <n v="0"/>
    <n v="24.297600116317472"/>
    <n v="0"/>
    <n v="0"/>
    <n v="2.5164266313787773"/>
  </r>
  <r>
    <n v="150"/>
    <x v="8"/>
    <n v="4"/>
    <n v="4.1156327999999999E-2"/>
    <n v="70"/>
    <n v="12"/>
    <n v="53"/>
    <n v="55"/>
    <n v="2"/>
    <x v="0"/>
    <n v="0"/>
    <n v="0"/>
    <s v="GKC"/>
    <n v="8.8863043337243444E-2"/>
    <n v="24.297600116317472"/>
    <n v="2.1591586921273307"/>
    <x v="55"/>
    <n v="0"/>
    <n v="0"/>
    <n v="24.297600116317472"/>
    <n v="0"/>
    <n v="0"/>
    <n v="2.1591586921273307"/>
  </r>
  <r>
    <n v="150"/>
    <x v="8"/>
    <n v="4"/>
    <n v="4.1156327999999999E-2"/>
    <n v="71"/>
    <n v="12"/>
    <n v="24"/>
    <n v="25"/>
    <n v="2"/>
    <x v="0"/>
    <n v="0"/>
    <n v="0"/>
    <s v="GKC"/>
    <n v="9.8147095634976284E-3"/>
    <n v="24.297600116317472"/>
    <n v="0.23847388823166218"/>
    <x v="55"/>
    <n v="0"/>
    <n v="0"/>
    <n v="24.297600116317472"/>
    <n v="0"/>
    <n v="0"/>
    <n v="0.23847388823166218"/>
  </r>
  <r>
    <n v="150"/>
    <x v="8"/>
    <n v="4"/>
    <n v="4.1156327999999999E-2"/>
    <n v="72"/>
    <n v="12"/>
    <n v="46"/>
    <n v="50"/>
    <n v="2"/>
    <x v="0"/>
    <n v="0"/>
    <n v="0"/>
    <s v="GKC"/>
    <n v="5.9929343360998769E-2"/>
    <n v="24.297600116317472"/>
    <n v="1.4561392202190333"/>
    <x v="55"/>
    <n v="0"/>
    <n v="0"/>
    <n v="24.297600116317472"/>
    <n v="0"/>
    <n v="0"/>
    <n v="1.4561392202190333"/>
  </r>
  <r>
    <n v="150"/>
    <x v="8"/>
    <n v="4"/>
    <n v="4.1156327999999999E-2"/>
    <n v="73"/>
    <n v="12"/>
    <n v="48"/>
    <n v="50"/>
    <n v="2"/>
    <x v="0"/>
    <n v="0"/>
    <n v="0"/>
    <s v="GKC"/>
    <n v="6.7459306225295876E-2"/>
    <n v="24.297600116317472"/>
    <n v="1.6390992467864451"/>
    <x v="55"/>
    <n v="0"/>
    <n v="0"/>
    <n v="24.297600116317472"/>
    <n v="0"/>
    <n v="0"/>
    <n v="1.6390992467864451"/>
  </r>
  <r>
    <n v="150"/>
    <x v="8"/>
    <n v="4"/>
    <n v="4.1156327999999999E-2"/>
    <n v="74"/>
    <n v="12"/>
    <n v="43"/>
    <n v="45"/>
    <n v="2"/>
    <x v="0"/>
    <n v="0"/>
    <n v="0"/>
    <s v="GKC"/>
    <n v="4.968047783080861E-2"/>
    <n v="24.297600116317472"/>
    <n v="1.207116383920563"/>
    <x v="55"/>
    <n v="0"/>
    <n v="0"/>
    <n v="24.297600116317472"/>
    <n v="0"/>
    <n v="0"/>
    <n v="1.207116383920563"/>
  </r>
  <r>
    <n v="150"/>
    <x v="8"/>
    <n v="4"/>
    <n v="4.1156327999999999E-2"/>
    <n v="75"/>
    <n v="12"/>
    <n v="47"/>
    <n v="50"/>
    <n v="2"/>
    <x v="0"/>
    <n v="0"/>
    <n v="0"/>
    <s v="GKC"/>
    <n v="6.3622998356705318E-2"/>
    <n v="24.297600116317472"/>
    <n v="1.5458861722723494"/>
    <x v="55"/>
    <n v="0"/>
    <n v="0"/>
    <n v="24.297600116317472"/>
    <n v="0"/>
    <n v="0"/>
    <n v="1.5458861722723494"/>
  </r>
  <r>
    <n v="150"/>
    <x v="8"/>
    <n v="4"/>
    <n v="4.1156327999999999E-2"/>
    <n v="76"/>
    <n v="12"/>
    <n v="51"/>
    <n v="55"/>
    <n v="2"/>
    <x v="0"/>
    <n v="0"/>
    <n v="0"/>
    <s v="GKC"/>
    <n v="7.9847743786521139E-2"/>
    <n v="24.297600116317472"/>
    <n v="1.9401085487150638"/>
    <x v="55"/>
    <n v="0"/>
    <n v="0"/>
    <n v="24.297600116317472"/>
    <n v="0"/>
    <n v="0"/>
    <n v="1.9401085487150638"/>
  </r>
  <r>
    <n v="150"/>
    <x v="8"/>
    <n v="4"/>
    <n v="4.1156327999999999E-2"/>
    <n v="77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78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79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80"/>
    <n v="12"/>
    <n v="45"/>
    <n v="45"/>
    <n v="2"/>
    <x v="0"/>
    <n v="0"/>
    <n v="0"/>
    <s v="GKC"/>
    <n v="5.6375965161570014E-2"/>
    <n v="24.297600116317472"/>
    <n v="1.3698006576672734"/>
    <x v="55"/>
    <n v="0"/>
    <n v="0"/>
    <n v="24.297600116317472"/>
    <n v="0"/>
    <n v="0"/>
    <n v="1.3698006576672734"/>
  </r>
  <r>
    <n v="150"/>
    <x v="8"/>
    <n v="4"/>
    <n v="4.1156327999999999E-2"/>
    <n v="81"/>
    <n v="12"/>
    <n v="26"/>
    <n v="30"/>
    <n v="2"/>
    <x v="0"/>
    <n v="0"/>
    <n v="0"/>
    <s v="GKC"/>
    <n v="1.2261705187111909E-2"/>
    <n v="24.297600116317472"/>
    <n v="0.29793000938062086"/>
    <x v="55"/>
    <n v="0"/>
    <n v="0"/>
    <n v="24.297600116317472"/>
    <n v="0"/>
    <n v="0"/>
    <n v="0.29793000938062086"/>
  </r>
  <r>
    <n v="150"/>
    <x v="8"/>
    <n v="4"/>
    <n v="4.1156327999999999E-2"/>
    <n v="82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83"/>
    <n v="12"/>
    <n v="51"/>
    <n v="55"/>
    <n v="2"/>
    <x v="0"/>
    <n v="0"/>
    <n v="0"/>
    <s v="GKC"/>
    <n v="7.9847743786521139E-2"/>
    <n v="24.297600116317472"/>
    <n v="1.9401085487150638"/>
    <x v="55"/>
    <n v="0"/>
    <n v="0"/>
    <n v="24.297600116317472"/>
    <n v="0"/>
    <n v="0"/>
    <n v="1.9401085487150638"/>
  </r>
  <r>
    <n v="150"/>
    <x v="8"/>
    <n v="4"/>
    <n v="4.1156327999999999E-2"/>
    <n v="84"/>
    <n v="12"/>
    <n v="26"/>
    <n v="30"/>
    <n v="2"/>
    <x v="0"/>
    <n v="0"/>
    <n v="0"/>
    <s v="GKC"/>
    <n v="1.2261705187111909E-2"/>
    <n v="24.297600116317472"/>
    <n v="0.29793000938062086"/>
    <x v="55"/>
    <n v="0"/>
    <n v="0"/>
    <n v="24.297600116317472"/>
    <n v="0"/>
    <n v="0"/>
    <n v="0.29793000938062086"/>
  </r>
  <r>
    <n v="150"/>
    <x v="8"/>
    <n v="4"/>
    <n v="4.1156327999999999E-2"/>
    <n v="85"/>
    <n v="12"/>
    <n v="53"/>
    <n v="55"/>
    <n v="2"/>
    <x v="0"/>
    <n v="0"/>
    <n v="0"/>
    <s v="GKC"/>
    <n v="8.8863043337243444E-2"/>
    <n v="24.297600116317472"/>
    <n v="2.1591586921273307"/>
    <x v="55"/>
    <n v="0"/>
    <n v="0"/>
    <n v="24.297600116317472"/>
    <n v="0"/>
    <n v="0"/>
    <n v="2.1591586921273307"/>
  </r>
  <r>
    <n v="150"/>
    <x v="8"/>
    <n v="4"/>
    <n v="4.1156327999999999E-2"/>
    <n v="86"/>
    <n v="12"/>
    <n v="45"/>
    <n v="45"/>
    <n v="2"/>
    <x v="0"/>
    <n v="0"/>
    <n v="0"/>
    <s v="GKC"/>
    <n v="5.6375965161570014E-2"/>
    <n v="24.297600116317472"/>
    <n v="1.3698006576672734"/>
    <x v="55"/>
    <n v="0"/>
    <n v="0"/>
    <n v="24.297600116317472"/>
    <n v="0"/>
    <n v="0"/>
    <n v="1.3698006576672734"/>
  </r>
  <r>
    <n v="150"/>
    <x v="8"/>
    <n v="4"/>
    <n v="4.1156327999999999E-2"/>
    <n v="87"/>
    <n v="12"/>
    <n v="24"/>
    <n v="25"/>
    <n v="2"/>
    <x v="0"/>
    <n v="0"/>
    <n v="0"/>
    <s v="GKC"/>
    <n v="9.8147095634976284E-3"/>
    <n v="24.297600116317472"/>
    <n v="0.23847388823166218"/>
    <x v="55"/>
    <n v="0"/>
    <n v="0"/>
    <n v="24.297600116317472"/>
    <n v="0"/>
    <n v="0"/>
    <n v="0.23847388823166218"/>
  </r>
  <r>
    <n v="150"/>
    <x v="8"/>
    <n v="4"/>
    <n v="4.1156327999999999E-2"/>
    <n v="88"/>
    <n v="12"/>
    <n v="34"/>
    <n v="35"/>
    <n v="2"/>
    <x v="0"/>
    <n v="0"/>
    <n v="0"/>
    <s v="GKC"/>
    <n v="2.5855495053449629E-2"/>
    <n v="24.297600116317472"/>
    <n v="0.62822647961814349"/>
    <x v="55"/>
    <n v="0"/>
    <n v="0"/>
    <n v="24.297600116317472"/>
    <n v="0"/>
    <n v="0"/>
    <n v="0.62822647961814349"/>
  </r>
  <r>
    <n v="150"/>
    <x v="8"/>
    <n v="4"/>
    <n v="4.1156327999999999E-2"/>
    <n v="89"/>
    <n v="12"/>
    <n v="60"/>
    <n v="60"/>
    <n v="2"/>
    <x v="0"/>
    <n v="0"/>
    <n v="0"/>
    <s v="GKC"/>
    <n v="0.12547251888267277"/>
    <n v="24.297600116317472"/>
    <n v="3.0486810893982761"/>
    <x v="55"/>
    <n v="0"/>
    <n v="0"/>
    <n v="24.297600116317472"/>
    <n v="0"/>
    <n v="0"/>
    <n v="3.0486810893982761"/>
  </r>
  <r>
    <n v="150"/>
    <x v="8"/>
    <n v="4"/>
    <n v="4.1156327999999999E-2"/>
    <n v="90"/>
    <n v="12"/>
    <n v="53"/>
    <n v="55"/>
    <n v="2"/>
    <x v="0"/>
    <n v="0"/>
    <n v="0"/>
    <s v="GKC"/>
    <n v="8.8863043337243444E-2"/>
    <n v="24.297600116317472"/>
    <n v="2.1591586921273307"/>
    <x v="55"/>
    <n v="0"/>
    <n v="0"/>
    <n v="24.297600116317472"/>
    <n v="0"/>
    <n v="0"/>
    <n v="2.1591586921273307"/>
  </r>
  <r>
    <n v="150"/>
    <x v="8"/>
    <n v="4"/>
    <n v="4.1156327999999999E-2"/>
    <n v="91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92"/>
    <n v="12"/>
    <n v="51"/>
    <n v="55"/>
    <n v="2"/>
    <x v="0"/>
    <n v="0"/>
    <n v="0"/>
    <s v="GKC"/>
    <n v="7.9847743786521139E-2"/>
    <n v="24.297600116317472"/>
    <n v="1.9401085487150638"/>
    <x v="55"/>
    <n v="0"/>
    <n v="0"/>
    <n v="24.297600116317472"/>
    <n v="0"/>
    <n v="0"/>
    <n v="1.9401085487150638"/>
  </r>
  <r>
    <n v="150"/>
    <x v="8"/>
    <n v="4"/>
    <n v="4.1156327999999999E-2"/>
    <n v="93"/>
    <n v="12"/>
    <n v="51"/>
    <n v="55"/>
    <n v="2"/>
    <x v="0"/>
    <n v="0"/>
    <n v="0"/>
    <s v="GKC"/>
    <n v="7.9847743786521139E-2"/>
    <n v="24.297600116317472"/>
    <n v="1.9401085487150638"/>
    <x v="55"/>
    <n v="0"/>
    <n v="0"/>
    <n v="24.297600116317472"/>
    <n v="0"/>
    <n v="0"/>
    <n v="1.9401085487150638"/>
  </r>
  <r>
    <n v="150"/>
    <x v="8"/>
    <n v="4"/>
    <n v="4.1156327999999999E-2"/>
    <n v="94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95"/>
    <n v="12"/>
    <n v="46"/>
    <n v="50"/>
    <n v="2"/>
    <x v="0"/>
    <n v="0"/>
    <n v="0"/>
    <s v="GKC"/>
    <n v="5.9929343360998769E-2"/>
    <n v="24.297600116317472"/>
    <n v="1.4561392202190333"/>
    <x v="55"/>
    <n v="0"/>
    <n v="0"/>
    <n v="24.297600116317472"/>
    <n v="0"/>
    <n v="0"/>
    <n v="1.4561392202190333"/>
  </r>
  <r>
    <n v="150"/>
    <x v="8"/>
    <n v="4"/>
    <n v="4.1156327999999999E-2"/>
    <n v="96"/>
    <n v="12"/>
    <n v="27"/>
    <n v="30"/>
    <n v="2"/>
    <x v="0"/>
    <n v="0"/>
    <n v="0"/>
    <s v="GKC"/>
    <n v="1.3618604806580311E-2"/>
    <n v="24.297600116317472"/>
    <n v="0.33089941373244747"/>
    <x v="55"/>
    <n v="0"/>
    <n v="0"/>
    <n v="24.297600116317472"/>
    <n v="0"/>
    <n v="0"/>
    <n v="0.33089941373244747"/>
  </r>
  <r>
    <n v="150"/>
    <x v="8"/>
    <n v="4"/>
    <n v="4.1156327999999999E-2"/>
    <n v="97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98"/>
    <n v="12"/>
    <n v="47"/>
    <n v="50"/>
    <n v="2"/>
    <x v="0"/>
    <n v="0"/>
    <n v="0"/>
    <s v="GKC"/>
    <n v="6.3622998356705318E-2"/>
    <n v="24.297600116317472"/>
    <n v="1.5458861722723494"/>
    <x v="55"/>
    <n v="0"/>
    <n v="0"/>
    <n v="24.297600116317472"/>
    <n v="0"/>
    <n v="0"/>
    <n v="1.5458861722723494"/>
  </r>
  <r>
    <n v="150"/>
    <x v="8"/>
    <n v="4"/>
    <n v="4.1156327999999999E-2"/>
    <n v="99"/>
    <n v="12"/>
    <n v="56"/>
    <n v="60"/>
    <n v="2"/>
    <x v="0"/>
    <n v="0"/>
    <n v="0"/>
    <s v="GKC"/>
    <n v="0.10356687982896005"/>
    <n v="24.297600116317472"/>
    <n v="2.5164266313787773"/>
    <x v="55"/>
    <n v="0"/>
    <n v="0"/>
    <n v="24.297600116317472"/>
    <n v="0"/>
    <n v="0"/>
    <n v="2.5164266313787773"/>
  </r>
  <r>
    <n v="150"/>
    <x v="8"/>
    <n v="4"/>
    <n v="4.1156327999999999E-2"/>
    <n v="100"/>
    <n v="12"/>
    <n v="46"/>
    <n v="50"/>
    <n v="2"/>
    <x v="0"/>
    <n v="0"/>
    <n v="0"/>
    <s v="GKC"/>
    <n v="5.9929343360998769E-2"/>
    <n v="24.297600116317472"/>
    <n v="1.4561392202190333"/>
    <x v="55"/>
    <n v="0"/>
    <n v="0"/>
    <n v="24.297600116317472"/>
    <n v="0"/>
    <n v="0"/>
    <n v="1.4561392202190333"/>
  </r>
  <r>
    <n v="150"/>
    <x v="8"/>
    <n v="4"/>
    <n v="4.1156327999999999E-2"/>
    <n v="101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102"/>
    <n v="12"/>
    <n v="47"/>
    <n v="50"/>
    <n v="2"/>
    <x v="0"/>
    <n v="0"/>
    <n v="0"/>
    <s v="GKC"/>
    <n v="6.3622998356705318E-2"/>
    <n v="24.297600116317472"/>
    <n v="1.5458861722723494"/>
    <x v="55"/>
    <n v="0"/>
    <n v="0"/>
    <n v="24.297600116317472"/>
    <n v="0"/>
    <n v="0"/>
    <n v="1.5458861722723494"/>
  </r>
  <r>
    <n v="150"/>
    <x v="8"/>
    <n v="4"/>
    <n v="4.1156327999999999E-2"/>
    <n v="103"/>
    <n v="12"/>
    <n v="51"/>
    <n v="55"/>
    <n v="2"/>
    <x v="0"/>
    <n v="0"/>
    <n v="0"/>
    <s v="GKC"/>
    <n v="7.9847743786521139E-2"/>
    <n v="24.297600116317472"/>
    <n v="1.9401085487150638"/>
    <x v="55"/>
    <n v="0"/>
    <n v="0"/>
    <n v="24.297600116317472"/>
    <n v="0"/>
    <n v="0"/>
    <n v="1.9401085487150638"/>
  </r>
  <r>
    <n v="150"/>
    <x v="8"/>
    <n v="4"/>
    <n v="4.1156327999999999E-2"/>
    <n v="104"/>
    <n v="12"/>
    <n v="24"/>
    <n v="25"/>
    <n v="2"/>
    <x v="0"/>
    <n v="0"/>
    <n v="0"/>
    <s v="GKC"/>
    <n v="9.8147095634976284E-3"/>
    <n v="24.297600116317472"/>
    <n v="0.23847388823166218"/>
    <x v="55"/>
    <n v="0"/>
    <n v="0"/>
    <n v="24.297600116317472"/>
    <n v="0"/>
    <n v="0"/>
    <n v="0.23847388823166218"/>
  </r>
  <r>
    <n v="150"/>
    <x v="8"/>
    <n v="4"/>
    <n v="4.1156327999999999E-2"/>
    <n v="105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106"/>
    <n v="12"/>
    <n v="40"/>
    <n v="40"/>
    <n v="2"/>
    <x v="0"/>
    <n v="0"/>
    <n v="0"/>
    <s v="GKC"/>
    <n v="4.062925184195941E-2"/>
    <n v="24.297600116317472"/>
    <n v="0.98719331428108481"/>
    <x v="55"/>
    <n v="0"/>
    <n v="0"/>
    <n v="24.297600116317472"/>
    <n v="0"/>
    <n v="0"/>
    <n v="0.98719331428108481"/>
  </r>
  <r>
    <n v="150"/>
    <x v="8"/>
    <n v="4"/>
    <n v="4.1156327999999999E-2"/>
    <n v="107"/>
    <n v="12"/>
    <n v="57"/>
    <n v="60"/>
    <n v="2"/>
    <x v="0"/>
    <n v="0"/>
    <n v="0"/>
    <s v="GKC"/>
    <n v="0.10879225104314669"/>
    <n v="24.297600116317472"/>
    <n v="2.6433906116004007"/>
    <x v="55"/>
    <n v="0"/>
    <n v="0"/>
    <n v="24.297600116317472"/>
    <n v="0"/>
    <n v="0"/>
    <n v="2.6433906116004007"/>
  </r>
  <r>
    <n v="150"/>
    <x v="8"/>
    <n v="4"/>
    <n v="4.1156327999999999E-2"/>
    <n v="108"/>
    <n v="12"/>
    <n v="23"/>
    <n v="25"/>
    <n v="2"/>
    <x v="0"/>
    <n v="0"/>
    <n v="0"/>
    <s v="GKC"/>
    <n v="8.7191691158953807E-3"/>
    <n v="24.297600116317472"/>
    <n v="0.21185488452457132"/>
    <x v="55"/>
    <n v="0"/>
    <n v="0"/>
    <n v="24.297600116317472"/>
    <n v="0"/>
    <n v="0"/>
    <n v="0.21185488452457132"/>
  </r>
  <r>
    <n v="150"/>
    <x v="8"/>
    <n v="4"/>
    <n v="4.1156327999999999E-2"/>
    <n v="109"/>
    <n v="12"/>
    <n v="60"/>
    <n v="60"/>
    <n v="2"/>
    <x v="0"/>
    <n v="0"/>
    <n v="0"/>
    <s v="GKC"/>
    <n v="0.12547251888267277"/>
    <n v="24.297600116317472"/>
    <n v="3.0486810893982761"/>
    <x v="55"/>
    <n v="0"/>
    <n v="0"/>
    <n v="24.297600116317472"/>
    <n v="0"/>
    <n v="0"/>
    <n v="3.0486810893982761"/>
  </r>
  <r>
    <n v="150"/>
    <x v="8"/>
    <n v="4"/>
    <n v="4.1156327999999999E-2"/>
    <n v="110"/>
    <n v="12"/>
    <n v="25"/>
    <n v="25"/>
    <n v="2"/>
    <x v="0"/>
    <n v="0"/>
    <n v="0"/>
    <s v="GKC"/>
    <n v="1.0994643536436968E-2"/>
    <n v="24.297600116317472"/>
    <n v="0.2671434520698"/>
    <x v="55"/>
    <n v="0"/>
    <n v="0"/>
    <n v="24.297600116317472"/>
    <n v="0"/>
    <n v="0"/>
    <n v="0.2671434520698"/>
  </r>
  <r>
    <n v="150"/>
    <x v="8"/>
    <n v="4"/>
    <n v="4.1156327999999999E-2"/>
    <n v="111"/>
    <n v="12"/>
    <n v="41"/>
    <n v="45"/>
    <n v="2"/>
    <x v="0"/>
    <n v="0"/>
    <n v="0"/>
    <s v="GKC"/>
    <n v="4.3517295270992885E-2"/>
    <n v="24.297600116317472"/>
    <n v="1.0573658386382985"/>
    <x v="55"/>
    <n v="0"/>
    <n v="0"/>
    <n v="24.297600116317472"/>
    <n v="0"/>
    <n v="0"/>
    <n v="1.0573658386382985"/>
  </r>
  <r>
    <n v="150"/>
    <x v="8"/>
    <n v="4"/>
    <n v="4.1156327999999999E-2"/>
    <n v="112"/>
    <n v="12"/>
    <n v="43"/>
    <n v="45"/>
    <n v="2"/>
    <x v="0"/>
    <n v="0"/>
    <n v="0"/>
    <s v="GKC"/>
    <n v="4.968047783080861E-2"/>
    <n v="24.297600116317472"/>
    <n v="1.207116383920563"/>
    <x v="55"/>
    <n v="0"/>
    <n v="0"/>
    <n v="24.297600116317472"/>
    <n v="0"/>
    <n v="0"/>
    <n v="1.207116383920563"/>
  </r>
  <r>
    <n v="150"/>
    <x v="8"/>
    <n v="4"/>
    <n v="4.1156327999999999E-2"/>
    <n v="113"/>
    <n v="12"/>
    <n v="26"/>
    <n v="30"/>
    <n v="2"/>
    <x v="0"/>
    <n v="0"/>
    <n v="0"/>
    <s v="GKC"/>
    <n v="1.2261705187111909E-2"/>
    <n v="24.297600116317472"/>
    <n v="0.29793000938062086"/>
    <x v="55"/>
    <n v="0"/>
    <n v="0"/>
    <n v="24.297600116317472"/>
    <n v="0"/>
    <n v="0"/>
    <n v="0.29793000938062086"/>
  </r>
  <r>
    <n v="150"/>
    <x v="8"/>
    <n v="4"/>
    <n v="4.1156327999999999E-2"/>
    <n v="114"/>
    <n v="12"/>
    <n v="52"/>
    <n v="55"/>
    <n v="2"/>
    <x v="0"/>
    <n v="0"/>
    <n v="0"/>
    <s v="GKC"/>
    <n v="8.4278207083991113E-2"/>
    <n v="24.297600116317472"/>
    <n v="2.0477581742470106"/>
    <x v="55"/>
    <n v="0"/>
    <n v="0"/>
    <n v="24.297600116317472"/>
    <n v="0"/>
    <n v="0"/>
    <n v="2.0477581742470106"/>
  </r>
  <r>
    <n v="150"/>
    <x v="8"/>
    <n v="4"/>
    <n v="4.1156327999999999E-2"/>
    <n v="115"/>
    <n v="12"/>
    <n v="44"/>
    <n v="45"/>
    <n v="2"/>
    <x v="0"/>
    <n v="0"/>
    <n v="0"/>
    <s v="GKC"/>
    <n v="5.2960476340565617E-2"/>
    <n v="24.297600116317472"/>
    <n v="1.286812476092756"/>
    <x v="55"/>
    <n v="0"/>
    <n v="0"/>
    <n v="24.297600116317472"/>
    <n v="0"/>
    <n v="0"/>
    <n v="1.286812476092756"/>
  </r>
  <r>
    <n v="150"/>
    <x v="8"/>
    <n v="4"/>
    <n v="4.1156327999999999E-2"/>
    <n v="116"/>
    <n v="12"/>
    <n v="23"/>
    <n v="25"/>
    <n v="2"/>
    <x v="0"/>
    <n v="0"/>
    <n v="0"/>
    <s v="GKC"/>
    <n v="8.7191691158953807E-3"/>
    <n v="24.297600116317472"/>
    <n v="0.21185488452457132"/>
    <x v="55"/>
    <n v="0"/>
    <n v="0"/>
    <n v="24.297600116317472"/>
    <n v="0"/>
    <n v="0"/>
    <n v="0.21185488452457132"/>
  </r>
  <r>
    <n v="150"/>
    <x v="8"/>
    <n v="4"/>
    <n v="4.1156327999999999E-2"/>
    <n v="117"/>
    <n v="12"/>
    <n v="47"/>
    <n v="50"/>
    <n v="2"/>
    <x v="0"/>
    <n v="0"/>
    <n v="0"/>
    <s v="GKC"/>
    <n v="6.3622998356705318E-2"/>
    <n v="24.297600116317472"/>
    <n v="1.5458861722723494"/>
    <x v="55"/>
    <n v="0"/>
    <n v="0"/>
    <n v="24.297600116317472"/>
    <n v="0"/>
    <n v="0"/>
    <n v="1.5458861722723494"/>
  </r>
  <r>
    <n v="150"/>
    <x v="8"/>
    <n v="4"/>
    <n v="4.1156327999999999E-2"/>
    <n v="118"/>
    <n v="12"/>
    <n v="24"/>
    <n v="25"/>
    <n v="2"/>
    <x v="0"/>
    <n v="0"/>
    <n v="0"/>
    <s v="GKC"/>
    <n v="9.8147095634976284E-3"/>
    <n v="24.297600116317472"/>
    <n v="0.23847388823166218"/>
    <x v="55"/>
    <n v="0"/>
    <n v="0"/>
    <n v="24.297600116317472"/>
    <n v="0"/>
    <n v="0"/>
    <n v="0.23847388823166218"/>
  </r>
  <r>
    <n v="150"/>
    <x v="8"/>
    <n v="4"/>
    <n v="4.1156327999999999E-2"/>
    <n v="119"/>
    <n v="12"/>
    <n v="46"/>
    <n v="50"/>
    <n v="2"/>
    <x v="0"/>
    <n v="0"/>
    <n v="0"/>
    <s v="GKC"/>
    <n v="5.9929343360998769E-2"/>
    <n v="24.297600116317472"/>
    <n v="1.4561392202190333"/>
    <x v="55"/>
    <n v="0"/>
    <n v="0"/>
    <n v="24.297600116317472"/>
    <n v="0"/>
    <n v="0"/>
    <n v="1.4561392202190333"/>
  </r>
  <r>
    <n v="150"/>
    <x v="8"/>
    <n v="4"/>
    <n v="4.1156327999999999E-2"/>
    <n v="120"/>
    <n v="12"/>
    <n v="49"/>
    <n v="50"/>
    <n v="2"/>
    <x v="0"/>
    <n v="0"/>
    <n v="0"/>
    <s v="GKC"/>
    <n v="7.1440631995687828E-2"/>
    <n v="24.297600116317472"/>
    <n v="1.7358359082882182"/>
    <x v="55"/>
    <n v="0"/>
    <n v="0"/>
    <n v="24.297600116317472"/>
    <n v="0"/>
    <n v="0"/>
    <n v="1.7358359082882182"/>
  </r>
  <r>
    <n v="150"/>
    <x v="8"/>
    <n v="4"/>
    <n v="4.1156327999999999E-2"/>
    <n v="121"/>
    <n v="12"/>
    <n v="42"/>
    <n v="45"/>
    <n v="2"/>
    <x v="0"/>
    <n v="0"/>
    <n v="0"/>
    <s v="GKC"/>
    <n v="4.6533558592137564E-2"/>
    <n v="24.297600116317472"/>
    <n v="1.1306537986609875"/>
    <x v="55"/>
    <n v="0"/>
    <n v="0"/>
    <n v="24.297600116317472"/>
    <n v="0"/>
    <n v="0"/>
    <n v="1.1306537986609875"/>
  </r>
  <r>
    <n v="150"/>
    <x v="8"/>
    <n v="4"/>
    <n v="4.1156327999999999E-2"/>
    <n v="122"/>
    <n v="12"/>
    <n v="45"/>
    <n v="45"/>
    <n v="2"/>
    <x v="0"/>
    <n v="0"/>
    <n v="0"/>
    <s v="GKC"/>
    <n v="5.6375965161570014E-2"/>
    <n v="24.297600116317472"/>
    <n v="1.3698006576672734"/>
    <x v="55"/>
    <n v="0"/>
    <n v="0"/>
    <n v="24.297600116317472"/>
    <n v="0"/>
    <n v="0"/>
    <n v="1.3698006576672734"/>
  </r>
  <r>
    <n v="150"/>
    <x v="8"/>
    <n v="4"/>
    <n v="4.1156327999999999E-2"/>
    <n v="123"/>
    <n v="12"/>
    <n v="48"/>
    <n v="50"/>
    <n v="2"/>
    <x v="0"/>
    <n v="0"/>
    <n v="0"/>
    <s v="GKC"/>
    <n v="6.7459306225295876E-2"/>
    <n v="24.297600116317472"/>
    <n v="1.6390992467864451"/>
    <x v="55"/>
    <n v="0"/>
    <n v="0"/>
    <n v="24.297600116317472"/>
    <n v="0"/>
    <n v="0"/>
    <n v="1.6390992467864451"/>
  </r>
  <r>
    <n v="150"/>
    <x v="8"/>
    <n v="4"/>
    <n v="4.1156327999999999E-2"/>
    <n v="124"/>
    <n v="12"/>
    <n v="58"/>
    <n v="60"/>
    <n v="2"/>
    <x v="0"/>
    <n v="0"/>
    <n v="0"/>
    <s v="GKC"/>
    <n v="0.11418347064531877"/>
    <n v="24.297600116317472"/>
    <n v="2.7743843096332301"/>
    <x v="55"/>
    <n v="0"/>
    <n v="0"/>
    <n v="24.297600116317472"/>
    <n v="0"/>
    <n v="0"/>
    <n v="2.7743843096332301"/>
  </r>
  <r>
    <n v="150"/>
    <x v="8"/>
    <n v="4"/>
    <n v="4.1156327999999999E-2"/>
    <n v="125"/>
    <n v="12"/>
    <n v="49"/>
    <n v="50"/>
    <n v="2"/>
    <x v="0"/>
    <n v="0"/>
    <n v="0"/>
    <s v="GKC"/>
    <n v="7.1440631995687828E-2"/>
    <n v="24.297600116317472"/>
    <n v="1.7358359082882182"/>
    <x v="55"/>
    <n v="0"/>
    <n v="0"/>
    <n v="24.297600116317472"/>
    <n v="0"/>
    <n v="0"/>
    <n v="1.7358359082882182"/>
  </r>
  <r>
    <n v="150"/>
    <x v="8"/>
    <n v="4"/>
    <n v="4.1156327999999999E-2"/>
    <n v="126"/>
    <n v="12"/>
    <n v="45"/>
    <n v="45"/>
    <n v="2"/>
    <x v="0"/>
    <n v="0"/>
    <n v="0"/>
    <s v="GKC"/>
    <n v="5.6375965161570014E-2"/>
    <n v="24.297600116317472"/>
    <n v="1.3698006576672734"/>
    <x v="55"/>
    <n v="0"/>
    <n v="0"/>
    <n v="24.297600116317472"/>
    <n v="0"/>
    <n v="0"/>
    <n v="1.3698006576672734"/>
  </r>
  <r>
    <n v="150"/>
    <x v="8"/>
    <n v="4"/>
    <n v="4.1156327999999999E-2"/>
    <n v="127"/>
    <n v="12"/>
    <n v="54"/>
    <n v="55"/>
    <n v="2"/>
    <x v="0"/>
    <n v="0"/>
    <n v="0"/>
    <s v="GKC"/>
    <n v="9.3604566295591302E-2"/>
    <n v="24.297600116317472"/>
    <n v="2.2743663209116058"/>
    <x v="55"/>
    <n v="0"/>
    <n v="0"/>
    <n v="24.297600116317472"/>
    <n v="0"/>
    <n v="0"/>
    <n v="2.2743663209116058"/>
  </r>
  <r>
    <n v="150"/>
    <x v="8"/>
    <n v="4"/>
    <n v="4.1156327999999999E-2"/>
    <n v="128"/>
    <n v="12"/>
    <n v="44"/>
    <n v="45"/>
    <n v="2"/>
    <x v="0"/>
    <n v="0"/>
    <n v="0"/>
    <s v="GKC"/>
    <n v="5.2960476340565617E-2"/>
    <n v="24.297600116317472"/>
    <n v="1.286812476092756"/>
    <x v="55"/>
    <n v="0"/>
    <n v="0"/>
    <n v="24.297600116317472"/>
    <n v="0"/>
    <n v="0"/>
    <n v="1.286812476092756"/>
  </r>
  <r>
    <n v="150"/>
    <x v="8"/>
    <n v="4"/>
    <n v="4.1156327999999999E-2"/>
    <n v="129"/>
    <n v="12"/>
    <n v="50"/>
    <n v="50"/>
    <n v="2"/>
    <x v="0"/>
    <n v="0"/>
    <n v="0"/>
    <s v="GKC"/>
    <n v="7.5569329929123033E-2"/>
    <n v="24.297600116317472"/>
    <n v="1.8361533596758932"/>
    <x v="55"/>
    <n v="0"/>
    <n v="0"/>
    <n v="24.297600116317472"/>
    <n v="0"/>
    <n v="0"/>
    <n v="1.8361533596758932"/>
  </r>
  <r>
    <n v="150"/>
    <x v="8"/>
    <n v="4"/>
    <n v="4.1156327999999999E-2"/>
    <n v="130"/>
    <n v="12"/>
    <n v="54"/>
    <n v="55"/>
    <n v="2"/>
    <x v="0"/>
    <n v="0"/>
    <n v="0"/>
    <s v="GKC"/>
    <n v="9.3604566295591302E-2"/>
    <n v="24.297600116317472"/>
    <n v="2.2743663209116058"/>
    <x v="55"/>
    <n v="0"/>
    <n v="0"/>
    <n v="24.297600116317472"/>
    <n v="0"/>
    <n v="0"/>
    <n v="2.2743663209116058"/>
  </r>
  <r>
    <n v="150"/>
    <x v="8"/>
    <n v="4"/>
    <n v="4.1156327999999999E-2"/>
    <n v="131"/>
    <n v="12"/>
    <n v="46"/>
    <n v="50"/>
    <n v="2"/>
    <x v="0"/>
    <n v="0"/>
    <n v="0"/>
    <s v="GKC"/>
    <n v="5.9929343360998769E-2"/>
    <n v="24.297600116317472"/>
    <n v="1.4561392202190333"/>
    <x v="55"/>
    <n v="0"/>
    <n v="0"/>
    <n v="24.297600116317472"/>
    <n v="0"/>
    <n v="0"/>
    <n v="1.4561392202190333"/>
  </r>
  <r>
    <n v="151"/>
    <x v="10"/>
    <n v="4"/>
    <n v="4.0722858000000001E-2"/>
    <n v="1"/>
    <n v="11"/>
    <n v="75"/>
    <n v="75"/>
    <n v="1"/>
    <x v="1"/>
    <n v="0"/>
    <n v="0"/>
    <s v="GKC"/>
    <n v="0.22578633488803657"/>
    <n v="24.556233258481022"/>
    <n v="5.544461906088137"/>
    <x v="56"/>
    <n v="0"/>
    <n v="0"/>
    <n v="0"/>
    <n v="0"/>
    <n v="0"/>
    <n v="0"/>
  </r>
  <r>
    <n v="151"/>
    <x v="10"/>
    <n v="4"/>
    <n v="4.0722858000000001E-2"/>
    <n v="2"/>
    <n v="11"/>
    <n v="92"/>
    <n v="95"/>
    <n v="1"/>
    <x v="1"/>
    <n v="0"/>
    <n v="0"/>
    <s v="GKC"/>
    <n v="0.428405888728141"/>
    <n v="24.556233258481022"/>
    <n v="10.520034932915095"/>
    <x v="56"/>
    <n v="0"/>
    <n v="0"/>
    <n v="0"/>
    <n v="0"/>
    <n v="0"/>
    <n v="0"/>
  </r>
  <r>
    <n v="151"/>
    <x v="10"/>
    <n v="4"/>
    <n v="4.0722858000000001E-2"/>
    <n v="3"/>
    <n v="11"/>
    <n v="85"/>
    <n v="85"/>
    <n v="1"/>
    <x v="1"/>
    <n v="0"/>
    <n v="0"/>
    <s v="GKC"/>
    <n v="0.33427886988757322"/>
    <n v="24.556233258481022"/>
    <n v="8.2086299023406752"/>
    <x v="56"/>
    <n v="0"/>
    <n v="0"/>
    <n v="0"/>
    <n v="0"/>
    <n v="0"/>
    <n v="0"/>
  </r>
  <r>
    <n v="151"/>
    <x v="10"/>
    <n v="4"/>
    <n v="4.0722858000000001E-2"/>
    <n v="4"/>
    <n v="11"/>
    <n v="76"/>
    <n v="80"/>
    <n v="1"/>
    <x v="1"/>
    <n v="0"/>
    <n v="0"/>
    <s v="GKC"/>
    <n v="0.23535921395514203"/>
    <n v="24.556233258481022"/>
    <n v="5.7795357574152098"/>
    <x v="56"/>
    <n v="0"/>
    <n v="0"/>
    <n v="0"/>
    <n v="0"/>
    <n v="0"/>
    <n v="0"/>
  </r>
  <r>
    <n v="151"/>
    <x v="10"/>
    <n v="4"/>
    <n v="4.0722858000000001E-2"/>
    <n v="5"/>
    <n v="11"/>
    <n v="72"/>
    <n v="75"/>
    <n v="1"/>
    <x v="1"/>
    <n v="0"/>
    <n v="0"/>
    <s v="GKC"/>
    <n v="0.19866344829521507"/>
    <n v="24.556233258481022"/>
    <n v="4.878425976271485"/>
    <x v="56"/>
    <n v="0"/>
    <n v="0"/>
    <n v="0"/>
    <n v="0"/>
    <n v="0"/>
    <n v="0"/>
  </r>
  <r>
    <n v="151"/>
    <x v="10"/>
    <n v="4"/>
    <n v="4.0722858000000001E-2"/>
    <n v="6"/>
    <n v="11"/>
    <n v="40"/>
    <n v="40"/>
    <n v="1"/>
    <x v="1"/>
    <n v="0"/>
    <n v="0"/>
    <s v="GKC"/>
    <n v="3.1465791888445387E-2"/>
    <n v="24.556233258481022"/>
    <n v="0.77268132527548494"/>
    <x v="56"/>
    <n v="0"/>
    <n v="0"/>
    <n v="0"/>
    <n v="0"/>
    <n v="0"/>
    <n v="0"/>
  </r>
  <r>
    <n v="157"/>
    <x v="5"/>
    <n v="2"/>
    <n v="3.0007145999999998E-2"/>
    <n v="1"/>
    <n v="11"/>
    <n v="49.26"/>
    <n v="50"/>
    <n v="1"/>
    <x v="1"/>
    <n v="0"/>
    <n v="0"/>
    <s v="GKC"/>
    <n v="6.0443633095971019E-2"/>
    <n v="33.325395224190935"/>
    <n v="2.0143079617092217"/>
    <x v="57"/>
    <n v="0"/>
    <n v="0"/>
    <n v="0"/>
    <n v="0"/>
    <n v="0"/>
    <n v="0"/>
  </r>
  <r>
    <n v="157"/>
    <x v="5"/>
    <n v="2"/>
    <n v="3.0007145999999998E-2"/>
    <n v="2"/>
    <n v="11"/>
    <n v="54.16"/>
    <n v="55"/>
    <n v="1"/>
    <x v="1"/>
    <n v="0"/>
    <n v="0"/>
    <s v="GKC"/>
    <n v="8.1369786913358236E-2"/>
    <n v="33.325395224190935"/>
    <n v="2.7116803081958625"/>
    <x v="57"/>
    <n v="0"/>
    <n v="0"/>
    <n v="0"/>
    <n v="0"/>
    <n v="0"/>
    <n v="0"/>
  </r>
  <r>
    <n v="157"/>
    <x v="5"/>
    <n v="2"/>
    <n v="3.0007145999999998E-2"/>
    <n v="3"/>
    <n v="11"/>
    <n v="50.41"/>
    <n v="55"/>
    <n v="1"/>
    <x v="1"/>
    <n v="0"/>
    <n v="0"/>
    <s v="GKC"/>
    <n v="6.4978613408511562E-2"/>
    <n v="33.325395224190935"/>
    <n v="2.1654379729585602"/>
    <x v="57"/>
    <n v="0"/>
    <n v="0"/>
    <n v="0"/>
    <n v="0"/>
    <n v="0"/>
    <n v="0"/>
  </r>
  <r>
    <n v="157"/>
    <x v="5"/>
    <n v="2"/>
    <n v="3.0007145999999998E-2"/>
    <n v="4"/>
    <n v="11"/>
    <n v="48.77"/>
    <n v="50"/>
    <n v="1"/>
    <x v="1"/>
    <n v="0"/>
    <n v="0"/>
    <s v="GKC"/>
    <n v="5.8578666615642282E-2"/>
    <n v="33.325395224190935"/>
    <n v="1.9521572166723982"/>
    <x v="57"/>
    <n v="0"/>
    <n v="0"/>
    <n v="0"/>
    <n v="0"/>
    <n v="0"/>
    <n v="0"/>
  </r>
  <r>
    <n v="157"/>
    <x v="5"/>
    <n v="2"/>
    <n v="3.0007145999999998E-2"/>
    <n v="5"/>
    <n v="11"/>
    <n v="45.74"/>
    <n v="50"/>
    <n v="1"/>
    <x v="1"/>
    <n v="0"/>
    <n v="0"/>
    <s v="GKC"/>
    <n v="4.7908111934935854E-2"/>
    <n v="33.325395224190935"/>
    <n v="1.596556764676516"/>
    <x v="57"/>
    <n v="0"/>
    <n v="0"/>
    <n v="0"/>
    <n v="0"/>
    <n v="0"/>
    <n v="0"/>
  </r>
  <r>
    <n v="157"/>
    <x v="5"/>
    <n v="2"/>
    <n v="3.0007145999999998E-2"/>
    <n v="6"/>
    <n v="11"/>
    <n v="63.74"/>
    <n v="65"/>
    <n v="1"/>
    <x v="1"/>
    <n v="0"/>
    <n v="0"/>
    <s v="GKC"/>
    <n v="0.13558523511232418"/>
    <n v="33.325395224190935"/>
    <n v="4.5184315466830531"/>
    <x v="57"/>
    <n v="0"/>
    <n v="0"/>
    <n v="0"/>
    <n v="0"/>
    <n v="0"/>
    <n v="0"/>
  </r>
  <r>
    <n v="157"/>
    <x v="5"/>
    <n v="2"/>
    <n v="3.0007145999999998E-2"/>
    <n v="7"/>
    <n v="11"/>
    <n v="44.75"/>
    <n v="45"/>
    <n v="1"/>
    <x v="1"/>
    <n v="0"/>
    <n v="0"/>
    <s v="GKC"/>
    <n v="4.4731840992710652E-2"/>
    <n v="33.325395224190935"/>
    <n v="1.4907062801877478"/>
    <x v="57"/>
    <n v="0"/>
    <n v="0"/>
    <n v="0"/>
    <n v="0"/>
    <n v="0"/>
    <n v="0"/>
  </r>
  <r>
    <n v="157"/>
    <x v="5"/>
    <n v="2"/>
    <n v="3.0007145999999998E-2"/>
    <n v="8"/>
    <n v="11"/>
    <n v="49.61"/>
    <n v="50"/>
    <n v="1"/>
    <x v="1"/>
    <n v="0"/>
    <n v="0"/>
    <s v="GKC"/>
    <n v="6.1800234056934411E-2"/>
    <n v="33.325395224190935"/>
    <n v="2.0595172248948441"/>
    <x v="57"/>
    <n v="0"/>
    <n v="0"/>
    <n v="0"/>
    <n v="0"/>
    <n v="0"/>
    <n v="0"/>
  </r>
  <r>
    <n v="157"/>
    <x v="5"/>
    <n v="2"/>
    <n v="3.0007145999999998E-2"/>
    <n v="9"/>
    <n v="11"/>
    <n v="43.2"/>
    <n v="45"/>
    <n v="1"/>
    <x v="1"/>
    <n v="0"/>
    <n v="0"/>
    <s v="GKC"/>
    <n v="4.0051809275144512E-2"/>
    <n v="33.325395224190935"/>
    <n v="1.3347423735381072"/>
    <x v="57"/>
    <n v="0"/>
    <n v="0"/>
    <n v="0"/>
    <n v="0"/>
    <n v="0"/>
    <n v="0"/>
  </r>
  <r>
    <n v="157"/>
    <x v="5"/>
    <n v="2"/>
    <n v="3.0007145999999998E-2"/>
    <n v="10"/>
    <n v="11"/>
    <n v="48.68"/>
    <n v="50"/>
    <n v="1"/>
    <x v="1"/>
    <n v="0"/>
    <n v="0"/>
    <s v="GKC"/>
    <n v="5.8240437498196268E-2"/>
    <n v="33.325395224190935"/>
    <n v="1.9408855976571806"/>
    <x v="57"/>
    <n v="0"/>
    <n v="0"/>
    <n v="0"/>
    <n v="0"/>
    <n v="0"/>
    <n v="0"/>
  </r>
  <r>
    <n v="157"/>
    <x v="5"/>
    <n v="2"/>
    <n v="3.0007145999999998E-2"/>
    <n v="11"/>
    <n v="11"/>
    <n v="45.56"/>
    <n v="50"/>
    <n v="1"/>
    <x v="1"/>
    <n v="0"/>
    <n v="0"/>
    <s v="GKC"/>
    <n v="4.7319542920786432E-2"/>
    <n v="33.325395224190935"/>
    <n v="1.5769424696632741"/>
    <x v="57"/>
    <n v="0"/>
    <n v="0"/>
    <n v="0"/>
    <n v="0"/>
    <n v="0"/>
    <n v="0"/>
  </r>
  <r>
    <n v="157"/>
    <x v="5"/>
    <n v="2"/>
    <n v="3.0007145999999998E-2"/>
    <n v="12"/>
    <n v="11"/>
    <n v="32.67"/>
    <n v="35"/>
    <n v="1"/>
    <x v="1"/>
    <n v="0"/>
    <n v="0"/>
    <s v="GKC"/>
    <n v="1.6681616381329673E-2"/>
    <n v="33.325395224190935"/>
    <n v="0.55592145888614908"/>
    <x v="57"/>
    <n v="0"/>
    <n v="0"/>
    <n v="0"/>
    <n v="0"/>
    <n v="0"/>
    <n v="0"/>
  </r>
  <r>
    <n v="157"/>
    <x v="5"/>
    <n v="2"/>
    <n v="3.0007145999999998E-2"/>
    <n v="1"/>
    <n v="12"/>
    <n v="48.69"/>
    <n v="50"/>
    <n v="2"/>
    <x v="0"/>
    <n v="0"/>
    <n v="0"/>
    <s v="GKC"/>
    <n v="7.0190769291987115E-2"/>
    <n v="33.325395224190935"/>
    <n v="2.3391351277454753"/>
    <x v="57"/>
    <n v="0"/>
    <n v="0"/>
    <n v="33.325395224190935"/>
    <n v="0"/>
    <n v="0"/>
    <n v="2.3391351277454753"/>
  </r>
  <r>
    <n v="157"/>
    <x v="5"/>
    <n v="2"/>
    <n v="3.0007145999999998E-2"/>
    <n v="2"/>
    <n v="12"/>
    <n v="50.38"/>
    <n v="55"/>
    <n v="2"/>
    <x v="0"/>
    <n v="0"/>
    <n v="0"/>
    <s v="GKC"/>
    <n v="7.7177363988288769E-2"/>
    <n v="33.325395224190935"/>
    <n v="2.571966157270964"/>
    <x v="57"/>
    <n v="0"/>
    <n v="0"/>
    <n v="33.325395224190935"/>
    <n v="0"/>
    <n v="0"/>
    <n v="2.571966157270964"/>
  </r>
  <r>
    <n v="157"/>
    <x v="5"/>
    <n v="2"/>
    <n v="3.0007145999999998E-2"/>
    <n v="3"/>
    <n v="12"/>
    <n v="55.43"/>
    <n v="60"/>
    <n v="2"/>
    <x v="0"/>
    <n v="0"/>
    <n v="0"/>
    <s v="GKC"/>
    <n v="0.10066175471669252"/>
    <n v="33.325395224190935"/>
    <n v="3.3545927598943441"/>
    <x v="57"/>
    <n v="0"/>
    <n v="0"/>
    <n v="33.325395224190935"/>
    <n v="0"/>
    <n v="0"/>
    <n v="3.3545927598943441"/>
  </r>
  <r>
    <n v="157"/>
    <x v="5"/>
    <n v="2"/>
    <n v="3.0007145999999998E-2"/>
    <n v="4"/>
    <n v="12"/>
    <n v="51.41"/>
    <n v="55"/>
    <n v="2"/>
    <x v="0"/>
    <n v="0"/>
    <n v="0"/>
    <s v="GKC"/>
    <n v="8.1645711051593517E-2"/>
    <n v="33.325395224190935"/>
    <n v="2.7208755891544474"/>
    <x v="57"/>
    <n v="0"/>
    <n v="0"/>
    <n v="33.325395224190935"/>
    <n v="0"/>
    <n v="0"/>
    <n v="2.7208755891544474"/>
  </r>
  <r>
    <n v="157"/>
    <x v="5"/>
    <n v="2"/>
    <n v="3.0007145999999998E-2"/>
    <n v="5"/>
    <n v="12"/>
    <n v="56.99"/>
    <n v="60"/>
    <n v="2"/>
    <x v="0"/>
    <n v="0"/>
    <n v="0"/>
    <s v="GKC"/>
    <n v="0.10873918016853068"/>
    <n v="33.325395224190935"/>
    <n v="3.6237761554707899"/>
    <x v="57"/>
    <n v="0"/>
    <n v="0"/>
    <n v="33.325395224190935"/>
    <n v="0"/>
    <n v="0"/>
    <n v="3.6237761554707899"/>
  </r>
  <r>
    <n v="157"/>
    <x v="5"/>
    <n v="2"/>
    <n v="3.0007145999999998E-2"/>
    <n v="6"/>
    <n v="12"/>
    <n v="45.53"/>
    <n v="50"/>
    <n v="2"/>
    <x v="0"/>
    <n v="0"/>
    <n v="0"/>
    <s v="GKC"/>
    <n v="5.8241929566981543E-2"/>
    <n v="33.325395224190935"/>
    <n v="1.9409353214391516"/>
    <x v="57"/>
    <n v="0"/>
    <n v="0"/>
    <n v="33.325395224190935"/>
    <n v="0"/>
    <n v="0"/>
    <n v="1.9409353214391516"/>
  </r>
  <r>
    <n v="157"/>
    <x v="5"/>
    <n v="2"/>
    <n v="3.0007145999999998E-2"/>
    <n v="7"/>
    <n v="12"/>
    <n v="48.3"/>
    <n v="50"/>
    <n v="2"/>
    <x v="0"/>
    <n v="0"/>
    <n v="0"/>
    <s v="GKC"/>
    <n v="6.8638369752045056E-2"/>
    <n v="33.325395224190935"/>
    <n v="2.2874007995310537"/>
    <x v="57"/>
    <n v="0"/>
    <n v="0"/>
    <n v="33.325395224190935"/>
    <n v="0"/>
    <n v="0"/>
    <n v="2.2874007995310537"/>
  </r>
  <r>
    <n v="157"/>
    <x v="5"/>
    <n v="2"/>
    <n v="3.0007145999999998E-2"/>
    <n v="8"/>
    <n v="12"/>
    <n v="58.41"/>
    <n v="60"/>
    <n v="2"/>
    <x v="0"/>
    <n v="0"/>
    <n v="0"/>
    <s v="GKC"/>
    <n v="0.1164423361153079"/>
    <n v="33.325395224190935"/>
    <n v="3.8804868718707173"/>
    <x v="57"/>
    <n v="0"/>
    <n v="0"/>
    <n v="33.325395224190935"/>
    <n v="0"/>
    <n v="0"/>
    <n v="3.8804868718707173"/>
  </r>
  <r>
    <n v="157"/>
    <x v="5"/>
    <n v="2"/>
    <n v="3.0007145999999998E-2"/>
    <n v="9"/>
    <n v="12"/>
    <n v="58.27"/>
    <n v="60"/>
    <n v="2"/>
    <x v="0"/>
    <n v="0"/>
    <n v="0"/>
    <s v="GKC"/>
    <n v="0.11566782909022592"/>
    <n v="33.325395224190935"/>
    <n v="3.8546761191559482"/>
    <x v="57"/>
    <n v="0"/>
    <n v="0"/>
    <n v="33.325395224190935"/>
    <n v="0"/>
    <n v="0"/>
    <n v="3.8546761191559482"/>
  </r>
  <r>
    <n v="157"/>
    <x v="5"/>
    <n v="2"/>
    <n v="3.0007145999999998E-2"/>
    <n v="10"/>
    <n v="12"/>
    <n v="44.58"/>
    <n v="45"/>
    <n v="2"/>
    <x v="0"/>
    <n v="0"/>
    <n v="0"/>
    <s v="GKC"/>
    <n v="5.4924802972701359E-2"/>
    <n v="33.325395224190935"/>
    <n v="1.8303907666760899"/>
    <x v="57"/>
    <n v="0"/>
    <n v="0"/>
    <n v="33.325395224190935"/>
    <n v="0"/>
    <n v="0"/>
    <n v="1.8303907666760899"/>
  </r>
  <r>
    <n v="157"/>
    <x v="5"/>
    <n v="2"/>
    <n v="3.0007145999999998E-2"/>
    <n v="11"/>
    <n v="12"/>
    <n v="50.1"/>
    <n v="55"/>
    <n v="2"/>
    <x v="0"/>
    <n v="0"/>
    <n v="0"/>
    <s v="GKC"/>
    <n v="7.5990395515796699E-2"/>
    <n v="33.325395224190935"/>
    <n v="2.5324099638065114"/>
    <x v="57"/>
    <n v="0"/>
    <n v="0"/>
    <n v="33.325395224190935"/>
    <n v="0"/>
    <n v="0"/>
    <n v="2.5324099638065114"/>
  </r>
  <r>
    <n v="157"/>
    <x v="5"/>
    <n v="2"/>
    <n v="3.0007145999999998E-2"/>
    <n v="12"/>
    <n v="12"/>
    <n v="46.07"/>
    <n v="50"/>
    <n v="2"/>
    <x v="0"/>
    <n v="0"/>
    <n v="0"/>
    <s v="GKC"/>
    <n v="6.0183305553085813E-2"/>
    <n v="33.325395224190935"/>
    <n v="2.0056324434548296"/>
    <x v="57"/>
    <n v="0"/>
    <n v="0"/>
    <n v="33.325395224190935"/>
    <n v="0"/>
    <n v="0"/>
    <n v="2.0056324434548296"/>
  </r>
  <r>
    <n v="157"/>
    <x v="5"/>
    <n v="2"/>
    <n v="3.0007145999999998E-2"/>
    <n v="13"/>
    <n v="12"/>
    <n v="38.46"/>
    <n v="40"/>
    <n v="2"/>
    <x v="0"/>
    <n v="0"/>
    <n v="0"/>
    <s v="GKC"/>
    <n v="3.6426781164602337E-2"/>
    <n v="33.325395224190935"/>
    <n v="1.213936879055487"/>
    <x v="57"/>
    <n v="0"/>
    <n v="0"/>
    <n v="33.325395224190935"/>
    <n v="0"/>
    <n v="0"/>
    <n v="1.213936879055487"/>
  </r>
  <r>
    <n v="157"/>
    <x v="5"/>
    <n v="2"/>
    <n v="3.0007145999999998E-2"/>
    <n v="14"/>
    <n v="12"/>
    <n v="44.33"/>
    <n v="45"/>
    <n v="2"/>
    <x v="0"/>
    <n v="0"/>
    <n v="0"/>
    <s v="GKC"/>
    <n v="5.4072491376271827E-2"/>
    <n v="33.325395224190935"/>
    <n v="1.8019871458709147"/>
    <x v="57"/>
    <n v="0"/>
    <n v="0"/>
    <n v="33.325395224190935"/>
    <n v="0"/>
    <n v="0"/>
    <n v="1.8019871458709147"/>
  </r>
  <r>
    <n v="157"/>
    <x v="5"/>
    <n v="2"/>
    <n v="3.0007145999999998E-2"/>
    <n v="15"/>
    <n v="12"/>
    <n v="41.97"/>
    <n v="45"/>
    <n v="2"/>
    <x v="0"/>
    <n v="0"/>
    <n v="0"/>
    <s v="GKC"/>
    <n v="4.6441181786524288E-2"/>
    <n v="33.325395224190935"/>
    <n v="1.5476707377144194"/>
    <x v="57"/>
    <n v="0"/>
    <n v="0"/>
    <n v="33.325395224190935"/>
    <n v="0"/>
    <n v="0"/>
    <n v="1.5476707377144194"/>
  </r>
  <r>
    <n v="157"/>
    <x v="5"/>
    <n v="2"/>
    <n v="3.0007145999999998E-2"/>
    <n v="16"/>
    <n v="12"/>
    <n v="46.1"/>
    <n v="50"/>
    <n v="2"/>
    <x v="0"/>
    <n v="0"/>
    <n v="0"/>
    <s v="GKC"/>
    <n v="6.0292357111574629E-2"/>
    <n v="33.325395224190935"/>
    <n v="2.0092666297412833"/>
    <x v="57"/>
    <n v="0"/>
    <n v="0"/>
    <n v="33.325395224190935"/>
    <n v="0"/>
    <n v="0"/>
    <n v="2.0092666297412833"/>
  </r>
  <r>
    <n v="157"/>
    <x v="5"/>
    <n v="2"/>
    <n v="3.0007145999999998E-2"/>
    <n v="17"/>
    <n v="12"/>
    <n v="47.95"/>
    <n v="50"/>
    <n v="2"/>
    <x v="0"/>
    <n v="0"/>
    <n v="0"/>
    <s v="GKC"/>
    <n v="6.726406627191242E-2"/>
    <n v="33.325395224190935"/>
    <n v="2.2416015928976525"/>
    <x v="57"/>
    <n v="0"/>
    <n v="0"/>
    <n v="33.325395224190935"/>
    <n v="0"/>
    <n v="0"/>
    <n v="2.2416015928976525"/>
  </r>
  <r>
    <n v="157"/>
    <x v="5"/>
    <n v="2"/>
    <n v="3.0007145999999998E-2"/>
    <n v="18"/>
    <n v="12"/>
    <n v="53.56"/>
    <n v="55"/>
    <n v="2"/>
    <x v="0"/>
    <n v="0"/>
    <n v="0"/>
    <s v="GKC"/>
    <n v="9.1498844557634629E-2"/>
    <n v="33.325395224190935"/>
    <n v="3.0492351574399859"/>
    <x v="57"/>
    <n v="0"/>
    <n v="0"/>
    <n v="33.325395224190935"/>
    <n v="0"/>
    <n v="0"/>
    <n v="3.0492351574399859"/>
  </r>
  <r>
    <n v="157"/>
    <x v="5"/>
    <n v="2"/>
    <n v="3.0007145999999998E-2"/>
    <n v="19"/>
    <n v="12"/>
    <n v="46.18"/>
    <n v="50"/>
    <n v="2"/>
    <x v="0"/>
    <n v="0"/>
    <n v="0"/>
    <s v="GKC"/>
    <n v="6.0583779711845212E-2"/>
    <n v="33.325395224190935"/>
    <n v="2.0189784030725622"/>
    <x v="57"/>
    <n v="0"/>
    <n v="0"/>
    <n v="33.325395224190935"/>
    <n v="0"/>
    <n v="0"/>
    <n v="2.0189784030725622"/>
  </r>
  <r>
    <n v="158"/>
    <x v="19"/>
    <n v="2"/>
    <n v="4.0417985999999996E-2"/>
    <n v="1"/>
    <n v="11"/>
    <n v="83.44"/>
    <n v="85"/>
    <n v="1"/>
    <x v="1"/>
    <n v="0"/>
    <n v="0"/>
    <s v="GKC"/>
    <n v="0.31541984158224234"/>
    <n v="24.741460398348401"/>
    <n v="7.8039475193603751"/>
    <x v="58"/>
    <n v="0"/>
    <n v="0"/>
    <n v="0"/>
    <n v="0"/>
    <n v="0"/>
    <n v="0"/>
  </r>
  <r>
    <n v="158"/>
    <x v="19"/>
    <n v="2"/>
    <n v="4.0417985999999996E-2"/>
    <n v="2"/>
    <n v="11"/>
    <n v="60.17"/>
    <n v="65"/>
    <n v="1"/>
    <x v="1"/>
    <n v="0"/>
    <n v="0"/>
    <s v="GKC"/>
    <n v="0.11317146273845612"/>
    <n v="24.741460398348401"/>
    <n v="2.8000272635666739"/>
    <x v="58"/>
    <n v="0"/>
    <n v="0"/>
    <n v="0"/>
    <n v="0"/>
    <n v="0"/>
    <n v="0"/>
  </r>
  <r>
    <n v="158"/>
    <x v="19"/>
    <n v="2"/>
    <n v="4.0417985999999996E-2"/>
    <n v="3"/>
    <n v="11"/>
    <n v="44.24"/>
    <n v="45"/>
    <n v="1"/>
    <x v="1"/>
    <n v="0"/>
    <n v="0"/>
    <s v="GKC"/>
    <n v="4.3152999574284451E-2"/>
    <n v="24.741460398348401"/>
    <n v="1.0676682300371041"/>
    <x v="58"/>
    <n v="0"/>
    <n v="0"/>
    <n v="0"/>
    <n v="0"/>
    <n v="0"/>
    <n v="0"/>
  </r>
  <r>
    <n v="158"/>
    <x v="19"/>
    <n v="2"/>
    <n v="4.0417985999999996E-2"/>
    <n v="4"/>
    <n v="11"/>
    <n v="38.78"/>
    <n v="40"/>
    <n v="1"/>
    <x v="1"/>
    <n v="0"/>
    <n v="0"/>
    <s v="GKC"/>
    <n v="2.8553941210110945E-2"/>
    <n v="24.741460398348401"/>
    <n v="0.70646620566672835"/>
    <x v="58"/>
    <n v="0"/>
    <n v="0"/>
    <n v="0"/>
    <n v="0"/>
    <n v="0"/>
    <n v="0"/>
  </r>
  <r>
    <n v="158"/>
    <x v="19"/>
    <n v="2"/>
    <n v="4.0417985999999996E-2"/>
    <n v="5"/>
    <n v="11"/>
    <n v="18.07"/>
    <n v="20"/>
    <n v="1"/>
    <x v="1"/>
    <n v="0"/>
    <n v="0"/>
    <s v="GKC"/>
    <n v="2.6058199303855049E-3"/>
    <n v="24.741460398348401"/>
    <n v="6.4471790612859958E-2"/>
    <x v="58"/>
    <n v="0"/>
    <n v="0"/>
    <n v="0"/>
    <n v="0"/>
    <n v="0"/>
    <n v="0"/>
  </r>
  <r>
    <n v="158"/>
    <x v="19"/>
    <n v="2"/>
    <n v="4.0417985999999996E-2"/>
    <n v="6"/>
    <n v="11"/>
    <n v="142.91999999999999"/>
    <n v="145"/>
    <n v="1"/>
    <x v="1"/>
    <n v="1"/>
    <n v="1"/>
    <s v="GKC"/>
    <n v="1.7045006522407022"/>
    <n v="24.741460398348401"/>
    <n v="42.171835386372358"/>
    <x v="58"/>
    <n v="24.741460398348401"/>
    <n v="24.741460398348401"/>
    <n v="0"/>
    <n v="42.171835386372358"/>
    <n v="42.171835386372358"/>
    <n v="0"/>
  </r>
  <r>
    <n v="158"/>
    <x v="19"/>
    <n v="2"/>
    <n v="4.0417985999999996E-2"/>
    <n v="7"/>
    <n v="11"/>
    <n v="138.24"/>
    <n v="140"/>
    <n v="1"/>
    <x v="1"/>
    <n v="1"/>
    <n v="1"/>
    <s v="GKC"/>
    <n v="1.5355618769267172"/>
    <n v="24.741460398348401"/>
    <n v="37.992043367195919"/>
    <x v="58"/>
    <n v="24.741460398348401"/>
    <n v="24.741460398348401"/>
    <n v="0"/>
    <n v="37.992043367195919"/>
    <n v="37.992043367195919"/>
    <n v="0"/>
  </r>
  <r>
    <n v="158"/>
    <x v="19"/>
    <n v="2"/>
    <n v="4.0417985999999996E-2"/>
    <n v="8"/>
    <n v="11"/>
    <n v="159.71"/>
    <n v="160"/>
    <n v="1"/>
    <x v="1"/>
    <n v="1"/>
    <n v="1"/>
    <s v="GKC"/>
    <n v="2.4144974829470005"/>
    <n v="24.741460398348401"/>
    <n v="59.738193856245111"/>
    <x v="58"/>
    <n v="24.741460398348401"/>
    <n v="24.741460398348401"/>
    <n v="0"/>
    <n v="59.738193856245111"/>
    <n v="59.738193856245111"/>
    <n v="0"/>
  </r>
  <r>
    <n v="158"/>
    <x v="19"/>
    <n v="2"/>
    <n v="4.0417985999999996E-2"/>
    <n v="9"/>
    <n v="11"/>
    <n v="107.48"/>
    <n v="110"/>
    <n v="1"/>
    <x v="1"/>
    <n v="1"/>
    <n v="0"/>
    <s v="GKC"/>
    <n v="0.69757803972142707"/>
    <n v="24.741460398348401"/>
    <n v="17.259099444525194"/>
    <x v="58"/>
    <n v="24.741460398348401"/>
    <n v="0"/>
    <n v="0"/>
    <n v="17.259099444525194"/>
    <n v="0"/>
    <n v="0"/>
  </r>
  <r>
    <n v="158"/>
    <x v="19"/>
    <n v="2"/>
    <n v="4.0417985999999996E-2"/>
    <n v="10"/>
    <n v="11"/>
    <n v="127.99"/>
    <n v="130"/>
    <n v="1"/>
    <x v="1"/>
    <n v="1"/>
    <n v="1"/>
    <s v="GKC"/>
    <n v="1.2060837764363985"/>
    <n v="24.741460398348401"/>
    <n v="29.840273991791641"/>
    <x v="58"/>
    <n v="24.741460398348401"/>
    <n v="24.741460398348401"/>
    <n v="0"/>
    <n v="29.840273991791641"/>
    <n v="29.840273991791641"/>
    <n v="0"/>
  </r>
  <r>
    <n v="158"/>
    <x v="19"/>
    <n v="2"/>
    <n v="4.0417985999999996E-2"/>
    <n v="11"/>
    <n v="11"/>
    <n v="147.31"/>
    <n v="150"/>
    <n v="1"/>
    <x v="1"/>
    <n v="1"/>
    <n v="1"/>
    <s v="GKC"/>
    <n v="1.8740821866403168"/>
    <n v="24.741460398348401"/>
    <n v="46.367530204011572"/>
    <x v="58"/>
    <n v="24.741460398348401"/>
    <n v="24.741460398348401"/>
    <n v="0"/>
    <n v="46.367530204011572"/>
    <n v="46.367530204011572"/>
    <n v="0"/>
  </r>
  <r>
    <n v="158"/>
    <x v="19"/>
    <n v="2"/>
    <n v="4.0417985999999996E-2"/>
    <n v="12"/>
    <n v="11"/>
    <n v="120.07"/>
    <n v="125"/>
    <n v="1"/>
    <x v="1"/>
    <n v="1"/>
    <n v="0"/>
    <s v="GKC"/>
    <n v="0.98720599487598881"/>
    <n v="24.741460398348401"/>
    <n v="24.424918027236412"/>
    <x v="58"/>
    <n v="24.741460398348401"/>
    <n v="0"/>
    <n v="0"/>
    <n v="24.424918027236412"/>
    <n v="0"/>
    <n v="0"/>
  </r>
  <r>
    <n v="158"/>
    <x v="19"/>
    <n v="2"/>
    <n v="4.0417985999999996E-2"/>
    <n v="13"/>
    <n v="11"/>
    <n v="66.099999999999994"/>
    <n v="70"/>
    <n v="1"/>
    <x v="1"/>
    <n v="0"/>
    <n v="0"/>
    <s v="GKC"/>
    <n v="0.15195401112727885"/>
    <n v="24.741460398348401"/>
    <n v="3.7595641486757621"/>
    <x v="58"/>
    <n v="0"/>
    <n v="0"/>
    <n v="0"/>
    <n v="0"/>
    <n v="0"/>
    <n v="0"/>
  </r>
  <r>
    <n v="158"/>
    <x v="19"/>
    <n v="2"/>
    <n v="4.0417985999999996E-2"/>
    <n v="14"/>
    <n v="11"/>
    <n v="85.63"/>
    <n v="90"/>
    <n v="1"/>
    <x v="1"/>
    <n v="0"/>
    <n v="0"/>
    <s v="GKC"/>
    <n v="0.34210776180517971"/>
    <n v="24.741460398348401"/>
    <n v="8.4642456406704625"/>
    <x v="58"/>
    <n v="0"/>
    <n v="0"/>
    <n v="0"/>
    <n v="0"/>
    <n v="0"/>
    <n v="0"/>
  </r>
  <r>
    <n v="158"/>
    <x v="19"/>
    <n v="2"/>
    <n v="4.0417985999999996E-2"/>
    <n v="15"/>
    <n v="11"/>
    <n v="100.59"/>
    <n v="105"/>
    <n v="1"/>
    <x v="1"/>
    <n v="0"/>
    <n v="0"/>
    <s v="GKC"/>
    <n v="0.5667478962167013"/>
    <n v="24.741460398348401"/>
    <n v="14.022170630092784"/>
    <x v="58"/>
    <n v="0"/>
    <n v="0"/>
    <n v="0"/>
    <n v="0"/>
    <n v="0"/>
    <n v="0"/>
  </r>
  <r>
    <n v="158"/>
    <x v="19"/>
    <n v="2"/>
    <n v="4.0417985999999996E-2"/>
    <n v="16"/>
    <n v="11"/>
    <n v="84.49"/>
    <n v="85"/>
    <n v="1"/>
    <x v="1"/>
    <n v="0"/>
    <n v="0"/>
    <s v="GKC"/>
    <n v="0.32803126620960488"/>
    <n v="24.741460398348401"/>
    <n v="8.1159725823450213"/>
    <x v="58"/>
    <n v="0"/>
    <n v="0"/>
    <n v="0"/>
    <n v="0"/>
    <n v="0"/>
    <n v="0"/>
  </r>
  <r>
    <n v="158"/>
    <x v="19"/>
    <n v="2"/>
    <n v="4.0417985999999996E-2"/>
    <n v="17"/>
    <n v="11"/>
    <n v="40.14"/>
    <n v="45"/>
    <n v="1"/>
    <x v="1"/>
    <n v="0"/>
    <n v="0"/>
    <s v="GKC"/>
    <n v="3.1812341969983143E-2"/>
    <n v="24.741460398348401"/>
    <n v="0.78708379902905468"/>
    <x v="58"/>
    <n v="0"/>
    <n v="0"/>
    <n v="0"/>
    <n v="0"/>
    <n v="0"/>
    <n v="0"/>
  </r>
  <r>
    <n v="158"/>
    <x v="19"/>
    <n v="2"/>
    <n v="4.0417985999999996E-2"/>
    <n v="18"/>
    <n v="11"/>
    <n v="62.53"/>
    <n v="65"/>
    <n v="1"/>
    <x v="1"/>
    <n v="0"/>
    <n v="0"/>
    <s v="GKC"/>
    <n v="0.12767851329554727"/>
    <n v="24.741460398348401"/>
    <n v="3.1589528804217828"/>
    <x v="58"/>
    <n v="0"/>
    <n v="0"/>
    <n v="0"/>
    <n v="0"/>
    <n v="0"/>
    <n v="0"/>
  </r>
  <r>
    <n v="158"/>
    <x v="19"/>
    <n v="2"/>
    <n v="4.0417985999999996E-2"/>
    <n v="19"/>
    <n v="11"/>
    <n v="33.61"/>
    <n v="35"/>
    <n v="1"/>
    <x v="1"/>
    <n v="0"/>
    <n v="0"/>
    <s v="GKC"/>
    <n v="1.8233052384995039E-2"/>
    <n v="24.741460398348401"/>
    <n v="0.45111234352436663"/>
    <x v="58"/>
    <n v="0"/>
    <n v="0"/>
    <n v="0"/>
    <n v="0"/>
    <n v="0"/>
    <n v="0"/>
  </r>
  <r>
    <n v="158"/>
    <x v="19"/>
    <n v="2"/>
    <n v="4.0417985999999996E-2"/>
    <n v="20"/>
    <n v="11"/>
    <n v="21.81"/>
    <n v="25"/>
    <n v="1"/>
    <x v="1"/>
    <n v="0"/>
    <n v="0"/>
    <s v="GKC"/>
    <n v="4.6996563746368692E-3"/>
    <n v="24.741460398348401"/>
    <n v="0.11627636207892372"/>
    <x v="58"/>
    <n v="0"/>
    <n v="0"/>
    <n v="0"/>
    <n v="0"/>
    <n v="0"/>
    <n v="0"/>
  </r>
  <r>
    <n v="158"/>
    <x v="19"/>
    <n v="2"/>
    <n v="4.0417985999999996E-2"/>
    <n v="21"/>
    <n v="11"/>
    <n v="32.479999999999997"/>
    <n v="35"/>
    <n v="1"/>
    <x v="1"/>
    <n v="0"/>
    <n v="0"/>
    <s v="GKC"/>
    <n v="1.6379355825178781E-2"/>
    <n v="24.741460398348401"/>
    <n v="0.40524918349911804"/>
    <x v="58"/>
    <n v="0"/>
    <n v="0"/>
    <n v="0"/>
    <n v="0"/>
    <n v="0"/>
    <n v="0"/>
  </r>
  <r>
    <n v="158"/>
    <x v="19"/>
    <n v="2"/>
    <n v="4.0417985999999996E-2"/>
    <n v="22"/>
    <n v="11"/>
    <n v="127.62"/>
    <n v="130"/>
    <n v="1"/>
    <x v="1"/>
    <n v="1"/>
    <n v="1"/>
    <s v="GKC"/>
    <n v="1.1951869538965154"/>
    <n v="24.741460398348401"/>
    <n v="29.570670688453294"/>
    <x v="58"/>
    <n v="24.741460398348401"/>
    <n v="24.741460398348401"/>
    <n v="0"/>
    <n v="29.570670688453294"/>
    <n v="29.570670688453294"/>
    <n v="0"/>
  </r>
  <r>
    <n v="158"/>
    <x v="19"/>
    <n v="2"/>
    <n v="4.0417985999999996E-2"/>
    <n v="23"/>
    <n v="11"/>
    <n v="122.63"/>
    <n v="125"/>
    <n v="1"/>
    <x v="1"/>
    <n v="1"/>
    <n v="0"/>
    <s v="GKC"/>
    <n v="1.0547058047927302"/>
    <n v="24.741460398348401"/>
    <n v="26.094961901187514"/>
    <x v="58"/>
    <n v="24.741460398348401"/>
    <n v="0"/>
    <n v="0"/>
    <n v="26.094961901187514"/>
    <n v="0"/>
    <n v="0"/>
  </r>
  <r>
    <n v="158"/>
    <x v="19"/>
    <n v="2"/>
    <n v="4.0417985999999996E-2"/>
    <n v="24"/>
    <n v="11"/>
    <n v="147.66999999999999"/>
    <n v="150"/>
    <n v="1"/>
    <x v="1"/>
    <n v="1"/>
    <n v="1"/>
    <s v="GKC"/>
    <n v="1.8884777610689987"/>
    <n v="24.741460398348401"/>
    <n v="46.723697738650287"/>
    <x v="58"/>
    <n v="24.741460398348401"/>
    <n v="24.741460398348401"/>
    <n v="0"/>
    <n v="46.723697738650287"/>
    <n v="46.723697738650287"/>
    <n v="0"/>
  </r>
  <r>
    <n v="158"/>
    <x v="19"/>
    <n v="2"/>
    <n v="4.0417985999999996E-2"/>
    <n v="25"/>
    <n v="11"/>
    <n v="77.02"/>
    <n v="80"/>
    <n v="1"/>
    <x v="1"/>
    <n v="0"/>
    <n v="0"/>
    <s v="GKC"/>
    <n v="0.24540454988335147"/>
    <n v="24.741460398348401"/>
    <n v="6.0716669525134552"/>
    <x v="58"/>
    <n v="0"/>
    <n v="0"/>
    <n v="0"/>
    <n v="0"/>
    <n v="0"/>
    <n v="0"/>
  </r>
  <r>
    <n v="158"/>
    <x v="19"/>
    <n v="2"/>
    <n v="4.0417985999999996E-2"/>
    <n v="26"/>
    <n v="11"/>
    <n v="123.09"/>
    <n v="125"/>
    <n v="1"/>
    <x v="1"/>
    <n v="1"/>
    <n v="0"/>
    <s v="GKC"/>
    <n v="1.0671586338257915"/>
    <n v="24.741460398348401"/>
    <n v="26.403063077556403"/>
    <x v="58"/>
    <n v="24.741460398348401"/>
    <n v="0"/>
    <n v="0"/>
    <n v="26.403063077556403"/>
    <n v="0"/>
    <n v="0"/>
  </r>
  <r>
    <n v="158"/>
    <x v="19"/>
    <n v="2"/>
    <n v="4.0417985999999996E-2"/>
    <n v="27"/>
    <n v="11"/>
    <n v="139.24"/>
    <n v="140"/>
    <n v="1"/>
    <x v="1"/>
    <n v="1"/>
    <n v="1"/>
    <s v="GKC"/>
    <n v="1.5706549196288253"/>
    <n v="24.741460398348401"/>
    <n v="38.860296493467672"/>
    <x v="58"/>
    <n v="24.741460398348401"/>
    <n v="24.741460398348401"/>
    <n v="0"/>
    <n v="38.860296493467672"/>
    <n v="38.860296493467672"/>
    <n v="0"/>
  </r>
  <r>
    <n v="158"/>
    <x v="19"/>
    <n v="2"/>
    <n v="4.0417985999999996E-2"/>
    <n v="28"/>
    <n v="11"/>
    <n v="37.39"/>
    <n v="40"/>
    <n v="1"/>
    <x v="1"/>
    <n v="0"/>
    <n v="0"/>
    <s v="GKC"/>
    <n v="2.5466483276018439E-2"/>
    <n v="24.741460398348401"/>
    <n v="0.63007798745881205"/>
    <x v="58"/>
    <n v="0"/>
    <n v="0"/>
    <n v="0"/>
    <n v="0"/>
    <n v="0"/>
    <n v="0"/>
  </r>
  <r>
    <n v="158"/>
    <x v="19"/>
    <n v="2"/>
    <n v="4.0417985999999996E-2"/>
    <n v="29"/>
    <n v="11"/>
    <n v="24.53"/>
    <n v="25"/>
    <n v="1"/>
    <x v="1"/>
    <n v="0"/>
    <n v="0"/>
    <s v="GKC"/>
    <n v="6.793325227842725E-3"/>
    <n v="24.741460398348401"/>
    <n v="0.16807678709777191"/>
    <x v="58"/>
    <n v="0"/>
    <n v="0"/>
    <n v="0"/>
    <n v="0"/>
    <n v="0"/>
    <n v="0"/>
  </r>
  <r>
    <n v="158"/>
    <x v="19"/>
    <n v="2"/>
    <n v="4.0417985999999996E-2"/>
    <n v="30"/>
    <n v="11"/>
    <n v="24.6"/>
    <n v="25"/>
    <n v="1"/>
    <x v="1"/>
    <n v="0"/>
    <n v="0"/>
    <s v="GKC"/>
    <n v="6.8542849298112224E-3"/>
    <n v="24.741460398348401"/>
    <n v="0.16958501914992061"/>
    <x v="58"/>
    <n v="0"/>
    <n v="0"/>
    <n v="0"/>
    <n v="0"/>
    <n v="0"/>
    <n v="0"/>
  </r>
  <r>
    <n v="158"/>
    <x v="19"/>
    <n v="2"/>
    <n v="4.0417985999999996E-2"/>
    <n v="1"/>
    <n v="12"/>
    <n v="116.7"/>
    <n v="120"/>
    <n v="2"/>
    <x v="0"/>
    <n v="0"/>
    <n v="0"/>
    <s v="GKC"/>
    <n v="0.79805723647212801"/>
    <n v="24.741460398348401"/>
    <n v="19.745101511790519"/>
    <x v="58"/>
    <n v="0"/>
    <n v="0"/>
    <n v="24.741460398348401"/>
    <n v="0"/>
    <n v="0"/>
    <n v="19.745101511790519"/>
  </r>
  <r>
    <n v="158"/>
    <x v="19"/>
    <n v="2"/>
    <n v="4.0417985999999996E-2"/>
    <n v="2"/>
    <n v="12"/>
    <n v="109.93"/>
    <n v="110"/>
    <n v="2"/>
    <x v="0"/>
    <n v="0"/>
    <n v="0"/>
    <s v="GKC"/>
    <n v="0.6758560710119268"/>
    <n v="24.741460398348401"/>
    <n v="16.72166621592493"/>
    <x v="58"/>
    <n v="0"/>
    <n v="0"/>
    <n v="24.741460398348401"/>
    <n v="0"/>
    <n v="0"/>
    <n v="16.72166621592493"/>
  </r>
  <r>
    <n v="158"/>
    <x v="19"/>
    <n v="2"/>
    <n v="4.0417985999999996E-2"/>
    <n v="3"/>
    <n v="12"/>
    <n v="113.96"/>
    <n v="115"/>
    <n v="2"/>
    <x v="0"/>
    <n v="0"/>
    <n v="0"/>
    <s v="GKC"/>
    <n v="0.74703083168307738"/>
    <n v="24.741460398348401"/>
    <n v="18.482633738432128"/>
    <x v="58"/>
    <n v="0"/>
    <n v="0"/>
    <n v="24.741460398348401"/>
    <n v="0"/>
    <n v="0"/>
    <n v="18.482633738432128"/>
  </r>
  <r>
    <n v="158"/>
    <x v="19"/>
    <n v="2"/>
    <n v="4.0417985999999996E-2"/>
    <n v="4"/>
    <n v="12"/>
    <n v="116.13"/>
    <n v="120"/>
    <n v="2"/>
    <x v="0"/>
    <n v="0"/>
    <n v="0"/>
    <s v="GKC"/>
    <n v="0.78726408271853998"/>
    <n v="24.741460398348401"/>
    <n v="19.478063125622835"/>
    <x v="58"/>
    <n v="0"/>
    <n v="0"/>
    <n v="24.741460398348401"/>
    <n v="0"/>
    <n v="0"/>
    <n v="19.478063125622835"/>
  </r>
  <r>
    <n v="158"/>
    <x v="19"/>
    <n v="2"/>
    <n v="4.0417985999999996E-2"/>
    <n v="5"/>
    <n v="12"/>
    <n v="71.099999999999994"/>
    <n v="75"/>
    <n v="2"/>
    <x v="0"/>
    <n v="0"/>
    <n v="0"/>
    <s v="GKC"/>
    <n v="0.20116820877692451"/>
    <n v="24.741460398348401"/>
    <n v="4.9771952708609613"/>
    <x v="58"/>
    <n v="0"/>
    <n v="0"/>
    <n v="24.741460398348401"/>
    <n v="0"/>
    <n v="0"/>
    <n v="4.9771952708609613"/>
  </r>
  <r>
    <n v="158"/>
    <x v="19"/>
    <n v="2"/>
    <n v="4.0417985999999996E-2"/>
    <n v="6"/>
    <n v="12"/>
    <n v="115.67"/>
    <n v="120"/>
    <n v="2"/>
    <x v="0"/>
    <n v="0"/>
    <n v="0"/>
    <s v="GKC"/>
    <n v="0.7786223305798371"/>
    <n v="24.741460398348401"/>
    <n v="19.264253557310777"/>
    <x v="58"/>
    <n v="0"/>
    <n v="0"/>
    <n v="24.741460398348401"/>
    <n v="0"/>
    <n v="0"/>
    <n v="19.264253557310777"/>
  </r>
  <r>
    <n v="158"/>
    <x v="19"/>
    <n v="2"/>
    <n v="4.0417985999999996E-2"/>
    <n v="7"/>
    <n v="12"/>
    <n v="103.46"/>
    <n v="105"/>
    <n v="2"/>
    <x v="0"/>
    <n v="0"/>
    <n v="0"/>
    <s v="GKC"/>
    <n v="0.5709423255952325"/>
    <n v="24.741460398348401"/>
    <n v="14.125946938455384"/>
    <x v="58"/>
    <n v="0"/>
    <n v="0"/>
    <n v="24.741460398348401"/>
    <n v="0"/>
    <n v="0"/>
    <n v="14.125946938455384"/>
  </r>
  <r>
    <n v="158"/>
    <x v="19"/>
    <n v="2"/>
    <n v="4.0417985999999996E-2"/>
    <n v="8"/>
    <n v="12"/>
    <n v="121.9"/>
    <n v="125"/>
    <n v="2"/>
    <x v="0"/>
    <n v="0"/>
    <n v="0"/>
    <s v="GKC"/>
    <n v="0.90092013788171454"/>
    <n v="24.741460398348401"/>
    <n v="22.290079913475022"/>
    <x v="58"/>
    <n v="0"/>
    <n v="0"/>
    <n v="24.741460398348401"/>
    <n v="0"/>
    <n v="0"/>
    <n v="22.290079913475022"/>
  </r>
  <r>
    <n v="158"/>
    <x v="19"/>
    <n v="2"/>
    <n v="4.0417985999999996E-2"/>
    <n v="9"/>
    <n v="12"/>
    <n v="111.66"/>
    <n v="115"/>
    <n v="2"/>
    <x v="0"/>
    <n v="0"/>
    <n v="0"/>
    <s v="GKC"/>
    <n v="0.70585139976537759"/>
    <n v="24.741460398348401"/>
    <n v="17.463794454413875"/>
    <x v="58"/>
    <n v="0"/>
    <n v="0"/>
    <n v="24.741460398348401"/>
    <n v="0"/>
    <n v="0"/>
    <n v="17.463794454413875"/>
  </r>
  <r>
    <n v="158"/>
    <x v="19"/>
    <n v="2"/>
    <n v="4.0417985999999996E-2"/>
    <n v="10"/>
    <n v="12"/>
    <n v="135.9"/>
    <n v="140"/>
    <n v="2"/>
    <x v="0"/>
    <n v="0"/>
    <n v="0"/>
    <s v="GKC"/>
    <n v="1.218970789043738"/>
    <n v="24.741460398348401"/>
    <n v="30.159117503869147"/>
    <x v="58"/>
    <n v="0"/>
    <n v="0"/>
    <n v="24.741460398348401"/>
    <n v="0"/>
    <n v="0"/>
    <n v="30.159117503869147"/>
  </r>
  <r>
    <n v="158"/>
    <x v="19"/>
    <n v="2"/>
    <n v="4.0417985999999996E-2"/>
    <n v="11"/>
    <n v="12"/>
    <n v="117.42"/>
    <n v="120"/>
    <n v="2"/>
    <x v="0"/>
    <n v="0"/>
    <n v="0"/>
    <s v="GKC"/>
    <n v="0.81182552633339489"/>
    <n v="24.741460398348401"/>
    <n v="20.085749110146036"/>
    <x v="58"/>
    <n v="0"/>
    <n v="0"/>
    <n v="24.741460398348401"/>
    <n v="0"/>
    <n v="0"/>
    <n v="20.085749110146036"/>
  </r>
  <r>
    <n v="158"/>
    <x v="19"/>
    <n v="2"/>
    <n v="4.0417985999999996E-2"/>
    <n v="12"/>
    <n v="12"/>
    <n v="78.040000000000006"/>
    <n v="80"/>
    <n v="2"/>
    <x v="0"/>
    <n v="0"/>
    <n v="0"/>
    <s v="GKC"/>
    <n v="0.26064193512060635"/>
    <n v="24.741460398348401"/>
    <n v="6.4486621159353756"/>
    <x v="58"/>
    <n v="0"/>
    <n v="0"/>
    <n v="24.741460398348401"/>
    <n v="0"/>
    <n v="0"/>
    <n v="6.4486621159353756"/>
  </r>
  <r>
    <n v="158"/>
    <x v="19"/>
    <n v="2"/>
    <n v="4.0417985999999996E-2"/>
    <n v="13"/>
    <n v="12"/>
    <n v="102.57"/>
    <n v="105"/>
    <n v="2"/>
    <x v="0"/>
    <n v="0"/>
    <n v="0"/>
    <s v="GKC"/>
    <n v="0.55738797873947454"/>
    <n v="24.741460398348401"/>
    <n v="13.790592602498171"/>
    <x v="58"/>
    <n v="0"/>
    <n v="0"/>
    <n v="24.741460398348401"/>
    <n v="0"/>
    <n v="0"/>
    <n v="13.790592602498171"/>
  </r>
  <r>
    <n v="158"/>
    <x v="19"/>
    <n v="2"/>
    <n v="4.0417985999999996E-2"/>
    <n v="14"/>
    <n v="12"/>
    <n v="109.22"/>
    <n v="110"/>
    <n v="2"/>
    <x v="0"/>
    <n v="0"/>
    <n v="0"/>
    <s v="GKC"/>
    <n v="0.66378636954544634"/>
    <n v="24.741460398348401"/>
    <n v="16.423044175072118"/>
    <x v="58"/>
    <n v="0"/>
    <n v="0"/>
    <n v="24.741460398348401"/>
    <n v="0"/>
    <n v="0"/>
    <n v="16.423044175072118"/>
  </r>
  <r>
    <n v="158"/>
    <x v="19"/>
    <n v="2"/>
    <n v="4.0417985999999996E-2"/>
    <n v="15"/>
    <n v="12"/>
    <n v="43.78"/>
    <n v="45"/>
    <n v="2"/>
    <x v="0"/>
    <n v="0"/>
    <n v="0"/>
    <s v="GKC"/>
    <n v="5.222733553753206E-2"/>
    <n v="24.741460398348401"/>
    <n v="1.2921805539131035"/>
    <x v="58"/>
    <n v="0"/>
    <n v="0"/>
    <n v="24.741460398348401"/>
    <n v="0"/>
    <n v="0"/>
    <n v="1.2921805539131035"/>
  </r>
  <r>
    <n v="158"/>
    <x v="19"/>
    <n v="2"/>
    <n v="4.0417985999999996E-2"/>
    <n v="16"/>
    <n v="12"/>
    <n v="52.08"/>
    <n v="55"/>
    <n v="2"/>
    <x v="0"/>
    <n v="0"/>
    <n v="0"/>
    <s v="GKC"/>
    <n v="8.4639282345428071E-2"/>
    <n v="24.741460398348401"/>
    <n v="2.0940994522940377"/>
    <x v="58"/>
    <n v="0"/>
    <n v="0"/>
    <n v="24.741460398348401"/>
    <n v="0"/>
    <n v="0"/>
    <n v="2.0940994522940377"/>
  </r>
  <r>
    <n v="158"/>
    <x v="19"/>
    <n v="2"/>
    <n v="4.0417985999999996E-2"/>
    <n v="17"/>
    <n v="12"/>
    <n v="29.75"/>
    <n v="30"/>
    <n v="2"/>
    <x v="0"/>
    <n v="0"/>
    <n v="0"/>
    <s v="GKC"/>
    <n v="1.7835169990931023E-2"/>
    <n v="24.741460398348401"/>
    <n v="0.44126815202843173"/>
    <x v="58"/>
    <n v="0"/>
    <n v="0"/>
    <n v="24.741460398348401"/>
    <n v="0"/>
    <n v="0"/>
    <n v="0.44126815202843173"/>
  </r>
  <r>
    <n v="158"/>
    <x v="19"/>
    <n v="2"/>
    <n v="4.0417985999999996E-2"/>
    <n v="18"/>
    <n v="12"/>
    <n v="32.909999999999997"/>
    <n v="35"/>
    <n v="2"/>
    <x v="0"/>
    <n v="0"/>
    <n v="0"/>
    <s v="GKC"/>
    <n v="2.3615591616013652E-2"/>
    <n v="24.741460398348401"/>
    <n v="0.58428422475117026"/>
    <x v="58"/>
    <n v="0"/>
    <n v="0"/>
    <n v="24.741460398348401"/>
    <n v="0"/>
    <n v="0"/>
    <n v="0.58428422475117026"/>
  </r>
  <r>
    <n v="158"/>
    <x v="19"/>
    <n v="2"/>
    <n v="4.0417985999999996E-2"/>
    <n v="19"/>
    <n v="12"/>
    <n v="25.71"/>
    <n v="30"/>
    <n v="2"/>
    <x v="0"/>
    <n v="0"/>
    <n v="0"/>
    <s v="GKC"/>
    <n v="1.1885128030295721E-2"/>
    <n v="24.741460398348401"/>
    <n v="0.29405542449086214"/>
    <x v="58"/>
    <n v="0"/>
    <n v="0"/>
    <n v="24.741460398348401"/>
    <n v="0"/>
    <n v="0"/>
    <n v="0.29405542449086214"/>
  </r>
  <r>
    <n v="158"/>
    <x v="19"/>
    <n v="2"/>
    <n v="4.0417985999999996E-2"/>
    <n v="20"/>
    <n v="12"/>
    <n v="24.98"/>
    <n v="25"/>
    <n v="2"/>
    <x v="0"/>
    <n v="0"/>
    <n v="0"/>
    <s v="GKC"/>
    <n v="1.0970200075800716E-2"/>
    <n v="24.741460398348401"/>
    <n v="0.27141877073738202"/>
    <x v="58"/>
    <n v="0"/>
    <n v="0"/>
    <n v="24.741460398348401"/>
    <n v="0"/>
    <n v="0"/>
    <n v="0.27141877073738202"/>
  </r>
  <r>
    <n v="158"/>
    <x v="19"/>
    <n v="2"/>
    <n v="4.0417985999999996E-2"/>
    <n v="21"/>
    <n v="12"/>
    <n v="24.39"/>
    <n v="25"/>
    <n v="2"/>
    <x v="0"/>
    <n v="0"/>
    <n v="0"/>
    <s v="GKC"/>
    <n v="1.0264693971472024E-2"/>
    <n v="24.741460398348401"/>
    <n v="0.25396351939634065"/>
    <x v="58"/>
    <n v="0"/>
    <n v="0"/>
    <n v="24.741460398348401"/>
    <n v="0"/>
    <n v="0"/>
    <n v="0.25396351939634065"/>
  </r>
  <r>
    <n v="159"/>
    <x v="19"/>
    <n v="2"/>
    <n v="3.6142679999999996E-2"/>
    <n v="1"/>
    <n v="11"/>
    <n v="90.04"/>
    <n v="95"/>
    <n v="1"/>
    <x v="1"/>
    <n v="0"/>
    <n v="0"/>
    <s v="GKC"/>
    <n v="0.40043851558124194"/>
    <n v="27.668119796318372"/>
    <n v="11.079380820161703"/>
    <x v="59"/>
    <n v="0"/>
    <n v="0"/>
    <n v="0"/>
    <n v="0"/>
    <n v="0"/>
    <n v="0"/>
  </r>
  <r>
    <n v="159"/>
    <x v="19"/>
    <n v="2"/>
    <n v="3.6142679999999996E-2"/>
    <n v="2"/>
    <n v="11"/>
    <n v="67.69"/>
    <n v="70"/>
    <n v="1"/>
    <x v="1"/>
    <n v="0"/>
    <n v="0"/>
    <s v="GKC"/>
    <n v="0.16370990061004448"/>
    <n v="27.668119796318372"/>
    <n v="4.5295451419220845"/>
    <x v="59"/>
    <n v="0"/>
    <n v="0"/>
    <n v="0"/>
    <n v="0"/>
    <n v="0"/>
    <n v="0"/>
  </r>
  <r>
    <n v="160"/>
    <x v="4"/>
    <n v="2"/>
    <n v="4.1269260000000009E-2"/>
    <n v="1"/>
    <n v="12"/>
    <n v="118.25"/>
    <n v="120"/>
    <n v="2"/>
    <x v="0"/>
    <n v="0"/>
    <n v="0"/>
    <s v="GKC"/>
    <n v="0.82788494641835897"/>
    <n v="24.231110516641195"/>
    <n v="20.06057163172683"/>
    <x v="60"/>
    <n v="0"/>
    <n v="0"/>
    <n v="24.231110516641195"/>
    <n v="0"/>
    <n v="0"/>
    <n v="20.06057163172683"/>
  </r>
  <r>
    <n v="160"/>
    <x v="4"/>
    <n v="2"/>
    <n v="4.1269260000000009E-2"/>
    <n v="2"/>
    <n v="12"/>
    <n v="81.52"/>
    <n v="85"/>
    <n v="2"/>
    <x v="0"/>
    <n v="0"/>
    <n v="0"/>
    <s v="GKC"/>
    <n v="0.29426299361312958"/>
    <n v="24.231110516641195"/>
    <n v="7.1303191191974244"/>
    <x v="60"/>
    <n v="0"/>
    <n v="0"/>
    <n v="24.231110516641195"/>
    <n v="0"/>
    <n v="0"/>
    <n v="7.1303191191974244"/>
  </r>
  <r>
    <n v="160"/>
    <x v="4"/>
    <n v="2"/>
    <n v="4.1269260000000009E-2"/>
    <n v="3"/>
    <n v="12"/>
    <n v="67.58"/>
    <n v="70"/>
    <n v="2"/>
    <x v="0"/>
    <n v="0"/>
    <n v="0"/>
    <s v="GKC"/>
    <n v="0.17467645463411094"/>
    <n v="24.231110516641195"/>
    <n v="4.2326044768942044"/>
    <x v="60"/>
    <n v="0"/>
    <n v="0"/>
    <n v="24.231110516641195"/>
    <n v="0"/>
    <n v="0"/>
    <n v="4.2326044768942044"/>
  </r>
  <r>
    <n v="160"/>
    <x v="4"/>
    <n v="2"/>
    <n v="4.1269260000000009E-2"/>
    <n v="4"/>
    <n v="12"/>
    <n v="79.63"/>
    <n v="80"/>
    <n v="2"/>
    <x v="0"/>
    <n v="0"/>
    <n v="0"/>
    <s v="GKC"/>
    <n v="0.27567941323313955"/>
    <n v="24.231110516641195"/>
    <n v="6.6800183292150015"/>
    <x v="60"/>
    <n v="0"/>
    <n v="0"/>
    <n v="24.231110516641195"/>
    <n v="0"/>
    <n v="0"/>
    <n v="6.6800183292150015"/>
  </r>
  <r>
    <n v="160"/>
    <x v="4"/>
    <n v="2"/>
    <n v="4.1269260000000009E-2"/>
    <n v="5"/>
    <n v="12"/>
    <n v="131.47"/>
    <n v="135"/>
    <n v="2"/>
    <x v="0"/>
    <n v="0"/>
    <n v="0"/>
    <s v="GKC"/>
    <n v="1.1116470988646863"/>
    <n v="24.231110516641195"/>
    <n v="26.936443708093773"/>
    <x v="60"/>
    <n v="0"/>
    <n v="0"/>
    <n v="24.231110516641195"/>
    <n v="0"/>
    <n v="0"/>
    <n v="26.936443708093773"/>
  </r>
  <r>
    <n v="160"/>
    <x v="4"/>
    <n v="2"/>
    <n v="4.1269260000000009E-2"/>
    <n v="6"/>
    <n v="12"/>
    <n v="59.09"/>
    <n v="60"/>
    <n v="2"/>
    <x v="0"/>
    <n v="0"/>
    <n v="0"/>
    <s v="GKC"/>
    <n v="0.12025147038044082"/>
    <n v="24.231110516641195"/>
    <n v="2.9138266685770664"/>
    <x v="60"/>
    <n v="0"/>
    <n v="0"/>
    <n v="24.231110516641195"/>
    <n v="0"/>
    <n v="0"/>
    <n v="2.9138266685770664"/>
  </r>
  <r>
    <n v="160"/>
    <x v="4"/>
    <n v="2"/>
    <n v="4.1269260000000009E-2"/>
    <n v="7"/>
    <n v="12"/>
    <n v="57.24"/>
    <n v="60"/>
    <n v="2"/>
    <x v="0"/>
    <n v="0"/>
    <n v="0"/>
    <s v="GKC"/>
    <n v="0.11007093273277001"/>
    <n v="24.231110516641195"/>
    <n v="2.6671409357175291"/>
    <x v="60"/>
    <n v="0"/>
    <n v="0"/>
    <n v="24.231110516641195"/>
    <n v="0"/>
    <n v="0"/>
    <n v="2.6671409357175291"/>
  </r>
  <r>
    <n v="160"/>
    <x v="4"/>
    <n v="2"/>
    <n v="4.1269260000000009E-2"/>
    <n v="8"/>
    <n v="12"/>
    <n v="70.55"/>
    <n v="75"/>
    <n v="2"/>
    <x v="0"/>
    <n v="0"/>
    <n v="0"/>
    <s v="GKC"/>
    <n v="0.19687029706222553"/>
    <n v="24.231110516641195"/>
    <n v="4.7703859255587693"/>
    <x v="60"/>
    <n v="0"/>
    <n v="0"/>
    <n v="24.231110516641195"/>
    <n v="0"/>
    <n v="0"/>
    <n v="4.7703859255587693"/>
  </r>
  <r>
    <n v="160"/>
    <x v="4"/>
    <n v="2"/>
    <n v="4.1269260000000009E-2"/>
    <n v="9"/>
    <n v="12"/>
    <n v="67.48"/>
    <n v="70"/>
    <n v="2"/>
    <x v="0"/>
    <n v="0"/>
    <n v="0"/>
    <s v="GKC"/>
    <n v="0.1739585863859224"/>
    <n v="24.231110516641195"/>
    <n v="4.2152097320359605"/>
    <x v="60"/>
    <n v="0"/>
    <n v="0"/>
    <n v="24.231110516641195"/>
    <n v="0"/>
    <n v="0"/>
    <n v="4.2152097320359605"/>
  </r>
  <r>
    <n v="160"/>
    <x v="4"/>
    <n v="2"/>
    <n v="4.1269260000000009E-2"/>
    <n v="10"/>
    <n v="12"/>
    <n v="62.96"/>
    <n v="65"/>
    <n v="2"/>
    <x v="0"/>
    <n v="0"/>
    <n v="0"/>
    <s v="GKC"/>
    <n v="0.14345278160965927"/>
    <n v="24.231110516641195"/>
    <n v="3.4760202051032474"/>
    <x v="60"/>
    <n v="0"/>
    <n v="0"/>
    <n v="24.231110516641195"/>
    <n v="0"/>
    <n v="0"/>
    <n v="3.4760202051032474"/>
  </r>
  <r>
    <n v="160"/>
    <x v="4"/>
    <n v="2"/>
    <n v="4.1269260000000009E-2"/>
    <n v="11"/>
    <n v="12"/>
    <n v="57.63"/>
    <n v="60"/>
    <n v="2"/>
    <x v="0"/>
    <n v="0"/>
    <n v="0"/>
    <s v="GKC"/>
    <n v="0.11216924594677667"/>
    <n v="24.231110516641195"/>
    <n v="2.7179853951046531"/>
    <x v="60"/>
    <n v="0"/>
    <n v="0"/>
    <n v="24.231110516641195"/>
    <n v="0"/>
    <n v="0"/>
    <n v="2.7179853951046531"/>
  </r>
  <r>
    <n v="160"/>
    <x v="4"/>
    <n v="2"/>
    <n v="4.1269260000000009E-2"/>
    <n v="12"/>
    <n v="12"/>
    <n v="64.040000000000006"/>
    <n v="65"/>
    <n v="2"/>
    <x v="0"/>
    <n v="0"/>
    <n v="0"/>
    <s v="GKC"/>
    <n v="0.15040113693464416"/>
    <n v="24.231110516641195"/>
    <n v="3.6443865708918484"/>
    <x v="60"/>
    <n v="0"/>
    <n v="0"/>
    <n v="24.231110516641195"/>
    <n v="0"/>
    <n v="0"/>
    <n v="3.6443865708918484"/>
  </r>
  <r>
    <n v="160"/>
    <x v="4"/>
    <n v="2"/>
    <n v="4.1269260000000009E-2"/>
    <n v="13"/>
    <n v="12"/>
    <n v="61.15"/>
    <n v="65"/>
    <n v="2"/>
    <x v="0"/>
    <n v="0"/>
    <n v="0"/>
    <s v="GKC"/>
    <n v="0.13227523701185739"/>
    <n v="24.231110516641195"/>
    <n v="3.2051758866492244"/>
    <x v="60"/>
    <n v="0"/>
    <n v="0"/>
    <n v="24.231110516641195"/>
    <n v="0"/>
    <n v="0"/>
    <n v="3.2051758866492244"/>
  </r>
  <r>
    <n v="160"/>
    <x v="4"/>
    <n v="2"/>
    <n v="4.1269260000000009E-2"/>
    <n v="14"/>
    <n v="12"/>
    <n v="51.37"/>
    <n v="55"/>
    <n v="2"/>
    <x v="0"/>
    <n v="0"/>
    <n v="0"/>
    <s v="GKC"/>
    <n v="8.1469169961935387E-2"/>
    <n v="24.231110516641195"/>
    <n v="1.9740884610466816"/>
    <x v="60"/>
    <n v="0"/>
    <n v="0"/>
    <n v="24.231110516641195"/>
    <n v="0"/>
    <n v="0"/>
    <n v="1.9740884610466816"/>
  </r>
  <r>
    <n v="160"/>
    <x v="4"/>
    <n v="2"/>
    <n v="4.1269260000000009E-2"/>
    <n v="15"/>
    <n v="12"/>
    <n v="53.71"/>
    <n v="55"/>
    <n v="2"/>
    <x v="0"/>
    <n v="0"/>
    <n v="0"/>
    <s v="GKC"/>
    <n v="9.2213258348706556E-2"/>
    <n v="24.231110516641195"/>
    <n v="2.2344296541470947"/>
    <x v="60"/>
    <n v="0"/>
    <n v="0"/>
    <n v="24.231110516641195"/>
    <n v="0"/>
    <n v="0"/>
    <n v="2.2344296541470947"/>
  </r>
  <r>
    <n v="160"/>
    <x v="4"/>
    <n v="2"/>
    <n v="4.1269260000000009E-2"/>
    <n v="16"/>
    <n v="12"/>
    <n v="53.65"/>
    <n v="55"/>
    <n v="2"/>
    <x v="0"/>
    <n v="0"/>
    <n v="0"/>
    <s v="GKC"/>
    <n v="9.1927065791469767E-2"/>
    <n v="24.231110516641195"/>
    <n v="2.22749489066365"/>
    <x v="60"/>
    <n v="0"/>
    <n v="0"/>
    <n v="24.231110516641195"/>
    <n v="0"/>
    <n v="0"/>
    <n v="2.22749489066365"/>
  </r>
  <r>
    <n v="160"/>
    <x v="4"/>
    <n v="2"/>
    <n v="4.1269260000000009E-2"/>
    <n v="17"/>
    <n v="12"/>
    <n v="66.900000000000006"/>
    <n v="70"/>
    <n v="2"/>
    <x v="0"/>
    <n v="0"/>
    <n v="0"/>
    <s v="GKC"/>
    <n v="0.16983219504844627"/>
    <n v="24.231110516641195"/>
    <n v="4.1152226875026647"/>
    <x v="60"/>
    <n v="0"/>
    <n v="0"/>
    <n v="24.231110516641195"/>
    <n v="0"/>
    <n v="0"/>
    <n v="4.1152226875026647"/>
  </r>
  <r>
    <n v="160"/>
    <x v="4"/>
    <n v="2"/>
    <n v="4.1269260000000009E-2"/>
    <n v="18"/>
    <n v="12"/>
    <n v="62.35"/>
    <n v="65"/>
    <n v="2"/>
    <x v="0"/>
    <n v="0"/>
    <n v="0"/>
    <s v="GKC"/>
    <n v="0.13962081812644009"/>
    <n v="24.231110516641195"/>
    <n v="3.3831674744456302"/>
    <x v="60"/>
    <n v="0"/>
    <n v="0"/>
    <n v="24.231110516641195"/>
    <n v="0"/>
    <n v="0"/>
    <n v="3.3831674744456302"/>
  </r>
  <r>
    <n v="160"/>
    <x v="4"/>
    <n v="2"/>
    <n v="4.1269260000000009E-2"/>
    <n v="19"/>
    <n v="12"/>
    <n v="57.03"/>
    <n v="60"/>
    <n v="2"/>
    <x v="0"/>
    <n v="0"/>
    <n v="0"/>
    <s v="GKC"/>
    <n v="0.10895156318555393"/>
    <n v="24.231110516641195"/>
    <n v="2.6400173685099735"/>
    <x v="60"/>
    <n v="0"/>
    <n v="0"/>
    <n v="24.231110516641195"/>
    <n v="0"/>
    <n v="0"/>
    <n v="2.6400173685099735"/>
  </r>
  <r>
    <n v="160"/>
    <x v="4"/>
    <n v="2"/>
    <n v="4.1269260000000009E-2"/>
    <n v="20"/>
    <n v="12"/>
    <n v="64.91"/>
    <n v="65"/>
    <n v="2"/>
    <x v="0"/>
    <n v="0"/>
    <n v="0"/>
    <s v="GKC"/>
    <n v="0.15615236790774514"/>
    <n v="24.231110516641195"/>
    <n v="3.7837452842077886"/>
    <x v="60"/>
    <n v="0"/>
    <n v="0"/>
    <n v="24.231110516641195"/>
    <n v="0"/>
    <n v="0"/>
    <n v="3.7837452842077886"/>
  </r>
  <r>
    <n v="160"/>
    <x v="4"/>
    <n v="2"/>
    <n v="4.1269260000000009E-2"/>
    <n v="21"/>
    <n v="12"/>
    <n v="51.46"/>
    <n v="55"/>
    <n v="2"/>
    <x v="0"/>
    <n v="0"/>
    <n v="0"/>
    <s v="GKC"/>
    <n v="8.1866731690326128E-2"/>
    <n v="24.231110516641195"/>
    <n v="1.9837218232245044"/>
    <x v="60"/>
    <n v="0"/>
    <n v="0"/>
    <n v="24.231110516641195"/>
    <n v="0"/>
    <n v="0"/>
    <n v="1.9837218232245044"/>
  </r>
  <r>
    <n v="160"/>
    <x v="4"/>
    <n v="2"/>
    <n v="4.1269260000000009E-2"/>
    <n v="22"/>
    <n v="12"/>
    <n v="60.9"/>
    <n v="65"/>
    <n v="2"/>
    <x v="0"/>
    <n v="0"/>
    <n v="0"/>
    <s v="GKC"/>
    <n v="0.13077679210524507"/>
    <n v="24.231110516641195"/>
    <n v="3.168866902514003"/>
    <x v="60"/>
    <n v="0"/>
    <n v="0"/>
    <n v="24.231110516641195"/>
    <n v="0"/>
    <n v="0"/>
    <n v="3.168866902514003"/>
  </r>
  <r>
    <n v="160"/>
    <x v="4"/>
    <n v="2"/>
    <n v="4.1269260000000009E-2"/>
    <n v="23"/>
    <n v="12"/>
    <n v="61.52"/>
    <n v="65"/>
    <n v="2"/>
    <x v="0"/>
    <n v="0"/>
    <n v="0"/>
    <s v="GKC"/>
    <n v="0.13451304193245991"/>
    <n v="24.231110516641195"/>
    <n v="3.2594003849950273"/>
    <x v="60"/>
    <n v="0"/>
    <n v="0"/>
    <n v="24.231110516641195"/>
    <n v="0"/>
    <n v="0"/>
    <n v="3.2594003849950273"/>
  </r>
  <r>
    <n v="160"/>
    <x v="4"/>
    <n v="2"/>
    <n v="4.1269260000000009E-2"/>
    <n v="24"/>
    <n v="12"/>
    <n v="55.44"/>
    <n v="60"/>
    <n v="2"/>
    <x v="0"/>
    <n v="0"/>
    <n v="0"/>
    <s v="GKC"/>
    <n v="0.10071226622945735"/>
    <n v="24.231110516641195"/>
    <n v="2.440370053387372"/>
    <x v="60"/>
    <n v="0"/>
    <n v="0"/>
    <n v="24.231110516641195"/>
    <n v="0"/>
    <n v="0"/>
    <n v="2.440370053387372"/>
  </r>
  <r>
    <n v="160"/>
    <x v="4"/>
    <n v="2"/>
    <n v="4.1269260000000009E-2"/>
    <n v="25"/>
    <n v="12"/>
    <n v="69.03"/>
    <n v="70"/>
    <n v="2"/>
    <x v="0"/>
    <n v="0"/>
    <n v="0"/>
    <s v="GKC"/>
    <n v="0.18529952890459231"/>
    <n v="24.231110516641195"/>
    <n v="4.4900133635687256"/>
    <x v="60"/>
    <n v="0"/>
    <n v="0"/>
    <n v="24.231110516641195"/>
    <n v="0"/>
    <n v="0"/>
    <n v="4.4900133635687256"/>
  </r>
  <r>
    <n v="160"/>
    <x v="4"/>
    <n v="2"/>
    <n v="4.1269260000000009E-2"/>
    <n v="26"/>
    <n v="12"/>
    <n v="57.26"/>
    <n v="60"/>
    <n v="2"/>
    <x v="0"/>
    <n v="0"/>
    <n v="0"/>
    <s v="GKC"/>
    <n v="0.11017792173230179"/>
    <n v="24.231110516641195"/>
    <n v="2.6697333979892481"/>
    <x v="60"/>
    <n v="0"/>
    <n v="0"/>
    <n v="24.231110516641195"/>
    <n v="0"/>
    <n v="0"/>
    <n v="2.6697333979892481"/>
  </r>
  <r>
    <n v="160"/>
    <x v="4"/>
    <n v="2"/>
    <n v="4.1269260000000009E-2"/>
    <n v="27"/>
    <n v="12"/>
    <n v="61.38"/>
    <n v="65"/>
    <n v="2"/>
    <x v="0"/>
    <n v="0"/>
    <n v="0"/>
    <s v="GKC"/>
    <n v="0.13366347690625069"/>
    <n v="24.231110516641195"/>
    <n v="3.2388144809538786"/>
    <x v="60"/>
    <n v="0"/>
    <n v="0"/>
    <n v="24.231110516641195"/>
    <n v="0"/>
    <n v="0"/>
    <n v="3.2388144809538786"/>
  </r>
  <r>
    <n v="160"/>
    <x v="4"/>
    <n v="2"/>
    <n v="4.1269260000000009E-2"/>
    <n v="28"/>
    <n v="12"/>
    <n v="62.24"/>
    <n v="65"/>
    <n v="2"/>
    <x v="0"/>
    <n v="0"/>
    <n v="0"/>
    <s v="GKC"/>
    <n v="0.13893686730814239"/>
    <n v="24.231110516641195"/>
    <n v="3.3665945865795113"/>
    <x v="60"/>
    <n v="0"/>
    <n v="0"/>
    <n v="24.231110516641195"/>
    <n v="0"/>
    <n v="0"/>
    <n v="3.3665945865795113"/>
  </r>
  <r>
    <n v="160"/>
    <x v="4"/>
    <n v="2"/>
    <n v="4.1269260000000009E-2"/>
    <n v="29"/>
    <n v="12"/>
    <n v="70.89"/>
    <n v="75"/>
    <n v="2"/>
    <x v="0"/>
    <n v="0"/>
    <n v="0"/>
    <s v="GKC"/>
    <n v="0.19952017108564848"/>
    <n v="24.231110516641195"/>
    <n v="4.8345953158755073"/>
    <x v="60"/>
    <n v="0"/>
    <n v="0"/>
    <n v="24.231110516641195"/>
    <n v="0"/>
    <n v="0"/>
    <n v="4.8345953158755073"/>
  </r>
  <r>
    <n v="160"/>
    <x v="4"/>
    <n v="2"/>
    <n v="4.1269260000000009E-2"/>
    <n v="30"/>
    <n v="12"/>
    <n v="62.3"/>
    <n v="65"/>
    <n v="2"/>
    <x v="0"/>
    <n v="0"/>
    <n v="0"/>
    <s v="GKC"/>
    <n v="0.13930966473987993"/>
    <n v="24.231110516641195"/>
    <n v="3.3756278823482639"/>
    <x v="60"/>
    <n v="0"/>
    <n v="0"/>
    <n v="24.231110516641195"/>
    <n v="0"/>
    <n v="0"/>
    <n v="3.3756278823482639"/>
  </r>
  <r>
    <n v="160"/>
    <x v="4"/>
    <n v="2"/>
    <n v="4.1269260000000009E-2"/>
    <n v="31"/>
    <n v="12"/>
    <n v="61.08"/>
    <n v="65"/>
    <n v="2"/>
    <x v="0"/>
    <n v="0"/>
    <n v="0"/>
    <s v="GKC"/>
    <n v="0.13185457014034607"/>
    <n v="24.231110516641195"/>
    <n v="3.1949826611949437"/>
    <x v="60"/>
    <n v="0"/>
    <n v="0"/>
    <n v="24.231110516641195"/>
    <n v="0"/>
    <n v="0"/>
    <n v="3.1949826611949437"/>
  </r>
  <r>
    <n v="160"/>
    <x v="4"/>
    <n v="2"/>
    <n v="4.1269260000000009E-2"/>
    <n v="32"/>
    <n v="12"/>
    <n v="63.61"/>
    <n v="65"/>
    <n v="2"/>
    <x v="0"/>
    <n v="0"/>
    <n v="0"/>
    <s v="GKC"/>
    <n v="0.14760943380892377"/>
    <n v="24.231110516641195"/>
    <n v="3.5767405039228652"/>
    <x v="60"/>
    <n v="0"/>
    <n v="0"/>
    <n v="24.231110516641195"/>
    <n v="0"/>
    <n v="0"/>
    <n v="3.5767405039228652"/>
  </r>
  <r>
    <n v="160"/>
    <x v="4"/>
    <n v="2"/>
    <n v="4.1269260000000009E-2"/>
    <n v="33"/>
    <n v="12"/>
    <n v="67.13"/>
    <n v="70"/>
    <n v="2"/>
    <x v="0"/>
    <n v="0"/>
    <n v="0"/>
    <s v="GKC"/>
    <n v="0.17146093399622886"/>
    <n v="24.231110516641195"/>
    <n v="4.1546888409491425"/>
    <x v="60"/>
    <n v="0"/>
    <n v="0"/>
    <n v="24.231110516641195"/>
    <n v="0"/>
    <n v="0"/>
    <n v="4.1546888409491425"/>
  </r>
  <r>
    <n v="160"/>
    <x v="4"/>
    <n v="2"/>
    <n v="4.1269260000000009E-2"/>
    <n v="34"/>
    <n v="12"/>
    <n v="61.62"/>
    <n v="65"/>
    <n v="2"/>
    <x v="0"/>
    <n v="0"/>
    <n v="0"/>
    <s v="GKC"/>
    <n v="0.13512198614479604"/>
    <n v="24.231110516641195"/>
    <n v="3.2741557795026131"/>
    <x v="60"/>
    <n v="0"/>
    <n v="0"/>
    <n v="24.231110516641195"/>
    <n v="0"/>
    <n v="0"/>
    <n v="3.2741557795026131"/>
  </r>
  <r>
    <n v="160"/>
    <x v="4"/>
    <n v="2"/>
    <n v="4.1269260000000009E-2"/>
    <n v="35"/>
    <n v="12"/>
    <n v="53.85"/>
    <n v="55"/>
    <n v="2"/>
    <x v="0"/>
    <n v="0"/>
    <n v="0"/>
    <s v="GKC"/>
    <n v="9.2883258383803013E-2"/>
    <n v="24.231110516641195"/>
    <n v="2.2506644990436708"/>
    <x v="60"/>
    <n v="0"/>
    <n v="0"/>
    <n v="24.231110516641195"/>
    <n v="0"/>
    <n v="0"/>
    <n v="2.2506644990436708"/>
  </r>
  <r>
    <n v="160"/>
    <x v="4"/>
    <n v="2"/>
    <n v="4.1269260000000009E-2"/>
    <n v="1"/>
    <n v="11"/>
    <n v="69.8"/>
    <n v="70"/>
    <n v="1"/>
    <x v="1"/>
    <n v="0"/>
    <n v="0"/>
    <s v="GKC"/>
    <n v="0.18024670862053477"/>
    <n v="24.231110516641195"/>
    <n v="4.3675779168450015"/>
    <x v="60"/>
    <n v="0"/>
    <n v="0"/>
    <n v="0"/>
    <n v="0"/>
    <n v="0"/>
    <n v="0"/>
  </r>
  <r>
    <n v="160"/>
    <x v="4"/>
    <n v="2"/>
    <n v="4.1269260000000009E-2"/>
    <n v="2"/>
    <n v="11"/>
    <n v="62.37"/>
    <n v="65"/>
    <n v="1"/>
    <x v="1"/>
    <n v="0"/>
    <n v="0"/>
    <s v="GKC"/>
    <n v="0.12665710313436285"/>
    <n v="24.231110516641195"/>
    <n v="3.0690422637663679"/>
    <x v="60"/>
    <n v="0"/>
    <n v="0"/>
    <n v="0"/>
    <n v="0"/>
    <n v="0"/>
    <n v="0"/>
  </r>
  <r>
    <n v="160"/>
    <x v="4"/>
    <n v="2"/>
    <n v="4.1269260000000009E-2"/>
    <n v="3"/>
    <n v="11"/>
    <n v="66.38"/>
    <n v="70"/>
    <n v="1"/>
    <x v="1"/>
    <n v="0"/>
    <n v="0"/>
    <s v="GKC"/>
    <n v="0.15398108158539767"/>
    <n v="24.231110516641195"/>
    <n v="3.7311326053677152"/>
    <x v="60"/>
    <n v="0"/>
    <n v="0"/>
    <n v="0"/>
    <n v="0"/>
    <n v="0"/>
    <n v="0"/>
  </r>
  <r>
    <n v="160"/>
    <x v="4"/>
    <n v="2"/>
    <n v="4.1269260000000009E-2"/>
    <n v="4"/>
    <n v="11"/>
    <n v="65.2"/>
    <n v="70"/>
    <n v="1"/>
    <x v="1"/>
    <n v="0"/>
    <n v="0"/>
    <s v="GKC"/>
    <n v="0.1455615950048772"/>
    <n v="24.231110516641195"/>
    <n v="3.5271190955417464"/>
    <x v="60"/>
    <n v="0"/>
    <n v="0"/>
    <n v="0"/>
    <n v="0"/>
    <n v="0"/>
    <n v="0"/>
  </r>
  <r>
    <n v="160"/>
    <x v="4"/>
    <n v="2"/>
    <n v="4.1269260000000009E-2"/>
    <n v="5"/>
    <n v="11"/>
    <n v="58.89"/>
    <n v="60"/>
    <n v="1"/>
    <x v="1"/>
    <n v="0"/>
    <n v="0"/>
    <s v="GKC"/>
    <n v="0.10579395812800375"/>
    <n v="24.231110516641195"/>
    <n v="2.5635050913925701"/>
    <x v="60"/>
    <n v="0"/>
    <n v="0"/>
    <n v="0"/>
    <n v="0"/>
    <n v="0"/>
    <n v="0"/>
  </r>
  <r>
    <n v="160"/>
    <x v="4"/>
    <n v="2"/>
    <n v="4.1269260000000009E-2"/>
    <n v="6"/>
    <n v="11"/>
    <n v="66.05"/>
    <n v="70"/>
    <n v="1"/>
    <x v="1"/>
    <n v="0"/>
    <n v="0"/>
    <s v="GKC"/>
    <n v="0.1515939572188873"/>
    <n v="24.231110516641195"/>
    <n v="3.6732899310258356"/>
    <x v="60"/>
    <n v="0"/>
    <n v="0"/>
    <n v="0"/>
    <n v="0"/>
    <n v="0"/>
    <n v="0"/>
  </r>
  <r>
    <n v="160"/>
    <x v="4"/>
    <n v="2"/>
    <n v="4.1269260000000009E-2"/>
    <n v="7"/>
    <n v="11"/>
    <n v="70.819999999999993"/>
    <n v="75"/>
    <n v="1"/>
    <x v="1"/>
    <n v="0"/>
    <n v="0"/>
    <s v="GKC"/>
    <n v="0.18863375496091905"/>
    <n v="24.231110516641195"/>
    <n v="4.570805363627044"/>
    <x v="60"/>
    <n v="0"/>
    <n v="0"/>
    <n v="0"/>
    <n v="0"/>
    <n v="0"/>
    <n v="0"/>
  </r>
  <r>
    <n v="160"/>
    <x v="4"/>
    <n v="2"/>
    <n v="4.1269260000000009E-2"/>
    <n v="8"/>
    <n v="11"/>
    <n v="91.1"/>
    <n v="95"/>
    <n v="1"/>
    <x v="1"/>
    <n v="0"/>
    <n v="0"/>
    <s v="GKC"/>
    <n v="0.41540402949342836"/>
    <n v="24.231110516641195"/>
    <n v="10.06570094771334"/>
    <x v="60"/>
    <n v="0"/>
    <n v="0"/>
    <n v="0"/>
    <n v="0"/>
    <n v="0"/>
    <n v="0"/>
  </r>
  <r>
    <n v="160"/>
    <x v="4"/>
    <n v="2"/>
    <n v="4.1269260000000009E-2"/>
    <n v="9"/>
    <n v="11"/>
    <n v="93.45"/>
    <n v="95"/>
    <n v="1"/>
    <x v="1"/>
    <n v="0"/>
    <n v="0"/>
    <s v="GKC"/>
    <n v="0.44993182850439911"/>
    <n v="24.231110516641195"/>
    <n v="10.902347861444548"/>
    <x v="60"/>
    <n v="0"/>
    <n v="0"/>
    <n v="0"/>
    <n v="0"/>
    <n v="0"/>
    <n v="0"/>
  </r>
  <r>
    <n v="160"/>
    <x v="4"/>
    <n v="2"/>
    <n v="4.1269260000000009E-2"/>
    <n v="10"/>
    <n v="11"/>
    <n v="108.33"/>
    <n v="110"/>
    <n v="1"/>
    <x v="1"/>
    <n v="1"/>
    <n v="0"/>
    <s v="GKC"/>
    <n v="0.71501952777971645"/>
    <n v="24.231110516641195"/>
    <n v="17.325717199186908"/>
    <x v="60"/>
    <n v="24.231110516641195"/>
    <n v="0"/>
    <n v="0"/>
    <n v="17.325717199186908"/>
    <n v="0"/>
    <n v="0"/>
  </r>
  <r>
    <n v="160"/>
    <x v="4"/>
    <n v="2"/>
    <n v="4.1269260000000009E-2"/>
    <n v="11"/>
    <n v="11"/>
    <n v="73.84"/>
    <n v="75"/>
    <n v="1"/>
    <x v="1"/>
    <n v="0"/>
    <n v="0"/>
    <s v="GKC"/>
    <n v="0.21501810750923203"/>
    <n v="24.231110516641195"/>
    <n v="5.2101275261352393"/>
    <x v="60"/>
    <n v="0"/>
    <n v="0"/>
    <n v="0"/>
    <n v="0"/>
    <n v="0"/>
    <n v="0"/>
  </r>
  <r>
    <n v="160"/>
    <x v="4"/>
    <n v="2"/>
    <n v="4.1269260000000009E-2"/>
    <n v="12"/>
    <n v="11"/>
    <n v="79.83"/>
    <n v="80"/>
    <n v="1"/>
    <x v="1"/>
    <n v="0"/>
    <n v="0"/>
    <s v="GKC"/>
    <n v="0.27458158549590228"/>
    <n v="24.231110516641195"/>
    <n v="6.6534167439857708"/>
    <x v="60"/>
    <n v="0"/>
    <n v="0"/>
    <n v="0"/>
    <n v="0"/>
    <n v="0"/>
    <n v="0"/>
  </r>
  <r>
    <n v="160"/>
    <x v="4"/>
    <n v="2"/>
    <n v="4.1269260000000009E-2"/>
    <n v="13"/>
    <n v="11"/>
    <n v="113.67"/>
    <n v="115"/>
    <n v="1"/>
    <x v="1"/>
    <n v="1"/>
    <n v="0"/>
    <s v="GKC"/>
    <n v="0.83143894694814413"/>
    <n v="24.231110516641195"/>
    <n v="20.146689011340257"/>
    <x v="60"/>
    <n v="24.231110516641195"/>
    <n v="0"/>
    <n v="0"/>
    <n v="20.146689011340257"/>
    <n v="0"/>
    <n v="0"/>
  </r>
  <r>
    <n v="160"/>
    <x v="4"/>
    <n v="2"/>
    <n v="4.1269260000000009E-2"/>
    <n v="14"/>
    <n v="11"/>
    <n v="66.7"/>
    <n v="70"/>
    <n v="1"/>
    <x v="1"/>
    <n v="0"/>
    <n v="0"/>
    <s v="GKC"/>
    <n v="0.15632019296294367"/>
    <n v="24.231110516641195"/>
    <n v="3.7878118716677651"/>
    <x v="60"/>
    <n v="0"/>
    <n v="0"/>
    <n v="0"/>
    <n v="0"/>
    <n v="0"/>
    <n v="0"/>
  </r>
  <r>
    <n v="160"/>
    <x v="4"/>
    <n v="2"/>
    <n v="4.1269260000000009E-2"/>
    <n v="15"/>
    <n v="11"/>
    <n v="74.44"/>
    <n v="75"/>
    <n v="1"/>
    <x v="1"/>
    <n v="0"/>
    <n v="0"/>
    <s v="GKC"/>
    <n v="0.22054313600747716"/>
    <n v="24.231110516641195"/>
    <n v="5.3440051022838091"/>
    <x v="60"/>
    <n v="0"/>
    <n v="0"/>
    <n v="0"/>
    <n v="0"/>
    <n v="0"/>
    <n v="0"/>
  </r>
  <r>
    <n v="160"/>
    <x v="4"/>
    <n v="2"/>
    <n v="4.1269260000000009E-2"/>
    <n v="16"/>
    <n v="11"/>
    <n v="72.83"/>
    <n v="75"/>
    <n v="1"/>
    <x v="1"/>
    <n v="0"/>
    <n v="0"/>
    <s v="GKC"/>
    <n v="0.20593179965641625"/>
    <n v="24.231110516641195"/>
    <n v="4.9899561963654353"/>
    <x v="60"/>
    <n v="0"/>
    <n v="0"/>
    <n v="0"/>
    <n v="0"/>
    <n v="0"/>
    <n v="0"/>
  </r>
  <r>
    <n v="160"/>
    <x v="4"/>
    <n v="2"/>
    <n v="4.1269260000000009E-2"/>
    <n v="17"/>
    <n v="11"/>
    <n v="64.55"/>
    <n v="65"/>
    <n v="1"/>
    <x v="1"/>
    <n v="0"/>
    <n v="0"/>
    <s v="GKC"/>
    <n v="0.14106046990363721"/>
    <n v="24.231110516641195"/>
    <n v="3.4180518357643725"/>
    <x v="60"/>
    <n v="0"/>
    <n v="0"/>
    <n v="0"/>
    <n v="0"/>
    <n v="0"/>
    <n v="0"/>
  </r>
  <r>
    <n v="160"/>
    <x v="4"/>
    <n v="2"/>
    <n v="4.1269260000000009E-2"/>
    <n v="18"/>
    <n v="11"/>
    <n v="76.19"/>
    <n v="80"/>
    <n v="1"/>
    <x v="1"/>
    <n v="0"/>
    <n v="0"/>
    <s v="GKC"/>
    <n v="0.23720876930165091"/>
    <n v="24.231110516641195"/>
    <n v="5.7478319044647481"/>
    <x v="60"/>
    <n v="0"/>
    <n v="0"/>
    <n v="0"/>
    <n v="0"/>
    <n v="0"/>
    <n v="0"/>
  </r>
  <r>
    <n v="160"/>
    <x v="4"/>
    <n v="2"/>
    <n v="4.1269260000000009E-2"/>
    <n v="19"/>
    <n v="11"/>
    <n v="64.38"/>
    <n v="65"/>
    <n v="1"/>
    <x v="1"/>
    <n v="0"/>
    <n v="0"/>
    <s v="GKC"/>
    <n v="0.13989909061482975"/>
    <n v="24.231110516641195"/>
    <n v="3.3899103258655408"/>
    <x v="60"/>
    <n v="0"/>
    <n v="0"/>
    <n v="0"/>
    <n v="0"/>
    <n v="0"/>
    <n v="0"/>
  </r>
  <r>
    <n v="160"/>
    <x v="4"/>
    <n v="2"/>
    <n v="4.1269260000000009E-2"/>
    <n v="20"/>
    <n v="11"/>
    <n v="66.180000000000007"/>
    <n v="70"/>
    <n v="1"/>
    <x v="1"/>
    <n v="0"/>
    <n v="0"/>
    <s v="GKC"/>
    <n v="0.15253130804181"/>
    <n v="24.231110516641195"/>
    <n v="3.69600298240894"/>
    <x v="60"/>
    <n v="0"/>
    <n v="0"/>
    <n v="0"/>
    <n v="0"/>
    <n v="0"/>
    <n v="0"/>
  </r>
  <r>
    <n v="160"/>
    <x v="4"/>
    <n v="2"/>
    <n v="4.1269260000000009E-2"/>
    <n v="21"/>
    <n v="11"/>
    <n v="61.72"/>
    <n v="65"/>
    <n v="1"/>
    <x v="1"/>
    <n v="0"/>
    <n v="0"/>
    <s v="GKC"/>
    <n v="0.12256482350484862"/>
    <n v="24.231110516641195"/>
    <n v="2.9698817837986096"/>
    <x v="60"/>
    <n v="0"/>
    <n v="0"/>
    <n v="0"/>
    <n v="0"/>
    <n v="0"/>
    <n v="0"/>
  </r>
  <r>
    <n v="160"/>
    <x v="4"/>
    <n v="2"/>
    <n v="4.1269260000000009E-2"/>
    <n v="22"/>
    <n v="11"/>
    <n v="77.34"/>
    <n v="80"/>
    <n v="1"/>
    <x v="1"/>
    <n v="0"/>
    <n v="0"/>
    <s v="GKC"/>
    <n v="0.24861518952363112"/>
    <n v="24.231110516641195"/>
    <n v="6.0242221334628017"/>
    <x v="60"/>
    <n v="0"/>
    <n v="0"/>
    <n v="0"/>
    <n v="0"/>
    <n v="0"/>
    <n v="0"/>
  </r>
  <r>
    <n v="160"/>
    <x v="4"/>
    <n v="2"/>
    <n v="4.1269260000000009E-2"/>
    <n v="23"/>
    <n v="11"/>
    <n v="61.79"/>
    <n v="65"/>
    <n v="1"/>
    <x v="1"/>
    <n v="0"/>
    <n v="0"/>
    <s v="GKC"/>
    <n v="0.12300113958988249"/>
    <n v="24.231110516641195"/>
    <n v="2.9804542070752533"/>
    <x v="60"/>
    <n v="0"/>
    <n v="0"/>
    <n v="0"/>
    <n v="0"/>
    <n v="0"/>
    <n v="0"/>
  </r>
  <r>
    <n v="160"/>
    <x v="4"/>
    <n v="2"/>
    <n v="4.1269260000000009E-2"/>
    <n v="24"/>
    <n v="11"/>
    <n v="77.97"/>
    <n v="80"/>
    <n v="1"/>
    <x v="1"/>
    <n v="0"/>
    <n v="0"/>
    <s v="GKC"/>
    <n v="0.25501951350950081"/>
    <n v="24.231110516641195"/>
    <n v="6.1794060157487865"/>
    <x v="60"/>
    <n v="0"/>
    <n v="0"/>
    <n v="0"/>
    <n v="0"/>
    <n v="0"/>
    <n v="0"/>
  </r>
  <r>
    <n v="160"/>
    <x v="4"/>
    <n v="2"/>
    <n v="4.1269260000000009E-2"/>
    <n v="25"/>
    <n v="11"/>
    <n v="81.63"/>
    <n v="85"/>
    <n v="1"/>
    <x v="1"/>
    <n v="0"/>
    <n v="0"/>
    <s v="GKC"/>
    <n v="0.29446230352378944"/>
    <n v="24.231110516641195"/>
    <n v="7.1351486196696854"/>
    <x v="60"/>
    <n v="0"/>
    <n v="0"/>
    <n v="0"/>
    <n v="0"/>
    <n v="0"/>
    <n v="0"/>
  </r>
  <r>
    <n v="160"/>
    <x v="4"/>
    <n v="2"/>
    <n v="4.1269260000000009E-2"/>
    <n v="26"/>
    <n v="11"/>
    <n v="88.29"/>
    <n v="90"/>
    <n v="1"/>
    <x v="1"/>
    <n v="0"/>
    <n v="0"/>
    <s v="GKC"/>
    <n v="0.37654180348467653"/>
    <n v="24.231110516641195"/>
    <n v="9.1240260543725871"/>
    <x v="60"/>
    <n v="0"/>
    <n v="0"/>
    <n v="0"/>
    <n v="0"/>
    <n v="0"/>
    <n v="0"/>
  </r>
  <r>
    <n v="160"/>
    <x v="4"/>
    <n v="2"/>
    <n v="4.1269260000000009E-2"/>
    <n v="27"/>
    <n v="11"/>
    <n v="63.28"/>
    <n v="65"/>
    <n v="1"/>
    <x v="1"/>
    <n v="0"/>
    <n v="0"/>
    <s v="GKC"/>
    <n v="0.13254122436769886"/>
    <n v="24.231110516641195"/>
    <n v="3.2116210556646481"/>
    <x v="60"/>
    <n v="0"/>
    <n v="0"/>
    <n v="0"/>
    <n v="0"/>
    <n v="0"/>
    <n v="0"/>
  </r>
  <r>
    <n v="160"/>
    <x v="4"/>
    <n v="2"/>
    <n v="4.1269260000000009E-2"/>
    <n v="28"/>
    <n v="11"/>
    <n v="68.36"/>
    <n v="70"/>
    <n v="1"/>
    <x v="1"/>
    <n v="0"/>
    <n v="0"/>
    <s v="GKC"/>
    <n v="0.16884376685999772"/>
    <n v="24.231110516641195"/>
    <n v="4.0912719748306046"/>
    <x v="60"/>
    <n v="0"/>
    <n v="0"/>
    <n v="0"/>
    <n v="0"/>
    <n v="0"/>
    <n v="0"/>
  </r>
  <r>
    <n v="160"/>
    <x v="4"/>
    <n v="2"/>
    <n v="4.1269260000000009E-2"/>
    <n v="29"/>
    <n v="11"/>
    <n v="73.47"/>
    <n v="75"/>
    <n v="1"/>
    <x v="1"/>
    <n v="0"/>
    <n v="0"/>
    <s v="GKC"/>
    <n v="0.21165842886967631"/>
    <n v="24.231110516641195"/>
    <n v="5.1287187817197664"/>
    <x v="60"/>
    <n v="0"/>
    <n v="0"/>
    <n v="0"/>
    <n v="0"/>
    <n v="0"/>
    <n v="0"/>
  </r>
  <r>
    <n v="160"/>
    <x v="4"/>
    <n v="2"/>
    <n v="4.1269260000000009E-2"/>
    <n v="30"/>
    <n v="11"/>
    <n v="65.55"/>
    <n v="70"/>
    <n v="1"/>
    <x v="1"/>
    <n v="0"/>
    <n v="0"/>
    <s v="GKC"/>
    <n v="0.14802531542443778"/>
    <n v="24.231110516641195"/>
    <n v="3.5868177773102246"/>
    <x v="60"/>
    <n v="0"/>
    <n v="0"/>
    <n v="0"/>
    <n v="0"/>
    <n v="0"/>
    <n v="0"/>
  </r>
  <r>
    <n v="160"/>
    <x v="4"/>
    <n v="2"/>
    <n v="4.1269260000000009E-2"/>
    <n v="31"/>
    <n v="11"/>
    <n v="71.38"/>
    <n v="75"/>
    <n v="1"/>
    <x v="1"/>
    <n v="0"/>
    <n v="0"/>
    <s v="GKC"/>
    <n v="0.19334950180836016"/>
    <n v="24.231110516641195"/>
    <n v="4.6850731466558919"/>
    <x v="60"/>
    <n v="0"/>
    <n v="0"/>
    <n v="0"/>
    <n v="0"/>
    <n v="0"/>
    <n v="0"/>
  </r>
  <r>
    <n v="160"/>
    <x v="4"/>
    <n v="2"/>
    <n v="4.1269260000000009E-2"/>
    <n v="32"/>
    <n v="11"/>
    <n v="64.400000000000006"/>
    <n v="65"/>
    <n v="1"/>
    <x v="1"/>
    <n v="0"/>
    <n v="0"/>
    <s v="GKC"/>
    <n v="0.14003538421885439"/>
    <n v="24.231110516641195"/>
    <n v="3.393212871247373"/>
    <x v="60"/>
    <n v="0"/>
    <n v="0"/>
    <n v="0"/>
    <n v="0"/>
    <n v="0"/>
    <n v="0"/>
  </r>
  <r>
    <n v="160"/>
    <x v="4"/>
    <n v="2"/>
    <n v="4.1269260000000009E-2"/>
    <n v="33"/>
    <n v="11"/>
    <n v="76.37"/>
    <n v="80"/>
    <n v="1"/>
    <x v="1"/>
    <n v="0"/>
    <n v="0"/>
    <s v="GKC"/>
    <n v="0.23897008699860242"/>
    <n v="24.231110516641195"/>
    <n v="5.790510588234496"/>
    <x v="60"/>
    <n v="0"/>
    <n v="0"/>
    <n v="0"/>
    <n v="0"/>
    <n v="0"/>
    <n v="0"/>
  </r>
  <r>
    <n v="160"/>
    <x v="4"/>
    <n v="2"/>
    <n v="4.1269260000000009E-2"/>
    <n v="34"/>
    <n v="11"/>
    <n v="69.53"/>
    <n v="70"/>
    <n v="1"/>
    <x v="1"/>
    <n v="0"/>
    <n v="0"/>
    <s v="GKC"/>
    <n v="0.17806990715769519"/>
    <n v="24.231110516641195"/>
    <n v="4.3148316000261495"/>
    <x v="60"/>
    <n v="0"/>
    <n v="0"/>
    <n v="0"/>
    <n v="0"/>
    <n v="0"/>
    <n v="0"/>
  </r>
  <r>
    <n v="160"/>
    <x v="4"/>
    <n v="2"/>
    <n v="4.1269260000000009E-2"/>
    <n v="35"/>
    <n v="11"/>
    <n v="80.28"/>
    <n v="85"/>
    <n v="1"/>
    <x v="1"/>
    <n v="0"/>
    <n v="0"/>
    <s v="GKC"/>
    <n v="0.27946323285579761"/>
    <n v="24.231110516641195"/>
    <n v="6.7717044806666644"/>
    <x v="60"/>
    <n v="0"/>
    <n v="0"/>
    <n v="0"/>
    <n v="0"/>
    <n v="0"/>
    <n v="0"/>
  </r>
  <r>
    <n v="160"/>
    <x v="4"/>
    <n v="2"/>
    <n v="4.1269260000000009E-2"/>
    <n v="36"/>
    <n v="11"/>
    <n v="55.23"/>
    <n v="60"/>
    <n v="1"/>
    <x v="1"/>
    <n v="0"/>
    <n v="0"/>
    <s v="GKC"/>
    <n v="8.6516582032368672E-2"/>
    <n v="24.231110516641195"/>
    <n v="2.0963928607483791"/>
    <x v="60"/>
    <n v="0"/>
    <n v="0"/>
    <n v="0"/>
    <n v="0"/>
    <n v="0"/>
    <n v="0"/>
  </r>
  <r>
    <n v="160"/>
    <x v="4"/>
    <n v="2"/>
    <n v="4.1269260000000009E-2"/>
    <n v="37"/>
    <n v="11"/>
    <n v="43.23"/>
    <n v="45"/>
    <n v="1"/>
    <x v="1"/>
    <n v="0"/>
    <n v="0"/>
    <s v="GKC"/>
    <n v="4.0139070058754639E-2"/>
    <n v="24.231110516641195"/>
    <n v="0.97261424262888718"/>
    <x v="60"/>
    <n v="0"/>
    <n v="0"/>
    <n v="0"/>
    <n v="0"/>
    <n v="0"/>
    <n v="0"/>
  </r>
  <r>
    <n v="160"/>
    <x v="4"/>
    <n v="2"/>
    <n v="4.1269260000000009E-2"/>
    <n v="38"/>
    <n v="11"/>
    <n v="123.99"/>
    <n v="125"/>
    <n v="1"/>
    <x v="1"/>
    <n v="1"/>
    <n v="0"/>
    <s v="GKC"/>
    <n v="1.091811771133598"/>
    <n v="24.231110516641195"/>
    <n v="26.455811689707975"/>
    <x v="60"/>
    <n v="24.231110516641195"/>
    <n v="0"/>
    <n v="0"/>
    <n v="26.455811689707975"/>
    <n v="0"/>
    <n v="0"/>
  </r>
  <r>
    <n v="160"/>
    <x v="4"/>
    <n v="2"/>
    <n v="4.1269260000000009E-2"/>
    <n v="39"/>
    <n v="11"/>
    <n v="74.36"/>
    <n v="75"/>
    <n v="1"/>
    <x v="1"/>
    <n v="0"/>
    <n v="0"/>
    <s v="GKC"/>
    <n v="0.21980094379460483"/>
    <n v="24.231110516641195"/>
    <n v="5.3260209607491094"/>
    <x v="60"/>
    <n v="0"/>
    <n v="0"/>
    <n v="0"/>
    <n v="0"/>
    <n v="0"/>
    <n v="0"/>
  </r>
  <r>
    <n v="160"/>
    <x v="4"/>
    <n v="2"/>
    <n v="4.1269260000000009E-2"/>
    <n v="40"/>
    <n v="11"/>
    <n v="75.44"/>
    <n v="80"/>
    <n v="1"/>
    <x v="1"/>
    <n v="0"/>
    <n v="0"/>
    <s v="GKC"/>
    <n v="0.22996506163370253"/>
    <n v="24.231110516641195"/>
    <n v="5.5723088234124498"/>
    <x v="60"/>
    <n v="0"/>
    <n v="0"/>
    <n v="0"/>
    <n v="0"/>
    <n v="0"/>
    <n v="0"/>
  </r>
  <r>
    <n v="160"/>
    <x v="4"/>
    <n v="2"/>
    <n v="4.1269260000000009E-2"/>
    <n v="41"/>
    <n v="11"/>
    <n v="76.22"/>
    <n v="80"/>
    <n v="1"/>
    <x v="1"/>
    <n v="0"/>
    <n v="0"/>
    <s v="GKC"/>
    <n v="0.23750170621610522"/>
    <n v="24.231110516641195"/>
    <n v="5.7549300912132946"/>
    <x v="60"/>
    <n v="0"/>
    <n v="0"/>
    <n v="0"/>
    <n v="0"/>
    <n v="0"/>
    <n v="0"/>
  </r>
  <r>
    <n v="160"/>
    <x v="4"/>
    <n v="2"/>
    <n v="4.1269260000000009E-2"/>
    <n v="42"/>
    <n v="11"/>
    <n v="56"/>
    <n v="60"/>
    <n v="1"/>
    <x v="1"/>
    <n v="0"/>
    <n v="0"/>
    <s v="GKC"/>
    <n v="9.0354556348909182E-2"/>
    <n v="24.231110516641195"/>
    <n v="2.1893912405725029"/>
    <x v="60"/>
    <n v="0"/>
    <n v="0"/>
    <n v="0"/>
    <n v="0"/>
    <n v="0"/>
    <n v="0"/>
  </r>
  <r>
    <n v="160"/>
    <x v="4"/>
    <n v="2"/>
    <n v="4.1269260000000009E-2"/>
    <n v="43"/>
    <n v="11"/>
    <n v="84.14"/>
    <n v="85"/>
    <n v="1"/>
    <x v="1"/>
    <n v="0"/>
    <n v="0"/>
    <s v="GKC"/>
    <n v="0.32379001710520011"/>
    <n v="24.231110516641195"/>
    <n v="7.8457916886612464"/>
    <x v="60"/>
    <n v="0"/>
    <n v="0"/>
    <n v="0"/>
    <n v="0"/>
    <n v="0"/>
    <n v="0"/>
  </r>
  <r>
    <n v="160"/>
    <x v="4"/>
    <n v="2"/>
    <n v="4.1269260000000009E-2"/>
    <n v="44"/>
    <n v="11"/>
    <n v="74.81"/>
    <n v="75"/>
    <n v="1"/>
    <x v="1"/>
    <n v="0"/>
    <n v="0"/>
    <s v="GKC"/>
    <n v="0.22399798456608108"/>
    <n v="24.231110516641195"/>
    <n v="5.4277199195255994"/>
    <x v="60"/>
    <n v="0"/>
    <n v="0"/>
    <n v="0"/>
    <n v="0"/>
    <n v="0"/>
    <n v="0"/>
  </r>
  <r>
    <n v="160"/>
    <x v="4"/>
    <n v="2"/>
    <n v="4.1269260000000009E-2"/>
    <n v="45"/>
    <n v="11"/>
    <n v="81.55"/>
    <n v="85"/>
    <n v="1"/>
    <x v="1"/>
    <n v="0"/>
    <n v="0"/>
    <s v="GKC"/>
    <n v="0.29355854372368245"/>
    <n v="24.231110516641195"/>
    <n v="7.1132495160727958"/>
    <x v="60"/>
    <n v="0"/>
    <n v="0"/>
    <n v="0"/>
    <n v="0"/>
    <n v="0"/>
    <n v="0"/>
  </r>
  <r>
    <n v="160"/>
    <x v="4"/>
    <n v="2"/>
    <n v="4.1269260000000009E-2"/>
    <n v="46"/>
    <n v="11"/>
    <n v="92.55"/>
    <n v="95"/>
    <n v="1"/>
    <x v="1"/>
    <n v="0"/>
    <n v="0"/>
    <s v="GKC"/>
    <n v="0.43648636279232839"/>
    <n v="24.231110516641195"/>
    <n v="10.576549295827652"/>
    <x v="60"/>
    <n v="0"/>
    <n v="0"/>
    <n v="0"/>
    <n v="0"/>
    <n v="0"/>
    <n v="0"/>
  </r>
  <r>
    <n v="160"/>
    <x v="4"/>
    <n v="2"/>
    <n v="4.1269260000000009E-2"/>
    <n v="47"/>
    <n v="11"/>
    <n v="61.26"/>
    <n v="65"/>
    <n v="1"/>
    <x v="1"/>
    <n v="0"/>
    <n v="0"/>
    <s v="GKC"/>
    <n v="0.11972379221660755"/>
    <n v="24.231110516641195"/>
    <n v="2.9010404406720043"/>
    <x v="60"/>
    <n v="0"/>
    <n v="0"/>
    <n v="0"/>
    <n v="0"/>
    <n v="0"/>
    <n v="0"/>
  </r>
  <r>
    <n v="160"/>
    <x v="4"/>
    <n v="2"/>
    <n v="4.1269260000000009E-2"/>
    <n v="48"/>
    <n v="11"/>
    <n v="72.790000000000006"/>
    <n v="75"/>
    <n v="1"/>
    <x v="1"/>
    <n v="0"/>
    <n v="0"/>
    <s v="GKC"/>
    <n v="0.20557743043518595"/>
    <n v="24.231110516641195"/>
    <n v="4.9813694366021082"/>
    <x v="60"/>
    <n v="0"/>
    <n v="0"/>
    <n v="0"/>
    <n v="0"/>
    <n v="0"/>
    <n v="0"/>
  </r>
  <r>
    <n v="160"/>
    <x v="4"/>
    <n v="2"/>
    <n v="4.1269260000000009E-2"/>
    <n v="49"/>
    <n v="11"/>
    <n v="105.62"/>
    <n v="110"/>
    <n v="1"/>
    <x v="1"/>
    <n v="0"/>
    <n v="0"/>
    <s v="GKC"/>
    <n v="0.66042699173846442"/>
    <n v="24.231110516641195"/>
    <n v="16.002879424987611"/>
    <x v="60"/>
    <n v="0"/>
    <n v="0"/>
    <n v="0"/>
    <n v="0"/>
    <n v="0"/>
    <n v="0"/>
  </r>
  <r>
    <n v="160"/>
    <x v="4"/>
    <n v="2"/>
    <n v="4.1269260000000009E-2"/>
    <n v="50"/>
    <n v="11"/>
    <n v="68.47"/>
    <n v="70"/>
    <n v="1"/>
    <x v="1"/>
    <n v="0"/>
    <n v="0"/>
    <s v="GKC"/>
    <n v="0.16969698293494478"/>
    <n v="24.231110516641195"/>
    <n v="4.1119463478372218"/>
    <x v="60"/>
    <n v="0"/>
    <n v="0"/>
    <n v="0"/>
    <n v="0"/>
    <n v="0"/>
    <n v="0"/>
  </r>
  <r>
    <n v="160"/>
    <x v="4"/>
    <n v="2"/>
    <n v="4.1269260000000009E-2"/>
    <n v="51"/>
    <n v="11"/>
    <n v="103.06"/>
    <n v="105"/>
    <n v="1"/>
    <x v="1"/>
    <n v="0"/>
    <n v="0"/>
    <s v="GKC"/>
    <n v="0.61153057586156256"/>
    <n v="24.231110516641195"/>
    <n v="14.818064968006755"/>
    <x v="60"/>
    <n v="0"/>
    <n v="0"/>
    <n v="0"/>
    <n v="0"/>
    <n v="0"/>
    <n v="0"/>
  </r>
  <r>
    <n v="160"/>
    <x v="4"/>
    <n v="2"/>
    <n v="4.1269260000000009E-2"/>
    <n v="52"/>
    <n v="11"/>
    <n v="76.22"/>
    <n v="80"/>
    <n v="1"/>
    <x v="1"/>
    <n v="0"/>
    <n v="0"/>
    <s v="GKC"/>
    <n v="0.23750170621610522"/>
    <n v="24.231110516641195"/>
    <n v="5.7549300912132946"/>
    <x v="60"/>
    <n v="0"/>
    <n v="0"/>
    <n v="0"/>
    <n v="0"/>
    <n v="0"/>
    <n v="0"/>
  </r>
  <r>
    <n v="160"/>
    <x v="4"/>
    <n v="2"/>
    <n v="4.1269260000000009E-2"/>
    <n v="53"/>
    <n v="11"/>
    <n v="55.39"/>
    <n v="60"/>
    <n v="1"/>
    <x v="1"/>
    <n v="0"/>
    <n v="0"/>
    <s v="GKC"/>
    <n v="8.7304760014722982E-2"/>
    <n v="24.231110516641195"/>
    <n v="2.1154912885455897"/>
    <x v="60"/>
    <n v="0"/>
    <n v="0"/>
    <n v="0"/>
    <n v="0"/>
    <n v="0"/>
    <n v="0"/>
  </r>
  <r>
    <n v="160"/>
    <x v="4"/>
    <n v="2"/>
    <n v="4.1269260000000009E-2"/>
    <n v="54"/>
    <n v="11"/>
    <n v="80.02"/>
    <n v="85"/>
    <n v="1"/>
    <x v="1"/>
    <n v="0"/>
    <n v="0"/>
    <s v="GKC"/>
    <n v="0.27663558074161843"/>
    <n v="24.231110516641195"/>
    <n v="6.7031873297853748"/>
    <x v="60"/>
    <n v="0"/>
    <n v="0"/>
    <n v="0"/>
    <n v="0"/>
    <n v="0"/>
    <n v="0"/>
  </r>
  <r>
    <n v="160"/>
    <x v="4"/>
    <n v="2"/>
    <n v="4.1269260000000009E-2"/>
    <n v="55"/>
    <n v="11"/>
    <n v="57.8"/>
    <n v="60"/>
    <n v="1"/>
    <x v="1"/>
    <n v="0"/>
    <n v="0"/>
    <s v="GKC"/>
    <n v="9.9775604250320712E-2"/>
    <n v="24.231110516641195"/>
    <n v="2.417673693454176"/>
    <x v="60"/>
    <n v="0"/>
    <n v="0"/>
    <n v="0"/>
    <n v="0"/>
    <n v="0"/>
    <n v="0"/>
  </r>
  <r>
    <n v="160"/>
    <x v="4"/>
    <n v="2"/>
    <n v="4.1269260000000009E-2"/>
    <n v="56"/>
    <n v="11"/>
    <n v="53.5"/>
    <n v="55"/>
    <n v="1"/>
    <x v="1"/>
    <n v="0"/>
    <n v="0"/>
    <s v="GKC"/>
    <n v="7.8301431124124146E-2"/>
    <n v="24.231110516641195"/>
    <n v="1.8973306311798208"/>
    <x v="60"/>
    <n v="0"/>
    <n v="0"/>
    <n v="0"/>
    <n v="0"/>
    <n v="0"/>
    <n v="0"/>
  </r>
  <r>
    <n v="160"/>
    <x v="4"/>
    <n v="2"/>
    <n v="4.1269260000000009E-2"/>
    <n v="57"/>
    <n v="11"/>
    <n v="85.12"/>
    <n v="90"/>
    <n v="1"/>
    <x v="1"/>
    <n v="0"/>
    <n v="0"/>
    <s v="GKC"/>
    <n v="0.33576057969153544"/>
    <n v="24.231110516641195"/>
    <n v="8.1358517136371091"/>
    <x v="60"/>
    <n v="0"/>
    <n v="0"/>
    <n v="0"/>
    <n v="0"/>
    <n v="0"/>
    <n v="0"/>
  </r>
  <r>
    <n v="160"/>
    <x v="4"/>
    <n v="2"/>
    <n v="4.1269260000000009E-2"/>
    <n v="58"/>
    <n v="11"/>
    <n v="57.78"/>
    <n v="60"/>
    <n v="1"/>
    <x v="1"/>
    <n v="0"/>
    <n v="0"/>
    <s v="GKC"/>
    <n v="9.9667410134556253E-2"/>
    <n v="24.231110516641195"/>
    <n v="2.4150520298778373"/>
    <x v="60"/>
    <n v="0"/>
    <n v="0"/>
    <n v="0"/>
    <n v="0"/>
    <n v="0"/>
    <n v="0"/>
  </r>
  <r>
    <n v="160"/>
    <x v="4"/>
    <n v="2"/>
    <n v="4.1269260000000009E-2"/>
    <n v="59"/>
    <n v="11"/>
    <n v="73.73"/>
    <n v="75"/>
    <n v="1"/>
    <x v="1"/>
    <n v="0"/>
    <n v="0"/>
    <s v="GKC"/>
    <n v="0.21401551887912112"/>
    <n v="24.231110516641195"/>
    <n v="5.1858336902362945"/>
    <x v="60"/>
    <n v="0"/>
    <n v="0"/>
    <n v="0"/>
    <n v="0"/>
    <n v="0"/>
    <n v="0"/>
  </r>
  <r>
    <n v="160"/>
    <x v="4"/>
    <n v="2"/>
    <n v="4.1269260000000009E-2"/>
    <n v="60"/>
    <n v="11"/>
    <n v="66.59"/>
    <n v="70"/>
    <n v="1"/>
    <x v="1"/>
    <n v="0"/>
    <n v="0"/>
    <s v="GKC"/>
    <n v="0.15551341373160463"/>
    <n v="24.231110516641195"/>
    <n v="3.7682627149506582"/>
    <x v="60"/>
    <n v="0"/>
    <n v="0"/>
    <n v="0"/>
    <n v="0"/>
    <n v="0"/>
    <n v="0"/>
  </r>
  <r>
    <n v="160"/>
    <x v="4"/>
    <n v="2"/>
    <n v="4.1269260000000009E-2"/>
    <n v="61"/>
    <n v="11"/>
    <n v="61.95"/>
    <n v="65"/>
    <n v="1"/>
    <x v="1"/>
    <n v="0"/>
    <n v="0"/>
    <s v="GKC"/>
    <n v="0.12400240326790271"/>
    <n v="24.231110516641195"/>
    <n v="3.0047159379136597"/>
    <x v="60"/>
    <n v="0"/>
    <n v="0"/>
    <n v="0"/>
    <n v="0"/>
    <n v="0"/>
    <n v="0"/>
  </r>
  <r>
    <n v="160"/>
    <x v="4"/>
    <n v="2"/>
    <n v="4.1269260000000009E-2"/>
    <n v="62"/>
    <n v="11"/>
    <n v="94.78"/>
    <n v="95"/>
    <n v="1"/>
    <x v="1"/>
    <n v="0"/>
    <n v="0"/>
    <s v="GKC"/>
    <n v="0.47031351764835266"/>
    <n v="24.231110516641195"/>
    <n v="11.396218823607512"/>
    <x v="60"/>
    <n v="0"/>
    <n v="0"/>
    <n v="0"/>
    <n v="0"/>
    <n v="0"/>
    <n v="0"/>
  </r>
  <r>
    <n v="160"/>
    <x v="4"/>
    <n v="2"/>
    <n v="4.1269260000000009E-2"/>
    <n v="63"/>
    <n v="11"/>
    <n v="54.01"/>
    <n v="55"/>
    <n v="1"/>
    <x v="1"/>
    <n v="0"/>
    <n v="0"/>
    <s v="GKC"/>
    <n v="8.0665371621472165E-2"/>
    <n v="24.231110516641195"/>
    <n v="1.9546115346258244"/>
    <x v="60"/>
    <n v="0"/>
    <n v="0"/>
    <n v="0"/>
    <n v="0"/>
    <n v="0"/>
    <n v="0"/>
  </r>
  <r>
    <n v="160"/>
    <x v="4"/>
    <n v="2"/>
    <n v="4.1269260000000009E-2"/>
    <n v="64"/>
    <n v="11"/>
    <n v="69.75"/>
    <n v="70"/>
    <n v="1"/>
    <x v="1"/>
    <n v="0"/>
    <n v="0"/>
    <s v="GKC"/>
    <n v="0.17984223767099608"/>
    <n v="24.231110516641195"/>
    <n v="4.3577771365659581"/>
    <x v="60"/>
    <n v="0"/>
    <n v="0"/>
    <n v="0"/>
    <n v="0"/>
    <n v="0"/>
    <n v="0"/>
  </r>
  <r>
    <n v="160"/>
    <x v="4"/>
    <n v="2"/>
    <n v="4.1269260000000009E-2"/>
    <n v="65"/>
    <n v="11"/>
    <n v="67.62"/>
    <n v="70"/>
    <n v="1"/>
    <x v="1"/>
    <n v="0"/>
    <n v="0"/>
    <s v="GKC"/>
    <n v="0.16317974115849521"/>
    <n v="24.231110516641195"/>
    <n v="3.9540263420884014"/>
    <x v="60"/>
    <n v="0"/>
    <n v="0"/>
    <n v="0"/>
    <n v="0"/>
    <n v="0"/>
    <n v="0"/>
  </r>
  <r>
    <n v="160"/>
    <x v="4"/>
    <n v="2"/>
    <n v="4.1269260000000009E-2"/>
    <n v="66"/>
    <n v="11"/>
    <n v="53.51"/>
    <n v="55"/>
    <n v="1"/>
    <x v="1"/>
    <n v="0"/>
    <n v="0"/>
    <s v="GKC"/>
    <n v="7.8347323455026388E-2"/>
    <n v="24.231110516641195"/>
    <n v="1.8984426533217793"/>
    <x v="60"/>
    <n v="0"/>
    <n v="0"/>
    <n v="0"/>
    <n v="0"/>
    <n v="0"/>
    <n v="0"/>
  </r>
  <r>
    <n v="160"/>
    <x v="4"/>
    <n v="2"/>
    <n v="4.1269260000000009E-2"/>
    <n v="67"/>
    <n v="11"/>
    <n v="69.680000000000007"/>
    <n v="70"/>
    <n v="1"/>
    <x v="1"/>
    <n v="0"/>
    <n v="0"/>
    <s v="GKC"/>
    <n v="0.17927701740224183"/>
    <n v="24.231110516641195"/>
    <n v="4.3440812217675289"/>
    <x v="60"/>
    <n v="0"/>
    <n v="0"/>
    <n v="0"/>
    <n v="0"/>
    <n v="0"/>
    <n v="0"/>
  </r>
  <r>
    <n v="160"/>
    <x v="4"/>
    <n v="2"/>
    <n v="4.1269260000000009E-2"/>
    <n v="68"/>
    <n v="11"/>
    <n v="53.78"/>
    <n v="55"/>
    <n v="1"/>
    <x v="1"/>
    <n v="0"/>
    <n v="0"/>
    <s v="GKC"/>
    <n v="7.9593351912879473E-2"/>
    <n v="24.231110516641195"/>
    <n v="1.9286353065908974"/>
    <x v="60"/>
    <n v="0"/>
    <n v="0"/>
    <n v="0"/>
    <n v="0"/>
    <n v="0"/>
    <n v="0"/>
  </r>
  <r>
    <n v="160"/>
    <x v="4"/>
    <n v="2"/>
    <n v="4.1269260000000009E-2"/>
    <n v="69"/>
    <n v="11"/>
    <n v="47.5"/>
    <n v="50"/>
    <n v="1"/>
    <x v="1"/>
    <n v="0"/>
    <n v="0"/>
    <s v="GKC"/>
    <n v="5.3928092532735644E-2"/>
    <n v="24.231110516641195"/>
    <n v="1.3067375701123702"/>
    <x v="60"/>
    <n v="0"/>
    <n v="0"/>
    <n v="0"/>
    <n v="0"/>
    <n v="0"/>
    <n v="0"/>
  </r>
  <r>
    <n v="160"/>
    <x v="4"/>
    <n v="2"/>
    <n v="4.1269260000000009E-2"/>
    <n v="70"/>
    <n v="11"/>
    <n v="70.7"/>
    <n v="75"/>
    <n v="1"/>
    <x v="1"/>
    <n v="0"/>
    <n v="0"/>
    <s v="GKC"/>
    <n v="0.18763353270172509"/>
    <n v="24.231110516641195"/>
    <n v="4.5465688675233107"/>
    <x v="60"/>
    <n v="0"/>
    <n v="0"/>
    <n v="0"/>
    <n v="0"/>
    <n v="0"/>
    <n v="0"/>
  </r>
  <r>
    <n v="160"/>
    <x v="4"/>
    <n v="2"/>
    <n v="4.1269260000000009E-2"/>
    <n v="71"/>
    <n v="11"/>
    <n v="58.24"/>
    <n v="60"/>
    <n v="1"/>
    <x v="1"/>
    <n v="0"/>
    <n v="0"/>
    <s v="GKC"/>
    <n v="0.10217615990068575"/>
    <n v="24.231110516641195"/>
    <n v="2.4758418227195187"/>
    <x v="60"/>
    <n v="0"/>
    <n v="0"/>
    <n v="0"/>
    <n v="0"/>
    <n v="0"/>
    <n v="0"/>
  </r>
  <r>
    <n v="160"/>
    <x v="4"/>
    <n v="2"/>
    <n v="4.1269260000000009E-2"/>
    <n v="72"/>
    <n v="11"/>
    <n v="65.819999999999993"/>
    <n v="70"/>
    <n v="1"/>
    <x v="1"/>
    <n v="0"/>
    <n v="0"/>
    <s v="GKC"/>
    <n v="0.14994519058375325"/>
    <n v="24.231110516641195"/>
    <n v="3.6333384844737515"/>
    <x v="60"/>
    <n v="0"/>
    <n v="0"/>
    <n v="0"/>
    <n v="0"/>
    <n v="0"/>
    <n v="0"/>
  </r>
  <r>
    <n v="160"/>
    <x v="4"/>
    <n v="2"/>
    <n v="4.1269260000000009E-2"/>
    <n v="73"/>
    <n v="11"/>
    <n v="54.57"/>
    <n v="55"/>
    <n v="1"/>
    <x v="1"/>
    <n v="0"/>
    <n v="0"/>
    <s v="GKC"/>
    <n v="8.3316542329889193E-2"/>
    <n v="24.231110516641195"/>
    <n v="2.0188523450599591"/>
    <x v="60"/>
    <n v="0"/>
    <n v="0"/>
    <n v="0"/>
    <n v="0"/>
    <n v="0"/>
    <n v="0"/>
  </r>
  <r>
    <n v="160"/>
    <x v="4"/>
    <n v="2"/>
    <n v="4.1269260000000009E-2"/>
    <n v="74"/>
    <n v="11"/>
    <n v="48.33"/>
    <n v="50"/>
    <n v="1"/>
    <x v="1"/>
    <n v="0"/>
    <n v="0"/>
    <s v="GKC"/>
    <n v="5.6937742749898025E-2"/>
    <n v="24.231110516641195"/>
    <n v="1.379664737140865"/>
    <x v="60"/>
    <n v="0"/>
    <n v="0"/>
    <n v="0"/>
    <n v="0"/>
    <n v="0"/>
    <n v="0"/>
  </r>
  <r>
    <n v="160"/>
    <x v="4"/>
    <n v="2"/>
    <n v="4.1269260000000009E-2"/>
    <n v="75"/>
    <n v="11"/>
    <n v="53.35"/>
    <n v="55"/>
    <n v="1"/>
    <x v="1"/>
    <n v="0"/>
    <n v="0"/>
    <s v="GKC"/>
    <n v="7.7615241232080454E-2"/>
    <n v="24.231110516641195"/>
    <n v="1.880703488070308"/>
    <x v="60"/>
    <n v="0"/>
    <n v="0"/>
    <n v="0"/>
    <n v="0"/>
    <n v="0"/>
    <n v="0"/>
  </r>
  <r>
    <n v="160"/>
    <x v="4"/>
    <n v="2"/>
    <n v="4.1269260000000009E-2"/>
    <n v="76"/>
    <n v="11"/>
    <n v="54.36"/>
    <n v="55"/>
    <n v="1"/>
    <x v="1"/>
    <n v="0"/>
    <n v="0"/>
    <s v="GKC"/>
    <n v="8.2315508016527594E-2"/>
    <n v="24.231110516641195"/>
    <n v="1.9945961719819443"/>
    <x v="60"/>
    <n v="0"/>
    <n v="0"/>
    <n v="0"/>
    <n v="0"/>
    <n v="0"/>
    <n v="0"/>
  </r>
  <r>
    <n v="160"/>
    <x v="4"/>
    <n v="2"/>
    <n v="4.1269260000000009E-2"/>
    <n v="77"/>
    <n v="11"/>
    <n v="55.25"/>
    <n v="60"/>
    <n v="1"/>
    <x v="1"/>
    <n v="0"/>
    <n v="0"/>
    <s v="GKC"/>
    <n v="8.6614838178280515E-2"/>
    <n v="24.231110516641195"/>
    <n v="2.0987737162789082"/>
    <x v="60"/>
    <n v="0"/>
    <n v="0"/>
    <n v="0"/>
    <n v="0"/>
    <n v="0"/>
    <n v="0"/>
  </r>
  <r>
    <n v="160"/>
    <x v="4"/>
    <n v="2"/>
    <n v="4.1269260000000009E-2"/>
    <n v="78"/>
    <n v="11"/>
    <n v="40.53"/>
    <n v="45"/>
    <n v="1"/>
    <x v="1"/>
    <n v="0"/>
    <n v="0"/>
    <s v="GKC"/>
    <n v="3.2791421668973281E-2"/>
    <n v="24.231110516641195"/>
    <n v="0.79457256245867447"/>
    <x v="60"/>
    <n v="0"/>
    <n v="0"/>
    <n v="0"/>
    <n v="0"/>
    <n v="0"/>
    <n v="0"/>
  </r>
  <r>
    <n v="161"/>
    <x v="5"/>
    <n v="2"/>
    <n v="4.0744704000000007E-2"/>
    <n v="1"/>
    <n v="11"/>
    <n v="69.989999999999995"/>
    <n v="70"/>
    <n v="1"/>
    <x v="1"/>
    <n v="0"/>
    <n v="0"/>
    <s v="GKC"/>
    <n v="0.18178934833009414"/>
    <n v="24.543066995897181"/>
    <n v="4.4616681552059898"/>
    <x v="61"/>
    <n v="0"/>
    <n v="0"/>
    <n v="0"/>
    <n v="0"/>
    <n v="0"/>
    <n v="0"/>
  </r>
  <r>
    <n v="161"/>
    <x v="5"/>
    <n v="2"/>
    <n v="4.0744704000000007E-2"/>
    <n v="2"/>
    <n v="11"/>
    <n v="77.260000000000005"/>
    <n v="80"/>
    <n v="1"/>
    <x v="1"/>
    <n v="0"/>
    <n v="0"/>
    <s v="GKC"/>
    <n v="0.24780986413325931"/>
    <n v="24.543066995897181"/>
    <n v="6.0820140976667609"/>
    <x v="61"/>
    <n v="0"/>
    <n v="0"/>
    <n v="0"/>
    <n v="0"/>
    <n v="0"/>
    <n v="0"/>
  </r>
  <r>
    <n v="161"/>
    <x v="5"/>
    <n v="2"/>
    <n v="4.0744704000000007E-2"/>
    <n v="3"/>
    <n v="11"/>
    <n v="46.49"/>
    <n v="50"/>
    <n v="1"/>
    <x v="1"/>
    <n v="0"/>
    <n v="0"/>
    <s v="GKC"/>
    <n v="5.0414187285318282E-2"/>
    <n v="24.543066995897181"/>
    <n v="1.2373187760872744"/>
    <x v="61"/>
    <n v="0"/>
    <n v="0"/>
    <n v="0"/>
    <n v="0"/>
    <n v="0"/>
    <n v="0"/>
  </r>
  <r>
    <n v="161"/>
    <x v="5"/>
    <n v="2"/>
    <n v="4.0744704000000007E-2"/>
    <n v="4"/>
    <n v="11"/>
    <n v="90.28"/>
    <n v="95"/>
    <n v="1"/>
    <x v="1"/>
    <n v="0"/>
    <n v="0"/>
    <s v="GKC"/>
    <n v="0.40379422520737146"/>
    <n v="24.543066995897181"/>
    <n v="9.9103487218209114"/>
    <x v="61"/>
    <n v="0"/>
    <n v="0"/>
    <n v="0"/>
    <n v="0"/>
    <n v="0"/>
    <n v="0"/>
  </r>
  <r>
    <n v="161"/>
    <x v="5"/>
    <n v="2"/>
    <n v="4.0744704000000007E-2"/>
    <n v="5"/>
    <n v="11"/>
    <n v="56.3"/>
    <n v="60"/>
    <n v="1"/>
    <x v="1"/>
    <n v="0"/>
    <n v="0"/>
    <s v="GKC"/>
    <n v="9.1880724490905646E-2"/>
    <n v="24.543066995897181"/>
    <n v="2.2550347768118684"/>
    <x v="61"/>
    <n v="0"/>
    <n v="0"/>
    <n v="0"/>
    <n v="0"/>
    <n v="0"/>
    <n v="0"/>
  </r>
  <r>
    <n v="161"/>
    <x v="5"/>
    <n v="2"/>
    <n v="4.0744704000000007E-2"/>
    <n v="6"/>
    <n v="11"/>
    <n v="41.58"/>
    <n v="45"/>
    <n v="1"/>
    <x v="1"/>
    <n v="0"/>
    <n v="0"/>
    <s v="GKC"/>
    <n v="3.5529038417690201E-2"/>
    <n v="24.543066995897181"/>
    <n v="0.87199157018517537"/>
    <x v="61"/>
    <n v="0"/>
    <n v="0"/>
    <n v="0"/>
    <n v="0"/>
    <n v="0"/>
    <n v="0"/>
  </r>
  <r>
    <n v="161"/>
    <x v="5"/>
    <n v="2"/>
    <n v="4.0744704000000007E-2"/>
    <n v="7"/>
    <n v="11"/>
    <n v="57.21"/>
    <n v="60"/>
    <n v="1"/>
    <x v="1"/>
    <n v="0"/>
    <n v="0"/>
    <s v="GKC"/>
    <n v="9.661735618710153E-2"/>
    <n v="24.543066995897181"/>
    <n v="2.3712862458664938"/>
    <x v="61"/>
    <n v="0"/>
    <n v="0"/>
    <n v="0"/>
    <n v="0"/>
    <n v="0"/>
    <n v="0"/>
  </r>
  <r>
    <n v="161"/>
    <x v="5"/>
    <n v="2"/>
    <n v="4.0744704000000007E-2"/>
    <n v="8"/>
    <n v="11"/>
    <n v="80.010000000000005"/>
    <n v="85"/>
    <n v="1"/>
    <x v="1"/>
    <n v="0"/>
    <n v="0"/>
    <s v="GKC"/>
    <n v="0.27652721572587191"/>
    <n v="24.543066995897181"/>
    <n v="6.7868259817489873"/>
    <x v="61"/>
    <n v="0"/>
    <n v="0"/>
    <n v="0"/>
    <n v="0"/>
    <n v="0"/>
    <n v="0"/>
  </r>
  <r>
    <n v="161"/>
    <x v="5"/>
    <n v="2"/>
    <n v="4.0744704000000007E-2"/>
    <n v="9"/>
    <n v="11"/>
    <n v="103.52"/>
    <n v="105"/>
    <n v="1"/>
    <x v="1"/>
    <n v="0"/>
    <n v="0"/>
    <s v="GKC"/>
    <n v="0.6201284535369308"/>
    <n v="24.543066995897181"/>
    <n v="15.219854181219006"/>
    <x v="61"/>
    <n v="0"/>
    <n v="0"/>
    <n v="0"/>
    <n v="0"/>
    <n v="0"/>
    <n v="0"/>
  </r>
  <r>
    <n v="161"/>
    <x v="5"/>
    <n v="2"/>
    <n v="4.0744704000000007E-2"/>
    <n v="10"/>
    <n v="11"/>
    <n v="45.93"/>
    <n v="50"/>
    <n v="1"/>
    <x v="1"/>
    <n v="0"/>
    <n v="0"/>
    <s v="GKC"/>
    <n v="4.8534767052890018E-2"/>
    <n v="24.543066995897181"/>
    <n v="1.1911920394093429"/>
    <x v="61"/>
    <n v="0"/>
    <n v="0"/>
    <n v="0"/>
    <n v="0"/>
    <n v="0"/>
    <n v="0"/>
  </r>
  <r>
    <n v="161"/>
    <x v="5"/>
    <n v="2"/>
    <n v="4.0744704000000007E-2"/>
    <n v="11"/>
    <n v="11"/>
    <n v="66.14"/>
    <n v="70"/>
    <n v="1"/>
    <x v="1"/>
    <n v="0"/>
    <n v="0"/>
    <s v="GKC"/>
    <n v="0.15224247323305687"/>
    <n v="24.543066995897181"/>
    <n v="3.7364972201799982"/>
    <x v="61"/>
    <n v="0"/>
    <n v="0"/>
    <n v="0"/>
    <n v="0"/>
    <n v="0"/>
    <n v="0"/>
  </r>
  <r>
    <n v="161"/>
    <x v="5"/>
    <n v="2"/>
    <n v="4.0744704000000007E-2"/>
    <n v="12"/>
    <n v="11"/>
    <n v="73.069999999999993"/>
    <n v="75"/>
    <n v="1"/>
    <x v="1"/>
    <n v="0"/>
    <n v="0"/>
    <s v="GKC"/>
    <n v="0.208066755327766"/>
    <n v="24.543066995897181"/>
    <n v="5.1065963156283081"/>
    <x v="61"/>
    <n v="0"/>
    <n v="0"/>
    <n v="0"/>
    <n v="0"/>
    <n v="0"/>
    <n v="0"/>
  </r>
  <r>
    <n v="161"/>
    <x v="5"/>
    <n v="2"/>
    <n v="4.0744704000000007E-2"/>
    <n v="13"/>
    <n v="11"/>
    <n v="62.59"/>
    <n v="65"/>
    <n v="1"/>
    <x v="1"/>
    <n v="0"/>
    <n v="0"/>
    <s v="GKC"/>
    <n v="0.12806298374824029"/>
    <n v="24.543066995897181"/>
    <n v="3.1430583898275533"/>
    <x v="61"/>
    <n v="0"/>
    <n v="0"/>
    <n v="0"/>
    <n v="0"/>
    <n v="0"/>
    <n v="0"/>
  </r>
  <r>
    <n v="161"/>
    <x v="5"/>
    <n v="2"/>
    <n v="4.0744704000000007E-2"/>
    <n v="14"/>
    <n v="11"/>
    <n v="52.22"/>
    <n v="55"/>
    <n v="1"/>
    <x v="1"/>
    <n v="0"/>
    <n v="0"/>
    <s v="GKC"/>
    <n v="7.2577026775039105E-2"/>
    <n v="24.543066995897181"/>
    <n v="1.7812628305028082"/>
    <x v="61"/>
    <n v="0"/>
    <n v="0"/>
    <n v="0"/>
    <n v="0"/>
    <n v="0"/>
    <n v="0"/>
  </r>
  <r>
    <n v="161"/>
    <x v="5"/>
    <n v="2"/>
    <n v="4.0744704000000007E-2"/>
    <n v="15"/>
    <n v="11"/>
    <n v="52.31"/>
    <n v="55"/>
    <n v="1"/>
    <x v="1"/>
    <n v="0"/>
    <n v="0"/>
    <s v="GKC"/>
    <n v="7.2969889808893129E-2"/>
    <n v="24.543066995897181"/>
    <n v="1.7909048942628991"/>
    <x v="61"/>
    <n v="0"/>
    <n v="0"/>
    <n v="0"/>
    <n v="0"/>
    <n v="0"/>
    <n v="0"/>
  </r>
  <r>
    <n v="161"/>
    <x v="5"/>
    <n v="2"/>
    <n v="4.0744704000000007E-2"/>
    <n v="16"/>
    <n v="11"/>
    <n v="64.45"/>
    <n v="65"/>
    <n v="1"/>
    <x v="1"/>
    <n v="0"/>
    <n v="0"/>
    <s v="GKC"/>
    <n v="0.14037651379228114"/>
    <n v="24.543066995897181"/>
    <n v="3.4452701826544407"/>
    <x v="61"/>
    <n v="0"/>
    <n v="0"/>
    <n v="0"/>
    <n v="0"/>
    <n v="0"/>
    <n v="0"/>
  </r>
  <r>
    <n v="161"/>
    <x v="5"/>
    <n v="2"/>
    <n v="4.0744704000000007E-2"/>
    <n v="17"/>
    <n v="11"/>
    <n v="55.89"/>
    <n v="60"/>
    <n v="1"/>
    <x v="1"/>
    <n v="0"/>
    <n v="0"/>
    <s v="GKC"/>
    <n v="8.9799315612029529E-2"/>
    <n v="24.543066995897181"/>
    <n v="2.2039506192517564"/>
    <x v="61"/>
    <n v="0"/>
    <n v="0"/>
    <n v="0"/>
    <n v="0"/>
    <n v="0"/>
    <n v="0"/>
  </r>
  <r>
    <n v="161"/>
    <x v="5"/>
    <n v="2"/>
    <n v="4.0744704000000007E-2"/>
    <n v="18"/>
    <n v="11"/>
    <n v="51.2"/>
    <n v="55"/>
    <n v="1"/>
    <x v="1"/>
    <n v="0"/>
    <n v="0"/>
    <s v="GKC"/>
    <n v="6.8224744952401481E-2"/>
    <n v="24.543066995897181"/>
    <n v="1.6744444861447876"/>
    <x v="61"/>
    <n v="0"/>
    <n v="0"/>
    <n v="0"/>
    <n v="0"/>
    <n v="0"/>
    <n v="0"/>
  </r>
  <r>
    <n v="161"/>
    <x v="5"/>
    <n v="2"/>
    <n v="4.0744704000000007E-2"/>
    <n v="19"/>
    <n v="11"/>
    <n v="67.12"/>
    <n v="70"/>
    <n v="1"/>
    <x v="1"/>
    <n v="0"/>
    <n v="0"/>
    <s v="GKC"/>
    <n v="0.15942684423290743"/>
    <n v="24.543066995897181"/>
    <n v="3.9128237189527111"/>
    <x v="61"/>
    <n v="0"/>
    <n v="0"/>
    <n v="0"/>
    <n v="0"/>
    <n v="0"/>
    <n v="0"/>
  </r>
  <r>
    <n v="161"/>
    <x v="5"/>
    <n v="2"/>
    <n v="4.0744704000000007E-2"/>
    <n v="20"/>
    <n v="11"/>
    <n v="65.28"/>
    <n v="70"/>
    <n v="1"/>
    <x v="1"/>
    <n v="0"/>
    <n v="0"/>
    <s v="GKC"/>
    <n v="0.14612224972078774"/>
    <n v="24.543066995897181"/>
    <n v="3.5862881644885118"/>
    <x v="61"/>
    <n v="0"/>
    <n v="0"/>
    <n v="0"/>
    <n v="0"/>
    <n v="0"/>
    <n v="0"/>
  </r>
  <r>
    <n v="161"/>
    <x v="5"/>
    <n v="2"/>
    <n v="4.0744704000000007E-2"/>
    <n v="21"/>
    <n v="11"/>
    <n v="71.53"/>
    <n v="75"/>
    <n v="1"/>
    <x v="1"/>
    <n v="0"/>
    <n v="0"/>
    <s v="GKC"/>
    <n v="0.19462614414288706"/>
    <n v="24.543066995897181"/>
    <n v="4.7767224948520193"/>
    <x v="61"/>
    <n v="0"/>
    <n v="0"/>
    <n v="0"/>
    <n v="0"/>
    <n v="0"/>
    <n v="0"/>
  </r>
  <r>
    <n v="161"/>
    <x v="5"/>
    <n v="2"/>
    <n v="4.0744704000000007E-2"/>
    <n v="22"/>
    <n v="11"/>
    <n v="63.28"/>
    <n v="65"/>
    <n v="1"/>
    <x v="1"/>
    <n v="0"/>
    <n v="0"/>
    <s v="GKC"/>
    <n v="0.13254122436769886"/>
    <n v="24.543066995897181"/>
    <n v="3.2529681493746732"/>
    <x v="61"/>
    <n v="0"/>
    <n v="0"/>
    <n v="0"/>
    <n v="0"/>
    <n v="0"/>
    <n v="0"/>
  </r>
  <r>
    <n v="161"/>
    <x v="5"/>
    <n v="2"/>
    <n v="4.0744704000000007E-2"/>
    <n v="23"/>
    <n v="11"/>
    <n v="72.06"/>
    <n v="75"/>
    <n v="1"/>
    <x v="1"/>
    <n v="0"/>
    <n v="0"/>
    <s v="GKC"/>
    <n v="0.19918291840055116"/>
    <n v="24.543066995897181"/>
    <n v="4.8885597107430483"/>
    <x v="61"/>
    <n v="0"/>
    <n v="0"/>
    <n v="0"/>
    <n v="0"/>
    <n v="0"/>
    <n v="0"/>
  </r>
  <r>
    <n v="161"/>
    <x v="5"/>
    <n v="2"/>
    <n v="4.0744704000000007E-2"/>
    <n v="24"/>
    <n v="11"/>
    <n v="50.73"/>
    <n v="55"/>
    <n v="1"/>
    <x v="1"/>
    <n v="0"/>
    <n v="0"/>
    <s v="GKC"/>
    <n v="6.6280524504542609E-2"/>
    <n v="24.543066995897181"/>
    <n v="1.6267273534381941"/>
    <x v="61"/>
    <n v="0"/>
    <n v="0"/>
    <n v="0"/>
    <n v="0"/>
    <n v="0"/>
    <n v="0"/>
  </r>
  <r>
    <n v="161"/>
    <x v="5"/>
    <n v="2"/>
    <n v="4.0744704000000007E-2"/>
    <n v="25"/>
    <n v="11"/>
    <n v="56.73"/>
    <n v="60"/>
    <n v="1"/>
    <x v="1"/>
    <n v="0"/>
    <n v="0"/>
    <s v="GKC"/>
    <n v="9.4098709977749981E-2"/>
    <n v="24.543066995897181"/>
    <n v="2.3094709432114162"/>
    <x v="61"/>
    <n v="0"/>
    <n v="0"/>
    <n v="0"/>
    <n v="0"/>
    <n v="0"/>
    <n v="0"/>
  </r>
  <r>
    <n v="161"/>
    <x v="5"/>
    <n v="2"/>
    <n v="4.0744704000000007E-2"/>
    <n v="26"/>
    <n v="11"/>
    <n v="55.9"/>
    <n v="60"/>
    <n v="1"/>
    <x v="1"/>
    <n v="0"/>
    <n v="0"/>
    <s v="GKC"/>
    <n v="8.9849695756709536E-2"/>
    <n v="24.543066995897181"/>
    <n v="2.2051871025179008"/>
    <x v="61"/>
    <n v="0"/>
    <n v="0"/>
    <n v="0"/>
    <n v="0"/>
    <n v="0"/>
    <n v="0"/>
  </r>
  <r>
    <n v="161"/>
    <x v="5"/>
    <n v="2"/>
    <n v="4.0744704000000007E-2"/>
    <n v="27"/>
    <n v="11"/>
    <n v="43.33"/>
    <n v="45"/>
    <n v="1"/>
    <x v="1"/>
    <n v="0"/>
    <n v="0"/>
    <s v="GKC"/>
    <n v="4.0430874337461523E-2"/>
    <n v="24.543066995897181"/>
    <n v="0.99229765756701815"/>
    <x v="61"/>
    <n v="0"/>
    <n v="0"/>
    <n v="0"/>
    <n v="0"/>
    <n v="0"/>
    <n v="0"/>
  </r>
  <r>
    <n v="161"/>
    <x v="5"/>
    <n v="2"/>
    <n v="4.0744704000000007E-2"/>
    <n v="28"/>
    <n v="11"/>
    <n v="51.47"/>
    <n v="55"/>
    <n v="1"/>
    <x v="1"/>
    <n v="0"/>
    <n v="0"/>
    <s v="GKC"/>
    <n v="6.9359013996402874E-2"/>
    <n v="24.543066995897181"/>
    <n v="1.7022829272830859"/>
    <x v="61"/>
    <n v="0"/>
    <n v="0"/>
    <n v="0"/>
    <n v="0"/>
    <n v="0"/>
    <n v="0"/>
  </r>
  <r>
    <n v="161"/>
    <x v="5"/>
    <n v="2"/>
    <n v="4.0744704000000007E-2"/>
    <n v="29"/>
    <n v="11"/>
    <n v="55.87"/>
    <n v="60"/>
    <n v="1"/>
    <x v="1"/>
    <n v="0"/>
    <n v="0"/>
    <s v="GKC"/>
    <n v="8.9698613043435474E-2"/>
    <n v="24.543066995897181"/>
    <n v="2.2014790693640935"/>
    <x v="61"/>
    <n v="0"/>
    <n v="0"/>
    <n v="0"/>
    <n v="0"/>
    <n v="0"/>
    <n v="0"/>
  </r>
  <r>
    <n v="161"/>
    <x v="5"/>
    <n v="2"/>
    <n v="4.0744704000000007E-2"/>
    <n v="30"/>
    <n v="11"/>
    <n v="55.01"/>
    <n v="60"/>
    <n v="1"/>
    <x v="1"/>
    <n v="0"/>
    <n v="0"/>
    <s v="GKC"/>
    <n v="8.5440769303036013E-2"/>
    <n v="24.543066995897181"/>
    <n v="2.0969785251854081"/>
    <x v="61"/>
    <n v="0"/>
    <n v="0"/>
    <n v="0"/>
    <n v="0"/>
    <n v="0"/>
    <n v="0"/>
  </r>
  <r>
    <n v="161"/>
    <x v="5"/>
    <n v="2"/>
    <n v="4.0744704000000007E-2"/>
    <n v="31"/>
    <n v="11"/>
    <n v="40.049999999999997"/>
    <n v="45"/>
    <n v="1"/>
    <x v="1"/>
    <n v="0"/>
    <n v="0"/>
    <s v="GKC"/>
    <n v="3.1589263075430918E-2"/>
    <n v="24.543066995897181"/>
    <n v="0.77529740001132208"/>
    <x v="61"/>
    <n v="0"/>
    <n v="0"/>
    <n v="0"/>
    <n v="0"/>
    <n v="0"/>
    <n v="0"/>
  </r>
  <r>
    <n v="161"/>
    <x v="5"/>
    <n v="2"/>
    <n v="4.0744704000000007E-2"/>
    <n v="32"/>
    <n v="11"/>
    <n v="63.45"/>
    <n v="65"/>
    <n v="1"/>
    <x v="1"/>
    <n v="0"/>
    <n v="0"/>
    <s v="GKC"/>
    <n v="0.1336607033079803"/>
    <n v="24.543066995897181"/>
    <n v="3.2804435960064966"/>
    <x v="61"/>
    <n v="0"/>
    <n v="0"/>
    <n v="0"/>
    <n v="0"/>
    <n v="0"/>
    <n v="0"/>
  </r>
  <r>
    <n v="161"/>
    <x v="5"/>
    <n v="2"/>
    <n v="4.0744704000000007E-2"/>
    <n v="33"/>
    <n v="11"/>
    <n v="63.61"/>
    <n v="65"/>
    <n v="1"/>
    <x v="1"/>
    <n v="0"/>
    <n v="0"/>
    <s v="GKC"/>
    <n v="0.13472019670693819"/>
    <n v="24.543066995897181"/>
    <n v="3.3064468134788307"/>
    <x v="61"/>
    <n v="0"/>
    <n v="0"/>
    <n v="0"/>
    <n v="0"/>
    <n v="0"/>
    <n v="0"/>
  </r>
  <r>
    <n v="161"/>
    <x v="5"/>
    <n v="2"/>
    <n v="4.0744704000000007E-2"/>
    <n v="34"/>
    <n v="11"/>
    <n v="56.72"/>
    <n v="60"/>
    <n v="1"/>
    <x v="1"/>
    <n v="0"/>
    <n v="0"/>
    <s v="GKC"/>
    <n v="9.4046719152995381E-2"/>
    <n v="24.543066995897181"/>
    <n v="2.3081949289162922"/>
    <x v="61"/>
    <n v="0"/>
    <n v="0"/>
    <n v="0"/>
    <n v="0"/>
    <n v="0"/>
    <n v="0"/>
  </r>
  <r>
    <n v="161"/>
    <x v="5"/>
    <n v="2"/>
    <n v="4.0744704000000007E-2"/>
    <n v="35"/>
    <n v="11"/>
    <n v="56.05"/>
    <n v="60"/>
    <n v="1"/>
    <x v="1"/>
    <n v="0"/>
    <n v="0"/>
    <s v="GKC"/>
    <n v="9.0607709571235956E-2"/>
    <n v="24.543066995897181"/>
    <n v="2.2237910863516381"/>
    <x v="61"/>
    <n v="0"/>
    <n v="0"/>
    <n v="0"/>
    <n v="0"/>
    <n v="0"/>
    <n v="0"/>
  </r>
  <r>
    <n v="161"/>
    <x v="5"/>
    <n v="2"/>
    <n v="4.0744704000000007E-2"/>
    <n v="36"/>
    <n v="11"/>
    <n v="57.9"/>
    <n v="60"/>
    <n v="1"/>
    <x v="1"/>
    <n v="0"/>
    <n v="0"/>
    <s v="GKC"/>
    <n v="0.10031777483325736"/>
    <n v="24.543066995897181"/>
    <n v="2.4621058686119635"/>
    <x v="61"/>
    <n v="0"/>
    <n v="0"/>
    <n v="0"/>
    <n v="0"/>
    <n v="0"/>
    <n v="0"/>
  </r>
  <r>
    <n v="161"/>
    <x v="5"/>
    <n v="2"/>
    <n v="4.0744704000000007E-2"/>
    <n v="37"/>
    <n v="11"/>
    <n v="53.77"/>
    <n v="55"/>
    <n v="1"/>
    <x v="1"/>
    <n v="0"/>
    <n v="0"/>
    <s v="GKC"/>
    <n v="7.9546963732790563E-2"/>
    <n v="24.543066995897181"/>
    <n v="1.9523264602140822"/>
    <x v="61"/>
    <n v="0"/>
    <n v="0"/>
    <n v="0"/>
    <n v="0"/>
    <n v="0"/>
    <n v="0"/>
  </r>
  <r>
    <n v="161"/>
    <x v="5"/>
    <n v="2"/>
    <n v="4.0744704000000007E-2"/>
    <n v="38"/>
    <n v="11"/>
    <n v="45.64"/>
    <n v="50"/>
    <n v="1"/>
    <x v="1"/>
    <n v="0"/>
    <n v="0"/>
    <s v="GKC"/>
    <n v="4.7580517495996448E-2"/>
    <n v="24.543066995897181"/>
    <n v="1.1677718286036989"/>
    <x v="61"/>
    <n v="0"/>
    <n v="0"/>
    <n v="0"/>
    <n v="0"/>
    <n v="0"/>
    <n v="0"/>
  </r>
  <r>
    <n v="161"/>
    <x v="5"/>
    <n v="2"/>
    <n v="4.0744704000000007E-2"/>
    <n v="39"/>
    <n v="11"/>
    <n v="47.47"/>
    <n v="50"/>
    <n v="1"/>
    <x v="1"/>
    <n v="0"/>
    <n v="0"/>
    <s v="GKC"/>
    <n v="5.3821386882916794E-2"/>
    <n v="24.543066995897181"/>
    <n v="1.3209419040795287"/>
    <x v="61"/>
    <n v="0"/>
    <n v="0"/>
    <n v="0"/>
    <n v="0"/>
    <n v="0"/>
    <n v="0"/>
  </r>
  <r>
    <n v="161"/>
    <x v="5"/>
    <n v="2"/>
    <n v="4.0744704000000007E-2"/>
    <n v="40"/>
    <n v="11"/>
    <n v="52.29"/>
    <n v="55"/>
    <n v="1"/>
    <x v="1"/>
    <n v="0"/>
    <n v="0"/>
    <s v="GKC"/>
    <n v="7.28824620700885E-2"/>
    <n v="24.543066995897181"/>
    <n v="1.7887591494121171"/>
    <x v="61"/>
    <n v="0"/>
    <n v="0"/>
    <n v="0"/>
    <n v="0"/>
    <n v="0"/>
    <n v="0"/>
  </r>
  <r>
    <n v="161"/>
    <x v="5"/>
    <n v="2"/>
    <n v="4.0744704000000007E-2"/>
    <n v="41"/>
    <n v="11"/>
    <n v="58.77"/>
    <n v="60"/>
    <n v="1"/>
    <x v="1"/>
    <n v="0"/>
    <n v="0"/>
    <s v="GKC"/>
    <n v="0.10511959609989022"/>
    <n v="24.543066995897181"/>
    <n v="2.5799572896612575"/>
    <x v="61"/>
    <n v="0"/>
    <n v="0"/>
    <n v="0"/>
    <n v="0"/>
    <n v="0"/>
    <n v="0"/>
  </r>
  <r>
    <n v="161"/>
    <x v="5"/>
    <n v="2"/>
    <n v="4.0744704000000007E-2"/>
    <n v="42"/>
    <n v="11"/>
    <n v="56.04"/>
    <n v="60"/>
    <n v="1"/>
    <x v="1"/>
    <n v="0"/>
    <n v="0"/>
    <s v="GKC"/>
    <n v="9.0557040334225541E-2"/>
    <n v="24.543066995897181"/>
    <n v="2.2225475078730605"/>
    <x v="61"/>
    <n v="0"/>
    <n v="0"/>
    <n v="0"/>
    <n v="0"/>
    <n v="0"/>
    <n v="0"/>
  </r>
  <r>
    <n v="161"/>
    <x v="5"/>
    <n v="2"/>
    <n v="4.0744704000000007E-2"/>
    <n v="43"/>
    <n v="11"/>
    <n v="107.19"/>
    <n v="110"/>
    <n v="1"/>
    <x v="1"/>
    <n v="1"/>
    <n v="0"/>
    <s v="GKC"/>
    <n v="0.6916943567837941"/>
    <n v="24.543066995897181"/>
    <n v="16.976300939228665"/>
    <x v="61"/>
    <n v="24.543066995897181"/>
    <n v="0"/>
    <n v="0"/>
    <n v="16.976300939228665"/>
    <n v="0"/>
    <n v="0"/>
  </r>
  <r>
    <n v="161"/>
    <x v="5"/>
    <n v="2"/>
    <n v="4.0744704000000007E-2"/>
    <n v="44"/>
    <n v="11"/>
    <n v="113.75"/>
    <n v="115"/>
    <n v="1"/>
    <x v="1"/>
    <n v="1"/>
    <n v="0"/>
    <s v="GKC"/>
    <n v="0.83327480156115685"/>
    <n v="24.543066995897181"/>
    <n v="20.451119280708401"/>
    <x v="61"/>
    <n v="24.543066995897181"/>
    <n v="0"/>
    <n v="0"/>
    <n v="20.451119280708401"/>
    <n v="0"/>
    <n v="0"/>
  </r>
  <r>
    <n v="161"/>
    <x v="5"/>
    <n v="2"/>
    <n v="4.0744704000000007E-2"/>
    <n v="45"/>
    <n v="11"/>
    <n v="54.09"/>
    <n v="55"/>
    <n v="1"/>
    <x v="1"/>
    <n v="0"/>
    <n v="0"/>
    <s v="GKC"/>
    <n v="8.1040540700539218E-2"/>
    <n v="24.543066995897181"/>
    <n v="1.9889834197970664"/>
    <x v="61"/>
    <n v="0"/>
    <n v="0"/>
    <n v="0"/>
    <n v="0"/>
    <n v="0"/>
    <n v="0"/>
  </r>
  <r>
    <n v="161"/>
    <x v="5"/>
    <n v="2"/>
    <n v="4.0744704000000007E-2"/>
    <n v="46"/>
    <n v="11"/>
    <n v="69.89"/>
    <n v="70"/>
    <n v="1"/>
    <x v="1"/>
    <n v="0"/>
    <n v="0"/>
    <s v="GKC"/>
    <n v="0.18097631669624137"/>
    <n v="24.543066995897181"/>
    <n v="4.4417138653465571"/>
    <x v="61"/>
    <n v="0"/>
    <n v="0"/>
    <n v="0"/>
    <n v="0"/>
    <n v="0"/>
    <n v="0"/>
  </r>
  <r>
    <n v="161"/>
    <x v="5"/>
    <n v="2"/>
    <n v="4.0744704000000007E-2"/>
    <n v="47"/>
    <n v="11"/>
    <n v="69.91"/>
    <n v="70"/>
    <n v="1"/>
    <x v="1"/>
    <n v="0"/>
    <n v="0"/>
    <s v="GKC"/>
    <n v="0.18113872450536767"/>
    <n v="24.543066995897181"/>
    <n v="4.4456998510866015"/>
    <x v="61"/>
    <n v="0"/>
    <n v="0"/>
    <n v="0"/>
    <n v="0"/>
    <n v="0"/>
    <n v="0"/>
  </r>
  <r>
    <n v="161"/>
    <x v="5"/>
    <n v="2"/>
    <n v="4.0744704000000007E-2"/>
    <n v="48"/>
    <n v="11"/>
    <n v="57.99"/>
    <n v="60"/>
    <n v="1"/>
    <x v="1"/>
    <n v="0"/>
    <n v="0"/>
    <s v="GKC"/>
    <n v="0.10080744071342161"/>
    <n v="24.543066995897181"/>
    <n v="2.4741237711144399"/>
    <x v="61"/>
    <n v="0"/>
    <n v="0"/>
    <n v="0"/>
    <n v="0"/>
    <n v="0"/>
    <n v="0"/>
  </r>
  <r>
    <n v="161"/>
    <x v="5"/>
    <n v="2"/>
    <n v="4.0744704000000007E-2"/>
    <n v="49"/>
    <n v="11"/>
    <n v="41.24"/>
    <n v="45"/>
    <n v="1"/>
    <x v="1"/>
    <n v="0"/>
    <n v="0"/>
    <s v="GKC"/>
    <n v="3.4626179943786244E-2"/>
    <n v="24.543066995897181"/>
    <n v="0.84983265417233711"/>
    <x v="61"/>
    <n v="0"/>
    <n v="0"/>
    <n v="0"/>
    <n v="0"/>
    <n v="0"/>
    <n v="0"/>
  </r>
  <r>
    <n v="161"/>
    <x v="5"/>
    <n v="2"/>
    <n v="4.0744704000000007E-2"/>
    <n v="50"/>
    <n v="11"/>
    <n v="60.12"/>
    <n v="65"/>
    <n v="1"/>
    <x v="1"/>
    <n v="0"/>
    <n v="0"/>
    <s v="GKC"/>
    <n v="0.11287689907813983"/>
    <n v="24.543066995897181"/>
    <n v="2.7703452963639106"/>
    <x v="61"/>
    <n v="0"/>
    <n v="0"/>
    <n v="0"/>
    <n v="0"/>
    <n v="0"/>
    <n v="0"/>
  </r>
  <r>
    <n v="161"/>
    <x v="5"/>
    <n v="2"/>
    <n v="4.0744704000000007E-2"/>
    <n v="51"/>
    <n v="11"/>
    <n v="53.02"/>
    <n v="55"/>
    <n v="1"/>
    <x v="1"/>
    <n v="0"/>
    <n v="0"/>
    <s v="GKC"/>
    <n v="7.6120060710694562E-2"/>
    <n v="24.543066995897181"/>
    <n v="1.8682197497543374"/>
    <x v="61"/>
    <n v="0"/>
    <n v="0"/>
    <n v="0"/>
    <n v="0"/>
    <n v="0"/>
    <n v="0"/>
  </r>
  <r>
    <n v="161"/>
    <x v="5"/>
    <n v="2"/>
    <n v="4.0744704000000007E-2"/>
    <n v="52"/>
    <n v="11"/>
    <n v="55.88"/>
    <n v="60"/>
    <n v="1"/>
    <x v="1"/>
    <n v="0"/>
    <n v="0"/>
    <s v="GKC"/>
    <n v="8.9748954708907216E-2"/>
    <n v="24.543066995897181"/>
    <n v="2.2027146082324518"/>
    <x v="61"/>
    <n v="0"/>
    <n v="0"/>
    <n v="0"/>
    <n v="0"/>
    <n v="0"/>
    <n v="0"/>
  </r>
  <r>
    <n v="161"/>
    <x v="5"/>
    <n v="2"/>
    <n v="4.0744704000000007E-2"/>
    <n v="53"/>
    <n v="11"/>
    <n v="113.76"/>
    <n v="115"/>
    <n v="1"/>
    <x v="1"/>
    <n v="1"/>
    <n v="0"/>
    <s v="GKC"/>
    <n v="0.83350447731209432"/>
    <n v="24.543066995897181"/>
    <n v="20.456756228050992"/>
    <x v="61"/>
    <n v="24.543066995897181"/>
    <n v="0"/>
    <n v="0"/>
    <n v="20.456756228050992"/>
    <n v="0"/>
    <n v="0"/>
  </r>
  <r>
    <n v="161"/>
    <x v="5"/>
    <n v="2"/>
    <n v="4.0744704000000007E-2"/>
    <n v="54"/>
    <n v="11"/>
    <n v="107.4"/>
    <n v="110"/>
    <n v="1"/>
    <x v="1"/>
    <n v="1"/>
    <n v="0"/>
    <s v="GKC"/>
    <n v="0.69595156409743997"/>
    <n v="24.543066995897181"/>
    <n v="17.0807858635429"/>
    <x v="61"/>
    <n v="24.543066995897181"/>
    <n v="0"/>
    <n v="0"/>
    <n v="17.0807858635429"/>
    <n v="0"/>
    <n v="0"/>
  </r>
  <r>
    <n v="161"/>
    <x v="5"/>
    <n v="2"/>
    <n v="4.0744704000000007E-2"/>
    <n v="55"/>
    <n v="11"/>
    <n v="55.22"/>
    <n v="60"/>
    <n v="1"/>
    <x v="1"/>
    <n v="0"/>
    <n v="0"/>
    <s v="GKC"/>
    <n v="8.6467482437164359E-2"/>
    <n v="24.543066995897181"/>
    <n v="2.1221772144218876"/>
    <x v="61"/>
    <n v="0"/>
    <n v="0"/>
    <n v="0"/>
    <n v="0"/>
    <n v="0"/>
    <n v="0"/>
  </r>
  <r>
    <n v="161"/>
    <x v="5"/>
    <n v="2"/>
    <n v="4.0744704000000007E-2"/>
    <n v="56"/>
    <n v="11"/>
    <n v="54.76"/>
    <n v="55"/>
    <n v="1"/>
    <x v="1"/>
    <n v="0"/>
    <n v="0"/>
    <s v="GKC"/>
    <n v="8.4229355161559535E-2"/>
    <n v="24.543066995897181"/>
    <n v="2.0672467067513738"/>
    <x v="61"/>
    <n v="0"/>
    <n v="0"/>
    <n v="0"/>
    <n v="0"/>
    <n v="0"/>
    <n v="0"/>
  </r>
  <r>
    <n v="161"/>
    <x v="5"/>
    <n v="2"/>
    <n v="4.0744704000000007E-2"/>
    <n v="57"/>
    <n v="11"/>
    <n v="53.08"/>
    <n v="55"/>
    <n v="1"/>
    <x v="1"/>
    <n v="0"/>
    <n v="0"/>
    <s v="GKC"/>
    <n v="7.6390439580704225E-2"/>
    <n v="24.543066995897181"/>
    <n v="1.8748556764752595"/>
    <x v="61"/>
    <n v="0"/>
    <n v="0"/>
    <n v="0"/>
    <n v="0"/>
    <n v="0"/>
    <n v="0"/>
  </r>
  <r>
    <n v="161"/>
    <x v="5"/>
    <n v="2"/>
    <n v="4.0744704000000007E-2"/>
    <n v="58"/>
    <n v="11"/>
    <n v="56.81"/>
    <n v="60"/>
    <n v="1"/>
    <x v="1"/>
    <n v="0"/>
    <n v="0"/>
    <s v="GKC"/>
    <n v="9.4515341429077443E-2"/>
    <n v="24.543066995897181"/>
    <n v="2.3196963568339442"/>
    <x v="61"/>
    <n v="0"/>
    <n v="0"/>
    <n v="0"/>
    <n v="0"/>
    <n v="0"/>
    <n v="0"/>
  </r>
  <r>
    <n v="161"/>
    <x v="5"/>
    <n v="2"/>
    <n v="4.0744704000000007E-2"/>
    <n v="59"/>
    <n v="11"/>
    <n v="49.65"/>
    <n v="50"/>
    <n v="1"/>
    <x v="1"/>
    <n v="0"/>
    <n v="0"/>
    <s v="GKC"/>
    <n v="6.1956582004927652E-2"/>
    <n v="24.543066995897181"/>
    <n v="1.5206045429837372"/>
    <x v="61"/>
    <n v="0"/>
    <n v="0"/>
    <n v="0"/>
    <n v="0"/>
    <n v="0"/>
    <n v="0"/>
  </r>
  <r>
    <n v="161"/>
    <x v="5"/>
    <n v="2"/>
    <n v="4.0744704000000007E-2"/>
    <n v="60"/>
    <n v="11"/>
    <n v="64.010000000000005"/>
    <n v="65"/>
    <n v="1"/>
    <x v="1"/>
    <n v="0"/>
    <n v="0"/>
    <s v="GKC"/>
    <n v="0.13739392531256017"/>
    <n v="24.543066995897181"/>
    <n v="3.3720683137754577"/>
    <x v="61"/>
    <n v="0"/>
    <n v="0"/>
    <n v="0"/>
    <n v="0"/>
    <n v="0"/>
    <n v="0"/>
  </r>
  <r>
    <n v="161"/>
    <x v="5"/>
    <n v="2"/>
    <n v="4.0744704000000007E-2"/>
    <n v="61"/>
    <n v="11"/>
    <n v="41.5"/>
    <n v="45"/>
    <n v="1"/>
    <x v="1"/>
    <n v="0"/>
    <n v="0"/>
    <s v="GKC"/>
    <n v="3.5315176110001817E-2"/>
    <n v="24.543066995897181"/>
    <n v="0.86674273323968221"/>
    <x v="61"/>
    <n v="0"/>
    <n v="0"/>
    <n v="0"/>
    <n v="0"/>
    <n v="0"/>
    <n v="0"/>
  </r>
  <r>
    <n v="161"/>
    <x v="5"/>
    <n v="2"/>
    <n v="4.0744704000000007E-2"/>
    <n v="62"/>
    <n v="11"/>
    <n v="44.93"/>
    <n v="45"/>
    <n v="1"/>
    <x v="1"/>
    <n v="0"/>
    <n v="0"/>
    <s v="GKC"/>
    <n v="4.5298337731945033E-2"/>
    <n v="24.543066995897181"/>
    <n v="1.1117601377579041"/>
    <x v="61"/>
    <n v="0"/>
    <n v="0"/>
    <n v="0"/>
    <n v="0"/>
    <n v="0"/>
    <n v="0"/>
  </r>
  <r>
    <n v="161"/>
    <x v="5"/>
    <n v="2"/>
    <n v="4.0744704000000007E-2"/>
    <n v="63"/>
    <n v="11"/>
    <n v="44.91"/>
    <n v="45"/>
    <n v="1"/>
    <x v="1"/>
    <n v="0"/>
    <n v="0"/>
    <s v="GKC"/>
    <n v="4.5235153748330016E-2"/>
    <n v="24.543066995897181"/>
    <n v="1.110209409014973"/>
    <x v="61"/>
    <n v="0"/>
    <n v="0"/>
    <n v="0"/>
    <n v="0"/>
    <n v="0"/>
    <n v="0"/>
  </r>
  <r>
    <n v="161"/>
    <x v="5"/>
    <n v="2"/>
    <n v="4.0744704000000007E-2"/>
    <n v="64"/>
    <n v="11"/>
    <n v="61.52"/>
    <n v="65"/>
    <n v="1"/>
    <x v="1"/>
    <n v="0"/>
    <n v="0"/>
    <s v="GKC"/>
    <n v="0.12132401599720435"/>
    <n v="24.543066995897181"/>
    <n v="2.9776634528306878"/>
    <x v="61"/>
    <n v="0"/>
    <n v="0"/>
    <n v="0"/>
    <n v="0"/>
    <n v="0"/>
    <n v="0"/>
  </r>
  <r>
    <n v="161"/>
    <x v="5"/>
    <n v="2"/>
    <n v="4.0744704000000007E-2"/>
    <n v="65"/>
    <n v="11"/>
    <n v="43.51"/>
    <n v="45"/>
    <n v="1"/>
    <x v="1"/>
    <n v="0"/>
    <n v="0"/>
    <s v="GKC"/>
    <n v="4.0959756793341136E-2"/>
    <n v="24.543066995897181"/>
    <n v="1.0052780551146261"/>
    <x v="61"/>
    <n v="0"/>
    <n v="0"/>
    <n v="0"/>
    <n v="0"/>
    <n v="0"/>
    <n v="0"/>
  </r>
  <r>
    <n v="161"/>
    <x v="5"/>
    <n v="2"/>
    <n v="4.0744704000000007E-2"/>
    <n v="66"/>
    <n v="11"/>
    <n v="42.93"/>
    <n v="45"/>
    <n v="1"/>
    <x v="1"/>
    <n v="0"/>
    <n v="0"/>
    <s v="GKC"/>
    <n v="3.9272267614063695E-2"/>
    <n v="24.543066995897181"/>
    <n v="0.96386189513276843"/>
    <x v="61"/>
    <n v="0"/>
    <n v="0"/>
    <n v="0"/>
    <n v="0"/>
    <n v="0"/>
    <n v="0"/>
  </r>
  <r>
    <n v="161"/>
    <x v="5"/>
    <n v="2"/>
    <n v="4.0744704000000007E-2"/>
    <n v="67"/>
    <n v="11"/>
    <n v="38.51"/>
    <n v="40"/>
    <n v="1"/>
    <x v="1"/>
    <n v="0"/>
    <n v="0"/>
    <s v="GKC"/>
    <n v="2.7935315075623256E-2"/>
    <n v="24.543066995897181"/>
    <n v="0.68561830945251812"/>
    <x v="61"/>
    <n v="0"/>
    <n v="0"/>
    <n v="0"/>
    <n v="0"/>
    <n v="0"/>
    <n v="0"/>
  </r>
  <r>
    <n v="161"/>
    <x v="5"/>
    <n v="2"/>
    <n v="4.0744704000000007E-2"/>
    <n v="68"/>
    <n v="11"/>
    <n v="50.89"/>
    <n v="55"/>
    <n v="1"/>
    <x v="1"/>
    <n v="0"/>
    <n v="0"/>
    <s v="GKC"/>
    <n v="6.6938091620989196E-2"/>
    <n v="24.543066995897181"/>
    <n v="1.6428660672314417"/>
    <x v="61"/>
    <n v="0"/>
    <n v="0"/>
    <n v="0"/>
    <n v="0"/>
    <n v="0"/>
    <n v="0"/>
  </r>
  <r>
    <n v="161"/>
    <x v="5"/>
    <n v="2"/>
    <n v="4.0744704000000007E-2"/>
    <n v="69"/>
    <n v="11"/>
    <n v="51.67"/>
    <n v="55"/>
    <n v="1"/>
    <x v="1"/>
    <n v="0"/>
    <n v="0"/>
    <s v="GKC"/>
    <n v="7.020744527118096E-2"/>
    <n v="24.543066995897181"/>
    <n v="1.723106032901379"/>
    <x v="61"/>
    <n v="0"/>
    <n v="0"/>
    <n v="0"/>
    <n v="0"/>
    <n v="0"/>
    <n v="0"/>
  </r>
  <r>
    <n v="161"/>
    <x v="5"/>
    <n v="2"/>
    <n v="4.0744704000000007E-2"/>
    <n v="70"/>
    <n v="11"/>
    <n v="43.88"/>
    <n v="45"/>
    <n v="1"/>
    <x v="1"/>
    <n v="0"/>
    <n v="0"/>
    <s v="GKC"/>
    <n v="4.2061663380588477E-2"/>
    <n v="24.543066995897181"/>
    <n v="1.0323222223086581"/>
    <x v="61"/>
    <n v="0"/>
    <n v="0"/>
    <n v="0"/>
    <n v="0"/>
    <n v="0"/>
    <n v="0"/>
  </r>
  <r>
    <n v="161"/>
    <x v="5"/>
    <n v="2"/>
    <n v="4.0744704000000007E-2"/>
    <n v="71"/>
    <n v="11"/>
    <n v="57.77"/>
    <n v="60"/>
    <n v="1"/>
    <x v="1"/>
    <n v="0"/>
    <n v="0"/>
    <s v="GKC"/>
    <n v="9.9613343051261627E-2"/>
    <n v="24.543066995897181"/>
    <n v="2.444816952192403"/>
    <x v="61"/>
    <n v="0"/>
    <n v="0"/>
    <n v="0"/>
    <n v="0"/>
    <n v="0"/>
    <n v="0"/>
  </r>
  <r>
    <n v="161"/>
    <x v="5"/>
    <n v="2"/>
    <n v="4.0744704000000007E-2"/>
    <n v="72"/>
    <n v="11"/>
    <n v="48.81"/>
    <n v="50"/>
    <n v="1"/>
    <x v="1"/>
    <n v="0"/>
    <n v="0"/>
    <s v="GKC"/>
    <n v="5.872941909231523E-2"/>
    <n v="24.543066995897181"/>
    <n v="1.4414000674128158"/>
    <x v="61"/>
    <n v="0"/>
    <n v="0"/>
    <n v="0"/>
    <n v="0"/>
    <n v="0"/>
    <n v="0"/>
  </r>
  <r>
    <n v="161"/>
    <x v="5"/>
    <n v="2"/>
    <n v="4.0744704000000007E-2"/>
    <n v="73"/>
    <n v="11"/>
    <n v="48.27"/>
    <n v="50"/>
    <n v="1"/>
    <x v="1"/>
    <n v="0"/>
    <n v="0"/>
    <s v="GKC"/>
    <n v="5.6716435021445091E-2"/>
    <n v="24.543066995897181"/>
    <n v="1.391995264499776"/>
    <x v="61"/>
    <n v="0"/>
    <n v="0"/>
    <n v="0"/>
    <n v="0"/>
    <n v="0"/>
    <n v="0"/>
  </r>
  <r>
    <n v="161"/>
    <x v="5"/>
    <n v="2"/>
    <n v="4.0744704000000007E-2"/>
    <n v="74"/>
    <n v="11"/>
    <n v="62.09"/>
    <n v="65"/>
    <n v="1"/>
    <x v="1"/>
    <n v="0"/>
    <n v="0"/>
    <s v="GKC"/>
    <n v="0.1248830499619385"/>
    <n v="24.543066995897181"/>
    <n v="3.0650130618678313"/>
    <x v="61"/>
    <n v="0"/>
    <n v="0"/>
    <n v="0"/>
    <n v="0"/>
    <n v="0"/>
    <n v="0"/>
  </r>
  <r>
    <n v="161"/>
    <x v="5"/>
    <n v="2"/>
    <n v="4.0744704000000007E-2"/>
    <n v="75"/>
    <n v="11"/>
    <n v="56.8"/>
    <n v="60"/>
    <n v="1"/>
    <x v="1"/>
    <n v="0"/>
    <n v="0"/>
    <s v="GKC"/>
    <n v="9.4463193933711484E-2"/>
    <n v="24.543066995897181"/>
    <n v="2.3184164973615093"/>
    <x v="61"/>
    <n v="0"/>
    <n v="0"/>
    <n v="0"/>
    <n v="0"/>
    <n v="0"/>
    <n v="0"/>
  </r>
  <r>
    <n v="161"/>
    <x v="5"/>
    <n v="2"/>
    <n v="4.0744704000000007E-2"/>
    <n v="76"/>
    <n v="11"/>
    <n v="53.97"/>
    <n v="55"/>
    <n v="1"/>
    <x v="1"/>
    <n v="0"/>
    <n v="0"/>
    <s v="GKC"/>
    <n v="8.0478231413466231E-2"/>
    <n v="24.543066995897181"/>
    <n v="1.9751826252920188"/>
    <x v="61"/>
    <n v="0"/>
    <n v="0"/>
    <n v="0"/>
    <n v="0"/>
    <n v="0"/>
    <n v="0"/>
  </r>
  <r>
    <n v="161"/>
    <x v="5"/>
    <n v="2"/>
    <n v="4.0744704000000007E-2"/>
    <n v="77"/>
    <n v="11"/>
    <n v="53.47"/>
    <n v="55"/>
    <n v="1"/>
    <x v="1"/>
    <n v="0"/>
    <n v="0"/>
    <s v="GKC"/>
    <n v="7.8163863978210846E-2"/>
    <n v="24.543066995897181"/>
    <n v="1.9183809502754232"/>
    <x v="61"/>
    <n v="0"/>
    <n v="0"/>
    <n v="0"/>
    <n v="0"/>
    <n v="0"/>
    <n v="0"/>
  </r>
  <r>
    <n v="161"/>
    <x v="5"/>
    <n v="2"/>
    <n v="4.0744704000000007E-2"/>
    <n v="78"/>
    <n v="11"/>
    <n v="40.67"/>
    <n v="45"/>
    <n v="1"/>
    <x v="1"/>
    <n v="0"/>
    <n v="0"/>
    <s v="GKC"/>
    <n v="3.3147831583861906E-2"/>
    <n v="24.543066995897181"/>
    <n v="0.8135494513314393"/>
    <x v="61"/>
    <n v="0"/>
    <n v="0"/>
    <n v="0"/>
    <n v="0"/>
    <n v="0"/>
    <n v="0"/>
  </r>
  <r>
    <n v="161"/>
    <x v="5"/>
    <n v="2"/>
    <n v="4.0744704000000007E-2"/>
    <n v="79"/>
    <n v="11"/>
    <n v="58.32"/>
    <n v="60"/>
    <n v="1"/>
    <x v="1"/>
    <n v="0"/>
    <n v="0"/>
    <s v="GKC"/>
    <n v="0.10261680853903084"/>
    <n v="24.543066995897181"/>
    <n v="2.5185312068785879"/>
    <x v="61"/>
    <n v="0"/>
    <n v="0"/>
    <n v="0"/>
    <n v="0"/>
    <n v="0"/>
    <n v="0"/>
  </r>
  <r>
    <n v="161"/>
    <x v="5"/>
    <n v="2"/>
    <n v="4.0744704000000007E-2"/>
    <n v="1"/>
    <n v="12"/>
    <n v="65.599999999999994"/>
    <n v="70"/>
    <n v="2"/>
    <x v="0"/>
    <n v="0"/>
    <n v="0"/>
    <s v="GKC"/>
    <n v="0.16081241226116719"/>
    <n v="24.543066995897181"/>
    <n v="3.9468298078976636"/>
    <x v="61"/>
    <n v="0"/>
    <n v="0"/>
    <n v="24.543066995897181"/>
    <n v="0"/>
    <n v="0"/>
    <n v="3.9468298078976636"/>
  </r>
  <r>
    <n v="161"/>
    <x v="5"/>
    <n v="2"/>
    <n v="4.0744704000000007E-2"/>
    <n v="2"/>
    <n v="12"/>
    <n v="52.76"/>
    <n v="55"/>
    <n v="2"/>
    <x v="0"/>
    <n v="0"/>
    <n v="0"/>
    <s v="GKC"/>
    <n v="8.7748479868149737E-2"/>
    <n v="24.543066995897181"/>
    <n v="2.1536168201921342"/>
    <x v="61"/>
    <n v="0"/>
    <n v="0"/>
    <n v="24.543066995897181"/>
    <n v="0"/>
    <n v="0"/>
    <n v="2.1536168201921342"/>
  </r>
  <r>
    <n v="161"/>
    <x v="5"/>
    <n v="2"/>
    <n v="4.0744704000000007E-2"/>
    <n v="3"/>
    <n v="12"/>
    <n v="59.46"/>
    <n v="60"/>
    <n v="2"/>
    <x v="0"/>
    <n v="0"/>
    <n v="0"/>
    <s v="GKC"/>
    <n v="0.12235717735706833"/>
    <n v="24.543066995897181"/>
    <n v="3.0030204013034014"/>
    <x v="61"/>
    <n v="0"/>
    <n v="0"/>
    <n v="24.543066995897181"/>
    <n v="0"/>
    <n v="0"/>
    <n v="3.0030204013034014"/>
  </r>
  <r>
    <n v="161"/>
    <x v="5"/>
    <n v="2"/>
    <n v="4.0744704000000007E-2"/>
    <n v="4"/>
    <n v="12"/>
    <n v="53.58"/>
    <n v="55"/>
    <n v="2"/>
    <x v="0"/>
    <n v="0"/>
    <n v="0"/>
    <s v="GKC"/>
    <n v="9.1593894187394442E-2"/>
    <n v="24.543066995897181"/>
    <n v="2.2479950814563394"/>
    <x v="61"/>
    <n v="0"/>
    <n v="0"/>
    <n v="24.543066995897181"/>
    <n v="0"/>
    <n v="0"/>
    <n v="2.2479950814563394"/>
  </r>
  <r>
    <n v="161"/>
    <x v="5"/>
    <n v="2"/>
    <n v="4.0744704000000007E-2"/>
    <n v="5"/>
    <n v="12"/>
    <n v="52.14"/>
    <n v="55"/>
    <n v="2"/>
    <x v="0"/>
    <n v="0"/>
    <n v="0"/>
    <s v="GKC"/>
    <n v="8.4910737875332015E-2"/>
    <n v="24.543066995897181"/>
    <n v="2.0839699283453381"/>
    <x v="61"/>
    <n v="0"/>
    <n v="0"/>
    <n v="24.543066995897181"/>
    <n v="0"/>
    <n v="0"/>
    <n v="2.0839699283453381"/>
  </r>
  <r>
    <n v="161"/>
    <x v="5"/>
    <n v="2"/>
    <n v="4.0744704000000007E-2"/>
    <n v="6"/>
    <n v="12"/>
    <n v="59.88"/>
    <n v="60"/>
    <n v="2"/>
    <x v="0"/>
    <n v="0"/>
    <n v="0"/>
    <s v="GKC"/>
    <n v="0.12477588300641421"/>
    <n v="24.543066995897181"/>
    <n v="3.0623828560986524"/>
    <x v="61"/>
    <n v="0"/>
    <n v="0"/>
    <n v="24.543066995897181"/>
    <n v="0"/>
    <n v="0"/>
    <n v="3.0623828560986524"/>
  </r>
  <r>
    <n v="161"/>
    <x v="5"/>
    <n v="2"/>
    <n v="4.0744704000000007E-2"/>
    <n v="7"/>
    <n v="12"/>
    <n v="58.53"/>
    <n v="60"/>
    <n v="2"/>
    <x v="0"/>
    <n v="0"/>
    <n v="0"/>
    <s v="GKC"/>
    <n v="0.11710883614079273"/>
    <n v="24.543066995897181"/>
    <n v="2.8742100112150211"/>
    <x v="61"/>
    <n v="0"/>
    <n v="0"/>
    <n v="24.543066995897181"/>
    <n v="0"/>
    <n v="0"/>
    <n v="2.8742100112150211"/>
  </r>
  <r>
    <n v="161"/>
    <x v="5"/>
    <n v="2"/>
    <n v="4.0744704000000007E-2"/>
    <n v="8"/>
    <n v="12"/>
    <n v="45.67"/>
    <n v="50"/>
    <n v="2"/>
    <x v="0"/>
    <n v="0"/>
    <n v="0"/>
    <s v="GKC"/>
    <n v="5.8741337728964275E-2"/>
    <n v="24.543066995897181"/>
    <n v="1.441692587310593"/>
    <x v="61"/>
    <n v="0"/>
    <n v="0"/>
    <n v="24.543066995897181"/>
    <n v="0"/>
    <n v="0"/>
    <n v="1.441692587310593"/>
  </r>
  <r>
    <n v="161"/>
    <x v="5"/>
    <n v="2"/>
    <n v="4.0744704000000007E-2"/>
    <n v="9"/>
    <n v="12"/>
    <n v="51.97"/>
    <n v="55"/>
    <n v="2"/>
    <x v="0"/>
    <n v="0"/>
    <n v="0"/>
    <s v="GKC"/>
    <n v="8.4143058641426197E-2"/>
    <n v="24.543066995897181"/>
    <n v="2.0651287254762285"/>
    <x v="61"/>
    <n v="0"/>
    <n v="0"/>
    <n v="24.543066995897181"/>
    <n v="0"/>
    <n v="0"/>
    <n v="2.0651287254762285"/>
  </r>
  <r>
    <n v="161"/>
    <x v="5"/>
    <n v="2"/>
    <n v="4.0744704000000007E-2"/>
    <n v="10"/>
    <n v="12"/>
    <n v="63.57"/>
    <n v="65"/>
    <n v="2"/>
    <x v="0"/>
    <n v="0"/>
    <n v="0"/>
    <s v="GKC"/>
    <n v="0.14735144166784378"/>
    <n v="24.543066995897181"/>
    <n v="3.6164563047959253"/>
    <x v="61"/>
    <n v="0"/>
    <n v="0"/>
    <n v="24.543066995897181"/>
    <n v="0"/>
    <n v="0"/>
    <n v="3.6164563047959253"/>
  </r>
  <r>
    <n v="161"/>
    <x v="5"/>
    <n v="2"/>
    <n v="4.0744704000000007E-2"/>
    <n v="11"/>
    <n v="12"/>
    <n v="55.08"/>
    <n v="60"/>
    <n v="2"/>
    <x v="0"/>
    <n v="0"/>
    <n v="0"/>
    <s v="GKC"/>
    <n v="9.8904058482837218E-2"/>
    <n v="24.543066995897181"/>
    <n v="2.4274089335104065"/>
    <x v="61"/>
    <n v="0"/>
    <n v="0"/>
    <n v="24.543066995897181"/>
    <n v="0"/>
    <n v="0"/>
    <n v="2.4274089335104065"/>
  </r>
  <r>
    <n v="161"/>
    <x v="5"/>
    <n v="2"/>
    <n v="4.0744704000000007E-2"/>
    <n v="12"/>
    <n v="12"/>
    <n v="53.15"/>
    <n v="55"/>
    <n v="2"/>
    <x v="0"/>
    <n v="0"/>
    <n v="0"/>
    <s v="GKC"/>
    <n v="8.9564226587700621E-2"/>
    <n v="24.543066995897181"/>
    <n v="2.1981808135776517"/>
    <x v="61"/>
    <n v="0"/>
    <n v="0"/>
    <n v="24.543066995897181"/>
    <n v="0"/>
    <n v="0"/>
    <n v="2.1981808135776517"/>
  </r>
  <r>
    <n v="161"/>
    <x v="5"/>
    <n v="2"/>
    <n v="4.0744704000000007E-2"/>
    <n v="13"/>
    <n v="12"/>
    <n v="57.38"/>
    <n v="60"/>
    <n v="2"/>
    <x v="0"/>
    <n v="0"/>
    <n v="0"/>
    <s v="GKC"/>
    <n v="0.110821254458132"/>
    <n v="24.543066995897181"/>
    <n v="2.7198934727353028"/>
    <x v="61"/>
    <n v="0"/>
    <n v="0"/>
    <n v="24.543066995897181"/>
    <n v="0"/>
    <n v="0"/>
    <n v="2.7198934727353028"/>
  </r>
  <r>
    <n v="161"/>
    <x v="5"/>
    <n v="2"/>
    <n v="4.0744704000000007E-2"/>
    <n v="14"/>
    <n v="12"/>
    <n v="54.17"/>
    <n v="55"/>
    <n v="2"/>
    <x v="0"/>
    <n v="0"/>
    <n v="0"/>
    <s v="GKC"/>
    <n v="9.442637358599637E-2"/>
    <n v="24.543066995897181"/>
    <n v="2.3175128131007248"/>
    <x v="61"/>
    <n v="0"/>
    <n v="0"/>
    <n v="24.543066995897181"/>
    <n v="0"/>
    <n v="0"/>
    <n v="2.3175128131007248"/>
  </r>
  <r>
    <n v="161"/>
    <x v="5"/>
    <n v="2"/>
    <n v="4.0744704000000007E-2"/>
    <n v="15"/>
    <n v="12"/>
    <n v="51.66"/>
    <n v="55"/>
    <n v="2"/>
    <x v="0"/>
    <n v="0"/>
    <n v="0"/>
    <s v="GKC"/>
    <n v="8.275464515716878E-2"/>
    <n v="24.543066995897181"/>
    <n v="2.0310528003140917"/>
    <x v="61"/>
    <n v="0"/>
    <n v="0"/>
    <n v="24.543066995897181"/>
    <n v="0"/>
    <n v="0"/>
    <n v="2.0310528003140917"/>
  </r>
  <r>
    <n v="161"/>
    <x v="5"/>
    <n v="2"/>
    <n v="4.0744704000000007E-2"/>
    <n v="16"/>
    <n v="12"/>
    <n v="62.6"/>
    <n v="65"/>
    <n v="2"/>
    <x v="0"/>
    <n v="0"/>
    <n v="0"/>
    <s v="GKC"/>
    <n v="0.1411832613596595"/>
    <n v="24.543066995897181"/>
    <n v="3.4650702422493849"/>
    <x v="61"/>
    <n v="0"/>
    <n v="0"/>
    <n v="24.543066995897181"/>
    <n v="0"/>
    <n v="0"/>
    <n v="3.4650702422493849"/>
  </r>
  <r>
    <n v="161"/>
    <x v="5"/>
    <n v="2"/>
    <n v="4.0744704000000007E-2"/>
    <n v="17"/>
    <n v="12"/>
    <n v="57.34"/>
    <n v="60"/>
    <n v="2"/>
    <x v="0"/>
    <n v="0"/>
    <n v="0"/>
    <s v="GKC"/>
    <n v="0.11060654367063148"/>
    <n v="24.543066995897181"/>
    <n v="2.714623811492936"/>
    <x v="61"/>
    <n v="0"/>
    <n v="0"/>
    <n v="24.543066995897181"/>
    <n v="0"/>
    <n v="0"/>
    <n v="2.714623811492936"/>
  </r>
  <r>
    <n v="161"/>
    <x v="5"/>
    <n v="2"/>
    <n v="4.0744704000000007E-2"/>
    <n v="18"/>
    <n v="12"/>
    <n v="58.28"/>
    <n v="60"/>
    <n v="2"/>
    <x v="0"/>
    <n v="0"/>
    <n v="0"/>
    <s v="GKC"/>
    <n v="0.11572304127382475"/>
    <n v="24.543066995897181"/>
    <n v="2.8401983549524554"/>
    <x v="61"/>
    <n v="0"/>
    <n v="0"/>
    <n v="24.543066995897181"/>
    <n v="0"/>
    <n v="0"/>
    <n v="2.8401983549524554"/>
  </r>
  <r>
    <n v="161"/>
    <x v="5"/>
    <n v="2"/>
    <n v="4.0744704000000007E-2"/>
    <n v="19"/>
    <n v="12"/>
    <n v="57.13"/>
    <n v="60"/>
    <n v="2"/>
    <x v="0"/>
    <n v="0"/>
    <n v="0"/>
    <s v="GKC"/>
    <n v="0.10948368246716636"/>
    <n v="24.543066995897181"/>
    <n v="2.6870653537491975"/>
    <x v="61"/>
    <n v="0"/>
    <n v="0"/>
    <n v="24.543066995897181"/>
    <n v="0"/>
    <n v="0"/>
    <n v="2.6870653537491975"/>
  </r>
  <r>
    <n v="161"/>
    <x v="5"/>
    <n v="2"/>
    <n v="4.0744704000000007E-2"/>
    <n v="20"/>
    <n v="12"/>
    <n v="40.03"/>
    <n v="45"/>
    <n v="2"/>
    <x v="0"/>
    <n v="0"/>
    <n v="0"/>
    <s v="GKC"/>
    <n v="4.0714050912410808E-2"/>
    <n v="24.543066995897181"/>
    <n v="0.99924767921766722"/>
    <x v="61"/>
    <n v="0"/>
    <n v="0"/>
    <n v="24.543066995897181"/>
    <n v="0"/>
    <n v="0"/>
    <n v="0.99924767921766722"/>
  </r>
  <r>
    <n v="161"/>
    <x v="5"/>
    <n v="2"/>
    <n v="4.0744704000000007E-2"/>
    <n v="21"/>
    <n v="12"/>
    <n v="58.88"/>
    <n v="60"/>
    <n v="2"/>
    <x v="0"/>
    <n v="0"/>
    <n v="0"/>
    <s v="GKC"/>
    <n v="0.11906673501537751"/>
    <n v="24.543066995897181"/>
    <n v="2.922262854465147"/>
    <x v="61"/>
    <n v="0"/>
    <n v="0"/>
    <n v="24.543066995897181"/>
    <n v="0"/>
    <n v="0"/>
    <n v="2.922262854465147"/>
  </r>
  <r>
    <n v="161"/>
    <x v="5"/>
    <n v="2"/>
    <n v="4.0744704000000007E-2"/>
    <n v="22"/>
    <n v="12"/>
    <n v="60.61"/>
    <n v="65"/>
    <n v="2"/>
    <x v="0"/>
    <n v="0"/>
    <n v="0"/>
    <s v="GKC"/>
    <n v="0.12905226852751431"/>
    <n v="24.543066995897181"/>
    <n v="3.1673384724432969"/>
    <x v="61"/>
    <n v="0"/>
    <n v="0"/>
    <n v="24.543066995897181"/>
    <n v="0"/>
    <n v="0"/>
    <n v="3.1673384724432969"/>
  </r>
  <r>
    <n v="161"/>
    <x v="5"/>
    <n v="2"/>
    <n v="4.0744704000000007E-2"/>
    <n v="23"/>
    <n v="12"/>
    <n v="66.569999999999993"/>
    <n v="70"/>
    <n v="2"/>
    <x v="0"/>
    <n v="0"/>
    <n v="0"/>
    <s v="GKC"/>
    <n v="0.16751266816420377"/>
    <n v="24.543066995897181"/>
    <n v="4.111274637415546"/>
    <x v="61"/>
    <n v="0"/>
    <n v="0"/>
    <n v="24.543066995897181"/>
    <n v="0"/>
    <n v="0"/>
    <n v="4.111274637415546"/>
  </r>
  <r>
    <n v="161"/>
    <x v="5"/>
    <n v="2"/>
    <n v="4.0744704000000007E-2"/>
    <n v="24"/>
    <n v="12"/>
    <n v="68.23"/>
    <n v="70"/>
    <n v="2"/>
    <x v="0"/>
    <n v="0"/>
    <n v="0"/>
    <s v="GKC"/>
    <n v="0.17938887109285689"/>
    <n v="24.543066995897181"/>
    <n v="4.4027530815503502"/>
    <x v="61"/>
    <n v="0"/>
    <n v="0"/>
    <n v="24.543066995897181"/>
    <n v="0"/>
    <n v="0"/>
    <n v="4.4027530815503502"/>
  </r>
  <r>
    <n v="161"/>
    <x v="5"/>
    <n v="2"/>
    <n v="4.0744704000000007E-2"/>
    <n v="25"/>
    <n v="12"/>
    <n v="59.97"/>
    <n v="60"/>
    <n v="2"/>
    <x v="0"/>
    <n v="0"/>
    <n v="0"/>
    <s v="GKC"/>
    <n v="0.12529812701761631"/>
    <n v="24.543066995897181"/>
    <n v="3.0752003258537917"/>
    <x v="61"/>
    <n v="0"/>
    <n v="0"/>
    <n v="24.543066995897181"/>
    <n v="0"/>
    <n v="0"/>
    <n v="3.0752003258537917"/>
  </r>
  <r>
    <n v="161"/>
    <x v="5"/>
    <n v="2"/>
    <n v="4.0744704000000007E-2"/>
    <n v="26"/>
    <n v="12"/>
    <n v="66.290000000000006"/>
    <n v="70"/>
    <n v="2"/>
    <x v="0"/>
    <n v="0"/>
    <n v="0"/>
    <s v="GKC"/>
    <n v="0.1655605765748864"/>
    <n v="24.543066995897181"/>
    <n v="4.0633643227568026"/>
    <x v="61"/>
    <n v="0"/>
    <n v="0"/>
    <n v="24.543066995897181"/>
    <n v="0"/>
    <n v="0"/>
    <n v="4.0633643227568026"/>
  </r>
  <r>
    <n v="161"/>
    <x v="5"/>
    <n v="2"/>
    <n v="4.0744704000000007E-2"/>
    <n v="27"/>
    <n v="12"/>
    <n v="71.91"/>
    <n v="75"/>
    <n v="2"/>
    <x v="0"/>
    <n v="0"/>
    <n v="0"/>
    <s v="GKC"/>
    <n v="0.2076065260565432"/>
    <n v="24.543066995897181"/>
    <n v="5.0953008777912139"/>
    <x v="61"/>
    <n v="0"/>
    <n v="0"/>
    <n v="24.543066995897181"/>
    <n v="0"/>
    <n v="0"/>
    <n v="5.0953008777912139"/>
  </r>
  <r>
    <n v="161"/>
    <x v="5"/>
    <n v="2"/>
    <n v="4.0744704000000007E-2"/>
    <n v="28"/>
    <n v="12"/>
    <n v="51.27"/>
    <n v="55"/>
    <n v="2"/>
    <x v="0"/>
    <n v="0"/>
    <n v="0"/>
    <s v="GKC"/>
    <n v="8.1028887290115814E-2"/>
    <n v="24.543066995897181"/>
    <n v="1.9886974093643139"/>
    <x v="61"/>
    <n v="0"/>
    <n v="0"/>
    <n v="24.543066995897181"/>
    <n v="0"/>
    <n v="0"/>
    <n v="1.9886974093643139"/>
  </r>
  <r>
    <n v="161"/>
    <x v="5"/>
    <n v="2"/>
    <n v="4.0744704000000007E-2"/>
    <n v="29"/>
    <n v="12"/>
    <n v="65.62"/>
    <n v="70"/>
    <n v="2"/>
    <x v="0"/>
    <n v="0"/>
    <n v="0"/>
    <s v="GKC"/>
    <n v="0.16094879663478057"/>
    <n v="24.543066995897181"/>
    <n v="3.9501770987164502"/>
    <x v="61"/>
    <n v="0"/>
    <n v="0"/>
    <n v="24.543066995897181"/>
    <n v="0"/>
    <n v="0"/>
    <n v="3.9501770987164502"/>
  </r>
  <r>
    <n v="161"/>
    <x v="5"/>
    <n v="2"/>
    <n v="4.0744704000000007E-2"/>
    <n v="30"/>
    <n v="12"/>
    <n v="61.89"/>
    <n v="65"/>
    <n v="2"/>
    <x v="0"/>
    <n v="0"/>
    <n v="0"/>
    <s v="GKC"/>
    <n v="0.13677494590030603"/>
    <n v="24.543066995897181"/>
    <n v="3.3568766605914235"/>
    <x v="61"/>
    <n v="0"/>
    <n v="0"/>
    <n v="24.543066995897181"/>
    <n v="0"/>
    <n v="0"/>
    <n v="3.3568766605914235"/>
  </r>
  <r>
    <n v="161"/>
    <x v="5"/>
    <n v="2"/>
    <n v="4.0744704000000007E-2"/>
    <n v="31"/>
    <n v="12"/>
    <n v="58.21"/>
    <n v="60"/>
    <n v="2"/>
    <x v="0"/>
    <n v="0"/>
    <n v="0"/>
    <s v="GKC"/>
    <n v="0.11533691023851711"/>
    <n v="24.543066995897181"/>
    <n v="2.8307215150837051"/>
    <x v="61"/>
    <n v="0"/>
    <n v="0"/>
    <n v="24.543066995897181"/>
    <n v="0"/>
    <n v="0"/>
    <n v="2.8307215150837051"/>
  </r>
  <r>
    <n v="161"/>
    <x v="5"/>
    <n v="2"/>
    <n v="4.0744704000000007E-2"/>
    <n v="32"/>
    <n v="12"/>
    <n v="55.92"/>
    <n v="60"/>
    <n v="2"/>
    <x v="0"/>
    <n v="0"/>
    <n v="0"/>
    <s v="GKC"/>
    <n v="0.10315594664732959"/>
    <n v="24.543066995897181"/>
    <n v="2.5317633095906054"/>
    <x v="61"/>
    <n v="0"/>
    <n v="0"/>
    <n v="24.543066995897181"/>
    <n v="0"/>
    <n v="0"/>
    <n v="2.5317633095906054"/>
  </r>
  <r>
    <n v="161"/>
    <x v="5"/>
    <n v="2"/>
    <n v="4.0744704000000007E-2"/>
    <n v="33"/>
    <n v="12"/>
    <n v="55.07"/>
    <n v="60"/>
    <n v="2"/>
    <x v="0"/>
    <n v="0"/>
    <n v="0"/>
    <s v="GKC"/>
    <n v="9.8854129702885207E-2"/>
    <n v="24.543066995897181"/>
    <n v="2.4261835281190209"/>
    <x v="61"/>
    <n v="0"/>
    <n v="0"/>
    <n v="24.543066995897181"/>
    <n v="0"/>
    <n v="0"/>
    <n v="2.4261835281190209"/>
  </r>
  <r>
    <n v="161"/>
    <x v="5"/>
    <n v="2"/>
    <n v="4.0744704000000007E-2"/>
    <n v="34"/>
    <n v="12"/>
    <n v="63.52"/>
    <n v="65"/>
    <n v="2"/>
    <x v="0"/>
    <n v="0"/>
    <n v="0"/>
    <s v="GKC"/>
    <n v="0.147029357822163"/>
    <n v="24.543066995897181"/>
    <n v="3.6085513793930857"/>
    <x v="61"/>
    <n v="0"/>
    <n v="0"/>
    <n v="24.543066995897181"/>
    <n v="0"/>
    <n v="0"/>
    <n v="3.6085513793930857"/>
  </r>
  <r>
    <n v="161"/>
    <x v="5"/>
    <n v="2"/>
    <n v="4.0744704000000007E-2"/>
    <n v="35"/>
    <n v="12"/>
    <n v="43.78"/>
    <n v="45"/>
    <n v="2"/>
    <x v="0"/>
    <n v="0"/>
    <n v="0"/>
    <s v="GKC"/>
    <n v="5.222733553753206E-2"/>
    <n v="24.543066995897181"/>
    <n v="1.2818189951148511"/>
    <x v="61"/>
    <n v="0"/>
    <n v="0"/>
    <n v="24.543066995897181"/>
    <n v="0"/>
    <n v="0"/>
    <n v="1.2818189951148511"/>
  </r>
  <r>
    <n v="161"/>
    <x v="5"/>
    <n v="2"/>
    <n v="4.0744704000000007E-2"/>
    <n v="36"/>
    <n v="12"/>
    <n v="44.33"/>
    <n v="45"/>
    <n v="2"/>
    <x v="0"/>
    <n v="0"/>
    <n v="0"/>
    <s v="GKC"/>
    <n v="5.4072491376271827E-2"/>
    <n v="24.543066995897181"/>
    <n v="1.327104778482912"/>
    <x v="61"/>
    <n v="0"/>
    <n v="0"/>
    <n v="24.543066995897181"/>
    <n v="0"/>
    <n v="0"/>
    <n v="1.327104778482912"/>
  </r>
  <r>
    <n v="161"/>
    <x v="5"/>
    <n v="2"/>
    <n v="4.0744704000000007E-2"/>
    <n v="37"/>
    <n v="12"/>
    <n v="59.41"/>
    <n v="60"/>
    <n v="2"/>
    <x v="0"/>
    <n v="0"/>
    <n v="0"/>
    <s v="GKC"/>
    <n v="0.12207125357627108"/>
    <n v="24.543066995897181"/>
    <n v="2.9960029547955744"/>
    <x v="61"/>
    <n v="0"/>
    <n v="0"/>
    <n v="24.543066995897181"/>
    <n v="0"/>
    <n v="0"/>
    <n v="2.9960029547955744"/>
  </r>
  <r>
    <n v="161"/>
    <x v="5"/>
    <n v="2"/>
    <n v="4.0744704000000007E-2"/>
    <n v="38"/>
    <n v="12"/>
    <n v="56.29"/>
    <n v="60"/>
    <n v="2"/>
    <x v="0"/>
    <n v="0"/>
    <n v="0"/>
    <s v="GKC"/>
    <n v="0.10506529683053939"/>
    <n v="24.543066995897181"/>
    <n v="2.578624619055752"/>
    <x v="61"/>
    <n v="0"/>
    <n v="0"/>
    <n v="24.543066995897181"/>
    <n v="0"/>
    <n v="0"/>
    <n v="2.578624619055752"/>
  </r>
  <r>
    <n v="161"/>
    <x v="5"/>
    <n v="2"/>
    <n v="4.0744704000000007E-2"/>
    <n v="39"/>
    <n v="12"/>
    <n v="58.51"/>
    <n v="60"/>
    <n v="2"/>
    <x v="0"/>
    <n v="0"/>
    <n v="0"/>
    <s v="GKC"/>
    <n v="0.11699758359284253"/>
    <n v="24.543066995897181"/>
    <n v="2.8714795324772151"/>
    <x v="61"/>
    <n v="0"/>
    <n v="0"/>
    <n v="24.543066995897181"/>
    <n v="0"/>
    <n v="0"/>
    <n v="2.8714795324772151"/>
  </r>
  <r>
    <n v="161"/>
    <x v="5"/>
    <n v="2"/>
    <n v="4.0744704000000007E-2"/>
    <n v="40"/>
    <n v="12"/>
    <n v="51.69"/>
    <n v="55"/>
    <n v="2"/>
    <x v="0"/>
    <n v="0"/>
    <n v="0"/>
    <s v="GKC"/>
    <n v="8.2888361591026929E-2"/>
    <n v="24.543066995897181"/>
    <n v="2.0343346117087244"/>
    <x v="61"/>
    <n v="0"/>
    <n v="0"/>
    <n v="24.543066995897181"/>
    <n v="0"/>
    <n v="0"/>
    <n v="2.0343346117087244"/>
  </r>
  <r>
    <n v="161"/>
    <x v="5"/>
    <n v="2"/>
    <n v="4.0744704000000007E-2"/>
    <n v="41"/>
    <n v="12"/>
    <n v="57.42"/>
    <n v="60"/>
    <n v="2"/>
    <x v="0"/>
    <n v="0"/>
    <n v="0"/>
    <s v="GKC"/>
    <n v="0.11103623198484346"/>
    <n v="24.543066995897181"/>
    <n v="2.7251696805759944"/>
    <x v="61"/>
    <n v="0"/>
    <n v="0"/>
    <n v="24.543066995897181"/>
    <n v="0"/>
    <n v="0"/>
    <n v="2.7251696805759944"/>
  </r>
  <r>
    <n v="161"/>
    <x v="5"/>
    <n v="2"/>
    <n v="4.0744704000000007E-2"/>
    <n v="42"/>
    <n v="12"/>
    <n v="55.04"/>
    <n v="60"/>
    <n v="2"/>
    <x v="0"/>
    <n v="0"/>
    <n v="0"/>
    <s v="GKC"/>
    <n v="9.8704440221979967E-2"/>
    <n v="24.543066995897181"/>
    <n v="2.4225096891605826"/>
    <x v="61"/>
    <n v="0"/>
    <n v="0"/>
    <n v="24.543066995897181"/>
    <n v="0"/>
    <n v="0"/>
    <n v="2.4225096891605826"/>
  </r>
  <r>
    <n v="161"/>
    <x v="5"/>
    <n v="2"/>
    <n v="4.0744704000000007E-2"/>
    <n v="43"/>
    <n v="12"/>
    <n v="53.82"/>
    <n v="55"/>
    <n v="2"/>
    <x v="0"/>
    <n v="0"/>
    <n v="0"/>
    <s v="GKC"/>
    <n v="9.2739425395885908E-2"/>
    <n v="24.543066995897181"/>
    <n v="2.2761099306522361"/>
    <x v="61"/>
    <n v="0"/>
    <n v="0"/>
    <n v="24.543066995897181"/>
    <n v="0"/>
    <n v="0"/>
    <n v="2.2761099306522361"/>
  </r>
  <r>
    <n v="161"/>
    <x v="5"/>
    <n v="2"/>
    <n v="4.0744704000000007E-2"/>
    <n v="44"/>
    <n v="12"/>
    <n v="53.66"/>
    <n v="55"/>
    <n v="2"/>
    <x v="0"/>
    <n v="0"/>
    <n v="0"/>
    <s v="GKC"/>
    <n v="9.1974724991003509E-2"/>
    <n v="24.543066995897181"/>
    <n v="2.257341837383418"/>
    <x v="61"/>
    <n v="0"/>
    <n v="0"/>
    <n v="24.543066995897181"/>
    <n v="0"/>
    <n v="0"/>
    <n v="2.257341837383418"/>
  </r>
  <r>
    <n v="161"/>
    <x v="5"/>
    <n v="2"/>
    <n v="4.0744704000000007E-2"/>
    <n v="45"/>
    <n v="12"/>
    <n v="63.01"/>
    <n v="65"/>
    <n v="2"/>
    <x v="0"/>
    <n v="0"/>
    <n v="0"/>
    <s v="GKC"/>
    <n v="0.14376982764993856"/>
    <n v="24.543066995897181"/>
    <n v="3.528552512001033"/>
    <x v="61"/>
    <n v="0"/>
    <n v="0"/>
    <n v="24.543066995897181"/>
    <n v="0"/>
    <n v="0"/>
    <n v="3.528552512001033"/>
  </r>
  <r>
    <n v="161"/>
    <x v="5"/>
    <n v="2"/>
    <n v="4.0744704000000007E-2"/>
    <n v="46"/>
    <n v="12"/>
    <n v="55.7"/>
    <n v="60"/>
    <n v="2"/>
    <x v="0"/>
    <n v="0"/>
    <n v="0"/>
    <s v="GKC"/>
    <n v="0.10203126874499709"/>
    <n v="24.543066995897181"/>
    <n v="2.5041602644848537"/>
    <x v="61"/>
    <n v="0"/>
    <n v="0"/>
    <n v="24.543066995897181"/>
    <n v="0"/>
    <n v="0"/>
    <n v="2.5041602644848537"/>
  </r>
  <r>
    <n v="161"/>
    <x v="5"/>
    <n v="2"/>
    <n v="4.0744704000000007E-2"/>
    <n v="47"/>
    <n v="12"/>
    <n v="58.64"/>
    <n v="60"/>
    <n v="2"/>
    <x v="0"/>
    <n v="0"/>
    <n v="0"/>
    <s v="GKC"/>
    <n v="0.11772193624715982"/>
    <n v="24.543066995897181"/>
    <n v="2.8892573682007803"/>
    <x v="61"/>
    <n v="0"/>
    <n v="0"/>
    <n v="24.543066995897181"/>
    <n v="0"/>
    <n v="0"/>
    <n v="2.8892573682007803"/>
  </r>
  <r>
    <n v="161"/>
    <x v="5"/>
    <n v="2"/>
    <n v="4.0744704000000007E-2"/>
    <n v="48"/>
    <n v="12"/>
    <n v="58.08"/>
    <n v="60"/>
    <n v="2"/>
    <x v="0"/>
    <n v="0"/>
    <n v="0"/>
    <s v="GKC"/>
    <n v="0.11462200085748717"/>
    <n v="24.543066995897181"/>
    <n v="2.8131754462490917"/>
    <x v="61"/>
    <n v="0"/>
    <n v="0"/>
    <n v="24.543066995897181"/>
    <n v="0"/>
    <n v="0"/>
    <n v="2.8131754462490917"/>
  </r>
  <r>
    <n v="161"/>
    <x v="5"/>
    <n v="2"/>
    <n v="4.0744704000000007E-2"/>
    <n v="49"/>
    <n v="12"/>
    <n v="43.61"/>
    <n v="45"/>
    <n v="2"/>
    <x v="0"/>
    <n v="0"/>
    <n v="0"/>
    <s v="GKC"/>
    <n v="5.1665292960971013E-2"/>
    <n v="24.543066995897181"/>
    <n v="1.2680247465037666"/>
    <x v="61"/>
    <n v="0"/>
    <n v="0"/>
    <n v="24.543066995897181"/>
    <n v="0"/>
    <n v="0"/>
    <n v="1.2680247465037666"/>
  </r>
  <r>
    <n v="161"/>
    <x v="5"/>
    <n v="2"/>
    <n v="4.0744704000000007E-2"/>
    <n v="50"/>
    <n v="12"/>
    <n v="51.91"/>
    <n v="55"/>
    <n v="2"/>
    <x v="0"/>
    <n v="0"/>
    <n v="0"/>
    <s v="GKC"/>
    <n v="8.3873178315042304E-2"/>
    <n v="24.543066995897181"/>
    <n v="2.0585050345449138"/>
    <x v="61"/>
    <n v="0"/>
    <n v="0"/>
    <n v="24.543066995897181"/>
    <n v="0"/>
    <n v="0"/>
    <n v="2.0585050345449138"/>
  </r>
  <r>
    <n v="161"/>
    <x v="5"/>
    <n v="2"/>
    <n v="4.0744704000000007E-2"/>
    <n v="51"/>
    <n v="12"/>
    <n v="59.37"/>
    <n v="60"/>
    <n v="2"/>
    <x v="0"/>
    <n v="0"/>
    <n v="0"/>
    <s v="GKC"/>
    <n v="0.12184282290645217"/>
    <n v="24.543066995897181"/>
    <n v="2.9903965655622913"/>
    <x v="61"/>
    <n v="0"/>
    <n v="0"/>
    <n v="24.543066995897181"/>
    <n v="0"/>
    <n v="0"/>
    <n v="2.9903965655622913"/>
  </r>
  <r>
    <n v="161"/>
    <x v="5"/>
    <n v="2"/>
    <n v="4.0744704000000007E-2"/>
    <n v="52"/>
    <n v="12"/>
    <n v="55.62"/>
    <n v="60"/>
    <n v="2"/>
    <x v="0"/>
    <n v="0"/>
    <n v="0"/>
    <s v="GKC"/>
    <n v="0.10162425089121295"/>
    <n v="24.543066995897181"/>
    <n v="2.4941707980309031"/>
    <x v="61"/>
    <n v="0"/>
    <n v="0"/>
    <n v="24.543066995897181"/>
    <n v="0"/>
    <n v="0"/>
    <n v="2.4941707980309031"/>
  </r>
  <r>
    <n v="161"/>
    <x v="5"/>
    <n v="2"/>
    <n v="4.0744704000000007E-2"/>
    <n v="53"/>
    <n v="12"/>
    <n v="57.15"/>
    <n v="60"/>
    <n v="2"/>
    <x v="0"/>
    <n v="0"/>
    <n v="0"/>
    <s v="GKC"/>
    <n v="0.10959030562414886"/>
    <n v="24.543066995897181"/>
    <n v="2.6896822130343332"/>
    <x v="61"/>
    <n v="0"/>
    <n v="0"/>
    <n v="24.543066995897181"/>
    <n v="0"/>
    <n v="0"/>
    <n v="2.6896822130343332"/>
  </r>
  <r>
    <n v="161"/>
    <x v="5"/>
    <n v="2"/>
    <n v="4.0744704000000007E-2"/>
    <n v="54"/>
    <n v="12"/>
    <n v="68.72"/>
    <n v="70"/>
    <n v="2"/>
    <x v="0"/>
    <n v="0"/>
    <n v="0"/>
    <s v="GKC"/>
    <n v="0.18299458206932614"/>
    <n v="24.543066995897181"/>
    <n v="4.4912482876136766"/>
    <x v="61"/>
    <n v="0"/>
    <n v="0"/>
    <n v="24.543066995897181"/>
    <n v="0"/>
    <n v="0"/>
    <n v="4.4912482876136766"/>
  </r>
  <r>
    <n v="161"/>
    <x v="5"/>
    <n v="2"/>
    <n v="4.0744704000000007E-2"/>
    <n v="55"/>
    <n v="12"/>
    <n v="59.7"/>
    <n v="60"/>
    <n v="2"/>
    <x v="0"/>
    <n v="0"/>
    <n v="0"/>
    <s v="GKC"/>
    <n v="0.12373558164931532"/>
    <n v="24.543066995897181"/>
    <n v="3.0368506701954519"/>
    <x v="61"/>
    <n v="0"/>
    <n v="0"/>
    <n v="24.543066995897181"/>
    <n v="0"/>
    <n v="0"/>
    <n v="3.0368506701954519"/>
  </r>
  <r>
    <n v="161"/>
    <x v="5"/>
    <n v="2"/>
    <n v="4.0744704000000007E-2"/>
    <n v="56"/>
    <n v="12"/>
    <n v="51.95"/>
    <n v="55"/>
    <n v="2"/>
    <x v="0"/>
    <n v="0"/>
    <n v="0"/>
    <s v="GKC"/>
    <n v="8.4053036835684755E-2"/>
    <n v="24.543066995897181"/>
    <n v="2.0629193142668245"/>
    <x v="61"/>
    <n v="0"/>
    <n v="0"/>
    <n v="24.543066995897181"/>
    <n v="0"/>
    <n v="0"/>
    <n v="2.0629193142668245"/>
  </r>
  <r>
    <n v="161"/>
    <x v="5"/>
    <n v="2"/>
    <n v="4.0744704000000007E-2"/>
    <n v="57"/>
    <n v="12"/>
    <n v="69.849999999999994"/>
    <n v="70"/>
    <n v="2"/>
    <x v="0"/>
    <n v="0"/>
    <n v="0"/>
    <s v="GKC"/>
    <n v="0.19148588959858065"/>
    <n v="24.543066995897181"/>
    <n v="4.6996510171869357"/>
    <x v="61"/>
    <n v="0"/>
    <n v="0"/>
    <n v="24.543066995897181"/>
    <n v="0"/>
    <n v="0"/>
    <n v="4.6996510171869357"/>
  </r>
  <r>
    <n v="161"/>
    <x v="5"/>
    <n v="2"/>
    <n v="4.0744704000000007E-2"/>
    <n v="58"/>
    <n v="12"/>
    <n v="52.47"/>
    <n v="55"/>
    <n v="2"/>
    <x v="0"/>
    <n v="0"/>
    <n v="0"/>
    <s v="GKC"/>
    <n v="8.6413711539060342E-2"/>
    <n v="24.543066995897181"/>
    <n v="2.1208575116672912"/>
    <x v="61"/>
    <n v="0"/>
    <n v="0"/>
    <n v="24.543066995897181"/>
    <n v="0"/>
    <n v="0"/>
    <n v="2.1208575116672912"/>
  </r>
  <r>
    <n v="161"/>
    <x v="5"/>
    <n v="2"/>
    <n v="4.0744704000000007E-2"/>
    <n v="59"/>
    <n v="12"/>
    <n v="56.08"/>
    <n v="60"/>
    <n v="2"/>
    <x v="0"/>
    <n v="0"/>
    <n v="0"/>
    <s v="GKC"/>
    <n v="0.1039788598732467"/>
    <n v="24.543066995897181"/>
    <n v="2.551960124026099"/>
    <x v="61"/>
    <n v="0"/>
    <n v="0"/>
    <n v="24.543066995897181"/>
    <n v="0"/>
    <n v="0"/>
    <n v="2.551960124026099"/>
  </r>
  <r>
    <n v="161"/>
    <x v="5"/>
    <n v="2"/>
    <n v="4.0744704000000007E-2"/>
    <n v="60"/>
    <n v="12"/>
    <n v="59.51"/>
    <n v="60"/>
    <n v="2"/>
    <x v="0"/>
    <n v="0"/>
    <n v="0"/>
    <s v="GKC"/>
    <n v="0.12264352967114306"/>
    <n v="24.543066995897181"/>
    <n v="3.0100483653321679"/>
    <x v="61"/>
    <n v="0"/>
    <n v="0"/>
    <n v="24.543066995897181"/>
    <n v="0"/>
    <n v="0"/>
    <n v="3.0100483653321679"/>
  </r>
  <r>
    <n v="161"/>
    <x v="5"/>
    <n v="2"/>
    <n v="4.0744704000000007E-2"/>
    <n v="61"/>
    <n v="12"/>
    <n v="52.3"/>
    <n v="55"/>
    <n v="2"/>
    <x v="0"/>
    <n v="0"/>
    <n v="0"/>
    <s v="GKC"/>
    <n v="8.5637343337190766E-2"/>
    <n v="24.543066995897181"/>
    <n v="2.1018030548753219"/>
    <x v="61"/>
    <n v="0"/>
    <n v="0"/>
    <n v="24.543066995897181"/>
    <n v="0"/>
    <n v="0"/>
    <n v="2.1018030548753219"/>
  </r>
  <r>
    <n v="161"/>
    <x v="5"/>
    <n v="2"/>
    <n v="4.0744704000000007E-2"/>
    <n v="62"/>
    <n v="12"/>
    <n v="48.98"/>
    <n v="50"/>
    <n v="2"/>
    <x v="0"/>
    <n v="0"/>
    <n v="0"/>
    <s v="GKC"/>
    <n v="7.1359569059987998E-2"/>
    <n v="24.543066995897181"/>
    <n v="1.751382684237637"/>
    <x v="61"/>
    <n v="0"/>
    <n v="0"/>
    <n v="24.543066995897181"/>
    <n v="0"/>
    <n v="0"/>
    <n v="1.751382684237637"/>
  </r>
  <r>
    <n v="161"/>
    <x v="5"/>
    <n v="2"/>
    <n v="4.0744704000000007E-2"/>
    <n v="63"/>
    <n v="12"/>
    <n v="55.58"/>
    <n v="60"/>
    <n v="2"/>
    <x v="0"/>
    <n v="0"/>
    <n v="0"/>
    <s v="GKC"/>
    <n v="0.10142113252887942"/>
    <n v="24.543066995897181"/>
    <n v="2.4891856504560548"/>
    <x v="61"/>
    <n v="0"/>
    <n v="0"/>
    <n v="24.543066995897181"/>
    <n v="0"/>
    <n v="0"/>
    <n v="2.4891856504560548"/>
  </r>
  <r>
    <n v="161"/>
    <x v="5"/>
    <n v="2"/>
    <n v="4.0744704000000007E-2"/>
    <n v="64"/>
    <n v="12"/>
    <n v="55.28"/>
    <n v="60"/>
    <n v="2"/>
    <x v="0"/>
    <n v="0"/>
    <n v="0"/>
    <s v="GKC"/>
    <n v="9.9906027990992158E-2"/>
    <n v="24.543066995897181"/>
    <n v="2.4520003382768998"/>
    <x v="61"/>
    <n v="0"/>
    <n v="0"/>
    <n v="24.543066995897181"/>
    <n v="0"/>
    <n v="0"/>
    <n v="2.4520003382768998"/>
  </r>
  <r>
    <n v="161"/>
    <x v="5"/>
    <n v="2"/>
    <n v="4.0744704000000007E-2"/>
    <n v="65"/>
    <n v="12"/>
    <n v="49.52"/>
    <n v="50"/>
    <n v="2"/>
    <x v="0"/>
    <n v="0"/>
    <n v="0"/>
    <s v="GKC"/>
    <n v="7.3569014431840773E-2"/>
    <n v="24.543066995897181"/>
    <n v="1.8056092500227947"/>
    <x v="61"/>
    <n v="0"/>
    <n v="0"/>
    <n v="24.543066995897181"/>
    <n v="0"/>
    <n v="0"/>
    <n v="1.8056092500227947"/>
  </r>
  <r>
    <n v="161"/>
    <x v="5"/>
    <n v="2"/>
    <n v="4.0744704000000007E-2"/>
    <n v="66"/>
    <n v="12"/>
    <n v="56.39"/>
    <n v="60"/>
    <n v="2"/>
    <x v="0"/>
    <n v="0"/>
    <n v="0"/>
    <s v="GKC"/>
    <n v="0.10558519208614356"/>
    <n v="24.543066995897181"/>
    <n v="2.5913844431448942"/>
    <x v="61"/>
    <n v="0"/>
    <n v="0"/>
    <n v="24.543066995897181"/>
    <n v="0"/>
    <n v="0"/>
    <n v="2.5913844431448942"/>
  </r>
  <r>
    <n v="161"/>
    <x v="5"/>
    <n v="2"/>
    <n v="4.0744704000000007E-2"/>
    <n v="67"/>
    <n v="12"/>
    <n v="52.6"/>
    <n v="55"/>
    <n v="2"/>
    <x v="0"/>
    <n v="0"/>
    <n v="0"/>
    <s v="GKC"/>
    <n v="8.7010435785181181E-2"/>
    <n v="24.543066995897181"/>
    <n v="2.1355029548179112"/>
    <x v="61"/>
    <n v="0"/>
    <n v="0"/>
    <n v="24.543066995897181"/>
    <n v="0"/>
    <n v="0"/>
    <n v="2.1355029548179112"/>
  </r>
  <r>
    <n v="161"/>
    <x v="5"/>
    <n v="2"/>
    <n v="4.0744704000000007E-2"/>
    <n v="68"/>
    <n v="12"/>
    <n v="65.72"/>
    <n v="70"/>
    <n v="2"/>
    <x v="0"/>
    <n v="0"/>
    <n v="0"/>
    <s v="GKC"/>
    <n v="0.16163182964403219"/>
    <n v="24.543066995897181"/>
    <n v="3.966940823622922"/>
    <x v="61"/>
    <n v="0"/>
    <n v="0"/>
    <n v="24.543066995897181"/>
    <n v="0"/>
    <n v="0"/>
    <n v="3.966940823622922"/>
  </r>
  <r>
    <n v="161"/>
    <x v="5"/>
    <n v="2"/>
    <n v="4.0744704000000007E-2"/>
    <n v="69"/>
    <n v="12"/>
    <n v="53.84"/>
    <n v="55"/>
    <n v="2"/>
    <x v="0"/>
    <n v="0"/>
    <n v="0"/>
    <s v="GKC"/>
    <n v="9.2835298192899179E-2"/>
    <n v="24.543066995897181"/>
    <n v="2.2784629431324173"/>
    <x v="61"/>
    <n v="0"/>
    <n v="0"/>
    <n v="24.543066995897181"/>
    <n v="0"/>
    <n v="0"/>
    <n v="2.2784629431324173"/>
  </r>
  <r>
    <n v="161"/>
    <x v="5"/>
    <n v="2"/>
    <n v="4.0744704000000007E-2"/>
    <n v="70"/>
    <n v="12"/>
    <n v="56.96"/>
    <n v="60"/>
    <n v="2"/>
    <x v="0"/>
    <n v="0"/>
    <n v="0"/>
    <s v="GKC"/>
    <n v="0.10858006703142639"/>
    <n v="24.543066995897181"/>
    <n v="2.6648878595713046"/>
    <x v="61"/>
    <n v="0"/>
    <n v="0"/>
    <n v="24.543066995897181"/>
    <n v="0"/>
    <n v="0"/>
    <n v="2.6648878595713046"/>
  </r>
  <r>
    <n v="161"/>
    <x v="5"/>
    <n v="2"/>
    <n v="4.0744704000000007E-2"/>
    <n v="71"/>
    <n v="12"/>
    <n v="58.98"/>
    <n v="60"/>
    <n v="2"/>
    <x v="0"/>
    <n v="0"/>
    <n v="0"/>
    <s v="GKC"/>
    <n v="0.1196299578477122"/>
    <n v="24.543066995897181"/>
    <n v="2.9360860701727565"/>
    <x v="61"/>
    <n v="0"/>
    <n v="0"/>
    <n v="24.543066995897181"/>
    <n v="0"/>
    <n v="0"/>
    <n v="2.9360860701727565"/>
  </r>
  <r>
    <n v="161"/>
    <x v="5"/>
    <n v="2"/>
    <n v="4.0744704000000007E-2"/>
    <n v="72"/>
    <n v="12"/>
    <n v="57.97"/>
    <n v="60"/>
    <n v="2"/>
    <x v="0"/>
    <n v="0"/>
    <n v="0"/>
    <s v="GKC"/>
    <n v="0.11401929927139191"/>
    <n v="24.543066995897181"/>
    <n v="2.7983833008430223"/>
    <x v="61"/>
    <n v="0"/>
    <n v="0"/>
    <n v="24.543066995897181"/>
    <n v="0"/>
    <n v="0"/>
    <n v="2.7983833008430223"/>
  </r>
  <r>
    <n v="161"/>
    <x v="5"/>
    <n v="2"/>
    <n v="4.0744704000000007E-2"/>
    <n v="73"/>
    <n v="12"/>
    <n v="55.95"/>
    <n v="60"/>
    <n v="2"/>
    <x v="0"/>
    <n v="0"/>
    <n v="0"/>
    <s v="GKC"/>
    <n v="0.10330992398536777"/>
    <n v="24.543066995897181"/>
    <n v="2.5355423857139265"/>
    <x v="61"/>
    <n v="0"/>
    <n v="0"/>
    <n v="24.543066995897181"/>
    <n v="0"/>
    <n v="0"/>
    <n v="2.5355423857139265"/>
  </r>
  <r>
    <n v="161"/>
    <x v="5"/>
    <n v="2"/>
    <n v="4.0744704000000007E-2"/>
    <n v="74"/>
    <n v="12"/>
    <n v="54.3"/>
    <n v="55"/>
    <n v="2"/>
    <x v="0"/>
    <n v="0"/>
    <n v="0"/>
    <s v="GKC"/>
    <n v="9.5057921815446908E-2"/>
    <n v="24.543066995897181"/>
    <n v="2.3330129436072697"/>
    <x v="61"/>
    <n v="0"/>
    <n v="0"/>
    <n v="24.543066995897181"/>
    <n v="0"/>
    <n v="0"/>
    <n v="2.3330129436072697"/>
  </r>
  <r>
    <n v="161"/>
    <x v="5"/>
    <n v="2"/>
    <n v="4.0744704000000007E-2"/>
    <n v="75"/>
    <n v="12"/>
    <n v="60.23"/>
    <n v="65"/>
    <n v="2"/>
    <x v="0"/>
    <n v="0"/>
    <n v="0"/>
    <s v="GKC"/>
    <n v="0.12681468923423039"/>
    <n v="24.543066995897181"/>
    <n v="3.1124214139395976"/>
    <x v="61"/>
    <n v="0"/>
    <n v="0"/>
    <n v="24.543066995897181"/>
    <n v="0"/>
    <n v="0"/>
    <n v="3.1124214139395976"/>
  </r>
  <r>
    <n v="161"/>
    <x v="5"/>
    <n v="2"/>
    <n v="4.0744704000000007E-2"/>
    <n v="76"/>
    <n v="12"/>
    <n v="59.35"/>
    <n v="60"/>
    <n v="2"/>
    <x v="0"/>
    <n v="0"/>
    <n v="0"/>
    <s v="GKC"/>
    <n v="0.12172871030693831"/>
    <n v="24.543066995897181"/>
    <n v="2.9875958923873469"/>
    <x v="61"/>
    <n v="0"/>
    <n v="0"/>
    <n v="24.543066995897181"/>
    <n v="0"/>
    <n v="0"/>
    <n v="2.9875958923873469"/>
  </r>
  <r>
    <n v="161"/>
    <x v="5"/>
    <n v="2"/>
    <n v="4.0744704000000007E-2"/>
    <n v="77"/>
    <n v="12"/>
    <n v="51.84"/>
    <n v="55"/>
    <n v="2"/>
    <x v="0"/>
    <n v="0"/>
    <n v="0"/>
    <s v="GKC"/>
    <n v="8.3559019350081587E-2"/>
    <n v="24.543066995897181"/>
    <n v="2.0507946100205214"/>
    <x v="61"/>
    <n v="0"/>
    <n v="0"/>
    <n v="24.543066995897181"/>
    <n v="0"/>
    <n v="0"/>
    <n v="2.0507946100205214"/>
  </r>
  <r>
    <n v="161"/>
    <x v="5"/>
    <n v="2"/>
    <n v="4.0744704000000007E-2"/>
    <n v="78"/>
    <n v="12"/>
    <n v="62.52"/>
    <n v="65"/>
    <n v="2"/>
    <x v="0"/>
    <n v="0"/>
    <n v="0"/>
    <s v="GKC"/>
    <n v="0.14068206777844497"/>
    <n v="24.543066995897181"/>
    <n v="3.4527694146077228"/>
    <x v="61"/>
    <n v="0"/>
    <n v="0"/>
    <n v="24.543066995897181"/>
    <n v="0"/>
    <n v="0"/>
    <n v="3.4527694146077228"/>
  </r>
  <r>
    <n v="161"/>
    <x v="5"/>
    <n v="2"/>
    <n v="4.0744704000000007E-2"/>
    <n v="79"/>
    <n v="12"/>
    <n v="56.68"/>
    <n v="60"/>
    <n v="2"/>
    <x v="0"/>
    <n v="0"/>
    <n v="0"/>
    <s v="GKC"/>
    <n v="0.10710219676939939"/>
    <n v="24.543066995897181"/>
    <n v="2.6286163907191318"/>
    <x v="61"/>
    <n v="0"/>
    <n v="0"/>
    <n v="24.543066995897181"/>
    <n v="0"/>
    <n v="0"/>
    <n v="2.6286163907191318"/>
  </r>
  <r>
    <n v="161"/>
    <x v="5"/>
    <n v="2"/>
    <n v="4.0744704000000007E-2"/>
    <n v="80"/>
    <n v="12"/>
    <n v="52.97"/>
    <n v="55"/>
    <n v="2"/>
    <x v="0"/>
    <n v="0"/>
    <n v="0"/>
    <s v="GKC"/>
    <n v="8.8723229992725722E-2"/>
    <n v="24.543066995897181"/>
    <n v="2.1775401778038614"/>
    <x v="61"/>
    <n v="0"/>
    <n v="0"/>
    <n v="24.543066995897181"/>
    <n v="0"/>
    <n v="0"/>
    <n v="2.1775401778038614"/>
  </r>
  <r>
    <n v="161"/>
    <x v="5"/>
    <n v="2"/>
    <n v="4.0744704000000007E-2"/>
    <n v="81"/>
    <n v="12"/>
    <n v="64.14"/>
    <n v="65"/>
    <n v="2"/>
    <x v="0"/>
    <n v="0"/>
    <n v="0"/>
    <s v="GKC"/>
    <n v="0.1510551772407637"/>
    <n v="24.543066995897181"/>
    <n v="3.7073573350971865"/>
    <x v="61"/>
    <n v="0"/>
    <n v="0"/>
    <n v="24.543066995897181"/>
    <n v="0"/>
    <n v="0"/>
    <n v="3.7073573350971865"/>
  </r>
  <r>
    <n v="161"/>
    <x v="5"/>
    <n v="2"/>
    <n v="4.0744704000000007E-2"/>
    <n v="82"/>
    <n v="12"/>
    <n v="54.42"/>
    <n v="55"/>
    <n v="2"/>
    <x v="0"/>
    <n v="0"/>
    <n v="0"/>
    <s v="GKC"/>
    <n v="9.5643284513615187E-2"/>
    <n v="24.543066995897181"/>
    <n v="2.347379539525313"/>
    <x v="61"/>
    <n v="0"/>
    <n v="0"/>
    <n v="24.543066995897181"/>
    <n v="0"/>
    <n v="0"/>
    <n v="2.347379539525313"/>
  </r>
  <r>
    <n v="161"/>
    <x v="5"/>
    <n v="2"/>
    <n v="4.0744704000000007E-2"/>
    <n v="83"/>
    <n v="12"/>
    <n v="52.4"/>
    <n v="55"/>
    <n v="2"/>
    <x v="0"/>
    <n v="0"/>
    <n v="0"/>
    <s v="GKC"/>
    <n v="8.6093487044324402E-2"/>
    <n v="24.543066995897181"/>
    <n v="2.1129982204392599"/>
    <x v="61"/>
    <n v="0"/>
    <n v="0"/>
    <n v="24.543066995897181"/>
    <n v="0"/>
    <n v="0"/>
    <n v="2.1129982204392599"/>
  </r>
  <r>
    <n v="161"/>
    <x v="5"/>
    <n v="2"/>
    <n v="4.0744704000000007E-2"/>
    <n v="84"/>
    <n v="12"/>
    <n v="62.37"/>
    <n v="65"/>
    <n v="2"/>
    <x v="0"/>
    <n v="0"/>
    <n v="0"/>
    <s v="GKC"/>
    <n v="0.1397454039857812"/>
    <n v="24.543066995897181"/>
    <n v="3.429780812391745"/>
    <x v="61"/>
    <n v="0"/>
    <n v="0"/>
    <n v="24.543066995897181"/>
    <n v="0"/>
    <n v="0"/>
    <n v="3.429780812391745"/>
  </r>
  <r>
    <n v="161"/>
    <x v="5"/>
    <n v="2"/>
    <n v="4.0744704000000007E-2"/>
    <n v="85"/>
    <n v="12"/>
    <n v="48.85"/>
    <n v="50"/>
    <n v="2"/>
    <x v="0"/>
    <n v="0"/>
    <n v="0"/>
    <s v="GKC"/>
    <n v="7.0834095567044841E-2"/>
    <n v="24.543066995897181"/>
    <n v="1.738485953095765"/>
    <x v="61"/>
    <n v="0"/>
    <n v="0"/>
    <n v="24.543066995897181"/>
    <n v="0"/>
    <n v="0"/>
    <n v="1.738485953095765"/>
  </r>
  <r>
    <n v="161"/>
    <x v="5"/>
    <n v="2"/>
    <n v="4.0744704000000007E-2"/>
    <n v="86"/>
    <n v="12"/>
    <n v="42.61"/>
    <n v="45"/>
    <n v="2"/>
    <x v="0"/>
    <n v="0"/>
    <n v="0"/>
    <s v="GKC"/>
    <n v="4.8437482831062556E-2"/>
    <n v="24.543066995897181"/>
    <n v="1.1888043862353879"/>
    <x v="61"/>
    <n v="0"/>
    <n v="0"/>
    <n v="24.543066995897181"/>
    <n v="0"/>
    <n v="0"/>
    <n v="1.1888043862353879"/>
  </r>
  <r>
    <n v="161"/>
    <x v="5"/>
    <n v="2"/>
    <n v="4.0744704000000007E-2"/>
    <n v="87"/>
    <n v="12"/>
    <n v="40.99"/>
    <n v="45"/>
    <n v="2"/>
    <x v="0"/>
    <n v="0"/>
    <n v="0"/>
    <s v="GKC"/>
    <n v="4.3487784218671693E-2"/>
    <n v="24.543066995897181"/>
    <n v="1.0673236015819796"/>
    <x v="61"/>
    <n v="0"/>
    <n v="0"/>
    <n v="24.543066995897181"/>
    <n v="0"/>
    <n v="0"/>
    <n v="1.0673236015819796"/>
  </r>
  <r>
    <n v="166"/>
    <x v="6"/>
    <n v="3"/>
    <n v="4.200636E-2"/>
    <n v="1"/>
    <n v="12"/>
    <n v="56.91"/>
    <n v="60"/>
    <n v="2"/>
    <x v="0"/>
    <n v="0"/>
    <n v="0"/>
    <s v="GKC"/>
    <n v="0.10831520995570301"/>
    <n v="23.805918913231235"/>
    <n v="2.5785431052750827"/>
    <x v="62"/>
    <n v="0"/>
    <n v="0"/>
    <n v="23.805918913231235"/>
    <n v="0"/>
    <n v="0"/>
    <n v="2.5785431052750827"/>
  </r>
  <r>
    <n v="166"/>
    <x v="6"/>
    <n v="3"/>
    <n v="4.200636E-2"/>
    <n v="2"/>
    <n v="12"/>
    <n v="42.05"/>
    <n v="45"/>
    <n v="2"/>
    <x v="0"/>
    <n v="0"/>
    <n v="0"/>
    <s v="GKC"/>
    <n v="4.6687781281163666E-2"/>
    <n v="23.805918913231235"/>
    <n v="1.1114455354180572"/>
    <x v="62"/>
    <n v="0"/>
    <n v="0"/>
    <n v="23.805918913231235"/>
    <n v="0"/>
    <n v="0"/>
    <n v="1.1114455354180572"/>
  </r>
  <r>
    <n v="166"/>
    <x v="6"/>
    <n v="3"/>
    <n v="4.200636E-2"/>
    <n v="3"/>
    <n v="12"/>
    <n v="39.51"/>
    <n v="40"/>
    <n v="2"/>
    <x v="0"/>
    <n v="0"/>
    <n v="0"/>
    <s v="GKC"/>
    <n v="3.926017569912147E-2"/>
    <n v="23.805918913231235"/>
    <n v="0.9346245592124971"/>
    <x v="62"/>
    <n v="0"/>
    <n v="0"/>
    <n v="23.805918913231235"/>
    <n v="0"/>
    <n v="0"/>
    <n v="0.9346245592124971"/>
  </r>
  <r>
    <n v="166"/>
    <x v="6"/>
    <n v="3"/>
    <n v="4.200636E-2"/>
    <n v="4"/>
    <n v="12"/>
    <n v="50.25"/>
    <n v="55"/>
    <n v="2"/>
    <x v="0"/>
    <n v="0"/>
    <n v="0"/>
    <s v="GKC"/>
    <n v="7.6624806199463338E-2"/>
    <n v="23.805918913231235"/>
    <n v="1.8241239231264823"/>
    <x v="62"/>
    <n v="0"/>
    <n v="0"/>
    <n v="23.805918913231235"/>
    <n v="0"/>
    <n v="0"/>
    <n v="1.8241239231264823"/>
  </r>
  <r>
    <n v="166"/>
    <x v="6"/>
    <n v="3"/>
    <n v="4.200636E-2"/>
    <n v="5"/>
    <n v="12"/>
    <n v="46.96"/>
    <n v="50"/>
    <n v="2"/>
    <x v="0"/>
    <n v="0"/>
    <n v="0"/>
    <s v="GKC"/>
    <n v="6.3472529000470818E-2"/>
    <n v="23.805918913231235"/>
    <n v="1.5110218786029264"/>
    <x v="62"/>
    <n v="0"/>
    <n v="0"/>
    <n v="23.805918913231235"/>
    <n v="0"/>
    <n v="0"/>
    <n v="1.5110218786029264"/>
  </r>
  <r>
    <n v="166"/>
    <x v="6"/>
    <n v="3"/>
    <n v="4.200636E-2"/>
    <n v="6"/>
    <n v="12"/>
    <n v="35.78"/>
    <n v="40"/>
    <n v="2"/>
    <x v="0"/>
    <n v="0"/>
    <n v="0"/>
    <s v="GKC"/>
    <n v="2.9797770049261582E-2"/>
    <n v="23.805918913231235"/>
    <n v="0.70936329758783156"/>
    <x v="62"/>
    <n v="0"/>
    <n v="0"/>
    <n v="23.805918913231235"/>
    <n v="0"/>
    <n v="0"/>
    <n v="0.70936329758783156"/>
  </r>
  <r>
    <n v="166"/>
    <x v="6"/>
    <n v="3"/>
    <n v="4.200636E-2"/>
    <n v="7"/>
    <n v="12"/>
    <n v="55.16"/>
    <n v="60"/>
    <n v="2"/>
    <x v="0"/>
    <n v="0"/>
    <n v="0"/>
    <s v="GKC"/>
    <n v="9.9304070205838368E-2"/>
    <n v="23.805918913231235"/>
    <n v="2.3640246430740102"/>
    <x v="62"/>
    <n v="0"/>
    <n v="0"/>
    <n v="23.805918913231235"/>
    <n v="0"/>
    <n v="0"/>
    <n v="2.3640246430740102"/>
  </r>
  <r>
    <n v="166"/>
    <x v="6"/>
    <n v="3"/>
    <n v="4.200636E-2"/>
    <n v="8"/>
    <n v="12"/>
    <n v="52.41"/>
    <n v="55"/>
    <n v="2"/>
    <x v="0"/>
    <n v="0"/>
    <n v="0"/>
    <s v="GKC"/>
    <n v="8.613918679207283E-2"/>
    <n v="23.805918913231235"/>
    <n v="2.0506224960237649"/>
    <x v="62"/>
    <n v="0"/>
    <n v="0"/>
    <n v="23.805918913231235"/>
    <n v="0"/>
    <n v="0"/>
    <n v="2.0506224960237649"/>
  </r>
  <r>
    <n v="166"/>
    <x v="6"/>
    <n v="3"/>
    <n v="4.200636E-2"/>
    <n v="9"/>
    <n v="12"/>
    <n v="43.38"/>
    <n v="45"/>
    <n v="2"/>
    <x v="0"/>
    <n v="0"/>
    <n v="0"/>
    <s v="GKC"/>
    <n v="5.0911069610341912E-2"/>
    <n v="23.805918913231235"/>
    <n v="1.2119847949296705"/>
    <x v="62"/>
    <n v="0"/>
    <n v="0"/>
    <n v="23.805918913231235"/>
    <n v="0"/>
    <n v="0"/>
    <n v="1.2119847949296705"/>
  </r>
  <r>
    <n v="166"/>
    <x v="6"/>
    <n v="3"/>
    <n v="4.200636E-2"/>
    <n v="10"/>
    <n v="12"/>
    <n v="24.7"/>
    <n v="25"/>
    <n v="2"/>
    <x v="0"/>
    <n v="0"/>
    <n v="0"/>
    <s v="GKC"/>
    <n v="1.0631638870506088E-2"/>
    <n v="23.805918913231235"/>
    <n v="0.25309593286602522"/>
    <x v="62"/>
    <n v="0"/>
    <n v="0"/>
    <n v="23.805918913231235"/>
    <n v="0"/>
    <n v="0"/>
    <n v="0.25309593286602522"/>
  </r>
  <r>
    <n v="166"/>
    <x v="6"/>
    <n v="3"/>
    <n v="4.200636E-2"/>
    <n v="11"/>
    <n v="12"/>
    <n v="52.97"/>
    <n v="55"/>
    <n v="2"/>
    <x v="0"/>
    <n v="0"/>
    <n v="0"/>
    <s v="GKC"/>
    <n v="8.8723229992725722E-2"/>
    <n v="23.805918913231235"/>
    <n v="2.1121380189267942"/>
    <x v="62"/>
    <n v="0"/>
    <n v="0"/>
    <n v="23.805918913231235"/>
    <n v="0"/>
    <n v="0"/>
    <n v="2.1121380189267942"/>
  </r>
  <r>
    <n v="166"/>
    <x v="6"/>
    <n v="3"/>
    <n v="4.200636E-2"/>
    <n v="12"/>
    <n v="12"/>
    <n v="41.74"/>
    <n v="45"/>
    <n v="2"/>
    <x v="0"/>
    <n v="0"/>
    <n v="0"/>
    <s v="GKC"/>
    <n v="4.5736859228898405E-2"/>
    <n v="23.805918913231235"/>
    <n v="1.088807962149027"/>
    <x v="62"/>
    <n v="0"/>
    <n v="0"/>
    <n v="23.805918913231235"/>
    <n v="0"/>
    <n v="0"/>
    <n v="1.088807962149027"/>
  </r>
  <r>
    <n v="166"/>
    <x v="6"/>
    <n v="3"/>
    <n v="4.200636E-2"/>
    <n v="13"/>
    <n v="12"/>
    <n v="70.540000000000006"/>
    <n v="75"/>
    <n v="2"/>
    <x v="0"/>
    <n v="0"/>
    <n v="0"/>
    <s v="GKC"/>
    <n v="0.1967927028464484"/>
    <n v="23.805918913231235"/>
    <n v="4.6848311266781604"/>
    <x v="62"/>
    <n v="0"/>
    <n v="0"/>
    <n v="23.805918913231235"/>
    <n v="0"/>
    <n v="0"/>
    <n v="4.6848311266781604"/>
  </r>
  <r>
    <n v="166"/>
    <x v="6"/>
    <n v="3"/>
    <n v="4.200636E-2"/>
    <n v="14"/>
    <n v="12"/>
    <n v="78.260000000000005"/>
    <n v="80"/>
    <n v="2"/>
    <x v="0"/>
    <n v="0"/>
    <n v="0"/>
    <s v="GKC"/>
    <n v="0.26269045591134826"/>
    <n v="23.805918913231235"/>
    <n v="6.2535876927053016"/>
    <x v="62"/>
    <n v="0"/>
    <n v="0"/>
    <n v="23.805918913231235"/>
    <n v="0"/>
    <n v="0"/>
    <n v="6.2535876927053016"/>
  </r>
  <r>
    <n v="166"/>
    <x v="6"/>
    <n v="3"/>
    <n v="4.200636E-2"/>
    <n v="15"/>
    <n v="12"/>
    <n v="75.650000000000006"/>
    <n v="80"/>
    <n v="2"/>
    <x v="0"/>
    <n v="0"/>
    <n v="0"/>
    <s v="GKC"/>
    <n v="0.23904388045266703"/>
    <n v="23.805918913231235"/>
    <n v="5.6906592347603322"/>
    <x v="62"/>
    <n v="0"/>
    <n v="0"/>
    <n v="23.805918913231235"/>
    <n v="0"/>
    <n v="0"/>
    <n v="5.6906592347603322"/>
  </r>
  <r>
    <n v="166"/>
    <x v="6"/>
    <n v="3"/>
    <n v="4.200636E-2"/>
    <n v="16"/>
    <n v="12"/>
    <n v="30.54"/>
    <n v="35"/>
    <n v="2"/>
    <x v="0"/>
    <n v="0"/>
    <n v="0"/>
    <s v="GKC"/>
    <n v="1.9183629108567073E-2"/>
    <n v="23.805918913231235"/>
    <n v="0.45668391902005012"/>
    <x v="62"/>
    <n v="0"/>
    <n v="0"/>
    <n v="23.805918913231235"/>
    <n v="0"/>
    <n v="0"/>
    <n v="0.45668391902005012"/>
  </r>
  <r>
    <n v="166"/>
    <x v="6"/>
    <n v="3"/>
    <n v="4.200636E-2"/>
    <n v="17"/>
    <n v="12"/>
    <n v="53.92"/>
    <n v="55"/>
    <n v="2"/>
    <x v="0"/>
    <n v="0"/>
    <n v="0"/>
    <s v="GKC"/>
    <n v="9.3219424059620332E-2"/>
    <n v="23.805918913231235"/>
    <n v="2.2191740503014383"/>
    <x v="62"/>
    <n v="0"/>
    <n v="0"/>
    <n v="23.805918913231235"/>
    <n v="0"/>
    <n v="0"/>
    <n v="2.2191740503014383"/>
  </r>
  <r>
    <n v="166"/>
    <x v="6"/>
    <n v="3"/>
    <n v="4.200636E-2"/>
    <n v="18"/>
    <n v="12"/>
    <n v="47.56"/>
    <n v="50"/>
    <n v="2"/>
    <x v="0"/>
    <n v="0"/>
    <n v="0"/>
    <s v="GKC"/>
    <n v="6.5753604164540055E-2"/>
    <n v="23.805918913231235"/>
    <n v="1.5653249689937443"/>
    <x v="62"/>
    <n v="0"/>
    <n v="0"/>
    <n v="23.805918913231235"/>
    <n v="0"/>
    <n v="0"/>
    <n v="1.5653249689937443"/>
  </r>
  <r>
    <n v="166"/>
    <x v="6"/>
    <n v="3"/>
    <n v="4.200636E-2"/>
    <n v="19"/>
    <n v="12"/>
    <n v="51.21"/>
    <n v="55"/>
    <n v="2"/>
    <x v="0"/>
    <n v="0"/>
    <n v="0"/>
    <s v="GKC"/>
    <n v="8.0765450693088284E-2"/>
    <n v="23.805918913231235"/>
    <n v="1.9226957701902352"/>
    <x v="62"/>
    <n v="0"/>
    <n v="0"/>
    <n v="23.805918913231235"/>
    <n v="0"/>
    <n v="0"/>
    <n v="1.9226957701902352"/>
  </r>
  <r>
    <n v="166"/>
    <x v="6"/>
    <n v="3"/>
    <n v="4.200636E-2"/>
    <n v="20"/>
    <n v="12"/>
    <n v="43.42"/>
    <n v="45"/>
    <n v="2"/>
    <x v="0"/>
    <n v="0"/>
    <n v="0"/>
    <s v="GKC"/>
    <n v="5.1041728871827931E-2"/>
    <n v="23.805918913231235"/>
    <n v="1.2150952587138693"/>
    <x v="62"/>
    <n v="0"/>
    <n v="0"/>
    <n v="23.805918913231235"/>
    <n v="0"/>
    <n v="0"/>
    <n v="1.2150952587138693"/>
  </r>
  <r>
    <n v="166"/>
    <x v="6"/>
    <n v="3"/>
    <n v="4.200636E-2"/>
    <n v="21"/>
    <n v="12"/>
    <n v="49.26"/>
    <n v="50"/>
    <n v="2"/>
    <x v="0"/>
    <n v="0"/>
    <n v="0"/>
    <s v="GKC"/>
    <n v="7.2499821376500601E-2"/>
    <n v="23.805918913231235"/>
    <n v="1.7259248689127218"/>
    <x v="62"/>
    <n v="0"/>
    <n v="0"/>
    <n v="23.805918913231235"/>
    <n v="0"/>
    <n v="0"/>
    <n v="1.7259248689127218"/>
  </r>
  <r>
    <n v="166"/>
    <x v="6"/>
    <n v="3"/>
    <n v="4.200636E-2"/>
    <n v="22"/>
    <n v="12"/>
    <n v="49.44"/>
    <n v="50"/>
    <n v="2"/>
    <x v="0"/>
    <n v="0"/>
    <n v="0"/>
    <s v="GKC"/>
    <n v="7.3238963996028056E-2"/>
    <n v="23.805918913231235"/>
    <n v="1.7435208381785057"/>
    <x v="62"/>
    <n v="0"/>
    <n v="0"/>
    <n v="23.805918913231235"/>
    <n v="0"/>
    <n v="0"/>
    <n v="1.7435208381785057"/>
  </r>
  <r>
    <n v="166"/>
    <x v="6"/>
    <n v="3"/>
    <n v="4.200636E-2"/>
    <n v="23"/>
    <n v="12"/>
    <n v="54.74"/>
    <n v="55"/>
    <n v="2"/>
    <x v="0"/>
    <n v="0"/>
    <n v="0"/>
    <s v="GKC"/>
    <n v="9.7215523427025705E-2"/>
    <n v="23.805918913231235"/>
    <n v="2.3143048678111056"/>
    <x v="62"/>
    <n v="0"/>
    <n v="0"/>
    <n v="23.805918913231235"/>
    <n v="0"/>
    <n v="0"/>
    <n v="2.3143048678111056"/>
  </r>
  <r>
    <n v="166"/>
    <x v="6"/>
    <n v="3"/>
    <n v="4.200636E-2"/>
    <n v="24"/>
    <n v="12"/>
    <n v="40.19"/>
    <n v="45"/>
    <n v="2"/>
    <x v="0"/>
    <n v="0"/>
    <n v="0"/>
    <s v="GKC"/>
    <n v="4.1168227091490504E-2"/>
    <n v="23.805918913231235"/>
    <n v="0.98004747594151231"/>
    <x v="62"/>
    <n v="0"/>
    <n v="0"/>
    <n v="23.805918913231235"/>
    <n v="0"/>
    <n v="0"/>
    <n v="0.98004747594151231"/>
  </r>
  <r>
    <n v="166"/>
    <x v="6"/>
    <n v="3"/>
    <n v="4.200636E-2"/>
    <n v="25"/>
    <n v="12"/>
    <n v="39.71"/>
    <n v="40"/>
    <n v="2"/>
    <x v="0"/>
    <n v="0"/>
    <n v="0"/>
    <s v="GKC"/>
    <n v="3.9815353433007732E-2"/>
    <n v="23.805918913231235"/>
    <n v="0.94784107532782491"/>
    <x v="62"/>
    <n v="0"/>
    <n v="0"/>
    <n v="23.805918913231235"/>
    <n v="0"/>
    <n v="0"/>
    <n v="0.94784107532782491"/>
  </r>
  <r>
    <n v="166"/>
    <x v="6"/>
    <n v="3"/>
    <n v="4.200636E-2"/>
    <n v="26"/>
    <n v="12"/>
    <n v="64.290000000000006"/>
    <n v="65"/>
    <n v="2"/>
    <x v="0"/>
    <n v="0"/>
    <n v="0"/>
    <s v="GKC"/>
    <n v="0.15203964830934644"/>
    <n v="23.805918913231235"/>
    <n v="3.6194435392484956"/>
    <x v="62"/>
    <n v="0"/>
    <n v="0"/>
    <n v="23.805918913231235"/>
    <n v="0"/>
    <n v="0"/>
    <n v="3.6194435392484956"/>
  </r>
  <r>
    <n v="166"/>
    <x v="6"/>
    <n v="3"/>
    <n v="4.200636E-2"/>
    <n v="27"/>
    <n v="12"/>
    <n v="50.52"/>
    <n v="55"/>
    <n v="2"/>
    <x v="0"/>
    <n v="0"/>
    <n v="0"/>
    <s v="GKC"/>
    <n v="7.7775272798017325E-2"/>
    <n v="23.805918913231235"/>
    <n v="1.8515118376840394"/>
    <x v="62"/>
    <n v="0"/>
    <n v="0"/>
    <n v="23.805918913231235"/>
    <n v="0"/>
    <n v="0"/>
    <n v="1.8515118376840394"/>
  </r>
  <r>
    <n v="166"/>
    <x v="6"/>
    <n v="3"/>
    <n v="4.200636E-2"/>
    <n v="28"/>
    <n v="12"/>
    <n v="49.28"/>
    <n v="50"/>
    <n v="2"/>
    <x v="0"/>
    <n v="0"/>
    <n v="0"/>
    <s v="GKC"/>
    <n v="7.2581711310556851E-2"/>
    <n v="23.805918913231235"/>
    <n v="1.7278743340426748"/>
    <x v="62"/>
    <n v="0"/>
    <n v="0"/>
    <n v="23.805918913231235"/>
    <n v="0"/>
    <n v="0"/>
    <n v="1.7278743340426748"/>
  </r>
  <r>
    <n v="166"/>
    <x v="6"/>
    <n v="3"/>
    <n v="4.200636E-2"/>
    <n v="29"/>
    <n v="12"/>
    <n v="33.44"/>
    <n v="35"/>
    <n v="2"/>
    <x v="0"/>
    <n v="0"/>
    <n v="0"/>
    <s v="GKC"/>
    <n v="2.4688487405600444E-2"/>
    <n v="23.805918913231235"/>
    <n v="0.58773212926805474"/>
    <x v="62"/>
    <n v="0"/>
    <n v="0"/>
    <n v="23.805918913231235"/>
    <n v="0"/>
    <n v="0"/>
    <n v="0.58773212926805474"/>
  </r>
  <r>
    <n v="166"/>
    <x v="6"/>
    <n v="3"/>
    <n v="4.200636E-2"/>
    <n v="30"/>
    <n v="12"/>
    <n v="32.86"/>
    <n v="35"/>
    <n v="2"/>
    <x v="0"/>
    <n v="0"/>
    <n v="0"/>
    <s v="GKC"/>
    <n v="2.3515946915831802E-2"/>
    <n v="23.805918913231235"/>
    <n v="0.55981872544614197"/>
    <x v="62"/>
    <n v="0"/>
    <n v="0"/>
    <n v="23.805918913231235"/>
    <n v="0"/>
    <n v="0"/>
    <n v="0.55981872544614197"/>
  </r>
  <r>
    <n v="166"/>
    <x v="6"/>
    <n v="3"/>
    <n v="4.200636E-2"/>
    <n v="31"/>
    <n v="12"/>
    <n v="31.45"/>
    <n v="35"/>
    <n v="2"/>
    <x v="0"/>
    <n v="0"/>
    <n v="0"/>
    <s v="GKC"/>
    <n v="2.081579567880238E-2"/>
    <n v="23.805918913231235"/>
    <n v="0.4955391440439586"/>
    <x v="62"/>
    <n v="0"/>
    <n v="0"/>
    <n v="23.805918913231235"/>
    <n v="0"/>
    <n v="0"/>
    <n v="0.4955391440439586"/>
  </r>
  <r>
    <n v="166"/>
    <x v="6"/>
    <n v="3"/>
    <n v="4.200636E-2"/>
    <n v="32"/>
    <n v="12"/>
    <n v="31.53"/>
    <n v="35"/>
    <n v="2"/>
    <x v="0"/>
    <n v="0"/>
    <n v="0"/>
    <s v="GKC"/>
    <n v="2.0963382179681717E-2"/>
    <n v="23.805918913231235"/>
    <n v="0.49905257631657962"/>
    <x v="62"/>
    <n v="0"/>
    <n v="0"/>
    <n v="23.805918913231235"/>
    <n v="0"/>
    <n v="0"/>
    <n v="0.49905257631657962"/>
  </r>
  <r>
    <n v="166"/>
    <x v="6"/>
    <n v="3"/>
    <n v="4.200636E-2"/>
    <n v="33"/>
    <n v="12"/>
    <n v="22.94"/>
    <n v="25"/>
    <n v="2"/>
    <x v="0"/>
    <n v="0"/>
    <n v="0"/>
    <s v="GKC"/>
    <n v="8.6560602853082182E-3"/>
    <n v="23.805918913231235"/>
    <n v="0.20606546926008867"/>
    <x v="62"/>
    <n v="0"/>
    <n v="0"/>
    <n v="23.805918913231235"/>
    <n v="0"/>
    <n v="0"/>
    <n v="0.20606546926008867"/>
  </r>
  <r>
    <n v="166"/>
    <x v="6"/>
    <n v="3"/>
    <n v="4.200636E-2"/>
    <n v="34"/>
    <n v="12"/>
    <n v="47.51"/>
    <n v="50"/>
    <n v="2"/>
    <x v="0"/>
    <n v="0"/>
    <n v="0"/>
    <s v="GKC"/>
    <n v="6.5561541897545303E-2"/>
    <n v="23.805918913231235"/>
    <n v="1.5607527502393757"/>
    <x v="62"/>
    <n v="0"/>
    <n v="0"/>
    <n v="23.805918913231235"/>
    <n v="0"/>
    <n v="0"/>
    <n v="1.5607527502393757"/>
  </r>
  <r>
    <n v="166"/>
    <x v="6"/>
    <n v="3"/>
    <n v="4.200636E-2"/>
    <n v="1"/>
    <n v="11"/>
    <n v="107.55"/>
    <n v="110"/>
    <n v="1"/>
    <x v="1"/>
    <n v="1"/>
    <n v="0"/>
    <s v="GKC"/>
    <n v="0.69900332775340202"/>
    <n v="23.805918913231235"/>
    <n v="16.640416540576286"/>
    <x v="62"/>
    <n v="23.805918913231235"/>
    <n v="0"/>
    <n v="0"/>
    <n v="16.640416540576286"/>
    <n v="0"/>
    <n v="0"/>
  </r>
  <r>
    <n v="166"/>
    <x v="6"/>
    <n v="3"/>
    <n v="4.200636E-2"/>
    <n v="2"/>
    <n v="11"/>
    <n v="109.87"/>
    <n v="110"/>
    <n v="1"/>
    <x v="1"/>
    <n v="1"/>
    <n v="0"/>
    <s v="GKC"/>
    <n v="0.74737169945572679"/>
    <n v="23.805918913231235"/>
    <n v="17.791870075286855"/>
    <x v="62"/>
    <n v="23.805918913231235"/>
    <n v="0"/>
    <n v="0"/>
    <n v="17.791870075286855"/>
    <n v="0"/>
    <n v="0"/>
  </r>
  <r>
    <n v="166"/>
    <x v="6"/>
    <n v="3"/>
    <n v="4.200636E-2"/>
    <n v="3"/>
    <n v="11"/>
    <n v="82.75"/>
    <n v="85"/>
    <n v="1"/>
    <x v="1"/>
    <n v="0"/>
    <n v="0"/>
    <s v="GKC"/>
    <n v="0.30731466189525353"/>
    <n v="23.805918913231235"/>
    <n v="7.3159079219254783"/>
    <x v="62"/>
    <n v="0"/>
    <n v="0"/>
    <n v="0"/>
    <n v="0"/>
    <n v="0"/>
    <n v="0"/>
  </r>
  <r>
    <n v="166"/>
    <x v="6"/>
    <n v="3"/>
    <n v="4.200636E-2"/>
    <n v="4"/>
    <n v="11"/>
    <n v="90.35"/>
    <n v="95"/>
    <n v="1"/>
    <x v="1"/>
    <n v="0"/>
    <n v="0"/>
    <s v="GKC"/>
    <n v="0.40477656912808085"/>
    <n v="23.805918913231235"/>
    <n v="9.6360781826390305"/>
    <x v="62"/>
    <n v="0"/>
    <n v="0"/>
    <n v="0"/>
    <n v="0"/>
    <n v="0"/>
    <n v="0"/>
  </r>
  <r>
    <n v="166"/>
    <x v="6"/>
    <n v="3"/>
    <n v="4.200636E-2"/>
    <n v="5"/>
    <n v="11"/>
    <n v="116.41"/>
    <n v="120"/>
    <n v="1"/>
    <x v="1"/>
    <n v="1"/>
    <n v="0"/>
    <s v="GKC"/>
    <n v="0.89590126516975088"/>
    <n v="23.805918913231235"/>
    <n v="21.327752872892365"/>
    <x v="62"/>
    <n v="23.805918913231235"/>
    <n v="0"/>
    <n v="0"/>
    <n v="21.327752872892365"/>
    <n v="0"/>
    <n v="0"/>
  </r>
  <r>
    <n v="166"/>
    <x v="6"/>
    <n v="3"/>
    <n v="4.200636E-2"/>
    <n v="6"/>
    <n v="11"/>
    <n v="100.45"/>
    <n v="105"/>
    <n v="1"/>
    <x v="1"/>
    <n v="0"/>
    <n v="0"/>
    <s v="GKC"/>
    <n v="0.56427870170107175"/>
    <n v="23.805918913231235"/>
    <n v="13.43317301715911"/>
    <x v="62"/>
    <n v="0"/>
    <n v="0"/>
    <n v="0"/>
    <n v="0"/>
    <n v="0"/>
    <n v="0"/>
  </r>
  <r>
    <n v="166"/>
    <x v="6"/>
    <n v="3"/>
    <n v="4.200636E-2"/>
    <n v="7"/>
    <n v="11"/>
    <n v="68.83"/>
    <n v="70"/>
    <n v="1"/>
    <x v="1"/>
    <n v="0"/>
    <n v="0"/>
    <s v="GKC"/>
    <n v="0.17250985125071858"/>
    <n v="23.805918913231235"/>
    <n v="4.1067555306081882"/>
    <x v="62"/>
    <n v="0"/>
    <n v="0"/>
    <n v="0"/>
    <n v="0"/>
    <n v="0"/>
    <n v="0"/>
  </r>
  <r>
    <n v="166"/>
    <x v="6"/>
    <n v="3"/>
    <n v="4.200636E-2"/>
    <n v="8"/>
    <n v="11"/>
    <n v="106.28"/>
    <n v="110"/>
    <n v="1"/>
    <x v="1"/>
    <n v="0"/>
    <n v="0"/>
    <s v="GKC"/>
    <n v="0.67345128982282487"/>
    <n v="23.805918913231235"/>
    <n v="16.032126797533156"/>
    <x v="62"/>
    <n v="0"/>
    <n v="0"/>
    <n v="0"/>
    <n v="0"/>
    <n v="0"/>
    <n v="0"/>
  </r>
  <r>
    <n v="166"/>
    <x v="6"/>
    <n v="3"/>
    <n v="4.200636E-2"/>
    <n v="9"/>
    <n v="11"/>
    <n v="88.92"/>
    <n v="90"/>
    <n v="1"/>
    <x v="1"/>
    <n v="0"/>
    <n v="0"/>
    <s v="GKC"/>
    <n v="0.38502939022092314"/>
    <n v="23.805918913231235"/>
    <n v="9.1659784428101645"/>
    <x v="62"/>
    <n v="0"/>
    <n v="0"/>
    <n v="0"/>
    <n v="0"/>
    <n v="0"/>
    <n v="0"/>
  </r>
  <r>
    <n v="166"/>
    <x v="6"/>
    <n v="3"/>
    <n v="4.200636E-2"/>
    <n v="10"/>
    <n v="11"/>
    <n v="112.87"/>
    <n v="115"/>
    <n v="1"/>
    <x v="1"/>
    <n v="1"/>
    <n v="0"/>
    <s v="GKC"/>
    <n v="0.81323164371452272"/>
    <n v="23.805918913231235"/>
    <n v="19.359726567941681"/>
    <x v="62"/>
    <n v="23.805918913231235"/>
    <n v="0"/>
    <n v="0"/>
    <n v="19.359726567941681"/>
    <n v="0"/>
    <n v="0"/>
  </r>
  <r>
    <n v="166"/>
    <x v="6"/>
    <n v="3"/>
    <n v="4.200636E-2"/>
    <n v="11"/>
    <n v="11"/>
    <n v="54.15"/>
    <n v="55"/>
    <n v="1"/>
    <x v="1"/>
    <n v="0"/>
    <n v="0"/>
    <s v="GKC"/>
    <n v="8.1322696070281947E-2"/>
    <n v="23.805918913231235"/>
    <n v="1.9359615084544803"/>
    <x v="62"/>
    <n v="0"/>
    <n v="0"/>
    <n v="0"/>
    <n v="0"/>
    <n v="0"/>
    <n v="0"/>
  </r>
  <r>
    <n v="166"/>
    <x v="6"/>
    <n v="3"/>
    <n v="4.200636E-2"/>
    <n v="12"/>
    <n v="11"/>
    <n v="34.659999999999997"/>
    <n v="35"/>
    <n v="1"/>
    <x v="1"/>
    <n v="0"/>
    <n v="0"/>
    <s v="GKC"/>
    <n v="2.0079048264933379E-2"/>
    <n v="23.805918913231235"/>
    <n v="0.47800019484986034"/>
    <x v="62"/>
    <n v="0"/>
    <n v="0"/>
    <n v="0"/>
    <n v="0"/>
    <n v="0"/>
    <n v="0"/>
  </r>
  <r>
    <n v="166"/>
    <x v="6"/>
    <n v="3"/>
    <n v="4.200636E-2"/>
    <n v="13"/>
    <n v="11"/>
    <n v="43.77"/>
    <n v="45"/>
    <n v="1"/>
    <x v="1"/>
    <n v="0"/>
    <n v="0"/>
    <s v="GKC"/>
    <n v="4.1731987322214864E-2"/>
    <n v="23.805918913231235"/>
    <n v="0.99346830628064098"/>
    <x v="62"/>
    <n v="0"/>
    <n v="0"/>
    <n v="0"/>
    <n v="0"/>
    <n v="0"/>
    <n v="0"/>
  </r>
  <r>
    <n v="166"/>
    <x v="6"/>
    <n v="3"/>
    <n v="4.200636E-2"/>
    <n v="14"/>
    <n v="11"/>
    <n v="48.21"/>
    <n v="50"/>
    <n v="1"/>
    <x v="1"/>
    <n v="0"/>
    <n v="0"/>
    <s v="GKC"/>
    <n v="5.6495713825734768E-2"/>
    <n v="23.805918913231235"/>
    <n v="1.3449323822805588"/>
    <x v="62"/>
    <n v="0"/>
    <n v="0"/>
    <n v="0"/>
    <n v="0"/>
    <n v="0"/>
    <n v="0"/>
  </r>
  <r>
    <n v="166"/>
    <x v="6"/>
    <n v="3"/>
    <n v="4.200636E-2"/>
    <n v="15"/>
    <n v="11"/>
    <n v="39.64"/>
    <n v="40"/>
    <n v="1"/>
    <x v="1"/>
    <n v="0"/>
    <n v="0"/>
    <s v="GKC"/>
    <n v="3.0586485144639592E-2"/>
    <n v="23.805918913231235"/>
    <n v="0.72813938519404187"/>
    <x v="62"/>
    <n v="0"/>
    <n v="0"/>
    <n v="0"/>
    <n v="0"/>
    <n v="0"/>
    <n v="0"/>
  </r>
  <r>
    <n v="166"/>
    <x v="6"/>
    <n v="3"/>
    <n v="4.200636E-2"/>
    <n v="16"/>
    <n v="11"/>
    <n v="41.26"/>
    <n v="45"/>
    <n v="1"/>
    <x v="1"/>
    <n v="0"/>
    <n v="0"/>
    <s v="GKC"/>
    <n v="3.4678851758770869E-2"/>
    <n v="23.805918913231235"/>
    <n v="0.82556193297326574"/>
    <x v="62"/>
    <n v="0"/>
    <n v="0"/>
    <n v="0"/>
    <n v="0"/>
    <n v="0"/>
    <n v="0"/>
  </r>
  <r>
    <n v="166"/>
    <x v="6"/>
    <n v="3"/>
    <n v="4.200636E-2"/>
    <n v="17"/>
    <n v="11"/>
    <n v="31.18"/>
    <n v="35"/>
    <n v="1"/>
    <x v="1"/>
    <n v="0"/>
    <n v="0"/>
    <s v="GKC"/>
    <n v="1.4410604551979456E-2"/>
    <n v="23.805918913231235"/>
    <n v="0.34305768345506382"/>
    <x v="62"/>
    <n v="0"/>
    <n v="0"/>
    <n v="0"/>
    <n v="0"/>
    <n v="0"/>
    <n v="0"/>
  </r>
  <r>
    <n v="166"/>
    <x v="6"/>
    <n v="3"/>
    <n v="4.200636E-2"/>
    <n v="18"/>
    <n v="11"/>
    <n v="24.13"/>
    <n v="25"/>
    <n v="1"/>
    <x v="1"/>
    <n v="0"/>
    <n v="0"/>
    <s v="GKC"/>
    <n v="6.4520510851589757E-3"/>
    <n v="23.805918913231235"/>
    <n v="0.15359700495732018"/>
    <x v="62"/>
    <n v="0"/>
    <n v="0"/>
    <n v="0"/>
    <n v="0"/>
    <n v="0"/>
    <n v="0"/>
  </r>
  <r>
    <n v="167"/>
    <x v="20"/>
    <n v="3"/>
    <n v="4.0744095000000001E-2"/>
    <n v="1"/>
    <n v="11"/>
    <n v="88.63"/>
    <n v="90"/>
    <n v="1"/>
    <x v="1"/>
    <n v="0"/>
    <n v="0"/>
    <s v="GKC"/>
    <n v="0.38110640015826258"/>
    <n v="24.543433839922081"/>
    <n v="9.3536597182551873"/>
    <x v="63"/>
    <n v="0"/>
    <n v="0"/>
    <n v="0"/>
    <n v="0"/>
    <n v="0"/>
    <n v="0"/>
  </r>
  <r>
    <n v="167"/>
    <x v="20"/>
    <n v="3"/>
    <n v="4.0744095000000001E-2"/>
    <n v="2"/>
    <n v="11"/>
    <n v="60"/>
    <n v="60"/>
    <n v="1"/>
    <x v="1"/>
    <n v="0"/>
    <n v="0"/>
    <s v="GKC"/>
    <n v="0.11217207743046824"/>
    <n v="24.543433839922081"/>
    <n v="2.7530879611013139"/>
    <x v="63"/>
    <n v="0"/>
    <n v="0"/>
    <n v="0"/>
    <n v="0"/>
    <n v="0"/>
    <n v="0"/>
  </r>
  <r>
    <n v="167"/>
    <x v="20"/>
    <n v="3"/>
    <n v="4.0744095000000001E-2"/>
    <n v="1"/>
    <n v="12"/>
    <n v="51.03"/>
    <n v="55"/>
    <n v="2"/>
    <x v="0"/>
    <n v="0"/>
    <n v="0"/>
    <s v="GKC"/>
    <n v="7.9978433734604268E-2"/>
    <n v="24.543433839922081"/>
    <n v="1.9629453969858521"/>
    <x v="63"/>
    <n v="0"/>
    <n v="0"/>
    <n v="24.543433839922081"/>
    <n v="0"/>
    <n v="0"/>
    <n v="1.9629453969858521"/>
  </r>
  <r>
    <n v="167"/>
    <x v="20"/>
    <n v="3"/>
    <n v="4.0744095000000001E-2"/>
    <n v="2"/>
    <n v="12"/>
    <n v="51.8"/>
    <n v="55"/>
    <n v="2"/>
    <x v="0"/>
    <n v="0"/>
    <n v="0"/>
    <s v="GKC"/>
    <n v="8.3379838798448208E-2"/>
    <n v="24.543433839922081"/>
    <n v="2.0464275571330819"/>
    <x v="63"/>
    <n v="0"/>
    <n v="0"/>
    <n v="24.543433839922081"/>
    <n v="0"/>
    <n v="0"/>
    <n v="2.0464275571330819"/>
  </r>
  <r>
    <n v="167"/>
    <x v="20"/>
    <n v="3"/>
    <n v="4.0744095000000001E-2"/>
    <n v="3"/>
    <n v="12"/>
    <n v="56.44"/>
    <n v="60"/>
    <n v="2"/>
    <x v="0"/>
    <n v="0"/>
    <n v="0"/>
    <s v="GKC"/>
    <n v="0.10584575630145918"/>
    <n v="24.543433839922081"/>
    <n v="2.5978183170213791"/>
    <x v="63"/>
    <n v="0"/>
    <n v="0"/>
    <n v="24.543433839922081"/>
    <n v="0"/>
    <n v="0"/>
    <n v="2.5978183170213791"/>
  </r>
  <r>
    <n v="168"/>
    <x v="21"/>
    <n v="3"/>
    <n v="3.7943174999999996E-2"/>
    <n v="1"/>
    <n v="12"/>
    <n v="56.7"/>
    <n v="60"/>
    <n v="2"/>
    <x v="0"/>
    <n v="0"/>
    <n v="0"/>
    <s v="GKC"/>
    <n v="0.10720732902369536"/>
    <n v="26.355200902402082"/>
    <n v="2.8254706946294128"/>
    <x v="64"/>
    <n v="0"/>
    <n v="0"/>
    <n v="26.355200902402082"/>
    <n v="0"/>
    <n v="0"/>
    <n v="2.8254706946294128"/>
  </r>
  <r>
    <n v="168"/>
    <x v="21"/>
    <n v="3"/>
    <n v="3.7943174999999996E-2"/>
    <n v="2"/>
    <n v="12"/>
    <n v="73.23"/>
    <n v="75"/>
    <n v="2"/>
    <x v="0"/>
    <n v="0"/>
    <n v="0"/>
    <s v="GKC"/>
    <n v="0.21837865822011696"/>
    <n v="26.355200902402082"/>
    <n v="5.755413410188182"/>
    <x v="64"/>
    <n v="0"/>
    <n v="0"/>
    <n v="26.355200902402082"/>
    <n v="0"/>
    <n v="0"/>
    <n v="5.755413410188182"/>
  </r>
  <r>
    <n v="168"/>
    <x v="21"/>
    <n v="3"/>
    <n v="3.7943174999999996E-2"/>
    <n v="3"/>
    <n v="12"/>
    <n v="56.05"/>
    <n v="60"/>
    <n v="2"/>
    <x v="0"/>
    <n v="0"/>
    <n v="0"/>
    <s v="GKC"/>
    <n v="0.1038242446032845"/>
    <n v="26.355200902402082"/>
    <n v="2.7363088250596981"/>
    <x v="64"/>
    <n v="0"/>
    <n v="0"/>
    <n v="26.355200902402082"/>
    <n v="0"/>
    <n v="0"/>
    <n v="2.7363088250596981"/>
  </r>
  <r>
    <n v="168"/>
    <x v="21"/>
    <n v="3"/>
    <n v="3.7943174999999996E-2"/>
    <n v="1"/>
    <n v="11"/>
    <n v="83.32"/>
    <n v="85"/>
    <n v="1"/>
    <x v="1"/>
    <n v="0"/>
    <n v="0"/>
    <s v="GKC"/>
    <n v="0.3139999126381382"/>
    <n v="26.355200902402082"/>
    <n v="8.2755307809148348"/>
    <x v="64"/>
    <n v="0"/>
    <n v="0"/>
    <n v="0"/>
    <n v="0"/>
    <n v="0"/>
    <n v="0"/>
  </r>
  <r>
    <n v="168"/>
    <x v="21"/>
    <n v="3"/>
    <n v="3.7943174999999996E-2"/>
    <n v="2"/>
    <n v="11"/>
    <n v="105.7"/>
    <n v="110"/>
    <n v="1"/>
    <x v="1"/>
    <n v="0"/>
    <n v="0"/>
    <s v="GKC"/>
    <n v="0.66199647719242027"/>
    <n v="26.355200902402082"/>
    <n v="17.447050153088675"/>
    <x v="64"/>
    <n v="0"/>
    <n v="0"/>
    <n v="0"/>
    <n v="0"/>
    <n v="0"/>
    <n v="0"/>
  </r>
  <r>
    <n v="168"/>
    <x v="21"/>
    <n v="3"/>
    <n v="3.7943174999999996E-2"/>
    <n v="3"/>
    <n v="11"/>
    <n v="60.59"/>
    <n v="65"/>
    <n v="1"/>
    <x v="1"/>
    <n v="0"/>
    <n v="0"/>
    <s v="GKC"/>
    <n v="0.11566649598738346"/>
    <n v="26.355200902402082"/>
    <n v="3.0484137394243755"/>
    <x v="64"/>
    <n v="0"/>
    <n v="0"/>
    <n v="0"/>
    <n v="0"/>
    <n v="0"/>
    <n v="0"/>
  </r>
  <r>
    <n v="168"/>
    <x v="21"/>
    <n v="3"/>
    <n v="3.7943174999999996E-2"/>
    <n v="4"/>
    <n v="11"/>
    <n v="55.72"/>
    <n v="60"/>
    <n v="1"/>
    <x v="1"/>
    <n v="0"/>
    <n v="0"/>
    <s v="GKC"/>
    <n v="8.8945793922613786E-2"/>
    <n v="26.355200902402082"/>
    <n v="2.3441842682541405"/>
    <x v="64"/>
    <n v="0"/>
    <n v="0"/>
    <n v="0"/>
    <n v="0"/>
    <n v="0"/>
    <n v="0"/>
  </r>
  <r>
    <n v="168"/>
    <x v="21"/>
    <n v="3"/>
    <n v="3.7943174999999996E-2"/>
    <n v="5"/>
    <n v="11"/>
    <n v="92.69"/>
    <n v="95"/>
    <n v="1"/>
    <x v="1"/>
    <n v="0"/>
    <n v="0"/>
    <s v="GKC"/>
    <n v="0.43855965718128209"/>
    <n v="26.355200902402082"/>
    <n v="11.558327872701273"/>
    <x v="64"/>
    <n v="0"/>
    <n v="0"/>
    <n v="0"/>
    <n v="0"/>
    <n v="0"/>
    <n v="0"/>
  </r>
  <r>
    <n v="168"/>
    <x v="21"/>
    <n v="3"/>
    <n v="3.7943174999999996E-2"/>
    <n v="6"/>
    <n v="11"/>
    <n v="83.95"/>
    <n v="85"/>
    <n v="1"/>
    <x v="1"/>
    <n v="0"/>
    <n v="0"/>
    <s v="GKC"/>
    <n v="0.32150334006896836"/>
    <n v="26.355200902402082"/>
    <n v="8.4732851183109581"/>
    <x v="64"/>
    <n v="0"/>
    <n v="0"/>
    <n v="0"/>
    <n v="0"/>
    <n v="0"/>
    <n v="0"/>
  </r>
  <r>
    <n v="168"/>
    <x v="21"/>
    <n v="3"/>
    <n v="3.7943174999999996E-2"/>
    <n v="7"/>
    <n v="11"/>
    <n v="98.39"/>
    <n v="100"/>
    <n v="1"/>
    <x v="1"/>
    <n v="0"/>
    <n v="0"/>
    <s v="GKC"/>
    <n v="0.52878832090856154"/>
    <n v="26.355200902402082"/>
    <n v="13.936322432389003"/>
    <x v="64"/>
    <n v="0"/>
    <n v="0"/>
    <n v="0"/>
    <n v="0"/>
    <n v="0"/>
    <n v="0"/>
  </r>
  <r>
    <n v="169"/>
    <x v="20"/>
    <n v="3"/>
    <n v="3.2442528999999998E-2"/>
    <n v="1"/>
    <n v="11"/>
    <n v="54.79"/>
    <n v="55"/>
    <n v="1"/>
    <x v="1"/>
    <n v="0"/>
    <n v="0"/>
    <s v="GKC"/>
    <n v="8.437410323789965E-2"/>
    <n v="30.823737569904001"/>
    <n v="2.6007252159010061"/>
    <x v="65"/>
    <n v="0"/>
    <n v="0"/>
    <n v="0"/>
    <n v="0"/>
    <n v="0"/>
    <n v="0"/>
  </r>
  <r>
    <n v="169"/>
    <x v="20"/>
    <n v="3"/>
    <n v="3.2442528999999998E-2"/>
    <n v="2"/>
    <n v="11"/>
    <n v="48.46"/>
    <n v="50"/>
    <n v="1"/>
    <x v="1"/>
    <n v="0"/>
    <n v="0"/>
    <s v="GKC"/>
    <n v="5.7419258904597294E-2"/>
    <n v="30.823737569904001"/>
    <n v="1.7698761679336805"/>
    <x v="65"/>
    <n v="0"/>
    <n v="0"/>
    <n v="0"/>
    <n v="0"/>
    <n v="0"/>
    <n v="0"/>
  </r>
  <r>
    <n v="169"/>
    <x v="20"/>
    <n v="3"/>
    <n v="3.2442528999999998E-2"/>
    <n v="3"/>
    <n v="11"/>
    <n v="45.12"/>
    <n v="50"/>
    <n v="1"/>
    <x v="1"/>
    <n v="0"/>
    <n v="0"/>
    <s v="GKC"/>
    <n v="4.5901586183054191E-2"/>
    <n v="30.823737569904001"/>
    <n v="1.4148584465487939"/>
    <x v="65"/>
    <n v="0"/>
    <n v="0"/>
    <n v="0"/>
    <n v="0"/>
    <n v="0"/>
    <n v="0"/>
  </r>
  <r>
    <n v="169"/>
    <x v="20"/>
    <n v="3"/>
    <n v="3.2442528999999998E-2"/>
    <n v="4"/>
    <n v="11"/>
    <n v="49.37"/>
    <n v="50"/>
    <n v="1"/>
    <x v="1"/>
    <n v="0"/>
    <n v="0"/>
    <s v="GKC"/>
    <n v="6.0867784868848911E-2"/>
    <n v="30.823737569904001"/>
    <n v="1.8761726272587724"/>
    <x v="65"/>
    <n v="0"/>
    <n v="0"/>
    <n v="0"/>
    <n v="0"/>
    <n v="0"/>
    <n v="0"/>
  </r>
  <r>
    <n v="169"/>
    <x v="20"/>
    <n v="3"/>
    <n v="3.2442528999999998E-2"/>
    <n v="5"/>
    <n v="11"/>
    <n v="55.09"/>
    <n v="60"/>
    <n v="1"/>
    <x v="1"/>
    <n v="0"/>
    <n v="0"/>
    <s v="GKC"/>
    <n v="8.5830913456520011E-2"/>
    <n v="30.823737569904001"/>
    <n v="2.6456295517689146"/>
    <x v="65"/>
    <n v="0"/>
    <n v="0"/>
    <n v="0"/>
    <n v="0"/>
    <n v="0"/>
    <n v="0"/>
  </r>
  <r>
    <n v="169"/>
    <x v="20"/>
    <n v="3"/>
    <n v="3.2442528999999998E-2"/>
    <n v="6"/>
    <n v="11"/>
    <n v="68.02"/>
    <n v="70"/>
    <n v="1"/>
    <x v="1"/>
    <n v="0"/>
    <n v="0"/>
    <s v="GKC"/>
    <n v="0.16622503025065696"/>
    <n v="30.823737569904001"/>
    <n v="5.1236767099956042"/>
    <x v="65"/>
    <n v="0"/>
    <n v="0"/>
    <n v="0"/>
    <n v="0"/>
    <n v="0"/>
    <n v="0"/>
  </r>
  <r>
    <n v="169"/>
    <x v="20"/>
    <n v="3"/>
    <n v="3.2442528999999998E-2"/>
    <n v="7"/>
    <n v="11"/>
    <n v="56.25"/>
    <n v="60"/>
    <n v="1"/>
    <x v="1"/>
    <n v="0"/>
    <n v="0"/>
    <s v="GKC"/>
    <n v="9.1625153370077109E-2"/>
    <n v="30.823737569904001"/>
    <n v="2.8242296822814619"/>
    <x v="65"/>
    <n v="0"/>
    <n v="0"/>
    <n v="0"/>
    <n v="0"/>
    <n v="0"/>
    <n v="0"/>
  </r>
  <r>
    <n v="169"/>
    <x v="20"/>
    <n v="3"/>
    <n v="3.2442528999999998E-2"/>
    <n v="8"/>
    <n v="11"/>
    <n v="61.83"/>
    <n v="65"/>
    <n v="1"/>
    <x v="1"/>
    <n v="0"/>
    <n v="0"/>
    <s v="GKC"/>
    <n v="0.1232509373648049"/>
    <n v="30.823737569904001"/>
    <n v="3.7990545485774216"/>
    <x v="65"/>
    <n v="0"/>
    <n v="0"/>
    <n v="0"/>
    <n v="0"/>
    <n v="0"/>
    <n v="0"/>
  </r>
  <r>
    <n v="169"/>
    <x v="20"/>
    <n v="3"/>
    <n v="3.2442528999999998E-2"/>
    <n v="9"/>
    <n v="11"/>
    <n v="62.47"/>
    <n v="65"/>
    <n v="1"/>
    <x v="1"/>
    <n v="0"/>
    <n v="0"/>
    <s v="GKC"/>
    <n v="0.12729482966919448"/>
    <n v="30.823737569904001"/>
    <n v="3.9237024237288805"/>
    <x v="65"/>
    <n v="0"/>
    <n v="0"/>
    <n v="0"/>
    <n v="0"/>
    <n v="0"/>
    <n v="0"/>
  </r>
  <r>
    <n v="169"/>
    <x v="20"/>
    <n v="3"/>
    <n v="3.2442528999999998E-2"/>
    <n v="10"/>
    <n v="11"/>
    <n v="51.25"/>
    <n v="55"/>
    <n v="1"/>
    <x v="1"/>
    <n v="0"/>
    <n v="0"/>
    <s v="GKC"/>
    <n v="6.8433834433164129E-2"/>
    <n v="30.823737569904001"/>
    <n v="2.1093865534701113"/>
    <x v="65"/>
    <n v="0"/>
    <n v="0"/>
    <n v="0"/>
    <n v="0"/>
    <n v="0"/>
    <n v="0"/>
  </r>
  <r>
    <n v="169"/>
    <x v="20"/>
    <n v="3"/>
    <n v="3.2442528999999998E-2"/>
    <n v="11"/>
    <n v="11"/>
    <n v="48.74"/>
    <n v="50"/>
    <n v="1"/>
    <x v="1"/>
    <n v="0"/>
    <n v="0"/>
    <s v="GKC"/>
    <n v="5.8465775356271871E-2"/>
    <n v="30.823737569904001"/>
    <n v="1.8021337164026847"/>
    <x v="65"/>
    <n v="0"/>
    <n v="0"/>
    <n v="0"/>
    <n v="0"/>
    <n v="0"/>
    <n v="0"/>
  </r>
  <r>
    <n v="169"/>
    <x v="20"/>
    <n v="3"/>
    <n v="3.2442528999999998E-2"/>
    <n v="12"/>
    <n v="11"/>
    <n v="70.760000000000005"/>
    <n v="75"/>
    <n v="1"/>
    <x v="1"/>
    <n v="0"/>
    <n v="0"/>
    <s v="GKC"/>
    <n v="0.18813319114465135"/>
    <n v="30.823737569904001"/>
    <n v="5.7989681120313206"/>
    <x v="65"/>
    <n v="0"/>
    <n v="0"/>
    <n v="0"/>
    <n v="0"/>
    <n v="0"/>
    <n v="0"/>
  </r>
  <r>
    <n v="169"/>
    <x v="20"/>
    <n v="3"/>
    <n v="3.2442528999999998E-2"/>
    <n v="13"/>
    <n v="11"/>
    <n v="53.88"/>
    <n v="55"/>
    <n v="1"/>
    <x v="1"/>
    <n v="0"/>
    <n v="0"/>
    <s v="GKC"/>
    <n v="8.0058247410883313E-2"/>
    <n v="30.823737569904001"/>
    <n v="2.4676944084995136"/>
    <x v="65"/>
    <n v="0"/>
    <n v="0"/>
    <n v="0"/>
    <n v="0"/>
    <n v="0"/>
    <n v="0"/>
  </r>
  <r>
    <n v="169"/>
    <x v="20"/>
    <n v="3"/>
    <n v="3.2442528999999998E-2"/>
    <n v="14"/>
    <n v="11"/>
    <n v="59.66"/>
    <n v="60"/>
    <n v="1"/>
    <x v="1"/>
    <n v="0"/>
    <n v="0"/>
    <s v="GKC"/>
    <n v="0.1101913690345406"/>
    <n v="30.823737569904001"/>
    <n v="3.3965098415891255"/>
    <x v="65"/>
    <n v="0"/>
    <n v="0"/>
    <n v="0"/>
    <n v="0"/>
    <n v="0"/>
    <n v="0"/>
  </r>
  <r>
    <n v="169"/>
    <x v="20"/>
    <n v="3"/>
    <n v="3.2442528999999998E-2"/>
    <n v="15"/>
    <n v="11"/>
    <n v="50.06"/>
    <n v="55"/>
    <n v="1"/>
    <x v="1"/>
    <n v="0"/>
    <n v="0"/>
    <s v="GKC"/>
    <n v="6.3574710773034712E-2"/>
    <n v="30.823737569904001"/>
    <n v="1.9596102009505707"/>
    <x v="65"/>
    <n v="0"/>
    <n v="0"/>
    <n v="0"/>
    <n v="0"/>
    <n v="0"/>
    <n v="0"/>
  </r>
  <r>
    <n v="169"/>
    <x v="20"/>
    <n v="3"/>
    <n v="3.2442528999999998E-2"/>
    <n v="16"/>
    <n v="11"/>
    <n v="108.8"/>
    <n v="110"/>
    <n v="1"/>
    <x v="1"/>
    <n v="1"/>
    <n v="0"/>
    <s v="GKC"/>
    <n v="0.72478997896859876"/>
    <n v="30.823737569904001"/>
    <n v="22.340736105024327"/>
    <x v="65"/>
    <n v="30.823737569904001"/>
    <n v="0"/>
    <n v="0"/>
    <n v="22.340736105024327"/>
    <n v="0"/>
    <n v="0"/>
  </r>
  <r>
    <n v="169"/>
    <x v="20"/>
    <n v="3"/>
    <n v="3.2442528999999998E-2"/>
    <n v="17"/>
    <n v="11"/>
    <n v="107.78"/>
    <n v="110"/>
    <n v="1"/>
    <x v="1"/>
    <n v="1"/>
    <n v="0"/>
    <s v="GKC"/>
    <n v="0.70370037931281049"/>
    <n v="30.823737569904001"/>
    <n v="21.690675819779972"/>
    <x v="65"/>
    <n v="30.823737569904001"/>
    <n v="0"/>
    <n v="0"/>
    <n v="21.690675819779972"/>
    <n v="0"/>
    <n v="0"/>
  </r>
  <r>
    <n v="169"/>
    <x v="20"/>
    <n v="3"/>
    <n v="3.2442528999999998E-2"/>
    <n v="18"/>
    <n v="11"/>
    <n v="114.7"/>
    <n v="115"/>
    <n v="1"/>
    <x v="1"/>
    <n v="1"/>
    <n v="0"/>
    <s v="GKC"/>
    <n v="0.85528707341156573"/>
    <n v="30.823737569904001"/>
    <n v="26.36314429776932"/>
    <x v="65"/>
    <n v="30.823737569904001"/>
    <n v="0"/>
    <n v="0"/>
    <n v="26.36314429776932"/>
    <n v="0"/>
    <n v="0"/>
  </r>
  <r>
    <n v="169"/>
    <x v="20"/>
    <n v="3"/>
    <n v="3.2442528999999998E-2"/>
    <n v="19"/>
    <n v="11"/>
    <n v="110.15"/>
    <n v="115"/>
    <n v="1"/>
    <x v="1"/>
    <n v="1"/>
    <n v="0"/>
    <s v="GKC"/>
    <n v="0.7533590422737525"/>
    <n v="30.823737569904001"/>
    <n v="23.22134141496036"/>
    <x v="65"/>
    <n v="30.823737569904001"/>
    <n v="0"/>
    <n v="0"/>
    <n v="23.22134141496036"/>
    <n v="0"/>
    <n v="0"/>
  </r>
  <r>
    <n v="169"/>
    <x v="20"/>
    <n v="3"/>
    <n v="3.2442528999999998E-2"/>
    <n v="20"/>
    <n v="11"/>
    <n v="100.33"/>
    <n v="105"/>
    <n v="1"/>
    <x v="1"/>
    <n v="0"/>
    <n v="0"/>
    <s v="GKC"/>
    <n v="0.56216808890511583"/>
    <n v="30.823737569904001"/>
    <n v="17.328121642585753"/>
    <x v="65"/>
    <n v="0"/>
    <n v="0"/>
    <n v="0"/>
    <n v="0"/>
    <n v="0"/>
    <n v="0"/>
  </r>
  <r>
    <n v="169"/>
    <x v="20"/>
    <n v="3"/>
    <n v="3.2442528999999998E-2"/>
    <n v="21"/>
    <n v="11"/>
    <n v="96.07"/>
    <n v="100"/>
    <n v="1"/>
    <x v="1"/>
    <n v="0"/>
    <n v="0"/>
    <s v="GKC"/>
    <n v="0.49067430611936175"/>
    <n v="30.823737569904001"/>
    <n v="15.124416044117947"/>
    <x v="65"/>
    <n v="0"/>
    <n v="0"/>
    <n v="0"/>
    <n v="0"/>
    <n v="0"/>
    <n v="0"/>
  </r>
  <r>
    <n v="169"/>
    <x v="20"/>
    <n v="3"/>
    <n v="3.2442528999999998E-2"/>
    <n v="22"/>
    <n v="11"/>
    <n v="76.41"/>
    <n v="80"/>
    <n v="1"/>
    <x v="1"/>
    <n v="0"/>
    <n v="0"/>
    <s v="GKC"/>
    <n v="0.23936269675762525"/>
    <n v="30.823737569904001"/>
    <n v="7.3780529488815523"/>
    <x v="65"/>
    <n v="0"/>
    <n v="0"/>
    <n v="0"/>
    <n v="0"/>
    <n v="0"/>
    <n v="0"/>
  </r>
  <r>
    <n v="169"/>
    <x v="20"/>
    <n v="3"/>
    <n v="3.2442528999999998E-2"/>
    <n v="23"/>
    <n v="11"/>
    <n v="63.89"/>
    <n v="65"/>
    <n v="1"/>
    <x v="1"/>
    <n v="0"/>
    <n v="0"/>
    <s v="GKC"/>
    <n v="0.13658804766414143"/>
    <n v="30.823737569904001"/>
    <n v="4.2101541363850341"/>
    <x v="65"/>
    <n v="0"/>
    <n v="0"/>
    <n v="0"/>
    <n v="0"/>
    <n v="0"/>
    <n v="0"/>
  </r>
  <r>
    <n v="169"/>
    <x v="20"/>
    <n v="3"/>
    <n v="3.2442528999999998E-2"/>
    <n v="24"/>
    <n v="11"/>
    <n v="48.62"/>
    <n v="50"/>
    <n v="1"/>
    <x v="1"/>
    <n v="0"/>
    <n v="0"/>
    <s v="GKC"/>
    <n v="5.8015691830603205E-2"/>
    <n v="30.823737569904001"/>
    <n v="1.7882604599229366"/>
    <x v="65"/>
    <n v="0"/>
    <n v="0"/>
    <n v="0"/>
    <n v="0"/>
    <n v="0"/>
    <n v="0"/>
  </r>
  <r>
    <n v="169"/>
    <x v="20"/>
    <n v="3"/>
    <n v="3.2442528999999998E-2"/>
    <n v="25"/>
    <n v="11"/>
    <n v="43.21"/>
    <n v="45"/>
    <n v="1"/>
    <x v="1"/>
    <n v="0"/>
    <n v="0"/>
    <s v="GKC"/>
    <n v="4.0080881833497048E-2"/>
    <n v="30.823737569904001"/>
    <n v="1.2354425832060456"/>
    <x v="65"/>
    <n v="0"/>
    <n v="0"/>
    <n v="0"/>
    <n v="0"/>
    <n v="0"/>
    <n v="0"/>
  </r>
  <r>
    <n v="169"/>
    <x v="20"/>
    <n v="3"/>
    <n v="3.2442528999999998E-2"/>
    <n v="26"/>
    <n v="11"/>
    <n v="46.04"/>
    <n v="50"/>
    <n v="1"/>
    <x v="1"/>
    <n v="0"/>
    <n v="0"/>
    <s v="GKC"/>
    <n v="4.890010656274444E-2"/>
    <n v="30.823737569904001"/>
    <n v="1.5072840518303749"/>
    <x v="65"/>
    <n v="0"/>
    <n v="0"/>
    <n v="0"/>
    <n v="0"/>
    <n v="0"/>
    <n v="0"/>
  </r>
  <r>
    <n v="169"/>
    <x v="20"/>
    <n v="3"/>
    <n v="3.2442528999999998E-2"/>
    <n v="27"/>
    <n v="11"/>
    <n v="55.56"/>
    <n v="60"/>
    <n v="1"/>
    <x v="1"/>
    <n v="0"/>
    <n v="0"/>
    <s v="GKC"/>
    <n v="8.8147541973598503E-2"/>
    <n v="30.823737569904001"/>
    <n v="2.7170367012262981"/>
    <x v="65"/>
    <n v="0"/>
    <n v="0"/>
    <n v="0"/>
    <n v="0"/>
    <n v="0"/>
    <n v="0"/>
  </r>
  <r>
    <n v="169"/>
    <x v="20"/>
    <n v="3"/>
    <n v="3.2442528999999998E-2"/>
    <n v="28"/>
    <n v="11"/>
    <n v="58.57"/>
    <n v="60"/>
    <n v="1"/>
    <x v="1"/>
    <n v="0"/>
    <n v="0"/>
    <s v="GKC"/>
    <n v="0.10400217468060521"/>
    <n v="30.823737569904001"/>
    <n v="3.2057357390542895"/>
    <x v="65"/>
    <n v="0"/>
    <n v="0"/>
    <n v="0"/>
    <n v="0"/>
    <n v="0"/>
    <n v="0"/>
  </r>
  <r>
    <n v="169"/>
    <x v="20"/>
    <n v="3"/>
    <n v="3.2442528999999998E-2"/>
    <n v="29"/>
    <n v="11"/>
    <n v="56.96"/>
    <n v="60"/>
    <n v="1"/>
    <x v="1"/>
    <n v="0"/>
    <n v="0"/>
    <s v="GKC"/>
    <n v="9.5299908226562924E-2"/>
    <n v="30.823737569904001"/>
    <n v="2.9374993616115108"/>
    <x v="65"/>
    <n v="0"/>
    <n v="0"/>
    <n v="0"/>
    <n v="0"/>
    <n v="0"/>
    <n v="0"/>
  </r>
  <r>
    <n v="169"/>
    <x v="20"/>
    <n v="3"/>
    <n v="3.2442528999999998E-2"/>
    <n v="30"/>
    <n v="11"/>
    <n v="93.69"/>
    <n v="95"/>
    <n v="1"/>
    <x v="1"/>
    <n v="0"/>
    <n v="0"/>
    <s v="GKC"/>
    <n v="0.45356433477303226"/>
    <n v="30.823737569904001"/>
    <n v="13.980548026112031"/>
    <x v="65"/>
    <n v="0"/>
    <n v="0"/>
    <n v="0"/>
    <n v="0"/>
    <n v="0"/>
    <n v="0"/>
  </r>
  <r>
    <n v="169"/>
    <x v="20"/>
    <n v="3"/>
    <n v="3.2442528999999998E-2"/>
    <n v="31"/>
    <n v="11"/>
    <n v="110.14"/>
    <n v="115"/>
    <n v="1"/>
    <x v="1"/>
    <n v="1"/>
    <n v="0"/>
    <s v="GKC"/>
    <n v="0.75314464810966308"/>
    <n v="30.823737569904001"/>
    <n v="23.214732985509951"/>
    <x v="65"/>
    <n v="30.823737569904001"/>
    <n v="0"/>
    <n v="0"/>
    <n v="23.214732985509951"/>
    <n v="0"/>
    <n v="0"/>
  </r>
  <r>
    <n v="169"/>
    <x v="20"/>
    <n v="3"/>
    <n v="3.2442528999999998E-2"/>
    <n v="32"/>
    <n v="11"/>
    <n v="90.48"/>
    <n v="95"/>
    <n v="1"/>
    <x v="1"/>
    <n v="0"/>
    <n v="0"/>
    <s v="GKC"/>
    <n v="0.40660523778085261"/>
    <n v="30.823737569904001"/>
    <n v="12.533093143905417"/>
    <x v="65"/>
    <n v="0"/>
    <n v="0"/>
    <n v="0"/>
    <n v="0"/>
    <n v="0"/>
    <n v="0"/>
  </r>
  <r>
    <n v="169"/>
    <x v="20"/>
    <n v="3"/>
    <n v="3.2442528999999998E-2"/>
    <n v="33"/>
    <n v="11"/>
    <n v="102.37"/>
    <n v="105"/>
    <n v="1"/>
    <x v="1"/>
    <n v="0"/>
    <n v="0"/>
    <s v="GKC"/>
    <n v="0.59878652425926815"/>
    <n v="30.823737569904001"/>
    <n v="18.456838684162637"/>
    <x v="65"/>
    <n v="0"/>
    <n v="0"/>
    <n v="0"/>
    <n v="0"/>
    <n v="0"/>
    <n v="0"/>
  </r>
  <r>
    <n v="169"/>
    <x v="20"/>
    <n v="3"/>
    <n v="3.2442528999999998E-2"/>
    <n v="34"/>
    <n v="11"/>
    <n v="80.7"/>
    <n v="85"/>
    <n v="1"/>
    <x v="1"/>
    <n v="0"/>
    <n v="0"/>
    <s v="GKC"/>
    <n v="0.28407245497787081"/>
    <n v="30.823737569904001"/>
    <n v="8.7561748030762594"/>
    <x v="65"/>
    <n v="0"/>
    <n v="0"/>
    <n v="0"/>
    <n v="0"/>
    <n v="0"/>
    <n v="0"/>
  </r>
  <r>
    <n v="169"/>
    <x v="20"/>
    <n v="3"/>
    <n v="3.2442528999999998E-2"/>
    <n v="35"/>
    <n v="11"/>
    <n v="76.23"/>
    <n v="80"/>
    <n v="1"/>
    <x v="1"/>
    <n v="0"/>
    <n v="0"/>
    <s v="GKC"/>
    <n v="0.23759940657489401"/>
    <n v="30.823737569904001"/>
    <n v="7.3237017550294556"/>
    <x v="65"/>
    <n v="0"/>
    <n v="0"/>
    <n v="0"/>
    <n v="0"/>
    <n v="0"/>
    <n v="0"/>
  </r>
  <r>
    <n v="169"/>
    <x v="20"/>
    <n v="3"/>
    <n v="3.2442528999999998E-2"/>
    <n v="36"/>
    <n v="11"/>
    <n v="62.11"/>
    <n v="65"/>
    <n v="1"/>
    <x v="1"/>
    <n v="0"/>
    <n v="0"/>
    <s v="GKC"/>
    <n v="0.12500920328788984"/>
    <n v="30.823737569904001"/>
    <n v="3.8532508759686968"/>
    <x v="65"/>
    <n v="0"/>
    <n v="0"/>
    <n v="0"/>
    <n v="0"/>
    <n v="0"/>
    <n v="0"/>
  </r>
  <r>
    <n v="169"/>
    <x v="20"/>
    <n v="3"/>
    <n v="3.2442528999999998E-2"/>
    <n v="37"/>
    <n v="11"/>
    <n v="48.19"/>
    <n v="50"/>
    <n v="1"/>
    <x v="1"/>
    <n v="0"/>
    <n v="0"/>
    <s v="GKC"/>
    <n v="5.6422270291426074E-2"/>
    <n v="30.823737569904001"/>
    <n v="1.7391452525611082"/>
    <x v="65"/>
    <n v="0"/>
    <n v="0"/>
    <n v="0"/>
    <n v="0"/>
    <n v="0"/>
    <n v="0"/>
  </r>
  <r>
    <n v="169"/>
    <x v="20"/>
    <n v="3"/>
    <n v="3.2442528999999998E-2"/>
    <n v="38"/>
    <n v="11"/>
    <n v="55.68"/>
    <n v="60"/>
    <n v="1"/>
    <x v="1"/>
    <n v="0"/>
    <n v="0"/>
    <s v="GKC"/>
    <n v="8.8745771356797329E-2"/>
    <n v="30.823737569904001"/>
    <n v="2.7354763667406243"/>
    <x v="65"/>
    <n v="0"/>
    <n v="0"/>
    <n v="0"/>
    <n v="0"/>
    <n v="0"/>
    <n v="0"/>
  </r>
  <r>
    <n v="169"/>
    <x v="20"/>
    <n v="3"/>
    <n v="3.2442528999999998E-2"/>
    <n v="39"/>
    <n v="11"/>
    <n v="86.98"/>
    <n v="90"/>
    <n v="1"/>
    <x v="1"/>
    <n v="0"/>
    <n v="0"/>
    <s v="GKC"/>
    <n v="0.35930265187778893"/>
    <n v="30.823737569904001"/>
    <n v="11.075050649651541"/>
    <x v="65"/>
    <n v="0"/>
    <n v="0"/>
    <n v="0"/>
    <n v="0"/>
    <n v="0"/>
    <n v="0"/>
  </r>
  <r>
    <n v="169"/>
    <x v="20"/>
    <n v="3"/>
    <n v="3.2442528999999998E-2"/>
    <n v="40"/>
    <n v="11"/>
    <n v="63.9"/>
    <n v="65"/>
    <n v="1"/>
    <x v="1"/>
    <n v="0"/>
    <n v="0"/>
    <s v="GKC"/>
    <n v="0.13665508085863864"/>
    <n v="30.823737569904001"/>
    <n v="4.2122203499806892"/>
    <x v="65"/>
    <n v="0"/>
    <n v="0"/>
    <n v="0"/>
    <n v="0"/>
    <n v="0"/>
    <n v="0"/>
  </r>
  <r>
    <n v="169"/>
    <x v="20"/>
    <n v="3"/>
    <n v="3.2442528999999998E-2"/>
    <n v="41"/>
    <n v="11"/>
    <n v="60.83"/>
    <n v="65"/>
    <n v="1"/>
    <x v="1"/>
    <n v="0"/>
    <n v="0"/>
    <s v="GKC"/>
    <n v="0.11710891242357908"/>
    <n v="30.823737569904001"/>
    <n v="3.6097343836412721"/>
    <x v="65"/>
    <n v="0"/>
    <n v="0"/>
    <n v="0"/>
    <n v="0"/>
    <n v="0"/>
    <n v="0"/>
  </r>
  <r>
    <n v="169"/>
    <x v="20"/>
    <n v="3"/>
    <n v="3.2442528999999998E-2"/>
    <n v="42"/>
    <n v="11"/>
    <n v="67.040000000000006"/>
    <n v="70"/>
    <n v="1"/>
    <x v="1"/>
    <n v="0"/>
    <n v="0"/>
    <s v="GKC"/>
    <n v="0.15883188890530964"/>
    <n v="30.823737569904001"/>
    <n v="4.8957924613494113"/>
    <x v="65"/>
    <n v="0"/>
    <n v="0"/>
    <n v="0"/>
    <n v="0"/>
    <n v="0"/>
    <n v="0"/>
  </r>
  <r>
    <n v="169"/>
    <x v="20"/>
    <n v="3"/>
    <n v="3.2442528999999998E-2"/>
    <n v="43"/>
    <n v="11"/>
    <n v="60.7"/>
    <n v="65"/>
    <n v="1"/>
    <x v="1"/>
    <n v="0"/>
    <n v="0"/>
    <s v="GKC"/>
    <n v="0.11632609241307285"/>
    <n v="30.823737569904001"/>
    <n v="3.5856049450729581"/>
    <x v="65"/>
    <n v="0"/>
    <n v="0"/>
    <n v="0"/>
    <n v="0"/>
    <n v="0"/>
    <n v="0"/>
  </r>
  <r>
    <n v="169"/>
    <x v="20"/>
    <n v="3"/>
    <n v="3.2442528999999998E-2"/>
    <n v="44"/>
    <n v="11"/>
    <n v="56.06"/>
    <n v="60"/>
    <n v="1"/>
    <x v="1"/>
    <n v="0"/>
    <n v="0"/>
    <s v="GKC"/>
    <n v="9.0658398112336905E-2"/>
    <n v="30.823737569904001"/>
    <n v="2.7944306719225529"/>
    <x v="65"/>
    <n v="0"/>
    <n v="0"/>
    <n v="0"/>
    <n v="0"/>
    <n v="0"/>
    <n v="0"/>
  </r>
  <r>
    <n v="169"/>
    <x v="20"/>
    <n v="3"/>
    <n v="3.2442528999999998E-2"/>
    <n v="45"/>
    <n v="11"/>
    <n v="55.39"/>
    <n v="60"/>
    <n v="1"/>
    <x v="1"/>
    <n v="0"/>
    <n v="0"/>
    <s v="GKC"/>
    <n v="8.7304760014722982E-2"/>
    <n v="30.823737569904001"/>
    <n v="2.6910590112972694"/>
    <x v="65"/>
    <n v="0"/>
    <n v="0"/>
    <n v="0"/>
    <n v="0"/>
    <n v="0"/>
    <n v="0"/>
  </r>
  <r>
    <n v="169"/>
    <x v="20"/>
    <n v="3"/>
    <n v="3.2442528999999998E-2"/>
    <n v="46"/>
    <n v="11"/>
    <n v="49.32"/>
    <n v="50"/>
    <n v="1"/>
    <x v="1"/>
    <n v="0"/>
    <n v="0"/>
    <s v="GKC"/>
    <n v="6.0674738196442347E-2"/>
    <n v="30.823737569904001"/>
    <n v="1.8702222072897694"/>
    <x v="65"/>
    <n v="0"/>
    <n v="0"/>
    <n v="0"/>
    <n v="0"/>
    <n v="0"/>
    <n v="0"/>
  </r>
  <r>
    <n v="169"/>
    <x v="20"/>
    <n v="3"/>
    <n v="3.2442528999999998E-2"/>
    <n v="47"/>
    <n v="11"/>
    <n v="50.37"/>
    <n v="55"/>
    <n v="1"/>
    <x v="1"/>
    <n v="0"/>
    <n v="0"/>
    <s v="GKC"/>
    <n v="6.4817109379019938E-2"/>
    <n v="30.823737569904001"/>
    <n v="1.9979055695386738"/>
    <x v="65"/>
    <n v="0"/>
    <n v="0"/>
    <n v="0"/>
    <n v="0"/>
    <n v="0"/>
    <n v="0"/>
  </r>
  <r>
    <n v="169"/>
    <x v="20"/>
    <n v="3"/>
    <n v="3.2442528999999998E-2"/>
    <n v="48"/>
    <n v="11"/>
    <n v="45.41"/>
    <n v="50"/>
    <n v="1"/>
    <x v="1"/>
    <n v="0"/>
    <n v="0"/>
    <s v="GKC"/>
    <n v="4.6832846133763775E-2"/>
    <n v="30.823737569904001"/>
    <n v="1.4435633588788279"/>
    <x v="65"/>
    <n v="0"/>
    <n v="0"/>
    <n v="0"/>
    <n v="0"/>
    <n v="0"/>
    <n v="0"/>
  </r>
  <r>
    <n v="169"/>
    <x v="20"/>
    <n v="3"/>
    <n v="3.2442528999999998E-2"/>
    <n v="49"/>
    <n v="11"/>
    <n v="59.42"/>
    <n v="60"/>
    <n v="1"/>
    <x v="1"/>
    <n v="0"/>
    <n v="0"/>
    <s v="GKC"/>
    <n v="0.10880765309039755"/>
    <n v="30.823737569904001"/>
    <n v="3.3538585444555684"/>
    <x v="65"/>
    <n v="0"/>
    <n v="0"/>
    <n v="0"/>
    <n v="0"/>
    <n v="0"/>
    <n v="0"/>
  </r>
  <r>
    <n v="169"/>
    <x v="20"/>
    <n v="3"/>
    <n v="3.2442528999999998E-2"/>
    <n v="50"/>
    <n v="11"/>
    <n v="50.63"/>
    <n v="55"/>
    <n v="1"/>
    <x v="1"/>
    <n v="0"/>
    <n v="0"/>
    <s v="GKC"/>
    <n v="6.5871787024300618E-2"/>
    <n v="30.823737569904001"/>
    <n v="2.0304146764976498"/>
    <x v="65"/>
    <n v="0"/>
    <n v="0"/>
    <n v="0"/>
    <n v="0"/>
    <n v="0"/>
    <n v="0"/>
  </r>
  <r>
    <n v="169"/>
    <x v="20"/>
    <n v="3"/>
    <n v="3.2442528999999998E-2"/>
    <n v="1"/>
    <n v="12"/>
    <n v="49.18"/>
    <n v="50"/>
    <n v="2"/>
    <x v="0"/>
    <n v="0"/>
    <n v="0"/>
    <s v="GKC"/>
    <n v="7.2172853386198652E-2"/>
    <n v="30.823737569904001"/>
    <n v="2.2246370924473444"/>
    <x v="65"/>
    <n v="0"/>
    <n v="0"/>
    <n v="30.823737569904001"/>
    <n v="0"/>
    <n v="0"/>
    <n v="2.2246370924473444"/>
  </r>
  <r>
    <n v="169"/>
    <x v="20"/>
    <n v="3"/>
    <n v="3.2442528999999998E-2"/>
    <n v="2"/>
    <n v="12"/>
    <n v="55.16"/>
    <n v="60"/>
    <n v="2"/>
    <x v="0"/>
    <n v="0"/>
    <n v="0"/>
    <s v="GKC"/>
    <n v="9.9304070205838368E-2"/>
    <n v="30.823737569904001"/>
    <n v="3.0609225996480847"/>
    <x v="65"/>
    <n v="0"/>
    <n v="0"/>
    <n v="30.823737569904001"/>
    <n v="0"/>
    <n v="0"/>
    <n v="3.0609225996480847"/>
  </r>
  <r>
    <n v="169"/>
    <x v="20"/>
    <n v="3"/>
    <n v="3.2442528999999998E-2"/>
    <n v="3"/>
    <n v="12"/>
    <n v="52.08"/>
    <n v="55"/>
    <n v="2"/>
    <x v="0"/>
    <n v="0"/>
    <n v="0"/>
    <s v="GKC"/>
    <n v="8.4639282345428071E-2"/>
    <n v="30.823737569904001"/>
    <n v="2.6088990271204837"/>
    <x v="65"/>
    <n v="0"/>
    <n v="0"/>
    <n v="30.823737569904001"/>
    <n v="0"/>
    <n v="0"/>
    <n v="2.6088990271204837"/>
  </r>
  <r>
    <n v="169"/>
    <x v="20"/>
    <n v="3"/>
    <n v="3.2442528999999998E-2"/>
    <n v="4"/>
    <n v="12"/>
    <n v="53.7"/>
    <n v="55"/>
    <n v="2"/>
    <x v="0"/>
    <n v="0"/>
    <n v="0"/>
    <s v="GKC"/>
    <n v="9.2165520021486341E-2"/>
    <n v="30.823737569904001"/>
    <n v="2.8408858021360279"/>
    <x v="65"/>
    <n v="0"/>
    <n v="0"/>
    <n v="30.823737569904001"/>
    <n v="0"/>
    <n v="0"/>
    <n v="2.8408858021360279"/>
  </r>
  <r>
    <n v="169"/>
    <x v="20"/>
    <n v="3"/>
    <n v="3.2442528999999998E-2"/>
    <n v="5"/>
    <n v="12"/>
    <n v="58.94"/>
    <n v="60"/>
    <n v="2"/>
    <x v="0"/>
    <n v="0"/>
    <n v="0"/>
    <s v="GKC"/>
    <n v="0.11940446444313384"/>
    <n v="30.823737569904001"/>
    <n v="3.6804918766700907"/>
    <x v="65"/>
    <n v="0"/>
    <n v="0"/>
    <n v="30.823737569904001"/>
    <n v="0"/>
    <n v="0"/>
    <n v="3.6804918766700907"/>
  </r>
  <r>
    <n v="169"/>
    <x v="20"/>
    <n v="3"/>
    <n v="3.2442528999999998E-2"/>
    <n v="6"/>
    <n v="12"/>
    <n v="53.5"/>
    <n v="55"/>
    <n v="2"/>
    <x v="0"/>
    <n v="0"/>
    <n v="0"/>
    <s v="GKC"/>
    <n v="9.1214074744252929E-2"/>
    <n v="30.823737569904001"/>
    <n v="2.8115587025984605"/>
    <x v="65"/>
    <n v="0"/>
    <n v="0"/>
    <n v="30.823737569904001"/>
    <n v="0"/>
    <n v="0"/>
    <n v="2.8115587025984605"/>
  </r>
  <r>
    <n v="169"/>
    <x v="20"/>
    <n v="3"/>
    <n v="3.2442528999999998E-2"/>
    <n v="7"/>
    <n v="12"/>
    <n v="56.43"/>
    <n v="60"/>
    <n v="2"/>
    <x v="0"/>
    <n v="0"/>
    <n v="0"/>
    <s v="GKC"/>
    <n v="0.10579361055246929"/>
    <n v="30.823737569904001"/>
    <n v="3.2609544882419401"/>
    <x v="65"/>
    <n v="0"/>
    <n v="0"/>
    <n v="30.823737569904001"/>
    <n v="0"/>
    <n v="0"/>
    <n v="3.2609544882419401"/>
  </r>
  <r>
    <n v="169"/>
    <x v="20"/>
    <n v="3"/>
    <n v="3.2442528999999998E-2"/>
    <n v="8"/>
    <n v="12"/>
    <n v="53.93"/>
    <n v="55"/>
    <n v="2"/>
    <x v="0"/>
    <n v="0"/>
    <n v="0"/>
    <s v="GKC"/>
    <n v="9.3267511232271061E-2"/>
    <n v="30.823737569904001"/>
    <n v="2.8748532900215968"/>
    <x v="65"/>
    <n v="0"/>
    <n v="0"/>
    <n v="30.823737569904001"/>
    <n v="0"/>
    <n v="0"/>
    <n v="2.8748532900215968"/>
  </r>
  <r>
    <n v="169"/>
    <x v="20"/>
    <n v="3"/>
    <n v="3.2442528999999998E-2"/>
    <n v="9"/>
    <n v="12"/>
    <n v="56.95"/>
    <n v="60"/>
    <n v="2"/>
    <x v="0"/>
    <n v="0"/>
    <n v="0"/>
    <s v="GKC"/>
    <n v="0.10852706247373105"/>
    <n v="30.823737569904001"/>
    <n v="3.3452096929228623"/>
    <x v="65"/>
    <n v="0"/>
    <n v="0"/>
    <n v="30.823737569904001"/>
    <n v="0"/>
    <n v="0"/>
    <n v="3.3452096929228623"/>
  </r>
  <r>
    <n v="169"/>
    <x v="20"/>
    <n v="3"/>
    <n v="3.2442528999999998E-2"/>
    <n v="10"/>
    <n v="12"/>
    <n v="57.26"/>
    <n v="60"/>
    <n v="2"/>
    <x v="0"/>
    <n v="0"/>
    <n v="0"/>
    <s v="GKC"/>
    <n v="0.11017792173230179"/>
    <n v="30.823737569904001"/>
    <n v="3.3960953454738929"/>
    <x v="65"/>
    <n v="0"/>
    <n v="0"/>
    <n v="30.823737569904001"/>
    <n v="0"/>
    <n v="0"/>
    <n v="3.3960953454738929"/>
  </r>
  <r>
    <n v="169"/>
    <x v="20"/>
    <n v="3"/>
    <n v="3.2442528999999998E-2"/>
    <n v="11"/>
    <n v="12"/>
    <n v="52.2"/>
    <n v="55"/>
    <n v="2"/>
    <x v="0"/>
    <n v="0"/>
    <n v="0"/>
    <s v="GKC"/>
    <n v="8.5182750319013692E-2"/>
    <n v="30.823737569904001"/>
    <n v="2.6256507413159342"/>
    <x v="65"/>
    <n v="0"/>
    <n v="0"/>
    <n v="30.823737569904001"/>
    <n v="0"/>
    <n v="0"/>
    <n v="2.6256507413159342"/>
  </r>
  <r>
    <n v="169"/>
    <x v="20"/>
    <n v="3"/>
    <n v="3.2442528999999998E-2"/>
    <n v="12"/>
    <n v="12"/>
    <n v="46.29"/>
    <n v="50"/>
    <n v="2"/>
    <x v="0"/>
    <n v="0"/>
    <n v="0"/>
    <s v="GKC"/>
    <n v="6.0985956416198396E-2"/>
    <n v="30.823737569904001"/>
    <n v="1.8798151160225025"/>
    <x v="65"/>
    <n v="0"/>
    <n v="0"/>
    <n v="30.823737569904001"/>
    <n v="0"/>
    <n v="0"/>
    <n v="1.8798151160225025"/>
  </r>
  <r>
    <n v="169"/>
    <x v="20"/>
    <n v="3"/>
    <n v="3.2442528999999998E-2"/>
    <n v="13"/>
    <n v="12"/>
    <n v="55.07"/>
    <n v="60"/>
    <n v="2"/>
    <x v="0"/>
    <n v="0"/>
    <n v="0"/>
    <s v="GKC"/>
    <n v="9.8854129702885207E-2"/>
    <n v="30.823737569904001"/>
    <n v="3.0470537516629856"/>
    <x v="65"/>
    <n v="0"/>
    <n v="0"/>
    <n v="30.823737569904001"/>
    <n v="0"/>
    <n v="0"/>
    <n v="3.0470537516629856"/>
  </r>
  <r>
    <n v="169"/>
    <x v="20"/>
    <n v="3"/>
    <n v="3.2442528999999998E-2"/>
    <n v="14"/>
    <n v="12"/>
    <n v="52.32"/>
    <n v="55"/>
    <n v="2"/>
    <x v="0"/>
    <n v="0"/>
    <n v="0"/>
    <s v="GKC"/>
    <n v="8.5728447949401446E-2"/>
    <n v="30.823737569904001"/>
    <n v="2.6424711818675251"/>
    <x v="65"/>
    <n v="0"/>
    <n v="0"/>
    <n v="30.823737569904001"/>
    <n v="0"/>
    <n v="0"/>
    <n v="2.6424711818675251"/>
  </r>
  <r>
    <n v="169"/>
    <x v="20"/>
    <n v="3"/>
    <n v="3.2442528999999998E-2"/>
    <n v="15"/>
    <n v="12"/>
    <n v="54.46"/>
    <n v="55"/>
    <n v="2"/>
    <x v="0"/>
    <n v="0"/>
    <n v="0"/>
    <s v="GKC"/>
    <n v="9.5838917078384614E-2"/>
    <n v="30.823737569904001"/>
    <n v="2.9541136290079182"/>
    <x v="65"/>
    <n v="0"/>
    <n v="0"/>
    <n v="30.823737569904001"/>
    <n v="0"/>
    <n v="0"/>
    <n v="2.9541136290079182"/>
  </r>
  <r>
    <n v="169"/>
    <x v="20"/>
    <n v="3"/>
    <n v="3.2442528999999998E-2"/>
    <n v="16"/>
    <n v="12"/>
    <n v="51.67"/>
    <n v="55"/>
    <n v="2"/>
    <x v="0"/>
    <n v="0"/>
    <n v="0"/>
    <s v="GKC"/>
    <n v="8.2799201940203682E-2"/>
    <n v="30.823737569904001"/>
    <n v="2.5521808716023244"/>
    <x v="65"/>
    <n v="0"/>
    <n v="0"/>
    <n v="30.823737569904001"/>
    <n v="0"/>
    <n v="0"/>
    <n v="2.5521808716023244"/>
  </r>
  <r>
    <n v="169"/>
    <x v="20"/>
    <n v="3"/>
    <n v="3.2442528999999998E-2"/>
    <n v="17"/>
    <n v="12"/>
    <n v="49.44"/>
    <n v="50"/>
    <n v="2"/>
    <x v="0"/>
    <n v="0"/>
    <n v="0"/>
    <s v="GKC"/>
    <n v="7.3238963996028056E-2"/>
    <n v="30.823737569904001"/>
    <n v="2.2574986061052162"/>
    <x v="65"/>
    <n v="0"/>
    <n v="0"/>
    <n v="30.823737569904001"/>
    <n v="0"/>
    <n v="0"/>
    <n v="2.2574986061052162"/>
  </r>
  <r>
    <n v="169"/>
    <x v="20"/>
    <n v="3"/>
    <n v="3.2442528999999998E-2"/>
    <n v="18"/>
    <n v="12"/>
    <n v="57.51"/>
    <n v="60"/>
    <n v="2"/>
    <x v="0"/>
    <n v="0"/>
    <n v="0"/>
    <s v="GKC"/>
    <n v="0.11152090743730403"/>
    <n v="30.823737569904001"/>
    <n v="3.4374911844050149"/>
    <x v="65"/>
    <n v="0"/>
    <n v="0"/>
    <n v="30.823737569904001"/>
    <n v="0"/>
    <n v="0"/>
    <n v="3.4374911844050149"/>
  </r>
  <r>
    <n v="169"/>
    <x v="20"/>
    <n v="3"/>
    <n v="3.2442528999999998E-2"/>
    <n v="19"/>
    <n v="12"/>
    <n v="56.72"/>
    <n v="60"/>
    <n v="2"/>
    <x v="0"/>
    <n v="0"/>
    <n v="0"/>
    <s v="GKC"/>
    <n v="0.10731252734478884"/>
    <n v="30.823737569904001"/>
    <n v="3.3077731808389181"/>
    <x v="65"/>
    <n v="0"/>
    <n v="0"/>
    <n v="30.823737569904001"/>
    <n v="0"/>
    <n v="0"/>
    <n v="3.3077731808389181"/>
  </r>
  <r>
    <n v="169"/>
    <x v="20"/>
    <n v="3"/>
    <n v="3.2442528999999998E-2"/>
    <n v="20"/>
    <n v="12"/>
    <n v="54.06"/>
    <n v="55"/>
    <n v="2"/>
    <x v="0"/>
    <n v="0"/>
    <n v="0"/>
    <s v="GKC"/>
    <n v="9.3894090673262265E-2"/>
    <n v="30.823737569904001"/>
    <n v="2.8941668102774067"/>
    <x v="65"/>
    <n v="0"/>
    <n v="0"/>
    <n v="30.823737569904001"/>
    <n v="0"/>
    <n v="0"/>
    <n v="2.8941668102774067"/>
  </r>
  <r>
    <n v="169"/>
    <x v="20"/>
    <n v="3"/>
    <n v="3.2442528999999998E-2"/>
    <n v="21"/>
    <n v="12"/>
    <n v="45.46"/>
    <n v="50"/>
    <n v="2"/>
    <x v="0"/>
    <n v="0"/>
    <n v="0"/>
    <s v="GKC"/>
    <n v="5.7993248699931679E-2"/>
    <n v="30.823737569904001"/>
    <n v="1.7875686787528704"/>
    <x v="65"/>
    <n v="0"/>
    <n v="0"/>
    <n v="30.823737569904001"/>
    <n v="0"/>
    <n v="0"/>
    <n v="1.7875686787528704"/>
  </r>
  <r>
    <n v="169"/>
    <x v="20"/>
    <n v="3"/>
    <n v="3.2442528999999998E-2"/>
    <n v="22"/>
    <n v="12"/>
    <n v="54.63"/>
    <n v="55"/>
    <n v="2"/>
    <x v="0"/>
    <n v="0"/>
    <n v="0"/>
    <s v="GKC"/>
    <n v="9.6673214118908807E-2"/>
    <n v="30.823737569904001"/>
    <n v="2.9798297820403832"/>
    <x v="65"/>
    <n v="0"/>
    <n v="0"/>
    <n v="30.823737569904001"/>
    <n v="0"/>
    <n v="0"/>
    <n v="2.9798297820403832"/>
  </r>
  <r>
    <n v="169"/>
    <x v="20"/>
    <n v="3"/>
    <n v="3.2442528999999998E-2"/>
    <n v="23"/>
    <n v="12"/>
    <n v="49.43"/>
    <n v="50"/>
    <n v="2"/>
    <x v="0"/>
    <n v="0"/>
    <n v="0"/>
    <s v="GKC"/>
    <n v="7.3197774498667628E-2"/>
    <n v="30.823737569904001"/>
    <n v="2.2562289918479426"/>
    <x v="65"/>
    <n v="0"/>
    <n v="0"/>
    <n v="30.823737569904001"/>
    <n v="0"/>
    <n v="0"/>
    <n v="2.2562289918479426"/>
  </r>
  <r>
    <n v="169"/>
    <x v="20"/>
    <n v="3"/>
    <n v="3.2442528999999998E-2"/>
    <n v="24"/>
    <n v="12"/>
    <n v="46.59"/>
    <n v="50"/>
    <n v="2"/>
    <x v="0"/>
    <n v="0"/>
    <n v="0"/>
    <s v="GKC"/>
    <n v="6.2091480762358778E-2"/>
    <n v="30.823737569904001"/>
    <n v="1.9138915083456898"/>
    <x v="65"/>
    <n v="0"/>
    <n v="0"/>
    <n v="30.823737569904001"/>
    <n v="0"/>
    <n v="0"/>
    <n v="1.9138915083456898"/>
  </r>
  <r>
    <n v="169"/>
    <x v="20"/>
    <n v="3"/>
    <n v="3.2442528999999998E-2"/>
    <n v="25"/>
    <n v="12"/>
    <n v="43.68"/>
    <n v="45"/>
    <n v="2"/>
    <x v="0"/>
    <n v="0"/>
    <n v="0"/>
    <s v="GKC"/>
    <n v="5.1896250649058992E-2"/>
    <n v="30.823737569904001"/>
    <n v="1.5996364108685546"/>
    <x v="65"/>
    <n v="0"/>
    <n v="0"/>
    <n v="30.823737569904001"/>
    <n v="0"/>
    <n v="0"/>
    <n v="1.5996364108685546"/>
  </r>
  <r>
    <n v="169"/>
    <x v="20"/>
    <n v="3"/>
    <n v="3.2442528999999998E-2"/>
    <n v="26"/>
    <n v="12"/>
    <n v="38.42"/>
    <n v="40"/>
    <n v="2"/>
    <x v="0"/>
    <n v="0"/>
    <n v="0"/>
    <s v="GKC"/>
    <n v="3.6321519509429481E-2"/>
    <n v="30.823737569904001"/>
    <n v="1.1195649854988026"/>
    <x v="65"/>
    <n v="0"/>
    <n v="0"/>
    <n v="30.823737569904001"/>
    <n v="0"/>
    <n v="0"/>
    <n v="1.1195649854988026"/>
  </r>
  <r>
    <n v="169"/>
    <x v="20"/>
    <n v="3"/>
    <n v="3.2442528999999998E-2"/>
    <n v="27"/>
    <n v="12"/>
    <n v="51.86"/>
    <n v="55"/>
    <n v="2"/>
    <x v="0"/>
    <n v="0"/>
    <n v="0"/>
    <s v="GKC"/>
    <n v="8.3648702018220569E-2"/>
    <n v="30.823737569904001"/>
    <n v="2.5783656390727301"/>
    <x v="65"/>
    <n v="0"/>
    <n v="0"/>
    <n v="30.823737569904001"/>
    <n v="0"/>
    <n v="0"/>
    <n v="2.5783656390727301"/>
  </r>
  <r>
    <n v="169"/>
    <x v="20"/>
    <n v="3"/>
    <n v="3.2442528999999998E-2"/>
    <n v="28"/>
    <n v="12"/>
    <n v="48.84"/>
    <n v="50"/>
    <n v="2"/>
    <x v="0"/>
    <n v="0"/>
    <n v="0"/>
    <s v="GKC"/>
    <n v="7.0793777509335507E-2"/>
    <n v="30.823737569904001"/>
    <n v="2.1821288195299298"/>
    <x v="65"/>
    <n v="0"/>
    <n v="0"/>
    <n v="30.823737569904001"/>
    <n v="0"/>
    <n v="0"/>
    <n v="2.1821288195299298"/>
  </r>
  <r>
    <n v="169"/>
    <x v="20"/>
    <n v="3"/>
    <n v="3.2442528999999998E-2"/>
    <n v="29"/>
    <n v="12"/>
    <n v="47.65"/>
    <n v="50"/>
    <n v="2"/>
    <x v="0"/>
    <n v="0"/>
    <n v="0"/>
    <s v="GKC"/>
    <n v="6.6100223514797579E-2"/>
    <n v="30.823737569904001"/>
    <n v="2.0374559429321182"/>
    <x v="65"/>
    <n v="0"/>
    <n v="0"/>
    <n v="30.823737569904001"/>
    <n v="0"/>
    <n v="0"/>
    <n v="2.0374559429321182"/>
  </r>
  <r>
    <n v="169"/>
    <x v="20"/>
    <n v="3"/>
    <n v="3.2442528999999998E-2"/>
    <n v="30"/>
    <n v="12"/>
    <n v="44.17"/>
    <n v="45"/>
    <n v="2"/>
    <x v="0"/>
    <n v="0"/>
    <n v="0"/>
    <s v="GKC"/>
    <n v="5.3531484440639446E-2"/>
    <n v="30.823737569904001"/>
    <n v="1.6500404281256695"/>
    <x v="65"/>
    <n v="0"/>
    <n v="0"/>
    <n v="30.823737569904001"/>
    <n v="0"/>
    <n v="0"/>
    <n v="1.6500404281256695"/>
  </r>
  <r>
    <n v="169"/>
    <x v="20"/>
    <n v="3"/>
    <n v="3.2442528999999998E-2"/>
    <n v="31"/>
    <n v="12"/>
    <n v="52.28"/>
    <n v="55"/>
    <n v="2"/>
    <x v="0"/>
    <n v="0"/>
    <n v="0"/>
    <s v="GKC"/>
    <n v="8.5546300752541243E-2"/>
    <n v="30.823737569904001"/>
    <n v="2.6368567244724126"/>
    <x v="65"/>
    <n v="0"/>
    <n v="0"/>
    <n v="30.823737569904001"/>
    <n v="0"/>
    <n v="0"/>
    <n v="2.6368567244724126"/>
  </r>
  <r>
    <n v="169"/>
    <x v="20"/>
    <n v="3"/>
    <n v="3.2442528999999998E-2"/>
    <n v="32"/>
    <n v="12"/>
    <n v="53.87"/>
    <n v="55"/>
    <n v="2"/>
    <x v="0"/>
    <n v="0"/>
    <n v="0"/>
    <s v="GKC"/>
    <n v="9.297922636190975E-2"/>
    <n v="30.823737569904001"/>
    <n v="2.8659672728322061"/>
    <x v="65"/>
    <n v="0"/>
    <n v="0"/>
    <n v="30.823737569904001"/>
    <n v="0"/>
    <n v="0"/>
    <n v="2.8659672728322061"/>
  </r>
  <r>
    <n v="169"/>
    <x v="20"/>
    <n v="3"/>
    <n v="3.2442528999999998E-2"/>
    <n v="33"/>
    <n v="12"/>
    <n v="48.88"/>
    <n v="50"/>
    <n v="2"/>
    <x v="0"/>
    <n v="0"/>
    <n v="0"/>
    <s v="GKC"/>
    <n v="7.0955137961920822E-2"/>
    <n v="30.823737569904001"/>
    <n v="2.1871025517745806"/>
    <x v="65"/>
    <n v="0"/>
    <n v="0"/>
    <n v="30.823737569904001"/>
    <n v="0"/>
    <n v="0"/>
    <n v="2.1871025517745806"/>
  </r>
  <r>
    <n v="169"/>
    <x v="20"/>
    <n v="3"/>
    <n v="3.2442528999999998E-2"/>
    <n v="34"/>
    <n v="12"/>
    <n v="54.61"/>
    <n v="55"/>
    <n v="2"/>
    <x v="0"/>
    <n v="0"/>
    <n v="0"/>
    <s v="GKC"/>
    <n v="9.6574821086050811E-2"/>
    <n v="30.823737569904001"/>
    <n v="2.9767969410168615"/>
    <x v="65"/>
    <n v="0"/>
    <n v="0"/>
    <n v="30.823737569904001"/>
    <n v="0"/>
    <n v="0"/>
    <n v="2.9767969410168615"/>
  </r>
  <r>
    <n v="169"/>
    <x v="20"/>
    <n v="3"/>
    <n v="3.2442528999999998E-2"/>
    <n v="35"/>
    <n v="12"/>
    <n v="53.22"/>
    <n v="55"/>
    <n v="2"/>
    <x v="0"/>
    <n v="0"/>
    <n v="0"/>
    <s v="GKC"/>
    <n v="8.9892654123737592E-2"/>
    <n v="30.823737569904001"/>
    <n v="2.7708275801722362"/>
    <x v="65"/>
    <n v="0"/>
    <n v="0"/>
    <n v="30.823737569904001"/>
    <n v="0"/>
    <n v="0"/>
    <n v="2.7708275801722362"/>
  </r>
  <r>
    <n v="169"/>
    <x v="20"/>
    <n v="3"/>
    <n v="3.2442528999999998E-2"/>
    <n v="36"/>
    <n v="12"/>
    <n v="48.35"/>
    <n v="50"/>
    <n v="2"/>
    <x v="0"/>
    <n v="0"/>
    <n v="0"/>
    <s v="GKC"/>
    <n v="6.8836153725204935E-2"/>
    <n v="30.823737569904001"/>
    <n v="2.1217875377472866"/>
    <x v="65"/>
    <n v="0"/>
    <n v="0"/>
    <n v="30.823737569904001"/>
    <n v="0"/>
    <n v="0"/>
    <n v="2.1217875377472866"/>
  </r>
  <r>
    <n v="169"/>
    <x v="20"/>
    <n v="3"/>
    <n v="3.2442528999999998E-2"/>
    <n v="37"/>
    <n v="12"/>
    <n v="57.45"/>
    <n v="60"/>
    <n v="2"/>
    <x v="0"/>
    <n v="0"/>
    <n v="0"/>
    <s v="GKC"/>
    <n v="0.11119764026483928"/>
    <n v="30.823737569904001"/>
    <n v="3.4275268819159961"/>
    <x v="65"/>
    <n v="0"/>
    <n v="0"/>
    <n v="30.823737569904001"/>
    <n v="0"/>
    <n v="0"/>
    <n v="3.4275268819159961"/>
  </r>
  <r>
    <n v="169"/>
    <x v="20"/>
    <n v="3"/>
    <n v="3.2442528999999998E-2"/>
    <n v="38"/>
    <n v="12"/>
    <n v="49.47"/>
    <n v="50"/>
    <n v="2"/>
    <x v="0"/>
    <n v="0"/>
    <n v="0"/>
    <s v="GKC"/>
    <n v="7.3362621540823389E-2"/>
    <n v="30.823737569904001"/>
    <n v="2.2613101938145266"/>
    <x v="65"/>
    <n v="0"/>
    <n v="0"/>
    <n v="30.823737569904001"/>
    <n v="0"/>
    <n v="0"/>
    <n v="2.2613101938145266"/>
  </r>
  <r>
    <n v="169"/>
    <x v="20"/>
    <n v="3"/>
    <n v="3.2442528999999998E-2"/>
    <n v="39"/>
    <n v="12"/>
    <n v="44.88"/>
    <n v="45"/>
    <n v="2"/>
    <x v="0"/>
    <n v="0"/>
    <n v="0"/>
    <s v="GKC"/>
    <n v="5.5958873125112961E-2"/>
    <n v="30.823737569904001"/>
    <n v="1.7248616199160356"/>
    <x v="65"/>
    <n v="0"/>
    <n v="0"/>
    <n v="30.823737569904001"/>
    <n v="0"/>
    <n v="0"/>
    <n v="1.7248616199160356"/>
  </r>
  <r>
    <n v="169"/>
    <x v="20"/>
    <n v="3"/>
    <n v="3.2442528999999998E-2"/>
    <n v="40"/>
    <n v="12"/>
    <n v="43.49"/>
    <n v="45"/>
    <n v="2"/>
    <x v="0"/>
    <n v="0"/>
    <n v="0"/>
    <s v="GKC"/>
    <n v="5.1270898935720739E-2"/>
    <n v="30.823737569904001"/>
    <n v="1.5803607337677263"/>
    <x v="65"/>
    <n v="0"/>
    <n v="0"/>
    <n v="30.823737569904001"/>
    <n v="0"/>
    <n v="0"/>
    <n v="1.5803607337677263"/>
  </r>
  <r>
    <n v="169"/>
    <x v="20"/>
    <n v="3"/>
    <n v="3.2442528999999998E-2"/>
    <n v="41"/>
    <n v="12"/>
    <n v="55.97"/>
    <n v="60"/>
    <n v="2"/>
    <x v="0"/>
    <n v="0"/>
    <n v="0"/>
    <s v="GKC"/>
    <n v="0.10341265726936728"/>
    <n v="30.823737569904001"/>
    <n v="3.1875646090774024"/>
    <x v="65"/>
    <n v="0"/>
    <n v="0"/>
    <n v="30.823737569904001"/>
    <n v="0"/>
    <n v="0"/>
    <n v="3.1875646090774024"/>
  </r>
  <r>
    <n v="169"/>
    <x v="20"/>
    <n v="3"/>
    <n v="3.2442528999999998E-2"/>
    <n v="42"/>
    <n v="12"/>
    <n v="52.59"/>
    <n v="55"/>
    <n v="2"/>
    <x v="0"/>
    <n v="0"/>
    <n v="0"/>
    <s v="GKC"/>
    <n v="8.6964440526961811E-2"/>
    <n v="30.823737569904001"/>
    <n v="2.680569092716595"/>
    <x v="65"/>
    <n v="0"/>
    <n v="0"/>
    <n v="30.823737569904001"/>
    <n v="0"/>
    <n v="0"/>
    <n v="2.680569092716595"/>
  </r>
  <r>
    <n v="169"/>
    <x v="20"/>
    <n v="3"/>
    <n v="3.2442528999999998E-2"/>
    <n v="43"/>
    <n v="12"/>
    <n v="53.29"/>
    <n v="55"/>
    <n v="2"/>
    <x v="0"/>
    <n v="0"/>
    <n v="0"/>
    <s v="GKC"/>
    <n v="9.0221851916396187E-2"/>
    <n v="30.823737569904001"/>
    <n v="2.7809746865417364"/>
    <x v="65"/>
    <n v="0"/>
    <n v="0"/>
    <n v="30.823737569904001"/>
    <n v="0"/>
    <n v="0"/>
    <n v="2.7809746865417364"/>
  </r>
  <r>
    <n v="169"/>
    <x v="20"/>
    <n v="3"/>
    <n v="3.2442528999999998E-2"/>
    <n v="44"/>
    <n v="12"/>
    <n v="46.23"/>
    <n v="50"/>
    <n v="2"/>
    <x v="0"/>
    <n v="0"/>
    <n v="0"/>
    <s v="GKC"/>
    <n v="6.076637605500234E-2"/>
    <n v="30.823737569904001"/>
    <n v="1.8730468285934905"/>
    <x v="65"/>
    <n v="0"/>
    <n v="0"/>
    <n v="30.823737569904001"/>
    <n v="0"/>
    <n v="0"/>
    <n v="1.8730468285934905"/>
  </r>
  <r>
    <n v="169"/>
    <x v="20"/>
    <n v="3"/>
    <n v="3.2442528999999998E-2"/>
    <n v="45"/>
    <n v="12"/>
    <n v="50.19"/>
    <n v="55"/>
    <n v="2"/>
    <x v="0"/>
    <n v="0"/>
    <n v="0"/>
    <s v="GKC"/>
    <n v="7.6370636554609767E-2"/>
    <n v="30.823737569904001"/>
    <n v="2.3540284592058089"/>
    <x v="65"/>
    <n v="0"/>
    <n v="0"/>
    <n v="30.823737569904001"/>
    <n v="0"/>
    <n v="0"/>
    <n v="2.3540284592058089"/>
  </r>
  <r>
    <n v="169"/>
    <x v="20"/>
    <n v="3"/>
    <n v="3.2442528999999998E-2"/>
    <n v="46"/>
    <n v="12"/>
    <n v="54.1"/>
    <n v="55"/>
    <n v="2"/>
    <x v="0"/>
    <n v="0"/>
    <n v="0"/>
    <s v="GKC"/>
    <n v="9.4087425153670079E-2"/>
    <n v="30.823737569904001"/>
    <n v="2.9001261015647111"/>
    <x v="65"/>
    <n v="0"/>
    <n v="0"/>
    <n v="30.823737569904001"/>
    <n v="0"/>
    <n v="0"/>
    <n v="2.9001261015647111"/>
  </r>
  <r>
    <n v="169"/>
    <x v="20"/>
    <n v="3"/>
    <n v="3.2442528999999998E-2"/>
    <n v="47"/>
    <n v="12"/>
    <n v="48.88"/>
    <n v="50"/>
    <n v="2"/>
    <x v="0"/>
    <n v="0"/>
    <n v="0"/>
    <s v="GKC"/>
    <n v="7.0955137961920822E-2"/>
    <n v="30.823737569904001"/>
    <n v="2.1871025517745806"/>
    <x v="65"/>
    <n v="0"/>
    <n v="0"/>
    <n v="30.823737569904001"/>
    <n v="0"/>
    <n v="0"/>
    <n v="2.1871025517745806"/>
  </r>
  <r>
    <n v="169"/>
    <x v="20"/>
    <n v="3"/>
    <n v="3.2442528999999998E-2"/>
    <n v="48"/>
    <n v="12"/>
    <n v="55.21"/>
    <n v="60"/>
    <n v="2"/>
    <x v="0"/>
    <n v="0"/>
    <n v="0"/>
    <s v="GKC"/>
    <n v="9.9554602830171243E-2"/>
    <n v="30.823737569904001"/>
    <n v="3.0686449515132206"/>
    <x v="65"/>
    <n v="0"/>
    <n v="0"/>
    <n v="30.823737569904001"/>
    <n v="0"/>
    <n v="0"/>
    <n v="3.0686449515132206"/>
  </r>
  <r>
    <n v="169"/>
    <x v="20"/>
    <n v="3"/>
    <n v="3.2442528999999998E-2"/>
    <n v="49"/>
    <n v="12"/>
    <n v="54.03"/>
    <n v="55"/>
    <n v="2"/>
    <x v="0"/>
    <n v="0"/>
    <n v="0"/>
    <s v="GKC"/>
    <n v="9.3749256907125461E-2"/>
    <n v="30.823737569904001"/>
    <n v="2.8897024922787451"/>
    <x v="65"/>
    <n v="0"/>
    <n v="0"/>
    <n v="30.823737569904001"/>
    <n v="0"/>
    <n v="0"/>
    <n v="2.8897024922787451"/>
  </r>
  <r>
    <n v="169"/>
    <x v="20"/>
    <n v="3"/>
    <n v="3.2442528999999998E-2"/>
    <n v="50"/>
    <n v="12"/>
    <n v="44.97"/>
    <n v="45"/>
    <n v="2"/>
    <x v="0"/>
    <n v="0"/>
    <n v="0"/>
    <s v="GKC"/>
    <n v="5.6271506162047819E-2"/>
    <n v="30.823737569904001"/>
    <n v="1.7344981386021978"/>
    <x v="65"/>
    <n v="0"/>
    <n v="0"/>
    <n v="30.823737569904001"/>
    <n v="0"/>
    <n v="0"/>
    <n v="1.7344981386021978"/>
  </r>
  <r>
    <n v="169"/>
    <x v="20"/>
    <n v="3"/>
    <n v="3.2442528999999998E-2"/>
    <n v="51"/>
    <n v="12"/>
    <n v="44.57"/>
    <n v="45"/>
    <n v="2"/>
    <x v="0"/>
    <n v="0"/>
    <n v="0"/>
    <s v="GKC"/>
    <n v="5.4890546497294621E-2"/>
    <n v="30.823737569904001"/>
    <n v="1.6919318003012227"/>
    <x v="65"/>
    <n v="0"/>
    <n v="0"/>
    <n v="30.823737569904001"/>
    <n v="0"/>
    <n v="0"/>
    <n v="1.6919318003012227"/>
  </r>
  <r>
    <n v="169"/>
    <x v="20"/>
    <n v="3"/>
    <n v="3.2442528999999998E-2"/>
    <n v="52"/>
    <n v="12"/>
    <n v="51.32"/>
    <n v="55"/>
    <n v="2"/>
    <x v="0"/>
    <n v="0"/>
    <n v="0"/>
    <s v="GKC"/>
    <n v="8.1248837632442464E-2"/>
    <n v="30.823737569904001"/>
    <n v="2.504392849042147"/>
    <x v="65"/>
    <n v="0"/>
    <n v="0"/>
    <n v="30.823737569904001"/>
    <n v="0"/>
    <n v="0"/>
    <n v="2.504392849042147"/>
  </r>
  <r>
    <n v="169"/>
    <x v="20"/>
    <n v="3"/>
    <n v="3.2442528999999998E-2"/>
    <n v="53"/>
    <n v="12"/>
    <n v="51.21"/>
    <n v="55"/>
    <n v="2"/>
    <x v="0"/>
    <n v="0"/>
    <n v="0"/>
    <s v="GKC"/>
    <n v="8.0765450693088284E-2"/>
    <n v="30.823737569904001"/>
    <n v="2.4894930568787745"/>
    <x v="65"/>
    <n v="0"/>
    <n v="0"/>
    <n v="30.823737569904001"/>
    <n v="0"/>
    <n v="0"/>
    <n v="2.4894930568787745"/>
  </r>
  <r>
    <n v="169"/>
    <x v="20"/>
    <n v="3"/>
    <n v="3.2442528999999998E-2"/>
    <n v="54"/>
    <n v="12"/>
    <n v="55.6"/>
    <n v="60"/>
    <n v="2"/>
    <x v="0"/>
    <n v="0"/>
    <n v="0"/>
    <s v="GKC"/>
    <n v="0.10152265917823027"/>
    <n v="30.823737569904001"/>
    <n v="3.1293078039085755"/>
    <x v="65"/>
    <n v="0"/>
    <n v="0"/>
    <n v="30.823737569904001"/>
    <n v="0"/>
    <n v="0"/>
    <n v="3.1293078039085755"/>
  </r>
  <r>
    <n v="169"/>
    <x v="20"/>
    <n v="3"/>
    <n v="3.2442528999999998E-2"/>
    <n v="55"/>
    <n v="12"/>
    <n v="53.52"/>
    <n v="55"/>
    <n v="2"/>
    <x v="0"/>
    <n v="0"/>
    <n v="0"/>
    <s v="GKC"/>
    <n v="9.1308934854494483E-2"/>
    <n v="30.823737569904001"/>
    <n v="2.8144826457423986"/>
    <x v="65"/>
    <n v="0"/>
    <n v="0"/>
    <n v="30.823737569904001"/>
    <n v="0"/>
    <n v="0"/>
    <n v="2.8144826457423986"/>
  </r>
  <r>
    <n v="169"/>
    <x v="20"/>
    <n v="3"/>
    <n v="3.2442528999999998E-2"/>
    <n v="56"/>
    <n v="12"/>
    <n v="50.16"/>
    <n v="55"/>
    <n v="2"/>
    <x v="0"/>
    <n v="0"/>
    <n v="0"/>
    <s v="GKC"/>
    <n v="7.6243754480969622E-2"/>
    <n v="30.823737569904001"/>
    <n v="2.3501174794655997"/>
    <x v="65"/>
    <n v="0"/>
    <n v="0"/>
    <n v="30.823737569904001"/>
    <n v="0"/>
    <n v="0"/>
    <n v="2.3501174794655997"/>
  </r>
  <r>
    <n v="169"/>
    <x v="20"/>
    <n v="3"/>
    <n v="3.2442528999999998E-2"/>
    <n v="57"/>
    <n v="12"/>
    <n v="49"/>
    <n v="50"/>
    <n v="2"/>
    <x v="0"/>
    <n v="0"/>
    <n v="0"/>
    <s v="GKC"/>
    <n v="7.1440631995687828E-2"/>
    <n v="30.823737569904001"/>
    <n v="2.2020672924631688"/>
    <x v="65"/>
    <n v="0"/>
    <n v="0"/>
    <n v="30.823737569904001"/>
    <n v="0"/>
    <n v="0"/>
    <n v="2.2020672924631688"/>
  </r>
  <r>
    <n v="171"/>
    <x v="20"/>
    <n v="3"/>
    <n v="3.8587790000000004E-2"/>
    <n v="1"/>
    <n v="12"/>
    <n v="97.91"/>
    <n v="100"/>
    <n v="2"/>
    <x v="0"/>
    <n v="0"/>
    <n v="0"/>
    <s v="GKC"/>
    <n v="0.48977883846024672"/>
    <n v="25.914933195189459"/>
    <n v="12.692585879114784"/>
    <x v="66"/>
    <n v="0"/>
    <n v="0"/>
    <n v="25.914933195189459"/>
    <n v="0"/>
    <n v="0"/>
    <n v="12.692585879114784"/>
  </r>
  <r>
    <n v="171"/>
    <x v="20"/>
    <n v="3"/>
    <n v="3.8587790000000004E-2"/>
    <n v="2"/>
    <n v="12"/>
    <n v="67.33"/>
    <n v="70"/>
    <n v="2"/>
    <x v="0"/>
    <n v="0"/>
    <n v="0"/>
    <s v="GKC"/>
    <n v="0.17288533115173615"/>
    <n v="25.914933195189459"/>
    <n v="4.4803118072254495"/>
    <x v="66"/>
    <n v="0"/>
    <n v="0"/>
    <n v="25.914933195189459"/>
    <n v="0"/>
    <n v="0"/>
    <n v="4.4803118072254495"/>
  </r>
  <r>
    <n v="171"/>
    <x v="20"/>
    <n v="3"/>
    <n v="3.8587790000000004E-2"/>
    <n v="3"/>
    <n v="12"/>
    <n v="92.89"/>
    <n v="95"/>
    <n v="2"/>
    <x v="0"/>
    <n v="0"/>
    <n v="0"/>
    <s v="GKC"/>
    <n v="0.42308894244691314"/>
    <n v="25.914933195189459"/>
    <n v="10.964321679135113"/>
    <x v="66"/>
    <n v="0"/>
    <n v="0"/>
    <n v="25.914933195189459"/>
    <n v="0"/>
    <n v="0"/>
    <n v="10.964321679135113"/>
  </r>
  <r>
    <n v="171"/>
    <x v="20"/>
    <n v="3"/>
    <n v="3.8587790000000004E-2"/>
    <n v="4"/>
    <n v="12"/>
    <n v="52.63"/>
    <n v="55"/>
    <n v="2"/>
    <x v="0"/>
    <n v="0"/>
    <n v="0"/>
    <s v="GKC"/>
    <n v="8.7148515026988851E-2"/>
    <n v="25.914933195189459"/>
    <n v="2.2584479449843808"/>
    <x v="66"/>
    <n v="0"/>
    <n v="0"/>
    <n v="25.914933195189459"/>
    <n v="0"/>
    <n v="0"/>
    <n v="2.2584479449843808"/>
  </r>
  <r>
    <n v="171"/>
    <x v="20"/>
    <n v="3"/>
    <n v="3.8587790000000004E-2"/>
    <n v="1"/>
    <n v="11"/>
    <n v="40.9"/>
    <n v="45"/>
    <n v="1"/>
    <x v="1"/>
    <n v="0"/>
    <n v="0"/>
    <s v="GKC"/>
    <n v="3.3739074383949956E-2"/>
    <n v="25.914933195189459"/>
    <n v="0.87434585872759107"/>
    <x v="66"/>
    <n v="0"/>
    <n v="0"/>
    <n v="0"/>
    <n v="0"/>
    <n v="0"/>
    <n v="0"/>
  </r>
  <r>
    <n v="171"/>
    <x v="20"/>
    <n v="3"/>
    <n v="3.8587790000000004E-2"/>
    <n v="2"/>
    <n v="11"/>
    <n v="50.54"/>
    <n v="55"/>
    <n v="1"/>
    <x v="1"/>
    <n v="0"/>
    <n v="0"/>
    <s v="GKC"/>
    <n v="6.5505393970100953E-2"/>
    <n v="25.914933195189459"/>
    <n v="1.6975679086597326"/>
    <x v="66"/>
    <n v="0"/>
    <n v="0"/>
    <n v="0"/>
    <n v="0"/>
    <n v="0"/>
    <n v="0"/>
  </r>
  <r>
    <n v="171"/>
    <x v="20"/>
    <n v="3"/>
    <n v="3.8587790000000004E-2"/>
    <n v="3"/>
    <n v="11"/>
    <n v="81.239999999999995"/>
    <n v="85"/>
    <n v="1"/>
    <x v="1"/>
    <n v="0"/>
    <n v="0"/>
    <s v="GKC"/>
    <n v="0.29007431532328976"/>
    <n v="25.914933195189459"/>
    <n v="7.5172565032433756"/>
    <x v="66"/>
    <n v="0"/>
    <n v="0"/>
    <n v="0"/>
    <n v="0"/>
    <n v="0"/>
    <n v="0"/>
  </r>
  <r>
    <n v="172"/>
    <x v="6"/>
    <n v="3"/>
    <n v="2.4463136E-2"/>
    <n v="1"/>
    <n v="12"/>
    <n v="62.63"/>
    <n v="65"/>
    <n v="2"/>
    <x v="0"/>
    <n v="0"/>
    <n v="0"/>
    <s v="GKC"/>
    <n v="0.14137150332229406"/>
    <n v="40.877833487906045"/>
    <n v="5.7789607727436927"/>
    <x v="67"/>
    <n v="0"/>
    <n v="0"/>
    <n v="40.877833487906045"/>
    <n v="0"/>
    <n v="0"/>
    <n v="5.7789607727436927"/>
  </r>
  <r>
    <n v="172"/>
    <x v="6"/>
    <n v="3"/>
    <n v="2.4463136E-2"/>
    <n v="2"/>
    <n v="12"/>
    <n v="64.040000000000006"/>
    <n v="65"/>
    <n v="2"/>
    <x v="0"/>
    <n v="0"/>
    <n v="0"/>
    <s v="GKC"/>
    <n v="0.15040113693464416"/>
    <n v="40.877833487906045"/>
    <n v="6.1480726320061398"/>
    <x v="67"/>
    <n v="0"/>
    <n v="0"/>
    <n v="40.877833487906045"/>
    <n v="0"/>
    <n v="0"/>
    <n v="6.1480726320061398"/>
  </r>
  <r>
    <n v="172"/>
    <x v="6"/>
    <n v="3"/>
    <n v="2.4463136E-2"/>
    <n v="3"/>
    <n v="12"/>
    <n v="57.27"/>
    <n v="60"/>
    <n v="2"/>
    <x v="0"/>
    <n v="0"/>
    <n v="0"/>
    <s v="GKC"/>
    <n v="0.1102314411968803"/>
    <n v="40.877833487906045"/>
    <n v="4.5060224983779795"/>
    <x v="67"/>
    <n v="0"/>
    <n v="0"/>
    <n v="40.877833487906045"/>
    <n v="0"/>
    <n v="0"/>
    <n v="4.5060224983779795"/>
  </r>
  <r>
    <n v="172"/>
    <x v="6"/>
    <n v="3"/>
    <n v="2.4463136E-2"/>
    <n v="4"/>
    <n v="12"/>
    <n v="48.71"/>
    <n v="50"/>
    <n v="2"/>
    <x v="0"/>
    <n v="0"/>
    <n v="0"/>
    <s v="GKC"/>
    <n v="7.0270979576716824E-2"/>
    <n v="40.877833487906045"/>
    <n v="2.8725254021690767"/>
    <x v="67"/>
    <n v="0"/>
    <n v="0"/>
    <n v="40.877833487906045"/>
    <n v="0"/>
    <n v="0"/>
    <n v="2.8725254021690767"/>
  </r>
  <r>
    <n v="172"/>
    <x v="6"/>
    <n v="3"/>
    <n v="2.4463136E-2"/>
    <n v="5"/>
    <n v="12"/>
    <n v="47.97"/>
    <n v="50"/>
    <n v="2"/>
    <x v="0"/>
    <n v="0"/>
    <n v="0"/>
    <s v="GKC"/>
    <n v="6.7342118766504089E-2"/>
    <n v="40.877833487906045"/>
    <n v="2.7527999176599471"/>
    <x v="67"/>
    <n v="0"/>
    <n v="0"/>
    <n v="40.877833487906045"/>
    <n v="0"/>
    <n v="0"/>
    <n v="2.7527999176599471"/>
  </r>
  <r>
    <n v="172"/>
    <x v="6"/>
    <n v="3"/>
    <n v="2.4463136E-2"/>
    <n v="6"/>
    <n v="12"/>
    <n v="55.53"/>
    <n v="60"/>
    <n v="2"/>
    <x v="0"/>
    <n v="0"/>
    <n v="0"/>
    <s v="GKC"/>
    <n v="0.10116760043892825"/>
    <n v="40.877833487906045"/>
    <n v="4.1355123251135195"/>
    <x v="67"/>
    <n v="0"/>
    <n v="0"/>
    <n v="40.877833487906045"/>
    <n v="0"/>
    <n v="0"/>
    <n v="4.1355123251135195"/>
  </r>
  <r>
    <n v="172"/>
    <x v="6"/>
    <n v="3"/>
    <n v="2.4463136E-2"/>
    <n v="7"/>
    <n v="12"/>
    <n v="55.53"/>
    <n v="60"/>
    <n v="2"/>
    <x v="0"/>
    <n v="0"/>
    <n v="0"/>
    <s v="GKC"/>
    <n v="0.10116760043892825"/>
    <n v="40.877833487906045"/>
    <n v="4.1355123251135195"/>
    <x v="67"/>
    <n v="0"/>
    <n v="0"/>
    <n v="40.877833487906045"/>
    <n v="0"/>
    <n v="0"/>
    <n v="4.1355123251135195"/>
  </r>
  <r>
    <n v="172"/>
    <x v="6"/>
    <n v="3"/>
    <n v="2.4463136E-2"/>
    <n v="8"/>
    <n v="12"/>
    <n v="54.95"/>
    <n v="55"/>
    <n v="2"/>
    <x v="0"/>
    <n v="0"/>
    <n v="0"/>
    <s v="GKC"/>
    <n v="9.8256242973969385E-2"/>
    <n v="40.877833487906045"/>
    <n v="4.0165023394371584"/>
    <x v="67"/>
    <n v="0"/>
    <n v="0"/>
    <n v="40.877833487906045"/>
    <n v="0"/>
    <n v="0"/>
    <n v="4.0165023394371584"/>
  </r>
  <r>
    <n v="172"/>
    <x v="6"/>
    <n v="3"/>
    <n v="2.4463136E-2"/>
    <n v="9"/>
    <n v="12"/>
    <n v="60.69"/>
    <n v="65"/>
    <n v="2"/>
    <x v="0"/>
    <n v="0"/>
    <n v="0"/>
    <s v="GKC"/>
    <n v="0.12952653527195823"/>
    <n v="40.877833487906045"/>
    <n v="5.2947641411124975"/>
    <x v="67"/>
    <n v="0"/>
    <n v="0"/>
    <n v="40.877833487906045"/>
    <n v="0"/>
    <n v="0"/>
    <n v="5.2947641411124975"/>
  </r>
  <r>
    <n v="172"/>
    <x v="6"/>
    <n v="3"/>
    <n v="2.4463136E-2"/>
    <n v="10"/>
    <n v="12"/>
    <n v="44.3"/>
    <n v="45"/>
    <n v="2"/>
    <x v="0"/>
    <n v="0"/>
    <n v="0"/>
    <s v="GKC"/>
    <n v="5.3970787118045656E-2"/>
    <n v="40.877833487906045"/>
    <n v="2.206208849022695"/>
    <x v="67"/>
    <n v="0"/>
    <n v="0"/>
    <n v="40.877833487906045"/>
    <n v="0"/>
    <n v="0"/>
    <n v="2.206208849022695"/>
  </r>
  <r>
    <n v="172"/>
    <x v="6"/>
    <n v="3"/>
    <n v="2.4463136E-2"/>
    <n v="11"/>
    <n v="12"/>
    <n v="53.26"/>
    <n v="55"/>
    <n v="2"/>
    <x v="0"/>
    <n v="0"/>
    <n v="0"/>
    <s v="GKC"/>
    <n v="9.0080672780228382E-2"/>
    <n v="40.877833487906045"/>
    <n v="3.6823027423887265"/>
    <x v="67"/>
    <n v="0"/>
    <n v="0"/>
    <n v="40.877833487906045"/>
    <n v="0"/>
    <n v="0"/>
    <n v="3.6823027423887265"/>
  </r>
  <r>
    <n v="172"/>
    <x v="6"/>
    <n v="3"/>
    <n v="2.4463136E-2"/>
    <n v="12"/>
    <n v="12"/>
    <n v="75.03"/>
    <n v="80"/>
    <n v="2"/>
    <x v="0"/>
    <n v="0"/>
    <n v="0"/>
    <s v="GKC"/>
    <n v="0.23363525392247136"/>
    <n v="40.877833487906045"/>
    <n v="9.5505030067474319"/>
    <x v="67"/>
    <n v="0"/>
    <n v="0"/>
    <n v="40.877833487906045"/>
    <n v="0"/>
    <n v="0"/>
    <n v="9.5505030067474319"/>
  </r>
  <r>
    <n v="172"/>
    <x v="6"/>
    <n v="3"/>
    <n v="2.4463136E-2"/>
    <n v="13"/>
    <n v="12"/>
    <n v="57.08"/>
    <n v="60"/>
    <n v="2"/>
    <x v="0"/>
    <n v="0"/>
    <n v="0"/>
    <s v="GKC"/>
    <n v="0.10921741528776029"/>
    <n v="40.877833487906045"/>
    <n v="4.4645713161125489"/>
    <x v="67"/>
    <n v="0"/>
    <n v="0"/>
    <n v="40.877833487906045"/>
    <n v="0"/>
    <n v="0"/>
    <n v="4.4645713161125489"/>
  </r>
  <r>
    <n v="172"/>
    <x v="6"/>
    <n v="3"/>
    <n v="2.4463136E-2"/>
    <n v="14"/>
    <n v="12"/>
    <n v="50.98"/>
    <n v="55"/>
    <n v="2"/>
    <x v="0"/>
    <n v="0"/>
    <n v="0"/>
    <s v="GKC"/>
    <n v="7.9760693183482723E-2"/>
    <n v="40.877833487906045"/>
    <n v="3.2604443348343697"/>
    <x v="67"/>
    <n v="0"/>
    <n v="0"/>
    <n v="40.877833487906045"/>
    <n v="0"/>
    <n v="0"/>
    <n v="3.2604443348343697"/>
  </r>
  <r>
    <n v="172"/>
    <x v="6"/>
    <n v="3"/>
    <n v="2.4463136E-2"/>
    <n v="15"/>
    <n v="12"/>
    <n v="57.83"/>
    <n v="60"/>
    <n v="2"/>
    <x v="0"/>
    <n v="0"/>
    <n v="0"/>
    <s v="GKC"/>
    <n v="0.11325516499157161"/>
    <n v="40.877833487906045"/>
    <n v="4.6296257761707906"/>
    <x v="67"/>
    <n v="0"/>
    <n v="0"/>
    <n v="40.877833487906045"/>
    <n v="0"/>
    <n v="0"/>
    <n v="4.6296257761707906"/>
  </r>
  <r>
    <n v="172"/>
    <x v="6"/>
    <n v="3"/>
    <n v="2.4463136E-2"/>
    <n v="16"/>
    <n v="12"/>
    <n v="64.08"/>
    <n v="65"/>
    <n v="2"/>
    <x v="0"/>
    <n v="0"/>
    <n v="0"/>
    <s v="GKC"/>
    <n v="0.15066253496410517"/>
    <n v="40.877833487906045"/>
    <n v="6.1587580171285135"/>
    <x v="67"/>
    <n v="0"/>
    <n v="0"/>
    <n v="40.877833487906045"/>
    <n v="0"/>
    <n v="0"/>
    <n v="6.1587580171285135"/>
  </r>
  <r>
    <n v="172"/>
    <x v="6"/>
    <n v="3"/>
    <n v="2.4463136E-2"/>
    <n v="17"/>
    <n v="12"/>
    <n v="47.71"/>
    <n v="50"/>
    <n v="2"/>
    <x v="0"/>
    <n v="0"/>
    <n v="0"/>
    <s v="GKC"/>
    <n v="6.6331951840544898E-2"/>
    <n v="40.877833487906045"/>
    <n v="2.7115064822655972"/>
    <x v="67"/>
    <n v="0"/>
    <n v="0"/>
    <n v="40.877833487906045"/>
    <n v="0"/>
    <n v="0"/>
    <n v="2.7115064822655972"/>
  </r>
  <r>
    <n v="172"/>
    <x v="6"/>
    <n v="3"/>
    <n v="2.4463136E-2"/>
    <n v="18"/>
    <n v="12"/>
    <n v="58.55"/>
    <n v="60"/>
    <n v="2"/>
    <x v="0"/>
    <n v="0"/>
    <n v="0"/>
    <s v="GKC"/>
    <n v="0.11722015641506899"/>
    <n v="40.877833487906045"/>
    <n v="4.791706035361492"/>
    <x v="67"/>
    <n v="0"/>
    <n v="0"/>
    <n v="40.877833487906045"/>
    <n v="0"/>
    <n v="0"/>
    <n v="4.791706035361492"/>
  </r>
  <r>
    <n v="172"/>
    <x v="6"/>
    <n v="3"/>
    <n v="2.4463136E-2"/>
    <n v="19"/>
    <n v="12"/>
    <n v="54.68"/>
    <n v="55"/>
    <n v="2"/>
    <x v="0"/>
    <n v="0"/>
    <n v="0"/>
    <s v="GKC"/>
    <n v="9.691947750861156E-2"/>
    <n v="40.877833487906045"/>
    <n v="3.9618582633318784"/>
    <x v="67"/>
    <n v="0"/>
    <n v="0"/>
    <n v="40.877833487906045"/>
    <n v="0"/>
    <n v="0"/>
    <n v="3.9618582633318784"/>
  </r>
  <r>
    <n v="172"/>
    <x v="6"/>
    <n v="3"/>
    <n v="2.4463136E-2"/>
    <n v="20"/>
    <n v="12"/>
    <n v="55"/>
    <n v="55"/>
    <n v="2"/>
    <x v="0"/>
    <n v="0"/>
    <n v="0"/>
    <s v="GKC"/>
    <n v="9.8505080166170073E-2"/>
    <n v="40.877833487906045"/>
    <n v="4.0266742647455365"/>
    <x v="67"/>
    <n v="0"/>
    <n v="0"/>
    <n v="40.877833487906045"/>
    <n v="0"/>
    <n v="0"/>
    <n v="4.0266742647455365"/>
  </r>
  <r>
    <n v="172"/>
    <x v="6"/>
    <n v="3"/>
    <n v="2.4463136E-2"/>
    <n v="21"/>
    <n v="12"/>
    <n v="53.17"/>
    <n v="55"/>
    <n v="2"/>
    <x v="0"/>
    <n v="0"/>
    <n v="0"/>
    <s v="GKC"/>
    <n v="8.9657984475092864E-2"/>
    <n v="40.877833487906045"/>
    <n v="3.6650241602341116"/>
    <x v="67"/>
    <n v="0"/>
    <n v="0"/>
    <n v="40.877833487906045"/>
    <n v="0"/>
    <n v="0"/>
    <n v="3.6650241602341116"/>
  </r>
  <r>
    <n v="172"/>
    <x v="6"/>
    <n v="3"/>
    <n v="2.4463136E-2"/>
    <n v="22"/>
    <n v="12"/>
    <n v="56.35"/>
    <n v="60"/>
    <n v="2"/>
    <x v="0"/>
    <n v="0"/>
    <n v="0"/>
    <s v="GKC"/>
    <n v="0.10537703675790505"/>
    <n v="40.877833487906045"/>
    <n v="4.3075849620385975"/>
    <x v="67"/>
    <n v="0"/>
    <n v="0"/>
    <n v="40.877833487906045"/>
    <n v="0"/>
    <n v="0"/>
    <n v="4.3075849620385975"/>
  </r>
  <r>
    <n v="172"/>
    <x v="6"/>
    <n v="3"/>
    <n v="2.4463136E-2"/>
    <n v="23"/>
    <n v="12"/>
    <n v="59.18"/>
    <n v="60"/>
    <n v="2"/>
    <x v="0"/>
    <n v="0"/>
    <n v="0"/>
    <s v="GKC"/>
    <n v="0.12076151571637309"/>
    <n v="40.877833487906045"/>
    <n v="4.936469131201048"/>
    <x v="67"/>
    <n v="0"/>
    <n v="0"/>
    <n v="40.877833487906045"/>
    <n v="0"/>
    <n v="0"/>
    <n v="4.936469131201048"/>
  </r>
  <r>
    <n v="172"/>
    <x v="6"/>
    <n v="3"/>
    <n v="2.4463136E-2"/>
    <n v="24"/>
    <n v="12"/>
    <n v="61.92"/>
    <n v="65"/>
    <n v="2"/>
    <x v="0"/>
    <n v="0"/>
    <n v="0"/>
    <s v="GKC"/>
    <n v="0.13695940316331096"/>
    <n v="40.877833487906045"/>
    <n v="5.598603677112818"/>
    <x v="67"/>
    <n v="0"/>
    <n v="0"/>
    <n v="40.877833487906045"/>
    <n v="0"/>
    <n v="0"/>
    <n v="5.598603677112818"/>
  </r>
  <r>
    <n v="172"/>
    <x v="6"/>
    <n v="3"/>
    <n v="2.4463136E-2"/>
    <n v="25"/>
    <n v="12"/>
    <n v="40.950000000000003"/>
    <n v="45"/>
    <n v="2"/>
    <x v="0"/>
    <n v="0"/>
    <n v="0"/>
    <s v="GKC"/>
    <n v="4.3369868181513789E-2"/>
    <n v="40.877833487906045"/>
    <n v="1.7728662499163552"/>
    <x v="67"/>
    <n v="0"/>
    <n v="0"/>
    <n v="40.877833487906045"/>
    <n v="0"/>
    <n v="0"/>
    <n v="1.7728662499163552"/>
  </r>
  <r>
    <n v="172"/>
    <x v="6"/>
    <n v="3"/>
    <n v="2.4463136E-2"/>
    <n v="26"/>
    <n v="12"/>
    <n v="56.91"/>
    <n v="60"/>
    <n v="2"/>
    <x v="0"/>
    <n v="0"/>
    <n v="0"/>
    <s v="GKC"/>
    <n v="0.10831520995570301"/>
    <n v="40.877833487906045"/>
    <n v="4.4276911167768107"/>
    <x v="67"/>
    <n v="0"/>
    <n v="0"/>
    <n v="40.877833487906045"/>
    <n v="0"/>
    <n v="0"/>
    <n v="4.4276911167768107"/>
  </r>
  <r>
    <n v="172"/>
    <x v="6"/>
    <n v="3"/>
    <n v="2.4463136E-2"/>
    <n v="27"/>
    <n v="12"/>
    <n v="77.3"/>
    <n v="80"/>
    <n v="2"/>
    <x v="0"/>
    <n v="0"/>
    <n v="0"/>
    <s v="GKC"/>
    <n v="0.25382661720685717"/>
    <n v="40.877833487906045"/>
    <n v="10.375882192980376"/>
    <x v="67"/>
    <n v="0"/>
    <n v="0"/>
    <n v="40.877833487906045"/>
    <n v="0"/>
    <n v="0"/>
    <n v="10.375882192980376"/>
  </r>
  <r>
    <n v="172"/>
    <x v="6"/>
    <n v="3"/>
    <n v="2.4463136E-2"/>
    <n v="28"/>
    <n v="12"/>
    <n v="56.23"/>
    <n v="60"/>
    <n v="2"/>
    <x v="0"/>
    <n v="0"/>
    <n v="0"/>
    <s v="GKC"/>
    <n v="0.10475414814370247"/>
    <n v="40.877833487906045"/>
    <n v="4.2821226249857114"/>
    <x v="67"/>
    <n v="0"/>
    <n v="0"/>
    <n v="40.877833487906045"/>
    <n v="0"/>
    <n v="0"/>
    <n v="4.2821226249857114"/>
  </r>
  <r>
    <n v="172"/>
    <x v="6"/>
    <n v="3"/>
    <n v="2.4463136E-2"/>
    <n v="29"/>
    <n v="12"/>
    <n v="66.72"/>
    <n v="70"/>
    <n v="2"/>
    <x v="0"/>
    <n v="0"/>
    <n v="0"/>
    <s v="GKC"/>
    <n v="0.16856446633451708"/>
    <n v="40.877833487906045"/>
    <n v="6.8905501868001338"/>
    <x v="67"/>
    <n v="0"/>
    <n v="0"/>
    <n v="40.877833487906045"/>
    <n v="0"/>
    <n v="0"/>
    <n v="6.8905501868001338"/>
  </r>
  <r>
    <n v="172"/>
    <x v="6"/>
    <n v="3"/>
    <n v="2.4463136E-2"/>
    <n v="30"/>
    <n v="12"/>
    <n v="45.96"/>
    <n v="50"/>
    <n v="2"/>
    <x v="0"/>
    <n v="0"/>
    <n v="0"/>
    <s v="GKC"/>
    <n v="5.9784530771797434E-2"/>
    <n v="40.877833487906045"/>
    <n v="2.4438620940421307"/>
    <x v="67"/>
    <n v="0"/>
    <n v="0"/>
    <n v="40.877833487906045"/>
    <n v="0"/>
    <n v="0"/>
    <n v="2.4438620940421307"/>
  </r>
  <r>
    <n v="172"/>
    <x v="6"/>
    <n v="3"/>
    <n v="2.4463136E-2"/>
    <n v="31"/>
    <n v="12"/>
    <n v="59.21"/>
    <n v="60"/>
    <n v="2"/>
    <x v="0"/>
    <n v="0"/>
    <n v="0"/>
    <s v="GKC"/>
    <n v="0.12093183815582891"/>
    <n v="40.877833487906045"/>
    <n v="4.9434315435203766"/>
    <x v="67"/>
    <n v="0"/>
    <n v="0"/>
    <n v="40.877833487906045"/>
    <n v="0"/>
    <n v="0"/>
    <n v="4.9434315435203766"/>
  </r>
  <r>
    <n v="172"/>
    <x v="6"/>
    <n v="3"/>
    <n v="2.4463136E-2"/>
    <n v="32"/>
    <n v="12"/>
    <n v="49.5"/>
    <n v="50"/>
    <n v="2"/>
    <x v="0"/>
    <n v="0"/>
    <n v="0"/>
    <s v="GKC"/>
    <n v="7.3486412713916607E-2"/>
    <n v="40.877833487906045"/>
    <n v="3.0039653425430251"/>
    <x v="67"/>
    <n v="0"/>
    <n v="0"/>
    <n v="40.877833487906045"/>
    <n v="0"/>
    <n v="0"/>
    <n v="3.0039653425430251"/>
  </r>
  <r>
    <n v="172"/>
    <x v="6"/>
    <n v="3"/>
    <n v="2.4463136E-2"/>
    <n v="33"/>
    <n v="12"/>
    <n v="60.84"/>
    <n v="65"/>
    <n v="2"/>
    <x v="0"/>
    <n v="0"/>
    <n v="0"/>
    <s v="GKC"/>
    <n v="0.13041879086316355"/>
    <n v="40.877833487906045"/>
    <n v="5.3312376165984414"/>
    <x v="67"/>
    <n v="0"/>
    <n v="0"/>
    <n v="40.877833487906045"/>
    <n v="0"/>
    <n v="0"/>
    <n v="5.3312376165984414"/>
  </r>
  <r>
    <n v="172"/>
    <x v="6"/>
    <n v="3"/>
    <n v="2.4463136E-2"/>
    <n v="34"/>
    <n v="12"/>
    <n v="43.43"/>
    <n v="45"/>
    <n v="2"/>
    <x v="0"/>
    <n v="0"/>
    <n v="0"/>
    <s v="GKC"/>
    <n v="5.1074427204769575E-2"/>
    <n v="40.877833487906045"/>
    <n v="2.0878119307667493"/>
    <x v="67"/>
    <n v="0"/>
    <n v="0"/>
    <n v="40.877833487906045"/>
    <n v="0"/>
    <n v="0"/>
    <n v="2.0878119307667493"/>
  </r>
  <r>
    <n v="172"/>
    <x v="6"/>
    <n v="3"/>
    <n v="2.4463136E-2"/>
    <n v="35"/>
    <n v="12"/>
    <n v="58.34"/>
    <n v="60"/>
    <n v="2"/>
    <x v="0"/>
    <n v="0"/>
    <n v="0"/>
    <s v="GKC"/>
    <n v="0.1160546688310982"/>
    <n v="40.877833487906045"/>
    <n v="4.744063427971712"/>
    <x v="67"/>
    <n v="0"/>
    <n v="0"/>
    <n v="40.877833487906045"/>
    <n v="0"/>
    <n v="0"/>
    <n v="4.744063427971712"/>
  </r>
  <r>
    <n v="172"/>
    <x v="6"/>
    <n v="3"/>
    <n v="2.4463136E-2"/>
    <n v="36"/>
    <n v="12"/>
    <n v="50.84"/>
    <n v="55"/>
    <n v="2"/>
    <x v="0"/>
    <n v="0"/>
    <n v="0"/>
    <s v="GKC"/>
    <n v="7.9153040360280189E-2"/>
    <n v="40.877833487906045"/>
    <n v="3.2356048039090402"/>
    <x v="67"/>
    <n v="0"/>
    <n v="0"/>
    <n v="40.877833487906045"/>
    <n v="0"/>
    <n v="0"/>
    <n v="3.2356048039090402"/>
  </r>
  <r>
    <n v="172"/>
    <x v="6"/>
    <n v="3"/>
    <n v="2.4463136E-2"/>
    <n v="37"/>
    <n v="12"/>
    <n v="54.89"/>
    <n v="55"/>
    <n v="2"/>
    <x v="0"/>
    <n v="0"/>
    <n v="0"/>
    <s v="GKC"/>
    <n v="9.7958170185812793E-2"/>
    <n v="40.877833487906045"/>
    <n v="4.0043177696356178"/>
    <x v="67"/>
    <n v="0"/>
    <n v="0"/>
    <n v="40.877833487906045"/>
    <n v="0"/>
    <n v="0"/>
    <n v="4.0043177696356178"/>
  </r>
  <r>
    <n v="172"/>
    <x v="6"/>
    <n v="3"/>
    <n v="2.4463136E-2"/>
    <n v="38"/>
    <n v="12"/>
    <n v="51.89"/>
    <n v="55"/>
    <n v="2"/>
    <x v="0"/>
    <n v="0"/>
    <n v="0"/>
    <s v="GKC"/>
    <n v="8.3783341563033256E-2"/>
    <n v="40.877833487906045"/>
    <n v="3.4248814854740313"/>
    <x v="67"/>
    <n v="0"/>
    <n v="0"/>
    <n v="40.877833487906045"/>
    <n v="0"/>
    <n v="0"/>
    <n v="3.4248814854740313"/>
  </r>
  <r>
    <n v="172"/>
    <x v="6"/>
    <n v="3"/>
    <n v="2.4463136E-2"/>
    <n v="39"/>
    <n v="12"/>
    <n v="46.26"/>
    <n v="50"/>
    <n v="2"/>
    <x v="0"/>
    <n v="0"/>
    <n v="0"/>
    <s v="GKC"/>
    <n v="6.0876102832133662E-2"/>
    <n v="40.877833487906045"/>
    <n v="2.4884831949646053"/>
    <x v="67"/>
    <n v="0"/>
    <n v="0"/>
    <n v="40.877833487906045"/>
    <n v="0"/>
    <n v="0"/>
    <n v="2.4884831949646053"/>
  </r>
  <r>
    <n v="172"/>
    <x v="6"/>
    <n v="3"/>
    <n v="2.4463136E-2"/>
    <n v="40"/>
    <n v="12"/>
    <n v="54.36"/>
    <n v="55"/>
    <n v="2"/>
    <x v="0"/>
    <n v="0"/>
    <n v="0"/>
    <s v="GKC"/>
    <n v="9.5350315490509888E-2"/>
    <n v="40.877833487906045"/>
    <n v="3.8977143196403716"/>
    <x v="67"/>
    <n v="0"/>
    <n v="0"/>
    <n v="40.877833487906045"/>
    <n v="0"/>
    <n v="0"/>
    <n v="3.8977143196403716"/>
  </r>
  <r>
    <n v="172"/>
    <x v="6"/>
    <n v="3"/>
    <n v="2.4463136E-2"/>
    <n v="41"/>
    <n v="12"/>
    <n v="51.56"/>
    <n v="55"/>
    <n v="2"/>
    <x v="0"/>
    <n v="0"/>
    <n v="0"/>
    <s v="GKC"/>
    <n v="8.2309921660548929E-2"/>
    <n v="40.877833487906045"/>
    <n v="3.3646512720425101"/>
    <x v="67"/>
    <n v="0"/>
    <n v="0"/>
    <n v="40.877833487906045"/>
    <n v="0"/>
    <n v="0"/>
    <n v="3.3646512720425101"/>
  </r>
  <r>
    <n v="172"/>
    <x v="6"/>
    <n v="3"/>
    <n v="2.4463136E-2"/>
    <n v="42"/>
    <n v="12"/>
    <n v="49.06"/>
    <n v="50"/>
    <n v="2"/>
    <x v="0"/>
    <n v="0"/>
    <n v="0"/>
    <s v="GKC"/>
    <n v="7.1684174573239057E-2"/>
    <n v="40.877833487906045"/>
    <n v="2.9302937519228545"/>
    <x v="67"/>
    <n v="0"/>
    <n v="0"/>
    <n v="40.877833487906045"/>
    <n v="0"/>
    <n v="0"/>
    <n v="2.9302937519228545"/>
  </r>
  <r>
    <n v="172"/>
    <x v="6"/>
    <n v="3"/>
    <n v="2.4463136E-2"/>
    <n v="43"/>
    <n v="12"/>
    <n v="59.75"/>
    <n v="60"/>
    <n v="2"/>
    <x v="0"/>
    <n v="0"/>
    <n v="0"/>
    <s v="GKC"/>
    <n v="0.12402399483944861"/>
    <n v="40.877833487906045"/>
    <n v="5.0698322095518984"/>
    <x v="67"/>
    <n v="0"/>
    <n v="0"/>
    <n v="40.877833487906045"/>
    <n v="0"/>
    <n v="0"/>
    <n v="5.0698322095518984"/>
  </r>
  <r>
    <n v="172"/>
    <x v="6"/>
    <n v="3"/>
    <n v="2.4463136E-2"/>
    <n v="44"/>
    <n v="12"/>
    <n v="52.49"/>
    <n v="55"/>
    <n v="2"/>
    <x v="0"/>
    <n v="0"/>
    <n v="0"/>
    <s v="GKC"/>
    <n v="8.6505344133311943E-2"/>
    <n v="40.877833487906045"/>
    <n v="3.5361510532955358"/>
    <x v="67"/>
    <n v="0"/>
    <n v="0"/>
    <n v="40.877833487906045"/>
    <n v="0"/>
    <n v="0"/>
    <n v="3.5361510532955358"/>
  </r>
  <r>
    <n v="172"/>
    <x v="6"/>
    <n v="3"/>
    <n v="2.4463136E-2"/>
    <n v="45"/>
    <n v="12"/>
    <n v="56.85"/>
    <n v="60"/>
    <n v="2"/>
    <x v="0"/>
    <n v="0"/>
    <n v="0"/>
    <s v="GKC"/>
    <n v="0.10799792806687687"/>
    <n v="40.877833487906045"/>
    <n v="4.414721320556648"/>
    <x v="67"/>
    <n v="0"/>
    <n v="0"/>
    <n v="40.877833487906045"/>
    <n v="0"/>
    <n v="0"/>
    <n v="4.414721320556648"/>
  </r>
  <r>
    <n v="172"/>
    <x v="6"/>
    <n v="3"/>
    <n v="2.4463136E-2"/>
    <n v="46"/>
    <n v="12"/>
    <n v="50.48"/>
    <n v="55"/>
    <n v="2"/>
    <x v="0"/>
    <n v="0"/>
    <n v="0"/>
    <s v="GKC"/>
    <n v="7.7604140126646348E-2"/>
    <n v="40.877833487906045"/>
    <n v="3.1722891180691772"/>
    <x v="67"/>
    <n v="0"/>
    <n v="0"/>
    <n v="40.877833487906045"/>
    <n v="0"/>
    <n v="0"/>
    <n v="3.1722891180691772"/>
  </r>
  <r>
    <n v="172"/>
    <x v="6"/>
    <n v="3"/>
    <n v="2.4463136E-2"/>
    <n v="47"/>
    <n v="12"/>
    <n v="69.87"/>
    <n v="70"/>
    <n v="2"/>
    <x v="0"/>
    <n v="0"/>
    <n v="0"/>
    <s v="GKC"/>
    <n v="0.19163840443005664"/>
    <n v="40.877833487906045"/>
    <n v="7.833762786179852"/>
    <x v="67"/>
    <n v="0"/>
    <n v="0"/>
    <n v="40.877833487906045"/>
    <n v="0"/>
    <n v="0"/>
    <n v="7.833762786179852"/>
  </r>
  <r>
    <n v="172"/>
    <x v="6"/>
    <n v="3"/>
    <n v="2.4463136E-2"/>
    <n v="48"/>
    <n v="12"/>
    <n v="59.16"/>
    <n v="60"/>
    <n v="2"/>
    <x v="0"/>
    <n v="0"/>
    <n v="0"/>
    <s v="GKC"/>
    <n v="0.12064805281844285"/>
    <n v="40.877833487906045"/>
    <n v="4.9318310137524"/>
    <x v="67"/>
    <n v="0"/>
    <n v="0"/>
    <n v="40.877833487906045"/>
    <n v="0"/>
    <n v="0"/>
    <n v="4.9318310137524"/>
  </r>
  <r>
    <n v="172"/>
    <x v="6"/>
    <n v="3"/>
    <n v="2.4463136E-2"/>
    <n v="49"/>
    <n v="12"/>
    <n v="54.94"/>
    <n v="55"/>
    <n v="2"/>
    <x v="0"/>
    <n v="0"/>
    <n v="0"/>
    <s v="GKC"/>
    <n v="9.8206523896299872E-2"/>
    <n v="40.877833487906045"/>
    <n v="4.0144699312590122"/>
    <x v="67"/>
    <n v="0"/>
    <n v="0"/>
    <n v="40.877833487906045"/>
    <n v="0"/>
    <n v="0"/>
    <n v="4.0144699312590122"/>
  </r>
  <r>
    <n v="172"/>
    <x v="6"/>
    <n v="3"/>
    <n v="2.4463136E-2"/>
    <n v="50"/>
    <n v="12"/>
    <n v="53.32"/>
    <n v="55"/>
    <n v="2"/>
    <x v="0"/>
    <n v="0"/>
    <n v="0"/>
    <s v="GKC"/>
    <n v="9.0363172673582376E-2"/>
    <n v="40.877833487906045"/>
    <n v="3.6938507259896021"/>
    <x v="67"/>
    <n v="0"/>
    <n v="0"/>
    <n v="40.877833487906045"/>
    <n v="0"/>
    <n v="0"/>
    <n v="3.6938507259896021"/>
  </r>
  <r>
    <n v="172"/>
    <x v="6"/>
    <n v="3"/>
    <n v="2.4463136E-2"/>
    <n v="51"/>
    <n v="12"/>
    <n v="47.67"/>
    <n v="50"/>
    <n v="2"/>
    <x v="0"/>
    <n v="0"/>
    <n v="0"/>
    <s v="GKC"/>
    <n v="6.6177408587925021E-2"/>
    <n v="40.877833487906045"/>
    <n v="2.7051890889183223"/>
    <x v="67"/>
    <n v="0"/>
    <n v="0"/>
    <n v="40.877833487906045"/>
    <n v="0"/>
    <n v="0"/>
    <n v="2.7051890889183223"/>
  </r>
  <r>
    <n v="172"/>
    <x v="6"/>
    <n v="3"/>
    <n v="2.4463136E-2"/>
    <n v="52"/>
    <n v="12"/>
    <n v="70.319999999999993"/>
    <n v="75"/>
    <n v="2"/>
    <x v="0"/>
    <n v="0"/>
    <n v="0"/>
    <s v="GKC"/>
    <n v="0.19509058216887815"/>
    <n v="40.877833487906045"/>
    <n v="7.9748803329580529"/>
    <x v="67"/>
    <n v="0"/>
    <n v="0"/>
    <n v="40.877833487906045"/>
    <n v="0"/>
    <n v="0"/>
    <n v="7.9748803329580529"/>
  </r>
  <r>
    <n v="172"/>
    <x v="6"/>
    <n v="3"/>
    <n v="2.4463136E-2"/>
    <n v="53"/>
    <n v="12"/>
    <n v="30.34"/>
    <n v="35"/>
    <n v="2"/>
    <x v="0"/>
    <n v="0"/>
    <n v="0"/>
    <s v="GKC"/>
    <n v="1.8836287366071545E-2"/>
    <n v="40.877833487906045"/>
    <n v="0.769986618480621"/>
    <x v="67"/>
    <n v="0"/>
    <n v="0"/>
    <n v="40.877833487906045"/>
    <n v="0"/>
    <n v="0"/>
    <n v="0.769986618480621"/>
  </r>
  <r>
    <n v="172"/>
    <x v="6"/>
    <n v="3"/>
    <n v="2.4463136E-2"/>
    <n v="1"/>
    <n v="11"/>
    <n v="105.06"/>
    <n v="110"/>
    <n v="1"/>
    <x v="1"/>
    <n v="0"/>
    <n v="0"/>
    <s v="GKC"/>
    <n v="0.64951147927167041"/>
    <n v="40.877833487906045"/>
    <n v="26.550622098150882"/>
    <x v="67"/>
    <n v="0"/>
    <n v="0"/>
    <n v="0"/>
    <n v="0"/>
    <n v="0"/>
    <n v="0"/>
  </r>
  <r>
    <n v="172"/>
    <x v="6"/>
    <n v="3"/>
    <n v="2.4463136E-2"/>
    <n v="2"/>
    <n v="11"/>
    <n v="101.19"/>
    <n v="105"/>
    <n v="1"/>
    <x v="1"/>
    <n v="0"/>
    <n v="0"/>
    <s v="GKC"/>
    <n v="0.5774135303067196"/>
    <n v="40.877833487906045"/>
    <n v="23.603414145542075"/>
    <x v="67"/>
    <n v="0"/>
    <n v="0"/>
    <n v="0"/>
    <n v="0"/>
    <n v="0"/>
    <n v="0"/>
  </r>
  <r>
    <n v="172"/>
    <x v="6"/>
    <n v="3"/>
    <n v="2.4463136E-2"/>
    <n v="3"/>
    <n v="11"/>
    <n v="110.65"/>
    <n v="115"/>
    <n v="1"/>
    <x v="1"/>
    <n v="1"/>
    <n v="0"/>
    <s v="GKC"/>
    <n v="0.76413182780355682"/>
    <n v="40.877833487906045"/>
    <n v="31.236053619763091"/>
    <x v="67"/>
    <n v="40.877833487906045"/>
    <n v="0"/>
    <n v="0"/>
    <n v="31.236053619763091"/>
    <n v="0"/>
    <n v="0"/>
  </r>
  <r>
    <n v="172"/>
    <x v="6"/>
    <n v="3"/>
    <n v="2.4463136E-2"/>
    <n v="4"/>
    <n v="11"/>
    <n v="100.31"/>
    <n v="105"/>
    <n v="1"/>
    <x v="1"/>
    <n v="0"/>
    <n v="0"/>
    <s v="GKC"/>
    <n v="0.56181684362396944"/>
    <n v="40.877833487906045"/>
    <n v="22.965855384361571"/>
    <x v="67"/>
    <n v="0"/>
    <n v="0"/>
    <n v="0"/>
    <n v="0"/>
    <n v="0"/>
    <n v="0"/>
  </r>
  <r>
    <n v="172"/>
    <x v="6"/>
    <n v="3"/>
    <n v="2.4463136E-2"/>
    <n v="5"/>
    <n v="11"/>
    <n v="84.26"/>
    <n v="85"/>
    <n v="1"/>
    <x v="1"/>
    <n v="0"/>
    <n v="0"/>
    <s v="GKC"/>
    <n v="0.32523992624914877"/>
    <n v="40.877833487906045"/>
    <n v="13.295103548831547"/>
    <x v="67"/>
    <n v="0"/>
    <n v="0"/>
    <n v="0"/>
    <n v="0"/>
    <n v="0"/>
    <n v="0"/>
  </r>
  <r>
    <n v="172"/>
    <x v="6"/>
    <n v="3"/>
    <n v="2.4463136E-2"/>
    <n v="6"/>
    <n v="11"/>
    <n v="62.83"/>
    <n v="65"/>
    <n v="1"/>
    <x v="1"/>
    <n v="0"/>
    <n v="0"/>
    <s v="GKC"/>
    <n v="0.12960875096347896"/>
    <n v="40.877833487906045"/>
    <n v="5.2981249404605748"/>
    <x v="67"/>
    <n v="0"/>
    <n v="0"/>
    <n v="0"/>
    <n v="0"/>
    <n v="0"/>
    <n v="0"/>
  </r>
  <r>
    <n v="172"/>
    <x v="6"/>
    <n v="3"/>
    <n v="2.4463136E-2"/>
    <n v="7"/>
    <n v="11"/>
    <n v="68.209999999999994"/>
    <n v="70"/>
    <n v="1"/>
    <x v="1"/>
    <n v="0"/>
    <n v="0"/>
    <s v="GKC"/>
    <n v="0.16768500510246462"/>
    <n v="40.877833487906045"/>
    <n v="6.8545997169972246"/>
    <x v="67"/>
    <n v="0"/>
    <n v="0"/>
    <n v="0"/>
    <n v="0"/>
    <n v="0"/>
    <n v="0"/>
  </r>
  <r>
    <n v="172"/>
    <x v="6"/>
    <n v="3"/>
    <n v="2.4463136E-2"/>
    <n v="8"/>
    <n v="11"/>
    <n v="72.69"/>
    <n v="75"/>
    <n v="1"/>
    <x v="1"/>
    <n v="0"/>
    <n v="0"/>
    <s v="GKC"/>
    <n v="0.204693324696263"/>
    <n v="40.877833487906045"/>
    <n v="8.3674196430197245"/>
    <x v="67"/>
    <n v="0"/>
    <n v="0"/>
    <n v="0"/>
    <n v="0"/>
    <n v="0"/>
    <n v="0"/>
  </r>
  <r>
    <n v="172"/>
    <x v="6"/>
    <n v="3"/>
    <n v="2.4463136E-2"/>
    <n v="9"/>
    <n v="11"/>
    <n v="46.47"/>
    <n v="50"/>
    <n v="1"/>
    <x v="1"/>
    <n v="0"/>
    <n v="0"/>
    <s v="GKC"/>
    <n v="5.0346226043330763E-2"/>
    <n v="40.877833487906045"/>
    <n v="2.0580446449437537"/>
    <x v="67"/>
    <n v="0"/>
    <n v="0"/>
    <n v="0"/>
    <n v="0"/>
    <n v="0"/>
    <n v="0"/>
  </r>
  <r>
    <n v="172"/>
    <x v="6"/>
    <n v="3"/>
    <n v="2.4463136E-2"/>
    <n v="10"/>
    <n v="11"/>
    <n v="37.17"/>
    <n v="40"/>
    <n v="1"/>
    <x v="1"/>
    <n v="0"/>
    <n v="0"/>
    <s v="GKC"/>
    <n v="2.499966978306602E-2"/>
    <n v="40.877833487906045"/>
    <n v="1.0219323386448089"/>
    <x v="67"/>
    <n v="0"/>
    <n v="0"/>
    <n v="0"/>
    <n v="0"/>
    <n v="0"/>
    <n v="0"/>
  </r>
  <r>
    <n v="173"/>
    <x v="20"/>
    <n v="3"/>
    <n v="3.9783744000000003E-2"/>
    <n v="1"/>
    <n v="12"/>
    <n v="60.18"/>
    <n v="65"/>
    <n v="2"/>
    <x v="0"/>
    <n v="0"/>
    <n v="0"/>
    <s v="GKC"/>
    <n v="0.12652213486369232"/>
    <n v="25.13589470111209"/>
    <n v="3.1802470592936731"/>
    <x v="68"/>
    <n v="0"/>
    <n v="0"/>
    <n v="25.13589470111209"/>
    <n v="0"/>
    <n v="0"/>
    <n v="3.1802470592936731"/>
  </r>
  <r>
    <n v="173"/>
    <x v="20"/>
    <n v="3"/>
    <n v="3.9783744000000003E-2"/>
    <n v="2"/>
    <n v="12"/>
    <n v="73.319999999999993"/>
    <n v="75"/>
    <n v="2"/>
    <x v="0"/>
    <n v="0"/>
    <n v="0"/>
    <s v="GKC"/>
    <n v="0.21912586336515766"/>
    <n v="25.13589470111209"/>
    <n v="5.5079246278368785"/>
    <x v="68"/>
    <n v="0"/>
    <n v="0"/>
    <n v="25.13589470111209"/>
    <n v="0"/>
    <n v="0"/>
    <n v="5.5079246278368785"/>
  </r>
  <r>
    <n v="173"/>
    <x v="20"/>
    <n v="3"/>
    <n v="3.9783744000000003E-2"/>
    <n v="3"/>
    <n v="12"/>
    <n v="66.39"/>
    <n v="70"/>
    <n v="2"/>
    <x v="0"/>
    <n v="0"/>
    <n v="0"/>
    <s v="GKC"/>
    <n v="0.16625607018206842"/>
    <n v="25.13589470111209"/>
    <n v="4.1789950735171733"/>
    <x v="68"/>
    <n v="0"/>
    <n v="0"/>
    <n v="25.13589470111209"/>
    <n v="0"/>
    <n v="0"/>
    <n v="4.1789950735171733"/>
  </r>
  <r>
    <n v="173"/>
    <x v="20"/>
    <n v="3"/>
    <n v="3.9783744000000003E-2"/>
    <n v="4"/>
    <n v="12"/>
    <n v="59.89"/>
    <n v="60"/>
    <n v="2"/>
    <x v="0"/>
    <n v="0"/>
    <n v="0"/>
    <s v="GKC"/>
    <n v="0.12483384114551464"/>
    <n v="25.13589470111209"/>
    <n v="3.1378102861690098"/>
    <x v="68"/>
    <n v="0"/>
    <n v="0"/>
    <n v="25.13589470111209"/>
    <n v="0"/>
    <n v="0"/>
    <n v="3.1378102861690098"/>
  </r>
  <r>
    <n v="173"/>
    <x v="20"/>
    <n v="3"/>
    <n v="3.9783744000000003E-2"/>
    <n v="5"/>
    <n v="12"/>
    <n v="91.82"/>
    <n v="95"/>
    <n v="2"/>
    <x v="0"/>
    <n v="0"/>
    <n v="0"/>
    <s v="GKC"/>
    <n v="0.40967417558592423"/>
    <n v="25.13589470111209"/>
    <n v="10.297526939292696"/>
    <x v="68"/>
    <n v="0"/>
    <n v="0"/>
    <n v="25.13589470111209"/>
    <n v="0"/>
    <n v="0"/>
    <n v="10.297526939292696"/>
  </r>
  <r>
    <n v="173"/>
    <x v="20"/>
    <n v="3"/>
    <n v="3.9783744000000003E-2"/>
    <n v="6"/>
    <n v="12"/>
    <n v="57.27"/>
    <n v="60"/>
    <n v="2"/>
    <x v="0"/>
    <n v="0"/>
    <n v="0"/>
    <s v="GKC"/>
    <n v="0.1102314411968803"/>
    <n v="25.13589470111209"/>
    <n v="2.7707658986766126"/>
    <x v="68"/>
    <n v="0"/>
    <n v="0"/>
    <n v="25.13589470111209"/>
    <n v="0"/>
    <n v="0"/>
    <n v="2.7707658986766126"/>
  </r>
  <r>
    <n v="173"/>
    <x v="20"/>
    <n v="3"/>
    <n v="3.9783744000000003E-2"/>
    <n v="7"/>
    <n v="12"/>
    <n v="56.47"/>
    <n v="60"/>
    <n v="2"/>
    <x v="0"/>
    <n v="0"/>
    <n v="0"/>
    <s v="GKC"/>
    <n v="0.10600229230264856"/>
    <n v="25.13589470111209"/>
    <n v="2.6644624573958788"/>
    <x v="68"/>
    <n v="0"/>
    <n v="0"/>
    <n v="25.13589470111209"/>
    <n v="0"/>
    <n v="0"/>
    <n v="2.6644624573958788"/>
  </r>
  <r>
    <n v="173"/>
    <x v="20"/>
    <n v="3"/>
    <n v="3.9783744000000003E-2"/>
    <n v="8"/>
    <n v="12"/>
    <n v="54.08"/>
    <n v="55"/>
    <n v="2"/>
    <x v="0"/>
    <n v="0"/>
    <n v="0"/>
    <s v="GKC"/>
    <n v="9.3990726078342468E-2"/>
    <n v="25.13589470111209"/>
    <n v="2.3625409935862862"/>
    <x v="68"/>
    <n v="0"/>
    <n v="0"/>
    <n v="25.13589470111209"/>
    <n v="0"/>
    <n v="0"/>
    <n v="2.3625409935862862"/>
  </r>
  <r>
    <n v="173"/>
    <x v="20"/>
    <n v="3"/>
    <n v="3.9783744000000003E-2"/>
    <n v="9"/>
    <n v="12"/>
    <n v="52.88"/>
    <n v="55"/>
    <n v="2"/>
    <x v="0"/>
    <n v="0"/>
    <n v="0"/>
    <s v="GKC"/>
    <n v="8.8304635448182817E-2"/>
    <n v="25.13589470111209"/>
    <n v="2.2196160182456133"/>
    <x v="68"/>
    <n v="0"/>
    <n v="0"/>
    <n v="25.13589470111209"/>
    <n v="0"/>
    <n v="0"/>
    <n v="2.2196160182456133"/>
  </r>
  <r>
    <n v="173"/>
    <x v="20"/>
    <n v="3"/>
    <n v="3.9783744000000003E-2"/>
    <n v="10"/>
    <n v="12"/>
    <n v="42.13"/>
    <n v="45"/>
    <n v="2"/>
    <x v="0"/>
    <n v="0"/>
    <n v="0"/>
    <s v="GKC"/>
    <n v="4.6935217757758878E-2"/>
    <n v="25.13589470111209"/>
    <n v="1.1797586913327935"/>
    <x v="68"/>
    <n v="0"/>
    <n v="0"/>
    <n v="25.13589470111209"/>
    <n v="0"/>
    <n v="0"/>
    <n v="1.1797586913327935"/>
  </r>
  <r>
    <n v="173"/>
    <x v="20"/>
    <n v="3"/>
    <n v="3.9783744000000003E-2"/>
    <n v="11"/>
    <n v="12"/>
    <n v="50.31"/>
    <n v="55"/>
    <n v="2"/>
    <x v="0"/>
    <n v="0"/>
    <n v="0"/>
    <s v="GKC"/>
    <n v="7.68795169282738E-2"/>
    <n v="25.13589470111209"/>
    <n v="1.9324354421814547"/>
    <x v="68"/>
    <n v="0"/>
    <n v="0"/>
    <n v="25.13589470111209"/>
    <n v="0"/>
    <n v="0"/>
    <n v="1.9324354421814547"/>
  </r>
  <r>
    <n v="173"/>
    <x v="20"/>
    <n v="3"/>
    <n v="3.9783744000000003E-2"/>
    <n v="12"/>
    <n v="12"/>
    <n v="46.98"/>
    <n v="50"/>
    <n v="2"/>
    <x v="0"/>
    <n v="0"/>
    <n v="0"/>
    <s v="GKC"/>
    <n v="6.354773515731188E-2"/>
    <n v="25.13589470111209"/>
    <n v="1.5973291794083502"/>
    <x v="68"/>
    <n v="0"/>
    <n v="0"/>
    <n v="25.13589470111209"/>
    <n v="0"/>
    <n v="0"/>
    <n v="1.5973291794083502"/>
  </r>
  <r>
    <n v="173"/>
    <x v="20"/>
    <n v="3"/>
    <n v="3.9783744000000003E-2"/>
    <n v="13"/>
    <n v="12"/>
    <n v="55.2"/>
    <n v="60"/>
    <n v="2"/>
    <x v="0"/>
    <n v="0"/>
    <n v="0"/>
    <s v="GKC"/>
    <n v="9.9504463960996964E-2"/>
    <n v="25.13589470111209"/>
    <n v="2.5011337284142225"/>
    <x v="68"/>
    <n v="0"/>
    <n v="0"/>
    <n v="25.13589470111209"/>
    <n v="0"/>
    <n v="0"/>
    <n v="2.5011337284142225"/>
  </r>
  <r>
    <n v="173"/>
    <x v="20"/>
    <n v="3"/>
    <n v="3.9783744000000003E-2"/>
    <n v="14"/>
    <n v="12"/>
    <n v="52.46"/>
    <n v="55"/>
    <n v="2"/>
    <x v="0"/>
    <n v="0"/>
    <n v="0"/>
    <s v="GKC"/>
    <n v="8.6367918562455459E-2"/>
    <n v="25.13589470111209"/>
    <n v="2.1709349065401047"/>
    <x v="68"/>
    <n v="0"/>
    <n v="0"/>
    <n v="25.13589470111209"/>
    <n v="0"/>
    <n v="0"/>
    <n v="2.1709349065401047"/>
  </r>
  <r>
    <n v="173"/>
    <x v="20"/>
    <n v="3"/>
    <n v="3.9783744000000003E-2"/>
    <n v="15"/>
    <n v="12"/>
    <n v="56.49"/>
    <n v="60"/>
    <n v="2"/>
    <x v="0"/>
    <n v="0"/>
    <n v="0"/>
    <s v="GKC"/>
    <n v="0.10610673195472949"/>
    <n v="25.13589470111209"/>
    <n v="2.6670876414932057"/>
    <x v="68"/>
    <n v="0"/>
    <n v="0"/>
    <n v="25.13589470111209"/>
    <n v="0"/>
    <n v="0"/>
    <n v="2.6670876414932057"/>
  </r>
  <r>
    <n v="173"/>
    <x v="20"/>
    <n v="3"/>
    <n v="3.9783744000000003E-2"/>
    <n v="16"/>
    <n v="12"/>
    <n v="58.19"/>
    <n v="60"/>
    <n v="2"/>
    <x v="0"/>
    <n v="0"/>
    <n v="0"/>
    <s v="GKC"/>
    <n v="0.11522673885266942"/>
    <n v="25.13589470111209"/>
    <n v="2.8963271745532397"/>
    <x v="68"/>
    <n v="0"/>
    <n v="0"/>
    <n v="25.13589470111209"/>
    <n v="0"/>
    <n v="0"/>
    <n v="2.8963271745532397"/>
  </r>
  <r>
    <n v="173"/>
    <x v="20"/>
    <n v="3"/>
    <n v="3.9783744000000003E-2"/>
    <n v="17"/>
    <n v="12"/>
    <n v="55.52"/>
    <n v="60"/>
    <n v="2"/>
    <x v="0"/>
    <n v="0"/>
    <n v="0"/>
    <s v="GKC"/>
    <n v="0.10111694277981487"/>
    <n v="25.13589470111209"/>
    <n v="2.5416648262118029"/>
    <x v="68"/>
    <n v="0"/>
    <n v="0"/>
    <n v="25.13589470111209"/>
    <n v="0"/>
    <n v="0"/>
    <n v="2.5416648262118029"/>
  </r>
  <r>
    <n v="173"/>
    <x v="20"/>
    <n v="3"/>
    <n v="3.9783744000000003E-2"/>
    <n v="18"/>
    <n v="12"/>
    <n v="54.35"/>
    <n v="55"/>
    <n v="2"/>
    <x v="0"/>
    <n v="0"/>
    <n v="0"/>
    <s v="GKC"/>
    <n v="9.5301543270001787E-2"/>
    <n v="25.13589470111209"/>
    <n v="2.3954895564882426"/>
    <x v="68"/>
    <n v="0"/>
    <n v="0"/>
    <n v="25.13589470111209"/>
    <n v="0"/>
    <n v="0"/>
    <n v="2.3954895564882426"/>
  </r>
  <r>
    <n v="173"/>
    <x v="20"/>
    <n v="3"/>
    <n v="3.9783744000000003E-2"/>
    <n v="19"/>
    <n v="12"/>
    <n v="42.26"/>
    <n v="45"/>
    <n v="2"/>
    <x v="0"/>
    <n v="0"/>
    <n v="0"/>
    <s v="GKC"/>
    <n v="4.7339090361947334E-2"/>
    <n v="25.13589470111209"/>
    <n v="1.1899103905843385"/>
    <x v="68"/>
    <n v="0"/>
    <n v="0"/>
    <n v="25.13589470111209"/>
    <n v="0"/>
    <n v="0"/>
    <n v="1.1899103905843385"/>
  </r>
  <r>
    <n v="173"/>
    <x v="20"/>
    <n v="3"/>
    <n v="3.9783744000000003E-2"/>
    <n v="20"/>
    <n v="12"/>
    <n v="59.2"/>
    <n v="60"/>
    <n v="2"/>
    <x v="0"/>
    <n v="0"/>
    <n v="0"/>
    <s v="GKC"/>
    <n v="0.12087504692733074"/>
    <n v="25.13589470111209"/>
    <n v="3.0383024515573678"/>
    <x v="68"/>
    <n v="0"/>
    <n v="0"/>
    <n v="25.13589470111209"/>
    <n v="0"/>
    <n v="0"/>
    <n v="3.0383024515573678"/>
  </r>
  <r>
    <n v="173"/>
    <x v="20"/>
    <n v="3"/>
    <n v="3.9783744000000003E-2"/>
    <n v="21"/>
    <n v="12"/>
    <n v="51.91"/>
    <n v="55"/>
    <n v="2"/>
    <x v="0"/>
    <n v="0"/>
    <n v="0"/>
    <s v="GKC"/>
    <n v="8.3873178315042304E-2"/>
    <n v="25.13589470111209"/>
    <n v="2.1082273783745014"/>
    <x v="68"/>
    <n v="0"/>
    <n v="0"/>
    <n v="25.13589470111209"/>
    <n v="0"/>
    <n v="0"/>
    <n v="2.1082273783745014"/>
  </r>
  <r>
    <n v="173"/>
    <x v="20"/>
    <n v="3"/>
    <n v="3.9783744000000003E-2"/>
    <n v="22"/>
    <n v="12"/>
    <n v="61.46"/>
    <n v="65"/>
    <n v="2"/>
    <x v="0"/>
    <n v="0"/>
    <n v="0"/>
    <s v="GKC"/>
    <n v="0.1341485205114363"/>
    <n v="25.13589470111209"/>
    <n v="3.3719430858854382"/>
    <x v="68"/>
    <n v="0"/>
    <n v="0"/>
    <n v="25.13589470111209"/>
    <n v="0"/>
    <n v="0"/>
    <n v="3.3719430858854382"/>
  </r>
  <r>
    <n v="173"/>
    <x v="20"/>
    <n v="3"/>
    <n v="3.9783744000000003E-2"/>
    <n v="23"/>
    <n v="12"/>
    <n v="54.2"/>
    <n v="55"/>
    <n v="2"/>
    <x v="0"/>
    <n v="0"/>
    <n v="0"/>
    <s v="GKC"/>
    <n v="9.4571876227590557E-2"/>
    <n v="25.13589470111209"/>
    <n v="2.3771487225433217"/>
    <x v="68"/>
    <n v="0"/>
    <n v="0"/>
    <n v="25.13589470111209"/>
    <n v="0"/>
    <n v="0"/>
    <n v="2.3771487225433217"/>
  </r>
  <r>
    <n v="173"/>
    <x v="20"/>
    <n v="3"/>
    <n v="3.9783744000000003E-2"/>
    <n v="24"/>
    <n v="12"/>
    <n v="52.07"/>
    <n v="55"/>
    <n v="2"/>
    <x v="0"/>
    <n v="0"/>
    <n v="0"/>
    <s v="GKC"/>
    <n v="8.4594093866358827E-2"/>
    <n v="25.13589470111209"/>
    <n v="2.1263482357607875"/>
    <x v="68"/>
    <n v="0"/>
    <n v="0"/>
    <n v="25.13589470111209"/>
    <n v="0"/>
    <n v="0"/>
    <n v="2.1263482357607875"/>
  </r>
  <r>
    <n v="173"/>
    <x v="20"/>
    <n v="3"/>
    <n v="3.9783744000000003E-2"/>
    <n v="25"/>
    <n v="12"/>
    <n v="37.72"/>
    <n v="40"/>
    <n v="2"/>
    <x v="0"/>
    <n v="0"/>
    <n v="0"/>
    <s v="GKC"/>
    <n v="3.4510864829466213E-2"/>
    <n v="25.13589470111209"/>
    <n v="0.86746146439777538"/>
    <x v="68"/>
    <n v="0"/>
    <n v="0"/>
    <n v="25.13589470111209"/>
    <n v="0"/>
    <n v="0"/>
    <n v="0.86746146439777538"/>
  </r>
  <r>
    <n v="173"/>
    <x v="20"/>
    <n v="3"/>
    <n v="3.9783744000000003E-2"/>
    <n v="26"/>
    <n v="12"/>
    <n v="46.72"/>
    <n v="50"/>
    <n v="2"/>
    <x v="0"/>
    <n v="0"/>
    <n v="0"/>
    <s v="GKC"/>
    <n v="6.2574497531891621E-2"/>
    <n v="25.13589470111209"/>
    <n v="1.5728659809366261"/>
    <x v="68"/>
    <n v="0"/>
    <n v="0"/>
    <n v="25.13589470111209"/>
    <n v="0"/>
    <n v="0"/>
    <n v="1.5728659809366261"/>
  </r>
  <r>
    <n v="173"/>
    <x v="20"/>
    <n v="3"/>
    <n v="3.9783744000000003E-2"/>
    <n v="27"/>
    <n v="12"/>
    <n v="59.43"/>
    <n v="60"/>
    <n v="2"/>
    <x v="0"/>
    <n v="0"/>
    <n v="0"/>
    <s v="GKC"/>
    <n v="0.12218557168260914"/>
    <n v="25.13589470111209"/>
    <n v="3.0712436638092466"/>
    <x v="68"/>
    <n v="0"/>
    <n v="0"/>
    <n v="25.13589470111209"/>
    <n v="0"/>
    <n v="0"/>
    <n v="3.0712436638092466"/>
  </r>
  <r>
    <n v="173"/>
    <x v="20"/>
    <n v="3"/>
    <n v="3.9783744000000003E-2"/>
    <n v="28"/>
    <n v="12"/>
    <n v="52.83"/>
    <n v="55"/>
    <n v="2"/>
    <x v="0"/>
    <n v="0"/>
    <n v="0"/>
    <s v="GKC"/>
    <n v="8.8072630467485244E-2"/>
    <n v="25.13589470111209"/>
    <n v="2.2137843654806657"/>
    <x v="68"/>
    <n v="0"/>
    <n v="0"/>
    <n v="25.13589470111209"/>
    <n v="0"/>
    <n v="0"/>
    <n v="2.2137843654806657"/>
  </r>
  <r>
    <n v="173"/>
    <x v="20"/>
    <n v="3"/>
    <n v="3.9783744000000003E-2"/>
    <n v="29"/>
    <n v="12"/>
    <n v="65.8"/>
    <n v="70"/>
    <n v="2"/>
    <x v="0"/>
    <n v="0"/>
    <n v="0"/>
    <s v="GKC"/>
    <n v="0.16217959047825864"/>
    <n v="25.13589470111209"/>
    <n v="4.0765291089309903"/>
    <x v="68"/>
    <n v="0"/>
    <n v="0"/>
    <n v="25.13589470111209"/>
    <n v="0"/>
    <n v="0"/>
    <n v="4.0765291089309903"/>
  </r>
  <r>
    <n v="173"/>
    <x v="20"/>
    <n v="3"/>
    <n v="3.9783744000000003E-2"/>
    <n v="30"/>
    <n v="12"/>
    <n v="67.08"/>
    <n v="70"/>
    <n v="2"/>
    <x v="0"/>
    <n v="0"/>
    <n v="0"/>
    <s v="GKC"/>
    <n v="0.1711060132066563"/>
    <n v="25.13589470111209"/>
    <n v="4.3009027306896073"/>
    <x v="68"/>
    <n v="0"/>
    <n v="0"/>
    <n v="25.13589470111209"/>
    <n v="0"/>
    <n v="0"/>
    <n v="4.3009027306896073"/>
  </r>
  <r>
    <n v="173"/>
    <x v="20"/>
    <n v="3"/>
    <n v="3.9783744000000003E-2"/>
    <n v="31"/>
    <n v="12"/>
    <n v="67.319999999999993"/>
    <n v="70"/>
    <n v="2"/>
    <x v="0"/>
    <n v="0"/>
    <n v="0"/>
    <s v="GKC"/>
    <n v="0.17281393199548578"/>
    <n v="25.13589470111209"/>
    <n v="4.3438327975236763"/>
    <x v="68"/>
    <n v="0"/>
    <n v="0"/>
    <n v="25.13589470111209"/>
    <n v="0"/>
    <n v="0"/>
    <n v="4.3438327975236763"/>
  </r>
  <r>
    <n v="173"/>
    <x v="20"/>
    <n v="3"/>
    <n v="3.9783744000000003E-2"/>
    <n v="32"/>
    <n v="12"/>
    <n v="42.68"/>
    <n v="45"/>
    <n v="2"/>
    <x v="0"/>
    <n v="0"/>
    <n v="0"/>
    <s v="GKC"/>
    <n v="4.8659100409678899E-2"/>
    <n v="25.13589470111209"/>
    <n v="1.223090024148529"/>
    <x v="68"/>
    <n v="0"/>
    <n v="0"/>
    <n v="25.13589470111209"/>
    <n v="0"/>
    <n v="0"/>
    <n v="1.223090024148529"/>
  </r>
  <r>
    <n v="173"/>
    <x v="20"/>
    <n v="3"/>
    <n v="3.9783744000000003E-2"/>
    <n v="33"/>
    <n v="12"/>
    <n v="52.38"/>
    <n v="55"/>
    <n v="2"/>
    <x v="0"/>
    <n v="0"/>
    <n v="0"/>
    <s v="GKC"/>
    <n v="8.6002134136638889E-2"/>
    <n v="25.13589470111209"/>
    <n v="2.1617405877294726"/>
    <x v="68"/>
    <n v="0"/>
    <n v="0"/>
    <n v="25.13589470111209"/>
    <n v="0"/>
    <n v="0"/>
    <n v="2.1617405877294726"/>
  </r>
  <r>
    <n v="173"/>
    <x v="20"/>
    <n v="3"/>
    <n v="3.9783744000000003E-2"/>
    <n v="34"/>
    <n v="12"/>
    <n v="53.54"/>
    <n v="55"/>
    <n v="2"/>
    <x v="0"/>
    <n v="0"/>
    <n v="0"/>
    <s v="GKC"/>
    <n v="9.1403858119477932E-2"/>
    <n v="25.13589470111209"/>
    <n v="2.2975177529665864"/>
    <x v="68"/>
    <n v="0"/>
    <n v="0"/>
    <n v="25.13589470111209"/>
    <n v="0"/>
    <n v="0"/>
    <n v="2.2975177529665864"/>
  </r>
  <r>
    <n v="173"/>
    <x v="20"/>
    <n v="3"/>
    <n v="3.9783744000000003E-2"/>
    <n v="35"/>
    <n v="12"/>
    <n v="64.48"/>
    <n v="65"/>
    <n v="2"/>
    <x v="0"/>
    <n v="0"/>
    <n v="0"/>
    <s v="GKC"/>
    <n v="0.15329253082642236"/>
    <n v="25.13589470111209"/>
    <n v="3.8531449133199316"/>
    <x v="68"/>
    <n v="0"/>
    <n v="0"/>
    <n v="25.13589470111209"/>
    <n v="0"/>
    <n v="0"/>
    <n v="3.8531449133199316"/>
  </r>
  <r>
    <n v="173"/>
    <x v="20"/>
    <n v="3"/>
    <n v="3.9783744000000003E-2"/>
    <n v="36"/>
    <n v="12"/>
    <n v="45.54"/>
    <n v="50"/>
    <n v="2"/>
    <x v="0"/>
    <n v="0"/>
    <n v="0"/>
    <s v="GKC"/>
    <n v="5.8277511048872604E-2"/>
    <n v="25.13589470111209"/>
    <n v="1.4648573811673582"/>
    <x v="68"/>
    <n v="0"/>
    <n v="0"/>
    <n v="25.13589470111209"/>
    <n v="0"/>
    <n v="0"/>
    <n v="1.4648573811673582"/>
  </r>
  <r>
    <n v="173"/>
    <x v="20"/>
    <n v="3"/>
    <n v="3.9783744000000003E-2"/>
    <n v="37"/>
    <n v="12"/>
    <n v="56.02"/>
    <n v="60"/>
    <n v="2"/>
    <x v="0"/>
    <n v="0"/>
    <n v="0"/>
    <s v="GKC"/>
    <n v="0.10366977665103343"/>
    <n v="25.13589470111209"/>
    <n v="2.6058325895881849"/>
    <x v="68"/>
    <n v="0"/>
    <n v="0"/>
    <n v="25.13589470111209"/>
    <n v="0"/>
    <n v="0"/>
    <n v="2.6058325895881849"/>
  </r>
  <r>
    <n v="173"/>
    <x v="20"/>
    <n v="3"/>
    <n v="3.9783744000000003E-2"/>
    <n v="38"/>
    <n v="12"/>
    <n v="56.79"/>
    <n v="60"/>
    <n v="2"/>
    <x v="0"/>
    <n v="0"/>
    <n v="0"/>
    <s v="GKC"/>
    <n v="0.10768124200739455"/>
    <n v="25.13589470111209"/>
    <n v="2.7066643603828373"/>
    <x v="68"/>
    <n v="0"/>
    <n v="0"/>
    <n v="25.13589470111209"/>
    <n v="0"/>
    <n v="0"/>
    <n v="2.7066643603828373"/>
  </r>
  <r>
    <n v="173"/>
    <x v="20"/>
    <n v="3"/>
    <n v="3.9783744000000003E-2"/>
    <n v="39"/>
    <n v="12"/>
    <n v="53.67"/>
    <n v="55"/>
    <n v="2"/>
    <x v="0"/>
    <n v="0"/>
    <n v="0"/>
    <s v="GKC"/>
    <n v="9.2022400011469482E-2"/>
    <n v="25.13589470111209"/>
    <n v="2.3130653568319128"/>
    <x v="68"/>
    <n v="0"/>
    <n v="0"/>
    <n v="25.13589470111209"/>
    <n v="0"/>
    <n v="0"/>
    <n v="2.3130653568319128"/>
  </r>
  <r>
    <n v="173"/>
    <x v="20"/>
    <n v="3"/>
    <n v="3.9783744000000003E-2"/>
    <n v="40"/>
    <n v="12"/>
    <n v="52.87"/>
    <n v="55"/>
    <n v="2"/>
    <x v="0"/>
    <n v="0"/>
    <n v="0"/>
    <s v="GKC"/>
    <n v="8.825820317921193E-2"/>
    <n v="25.13589470111209"/>
    <n v="2.2184489016220272"/>
    <x v="68"/>
    <n v="0"/>
    <n v="0"/>
    <n v="25.13589470111209"/>
    <n v="0"/>
    <n v="0"/>
    <n v="2.2184489016220272"/>
  </r>
  <r>
    <n v="173"/>
    <x v="20"/>
    <n v="3"/>
    <n v="3.9783744000000003E-2"/>
    <n v="41"/>
    <n v="12"/>
    <n v="40.83"/>
    <n v="45"/>
    <n v="2"/>
    <x v="0"/>
    <n v="0"/>
    <n v="0"/>
    <s v="GKC"/>
    <n v="4.3017349193355571E-2"/>
    <n v="25.13589470111209"/>
    <n v="1.0812795596451548"/>
    <x v="68"/>
    <n v="0"/>
    <n v="0"/>
    <n v="25.13589470111209"/>
    <n v="0"/>
    <n v="0"/>
    <n v="1.0812795596451548"/>
  </r>
  <r>
    <n v="173"/>
    <x v="20"/>
    <n v="3"/>
    <n v="3.9783744000000003E-2"/>
    <n v="42"/>
    <n v="12"/>
    <n v="39.03"/>
    <n v="40"/>
    <n v="2"/>
    <x v="0"/>
    <n v="0"/>
    <n v="0"/>
    <s v="GKC"/>
    <n v="3.7948040937315991E-2"/>
    <n v="25.13589470111209"/>
    <n v="0.95385796111386567"/>
    <x v="68"/>
    <n v="0"/>
    <n v="0"/>
    <n v="25.13589470111209"/>
    <n v="0"/>
    <n v="0"/>
    <n v="0.95385796111386567"/>
  </r>
  <r>
    <n v="173"/>
    <x v="20"/>
    <n v="3"/>
    <n v="3.9783744000000003E-2"/>
    <n v="43"/>
    <n v="12"/>
    <n v="45.07"/>
    <n v="50"/>
    <n v="2"/>
    <x v="0"/>
    <n v="0"/>
    <n v="0"/>
    <s v="GKC"/>
    <n v="5.6620185555011554E-2"/>
    <n v="25.13589470111209"/>
    <n v="1.4231990220681983"/>
    <x v="68"/>
    <n v="0"/>
    <n v="0"/>
    <n v="25.13589470111209"/>
    <n v="0"/>
    <n v="0"/>
    <n v="1.4231990220681983"/>
  </r>
  <r>
    <n v="173"/>
    <x v="20"/>
    <n v="3"/>
    <n v="3.9783744000000003E-2"/>
    <n v="44"/>
    <n v="12"/>
    <n v="52.22"/>
    <n v="55"/>
    <n v="2"/>
    <x v="0"/>
    <n v="0"/>
    <n v="0"/>
    <s v="GKC"/>
    <n v="8.5273544978693355E-2"/>
    <n v="25.13589470111209"/>
    <n v="2.1434268473749816"/>
    <x v="68"/>
    <n v="0"/>
    <n v="0"/>
    <n v="25.13589470111209"/>
    <n v="0"/>
    <n v="0"/>
    <n v="2.1434268473749816"/>
  </r>
  <r>
    <n v="173"/>
    <x v="20"/>
    <n v="3"/>
    <n v="3.9783744000000003E-2"/>
    <n v="45"/>
    <n v="12"/>
    <n v="55.75"/>
    <n v="60"/>
    <n v="2"/>
    <x v="0"/>
    <n v="0"/>
    <n v="0"/>
    <s v="GKC"/>
    <n v="0.10228618421380498"/>
    <n v="25.13589470111209"/>
    <n v="2.5710547557767556"/>
    <x v="68"/>
    <n v="0"/>
    <n v="0"/>
    <n v="25.13589470111209"/>
    <n v="0"/>
    <n v="0"/>
    <n v="2.5710547557767556"/>
  </r>
  <r>
    <n v="173"/>
    <x v="20"/>
    <n v="3"/>
    <n v="3.9783744000000003E-2"/>
    <n v="46"/>
    <n v="12"/>
    <n v="55.57"/>
    <n v="60"/>
    <n v="2"/>
    <x v="0"/>
    <n v="0"/>
    <n v="0"/>
    <s v="GKC"/>
    <n v="0.10137039359735346"/>
    <n v="25.13589470111209"/>
    <n v="2.5480355392733638"/>
    <x v="68"/>
    <n v="0"/>
    <n v="0"/>
    <n v="25.13589470111209"/>
    <n v="0"/>
    <n v="0"/>
    <n v="2.5480355392733638"/>
  </r>
  <r>
    <n v="173"/>
    <x v="20"/>
    <n v="3"/>
    <n v="3.9783744000000003E-2"/>
    <n v="47"/>
    <n v="12"/>
    <n v="36.78"/>
    <n v="40"/>
    <n v="2"/>
    <x v="0"/>
    <n v="0"/>
    <n v="0"/>
    <s v="GKC"/>
    <n v="3.2171861933989958E-2"/>
    <n v="25.13589470111209"/>
    <n v="0.80866853391148796"/>
    <x v="68"/>
    <n v="0"/>
    <n v="0"/>
    <n v="25.13589470111209"/>
    <n v="0"/>
    <n v="0"/>
    <n v="0.80866853391148796"/>
  </r>
  <r>
    <n v="173"/>
    <x v="20"/>
    <n v="3"/>
    <n v="3.9783744000000003E-2"/>
    <n v="48"/>
    <n v="12"/>
    <n v="50.86"/>
    <n v="55"/>
    <n v="2"/>
    <x v="0"/>
    <n v="0"/>
    <n v="0"/>
    <s v="GKC"/>
    <n v="7.9239665744240448E-2"/>
    <n v="25.13589470111209"/>
    <n v="1.9917598942985466"/>
    <x v="68"/>
    <n v="0"/>
    <n v="0"/>
    <n v="25.13589470111209"/>
    <n v="0"/>
    <n v="0"/>
    <n v="1.9917598942985466"/>
  </r>
  <r>
    <n v="173"/>
    <x v="20"/>
    <n v="3"/>
    <n v="3.9783744000000003E-2"/>
    <n v="49"/>
    <n v="12"/>
    <n v="54.97"/>
    <n v="55"/>
    <n v="2"/>
    <x v="0"/>
    <n v="0"/>
    <n v="0"/>
    <s v="GKC"/>
    <n v="9.8355729483207158E-2"/>
    <n v="25.13589470111209"/>
    <n v="2.4722592595409609"/>
    <x v="68"/>
    <n v="0"/>
    <n v="0"/>
    <n v="25.13589470111209"/>
    <n v="0"/>
    <n v="0"/>
    <n v="2.4722592595409609"/>
  </r>
  <r>
    <n v="173"/>
    <x v="20"/>
    <n v="3"/>
    <n v="3.9783744000000003E-2"/>
    <n v="50"/>
    <n v="12"/>
    <n v="65.58"/>
    <n v="70"/>
    <n v="2"/>
    <x v="0"/>
    <n v="0"/>
    <n v="0"/>
    <s v="GKC"/>
    <n v="0.16067610192250342"/>
    <n v="25.13589470111209"/>
    <n v="4.0387375789091999"/>
    <x v="68"/>
    <n v="0"/>
    <n v="0"/>
    <n v="25.13589470111209"/>
    <n v="0"/>
    <n v="0"/>
    <n v="4.0387375789091999"/>
  </r>
  <r>
    <n v="173"/>
    <x v="20"/>
    <n v="3"/>
    <n v="3.9783744000000003E-2"/>
    <n v="51"/>
    <n v="12"/>
    <n v="75.599999999999994"/>
    <n v="80"/>
    <n v="2"/>
    <x v="0"/>
    <n v="0"/>
    <n v="0"/>
    <s v="GKC"/>
    <n v="0.23860475961227764"/>
    <n v="25.13589470111209"/>
    <n v="5.9975441127983737"/>
    <x v="68"/>
    <n v="0"/>
    <n v="0"/>
    <n v="25.13589470111209"/>
    <n v="0"/>
    <n v="0"/>
    <n v="5.9975441127983737"/>
  </r>
  <r>
    <n v="173"/>
    <x v="20"/>
    <n v="3"/>
    <n v="3.9783744000000003E-2"/>
    <n v="52"/>
    <n v="12"/>
    <n v="47.87"/>
    <n v="50"/>
    <n v="2"/>
    <x v="0"/>
    <n v="0"/>
    <n v="0"/>
    <s v="GKC"/>
    <n v="6.6952435707944902E-2"/>
    <n v="25.13589470111209"/>
    <n v="1.6829093739378802"/>
    <x v="68"/>
    <n v="0"/>
    <n v="0"/>
    <n v="25.13589470111209"/>
    <n v="0"/>
    <n v="0"/>
    <n v="1.6829093739378802"/>
  </r>
  <r>
    <n v="173"/>
    <x v="20"/>
    <n v="3"/>
    <n v="3.9783744000000003E-2"/>
    <n v="53"/>
    <n v="12"/>
    <n v="50.47"/>
    <n v="55"/>
    <n v="2"/>
    <x v="0"/>
    <n v="0"/>
    <n v="0"/>
    <s v="GKC"/>
    <n v="7.7561394674167214E-2"/>
    <n v="25.13589470111209"/>
    <n v="1.9495750494012631"/>
    <x v="68"/>
    <n v="0"/>
    <n v="0"/>
    <n v="25.13589470111209"/>
    <n v="0"/>
    <n v="0"/>
    <n v="1.9495750494012631"/>
  </r>
  <r>
    <n v="173"/>
    <x v="20"/>
    <n v="3"/>
    <n v="3.9783744000000003E-2"/>
    <n v="54"/>
    <n v="12"/>
    <n v="36.479999999999997"/>
    <n v="40"/>
    <n v="2"/>
    <x v="0"/>
    <n v="0"/>
    <n v="0"/>
    <s v="GKC"/>
    <n v="3.1447380144843572E-2"/>
    <n v="25.13589470111209"/>
    <n v="0.79045803594663111"/>
    <x v="68"/>
    <n v="0"/>
    <n v="0"/>
    <n v="25.13589470111209"/>
    <n v="0"/>
    <n v="0"/>
    <n v="0.79045803594663111"/>
  </r>
  <r>
    <n v="173"/>
    <x v="20"/>
    <n v="3"/>
    <n v="3.9783744000000003E-2"/>
    <n v="55"/>
    <n v="12"/>
    <n v="44.36"/>
    <n v="45"/>
    <n v="2"/>
    <x v="0"/>
    <n v="0"/>
    <n v="0"/>
    <s v="GKC"/>
    <n v="5.417431829036657E-2"/>
    <n v="25.13589470111209"/>
    <n v="1.3617199600511849"/>
    <x v="68"/>
    <n v="0"/>
    <n v="0"/>
    <n v="25.13589470111209"/>
    <n v="0"/>
    <n v="0"/>
    <n v="1.3617199600511849"/>
  </r>
  <r>
    <n v="173"/>
    <x v="20"/>
    <n v="3"/>
    <n v="3.9783744000000003E-2"/>
    <n v="56"/>
    <n v="12"/>
    <n v="49.01"/>
    <n v="50"/>
    <n v="2"/>
    <x v="0"/>
    <n v="0"/>
    <n v="0"/>
    <s v="GKC"/>
    <n v="7.1481185568319033E-2"/>
    <n v="25.13589470111209"/>
    <n v="1.7967435535559204"/>
    <x v="68"/>
    <n v="0"/>
    <n v="0"/>
    <n v="25.13589470111209"/>
    <n v="0"/>
    <n v="0"/>
    <n v="1.7967435535559204"/>
  </r>
  <r>
    <n v="173"/>
    <x v="20"/>
    <n v="3"/>
    <n v="3.9783744000000003E-2"/>
    <n v="57"/>
    <n v="12"/>
    <n v="51.63"/>
    <n v="55"/>
    <n v="2"/>
    <x v="0"/>
    <n v="0"/>
    <n v="0"/>
    <s v="GKC"/>
    <n v="8.2621066949709152E-2"/>
    <n v="25.13589470111209"/>
    <n v="2.0767544389414216"/>
    <x v="68"/>
    <n v="0"/>
    <n v="0"/>
    <n v="25.13589470111209"/>
    <n v="0"/>
    <n v="0"/>
    <n v="2.0767544389414216"/>
  </r>
  <r>
    <n v="173"/>
    <x v="20"/>
    <n v="3"/>
    <n v="3.9783744000000003E-2"/>
    <n v="58"/>
    <n v="12"/>
    <n v="70.25"/>
    <n v="75"/>
    <n v="2"/>
    <x v="0"/>
    <n v="0"/>
    <n v="0"/>
    <s v="GKC"/>
    <n v="0.19455098281457303"/>
    <n v="25.13589470111209"/>
    <n v="4.8902130180249754"/>
    <x v="68"/>
    <n v="0"/>
    <n v="0"/>
    <n v="25.13589470111209"/>
    <n v="0"/>
    <n v="0"/>
    <n v="4.8902130180249754"/>
  </r>
  <r>
    <n v="173"/>
    <x v="20"/>
    <n v="3"/>
    <n v="3.9783744000000003E-2"/>
    <n v="59"/>
    <n v="12"/>
    <n v="56.45"/>
    <n v="60"/>
    <n v="2"/>
    <x v="0"/>
    <n v="0"/>
    <n v="0"/>
    <s v="GKC"/>
    <n v="0.10589791850796761"/>
    <n v="25.13589470111209"/>
    <n v="2.6618389286832227"/>
    <x v="68"/>
    <n v="0"/>
    <n v="0"/>
    <n v="25.13589470111209"/>
    <n v="0"/>
    <n v="0"/>
    <n v="2.6618389286832227"/>
  </r>
  <r>
    <n v="173"/>
    <x v="20"/>
    <n v="3"/>
    <n v="3.9783744000000003E-2"/>
    <n v="60"/>
    <n v="12"/>
    <n v="46.11"/>
    <n v="50"/>
    <n v="2"/>
    <x v="0"/>
    <n v="0"/>
    <n v="0"/>
    <s v="GKC"/>
    <n v="6.0328735731067062E-2"/>
    <n v="25.13589470111209"/>
    <n v="1.5164167487873201"/>
    <x v="68"/>
    <n v="0"/>
    <n v="0"/>
    <n v="25.13589470111209"/>
    <n v="0"/>
    <n v="0"/>
    <n v="1.5164167487873201"/>
  </r>
  <r>
    <n v="173"/>
    <x v="20"/>
    <n v="3"/>
    <n v="3.9783744000000003E-2"/>
    <n v="61"/>
    <n v="12"/>
    <n v="54.14"/>
    <n v="55"/>
    <n v="2"/>
    <x v="0"/>
    <n v="0"/>
    <n v="0"/>
    <s v="GKC"/>
    <n v="9.4281014388623186E-2"/>
    <n v="25.13589470111209"/>
    <n v="2.3698376499864664"/>
    <x v="68"/>
    <n v="0"/>
    <n v="0"/>
    <n v="25.13589470111209"/>
    <n v="0"/>
    <n v="0"/>
    <n v="2.3698376499864664"/>
  </r>
  <r>
    <n v="173"/>
    <x v="20"/>
    <n v="3"/>
    <n v="3.9783744000000003E-2"/>
    <n v="62"/>
    <n v="12"/>
    <n v="56.42"/>
    <n v="60"/>
    <n v="2"/>
    <x v="0"/>
    <n v="0"/>
    <n v="0"/>
    <s v="GKC"/>
    <n v="0.1057414812587202"/>
    <n v="25.13589470111209"/>
    <n v="2.6579067384588084"/>
    <x v="68"/>
    <n v="0"/>
    <n v="0"/>
    <n v="25.13589470111209"/>
    <n v="0"/>
    <n v="0"/>
    <n v="2.6579067384588084"/>
  </r>
  <r>
    <n v="173"/>
    <x v="20"/>
    <n v="3"/>
    <n v="3.9783744000000003E-2"/>
    <n v="1"/>
    <n v="11"/>
    <n v="99.16"/>
    <n v="100"/>
    <n v="1"/>
    <x v="1"/>
    <n v="0"/>
    <n v="0"/>
    <s v="GKC"/>
    <n v="0.54187058629876039"/>
    <n v="25.13589470111209"/>
    <n v="13.620401998835513"/>
    <x v="68"/>
    <n v="0"/>
    <n v="0"/>
    <n v="0"/>
    <n v="0"/>
    <n v="0"/>
    <n v="0"/>
  </r>
  <r>
    <n v="173"/>
    <x v="20"/>
    <n v="3"/>
    <n v="3.9783744000000003E-2"/>
    <n v="2"/>
    <n v="11"/>
    <n v="117.95"/>
    <n v="120"/>
    <n v="1"/>
    <x v="1"/>
    <n v="1"/>
    <n v="0"/>
    <s v="GKC"/>
    <n v="0.93358454034063165"/>
    <n v="25.13589470111209"/>
    <n v="23.466482700588248"/>
    <x v="68"/>
    <n v="25.13589470111209"/>
    <n v="0"/>
    <n v="0"/>
    <n v="23.466482700588248"/>
    <n v="0"/>
    <n v="0"/>
  </r>
  <r>
    <n v="173"/>
    <x v="20"/>
    <n v="3"/>
    <n v="3.9783744000000003E-2"/>
    <n v="3"/>
    <n v="11"/>
    <n v="95.29"/>
    <n v="100"/>
    <n v="1"/>
    <x v="1"/>
    <n v="0"/>
    <n v="0"/>
    <s v="GKC"/>
    <n v="0.47829293201799533"/>
    <n v="25.13589470111209"/>
    <n v="12.022320775490494"/>
    <x v="68"/>
    <n v="0"/>
    <n v="0"/>
    <n v="0"/>
    <n v="0"/>
    <n v="0"/>
    <n v="0"/>
  </r>
  <r>
    <n v="173"/>
    <x v="20"/>
    <n v="3"/>
    <n v="3.9783744000000003E-2"/>
    <n v="4"/>
    <n v="11"/>
    <n v="91.64"/>
    <n v="95"/>
    <n v="1"/>
    <x v="1"/>
    <n v="0"/>
    <n v="0"/>
    <s v="GKC"/>
    <n v="0.42317238637310745"/>
    <n v="25.13589470111209"/>
    <n v="10.636816544292749"/>
    <x v="68"/>
    <n v="0"/>
    <n v="0"/>
    <n v="0"/>
    <n v="0"/>
    <n v="0"/>
    <n v="0"/>
  </r>
  <r>
    <n v="173"/>
    <x v="20"/>
    <n v="3"/>
    <n v="3.9783744000000003E-2"/>
    <n v="5"/>
    <n v="11"/>
    <n v="102.94"/>
    <n v="105"/>
    <n v="1"/>
    <x v="1"/>
    <n v="0"/>
    <n v="0"/>
    <s v="GKC"/>
    <n v="0.60930107872644312"/>
    <n v="25.13589470111209"/>
    <n v="15.315327756141881"/>
    <x v="68"/>
    <n v="0"/>
    <n v="0"/>
    <n v="0"/>
    <n v="0"/>
    <n v="0"/>
    <n v="0"/>
  </r>
  <r>
    <n v="173"/>
    <x v="20"/>
    <n v="3"/>
    <n v="3.9783744000000003E-2"/>
    <n v="6"/>
    <n v="11"/>
    <n v="101.26"/>
    <n v="105"/>
    <n v="1"/>
    <x v="1"/>
    <n v="0"/>
    <n v="0"/>
    <s v="GKC"/>
    <n v="0.57866668770156426"/>
    <n v="25.13589470111209"/>
    <n v="14.545304929107834"/>
    <x v="68"/>
    <n v="0"/>
    <n v="0"/>
    <n v="0"/>
    <n v="0"/>
    <n v="0"/>
    <n v="0"/>
  </r>
  <r>
    <n v="173"/>
    <x v="20"/>
    <n v="3"/>
    <n v="3.9783744000000003E-2"/>
    <n v="7"/>
    <n v="11"/>
    <n v="101.23"/>
    <n v="105"/>
    <n v="1"/>
    <x v="1"/>
    <n v="0"/>
    <n v="0"/>
    <s v="GKC"/>
    <n v="0.57812939368987315"/>
    <n v="25.13589470111209"/>
    <n v="14.531799563406429"/>
    <x v="68"/>
    <n v="0"/>
    <n v="0"/>
    <n v="0"/>
    <n v="0"/>
    <n v="0"/>
    <n v="0"/>
  </r>
  <r>
    <n v="173"/>
    <x v="20"/>
    <n v="3"/>
    <n v="3.9783744000000003E-2"/>
    <n v="8"/>
    <n v="11"/>
    <n v="120.18"/>
    <n v="125"/>
    <n v="1"/>
    <x v="1"/>
    <n v="1"/>
    <n v="0"/>
    <s v="GKC"/>
    <n v="0.99004409799313187"/>
    <n v="25.13589470111209"/>
    <n v="24.885644196612862"/>
    <x v="68"/>
    <n v="25.13589470111209"/>
    <n v="0"/>
    <n v="0"/>
    <n v="24.885644196612862"/>
    <n v="0"/>
    <n v="0"/>
  </r>
  <r>
    <n v="173"/>
    <x v="20"/>
    <n v="3"/>
    <n v="3.9783744000000003E-2"/>
    <n v="9"/>
    <n v="11"/>
    <n v="70.81"/>
    <n v="75"/>
    <n v="1"/>
    <x v="1"/>
    <n v="0"/>
    <n v="0"/>
    <s v="GKC"/>
    <n v="0.18855026474808034"/>
    <n v="25.13589470111209"/>
    <n v="4.7393796005745541"/>
    <x v="68"/>
    <n v="0"/>
    <n v="0"/>
    <n v="0"/>
    <n v="0"/>
    <n v="0"/>
    <n v="0"/>
  </r>
  <r>
    <n v="173"/>
    <x v="20"/>
    <n v="3"/>
    <n v="3.9783744000000003E-2"/>
    <n v="10"/>
    <n v="11"/>
    <n v="73.959999999999994"/>
    <n v="75"/>
    <n v="1"/>
    <x v="1"/>
    <n v="0"/>
    <n v="0"/>
    <s v="GKC"/>
    <n v="0.2161154833024436"/>
    <n v="25.13589470111209"/>
    <n v="5.4322560315701702"/>
    <x v="68"/>
    <n v="0"/>
    <n v="0"/>
    <n v="0"/>
    <n v="0"/>
    <n v="0"/>
    <n v="0"/>
  </r>
  <r>
    <n v="173"/>
    <x v="20"/>
    <n v="3"/>
    <n v="3.9783744000000003E-2"/>
    <n v="11"/>
    <n v="11"/>
    <n v="73.430000000000007"/>
    <n v="75"/>
    <n v="1"/>
    <x v="1"/>
    <n v="0"/>
    <n v="0"/>
    <s v="GKC"/>
    <n v="0.21129737613737146"/>
    <n v="25.13589470111209"/>
    <n v="5.3111485972102432"/>
    <x v="68"/>
    <n v="0"/>
    <n v="0"/>
    <n v="0"/>
    <n v="0"/>
    <n v="0"/>
    <n v="0"/>
  </r>
  <r>
    <n v="173"/>
    <x v="20"/>
    <n v="3"/>
    <n v="3.9783744000000003E-2"/>
    <n v="12"/>
    <n v="11"/>
    <n v="69.25"/>
    <n v="70"/>
    <n v="1"/>
    <x v="1"/>
    <n v="0"/>
    <n v="0"/>
    <s v="GKC"/>
    <n v="0.17583146571169414"/>
    <n v="25.13589470111209"/>
    <n v="4.4196812072713447"/>
    <x v="68"/>
    <n v="0"/>
    <n v="0"/>
    <n v="0"/>
    <n v="0"/>
    <n v="0"/>
    <n v="0"/>
  </r>
  <r>
    <n v="173"/>
    <x v="20"/>
    <n v="3"/>
    <n v="3.9783744000000003E-2"/>
    <n v="13"/>
    <n v="11"/>
    <n v="39.520000000000003"/>
    <n v="40"/>
    <n v="1"/>
    <x v="1"/>
    <n v="0"/>
    <n v="0"/>
    <s v="GKC"/>
    <n v="3.0297143731115087E-2"/>
    <n v="25.13589470111209"/>
    <n v="0.76154581456976711"/>
    <x v="68"/>
    <n v="0"/>
    <n v="0"/>
    <n v="0"/>
    <n v="0"/>
    <n v="0"/>
    <n v="0"/>
  </r>
  <r>
    <n v="173"/>
    <x v="20"/>
    <n v="3"/>
    <n v="3.9783744000000003E-2"/>
    <n v="14"/>
    <n v="11"/>
    <n v="47.94"/>
    <n v="50"/>
    <n v="1"/>
    <x v="1"/>
    <n v="0"/>
    <n v="0"/>
    <s v="GKC"/>
    <n v="5.5509704605812768E-2"/>
    <n v="25.13589470111209"/>
    <n v="1.3952860898615465"/>
    <x v="68"/>
    <n v="0"/>
    <n v="0"/>
    <n v="0"/>
    <n v="0"/>
    <n v="0"/>
    <n v="0"/>
  </r>
  <r>
    <n v="173"/>
    <x v="20"/>
    <n v="3"/>
    <n v="3.9783744000000003E-2"/>
    <n v="15"/>
    <n v="11"/>
    <n v="42.07"/>
    <n v="45"/>
    <n v="1"/>
    <x v="1"/>
    <n v="0"/>
    <n v="0"/>
    <s v="GKC"/>
    <n v="3.6858225124492126E-2"/>
    <n v="25.13589470111209"/>
    <n v="0.9264644655991181"/>
    <x v="68"/>
    <n v="0"/>
    <n v="0"/>
    <n v="0"/>
    <n v="0"/>
    <n v="0"/>
    <n v="0"/>
  </r>
  <r>
    <n v="173"/>
    <x v="20"/>
    <n v="3"/>
    <n v="3.9783744000000003E-2"/>
    <n v="16"/>
    <n v="11"/>
    <n v="59.05"/>
    <n v="60"/>
    <n v="1"/>
    <x v="1"/>
    <n v="0"/>
    <n v="0"/>
    <s v="GKC"/>
    <n v="0.10669768230630045"/>
    <n v="25.13589470111209"/>
    <n v="2.6819417073038787"/>
    <x v="68"/>
    <n v="0"/>
    <n v="0"/>
    <n v="0"/>
    <n v="0"/>
    <n v="0"/>
    <n v="0"/>
  </r>
  <r>
    <n v="173"/>
    <x v="20"/>
    <n v="3"/>
    <n v="3.9783744000000003E-2"/>
    <n v="17"/>
    <n v="11"/>
    <n v="61.94"/>
    <n v="65"/>
    <n v="1"/>
    <x v="1"/>
    <n v="0"/>
    <n v="0"/>
    <s v="GKC"/>
    <n v="0.12393966225890081"/>
    <n v="25.13589470111209"/>
    <n v="3.1153342998311269"/>
    <x v="68"/>
    <n v="0"/>
    <n v="0"/>
    <n v="0"/>
    <n v="0"/>
    <n v="0"/>
    <n v="0"/>
  </r>
  <r>
    <n v="173"/>
    <x v="20"/>
    <n v="3"/>
    <n v="3.9783744000000003E-2"/>
    <n v="18"/>
    <n v="11"/>
    <n v="44.06"/>
    <n v="45"/>
    <n v="1"/>
    <x v="1"/>
    <n v="0"/>
    <n v="0"/>
    <s v="GKC"/>
    <n v="4.2604951780650102E-2"/>
    <n v="25.13589470111209"/>
    <n v="1.0709135817043789"/>
    <x v="68"/>
    <n v="0"/>
    <n v="0"/>
    <n v="0"/>
    <n v="0"/>
    <n v="0"/>
    <n v="0"/>
  </r>
  <r>
    <n v="173"/>
    <x v="20"/>
    <n v="3"/>
    <n v="3.9783744000000003E-2"/>
    <n v="19"/>
    <n v="11"/>
    <n v="65.31"/>
    <n v="70"/>
    <n v="1"/>
    <x v="1"/>
    <n v="0"/>
    <n v="0"/>
    <s v="GKC"/>
    <n v="0.14633287381219326"/>
    <n v="25.13589470111209"/>
    <n v="3.6782077074544128"/>
    <x v="68"/>
    <n v="0"/>
    <n v="0"/>
    <n v="0"/>
    <n v="0"/>
    <n v="0"/>
    <n v="0"/>
  </r>
  <r>
    <n v="173"/>
    <x v="20"/>
    <n v="3"/>
    <n v="3.9783744000000003E-2"/>
    <n v="20"/>
    <n v="11"/>
    <n v="75.760000000000005"/>
    <n v="80"/>
    <n v="1"/>
    <x v="1"/>
    <n v="0"/>
    <n v="0"/>
    <s v="GKC"/>
    <n v="0.23303700309578262"/>
    <n v="25.13589470111209"/>
    <n v="5.8575935712783238"/>
    <x v="68"/>
    <n v="0"/>
    <n v="0"/>
    <n v="0"/>
    <n v="0"/>
    <n v="0"/>
    <n v="0"/>
  </r>
  <r>
    <n v="173"/>
    <x v="20"/>
    <n v="3"/>
    <n v="3.9783744000000003E-2"/>
    <n v="21"/>
    <n v="11"/>
    <n v="60.56"/>
    <n v="65"/>
    <n v="1"/>
    <x v="1"/>
    <n v="0"/>
    <n v="0"/>
    <s v="GKC"/>
    <n v="0.1154870491281577"/>
    <n v="25.13589470111209"/>
    <n v="2.9028703062275309"/>
    <x v="68"/>
    <n v="0"/>
    <n v="0"/>
    <n v="0"/>
    <n v="0"/>
    <n v="0"/>
    <n v="0"/>
  </r>
  <r>
    <n v="173"/>
    <x v="20"/>
    <n v="3"/>
    <n v="3.9783744000000003E-2"/>
    <n v="22"/>
    <n v="11"/>
    <n v="48.89"/>
    <n v="50"/>
    <n v="1"/>
    <x v="1"/>
    <n v="0"/>
    <n v="0"/>
    <s v="GKC"/>
    <n v="5.9031716272211425E-2"/>
    <n v="25.13589470111209"/>
    <n v="1.4838150042442315"/>
    <x v="68"/>
    <n v="0"/>
    <n v="0"/>
    <n v="0"/>
    <n v="0"/>
    <n v="0"/>
    <n v="0"/>
  </r>
  <r>
    <n v="173"/>
    <x v="20"/>
    <n v="3"/>
    <n v="3.9783744000000003E-2"/>
    <n v="23"/>
    <n v="11"/>
    <n v="49.16"/>
    <n v="50"/>
    <n v="1"/>
    <x v="1"/>
    <n v="0"/>
    <n v="0"/>
    <s v="GKC"/>
    <n v="6.005979130789333E-2"/>
    <n v="25.13589470111209"/>
    <n v="1.509656590085974"/>
    <x v="68"/>
    <n v="0"/>
    <n v="0"/>
    <n v="0"/>
    <n v="0"/>
    <n v="0"/>
    <n v="0"/>
  </r>
  <r>
    <n v="173"/>
    <x v="20"/>
    <n v="3"/>
    <n v="3.9783744000000003E-2"/>
    <n v="24"/>
    <n v="11"/>
    <n v="45.01"/>
    <n v="50"/>
    <n v="1"/>
    <x v="1"/>
    <n v="0"/>
    <n v="0"/>
    <s v="GKC"/>
    <n v="4.5551674735255107E-2"/>
    <n v="25.13589470111209"/>
    <n v="1.1449820996046802"/>
    <x v="68"/>
    <n v="0"/>
    <n v="0"/>
    <n v="0"/>
    <n v="0"/>
    <n v="0"/>
    <n v="0"/>
  </r>
  <r>
    <n v="173"/>
    <x v="20"/>
    <n v="3"/>
    <n v="3.9783744000000003E-2"/>
    <n v="25"/>
    <n v="11"/>
    <n v="59.85"/>
    <n v="60"/>
    <n v="1"/>
    <x v="1"/>
    <n v="0"/>
    <n v="0"/>
    <s v="GKC"/>
    <n v="0.11129527278263183"/>
    <n v="25.13589470111209"/>
    <n v="2.7975062573957801"/>
    <x v="68"/>
    <n v="0"/>
    <n v="0"/>
    <n v="0"/>
    <n v="0"/>
    <n v="0"/>
    <n v="0"/>
  </r>
  <r>
    <n v="173"/>
    <x v="20"/>
    <n v="3"/>
    <n v="3.9783744000000003E-2"/>
    <n v="26"/>
    <n v="11"/>
    <n v="48.76"/>
    <n v="50"/>
    <n v="1"/>
    <x v="1"/>
    <n v="0"/>
    <n v="0"/>
    <s v="GKC"/>
    <n v="5.8541019716709358E-2"/>
    <n v="25.13589470111209"/>
    <n v="1.4714809072949331"/>
    <x v="68"/>
    <n v="0"/>
    <n v="0"/>
    <n v="0"/>
    <n v="0"/>
    <n v="0"/>
    <n v="0"/>
  </r>
  <r>
    <n v="173"/>
    <x v="20"/>
    <n v="3"/>
    <n v="3.9783744000000003E-2"/>
    <n v="27"/>
    <n v="11"/>
    <n v="60.53"/>
    <n v="65"/>
    <n v="1"/>
    <x v="1"/>
    <n v="0"/>
    <n v="0"/>
    <s v="GKC"/>
    <n v="0.11530779195677"/>
    <n v="25.13589470111209"/>
    <n v="2.8983645168431105"/>
    <x v="68"/>
    <n v="0"/>
    <n v="0"/>
    <n v="0"/>
    <n v="0"/>
    <n v="0"/>
    <n v="0"/>
  </r>
  <r>
    <n v="173"/>
    <x v="20"/>
    <n v="3"/>
    <n v="3.9783744000000003E-2"/>
    <n v="28"/>
    <n v="11"/>
    <n v="63.5"/>
    <n v="65"/>
    <n v="1"/>
    <x v="1"/>
    <n v="0"/>
    <n v="0"/>
    <s v="GKC"/>
    <n v="0.13399118313506436"/>
    <n v="25.13589470111209"/>
    <n v="3.3679882701604038"/>
    <x v="68"/>
    <n v="0"/>
    <n v="0"/>
    <n v="0"/>
    <n v="0"/>
    <n v="0"/>
    <n v="0"/>
  </r>
  <r>
    <n v="173"/>
    <x v="20"/>
    <n v="3"/>
    <n v="3.9783744000000003E-2"/>
    <n v="29"/>
    <n v="11"/>
    <n v="79.680000000000007"/>
    <n v="80"/>
    <n v="1"/>
    <x v="1"/>
    <n v="0"/>
    <n v="0"/>
    <s v="GKC"/>
    <n v="0.27296736554621653"/>
    <n v="25.13589470111209"/>
    <n v="6.8612789572096711"/>
    <x v="68"/>
    <n v="0"/>
    <n v="0"/>
    <n v="0"/>
    <n v="0"/>
    <n v="0"/>
    <n v="0"/>
  </r>
  <r>
    <n v="173"/>
    <x v="20"/>
    <n v="3"/>
    <n v="3.9783744000000003E-2"/>
    <n v="30"/>
    <n v="11"/>
    <n v="74.62"/>
    <n v="75"/>
    <n v="1"/>
    <x v="1"/>
    <n v="0"/>
    <n v="0"/>
    <s v="GKC"/>
    <n v="0.22221930515683888"/>
    <n v="25.13589470111209"/>
    <n v="5.5856810549765967"/>
    <x v="68"/>
    <n v="0"/>
    <n v="0"/>
    <n v="0"/>
    <n v="0"/>
    <n v="0"/>
    <n v="0"/>
  </r>
  <r>
    <n v="173"/>
    <x v="20"/>
    <n v="3"/>
    <n v="3.9783744000000003E-2"/>
    <n v="31"/>
    <n v="11"/>
    <n v="70.14"/>
    <n v="75"/>
    <n v="1"/>
    <x v="1"/>
    <n v="0"/>
    <n v="0"/>
    <s v="GKC"/>
    <n v="0.1830135543283514"/>
    <n v="25.13589470111209"/>
    <n v="4.6002094304736971"/>
    <x v="68"/>
    <n v="0"/>
    <n v="0"/>
    <n v="0"/>
    <n v="0"/>
    <n v="0"/>
    <n v="0"/>
  </r>
  <r>
    <n v="173"/>
    <x v="20"/>
    <n v="3"/>
    <n v="3.9783744000000003E-2"/>
    <n v="32"/>
    <n v="11"/>
    <n v="62.23"/>
    <n v="65"/>
    <n v="1"/>
    <x v="1"/>
    <n v="0"/>
    <n v="0"/>
    <s v="GKC"/>
    <n v="0.12576794629166821"/>
    <n v="25.13589470111209"/>
    <n v="3.1612898547624928"/>
    <x v="68"/>
    <n v="0"/>
    <n v="0"/>
    <n v="0"/>
    <n v="0"/>
    <n v="0"/>
    <n v="0"/>
  </r>
  <r>
    <n v="173"/>
    <x v="20"/>
    <n v="3"/>
    <n v="3.9783744000000003E-2"/>
    <n v="33"/>
    <n v="11"/>
    <n v="103.92"/>
    <n v="105"/>
    <n v="1"/>
    <x v="1"/>
    <n v="0"/>
    <n v="0"/>
    <s v="GKC"/>
    <n v="0.62767147314380844"/>
    <n v="25.13589470111209"/>
    <n v="15.777084055834674"/>
    <x v="68"/>
    <n v="0"/>
    <n v="0"/>
    <n v="0"/>
    <n v="0"/>
    <n v="0"/>
    <n v="0"/>
  </r>
  <r>
    <n v="173"/>
    <x v="20"/>
    <n v="3"/>
    <n v="3.9783744000000003E-2"/>
    <n v="34"/>
    <n v="11"/>
    <n v="99.07"/>
    <n v="100"/>
    <n v="1"/>
    <x v="1"/>
    <n v="0"/>
    <n v="0"/>
    <s v="GKC"/>
    <n v="0.54033024034699273"/>
    <n v="25.13589470111209"/>
    <n v="13.581684025188597"/>
    <x v="68"/>
    <n v="0"/>
    <n v="0"/>
    <n v="0"/>
    <n v="0"/>
    <n v="0"/>
    <n v="0"/>
  </r>
  <r>
    <n v="173"/>
    <x v="20"/>
    <n v="3"/>
    <n v="3.9783744000000003E-2"/>
    <n v="35"/>
    <n v="11"/>
    <n v="96.06"/>
    <n v="100"/>
    <n v="1"/>
    <x v="1"/>
    <n v="0"/>
    <n v="0"/>
    <s v="GKC"/>
    <n v="0.49051420483599456"/>
    <n v="25.13589470111209"/>
    <n v="12.329513402157286"/>
    <x v="68"/>
    <n v="0"/>
    <n v="0"/>
    <n v="0"/>
    <n v="0"/>
    <n v="0"/>
    <n v="0"/>
  </r>
  <r>
    <n v="173"/>
    <x v="20"/>
    <n v="3"/>
    <n v="3.9783744000000003E-2"/>
    <n v="36"/>
    <n v="11"/>
    <n v="85.84"/>
    <n v="90"/>
    <n v="1"/>
    <x v="1"/>
    <n v="0"/>
    <n v="0"/>
    <s v="GKC"/>
    <n v="0.34474488458981928"/>
    <n v="25.13589470111209"/>
    <n v="8.6654711177967378"/>
    <x v="68"/>
    <n v="0"/>
    <n v="0"/>
    <n v="0"/>
    <n v="0"/>
    <n v="0"/>
    <n v="0"/>
  </r>
  <r>
    <n v="173"/>
    <x v="20"/>
    <n v="3"/>
    <n v="3.9783744000000003E-2"/>
    <n v="37"/>
    <n v="11"/>
    <n v="94.95"/>
    <n v="95"/>
    <n v="1"/>
    <x v="1"/>
    <n v="0"/>
    <n v="0"/>
    <s v="GKC"/>
    <n v="0.47296316779233538"/>
    <n v="25.13589470111209"/>
    <n v="11.888352383132551"/>
    <x v="68"/>
    <n v="0"/>
    <n v="0"/>
    <n v="0"/>
    <n v="0"/>
    <n v="0"/>
    <n v="0"/>
  </r>
  <r>
    <n v="173"/>
    <x v="20"/>
    <n v="3"/>
    <n v="3.9783744000000003E-2"/>
    <n v="38"/>
    <n v="11"/>
    <n v="91.28"/>
    <n v="95"/>
    <n v="1"/>
    <x v="1"/>
    <n v="0"/>
    <n v="0"/>
    <s v="GKC"/>
    <n v="0.41798259470898147"/>
    <n v="25.13589470111209"/>
    <n v="10.50636648750257"/>
    <x v="68"/>
    <n v="0"/>
    <n v="0"/>
    <n v="0"/>
    <n v="0"/>
    <n v="0"/>
    <n v="0"/>
  </r>
  <r>
    <n v="173"/>
    <x v="20"/>
    <n v="3"/>
    <n v="3.9783744000000003E-2"/>
    <n v="39"/>
    <n v="11"/>
    <n v="101.78"/>
    <n v="105"/>
    <n v="1"/>
    <x v="1"/>
    <n v="0"/>
    <n v="0"/>
    <s v="GKC"/>
    <n v="0.58803389902101777"/>
    <n v="25.13589470111209"/>
    <n v="14.780758166476682"/>
    <x v="68"/>
    <n v="0"/>
    <n v="0"/>
    <n v="0"/>
    <n v="0"/>
    <n v="0"/>
    <n v="0"/>
  </r>
  <r>
    <n v="173"/>
    <x v="20"/>
    <n v="3"/>
    <n v="3.9783744000000003E-2"/>
    <n v="40"/>
    <n v="11"/>
    <n v="91.83"/>
    <n v="95"/>
    <n v="1"/>
    <x v="1"/>
    <n v="0"/>
    <n v="0"/>
    <s v="GKC"/>
    <n v="0.42592905327428326"/>
    <n v="25.13589470111209"/>
    <n v="10.706107833246746"/>
    <x v="68"/>
    <n v="0"/>
    <n v="0"/>
    <n v="0"/>
    <n v="0"/>
    <n v="0"/>
    <n v="0"/>
  </r>
  <r>
    <n v="173"/>
    <x v="20"/>
    <n v="3"/>
    <n v="3.9783744000000003E-2"/>
    <n v="41"/>
    <n v="11"/>
    <n v="76.17"/>
    <n v="80"/>
    <n v="1"/>
    <x v="1"/>
    <n v="0"/>
    <n v="0"/>
    <s v="GKC"/>
    <n v="0.2370136147861964"/>
    <n v="25.13589470111209"/>
    <n v="5.9575492639957757"/>
    <x v="68"/>
    <n v="0"/>
    <n v="0"/>
    <n v="0"/>
    <n v="0"/>
    <n v="0"/>
    <n v="0"/>
  </r>
  <r>
    <n v="173"/>
    <x v="20"/>
    <n v="3"/>
    <n v="3.9783744000000003E-2"/>
    <n v="42"/>
    <n v="11"/>
    <n v="68.77"/>
    <n v="70"/>
    <n v="1"/>
    <x v="1"/>
    <n v="0"/>
    <n v="0"/>
    <s v="GKC"/>
    <n v="0.1720388514344928"/>
    <n v="25.13589470111209"/>
    <n v="4.3243504541576776"/>
    <x v="68"/>
    <n v="0"/>
    <n v="0"/>
    <n v="0"/>
    <n v="0"/>
    <n v="0"/>
    <n v="0"/>
  </r>
  <r>
    <n v="173"/>
    <x v="20"/>
    <n v="3"/>
    <n v="3.9783744000000003E-2"/>
    <n v="43"/>
    <n v="11"/>
    <n v="67.38"/>
    <n v="70"/>
    <n v="1"/>
    <x v="1"/>
    <n v="0"/>
    <n v="0"/>
    <s v="GKC"/>
    <n v="0.16137092891349528"/>
    <n v="25.13589470111209"/>
    <n v="4.0562026769902619"/>
    <x v="68"/>
    <n v="0"/>
    <n v="0"/>
    <n v="0"/>
    <n v="0"/>
    <n v="0"/>
    <n v="0"/>
  </r>
  <r>
    <n v="173"/>
    <x v="20"/>
    <n v="3"/>
    <n v="3.9783744000000003E-2"/>
    <n v="44"/>
    <n v="11"/>
    <n v="82.37"/>
    <n v="85"/>
    <n v="1"/>
    <x v="1"/>
    <n v="0"/>
    <n v="0"/>
    <s v="GKC"/>
    <n v="0.30291209524122814"/>
    <n v="25.13589470111209"/>
    <n v="7.6139665296767474"/>
    <x v="68"/>
    <n v="0"/>
    <n v="0"/>
    <n v="0"/>
    <n v="0"/>
    <n v="0"/>
    <n v="0"/>
  </r>
  <r>
    <n v="173"/>
    <x v="20"/>
    <n v="3"/>
    <n v="3.9783744000000003E-2"/>
    <n v="45"/>
    <n v="11"/>
    <n v="113.7"/>
    <n v="115"/>
    <n v="1"/>
    <x v="1"/>
    <n v="1"/>
    <n v="0"/>
    <s v="GKC"/>
    <n v="0.83212706928535385"/>
    <n v="25.13589470111209"/>
    <n v="20.916258391501657"/>
    <x v="68"/>
    <n v="25.13589470111209"/>
    <n v="0"/>
    <n v="0"/>
    <n v="20.916258391501657"/>
    <n v="0"/>
    <n v="0"/>
  </r>
  <r>
    <n v="173"/>
    <x v="20"/>
    <n v="3"/>
    <n v="3.9783744000000003E-2"/>
    <n v="46"/>
    <n v="11"/>
    <n v="96.61"/>
    <n v="100"/>
    <n v="1"/>
    <x v="1"/>
    <n v="0"/>
    <n v="0"/>
    <s v="GKC"/>
    <n v="0.49937272777829572"/>
    <n v="25.13589470111209"/>
    <n v="12.552180302042354"/>
    <x v="68"/>
    <n v="0"/>
    <n v="0"/>
    <n v="0"/>
    <n v="0"/>
    <n v="0"/>
    <n v="0"/>
  </r>
  <r>
    <n v="173"/>
    <x v="20"/>
    <n v="3"/>
    <n v="3.9783744000000003E-2"/>
    <n v="47"/>
    <n v="11"/>
    <n v="112.69"/>
    <n v="115"/>
    <n v="1"/>
    <x v="1"/>
    <n v="1"/>
    <n v="0"/>
    <s v="GKC"/>
    <n v="0.80917276318997577"/>
    <n v="25.13589470111209"/>
    <n v="20.339281370551141"/>
    <x v="68"/>
    <n v="25.13589470111209"/>
    <n v="0"/>
    <n v="0"/>
    <n v="20.339281370551141"/>
    <n v="0"/>
    <n v="0"/>
  </r>
  <r>
    <n v="173"/>
    <x v="20"/>
    <n v="3"/>
    <n v="3.9783744000000003E-2"/>
    <n v="48"/>
    <n v="11"/>
    <n v="66.040000000000006"/>
    <n v="70"/>
    <n v="1"/>
    <x v="1"/>
    <n v="0"/>
    <n v="0"/>
    <s v="GKC"/>
    <n v="0.15152201622708442"/>
    <n v="25.13589470111209"/>
    <n v="3.8086414447841914"/>
    <x v="68"/>
    <n v="0"/>
    <n v="0"/>
    <n v="0"/>
    <n v="0"/>
    <n v="0"/>
    <n v="0"/>
  </r>
  <r>
    <n v="173"/>
    <x v="20"/>
    <n v="3"/>
    <n v="3.9783744000000003E-2"/>
    <n v="49"/>
    <n v="11"/>
    <n v="63.32"/>
    <n v="65"/>
    <n v="1"/>
    <x v="1"/>
    <n v="0"/>
    <n v="0"/>
    <s v="GKC"/>
    <n v="0.13280405444817733"/>
    <n v="25.13589470111209"/>
    <n v="3.3381487284901419"/>
    <x v="68"/>
    <n v="0"/>
    <n v="0"/>
    <n v="0"/>
    <n v="0"/>
    <n v="0"/>
    <n v="0"/>
  </r>
  <r>
    <n v="173"/>
    <x v="20"/>
    <n v="3"/>
    <n v="3.9783744000000003E-2"/>
    <n v="50"/>
    <n v="11"/>
    <n v="47.48"/>
    <n v="50"/>
    <n v="1"/>
    <x v="1"/>
    <n v="0"/>
    <n v="0"/>
    <s v="GKC"/>
    <n v="5.3856939441316788E-2"/>
    <n v="25.13589470111209"/>
    <n v="1.3537423587211093"/>
    <x v="68"/>
    <n v="0"/>
    <n v="0"/>
    <n v="0"/>
    <n v="0"/>
    <n v="0"/>
    <n v="0"/>
  </r>
  <r>
    <n v="173"/>
    <x v="20"/>
    <n v="3"/>
    <n v="3.9783744000000003E-2"/>
    <n v="51"/>
    <n v="11"/>
    <n v="46.89"/>
    <n v="50"/>
    <n v="1"/>
    <x v="1"/>
    <n v="0"/>
    <n v="0"/>
    <s v="GKC"/>
    <n v="5.1786567090980132E-2"/>
    <n v="25.13589470111209"/>
    <n v="1.3017016973309532"/>
    <x v="68"/>
    <n v="0"/>
    <n v="0"/>
    <n v="0"/>
    <n v="0"/>
    <n v="0"/>
    <n v="0"/>
  </r>
  <r>
    <n v="173"/>
    <x v="20"/>
    <n v="3"/>
    <n v="3.9783744000000003E-2"/>
    <n v="52"/>
    <n v="11"/>
    <n v="39.840000000000003"/>
    <n v="40"/>
    <n v="1"/>
    <x v="1"/>
    <n v="0"/>
    <n v="0"/>
    <s v="GKC"/>
    <n v="3.1072893169751779E-2"/>
    <n v="25.13589470111209"/>
    <n v="0.78104497077378576"/>
    <x v="68"/>
    <n v="0"/>
    <n v="0"/>
    <n v="0"/>
    <n v="0"/>
    <n v="0"/>
    <n v="0"/>
  </r>
  <r>
    <n v="174"/>
    <x v="6"/>
    <n v="3"/>
    <n v="4.2190763999999999E-2"/>
    <n v="1"/>
    <n v="12"/>
    <n v="68.72"/>
    <n v="70"/>
    <n v="2"/>
    <x v="0"/>
    <n v="0"/>
    <n v="0"/>
    <s v="GKC"/>
    <n v="0.18299458206932614"/>
    <n v="23.701869916363687"/>
    <n v="4.3373137796065073"/>
    <x v="69"/>
    <n v="0"/>
    <n v="0"/>
    <n v="23.701869916363687"/>
    <n v="0"/>
    <n v="0"/>
    <n v="4.3373137796065073"/>
  </r>
  <r>
    <n v="174"/>
    <x v="6"/>
    <n v="3"/>
    <n v="4.2190763999999999E-2"/>
    <n v="2"/>
    <n v="12"/>
    <n v="64.98"/>
    <n v="65"/>
    <n v="2"/>
    <x v="0"/>
    <n v="0"/>
    <n v="0"/>
    <s v="GKC"/>
    <n v="0.15662113053186902"/>
    <n v="23.701869916363687"/>
    <n v="3.7122136620201767"/>
    <x v="69"/>
    <n v="0"/>
    <n v="0"/>
    <n v="23.701869916363687"/>
    <n v="0"/>
    <n v="0"/>
    <n v="3.7122136620201767"/>
  </r>
  <r>
    <n v="174"/>
    <x v="6"/>
    <n v="3"/>
    <n v="4.2190763999999999E-2"/>
    <n v="3"/>
    <n v="12"/>
    <n v="42.98"/>
    <n v="45"/>
    <n v="2"/>
    <x v="0"/>
    <n v="0"/>
    <n v="0"/>
    <s v="GKC"/>
    <n v="4.9616243323250937E-2"/>
    <n v="23.701869916363687"/>
    <n v="1.1759977449863421"/>
    <x v="69"/>
    <n v="0"/>
    <n v="0"/>
    <n v="23.701869916363687"/>
    <n v="0"/>
    <n v="0"/>
    <n v="1.1759977449863421"/>
  </r>
  <r>
    <n v="174"/>
    <x v="6"/>
    <n v="3"/>
    <n v="4.2190763999999999E-2"/>
    <n v="4"/>
    <n v="12"/>
    <n v="54.24"/>
    <n v="55"/>
    <n v="2"/>
    <x v="0"/>
    <n v="0"/>
    <n v="0"/>
    <s v="GKC"/>
    <n v="9.4766102992398682E-2"/>
    <n v="23.701869916363687"/>
    <n v="2.2461338456065572"/>
    <x v="69"/>
    <n v="0"/>
    <n v="0"/>
    <n v="23.701869916363687"/>
    <n v="0"/>
    <n v="0"/>
    <n v="2.2461338456065572"/>
  </r>
  <r>
    <n v="174"/>
    <x v="6"/>
    <n v="3"/>
    <n v="4.2190763999999999E-2"/>
    <n v="5"/>
    <n v="12"/>
    <n v="28.92"/>
    <n v="30"/>
    <n v="2"/>
    <x v="0"/>
    <n v="0"/>
    <n v="0"/>
    <s v="GKC"/>
    <n v="1.6485511625667637E-2"/>
    <n v="23.701869916363687"/>
    <n v="0.39073745205627558"/>
    <x v="69"/>
    <n v="0"/>
    <n v="0"/>
    <n v="23.701869916363687"/>
    <n v="0"/>
    <n v="0"/>
    <n v="0.39073745205627558"/>
  </r>
  <r>
    <n v="174"/>
    <x v="6"/>
    <n v="3"/>
    <n v="4.2190763999999999E-2"/>
    <n v="6"/>
    <n v="12"/>
    <n v="30.49"/>
    <n v="35"/>
    <n v="2"/>
    <x v="0"/>
    <n v="0"/>
    <n v="0"/>
    <s v="GKC"/>
    <n v="1.9096412464927343E-2"/>
    <n v="23.701869916363687"/>
    <n v="0.45262068411293394"/>
    <x v="69"/>
    <n v="0"/>
    <n v="0"/>
    <n v="23.701869916363687"/>
    <n v="0"/>
    <n v="0"/>
    <n v="0.45262068411293394"/>
  </r>
  <r>
    <n v="174"/>
    <x v="6"/>
    <n v="3"/>
    <n v="4.2190763999999999E-2"/>
    <n v="7"/>
    <n v="12"/>
    <n v="40.61"/>
    <n v="45"/>
    <n v="2"/>
    <x v="0"/>
    <n v="0"/>
    <n v="0"/>
    <s v="GKC"/>
    <n v="4.2375841260993516E-2"/>
    <n v="23.701869916363687"/>
    <n v="1.0043866771645453"/>
    <x v="69"/>
    <n v="0"/>
    <n v="0"/>
    <n v="23.701869916363687"/>
    <n v="0"/>
    <n v="0"/>
    <n v="1.0043866771645453"/>
  </r>
  <r>
    <n v="174"/>
    <x v="6"/>
    <n v="3"/>
    <n v="4.2190763999999999E-2"/>
    <n v="8"/>
    <n v="12"/>
    <n v="40.44"/>
    <n v="45"/>
    <n v="2"/>
    <x v="0"/>
    <n v="0"/>
    <n v="0"/>
    <s v="GKC"/>
    <n v="4.188435085200564E-2"/>
    <n v="23.701869916363687"/>
    <n v="0.99273743542557424"/>
    <x v="69"/>
    <n v="0"/>
    <n v="0"/>
    <n v="23.701869916363687"/>
    <n v="0"/>
    <n v="0"/>
    <n v="0.99273743542557424"/>
  </r>
  <r>
    <n v="174"/>
    <x v="6"/>
    <n v="3"/>
    <n v="4.2190763999999999E-2"/>
    <n v="9"/>
    <n v="12"/>
    <n v="51.2"/>
    <n v="55"/>
    <n v="2"/>
    <x v="0"/>
    <n v="0"/>
    <n v="0"/>
    <s v="GKC"/>
    <n v="8.0721597995813382E-2"/>
    <n v="23.701869916363687"/>
    <n v="1.9132528151377726"/>
    <x v="69"/>
    <n v="0"/>
    <n v="0"/>
    <n v="23.701869916363687"/>
    <n v="0"/>
    <n v="0"/>
    <n v="1.9132528151377726"/>
  </r>
  <r>
    <n v="174"/>
    <x v="6"/>
    <n v="3"/>
    <n v="4.2190763999999999E-2"/>
    <n v="10"/>
    <n v="12"/>
    <n v="36.770000000000003"/>
    <n v="40"/>
    <n v="2"/>
    <x v="0"/>
    <n v="0"/>
    <n v="0"/>
    <s v="GKC"/>
    <n v="3.2147542116825627E-2"/>
    <n v="23.701869916363687"/>
    <n v="0.7619568613838239"/>
    <x v="69"/>
    <n v="0"/>
    <n v="0"/>
    <n v="23.701869916363687"/>
    <n v="0"/>
    <n v="0"/>
    <n v="0.7619568613838239"/>
  </r>
  <r>
    <n v="174"/>
    <x v="6"/>
    <n v="3"/>
    <n v="4.2190763999999999E-2"/>
    <n v="11"/>
    <n v="12"/>
    <n v="37.24"/>
    <n v="40"/>
    <n v="2"/>
    <x v="0"/>
    <n v="0"/>
    <n v="0"/>
    <s v="GKC"/>
    <n v="3.3303347423306817E-2"/>
    <n v="23.701869916363687"/>
    <n v="0.78935160840668395"/>
    <x v="69"/>
    <n v="0"/>
    <n v="0"/>
    <n v="23.701869916363687"/>
    <n v="0"/>
    <n v="0"/>
    <n v="0.78935160840668395"/>
  </r>
  <r>
    <n v="174"/>
    <x v="6"/>
    <n v="3"/>
    <n v="4.2190763999999999E-2"/>
    <n v="12"/>
    <n v="12"/>
    <n v="29.76"/>
    <n v="30"/>
    <n v="2"/>
    <x v="0"/>
    <n v="0"/>
    <n v="0"/>
    <s v="GKC"/>
    <n v="1.7851847118857737E-2"/>
    <n v="23.701869916363687"/>
    <n v="0.42312215817797794"/>
    <x v="69"/>
    <n v="0"/>
    <n v="0"/>
    <n v="23.701869916363687"/>
    <n v="0"/>
    <n v="0"/>
    <n v="0.42312215817797794"/>
  </r>
  <r>
    <n v="174"/>
    <x v="6"/>
    <n v="3"/>
    <n v="4.2190763999999999E-2"/>
    <n v="13"/>
    <n v="12"/>
    <n v="35.25"/>
    <n v="40"/>
    <n v="2"/>
    <x v="0"/>
    <n v="0"/>
    <n v="0"/>
    <s v="GKC"/>
    <n v="2.8586402590564094E-2"/>
    <n v="23.701869916363687"/>
    <n v="0.67755119557835208"/>
    <x v="69"/>
    <n v="0"/>
    <n v="0"/>
    <n v="23.701869916363687"/>
    <n v="0"/>
    <n v="0"/>
    <n v="0.67755119557835208"/>
  </r>
  <r>
    <n v="174"/>
    <x v="6"/>
    <n v="3"/>
    <n v="4.2190763999999999E-2"/>
    <n v="1"/>
    <n v="11"/>
    <n v="66.08"/>
    <n v="70"/>
    <n v="1"/>
    <x v="1"/>
    <n v="0"/>
    <n v="0"/>
    <s v="GKC"/>
    <n v="0.1518099197580601"/>
    <n v="23.701869916363687"/>
    <n v="3.5981789701191502"/>
    <x v="69"/>
    <n v="0"/>
    <n v="0"/>
    <n v="0"/>
    <n v="0"/>
    <n v="0"/>
    <n v="0"/>
  </r>
  <r>
    <n v="174"/>
    <x v="6"/>
    <n v="3"/>
    <n v="4.2190763999999999E-2"/>
    <n v="2"/>
    <n v="11"/>
    <n v="42.69"/>
    <n v="45"/>
    <n v="1"/>
    <x v="1"/>
    <n v="0"/>
    <n v="0"/>
    <s v="GKC"/>
    <n v="3.8588072734575235E-2"/>
    <n v="23.701869916363687"/>
    <n v="0.91460948027808264"/>
    <x v="69"/>
    <n v="0"/>
    <n v="0"/>
    <n v="0"/>
    <n v="0"/>
    <n v="0"/>
    <n v="0"/>
  </r>
  <r>
    <n v="174"/>
    <x v="6"/>
    <n v="3"/>
    <n v="4.2190763999999999E-2"/>
    <n v="3"/>
    <n v="11"/>
    <n v="33.5"/>
    <n v="35"/>
    <n v="1"/>
    <x v="1"/>
    <n v="0"/>
    <n v="0"/>
    <s v="GKC"/>
    <n v="1.8046627875607547E-2"/>
    <n v="23.701869916363687"/>
    <n v="0.42773882633667287"/>
    <x v="69"/>
    <n v="0"/>
    <n v="0"/>
    <n v="0"/>
    <n v="0"/>
    <n v="0"/>
    <n v="0"/>
  </r>
  <r>
    <n v="174"/>
    <x v="6"/>
    <n v="3"/>
    <n v="4.2190763999999999E-2"/>
    <n v="4"/>
    <n v="11"/>
    <n v="49.18"/>
    <n v="50"/>
    <n v="1"/>
    <x v="1"/>
    <n v="0"/>
    <n v="0"/>
    <s v="GKC"/>
    <n v="6.0136426470974905E-2"/>
    <n v="23.701869916363687"/>
    <n v="1.425345757450017"/>
    <x v="69"/>
    <n v="0"/>
    <n v="0"/>
    <n v="0"/>
    <n v="0"/>
    <n v="0"/>
    <n v="0"/>
  </r>
  <r>
    <n v="174"/>
    <x v="6"/>
    <n v="3"/>
    <n v="4.2190763999999999E-2"/>
    <n v="5"/>
    <n v="11"/>
    <n v="53.23"/>
    <n v="55"/>
    <n v="1"/>
    <x v="1"/>
    <n v="0"/>
    <n v="0"/>
    <s v="GKC"/>
    <n v="7.7069246793053325E-2"/>
    <n v="23.701869916363687"/>
    <n v="1.8266852620410792"/>
    <x v="69"/>
    <n v="0"/>
    <n v="0"/>
    <n v="0"/>
    <n v="0"/>
    <n v="0"/>
    <n v="0"/>
  </r>
  <r>
    <n v="174"/>
    <x v="6"/>
    <n v="3"/>
    <n v="4.2190763999999999E-2"/>
    <n v="6"/>
    <n v="11"/>
    <n v="51.57"/>
    <n v="55"/>
    <n v="1"/>
    <x v="1"/>
    <n v="0"/>
    <n v="0"/>
    <s v="GKC"/>
    <n v="6.9782351507891305E-2"/>
    <n v="23.701869916363687"/>
    <n v="1.6539722178980052"/>
    <x v="69"/>
    <n v="0"/>
    <n v="0"/>
    <n v="0"/>
    <n v="0"/>
    <n v="0"/>
    <n v="0"/>
  </r>
  <r>
    <n v="174"/>
    <x v="6"/>
    <n v="3"/>
    <n v="4.2190763999999999E-2"/>
    <n v="7"/>
    <n v="11"/>
    <n v="50.59"/>
    <n v="55"/>
    <n v="1"/>
    <x v="1"/>
    <n v="0"/>
    <n v="0"/>
    <s v="GKC"/>
    <n v="6.5708773837684281E-2"/>
    <n v="23.701869916363687"/>
    <n v="1.5574208098645543"/>
    <x v="69"/>
    <n v="0"/>
    <n v="0"/>
    <n v="0"/>
    <n v="0"/>
    <n v="0"/>
    <n v="0"/>
  </r>
  <r>
    <n v="174"/>
    <x v="6"/>
    <n v="3"/>
    <n v="4.2190763999999999E-2"/>
    <n v="8"/>
    <n v="11"/>
    <n v="40.54"/>
    <n v="45"/>
    <n v="1"/>
    <x v="1"/>
    <n v="0"/>
    <n v="0"/>
    <s v="GKC"/>
    <n v="3.2816792551219581E-2"/>
    <n v="23.701869916363687"/>
    <n v="0.77781934812129938"/>
    <x v="69"/>
    <n v="0"/>
    <n v="0"/>
    <n v="0"/>
    <n v="0"/>
    <n v="0"/>
    <n v="0"/>
  </r>
  <r>
    <n v="174"/>
    <x v="6"/>
    <n v="3"/>
    <n v="4.2190763999999999E-2"/>
    <n v="9"/>
    <n v="11"/>
    <n v="26.49"/>
    <n v="30"/>
    <n v="1"/>
    <x v="1"/>
    <n v="0"/>
    <n v="0"/>
    <s v="GKC"/>
    <n v="8.6445528226117424E-3"/>
    <n v="23.701869916363687"/>
    <n v="0.20489206648667807"/>
    <x v="69"/>
    <n v="0"/>
    <n v="0"/>
    <n v="0"/>
    <n v="0"/>
    <n v="0"/>
    <n v="0"/>
  </r>
  <r>
    <n v="174"/>
    <x v="6"/>
    <n v="3"/>
    <n v="4.2190763999999999E-2"/>
    <n v="10"/>
    <n v="11"/>
    <n v="25.03"/>
    <n v="30"/>
    <n v="1"/>
    <x v="1"/>
    <n v="0"/>
    <n v="0"/>
    <s v="GKC"/>
    <n v="7.2369464100422104E-3"/>
    <n v="23.701869916363687"/>
    <n v="0.17152916240251564"/>
    <x v="69"/>
    <n v="0"/>
    <n v="0"/>
    <n v="0"/>
    <n v="0"/>
    <n v="0"/>
    <n v="0"/>
  </r>
  <r>
    <n v="174"/>
    <x v="6"/>
    <n v="3"/>
    <n v="4.2190763999999999E-2"/>
    <n v="11"/>
    <n v="11"/>
    <n v="25.47"/>
    <n v="30"/>
    <n v="1"/>
    <x v="1"/>
    <n v="0"/>
    <n v="0"/>
    <s v="GKC"/>
    <n v="7.6433075606729519E-3"/>
    <n v="23.701869916363687"/>
    <n v="0.18116068153382936"/>
    <x v="69"/>
    <n v="0"/>
    <n v="0"/>
    <n v="0"/>
    <n v="0"/>
    <n v="0"/>
    <n v="0"/>
  </r>
  <r>
    <n v="174"/>
    <x v="6"/>
    <n v="3"/>
    <n v="4.2190763999999999E-2"/>
    <n v="12"/>
    <n v="11"/>
    <n v="26.21"/>
    <n v="30"/>
    <n v="1"/>
    <x v="1"/>
    <n v="0"/>
    <n v="0"/>
    <s v="GKC"/>
    <n v="8.3613172848391159E-3"/>
    <n v="23.701869916363687"/>
    <n v="0.19817885461469995"/>
    <x v="69"/>
    <n v="0"/>
    <n v="0"/>
    <n v="0"/>
    <n v="0"/>
    <n v="0"/>
    <n v="0"/>
  </r>
  <r>
    <n v="174"/>
    <x v="6"/>
    <n v="3"/>
    <n v="4.2190763999999999E-2"/>
    <n v="13"/>
    <n v="11"/>
    <n v="25.24"/>
    <n v="30"/>
    <n v="1"/>
    <x v="1"/>
    <n v="0"/>
    <n v="0"/>
    <s v="GKC"/>
    <n v="7.4290059671951788E-3"/>
    <n v="23.701869916363687"/>
    <n v="0.17608133304234971"/>
    <x v="69"/>
    <n v="0"/>
    <n v="0"/>
    <n v="0"/>
    <n v="0"/>
    <n v="0"/>
    <n v="0"/>
  </r>
  <r>
    <n v="177"/>
    <x v="21"/>
    <n v="3"/>
    <n v="4.7035299999999995E-2"/>
    <n v="1"/>
    <n v="11"/>
    <n v="95.89"/>
    <n v="100"/>
    <n v="1"/>
    <x v="1"/>
    <n v="0"/>
    <n v="0"/>
    <s v="GKC"/>
    <n v="0.48779792327723298"/>
    <n v="21.260627656249671"/>
    <n v="10.370890018289094"/>
    <x v="70"/>
    <n v="0"/>
    <n v="0"/>
    <n v="0"/>
    <n v="0"/>
    <n v="0"/>
    <n v="0"/>
  </r>
  <r>
    <n v="177"/>
    <x v="21"/>
    <n v="3"/>
    <n v="4.7035299999999995E-2"/>
    <n v="2"/>
    <n v="11"/>
    <n v="84.38"/>
    <n v="85"/>
    <n v="1"/>
    <x v="1"/>
    <n v="0"/>
    <n v="0"/>
    <s v="GKC"/>
    <n v="0.32669425067942132"/>
    <n v="21.260627656249671"/>
    <n v="6.9457248211326679"/>
    <x v="70"/>
    <n v="0"/>
    <n v="0"/>
    <n v="0"/>
    <n v="0"/>
    <n v="0"/>
    <n v="0"/>
  </r>
  <r>
    <n v="177"/>
    <x v="21"/>
    <n v="3"/>
    <n v="4.7035299999999995E-2"/>
    <n v="3"/>
    <n v="11"/>
    <n v="39.75"/>
    <n v="40"/>
    <n v="1"/>
    <x v="1"/>
    <n v="0"/>
    <n v="0"/>
    <s v="GKC"/>
    <n v="3.0853362734310719E-2"/>
    <n v="21.260627656249671"/>
    <n v="0.65596185703738941"/>
    <x v="70"/>
    <n v="0"/>
    <n v="0"/>
    <n v="0"/>
    <n v="0"/>
    <n v="0"/>
    <n v="0"/>
  </r>
  <r>
    <n v="177"/>
    <x v="21"/>
    <n v="3"/>
    <n v="4.7035299999999995E-2"/>
    <n v="4"/>
    <n v="11"/>
    <n v="34.090000000000003"/>
    <n v="35"/>
    <n v="1"/>
    <x v="1"/>
    <n v="0"/>
    <n v="0"/>
    <s v="GKC"/>
    <n v="1.906190241917665E-2"/>
    <n v="21.260627656249671"/>
    <n v="0.40526800975387961"/>
    <x v="70"/>
    <n v="0"/>
    <n v="0"/>
    <n v="0"/>
    <n v="0"/>
    <n v="0"/>
    <n v="0"/>
  </r>
  <r>
    <n v="177"/>
    <x v="21"/>
    <n v="3"/>
    <n v="4.7035299999999995E-2"/>
    <n v="5"/>
    <n v="11"/>
    <n v="40.770000000000003"/>
    <n v="45"/>
    <n v="1"/>
    <x v="1"/>
    <n v="0"/>
    <n v="0"/>
    <s v="GKC"/>
    <n v="3.340401911608238E-2"/>
    <n v="21.260627656249671"/>
    <n v="0.71019041264927374"/>
    <x v="70"/>
    <n v="0"/>
    <n v="0"/>
    <n v="0"/>
    <n v="0"/>
    <n v="0"/>
    <n v="0"/>
  </r>
  <r>
    <n v="177"/>
    <x v="21"/>
    <n v="3"/>
    <n v="4.7035299999999995E-2"/>
    <n v="1"/>
    <n v="12"/>
    <n v="36.729999999999997"/>
    <n v="40"/>
    <n v="2"/>
    <x v="0"/>
    <n v="0"/>
    <n v="0"/>
    <s v="GKC"/>
    <n v="3.205038059064394E-2"/>
    <n v="21.260627656249671"/>
    <n v="0.68141120797877219"/>
    <x v="70"/>
    <n v="0"/>
    <n v="0"/>
    <n v="21.260627656249671"/>
    <n v="0"/>
    <n v="0"/>
    <n v="0.68141120797877219"/>
  </r>
  <r>
    <n v="179"/>
    <x v="4"/>
    <n v="2"/>
    <n v="1.9090193999999998E-2"/>
    <n v="1"/>
    <n v="11"/>
    <n v="104.72"/>
    <n v="105"/>
    <n v="1"/>
    <x v="1"/>
    <n v="0"/>
    <n v="0"/>
    <s v="GKC"/>
    <n v="0.64294451295894173"/>
    <n v="52.382914495263911"/>
    <n v="33.679307447527343"/>
    <x v="71"/>
    <n v="0"/>
    <n v="0"/>
    <n v="0"/>
    <n v="0"/>
    <n v="0"/>
    <n v="0"/>
  </r>
  <r>
    <n v="179"/>
    <x v="4"/>
    <n v="2"/>
    <n v="1.9090193999999998E-2"/>
    <n v="2"/>
    <n v="11"/>
    <n v="107.62"/>
    <n v="110"/>
    <n v="1"/>
    <x v="1"/>
    <n v="1"/>
    <n v="0"/>
    <s v="GKC"/>
    <n v="0.70043059772272231"/>
    <n v="52.382914495263911"/>
    <n v="36.690596110375957"/>
    <x v="71"/>
    <n v="52.382914495263911"/>
    <n v="0"/>
    <n v="0"/>
    <n v="36.690596110375957"/>
    <n v="0"/>
    <n v="0"/>
  </r>
  <r>
    <n v="179"/>
    <x v="4"/>
    <n v="2"/>
    <n v="1.9090193999999998E-2"/>
    <n v="3"/>
    <n v="11"/>
    <n v="132.75"/>
    <n v="135"/>
    <n v="1"/>
    <x v="1"/>
    <n v="1"/>
    <n v="1"/>
    <s v="GKC"/>
    <n v="1.3523647554861455"/>
    <n v="52.382914495263911"/>
    <n v="70.840807353039253"/>
    <x v="71"/>
    <n v="52.382914495263911"/>
    <n v="52.382914495263911"/>
    <n v="0"/>
    <n v="70.840807353039253"/>
    <n v="70.840807353039253"/>
    <n v="0"/>
  </r>
  <r>
    <n v="179"/>
    <x v="4"/>
    <n v="2"/>
    <n v="1.9090193999999998E-2"/>
    <n v="4"/>
    <n v="11"/>
    <n v="120.25"/>
    <n v="125"/>
    <n v="1"/>
    <x v="1"/>
    <n v="1"/>
    <n v="0"/>
    <s v="GKC"/>
    <n v="0.99185305370352672"/>
    <n v="52.382914495263911"/>
    <n v="51.956153704018242"/>
    <x v="71"/>
    <n v="52.382914495263911"/>
    <n v="0"/>
    <n v="0"/>
    <n v="51.956153704018242"/>
    <n v="0"/>
    <n v="0"/>
  </r>
  <r>
    <n v="179"/>
    <x v="4"/>
    <n v="2"/>
    <n v="1.9090193999999998E-2"/>
    <n v="5"/>
    <n v="11"/>
    <n v="146.94"/>
    <n v="150"/>
    <n v="1"/>
    <x v="1"/>
    <n v="1"/>
    <n v="1"/>
    <s v="GKC"/>
    <n v="1.8593647977539918"/>
    <n v="52.382914495263911"/>
    <n v="97.398947216251031"/>
    <x v="71"/>
    <n v="52.382914495263911"/>
    <n v="52.382914495263911"/>
    <n v="0"/>
    <n v="97.398947216251031"/>
    <n v="97.398947216251031"/>
    <n v="0"/>
  </r>
  <r>
    <n v="179"/>
    <x v="4"/>
    <n v="2"/>
    <n v="1.9090193999999998E-2"/>
    <n v="6"/>
    <n v="11"/>
    <n v="111.17"/>
    <n v="115"/>
    <n v="1"/>
    <x v="1"/>
    <n v="1"/>
    <n v="0"/>
    <s v="GKC"/>
    <n v="0.77544631568578226"/>
    <n v="52.382914495263911"/>
    <n v="40.620138050235759"/>
    <x v="71"/>
    <n v="52.382914495263911"/>
    <n v="0"/>
    <n v="0"/>
    <n v="40.620138050235759"/>
    <n v="0"/>
    <n v="0"/>
  </r>
  <r>
    <n v="179"/>
    <x v="4"/>
    <n v="2"/>
    <n v="1.9090193999999998E-2"/>
    <n v="7"/>
    <n v="11"/>
    <n v="123.93"/>
    <n v="125"/>
    <n v="1"/>
    <x v="1"/>
    <n v="1"/>
    <n v="0"/>
    <s v="GKC"/>
    <n v="1.0901562850065427"/>
    <n v="52.382914495263911"/>
    <n v="57.105563463972281"/>
    <x v="71"/>
    <n v="52.382914495263911"/>
    <n v="0"/>
    <n v="0"/>
    <n v="57.105563463972281"/>
    <n v="0"/>
    <n v="0"/>
  </r>
  <r>
    <n v="179"/>
    <x v="4"/>
    <n v="2"/>
    <n v="1.9090193999999998E-2"/>
    <n v="8"/>
    <n v="11"/>
    <n v="115.76"/>
    <n v="120"/>
    <n v="1"/>
    <x v="1"/>
    <n v="1"/>
    <n v="0"/>
    <s v="GKC"/>
    <n v="0.88031184883926039"/>
    <n v="52.382914495263911"/>
    <n v="46.113300306914667"/>
    <x v="71"/>
    <n v="52.382914495263911"/>
    <n v="0"/>
    <n v="0"/>
    <n v="46.113300306914667"/>
    <n v="0"/>
    <n v="0"/>
  </r>
  <r>
    <n v="179"/>
    <x v="4"/>
    <n v="2"/>
    <n v="1.9090193999999998E-2"/>
    <n v="9"/>
    <n v="11"/>
    <n v="120.21"/>
    <n v="125"/>
    <n v="1"/>
    <x v="1"/>
    <n v="1"/>
    <n v="0"/>
    <s v="GKC"/>
    <n v="0.99081908935813079"/>
    <n v="52.382914495263911"/>
    <n v="51.901991638122219"/>
    <x v="71"/>
    <n v="52.382914495263911"/>
    <n v="0"/>
    <n v="0"/>
    <n v="51.901991638122219"/>
    <n v="0"/>
    <n v="0"/>
  </r>
  <r>
    <n v="179"/>
    <x v="4"/>
    <n v="2"/>
    <n v="1.9090193999999998E-2"/>
    <n v="10"/>
    <n v="11"/>
    <n v="103.26"/>
    <n v="105"/>
    <n v="1"/>
    <x v="1"/>
    <n v="0"/>
    <n v="0"/>
    <s v="GKC"/>
    <n v="0.61525873975211554"/>
    <n v="52.382914495263911"/>
    <n v="32.229045956898901"/>
    <x v="71"/>
    <n v="0"/>
    <n v="0"/>
    <n v="0"/>
    <n v="0"/>
    <n v="0"/>
    <n v="0"/>
  </r>
  <r>
    <n v="179"/>
    <x v="4"/>
    <n v="2"/>
    <n v="1.9090193999999998E-2"/>
    <n v="11"/>
    <n v="11"/>
    <n v="113.82"/>
    <n v="115"/>
    <n v="1"/>
    <x v="1"/>
    <n v="1"/>
    <n v="0"/>
    <s v="GKC"/>
    <n v="0.83488343724942915"/>
    <n v="52.382914495263911"/>
    <n v="43.73362770694888"/>
    <x v="71"/>
    <n v="52.382914495263911"/>
    <n v="0"/>
    <n v="0"/>
    <n v="43.73362770694888"/>
    <n v="0"/>
    <n v="0"/>
  </r>
  <r>
    <n v="179"/>
    <x v="4"/>
    <n v="2"/>
    <n v="1.9090193999999998E-2"/>
    <n v="12"/>
    <n v="11"/>
    <n v="124.23"/>
    <n v="125"/>
    <n v="1"/>
    <x v="1"/>
    <n v="1"/>
    <n v="1"/>
    <s v="GKC"/>
    <n v="1.0984508374985937"/>
    <n v="52.382914495263911"/>
    <n v="57.54005629793987"/>
    <x v="71"/>
    <n v="52.382914495263911"/>
    <n v="52.382914495263911"/>
    <n v="0"/>
    <n v="57.54005629793987"/>
    <n v="57.54005629793987"/>
    <n v="0"/>
  </r>
  <r>
    <n v="179"/>
    <x v="4"/>
    <n v="2"/>
    <n v="1.9090193999999998E-2"/>
    <n v="13"/>
    <n v="11"/>
    <n v="97.26"/>
    <n v="100"/>
    <n v="1"/>
    <x v="1"/>
    <n v="0"/>
    <n v="0"/>
    <s v="GKC"/>
    <n v="0.50998160880068155"/>
    <n v="52.382914495263911"/>
    <n v="26.71432300796323"/>
    <x v="71"/>
    <n v="0"/>
    <n v="0"/>
    <n v="0"/>
    <n v="0"/>
    <n v="0"/>
    <n v="0"/>
  </r>
  <r>
    <n v="179"/>
    <x v="4"/>
    <n v="2"/>
    <n v="1.9090193999999998E-2"/>
    <n v="14"/>
    <n v="11"/>
    <n v="142.69"/>
    <n v="145"/>
    <n v="1"/>
    <x v="1"/>
    <n v="1"/>
    <n v="1"/>
    <s v="GKC"/>
    <n v="1.6959159887487487"/>
    <n v="52.382914495263911"/>
    <n v="88.83702222977665"/>
    <x v="71"/>
    <n v="52.382914495263911"/>
    <n v="52.382914495263911"/>
    <n v="0"/>
    <n v="88.83702222977665"/>
    <n v="88.83702222977665"/>
    <n v="0"/>
  </r>
  <r>
    <n v="179"/>
    <x v="4"/>
    <n v="2"/>
    <n v="1.9090193999999998E-2"/>
    <n v="15"/>
    <n v="11"/>
    <n v="122.97"/>
    <n v="125"/>
    <n v="1"/>
    <x v="1"/>
    <n v="1"/>
    <n v="0"/>
    <s v="GKC"/>
    <n v="1.0639004696641026"/>
    <n v="52.382914495263911"/>
    <n v="55.730207333885801"/>
    <x v="71"/>
    <n v="52.382914495263911"/>
    <n v="0"/>
    <n v="0"/>
    <n v="55.730207333885801"/>
    <n v="0"/>
    <n v="0"/>
  </r>
  <r>
    <n v="179"/>
    <x v="4"/>
    <n v="2"/>
    <n v="1.9090193999999998E-2"/>
    <n v="16"/>
    <n v="11"/>
    <n v="111.63"/>
    <n v="115"/>
    <n v="1"/>
    <x v="1"/>
    <n v="1"/>
    <n v="0"/>
    <s v="GKC"/>
    <n v="0.78554992629129661"/>
    <n v="52.382914495263911"/>
    <n v="41.14939462067786"/>
    <x v="71"/>
    <n v="52.382914495263911"/>
    <n v="0"/>
    <n v="0"/>
    <n v="41.14939462067786"/>
    <n v="0"/>
    <n v="0"/>
  </r>
  <r>
    <n v="179"/>
    <x v="4"/>
    <n v="2"/>
    <n v="1.9090193999999998E-2"/>
    <n v="17"/>
    <n v="11"/>
    <n v="117.06"/>
    <n v="120"/>
    <n v="1"/>
    <x v="1"/>
    <n v="1"/>
    <n v="0"/>
    <s v="GKC"/>
    <n v="0.91167763856549455"/>
    <n v="52.382914495263911"/>
    <n v="47.756331788220415"/>
    <x v="71"/>
    <n v="52.382914495263911"/>
    <n v="0"/>
    <n v="0"/>
    <n v="47.756331788220415"/>
    <n v="0"/>
    <n v="0"/>
  </r>
  <r>
    <n v="179"/>
    <x v="4"/>
    <n v="2"/>
    <n v="1.9090193999999998E-2"/>
    <n v="18"/>
    <n v="11"/>
    <n v="137.31"/>
    <n v="140"/>
    <n v="1"/>
    <x v="1"/>
    <n v="1"/>
    <n v="1"/>
    <s v="GKC"/>
    <n v="1.5034081047039771"/>
    <n v="52.382914495263911"/>
    <n v="78.752898200195204"/>
    <x v="71"/>
    <n v="52.382914495263911"/>
    <n v="52.382914495263911"/>
    <n v="0"/>
    <n v="78.752898200195204"/>
    <n v="78.752898200195204"/>
    <n v="0"/>
  </r>
  <r>
    <n v="179"/>
    <x v="4"/>
    <n v="2"/>
    <n v="1.9090193999999998E-2"/>
    <n v="19"/>
    <n v="11"/>
    <n v="109.58"/>
    <n v="110"/>
    <n v="1"/>
    <x v="1"/>
    <n v="1"/>
    <n v="0"/>
    <s v="GKC"/>
    <n v="0.74120477148211394"/>
    <n v="52.382914495263911"/>
    <n v="38.826466168029199"/>
    <x v="71"/>
    <n v="52.382914495263911"/>
    <n v="0"/>
    <n v="0"/>
    <n v="38.826466168029199"/>
    <n v="0"/>
    <n v="0"/>
  </r>
  <r>
    <n v="179"/>
    <x v="4"/>
    <n v="2"/>
    <n v="1.9090193999999998E-2"/>
    <n v="20"/>
    <n v="11"/>
    <n v="137.79"/>
    <n v="140"/>
    <n v="1"/>
    <x v="1"/>
    <n v="1"/>
    <n v="1"/>
    <s v="GKC"/>
    <n v="1.5199457350189405"/>
    <n v="52.382914495263911"/>
    <n v="79.619187474938215"/>
    <x v="71"/>
    <n v="52.382914495263911"/>
    <n v="52.382914495263911"/>
    <n v="0"/>
    <n v="79.619187474938215"/>
    <n v="79.619187474938215"/>
    <n v="0"/>
  </r>
  <r>
    <n v="179"/>
    <x v="4"/>
    <n v="2"/>
    <n v="1.9090193999999998E-2"/>
    <n v="21"/>
    <n v="11"/>
    <n v="127.03"/>
    <n v="130"/>
    <n v="1"/>
    <x v="1"/>
    <n v="1"/>
    <n v="1"/>
    <s v="GKC"/>
    <n v="1.177949948854915"/>
    <n v="52.382914495263911"/>
    <n v="61.704451450567511"/>
    <x v="71"/>
    <n v="52.382914495263911"/>
    <n v="52.382914495263911"/>
    <n v="0"/>
    <n v="61.704451450567511"/>
    <n v="61.704451450567511"/>
    <n v="0"/>
  </r>
  <r>
    <n v="179"/>
    <x v="4"/>
    <n v="2"/>
    <n v="1.9090193999999998E-2"/>
    <n v="22"/>
    <n v="11"/>
    <n v="123.08"/>
    <n v="125"/>
    <n v="1"/>
    <x v="1"/>
    <n v="1"/>
    <n v="0"/>
    <s v="GKC"/>
    <n v="1.0668868609617663"/>
    <n v="52.382914495263911"/>
    <n v="55.886643213880724"/>
    <x v="71"/>
    <n v="52.382914495263911"/>
    <n v="0"/>
    <n v="0"/>
    <n v="55.886643213880724"/>
    <n v="0"/>
    <n v="0"/>
  </r>
  <r>
    <n v="179"/>
    <x v="4"/>
    <n v="2"/>
    <n v="1.9090193999999998E-2"/>
    <n v="23"/>
    <n v="11"/>
    <n v="97.86"/>
    <n v="100"/>
    <n v="1"/>
    <x v="1"/>
    <n v="0"/>
    <n v="0"/>
    <s v="GKC"/>
    <n v="0.51990971290353827"/>
    <n v="52.382914495263911"/>
    <n v="27.234386036283254"/>
    <x v="71"/>
    <n v="0"/>
    <n v="0"/>
    <n v="0"/>
    <n v="0"/>
    <n v="0"/>
    <n v="0"/>
  </r>
  <r>
    <n v="179"/>
    <x v="4"/>
    <n v="2"/>
    <n v="1.9090193999999998E-2"/>
    <n v="24"/>
    <n v="11"/>
    <n v="75.34"/>
    <n v="80"/>
    <n v="1"/>
    <x v="1"/>
    <n v="0"/>
    <n v="0"/>
    <s v="GKC"/>
    <n v="0.22901076573482948"/>
    <n v="52.382914495263911"/>
    <n v="11.996251359982487"/>
    <x v="71"/>
    <n v="0"/>
    <n v="0"/>
    <n v="0"/>
    <n v="0"/>
    <n v="0"/>
    <n v="0"/>
  </r>
  <r>
    <n v="179"/>
    <x v="4"/>
    <n v="2"/>
    <n v="1.9090193999999998E-2"/>
    <n v="25"/>
    <n v="11"/>
    <n v="79.12"/>
    <n v="80"/>
    <n v="1"/>
    <x v="1"/>
    <n v="0"/>
    <n v="0"/>
    <s v="GKC"/>
    <n v="0.26699804199604399"/>
    <n v="52.382914495263911"/>
    <n v="13.986135604281655"/>
    <x v="71"/>
    <n v="0"/>
    <n v="0"/>
    <n v="0"/>
    <n v="0"/>
    <n v="0"/>
    <n v="0"/>
  </r>
  <r>
    <n v="179"/>
    <x v="4"/>
    <n v="2"/>
    <n v="1.9090193999999998E-2"/>
    <n v="26"/>
    <n v="11"/>
    <n v="73.510000000000005"/>
    <n v="75"/>
    <n v="1"/>
    <x v="1"/>
    <n v="0"/>
    <n v="0"/>
    <s v="GKC"/>
    <n v="0.21201990152617498"/>
    <n v="52.382914495263911"/>
    <n v="11.106220372939898"/>
    <x v="71"/>
    <n v="0"/>
    <n v="0"/>
    <n v="0"/>
    <n v="0"/>
    <n v="0"/>
    <n v="0"/>
  </r>
  <r>
    <n v="179"/>
    <x v="4"/>
    <n v="2"/>
    <n v="1.9090193999999998E-2"/>
    <n v="27"/>
    <n v="11"/>
    <n v="74.599999999999994"/>
    <n v="75"/>
    <n v="1"/>
    <x v="1"/>
    <n v="0"/>
    <n v="0"/>
    <s v="GKC"/>
    <n v="0.22203263718128519"/>
    <n v="52.382914495263911"/>
    <n v="11.630716648625217"/>
    <x v="71"/>
    <n v="0"/>
    <n v="0"/>
    <n v="0"/>
    <n v="0"/>
    <n v="0"/>
    <n v="0"/>
  </r>
  <r>
    <n v="179"/>
    <x v="4"/>
    <n v="2"/>
    <n v="1.9090193999999998E-2"/>
    <n v="28"/>
    <n v="11"/>
    <n v="64.84"/>
    <n v="65"/>
    <n v="1"/>
    <x v="1"/>
    <n v="0"/>
    <n v="0"/>
    <s v="GKC"/>
    <n v="0.14305677078508067"/>
    <n v="52.382914495263911"/>
    <n v="7.4937305920034492"/>
    <x v="71"/>
    <n v="0"/>
    <n v="0"/>
    <n v="0"/>
    <n v="0"/>
    <n v="0"/>
    <n v="0"/>
  </r>
  <r>
    <n v="179"/>
    <x v="4"/>
    <n v="2"/>
    <n v="1.9090193999999998E-2"/>
    <n v="29"/>
    <n v="11"/>
    <n v="54.39"/>
    <n v="55"/>
    <n v="1"/>
    <x v="1"/>
    <n v="0"/>
    <n v="0"/>
    <s v="GKC"/>
    <n v="8.2458008667320171E-2"/>
    <n v="52.382914495263911"/>
    <n v="4.3193908174699631"/>
    <x v="71"/>
    <n v="0"/>
    <n v="0"/>
    <n v="0"/>
    <n v="0"/>
    <n v="0"/>
    <n v="0"/>
  </r>
  <r>
    <n v="179"/>
    <x v="4"/>
    <n v="2"/>
    <n v="1.9090193999999998E-2"/>
    <n v="30"/>
    <n v="11"/>
    <n v="125.24"/>
    <n v="130"/>
    <n v="1"/>
    <x v="1"/>
    <n v="1"/>
    <n v="1"/>
    <s v="GKC"/>
    <n v="1.1266916686710189"/>
    <n v="52.382914495263911"/>
    <n v="59.019393342520196"/>
    <x v="71"/>
    <n v="52.382914495263911"/>
    <n v="52.382914495263911"/>
    <n v="0"/>
    <n v="59.019393342520196"/>
    <n v="59.019393342520196"/>
    <n v="0"/>
  </r>
  <r>
    <n v="179"/>
    <x v="4"/>
    <n v="2"/>
    <n v="1.9090193999999998E-2"/>
    <n v="31"/>
    <n v="11"/>
    <n v="105.49"/>
    <n v="110"/>
    <n v="1"/>
    <x v="1"/>
    <n v="0"/>
    <n v="0"/>
    <s v="GKC"/>
    <n v="0.65788198570267642"/>
    <n v="52.382914495263911"/>
    <n v="34.461775805037732"/>
    <x v="71"/>
    <n v="0"/>
    <n v="0"/>
    <n v="0"/>
    <n v="0"/>
    <n v="0"/>
    <n v="0"/>
  </r>
  <r>
    <n v="179"/>
    <x v="4"/>
    <n v="2"/>
    <n v="1.9090193999999998E-2"/>
    <n v="32"/>
    <n v="11"/>
    <n v="116.09"/>
    <n v="120"/>
    <n v="1"/>
    <x v="1"/>
    <n v="1"/>
    <n v="0"/>
    <s v="GKC"/>
    <n v="0.88820318513839336"/>
    <n v="52.382914495263911"/>
    <n v="46.52667150152552"/>
    <x v="71"/>
    <n v="52.382914495263911"/>
    <n v="0"/>
    <n v="0"/>
    <n v="46.52667150152552"/>
    <n v="0"/>
    <n v="0"/>
  </r>
  <r>
    <n v="179"/>
    <x v="4"/>
    <n v="2"/>
    <n v="1.9090193999999998E-2"/>
    <n v="33"/>
    <n v="11"/>
    <n v="123.22"/>
    <n v="125"/>
    <n v="1"/>
    <x v="1"/>
    <n v="1"/>
    <n v="0"/>
    <s v="GKC"/>
    <n v="1.0706959726697463"/>
    <n v="52.382914495263911"/>
    <n v="56.086175586782744"/>
    <x v="71"/>
    <n v="52.382914495263911"/>
    <n v="0"/>
    <n v="0"/>
    <n v="56.086175586782744"/>
    <n v="0"/>
    <n v="0"/>
  </r>
  <r>
    <n v="179"/>
    <x v="4"/>
    <n v="2"/>
    <n v="1.9090193999999998E-2"/>
    <n v="34"/>
    <n v="11"/>
    <n v="112.99"/>
    <n v="115"/>
    <n v="1"/>
    <x v="1"/>
    <n v="1"/>
    <n v="0"/>
    <s v="GKC"/>
    <n v="0.81594525320490729"/>
    <n v="52.382914495263911"/>
    <n v="42.741590431449119"/>
    <x v="71"/>
    <n v="52.382914495263911"/>
    <n v="0"/>
    <n v="0"/>
    <n v="42.741590431449119"/>
    <n v="0"/>
    <n v="0"/>
  </r>
  <r>
    <n v="179"/>
    <x v="4"/>
    <n v="2"/>
    <n v="1.9090193999999998E-2"/>
    <n v="35"/>
    <n v="11"/>
    <n v="125.47"/>
    <n v="130"/>
    <n v="1"/>
    <x v="1"/>
    <n v="1"/>
    <n v="1"/>
    <s v="GKC"/>
    <n v="1.1331911480269297"/>
    <n v="52.382914495263911"/>
    <n v="59.359855013884605"/>
    <x v="71"/>
    <n v="52.382914495263911"/>
    <n v="52.382914495263911"/>
    <n v="0"/>
    <n v="59.359855013884605"/>
    <n v="59.359855013884605"/>
    <n v="0"/>
  </r>
  <r>
    <n v="179"/>
    <x v="4"/>
    <n v="2"/>
    <n v="1.9090193999999998E-2"/>
    <n v="36"/>
    <n v="11"/>
    <n v="107.55"/>
    <n v="110"/>
    <n v="1"/>
    <x v="1"/>
    <n v="1"/>
    <n v="0"/>
    <s v="GKC"/>
    <n v="0.69900332775340202"/>
    <n v="52.382914495263911"/>
    <n v="36.615831549611393"/>
    <x v="71"/>
    <n v="52.382914495263911"/>
    <n v="0"/>
    <n v="0"/>
    <n v="36.615831549611393"/>
    <n v="0"/>
    <n v="0"/>
  </r>
  <r>
    <n v="179"/>
    <x v="4"/>
    <n v="2"/>
    <n v="1.9090193999999998E-2"/>
    <n v="37"/>
    <n v="11"/>
    <n v="111.78"/>
    <n v="115"/>
    <n v="1"/>
    <x v="1"/>
    <n v="1"/>
    <n v="0"/>
    <s v="GKC"/>
    <n v="0.78886386525251873"/>
    <n v="52.382914495263911"/>
    <n v="41.322988401926082"/>
    <x v="71"/>
    <n v="52.382914495263911"/>
    <n v="0"/>
    <n v="0"/>
    <n v="41.322988401926082"/>
    <n v="0"/>
    <n v="0"/>
  </r>
  <r>
    <n v="179"/>
    <x v="4"/>
    <n v="2"/>
    <n v="1.9090193999999998E-2"/>
    <n v="38"/>
    <n v="11"/>
    <n v="115.42"/>
    <n v="120"/>
    <n v="1"/>
    <x v="1"/>
    <n v="1"/>
    <n v="0"/>
    <s v="GKC"/>
    <n v="0.8722314611592632"/>
    <n v="52.382914495263911"/>
    <n v="45.690026049984787"/>
    <x v="71"/>
    <n v="52.382914495263911"/>
    <n v="0"/>
    <n v="0"/>
    <n v="45.690026049984787"/>
    <n v="0"/>
    <n v="0"/>
  </r>
  <r>
    <n v="179"/>
    <x v="4"/>
    <n v="2"/>
    <n v="1.9090193999999998E-2"/>
    <n v="39"/>
    <n v="11"/>
    <n v="127.11"/>
    <n v="130"/>
    <n v="1"/>
    <x v="1"/>
    <n v="1"/>
    <n v="1"/>
    <s v="GKC"/>
    <n v="1.1802771826320175"/>
    <n v="52.382914495263911"/>
    <n v="61.826358738523965"/>
    <x v="71"/>
    <n v="52.382914495263911"/>
    <n v="52.382914495263911"/>
    <n v="0"/>
    <n v="61.826358738523965"/>
    <n v="61.826358738523965"/>
    <n v="0"/>
  </r>
  <r>
    <n v="179"/>
    <x v="4"/>
    <n v="2"/>
    <n v="1.9090193999999998E-2"/>
    <n v="40"/>
    <n v="11"/>
    <n v="117.98"/>
    <n v="120"/>
    <n v="1"/>
    <x v="1"/>
    <n v="1"/>
    <n v="0"/>
    <s v="GKC"/>
    <n v="0.93432915643363645"/>
    <n v="52.382914495263911"/>
    <n v="48.942884311895234"/>
    <x v="71"/>
    <n v="52.382914495263911"/>
    <n v="0"/>
    <n v="0"/>
    <n v="48.942884311895234"/>
    <n v="0"/>
    <n v="0"/>
  </r>
  <r>
    <n v="179"/>
    <x v="4"/>
    <n v="2"/>
    <n v="1.9090193999999998E-2"/>
    <n v="41"/>
    <n v="11"/>
    <n v="125.59"/>
    <n v="130"/>
    <n v="1"/>
    <x v="1"/>
    <n v="1"/>
    <n v="1"/>
    <s v="GKC"/>
    <n v="1.1365922949925824"/>
    <n v="52.382914495263911"/>
    <n v="59.538017004572218"/>
    <x v="71"/>
    <n v="52.382914495263911"/>
    <n v="52.382914495263911"/>
    <n v="0"/>
    <n v="59.538017004572218"/>
    <n v="59.538017004572218"/>
    <n v="0"/>
  </r>
  <r>
    <n v="179"/>
    <x v="4"/>
    <n v="2"/>
    <n v="1.9090193999999998E-2"/>
    <n v="42"/>
    <n v="11"/>
    <n v="125.44"/>
    <n v="130"/>
    <n v="1"/>
    <x v="1"/>
    <n v="1"/>
    <n v="1"/>
    <s v="GKC"/>
    <n v="1.1323419456097554"/>
    <n v="52.382914495263911"/>
    <n v="59.315371316276597"/>
    <x v="71"/>
    <n v="52.382914495263911"/>
    <n v="52.382914495263911"/>
    <n v="0"/>
    <n v="59.315371316276597"/>
    <n v="59.315371316276597"/>
    <n v="0"/>
  </r>
  <r>
    <n v="179"/>
    <x v="4"/>
    <n v="2"/>
    <n v="1.9090193999999998E-2"/>
    <n v="43"/>
    <n v="11"/>
    <n v="106.96"/>
    <n v="110"/>
    <n v="1"/>
    <x v="1"/>
    <n v="0"/>
    <n v="0"/>
    <s v="GKC"/>
    <n v="0.68705208851481392"/>
    <n v="52.382914495263911"/>
    <n v="35.989790806463986"/>
    <x v="71"/>
    <n v="0"/>
    <n v="0"/>
    <n v="0"/>
    <n v="0"/>
    <n v="0"/>
    <n v="0"/>
  </r>
  <r>
    <n v="179"/>
    <x v="4"/>
    <n v="2"/>
    <n v="1.9090193999999998E-2"/>
    <n v="44"/>
    <n v="11"/>
    <n v="121.7"/>
    <n v="125"/>
    <n v="1"/>
    <x v="1"/>
    <n v="1"/>
    <n v="0"/>
    <s v="GKC"/>
    <n v="1.0298324110572648"/>
    <n v="52.382914495263911"/>
    <n v="53.945623132864178"/>
    <x v="71"/>
    <n v="52.382914495263911"/>
    <n v="0"/>
    <n v="0"/>
    <n v="53.945623132864178"/>
    <n v="0"/>
    <n v="0"/>
  </r>
  <r>
    <n v="179"/>
    <x v="4"/>
    <n v="2"/>
    <n v="1.9090193999999998E-2"/>
    <n v="45"/>
    <n v="11"/>
    <n v="139.71"/>
    <n v="140"/>
    <n v="1"/>
    <x v="1"/>
    <n v="1"/>
    <n v="1"/>
    <s v="GKC"/>
    <n v="1.5873356953939162"/>
    <n v="52.382914495263911"/>
    <n v="83.149270007099787"/>
    <x v="71"/>
    <n v="52.382914495263911"/>
    <n v="52.382914495263911"/>
    <n v="0"/>
    <n v="83.149270007099787"/>
    <n v="83.149270007099787"/>
    <n v="0"/>
  </r>
  <r>
    <n v="179"/>
    <x v="4"/>
    <n v="2"/>
    <n v="1.9090193999999998E-2"/>
    <n v="46"/>
    <n v="11"/>
    <n v="127.11"/>
    <n v="130"/>
    <n v="1"/>
    <x v="1"/>
    <n v="1"/>
    <n v="1"/>
    <s v="GKC"/>
    <n v="1.1802771826320175"/>
    <n v="52.382914495263911"/>
    <n v="61.826358738523965"/>
    <x v="71"/>
    <n v="52.382914495263911"/>
    <n v="52.382914495263911"/>
    <n v="0"/>
    <n v="61.826358738523965"/>
    <n v="61.826358738523965"/>
    <n v="0"/>
  </r>
  <r>
    <n v="179"/>
    <x v="4"/>
    <n v="2"/>
    <n v="1.9090193999999998E-2"/>
    <n v="47"/>
    <n v="11"/>
    <n v="116.28"/>
    <n v="120"/>
    <n v="1"/>
    <x v="1"/>
    <n v="1"/>
    <n v="0"/>
    <s v="GKC"/>
    <n v="0.89276846325195913"/>
    <n v="52.382914495263911"/>
    <n v="46.765814074595539"/>
    <x v="71"/>
    <n v="52.382914495263911"/>
    <n v="0"/>
    <n v="0"/>
    <n v="46.765814074595539"/>
    <n v="0"/>
    <n v="0"/>
  </r>
  <r>
    <n v="179"/>
    <x v="4"/>
    <n v="2"/>
    <n v="1.9090193999999998E-2"/>
    <n v="48"/>
    <n v="11"/>
    <n v="126.7"/>
    <n v="130"/>
    <n v="1"/>
    <x v="1"/>
    <n v="1"/>
    <n v="1"/>
    <s v="GKC"/>
    <n v="1.1683831384169363"/>
    <n v="52.382914495263911"/>
    <n v="61.203314037402471"/>
    <x v="71"/>
    <n v="52.382914495263911"/>
    <n v="52.382914495263911"/>
    <n v="0"/>
    <n v="61.203314037402471"/>
    <n v="61.203314037402471"/>
    <n v="0"/>
  </r>
  <r>
    <n v="179"/>
    <x v="4"/>
    <n v="2"/>
    <n v="1.9090193999999998E-2"/>
    <n v="49"/>
    <n v="11"/>
    <n v="111.16"/>
    <n v="115"/>
    <n v="1"/>
    <x v="1"/>
    <n v="1"/>
    <n v="0"/>
    <s v="GKC"/>
    <n v="0.77522766040372004"/>
    <n v="52.382914495263911"/>
    <n v="40.608684249291557"/>
    <x v="71"/>
    <n v="52.382914495263911"/>
    <n v="0"/>
    <n v="0"/>
    <n v="40.608684249291557"/>
    <n v="0"/>
    <n v="0"/>
  </r>
  <r>
    <n v="179"/>
    <x v="4"/>
    <n v="2"/>
    <n v="1.9090193999999998E-2"/>
    <n v="50"/>
    <n v="11"/>
    <n v="81.739999999999995"/>
    <n v="85"/>
    <n v="1"/>
    <x v="1"/>
    <n v="0"/>
    <n v="0"/>
    <s v="GKC"/>
    <n v="0.29570806455649923"/>
    <n v="52.382914495263911"/>
    <n v="15.490050261223081"/>
    <x v="71"/>
    <n v="0"/>
    <n v="0"/>
    <n v="0"/>
    <n v="0"/>
    <n v="0"/>
    <n v="0"/>
  </r>
  <r>
    <n v="179"/>
    <x v="4"/>
    <n v="2"/>
    <n v="1.9090193999999998E-2"/>
    <n v="51"/>
    <n v="11"/>
    <n v="82.04"/>
    <n v="85"/>
    <n v="1"/>
    <x v="1"/>
    <n v="0"/>
    <n v="0"/>
    <s v="GKC"/>
    <n v="0.29912382882650085"/>
    <n v="52.382914495263911"/>
    <n v="15.668977948914552"/>
    <x v="71"/>
    <n v="0"/>
    <n v="0"/>
    <n v="0"/>
    <n v="0"/>
    <n v="0"/>
    <n v="0"/>
  </r>
  <r>
    <n v="179"/>
    <x v="4"/>
    <n v="2"/>
    <n v="1.9090193999999998E-2"/>
    <n v="52"/>
    <n v="11"/>
    <n v="94.62"/>
    <n v="95"/>
    <n v="1"/>
    <x v="1"/>
    <n v="0"/>
    <n v="0"/>
    <s v="GKC"/>
    <n v="0.46782898074778939"/>
    <n v="52.382914495263911"/>
    <n v="24.506245496917916"/>
    <x v="71"/>
    <n v="0"/>
    <n v="0"/>
    <n v="0"/>
    <n v="0"/>
    <n v="0"/>
    <n v="0"/>
  </r>
  <r>
    <n v="179"/>
    <x v="4"/>
    <n v="2"/>
    <n v="1.9090193999999998E-2"/>
    <n v="53"/>
    <n v="11"/>
    <n v="74.930000000000007"/>
    <n v="75"/>
    <n v="1"/>
    <x v="1"/>
    <n v="0"/>
    <n v="0"/>
    <s v="GKC"/>
    <n v="0.2251263420681632"/>
    <n v="52.382914495263911"/>
    <n v="11.792773927188128"/>
    <x v="71"/>
    <n v="0"/>
    <n v="0"/>
    <n v="0"/>
    <n v="0"/>
    <n v="0"/>
    <n v="0"/>
  </r>
  <r>
    <n v="179"/>
    <x v="4"/>
    <n v="2"/>
    <n v="1.9090193999999998E-2"/>
    <n v="54"/>
    <n v="11"/>
    <n v="63.05"/>
    <n v="65"/>
    <n v="1"/>
    <x v="1"/>
    <n v="0"/>
    <n v="0"/>
    <s v="GKC"/>
    <n v="0.1310368224296343"/>
    <n v="52.382914495263911"/>
    <n v="6.8640906650626139"/>
    <x v="71"/>
    <n v="0"/>
    <n v="0"/>
    <n v="0"/>
    <n v="0"/>
    <n v="0"/>
    <n v="0"/>
  </r>
  <r>
    <n v="179"/>
    <x v="4"/>
    <n v="2"/>
    <n v="1.9090193999999998E-2"/>
    <n v="55"/>
    <n v="11"/>
    <n v="66.92"/>
    <n v="70"/>
    <n v="1"/>
    <x v="1"/>
    <n v="0"/>
    <n v="0"/>
    <s v="GKC"/>
    <n v="0.15794229375666485"/>
    <n v="52.382914495263911"/>
    <n v="8.2734776690412293"/>
    <x v="71"/>
    <n v="0"/>
    <n v="0"/>
    <n v="0"/>
    <n v="0"/>
    <n v="0"/>
    <n v="0"/>
  </r>
  <r>
    <n v="179"/>
    <x v="4"/>
    <n v="2"/>
    <n v="1.9090193999999998E-2"/>
    <n v="56"/>
    <n v="11"/>
    <n v="153.94"/>
    <n v="155"/>
    <n v="1"/>
    <x v="1"/>
    <n v="1"/>
    <n v="1"/>
    <s v="GKC"/>
    <n v="2.1514313359916701"/>
    <n v="52.382914495263911"/>
    <n v="112.69824371568306"/>
    <x v="71"/>
    <n v="52.382914495263911"/>
    <n v="52.382914495263911"/>
    <n v="0"/>
    <n v="112.69824371568306"/>
    <n v="112.69824371568306"/>
    <n v="0"/>
  </r>
  <r>
    <n v="179"/>
    <x v="4"/>
    <n v="2"/>
    <n v="1.9090193999999998E-2"/>
    <n v="57"/>
    <n v="11"/>
    <n v="122.29"/>
    <n v="125"/>
    <n v="1"/>
    <x v="1"/>
    <n v="1"/>
    <n v="0"/>
    <s v="GKC"/>
    <n v="1.0455654063425102"/>
    <n v="52.382914495263911"/>
    <n v="54.769763279645574"/>
    <x v="71"/>
    <n v="52.382914495263911"/>
    <n v="0"/>
    <n v="0"/>
    <n v="54.769763279645574"/>
    <n v="0"/>
    <n v="0"/>
  </r>
  <r>
    <n v="179"/>
    <x v="4"/>
    <n v="2"/>
    <n v="1.9090193999999998E-2"/>
    <n v="58"/>
    <n v="11"/>
    <n v="125.75"/>
    <n v="130"/>
    <n v="1"/>
    <x v="1"/>
    <n v="1"/>
    <n v="1"/>
    <s v="GKC"/>
    <n v="1.1411379627526348"/>
    <n v="52.382914495263911"/>
    <n v="59.776132330170924"/>
    <x v="71"/>
    <n v="52.382914495263911"/>
    <n v="52.382914495263911"/>
    <n v="0"/>
    <n v="59.776132330170924"/>
    <n v="59.776132330170924"/>
    <n v="0"/>
  </r>
  <r>
    <n v="179"/>
    <x v="4"/>
    <n v="2"/>
    <n v="1.9090193999999998E-2"/>
    <n v="59"/>
    <n v="11"/>
    <n v="109.91"/>
    <n v="110"/>
    <n v="1"/>
    <x v="1"/>
    <n v="1"/>
    <n v="0"/>
    <s v="GKC"/>
    <n v="0.74822504285915337"/>
    <n v="52.382914495263911"/>
    <n v="39.194208443306209"/>
    <x v="71"/>
    <n v="52.382914495263911"/>
    <n v="0"/>
    <n v="0"/>
    <n v="39.194208443306209"/>
    <n v="0"/>
    <n v="0"/>
  </r>
  <r>
    <n v="179"/>
    <x v="4"/>
    <n v="2"/>
    <n v="1.9090193999999998E-2"/>
    <n v="60"/>
    <n v="11"/>
    <n v="96.04"/>
    <n v="100"/>
    <n v="1"/>
    <x v="1"/>
    <n v="0"/>
    <n v="0"/>
    <s v="GKC"/>
    <n v="0.49019410900405236"/>
    <n v="52.382914495263911"/>
    <n v="25.677796098041352"/>
    <x v="71"/>
    <n v="0"/>
    <n v="0"/>
    <n v="0"/>
    <n v="0"/>
    <n v="0"/>
    <n v="0"/>
  </r>
  <r>
    <n v="179"/>
    <x v="4"/>
    <n v="2"/>
    <n v="1.9090193999999998E-2"/>
    <n v="61"/>
    <n v="11"/>
    <n v="116.65"/>
    <n v="120"/>
    <n v="1"/>
    <x v="1"/>
    <n v="1"/>
    <n v="0"/>
    <s v="GKC"/>
    <n v="0.90170455358202239"/>
    <n v="52.382914495263911"/>
    <n v="47.233912530277195"/>
    <x v="71"/>
    <n v="52.382914495263911"/>
    <n v="0"/>
    <n v="0"/>
    <n v="47.233912530277195"/>
    <n v="0"/>
    <n v="0"/>
  </r>
  <r>
    <n v="179"/>
    <x v="4"/>
    <n v="2"/>
    <n v="1.9090193999999998E-2"/>
    <n v="62"/>
    <n v="11"/>
    <n v="124.69"/>
    <n v="125"/>
    <n v="1"/>
    <x v="1"/>
    <n v="1"/>
    <n v="1"/>
    <s v="GKC"/>
    <n v="1.1112524649640423"/>
    <n v="52.382914495263911"/>
    <n v="58.210642854862684"/>
    <x v="71"/>
    <n v="52.382914495263911"/>
    <n v="52.382914495263911"/>
    <n v="0"/>
    <n v="58.210642854862684"/>
    <n v="58.210642854862684"/>
    <n v="0"/>
  </r>
  <r>
    <n v="179"/>
    <x v="4"/>
    <n v="2"/>
    <n v="1.9090193999999998E-2"/>
    <n v="63"/>
    <n v="11"/>
    <n v="126.62"/>
    <n v="130"/>
    <n v="1"/>
    <x v="1"/>
    <n v="1"/>
    <n v="1"/>
    <s v="GKC"/>
    <n v="1.1660719069565419"/>
    <n v="52.382914495263911"/>
    <n v="61.082244997433875"/>
    <x v="71"/>
    <n v="52.382914495263911"/>
    <n v="52.382914495263911"/>
    <n v="0"/>
    <n v="61.082244997433875"/>
    <n v="61.082244997433875"/>
    <n v="0"/>
  </r>
  <r>
    <n v="179"/>
    <x v="4"/>
    <n v="2"/>
    <n v="1.9090193999999998E-2"/>
    <n v="64"/>
    <n v="11"/>
    <n v="70.52"/>
    <n v="75"/>
    <n v="1"/>
    <x v="1"/>
    <n v="0"/>
    <n v="0"/>
    <s v="GKC"/>
    <n v="0.18613998090061054"/>
    <n v="52.382914495263911"/>
    <n v="9.7505547036667402"/>
    <x v="71"/>
    <n v="0"/>
    <n v="0"/>
    <n v="0"/>
    <n v="0"/>
    <n v="0"/>
    <n v="0"/>
  </r>
  <r>
    <n v="179"/>
    <x v="4"/>
    <n v="2"/>
    <n v="1.9090193999999998E-2"/>
    <n v="65"/>
    <n v="11"/>
    <n v="55.55"/>
    <n v="60"/>
    <n v="1"/>
    <x v="1"/>
    <n v="0"/>
    <n v="0"/>
    <s v="GKC"/>
    <n v="8.8097813850357018E-2"/>
    <n v="52.382914495263911"/>
    <n v="4.6148202501429285"/>
    <x v="71"/>
    <n v="0"/>
    <n v="0"/>
    <n v="0"/>
    <n v="0"/>
    <n v="0"/>
    <n v="0"/>
  </r>
  <r>
    <n v="179"/>
    <x v="4"/>
    <n v="2"/>
    <n v="1.9090193999999998E-2"/>
    <n v="66"/>
    <n v="11"/>
    <n v="21.61"/>
    <n v="25"/>
    <n v="1"/>
    <x v="1"/>
    <n v="0"/>
    <n v="0"/>
    <s v="GKC"/>
    <n v="4.5658673220184973E-3"/>
    <n v="52.382914495263911"/>
    <n v="0.23917343752601455"/>
    <x v="71"/>
    <n v="0"/>
    <n v="0"/>
    <n v="0"/>
    <n v="0"/>
    <n v="0"/>
    <n v="0"/>
  </r>
  <r>
    <n v="179"/>
    <x v="4"/>
    <n v="2"/>
    <n v="1.9090193999999998E-2"/>
    <n v="1"/>
    <n v="12"/>
    <n v="78.510000000000005"/>
    <n v="80"/>
    <n v="2"/>
    <x v="0"/>
    <n v="0"/>
    <n v="0"/>
    <s v="GKC"/>
    <n v="0.26503080234540694"/>
    <n v="52.382914495263911"/>
    <n v="13.883085857870642"/>
    <x v="71"/>
    <n v="0"/>
    <n v="0"/>
    <n v="52.382914495263911"/>
    <n v="0"/>
    <n v="0"/>
    <n v="13.883085857870642"/>
  </r>
  <r>
    <n v="179"/>
    <x v="4"/>
    <n v="2"/>
    <n v="1.9090193999999998E-2"/>
    <n v="2"/>
    <n v="12"/>
    <n v="61.99"/>
    <n v="65"/>
    <n v="2"/>
    <x v="0"/>
    <n v="0"/>
    <n v="0"/>
    <s v="GKC"/>
    <n v="0.13739042279336314"/>
    <n v="52.382914495263911"/>
    <n v="7.1969107696528996"/>
    <x v="71"/>
    <n v="0"/>
    <n v="0"/>
    <n v="52.382914495263911"/>
    <n v="0"/>
    <n v="0"/>
    <n v="7.1969107696528996"/>
  </r>
  <r>
    <n v="179"/>
    <x v="4"/>
    <n v="2"/>
    <n v="1.9090193999999998E-2"/>
    <n v="3"/>
    <n v="12"/>
    <n v="61.05"/>
    <n v="65"/>
    <n v="2"/>
    <x v="0"/>
    <n v="0"/>
    <n v="0"/>
    <s v="GKC"/>
    <n v="0.13167454695798558"/>
    <n v="52.382914495263911"/>
    <n v="6.8974965345027712"/>
    <x v="71"/>
    <n v="0"/>
    <n v="0"/>
    <n v="52.382914495263911"/>
    <n v="0"/>
    <n v="0"/>
    <n v="6.8974965345027712"/>
  </r>
  <r>
    <n v="179"/>
    <x v="4"/>
    <n v="2"/>
    <n v="1.9090193999999998E-2"/>
    <n v="4"/>
    <n v="12"/>
    <n v="50.07"/>
    <n v="55"/>
    <n v="2"/>
    <x v="0"/>
    <n v="0"/>
    <n v="0"/>
    <s v="GKC"/>
    <n v="7.5863918498052393E-2"/>
    <n v="52.382914495263911"/>
    <n v="3.9739731559591487"/>
    <x v="71"/>
    <n v="0"/>
    <n v="0"/>
    <n v="52.382914495263911"/>
    <n v="0"/>
    <n v="0"/>
    <n v="3.9739731559591487"/>
  </r>
  <r>
    <n v="182"/>
    <x v="4"/>
    <n v="2"/>
    <n v="4.9002707999999992E-2"/>
    <n v="1"/>
    <n v="12"/>
    <n v="59.12"/>
    <n v="60"/>
    <n v="2"/>
    <x v="0"/>
    <n v="0"/>
    <n v="0"/>
    <s v="GKC"/>
    <n v="0.12042133188953898"/>
    <n v="20.407035464244142"/>
    <n v="2.4574423905213361"/>
    <x v="60"/>
    <n v="0"/>
    <n v="0"/>
    <n v="20.407035464244142"/>
    <n v="0"/>
    <n v="0"/>
    <n v="2.4574423905213361"/>
  </r>
  <r>
    <n v="182"/>
    <x v="4"/>
    <n v="2"/>
    <n v="4.9002707999999992E-2"/>
    <n v="2"/>
    <n v="12"/>
    <n v="66.66"/>
    <n v="70"/>
    <n v="2"/>
    <x v="0"/>
    <n v="0"/>
    <n v="0"/>
    <s v="GKC"/>
    <n v="0.16814324109428738"/>
    <n v="20.407035464244142"/>
    <n v="3.4313050840840758"/>
    <x v="60"/>
    <n v="0"/>
    <n v="0"/>
    <n v="20.407035464244142"/>
    <n v="0"/>
    <n v="0"/>
    <n v="3.4313050840840758"/>
  </r>
  <r>
    <n v="182"/>
    <x v="4"/>
    <n v="2"/>
    <n v="4.9002707999999992E-2"/>
    <n v="3"/>
    <n v="12"/>
    <n v="52.34"/>
    <n v="55"/>
    <n v="2"/>
    <x v="0"/>
    <n v="0"/>
    <n v="0"/>
    <s v="GKC"/>
    <n v="8.5819614607697978E-2"/>
    <n v="20.407035464244142"/>
    <n v="1.7513239188270573"/>
    <x v="60"/>
    <n v="0"/>
    <n v="0"/>
    <n v="20.407035464244142"/>
    <n v="0"/>
    <n v="0"/>
    <n v="1.7513239188270573"/>
  </r>
  <r>
    <n v="182"/>
    <x v="4"/>
    <n v="2"/>
    <n v="4.9002707999999992E-2"/>
    <n v="4"/>
    <n v="12"/>
    <n v="56"/>
    <n v="60"/>
    <n v="2"/>
    <x v="0"/>
    <n v="0"/>
    <n v="0"/>
    <s v="GKC"/>
    <n v="0.10356687982896005"/>
    <n v="20.407035464244142"/>
    <n v="2.1134929895906991"/>
    <x v="60"/>
    <n v="0"/>
    <n v="0"/>
    <n v="20.407035464244142"/>
    <n v="0"/>
    <n v="0"/>
    <n v="2.1134929895906991"/>
  </r>
  <r>
    <n v="182"/>
    <x v="4"/>
    <n v="2"/>
    <n v="4.9002707999999992E-2"/>
    <n v="5"/>
    <n v="12"/>
    <n v="57.3"/>
    <n v="60"/>
    <n v="2"/>
    <x v="0"/>
    <n v="0"/>
    <n v="0"/>
    <s v="GKC"/>
    <n v="0.11039209947710692"/>
    <n v="20.407035464244142"/>
    <n v="2.2527754890016882"/>
    <x v="60"/>
    <n v="0"/>
    <n v="0"/>
    <n v="20.407035464244142"/>
    <n v="0"/>
    <n v="0"/>
    <n v="2.2527754890016882"/>
  </r>
  <r>
    <n v="182"/>
    <x v="4"/>
    <n v="2"/>
    <n v="4.9002707999999992E-2"/>
    <n v="6"/>
    <n v="12"/>
    <n v="59.73"/>
    <n v="60"/>
    <n v="2"/>
    <x v="0"/>
    <n v="0"/>
    <n v="0"/>
    <s v="GKC"/>
    <n v="0.12390857795937039"/>
    <n v="20.407035464244142"/>
    <n v="2.5286067447409315"/>
    <x v="60"/>
    <n v="0"/>
    <n v="0"/>
    <n v="20.407035464244142"/>
    <n v="0"/>
    <n v="0"/>
    <n v="2.5286067447409315"/>
  </r>
  <r>
    <n v="182"/>
    <x v="4"/>
    <n v="2"/>
    <n v="4.9002707999999992E-2"/>
    <n v="7"/>
    <n v="12"/>
    <n v="56.46"/>
    <n v="60"/>
    <n v="2"/>
    <x v="0"/>
    <n v="0"/>
    <n v="0"/>
    <s v="GKC"/>
    <n v="0.10595009717427145"/>
    <n v="20.407035464244142"/>
    <n v="2.1621273904754705"/>
    <x v="60"/>
    <n v="0"/>
    <n v="0"/>
    <n v="20.407035464244142"/>
    <n v="0"/>
    <n v="0"/>
    <n v="2.1621273904754705"/>
  </r>
  <r>
    <n v="182"/>
    <x v="4"/>
    <n v="2"/>
    <n v="4.9002707999999992E-2"/>
    <n v="8"/>
    <n v="12"/>
    <n v="64.819999999999993"/>
    <n v="65"/>
    <n v="2"/>
    <x v="0"/>
    <n v="0"/>
    <n v="0"/>
    <s v="GKC"/>
    <n v="0.15555099466842823"/>
    <n v="20.407035464244142"/>
    <n v="3.1743346646970663"/>
    <x v="60"/>
    <n v="0"/>
    <n v="0"/>
    <n v="20.407035464244142"/>
    <n v="0"/>
    <n v="0"/>
    <n v="3.1743346646970663"/>
  </r>
  <r>
    <n v="182"/>
    <x v="4"/>
    <n v="2"/>
    <n v="4.9002707999999992E-2"/>
    <n v="9"/>
    <n v="12"/>
    <n v="54.07"/>
    <n v="55"/>
    <n v="2"/>
    <x v="0"/>
    <n v="0"/>
    <n v="0"/>
    <s v="GKC"/>
    <n v="9.3942400418170674E-2"/>
    <n v="20.407035464244142"/>
    <n v="1.9170858969298328"/>
    <x v="60"/>
    <n v="0"/>
    <n v="0"/>
    <n v="20.407035464244142"/>
    <n v="0"/>
    <n v="0"/>
    <n v="1.9170858969298328"/>
  </r>
  <r>
    <n v="182"/>
    <x v="4"/>
    <n v="2"/>
    <n v="4.9002707999999992E-2"/>
    <n v="10"/>
    <n v="12"/>
    <n v="56.21"/>
    <n v="60"/>
    <n v="2"/>
    <x v="0"/>
    <n v="0"/>
    <n v="0"/>
    <s v="GKC"/>
    <n v="0.10465056321646375"/>
    <n v="20.407035464244142"/>
    <n v="2.1356077549114993"/>
    <x v="60"/>
    <n v="0"/>
    <n v="0"/>
    <n v="20.407035464244142"/>
    <n v="0"/>
    <n v="0"/>
    <n v="2.1356077549114993"/>
  </r>
  <r>
    <n v="182"/>
    <x v="4"/>
    <n v="2"/>
    <n v="4.9002707999999992E-2"/>
    <n v="11"/>
    <n v="12"/>
    <n v="59.66"/>
    <n v="60"/>
    <n v="2"/>
    <x v="0"/>
    <n v="0"/>
    <n v="0"/>
    <s v="GKC"/>
    <n v="0.12350516062688212"/>
    <n v="20.407035464244142"/>
    <n v="2.5203741929299528"/>
    <x v="60"/>
    <n v="0"/>
    <n v="0"/>
    <n v="20.407035464244142"/>
    <n v="0"/>
    <n v="0"/>
    <n v="2.5203741929299528"/>
  </r>
  <r>
    <n v="182"/>
    <x v="4"/>
    <n v="2"/>
    <n v="4.9002707999999992E-2"/>
    <n v="12"/>
    <n v="12"/>
    <n v="61.6"/>
    <n v="65"/>
    <n v="2"/>
    <x v="0"/>
    <n v="0"/>
    <n v="0"/>
    <s v="GKC"/>
    <n v="0.13500005636784382"/>
    <n v="20.407035464244142"/>
    <n v="2.7549509379735468"/>
    <x v="60"/>
    <n v="0"/>
    <n v="0"/>
    <n v="20.407035464244142"/>
    <n v="0"/>
    <n v="0"/>
    <n v="2.7549509379735468"/>
  </r>
  <r>
    <n v="182"/>
    <x v="4"/>
    <n v="2"/>
    <n v="4.9002707999999992E-2"/>
    <n v="13"/>
    <n v="12"/>
    <n v="60.12"/>
    <n v="65"/>
    <n v="2"/>
    <x v="0"/>
    <n v="0"/>
    <n v="0"/>
    <s v="GKC"/>
    <n v="0.12617164060076008"/>
    <n v="20.407035464244142"/>
    <n v="2.5747891443215769"/>
    <x v="60"/>
    <n v="0"/>
    <n v="0"/>
    <n v="20.407035464244142"/>
    <n v="0"/>
    <n v="0"/>
    <n v="2.5747891443215769"/>
  </r>
  <r>
    <n v="182"/>
    <x v="4"/>
    <n v="2"/>
    <n v="4.9002707999999992E-2"/>
    <n v="14"/>
    <n v="12"/>
    <n v="62.66"/>
    <n v="65"/>
    <n v="2"/>
    <x v="0"/>
    <n v="0"/>
    <n v="0"/>
    <s v="GKC"/>
    <n v="0.14155990594371048"/>
    <n v="20.407035464244142"/>
    <n v="2.8888180209083649"/>
    <x v="60"/>
    <n v="0"/>
    <n v="0"/>
    <n v="20.407035464244142"/>
    <n v="0"/>
    <n v="0"/>
    <n v="2.8888180209083649"/>
  </r>
  <r>
    <n v="182"/>
    <x v="4"/>
    <n v="2"/>
    <n v="4.9002707999999992E-2"/>
    <n v="15"/>
    <n v="12"/>
    <n v="57.71"/>
    <n v="60"/>
    <n v="2"/>
    <x v="0"/>
    <n v="0"/>
    <n v="0"/>
    <s v="GKC"/>
    <n v="0.11260280961002637"/>
    <n v="20.407035464244142"/>
    <n v="2.2978895290853392"/>
    <x v="60"/>
    <n v="0"/>
    <n v="0"/>
    <n v="20.407035464244142"/>
    <n v="0"/>
    <n v="0"/>
    <n v="2.2978895290853392"/>
  </r>
  <r>
    <n v="182"/>
    <x v="4"/>
    <n v="2"/>
    <n v="4.9002707999999992E-2"/>
    <n v="16"/>
    <n v="12"/>
    <n v="66.56"/>
    <n v="70"/>
    <n v="2"/>
    <x v="0"/>
    <n v="0"/>
    <n v="0"/>
    <s v="GKC"/>
    <n v="0.16744269814528179"/>
    <n v="20.407035464244142"/>
    <n v="3.4170090792794925"/>
    <x v="60"/>
    <n v="0"/>
    <n v="0"/>
    <n v="20.407035464244142"/>
    <n v="0"/>
    <n v="0"/>
    <n v="3.4170090792794925"/>
  </r>
  <r>
    <n v="182"/>
    <x v="4"/>
    <n v="2"/>
    <n v="4.9002707999999992E-2"/>
    <n v="17"/>
    <n v="12"/>
    <n v="66.489999999999995"/>
    <n v="70"/>
    <n v="2"/>
    <x v="0"/>
    <n v="0"/>
    <n v="0"/>
    <s v="GKC"/>
    <n v="0.166953432048185"/>
    <n v="20.407035464244142"/>
    <n v="3.4070246086845857"/>
    <x v="60"/>
    <n v="0"/>
    <n v="0"/>
    <n v="20.407035464244142"/>
    <n v="0"/>
    <n v="0"/>
    <n v="3.4070246086845857"/>
  </r>
  <r>
    <n v="182"/>
    <x v="4"/>
    <n v="2"/>
    <n v="4.9002707999999992E-2"/>
    <n v="18"/>
    <n v="12"/>
    <n v="66.08"/>
    <n v="70"/>
    <n v="2"/>
    <x v="0"/>
    <n v="0"/>
    <n v="0"/>
    <s v="GKC"/>
    <n v="0.1641061114032811"/>
    <n v="20.407035464244142"/>
    <n v="3.3489192353059574"/>
    <x v="60"/>
    <n v="0"/>
    <n v="0"/>
    <n v="20.407035464244142"/>
    <n v="0"/>
    <n v="0"/>
    <n v="3.3489192353059574"/>
  </r>
  <r>
    <n v="182"/>
    <x v="4"/>
    <n v="2"/>
    <n v="4.9002707999999992E-2"/>
    <n v="19"/>
    <n v="12"/>
    <n v="53.13"/>
    <n v="55"/>
    <n v="2"/>
    <x v="0"/>
    <n v="0"/>
    <n v="0"/>
    <s v="GKC"/>
    <n v="8.9470531513800924E-2"/>
    <n v="20.407035464244142"/>
    <n v="1.8258283096069086"/>
    <x v="60"/>
    <n v="0"/>
    <n v="0"/>
    <n v="20.407035464244142"/>
    <n v="0"/>
    <n v="0"/>
    <n v="1.8258283096069086"/>
  </r>
  <r>
    <n v="182"/>
    <x v="4"/>
    <n v="2"/>
    <n v="4.9002707999999992E-2"/>
    <n v="20"/>
    <n v="12"/>
    <n v="55.05"/>
    <n v="60"/>
    <n v="2"/>
    <x v="0"/>
    <n v="0"/>
    <n v="0"/>
    <s v="GKC"/>
    <n v="9.8754320574746438E-2"/>
    <n v="20.407035464244142"/>
    <n v="2.0152829222161857"/>
    <x v="60"/>
    <n v="0"/>
    <n v="0"/>
    <n v="20.407035464244142"/>
    <n v="0"/>
    <n v="0"/>
    <n v="2.0152829222161857"/>
  </r>
  <r>
    <n v="182"/>
    <x v="4"/>
    <n v="2"/>
    <n v="4.9002707999999992E-2"/>
    <n v="21"/>
    <n v="12"/>
    <n v="55.82"/>
    <n v="60"/>
    <n v="2"/>
    <x v="0"/>
    <n v="0"/>
    <n v="0"/>
    <s v="GKC"/>
    <n v="0.10264375054121483"/>
    <n v="20.407035464244142"/>
    <n v="2.0946546574775997"/>
    <x v="60"/>
    <n v="0"/>
    <n v="0"/>
    <n v="20.407035464244142"/>
    <n v="0"/>
    <n v="0"/>
    <n v="2.0946546574775997"/>
  </r>
  <r>
    <n v="182"/>
    <x v="4"/>
    <n v="2"/>
    <n v="4.9002707999999992E-2"/>
    <n v="22"/>
    <n v="12"/>
    <n v="31.73"/>
    <n v="35"/>
    <n v="2"/>
    <x v="0"/>
    <n v="0"/>
    <n v="0"/>
    <s v="GKC"/>
    <n v="2.1335275725244501E-2"/>
    <n v="20.407035464244142"/>
    <n v="0.43538972836449169"/>
    <x v="60"/>
    <n v="0"/>
    <n v="0"/>
    <n v="20.407035464244142"/>
    <n v="0"/>
    <n v="0"/>
    <n v="0.43538972836449169"/>
  </r>
  <r>
    <n v="182"/>
    <x v="4"/>
    <n v="2"/>
    <n v="4.9002707999999992E-2"/>
    <n v="23"/>
    <n v="12"/>
    <n v="54.85"/>
    <n v="55"/>
    <n v="2"/>
    <x v="0"/>
    <n v="0"/>
    <n v="0"/>
    <s v="GKC"/>
    <n v="9.7759777093389413E-2"/>
    <n v="20.407035464244142"/>
    <n v="1.9949872381214"/>
    <x v="60"/>
    <n v="0"/>
    <n v="0"/>
    <n v="20.407035464244142"/>
    <n v="0"/>
    <n v="0"/>
    <n v="1.9949872381214"/>
  </r>
  <r>
    <n v="182"/>
    <x v="4"/>
    <n v="2"/>
    <n v="4.9002707999999992E-2"/>
    <n v="24"/>
    <n v="12"/>
    <n v="65.62"/>
    <n v="70"/>
    <n v="2"/>
    <x v="0"/>
    <n v="0"/>
    <n v="0"/>
    <s v="GKC"/>
    <n v="0.16094879663478057"/>
    <n v="20.407035464244142"/>
    <n v="3.2844878008533853"/>
    <x v="60"/>
    <n v="0"/>
    <n v="0"/>
    <n v="20.407035464244142"/>
    <n v="0"/>
    <n v="0"/>
    <n v="3.2844878008533853"/>
  </r>
  <r>
    <n v="182"/>
    <x v="4"/>
    <n v="2"/>
    <n v="4.9002707999999992E-2"/>
    <n v="25"/>
    <n v="12"/>
    <n v="66.87"/>
    <n v="70"/>
    <n v="2"/>
    <x v="0"/>
    <n v="0"/>
    <n v="0"/>
    <s v="GKC"/>
    <n v="0.1696204843969632"/>
    <n v="20.407035464244142"/>
    <n v="3.4614512405510984"/>
    <x v="60"/>
    <n v="0"/>
    <n v="0"/>
    <n v="20.407035464244142"/>
    <n v="0"/>
    <n v="0"/>
    <n v="3.4614512405510984"/>
  </r>
  <r>
    <n v="182"/>
    <x v="4"/>
    <n v="2"/>
    <n v="4.9002707999999992E-2"/>
    <n v="26"/>
    <n v="12"/>
    <n v="67.61"/>
    <n v="70"/>
    <n v="2"/>
    <x v="0"/>
    <n v="0"/>
    <n v="0"/>
    <s v="GKC"/>
    <n v="0.17489218440947638"/>
    <n v="20.407035464244142"/>
    <n v="3.5690310096633109"/>
    <x v="60"/>
    <n v="0"/>
    <n v="0"/>
    <n v="20.407035464244142"/>
    <n v="0"/>
    <n v="0"/>
    <n v="3.5690310096633109"/>
  </r>
  <r>
    <n v="182"/>
    <x v="4"/>
    <n v="2"/>
    <n v="4.9002707999999992E-2"/>
    <n v="27"/>
    <n v="12"/>
    <n v="53.65"/>
    <n v="55"/>
    <n v="2"/>
    <x v="0"/>
    <n v="0"/>
    <n v="0"/>
    <s v="GKC"/>
    <n v="9.1927065791469767E-2"/>
    <n v="20.407035464244142"/>
    <n v="1.875958891730428"/>
    <x v="60"/>
    <n v="0"/>
    <n v="0"/>
    <n v="20.407035464244142"/>
    <n v="0"/>
    <n v="0"/>
    <n v="1.875958891730428"/>
  </r>
  <r>
    <n v="182"/>
    <x v="4"/>
    <n v="2"/>
    <n v="4.9002707999999992E-2"/>
    <n v="28"/>
    <n v="12"/>
    <n v="51.79"/>
    <n v="55"/>
    <n v="2"/>
    <x v="0"/>
    <n v="0"/>
    <n v="0"/>
    <s v="GKC"/>
    <n v="8.3335082143805583E-2"/>
    <n v="20.407035464244142"/>
    <n v="1.7006219767243393"/>
    <x v="60"/>
    <n v="0"/>
    <n v="0"/>
    <n v="20.407035464244142"/>
    <n v="0"/>
    <n v="0"/>
    <n v="1.7006219767243393"/>
  </r>
  <r>
    <n v="182"/>
    <x v="4"/>
    <n v="2"/>
    <n v="4.9002707999999992E-2"/>
    <n v="29"/>
    <n v="12"/>
    <n v="58.84"/>
    <n v="60"/>
    <n v="2"/>
    <x v="0"/>
    <n v="0"/>
    <n v="0"/>
    <s v="GKC"/>
    <n v="0.11884192230571289"/>
    <n v="20.407035464244142"/>
    <n v="2.4252113231316299"/>
    <x v="60"/>
    <n v="0"/>
    <n v="0"/>
    <n v="20.407035464244142"/>
    <n v="0"/>
    <n v="0"/>
    <n v="2.4252113231316299"/>
  </r>
  <r>
    <n v="182"/>
    <x v="4"/>
    <n v="2"/>
    <n v="4.9002707999999992E-2"/>
    <n v="30"/>
    <n v="12"/>
    <n v="53.17"/>
    <n v="55"/>
    <n v="2"/>
    <x v="0"/>
    <n v="0"/>
    <n v="0"/>
    <s v="GKC"/>
    <n v="8.9657984475092864E-2"/>
    <n v="20.407035464244142"/>
    <n v="1.8296536688358709"/>
    <x v="60"/>
    <n v="0"/>
    <n v="0"/>
    <n v="20.407035464244142"/>
    <n v="0"/>
    <n v="0"/>
    <n v="1.8296536688358709"/>
  </r>
  <r>
    <n v="182"/>
    <x v="4"/>
    <n v="2"/>
    <n v="4.9002707999999992E-2"/>
    <n v="31"/>
    <n v="12"/>
    <n v="61.77"/>
    <n v="65"/>
    <n v="2"/>
    <x v="0"/>
    <n v="0"/>
    <n v="0"/>
    <s v="GKC"/>
    <n v="0.13603870798882722"/>
    <n v="20.407035464244142"/>
    <n v="2.7761467384379501"/>
    <x v="60"/>
    <n v="0"/>
    <n v="0"/>
    <n v="20.407035464244142"/>
    <n v="0"/>
    <n v="0"/>
    <n v="2.7761467384379501"/>
  </r>
  <r>
    <n v="182"/>
    <x v="4"/>
    <n v="2"/>
    <n v="4.9002707999999992E-2"/>
    <n v="32"/>
    <n v="12"/>
    <n v="60.03"/>
    <n v="65"/>
    <n v="2"/>
    <x v="0"/>
    <n v="0"/>
    <n v="0"/>
    <s v="GKC"/>
    <n v="0.12564706611285228"/>
    <n v="20.407035464244142"/>
    <n v="2.5640841341432048"/>
    <x v="60"/>
    <n v="0"/>
    <n v="0"/>
    <n v="20.407035464244142"/>
    <n v="0"/>
    <n v="0"/>
    <n v="2.5640841341432048"/>
  </r>
  <r>
    <n v="182"/>
    <x v="4"/>
    <n v="2"/>
    <n v="4.9002707999999992E-2"/>
    <n v="33"/>
    <n v="12"/>
    <n v="60.27"/>
    <n v="65"/>
    <n v="2"/>
    <x v="0"/>
    <n v="0"/>
    <n v="0"/>
    <s v="GKC"/>
    <n v="0.12704904437731845"/>
    <n v="20.407035464244142"/>
    <n v="2.5926943543062655"/>
    <x v="60"/>
    <n v="0"/>
    <n v="0"/>
    <n v="20.407035464244142"/>
    <n v="0"/>
    <n v="0"/>
    <n v="2.5926943543062655"/>
  </r>
  <r>
    <n v="182"/>
    <x v="4"/>
    <n v="2"/>
    <n v="4.9002707999999992E-2"/>
    <n v="34"/>
    <n v="12"/>
    <n v="67.86"/>
    <n v="70"/>
    <n v="2"/>
    <x v="0"/>
    <n v="0"/>
    <n v="0"/>
    <s v="GKC"/>
    <n v="0.17669657071941605"/>
    <n v="20.407035464244142"/>
    <n v="3.6058531850814464"/>
    <x v="60"/>
    <n v="0"/>
    <n v="0"/>
    <n v="20.407035464244142"/>
    <n v="0"/>
    <n v="0"/>
    <n v="3.6058531850814464"/>
  </r>
  <r>
    <n v="182"/>
    <x v="4"/>
    <n v="2"/>
    <n v="4.9002707999999992E-2"/>
    <n v="35"/>
    <n v="12"/>
    <n v="55.1"/>
    <n v="60"/>
    <n v="2"/>
    <x v="0"/>
    <n v="0"/>
    <n v="0"/>
    <s v="GKC"/>
    <n v="9.9003964485953722E-2"/>
    <n v="20.407035464244142"/>
    <n v="2.0203774143656252"/>
    <x v="60"/>
    <n v="0"/>
    <n v="0"/>
    <n v="20.407035464244142"/>
    <n v="0"/>
    <n v="0"/>
    <n v="2.0203774143656252"/>
  </r>
  <r>
    <n v="182"/>
    <x v="4"/>
    <n v="2"/>
    <n v="4.9002707999999992E-2"/>
    <n v="36"/>
    <n v="12"/>
    <n v="62.42"/>
    <n v="65"/>
    <n v="2"/>
    <x v="0"/>
    <n v="0"/>
    <n v="0"/>
    <s v="GKC"/>
    <n v="0.14005718005189435"/>
    <n v="20.407035464244142"/>
    <n v="2.8581518403410353"/>
    <x v="60"/>
    <n v="0"/>
    <n v="0"/>
    <n v="20.407035464244142"/>
    <n v="0"/>
    <n v="0"/>
    <n v="2.8581518403410353"/>
  </r>
  <r>
    <n v="182"/>
    <x v="4"/>
    <n v="2"/>
    <n v="4.9002707999999992E-2"/>
    <n v="37"/>
    <n v="12"/>
    <n v="58.2"/>
    <n v="60"/>
    <n v="2"/>
    <x v="0"/>
    <n v="0"/>
    <n v="0"/>
    <s v="GKC"/>
    <n v="0.11528181611710389"/>
    <n v="20.407035464244142"/>
    <n v="2.352560109884211"/>
    <x v="60"/>
    <n v="0"/>
    <n v="0"/>
    <n v="20.407035464244142"/>
    <n v="0"/>
    <n v="0"/>
    <n v="2.352560109884211"/>
  </r>
  <r>
    <n v="182"/>
    <x v="4"/>
    <n v="2"/>
    <n v="4.9002707999999992E-2"/>
    <n v="38"/>
    <n v="12"/>
    <n v="49.35"/>
    <n v="50"/>
    <n v="2"/>
    <x v="0"/>
    <n v="0"/>
    <n v="0"/>
    <s v="GKC"/>
    <n v="7.2868792498455209E-2"/>
    <n v="20.407035464244142"/>
    <n v="1.4870360327526231"/>
    <x v="60"/>
    <n v="0"/>
    <n v="0"/>
    <n v="20.407035464244142"/>
    <n v="0"/>
    <n v="0"/>
    <n v="1.4870360327526231"/>
  </r>
  <r>
    <n v="182"/>
    <x v="4"/>
    <n v="2"/>
    <n v="4.9002707999999992E-2"/>
    <n v="39"/>
    <n v="12"/>
    <n v="58.98"/>
    <n v="60"/>
    <n v="2"/>
    <x v="0"/>
    <n v="0"/>
    <n v="0"/>
    <s v="GKC"/>
    <n v="0.1196299578477122"/>
    <n v="20.407035464244142"/>
    <n v="2.4412927923842949"/>
    <x v="60"/>
    <n v="0"/>
    <n v="0"/>
    <n v="20.407035464244142"/>
    <n v="0"/>
    <n v="0"/>
    <n v="2.4412927923842949"/>
  </r>
  <r>
    <n v="182"/>
    <x v="4"/>
    <n v="2"/>
    <n v="4.9002707999999992E-2"/>
    <n v="40"/>
    <n v="12"/>
    <n v="53.38"/>
    <n v="55"/>
    <n v="2"/>
    <x v="0"/>
    <n v="0"/>
    <n v="0"/>
    <s v="GKC"/>
    <n v="9.0646239300052125E-2"/>
    <n v="20.407035464244142"/>
    <n v="1.8498210200965248"/>
    <x v="60"/>
    <n v="0"/>
    <n v="0"/>
    <n v="20.407035464244142"/>
    <n v="0"/>
    <n v="0"/>
    <n v="1.8498210200965248"/>
  </r>
  <r>
    <n v="182"/>
    <x v="4"/>
    <n v="2"/>
    <n v="4.9002707999999992E-2"/>
    <n v="41"/>
    <n v="12"/>
    <n v="53.79"/>
    <n v="55"/>
    <n v="2"/>
    <x v="0"/>
    <n v="0"/>
    <n v="0"/>
    <s v="GKC"/>
    <n v="9.2595735127834894E-2"/>
    <n v="20.407035464244142"/>
    <n v="1.8896044505914837"/>
    <x v="60"/>
    <n v="0"/>
    <n v="0"/>
    <n v="20.407035464244142"/>
    <n v="0"/>
    <n v="0"/>
    <n v="1.8896044505914837"/>
  </r>
  <r>
    <n v="182"/>
    <x v="4"/>
    <n v="2"/>
    <n v="4.9002707999999992E-2"/>
    <n v="42"/>
    <n v="12"/>
    <n v="33.950000000000003"/>
    <n v="35"/>
    <n v="2"/>
    <x v="0"/>
    <n v="0"/>
    <n v="0"/>
    <s v="GKC"/>
    <n v="2.5749892104764509E-2"/>
    <n v="20.407035464244142"/>
    <n v="0.52547896138238959"/>
    <x v="60"/>
    <n v="0"/>
    <n v="0"/>
    <n v="20.407035464244142"/>
    <n v="0"/>
    <n v="0"/>
    <n v="0.52547896138238959"/>
  </r>
  <r>
    <n v="182"/>
    <x v="4"/>
    <n v="2"/>
    <n v="4.9002707999999992E-2"/>
    <n v="1"/>
    <n v="11"/>
    <n v="61.7"/>
    <n v="65"/>
    <n v="1"/>
    <x v="1"/>
    <n v="0"/>
    <n v="0"/>
    <s v="GKC"/>
    <n v="0.12244035564270772"/>
    <n v="20.407035464244142"/>
    <n v="2.4986446798554018"/>
    <x v="60"/>
    <n v="0"/>
    <n v="0"/>
    <n v="0"/>
    <n v="0"/>
    <n v="0"/>
    <n v="0"/>
  </r>
  <r>
    <n v="182"/>
    <x v="4"/>
    <n v="2"/>
    <n v="4.9002707999999992E-2"/>
    <n v="2"/>
    <n v="11"/>
    <n v="61.78"/>
    <n v="65"/>
    <n v="1"/>
    <x v="1"/>
    <n v="0"/>
    <n v="0"/>
    <s v="GKC"/>
    <n v="0.12293874406342829"/>
    <n v="20.407035464244142"/>
    <n v="2.508815310032015"/>
    <x v="60"/>
    <n v="0"/>
    <n v="0"/>
    <n v="0"/>
    <n v="0"/>
    <n v="0"/>
    <n v="0"/>
  </r>
  <r>
    <n v="182"/>
    <x v="4"/>
    <n v="2"/>
    <n v="4.9002707999999992E-2"/>
    <n v="3"/>
    <n v="11"/>
    <n v="88.74"/>
    <n v="90"/>
    <n v="1"/>
    <x v="1"/>
    <n v="0"/>
    <n v="0"/>
    <s v="GKC"/>
    <n v="0.38259121057142886"/>
    <n v="20.407035464244142"/>
    <n v="7.8075524024392475"/>
    <x v="60"/>
    <n v="0"/>
    <n v="0"/>
    <n v="0"/>
    <n v="0"/>
    <n v="0"/>
    <n v="0"/>
  </r>
  <r>
    <n v="182"/>
    <x v="4"/>
    <n v="2"/>
    <n v="4.9002707999999992E-2"/>
    <n v="4"/>
    <n v="11"/>
    <n v="122.91"/>
    <n v="125"/>
    <n v="1"/>
    <x v="1"/>
    <n v="1"/>
    <n v="0"/>
    <s v="GKC"/>
    <n v="1.0622739309676701"/>
    <n v="20.407035464244142"/>
    <n v="21.677861781999276"/>
    <x v="60"/>
    <n v="20.407035464244142"/>
    <n v="0"/>
    <n v="0"/>
    <n v="21.677861781999276"/>
    <n v="0"/>
    <n v="0"/>
  </r>
  <r>
    <n v="182"/>
    <x v="4"/>
    <n v="2"/>
    <n v="4.9002707999999992E-2"/>
    <n v="5"/>
    <n v="11"/>
    <n v="125.7"/>
    <n v="130"/>
    <n v="1"/>
    <x v="1"/>
    <n v="1"/>
    <n v="1"/>
    <s v="GKC"/>
    <n v="1.13971611413481"/>
    <n v="20.407035464244142"/>
    <n v="23.258227160319592"/>
    <x v="60"/>
    <n v="20.407035464244142"/>
    <n v="20.407035464244142"/>
    <n v="0"/>
    <n v="23.258227160319592"/>
    <n v="23.258227160319592"/>
    <n v="0"/>
  </r>
  <r>
    <n v="182"/>
    <x v="4"/>
    <n v="2"/>
    <n v="4.9002707999999992E-2"/>
    <n v="6"/>
    <n v="11"/>
    <n v="117.35"/>
    <n v="120"/>
    <n v="1"/>
    <x v="1"/>
    <n v="1"/>
    <n v="0"/>
    <s v="GKC"/>
    <n v="0.91877695300019047"/>
    <n v="20.407035464244142"/>
    <n v="18.74951386360506"/>
    <x v="60"/>
    <n v="20.407035464244142"/>
    <n v="0"/>
    <n v="0"/>
    <n v="18.74951386360506"/>
    <n v="0"/>
    <n v="0"/>
  </r>
  <r>
    <n v="182"/>
    <x v="4"/>
    <n v="2"/>
    <n v="4.9002707999999992E-2"/>
    <n v="7"/>
    <n v="11"/>
    <n v="118.47"/>
    <n v="120"/>
    <n v="1"/>
    <x v="1"/>
    <n v="1"/>
    <n v="0"/>
    <s v="GKC"/>
    <n v="0.94654854219482965"/>
    <n v="20.407035464244142"/>
    <n v="19.316249669198481"/>
    <x v="60"/>
    <n v="20.407035464244142"/>
    <n v="0"/>
    <n v="0"/>
    <n v="19.316249669198481"/>
    <n v="0"/>
    <n v="0"/>
  </r>
  <r>
    <n v="182"/>
    <x v="4"/>
    <n v="2"/>
    <n v="4.9002707999999992E-2"/>
    <n v="8"/>
    <n v="11"/>
    <n v="130.44"/>
    <n v="135"/>
    <n v="1"/>
    <x v="1"/>
    <n v="1"/>
    <n v="1"/>
    <s v="GKC"/>
    <n v="1.2799512246329263"/>
    <n v="20.407035464244142"/>
    <n v="26.120010033586848"/>
    <x v="60"/>
    <n v="20.407035464244142"/>
    <n v="20.407035464244142"/>
    <n v="0"/>
    <n v="26.120010033586848"/>
    <n v="26.120010033586848"/>
    <n v="0"/>
  </r>
  <r>
    <n v="182"/>
    <x v="4"/>
    <n v="2"/>
    <n v="4.9002707999999992E-2"/>
    <n v="9"/>
    <n v="11"/>
    <n v="91.73"/>
    <n v="95"/>
    <n v="1"/>
    <x v="1"/>
    <n v="0"/>
    <n v="0"/>
    <s v="GKC"/>
    <n v="0.4244766564712526"/>
    <n v="20.407035464244142"/>
    <n v="8.6623101823526287"/>
    <x v="60"/>
    <n v="0"/>
    <n v="0"/>
    <n v="0"/>
    <n v="0"/>
    <n v="0"/>
    <n v="0"/>
  </r>
  <r>
    <n v="182"/>
    <x v="4"/>
    <n v="2"/>
    <n v="4.9002707999999992E-2"/>
    <n v="10"/>
    <n v="11"/>
    <n v="83.92"/>
    <n v="85"/>
    <n v="1"/>
    <x v="1"/>
    <n v="0"/>
    <n v="0"/>
    <s v="GKC"/>
    <n v="0.32114329413898107"/>
    <n v="20.407035464244142"/>
    <n v="6.5535825925983744"/>
    <x v="60"/>
    <n v="0"/>
    <n v="0"/>
    <n v="0"/>
    <n v="0"/>
    <n v="0"/>
    <n v="0"/>
  </r>
  <r>
    <n v="182"/>
    <x v="4"/>
    <n v="2"/>
    <n v="4.9002707999999992E-2"/>
    <n v="11"/>
    <n v="11"/>
    <n v="75.56"/>
    <n v="80"/>
    <n v="1"/>
    <x v="1"/>
    <n v="0"/>
    <n v="0"/>
    <s v="GKC"/>
    <n v="0.23111378706755725"/>
    <n v="20.407035464244142"/>
    <n v="4.7163472489634097"/>
    <x v="60"/>
    <n v="0"/>
    <n v="0"/>
    <n v="0"/>
    <n v="0"/>
    <n v="0"/>
    <n v="0"/>
  </r>
  <r>
    <n v="182"/>
    <x v="4"/>
    <n v="2"/>
    <n v="4.9002707999999992E-2"/>
    <n v="12"/>
    <n v="11"/>
    <n v="75.38"/>
    <n v="80"/>
    <n v="1"/>
    <x v="1"/>
    <n v="0"/>
    <n v="0"/>
    <s v="GKC"/>
    <n v="0.22939215980959543"/>
    <n v="20.407035464244142"/>
    <n v="4.6812139404539739"/>
    <x v="60"/>
    <n v="0"/>
    <n v="0"/>
    <n v="0"/>
    <n v="0"/>
    <n v="0"/>
    <n v="0"/>
  </r>
  <r>
    <n v="182"/>
    <x v="4"/>
    <n v="2"/>
    <n v="4.9002707999999992E-2"/>
    <n v="13"/>
    <n v="11"/>
    <n v="62.45"/>
    <n v="65"/>
    <n v="1"/>
    <x v="1"/>
    <n v="0"/>
    <n v="0"/>
    <s v="GKC"/>
    <n v="0.12716710982927229"/>
    <n v="20.407035464244142"/>
    <n v="2.5951037201713896"/>
    <x v="60"/>
    <n v="0"/>
    <n v="0"/>
    <n v="0"/>
    <n v="0"/>
    <n v="0"/>
    <n v="0"/>
  </r>
  <r>
    <n v="182"/>
    <x v="4"/>
    <n v="2"/>
    <n v="4.9002707999999992E-2"/>
    <n v="14"/>
    <n v="11"/>
    <n v="76.11"/>
    <n v="80"/>
    <n v="1"/>
    <x v="1"/>
    <n v="0"/>
    <n v="0"/>
    <s v="GKC"/>
    <n v="0.23642880733336835"/>
    <n v="20.407035464244142"/>
    <n v="4.8248110560209936"/>
    <x v="60"/>
    <n v="0"/>
    <n v="0"/>
    <n v="0"/>
    <n v="0"/>
    <n v="0"/>
    <n v="0"/>
  </r>
  <r>
    <n v="182"/>
    <x v="4"/>
    <n v="2"/>
    <n v="4.9002707999999992E-2"/>
    <n v="15"/>
    <n v="11"/>
    <n v="73.75"/>
    <n v="75"/>
    <n v="1"/>
    <x v="1"/>
    <n v="0"/>
    <n v="0"/>
    <s v="GKC"/>
    <n v="0.21419757040641474"/>
    <n v="20.407035464244142"/>
    <n v="4.3711374156386373"/>
    <x v="60"/>
    <n v="0"/>
    <n v="0"/>
    <n v="0"/>
    <n v="0"/>
    <n v="0"/>
    <n v="0"/>
  </r>
  <r>
    <n v="182"/>
    <x v="4"/>
    <n v="2"/>
    <n v="4.9002707999999992E-2"/>
    <n v="16"/>
    <n v="11"/>
    <n v="59.84"/>
    <n v="60"/>
    <n v="1"/>
    <x v="1"/>
    <n v="0"/>
    <n v="0"/>
    <s v="GKC"/>
    <n v="0.11123698565623234"/>
    <n v="20.407035464244142"/>
    <n v="2.2700171112223502"/>
    <x v="60"/>
    <n v="0"/>
    <n v="0"/>
    <n v="0"/>
    <n v="0"/>
    <n v="0"/>
    <n v="0"/>
  </r>
  <r>
    <n v="182"/>
    <x v="4"/>
    <n v="2"/>
    <n v="4.9002707999999992E-2"/>
    <n v="17"/>
    <n v="11"/>
    <n v="68.72"/>
    <n v="70"/>
    <n v="1"/>
    <x v="1"/>
    <n v="0"/>
    <n v="0"/>
    <s v="GKC"/>
    <n v="0.1716470211954316"/>
    <n v="20.407035464244142"/>
    <n v="3.5028068488670385"/>
    <x v="60"/>
    <n v="0"/>
    <n v="0"/>
    <n v="0"/>
    <n v="0"/>
    <n v="0"/>
    <n v="0"/>
  </r>
  <r>
    <n v="182"/>
    <x v="4"/>
    <n v="2"/>
    <n v="4.9002707999999992E-2"/>
    <n v="18"/>
    <n v="11"/>
    <n v="60.07"/>
    <n v="65"/>
    <n v="1"/>
    <x v="1"/>
    <n v="0"/>
    <n v="0"/>
    <s v="GKC"/>
    <n v="0.11258285798552488"/>
    <n v="20.407035464244142"/>
    <n v="2.2974823755765681"/>
    <x v="60"/>
    <n v="0"/>
    <n v="0"/>
    <n v="0"/>
    <n v="0"/>
    <n v="0"/>
    <n v="0"/>
  </r>
  <r>
    <n v="182"/>
    <x v="4"/>
    <n v="2"/>
    <n v="4.9002707999999992E-2"/>
    <n v="19"/>
    <n v="11"/>
    <n v="66.150000000000006"/>
    <n v="70"/>
    <n v="1"/>
    <x v="1"/>
    <n v="0"/>
    <n v="0"/>
    <s v="GKC"/>
    <n v="0.15231464698434788"/>
    <n v="20.407035464244142"/>
    <n v="3.1082904027334144"/>
    <x v="60"/>
    <n v="0"/>
    <n v="0"/>
    <n v="0"/>
    <n v="0"/>
    <n v="0"/>
    <n v="0"/>
  </r>
  <r>
    <n v="182"/>
    <x v="4"/>
    <n v="2"/>
    <n v="4.9002707999999992E-2"/>
    <n v="20"/>
    <n v="11"/>
    <n v="57.2"/>
    <n v="60"/>
    <n v="1"/>
    <x v="1"/>
    <n v="0"/>
    <n v="0"/>
    <s v="GKC"/>
    <n v="9.6564421578266613E-2"/>
    <n v="20.407035464244142"/>
    <n v="1.9705935757319091"/>
    <x v="60"/>
    <n v="0"/>
    <n v="0"/>
    <n v="0"/>
    <n v="0"/>
    <n v="0"/>
    <n v="0"/>
  </r>
  <r>
    <n v="182"/>
    <x v="4"/>
    <n v="2"/>
    <n v="4.9002707999999992E-2"/>
    <n v="21"/>
    <n v="11"/>
    <n v="70.83"/>
    <n v="75"/>
    <n v="1"/>
    <x v="1"/>
    <n v="0"/>
    <n v="0"/>
    <s v="GKC"/>
    <n v="0.18871727034722319"/>
    <n v="20.407035464244142"/>
    <n v="3.8511600286911332"/>
    <x v="60"/>
    <n v="0"/>
    <n v="0"/>
    <n v="0"/>
    <n v="0"/>
    <n v="0"/>
    <n v="0"/>
  </r>
  <r>
    <n v="182"/>
    <x v="4"/>
    <n v="2"/>
    <n v="4.9002707999999992E-2"/>
    <n v="22"/>
    <n v="11"/>
    <n v="118.68"/>
    <n v="120"/>
    <n v="1"/>
    <x v="1"/>
    <n v="1"/>
    <n v="0"/>
    <s v="GKC"/>
    <n v="0.95181857004404646"/>
    <n v="20.407035464244142"/>
    <n v="19.423795314415003"/>
    <x v="60"/>
    <n v="20.407035464244142"/>
    <n v="0"/>
    <n v="0"/>
    <n v="19.423795314415003"/>
    <n v="0"/>
    <n v="0"/>
  </r>
  <r>
    <n v="182"/>
    <x v="4"/>
    <n v="2"/>
    <n v="4.9002707999999992E-2"/>
    <n v="23"/>
    <n v="11"/>
    <n v="119.02"/>
    <n v="120"/>
    <n v="1"/>
    <x v="1"/>
    <n v="1"/>
    <n v="0"/>
    <s v="GKC"/>
    <n v="0.96039330443787141"/>
    <n v="20.407035464244142"/>
    <n v="19.598780223286262"/>
    <x v="60"/>
    <n v="20.407035464244142"/>
    <n v="0"/>
    <n v="0"/>
    <n v="19.598780223286262"/>
    <n v="0"/>
    <n v="0"/>
  </r>
  <r>
    <n v="182"/>
    <x v="4"/>
    <n v="2"/>
    <n v="4.9002707999999992E-2"/>
    <n v="24"/>
    <n v="11"/>
    <n v="129.19999999999999"/>
    <n v="130"/>
    <n v="1"/>
    <x v="1"/>
    <n v="1"/>
    <n v="1"/>
    <s v="GKC"/>
    <n v="1.242191558095542"/>
    <n v="20.407035464244142"/>
    <n v="25.349447179440414"/>
    <x v="60"/>
    <n v="20.407035464244142"/>
    <n v="20.407035464244142"/>
    <n v="0"/>
    <n v="25.349447179440414"/>
    <n v="25.349447179440414"/>
    <n v="0"/>
  </r>
  <r>
    <n v="182"/>
    <x v="4"/>
    <n v="2"/>
    <n v="4.9002707999999992E-2"/>
    <n v="25"/>
    <n v="11"/>
    <n v="126.54"/>
    <n v="130"/>
    <n v="1"/>
    <x v="1"/>
    <n v="1"/>
    <n v="1"/>
    <s v="GKC"/>
    <n v="1.1637637910561178"/>
    <n v="20.407035464244142"/>
    <n v="23.748968956085406"/>
    <x v="60"/>
    <n v="20.407035464244142"/>
    <n v="20.407035464244142"/>
    <n v="0"/>
    <n v="23.748968956085406"/>
    <n v="23.748968956085406"/>
    <n v="0"/>
  </r>
  <r>
    <n v="182"/>
    <x v="4"/>
    <n v="2"/>
    <n v="4.9002707999999992E-2"/>
    <n v="26"/>
    <n v="11"/>
    <n v="80.739999999999995"/>
    <n v="85"/>
    <n v="1"/>
    <x v="1"/>
    <n v="0"/>
    <n v="0"/>
    <s v="GKC"/>
    <n v="0.2845141097247299"/>
    <n v="20.407035464244142"/>
    <n v="5.8060895272304123"/>
    <x v="60"/>
    <n v="0"/>
    <n v="0"/>
    <n v="0"/>
    <n v="0"/>
    <n v="0"/>
    <n v="0"/>
  </r>
  <r>
    <n v="182"/>
    <x v="4"/>
    <n v="2"/>
    <n v="4.9002707999999992E-2"/>
    <n v="27"/>
    <n v="11"/>
    <n v="78.010000000000005"/>
    <n v="80"/>
    <n v="1"/>
    <x v="1"/>
    <n v="0"/>
    <n v="0"/>
    <s v="GKC"/>
    <n v="0.25542988883111883"/>
    <n v="20.407035464244142"/>
    <n v="5.2125668000045806"/>
    <x v="60"/>
    <n v="0"/>
    <n v="0"/>
    <n v="0"/>
    <n v="0"/>
    <n v="0"/>
    <n v="0"/>
  </r>
  <r>
    <n v="182"/>
    <x v="4"/>
    <n v="2"/>
    <n v="4.9002707999999992E-2"/>
    <n v="28"/>
    <n v="11"/>
    <n v="77.680000000000007"/>
    <n v="80"/>
    <n v="1"/>
    <x v="1"/>
    <n v="0"/>
    <n v="0"/>
    <s v="GKC"/>
    <n v="0.2520577110716723"/>
    <n v="20.407035464244142"/>
    <n v="5.1437506488758196"/>
    <x v="60"/>
    <n v="0"/>
    <n v="0"/>
    <n v="0"/>
    <n v="0"/>
    <n v="0"/>
    <n v="0"/>
  </r>
  <r>
    <n v="182"/>
    <x v="4"/>
    <n v="2"/>
    <n v="4.9002707999999992E-2"/>
    <n v="29"/>
    <n v="11"/>
    <n v="77.56"/>
    <n v="80"/>
    <n v="1"/>
    <x v="1"/>
    <n v="0"/>
    <n v="0"/>
    <s v="GKC"/>
    <n v="0.2508390211849662"/>
    <n v="20.407035464244142"/>
    <n v="5.1188808011378928"/>
    <x v="60"/>
    <n v="0"/>
    <n v="0"/>
    <n v="0"/>
    <n v="0"/>
    <n v="0"/>
    <n v="0"/>
  </r>
  <r>
    <n v="182"/>
    <x v="4"/>
    <n v="2"/>
    <n v="4.9002707999999992E-2"/>
    <n v="30"/>
    <n v="11"/>
    <n v="83.47"/>
    <n v="85"/>
    <n v="1"/>
    <x v="1"/>
    <n v="0"/>
    <n v="0"/>
    <s v="GKC"/>
    <n v="0.31577550581313957"/>
    <n v="20.407035464244142"/>
    <n v="6.4440419458683715"/>
    <x v="60"/>
    <n v="0"/>
    <n v="0"/>
    <n v="0"/>
    <n v="0"/>
    <n v="0"/>
    <n v="0"/>
  </r>
  <r>
    <n v="182"/>
    <x v="4"/>
    <n v="2"/>
    <n v="4.9002707999999992E-2"/>
    <n v="31"/>
    <n v="11"/>
    <n v="74.16"/>
    <n v="75"/>
    <n v="1"/>
    <x v="1"/>
    <n v="0"/>
    <n v="0"/>
    <s v="GKC"/>
    <n v="0.21795290850822704"/>
    <n v="20.407035464244142"/>
    <n v="4.4477727334625481"/>
    <x v="60"/>
    <n v="0"/>
    <n v="0"/>
    <n v="0"/>
    <n v="0"/>
    <n v="0"/>
    <n v="0"/>
  </r>
  <r>
    <n v="182"/>
    <x v="4"/>
    <n v="2"/>
    <n v="4.9002707999999992E-2"/>
    <n v="32"/>
    <n v="11"/>
    <n v="61.64"/>
    <n v="65"/>
    <n v="1"/>
    <x v="1"/>
    <n v="0"/>
    <n v="0"/>
    <s v="GKC"/>
    <n v="0.12206746858490534"/>
    <n v="20.407035464244142"/>
    <n v="2.4910351604426713"/>
    <x v="60"/>
    <n v="0"/>
    <n v="0"/>
    <n v="0"/>
    <n v="0"/>
    <n v="0"/>
    <n v="0"/>
  </r>
  <r>
    <n v="182"/>
    <x v="4"/>
    <n v="2"/>
    <n v="4.9002707999999992E-2"/>
    <n v="33"/>
    <n v="11"/>
    <n v="66.62"/>
    <n v="70"/>
    <n v="1"/>
    <x v="1"/>
    <n v="0"/>
    <n v="0"/>
    <s v="GKC"/>
    <n v="0.15573316252018993"/>
    <n v="20.407035464244142"/>
    <n v="3.1780521705084124"/>
    <x v="60"/>
    <n v="0"/>
    <n v="0"/>
    <n v="0"/>
    <n v="0"/>
    <n v="0"/>
    <n v="0"/>
  </r>
  <r>
    <n v="182"/>
    <x v="4"/>
    <n v="2"/>
    <n v="4.9002707999999992E-2"/>
    <n v="34"/>
    <n v="11"/>
    <n v="69.89"/>
    <n v="70"/>
    <n v="1"/>
    <x v="1"/>
    <n v="0"/>
    <n v="0"/>
    <s v="GKC"/>
    <n v="0.18097631669624137"/>
    <n v="20.407035464244142"/>
    <n v="3.6931901130084768"/>
    <x v="60"/>
    <n v="0"/>
    <n v="0"/>
    <n v="0"/>
    <n v="0"/>
    <n v="0"/>
    <n v="0"/>
  </r>
  <r>
    <n v="182"/>
    <x v="4"/>
    <n v="2"/>
    <n v="4.9002707999999992E-2"/>
    <n v="35"/>
    <n v="11"/>
    <n v="45.37"/>
    <n v="50"/>
    <n v="1"/>
    <x v="1"/>
    <n v="0"/>
    <n v="0"/>
    <s v="GKC"/>
    <n v="4.6703638505736444E-2"/>
    <n v="20.407035464244142"/>
    <n v="0.95308280729580197"/>
    <x v="60"/>
    <n v="0"/>
    <n v="0"/>
    <n v="0"/>
    <n v="0"/>
    <n v="0"/>
    <n v="0"/>
  </r>
  <r>
    <n v="182"/>
    <x v="4"/>
    <n v="2"/>
    <n v="4.9002707999999992E-2"/>
    <n v="36"/>
    <n v="11"/>
    <n v="53.53"/>
    <n v="55"/>
    <n v="1"/>
    <x v="1"/>
    <n v="0"/>
    <n v="0"/>
    <s v="GKC"/>
    <n v="7.8439163063535128E-2"/>
    <n v="20.407035464244142"/>
    <n v="1.6007107824231905"/>
    <x v="60"/>
    <n v="0"/>
    <n v="0"/>
    <n v="0"/>
    <n v="0"/>
    <n v="0"/>
    <n v="0"/>
  </r>
  <r>
    <n v="182"/>
    <x v="4"/>
    <n v="2"/>
    <n v="4.9002707999999992E-2"/>
    <n v="37"/>
    <n v="11"/>
    <n v="56.1"/>
    <n v="60"/>
    <n v="1"/>
    <x v="1"/>
    <n v="0"/>
    <n v="0"/>
    <s v="GKC"/>
    <n v="9.0861345395828186E-2"/>
    <n v="20.407035464244142"/>
    <n v="1.854210697821602"/>
    <x v="60"/>
    <n v="0"/>
    <n v="0"/>
    <n v="0"/>
    <n v="0"/>
    <n v="0"/>
    <n v="0"/>
  </r>
  <r>
    <n v="182"/>
    <x v="4"/>
    <n v="2"/>
    <n v="4.9002707999999992E-2"/>
    <n v="38"/>
    <n v="11"/>
    <n v="66.84"/>
    <n v="70"/>
    <n v="1"/>
    <x v="1"/>
    <n v="0"/>
    <n v="0"/>
    <s v="GKC"/>
    <n v="0.15735111922960904"/>
    <n v="20.407035464244142"/>
    <n v="3.2110698704571399"/>
    <x v="60"/>
    <n v="0"/>
    <n v="0"/>
    <n v="0"/>
    <n v="0"/>
    <n v="0"/>
    <n v="0"/>
  </r>
  <r>
    <n v="182"/>
    <x v="4"/>
    <n v="2"/>
    <n v="4.9002707999999992E-2"/>
    <n v="39"/>
    <n v="11"/>
    <n v="58.62"/>
    <n v="60"/>
    <n v="1"/>
    <x v="1"/>
    <n v="0"/>
    <n v="0"/>
    <s v="GKC"/>
    <n v="0.10428076785197381"/>
    <n v="20.407035464244142"/>
    <n v="2.1280613277938398"/>
    <x v="60"/>
    <n v="0"/>
    <n v="0"/>
    <n v="0"/>
    <n v="0"/>
    <n v="0"/>
    <n v="0"/>
  </r>
  <r>
    <n v="182"/>
    <x v="4"/>
    <n v="2"/>
    <n v="4.9002707999999992E-2"/>
    <n v="40"/>
    <n v="11"/>
    <n v="52.93"/>
    <n v="55"/>
    <n v="1"/>
    <x v="1"/>
    <n v="0"/>
    <n v="0"/>
    <s v="GKC"/>
    <n v="7.5715715516785687E-2"/>
    <n v="20.407035464244142"/>
    <n v="1.545133291751666"/>
    <x v="60"/>
    <n v="0"/>
    <n v="0"/>
    <n v="0"/>
    <n v="0"/>
    <n v="0"/>
    <n v="0"/>
  </r>
  <r>
    <n v="182"/>
    <x v="4"/>
    <n v="2"/>
    <n v="4.9002707999999992E-2"/>
    <n v="41"/>
    <n v="11"/>
    <n v="136.01"/>
    <n v="140"/>
    <n v="1"/>
    <x v="1"/>
    <n v="1"/>
    <n v="1"/>
    <s v="GKC"/>
    <n v="1.4592348008587612"/>
    <n v="20.407035464244142"/>
    <n v="29.778656331783978"/>
    <x v="60"/>
    <n v="20.407035464244142"/>
    <n v="20.407035464244142"/>
    <n v="0"/>
    <n v="29.778656331783978"/>
    <n v="29.778656331783978"/>
    <n v="0"/>
  </r>
  <r>
    <n v="182"/>
    <x v="4"/>
    <n v="2"/>
    <n v="4.9002707999999992E-2"/>
    <n v="42"/>
    <n v="11"/>
    <n v="94.23"/>
    <n v="95"/>
    <n v="1"/>
    <x v="1"/>
    <n v="0"/>
    <n v="0"/>
    <s v="GKC"/>
    <n v="0.46181039815803065"/>
    <n v="20.407035464244142"/>
    <n v="9.4241811729676392"/>
    <x v="60"/>
    <n v="0"/>
    <n v="0"/>
    <n v="0"/>
    <n v="0"/>
    <n v="0"/>
    <n v="0"/>
  </r>
  <r>
    <n v="182"/>
    <x v="4"/>
    <n v="2"/>
    <n v="4.9002707999999992E-2"/>
    <n v="43"/>
    <n v="11"/>
    <n v="104.47"/>
    <n v="105"/>
    <n v="1"/>
    <x v="1"/>
    <n v="0"/>
    <n v="0"/>
    <s v="GKC"/>
    <n v="0.63814481154801195"/>
    <n v="20.407035464244142"/>
    <n v="13.022643800583674"/>
    <x v="60"/>
    <n v="0"/>
    <n v="0"/>
    <n v="0"/>
    <n v="0"/>
    <n v="0"/>
    <n v="0"/>
  </r>
  <r>
    <n v="182"/>
    <x v="4"/>
    <n v="2"/>
    <n v="4.9002707999999992E-2"/>
    <n v="44"/>
    <n v="11"/>
    <n v="114.22"/>
    <n v="115"/>
    <n v="1"/>
    <x v="1"/>
    <n v="1"/>
    <n v="0"/>
    <s v="GKC"/>
    <n v="0.84411623203178654"/>
    <n v="20.407035464244142"/>
    <n v="17.225909883016804"/>
    <x v="60"/>
    <n v="20.407035464244142"/>
    <n v="0"/>
    <n v="0"/>
    <n v="17.225909883016804"/>
    <n v="0"/>
    <n v="0"/>
  </r>
  <r>
    <n v="182"/>
    <x v="4"/>
    <n v="2"/>
    <n v="4.9002707999999992E-2"/>
    <n v="45"/>
    <n v="11"/>
    <n v="55.71"/>
    <n v="60"/>
    <n v="1"/>
    <x v="1"/>
    <n v="0"/>
    <n v="0"/>
    <s v="GKC"/>
    <n v="8.8895759528208981E-2"/>
    <n v="20.407035464244142"/>
    <n v="1.8140989173130797"/>
    <x v="60"/>
    <n v="0"/>
    <n v="0"/>
    <n v="0"/>
    <n v="0"/>
    <n v="0"/>
    <n v="0"/>
  </r>
  <r>
    <n v="182"/>
    <x v="4"/>
    <n v="2"/>
    <n v="4.9002707999999992E-2"/>
    <n v="46"/>
    <n v="11"/>
    <n v="70.81"/>
    <n v="75"/>
    <n v="1"/>
    <x v="1"/>
    <n v="0"/>
    <n v="0"/>
    <s v="GKC"/>
    <n v="0.18855026474808034"/>
    <n v="20.407035464244142"/>
    <n v="3.8477519395066975"/>
    <x v="60"/>
    <n v="0"/>
    <n v="0"/>
    <n v="0"/>
    <n v="0"/>
    <n v="0"/>
    <n v="0"/>
  </r>
  <r>
    <n v="182"/>
    <x v="4"/>
    <n v="2"/>
    <n v="4.9002707999999992E-2"/>
    <n v="47"/>
    <n v="11"/>
    <n v="63.2"/>
    <n v="65"/>
    <n v="1"/>
    <x v="1"/>
    <n v="0"/>
    <n v="0"/>
    <s v="GKC"/>
    <n v="0.13201662734765662"/>
    <n v="20.407035464244142"/>
    <n v="2.6940679961535317"/>
    <x v="60"/>
    <n v="0"/>
    <n v="0"/>
    <n v="0"/>
    <n v="0"/>
    <n v="0"/>
    <n v="0"/>
  </r>
  <r>
    <n v="182"/>
    <x v="4"/>
    <n v="2"/>
    <n v="4.9002707999999992E-2"/>
    <n v="48"/>
    <n v="11"/>
    <n v="73.489999999999995"/>
    <n v="75"/>
    <n v="1"/>
    <x v="1"/>
    <n v="0"/>
    <n v="0"/>
    <s v="GKC"/>
    <n v="0.21183911269118341"/>
    <n v="20.407035464244142"/>
    <n v="4.3230082854029916"/>
    <x v="60"/>
    <n v="0"/>
    <n v="0"/>
    <n v="0"/>
    <n v="0"/>
    <n v="0"/>
    <n v="0"/>
  </r>
  <r>
    <n v="182"/>
    <x v="4"/>
    <n v="2"/>
    <n v="4.9002707999999992E-2"/>
    <n v="49"/>
    <n v="11"/>
    <n v="34.39"/>
    <n v="35"/>
    <n v="1"/>
    <x v="1"/>
    <n v="0"/>
    <n v="0"/>
    <s v="GKC"/>
    <n v="1.9592753038418693E-2"/>
    <n v="20.407035464244142"/>
    <n v="0.39983000609718744"/>
    <x v="60"/>
    <n v="0"/>
    <n v="0"/>
    <n v="0"/>
    <n v="0"/>
    <n v="0"/>
    <n v="0"/>
  </r>
  <r>
    <n v="182"/>
    <x v="4"/>
    <n v="2"/>
    <n v="4.9002707999999992E-2"/>
    <n v="50"/>
    <n v="11"/>
    <n v="81.78"/>
    <n v="85"/>
    <n v="1"/>
    <x v="1"/>
    <n v="0"/>
    <n v="0"/>
    <s v="GKC"/>
    <n v="0.29616195697106729"/>
    <n v="20.407035464244142"/>
    <n v="6.0437875590685177"/>
    <x v="60"/>
    <n v="0"/>
    <n v="0"/>
    <n v="0"/>
    <n v="0"/>
    <n v="0"/>
    <n v="0"/>
  </r>
  <r>
    <n v="182"/>
    <x v="4"/>
    <n v="2"/>
    <n v="4.9002707999999992E-2"/>
    <n v="51"/>
    <n v="11"/>
    <n v="66.36"/>
    <n v="70"/>
    <n v="1"/>
    <x v="1"/>
    <n v="0"/>
    <n v="0"/>
    <s v="GKC"/>
    <n v="0.15383568374076451"/>
    <n v="20.407035464244142"/>
    <n v="3.1393302537640273"/>
    <x v="60"/>
    <n v="0"/>
    <n v="0"/>
    <n v="0"/>
    <n v="0"/>
    <n v="0"/>
    <n v="0"/>
  </r>
  <r>
    <n v="182"/>
    <x v="4"/>
    <n v="2"/>
    <n v="4.9002707999999992E-2"/>
    <n v="52"/>
    <n v="11"/>
    <n v="70.69"/>
    <n v="75"/>
    <n v="1"/>
    <x v="1"/>
    <n v="0"/>
    <n v="0"/>
    <s v="GKC"/>
    <n v="0.18755034425579906"/>
    <n v="20.407035464244142"/>
    <n v="3.827346526559289"/>
    <x v="60"/>
    <n v="0"/>
    <n v="0"/>
    <n v="0"/>
    <n v="0"/>
    <n v="0"/>
    <n v="0"/>
  </r>
  <r>
    <n v="182"/>
    <x v="4"/>
    <n v="2"/>
    <n v="4.9002707999999992E-2"/>
    <n v="53"/>
    <n v="11"/>
    <n v="72.98"/>
    <n v="75"/>
    <n v="1"/>
    <x v="1"/>
    <n v="0"/>
    <n v="0"/>
    <s v="GKC"/>
    <n v="0.20726438934680685"/>
    <n v="20.407035464244142"/>
    <n v="4.229651743875193"/>
    <x v="60"/>
    <n v="0"/>
    <n v="0"/>
    <n v="0"/>
    <n v="0"/>
    <n v="0"/>
    <n v="0"/>
  </r>
  <r>
    <n v="182"/>
    <x v="4"/>
    <n v="2"/>
    <n v="4.9002707999999992E-2"/>
    <n v="54"/>
    <n v="11"/>
    <n v="119.26"/>
    <n v="120"/>
    <n v="1"/>
    <x v="1"/>
    <n v="1"/>
    <n v="0"/>
    <s v="GKC"/>
    <n v="0.96647763112831386"/>
    <n v="20.407035464244142"/>
    <n v="19.72294329383417"/>
    <x v="60"/>
    <n v="20.407035464244142"/>
    <n v="0"/>
    <n v="0"/>
    <n v="19.72294329383417"/>
    <n v="0"/>
    <n v="0"/>
  </r>
  <r>
    <n v="182"/>
    <x v="4"/>
    <n v="2"/>
    <n v="4.9002707999999992E-2"/>
    <n v="55"/>
    <n v="11"/>
    <n v="105.53"/>
    <n v="110"/>
    <n v="1"/>
    <x v="1"/>
    <n v="0"/>
    <n v="0"/>
    <s v="GKC"/>
    <n v="0.65866435179719685"/>
    <n v="20.407035464244142"/>
    <n v="13.441386786158777"/>
    <x v="60"/>
    <n v="0"/>
    <n v="0"/>
    <n v="0"/>
    <n v="0"/>
    <n v="0"/>
    <n v="0"/>
  </r>
  <r>
    <n v="182"/>
    <x v="4"/>
    <n v="2"/>
    <n v="4.9002707999999992E-2"/>
    <n v="56"/>
    <n v="11"/>
    <n v="114.43"/>
    <n v="115"/>
    <n v="1"/>
    <x v="1"/>
    <n v="1"/>
    <n v="0"/>
    <s v="GKC"/>
    <n v="0.8489911696702831"/>
    <n v="20.407035464244142"/>
    <n v="17.325392908291583"/>
    <x v="60"/>
    <n v="20.407035464244142"/>
    <n v="0"/>
    <n v="0"/>
    <n v="17.325392908291583"/>
    <n v="0"/>
    <n v="0"/>
  </r>
  <r>
    <n v="182"/>
    <x v="4"/>
    <n v="2"/>
    <n v="4.9002707999999992E-2"/>
    <n v="57"/>
    <n v="11"/>
    <n v="108.25"/>
    <n v="110"/>
    <n v="1"/>
    <x v="1"/>
    <n v="1"/>
    <n v="0"/>
    <s v="GKC"/>
    <n v="0.7133654562580567"/>
    <n v="20.407035464244142"/>
    <n v="14.557674164824867"/>
    <x v="60"/>
    <n v="20.407035464244142"/>
    <n v="0"/>
    <n v="0"/>
    <n v="14.557674164824867"/>
    <n v="0"/>
    <n v="0"/>
  </r>
  <r>
    <n v="182"/>
    <x v="4"/>
    <n v="2"/>
    <n v="4.9002707999999992E-2"/>
    <n v="58"/>
    <n v="11"/>
    <n v="132.25"/>
    <n v="135"/>
    <n v="1"/>
    <x v="1"/>
    <n v="1"/>
    <n v="1"/>
    <s v="GKC"/>
    <n v="1.3364602684240363"/>
    <n v="20.407035464244142"/>
    <n v="27.273192094282553"/>
    <x v="60"/>
    <n v="20.407035464244142"/>
    <n v="20.407035464244142"/>
    <n v="0"/>
    <n v="27.273192094282553"/>
    <n v="27.273192094282553"/>
    <n v="0"/>
  </r>
  <r>
    <n v="182"/>
    <x v="4"/>
    <n v="2"/>
    <n v="4.9002707999999992E-2"/>
    <n v="59"/>
    <n v="11"/>
    <n v="139.84"/>
    <n v="140"/>
    <n v="1"/>
    <x v="1"/>
    <n v="1"/>
    <n v="1"/>
    <s v="GKC"/>
    <n v="1.5919707356779536"/>
    <n v="20.407035464244142"/>
    <n v="32.487403261018834"/>
    <x v="60"/>
    <n v="20.407035464244142"/>
    <n v="20.407035464244142"/>
    <n v="0"/>
    <n v="32.487403261018834"/>
    <n v="32.487403261018834"/>
    <n v="0"/>
  </r>
  <r>
    <n v="182"/>
    <x v="4"/>
    <n v="2"/>
    <n v="4.9002707999999992E-2"/>
    <n v="60"/>
    <n v="11"/>
    <n v="111.15"/>
    <n v="115"/>
    <n v="1"/>
    <x v="1"/>
    <n v="1"/>
    <n v="0"/>
    <s v="GKC"/>
    <n v="0.77500904711375651"/>
    <n v="20.407035464244142"/>
    <n v="15.815637109560489"/>
    <x v="60"/>
    <n v="20.407035464244142"/>
    <n v="0"/>
    <n v="0"/>
    <n v="15.815637109560489"/>
    <n v="0"/>
    <n v="0"/>
  </r>
  <r>
    <n v="182"/>
    <x v="4"/>
    <n v="2"/>
    <n v="4.9002707999999992E-2"/>
    <n v="61"/>
    <n v="11"/>
    <n v="109.35"/>
    <n v="110"/>
    <n v="1"/>
    <x v="1"/>
    <n v="1"/>
    <n v="0"/>
    <s v="GKC"/>
    <n v="0.73633847131758501"/>
    <n v="20.407035464244142"/>
    <n v="15.026485297865275"/>
    <x v="60"/>
    <n v="20.407035464244142"/>
    <n v="0"/>
    <n v="0"/>
    <n v="15.026485297865275"/>
    <n v="0"/>
    <n v="0"/>
  </r>
  <r>
    <n v="182"/>
    <x v="4"/>
    <n v="2"/>
    <n v="4.9002707999999992E-2"/>
    <n v="62"/>
    <n v="11"/>
    <n v="86.52"/>
    <n v="90"/>
    <n v="1"/>
    <x v="1"/>
    <n v="0"/>
    <n v="0"/>
    <s v="GKC"/>
    <n v="0.35337909517411142"/>
    <n v="20.407035464244142"/>
    <n v="7.2114197275405978"/>
    <x v="60"/>
    <n v="0"/>
    <n v="0"/>
    <n v="0"/>
    <n v="0"/>
    <n v="0"/>
    <n v="0"/>
  </r>
  <r>
    <n v="182"/>
    <x v="4"/>
    <n v="2"/>
    <n v="4.9002707999999992E-2"/>
    <n v="63"/>
    <n v="11"/>
    <n v="86.89"/>
    <n v="90"/>
    <n v="1"/>
    <x v="1"/>
    <n v="0"/>
    <n v="0"/>
    <s v="GKC"/>
    <n v="0.35813841516381789"/>
    <n v="20.407035464244142"/>
    <n v="7.3085433393562242"/>
    <x v="60"/>
    <n v="0"/>
    <n v="0"/>
    <n v="0"/>
    <n v="0"/>
    <n v="0"/>
    <n v="0"/>
  </r>
  <r>
    <n v="182"/>
    <x v="4"/>
    <n v="2"/>
    <n v="4.9002707999999992E-2"/>
    <n v="64"/>
    <n v="11"/>
    <n v="75.849999999999994"/>
    <n v="80"/>
    <n v="1"/>
    <x v="1"/>
    <n v="0"/>
    <n v="0"/>
    <s v="GKC"/>
    <n v="0.23390599478649718"/>
    <n v="20.407035464244142"/>
    <n v="4.7733279309073531"/>
    <x v="60"/>
    <n v="0"/>
    <n v="0"/>
    <n v="0"/>
    <n v="0"/>
    <n v="0"/>
    <n v="0"/>
  </r>
  <r>
    <n v="182"/>
    <x v="4"/>
    <n v="2"/>
    <n v="4.9002707999999992E-2"/>
    <n v="65"/>
    <n v="11"/>
    <n v="82.79"/>
    <n v="85"/>
    <n v="1"/>
    <x v="1"/>
    <n v="0"/>
    <n v="0"/>
    <s v="GKC"/>
    <n v="0.30778060930225781"/>
    <n v="20.407035464244142"/>
    <n v="6.2808898092378458"/>
    <x v="60"/>
    <n v="0"/>
    <n v="0"/>
    <n v="0"/>
    <n v="0"/>
    <n v="0"/>
    <n v="0"/>
  </r>
  <r>
    <n v="182"/>
    <x v="4"/>
    <n v="2"/>
    <n v="4.9002707999999992E-2"/>
    <n v="66"/>
    <n v="11"/>
    <n v="72"/>
    <n v="75"/>
    <n v="1"/>
    <x v="1"/>
    <n v="0"/>
    <n v="0"/>
    <s v="GKC"/>
    <n v="0.19866344829521507"/>
    <n v="20.407035464244142"/>
    <n v="4.054132034809486"/>
    <x v="60"/>
    <n v="0"/>
    <n v="0"/>
    <n v="0"/>
    <n v="0"/>
    <n v="0"/>
    <n v="0"/>
  </r>
  <r>
    <n v="182"/>
    <x v="4"/>
    <n v="2"/>
    <n v="4.9002707999999992E-2"/>
    <n v="67"/>
    <n v="11"/>
    <n v="77.180000000000007"/>
    <n v="80"/>
    <n v="1"/>
    <x v="1"/>
    <n v="0"/>
    <n v="0"/>
    <s v="GKC"/>
    <n v="0.24700631712297316"/>
    <n v="20.407035464244142"/>
    <n v="5.0406666734208487"/>
    <x v="60"/>
    <n v="0"/>
    <n v="0"/>
    <n v="0"/>
    <n v="0"/>
    <n v="0"/>
    <n v="0"/>
  </r>
  <r>
    <n v="182"/>
    <x v="4"/>
    <n v="2"/>
    <n v="4.9002707999999992E-2"/>
    <n v="68"/>
    <n v="11"/>
    <n v="63.72"/>
    <n v="65"/>
    <n v="1"/>
    <x v="1"/>
    <n v="0"/>
    <n v="0"/>
    <s v="GKC"/>
    <n v="0.13545190679311692"/>
    <n v="20.407035464244142"/>
    <n v="2.7641718656266288"/>
    <x v="60"/>
    <n v="0"/>
    <n v="0"/>
    <n v="0"/>
    <n v="0"/>
    <n v="0"/>
    <n v="0"/>
  </r>
  <r>
    <n v="182"/>
    <x v="4"/>
    <n v="2"/>
    <n v="4.9002707999999992E-2"/>
    <n v="69"/>
    <n v="11"/>
    <n v="74.97"/>
    <n v="75"/>
    <n v="1"/>
    <x v="1"/>
    <n v="0"/>
    <n v="0"/>
    <s v="GKC"/>
    <n v="0.22550331970489049"/>
    <n v="20.407035464244142"/>
    <n v="4.6018542425224851"/>
    <x v="60"/>
    <n v="0"/>
    <n v="0"/>
    <n v="0"/>
    <n v="0"/>
    <n v="0"/>
    <n v="0"/>
  </r>
  <r>
    <n v="182"/>
    <x v="4"/>
    <n v="2"/>
    <n v="4.9002707999999992E-2"/>
    <n v="70"/>
    <n v="11"/>
    <n v="72.91"/>
    <n v="75"/>
    <n v="1"/>
    <x v="1"/>
    <n v="0"/>
    <n v="0"/>
    <s v="GKC"/>
    <n v="0.20664178568258365"/>
    <n v="20.407035464244142"/>
    <n v="4.2169462488192222"/>
    <x v="60"/>
    <n v="0"/>
    <n v="0"/>
    <n v="0"/>
    <n v="0"/>
    <n v="0"/>
    <n v="0"/>
  </r>
  <r>
    <n v="182"/>
    <x v="4"/>
    <n v="2"/>
    <n v="4.9002707999999992E-2"/>
    <n v="71"/>
    <n v="11"/>
    <n v="59.69"/>
    <n v="60"/>
    <n v="1"/>
    <x v="1"/>
    <n v="0"/>
    <n v="0"/>
    <s v="GKC"/>
    <n v="0.110365171621821"/>
    <n v="20.407035464244142"/>
    <n v="2.2522259713038921"/>
    <x v="60"/>
    <n v="0"/>
    <n v="0"/>
    <n v="0"/>
    <n v="0"/>
    <n v="0"/>
    <n v="0"/>
  </r>
  <r>
    <n v="182"/>
    <x v="4"/>
    <n v="2"/>
    <n v="4.9002707999999992E-2"/>
    <n v="72"/>
    <n v="11"/>
    <n v="129.65"/>
    <n v="130"/>
    <n v="1"/>
    <x v="1"/>
    <n v="1"/>
    <n v="1"/>
    <s v="GKC"/>
    <n v="1.2558056909045863"/>
    <n v="20.407035464244142"/>
    <n v="25.627271270489508"/>
    <x v="60"/>
    <n v="20.407035464244142"/>
    <n v="20.407035464244142"/>
    <n v="0"/>
    <n v="25.627271270489508"/>
    <n v="25.627271270489508"/>
    <n v="0"/>
  </r>
  <r>
    <n v="182"/>
    <x v="4"/>
    <n v="2"/>
    <n v="4.9002707999999992E-2"/>
    <n v="73"/>
    <n v="11"/>
    <n v="125.12"/>
    <n v="130"/>
    <n v="1"/>
    <x v="1"/>
    <n v="1"/>
    <n v="1"/>
    <s v="GKC"/>
    <n v="1.1233107358848591"/>
    <n v="20.407035464244142"/>
    <n v="22.923442024568505"/>
    <x v="60"/>
    <n v="20.407035464244142"/>
    <n v="20.407035464244142"/>
    <n v="0"/>
    <n v="22.923442024568505"/>
    <n v="22.923442024568505"/>
    <n v="0"/>
  </r>
  <r>
    <n v="182"/>
    <x v="4"/>
    <n v="2"/>
    <n v="4.9002707999999992E-2"/>
    <n v="74"/>
    <n v="11"/>
    <n v="95.05"/>
    <n v="100"/>
    <n v="1"/>
    <x v="1"/>
    <n v="0"/>
    <n v="0"/>
    <s v="GKC"/>
    <n v="0.47452652451024169"/>
    <n v="20.407035464244142"/>
    <n v="9.683679614405019"/>
    <x v="60"/>
    <n v="0"/>
    <n v="0"/>
    <n v="0"/>
    <n v="0"/>
    <n v="0"/>
    <n v="0"/>
  </r>
  <r>
    <n v="182"/>
    <x v="4"/>
    <n v="2"/>
    <n v="4.9002707999999992E-2"/>
    <n v="75"/>
    <n v="11"/>
    <n v="132.54"/>
    <n v="135"/>
    <n v="1"/>
    <x v="1"/>
    <n v="1"/>
    <n v="1"/>
    <s v="GKC"/>
    <n v="1.3456692621761099"/>
    <n v="20.407035464244142"/>
    <n v="27.461120356371126"/>
    <x v="60"/>
    <n v="20.407035464244142"/>
    <n v="20.407035464244142"/>
    <n v="0"/>
    <n v="27.461120356371126"/>
    <n v="27.461120356371126"/>
    <n v="0"/>
  </r>
  <r>
    <n v="182"/>
    <x v="4"/>
    <n v="2"/>
    <n v="4.9002707999999992E-2"/>
    <n v="76"/>
    <n v="11"/>
    <n v="118.34"/>
    <n v="120"/>
    <n v="1"/>
    <x v="1"/>
    <n v="1"/>
    <n v="0"/>
    <s v="GKC"/>
    <n v="0.943296122491042"/>
    <n v="20.407035464244142"/>
    <n v="19.249877424958679"/>
    <x v="60"/>
    <n v="20.407035464244142"/>
    <n v="0"/>
    <n v="0"/>
    <n v="19.249877424958679"/>
    <n v="0"/>
    <n v="0"/>
  </r>
  <r>
    <n v="182"/>
    <x v="4"/>
    <n v="2"/>
    <n v="4.9002707999999992E-2"/>
    <n v="77"/>
    <n v="11"/>
    <n v="68.92"/>
    <n v="70"/>
    <n v="1"/>
    <x v="1"/>
    <n v="0"/>
    <n v="0"/>
    <s v="GKC"/>
    <n v="0.1732179963662755"/>
    <n v="20.407035464244142"/>
    <n v="3.5348657948918971"/>
    <x v="60"/>
    <n v="0"/>
    <n v="0"/>
    <n v="0"/>
    <n v="0"/>
    <n v="0"/>
    <n v="0"/>
  </r>
  <r>
    <n v="182"/>
    <x v="4"/>
    <n v="2"/>
    <n v="4.9002707999999992E-2"/>
    <n v="78"/>
    <n v="11"/>
    <n v="57.86"/>
    <n v="60"/>
    <n v="1"/>
    <x v="1"/>
    <n v="0"/>
    <n v="0"/>
    <s v="GKC"/>
    <n v="0.10010066647364012"/>
    <n v="20.407035464244142"/>
    <n v="2.0427578507220483"/>
    <x v="60"/>
    <n v="0"/>
    <n v="0"/>
    <n v="0"/>
    <n v="0"/>
    <n v="0"/>
    <n v="0"/>
  </r>
  <r>
    <n v="182"/>
    <x v="4"/>
    <n v="2"/>
    <n v="4.9002707999999992E-2"/>
    <n v="79"/>
    <n v="11"/>
    <n v="72.38"/>
    <n v="75"/>
    <n v="1"/>
    <x v="1"/>
    <n v="0"/>
    <n v="0"/>
    <s v="GKC"/>
    <n v="0.20196905692937794"/>
    <n v="20.407035464244142"/>
    <n v="4.1215897074377601"/>
    <x v="60"/>
    <n v="0"/>
    <n v="0"/>
    <n v="0"/>
    <n v="0"/>
    <n v="0"/>
    <n v="0"/>
  </r>
  <r>
    <n v="182"/>
    <x v="4"/>
    <n v="2"/>
    <n v="4.9002707999999992E-2"/>
    <n v="80"/>
    <n v="11"/>
    <n v="59.37"/>
    <n v="60"/>
    <n v="1"/>
    <x v="1"/>
    <n v="0"/>
    <n v="0"/>
    <s v="GKC"/>
    <n v="0.10852087617986136"/>
    <n v="20.407035464244142"/>
    <n v="2.2145893688132783"/>
    <x v="60"/>
    <n v="0"/>
    <n v="0"/>
    <n v="0"/>
    <n v="0"/>
    <n v="0"/>
    <n v="0"/>
  </r>
  <r>
    <n v="182"/>
    <x v="4"/>
    <n v="2"/>
    <n v="4.9002707999999992E-2"/>
    <n v="81"/>
    <n v="11"/>
    <n v="76.099999999999994"/>
    <n v="80"/>
    <n v="1"/>
    <x v="1"/>
    <n v="0"/>
    <n v="0"/>
    <s v="GKC"/>
    <n v="0.23633143506209311"/>
    <n v="20.407035464244142"/>
    <n v="4.8228239766278458"/>
    <x v="60"/>
    <n v="0"/>
    <n v="0"/>
    <n v="0"/>
    <n v="0"/>
    <n v="0"/>
    <n v="0"/>
  </r>
  <r>
    <n v="182"/>
    <x v="4"/>
    <n v="2"/>
    <n v="4.9002707999999992E-2"/>
    <n v="82"/>
    <n v="11"/>
    <n v="72.28"/>
    <n v="75"/>
    <n v="1"/>
    <x v="1"/>
    <n v="0"/>
    <n v="0"/>
    <s v="GKC"/>
    <n v="0.20109555645513177"/>
    <n v="20.407035464244142"/>
    <n v="4.1037641522817845"/>
    <x v="60"/>
    <n v="0"/>
    <n v="0"/>
    <n v="0"/>
    <n v="0"/>
    <n v="0"/>
    <n v="0"/>
  </r>
  <r>
    <n v="182"/>
    <x v="4"/>
    <n v="2"/>
    <n v="4.9002707999999992E-2"/>
    <n v="83"/>
    <n v="11"/>
    <n v="77.75"/>
    <n v="80"/>
    <n v="1"/>
    <x v="1"/>
    <n v="0"/>
    <n v="0"/>
    <s v="GKC"/>
    <n v="0.25277047230643085"/>
    <n v="20.407035464244142"/>
    <n v="5.1582959926710759"/>
    <x v="60"/>
    <n v="0"/>
    <n v="0"/>
    <n v="0"/>
    <n v="0"/>
    <n v="0"/>
    <n v="0"/>
  </r>
  <r>
    <n v="182"/>
    <x v="4"/>
    <n v="2"/>
    <n v="4.9002707999999992E-2"/>
    <n v="84"/>
    <n v="11"/>
    <n v="66.010000000000005"/>
    <n v="70"/>
    <n v="1"/>
    <x v="1"/>
    <n v="0"/>
    <n v="0"/>
    <s v="GKC"/>
    <n v="0.15130633275948635"/>
    <n v="20.407035464244142"/>
    <n v="3.0877136985875633"/>
    <x v="60"/>
    <n v="0"/>
    <n v="0"/>
    <n v="0"/>
    <n v="0"/>
    <n v="0"/>
    <n v="0"/>
  </r>
  <r>
    <n v="182"/>
    <x v="4"/>
    <n v="2"/>
    <n v="4.9002707999999992E-2"/>
    <n v="85"/>
    <n v="11"/>
    <n v="76.98"/>
    <n v="80"/>
    <n v="1"/>
    <x v="1"/>
    <n v="0"/>
    <n v="0"/>
    <s v="GKC"/>
    <n v="0.24500521629588601"/>
    <n v="20.407035464244142"/>
    <n v="4.9998301378749526"/>
    <x v="60"/>
    <n v="0"/>
    <n v="0"/>
    <n v="0"/>
    <n v="0"/>
    <n v="0"/>
    <n v="0"/>
  </r>
  <r>
    <n v="182"/>
    <x v="4"/>
    <n v="2"/>
    <n v="4.9002707999999992E-2"/>
    <n v="86"/>
    <n v="11"/>
    <n v="57.14"/>
    <n v="60"/>
    <n v="1"/>
    <x v="1"/>
    <n v="0"/>
    <n v="0"/>
    <s v="GKC"/>
    <n v="9.624722862728731E-2"/>
    <n v="20.407035464244142"/>
    <n v="1.9641206079322662"/>
    <x v="60"/>
    <n v="0"/>
    <n v="0"/>
    <n v="0"/>
    <n v="0"/>
    <n v="0"/>
    <n v="0"/>
  </r>
  <r>
    <n v="182"/>
    <x v="4"/>
    <n v="2"/>
    <n v="4.9002707999999992E-2"/>
    <n v="87"/>
    <n v="11"/>
    <n v="57.83"/>
    <n v="60"/>
    <n v="1"/>
    <x v="1"/>
    <n v="0"/>
    <n v="0"/>
    <s v="GKC"/>
    <n v="9.9938045355784585E-2"/>
    <n v="20.407035464244142"/>
    <n v="2.0394392358027358"/>
    <x v="60"/>
    <n v="0"/>
    <n v="0"/>
    <n v="0"/>
    <n v="0"/>
    <n v="0"/>
    <n v="0"/>
  </r>
  <r>
    <n v="182"/>
    <x v="4"/>
    <n v="2"/>
    <n v="4.9002707999999992E-2"/>
    <n v="88"/>
    <n v="11"/>
    <n v="56.92"/>
    <n v="60"/>
    <n v="1"/>
    <x v="1"/>
    <n v="0"/>
    <n v="0"/>
    <s v="GKC"/>
    <n v="9.5090258435279129E-2"/>
    <n v="20.407035464244142"/>
    <n v="1.9405102761928819"/>
    <x v="60"/>
    <n v="0"/>
    <n v="0"/>
    <n v="0"/>
    <n v="0"/>
    <n v="0"/>
    <n v="0"/>
  </r>
  <r>
    <n v="182"/>
    <x v="4"/>
    <n v="2"/>
    <n v="4.9002707999999992E-2"/>
    <n v="89"/>
    <n v="11"/>
    <n v="57.07"/>
    <n v="60"/>
    <n v="1"/>
    <x v="1"/>
    <n v="0"/>
    <n v="0"/>
    <s v="GKC"/>
    <n v="9.587806787333257E-2"/>
    <n v="20.407035464244142"/>
    <n v="1.9565871313343046"/>
    <x v="60"/>
    <n v="0"/>
    <n v="0"/>
    <n v="0"/>
    <n v="0"/>
    <n v="0"/>
    <n v="0"/>
  </r>
  <r>
    <n v="182"/>
    <x v="4"/>
    <n v="2"/>
    <n v="4.9002707999999992E-2"/>
    <n v="90"/>
    <n v="11"/>
    <n v="51.28"/>
    <n v="55"/>
    <n v="1"/>
    <x v="1"/>
    <n v="0"/>
    <n v="0"/>
    <s v="GKC"/>
    <n v="6.8559497357272903E-2"/>
    <n v="20.407035464244142"/>
    <n v="1.3990960939806207"/>
    <x v="60"/>
    <n v="0"/>
    <n v="0"/>
    <n v="0"/>
    <n v="0"/>
    <n v="0"/>
    <n v="0"/>
  </r>
  <r>
    <n v="182"/>
    <x v="4"/>
    <n v="2"/>
    <n v="4.9002707999999992E-2"/>
    <n v="91"/>
    <n v="11"/>
    <n v="45.53"/>
    <n v="50"/>
    <n v="1"/>
    <x v="1"/>
    <n v="0"/>
    <n v="0"/>
    <s v="GKC"/>
    <n v="4.7221929322955956E-2"/>
    <n v="20.407035464244142"/>
    <n v="0.96365958638359261"/>
    <x v="60"/>
    <n v="0"/>
    <n v="0"/>
    <n v="0"/>
    <n v="0"/>
    <n v="0"/>
    <n v="0"/>
  </r>
  <r>
    <n v="182"/>
    <x v="4"/>
    <n v="2"/>
    <n v="4.9002707999999992E-2"/>
    <n v="92"/>
    <n v="11"/>
    <n v="66.09"/>
    <n v="70"/>
    <n v="1"/>
    <x v="1"/>
    <n v="0"/>
    <n v="0"/>
    <s v="GKC"/>
    <n v="0.15188195380569416"/>
    <n v="20.407035464244142"/>
    <n v="3.0994604176914913"/>
    <x v="60"/>
    <n v="0"/>
    <n v="0"/>
    <n v="0"/>
    <n v="0"/>
    <n v="0"/>
    <n v="0"/>
  </r>
  <r>
    <n v="182"/>
    <x v="4"/>
    <n v="2"/>
    <n v="4.9002707999999992E-2"/>
    <n v="93"/>
    <n v="11"/>
    <n v="55.31"/>
    <n v="60"/>
    <n v="1"/>
    <x v="1"/>
    <n v="0"/>
    <n v="0"/>
    <s v="GKC"/>
    <n v="8.6910062540951016E-2"/>
    <n v="20.407035464244142"/>
    <n v="1.7735767284728639"/>
    <x v="60"/>
    <n v="0"/>
    <n v="0"/>
    <n v="0"/>
    <n v="0"/>
    <n v="0"/>
    <n v="0"/>
  </r>
  <r>
    <n v="182"/>
    <x v="4"/>
    <n v="2"/>
    <n v="4.9002707999999992E-2"/>
    <n v="94"/>
    <n v="11"/>
    <n v="82.95"/>
    <n v="85"/>
    <n v="1"/>
    <x v="1"/>
    <n v="0"/>
    <n v="0"/>
    <s v="GKC"/>
    <n v="0.30964921041381971"/>
    <n v="20.407035464244142"/>
    <n v="6.3190224183900154"/>
    <x v="60"/>
    <n v="0"/>
    <n v="0"/>
    <n v="0"/>
    <n v="0"/>
    <n v="0"/>
    <n v="0"/>
  </r>
  <r>
    <n v="182"/>
    <x v="4"/>
    <n v="2"/>
    <n v="4.9002707999999992E-2"/>
    <n v="95"/>
    <n v="11"/>
    <n v="58.83"/>
    <n v="60"/>
    <n v="1"/>
    <x v="1"/>
    <n v="0"/>
    <n v="0"/>
    <s v="GKC"/>
    <n v="0.10545641001492997"/>
    <n v="20.407035464244142"/>
    <n v="2.1520526991065472"/>
    <x v="60"/>
    <n v="0"/>
    <n v="0"/>
    <n v="0"/>
    <n v="0"/>
    <n v="0"/>
    <n v="0"/>
  </r>
  <r>
    <n v="182"/>
    <x v="4"/>
    <n v="2"/>
    <n v="4.9002707999999992E-2"/>
    <n v="96"/>
    <n v="11"/>
    <n v="82.3"/>
    <n v="85"/>
    <n v="1"/>
    <x v="1"/>
    <n v="0"/>
    <n v="0"/>
    <s v="GKC"/>
    <n v="0.30210580928419178"/>
    <n v="20.407035464244142"/>
    <n v="6.165083964016679"/>
    <x v="60"/>
    <n v="0"/>
    <n v="0"/>
    <n v="0"/>
    <n v="0"/>
    <n v="0"/>
    <n v="0"/>
  </r>
  <r>
    <n v="182"/>
    <x v="4"/>
    <n v="2"/>
    <n v="4.9002707999999992E-2"/>
    <n v="97"/>
    <n v="11"/>
    <n v="82.31"/>
    <n v="85"/>
    <n v="1"/>
    <x v="1"/>
    <n v="0"/>
    <n v="0"/>
    <s v="GKC"/>
    <n v="0.3022209033989901"/>
    <n v="20.407035464244142"/>
    <n v="6.1674326936990944"/>
    <x v="60"/>
    <n v="0"/>
    <n v="0"/>
    <n v="0"/>
    <n v="0"/>
    <n v="0"/>
    <n v="0"/>
  </r>
  <r>
    <n v="182"/>
    <x v="4"/>
    <n v="2"/>
    <n v="4.9002707999999992E-2"/>
    <n v="98"/>
    <n v="11"/>
    <n v="57.92"/>
    <n v="60"/>
    <n v="1"/>
    <x v="1"/>
    <n v="0"/>
    <n v="0"/>
    <s v="GKC"/>
    <n v="0.1004264491705098"/>
    <n v="20.407035464244142"/>
    <n v="2.0494061097707053"/>
    <x v="60"/>
    <n v="0"/>
    <n v="0"/>
    <n v="0"/>
    <n v="0"/>
    <n v="0"/>
    <n v="0"/>
  </r>
  <r>
    <n v="182"/>
    <x v="4"/>
    <n v="2"/>
    <n v="4.9002707999999992E-2"/>
    <n v="99"/>
    <n v="11"/>
    <n v="98.22"/>
    <n v="100"/>
    <n v="1"/>
    <x v="1"/>
    <n v="0"/>
    <n v="0"/>
    <s v="GKC"/>
    <n v="0.52592930802188387"/>
    <n v="20.407035464244142"/>
    <n v="10.732658040487966"/>
    <x v="60"/>
    <n v="0"/>
    <n v="0"/>
    <n v="0"/>
    <n v="0"/>
    <n v="0"/>
    <n v="0"/>
  </r>
  <r>
    <n v="182"/>
    <x v="4"/>
    <n v="2"/>
    <n v="4.9002707999999992E-2"/>
    <n v="100"/>
    <n v="11"/>
    <n v="82.49"/>
    <n v="85"/>
    <n v="1"/>
    <x v="1"/>
    <n v="0"/>
    <n v="0"/>
    <s v="GKC"/>
    <n v="0.30429770710271825"/>
    <n v="20.407035464244142"/>
    <n v="6.2098141005333476"/>
    <x v="60"/>
    <n v="0"/>
    <n v="0"/>
    <n v="0"/>
    <n v="0"/>
    <n v="0"/>
    <n v="0"/>
  </r>
  <r>
    <n v="182"/>
    <x v="4"/>
    <n v="2"/>
    <n v="4.9002707999999992E-2"/>
    <n v="101"/>
    <n v="11"/>
    <n v="78.62"/>
    <n v="80"/>
    <n v="1"/>
    <x v="1"/>
    <n v="0"/>
    <n v="0"/>
    <s v="GKC"/>
    <n v="0.26174396194840976"/>
    <n v="20.407035464244142"/>
    <n v="5.3414183140329676"/>
    <x v="60"/>
    <n v="0"/>
    <n v="0"/>
    <n v="0"/>
    <n v="0"/>
    <n v="0"/>
    <n v="0"/>
  </r>
  <r>
    <n v="182"/>
    <x v="4"/>
    <n v="2"/>
    <n v="4.9002707999999992E-2"/>
    <n v="102"/>
    <n v="11"/>
    <n v="74.23"/>
    <n v="75"/>
    <n v="1"/>
    <x v="1"/>
    <n v="0"/>
    <n v="0"/>
    <s v="GKC"/>
    <n v="0.21859851229932692"/>
    <n v="20.407035464244142"/>
    <n v="4.4609475929233735"/>
    <x v="60"/>
    <n v="0"/>
    <n v="0"/>
    <n v="0"/>
    <n v="0"/>
    <n v="0"/>
    <n v="0"/>
  </r>
  <r>
    <n v="182"/>
    <x v="4"/>
    <n v="2"/>
    <n v="4.9002707999999992E-2"/>
    <n v="103"/>
    <n v="11"/>
    <n v="73.22"/>
    <n v="75"/>
    <n v="1"/>
    <x v="1"/>
    <n v="0"/>
    <n v="0"/>
    <s v="GKC"/>
    <n v="0.20940872838698052"/>
    <n v="20.407035464244142"/>
    <n v="4.2734113467153803"/>
    <x v="60"/>
    <n v="0"/>
    <n v="0"/>
    <n v="0"/>
    <n v="0"/>
    <n v="0"/>
    <n v="0"/>
  </r>
  <r>
    <n v="182"/>
    <x v="4"/>
    <n v="2"/>
    <n v="4.9002707999999992E-2"/>
    <n v="104"/>
    <n v="11"/>
    <n v="79.3"/>
    <n v="80"/>
    <n v="1"/>
    <x v="1"/>
    <n v="0"/>
    <n v="0"/>
    <s v="GKC"/>
    <n v="0.26890695527140118"/>
    <n v="20.407035464244142"/>
    <n v="5.487593772805397"/>
    <x v="60"/>
    <n v="0"/>
    <n v="0"/>
    <n v="0"/>
    <n v="0"/>
    <n v="0"/>
    <n v="0"/>
  </r>
  <r>
    <n v="182"/>
    <x v="4"/>
    <n v="2"/>
    <n v="4.9002707999999992E-2"/>
    <n v="105"/>
    <n v="11"/>
    <n v="68.42"/>
    <n v="70"/>
    <n v="1"/>
    <x v="1"/>
    <n v="0"/>
    <n v="0"/>
    <s v="GKC"/>
    <n v="0.1693087943548599"/>
    <n v="20.407035464244142"/>
    <n v="3.4550905708080446"/>
    <x v="60"/>
    <n v="0"/>
    <n v="0"/>
    <n v="0"/>
    <n v="0"/>
    <n v="0"/>
    <n v="0"/>
  </r>
  <r>
    <n v="182"/>
    <x v="4"/>
    <n v="2"/>
    <n v="4.9002707999999992E-2"/>
    <n v="106"/>
    <n v="11"/>
    <n v="129.22"/>
    <n v="130"/>
    <n v="1"/>
    <x v="1"/>
    <n v="1"/>
    <n v="1"/>
    <s v="GKC"/>
    <n v="1.2427944859734814"/>
    <n v="20.407035464244142"/>
    <n v="25.361751150027903"/>
    <x v="60"/>
    <n v="20.407035464244142"/>
    <n v="20.407035464244142"/>
    <n v="0"/>
    <n v="25.361751150027903"/>
    <n v="25.361751150027903"/>
    <n v="0"/>
  </r>
  <r>
    <n v="182"/>
    <x v="4"/>
    <n v="2"/>
    <n v="4.9002707999999992E-2"/>
    <n v="107"/>
    <n v="11"/>
    <n v="70.87"/>
    <n v="75"/>
    <n v="1"/>
    <x v="1"/>
    <n v="0"/>
    <n v="0"/>
    <s v="GKC"/>
    <n v="0.18905158370777306"/>
    <n v="20.407035464244142"/>
    <n v="3.857982373296045"/>
    <x v="60"/>
    <n v="0"/>
    <n v="0"/>
    <n v="0"/>
    <n v="0"/>
    <n v="0"/>
    <n v="0"/>
  </r>
  <r>
    <n v="182"/>
    <x v="4"/>
    <n v="2"/>
    <n v="4.9002707999999992E-2"/>
    <n v="108"/>
    <n v="11"/>
    <n v="76.650000000000006"/>
    <n v="80"/>
    <n v="1"/>
    <x v="1"/>
    <n v="0"/>
    <n v="0"/>
    <s v="GKC"/>
    <n v="0.24172758443989556"/>
    <n v="20.407035464244142"/>
    <n v="4.9329433883510188"/>
    <x v="60"/>
    <n v="0"/>
    <n v="0"/>
    <n v="0"/>
    <n v="0"/>
    <n v="0"/>
    <n v="0"/>
  </r>
  <r>
    <n v="182"/>
    <x v="4"/>
    <n v="2"/>
    <n v="4.9002707999999992E-2"/>
    <n v="109"/>
    <n v="11"/>
    <n v="72.569999999999993"/>
    <n v="75"/>
    <n v="1"/>
    <x v="1"/>
    <n v="0"/>
    <n v="0"/>
    <s v="GKC"/>
    <n v="0.20363582011289294"/>
    <n v="20.407035464244142"/>
    <n v="4.155603402834247"/>
    <x v="60"/>
    <n v="0"/>
    <n v="0"/>
    <n v="0"/>
    <n v="0"/>
    <n v="0"/>
    <n v="0"/>
  </r>
  <r>
    <n v="182"/>
    <x v="4"/>
    <n v="2"/>
    <n v="4.9002707999999992E-2"/>
    <n v="110"/>
    <n v="11"/>
    <n v="73.92"/>
    <n v="75"/>
    <n v="1"/>
    <x v="1"/>
    <n v="0"/>
    <n v="0"/>
    <s v="GKC"/>
    <n v="0.21574926861330249"/>
    <n v="20.407035464244142"/>
    <n v="4.4028029759763996"/>
    <x v="60"/>
    <n v="0"/>
    <n v="0"/>
    <n v="0"/>
    <n v="0"/>
    <n v="0"/>
    <n v="0"/>
  </r>
  <r>
    <n v="182"/>
    <x v="4"/>
    <n v="2"/>
    <n v="4.9002707999999992E-2"/>
    <n v="111"/>
    <n v="11"/>
    <n v="84.44"/>
    <n v="85"/>
    <n v="1"/>
    <x v="1"/>
    <n v="0"/>
    <n v="0"/>
    <s v="GKC"/>
    <n v="0.32742307085739725"/>
    <n v="20.407035464244142"/>
    <n v="6.6817342187986286"/>
    <x v="60"/>
    <n v="0"/>
    <n v="0"/>
    <n v="0"/>
    <n v="0"/>
    <n v="0"/>
    <n v="0"/>
  </r>
  <r>
    <n v="182"/>
    <x v="4"/>
    <n v="2"/>
    <n v="4.9002707999999992E-2"/>
    <n v="112"/>
    <n v="11"/>
    <n v="56.3"/>
    <n v="60"/>
    <n v="1"/>
    <x v="1"/>
    <n v="0"/>
    <n v="0"/>
    <s v="GKC"/>
    <n v="9.1880724490905646E-2"/>
    <n v="20.407035464244142"/>
    <n v="1.8750132031663569"/>
    <x v="60"/>
    <n v="0"/>
    <n v="0"/>
    <n v="0"/>
    <n v="0"/>
    <n v="0"/>
    <n v="0"/>
  </r>
  <r>
    <n v="182"/>
    <x v="4"/>
    <n v="2"/>
    <n v="4.9002707999999992E-2"/>
    <n v="113"/>
    <n v="11"/>
    <n v="108.35"/>
    <n v="110"/>
    <n v="1"/>
    <x v="1"/>
    <n v="1"/>
    <n v="0"/>
    <s v="GKC"/>
    <n v="0.71543345338277176"/>
    <n v="20.407035464244142"/>
    <n v="14.599875855488882"/>
    <x v="60"/>
    <n v="20.407035464244142"/>
    <n v="0"/>
    <n v="0"/>
    <n v="14.599875855488882"/>
    <n v="0"/>
    <n v="0"/>
  </r>
  <r>
    <n v="182"/>
    <x v="4"/>
    <n v="2"/>
    <n v="4.9002707999999992E-2"/>
    <n v="114"/>
    <n v="11"/>
    <n v="63.85"/>
    <n v="65"/>
    <n v="1"/>
    <x v="1"/>
    <n v="0"/>
    <n v="0"/>
    <s v="GKC"/>
    <n v="0.13632013881249508"/>
    <n v="20.407035464244142"/>
    <n v="2.7818899072372716"/>
    <x v="60"/>
    <n v="0"/>
    <n v="0"/>
    <n v="0"/>
    <n v="0"/>
    <n v="0"/>
    <n v="0"/>
  </r>
  <r>
    <n v="182"/>
    <x v="4"/>
    <n v="2"/>
    <n v="4.9002707999999992E-2"/>
    <n v="115"/>
    <n v="11"/>
    <n v="75.489999999999995"/>
    <n v="80"/>
    <n v="1"/>
    <x v="1"/>
    <n v="0"/>
    <n v="0"/>
    <s v="GKC"/>
    <n v="0.2304432235325464"/>
    <n v="20.407035464244142"/>
    <n v="4.7026630351234147"/>
    <x v="60"/>
    <n v="0"/>
    <n v="0"/>
    <n v="0"/>
    <n v="0"/>
    <n v="0"/>
    <n v="0"/>
  </r>
  <r>
    <n v="182"/>
    <x v="4"/>
    <n v="2"/>
    <n v="4.9002707999999992E-2"/>
    <n v="116"/>
    <n v="11"/>
    <n v="70.62"/>
    <n v="75"/>
    <n v="1"/>
    <x v="1"/>
    <n v="0"/>
    <n v="0"/>
    <s v="GKC"/>
    <n v="0.18696872829710537"/>
    <n v="20.407035464244142"/>
    <n v="3.8154774690636564"/>
    <x v="60"/>
    <n v="0"/>
    <n v="0"/>
    <n v="0"/>
    <n v="0"/>
    <n v="0"/>
    <n v="0"/>
  </r>
  <r>
    <n v="182"/>
    <x v="4"/>
    <n v="2"/>
    <n v="4.9002707999999992E-2"/>
    <n v="117"/>
    <n v="11"/>
    <n v="66.709999999999994"/>
    <n v="70"/>
    <n v="1"/>
    <x v="1"/>
    <n v="0"/>
    <n v="0"/>
    <s v="GKC"/>
    <n v="0.1563936775568924"/>
    <n v="20.407035464244142"/>
    <n v="3.1915313242870664"/>
    <x v="60"/>
    <n v="0"/>
    <n v="0"/>
    <n v="0"/>
    <n v="0"/>
    <n v="0"/>
    <n v="0"/>
  </r>
  <r>
    <n v="182"/>
    <x v="4"/>
    <n v="2"/>
    <n v="4.9002707999999992E-2"/>
    <n v="118"/>
    <n v="11"/>
    <n v="65.709999999999994"/>
    <n v="70"/>
    <n v="1"/>
    <x v="1"/>
    <n v="0"/>
    <n v="0"/>
    <s v="GKC"/>
    <n v="0.14916098506124997"/>
    <n v="20.407035464244142"/>
    <n v="3.043933512026519"/>
    <x v="60"/>
    <n v="0"/>
    <n v="0"/>
    <n v="0"/>
    <n v="0"/>
    <n v="0"/>
    <n v="0"/>
  </r>
  <r>
    <n v="182"/>
    <x v="4"/>
    <n v="2"/>
    <n v="4.9002707999999992E-2"/>
    <n v="119"/>
    <n v="11"/>
    <n v="68.48"/>
    <n v="70"/>
    <n v="1"/>
    <x v="1"/>
    <n v="0"/>
    <n v="0"/>
    <s v="GKC"/>
    <n v="0.16977469331744555"/>
    <n v="20.407035464244142"/>
    <n v="3.4645981874602843"/>
    <x v="60"/>
    <n v="0"/>
    <n v="0"/>
    <n v="0"/>
    <n v="0"/>
    <n v="0"/>
    <n v="0"/>
  </r>
  <r>
    <n v="182"/>
    <x v="4"/>
    <n v="2"/>
    <n v="4.9002707999999992E-2"/>
    <n v="120"/>
    <n v="11"/>
    <n v="66.2"/>
    <n v="70"/>
    <n v="1"/>
    <x v="1"/>
    <n v="0"/>
    <n v="0"/>
    <s v="GKC"/>
    <n v="0.1526758652897513"/>
    <n v="20.407035464244142"/>
    <n v="3.1156617975021161"/>
    <x v="60"/>
    <n v="0"/>
    <n v="0"/>
    <n v="0"/>
    <n v="0"/>
    <n v="0"/>
    <n v="0"/>
  </r>
  <r>
    <n v="182"/>
    <x v="4"/>
    <n v="2"/>
    <n v="4.9002707999999992E-2"/>
    <n v="121"/>
    <n v="11"/>
    <n v="58.32"/>
    <n v="60"/>
    <n v="1"/>
    <x v="1"/>
    <n v="0"/>
    <n v="0"/>
    <s v="GKC"/>
    <n v="0.10261680853903084"/>
    <n v="20.407035464244142"/>
    <n v="2.0941048510835536"/>
    <x v="60"/>
    <n v="0"/>
    <n v="0"/>
    <n v="0"/>
    <n v="0"/>
    <n v="0"/>
    <n v="0"/>
  </r>
  <r>
    <n v="182"/>
    <x v="4"/>
    <n v="2"/>
    <n v="4.9002707999999992E-2"/>
    <n v="122"/>
    <n v="11"/>
    <n v="61.7"/>
    <n v="65"/>
    <n v="1"/>
    <x v="1"/>
    <n v="0"/>
    <n v="0"/>
    <s v="GKC"/>
    <n v="0.12244035564270772"/>
    <n v="20.407035464244142"/>
    <n v="2.4986446798554018"/>
    <x v="60"/>
    <n v="0"/>
    <n v="0"/>
    <n v="0"/>
    <n v="0"/>
    <n v="0"/>
    <n v="0"/>
  </r>
  <r>
    <n v="182"/>
    <x v="4"/>
    <n v="2"/>
    <n v="4.9002707999999992E-2"/>
    <n v="123"/>
    <n v="11"/>
    <n v="64.459999999999994"/>
    <n v="65"/>
    <n v="1"/>
    <x v="1"/>
    <n v="0"/>
    <n v="0"/>
    <s v="GKC"/>
    <n v="0.14044480754969446"/>
    <n v="20.407035464244142"/>
    <n v="2.8660621684355583"/>
    <x v="60"/>
    <n v="0"/>
    <n v="0"/>
    <n v="0"/>
    <n v="0"/>
    <n v="0"/>
    <n v="0"/>
  </r>
  <r>
    <n v="182"/>
    <x v="4"/>
    <n v="2"/>
    <n v="4.9002707999999992E-2"/>
    <n v="124"/>
    <n v="11"/>
    <n v="56.85"/>
    <n v="60"/>
    <n v="1"/>
    <x v="1"/>
    <n v="0"/>
    <n v="0"/>
    <s v="GKC"/>
    <n v="9.4724127464184099E-2"/>
    <n v="20.407035464244142"/>
    <n v="1.9330386284811876"/>
    <x v="60"/>
    <n v="0"/>
    <n v="0"/>
    <n v="0"/>
    <n v="0"/>
    <n v="0"/>
    <n v="0"/>
  </r>
  <r>
    <n v="182"/>
    <x v="4"/>
    <n v="2"/>
    <n v="4.9002707999999992E-2"/>
    <n v="125"/>
    <n v="11"/>
    <n v="58"/>
    <n v="60"/>
    <n v="1"/>
    <x v="1"/>
    <n v="0"/>
    <n v="0"/>
    <s v="GKC"/>
    <n v="0.10086194830207017"/>
    <n v="20.407035464244142"/>
    <n v="2.0582933559931051"/>
    <x v="60"/>
    <n v="0"/>
    <n v="0"/>
    <n v="0"/>
    <n v="0"/>
    <n v="0"/>
    <n v="0"/>
  </r>
  <r>
    <n v="182"/>
    <x v="4"/>
    <n v="2"/>
    <n v="4.9002707999999992E-2"/>
    <n v="126"/>
    <n v="11"/>
    <n v="58.92"/>
    <n v="60"/>
    <n v="1"/>
    <x v="1"/>
    <n v="0"/>
    <n v="0"/>
    <s v="GKC"/>
    <n v="0.10596300777440656"/>
    <n v="20.407035464244142"/>
    <n v="2.1623908575502924"/>
    <x v="60"/>
    <n v="0"/>
    <n v="0"/>
    <n v="0"/>
    <n v="0"/>
    <n v="0"/>
    <n v="0"/>
  </r>
  <r>
    <n v="182"/>
    <x v="4"/>
    <n v="2"/>
    <n v="4.9002707999999992E-2"/>
    <n v="127"/>
    <n v="11"/>
    <n v="57.55"/>
    <n v="60"/>
    <n v="1"/>
    <x v="1"/>
    <n v="0"/>
    <n v="0"/>
    <s v="GKC"/>
    <n v="9.842891465819939E-2"/>
    <n v="20.407035464244142"/>
    <n v="2.0086423521369352"/>
    <x v="60"/>
    <n v="0"/>
    <n v="0"/>
    <n v="0"/>
    <n v="0"/>
    <n v="0"/>
    <n v="0"/>
  </r>
  <r>
    <n v="182"/>
    <x v="4"/>
    <n v="2"/>
    <n v="4.9002707999999992E-2"/>
    <n v="128"/>
    <n v="11"/>
    <n v="64.069999999999993"/>
    <n v="65"/>
    <n v="1"/>
    <x v="1"/>
    <n v="0"/>
    <n v="0"/>
    <s v="GKC"/>
    <n v="0.13779807570264821"/>
    <n v="20.407035464244142"/>
    <n v="2.8120502177685411"/>
    <x v="60"/>
    <n v="0"/>
    <n v="0"/>
    <n v="0"/>
    <n v="0"/>
    <n v="0"/>
    <n v="0"/>
  </r>
  <r>
    <n v="182"/>
    <x v="4"/>
    <n v="2"/>
    <n v="4.9002707999999992E-2"/>
    <n v="129"/>
    <n v="11"/>
    <n v="57.11"/>
    <n v="60"/>
    <n v="1"/>
    <x v="1"/>
    <n v="0"/>
    <n v="0"/>
    <s v="GKC"/>
    <n v="9.6088898569584372E-2"/>
    <n v="20.407035464244142"/>
    <n v="1.9608895608296666"/>
    <x v="60"/>
    <n v="0"/>
    <n v="0"/>
    <n v="0"/>
    <n v="0"/>
    <n v="0"/>
    <n v="0"/>
  </r>
  <r>
    <n v="182"/>
    <x v="4"/>
    <n v="2"/>
    <n v="4.9002707999999992E-2"/>
    <n v="130"/>
    <n v="11"/>
    <n v="55.78"/>
    <n v="60"/>
    <n v="1"/>
    <x v="1"/>
    <n v="0"/>
    <n v="0"/>
    <s v="GKC"/>
    <n v="8.9246403103771646E-2"/>
    <n v="20.407035464244142"/>
    <n v="1.8212545131948965"/>
    <x v="60"/>
    <n v="0"/>
    <n v="0"/>
    <n v="0"/>
    <n v="0"/>
    <n v="0"/>
    <n v="0"/>
  </r>
  <r>
    <n v="182"/>
    <x v="4"/>
    <n v="2"/>
    <n v="4.9002707999999992E-2"/>
    <n v="131"/>
    <n v="11"/>
    <n v="46.85"/>
    <n v="50"/>
    <n v="1"/>
    <x v="1"/>
    <n v="0"/>
    <n v="0"/>
    <s v="GKC"/>
    <n v="5.1648198063879609E-2"/>
    <n v="20.407035464244142"/>
    <n v="1.0539866095538968"/>
    <x v="60"/>
    <n v="0"/>
    <n v="0"/>
    <n v="0"/>
    <n v="0"/>
    <n v="0"/>
    <n v="0"/>
  </r>
  <r>
    <n v="182"/>
    <x v="4"/>
    <n v="2"/>
    <n v="4.9002707999999992E-2"/>
    <n v="132"/>
    <n v="11"/>
    <n v="115.06"/>
    <n v="120"/>
    <n v="1"/>
    <x v="1"/>
    <n v="1"/>
    <n v="0"/>
    <s v="GKC"/>
    <n v="0.86373097029566848"/>
    <n v="20.407035464244142"/>
    <n v="17.626188542389709"/>
    <x v="60"/>
    <n v="20.407035464244142"/>
    <n v="0"/>
    <n v="0"/>
    <n v="17.626188542389709"/>
    <n v="0"/>
    <n v="0"/>
  </r>
  <r>
    <n v="182"/>
    <x v="4"/>
    <n v="2"/>
    <n v="4.9002707999999992E-2"/>
    <n v="133"/>
    <n v="11"/>
    <n v="128.88"/>
    <n v="130"/>
    <n v="1"/>
    <x v="1"/>
    <n v="1"/>
    <n v="1"/>
    <s v="GKC"/>
    <n v="1.2325717837912797"/>
    <n v="20.407035464244142"/>
    <n v="25.15313610405531"/>
    <x v="60"/>
    <n v="20.407035464244142"/>
    <n v="20.407035464244142"/>
    <n v="0"/>
    <n v="25.15313610405531"/>
    <n v="25.15313610405531"/>
    <n v="0"/>
  </r>
  <r>
    <n v="182"/>
    <x v="4"/>
    <n v="2"/>
    <n v="4.9002707999999992E-2"/>
    <n v="134"/>
    <n v="11"/>
    <n v="121.98"/>
    <n v="125"/>
    <n v="1"/>
    <x v="1"/>
    <n v="1"/>
    <n v="0"/>
    <s v="GKC"/>
    <n v="1.0372786645545728"/>
    <n v="20.407035464244142"/>
    <n v="21.167782493868973"/>
    <x v="60"/>
    <n v="20.407035464244142"/>
    <n v="0"/>
    <n v="0"/>
    <n v="21.167782493868973"/>
    <n v="0"/>
    <n v="0"/>
  </r>
  <r>
    <n v="182"/>
    <x v="4"/>
    <n v="2"/>
    <n v="4.9002707999999992E-2"/>
    <n v="135"/>
    <n v="11"/>
    <n v="131.21"/>
    <n v="135"/>
    <n v="1"/>
    <x v="1"/>
    <n v="1"/>
    <n v="1"/>
    <s v="GKC"/>
    <n v="1.3037878691462113"/>
    <n v="20.407035464244142"/>
    <n v="26.606445283518035"/>
    <x v="60"/>
    <n v="20.407035464244142"/>
    <n v="20.407035464244142"/>
    <n v="0"/>
    <n v="26.606445283518035"/>
    <n v="26.606445283518035"/>
    <n v="0"/>
  </r>
  <r>
    <n v="182"/>
    <x v="4"/>
    <n v="2"/>
    <n v="4.9002707999999992E-2"/>
    <n v="136"/>
    <n v="11"/>
    <n v="124.17"/>
    <n v="125"/>
    <n v="1"/>
    <x v="1"/>
    <n v="1"/>
    <n v="1"/>
    <s v="GKC"/>
    <n v="1.0967885007488831"/>
    <n v="20.407035464244142"/>
    <n v="22.382201831557619"/>
    <x v="60"/>
    <n v="20.407035464244142"/>
    <n v="20.407035464244142"/>
    <n v="0"/>
    <n v="22.382201831557619"/>
    <n v="22.382201831557619"/>
    <n v="0"/>
  </r>
  <r>
    <n v="182"/>
    <x v="4"/>
    <n v="2"/>
    <n v="4.9002707999999992E-2"/>
    <n v="137"/>
    <n v="11"/>
    <n v="118.96"/>
    <n v="120"/>
    <n v="1"/>
    <x v="1"/>
    <n v="1"/>
    <n v="0"/>
    <s v="GKC"/>
    <n v="0.95887630911566057"/>
    <n v="20.407035464244142"/>
    <n v="19.567822845946814"/>
    <x v="60"/>
    <n v="20.407035464244142"/>
    <n v="0"/>
    <n v="0"/>
    <n v="19.567822845946814"/>
    <n v="0"/>
    <n v="0"/>
  </r>
  <r>
    <n v="182"/>
    <x v="4"/>
    <n v="2"/>
    <n v="4.9002707999999992E-2"/>
    <n v="138"/>
    <n v="11"/>
    <n v="136.63"/>
    <n v="140"/>
    <n v="1"/>
    <x v="1"/>
    <n v="1"/>
    <n v="1"/>
    <s v="GKC"/>
    <n v="1.4801901756484444"/>
    <n v="20.407035464244142"/>
    <n v="30.206293408283571"/>
    <x v="60"/>
    <n v="20.407035464244142"/>
    <n v="20.407035464244142"/>
    <n v="0"/>
    <n v="30.206293408283571"/>
    <n v="30.206293408283571"/>
    <n v="0"/>
  </r>
  <r>
    <n v="182"/>
    <x v="4"/>
    <n v="2"/>
    <n v="4.9002707999999992E-2"/>
    <n v="139"/>
    <n v="11"/>
    <n v="99.95"/>
    <n v="100"/>
    <n v="1"/>
    <x v="1"/>
    <n v="0"/>
    <n v="0"/>
    <s v="GKC"/>
    <n v="0.55551995796349773"/>
    <n v="20.407035464244142"/>
    <n v="11.336515483256514"/>
    <x v="60"/>
    <n v="0"/>
    <n v="0"/>
    <n v="0"/>
    <n v="0"/>
    <n v="0"/>
    <n v="0"/>
  </r>
  <r>
    <n v="182"/>
    <x v="4"/>
    <n v="2"/>
    <n v="4.9002707999999992E-2"/>
    <n v="140"/>
    <n v="11"/>
    <n v="109.84"/>
    <n v="110"/>
    <n v="1"/>
    <x v="1"/>
    <n v="1"/>
    <n v="0"/>
    <s v="GKC"/>
    <n v="0.7467321270322077"/>
    <n v="20.407035464244142"/>
    <n v="15.238588998636725"/>
    <x v="60"/>
    <n v="20.407035464244142"/>
    <n v="0"/>
    <n v="0"/>
    <n v="15.238588998636725"/>
    <n v="0"/>
    <n v="0"/>
  </r>
  <r>
    <n v="182"/>
    <x v="4"/>
    <n v="2"/>
    <n v="4.9002707999999992E-2"/>
    <n v="141"/>
    <n v="11"/>
    <n v="127.87"/>
    <n v="130"/>
    <n v="1"/>
    <x v="1"/>
    <n v="1"/>
    <n v="1"/>
    <s v="GKC"/>
    <n v="1.2025422907023355"/>
    <n v="20.407035464244142"/>
    <n v="24.540323173615949"/>
    <x v="60"/>
    <n v="20.407035464244142"/>
    <n v="20.407035464244142"/>
    <n v="0"/>
    <n v="24.540323173615949"/>
    <n v="24.540323173615949"/>
    <n v="0"/>
  </r>
  <r>
    <n v="182"/>
    <x v="4"/>
    <n v="2"/>
    <n v="4.9002707999999992E-2"/>
    <n v="142"/>
    <n v="11"/>
    <n v="119.32"/>
    <n v="120"/>
    <n v="1"/>
    <x v="1"/>
    <n v="1"/>
    <n v="0"/>
    <s v="GKC"/>
    <n v="0.96800280382548676"/>
    <n v="20.407035464244142"/>
    <n v="19.754067547154474"/>
    <x v="60"/>
    <n v="20.407035464244142"/>
    <n v="0"/>
    <n v="0"/>
    <n v="19.754067547154474"/>
    <n v="0"/>
    <n v="0"/>
  </r>
  <r>
    <n v="182"/>
    <x v="4"/>
    <n v="2"/>
    <n v="4.9002707999999992E-2"/>
    <n v="143"/>
    <n v="11"/>
    <n v="132.66999999999999"/>
    <n v="135"/>
    <n v="1"/>
    <x v="1"/>
    <n v="1"/>
    <n v="1"/>
    <s v="GKC"/>
    <n v="1.3498114226389772"/>
    <n v="20.407035464244142"/>
    <n v="27.545649571835447"/>
    <x v="60"/>
    <n v="20.407035464244142"/>
    <n v="20.407035464244142"/>
    <n v="0"/>
    <n v="27.545649571835447"/>
    <n v="27.545649571835447"/>
    <n v="0"/>
  </r>
  <r>
    <n v="182"/>
    <x v="4"/>
    <n v="2"/>
    <n v="4.9002707999999992E-2"/>
    <n v="144"/>
    <n v="11"/>
    <n v="120.7"/>
    <n v="125"/>
    <n v="1"/>
    <x v="1"/>
    <n v="1"/>
    <n v="0"/>
    <s v="GKC"/>
    <n v="1.0035358342825336"/>
    <n v="20.407035464244142"/>
    <n v="20.479191359843494"/>
    <x v="60"/>
    <n v="20.407035464244142"/>
    <n v="0"/>
    <n v="0"/>
    <n v="20.479191359843494"/>
    <n v="0"/>
    <n v="0"/>
  </r>
  <r>
    <n v="182"/>
    <x v="4"/>
    <n v="2"/>
    <n v="4.9002707999999992E-2"/>
    <n v="145"/>
    <n v="11"/>
    <n v="76.2"/>
    <n v="80"/>
    <n v="1"/>
    <x v="1"/>
    <n v="0"/>
    <n v="0"/>
    <s v="GKC"/>
    <n v="0.23730638758355782"/>
    <n v="20.407035464244142"/>
    <n v="4.8427198673093299"/>
    <x v="60"/>
    <n v="0"/>
    <n v="0"/>
    <n v="0"/>
    <n v="0"/>
    <n v="0"/>
    <n v="0"/>
  </r>
  <r>
    <n v="182"/>
    <x v="4"/>
    <n v="2"/>
    <n v="4.9002707999999992E-2"/>
    <n v="146"/>
    <n v="11"/>
    <n v="72.97"/>
    <n v="75"/>
    <n v="1"/>
    <x v="1"/>
    <n v="0"/>
    <n v="0"/>
    <s v="GKC"/>
    <n v="0.20717536785856472"/>
    <n v="20.407035464244142"/>
    <n v="4.2278350792075559"/>
    <x v="60"/>
    <n v="0"/>
    <n v="0"/>
    <n v="0"/>
    <n v="0"/>
    <n v="0"/>
    <n v="0"/>
  </r>
  <r>
    <n v="182"/>
    <x v="4"/>
    <n v="2"/>
    <n v="4.9002707999999992E-2"/>
    <n v="147"/>
    <n v="11"/>
    <n v="70.06"/>
    <n v="75"/>
    <n v="1"/>
    <x v="1"/>
    <n v="0"/>
    <n v="0"/>
    <s v="GKC"/>
    <n v="0.1823599481470409"/>
    <n v="20.407035464244142"/>
    <n v="3.7214259290943867"/>
    <x v="60"/>
    <n v="0"/>
    <n v="0"/>
    <n v="0"/>
    <n v="0"/>
    <n v="0"/>
    <n v="0"/>
  </r>
  <r>
    <n v="182"/>
    <x v="4"/>
    <n v="2"/>
    <n v="4.9002707999999992E-2"/>
    <n v="148"/>
    <n v="11"/>
    <n v="71.760000000000005"/>
    <n v="75"/>
    <n v="1"/>
    <x v="1"/>
    <n v="0"/>
    <n v="0"/>
    <s v="GKC"/>
    <n v="0.19659479316302464"/>
    <n v="20.407035464244142"/>
    <n v="4.0119169161635853"/>
    <x v="60"/>
    <n v="0"/>
    <n v="0"/>
    <n v="0"/>
    <n v="0"/>
    <n v="0"/>
    <n v="0"/>
  </r>
  <r>
    <n v="182"/>
    <x v="4"/>
    <n v="2"/>
    <n v="4.9002707999999992E-2"/>
    <n v="149"/>
    <n v="11"/>
    <n v="68.41"/>
    <n v="70"/>
    <n v="1"/>
    <x v="1"/>
    <n v="0"/>
    <n v="0"/>
    <s v="GKC"/>
    <n v="0.16923122927721548"/>
    <n v="20.407035464244142"/>
    <n v="3.4535076975177681"/>
    <x v="60"/>
    <n v="0"/>
    <n v="0"/>
    <n v="0"/>
    <n v="0"/>
    <n v="0"/>
    <n v="0"/>
  </r>
  <r>
    <n v="182"/>
    <x v="4"/>
    <n v="2"/>
    <n v="4.9002707999999992E-2"/>
    <n v="150"/>
    <n v="11"/>
    <n v="104.6"/>
    <n v="105"/>
    <n v="1"/>
    <x v="1"/>
    <n v="0"/>
    <n v="0"/>
    <s v="GKC"/>
    <n v="0.64063759950733667"/>
    <n v="20.407035464244142"/>
    <n v="13.073514212874455"/>
    <x v="60"/>
    <n v="0"/>
    <n v="0"/>
    <n v="0"/>
    <n v="0"/>
    <n v="0"/>
    <n v="0"/>
  </r>
  <r>
    <n v="182"/>
    <x v="4"/>
    <n v="2"/>
    <n v="4.9002707999999992E-2"/>
    <n v="151"/>
    <n v="11"/>
    <n v="91.32"/>
    <n v="95"/>
    <n v="1"/>
    <x v="1"/>
    <n v="0"/>
    <n v="0"/>
    <s v="GKC"/>
    <n v="0.41855708573370343"/>
    <n v="20.407035464244142"/>
    <n v="8.5415092923783611"/>
    <x v="60"/>
    <n v="0"/>
    <n v="0"/>
    <n v="0"/>
    <n v="0"/>
    <n v="0"/>
    <n v="0"/>
  </r>
  <r>
    <n v="182"/>
    <x v="4"/>
    <n v="2"/>
    <n v="4.9002707999999992E-2"/>
    <n v="152"/>
    <n v="11"/>
    <n v="76.400000000000006"/>
    <n v="80"/>
    <n v="1"/>
    <x v="1"/>
    <n v="0"/>
    <n v="0"/>
    <s v="GKC"/>
    <n v="0.23926450316735945"/>
    <n v="20.407035464244142"/>
    <n v="4.8826792014710589"/>
    <x v="60"/>
    <n v="0"/>
    <n v="0"/>
    <n v="0"/>
    <n v="0"/>
    <n v="0"/>
    <n v="0"/>
  </r>
  <r>
    <n v="182"/>
    <x v="4"/>
    <n v="2"/>
    <n v="4.9002707999999992E-2"/>
    <n v="153"/>
    <n v="11"/>
    <n v="77.930000000000007"/>
    <n v="80"/>
    <n v="1"/>
    <x v="1"/>
    <n v="0"/>
    <n v="0"/>
    <s v="GKC"/>
    <n v="0.25460958742305634"/>
    <n v="20.407035464244142"/>
    <n v="5.1958268800788803"/>
    <x v="60"/>
    <n v="0"/>
    <n v="0"/>
    <n v="0"/>
    <n v="0"/>
    <n v="0"/>
    <n v="0"/>
  </r>
  <r>
    <n v="182"/>
    <x v="4"/>
    <n v="2"/>
    <n v="4.9002707999999992E-2"/>
    <n v="154"/>
    <n v="11"/>
    <n v="53.66"/>
    <n v="55"/>
    <n v="1"/>
    <x v="1"/>
    <n v="0"/>
    <n v="0"/>
    <s v="GKC"/>
    <n v="7.9037908306941948E-2"/>
    <n v="20.407035464244142"/>
    <n v="1.612929397839441"/>
    <x v="60"/>
    <n v="0"/>
    <n v="0"/>
    <n v="0"/>
    <n v="0"/>
    <n v="0"/>
    <n v="0"/>
  </r>
  <r>
    <n v="182"/>
    <x v="4"/>
    <n v="2"/>
    <n v="4.9002707999999992E-2"/>
    <n v="155"/>
    <n v="11"/>
    <n v="82.72"/>
    <n v="85"/>
    <n v="1"/>
    <x v="1"/>
    <n v="0"/>
    <n v="0"/>
    <s v="GKC"/>
    <n v="0.30696551676190953"/>
    <n v="20.407035464244142"/>
    <n v="6.264256186860317"/>
    <x v="60"/>
    <n v="0"/>
    <n v="0"/>
    <n v="0"/>
    <n v="0"/>
    <n v="0"/>
    <n v="0"/>
  </r>
  <r>
    <n v="182"/>
    <x v="4"/>
    <n v="2"/>
    <n v="4.9002707999999992E-2"/>
    <n v="156"/>
    <n v="11"/>
    <n v="68.02"/>
    <n v="70"/>
    <n v="1"/>
    <x v="1"/>
    <n v="0"/>
    <n v="0"/>
    <s v="GKC"/>
    <n v="0.16622503025065696"/>
    <n v="20.407035464244142"/>
    <n v="3.392160087370212"/>
    <x v="60"/>
    <n v="0"/>
    <n v="0"/>
    <n v="0"/>
    <n v="0"/>
    <n v="0"/>
    <n v="0"/>
  </r>
  <r>
    <n v="182"/>
    <x v="4"/>
    <n v="2"/>
    <n v="4.9002707999999992E-2"/>
    <n v="157"/>
    <n v="11"/>
    <n v="101.18"/>
    <n v="105"/>
    <n v="1"/>
    <x v="1"/>
    <n v="0"/>
    <n v="0"/>
    <s v="GKC"/>
    <n v="0.57723465883135683"/>
    <n v="20.407035464244142"/>
    <n v="11.779648153962366"/>
    <x v="60"/>
    <n v="0"/>
    <n v="0"/>
    <n v="0"/>
    <n v="0"/>
    <n v="0"/>
    <n v="0"/>
  </r>
  <r>
    <n v="182"/>
    <x v="4"/>
    <n v="2"/>
    <n v="4.9002707999999992E-2"/>
    <n v="158"/>
    <n v="11"/>
    <n v="57.85"/>
    <n v="60"/>
    <n v="1"/>
    <x v="1"/>
    <n v="0"/>
    <n v="0"/>
    <s v="GKC"/>
    <n v="0.10004643942643547"/>
    <n v="20.407035464244142"/>
    <n v="2.0416512374466222"/>
    <x v="60"/>
    <n v="0"/>
    <n v="0"/>
    <n v="0"/>
    <n v="0"/>
    <n v="0"/>
    <n v="0"/>
  </r>
  <r>
    <n v="182"/>
    <x v="4"/>
    <n v="2"/>
    <n v="4.9002707999999992E-2"/>
    <n v="159"/>
    <n v="11"/>
    <n v="66.319999999999993"/>
    <n v="70"/>
    <n v="1"/>
    <x v="1"/>
    <n v="0"/>
    <n v="0"/>
    <s v="GKC"/>
    <n v="0.1535451686022781"/>
    <n v="20.407035464244142"/>
    <n v="3.1334017010300355"/>
    <x v="60"/>
    <n v="0"/>
    <n v="0"/>
    <n v="0"/>
    <n v="0"/>
    <n v="0"/>
    <n v="0"/>
  </r>
  <r>
    <n v="182"/>
    <x v="4"/>
    <n v="2"/>
    <n v="4.9002707999999992E-2"/>
    <n v="160"/>
    <n v="11"/>
    <n v="75.430000000000007"/>
    <n v="80"/>
    <n v="1"/>
    <x v="1"/>
    <n v="0"/>
    <n v="0"/>
    <s v="GKC"/>
    <n v="0.22986951040650594"/>
    <n v="20.407035464244142"/>
    <n v="4.6909552510140049"/>
    <x v="60"/>
    <n v="0"/>
    <n v="0"/>
    <n v="0"/>
    <n v="0"/>
    <n v="0"/>
    <n v="0"/>
  </r>
  <r>
    <n v="182"/>
    <x v="4"/>
    <n v="2"/>
    <n v="4.9002707999999992E-2"/>
    <n v="161"/>
    <n v="11"/>
    <n v="66.77"/>
    <n v="70"/>
    <n v="1"/>
    <x v="1"/>
    <n v="0"/>
    <n v="0"/>
    <s v="GKC"/>
    <n v="0.15683507922094161"/>
    <n v="20.407035464244142"/>
    <n v="3.200539023699295"/>
    <x v="60"/>
    <n v="0"/>
    <n v="0"/>
    <n v="0"/>
    <n v="0"/>
    <n v="0"/>
    <n v="0"/>
  </r>
  <r>
    <n v="182"/>
    <x v="4"/>
    <n v="2"/>
    <n v="4.9002707999999992E-2"/>
    <n v="162"/>
    <n v="11"/>
    <n v="65.78"/>
    <n v="70"/>
    <n v="1"/>
    <x v="1"/>
    <n v="0"/>
    <n v="0"/>
    <s v="GKC"/>
    <n v="0.14965970089395803"/>
    <n v="20.407035464244142"/>
    <n v="3.0541108237111723"/>
    <x v="60"/>
    <n v="0"/>
    <n v="0"/>
    <n v="0"/>
    <n v="0"/>
    <n v="0"/>
    <n v="0"/>
  </r>
  <r>
    <n v="182"/>
    <x v="4"/>
    <n v="2"/>
    <n v="4.9002707999999992E-2"/>
    <n v="163"/>
    <n v="11"/>
    <n v="83.5"/>
    <n v="85"/>
    <n v="1"/>
    <x v="1"/>
    <n v="0"/>
    <n v="0"/>
    <s v="GKC"/>
    <n v="0.31613144306471802"/>
    <n v="20.407035464244142"/>
    <n v="6.4513055699843784"/>
    <x v="60"/>
    <n v="0"/>
    <n v="0"/>
    <n v="0"/>
    <n v="0"/>
    <n v="0"/>
    <n v="0"/>
  </r>
  <r>
    <n v="182"/>
    <x v="4"/>
    <n v="2"/>
    <n v="4.9002707999999992E-2"/>
    <n v="164"/>
    <n v="11"/>
    <n v="78.349999999999994"/>
    <n v="80"/>
    <n v="1"/>
    <x v="1"/>
    <n v="0"/>
    <n v="0"/>
    <s v="GKC"/>
    <n v="0.25893625390541258"/>
    <n v="20.407035464244142"/>
    <n v="5.2841213164262806"/>
    <x v="60"/>
    <n v="0"/>
    <n v="0"/>
    <n v="0"/>
    <n v="0"/>
    <n v="0"/>
    <n v="0"/>
  </r>
  <r>
    <n v="182"/>
    <x v="4"/>
    <n v="2"/>
    <n v="4.9002707999999992E-2"/>
    <n v="165"/>
    <n v="11"/>
    <n v="75.17"/>
    <n v="80"/>
    <n v="1"/>
    <x v="1"/>
    <n v="0"/>
    <n v="0"/>
    <s v="GKC"/>
    <n v="0.22739465811762258"/>
    <n v="20.407035464244142"/>
    <n v="4.640450852585996"/>
    <x v="60"/>
    <n v="0"/>
    <n v="0"/>
    <n v="0"/>
    <n v="0"/>
    <n v="0"/>
    <n v="0"/>
  </r>
  <r>
    <n v="182"/>
    <x v="4"/>
    <n v="2"/>
    <n v="4.9002707999999992E-2"/>
    <n v="166"/>
    <n v="11"/>
    <n v="70.400000000000006"/>
    <n v="75"/>
    <n v="1"/>
    <x v="1"/>
    <n v="0"/>
    <n v="0"/>
    <s v="GKC"/>
    <n v="0.18514879059561382"/>
    <n v="20.407035464244142"/>
    <n v="3.7783379358466034"/>
    <x v="60"/>
    <n v="0"/>
    <n v="0"/>
    <n v="0"/>
    <n v="0"/>
    <n v="0"/>
    <n v="0"/>
  </r>
  <r>
    <n v="182"/>
    <x v="4"/>
    <n v="2"/>
    <n v="4.9002707999999992E-2"/>
    <n v="167"/>
    <n v="11"/>
    <n v="59.04"/>
    <n v="60"/>
    <n v="1"/>
    <x v="1"/>
    <n v="0"/>
    <n v="0"/>
    <s v="GKC"/>
    <n v="0.10664104610514412"/>
    <n v="20.407035464244142"/>
    <n v="2.1762276098117708"/>
    <x v="60"/>
    <n v="0"/>
    <n v="0"/>
    <n v="0"/>
    <n v="0"/>
    <n v="0"/>
    <n v="0"/>
  </r>
  <r>
    <n v="182"/>
    <x v="4"/>
    <n v="2"/>
    <n v="4.9002707999999992E-2"/>
    <n v="168"/>
    <n v="11"/>
    <n v="55.69"/>
    <n v="60"/>
    <n v="1"/>
    <x v="1"/>
    <n v="0"/>
    <n v="0"/>
    <s v="GKC"/>
    <n v="8.8795748249206261E-2"/>
    <n v="20.407035464244142"/>
    <n v="1.812057983595647"/>
    <x v="60"/>
    <n v="0"/>
    <n v="0"/>
    <n v="0"/>
    <n v="0"/>
    <n v="0"/>
    <n v="0"/>
  </r>
  <r>
    <n v="182"/>
    <x v="4"/>
    <n v="2"/>
    <n v="4.9002707999999992E-2"/>
    <n v="169"/>
    <n v="11"/>
    <n v="49.78"/>
    <n v="50"/>
    <n v="1"/>
    <x v="1"/>
    <n v="0"/>
    <n v="0"/>
    <s v="GKC"/>
    <n v="6.2466572970693489E-2"/>
    <n v="20.407035464244142"/>
    <n v="1.2747575699427367"/>
    <x v="60"/>
    <n v="0"/>
    <n v="0"/>
    <n v="0"/>
    <n v="0"/>
    <n v="0"/>
    <n v="0"/>
  </r>
  <r>
    <n v="182"/>
    <x v="4"/>
    <n v="2"/>
    <n v="4.9002707999999992E-2"/>
    <n v="170"/>
    <n v="11"/>
    <n v="59.75"/>
    <n v="60"/>
    <n v="1"/>
    <x v="1"/>
    <n v="0"/>
    <n v="0"/>
    <s v="GKC"/>
    <n v="0.11071333669661833"/>
    <n v="20.407035464244142"/>
    <n v="2.2593309883326924"/>
    <x v="60"/>
    <n v="0"/>
    <n v="0"/>
    <n v="0"/>
    <n v="0"/>
    <n v="0"/>
    <n v="0"/>
  </r>
  <r>
    <n v="182"/>
    <x v="4"/>
    <n v="2"/>
    <n v="4.9002707999999992E-2"/>
    <n v="171"/>
    <n v="11"/>
    <n v="124.53"/>
    <n v="125"/>
    <n v="1"/>
    <x v="1"/>
    <n v="1"/>
    <n v="1"/>
    <s v="GKC"/>
    <n v="1.1067882651374581"/>
    <n v="20.407035464244142"/>
    <n v="22.586267378069355"/>
    <x v="60"/>
    <n v="20.407035464244142"/>
    <n v="20.407035464244142"/>
    <n v="0"/>
    <n v="22.586267378069355"/>
    <n v="22.586267378069355"/>
    <n v="0"/>
  </r>
  <r>
    <n v="182"/>
    <x v="4"/>
    <n v="2"/>
    <n v="4.9002707999999992E-2"/>
    <n v="172"/>
    <n v="11"/>
    <n v="119.67"/>
    <n v="120"/>
    <n v="1"/>
    <x v="1"/>
    <n v="1"/>
    <n v="0"/>
    <s v="GKC"/>
    <n v="0.97693232641061334"/>
    <n v="20.407035464244142"/>
    <n v="19.936292631227921"/>
    <x v="60"/>
    <n v="20.407035464244142"/>
    <n v="0"/>
    <n v="0"/>
    <n v="19.936292631227921"/>
    <n v="0"/>
    <n v="0"/>
  </r>
  <r>
    <n v="182"/>
    <x v="4"/>
    <n v="2"/>
    <n v="4.9002707999999992E-2"/>
    <n v="173"/>
    <n v="11"/>
    <n v="112.54"/>
    <n v="115"/>
    <n v="1"/>
    <x v="1"/>
    <n v="1"/>
    <n v="0"/>
    <s v="GKC"/>
    <n v="0.80580091937258014"/>
    <n v="20.407035464244142"/>
    <n v="16.444007938756776"/>
    <x v="60"/>
    <n v="20.407035464244142"/>
    <n v="0"/>
    <n v="0"/>
    <n v="16.444007938756776"/>
    <n v="0"/>
    <n v="0"/>
  </r>
  <r>
    <n v="182"/>
    <x v="4"/>
    <n v="2"/>
    <n v="4.9002707999999992E-2"/>
    <n v="174"/>
    <n v="11"/>
    <n v="121.99"/>
    <n v="125"/>
    <n v="1"/>
    <x v="1"/>
    <n v="1"/>
    <n v="0"/>
    <s v="GKC"/>
    <n v="1.0375452781967567"/>
    <n v="20.407035464244142"/>
    <n v="21.173223287920269"/>
    <x v="60"/>
    <n v="20.407035464244142"/>
    <n v="0"/>
    <n v="0"/>
    <n v="21.173223287920269"/>
    <n v="0"/>
    <n v="0"/>
  </r>
  <r>
    <n v="182"/>
    <x v="4"/>
    <n v="2"/>
    <n v="4.9002707999999992E-2"/>
    <n v="175"/>
    <n v="11"/>
    <n v="76.37"/>
    <n v="80"/>
    <n v="1"/>
    <x v="1"/>
    <n v="0"/>
    <n v="0"/>
    <s v="GKC"/>
    <n v="0.23897008699860242"/>
    <n v="20.407035464244142"/>
    <n v="4.8766710402739877"/>
    <x v="60"/>
    <n v="0"/>
    <n v="0"/>
    <n v="0"/>
    <n v="0"/>
    <n v="0"/>
    <n v="0"/>
  </r>
  <r>
    <n v="182"/>
    <x v="4"/>
    <n v="2"/>
    <n v="4.9002707999999992E-2"/>
    <n v="176"/>
    <n v="11"/>
    <n v="78.760000000000005"/>
    <n v="80"/>
    <n v="1"/>
    <x v="1"/>
    <n v="0"/>
    <n v="0"/>
    <s v="GKC"/>
    <n v="0.2632079399202063"/>
    <n v="20.407035464244142"/>
    <n v="5.3712937644222913"/>
    <x v="60"/>
    <n v="0"/>
    <n v="0"/>
    <n v="0"/>
    <n v="0"/>
    <n v="0"/>
    <n v="0"/>
  </r>
  <r>
    <n v="182"/>
    <x v="4"/>
    <n v="2"/>
    <n v="4.9002707999999992E-2"/>
    <n v="177"/>
    <n v="11"/>
    <n v="77.83"/>
    <n v="80"/>
    <n v="1"/>
    <x v="1"/>
    <n v="0"/>
    <n v="0"/>
    <s v="GKC"/>
    <n v="0.25358673589432812"/>
    <n v="20.407035464244142"/>
    <n v="5.1749535126574671"/>
    <x v="60"/>
    <n v="0"/>
    <n v="0"/>
    <n v="0"/>
    <n v="0"/>
    <n v="0"/>
    <n v="0"/>
  </r>
  <r>
    <n v="182"/>
    <x v="4"/>
    <n v="2"/>
    <n v="4.9002707999999992E-2"/>
    <n v="178"/>
    <n v="11"/>
    <n v="50.78"/>
    <n v="55"/>
    <n v="1"/>
    <x v="1"/>
    <n v="0"/>
    <n v="0"/>
    <s v="GKC"/>
    <n v="6.648553943572523E-2"/>
    <n v="20.407035464244142"/>
    <n v="1.3567727611242473"/>
    <x v="60"/>
    <n v="0"/>
    <n v="0"/>
    <n v="0"/>
    <n v="0"/>
    <n v="0"/>
    <n v="0"/>
  </r>
  <r>
    <n v="183"/>
    <x v="1"/>
    <n v="1"/>
    <n v="3.9290991999999997E-2"/>
    <n v="1"/>
    <n v="12"/>
    <n v="80.91"/>
    <n v="85"/>
    <n v="2"/>
    <x v="0"/>
    <n v="0"/>
    <n v="0"/>
    <s v="GKC"/>
    <n v="0.2881801816420953"/>
    <n v="25.451126303963008"/>
    <n v="7.3345102012719696"/>
    <x v="72"/>
    <n v="0"/>
    <n v="0"/>
    <n v="25.451126303963008"/>
    <n v="0"/>
    <n v="0"/>
    <n v="7.3345102012719696"/>
  </r>
  <r>
    <n v="183"/>
    <x v="1"/>
    <n v="1"/>
    <n v="3.9290991999999997E-2"/>
    <n v="2"/>
    <n v="12"/>
    <n v="74.760000000000005"/>
    <n v="75"/>
    <n v="2"/>
    <x v="0"/>
    <n v="0"/>
    <n v="0"/>
    <s v="GKC"/>
    <n v="0.23130461201664257"/>
    <n v="25.451126303963008"/>
    <n v="5.8869628951247295"/>
    <x v="72"/>
    <n v="0"/>
    <n v="0"/>
    <n v="25.451126303963008"/>
    <n v="0"/>
    <n v="0"/>
    <n v="5.8869628951247295"/>
  </r>
  <r>
    <n v="183"/>
    <x v="1"/>
    <n v="1"/>
    <n v="3.9290991999999997E-2"/>
    <n v="3"/>
    <n v="12"/>
    <n v="63.07"/>
    <n v="65"/>
    <n v="2"/>
    <x v="0"/>
    <n v="0"/>
    <n v="0"/>
    <s v="GKC"/>
    <n v="0.14415087479451119"/>
    <n v="25.451126303963008"/>
    <n v="3.6688021212218618"/>
    <x v="72"/>
    <n v="0"/>
    <n v="0"/>
    <n v="25.451126303963008"/>
    <n v="0"/>
    <n v="0"/>
    <n v="3.6688021212218618"/>
  </r>
  <r>
    <n v="183"/>
    <x v="1"/>
    <n v="1"/>
    <n v="3.9290991999999997E-2"/>
    <n v="1"/>
    <n v="11"/>
    <n v="74.75"/>
    <n v="75"/>
    <n v="1"/>
    <x v="1"/>
    <n v="0"/>
    <n v="0"/>
    <s v="GKC"/>
    <n v="0.22343525287243418"/>
    <n v="25.451126303963008"/>
    <n v="5.6866788416142358"/>
    <x v="72"/>
    <n v="0"/>
    <n v="0"/>
    <n v="0"/>
    <n v="0"/>
    <n v="0"/>
    <n v="0"/>
  </r>
  <r>
    <n v="183"/>
    <x v="1"/>
    <n v="1"/>
    <n v="3.9290991999999997E-2"/>
    <n v="2"/>
    <n v="11"/>
    <n v="69.599999999999994"/>
    <n v="70"/>
    <n v="1"/>
    <x v="1"/>
    <n v="0"/>
    <n v="0"/>
    <s v="GKC"/>
    <n v="0.17863253414276475"/>
    <n v="25.451126303963008"/>
    <n v="4.5463991884644903"/>
    <x v="72"/>
    <n v="0"/>
    <n v="0"/>
    <n v="0"/>
    <n v="0"/>
    <n v="0"/>
    <n v="0"/>
  </r>
  <r>
    <n v="183"/>
    <x v="1"/>
    <n v="1"/>
    <n v="3.9290991999999997E-2"/>
    <n v="3"/>
    <n v="11"/>
    <n v="76.739999999999995"/>
    <n v="80"/>
    <n v="1"/>
    <x v="1"/>
    <n v="0"/>
    <n v="0"/>
    <s v="GKC"/>
    <n v="0.24261850373276064"/>
    <n v="25.451126303963008"/>
    <n v="6.1749141821810118"/>
    <x v="72"/>
    <n v="0"/>
    <n v="0"/>
    <n v="0"/>
    <n v="0"/>
    <n v="0"/>
    <n v="0"/>
  </r>
  <r>
    <n v="183"/>
    <x v="1"/>
    <n v="1"/>
    <n v="3.9290991999999997E-2"/>
    <n v="4"/>
    <n v="11"/>
    <n v="72.17"/>
    <n v="75"/>
    <n v="1"/>
    <x v="1"/>
    <n v="0"/>
    <n v="0"/>
    <s v="GKC"/>
    <n v="0.20013768143976121"/>
    <n v="25.451126303963008"/>
    <n v="5.0937294085056752"/>
    <x v="72"/>
    <n v="0"/>
    <n v="0"/>
    <n v="0"/>
    <n v="0"/>
    <n v="0"/>
    <n v="0"/>
  </r>
  <r>
    <n v="183"/>
    <x v="1"/>
    <n v="1"/>
    <n v="3.9290991999999997E-2"/>
    <n v="5"/>
    <n v="11"/>
    <n v="82.12"/>
    <n v="85"/>
    <n v="1"/>
    <x v="1"/>
    <n v="0"/>
    <n v="0"/>
    <s v="GKC"/>
    <n v="0.30003921617217671"/>
    <n v="25.451126303963008"/>
    <n v="7.6363359869401295"/>
    <x v="72"/>
    <n v="0"/>
    <n v="0"/>
    <n v="0"/>
    <n v="0"/>
    <n v="0"/>
    <n v="0"/>
  </r>
  <r>
    <n v="183"/>
    <x v="1"/>
    <n v="1"/>
    <n v="3.9290991999999997E-2"/>
    <n v="6"/>
    <n v="11"/>
    <n v="75.66"/>
    <n v="80"/>
    <n v="1"/>
    <x v="1"/>
    <n v="0"/>
    <n v="0"/>
    <s v="GKC"/>
    <n v="0.23207403833325058"/>
    <n v="25.451126303963008"/>
    <n v="5.9065456614903136"/>
    <x v="72"/>
    <n v="0"/>
    <n v="0"/>
    <n v="0"/>
    <n v="0"/>
    <n v="0"/>
    <n v="0"/>
  </r>
  <r>
    <n v="183"/>
    <x v="1"/>
    <n v="1"/>
    <n v="3.9290991999999997E-2"/>
    <n v="7"/>
    <n v="11"/>
    <n v="80.87"/>
    <n v="85"/>
    <n v="1"/>
    <x v="1"/>
    <n v="0"/>
    <n v="0"/>
    <s v="GKC"/>
    <n v="0.28595271694275476"/>
    <n v="25.451126303963008"/>
    <n v="7.277818715871434"/>
    <x v="72"/>
    <n v="0"/>
    <n v="0"/>
    <n v="0"/>
    <n v="0"/>
    <n v="0"/>
    <n v="0"/>
  </r>
  <r>
    <n v="183"/>
    <x v="1"/>
    <n v="1"/>
    <n v="3.9290991999999997E-2"/>
    <n v="8"/>
    <n v="11"/>
    <n v="75.05"/>
    <n v="80"/>
    <n v="1"/>
    <x v="1"/>
    <n v="0"/>
    <n v="0"/>
    <s v="GKC"/>
    <n v="0.22625856424349033"/>
    <n v="25.451126303963008"/>
    <n v="5.7585352959144007"/>
    <x v="72"/>
    <n v="0"/>
    <n v="0"/>
    <n v="0"/>
    <n v="0"/>
    <n v="0"/>
    <n v="0"/>
  </r>
  <r>
    <n v="183"/>
    <x v="1"/>
    <n v="1"/>
    <n v="3.9290991999999997E-2"/>
    <n v="9"/>
    <n v="11"/>
    <n v="71.66"/>
    <n v="75"/>
    <n v="1"/>
    <x v="1"/>
    <n v="0"/>
    <n v="0"/>
    <s v="GKC"/>
    <n v="0.19573720074824724"/>
    <n v="25.451126303963008"/>
    <n v="4.981732218627803"/>
    <x v="72"/>
    <n v="0"/>
    <n v="0"/>
    <n v="0"/>
    <n v="0"/>
    <n v="0"/>
    <n v="0"/>
  </r>
  <r>
    <n v="183"/>
    <x v="1"/>
    <n v="1"/>
    <n v="3.9290991999999997E-2"/>
    <n v="10"/>
    <n v="11"/>
    <n v="75.45"/>
    <n v="80"/>
    <n v="1"/>
    <x v="1"/>
    <n v="0"/>
    <n v="0"/>
    <s v="GKC"/>
    <n v="0.23006063990633069"/>
    <n v="25.451126303963008"/>
    <n v="5.8553024038265749"/>
    <x v="72"/>
    <n v="0"/>
    <n v="0"/>
    <n v="0"/>
    <n v="0"/>
    <n v="0"/>
    <n v="0"/>
  </r>
  <r>
    <n v="183"/>
    <x v="1"/>
    <n v="1"/>
    <n v="3.9290991999999997E-2"/>
    <n v="11"/>
    <n v="11"/>
    <n v="95.39"/>
    <n v="100"/>
    <n v="1"/>
    <x v="1"/>
    <n v="0"/>
    <n v="0"/>
    <s v="GKC"/>
    <n v="0.47986825869184313"/>
    <n v="25.451126303963008"/>
    <n v="12.213187661228893"/>
    <x v="72"/>
    <n v="0"/>
    <n v="0"/>
    <n v="0"/>
    <n v="0"/>
    <n v="0"/>
    <n v="0"/>
  </r>
  <r>
    <n v="183"/>
    <x v="1"/>
    <n v="1"/>
    <n v="3.9290991999999997E-2"/>
    <n v="12"/>
    <n v="11"/>
    <n v="75.180000000000007"/>
    <n v="80"/>
    <n v="1"/>
    <x v="1"/>
    <n v="0"/>
    <n v="0"/>
    <s v="GKC"/>
    <n v="0.22748950759157882"/>
    <n v="25.451126303963008"/>
    <n v="5.7898641905396238"/>
    <x v="72"/>
    <n v="0"/>
    <n v="0"/>
    <n v="0"/>
    <n v="0"/>
    <n v="0"/>
    <n v="0"/>
  </r>
  <r>
    <n v="183"/>
    <x v="1"/>
    <n v="1"/>
    <n v="3.9290991999999997E-2"/>
    <n v="13"/>
    <n v="11"/>
    <n v="80.25"/>
    <n v="85"/>
    <n v="1"/>
    <x v="1"/>
    <n v="0"/>
    <n v="0"/>
    <s v="GKC"/>
    <n v="0.27913596537187541"/>
    <n v="25.451126303963008"/>
    <n v="7.1043247106582452"/>
    <x v="72"/>
    <n v="0"/>
    <n v="0"/>
    <n v="0"/>
    <n v="0"/>
    <n v="0"/>
    <n v="0"/>
  </r>
  <r>
    <n v="183"/>
    <x v="1"/>
    <n v="1"/>
    <n v="3.9290991999999997E-2"/>
    <n v="14"/>
    <n v="11"/>
    <n v="71.03"/>
    <n v="75"/>
    <n v="1"/>
    <x v="1"/>
    <n v="0"/>
    <n v="0"/>
    <s v="GKC"/>
    <n v="0.19039287071449809"/>
    <n v="25.451126303963008"/>
    <n v="4.8457129999287902"/>
    <x v="72"/>
    <n v="0"/>
    <n v="0"/>
    <n v="0"/>
    <n v="0"/>
    <n v="0"/>
    <n v="0"/>
  </r>
  <r>
    <n v="183"/>
    <x v="1"/>
    <n v="1"/>
    <n v="3.9290991999999997E-2"/>
    <n v="15"/>
    <n v="11"/>
    <n v="77.900000000000006"/>
    <n v="80"/>
    <n v="1"/>
    <x v="1"/>
    <n v="0"/>
    <n v="0"/>
    <s v="GKC"/>
    <n v="0.25430243751145531"/>
    <n v="25.451126303963008"/>
    <n v="6.4722834565097092"/>
    <x v="72"/>
    <n v="0"/>
    <n v="0"/>
    <n v="0"/>
    <n v="0"/>
    <n v="0"/>
    <n v="0"/>
  </r>
  <r>
    <n v="183"/>
    <x v="1"/>
    <n v="1"/>
    <n v="3.9290991999999997E-2"/>
    <n v="16"/>
    <n v="11"/>
    <n v="80.25"/>
    <n v="85"/>
    <n v="1"/>
    <x v="1"/>
    <n v="0"/>
    <n v="0"/>
    <s v="GKC"/>
    <n v="0.27913596537187541"/>
    <n v="25.451126303963008"/>
    <n v="7.1043247106582452"/>
    <x v="72"/>
    <n v="0"/>
    <n v="0"/>
    <n v="0"/>
    <n v="0"/>
    <n v="0"/>
    <n v="0"/>
  </r>
  <r>
    <n v="183"/>
    <x v="1"/>
    <n v="1"/>
    <n v="3.9290991999999997E-2"/>
    <n v="17"/>
    <n v="11"/>
    <n v="79.69"/>
    <n v="80"/>
    <n v="1"/>
    <x v="1"/>
    <n v="0"/>
    <n v="0"/>
    <s v="GKC"/>
    <n v="0.27307477861656365"/>
    <n v="25.451126303963008"/>
    <n v="6.9500606809968986"/>
    <x v="72"/>
    <n v="0"/>
    <n v="0"/>
    <n v="0"/>
    <n v="0"/>
    <n v="0"/>
    <n v="0"/>
  </r>
  <r>
    <n v="183"/>
    <x v="1"/>
    <n v="1"/>
    <n v="3.9290991999999997E-2"/>
    <n v="18"/>
    <n v="11"/>
    <n v="79.459999999999994"/>
    <n v="80"/>
    <n v="1"/>
    <x v="1"/>
    <n v="0"/>
    <n v="0"/>
    <s v="GKC"/>
    <n v="0.27061155135394743"/>
    <n v="25.451126303963008"/>
    <n v="6.8873687728206878"/>
    <x v="72"/>
    <n v="0"/>
    <n v="0"/>
    <n v="0"/>
    <n v="0"/>
    <n v="0"/>
    <n v="0"/>
  </r>
  <r>
    <n v="183"/>
    <x v="1"/>
    <n v="1"/>
    <n v="3.9290991999999997E-2"/>
    <n v="19"/>
    <n v="11"/>
    <n v="76.14"/>
    <n v="80"/>
    <n v="1"/>
    <x v="1"/>
    <n v="0"/>
    <n v="0"/>
    <s v="GKC"/>
    <n v="0.23672108807280104"/>
    <n v="25.451126303963008"/>
    <n v="6.0248183113524103"/>
    <x v="72"/>
    <n v="0"/>
    <n v="0"/>
    <n v="0"/>
    <n v="0"/>
    <n v="0"/>
    <n v="0"/>
  </r>
  <r>
    <n v="183"/>
    <x v="1"/>
    <n v="1"/>
    <n v="3.9290991999999997E-2"/>
    <n v="20"/>
    <n v="11"/>
    <n v="69.94"/>
    <n v="70"/>
    <n v="1"/>
    <x v="1"/>
    <n v="0"/>
    <n v="0"/>
    <s v="GKC"/>
    <n v="0.18138252227900437"/>
    <n v="25.451126303963008"/>
    <n v="4.6163894838543245"/>
    <x v="72"/>
    <n v="0"/>
    <n v="0"/>
    <n v="0"/>
    <n v="0"/>
    <n v="0"/>
    <n v="0"/>
  </r>
  <r>
    <n v="183"/>
    <x v="1"/>
    <n v="1"/>
    <n v="3.9290991999999997E-2"/>
    <n v="21"/>
    <n v="11"/>
    <n v="71.900000000000006"/>
    <n v="75"/>
    <n v="1"/>
    <x v="1"/>
    <n v="0"/>
    <n v="0"/>
    <s v="GKC"/>
    <n v="0.19779971635993338"/>
    <n v="25.451126303963008"/>
    <n v="5.0342255639647222"/>
    <x v="72"/>
    <n v="0"/>
    <n v="0"/>
    <n v="0"/>
    <n v="0"/>
    <n v="0"/>
    <n v="0"/>
  </r>
  <r>
    <n v="183"/>
    <x v="1"/>
    <n v="1"/>
    <n v="3.9290991999999997E-2"/>
    <n v="22"/>
    <n v="11"/>
    <n v="77.14"/>
    <n v="80"/>
    <n v="1"/>
    <x v="1"/>
    <n v="0"/>
    <n v="0"/>
    <s v="GKC"/>
    <n v="0.24660520985725717"/>
    <n v="25.451126303963008"/>
    <n v="6.2763803432923559"/>
    <x v="72"/>
    <n v="0"/>
    <n v="0"/>
    <n v="0"/>
    <n v="0"/>
    <n v="0"/>
    <n v="0"/>
  </r>
  <r>
    <n v="183"/>
    <x v="1"/>
    <n v="1"/>
    <n v="3.9290991999999997E-2"/>
    <n v="23"/>
    <n v="11"/>
    <n v="80.44"/>
    <n v="85"/>
    <n v="1"/>
    <x v="1"/>
    <n v="0"/>
    <n v="0"/>
    <s v="GKC"/>
    <n v="0.28121307366683668"/>
    <n v="25.451126303963008"/>
    <n v="7.1571894562203138"/>
    <x v="72"/>
    <n v="0"/>
    <n v="0"/>
    <n v="0"/>
    <n v="0"/>
    <n v="0"/>
    <n v="0"/>
  </r>
  <r>
    <n v="183"/>
    <x v="1"/>
    <n v="1"/>
    <n v="3.9290991999999997E-2"/>
    <n v="24"/>
    <n v="11"/>
    <n v="30.59"/>
    <n v="35"/>
    <n v="1"/>
    <x v="1"/>
    <n v="0"/>
    <n v="0"/>
    <s v="GKC"/>
    <n v="1.3572887627141124E-2"/>
    <n v="25.451126303963008"/>
    <n v="0.34544527730786551"/>
    <x v="72"/>
    <n v="0"/>
    <n v="0"/>
    <n v="0"/>
    <n v="0"/>
    <n v="0"/>
    <n v="0"/>
  </r>
  <r>
    <n v="183"/>
    <x v="1"/>
    <n v="1"/>
    <n v="3.9290991999999997E-2"/>
    <n v="25"/>
    <n v="11"/>
    <n v="66.75"/>
    <n v="70"/>
    <n v="1"/>
    <x v="1"/>
    <n v="0"/>
    <n v="0"/>
    <s v="GKC"/>
    <n v="0.1566878511918903"/>
    <n v="25.451126303963008"/>
    <n v="3.9878822909813607"/>
    <x v="72"/>
    <n v="0"/>
    <n v="0"/>
    <n v="0"/>
    <n v="0"/>
    <n v="0"/>
    <n v="0"/>
  </r>
  <r>
    <n v="191"/>
    <x v="0"/>
    <n v="1"/>
    <n v="3.8409396000000005E-2"/>
    <n v="1"/>
    <n v="11"/>
    <n v="139.97"/>
    <n v="140"/>
    <n v="1"/>
    <x v="1"/>
    <n v="1"/>
    <n v="1"/>
    <s v="GKC"/>
    <n v="1.5966149845784223"/>
    <n v="26.035296155138703"/>
    <n v="41.568343969231435"/>
    <x v="73"/>
    <n v="26.035296155138703"/>
    <n v="26.035296155138703"/>
    <n v="0"/>
    <n v="41.568343969231435"/>
    <n v="41.568343969231435"/>
    <n v="0"/>
  </r>
  <r>
    <n v="191"/>
    <x v="0"/>
    <n v="1"/>
    <n v="3.8409396000000005E-2"/>
    <n v="2"/>
    <n v="11"/>
    <n v="35.090000000000003"/>
    <n v="40"/>
    <n v="1"/>
    <x v="1"/>
    <n v="0"/>
    <n v="0"/>
    <s v="GKC"/>
    <n v="2.0870384608133497E-2"/>
    <n v="26.035296155138703"/>
    <n v="0.54336664414440394"/>
    <x v="73"/>
    <n v="0"/>
    <n v="0"/>
    <n v="0"/>
    <n v="0"/>
    <n v="0"/>
    <n v="0"/>
  </r>
  <r>
    <n v="191"/>
    <x v="0"/>
    <n v="1"/>
    <n v="3.8409396000000005E-2"/>
    <n v="1"/>
    <n v="12"/>
    <n v="31.55"/>
    <n v="35"/>
    <n v="2"/>
    <x v="0"/>
    <n v="0"/>
    <n v="0"/>
    <s v="GKC"/>
    <n v="2.1000383195907607E-2"/>
    <n v="26.035296155138703"/>
    <n v="0.54675119587685272"/>
    <x v="73"/>
    <n v="0"/>
    <n v="0"/>
    <n v="26.035296155138703"/>
    <n v="0"/>
    <n v="0"/>
    <n v="0.54675119587685272"/>
  </r>
  <r>
    <n v="191"/>
    <x v="0"/>
    <n v="1"/>
    <n v="3.8409396000000005E-2"/>
    <n v="2"/>
    <n v="12"/>
    <n v="31.68"/>
    <n v="35"/>
    <n v="2"/>
    <x v="0"/>
    <n v="0"/>
    <n v="0"/>
    <s v="GKC"/>
    <n v="2.124190954720552E-2"/>
    <n v="26.035296155138703"/>
    <n v="0.55303940596216394"/>
    <x v="73"/>
    <n v="0"/>
    <n v="0"/>
    <n v="26.035296155138703"/>
    <n v="0"/>
    <n v="0"/>
    <n v="0.55303940596216394"/>
  </r>
  <r>
    <n v="192"/>
    <x v="0"/>
    <n v="1"/>
    <n v="3.9350332000000002E-2"/>
    <n v="1"/>
    <n v="11"/>
    <n v="30.99"/>
    <n v="35"/>
    <n v="1"/>
    <x v="1"/>
    <n v="0"/>
    <n v="0"/>
    <s v="GKC"/>
    <n v="1.4137096895350074E-2"/>
    <n v="25.412746199955823"/>
    <n v="0.35926245540571483"/>
    <x v="74"/>
    <n v="0"/>
    <n v="0"/>
    <n v="0"/>
    <n v="0"/>
    <n v="0"/>
    <n v="0"/>
  </r>
  <r>
    <n v="192"/>
    <x v="0"/>
    <n v="1"/>
    <n v="3.9350332000000002E-2"/>
    <n v="2"/>
    <n v="11"/>
    <n v="34.880000000000003"/>
    <n v="35"/>
    <n v="1"/>
    <x v="1"/>
    <n v="0"/>
    <n v="0"/>
    <s v="GKC"/>
    <n v="2.0481315434057568E-2"/>
    <n v="25.412746199955823"/>
    <n v="0.520486470966943"/>
    <x v="74"/>
    <n v="0"/>
    <n v="0"/>
    <n v="0"/>
    <n v="0"/>
    <n v="0"/>
    <n v="0"/>
  </r>
  <r>
    <n v="192"/>
    <x v="0"/>
    <n v="1"/>
    <n v="3.9350332000000002E-2"/>
    <n v="3"/>
    <n v="11"/>
    <n v="30.81"/>
    <n v="35"/>
    <n v="1"/>
    <x v="1"/>
    <n v="0"/>
    <n v="0"/>
    <s v="GKC"/>
    <n v="1.3881265708887496E-2"/>
    <n v="25.412746199955823"/>
    <n v="0.35276108239410781"/>
    <x v="74"/>
    <n v="0"/>
    <n v="0"/>
    <n v="0"/>
    <n v="0"/>
    <n v="0"/>
    <n v="0"/>
  </r>
  <r>
    <n v="192"/>
    <x v="0"/>
    <n v="1"/>
    <n v="3.9350332000000002E-2"/>
    <n v="4"/>
    <n v="11"/>
    <n v="113.35"/>
    <n v="115"/>
    <n v="1"/>
    <x v="1"/>
    <n v="1"/>
    <n v="0"/>
    <s v="GKC"/>
    <n v="0.82412307122856576"/>
    <n v="25.412746199955823"/>
    <n v="20.943230446659655"/>
    <x v="74"/>
    <n v="25.412746199955823"/>
    <n v="0"/>
    <n v="0"/>
    <n v="20.943230446659655"/>
    <n v="0"/>
    <n v="0"/>
  </r>
  <r>
    <n v="192"/>
    <x v="0"/>
    <n v="1"/>
    <n v="3.9350332000000002E-2"/>
    <n v="1"/>
    <n v="12"/>
    <n v="72.19"/>
    <n v="75"/>
    <n v="2"/>
    <x v="0"/>
    <n v="0"/>
    <n v="0"/>
    <s v="GKC"/>
    <n v="0.20986240358021882"/>
    <n v="25.412746199955823"/>
    <n v="5.3331799990968012"/>
    <x v="74"/>
    <n v="0"/>
    <n v="0"/>
    <n v="25.412746199955823"/>
    <n v="0"/>
    <n v="0"/>
    <n v="5.3331799990968012"/>
  </r>
  <r>
    <n v="193"/>
    <x v="3"/>
    <n v="1"/>
    <n v="3.0180212999999997E-2"/>
    <n v="1"/>
    <n v="11"/>
    <n v="38.840000000000003"/>
    <n v="40"/>
    <n v="1"/>
    <x v="1"/>
    <n v="0"/>
    <n v="0"/>
    <s v="GKC"/>
    <n v="2.8692669224651853E-2"/>
    <n v="33.134292325902408"/>
    <n v="0.95071128970003804"/>
    <x v="75"/>
    <n v="0"/>
    <n v="0"/>
    <n v="0"/>
    <n v="0"/>
    <n v="0"/>
    <n v="0"/>
  </r>
  <r>
    <n v="193"/>
    <x v="3"/>
    <n v="1"/>
    <n v="3.0180212999999997E-2"/>
    <n v="2"/>
    <n v="11"/>
    <n v="31.38"/>
    <n v="35"/>
    <n v="1"/>
    <x v="1"/>
    <n v="0"/>
    <n v="0"/>
    <s v="GKC"/>
    <n v="1.4702377098541046E-2"/>
    <n v="33.134292325902408"/>
    <n v="0.48715286066871188"/>
    <x v="75"/>
    <n v="0"/>
    <n v="0"/>
    <n v="0"/>
    <n v="0"/>
    <n v="0"/>
    <n v="0"/>
  </r>
  <r>
    <n v="193"/>
    <x v="3"/>
    <n v="1"/>
    <n v="3.0180212999999997E-2"/>
    <n v="3"/>
    <n v="11"/>
    <n v="29.27"/>
    <n v="30"/>
    <n v="1"/>
    <x v="1"/>
    <n v="0"/>
    <n v="0"/>
    <s v="GKC"/>
    <n v="1.1819955131635026E-2"/>
    <n v="33.134292325902408"/>
    <n v="0.39164584861064522"/>
    <x v="75"/>
    <n v="0"/>
    <n v="0"/>
    <n v="0"/>
    <n v="0"/>
    <n v="0"/>
    <n v="0"/>
  </r>
  <r>
    <n v="193"/>
    <x v="3"/>
    <n v="1"/>
    <n v="3.0180212999999997E-2"/>
    <n v="4"/>
    <n v="11"/>
    <n v="28.46"/>
    <n v="30"/>
    <n v="1"/>
    <x v="1"/>
    <n v="0"/>
    <n v="0"/>
    <s v="GKC"/>
    <n v="1.0824478728184234E-2"/>
    <n v="33.134292325902408"/>
    <n v="0.35866144245516868"/>
    <x v="75"/>
    <n v="0"/>
    <n v="0"/>
    <n v="0"/>
    <n v="0"/>
    <n v="0"/>
    <n v="0"/>
  </r>
  <r>
    <n v="193"/>
    <x v="3"/>
    <n v="1"/>
    <n v="3.0180212999999997E-2"/>
    <n v="5"/>
    <n v="11"/>
    <n v="43.06"/>
    <n v="45"/>
    <n v="1"/>
    <x v="1"/>
    <n v="0"/>
    <n v="0"/>
    <s v="GKC"/>
    <n v="3.9646300012186241E-2"/>
    <n v="33.134292325902408"/>
    <n v="1.3136520942442071"/>
    <x v="75"/>
    <n v="0"/>
    <n v="0"/>
    <n v="0"/>
    <n v="0"/>
    <n v="0"/>
    <n v="0"/>
  </r>
  <r>
    <n v="193"/>
    <x v="3"/>
    <n v="1"/>
    <n v="3.0180212999999997E-2"/>
    <n v="6"/>
    <n v="11"/>
    <n v="11.06"/>
    <n v="15"/>
    <n v="1"/>
    <x v="1"/>
    <n v="0"/>
    <n v="0"/>
    <s v="GKC"/>
    <n v="5.5918165636681893E-4"/>
    <n v="33.134292325902408"/>
    <n v="1.8528088465340486E-2"/>
    <x v="75"/>
    <n v="0"/>
    <n v="0"/>
    <n v="0"/>
    <n v="0"/>
    <n v="0"/>
    <n v="0"/>
  </r>
  <r>
    <n v="193"/>
    <x v="3"/>
    <n v="1"/>
    <n v="3.0180212999999997E-2"/>
    <n v="7"/>
    <n v="11"/>
    <n v="49.5"/>
    <n v="50"/>
    <n v="1"/>
    <x v="1"/>
    <n v="0"/>
    <n v="0"/>
    <s v="GKC"/>
    <n v="6.1371663027399374E-2"/>
    <n v="33.134292325902408"/>
    <n v="2.0335066232766277"/>
    <x v="75"/>
    <n v="0"/>
    <n v="0"/>
    <n v="0"/>
    <n v="0"/>
    <n v="0"/>
    <n v="0"/>
  </r>
  <r>
    <n v="193"/>
    <x v="3"/>
    <n v="1"/>
    <n v="3.0180212999999997E-2"/>
    <n v="8"/>
    <n v="11"/>
    <n v="26.18"/>
    <n v="30"/>
    <n v="1"/>
    <x v="1"/>
    <n v="0"/>
    <n v="0"/>
    <s v="GKC"/>
    <n v="8.3313508042343297E-3"/>
    <n v="33.134292325902408"/>
    <n v="0.27605341301714242"/>
    <x v="75"/>
    <n v="0"/>
    <n v="0"/>
    <n v="0"/>
    <n v="0"/>
    <n v="0"/>
    <n v="0"/>
  </r>
  <r>
    <n v="193"/>
    <x v="3"/>
    <n v="1"/>
    <n v="3.0180212999999997E-2"/>
    <n v="9"/>
    <n v="11"/>
    <n v="39.51"/>
    <n v="40"/>
    <n v="1"/>
    <x v="1"/>
    <n v="0"/>
    <n v="0"/>
    <s v="GKC"/>
    <n v="3.027311643051277E-2"/>
    <n v="33.134292325902408"/>
    <n v="1.0030782894246895"/>
    <x v="75"/>
    <n v="0"/>
    <n v="0"/>
    <n v="0"/>
    <n v="0"/>
    <n v="0"/>
    <n v="0"/>
  </r>
  <r>
    <n v="193"/>
    <x v="3"/>
    <n v="1"/>
    <n v="3.0180212999999997E-2"/>
    <n v="10"/>
    <n v="11"/>
    <n v="28.08"/>
    <n v="30"/>
    <n v="1"/>
    <x v="1"/>
    <n v="0"/>
    <n v="0"/>
    <s v="GKC"/>
    <n v="1.0377805154961587E-2"/>
    <n v="33.134292325902408"/>
    <n v="0.34386122970575417"/>
    <x v="75"/>
    <n v="0"/>
    <n v="0"/>
    <n v="0"/>
    <n v="0"/>
    <n v="0"/>
    <n v="0"/>
  </r>
  <r>
    <n v="193"/>
    <x v="3"/>
    <n v="1"/>
    <n v="3.0180212999999997E-2"/>
    <n v="11"/>
    <n v="11"/>
    <n v="31.29"/>
    <n v="35"/>
    <n v="1"/>
    <x v="1"/>
    <n v="0"/>
    <n v="0"/>
    <s v="GKC"/>
    <n v="1.457058650408349E-2"/>
    <n v="33.134292325902408"/>
    <n v="0.48278607258615081"/>
    <x v="75"/>
    <n v="0"/>
    <n v="0"/>
    <n v="0"/>
    <n v="0"/>
    <n v="0"/>
    <n v="0"/>
  </r>
  <r>
    <n v="193"/>
    <x v="3"/>
    <n v="1"/>
    <n v="3.0180212999999997E-2"/>
    <n v="12"/>
    <n v="11"/>
    <n v="31.89"/>
    <n v="35"/>
    <n v="1"/>
    <x v="1"/>
    <n v="0"/>
    <n v="0"/>
    <s v="GKC"/>
    <n v="1.5464557972715485E-2"/>
    <n v="33.134292325902408"/>
    <n v="0.51240718455881962"/>
    <x v="75"/>
    <n v="0"/>
    <n v="0"/>
    <n v="0"/>
    <n v="0"/>
    <n v="0"/>
    <n v="0"/>
  </r>
  <r>
    <n v="193"/>
    <x v="3"/>
    <n v="1"/>
    <n v="3.0180212999999997E-2"/>
    <n v="13"/>
    <n v="11"/>
    <n v="27.72"/>
    <n v="30"/>
    <n v="1"/>
    <x v="1"/>
    <n v="0"/>
    <n v="0"/>
    <s v="GKC"/>
    <n v="9.9663780368211587E-3"/>
    <n v="33.134292325902408"/>
    <n v="0.33022888330248562"/>
    <x v="75"/>
    <n v="0"/>
    <n v="0"/>
    <n v="0"/>
    <n v="0"/>
    <n v="0"/>
    <n v="0"/>
  </r>
  <r>
    <n v="193"/>
    <x v="3"/>
    <n v="1"/>
    <n v="3.0180212999999997E-2"/>
    <n v="14"/>
    <n v="11"/>
    <n v="36.61"/>
    <n v="40"/>
    <n v="1"/>
    <x v="1"/>
    <n v="0"/>
    <n v="0"/>
    <s v="GKC"/>
    <n v="2.3837776479109927E-2"/>
    <n v="33.134292325902408"/>
    <n v="0.78984785425834891"/>
    <x v="75"/>
    <n v="0"/>
    <n v="0"/>
    <n v="0"/>
    <n v="0"/>
    <n v="0"/>
    <n v="0"/>
  </r>
  <r>
    <n v="193"/>
    <x v="3"/>
    <n v="1"/>
    <n v="3.0180212999999997E-2"/>
    <n v="15"/>
    <n v="11"/>
    <n v="16.309999999999999"/>
    <n v="20"/>
    <n v="1"/>
    <x v="1"/>
    <n v="0"/>
    <n v="0"/>
    <s v="GKC"/>
    <n v="1.8898344477248194E-3"/>
    <n v="33.134292325902408"/>
    <n v="6.2618327038474503E-2"/>
    <x v="75"/>
    <n v="0"/>
    <n v="0"/>
    <n v="0"/>
    <n v="0"/>
    <n v="0"/>
    <n v="0"/>
  </r>
  <r>
    <n v="193"/>
    <x v="3"/>
    <n v="1"/>
    <n v="3.0180212999999997E-2"/>
    <n v="16"/>
    <n v="11"/>
    <n v="37.299999999999997"/>
    <n v="40"/>
    <n v="1"/>
    <x v="1"/>
    <n v="0"/>
    <n v="0"/>
    <s v="GKC"/>
    <n v="2.5274803094233599E-2"/>
    <n v="33.134292325902408"/>
    <n v="0.83746271420395879"/>
    <x v="75"/>
    <n v="0"/>
    <n v="0"/>
    <n v="0"/>
    <n v="0"/>
    <n v="0"/>
    <n v="0"/>
  </r>
  <r>
    <n v="193"/>
    <x v="3"/>
    <n v="1"/>
    <n v="3.0180212999999997E-2"/>
    <n v="17"/>
    <n v="11"/>
    <n v="27.42"/>
    <n v="30"/>
    <n v="1"/>
    <x v="1"/>
    <n v="0"/>
    <n v="0"/>
    <s v="GKC"/>
    <n v="9.6321236770084279E-3"/>
    <n v="33.134292325902408"/>
    <n v="0.31915360163324324"/>
    <x v="75"/>
    <n v="0"/>
    <n v="0"/>
    <n v="0"/>
    <n v="0"/>
    <n v="0"/>
    <n v="0"/>
  </r>
  <r>
    <n v="193"/>
    <x v="3"/>
    <n v="1"/>
    <n v="3.0180212999999997E-2"/>
    <n v="18"/>
    <n v="11"/>
    <n v="26.1"/>
    <n v="30"/>
    <n v="1"/>
    <x v="1"/>
    <n v="0"/>
    <n v="0"/>
    <s v="GKC"/>
    <n v="8.2517979151674713E-3"/>
    <n v="33.134292325902408"/>
    <n v="0.273417484335431"/>
    <x v="75"/>
    <n v="0"/>
    <n v="0"/>
    <n v="0"/>
    <n v="0"/>
    <n v="0"/>
    <n v="0"/>
  </r>
  <r>
    <n v="193"/>
    <x v="3"/>
    <n v="1"/>
    <n v="3.0180212999999997E-2"/>
    <n v="19"/>
    <n v="11"/>
    <n v="26.54"/>
    <n v="30"/>
    <n v="1"/>
    <x v="1"/>
    <n v="0"/>
    <n v="0"/>
    <s v="GKC"/>
    <n v="8.6958086126222665E-3"/>
    <n v="33.134292325902408"/>
    <n v="0.28812946458072602"/>
    <x v="75"/>
    <n v="0"/>
    <n v="0"/>
    <n v="0"/>
    <n v="0"/>
    <n v="0"/>
    <n v="0"/>
  </r>
  <r>
    <n v="193"/>
    <x v="3"/>
    <n v="1"/>
    <n v="3.0180212999999997E-2"/>
    <n v="20"/>
    <n v="11"/>
    <n v="38.64"/>
    <n v="40"/>
    <n v="1"/>
    <x v="1"/>
    <n v="0"/>
    <n v="0"/>
    <s v="GKC"/>
    <n v="2.823202027667723E-2"/>
    <n v="33.134292325902408"/>
    <n v="0.93544801279822754"/>
    <x v="75"/>
    <n v="0"/>
    <n v="0"/>
    <n v="0"/>
    <n v="0"/>
    <n v="0"/>
    <n v="0"/>
  </r>
  <r>
    <n v="193"/>
    <x v="3"/>
    <n v="1"/>
    <n v="3.0180212999999997E-2"/>
    <n v="21"/>
    <n v="11"/>
    <n v="46.32"/>
    <n v="50"/>
    <n v="1"/>
    <x v="1"/>
    <n v="0"/>
    <n v="0"/>
    <s v="GKC"/>
    <n v="4.9838504229356977E-2"/>
    <n v="33.134292325902408"/>
    <n v="1.6513635682212375"/>
    <x v="75"/>
    <n v="0"/>
    <n v="0"/>
    <n v="0"/>
    <n v="0"/>
    <n v="0"/>
    <n v="0"/>
  </r>
  <r>
    <n v="193"/>
    <x v="3"/>
    <n v="1"/>
    <n v="3.0180212999999997E-2"/>
    <n v="22"/>
    <n v="11"/>
    <n v="28.99"/>
    <n v="30"/>
    <n v="1"/>
    <x v="1"/>
    <n v="0"/>
    <n v="0"/>
    <s v="GKC"/>
    <n v="1.1469084389312554E-2"/>
    <n v="33.134292325902408"/>
    <n v="0.38001999486592603"/>
    <x v="75"/>
    <n v="0"/>
    <n v="0"/>
    <n v="0"/>
    <n v="0"/>
    <n v="0"/>
    <n v="0"/>
  </r>
  <r>
    <n v="193"/>
    <x v="3"/>
    <n v="1"/>
    <n v="3.0180212999999997E-2"/>
    <n v="23"/>
    <n v="11"/>
    <n v="23.06"/>
    <n v="25"/>
    <n v="1"/>
    <x v="1"/>
    <n v="0"/>
    <n v="0"/>
    <s v="GKC"/>
    <n v="5.5968608290310499E-3"/>
    <n v="33.134292325902408"/>
    <n v="0.1854480228165073"/>
    <x v="75"/>
    <n v="0"/>
    <n v="0"/>
    <n v="0"/>
    <n v="0"/>
    <n v="0"/>
    <n v="0"/>
  </r>
  <r>
    <n v="193"/>
    <x v="3"/>
    <n v="1"/>
    <n v="3.0180212999999997E-2"/>
    <n v="24"/>
    <n v="11"/>
    <n v="52.42"/>
    <n v="55"/>
    <n v="1"/>
    <x v="1"/>
    <n v="0"/>
    <n v="0"/>
    <s v="GKC"/>
    <n v="7.3452019394202095E-2"/>
    <n v="33.134292325902408"/>
    <n v="2.4337806825353452"/>
    <x v="75"/>
    <n v="0"/>
    <n v="0"/>
    <n v="0"/>
    <n v="0"/>
    <n v="0"/>
    <n v="0"/>
  </r>
  <r>
    <n v="193"/>
    <x v="3"/>
    <n v="1"/>
    <n v="3.0180212999999997E-2"/>
    <n v="25"/>
    <n v="11"/>
    <n v="52.99"/>
    <n v="55"/>
    <n v="1"/>
    <x v="1"/>
    <n v="0"/>
    <n v="0"/>
    <s v="GKC"/>
    <n v="7.5985116002661765E-2"/>
    <n v="33.134292325902408"/>
    <n v="2.5177130460498001"/>
    <x v="75"/>
    <n v="0"/>
    <n v="0"/>
    <n v="0"/>
    <n v="0"/>
    <n v="0"/>
    <n v="0"/>
  </r>
  <r>
    <n v="193"/>
    <x v="3"/>
    <n v="1"/>
    <n v="3.0180212999999997E-2"/>
    <n v="26"/>
    <n v="11"/>
    <n v="87.52"/>
    <n v="90"/>
    <n v="1"/>
    <x v="1"/>
    <n v="0"/>
    <n v="0"/>
    <s v="GKC"/>
    <n v="0.36634224864002118"/>
    <n v="33.134292325902408"/>
    <n v="12.138491157766886"/>
    <x v="75"/>
    <n v="0"/>
    <n v="0"/>
    <n v="0"/>
    <n v="0"/>
    <n v="0"/>
    <n v="0"/>
  </r>
  <r>
    <n v="193"/>
    <x v="3"/>
    <n v="1"/>
    <n v="3.0180212999999997E-2"/>
    <n v="27"/>
    <n v="11"/>
    <n v="83.54"/>
    <n v="85"/>
    <n v="1"/>
    <x v="1"/>
    <n v="0"/>
    <n v="0"/>
    <s v="GKC"/>
    <n v="0.31660645095816475"/>
    <n v="33.134292325902408"/>
    <n v="10.490530698314315"/>
    <x v="75"/>
    <n v="0"/>
    <n v="0"/>
    <n v="0"/>
    <n v="0"/>
    <n v="0"/>
    <n v="0"/>
  </r>
  <r>
    <n v="193"/>
    <x v="3"/>
    <n v="1"/>
    <n v="3.0180212999999997E-2"/>
    <n v="28"/>
    <n v="11"/>
    <n v="94.16"/>
    <n v="95"/>
    <n v="1"/>
    <x v="1"/>
    <n v="0"/>
    <n v="0"/>
    <s v="GKC"/>
    <n v="0.46073575157219898"/>
    <n v="33.134292325902408"/>
    <n v="15.266153077587591"/>
    <x v="75"/>
    <n v="0"/>
    <n v="0"/>
    <n v="0"/>
    <n v="0"/>
    <n v="0"/>
    <n v="0"/>
  </r>
  <r>
    <n v="193"/>
    <x v="3"/>
    <n v="1"/>
    <n v="3.0180212999999997E-2"/>
    <n v="29"/>
    <n v="11"/>
    <n v="81.2"/>
    <n v="85"/>
    <n v="1"/>
    <x v="1"/>
    <n v="0"/>
    <n v="0"/>
    <s v="GKC"/>
    <n v="0.28962679927552276"/>
    <n v="33.134292325902408"/>
    <n v="9.5965790326106308"/>
    <x v="75"/>
    <n v="0"/>
    <n v="0"/>
    <n v="0"/>
    <n v="0"/>
    <n v="0"/>
    <n v="0"/>
  </r>
  <r>
    <n v="193"/>
    <x v="3"/>
    <n v="1"/>
    <n v="3.0180212999999997E-2"/>
    <n v="30"/>
    <n v="11"/>
    <n v="70.040000000000006"/>
    <n v="75"/>
    <n v="1"/>
    <x v="1"/>
    <n v="0"/>
    <n v="0"/>
    <s v="GKC"/>
    <n v="0.18219679535298897"/>
    <n v="33.134292325902408"/>
    <n v="6.0369618780685537"/>
    <x v="75"/>
    <n v="0"/>
    <n v="0"/>
    <n v="0"/>
    <n v="0"/>
    <n v="0"/>
    <n v="0"/>
  </r>
  <r>
    <n v="193"/>
    <x v="3"/>
    <n v="1"/>
    <n v="3.0180212999999997E-2"/>
    <n v="31"/>
    <n v="11"/>
    <n v="84.98"/>
    <n v="85"/>
    <n v="1"/>
    <x v="1"/>
    <n v="0"/>
    <n v="0"/>
    <s v="GKC"/>
    <n v="0.33403235199191034"/>
    <n v="33.134292325902408"/>
    <n v="11.067925597208687"/>
    <x v="75"/>
    <n v="0"/>
    <n v="0"/>
    <n v="0"/>
    <n v="0"/>
    <n v="0"/>
    <n v="0"/>
  </r>
  <r>
    <n v="193"/>
    <x v="3"/>
    <n v="1"/>
    <n v="3.0180212999999997E-2"/>
    <n v="32"/>
    <n v="11"/>
    <n v="71.16"/>
    <n v="75"/>
    <n v="1"/>
    <x v="1"/>
    <n v="0"/>
    <n v="0"/>
    <s v="GKC"/>
    <n v="0.19148742681850034"/>
    <n v="33.134292325902408"/>
    <n v="6.3448003769390349"/>
    <x v="75"/>
    <n v="0"/>
    <n v="0"/>
    <n v="0"/>
    <n v="0"/>
    <n v="0"/>
    <n v="0"/>
  </r>
  <r>
    <n v="193"/>
    <x v="3"/>
    <n v="1"/>
    <n v="3.0180212999999997E-2"/>
    <n v="33"/>
    <n v="11"/>
    <n v="79.53"/>
    <n v="80"/>
    <n v="1"/>
    <x v="1"/>
    <n v="0"/>
    <n v="0"/>
    <s v="GKC"/>
    <n v="0.27135962045142142"/>
    <n v="33.134292325902408"/>
    <n v="8.991308989483322"/>
    <x v="75"/>
    <n v="0"/>
    <n v="0"/>
    <n v="0"/>
    <n v="0"/>
    <n v="0"/>
    <n v="0"/>
  </r>
  <r>
    <n v="193"/>
    <x v="3"/>
    <n v="1"/>
    <n v="3.0180212999999997E-2"/>
    <n v="34"/>
    <n v="11"/>
    <n v="88.96"/>
    <n v="90"/>
    <n v="1"/>
    <x v="1"/>
    <n v="0"/>
    <n v="0"/>
    <s v="GKC"/>
    <n v="0.38557264117863571"/>
    <n v="33.134292325902408"/>
    <n v="12.775676605683191"/>
    <x v="75"/>
    <n v="0"/>
    <n v="0"/>
    <n v="0"/>
    <n v="0"/>
    <n v="0"/>
    <n v="0"/>
  </r>
  <r>
    <n v="193"/>
    <x v="3"/>
    <n v="1"/>
    <n v="3.0180212999999997E-2"/>
    <n v="35"/>
    <n v="11"/>
    <n v="70.44"/>
    <n v="75"/>
    <n v="1"/>
    <x v="1"/>
    <n v="0"/>
    <n v="0"/>
    <s v="GKC"/>
    <n v="0.18547878695455131"/>
    <n v="33.134292325902408"/>
    <n v="6.1457083472058773"/>
    <x v="75"/>
    <n v="0"/>
    <n v="0"/>
    <n v="0"/>
    <n v="0"/>
    <n v="0"/>
    <n v="0"/>
  </r>
  <r>
    <n v="193"/>
    <x v="3"/>
    <n v="1"/>
    <n v="3.0180212999999997E-2"/>
    <n v="36"/>
    <n v="11"/>
    <n v="73.56"/>
    <n v="75"/>
    <n v="1"/>
    <x v="1"/>
    <n v="0"/>
    <n v="0"/>
    <s v="GKC"/>
    <n v="0.21247233326052536"/>
    <n v="33.134292325902408"/>
    <n v="7.0401204014208041"/>
    <x v="75"/>
    <n v="0"/>
    <n v="0"/>
    <n v="0"/>
    <n v="0"/>
    <n v="0"/>
    <n v="0"/>
  </r>
  <r>
    <n v="193"/>
    <x v="3"/>
    <n v="1"/>
    <n v="3.0180212999999997E-2"/>
    <n v="37"/>
    <n v="11"/>
    <n v="80.010000000000005"/>
    <n v="85"/>
    <n v="1"/>
    <x v="1"/>
    <n v="0"/>
    <n v="0"/>
    <s v="GKC"/>
    <n v="0.27652721572587191"/>
    <n v="33.134292325902408"/>
    <n v="9.1625336019289172"/>
    <x v="75"/>
    <n v="0"/>
    <n v="0"/>
    <n v="0"/>
    <n v="0"/>
    <n v="0"/>
    <n v="0"/>
  </r>
  <r>
    <n v="193"/>
    <x v="3"/>
    <n v="1"/>
    <n v="3.0180212999999997E-2"/>
    <n v="38"/>
    <n v="11"/>
    <n v="84.65"/>
    <n v="85"/>
    <n v="1"/>
    <x v="1"/>
    <n v="0"/>
    <n v="0"/>
    <s v="GKC"/>
    <n v="0.32998266101125967"/>
    <n v="33.134292325902408"/>
    <n v="10.933741952426237"/>
    <x v="75"/>
    <n v="0"/>
    <n v="0"/>
    <n v="0"/>
    <n v="0"/>
    <n v="0"/>
    <n v="0"/>
  </r>
  <r>
    <n v="193"/>
    <x v="3"/>
    <n v="1"/>
    <n v="3.0180212999999997E-2"/>
    <n v="39"/>
    <n v="11"/>
    <n v="81.17"/>
    <n v="85"/>
    <n v="1"/>
    <x v="1"/>
    <n v="0"/>
    <n v="0"/>
    <s v="GKC"/>
    <n v="0.28929147096458818"/>
    <n v="33.134292325902408"/>
    <n v="9.5854681663309727"/>
    <x v="75"/>
    <n v="0"/>
    <n v="0"/>
    <n v="0"/>
    <n v="0"/>
    <n v="0"/>
    <n v="0"/>
  </r>
  <r>
    <n v="193"/>
    <x v="3"/>
    <n v="1"/>
    <n v="3.0180212999999997E-2"/>
    <n v="40"/>
    <n v="11"/>
    <n v="113.01"/>
    <n v="115"/>
    <n v="1"/>
    <x v="1"/>
    <n v="1"/>
    <n v="0"/>
    <s v="GKC"/>
    <n v="0.81639812013920021"/>
    <n v="33.134292325902408"/>
    <n v="27.050773967009455"/>
    <x v="75"/>
    <n v="33.134292325902408"/>
    <n v="0"/>
    <n v="0"/>
    <n v="27.050773967009455"/>
    <n v="0"/>
    <n v="0"/>
  </r>
  <r>
    <n v="193"/>
    <x v="3"/>
    <n v="1"/>
    <n v="3.0180212999999997E-2"/>
    <n v="41"/>
    <n v="11"/>
    <n v="76.81"/>
    <n v="80"/>
    <n v="1"/>
    <x v="1"/>
    <n v="0"/>
    <n v="0"/>
    <s v="GKC"/>
    <n v="0.24331298500913745"/>
    <n v="33.134292325902408"/>
    <n v="8.0620035719806697"/>
    <x v="75"/>
    <n v="0"/>
    <n v="0"/>
    <n v="0"/>
    <n v="0"/>
    <n v="0"/>
    <n v="0"/>
  </r>
  <r>
    <n v="193"/>
    <x v="3"/>
    <n v="1"/>
    <n v="3.0180212999999997E-2"/>
    <n v="42"/>
    <n v="11"/>
    <n v="97.35"/>
    <n v="100"/>
    <n v="1"/>
    <x v="1"/>
    <n v="0"/>
    <n v="0"/>
    <s v="GKC"/>
    <n v="0.51146252077732945"/>
    <n v="33.134292325902408"/>
    <n v="16.94694867717897"/>
    <x v="75"/>
    <n v="0"/>
    <n v="0"/>
    <n v="0"/>
    <n v="0"/>
    <n v="0"/>
    <n v="0"/>
  </r>
  <r>
    <n v="193"/>
    <x v="3"/>
    <n v="1"/>
    <n v="3.0180212999999997E-2"/>
    <n v="43"/>
    <n v="11"/>
    <n v="91.41"/>
    <n v="95"/>
    <n v="1"/>
    <x v="1"/>
    <n v="0"/>
    <n v="0"/>
    <s v="GKC"/>
    <n v="0.41985165618004872"/>
    <n v="33.134292325902408"/>
    <n v="13.911487509384004"/>
    <x v="75"/>
    <n v="0"/>
    <n v="0"/>
    <n v="0"/>
    <n v="0"/>
    <n v="0"/>
    <n v="0"/>
  </r>
  <r>
    <n v="193"/>
    <x v="3"/>
    <n v="1"/>
    <n v="3.0180212999999997E-2"/>
    <n v="44"/>
    <n v="11"/>
    <n v="65.25"/>
    <n v="70"/>
    <n v="1"/>
    <x v="1"/>
    <n v="0"/>
    <n v="0"/>
    <s v="GKC"/>
    <n v="0.14591183218356485"/>
    <n v="33.134292325902408"/>
    <n v="4.8346853013782525"/>
    <x v="75"/>
    <n v="0"/>
    <n v="0"/>
    <n v="0"/>
    <n v="0"/>
    <n v="0"/>
    <n v="0"/>
  </r>
  <r>
    <n v="193"/>
    <x v="3"/>
    <n v="1"/>
    <n v="3.0180212999999997E-2"/>
    <n v="45"/>
    <n v="11"/>
    <n v="83.76"/>
    <n v="85"/>
    <n v="1"/>
    <x v="1"/>
    <n v="0"/>
    <n v="0"/>
    <s v="GKC"/>
    <n v="0.31922768570114751"/>
    <n v="33.134292325902408"/>
    <n v="10.577383456543117"/>
    <x v="75"/>
    <n v="0"/>
    <n v="0"/>
    <n v="0"/>
    <n v="0"/>
    <n v="0"/>
    <n v="0"/>
  </r>
  <r>
    <n v="193"/>
    <x v="3"/>
    <n v="1"/>
    <n v="3.0180212999999997E-2"/>
    <n v="46"/>
    <n v="11"/>
    <n v="80.61"/>
    <n v="85"/>
    <n v="1"/>
    <x v="1"/>
    <n v="0"/>
    <n v="0"/>
    <s v="GKC"/>
    <n v="0.28308043933999888"/>
    <n v="33.134292325902408"/>
    <n v="9.3796700288364061"/>
    <x v="75"/>
    <n v="0"/>
    <n v="0"/>
    <n v="0"/>
    <n v="0"/>
    <n v="0"/>
    <n v="0"/>
  </r>
  <r>
    <n v="193"/>
    <x v="3"/>
    <n v="1"/>
    <n v="3.0180212999999997E-2"/>
    <n v="47"/>
    <n v="11"/>
    <n v="125.47"/>
    <n v="130"/>
    <n v="1"/>
    <x v="1"/>
    <n v="1"/>
    <n v="1"/>
    <s v="GKC"/>
    <n v="1.1331911480269297"/>
    <n v="33.134292325902408"/>
    <n v="37.547486759849235"/>
    <x v="75"/>
    <n v="33.134292325902408"/>
    <n v="33.134292325902408"/>
    <n v="0"/>
    <n v="37.547486759849235"/>
    <n v="37.547486759849235"/>
    <n v="0"/>
  </r>
  <r>
    <n v="193"/>
    <x v="3"/>
    <n v="1"/>
    <n v="3.0180212999999997E-2"/>
    <n v="48"/>
    <n v="11"/>
    <n v="107.48"/>
    <n v="110"/>
    <n v="1"/>
    <x v="1"/>
    <n v="1"/>
    <n v="0"/>
    <s v="GKC"/>
    <n v="0.69757803972142707"/>
    <n v="33.134292325902408"/>
    <n v="23.113754688259725"/>
    <x v="75"/>
    <n v="33.134292325902408"/>
    <n v="0"/>
    <n v="0"/>
    <n v="23.113754688259725"/>
    <n v="0"/>
    <n v="0"/>
  </r>
  <r>
    <n v="193"/>
    <x v="3"/>
    <n v="1"/>
    <n v="3.0180212999999997E-2"/>
    <n v="49"/>
    <n v="11"/>
    <n v="64.61"/>
    <n v="65"/>
    <n v="1"/>
    <x v="1"/>
    <n v="0"/>
    <n v="0"/>
    <s v="GKC"/>
    <n v="0.14147193096631236"/>
    <n v="33.134292325902408"/>
    <n v="4.687572316547679"/>
    <x v="75"/>
    <n v="0"/>
    <n v="0"/>
    <n v="0"/>
    <n v="0"/>
    <n v="0"/>
    <n v="0"/>
  </r>
  <r>
    <n v="193"/>
    <x v="3"/>
    <n v="1"/>
    <n v="3.0180212999999997E-2"/>
    <n v="50"/>
    <n v="11"/>
    <n v="76.56"/>
    <n v="80"/>
    <n v="1"/>
    <x v="1"/>
    <n v="0"/>
    <n v="0"/>
    <s v="GKC"/>
    <n v="0.24083889575035375"/>
    <n v="33.134292325902408"/>
    <n v="7.9800263752397562"/>
    <x v="75"/>
    <n v="0"/>
    <n v="0"/>
    <n v="0"/>
    <n v="0"/>
    <n v="0"/>
    <n v="0"/>
  </r>
  <r>
    <n v="193"/>
    <x v="3"/>
    <n v="1"/>
    <n v="3.0180212999999997E-2"/>
    <n v="51"/>
    <n v="11"/>
    <n v="109.28"/>
    <n v="110"/>
    <n v="1"/>
    <x v="1"/>
    <n v="1"/>
    <n v="0"/>
    <s v="GKC"/>
    <n v="0.73486175361202721"/>
    <n v="33.134292325902408"/>
    <n v="24.349124163306179"/>
    <x v="75"/>
    <n v="33.134292325902408"/>
    <n v="0"/>
    <n v="0"/>
    <n v="24.349124163306179"/>
    <n v="0"/>
    <n v="0"/>
  </r>
  <r>
    <n v="193"/>
    <x v="3"/>
    <n v="1"/>
    <n v="3.0180212999999997E-2"/>
    <n v="52"/>
    <n v="11"/>
    <n v="60.46"/>
    <n v="65"/>
    <n v="1"/>
    <x v="1"/>
    <n v="0"/>
    <n v="0"/>
    <s v="GKC"/>
    <n v="0.11489026229939436"/>
    <n v="33.134292325902408"/>
    <n v="3.8068075364277374"/>
    <x v="75"/>
    <n v="0"/>
    <n v="0"/>
    <n v="0"/>
    <n v="0"/>
    <n v="0"/>
    <n v="0"/>
  </r>
  <r>
    <n v="193"/>
    <x v="3"/>
    <n v="1"/>
    <n v="3.0180212999999997E-2"/>
    <n v="53"/>
    <n v="11"/>
    <n v="69.97"/>
    <n v="70"/>
    <n v="1"/>
    <x v="1"/>
    <n v="0"/>
    <n v="0"/>
    <s v="GKC"/>
    <n v="0.18162654342123721"/>
    <n v="33.134292325902408"/>
    <n v="6.0180669838624805"/>
    <x v="75"/>
    <n v="0"/>
    <n v="0"/>
    <n v="0"/>
    <n v="0"/>
    <n v="0"/>
    <n v="0"/>
  </r>
  <r>
    <n v="193"/>
    <x v="3"/>
    <n v="1"/>
    <n v="3.0180212999999997E-2"/>
    <n v="54"/>
    <n v="11"/>
    <n v="79.02"/>
    <n v="80"/>
    <n v="1"/>
    <x v="1"/>
    <n v="0"/>
    <n v="0"/>
    <s v="GKC"/>
    <n v="0.26594153282627736"/>
    <n v="33.134292325902408"/>
    <n v="8.8117844902644453"/>
    <x v="75"/>
    <n v="0"/>
    <n v="0"/>
    <n v="0"/>
    <n v="0"/>
    <n v="0"/>
    <n v="0"/>
  </r>
  <r>
    <n v="193"/>
    <x v="3"/>
    <n v="1"/>
    <n v="3.0180212999999997E-2"/>
    <n v="55"/>
    <n v="11"/>
    <n v="84.82"/>
    <n v="85"/>
    <n v="1"/>
    <x v="1"/>
    <n v="0"/>
    <n v="0"/>
    <s v="GKC"/>
    <n v="0.33206466418083896"/>
    <n v="33.134292325902408"/>
    <n v="11.002727654070533"/>
    <x v="75"/>
    <n v="0"/>
    <n v="0"/>
    <n v="0"/>
    <n v="0"/>
    <n v="0"/>
    <n v="0"/>
  </r>
  <r>
    <n v="193"/>
    <x v="3"/>
    <n v="1"/>
    <n v="3.0180212999999997E-2"/>
    <n v="56"/>
    <n v="11"/>
    <n v="81.38"/>
    <n v="85"/>
    <n v="1"/>
    <x v="1"/>
    <n v="0"/>
    <n v="0"/>
    <s v="GKC"/>
    <n v="0.29164432981413546"/>
    <n v="33.134292325902408"/>
    <n v="9.6634284792534597"/>
    <x v="75"/>
    <n v="0"/>
    <n v="0"/>
    <n v="0"/>
    <n v="0"/>
    <n v="0"/>
    <n v="0"/>
  </r>
  <r>
    <n v="193"/>
    <x v="3"/>
    <n v="1"/>
    <n v="3.0180212999999997E-2"/>
    <n v="57"/>
    <n v="11"/>
    <n v="121.89"/>
    <n v="125"/>
    <n v="1"/>
    <x v="1"/>
    <n v="1"/>
    <n v="0"/>
    <s v="GKC"/>
    <n v="1.0348812409968433"/>
    <n v="33.134292325902408"/>
    <n v="34.290057561782064"/>
    <x v="75"/>
    <n v="33.134292325902408"/>
    <n v="0"/>
    <n v="0"/>
    <n v="34.290057561782064"/>
    <n v="0"/>
    <n v="0"/>
  </r>
  <r>
    <n v="193"/>
    <x v="3"/>
    <n v="1"/>
    <n v="3.0180212999999997E-2"/>
    <n v="58"/>
    <n v="11"/>
    <n v="79.459999999999994"/>
    <n v="80"/>
    <n v="1"/>
    <x v="1"/>
    <n v="0"/>
    <n v="0"/>
    <s v="GKC"/>
    <n v="0.27061155135394743"/>
    <n v="33.134292325902408"/>
    <n v="8.966522249327646"/>
    <x v="75"/>
    <n v="0"/>
    <n v="0"/>
    <n v="0"/>
    <n v="0"/>
    <n v="0"/>
    <n v="0"/>
  </r>
  <r>
    <n v="193"/>
    <x v="3"/>
    <n v="1"/>
    <n v="3.0180212999999997E-2"/>
    <n v="59"/>
    <n v="11"/>
    <n v="84.69"/>
    <n v="85"/>
    <n v="1"/>
    <x v="1"/>
    <n v="0"/>
    <n v="0"/>
    <s v="GKC"/>
    <n v="0.3304717419639851"/>
    <n v="33.134292325902408"/>
    <n v="10.949947303684873"/>
    <x v="75"/>
    <n v="0"/>
    <n v="0"/>
    <n v="0"/>
    <n v="0"/>
    <n v="0"/>
    <n v="0"/>
  </r>
  <r>
    <n v="193"/>
    <x v="3"/>
    <n v="1"/>
    <n v="3.0180212999999997E-2"/>
    <n v="60"/>
    <n v="11"/>
    <n v="107.78"/>
    <n v="110"/>
    <n v="1"/>
    <x v="1"/>
    <n v="1"/>
    <n v="0"/>
    <s v="GKC"/>
    <n v="0.70370037931281049"/>
    <n v="33.134292325902408"/>
    <n v="23.31661407799907"/>
    <x v="75"/>
    <n v="33.134292325902408"/>
    <n v="0"/>
    <n v="0"/>
    <n v="23.31661407799907"/>
    <n v="0"/>
    <n v="0"/>
  </r>
  <r>
    <n v="193"/>
    <x v="3"/>
    <n v="1"/>
    <n v="3.0180212999999997E-2"/>
    <n v="61"/>
    <n v="11"/>
    <n v="72.78"/>
    <n v="75"/>
    <n v="1"/>
    <x v="1"/>
    <n v="0"/>
    <n v="0"/>
    <s v="GKC"/>
    <n v="0.20548890306432493"/>
    <n v="33.134292325902408"/>
    <n v="6.8087293838623655"/>
    <x v="75"/>
    <n v="0"/>
    <n v="0"/>
    <n v="0"/>
    <n v="0"/>
    <n v="0"/>
    <n v="0"/>
  </r>
  <r>
    <n v="193"/>
    <x v="3"/>
    <n v="1"/>
    <n v="3.0180212999999997E-2"/>
    <n v="62"/>
    <n v="11"/>
    <n v="59.03"/>
    <n v="60"/>
    <n v="1"/>
    <x v="1"/>
    <n v="0"/>
    <n v="0"/>
    <s v="GKC"/>
    <n v="0.10658443038102511"/>
    <n v="33.134292325902408"/>
    <n v="3.5315996736346795"/>
    <x v="75"/>
    <n v="0"/>
    <n v="0"/>
    <n v="0"/>
    <n v="0"/>
    <n v="0"/>
    <n v="0"/>
  </r>
  <r>
    <n v="193"/>
    <x v="3"/>
    <n v="1"/>
    <n v="3.0180212999999997E-2"/>
    <n v="63"/>
    <n v="11"/>
    <n v="71.95"/>
    <n v="75"/>
    <n v="1"/>
    <x v="1"/>
    <n v="0"/>
    <n v="0"/>
    <s v="GKC"/>
    <n v="0.19823126195451388"/>
    <n v="33.134292325902408"/>
    <n v="6.5682525817333994"/>
    <x v="75"/>
    <n v="0"/>
    <n v="0"/>
    <n v="0"/>
    <n v="0"/>
    <n v="0"/>
    <n v="0"/>
  </r>
  <r>
    <n v="193"/>
    <x v="3"/>
    <n v="1"/>
    <n v="3.0180212999999997E-2"/>
    <n v="64"/>
    <n v="11"/>
    <n v="110.23"/>
    <n v="115"/>
    <n v="1"/>
    <x v="1"/>
    <n v="1"/>
    <n v="0"/>
    <s v="GKC"/>
    <n v="0.75507569208168523"/>
    <n v="33.134292325902408"/>
    <n v="25.018898709617634"/>
    <x v="75"/>
    <n v="33.134292325902408"/>
    <n v="0"/>
    <n v="0"/>
    <n v="25.018898709617634"/>
    <n v="0"/>
    <n v="0"/>
  </r>
  <r>
    <n v="193"/>
    <x v="3"/>
    <n v="1"/>
    <n v="3.0180212999999997E-2"/>
    <n v="65"/>
    <n v="11"/>
    <n v="73.709999999999994"/>
    <n v="75"/>
    <n v="1"/>
    <x v="1"/>
    <n v="0"/>
    <n v="0"/>
    <s v="GKC"/>
    <n v="0.2138335727546444"/>
    <n v="33.134292325902408"/>
    <n v="7.0852241087445078"/>
    <x v="75"/>
    <n v="0"/>
    <n v="0"/>
    <n v="0"/>
    <n v="0"/>
    <n v="0"/>
    <n v="0"/>
  </r>
  <r>
    <n v="193"/>
    <x v="3"/>
    <n v="1"/>
    <n v="3.0180212999999997E-2"/>
    <n v="66"/>
    <n v="11"/>
    <n v="78.09"/>
    <n v="80"/>
    <n v="1"/>
    <x v="1"/>
    <n v="0"/>
    <n v="0"/>
    <s v="GKC"/>
    <n v="0.25625198822624551"/>
    <n v="33.134292325902408"/>
    <n v="8.4907282869821206"/>
    <x v="75"/>
    <n v="0"/>
    <n v="0"/>
    <n v="0"/>
    <n v="0"/>
    <n v="0"/>
    <n v="0"/>
  </r>
  <r>
    <n v="193"/>
    <x v="3"/>
    <n v="1"/>
    <n v="3.0180212999999997E-2"/>
    <n v="67"/>
    <n v="11"/>
    <n v="110.67"/>
    <n v="115"/>
    <n v="1"/>
    <x v="1"/>
    <n v="1"/>
    <n v="0"/>
    <s v="GKC"/>
    <n v="0.76456490788228548"/>
    <n v="33.134292325902408"/>
    <n v="25.333317159898293"/>
    <x v="75"/>
    <n v="33.134292325902408"/>
    <n v="0"/>
    <n v="0"/>
    <n v="25.333317159898293"/>
    <n v="0"/>
    <n v="0"/>
  </r>
  <r>
    <n v="193"/>
    <x v="3"/>
    <n v="1"/>
    <n v="3.0180212999999997E-2"/>
    <n v="68"/>
    <n v="11"/>
    <n v="89.3"/>
    <n v="90"/>
    <n v="1"/>
    <x v="1"/>
    <n v="0"/>
    <n v="0"/>
    <s v="GKC"/>
    <n v="0.39021136732247536"/>
    <n v="33.134292325902408"/>
    <n v="12.92937751375298"/>
    <x v="75"/>
    <n v="0"/>
    <n v="0"/>
    <n v="0"/>
    <n v="0"/>
    <n v="0"/>
    <n v="0"/>
  </r>
  <r>
    <n v="193"/>
    <x v="3"/>
    <n v="1"/>
    <n v="3.0180212999999997E-2"/>
    <n v="69"/>
    <n v="11"/>
    <n v="80.790000000000006"/>
    <n v="85"/>
    <n v="1"/>
    <x v="1"/>
    <n v="0"/>
    <n v="0"/>
    <s v="GKC"/>
    <n v="0.28506683545978723"/>
    <n v="33.134292325902408"/>
    <n v="9.4454878585445119"/>
    <x v="75"/>
    <n v="0"/>
    <n v="0"/>
    <n v="0"/>
    <n v="0"/>
    <n v="0"/>
    <n v="0"/>
  </r>
  <r>
    <n v="193"/>
    <x v="3"/>
    <n v="1"/>
    <n v="3.0180212999999997E-2"/>
    <n v="70"/>
    <n v="11"/>
    <n v="77.44"/>
    <n v="80"/>
    <n v="1"/>
    <x v="1"/>
    <n v="0"/>
    <n v="0"/>
    <s v="GKC"/>
    <n v="0.24962435029289592"/>
    <n v="33.134292325902408"/>
    <n v="8.271126194268275"/>
    <x v="75"/>
    <n v="0"/>
    <n v="0"/>
    <n v="0"/>
    <n v="0"/>
    <n v="0"/>
    <n v="0"/>
  </r>
  <r>
    <n v="193"/>
    <x v="3"/>
    <n v="1"/>
    <n v="3.0180212999999997E-2"/>
    <n v="71"/>
    <n v="11"/>
    <n v="93.01"/>
    <n v="95"/>
    <n v="1"/>
    <x v="1"/>
    <n v="0"/>
    <n v="0"/>
    <s v="GKC"/>
    <n v="0.44332378068206491"/>
    <n v="33.134292325902408"/>
    <n v="14.689219744143784"/>
    <x v="75"/>
    <n v="0"/>
    <n v="0"/>
    <n v="0"/>
    <n v="0"/>
    <n v="0"/>
    <n v="0"/>
  </r>
  <r>
    <n v="193"/>
    <x v="3"/>
    <n v="1"/>
    <n v="3.0180212999999997E-2"/>
    <n v="72"/>
    <n v="11"/>
    <n v="102.42"/>
    <n v="105"/>
    <n v="1"/>
    <x v="1"/>
    <n v="0"/>
    <n v="0"/>
    <s v="GKC"/>
    <n v="0.5997038704989478"/>
    <n v="33.134292325902408"/>
    <n v="19.870763354087256"/>
    <x v="75"/>
    <n v="0"/>
    <n v="0"/>
    <n v="0"/>
    <n v="0"/>
    <n v="0"/>
    <n v="0"/>
  </r>
  <r>
    <n v="193"/>
    <x v="3"/>
    <n v="1"/>
    <n v="3.0180212999999997E-2"/>
    <n v="73"/>
    <n v="11"/>
    <n v="83.11"/>
    <n v="85"/>
    <n v="1"/>
    <x v="1"/>
    <n v="0"/>
    <n v="0"/>
    <s v="GKC"/>
    <n v="0.31152552255917892"/>
    <n v="33.134292325902408"/>
    <n v="10.322177731455339"/>
    <x v="75"/>
    <n v="0"/>
    <n v="0"/>
    <n v="0"/>
    <n v="0"/>
    <n v="0"/>
    <n v="0"/>
  </r>
  <r>
    <n v="193"/>
    <x v="3"/>
    <n v="1"/>
    <n v="3.0180212999999997E-2"/>
    <n v="74"/>
    <n v="11"/>
    <n v="78.08"/>
    <n v="80"/>
    <n v="1"/>
    <x v="1"/>
    <n v="0"/>
    <n v="0"/>
    <s v="GKC"/>
    <n v="0.25614912740290458"/>
    <n v="33.134292325902408"/>
    <n v="8.4873200663926589"/>
    <x v="75"/>
    <n v="0"/>
    <n v="0"/>
    <n v="0"/>
    <n v="0"/>
    <n v="0"/>
    <n v="0"/>
  </r>
  <r>
    <n v="193"/>
    <x v="3"/>
    <n v="1"/>
    <n v="3.0180212999999997E-2"/>
    <n v="75"/>
    <n v="11"/>
    <n v="90.58"/>
    <n v="95"/>
    <n v="1"/>
    <x v="1"/>
    <n v="0"/>
    <n v="0"/>
    <s v="GKC"/>
    <n v="0.40801572846722101"/>
    <n v="33.134292325902408"/>
    <n v="13.519312420598922"/>
    <x v="75"/>
    <n v="0"/>
    <n v="0"/>
    <n v="0"/>
    <n v="0"/>
    <n v="0"/>
    <n v="0"/>
  </r>
  <r>
    <n v="193"/>
    <x v="3"/>
    <n v="1"/>
    <n v="3.0180212999999997E-2"/>
    <n v="76"/>
    <n v="11"/>
    <n v="56.8"/>
    <n v="60"/>
    <n v="1"/>
    <x v="1"/>
    <n v="0"/>
    <n v="0"/>
    <s v="GKC"/>
    <n v="9.4463193933711484E-2"/>
    <n v="33.134292325902408"/>
    <n v="3.1299710818380073"/>
    <x v="75"/>
    <n v="0"/>
    <n v="0"/>
    <n v="0"/>
    <n v="0"/>
    <n v="0"/>
    <n v="0"/>
  </r>
  <r>
    <n v="193"/>
    <x v="3"/>
    <n v="1"/>
    <n v="3.0180212999999997E-2"/>
    <n v="77"/>
    <n v="11"/>
    <n v="85.86"/>
    <n v="90"/>
    <n v="1"/>
    <x v="1"/>
    <n v="0"/>
    <n v="0"/>
    <s v="GKC"/>
    <n v="0.34499675878500174"/>
    <n v="33.134292325902408"/>
    <n v="11.431223457071088"/>
    <x v="75"/>
    <n v="0"/>
    <n v="0"/>
    <n v="0"/>
    <n v="0"/>
    <n v="0"/>
    <n v="0"/>
  </r>
  <r>
    <n v="193"/>
    <x v="3"/>
    <n v="1"/>
    <n v="3.0180212999999997E-2"/>
    <n v="78"/>
    <n v="11"/>
    <n v="78.77"/>
    <n v="80"/>
    <n v="1"/>
    <x v="1"/>
    <n v="0"/>
    <n v="0"/>
    <s v="GKC"/>
    <n v="0.26331272264461214"/>
    <n v="33.134292325902408"/>
    <n v="8.7246807252358405"/>
    <x v="75"/>
    <n v="0"/>
    <n v="0"/>
    <n v="0"/>
    <n v="0"/>
    <n v="0"/>
    <n v="0"/>
  </r>
  <r>
    <n v="193"/>
    <x v="3"/>
    <n v="1"/>
    <n v="3.0180212999999997E-2"/>
    <n v="79"/>
    <n v="11"/>
    <n v="90.53"/>
    <n v="95"/>
    <n v="1"/>
    <x v="1"/>
    <n v="0"/>
    <n v="0"/>
    <s v="GKC"/>
    <n v="0.40731006732302305"/>
    <n v="33.134292325902408"/>
    <n v="13.495930837964035"/>
    <x v="75"/>
    <n v="0"/>
    <n v="0"/>
    <n v="0"/>
    <n v="0"/>
    <n v="0"/>
    <n v="0"/>
  </r>
  <r>
    <n v="193"/>
    <x v="3"/>
    <n v="1"/>
    <n v="3.0180212999999997E-2"/>
    <n v="80"/>
    <n v="11"/>
    <n v="89.08"/>
    <n v="90"/>
    <n v="1"/>
    <x v="1"/>
    <n v="0"/>
    <n v="0"/>
    <s v="GKC"/>
    <n v="0.3872055256862198"/>
    <n v="33.134292325902408"/>
    <n v="12.829781078291921"/>
    <x v="75"/>
    <n v="0"/>
    <n v="0"/>
    <n v="0"/>
    <n v="0"/>
    <n v="0"/>
    <n v="0"/>
  </r>
  <r>
    <n v="193"/>
    <x v="3"/>
    <n v="1"/>
    <n v="3.0180212999999997E-2"/>
    <n v="81"/>
    <n v="11"/>
    <n v="75.94"/>
    <n v="80"/>
    <n v="1"/>
    <x v="1"/>
    <n v="0"/>
    <n v="0"/>
    <s v="GKC"/>
    <n v="0.23477719067536071"/>
    <n v="33.134292325902408"/>
    <n v="7.7791760672915302"/>
    <x v="75"/>
    <n v="0"/>
    <n v="0"/>
    <n v="0"/>
    <n v="0"/>
    <n v="0"/>
    <n v="0"/>
  </r>
  <r>
    <n v="193"/>
    <x v="3"/>
    <n v="1"/>
    <n v="3.0180212999999997E-2"/>
    <n v="82"/>
    <n v="11"/>
    <n v="56.88"/>
    <n v="60"/>
    <n v="1"/>
    <x v="1"/>
    <n v="0"/>
    <n v="0"/>
    <s v="GKC"/>
    <n v="9.4880922956496902E-2"/>
    <n v="33.134292325902408"/>
    <n v="3.1438122373919928"/>
    <x v="75"/>
    <n v="0"/>
    <n v="0"/>
    <n v="0"/>
    <n v="0"/>
    <n v="0"/>
    <n v="0"/>
  </r>
  <r>
    <n v="193"/>
    <x v="3"/>
    <n v="1"/>
    <n v="3.0180212999999997E-2"/>
    <n v="83"/>
    <n v="11"/>
    <n v="78.239999999999995"/>
    <n v="80"/>
    <n v="1"/>
    <x v="1"/>
    <n v="0"/>
    <n v="0"/>
    <s v="GKC"/>
    <n v="0.2577982780157172"/>
    <n v="33.134292325902408"/>
    <n v="8.5419635048870344"/>
    <x v="75"/>
    <n v="0"/>
    <n v="0"/>
    <n v="0"/>
    <n v="0"/>
    <n v="0"/>
    <n v="0"/>
  </r>
  <r>
    <n v="193"/>
    <x v="3"/>
    <n v="1"/>
    <n v="3.0180212999999997E-2"/>
    <n v="84"/>
    <n v="11"/>
    <n v="50.88"/>
    <n v="55"/>
    <n v="1"/>
    <x v="1"/>
    <n v="0"/>
    <n v="0"/>
    <s v="GKC"/>
    <n v="6.6896864090849092E-2"/>
    <n v="33.134292325902408"/>
    <n v="2.2165802504723575"/>
    <x v="75"/>
    <n v="0"/>
    <n v="0"/>
    <n v="0"/>
    <n v="0"/>
    <n v="0"/>
    <n v="0"/>
  </r>
  <r>
    <n v="193"/>
    <x v="3"/>
    <n v="1"/>
    <n v="3.0180212999999997E-2"/>
    <n v="85"/>
    <n v="11"/>
    <n v="61.79"/>
    <n v="65"/>
    <n v="1"/>
    <x v="1"/>
    <n v="0"/>
    <n v="0"/>
    <s v="GKC"/>
    <n v="0.12300113958988249"/>
    <n v="33.134292325902408"/>
    <n v="4.0755557155902942"/>
    <x v="75"/>
    <n v="0"/>
    <n v="0"/>
    <n v="0"/>
    <n v="0"/>
    <n v="0"/>
    <n v="0"/>
  </r>
  <r>
    <n v="193"/>
    <x v="3"/>
    <n v="1"/>
    <n v="3.0180212999999997E-2"/>
    <n v="86"/>
    <n v="11"/>
    <n v="96.55"/>
    <n v="100"/>
    <n v="1"/>
    <x v="1"/>
    <n v="0"/>
    <n v="0"/>
    <s v="GKC"/>
    <n v="0.4984010918175541"/>
    <n v="33.134292325902408"/>
    <n v="16.514167471831765"/>
    <x v="75"/>
    <n v="0"/>
    <n v="0"/>
    <n v="0"/>
    <n v="0"/>
    <n v="0"/>
    <n v="0"/>
  </r>
  <r>
    <n v="193"/>
    <x v="3"/>
    <n v="1"/>
    <n v="3.0180212999999997E-2"/>
    <n v="87"/>
    <n v="11"/>
    <n v="35.270000000000003"/>
    <n v="40"/>
    <n v="1"/>
    <x v="1"/>
    <n v="0"/>
    <n v="0"/>
    <s v="GKC"/>
    <n v="2.1207853231074464E-2"/>
    <n v="33.134292325902408"/>
    <n v="0.70270720856325519"/>
    <x v="75"/>
    <n v="0"/>
    <n v="0"/>
    <n v="0"/>
    <n v="0"/>
    <n v="0"/>
    <n v="0"/>
  </r>
  <r>
    <n v="193"/>
    <x v="3"/>
    <n v="1"/>
    <n v="3.0180212999999997E-2"/>
    <n v="88"/>
    <n v="11"/>
    <n v="79.83"/>
    <n v="80"/>
    <n v="1"/>
    <x v="1"/>
    <n v="0"/>
    <n v="0"/>
    <s v="GKC"/>
    <n v="0.27458158549590228"/>
    <n v="33.134292325902408"/>
    <n v="9.0980665211309901"/>
    <x v="75"/>
    <n v="0"/>
    <n v="0"/>
    <n v="0"/>
    <n v="0"/>
    <n v="0"/>
    <n v="0"/>
  </r>
  <r>
    <n v="193"/>
    <x v="3"/>
    <n v="1"/>
    <n v="3.0180212999999997E-2"/>
    <n v="89"/>
    <n v="11"/>
    <n v="97.21"/>
    <n v="100"/>
    <n v="1"/>
    <x v="1"/>
    <n v="0"/>
    <n v="0"/>
    <s v="GKC"/>
    <n v="0.5091601430808731"/>
    <n v="33.134292325902408"/>
    <n v="16.870661021539945"/>
    <x v="75"/>
    <n v="0"/>
    <n v="0"/>
    <n v="0"/>
    <n v="0"/>
    <n v="0"/>
    <n v="0"/>
  </r>
  <r>
    <n v="193"/>
    <x v="3"/>
    <n v="1"/>
    <n v="3.0180212999999997E-2"/>
    <n v="90"/>
    <n v="11"/>
    <n v="104.8"/>
    <n v="105"/>
    <n v="1"/>
    <x v="1"/>
    <n v="0"/>
    <n v="0"/>
    <s v="GKC"/>
    <n v="0.64448559415566731"/>
    <n v="33.134292325902408"/>
    <n v="21.354574076586779"/>
    <x v="75"/>
    <n v="0"/>
    <n v="0"/>
    <n v="0"/>
    <n v="0"/>
    <n v="0"/>
    <n v="0"/>
  </r>
  <r>
    <n v="193"/>
    <x v="3"/>
    <n v="1"/>
    <n v="3.0180212999999997E-2"/>
    <n v="91"/>
    <n v="11"/>
    <n v="86.89"/>
    <n v="90"/>
    <n v="1"/>
    <x v="1"/>
    <n v="0"/>
    <n v="0"/>
    <s v="GKC"/>
    <n v="0.35813841516381789"/>
    <n v="33.134292325902408"/>
    <n v="11.866662941173342"/>
    <x v="75"/>
    <n v="0"/>
    <n v="0"/>
    <n v="0"/>
    <n v="0"/>
    <n v="0"/>
    <n v="0"/>
  </r>
  <r>
    <n v="193"/>
    <x v="3"/>
    <n v="1"/>
    <n v="3.0180212999999997E-2"/>
    <n v="92"/>
    <n v="11"/>
    <n v="89.62"/>
    <n v="90"/>
    <n v="1"/>
    <x v="1"/>
    <n v="0"/>
    <n v="0"/>
    <s v="GKC"/>
    <n v="0.39461180997987022"/>
    <n v="33.134292325902408"/>
    <n v="13.075183067126472"/>
    <x v="75"/>
    <n v="0"/>
    <n v="0"/>
    <n v="0"/>
    <n v="0"/>
    <n v="0"/>
    <n v="0"/>
  </r>
  <r>
    <n v="193"/>
    <x v="3"/>
    <n v="1"/>
    <n v="3.0180212999999997E-2"/>
    <n v="93"/>
    <n v="11"/>
    <n v="68.930000000000007"/>
    <n v="70"/>
    <n v="1"/>
    <x v="1"/>
    <n v="0"/>
    <n v="0"/>
    <s v="GKC"/>
    <n v="0.17329680114490292"/>
    <n v="33.134292325902408"/>
    <n v="5.7420668682789922"/>
    <x v="75"/>
    <n v="0"/>
    <n v="0"/>
    <n v="0"/>
    <n v="0"/>
    <n v="0"/>
    <n v="0"/>
  </r>
  <r>
    <n v="193"/>
    <x v="3"/>
    <n v="1"/>
    <n v="3.0180212999999997E-2"/>
    <n v="94"/>
    <n v="11"/>
    <n v="115.41"/>
    <n v="120"/>
    <n v="1"/>
    <x v="1"/>
    <n v="1"/>
    <n v="0"/>
    <s v="GKC"/>
    <n v="0.87199457043540418"/>
    <n v="33.134292325902408"/>
    <n v="28.892923003406381"/>
    <x v="75"/>
    <n v="33.134292325902408"/>
    <n v="0"/>
    <n v="0"/>
    <n v="28.892923003406381"/>
    <n v="0"/>
    <n v="0"/>
  </r>
  <r>
    <n v="193"/>
    <x v="3"/>
    <n v="1"/>
    <n v="3.0180212999999997E-2"/>
    <n v="95"/>
    <n v="11"/>
    <n v="69.66"/>
    <n v="70"/>
    <n v="1"/>
    <x v="1"/>
    <n v="0"/>
    <n v="0"/>
    <s v="GKC"/>
    <n v="0.1791157483836365"/>
    <n v="33.134292325902408"/>
    <n v="5.9348735671161936"/>
    <x v="75"/>
    <n v="0"/>
    <n v="0"/>
    <n v="0"/>
    <n v="0"/>
    <n v="0"/>
    <n v="0"/>
  </r>
  <r>
    <n v="193"/>
    <x v="3"/>
    <n v="1"/>
    <n v="3.0180212999999997E-2"/>
    <n v="96"/>
    <n v="11"/>
    <n v="85.48"/>
    <n v="90"/>
    <n v="1"/>
    <x v="1"/>
    <n v="0"/>
    <n v="0"/>
    <s v="GKC"/>
    <n v="0.34023253651350305"/>
    <n v="33.134292325902408"/>
    <n v="11.273364323621674"/>
    <x v="75"/>
    <n v="0"/>
    <n v="0"/>
    <n v="0"/>
    <n v="0"/>
    <n v="0"/>
    <n v="0"/>
  </r>
  <r>
    <n v="193"/>
    <x v="3"/>
    <n v="1"/>
    <n v="3.0180212999999997E-2"/>
    <n v="97"/>
    <n v="11"/>
    <n v="75.819999999999993"/>
    <n v="80"/>
    <n v="1"/>
    <x v="1"/>
    <n v="0"/>
    <n v="0"/>
    <s v="GKC"/>
    <n v="0.23361608612527604"/>
    <n v="33.134292325902408"/>
    <n v="7.7407036897080896"/>
    <x v="75"/>
    <n v="0"/>
    <n v="0"/>
    <n v="0"/>
    <n v="0"/>
    <n v="0"/>
    <n v="0"/>
  </r>
  <r>
    <n v="193"/>
    <x v="3"/>
    <n v="1"/>
    <n v="3.0180212999999997E-2"/>
    <n v="98"/>
    <n v="11"/>
    <n v="79.19"/>
    <n v="80"/>
    <n v="1"/>
    <x v="1"/>
    <n v="0"/>
    <n v="0"/>
    <s v="GKC"/>
    <n v="0.26773929675868369"/>
    <n v="33.134292325902408"/>
    <n v="8.8713521259337611"/>
    <x v="75"/>
    <n v="0"/>
    <n v="0"/>
    <n v="0"/>
    <n v="0"/>
    <n v="0"/>
    <n v="0"/>
  </r>
  <r>
    <n v="193"/>
    <x v="3"/>
    <n v="1"/>
    <n v="3.0180212999999997E-2"/>
    <n v="99"/>
    <n v="11"/>
    <n v="74.72"/>
    <n v="75"/>
    <n v="1"/>
    <x v="1"/>
    <n v="0"/>
    <n v="0"/>
    <s v="GKC"/>
    <n v="0.2231542484058783"/>
    <n v="33.134292325902408"/>
    <n v="7.3940581004474133"/>
    <x v="75"/>
    <n v="0"/>
    <n v="0"/>
    <n v="0"/>
    <n v="0"/>
    <n v="0"/>
    <n v="0"/>
  </r>
  <r>
    <n v="193"/>
    <x v="3"/>
    <n v="1"/>
    <n v="3.0180212999999997E-2"/>
    <n v="100"/>
    <n v="11"/>
    <n v="93.52"/>
    <n v="95"/>
    <n v="1"/>
    <x v="1"/>
    <n v="0"/>
    <n v="0"/>
    <s v="GKC"/>
    <n v="0.45098925509821769"/>
    <n v="33.134292325902408"/>
    <n v="14.943209814265318"/>
    <x v="75"/>
    <n v="0"/>
    <n v="0"/>
    <n v="0"/>
    <n v="0"/>
    <n v="0"/>
    <n v="0"/>
  </r>
  <r>
    <n v="193"/>
    <x v="3"/>
    <n v="1"/>
    <n v="3.0180212999999997E-2"/>
    <n v="101"/>
    <n v="11"/>
    <n v="104.57"/>
    <n v="105"/>
    <n v="1"/>
    <x v="1"/>
    <n v="0"/>
    <n v="0"/>
    <s v="GKC"/>
    <n v="0.64006175322520609"/>
    <n v="33.134292325902408"/>
    <n v="21.207993237993588"/>
    <x v="75"/>
    <n v="0"/>
    <n v="0"/>
    <n v="0"/>
    <n v="0"/>
    <n v="0"/>
    <n v="0"/>
  </r>
  <r>
    <n v="193"/>
    <x v="3"/>
    <n v="1"/>
    <n v="3.0180212999999997E-2"/>
    <n v="102"/>
    <n v="11"/>
    <n v="73.75"/>
    <n v="75"/>
    <n v="1"/>
    <x v="1"/>
    <n v="0"/>
    <n v="0"/>
    <s v="GKC"/>
    <n v="0.21419757040641474"/>
    <n v="33.134292325902408"/>
    <n v="7.0972849133442084"/>
    <x v="75"/>
    <n v="0"/>
    <n v="0"/>
    <n v="0"/>
    <n v="0"/>
    <n v="0"/>
    <n v="0"/>
  </r>
  <r>
    <n v="193"/>
    <x v="3"/>
    <n v="1"/>
    <n v="3.0180212999999997E-2"/>
    <n v="103"/>
    <n v="11"/>
    <n v="65.760000000000005"/>
    <n v="70"/>
    <n v="1"/>
    <x v="1"/>
    <n v="0"/>
    <n v="0"/>
    <s v="GKC"/>
    <n v="0.14951709496553905"/>
    <n v="33.134292325902408"/>
    <n v="4.9541431323078822"/>
    <x v="75"/>
    <n v="0"/>
    <n v="0"/>
    <n v="0"/>
    <n v="0"/>
    <n v="0"/>
    <n v="0"/>
  </r>
  <r>
    <n v="193"/>
    <x v="3"/>
    <n v="1"/>
    <n v="3.0180212999999997E-2"/>
    <n v="104"/>
    <n v="11"/>
    <n v="100.36"/>
    <n v="105"/>
    <n v="1"/>
    <x v="1"/>
    <n v="0"/>
    <n v="0"/>
    <s v="GKC"/>
    <n v="0.56269523718785219"/>
    <n v="33.134292325902408"/>
    <n v="18.644508479375286"/>
    <x v="75"/>
    <n v="0"/>
    <n v="0"/>
    <n v="0"/>
    <n v="0"/>
    <n v="0"/>
    <n v="0"/>
  </r>
  <r>
    <n v="193"/>
    <x v="3"/>
    <n v="1"/>
    <n v="3.0180212999999997E-2"/>
    <n v="105"/>
    <n v="11"/>
    <n v="106.89"/>
    <n v="110"/>
    <n v="1"/>
    <x v="1"/>
    <n v="0"/>
    <n v="0"/>
    <s v="GKC"/>
    <n v="0.68564344722261716"/>
    <n v="33.134292325902408"/>
    <n v="22.718310411613636"/>
    <x v="75"/>
    <n v="0"/>
    <n v="0"/>
    <n v="0"/>
    <n v="0"/>
    <n v="0"/>
    <n v="0"/>
  </r>
  <r>
    <n v="193"/>
    <x v="3"/>
    <n v="1"/>
    <n v="3.0180212999999997E-2"/>
    <n v="106"/>
    <n v="11"/>
    <n v="80.81"/>
    <n v="85"/>
    <n v="1"/>
    <x v="1"/>
    <n v="0"/>
    <n v="0"/>
    <s v="GKC"/>
    <n v="0.28528813035300821"/>
    <n v="33.134292325902408"/>
    <n v="9.452820308226725"/>
    <x v="75"/>
    <n v="0"/>
    <n v="0"/>
    <n v="0"/>
    <n v="0"/>
    <n v="0"/>
    <n v="0"/>
  </r>
  <r>
    <n v="193"/>
    <x v="3"/>
    <n v="1"/>
    <n v="3.0180212999999997E-2"/>
    <n v="107"/>
    <n v="11"/>
    <n v="125.95"/>
    <n v="130"/>
    <n v="1"/>
    <x v="1"/>
    <n v="1"/>
    <n v="1"/>
    <s v="GKC"/>
    <n v="1.1468374379645603"/>
    <n v="33.134292325902408"/>
    <n v="37.999646919806708"/>
    <x v="75"/>
    <n v="33.134292325902408"/>
    <n v="33.134292325902408"/>
    <n v="0"/>
    <n v="37.999646919806708"/>
    <n v="37.999646919806708"/>
    <n v="0"/>
  </r>
  <r>
    <n v="193"/>
    <x v="3"/>
    <n v="1"/>
    <n v="3.0180212999999997E-2"/>
    <n v="108"/>
    <n v="11"/>
    <n v="109.75"/>
    <n v="110"/>
    <n v="1"/>
    <x v="1"/>
    <n v="1"/>
    <n v="0"/>
    <s v="GKC"/>
    <n v="0.74481564633534436"/>
    <n v="33.134292325902408"/>
    <n v="24.678939354581242"/>
    <x v="75"/>
    <n v="33.134292325902408"/>
    <n v="0"/>
    <n v="0"/>
    <n v="24.678939354581242"/>
    <n v="0"/>
    <n v="0"/>
  </r>
  <r>
    <n v="193"/>
    <x v="3"/>
    <n v="1"/>
    <n v="3.0180212999999997E-2"/>
    <n v="109"/>
    <n v="11"/>
    <n v="51.81"/>
    <n v="55"/>
    <n v="1"/>
    <x v="1"/>
    <n v="0"/>
    <n v="0"/>
    <s v="GKC"/>
    <n v="7.0805534403537304E-2"/>
    <n v="33.134292325902408"/>
    <n v="2.3460912752185452"/>
    <x v="75"/>
    <n v="0"/>
    <n v="0"/>
    <n v="0"/>
    <n v="0"/>
    <n v="0"/>
    <n v="0"/>
  </r>
  <r>
    <n v="193"/>
    <x v="3"/>
    <n v="1"/>
    <n v="3.0180212999999997E-2"/>
    <n v="110"/>
    <n v="11"/>
    <n v="56.07"/>
    <n v="60"/>
    <n v="1"/>
    <x v="1"/>
    <n v="0"/>
    <n v="0"/>
    <s v="GKC"/>
    <n v="9.0709105961437511E-2"/>
    <n v="33.134292325902408"/>
    <n v="3.0055820335475274"/>
    <x v="75"/>
    <n v="0"/>
    <n v="0"/>
    <n v="0"/>
    <n v="0"/>
    <n v="0"/>
    <n v="0"/>
  </r>
  <r>
    <n v="193"/>
    <x v="3"/>
    <n v="1"/>
    <n v="3.0180212999999997E-2"/>
    <n v="111"/>
    <n v="11"/>
    <n v="78.319999999999993"/>
    <n v="80"/>
    <n v="1"/>
    <x v="1"/>
    <n v="0"/>
    <n v="0"/>
    <s v="GKC"/>
    <n v="0.25862555828286804"/>
    <n v="33.134292325902408"/>
    <n v="8.5693748510942598"/>
    <x v="75"/>
    <n v="0"/>
    <n v="0"/>
    <n v="0"/>
    <n v="0"/>
    <n v="0"/>
    <n v="0"/>
  </r>
  <r>
    <n v="193"/>
    <x v="3"/>
    <n v="1"/>
    <n v="3.0180212999999997E-2"/>
    <n v="112"/>
    <n v="11"/>
    <n v="129.72"/>
    <n v="130"/>
    <n v="1"/>
    <x v="1"/>
    <n v="1"/>
    <n v="1"/>
    <s v="GKC"/>
    <n v="1.2579325357038658"/>
    <n v="33.134292325902408"/>
    <n v="41.680704364275556"/>
    <x v="75"/>
    <n v="33.134292325902408"/>
    <n v="33.134292325902408"/>
    <n v="0"/>
    <n v="41.680704364275556"/>
    <n v="41.680704364275556"/>
    <n v="0"/>
  </r>
  <r>
    <n v="193"/>
    <x v="3"/>
    <n v="1"/>
    <n v="3.0180212999999997E-2"/>
    <n v="113"/>
    <n v="11"/>
    <n v="82.82"/>
    <n v="85"/>
    <n v="1"/>
    <x v="1"/>
    <n v="0"/>
    <n v="0"/>
    <s v="GKC"/>
    <n v="0.30813038542362869"/>
    <n v="33.134292325902408"/>
    <n v="10.209682265119492"/>
    <x v="75"/>
    <n v="0"/>
    <n v="0"/>
    <n v="0"/>
    <n v="0"/>
    <n v="0"/>
    <n v="0"/>
  </r>
  <r>
    <n v="193"/>
    <x v="3"/>
    <n v="1"/>
    <n v="3.0180212999999997E-2"/>
    <n v="114"/>
    <n v="11"/>
    <n v="81.86"/>
    <n v="85"/>
    <n v="1"/>
    <x v="1"/>
    <n v="0"/>
    <n v="0"/>
    <s v="GKC"/>
    <n v="0.29707116475820777"/>
    <n v="33.134292325902408"/>
    <n v="9.8432428146947739"/>
    <x v="75"/>
    <n v="0"/>
    <n v="0"/>
    <n v="0"/>
    <n v="0"/>
    <n v="0"/>
    <n v="0"/>
  </r>
  <r>
    <n v="193"/>
    <x v="3"/>
    <n v="1"/>
    <n v="3.0180212999999997E-2"/>
    <n v="115"/>
    <n v="11"/>
    <n v="79.650000000000006"/>
    <n v="80"/>
    <n v="1"/>
    <x v="1"/>
    <n v="0"/>
    <n v="0"/>
    <s v="GKC"/>
    <n v="0.27264529898156936"/>
    <n v="33.134292325902408"/>
    <n v="9.0339090377383808"/>
    <x v="75"/>
    <n v="0"/>
    <n v="0"/>
    <n v="0"/>
    <n v="0"/>
    <n v="0"/>
    <n v="0"/>
  </r>
  <r>
    <n v="193"/>
    <x v="3"/>
    <n v="1"/>
    <n v="3.0180212999999997E-2"/>
    <n v="116"/>
    <n v="11"/>
    <n v="98.55"/>
    <n v="100"/>
    <n v="1"/>
    <x v="1"/>
    <n v="0"/>
    <n v="0"/>
    <s v="GKC"/>
    <n v="0.53148880823963218"/>
    <n v="33.134292325902408"/>
    <n v="17.610505540157462"/>
    <x v="75"/>
    <n v="0"/>
    <n v="0"/>
    <n v="0"/>
    <n v="0"/>
    <n v="0"/>
    <n v="0"/>
  </r>
  <r>
    <n v="193"/>
    <x v="3"/>
    <n v="1"/>
    <n v="3.0180212999999997E-2"/>
    <n v="117"/>
    <n v="11"/>
    <n v="61.1"/>
    <n v="65"/>
    <n v="1"/>
    <x v="1"/>
    <n v="0"/>
    <n v="0"/>
    <s v="GKC"/>
    <n v="0.11874621821071271"/>
    <n v="33.134292325902408"/>
    <n v="3.9345719067891509"/>
    <x v="75"/>
    <n v="0"/>
    <n v="0"/>
    <n v="0"/>
    <n v="0"/>
    <n v="0"/>
    <n v="0"/>
  </r>
  <r>
    <n v="193"/>
    <x v="3"/>
    <n v="1"/>
    <n v="3.0180212999999997E-2"/>
    <n v="118"/>
    <n v="11"/>
    <n v="71.38"/>
    <n v="75"/>
    <n v="1"/>
    <x v="1"/>
    <n v="0"/>
    <n v="0"/>
    <s v="GKC"/>
    <n v="0.19334950180836016"/>
    <n v="33.134292325902408"/>
    <n v="6.4064989139858017"/>
    <x v="75"/>
    <n v="0"/>
    <n v="0"/>
    <n v="0"/>
    <n v="0"/>
    <n v="0"/>
    <n v="0"/>
  </r>
  <r>
    <n v="193"/>
    <x v="3"/>
    <n v="1"/>
    <n v="3.0180212999999997E-2"/>
    <n v="119"/>
    <n v="11"/>
    <n v="67.849999999999994"/>
    <n v="70"/>
    <n v="1"/>
    <x v="1"/>
    <n v="0"/>
    <n v="0"/>
    <s v="GKC"/>
    <n v="0.1649260961242201"/>
    <n v="33.134292325902408"/>
    <n v="5.4647094811497885"/>
    <x v="75"/>
    <n v="0"/>
    <n v="0"/>
    <n v="0"/>
    <n v="0"/>
    <n v="0"/>
    <n v="0"/>
  </r>
  <r>
    <n v="193"/>
    <x v="3"/>
    <n v="1"/>
    <n v="3.0180212999999997E-2"/>
    <n v="120"/>
    <n v="11"/>
    <n v="92.01"/>
    <n v="95"/>
    <n v="1"/>
    <x v="1"/>
    <n v="0"/>
    <n v="0"/>
    <s v="GKC"/>
    <n v="0.42855188963090829"/>
    <n v="33.134292325902408"/>
    <n v="14.199763587848381"/>
    <x v="75"/>
    <n v="0"/>
    <n v="0"/>
    <n v="0"/>
    <n v="0"/>
    <n v="0"/>
    <n v="0"/>
  </r>
  <r>
    <n v="193"/>
    <x v="3"/>
    <n v="1"/>
    <n v="3.0180212999999997E-2"/>
    <n v="121"/>
    <n v="11"/>
    <n v="81.010000000000005"/>
    <n v="85"/>
    <n v="1"/>
    <x v="1"/>
    <n v="0"/>
    <n v="0"/>
    <s v="GKC"/>
    <n v="0.28750751767787192"/>
    <n v="33.134292325902408"/>
    <n v="9.5263581366331618"/>
    <x v="75"/>
    <n v="0"/>
    <n v="0"/>
    <n v="0"/>
    <n v="0"/>
    <n v="0"/>
    <n v="0"/>
  </r>
  <r>
    <n v="193"/>
    <x v="3"/>
    <n v="1"/>
    <n v="3.0180212999999997E-2"/>
    <n v="122"/>
    <n v="11"/>
    <n v="68.22"/>
    <n v="70"/>
    <n v="1"/>
    <x v="1"/>
    <n v="0"/>
    <n v="0"/>
    <s v="GKC"/>
    <n v="0.1677620868745619"/>
    <n v="33.134292325902408"/>
    <n v="5.5586780277051693"/>
    <x v="75"/>
    <n v="0"/>
    <n v="0"/>
    <n v="0"/>
    <n v="0"/>
    <n v="0"/>
    <n v="0"/>
  </r>
  <r>
    <n v="193"/>
    <x v="3"/>
    <n v="1"/>
    <n v="3.0180212999999997E-2"/>
    <n v="123"/>
    <n v="11"/>
    <n v="62.19"/>
    <n v="65"/>
    <n v="1"/>
    <x v="1"/>
    <n v="0"/>
    <n v="0"/>
    <s v="GKC"/>
    <n v="0.12551468449841149"/>
    <n v="33.134292325902408"/>
    <n v="4.158840247363778"/>
    <x v="75"/>
    <n v="0"/>
    <n v="0"/>
    <n v="0"/>
    <n v="0"/>
    <n v="0"/>
    <n v="0"/>
  </r>
  <r>
    <n v="193"/>
    <x v="3"/>
    <n v="1"/>
    <n v="3.0180212999999997E-2"/>
    <n v="124"/>
    <n v="11"/>
    <n v="116.08"/>
    <n v="120"/>
    <n v="1"/>
    <x v="1"/>
    <n v="1"/>
    <n v="0"/>
    <s v="GKC"/>
    <n v="0.88796334872312688"/>
    <n v="33.134292325902408"/>
    <n v="29.422037171279307"/>
    <x v="75"/>
    <n v="33.134292325902408"/>
    <n v="0"/>
    <n v="0"/>
    <n v="29.422037171279307"/>
    <n v="0"/>
    <n v="0"/>
  </r>
  <r>
    <n v="193"/>
    <x v="3"/>
    <n v="1"/>
    <n v="3.0180212999999997E-2"/>
    <n v="125"/>
    <n v="11"/>
    <n v="110.02"/>
    <n v="115"/>
    <n v="1"/>
    <x v="1"/>
    <n v="1"/>
    <n v="0"/>
    <s v="GKC"/>
    <n v="0.75057515820880794"/>
    <n v="33.134292325902408"/>
    <n v="24.869776704651091"/>
    <x v="75"/>
    <n v="33.134292325902408"/>
    <n v="0"/>
    <n v="0"/>
    <n v="24.869776704651091"/>
    <n v="0"/>
    <n v="0"/>
  </r>
  <r>
    <n v="193"/>
    <x v="3"/>
    <n v="1"/>
    <n v="3.0180212999999997E-2"/>
    <n v="126"/>
    <n v="11"/>
    <n v="79.349999999999994"/>
    <n v="80"/>
    <n v="1"/>
    <x v="1"/>
    <n v="0"/>
    <n v="0"/>
    <s v="GKC"/>
    <n v="0.26943885366967729"/>
    <n v="33.134292325902408"/>
    <n v="8.9276657414471305"/>
    <x v="75"/>
    <n v="0"/>
    <n v="0"/>
    <n v="0"/>
    <n v="0"/>
    <n v="0"/>
    <n v="0"/>
  </r>
  <r>
    <n v="193"/>
    <x v="3"/>
    <n v="1"/>
    <n v="3.0180212999999997E-2"/>
    <n v="127"/>
    <n v="11"/>
    <n v="70.989999999999995"/>
    <n v="75"/>
    <n v="1"/>
    <x v="1"/>
    <n v="0"/>
    <n v="0"/>
    <s v="GKC"/>
    <n v="0.19005694341162208"/>
    <n v="33.134292325902408"/>
    <n v="6.2974023215681774"/>
    <x v="75"/>
    <n v="0"/>
    <n v="0"/>
    <n v="0"/>
    <n v="0"/>
    <n v="0"/>
    <n v="0"/>
  </r>
  <r>
    <n v="193"/>
    <x v="3"/>
    <n v="1"/>
    <n v="3.0180212999999997E-2"/>
    <n v="128"/>
    <n v="11"/>
    <n v="73.84"/>
    <n v="75"/>
    <n v="1"/>
    <x v="1"/>
    <n v="0"/>
    <n v="0"/>
    <s v="GKC"/>
    <n v="0.21501810750923203"/>
    <n v="33.134292325902408"/>
    <n v="7.1244728295732056"/>
    <x v="75"/>
    <n v="0"/>
    <n v="0"/>
    <n v="0"/>
    <n v="0"/>
    <n v="0"/>
    <n v="0"/>
  </r>
  <r>
    <n v="193"/>
    <x v="3"/>
    <n v="1"/>
    <n v="3.0180212999999997E-2"/>
    <n v="129"/>
    <n v="11"/>
    <n v="68.19"/>
    <n v="70"/>
    <n v="1"/>
    <x v="1"/>
    <n v="0"/>
    <n v="0"/>
    <s v="GKC"/>
    <n v="0.1675309139236289"/>
    <n v="33.134292325902408"/>
    <n v="5.5510182755711135"/>
    <x v="75"/>
    <n v="0"/>
    <n v="0"/>
    <n v="0"/>
    <n v="0"/>
    <n v="0"/>
    <n v="0"/>
  </r>
  <r>
    <n v="193"/>
    <x v="3"/>
    <n v="1"/>
    <n v="3.0180212999999997E-2"/>
    <n v="130"/>
    <n v="11"/>
    <n v="112.13"/>
    <n v="115"/>
    <n v="1"/>
    <x v="1"/>
    <n v="1"/>
    <n v="0"/>
    <s v="GKC"/>
    <n v="0.7966333903074988"/>
    <n v="33.134292325902408"/>
    <n v="26.395883631023374"/>
    <x v="75"/>
    <n v="33.134292325902408"/>
    <n v="0"/>
    <n v="0"/>
    <n v="26.395883631023374"/>
    <n v="0"/>
    <n v="0"/>
  </r>
  <r>
    <n v="193"/>
    <x v="3"/>
    <n v="1"/>
    <n v="3.0180212999999997E-2"/>
    <n v="131"/>
    <n v="11"/>
    <n v="102.48"/>
    <n v="105"/>
    <n v="1"/>
    <x v="1"/>
    <n v="0"/>
    <n v="0"/>
    <s v="GKC"/>
    <n v="0.60080594878116467"/>
    <n v="33.134292325902408"/>
    <n v="19.907279938056259"/>
    <x v="75"/>
    <n v="0"/>
    <n v="0"/>
    <n v="0"/>
    <n v="0"/>
    <n v="0"/>
    <n v="0"/>
  </r>
  <r>
    <n v="193"/>
    <x v="3"/>
    <n v="1"/>
    <n v="3.0180212999999997E-2"/>
    <n v="132"/>
    <n v="11"/>
    <n v="83.61"/>
    <n v="85"/>
    <n v="1"/>
    <x v="1"/>
    <n v="0"/>
    <n v="0"/>
    <s v="GKC"/>
    <n v="0.31743888396407344"/>
    <n v="33.134292325902408"/>
    <n v="10.518112776873823"/>
    <x v="75"/>
    <n v="0"/>
    <n v="0"/>
    <n v="0"/>
    <n v="0"/>
    <n v="0"/>
    <n v="0"/>
  </r>
  <r>
    <n v="193"/>
    <x v="3"/>
    <n v="1"/>
    <n v="3.0180212999999997E-2"/>
    <n v="133"/>
    <n v="11"/>
    <n v="84.93"/>
    <n v="85"/>
    <n v="1"/>
    <x v="1"/>
    <n v="0"/>
    <n v="0"/>
    <s v="GKC"/>
    <n v="0.33341659896735765"/>
    <n v="33.134292325902408"/>
    <n v="11.047523056492599"/>
    <x v="75"/>
    <n v="0"/>
    <n v="0"/>
    <n v="0"/>
    <n v="0"/>
    <n v="0"/>
    <n v="0"/>
  </r>
  <r>
    <n v="193"/>
    <x v="3"/>
    <n v="1"/>
    <n v="3.0180212999999997E-2"/>
    <n v="134"/>
    <n v="11"/>
    <n v="57.33"/>
    <n v="60"/>
    <n v="1"/>
    <x v="1"/>
    <n v="0"/>
    <n v="0"/>
    <s v="GKC"/>
    <n v="9.7254113751399349E-2"/>
    <n v="33.134292325902408"/>
    <n v="3.2224462349354313"/>
    <x v="75"/>
    <n v="0"/>
    <n v="0"/>
    <n v="0"/>
    <n v="0"/>
    <n v="0"/>
    <n v="0"/>
  </r>
  <r>
    <n v="193"/>
    <x v="3"/>
    <n v="1"/>
    <n v="3.0180212999999997E-2"/>
    <n v="135"/>
    <n v="11"/>
    <n v="82"/>
    <n v="85"/>
    <n v="1"/>
    <x v="1"/>
    <n v="0"/>
    <n v="0"/>
    <s v="GKC"/>
    <n v="0.29866684920014114"/>
    <n v="33.134292325902408"/>
    <n v="9.8961146894536878"/>
    <x v="75"/>
    <n v="0"/>
    <n v="0"/>
    <n v="0"/>
    <n v="0"/>
    <n v="0"/>
    <n v="0"/>
  </r>
  <r>
    <n v="193"/>
    <x v="3"/>
    <n v="1"/>
    <n v="3.0180212999999997E-2"/>
    <n v="136"/>
    <n v="11"/>
    <n v="82.75"/>
    <n v="85"/>
    <n v="1"/>
    <x v="1"/>
    <n v="0"/>
    <n v="0"/>
    <s v="GKC"/>
    <n v="0.30731466189525353"/>
    <n v="33.134292325902408"/>
    <n v="10.182653843273192"/>
    <x v="75"/>
    <n v="0"/>
    <n v="0"/>
    <n v="0"/>
    <n v="0"/>
    <n v="0"/>
    <n v="0"/>
  </r>
  <r>
    <n v="193"/>
    <x v="3"/>
    <n v="1"/>
    <n v="3.0180212999999997E-2"/>
    <n v="137"/>
    <n v="11"/>
    <n v="102.28"/>
    <n v="105"/>
    <n v="1"/>
    <x v="1"/>
    <n v="0"/>
    <n v="0"/>
    <s v="GKC"/>
    <n v="0.59713771003662441"/>
    <n v="33.134292325902408"/>
    <n v="19.785735443173461"/>
    <x v="75"/>
    <n v="0"/>
    <n v="0"/>
    <n v="0"/>
    <n v="0"/>
    <n v="0"/>
    <n v="0"/>
  </r>
  <r>
    <n v="193"/>
    <x v="3"/>
    <n v="1"/>
    <n v="3.0180212999999997E-2"/>
    <n v="138"/>
    <n v="11"/>
    <n v="56.38"/>
    <n v="60"/>
    <n v="1"/>
    <x v="1"/>
    <n v="0"/>
    <n v="0"/>
    <s v="GKC"/>
    <n v="9.2290647383618404E-2"/>
    <n v="33.134292325902408"/>
    <n v="3.0579852893555923"/>
    <x v="75"/>
    <n v="0"/>
    <n v="0"/>
    <n v="0"/>
    <n v="0"/>
    <n v="0"/>
    <n v="0"/>
  </r>
  <r>
    <n v="193"/>
    <x v="3"/>
    <n v="1"/>
    <n v="3.0180212999999997E-2"/>
    <n v="139"/>
    <n v="11"/>
    <n v="93.85"/>
    <n v="95"/>
    <n v="1"/>
    <x v="1"/>
    <n v="0"/>
    <n v="0"/>
    <s v="GKC"/>
    <n v="0.45599706924586542"/>
    <n v="33.134292325902408"/>
    <n v="15.109140192147267"/>
    <x v="75"/>
    <n v="0"/>
    <n v="0"/>
    <n v="0"/>
    <n v="0"/>
    <n v="0"/>
    <n v="0"/>
  </r>
  <r>
    <n v="193"/>
    <x v="3"/>
    <n v="1"/>
    <n v="3.0180212999999997E-2"/>
    <n v="140"/>
    <n v="11"/>
    <n v="73.31"/>
    <n v="75"/>
    <n v="1"/>
    <x v="1"/>
    <n v="0"/>
    <n v="0"/>
    <s v="GKC"/>
    <n v="0.21021673489093581"/>
    <n v="33.134292325902408"/>
    <n v="6.9653827456729953"/>
    <x v="75"/>
    <n v="0"/>
    <n v="0"/>
    <n v="0"/>
    <n v="0"/>
    <n v="0"/>
    <n v="0"/>
  </r>
  <r>
    <n v="193"/>
    <x v="3"/>
    <n v="1"/>
    <n v="3.0180212999999997E-2"/>
    <n v="141"/>
    <n v="11"/>
    <n v="71.92"/>
    <n v="75"/>
    <n v="1"/>
    <x v="1"/>
    <n v="0"/>
    <n v="0"/>
    <s v="GKC"/>
    <n v="0.1979722577405757"/>
    <n v="33.134292325902408"/>
    <n v="6.5596706603951311"/>
    <x v="75"/>
    <n v="0"/>
    <n v="0"/>
    <n v="0"/>
    <n v="0"/>
    <n v="0"/>
    <n v="0"/>
  </r>
  <r>
    <n v="193"/>
    <x v="3"/>
    <n v="1"/>
    <n v="3.0180212999999997E-2"/>
    <n v="142"/>
    <n v="11"/>
    <n v="75.819999999999993"/>
    <n v="80"/>
    <n v="1"/>
    <x v="1"/>
    <n v="0"/>
    <n v="0"/>
    <s v="GKC"/>
    <n v="0.23361608612527604"/>
    <n v="33.134292325902408"/>
    <n v="7.7407036897080896"/>
    <x v="75"/>
    <n v="0"/>
    <n v="0"/>
    <n v="0"/>
    <n v="0"/>
    <n v="0"/>
    <n v="0"/>
  </r>
  <r>
    <n v="193"/>
    <x v="3"/>
    <n v="1"/>
    <n v="3.0180212999999997E-2"/>
    <n v="143"/>
    <n v="11"/>
    <n v="95.37"/>
    <n v="100"/>
    <n v="1"/>
    <x v="1"/>
    <n v="0"/>
    <n v="0"/>
    <s v="GKC"/>
    <n v="0.47955291110639398"/>
    <n v="33.134292325902408"/>
    <n v="15.88964634233675"/>
    <x v="75"/>
    <n v="0"/>
    <n v="0"/>
    <n v="0"/>
    <n v="0"/>
    <n v="0"/>
    <n v="0"/>
  </r>
  <r>
    <n v="193"/>
    <x v="3"/>
    <n v="1"/>
    <n v="3.0180212999999997E-2"/>
    <n v="144"/>
    <n v="11"/>
    <n v="81.239999999999995"/>
    <n v="85"/>
    <n v="1"/>
    <x v="1"/>
    <n v="0"/>
    <n v="0"/>
    <s v="GKC"/>
    <n v="0.29007431532328976"/>
    <n v="33.134292325902408"/>
    <n v="9.6114071601578743"/>
    <x v="75"/>
    <n v="0"/>
    <n v="0"/>
    <n v="0"/>
    <n v="0"/>
    <n v="0"/>
    <n v="0"/>
  </r>
  <r>
    <n v="193"/>
    <x v="3"/>
    <n v="1"/>
    <n v="3.0180212999999997E-2"/>
    <n v="145"/>
    <n v="11"/>
    <n v="80.33"/>
    <n v="85"/>
    <n v="1"/>
    <x v="1"/>
    <n v="0"/>
    <n v="0"/>
    <s v="GKC"/>
    <n v="0.28000925918115499"/>
    <n v="33.134292325902408"/>
    <n v="9.2779086476677612"/>
    <x v="75"/>
    <n v="0"/>
    <n v="0"/>
    <n v="0"/>
    <n v="0"/>
    <n v="0"/>
    <n v="0"/>
  </r>
  <r>
    <n v="193"/>
    <x v="3"/>
    <n v="1"/>
    <n v="3.0180212999999997E-2"/>
    <n v="146"/>
    <n v="11"/>
    <n v="83.86"/>
    <n v="85"/>
    <n v="1"/>
    <x v="1"/>
    <n v="0"/>
    <n v="0"/>
    <s v="GKC"/>
    <n v="0.32042402624323468"/>
    <n v="33.134292325902408"/>
    <n v="10.617023353785962"/>
    <x v="75"/>
    <n v="0"/>
    <n v="0"/>
    <n v="0"/>
    <n v="0"/>
    <n v="0"/>
    <n v="0"/>
  </r>
  <r>
    <n v="193"/>
    <x v="3"/>
    <n v="1"/>
    <n v="3.0180212999999997E-2"/>
    <n v="147"/>
    <n v="11"/>
    <n v="83.87"/>
    <n v="85"/>
    <n v="1"/>
    <x v="1"/>
    <n v="0"/>
    <n v="0"/>
    <s v="GKC"/>
    <n v="0.32054382796039427"/>
    <n v="33.134292325902408"/>
    <n v="10.620992898903474"/>
    <x v="75"/>
    <n v="0"/>
    <n v="0"/>
    <n v="0"/>
    <n v="0"/>
    <n v="0"/>
    <n v="0"/>
  </r>
  <r>
    <n v="193"/>
    <x v="3"/>
    <n v="1"/>
    <n v="3.0180212999999997E-2"/>
    <n v="148"/>
    <n v="11"/>
    <n v="79.39"/>
    <n v="80"/>
    <n v="1"/>
    <x v="1"/>
    <n v="0"/>
    <n v="0"/>
    <s v="GKC"/>
    <n v="0.26986488791787216"/>
    <n v="33.134292325902408"/>
    <n v="8.9417820847676648"/>
    <x v="75"/>
    <n v="0"/>
    <n v="0"/>
    <n v="0"/>
    <n v="0"/>
    <n v="0"/>
    <n v="0"/>
  </r>
  <r>
    <n v="193"/>
    <x v="3"/>
    <n v="1"/>
    <n v="3.0180212999999997E-2"/>
    <n v="149"/>
    <n v="11"/>
    <n v="87.82"/>
    <n v="90"/>
    <n v="1"/>
    <x v="1"/>
    <n v="0"/>
    <n v="0"/>
    <s v="GKC"/>
    <n v="0.37029342855475023"/>
    <n v="33.134292325902408"/>
    <n v="12.269410708093751"/>
    <x v="75"/>
    <n v="0"/>
    <n v="0"/>
    <n v="0"/>
    <n v="0"/>
    <n v="0"/>
    <n v="0"/>
  </r>
  <r>
    <n v="193"/>
    <x v="3"/>
    <n v="1"/>
    <n v="3.0180212999999997E-2"/>
    <n v="150"/>
    <n v="11"/>
    <n v="88.08"/>
    <n v="90"/>
    <n v="1"/>
    <x v="1"/>
    <n v="0"/>
    <n v="0"/>
    <s v="GKC"/>
    <n v="0.37374117560830633"/>
    <n v="33.134292325902408"/>
    <n v="12.383649366832049"/>
    <x v="75"/>
    <n v="0"/>
    <n v="0"/>
    <n v="0"/>
    <n v="0"/>
    <n v="0"/>
    <n v="0"/>
  </r>
  <r>
    <n v="193"/>
    <x v="3"/>
    <n v="1"/>
    <n v="3.0180212999999997E-2"/>
    <n v="151"/>
    <n v="11"/>
    <n v="78.760000000000005"/>
    <n v="80"/>
    <n v="1"/>
    <x v="1"/>
    <n v="0"/>
    <n v="0"/>
    <s v="GKC"/>
    <n v="0.2632079399202063"/>
    <n v="33.134292325902408"/>
    <n v="8.7212088238146741"/>
    <x v="75"/>
    <n v="0"/>
    <n v="0"/>
    <n v="0"/>
    <n v="0"/>
    <n v="0"/>
    <n v="0"/>
  </r>
  <r>
    <n v="193"/>
    <x v="3"/>
    <n v="1"/>
    <n v="3.0180212999999997E-2"/>
    <n v="152"/>
    <n v="11"/>
    <n v="94.31"/>
    <n v="95"/>
    <n v="1"/>
    <x v="1"/>
    <n v="0"/>
    <n v="0"/>
    <s v="GKC"/>
    <n v="0.46304065444901199"/>
    <n v="33.134292325902408"/>
    <n v="15.342524403290726"/>
    <x v="75"/>
    <n v="0"/>
    <n v="0"/>
    <n v="0"/>
    <n v="0"/>
    <n v="0"/>
    <n v="0"/>
  </r>
  <r>
    <n v="193"/>
    <x v="3"/>
    <n v="1"/>
    <n v="3.0180212999999997E-2"/>
    <n v="153"/>
    <n v="11"/>
    <n v="89.44"/>
    <n v="90"/>
    <n v="1"/>
    <x v="1"/>
    <n v="0"/>
    <n v="0"/>
    <s v="GKC"/>
    <n v="0.39213242624094502"/>
    <n v="33.134292325902408"/>
    <n v="12.993030441532836"/>
    <x v="75"/>
    <n v="0"/>
    <n v="0"/>
    <n v="0"/>
    <n v="0"/>
    <n v="0"/>
    <n v="0"/>
  </r>
  <r>
    <n v="193"/>
    <x v="3"/>
    <n v="1"/>
    <n v="3.0180212999999997E-2"/>
    <n v="154"/>
    <n v="11"/>
    <n v="56.17"/>
    <n v="60"/>
    <n v="1"/>
    <x v="1"/>
    <n v="0"/>
    <n v="0"/>
    <s v="GKC"/>
    <n v="9.1217247252479913E-2"/>
    <n v="33.134292325902408"/>
    <n v="3.0224189356277877"/>
    <x v="75"/>
    <n v="0"/>
    <n v="0"/>
    <n v="0"/>
    <n v="0"/>
    <n v="0"/>
    <n v="0"/>
  </r>
  <r>
    <n v="193"/>
    <x v="3"/>
    <n v="1"/>
    <n v="3.0180212999999997E-2"/>
    <n v="155"/>
    <n v="11"/>
    <n v="80.489999999999995"/>
    <n v="85"/>
    <n v="1"/>
    <x v="1"/>
    <n v="0"/>
    <n v="0"/>
    <s v="GKC"/>
    <n v="0.2817614252957728"/>
    <n v="33.134292325902408"/>
    <n v="9.3359654319130492"/>
    <x v="75"/>
    <n v="0"/>
    <n v="0"/>
    <n v="0"/>
    <n v="0"/>
    <n v="0"/>
    <n v="0"/>
  </r>
  <r>
    <n v="193"/>
    <x v="3"/>
    <n v="1"/>
    <n v="3.0180212999999997E-2"/>
    <n v="1"/>
    <n v="12"/>
    <n v="52.11"/>
    <n v="55"/>
    <n v="2"/>
    <x v="0"/>
    <n v="0"/>
    <n v="0"/>
    <s v="GKC"/>
    <n v="8.4774940527441264E-2"/>
    <n v="33.134292325902408"/>
    <n v="2.8089576613472302"/>
    <x v="75"/>
    <n v="0"/>
    <n v="0"/>
    <n v="33.134292325902408"/>
    <n v="0"/>
    <n v="0"/>
    <n v="2.8089576613472302"/>
  </r>
  <r>
    <n v="193"/>
    <x v="3"/>
    <n v="1"/>
    <n v="3.0180212999999997E-2"/>
    <n v="2"/>
    <n v="12"/>
    <n v="69.459999999999994"/>
    <n v="70"/>
    <n v="2"/>
    <x v="0"/>
    <n v="0"/>
    <n v="0"/>
    <s v="GKC"/>
    <n v="0.1885273702463168"/>
    <n v="33.134292325902408"/>
    <n v="6.246720997175097"/>
    <x v="75"/>
    <n v="0"/>
    <n v="0"/>
    <n v="33.134292325902408"/>
    <n v="0"/>
    <n v="0"/>
    <n v="6.246720997175097"/>
  </r>
  <r>
    <n v="193"/>
    <x v="3"/>
    <n v="1"/>
    <n v="3.0180212999999997E-2"/>
    <n v="3"/>
    <n v="12"/>
    <n v="68.42"/>
    <n v="70"/>
    <n v="2"/>
    <x v="0"/>
    <n v="0"/>
    <n v="0"/>
    <s v="GKC"/>
    <n v="0.18078155036949745"/>
    <n v="33.134292325902408"/>
    <n v="5.9900687370727788"/>
    <x v="75"/>
    <n v="0"/>
    <n v="0"/>
    <n v="33.134292325902408"/>
    <n v="0"/>
    <n v="0"/>
    <n v="5.9900687370727788"/>
  </r>
  <r>
    <n v="193"/>
    <x v="3"/>
    <n v="1"/>
    <n v="3.0180212999999997E-2"/>
    <n v="4"/>
    <n v="12"/>
    <n v="72.430000000000007"/>
    <n v="75"/>
    <n v="2"/>
    <x v="0"/>
    <n v="0"/>
    <n v="0"/>
    <s v="GKC"/>
    <n v="0.21180845709602109"/>
    <n v="33.134292325902408"/>
    <n v="7.018123334517921"/>
    <x v="75"/>
    <n v="0"/>
    <n v="0"/>
    <n v="33.134292325902408"/>
    <n v="0"/>
    <n v="0"/>
    <n v="7.018123334517921"/>
  </r>
  <r>
    <n v="193"/>
    <x v="3"/>
    <n v="1"/>
    <n v="3.0180212999999997E-2"/>
    <n v="5"/>
    <n v="12"/>
    <n v="69.53"/>
    <n v="70"/>
    <n v="2"/>
    <x v="0"/>
    <n v="0"/>
    <n v="0"/>
    <s v="GKC"/>
    <n v="0.18905621516121596"/>
    <n v="33.134292325902408"/>
    <n v="6.2642438991804319"/>
    <x v="75"/>
    <n v="0"/>
    <n v="0"/>
    <n v="33.134292325902408"/>
    <n v="0"/>
    <n v="0"/>
    <n v="6.2642438991804319"/>
  </r>
  <r>
    <n v="193"/>
    <x v="3"/>
    <n v="1"/>
    <n v="3.0180212999999997E-2"/>
    <n v="6"/>
    <n v="12"/>
    <n v="75.09"/>
    <n v="80"/>
    <n v="2"/>
    <x v="0"/>
    <n v="0"/>
    <n v="0"/>
    <s v="GKC"/>
    <n v="0.23415520788242583"/>
    <n v="33.134292325902408"/>
    <n v="7.7585671076087452"/>
    <x v="75"/>
    <n v="0"/>
    <n v="0"/>
    <n v="33.134292325902408"/>
    <n v="0"/>
    <n v="0"/>
    <n v="7.7585671076087452"/>
  </r>
  <r>
    <n v="193"/>
    <x v="3"/>
    <n v="1"/>
    <n v="3.0180212999999997E-2"/>
    <n v="7"/>
    <n v="12"/>
    <n v="67.88"/>
    <n v="70"/>
    <n v="2"/>
    <x v="0"/>
    <n v="0"/>
    <n v="0"/>
    <s v="GKC"/>
    <n v="0.17684143430333488"/>
    <n v="33.134292325902408"/>
    <n v="5.8595157795385635"/>
    <x v="75"/>
    <n v="0"/>
    <n v="0"/>
    <n v="33.134292325902408"/>
    <n v="0"/>
    <n v="0"/>
    <n v="5.8595157795385635"/>
  </r>
  <r>
    <n v="193"/>
    <x v="3"/>
    <n v="1"/>
    <n v="3.0180212999999997E-2"/>
    <n v="8"/>
    <n v="12"/>
    <n v="69.37"/>
    <n v="70"/>
    <n v="2"/>
    <x v="0"/>
    <n v="0"/>
    <n v="0"/>
    <s v="GKC"/>
    <n v="0.18784882016468807"/>
    <n v="33.134292325902408"/>
    <n v="6.2242377204126456"/>
    <x v="75"/>
    <n v="0"/>
    <n v="0"/>
    <n v="33.134292325902408"/>
    <n v="0"/>
    <n v="0"/>
    <n v="6.2242377204126456"/>
  </r>
  <r>
    <n v="193"/>
    <x v="3"/>
    <n v="1"/>
    <n v="3.0180212999999997E-2"/>
    <n v="9"/>
    <n v="12"/>
    <n v="67.510000000000005"/>
    <n v="70"/>
    <n v="2"/>
    <x v="0"/>
    <n v="0"/>
    <n v="0"/>
    <s v="GKC"/>
    <n v="0.17417374808267605"/>
    <n v="33.134292325902408"/>
    <n v="5.7711238844694721"/>
    <x v="75"/>
    <n v="0"/>
    <n v="0"/>
    <n v="33.134292325902408"/>
    <n v="0"/>
    <n v="0"/>
    <n v="5.7711238844694721"/>
  </r>
  <r>
    <n v="193"/>
    <x v="3"/>
    <n v="1"/>
    <n v="3.0180212999999997E-2"/>
    <n v="10"/>
    <n v="12"/>
    <n v="49.98"/>
    <n v="50"/>
    <n v="2"/>
    <x v="0"/>
    <n v="0"/>
    <n v="0"/>
    <s v="GKC"/>
    <n v="7.5485296546747252E-2"/>
    <n v="33.134292325902408"/>
    <n v="2.5011518820873548"/>
    <x v="75"/>
    <n v="0"/>
    <n v="0"/>
    <n v="33.134292325902408"/>
    <n v="0"/>
    <n v="0"/>
    <n v="2.5011518820873548"/>
  </r>
  <r>
    <n v="193"/>
    <x v="3"/>
    <n v="1"/>
    <n v="3.0180212999999997E-2"/>
    <n v="11"/>
    <n v="12"/>
    <n v="68.069999999999993"/>
    <n v="70"/>
    <n v="2"/>
    <x v="0"/>
    <n v="0"/>
    <n v="0"/>
    <s v="GKC"/>
    <n v="0.17822143317061565"/>
    <n v="33.134292325902408"/>
    <n v="5.9052410654164591"/>
    <x v="75"/>
    <n v="0"/>
    <n v="0"/>
    <n v="33.134292325902408"/>
    <n v="0"/>
    <n v="0"/>
    <n v="5.9052410654164591"/>
  </r>
  <r>
    <n v="193"/>
    <x v="3"/>
    <n v="1"/>
    <n v="3.0180212999999997E-2"/>
    <n v="12"/>
    <n v="12"/>
    <n v="70.12"/>
    <n v="75"/>
    <n v="2"/>
    <x v="0"/>
    <n v="0"/>
    <n v="0"/>
    <s v="GKC"/>
    <n v="0.1935514074990678"/>
    <n v="33.134292325902408"/>
    <n v="6.4131889161639721"/>
    <x v="75"/>
    <n v="0"/>
    <n v="0"/>
    <n v="33.134292325902408"/>
    <n v="0"/>
    <n v="0"/>
    <n v="6.4131889161639721"/>
  </r>
  <r>
    <n v="193"/>
    <x v="3"/>
    <n v="1"/>
    <n v="3.0180212999999997E-2"/>
    <n v="13"/>
    <n v="12"/>
    <n v="72.17"/>
    <n v="75"/>
    <n v="2"/>
    <x v="0"/>
    <n v="0"/>
    <n v="0"/>
    <s v="GKC"/>
    <n v="0.20970075144889969"/>
    <n v="33.134292325902408"/>
    <n v="6.9482859994692454"/>
    <x v="75"/>
    <n v="0"/>
    <n v="0"/>
    <n v="33.134292325902408"/>
    <n v="0"/>
    <n v="0"/>
    <n v="6.9482859994692454"/>
  </r>
  <r>
    <n v="193"/>
    <x v="3"/>
    <n v="1"/>
    <n v="3.0180212999999997E-2"/>
    <n v="14"/>
    <n v="12"/>
    <n v="70.849999999999994"/>
    <n v="75"/>
    <n v="2"/>
    <x v="0"/>
    <n v="0"/>
    <n v="0"/>
    <s v="GKC"/>
    <n v="0.1992072429805852"/>
    <n v="33.134292325902408"/>
    <n v="6.6005910223557809"/>
    <x v="75"/>
    <n v="0"/>
    <n v="0"/>
    <n v="33.134292325902408"/>
    <n v="0"/>
    <n v="0"/>
    <n v="6.6005910223557809"/>
  </r>
  <r>
    <n v="193"/>
    <x v="3"/>
    <n v="1"/>
    <n v="3.0180212999999997E-2"/>
    <n v="15"/>
    <n v="12"/>
    <n v="74.05"/>
    <n v="75"/>
    <n v="2"/>
    <x v="0"/>
    <n v="0"/>
    <n v="0"/>
    <s v="GKC"/>
    <n v="0.22524709006907495"/>
    <n v="33.134292325902408"/>
    <n v="7.4634029279075982"/>
    <x v="75"/>
    <n v="0"/>
    <n v="0"/>
    <n v="33.134292325902408"/>
    <n v="0"/>
    <n v="0"/>
    <n v="7.4634029279075982"/>
  </r>
  <r>
    <n v="193"/>
    <x v="3"/>
    <n v="1"/>
    <n v="3.0180212999999997E-2"/>
    <n v="16"/>
    <n v="12"/>
    <n v="68.430000000000007"/>
    <n v="70"/>
    <n v="2"/>
    <x v="0"/>
    <n v="0"/>
    <n v="0"/>
    <s v="GKC"/>
    <n v="0.18085504042042388"/>
    <n v="33.134292325902408"/>
    <n v="5.9925037779032211"/>
    <x v="75"/>
    <n v="0"/>
    <n v="0"/>
    <n v="33.134292325902408"/>
    <n v="0"/>
    <n v="0"/>
    <n v="5.9925037779032211"/>
  </r>
  <r>
    <n v="193"/>
    <x v="3"/>
    <n v="1"/>
    <n v="3.0180212999999997E-2"/>
    <n v="17"/>
    <n v="12"/>
    <n v="67.91"/>
    <n v="70"/>
    <n v="2"/>
    <x v="0"/>
    <n v="0"/>
    <n v="0"/>
    <s v="GKC"/>
    <n v="0.17705887225415018"/>
    <n v="33.134292325902408"/>
    <n v="5.866720432163623"/>
    <x v="75"/>
    <n v="0"/>
    <n v="0"/>
    <n v="33.134292325902408"/>
    <n v="0"/>
    <n v="0"/>
    <n v="5.866720432163623"/>
  </r>
  <r>
    <n v="193"/>
    <x v="3"/>
    <n v="1"/>
    <n v="3.0180212999999997E-2"/>
    <n v="18"/>
    <n v="12"/>
    <n v="75.540000000000006"/>
    <n v="80"/>
    <n v="2"/>
    <x v="0"/>
    <n v="0"/>
    <n v="0"/>
    <s v="GKC"/>
    <n v="0.23807849694156316"/>
    <n v="33.134292325902408"/>
    <n v="7.8885625141732163"/>
    <x v="75"/>
    <n v="0"/>
    <n v="0"/>
    <n v="33.134292325902408"/>
    <n v="0"/>
    <n v="0"/>
    <n v="7.8885625141732163"/>
  </r>
  <r>
    <n v="193"/>
    <x v="3"/>
    <n v="1"/>
    <n v="3.0180212999999997E-2"/>
    <n v="19"/>
    <n v="12"/>
    <n v="68.89"/>
    <n v="70"/>
    <n v="2"/>
    <x v="0"/>
    <n v="0"/>
    <n v="0"/>
    <s v="GKC"/>
    <n v="0.18425629708535177"/>
    <n v="33.134292325902408"/>
    <n v="6.1052020105143656"/>
    <x v="75"/>
    <n v="0"/>
    <n v="0"/>
    <n v="33.134292325902408"/>
    <n v="0"/>
    <n v="0"/>
    <n v="6.1052020105143656"/>
  </r>
  <r>
    <n v="193"/>
    <x v="3"/>
    <n v="1"/>
    <n v="3.0180212999999997E-2"/>
    <n v="20"/>
    <n v="12"/>
    <n v="68.010000000000005"/>
    <n v="70"/>
    <n v="2"/>
    <x v="0"/>
    <n v="0"/>
    <n v="0"/>
    <s v="GKC"/>
    <n v="0.17778490178372358"/>
    <n v="33.134292325902408"/>
    <n v="5.8907769068337457"/>
    <x v="75"/>
    <n v="0"/>
    <n v="0"/>
    <n v="33.134292325902408"/>
    <n v="0"/>
    <n v="0"/>
    <n v="5.8907769068337457"/>
  </r>
  <r>
    <n v="193"/>
    <x v="3"/>
    <n v="1"/>
    <n v="3.0180212999999997E-2"/>
    <n v="21"/>
    <n v="12"/>
    <n v="77.510000000000005"/>
    <n v="80"/>
    <n v="2"/>
    <x v="0"/>
    <n v="0"/>
    <n v="0"/>
    <s v="GKC"/>
    <n v="0.25574894778321666"/>
    <n v="33.134292325902408"/>
    <n v="8.4740603978910514"/>
    <x v="75"/>
    <n v="0"/>
    <n v="0"/>
    <n v="33.134292325902408"/>
    <n v="0"/>
    <n v="0"/>
    <n v="8.4740603978910514"/>
  </r>
  <r>
    <n v="195"/>
    <x v="0"/>
    <n v="1"/>
    <n v="3.9925000000000002E-2"/>
    <n v="1"/>
    <n v="12"/>
    <n v="30.73"/>
    <n v="35"/>
    <n v="2"/>
    <x v="0"/>
    <n v="0"/>
    <n v="0"/>
    <s v="GKC"/>
    <n v="1.9517377821756266E-2"/>
    <n v="25.046963055729492"/>
    <n v="0.48885104124624335"/>
    <x v="76"/>
    <n v="0"/>
    <n v="0"/>
    <n v="25.046963055729492"/>
    <n v="0"/>
    <n v="0"/>
    <n v="0.48885104124624335"/>
  </r>
  <r>
    <n v="198"/>
    <x v="2"/>
    <n v="1"/>
    <n v="4.4081464000000001E-2"/>
    <n v="1"/>
    <n v="11"/>
    <n v="78.12"/>
    <n v="80"/>
    <n v="1"/>
    <x v="1"/>
    <n v="0"/>
    <n v="0"/>
    <s v="GKC"/>
    <n v="0.25656073947011615"/>
    <n v="22.685271977355381"/>
    <n v="5.8201501535910003"/>
    <x v="77"/>
    <n v="0"/>
    <n v="0"/>
    <n v="0"/>
    <n v="0"/>
    <n v="0"/>
    <n v="0"/>
  </r>
  <r>
    <n v="198"/>
    <x v="2"/>
    <n v="1"/>
    <n v="4.4081464000000001E-2"/>
    <n v="2"/>
    <n v="11"/>
    <n v="73.77"/>
    <n v="75"/>
    <n v="1"/>
    <x v="1"/>
    <n v="0"/>
    <n v="0"/>
    <s v="GKC"/>
    <n v="0.2143797273689759"/>
    <n v="22.685271977355381"/>
    <n v="4.8632624217965157"/>
    <x v="77"/>
    <n v="0"/>
    <n v="0"/>
    <n v="0"/>
    <n v="0"/>
    <n v="0"/>
    <n v="0"/>
  </r>
  <r>
    <n v="198"/>
    <x v="2"/>
    <n v="1"/>
    <n v="4.4081464000000001E-2"/>
    <n v="3"/>
    <n v="11"/>
    <n v="73.930000000000007"/>
    <n v="75"/>
    <n v="1"/>
    <x v="1"/>
    <n v="0"/>
    <n v="0"/>
    <s v="GKC"/>
    <n v="0.21584078263375875"/>
    <n v="22.685271977355381"/>
    <n v="4.8964068578520612"/>
    <x v="77"/>
    <n v="0"/>
    <n v="0"/>
    <n v="0"/>
    <n v="0"/>
    <n v="0"/>
    <n v="0"/>
  </r>
  <r>
    <n v="198"/>
    <x v="2"/>
    <n v="1"/>
    <n v="4.4081464000000001E-2"/>
    <n v="4"/>
    <n v="11"/>
    <n v="55.69"/>
    <n v="60"/>
    <n v="1"/>
    <x v="1"/>
    <n v="0"/>
    <n v="0"/>
    <s v="GKC"/>
    <n v="8.8795748249206261E-2"/>
    <n v="22.685271977355381"/>
    <n v="2.0143556994660221"/>
    <x v="77"/>
    <n v="0"/>
    <n v="0"/>
    <n v="0"/>
    <n v="0"/>
    <n v="0"/>
    <n v="0"/>
  </r>
  <r>
    <n v="198"/>
    <x v="2"/>
    <n v="1"/>
    <n v="4.4081464000000001E-2"/>
    <n v="5"/>
    <n v="11"/>
    <n v="49.16"/>
    <n v="50"/>
    <n v="1"/>
    <x v="1"/>
    <n v="0"/>
    <n v="0"/>
    <s v="GKC"/>
    <n v="6.005979130789333E-2"/>
    <n v="22.685271977355381"/>
    <n v="1.3624727007227648"/>
    <x v="77"/>
    <n v="0"/>
    <n v="0"/>
    <n v="0"/>
    <n v="0"/>
    <n v="0"/>
    <n v="0"/>
  </r>
  <r>
    <n v="198"/>
    <x v="2"/>
    <n v="1"/>
    <n v="4.4081464000000001E-2"/>
    <n v="6"/>
    <n v="11"/>
    <n v="53.53"/>
    <n v="55"/>
    <n v="1"/>
    <x v="1"/>
    <n v="0"/>
    <n v="0"/>
    <s v="GKC"/>
    <n v="7.8439163063535128E-2"/>
    <n v="22.685271977355381"/>
    <n v="1.7794137477724228"/>
    <x v="77"/>
    <n v="0"/>
    <n v="0"/>
    <n v="0"/>
    <n v="0"/>
    <n v="0"/>
    <n v="0"/>
  </r>
  <r>
    <n v="198"/>
    <x v="2"/>
    <n v="1"/>
    <n v="4.4081464000000001E-2"/>
    <n v="7"/>
    <n v="11"/>
    <n v="57.67"/>
    <n v="60"/>
    <n v="1"/>
    <x v="1"/>
    <n v="0"/>
    <n v="0"/>
    <s v="GKC"/>
    <n v="9.9073770351102597E-2"/>
    <n v="22.685271977355381"/>
    <n v="2.2475154262368102"/>
    <x v="77"/>
    <n v="0"/>
    <n v="0"/>
    <n v="0"/>
    <n v="0"/>
    <n v="0"/>
    <n v="0"/>
  </r>
  <r>
    <n v="198"/>
    <x v="2"/>
    <n v="1"/>
    <n v="4.4081464000000001E-2"/>
    <n v="8"/>
    <n v="11"/>
    <n v="120.21"/>
    <n v="125"/>
    <n v="1"/>
    <x v="1"/>
    <n v="1"/>
    <n v="0"/>
    <s v="GKC"/>
    <n v="0.99081908935813079"/>
    <n v="22.685271977355381"/>
    <n v="22.477000522444783"/>
    <x v="77"/>
    <n v="22.685271977355381"/>
    <n v="0"/>
    <n v="0"/>
    <n v="22.477000522444783"/>
    <n v="0"/>
    <n v="0"/>
  </r>
  <r>
    <n v="198"/>
    <x v="2"/>
    <n v="1"/>
    <n v="4.4081464000000001E-2"/>
    <n v="9"/>
    <n v="11"/>
    <n v="57.65"/>
    <n v="60"/>
    <n v="1"/>
    <x v="1"/>
    <n v="0"/>
    <n v="0"/>
    <s v="GKC"/>
    <n v="9.8966095199602616E-2"/>
    <n v="22.685271977355381"/>
    <n v="2.2450727861398301"/>
    <x v="77"/>
    <n v="0"/>
    <n v="0"/>
    <n v="0"/>
    <n v="0"/>
    <n v="0"/>
    <n v="0"/>
  </r>
  <r>
    <n v="198"/>
    <x v="2"/>
    <n v="1"/>
    <n v="4.4081464000000001E-2"/>
    <n v="10"/>
    <n v="11"/>
    <n v="54.05"/>
    <n v="55"/>
    <n v="1"/>
    <x v="1"/>
    <n v="0"/>
    <n v="0"/>
    <s v="GKC"/>
    <n v="8.0852807967515886E-2"/>
    <n v="22.685271977355381"/>
    <n v="1.8341679388759839"/>
    <x v="77"/>
    <n v="0"/>
    <n v="0"/>
    <n v="0"/>
    <n v="0"/>
    <n v="0"/>
    <n v="0"/>
  </r>
  <r>
    <n v="198"/>
    <x v="2"/>
    <n v="1"/>
    <n v="4.4081464000000001E-2"/>
    <n v="11"/>
    <n v="11"/>
    <n v="74.84"/>
    <n v="75"/>
    <n v="1"/>
    <x v="1"/>
    <n v="0"/>
    <n v="0"/>
    <s v="GKC"/>
    <n v="0.22427971201263838"/>
    <n v="22.685271977355381"/>
    <n v="5.0878462660096408"/>
    <x v="77"/>
    <n v="0"/>
    <n v="0"/>
    <n v="0"/>
    <n v="0"/>
    <n v="0"/>
    <n v="0"/>
  </r>
  <r>
    <n v="198"/>
    <x v="2"/>
    <n v="1"/>
    <n v="4.4081464000000001E-2"/>
    <n v="12"/>
    <n v="11"/>
    <n v="107.11"/>
    <n v="110"/>
    <n v="1"/>
    <x v="1"/>
    <n v="1"/>
    <n v="0"/>
    <s v="GKC"/>
    <n v="0.69007723977820001"/>
    <n v="22.685271977355381"/>
    <n v="15.654589869751151"/>
    <x v="77"/>
    <n v="22.685271977355381"/>
    <n v="0"/>
    <n v="0"/>
    <n v="15.654589869751151"/>
    <n v="0"/>
    <n v="0"/>
  </r>
  <r>
    <n v="198"/>
    <x v="2"/>
    <n v="1"/>
    <n v="4.4081464000000001E-2"/>
    <n v="13"/>
    <n v="11"/>
    <n v="55.11"/>
    <n v="60"/>
    <n v="1"/>
    <x v="1"/>
    <n v="0"/>
    <n v="0"/>
    <s v="GKC"/>
    <n v="8.5928638709487123E-2"/>
    <n v="22.685271977355381"/>
    <n v="1.9493145397686231"/>
    <x v="77"/>
    <n v="0"/>
    <n v="0"/>
    <n v="0"/>
    <n v="0"/>
    <n v="0"/>
    <n v="0"/>
  </r>
  <r>
    <n v="198"/>
    <x v="2"/>
    <n v="1"/>
    <n v="4.4081464000000001E-2"/>
    <n v="14"/>
    <n v="11"/>
    <n v="70.900000000000006"/>
    <n v="75"/>
    <n v="1"/>
    <x v="1"/>
    <n v="0"/>
    <n v="0"/>
    <s v="GKC"/>
    <n v="0.18930258324726029"/>
    <n v="22.685271977355381"/>
    <n v="4.2943805869800578"/>
    <x v="77"/>
    <n v="0"/>
    <n v="0"/>
    <n v="0"/>
    <n v="0"/>
    <n v="0"/>
    <n v="0"/>
  </r>
  <r>
    <n v="198"/>
    <x v="2"/>
    <n v="1"/>
    <n v="4.4081464000000001E-2"/>
    <n v="15"/>
    <n v="11"/>
    <n v="58.51"/>
    <n v="60"/>
    <n v="1"/>
    <x v="1"/>
    <n v="0"/>
    <n v="0"/>
    <s v="GKC"/>
    <n v="0.10366853247163661"/>
    <n v="22.685271977355381"/>
    <n v="2.3517488546123744"/>
    <x v="77"/>
    <n v="0"/>
    <n v="0"/>
    <n v="0"/>
    <n v="0"/>
    <n v="0"/>
    <n v="0"/>
  </r>
  <r>
    <n v="198"/>
    <x v="2"/>
    <n v="1"/>
    <n v="4.4081464000000001E-2"/>
    <n v="16"/>
    <n v="11"/>
    <n v="53.31"/>
    <n v="55"/>
    <n v="1"/>
    <x v="1"/>
    <n v="0"/>
    <n v="0"/>
    <s v="GKC"/>
    <n v="7.7432951382962217E-2"/>
    <n v="22.685271977355381"/>
    <n v="1.7565875621318343"/>
    <x v="77"/>
    <n v="0"/>
    <n v="0"/>
    <n v="0"/>
    <n v="0"/>
    <n v="0"/>
    <n v="0"/>
  </r>
  <r>
    <n v="198"/>
    <x v="2"/>
    <n v="1"/>
    <n v="4.4081464000000001E-2"/>
    <n v="17"/>
    <n v="11"/>
    <n v="108.53"/>
    <n v="110"/>
    <n v="1"/>
    <x v="1"/>
    <n v="1"/>
    <n v="0"/>
    <s v="GKC"/>
    <n v="0.71916612999629603"/>
    <n v="22.685271977355381"/>
    <n v="16.31447925586809"/>
    <x v="77"/>
    <n v="22.685271977355381"/>
    <n v="0"/>
    <n v="0"/>
    <n v="16.31447925586809"/>
    <n v="0"/>
    <n v="0"/>
  </r>
  <r>
    <n v="198"/>
    <x v="2"/>
    <n v="1"/>
    <n v="4.4081464000000001E-2"/>
    <n v="18"/>
    <n v="11"/>
    <n v="72.39"/>
    <n v="75"/>
    <n v="1"/>
    <x v="1"/>
    <n v="0"/>
    <n v="0"/>
    <s v="GKC"/>
    <n v="0.20205654883075752"/>
    <n v="22.685271977355381"/>
    <n v="4.583707765031523"/>
    <x v="77"/>
    <n v="0"/>
    <n v="0"/>
    <n v="0"/>
    <n v="0"/>
    <n v="0"/>
    <n v="0"/>
  </r>
  <r>
    <n v="198"/>
    <x v="2"/>
    <n v="1"/>
    <n v="4.4081464000000001E-2"/>
    <n v="19"/>
    <n v="11"/>
    <n v="85.59"/>
    <n v="90"/>
    <n v="1"/>
    <x v="1"/>
    <n v="0"/>
    <n v="0"/>
    <s v="GKC"/>
    <n v="0.3416070152844638"/>
    <n v="22.685271977355381"/>
    <n v="7.749448051100658"/>
    <x v="77"/>
    <n v="0"/>
    <n v="0"/>
    <n v="0"/>
    <n v="0"/>
    <n v="0"/>
    <n v="0"/>
  </r>
  <r>
    <n v="198"/>
    <x v="2"/>
    <n v="1"/>
    <n v="4.4081464000000001E-2"/>
    <n v="20"/>
    <n v="11"/>
    <n v="113.86"/>
    <n v="115"/>
    <n v="1"/>
    <x v="1"/>
    <n v="1"/>
    <n v="0"/>
    <s v="GKC"/>
    <n v="0.83580360650565688"/>
    <n v="22.685271977355381"/>
    <n v="18.96043213323534"/>
    <x v="77"/>
    <n v="22.685271977355381"/>
    <n v="0"/>
    <n v="0"/>
    <n v="18.96043213323534"/>
    <n v="0"/>
    <n v="0"/>
  </r>
  <r>
    <n v="198"/>
    <x v="2"/>
    <n v="1"/>
    <n v="4.4081464000000001E-2"/>
    <n v="21"/>
    <n v="11"/>
    <n v="111.16"/>
    <n v="115"/>
    <n v="1"/>
    <x v="1"/>
    <n v="1"/>
    <n v="0"/>
    <s v="GKC"/>
    <n v="0.77522766040372004"/>
    <n v="22.685271977355381"/>
    <n v="17.586250320627283"/>
    <x v="77"/>
    <n v="22.685271977355381"/>
    <n v="0"/>
    <n v="0"/>
    <n v="17.586250320627283"/>
    <n v="0"/>
    <n v="0"/>
  </r>
  <r>
    <n v="198"/>
    <x v="2"/>
    <n v="1"/>
    <n v="4.4081464000000001E-2"/>
    <n v="22"/>
    <n v="11"/>
    <n v="122.17"/>
    <n v="125"/>
    <n v="1"/>
    <x v="1"/>
    <n v="1"/>
    <n v="0"/>
    <s v="GKC"/>
    <n v="1.042352307728974"/>
    <n v="22.685271977355381"/>
    <n v="23.646045597055807"/>
    <x v="77"/>
    <n v="22.685271977355381"/>
    <n v="0"/>
    <n v="0"/>
    <n v="23.646045597055807"/>
    <n v="0"/>
    <n v="0"/>
  </r>
  <r>
    <n v="198"/>
    <x v="2"/>
    <n v="1"/>
    <n v="4.4081464000000001E-2"/>
    <n v="23"/>
    <n v="11"/>
    <n v="89.09"/>
    <n v="90"/>
    <n v="1"/>
    <x v="1"/>
    <n v="0"/>
    <n v="0"/>
    <s v="GKC"/>
    <n v="0.38734181158619346"/>
    <n v="22.685271977355381"/>
    <n v="8.7869543440343421"/>
    <x v="77"/>
    <n v="0"/>
    <n v="0"/>
    <n v="0"/>
    <n v="0"/>
    <n v="0"/>
    <n v="0"/>
  </r>
  <r>
    <n v="198"/>
    <x v="2"/>
    <n v="1"/>
    <n v="4.4081464000000001E-2"/>
    <n v="24"/>
    <n v="11"/>
    <n v="61.48"/>
    <n v="65"/>
    <n v="1"/>
    <x v="1"/>
    <n v="0"/>
    <n v="0"/>
    <s v="GKC"/>
    <n v="0.12107688539903329"/>
    <n v="22.685271977355381"/>
    <n v="2.7466620754481585"/>
    <x v="77"/>
    <n v="0"/>
    <n v="0"/>
    <n v="0"/>
    <n v="0"/>
    <n v="0"/>
    <n v="0"/>
  </r>
  <r>
    <n v="198"/>
    <x v="2"/>
    <n v="1"/>
    <n v="4.4081464000000001E-2"/>
    <n v="25"/>
    <n v="11"/>
    <n v="121.43"/>
    <n v="125"/>
    <n v="1"/>
    <x v="1"/>
    <n v="1"/>
    <n v="0"/>
    <s v="GKC"/>
    <n v="1.022686651769356"/>
    <n v="22.685271977355381"/>
    <n v="23.199924842998772"/>
    <x v="77"/>
    <n v="22.685271977355381"/>
    <n v="0"/>
    <n v="0"/>
    <n v="23.199924842998772"/>
    <n v="0"/>
    <n v="0"/>
  </r>
  <r>
    <n v="198"/>
    <x v="2"/>
    <n v="1"/>
    <n v="4.4081464000000001E-2"/>
    <n v="26"/>
    <n v="11"/>
    <n v="59.75"/>
    <n v="60"/>
    <n v="1"/>
    <x v="1"/>
    <n v="0"/>
    <n v="0"/>
    <s v="GKC"/>
    <n v="0.11071333669661833"/>
    <n v="22.685271977355381"/>
    <n v="2.5115621544833071"/>
    <x v="77"/>
    <n v="0"/>
    <n v="0"/>
    <n v="0"/>
    <n v="0"/>
    <n v="0"/>
    <n v="0"/>
  </r>
  <r>
    <n v="198"/>
    <x v="2"/>
    <n v="1"/>
    <n v="4.4081464000000001E-2"/>
    <n v="27"/>
    <n v="11"/>
    <n v="124.31"/>
    <n v="125"/>
    <n v="1"/>
    <x v="1"/>
    <n v="1"/>
    <n v="1"/>
    <s v="GKC"/>
    <n v="1.1006699544474248"/>
    <n v="22.685271977355381"/>
    <n v="24.968997273943188"/>
    <x v="77"/>
    <n v="22.685271977355381"/>
    <n v="22.685271977355381"/>
    <n v="0"/>
    <n v="24.968997273943188"/>
    <n v="24.968997273943188"/>
    <n v="0"/>
  </r>
  <r>
    <n v="198"/>
    <x v="2"/>
    <n v="1"/>
    <n v="4.4081464000000001E-2"/>
    <n v="28"/>
    <n v="11"/>
    <n v="124.31"/>
    <n v="125"/>
    <n v="1"/>
    <x v="1"/>
    <n v="1"/>
    <n v="1"/>
    <s v="GKC"/>
    <n v="1.1006699544474248"/>
    <n v="22.685271977355381"/>
    <n v="24.968997273943188"/>
    <x v="77"/>
    <n v="22.685271977355381"/>
    <n v="22.685271977355381"/>
    <n v="0"/>
    <n v="24.968997273943188"/>
    <n v="24.968997273943188"/>
    <n v="0"/>
  </r>
  <r>
    <n v="198"/>
    <x v="2"/>
    <n v="1"/>
    <n v="4.4081464000000001E-2"/>
    <n v="29"/>
    <n v="11"/>
    <n v="101.76"/>
    <n v="105"/>
    <n v="1"/>
    <x v="1"/>
    <n v="0"/>
    <n v="0"/>
    <s v="GKC"/>
    <n v="0.58767172578440363"/>
    <n v="22.685271977355381"/>
    <n v="13.331492932821007"/>
    <x v="77"/>
    <n v="0"/>
    <n v="0"/>
    <n v="0"/>
    <n v="0"/>
    <n v="0"/>
    <n v="0"/>
  </r>
  <r>
    <n v="198"/>
    <x v="2"/>
    <n v="1"/>
    <n v="4.4081464000000001E-2"/>
    <n v="30"/>
    <n v="11"/>
    <n v="96.57"/>
    <n v="100"/>
    <n v="1"/>
    <x v="1"/>
    <n v="0"/>
    <n v="0"/>
    <s v="GKC"/>
    <n v="0.49872482728335038"/>
    <n v="22.685271977355381"/>
    <n v="11.313708348782392"/>
    <x v="77"/>
    <n v="0"/>
    <n v="0"/>
    <n v="0"/>
    <n v="0"/>
    <n v="0"/>
    <n v="0"/>
  </r>
  <r>
    <n v="198"/>
    <x v="2"/>
    <n v="1"/>
    <n v="4.4081464000000001E-2"/>
    <n v="31"/>
    <n v="11"/>
    <n v="88.17"/>
    <n v="90"/>
    <n v="1"/>
    <x v="1"/>
    <n v="0"/>
    <n v="0"/>
    <s v="GKC"/>
    <n v="0.37493970126686316"/>
    <n v="22.685271977355381"/>
    <n v="8.5056090983471684"/>
    <x v="77"/>
    <n v="0"/>
    <n v="0"/>
    <n v="0"/>
    <n v="0"/>
    <n v="0"/>
    <n v="0"/>
  </r>
  <r>
    <n v="198"/>
    <x v="2"/>
    <n v="1"/>
    <n v="4.4081464000000001E-2"/>
    <n v="32"/>
    <n v="11"/>
    <n v="93.86"/>
    <n v="95"/>
    <n v="1"/>
    <x v="1"/>
    <n v="0"/>
    <n v="0"/>
    <s v="GKC"/>
    <n v="0.45614940951473848"/>
    <n v="22.685271977355381"/>
    <n v="10.3478734171519"/>
    <x v="77"/>
    <n v="0"/>
    <n v="0"/>
    <n v="0"/>
    <n v="0"/>
    <n v="0"/>
    <n v="0"/>
  </r>
  <r>
    <n v="198"/>
    <x v="2"/>
    <n v="1"/>
    <n v="4.4081464000000001E-2"/>
    <n v="33"/>
    <n v="11"/>
    <n v="61.05"/>
    <n v="65"/>
    <n v="1"/>
    <x v="1"/>
    <n v="0"/>
    <n v="0"/>
    <s v="GKC"/>
    <n v="0.11844184481286459"/>
    <n v="22.685271977355381"/>
    <n v="2.6868854630795518"/>
    <x v="77"/>
    <n v="0"/>
    <n v="0"/>
    <n v="0"/>
    <n v="0"/>
    <n v="0"/>
    <n v="0"/>
  </r>
  <r>
    <n v="198"/>
    <x v="2"/>
    <n v="1"/>
    <n v="4.4081464000000001E-2"/>
    <n v="34"/>
    <n v="11"/>
    <n v="61.79"/>
    <n v="65"/>
    <n v="1"/>
    <x v="1"/>
    <n v="0"/>
    <n v="0"/>
    <s v="GKC"/>
    <n v="0.12300113958988249"/>
    <n v="22.685271977355381"/>
    <n v="2.7903143051211385"/>
    <x v="77"/>
    <n v="0"/>
    <n v="0"/>
    <n v="0"/>
    <n v="0"/>
    <n v="0"/>
    <n v="0"/>
  </r>
  <r>
    <n v="198"/>
    <x v="2"/>
    <n v="1"/>
    <n v="4.4081464000000001E-2"/>
    <n v="35"/>
    <n v="11"/>
    <n v="59.74"/>
    <n v="60"/>
    <n v="1"/>
    <x v="1"/>
    <n v="0"/>
    <n v="0"/>
    <s v="GKC"/>
    <n v="0.11065525731525389"/>
    <n v="22.685271977355381"/>
    <n v="2.5102446079207779"/>
    <x v="77"/>
    <n v="0"/>
    <n v="0"/>
    <n v="0"/>
    <n v="0"/>
    <n v="0"/>
    <n v="0"/>
  </r>
  <r>
    <n v="198"/>
    <x v="2"/>
    <n v="1"/>
    <n v="4.4081464000000001E-2"/>
    <n v="36"/>
    <n v="11"/>
    <n v="47"/>
    <n v="50"/>
    <n v="1"/>
    <x v="1"/>
    <n v="0"/>
    <n v="0"/>
    <s v="GKC"/>
    <n v="5.2168383256985626E-2"/>
    <n v="22.685271977355381"/>
    <n v="1.1834539628036316"/>
    <x v="77"/>
    <n v="0"/>
    <n v="0"/>
    <n v="0"/>
    <n v="0"/>
    <n v="0"/>
    <n v="0"/>
  </r>
  <r>
    <n v="198"/>
    <x v="2"/>
    <n v="1"/>
    <n v="4.4081464000000001E-2"/>
    <n v="37"/>
    <n v="11"/>
    <n v="53.52"/>
    <n v="55"/>
    <n v="1"/>
    <x v="1"/>
    <n v="0"/>
    <n v="0"/>
    <s v="GKC"/>
    <n v="7.8393234100201992E-2"/>
    <n v="22.685271977355381"/>
    <n v="1.7783718367475725"/>
    <x v="77"/>
    <n v="0"/>
    <n v="0"/>
    <n v="0"/>
    <n v="0"/>
    <n v="0"/>
    <n v="0"/>
  </r>
  <r>
    <n v="198"/>
    <x v="2"/>
    <n v="1"/>
    <n v="4.4081464000000001E-2"/>
    <n v="38"/>
    <n v="11"/>
    <n v="54.78"/>
    <n v="55"/>
    <n v="1"/>
    <x v="1"/>
    <n v="0"/>
    <n v="0"/>
    <s v="GKC"/>
    <n v="8.4325835072011579E-2"/>
    <n v="22.685271977355381"/>
    <n v="1.9129545033261959"/>
    <x v="77"/>
    <n v="0"/>
    <n v="0"/>
    <n v="0"/>
    <n v="0"/>
    <n v="0"/>
    <n v="0"/>
  </r>
  <r>
    <n v="198"/>
    <x v="2"/>
    <n v="1"/>
    <n v="4.4081464000000001E-2"/>
    <n v="39"/>
    <n v="11"/>
    <n v="57.6"/>
    <n v="60"/>
    <n v="1"/>
    <x v="1"/>
    <n v="0"/>
    <n v="0"/>
    <s v="GKC"/>
    <n v="9.8697256039986511E-2"/>
    <n v="22.685271977355381"/>
    <n v="2.2389740966857752"/>
    <x v="77"/>
    <n v="0"/>
    <n v="0"/>
    <n v="0"/>
    <n v="0"/>
    <n v="0"/>
    <n v="0"/>
  </r>
  <r>
    <n v="198"/>
    <x v="2"/>
    <n v="1"/>
    <n v="4.4081464000000001E-2"/>
    <n v="40"/>
    <n v="11"/>
    <n v="53.05"/>
    <n v="55"/>
    <n v="1"/>
    <x v="1"/>
    <n v="0"/>
    <n v="0"/>
    <s v="GKC"/>
    <n v="7.6255168535122195E-2"/>
    <n v="22.685271977355381"/>
    <n v="1.7298692378983194"/>
    <x v="77"/>
    <n v="0"/>
    <n v="0"/>
    <n v="0"/>
    <n v="0"/>
    <n v="0"/>
    <n v="0"/>
  </r>
  <r>
    <n v="198"/>
    <x v="2"/>
    <n v="1"/>
    <n v="4.4081464000000001E-2"/>
    <n v="41"/>
    <n v="11"/>
    <n v="39"/>
    <n v="40"/>
    <n v="1"/>
    <x v="1"/>
    <n v="0"/>
    <n v="0"/>
    <s v="GKC"/>
    <n v="2.9064853360397096E-2"/>
    <n v="22.685271977355381"/>
    <n v="0.65934410346255956"/>
    <x v="77"/>
    <n v="0"/>
    <n v="0"/>
    <n v="0"/>
    <n v="0"/>
    <n v="0"/>
    <n v="0"/>
  </r>
  <r>
    <n v="198"/>
    <x v="2"/>
    <n v="1"/>
    <n v="4.4081464000000001E-2"/>
    <n v="42"/>
    <n v="11"/>
    <n v="58.4"/>
    <n v="60"/>
    <n v="1"/>
    <x v="1"/>
    <n v="0"/>
    <n v="0"/>
    <s v="GKC"/>
    <n v="0.10305874958312715"/>
    <n v="22.685271977355381"/>
    <n v="2.3379157639393999"/>
    <x v="77"/>
    <n v="0"/>
    <n v="0"/>
    <n v="0"/>
    <n v="0"/>
    <n v="0"/>
    <n v="0"/>
  </r>
  <r>
    <n v="198"/>
    <x v="2"/>
    <n v="1"/>
    <n v="4.4081464000000001E-2"/>
    <n v="43"/>
    <n v="11"/>
    <n v="60.21"/>
    <n v="65"/>
    <n v="1"/>
    <x v="1"/>
    <n v="0"/>
    <n v="0"/>
    <s v="GKC"/>
    <n v="0.11340749024695172"/>
    <n v="22.685271977355381"/>
    <n v="2.5726797605213774"/>
    <x v="77"/>
    <n v="0"/>
    <n v="0"/>
    <n v="0"/>
    <n v="0"/>
    <n v="0"/>
    <n v="0"/>
  </r>
  <r>
    <n v="198"/>
    <x v="2"/>
    <n v="1"/>
    <n v="4.4081464000000001E-2"/>
    <n v="44"/>
    <n v="11"/>
    <n v="60.49"/>
    <n v="65"/>
    <n v="1"/>
    <x v="1"/>
    <n v="0"/>
    <n v="0"/>
    <s v="GKC"/>
    <n v="0.11506907728055957"/>
    <n v="22.685271977355381"/>
    <n v="2.6103733142928185"/>
    <x v="77"/>
    <n v="0"/>
    <n v="0"/>
    <n v="0"/>
    <n v="0"/>
    <n v="0"/>
    <n v="0"/>
  </r>
  <r>
    <n v="198"/>
    <x v="2"/>
    <n v="1"/>
    <n v="4.4081464000000001E-2"/>
    <n v="45"/>
    <n v="11"/>
    <n v="55.49"/>
    <n v="60"/>
    <n v="1"/>
    <x v="1"/>
    <n v="0"/>
    <n v="0"/>
    <s v="GKC"/>
    <n v="8.779984625815114E-2"/>
    <n v="22.685271977355381"/>
    <n v="1.9917633919361468"/>
    <x v="77"/>
    <n v="0"/>
    <n v="0"/>
    <n v="0"/>
    <n v="0"/>
    <n v="0"/>
    <n v="0"/>
  </r>
  <r>
    <n v="198"/>
    <x v="2"/>
    <n v="1"/>
    <n v="4.4081464000000001E-2"/>
    <n v="46"/>
    <n v="11"/>
    <n v="65.19"/>
    <n v="70"/>
    <n v="1"/>
    <x v="1"/>
    <n v="0"/>
    <n v="0"/>
    <s v="GKC"/>
    <n v="0.14549161634073285"/>
    <n v="22.685271977355381"/>
    <n v="3.3005168871145671"/>
    <x v="77"/>
    <n v="0"/>
    <n v="0"/>
    <n v="0"/>
    <n v="0"/>
    <n v="0"/>
    <n v="0"/>
  </r>
  <r>
    <n v="198"/>
    <x v="2"/>
    <n v="1"/>
    <n v="4.4081464000000001E-2"/>
    <n v="47"/>
    <n v="11"/>
    <n v="68.05"/>
    <n v="70"/>
    <n v="1"/>
    <x v="1"/>
    <n v="0"/>
    <n v="0"/>
    <s v="GKC"/>
    <n v="0.16645497476448079"/>
    <n v="22.685271977355381"/>
    <n v="3.776076374516073"/>
    <x v="77"/>
    <n v="0"/>
    <n v="0"/>
    <n v="0"/>
    <n v="0"/>
    <n v="0"/>
    <n v="0"/>
  </r>
  <r>
    <n v="198"/>
    <x v="2"/>
    <n v="1"/>
    <n v="4.4081464000000001E-2"/>
    <n v="48"/>
    <n v="11"/>
    <n v="63.53"/>
    <n v="65"/>
    <n v="1"/>
    <x v="1"/>
    <n v="0"/>
    <n v="0"/>
    <s v="GKC"/>
    <n v="0.1341897378975884"/>
    <n v="22.685271977355381"/>
    <n v="3.0441307007768255"/>
    <x v="77"/>
    <n v="0"/>
    <n v="0"/>
    <n v="0"/>
    <n v="0"/>
    <n v="0"/>
    <n v="0"/>
  </r>
  <r>
    <n v="198"/>
    <x v="2"/>
    <n v="1"/>
    <n v="4.4081464000000001E-2"/>
    <n v="49"/>
    <n v="11"/>
    <n v="57.58"/>
    <n v="60"/>
    <n v="1"/>
    <x v="1"/>
    <n v="0"/>
    <n v="0"/>
    <s v="GKC"/>
    <n v="9.8589859781396047E-2"/>
    <n v="22.685271977355381"/>
    <n v="2.2365377833503"/>
    <x v="77"/>
    <n v="0"/>
    <n v="0"/>
    <n v="0"/>
    <n v="0"/>
    <n v="0"/>
    <n v="0"/>
  </r>
  <r>
    <n v="198"/>
    <x v="2"/>
    <n v="1"/>
    <n v="4.4081464000000001E-2"/>
    <n v="50"/>
    <n v="11"/>
    <n v="51.45"/>
    <n v="55"/>
    <n v="1"/>
    <x v="1"/>
    <n v="0"/>
    <n v="0"/>
    <s v="GKC"/>
    <n v="6.9274556904199869E-2"/>
    <n v="22.685271977355381"/>
    <n v="1.571512164482556"/>
    <x v="77"/>
    <n v="0"/>
    <n v="0"/>
    <n v="0"/>
    <n v="0"/>
    <n v="0"/>
    <n v="0"/>
  </r>
  <r>
    <n v="198"/>
    <x v="2"/>
    <n v="1"/>
    <n v="4.4081464000000001E-2"/>
    <n v="51"/>
    <n v="11"/>
    <n v="49.1"/>
    <n v="50"/>
    <n v="1"/>
    <x v="1"/>
    <n v="0"/>
    <n v="0"/>
    <s v="GKC"/>
    <n v="5.983028491065584E-2"/>
    <n v="22.685271977355381"/>
    <n v="1.3572662856808895"/>
    <x v="77"/>
    <n v="0"/>
    <n v="0"/>
    <n v="0"/>
    <n v="0"/>
    <n v="0"/>
    <n v="0"/>
  </r>
  <r>
    <n v="198"/>
    <x v="2"/>
    <n v="1"/>
    <n v="4.4081464000000001E-2"/>
    <n v="52"/>
    <n v="11"/>
    <n v="53.14"/>
    <n v="55"/>
    <n v="1"/>
    <x v="1"/>
    <n v="0"/>
    <n v="0"/>
    <s v="GKC"/>
    <n v="7.6661471754406907E-2"/>
    <n v="22.685271977355381"/>
    <n v="1.739086336933068"/>
    <x v="77"/>
    <n v="0"/>
    <n v="0"/>
    <n v="0"/>
    <n v="0"/>
    <n v="0"/>
    <n v="0"/>
  </r>
  <r>
    <n v="198"/>
    <x v="2"/>
    <n v="1"/>
    <n v="4.4081464000000001E-2"/>
    <n v="53"/>
    <n v="11"/>
    <n v="42.9"/>
    <n v="45"/>
    <n v="1"/>
    <x v="1"/>
    <n v="0"/>
    <n v="0"/>
    <s v="GKC"/>
    <n v="3.9186295050091906E-2"/>
    <n v="22.685271977355381"/>
    <n v="0.88895176099622975"/>
    <x v="77"/>
    <n v="0"/>
    <n v="0"/>
    <n v="0"/>
    <n v="0"/>
    <n v="0"/>
    <n v="0"/>
  </r>
  <r>
    <n v="198"/>
    <x v="2"/>
    <n v="1"/>
    <n v="4.4081464000000001E-2"/>
    <n v="54"/>
    <n v="11"/>
    <n v="48.93"/>
    <n v="50"/>
    <n v="1"/>
    <x v="1"/>
    <n v="0"/>
    <n v="0"/>
    <s v="GKC"/>
    <n v="5.9183261466589934E-2"/>
    <n v="22.685271977355381"/>
    <n v="1.3425883828765293"/>
    <x v="77"/>
    <n v="0"/>
    <n v="0"/>
    <n v="0"/>
    <n v="0"/>
    <n v="0"/>
    <n v="0"/>
  </r>
  <r>
    <n v="198"/>
    <x v="2"/>
    <n v="1"/>
    <n v="4.4081464000000001E-2"/>
    <n v="55"/>
    <n v="11"/>
    <n v="44.73"/>
    <n v="45"/>
    <n v="1"/>
    <x v="1"/>
    <n v="0"/>
    <n v="0"/>
    <s v="GKC"/>
    <n v="4.466919633227031E-2"/>
    <n v="22.685271977355381"/>
    <n v="1.0133328678074374"/>
    <x v="77"/>
    <n v="0"/>
    <n v="0"/>
    <n v="0"/>
    <n v="0"/>
    <n v="0"/>
    <n v="0"/>
  </r>
  <r>
    <n v="198"/>
    <x v="2"/>
    <n v="1"/>
    <n v="4.4081464000000001E-2"/>
    <n v="56"/>
    <n v="11"/>
    <n v="57.42"/>
    <n v="60"/>
    <n v="1"/>
    <x v="1"/>
    <n v="0"/>
    <n v="0"/>
    <s v="GKC"/>
    <n v="9.7733553146822444E-2"/>
    <n v="22.685271977355381"/>
    <n v="2.217112234448984"/>
    <x v="77"/>
    <n v="0"/>
    <n v="0"/>
    <n v="0"/>
    <n v="0"/>
    <n v="0"/>
    <n v="0"/>
  </r>
  <r>
    <n v="198"/>
    <x v="2"/>
    <n v="1"/>
    <n v="4.4081464000000001E-2"/>
    <n v="57"/>
    <n v="11"/>
    <n v="50.77"/>
    <n v="55"/>
    <n v="1"/>
    <x v="1"/>
    <n v="0"/>
    <n v="0"/>
    <s v="GKC"/>
    <n v="6.6444501949969148E-2"/>
    <n v="22.685271977355381"/>
    <n v="1.5073115981349701"/>
    <x v="77"/>
    <n v="0"/>
    <n v="0"/>
    <n v="0"/>
    <n v="0"/>
    <n v="0"/>
    <n v="0"/>
  </r>
  <r>
    <n v="198"/>
    <x v="2"/>
    <n v="1"/>
    <n v="4.4081464000000001E-2"/>
    <n v="58"/>
    <n v="11"/>
    <n v="48.52"/>
    <n v="50"/>
    <n v="1"/>
    <x v="1"/>
    <n v="0"/>
    <n v="0"/>
    <s v="GKC"/>
    <n v="5.7642429446980302E-2"/>
    <n v="22.685271977355381"/>
    <n v="1.3076341894402668"/>
    <x v="77"/>
    <n v="0"/>
    <n v="0"/>
    <n v="0"/>
    <n v="0"/>
    <n v="0"/>
    <n v="0"/>
  </r>
  <r>
    <n v="198"/>
    <x v="2"/>
    <n v="1"/>
    <n v="4.4081464000000001E-2"/>
    <n v="59"/>
    <n v="11"/>
    <n v="59.93"/>
    <n v="60"/>
    <n v="1"/>
    <x v="1"/>
    <n v="0"/>
    <n v="0"/>
    <s v="GKC"/>
    <n v="0.11176231878806007"/>
    <n v="22.685271977355381"/>
    <n v="2.5353585985270382"/>
    <x v="77"/>
    <n v="0"/>
    <n v="0"/>
    <n v="0"/>
    <n v="0"/>
    <n v="0"/>
    <n v="0"/>
  </r>
  <r>
    <n v="198"/>
    <x v="2"/>
    <n v="1"/>
    <n v="4.4081464000000001E-2"/>
    <n v="1"/>
    <n v="12"/>
    <n v="61.33"/>
    <n v="65"/>
    <n v="2"/>
    <x v="0"/>
    <n v="0"/>
    <n v="0"/>
    <s v="GKC"/>
    <n v="0.13336089581921465"/>
    <n v="22.685271977355381"/>
    <n v="3.0253281928026405"/>
    <x v="77"/>
    <n v="0"/>
    <n v="0"/>
    <n v="22.685271977355381"/>
    <n v="0"/>
    <n v="0"/>
    <n v="3.0253281928026405"/>
  </r>
  <r>
    <n v="198"/>
    <x v="2"/>
    <n v="1"/>
    <n v="4.4081464000000001E-2"/>
    <n v="2"/>
    <n v="12"/>
    <n v="68.489999999999995"/>
    <n v="70"/>
    <n v="2"/>
    <x v="0"/>
    <n v="0"/>
    <n v="0"/>
    <s v="GKC"/>
    <n v="0.18129638252080932"/>
    <n v="22.685271977355381"/>
    <n v="4.1127577459952178"/>
    <x v="77"/>
    <n v="0"/>
    <n v="0"/>
    <n v="22.685271977355381"/>
    <n v="0"/>
    <n v="0"/>
    <n v="4.1127577459952178"/>
  </r>
  <r>
    <n v="198"/>
    <x v="2"/>
    <n v="1"/>
    <n v="4.4081464000000001E-2"/>
    <n v="3"/>
    <n v="12"/>
    <n v="69.39"/>
    <n v="70"/>
    <n v="2"/>
    <x v="0"/>
    <n v="0"/>
    <n v="0"/>
    <s v="GKC"/>
    <n v="0.18799947367527145"/>
    <n v="22.685271977355381"/>
    <n v="4.2648191919231957"/>
    <x v="77"/>
    <n v="0"/>
    <n v="0"/>
    <n v="22.685271977355381"/>
    <n v="0"/>
    <n v="0"/>
    <n v="4.2648191919231957"/>
  </r>
  <r>
    <n v="198"/>
    <x v="2"/>
    <n v="1"/>
    <n v="4.4081464000000001E-2"/>
    <n v="4"/>
    <n v="12"/>
    <n v="67.900000000000006"/>
    <n v="70"/>
    <n v="2"/>
    <x v="0"/>
    <n v="0"/>
    <n v="0"/>
    <s v="GKC"/>
    <n v="0.17698637392430405"/>
    <n v="22.685271977355381"/>
    <n v="4.0149840287587555"/>
    <x v="77"/>
    <n v="0"/>
    <n v="0"/>
    <n v="22.685271977355381"/>
    <n v="0"/>
    <n v="0"/>
    <n v="4.0149840287587555"/>
  </r>
  <r>
    <n v="198"/>
    <x v="2"/>
    <n v="1"/>
    <n v="4.4081464000000001E-2"/>
    <n v="5"/>
    <n v="12"/>
    <n v="71.98"/>
    <n v="75"/>
    <n v="2"/>
    <x v="0"/>
    <n v="0"/>
    <n v="0"/>
    <s v="GKC"/>
    <n v="0.20816903203260709"/>
    <n v="22.685271977355381"/>
    <n v="4.7223711089224958"/>
    <x v="77"/>
    <n v="0"/>
    <n v="0"/>
    <n v="22.685271977355381"/>
    <n v="0"/>
    <n v="0"/>
    <n v="4.7223711089224958"/>
  </r>
  <r>
    <n v="198"/>
    <x v="2"/>
    <n v="1"/>
    <n v="4.4081464000000001E-2"/>
    <n v="6"/>
    <n v="12"/>
    <n v="57.01"/>
    <n v="60"/>
    <n v="2"/>
    <x v="0"/>
    <n v="0"/>
    <n v="0"/>
    <s v="GKC"/>
    <n v="0.10884533850267439"/>
    <n v="22.685271977355381"/>
    <n v="2.4691861074004802"/>
    <x v="77"/>
    <n v="0"/>
    <n v="0"/>
    <n v="22.685271977355381"/>
    <n v="0"/>
    <n v="0"/>
    <n v="2.4691861074004802"/>
  </r>
  <r>
    <n v="198"/>
    <x v="2"/>
    <n v="1"/>
    <n v="4.4081464000000001E-2"/>
    <n v="7"/>
    <n v="12"/>
    <n v="57.27"/>
    <n v="60"/>
    <n v="2"/>
    <x v="0"/>
    <n v="0"/>
    <n v="0"/>
    <s v="GKC"/>
    <n v="0.1102314411968803"/>
    <n v="22.685271977355381"/>
    <n v="2.5006302240070863"/>
    <x v="77"/>
    <n v="0"/>
    <n v="0"/>
    <n v="22.685271977355381"/>
    <n v="0"/>
    <n v="0"/>
    <n v="2.5006302240070863"/>
  </r>
  <r>
    <n v="198"/>
    <x v="2"/>
    <n v="1"/>
    <n v="4.4081464000000001E-2"/>
    <n v="8"/>
    <n v="12"/>
    <n v="59.08"/>
    <n v="60"/>
    <n v="2"/>
    <x v="0"/>
    <n v="0"/>
    <n v="0"/>
    <s v="GKC"/>
    <n v="0.12019488399635243"/>
    <n v="22.685271977355381"/>
    <n v="2.7266536337439344"/>
    <x v="77"/>
    <n v="0"/>
    <n v="0"/>
    <n v="22.685271977355381"/>
    <n v="0"/>
    <n v="0"/>
    <n v="2.7266536337439344"/>
  </r>
  <r>
    <n v="198"/>
    <x v="2"/>
    <n v="1"/>
    <n v="4.4081464000000001E-2"/>
    <n v="9"/>
    <n v="12"/>
    <n v="54.34"/>
    <n v="55"/>
    <n v="2"/>
    <x v="0"/>
    <n v="0"/>
    <n v="0"/>
    <s v="GKC"/>
    <n v="9.5252787029088085E-2"/>
    <n v="22.685271977355381"/>
    <n v="2.1608353803559721"/>
    <x v="77"/>
    <n v="0"/>
    <n v="0"/>
    <n v="22.685271977355381"/>
    <n v="0"/>
    <n v="0"/>
    <n v="2.1608353803559721"/>
  </r>
  <r>
    <n v="198"/>
    <x v="2"/>
    <n v="1"/>
    <n v="4.4081464000000001E-2"/>
    <n v="10"/>
    <n v="12"/>
    <n v="58.45"/>
    <n v="60"/>
    <n v="2"/>
    <x v="0"/>
    <n v="0"/>
    <n v="0"/>
    <s v="GKC"/>
    <n v="0.11666423212619015"/>
    <n v="22.685271977355381"/>
    <n v="2.6465598358119449"/>
    <x v="77"/>
    <n v="0"/>
    <n v="0"/>
    <n v="22.685271977355381"/>
    <n v="0"/>
    <n v="0"/>
    <n v="2.6465598358119449"/>
  </r>
  <r>
    <n v="198"/>
    <x v="2"/>
    <n v="1"/>
    <n v="4.4081464000000001E-2"/>
    <n v="11"/>
    <n v="12"/>
    <n v="58.61"/>
    <n v="60"/>
    <n v="2"/>
    <x v="0"/>
    <n v="0"/>
    <n v="0"/>
    <s v="GKC"/>
    <n v="0.11755452377658168"/>
    <n v="22.685271977355381"/>
    <n v="2.6667563440402451"/>
    <x v="77"/>
    <n v="0"/>
    <n v="0"/>
    <n v="22.685271977355381"/>
    <n v="0"/>
    <n v="0"/>
    <n v="2.6667563440402451"/>
  </r>
  <r>
    <n v="198"/>
    <x v="2"/>
    <n v="1"/>
    <n v="4.4081464000000001E-2"/>
    <n v="12"/>
    <n v="12"/>
    <n v="49.97"/>
    <n v="50"/>
    <n v="2"/>
    <x v="0"/>
    <n v="0"/>
    <n v="0"/>
    <s v="GKC"/>
    <n v="7.5443302307229246E-2"/>
    <n v="22.685271977355381"/>
    <n v="1.7114518317093381"/>
    <x v="77"/>
    <n v="0"/>
    <n v="0"/>
    <n v="22.685271977355381"/>
    <n v="0"/>
    <n v="0"/>
    <n v="1.7114518317093381"/>
  </r>
  <r>
    <n v="198"/>
    <x v="2"/>
    <n v="1"/>
    <n v="4.4081464000000001E-2"/>
    <n v="13"/>
    <n v="12"/>
    <n v="57.81"/>
    <n v="60"/>
    <n v="2"/>
    <x v="0"/>
    <n v="0"/>
    <n v="0"/>
    <s v="GKC"/>
    <n v="0.11314627146813325"/>
    <n v="22.685271977355381"/>
    <n v="2.5667539414782876"/>
    <x v="77"/>
    <n v="0"/>
    <n v="0"/>
    <n v="22.685271977355381"/>
    <n v="0"/>
    <n v="0"/>
    <n v="2.5667539414782876"/>
  </r>
  <r>
    <n v="198"/>
    <x v="2"/>
    <n v="1"/>
    <n v="4.4081464000000001E-2"/>
    <n v="14"/>
    <n v="12"/>
    <n v="58.66"/>
    <n v="60"/>
    <n v="2"/>
    <x v="0"/>
    <n v="0"/>
    <n v="0"/>
    <s v="GKC"/>
    <n v="0.1178336293392571"/>
    <n v="22.685271977355381"/>
    <n v="2.6730879296399301"/>
    <x v="77"/>
    <n v="0"/>
    <n v="0"/>
    <n v="22.685271977355381"/>
    <n v="0"/>
    <n v="0"/>
    <n v="2.6730879296399301"/>
  </r>
  <r>
    <n v="198"/>
    <x v="2"/>
    <n v="1"/>
    <n v="4.4081464000000001E-2"/>
    <n v="15"/>
    <n v="12"/>
    <n v="38.31"/>
    <n v="40"/>
    <n v="2"/>
    <x v="0"/>
    <n v="0"/>
    <n v="0"/>
    <s v="GKC"/>
    <n v="3.6033054948450209E-2"/>
    <n v="22.685271977355381"/>
    <n v="0.81741965168058417"/>
    <x v="77"/>
    <n v="0"/>
    <n v="0"/>
    <n v="22.685271977355381"/>
    <n v="0"/>
    <n v="0"/>
    <n v="0.81741965168058417"/>
  </r>
  <r>
    <n v="198"/>
    <x v="2"/>
    <n v="1"/>
    <n v="4.4081464000000001E-2"/>
    <n v="16"/>
    <n v="12"/>
    <n v="54.23"/>
    <n v="55"/>
    <n v="2"/>
    <x v="0"/>
    <n v="0"/>
    <n v="0"/>
    <s v="GKC"/>
    <n v="9.4717522375445104E-2"/>
    <n v="22.685271977355381"/>
    <n v="2.1486927561082161"/>
    <x v="77"/>
    <n v="0"/>
    <n v="0"/>
    <n v="22.685271977355381"/>
    <n v="0"/>
    <n v="0"/>
    <n v="2.1486927561082161"/>
  </r>
  <r>
    <n v="198"/>
    <x v="2"/>
    <n v="1"/>
    <n v="4.4081464000000001E-2"/>
    <n v="17"/>
    <n v="12"/>
    <n v="56.3"/>
    <n v="60"/>
    <n v="2"/>
    <x v="0"/>
    <n v="0"/>
    <n v="0"/>
    <s v="GKC"/>
    <n v="0.10511721241343833"/>
    <n v="22.685271977355381"/>
    <n v="2.3846125531002857"/>
    <x v="77"/>
    <n v="0"/>
    <n v="0"/>
    <n v="22.685271977355381"/>
    <n v="0"/>
    <n v="0"/>
    <n v="2.3846125531002857"/>
  </r>
  <r>
    <n v="198"/>
    <x v="2"/>
    <n v="1"/>
    <n v="4.4081464000000001E-2"/>
    <n v="18"/>
    <n v="12"/>
    <n v="52.17"/>
    <n v="55"/>
    <n v="2"/>
    <x v="0"/>
    <n v="0"/>
    <n v="0"/>
    <s v="GKC"/>
    <n v="8.5046674451669232E-2"/>
    <n v="22.685271977355381"/>
    <n v="1.9293069407057177"/>
    <x v="77"/>
    <n v="0"/>
    <n v="0"/>
    <n v="22.685271977355381"/>
    <n v="0"/>
    <n v="0"/>
    <n v="1.9293069407057177"/>
  </r>
  <r>
    <n v="198"/>
    <x v="2"/>
    <n v="1"/>
    <n v="4.4081464000000001E-2"/>
    <n v="19"/>
    <n v="12"/>
    <n v="53.02"/>
    <n v="55"/>
    <n v="2"/>
    <x v="0"/>
    <n v="0"/>
    <n v="0"/>
    <s v="GKC"/>
    <n v="8.8956330573490311E-2"/>
    <n v="22.685271977355381"/>
    <n v="2.0179985531671614"/>
    <x v="77"/>
    <n v="0"/>
    <n v="0"/>
    <n v="22.685271977355381"/>
    <n v="0"/>
    <n v="0"/>
    <n v="2.0179985531671614"/>
  </r>
  <r>
    <n v="198"/>
    <x v="2"/>
    <n v="1"/>
    <n v="4.4081464000000001E-2"/>
    <n v="20"/>
    <n v="12"/>
    <n v="40.799999999999997"/>
    <n v="45"/>
    <n v="2"/>
    <x v="0"/>
    <n v="0"/>
    <n v="0"/>
    <s v="GKC"/>
    <n v="4.2929507173843272E-2"/>
    <n v="22.685271977355381"/>
    <n v="0.97386754609246351"/>
    <x v="77"/>
    <n v="0"/>
    <n v="0"/>
    <n v="22.685271977355381"/>
    <n v="0"/>
    <n v="0"/>
    <n v="0.97386754609246351"/>
  </r>
  <r>
    <n v="198"/>
    <x v="2"/>
    <n v="1"/>
    <n v="4.4081464000000001E-2"/>
    <n v="21"/>
    <n v="12"/>
    <n v="49.54"/>
    <n v="50"/>
    <n v="2"/>
    <x v="0"/>
    <n v="0"/>
    <n v="0"/>
    <s v="GKC"/>
    <n v="7.3651675586995494E-2"/>
    <n v="22.685271977355381"/>
    <n v="1.6708082922789382"/>
    <x v="77"/>
    <n v="0"/>
    <n v="0"/>
    <n v="22.685271977355381"/>
    <n v="0"/>
    <n v="0"/>
    <n v="1.6708082922789382"/>
  </r>
  <r>
    <n v="198"/>
    <x v="2"/>
    <n v="1"/>
    <n v="4.4081464000000001E-2"/>
    <n v="22"/>
    <n v="12"/>
    <n v="46.16"/>
    <n v="50"/>
    <n v="2"/>
    <x v="0"/>
    <n v="0"/>
    <n v="0"/>
    <s v="GKC"/>
    <n v="6.0510839685619731E-2"/>
    <n v="22.685271977355381"/>
    <n v="1.3727048558464332"/>
    <x v="77"/>
    <n v="0"/>
    <n v="0"/>
    <n v="22.685271977355381"/>
    <n v="0"/>
    <n v="0"/>
    <n v="1.3727048558464332"/>
  </r>
  <r>
    <n v="198"/>
    <x v="2"/>
    <n v="1"/>
    <n v="4.4081464000000001E-2"/>
    <n v="23"/>
    <n v="12"/>
    <n v="55.23"/>
    <n v="60"/>
    <n v="2"/>
    <x v="0"/>
    <n v="0"/>
    <n v="0"/>
    <s v="GKC"/>
    <n v="9.965492910100035E-2"/>
    <n v="22.685271977355381"/>
    <n v="2.2606991705402604"/>
    <x v="77"/>
    <n v="0"/>
    <n v="0"/>
    <n v="22.685271977355381"/>
    <n v="0"/>
    <n v="0"/>
    <n v="2.2606991705402604"/>
  </r>
  <r>
    <n v="198"/>
    <x v="2"/>
    <n v="1"/>
    <n v="4.4081464000000001E-2"/>
    <n v="24"/>
    <n v="12"/>
    <n v="53.9"/>
    <n v="55"/>
    <n v="2"/>
    <x v="0"/>
    <n v="0"/>
    <n v="0"/>
    <s v="GKC"/>
    <n v="9.3123297354328546E-2"/>
    <n v="22.685271977355381"/>
    <n v="2.1125273279110819"/>
    <x v="77"/>
    <n v="0"/>
    <n v="0"/>
    <n v="22.685271977355381"/>
    <n v="0"/>
    <n v="0"/>
    <n v="2.1125273279110819"/>
  </r>
  <r>
    <n v="198"/>
    <x v="2"/>
    <n v="1"/>
    <n v="4.4081464000000001E-2"/>
    <n v="25"/>
    <n v="12"/>
    <n v="54.94"/>
    <n v="55"/>
    <n v="2"/>
    <x v="0"/>
    <n v="0"/>
    <n v="0"/>
    <s v="GKC"/>
    <n v="9.8206523896299872E-2"/>
    <n v="22.685271977355381"/>
    <n v="2.2278417045382128"/>
    <x v="77"/>
    <n v="0"/>
    <n v="0"/>
    <n v="22.685271977355381"/>
    <n v="0"/>
    <n v="0"/>
    <n v="2.2278417045382128"/>
  </r>
  <r>
    <n v="198"/>
    <x v="2"/>
    <n v="1"/>
    <n v="4.4081464000000001E-2"/>
    <n v="26"/>
    <n v="12"/>
    <n v="51.43"/>
    <n v="55"/>
    <n v="2"/>
    <x v="0"/>
    <n v="0"/>
    <n v="0"/>
    <s v="GKC"/>
    <n v="8.1734073389586132E-2"/>
    <n v="22.685271977355381"/>
    <n v="1.8541596846598865"/>
    <x v="77"/>
    <n v="0"/>
    <n v="0"/>
    <n v="22.685271977355381"/>
    <n v="0"/>
    <n v="0"/>
    <n v="1.8541596846598865"/>
  </r>
  <r>
    <n v="198"/>
    <x v="2"/>
    <n v="1"/>
    <n v="4.4081464000000001E-2"/>
    <n v="27"/>
    <n v="12"/>
    <n v="52.43"/>
    <n v="55"/>
    <n v="2"/>
    <x v="0"/>
    <n v="0"/>
    <n v="0"/>
    <s v="GKC"/>
    <n v="8.6230632886954456E-2"/>
    <n v="22.685271977355381"/>
    <n v="1.9561653598200472"/>
    <x v="77"/>
    <n v="0"/>
    <n v="0"/>
    <n v="22.685271977355381"/>
    <n v="0"/>
    <n v="0"/>
    <n v="1.9561653598200472"/>
  </r>
  <r>
    <n v="198"/>
    <x v="2"/>
    <n v="1"/>
    <n v="4.4081464000000001E-2"/>
    <n v="28"/>
    <n v="12"/>
    <n v="52.78"/>
    <n v="55"/>
    <n v="2"/>
    <x v="0"/>
    <n v="0"/>
    <n v="0"/>
    <s v="GKC"/>
    <n v="8.7841016223895396E-2"/>
    <n v="22.685271977355381"/>
    <n v="1.9926973438063535"/>
    <x v="77"/>
    <n v="0"/>
    <n v="0"/>
    <n v="22.685271977355381"/>
    <n v="0"/>
    <n v="0"/>
    <n v="1.9926973438063535"/>
  </r>
  <r>
    <n v="198"/>
    <x v="2"/>
    <n v="1"/>
    <n v="4.4081464000000001E-2"/>
    <n v="29"/>
    <n v="12"/>
    <n v="64.819999999999993"/>
    <n v="65"/>
    <n v="2"/>
    <x v="0"/>
    <n v="0"/>
    <n v="0"/>
    <s v="GKC"/>
    <n v="0.15555099466842823"/>
    <n v="22.685271977355381"/>
    <n v="3.5287166204014513"/>
    <x v="77"/>
    <n v="0"/>
    <n v="0"/>
    <n v="22.685271977355381"/>
    <n v="0"/>
    <n v="0"/>
    <n v="3.5287166204014513"/>
  </r>
  <r>
    <n v="198"/>
    <x v="2"/>
    <n v="1"/>
    <n v="4.4081464000000001E-2"/>
    <n v="30"/>
    <n v="12"/>
    <n v="60.38"/>
    <n v="65"/>
    <n v="2"/>
    <x v="0"/>
    <n v="0"/>
    <n v="0"/>
    <s v="GKC"/>
    <n v="0.12769495063600347"/>
    <n v="22.685271977355381"/>
    <n v="2.8967946853127082"/>
    <x v="77"/>
    <n v="0"/>
    <n v="0"/>
    <n v="22.685271977355381"/>
    <n v="0"/>
    <n v="0"/>
    <n v="2.8967946853127082"/>
  </r>
  <r>
    <n v="198"/>
    <x v="2"/>
    <n v="1"/>
    <n v="4.4081464000000001E-2"/>
    <n v="31"/>
    <n v="12"/>
    <n v="58.46"/>
    <n v="60"/>
    <n v="2"/>
    <x v="0"/>
    <n v="0"/>
    <n v="0"/>
    <s v="GKC"/>
    <n v="0.11671974840702186"/>
    <n v="22.685271977355381"/>
    <n v="2.6478192377417833"/>
    <x v="77"/>
    <n v="0"/>
    <n v="0"/>
    <n v="22.685271977355381"/>
    <n v="0"/>
    <n v="0"/>
    <n v="2.6478192377417833"/>
  </r>
  <r>
    <n v="198"/>
    <x v="2"/>
    <n v="1"/>
    <n v="4.4081464000000001E-2"/>
    <n v="32"/>
    <n v="12"/>
    <n v="65.400000000000006"/>
    <n v="70"/>
    <n v="2"/>
    <x v="0"/>
    <n v="0"/>
    <n v="0"/>
    <s v="GKC"/>
    <n v="0.15945263753809591"/>
    <n v="22.685271977355381"/>
    <n v="3.617226450058372"/>
    <x v="77"/>
    <n v="0"/>
    <n v="0"/>
    <n v="22.685271977355381"/>
    <n v="0"/>
    <n v="0"/>
    <n v="3.617226450058372"/>
  </r>
  <r>
    <n v="198"/>
    <x v="2"/>
    <n v="1"/>
    <n v="4.4081464000000001E-2"/>
    <n v="33"/>
    <n v="12"/>
    <n v="70.48"/>
    <n v="75"/>
    <n v="2"/>
    <x v="0"/>
    <n v="0"/>
    <n v="0"/>
    <s v="GKC"/>
    <n v="0.19632754883608516"/>
    <n v="22.685271977355381"/>
    <n v="4.4537438419941129"/>
    <x v="77"/>
    <n v="0"/>
    <n v="0"/>
    <n v="22.685271977355381"/>
    <n v="0"/>
    <n v="0"/>
    <n v="4.4537438419941129"/>
  </r>
  <r>
    <n v="198"/>
    <x v="2"/>
    <n v="1"/>
    <n v="4.4081464000000001E-2"/>
    <n v="34"/>
    <n v="12"/>
    <n v="76.709999999999994"/>
    <n v="80"/>
    <n v="2"/>
    <x v="0"/>
    <n v="0"/>
    <n v="0"/>
    <s v="GKC"/>
    <n v="0.24847537420151919"/>
    <n v="22.685271977355381"/>
    <n v="5.6367314434366156"/>
    <x v="77"/>
    <n v="0"/>
    <n v="0"/>
    <n v="22.685271977355381"/>
    <n v="0"/>
    <n v="0"/>
    <n v="5.6367314434366156"/>
  </r>
  <r>
    <n v="198"/>
    <x v="2"/>
    <n v="1"/>
    <n v="4.4081464000000001E-2"/>
    <n v="35"/>
    <n v="12"/>
    <n v="59.93"/>
    <n v="60"/>
    <n v="2"/>
    <x v="0"/>
    <n v="0"/>
    <n v="0"/>
    <s v="GKC"/>
    <n v="0.12506584610508487"/>
    <n v="22.685271977355381"/>
    <n v="2.8371527339719225"/>
    <x v="77"/>
    <n v="0"/>
    <n v="0"/>
    <n v="22.685271977355381"/>
    <n v="0"/>
    <n v="0"/>
    <n v="2.8371527339719225"/>
  </r>
  <r>
    <n v="198"/>
    <x v="2"/>
    <n v="1"/>
    <n v="4.4081464000000001E-2"/>
    <n v="36"/>
    <n v="12"/>
    <n v="59.43"/>
    <n v="60"/>
    <n v="2"/>
    <x v="0"/>
    <n v="0"/>
    <n v="0"/>
    <s v="GKC"/>
    <n v="0.12218557168260914"/>
    <n v="22.685271977355381"/>
    <n v="2.7718129253286405"/>
    <x v="77"/>
    <n v="0"/>
    <n v="0"/>
    <n v="22.685271977355381"/>
    <n v="0"/>
    <n v="0"/>
    <n v="2.7718129253286405"/>
  </r>
  <r>
    <n v="198"/>
    <x v="2"/>
    <n v="1"/>
    <n v="4.4081464000000001E-2"/>
    <n v="37"/>
    <n v="12"/>
    <n v="53.41"/>
    <n v="55"/>
    <n v="2"/>
    <x v="0"/>
    <n v="0"/>
    <n v="0"/>
    <s v="GKC"/>
    <n v="9.0787985293838011E-2"/>
    <n v="22.685271977355381"/>
    <n v="2.059550138666856"/>
    <x v="77"/>
    <n v="0"/>
    <n v="0"/>
    <n v="22.685271977355381"/>
    <n v="0"/>
    <n v="0"/>
    <n v="2.059550138666856"/>
  </r>
  <r>
    <n v="198"/>
    <x v="2"/>
    <n v="1"/>
    <n v="4.4081464000000001E-2"/>
    <n v="38"/>
    <n v="12"/>
    <n v="52.68"/>
    <n v="55"/>
    <n v="2"/>
    <x v="0"/>
    <n v="0"/>
    <n v="0"/>
    <s v="GKC"/>
    <n v="8.7378958792585767E-2"/>
    <n v="22.685271977355381"/>
    <n v="1.9822154453079364"/>
    <x v="77"/>
    <n v="0"/>
    <n v="0"/>
    <n v="22.685271977355381"/>
    <n v="0"/>
    <n v="0"/>
    <n v="1.9822154453079364"/>
  </r>
  <r>
    <n v="198"/>
    <x v="2"/>
    <n v="1"/>
    <n v="4.4081464000000001E-2"/>
    <n v="39"/>
    <n v="12"/>
    <n v="66.06"/>
    <n v="70"/>
    <n v="2"/>
    <x v="0"/>
    <n v="0"/>
    <n v="0"/>
    <s v="GKC"/>
    <n v="0.16396801936290753"/>
    <n v="22.685271977355381"/>
    <n v="3.7196591148358307"/>
    <x v="77"/>
    <n v="0"/>
    <n v="0"/>
    <n v="22.685271977355381"/>
    <n v="0"/>
    <n v="0"/>
    <n v="3.7196591148358307"/>
  </r>
  <r>
    <n v="198"/>
    <x v="2"/>
    <n v="1"/>
    <n v="4.4081464000000001E-2"/>
    <n v="40"/>
    <n v="12"/>
    <n v="51.88"/>
    <n v="55"/>
    <n v="2"/>
    <x v="0"/>
    <n v="0"/>
    <n v="0"/>
    <s v="GKC"/>
    <n v="8.3738446305988576E-2"/>
    <n v="22.685271977355381"/>
    <n v="1.8996294294125209"/>
    <x v="77"/>
    <n v="0"/>
    <n v="0"/>
    <n v="22.685271977355381"/>
    <n v="0"/>
    <n v="0"/>
    <n v="1.8996294294125209"/>
  </r>
  <r>
    <n v="198"/>
    <x v="2"/>
    <n v="1"/>
    <n v="4.4081464000000001E-2"/>
    <n v="41"/>
    <n v="12"/>
    <n v="56.96"/>
    <n v="60"/>
    <n v="2"/>
    <x v="0"/>
    <n v="0"/>
    <n v="0"/>
    <s v="GKC"/>
    <n v="0.10858006703142639"/>
    <n v="22.685271977355381"/>
    <n v="2.4631683519273859"/>
    <x v="77"/>
    <n v="0"/>
    <n v="0"/>
    <n v="22.685271977355381"/>
    <n v="0"/>
    <n v="0"/>
    <n v="2.4631683519273859"/>
  </r>
  <r>
    <n v="198"/>
    <x v="2"/>
    <n v="1"/>
    <n v="4.4081464000000001E-2"/>
    <n v="42"/>
    <n v="12"/>
    <n v="61.53"/>
    <n v="65"/>
    <n v="2"/>
    <x v="0"/>
    <n v="0"/>
    <n v="0"/>
    <s v="GKC"/>
    <n v="0.13457385710150674"/>
    <n v="22.685271977355381"/>
    <n v="3.0528445493894383"/>
    <x v="77"/>
    <n v="0"/>
    <n v="0"/>
    <n v="22.685271977355381"/>
    <n v="0"/>
    <n v="0"/>
    <n v="3.0528445493894383"/>
  </r>
  <r>
    <n v="198"/>
    <x v="2"/>
    <n v="1"/>
    <n v="4.4081464000000001E-2"/>
    <n v="43"/>
    <n v="12"/>
    <n v="57.93"/>
    <n v="60"/>
    <n v="2"/>
    <x v="0"/>
    <n v="0"/>
    <n v="0"/>
    <s v="GKC"/>
    <n v="0.11380063936459181"/>
    <n v="22.685271977355381"/>
    <n v="2.5815984551827"/>
    <x v="77"/>
    <n v="0"/>
    <n v="0"/>
    <n v="22.685271977355381"/>
    <n v="0"/>
    <n v="0"/>
    <n v="2.5815984551827"/>
  </r>
  <r>
    <n v="198"/>
    <x v="2"/>
    <n v="1"/>
    <n v="4.4081464000000001E-2"/>
    <n v="44"/>
    <n v="12"/>
    <n v="54.42"/>
    <n v="55"/>
    <n v="2"/>
    <x v="0"/>
    <n v="0"/>
    <n v="0"/>
    <s v="GKC"/>
    <n v="9.5643284513615187E-2"/>
    <n v="22.685271977355381"/>
    <n v="2.1696939219989426"/>
    <x v="77"/>
    <n v="0"/>
    <n v="0"/>
    <n v="22.685271977355381"/>
    <n v="0"/>
    <n v="0"/>
    <n v="2.1696939219989426"/>
  </r>
  <r>
    <n v="198"/>
    <x v="2"/>
    <n v="1"/>
    <n v="4.4081464000000001E-2"/>
    <n v="45"/>
    <n v="12"/>
    <n v="56.38"/>
    <n v="60"/>
    <n v="2"/>
    <x v="0"/>
    <n v="0"/>
    <n v="0"/>
    <s v="GKC"/>
    <n v="0.10553312859058291"/>
    <n v="22.685271977355381"/>
    <n v="2.3940477246985923"/>
    <x v="77"/>
    <n v="0"/>
    <n v="0"/>
    <n v="22.685271977355381"/>
    <n v="0"/>
    <n v="0"/>
    <n v="2.3940477246985923"/>
  </r>
  <r>
    <n v="198"/>
    <x v="2"/>
    <n v="1"/>
    <n v="4.4081464000000001E-2"/>
    <n v="46"/>
    <n v="12"/>
    <n v="50.03"/>
    <n v="55"/>
    <n v="2"/>
    <x v="0"/>
    <n v="0"/>
    <n v="0"/>
    <s v="GKC"/>
    <n v="7.5695492296115913E-2"/>
    <n v="22.685271977355381"/>
    <n v="1.7171728301971985"/>
    <x v="77"/>
    <n v="0"/>
    <n v="0"/>
    <n v="22.685271977355381"/>
    <n v="0"/>
    <n v="0"/>
    <n v="1.7171728301971985"/>
  </r>
  <r>
    <n v="198"/>
    <x v="2"/>
    <n v="1"/>
    <n v="4.4081464000000001E-2"/>
    <n v="47"/>
    <n v="12"/>
    <n v="52.59"/>
    <n v="55"/>
    <n v="2"/>
    <x v="0"/>
    <n v="0"/>
    <n v="0"/>
    <s v="GKC"/>
    <n v="8.6964440526961811E-2"/>
    <n v="22.685271977355381"/>
    <n v="1.9728119857126754"/>
    <x v="77"/>
    <n v="0"/>
    <n v="0"/>
    <n v="22.685271977355381"/>
    <n v="0"/>
    <n v="0"/>
    <n v="1.9728119857126754"/>
  </r>
  <r>
    <n v="198"/>
    <x v="2"/>
    <n v="1"/>
    <n v="4.4081464000000001E-2"/>
    <n v="48"/>
    <n v="12"/>
    <n v="60.86"/>
    <n v="65"/>
    <n v="2"/>
    <x v="0"/>
    <n v="0"/>
    <n v="0"/>
    <s v="GKC"/>
    <n v="0.13053805478160929"/>
    <n v="22.685271977355381"/>
    <n v="2.9612912761157228"/>
    <x v="77"/>
    <n v="0"/>
    <n v="0"/>
    <n v="22.685271977355381"/>
    <n v="0"/>
    <n v="0"/>
    <n v="2.9612912761157228"/>
  </r>
  <r>
    <n v="198"/>
    <x v="2"/>
    <n v="1"/>
    <n v="4.4081464000000001E-2"/>
    <n v="49"/>
    <n v="12"/>
    <n v="62.57"/>
    <n v="65"/>
    <n v="2"/>
    <x v="0"/>
    <n v="0"/>
    <n v="0"/>
    <s v="GKC"/>
    <n v="0.14099517999570088"/>
    <n v="22.685271977355381"/>
    <n v="3.1985140056986512"/>
    <x v="77"/>
    <n v="0"/>
    <n v="0"/>
    <n v="22.685271977355381"/>
    <n v="0"/>
    <n v="0"/>
    <n v="3.1985140056986512"/>
  </r>
  <r>
    <n v="198"/>
    <x v="2"/>
    <n v="1"/>
    <n v="4.4081464000000001E-2"/>
    <n v="50"/>
    <n v="12"/>
    <n v="61.54"/>
    <n v="65"/>
    <n v="2"/>
    <x v="0"/>
    <n v="0"/>
    <n v="0"/>
    <s v="GKC"/>
    <n v="0.13463468987619182"/>
    <n v="22.685271977355381"/>
    <n v="3.0542245574283062"/>
    <x v="77"/>
    <n v="0"/>
    <n v="0"/>
    <n v="22.685271977355381"/>
    <n v="0"/>
    <n v="0"/>
    <n v="3.0542245574283062"/>
  </r>
  <r>
    <n v="198"/>
    <x v="2"/>
    <n v="1"/>
    <n v="4.4081464000000001E-2"/>
    <n v="51"/>
    <n v="12"/>
    <n v="50.18"/>
    <n v="55"/>
    <n v="2"/>
    <x v="0"/>
    <n v="0"/>
    <n v="0"/>
    <s v="GKC"/>
    <n v="7.6328327517086444E-2"/>
    <n v="22.685271977355381"/>
    <n v="1.7315288693017648"/>
    <x v="77"/>
    <n v="0"/>
    <n v="0"/>
    <n v="22.685271977355381"/>
    <n v="0"/>
    <n v="0"/>
    <n v="1.7315288693017648"/>
  </r>
  <r>
    <n v="198"/>
    <x v="2"/>
    <n v="1"/>
    <n v="4.4081464000000001E-2"/>
    <n v="52"/>
    <n v="12"/>
    <n v="53.8"/>
    <n v="55"/>
    <n v="2"/>
    <x v="0"/>
    <n v="0"/>
    <n v="0"/>
    <s v="GKC"/>
    <n v="9.2643616029924297E-2"/>
    <n v="22.685271977355381"/>
    <n v="2.1016456266045136"/>
    <x v="77"/>
    <n v="0"/>
    <n v="0"/>
    <n v="22.685271977355381"/>
    <n v="0"/>
    <n v="0"/>
    <n v="2.1016456266045136"/>
  </r>
  <r>
    <n v="198"/>
    <x v="2"/>
    <n v="1"/>
    <n v="4.4081464000000001E-2"/>
    <n v="53"/>
    <n v="12"/>
    <n v="45.13"/>
    <n v="50"/>
    <n v="2"/>
    <x v="0"/>
    <n v="0"/>
    <n v="0"/>
    <s v="GKC"/>
    <n v="5.6830055715285571E-2"/>
    <n v="22.685271977355381"/>
    <n v="1.2892052703895127"/>
    <x v="77"/>
    <n v="0"/>
    <n v="0"/>
    <n v="22.685271977355381"/>
    <n v="0"/>
    <n v="0"/>
    <n v="1.2892052703895127"/>
  </r>
  <r>
    <n v="198"/>
    <x v="2"/>
    <n v="1"/>
    <n v="4.4081464000000001E-2"/>
    <n v="54"/>
    <n v="12"/>
    <n v="54.74"/>
    <n v="55"/>
    <n v="2"/>
    <x v="0"/>
    <n v="0"/>
    <n v="0"/>
    <s v="GKC"/>
    <n v="9.7215523427025705E-2"/>
    <n v="22.685271977355381"/>
    <n v="2.2053605893630417"/>
    <x v="77"/>
    <n v="0"/>
    <n v="0"/>
    <n v="22.685271977355381"/>
    <n v="0"/>
    <n v="0"/>
    <n v="2.2053605893630417"/>
  </r>
  <r>
    <n v="198"/>
    <x v="2"/>
    <n v="1"/>
    <n v="4.4081464000000001E-2"/>
    <n v="55"/>
    <n v="12"/>
    <n v="57.41"/>
    <n v="60"/>
    <n v="2"/>
    <x v="0"/>
    <n v="0"/>
    <n v="0"/>
    <s v="GKC"/>
    <n v="0.1109824625884228"/>
    <n v="22.685271977355381"/>
    <n v="2.5176673485350398"/>
    <x v="77"/>
    <n v="0"/>
    <n v="0"/>
    <n v="22.685271977355381"/>
    <n v="0"/>
    <n v="0"/>
    <n v="2.5176673485350398"/>
  </r>
  <r>
    <n v="198"/>
    <x v="2"/>
    <n v="1"/>
    <n v="4.4081464000000001E-2"/>
    <n v="56"/>
    <n v="12"/>
    <n v="51.28"/>
    <n v="55"/>
    <n v="2"/>
    <x v="0"/>
    <n v="0"/>
    <n v="0"/>
    <s v="GKC"/>
    <n v="8.1072846813560029E-2"/>
    <n v="22.685271977355381"/>
    <n v="1.8391595799440787"/>
    <x v="77"/>
    <n v="0"/>
    <n v="0"/>
    <n v="22.685271977355381"/>
    <n v="0"/>
    <n v="0"/>
    <n v="1.8391595799440787"/>
  </r>
  <r>
    <n v="198"/>
    <x v="2"/>
    <n v="1"/>
    <n v="4.4081464000000001E-2"/>
    <n v="57"/>
    <n v="12"/>
    <n v="52.06"/>
    <n v="55"/>
    <n v="2"/>
    <x v="0"/>
    <n v="0"/>
    <n v="0"/>
    <s v="GKC"/>
    <n v="8.4548920840894201E-2"/>
    <n v="22.685271977355381"/>
    <n v="1.9180152646675757"/>
    <x v="77"/>
    <n v="0"/>
    <n v="0"/>
    <n v="22.685271977355381"/>
    <n v="0"/>
    <n v="0"/>
    <n v="1.9180152646675757"/>
  </r>
  <r>
    <n v="198"/>
    <x v="2"/>
    <n v="1"/>
    <n v="4.4081464000000001E-2"/>
    <n v="58"/>
    <n v="12"/>
    <n v="57.03"/>
    <n v="60"/>
    <n v="2"/>
    <x v="0"/>
    <n v="0"/>
    <n v="0"/>
    <s v="GKC"/>
    <n v="0.10895156318555393"/>
    <n v="22.685271977355381"/>
    <n v="2.4715958432223109"/>
    <x v="77"/>
    <n v="0"/>
    <n v="0"/>
    <n v="22.685271977355381"/>
    <n v="0"/>
    <n v="0"/>
    <n v="2.4715958432223109"/>
  </r>
  <r>
    <n v="198"/>
    <x v="2"/>
    <n v="1"/>
    <n v="4.4081464000000001E-2"/>
    <n v="59"/>
    <n v="12"/>
    <n v="52.56"/>
    <n v="55"/>
    <n v="2"/>
    <x v="0"/>
    <n v="0"/>
    <n v="0"/>
    <s v="GKC"/>
    <n v="8.6826548187074276E-2"/>
    <n v="22.685271977355381"/>
    <n v="1.9696838604787328"/>
    <x v="77"/>
    <n v="0"/>
    <n v="0"/>
    <n v="22.685271977355381"/>
    <n v="0"/>
    <n v="0"/>
    <n v="1.9696838604787328"/>
  </r>
  <r>
    <n v="198"/>
    <x v="2"/>
    <n v="1"/>
    <n v="4.4081464000000001E-2"/>
    <n v="60"/>
    <n v="12"/>
    <n v="63.54"/>
    <n v="65"/>
    <n v="2"/>
    <x v="0"/>
    <n v="0"/>
    <n v="0"/>
    <s v="GKC"/>
    <n v="0.14715813719854465"/>
    <n v="22.685271977355381"/>
    <n v="3.3383223660299635"/>
    <x v="77"/>
    <n v="0"/>
    <n v="0"/>
    <n v="22.685271977355381"/>
    <n v="0"/>
    <n v="0"/>
    <n v="3.3383223660299635"/>
  </r>
  <r>
    <n v="198"/>
    <x v="2"/>
    <n v="1"/>
    <n v="4.4081464000000001E-2"/>
    <n v="61"/>
    <n v="12"/>
    <n v="53.09"/>
    <n v="55"/>
    <n v="2"/>
    <x v="0"/>
    <n v="0"/>
    <n v="0"/>
    <s v="GKC"/>
    <n v="8.928332973263442E-2"/>
    <n v="22.685271977355381"/>
    <n v="2.0254166180287121"/>
    <x v="77"/>
    <n v="0"/>
    <n v="0"/>
    <n v="22.685271977355381"/>
    <n v="0"/>
    <n v="0"/>
    <n v="2.0254166180287121"/>
  </r>
  <r>
    <n v="198"/>
    <x v="2"/>
    <n v="1"/>
    <n v="4.4081464000000001E-2"/>
    <n v="62"/>
    <n v="12"/>
    <n v="48.81"/>
    <n v="50"/>
    <n v="2"/>
    <x v="0"/>
    <n v="0"/>
    <n v="0"/>
    <s v="GKC"/>
    <n v="7.0672911525048177E-2"/>
    <n v="22.685271977355381"/>
    <n v="1.6032342193772915"/>
    <x v="77"/>
    <n v="0"/>
    <n v="0"/>
    <n v="22.685271977355381"/>
    <n v="0"/>
    <n v="0"/>
    <n v="1.6032342193772915"/>
  </r>
  <r>
    <n v="198"/>
    <x v="2"/>
    <n v="1"/>
    <n v="4.4081464000000001E-2"/>
    <n v="63"/>
    <n v="12"/>
    <n v="53.2"/>
    <n v="55"/>
    <n v="2"/>
    <x v="0"/>
    <n v="0"/>
    <n v="0"/>
    <s v="GKC"/>
    <n v="8.9798739121858442E-2"/>
    <n v="22.685271977355381"/>
    <n v="2.0371088202029415"/>
    <x v="77"/>
    <n v="0"/>
    <n v="0"/>
    <n v="22.685271977355381"/>
    <n v="0"/>
    <n v="0"/>
    <n v="2.0371088202029415"/>
  </r>
  <r>
    <n v="198"/>
    <x v="2"/>
    <n v="1"/>
    <n v="4.4081464000000001E-2"/>
    <n v="64"/>
    <n v="12"/>
    <n v="53.88"/>
    <n v="55"/>
    <n v="2"/>
    <x v="0"/>
    <n v="0"/>
    <n v="0"/>
    <s v="GKC"/>
    <n v="9.3027234153714042E-2"/>
    <n v="22.685271977355381"/>
    <n v="2.1103481080781266"/>
    <x v="77"/>
    <n v="0"/>
    <n v="0"/>
    <n v="22.685271977355381"/>
    <n v="0"/>
    <n v="0"/>
    <n v="2.1103481080781266"/>
  </r>
  <r>
    <n v="198"/>
    <x v="2"/>
    <n v="1"/>
    <n v="4.4081464000000001E-2"/>
    <n v="65"/>
    <n v="12"/>
    <n v="42.88"/>
    <n v="45"/>
    <n v="2"/>
    <x v="0"/>
    <n v="0"/>
    <n v="0"/>
    <s v="GKC"/>
    <n v="4.9295868590347958E-2"/>
    <n v="22.685271977355381"/>
    <n v="1.1182901863320138"/>
    <x v="77"/>
    <n v="0"/>
    <n v="0"/>
    <n v="22.685271977355381"/>
    <n v="0"/>
    <n v="0"/>
    <n v="1.1182901863320138"/>
  </r>
  <r>
    <n v="198"/>
    <x v="2"/>
    <n v="1"/>
    <n v="4.4081464000000001E-2"/>
    <n v="66"/>
    <n v="12"/>
    <n v="60.31"/>
    <n v="65"/>
    <n v="2"/>
    <x v="0"/>
    <n v="0"/>
    <n v="0"/>
    <s v="GKC"/>
    <n v="0.12728367669531176"/>
    <n v="22.685271977355381"/>
    <n v="2.8874648241109182"/>
    <x v="77"/>
    <n v="0"/>
    <n v="0"/>
    <n v="22.685271977355381"/>
    <n v="0"/>
    <n v="0"/>
    <n v="2.8874648241109182"/>
  </r>
  <r>
    <n v="198"/>
    <x v="2"/>
    <n v="1"/>
    <n v="4.4081464000000001E-2"/>
    <n v="67"/>
    <n v="12"/>
    <n v="51.51"/>
    <n v="55"/>
    <n v="2"/>
    <x v="0"/>
    <n v="0"/>
    <n v="0"/>
    <s v="GKC"/>
    <n v="8.2088135129826476E-2"/>
    <n v="22.685271977355381"/>
    <n v="1.8621916715340143"/>
    <x v="77"/>
    <n v="0"/>
    <n v="0"/>
    <n v="22.685271977355381"/>
    <n v="0"/>
    <n v="0"/>
    <n v="1.8621916715340143"/>
  </r>
  <r>
    <n v="198"/>
    <x v="2"/>
    <n v="1"/>
    <n v="4.4081464000000001E-2"/>
    <n v="68"/>
    <n v="12"/>
    <n v="58.06"/>
    <n v="60"/>
    <n v="2"/>
    <x v="0"/>
    <n v="0"/>
    <n v="0"/>
    <s v="GKC"/>
    <n v="0.11451226737074248"/>
    <n v="22.685271977355381"/>
    <n v="2.5977419300489313"/>
    <x v="77"/>
    <n v="0"/>
    <n v="0"/>
    <n v="22.685271977355381"/>
    <n v="0"/>
    <n v="0"/>
    <n v="2.5977419300489313"/>
  </r>
  <r>
    <n v="198"/>
    <x v="2"/>
    <n v="1"/>
    <n v="4.4081464000000001E-2"/>
    <n v="69"/>
    <n v="12"/>
    <n v="47.74"/>
    <n v="50"/>
    <n v="2"/>
    <x v="0"/>
    <n v="0"/>
    <n v="0"/>
    <s v="GKC"/>
    <n v="6.6448010822510395E-2"/>
    <n v="22.685271977355381"/>
    <n v="1.5073911978629022"/>
    <x v="77"/>
    <n v="0"/>
    <n v="0"/>
    <n v="22.685271977355381"/>
    <n v="0"/>
    <n v="0"/>
    <n v="1.5073911978629022"/>
  </r>
  <r>
    <n v="198"/>
    <x v="2"/>
    <n v="1"/>
    <n v="4.4081464000000001E-2"/>
    <n v="70"/>
    <n v="12"/>
    <n v="45.93"/>
    <n v="50"/>
    <n v="2"/>
    <x v="0"/>
    <n v="0"/>
    <n v="0"/>
    <s v="GKC"/>
    <n v="5.9676068529821068E-2"/>
    <n v="22.685271977355381"/>
    <n v="1.3537678451382893"/>
    <x v="77"/>
    <n v="0"/>
    <n v="0"/>
    <n v="22.685271977355381"/>
    <n v="0"/>
    <n v="0"/>
    <n v="1.3537678451382893"/>
  </r>
  <r>
    <n v="198"/>
    <x v="2"/>
    <n v="1"/>
    <n v="4.4081464000000001E-2"/>
    <n v="71"/>
    <n v="12"/>
    <n v="53.52"/>
    <n v="55"/>
    <n v="2"/>
    <x v="0"/>
    <n v="0"/>
    <n v="0"/>
    <s v="GKC"/>
    <n v="9.1308934854494483E-2"/>
    <n v="22.685271977355381"/>
    <n v="2.0713680211368319"/>
    <x v="77"/>
    <n v="0"/>
    <n v="0"/>
    <n v="22.685271977355381"/>
    <n v="0"/>
    <n v="0"/>
    <n v="2.0713680211368319"/>
  </r>
  <r>
    <n v="198"/>
    <x v="2"/>
    <n v="1"/>
    <n v="4.4081464000000001E-2"/>
    <n v="72"/>
    <n v="12"/>
    <n v="51.41"/>
    <n v="55"/>
    <n v="2"/>
    <x v="0"/>
    <n v="0"/>
    <n v="0"/>
    <s v="GKC"/>
    <n v="8.1645711051593517E-2"/>
    <n v="22.685271977355381"/>
    <n v="1.8521551609899689"/>
    <x v="77"/>
    <n v="0"/>
    <n v="0"/>
    <n v="22.685271977355381"/>
    <n v="0"/>
    <n v="0"/>
    <n v="1.8521551609899689"/>
  </r>
  <r>
    <n v="198"/>
    <x v="2"/>
    <n v="1"/>
    <n v="4.4081464000000001E-2"/>
    <n v="73"/>
    <n v="12"/>
    <n v="53.45"/>
    <n v="55"/>
    <n v="2"/>
    <x v="0"/>
    <n v="0"/>
    <n v="0"/>
    <s v="GKC"/>
    <n v="9.097720064967782E-2"/>
    <n v="22.685271977355381"/>
    <n v="2.0638425404763741"/>
    <x v="77"/>
    <n v="0"/>
    <n v="0"/>
    <n v="22.685271977355381"/>
    <n v="0"/>
    <n v="0"/>
    <n v="2.0638425404763741"/>
  </r>
  <r>
    <n v="198"/>
    <x v="2"/>
    <n v="1"/>
    <n v="4.4081464000000001E-2"/>
    <n v="74"/>
    <n v="12"/>
    <n v="40.54"/>
    <n v="45"/>
    <n v="2"/>
    <x v="0"/>
    <n v="0"/>
    <n v="0"/>
    <s v="GKC"/>
    <n v="4.2173018106795669E-2"/>
    <n v="22.685271977355381"/>
    <n v="0.95670638585859291"/>
    <x v="77"/>
    <n v="0"/>
    <n v="0"/>
    <n v="22.685271977355381"/>
    <n v="0"/>
    <n v="0"/>
    <n v="0.95670638585859291"/>
  </r>
  <r>
    <n v="198"/>
    <x v="2"/>
    <n v="1"/>
    <n v="4.4081464000000001E-2"/>
    <n v="75"/>
    <n v="12"/>
    <n v="56.48"/>
    <n v="60"/>
    <n v="2"/>
    <x v="0"/>
    <n v="0"/>
    <n v="0"/>
    <s v="GKC"/>
    <n v="0.10605450389537538"/>
    <n v="22.685271977355381"/>
    <n v="2.4058752652900863"/>
    <x v="77"/>
    <n v="0"/>
    <n v="0"/>
    <n v="22.685271977355381"/>
    <n v="0"/>
    <n v="0"/>
    <n v="2.4058752652900863"/>
  </r>
  <r>
    <n v="198"/>
    <x v="2"/>
    <n v="1"/>
    <n v="4.4081464000000001E-2"/>
    <n v="76"/>
    <n v="12"/>
    <n v="55.73"/>
    <n v="60"/>
    <n v="2"/>
    <x v="0"/>
    <n v="0"/>
    <n v="0"/>
    <s v="GKC"/>
    <n v="0.10218416914175625"/>
    <n v="22.685271977355381"/>
    <n v="2.3180756687608257"/>
    <x v="77"/>
    <n v="0"/>
    <n v="0"/>
    <n v="22.685271977355381"/>
    <n v="0"/>
    <n v="0"/>
    <n v="2.3180756687608257"/>
  </r>
  <r>
    <n v="198"/>
    <x v="2"/>
    <n v="1"/>
    <n v="4.4081464000000001E-2"/>
    <n v="77"/>
    <n v="12"/>
    <n v="47.37"/>
    <n v="50"/>
    <n v="2"/>
    <x v="0"/>
    <n v="0"/>
    <n v="0"/>
    <s v="GKC"/>
    <n v="6.5025679961592128E-2"/>
    <n v="22.685271977355381"/>
    <n v="1.4751252354411852"/>
    <x v="77"/>
    <n v="0"/>
    <n v="0"/>
    <n v="22.685271977355381"/>
    <n v="0"/>
    <n v="0"/>
    <n v="1.4751252354411852"/>
  </r>
  <r>
    <n v="198"/>
    <x v="2"/>
    <n v="1"/>
    <n v="4.4081464000000001E-2"/>
    <n v="78"/>
    <n v="12"/>
    <n v="57.1"/>
    <n v="60"/>
    <n v="2"/>
    <x v="0"/>
    <n v="0"/>
    <n v="0"/>
    <s v="GKC"/>
    <n v="0.10932387233435713"/>
    <n v="22.685271977355381"/>
    <n v="2.4800417775225689"/>
    <x v="77"/>
    <n v="0"/>
    <n v="0"/>
    <n v="22.685271977355381"/>
    <n v="0"/>
    <n v="0"/>
    <n v="2.4800417775225689"/>
  </r>
  <r>
    <n v="198"/>
    <x v="2"/>
    <n v="1"/>
    <n v="4.4081464000000001E-2"/>
    <n v="79"/>
    <n v="12"/>
    <n v="55.34"/>
    <n v="60"/>
    <n v="2"/>
    <x v="0"/>
    <n v="0"/>
    <n v="0"/>
    <s v="GKC"/>
    <n v="0.10020788104479302"/>
    <n v="22.685271977355381"/>
    <n v="2.2732430357756046"/>
    <x v="77"/>
    <n v="0"/>
    <n v="0"/>
    <n v="22.685271977355381"/>
    <n v="0"/>
    <n v="0"/>
    <n v="2.2732430357756046"/>
  </r>
  <r>
    <n v="199"/>
    <x v="3"/>
    <n v="1"/>
    <n v="4.8335571999999993E-2"/>
    <n v="1"/>
    <n v="12"/>
    <n v="76.11"/>
    <n v="80"/>
    <n v="2"/>
    <x v="0"/>
    <n v="0"/>
    <n v="0"/>
    <s v="GKC"/>
    <n v="0.24310809378076828"/>
    <n v="20.688696929044308"/>
    <n v="5.0295896732279965"/>
    <x v="78"/>
    <n v="0"/>
    <n v="0"/>
    <n v="20.688696929044308"/>
    <n v="0"/>
    <n v="0"/>
    <n v="5.0295896732279965"/>
  </r>
  <r>
    <n v="199"/>
    <x v="3"/>
    <n v="1"/>
    <n v="4.8335571999999993E-2"/>
    <n v="2"/>
    <n v="12"/>
    <n v="70.91"/>
    <n v="75"/>
    <n v="2"/>
    <x v="0"/>
    <n v="0"/>
    <n v="0"/>
    <s v="GKC"/>
    <n v="0.19967675311620314"/>
    <n v="20.688696929044308"/>
    <n v="4.1310518289967302"/>
    <x v="78"/>
    <n v="0"/>
    <n v="0"/>
    <n v="20.688696929044308"/>
    <n v="0"/>
    <n v="0"/>
    <n v="4.1310518289967302"/>
  </r>
  <r>
    <n v="199"/>
    <x v="3"/>
    <n v="1"/>
    <n v="4.8335571999999993E-2"/>
    <n v="3"/>
    <n v="12"/>
    <n v="64.98"/>
    <n v="65"/>
    <n v="2"/>
    <x v="0"/>
    <n v="0"/>
    <n v="0"/>
    <s v="GKC"/>
    <n v="0.15662113053186902"/>
    <n v="20.688696929044308"/>
    <n v="3.2402871022581263"/>
    <x v="78"/>
    <n v="0"/>
    <n v="0"/>
    <n v="20.688696929044308"/>
    <n v="0"/>
    <n v="0"/>
    <n v="3.2402871022581263"/>
  </r>
  <r>
    <n v="199"/>
    <x v="3"/>
    <n v="1"/>
    <n v="4.8335571999999993E-2"/>
    <n v="4"/>
    <n v="12"/>
    <n v="56.88"/>
    <n v="60"/>
    <n v="2"/>
    <x v="0"/>
    <n v="0"/>
    <n v="0"/>
    <s v="GKC"/>
    <n v="0.1081564945019276"/>
    <n v="20.688696929044308"/>
    <n v="2.2376169356582274"/>
    <x v="78"/>
    <n v="0"/>
    <n v="0"/>
    <n v="20.688696929044308"/>
    <n v="0"/>
    <n v="0"/>
    <n v="2.2376169356582274"/>
  </r>
  <r>
    <n v="199"/>
    <x v="3"/>
    <n v="1"/>
    <n v="4.8335571999999993E-2"/>
    <n v="5"/>
    <n v="12"/>
    <n v="48.32"/>
    <n v="50"/>
    <n v="2"/>
    <x v="0"/>
    <n v="0"/>
    <n v="0"/>
    <s v="GKC"/>
    <n v="6.8717439606958947E-2"/>
    <n v="20.688696929044308"/>
    <n v="1.4216742817682793"/>
    <x v="78"/>
    <n v="0"/>
    <n v="0"/>
    <n v="20.688696929044308"/>
    <n v="0"/>
    <n v="0"/>
    <n v="1.4216742817682793"/>
  </r>
  <r>
    <n v="199"/>
    <x v="3"/>
    <n v="1"/>
    <n v="4.8335571999999993E-2"/>
    <n v="6"/>
    <n v="12"/>
    <n v="67.37"/>
    <n v="70"/>
    <n v="2"/>
    <x v="0"/>
    <n v="0"/>
    <n v="0"/>
    <s v="GKC"/>
    <n v="0.17317111668728058"/>
    <n v="20.688696929044308"/>
    <n v="3.5826847500073153"/>
    <x v="78"/>
    <n v="0"/>
    <n v="0"/>
    <n v="20.688696929044308"/>
    <n v="0"/>
    <n v="0"/>
    <n v="3.5826847500073153"/>
  </r>
  <r>
    <n v="199"/>
    <x v="3"/>
    <n v="1"/>
    <n v="4.8335571999999993E-2"/>
    <n v="7"/>
    <n v="12"/>
    <n v="49.23"/>
    <n v="50"/>
    <n v="2"/>
    <x v="0"/>
    <n v="0"/>
    <n v="0"/>
    <s v="GKC"/>
    <n v="7.2377097457107645E-2"/>
    <n v="20.688696929044308"/>
    <n v="1.4973878338940037"/>
    <x v="78"/>
    <n v="0"/>
    <n v="0"/>
    <n v="20.688696929044308"/>
    <n v="0"/>
    <n v="0"/>
    <n v="1.4973878338940037"/>
  </r>
  <r>
    <n v="199"/>
    <x v="3"/>
    <n v="1"/>
    <n v="4.8335571999999993E-2"/>
    <n v="8"/>
    <n v="12"/>
    <n v="53.06"/>
    <n v="55"/>
    <n v="2"/>
    <x v="0"/>
    <n v="0"/>
    <n v="0"/>
    <s v="GKC"/>
    <n v="8.9143093144864682E-2"/>
    <n v="20.688696929044308"/>
    <n v="1.8442544373916727"/>
    <x v="78"/>
    <n v="0"/>
    <n v="0"/>
    <n v="20.688696929044308"/>
    <n v="0"/>
    <n v="0"/>
    <n v="1.8442544373916727"/>
  </r>
  <r>
    <n v="199"/>
    <x v="3"/>
    <n v="1"/>
    <n v="4.8335571999999993E-2"/>
    <n v="9"/>
    <n v="12"/>
    <n v="44.38"/>
    <n v="45"/>
    <n v="2"/>
    <x v="0"/>
    <n v="0"/>
    <n v="0"/>
    <s v="GKC"/>
    <n v="5.4242271073924216E-2"/>
    <n v="20.688696929044308"/>
    <n v="1.1222019069914848"/>
    <x v="78"/>
    <n v="0"/>
    <n v="0"/>
    <n v="20.688696929044308"/>
    <n v="0"/>
    <n v="0"/>
    <n v="1.1222019069914848"/>
  </r>
  <r>
    <n v="199"/>
    <x v="3"/>
    <n v="1"/>
    <n v="4.8335571999999993E-2"/>
    <n v="10"/>
    <n v="12"/>
    <n v="48.67"/>
    <n v="50"/>
    <n v="2"/>
    <x v="0"/>
    <n v="0"/>
    <n v="0"/>
    <s v="GKC"/>
    <n v="7.0110617665000888E-2"/>
    <n v="20.688696929044308"/>
    <n v="1.4504973203793035"/>
    <x v="78"/>
    <n v="0"/>
    <n v="0"/>
    <n v="20.688696929044308"/>
    <n v="0"/>
    <n v="0"/>
    <n v="1.4504973203793035"/>
  </r>
  <r>
    <n v="199"/>
    <x v="3"/>
    <n v="1"/>
    <n v="4.8335571999999993E-2"/>
    <n v="11"/>
    <n v="12"/>
    <n v="44.35"/>
    <n v="45"/>
    <n v="2"/>
    <x v="0"/>
    <n v="0"/>
    <n v="0"/>
    <s v="GKC"/>
    <n v="5.4140362353236854E-2"/>
    <n v="20.688696929044308"/>
    <n v="1.1200935483547574"/>
    <x v="78"/>
    <n v="0"/>
    <n v="0"/>
    <n v="20.688696929044308"/>
    <n v="0"/>
    <n v="0"/>
    <n v="1.1200935483547574"/>
  </r>
  <r>
    <n v="199"/>
    <x v="3"/>
    <n v="1"/>
    <n v="4.8335571999999993E-2"/>
    <n v="12"/>
    <n v="12"/>
    <n v="60.71"/>
    <n v="65"/>
    <n v="2"/>
    <x v="0"/>
    <n v="0"/>
    <n v="0"/>
    <s v="GKC"/>
    <n v="0.12964527608966611"/>
    <n v="20.688696929044308"/>
    <n v="2.6821918253013766"/>
    <x v="78"/>
    <n v="0"/>
    <n v="0"/>
    <n v="20.688696929044308"/>
    <n v="0"/>
    <n v="0"/>
    <n v="2.6821918253013766"/>
  </r>
  <r>
    <n v="199"/>
    <x v="3"/>
    <n v="1"/>
    <n v="4.8335571999999993E-2"/>
    <n v="13"/>
    <n v="12"/>
    <n v="50.85"/>
    <n v="55"/>
    <n v="2"/>
    <x v="0"/>
    <n v="0"/>
    <n v="0"/>
    <s v="GKC"/>
    <n v="7.9196345467215656E-2"/>
    <n v="20.688696929044308"/>
    <n v="1.6384691892591168"/>
    <x v="78"/>
    <n v="0"/>
    <n v="0"/>
    <n v="20.688696929044308"/>
    <n v="0"/>
    <n v="0"/>
    <n v="1.6384691892591168"/>
  </r>
  <r>
    <n v="199"/>
    <x v="3"/>
    <n v="1"/>
    <n v="4.8335571999999993E-2"/>
    <n v="14"/>
    <n v="12"/>
    <n v="56.67"/>
    <n v="60"/>
    <n v="2"/>
    <x v="0"/>
    <n v="0"/>
    <n v="0"/>
    <s v="GKC"/>
    <n v="0.10704965541161302"/>
    <n v="20.688696929044308"/>
    <n v="2.2147178771694898"/>
    <x v="78"/>
    <n v="0"/>
    <n v="0"/>
    <n v="20.688696929044308"/>
    <n v="0"/>
    <n v="0"/>
    <n v="2.2147178771694898"/>
  </r>
  <r>
    <n v="199"/>
    <x v="3"/>
    <n v="1"/>
    <n v="4.8335571999999993E-2"/>
    <n v="15"/>
    <n v="12"/>
    <n v="73.52"/>
    <n v="75"/>
    <n v="2"/>
    <x v="0"/>
    <n v="0"/>
    <n v="0"/>
    <s v="GKC"/>
    <n v="0.22079217632347126"/>
    <n v="20.688696929044308"/>
    <n v="4.5679024202604088"/>
    <x v="78"/>
    <n v="0"/>
    <n v="0"/>
    <n v="20.688696929044308"/>
    <n v="0"/>
    <n v="0"/>
    <n v="4.5679024202604088"/>
  </r>
  <r>
    <n v="199"/>
    <x v="3"/>
    <n v="1"/>
    <n v="4.8335571999999993E-2"/>
    <n v="16"/>
    <n v="12"/>
    <n v="67.86"/>
    <n v="70"/>
    <n v="2"/>
    <x v="0"/>
    <n v="0"/>
    <n v="0"/>
    <s v="GKC"/>
    <n v="0.17669657071941605"/>
    <n v="20.688696929044308"/>
    <n v="3.6556218000154432"/>
    <x v="78"/>
    <n v="0"/>
    <n v="0"/>
    <n v="20.688696929044308"/>
    <n v="0"/>
    <n v="0"/>
    <n v="3.6556218000154432"/>
  </r>
  <r>
    <n v="199"/>
    <x v="3"/>
    <n v="1"/>
    <n v="4.8335571999999993E-2"/>
    <n v="17"/>
    <n v="12"/>
    <n v="65.569999999999993"/>
    <n v="70"/>
    <n v="2"/>
    <x v="0"/>
    <n v="0"/>
    <n v="0"/>
    <s v="GKC"/>
    <n v="0.16060797451076853"/>
    <n v="20.688696929044308"/>
    <n v="3.3227697090409634"/>
    <x v="78"/>
    <n v="0"/>
    <n v="0"/>
    <n v="20.688696929044308"/>
    <n v="0"/>
    <n v="0"/>
    <n v="3.3227697090409634"/>
  </r>
  <r>
    <n v="199"/>
    <x v="3"/>
    <n v="1"/>
    <n v="4.8335571999999993E-2"/>
    <n v="18"/>
    <n v="12"/>
    <n v="42.93"/>
    <n v="45"/>
    <n v="2"/>
    <x v="0"/>
    <n v="0"/>
    <n v="0"/>
    <s v="GKC"/>
    <n v="4.9455889817966205E-2"/>
    <n v="20.688696929044308"/>
    <n v="1.0231779158001111"/>
    <x v="78"/>
    <n v="0"/>
    <n v="0"/>
    <n v="20.688696929044308"/>
    <n v="0"/>
    <n v="0"/>
    <n v="1.0231779158001111"/>
  </r>
  <r>
    <n v="199"/>
    <x v="3"/>
    <n v="1"/>
    <n v="4.8335571999999993E-2"/>
    <n v="19"/>
    <n v="12"/>
    <n v="45.21"/>
    <n v="50"/>
    <n v="2"/>
    <x v="0"/>
    <n v="0"/>
    <n v="0"/>
    <s v="GKC"/>
    <n v="5.7110656612538245E-2"/>
    <n v="20.688696929044308"/>
    <n v="1.181545066075524"/>
    <x v="78"/>
    <n v="0"/>
    <n v="0"/>
    <n v="20.688696929044308"/>
    <n v="0"/>
    <n v="0"/>
    <n v="1.181545066075524"/>
  </r>
  <r>
    <n v="199"/>
    <x v="3"/>
    <n v="1"/>
    <n v="4.8335571999999993E-2"/>
    <n v="20"/>
    <n v="12"/>
    <n v="51.87"/>
    <n v="55"/>
    <n v="2"/>
    <x v="0"/>
    <n v="0"/>
    <n v="0"/>
    <s v="GKC"/>
    <n v="8.3693566458490909E-2"/>
    <n v="20.688696929044308"/>
    <n v="1.7315108313705465"/>
    <x v="78"/>
    <n v="0"/>
    <n v="0"/>
    <n v="20.688696929044308"/>
    <n v="0"/>
    <n v="0"/>
    <n v="1.7315108313705465"/>
  </r>
  <r>
    <n v="199"/>
    <x v="3"/>
    <n v="1"/>
    <n v="4.8335571999999993E-2"/>
    <n v="21"/>
    <n v="12"/>
    <n v="47.16"/>
    <n v="50"/>
    <n v="2"/>
    <x v="0"/>
    <n v="0"/>
    <n v="0"/>
    <s v="GKC"/>
    <n v="6.4227159759139563E-2"/>
    <n v="20.688696929044308"/>
    <n v="1.3287762428701488"/>
    <x v="78"/>
    <n v="0"/>
    <n v="0"/>
    <n v="20.688696929044308"/>
    <n v="0"/>
    <n v="0"/>
    <n v="1.3287762428701488"/>
  </r>
  <r>
    <n v="199"/>
    <x v="3"/>
    <n v="1"/>
    <n v="4.8335571999999993E-2"/>
    <n v="22"/>
    <n v="12"/>
    <n v="63.79"/>
    <n v="65"/>
    <n v="2"/>
    <x v="0"/>
    <n v="0"/>
    <n v="0"/>
    <s v="GKC"/>
    <n v="0.14877397810682397"/>
    <n v="20.688696929044308"/>
    <n v="3.077939743980354"/>
    <x v="78"/>
    <n v="0"/>
    <n v="0"/>
    <n v="20.688696929044308"/>
    <n v="0"/>
    <n v="0"/>
    <n v="3.077939743980354"/>
  </r>
  <r>
    <n v="199"/>
    <x v="3"/>
    <n v="1"/>
    <n v="4.8335571999999993E-2"/>
    <n v="23"/>
    <n v="12"/>
    <n v="49.59"/>
    <n v="50"/>
    <n v="2"/>
    <x v="0"/>
    <n v="0"/>
    <n v="0"/>
    <s v="GKC"/>
    <n v="7.3858588635790673E-2"/>
    <n v="20.688696929044308"/>
    <n v="1.5280379558928294"/>
    <x v="78"/>
    <n v="0"/>
    <n v="0"/>
    <n v="20.688696929044308"/>
    <n v="0"/>
    <n v="0"/>
    <n v="1.5280379558928294"/>
  </r>
  <r>
    <n v="199"/>
    <x v="3"/>
    <n v="1"/>
    <n v="4.8335571999999993E-2"/>
    <n v="24"/>
    <n v="12"/>
    <n v="49.87"/>
    <n v="50"/>
    <n v="2"/>
    <x v="0"/>
    <n v="0"/>
    <n v="0"/>
    <s v="GKC"/>
    <n v="7.5024182582477408E-2"/>
    <n v="20.688696929044308"/>
    <n v="1.5521525757981598"/>
    <x v="78"/>
    <n v="0"/>
    <n v="0"/>
    <n v="20.688696929044308"/>
    <n v="0"/>
    <n v="0"/>
    <n v="1.5521525757981598"/>
  </r>
  <r>
    <n v="199"/>
    <x v="3"/>
    <n v="1"/>
    <n v="4.8335571999999993E-2"/>
    <n v="25"/>
    <n v="12"/>
    <n v="47.53"/>
    <n v="50"/>
    <n v="2"/>
    <x v="0"/>
    <n v="0"/>
    <n v="0"/>
    <s v="GKC"/>
    <n v="6.5638323629397449E-2"/>
    <n v="20.688696929044308"/>
    <n v="1.3579713844991315"/>
    <x v="78"/>
    <n v="0"/>
    <n v="0"/>
    <n v="20.688696929044308"/>
    <n v="0"/>
    <n v="0"/>
    <n v="1.3579713844991315"/>
  </r>
  <r>
    <n v="199"/>
    <x v="3"/>
    <n v="1"/>
    <n v="4.8335571999999993E-2"/>
    <n v="26"/>
    <n v="12"/>
    <n v="43.43"/>
    <n v="45"/>
    <n v="2"/>
    <x v="0"/>
    <n v="0"/>
    <n v="0"/>
    <s v="GKC"/>
    <n v="5.1074427204769575E-2"/>
    <n v="20.688696929044308"/>
    <n v="1.0566633452640133"/>
    <x v="78"/>
    <n v="0"/>
    <n v="0"/>
    <n v="20.688696929044308"/>
    <n v="0"/>
    <n v="0"/>
    <n v="1.0566633452640133"/>
  </r>
  <r>
    <n v="199"/>
    <x v="3"/>
    <n v="1"/>
    <n v="4.8335571999999993E-2"/>
    <n v="27"/>
    <n v="12"/>
    <n v="50.48"/>
    <n v="55"/>
    <n v="2"/>
    <x v="0"/>
    <n v="0"/>
    <n v="0"/>
    <s v="GKC"/>
    <n v="7.7604140126646348E-2"/>
    <n v="20.688696929044308"/>
    <n v="1.6055285355192725"/>
    <x v="78"/>
    <n v="0"/>
    <n v="0"/>
    <n v="20.688696929044308"/>
    <n v="0"/>
    <n v="0"/>
    <n v="1.6055285355192725"/>
  </r>
  <r>
    <n v="199"/>
    <x v="3"/>
    <n v="1"/>
    <n v="4.8335571999999993E-2"/>
    <n v="28"/>
    <n v="12"/>
    <n v="44.76"/>
    <n v="45"/>
    <n v="2"/>
    <x v="0"/>
    <n v="0"/>
    <n v="0"/>
    <s v="GKC"/>
    <n v="5.5543762572884472E-2"/>
    <n v="20.688696929044308"/>
    <n v="1.1491280701692013"/>
    <x v="78"/>
    <n v="0"/>
    <n v="0"/>
    <n v="20.688696929044308"/>
    <n v="0"/>
    <n v="0"/>
    <n v="1.1491280701692013"/>
  </r>
  <r>
    <n v="199"/>
    <x v="3"/>
    <n v="1"/>
    <n v="4.8335571999999993E-2"/>
    <n v="29"/>
    <n v="12"/>
    <n v="49.73"/>
    <n v="50"/>
    <n v="2"/>
    <x v="0"/>
    <n v="0"/>
    <n v="0"/>
    <s v="GKC"/>
    <n v="7.4439924576418029E-2"/>
    <n v="20.688696929044308"/>
    <n v="1.5400650389824295"/>
    <x v="78"/>
    <n v="0"/>
    <n v="0"/>
    <n v="20.688696929044308"/>
    <n v="0"/>
    <n v="0"/>
    <n v="1.5400650389824295"/>
  </r>
  <r>
    <n v="199"/>
    <x v="3"/>
    <n v="1"/>
    <n v="4.8335571999999993E-2"/>
    <n v="30"/>
    <n v="12"/>
    <n v="46.21"/>
    <n v="50"/>
    <n v="2"/>
    <x v="0"/>
    <n v="0"/>
    <n v="0"/>
    <s v="GKC"/>
    <n v="6.0693295286826182E-2"/>
    <n v="20.688696929044308"/>
    <n v="1.2556651918141402"/>
    <x v="78"/>
    <n v="0"/>
    <n v="0"/>
    <n v="20.688696929044308"/>
    <n v="0"/>
    <n v="0"/>
    <n v="1.2556651918141402"/>
  </r>
  <r>
    <n v="199"/>
    <x v="3"/>
    <n v="1"/>
    <n v="4.8335571999999993E-2"/>
    <n v="31"/>
    <n v="12"/>
    <n v="43.98"/>
    <n v="45"/>
    <n v="2"/>
    <x v="0"/>
    <n v="0"/>
    <n v="0"/>
    <s v="GKC"/>
    <n v="5.2893556578937441E-2"/>
    <n v="20.688696929044308"/>
    <n v="1.0942987615608943"/>
    <x v="78"/>
    <n v="0"/>
    <n v="0"/>
    <n v="20.688696929044308"/>
    <n v="0"/>
    <n v="0"/>
    <n v="1.0942987615608943"/>
  </r>
  <r>
    <n v="199"/>
    <x v="3"/>
    <n v="1"/>
    <n v="4.8335571999999993E-2"/>
    <n v="32"/>
    <n v="12"/>
    <n v="40.82"/>
    <n v="45"/>
    <n v="2"/>
    <x v="0"/>
    <n v="0"/>
    <n v="0"/>
    <s v="GKC"/>
    <n v="4.2988055742887193E-2"/>
    <n v="20.688696929044308"/>
    <n v="0.88936685683345584"/>
    <x v="78"/>
    <n v="0"/>
    <n v="0"/>
    <n v="20.688696929044308"/>
    <n v="0"/>
    <n v="0"/>
    <n v="0.88936685683345584"/>
  </r>
  <r>
    <n v="199"/>
    <x v="3"/>
    <n v="1"/>
    <n v="4.8335571999999993E-2"/>
    <n v="33"/>
    <n v="12"/>
    <n v="49.22"/>
    <n v="50"/>
    <n v="2"/>
    <x v="0"/>
    <n v="0"/>
    <n v="0"/>
    <s v="GKC"/>
    <n v="7.2336219069708857E-2"/>
    <n v="20.688696929044308"/>
    <n v="1.496542113326162"/>
    <x v="78"/>
    <n v="0"/>
    <n v="0"/>
    <n v="20.688696929044308"/>
    <n v="0"/>
    <n v="0"/>
    <n v="1.496542113326162"/>
  </r>
  <r>
    <n v="199"/>
    <x v="3"/>
    <n v="1"/>
    <n v="4.8335571999999993E-2"/>
    <n v="34"/>
    <n v="12"/>
    <n v="45.81"/>
    <n v="50"/>
    <n v="2"/>
    <x v="0"/>
    <n v="0"/>
    <n v="0"/>
    <s v="GKC"/>
    <n v="5.9243479917517348E-2"/>
    <n v="20.688696929044308"/>
    <n v="1.2256704010354393"/>
    <x v="78"/>
    <n v="0"/>
    <n v="0"/>
    <n v="20.688696929044308"/>
    <n v="0"/>
    <n v="0"/>
    <n v="1.2256704010354393"/>
  </r>
  <r>
    <n v="199"/>
    <x v="3"/>
    <n v="1"/>
    <n v="4.8335571999999993E-2"/>
    <n v="35"/>
    <n v="12"/>
    <n v="64"/>
    <n v="65"/>
    <n v="2"/>
    <x v="0"/>
    <n v="0"/>
    <n v="0"/>
    <s v="GKC"/>
    <n v="0.15014002953044464"/>
    <n v="20.688696929044308"/>
    <n v="3.1062015678731316"/>
    <x v="78"/>
    <n v="0"/>
    <n v="0"/>
    <n v="20.688696929044308"/>
    <n v="0"/>
    <n v="0"/>
    <n v="3.1062015678731316"/>
  </r>
  <r>
    <n v="199"/>
    <x v="3"/>
    <n v="1"/>
    <n v="4.8335571999999993E-2"/>
    <n v="36"/>
    <n v="12"/>
    <n v="66.11"/>
    <n v="70"/>
    <n v="2"/>
    <x v="0"/>
    <n v="0"/>
    <n v="0"/>
    <s v="GKC"/>
    <n v="0.16431338907751786"/>
    <n v="20.688696929044308"/>
    <n v="3.3994299080089063"/>
    <x v="78"/>
    <n v="0"/>
    <n v="0"/>
    <n v="20.688696929044308"/>
    <n v="0"/>
    <n v="0"/>
    <n v="3.3994299080089063"/>
  </r>
  <r>
    <n v="199"/>
    <x v="3"/>
    <n v="1"/>
    <n v="4.8335571999999993E-2"/>
    <n v="37"/>
    <n v="12"/>
    <n v="49.08"/>
    <n v="50"/>
    <n v="2"/>
    <x v="0"/>
    <n v="0"/>
    <n v="0"/>
    <s v="GKC"/>
    <n v="7.1765473418536785E-2"/>
    <n v="20.688696929044308"/>
    <n v="1.484734129525493"/>
    <x v="78"/>
    <n v="0"/>
    <n v="0"/>
    <n v="20.688696929044308"/>
    <n v="0"/>
    <n v="0"/>
    <n v="1.484734129525493"/>
  </r>
  <r>
    <n v="199"/>
    <x v="3"/>
    <n v="1"/>
    <n v="4.8335571999999993E-2"/>
    <n v="38"/>
    <n v="12"/>
    <n v="46.07"/>
    <n v="50"/>
    <n v="2"/>
    <x v="0"/>
    <n v="0"/>
    <n v="0"/>
    <s v="GKC"/>
    <n v="6.0183305553085813E-2"/>
    <n v="20.688696929044308"/>
    <n v="1.2451141687758618"/>
    <x v="78"/>
    <n v="0"/>
    <n v="0"/>
    <n v="20.688696929044308"/>
    <n v="0"/>
    <n v="0"/>
    <n v="1.2451141687758618"/>
  </r>
  <r>
    <n v="199"/>
    <x v="3"/>
    <n v="1"/>
    <n v="4.8335571999999993E-2"/>
    <n v="39"/>
    <n v="12"/>
    <n v="46.07"/>
    <n v="50"/>
    <n v="2"/>
    <x v="0"/>
    <n v="0"/>
    <n v="0"/>
    <s v="GKC"/>
    <n v="6.0183305553085813E-2"/>
    <n v="20.688696929044308"/>
    <n v="1.2451141687758618"/>
    <x v="78"/>
    <n v="0"/>
    <n v="0"/>
    <n v="20.688696929044308"/>
    <n v="0"/>
    <n v="0"/>
    <n v="1.2451141687758618"/>
  </r>
  <r>
    <n v="199"/>
    <x v="3"/>
    <n v="1"/>
    <n v="4.8335571999999993E-2"/>
    <n v="40"/>
    <n v="12"/>
    <n v="46.07"/>
    <n v="50"/>
    <n v="2"/>
    <x v="0"/>
    <n v="0"/>
    <n v="0"/>
    <s v="GKC"/>
    <n v="6.0183305553085813E-2"/>
    <n v="20.688696929044308"/>
    <n v="1.2451141687758618"/>
    <x v="78"/>
    <n v="0"/>
    <n v="0"/>
    <n v="20.688696929044308"/>
    <n v="0"/>
    <n v="0"/>
    <n v="1.2451141687758618"/>
  </r>
  <r>
    <n v="199"/>
    <x v="3"/>
    <n v="1"/>
    <n v="4.8335571999999993E-2"/>
    <n v="41"/>
    <n v="12"/>
    <n v="44.7"/>
    <n v="45"/>
    <n v="2"/>
    <x v="0"/>
    <n v="0"/>
    <n v="0"/>
    <s v="GKC"/>
    <n v="5.5336949060007357E-2"/>
    <n v="20.688696929044308"/>
    <n v="1.1448493680804555"/>
    <x v="78"/>
    <n v="0"/>
    <n v="0"/>
    <n v="20.688696929044308"/>
    <n v="0"/>
    <n v="0"/>
    <n v="1.1448493680804555"/>
  </r>
  <r>
    <n v="199"/>
    <x v="3"/>
    <n v="1"/>
    <n v="4.8335571999999993E-2"/>
    <n v="42"/>
    <n v="12"/>
    <n v="58.68"/>
    <n v="60"/>
    <n v="2"/>
    <x v="0"/>
    <n v="0"/>
    <n v="0"/>
    <s v="GKC"/>
    <n v="0.1179453902751338"/>
    <n v="20.688696929044308"/>
    <n v="2.440136433580093"/>
    <x v="78"/>
    <n v="0"/>
    <n v="0"/>
    <n v="20.688696929044308"/>
    <n v="0"/>
    <n v="0"/>
    <n v="2.440136433580093"/>
  </r>
  <r>
    <n v="199"/>
    <x v="3"/>
    <n v="1"/>
    <n v="4.8335571999999993E-2"/>
    <n v="43"/>
    <n v="12"/>
    <n v="61.34"/>
    <n v="65"/>
    <n v="2"/>
    <x v="0"/>
    <n v="0"/>
    <n v="0"/>
    <s v="GKC"/>
    <n v="0.13342137690581932"/>
    <n v="20.688696929044308"/>
    <n v="2.7603144306602871"/>
    <x v="78"/>
    <n v="0"/>
    <n v="0"/>
    <n v="20.688696929044308"/>
    <n v="0"/>
    <n v="0"/>
    <n v="2.7603144306602871"/>
  </r>
  <r>
    <n v="199"/>
    <x v="3"/>
    <n v="1"/>
    <n v="4.8335571999999993E-2"/>
    <n v="44"/>
    <n v="12"/>
    <n v="63.82"/>
    <n v="65"/>
    <n v="2"/>
    <x v="0"/>
    <n v="0"/>
    <n v="0"/>
    <s v="GKC"/>
    <n v="0.14896863889716197"/>
    <n v="20.688696929044308"/>
    <n v="3.0819670220756255"/>
    <x v="78"/>
    <n v="0"/>
    <n v="0"/>
    <n v="20.688696929044308"/>
    <n v="0"/>
    <n v="0"/>
    <n v="3.0819670220756255"/>
  </r>
  <r>
    <n v="199"/>
    <x v="3"/>
    <n v="1"/>
    <n v="4.8335571999999993E-2"/>
    <n v="45"/>
    <n v="12"/>
    <n v="48.34"/>
    <n v="50"/>
    <n v="2"/>
    <x v="0"/>
    <n v="0"/>
    <n v="0"/>
    <s v="GKC"/>
    <n v="6.879656777119815E-2"/>
    <n v="20.688696929044308"/>
    <n v="1.4233113403767759"/>
    <x v="78"/>
    <n v="0"/>
    <n v="0"/>
    <n v="20.688696929044308"/>
    <n v="0"/>
    <n v="0"/>
    <n v="1.4233113403767759"/>
  </r>
  <r>
    <n v="199"/>
    <x v="3"/>
    <n v="1"/>
    <n v="4.8335571999999993E-2"/>
    <n v="46"/>
    <n v="12"/>
    <n v="45.07"/>
    <n v="50"/>
    <n v="2"/>
    <x v="0"/>
    <n v="0"/>
    <n v="0"/>
    <s v="GKC"/>
    <n v="5.6620185555011554E-2"/>
    <n v="20.688696929044308"/>
    <n v="1.1713978590138865"/>
    <x v="78"/>
    <n v="0"/>
    <n v="0"/>
    <n v="20.688696929044308"/>
    <n v="0"/>
    <n v="0"/>
    <n v="1.1713978590138865"/>
  </r>
  <r>
    <n v="199"/>
    <x v="3"/>
    <n v="1"/>
    <n v="4.8335571999999993E-2"/>
    <n v="47"/>
    <n v="12"/>
    <n v="40.299999999999997"/>
    <n v="45"/>
    <n v="2"/>
    <x v="0"/>
    <n v="0"/>
    <n v="0"/>
    <s v="GKC"/>
    <n v="4.148234724554329E-2"/>
    <n v="20.688696929044308"/>
    <n v="0.85821571006842112"/>
    <x v="78"/>
    <n v="0"/>
    <n v="0"/>
    <n v="20.688696929044308"/>
    <n v="0"/>
    <n v="0"/>
    <n v="0.85821571006842112"/>
  </r>
  <r>
    <n v="199"/>
    <x v="3"/>
    <n v="1"/>
    <n v="4.8335571999999993E-2"/>
    <n v="48"/>
    <n v="12"/>
    <n v="43.51"/>
    <n v="45"/>
    <n v="2"/>
    <x v="0"/>
    <n v="0"/>
    <n v="0"/>
    <s v="GKC"/>
    <n v="5.1336496897551334E-2"/>
    <n v="20.688696929044308"/>
    <n v="1.062085225712263"/>
    <x v="78"/>
    <n v="0"/>
    <n v="0"/>
    <n v="20.688696929044308"/>
    <n v="0"/>
    <n v="0"/>
    <n v="1.062085225712263"/>
  </r>
  <r>
    <n v="199"/>
    <x v="3"/>
    <n v="1"/>
    <n v="4.8335571999999993E-2"/>
    <n v="49"/>
    <n v="12"/>
    <n v="44.26"/>
    <n v="45"/>
    <n v="2"/>
    <x v="0"/>
    <n v="0"/>
    <n v="0"/>
    <s v="GKC"/>
    <n v="5.3835372126370393E-2"/>
    <n v="20.688696929044308"/>
    <n v="1.1137836979847966"/>
    <x v="78"/>
    <n v="0"/>
    <n v="0"/>
    <n v="20.688696929044308"/>
    <n v="0"/>
    <n v="0"/>
    <n v="1.1137836979847966"/>
  </r>
  <r>
    <n v="199"/>
    <x v="3"/>
    <n v="1"/>
    <n v="4.8335571999999993E-2"/>
    <n v="50"/>
    <n v="12"/>
    <n v="49.75"/>
    <n v="50"/>
    <n v="2"/>
    <x v="0"/>
    <n v="0"/>
    <n v="0"/>
    <s v="GKC"/>
    <n v="7.4523210954046737E-2"/>
    <n v="20.688696929044308"/>
    <n v="1.5417881256075079"/>
    <x v="78"/>
    <n v="0"/>
    <n v="0"/>
    <n v="20.688696929044308"/>
    <n v="0"/>
    <n v="0"/>
    <n v="1.5417881256075079"/>
  </r>
  <r>
    <n v="199"/>
    <x v="3"/>
    <n v="1"/>
    <n v="4.8335571999999993E-2"/>
    <n v="51"/>
    <n v="12"/>
    <n v="51.01"/>
    <n v="55"/>
    <n v="2"/>
    <x v="0"/>
    <n v="0"/>
    <n v="0"/>
    <s v="GKC"/>
    <n v="7.9891291894416988E-2"/>
    <n v="20.688696929044308"/>
    <n v="1.6528467252734071"/>
    <x v="78"/>
    <n v="0"/>
    <n v="0"/>
    <n v="20.688696929044308"/>
    <n v="0"/>
    <n v="0"/>
    <n v="1.6528467252734071"/>
  </r>
  <r>
    <n v="199"/>
    <x v="3"/>
    <n v="1"/>
    <n v="4.8335571999999993E-2"/>
    <n v="52"/>
    <n v="12"/>
    <n v="46.63"/>
    <n v="50"/>
    <n v="2"/>
    <x v="0"/>
    <n v="0"/>
    <n v="0"/>
    <s v="GKC"/>
    <n v="6.2239846038880532E-2"/>
    <n v="20.688696929044308"/>
    <n v="1.2876613116087783"/>
    <x v="78"/>
    <n v="0"/>
    <n v="0"/>
    <n v="20.688696929044308"/>
    <n v="0"/>
    <n v="0"/>
    <n v="1.2876613116087783"/>
  </r>
  <r>
    <n v="199"/>
    <x v="3"/>
    <n v="1"/>
    <n v="4.8335571999999993E-2"/>
    <n v="53"/>
    <n v="12"/>
    <n v="42.34"/>
    <n v="45"/>
    <n v="2"/>
    <x v="0"/>
    <n v="0"/>
    <n v="0"/>
    <s v="GKC"/>
    <n v="4.7588729830571247E-2"/>
    <n v="20.688696929044308"/>
    <n v="0.98454880870285866"/>
    <x v="78"/>
    <n v="0"/>
    <n v="0"/>
    <n v="20.688696929044308"/>
    <n v="0"/>
    <n v="0"/>
    <n v="0.98454880870285866"/>
  </r>
  <r>
    <n v="199"/>
    <x v="3"/>
    <n v="1"/>
    <n v="4.8335571999999993E-2"/>
    <n v="54"/>
    <n v="12"/>
    <n v="46.3"/>
    <n v="50"/>
    <n v="2"/>
    <x v="0"/>
    <n v="0"/>
    <n v="0"/>
    <s v="GKC"/>
    <n v="6.102260246797208E-2"/>
    <n v="20.688696929044308"/>
    <n v="1.2624781282814257"/>
    <x v="78"/>
    <n v="0"/>
    <n v="0"/>
    <n v="20.688696929044308"/>
    <n v="0"/>
    <n v="0"/>
    <n v="1.2624781282814257"/>
  </r>
  <r>
    <n v="199"/>
    <x v="3"/>
    <n v="1"/>
    <n v="4.8335571999999993E-2"/>
    <n v="55"/>
    <n v="12"/>
    <n v="69.290000000000006"/>
    <n v="70"/>
    <n v="2"/>
    <x v="0"/>
    <n v="0"/>
    <n v="0"/>
    <s v="GKC"/>
    <n v="0.18724697932294063"/>
    <n v="20.688696929044308"/>
    <n v="3.873896006091345"/>
    <x v="78"/>
    <n v="0"/>
    <n v="0"/>
    <n v="20.688696929044308"/>
    <n v="0"/>
    <n v="0"/>
    <n v="3.873896006091345"/>
  </r>
  <r>
    <n v="199"/>
    <x v="3"/>
    <n v="1"/>
    <n v="4.8335571999999993E-2"/>
    <n v="56"/>
    <n v="12"/>
    <n v="66.349999999999994"/>
    <n v="70"/>
    <n v="2"/>
    <x v="0"/>
    <n v="0"/>
    <n v="0"/>
    <s v="GKC"/>
    <n v="0.16597764867120365"/>
    <n v="20.688696929044308"/>
    <n v="3.4338612703539262"/>
    <x v="78"/>
    <n v="0"/>
    <n v="0"/>
    <n v="20.688696929044308"/>
    <n v="0"/>
    <n v="0"/>
    <n v="3.4338612703539262"/>
  </r>
  <r>
    <n v="199"/>
    <x v="3"/>
    <n v="1"/>
    <n v="4.8335571999999993E-2"/>
    <n v="57"/>
    <n v="12"/>
    <n v="71.42"/>
    <n v="75"/>
    <n v="2"/>
    <x v="0"/>
    <n v="0"/>
    <n v="0"/>
    <s v="GKC"/>
    <n v="0.20369622505422968"/>
    <n v="20.688696929044308"/>
    <n v="4.2142094657373601"/>
    <x v="78"/>
    <n v="0"/>
    <n v="0"/>
    <n v="20.688696929044308"/>
    <n v="0"/>
    <n v="0"/>
    <n v="4.2142094657373601"/>
  </r>
  <r>
    <n v="199"/>
    <x v="3"/>
    <n v="1"/>
    <n v="4.8335571999999993E-2"/>
    <n v="58"/>
    <n v="12"/>
    <n v="62.03"/>
    <n v="65"/>
    <n v="2"/>
    <x v="0"/>
    <n v="0"/>
    <n v="0"/>
    <s v="GKC"/>
    <n v="0.13763710925943212"/>
    <n v="20.688696929044308"/>
    <n v="2.8475324396581492"/>
    <x v="78"/>
    <n v="0"/>
    <n v="0"/>
    <n v="20.688696929044308"/>
    <n v="0"/>
    <n v="0"/>
    <n v="2.8475324396581492"/>
  </r>
  <r>
    <n v="199"/>
    <x v="3"/>
    <n v="1"/>
    <n v="4.8335571999999993E-2"/>
    <n v="59"/>
    <n v="12"/>
    <n v="63.9"/>
    <n v="65"/>
    <n v="2"/>
    <x v="0"/>
    <n v="0"/>
    <n v="0"/>
    <s v="GKC"/>
    <n v="0.14948853157497063"/>
    <n v="20.688696929044308"/>
    <n v="3.0927229241224379"/>
    <x v="78"/>
    <n v="0"/>
    <n v="0"/>
    <n v="20.688696929044308"/>
    <n v="0"/>
    <n v="0"/>
    <n v="3.0927229241224379"/>
  </r>
  <r>
    <n v="199"/>
    <x v="3"/>
    <n v="1"/>
    <n v="4.8335571999999993E-2"/>
    <n v="60"/>
    <n v="12"/>
    <n v="61.75"/>
    <n v="65"/>
    <n v="2"/>
    <x v="0"/>
    <n v="0"/>
    <n v="0"/>
    <s v="GKC"/>
    <n v="0.13591624900390334"/>
    <n v="20.688696929044308"/>
    <n v="2.8119300833742766"/>
    <x v="78"/>
    <n v="0"/>
    <n v="0"/>
    <n v="20.688696929044308"/>
    <n v="0"/>
    <n v="0"/>
    <n v="2.8119300833742766"/>
  </r>
  <r>
    <n v="199"/>
    <x v="3"/>
    <n v="1"/>
    <n v="4.8335571999999993E-2"/>
    <n v="61"/>
    <n v="12"/>
    <n v="62.5"/>
    <n v="65"/>
    <n v="2"/>
    <x v="0"/>
    <n v="0"/>
    <n v="0"/>
    <s v="GKC"/>
    <n v="0.14055694769252344"/>
    <n v="20.688696929044308"/>
    <n v="2.9079400920821512"/>
    <x v="78"/>
    <n v="0"/>
    <n v="0"/>
    <n v="20.688696929044308"/>
    <n v="0"/>
    <n v="0"/>
    <n v="2.9079400920821512"/>
  </r>
  <r>
    <n v="199"/>
    <x v="3"/>
    <n v="1"/>
    <n v="4.8335571999999993E-2"/>
    <n v="62"/>
    <n v="12"/>
    <n v="66.11"/>
    <n v="70"/>
    <n v="2"/>
    <x v="0"/>
    <n v="0"/>
    <n v="0"/>
    <s v="GKC"/>
    <n v="0.16431338907751786"/>
    <n v="20.688696929044308"/>
    <n v="3.3994299080089063"/>
    <x v="78"/>
    <n v="0"/>
    <n v="0"/>
    <n v="20.688696929044308"/>
    <n v="0"/>
    <n v="0"/>
    <n v="3.3994299080089063"/>
  </r>
  <r>
    <n v="199"/>
    <x v="3"/>
    <n v="1"/>
    <n v="4.8335571999999993E-2"/>
    <n v="63"/>
    <n v="12"/>
    <n v="63.41"/>
    <n v="65"/>
    <n v="2"/>
    <x v="0"/>
    <n v="0"/>
    <n v="0"/>
    <s v="GKC"/>
    <n v="0.14632236126418968"/>
    <n v="20.688696929044308"/>
    <n v="3.0272189861369529"/>
    <x v="78"/>
    <n v="0"/>
    <n v="0"/>
    <n v="20.688696929044308"/>
    <n v="0"/>
    <n v="0"/>
    <n v="3.0272189861369529"/>
  </r>
  <r>
    <n v="199"/>
    <x v="3"/>
    <n v="1"/>
    <n v="4.8335571999999993E-2"/>
    <n v="64"/>
    <n v="12"/>
    <n v="66.17"/>
    <n v="70"/>
    <n v="2"/>
    <x v="0"/>
    <n v="0"/>
    <n v="0"/>
    <s v="GKC"/>
    <n v="0.16472844725301616"/>
    <n v="20.688696929044308"/>
    <n v="3.4080169208097129"/>
    <x v="78"/>
    <n v="0"/>
    <n v="0"/>
    <n v="20.688696929044308"/>
    <n v="0"/>
    <n v="0"/>
    <n v="3.4080169208097129"/>
  </r>
  <r>
    <n v="199"/>
    <x v="3"/>
    <n v="1"/>
    <n v="4.8335571999999993E-2"/>
    <n v="65"/>
    <n v="12"/>
    <n v="56.11"/>
    <n v="60"/>
    <n v="2"/>
    <x v="0"/>
    <n v="0"/>
    <n v="0"/>
    <s v="GKC"/>
    <n v="0.10413362252249783"/>
    <n v="20.688696929044308"/>
    <n v="2.1543889564914602"/>
    <x v="78"/>
    <n v="0"/>
    <n v="0"/>
    <n v="20.688696929044308"/>
    <n v="0"/>
    <n v="0"/>
    <n v="2.1543889564914602"/>
  </r>
  <r>
    <n v="199"/>
    <x v="3"/>
    <n v="1"/>
    <n v="4.8335571999999993E-2"/>
    <n v="66"/>
    <n v="12"/>
    <n v="58.49"/>
    <n v="60"/>
    <n v="2"/>
    <x v="0"/>
    <n v="0"/>
    <n v="0"/>
    <s v="GKC"/>
    <n v="0.11688639875314283"/>
    <n v="20.688696929044308"/>
    <n v="2.4182272789311945"/>
    <x v="78"/>
    <n v="0"/>
    <n v="0"/>
    <n v="20.688696929044308"/>
    <n v="0"/>
    <n v="0"/>
    <n v="2.4182272789311945"/>
  </r>
  <r>
    <n v="199"/>
    <x v="3"/>
    <n v="1"/>
    <n v="4.8335571999999993E-2"/>
    <n v="67"/>
    <n v="12"/>
    <n v="65.540000000000006"/>
    <n v="70"/>
    <n v="2"/>
    <x v="0"/>
    <n v="0"/>
    <n v="0"/>
    <s v="GKC"/>
    <n v="0.16040370327950834"/>
    <n v="20.688696929044308"/>
    <n v="3.3185436034460989"/>
    <x v="78"/>
    <n v="0"/>
    <n v="0"/>
    <n v="20.688696929044308"/>
    <n v="0"/>
    <n v="0"/>
    <n v="3.3185436034460989"/>
  </r>
  <r>
    <n v="199"/>
    <x v="3"/>
    <n v="1"/>
    <n v="4.8335571999999993E-2"/>
    <n v="68"/>
    <n v="12"/>
    <n v="65.819999999999993"/>
    <n v="70"/>
    <n v="2"/>
    <x v="0"/>
    <n v="0"/>
    <n v="0"/>
    <s v="GKC"/>
    <n v="0.16231671617070945"/>
    <n v="20.688696929044308"/>
    <n v="3.3581213473735132"/>
    <x v="78"/>
    <n v="0"/>
    <n v="0"/>
    <n v="20.688696929044308"/>
    <n v="0"/>
    <n v="0"/>
    <n v="3.3581213473735132"/>
  </r>
  <r>
    <n v="199"/>
    <x v="3"/>
    <n v="1"/>
    <n v="4.8335571999999993E-2"/>
    <n v="69"/>
    <n v="12"/>
    <n v="64.23"/>
    <n v="65"/>
    <n v="2"/>
    <x v="0"/>
    <n v="0"/>
    <n v="0"/>
    <s v="GKC"/>
    <n v="0.15164536837553463"/>
    <n v="20.688696929044308"/>
    <n v="3.1373450670147163"/>
    <x v="78"/>
    <n v="0"/>
    <n v="0"/>
    <n v="20.688696929044308"/>
    <n v="0"/>
    <n v="0"/>
    <n v="3.1373450670147163"/>
  </r>
  <r>
    <n v="199"/>
    <x v="3"/>
    <n v="1"/>
    <n v="4.8335571999999993E-2"/>
    <n v="70"/>
    <n v="12"/>
    <n v="48.44"/>
    <n v="50"/>
    <n v="2"/>
    <x v="0"/>
    <n v="0"/>
    <n v="0"/>
    <s v="GKC"/>
    <n v="6.9193083891906024E-2"/>
    <n v="20.688696929044308"/>
    <n v="1.4315147422255814"/>
    <x v="78"/>
    <n v="0"/>
    <n v="0"/>
    <n v="20.688696929044308"/>
    <n v="0"/>
    <n v="0"/>
    <n v="1.4315147422255814"/>
  </r>
  <r>
    <n v="199"/>
    <x v="3"/>
    <n v="1"/>
    <n v="4.8335571999999993E-2"/>
    <n v="71"/>
    <n v="12"/>
    <n v="49.74"/>
    <n v="50"/>
    <n v="2"/>
    <x v="0"/>
    <n v="0"/>
    <n v="0"/>
    <s v="GKC"/>
    <n v="7.44815603098124E-2"/>
    <n v="20.688696929044308"/>
    <n v="1.5409264280520443"/>
    <x v="78"/>
    <n v="0"/>
    <n v="0"/>
    <n v="20.688696929044308"/>
    <n v="0"/>
    <n v="0"/>
    <n v="1.5409264280520443"/>
  </r>
  <r>
    <n v="199"/>
    <x v="3"/>
    <n v="1"/>
    <n v="4.8335571999999993E-2"/>
    <n v="72"/>
    <n v="12"/>
    <n v="48.72"/>
    <n v="50"/>
    <n v="2"/>
    <x v="0"/>
    <n v="0"/>
    <n v="0"/>
    <s v="GKC"/>
    <n v="7.031110672161589E-2"/>
    <n v="20.688696929044308"/>
    <n v="1.4546451777092013"/>
    <x v="78"/>
    <n v="0"/>
    <n v="0"/>
    <n v="20.688696929044308"/>
    <n v="0"/>
    <n v="0"/>
    <n v="1.4546451777092013"/>
  </r>
  <r>
    <n v="199"/>
    <x v="3"/>
    <n v="1"/>
    <n v="4.8335571999999993E-2"/>
    <n v="73"/>
    <n v="12"/>
    <n v="41.58"/>
    <n v="45"/>
    <n v="2"/>
    <x v="0"/>
    <n v="0"/>
    <n v="0"/>
    <s v="GKC"/>
    <n v="4.5250954255599281E-2"/>
    <n v="20.688696929044308"/>
    <n v="0.93618327834414128"/>
    <x v="78"/>
    <n v="0"/>
    <n v="0"/>
    <n v="20.688696929044308"/>
    <n v="0"/>
    <n v="0"/>
    <n v="0.93618327834414128"/>
  </r>
  <r>
    <n v="199"/>
    <x v="3"/>
    <n v="1"/>
    <n v="4.8335571999999993E-2"/>
    <n v="74"/>
    <n v="12"/>
    <n v="44.58"/>
    <n v="45"/>
    <n v="2"/>
    <x v="0"/>
    <n v="0"/>
    <n v="0"/>
    <s v="GKC"/>
    <n v="5.4924802972701359E-2"/>
    <n v="20.688696929044308"/>
    <n v="1.1363226025896902"/>
    <x v="78"/>
    <n v="0"/>
    <n v="0"/>
    <n v="20.688696929044308"/>
    <n v="0"/>
    <n v="0"/>
    <n v="1.1363226025896902"/>
  </r>
  <r>
    <n v="199"/>
    <x v="3"/>
    <n v="1"/>
    <n v="4.8335571999999993E-2"/>
    <n v="75"/>
    <n v="12"/>
    <n v="38.58"/>
    <n v="40"/>
    <n v="2"/>
    <x v="0"/>
    <n v="0"/>
    <n v="0"/>
    <s v="GKC"/>
    <n v="3.674373771415524E-2"/>
    <n v="20.688696929044308"/>
    <n v="0.76018005360845309"/>
    <x v="78"/>
    <n v="0"/>
    <n v="0"/>
    <n v="20.688696929044308"/>
    <n v="0"/>
    <n v="0"/>
    <n v="0.76018005360845309"/>
  </r>
  <r>
    <n v="199"/>
    <x v="3"/>
    <n v="1"/>
    <n v="4.8335571999999993E-2"/>
    <n v="76"/>
    <n v="12"/>
    <n v="41.97"/>
    <n v="45"/>
    <n v="2"/>
    <x v="0"/>
    <n v="0"/>
    <n v="0"/>
    <s v="GKC"/>
    <n v="4.6441181786524288E-2"/>
    <n v="20.688696929044308"/>
    <n v="0.96080753500805349"/>
    <x v="78"/>
    <n v="0"/>
    <n v="0"/>
    <n v="20.688696929044308"/>
    <n v="0"/>
    <n v="0"/>
    <n v="0.96080753500805349"/>
  </r>
  <r>
    <n v="199"/>
    <x v="3"/>
    <n v="1"/>
    <n v="4.8335571999999993E-2"/>
    <n v="77"/>
    <n v="12"/>
    <n v="44.45"/>
    <n v="45"/>
    <n v="2"/>
    <x v="0"/>
    <n v="0"/>
    <n v="0"/>
    <s v="GKC"/>
    <n v="5.4480535616047002E-2"/>
    <n v="20.688696929044308"/>
    <n v="1.1271312898924006"/>
    <x v="78"/>
    <n v="0"/>
    <n v="0"/>
    <n v="20.688696929044308"/>
    <n v="0"/>
    <n v="0"/>
    <n v="1.1271312898924006"/>
  </r>
  <r>
    <n v="199"/>
    <x v="3"/>
    <n v="1"/>
    <n v="4.8335571999999993E-2"/>
    <n v="78"/>
    <n v="12"/>
    <n v="47.32"/>
    <n v="50"/>
    <n v="2"/>
    <x v="0"/>
    <n v="0"/>
    <n v="0"/>
    <s v="GKC"/>
    <n v="6.4834982803959579E-2"/>
    <n v="20.688696929044308"/>
    <n v="1.3413513096309191"/>
    <x v="78"/>
    <n v="0"/>
    <n v="0"/>
    <n v="20.688696929044308"/>
    <n v="0"/>
    <n v="0"/>
    <n v="1.3413513096309191"/>
  </r>
  <r>
    <n v="199"/>
    <x v="3"/>
    <n v="1"/>
    <n v="4.8335571999999993E-2"/>
    <n v="79"/>
    <n v="12"/>
    <n v="60.52"/>
    <n v="65"/>
    <n v="2"/>
    <x v="0"/>
    <n v="0"/>
    <n v="0"/>
    <s v="GKC"/>
    <n v="0.1285200494605383"/>
    <n v="20.688696929044308"/>
    <n v="2.6589123525948613"/>
    <x v="78"/>
    <n v="0"/>
    <n v="0"/>
    <n v="20.688696929044308"/>
    <n v="0"/>
    <n v="0"/>
    <n v="2.6589123525948613"/>
  </r>
  <r>
    <n v="199"/>
    <x v="3"/>
    <n v="1"/>
    <n v="4.8335571999999993E-2"/>
    <n v="80"/>
    <n v="12"/>
    <n v="57.78"/>
    <n v="60"/>
    <n v="2"/>
    <x v="0"/>
    <n v="0"/>
    <n v="0"/>
    <s v="GKC"/>
    <n v="0.11298305694251015"/>
    <n v="20.688696929044308"/>
    <n v="2.3374722232005478"/>
    <x v="78"/>
    <n v="0"/>
    <n v="0"/>
    <n v="20.688696929044308"/>
    <n v="0"/>
    <n v="0"/>
    <n v="2.3374722232005478"/>
  </r>
  <r>
    <n v="199"/>
    <x v="3"/>
    <n v="1"/>
    <n v="4.8335571999999993E-2"/>
    <n v="81"/>
    <n v="12"/>
    <n v="46.21"/>
    <n v="50"/>
    <n v="2"/>
    <x v="0"/>
    <n v="0"/>
    <n v="0"/>
    <s v="GKC"/>
    <n v="6.0693295286826182E-2"/>
    <n v="20.688696929044308"/>
    <n v="1.2556651918141402"/>
    <x v="78"/>
    <n v="0"/>
    <n v="0"/>
    <n v="20.688696929044308"/>
    <n v="0"/>
    <n v="0"/>
    <n v="1.2556651918141402"/>
  </r>
  <r>
    <n v="199"/>
    <x v="3"/>
    <n v="1"/>
    <n v="4.8335571999999993E-2"/>
    <n v="82"/>
    <n v="12"/>
    <n v="41.15"/>
    <n v="45"/>
    <n v="2"/>
    <x v="0"/>
    <n v="0"/>
    <n v="0"/>
    <s v="GKC"/>
    <n v="4.3961501075061915E-2"/>
    <n v="20.688696929044308"/>
    <n v="0.9095061722878115"/>
    <x v="78"/>
    <n v="0"/>
    <n v="0"/>
    <n v="20.688696929044308"/>
    <n v="0"/>
    <n v="0"/>
    <n v="0.9095061722878115"/>
  </r>
  <r>
    <n v="199"/>
    <x v="3"/>
    <n v="1"/>
    <n v="4.8335571999999993E-2"/>
    <n v="83"/>
    <n v="12"/>
    <n v="47.53"/>
    <n v="50"/>
    <n v="2"/>
    <x v="0"/>
    <n v="0"/>
    <n v="0"/>
    <s v="GKC"/>
    <n v="6.5638323629397449E-2"/>
    <n v="20.688696929044308"/>
    <n v="1.3579713844991315"/>
    <x v="78"/>
    <n v="0"/>
    <n v="0"/>
    <n v="20.688696929044308"/>
    <n v="0"/>
    <n v="0"/>
    <n v="1.3579713844991315"/>
  </r>
  <r>
    <n v="199"/>
    <x v="3"/>
    <n v="1"/>
    <n v="4.8335571999999993E-2"/>
    <n v="84"/>
    <n v="12"/>
    <n v="53.56"/>
    <n v="55"/>
    <n v="2"/>
    <x v="0"/>
    <n v="0"/>
    <n v="0"/>
    <s v="GKC"/>
    <n v="9.1498844557634629E-2"/>
    <n v="20.688696929044308"/>
    <n v="1.892991864410638"/>
    <x v="78"/>
    <n v="0"/>
    <n v="0"/>
    <n v="20.688696929044308"/>
    <n v="0"/>
    <n v="0"/>
    <n v="1.892991864410638"/>
  </r>
  <r>
    <n v="199"/>
    <x v="3"/>
    <n v="1"/>
    <n v="4.8335571999999993E-2"/>
    <n v="85"/>
    <n v="12"/>
    <n v="47.88"/>
    <n v="50"/>
    <n v="2"/>
    <x v="0"/>
    <n v="0"/>
    <n v="0"/>
    <s v="GKC"/>
    <n v="6.6991338854465829E-2"/>
    <n v="20.688696929044308"/>
    <n v="1.3859635064309539"/>
    <x v="78"/>
    <n v="0"/>
    <n v="0"/>
    <n v="20.688696929044308"/>
    <n v="0"/>
    <n v="0"/>
    <n v="1.3859635064309539"/>
  </r>
  <r>
    <n v="199"/>
    <x v="3"/>
    <n v="1"/>
    <n v="4.8335571999999993E-2"/>
    <n v="86"/>
    <n v="12"/>
    <n v="45.78"/>
    <n v="50"/>
    <n v="2"/>
    <x v="0"/>
    <n v="0"/>
    <n v="0"/>
    <s v="GKC"/>
    <n v="5.9135647531616729E-2"/>
    <n v="20.688696929044308"/>
    <n v="1.2234394894844056"/>
    <x v="78"/>
    <n v="0"/>
    <n v="0"/>
    <n v="20.688696929044308"/>
    <n v="0"/>
    <n v="0"/>
    <n v="1.2234394894844056"/>
  </r>
  <r>
    <n v="199"/>
    <x v="3"/>
    <n v="1"/>
    <n v="4.8335571999999993E-2"/>
    <n v="87"/>
    <n v="12"/>
    <n v="47.44"/>
    <n v="50"/>
    <n v="2"/>
    <x v="0"/>
    <n v="0"/>
    <n v="0"/>
    <s v="GKC"/>
    <n v="6.5293258875016857E-2"/>
    <n v="20.688696929044308"/>
    <n v="1.3508324443748563"/>
    <x v="78"/>
    <n v="0"/>
    <n v="0"/>
    <n v="20.688696929044308"/>
    <n v="0"/>
    <n v="0"/>
    <n v="1.3508324443748563"/>
  </r>
  <r>
    <n v="199"/>
    <x v="3"/>
    <n v="1"/>
    <n v="4.8335571999999993E-2"/>
    <n v="88"/>
    <n v="12"/>
    <n v="61.29"/>
    <n v="65"/>
    <n v="2"/>
    <x v="0"/>
    <n v="0"/>
    <n v="0"/>
    <s v="GKC"/>
    <n v="0.13311914705972003"/>
    <n v="20.688696929044308"/>
    <n v="2.7540616889714276"/>
    <x v="78"/>
    <n v="0"/>
    <n v="0"/>
    <n v="20.688696929044308"/>
    <n v="0"/>
    <n v="0"/>
    <n v="2.7540616889714276"/>
  </r>
  <r>
    <n v="199"/>
    <x v="3"/>
    <n v="1"/>
    <n v="4.8335571999999993E-2"/>
    <n v="89"/>
    <n v="12"/>
    <n v="52.13"/>
    <n v="55"/>
    <n v="2"/>
    <x v="0"/>
    <n v="0"/>
    <n v="0"/>
    <s v="GKC"/>
    <n v="8.4865456625964064E-2"/>
    <n v="20.688696929044308"/>
    <n v="1.7557557118795257"/>
    <x v="78"/>
    <n v="0"/>
    <n v="0"/>
    <n v="20.688696929044308"/>
    <n v="0"/>
    <n v="0"/>
    <n v="1.7557557118795257"/>
  </r>
  <r>
    <n v="199"/>
    <x v="3"/>
    <n v="1"/>
    <n v="4.8335571999999993E-2"/>
    <n v="90"/>
    <n v="12"/>
    <n v="46.31"/>
    <n v="50"/>
    <n v="2"/>
    <x v="0"/>
    <n v="0"/>
    <n v="0"/>
    <s v="GKC"/>
    <n v="6.1059262618919224E-2"/>
    <n v="20.688696929044308"/>
    <n v="1.2632365790337441"/>
    <x v="78"/>
    <n v="0"/>
    <n v="0"/>
    <n v="20.688696929044308"/>
    <n v="0"/>
    <n v="0"/>
    <n v="1.2632365790337441"/>
  </r>
  <r>
    <n v="199"/>
    <x v="3"/>
    <n v="1"/>
    <n v="4.8335571999999993E-2"/>
    <n v="91"/>
    <n v="12"/>
    <n v="61.57"/>
    <n v="65"/>
    <n v="2"/>
    <x v="0"/>
    <n v="0"/>
    <n v="0"/>
    <s v="GKC"/>
    <n v="0.13481729385642363"/>
    <n v="20.688696929044308"/>
    <n v="2.7891941333894557"/>
    <x v="78"/>
    <n v="0"/>
    <n v="0"/>
    <n v="20.688696929044308"/>
    <n v="0"/>
    <n v="0"/>
    <n v="2.7891941333894557"/>
  </r>
  <r>
    <n v="199"/>
    <x v="3"/>
    <n v="1"/>
    <n v="4.8335571999999993E-2"/>
    <n v="92"/>
    <n v="12"/>
    <n v="63.37"/>
    <n v="65"/>
    <n v="2"/>
    <x v="0"/>
    <n v="0"/>
    <n v="0"/>
    <s v="GKC"/>
    <n v="0.14606581249323813"/>
    <n v="20.688696929044308"/>
    <n v="3.0219113263672175"/>
    <x v="78"/>
    <n v="0"/>
    <n v="0"/>
    <n v="20.688696929044308"/>
    <n v="0"/>
    <n v="0"/>
    <n v="3.0219113263672175"/>
  </r>
  <r>
    <n v="199"/>
    <x v="3"/>
    <n v="1"/>
    <n v="4.8335571999999993E-2"/>
    <n v="93"/>
    <n v="12"/>
    <n v="70.52"/>
    <n v="75"/>
    <n v="2"/>
    <x v="0"/>
    <n v="0"/>
    <n v="0"/>
    <s v="GKC"/>
    <n v="0.1966375731784698"/>
    <n v="20.688696929044308"/>
    <n v="4.068175156352134"/>
    <x v="78"/>
    <n v="0"/>
    <n v="0"/>
    <n v="20.688696929044308"/>
    <n v="0"/>
    <n v="0"/>
    <n v="4.068175156352134"/>
  </r>
  <r>
    <n v="199"/>
    <x v="3"/>
    <n v="1"/>
    <n v="4.8335571999999993E-2"/>
    <n v="94"/>
    <n v="12"/>
    <n v="74.61"/>
    <n v="75"/>
    <n v="2"/>
    <x v="0"/>
    <n v="0"/>
    <n v="0"/>
    <s v="GKC"/>
    <n v="0.23001627051208798"/>
    <n v="20.688696929044308"/>
    <n v="4.7587369093736598"/>
    <x v="78"/>
    <n v="0"/>
    <n v="0"/>
    <n v="20.688696929044308"/>
    <n v="0"/>
    <n v="0"/>
    <n v="4.7587369093736598"/>
  </r>
  <r>
    <n v="199"/>
    <x v="3"/>
    <n v="1"/>
    <n v="4.8335571999999993E-2"/>
    <n v="95"/>
    <n v="12"/>
    <n v="62.01"/>
    <n v="65"/>
    <n v="2"/>
    <x v="0"/>
    <n v="0"/>
    <n v="0"/>
    <s v="GKC"/>
    <n v="0.13751373060077415"/>
    <n v="20.688696929044308"/>
    <n v="2.8449798959816626"/>
    <x v="78"/>
    <n v="0"/>
    <n v="0"/>
    <n v="20.688696929044308"/>
    <n v="0"/>
    <n v="0"/>
    <n v="2.8449798959816626"/>
  </r>
  <r>
    <n v="199"/>
    <x v="3"/>
    <n v="1"/>
    <n v="4.8335571999999993E-2"/>
    <n v="96"/>
    <n v="12"/>
    <n v="69.08"/>
    <n v="70"/>
    <n v="2"/>
    <x v="0"/>
    <n v="0"/>
    <n v="0"/>
    <s v="GKC"/>
    <n v="0.18567302625176993"/>
    <n v="20.688696929044308"/>
    <n v="3.8413329680213559"/>
    <x v="78"/>
    <n v="0"/>
    <n v="0"/>
    <n v="20.688696929044308"/>
    <n v="0"/>
    <n v="0"/>
    <n v="3.8413329680213559"/>
  </r>
  <r>
    <n v="199"/>
    <x v="3"/>
    <n v="1"/>
    <n v="4.8335571999999993E-2"/>
    <n v="97"/>
    <n v="12"/>
    <n v="66.930000000000007"/>
    <n v="70"/>
    <n v="2"/>
    <x v="0"/>
    <n v="0"/>
    <n v="0"/>
    <s v="GKC"/>
    <n v="0.17004407485117606"/>
    <n v="20.688696929044308"/>
    <n v="3.5179903291757069"/>
    <x v="78"/>
    <n v="0"/>
    <n v="0"/>
    <n v="20.688696929044308"/>
    <n v="0"/>
    <n v="0"/>
    <n v="3.5179903291757069"/>
  </r>
  <r>
    <n v="199"/>
    <x v="3"/>
    <n v="1"/>
    <n v="4.8335571999999993E-2"/>
    <n v="98"/>
    <n v="12"/>
    <n v="64.42"/>
    <n v="65"/>
    <n v="2"/>
    <x v="0"/>
    <n v="0"/>
    <n v="0"/>
    <s v="GKC"/>
    <n v="0.15289617223724131"/>
    <n v="20.688696929044308"/>
    <n v="3.1632225690272437"/>
    <x v="78"/>
    <n v="0"/>
    <n v="0"/>
    <n v="20.688696929044308"/>
    <n v="0"/>
    <n v="0"/>
    <n v="3.1632225690272437"/>
  </r>
  <r>
    <n v="199"/>
    <x v="3"/>
    <n v="1"/>
    <n v="4.8335571999999993E-2"/>
    <n v="99"/>
    <n v="12"/>
    <n v="62.78"/>
    <n v="65"/>
    <n v="2"/>
    <x v="0"/>
    <n v="0"/>
    <n v="0"/>
    <s v="GKC"/>
    <n v="0.14231512421908937"/>
    <n v="20.688696929044308"/>
    <n v="2.9443144733880335"/>
    <x v="78"/>
    <n v="0"/>
    <n v="0"/>
    <n v="20.688696929044308"/>
    <n v="0"/>
    <n v="0"/>
    <n v="2.9443144733880335"/>
  </r>
  <r>
    <n v="199"/>
    <x v="3"/>
    <n v="1"/>
    <n v="4.8335571999999993E-2"/>
    <n v="100"/>
    <n v="12"/>
    <n v="54.74"/>
    <n v="55"/>
    <n v="2"/>
    <x v="0"/>
    <n v="0"/>
    <n v="0"/>
    <s v="GKC"/>
    <n v="9.7215523427025705E-2"/>
    <n v="20.688696929044308"/>
    <n v="2.0112625009801417"/>
    <x v="78"/>
    <n v="0"/>
    <n v="0"/>
    <n v="20.688696929044308"/>
    <n v="0"/>
    <n v="0"/>
    <n v="2.0112625009801417"/>
  </r>
  <r>
    <n v="199"/>
    <x v="3"/>
    <n v="1"/>
    <n v="4.8335571999999993E-2"/>
    <n v="101"/>
    <n v="12"/>
    <n v="61.85"/>
    <n v="65"/>
    <n v="2"/>
    <x v="0"/>
    <n v="0"/>
    <n v="0"/>
    <s v="GKC"/>
    <n v="0.13652925047704853"/>
    <n v="20.688696929044308"/>
    <n v="2.824612285069235"/>
    <x v="78"/>
    <n v="0"/>
    <n v="0"/>
    <n v="20.688696929044308"/>
    <n v="0"/>
    <n v="0"/>
    <n v="2.824612285069235"/>
  </r>
  <r>
    <n v="199"/>
    <x v="3"/>
    <n v="1"/>
    <n v="4.8335571999999993E-2"/>
    <n v="102"/>
    <n v="12"/>
    <n v="55.98"/>
    <n v="60"/>
    <n v="2"/>
    <x v="0"/>
    <n v="0"/>
    <n v="0"/>
    <s v="GKC"/>
    <n v="0.10346404843580426"/>
    <n v="20.688696929044308"/>
    <n v="2.1405363411403151"/>
    <x v="78"/>
    <n v="0"/>
    <n v="0"/>
    <n v="20.688696929044308"/>
    <n v="0"/>
    <n v="0"/>
    <n v="2.1405363411403151"/>
  </r>
  <r>
    <n v="199"/>
    <x v="3"/>
    <n v="1"/>
    <n v="4.8335571999999993E-2"/>
    <n v="103"/>
    <n v="12"/>
    <n v="61.51"/>
    <n v="65"/>
    <n v="2"/>
    <x v="0"/>
    <n v="0"/>
    <n v="0"/>
    <s v="GKC"/>
    <n v="0.13445224436681696"/>
    <n v="20.688696929044308"/>
    <n v="2.781641735134881"/>
    <x v="78"/>
    <n v="0"/>
    <n v="0"/>
    <n v="20.688696929044308"/>
    <n v="0"/>
    <n v="0"/>
    <n v="2.781641735134881"/>
  </r>
  <r>
    <n v="199"/>
    <x v="3"/>
    <n v="1"/>
    <n v="4.8335571999999993E-2"/>
    <n v="104"/>
    <n v="12"/>
    <n v="62.02"/>
    <n v="65"/>
    <n v="2"/>
    <x v="0"/>
    <n v="0"/>
    <n v="0"/>
    <s v="GKC"/>
    <n v="0.13757541107258164"/>
    <n v="20.688696929044308"/>
    <n v="2.846255984569328"/>
    <x v="78"/>
    <n v="0"/>
    <n v="0"/>
    <n v="20.688696929044308"/>
    <n v="0"/>
    <n v="0"/>
    <n v="2.846255984569328"/>
  </r>
  <r>
    <n v="199"/>
    <x v="3"/>
    <n v="1"/>
    <n v="4.8335571999999993E-2"/>
    <n v="105"/>
    <n v="12"/>
    <n v="67.11"/>
    <n v="70"/>
    <n v="2"/>
    <x v="0"/>
    <n v="0"/>
    <n v="0"/>
    <s v="GKC"/>
    <n v="0.17131890916066228"/>
    <n v="20.688696929044308"/>
    <n v="3.5443649898394147"/>
    <x v="78"/>
    <n v="0"/>
    <n v="0"/>
    <n v="20.688696929044308"/>
    <n v="0"/>
    <n v="0"/>
    <n v="3.5443649898394147"/>
  </r>
  <r>
    <n v="199"/>
    <x v="3"/>
    <n v="1"/>
    <n v="4.8335571999999993E-2"/>
    <n v="106"/>
    <n v="12"/>
    <n v="48.05"/>
    <n v="50"/>
    <n v="2"/>
    <x v="0"/>
    <n v="0"/>
    <n v="0"/>
    <s v="GKC"/>
    <n v="6.7654908725670967E-2"/>
    <n v="20.688696929044308"/>
    <n v="1.399691902387562"/>
    <x v="78"/>
    <n v="0"/>
    <n v="0"/>
    <n v="20.688696929044308"/>
    <n v="0"/>
    <n v="0"/>
    <n v="1.399691902387562"/>
  </r>
  <r>
    <n v="199"/>
    <x v="3"/>
    <n v="1"/>
    <n v="4.8335571999999993E-2"/>
    <n v="107"/>
    <n v="12"/>
    <n v="48.05"/>
    <n v="50"/>
    <n v="2"/>
    <x v="0"/>
    <n v="0"/>
    <n v="0"/>
    <s v="GKC"/>
    <n v="6.7654908725670967E-2"/>
    <n v="20.688696929044308"/>
    <n v="1.399691902387562"/>
    <x v="78"/>
    <n v="0"/>
    <n v="0"/>
    <n v="20.688696929044308"/>
    <n v="0"/>
    <n v="0"/>
    <n v="1.399691902387562"/>
  </r>
  <r>
    <n v="199"/>
    <x v="3"/>
    <n v="1"/>
    <n v="4.8335571999999993E-2"/>
    <n v="108"/>
    <n v="12"/>
    <n v="48.05"/>
    <n v="50"/>
    <n v="2"/>
    <x v="0"/>
    <n v="0"/>
    <n v="0"/>
    <s v="GKC"/>
    <n v="6.7654908725670967E-2"/>
    <n v="20.688696929044308"/>
    <n v="1.399691902387562"/>
    <x v="78"/>
    <n v="0"/>
    <n v="0"/>
    <n v="20.688696929044308"/>
    <n v="0"/>
    <n v="0"/>
    <n v="1.399691902387562"/>
  </r>
  <r>
    <n v="199"/>
    <x v="3"/>
    <n v="1"/>
    <n v="4.8335571999999993E-2"/>
    <n v="109"/>
    <n v="12"/>
    <n v="42.64"/>
    <n v="45"/>
    <n v="2"/>
    <x v="0"/>
    <n v="0"/>
    <n v="0"/>
    <s v="GKC"/>
    <n v="4.8532382462882148E-2"/>
    <n v="20.688696929044308"/>
    <n v="1.0040717520190336"/>
    <x v="78"/>
    <n v="0"/>
    <n v="0"/>
    <n v="20.688696929044308"/>
    <n v="0"/>
    <n v="0"/>
    <n v="1.0040717520190336"/>
  </r>
  <r>
    <n v="199"/>
    <x v="3"/>
    <n v="1"/>
    <n v="4.8335571999999993E-2"/>
    <n v="110"/>
    <n v="12"/>
    <n v="44.91"/>
    <n v="45"/>
    <n v="2"/>
    <x v="0"/>
    <n v="0"/>
    <n v="0"/>
    <s v="GKC"/>
    <n v="5.6062960208453631E-2"/>
    <n v="20.688696929044308"/>
    <n v="1.1598695926977678"/>
    <x v="78"/>
    <n v="0"/>
    <n v="0"/>
    <n v="20.688696929044308"/>
    <n v="0"/>
    <n v="0"/>
    <n v="1.1598695926977678"/>
  </r>
  <r>
    <n v="199"/>
    <x v="3"/>
    <n v="1"/>
    <n v="4.8335571999999993E-2"/>
    <n v="111"/>
    <n v="12"/>
    <n v="41.75"/>
    <n v="45"/>
    <n v="2"/>
    <x v="0"/>
    <n v="0"/>
    <n v="0"/>
    <s v="GKC"/>
    <n v="4.576733870743073E-2"/>
    <n v="20.688696929044308"/>
    <n v="0.94686659976695287"/>
    <x v="78"/>
    <n v="0"/>
    <n v="0"/>
    <n v="20.688696929044308"/>
    <n v="0"/>
    <n v="0"/>
    <n v="0.94686659976695287"/>
  </r>
  <r>
    <n v="199"/>
    <x v="3"/>
    <n v="1"/>
    <n v="4.8335571999999993E-2"/>
    <n v="112"/>
    <n v="12"/>
    <n v="46.71"/>
    <n v="50"/>
    <n v="2"/>
    <x v="0"/>
    <n v="0"/>
    <n v="0"/>
    <s v="GKC"/>
    <n v="6.2537257268469496E-2"/>
    <n v="20.688696929044308"/>
    <n v="1.2938143624010388"/>
    <x v="78"/>
    <n v="0"/>
    <n v="0"/>
    <n v="20.688696929044308"/>
    <n v="0"/>
    <n v="0"/>
    <n v="1.2938143624010388"/>
  </r>
  <r>
    <n v="199"/>
    <x v="3"/>
    <n v="1"/>
    <n v="4.8335571999999993E-2"/>
    <n v="113"/>
    <n v="12"/>
    <n v="50.67"/>
    <n v="55"/>
    <n v="2"/>
    <x v="0"/>
    <n v="0"/>
    <n v="0"/>
    <s v="GKC"/>
    <n v="7.8419172307858984E-2"/>
    <n v="20.688696929044308"/>
    <n v="1.6223904893037986"/>
    <x v="78"/>
    <n v="0"/>
    <n v="0"/>
    <n v="20.688696929044308"/>
    <n v="0"/>
    <n v="0"/>
    <n v="1.6223904893037986"/>
  </r>
  <r>
    <n v="199"/>
    <x v="3"/>
    <n v="1"/>
    <n v="4.8335571999999993E-2"/>
    <n v="114"/>
    <n v="12"/>
    <n v="49.51"/>
    <n v="50"/>
    <n v="2"/>
    <x v="0"/>
    <n v="0"/>
    <n v="0"/>
    <s v="GKC"/>
    <n v="7.3527706144396493E-2"/>
    <n v="20.688696929044308"/>
    <n v="1.5211924283092479"/>
    <x v="78"/>
    <n v="0"/>
    <n v="0"/>
    <n v="20.688696929044308"/>
    <n v="0"/>
    <n v="0"/>
    <n v="1.5211924283092479"/>
  </r>
  <r>
    <n v="199"/>
    <x v="3"/>
    <n v="1"/>
    <n v="4.8335571999999993E-2"/>
    <n v="115"/>
    <n v="12"/>
    <n v="47.67"/>
    <n v="50"/>
    <n v="2"/>
    <x v="0"/>
    <n v="0"/>
    <n v="0"/>
    <s v="GKC"/>
    <n v="6.6177408587925021E-2"/>
    <n v="20.688696929044308"/>
    <n v="1.3691243498251149"/>
    <x v="78"/>
    <n v="0"/>
    <n v="0"/>
    <n v="20.688696929044308"/>
    <n v="0"/>
    <n v="0"/>
    <n v="1.3691243498251149"/>
  </r>
  <r>
    <n v="199"/>
    <x v="3"/>
    <n v="1"/>
    <n v="4.8335571999999993E-2"/>
    <n v="116"/>
    <n v="12"/>
    <n v="45.61"/>
    <n v="50"/>
    <n v="2"/>
    <x v="0"/>
    <n v="0"/>
    <n v="0"/>
    <s v="GKC"/>
    <n v="5.8526971262475788E-2"/>
    <n v="20.688696929044308"/>
    <n v="1.2108467706242474"/>
    <x v="78"/>
    <n v="0"/>
    <n v="0"/>
    <n v="20.688696929044308"/>
    <n v="0"/>
    <n v="0"/>
    <n v="1.2108467706242474"/>
  </r>
  <r>
    <n v="199"/>
    <x v="3"/>
    <n v="1"/>
    <n v="4.8335571999999993E-2"/>
    <n v="117"/>
    <n v="12"/>
    <n v="46.56"/>
    <n v="50"/>
    <n v="2"/>
    <x v="0"/>
    <n v="0"/>
    <n v="0"/>
    <s v="GKC"/>
    <n v="6.1980355578291457E-2"/>
    <n v="20.688696929044308"/>
    <n v="1.2822927921136726"/>
    <x v="78"/>
    <n v="0"/>
    <n v="0"/>
    <n v="20.688696929044308"/>
    <n v="0"/>
    <n v="0"/>
    <n v="1.2822927921136726"/>
  </r>
  <r>
    <n v="199"/>
    <x v="3"/>
    <n v="1"/>
    <n v="4.8335571999999993E-2"/>
    <n v="118"/>
    <n v="12"/>
    <n v="52.9"/>
    <n v="55"/>
    <n v="2"/>
    <x v="0"/>
    <n v="0"/>
    <n v="0"/>
    <s v="GKC"/>
    <n v="8.8397546911542668E-2"/>
    <n v="20.688696929044308"/>
    <n v="1.8288300573238829"/>
    <x v="78"/>
    <n v="0"/>
    <n v="0"/>
    <n v="20.688696929044308"/>
    <n v="0"/>
    <n v="0"/>
    <n v="1.8288300573238829"/>
  </r>
  <r>
    <n v="199"/>
    <x v="3"/>
    <n v="1"/>
    <n v="4.8335571999999993E-2"/>
    <n v="119"/>
    <n v="12"/>
    <n v="39.44"/>
    <n v="40"/>
    <n v="2"/>
    <x v="0"/>
    <n v="0"/>
    <n v="0"/>
    <s v="GKC"/>
    <n v="3.9067041658629356E-2"/>
    <n v="20.688696929044308"/>
    <n v="0.8082461847897312"/>
    <x v="78"/>
    <n v="0"/>
    <n v="0"/>
    <n v="20.688696929044308"/>
    <n v="0"/>
    <n v="0"/>
    <n v="0.8082461847897312"/>
  </r>
  <r>
    <n v="199"/>
    <x v="3"/>
    <n v="1"/>
    <n v="4.8335571999999993E-2"/>
    <n v="120"/>
    <n v="12"/>
    <n v="47.95"/>
    <n v="50"/>
    <n v="2"/>
    <x v="0"/>
    <n v="0"/>
    <n v="0"/>
    <s v="GKC"/>
    <n v="6.726406627191242E-2"/>
    <n v="20.688696929044308"/>
    <n v="1.3916058813147474"/>
    <x v="78"/>
    <n v="0"/>
    <n v="0"/>
    <n v="20.688696929044308"/>
    <n v="0"/>
    <n v="0"/>
    <n v="1.3916058813147474"/>
  </r>
  <r>
    <n v="199"/>
    <x v="3"/>
    <n v="1"/>
    <n v="4.8335571999999993E-2"/>
    <n v="1"/>
    <n v="11"/>
    <n v="55.54"/>
    <n v="60"/>
    <n v="1"/>
    <x v="1"/>
    <n v="0"/>
    <n v="0"/>
    <s v="GKC"/>
    <n v="8.8048104835871915E-2"/>
    <n v="20.688696929044308"/>
    <n v="1.8216005561260746"/>
    <x v="78"/>
    <n v="0"/>
    <n v="0"/>
    <n v="0"/>
    <n v="0"/>
    <n v="0"/>
    <n v="0"/>
  </r>
  <r>
    <n v="199"/>
    <x v="3"/>
    <n v="1"/>
    <n v="4.8335571999999993E-2"/>
    <n v="2"/>
    <n v="11"/>
    <n v="48.41"/>
    <n v="50"/>
    <n v="1"/>
    <x v="1"/>
    <n v="0"/>
    <n v="0"/>
    <s v="GKC"/>
    <n v="5.7233733535802071E-2"/>
    <n v="20.688696929044308"/>
    <n v="1.1840913672398885"/>
    <x v="78"/>
    <n v="0"/>
    <n v="0"/>
    <n v="0"/>
    <n v="0"/>
    <n v="0"/>
    <n v="0"/>
  </r>
  <r>
    <n v="199"/>
    <x v="3"/>
    <n v="1"/>
    <n v="4.8335571999999993E-2"/>
    <n v="3"/>
    <n v="11"/>
    <n v="44.9"/>
    <n v="45"/>
    <n v="1"/>
    <x v="1"/>
    <n v="0"/>
    <n v="0"/>
    <s v="GKC"/>
    <n v="4.520358427573664E-2"/>
    <n v="20.688696929044308"/>
    <n v="0.93520325518722824"/>
    <x v="78"/>
    <n v="0"/>
    <n v="0"/>
    <n v="0"/>
    <n v="0"/>
    <n v="0"/>
    <n v="0"/>
  </r>
  <r>
    <n v="199"/>
    <x v="3"/>
    <n v="1"/>
    <n v="4.8335571999999993E-2"/>
    <n v="4"/>
    <n v="11"/>
    <n v="43.6"/>
    <n v="45"/>
    <n v="1"/>
    <x v="1"/>
    <n v="0"/>
    <n v="0"/>
    <s v="GKC"/>
    <n v="4.1225956151236906E-2"/>
    <n v="20.688696929044308"/>
    <n v="0.85291131242301033"/>
    <x v="78"/>
    <n v="0"/>
    <n v="0"/>
    <n v="0"/>
    <n v="0"/>
    <n v="0"/>
    <n v="0"/>
  </r>
  <r>
    <n v="199"/>
    <x v="3"/>
    <n v="1"/>
    <n v="4.8335571999999993E-2"/>
    <n v="5"/>
    <n v="11"/>
    <n v="49.24"/>
    <n v="50"/>
    <n v="1"/>
    <x v="1"/>
    <n v="0"/>
    <n v="0"/>
    <s v="GKC"/>
    <n v="6.0366731482366244E-2"/>
    <n v="20.688696929044308"/>
    <n v="1.248909012235673"/>
    <x v="78"/>
    <n v="0"/>
    <n v="0"/>
    <n v="0"/>
    <n v="0"/>
    <n v="0"/>
    <n v="0"/>
  </r>
  <r>
    <n v="199"/>
    <x v="3"/>
    <n v="1"/>
    <n v="4.8335571999999993E-2"/>
    <n v="6"/>
    <n v="11"/>
    <n v="53.07"/>
    <n v="55"/>
    <n v="1"/>
    <x v="1"/>
    <n v="0"/>
    <n v="0"/>
    <s v="GKC"/>
    <n v="7.6345331090026183E-2"/>
    <n v="20.688696929044308"/>
    <n v="1.5794854168690957"/>
    <x v="78"/>
    <n v="0"/>
    <n v="0"/>
    <n v="0"/>
    <n v="0"/>
    <n v="0"/>
    <n v="0"/>
  </r>
  <r>
    <n v="199"/>
    <x v="3"/>
    <n v="1"/>
    <n v="4.8335571999999993E-2"/>
    <n v="7"/>
    <n v="11"/>
    <n v="45.61"/>
    <n v="50"/>
    <n v="1"/>
    <x v="1"/>
    <n v="0"/>
    <n v="0"/>
    <s v="GKC"/>
    <n v="4.7482537468866166E-2"/>
    <n v="20.688696929044308"/>
    <n v="0.98235182711536273"/>
    <x v="78"/>
    <n v="0"/>
    <n v="0"/>
    <n v="0"/>
    <n v="0"/>
    <n v="0"/>
    <n v="0"/>
  </r>
  <r>
    <n v="199"/>
    <x v="3"/>
    <n v="1"/>
    <n v="4.8335571999999993E-2"/>
    <n v="8"/>
    <n v="11"/>
    <n v="44"/>
    <n v="45"/>
    <n v="1"/>
    <x v="1"/>
    <n v="0"/>
    <n v="0"/>
    <s v="GKC"/>
    <n v="4.242332791554692E-2"/>
    <n v="20.688696929044308"/>
    <n v="0.87768337396621521"/>
    <x v="78"/>
    <n v="0"/>
    <n v="0"/>
    <n v="0"/>
    <n v="0"/>
    <n v="0"/>
    <n v="0"/>
  </r>
  <r>
    <n v="199"/>
    <x v="3"/>
    <n v="1"/>
    <n v="4.8335571999999993E-2"/>
    <n v="9"/>
    <n v="11"/>
    <n v="42.15"/>
    <n v="45"/>
    <n v="1"/>
    <x v="1"/>
    <n v="0"/>
    <n v="0"/>
    <s v="GKC"/>
    <n v="3.7078401528291477E-2"/>
    <n v="20.688696929044308"/>
    <n v="0.76710381183223564"/>
    <x v="78"/>
    <n v="0"/>
    <n v="0"/>
    <n v="0"/>
    <n v="0"/>
    <n v="0"/>
    <n v="0"/>
  </r>
  <r>
    <n v="199"/>
    <x v="3"/>
    <n v="1"/>
    <n v="4.8335571999999993E-2"/>
    <n v="10"/>
    <n v="11"/>
    <n v="58.79"/>
    <n v="60"/>
    <n v="1"/>
    <x v="1"/>
    <n v="0"/>
    <n v="0"/>
    <s v="GKC"/>
    <n v="0.10523178587980538"/>
    <n v="20.688696929044308"/>
    <n v="2.1771085253693778"/>
    <x v="78"/>
    <n v="0"/>
    <n v="0"/>
    <n v="0"/>
    <n v="0"/>
    <n v="0"/>
    <n v="0"/>
  </r>
  <r>
    <n v="199"/>
    <x v="3"/>
    <n v="1"/>
    <n v="4.8335571999999993E-2"/>
    <n v="11"/>
    <n v="11"/>
    <n v="41.42"/>
    <n v="45"/>
    <n v="1"/>
    <x v="1"/>
    <n v="0"/>
    <n v="0"/>
    <s v="GKC"/>
    <n v="3.5102192178598737E-2"/>
    <n v="20.688696929044308"/>
    <n v="0.72621861552809885"/>
    <x v="78"/>
    <n v="0"/>
    <n v="0"/>
    <n v="0"/>
    <n v="0"/>
    <n v="0"/>
    <n v="0"/>
  </r>
  <r>
    <n v="199"/>
    <x v="3"/>
    <n v="1"/>
    <n v="4.8335571999999993E-2"/>
    <n v="12"/>
    <n v="11"/>
    <n v="44.42"/>
    <n v="45"/>
    <n v="1"/>
    <x v="1"/>
    <n v="0"/>
    <n v="0"/>
    <s v="GKC"/>
    <n v="4.3705828836197759E-2"/>
    <n v="20.688696929044308"/>
    <n v="0.90421664682478076"/>
    <x v="78"/>
    <n v="0"/>
    <n v="0"/>
    <n v="0"/>
    <n v="0"/>
    <n v="0"/>
    <n v="0"/>
  </r>
  <r>
    <n v="199"/>
    <x v="3"/>
    <n v="1"/>
    <n v="4.8335571999999993E-2"/>
    <n v="13"/>
    <n v="11"/>
    <n v="43.39"/>
    <n v="45"/>
    <n v="1"/>
    <x v="1"/>
    <n v="0"/>
    <n v="0"/>
    <s v="GKC"/>
    <n v="4.0606648513838904E-2"/>
    <n v="20.688696929044308"/>
    <n v="0.84009864440704052"/>
    <x v="78"/>
    <n v="0"/>
    <n v="0"/>
    <n v="0"/>
    <n v="0"/>
    <n v="0"/>
    <n v="0"/>
  </r>
  <r>
    <n v="199"/>
    <x v="3"/>
    <n v="1"/>
    <n v="4.8335571999999993E-2"/>
    <n v="14"/>
    <n v="11"/>
    <n v="50.74"/>
    <n v="55"/>
    <n v="1"/>
    <x v="1"/>
    <n v="0"/>
    <n v="0"/>
    <s v="GKC"/>
    <n v="6.6321492998973691E-2"/>
    <n v="20.688696929044308"/>
    <n v="1.3721052685375006"/>
    <x v="78"/>
    <n v="0"/>
    <n v="0"/>
    <n v="0"/>
    <n v="0"/>
    <n v="0"/>
    <n v="0"/>
  </r>
  <r>
    <n v="199"/>
    <x v="3"/>
    <n v="1"/>
    <n v="4.8335571999999993E-2"/>
    <n v="15"/>
    <n v="11"/>
    <n v="46.01"/>
    <n v="50"/>
    <n v="1"/>
    <x v="1"/>
    <n v="0"/>
    <n v="0"/>
    <s v="GKC"/>
    <n v="4.880028343610375E-2"/>
    <n v="20.688696929044308"/>
    <n v="1.0096142740610115"/>
    <x v="78"/>
    <n v="0"/>
    <n v="0"/>
    <n v="0"/>
    <n v="0"/>
    <n v="0"/>
    <n v="0"/>
  </r>
  <r>
    <n v="199"/>
    <x v="3"/>
    <n v="1"/>
    <n v="4.8335571999999993E-2"/>
    <n v="16"/>
    <n v="11"/>
    <n v="44.96"/>
    <n v="45"/>
    <n v="1"/>
    <x v="1"/>
    <n v="0"/>
    <n v="0"/>
    <s v="GKC"/>
    <n v="4.5393226360347899E-2"/>
    <n v="20.688696929044308"/>
    <n v="0.93912670280074273"/>
    <x v="78"/>
    <n v="0"/>
    <n v="0"/>
    <n v="0"/>
    <n v="0"/>
    <n v="0"/>
    <n v="0"/>
  </r>
  <r>
    <n v="199"/>
    <x v="3"/>
    <n v="1"/>
    <n v="4.8335571999999993E-2"/>
    <n v="17"/>
    <n v="11"/>
    <n v="47.82"/>
    <n v="50"/>
    <n v="1"/>
    <x v="1"/>
    <n v="0"/>
    <n v="0"/>
    <s v="GKC"/>
    <n v="5.5075265658790999E-2"/>
    <n v="20.688696929044308"/>
    <n v="1.1394354795013288"/>
    <x v="78"/>
    <n v="0"/>
    <n v="0"/>
    <n v="0"/>
    <n v="0"/>
    <n v="0"/>
    <n v="0"/>
  </r>
  <r>
    <n v="199"/>
    <x v="3"/>
    <n v="1"/>
    <n v="4.8335571999999993E-2"/>
    <n v="18"/>
    <n v="11"/>
    <n v="43.09"/>
    <n v="45"/>
    <n v="1"/>
    <x v="1"/>
    <n v="0"/>
    <n v="0"/>
    <s v="GKC"/>
    <n v="3.9732958359089618E-2"/>
    <n v="20.688696929044308"/>
    <n v="0.8220231335855428"/>
    <x v="78"/>
    <n v="0"/>
    <n v="0"/>
    <n v="0"/>
    <n v="0"/>
    <n v="0"/>
    <n v="0"/>
  </r>
  <r>
    <n v="199"/>
    <x v="3"/>
    <n v="1"/>
    <n v="4.8335571999999993E-2"/>
    <n v="19"/>
    <n v="11"/>
    <n v="48.36"/>
    <n v="50"/>
    <n v="1"/>
    <x v="1"/>
    <n v="0"/>
    <n v="0"/>
    <s v="GKC"/>
    <n v="5.7048616822509488E-2"/>
    <n v="20.688696929044308"/>
    <n v="1.1802615436620776"/>
    <x v="78"/>
    <n v="0"/>
    <n v="0"/>
    <n v="0"/>
    <n v="0"/>
    <n v="0"/>
    <n v="0"/>
  </r>
  <r>
    <n v="199"/>
    <x v="3"/>
    <n v="1"/>
    <n v="4.8335571999999993E-2"/>
    <n v="20"/>
    <n v="11"/>
    <n v="45.63"/>
    <n v="50"/>
    <n v="1"/>
    <x v="1"/>
    <n v="0"/>
    <n v="0"/>
    <s v="GKC"/>
    <n v="4.7547842203225422E-2"/>
    <n v="20.688696929044308"/>
    <n v="0.9837028969725532"/>
    <x v="78"/>
    <n v="0"/>
    <n v="0"/>
    <n v="0"/>
    <n v="0"/>
    <n v="0"/>
    <n v="0"/>
  </r>
  <r>
    <n v="199"/>
    <x v="3"/>
    <n v="1"/>
    <n v="4.8335571999999993E-2"/>
    <n v="21"/>
    <n v="11"/>
    <n v="42.31"/>
    <n v="45"/>
    <n v="1"/>
    <x v="1"/>
    <n v="0"/>
    <n v="0"/>
    <s v="GKC"/>
    <n v="3.7521438285145176E-2"/>
    <n v="20.688696929044308"/>
    <n v="0.77626966502320849"/>
    <x v="78"/>
    <n v="0"/>
    <n v="0"/>
    <n v="0"/>
    <n v="0"/>
    <n v="0"/>
    <n v="0"/>
  </r>
  <r>
    <n v="199"/>
    <x v="3"/>
    <n v="1"/>
    <n v="4.8335571999999993E-2"/>
    <n v="22"/>
    <n v="11"/>
    <n v="41.86"/>
    <n v="45"/>
    <n v="1"/>
    <x v="1"/>
    <n v="0"/>
    <n v="0"/>
    <s v="GKC"/>
    <n v="3.6284501462592482E-2"/>
    <n v="20.688696929044308"/>
    <n v="0.75067905398104084"/>
    <x v="78"/>
    <n v="0"/>
    <n v="0"/>
    <n v="0"/>
    <n v="0"/>
    <n v="0"/>
    <n v="0"/>
  </r>
  <r>
    <n v="199"/>
    <x v="3"/>
    <n v="1"/>
    <n v="4.8335571999999993E-2"/>
    <n v="23"/>
    <n v="11"/>
    <n v="47.23"/>
    <n v="50"/>
    <n v="1"/>
    <x v="1"/>
    <n v="0"/>
    <n v="0"/>
    <s v="GKC"/>
    <n v="5.2972912624380038E-2"/>
    <n v="20.688696929044308"/>
    <n v="1.0959405347345437"/>
    <x v="78"/>
    <n v="0"/>
    <n v="0"/>
    <n v="0"/>
    <n v="0"/>
    <n v="0"/>
    <n v="0"/>
  </r>
  <r>
    <n v="199"/>
    <x v="3"/>
    <n v="1"/>
    <n v="4.8335571999999993E-2"/>
    <n v="24"/>
    <n v="11"/>
    <n v="46.64"/>
    <n v="50"/>
    <n v="1"/>
    <x v="1"/>
    <n v="0"/>
    <n v="0"/>
    <s v="GKC"/>
    <n v="5.0925889284758739E-2"/>
    <n v="20.688696929044308"/>
    <n v="1.0535902892544386"/>
    <x v="78"/>
    <n v="0"/>
    <n v="0"/>
    <n v="0"/>
    <n v="0"/>
    <n v="0"/>
    <n v="0"/>
  </r>
  <r>
    <n v="199"/>
    <x v="3"/>
    <n v="1"/>
    <n v="4.8335571999999993E-2"/>
    <n v="25"/>
    <n v="11"/>
    <n v="40.76"/>
    <n v="45"/>
    <n v="1"/>
    <x v="1"/>
    <n v="0"/>
    <n v="0"/>
    <s v="GKC"/>
    <n v="3.3378339895398894E-2"/>
    <n v="20.688696929044308"/>
    <n v="0.69055435809053622"/>
    <x v="78"/>
    <n v="0"/>
    <n v="0"/>
    <n v="0"/>
    <n v="0"/>
    <n v="0"/>
    <n v="0"/>
  </r>
  <r>
    <n v="199"/>
    <x v="3"/>
    <n v="1"/>
    <n v="4.8335571999999993E-2"/>
    <n v="26"/>
    <n v="11"/>
    <n v="35.83"/>
    <n v="40"/>
    <n v="1"/>
    <x v="1"/>
    <n v="0"/>
    <n v="0"/>
    <s v="GKC"/>
    <n v="2.2281495504145751E-2"/>
    <n v="20.688696929044308"/>
    <n v="0.46097510761113475"/>
    <x v="78"/>
    <n v="0"/>
    <n v="0"/>
    <n v="0"/>
    <n v="0"/>
    <n v="0"/>
    <n v="0"/>
  </r>
  <r>
    <n v="199"/>
    <x v="3"/>
    <n v="1"/>
    <n v="4.8335571999999993E-2"/>
    <n v="27"/>
    <n v="11"/>
    <n v="49.47"/>
    <n v="50"/>
    <n v="1"/>
    <x v="1"/>
    <n v="0"/>
    <n v="0"/>
    <s v="GKC"/>
    <n v="6.1255132291001511E-2"/>
    <n v="20.688696929044308"/>
    <n v="1.2672888673170457"/>
    <x v="78"/>
    <n v="0"/>
    <n v="0"/>
    <n v="0"/>
    <n v="0"/>
    <n v="0"/>
    <n v="0"/>
  </r>
  <r>
    <n v="199"/>
    <x v="3"/>
    <n v="1"/>
    <n v="4.8335571999999993E-2"/>
    <n v="28"/>
    <n v="11"/>
    <n v="48.43"/>
    <n v="50"/>
    <n v="1"/>
    <x v="1"/>
    <n v="0"/>
    <n v="0"/>
    <s v="GKC"/>
    <n v="5.7307894617832249E-2"/>
    <n v="20.688696929044308"/>
    <n v="1.1856256633899409"/>
    <x v="78"/>
    <n v="0"/>
    <n v="0"/>
    <n v="0"/>
    <n v="0"/>
    <n v="0"/>
    <n v="0"/>
  </r>
  <r>
    <n v="199"/>
    <x v="3"/>
    <n v="1"/>
    <n v="4.8335571999999993E-2"/>
    <n v="29"/>
    <n v="11"/>
    <n v="43.23"/>
    <n v="45"/>
    <n v="1"/>
    <x v="1"/>
    <n v="0"/>
    <n v="0"/>
    <s v="GKC"/>
    <n v="4.0139070058754639E-2"/>
    <n v="20.688696929044308"/>
    <n v="0.83042505545925149"/>
    <x v="78"/>
    <n v="0"/>
    <n v="0"/>
    <n v="0"/>
    <n v="0"/>
    <n v="0"/>
    <n v="0"/>
  </r>
  <r>
    <n v="199"/>
    <x v="3"/>
    <n v="1"/>
    <n v="4.8335571999999993E-2"/>
    <n v="30"/>
    <n v="11"/>
    <n v="43.33"/>
    <n v="45"/>
    <n v="1"/>
    <x v="1"/>
    <n v="0"/>
    <n v="0"/>
    <s v="GKC"/>
    <n v="4.0430874337461523E-2"/>
    <n v="20.688696929044308"/>
    <n v="0.83646210574401658"/>
    <x v="78"/>
    <n v="0"/>
    <n v="0"/>
    <n v="0"/>
    <n v="0"/>
    <n v="0"/>
    <n v="0"/>
  </r>
  <r>
    <n v="199"/>
    <x v="3"/>
    <n v="1"/>
    <n v="4.8335571999999993E-2"/>
    <n v="31"/>
    <n v="11"/>
    <n v="46.62"/>
    <n v="50"/>
    <n v="1"/>
    <x v="1"/>
    <n v="0"/>
    <n v="0"/>
    <s v="GKC"/>
    <n v="5.085745892802232E-2"/>
    <n v="20.688696929044308"/>
    <n v="1.0521745543431724"/>
    <x v="78"/>
    <n v="0"/>
    <n v="0"/>
    <n v="0"/>
    <n v="0"/>
    <n v="0"/>
    <n v="0"/>
  </r>
  <r>
    <n v="199"/>
    <x v="3"/>
    <n v="1"/>
    <n v="4.8335571999999993E-2"/>
    <n v="32"/>
    <n v="11"/>
    <n v="48.54"/>
    <n v="50"/>
    <n v="1"/>
    <x v="1"/>
    <n v="0"/>
    <n v="0"/>
    <s v="GKC"/>
    <n v="5.7716950693952079E-2"/>
    <n v="20.688696929044308"/>
    <n v="1.1940885005757682"/>
    <x v="78"/>
    <n v="0"/>
    <n v="0"/>
    <n v="0"/>
    <n v="0"/>
    <n v="0"/>
    <n v="0"/>
  </r>
  <r>
    <n v="199"/>
    <x v="3"/>
    <n v="1"/>
    <n v="4.8335571999999993E-2"/>
    <n v="33"/>
    <n v="11"/>
    <n v="50.15"/>
    <n v="55"/>
    <n v="1"/>
    <x v="1"/>
    <n v="0"/>
    <n v="0"/>
    <s v="GKC"/>
    <n v="6.3933721037882252E-2"/>
    <n v="20.688696929044308"/>
    <n v="1.3227053780988101"/>
    <x v="78"/>
    <n v="0"/>
    <n v="0"/>
    <n v="0"/>
    <n v="0"/>
    <n v="0"/>
    <n v="0"/>
  </r>
  <r>
    <n v="199"/>
    <x v="3"/>
    <n v="1"/>
    <n v="4.8335571999999993E-2"/>
    <n v="34"/>
    <n v="11"/>
    <n v="47.03"/>
    <n v="50"/>
    <n v="1"/>
    <x v="1"/>
    <n v="0"/>
    <n v="0"/>
    <s v="GKC"/>
    <n v="5.2272846670069789E-2"/>
    <n v="20.688696929044308"/>
    <n v="1.0814570823754768"/>
    <x v="78"/>
    <n v="0"/>
    <n v="0"/>
    <n v="0"/>
    <n v="0"/>
    <n v="0"/>
    <n v="0"/>
  </r>
  <r>
    <n v="199"/>
    <x v="3"/>
    <n v="1"/>
    <n v="4.8335571999999993E-2"/>
    <n v="35"/>
    <n v="11"/>
    <n v="38.24"/>
    <n v="40"/>
    <n v="1"/>
    <x v="1"/>
    <n v="0"/>
    <n v="0"/>
    <s v="GKC"/>
    <n v="2.7325880089195953E-2"/>
    <n v="20.688696929044308"/>
    <n v="0.5653368514847813"/>
    <x v="78"/>
    <n v="0"/>
    <n v="0"/>
    <n v="0"/>
    <n v="0"/>
    <n v="0"/>
    <n v="0"/>
  </r>
  <r>
    <n v="199"/>
    <x v="3"/>
    <n v="1"/>
    <n v="4.8335571999999993E-2"/>
    <n v="36"/>
    <n v="11"/>
    <n v="47.57"/>
    <n v="50"/>
    <n v="1"/>
    <x v="1"/>
    <n v="0"/>
    <n v="0"/>
    <s v="GKC"/>
    <n v="5.4177632487585378E-2"/>
    <n v="20.688696929044308"/>
    <n v="1.1208646188687987"/>
    <x v="78"/>
    <n v="0"/>
    <n v="0"/>
    <n v="0"/>
    <n v="0"/>
    <n v="0"/>
    <n v="0"/>
  </r>
  <r>
    <n v="199"/>
    <x v="3"/>
    <n v="1"/>
    <n v="4.8335571999999993E-2"/>
    <n v="37"/>
    <n v="11"/>
    <n v="44.82"/>
    <n v="45"/>
    <n v="1"/>
    <x v="1"/>
    <n v="0"/>
    <n v="0"/>
    <s v="GKC"/>
    <n v="4.495156845537162E-2"/>
    <n v="20.688696929044308"/>
    <n v="0.92998937625837186"/>
    <x v="78"/>
    <n v="0"/>
    <n v="0"/>
    <n v="0"/>
    <n v="0"/>
    <n v="0"/>
    <n v="0"/>
  </r>
  <r>
    <n v="199"/>
    <x v="3"/>
    <n v="1"/>
    <n v="4.8335571999999993E-2"/>
    <n v="38"/>
    <n v="11"/>
    <n v="46.23"/>
    <n v="50"/>
    <n v="1"/>
    <x v="1"/>
    <n v="0"/>
    <n v="0"/>
    <s v="GKC"/>
    <n v="4.9535551104698927E-2"/>
    <n v="20.688696929044308"/>
    <n v="1.0248260040183022"/>
    <x v="78"/>
    <n v="0"/>
    <n v="0"/>
    <n v="0"/>
    <n v="0"/>
    <n v="0"/>
    <n v="0"/>
  </r>
  <r>
    <n v="199"/>
    <x v="3"/>
    <n v="1"/>
    <n v="4.8335571999999993E-2"/>
    <n v="39"/>
    <n v="11"/>
    <n v="44.84"/>
    <n v="45"/>
    <n v="1"/>
    <x v="1"/>
    <n v="0"/>
    <n v="0"/>
    <s v="GKC"/>
    <n v="4.5014482470172743E-2"/>
    <n v="20.688696929044308"/>
    <n v="0.93129098524318166"/>
    <x v="78"/>
    <n v="0"/>
    <n v="0"/>
    <n v="0"/>
    <n v="0"/>
    <n v="0"/>
    <n v="0"/>
  </r>
  <r>
    <n v="199"/>
    <x v="3"/>
    <n v="1"/>
    <n v="4.8335571999999993E-2"/>
    <n v="40"/>
    <n v="11"/>
    <n v="108.14"/>
    <n v="110"/>
    <n v="1"/>
    <x v="1"/>
    <n v="1"/>
    <n v="0"/>
    <s v="GKC"/>
    <n v="0.71109536549214913"/>
    <n v="20.688696929044308"/>
    <n v="14.711636504315067"/>
    <x v="78"/>
    <n v="20.688696929044308"/>
    <n v="0"/>
    <n v="0"/>
    <n v="14.711636504315067"/>
    <n v="0"/>
    <n v="0"/>
  </r>
  <r>
    <n v="199"/>
    <x v="3"/>
    <n v="1"/>
    <n v="4.8335571999999993E-2"/>
    <n v="41"/>
    <n v="11"/>
    <n v="131.99"/>
    <n v="135"/>
    <n v="1"/>
    <x v="1"/>
    <n v="1"/>
    <n v="1"/>
    <s v="GKC"/>
    <n v="1.328240500755159"/>
    <n v="20.688696929044308"/>
    <n v="27.479565169005532"/>
    <x v="78"/>
    <n v="20.688696929044308"/>
    <n v="20.688696929044308"/>
    <n v="0"/>
    <n v="27.479565169005532"/>
    <n v="27.479565169005532"/>
    <n v="0"/>
  </r>
  <r>
    <n v="199"/>
    <x v="3"/>
    <n v="1"/>
    <n v="4.8335571999999993E-2"/>
    <n v="42"/>
    <n v="11"/>
    <n v="107.71"/>
    <n v="110"/>
    <n v="1"/>
    <x v="1"/>
    <n v="1"/>
    <n v="0"/>
    <s v="GKC"/>
    <n v="0.70226857370266282"/>
    <n v="20.688696929044308"/>
    <n v="14.529021684126606"/>
    <x v="78"/>
    <n v="20.688696929044308"/>
    <n v="0"/>
    <n v="0"/>
    <n v="14.529021684126606"/>
    <n v="0"/>
    <n v="0"/>
  </r>
  <r>
    <n v="199"/>
    <x v="3"/>
    <n v="1"/>
    <n v="4.8335571999999993E-2"/>
    <n v="43"/>
    <n v="11"/>
    <n v="118.11"/>
    <n v="120"/>
    <n v="1"/>
    <x v="1"/>
    <n v="1"/>
    <n v="0"/>
    <s v="GKC"/>
    <n v="0.93756050019608927"/>
    <n v="20.688696929044308"/>
    <n v="19.396905041200078"/>
    <x v="78"/>
    <n v="20.688696929044308"/>
    <n v="0"/>
    <n v="0"/>
    <n v="19.396905041200078"/>
    <n v="0"/>
    <n v="0"/>
  </r>
  <r>
    <n v="199"/>
    <x v="3"/>
    <n v="1"/>
    <n v="4.8335571999999993E-2"/>
    <n v="44"/>
    <n v="11"/>
    <n v="118.36"/>
    <n v="120"/>
    <n v="1"/>
    <x v="1"/>
    <n v="1"/>
    <n v="0"/>
    <s v="GKC"/>
    <n v="0.94379599859372898"/>
    <n v="20.688696929044308"/>
    <n v="19.525909377750388"/>
    <x v="78"/>
    <n v="20.688696929044308"/>
    <n v="0"/>
    <n v="0"/>
    <n v="19.525909377750388"/>
    <n v="0"/>
    <n v="0"/>
  </r>
  <r>
    <n v="199"/>
    <x v="3"/>
    <n v="1"/>
    <n v="4.8335571999999993E-2"/>
    <n v="45"/>
    <n v="11"/>
    <n v="123.76"/>
    <n v="125"/>
    <n v="1"/>
    <x v="1"/>
    <n v="1"/>
    <n v="0"/>
    <s v="GKC"/>
    <n v="1.0854750257722046"/>
    <n v="20.688696929044308"/>
    <n v="22.457063832247702"/>
    <x v="78"/>
    <n v="20.688696929044308"/>
    <n v="0"/>
    <n v="0"/>
    <n v="22.457063832247702"/>
    <n v="0"/>
    <n v="0"/>
  </r>
  <r>
    <n v="199"/>
    <x v="3"/>
    <n v="1"/>
    <n v="4.8335571999999993E-2"/>
    <n v="46"/>
    <n v="11"/>
    <n v="122.87"/>
    <n v="125"/>
    <n v="1"/>
    <x v="1"/>
    <n v="1"/>
    <n v="0"/>
    <s v="GKC"/>
    <n v="1.0611905131934711"/>
    <n v="20.688696929044308"/>
    <n v="21.95464891143672"/>
    <x v="78"/>
    <n v="20.688696929044308"/>
    <n v="0"/>
    <n v="0"/>
    <n v="21.95464891143672"/>
    <n v="0"/>
    <n v="0"/>
  </r>
  <r>
    <n v="199"/>
    <x v="3"/>
    <n v="1"/>
    <n v="4.8335571999999993E-2"/>
    <n v="47"/>
    <n v="11"/>
    <n v="38.369999999999997"/>
    <n v="40"/>
    <n v="1"/>
    <x v="1"/>
    <n v="0"/>
    <n v="0"/>
    <s v="GKC"/>
    <n v="2.7618169052580997E-2"/>
    <n v="20.688696929044308"/>
    <n v="0.57138392926395898"/>
    <x v="78"/>
    <n v="0"/>
    <n v="0"/>
    <n v="0"/>
    <n v="0"/>
    <n v="0"/>
    <n v="0"/>
  </r>
  <r>
    <n v="199"/>
    <x v="3"/>
    <n v="1"/>
    <n v="4.8335571999999993E-2"/>
    <n v="48"/>
    <n v="11"/>
    <n v="47.34"/>
    <n v="50"/>
    <n v="1"/>
    <x v="1"/>
    <n v="0"/>
    <n v="0"/>
    <s v="GKC"/>
    <n v="5.3360656998837665E-2"/>
    <n v="20.688696929044308"/>
    <n v="1.1039624605836396"/>
    <x v="78"/>
    <n v="0"/>
    <n v="0"/>
    <n v="0"/>
    <n v="0"/>
    <n v="0"/>
    <n v="0"/>
  </r>
  <r>
    <n v="199"/>
    <x v="3"/>
    <n v="1"/>
    <n v="4.8335571999999993E-2"/>
    <n v="49"/>
    <n v="11"/>
    <n v="60.61"/>
    <n v="65"/>
    <n v="1"/>
    <x v="1"/>
    <n v="0"/>
    <n v="0"/>
    <s v="GKC"/>
    <n v="0.11578623266166904"/>
    <n v="20.688696929044308"/>
    <n v="2.395466276093082"/>
    <x v="78"/>
    <n v="0"/>
    <n v="0"/>
    <n v="0"/>
    <n v="0"/>
    <n v="0"/>
    <n v="0"/>
  </r>
  <r>
    <n v="199"/>
    <x v="3"/>
    <n v="1"/>
    <n v="4.8335571999999993E-2"/>
    <n v="50"/>
    <n v="11"/>
    <n v="40.33"/>
    <n v="45"/>
    <n v="1"/>
    <x v="1"/>
    <n v="0"/>
    <n v="0"/>
    <s v="GKC"/>
    <n v="3.2286804881105663E-2"/>
    <n v="20.688696929044308"/>
    <n v="0.66797192099238356"/>
    <x v="78"/>
    <n v="0"/>
    <n v="0"/>
    <n v="0"/>
    <n v="0"/>
    <n v="0"/>
    <n v="0"/>
  </r>
  <r>
    <n v="199"/>
    <x v="3"/>
    <n v="1"/>
    <n v="4.8335571999999993E-2"/>
    <n v="51"/>
    <n v="11"/>
    <n v="48.32"/>
    <n v="50"/>
    <n v="1"/>
    <x v="1"/>
    <n v="0"/>
    <n v="0"/>
    <s v="GKC"/>
    <n v="5.6900817361930284E-2"/>
    <n v="20.688696929044308"/>
    <n v="1.1772037654158782"/>
    <x v="78"/>
    <n v="0"/>
    <n v="0"/>
    <n v="0"/>
    <n v="0"/>
    <n v="0"/>
    <n v="0"/>
  </r>
  <r>
    <n v="199"/>
    <x v="3"/>
    <n v="1"/>
    <n v="4.8335571999999993E-2"/>
    <n v="52"/>
    <n v="11"/>
    <n v="44.96"/>
    <n v="45"/>
    <n v="1"/>
    <x v="1"/>
    <n v="0"/>
    <n v="0"/>
    <s v="GKC"/>
    <n v="4.5393226360347899E-2"/>
    <n v="20.688696929044308"/>
    <n v="0.93912670280074273"/>
    <x v="78"/>
    <n v="0"/>
    <n v="0"/>
    <n v="0"/>
    <n v="0"/>
    <n v="0"/>
    <n v="0"/>
  </r>
  <r>
    <n v="199"/>
    <x v="3"/>
    <n v="1"/>
    <n v="4.8335571999999993E-2"/>
    <n v="53"/>
    <n v="11"/>
    <n v="45.7"/>
    <n v="50"/>
    <n v="1"/>
    <x v="1"/>
    <n v="0"/>
    <n v="0"/>
    <s v="GKC"/>
    <n v="4.7776890450439695E-2"/>
    <n v="20.688696929044308"/>
    <n v="0.98844160674129811"/>
    <x v="78"/>
    <n v="0"/>
    <n v="0"/>
    <n v="0"/>
    <n v="0"/>
    <n v="0"/>
    <n v="0"/>
  </r>
  <r>
    <n v="199"/>
    <x v="3"/>
    <n v="1"/>
    <n v="4.8335571999999993E-2"/>
    <n v="54"/>
    <n v="11"/>
    <n v="39.97"/>
    <n v="40"/>
    <n v="1"/>
    <x v="1"/>
    <n v="0"/>
    <n v="0"/>
    <s v="GKC"/>
    <n v="3.1391867161855172E-2"/>
    <n v="20.688696929044308"/>
    <n v="0.64945682574843999"/>
    <x v="78"/>
    <n v="0"/>
    <n v="0"/>
    <n v="0"/>
    <n v="0"/>
    <n v="0"/>
    <n v="0"/>
  </r>
  <r>
    <n v="199"/>
    <x v="3"/>
    <n v="1"/>
    <n v="4.8335571999999993E-2"/>
    <n v="55"/>
    <n v="11"/>
    <n v="46.98"/>
    <n v="50"/>
    <n v="1"/>
    <x v="1"/>
    <n v="0"/>
    <n v="0"/>
    <s v="GKC"/>
    <n v="5.2098820022527852E-2"/>
    <n v="20.688696929044308"/>
    <n v="1.0778566978069042"/>
    <x v="78"/>
    <n v="0"/>
    <n v="0"/>
    <n v="0"/>
    <n v="0"/>
    <n v="0"/>
    <n v="0"/>
  </r>
  <r>
    <n v="199"/>
    <x v="3"/>
    <n v="1"/>
    <n v="4.8335571999999993E-2"/>
    <n v="56"/>
    <n v="11"/>
    <n v="53.43"/>
    <n v="55"/>
    <n v="1"/>
    <x v="1"/>
    <n v="0"/>
    <n v="0"/>
    <s v="GKC"/>
    <n v="7.7980697281163205E-2"/>
    <n v="20.688696929044308"/>
    <n v="1.613319012365535"/>
    <x v="78"/>
    <n v="0"/>
    <n v="0"/>
    <n v="0"/>
    <n v="0"/>
    <n v="0"/>
    <n v="0"/>
  </r>
  <r>
    <n v="199"/>
    <x v="3"/>
    <n v="1"/>
    <n v="4.8335571999999993E-2"/>
    <n v="57"/>
    <n v="11"/>
    <n v="65.44"/>
    <n v="70"/>
    <n v="1"/>
    <x v="1"/>
    <n v="0"/>
    <n v="0"/>
    <s v="GKC"/>
    <n v="0.14724796768512202"/>
    <n v="20.688696929044308"/>
    <n v="3.0463685768551994"/>
    <x v="78"/>
    <n v="0"/>
    <n v="0"/>
    <n v="0"/>
    <n v="0"/>
    <n v="0"/>
    <n v="0"/>
  </r>
  <r>
    <n v="199"/>
    <x v="3"/>
    <n v="1"/>
    <n v="4.8335571999999993E-2"/>
    <n v="58"/>
    <n v="11"/>
    <n v="50.47"/>
    <n v="55"/>
    <n v="1"/>
    <x v="1"/>
    <n v="0"/>
    <n v="0"/>
    <s v="GKC"/>
    <n v="6.5221382974583353E-2"/>
    <n v="20.688696929044308"/>
    <n v="1.3493454256542854"/>
    <x v="78"/>
    <n v="0"/>
    <n v="0"/>
    <n v="0"/>
    <n v="0"/>
    <n v="0"/>
    <n v="0"/>
  </r>
  <r>
    <n v="199"/>
    <x v="3"/>
    <n v="1"/>
    <n v="4.8335571999999993E-2"/>
    <n v="59"/>
    <n v="11"/>
    <n v="46.73"/>
    <n v="50"/>
    <n v="1"/>
    <x v="1"/>
    <n v="0"/>
    <n v="0"/>
    <s v="GKC"/>
    <n v="5.1234601974039701E-2"/>
    <n v="20.688696929044308"/>
    <n v="1.0599771525211226"/>
    <x v="78"/>
    <n v="0"/>
    <n v="0"/>
    <n v="0"/>
    <n v="0"/>
    <n v="0"/>
    <n v="0"/>
  </r>
  <r>
    <n v="199"/>
    <x v="3"/>
    <n v="1"/>
    <n v="4.8335571999999993E-2"/>
    <n v="60"/>
    <n v="11"/>
    <n v="47.92"/>
    <n v="50"/>
    <n v="1"/>
    <x v="1"/>
    <n v="0"/>
    <n v="0"/>
    <s v="GKC"/>
    <n v="5.5437136631115679E-2"/>
    <n v="20.688696929044308"/>
    <n v="1.1469221183751728"/>
    <x v="78"/>
    <n v="0"/>
    <n v="0"/>
    <n v="0"/>
    <n v="0"/>
    <n v="0"/>
    <n v="0"/>
  </r>
  <r>
    <n v="199"/>
    <x v="3"/>
    <n v="1"/>
    <n v="4.8335571999999993E-2"/>
    <n v="61"/>
    <n v="11"/>
    <n v="48.25"/>
    <n v="50"/>
    <n v="1"/>
    <x v="1"/>
    <n v="0"/>
    <n v="0"/>
    <s v="GKC"/>
    <n v="5.6642796160099949E-2"/>
    <n v="20.688696929044308"/>
    <n v="1.1718656429699426"/>
    <x v="78"/>
    <n v="0"/>
    <n v="0"/>
    <n v="0"/>
    <n v="0"/>
    <n v="0"/>
    <n v="0"/>
  </r>
  <r>
    <n v="199"/>
    <x v="3"/>
    <n v="1"/>
    <n v="4.8335571999999993E-2"/>
    <n v="62"/>
    <n v="11"/>
    <n v="41.47"/>
    <n v="45"/>
    <n v="1"/>
    <x v="1"/>
    <n v="0"/>
    <n v="0"/>
    <s v="GKC"/>
    <n v="3.5235204304226282E-2"/>
    <n v="20.688696929044308"/>
    <n v="0.7289704630830951"/>
    <x v="78"/>
    <n v="0"/>
    <n v="0"/>
    <n v="0"/>
    <n v="0"/>
    <n v="0"/>
    <n v="0"/>
  </r>
  <r>
    <n v="199"/>
    <x v="3"/>
    <n v="1"/>
    <n v="4.8335571999999993E-2"/>
    <n v="63"/>
    <n v="11"/>
    <n v="48.14"/>
    <n v="50"/>
    <n v="1"/>
    <x v="1"/>
    <n v="0"/>
    <n v="0"/>
    <s v="GKC"/>
    <n v="5.6238945972432675E-2"/>
    <n v="20.688696929044308"/>
    <n v="1.1635105088325566"/>
    <x v="78"/>
    <n v="0"/>
    <n v="0"/>
    <n v="0"/>
    <n v="0"/>
    <n v="0"/>
    <n v="0"/>
  </r>
  <r>
    <n v="199"/>
    <x v="3"/>
    <n v="1"/>
    <n v="4.8335571999999993E-2"/>
    <n v="64"/>
    <n v="11"/>
    <n v="39.01"/>
    <n v="40"/>
    <n v="1"/>
    <x v="1"/>
    <n v="0"/>
    <n v="0"/>
    <s v="GKC"/>
    <n v="2.9088223426659301E-2"/>
    <n v="20.688696929044308"/>
    <n v="0.60179743867848101"/>
    <x v="78"/>
    <n v="0"/>
    <n v="0"/>
    <n v="0"/>
    <n v="0"/>
    <n v="0"/>
    <n v="0"/>
  </r>
  <r>
    <n v="199"/>
    <x v="3"/>
    <n v="1"/>
    <n v="4.8335571999999993E-2"/>
    <n v="65"/>
    <n v="11"/>
    <n v="44.27"/>
    <n v="45"/>
    <n v="1"/>
    <x v="1"/>
    <n v="0"/>
    <n v="0"/>
    <s v="GKC"/>
    <n v="4.3244805141864073E-2"/>
    <n v="20.688696929044308"/>
    <n v="0.89467866733560275"/>
    <x v="78"/>
    <n v="0"/>
    <n v="0"/>
    <n v="0"/>
    <n v="0"/>
    <n v="0"/>
    <n v="0"/>
  </r>
  <r>
    <n v="199"/>
    <x v="3"/>
    <n v="1"/>
    <n v="4.8335571999999993E-2"/>
    <n v="66"/>
    <n v="11"/>
    <n v="43.58"/>
    <n v="45"/>
    <n v="1"/>
    <x v="1"/>
    <n v="0"/>
    <n v="0"/>
    <s v="GKC"/>
    <n v="4.1166699226574024E-2"/>
    <n v="20.688696929044308"/>
    <n v="0.85168536386771276"/>
    <x v="78"/>
    <n v="0"/>
    <n v="0"/>
    <n v="0"/>
    <n v="0"/>
    <n v="0"/>
    <n v="0"/>
  </r>
  <r>
    <n v="199"/>
    <x v="3"/>
    <n v="1"/>
    <n v="4.8335571999999993E-2"/>
    <n v="67"/>
    <n v="11"/>
    <n v="51.29"/>
    <n v="55"/>
    <n v="1"/>
    <x v="1"/>
    <n v="0"/>
    <n v="0"/>
    <s v="GKC"/>
    <n v="6.8601419894423754E-2"/>
    <n v="20.688696929044308"/>
    <n v="1.4192739850978437"/>
    <x v="78"/>
    <n v="0"/>
    <n v="0"/>
    <n v="0"/>
    <n v="0"/>
    <n v="0"/>
    <n v="0"/>
  </r>
  <r>
    <n v="199"/>
    <x v="3"/>
    <n v="1"/>
    <n v="4.8335571999999993E-2"/>
    <n v="68"/>
    <n v="11"/>
    <n v="35.31"/>
    <n v="40"/>
    <n v="1"/>
    <x v="1"/>
    <n v="0"/>
    <n v="0"/>
    <s v="GKC"/>
    <n v="2.12833475856536E-2"/>
    <n v="20.688696929044308"/>
    <n v="0.44032472783509424"/>
    <x v="78"/>
    <n v="0"/>
    <n v="0"/>
    <n v="0"/>
    <n v="0"/>
    <n v="0"/>
    <n v="0"/>
  </r>
  <r>
    <n v="199"/>
    <x v="3"/>
    <n v="1"/>
    <n v="4.8335571999999993E-2"/>
    <n v="69"/>
    <n v="11"/>
    <n v="53.26"/>
    <n v="55"/>
    <n v="1"/>
    <x v="1"/>
    <n v="0"/>
    <n v="0"/>
    <s v="GKC"/>
    <n v="7.7205499365948324E-2"/>
    <n v="20.688696929044308"/>
    <n v="1.5972811776376274"/>
    <x v="78"/>
    <n v="0"/>
    <n v="0"/>
    <n v="0"/>
    <n v="0"/>
    <n v="0"/>
    <n v="0"/>
  </r>
  <r>
    <n v="199"/>
    <x v="3"/>
    <n v="1"/>
    <n v="4.8335571999999993E-2"/>
    <n v="70"/>
    <n v="11"/>
    <n v="54.74"/>
    <n v="55"/>
    <n v="1"/>
    <x v="1"/>
    <n v="0"/>
    <n v="0"/>
    <s v="GKC"/>
    <n v="8.4132950453561964E-2"/>
    <n v="20.688696929044308"/>
    <n v="1.7406011136800443"/>
    <x v="78"/>
    <n v="0"/>
    <n v="0"/>
    <n v="0"/>
    <n v="0"/>
    <n v="0"/>
    <n v="0"/>
  </r>
  <r>
    <n v="199"/>
    <x v="3"/>
    <n v="1"/>
    <n v="4.8335571999999993E-2"/>
    <n v="71"/>
    <n v="11"/>
    <n v="50.67"/>
    <n v="55"/>
    <n v="1"/>
    <x v="1"/>
    <n v="0"/>
    <n v="0"/>
    <s v="GKC"/>
    <n v="6.6035075404942661E-2"/>
    <n v="20.688696929044308"/>
    <n v="1.3661796617394466"/>
    <x v="78"/>
    <n v="0"/>
    <n v="0"/>
    <n v="0"/>
    <n v="0"/>
    <n v="0"/>
    <n v="0"/>
  </r>
  <r>
    <n v="199"/>
    <x v="3"/>
    <n v="1"/>
    <n v="4.8335571999999993E-2"/>
    <n v="72"/>
    <n v="11"/>
    <n v="49.86"/>
    <n v="50"/>
    <n v="1"/>
    <x v="1"/>
    <n v="0"/>
    <n v="0"/>
    <s v="GKC"/>
    <n v="6.2781830296574526E-2"/>
    <n v="20.688696929044308"/>
    <n v="1.2988742596565224"/>
    <x v="78"/>
    <n v="0"/>
    <n v="0"/>
    <n v="0"/>
    <n v="0"/>
    <n v="0"/>
    <n v="0"/>
  </r>
  <r>
    <n v="199"/>
    <x v="3"/>
    <n v="1"/>
    <n v="4.8335571999999993E-2"/>
    <n v="73"/>
    <n v="11"/>
    <n v="46.22"/>
    <n v="50"/>
    <n v="1"/>
    <x v="1"/>
    <n v="0"/>
    <n v="0"/>
    <s v="GKC"/>
    <n v="4.9501967263769167E-2"/>
    <n v="20.688696929044308"/>
    <n v="1.024131198111593"/>
    <x v="78"/>
    <n v="0"/>
    <n v="0"/>
    <n v="0"/>
    <n v="0"/>
    <n v="0"/>
    <n v="0"/>
  </r>
  <r>
    <n v="199"/>
    <x v="3"/>
    <n v="1"/>
    <n v="4.8335571999999993E-2"/>
    <n v="74"/>
    <n v="11"/>
    <n v="39.5"/>
    <n v="40"/>
    <n v="1"/>
    <x v="1"/>
    <n v="0"/>
    <n v="0"/>
    <s v="GKC"/>
    <n v="3.0249102110024177E-2"/>
    <n v="20.688696929044308"/>
    <n v="0.62581450593000487"/>
    <x v="78"/>
    <n v="0"/>
    <n v="0"/>
    <n v="0"/>
    <n v="0"/>
    <n v="0"/>
    <n v="0"/>
  </r>
  <r>
    <n v="199"/>
    <x v="3"/>
    <n v="1"/>
    <n v="4.8335571999999993E-2"/>
    <n v="75"/>
    <n v="11"/>
    <n v="55.57"/>
    <n v="60"/>
    <n v="1"/>
    <x v="1"/>
    <n v="0"/>
    <n v="0"/>
    <s v="GKC"/>
    <n v="8.8197289209501123E-2"/>
    <n v="20.688696929044308"/>
    <n v="1.8246869864186386"/>
    <x v="78"/>
    <n v="0"/>
    <n v="0"/>
    <n v="0"/>
    <n v="0"/>
    <n v="0"/>
    <n v="0"/>
  </r>
  <r>
    <n v="199"/>
    <x v="3"/>
    <n v="1"/>
    <n v="4.8335571999999993E-2"/>
    <n v="76"/>
    <n v="11"/>
    <n v="46.84"/>
    <n v="50"/>
    <n v="1"/>
    <x v="1"/>
    <n v="0"/>
    <n v="0"/>
    <s v="GKC"/>
    <n v="5.16136451908141E-2"/>
    <n v="20.688696929044308"/>
    <n v="1.0678190627559783"/>
    <x v="78"/>
    <n v="0"/>
    <n v="0"/>
    <n v="0"/>
    <n v="0"/>
    <n v="0"/>
    <n v="0"/>
  </r>
  <r>
    <n v="199"/>
    <x v="3"/>
    <n v="1"/>
    <n v="4.8335571999999993E-2"/>
    <n v="77"/>
    <n v="11"/>
    <n v="41.96"/>
    <n v="45"/>
    <n v="1"/>
    <x v="1"/>
    <n v="0"/>
    <n v="0"/>
    <s v="GKC"/>
    <n v="3.6556938779090768E-2"/>
    <n v="20.688696929044308"/>
    <n v="0.75631542705423593"/>
    <x v="78"/>
    <n v="0"/>
    <n v="0"/>
    <n v="0"/>
    <n v="0"/>
    <n v="0"/>
    <n v="0"/>
  </r>
  <r>
    <n v="199"/>
    <x v="3"/>
    <n v="1"/>
    <n v="4.8335571999999993E-2"/>
    <n v="78"/>
    <n v="11"/>
    <n v="43.7"/>
    <n v="45"/>
    <n v="1"/>
    <x v="1"/>
    <n v="0"/>
    <n v="0"/>
    <s v="GKC"/>
    <n v="4.1523112311564525E-2"/>
    <n v="20.688696929044308"/>
    <n v="0.85905908616462689"/>
    <x v="78"/>
    <n v="0"/>
    <n v="0"/>
    <n v="0"/>
    <n v="0"/>
    <n v="0"/>
    <n v="0"/>
  </r>
  <r>
    <n v="199"/>
    <x v="3"/>
    <n v="1"/>
    <n v="4.8335571999999993E-2"/>
    <n v="79"/>
    <n v="11"/>
    <n v="38.479999999999997"/>
    <n v="40"/>
    <n v="1"/>
    <x v="1"/>
    <n v="0"/>
    <n v="0"/>
    <s v="GKC"/>
    <n v="2.7867147530965797E-2"/>
    <n v="20.688696929044308"/>
    <n v="0.57653496954511674"/>
    <x v="78"/>
    <n v="0"/>
    <n v="0"/>
    <n v="0"/>
    <n v="0"/>
    <n v="0"/>
    <n v="0"/>
  </r>
  <r>
    <n v="199"/>
    <x v="3"/>
    <n v="1"/>
    <n v="4.8335571999999993E-2"/>
    <n v="80"/>
    <n v="11"/>
    <n v="44.75"/>
    <n v="45"/>
    <n v="1"/>
    <x v="1"/>
    <n v="0"/>
    <n v="0"/>
    <s v="GKC"/>
    <n v="4.4731840992710652E-2"/>
    <n v="20.688696929044308"/>
    <n v="0.9254435013763912"/>
    <x v="78"/>
    <n v="0"/>
    <n v="0"/>
    <n v="0"/>
    <n v="0"/>
    <n v="0"/>
    <n v="0"/>
  </r>
  <r>
    <n v="199"/>
    <x v="3"/>
    <n v="1"/>
    <n v="4.8335571999999993E-2"/>
    <n v="81"/>
    <n v="11"/>
    <n v="41.67"/>
    <n v="45"/>
    <n v="1"/>
    <x v="1"/>
    <n v="0"/>
    <n v="0"/>
    <s v="GKC"/>
    <n v="3.5770685841245861E-2"/>
    <n v="20.688696929044308"/>
    <n v="0.74004887831359201"/>
    <x v="78"/>
    <n v="0"/>
    <n v="0"/>
    <n v="0"/>
    <n v="0"/>
    <n v="0"/>
    <n v="0"/>
  </r>
  <r>
    <n v="199"/>
    <x v="3"/>
    <n v="1"/>
    <n v="4.8335571999999993E-2"/>
    <n v="82"/>
    <n v="11"/>
    <n v="42.5"/>
    <n v="45"/>
    <n v="1"/>
    <x v="1"/>
    <n v="0"/>
    <n v="0"/>
    <s v="GKC"/>
    <n v="3.8052210351728864E-2"/>
    <n v="20.688696929044308"/>
    <n v="0.787250647447161"/>
    <x v="78"/>
    <n v="0"/>
    <n v="0"/>
    <n v="0"/>
    <n v="0"/>
    <n v="0"/>
    <n v="0"/>
  </r>
  <r>
    <n v="199"/>
    <x v="3"/>
    <n v="1"/>
    <n v="4.8335571999999993E-2"/>
    <n v="83"/>
    <n v="11"/>
    <n v="40.98"/>
    <n v="45"/>
    <n v="1"/>
    <x v="1"/>
    <n v="0"/>
    <n v="0"/>
    <s v="GKC"/>
    <n v="3.3946395685937589E-2"/>
    <n v="20.688696929044308"/>
    <n v="0.70230669217977992"/>
    <x v="78"/>
    <n v="0"/>
    <n v="0"/>
    <n v="0"/>
    <n v="0"/>
    <n v="0"/>
    <n v="0"/>
  </r>
  <r>
    <n v="199"/>
    <x v="3"/>
    <n v="1"/>
    <n v="4.8335571999999993E-2"/>
    <n v="84"/>
    <n v="11"/>
    <n v="43"/>
    <n v="45"/>
    <n v="1"/>
    <x v="1"/>
    <n v="0"/>
    <n v="0"/>
    <s v="GKC"/>
    <n v="3.9473369631376778E-2"/>
    <n v="20.688696929044308"/>
    <n v="0.81665258107169558"/>
    <x v="78"/>
    <n v="0"/>
    <n v="0"/>
    <n v="0"/>
    <n v="0"/>
    <n v="0"/>
    <n v="0"/>
  </r>
  <r>
    <n v="199"/>
    <x v="3"/>
    <n v="1"/>
    <n v="4.8335571999999993E-2"/>
    <n v="85"/>
    <n v="11"/>
    <n v="43.53"/>
    <n v="45"/>
    <n v="1"/>
    <x v="1"/>
    <n v="0"/>
    <n v="0"/>
    <s v="GKC"/>
    <n v="4.1018810738488343E-2"/>
    <n v="20.688696929044308"/>
    <n v="0.84862574375841349"/>
    <x v="78"/>
    <n v="0"/>
    <n v="0"/>
    <n v="0"/>
    <n v="0"/>
    <n v="0"/>
    <n v="0"/>
  </r>
  <r>
    <n v="199"/>
    <x v="3"/>
    <n v="1"/>
    <n v="4.8335571999999993E-2"/>
    <n v="86"/>
    <n v="11"/>
    <n v="46.37"/>
    <n v="50"/>
    <n v="1"/>
    <x v="1"/>
    <n v="0"/>
    <n v="0"/>
    <s v="GKC"/>
    <n v="5.0007355509022265E-2"/>
    <n v="20.688696929044308"/>
    <n v="1.034587022349136"/>
    <x v="78"/>
    <n v="0"/>
    <n v="0"/>
    <n v="0"/>
    <n v="0"/>
    <n v="0"/>
    <n v="0"/>
  </r>
  <r>
    <n v="199"/>
    <x v="3"/>
    <n v="1"/>
    <n v="4.8335571999999993E-2"/>
    <n v="87"/>
    <n v="11"/>
    <n v="47.51"/>
    <n v="50"/>
    <n v="1"/>
    <x v="1"/>
    <n v="0"/>
    <n v="0"/>
    <s v="GKC"/>
    <n v="5.3963693073399738E-2"/>
    <n v="20.688696929044308"/>
    <n v="1.1164384911675347"/>
    <x v="78"/>
    <n v="0"/>
    <n v="0"/>
    <n v="0"/>
    <n v="0"/>
    <n v="0"/>
    <n v="0"/>
  </r>
  <r>
    <n v="199"/>
    <x v="3"/>
    <n v="1"/>
    <n v="4.8335571999999993E-2"/>
    <n v="88"/>
    <n v="11"/>
    <n v="57.69"/>
    <n v="60"/>
    <n v="1"/>
    <x v="1"/>
    <n v="0"/>
    <n v="0"/>
    <s v="GKC"/>
    <n v="9.9181525256920311E-2"/>
    <n v="20.688696929044308"/>
    <n v="2.0519365170007777"/>
    <x v="78"/>
    <n v="0"/>
    <n v="0"/>
    <n v="0"/>
    <n v="0"/>
    <n v="0"/>
    <n v="0"/>
  </r>
  <r>
    <n v="199"/>
    <x v="3"/>
    <n v="1"/>
    <n v="4.8335571999999993E-2"/>
    <n v="89"/>
    <n v="11"/>
    <n v="41.92"/>
    <n v="45"/>
    <n v="1"/>
    <x v="1"/>
    <n v="0"/>
    <n v="0"/>
    <s v="GKC"/>
    <n v="3.6447797293907389E-2"/>
    <n v="20.688696929044308"/>
    <n v="0.75405743194489128"/>
    <x v="78"/>
    <n v="0"/>
    <n v="0"/>
    <n v="0"/>
    <n v="0"/>
    <n v="0"/>
    <n v="0"/>
  </r>
  <r>
    <n v="199"/>
    <x v="3"/>
    <n v="1"/>
    <n v="4.8335571999999993E-2"/>
    <n v="90"/>
    <n v="11"/>
    <n v="105.98"/>
    <n v="110"/>
    <n v="1"/>
    <x v="1"/>
    <n v="0"/>
    <n v="0"/>
    <s v="GKC"/>
    <n v="0.66750967869838695"/>
    <n v="20.688696929044308"/>
    <n v="13.809905439794671"/>
    <x v="78"/>
    <n v="0"/>
    <n v="0"/>
    <n v="0"/>
    <n v="0"/>
    <n v="0"/>
    <n v="0"/>
  </r>
  <r>
    <n v="199"/>
    <x v="3"/>
    <n v="1"/>
    <n v="4.8335571999999993E-2"/>
    <n v="91"/>
    <n v="11"/>
    <n v="41.98"/>
    <n v="45"/>
    <n v="1"/>
    <x v="1"/>
    <n v="0"/>
    <n v="0"/>
    <s v="GKC"/>
    <n v="3.6611592891186373E-2"/>
    <n v="20.688696929044308"/>
    <n v="0.75744614941530797"/>
    <x v="78"/>
    <n v="0"/>
    <n v="0"/>
    <n v="0"/>
    <n v="0"/>
    <n v="0"/>
    <n v="0"/>
  </r>
  <r>
    <n v="199"/>
    <x v="3"/>
    <n v="1"/>
    <n v="4.8335571999999993E-2"/>
    <n v="92"/>
    <n v="11"/>
    <n v="28.61"/>
    <n v="30"/>
    <n v="1"/>
    <x v="1"/>
    <n v="0"/>
    <n v="0"/>
    <s v="GKC"/>
    <n v="1.1004341953198896E-2"/>
    <n v="20.688696929044308"/>
    <n v="0.22766549557329943"/>
    <x v="78"/>
    <n v="0"/>
    <n v="0"/>
    <n v="0"/>
    <n v="0"/>
    <n v="0"/>
    <n v="0"/>
  </r>
  <r>
    <n v="200"/>
    <x v="3"/>
    <n v="1"/>
    <n v="4.3246224E-2"/>
    <n v="1"/>
    <n v="11"/>
    <n v="98.04"/>
    <n v="100"/>
    <n v="1"/>
    <x v="1"/>
    <n v="0"/>
    <n v="0"/>
    <s v="GKC"/>
    <n v="0.52291361152514981"/>
    <n v="23.123406103617278"/>
    <n v="12.091543796405203"/>
    <x v="79"/>
    <n v="0"/>
    <n v="0"/>
    <n v="0"/>
    <n v="0"/>
    <n v="0"/>
    <n v="0"/>
  </r>
  <r>
    <n v="200"/>
    <x v="3"/>
    <n v="1"/>
    <n v="4.3246224E-2"/>
    <n v="2"/>
    <n v="11"/>
    <n v="107.23"/>
    <n v="110"/>
    <n v="1"/>
    <x v="1"/>
    <n v="1"/>
    <n v="0"/>
    <s v="GKC"/>
    <n v="0.69250388220769743"/>
    <n v="23.123406103617278"/>
    <n v="16.013048496620129"/>
    <x v="79"/>
    <n v="23.123406103617278"/>
    <n v="0"/>
    <n v="0"/>
    <n v="16.013048496620129"/>
    <n v="0"/>
    <n v="0"/>
  </r>
  <r>
    <n v="200"/>
    <x v="3"/>
    <n v="1"/>
    <n v="4.3246224E-2"/>
    <n v="3"/>
    <n v="11"/>
    <n v="119.18"/>
    <n v="120"/>
    <n v="1"/>
    <x v="1"/>
    <n v="1"/>
    <n v="0"/>
    <s v="GKC"/>
    <n v="0.96444661435116652"/>
    <n v="23.123406103617278"/>
    <n v="22.301290728900781"/>
    <x v="79"/>
    <n v="23.123406103617278"/>
    <n v="0"/>
    <n v="0"/>
    <n v="22.301290728900781"/>
    <n v="0"/>
    <n v="0"/>
  </r>
  <r>
    <n v="200"/>
    <x v="3"/>
    <n v="1"/>
    <n v="4.3246224E-2"/>
    <n v="4"/>
    <n v="11"/>
    <n v="140"/>
    <n v="140"/>
    <n v="1"/>
    <x v="1"/>
    <n v="1"/>
    <n v="1"/>
    <s v="GKC"/>
    <n v="1.5976880430832634"/>
    <n v="23.123406103617278"/>
    <n v="36.943989447107874"/>
    <x v="79"/>
    <n v="23.123406103617278"/>
    <n v="23.123406103617278"/>
    <n v="0"/>
    <n v="36.943989447107874"/>
    <n v="36.943989447107874"/>
    <n v="0"/>
  </r>
  <r>
    <n v="200"/>
    <x v="3"/>
    <n v="1"/>
    <n v="4.3246224E-2"/>
    <n v="5"/>
    <n v="11"/>
    <n v="116.5"/>
    <n v="120"/>
    <n v="1"/>
    <x v="1"/>
    <n v="1"/>
    <n v="0"/>
    <s v="GKC"/>
    <n v="0.89807450823382939"/>
    <n v="23.123406103617278"/>
    <n v="20.766541565197215"/>
    <x v="79"/>
    <n v="23.123406103617278"/>
    <n v="0"/>
    <n v="0"/>
    <n v="20.766541565197215"/>
    <n v="0"/>
    <n v="0"/>
  </r>
  <r>
    <n v="200"/>
    <x v="3"/>
    <n v="1"/>
    <n v="4.3246224E-2"/>
    <n v="6"/>
    <n v="11"/>
    <n v="96.27"/>
    <n v="100"/>
    <n v="1"/>
    <x v="1"/>
    <n v="0"/>
    <n v="0"/>
    <s v="GKC"/>
    <n v="0.49388380999076453"/>
    <n v="23.123406103617278"/>
    <n v="11.420275906418201"/>
    <x v="79"/>
    <n v="0"/>
    <n v="0"/>
    <n v="0"/>
    <n v="0"/>
    <n v="0"/>
    <n v="0"/>
  </r>
  <r>
    <n v="200"/>
    <x v="3"/>
    <n v="1"/>
    <n v="4.3246224E-2"/>
    <n v="7"/>
    <n v="11"/>
    <n v="128.06"/>
    <n v="130"/>
    <n v="1"/>
    <x v="1"/>
    <n v="1"/>
    <n v="1"/>
    <s v="GKC"/>
    <n v="1.2081529196757594"/>
    <n v="23.123406103617278"/>
    <n v="27.936610596933491"/>
    <x v="79"/>
    <n v="23.123406103617278"/>
    <n v="23.123406103617278"/>
    <n v="0"/>
    <n v="27.936610596933491"/>
    <n v="27.936610596933491"/>
    <n v="0"/>
  </r>
  <r>
    <n v="200"/>
    <x v="3"/>
    <n v="1"/>
    <n v="4.3246224E-2"/>
    <n v="8"/>
    <n v="11"/>
    <n v="131.07"/>
    <n v="135"/>
    <n v="1"/>
    <x v="1"/>
    <n v="1"/>
    <n v="1"/>
    <s v="GKC"/>
    <n v="1.2994316388424061"/>
    <n v="23.123406103617278"/>
    <n v="30.047285488841894"/>
    <x v="79"/>
    <n v="23.123406103617278"/>
    <n v="23.123406103617278"/>
    <n v="0"/>
    <n v="30.047285488841894"/>
    <n v="30.047285488841894"/>
    <n v="0"/>
  </r>
  <r>
    <n v="200"/>
    <x v="3"/>
    <n v="1"/>
    <n v="4.3246224E-2"/>
    <n v="9"/>
    <n v="11"/>
    <n v="115.62"/>
    <n v="120"/>
    <n v="1"/>
    <x v="1"/>
    <n v="1"/>
    <n v="0"/>
    <s v="GKC"/>
    <n v="0.87697848426035996"/>
    <n v="23.123406103617278"/>
    <n v="20.278729635687036"/>
    <x v="79"/>
    <n v="23.123406103617278"/>
    <n v="0"/>
    <n v="0"/>
    <n v="20.278729635687036"/>
    <n v="0"/>
    <n v="0"/>
  </r>
  <r>
    <n v="200"/>
    <x v="3"/>
    <n v="1"/>
    <n v="4.3246224E-2"/>
    <n v="10"/>
    <n v="11"/>
    <n v="109.45"/>
    <n v="110"/>
    <n v="1"/>
    <x v="1"/>
    <n v="1"/>
    <n v="0"/>
    <s v="GKC"/>
    <n v="0.73845157184011401"/>
    <n v="23.123406103617278"/>
    <n v="17.075515583513464"/>
    <x v="79"/>
    <n v="23.123406103617278"/>
    <n v="0"/>
    <n v="0"/>
    <n v="17.075515583513464"/>
    <n v="0"/>
    <n v="0"/>
  </r>
  <r>
    <n v="200"/>
    <x v="3"/>
    <n v="1"/>
    <n v="4.3246224E-2"/>
    <n v="11"/>
    <n v="11"/>
    <n v="67.150000000000006"/>
    <n v="70"/>
    <n v="1"/>
    <x v="1"/>
    <n v="0"/>
    <n v="0"/>
    <s v="GKC"/>
    <n v="0.15965034319074362"/>
    <n v="23.123406103617278"/>
    <n v="3.6916597201814341"/>
    <x v="79"/>
    <n v="0"/>
    <n v="0"/>
    <n v="0"/>
    <n v="0"/>
    <n v="0"/>
    <n v="0"/>
  </r>
  <r>
    <n v="200"/>
    <x v="3"/>
    <n v="1"/>
    <n v="4.3246224E-2"/>
    <n v="12"/>
    <n v="11"/>
    <n v="128"/>
    <n v="130"/>
    <n v="1"/>
    <x v="1"/>
    <n v="1"/>
    <n v="1"/>
    <s v="GKC"/>
    <n v="1.2063792204561359"/>
    <n v="23.123406103617278"/>
    <n v="27.895596629572466"/>
    <x v="79"/>
    <n v="23.123406103617278"/>
    <n v="23.123406103617278"/>
    <n v="0"/>
    <n v="27.895596629572466"/>
    <n v="27.895596629572466"/>
    <n v="0"/>
  </r>
  <r>
    <n v="200"/>
    <x v="3"/>
    <n v="1"/>
    <n v="4.3246224E-2"/>
    <n v="13"/>
    <n v="11"/>
    <n v="58.44"/>
    <n v="60"/>
    <n v="1"/>
    <x v="1"/>
    <n v="0"/>
    <n v="0"/>
    <s v="GKC"/>
    <n v="0.10328020538618254"/>
    <n v="23.123406103617278"/>
    <n v="2.3881901316096994"/>
    <x v="79"/>
    <n v="0"/>
    <n v="0"/>
    <n v="0"/>
    <n v="0"/>
    <n v="0"/>
    <n v="0"/>
  </r>
  <r>
    <n v="200"/>
    <x v="3"/>
    <n v="1"/>
    <n v="4.3246224E-2"/>
    <n v="14"/>
    <n v="11"/>
    <n v="98.52"/>
    <n v="100"/>
    <n v="1"/>
    <x v="1"/>
    <n v="0"/>
    <n v="0"/>
    <s v="GKC"/>
    <n v="0.5309817531349339"/>
    <n v="23.123406103617278"/>
    <n v="12.278106711349732"/>
    <x v="79"/>
    <n v="0"/>
    <n v="0"/>
    <n v="0"/>
    <n v="0"/>
    <n v="0"/>
    <n v="0"/>
  </r>
  <r>
    <n v="200"/>
    <x v="3"/>
    <n v="1"/>
    <n v="4.3246224E-2"/>
    <n v="15"/>
    <n v="11"/>
    <n v="99.03"/>
    <n v="100"/>
    <n v="1"/>
    <x v="1"/>
    <n v="0"/>
    <n v="0"/>
    <s v="GKC"/>
    <n v="0.53964660036932011"/>
    <n v="23.123406103617278"/>
    <n v="12.47846749277625"/>
    <x v="79"/>
    <n v="0"/>
    <n v="0"/>
    <n v="0"/>
    <n v="0"/>
    <n v="0"/>
    <n v="0"/>
  </r>
  <r>
    <n v="200"/>
    <x v="3"/>
    <n v="1"/>
    <n v="4.3246224E-2"/>
    <n v="16"/>
    <n v="11"/>
    <n v="85.91"/>
    <n v="90"/>
    <n v="1"/>
    <x v="1"/>
    <n v="0"/>
    <n v="0"/>
    <s v="GKC"/>
    <n v="0.34562699250463819"/>
    <n v="23.123406103617278"/>
    <n v="7.992073308056634"/>
    <x v="79"/>
    <n v="0"/>
    <n v="0"/>
    <n v="0"/>
    <n v="0"/>
    <n v="0"/>
    <n v="0"/>
  </r>
  <r>
    <n v="200"/>
    <x v="3"/>
    <n v="1"/>
    <n v="4.3246224E-2"/>
    <n v="17"/>
    <n v="11"/>
    <n v="126.75"/>
    <n v="130"/>
    <n v="1"/>
    <x v="1"/>
    <n v="1"/>
    <n v="1"/>
    <s v="GKC"/>
    <n v="1.1698292411927427"/>
    <n v="23.123406103617278"/>
    <n v="27.050436615986236"/>
    <x v="79"/>
    <n v="23.123406103617278"/>
    <n v="23.123406103617278"/>
    <n v="0"/>
    <n v="27.050436615986236"/>
    <n v="27.050436615986236"/>
    <n v="0"/>
  </r>
  <r>
    <n v="200"/>
    <x v="3"/>
    <n v="1"/>
    <n v="4.3246224E-2"/>
    <n v="18"/>
    <n v="11"/>
    <n v="113.29"/>
    <n v="115"/>
    <n v="1"/>
    <x v="1"/>
    <n v="1"/>
    <n v="0"/>
    <s v="GKC"/>
    <n v="0.82275624306439155"/>
    <n v="23.123406103617278"/>
    <n v="19.024926732664373"/>
    <x v="79"/>
    <n v="23.123406103617278"/>
    <n v="0"/>
    <n v="0"/>
    <n v="19.024926732664373"/>
    <n v="0"/>
    <n v="0"/>
  </r>
  <r>
    <n v="200"/>
    <x v="3"/>
    <n v="1"/>
    <n v="4.3246224E-2"/>
    <n v="19"/>
    <n v="11"/>
    <n v="87.86"/>
    <n v="90"/>
    <n v="1"/>
    <x v="1"/>
    <n v="0"/>
    <n v="0"/>
    <s v="GKC"/>
    <n v="0.37082243535778248"/>
    <n v="23.123406103617278"/>
    <n v="8.5746777651103709"/>
    <x v="79"/>
    <n v="0"/>
    <n v="0"/>
    <n v="0"/>
    <n v="0"/>
    <n v="0"/>
    <n v="0"/>
  </r>
  <r>
    <n v="200"/>
    <x v="3"/>
    <n v="1"/>
    <n v="4.3246224E-2"/>
    <n v="20"/>
    <n v="11"/>
    <n v="98.27"/>
    <n v="100"/>
    <n v="1"/>
    <x v="1"/>
    <n v="0"/>
    <n v="0"/>
    <s v="GKC"/>
    <n v="0.5267690985648612"/>
    <n v="23.123406103617278"/>
    <n v="12.180695788951683"/>
    <x v="79"/>
    <n v="0"/>
    <n v="0"/>
    <n v="0"/>
    <n v="0"/>
    <n v="0"/>
    <n v="0"/>
  </r>
  <r>
    <n v="200"/>
    <x v="3"/>
    <n v="1"/>
    <n v="4.3246224E-2"/>
    <n v="21"/>
    <n v="11"/>
    <n v="91.74"/>
    <n v="95"/>
    <n v="1"/>
    <x v="1"/>
    <n v="0"/>
    <n v="0"/>
    <s v="GKC"/>
    <n v="0.42462174414022563"/>
    <n v="23.123406103617278"/>
    <n v="9.8187010301807067"/>
    <x v="79"/>
    <n v="0"/>
    <n v="0"/>
    <n v="0"/>
    <n v="0"/>
    <n v="0"/>
    <n v="0"/>
  </r>
  <r>
    <n v="200"/>
    <x v="3"/>
    <n v="1"/>
    <n v="4.3246224E-2"/>
    <n v="22"/>
    <n v="11"/>
    <n v="97.01"/>
    <n v="100"/>
    <n v="1"/>
    <x v="1"/>
    <n v="0"/>
    <n v="0"/>
    <s v="GKC"/>
    <n v="0.50588329081502637"/>
    <n v="23.123406103617278"/>
    <n v="11.697744774550175"/>
    <x v="79"/>
    <n v="0"/>
    <n v="0"/>
    <n v="0"/>
    <n v="0"/>
    <n v="0"/>
    <n v="0"/>
  </r>
  <r>
    <n v="200"/>
    <x v="3"/>
    <n v="1"/>
    <n v="4.3246224E-2"/>
    <n v="23"/>
    <n v="11"/>
    <n v="107.57"/>
    <n v="110"/>
    <n v="1"/>
    <x v="1"/>
    <n v="1"/>
    <n v="0"/>
    <s v="GKC"/>
    <n v="0.69941091687067414"/>
    <n v="23.123406103617278"/>
    <n v="16.172762664103903"/>
    <x v="79"/>
    <n v="23.123406103617278"/>
    <n v="0"/>
    <n v="0"/>
    <n v="16.172762664103903"/>
    <n v="0"/>
    <n v="0"/>
  </r>
  <r>
    <n v="200"/>
    <x v="3"/>
    <n v="1"/>
    <n v="4.3246224E-2"/>
    <n v="24"/>
    <n v="11"/>
    <n v="82.05"/>
    <n v="85"/>
    <n v="1"/>
    <x v="1"/>
    <n v="0"/>
    <n v="0"/>
    <s v="GKC"/>
    <n v="0.2992381480889254"/>
    <n v="23.123406103617278"/>
    <n v="6.9194052199545881"/>
    <x v="79"/>
    <n v="0"/>
    <n v="0"/>
    <n v="0"/>
    <n v="0"/>
    <n v="0"/>
    <n v="0"/>
  </r>
  <r>
    <n v="200"/>
    <x v="3"/>
    <n v="1"/>
    <n v="4.3246224E-2"/>
    <n v="25"/>
    <n v="11"/>
    <n v="95.3"/>
    <n v="100"/>
    <n v="1"/>
    <x v="1"/>
    <n v="0"/>
    <n v="0"/>
    <s v="GKC"/>
    <n v="0.47845030596346977"/>
    <n v="23.123406103617278"/>
    <n v="11.063400725193251"/>
    <x v="79"/>
    <n v="0"/>
    <n v="0"/>
    <n v="0"/>
    <n v="0"/>
    <n v="0"/>
    <n v="0"/>
  </r>
  <r>
    <n v="200"/>
    <x v="3"/>
    <n v="1"/>
    <n v="4.3246224E-2"/>
    <n v="26"/>
    <n v="11"/>
    <n v="71.819999999999993"/>
    <n v="75"/>
    <n v="1"/>
    <x v="1"/>
    <n v="0"/>
    <n v="0"/>
    <s v="GKC"/>
    <n v="0.19711057489917314"/>
    <n v="23.123406103617278"/>
    <n v="4.5578678707110507"/>
    <x v="79"/>
    <n v="0"/>
    <n v="0"/>
    <n v="0"/>
    <n v="0"/>
    <n v="0"/>
    <n v="0"/>
  </r>
  <r>
    <n v="200"/>
    <x v="3"/>
    <n v="1"/>
    <n v="4.3246224E-2"/>
    <n v="27"/>
    <n v="11"/>
    <n v="124.64"/>
    <n v="125"/>
    <n v="1"/>
    <x v="1"/>
    <n v="1"/>
    <n v="1"/>
    <s v="GKC"/>
    <n v="1.1098560877754167"/>
    <n v="23.123406103617278"/>
    <n v="25.663653034202863"/>
    <x v="79"/>
    <n v="23.123406103617278"/>
    <n v="23.123406103617278"/>
    <n v="0"/>
    <n v="25.663653034202863"/>
    <n v="25.663653034202863"/>
    <n v="0"/>
  </r>
  <r>
    <n v="200"/>
    <x v="3"/>
    <n v="1"/>
    <n v="4.3246224E-2"/>
    <n v="28"/>
    <n v="11"/>
    <n v="100.67"/>
    <n v="105"/>
    <n v="1"/>
    <x v="1"/>
    <n v="0"/>
    <n v="0"/>
    <s v="GKC"/>
    <n v="0.56816216288906085"/>
    <n v="23.123406103617278"/>
    <n v="13.137844425193304"/>
    <x v="79"/>
    <n v="0"/>
    <n v="0"/>
    <n v="0"/>
    <n v="0"/>
    <n v="0"/>
    <n v="0"/>
  </r>
  <r>
    <n v="200"/>
    <x v="3"/>
    <n v="1"/>
    <n v="4.3246224E-2"/>
    <n v="29"/>
    <n v="11"/>
    <n v="55.89"/>
    <n v="60"/>
    <n v="1"/>
    <x v="1"/>
    <n v="0"/>
    <n v="0"/>
    <s v="GKC"/>
    <n v="8.9799315612029529E-2"/>
    <n v="23.123406103617278"/>
    <n v="2.0764660427238577"/>
    <x v="79"/>
    <n v="0"/>
    <n v="0"/>
    <n v="0"/>
    <n v="0"/>
    <n v="0"/>
    <n v="0"/>
  </r>
  <r>
    <n v="200"/>
    <x v="3"/>
    <n v="1"/>
    <n v="4.3246224E-2"/>
    <n v="30"/>
    <n v="11"/>
    <n v="126.67"/>
    <n v="130"/>
    <n v="1"/>
    <x v="1"/>
    <n v="1"/>
    <n v="1"/>
    <s v="GKC"/>
    <n v="1.167516061372784"/>
    <n v="23.123406103617278"/>
    <n v="26.996948019618635"/>
    <x v="79"/>
    <n v="23.123406103617278"/>
    <n v="23.123406103617278"/>
    <n v="0"/>
    <n v="26.996948019618635"/>
    <n v="26.996948019618635"/>
    <n v="0"/>
  </r>
  <r>
    <n v="200"/>
    <x v="3"/>
    <n v="1"/>
    <n v="4.3246224E-2"/>
    <n v="31"/>
    <n v="11"/>
    <n v="119.62"/>
    <n v="120"/>
    <n v="1"/>
    <x v="1"/>
    <n v="1"/>
    <n v="0"/>
    <s v="GKC"/>
    <n v="0.97565326020902399"/>
    <n v="23.123406103617278"/>
    <n v="22.560426552131442"/>
    <x v="79"/>
    <n v="23.123406103617278"/>
    <n v="0"/>
    <n v="0"/>
    <n v="22.560426552131442"/>
    <n v="0"/>
    <n v="0"/>
  </r>
  <r>
    <n v="200"/>
    <x v="3"/>
    <n v="1"/>
    <n v="4.3246224E-2"/>
    <n v="32"/>
    <n v="11"/>
    <n v="102.14"/>
    <n v="105"/>
    <n v="1"/>
    <x v="1"/>
    <n v="0"/>
    <n v="0"/>
    <s v="GKC"/>
    <n v="0.59457903789724953"/>
    <n v="23.123406103617278"/>
    <n v="13.748692553996149"/>
    <x v="79"/>
    <n v="0"/>
    <n v="0"/>
    <n v="0"/>
    <n v="0"/>
    <n v="0"/>
    <n v="0"/>
  </r>
  <r>
    <n v="200"/>
    <x v="3"/>
    <n v="1"/>
    <n v="4.3246224E-2"/>
    <n v="33"/>
    <n v="11"/>
    <n v="113.16"/>
    <n v="115"/>
    <n v="1"/>
    <x v="1"/>
    <n v="1"/>
    <n v="0"/>
    <s v="GKC"/>
    <n v="0.81980007976060343"/>
    <n v="23.123406103617278"/>
    <n v="18.956570168082269"/>
    <x v="79"/>
    <n v="23.123406103617278"/>
    <n v="0"/>
    <n v="0"/>
    <n v="18.956570168082269"/>
    <n v="0"/>
    <n v="0"/>
  </r>
  <r>
    <n v="200"/>
    <x v="3"/>
    <n v="1"/>
    <n v="4.3246224E-2"/>
    <n v="34"/>
    <n v="11"/>
    <n v="92.83"/>
    <n v="95"/>
    <n v="1"/>
    <x v="1"/>
    <n v="0"/>
    <n v="0"/>
    <s v="GKC"/>
    <n v="0.44063964817122903"/>
    <n v="23.123406103617278"/>
    <n v="10.189089530018366"/>
    <x v="79"/>
    <n v="0"/>
    <n v="0"/>
    <n v="0"/>
    <n v="0"/>
    <n v="0"/>
    <n v="0"/>
  </r>
  <r>
    <n v="200"/>
    <x v="3"/>
    <n v="1"/>
    <n v="4.3246224E-2"/>
    <n v="35"/>
    <n v="11"/>
    <n v="72.08"/>
    <n v="75"/>
    <n v="1"/>
    <x v="1"/>
    <n v="0"/>
    <n v="0"/>
    <s v="GKC"/>
    <n v="0.19935628045377984"/>
    <n v="23.123406103617278"/>
    <n v="4.6097962322393702"/>
    <x v="79"/>
    <n v="0"/>
    <n v="0"/>
    <n v="0"/>
    <n v="0"/>
    <n v="0"/>
    <n v="0"/>
  </r>
  <r>
    <n v="200"/>
    <x v="3"/>
    <n v="1"/>
    <n v="4.3246224E-2"/>
    <n v="36"/>
    <n v="11"/>
    <n v="110.84"/>
    <n v="115"/>
    <n v="1"/>
    <x v="1"/>
    <n v="1"/>
    <n v="0"/>
    <s v="GKC"/>
    <n v="0.76825283981634385"/>
    <n v="23.123406103617278"/>
    <n v="17.764622405330552"/>
    <x v="79"/>
    <n v="23.123406103617278"/>
    <n v="0"/>
    <n v="0"/>
    <n v="17.764622405330552"/>
    <n v="0"/>
    <n v="0"/>
  </r>
  <r>
    <n v="200"/>
    <x v="3"/>
    <n v="1"/>
    <n v="4.3246224E-2"/>
    <n v="37"/>
    <n v="11"/>
    <n v="105.86"/>
    <n v="110"/>
    <n v="1"/>
    <x v="1"/>
    <n v="0"/>
    <n v="0"/>
    <s v="GKC"/>
    <n v="0.66514306479781582"/>
    <n v="23.123406103617278"/>
    <n v="15.380373204324517"/>
    <x v="79"/>
    <n v="0"/>
    <n v="0"/>
    <n v="0"/>
    <n v="0"/>
    <n v="0"/>
    <n v="0"/>
  </r>
  <r>
    <n v="200"/>
    <x v="3"/>
    <n v="1"/>
    <n v="4.3246224E-2"/>
    <n v="38"/>
    <n v="11"/>
    <n v="62.84"/>
    <n v="65"/>
    <n v="1"/>
    <x v="1"/>
    <n v="0"/>
    <n v="0"/>
    <s v="GKC"/>
    <n v="0.12967343224216166"/>
    <n v="23.123406103617278"/>
    <n v="2.9984914345854023"/>
    <x v="79"/>
    <n v="0"/>
    <n v="0"/>
    <n v="0"/>
    <n v="0"/>
    <n v="0"/>
    <n v="0"/>
  </r>
  <r>
    <n v="200"/>
    <x v="3"/>
    <n v="1"/>
    <n v="4.3246224E-2"/>
    <n v="39"/>
    <n v="11"/>
    <n v="107.76"/>
    <n v="110"/>
    <n v="1"/>
    <x v="1"/>
    <n v="1"/>
    <n v="0"/>
    <s v="GKC"/>
    <n v="0.70329108933021434"/>
    <n v="23.123406103617278"/>
    <n v="16.262485467637923"/>
    <x v="79"/>
    <n v="23.123406103617278"/>
    <n v="0"/>
    <n v="0"/>
    <n v="16.262485467637923"/>
    <n v="0"/>
    <n v="0"/>
  </r>
  <r>
    <n v="200"/>
    <x v="3"/>
    <n v="1"/>
    <n v="4.3246224E-2"/>
    <n v="40"/>
    <n v="11"/>
    <n v="108.67"/>
    <n v="110"/>
    <n v="1"/>
    <x v="1"/>
    <n v="1"/>
    <n v="0"/>
    <s v="GKC"/>
    <n v="0.72207847568716865"/>
    <n v="23.123406103617278"/>
    <n v="16.696913831995335"/>
    <x v="79"/>
    <n v="23.123406103617278"/>
    <n v="0"/>
    <n v="0"/>
    <n v="16.696913831995335"/>
    <n v="0"/>
    <n v="0"/>
  </r>
  <r>
    <n v="200"/>
    <x v="3"/>
    <n v="1"/>
    <n v="4.3246224E-2"/>
    <n v="41"/>
    <n v="11"/>
    <n v="102.39"/>
    <n v="105"/>
    <n v="1"/>
    <x v="1"/>
    <n v="0"/>
    <n v="0"/>
    <s v="GKC"/>
    <n v="0.59915334799379483"/>
    <n v="23.123406103617278"/>
    <n v="13.854466184002442"/>
    <x v="79"/>
    <n v="0"/>
    <n v="0"/>
    <n v="0"/>
    <n v="0"/>
    <n v="0"/>
    <n v="0"/>
  </r>
  <r>
    <n v="200"/>
    <x v="3"/>
    <n v="1"/>
    <n v="4.3246224E-2"/>
    <n v="42"/>
    <n v="11"/>
    <n v="64.95"/>
    <n v="65"/>
    <n v="1"/>
    <x v="1"/>
    <n v="0"/>
    <n v="0"/>
    <s v="GKC"/>
    <n v="0.1438189935929563"/>
    <n v="23.123406103617278"/>
    <n v="3.3255849942634597"/>
    <x v="79"/>
    <n v="0"/>
    <n v="0"/>
    <n v="0"/>
    <n v="0"/>
    <n v="0"/>
    <n v="0"/>
  </r>
  <r>
    <n v="200"/>
    <x v="3"/>
    <n v="1"/>
    <n v="4.3246224E-2"/>
    <n v="43"/>
    <n v="11"/>
    <n v="48.72"/>
    <n v="50"/>
    <n v="1"/>
    <x v="1"/>
    <n v="0"/>
    <n v="0"/>
    <s v="GKC"/>
    <n v="5.8390596886831431E-2"/>
    <n v="23.123406103617278"/>
    <n v="1.3501894844468139"/>
    <x v="79"/>
    <n v="0"/>
    <n v="0"/>
    <n v="0"/>
    <n v="0"/>
    <n v="0"/>
    <n v="0"/>
  </r>
  <r>
    <n v="200"/>
    <x v="3"/>
    <n v="1"/>
    <n v="4.3246224E-2"/>
    <n v="44"/>
    <n v="11"/>
    <n v="112.61"/>
    <n v="115"/>
    <n v="1"/>
    <x v="1"/>
    <n v="1"/>
    <n v="0"/>
    <s v="GKC"/>
    <n v="0.80737325324547782"/>
    <n v="23.123406103617278"/>
    <n v="18.669219611993821"/>
    <x v="79"/>
    <n v="23.123406103617278"/>
    <n v="0"/>
    <n v="0"/>
    <n v="18.669219611993821"/>
    <n v="0"/>
    <n v="0"/>
  </r>
  <r>
    <n v="200"/>
    <x v="3"/>
    <n v="1"/>
    <n v="4.3246224E-2"/>
    <n v="45"/>
    <n v="11"/>
    <n v="92.49"/>
    <n v="95"/>
    <n v="1"/>
    <x v="1"/>
    <n v="0"/>
    <n v="0"/>
    <s v="GKC"/>
    <n v="0.43559985518938693"/>
    <n v="23.123406103617278"/>
    <n v="10.072552350221072"/>
    <x v="79"/>
    <n v="0"/>
    <n v="0"/>
    <n v="0"/>
    <n v="0"/>
    <n v="0"/>
    <n v="0"/>
  </r>
  <r>
    <n v="200"/>
    <x v="3"/>
    <n v="1"/>
    <n v="4.3246224E-2"/>
    <n v="46"/>
    <n v="11"/>
    <n v="109.17"/>
    <n v="110"/>
    <n v="1"/>
    <x v="1"/>
    <n v="1"/>
    <n v="0"/>
    <s v="GKC"/>
    <n v="0.73254527416161275"/>
    <n v="23.123406103617278"/>
    <n v="16.938941863724629"/>
    <x v="79"/>
    <n v="23.123406103617278"/>
    <n v="0"/>
    <n v="0"/>
    <n v="16.938941863724629"/>
    <n v="0"/>
    <n v="0"/>
  </r>
  <r>
    <n v="200"/>
    <x v="3"/>
    <n v="1"/>
    <n v="4.3246224E-2"/>
    <n v="47"/>
    <n v="11"/>
    <n v="107.32"/>
    <n v="110"/>
    <n v="1"/>
    <x v="1"/>
    <n v="1"/>
    <n v="0"/>
    <s v="GKC"/>
    <n v="0.69432767302890042"/>
    <n v="23.123406103617278"/>
    <n v="16.055220752426859"/>
    <x v="79"/>
    <n v="23.123406103617278"/>
    <n v="0"/>
    <n v="0"/>
    <n v="16.055220752426859"/>
    <n v="0"/>
    <n v="0"/>
  </r>
  <r>
    <n v="200"/>
    <x v="3"/>
    <n v="1"/>
    <n v="4.3246224E-2"/>
    <n v="48"/>
    <n v="11"/>
    <n v="69.010000000000005"/>
    <n v="70"/>
    <n v="1"/>
    <x v="1"/>
    <n v="0"/>
    <n v="0"/>
    <s v="GKC"/>
    <n v="0.1739281185558384"/>
    <n v="23.123406103617278"/>
    <n v="4.0218105182047434"/>
    <x v="79"/>
    <n v="0"/>
    <n v="0"/>
    <n v="0"/>
    <n v="0"/>
    <n v="0"/>
    <n v="0"/>
  </r>
  <r>
    <n v="200"/>
    <x v="3"/>
    <n v="1"/>
    <n v="4.3246224E-2"/>
    <n v="49"/>
    <n v="11"/>
    <n v="50.47"/>
    <n v="55"/>
    <n v="1"/>
    <x v="1"/>
    <n v="0"/>
    <n v="0"/>
    <s v="GKC"/>
    <n v="6.5221382974583353E-2"/>
    <n v="23.123406103617278"/>
    <n v="1.5081405251608406"/>
    <x v="79"/>
    <n v="0"/>
    <n v="0"/>
    <n v="0"/>
    <n v="0"/>
    <n v="0"/>
    <n v="0"/>
  </r>
  <r>
    <n v="200"/>
    <x v="3"/>
    <n v="1"/>
    <n v="4.3246224E-2"/>
    <n v="50"/>
    <n v="11"/>
    <n v="120.57"/>
    <n v="125"/>
    <n v="1"/>
    <x v="1"/>
    <n v="1"/>
    <n v="0"/>
    <s v="GKC"/>
    <n v="1.0001512362474019"/>
    <n v="23.123406103617278"/>
    <n v="23.126903200783538"/>
    <x v="79"/>
    <n v="23.123406103617278"/>
    <n v="0"/>
    <n v="0"/>
    <n v="23.126903200783538"/>
    <n v="0"/>
    <n v="0"/>
  </r>
  <r>
    <n v="200"/>
    <x v="3"/>
    <n v="1"/>
    <n v="4.3246224E-2"/>
    <n v="51"/>
    <n v="11"/>
    <n v="134.01"/>
    <n v="135"/>
    <n v="1"/>
    <x v="1"/>
    <n v="1"/>
    <n v="1"/>
    <s v="GKC"/>
    <n v="1.3930148227903365"/>
    <n v="23.123406103617278"/>
    <n v="32.211247455739411"/>
    <x v="79"/>
    <n v="23.123406103617278"/>
    <n v="23.123406103617278"/>
    <n v="0"/>
    <n v="32.211247455739411"/>
    <n v="32.211247455739411"/>
    <n v="0"/>
  </r>
  <r>
    <n v="200"/>
    <x v="3"/>
    <n v="1"/>
    <n v="4.3246224E-2"/>
    <n v="52"/>
    <n v="11"/>
    <n v="103.3"/>
    <n v="105"/>
    <n v="1"/>
    <x v="1"/>
    <n v="0"/>
    <n v="0"/>
    <s v="GKC"/>
    <n v="0.61600622527485027"/>
    <n v="23.123406103617278"/>
    <n v="14.244162109386712"/>
    <x v="79"/>
    <n v="0"/>
    <n v="0"/>
    <n v="0"/>
    <n v="0"/>
    <n v="0"/>
    <n v="0"/>
  </r>
  <r>
    <n v="200"/>
    <x v="3"/>
    <n v="1"/>
    <n v="4.3246224E-2"/>
    <n v="53"/>
    <n v="11"/>
    <n v="122.11"/>
    <n v="125"/>
    <n v="1"/>
    <x v="1"/>
    <n v="1"/>
    <n v="0"/>
    <s v="GKC"/>
    <n v="1.0407482830377992"/>
    <n v="23.123406103617278"/>
    <n v="24.065645200325449"/>
    <x v="79"/>
    <n v="23.123406103617278"/>
    <n v="0"/>
    <n v="0"/>
    <n v="24.065645200325449"/>
    <n v="0"/>
    <n v="0"/>
  </r>
  <r>
    <n v="200"/>
    <x v="3"/>
    <n v="1"/>
    <n v="4.3246224E-2"/>
    <n v="54"/>
    <n v="11"/>
    <n v="98.31"/>
    <n v="100"/>
    <n v="1"/>
    <x v="1"/>
    <n v="0"/>
    <n v="0"/>
    <s v="GKC"/>
    <n v="0.52744158815692332"/>
    <n v="23.123406103617278"/>
    <n v="12.196246038889392"/>
    <x v="79"/>
    <n v="0"/>
    <n v="0"/>
    <n v="0"/>
    <n v="0"/>
    <n v="0"/>
    <n v="0"/>
  </r>
  <r>
    <n v="200"/>
    <x v="3"/>
    <n v="1"/>
    <n v="4.3246224E-2"/>
    <n v="55"/>
    <n v="11"/>
    <n v="79.12"/>
    <n v="80"/>
    <n v="1"/>
    <x v="1"/>
    <n v="0"/>
    <n v="0"/>
    <s v="GKC"/>
    <n v="0.26699804199604399"/>
    <n v="23.123406103617278"/>
    <n v="6.1739041539451858"/>
    <x v="79"/>
    <n v="0"/>
    <n v="0"/>
    <n v="0"/>
    <n v="0"/>
    <n v="0"/>
    <n v="0"/>
  </r>
  <r>
    <n v="200"/>
    <x v="3"/>
    <n v="1"/>
    <n v="4.3246224E-2"/>
    <n v="56"/>
    <n v="11"/>
    <n v="116.71"/>
    <n v="120"/>
    <n v="1"/>
    <x v="1"/>
    <n v="1"/>
    <n v="0"/>
    <s v="GKC"/>
    <n v="0.90315936519102724"/>
    <n v="23.123406103617278"/>
    <n v="20.884120777597307"/>
    <x v="79"/>
    <n v="23.123406103617278"/>
    <n v="0"/>
    <n v="0"/>
    <n v="20.884120777597307"/>
    <n v="0"/>
    <n v="0"/>
  </r>
  <r>
    <n v="200"/>
    <x v="3"/>
    <n v="1"/>
    <n v="4.3246224E-2"/>
    <n v="57"/>
    <n v="11"/>
    <n v="125.65"/>
    <n v="130"/>
    <n v="1"/>
    <x v="1"/>
    <n v="1"/>
    <n v="1"/>
    <s v="GKC"/>
    <n v="1.1382954725011376"/>
    <n v="23.123406103617278"/>
    <n v="26.321268476552717"/>
    <x v="79"/>
    <n v="23.123406103617278"/>
    <n v="23.123406103617278"/>
    <n v="0"/>
    <n v="26.321268476552717"/>
    <n v="26.321268476552717"/>
    <n v="0"/>
  </r>
  <r>
    <n v="200"/>
    <x v="3"/>
    <n v="1"/>
    <n v="4.3246224E-2"/>
    <n v="58"/>
    <n v="11"/>
    <n v="106.97"/>
    <n v="110"/>
    <n v="1"/>
    <x v="1"/>
    <n v="0"/>
    <n v="0"/>
    <s v="GKC"/>
    <n v="0.68725348373480422"/>
    <n v="23.123406103617278"/>
    <n v="15.891641400525609"/>
    <x v="79"/>
    <n v="0"/>
    <n v="0"/>
    <n v="0"/>
    <n v="0"/>
    <n v="0"/>
    <n v="0"/>
  </r>
  <r>
    <n v="200"/>
    <x v="3"/>
    <n v="1"/>
    <n v="4.3246224E-2"/>
    <n v="59"/>
    <n v="11"/>
    <n v="67.959999999999994"/>
    <n v="70"/>
    <n v="1"/>
    <x v="1"/>
    <n v="0"/>
    <n v="0"/>
    <s v="GKC"/>
    <n v="0.16576579038021722"/>
    <n v="23.123406103617278"/>
    <n v="3.8330696890488571"/>
    <x v="79"/>
    <n v="0"/>
    <n v="0"/>
    <n v="0"/>
    <n v="0"/>
    <n v="0"/>
    <n v="0"/>
  </r>
  <r>
    <n v="200"/>
    <x v="3"/>
    <n v="1"/>
    <n v="4.3246224E-2"/>
    <n v="60"/>
    <n v="11"/>
    <n v="58.81"/>
    <n v="60"/>
    <n v="1"/>
    <x v="1"/>
    <n v="0"/>
    <n v="0"/>
    <s v="GKC"/>
    <n v="0.10534405717432666"/>
    <n v="23.123406103617278"/>
    <n v="2.4359134146446326"/>
    <x v="79"/>
    <n v="0"/>
    <n v="0"/>
    <n v="0"/>
    <n v="0"/>
    <n v="0"/>
    <n v="0"/>
  </r>
  <r>
    <n v="200"/>
    <x v="3"/>
    <n v="1"/>
    <n v="4.3246224E-2"/>
    <n v="61"/>
    <n v="11"/>
    <n v="57.86"/>
    <n v="60"/>
    <n v="1"/>
    <x v="1"/>
    <n v="0"/>
    <n v="0"/>
    <s v="GKC"/>
    <n v="0.10010066647364012"/>
    <n v="23.123406103617278"/>
    <n v="2.3146683621127271"/>
    <x v="79"/>
    <n v="0"/>
    <n v="0"/>
    <n v="0"/>
    <n v="0"/>
    <n v="0"/>
    <n v="0"/>
  </r>
  <r>
    <n v="200"/>
    <x v="3"/>
    <n v="1"/>
    <n v="4.3246224E-2"/>
    <n v="62"/>
    <n v="11"/>
    <n v="75.790000000000006"/>
    <n v="80"/>
    <n v="1"/>
    <x v="1"/>
    <n v="0"/>
    <n v="0"/>
    <s v="GKC"/>
    <n v="0.23332642226501607"/>
    <n v="23.123406103617278"/>
    <n v="5.3953016167380552"/>
    <x v="79"/>
    <n v="0"/>
    <n v="0"/>
    <n v="0"/>
    <n v="0"/>
    <n v="0"/>
    <n v="0"/>
  </r>
  <r>
    <n v="200"/>
    <x v="3"/>
    <n v="1"/>
    <n v="4.3246224E-2"/>
    <n v="63"/>
    <n v="11"/>
    <n v="100.15"/>
    <n v="105"/>
    <n v="1"/>
    <x v="1"/>
    <n v="0"/>
    <n v="0"/>
    <s v="GKC"/>
    <n v="0.55901226004410665"/>
    <n v="23.123406103617278"/>
    <n v="12.926267505900784"/>
    <x v="79"/>
    <n v="0"/>
    <n v="0"/>
    <n v="0"/>
    <n v="0"/>
    <n v="0"/>
    <n v="0"/>
  </r>
  <r>
    <n v="200"/>
    <x v="3"/>
    <n v="1"/>
    <n v="4.3246224E-2"/>
    <n v="64"/>
    <n v="11"/>
    <n v="60.35"/>
    <n v="65"/>
    <n v="1"/>
    <x v="1"/>
    <n v="0"/>
    <n v="0"/>
    <s v="GKC"/>
    <n v="0.11423622640120777"/>
    <n v="23.123406103617278"/>
    <n v="2.6415306548198929"/>
    <x v="79"/>
    <n v="0"/>
    <n v="0"/>
    <n v="0"/>
    <n v="0"/>
    <n v="0"/>
    <n v="0"/>
  </r>
  <r>
    <n v="200"/>
    <x v="3"/>
    <n v="1"/>
    <n v="4.3246224E-2"/>
    <n v="65"/>
    <n v="11"/>
    <n v="57.93"/>
    <n v="60"/>
    <n v="1"/>
    <x v="1"/>
    <n v="0"/>
    <n v="0"/>
    <s v="GKC"/>
    <n v="0.10048081639223849"/>
    <n v="23.123406103617278"/>
    <n v="2.3234587230607344"/>
    <x v="79"/>
    <n v="0"/>
    <n v="0"/>
    <n v="0"/>
    <n v="0"/>
    <n v="0"/>
    <n v="0"/>
  </r>
  <r>
    <n v="200"/>
    <x v="3"/>
    <n v="1"/>
    <n v="4.3246224E-2"/>
    <n v="66"/>
    <n v="11"/>
    <n v="40.840000000000003"/>
    <n v="45"/>
    <n v="1"/>
    <x v="1"/>
    <n v="0"/>
    <n v="0"/>
    <s v="GKC"/>
    <n v="3.3584150496975718E-2"/>
    <n v="23.123406103617278"/>
    <n v="0.77657995058656959"/>
    <x v="79"/>
    <n v="0"/>
    <n v="0"/>
    <n v="0"/>
    <n v="0"/>
    <n v="0"/>
    <n v="0"/>
  </r>
  <r>
    <n v="200"/>
    <x v="3"/>
    <n v="1"/>
    <n v="4.3246224E-2"/>
    <n v="67"/>
    <n v="11"/>
    <n v="40.840000000000003"/>
    <n v="45"/>
    <n v="1"/>
    <x v="1"/>
    <n v="0"/>
    <n v="0"/>
    <s v="GKC"/>
    <n v="3.3584150496975718E-2"/>
    <n v="23.123406103617278"/>
    <n v="0.77657995058656959"/>
    <x v="79"/>
    <n v="0"/>
    <n v="0"/>
    <n v="0"/>
    <n v="0"/>
    <n v="0"/>
    <n v="0"/>
  </r>
  <r>
    <n v="200"/>
    <x v="3"/>
    <n v="1"/>
    <n v="4.3246224E-2"/>
    <n v="68"/>
    <n v="11"/>
    <n v="70.819999999999993"/>
    <n v="75"/>
    <n v="1"/>
    <x v="1"/>
    <n v="0"/>
    <n v="0"/>
    <s v="GKC"/>
    <n v="0.18863375496091905"/>
    <n v="23.123406103617278"/>
    <n v="4.3618549208115613"/>
    <x v="79"/>
    <n v="0"/>
    <n v="0"/>
    <n v="0"/>
    <n v="0"/>
    <n v="0"/>
    <n v="0"/>
  </r>
  <r>
    <n v="200"/>
    <x v="3"/>
    <n v="1"/>
    <n v="4.3246224E-2"/>
    <n v="69"/>
    <n v="11"/>
    <n v="68.52"/>
    <n v="70"/>
    <n v="1"/>
    <x v="1"/>
    <n v="0"/>
    <n v="0"/>
    <s v="GKC"/>
    <n v="0.17008577720293497"/>
    <n v="23.123406103617278"/>
    <n v="3.9329624987128349"/>
    <x v="79"/>
    <n v="0"/>
    <n v="0"/>
    <n v="0"/>
    <n v="0"/>
    <n v="0"/>
    <n v="0"/>
  </r>
  <r>
    <n v="200"/>
    <x v="3"/>
    <n v="1"/>
    <n v="4.3246224E-2"/>
    <n v="70"/>
    <n v="11"/>
    <n v="31.03"/>
    <n v="35"/>
    <n v="1"/>
    <x v="1"/>
    <n v="0"/>
    <n v="0"/>
    <s v="GKC"/>
    <n v="1.4194381045380965E-2"/>
    <n v="23.123406103617278"/>
    <n v="0.32822243730183159"/>
    <x v="79"/>
    <n v="0"/>
    <n v="0"/>
    <n v="0"/>
    <n v="0"/>
    <n v="0"/>
    <n v="0"/>
  </r>
  <r>
    <n v="200"/>
    <x v="3"/>
    <n v="1"/>
    <n v="4.3246224E-2"/>
    <n v="1"/>
    <n v="12"/>
    <n v="65.97"/>
    <n v="70"/>
    <n v="2"/>
    <x v="0"/>
    <n v="0"/>
    <n v="0"/>
    <s v="GKC"/>
    <n v="0.16334752612324735"/>
    <n v="23.123406103617278"/>
    <n v="3.7771511825690807"/>
    <x v="79"/>
    <n v="0"/>
    <n v="0"/>
    <n v="23.123406103617278"/>
    <n v="0"/>
    <n v="0"/>
    <n v="3.7771511825690807"/>
  </r>
  <r>
    <n v="200"/>
    <x v="3"/>
    <n v="1"/>
    <n v="4.3246224E-2"/>
    <n v="2"/>
    <n v="12"/>
    <n v="64.540000000000006"/>
    <n v="65"/>
    <n v="2"/>
    <x v="0"/>
    <n v="0"/>
    <n v="0"/>
    <s v="GKC"/>
    <n v="0.15368954682868324"/>
    <n v="23.123406103617278"/>
    <n v="3.5538258052005474"/>
    <x v="79"/>
    <n v="0"/>
    <n v="0"/>
    <n v="23.123406103617278"/>
    <n v="0"/>
    <n v="0"/>
    <n v="3.5538258052005474"/>
  </r>
  <r>
    <n v="200"/>
    <x v="3"/>
    <n v="1"/>
    <n v="4.3246224E-2"/>
    <n v="3"/>
    <n v="12"/>
    <n v="65.349999999999994"/>
    <n v="70"/>
    <n v="2"/>
    <x v="0"/>
    <n v="0"/>
    <n v="0"/>
    <s v="GKC"/>
    <n v="0.15911384858700411"/>
    <n v="23.123406103617278"/>
    <n v="3.6792541375867662"/>
    <x v="79"/>
    <n v="0"/>
    <n v="0"/>
    <n v="23.123406103617278"/>
    <n v="0"/>
    <n v="0"/>
    <n v="3.6792541375867662"/>
  </r>
  <r>
    <n v="200"/>
    <x v="3"/>
    <n v="1"/>
    <n v="4.3246224E-2"/>
    <n v="4"/>
    <n v="12"/>
    <n v="65.569999999999993"/>
    <n v="70"/>
    <n v="2"/>
    <x v="0"/>
    <n v="0"/>
    <n v="0"/>
    <s v="GKC"/>
    <n v="0.16060797451076853"/>
    <n v="23.123406103617278"/>
    <n v="3.7138034180919131"/>
    <x v="79"/>
    <n v="0"/>
    <n v="0"/>
    <n v="23.123406103617278"/>
    <n v="0"/>
    <n v="0"/>
    <n v="3.7138034180919131"/>
  </r>
  <r>
    <n v="200"/>
    <x v="3"/>
    <n v="1"/>
    <n v="4.3246224E-2"/>
    <n v="5"/>
    <n v="12"/>
    <n v="60.57"/>
    <n v="65"/>
    <n v="2"/>
    <x v="0"/>
    <n v="0"/>
    <n v="0"/>
    <s v="GKC"/>
    <n v="0.12881555282004539"/>
    <n v="23.123406103617278"/>
    <n v="2.9786543403198715"/>
    <x v="79"/>
    <n v="0"/>
    <n v="0"/>
    <n v="23.123406103617278"/>
    <n v="0"/>
    <n v="0"/>
    <n v="2.9786543403198715"/>
  </r>
  <r>
    <n v="200"/>
    <x v="3"/>
    <n v="1"/>
    <n v="4.3246224E-2"/>
    <n v="6"/>
    <n v="12"/>
    <n v="65.33"/>
    <n v="70"/>
    <n v="2"/>
    <x v="0"/>
    <n v="0"/>
    <n v="0"/>
    <s v="GKC"/>
    <n v="0.15897846219738335"/>
    <n v="23.123406103617278"/>
    <n v="3.6761235431186625"/>
    <x v="79"/>
    <n v="0"/>
    <n v="0"/>
    <n v="23.123406103617278"/>
    <n v="0"/>
    <n v="0"/>
    <n v="3.6761235431186625"/>
  </r>
  <r>
    <n v="200"/>
    <x v="3"/>
    <n v="1"/>
    <n v="4.3246224E-2"/>
    <n v="7"/>
    <n v="12"/>
    <n v="62.53"/>
    <n v="65"/>
    <n v="2"/>
    <x v="0"/>
    <n v="0"/>
    <n v="0"/>
    <s v="GKC"/>
    <n v="0.14074465456001947"/>
    <n v="23.123406103617278"/>
    <n v="3.2544958043046597"/>
    <x v="79"/>
    <n v="0"/>
    <n v="0"/>
    <n v="23.123406103617278"/>
    <n v="0"/>
    <n v="0"/>
    <n v="3.2544958043046597"/>
  </r>
  <r>
    <n v="200"/>
    <x v="3"/>
    <n v="1"/>
    <n v="4.3246224E-2"/>
    <n v="8"/>
    <n v="12"/>
    <n v="65.47"/>
    <n v="70"/>
    <n v="2"/>
    <x v="0"/>
    <n v="0"/>
    <n v="0"/>
    <s v="GKC"/>
    <n v="0.1599277176467252"/>
    <n v="23.123406103617278"/>
    <n v="3.6980735623698662"/>
    <x v="79"/>
    <n v="0"/>
    <n v="0"/>
    <n v="23.123406103617278"/>
    <n v="0"/>
    <n v="0"/>
    <n v="3.6980735623698662"/>
  </r>
  <r>
    <n v="200"/>
    <x v="3"/>
    <n v="1"/>
    <n v="4.3246224E-2"/>
    <n v="9"/>
    <n v="12"/>
    <n v="68"/>
    <n v="70"/>
    <n v="2"/>
    <x v="0"/>
    <n v="0"/>
    <n v="0"/>
    <s v="GKC"/>
    <n v="0.17771221319724004"/>
    <n v="23.123406103617278"/>
    <n v="4.1093116753323953"/>
    <x v="79"/>
    <n v="0"/>
    <n v="0"/>
    <n v="23.123406103617278"/>
    <n v="0"/>
    <n v="0"/>
    <n v="4.1093116753323953"/>
  </r>
  <r>
    <n v="200"/>
    <x v="3"/>
    <n v="1"/>
    <n v="4.3246224E-2"/>
    <n v="10"/>
    <n v="12"/>
    <n v="63.16"/>
    <n v="65"/>
    <n v="2"/>
    <x v="0"/>
    <n v="0"/>
    <n v="0"/>
    <s v="GKC"/>
    <n v="0.14472365720846642"/>
    <n v="23.123406103617278"/>
    <n v="3.3465038984320667"/>
    <x v="79"/>
    <n v="0"/>
    <n v="0"/>
    <n v="23.123406103617278"/>
    <n v="0"/>
    <n v="0"/>
    <n v="3.3465038984320667"/>
  </r>
  <r>
    <n v="200"/>
    <x v="3"/>
    <n v="1"/>
    <n v="4.3246224E-2"/>
    <n v="11"/>
    <n v="12"/>
    <n v="80.61"/>
    <n v="85"/>
    <n v="2"/>
    <x v="0"/>
    <n v="0"/>
    <n v="0"/>
    <s v="GKC"/>
    <n v="0.28521842610671533"/>
    <n v="23.123406103617278"/>
    <n v="6.5952214951001347"/>
    <x v="79"/>
    <n v="0"/>
    <n v="0"/>
    <n v="23.123406103617278"/>
    <n v="0"/>
    <n v="0"/>
    <n v="6.5952214951001347"/>
  </r>
  <r>
    <n v="200"/>
    <x v="3"/>
    <n v="1"/>
    <n v="4.3246224E-2"/>
    <n v="12"/>
    <n v="12"/>
    <n v="63.77"/>
    <n v="65"/>
    <n v="2"/>
    <x v="0"/>
    <n v="0"/>
    <n v="0"/>
    <s v="GKC"/>
    <n v="0.14864429479367064"/>
    <n v="23.123406103617278"/>
    <n v="3.4371623934998494"/>
    <x v="79"/>
    <n v="0"/>
    <n v="0"/>
    <n v="23.123406103617278"/>
    <n v="0"/>
    <n v="0"/>
    <n v="3.4371623934998494"/>
  </r>
  <r>
    <n v="200"/>
    <x v="3"/>
    <n v="1"/>
    <n v="4.3246224E-2"/>
    <n v="13"/>
    <n v="12"/>
    <n v="65.41"/>
    <n v="70"/>
    <n v="2"/>
    <x v="0"/>
    <n v="0"/>
    <n v="0"/>
    <s v="GKC"/>
    <n v="0.1595204507134487"/>
    <n v="23.123406103617278"/>
    <n v="3.6886561636791386"/>
    <x v="79"/>
    <n v="0"/>
    <n v="0"/>
    <n v="23.123406103617278"/>
    <n v="0"/>
    <n v="0"/>
    <n v="3.6886561636791386"/>
  </r>
  <r>
    <n v="200"/>
    <x v="3"/>
    <n v="1"/>
    <n v="4.3246224E-2"/>
    <n v="14"/>
    <n v="12"/>
    <n v="65.02"/>
    <n v="70"/>
    <n v="2"/>
    <x v="0"/>
    <n v="0"/>
    <n v="0"/>
    <s v="GKC"/>
    <n v="0.15688939902337964"/>
    <n v="23.123406103617278"/>
    <n v="3.6278172869700636"/>
    <x v="79"/>
    <n v="0"/>
    <n v="0"/>
    <n v="23.123406103617278"/>
    <n v="0"/>
    <n v="0"/>
    <n v="3.6278172869700636"/>
  </r>
  <r>
    <n v="200"/>
    <x v="3"/>
    <n v="1"/>
    <n v="4.3246224E-2"/>
    <n v="15"/>
    <n v="12"/>
    <n v="67.69"/>
    <n v="70"/>
    <n v="2"/>
    <x v="0"/>
    <n v="0"/>
    <n v="0"/>
    <s v="GKC"/>
    <n v="0.17546829777907857"/>
    <n v="23.123406103617278"/>
    <n v="4.0574247078560797"/>
    <x v="79"/>
    <n v="0"/>
    <n v="0"/>
    <n v="23.123406103617278"/>
    <n v="0"/>
    <n v="0"/>
    <n v="4.0574247078560797"/>
  </r>
  <r>
    <n v="200"/>
    <x v="3"/>
    <n v="1"/>
    <n v="4.3246224E-2"/>
    <n v="16"/>
    <n v="12"/>
    <n v="62.3"/>
    <n v="65"/>
    <n v="2"/>
    <x v="0"/>
    <n v="0"/>
    <n v="0"/>
    <s v="GKC"/>
    <n v="0.13930966473987993"/>
    <n v="23.123406103617278"/>
    <n v="3.2213139519390164"/>
    <x v="79"/>
    <n v="0"/>
    <n v="0"/>
    <n v="23.123406103617278"/>
    <n v="0"/>
    <n v="0"/>
    <n v="3.2213139519390164"/>
  </r>
  <r>
    <n v="200"/>
    <x v="3"/>
    <n v="1"/>
    <n v="4.3246224E-2"/>
    <n v="17"/>
    <n v="12"/>
    <n v="58.6"/>
    <n v="60"/>
    <n v="2"/>
    <x v="0"/>
    <n v="0"/>
    <n v="0"/>
    <s v="GKC"/>
    <n v="0.11749875352203971"/>
    <n v="23.123406103617278"/>
    <n v="2.7169713943589553"/>
    <x v="79"/>
    <n v="0"/>
    <n v="0"/>
    <n v="23.123406103617278"/>
    <n v="0"/>
    <n v="0"/>
    <n v="2.7169713943589553"/>
  </r>
  <r>
    <n v="200"/>
    <x v="3"/>
    <n v="1"/>
    <n v="4.3246224E-2"/>
    <n v="18"/>
    <n v="12"/>
    <n v="66.010000000000005"/>
    <n v="70"/>
    <n v="2"/>
    <x v="0"/>
    <n v="0"/>
    <n v="0"/>
    <s v="GKC"/>
    <n v="0.16362311489887965"/>
    <n v="23.123406103617278"/>
    <n v="3.7835237337456249"/>
    <x v="79"/>
    <n v="0"/>
    <n v="0"/>
    <n v="23.123406103617278"/>
    <n v="0"/>
    <n v="0"/>
    <n v="3.7835237337456249"/>
  </r>
  <r>
    <n v="200"/>
    <x v="3"/>
    <n v="1"/>
    <n v="4.3246224E-2"/>
    <n v="19"/>
    <n v="12"/>
    <n v="73.540000000000006"/>
    <n v="75"/>
    <n v="2"/>
    <x v="0"/>
    <n v="0"/>
    <n v="0"/>
    <s v="GKC"/>
    <n v="0.2209592524383068"/>
    <n v="23.123406103617278"/>
    <n v="5.1093305264826547"/>
    <x v="79"/>
    <n v="0"/>
    <n v="0"/>
    <n v="23.123406103617278"/>
    <n v="0"/>
    <n v="0"/>
    <n v="5.1093305264826547"/>
  </r>
  <r>
    <n v="200"/>
    <x v="3"/>
    <n v="1"/>
    <n v="4.3246224E-2"/>
    <n v="20"/>
    <n v="12"/>
    <n v="70.22"/>
    <n v="75"/>
    <n v="2"/>
    <x v="0"/>
    <n v="0"/>
    <n v="0"/>
    <s v="GKC"/>
    <n v="0.1943200188767247"/>
    <n v="23.123406103617278"/>
    <n v="4.4933407105490808"/>
    <x v="79"/>
    <n v="0"/>
    <n v="0"/>
    <n v="23.123406103617278"/>
    <n v="0"/>
    <n v="0"/>
    <n v="4.4933407105490808"/>
  </r>
  <r>
    <n v="200"/>
    <x v="3"/>
    <n v="1"/>
    <n v="4.3246224E-2"/>
    <n v="21"/>
    <n v="12"/>
    <n v="48.79"/>
    <n v="50"/>
    <n v="2"/>
    <x v="0"/>
    <n v="0"/>
    <n v="0"/>
    <s v="GKC"/>
    <n v="7.0592407669382101E-2"/>
    <n v="23.123406103617278"/>
    <n v="1.6323369103712293"/>
    <x v="79"/>
    <n v="0"/>
    <n v="0"/>
    <n v="23.123406103617278"/>
    <n v="0"/>
    <n v="0"/>
    <n v="1.6323369103712293"/>
  </r>
  <r>
    <n v="200"/>
    <x v="3"/>
    <n v="1"/>
    <n v="4.3246224E-2"/>
    <n v="22"/>
    <n v="12"/>
    <n v="49"/>
    <n v="50"/>
    <n v="2"/>
    <x v="0"/>
    <n v="0"/>
    <n v="0"/>
    <s v="GKC"/>
    <n v="7.1440631995687828E-2"/>
    <n v="23.123406103617278"/>
    <n v="1.6519507459353637"/>
    <x v="79"/>
    <n v="0"/>
    <n v="0"/>
    <n v="23.123406103617278"/>
    <n v="0"/>
    <n v="0"/>
    <n v="1.6519507459353637"/>
  </r>
  <r>
    <n v="200"/>
    <x v="3"/>
    <n v="1"/>
    <n v="4.3246224E-2"/>
    <n v="23"/>
    <n v="12"/>
    <n v="73.81"/>
    <n v="75"/>
    <n v="2"/>
    <x v="0"/>
    <n v="0"/>
    <n v="0"/>
    <s v="GKC"/>
    <n v="0.22322270948707948"/>
    <n v="23.123406103617278"/>
    <n v="5.1616693630195201"/>
    <x v="79"/>
    <n v="0"/>
    <n v="0"/>
    <n v="23.123406103617278"/>
    <n v="0"/>
    <n v="0"/>
    <n v="5.1616693630195201"/>
  </r>
  <r>
    <n v="200"/>
    <x v="3"/>
    <n v="1"/>
    <n v="4.3246224E-2"/>
    <n v="24"/>
    <n v="12"/>
    <n v="70.08"/>
    <n v="75"/>
    <n v="2"/>
    <x v="0"/>
    <n v="0"/>
    <n v="0"/>
    <s v="GKC"/>
    <n v="0.19324450899771728"/>
    <n v="23.123406103617278"/>
    <n v="4.4684712588483393"/>
    <x v="79"/>
    <n v="0"/>
    <n v="0"/>
    <n v="23.123406103617278"/>
    <n v="0"/>
    <n v="0"/>
    <n v="4.4684712588483393"/>
  </r>
  <r>
    <n v="200"/>
    <x v="3"/>
    <n v="1"/>
    <n v="4.3246224E-2"/>
    <n v="25"/>
    <n v="12"/>
    <n v="69.16"/>
    <n v="70"/>
    <n v="2"/>
    <x v="0"/>
    <n v="0"/>
    <n v="0"/>
    <s v="GKC"/>
    <n v="0.18627162422364488"/>
    <n v="23.123406103617278"/>
    <n v="4.3072344125037336"/>
    <x v="79"/>
    <n v="0"/>
    <n v="0"/>
    <n v="23.123406103617278"/>
    <n v="0"/>
    <n v="0"/>
    <n v="4.3072344125037336"/>
  </r>
  <r>
    <n v="200"/>
    <x v="3"/>
    <n v="1"/>
    <n v="4.3246224E-2"/>
    <n v="26"/>
    <n v="12"/>
    <n v="62.09"/>
    <n v="65"/>
    <n v="2"/>
    <x v="0"/>
    <n v="0"/>
    <n v="0"/>
    <s v="GKC"/>
    <n v="0.13800767052134874"/>
    <n v="23.123406103617278"/>
    <n v="3.1912074108793576"/>
    <x v="79"/>
    <n v="0"/>
    <n v="0"/>
    <n v="23.123406103617278"/>
    <n v="0"/>
    <n v="0"/>
    <n v="3.1912074108793576"/>
  </r>
  <r>
    <n v="200"/>
    <x v="3"/>
    <n v="1"/>
    <n v="4.3246224E-2"/>
    <n v="27"/>
    <n v="12"/>
    <n v="48.22"/>
    <n v="50"/>
    <n v="2"/>
    <x v="0"/>
    <n v="0"/>
    <n v="0"/>
    <s v="GKC"/>
    <n v="6.8322673048617555E-2"/>
    <n v="23.123406103617278"/>
    <n v="1.5798529149878509"/>
    <x v="79"/>
    <n v="0"/>
    <n v="0"/>
    <n v="23.123406103617278"/>
    <n v="0"/>
    <n v="0"/>
    <n v="1.5798529149878509"/>
  </r>
  <r>
    <n v="200"/>
    <x v="3"/>
    <n v="1"/>
    <n v="4.3246224E-2"/>
    <n v="28"/>
    <n v="12"/>
    <n v="46.79"/>
    <n v="50"/>
    <n v="2"/>
    <x v="0"/>
    <n v="0"/>
    <n v="0"/>
    <s v="GKC"/>
    <n v="6.2835577079705052E-2"/>
    <n v="23.123406103617278"/>
    <n v="1.4529725665691657"/>
    <x v="79"/>
    <n v="0"/>
    <n v="0"/>
    <n v="23.123406103617278"/>
    <n v="0"/>
    <n v="0"/>
    <n v="1.4529725665691657"/>
  </r>
  <r>
    <n v="200"/>
    <x v="3"/>
    <n v="1"/>
    <n v="4.3246224E-2"/>
    <n v="29"/>
    <n v="12"/>
    <n v="81.010000000000005"/>
    <n v="85"/>
    <n v="2"/>
    <x v="0"/>
    <n v="0"/>
    <n v="0"/>
    <s v="GKC"/>
    <n v="0.28917179136435911"/>
    <n v="23.123406103617278"/>
    <n v="6.6866367654285632"/>
    <x v="79"/>
    <n v="0"/>
    <n v="0"/>
    <n v="23.123406103617278"/>
    <n v="0"/>
    <n v="0"/>
    <n v="6.6866367654285632"/>
  </r>
  <r>
    <n v="200"/>
    <x v="3"/>
    <n v="1"/>
    <n v="4.3246224E-2"/>
    <n v="30"/>
    <n v="12"/>
    <n v="61.77"/>
    <n v="65"/>
    <n v="2"/>
    <x v="0"/>
    <n v="0"/>
    <n v="0"/>
    <s v="GKC"/>
    <n v="0.13603870798882722"/>
    <n v="23.123406103617278"/>
    <n v="3.145678290637056"/>
    <x v="79"/>
    <n v="0"/>
    <n v="0"/>
    <n v="23.123406103617278"/>
    <n v="0"/>
    <n v="0"/>
    <n v="3.145678290637056"/>
  </r>
  <r>
    <n v="200"/>
    <x v="3"/>
    <n v="1"/>
    <n v="4.3246224E-2"/>
    <n v="31"/>
    <n v="12"/>
    <n v="74.87"/>
    <n v="75"/>
    <n v="2"/>
    <x v="0"/>
    <n v="0"/>
    <n v="0"/>
    <s v="GKC"/>
    <n v="0.23225232658632966"/>
    <n v="23.123406103617278"/>
    <n v="5.3704648661656487"/>
    <x v="79"/>
    <n v="0"/>
    <n v="0"/>
    <n v="23.123406103617278"/>
    <n v="0"/>
    <n v="0"/>
    <n v="5.3704648661656487"/>
  </r>
  <r>
    <n v="200"/>
    <x v="3"/>
    <n v="1"/>
    <n v="4.3246224E-2"/>
    <n v="32"/>
    <n v="12"/>
    <n v="68.989999999999995"/>
    <n v="70"/>
    <n v="2"/>
    <x v="0"/>
    <n v="0"/>
    <n v="0"/>
    <s v="GKC"/>
    <n v="0.18500107772566524"/>
    <n v="23.123406103617278"/>
    <n v="4.2778550498574219"/>
    <x v="79"/>
    <n v="0"/>
    <n v="0"/>
    <n v="23.123406103617278"/>
    <n v="0"/>
    <n v="0"/>
    <n v="4.2778550498574219"/>
  </r>
  <r>
    <n v="200"/>
    <x v="3"/>
    <n v="1"/>
    <n v="4.3246224E-2"/>
    <n v="33"/>
    <n v="12"/>
    <n v="62.55"/>
    <n v="65"/>
    <n v="2"/>
    <x v="0"/>
    <n v="0"/>
    <n v="0"/>
    <s v="GKC"/>
    <n v="0.14086988161153022"/>
    <n v="23.123406103617278"/>
    <n v="3.2573914802719011"/>
    <x v="79"/>
    <n v="0"/>
    <n v="0"/>
    <n v="23.123406103617278"/>
    <n v="0"/>
    <n v="0"/>
    <n v="3.2573914802719011"/>
  </r>
  <r>
    <n v="200"/>
    <x v="3"/>
    <n v="1"/>
    <n v="4.3246224E-2"/>
    <n v="34"/>
    <n v="12"/>
    <n v="62.96"/>
    <n v="65"/>
    <n v="2"/>
    <x v="0"/>
    <n v="0"/>
    <n v="0"/>
    <s v="GKC"/>
    <n v="0.14345278160965927"/>
    <n v="23.123406103617278"/>
    <n v="3.3171169258536715"/>
    <x v="79"/>
    <n v="0"/>
    <n v="0"/>
    <n v="23.123406103617278"/>
    <n v="0"/>
    <n v="0"/>
    <n v="3.3171169258536715"/>
  </r>
  <r>
    <n v="200"/>
    <x v="3"/>
    <n v="1"/>
    <n v="4.3246224E-2"/>
    <n v="35"/>
    <n v="12"/>
    <n v="63.94"/>
    <n v="65"/>
    <n v="2"/>
    <x v="0"/>
    <n v="0"/>
    <n v="0"/>
    <s v="GKC"/>
    <n v="0.14974891303635701"/>
    <n v="23.123406103617278"/>
    <n v="3.4627049297149508"/>
    <x v="79"/>
    <n v="0"/>
    <n v="0"/>
    <n v="23.123406103617278"/>
    <n v="0"/>
    <n v="0"/>
    <n v="3.4627049297149508"/>
  </r>
  <r>
    <n v="200"/>
    <x v="3"/>
    <n v="1"/>
    <n v="4.3246224E-2"/>
    <n v="36"/>
    <n v="12"/>
    <n v="63.46"/>
    <n v="65"/>
    <n v="2"/>
    <x v="0"/>
    <n v="0"/>
    <n v="0"/>
    <s v="GKC"/>
    <n v="0.14664345279285915"/>
    <n v="23.123406103617278"/>
    <n v="3.3908961113659113"/>
    <x v="79"/>
    <n v="0"/>
    <n v="0"/>
    <n v="23.123406103617278"/>
    <n v="0"/>
    <n v="0"/>
    <n v="3.3908961113659113"/>
  </r>
  <r>
    <n v="200"/>
    <x v="3"/>
    <n v="1"/>
    <n v="4.3246224E-2"/>
    <n v="37"/>
    <n v="12"/>
    <n v="71.53"/>
    <n v="75"/>
    <n v="2"/>
    <x v="0"/>
    <n v="0"/>
    <n v="0"/>
    <s v="GKC"/>
    <n v="0.20456990484295892"/>
    <n v="23.123406103617278"/>
    <n v="4.7303529862620817"/>
    <x v="79"/>
    <n v="0"/>
    <n v="0"/>
    <n v="23.123406103617278"/>
    <n v="0"/>
    <n v="0"/>
    <n v="4.7303529862620817"/>
  </r>
  <r>
    <n v="200"/>
    <x v="3"/>
    <n v="1"/>
    <n v="4.3246224E-2"/>
    <n v="38"/>
    <n v="12"/>
    <n v="64.09"/>
    <n v="65"/>
    <n v="2"/>
    <x v="0"/>
    <n v="0"/>
    <n v="0"/>
    <s v="GKC"/>
    <n v="0.1507279298982806"/>
    <n v="23.123406103617278"/>
    <n v="3.4853431341954986"/>
    <x v="79"/>
    <n v="0"/>
    <n v="0"/>
    <n v="23.123406103617278"/>
    <n v="0"/>
    <n v="0"/>
    <n v="3.4853431341954986"/>
  </r>
  <r>
    <n v="200"/>
    <x v="3"/>
    <n v="1"/>
    <n v="4.3246224E-2"/>
    <n v="39"/>
    <n v="12"/>
    <n v="54.36"/>
    <n v="55"/>
    <n v="2"/>
    <x v="0"/>
    <n v="0"/>
    <n v="0"/>
    <s v="GKC"/>
    <n v="9.5350315490509888E-2"/>
    <n v="23.123406103617278"/>
    <n v="2.2048240671950894"/>
    <x v="79"/>
    <n v="0"/>
    <n v="0"/>
    <n v="23.123406103617278"/>
    <n v="0"/>
    <n v="0"/>
    <n v="2.2048240671950894"/>
  </r>
  <r>
    <n v="200"/>
    <x v="3"/>
    <n v="1"/>
    <n v="4.3246224E-2"/>
    <n v="40"/>
    <n v="12"/>
    <n v="64.3"/>
    <n v="65"/>
    <n v="2"/>
    <x v="0"/>
    <n v="0"/>
    <n v="0"/>
    <s v="GKC"/>
    <n v="0.15210542538676067"/>
    <n v="23.123406103617278"/>
    <n v="3.5171955217815238"/>
    <x v="79"/>
    <n v="0"/>
    <n v="0"/>
    <n v="23.123406103617278"/>
    <n v="0"/>
    <n v="0"/>
    <n v="3.5171955217815238"/>
  </r>
  <r>
    <n v="200"/>
    <x v="3"/>
    <n v="1"/>
    <n v="4.3246224E-2"/>
    <n v="41"/>
    <n v="12"/>
    <n v="67.52"/>
    <n v="70"/>
    <n v="2"/>
    <x v="0"/>
    <n v="0"/>
    <n v="0"/>
    <s v="GKC"/>
    <n v="0.17424550650192122"/>
    <n v="23.123406103617278"/>
    <n v="4.029149608574409"/>
    <x v="79"/>
    <n v="0"/>
    <n v="0"/>
    <n v="23.123406103617278"/>
    <n v="0"/>
    <n v="0"/>
    <n v="4.029149608574409"/>
  </r>
  <r>
    <n v="200"/>
    <x v="3"/>
    <n v="1"/>
    <n v="4.3246224E-2"/>
    <n v="42"/>
    <n v="12"/>
    <n v="61.34"/>
    <n v="65"/>
    <n v="2"/>
    <x v="0"/>
    <n v="0"/>
    <n v="0"/>
    <s v="GKC"/>
    <n v="0.13342137690581932"/>
    <n v="23.123406103617278"/>
    <n v="3.0851566810970437"/>
    <x v="79"/>
    <n v="0"/>
    <n v="0"/>
    <n v="23.123406103617278"/>
    <n v="0"/>
    <n v="0"/>
    <n v="3.0851566810970437"/>
  </r>
  <r>
    <n v="200"/>
    <x v="3"/>
    <n v="1"/>
    <n v="4.3246224E-2"/>
    <n v="43"/>
    <n v="12"/>
    <n v="65.34"/>
    <n v="70"/>
    <n v="2"/>
    <x v="0"/>
    <n v="0"/>
    <n v="0"/>
    <s v="GKC"/>
    <n v="0.15904614616648352"/>
    <n v="23.123406103617278"/>
    <n v="3.6776886270228708"/>
    <x v="79"/>
    <n v="0"/>
    <n v="0"/>
    <n v="23.123406103617278"/>
    <n v="0"/>
    <n v="0"/>
    <n v="3.6776886270228708"/>
  </r>
  <r>
    <n v="200"/>
    <x v="3"/>
    <n v="1"/>
    <n v="4.3246224E-2"/>
    <n v="44"/>
    <n v="12"/>
    <n v="61.69"/>
    <n v="65"/>
    <n v="2"/>
    <x v="0"/>
    <n v="0"/>
    <n v="0"/>
    <s v="GKC"/>
    <n v="0.13554929569244692"/>
    <n v="23.123406103617278"/>
    <n v="3.1343614113557501"/>
    <x v="79"/>
    <n v="0"/>
    <n v="0"/>
    <n v="23.123406103617278"/>
    <n v="0"/>
    <n v="0"/>
    <n v="3.1343614113557501"/>
  </r>
  <r>
    <n v="200"/>
    <x v="3"/>
    <n v="1"/>
    <n v="4.3246224E-2"/>
    <n v="45"/>
    <n v="12"/>
    <n v="64.22"/>
    <n v="65"/>
    <n v="2"/>
    <x v="0"/>
    <n v="0"/>
    <n v="0"/>
    <s v="GKC"/>
    <n v="0.15157971878768511"/>
    <n v="23.123406103617278"/>
    <n v="3.5050393945997484"/>
    <x v="79"/>
    <n v="0"/>
    <n v="0"/>
    <n v="23.123406103617278"/>
    <n v="0"/>
    <n v="0"/>
    <n v="3.5050393945997484"/>
  </r>
  <r>
    <n v="200"/>
    <x v="3"/>
    <n v="1"/>
    <n v="4.3246224E-2"/>
    <n v="46"/>
    <n v="12"/>
    <n v="65.44"/>
    <n v="70"/>
    <n v="2"/>
    <x v="0"/>
    <n v="0"/>
    <n v="0"/>
    <s v="GKC"/>
    <n v="0.15972400104946727"/>
    <n v="23.123406103617278"/>
    <n v="3.6933629407614239"/>
    <x v="79"/>
    <n v="0"/>
    <n v="0"/>
    <n v="23.123406103617278"/>
    <n v="0"/>
    <n v="0"/>
    <n v="3.6933629407614239"/>
  </r>
  <r>
    <n v="200"/>
    <x v="3"/>
    <n v="1"/>
    <n v="4.3246224E-2"/>
    <n v="47"/>
    <n v="12"/>
    <n v="41.52"/>
    <n v="45"/>
    <n v="2"/>
    <x v="0"/>
    <n v="0"/>
    <n v="0"/>
    <s v="GKC"/>
    <n v="4.5069596019937888E-2"/>
    <n v="23.123406103617278"/>
    <n v="1.0421625716949967"/>
    <x v="79"/>
    <n v="0"/>
    <n v="0"/>
    <n v="23.123406103617278"/>
    <n v="0"/>
    <n v="0"/>
    <n v="1.0421625716949967"/>
  </r>
  <r>
    <n v="200"/>
    <x v="3"/>
    <n v="1"/>
    <n v="4.3246224E-2"/>
    <n v="48"/>
    <n v="12"/>
    <n v="55.52"/>
    <n v="60"/>
    <n v="2"/>
    <x v="0"/>
    <n v="0"/>
    <n v="0"/>
    <s v="GKC"/>
    <n v="0.10111694277981487"/>
    <n v="23.123406103617278"/>
    <n v="2.3381681318538901"/>
    <x v="79"/>
    <n v="0"/>
    <n v="0"/>
    <n v="23.123406103617278"/>
    <n v="0"/>
    <n v="0"/>
    <n v="2.3381681318538901"/>
  </r>
  <r>
    <n v="200"/>
    <x v="3"/>
    <n v="1"/>
    <n v="4.3246224E-2"/>
    <n v="49"/>
    <n v="12"/>
    <n v="48.6"/>
    <n v="50"/>
    <n v="2"/>
    <x v="0"/>
    <n v="0"/>
    <n v="0"/>
    <s v="GKC"/>
    <n v="6.983054862857066E-2"/>
    <n v="23.123406103617278"/>
    <n v="1.6147201343768338"/>
    <x v="79"/>
    <n v="0"/>
    <n v="0"/>
    <n v="23.123406103617278"/>
    <n v="0"/>
    <n v="0"/>
    <n v="1.6147201343768338"/>
  </r>
  <r>
    <n v="200"/>
    <x v="3"/>
    <n v="1"/>
    <n v="4.3246224E-2"/>
    <n v="50"/>
    <n v="12"/>
    <n v="64.42"/>
    <n v="65"/>
    <n v="2"/>
    <x v="0"/>
    <n v="0"/>
    <n v="0"/>
    <s v="GKC"/>
    <n v="0.15289617223724131"/>
    <n v="23.123406103617278"/>
    <n v="3.5354802823303442"/>
    <x v="79"/>
    <n v="0"/>
    <n v="0"/>
    <n v="23.123406103617278"/>
    <n v="0"/>
    <n v="0"/>
    <n v="3.5354802823303442"/>
  </r>
  <r>
    <n v="200"/>
    <x v="3"/>
    <n v="1"/>
    <n v="4.3246224E-2"/>
    <n v="51"/>
    <n v="12"/>
    <n v="43.18"/>
    <n v="45"/>
    <n v="2"/>
    <x v="0"/>
    <n v="0"/>
    <n v="0"/>
    <s v="GKC"/>
    <n v="5.0260986164060266E-2"/>
    <n v="23.123406103617278"/>
    <n v="1.1622051942398548"/>
    <x v="79"/>
    <n v="0"/>
    <n v="0"/>
    <n v="23.123406103617278"/>
    <n v="0"/>
    <n v="0"/>
    <n v="1.1622051942398548"/>
  </r>
  <r>
    <n v="200"/>
    <x v="3"/>
    <n v="1"/>
    <n v="4.3246224E-2"/>
    <n v="52"/>
    <n v="12"/>
    <n v="56.42"/>
    <n v="60"/>
    <n v="2"/>
    <x v="0"/>
    <n v="0"/>
    <n v="0"/>
    <s v="GKC"/>
    <n v="0.1057414812587202"/>
    <n v="23.123406103617278"/>
    <n v="2.4451032131434225"/>
    <x v="79"/>
    <n v="0"/>
    <n v="0"/>
    <n v="23.123406103617278"/>
    <n v="0"/>
    <n v="0"/>
    <n v="2.4451032131434225"/>
  </r>
  <r>
    <n v="200"/>
    <x v="3"/>
    <n v="1"/>
    <n v="4.3246224E-2"/>
    <n v="53"/>
    <n v="12"/>
    <n v="46.88"/>
    <n v="50"/>
    <n v="2"/>
    <x v="0"/>
    <n v="0"/>
    <n v="0"/>
    <s v="GKC"/>
    <n v="6.3172274419274671E-2"/>
    <n v="23.123406103617278"/>
    <n v="1.4607581558860416"/>
    <x v="79"/>
    <n v="0"/>
    <n v="0"/>
    <n v="23.123406103617278"/>
    <n v="0"/>
    <n v="0"/>
    <n v="1.4607581558860416"/>
  </r>
  <r>
    <n v="201"/>
    <x v="2"/>
    <n v="1"/>
    <n v="4.5203616000000002E-2"/>
    <n v="1"/>
    <n v="12"/>
    <n v="77.92"/>
    <n v="80"/>
    <n v="2"/>
    <x v="0"/>
    <n v="0"/>
    <n v="0"/>
    <s v="GKC"/>
    <n v="0.25952888577674704"/>
    <n v="22.122124035386904"/>
    <n v="5.7413302019189576"/>
    <x v="80"/>
    <n v="0"/>
    <n v="0"/>
    <n v="22.122124035386904"/>
    <n v="0"/>
    <n v="0"/>
    <n v="5.7413302019189576"/>
  </r>
  <r>
    <n v="201"/>
    <x v="2"/>
    <n v="1"/>
    <n v="4.5203616000000002E-2"/>
    <n v="2"/>
    <n v="12"/>
    <n v="64.69"/>
    <n v="65"/>
    <n v="2"/>
    <x v="0"/>
    <n v="0"/>
    <n v="0"/>
    <s v="GKC"/>
    <n v="0.15468496615134336"/>
    <n v="22.122124035386904"/>
    <n v="3.4219600076096426"/>
    <x v="80"/>
    <n v="0"/>
    <n v="0"/>
    <n v="22.122124035386904"/>
    <n v="0"/>
    <n v="0"/>
    <n v="3.4219600076096426"/>
  </r>
  <r>
    <n v="201"/>
    <x v="2"/>
    <n v="1"/>
    <n v="4.5203616000000002E-2"/>
    <n v="3"/>
    <n v="12"/>
    <n v="53.03"/>
    <n v="55"/>
    <n v="2"/>
    <x v="0"/>
    <n v="0"/>
    <n v="0"/>
    <s v="GKC"/>
    <n v="8.9002997700510816E-2"/>
    <n v="22.122124035386904"/>
    <n v="1.9689353546519557"/>
    <x v="80"/>
    <n v="0"/>
    <n v="0"/>
    <n v="22.122124035386904"/>
    <n v="0"/>
    <n v="0"/>
    <n v="1.9689353546519557"/>
  </r>
  <r>
    <n v="201"/>
    <x v="2"/>
    <n v="1"/>
    <n v="4.5203616000000002E-2"/>
    <n v="4"/>
    <n v="12"/>
    <n v="78.58"/>
    <n v="80"/>
    <n v="2"/>
    <x v="0"/>
    <n v="0"/>
    <n v="0"/>
    <s v="GKC"/>
    <n v="0.26568848314786969"/>
    <n v="22.122124035386904"/>
    <n v="5.8775935789709761"/>
    <x v="80"/>
    <n v="0"/>
    <n v="0"/>
    <n v="22.122124035386904"/>
    <n v="0"/>
    <n v="0"/>
    <n v="5.8775935789709761"/>
  </r>
  <r>
    <n v="201"/>
    <x v="2"/>
    <n v="1"/>
    <n v="4.5203616000000002E-2"/>
    <n v="5"/>
    <n v="12"/>
    <n v="57.51"/>
    <n v="60"/>
    <n v="2"/>
    <x v="0"/>
    <n v="0"/>
    <n v="0"/>
    <s v="GKC"/>
    <n v="0.11152090743730403"/>
    <n v="22.122124035386904"/>
    <n v="2.4670793468669414"/>
    <x v="80"/>
    <n v="0"/>
    <n v="0"/>
    <n v="22.122124035386904"/>
    <n v="0"/>
    <n v="0"/>
    <n v="2.4670793468669414"/>
  </r>
  <r>
    <n v="201"/>
    <x v="2"/>
    <n v="1"/>
    <n v="4.5203616000000002E-2"/>
    <n v="6"/>
    <n v="12"/>
    <n v="59.11"/>
    <n v="60"/>
    <n v="2"/>
    <x v="0"/>
    <n v="0"/>
    <n v="0"/>
    <s v="GKC"/>
    <n v="0.12036469432477959"/>
    <n v="22.122124035386904"/>
    <n v="2.6627226973342042"/>
    <x v="80"/>
    <n v="0"/>
    <n v="0"/>
    <n v="22.122124035386904"/>
    <n v="0"/>
    <n v="0"/>
    <n v="2.6627226973342042"/>
  </r>
  <r>
    <n v="201"/>
    <x v="2"/>
    <n v="1"/>
    <n v="4.5203616000000002E-2"/>
    <n v="7"/>
    <n v="12"/>
    <n v="58.63"/>
    <n v="60"/>
    <n v="2"/>
    <x v="0"/>
    <n v="0"/>
    <n v="0"/>
    <s v="GKC"/>
    <n v="0.11766611513688353"/>
    <n v="22.122124035386904"/>
    <n v="2.6030243938202542"/>
    <x v="80"/>
    <n v="0"/>
    <n v="0"/>
    <n v="22.122124035386904"/>
    <n v="0"/>
    <n v="0"/>
    <n v="2.6030243938202542"/>
  </r>
  <r>
    <n v="201"/>
    <x v="2"/>
    <n v="1"/>
    <n v="4.5203616000000002E-2"/>
    <n v="8"/>
    <n v="12"/>
    <n v="49.78"/>
    <n v="50"/>
    <n v="2"/>
    <x v="0"/>
    <n v="0"/>
    <n v="0"/>
    <s v="GKC"/>
    <n v="7.4648252375201729E-2"/>
    <n v="22.122124035386904"/>
    <n v="1.6513778980690776"/>
    <x v="80"/>
    <n v="0"/>
    <n v="0"/>
    <n v="22.122124035386904"/>
    <n v="0"/>
    <n v="0"/>
    <n v="1.6513778980690776"/>
  </r>
  <r>
    <n v="201"/>
    <x v="2"/>
    <n v="1"/>
    <n v="4.5203616000000002E-2"/>
    <n v="9"/>
    <n v="12"/>
    <n v="49.91"/>
    <n v="50"/>
    <n v="2"/>
    <x v="0"/>
    <n v="0"/>
    <n v="0"/>
    <s v="GKC"/>
    <n v="7.5191651046147903E-2"/>
    <n v="22.122124035386904"/>
    <n v="1.6633990308684132"/>
    <x v="80"/>
    <n v="0"/>
    <n v="0"/>
    <n v="22.122124035386904"/>
    <n v="0"/>
    <n v="0"/>
    <n v="1.6633990308684132"/>
  </r>
  <r>
    <n v="201"/>
    <x v="2"/>
    <n v="1"/>
    <n v="4.5203616000000002E-2"/>
    <n v="10"/>
    <n v="12"/>
    <n v="60.14"/>
    <n v="65"/>
    <n v="2"/>
    <x v="0"/>
    <n v="0"/>
    <n v="0"/>
    <s v="GKC"/>
    <n v="0.12628840283878076"/>
    <n v="22.122124035386904"/>
    <n v="2.7937677118304154"/>
    <x v="80"/>
    <n v="0"/>
    <n v="0"/>
    <n v="22.122124035386904"/>
    <n v="0"/>
    <n v="0"/>
    <n v="2.7937677118304154"/>
  </r>
  <r>
    <n v="201"/>
    <x v="2"/>
    <n v="1"/>
    <n v="4.5203616000000002E-2"/>
    <n v="11"/>
    <n v="12"/>
    <n v="52.33"/>
    <n v="55"/>
    <n v="2"/>
    <x v="0"/>
    <n v="0"/>
    <n v="0"/>
    <s v="GKC"/>
    <n v="8.5774023521631285E-2"/>
    <n v="22.122124035386904"/>
    <n v="1.897503587359721"/>
    <x v="80"/>
    <n v="0"/>
    <n v="0"/>
    <n v="22.122124035386904"/>
    <n v="0"/>
    <n v="0"/>
    <n v="1.897503587359721"/>
  </r>
  <r>
    <n v="201"/>
    <x v="2"/>
    <n v="1"/>
    <n v="4.5203616000000002E-2"/>
    <n v="12"/>
    <n v="12"/>
    <n v="57.33"/>
    <n v="60"/>
    <n v="2"/>
    <x v="0"/>
    <n v="0"/>
    <n v="0"/>
    <s v="GKC"/>
    <n v="0.11055290763473875"/>
    <n v="22.122124035386904"/>
    <n v="2.4456651351683627"/>
    <x v="80"/>
    <n v="0"/>
    <n v="0"/>
    <n v="22.122124035386904"/>
    <n v="0"/>
    <n v="0"/>
    <n v="2.4456651351683627"/>
  </r>
  <r>
    <n v="201"/>
    <x v="2"/>
    <n v="1"/>
    <n v="4.5203616000000002E-2"/>
    <n v="13"/>
    <n v="12"/>
    <n v="49.85"/>
    <n v="50"/>
    <n v="2"/>
    <x v="0"/>
    <n v="0"/>
    <n v="0"/>
    <s v="GKC"/>
    <n v="7.4940538007606861E-2"/>
    <n v="22.122124035386904"/>
    <n v="1.6578438770829056"/>
    <x v="80"/>
    <n v="0"/>
    <n v="0"/>
    <n v="22.122124035386904"/>
    <n v="0"/>
    <n v="0"/>
    <n v="1.6578438770829056"/>
  </r>
  <r>
    <n v="201"/>
    <x v="2"/>
    <n v="1"/>
    <n v="4.5203616000000002E-2"/>
    <n v="14"/>
    <n v="12"/>
    <n v="61.15"/>
    <n v="65"/>
    <n v="2"/>
    <x v="0"/>
    <n v="0"/>
    <n v="0"/>
    <s v="GKC"/>
    <n v="0.13227523701185739"/>
    <n v="22.122124035386904"/>
    <n v="2.9262091999865096"/>
    <x v="80"/>
    <n v="0"/>
    <n v="0"/>
    <n v="22.122124035386904"/>
    <n v="0"/>
    <n v="0"/>
    <n v="2.9262091999865096"/>
  </r>
  <r>
    <n v="201"/>
    <x v="2"/>
    <n v="1"/>
    <n v="4.5203616000000002E-2"/>
    <n v="15"/>
    <n v="12"/>
    <n v="60.37"/>
    <n v="65"/>
    <n v="2"/>
    <x v="0"/>
    <n v="0"/>
    <n v="0"/>
    <s v="GKC"/>
    <n v="0.1276361451894977"/>
    <n v="22.122124035386904"/>
    <n v="2.8235826352807196"/>
    <x v="80"/>
    <n v="0"/>
    <n v="0"/>
    <n v="22.122124035386904"/>
    <n v="0"/>
    <n v="0"/>
    <n v="2.8235826352807196"/>
  </r>
  <r>
    <n v="201"/>
    <x v="2"/>
    <n v="1"/>
    <n v="4.5203616000000002E-2"/>
    <n v="16"/>
    <n v="12"/>
    <n v="55.23"/>
    <n v="60"/>
    <n v="2"/>
    <x v="0"/>
    <n v="0"/>
    <n v="0"/>
    <s v="GKC"/>
    <n v="9.965492910100035E-2"/>
    <n v="22.122124035386904"/>
    <n v="2.2045787023100178"/>
    <x v="80"/>
    <n v="0"/>
    <n v="0"/>
    <n v="22.122124035386904"/>
    <n v="0"/>
    <n v="0"/>
    <n v="2.2045787023100178"/>
  </r>
  <r>
    <n v="201"/>
    <x v="2"/>
    <n v="1"/>
    <n v="4.5203616000000002E-2"/>
    <n v="17"/>
    <n v="12"/>
    <n v="37.11"/>
    <n v="40"/>
    <n v="2"/>
    <x v="0"/>
    <n v="0"/>
    <n v="0"/>
    <s v="GKC"/>
    <n v="3.2981039020029079E-2"/>
    <n v="22.122124035386904"/>
    <n v="0.72961063601701859"/>
    <x v="80"/>
    <n v="0"/>
    <n v="0"/>
    <n v="22.122124035386904"/>
    <n v="0"/>
    <n v="0"/>
    <n v="0.72961063601701859"/>
  </r>
  <r>
    <n v="201"/>
    <x v="2"/>
    <n v="1"/>
    <n v="4.5203616000000002E-2"/>
    <n v="18"/>
    <n v="12"/>
    <n v="54.71"/>
    <n v="55"/>
    <n v="2"/>
    <x v="0"/>
    <n v="0"/>
    <n v="0"/>
    <s v="GKC"/>
    <n v="9.7067428187923369E-2"/>
    <n v="22.122124035386904"/>
    <n v="2.1473376861692519"/>
    <x v="80"/>
    <n v="0"/>
    <n v="0"/>
    <n v="22.122124035386904"/>
    <n v="0"/>
    <n v="0"/>
    <n v="2.1473376861692519"/>
  </r>
  <r>
    <n v="201"/>
    <x v="2"/>
    <n v="1"/>
    <n v="4.5203616000000002E-2"/>
    <n v="19"/>
    <n v="12"/>
    <n v="62.68"/>
    <n v="65"/>
    <n v="2"/>
    <x v="0"/>
    <n v="0"/>
    <n v="0"/>
    <s v="GKC"/>
    <n v="0.14168559697587907"/>
    <n v="22.122124035386904"/>
    <n v="3.1343863503282363"/>
    <x v="80"/>
    <n v="0"/>
    <n v="0"/>
    <n v="22.122124035386904"/>
    <n v="0"/>
    <n v="0"/>
    <n v="3.1343863503282363"/>
  </r>
  <r>
    <n v="201"/>
    <x v="2"/>
    <n v="1"/>
    <n v="4.5203616000000002E-2"/>
    <n v="20"/>
    <n v="12"/>
    <n v="59.47"/>
    <n v="60"/>
    <n v="2"/>
    <x v="0"/>
    <n v="0"/>
    <n v="0"/>
    <s v="GKC"/>
    <n v="0.122414413528215"/>
    <n v="22.122124035386904"/>
    <n v="2.7080668397903169"/>
    <x v="80"/>
    <n v="0"/>
    <n v="0"/>
    <n v="22.122124035386904"/>
    <n v="0"/>
    <n v="0"/>
    <n v="2.7080668397903169"/>
  </r>
  <r>
    <n v="201"/>
    <x v="2"/>
    <n v="1"/>
    <n v="4.5203616000000002E-2"/>
    <n v="21"/>
    <n v="12"/>
    <n v="56.5"/>
    <n v="60"/>
    <n v="2"/>
    <x v="0"/>
    <n v="0"/>
    <n v="0"/>
    <s v="GKC"/>
    <n v="0.10615897648298737"/>
    <n v="22.122124035386904"/>
    <n v="2.348462045226368"/>
    <x v="80"/>
    <n v="0"/>
    <n v="0"/>
    <n v="22.122124035386904"/>
    <n v="0"/>
    <n v="0"/>
    <n v="2.348462045226368"/>
  </r>
  <r>
    <n v="201"/>
    <x v="2"/>
    <n v="1"/>
    <n v="4.5203616000000002E-2"/>
    <n v="22"/>
    <n v="12"/>
    <n v="59.59"/>
    <n v="60"/>
    <n v="2"/>
    <x v="0"/>
    <n v="0"/>
    <n v="0"/>
    <s v="GKC"/>
    <n v="0.12310258542526191"/>
    <n v="22.122124035386904"/>
    <n v="2.7232906638544558"/>
    <x v="80"/>
    <n v="0"/>
    <n v="0"/>
    <n v="22.122124035386904"/>
    <n v="0"/>
    <n v="0"/>
    <n v="2.7232906638544558"/>
  </r>
  <r>
    <n v="201"/>
    <x v="2"/>
    <n v="1"/>
    <n v="4.5203616000000002E-2"/>
    <n v="23"/>
    <n v="12"/>
    <n v="68.48"/>
    <n v="70"/>
    <n v="2"/>
    <x v="0"/>
    <n v="0"/>
    <n v="0"/>
    <s v="GKC"/>
    <n v="0.18122277766044562"/>
    <n v="22.122124035386904"/>
    <n v="4.009032765441721"/>
    <x v="80"/>
    <n v="0"/>
    <n v="0"/>
    <n v="22.122124035386904"/>
    <n v="0"/>
    <n v="0"/>
    <n v="4.009032765441721"/>
  </r>
  <r>
    <n v="201"/>
    <x v="2"/>
    <n v="1"/>
    <n v="4.5203616000000002E-2"/>
    <n v="24"/>
    <n v="12"/>
    <n v="57.54"/>
    <n v="60"/>
    <n v="2"/>
    <x v="0"/>
    <n v="0"/>
    <n v="0"/>
    <s v="GKC"/>
    <n v="0.11168276645225829"/>
    <n v="22.122124035386904"/>
    <n v="2.4706600120720053"/>
    <x v="80"/>
    <n v="0"/>
    <n v="0"/>
    <n v="22.122124035386904"/>
    <n v="0"/>
    <n v="0"/>
    <n v="2.4706600120720053"/>
  </r>
  <r>
    <n v="201"/>
    <x v="2"/>
    <n v="1"/>
    <n v="4.5203616000000002E-2"/>
    <n v="25"/>
    <n v="12"/>
    <n v="76.27"/>
    <n v="80"/>
    <n v="2"/>
    <x v="0"/>
    <n v="0"/>
    <n v="0"/>
    <s v="GKC"/>
    <n v="0.24453203270785387"/>
    <n v="22.122124035386904"/>
    <n v="5.4095679581884308"/>
    <x v="80"/>
    <n v="0"/>
    <n v="0"/>
    <n v="22.122124035386904"/>
    <n v="0"/>
    <n v="0"/>
    <n v="5.4095679581884308"/>
  </r>
  <r>
    <n v="201"/>
    <x v="2"/>
    <n v="1"/>
    <n v="4.5203616000000002E-2"/>
    <n v="26"/>
    <n v="12"/>
    <n v="53.91"/>
    <n v="55"/>
    <n v="2"/>
    <x v="0"/>
    <n v="0"/>
    <n v="0"/>
    <s v="GKC"/>
    <n v="9.3171352767739551E-2"/>
    <n v="22.122124035386904"/>
    <n v="2.0611482224727231"/>
    <x v="80"/>
    <n v="0"/>
    <n v="0"/>
    <n v="22.122124035386904"/>
    <n v="0"/>
    <n v="0"/>
    <n v="2.0611482224727231"/>
  </r>
  <r>
    <n v="201"/>
    <x v="2"/>
    <n v="1"/>
    <n v="4.5203616000000002E-2"/>
    <n v="27"/>
    <n v="12"/>
    <n v="53.1"/>
    <n v="55"/>
    <n v="2"/>
    <x v="0"/>
    <n v="0"/>
    <n v="0"/>
    <s v="GKC"/>
    <n v="8.9330106637866433E-2"/>
    <n v="22.122124035386904"/>
    <n v="1.9761716991372202"/>
    <x v="80"/>
    <n v="0"/>
    <n v="0"/>
    <n v="22.122124035386904"/>
    <n v="0"/>
    <n v="0"/>
    <n v="1.9761716991372202"/>
  </r>
  <r>
    <n v="201"/>
    <x v="2"/>
    <n v="1"/>
    <n v="4.5203616000000002E-2"/>
    <n v="28"/>
    <n v="12"/>
    <n v="35.14"/>
    <n v="40"/>
    <n v="2"/>
    <x v="0"/>
    <n v="0"/>
    <n v="0"/>
    <s v="GKC"/>
    <n v="2.8339010098191206E-2"/>
    <n v="22.122124035386904"/>
    <n v="0.62691909643226784"/>
    <x v="80"/>
    <n v="0"/>
    <n v="0"/>
    <n v="22.122124035386904"/>
    <n v="0"/>
    <n v="0"/>
    <n v="0.62691909643226784"/>
  </r>
  <r>
    <n v="201"/>
    <x v="2"/>
    <n v="1"/>
    <n v="4.5203616000000002E-2"/>
    <n v="29"/>
    <n v="12"/>
    <n v="40.07"/>
    <n v="45"/>
    <n v="2"/>
    <x v="0"/>
    <n v="0"/>
    <n v="0"/>
    <s v="GKC"/>
    <n v="4.0827292534978452E-2"/>
    <n v="22.122124035386904"/>
    <n v="0.90318642948781913"/>
    <x v="80"/>
    <n v="0"/>
    <n v="0"/>
    <n v="22.122124035386904"/>
    <n v="0"/>
    <n v="0"/>
    <n v="0.90318642948781913"/>
  </r>
  <r>
    <n v="201"/>
    <x v="2"/>
    <n v="1"/>
    <n v="4.5203616000000002E-2"/>
    <n v="30"/>
    <n v="12"/>
    <n v="58.13"/>
    <n v="60"/>
    <n v="2"/>
    <x v="0"/>
    <n v="0"/>
    <n v="0"/>
    <s v="GKC"/>
    <n v="0.11489662913594127"/>
    <n v="22.122124035386904"/>
    <n v="2.5417574809931418"/>
    <x v="80"/>
    <n v="0"/>
    <n v="0"/>
    <n v="22.122124035386904"/>
    <n v="0"/>
    <n v="0"/>
    <n v="2.5417574809931418"/>
  </r>
  <r>
    <n v="201"/>
    <x v="2"/>
    <n v="1"/>
    <n v="4.5203616000000002E-2"/>
    <n v="31"/>
    <n v="12"/>
    <n v="48.82"/>
    <n v="50"/>
    <n v="2"/>
    <x v="0"/>
    <n v="0"/>
    <n v="0"/>
    <s v="GKC"/>
    <n v="7.0713185490687905E-2"/>
    <n v="22.122124035386904"/>
    <n v="1.5643258603623194"/>
    <x v="80"/>
    <n v="0"/>
    <n v="0"/>
    <n v="22.122124035386904"/>
    <n v="0"/>
    <n v="0"/>
    <n v="1.5643258603623194"/>
  </r>
  <r>
    <n v="201"/>
    <x v="2"/>
    <n v="1"/>
    <n v="4.5203616000000002E-2"/>
    <n v="32"/>
    <n v="12"/>
    <n v="51.92"/>
    <n v="55"/>
    <n v="2"/>
    <x v="0"/>
    <n v="0"/>
    <n v="0"/>
    <s v="GKC"/>
    <n v="8.3918119814645933E-2"/>
    <n v="22.122124035386904"/>
    <n v="1.8564470553560568"/>
    <x v="80"/>
    <n v="0"/>
    <n v="0"/>
    <n v="22.122124035386904"/>
    <n v="0"/>
    <n v="0"/>
    <n v="1.8564470553560568"/>
  </r>
  <r>
    <n v="201"/>
    <x v="2"/>
    <n v="1"/>
    <n v="4.5203616000000002E-2"/>
    <n v="33"/>
    <n v="12"/>
    <n v="46.18"/>
    <n v="50"/>
    <n v="2"/>
    <x v="0"/>
    <n v="0"/>
    <n v="0"/>
    <s v="GKC"/>
    <n v="6.0583779711845212E-2"/>
    <n v="22.122124035386904"/>
    <n v="1.3402418893179964"/>
    <x v="80"/>
    <n v="0"/>
    <n v="0"/>
    <n v="22.122124035386904"/>
    <n v="0"/>
    <n v="0"/>
    <n v="1.3402418893179964"/>
  </r>
  <r>
    <n v="201"/>
    <x v="2"/>
    <n v="1"/>
    <n v="4.5203616000000002E-2"/>
    <n v="34"/>
    <n v="12"/>
    <n v="62.49"/>
    <n v="65"/>
    <n v="2"/>
    <x v="0"/>
    <n v="0"/>
    <n v="0"/>
    <s v="GKC"/>
    <n v="0.1404944143837227"/>
    <n v="22.122124035386904"/>
    <n v="3.1080348612757596"/>
    <x v="80"/>
    <n v="0"/>
    <n v="0"/>
    <n v="22.122124035386904"/>
    <n v="0"/>
    <n v="0"/>
    <n v="3.1080348612757596"/>
  </r>
  <r>
    <n v="201"/>
    <x v="2"/>
    <n v="1"/>
    <n v="4.5203616000000002E-2"/>
    <n v="35"/>
    <n v="12"/>
    <n v="62.7"/>
    <n v="65"/>
    <n v="2"/>
    <x v="0"/>
    <n v="0"/>
    <n v="0"/>
    <s v="GKC"/>
    <n v="0.14181135945646742"/>
    <n v="22.122124035386904"/>
    <n v="3.1371684835228097"/>
    <x v="80"/>
    <n v="0"/>
    <n v="0"/>
    <n v="22.122124035386904"/>
    <n v="0"/>
    <n v="0"/>
    <n v="3.1371684835228097"/>
  </r>
  <r>
    <n v="201"/>
    <x v="2"/>
    <n v="1"/>
    <n v="4.5203616000000002E-2"/>
    <n v="36"/>
    <n v="12"/>
    <n v="53.53"/>
    <n v="55"/>
    <n v="2"/>
    <x v="0"/>
    <n v="0"/>
    <n v="0"/>
    <s v="GKC"/>
    <n v="9.135638859149138E-2"/>
    <n v="22.122124035386904"/>
    <n v="2.0209973598459774"/>
    <x v="80"/>
    <n v="0"/>
    <n v="0"/>
    <n v="22.122124035386904"/>
    <n v="0"/>
    <n v="0"/>
    <n v="2.0209973598459774"/>
  </r>
  <r>
    <n v="201"/>
    <x v="2"/>
    <n v="1"/>
    <n v="4.5203616000000002E-2"/>
    <n v="37"/>
    <n v="12"/>
    <n v="49.05"/>
    <n v="50"/>
    <n v="2"/>
    <x v="0"/>
    <n v="0"/>
    <n v="0"/>
    <s v="GKC"/>
    <n v="7.1643547278857814E-2"/>
    <n v="22.122124035386904"/>
    <n v="1.5849074392379985"/>
    <x v="80"/>
    <n v="0"/>
    <n v="0"/>
    <n v="22.122124035386904"/>
    <n v="0"/>
    <n v="0"/>
    <n v="1.5849074392379985"/>
  </r>
  <r>
    <n v="201"/>
    <x v="2"/>
    <n v="1"/>
    <n v="4.5203616000000002E-2"/>
    <n v="38"/>
    <n v="12"/>
    <n v="44.15"/>
    <n v="45"/>
    <n v="2"/>
    <x v="0"/>
    <n v="0"/>
    <n v="0"/>
    <s v="GKC"/>
    <n v="5.3464103395457756E-2"/>
    <n v="22.122124035386904"/>
    <n v="1.1827395267550667"/>
    <x v="80"/>
    <n v="0"/>
    <n v="0"/>
    <n v="22.122124035386904"/>
    <n v="0"/>
    <n v="0"/>
    <n v="1.1827395267550667"/>
  </r>
  <r>
    <n v="201"/>
    <x v="2"/>
    <n v="1"/>
    <n v="4.5203616000000002E-2"/>
    <n v="39"/>
    <n v="12"/>
    <n v="48.27"/>
    <n v="50"/>
    <n v="2"/>
    <x v="0"/>
    <n v="0"/>
    <n v="0"/>
    <s v="GKC"/>
    <n v="6.8519874258424651E-2"/>
    <n v="22.122124035386904"/>
    <n v="1.5158051572339843"/>
    <x v="80"/>
    <n v="0"/>
    <n v="0"/>
    <n v="22.122124035386904"/>
    <n v="0"/>
    <n v="0"/>
    <n v="1.5158051572339843"/>
  </r>
  <r>
    <n v="201"/>
    <x v="2"/>
    <n v="1"/>
    <n v="4.5203616000000002E-2"/>
    <n v="40"/>
    <n v="12"/>
    <n v="57.67"/>
    <n v="60"/>
    <n v="2"/>
    <x v="0"/>
    <n v="0"/>
    <n v="0"/>
    <s v="GKC"/>
    <n v="0.11238589388265101"/>
    <n v="22.122124035386904"/>
    <n v="2.4862146842998358"/>
    <x v="80"/>
    <n v="0"/>
    <n v="0"/>
    <n v="22.122124035386904"/>
    <n v="0"/>
    <n v="0"/>
    <n v="2.4862146842998358"/>
  </r>
  <r>
    <n v="201"/>
    <x v="2"/>
    <n v="1"/>
    <n v="4.5203616000000002E-2"/>
    <n v="41"/>
    <n v="12"/>
    <n v="52.12"/>
    <n v="55"/>
    <n v="2"/>
    <x v="0"/>
    <n v="0"/>
    <n v="0"/>
    <s v="GKC"/>
    <n v="8.4820190844106122E-2"/>
    <n v="22.122124035386904"/>
    <n v="1.8764027825585041"/>
    <x v="80"/>
    <n v="0"/>
    <n v="0"/>
    <n v="22.122124035386904"/>
    <n v="0"/>
    <n v="0"/>
    <n v="1.8764027825585041"/>
  </r>
  <r>
    <n v="201"/>
    <x v="2"/>
    <n v="1"/>
    <n v="4.5203616000000002E-2"/>
    <n v="42"/>
    <n v="12"/>
    <n v="52.09"/>
    <n v="55"/>
    <n v="2"/>
    <x v="0"/>
    <n v="0"/>
    <n v="0"/>
    <s v="GKC"/>
    <n v="8.468448628041983E-2"/>
    <n v="22.122124035386904"/>
    <n v="1.8734007093684679"/>
    <x v="80"/>
    <n v="0"/>
    <n v="0"/>
    <n v="22.122124035386904"/>
    <n v="0"/>
    <n v="0"/>
    <n v="1.8734007093684679"/>
  </r>
  <r>
    <n v="201"/>
    <x v="2"/>
    <n v="1"/>
    <n v="4.5203616000000002E-2"/>
    <n v="43"/>
    <n v="12"/>
    <n v="44.88"/>
    <n v="45"/>
    <n v="2"/>
    <x v="0"/>
    <n v="0"/>
    <n v="0"/>
    <s v="GKC"/>
    <n v="5.5958873125112961E-2"/>
    <n v="22.122124035386904"/>
    <n v="1.2379291321542276"/>
    <x v="80"/>
    <n v="0"/>
    <n v="0"/>
    <n v="22.122124035386904"/>
    <n v="0"/>
    <n v="0"/>
    <n v="1.2379291321542276"/>
  </r>
  <r>
    <n v="201"/>
    <x v="2"/>
    <n v="1"/>
    <n v="4.5203616000000002E-2"/>
    <n v="44"/>
    <n v="12"/>
    <n v="58.69"/>
    <n v="60"/>
    <n v="2"/>
    <x v="0"/>
    <n v="0"/>
    <n v="0"/>
    <s v="GKC"/>
    <n v="0.11800129619013472"/>
    <n v="22.122124035386904"/>
    <n v="2.6104393106545882"/>
    <x v="80"/>
    <n v="0"/>
    <n v="0"/>
    <n v="22.122124035386904"/>
    <n v="0"/>
    <n v="0"/>
    <n v="2.6104393106545882"/>
  </r>
  <r>
    <n v="201"/>
    <x v="2"/>
    <n v="1"/>
    <n v="4.5203616000000002E-2"/>
    <n v="45"/>
    <n v="12"/>
    <n v="63.51"/>
    <n v="65"/>
    <n v="2"/>
    <x v="0"/>
    <n v="0"/>
    <n v="0"/>
    <s v="GKC"/>
    <n v="0.14696499520826051"/>
    <n v="22.122124035386904"/>
    <n v="3.2511778528571811"/>
    <x v="80"/>
    <n v="0"/>
    <n v="0"/>
    <n v="22.122124035386904"/>
    <n v="0"/>
    <n v="0"/>
    <n v="3.2511778528571811"/>
  </r>
  <r>
    <n v="201"/>
    <x v="2"/>
    <n v="1"/>
    <n v="4.5203616000000002E-2"/>
    <n v="46"/>
    <n v="12"/>
    <n v="63.08"/>
    <n v="65"/>
    <n v="2"/>
    <x v="0"/>
    <n v="0"/>
    <n v="0"/>
    <s v="GKC"/>
    <n v="0.1442144454599345"/>
    <n v="22.122124035386904"/>
    <n v="3.1903298501592108"/>
    <x v="80"/>
    <n v="0"/>
    <n v="0"/>
    <n v="22.122124035386904"/>
    <n v="0"/>
    <n v="0"/>
    <n v="3.1903298501592108"/>
  </r>
  <r>
    <n v="201"/>
    <x v="2"/>
    <n v="1"/>
    <n v="4.5203616000000002E-2"/>
    <n v="47"/>
    <n v="12"/>
    <n v="42.76"/>
    <n v="45"/>
    <n v="2"/>
    <x v="0"/>
    <n v="0"/>
    <n v="0"/>
    <s v="GKC"/>
    <n v="4.8913171527907556E-2"/>
    <n v="22.122124035386904"/>
    <n v="1.0820632475045262"/>
    <x v="80"/>
    <n v="0"/>
    <n v="0"/>
    <n v="22.122124035386904"/>
    <n v="0"/>
    <n v="0"/>
    <n v="1.0820632475045262"/>
  </r>
  <r>
    <n v="201"/>
    <x v="2"/>
    <n v="1"/>
    <n v="4.5203616000000002E-2"/>
    <n v="48"/>
    <n v="12"/>
    <n v="66.510000000000005"/>
    <n v="70"/>
    <n v="2"/>
    <x v="0"/>
    <n v="0"/>
    <n v="0"/>
    <s v="GKC"/>
    <n v="0.16709312880586616"/>
    <n v="22.122124035386904"/>
    <n v="3.6964549209042517"/>
    <x v="80"/>
    <n v="0"/>
    <n v="0"/>
    <n v="22.122124035386904"/>
    <n v="0"/>
    <n v="0"/>
    <n v="3.6964549209042517"/>
  </r>
  <r>
    <n v="201"/>
    <x v="2"/>
    <n v="1"/>
    <n v="4.5203616000000002E-2"/>
    <n v="49"/>
    <n v="12"/>
    <n v="48.87"/>
    <n v="50"/>
    <n v="2"/>
    <x v="0"/>
    <n v="0"/>
    <n v="0"/>
    <s v="GKC"/>
    <n v="7.0914775790986956E-2"/>
    <n v="22.122124035386904"/>
    <n v="1.5687854659898659"/>
    <x v="80"/>
    <n v="0"/>
    <n v="0"/>
    <n v="22.122124035386904"/>
    <n v="0"/>
    <n v="0"/>
    <n v="1.5687854659898659"/>
  </r>
  <r>
    <n v="201"/>
    <x v="2"/>
    <n v="1"/>
    <n v="4.5203616000000002E-2"/>
    <n v="50"/>
    <n v="12"/>
    <n v="72.13"/>
    <n v="75"/>
    <n v="2"/>
    <x v="0"/>
    <n v="0"/>
    <n v="0"/>
    <s v="GKC"/>
    <n v="0.20937768646350305"/>
    <n v="22.122124035386904"/>
    <n v="4.6318791501879639"/>
    <x v="80"/>
    <n v="0"/>
    <n v="0"/>
    <n v="22.122124035386904"/>
    <n v="0"/>
    <n v="0"/>
    <n v="4.6318791501879639"/>
  </r>
  <r>
    <n v="201"/>
    <x v="2"/>
    <n v="1"/>
    <n v="4.5203616000000002E-2"/>
    <n v="51"/>
    <n v="12"/>
    <n v="60.34"/>
    <n v="65"/>
    <n v="2"/>
    <x v="0"/>
    <n v="0"/>
    <n v="0"/>
    <s v="GKC"/>
    <n v="0.12745983291625915"/>
    <n v="22.122124035386904"/>
    <n v="2.8196822333031752"/>
    <x v="80"/>
    <n v="0"/>
    <n v="0"/>
    <n v="22.122124035386904"/>
    <n v="0"/>
    <n v="0"/>
    <n v="2.8196822333031752"/>
  </r>
  <r>
    <n v="201"/>
    <x v="2"/>
    <n v="1"/>
    <n v="4.5203616000000002E-2"/>
    <n v="52"/>
    <n v="12"/>
    <n v="48.91"/>
    <n v="50"/>
    <n v="2"/>
    <x v="0"/>
    <n v="0"/>
    <n v="0"/>
    <s v="GKC"/>
    <n v="7.1076312738776057E-2"/>
    <n v="22.122124035386904"/>
    <n v="1.5723590063851542"/>
    <x v="80"/>
    <n v="0"/>
    <n v="0"/>
    <n v="22.122124035386904"/>
    <n v="0"/>
    <n v="0"/>
    <n v="1.5723590063851542"/>
  </r>
  <r>
    <n v="201"/>
    <x v="2"/>
    <n v="1"/>
    <n v="4.5203616000000002E-2"/>
    <n v="53"/>
    <n v="12"/>
    <n v="57.42"/>
    <n v="60"/>
    <n v="2"/>
    <x v="0"/>
    <n v="0"/>
    <n v="0"/>
    <s v="GKC"/>
    <n v="0.11103623198484346"/>
    <n v="22.122124035386904"/>
    <n v="2.4563572963907014"/>
    <x v="80"/>
    <n v="0"/>
    <n v="0"/>
    <n v="22.122124035386904"/>
    <n v="0"/>
    <n v="0"/>
    <n v="2.4563572963907014"/>
  </r>
  <r>
    <n v="201"/>
    <x v="2"/>
    <n v="1"/>
    <n v="4.5203616000000002E-2"/>
    <n v="54"/>
    <n v="12"/>
    <n v="65.760000000000005"/>
    <n v="70"/>
    <n v="2"/>
    <x v="0"/>
    <n v="0"/>
    <n v="0"/>
    <s v="GKC"/>
    <n v="0.16190556170926643"/>
    <n v="22.122124035386904"/>
    <n v="3.5816949181513804"/>
    <x v="80"/>
    <n v="0"/>
    <n v="0"/>
    <n v="22.122124035386904"/>
    <n v="0"/>
    <n v="0"/>
    <n v="3.5816949181513804"/>
  </r>
  <r>
    <n v="201"/>
    <x v="2"/>
    <n v="1"/>
    <n v="4.5203616000000002E-2"/>
    <n v="55"/>
    <n v="12"/>
    <n v="62.88"/>
    <n v="65"/>
    <n v="2"/>
    <x v="0"/>
    <n v="0"/>
    <n v="0"/>
    <s v="GKC"/>
    <n v="0.1429464398979817"/>
    <n v="22.122124035386904"/>
    <n v="3.1622788738401302"/>
    <x v="80"/>
    <n v="0"/>
    <n v="0"/>
    <n v="22.122124035386904"/>
    <n v="0"/>
    <n v="0"/>
    <n v="3.1622788738401302"/>
  </r>
  <r>
    <n v="201"/>
    <x v="2"/>
    <n v="1"/>
    <n v="4.5203616000000002E-2"/>
    <n v="56"/>
    <n v="12"/>
    <n v="56.25"/>
    <n v="60"/>
    <n v="2"/>
    <x v="0"/>
    <n v="0"/>
    <n v="0"/>
    <s v="GKC"/>
    <n v="0.10485779870963952"/>
    <n v="22.122124035386904"/>
    <n v="2.319677229132278"/>
    <x v="80"/>
    <n v="0"/>
    <n v="0"/>
    <n v="22.122124035386904"/>
    <n v="0"/>
    <n v="0"/>
    <n v="2.319677229132278"/>
  </r>
  <r>
    <n v="201"/>
    <x v="2"/>
    <n v="1"/>
    <n v="4.5203616000000002E-2"/>
    <n v="57"/>
    <n v="12"/>
    <n v="53.68"/>
    <n v="55"/>
    <n v="2"/>
    <x v="0"/>
    <n v="0"/>
    <n v="0"/>
    <s v="GKC"/>
    <n v="9.2070090855170247E-2"/>
    <n v="22.122124035386904"/>
    <n v="2.0367859698474176"/>
    <x v="80"/>
    <n v="0"/>
    <n v="0"/>
    <n v="22.122124035386904"/>
    <n v="0"/>
    <n v="0"/>
    <n v="2.0367859698474176"/>
  </r>
  <r>
    <n v="201"/>
    <x v="2"/>
    <n v="1"/>
    <n v="4.5203616000000002E-2"/>
    <n v="58"/>
    <n v="12"/>
    <n v="53.68"/>
    <n v="55"/>
    <n v="2"/>
    <x v="0"/>
    <n v="0"/>
    <n v="0"/>
    <s v="GKC"/>
    <n v="9.2070090855170247E-2"/>
    <n v="22.122124035386904"/>
    <n v="2.0367859698474176"/>
    <x v="80"/>
    <n v="0"/>
    <n v="0"/>
    <n v="22.122124035386904"/>
    <n v="0"/>
    <n v="0"/>
    <n v="2.0367859698474176"/>
  </r>
  <r>
    <n v="201"/>
    <x v="2"/>
    <n v="1"/>
    <n v="4.5203616000000002E-2"/>
    <n v="59"/>
    <n v="12"/>
    <n v="54.82"/>
    <n v="55"/>
    <n v="2"/>
    <x v="0"/>
    <n v="0"/>
    <n v="0"/>
    <s v="GKC"/>
    <n v="9.7611151272145827E-2"/>
    <n v="22.122124035386904"/>
    <n v="2.1593659956793241"/>
    <x v="80"/>
    <n v="0"/>
    <n v="0"/>
    <n v="22.122124035386904"/>
    <n v="0"/>
    <n v="0"/>
    <n v="2.1593659956793241"/>
  </r>
  <r>
    <n v="201"/>
    <x v="2"/>
    <n v="1"/>
    <n v="4.5203616000000002E-2"/>
    <n v="60"/>
    <n v="12"/>
    <n v="52.26"/>
    <n v="55"/>
    <n v="2"/>
    <x v="0"/>
    <n v="0"/>
    <n v="0"/>
    <s v="GKC"/>
    <n v="8.5455320176927196E-2"/>
    <n v="22.122124035386904"/>
    <n v="1.8904531924376846"/>
    <x v="80"/>
    <n v="0"/>
    <n v="0"/>
    <n v="22.122124035386904"/>
    <n v="0"/>
    <n v="0"/>
    <n v="1.8904531924376846"/>
  </r>
  <r>
    <n v="201"/>
    <x v="2"/>
    <n v="1"/>
    <n v="4.5203616000000002E-2"/>
    <n v="61"/>
    <n v="12"/>
    <n v="60.46"/>
    <n v="65"/>
    <n v="2"/>
    <x v="0"/>
    <n v="0"/>
    <n v="0"/>
    <s v="GKC"/>
    <n v="0.12816601892884497"/>
    <n v="22.122124035386904"/>
    <n v="2.8353045678656539"/>
    <x v="80"/>
    <n v="0"/>
    <n v="0"/>
    <n v="22.122124035386904"/>
    <n v="0"/>
    <n v="0"/>
    <n v="2.8353045678656539"/>
  </r>
  <r>
    <n v="201"/>
    <x v="2"/>
    <n v="1"/>
    <n v="4.5203616000000002E-2"/>
    <n v="62"/>
    <n v="12"/>
    <n v="55.95"/>
    <n v="60"/>
    <n v="2"/>
    <x v="0"/>
    <n v="0"/>
    <n v="0"/>
    <s v="GKC"/>
    <n v="0.10330992398536777"/>
    <n v="22.122124035386904"/>
    <n v="2.2854349524906983"/>
    <x v="80"/>
    <n v="0"/>
    <n v="0"/>
    <n v="22.122124035386904"/>
    <n v="0"/>
    <n v="0"/>
    <n v="2.2854349524906983"/>
  </r>
  <r>
    <n v="201"/>
    <x v="2"/>
    <n v="1"/>
    <n v="4.5203616000000002E-2"/>
    <n v="63"/>
    <n v="12"/>
    <n v="55.12"/>
    <n v="60"/>
    <n v="2"/>
    <x v="0"/>
    <n v="0"/>
    <n v="0"/>
    <s v="GKC"/>
    <n v="9.9103935095283577E-2"/>
    <n v="22.122124035386904"/>
    <n v="2.1923895445727966"/>
    <x v="80"/>
    <n v="0"/>
    <n v="0"/>
    <n v="22.122124035386904"/>
    <n v="0"/>
    <n v="0"/>
    <n v="2.1923895445727966"/>
  </r>
  <r>
    <n v="201"/>
    <x v="2"/>
    <n v="1"/>
    <n v="4.5203616000000002E-2"/>
    <n v="64"/>
    <n v="12"/>
    <n v="60.06"/>
    <n v="65"/>
    <n v="2"/>
    <x v="0"/>
    <n v="0"/>
    <n v="0"/>
    <s v="GKC"/>
    <n v="0.12582176876882081"/>
    <n v="22.122124035386904"/>
    <n v="2.7834447750556239"/>
    <x v="80"/>
    <n v="0"/>
    <n v="0"/>
    <n v="22.122124035386904"/>
    <n v="0"/>
    <n v="0"/>
    <n v="2.7834447750556239"/>
  </r>
  <r>
    <n v="201"/>
    <x v="2"/>
    <n v="1"/>
    <n v="4.5203616000000002E-2"/>
    <n v="65"/>
    <n v="12"/>
    <n v="50.39"/>
    <n v="55"/>
    <n v="2"/>
    <x v="0"/>
    <n v="0"/>
    <n v="0"/>
    <s v="GKC"/>
    <n v="7.7219973791491509E-2"/>
    <n v="22.122124035386904"/>
    <n v="1.708269838224701"/>
    <x v="80"/>
    <n v="0"/>
    <n v="0"/>
    <n v="22.122124035386904"/>
    <n v="0"/>
    <n v="0"/>
    <n v="1.708269838224701"/>
  </r>
  <r>
    <n v="201"/>
    <x v="2"/>
    <n v="1"/>
    <n v="4.5203616000000002E-2"/>
    <n v="66"/>
    <n v="12"/>
    <n v="43.4"/>
    <n v="45"/>
    <n v="2"/>
    <x v="0"/>
    <n v="0"/>
    <n v="0"/>
    <s v="GKC"/>
    <n v="5.0976372431853045E-2"/>
    <n v="22.122124035386904"/>
    <n v="1.1277056338115306"/>
    <x v="80"/>
    <n v="0"/>
    <n v="0"/>
    <n v="22.122124035386904"/>
    <n v="0"/>
    <n v="0"/>
    <n v="1.1277056338115306"/>
  </r>
  <r>
    <n v="201"/>
    <x v="2"/>
    <n v="1"/>
    <n v="4.5203616000000002E-2"/>
    <n v="67"/>
    <n v="12"/>
    <n v="49.41"/>
    <n v="50"/>
    <n v="2"/>
    <x v="0"/>
    <n v="0"/>
    <n v="0"/>
    <s v="GKC"/>
    <n v="7.3115440016237612E-2"/>
    <n v="22.122124035386904"/>
    <n v="1.6174688329410996"/>
    <x v="80"/>
    <n v="0"/>
    <n v="0"/>
    <n v="22.122124035386904"/>
    <n v="0"/>
    <n v="0"/>
    <n v="1.6174688329410996"/>
  </r>
  <r>
    <n v="201"/>
    <x v="2"/>
    <n v="1"/>
    <n v="4.5203616000000002E-2"/>
    <n v="68"/>
    <n v="12"/>
    <n v="45.62"/>
    <n v="50"/>
    <n v="2"/>
    <x v="0"/>
    <n v="0"/>
    <n v="0"/>
    <s v="GKC"/>
    <n v="5.8562664155966553E-2"/>
    <n v="22.122124035386904"/>
    <n v="1.2955305203009988"/>
    <x v="80"/>
    <n v="0"/>
    <n v="0"/>
    <n v="22.122124035386904"/>
    <n v="0"/>
    <n v="0"/>
    <n v="1.2955305203009988"/>
  </r>
  <r>
    <n v="201"/>
    <x v="2"/>
    <n v="1"/>
    <n v="4.5203616000000002E-2"/>
    <n v="69"/>
    <n v="12"/>
    <n v="46.5"/>
    <n v="50"/>
    <n v="2"/>
    <x v="0"/>
    <n v="0"/>
    <n v="0"/>
    <s v="GKC"/>
    <n v="6.1758487492227544E-2"/>
    <n v="22.122124035386904"/>
    <n v="1.3662289205409484"/>
    <x v="80"/>
    <n v="0"/>
    <n v="0"/>
    <n v="22.122124035386904"/>
    <n v="0"/>
    <n v="0"/>
    <n v="1.3662289205409484"/>
  </r>
  <r>
    <n v="201"/>
    <x v="2"/>
    <n v="1"/>
    <n v="4.5203616000000002E-2"/>
    <n v="70"/>
    <n v="12"/>
    <n v="52.32"/>
    <n v="55"/>
    <n v="2"/>
    <x v="0"/>
    <n v="0"/>
    <n v="0"/>
    <s v="GKC"/>
    <n v="8.5728447949401446E-2"/>
    <n v="22.122124035386904"/>
    <n v="1.8964953588978688"/>
    <x v="80"/>
    <n v="0"/>
    <n v="0"/>
    <n v="22.122124035386904"/>
    <n v="0"/>
    <n v="0"/>
    <n v="1.8964953588978688"/>
  </r>
  <r>
    <n v="201"/>
    <x v="2"/>
    <n v="1"/>
    <n v="4.5203616000000002E-2"/>
    <n v="71"/>
    <n v="12"/>
    <n v="69.260000000000005"/>
    <n v="70"/>
    <n v="2"/>
    <x v="0"/>
    <n v="0"/>
    <n v="0"/>
    <s v="GKC"/>
    <n v="0.18702160779686927"/>
    <n v="22.122124035386904"/>
    <n v="4.1373152049798243"/>
    <x v="80"/>
    <n v="0"/>
    <n v="0"/>
    <n v="22.122124035386904"/>
    <n v="0"/>
    <n v="0"/>
    <n v="4.1373152049798243"/>
  </r>
  <r>
    <n v="201"/>
    <x v="2"/>
    <n v="1"/>
    <n v="4.5203616000000002E-2"/>
    <n v="72"/>
    <n v="12"/>
    <n v="53.28"/>
    <n v="55"/>
    <n v="2"/>
    <x v="0"/>
    <n v="0"/>
    <n v="0"/>
    <s v="GKC"/>
    <n v="9.0174776471746432E-2"/>
    <n v="22.122124035386904"/>
    <n v="1.9948575899712633"/>
    <x v="80"/>
    <n v="0"/>
    <n v="0"/>
    <n v="22.122124035386904"/>
    <n v="0"/>
    <n v="0"/>
    <n v="1.9948575899712633"/>
  </r>
  <r>
    <n v="201"/>
    <x v="2"/>
    <n v="1"/>
    <n v="4.5203616000000002E-2"/>
    <n v="73"/>
    <n v="12"/>
    <n v="45.16"/>
    <n v="50"/>
    <n v="2"/>
    <x v="0"/>
    <n v="0"/>
    <n v="0"/>
    <s v="GKC"/>
    <n v="5.6935177334970451E-2"/>
    <n v="22.122124035386904"/>
    <n v="1.2595270549809654"/>
    <x v="80"/>
    <n v="0"/>
    <n v="0"/>
    <n v="22.122124035386904"/>
    <n v="0"/>
    <n v="0"/>
    <n v="1.2595270549809654"/>
  </r>
  <r>
    <n v="201"/>
    <x v="2"/>
    <n v="1"/>
    <n v="4.5203616000000002E-2"/>
    <n v="74"/>
    <n v="12"/>
    <n v="43.28"/>
    <n v="45"/>
    <n v="2"/>
    <x v="0"/>
    <n v="0"/>
    <n v="0"/>
    <s v="GKC"/>
    <n v="5.058535910421999E-2"/>
    <n v="22.122124035386904"/>
    <n v="1.1190555884781428"/>
    <x v="80"/>
    <n v="0"/>
    <n v="0"/>
    <n v="22.122124035386904"/>
    <n v="0"/>
    <n v="0"/>
    <n v="1.1190555884781428"/>
  </r>
  <r>
    <n v="201"/>
    <x v="2"/>
    <n v="1"/>
    <n v="4.5203616000000002E-2"/>
    <n v="75"/>
    <n v="12"/>
    <n v="39.9"/>
    <n v="40"/>
    <n v="2"/>
    <x v="0"/>
    <n v="0"/>
    <n v="0"/>
    <s v="GKC"/>
    <n v="4.034740541887627E-2"/>
    <n v="22.122124035386904"/>
    <n v="0.89257030718242247"/>
    <x v="80"/>
    <n v="0"/>
    <n v="0"/>
    <n v="22.122124035386904"/>
    <n v="0"/>
    <n v="0"/>
    <n v="0.89257030718242247"/>
  </r>
  <r>
    <n v="201"/>
    <x v="2"/>
    <n v="1"/>
    <n v="4.5203616000000002E-2"/>
    <n v="76"/>
    <n v="12"/>
    <n v="43.51"/>
    <n v="45"/>
    <n v="2"/>
    <x v="0"/>
    <n v="0"/>
    <n v="0"/>
    <s v="GKC"/>
    <n v="5.1336496897551334E-2"/>
    <n v="22.122124035386904"/>
    <n v="1.1356723519098855"/>
    <x v="80"/>
    <n v="0"/>
    <n v="0"/>
    <n v="22.122124035386904"/>
    <n v="0"/>
    <n v="0"/>
    <n v="1.1356723519098855"/>
  </r>
  <r>
    <n v="201"/>
    <x v="2"/>
    <n v="1"/>
    <n v="4.5203616000000002E-2"/>
    <n v="77"/>
    <n v="12"/>
    <n v="38.47"/>
    <n v="40"/>
    <n v="2"/>
    <x v="0"/>
    <n v="0"/>
    <n v="0"/>
    <s v="GKC"/>
    <n v="3.6453127065694368E-2"/>
    <n v="22.122124035386904"/>
    <n v="0.80642059842501024"/>
    <x v="80"/>
    <n v="0"/>
    <n v="0"/>
    <n v="22.122124035386904"/>
    <n v="0"/>
    <n v="0"/>
    <n v="0.80642059842501024"/>
  </r>
  <r>
    <n v="201"/>
    <x v="2"/>
    <n v="1"/>
    <n v="4.5203616000000002E-2"/>
    <n v="78"/>
    <n v="12"/>
    <n v="43.93"/>
    <n v="45"/>
    <n v="2"/>
    <x v="0"/>
    <n v="0"/>
    <n v="0"/>
    <s v="GKC"/>
    <n v="5.2726494158384721E-2"/>
    <n v="22.122124035386904"/>
    <n v="1.1664220437228898"/>
    <x v="80"/>
    <n v="0"/>
    <n v="0"/>
    <n v="22.122124035386904"/>
    <n v="0"/>
    <n v="0"/>
    <n v="1.1664220437228898"/>
  </r>
  <r>
    <n v="201"/>
    <x v="2"/>
    <n v="1"/>
    <n v="4.5203616000000002E-2"/>
    <n v="1"/>
    <n v="11"/>
    <n v="105.77"/>
    <n v="110"/>
    <n v="1"/>
    <x v="1"/>
    <n v="0"/>
    <n v="0"/>
    <s v="GKC"/>
    <n v="0.6633718589845955"/>
    <n v="22.122124035386904"/>
    <n v="14.675194546042412"/>
    <x v="80"/>
    <n v="0"/>
    <n v="0"/>
    <n v="0"/>
    <n v="0"/>
    <n v="0"/>
    <n v="0"/>
  </r>
  <r>
    <n v="201"/>
    <x v="2"/>
    <n v="1"/>
    <n v="4.5203616000000002E-2"/>
    <n v="2"/>
    <n v="11"/>
    <n v="100.53"/>
    <n v="105"/>
    <n v="1"/>
    <x v="1"/>
    <n v="0"/>
    <n v="0"/>
    <s v="GKC"/>
    <n v="0.56568877091191816"/>
    <n v="22.122124035386904"/>
    <n v="12.514237155539021"/>
    <x v="80"/>
    <n v="0"/>
    <n v="0"/>
    <n v="0"/>
    <n v="0"/>
    <n v="0"/>
    <n v="0"/>
  </r>
  <r>
    <n v="201"/>
    <x v="2"/>
    <n v="1"/>
    <n v="4.5203616000000002E-2"/>
    <n v="3"/>
    <n v="11"/>
    <n v="123.58"/>
    <n v="125"/>
    <n v="1"/>
    <x v="1"/>
    <n v="1"/>
    <n v="0"/>
    <s v="GKC"/>
    <n v="1.0805333397701418"/>
    <n v="22.122124035386904"/>
    <n v="23.903692566765937"/>
    <x v="80"/>
    <n v="22.122124035386904"/>
    <n v="0"/>
    <n v="0"/>
    <n v="23.903692566765937"/>
    <n v="0"/>
    <n v="0"/>
  </r>
  <r>
    <n v="201"/>
    <x v="2"/>
    <n v="1"/>
    <n v="4.5203616000000002E-2"/>
    <n v="4"/>
    <n v="11"/>
    <n v="89.6"/>
    <n v="90"/>
    <n v="1"/>
    <x v="1"/>
    <n v="0"/>
    <n v="0"/>
    <s v="GKC"/>
    <n v="0.3943357971846666"/>
    <n v="22.122124035386904"/>
    <n v="8.7235454169123692"/>
    <x v="80"/>
    <n v="0"/>
    <n v="0"/>
    <n v="0"/>
    <n v="0"/>
    <n v="0"/>
    <n v="0"/>
  </r>
  <r>
    <n v="201"/>
    <x v="2"/>
    <n v="1"/>
    <n v="4.5203616000000002E-2"/>
    <n v="5"/>
    <n v="11"/>
    <n v="39.43"/>
    <n v="40"/>
    <n v="1"/>
    <x v="1"/>
    <n v="0"/>
    <n v="0"/>
    <s v="GKC"/>
    <n v="3.0081364996591111E-2"/>
    <n v="22.122124035386904"/>
    <n v="0.66546368760833452"/>
    <x v="80"/>
    <n v="0"/>
    <n v="0"/>
    <n v="0"/>
    <n v="0"/>
    <n v="0"/>
    <n v="0"/>
  </r>
  <r>
    <n v="201"/>
    <x v="2"/>
    <n v="1"/>
    <n v="4.5203616000000002E-2"/>
    <n v="6"/>
    <n v="11"/>
    <n v="44.55"/>
    <n v="45"/>
    <n v="1"/>
    <x v="1"/>
    <n v="0"/>
    <n v="0"/>
    <s v="GKC"/>
    <n v="4.410808053806959E-2"/>
    <n v="22.122124035386904"/>
    <n v="0.97576442862601054"/>
    <x v="80"/>
    <n v="0"/>
    <n v="0"/>
    <n v="0"/>
    <n v="0"/>
    <n v="0"/>
    <n v="0"/>
  </r>
  <r>
    <n v="201"/>
    <x v="2"/>
    <n v="1"/>
    <n v="4.5203616000000002E-2"/>
    <n v="7"/>
    <n v="11"/>
    <n v="55.92"/>
    <n v="60"/>
    <n v="1"/>
    <x v="1"/>
    <n v="0"/>
    <n v="0"/>
    <s v="GKC"/>
    <n v="8.9950513786373962E-2"/>
    <n v="22.122124035386904"/>
    <n v="1.9898964230289444"/>
    <x v="80"/>
    <n v="0"/>
    <n v="0"/>
    <n v="0"/>
    <n v="0"/>
    <n v="0"/>
    <n v="0"/>
  </r>
  <r>
    <n v="201"/>
    <x v="2"/>
    <n v="1"/>
    <n v="4.5203616000000002E-2"/>
    <n v="8"/>
    <n v="11"/>
    <n v="103.11"/>
    <n v="105"/>
    <n v="1"/>
    <x v="1"/>
    <n v="0"/>
    <n v="0"/>
    <s v="GKC"/>
    <n v="0.61246117038558423"/>
    <n v="22.122124035386904"/>
    <n v="13.548941978128127"/>
    <x v="80"/>
    <n v="0"/>
    <n v="0"/>
    <n v="0"/>
    <n v="0"/>
    <n v="0"/>
    <n v="0"/>
  </r>
  <r>
    <n v="201"/>
    <x v="2"/>
    <n v="1"/>
    <n v="4.5203616000000002E-2"/>
    <n v="9"/>
    <n v="11"/>
    <n v="129.09"/>
    <n v="130"/>
    <n v="1"/>
    <x v="1"/>
    <n v="1"/>
    <n v="1"/>
    <s v="GKC"/>
    <n v="1.2388790150992675"/>
    <n v="22.122124035386904"/>
    <n v="27.406635236863959"/>
    <x v="80"/>
    <n v="22.122124035386904"/>
    <n v="22.122124035386904"/>
    <n v="0"/>
    <n v="27.406635236863959"/>
    <n v="27.406635236863959"/>
    <n v="0"/>
  </r>
  <r>
    <n v="201"/>
    <x v="2"/>
    <n v="1"/>
    <n v="4.5203616000000002E-2"/>
    <n v="10"/>
    <n v="11"/>
    <n v="95.61"/>
    <n v="100"/>
    <n v="1"/>
    <x v="1"/>
    <n v="0"/>
    <n v="0"/>
    <s v="GKC"/>
    <n v="0.48334640823175257"/>
    <n v="22.122124035386904"/>
    <n v="10.692649194961584"/>
    <x v="80"/>
    <n v="0"/>
    <n v="0"/>
    <n v="0"/>
    <n v="0"/>
    <n v="0"/>
    <n v="0"/>
  </r>
  <r>
    <n v="201"/>
    <x v="2"/>
    <n v="1"/>
    <n v="4.5203616000000002E-2"/>
    <n v="11"/>
    <n v="11"/>
    <n v="39.450000000000003"/>
    <n v="40"/>
    <n v="1"/>
    <x v="1"/>
    <n v="0"/>
    <n v="0"/>
    <s v="GKC"/>
    <n v="3.0129225078785932E-2"/>
    <n v="22.122124035386904"/>
    <n v="0.66652245428299217"/>
    <x v="80"/>
    <n v="0"/>
    <n v="0"/>
    <n v="0"/>
    <n v="0"/>
    <n v="0"/>
    <n v="0"/>
  </r>
  <r>
    <n v="201"/>
    <x v="2"/>
    <n v="1"/>
    <n v="4.5203616000000002E-2"/>
    <n v="12"/>
    <n v="11"/>
    <n v="37.56"/>
    <n v="40"/>
    <n v="1"/>
    <x v="1"/>
    <n v="0"/>
    <n v="0"/>
    <s v="GKC"/>
    <n v="2.5831242570225219E-2"/>
    <n v="22.122124035386904"/>
    <n v="0.57144195212668869"/>
    <x v="80"/>
    <n v="0"/>
    <n v="0"/>
    <n v="0"/>
    <n v="0"/>
    <n v="0"/>
    <n v="0"/>
  </r>
  <r>
    <n v="201"/>
    <x v="2"/>
    <n v="1"/>
    <n v="4.5203616000000002E-2"/>
    <n v="13"/>
    <n v="11"/>
    <n v="30.31"/>
    <n v="35"/>
    <n v="1"/>
    <x v="1"/>
    <n v="0"/>
    <n v="0"/>
    <s v="GKC"/>
    <n v="1.3187197291818499E-2"/>
    <n v="22.122124035386904"/>
    <n v="0.29172881416872709"/>
    <x v="80"/>
    <n v="0"/>
    <n v="0"/>
    <n v="0"/>
    <n v="0"/>
    <n v="0"/>
    <n v="0"/>
  </r>
  <r>
    <n v="201"/>
    <x v="2"/>
    <n v="1"/>
    <n v="4.5203616000000002E-2"/>
    <n v="14"/>
    <n v="11"/>
    <n v="38.520000000000003"/>
    <n v="40"/>
    <n v="1"/>
    <x v="1"/>
    <n v="0"/>
    <n v="0"/>
    <s v="GKC"/>
    <n v="2.7958062801308577E-2"/>
    <n v="22.122124035386904"/>
    <n v="0.61849173307968497"/>
    <x v="80"/>
    <n v="0"/>
    <n v="0"/>
    <n v="0"/>
    <n v="0"/>
    <n v="0"/>
    <n v="0"/>
  </r>
  <r>
    <n v="201"/>
    <x v="2"/>
    <n v="1"/>
    <n v="4.5203616000000002E-2"/>
    <n v="15"/>
    <n v="11"/>
    <n v="41"/>
    <n v="45"/>
    <n v="1"/>
    <x v="1"/>
    <n v="0"/>
    <n v="0"/>
    <s v="GKC"/>
    <n v="3.399836123256663E-2"/>
    <n v="22.122124035386904"/>
    <n v="0.75211596418672855"/>
    <x v="80"/>
    <n v="0"/>
    <n v="0"/>
    <n v="0"/>
    <n v="0"/>
    <n v="0"/>
    <n v="0"/>
  </r>
  <r>
    <n v="201"/>
    <x v="2"/>
    <n v="1"/>
    <n v="4.5203616000000002E-2"/>
    <n v="16"/>
    <n v="11"/>
    <n v="45.07"/>
    <n v="50"/>
    <n v="1"/>
    <x v="1"/>
    <n v="0"/>
    <n v="0"/>
    <s v="GKC"/>
    <n v="4.5742309460027712E-2"/>
    <n v="22.122124035386904"/>
    <n v="1.0119170435397848"/>
    <x v="80"/>
    <n v="0"/>
    <n v="0"/>
    <n v="0"/>
    <n v="0"/>
    <n v="0"/>
    <n v="0"/>
  </r>
  <r>
    <n v="201"/>
    <x v="2"/>
    <n v="1"/>
    <n v="4.5203616000000002E-2"/>
    <n v="17"/>
    <n v="11"/>
    <n v="52.72"/>
    <n v="55"/>
    <n v="1"/>
    <x v="1"/>
    <n v="0"/>
    <n v="0"/>
    <s v="GKC"/>
    <n v="7.4777936586867474E-2"/>
    <n v="22.122124035386904"/>
    <n v="1.6542467882849787"/>
    <x v="80"/>
    <n v="0"/>
    <n v="0"/>
    <n v="0"/>
    <n v="0"/>
    <n v="0"/>
    <n v="0"/>
  </r>
  <r>
    <n v="201"/>
    <x v="2"/>
    <n v="1"/>
    <n v="4.5203616000000002E-2"/>
    <n v="18"/>
    <n v="11"/>
    <n v="104.09"/>
    <n v="105"/>
    <n v="1"/>
    <x v="1"/>
    <n v="0"/>
    <n v="0"/>
    <s v="GKC"/>
    <n v="0.63089608861252966"/>
    <n v="22.122124035386904"/>
    <n v="13.956761525726828"/>
    <x v="80"/>
    <n v="0"/>
    <n v="0"/>
    <n v="0"/>
    <n v="0"/>
    <n v="0"/>
    <n v="0"/>
  </r>
  <r>
    <n v="201"/>
    <x v="2"/>
    <n v="1"/>
    <n v="4.5203616000000002E-2"/>
    <n v="19"/>
    <n v="11"/>
    <n v="47.56"/>
    <n v="50"/>
    <n v="1"/>
    <x v="1"/>
    <n v="0"/>
    <n v="0"/>
    <s v="GKC"/>
    <n v="5.4141935879177074E-2"/>
    <n v="22.122124035386904"/>
    <n v="1.1977346210351196"/>
    <x v="80"/>
    <n v="0"/>
    <n v="0"/>
    <n v="0"/>
    <n v="0"/>
    <n v="0"/>
    <n v="0"/>
  </r>
  <r>
    <n v="201"/>
    <x v="2"/>
    <n v="1"/>
    <n v="4.5203616000000002E-2"/>
    <n v="20"/>
    <n v="11"/>
    <n v="114.21"/>
    <n v="115"/>
    <n v="1"/>
    <x v="1"/>
    <n v="1"/>
    <n v="0"/>
    <s v="GKC"/>
    <n v="0.84388456883164242"/>
    <n v="22.122124035386904"/>
    <n v="18.668519103242591"/>
    <x v="80"/>
    <n v="22.122124035386904"/>
    <n v="0"/>
    <n v="0"/>
    <n v="18.668519103242591"/>
    <n v="0"/>
    <n v="0"/>
  </r>
  <r>
    <n v="201"/>
    <x v="2"/>
    <n v="1"/>
    <n v="4.5203616000000002E-2"/>
    <n v="21"/>
    <n v="11"/>
    <n v="105.52"/>
    <n v="110"/>
    <n v="1"/>
    <x v="1"/>
    <n v="0"/>
    <n v="0"/>
    <s v="GKC"/>
    <n v="0.65846870090437837"/>
    <n v="22.122124035386904"/>
    <n v="14.566726274826738"/>
    <x v="80"/>
    <n v="0"/>
    <n v="0"/>
    <n v="0"/>
    <n v="0"/>
    <n v="0"/>
    <n v="0"/>
  </r>
  <r>
    <n v="201"/>
    <x v="2"/>
    <n v="1"/>
    <n v="4.5203616000000002E-2"/>
    <n v="22"/>
    <n v="11"/>
    <n v="43.95"/>
    <n v="45"/>
    <n v="1"/>
    <x v="1"/>
    <n v="0"/>
    <n v="0"/>
    <s v="GKC"/>
    <n v="4.2272378065792461E-2"/>
    <n v="22.122124035386904"/>
    <n v="0.93515479084222952"/>
    <x v="80"/>
    <n v="0"/>
    <n v="0"/>
    <n v="0"/>
    <n v="0"/>
    <n v="0"/>
    <n v="0"/>
  </r>
  <r>
    <n v="201"/>
    <x v="2"/>
    <n v="1"/>
    <n v="4.5203616000000002E-2"/>
    <n v="23"/>
    <n v="11"/>
    <n v="96.83"/>
    <n v="100"/>
    <n v="1"/>
    <x v="1"/>
    <n v="0"/>
    <n v="0"/>
    <s v="GKC"/>
    <n v="0.50294642965789615"/>
    <n v="22.122124035386904"/>
    <n v="11.126243300046973"/>
    <x v="80"/>
    <n v="0"/>
    <n v="0"/>
    <n v="0"/>
    <n v="0"/>
    <n v="0"/>
    <n v="0"/>
  </r>
  <r>
    <n v="201"/>
    <x v="2"/>
    <n v="1"/>
    <n v="4.5203616000000002E-2"/>
    <n v="24"/>
    <n v="11"/>
    <n v="57.69"/>
    <n v="60"/>
    <n v="1"/>
    <x v="1"/>
    <n v="0"/>
    <n v="0"/>
    <s v="GKC"/>
    <n v="9.9181525256920311E-2"/>
    <n v="22.122124035386904"/>
    <n v="2.19410600375245"/>
    <x v="80"/>
    <n v="0"/>
    <n v="0"/>
    <n v="0"/>
    <n v="0"/>
    <n v="0"/>
    <n v="0"/>
  </r>
  <r>
    <n v="201"/>
    <x v="2"/>
    <n v="1"/>
    <n v="4.5203616000000002E-2"/>
    <n v="25"/>
    <n v="11"/>
    <n v="114.05"/>
    <n v="115"/>
    <n v="1"/>
    <x v="1"/>
    <n v="1"/>
    <n v="0"/>
    <s v="GKC"/>
    <n v="0.84018384380577837"/>
    <n v="22.122124035386904"/>
    <n v="18.586651205199566"/>
    <x v="80"/>
    <n v="22.122124035386904"/>
    <n v="0"/>
    <n v="0"/>
    <n v="18.586651205199566"/>
    <n v="0"/>
    <n v="0"/>
  </r>
  <r>
    <n v="201"/>
    <x v="2"/>
    <n v="1"/>
    <n v="4.5203616000000002E-2"/>
    <n v="26"/>
    <n v="11"/>
    <n v="124.24"/>
    <n v="125"/>
    <n v="1"/>
    <x v="1"/>
    <n v="1"/>
    <n v="1"/>
    <s v="GKC"/>
    <n v="1.0987280603348244"/>
    <n v="22.122124035386904"/>
    <n v="24.306198431887051"/>
    <x v="80"/>
    <n v="22.122124035386904"/>
    <n v="22.122124035386904"/>
    <n v="0"/>
    <n v="24.306198431887051"/>
    <n v="24.306198431887051"/>
    <n v="0"/>
  </r>
  <r>
    <n v="201"/>
    <x v="2"/>
    <n v="1"/>
    <n v="4.5203616000000002E-2"/>
    <n v="27"/>
    <n v="11"/>
    <n v="52.44"/>
    <n v="55"/>
    <n v="1"/>
    <x v="1"/>
    <n v="0"/>
    <n v="0"/>
    <s v="GKC"/>
    <n v="7.3539911756366039E-2"/>
    <n v="22.122124035386904"/>
    <n v="1.6268590494257371"/>
    <x v="80"/>
    <n v="0"/>
    <n v="0"/>
    <n v="0"/>
    <n v="0"/>
    <n v="0"/>
    <n v="0"/>
  </r>
  <r>
    <n v="201"/>
    <x v="2"/>
    <n v="1"/>
    <n v="4.5203616000000002E-2"/>
    <n v="28"/>
    <n v="11"/>
    <n v="40.020000000000003"/>
    <n v="45"/>
    <n v="1"/>
    <x v="1"/>
    <n v="0"/>
    <n v="0"/>
    <s v="GKC"/>
    <n v="3.1515140848163738E-2"/>
    <n v="22.122124035386904"/>
    <n v="0.69718185483576667"/>
    <x v="80"/>
    <n v="0"/>
    <n v="0"/>
    <n v="0"/>
    <n v="0"/>
    <n v="0"/>
    <n v="0"/>
  </r>
  <r>
    <n v="201"/>
    <x v="2"/>
    <n v="1"/>
    <n v="4.5203616000000002E-2"/>
    <n v="29"/>
    <n v="11"/>
    <n v="111.83"/>
    <n v="115"/>
    <n v="1"/>
    <x v="1"/>
    <n v="1"/>
    <n v="0"/>
    <s v="GKC"/>
    <n v="0.78997062375947324"/>
    <n v="22.122124035386904"/>
    <n v="17.475828123119026"/>
    <x v="80"/>
    <n v="22.122124035386904"/>
    <n v="0"/>
    <n v="0"/>
    <n v="17.475828123119026"/>
    <n v="0"/>
    <n v="0"/>
  </r>
  <r>
    <n v="201"/>
    <x v="2"/>
    <n v="1"/>
    <n v="4.5203616000000002E-2"/>
    <n v="30"/>
    <n v="11"/>
    <n v="108.08"/>
    <n v="110"/>
    <n v="1"/>
    <x v="1"/>
    <n v="1"/>
    <n v="0"/>
    <s v="GKC"/>
    <n v="0.70985921020992226"/>
    <n v="22.122124035386904"/>
    <n v="15.703593495925686"/>
    <x v="80"/>
    <n v="22.122124035386904"/>
    <n v="0"/>
    <n v="0"/>
    <n v="15.703593495925686"/>
    <n v="0"/>
    <n v="0"/>
  </r>
  <r>
    <n v="201"/>
    <x v="2"/>
    <n v="1"/>
    <n v="4.5203616000000002E-2"/>
    <n v="31"/>
    <n v="11"/>
    <n v="115.79"/>
    <n v="120"/>
    <n v="1"/>
    <x v="1"/>
    <n v="1"/>
    <n v="0"/>
    <s v="GKC"/>
    <n v="0.88102726207700188"/>
    <n v="22.122124035386904"/>
    <n v="19.49019437022476"/>
    <x v="80"/>
    <n v="22.122124035386904"/>
    <n v="0"/>
    <n v="0"/>
    <n v="19.49019437022476"/>
    <n v="0"/>
    <n v="0"/>
  </r>
  <r>
    <n v="201"/>
    <x v="2"/>
    <n v="1"/>
    <n v="4.5203616000000002E-2"/>
    <n v="32"/>
    <n v="11"/>
    <n v="114.49"/>
    <n v="115"/>
    <n v="1"/>
    <x v="1"/>
    <n v="1"/>
    <n v="0"/>
    <s v="GKC"/>
    <n v="0.85038752240206206"/>
    <n v="22.122124035386904"/>
    <n v="18.812378248723775"/>
    <x v="80"/>
    <n v="22.122124035386904"/>
    <n v="0"/>
    <n v="0"/>
    <n v="18.812378248723775"/>
    <n v="0"/>
    <n v="0"/>
  </r>
  <r>
    <n v="201"/>
    <x v="2"/>
    <n v="1"/>
    <n v="4.5203616000000002E-2"/>
    <n v="33"/>
    <n v="11"/>
    <n v="121.14"/>
    <n v="125"/>
    <n v="1"/>
    <x v="1"/>
    <n v="1"/>
    <n v="0"/>
    <s v="GKC"/>
    <n v="1.0150492694850961"/>
    <n v="22.122124035386904"/>
    <n v="22.455045841578162"/>
    <x v="80"/>
    <n v="22.122124035386904"/>
    <n v="0"/>
    <n v="0"/>
    <n v="22.455045841578162"/>
    <n v="0"/>
    <n v="0"/>
  </r>
  <r>
    <n v="201"/>
    <x v="2"/>
    <n v="1"/>
    <n v="4.5203616000000002E-2"/>
    <n v="34"/>
    <n v="11"/>
    <n v="128"/>
    <n v="130"/>
    <n v="1"/>
    <x v="1"/>
    <n v="1"/>
    <n v="1"/>
    <s v="GKC"/>
    <n v="1.2063792204561359"/>
    <n v="22.122124035386904"/>
    <n v="26.687670748643999"/>
    <x v="80"/>
    <n v="22.122124035386904"/>
    <n v="22.122124035386904"/>
    <n v="0"/>
    <n v="26.687670748643999"/>
    <n v="26.687670748643999"/>
    <n v="0"/>
  </r>
  <r>
    <n v="201"/>
    <x v="2"/>
    <n v="1"/>
    <n v="4.5203616000000002E-2"/>
    <n v="35"/>
    <n v="11"/>
    <n v="101.75"/>
    <n v="105"/>
    <n v="1"/>
    <x v="1"/>
    <n v="0"/>
    <n v="0"/>
    <s v="GKC"/>
    <n v="0.58749069614622518"/>
    <n v="22.122124035386904"/>
    <n v="12.996542049782592"/>
    <x v="80"/>
    <n v="0"/>
    <n v="0"/>
    <n v="0"/>
    <n v="0"/>
    <n v="0"/>
    <n v="0"/>
  </r>
  <r>
    <n v="201"/>
    <x v="2"/>
    <n v="1"/>
    <n v="4.5203616000000002E-2"/>
    <n v="36"/>
    <n v="11"/>
    <n v="43.87"/>
    <n v="45"/>
    <n v="1"/>
    <x v="1"/>
    <n v="0"/>
    <n v="0"/>
    <s v="GKC"/>
    <n v="4.2031619798515413E-2"/>
    <n v="22.122124035386904"/>
    <n v="0.92982870659098182"/>
    <x v="80"/>
    <n v="0"/>
    <n v="0"/>
    <n v="0"/>
    <n v="0"/>
    <n v="0"/>
    <n v="0"/>
  </r>
  <r>
    <n v="201"/>
    <x v="2"/>
    <n v="1"/>
    <n v="4.5203616000000002E-2"/>
    <n v="37"/>
    <n v="11"/>
    <n v="124.81"/>
    <n v="125"/>
    <n v="1"/>
    <x v="1"/>
    <n v="1"/>
    <n v="1"/>
    <s v="GKC"/>
    <n v="1.1146086508628563"/>
    <n v="22.122124035386904"/>
    <n v="24.657510825303362"/>
    <x v="80"/>
    <n v="22.122124035386904"/>
    <n v="22.122124035386904"/>
    <n v="0"/>
    <n v="24.657510825303362"/>
    <n v="24.657510825303362"/>
    <n v="0"/>
  </r>
  <r>
    <n v="201"/>
    <x v="2"/>
    <n v="1"/>
    <n v="4.5203616000000002E-2"/>
    <n v="38"/>
    <n v="11"/>
    <n v="44.6"/>
    <n v="45"/>
    <n v="1"/>
    <x v="1"/>
    <n v="0"/>
    <n v="0"/>
    <s v="GKC"/>
    <n v="4.4263461653224916E-2"/>
    <n v="22.122124035386904"/>
    <n v="0.9792017889282334"/>
    <x v="80"/>
    <n v="0"/>
    <n v="0"/>
    <n v="0"/>
    <n v="0"/>
    <n v="0"/>
    <n v="0"/>
  </r>
  <r>
    <n v="201"/>
    <x v="2"/>
    <n v="1"/>
    <n v="4.5203616000000002E-2"/>
    <n v="39"/>
    <n v="11"/>
    <n v="36.619999999999997"/>
    <n v="40"/>
    <n v="1"/>
    <x v="1"/>
    <n v="0"/>
    <n v="0"/>
    <s v="GKC"/>
    <n v="2.3858195277860796E-2"/>
    <n v="22.122124035386904"/>
    <n v="0.52779395519731864"/>
    <x v="80"/>
    <n v="0"/>
    <n v="0"/>
    <n v="0"/>
    <n v="0"/>
    <n v="0"/>
    <n v="0"/>
  </r>
  <r>
    <n v="201"/>
    <x v="2"/>
    <n v="1"/>
    <n v="4.5203616000000002E-2"/>
    <n v="40"/>
    <n v="11"/>
    <n v="105.22"/>
    <n v="110"/>
    <n v="1"/>
    <x v="1"/>
    <n v="0"/>
    <n v="0"/>
    <s v="GKC"/>
    <n v="0.65261756075208655"/>
    <n v="22.122124035386904"/>
    <n v="14.437286626629307"/>
    <x v="80"/>
    <n v="0"/>
    <n v="0"/>
    <n v="0"/>
    <n v="0"/>
    <n v="0"/>
    <n v="0"/>
  </r>
  <r>
    <n v="201"/>
    <x v="2"/>
    <n v="1"/>
    <n v="4.5203616000000002E-2"/>
    <n v="41"/>
    <n v="11"/>
    <n v="38.06"/>
    <n v="40"/>
    <n v="1"/>
    <x v="1"/>
    <n v="0"/>
    <n v="0"/>
    <s v="GKC"/>
    <n v="2.6924660187323181E-2"/>
    <n v="22.122124035386904"/>
    <n v="0.59563067227460698"/>
    <x v="80"/>
    <n v="0"/>
    <n v="0"/>
    <n v="0"/>
    <n v="0"/>
    <n v="0"/>
    <n v="0"/>
  </r>
  <r>
    <n v="201"/>
    <x v="2"/>
    <n v="1"/>
    <n v="4.5203616000000002E-2"/>
    <n v="42"/>
    <n v="11"/>
    <n v="38.83"/>
    <n v="40"/>
    <n v="1"/>
    <x v="1"/>
    <n v="0"/>
    <n v="0"/>
    <s v="GKC"/>
    <n v="2.8669516084163724E-2"/>
    <n v="22.122124035386904"/>
    <n v="0.63423059084838973"/>
    <x v="80"/>
    <n v="0"/>
    <n v="0"/>
    <n v="0"/>
    <n v="0"/>
    <n v="0"/>
    <n v="0"/>
  </r>
  <r>
    <n v="201"/>
    <x v="2"/>
    <n v="1"/>
    <n v="4.5203616000000002E-2"/>
    <n v="43"/>
    <n v="11"/>
    <n v="41.92"/>
    <n v="45"/>
    <n v="1"/>
    <x v="1"/>
    <n v="0"/>
    <n v="0"/>
    <s v="GKC"/>
    <n v="3.6447797293907389E-2"/>
    <n v="22.122124035386904"/>
    <n v="0.80630269255245834"/>
    <x v="80"/>
    <n v="0"/>
    <n v="0"/>
    <n v="0"/>
    <n v="0"/>
    <n v="0"/>
    <n v="0"/>
  </r>
  <r>
    <n v="201"/>
    <x v="2"/>
    <n v="1"/>
    <n v="4.5203616000000002E-2"/>
    <n v="44"/>
    <n v="11"/>
    <n v="106.52"/>
    <n v="110"/>
    <n v="1"/>
    <x v="1"/>
    <n v="0"/>
    <n v="0"/>
    <s v="GKC"/>
    <n v="0.67823043230870794"/>
    <n v="22.122124035386904"/>
    <n v="15.003897748107319"/>
    <x v="80"/>
    <n v="0"/>
    <n v="0"/>
    <n v="0"/>
    <n v="0"/>
    <n v="0"/>
    <n v="0"/>
  </r>
  <r>
    <n v="201"/>
    <x v="2"/>
    <n v="1"/>
    <n v="4.5203616000000002E-2"/>
    <n v="45"/>
    <n v="11"/>
    <n v="102.32"/>
    <n v="105"/>
    <n v="1"/>
    <x v="1"/>
    <n v="0"/>
    <n v="0"/>
    <s v="GKC"/>
    <n v="0.59787013411678991"/>
    <n v="22.122124035386904"/>
    <n v="13.22615726398503"/>
    <x v="80"/>
    <n v="0"/>
    <n v="0"/>
    <n v="0"/>
    <n v="0"/>
    <n v="0"/>
    <n v="0"/>
  </r>
  <r>
    <n v="201"/>
    <x v="2"/>
    <n v="1"/>
    <n v="4.5203616000000002E-2"/>
    <n v="46"/>
    <n v="11"/>
    <n v="115.23"/>
    <n v="120"/>
    <n v="1"/>
    <x v="1"/>
    <n v="1"/>
    <n v="0"/>
    <s v="GKC"/>
    <n v="0.86773802627696539"/>
    <n v="22.122124035386904"/>
    <n v="19.196208247520847"/>
    <x v="80"/>
    <n v="22.122124035386904"/>
    <n v="0"/>
    <n v="0"/>
    <n v="19.196208247520847"/>
    <n v="0"/>
    <n v="0"/>
  </r>
  <r>
    <n v="201"/>
    <x v="2"/>
    <n v="1"/>
    <n v="4.5203616000000002E-2"/>
    <n v="47"/>
    <n v="11"/>
    <n v="117.8"/>
    <n v="120"/>
    <n v="1"/>
    <x v="1"/>
    <n v="1"/>
    <n v="0"/>
    <s v="GKC"/>
    <n v="0.92986752109166559"/>
    <n v="22.122124035386904"/>
    <n v="20.570644638067574"/>
    <x v="80"/>
    <n v="22.122124035386904"/>
    <n v="0"/>
    <n v="0"/>
    <n v="20.570644638067574"/>
    <n v="0"/>
    <n v="0"/>
  </r>
  <r>
    <n v="201"/>
    <x v="2"/>
    <n v="1"/>
    <n v="4.5203616000000002E-2"/>
    <n v="48"/>
    <n v="11"/>
    <n v="120.03"/>
    <n v="125"/>
    <n v="1"/>
    <x v="1"/>
    <n v="1"/>
    <n v="0"/>
    <s v="GKC"/>
    <n v="0.98617533265915658"/>
    <n v="22.122124035386904"/>
    <n v="21.816293029724804"/>
    <x v="80"/>
    <n v="22.122124035386904"/>
    <n v="0"/>
    <n v="0"/>
    <n v="21.816293029724804"/>
    <n v="0"/>
    <n v="0"/>
  </r>
  <r>
    <n v="201"/>
    <x v="2"/>
    <n v="1"/>
    <n v="4.5203616000000002E-2"/>
    <n v="49"/>
    <n v="11"/>
    <n v="44.95"/>
    <n v="45"/>
    <n v="1"/>
    <x v="1"/>
    <n v="0"/>
    <n v="0"/>
    <s v="GKC"/>
    <n v="4.5361581792090724E-2"/>
    <n v="22.122124035386904"/>
    <n v="1.0034945388459791"/>
    <x v="80"/>
    <n v="0"/>
    <n v="0"/>
    <n v="0"/>
    <n v="0"/>
    <n v="0"/>
    <n v="0"/>
  </r>
  <r>
    <n v="201"/>
    <x v="2"/>
    <n v="1"/>
    <n v="4.5203616000000002E-2"/>
    <n v="50"/>
    <n v="11"/>
    <n v="31.56"/>
    <n v="35"/>
    <n v="1"/>
    <x v="1"/>
    <n v="0"/>
    <n v="0"/>
    <s v="GKC"/>
    <n v="1.4968389340893846E-2"/>
    <n v="22.122124035386904"/>
    <n v="0.33113256560921689"/>
    <x v="80"/>
    <n v="0"/>
    <n v="0"/>
    <n v="0"/>
    <n v="0"/>
    <n v="0"/>
    <n v="0"/>
  </r>
  <r>
    <n v="201"/>
    <x v="2"/>
    <n v="1"/>
    <n v="4.5203616000000002E-2"/>
    <n v="51"/>
    <n v="11"/>
    <n v="42.3"/>
    <n v="45"/>
    <n v="1"/>
    <x v="1"/>
    <n v="0"/>
    <n v="0"/>
    <s v="GKC"/>
    <n v="3.7493643429748695E-2"/>
    <n v="22.122124035386904"/>
    <n v="0.82943903049146983"/>
    <x v="80"/>
    <n v="0"/>
    <n v="0"/>
    <n v="0"/>
    <n v="0"/>
    <n v="0"/>
    <n v="0"/>
  </r>
  <r>
    <n v="201"/>
    <x v="2"/>
    <n v="1"/>
    <n v="4.5203616000000002E-2"/>
    <n v="52"/>
    <n v="11"/>
    <n v="39.65"/>
    <n v="40"/>
    <n v="1"/>
    <x v="1"/>
    <n v="0"/>
    <n v="0"/>
    <s v="GKC"/>
    <n v="3.0610681526091511E-2"/>
    <n v="22.122124035386904"/>
    <n v="0.67717329352792288"/>
    <x v="80"/>
    <n v="0"/>
    <n v="0"/>
    <n v="0"/>
    <n v="0"/>
    <n v="0"/>
    <n v="0"/>
  </r>
  <r>
    <n v="201"/>
    <x v="2"/>
    <n v="1"/>
    <n v="4.5203616000000002E-2"/>
    <n v="53"/>
    <n v="11"/>
    <n v="126.4"/>
    <n v="130"/>
    <n v="1"/>
    <x v="1"/>
    <n v="1"/>
    <n v="1"/>
    <s v="GKC"/>
    <n v="1.1597320783269172"/>
    <n v="22.122124035386904"/>
    <n v="25.655736884565101"/>
    <x v="80"/>
    <n v="22.122124035386904"/>
    <n v="22.122124035386904"/>
    <n v="0"/>
    <n v="25.655736884565101"/>
    <n v="25.655736884565101"/>
    <n v="0"/>
  </r>
  <r>
    <n v="201"/>
    <x v="2"/>
    <n v="1"/>
    <n v="4.5203616000000002E-2"/>
    <n v="54"/>
    <n v="11"/>
    <n v="114.33"/>
    <n v="115"/>
    <n v="1"/>
    <x v="1"/>
    <n v="1"/>
    <n v="0"/>
    <s v="GKC"/>
    <n v="0.84666738641096084"/>
    <n v="22.122124035386904"/>
    <n v="18.730080938900127"/>
    <x v="80"/>
    <n v="22.122124035386904"/>
    <n v="0"/>
    <n v="0"/>
    <n v="18.730080938900127"/>
    <n v="0"/>
    <n v="0"/>
  </r>
  <r>
    <n v="201"/>
    <x v="2"/>
    <n v="1"/>
    <n v="4.5203616000000002E-2"/>
    <n v="55"/>
    <n v="11"/>
    <n v="103.98"/>
    <n v="105"/>
    <n v="1"/>
    <x v="1"/>
    <n v="0"/>
    <n v="0"/>
    <s v="GKC"/>
    <n v="0.62880828788705778"/>
    <n v="22.122124035386904"/>
    <n v="13.910574939116769"/>
    <x v="80"/>
    <n v="0"/>
    <n v="0"/>
    <n v="0"/>
    <n v="0"/>
    <n v="0"/>
    <n v="0"/>
  </r>
  <r>
    <n v="201"/>
    <x v="2"/>
    <n v="1"/>
    <n v="4.5203616000000002E-2"/>
    <n v="56"/>
    <n v="11"/>
    <n v="103.92"/>
    <n v="105"/>
    <n v="1"/>
    <x v="1"/>
    <n v="0"/>
    <n v="0"/>
    <s v="GKC"/>
    <n v="0.62767147314380844"/>
    <n v="22.122124035386904"/>
    <n v="13.88542618236135"/>
    <x v="80"/>
    <n v="0"/>
    <n v="0"/>
    <n v="0"/>
    <n v="0"/>
    <n v="0"/>
    <n v="0"/>
  </r>
  <r>
    <n v="201"/>
    <x v="2"/>
    <n v="1"/>
    <n v="4.5203616000000002E-2"/>
    <n v="57"/>
    <n v="11"/>
    <n v="40.56"/>
    <n v="45"/>
    <n v="1"/>
    <x v="1"/>
    <n v="0"/>
    <n v="0"/>
    <s v="GKC"/>
    <n v="3.2867574414002149E-2"/>
    <n v="22.122124035386904"/>
    <n v="0.72710055792886452"/>
    <x v="80"/>
    <n v="0"/>
    <n v="0"/>
    <n v="0"/>
    <n v="0"/>
    <n v="0"/>
    <n v="0"/>
  </r>
  <r>
    <n v="201"/>
    <x v="2"/>
    <n v="1"/>
    <n v="4.5203616000000002E-2"/>
    <n v="58"/>
    <n v="11"/>
    <n v="40.56"/>
    <n v="45"/>
    <n v="1"/>
    <x v="1"/>
    <n v="0"/>
    <n v="0"/>
    <s v="GKC"/>
    <n v="3.2867574414002149E-2"/>
    <n v="22.122124035386904"/>
    <n v="0.72710055792886452"/>
    <x v="80"/>
    <n v="0"/>
    <n v="0"/>
    <n v="0"/>
    <n v="0"/>
    <n v="0"/>
    <n v="0"/>
  </r>
  <r>
    <n v="201"/>
    <x v="2"/>
    <n v="1"/>
    <n v="4.5203616000000002E-2"/>
    <n v="59"/>
    <n v="11"/>
    <n v="40.6"/>
    <n v="45"/>
    <n v="1"/>
    <x v="1"/>
    <n v="0"/>
    <n v="0"/>
    <s v="GKC"/>
    <n v="3.2969298637502212E-2"/>
    <n v="22.122124035386904"/>
    <n v="0.72935091381853634"/>
    <x v="80"/>
    <n v="0"/>
    <n v="0"/>
    <n v="0"/>
    <n v="0"/>
    <n v="0"/>
    <n v="0"/>
  </r>
  <r>
    <n v="201"/>
    <x v="2"/>
    <n v="1"/>
    <n v="4.5203616000000002E-2"/>
    <n v="60"/>
    <n v="11"/>
    <n v="50.3"/>
    <n v="55"/>
    <n v="1"/>
    <x v="1"/>
    <n v="0"/>
    <n v="0"/>
    <s v="GKC"/>
    <n v="6.4535135506449168E-2"/>
    <n v="22.122124035386904"/>
    <n v="1.4276542723141699"/>
    <x v="80"/>
    <n v="0"/>
    <n v="0"/>
    <n v="0"/>
    <n v="0"/>
    <n v="0"/>
    <n v="0"/>
  </r>
  <r>
    <n v="201"/>
    <x v="2"/>
    <n v="1"/>
    <n v="4.5203616000000002E-2"/>
    <n v="61"/>
    <n v="11"/>
    <n v="49.95"/>
    <n v="50"/>
    <n v="1"/>
    <x v="1"/>
    <n v="0"/>
    <n v="0"/>
    <s v="GKC"/>
    <n v="6.3137787969005502E-2"/>
    <n v="22.122124035386904"/>
    <n v="1.3967419767702987"/>
    <x v="80"/>
    <n v="0"/>
    <n v="0"/>
    <n v="0"/>
    <n v="0"/>
    <n v="0"/>
    <n v="0"/>
  </r>
  <r>
    <n v="201"/>
    <x v="2"/>
    <n v="1"/>
    <n v="4.5203616000000002E-2"/>
    <n v="62"/>
    <n v="11"/>
    <n v="109"/>
    <n v="110"/>
    <n v="1"/>
    <x v="1"/>
    <n v="1"/>
    <n v="0"/>
    <s v="GKC"/>
    <n v="0.72897504972698923"/>
    <n v="22.122124035386904"/>
    <n v="16.126476468762792"/>
    <x v="80"/>
    <n v="22.122124035386904"/>
    <n v="0"/>
    <n v="0"/>
    <n v="16.126476468762792"/>
    <n v="0"/>
    <n v="0"/>
  </r>
  <r>
    <n v="201"/>
    <x v="2"/>
    <n v="1"/>
    <n v="4.5203616000000002E-2"/>
    <n v="63"/>
    <n v="11"/>
    <n v="35.99"/>
    <n v="40"/>
    <n v="1"/>
    <x v="1"/>
    <n v="0"/>
    <n v="0"/>
    <s v="GKC"/>
    <n v="2.2594913465523784E-2"/>
    <n v="22.122124035386904"/>
    <n v="0.4998474782531509"/>
    <x v="80"/>
    <n v="0"/>
    <n v="0"/>
    <n v="0"/>
    <n v="0"/>
    <n v="0"/>
    <n v="0"/>
  </r>
  <r>
    <n v="201"/>
    <x v="2"/>
    <n v="1"/>
    <n v="4.5203616000000002E-2"/>
    <n v="64"/>
    <n v="11"/>
    <n v="53"/>
    <n v="55"/>
    <n v="1"/>
    <x v="1"/>
    <n v="0"/>
    <n v="0"/>
    <s v="GKC"/>
    <n v="7.6030079454428509E-2"/>
    <n v="22.122124035386904"/>
    <n v="1.681946848111189"/>
    <x v="80"/>
    <n v="0"/>
    <n v="0"/>
    <n v="0"/>
    <n v="0"/>
    <n v="0"/>
    <n v="0"/>
  </r>
  <r>
    <n v="201"/>
    <x v="2"/>
    <n v="1"/>
    <n v="4.5203616000000002E-2"/>
    <n v="65"/>
    <n v="11"/>
    <n v="51.28"/>
    <n v="55"/>
    <n v="1"/>
    <x v="1"/>
    <n v="0"/>
    <n v="0"/>
    <s v="GKC"/>
    <n v="6.8559497357272903E-2"/>
    <n v="22.122124035386904"/>
    <n v="1.5166817043413718"/>
    <x v="80"/>
    <n v="0"/>
    <n v="0"/>
    <n v="0"/>
    <n v="0"/>
    <n v="0"/>
    <n v="0"/>
  </r>
  <r>
    <n v="201"/>
    <x v="2"/>
    <n v="1"/>
    <n v="4.5203616000000002E-2"/>
    <n v="66"/>
    <n v="11"/>
    <n v="125.73"/>
    <n v="130"/>
    <n v="1"/>
    <x v="1"/>
    <n v="1"/>
    <n v="1"/>
    <s v="GKC"/>
    <n v="1.1405690784325326"/>
    <n v="22.122124035386904"/>
    <n v="25.23181062401142"/>
    <x v="80"/>
    <n v="22.122124035386904"/>
    <n v="22.122124035386904"/>
    <n v="0"/>
    <n v="25.23181062401142"/>
    <n v="25.23181062401142"/>
    <n v="0"/>
  </r>
  <r>
    <n v="201"/>
    <x v="2"/>
    <n v="1"/>
    <n v="4.5203616000000002E-2"/>
    <n v="67"/>
    <n v="11"/>
    <n v="57.92"/>
    <n v="60"/>
    <n v="1"/>
    <x v="1"/>
    <n v="0"/>
    <n v="0"/>
    <s v="GKC"/>
    <n v="0.1004264491705098"/>
    <n v="22.122124035386904"/>
    <n v="2.2216463649834961"/>
    <x v="80"/>
    <n v="0"/>
    <n v="0"/>
    <n v="0"/>
    <n v="0"/>
    <n v="0"/>
    <n v="0"/>
  </r>
  <r>
    <n v="201"/>
    <x v="2"/>
    <n v="1"/>
    <n v="4.5203616000000002E-2"/>
    <n v="68"/>
    <n v="11"/>
    <n v="40.409999999999997"/>
    <n v="45"/>
    <n v="1"/>
    <x v="1"/>
    <n v="0"/>
    <n v="0"/>
    <s v="GKC"/>
    <n v="3.2488012178412976E-2"/>
    <n v="22.122124035386904"/>
    <n v="0.71870383507401214"/>
    <x v="80"/>
    <n v="0"/>
    <n v="0"/>
    <n v="0"/>
    <n v="0"/>
    <n v="0"/>
    <n v="0"/>
  </r>
  <r>
    <n v="201"/>
    <x v="2"/>
    <n v="1"/>
    <n v="4.5203616000000002E-2"/>
    <n v="69"/>
    <n v="11"/>
    <n v="38.46"/>
    <n v="40"/>
    <n v="1"/>
    <x v="1"/>
    <n v="0"/>
    <n v="0"/>
    <s v="GKC"/>
    <n v="2.7821765491036179E-2"/>
    <n v="22.122124035386904"/>
    <n v="0.61547654707614941"/>
    <x v="80"/>
    <n v="0"/>
    <n v="0"/>
    <n v="0"/>
    <n v="0"/>
    <n v="0"/>
    <n v="0"/>
  </r>
  <r>
    <n v="201"/>
    <x v="2"/>
    <n v="1"/>
    <n v="4.5203616000000002E-2"/>
    <n v="70"/>
    <n v="11"/>
    <n v="88.55"/>
    <n v="90"/>
    <n v="1"/>
    <x v="1"/>
    <n v="0"/>
    <n v="0"/>
    <s v="GKC"/>
    <n v="0.38002900629092595"/>
    <n v="22.122124035386904"/>
    <n v="8.4070488142126933"/>
    <x v="80"/>
    <n v="0"/>
    <n v="0"/>
    <n v="0"/>
    <n v="0"/>
    <n v="0"/>
    <n v="0"/>
  </r>
  <r>
    <n v="201"/>
    <x v="2"/>
    <n v="1"/>
    <n v="4.5203616000000002E-2"/>
    <n v="71"/>
    <n v="11"/>
    <n v="40.630000000000003"/>
    <n v="45"/>
    <n v="1"/>
    <x v="1"/>
    <n v="0"/>
    <n v="0"/>
    <s v="GKC"/>
    <n v="3.3045732358702555E-2"/>
    <n v="22.122124035386904"/>
    <n v="0.7310417900794165"/>
    <x v="80"/>
    <n v="0"/>
    <n v="0"/>
    <n v="0"/>
    <n v="0"/>
    <n v="0"/>
    <n v="0"/>
  </r>
  <r>
    <n v="201"/>
    <x v="2"/>
    <n v="1"/>
    <n v="4.5203616000000002E-2"/>
    <n v="72"/>
    <n v="11"/>
    <n v="30.02"/>
    <n v="35"/>
    <n v="1"/>
    <x v="1"/>
    <n v="0"/>
    <n v="0"/>
    <s v="GKC"/>
    <n v="1.2795672021747875E-2"/>
    <n v="22.122124035386904"/>
    <n v="0.28306744358123642"/>
    <x v="80"/>
    <n v="0"/>
    <n v="0"/>
    <n v="0"/>
    <n v="0"/>
    <n v="0"/>
    <n v="0"/>
  </r>
  <r>
    <n v="201"/>
    <x v="2"/>
    <n v="1"/>
    <n v="4.5203616000000002E-2"/>
    <n v="73"/>
    <n v="11"/>
    <n v="51.99"/>
    <n v="55"/>
    <n v="1"/>
    <x v="1"/>
    <n v="0"/>
    <n v="0"/>
    <s v="GKC"/>
    <n v="7.1579592361420613E-2"/>
    <n v="22.122124035386904"/>
    <n v="1.5834926206217796"/>
    <x v="80"/>
    <n v="0"/>
    <n v="0"/>
    <n v="0"/>
    <n v="0"/>
    <n v="0"/>
    <n v="0"/>
  </r>
  <r>
    <n v="201"/>
    <x v="2"/>
    <n v="1"/>
    <n v="4.5203616000000002E-2"/>
    <n v="74"/>
    <n v="11"/>
    <n v="31.47"/>
    <n v="35"/>
    <n v="1"/>
    <x v="1"/>
    <n v="0"/>
    <n v="0"/>
    <s v="GKC"/>
    <n v="1.4834977165627317E-2"/>
    <n v="22.122124035386904"/>
    <n v="0.32818120492013997"/>
    <x v="80"/>
    <n v="0"/>
    <n v="0"/>
    <n v="0"/>
    <n v="0"/>
    <n v="0"/>
    <n v="0"/>
  </r>
  <r>
    <n v="201"/>
    <x v="2"/>
    <n v="1"/>
    <n v="4.5203616000000002E-2"/>
    <n v="75"/>
    <n v="11"/>
    <n v="121.32"/>
    <n v="125"/>
    <n v="1"/>
    <x v="1"/>
    <n v="1"/>
    <n v="0"/>
    <s v="GKC"/>
    <n v="1.0197851235875721"/>
    <n v="22.122124035386904"/>
    <n v="22.559812993446634"/>
    <x v="80"/>
    <n v="22.122124035386904"/>
    <n v="0"/>
    <n v="0"/>
    <n v="22.559812993446634"/>
    <n v="0"/>
    <n v="0"/>
  </r>
  <r>
    <n v="201"/>
    <x v="2"/>
    <n v="1"/>
    <n v="4.5203616000000002E-2"/>
    <n v="76"/>
    <n v="11"/>
    <n v="107.42"/>
    <n v="110"/>
    <n v="1"/>
    <x v="1"/>
    <n v="1"/>
    <n v="0"/>
    <s v="GKC"/>
    <n v="0.69635794061600764"/>
    <n v="22.122124035386904"/>
    <n v="15.404916735333909"/>
    <x v="80"/>
    <n v="22.122124035386904"/>
    <n v="0"/>
    <n v="0"/>
    <n v="15.404916735333909"/>
    <n v="0"/>
    <n v="0"/>
  </r>
  <r>
    <n v="201"/>
    <x v="2"/>
    <n v="1"/>
    <n v="4.5203616000000002E-2"/>
    <n v="77"/>
    <n v="11"/>
    <n v="41.14"/>
    <n v="45"/>
    <n v="1"/>
    <x v="1"/>
    <n v="0"/>
    <n v="0"/>
    <s v="GKC"/>
    <n v="3.4363637893435162E-2"/>
    <n v="22.122124035386904"/>
    <n v="0.76019665978569417"/>
    <x v="80"/>
    <n v="0"/>
    <n v="0"/>
    <n v="0"/>
    <n v="0"/>
    <n v="0"/>
    <n v="0"/>
  </r>
  <r>
    <n v="201"/>
    <x v="2"/>
    <n v="1"/>
    <n v="4.5203616000000002E-2"/>
    <n v="78"/>
    <n v="11"/>
    <n v="43.3"/>
    <n v="45"/>
    <n v="1"/>
    <x v="1"/>
    <n v="0"/>
    <n v="0"/>
    <s v="GKC"/>
    <n v="4.0343181883269984E-2"/>
    <n v="22.122124035386904"/>
    <n v="0.8924768736038724"/>
    <x v="80"/>
    <n v="0"/>
    <n v="0"/>
    <n v="0"/>
    <n v="0"/>
    <n v="0"/>
    <n v="0"/>
  </r>
  <r>
    <n v="201"/>
    <x v="2"/>
    <n v="1"/>
    <n v="4.5203616000000002E-2"/>
    <n v="79"/>
    <n v="11"/>
    <n v="36.65"/>
    <n v="40"/>
    <n v="1"/>
    <x v="1"/>
    <n v="0"/>
    <n v="0"/>
    <s v="GKC"/>
    <n v="2.3919523136466905E-2"/>
    <n v="22.122124035386904"/>
    <n v="0.52915065769222769"/>
    <x v="80"/>
    <n v="0"/>
    <n v="0"/>
    <n v="0"/>
    <n v="0"/>
    <n v="0"/>
    <n v="0"/>
  </r>
  <r>
    <n v="201"/>
    <x v="2"/>
    <n v="1"/>
    <n v="4.5203616000000002E-2"/>
    <n v="80"/>
    <n v="11"/>
    <n v="53.94"/>
    <n v="55"/>
    <n v="1"/>
    <x v="1"/>
    <n v="0"/>
    <n v="0"/>
    <s v="GKC"/>
    <n v="8.0338070448309346E-2"/>
    <n v="22.122124035386904"/>
    <n v="1.7772487592211506"/>
    <x v="80"/>
    <n v="0"/>
    <n v="0"/>
    <n v="0"/>
    <n v="0"/>
    <n v="0"/>
    <n v="0"/>
  </r>
  <r>
    <n v="201"/>
    <x v="2"/>
    <n v="1"/>
    <n v="4.5203616000000002E-2"/>
    <n v="81"/>
    <n v="11"/>
    <n v="77.64"/>
    <n v="80"/>
    <n v="1"/>
    <x v="1"/>
    <n v="0"/>
    <n v="0"/>
    <s v="GKC"/>
    <n v="0.25165103411880851"/>
    <n v="22.122124035386904"/>
    <n v="5.5670553904096636"/>
    <x v="80"/>
    <n v="0"/>
    <n v="0"/>
    <n v="0"/>
    <n v="0"/>
    <n v="0"/>
    <n v="0"/>
  </r>
  <r>
    <n v="201"/>
    <x v="2"/>
    <n v="1"/>
    <n v="4.5203616000000002E-2"/>
    <n v="82"/>
    <n v="11"/>
    <n v="49.15"/>
    <n v="50"/>
    <n v="1"/>
    <x v="1"/>
    <n v="0"/>
    <n v="0"/>
    <s v="GKC"/>
    <n v="6.0021498679203748E-2"/>
    <n v="22.122124035386904"/>
    <n v="1.3278030385711566"/>
    <x v="80"/>
    <n v="0"/>
    <n v="0"/>
    <n v="0"/>
    <n v="0"/>
    <n v="0"/>
    <n v="0"/>
  </r>
  <r>
    <n v="201"/>
    <x v="2"/>
    <n v="1"/>
    <n v="4.5203616000000002E-2"/>
    <n v="83"/>
    <n v="11"/>
    <n v="117.35"/>
    <n v="120"/>
    <n v="1"/>
    <x v="1"/>
    <n v="1"/>
    <n v="0"/>
    <s v="GKC"/>
    <n v="0.91877695300019047"/>
    <n v="22.122124035386904"/>
    <n v="20.325297715125057"/>
    <x v="80"/>
    <n v="22.122124035386904"/>
    <n v="0"/>
    <n v="0"/>
    <n v="20.325297715125057"/>
    <n v="0"/>
    <n v="0"/>
  </r>
  <r>
    <n v="201"/>
    <x v="2"/>
    <n v="1"/>
    <n v="4.5203616000000002E-2"/>
    <n v="84"/>
    <n v="11"/>
    <n v="118.65"/>
    <n v="120"/>
    <n v="1"/>
    <x v="1"/>
    <n v="1"/>
    <n v="0"/>
    <s v="GKC"/>
    <n v="0.95106448862470316"/>
    <n v="22.122124035386904"/>
    <n v="21.039566583007499"/>
    <x v="80"/>
    <n v="22.122124035386904"/>
    <n v="0"/>
    <n v="0"/>
    <n v="21.039566583007499"/>
    <n v="0"/>
    <n v="0"/>
  </r>
  <r>
    <n v="201"/>
    <x v="2"/>
    <n v="1"/>
    <n v="4.5203616000000002E-2"/>
    <n v="85"/>
    <n v="11"/>
    <n v="43.04"/>
    <n v="45"/>
    <n v="1"/>
    <x v="1"/>
    <n v="0"/>
    <n v="0"/>
    <s v="GKC"/>
    <n v="3.9588599345509241E-2"/>
    <n v="22.122124035386904"/>
    <n v="0.87578390510859228"/>
    <x v="80"/>
    <n v="0"/>
    <n v="0"/>
    <n v="0"/>
    <n v="0"/>
    <n v="0"/>
    <n v="0"/>
  </r>
  <r>
    <n v="201"/>
    <x v="2"/>
    <n v="1"/>
    <n v="4.5203616000000002E-2"/>
    <n v="86"/>
    <n v="11"/>
    <n v="44.74"/>
    <n v="45"/>
    <n v="1"/>
    <x v="1"/>
    <n v="0"/>
    <n v="0"/>
    <s v="GKC"/>
    <n v="4.470051118895739E-2"/>
    <n v="22.122124035386904"/>
    <n v="0.98887025296731546"/>
    <x v="80"/>
    <n v="0"/>
    <n v="0"/>
    <n v="0"/>
    <n v="0"/>
    <n v="0"/>
    <n v="0"/>
  </r>
  <r>
    <n v="201"/>
    <x v="2"/>
    <n v="1"/>
    <n v="4.5203616000000002E-2"/>
    <n v="87"/>
    <n v="11"/>
    <n v="40.39"/>
    <n v="45"/>
    <n v="1"/>
    <x v="1"/>
    <n v="0"/>
    <n v="0"/>
    <s v="GKC"/>
    <n v="3.243763053158185E-2"/>
    <n v="22.122124035386904"/>
    <n v="0.71758928603370686"/>
    <x v="80"/>
    <n v="0"/>
    <n v="0"/>
    <n v="0"/>
    <n v="0"/>
    <n v="0"/>
    <n v="0"/>
  </r>
  <r>
    <n v="201"/>
    <x v="2"/>
    <n v="1"/>
    <n v="4.5203616000000002E-2"/>
    <n v="88"/>
    <n v="11"/>
    <n v="38.83"/>
    <n v="40"/>
    <n v="1"/>
    <x v="1"/>
    <n v="0"/>
    <n v="0"/>
    <s v="GKC"/>
    <n v="2.8669516084163724E-2"/>
    <n v="22.122124035386904"/>
    <n v="0.63423059084838973"/>
    <x v="80"/>
    <n v="0"/>
    <n v="0"/>
    <n v="0"/>
    <n v="0"/>
    <n v="0"/>
    <n v="0"/>
  </r>
  <r>
    <n v="201"/>
    <x v="2"/>
    <n v="1"/>
    <n v="4.5203616000000002E-2"/>
    <n v="89"/>
    <n v="11"/>
    <n v="41.75"/>
    <n v="45"/>
    <n v="1"/>
    <x v="1"/>
    <n v="0"/>
    <n v="0"/>
    <s v="GKC"/>
    <n v="3.5986421081117347E-2"/>
    <n v="22.122124035386904"/>
    <n v="0.79609607074613997"/>
    <x v="80"/>
    <n v="0"/>
    <n v="0"/>
    <n v="0"/>
    <n v="0"/>
    <n v="0"/>
    <n v="0"/>
  </r>
  <r>
    <n v="201"/>
    <x v="2"/>
    <n v="1"/>
    <n v="4.5203616000000002E-2"/>
    <n v="90"/>
    <n v="11"/>
    <n v="36.08"/>
    <n v="40"/>
    <n v="1"/>
    <x v="1"/>
    <n v="0"/>
    <n v="0"/>
    <s v="GKC"/>
    <n v="2.2772523617191533E-2"/>
    <n v="22.122124035386904"/>
    <n v="0.50377659205828873"/>
    <x v="80"/>
    <n v="0"/>
    <n v="0"/>
    <n v="0"/>
    <n v="0"/>
    <n v="0"/>
    <n v="0"/>
  </r>
  <r>
    <n v="201"/>
    <x v="2"/>
    <n v="1"/>
    <n v="4.5203616000000002E-2"/>
    <n v="91"/>
    <n v="11"/>
    <n v="33.85"/>
    <n v="35"/>
    <n v="1"/>
    <x v="1"/>
    <n v="0"/>
    <n v="0"/>
    <s v="GKC"/>
    <n v="1.8644340811186256E-2"/>
    <n v="22.122124035386904"/>
    <n v="0.4124524199830884"/>
    <x v="80"/>
    <n v="0"/>
    <n v="0"/>
    <n v="0"/>
    <n v="0"/>
    <n v="0"/>
    <n v="0"/>
  </r>
  <r>
    <n v="201"/>
    <x v="2"/>
    <n v="1"/>
    <n v="4.5203616000000002E-2"/>
    <n v="92"/>
    <n v="11"/>
    <n v="35.96"/>
    <n v="40"/>
    <n v="1"/>
    <x v="1"/>
    <n v="0"/>
    <n v="0"/>
    <s v="GKC"/>
    <n v="2.2535920376554754E-2"/>
    <n v="22.122124035386904"/>
    <n v="0.4985424258217474"/>
    <x v="80"/>
    <n v="0"/>
    <n v="0"/>
    <n v="0"/>
    <n v="0"/>
    <n v="0"/>
    <n v="0"/>
  </r>
  <r>
    <n v="201"/>
    <x v="2"/>
    <n v="1"/>
    <n v="4.5203616000000002E-2"/>
    <n v="93"/>
    <n v="11"/>
    <n v="35.1"/>
    <n v="40"/>
    <n v="1"/>
    <x v="1"/>
    <n v="0"/>
    <n v="0"/>
    <s v="GKC"/>
    <n v="2.0889036236075784E-2"/>
    <n v="22.122124035386904"/>
    <n v="0.46210985059416004"/>
    <x v="80"/>
    <n v="0"/>
    <n v="0"/>
    <n v="0"/>
    <n v="0"/>
    <n v="0"/>
    <n v="0"/>
  </r>
  <r>
    <n v="201"/>
    <x v="2"/>
    <n v="1"/>
    <n v="4.5203616000000002E-2"/>
    <n v="94"/>
    <n v="11"/>
    <n v="119.3"/>
    <n v="120"/>
    <n v="1"/>
    <x v="1"/>
    <n v="1"/>
    <n v="0"/>
    <s v="GKC"/>
    <n v="0.96749423094152187"/>
    <n v="22.122124035386904"/>
    <n v="21.403027380409608"/>
    <x v="80"/>
    <n v="22.122124035386904"/>
    <n v="0"/>
    <n v="0"/>
    <n v="21.403027380409608"/>
    <n v="0"/>
    <n v="0"/>
  </r>
  <r>
    <n v="201"/>
    <x v="2"/>
    <n v="1"/>
    <n v="4.5203616000000002E-2"/>
    <n v="95"/>
    <n v="11"/>
    <n v="28"/>
    <n v="30"/>
    <n v="1"/>
    <x v="1"/>
    <n v="0"/>
    <n v="0"/>
    <s v="GKC"/>
    <n v="1.0285396099317253E-2"/>
    <n v="22.122124035386904"/>
    <n v="0.22753480826218089"/>
    <x v="80"/>
    <n v="0"/>
    <n v="0"/>
    <n v="0"/>
    <n v="0"/>
    <n v="0"/>
    <n v="0"/>
  </r>
  <r>
    <n v="201"/>
    <x v="2"/>
    <n v="1"/>
    <n v="4.5203616000000002E-2"/>
    <n v="96"/>
    <n v="11"/>
    <n v="44.67"/>
    <n v="45"/>
    <n v="1"/>
    <x v="1"/>
    <n v="0"/>
    <n v="0"/>
    <s v="GKC"/>
    <n v="4.4481620868201233E-2"/>
    <n v="22.122124035386904"/>
    <n v="0.98402793414140211"/>
    <x v="80"/>
    <n v="0"/>
    <n v="0"/>
    <n v="0"/>
    <n v="0"/>
    <n v="0"/>
    <n v="0"/>
  </r>
  <r>
    <n v="201"/>
    <x v="2"/>
    <n v="1"/>
    <n v="4.5203616000000002E-2"/>
    <n v="97"/>
    <n v="11"/>
    <n v="40.119999999999997"/>
    <n v="45"/>
    <n v="1"/>
    <x v="1"/>
    <n v="0"/>
    <n v="0"/>
    <s v="GKC"/>
    <n v="3.1762676471255691E-2"/>
    <n v="22.122124035386904"/>
    <n v="0.70265786859298363"/>
    <x v="80"/>
    <n v="0"/>
    <n v="0"/>
    <n v="0"/>
    <n v="0"/>
    <n v="0"/>
    <n v="0"/>
  </r>
  <r>
    <n v="201"/>
    <x v="2"/>
    <n v="1"/>
    <n v="4.5203616000000002E-2"/>
    <n v="98"/>
    <n v="11"/>
    <n v="27.38"/>
    <n v="30"/>
    <n v="1"/>
    <x v="1"/>
    <n v="0"/>
    <n v="0"/>
    <s v="GKC"/>
    <n v="9.5881416060671337E-3"/>
    <n v="22.122124035386904"/>
    <n v="0.21211005787827092"/>
    <x v="80"/>
    <n v="0"/>
    <n v="0"/>
    <n v="0"/>
    <n v="0"/>
    <n v="0"/>
    <n v="0"/>
  </r>
  <r>
    <n v="201"/>
    <x v="2"/>
    <n v="1"/>
    <n v="4.5203616000000002E-2"/>
    <n v="99"/>
    <n v="11"/>
    <n v="49.94"/>
    <n v="50"/>
    <n v="1"/>
    <x v="1"/>
    <n v="0"/>
    <n v="0"/>
    <s v="GKC"/>
    <n v="6.3098169417125038E-2"/>
    <n v="22.122124035386904"/>
    <n v="1.3958655302514966"/>
    <x v="80"/>
    <n v="0"/>
    <n v="0"/>
    <n v="0"/>
    <n v="0"/>
    <n v="0"/>
    <n v="0"/>
  </r>
  <r>
    <n v="201"/>
    <x v="2"/>
    <n v="1"/>
    <n v="4.5203616000000002E-2"/>
    <n v="100"/>
    <n v="11"/>
    <n v="41.59"/>
    <n v="45"/>
    <n v="1"/>
    <x v="1"/>
    <n v="0"/>
    <n v="0"/>
    <s v="GKC"/>
    <n v="3.5555833062707723E-2"/>
    <n v="22.122124035386904"/>
    <n v="0.78657054919473091"/>
    <x v="80"/>
    <n v="0"/>
    <n v="0"/>
    <n v="0"/>
    <n v="0"/>
    <n v="0"/>
    <n v="0"/>
  </r>
  <r>
    <n v="201"/>
    <x v="2"/>
    <n v="1"/>
    <n v="4.5203616000000002E-2"/>
    <n v="101"/>
    <n v="11"/>
    <n v="107.02"/>
    <n v="110"/>
    <n v="1"/>
    <x v="1"/>
    <n v="1"/>
    <n v="0"/>
    <s v="GKC"/>
    <n v="0.68826106292331346"/>
    <n v="22.122124035386904"/>
    <n v="15.225796602716771"/>
    <x v="80"/>
    <n v="22.122124035386904"/>
    <n v="0"/>
    <n v="0"/>
    <n v="15.225796602716771"/>
    <n v="0"/>
    <n v="0"/>
  </r>
  <r>
    <n v="201"/>
    <x v="2"/>
    <n v="1"/>
    <n v="4.5203616000000002E-2"/>
    <n v="102"/>
    <n v="11"/>
    <n v="45.96"/>
    <n v="50"/>
    <n v="1"/>
    <x v="1"/>
    <n v="0"/>
    <n v="0"/>
    <s v="GKC"/>
    <n v="4.8634220098652987E-2"/>
    <n v="22.122124035386904"/>
    <n v="1.075892249386708"/>
    <x v="80"/>
    <n v="0"/>
    <n v="0"/>
    <n v="0"/>
    <n v="0"/>
    <n v="0"/>
    <n v="0"/>
  </r>
  <r>
    <n v="201"/>
    <x v="2"/>
    <n v="1"/>
    <n v="4.5203616000000002E-2"/>
    <n v="103"/>
    <n v="11"/>
    <n v="120.71"/>
    <n v="125"/>
    <n v="1"/>
    <x v="1"/>
    <n v="1"/>
    <n v="0"/>
    <s v="GKC"/>
    <n v="1.003796510595423"/>
    <n v="22.122124035386904"/>
    <n v="22.206110913680511"/>
    <x v="80"/>
    <n v="22.122124035386904"/>
    <n v="0"/>
    <n v="0"/>
    <n v="22.206110913680511"/>
    <n v="0"/>
    <n v="0"/>
  </r>
  <r>
    <n v="201"/>
    <x v="2"/>
    <n v="1"/>
    <n v="4.5203616000000002E-2"/>
    <n v="104"/>
    <n v="11"/>
    <n v="120.25"/>
    <n v="125"/>
    <n v="1"/>
    <x v="1"/>
    <n v="1"/>
    <n v="0"/>
    <s v="GKC"/>
    <n v="0.99185305370352672"/>
    <n v="22.122124035386904"/>
    <n v="21.941896278906686"/>
    <x v="80"/>
    <n v="22.122124035386904"/>
    <n v="0"/>
    <n v="0"/>
    <n v="21.941896278906686"/>
    <n v="0"/>
    <n v="0"/>
  </r>
  <r>
    <n v="201"/>
    <x v="2"/>
    <n v="1"/>
    <n v="4.5203616000000002E-2"/>
    <n v="105"/>
    <n v="11"/>
    <n v="37.07"/>
    <n v="40"/>
    <n v="1"/>
    <x v="1"/>
    <n v="0"/>
    <n v="0"/>
    <s v="GKC"/>
    <n v="2.4789421979602082E-2"/>
    <n v="22.122124035386904"/>
    <n v="0.54839466779830359"/>
    <x v="80"/>
    <n v="0"/>
    <n v="0"/>
    <n v="0"/>
    <n v="0"/>
    <n v="0"/>
    <n v="0"/>
  </r>
  <r>
    <n v="201"/>
    <x v="2"/>
    <n v="1"/>
    <n v="4.5203616000000002E-2"/>
    <n v="106"/>
    <n v="11"/>
    <n v="67.98"/>
    <n v="70"/>
    <n v="1"/>
    <x v="1"/>
    <n v="0"/>
    <n v="0"/>
    <s v="GKC"/>
    <n v="0.16591877420304113"/>
    <n v="22.122124035386904"/>
    <n v="3.6704757027190289"/>
    <x v="80"/>
    <n v="0"/>
    <n v="0"/>
    <n v="0"/>
    <n v="0"/>
    <n v="0"/>
    <n v="0"/>
  </r>
  <r>
    <n v="201"/>
    <x v="2"/>
    <n v="1"/>
    <n v="4.5203616000000002E-2"/>
    <n v="107"/>
    <n v="11"/>
    <n v="53.26"/>
    <n v="55"/>
    <n v="1"/>
    <x v="1"/>
    <n v="0"/>
    <n v="0"/>
    <s v="GKC"/>
    <n v="7.7205499365948324E-2"/>
    <n v="22.122124035386904"/>
    <n v="1.7079496331874937"/>
    <x v="80"/>
    <n v="0"/>
    <n v="0"/>
    <n v="0"/>
    <n v="0"/>
    <n v="0"/>
    <n v="0"/>
  </r>
  <r>
    <n v="201"/>
    <x v="2"/>
    <n v="1"/>
    <n v="4.5203616000000002E-2"/>
    <n v="108"/>
    <n v="11"/>
    <n v="39.409999999999997"/>
    <n v="40"/>
    <n v="1"/>
    <x v="1"/>
    <n v="0"/>
    <n v="0"/>
    <s v="GKC"/>
    <n v="3.0033556715546389E-2"/>
    <n v="22.122124035386904"/>
    <n v="0.66440606688514448"/>
    <x v="80"/>
    <n v="0"/>
    <n v="0"/>
    <n v="0"/>
    <n v="0"/>
    <n v="0"/>
    <n v="0"/>
  </r>
  <r>
    <n v="201"/>
    <x v="2"/>
    <n v="1"/>
    <n v="4.5203616000000002E-2"/>
    <n v="109"/>
    <n v="11"/>
    <n v="56.28"/>
    <n v="60"/>
    <n v="1"/>
    <x v="1"/>
    <n v="0"/>
    <n v="0"/>
    <s v="GKC"/>
    <n v="9.1778437864415946E-2"/>
    <n v="22.122124035386904"/>
    <n v="2.0303339862106595"/>
    <x v="80"/>
    <n v="0"/>
    <n v="0"/>
    <n v="0"/>
    <n v="0"/>
    <n v="0"/>
    <n v="0"/>
  </r>
  <r>
    <n v="201"/>
    <x v="2"/>
    <n v="1"/>
    <n v="4.5203616000000002E-2"/>
    <n v="110"/>
    <n v="11"/>
    <n v="82.92"/>
    <n v="85"/>
    <n v="1"/>
    <x v="1"/>
    <n v="0"/>
    <n v="0"/>
    <s v="GKC"/>
    <n v="0.30929826085049472"/>
    <n v="22.122124035386904"/>
    <n v="6.842334490464097"/>
    <x v="80"/>
    <n v="0"/>
    <n v="0"/>
    <n v="0"/>
    <n v="0"/>
    <n v="0"/>
    <n v="0"/>
  </r>
  <r>
    <n v="201"/>
    <x v="2"/>
    <n v="1"/>
    <n v="4.5203616000000002E-2"/>
    <n v="111"/>
    <n v="11"/>
    <n v="45.26"/>
    <n v="50"/>
    <n v="1"/>
    <x v="1"/>
    <n v="0"/>
    <n v="0"/>
    <s v="GKC"/>
    <n v="4.634956965737759E-2"/>
    <n v="22.122124035386904"/>
    <n v="1.0253509289473124"/>
    <x v="80"/>
    <n v="0"/>
    <n v="0"/>
    <n v="0"/>
    <n v="0"/>
    <n v="0"/>
    <n v="0"/>
  </r>
  <r>
    <n v="201"/>
    <x v="2"/>
    <n v="1"/>
    <n v="4.5203616000000002E-2"/>
    <n v="112"/>
    <n v="11"/>
    <n v="47.44"/>
    <n v="50"/>
    <n v="1"/>
    <x v="1"/>
    <n v="0"/>
    <n v="0"/>
    <s v="GKC"/>
    <n v="5.3714825111086453E-2"/>
    <n v="22.122124035386904"/>
    <n v="1.1882860236465695"/>
    <x v="80"/>
    <n v="0"/>
    <n v="0"/>
    <n v="0"/>
    <n v="0"/>
    <n v="0"/>
    <n v="0"/>
  </r>
  <r>
    <n v="201"/>
    <x v="2"/>
    <n v="1"/>
    <n v="4.5203616000000002E-2"/>
    <n v="113"/>
    <n v="11"/>
    <n v="41.86"/>
    <n v="45"/>
    <n v="1"/>
    <x v="1"/>
    <n v="0"/>
    <n v="0"/>
    <s v="GKC"/>
    <n v="3.6284501462592482E-2"/>
    <n v="22.122124035386904"/>
    <n v="0.80269024191764837"/>
    <x v="80"/>
    <n v="0"/>
    <n v="0"/>
    <n v="0"/>
    <n v="0"/>
    <n v="0"/>
    <n v="0"/>
  </r>
  <r>
    <n v="201"/>
    <x v="2"/>
    <n v="1"/>
    <n v="4.5203616000000002E-2"/>
    <n v="114"/>
    <n v="11"/>
    <n v="36.68"/>
    <n v="40"/>
    <n v="1"/>
    <x v="1"/>
    <n v="0"/>
    <n v="0"/>
    <s v="GKC"/>
    <n v="2.398095826611445E-2"/>
    <n v="22.122124035386904"/>
    <n v="0.53050973325042072"/>
    <x v="80"/>
    <n v="0"/>
    <n v="0"/>
    <n v="0"/>
    <n v="0"/>
    <n v="0"/>
    <n v="0"/>
  </r>
  <r>
    <n v="201"/>
    <x v="2"/>
    <n v="1"/>
    <n v="4.5203616000000002E-2"/>
    <n v="115"/>
    <n v="11"/>
    <n v="48.71"/>
    <n v="50"/>
    <n v="1"/>
    <x v="1"/>
    <n v="0"/>
    <n v="0"/>
    <s v="GKC"/>
    <n v="5.8353032351645469E-2"/>
    <n v="22.122124035386904"/>
    <n v="1.2908930195240458"/>
    <x v="80"/>
    <n v="0"/>
    <n v="0"/>
    <n v="0"/>
    <n v="0"/>
    <n v="0"/>
    <n v="0"/>
  </r>
  <r>
    <n v="201"/>
    <x v="2"/>
    <n v="1"/>
    <n v="4.5203616000000002E-2"/>
    <n v="116"/>
    <n v="11"/>
    <n v="94.9"/>
    <n v="95"/>
    <n v="1"/>
    <x v="1"/>
    <n v="0"/>
    <n v="0"/>
    <s v="GKC"/>
    <n v="0.47218280644799709"/>
    <n v="22.122124035386904"/>
    <n v="10.445686611619678"/>
    <x v="80"/>
    <n v="0"/>
    <n v="0"/>
    <n v="0"/>
    <n v="0"/>
    <n v="0"/>
    <n v="0"/>
  </r>
  <r>
    <n v="201"/>
    <x v="2"/>
    <n v="1"/>
    <n v="4.5203616000000002E-2"/>
    <n v="117"/>
    <n v="11"/>
    <n v="52.85"/>
    <n v="55"/>
    <n v="1"/>
    <x v="1"/>
    <n v="0"/>
    <n v="0"/>
    <s v="GKC"/>
    <n v="7.5357527715412292E-2"/>
    <n v="22.122124035386904"/>
    <n v="1.667068575120457"/>
    <x v="80"/>
    <n v="0"/>
    <n v="0"/>
    <n v="0"/>
    <n v="0"/>
    <n v="0"/>
    <n v="0"/>
  </r>
  <r>
    <n v="201"/>
    <x v="2"/>
    <n v="1"/>
    <n v="4.5203616000000002E-2"/>
    <n v="118"/>
    <n v="11"/>
    <n v="36.42"/>
    <n v="40"/>
    <n v="1"/>
    <x v="1"/>
    <n v="0"/>
    <n v="0"/>
    <s v="GKC"/>
    <n v="2.34520769020772E-2"/>
    <n v="22.122124035386904"/>
    <n v="0.51880975411518404"/>
    <x v="80"/>
    <n v="0"/>
    <n v="0"/>
    <n v="0"/>
    <n v="0"/>
    <n v="0"/>
    <n v="0"/>
  </r>
  <r>
    <n v="201"/>
    <x v="2"/>
    <n v="1"/>
    <n v="4.5203616000000002E-2"/>
    <n v="119"/>
    <n v="11"/>
    <n v="45.65"/>
    <n v="50"/>
    <n v="1"/>
    <x v="1"/>
    <n v="0"/>
    <n v="0"/>
    <s v="GKC"/>
    <n v="4.7613208077564632E-2"/>
    <n v="22.122124035386904"/>
    <n v="1.0533052948145705"/>
    <x v="80"/>
    <n v="0"/>
    <n v="0"/>
    <n v="0"/>
    <n v="0"/>
    <n v="0"/>
    <n v="0"/>
  </r>
  <r>
    <n v="201"/>
    <x v="2"/>
    <n v="1"/>
    <n v="4.5203616000000002E-2"/>
    <n v="120"/>
    <n v="11"/>
    <n v="48.29"/>
    <n v="50"/>
    <n v="1"/>
    <x v="1"/>
    <n v="0"/>
    <n v="0"/>
    <s v="GKC"/>
    <n v="5.6790139053093783E-2"/>
    <n v="22.122124035386904"/>
    <n v="1.2563185001194104"/>
    <x v="80"/>
    <n v="0"/>
    <n v="0"/>
    <n v="0"/>
    <n v="0"/>
    <n v="0"/>
    <n v="0"/>
  </r>
  <r>
    <n v="201"/>
    <x v="2"/>
    <n v="1"/>
    <n v="4.5203616000000002E-2"/>
    <n v="121"/>
    <n v="11"/>
    <n v="35.57"/>
    <n v="40"/>
    <n v="1"/>
    <x v="1"/>
    <n v="0"/>
    <n v="0"/>
    <s v="GKC"/>
    <n v="2.1778527390192304E-2"/>
    <n v="22.122124035386904"/>
    <n v="0.48178728423390521"/>
    <x v="80"/>
    <n v="0"/>
    <n v="0"/>
    <n v="0"/>
    <n v="0"/>
    <n v="0"/>
    <n v="0"/>
  </r>
  <r>
    <n v="201"/>
    <x v="2"/>
    <n v="1"/>
    <n v="4.5203616000000002E-2"/>
    <n v="122"/>
    <n v="11"/>
    <n v="34.130000000000003"/>
    <n v="35"/>
    <n v="1"/>
    <x v="1"/>
    <n v="0"/>
    <n v="0"/>
    <s v="GKC"/>
    <n v="1.9132109458812722E-2"/>
    <n v="22.122124035386904"/>
    <n v="0.42324289850645402"/>
    <x v="80"/>
    <n v="0"/>
    <n v="0"/>
    <n v="0"/>
    <n v="0"/>
    <n v="0"/>
    <n v="0"/>
  </r>
  <r>
    <n v="201"/>
    <x v="2"/>
    <n v="1"/>
    <n v="4.5203616000000002E-2"/>
    <n v="123"/>
    <n v="11"/>
    <n v="44.74"/>
    <n v="45"/>
    <n v="1"/>
    <x v="1"/>
    <n v="0"/>
    <n v="0"/>
    <s v="GKC"/>
    <n v="4.470051118895739E-2"/>
    <n v="22.122124035386904"/>
    <n v="0.98887025296731546"/>
    <x v="80"/>
    <n v="0"/>
    <n v="0"/>
    <n v="0"/>
    <n v="0"/>
    <n v="0"/>
    <n v="0"/>
  </r>
  <r>
    <n v="201"/>
    <x v="2"/>
    <n v="1"/>
    <n v="4.5203616000000002E-2"/>
    <n v="124"/>
    <n v="11"/>
    <n v="38.270000000000003"/>
    <n v="40"/>
    <n v="1"/>
    <x v="1"/>
    <n v="0"/>
    <n v="0"/>
    <s v="GKC"/>
    <n v="2.7393143477485862E-2"/>
    <n v="22.122124035386904"/>
    <n v="0.60599451772809199"/>
    <x v="80"/>
    <n v="0"/>
    <n v="0"/>
    <n v="0"/>
    <n v="0"/>
    <n v="0"/>
    <n v="0"/>
  </r>
  <r>
    <n v="204"/>
    <x v="0"/>
    <n v="1"/>
    <n v="3.7751444999999995E-2"/>
    <n v="1"/>
    <n v="11"/>
    <n v="32.159999999999997"/>
    <n v="35"/>
    <n v="1"/>
    <x v="1"/>
    <n v="0"/>
    <n v="0"/>
    <s v="GKC"/>
    <n v="1.5878752474752674E-2"/>
    <n v="26.489052273363313"/>
    <n v="0.42061310433952065"/>
    <x v="81"/>
    <n v="0"/>
    <n v="0"/>
    <n v="0"/>
    <n v="0"/>
    <n v="0"/>
    <n v="0"/>
  </r>
  <r>
    <n v="204"/>
    <x v="0"/>
    <n v="1"/>
    <n v="3.7751444999999995E-2"/>
    <n v="1"/>
    <n v="12"/>
    <n v="65.64"/>
    <n v="70"/>
    <n v="2"/>
    <x v="0"/>
    <n v="0"/>
    <n v="0"/>
    <s v="GKC"/>
    <n v="0.16108525506097213"/>
    <n v="26.489052273363313"/>
    <n v="4.2669957417781532"/>
    <x v="81"/>
    <n v="0"/>
    <n v="0"/>
    <n v="26.489052273363313"/>
    <n v="0"/>
    <n v="0"/>
    <n v="4.2669957417781532"/>
  </r>
  <r>
    <n v="204"/>
    <x v="0"/>
    <n v="1"/>
    <n v="3.7751444999999995E-2"/>
    <n v="2"/>
    <n v="12"/>
    <n v="45.88"/>
    <n v="50"/>
    <n v="2"/>
    <x v="0"/>
    <n v="0"/>
    <n v="0"/>
    <s v="GKC"/>
    <n v="5.9495578316750078E-2"/>
    <n v="26.489052273363313"/>
    <n v="1.5759814840663737"/>
    <x v="81"/>
    <n v="0"/>
    <n v="0"/>
    <n v="26.489052273363313"/>
    <n v="0"/>
    <n v="0"/>
    <n v="1.5759814840663737"/>
  </r>
  <r>
    <n v="204"/>
    <x v="0"/>
    <n v="1"/>
    <n v="3.7751444999999995E-2"/>
    <n v="3"/>
    <n v="12"/>
    <n v="32"/>
    <n v="35"/>
    <n v="2"/>
    <x v="0"/>
    <n v="0"/>
    <n v="0"/>
    <s v="GKC"/>
    <n v="2.1843995530800631E-2"/>
    <n v="26.489052273363313"/>
    <n v="0.5786267394744925"/>
    <x v="81"/>
    <n v="0"/>
    <n v="0"/>
    <n v="26.489052273363313"/>
    <n v="0"/>
    <n v="0"/>
    <n v="0.5786267394744925"/>
  </r>
  <r>
    <n v="207"/>
    <x v="3"/>
    <n v="1"/>
    <n v="4.4862484000000001E-2"/>
    <n v="1"/>
    <n v="11"/>
    <n v="129.18"/>
    <n v="130"/>
    <n v="1"/>
    <x v="1"/>
    <n v="1"/>
    <n v="1"/>
    <s v="GKC"/>
    <n v="1.2415888294495452"/>
    <n v="22.290339518427022"/>
    <n v="27.675436550716743"/>
    <x v="82"/>
    <n v="22.290339518427022"/>
    <n v="22.290339518427022"/>
    <n v="0"/>
    <n v="27.675436550716743"/>
    <n v="27.675436550716743"/>
    <n v="0"/>
  </r>
  <r>
    <n v="207"/>
    <x v="3"/>
    <n v="1"/>
    <n v="4.4862484000000001E-2"/>
    <n v="2"/>
    <n v="11"/>
    <n v="111.57"/>
    <n v="115"/>
    <n v="1"/>
    <x v="1"/>
    <n v="1"/>
    <n v="0"/>
    <s v="GKC"/>
    <n v="0.78422700971928527"/>
    <n v="22.290339518427022"/>
    <n v="17.480686306163637"/>
    <x v="82"/>
    <n v="22.290339518427022"/>
    <n v="0"/>
    <n v="0"/>
    <n v="17.480686306163637"/>
    <n v="0"/>
    <n v="0"/>
  </r>
  <r>
    <n v="207"/>
    <x v="3"/>
    <n v="1"/>
    <n v="4.4862484000000001E-2"/>
    <n v="3"/>
    <n v="11"/>
    <n v="123.19"/>
    <n v="125"/>
    <n v="1"/>
    <x v="1"/>
    <n v="1"/>
    <n v="0"/>
    <s v="GKC"/>
    <n v="1.0698789560581423"/>
    <n v="22.290339518427022"/>
    <n v="23.847965174156258"/>
    <x v="82"/>
    <n v="22.290339518427022"/>
    <n v="0"/>
    <n v="0"/>
    <n v="23.847965174156258"/>
    <n v="0"/>
    <n v="0"/>
  </r>
  <r>
    <n v="207"/>
    <x v="3"/>
    <n v="1"/>
    <n v="4.4862484000000001E-2"/>
    <n v="4"/>
    <n v="11"/>
    <n v="122.79"/>
    <n v="125"/>
    <n v="1"/>
    <x v="1"/>
    <n v="1"/>
    <n v="0"/>
    <s v="GKC"/>
    <n v="1.0590259356496208"/>
    <n v="22.290339518427022"/>
    <n v="23.606047664449893"/>
    <x v="82"/>
    <n v="22.290339518427022"/>
    <n v="0"/>
    <n v="0"/>
    <n v="23.606047664449893"/>
    <n v="0"/>
    <n v="0"/>
  </r>
  <r>
    <n v="207"/>
    <x v="3"/>
    <n v="1"/>
    <n v="4.4862484000000001E-2"/>
    <n v="5"/>
    <n v="11"/>
    <n v="111.98"/>
    <n v="115"/>
    <n v="1"/>
    <x v="1"/>
    <n v="1"/>
    <n v="0"/>
    <s v="GKC"/>
    <n v="0.79329724334914586"/>
    <n v="22.290339518427022"/>
    <n v="17.682864893284684"/>
    <x v="82"/>
    <n v="22.290339518427022"/>
    <n v="0"/>
    <n v="0"/>
    <n v="17.682864893284684"/>
    <n v="0"/>
    <n v="0"/>
  </r>
  <r>
    <n v="207"/>
    <x v="3"/>
    <n v="1"/>
    <n v="4.4862484000000001E-2"/>
    <n v="6"/>
    <n v="11"/>
    <n v="129.12"/>
    <n v="130"/>
    <n v="1"/>
    <x v="1"/>
    <n v="1"/>
    <n v="1"/>
    <s v="GKC"/>
    <n v="1.2397818385531454"/>
    <n v="22.290339518427022"/>
    <n v="27.635158110129286"/>
    <x v="82"/>
    <n v="22.290339518427022"/>
    <n v="22.290339518427022"/>
    <n v="0"/>
    <n v="27.635158110129286"/>
    <n v="27.635158110129286"/>
    <n v="0"/>
  </r>
  <r>
    <n v="207"/>
    <x v="3"/>
    <n v="1"/>
    <n v="4.4862484000000001E-2"/>
    <n v="7"/>
    <n v="11"/>
    <n v="129.09"/>
    <n v="130"/>
    <n v="1"/>
    <x v="1"/>
    <n v="1"/>
    <n v="1"/>
    <s v="GKC"/>
    <n v="1.2388790150992675"/>
    <n v="22.290339518427022"/>
    <n v="27.615033868817147"/>
    <x v="82"/>
    <n v="22.290339518427022"/>
    <n v="22.290339518427022"/>
    <n v="0"/>
    <n v="27.615033868817147"/>
    <n v="27.615033868817147"/>
    <n v="0"/>
  </r>
  <r>
    <n v="207"/>
    <x v="3"/>
    <n v="1"/>
    <n v="4.4862484000000001E-2"/>
    <n v="8"/>
    <n v="11"/>
    <n v="112.4"/>
    <n v="115"/>
    <n v="1"/>
    <x v="1"/>
    <n v="1"/>
    <n v="0"/>
    <s v="GKC"/>
    <n v="0.80266251004369837"/>
    <n v="22.290339518427022"/>
    <n v="17.891619867586876"/>
    <x v="82"/>
    <n v="22.290339518427022"/>
    <n v="0"/>
    <n v="0"/>
    <n v="17.891619867586876"/>
    <n v="0"/>
    <n v="0"/>
  </r>
  <r>
    <n v="207"/>
    <x v="3"/>
    <n v="1"/>
    <n v="4.4862484000000001E-2"/>
    <n v="9"/>
    <n v="11"/>
    <n v="125.16"/>
    <n v="130"/>
    <n v="1"/>
    <x v="1"/>
    <n v="1"/>
    <n v="1"/>
    <s v="GKC"/>
    <n v="1.1244369446828322"/>
    <n v="22.290339518427022"/>
    <n v="25.064081264043072"/>
    <x v="82"/>
    <n v="22.290339518427022"/>
    <n v="22.290339518427022"/>
    <n v="0"/>
    <n v="25.064081264043072"/>
    <n v="25.064081264043072"/>
    <n v="0"/>
  </r>
  <r>
    <n v="207"/>
    <x v="3"/>
    <n v="1"/>
    <n v="4.4862484000000001E-2"/>
    <n v="10"/>
    <n v="11"/>
    <n v="111.16"/>
    <n v="115"/>
    <n v="1"/>
    <x v="1"/>
    <n v="1"/>
    <n v="0"/>
    <s v="GKC"/>
    <n v="0.77522766040372004"/>
    <n v="22.290339518427022"/>
    <n v="17.280087754474764"/>
    <x v="82"/>
    <n v="22.290339518427022"/>
    <n v="0"/>
    <n v="0"/>
    <n v="17.280087754474764"/>
    <n v="0"/>
    <n v="0"/>
  </r>
  <r>
    <n v="207"/>
    <x v="3"/>
    <n v="1"/>
    <n v="4.4862484000000001E-2"/>
    <n v="11"/>
    <n v="11"/>
    <n v="118.02"/>
    <n v="120"/>
    <n v="1"/>
    <x v="1"/>
    <n v="1"/>
    <n v="0"/>
    <s v="GKC"/>
    <n v="0.93532260690525781"/>
    <n v="22.290339518427022"/>
    <n v="20.848658467178449"/>
    <x v="82"/>
    <n v="22.290339518427022"/>
    <n v="0"/>
    <n v="0"/>
    <n v="20.848658467178449"/>
    <n v="0"/>
    <n v="0"/>
  </r>
  <r>
    <n v="207"/>
    <x v="3"/>
    <n v="1"/>
    <n v="4.4862484000000001E-2"/>
    <n v="12"/>
    <n v="11"/>
    <n v="118.56"/>
    <n v="120"/>
    <n v="1"/>
    <x v="1"/>
    <n v="1"/>
    <n v="0"/>
    <s v="GKC"/>
    <n v="0.94880468566341147"/>
    <n v="22.290339518427022"/>
    <n v="21.149178580111869"/>
    <x v="82"/>
    <n v="22.290339518427022"/>
    <n v="0"/>
    <n v="0"/>
    <n v="21.149178580111869"/>
    <n v="0"/>
    <n v="0"/>
  </r>
  <r>
    <n v="207"/>
    <x v="3"/>
    <n v="1"/>
    <n v="4.4862484000000001E-2"/>
    <n v="13"/>
    <n v="11"/>
    <n v="89.43"/>
    <n v="90"/>
    <n v="1"/>
    <x v="1"/>
    <n v="0"/>
    <n v="0"/>
    <s v="GKC"/>
    <n v="0.39199499461787873"/>
    <n v="22.290339518427022"/>
    <n v="8.7377015195564898"/>
    <x v="82"/>
    <n v="0"/>
    <n v="0"/>
    <n v="0"/>
    <n v="0"/>
    <n v="0"/>
    <n v="0"/>
  </r>
  <r>
    <n v="207"/>
    <x v="3"/>
    <n v="1"/>
    <n v="4.4862484000000001E-2"/>
    <n v="14"/>
    <n v="11"/>
    <n v="61.21"/>
    <n v="65"/>
    <n v="1"/>
    <x v="1"/>
    <n v="0"/>
    <n v="0"/>
    <s v="GKC"/>
    <n v="0.11941771388970437"/>
    <n v="22.290339518427022"/>
    <n v="2.6618613871158887"/>
    <x v="82"/>
    <n v="0"/>
    <n v="0"/>
    <n v="0"/>
    <n v="0"/>
    <n v="0"/>
    <n v="0"/>
  </r>
  <r>
    <n v="207"/>
    <x v="3"/>
    <n v="1"/>
    <n v="4.4862484000000001E-2"/>
    <n v="15"/>
    <n v="11"/>
    <n v="35.78"/>
    <n v="40"/>
    <n v="1"/>
    <x v="1"/>
    <n v="0"/>
    <n v="0"/>
    <s v="GKC"/>
    <n v="2.218416298120033E-2"/>
    <n v="22.290339518427022"/>
    <n v="0.49449252478307554"/>
    <x v="82"/>
    <n v="0"/>
    <n v="0"/>
    <n v="0"/>
    <n v="0"/>
    <n v="0"/>
    <n v="0"/>
  </r>
  <r>
    <n v="207"/>
    <x v="3"/>
    <n v="1"/>
    <n v="4.4862484000000001E-2"/>
    <n v="16"/>
    <n v="11"/>
    <n v="79.25"/>
    <n v="80"/>
    <n v="1"/>
    <x v="1"/>
    <n v="0"/>
    <n v="0"/>
    <s v="GKC"/>
    <n v="0.26837577240847815"/>
    <n v="22.290339518427022"/>
    <n v="5.9821870855050765"/>
    <x v="82"/>
    <n v="0"/>
    <n v="0"/>
    <n v="0"/>
    <n v="0"/>
    <n v="0"/>
    <n v="0"/>
  </r>
  <r>
    <n v="207"/>
    <x v="3"/>
    <n v="1"/>
    <n v="4.4862484000000001E-2"/>
    <n v="17"/>
    <n v="11"/>
    <n v="98.59"/>
    <n v="100"/>
    <n v="1"/>
    <x v="1"/>
    <n v="0"/>
    <n v="0"/>
    <s v="GKC"/>
    <n v="0.53216539452789413"/>
    <n v="22.290339518427022"/>
    <n v="11.862147323984425"/>
    <x v="82"/>
    <n v="0"/>
    <n v="0"/>
    <n v="0"/>
    <n v="0"/>
    <n v="0"/>
    <n v="0"/>
  </r>
  <r>
    <n v="207"/>
    <x v="3"/>
    <n v="1"/>
    <n v="4.4862484000000001E-2"/>
    <n v="18"/>
    <n v="11"/>
    <n v="101.54"/>
    <n v="105"/>
    <n v="1"/>
    <x v="1"/>
    <n v="0"/>
    <n v="0"/>
    <s v="GKC"/>
    <n v="0.58369784085536691"/>
    <n v="22.290339518427022"/>
    <n v="13.010823048838912"/>
    <x v="82"/>
    <n v="0"/>
    <n v="0"/>
    <n v="0"/>
    <n v="0"/>
    <n v="0"/>
    <n v="0"/>
  </r>
  <r>
    <n v="207"/>
    <x v="3"/>
    <n v="1"/>
    <n v="4.4862484000000001E-2"/>
    <n v="19"/>
    <n v="11"/>
    <n v="57.27"/>
    <n v="60"/>
    <n v="1"/>
    <x v="1"/>
    <n v="0"/>
    <n v="0"/>
    <s v="GKC"/>
    <n v="9.6935378898842864E-2"/>
    <n v="22.290339518427022"/>
    <n v="2.160722507002574"/>
    <x v="82"/>
    <n v="0"/>
    <n v="0"/>
    <n v="0"/>
    <n v="0"/>
    <n v="0"/>
    <n v="0"/>
  </r>
  <r>
    <n v="207"/>
    <x v="3"/>
    <n v="1"/>
    <n v="4.4862484000000001E-2"/>
    <n v="20"/>
    <n v="11"/>
    <n v="56.71"/>
    <n v="60"/>
    <n v="1"/>
    <x v="1"/>
    <n v="0"/>
    <n v="0"/>
    <s v="GKC"/>
    <n v="9.3994747894447297E-2"/>
    <n v="22.290339518427022"/>
    <n v="2.0951748435161837"/>
    <x v="82"/>
    <n v="0"/>
    <n v="0"/>
    <n v="0"/>
    <n v="0"/>
    <n v="0"/>
    <n v="0"/>
  </r>
  <r>
    <n v="207"/>
    <x v="3"/>
    <n v="1"/>
    <n v="4.4862484000000001E-2"/>
    <n v="21"/>
    <n v="11"/>
    <n v="38.119999999999997"/>
    <n v="40"/>
    <n v="1"/>
    <x v="1"/>
    <n v="0"/>
    <n v="0"/>
    <s v="GKC"/>
    <n v="2.7057951217374168E-2"/>
    <n v="22.290339518427022"/>
    <n v="0.60313091930830598"/>
    <x v="82"/>
    <n v="0"/>
    <n v="0"/>
    <n v="0"/>
    <n v="0"/>
    <n v="0"/>
    <n v="0"/>
  </r>
  <r>
    <n v="207"/>
    <x v="3"/>
    <n v="1"/>
    <n v="4.4862484000000001E-2"/>
    <n v="22"/>
    <n v="11"/>
    <n v="57.4"/>
    <n v="60"/>
    <n v="1"/>
    <x v="1"/>
    <n v="0"/>
    <n v="0"/>
    <s v="GKC"/>
    <n v="9.7626872276065174E-2"/>
    <n v="22.290339518427022"/>
    <n v="2.1761361291556027"/>
    <x v="82"/>
    <n v="0"/>
    <n v="0"/>
    <n v="0"/>
    <n v="0"/>
    <n v="0"/>
    <n v="0"/>
  </r>
  <r>
    <n v="207"/>
    <x v="3"/>
    <n v="1"/>
    <n v="4.4862484000000001E-2"/>
    <n v="23"/>
    <n v="11"/>
    <n v="57.87"/>
    <n v="60"/>
    <n v="1"/>
    <x v="1"/>
    <n v="0"/>
    <n v="0"/>
    <s v="GKC"/>
    <n v="0.10015491353399864"/>
    <n v="22.290339518427022"/>
    <n v="2.2324870271115311"/>
    <x v="82"/>
    <n v="0"/>
    <n v="0"/>
    <n v="0"/>
    <n v="0"/>
    <n v="0"/>
    <n v="0"/>
  </r>
  <r>
    <n v="207"/>
    <x v="3"/>
    <n v="1"/>
    <n v="4.4862484000000001E-2"/>
    <n v="24"/>
    <n v="11"/>
    <n v="45.01"/>
    <n v="50"/>
    <n v="1"/>
    <x v="1"/>
    <n v="0"/>
    <n v="0"/>
    <s v="GKC"/>
    <n v="4.5551674735255107E-2"/>
    <n v="22.290339518427022"/>
    <n v="1.0153622954817907"/>
    <x v="82"/>
    <n v="0"/>
    <n v="0"/>
    <n v="0"/>
    <n v="0"/>
    <n v="0"/>
    <n v="0"/>
  </r>
  <r>
    <n v="207"/>
    <x v="3"/>
    <n v="1"/>
    <n v="4.4862484000000001E-2"/>
    <n v="25"/>
    <n v="11"/>
    <n v="40.79"/>
    <n v="45"/>
    <n v="1"/>
    <x v="1"/>
    <n v="0"/>
    <n v="0"/>
    <s v="GKC"/>
    <n v="3.3455417914022421E-2"/>
    <n v="22.290339518427022"/>
    <n v="0.74573262403442531"/>
    <x v="82"/>
    <n v="0"/>
    <n v="0"/>
    <n v="0"/>
    <n v="0"/>
    <n v="0"/>
    <n v="0"/>
  </r>
  <r>
    <n v="207"/>
    <x v="3"/>
    <n v="1"/>
    <n v="4.4862484000000001E-2"/>
    <n v="26"/>
    <n v="11"/>
    <n v="35.18"/>
    <n v="40"/>
    <n v="1"/>
    <x v="1"/>
    <n v="0"/>
    <n v="0"/>
    <s v="GKC"/>
    <n v="2.1038658114957049E-2"/>
    <n v="22.290339518427022"/>
    <n v="0.46895883239450248"/>
    <x v="82"/>
    <n v="0"/>
    <n v="0"/>
    <n v="0"/>
    <n v="0"/>
    <n v="0"/>
    <n v="0"/>
  </r>
  <r>
    <n v="207"/>
    <x v="3"/>
    <n v="1"/>
    <n v="4.4862484000000001E-2"/>
    <n v="27"/>
    <n v="11"/>
    <n v="40.840000000000003"/>
    <n v="45"/>
    <n v="1"/>
    <x v="1"/>
    <n v="0"/>
    <n v="0"/>
    <s v="GKC"/>
    <n v="3.3584150496975718E-2"/>
    <n v="22.290339518427022"/>
    <n v="0.74860211701553836"/>
    <x v="82"/>
    <n v="0"/>
    <n v="0"/>
    <n v="0"/>
    <n v="0"/>
    <n v="0"/>
    <n v="0"/>
  </r>
  <r>
    <n v="207"/>
    <x v="3"/>
    <n v="1"/>
    <n v="4.4862484000000001E-2"/>
    <n v="28"/>
    <n v="11"/>
    <n v="39.4"/>
    <n v="40"/>
    <n v="1"/>
    <x v="1"/>
    <n v="0"/>
    <n v="0"/>
    <s v="GKC"/>
    <n v="3.0009671991136157E-2"/>
    <n v="22.290339518427022"/>
    <n v="0.6689257775190548"/>
    <x v="82"/>
    <n v="0"/>
    <n v="0"/>
    <n v="0"/>
    <n v="0"/>
    <n v="0"/>
    <n v="0"/>
  </r>
  <r>
    <n v="207"/>
    <x v="3"/>
    <n v="1"/>
    <n v="4.4862484000000001E-2"/>
    <n v="29"/>
    <n v="11"/>
    <n v="37.49"/>
    <n v="40"/>
    <n v="1"/>
    <x v="1"/>
    <n v="0"/>
    <n v="0"/>
    <s v="GKC"/>
    <n v="2.5680619662461851E-2"/>
    <n v="22.290339518427022"/>
    <n v="0.57242973131986741"/>
    <x v="82"/>
    <n v="0"/>
    <n v="0"/>
    <n v="0"/>
    <n v="0"/>
    <n v="0"/>
    <n v="0"/>
  </r>
  <r>
    <n v="207"/>
    <x v="3"/>
    <n v="1"/>
    <n v="4.4862484000000001E-2"/>
    <n v="30"/>
    <n v="11"/>
    <n v="47.78"/>
    <n v="50"/>
    <n v="1"/>
    <x v="1"/>
    <n v="0"/>
    <n v="0"/>
    <s v="GKC"/>
    <n v="5.4930968852295807E-2"/>
    <n v="22.290339518427022"/>
    <n v="1.224429945793813"/>
    <x v="82"/>
    <n v="0"/>
    <n v="0"/>
    <n v="0"/>
    <n v="0"/>
    <n v="0"/>
    <n v="0"/>
  </r>
  <r>
    <n v="207"/>
    <x v="3"/>
    <n v="1"/>
    <n v="4.4862484000000001E-2"/>
    <n v="31"/>
    <n v="11"/>
    <n v="52"/>
    <n v="55"/>
    <n v="1"/>
    <x v="1"/>
    <n v="0"/>
    <n v="0"/>
    <s v="GKC"/>
    <n v="7.1622763760038122E-2"/>
    <n v="22.290339518427022"/>
    <n v="1.5964957214593405"/>
    <x v="82"/>
    <n v="0"/>
    <n v="0"/>
    <n v="0"/>
    <n v="0"/>
    <n v="0"/>
    <n v="0"/>
  </r>
  <r>
    <n v="207"/>
    <x v="3"/>
    <n v="1"/>
    <n v="4.4862484000000001E-2"/>
    <n v="32"/>
    <n v="11"/>
    <n v="51.02"/>
    <n v="55"/>
    <n v="1"/>
    <x v="1"/>
    <n v="0"/>
    <n v="0"/>
    <s v="GKC"/>
    <n v="6.747562520921993E-2"/>
    <n v="22.290339518427022"/>
    <n v="1.5040545951316455"/>
    <x v="82"/>
    <n v="0"/>
    <n v="0"/>
    <n v="0"/>
    <n v="0"/>
    <n v="0"/>
    <n v="0"/>
  </r>
  <r>
    <n v="207"/>
    <x v="3"/>
    <n v="1"/>
    <n v="4.4862484000000001E-2"/>
    <n v="33"/>
    <n v="11"/>
    <n v="42.98"/>
    <n v="45"/>
    <n v="1"/>
    <x v="1"/>
    <n v="0"/>
    <n v="0"/>
    <s v="GKC"/>
    <n v="3.9415840523571208E-2"/>
    <n v="22.290339518427022"/>
    <n v="0.87859246767457655"/>
    <x v="82"/>
    <n v="0"/>
    <n v="0"/>
    <n v="0"/>
    <n v="0"/>
    <n v="0"/>
    <n v="0"/>
  </r>
  <r>
    <n v="207"/>
    <x v="3"/>
    <n v="1"/>
    <n v="4.4862484000000001E-2"/>
    <n v="34"/>
    <n v="11"/>
    <n v="44.22"/>
    <n v="45"/>
    <n v="1"/>
    <x v="1"/>
    <n v="0"/>
    <n v="0"/>
    <s v="GKC"/>
    <n v="4.3091869656950381E-2"/>
    <n v="22.290339518427022"/>
    <n v="0.96053240513722737"/>
    <x v="82"/>
    <n v="0"/>
    <n v="0"/>
    <n v="0"/>
    <n v="0"/>
    <n v="0"/>
    <n v="0"/>
  </r>
  <r>
    <n v="207"/>
    <x v="3"/>
    <n v="1"/>
    <n v="4.4862484000000001E-2"/>
    <n v="35"/>
    <n v="11"/>
    <n v="53.24"/>
    <n v="55"/>
    <n v="1"/>
    <x v="1"/>
    <n v="0"/>
    <n v="0"/>
    <s v="GKC"/>
    <n v="7.7114646106633961E-2"/>
    <n v="22.290339518427022"/>
    <n v="1.7189116435602174"/>
    <x v="82"/>
    <n v="0"/>
    <n v="0"/>
    <n v="0"/>
    <n v="0"/>
    <n v="0"/>
    <n v="0"/>
  </r>
  <r>
    <n v="207"/>
    <x v="3"/>
    <n v="1"/>
    <n v="4.4862484000000001E-2"/>
    <n v="36"/>
    <n v="11"/>
    <n v="52.4"/>
    <n v="55"/>
    <n v="1"/>
    <x v="1"/>
    <n v="0"/>
    <n v="0"/>
    <s v="GKC"/>
    <n v="7.3364198597771255E-2"/>
    <n v="22.290339518427022"/>
    <n v="1.6353128952416289"/>
    <x v="82"/>
    <n v="0"/>
    <n v="0"/>
    <n v="0"/>
    <n v="0"/>
    <n v="0"/>
    <n v="0"/>
  </r>
  <r>
    <n v="207"/>
    <x v="3"/>
    <n v="1"/>
    <n v="4.4862484000000001E-2"/>
    <n v="37"/>
    <n v="11"/>
    <n v="45.59"/>
    <n v="50"/>
    <n v="1"/>
    <x v="1"/>
    <n v="0"/>
    <n v="0"/>
    <s v="GKC"/>
    <n v="4.7417293844071895E-2"/>
    <n v="22.290339518427022"/>
    <n v="1.0569475788293821"/>
    <x v="82"/>
    <n v="0"/>
    <n v="0"/>
    <n v="0"/>
    <n v="0"/>
    <n v="0"/>
    <n v="0"/>
  </r>
  <r>
    <n v="207"/>
    <x v="3"/>
    <n v="1"/>
    <n v="4.4862484000000001E-2"/>
    <n v="38"/>
    <n v="11"/>
    <n v="32"/>
    <n v="35"/>
    <n v="1"/>
    <x v="1"/>
    <n v="0"/>
    <n v="0"/>
    <s v="GKC"/>
    <n v="1.5632404174822891E-2"/>
    <n v="22.290339518427022"/>
    <n v="0.34845159654607827"/>
    <x v="82"/>
    <n v="0"/>
    <n v="0"/>
    <n v="0"/>
    <n v="0"/>
    <n v="0"/>
    <n v="0"/>
  </r>
  <r>
    <n v="207"/>
    <x v="3"/>
    <n v="1"/>
    <n v="4.4862484000000001E-2"/>
    <n v="39"/>
    <n v="11"/>
    <n v="27.48"/>
    <n v="30"/>
    <n v="1"/>
    <x v="1"/>
    <n v="0"/>
    <n v="0"/>
    <s v="GKC"/>
    <n v="9.6983540975756673E-3"/>
    <n v="22.290339518427022"/>
    <n v="0.21617960560488952"/>
    <x v="82"/>
    <n v="0"/>
    <n v="0"/>
    <n v="0"/>
    <n v="0"/>
    <n v="0"/>
    <n v="0"/>
  </r>
  <r>
    <n v="207"/>
    <x v="3"/>
    <n v="1"/>
    <n v="4.4862484000000001E-2"/>
    <n v="40"/>
    <n v="11"/>
    <n v="41.7"/>
    <n v="45"/>
    <n v="1"/>
    <x v="1"/>
    <n v="0"/>
    <n v="0"/>
    <s v="GKC"/>
    <n v="3.5851483039476592E-2"/>
    <n v="22.290339518427022"/>
    <n v="0.79914172918906123"/>
    <x v="82"/>
    <n v="0"/>
    <n v="0"/>
    <n v="0"/>
    <n v="0"/>
    <n v="0"/>
    <n v="0"/>
  </r>
  <r>
    <n v="207"/>
    <x v="3"/>
    <n v="1"/>
    <n v="4.4862484000000001E-2"/>
    <n v="41"/>
    <n v="11"/>
    <n v="41.63"/>
    <n v="45"/>
    <n v="1"/>
    <x v="1"/>
    <n v="0"/>
    <n v="0"/>
    <s v="GKC"/>
    <n v="3.5663149264487777E-2"/>
    <n v="22.290339518427022"/>
    <n v="0.7949437054017735"/>
    <x v="82"/>
    <n v="0"/>
    <n v="0"/>
    <n v="0"/>
    <n v="0"/>
    <n v="0"/>
    <n v="0"/>
  </r>
  <r>
    <n v="207"/>
    <x v="3"/>
    <n v="1"/>
    <n v="4.4862484000000001E-2"/>
    <n v="42"/>
    <n v="11"/>
    <n v="38.67"/>
    <n v="40"/>
    <n v="1"/>
    <x v="1"/>
    <n v="0"/>
    <n v="0"/>
    <s v="GKC"/>
    <n v="2.8300794158990474E-2"/>
    <n v="22.290339518427022"/>
    <n v="0.63083431044501403"/>
    <x v="82"/>
    <n v="0"/>
    <n v="0"/>
    <n v="0"/>
    <n v="0"/>
    <n v="0"/>
    <n v="0"/>
  </r>
  <r>
    <n v="207"/>
    <x v="3"/>
    <n v="1"/>
    <n v="4.4862484000000001E-2"/>
    <n v="43"/>
    <n v="11"/>
    <n v="40.909999999999997"/>
    <n v="45"/>
    <n v="1"/>
    <x v="1"/>
    <n v="0"/>
    <n v="0"/>
    <s v="GKC"/>
    <n v="3.3764942258643731E-2"/>
    <n v="22.290339518427022"/>
    <n v="0.75263202676525287"/>
    <x v="82"/>
    <n v="0"/>
    <n v="0"/>
    <n v="0"/>
    <n v="0"/>
    <n v="0"/>
    <n v="0"/>
  </r>
  <r>
    <n v="207"/>
    <x v="3"/>
    <n v="1"/>
    <n v="4.4862484000000001E-2"/>
    <n v="44"/>
    <n v="11"/>
    <n v="33.53"/>
    <n v="35"/>
    <n v="1"/>
    <x v="1"/>
    <n v="0"/>
    <n v="0"/>
    <s v="GKC"/>
    <n v="1.8097341560848725E-2"/>
    <n v="22.290339518427022"/>
    <n v="0.4033958877722581"/>
    <x v="82"/>
    <n v="0"/>
    <n v="0"/>
    <n v="0"/>
    <n v="0"/>
    <n v="0"/>
    <n v="0"/>
  </r>
  <r>
    <n v="207"/>
    <x v="3"/>
    <n v="1"/>
    <n v="4.4862484000000001E-2"/>
    <n v="45"/>
    <n v="11"/>
    <n v="46.01"/>
    <n v="50"/>
    <n v="1"/>
    <x v="1"/>
    <n v="0"/>
    <n v="0"/>
    <s v="GKC"/>
    <n v="4.880028343610375E-2"/>
    <n v="22.290339518427022"/>
    <n v="1.0877748863862231"/>
    <x v="82"/>
    <n v="0"/>
    <n v="0"/>
    <n v="0"/>
    <n v="0"/>
    <n v="0"/>
    <n v="0"/>
  </r>
  <r>
    <n v="207"/>
    <x v="3"/>
    <n v="1"/>
    <n v="4.4862484000000001E-2"/>
    <n v="46"/>
    <n v="11"/>
    <n v="28.55"/>
    <n v="30"/>
    <n v="1"/>
    <x v="1"/>
    <n v="0"/>
    <n v="0"/>
    <s v="GKC"/>
    <n v="1.0932154381792663E-2"/>
    <n v="22.290339518427022"/>
    <n v="0.24368143283801813"/>
    <x v="82"/>
    <n v="0"/>
    <n v="0"/>
    <n v="0"/>
    <n v="0"/>
    <n v="0"/>
    <n v="0"/>
  </r>
  <r>
    <n v="207"/>
    <x v="3"/>
    <n v="1"/>
    <n v="4.4862484000000001E-2"/>
    <n v="47"/>
    <n v="11"/>
    <n v="41.63"/>
    <n v="45"/>
    <n v="1"/>
    <x v="1"/>
    <n v="0"/>
    <n v="0"/>
    <s v="GKC"/>
    <n v="3.5663149264487777E-2"/>
    <n v="22.290339518427022"/>
    <n v="0.7949437054017735"/>
    <x v="82"/>
    <n v="0"/>
    <n v="0"/>
    <n v="0"/>
    <n v="0"/>
    <n v="0"/>
    <n v="0"/>
  </r>
  <r>
    <n v="207"/>
    <x v="3"/>
    <n v="1"/>
    <n v="4.4862484000000001E-2"/>
    <n v="1"/>
    <n v="12"/>
    <n v="80.22"/>
    <n v="85"/>
    <n v="2"/>
    <x v="0"/>
    <n v="0"/>
    <n v="0"/>
    <s v="GKC"/>
    <n v="0.28139738691434257"/>
    <n v="22.290339518427022"/>
    <n v="6.2724432939188688"/>
    <x v="82"/>
    <n v="0"/>
    <n v="0"/>
    <n v="22.290339518427022"/>
    <n v="0"/>
    <n v="0"/>
    <n v="6.2724432939188688"/>
  </r>
  <r>
    <n v="207"/>
    <x v="3"/>
    <n v="1"/>
    <n v="4.4862484000000001E-2"/>
    <n v="2"/>
    <n v="12"/>
    <n v="80.680000000000007"/>
    <n v="85"/>
    <n v="2"/>
    <x v="0"/>
    <n v="0"/>
    <n v="0"/>
    <s v="GKC"/>
    <n v="0.28590775021693965"/>
    <n v="22.290339518427022"/>
    <n v="6.3729808232852116"/>
    <x v="82"/>
    <n v="0"/>
    <n v="0"/>
    <n v="22.290339518427022"/>
    <n v="0"/>
    <n v="0"/>
    <n v="6.3729808232852116"/>
  </r>
  <r>
    <n v="207"/>
    <x v="3"/>
    <n v="1"/>
    <n v="4.4862484000000001E-2"/>
    <n v="3"/>
    <n v="12"/>
    <n v="66.55"/>
    <n v="70"/>
    <n v="2"/>
    <x v="0"/>
    <n v="0"/>
    <n v="0"/>
    <s v="GKC"/>
    <n v="0.16737274684630168"/>
    <n v="22.290339518427022"/>
    <n v="3.7307953533358003"/>
    <x v="82"/>
    <n v="0"/>
    <n v="0"/>
    <n v="22.290339518427022"/>
    <n v="0"/>
    <n v="0"/>
    <n v="3.7307953533358003"/>
  </r>
  <r>
    <n v="207"/>
    <x v="3"/>
    <n v="1"/>
    <n v="4.4862484000000001E-2"/>
    <n v="4"/>
    <n v="12"/>
    <n v="64.17"/>
    <n v="65"/>
    <n v="2"/>
    <x v="0"/>
    <n v="0"/>
    <n v="0"/>
    <s v="GKC"/>
    <n v="0.15125174386326265"/>
    <n v="22.290339518427022"/>
    <n v="3.3714527234662852"/>
    <x v="82"/>
    <n v="0"/>
    <n v="0"/>
    <n v="22.290339518427022"/>
    <n v="0"/>
    <n v="0"/>
    <n v="3.3714527234662852"/>
  </r>
  <r>
    <n v="207"/>
    <x v="3"/>
    <n v="1"/>
    <n v="4.4862484000000001E-2"/>
    <n v="5"/>
    <n v="12"/>
    <n v="66.16"/>
    <n v="70"/>
    <n v="2"/>
    <x v="0"/>
    <n v="0"/>
    <n v="0"/>
    <s v="GKC"/>
    <n v="0.16465922431771093"/>
    <n v="22.290339518427022"/>
    <n v="3.6703100148826118"/>
    <x v="82"/>
    <n v="0"/>
    <n v="0"/>
    <n v="22.290339518427022"/>
    <n v="0"/>
    <n v="0"/>
    <n v="3.6703100148826118"/>
  </r>
  <r>
    <n v="207"/>
    <x v="3"/>
    <n v="1"/>
    <n v="4.4862484000000001E-2"/>
    <n v="6"/>
    <n v="12"/>
    <n v="65.89"/>
    <n v="70"/>
    <n v="2"/>
    <x v="0"/>
    <n v="0"/>
    <n v="0"/>
    <s v="GKC"/>
    <n v="0.16279724076161758"/>
    <n v="22.290339518427022"/>
    <n v="3.628805769239563"/>
    <x v="82"/>
    <n v="0"/>
    <n v="0"/>
    <n v="22.290339518427022"/>
    <n v="0"/>
    <n v="0"/>
    <n v="3.628805769239563"/>
  </r>
  <r>
    <n v="207"/>
    <x v="3"/>
    <n v="1"/>
    <n v="4.4862484000000001E-2"/>
    <n v="7"/>
    <n v="12"/>
    <n v="70.12"/>
    <n v="75"/>
    <n v="2"/>
    <x v="0"/>
    <n v="0"/>
    <n v="0"/>
    <s v="GKC"/>
    <n v="0.1935514074990678"/>
    <n v="22.290339518427022"/>
    <n v="4.3143265874236434"/>
    <x v="82"/>
    <n v="0"/>
    <n v="0"/>
    <n v="22.290339518427022"/>
    <n v="0"/>
    <n v="0"/>
    <n v="4.3143265874236434"/>
  </r>
  <r>
    <n v="207"/>
    <x v="3"/>
    <n v="1"/>
    <n v="4.4862484000000001E-2"/>
    <n v="8"/>
    <n v="12"/>
    <n v="73.33"/>
    <n v="75"/>
    <n v="2"/>
    <x v="0"/>
    <n v="0"/>
    <n v="0"/>
    <s v="GKC"/>
    <n v="0.21920898707510328"/>
    <n v="22.290339518427022"/>
    <n v="4.8862427473945331"/>
    <x v="82"/>
    <n v="0"/>
    <n v="0"/>
    <n v="22.290339518427022"/>
    <n v="0"/>
    <n v="0"/>
    <n v="4.8862427473945331"/>
  </r>
  <r>
    <n v="207"/>
    <x v="3"/>
    <n v="1"/>
    <n v="4.4862484000000001E-2"/>
    <n v="9"/>
    <n v="12"/>
    <n v="68.209999999999994"/>
    <n v="70"/>
    <n v="2"/>
    <x v="0"/>
    <n v="0"/>
    <n v="0"/>
    <s v="GKC"/>
    <n v="0.17924267433534691"/>
    <n v="22.290339518427022"/>
    <n v="3.995380067125728"/>
    <x v="82"/>
    <n v="0"/>
    <n v="0"/>
    <n v="22.290339518427022"/>
    <n v="0"/>
    <n v="0"/>
    <n v="3.995380067125728"/>
  </r>
  <r>
    <n v="207"/>
    <x v="3"/>
    <n v="1"/>
    <n v="4.4862484000000001E-2"/>
    <n v="10"/>
    <n v="12"/>
    <n v="67.989999999999995"/>
    <n v="70"/>
    <n v="2"/>
    <x v="0"/>
    <n v="0"/>
    <n v="0"/>
    <s v="GKC"/>
    <n v="0.17763954364625933"/>
    <n v="22.290339518427022"/>
    <n v="3.9596457397735563"/>
    <x v="82"/>
    <n v="0"/>
    <n v="0"/>
    <n v="22.290339518427022"/>
    <n v="0"/>
    <n v="0"/>
    <n v="3.9596457397735563"/>
  </r>
  <r>
    <n v="207"/>
    <x v="3"/>
    <n v="1"/>
    <n v="4.4862484000000001E-2"/>
    <n v="11"/>
    <n v="12"/>
    <n v="67.33"/>
    <n v="70"/>
    <n v="2"/>
    <x v="0"/>
    <n v="0"/>
    <n v="0"/>
    <s v="GKC"/>
    <n v="0.17288533115173615"/>
    <n v="22.290339518427022"/>
    <n v="3.8536727291278865"/>
    <x v="82"/>
    <n v="0"/>
    <n v="0"/>
    <n v="22.290339518427022"/>
    <n v="0"/>
    <n v="0"/>
    <n v="3.8536727291278865"/>
  </r>
  <r>
    <n v="207"/>
    <x v="3"/>
    <n v="1"/>
    <n v="4.4862484000000001E-2"/>
    <n v="12"/>
    <n v="12"/>
    <n v="74.2"/>
    <n v="75"/>
    <n v="2"/>
    <x v="0"/>
    <n v="0"/>
    <n v="0"/>
    <s v="GKC"/>
    <n v="0.22651827718470002"/>
    <n v="22.290339518427022"/>
    <n v="5.0491693055761253"/>
    <x v="82"/>
    <n v="0"/>
    <n v="0"/>
    <n v="22.290339518427022"/>
    <n v="0"/>
    <n v="0"/>
    <n v="5.0491693055761253"/>
  </r>
  <r>
    <n v="207"/>
    <x v="3"/>
    <n v="1"/>
    <n v="4.4862484000000001E-2"/>
    <n v="13"/>
    <n v="12"/>
    <n v="85.48"/>
    <n v="90"/>
    <n v="2"/>
    <x v="0"/>
    <n v="0"/>
    <n v="0"/>
    <s v="GKC"/>
    <n v="0.3357570970538819"/>
    <n v="22.290339518427022"/>
    <n v="7.4841396890524807"/>
    <x v="82"/>
    <n v="0"/>
    <n v="0"/>
    <n v="22.290339518427022"/>
    <n v="0"/>
    <n v="0"/>
    <n v="7.4841396890524807"/>
  </r>
  <r>
    <n v="207"/>
    <x v="3"/>
    <n v="1"/>
    <n v="4.4862484000000001E-2"/>
    <n v="14"/>
    <n v="12"/>
    <n v="70.41"/>
    <n v="75"/>
    <n v="2"/>
    <x v="0"/>
    <n v="0"/>
    <n v="0"/>
    <s v="GKC"/>
    <n v="0.19578575981274046"/>
    <n v="22.290339518427022"/>
    <n v="4.36413105909919"/>
    <x v="82"/>
    <n v="0"/>
    <n v="0"/>
    <n v="22.290339518427022"/>
    <n v="0"/>
    <n v="0"/>
    <n v="4.36413105909919"/>
  </r>
  <r>
    <n v="207"/>
    <x v="3"/>
    <n v="1"/>
    <n v="4.4862484000000001E-2"/>
    <n v="15"/>
    <n v="12"/>
    <n v="68.569999999999993"/>
    <n v="70"/>
    <n v="2"/>
    <x v="0"/>
    <n v="0"/>
    <n v="0"/>
    <s v="GKC"/>
    <n v="0.18188591071874657"/>
    <n v="22.290339518427022"/>
    <n v="4.0542987035391658"/>
    <x v="82"/>
    <n v="0"/>
    <n v="0"/>
    <n v="22.290339518427022"/>
    <n v="0"/>
    <n v="0"/>
    <n v="4.0542987035391658"/>
  </r>
  <r>
    <n v="207"/>
    <x v="3"/>
    <n v="1"/>
    <n v="4.4862484000000001E-2"/>
    <n v="16"/>
    <n v="12"/>
    <n v="71.87"/>
    <n v="75"/>
    <n v="2"/>
    <x v="0"/>
    <n v="0"/>
    <n v="0"/>
    <s v="GKC"/>
    <n v="0.20728553158947918"/>
    <n v="22.290339518427022"/>
    <n v="4.6204648763871203"/>
    <x v="82"/>
    <n v="0"/>
    <n v="0"/>
    <n v="22.290339518427022"/>
    <n v="0"/>
    <n v="0"/>
    <n v="4.6204648763871203"/>
  </r>
  <r>
    <n v="207"/>
    <x v="3"/>
    <n v="1"/>
    <n v="4.4862484000000001E-2"/>
    <n v="17"/>
    <n v="12"/>
    <n v="59.13"/>
    <n v="60"/>
    <n v="2"/>
    <x v="0"/>
    <n v="0"/>
    <n v="0"/>
    <s v="GKC"/>
    <n v="0.12047798651903048"/>
    <n v="22.290339518427022"/>
    <n v="2.6854952240056629"/>
    <x v="82"/>
    <n v="0"/>
    <n v="0"/>
    <n v="22.290339518427022"/>
    <n v="0"/>
    <n v="0"/>
    <n v="2.6854952240056629"/>
  </r>
  <r>
    <n v="207"/>
    <x v="3"/>
    <n v="1"/>
    <n v="4.4862484000000001E-2"/>
    <n v="18"/>
    <n v="12"/>
    <n v="67.38"/>
    <n v="70"/>
    <n v="2"/>
    <x v="0"/>
    <n v="0"/>
    <n v="0"/>
    <s v="GKC"/>
    <n v="0.17324261030975663"/>
    <n v="22.290339518427022"/>
    <n v="3.8616366028630207"/>
    <x v="82"/>
    <n v="0"/>
    <n v="0"/>
    <n v="22.290339518427022"/>
    <n v="0"/>
    <n v="0"/>
    <n v="3.8616366028630207"/>
  </r>
  <r>
    <n v="207"/>
    <x v="3"/>
    <n v="1"/>
    <n v="4.4862484000000001E-2"/>
    <n v="19"/>
    <n v="12"/>
    <n v="67.150000000000006"/>
    <n v="70"/>
    <n v="2"/>
    <x v="0"/>
    <n v="0"/>
    <n v="0"/>
    <s v="GKC"/>
    <n v="0.17160303421190901"/>
    <n v="22.290339518427022"/>
    <n v="3.8250898949756995"/>
    <x v="82"/>
    <n v="0"/>
    <n v="0"/>
    <n v="22.290339518427022"/>
    <n v="0"/>
    <n v="0"/>
    <n v="3.8250898949756995"/>
  </r>
  <r>
    <n v="207"/>
    <x v="3"/>
    <n v="1"/>
    <n v="4.4862484000000001E-2"/>
    <n v="20"/>
    <n v="12"/>
    <n v="61.39"/>
    <n v="65"/>
    <n v="2"/>
    <x v="0"/>
    <n v="0"/>
    <n v="0"/>
    <s v="GKC"/>
    <n v="0.13372404583104122"/>
    <n v="22.290339518427022"/>
    <n v="2.9807543833516044"/>
    <x v="82"/>
    <n v="0"/>
    <n v="0"/>
    <n v="22.290339518427022"/>
    <n v="0"/>
    <n v="0"/>
    <n v="2.9807543833516044"/>
  </r>
  <r>
    <n v="207"/>
    <x v="3"/>
    <n v="1"/>
    <n v="4.4862484000000001E-2"/>
    <n v="21"/>
    <n v="12"/>
    <n v="66.11"/>
    <n v="70"/>
    <n v="2"/>
    <x v="0"/>
    <n v="0"/>
    <n v="0"/>
    <s v="GKC"/>
    <n v="0.16431338907751786"/>
    <n v="22.290339518427022"/>
    <n v="3.6626012299612714"/>
    <x v="82"/>
    <n v="0"/>
    <n v="0"/>
    <n v="22.290339518427022"/>
    <n v="0"/>
    <n v="0"/>
    <n v="3.6626012299612714"/>
  </r>
  <r>
    <n v="207"/>
    <x v="3"/>
    <n v="1"/>
    <n v="4.4862484000000001E-2"/>
    <n v="22"/>
    <n v="12"/>
    <n v="68.98"/>
    <n v="70"/>
    <n v="2"/>
    <x v="0"/>
    <n v="0"/>
    <n v="0"/>
    <s v="GKC"/>
    <n v="0.18492651306538707"/>
    <n v="22.290339518427022"/>
    <n v="4.1220747621863083"/>
    <x v="82"/>
    <n v="0"/>
    <n v="0"/>
    <n v="22.290339518427022"/>
    <n v="0"/>
    <n v="0"/>
    <n v="4.1220747621863083"/>
  </r>
  <r>
    <n v="207"/>
    <x v="3"/>
    <n v="1"/>
    <n v="4.4862484000000001E-2"/>
    <n v="23"/>
    <n v="12"/>
    <n v="70.12"/>
    <n v="75"/>
    <n v="2"/>
    <x v="0"/>
    <n v="0"/>
    <n v="0"/>
    <s v="GKC"/>
    <n v="0.1935514074990678"/>
    <n v="22.290339518427022"/>
    <n v="4.3143265874236434"/>
    <x v="82"/>
    <n v="0"/>
    <n v="0"/>
    <n v="22.290339518427022"/>
    <n v="0"/>
    <n v="0"/>
    <n v="4.3143265874236434"/>
  </r>
  <r>
    <n v="207"/>
    <x v="3"/>
    <n v="1"/>
    <n v="4.4862484000000001E-2"/>
    <n v="24"/>
    <n v="12"/>
    <n v="81.5"/>
    <n v="85"/>
    <n v="2"/>
    <x v="0"/>
    <n v="0"/>
    <n v="0"/>
    <s v="GKC"/>
    <n v="0.29406226578941219"/>
    <n v="22.290339518427022"/>
    <n v="6.554747744003925"/>
    <x v="82"/>
    <n v="0"/>
    <n v="0"/>
    <n v="22.290339518427022"/>
    <n v="0"/>
    <n v="0"/>
    <n v="6.554747744003925"/>
  </r>
  <r>
    <n v="207"/>
    <x v="3"/>
    <n v="1"/>
    <n v="4.4862484000000001E-2"/>
    <n v="25"/>
    <n v="12"/>
    <n v="68.540000000000006"/>
    <n v="70"/>
    <n v="2"/>
    <x v="0"/>
    <n v="0"/>
    <n v="0"/>
    <s v="GKC"/>
    <n v="0.18166469400448298"/>
    <n v="22.290339518427022"/>
    <n v="4.0493677078710792"/>
    <x v="82"/>
    <n v="0"/>
    <n v="0"/>
    <n v="22.290339518427022"/>
    <n v="0"/>
    <n v="0"/>
    <n v="4.0493677078710792"/>
  </r>
  <r>
    <n v="207"/>
    <x v="3"/>
    <n v="1"/>
    <n v="4.4862484000000001E-2"/>
    <n v="26"/>
    <n v="12"/>
    <n v="70.599999999999994"/>
    <n v="75"/>
    <n v="2"/>
    <x v="0"/>
    <n v="0"/>
    <n v="0"/>
    <s v="GKC"/>
    <n v="0.19725856204573855"/>
    <n v="22.290339518427022"/>
    <n v="4.3969603209162145"/>
    <x v="82"/>
    <n v="0"/>
    <n v="0"/>
    <n v="22.290339518427022"/>
    <n v="0"/>
    <n v="0"/>
    <n v="4.3969603209162145"/>
  </r>
  <r>
    <n v="207"/>
    <x v="3"/>
    <n v="1"/>
    <n v="4.4862484000000001E-2"/>
    <n v="27"/>
    <n v="12"/>
    <n v="73.45"/>
    <n v="75"/>
    <n v="2"/>
    <x v="0"/>
    <n v="0"/>
    <n v="0"/>
    <s v="GKC"/>
    <n v="0.22020804711491071"/>
    <n v="22.290339518427022"/>
    <n v="4.9085121348811338"/>
    <x v="82"/>
    <n v="0"/>
    <n v="0"/>
    <n v="22.290339518427022"/>
    <n v="0"/>
    <n v="0"/>
    <n v="4.9085121348811338"/>
  </r>
  <r>
    <n v="207"/>
    <x v="3"/>
    <n v="1"/>
    <n v="4.4862484000000001E-2"/>
    <n v="28"/>
    <n v="12"/>
    <n v="79.010000000000005"/>
    <n v="80"/>
    <n v="2"/>
    <x v="0"/>
    <n v="0"/>
    <n v="0"/>
    <s v="GKC"/>
    <n v="0.2697514595182739"/>
    <n v="22.290339518427022"/>
    <n v="6.0128516182535474"/>
    <x v="82"/>
    <n v="0"/>
    <n v="0"/>
    <n v="22.290339518427022"/>
    <n v="0"/>
    <n v="0"/>
    <n v="6.0128516182535474"/>
  </r>
  <r>
    <n v="207"/>
    <x v="3"/>
    <n v="1"/>
    <n v="4.4862484000000001E-2"/>
    <n v="29"/>
    <n v="12"/>
    <n v="53.47"/>
    <n v="55"/>
    <n v="2"/>
    <x v="0"/>
    <n v="0"/>
    <n v="0"/>
    <s v="GKC"/>
    <n v="9.1071902953710357E-2"/>
    <n v="22.290339518427022"/>
    <n v="2.0300236374274405"/>
    <x v="82"/>
    <n v="0"/>
    <n v="0"/>
    <n v="22.290339518427022"/>
    <n v="0"/>
    <n v="0"/>
    <n v="2.0300236374274405"/>
  </r>
  <r>
    <n v="207"/>
    <x v="3"/>
    <n v="1"/>
    <n v="4.4862484000000001E-2"/>
    <n v="30"/>
    <n v="12"/>
    <n v="63.09"/>
    <n v="65"/>
    <n v="2"/>
    <x v="0"/>
    <n v="0"/>
    <n v="0"/>
    <s v="GKC"/>
    <n v="0.14427803407642634"/>
    <n v="22.290339518427022"/>
    <n v="3.2160063646147266"/>
    <x v="82"/>
    <n v="0"/>
    <n v="0"/>
    <n v="22.290339518427022"/>
    <n v="0"/>
    <n v="0"/>
    <n v="3.2160063646147266"/>
  </r>
  <r>
    <n v="207"/>
    <x v="3"/>
    <n v="1"/>
    <n v="4.4862484000000001E-2"/>
    <n v="31"/>
    <n v="12"/>
    <n v="68.59"/>
    <n v="70"/>
    <n v="2"/>
    <x v="0"/>
    <n v="0"/>
    <n v="0"/>
    <s v="GKC"/>
    <n v="0.18203348432465388"/>
    <n v="22.290339518427022"/>
    <n v="4.0575881693187981"/>
    <x v="82"/>
    <n v="0"/>
    <n v="0"/>
    <n v="22.290339518427022"/>
    <n v="0"/>
    <n v="0"/>
    <n v="4.0575881693187981"/>
  </r>
  <r>
    <n v="207"/>
    <x v="3"/>
    <n v="1"/>
    <n v="4.4862484000000001E-2"/>
    <n v="32"/>
    <n v="12"/>
    <n v="52.59"/>
    <n v="55"/>
    <n v="2"/>
    <x v="0"/>
    <n v="0"/>
    <n v="0"/>
    <s v="GKC"/>
    <n v="8.6964440526961811E-2"/>
    <n v="22.290339518427022"/>
    <n v="1.9384669053760333"/>
    <x v="82"/>
    <n v="0"/>
    <n v="0"/>
    <n v="22.290339518427022"/>
    <n v="0"/>
    <n v="0"/>
    <n v="1.9384669053760333"/>
  </r>
  <r>
    <n v="207"/>
    <x v="3"/>
    <n v="1"/>
    <n v="4.4862484000000001E-2"/>
    <n v="33"/>
    <n v="12"/>
    <n v="62.87"/>
    <n v="65"/>
    <n v="2"/>
    <x v="0"/>
    <n v="0"/>
    <n v="0"/>
    <s v="GKC"/>
    <n v="0.14288322778708321"/>
    <n v="22.290339518427022"/>
    <n v="3.1849156588628307"/>
    <x v="82"/>
    <n v="0"/>
    <n v="0"/>
    <n v="22.290339518427022"/>
    <n v="0"/>
    <n v="0"/>
    <n v="3.1849156588628307"/>
  </r>
  <r>
    <n v="207"/>
    <x v="3"/>
    <n v="1"/>
    <n v="4.4862484000000001E-2"/>
    <n v="34"/>
    <n v="12"/>
    <n v="49.86"/>
    <n v="50"/>
    <n v="2"/>
    <x v="0"/>
    <n v="0"/>
    <n v="0"/>
    <s v="GKC"/>
    <n v="7.4982352825578261E-2"/>
    <n v="22.290339518427022"/>
    <n v="1.6713821023726252"/>
    <x v="82"/>
    <n v="0"/>
    <n v="0"/>
    <n v="22.290339518427022"/>
    <n v="0"/>
    <n v="0"/>
    <n v="1.6713821023726252"/>
  </r>
  <r>
    <n v="207"/>
    <x v="3"/>
    <n v="1"/>
    <n v="4.4862484000000001E-2"/>
    <n v="35"/>
    <n v="12"/>
    <n v="72.400000000000006"/>
    <n v="75"/>
    <n v="2"/>
    <x v="0"/>
    <n v="0"/>
    <n v="0"/>
    <s v="GKC"/>
    <n v="0.21156457110319693"/>
    <n v="22.290339518427022"/>
    <n v="4.7158461199606538"/>
    <x v="82"/>
    <n v="0"/>
    <n v="0"/>
    <n v="22.290339518427022"/>
    <n v="0"/>
    <n v="0"/>
    <n v="4.7158461199606538"/>
  </r>
  <r>
    <n v="207"/>
    <x v="3"/>
    <n v="1"/>
    <n v="4.4862484000000001E-2"/>
    <n v="36"/>
    <n v="12"/>
    <n v="67.709999999999994"/>
    <n v="70"/>
    <n v="2"/>
    <x v="0"/>
    <n v="0"/>
    <n v="0"/>
    <s v="GKC"/>
    <n v="0.17561251575465042"/>
    <n v="22.290339518427022"/>
    <n v="3.9144625998562721"/>
    <x v="82"/>
    <n v="0"/>
    <n v="0"/>
    <n v="22.290339518427022"/>
    <n v="0"/>
    <n v="0"/>
    <n v="3.9144625998562721"/>
  </r>
  <r>
    <n v="207"/>
    <x v="3"/>
    <n v="1"/>
    <n v="4.4862484000000001E-2"/>
    <n v="37"/>
    <n v="12"/>
    <n v="65.72"/>
    <n v="70"/>
    <n v="2"/>
    <x v="0"/>
    <n v="0"/>
    <n v="0"/>
    <s v="GKC"/>
    <n v="0.16163182964403219"/>
    <n v="22.290339518427022"/>
    <n v="3.6028283597500348"/>
    <x v="82"/>
    <n v="0"/>
    <n v="0"/>
    <n v="22.290339518427022"/>
    <n v="0"/>
    <n v="0"/>
    <n v="3.6028283597500348"/>
  </r>
  <r>
    <n v="207"/>
    <x v="3"/>
    <n v="1"/>
    <n v="4.4862484000000001E-2"/>
    <n v="38"/>
    <n v="12"/>
    <n v="70.02"/>
    <n v="75"/>
    <n v="2"/>
    <x v="0"/>
    <n v="0"/>
    <n v="0"/>
    <s v="GKC"/>
    <n v="0.19278474586461289"/>
    <n v="22.290339518427022"/>
    <n v="4.2972374392958912"/>
    <x v="82"/>
    <n v="0"/>
    <n v="0"/>
    <n v="22.290339518427022"/>
    <n v="0"/>
    <n v="0"/>
    <n v="4.2972374392958912"/>
  </r>
  <r>
    <n v="207"/>
    <x v="3"/>
    <n v="1"/>
    <n v="4.4862484000000001E-2"/>
    <n v="39"/>
    <n v="12"/>
    <n v="67.28"/>
    <n v="70"/>
    <n v="2"/>
    <x v="0"/>
    <n v="0"/>
    <n v="0"/>
    <s v="GKC"/>
    <n v="0.17252852421529605"/>
    <n v="22.290339518427022"/>
    <n v="3.8457193813721067"/>
    <x v="82"/>
    <n v="0"/>
    <n v="0"/>
    <n v="22.290339518427022"/>
    <n v="0"/>
    <n v="0"/>
    <n v="3.8457193813721067"/>
  </r>
  <r>
    <n v="207"/>
    <x v="3"/>
    <n v="1"/>
    <n v="4.4862484000000001E-2"/>
    <n v="40"/>
    <n v="12"/>
    <n v="70.36"/>
    <n v="75"/>
    <n v="2"/>
    <x v="0"/>
    <n v="0"/>
    <n v="0"/>
    <s v="GKC"/>
    <n v="0.19539935450803961"/>
    <n v="22.290339518427022"/>
    <n v="4.3555179536656867"/>
    <x v="82"/>
    <n v="0"/>
    <n v="0"/>
    <n v="22.290339518427022"/>
    <n v="0"/>
    <n v="0"/>
    <n v="4.3555179536656867"/>
  </r>
  <r>
    <n v="207"/>
    <x v="3"/>
    <n v="1"/>
    <n v="4.4862484000000001E-2"/>
    <n v="41"/>
    <n v="12"/>
    <n v="65.459999999999994"/>
    <n v="70"/>
    <n v="2"/>
    <x v="0"/>
    <n v="0"/>
    <n v="0"/>
    <s v="GKC"/>
    <n v="0.15985979363716002"/>
    <n v="22.290339518427022"/>
    <n v="3.5633290755179767"/>
    <x v="82"/>
    <n v="0"/>
    <n v="0"/>
    <n v="22.290339518427022"/>
    <n v="0"/>
    <n v="0"/>
    <n v="3.5633290755179767"/>
  </r>
  <r>
    <n v="207"/>
    <x v="3"/>
    <n v="1"/>
    <n v="4.4862484000000001E-2"/>
    <n v="42"/>
    <n v="12"/>
    <n v="77.099999999999994"/>
    <n v="80"/>
    <n v="2"/>
    <x v="0"/>
    <n v="0"/>
    <n v="0"/>
    <s v="GKC"/>
    <n v="0.2520044528187092"/>
    <n v="22.290339518427022"/>
    <n v="5.6172648134844518"/>
    <x v="82"/>
    <n v="0"/>
    <n v="0"/>
    <n v="22.290339518427022"/>
    <n v="0"/>
    <n v="0"/>
    <n v="5.6172648134844518"/>
  </r>
  <r>
    <n v="207"/>
    <x v="3"/>
    <n v="1"/>
    <n v="4.4862484000000001E-2"/>
    <n v="43"/>
    <n v="12"/>
    <n v="70.790000000000006"/>
    <n v="75"/>
    <n v="2"/>
    <x v="0"/>
    <n v="0"/>
    <n v="0"/>
    <s v="GKC"/>
    <n v="0.19873844045310793"/>
    <n v="22.290339518427022"/>
    <n v="4.4299473130624669"/>
    <x v="82"/>
    <n v="0"/>
    <n v="0"/>
    <n v="22.290339518427022"/>
    <n v="0"/>
    <n v="0"/>
    <n v="4.4299473130624669"/>
  </r>
  <r>
    <n v="207"/>
    <x v="3"/>
    <n v="1"/>
    <n v="4.4862484000000001E-2"/>
    <n v="44"/>
    <n v="12"/>
    <n v="67.44"/>
    <n v="70"/>
    <n v="2"/>
    <x v="0"/>
    <n v="0"/>
    <n v="0"/>
    <s v="GKC"/>
    <n v="0.17367196901745527"/>
    <n v="22.290339518427022"/>
    <n v="3.8712071542328164"/>
    <x v="82"/>
    <n v="0"/>
    <n v="0"/>
    <n v="22.290339518427022"/>
    <n v="0"/>
    <n v="0"/>
    <n v="3.8712071542328164"/>
  </r>
  <r>
    <n v="207"/>
    <x v="3"/>
    <n v="1"/>
    <n v="4.4862484000000001E-2"/>
    <n v="45"/>
    <n v="12"/>
    <n v="73.36"/>
    <n v="75"/>
    <n v="2"/>
    <x v="0"/>
    <n v="0"/>
    <n v="0"/>
    <s v="GKC"/>
    <n v="0.219458479360117"/>
    <n v="22.290339518427022"/>
    <n v="4.8918040151347171"/>
    <x v="82"/>
    <n v="0"/>
    <n v="0"/>
    <n v="22.290339518427022"/>
    <n v="0"/>
    <n v="0"/>
    <n v="4.8918040151347171"/>
  </r>
  <r>
    <n v="207"/>
    <x v="3"/>
    <n v="1"/>
    <n v="4.4862484000000001E-2"/>
    <n v="46"/>
    <n v="12"/>
    <n v="73.709999999999994"/>
    <n v="75"/>
    <n v="2"/>
    <x v="0"/>
    <n v="0"/>
    <n v="0"/>
    <s v="GKC"/>
    <n v="0.22238266930255182"/>
    <n v="22.290339518427022"/>
    <n v="4.9569852017679583"/>
    <x v="82"/>
    <n v="0"/>
    <n v="0"/>
    <n v="22.290339518427022"/>
    <n v="0"/>
    <n v="0"/>
    <n v="4.9569852017679583"/>
  </r>
  <r>
    <n v="207"/>
    <x v="3"/>
    <n v="1"/>
    <n v="4.4862484000000001E-2"/>
    <n v="47"/>
    <n v="12"/>
    <n v="70.73"/>
    <n v="75"/>
    <n v="2"/>
    <x v="0"/>
    <n v="0"/>
    <n v="0"/>
    <s v="GKC"/>
    <n v="0.19827034506571692"/>
    <n v="22.290339518427022"/>
    <n v="4.4195133079505116"/>
    <x v="82"/>
    <n v="0"/>
    <n v="0"/>
    <n v="22.290339518427022"/>
    <n v="0"/>
    <n v="0"/>
    <n v="4.4195133079505116"/>
  </r>
  <r>
    <n v="207"/>
    <x v="3"/>
    <n v="1"/>
    <n v="4.4862484000000001E-2"/>
    <n v="48"/>
    <n v="12"/>
    <n v="70.64"/>
    <n v="75"/>
    <n v="2"/>
    <x v="0"/>
    <n v="0"/>
    <n v="0"/>
    <s v="GKC"/>
    <n v="0.19756952684821255"/>
    <n v="22.290339518427022"/>
    <n v="4.4038918319416407"/>
    <x v="82"/>
    <n v="0"/>
    <n v="0"/>
    <n v="22.290339518427022"/>
    <n v="0"/>
    <n v="0"/>
    <n v="4.4038918319416407"/>
  </r>
  <r>
    <n v="207"/>
    <x v="3"/>
    <n v="1"/>
    <n v="4.4862484000000001E-2"/>
    <n v="49"/>
    <n v="12"/>
    <n v="74.67"/>
    <n v="75"/>
    <n v="2"/>
    <x v="0"/>
    <n v="0"/>
    <n v="0"/>
    <s v="GKC"/>
    <n v="0.23053105413162181"/>
    <n v="22.290339518427022"/>
    <n v="5.1386154661347287"/>
    <x v="82"/>
    <n v="0"/>
    <n v="0"/>
    <n v="22.290339518427022"/>
    <n v="0"/>
    <n v="0"/>
    <n v="5.1386154661347287"/>
  </r>
  <r>
    <n v="207"/>
    <x v="3"/>
    <n v="1"/>
    <n v="4.4862484000000001E-2"/>
    <n v="50"/>
    <n v="12"/>
    <n v="69.28"/>
    <n v="70"/>
    <n v="2"/>
    <x v="0"/>
    <n v="0"/>
    <n v="0"/>
    <s v="GKC"/>
    <n v="0.1871718361668675"/>
    <n v="22.290339518427022"/>
    <n v="4.1721237764468748"/>
    <x v="82"/>
    <n v="0"/>
    <n v="0"/>
    <n v="22.290339518427022"/>
    <n v="0"/>
    <n v="0"/>
    <n v="4.1721237764468748"/>
  </r>
  <r>
    <n v="207"/>
    <x v="3"/>
    <n v="1"/>
    <n v="4.4862484000000001E-2"/>
    <n v="51"/>
    <n v="12"/>
    <n v="73.17"/>
    <n v="75"/>
    <n v="2"/>
    <x v="0"/>
    <n v="0"/>
    <n v="0"/>
    <s v="GKC"/>
    <n v="0.21788142918501302"/>
    <n v="22.290339518427022"/>
    <n v="4.8566510312940547"/>
    <x v="82"/>
    <n v="0"/>
    <n v="0"/>
    <n v="22.290339518427022"/>
    <n v="0"/>
    <n v="0"/>
    <n v="4.8566510312940547"/>
  </r>
  <r>
    <n v="207"/>
    <x v="3"/>
    <n v="1"/>
    <n v="4.4862484000000001E-2"/>
    <n v="52"/>
    <n v="12"/>
    <n v="68.180000000000007"/>
    <n v="70"/>
    <n v="2"/>
    <x v="0"/>
    <n v="0"/>
    <n v="0"/>
    <s v="GKC"/>
    <n v="0.17902352230411581"/>
    <n v="22.290339518427022"/>
    <n v="3.990495093943434"/>
    <x v="82"/>
    <n v="0"/>
    <n v="0"/>
    <n v="22.290339518427022"/>
    <n v="0"/>
    <n v="0"/>
    <n v="3.990495093943434"/>
  </r>
  <r>
    <n v="207"/>
    <x v="3"/>
    <n v="1"/>
    <n v="4.4862484000000001E-2"/>
    <n v="53"/>
    <n v="12"/>
    <n v="53.69"/>
    <n v="55"/>
    <n v="2"/>
    <x v="0"/>
    <n v="0"/>
    <n v="0"/>
    <s v="GKC"/>
    <n v="9.211779752440849E-2"/>
    <n v="22.290339518427022"/>
    <n v="2.0533369825087813"/>
    <x v="82"/>
    <n v="0"/>
    <n v="0"/>
    <n v="22.290339518427022"/>
    <n v="0"/>
    <n v="0"/>
    <n v="2.0533369825087813"/>
  </r>
  <r>
    <n v="207"/>
    <x v="3"/>
    <n v="1"/>
    <n v="4.4862484000000001E-2"/>
    <n v="54"/>
    <n v="12"/>
    <n v="74.55"/>
    <n v="75"/>
    <n v="2"/>
    <x v="0"/>
    <n v="0"/>
    <n v="0"/>
    <s v="GKC"/>
    <n v="0.22950222366246709"/>
    <n v="22.290339518427022"/>
    <n v="5.1156824856703675"/>
    <x v="82"/>
    <n v="0"/>
    <n v="0"/>
    <n v="22.290339518427022"/>
    <n v="0"/>
    <n v="0"/>
    <n v="5.1156824856703675"/>
  </r>
  <r>
    <n v="207"/>
    <x v="3"/>
    <n v="1"/>
    <n v="4.4862484000000001E-2"/>
    <n v="55"/>
    <n v="12"/>
    <n v="53.37"/>
    <n v="55"/>
    <n v="2"/>
    <x v="0"/>
    <n v="0"/>
    <n v="0"/>
    <s v="GKC"/>
    <n v="9.0599022151371292E-2"/>
    <n v="22.290339518427022"/>
    <n v="2.0194829637915568"/>
    <x v="82"/>
    <n v="0"/>
    <n v="0"/>
    <n v="22.290339518427022"/>
    <n v="0"/>
    <n v="0"/>
    <n v="2.0194829637915568"/>
  </r>
  <r>
    <n v="207"/>
    <x v="3"/>
    <n v="1"/>
    <n v="4.4862484000000001E-2"/>
    <n v="56"/>
    <n v="12"/>
    <n v="51.95"/>
    <n v="55"/>
    <n v="2"/>
    <x v="0"/>
    <n v="0"/>
    <n v="0"/>
    <s v="GKC"/>
    <n v="8.4053036835684755E-2"/>
    <n v="22.290339518427022"/>
    <n v="1.873570728622266"/>
    <x v="82"/>
    <n v="0"/>
    <n v="0"/>
    <n v="22.290339518427022"/>
    <n v="0"/>
    <n v="0"/>
    <n v="1.873570728622266"/>
  </r>
  <r>
    <n v="207"/>
    <x v="3"/>
    <n v="1"/>
    <n v="4.4862484000000001E-2"/>
    <n v="57"/>
    <n v="12"/>
    <n v="63.59"/>
    <n v="65"/>
    <n v="2"/>
    <x v="0"/>
    <n v="0"/>
    <n v="0"/>
    <s v="GKC"/>
    <n v="0.14748040160974796"/>
    <n v="22.290339518427022"/>
    <n v="3.287388224195253"/>
    <x v="82"/>
    <n v="0"/>
    <n v="0"/>
    <n v="22.290339518427022"/>
    <n v="0"/>
    <n v="0"/>
    <n v="3.287388224195253"/>
  </r>
  <r>
    <n v="207"/>
    <x v="3"/>
    <n v="1"/>
    <n v="4.4862484000000001E-2"/>
    <n v="58"/>
    <n v="12"/>
    <n v="74.239999999999995"/>
    <n v="75"/>
    <n v="2"/>
    <x v="0"/>
    <n v="0"/>
    <n v="0"/>
    <s v="GKC"/>
    <n v="0.22685803447848304"/>
    <n v="22.290339518427022"/>
    <n v="5.0567426110084108"/>
    <x v="82"/>
    <n v="0"/>
    <n v="0"/>
    <n v="22.290339518427022"/>
    <n v="0"/>
    <n v="0"/>
    <n v="5.0567426110084108"/>
  </r>
  <r>
    <n v="207"/>
    <x v="3"/>
    <n v="1"/>
    <n v="4.4862484000000001E-2"/>
    <n v="59"/>
    <n v="12"/>
    <n v="72.25"/>
    <n v="75"/>
    <n v="2"/>
    <x v="0"/>
    <n v="0"/>
    <n v="0"/>
    <s v="GKC"/>
    <n v="0.21034783873582003"/>
    <n v="22.290339518427022"/>
    <n v="4.6887247423887635"/>
    <x v="82"/>
    <n v="0"/>
    <n v="0"/>
    <n v="22.290339518427022"/>
    <n v="0"/>
    <n v="0"/>
    <n v="4.6887247423887635"/>
  </r>
  <r>
    <n v="207"/>
    <x v="3"/>
    <n v="1"/>
    <n v="4.4862484000000001E-2"/>
    <n v="60"/>
    <n v="12"/>
    <n v="67.02"/>
    <n v="70"/>
    <n v="2"/>
    <x v="0"/>
    <n v="0"/>
    <n v="0"/>
    <s v="GKC"/>
    <n v="0.17068072975919896"/>
    <n v="22.290339518427022"/>
    <n v="3.8045314155854353"/>
    <x v="82"/>
    <n v="0"/>
    <n v="0"/>
    <n v="22.290339518427022"/>
    <n v="0"/>
    <n v="0"/>
    <n v="3.8045314155854353"/>
  </r>
  <r>
    <n v="207"/>
    <x v="3"/>
    <n v="1"/>
    <n v="4.4862484000000001E-2"/>
    <n v="61"/>
    <n v="12"/>
    <n v="68.150000000000006"/>
    <n v="70"/>
    <n v="2"/>
    <x v="0"/>
    <n v="0"/>
    <n v="0"/>
    <s v="GKC"/>
    <n v="0.17880454194648759"/>
    <n v="22.290339518427022"/>
    <n v="3.9856139474240346"/>
    <x v="82"/>
    <n v="0"/>
    <n v="0"/>
    <n v="22.290339518427022"/>
    <n v="0"/>
    <n v="0"/>
    <n v="3.9856139474240346"/>
  </r>
  <r>
    <n v="207"/>
    <x v="3"/>
    <n v="1"/>
    <n v="4.4862484000000001E-2"/>
    <n v="62"/>
    <n v="12"/>
    <n v="67.87"/>
    <n v="70"/>
    <n v="2"/>
    <x v="0"/>
    <n v="0"/>
    <n v="0"/>
    <s v="GKC"/>
    <n v="0.17676899300783774"/>
    <n v="22.290339518427022"/>
    <n v="3.9402408704751557"/>
    <x v="82"/>
    <n v="0"/>
    <n v="0"/>
    <n v="22.290339518427022"/>
    <n v="0"/>
    <n v="0"/>
    <n v="3.9402408704751557"/>
  </r>
  <r>
    <n v="207"/>
    <x v="3"/>
    <n v="1"/>
    <n v="4.4862484000000001E-2"/>
    <n v="63"/>
    <n v="12"/>
    <n v="69.89"/>
    <n v="70"/>
    <n v="2"/>
    <x v="0"/>
    <n v="0"/>
    <n v="0"/>
    <s v="GKC"/>
    <n v="0.19179099703401431"/>
    <n v="22.290339518427022"/>
    <n v="4.2750864404658087"/>
    <x v="82"/>
    <n v="0"/>
    <n v="0"/>
    <n v="22.290339518427022"/>
    <n v="0"/>
    <n v="0"/>
    <n v="4.2750864404658087"/>
  </r>
  <r>
    <n v="207"/>
    <x v="3"/>
    <n v="1"/>
    <n v="4.4862484000000001E-2"/>
    <n v="64"/>
    <n v="12"/>
    <n v="51.59"/>
    <n v="55"/>
    <n v="2"/>
    <x v="0"/>
    <n v="0"/>
    <n v="0"/>
    <s v="GKC"/>
    <n v="8.2443177583574861E-2"/>
    <n v="22.290339518427022"/>
    <n v="1.8376864193158555"/>
    <x v="82"/>
    <n v="0"/>
    <n v="0"/>
    <n v="22.290339518427022"/>
    <n v="0"/>
    <n v="0"/>
    <n v="1.8376864193158555"/>
  </r>
  <r>
    <n v="207"/>
    <x v="3"/>
    <n v="1"/>
    <n v="4.4862484000000001E-2"/>
    <n v="65"/>
    <n v="12"/>
    <n v="67.739999999999995"/>
    <n v="70"/>
    <n v="2"/>
    <x v="0"/>
    <n v="0"/>
    <n v="0"/>
    <s v="GKC"/>
    <n v="0.17582898501401203"/>
    <n v="22.290339518427022"/>
    <n v="3.9192877731427451"/>
    <x v="82"/>
    <n v="0"/>
    <n v="0"/>
    <n v="22.290339518427022"/>
    <n v="0"/>
    <n v="0"/>
    <n v="3.9192877731427451"/>
  </r>
  <r>
    <n v="207"/>
    <x v="3"/>
    <n v="1"/>
    <n v="4.4862484000000001E-2"/>
    <n v="66"/>
    <n v="12"/>
    <n v="52.16"/>
    <n v="55"/>
    <n v="2"/>
    <x v="0"/>
    <n v="0"/>
    <n v="0"/>
    <s v="GKC"/>
    <n v="8.5001346785867571E-2"/>
    <n v="22.290339518427022"/>
    <n v="1.8947088793805436"/>
    <x v="82"/>
    <n v="0"/>
    <n v="0"/>
    <n v="22.290339518427022"/>
    <n v="0"/>
    <n v="0"/>
    <n v="1.8947088793805436"/>
  </r>
  <r>
    <n v="207"/>
    <x v="3"/>
    <n v="1"/>
    <n v="4.4862484000000001E-2"/>
    <n v="67"/>
    <n v="12"/>
    <n v="69.92"/>
    <n v="70"/>
    <n v="2"/>
    <x v="0"/>
    <n v="0"/>
    <n v="0"/>
    <s v="GKC"/>
    <n v="0.19202003180138635"/>
    <n v="22.290339518427022"/>
    <n v="4.280191703192056"/>
    <x v="82"/>
    <n v="0"/>
    <n v="0"/>
    <n v="22.290339518427022"/>
    <n v="0"/>
    <n v="0"/>
    <n v="4.280191703192056"/>
  </r>
  <r>
    <n v="207"/>
    <x v="3"/>
    <n v="1"/>
    <n v="4.4862484000000001E-2"/>
    <n v="68"/>
    <n v="12"/>
    <n v="39.75"/>
    <n v="40"/>
    <n v="2"/>
    <x v="0"/>
    <n v="0"/>
    <n v="0"/>
    <s v="GKC"/>
    <n v="3.9926988634188788E-2"/>
    <n v="22.290339518427022"/>
    <n v="0.88998613260444492"/>
    <x v="82"/>
    <n v="0"/>
    <n v="0"/>
    <n v="22.290339518427022"/>
    <n v="0"/>
    <n v="0"/>
    <n v="0.88998613260444492"/>
  </r>
  <r>
    <n v="207"/>
    <x v="3"/>
    <n v="1"/>
    <n v="4.4862484000000001E-2"/>
    <n v="69"/>
    <n v="12"/>
    <n v="43.57"/>
    <n v="45"/>
    <n v="2"/>
    <x v="0"/>
    <n v="0"/>
    <n v="0"/>
    <s v="GKC"/>
    <n v="5.1533613207615306E-2"/>
    <n v="22.290339518427022"/>
    <n v="1.1487017350090403"/>
    <x v="82"/>
    <n v="0"/>
    <n v="0"/>
    <n v="22.290339518427022"/>
    <n v="0"/>
    <n v="0"/>
    <n v="1.1487017350090403"/>
  </r>
  <r>
    <n v="207"/>
    <x v="3"/>
    <n v="1"/>
    <n v="4.4862484000000001E-2"/>
    <n v="70"/>
    <n v="12"/>
    <n v="37.96"/>
    <n v="40"/>
    <n v="2"/>
    <x v="0"/>
    <n v="0"/>
    <n v="0"/>
    <s v="GKC"/>
    <n v="3.512498617232572E-2"/>
    <n v="22.290339518427022"/>
    <n v="0.7829478673611947"/>
    <x v="82"/>
    <n v="0"/>
    <n v="0"/>
    <n v="22.290339518427022"/>
    <n v="0"/>
    <n v="0"/>
    <n v="0.7829478673611947"/>
  </r>
  <r>
    <n v="207"/>
    <x v="3"/>
    <n v="1"/>
    <n v="4.4862484000000001E-2"/>
    <n v="71"/>
    <n v="12"/>
    <n v="39.299999999999997"/>
    <n v="40"/>
    <n v="2"/>
    <x v="0"/>
    <n v="0"/>
    <n v="0"/>
    <s v="GKC"/>
    <n v="3.8682601333503291E-2"/>
    <n v="22.290339518427022"/>
    <n v="0.86224831717974626"/>
    <x v="82"/>
    <n v="0"/>
    <n v="0"/>
    <n v="22.290339518427022"/>
    <n v="0"/>
    <n v="0"/>
    <n v="0.86224831717974626"/>
  </r>
  <r>
    <n v="207"/>
    <x v="3"/>
    <n v="1"/>
    <n v="4.4862484000000001E-2"/>
    <n v="72"/>
    <n v="12"/>
    <n v="68.2"/>
    <n v="70"/>
    <n v="2"/>
    <x v="0"/>
    <n v="0"/>
    <n v="0"/>
    <s v="GKC"/>
    <n v="0.17916960457978362"/>
    <n v="22.290339518427022"/>
    <n v="3.9937513174656938"/>
    <x v="82"/>
    <n v="0"/>
    <n v="0"/>
    <n v="22.290339518427022"/>
    <n v="0"/>
    <n v="0"/>
    <n v="3.9937513174656938"/>
  </r>
  <r>
    <n v="207"/>
    <x v="3"/>
    <n v="1"/>
    <n v="4.4862484000000001E-2"/>
    <n v="73"/>
    <n v="12"/>
    <n v="71.77"/>
    <n v="75"/>
    <n v="2"/>
    <x v="0"/>
    <n v="0"/>
    <n v="0"/>
    <s v="GKC"/>
    <n v="0.20648443647021747"/>
    <n v="22.290339518427022"/>
    <n v="4.6026081941922223"/>
    <x v="82"/>
    <n v="0"/>
    <n v="0"/>
    <n v="22.290339518427022"/>
    <n v="0"/>
    <n v="0"/>
    <n v="4.6026081941922223"/>
  </r>
  <r>
    <n v="207"/>
    <x v="3"/>
    <n v="1"/>
    <n v="4.4862484000000001E-2"/>
    <n v="74"/>
    <n v="12"/>
    <n v="51.11"/>
    <n v="55"/>
    <n v="2"/>
    <x v="0"/>
    <n v="0"/>
    <n v="0"/>
    <s v="GKC"/>
    <n v="8.0327609762078908E-2"/>
    <n v="22.290339518427022"/>
    <n v="1.7905296943004516"/>
    <x v="82"/>
    <n v="0"/>
    <n v="0"/>
    <n v="22.290339518427022"/>
    <n v="0"/>
    <n v="0"/>
    <n v="1.7905296943004516"/>
  </r>
  <r>
    <n v="207"/>
    <x v="3"/>
    <n v="1"/>
    <n v="4.4862484000000001E-2"/>
    <n v="75"/>
    <n v="12"/>
    <n v="41.97"/>
    <n v="45"/>
    <n v="2"/>
    <x v="0"/>
    <n v="0"/>
    <n v="0"/>
    <s v="GKC"/>
    <n v="4.6441181786524288E-2"/>
    <n v="22.290339518427022"/>
    <n v="1.0351897096586156"/>
    <x v="82"/>
    <n v="0"/>
    <n v="0"/>
    <n v="22.290339518427022"/>
    <n v="0"/>
    <n v="0"/>
    <n v="1.0351897096586156"/>
  </r>
  <r>
    <n v="207"/>
    <x v="3"/>
    <n v="1"/>
    <n v="4.4862484000000001E-2"/>
    <n v="76"/>
    <n v="12"/>
    <n v="38.700000000000003"/>
    <n v="40"/>
    <n v="2"/>
    <x v="0"/>
    <n v="0"/>
    <n v="0"/>
    <s v="GKC"/>
    <n v="3.7062454967202799E-2"/>
    <n v="22.290339518427022"/>
    <n v="0.82613470460536242"/>
    <x v="82"/>
    <n v="0"/>
    <n v="0"/>
    <n v="22.290339518427022"/>
    <n v="0"/>
    <n v="0"/>
    <n v="0.82613470460536242"/>
  </r>
  <r>
    <n v="207"/>
    <x v="3"/>
    <n v="1"/>
    <n v="4.4862484000000001E-2"/>
    <n v="77"/>
    <n v="12"/>
    <n v="45.91"/>
    <n v="50"/>
    <n v="2"/>
    <x v="0"/>
    <n v="0"/>
    <n v="0"/>
    <s v="GKC"/>
    <n v="5.9603830427972085E-2"/>
    <n v="22.290339518427022"/>
    <n v="1.3285896168382492"/>
    <x v="82"/>
    <n v="0"/>
    <n v="0"/>
    <n v="22.290339518427022"/>
    <n v="0"/>
    <n v="0"/>
    <n v="1.3285896168382492"/>
  </r>
  <r>
    <n v="207"/>
    <x v="3"/>
    <n v="1"/>
    <n v="4.4862484000000001E-2"/>
    <n v="78"/>
    <n v="12"/>
    <n v="41.16"/>
    <n v="45"/>
    <n v="2"/>
    <x v="0"/>
    <n v="0"/>
    <n v="0"/>
    <s v="GKC"/>
    <n v="4.3991217573963494E-2"/>
    <n v="22.290339518427022"/>
    <n v="0.98057917555263974"/>
    <x v="82"/>
    <n v="0"/>
    <n v="0"/>
    <n v="22.290339518427022"/>
    <n v="0"/>
    <n v="0"/>
    <n v="0.98057917555263974"/>
  </r>
  <r>
    <n v="207"/>
    <x v="3"/>
    <n v="1"/>
    <n v="4.4862484000000001E-2"/>
    <n v="79"/>
    <n v="12"/>
    <n v="34.25"/>
    <n v="35"/>
    <n v="2"/>
    <x v="0"/>
    <n v="0"/>
    <n v="0"/>
    <s v="GKC"/>
    <n v="2.6387670392205773E-2"/>
    <n v="22.290339518427022"/>
    <n v="0.58819013214261107"/>
    <x v="82"/>
    <n v="0"/>
    <n v="0"/>
    <n v="22.290339518427022"/>
    <n v="0"/>
    <n v="0"/>
    <n v="0.58819013214261107"/>
  </r>
  <r>
    <n v="207"/>
    <x v="3"/>
    <n v="1"/>
    <n v="4.4862484000000001E-2"/>
    <n v="80"/>
    <n v="12"/>
    <n v="51.41"/>
    <n v="55"/>
    <n v="2"/>
    <x v="0"/>
    <n v="0"/>
    <n v="0"/>
    <s v="GKC"/>
    <n v="8.1645711051593517E-2"/>
    <n v="22.290339518427022"/>
    <n v="1.8199106195634087"/>
    <x v="82"/>
    <n v="0"/>
    <n v="0"/>
    <n v="22.290339518427022"/>
    <n v="0"/>
    <n v="0"/>
    <n v="1.8199106195634087"/>
  </r>
  <r>
    <n v="207"/>
    <x v="3"/>
    <n v="1"/>
    <n v="4.4862484000000001E-2"/>
    <n v="81"/>
    <n v="12"/>
    <n v="27.8"/>
    <n v="30"/>
    <n v="2"/>
    <x v="0"/>
    <n v="0"/>
    <n v="0"/>
    <s v="GKC"/>
    <n v="1.4770614607575868E-2"/>
    <n v="22.290339518427022"/>
    <n v="0.32924201449870377"/>
    <x v="82"/>
    <n v="0"/>
    <n v="0"/>
    <n v="22.290339518427022"/>
    <n v="0"/>
    <n v="0"/>
    <n v="0.32924201449870377"/>
  </r>
  <r>
    <n v="207"/>
    <x v="3"/>
    <n v="1"/>
    <n v="4.4862484000000001E-2"/>
    <n v="82"/>
    <n v="12"/>
    <n v="37.22"/>
    <n v="40"/>
    <n v="2"/>
    <x v="0"/>
    <n v="0"/>
    <n v="0"/>
    <s v="GKC"/>
    <n v="3.3253630816669585E-2"/>
    <n v="22.290339518427022"/>
    <n v="0.74123472112399269"/>
    <x v="82"/>
    <n v="0"/>
    <n v="0"/>
    <n v="22.290339518427022"/>
    <n v="0"/>
    <n v="0"/>
    <n v="0.74123472112399269"/>
  </r>
  <r>
    <n v="207"/>
    <x v="3"/>
    <n v="1"/>
    <n v="4.4862484000000001E-2"/>
    <n v="83"/>
    <n v="12"/>
    <n v="26.51"/>
    <n v="30"/>
    <n v="2"/>
    <x v="0"/>
    <n v="0"/>
    <n v="0"/>
    <s v="GKC"/>
    <n v="1.2942329194691663E-2"/>
    <n v="22.290339518427022"/>
    <n v="0.28848891190892734"/>
    <x v="82"/>
    <n v="0"/>
    <n v="0"/>
    <n v="22.290339518427022"/>
    <n v="0"/>
    <n v="0"/>
    <n v="0.28848891190892734"/>
  </r>
  <r>
    <n v="207"/>
    <x v="3"/>
    <n v="1"/>
    <n v="4.4862484000000001E-2"/>
    <n v="84"/>
    <n v="12"/>
    <n v="38.130000000000003"/>
    <n v="40"/>
    <n v="2"/>
    <x v="0"/>
    <n v="0"/>
    <n v="0"/>
    <s v="GKC"/>
    <n v="3.5564194339289083E-2"/>
    <n v="22.290339518427022"/>
    <n v="0.79273796652207407"/>
    <x v="82"/>
    <n v="0"/>
    <n v="0"/>
    <n v="22.290339518427022"/>
    <n v="0"/>
    <n v="0"/>
    <n v="0.79273796652207407"/>
  </r>
  <r>
    <n v="207"/>
    <x v="3"/>
    <n v="1"/>
    <n v="4.4862484000000001E-2"/>
    <n v="85"/>
    <n v="12"/>
    <n v="35.92"/>
    <n v="40"/>
    <n v="2"/>
    <x v="0"/>
    <n v="0"/>
    <n v="0"/>
    <s v="GKC"/>
    <n v="3.0123145356844561E-2"/>
    <n v="22.290339518427022"/>
    <n v="0.6714551373669938"/>
    <x v="82"/>
    <n v="0"/>
    <n v="0"/>
    <n v="22.290339518427022"/>
    <n v="0"/>
    <n v="0"/>
    <n v="0.6714551373669938"/>
  </r>
  <r>
    <n v="207"/>
    <x v="3"/>
    <n v="1"/>
    <n v="4.4862484000000001E-2"/>
    <n v="86"/>
    <n v="12"/>
    <n v="40.65"/>
    <n v="45"/>
    <n v="2"/>
    <x v="0"/>
    <n v="0"/>
    <n v="0"/>
    <s v="GKC"/>
    <n v="4.2492020140732313E-2"/>
    <n v="22.290339518427022"/>
    <n v="0.94716155576076244"/>
    <x v="82"/>
    <n v="0"/>
    <n v="0"/>
    <n v="22.290339518427022"/>
    <n v="0"/>
    <n v="0"/>
    <n v="0.94716155576076244"/>
  </r>
  <r>
    <n v="207"/>
    <x v="3"/>
    <n v="1"/>
    <n v="4.4862484000000001E-2"/>
    <n v="87"/>
    <n v="12"/>
    <n v="34.049999999999997"/>
    <n v="35"/>
    <n v="2"/>
    <x v="0"/>
    <n v="0"/>
    <n v="0"/>
    <s v="GKC"/>
    <n v="2.5961374951214991E-2"/>
    <n v="22.290339518427022"/>
    <n v="0.5786878620277689"/>
    <x v="82"/>
    <n v="0"/>
    <n v="0"/>
    <n v="22.290339518427022"/>
    <n v="0"/>
    <n v="0"/>
    <n v="0.5786878620277689"/>
  </r>
  <r>
    <n v="209"/>
    <x v="0"/>
    <n v="1"/>
    <n v="3.9130149999999995E-2"/>
    <n v="1"/>
    <n v="12"/>
    <n v="83.44"/>
    <n v="85"/>
    <n v="2"/>
    <x v="0"/>
    <n v="0"/>
    <n v="0"/>
    <s v="GKC"/>
    <n v="0.31394379577619874"/>
    <n v="25.555741544563467"/>
    <n v="8.0230665043757519"/>
    <x v="83"/>
    <n v="0"/>
    <n v="0"/>
    <n v="25.555741544563467"/>
    <n v="0"/>
    <n v="0"/>
    <n v="8.0230665043757519"/>
  </r>
  <r>
    <n v="209"/>
    <x v="0"/>
    <n v="1"/>
    <n v="3.9130149999999995E-2"/>
    <n v="2"/>
    <n v="12"/>
    <n v="35.97"/>
    <n v="40"/>
    <n v="2"/>
    <x v="0"/>
    <n v="0"/>
    <n v="0"/>
    <s v="GKC"/>
    <n v="3.0239899735846544E-2"/>
    <n v="25.555741544563467"/>
    <n v="0.77280306198280735"/>
    <x v="83"/>
    <n v="0"/>
    <n v="0"/>
    <n v="25.555741544563467"/>
    <n v="0"/>
    <n v="0"/>
    <n v="0.77280306198280735"/>
  </r>
  <r>
    <n v="209"/>
    <x v="0"/>
    <n v="1"/>
    <n v="3.9130149999999995E-2"/>
    <n v="3"/>
    <n v="12"/>
    <n v="37.44"/>
    <n v="40"/>
    <n v="2"/>
    <x v="0"/>
    <n v="0"/>
    <n v="0"/>
    <s v="GKC"/>
    <n v="3.3803133494619768E-2"/>
    <n v="25.555741544563467"/>
    <n v="0.86386414298487924"/>
    <x v="83"/>
    <n v="0"/>
    <n v="0"/>
    <n v="25.555741544563467"/>
    <n v="0"/>
    <n v="0"/>
    <n v="0.86386414298487924"/>
  </r>
  <r>
    <n v="209"/>
    <x v="0"/>
    <n v="1"/>
    <n v="3.9130149999999995E-2"/>
    <n v="4"/>
    <n v="12"/>
    <n v="23.68"/>
    <n v="25"/>
    <n v="2"/>
    <x v="0"/>
    <n v="0"/>
    <n v="0"/>
    <s v="GKC"/>
    <n v="9.4550861784741484E-3"/>
    <n v="25.555741544563467"/>
    <n v="0.24163173865865961"/>
    <x v="83"/>
    <n v="0"/>
    <n v="0"/>
    <n v="25.555741544563467"/>
    <n v="0"/>
    <n v="0"/>
    <n v="0.24163173865865961"/>
  </r>
  <r>
    <n v="209"/>
    <x v="0"/>
    <n v="1"/>
    <n v="3.9130149999999995E-2"/>
    <n v="1"/>
    <n v="11"/>
    <n v="31.1"/>
    <n v="35"/>
    <n v="1"/>
    <x v="1"/>
    <n v="0"/>
    <n v="0"/>
    <s v="GKC"/>
    <n v="1.4295008329208297E-2"/>
    <n v="25.555741544563467"/>
    <n v="0.36531953823862928"/>
    <x v="83"/>
    <n v="0"/>
    <n v="0"/>
    <n v="0"/>
    <n v="0"/>
    <n v="0"/>
    <n v="0"/>
  </r>
  <r>
    <n v="209"/>
    <x v="0"/>
    <n v="1"/>
    <n v="3.9130149999999995E-2"/>
    <n v="2"/>
    <n v="11"/>
    <n v="31.07"/>
    <n v="35"/>
    <n v="1"/>
    <x v="1"/>
    <n v="0"/>
    <n v="0"/>
    <s v="GKC"/>
    <n v="1.4251823068580149E-2"/>
    <n v="25.555741544563467"/>
    <n v="0.36421590687948169"/>
    <x v="83"/>
    <n v="0"/>
    <n v="0"/>
    <n v="0"/>
    <n v="0"/>
    <n v="0"/>
    <n v="0"/>
  </r>
  <r>
    <n v="210"/>
    <x v="0"/>
    <n v="1"/>
    <n v="3.6610112E-2"/>
    <n v="1"/>
    <n v="12"/>
    <n v="80.86"/>
    <n v="85"/>
    <n v="2"/>
    <x v="0"/>
    <n v="0"/>
    <n v="0"/>
    <s v="GKC"/>
    <n v="0.28768519454073133"/>
    <n v="27.314857709258032"/>
    <n v="7.8580801539402918"/>
    <x v="84"/>
    <n v="0"/>
    <n v="0"/>
    <n v="27.314857709258032"/>
    <n v="0"/>
    <n v="0"/>
    <n v="7.8580801539402918"/>
  </r>
  <r>
    <n v="210"/>
    <x v="0"/>
    <n v="1"/>
    <n v="3.6610112E-2"/>
    <n v="2"/>
    <n v="12"/>
    <n v="34.299999999999997"/>
    <n v="35"/>
    <n v="2"/>
    <x v="0"/>
    <n v="0"/>
    <n v="0"/>
    <s v="GKC"/>
    <n v="2.6494939803824731E-2"/>
    <n v="27.314857709258032"/>
    <n v="0.72370551075682943"/>
    <x v="84"/>
    <n v="0"/>
    <n v="0"/>
    <n v="27.314857709258032"/>
    <n v="0"/>
    <n v="0"/>
    <n v="0.72370551075682943"/>
  </r>
  <r>
    <n v="210"/>
    <x v="0"/>
    <n v="1"/>
    <n v="3.6610112E-2"/>
    <n v="3"/>
    <n v="12"/>
    <n v="34.159999999999997"/>
    <n v="35"/>
    <n v="2"/>
    <x v="0"/>
    <n v="0"/>
    <n v="0"/>
    <s v="GKC"/>
    <n v="2.6195287154176645E-2"/>
    <n v="27.314857709258032"/>
    <n v="0.71552054126948983"/>
    <x v="84"/>
    <n v="0"/>
    <n v="0"/>
    <n v="27.314857709258032"/>
    <n v="0"/>
    <n v="0"/>
    <n v="0.71552054126948983"/>
  </r>
  <r>
    <n v="210"/>
    <x v="0"/>
    <n v="1"/>
    <n v="3.6610112E-2"/>
    <n v="4"/>
    <n v="12"/>
    <n v="35.69"/>
    <n v="40"/>
    <n v="2"/>
    <x v="0"/>
    <n v="0"/>
    <n v="0"/>
    <s v="GKC"/>
    <n v="2.9589793829102349E-2"/>
    <n v="27.314857709258032"/>
    <n v="0.80824100808821209"/>
    <x v="84"/>
    <n v="0"/>
    <n v="0"/>
    <n v="27.314857709258032"/>
    <n v="0"/>
    <n v="0"/>
    <n v="0.80824100808821209"/>
  </r>
  <r>
    <n v="210"/>
    <x v="0"/>
    <n v="1"/>
    <n v="3.6610112E-2"/>
    <n v="5"/>
    <n v="12"/>
    <n v="39.049999999999997"/>
    <n v="40"/>
    <n v="2"/>
    <x v="0"/>
    <n v="0"/>
    <n v="0"/>
    <s v="GKC"/>
    <n v="3.8002143763275355E-2"/>
    <n v="27.314857709258032"/>
    <n v="1.0380231495406338"/>
    <x v="84"/>
    <n v="0"/>
    <n v="0"/>
    <n v="27.314857709258032"/>
    <n v="0"/>
    <n v="0"/>
    <n v="1.0380231495406338"/>
  </r>
  <r>
    <n v="210"/>
    <x v="0"/>
    <n v="1"/>
    <n v="3.6610112E-2"/>
    <n v="1"/>
    <n v="11"/>
    <n v="32.32"/>
    <n v="35"/>
    <n v="1"/>
    <x v="1"/>
    <n v="0"/>
    <n v="0"/>
    <s v="GKC"/>
    <n v="1.6127731405028784E-2"/>
    <n v="27.314857709258032"/>
    <n v="0.44052668850149335"/>
    <x v="84"/>
    <n v="0"/>
    <n v="0"/>
    <n v="0"/>
    <n v="0"/>
    <n v="0"/>
    <n v="0"/>
  </r>
  <r>
    <n v="210"/>
    <x v="0"/>
    <n v="1"/>
    <n v="3.6610112E-2"/>
    <n v="2"/>
    <n v="11"/>
    <n v="32.94"/>
    <n v="35"/>
    <n v="1"/>
    <x v="1"/>
    <n v="0"/>
    <n v="0"/>
    <s v="GKC"/>
    <n v="1.7117646875130191E-2"/>
    <n v="27.314857709258032"/>
    <n v="0.46756608871150657"/>
    <x v="84"/>
    <n v="0"/>
    <n v="0"/>
    <n v="0"/>
    <n v="0"/>
    <n v="0"/>
    <n v="0"/>
  </r>
  <r>
    <n v="210"/>
    <x v="0"/>
    <n v="1"/>
    <n v="3.6610112E-2"/>
    <n v="3"/>
    <n v="11"/>
    <n v="71.91"/>
    <n v="75"/>
    <n v="1"/>
    <x v="1"/>
    <n v="0"/>
    <n v="0"/>
    <s v="GKC"/>
    <n v="0.19788597424341778"/>
    <n v="27.314857709258032"/>
    <n v="5.4052272291168562"/>
    <x v="84"/>
    <n v="0"/>
    <n v="0"/>
    <n v="0"/>
    <n v="0"/>
    <n v="0"/>
    <n v="0"/>
  </r>
  <r>
    <n v="211"/>
    <x v="3"/>
    <n v="1"/>
    <n v="4.3182131999999998E-2"/>
    <n v="1"/>
    <n v="12"/>
    <n v="70.69"/>
    <n v="75"/>
    <n v="2"/>
    <x v="0"/>
    <n v="0"/>
    <n v="0"/>
    <s v="GKC"/>
    <n v="0.19795867409854975"/>
    <n v="23.157726441112263"/>
    <n v="4.5842728214195105"/>
    <x v="85"/>
    <n v="0"/>
    <n v="0"/>
    <n v="23.157726441112263"/>
    <n v="0"/>
    <n v="0"/>
    <n v="4.5842728214195105"/>
  </r>
  <r>
    <n v="211"/>
    <x v="3"/>
    <n v="1"/>
    <n v="4.3182131999999998E-2"/>
    <n v="2"/>
    <n v="12"/>
    <n v="65.290000000000006"/>
    <n v="70"/>
    <n v="2"/>
    <x v="0"/>
    <n v="0"/>
    <n v="0"/>
    <s v="GKC"/>
    <n v="0.15870791079107222"/>
    <n v="23.157726441112263"/>
    <n v="3.6753143821400993"/>
    <x v="85"/>
    <n v="0"/>
    <n v="0"/>
    <n v="23.157726441112263"/>
    <n v="0"/>
    <n v="0"/>
    <n v="3.6753143821400993"/>
  </r>
  <r>
    <n v="211"/>
    <x v="3"/>
    <n v="1"/>
    <n v="4.3182131999999998E-2"/>
    <n v="3"/>
    <n v="12"/>
    <n v="63.8"/>
    <n v="65"/>
    <n v="2"/>
    <x v="0"/>
    <n v="0"/>
    <n v="0"/>
    <s v="GKC"/>
    <n v="0.1488388469253053"/>
    <n v="23.157726441112263"/>
    <n v="3.4467693009068032"/>
    <x v="85"/>
    <n v="0"/>
    <n v="0"/>
    <n v="23.157726441112263"/>
    <n v="0"/>
    <n v="0"/>
    <n v="3.4467693009068032"/>
  </r>
  <r>
    <n v="211"/>
    <x v="3"/>
    <n v="1"/>
    <n v="4.3182131999999998E-2"/>
    <n v="4"/>
    <n v="12"/>
    <n v="66.7"/>
    <n v="70"/>
    <n v="2"/>
    <x v="0"/>
    <n v="0"/>
    <n v="0"/>
    <s v="GKC"/>
    <n v="0.16842398292421606"/>
    <n v="23.157726441112263"/>
    <n v="3.9003165226815586"/>
    <x v="85"/>
    <n v="0"/>
    <n v="0"/>
    <n v="23.157726441112263"/>
    <n v="0"/>
    <n v="0"/>
    <n v="3.9003165226815586"/>
  </r>
  <r>
    <n v="211"/>
    <x v="3"/>
    <n v="1"/>
    <n v="4.3182131999999998E-2"/>
    <n v="5"/>
    <n v="12"/>
    <n v="60.16"/>
    <n v="65"/>
    <n v="2"/>
    <x v="0"/>
    <n v="0"/>
    <n v="0"/>
    <s v="GKC"/>
    <n v="0.12640523425376943"/>
    <n v="23.157726441112263"/>
    <n v="2.9272578355735059"/>
    <x v="85"/>
    <n v="0"/>
    <n v="0"/>
    <n v="23.157726441112263"/>
    <n v="0"/>
    <n v="0"/>
    <n v="2.9272578355735059"/>
  </r>
  <r>
    <n v="211"/>
    <x v="3"/>
    <n v="1"/>
    <n v="4.3182131999999998E-2"/>
    <n v="6"/>
    <n v="12"/>
    <n v="62.79"/>
    <n v="65"/>
    <n v="2"/>
    <x v="0"/>
    <n v="0"/>
    <n v="0"/>
    <s v="GKC"/>
    <n v="0.14237817527066302"/>
    <n v="23.157726441112263"/>
    <n v="3.297154834102749"/>
    <x v="85"/>
    <n v="0"/>
    <n v="0"/>
    <n v="23.157726441112263"/>
    <n v="0"/>
    <n v="0"/>
    <n v="3.297154834102749"/>
  </r>
  <r>
    <n v="211"/>
    <x v="3"/>
    <n v="1"/>
    <n v="4.3182131999999998E-2"/>
    <n v="7"/>
    <n v="12"/>
    <n v="67.099999999999994"/>
    <n v="70"/>
    <n v="2"/>
    <x v="0"/>
    <n v="0"/>
    <n v="0"/>
    <s v="GKC"/>
    <n v="0.17124792500494024"/>
    <n v="23.157726441112263"/>
    <n v="3.9657126008725143"/>
    <x v="85"/>
    <n v="0"/>
    <n v="0"/>
    <n v="23.157726441112263"/>
    <n v="0"/>
    <n v="0"/>
    <n v="3.9657126008725143"/>
  </r>
  <r>
    <n v="211"/>
    <x v="3"/>
    <n v="1"/>
    <n v="4.3182131999999998E-2"/>
    <n v="8"/>
    <n v="12"/>
    <n v="62.89"/>
    <n v="65"/>
    <n v="2"/>
    <x v="0"/>
    <n v="0"/>
    <n v="0"/>
    <s v="GKC"/>
    <n v="0.14300966991548253"/>
    <n v="23.157726441112263"/>
    <n v="3.3117788143365066"/>
    <x v="85"/>
    <n v="0"/>
    <n v="0"/>
    <n v="23.157726441112263"/>
    <n v="0"/>
    <n v="0"/>
    <n v="3.3117788143365066"/>
  </r>
  <r>
    <n v="211"/>
    <x v="3"/>
    <n v="1"/>
    <n v="4.3182131999999998E-2"/>
    <n v="9"/>
    <n v="12"/>
    <n v="67.89"/>
    <n v="70"/>
    <n v="2"/>
    <x v="0"/>
    <n v="0"/>
    <n v="0"/>
    <s v="GKC"/>
    <n v="0.17691389460809426"/>
    <n v="23.157726441112263"/>
    <n v="4.0969235749660129"/>
    <x v="85"/>
    <n v="0"/>
    <n v="0"/>
    <n v="23.157726441112263"/>
    <n v="0"/>
    <n v="0"/>
    <n v="4.0969235749660129"/>
  </r>
  <r>
    <n v="211"/>
    <x v="3"/>
    <n v="1"/>
    <n v="4.3182131999999998E-2"/>
    <n v="10"/>
    <n v="12"/>
    <n v="54.04"/>
    <n v="55"/>
    <n v="2"/>
    <x v="0"/>
    <n v="0"/>
    <n v="0"/>
    <s v="GKC"/>
    <n v="9.379751892003857E-2"/>
    <n v="23.157726441112263"/>
    <n v="2.1721372840053048"/>
    <x v="85"/>
    <n v="0"/>
    <n v="0"/>
    <n v="23.157726441112263"/>
    <n v="0"/>
    <n v="0"/>
    <n v="2.1721372840053048"/>
  </r>
  <r>
    <n v="211"/>
    <x v="3"/>
    <n v="1"/>
    <n v="4.3182131999999998E-2"/>
    <n v="11"/>
    <n v="12"/>
    <n v="67.069999999999993"/>
    <n v="70"/>
    <n v="2"/>
    <x v="0"/>
    <n v="0"/>
    <n v="0"/>
    <s v="GKC"/>
    <n v="0.17103508555970881"/>
    <n v="23.157726441112263"/>
    <n v="3.9607837232239671"/>
    <x v="85"/>
    <n v="0"/>
    <n v="0"/>
    <n v="23.157726441112263"/>
    <n v="0"/>
    <n v="0"/>
    <n v="3.9607837232239671"/>
  </r>
  <r>
    <n v="211"/>
    <x v="3"/>
    <n v="1"/>
    <n v="4.3182131999999998E-2"/>
    <n v="12"/>
    <n v="12"/>
    <n v="68.95"/>
    <n v="70"/>
    <n v="2"/>
    <x v="0"/>
    <n v="0"/>
    <n v="0"/>
    <s v="GKC"/>
    <n v="0.18470293457237064"/>
    <n v="23.157726441112263"/>
    <n v="4.2773000316976155"/>
    <x v="85"/>
    <n v="0"/>
    <n v="0"/>
    <n v="23.157726441112263"/>
    <n v="0"/>
    <n v="0"/>
    <n v="4.2773000316976155"/>
  </r>
  <r>
    <n v="211"/>
    <x v="3"/>
    <n v="1"/>
    <n v="4.3182131999999998E-2"/>
    <n v="13"/>
    <n v="12"/>
    <n v="65.53"/>
    <n v="70"/>
    <n v="2"/>
    <x v="0"/>
    <n v="0"/>
    <n v="0"/>
    <s v="GKC"/>
    <n v="0.16033564986305615"/>
    <n v="23.157726441112263"/>
    <n v="3.7130091182866134"/>
    <x v="85"/>
    <n v="0"/>
    <n v="0"/>
    <n v="23.157726441112263"/>
    <n v="0"/>
    <n v="0"/>
    <n v="3.7130091182866134"/>
  </r>
  <r>
    <n v="211"/>
    <x v="3"/>
    <n v="1"/>
    <n v="4.3182131999999998E-2"/>
    <n v="14"/>
    <n v="12"/>
    <n v="65.47"/>
    <n v="70"/>
    <n v="2"/>
    <x v="0"/>
    <n v="0"/>
    <n v="0"/>
    <s v="GKC"/>
    <n v="0.1599277176467252"/>
    <n v="23.157726441112263"/>
    <n v="3.7035623356143046"/>
    <x v="85"/>
    <n v="0"/>
    <n v="0"/>
    <n v="23.157726441112263"/>
    <n v="0"/>
    <n v="0"/>
    <n v="3.7035623356143046"/>
  </r>
  <r>
    <n v="211"/>
    <x v="3"/>
    <n v="1"/>
    <n v="4.3182131999999998E-2"/>
    <n v="15"/>
    <n v="12"/>
    <n v="67.75"/>
    <n v="70"/>
    <n v="2"/>
    <x v="0"/>
    <n v="0"/>
    <n v="0"/>
    <s v="GKC"/>
    <n v="0.17590117938815372"/>
    <n v="23.157726441112263"/>
    <n v="4.0734713929398794"/>
    <x v="85"/>
    <n v="0"/>
    <n v="0"/>
    <n v="23.157726441112263"/>
    <n v="0"/>
    <n v="0"/>
    <n v="4.0734713929398794"/>
  </r>
  <r>
    <n v="211"/>
    <x v="3"/>
    <n v="1"/>
    <n v="4.3182131999999998E-2"/>
    <n v="16"/>
    <n v="12"/>
    <n v="65.900000000000006"/>
    <n v="70"/>
    <n v="2"/>
    <x v="0"/>
    <n v="0"/>
    <n v="0"/>
    <s v="GKC"/>
    <n v="0.16286596140457374"/>
    <n v="23.157726441112263"/>
    <n v="3.7716053807758665"/>
    <x v="85"/>
    <n v="0"/>
    <n v="0"/>
    <n v="23.157726441112263"/>
    <n v="0"/>
    <n v="0"/>
    <n v="3.7716053807758665"/>
  </r>
  <r>
    <n v="211"/>
    <x v="3"/>
    <n v="1"/>
    <n v="4.3182131999999998E-2"/>
    <n v="17"/>
    <n v="12"/>
    <n v="62.86"/>
    <n v="65"/>
    <n v="2"/>
    <x v="0"/>
    <n v="0"/>
    <n v="0"/>
    <s v="GKC"/>
    <n v="0.14282003358056289"/>
    <n v="23.157726441112263"/>
    <n v="3.3073872679691427"/>
    <x v="85"/>
    <n v="0"/>
    <n v="0"/>
    <n v="23.157726441112263"/>
    <n v="0"/>
    <n v="0"/>
    <n v="3.3073872679691427"/>
  </r>
  <r>
    <n v="211"/>
    <x v="3"/>
    <n v="1"/>
    <n v="4.3182131999999998E-2"/>
    <n v="18"/>
    <n v="12"/>
    <n v="53.19"/>
    <n v="55"/>
    <n v="2"/>
    <x v="0"/>
    <n v="0"/>
    <n v="0"/>
    <s v="GKC"/>
    <n v="8.9751805194436596E-2"/>
    <n v="23.157726441112263"/>
    <n v="2.0784477522887612"/>
    <x v="85"/>
    <n v="0"/>
    <n v="0"/>
    <n v="23.157726441112263"/>
    <n v="0"/>
    <n v="0"/>
    <n v="2.0784477522887612"/>
  </r>
  <r>
    <n v="211"/>
    <x v="3"/>
    <n v="1"/>
    <n v="4.3182131999999998E-2"/>
    <n v="19"/>
    <n v="12"/>
    <n v="60.28"/>
    <n v="65"/>
    <n v="2"/>
    <x v="0"/>
    <n v="0"/>
    <n v="0"/>
    <s v="GKC"/>
    <n v="0.12710767646605725"/>
    <n v="23.157726441112263"/>
    <n v="2.9435248001663572"/>
    <x v="85"/>
    <n v="0"/>
    <n v="0"/>
    <n v="23.157726441112263"/>
    <n v="0"/>
    <n v="0"/>
    <n v="2.9435248001663572"/>
  </r>
  <r>
    <n v="211"/>
    <x v="3"/>
    <n v="1"/>
    <n v="4.3182131999999998E-2"/>
    <n v="20"/>
    <n v="12"/>
    <n v="64.5"/>
    <n v="65"/>
    <n v="2"/>
    <x v="0"/>
    <n v="0"/>
    <n v="0"/>
    <s v="GKC"/>
    <n v="0.15342479642435172"/>
    <n v="23.157726441112263"/>
    <n v="3.5529694648784762"/>
    <x v="85"/>
    <n v="0"/>
    <n v="0"/>
    <n v="23.157726441112263"/>
    <n v="0"/>
    <n v="0"/>
    <n v="3.5529694648784762"/>
  </r>
  <r>
    <n v="211"/>
    <x v="3"/>
    <n v="1"/>
    <n v="4.3182131999999998E-2"/>
    <n v="21"/>
    <n v="12"/>
    <n v="64.62"/>
    <n v="65"/>
    <n v="2"/>
    <x v="0"/>
    <n v="0"/>
    <n v="0"/>
    <s v="GKC"/>
    <n v="0.15421992496660428"/>
    <n v="23.157726441112263"/>
    <n v="3.571382834145481"/>
    <x v="85"/>
    <n v="0"/>
    <n v="0"/>
    <n v="23.157726441112263"/>
    <n v="0"/>
    <n v="0"/>
    <n v="3.571382834145481"/>
  </r>
  <r>
    <n v="211"/>
    <x v="3"/>
    <n v="1"/>
    <n v="4.3182131999999998E-2"/>
    <n v="22"/>
    <n v="12"/>
    <n v="60.57"/>
    <n v="65"/>
    <n v="2"/>
    <x v="0"/>
    <n v="0"/>
    <n v="0"/>
    <s v="GKC"/>
    <n v="0.12881555282004539"/>
    <n v="23.157726441112263"/>
    <n v="2.9830753335672586"/>
    <x v="85"/>
    <n v="0"/>
    <n v="0"/>
    <n v="23.157726441112263"/>
    <n v="0"/>
    <n v="0"/>
    <n v="2.9830753335672586"/>
  </r>
  <r>
    <n v="211"/>
    <x v="3"/>
    <n v="1"/>
    <n v="4.3182131999999998E-2"/>
    <n v="23"/>
    <n v="12"/>
    <n v="67.010000000000005"/>
    <n v="70"/>
    <n v="2"/>
    <x v="0"/>
    <n v="0"/>
    <n v="0"/>
    <s v="GKC"/>
    <n v="0.17060991507059117"/>
    <n v="23.157726441112263"/>
    <n v="3.9509377413461468"/>
    <x v="85"/>
    <n v="0"/>
    <n v="0"/>
    <n v="23.157726441112263"/>
    <n v="0"/>
    <n v="0"/>
    <n v="3.9509377413461468"/>
  </r>
  <r>
    <n v="211"/>
    <x v="3"/>
    <n v="1"/>
    <n v="4.3182131999999998E-2"/>
    <n v="24"/>
    <n v="12"/>
    <n v="64.05"/>
    <n v="65"/>
    <n v="2"/>
    <x v="0"/>
    <n v="0"/>
    <n v="0"/>
    <s v="GKC"/>
    <n v="0.15046645919035317"/>
    <n v="23.157726441112263"/>
    <n v="3.4844611004929811"/>
    <x v="85"/>
    <n v="0"/>
    <n v="0"/>
    <n v="23.157726441112263"/>
    <n v="0"/>
    <n v="0"/>
    <n v="3.4844611004929811"/>
  </r>
  <r>
    <n v="211"/>
    <x v="3"/>
    <n v="1"/>
    <n v="4.3182131999999998E-2"/>
    <n v="25"/>
    <n v="12"/>
    <n v="65.39"/>
    <n v="70"/>
    <n v="2"/>
    <x v="0"/>
    <n v="0"/>
    <n v="0"/>
    <s v="GKC"/>
    <n v="0.15938484282739485"/>
    <n v="23.157726441112263"/>
    <n v="3.6909905890564838"/>
    <x v="85"/>
    <n v="0"/>
    <n v="0"/>
    <n v="23.157726441112263"/>
    <n v="0"/>
    <n v="0"/>
    <n v="3.6909905890564838"/>
  </r>
  <r>
    <n v="211"/>
    <x v="3"/>
    <n v="1"/>
    <n v="4.3182131999999998E-2"/>
    <n v="26"/>
    <n v="12"/>
    <n v="69.040000000000006"/>
    <n v="70"/>
    <n v="2"/>
    <x v="0"/>
    <n v="0"/>
    <n v="0"/>
    <s v="GKC"/>
    <n v="0.18537418984467402"/>
    <n v="23.157726441112263"/>
    <n v="4.2928447776657723"/>
    <x v="85"/>
    <n v="0"/>
    <n v="0"/>
    <n v="23.157726441112263"/>
    <n v="0"/>
    <n v="0"/>
    <n v="4.2928447776657723"/>
  </r>
  <r>
    <n v="211"/>
    <x v="3"/>
    <n v="1"/>
    <n v="4.3182131999999998E-2"/>
    <n v="27"/>
    <n v="12"/>
    <n v="63.43"/>
    <n v="65"/>
    <n v="2"/>
    <x v="0"/>
    <n v="0"/>
    <n v="0"/>
    <s v="GKC"/>
    <n v="0.14645074378700704"/>
    <n v="23.157726441112263"/>
    <n v="3.3914662617169302"/>
    <x v="85"/>
    <n v="0"/>
    <n v="0"/>
    <n v="23.157726441112263"/>
    <n v="0"/>
    <n v="0"/>
    <n v="3.3914662617169302"/>
  </r>
  <r>
    <n v="211"/>
    <x v="3"/>
    <n v="1"/>
    <n v="4.3182131999999998E-2"/>
    <n v="28"/>
    <n v="12"/>
    <n v="59.53"/>
    <n v="60"/>
    <n v="2"/>
    <x v="0"/>
    <n v="0"/>
    <n v="0"/>
    <s v="GKC"/>
    <n v="0.12275819064912842"/>
    <n v="23.157726441112263"/>
    <n v="2.8428005974584214"/>
    <x v="85"/>
    <n v="0"/>
    <n v="0"/>
    <n v="23.157726441112263"/>
    <n v="0"/>
    <n v="0"/>
    <n v="2.8428005974584214"/>
  </r>
  <r>
    <n v="211"/>
    <x v="3"/>
    <n v="1"/>
    <n v="4.3182131999999998E-2"/>
    <n v="29"/>
    <n v="12"/>
    <n v="63.37"/>
    <n v="65"/>
    <n v="2"/>
    <x v="0"/>
    <n v="0"/>
    <n v="0"/>
    <s v="GKC"/>
    <n v="0.14606581249323813"/>
    <n v="23.157726441112263"/>
    <n v="3.3825521281172066"/>
    <x v="85"/>
    <n v="0"/>
    <n v="0"/>
    <n v="23.157726441112263"/>
    <n v="0"/>
    <n v="0"/>
    <n v="3.3825521281172066"/>
  </r>
  <r>
    <n v="211"/>
    <x v="3"/>
    <n v="1"/>
    <n v="4.3182131999999998E-2"/>
    <n v="30"/>
    <n v="12"/>
    <n v="64.790000000000006"/>
    <n v="65"/>
    <n v="2"/>
    <x v="0"/>
    <n v="0"/>
    <n v="0"/>
    <s v="GKC"/>
    <n v="0.15535086706095408"/>
    <n v="23.157726441112263"/>
    <n v="3.5975728817871726"/>
    <x v="85"/>
    <n v="0"/>
    <n v="0"/>
    <n v="23.157726441112263"/>
    <n v="0"/>
    <n v="0"/>
    <n v="3.5975728817871726"/>
  </r>
  <r>
    <n v="211"/>
    <x v="3"/>
    <n v="1"/>
    <n v="4.3182131999999998E-2"/>
    <n v="31"/>
    <n v="12"/>
    <n v="56.4"/>
    <n v="60"/>
    <n v="2"/>
    <x v="0"/>
    <n v="0"/>
    <n v="0"/>
    <s v="GKC"/>
    <n v="0.10563727202783499"/>
    <n v="23.157726441112263"/>
    <n v="2.4463190476059631"/>
    <x v="85"/>
    <n v="0"/>
    <n v="0"/>
    <n v="23.157726441112263"/>
    <n v="0"/>
    <n v="0"/>
    <n v="2.4463190476059631"/>
  </r>
  <r>
    <n v="211"/>
    <x v="3"/>
    <n v="1"/>
    <n v="4.3182131999999998E-2"/>
    <n v="32"/>
    <n v="12"/>
    <n v="69.010000000000005"/>
    <n v="70"/>
    <n v="2"/>
    <x v="0"/>
    <n v="0"/>
    <n v="0"/>
    <s v="GKC"/>
    <n v="0.18515026480320748"/>
    <n v="23.157726441112263"/>
    <n v="4.2876591828121748"/>
    <x v="85"/>
    <n v="0"/>
    <n v="0"/>
    <n v="23.157726441112263"/>
    <n v="0"/>
    <n v="0"/>
    <n v="4.2876591828121748"/>
  </r>
  <r>
    <n v="211"/>
    <x v="3"/>
    <n v="1"/>
    <n v="4.3182131999999998E-2"/>
    <n v="33"/>
    <n v="12"/>
    <n v="58.25"/>
    <n v="60"/>
    <n v="2"/>
    <x v="0"/>
    <n v="0"/>
    <n v="0"/>
    <s v="GKC"/>
    <n v="0.11555745533920046"/>
    <n v="23.157726441112263"/>
    <n v="2.6760479389762519"/>
    <x v="85"/>
    <n v="0"/>
    <n v="0"/>
    <n v="23.157726441112263"/>
    <n v="0"/>
    <n v="0"/>
    <n v="2.6760479389762519"/>
  </r>
  <r>
    <n v="211"/>
    <x v="3"/>
    <n v="1"/>
    <n v="4.3182131999999998E-2"/>
    <n v="34"/>
    <n v="12"/>
    <n v="66.81"/>
    <n v="70"/>
    <n v="2"/>
    <x v="0"/>
    <n v="0"/>
    <n v="0"/>
    <s v="GKC"/>
    <n v="0.16919757031075697"/>
    <n v="23.157726441112263"/>
    <n v="3.9182310477573679"/>
    <x v="85"/>
    <n v="0"/>
    <n v="0"/>
    <n v="23.157726441112263"/>
    <n v="0"/>
    <n v="0"/>
    <n v="3.9182310477573679"/>
  </r>
  <r>
    <n v="211"/>
    <x v="3"/>
    <n v="1"/>
    <n v="4.3182131999999998E-2"/>
    <n v="35"/>
    <n v="12"/>
    <n v="71.33"/>
    <n v="75"/>
    <n v="2"/>
    <x v="0"/>
    <n v="0"/>
    <n v="0"/>
    <s v="GKC"/>
    <n v="0.20298317639175123"/>
    <n v="23.157726441112263"/>
    <n v="4.7006288710282123"/>
    <x v="85"/>
    <n v="0"/>
    <n v="0"/>
    <n v="23.157726441112263"/>
    <n v="0"/>
    <n v="0"/>
    <n v="4.7006288710282123"/>
  </r>
  <r>
    <n v="211"/>
    <x v="3"/>
    <n v="1"/>
    <n v="4.3182131999999998E-2"/>
    <n v="36"/>
    <n v="12"/>
    <n v="65.73"/>
    <n v="70"/>
    <n v="2"/>
    <x v="0"/>
    <n v="0"/>
    <n v="0"/>
    <s v="GKC"/>
    <n v="0.16170023485207161"/>
    <n v="23.157726441112263"/>
    <n v="3.7446098041678813"/>
    <x v="85"/>
    <n v="0"/>
    <n v="0"/>
    <n v="23.157726441112263"/>
    <n v="0"/>
    <n v="0"/>
    <n v="3.7446098041678813"/>
  </r>
  <r>
    <n v="211"/>
    <x v="3"/>
    <n v="1"/>
    <n v="4.3182131999999998E-2"/>
    <n v="37"/>
    <n v="12"/>
    <n v="64.09"/>
    <n v="65"/>
    <n v="2"/>
    <x v="0"/>
    <n v="0"/>
    <n v="0"/>
    <s v="GKC"/>
    <n v="0.1507279298982806"/>
    <n v="23.157726441112263"/>
    <n v="3.4905161676195284"/>
    <x v="85"/>
    <n v="0"/>
    <n v="0"/>
    <n v="23.157726441112263"/>
    <n v="0"/>
    <n v="0"/>
    <n v="3.4905161676195284"/>
  </r>
  <r>
    <n v="211"/>
    <x v="3"/>
    <n v="1"/>
    <n v="4.3182131999999998E-2"/>
    <n v="38"/>
    <n v="12"/>
    <n v="62.64"/>
    <n v="65"/>
    <n v="2"/>
    <x v="0"/>
    <n v="0"/>
    <n v="0"/>
    <s v="GKC"/>
    <n v="0.14143428634215621"/>
    <n v="23.157726441112263"/>
    <n v="3.2752965125055939"/>
    <x v="85"/>
    <n v="0"/>
    <n v="0"/>
    <n v="23.157726441112263"/>
    <n v="0"/>
    <n v="0"/>
    <n v="3.2752965125055939"/>
  </r>
  <r>
    <n v="211"/>
    <x v="3"/>
    <n v="1"/>
    <n v="4.3182131999999998E-2"/>
    <n v="39"/>
    <n v="12"/>
    <n v="61.18"/>
    <n v="65"/>
    <n v="2"/>
    <x v="0"/>
    <n v="0"/>
    <n v="0"/>
    <s v="GKC"/>
    <n v="0.13245578557911919"/>
    <n v="23.157726441112263"/>
    <n v="3.0673748479838649"/>
    <x v="85"/>
    <n v="0"/>
    <n v="0"/>
    <n v="23.157726441112263"/>
    <n v="0"/>
    <n v="0"/>
    <n v="3.0673748479838649"/>
  </r>
  <r>
    <n v="211"/>
    <x v="3"/>
    <n v="1"/>
    <n v="4.3182131999999998E-2"/>
    <n v="40"/>
    <n v="12"/>
    <n v="65.55"/>
    <n v="70"/>
    <n v="2"/>
    <x v="0"/>
    <n v="0"/>
    <n v="0"/>
    <s v="GKC"/>
    <n v="0.16047177519147462"/>
    <n v="23.157726441112263"/>
    <n v="3.7161614714038347"/>
    <x v="85"/>
    <n v="0"/>
    <n v="0"/>
    <n v="23.157726441112263"/>
    <n v="0"/>
    <n v="0"/>
    <n v="3.7161614714038347"/>
  </r>
  <r>
    <n v="211"/>
    <x v="3"/>
    <n v="1"/>
    <n v="4.3182131999999998E-2"/>
    <n v="41"/>
    <n v="12"/>
    <n v="66.36"/>
    <n v="70"/>
    <n v="2"/>
    <x v="0"/>
    <n v="0"/>
    <n v="0"/>
    <s v="GKC"/>
    <n v="0.16604722603272765"/>
    <n v="23.157726441112263"/>
    <n v="3.8452762367714417"/>
    <x v="85"/>
    <n v="0"/>
    <n v="0"/>
    <n v="23.157726441112263"/>
    <n v="0"/>
    <n v="0"/>
    <n v="3.8452762367714417"/>
  </r>
  <r>
    <n v="211"/>
    <x v="3"/>
    <n v="1"/>
    <n v="4.3182131999999998E-2"/>
    <n v="42"/>
    <n v="12"/>
    <n v="70.37"/>
    <n v="75"/>
    <n v="2"/>
    <x v="0"/>
    <n v="0"/>
    <n v="0"/>
    <s v="GKC"/>
    <n v="0.19547659646123566"/>
    <n v="23.157726441112263"/>
    <n v="4.5267935464889888"/>
    <x v="85"/>
    <n v="0"/>
    <n v="0"/>
    <n v="23.157726441112263"/>
    <n v="0"/>
    <n v="0"/>
    <n v="4.5267935464889888"/>
  </r>
  <r>
    <n v="211"/>
    <x v="3"/>
    <n v="1"/>
    <n v="4.3182131999999998E-2"/>
    <n v="43"/>
    <n v="12"/>
    <n v="63.79"/>
    <n v="65"/>
    <n v="2"/>
    <x v="0"/>
    <n v="0"/>
    <n v="0"/>
    <s v="GKC"/>
    <n v="0.14877397810682397"/>
    <n v="23.157726441112263"/>
    <n v="3.4452670865538546"/>
    <x v="85"/>
    <n v="0"/>
    <n v="0"/>
    <n v="23.157726441112263"/>
    <n v="0"/>
    <n v="0"/>
    <n v="3.4452670865538546"/>
  </r>
  <r>
    <n v="211"/>
    <x v="3"/>
    <n v="1"/>
    <n v="4.3182131999999998E-2"/>
    <n v="44"/>
    <n v="12"/>
    <n v="34.79"/>
    <n v="35"/>
    <n v="2"/>
    <x v="0"/>
    <n v="0"/>
    <n v="0"/>
    <s v="GKC"/>
    <n v="2.75609863274013E-2"/>
    <n v="23.157726441112263"/>
    <n v="0.63824978181719461"/>
    <x v="85"/>
    <n v="0"/>
    <n v="0"/>
    <n v="23.157726441112263"/>
    <n v="0"/>
    <n v="0"/>
    <n v="0.63824978181719461"/>
  </r>
  <r>
    <n v="211"/>
    <x v="3"/>
    <n v="1"/>
    <n v="4.3182131999999998E-2"/>
    <n v="45"/>
    <n v="12"/>
    <n v="63.43"/>
    <n v="65"/>
    <n v="2"/>
    <x v="0"/>
    <n v="0"/>
    <n v="0"/>
    <s v="GKC"/>
    <n v="0.14645074378700704"/>
    <n v="23.157726441112263"/>
    <n v="3.3914662617169302"/>
    <x v="85"/>
    <n v="0"/>
    <n v="0"/>
    <n v="23.157726441112263"/>
    <n v="0"/>
    <n v="0"/>
    <n v="3.3914662617169302"/>
  </r>
  <r>
    <n v="211"/>
    <x v="3"/>
    <n v="1"/>
    <n v="4.3182131999999998E-2"/>
    <n v="46"/>
    <n v="12"/>
    <n v="66.150000000000006"/>
    <n v="70"/>
    <n v="2"/>
    <x v="0"/>
    <n v="0"/>
    <n v="0"/>
    <s v="GKC"/>
    <n v="0.16459002001442719"/>
    <n v="23.157726441112263"/>
    <n v="3.8115306584312969"/>
    <x v="85"/>
    <n v="0"/>
    <n v="0"/>
    <n v="23.157726441112263"/>
    <n v="0"/>
    <n v="0"/>
    <n v="3.8115306584312969"/>
  </r>
  <r>
    <n v="211"/>
    <x v="3"/>
    <n v="1"/>
    <n v="4.3182131999999998E-2"/>
    <n v="47"/>
    <n v="12"/>
    <n v="68.05"/>
    <n v="70"/>
    <n v="2"/>
    <x v="0"/>
    <n v="0"/>
    <n v="0"/>
    <s v="GKC"/>
    <n v="0.17807584652841316"/>
    <n v="23.157726441112263"/>
    <n v="4.1238317396744826"/>
    <x v="85"/>
    <n v="0"/>
    <n v="0"/>
    <n v="23.157726441112263"/>
    <n v="0"/>
    <n v="0"/>
    <n v="4.1238317396744826"/>
  </r>
  <r>
    <n v="211"/>
    <x v="3"/>
    <n v="1"/>
    <n v="4.3182131999999998E-2"/>
    <n v="48"/>
    <n v="12"/>
    <n v="60.99"/>
    <n v="65"/>
    <n v="2"/>
    <x v="0"/>
    <n v="0"/>
    <n v="0"/>
    <s v="GKC"/>
    <n v="0.1313149729864263"/>
    <n v="23.157726441112263"/>
    <n v="3.0409562220417072"/>
    <x v="85"/>
    <n v="0"/>
    <n v="0"/>
    <n v="23.157726441112263"/>
    <n v="0"/>
    <n v="0"/>
    <n v="3.0409562220417072"/>
  </r>
  <r>
    <n v="211"/>
    <x v="3"/>
    <n v="1"/>
    <n v="4.3182131999999998E-2"/>
    <n v="49"/>
    <n v="12"/>
    <n v="57.88"/>
    <n v="60"/>
    <n v="2"/>
    <x v="0"/>
    <n v="0"/>
    <n v="0"/>
    <s v="GKC"/>
    <n v="0.11352769237122244"/>
    <n v="23.157726441112263"/>
    <n v="2.6290432434235171"/>
    <x v="85"/>
    <n v="0"/>
    <n v="0"/>
    <n v="23.157726441112263"/>
    <n v="0"/>
    <n v="0"/>
    <n v="2.6290432434235171"/>
  </r>
  <r>
    <n v="211"/>
    <x v="3"/>
    <n v="1"/>
    <n v="4.3182131999999998E-2"/>
    <n v="50"/>
    <n v="12"/>
    <n v="61.21"/>
    <n v="65"/>
    <n v="2"/>
    <x v="0"/>
    <n v="0"/>
    <n v="0"/>
    <s v="GKC"/>
    <n v="0.13263649189276192"/>
    <n v="23.157726441112263"/>
    <n v="3.0715595953613848"/>
    <x v="85"/>
    <n v="0"/>
    <n v="0"/>
    <n v="23.157726441112263"/>
    <n v="0"/>
    <n v="0"/>
    <n v="3.0715595953613848"/>
  </r>
  <r>
    <n v="211"/>
    <x v="3"/>
    <n v="1"/>
    <n v="4.3182131999999998E-2"/>
    <n v="51"/>
    <n v="12"/>
    <n v="72.73"/>
    <n v="75"/>
    <n v="2"/>
    <x v="0"/>
    <n v="0"/>
    <n v="0"/>
    <s v="GKC"/>
    <n v="0.21425722528885902"/>
    <n v="23.157726441112263"/>
    <n v="4.961710211271158"/>
    <x v="85"/>
    <n v="0"/>
    <n v="0"/>
    <n v="23.157726441112263"/>
    <n v="0"/>
    <n v="0"/>
    <n v="4.961710211271158"/>
  </r>
  <r>
    <n v="211"/>
    <x v="3"/>
    <n v="1"/>
    <n v="4.3182131999999998E-2"/>
    <n v="52"/>
    <n v="12"/>
    <n v="77.86"/>
    <n v="80"/>
    <n v="2"/>
    <x v="0"/>
    <n v="0"/>
    <n v="0"/>
    <s v="GKC"/>
    <n v="0.25897350459784946"/>
    <n v="23.157726441112263"/>
    <n v="5.997237574973127"/>
    <x v="85"/>
    <n v="0"/>
    <n v="0"/>
    <n v="23.157726441112263"/>
    <n v="0"/>
    <n v="0"/>
    <n v="5.997237574973127"/>
  </r>
  <r>
    <n v="211"/>
    <x v="3"/>
    <n v="1"/>
    <n v="4.3182131999999998E-2"/>
    <n v="53"/>
    <n v="12"/>
    <n v="68.5"/>
    <n v="70"/>
    <n v="2"/>
    <x v="0"/>
    <n v="0"/>
    <n v="0"/>
    <s v="GKC"/>
    <n v="0.18137000652372007"/>
    <n v="23.157726441112263"/>
    <n v="4.2001169956990561"/>
    <x v="85"/>
    <n v="0"/>
    <n v="0"/>
    <n v="23.157726441112263"/>
    <n v="0"/>
    <n v="0"/>
    <n v="4.2001169956990561"/>
  </r>
  <r>
    <n v="211"/>
    <x v="3"/>
    <n v="1"/>
    <n v="4.3182131999999998E-2"/>
    <n v="54"/>
    <n v="12"/>
    <n v="57.97"/>
    <n v="60"/>
    <n v="2"/>
    <x v="0"/>
    <n v="0"/>
    <n v="0"/>
    <s v="GKC"/>
    <n v="0.11401929927139191"/>
    <n v="23.157726441112263"/>
    <n v="2.6404277415342046"/>
    <x v="85"/>
    <n v="0"/>
    <n v="0"/>
    <n v="23.157726441112263"/>
    <n v="0"/>
    <n v="0"/>
    <n v="2.6404277415342046"/>
  </r>
  <r>
    <n v="211"/>
    <x v="3"/>
    <n v="1"/>
    <n v="4.3182131999999998E-2"/>
    <n v="55"/>
    <n v="12"/>
    <n v="65.19"/>
    <n v="70"/>
    <n v="2"/>
    <x v="0"/>
    <n v="0"/>
    <n v="0"/>
    <s v="GKC"/>
    <n v="0.15803282279387509"/>
    <n v="23.157726441112263"/>
    <n v="3.6596808789773299"/>
    <x v="85"/>
    <n v="0"/>
    <n v="0"/>
    <n v="23.157726441112263"/>
    <n v="0"/>
    <n v="0"/>
    <n v="3.6596808789773299"/>
  </r>
  <r>
    <n v="211"/>
    <x v="3"/>
    <n v="1"/>
    <n v="4.3182131999999998E-2"/>
    <n v="56"/>
    <n v="12"/>
    <n v="72.5"/>
    <n v="75"/>
    <n v="2"/>
    <x v="0"/>
    <n v="0"/>
    <n v="0"/>
    <s v="GKC"/>
    <n v="0.21237822441852508"/>
    <n v="23.157726441112263"/>
    <n v="4.9181968231333526"/>
    <x v="85"/>
    <n v="0"/>
    <n v="0"/>
    <n v="23.157726441112263"/>
    <n v="0"/>
    <n v="0"/>
    <n v="4.9181968231333526"/>
  </r>
  <r>
    <n v="211"/>
    <x v="3"/>
    <n v="1"/>
    <n v="4.3182131999999998E-2"/>
    <n v="57"/>
    <n v="12"/>
    <n v="68.86"/>
    <n v="70"/>
    <n v="2"/>
    <x v="0"/>
    <n v="0"/>
    <n v="0"/>
    <s v="GKC"/>
    <n v="0.18403323797363752"/>
    <n v="23.157726441112263"/>
    <n v="4.2617913810656107"/>
    <x v="85"/>
    <n v="0"/>
    <n v="0"/>
    <n v="23.157726441112263"/>
    <n v="0"/>
    <n v="0"/>
    <n v="4.2617913810656107"/>
  </r>
  <r>
    <n v="211"/>
    <x v="3"/>
    <n v="1"/>
    <n v="4.3182131999999998E-2"/>
    <n v="58"/>
    <n v="12"/>
    <n v="74.16"/>
    <n v="75"/>
    <n v="2"/>
    <x v="0"/>
    <n v="0"/>
    <n v="0"/>
    <s v="GKC"/>
    <n v="0.22617884593800736"/>
    <n v="23.157726441112263"/>
    <n v="5.2377878409988501"/>
    <x v="85"/>
    <n v="0"/>
    <n v="0"/>
    <n v="23.157726441112263"/>
    <n v="0"/>
    <n v="0"/>
    <n v="5.2377878409988501"/>
  </r>
  <r>
    <n v="211"/>
    <x v="3"/>
    <n v="1"/>
    <n v="4.3182131999999998E-2"/>
    <n v="59"/>
    <n v="12"/>
    <n v="66.69"/>
    <n v="70"/>
    <n v="2"/>
    <x v="0"/>
    <n v="0"/>
    <n v="0"/>
    <s v="GKC"/>
    <n v="0.16835376934619306"/>
    <n v="23.157726441112263"/>
    <n v="3.8986905358492501"/>
    <x v="85"/>
    <n v="0"/>
    <n v="0"/>
    <n v="23.157726441112263"/>
    <n v="0"/>
    <n v="0"/>
    <n v="3.8986905358492501"/>
  </r>
  <r>
    <n v="211"/>
    <x v="3"/>
    <n v="1"/>
    <n v="4.3182131999999998E-2"/>
    <n v="60"/>
    <n v="12"/>
    <n v="65.83"/>
    <n v="70"/>
    <n v="2"/>
    <x v="0"/>
    <n v="0"/>
    <n v="0"/>
    <s v="GKC"/>
    <n v="0.16238530685163116"/>
    <n v="23.157726441112263"/>
    <n v="3.7604745141261473"/>
    <x v="85"/>
    <n v="0"/>
    <n v="0"/>
    <n v="23.157726441112263"/>
    <n v="0"/>
    <n v="0"/>
    <n v="3.7604745141261473"/>
  </r>
  <r>
    <n v="211"/>
    <x v="3"/>
    <n v="1"/>
    <n v="4.3182131999999998E-2"/>
    <n v="61"/>
    <n v="12"/>
    <n v="65.66"/>
    <n v="70"/>
    <n v="2"/>
    <x v="0"/>
    <n v="0"/>
    <n v="0"/>
    <s v="GKC"/>
    <n v="0.16122178755736793"/>
    <n v="23.157726441112263"/>
    <n v="3.7335300526006434"/>
    <x v="85"/>
    <n v="0"/>
    <n v="0"/>
    <n v="23.157726441112263"/>
    <n v="0"/>
    <n v="0"/>
    <n v="3.7335300526006434"/>
  </r>
  <r>
    <n v="211"/>
    <x v="3"/>
    <n v="1"/>
    <n v="4.3182131999999998E-2"/>
    <n v="62"/>
    <n v="12"/>
    <n v="65.290000000000006"/>
    <n v="70"/>
    <n v="2"/>
    <x v="0"/>
    <n v="0"/>
    <n v="0"/>
    <s v="GKC"/>
    <n v="0.15870791079107222"/>
    <n v="23.157726441112263"/>
    <n v="3.6753143821400993"/>
    <x v="85"/>
    <n v="0"/>
    <n v="0"/>
    <n v="23.157726441112263"/>
    <n v="0"/>
    <n v="0"/>
    <n v="3.6753143821400993"/>
  </r>
  <r>
    <n v="211"/>
    <x v="3"/>
    <n v="1"/>
    <n v="4.3182131999999998E-2"/>
    <n v="63"/>
    <n v="12"/>
    <n v="64"/>
    <n v="65"/>
    <n v="2"/>
    <x v="0"/>
    <n v="0"/>
    <n v="0"/>
    <s v="GKC"/>
    <n v="0.15014002953044464"/>
    <n v="23.157726441112263"/>
    <n v="3.4769017317265538"/>
    <x v="85"/>
    <n v="0"/>
    <n v="0"/>
    <n v="23.157726441112263"/>
    <n v="0"/>
    <n v="0"/>
    <n v="3.4769017317265538"/>
  </r>
  <r>
    <n v="211"/>
    <x v="3"/>
    <n v="1"/>
    <n v="4.3182131999999998E-2"/>
    <n v="64"/>
    <n v="12"/>
    <n v="69.36"/>
    <n v="70"/>
    <n v="2"/>
    <x v="0"/>
    <n v="0"/>
    <n v="0"/>
    <s v="GKC"/>
    <n v="0.18777352241203746"/>
    <n v="23.157726441112263"/>
    <n v="4.3484078649020264"/>
    <x v="85"/>
    <n v="0"/>
    <n v="0"/>
    <n v="23.157726441112263"/>
    <n v="0"/>
    <n v="0"/>
    <n v="4.3484078649020264"/>
  </r>
  <r>
    <n v="211"/>
    <x v="3"/>
    <n v="1"/>
    <n v="4.3182131999999998E-2"/>
    <n v="65"/>
    <n v="12"/>
    <n v="61.97"/>
    <n v="65"/>
    <n v="2"/>
    <x v="0"/>
    <n v="0"/>
    <n v="0"/>
    <s v="GKC"/>
    <n v="0.13726718581935193"/>
    <n v="23.157726441112263"/>
    <n v="3.1787959385458766"/>
    <x v="85"/>
    <n v="0"/>
    <n v="0"/>
    <n v="23.157726441112263"/>
    <n v="0"/>
    <n v="0"/>
    <n v="3.1787959385458766"/>
  </r>
  <r>
    <n v="211"/>
    <x v="3"/>
    <n v="1"/>
    <n v="4.3182131999999998E-2"/>
    <n v="66"/>
    <n v="12"/>
    <n v="46.94"/>
    <n v="50"/>
    <n v="2"/>
    <x v="0"/>
    <n v="0"/>
    <n v="0"/>
    <s v="GKC"/>
    <n v="6.3397379867215636E-2"/>
    <n v="23.157726441112263"/>
    <n v="1.4681391800482577"/>
    <x v="85"/>
    <n v="0"/>
    <n v="0"/>
    <n v="23.157726441112263"/>
    <n v="0"/>
    <n v="0"/>
    <n v="1.4681391800482577"/>
  </r>
  <r>
    <n v="211"/>
    <x v="3"/>
    <n v="1"/>
    <n v="4.3182131999999998E-2"/>
    <n v="67"/>
    <n v="12"/>
    <n v="69.02"/>
    <n v="70"/>
    <n v="2"/>
    <x v="0"/>
    <n v="0"/>
    <n v="0"/>
    <s v="GKC"/>
    <n v="0.1852248872248296"/>
    <n v="23.157726441112263"/>
    <n v="4.2893872684384737"/>
    <x v="85"/>
    <n v="0"/>
    <n v="0"/>
    <n v="23.157726441112263"/>
    <n v="0"/>
    <n v="0"/>
    <n v="4.2893872684384737"/>
  </r>
  <r>
    <n v="211"/>
    <x v="3"/>
    <n v="1"/>
    <n v="4.3182131999999998E-2"/>
    <n v="68"/>
    <n v="12"/>
    <n v="63.08"/>
    <n v="65"/>
    <n v="2"/>
    <x v="0"/>
    <n v="0"/>
    <n v="0"/>
    <s v="GKC"/>
    <n v="0.1442144454599345"/>
    <n v="23.157726441112263"/>
    <n v="3.3396786768178677"/>
    <x v="85"/>
    <n v="0"/>
    <n v="0"/>
    <n v="23.157726441112263"/>
    <n v="0"/>
    <n v="0"/>
    <n v="3.3396786768178677"/>
  </r>
  <r>
    <n v="211"/>
    <x v="3"/>
    <n v="1"/>
    <n v="4.3182131999999998E-2"/>
    <n v="69"/>
    <n v="12"/>
    <n v="66.650000000000006"/>
    <n v="70"/>
    <n v="2"/>
    <x v="0"/>
    <n v="0"/>
    <n v="0"/>
    <s v="GKC"/>
    <n v="0.16807310249705396"/>
    <n v="23.157726441112263"/>
    <n v="3.8921909297357979"/>
    <x v="85"/>
    <n v="0"/>
    <n v="0"/>
    <n v="23.157726441112263"/>
    <n v="0"/>
    <n v="0"/>
    <n v="3.8921909297357979"/>
  </r>
  <r>
    <n v="211"/>
    <x v="3"/>
    <n v="1"/>
    <n v="4.3182131999999998E-2"/>
    <n v="70"/>
    <n v="12"/>
    <n v="66.7"/>
    <n v="70"/>
    <n v="2"/>
    <x v="0"/>
    <n v="0"/>
    <n v="0"/>
    <s v="GKC"/>
    <n v="0.16842398292421606"/>
    <n v="23.157726441112263"/>
    <n v="3.9003165226815586"/>
    <x v="85"/>
    <n v="0"/>
    <n v="0"/>
    <n v="23.157726441112263"/>
    <n v="0"/>
    <n v="0"/>
    <n v="3.9003165226815586"/>
  </r>
  <r>
    <n v="211"/>
    <x v="3"/>
    <n v="1"/>
    <n v="4.3182131999999998E-2"/>
    <n v="71"/>
    <n v="12"/>
    <n v="63.29"/>
    <n v="65"/>
    <n v="2"/>
    <x v="0"/>
    <n v="0"/>
    <n v="0"/>
    <s v="GKC"/>
    <n v="0.14555357955272882"/>
    <n v="23.157726441112263"/>
    <n v="3.3706899778067654"/>
    <x v="85"/>
    <n v="0"/>
    <n v="0"/>
    <n v="23.157726441112263"/>
    <n v="0"/>
    <n v="0"/>
    <n v="3.3706899778067654"/>
  </r>
  <r>
    <n v="211"/>
    <x v="3"/>
    <n v="1"/>
    <n v="4.3182131999999998E-2"/>
    <n v="72"/>
    <n v="12"/>
    <n v="68.959999999999994"/>
    <n v="70"/>
    <n v="2"/>
    <x v="0"/>
    <n v="0"/>
    <n v="0"/>
    <s v="GKC"/>
    <n v="0.18477744149091885"/>
    <n v="23.157726441112263"/>
    <n v="4.2790254425353256"/>
    <x v="85"/>
    <n v="0"/>
    <n v="0"/>
    <n v="23.157726441112263"/>
    <n v="0"/>
    <n v="0"/>
    <n v="4.2790254425353256"/>
  </r>
  <r>
    <n v="211"/>
    <x v="3"/>
    <n v="1"/>
    <n v="4.3182131999999998E-2"/>
    <n v="73"/>
    <n v="12"/>
    <n v="64.349999999999994"/>
    <n v="65"/>
    <n v="2"/>
    <x v="0"/>
    <n v="0"/>
    <n v="0"/>
    <s v="GKC"/>
    <n v="0.1524345841428226"/>
    <n v="23.157726441112263"/>
    <n v="3.5300383997441949"/>
    <x v="85"/>
    <n v="0"/>
    <n v="0"/>
    <n v="23.157726441112263"/>
    <n v="0"/>
    <n v="0"/>
    <n v="3.5300383997441949"/>
  </r>
  <r>
    <n v="211"/>
    <x v="3"/>
    <n v="1"/>
    <n v="4.3182131999999998E-2"/>
    <n v="74"/>
    <n v="12"/>
    <n v="58.62"/>
    <n v="60"/>
    <n v="2"/>
    <x v="0"/>
    <n v="0"/>
    <n v="0"/>
    <s v="GKC"/>
    <n v="0.11761031098077655"/>
    <n v="23.157726441112263"/>
    <n v="2.7235874083469653"/>
    <x v="85"/>
    <n v="0"/>
    <n v="0"/>
    <n v="23.157726441112263"/>
    <n v="0"/>
    <n v="0"/>
    <n v="2.7235874083469653"/>
  </r>
  <r>
    <n v="211"/>
    <x v="3"/>
    <n v="1"/>
    <n v="4.3182131999999998E-2"/>
    <n v="75"/>
    <n v="12"/>
    <n v="76.239999999999995"/>
    <n v="80"/>
    <n v="2"/>
    <x v="0"/>
    <n v="0"/>
    <n v="0"/>
    <s v="GKC"/>
    <n v="0.24426463842072277"/>
    <n v="23.157726441112263"/>
    <n v="5.656613675784298"/>
    <x v="85"/>
    <n v="0"/>
    <n v="0"/>
    <n v="23.157726441112263"/>
    <n v="0"/>
    <n v="0"/>
    <n v="5.656613675784298"/>
  </r>
  <r>
    <n v="211"/>
    <x v="3"/>
    <n v="1"/>
    <n v="4.3182131999999998E-2"/>
    <n v="76"/>
    <n v="12"/>
    <n v="58.79"/>
    <n v="60"/>
    <n v="2"/>
    <x v="0"/>
    <n v="0"/>
    <n v="0"/>
    <s v="GKC"/>
    <n v="0.11856128893722287"/>
    <n v="23.157726441112263"/>
    <n v="2.7456098957138768"/>
    <x v="85"/>
    <n v="0"/>
    <n v="0"/>
    <n v="23.157726441112263"/>
    <n v="0"/>
    <n v="0"/>
    <n v="2.7456098957138768"/>
  </r>
  <r>
    <n v="211"/>
    <x v="3"/>
    <n v="1"/>
    <n v="4.3182131999999998E-2"/>
    <n v="77"/>
    <n v="12"/>
    <n v="61.79"/>
    <n v="65"/>
    <n v="2"/>
    <x v="0"/>
    <n v="0"/>
    <n v="0"/>
    <s v="GKC"/>
    <n v="0.13616123761074245"/>
    <n v="23.157726441112263"/>
    <n v="3.1531846924728599"/>
    <x v="85"/>
    <n v="0"/>
    <n v="0"/>
    <n v="23.157726441112263"/>
    <n v="0"/>
    <n v="0"/>
    <n v="3.1531846924728599"/>
  </r>
  <r>
    <n v="211"/>
    <x v="3"/>
    <n v="1"/>
    <n v="4.3182131999999998E-2"/>
    <n v="78"/>
    <n v="12"/>
    <n v="71.5"/>
    <n v="75"/>
    <n v="2"/>
    <x v="0"/>
    <n v="0"/>
    <n v="0"/>
    <s v="GKC"/>
    <n v="0.20433139102246498"/>
    <n v="23.157726441112263"/>
    <n v="4.7318504566301858"/>
    <x v="85"/>
    <n v="0"/>
    <n v="0"/>
    <n v="23.157726441112263"/>
    <n v="0"/>
    <n v="0"/>
    <n v="4.7318504566301858"/>
  </r>
  <r>
    <n v="211"/>
    <x v="3"/>
    <n v="1"/>
    <n v="4.3182131999999998E-2"/>
    <n v="79"/>
    <n v="12"/>
    <n v="64.33"/>
    <n v="65"/>
    <n v="2"/>
    <x v="0"/>
    <n v="0"/>
    <n v="0"/>
    <s v="GKC"/>
    <n v="0.15230286595774686"/>
    <n v="23.157726441112263"/>
    <n v="3.5269881060468915"/>
    <x v="85"/>
    <n v="0"/>
    <n v="0"/>
    <n v="23.157726441112263"/>
    <n v="0"/>
    <n v="0"/>
    <n v="3.5269881060468915"/>
  </r>
  <r>
    <n v="211"/>
    <x v="3"/>
    <n v="1"/>
    <n v="4.3182131999999998E-2"/>
    <n v="80"/>
    <n v="12"/>
    <n v="56.99"/>
    <n v="60"/>
    <n v="2"/>
    <x v="0"/>
    <n v="0"/>
    <n v="0"/>
    <s v="GKC"/>
    <n v="0.10873918016853068"/>
    <n v="23.157726441112263"/>
    <n v="2.5181521877736532"/>
    <x v="85"/>
    <n v="0"/>
    <n v="0"/>
    <n v="23.157726441112263"/>
    <n v="0"/>
    <n v="0"/>
    <n v="2.5181521877736532"/>
  </r>
  <r>
    <n v="211"/>
    <x v="3"/>
    <n v="1"/>
    <n v="4.3182131999999998E-2"/>
    <n v="81"/>
    <n v="12"/>
    <n v="67.47"/>
    <n v="70"/>
    <n v="2"/>
    <x v="0"/>
    <n v="0"/>
    <n v="0"/>
    <s v="GKC"/>
    <n v="0.17388690366669968"/>
    <n v="23.157726441112263"/>
    <n v="4.026825346805472"/>
    <x v="85"/>
    <n v="0"/>
    <n v="0"/>
    <n v="23.157726441112263"/>
    <n v="0"/>
    <n v="0"/>
    <n v="4.026825346805472"/>
  </r>
  <r>
    <n v="211"/>
    <x v="3"/>
    <n v="1"/>
    <n v="4.3182131999999998E-2"/>
    <n v="82"/>
    <n v="12"/>
    <n v="70.739999999999995"/>
    <n v="75"/>
    <n v="2"/>
    <x v="0"/>
    <n v="0"/>
    <n v="0"/>
    <s v="GKC"/>
    <n v="0.19834831187653115"/>
    <n v="23.157726441112263"/>
    <n v="4.5932959464931269"/>
    <x v="85"/>
    <n v="0"/>
    <n v="0"/>
    <n v="23.157726441112263"/>
    <n v="0"/>
    <n v="0"/>
    <n v="4.5932959464931269"/>
  </r>
  <r>
    <n v="211"/>
    <x v="3"/>
    <n v="1"/>
    <n v="4.3182131999999998E-2"/>
    <n v="83"/>
    <n v="12"/>
    <n v="65.58"/>
    <n v="70"/>
    <n v="2"/>
    <x v="0"/>
    <n v="0"/>
    <n v="0"/>
    <s v="GKC"/>
    <n v="0.16067610192250342"/>
    <n v="23.157726441112263"/>
    <n v="3.7208932139456063"/>
    <x v="85"/>
    <n v="0"/>
    <n v="0"/>
    <n v="23.157726441112263"/>
    <n v="0"/>
    <n v="0"/>
    <n v="3.7208932139456063"/>
  </r>
  <r>
    <n v="211"/>
    <x v="3"/>
    <n v="1"/>
    <n v="4.3182131999999998E-2"/>
    <n v="84"/>
    <n v="12"/>
    <n v="61.9"/>
    <n v="65"/>
    <n v="2"/>
    <x v="0"/>
    <n v="0"/>
    <n v="0"/>
    <s v="GKC"/>
    <n v="0.13683641396562993"/>
    <n v="23.157726441112263"/>
    <n v="3.1688202417988514"/>
    <x v="85"/>
    <n v="0"/>
    <n v="0"/>
    <n v="23.157726441112263"/>
    <n v="0"/>
    <n v="0"/>
    <n v="3.1688202417988514"/>
  </r>
  <r>
    <n v="211"/>
    <x v="3"/>
    <n v="1"/>
    <n v="4.3182131999999998E-2"/>
    <n v="85"/>
    <n v="12"/>
    <n v="54.01"/>
    <n v="55"/>
    <n v="2"/>
    <x v="0"/>
    <n v="0"/>
    <n v="0"/>
    <s v="GKC"/>
    <n v="9.3652780597201085E-2"/>
    <n v="23.157726441112263"/>
    <n v="2.1687854735194891"/>
    <x v="85"/>
    <n v="0"/>
    <n v="0"/>
    <n v="23.157726441112263"/>
    <n v="0"/>
    <n v="0"/>
    <n v="2.1687854735194891"/>
  </r>
  <r>
    <n v="211"/>
    <x v="3"/>
    <n v="1"/>
    <n v="4.3182131999999998E-2"/>
    <n v="86"/>
    <n v="12"/>
    <n v="59.44"/>
    <n v="60"/>
    <n v="2"/>
    <x v="0"/>
    <n v="0"/>
    <n v="0"/>
    <s v="GKC"/>
    <n v="0.12224275643651689"/>
    <n v="23.157726441112263"/>
    <n v="2.8308643129643736"/>
    <x v="85"/>
    <n v="0"/>
    <n v="0"/>
    <n v="23.157726441112263"/>
    <n v="0"/>
    <n v="0"/>
    <n v="2.8308643129643736"/>
  </r>
  <r>
    <n v="211"/>
    <x v="3"/>
    <n v="1"/>
    <n v="4.3182131999999998E-2"/>
    <n v="87"/>
    <n v="12"/>
    <n v="65.28"/>
    <n v="70"/>
    <n v="2"/>
    <x v="0"/>
    <n v="0"/>
    <n v="0"/>
    <s v="GKC"/>
    <n v="0.15864031904598869"/>
    <n v="23.157726441112263"/>
    <n v="3.6737491109977776"/>
    <x v="85"/>
    <n v="0"/>
    <n v="0"/>
    <n v="23.157726441112263"/>
    <n v="0"/>
    <n v="0"/>
    <n v="3.6737491109977776"/>
  </r>
  <r>
    <n v="211"/>
    <x v="3"/>
    <n v="1"/>
    <n v="4.3182131999999998E-2"/>
    <n v="88"/>
    <n v="12"/>
    <n v="55.38"/>
    <n v="60"/>
    <n v="2"/>
    <x v="0"/>
    <n v="0"/>
    <n v="0"/>
    <s v="GKC"/>
    <n v="0.10040944051292941"/>
    <n v="23.157726441112263"/>
    <n v="2.3252543555035543"/>
    <x v="85"/>
    <n v="0"/>
    <n v="0"/>
    <n v="23.157726441112263"/>
    <n v="0"/>
    <n v="0"/>
    <n v="2.3252543555035543"/>
  </r>
  <r>
    <n v="211"/>
    <x v="3"/>
    <n v="1"/>
    <n v="4.3182131999999998E-2"/>
    <n v="89"/>
    <n v="12"/>
    <n v="66.33"/>
    <n v="70"/>
    <n v="2"/>
    <x v="0"/>
    <n v="0"/>
    <n v="0"/>
    <s v="GKC"/>
    <n v="0.16583854996735234"/>
    <n v="23.157726441112263"/>
    <n v="3.8404437735346724"/>
    <x v="85"/>
    <n v="0"/>
    <n v="0"/>
    <n v="23.157726441112263"/>
    <n v="0"/>
    <n v="0"/>
    <n v="3.8404437735346724"/>
  </r>
  <r>
    <n v="211"/>
    <x v="3"/>
    <n v="1"/>
    <n v="4.3182131999999998E-2"/>
    <n v="90"/>
    <n v="12"/>
    <n v="65.36"/>
    <n v="70"/>
    <n v="2"/>
    <x v="0"/>
    <n v="0"/>
    <n v="0"/>
    <s v="GKC"/>
    <n v="0.15918156946115011"/>
    <n v="23.157726441112263"/>
    <n v="3.6862832400482244"/>
    <x v="85"/>
    <n v="0"/>
    <n v="0"/>
    <n v="23.157726441112263"/>
    <n v="0"/>
    <n v="0"/>
    <n v="3.6862832400482244"/>
  </r>
  <r>
    <n v="211"/>
    <x v="3"/>
    <n v="1"/>
    <n v="4.3182131999999998E-2"/>
    <n v="91"/>
    <n v="12"/>
    <n v="60.45"/>
    <n v="65"/>
    <n v="2"/>
    <x v="0"/>
    <n v="0"/>
    <n v="0"/>
    <s v="GKC"/>
    <n v="0.12810707463455528"/>
    <n v="23.157726441112263"/>
    <n v="2.966668589558183"/>
    <x v="85"/>
    <n v="0"/>
    <n v="0"/>
    <n v="23.157726441112263"/>
    <n v="0"/>
    <n v="0"/>
    <n v="2.966668589558183"/>
  </r>
  <r>
    <n v="211"/>
    <x v="3"/>
    <n v="1"/>
    <n v="4.3182131999999998E-2"/>
    <n v="92"/>
    <n v="12"/>
    <n v="64.930000000000007"/>
    <n v="65"/>
    <n v="2"/>
    <x v="0"/>
    <n v="0"/>
    <n v="0"/>
    <s v="GKC"/>
    <n v="0.15628620827035694"/>
    <n v="23.157726441112263"/>
    <n v="3.6192332576436232"/>
    <x v="85"/>
    <n v="0"/>
    <n v="0"/>
    <n v="23.157726441112263"/>
    <n v="0"/>
    <n v="0"/>
    <n v="3.6192332576436232"/>
  </r>
  <r>
    <n v="211"/>
    <x v="3"/>
    <n v="1"/>
    <n v="4.3182131999999998E-2"/>
    <n v="93"/>
    <n v="12"/>
    <n v="53.73"/>
    <n v="55"/>
    <n v="2"/>
    <x v="0"/>
    <n v="0"/>
    <n v="0"/>
    <s v="GKC"/>
    <n v="9.2308782502781961E-2"/>
    <n v="23.157726441112263"/>
    <n v="2.137661533311555"/>
    <x v="85"/>
    <n v="0"/>
    <n v="0"/>
    <n v="23.157726441112263"/>
    <n v="0"/>
    <n v="0"/>
    <n v="2.137661533311555"/>
  </r>
  <r>
    <n v="211"/>
    <x v="3"/>
    <n v="1"/>
    <n v="4.3182131999999998E-2"/>
    <n v="94"/>
    <n v="12"/>
    <n v="69.62"/>
    <n v="70"/>
    <n v="2"/>
    <x v="0"/>
    <n v="0"/>
    <n v="0"/>
    <s v="GKC"/>
    <n v="0.18973755330915046"/>
    <n v="23.157726441112263"/>
    <n v="4.393890355139261"/>
    <x v="85"/>
    <n v="0"/>
    <n v="0"/>
    <n v="23.157726441112263"/>
    <n v="0"/>
    <n v="0"/>
    <n v="4.393890355139261"/>
  </r>
  <r>
    <n v="211"/>
    <x v="3"/>
    <n v="1"/>
    <n v="4.3182131999999998E-2"/>
    <n v="95"/>
    <n v="12"/>
    <n v="67.569999999999993"/>
    <n v="70"/>
    <n v="2"/>
    <x v="0"/>
    <n v="0"/>
    <n v="0"/>
    <s v="GKC"/>
    <n v="0.17460458259914141"/>
    <n v="23.157726441112263"/>
    <n v="4.0434451591955076"/>
    <x v="85"/>
    <n v="0"/>
    <n v="0"/>
    <n v="23.157726441112263"/>
    <n v="0"/>
    <n v="0"/>
    <n v="4.0434451591955076"/>
  </r>
  <r>
    <n v="211"/>
    <x v="3"/>
    <n v="1"/>
    <n v="4.3182131999999998E-2"/>
    <n v="96"/>
    <n v="12"/>
    <n v="33.270000000000003"/>
    <n v="35"/>
    <n v="2"/>
    <x v="0"/>
    <n v="0"/>
    <n v="0"/>
    <s v="GKC"/>
    <n v="2.4341023100407956E-2"/>
    <n v="23.157726441112263"/>
    <n v="0.56368275425604175"/>
    <x v="85"/>
    <n v="0"/>
    <n v="0"/>
    <n v="23.157726441112263"/>
    <n v="0"/>
    <n v="0"/>
    <n v="0.56368275425604175"/>
  </r>
  <r>
    <n v="211"/>
    <x v="3"/>
    <n v="1"/>
    <n v="4.3182131999999998E-2"/>
    <n v="97"/>
    <n v="12"/>
    <n v="66.290000000000006"/>
    <n v="70"/>
    <n v="2"/>
    <x v="0"/>
    <n v="0"/>
    <n v="0"/>
    <s v="GKC"/>
    <n v="0.1655605765748864"/>
    <n v="23.157726441112263"/>
    <n v="3.8340065417540385"/>
    <x v="85"/>
    <n v="0"/>
    <n v="0"/>
    <n v="23.157726441112263"/>
    <n v="0"/>
    <n v="0"/>
    <n v="3.8340065417540385"/>
  </r>
  <r>
    <n v="211"/>
    <x v="3"/>
    <n v="1"/>
    <n v="4.3182131999999998E-2"/>
    <n v="98"/>
    <n v="12"/>
    <n v="64.16"/>
    <n v="65"/>
    <n v="2"/>
    <x v="0"/>
    <n v="0"/>
    <n v="0"/>
    <s v="GKC"/>
    <n v="0.15118620346584516"/>
    <n v="23.157726441112263"/>
    <n v="3.5011287415323809"/>
    <x v="85"/>
    <n v="0"/>
    <n v="0"/>
    <n v="23.157726441112263"/>
    <n v="0"/>
    <n v="0"/>
    <n v="3.5011287415323809"/>
  </r>
  <r>
    <n v="211"/>
    <x v="3"/>
    <n v="1"/>
    <n v="4.3182131999999998E-2"/>
    <n v="99"/>
    <n v="12"/>
    <n v="58.31"/>
    <n v="60"/>
    <n v="2"/>
    <x v="0"/>
    <n v="0"/>
    <n v="0"/>
    <s v="GKC"/>
    <n v="0.11588877908410603"/>
    <n v="23.157726441112263"/>
    <n v="2.6837206436242198"/>
    <x v="85"/>
    <n v="0"/>
    <n v="0"/>
    <n v="23.157726441112263"/>
    <n v="0"/>
    <n v="0"/>
    <n v="2.6837206436242198"/>
  </r>
  <r>
    <n v="211"/>
    <x v="3"/>
    <n v="1"/>
    <n v="4.3182131999999998E-2"/>
    <n v="100"/>
    <n v="12"/>
    <n v="32.46"/>
    <n v="35"/>
    <n v="2"/>
    <x v="0"/>
    <n v="0"/>
    <n v="0"/>
    <s v="GKC"/>
    <n v="2.2728470488519309E-2"/>
    <n v="23.157726441112263"/>
    <n v="0.52633970199802338"/>
    <x v="85"/>
    <n v="0"/>
    <n v="0"/>
    <n v="23.157726441112263"/>
    <n v="0"/>
    <n v="0"/>
    <n v="0.52633970199802338"/>
  </r>
  <r>
    <n v="211"/>
    <x v="3"/>
    <n v="1"/>
    <n v="4.3182131999999998E-2"/>
    <n v="1"/>
    <n v="11"/>
    <n v="109.05"/>
    <n v="110"/>
    <n v="1"/>
    <x v="1"/>
    <n v="1"/>
    <n v="0"/>
    <s v="GKC"/>
    <n v="0.73002388278034314"/>
    <n v="23.157726441112263"/>
    <n v="16.905693372905791"/>
    <x v="85"/>
    <n v="23.157726441112263"/>
    <n v="0"/>
    <n v="0"/>
    <n v="16.905693372905791"/>
    <n v="0"/>
    <n v="0"/>
  </r>
  <r>
    <n v="211"/>
    <x v="3"/>
    <n v="1"/>
    <n v="4.3182131999999998E-2"/>
    <n v="2"/>
    <n v="11"/>
    <n v="114.65"/>
    <n v="115"/>
    <n v="1"/>
    <x v="1"/>
    <n v="1"/>
    <n v="0"/>
    <s v="GKC"/>
    <n v="0.85411877461408514"/>
    <n v="23.157726441112263"/>
    <n v="19.779448930731004"/>
    <x v="85"/>
    <n v="23.157726441112263"/>
    <n v="0"/>
    <n v="0"/>
    <n v="19.779448930731004"/>
    <n v="0"/>
    <n v="0"/>
  </r>
  <r>
    <n v="211"/>
    <x v="3"/>
    <n v="1"/>
    <n v="4.3182131999999998E-2"/>
    <n v="3"/>
    <n v="11"/>
    <n v="114.08"/>
    <n v="115"/>
    <n v="1"/>
    <x v="1"/>
    <n v="1"/>
    <n v="0"/>
    <s v="GKC"/>
    <n v="0.84087688616587064"/>
    <n v="23.157726441112263"/>
    <n v="19.47279690048353"/>
    <x v="85"/>
    <n v="23.157726441112263"/>
    <n v="0"/>
    <n v="0"/>
    <n v="19.47279690048353"/>
    <n v="0"/>
    <n v="0"/>
  </r>
  <r>
    <n v="211"/>
    <x v="3"/>
    <n v="1"/>
    <n v="4.3182131999999998E-2"/>
    <n v="4"/>
    <n v="11"/>
    <n v="113.96"/>
    <n v="115"/>
    <n v="1"/>
    <x v="1"/>
    <n v="1"/>
    <n v="0"/>
    <s v="GKC"/>
    <n v="0.83810705086326509"/>
    <n v="23.157726441112263"/>
    <n v="19.408653812258855"/>
    <x v="85"/>
    <n v="23.157726441112263"/>
    <n v="0"/>
    <n v="0"/>
    <n v="19.408653812258855"/>
    <n v="0"/>
    <n v="0"/>
  </r>
  <r>
    <n v="211"/>
    <x v="3"/>
    <n v="1"/>
    <n v="4.3182131999999998E-2"/>
    <n v="5"/>
    <n v="11"/>
    <n v="127.86"/>
    <n v="130"/>
    <n v="1"/>
    <x v="1"/>
    <n v="1"/>
    <n v="1"/>
    <s v="GKC"/>
    <n v="1.202247486967182"/>
    <n v="23.157726441112263"/>
    <n v="27.84131841770068"/>
    <x v="85"/>
    <n v="23.157726441112263"/>
    <n v="23.157726441112263"/>
    <n v="0"/>
    <n v="27.84131841770068"/>
    <n v="27.84131841770068"/>
    <n v="0"/>
  </r>
  <r>
    <n v="211"/>
    <x v="3"/>
    <n v="1"/>
    <n v="4.3182131999999998E-2"/>
    <n v="6"/>
    <n v="11"/>
    <n v="97.51"/>
    <n v="100"/>
    <n v="1"/>
    <x v="1"/>
    <n v="0"/>
    <n v="0"/>
    <s v="GKC"/>
    <n v="0.51410247963796163"/>
    <n v="23.157726441112263"/>
    <n v="11.905444586153402"/>
    <x v="85"/>
    <n v="0"/>
    <n v="0"/>
    <n v="0"/>
    <n v="0"/>
    <n v="0"/>
    <n v="0"/>
  </r>
  <r>
    <n v="211"/>
    <x v="3"/>
    <n v="1"/>
    <n v="4.3182131999999998E-2"/>
    <n v="7"/>
    <n v="11"/>
    <n v="58.44"/>
    <n v="60"/>
    <n v="1"/>
    <x v="1"/>
    <n v="0"/>
    <n v="0"/>
    <s v="GKC"/>
    <n v="0.10328020538618254"/>
    <n v="23.157726441112263"/>
    <n v="2.3917347431151046"/>
    <x v="85"/>
    <n v="0"/>
    <n v="0"/>
    <n v="0"/>
    <n v="0"/>
    <n v="0"/>
    <n v="0"/>
  </r>
  <r>
    <n v="211"/>
    <x v="3"/>
    <n v="1"/>
    <n v="4.3182131999999998E-2"/>
    <n v="8"/>
    <n v="11"/>
    <n v="75.150000000000006"/>
    <n v="80"/>
    <n v="1"/>
    <x v="1"/>
    <n v="0"/>
    <n v="0"/>
    <s v="GKC"/>
    <n v="0.22720503997242944"/>
    <n v="23.157726441112263"/>
    <n v="5.2615521617234977"/>
    <x v="85"/>
    <n v="0"/>
    <n v="0"/>
    <n v="0"/>
    <n v="0"/>
    <n v="0"/>
    <n v="0"/>
  </r>
  <r>
    <n v="211"/>
    <x v="3"/>
    <n v="1"/>
    <n v="4.3182131999999998E-2"/>
    <n v="9"/>
    <n v="11"/>
    <n v="61.38"/>
    <n v="65"/>
    <n v="1"/>
    <x v="1"/>
    <n v="0"/>
    <n v="0"/>
    <s v="GKC"/>
    <n v="0.12046055916390298"/>
    <n v="23.157726441112263"/>
    <n v="2.7895926760610843"/>
    <x v="85"/>
    <n v="0"/>
    <n v="0"/>
    <n v="0"/>
    <n v="0"/>
    <n v="0"/>
    <n v="0"/>
  </r>
  <r>
    <n v="211"/>
    <x v="3"/>
    <n v="1"/>
    <n v="4.3182131999999998E-2"/>
    <n v="10"/>
    <n v="11"/>
    <n v="110.87"/>
    <n v="115"/>
    <n v="1"/>
    <x v="1"/>
    <n v="1"/>
    <n v="0"/>
    <s v="GKC"/>
    <n v="0.76890490638186126"/>
    <n v="23.157726441112263"/>
    <n v="17.806089481220177"/>
    <x v="85"/>
    <n v="23.157726441112263"/>
    <n v="0"/>
    <n v="0"/>
    <n v="17.806089481220177"/>
    <n v="0"/>
    <n v="0"/>
  </r>
  <r>
    <n v="211"/>
    <x v="3"/>
    <n v="1"/>
    <n v="4.3182131999999998E-2"/>
    <n v="11"/>
    <n v="11"/>
    <n v="68.77"/>
    <n v="70"/>
    <n v="1"/>
    <x v="1"/>
    <n v="0"/>
    <n v="0"/>
    <s v="GKC"/>
    <n v="0.1720388514344928"/>
    <n v="23.157726441112263"/>
    <n v="3.9840286587631382"/>
    <x v="85"/>
    <n v="0"/>
    <n v="0"/>
    <n v="0"/>
    <n v="0"/>
    <n v="0"/>
    <n v="0"/>
  </r>
  <r>
    <n v="211"/>
    <x v="3"/>
    <n v="1"/>
    <n v="4.3182131999999998E-2"/>
    <n v="12"/>
    <n v="11"/>
    <n v="56.88"/>
    <n v="60"/>
    <n v="1"/>
    <x v="1"/>
    <n v="0"/>
    <n v="0"/>
    <s v="GKC"/>
    <n v="9.4880922956496902E-2"/>
    <n v="23.157726441112263"/>
    <n v="2.1972264583068037"/>
    <x v="85"/>
    <n v="0"/>
    <n v="0"/>
    <n v="0"/>
    <n v="0"/>
    <n v="0"/>
    <n v="0"/>
  </r>
  <r>
    <n v="211"/>
    <x v="3"/>
    <n v="1"/>
    <n v="4.3182131999999998E-2"/>
    <n v="13"/>
    <n v="11"/>
    <n v="55.36"/>
    <n v="60"/>
    <n v="1"/>
    <x v="1"/>
    <n v="0"/>
    <n v="0"/>
    <s v="GKC"/>
    <n v="8.7156605722130714E-2"/>
    <n v="23.157726441112263"/>
    <n v="2.0183488328489827"/>
    <x v="85"/>
    <n v="0"/>
    <n v="0"/>
    <n v="0"/>
    <n v="0"/>
    <n v="0"/>
    <n v="0"/>
  </r>
  <r>
    <n v="211"/>
    <x v="3"/>
    <n v="1"/>
    <n v="4.3182131999999998E-2"/>
    <n v="14"/>
    <n v="11"/>
    <n v="54.87"/>
    <n v="55"/>
    <n v="1"/>
    <x v="1"/>
    <n v="0"/>
    <n v="0"/>
    <s v="GKC"/>
    <n v="8.4760926135327791E-2"/>
    <n v="23.157726441112263"/>
    <n v="1.9628703403372438"/>
    <x v="85"/>
    <n v="0"/>
    <n v="0"/>
    <n v="0"/>
    <n v="0"/>
    <n v="0"/>
    <n v="0"/>
  </r>
  <r>
    <n v="211"/>
    <x v="3"/>
    <n v="1"/>
    <n v="4.3182131999999998E-2"/>
    <n v="15"/>
    <n v="11"/>
    <n v="104.79"/>
    <n v="105"/>
    <n v="1"/>
    <x v="1"/>
    <n v="0"/>
    <n v="0"/>
    <s v="GKC"/>
    <n v="0.64429282158511203"/>
    <n v="23.157726441112263"/>
    <n v="14.920356910240375"/>
    <x v="85"/>
    <n v="0"/>
    <n v="0"/>
    <n v="0"/>
    <n v="0"/>
    <n v="0"/>
    <n v="0"/>
  </r>
  <r>
    <n v="211"/>
    <x v="3"/>
    <n v="1"/>
    <n v="4.3182131999999998E-2"/>
    <n v="16"/>
    <n v="11"/>
    <n v="58.36"/>
    <n v="60"/>
    <n v="1"/>
    <x v="1"/>
    <n v="0"/>
    <n v="0"/>
    <s v="GKC"/>
    <n v="0.10283761738459601"/>
    <n v="23.157726441112263"/>
    <n v="2.3814854112482453"/>
    <x v="85"/>
    <n v="0"/>
    <n v="0"/>
    <n v="0"/>
    <n v="0"/>
    <n v="0"/>
    <n v="0"/>
  </r>
  <r>
    <n v="211"/>
    <x v="3"/>
    <n v="1"/>
    <n v="4.3182131999999998E-2"/>
    <n v="17"/>
    <n v="11"/>
    <n v="73.66"/>
    <n v="75"/>
    <n v="1"/>
    <x v="1"/>
    <n v="0"/>
    <n v="0"/>
    <s v="GKC"/>
    <n v="0.21337916836781826"/>
    <n v="23.157726441112263"/>
    <n v="4.9413764092939703"/>
    <x v="85"/>
    <n v="0"/>
    <n v="0"/>
    <n v="0"/>
    <n v="0"/>
    <n v="0"/>
    <n v="0"/>
  </r>
  <r>
    <n v="211"/>
    <x v="3"/>
    <n v="1"/>
    <n v="4.3182131999999998E-2"/>
    <n v="18"/>
    <n v="11"/>
    <n v="96.19"/>
    <n v="100"/>
    <n v="1"/>
    <x v="1"/>
    <n v="0"/>
    <n v="0"/>
    <s v="GKC"/>
    <n v="0.49259829826389206"/>
    <n v="23.157726441112263"/>
    <n v="11.407456636552638"/>
    <x v="85"/>
    <n v="0"/>
    <n v="0"/>
    <n v="0"/>
    <n v="0"/>
    <n v="0"/>
    <n v="0"/>
  </r>
  <r>
    <n v="211"/>
    <x v="3"/>
    <n v="1"/>
    <n v="4.3182131999999998E-2"/>
    <n v="19"/>
    <n v="11"/>
    <n v="73.400000000000006"/>
    <n v="75"/>
    <n v="1"/>
    <x v="1"/>
    <n v="0"/>
    <n v="0"/>
    <s v="GKC"/>
    <n v="0.21102686200730258"/>
    <n v="23.157726441112263"/>
    <n v="4.8869023420914601"/>
    <x v="85"/>
    <n v="0"/>
    <n v="0"/>
    <n v="0"/>
    <n v="0"/>
    <n v="0"/>
    <n v="0"/>
  </r>
  <r>
    <n v="211"/>
    <x v="3"/>
    <n v="1"/>
    <n v="4.3182131999999998E-2"/>
    <n v="20"/>
    <n v="11"/>
    <n v="119.37"/>
    <n v="120"/>
    <n v="1"/>
    <x v="1"/>
    <n v="1"/>
    <n v="0"/>
    <s v="GKC"/>
    <n v="0.96927503249711688"/>
    <n v="23.157726441112263"/>
    <n v="22.446206048768431"/>
    <x v="85"/>
    <n v="23.157726441112263"/>
    <n v="0"/>
    <n v="0"/>
    <n v="22.446206048768431"/>
    <n v="0"/>
    <n v="0"/>
  </r>
  <r>
    <n v="211"/>
    <x v="3"/>
    <n v="1"/>
    <n v="4.3182131999999998E-2"/>
    <n v="21"/>
    <n v="11"/>
    <n v="113.86"/>
    <n v="115"/>
    <n v="1"/>
    <x v="1"/>
    <n v="1"/>
    <n v="0"/>
    <s v="GKC"/>
    <n v="0.83580360650565688"/>
    <n v="23.157726441112263"/>
    <n v="19.355311277953039"/>
    <x v="85"/>
    <n v="23.157726441112263"/>
    <n v="0"/>
    <n v="0"/>
    <n v="19.355311277953039"/>
    <n v="0"/>
    <n v="0"/>
  </r>
  <r>
    <n v="211"/>
    <x v="3"/>
    <n v="1"/>
    <n v="4.3182131999999998E-2"/>
    <n v="22"/>
    <n v="11"/>
    <n v="113.03"/>
    <n v="115"/>
    <n v="1"/>
    <x v="1"/>
    <n v="1"/>
    <n v="0"/>
    <s v="GKC"/>
    <n v="0.81685115821827314"/>
    <n v="23.157726441112263"/>
    <n v="18.916415665124482"/>
    <x v="85"/>
    <n v="23.157726441112263"/>
    <n v="0"/>
    <n v="0"/>
    <n v="18.916415665124482"/>
    <n v="0"/>
    <n v="0"/>
  </r>
  <r>
    <n v="211"/>
    <x v="3"/>
    <n v="1"/>
    <n v="4.3182131999999998E-2"/>
    <n v="23"/>
    <n v="11"/>
    <n v="67.25"/>
    <n v="70"/>
    <n v="1"/>
    <x v="1"/>
    <n v="0"/>
    <n v="0"/>
    <s v="GKC"/>
    <n v="0.16039688069991292"/>
    <n v="23.157726441112263"/>
    <n v="3.7144270852563026"/>
    <x v="85"/>
    <n v="0"/>
    <n v="0"/>
    <n v="0"/>
    <n v="0"/>
    <n v="0"/>
    <n v="0"/>
  </r>
  <r>
    <n v="211"/>
    <x v="3"/>
    <n v="1"/>
    <n v="4.3182131999999998E-2"/>
    <n v="24"/>
    <n v="11"/>
    <n v="90.39"/>
    <n v="95"/>
    <n v="1"/>
    <x v="1"/>
    <n v="0"/>
    <n v="0"/>
    <s v="GKC"/>
    <n v="0.40533863857814328"/>
    <n v="23.157726441112263"/>
    <n v="9.3867213082055159"/>
    <x v="85"/>
    <n v="0"/>
    <n v="0"/>
    <n v="0"/>
    <n v="0"/>
    <n v="0"/>
    <n v="0"/>
  </r>
  <r>
    <n v="211"/>
    <x v="3"/>
    <n v="1"/>
    <n v="4.3182131999999998E-2"/>
    <n v="25"/>
    <n v="11"/>
    <n v="56.92"/>
    <n v="60"/>
    <n v="1"/>
    <x v="1"/>
    <n v="0"/>
    <n v="0"/>
    <s v="GKC"/>
    <n v="9.5090258435279129E-2"/>
    <n v="23.157726441112263"/>
    <n v="2.2020741920588618"/>
    <x v="85"/>
    <n v="0"/>
    <n v="0"/>
    <n v="0"/>
    <n v="0"/>
    <n v="0"/>
    <n v="0"/>
  </r>
  <r>
    <n v="211"/>
    <x v="3"/>
    <n v="1"/>
    <n v="4.3182131999999998E-2"/>
    <n v="26"/>
    <n v="11"/>
    <n v="50.02"/>
    <n v="55"/>
    <n v="1"/>
    <x v="1"/>
    <n v="0"/>
    <n v="0"/>
    <s v="GKC"/>
    <n v="6.3415592302613399E-2"/>
    <n v="23.157726441112263"/>
    <n v="1.4685609386450256"/>
    <x v="85"/>
    <n v="0"/>
    <n v="0"/>
    <n v="0"/>
    <n v="0"/>
    <n v="0"/>
    <n v="0"/>
  </r>
  <r>
    <n v="211"/>
    <x v="3"/>
    <n v="1"/>
    <n v="4.3182131999999998E-2"/>
    <n v="27"/>
    <n v="11"/>
    <n v="58.13"/>
    <n v="60"/>
    <n v="1"/>
    <x v="1"/>
    <n v="0"/>
    <n v="0"/>
    <s v="GKC"/>
    <n v="0.10157237458342863"/>
    <n v="23.157726441112263"/>
    <n v="2.3521852645772245"/>
    <x v="85"/>
    <n v="0"/>
    <n v="0"/>
    <n v="0"/>
    <n v="0"/>
    <n v="0"/>
    <n v="0"/>
  </r>
  <r>
    <n v="211"/>
    <x v="3"/>
    <n v="1"/>
    <n v="4.3182131999999998E-2"/>
    <n v="28"/>
    <n v="11"/>
    <n v="123.07"/>
    <n v="125"/>
    <n v="1"/>
    <x v="1"/>
    <n v="1"/>
    <n v="0"/>
    <s v="GKC"/>
    <n v="1.0666151352365738"/>
    <n v="23.157726441112263"/>
    <n v="24.700381519758537"/>
    <x v="85"/>
    <n v="23.157726441112263"/>
    <n v="0"/>
    <n v="0"/>
    <n v="24.700381519758537"/>
    <n v="0"/>
    <n v="0"/>
  </r>
  <r>
    <n v="211"/>
    <x v="3"/>
    <n v="1"/>
    <n v="4.3182131999999998E-2"/>
    <n v="29"/>
    <n v="11"/>
    <n v="58.58"/>
    <n v="60"/>
    <n v="1"/>
    <x v="1"/>
    <n v="0"/>
    <n v="0"/>
    <s v="GKC"/>
    <n v="0.10405785271491139"/>
    <n v="23.157726441112263"/>
    <n v="2.409743287221469"/>
    <x v="85"/>
    <n v="0"/>
    <n v="0"/>
    <n v="0"/>
    <n v="0"/>
    <n v="0"/>
    <n v="0"/>
  </r>
  <r>
    <n v="211"/>
    <x v="3"/>
    <n v="1"/>
    <n v="4.3182131999999998E-2"/>
    <n v="30"/>
    <n v="11"/>
    <n v="58.68"/>
    <n v="60"/>
    <n v="1"/>
    <x v="1"/>
    <n v="0"/>
    <n v="0"/>
    <s v="GKC"/>
    <n v="0.10461574998967516"/>
    <n v="23.157726441112263"/>
    <n v="2.4226629196926903"/>
    <x v="85"/>
    <n v="0"/>
    <n v="0"/>
    <n v="0"/>
    <n v="0"/>
    <n v="0"/>
    <n v="0"/>
  </r>
  <r>
    <n v="211"/>
    <x v="3"/>
    <n v="1"/>
    <n v="4.3182131999999998E-2"/>
    <n v="31"/>
    <n v="11"/>
    <n v="67.23"/>
    <n v="70"/>
    <n v="1"/>
    <x v="1"/>
    <n v="0"/>
    <n v="0"/>
    <s v="GKC"/>
    <n v="0.16024738342112205"/>
    <n v="23.157726441112263"/>
    <n v="3.7109650681703732"/>
    <x v="85"/>
    <n v="0"/>
    <n v="0"/>
    <n v="0"/>
    <n v="0"/>
    <n v="0"/>
    <n v="0"/>
  </r>
  <r>
    <n v="211"/>
    <x v="3"/>
    <n v="1"/>
    <n v="4.3182131999999998E-2"/>
    <n v="32"/>
    <n v="11"/>
    <n v="115.79"/>
    <n v="120"/>
    <n v="1"/>
    <x v="1"/>
    <n v="1"/>
    <n v="0"/>
    <s v="GKC"/>
    <n v="0.88102726207700188"/>
    <n v="23.157726441112263"/>
    <n v="20.40258832234133"/>
    <x v="85"/>
    <n v="23.157726441112263"/>
    <n v="0"/>
    <n v="0"/>
    <n v="20.40258832234133"/>
    <n v="0"/>
    <n v="0"/>
  </r>
  <r>
    <n v="211"/>
    <x v="3"/>
    <n v="1"/>
    <n v="4.3182131999999998E-2"/>
    <n v="33"/>
    <n v="11"/>
    <n v="118.78"/>
    <n v="120"/>
    <n v="1"/>
    <x v="1"/>
    <n v="1"/>
    <n v="0"/>
    <s v="GKC"/>
    <n v="0.95433511543498495"/>
    <n v="23.157726441112263"/>
    <n v="22.100231536390677"/>
    <x v="85"/>
    <n v="23.157726441112263"/>
    <n v="0"/>
    <n v="0"/>
    <n v="22.100231536390677"/>
    <n v="0"/>
    <n v="0"/>
  </r>
  <r>
    <n v="211"/>
    <x v="3"/>
    <n v="1"/>
    <n v="4.3182131999999998E-2"/>
    <n v="34"/>
    <n v="11"/>
    <n v="57.97"/>
    <n v="60"/>
    <n v="1"/>
    <x v="1"/>
    <n v="0"/>
    <n v="0"/>
    <s v="GKC"/>
    <n v="0.10069848572479025"/>
    <n v="23.157726441112263"/>
    <n v="2.3319479854489407"/>
    <x v="85"/>
    <n v="0"/>
    <n v="0"/>
    <n v="0"/>
    <n v="0"/>
    <n v="0"/>
    <n v="0"/>
  </r>
  <r>
    <n v="211"/>
    <x v="3"/>
    <n v="1"/>
    <n v="4.3182131999999998E-2"/>
    <n v="35"/>
    <n v="11"/>
    <n v="63.99"/>
    <n v="65"/>
    <n v="1"/>
    <x v="1"/>
    <n v="0"/>
    <n v="0"/>
    <s v="GKC"/>
    <n v="0.13725938811322716"/>
    <n v="23.157726441112263"/>
    <n v="3.178615361400571"/>
    <x v="85"/>
    <n v="0"/>
    <n v="0"/>
    <n v="0"/>
    <n v="0"/>
    <n v="0"/>
    <n v="0"/>
  </r>
  <r>
    <n v="211"/>
    <x v="3"/>
    <n v="1"/>
    <n v="4.3182131999999998E-2"/>
    <n v="36"/>
    <n v="11"/>
    <n v="62.45"/>
    <n v="65"/>
    <n v="1"/>
    <x v="1"/>
    <n v="0"/>
    <n v="0"/>
    <s v="GKC"/>
    <n v="0.12716710982927229"/>
    <n v="23.157726441112263"/>
    <n v="2.9449011417331663"/>
    <x v="85"/>
    <n v="0"/>
    <n v="0"/>
    <n v="0"/>
    <n v="0"/>
    <n v="0"/>
    <n v="0"/>
  </r>
  <r>
    <n v="211"/>
    <x v="3"/>
    <n v="1"/>
    <n v="4.3182131999999998E-2"/>
    <n v="37"/>
    <n v="11"/>
    <n v="63.65"/>
    <n v="65"/>
    <n v="1"/>
    <x v="1"/>
    <n v="0"/>
    <n v="0"/>
    <s v="GKC"/>
    <n v="0.13498596083016925"/>
    <n v="23.157726441112263"/>
    <n v="3.125967954295755"/>
    <x v="85"/>
    <n v="0"/>
    <n v="0"/>
    <n v="0"/>
    <n v="0"/>
    <n v="0"/>
    <n v="0"/>
  </r>
  <r>
    <n v="211"/>
    <x v="3"/>
    <n v="1"/>
    <n v="4.3182131999999998E-2"/>
    <n v="38"/>
    <n v="11"/>
    <n v="75.349999999999994"/>
    <n v="80"/>
    <n v="1"/>
    <x v="1"/>
    <n v="0"/>
    <n v="0"/>
    <s v="GKC"/>
    <n v="0.22910607373623135"/>
    <n v="23.157726441112263"/>
    <n v="5.3055757815809406"/>
    <x v="85"/>
    <n v="0"/>
    <n v="0"/>
    <n v="0"/>
    <n v="0"/>
    <n v="0"/>
    <n v="0"/>
  </r>
  <r>
    <n v="211"/>
    <x v="3"/>
    <n v="1"/>
    <n v="4.3182131999999998E-2"/>
    <n v="39"/>
    <n v="11"/>
    <n v="58.29"/>
    <n v="60"/>
    <n v="1"/>
    <x v="1"/>
    <n v="0"/>
    <n v="0"/>
    <s v="GKC"/>
    <n v="0.10245141395392676"/>
    <n v="23.157726441112263"/>
    <n v="2.3725418178501876"/>
    <x v="85"/>
    <n v="0"/>
    <n v="0"/>
    <n v="0"/>
    <n v="0"/>
    <n v="0"/>
    <n v="0"/>
  </r>
  <r>
    <n v="211"/>
    <x v="3"/>
    <n v="1"/>
    <n v="4.3182131999999998E-2"/>
    <n v="40"/>
    <n v="11"/>
    <n v="58.49"/>
    <n v="60"/>
    <n v="1"/>
    <x v="1"/>
    <n v="0"/>
    <n v="0"/>
    <s v="GKC"/>
    <n v="0.10355748059213365"/>
    <n v="23.157726441112263"/>
    <n v="2.3981558064834236"/>
    <x v="85"/>
    <n v="0"/>
    <n v="0"/>
    <n v="0"/>
    <n v="0"/>
    <n v="0"/>
    <n v="0"/>
  </r>
  <r>
    <n v="211"/>
    <x v="3"/>
    <n v="1"/>
    <n v="4.3182131999999998E-2"/>
    <n v="41"/>
    <n v="11"/>
    <n v="64.239999999999995"/>
    <n v="65"/>
    <n v="1"/>
    <x v="1"/>
    <n v="0"/>
    <n v="0"/>
    <s v="GKC"/>
    <n v="0.13894756386972493"/>
    <n v="23.157726441112263"/>
    <n v="3.2177096737540638"/>
    <x v="85"/>
    <n v="0"/>
    <n v="0"/>
    <n v="0"/>
    <n v="0"/>
    <n v="0"/>
    <n v="0"/>
  </r>
  <r>
    <n v="211"/>
    <x v="3"/>
    <n v="1"/>
    <n v="4.3182131999999998E-2"/>
    <n v="42"/>
    <n v="11"/>
    <n v="63.01"/>
    <n v="65"/>
    <n v="1"/>
    <x v="1"/>
    <n v="0"/>
    <n v="0"/>
    <s v="GKC"/>
    <n v="0.13077638005406828"/>
    <n v="23.157726441112263"/>
    <n v="3.0284836342510433"/>
    <x v="85"/>
    <n v="0"/>
    <n v="0"/>
    <n v="0"/>
    <n v="0"/>
    <n v="0"/>
    <n v="0"/>
  </r>
  <r>
    <n v="211"/>
    <x v="3"/>
    <n v="1"/>
    <n v="4.3182131999999998E-2"/>
    <n v="43"/>
    <n v="11"/>
    <n v="65.97"/>
    <n v="70"/>
    <n v="1"/>
    <x v="1"/>
    <n v="0"/>
    <n v="0"/>
    <s v="GKC"/>
    <n v="0.15101908017171689"/>
    <n v="23.157726441112263"/>
    <n v="3.4972585460050212"/>
    <x v="85"/>
    <n v="0"/>
    <n v="0"/>
    <n v="0"/>
    <n v="0"/>
    <n v="0"/>
    <n v="0"/>
  </r>
  <r>
    <n v="211"/>
    <x v="3"/>
    <n v="1"/>
    <n v="4.3182131999999998E-2"/>
    <n v="44"/>
    <n v="11"/>
    <n v="114.09"/>
    <n v="115"/>
    <n v="1"/>
    <x v="1"/>
    <n v="1"/>
    <n v="0"/>
    <s v="GKC"/>
    <n v="0.8411079867727359"/>
    <n v="23.157726441112263"/>
    <n v="19.47814866511769"/>
    <x v="85"/>
    <n v="23.157726441112263"/>
    <n v="0"/>
    <n v="0"/>
    <n v="19.47814866511769"/>
    <n v="0"/>
    <n v="0"/>
  </r>
  <r>
    <n v="211"/>
    <x v="3"/>
    <n v="1"/>
    <n v="4.3182131999999998E-2"/>
    <n v="45"/>
    <n v="11"/>
    <n v="74.5"/>
    <n v="75"/>
    <n v="1"/>
    <x v="1"/>
    <n v="0"/>
    <n v="0"/>
    <s v="GKC"/>
    <n v="0.22110089888709916"/>
    <n v="23.157726441112263"/>
    <n v="5.1201941323114655"/>
    <x v="85"/>
    <n v="0"/>
    <n v="0"/>
    <n v="0"/>
    <n v="0"/>
    <n v="0"/>
    <n v="0"/>
  </r>
  <r>
    <n v="211"/>
    <x v="3"/>
    <n v="1"/>
    <n v="4.3182131999999998E-2"/>
    <n v="46"/>
    <n v="11"/>
    <n v="61.36"/>
    <n v="65"/>
    <n v="1"/>
    <x v="1"/>
    <n v="0"/>
    <n v="0"/>
    <s v="GKC"/>
    <n v="0.12033755085106045"/>
    <n v="23.157726441112263"/>
    <n v="2.7867440832022941"/>
    <x v="85"/>
    <n v="0"/>
    <n v="0"/>
    <n v="0"/>
    <n v="0"/>
    <n v="0"/>
    <n v="0"/>
  </r>
  <r>
    <n v="211"/>
    <x v="3"/>
    <n v="1"/>
    <n v="4.3182131999999998E-2"/>
    <n v="47"/>
    <n v="11"/>
    <n v="46.12"/>
    <n v="50"/>
    <n v="1"/>
    <x v="1"/>
    <n v="0"/>
    <n v="0"/>
    <s v="GKC"/>
    <n v="4.9166981249001804E-2"/>
    <n v="23.157726441112263"/>
    <n v="1.1385955016996798"/>
    <x v="85"/>
    <n v="0"/>
    <n v="0"/>
    <n v="0"/>
    <n v="0"/>
    <n v="0"/>
    <n v="0"/>
  </r>
  <r>
    <n v="211"/>
    <x v="3"/>
    <n v="1"/>
    <n v="4.3182131999999998E-2"/>
    <n v="48"/>
    <n v="11"/>
    <n v="87.05"/>
    <n v="90"/>
    <n v="1"/>
    <x v="1"/>
    <n v="0"/>
    <n v="0"/>
    <s v="GKC"/>
    <n v="0.3602099492698862"/>
    <n v="23.157726441112263"/>
    <n v="8.3416434665589509"/>
    <x v="85"/>
    <n v="0"/>
    <n v="0"/>
    <n v="0"/>
    <n v="0"/>
    <n v="0"/>
    <n v="0"/>
  </r>
  <r>
    <n v="211"/>
    <x v="3"/>
    <n v="1"/>
    <n v="4.3182131999999998E-2"/>
    <n v="49"/>
    <n v="11"/>
    <n v="33.31"/>
    <n v="35"/>
    <n v="1"/>
    <x v="1"/>
    <n v="0"/>
    <n v="0"/>
    <s v="GKC"/>
    <n v="1.7727686649626768E-2"/>
    <n v="23.157726441112263"/>
    <n v="0.41053291786581469"/>
    <x v="85"/>
    <n v="0"/>
    <n v="0"/>
    <n v="0"/>
    <n v="0"/>
    <n v="0"/>
    <n v="0"/>
  </r>
  <r>
    <n v="211"/>
    <x v="3"/>
    <n v="1"/>
    <n v="4.3182131999999998E-2"/>
    <n v="50"/>
    <n v="11"/>
    <n v="57.15"/>
    <n v="60"/>
    <n v="1"/>
    <x v="1"/>
    <n v="0"/>
    <n v="0"/>
    <s v="GKC"/>
    <n v="9.6300044769425608E-2"/>
    <n v="23.157726441112263"/>
    <n v="2.2300900930372221"/>
    <x v="85"/>
    <n v="0"/>
    <n v="0"/>
    <n v="0"/>
    <n v="0"/>
    <n v="0"/>
    <n v="0"/>
  </r>
  <r>
    <n v="211"/>
    <x v="3"/>
    <n v="1"/>
    <n v="4.3182131999999998E-2"/>
    <n v="51"/>
    <n v="11"/>
    <n v="55.39"/>
    <n v="60"/>
    <n v="1"/>
    <x v="1"/>
    <n v="0"/>
    <n v="0"/>
    <s v="GKC"/>
    <n v="8.7304760014722982E-2"/>
    <n v="23.157726441112263"/>
    <n v="2.0217797494279113"/>
    <x v="85"/>
    <n v="0"/>
    <n v="0"/>
    <n v="0"/>
    <n v="0"/>
    <n v="0"/>
    <n v="0"/>
  </r>
  <r>
    <n v="211"/>
    <x v="3"/>
    <n v="1"/>
    <n v="4.3182131999999998E-2"/>
    <n v="52"/>
    <n v="11"/>
    <n v="57.07"/>
    <n v="60"/>
    <n v="1"/>
    <x v="1"/>
    <n v="0"/>
    <n v="0"/>
    <s v="GKC"/>
    <n v="9.587806787333257E-2"/>
    <n v="23.157726441112263"/>
    <n v="2.2203180675130301"/>
    <x v="85"/>
    <n v="0"/>
    <n v="0"/>
    <n v="0"/>
    <n v="0"/>
    <n v="0"/>
    <n v="0"/>
  </r>
  <r>
    <n v="211"/>
    <x v="3"/>
    <n v="1"/>
    <n v="4.3182131999999998E-2"/>
    <n v="53"/>
    <n v="11"/>
    <n v="63.46"/>
    <n v="65"/>
    <n v="1"/>
    <x v="1"/>
    <n v="0"/>
    <n v="0"/>
    <s v="GKC"/>
    <n v="0.13372675481423604"/>
    <n v="23.157726441112263"/>
    <n v="3.0968076058457705"/>
    <x v="85"/>
    <n v="0"/>
    <n v="0"/>
    <n v="0"/>
    <n v="0"/>
    <n v="0"/>
    <n v="0"/>
  </r>
  <r>
    <n v="211"/>
    <x v="3"/>
    <n v="1"/>
    <n v="4.3182131999999998E-2"/>
    <n v="54"/>
    <n v="11"/>
    <n v="57.36"/>
    <n v="60"/>
    <n v="1"/>
    <x v="1"/>
    <n v="0"/>
    <n v="0"/>
    <s v="GKC"/>
    <n v="9.741374849512531E-2"/>
    <n v="23.157726441112263"/>
    <n v="2.2558809392534234"/>
    <x v="85"/>
    <n v="0"/>
    <n v="0"/>
    <n v="0"/>
    <n v="0"/>
    <n v="0"/>
    <n v="0"/>
  </r>
  <r>
    <n v="211"/>
    <x v="3"/>
    <n v="1"/>
    <n v="4.3182131999999998E-2"/>
    <n v="55"/>
    <n v="11"/>
    <n v="67.86"/>
    <n v="70"/>
    <n v="1"/>
    <x v="1"/>
    <n v="0"/>
    <n v="0"/>
    <s v="GKC"/>
    <n v="0.16500231199209456"/>
    <n v="23.157726441112263"/>
    <n v="3.8210784032639831"/>
    <x v="85"/>
    <n v="0"/>
    <n v="0"/>
    <n v="0"/>
    <n v="0"/>
    <n v="0"/>
    <n v="0"/>
  </r>
  <r>
    <n v="211"/>
    <x v="3"/>
    <n v="1"/>
    <n v="4.3182131999999998E-2"/>
    <n v="56"/>
    <n v="11"/>
    <n v="64.03"/>
    <n v="65"/>
    <n v="1"/>
    <x v="1"/>
    <n v="0"/>
    <n v="0"/>
    <s v="GKC"/>
    <n v="0.13752855228934838"/>
    <n v="23.157726441112263"/>
    <n v="3.1848485917589335"/>
    <x v="85"/>
    <n v="0"/>
    <n v="0"/>
    <n v="0"/>
    <n v="0"/>
    <n v="0"/>
    <n v="0"/>
  </r>
  <r>
    <n v="212"/>
    <x v="1"/>
    <n v="1"/>
    <n v="4.2334577999999998E-2"/>
    <n v="1"/>
    <n v="12"/>
    <n v="67.19"/>
    <n v="70"/>
    <n v="2"/>
    <x v="0"/>
    <n v="0"/>
    <n v="0"/>
    <s v="GKC"/>
    <n v="0.17188746085376766"/>
    <n v="23.62135273912498"/>
    <n v="4.0602143442593821"/>
    <x v="86"/>
    <n v="0"/>
    <n v="0"/>
    <n v="23.62135273912498"/>
    <n v="0"/>
    <n v="0"/>
    <n v="4.0602143442593821"/>
  </r>
  <r>
    <n v="212"/>
    <x v="1"/>
    <n v="1"/>
    <n v="4.2334577999999998E-2"/>
    <n v="2"/>
    <n v="12"/>
    <n v="66.08"/>
    <n v="70"/>
    <n v="2"/>
    <x v="0"/>
    <n v="0"/>
    <n v="0"/>
    <s v="GKC"/>
    <n v="0.1641061114032811"/>
    <n v="23.62135273912498"/>
    <n v="3.876408344103043"/>
    <x v="86"/>
    <n v="0"/>
    <n v="0"/>
    <n v="23.62135273912498"/>
    <n v="0"/>
    <n v="0"/>
    <n v="3.876408344103043"/>
  </r>
  <r>
    <n v="212"/>
    <x v="1"/>
    <n v="1"/>
    <n v="4.2334577999999998E-2"/>
    <n v="3"/>
    <n v="12"/>
    <n v="58.53"/>
    <n v="60"/>
    <n v="2"/>
    <x v="0"/>
    <n v="0"/>
    <n v="0"/>
    <s v="GKC"/>
    <n v="0.11710883614079273"/>
    <n v="23.62135273912498"/>
    <n v="2.766269127350053"/>
    <x v="86"/>
    <n v="0"/>
    <n v="0"/>
    <n v="23.62135273912498"/>
    <n v="0"/>
    <n v="0"/>
    <n v="2.766269127350053"/>
  </r>
  <r>
    <n v="212"/>
    <x v="1"/>
    <n v="1"/>
    <n v="4.2334577999999998E-2"/>
    <n v="4"/>
    <n v="12"/>
    <n v="62.29"/>
    <n v="65"/>
    <n v="2"/>
    <x v="0"/>
    <n v="0"/>
    <n v="0"/>
    <s v="GKC"/>
    <n v="0.13924748740390519"/>
    <n v="23.62135273912498"/>
    <n v="3.2892140180045071"/>
    <x v="86"/>
    <n v="0"/>
    <n v="0"/>
    <n v="23.62135273912498"/>
    <n v="0"/>
    <n v="0"/>
    <n v="3.2892140180045071"/>
  </r>
  <r>
    <n v="212"/>
    <x v="1"/>
    <n v="1"/>
    <n v="4.2334577999999998E-2"/>
    <n v="5"/>
    <n v="12"/>
    <n v="59.75"/>
    <n v="60"/>
    <n v="2"/>
    <x v="0"/>
    <n v="0"/>
    <n v="0"/>
    <s v="GKC"/>
    <n v="0.12402399483944861"/>
    <n v="23.62135273912498"/>
    <n v="2.9296145302180316"/>
    <x v="86"/>
    <n v="0"/>
    <n v="0"/>
    <n v="23.62135273912498"/>
    <n v="0"/>
    <n v="0"/>
    <n v="2.9296145302180316"/>
  </r>
  <r>
    <n v="212"/>
    <x v="1"/>
    <n v="1"/>
    <n v="4.2334577999999998E-2"/>
    <n v="6"/>
    <n v="12"/>
    <n v="65.209999999999994"/>
    <n v="70"/>
    <n v="2"/>
    <x v="0"/>
    <n v="0"/>
    <n v="0"/>
    <s v="GKC"/>
    <n v="0.15816769297607211"/>
    <n v="23.62135273912498"/>
    <n v="3.7361348677214199"/>
    <x v="86"/>
    <n v="0"/>
    <n v="0"/>
    <n v="23.62135273912498"/>
    <n v="0"/>
    <n v="0"/>
    <n v="3.7361348677214199"/>
  </r>
  <r>
    <n v="212"/>
    <x v="1"/>
    <n v="1"/>
    <n v="4.2334577999999998E-2"/>
    <n v="7"/>
    <n v="12"/>
    <n v="62.17"/>
    <n v="65"/>
    <n v="2"/>
    <x v="0"/>
    <n v="0"/>
    <n v="0"/>
    <s v="GKC"/>
    <n v="0.13850274520390624"/>
    <n v="23.62135273912498"/>
    <n v="3.2716221997986197"/>
    <x v="86"/>
    <n v="0"/>
    <n v="0"/>
    <n v="23.62135273912498"/>
    <n v="0"/>
    <n v="0"/>
    <n v="3.2716221997986197"/>
  </r>
  <r>
    <n v="212"/>
    <x v="1"/>
    <n v="1"/>
    <n v="4.2334577999999998E-2"/>
    <n v="8"/>
    <n v="12"/>
    <n v="64.28"/>
    <n v="65"/>
    <n v="2"/>
    <x v="0"/>
    <n v="0"/>
    <n v="0"/>
    <s v="GKC"/>
    <n v="0.151973889451368"/>
    <n v="23.62135273912498"/>
    <n v="3.5898288498675486"/>
    <x v="86"/>
    <n v="0"/>
    <n v="0"/>
    <n v="23.62135273912498"/>
    <n v="0"/>
    <n v="0"/>
    <n v="3.5898288498675486"/>
  </r>
  <r>
    <n v="212"/>
    <x v="1"/>
    <n v="1"/>
    <n v="4.2334577999999998E-2"/>
    <n v="9"/>
    <n v="12"/>
    <n v="71.959999999999994"/>
    <n v="75"/>
    <n v="2"/>
    <x v="0"/>
    <n v="0"/>
    <n v="0"/>
    <s v="GKC"/>
    <n v="0.20800821657085788"/>
    <n v="23.62135273912498"/>
    <n v="4.9134354562565363"/>
    <x v="86"/>
    <n v="0"/>
    <n v="0"/>
    <n v="23.62135273912498"/>
    <n v="0"/>
    <n v="0"/>
    <n v="4.9134354562565363"/>
  </r>
  <r>
    <n v="212"/>
    <x v="1"/>
    <n v="1"/>
    <n v="4.2334577999999998E-2"/>
    <n v="10"/>
    <n v="12"/>
    <n v="62.77"/>
    <n v="65"/>
    <n v="2"/>
    <x v="0"/>
    <n v="0"/>
    <n v="0"/>
    <s v="GKC"/>
    <n v="0.14225209105187325"/>
    <n v="23.62135273912498"/>
    <n v="3.3601868206144223"/>
    <x v="86"/>
    <n v="0"/>
    <n v="0"/>
    <n v="23.62135273912498"/>
    <n v="0"/>
    <n v="0"/>
    <n v="3.3601868206144223"/>
  </r>
  <r>
    <n v="212"/>
    <x v="1"/>
    <n v="1"/>
    <n v="4.2334577999999998E-2"/>
    <n v="11"/>
    <n v="12"/>
    <n v="68.61"/>
    <n v="70"/>
    <n v="2"/>
    <x v="0"/>
    <n v="0"/>
    <n v="0"/>
    <s v="GKC"/>
    <n v="0.18218113458804847"/>
    <n v="23.62135273912498"/>
    <n v="4.3033648425182953"/>
    <x v="86"/>
    <n v="0"/>
    <n v="0"/>
    <n v="23.62135273912498"/>
    <n v="0"/>
    <n v="0"/>
    <n v="4.3033648425182953"/>
  </r>
  <r>
    <n v="212"/>
    <x v="1"/>
    <n v="1"/>
    <n v="4.2334577999999998E-2"/>
    <n v="12"/>
    <n v="12"/>
    <n v="64.16"/>
    <n v="65"/>
    <n v="2"/>
    <x v="0"/>
    <n v="0"/>
    <n v="0"/>
    <s v="GKC"/>
    <n v="0.15118620346584516"/>
    <n v="23.62135273912498"/>
    <n v="3.5712226413558481"/>
    <x v="86"/>
    <n v="0"/>
    <n v="0"/>
    <n v="23.62135273912498"/>
    <n v="0"/>
    <n v="0"/>
    <n v="3.5712226413558481"/>
  </r>
  <r>
    <n v="212"/>
    <x v="1"/>
    <n v="1"/>
    <n v="4.2334577999999998E-2"/>
    <n v="13"/>
    <n v="12"/>
    <n v="63.99"/>
    <n v="65"/>
    <n v="2"/>
    <x v="0"/>
    <n v="0"/>
    <n v="0"/>
    <s v="GKC"/>
    <n v="0.1500747980729773"/>
    <n v="23.62135273912498"/>
    <n v="3.5449697425347506"/>
    <x v="86"/>
    <n v="0"/>
    <n v="0"/>
    <n v="23.62135273912498"/>
    <n v="0"/>
    <n v="0"/>
    <n v="3.5449697425347506"/>
  </r>
  <r>
    <n v="212"/>
    <x v="1"/>
    <n v="1"/>
    <n v="4.2334577999999998E-2"/>
    <n v="14"/>
    <n v="12"/>
    <n v="60.13"/>
    <n v="65"/>
    <n v="2"/>
    <x v="0"/>
    <n v="0"/>
    <n v="0"/>
    <s v="GKC"/>
    <n v="0.12623001307377266"/>
    <n v="23.62135273912498"/>
    <n v="2.9817236650799419"/>
    <x v="86"/>
    <n v="0"/>
    <n v="0"/>
    <n v="23.62135273912498"/>
    <n v="0"/>
    <n v="0"/>
    <n v="2.9817236650799419"/>
  </r>
  <r>
    <n v="212"/>
    <x v="1"/>
    <n v="1"/>
    <n v="4.2334577999999998E-2"/>
    <n v="15"/>
    <n v="12"/>
    <n v="64.89"/>
    <n v="65"/>
    <n v="2"/>
    <x v="0"/>
    <n v="0"/>
    <n v="0"/>
    <s v="GKC"/>
    <n v="0.15601860097119899"/>
    <n v="23.62135273912498"/>
    <n v="3.6853704074054785"/>
    <x v="86"/>
    <n v="0"/>
    <n v="0"/>
    <n v="23.62135273912498"/>
    <n v="0"/>
    <n v="0"/>
    <n v="3.6853704074054785"/>
  </r>
  <r>
    <n v="212"/>
    <x v="1"/>
    <n v="1"/>
    <n v="4.2334577999999998E-2"/>
    <n v="16"/>
    <n v="12"/>
    <n v="54.94"/>
    <n v="55"/>
    <n v="2"/>
    <x v="0"/>
    <n v="0"/>
    <n v="0"/>
    <s v="GKC"/>
    <n v="9.8206523896299872E-2"/>
    <n v="23.62135273912498"/>
    <n v="2.3197709422378057"/>
    <x v="86"/>
    <n v="0"/>
    <n v="0"/>
    <n v="23.62135273912498"/>
    <n v="0"/>
    <n v="0"/>
    <n v="2.3197709422378057"/>
  </r>
  <r>
    <n v="212"/>
    <x v="1"/>
    <n v="1"/>
    <n v="4.2334577999999998E-2"/>
    <n v="17"/>
    <n v="12"/>
    <n v="52.89"/>
    <n v="55"/>
    <n v="2"/>
    <x v="0"/>
    <n v="0"/>
    <n v="0"/>
    <s v="GKC"/>
    <n v="8.8351083358189683E-2"/>
    <n v="23.62135273912498"/>
    <n v="2.0869721048876331"/>
    <x v="86"/>
    <n v="0"/>
    <n v="0"/>
    <n v="23.62135273912498"/>
    <n v="0"/>
    <n v="0"/>
    <n v="2.0869721048876331"/>
  </r>
  <r>
    <n v="212"/>
    <x v="1"/>
    <n v="1"/>
    <n v="4.2334577999999998E-2"/>
    <n v="18"/>
    <n v="12"/>
    <n v="55.36"/>
    <n v="60"/>
    <n v="2"/>
    <x v="0"/>
    <n v="0"/>
    <n v="0"/>
    <s v="GKC"/>
    <n v="0.10030862835676931"/>
    <n v="23.62135273912498"/>
    <n v="2.3694254931930421"/>
    <x v="86"/>
    <n v="0"/>
    <n v="0"/>
    <n v="23.62135273912498"/>
    <n v="0"/>
    <n v="0"/>
    <n v="2.3694254931930421"/>
  </r>
  <r>
    <n v="212"/>
    <x v="1"/>
    <n v="1"/>
    <n v="4.2334577999999998E-2"/>
    <n v="19"/>
    <n v="12"/>
    <n v="54.38"/>
    <n v="55"/>
    <n v="2"/>
    <x v="0"/>
    <n v="0"/>
    <n v="0"/>
    <s v="GKC"/>
    <n v="9.5447907879492991E-2"/>
    <n v="23.62135273912498"/>
    <n v="2.2546087002330104"/>
    <x v="86"/>
    <n v="0"/>
    <n v="0"/>
    <n v="23.62135273912498"/>
    <n v="0"/>
    <n v="0"/>
    <n v="2.2546087002330104"/>
  </r>
  <r>
    <n v="212"/>
    <x v="1"/>
    <n v="1"/>
    <n v="4.2334577999999998E-2"/>
    <n v="20"/>
    <n v="12"/>
    <n v="54.31"/>
    <n v="55"/>
    <n v="2"/>
    <x v="0"/>
    <n v="0"/>
    <n v="0"/>
    <s v="GKC"/>
    <n v="9.5106614160948094E-2"/>
    <n v="23.62135273912498"/>
    <n v="2.2465468809196141"/>
    <x v="86"/>
    <n v="0"/>
    <n v="0"/>
    <n v="23.62135273912498"/>
    <n v="0"/>
    <n v="0"/>
    <n v="2.2465468809196141"/>
  </r>
  <r>
    <n v="212"/>
    <x v="1"/>
    <n v="1"/>
    <n v="4.2334577999999998E-2"/>
    <n v="21"/>
    <n v="12"/>
    <n v="57.83"/>
    <n v="60"/>
    <n v="2"/>
    <x v="0"/>
    <n v="0"/>
    <n v="0"/>
    <s v="GKC"/>
    <n v="0.11325516499157161"/>
    <n v="23.62135273912498"/>
    <n v="2.6752402017937116"/>
    <x v="86"/>
    <n v="0"/>
    <n v="0"/>
    <n v="23.62135273912498"/>
    <n v="0"/>
    <n v="0"/>
    <n v="2.6752402017937116"/>
  </r>
  <r>
    <n v="212"/>
    <x v="1"/>
    <n v="1"/>
    <n v="4.2334577999999998E-2"/>
    <n v="22"/>
    <n v="12"/>
    <n v="57.83"/>
    <n v="60"/>
    <n v="2"/>
    <x v="0"/>
    <n v="0"/>
    <n v="0"/>
    <s v="GKC"/>
    <n v="0.11325516499157161"/>
    <n v="23.62135273912498"/>
    <n v="2.6752402017937116"/>
    <x v="86"/>
    <n v="0"/>
    <n v="0"/>
    <n v="23.62135273912498"/>
    <n v="0"/>
    <n v="0"/>
    <n v="2.6752402017937116"/>
  </r>
  <r>
    <n v="212"/>
    <x v="1"/>
    <n v="1"/>
    <n v="4.2334577999999998E-2"/>
    <n v="23"/>
    <n v="12"/>
    <n v="60.97"/>
    <n v="65"/>
    <n v="2"/>
    <x v="0"/>
    <n v="0"/>
    <n v="0"/>
    <s v="GKC"/>
    <n v="0.13119525489858103"/>
    <n v="23.62135273912498"/>
    <n v="3.0990093936587968"/>
    <x v="86"/>
    <n v="0"/>
    <n v="0"/>
    <n v="23.62135273912498"/>
    <n v="0"/>
    <n v="0"/>
    <n v="3.0990093936587968"/>
  </r>
  <r>
    <n v="212"/>
    <x v="1"/>
    <n v="1"/>
    <n v="4.2334577999999998E-2"/>
    <n v="24"/>
    <n v="12"/>
    <n v="55.68"/>
    <n v="60"/>
    <n v="2"/>
    <x v="0"/>
    <n v="0"/>
    <n v="0"/>
    <s v="GKC"/>
    <n v="0.10192941659472289"/>
    <n v="23.62135273912498"/>
    <n v="2.4077107038771688"/>
    <x v="86"/>
    <n v="0"/>
    <n v="0"/>
    <n v="23.62135273912498"/>
    <n v="0"/>
    <n v="0"/>
    <n v="2.4077107038771688"/>
  </r>
  <r>
    <n v="212"/>
    <x v="1"/>
    <n v="1"/>
    <n v="4.2334577999999998E-2"/>
    <n v="25"/>
    <n v="12"/>
    <n v="59.04"/>
    <n v="60"/>
    <n v="2"/>
    <x v="0"/>
    <n v="0"/>
    <n v="0"/>
    <s v="GKC"/>
    <n v="0.11996870899459607"/>
    <n v="23.62135273912498"/>
    <n v="2.8338231928187896"/>
    <x v="86"/>
    <n v="0"/>
    <n v="0"/>
    <n v="23.62135273912498"/>
    <n v="0"/>
    <n v="0"/>
    <n v="2.8338231928187896"/>
  </r>
  <r>
    <n v="212"/>
    <x v="1"/>
    <n v="1"/>
    <n v="4.2334577999999998E-2"/>
    <n v="26"/>
    <n v="12"/>
    <n v="67.39"/>
    <n v="70"/>
    <n v="2"/>
    <x v="0"/>
    <n v="0"/>
    <n v="0"/>
    <s v="GKC"/>
    <n v="0.17331412283205089"/>
    <n v="23.62135273912498"/>
    <n v="4.093914030087908"/>
    <x v="86"/>
    <n v="0"/>
    <n v="0"/>
    <n v="23.62135273912498"/>
    <n v="0"/>
    <n v="0"/>
    <n v="4.093914030087908"/>
  </r>
  <r>
    <n v="212"/>
    <x v="1"/>
    <n v="1"/>
    <n v="4.2334577999999998E-2"/>
    <n v="27"/>
    <n v="12"/>
    <n v="65.53"/>
    <n v="70"/>
    <n v="2"/>
    <x v="0"/>
    <n v="0"/>
    <n v="0"/>
    <s v="GKC"/>
    <n v="0.16033564986305615"/>
    <n v="23.62135273912498"/>
    <n v="3.7873449420720853"/>
    <x v="86"/>
    <n v="0"/>
    <n v="0"/>
    <n v="23.62135273912498"/>
    <n v="0"/>
    <n v="0"/>
    <n v="3.7873449420720853"/>
  </r>
  <r>
    <n v="212"/>
    <x v="1"/>
    <n v="1"/>
    <n v="4.2334577999999998E-2"/>
    <n v="28"/>
    <n v="12"/>
    <n v="55.47"/>
    <n v="60"/>
    <n v="2"/>
    <x v="0"/>
    <n v="0"/>
    <n v="0"/>
    <s v="GKC"/>
    <n v="0.10086389815293131"/>
    <n v="23.62135273912498"/>
    <n v="2.382541716913567"/>
    <x v="86"/>
    <n v="0"/>
    <n v="0"/>
    <n v="23.62135273912498"/>
    <n v="0"/>
    <n v="0"/>
    <n v="2.382541716913567"/>
  </r>
  <r>
    <n v="212"/>
    <x v="1"/>
    <n v="1"/>
    <n v="4.2334577999999998E-2"/>
    <n v="29"/>
    <n v="12"/>
    <n v="67.16"/>
    <n v="70"/>
    <n v="2"/>
    <x v="0"/>
    <n v="0"/>
    <n v="0"/>
    <s v="GKC"/>
    <n v="0.17167411259277296"/>
    <n v="23.62135273912498"/>
    <n v="4.0551747697301481"/>
    <x v="86"/>
    <n v="0"/>
    <n v="0"/>
    <n v="23.62135273912498"/>
    <n v="0"/>
    <n v="0"/>
    <n v="4.0551747697301481"/>
  </r>
  <r>
    <n v="212"/>
    <x v="1"/>
    <n v="1"/>
    <n v="4.2334577999999998E-2"/>
    <n v="30"/>
    <n v="12"/>
    <n v="57.75"/>
    <n v="60"/>
    <n v="2"/>
    <x v="0"/>
    <n v="0"/>
    <n v="0"/>
    <s v="GKC"/>
    <n v="0.11281999327395499"/>
    <n v="23.62135273912498"/>
    <n v="2.6649608571497985"/>
    <x v="86"/>
    <n v="0"/>
    <n v="0"/>
    <n v="23.62135273912498"/>
    <n v="0"/>
    <n v="0"/>
    <n v="2.6649608571497985"/>
  </r>
  <r>
    <n v="212"/>
    <x v="1"/>
    <n v="1"/>
    <n v="4.2334577999999998E-2"/>
    <n v="31"/>
    <n v="12"/>
    <n v="58.62"/>
    <n v="60"/>
    <n v="2"/>
    <x v="0"/>
    <n v="0"/>
    <n v="0"/>
    <s v="GKC"/>
    <n v="0.11761031098077655"/>
    <n v="23.62135273912498"/>
    <n v="2.7781146414351068"/>
    <x v="86"/>
    <n v="0"/>
    <n v="0"/>
    <n v="23.62135273912498"/>
    <n v="0"/>
    <n v="0"/>
    <n v="2.7781146414351068"/>
  </r>
  <r>
    <n v="212"/>
    <x v="1"/>
    <n v="1"/>
    <n v="4.2334577999999998E-2"/>
    <n v="32"/>
    <n v="12"/>
    <n v="59.92"/>
    <n v="60"/>
    <n v="2"/>
    <x v="0"/>
    <n v="0"/>
    <n v="0"/>
    <s v="GKC"/>
    <n v="0.1250078190002214"/>
    <n v="23.62135273912498"/>
    <n v="2.9528537877529195"/>
    <x v="86"/>
    <n v="0"/>
    <n v="0"/>
    <n v="23.62135273912498"/>
    <n v="0"/>
    <n v="0"/>
    <n v="2.9528537877529195"/>
  </r>
  <r>
    <n v="212"/>
    <x v="1"/>
    <n v="1"/>
    <n v="4.2334577999999998E-2"/>
    <n v="33"/>
    <n v="12"/>
    <n v="54.42"/>
    <n v="55"/>
    <n v="2"/>
    <x v="0"/>
    <n v="0"/>
    <n v="0"/>
    <s v="GKC"/>
    <n v="9.5643284513615187E-2"/>
    <n v="23.62135273912498"/>
    <n v="2.259223760624594"/>
    <x v="86"/>
    <n v="0"/>
    <n v="0"/>
    <n v="23.62135273912498"/>
    <n v="0"/>
    <n v="0"/>
    <n v="2.259223760624594"/>
  </r>
  <r>
    <n v="212"/>
    <x v="1"/>
    <n v="1"/>
    <n v="4.2334577999999998E-2"/>
    <n v="34"/>
    <n v="12"/>
    <n v="65.959999999999994"/>
    <n v="70"/>
    <n v="2"/>
    <x v="0"/>
    <n v="0"/>
    <n v="0"/>
    <s v="GKC"/>
    <n v="0.16327867541038807"/>
    <n v="23.62135273912498"/>
    <n v="3.8568631866458687"/>
    <x v="86"/>
    <n v="0"/>
    <n v="0"/>
    <n v="23.62135273912498"/>
    <n v="0"/>
    <n v="0"/>
    <n v="3.8568631866458687"/>
  </r>
  <r>
    <n v="212"/>
    <x v="1"/>
    <n v="1"/>
    <n v="4.2334577999999998E-2"/>
    <n v="35"/>
    <n v="12"/>
    <n v="59.57"/>
    <n v="60"/>
    <n v="2"/>
    <x v="0"/>
    <n v="0"/>
    <n v="0"/>
    <s v="GKC"/>
    <n v="0.12298771850818199"/>
    <n v="23.62135273912498"/>
    <n v="2.9051362814619766"/>
    <x v="86"/>
    <n v="0"/>
    <n v="0"/>
    <n v="23.62135273912498"/>
    <n v="0"/>
    <n v="0"/>
    <n v="2.9051362814619766"/>
  </r>
  <r>
    <n v="212"/>
    <x v="1"/>
    <n v="1"/>
    <n v="4.2334577999999998E-2"/>
    <n v="36"/>
    <n v="12"/>
    <n v="53.9"/>
    <n v="55"/>
    <n v="2"/>
    <x v="0"/>
    <n v="0"/>
    <n v="0"/>
    <s v="GKC"/>
    <n v="9.3123297354328546E-2"/>
    <n v="23.62135273912498"/>
    <n v="2.1996982550370188"/>
    <x v="86"/>
    <n v="0"/>
    <n v="0"/>
    <n v="23.62135273912498"/>
    <n v="0"/>
    <n v="0"/>
    <n v="2.1996982550370188"/>
  </r>
  <r>
    <n v="212"/>
    <x v="1"/>
    <n v="1"/>
    <n v="4.2334577999999998E-2"/>
    <n v="37"/>
    <n v="12"/>
    <n v="60.22"/>
    <n v="65"/>
    <n v="2"/>
    <x v="0"/>
    <n v="0"/>
    <n v="0"/>
    <s v="GKC"/>
    <n v="0.12675614374020017"/>
    <n v="23.62135273912498"/>
    <n v="2.9941515831384971"/>
    <x v="86"/>
    <n v="0"/>
    <n v="0"/>
    <n v="23.62135273912498"/>
    <n v="0"/>
    <n v="0"/>
    <n v="2.9941515831384971"/>
  </r>
  <r>
    <n v="212"/>
    <x v="1"/>
    <n v="1"/>
    <n v="4.2334577999999998E-2"/>
    <n v="38"/>
    <n v="12"/>
    <n v="68.150000000000006"/>
    <n v="70"/>
    <n v="2"/>
    <x v="0"/>
    <n v="0"/>
    <n v="0"/>
    <s v="GKC"/>
    <n v="0.17880454194648759"/>
    <n v="23.62135273912498"/>
    <n v="4.2236051566756521"/>
    <x v="86"/>
    <n v="0"/>
    <n v="0"/>
    <n v="23.62135273912498"/>
    <n v="0"/>
    <n v="0"/>
    <n v="4.2236051566756521"/>
  </r>
  <r>
    <n v="212"/>
    <x v="1"/>
    <n v="1"/>
    <n v="4.2334577999999998E-2"/>
    <n v="39"/>
    <n v="12"/>
    <n v="70.67"/>
    <n v="75"/>
    <n v="2"/>
    <x v="0"/>
    <n v="0"/>
    <n v="0"/>
    <s v="GKC"/>
    <n v="0.19780295635027248"/>
    <n v="23.62135273912498"/>
    <n v="4.6723734047915277"/>
    <x v="86"/>
    <n v="0"/>
    <n v="0"/>
    <n v="23.62135273912498"/>
    <n v="0"/>
    <n v="0"/>
    <n v="4.6723734047915277"/>
  </r>
  <r>
    <n v="212"/>
    <x v="1"/>
    <n v="1"/>
    <n v="4.2334577999999998E-2"/>
    <n v="40"/>
    <n v="12"/>
    <n v="66.28"/>
    <n v="70"/>
    <n v="2"/>
    <x v="0"/>
    <n v="0"/>
    <n v="0"/>
    <s v="GKC"/>
    <n v="0.16549112988378731"/>
    <n v="23.62135273912498"/>
    <n v="3.9091243541812872"/>
    <x v="86"/>
    <n v="0"/>
    <n v="0"/>
    <n v="23.62135273912498"/>
    <n v="0"/>
    <n v="0"/>
    <n v="3.9091243541812872"/>
  </r>
  <r>
    <n v="212"/>
    <x v="1"/>
    <n v="1"/>
    <n v="4.2334577999999998E-2"/>
    <n v="41"/>
    <n v="12"/>
    <n v="55.39"/>
    <n v="60"/>
    <n v="2"/>
    <x v="0"/>
    <n v="0"/>
    <n v="0"/>
    <s v="GKC"/>
    <n v="0.10045987091329557"/>
    <n v="23.62135273912498"/>
    <n v="2.3729980469699163"/>
    <x v="86"/>
    <n v="0"/>
    <n v="0"/>
    <n v="23.62135273912498"/>
    <n v="0"/>
    <n v="0"/>
    <n v="2.3729980469699163"/>
  </r>
  <r>
    <n v="212"/>
    <x v="1"/>
    <n v="1"/>
    <n v="4.2334577999999998E-2"/>
    <n v="42"/>
    <n v="12"/>
    <n v="66.09"/>
    <n v="70"/>
    <n v="2"/>
    <x v="0"/>
    <n v="0"/>
    <n v="0"/>
    <s v="GKC"/>
    <n v="0.16417518534400269"/>
    <n v="23.62135273912498"/>
    <n v="3.8780399640219092"/>
    <x v="86"/>
    <n v="0"/>
    <n v="0"/>
    <n v="23.62135273912498"/>
    <n v="0"/>
    <n v="0"/>
    <n v="3.8780399640219092"/>
  </r>
  <r>
    <n v="212"/>
    <x v="1"/>
    <n v="1"/>
    <n v="4.2334577999999998E-2"/>
    <n v="43"/>
    <n v="12"/>
    <n v="73.25"/>
    <n v="75"/>
    <n v="2"/>
    <x v="0"/>
    <n v="0"/>
    <n v="0"/>
    <s v="GKC"/>
    <n v="0.21854456256557811"/>
    <n v="23.62135273912498"/>
    <n v="5.1623182015792892"/>
    <x v="86"/>
    <n v="0"/>
    <n v="0"/>
    <n v="23.62135273912498"/>
    <n v="0"/>
    <n v="0"/>
    <n v="5.1623182015792892"/>
  </r>
  <r>
    <n v="212"/>
    <x v="1"/>
    <n v="1"/>
    <n v="4.2334577999999998E-2"/>
    <n v="44"/>
    <n v="12"/>
    <n v="64.33"/>
    <n v="65"/>
    <n v="2"/>
    <x v="0"/>
    <n v="0"/>
    <n v="0"/>
    <s v="GKC"/>
    <n v="0.15230286595774686"/>
    <n v="23.62135273912498"/>
    <n v="3.5975997199676084"/>
    <x v="86"/>
    <n v="0"/>
    <n v="0"/>
    <n v="23.62135273912498"/>
    <n v="0"/>
    <n v="0"/>
    <n v="3.5975997199676084"/>
  </r>
  <r>
    <n v="212"/>
    <x v="1"/>
    <n v="1"/>
    <n v="4.2334577999999998E-2"/>
    <n v="45"/>
    <n v="12"/>
    <n v="64.84"/>
    <n v="65"/>
    <n v="2"/>
    <x v="0"/>
    <n v="0"/>
    <n v="0"/>
    <s v="GKC"/>
    <n v="0.15568450475290543"/>
    <n v="23.62135273912498"/>
    <n v="3.6774786027843587"/>
    <x v="86"/>
    <n v="0"/>
    <n v="0"/>
    <n v="23.62135273912498"/>
    <n v="0"/>
    <n v="0"/>
    <n v="3.6774786027843587"/>
  </r>
  <r>
    <n v="212"/>
    <x v="1"/>
    <n v="1"/>
    <n v="4.2334577999999998E-2"/>
    <n v="46"/>
    <n v="12"/>
    <n v="70.41"/>
    <n v="75"/>
    <n v="2"/>
    <x v="0"/>
    <n v="0"/>
    <n v="0"/>
    <s v="GKC"/>
    <n v="0.19578575981274046"/>
    <n v="23.62135273912498"/>
    <n v="4.6247244938343419"/>
    <x v="86"/>
    <n v="0"/>
    <n v="0"/>
    <n v="23.62135273912498"/>
    <n v="0"/>
    <n v="0"/>
    <n v="4.6247244938343419"/>
  </r>
  <r>
    <n v="212"/>
    <x v="1"/>
    <n v="1"/>
    <n v="4.2334577999999998E-2"/>
    <n v="47"/>
    <n v="12"/>
    <n v="56.3"/>
    <n v="60"/>
    <n v="2"/>
    <x v="0"/>
    <n v="0"/>
    <n v="0"/>
    <s v="GKC"/>
    <n v="0.10511721241343833"/>
    <n v="23.62135273912498"/>
    <n v="2.4830107533713539"/>
    <x v="86"/>
    <n v="0"/>
    <n v="0"/>
    <n v="23.62135273912498"/>
    <n v="0"/>
    <n v="0"/>
    <n v="2.4830107533713539"/>
  </r>
  <r>
    <n v="212"/>
    <x v="1"/>
    <n v="1"/>
    <n v="4.2334577999999998E-2"/>
    <n v="48"/>
    <n v="12"/>
    <n v="60.15"/>
    <n v="65"/>
    <n v="2"/>
    <x v="0"/>
    <n v="0"/>
    <n v="0"/>
    <s v="GKC"/>
    <n v="0.12634680989803129"/>
    <n v="23.62135273912498"/>
    <n v="2.9844825640645647"/>
    <x v="86"/>
    <n v="0"/>
    <n v="0"/>
    <n v="23.62135273912498"/>
    <n v="0"/>
    <n v="0"/>
    <n v="2.9844825640645647"/>
  </r>
  <r>
    <n v="212"/>
    <x v="1"/>
    <n v="1"/>
    <n v="4.2334577999999998E-2"/>
    <n v="49"/>
    <n v="12"/>
    <n v="64.44"/>
    <n v="65"/>
    <n v="2"/>
    <x v="0"/>
    <n v="0"/>
    <n v="0"/>
    <s v="GKC"/>
    <n v="0.15302821875056344"/>
    <n v="23.62135273912498"/>
    <n v="3.6147335341470384"/>
    <x v="86"/>
    <n v="0"/>
    <n v="0"/>
    <n v="23.62135273912498"/>
    <n v="0"/>
    <n v="0"/>
    <n v="3.6147335341470384"/>
  </r>
  <r>
    <n v="212"/>
    <x v="1"/>
    <n v="1"/>
    <n v="4.2334577999999998E-2"/>
    <n v="50"/>
    <n v="12"/>
    <n v="55.56"/>
    <n v="60"/>
    <n v="2"/>
    <x v="0"/>
    <n v="0"/>
    <n v="0"/>
    <s v="GKC"/>
    <n v="0.10131967092488056"/>
    <n v="23.62135273912498"/>
    <n v="2.3933076863286691"/>
    <x v="86"/>
    <n v="0"/>
    <n v="0"/>
    <n v="23.62135273912498"/>
    <n v="0"/>
    <n v="0"/>
    <n v="2.3933076863286691"/>
  </r>
  <r>
    <n v="212"/>
    <x v="1"/>
    <n v="1"/>
    <n v="4.2334577999999998E-2"/>
    <n v="51"/>
    <n v="12"/>
    <n v="56.99"/>
    <n v="60"/>
    <n v="2"/>
    <x v="0"/>
    <n v="0"/>
    <n v="0"/>
    <s v="GKC"/>
    <n v="0.10873918016853068"/>
    <n v="23.62135273912498"/>
    <n v="2.568566531324127"/>
    <x v="86"/>
    <n v="0"/>
    <n v="0"/>
    <n v="23.62135273912498"/>
    <n v="0"/>
    <n v="0"/>
    <n v="2.568566531324127"/>
  </r>
  <r>
    <n v="212"/>
    <x v="1"/>
    <n v="1"/>
    <n v="4.2334577999999998E-2"/>
    <n v="52"/>
    <n v="12"/>
    <n v="49.78"/>
    <n v="50"/>
    <n v="2"/>
    <x v="0"/>
    <n v="0"/>
    <n v="0"/>
    <s v="GKC"/>
    <n v="7.4648252375201729E-2"/>
    <n v="23.62135273912498"/>
    <n v="1.7632927007138641"/>
    <x v="86"/>
    <n v="0"/>
    <n v="0"/>
    <n v="23.62135273912498"/>
    <n v="0"/>
    <n v="0"/>
    <n v="1.7632927007138641"/>
  </r>
  <r>
    <n v="212"/>
    <x v="1"/>
    <n v="1"/>
    <n v="4.2334577999999998E-2"/>
    <n v="53"/>
    <n v="12"/>
    <n v="64.78"/>
    <n v="65"/>
    <n v="2"/>
    <x v="0"/>
    <n v="0"/>
    <n v="0"/>
    <s v="GKC"/>
    <n v="0.15528419452142231"/>
    <n v="23.62135273912498"/>
    <n v="3.6680227336014148"/>
    <x v="86"/>
    <n v="0"/>
    <n v="0"/>
    <n v="23.62135273912498"/>
    <n v="0"/>
    <n v="0"/>
    <n v="3.6680227336014148"/>
  </r>
  <r>
    <n v="212"/>
    <x v="1"/>
    <n v="1"/>
    <n v="4.2334577999999998E-2"/>
    <n v="54"/>
    <n v="12"/>
    <n v="74.84"/>
    <n v="75"/>
    <n v="2"/>
    <x v="0"/>
    <n v="0"/>
    <n v="0"/>
    <s v="GKC"/>
    <n v="0.23199361283818257"/>
    <n v="23.62135273912498"/>
    <n v="5.4800029620747042"/>
    <x v="86"/>
    <n v="0"/>
    <n v="0"/>
    <n v="23.62135273912498"/>
    <n v="0"/>
    <n v="0"/>
    <n v="5.4800029620747042"/>
  </r>
  <r>
    <n v="212"/>
    <x v="1"/>
    <n v="1"/>
    <n v="4.2334577999999998E-2"/>
    <n v="55"/>
    <n v="12"/>
    <n v="66.28"/>
    <n v="70"/>
    <n v="2"/>
    <x v="0"/>
    <n v="0"/>
    <n v="0"/>
    <s v="GKC"/>
    <n v="0.16549112988378731"/>
    <n v="23.62135273912498"/>
    <n v="3.9091243541812872"/>
    <x v="86"/>
    <n v="0"/>
    <n v="0"/>
    <n v="23.62135273912498"/>
    <n v="0"/>
    <n v="0"/>
    <n v="3.9091243541812872"/>
  </r>
  <r>
    <n v="212"/>
    <x v="1"/>
    <n v="1"/>
    <n v="4.2334577999999998E-2"/>
    <n v="56"/>
    <n v="12"/>
    <n v="66.760000000000005"/>
    <n v="70"/>
    <n v="2"/>
    <x v="0"/>
    <n v="0"/>
    <n v="0"/>
    <s v="GKC"/>
    <n v="0.16884565823361189"/>
    <n v="23.62135273912498"/>
    <n v="3.9883628516058884"/>
    <x v="86"/>
    <n v="0"/>
    <n v="0"/>
    <n v="23.62135273912498"/>
    <n v="0"/>
    <n v="0"/>
    <n v="3.9883628516058884"/>
  </r>
  <r>
    <n v="212"/>
    <x v="1"/>
    <n v="1"/>
    <n v="4.2334577999999998E-2"/>
    <n v="57"/>
    <n v="12"/>
    <n v="67.39"/>
    <n v="70"/>
    <n v="2"/>
    <x v="0"/>
    <n v="0"/>
    <n v="0"/>
    <s v="GKC"/>
    <n v="0.17331412283205089"/>
    <n v="23.62135273912498"/>
    <n v="4.093914030087908"/>
    <x v="86"/>
    <n v="0"/>
    <n v="0"/>
    <n v="23.62135273912498"/>
    <n v="0"/>
    <n v="0"/>
    <n v="4.093914030087908"/>
  </r>
  <r>
    <n v="212"/>
    <x v="1"/>
    <n v="1"/>
    <n v="4.2334577999999998E-2"/>
    <n v="58"/>
    <n v="12"/>
    <n v="64.2"/>
    <n v="65"/>
    <n v="2"/>
    <x v="0"/>
    <n v="0"/>
    <n v="0"/>
    <s v="GKC"/>
    <n v="0.15144847422159269"/>
    <n v="23.62135273912498"/>
    <n v="3.5774178313905174"/>
    <x v="86"/>
    <n v="0"/>
    <n v="0"/>
    <n v="23.62135273912498"/>
    <n v="0"/>
    <n v="0"/>
    <n v="3.5774178313905174"/>
  </r>
  <r>
    <n v="212"/>
    <x v="1"/>
    <n v="1"/>
    <n v="4.2334577999999998E-2"/>
    <n v="59"/>
    <n v="12"/>
    <n v="57.05"/>
    <n v="60"/>
    <n v="2"/>
    <x v="0"/>
    <n v="0"/>
    <n v="0"/>
    <s v="GKC"/>
    <n v="0.10905785423534677"/>
    <n v="23.62135273912498"/>
    <n v="2.5760940438652011"/>
    <x v="86"/>
    <n v="0"/>
    <n v="0"/>
    <n v="23.62135273912498"/>
    <n v="0"/>
    <n v="0"/>
    <n v="2.5760940438652011"/>
  </r>
  <r>
    <n v="212"/>
    <x v="1"/>
    <n v="1"/>
    <n v="4.2334577999999998E-2"/>
    <n v="60"/>
    <n v="12"/>
    <n v="52.56"/>
    <n v="55"/>
    <n v="2"/>
    <x v="0"/>
    <n v="0"/>
    <n v="0"/>
    <s v="GKC"/>
    <n v="8.6826548187074276E-2"/>
    <n v="23.62135273912498"/>
    <n v="2.050960521847514"/>
    <x v="86"/>
    <n v="0"/>
    <n v="0"/>
    <n v="23.62135273912498"/>
    <n v="0"/>
    <n v="0"/>
    <n v="2.050960521847514"/>
  </r>
  <r>
    <n v="212"/>
    <x v="1"/>
    <n v="1"/>
    <n v="4.2334577999999998E-2"/>
    <n v="61"/>
    <n v="12"/>
    <n v="53.69"/>
    <n v="55"/>
    <n v="2"/>
    <x v="0"/>
    <n v="0"/>
    <n v="0"/>
    <s v="GKC"/>
    <n v="9.211779752440849E-2"/>
    <n v="23.62135273912498"/>
    <n v="2.1759469888753467"/>
    <x v="86"/>
    <n v="0"/>
    <n v="0"/>
    <n v="23.62135273912498"/>
    <n v="0"/>
    <n v="0"/>
    <n v="2.1759469888753467"/>
  </r>
  <r>
    <n v="212"/>
    <x v="1"/>
    <n v="1"/>
    <n v="4.2334577999999998E-2"/>
    <n v="62"/>
    <n v="12"/>
    <n v="56.1"/>
    <n v="60"/>
    <n v="2"/>
    <x v="0"/>
    <n v="0"/>
    <n v="0"/>
    <s v="GKC"/>
    <n v="0.10408201859347027"/>
    <n v="23.62135273912498"/>
    <n v="2.4585580749965259"/>
    <x v="86"/>
    <n v="0"/>
    <n v="0"/>
    <n v="23.62135273912498"/>
    <n v="0"/>
    <n v="0"/>
    <n v="2.4585580749965259"/>
  </r>
  <r>
    <n v="212"/>
    <x v="1"/>
    <n v="1"/>
    <n v="4.2334577999999998E-2"/>
    <n v="63"/>
    <n v="12"/>
    <n v="59.09"/>
    <n v="60"/>
    <n v="2"/>
    <x v="0"/>
    <n v="0"/>
    <n v="0"/>
    <s v="GKC"/>
    <n v="0.12025147038044082"/>
    <n v="23.62135273912498"/>
    <n v="2.8405023992548322"/>
    <x v="86"/>
    <n v="0"/>
    <n v="0"/>
    <n v="23.62135273912498"/>
    <n v="0"/>
    <n v="0"/>
    <n v="2.8405023992548322"/>
  </r>
  <r>
    <n v="212"/>
    <x v="1"/>
    <n v="1"/>
    <n v="4.2334577999999998E-2"/>
    <n v="64"/>
    <n v="12"/>
    <n v="61.86"/>
    <n v="65"/>
    <n v="2"/>
    <x v="0"/>
    <n v="0"/>
    <n v="0"/>
    <s v="GKC"/>
    <n v="0.13659064781162125"/>
    <n v="23.62135273912498"/>
    <n v="3.226455872823895"/>
    <x v="86"/>
    <n v="0"/>
    <n v="0"/>
    <n v="23.62135273912498"/>
    <n v="0"/>
    <n v="0"/>
    <n v="3.226455872823895"/>
  </r>
  <r>
    <n v="212"/>
    <x v="1"/>
    <n v="1"/>
    <n v="4.2334577999999998E-2"/>
    <n v="65"/>
    <n v="12"/>
    <n v="59.58"/>
    <n v="60"/>
    <n v="2"/>
    <x v="0"/>
    <n v="0"/>
    <n v="0"/>
    <s v="GKC"/>
    <n v="0.12304514338255046"/>
    <n v="23.62135273912498"/>
    <n v="2.9064927346754343"/>
    <x v="86"/>
    <n v="0"/>
    <n v="0"/>
    <n v="23.62135273912498"/>
    <n v="0"/>
    <n v="0"/>
    <n v="2.9064927346754343"/>
  </r>
  <r>
    <n v="212"/>
    <x v="1"/>
    <n v="1"/>
    <n v="4.2334577999999998E-2"/>
    <n v="66"/>
    <n v="12"/>
    <n v="59.98"/>
    <n v="60"/>
    <n v="2"/>
    <x v="0"/>
    <n v="0"/>
    <n v="0"/>
    <s v="GKC"/>
    <n v="0.12535624038025536"/>
    <n v="23.62135273912498"/>
    <n v="2.9610839720725544"/>
    <x v="86"/>
    <n v="0"/>
    <n v="0"/>
    <n v="23.62135273912498"/>
    <n v="0"/>
    <n v="0"/>
    <n v="2.9610839720725544"/>
  </r>
  <r>
    <n v="212"/>
    <x v="1"/>
    <n v="1"/>
    <n v="4.2334577999999998E-2"/>
    <n v="67"/>
    <n v="12"/>
    <n v="68.67"/>
    <n v="70"/>
    <n v="2"/>
    <x v="0"/>
    <n v="0"/>
    <n v="0"/>
    <s v="GKC"/>
    <n v="0.18262454549771098"/>
    <n v="23.62135273912498"/>
    <n v="4.3138388080238101"/>
    <x v="86"/>
    <n v="0"/>
    <n v="0"/>
    <n v="23.62135273912498"/>
    <n v="0"/>
    <n v="0"/>
    <n v="4.3138388080238101"/>
  </r>
  <r>
    <n v="212"/>
    <x v="1"/>
    <n v="1"/>
    <n v="4.2334577999999998E-2"/>
    <n v="68"/>
    <n v="12"/>
    <n v="53.72"/>
    <n v="55"/>
    <n v="2"/>
    <x v="0"/>
    <n v="0"/>
    <n v="0"/>
    <s v="GKC"/>
    <n v="9.226101250837089E-2"/>
    <n v="23.62135273912498"/>
    <n v="2.1793299205290508"/>
    <x v="86"/>
    <n v="0"/>
    <n v="0"/>
    <n v="23.62135273912498"/>
    <n v="0"/>
    <n v="0"/>
    <n v="2.1793299205290508"/>
  </r>
  <r>
    <n v="212"/>
    <x v="1"/>
    <n v="1"/>
    <n v="4.2334577999999998E-2"/>
    <n v="69"/>
    <n v="12"/>
    <n v="61.97"/>
    <n v="65"/>
    <n v="2"/>
    <x v="0"/>
    <n v="0"/>
    <n v="0"/>
    <s v="GKC"/>
    <n v="0.13726718581935193"/>
    <n v="23.62135273912498"/>
    <n v="3.2424366157459263"/>
    <x v="86"/>
    <n v="0"/>
    <n v="0"/>
    <n v="23.62135273912498"/>
    <n v="0"/>
    <n v="0"/>
    <n v="3.2424366157459263"/>
  </r>
  <r>
    <n v="212"/>
    <x v="1"/>
    <n v="1"/>
    <n v="4.2334577999999998E-2"/>
    <n v="70"/>
    <n v="12"/>
    <n v="64.849999999999994"/>
    <n v="65"/>
    <n v="2"/>
    <x v="0"/>
    <n v="0"/>
    <n v="0"/>
    <s v="GKC"/>
    <n v="0.15575128730561988"/>
    <n v="23.62135273912498"/>
    <n v="3.6790560970188459"/>
    <x v="86"/>
    <n v="0"/>
    <n v="0"/>
    <n v="23.62135273912498"/>
    <n v="0"/>
    <n v="0"/>
    <n v="3.6790560970188459"/>
  </r>
  <r>
    <n v="212"/>
    <x v="1"/>
    <n v="1"/>
    <n v="4.2334577999999998E-2"/>
    <n v="71"/>
    <n v="12"/>
    <n v="54.83"/>
    <n v="55"/>
    <n v="2"/>
    <x v="0"/>
    <n v="0"/>
    <n v="0"/>
    <s v="GKC"/>
    <n v="9.7660677122089104E-2"/>
    <n v="23.62135273912498"/>
    <n v="2.3068773030426599"/>
    <x v="86"/>
    <n v="0"/>
    <n v="0"/>
    <n v="23.62135273912498"/>
    <n v="0"/>
    <n v="0"/>
    <n v="2.3068773030426599"/>
  </r>
  <r>
    <n v="212"/>
    <x v="1"/>
    <n v="1"/>
    <n v="4.2334577999999998E-2"/>
    <n v="72"/>
    <n v="12"/>
    <n v="63.14"/>
    <n v="65"/>
    <n v="2"/>
    <x v="0"/>
    <n v="0"/>
    <n v="0"/>
    <s v="GKC"/>
    <n v="0.14459624650269734"/>
    <n v="23.62135273912498"/>
    <n v="3.4155589433936804"/>
    <x v="86"/>
    <n v="0"/>
    <n v="0"/>
    <n v="23.62135273912498"/>
    <n v="0"/>
    <n v="0"/>
    <n v="3.4155589433936804"/>
  </r>
  <r>
    <n v="212"/>
    <x v="1"/>
    <n v="1"/>
    <n v="4.2334577999999998E-2"/>
    <n v="73"/>
    <n v="12"/>
    <n v="66.739999999999995"/>
    <n v="70"/>
    <n v="2"/>
    <x v="0"/>
    <n v="0"/>
    <n v="0"/>
    <s v="GKC"/>
    <n v="0.16870502476512803"/>
    <n v="23.62135273912498"/>
    <n v="3.9850408988399044"/>
    <x v="86"/>
    <n v="0"/>
    <n v="0"/>
    <n v="23.62135273912498"/>
    <n v="0"/>
    <n v="0"/>
    <n v="3.9850408988399044"/>
  </r>
  <r>
    <n v="212"/>
    <x v="1"/>
    <n v="1"/>
    <n v="4.2334577999999998E-2"/>
    <n v="74"/>
    <n v="12"/>
    <n v="63.69"/>
    <n v="65"/>
    <n v="2"/>
    <x v="0"/>
    <n v="0"/>
    <n v="0"/>
    <s v="GKC"/>
    <n v="0.14812628553329635"/>
    <n v="23.62135273912498"/>
    <n v="3.4989432405183387"/>
    <x v="86"/>
    <n v="0"/>
    <n v="0"/>
    <n v="23.62135273912498"/>
    <n v="0"/>
    <n v="0"/>
    <n v="3.4989432405183387"/>
  </r>
  <r>
    <n v="212"/>
    <x v="1"/>
    <n v="1"/>
    <n v="4.2334577999999998E-2"/>
    <n v="75"/>
    <n v="12"/>
    <n v="56.69"/>
    <n v="60"/>
    <n v="2"/>
    <x v="0"/>
    <n v="0"/>
    <n v="0"/>
    <s v="GKC"/>
    <n v="0.10715475463933516"/>
    <n v="23.62135273912498"/>
    <n v="2.5311402570101249"/>
    <x v="86"/>
    <n v="0"/>
    <n v="0"/>
    <n v="23.62135273912498"/>
    <n v="0"/>
    <n v="0"/>
    <n v="2.5311402570101249"/>
  </r>
  <r>
    <n v="212"/>
    <x v="1"/>
    <n v="1"/>
    <n v="4.2334577999999998E-2"/>
    <n v="76"/>
    <n v="12"/>
    <n v="64.63"/>
    <n v="65"/>
    <n v="2"/>
    <x v="0"/>
    <n v="0"/>
    <n v="0"/>
    <s v="GKC"/>
    <n v="0.15428630452658032"/>
    <n v="23.62135273912498"/>
    <n v="3.6444512220384087"/>
    <x v="86"/>
    <n v="0"/>
    <n v="0"/>
    <n v="23.62135273912498"/>
    <n v="0"/>
    <n v="0"/>
    <n v="3.6444512220384087"/>
  </r>
  <r>
    <n v="212"/>
    <x v="1"/>
    <n v="1"/>
    <n v="4.2334577999999998E-2"/>
    <n v="77"/>
    <n v="12"/>
    <n v="63.98"/>
    <n v="65"/>
    <n v="2"/>
    <x v="0"/>
    <n v="0"/>
    <n v="0"/>
    <s v="GKC"/>
    <n v="0.15000958476851206"/>
    <n v="23.62135273912498"/>
    <n v="3.5434293160666934"/>
    <x v="86"/>
    <n v="0"/>
    <n v="0"/>
    <n v="23.62135273912498"/>
    <n v="0"/>
    <n v="0"/>
    <n v="3.5434293160666934"/>
  </r>
  <r>
    <n v="212"/>
    <x v="1"/>
    <n v="1"/>
    <n v="4.2334577999999998E-2"/>
    <n v="78"/>
    <n v="12"/>
    <n v="68.77"/>
    <n v="70"/>
    <n v="2"/>
    <x v="0"/>
    <n v="0"/>
    <n v="0"/>
    <s v="GKC"/>
    <n v="0.18336509845928134"/>
    <n v="23.62135273912498"/>
    <n v="4.3313316707510667"/>
    <x v="86"/>
    <n v="0"/>
    <n v="0"/>
    <n v="23.62135273912498"/>
    <n v="0"/>
    <n v="0"/>
    <n v="4.3313316707510667"/>
  </r>
  <r>
    <n v="212"/>
    <x v="1"/>
    <n v="1"/>
    <n v="4.2334577999999998E-2"/>
    <n v="79"/>
    <n v="12"/>
    <n v="43.5"/>
    <n v="45"/>
    <n v="2"/>
    <x v="0"/>
    <n v="0"/>
    <n v="0"/>
    <s v="GKC"/>
    <n v="5.1303691202270067E-2"/>
    <n v="23.62135273912498"/>
    <n v="1.2118625867079642"/>
    <x v="86"/>
    <n v="0"/>
    <n v="0"/>
    <n v="23.62135273912498"/>
    <n v="0"/>
    <n v="0"/>
    <n v="1.2118625867079642"/>
  </r>
  <r>
    <n v="212"/>
    <x v="1"/>
    <n v="1"/>
    <n v="4.2334577999999998E-2"/>
    <n v="80"/>
    <n v="12"/>
    <n v="53.08"/>
    <n v="55"/>
    <n v="2"/>
    <x v="0"/>
    <n v="0"/>
    <n v="0"/>
    <s v="GKC"/>
    <n v="8.9236568516928905E-2"/>
    <n v="23.62135273912498"/>
    <n v="2.1078884621674727"/>
    <x v="86"/>
    <n v="0"/>
    <n v="0"/>
    <n v="23.62135273912498"/>
    <n v="0"/>
    <n v="0"/>
    <n v="2.1078884621674727"/>
  </r>
  <r>
    <n v="212"/>
    <x v="1"/>
    <n v="1"/>
    <n v="4.2334577999999998E-2"/>
    <n v="81"/>
    <n v="12"/>
    <n v="60.8"/>
    <n v="65"/>
    <n v="2"/>
    <x v="0"/>
    <n v="0"/>
    <n v="0"/>
    <s v="GKC"/>
    <n v="0.13018047242341019"/>
    <n v="23.62135273912498"/>
    <n v="3.0750388588593043"/>
    <x v="86"/>
    <n v="0"/>
    <n v="0"/>
    <n v="23.62135273912498"/>
    <n v="0"/>
    <n v="0"/>
    <n v="3.0750388588593043"/>
  </r>
  <r>
    <n v="212"/>
    <x v="1"/>
    <n v="1"/>
    <n v="4.2334577999999998E-2"/>
    <n v="82"/>
    <n v="12"/>
    <n v="57.99"/>
    <n v="60"/>
    <n v="2"/>
    <x v="0"/>
    <n v="0"/>
    <n v="0"/>
    <s v="GKC"/>
    <n v="0.1141287300453078"/>
    <n v="23.62135273912498"/>
    <n v="2.6958749900685866"/>
    <x v="86"/>
    <n v="0"/>
    <n v="0"/>
    <n v="23.62135273912498"/>
    <n v="0"/>
    <n v="0"/>
    <n v="2.6958749900685866"/>
  </r>
  <r>
    <n v="212"/>
    <x v="1"/>
    <n v="1"/>
    <n v="4.2334577999999998E-2"/>
    <n v="83"/>
    <n v="12"/>
    <n v="54.57"/>
    <n v="55"/>
    <n v="2"/>
    <x v="0"/>
    <n v="0"/>
    <n v="0"/>
    <s v="GKC"/>
    <n v="9.637822747316542E-2"/>
    <n v="23.62135273912498"/>
    <n v="2.2765841075152662"/>
    <x v="86"/>
    <n v="0"/>
    <n v="0"/>
    <n v="23.62135273912498"/>
    <n v="0"/>
    <n v="0"/>
    <n v="2.2765841075152662"/>
  </r>
  <r>
    <n v="212"/>
    <x v="1"/>
    <n v="1"/>
    <n v="4.2334577999999998E-2"/>
    <n v="84"/>
    <n v="12"/>
    <n v="57.47"/>
    <n v="60"/>
    <n v="2"/>
    <x v="0"/>
    <n v="0"/>
    <n v="0"/>
    <s v="GKC"/>
    <n v="0.11130532921646831"/>
    <n v="23.62135273912498"/>
    <n v="2.6291824431666315"/>
    <x v="86"/>
    <n v="0"/>
    <n v="0"/>
    <n v="23.62135273912498"/>
    <n v="0"/>
    <n v="0"/>
    <n v="2.6291824431666315"/>
  </r>
  <r>
    <n v="212"/>
    <x v="1"/>
    <n v="1"/>
    <n v="4.2334577999999998E-2"/>
    <n v="85"/>
    <n v="12"/>
    <n v="41.37"/>
    <n v="45"/>
    <n v="2"/>
    <x v="0"/>
    <n v="0"/>
    <n v="0"/>
    <s v="GKC"/>
    <n v="4.4618238736096244E-2"/>
    <n v="23.62135273912498"/>
    <n v="1.0539431557838193"/>
    <x v="86"/>
    <n v="0"/>
    <n v="0"/>
    <n v="23.62135273912498"/>
    <n v="0"/>
    <n v="0"/>
    <n v="1.0539431557838193"/>
  </r>
  <r>
    <n v="212"/>
    <x v="1"/>
    <n v="1"/>
    <n v="4.2334577999999998E-2"/>
    <n v="86"/>
    <n v="12"/>
    <n v="37.46"/>
    <n v="40"/>
    <n v="2"/>
    <x v="0"/>
    <n v="0"/>
    <n v="0"/>
    <s v="GKC"/>
    <n v="3.3853374541010735E-2"/>
    <n v="23.62135273912498"/>
    <n v="0.79966250144292783"/>
    <x v="86"/>
    <n v="0"/>
    <n v="0"/>
    <n v="23.62135273912498"/>
    <n v="0"/>
    <n v="0"/>
    <n v="0.79966250144292783"/>
  </r>
  <r>
    <n v="212"/>
    <x v="1"/>
    <n v="1"/>
    <n v="4.2334577999999998E-2"/>
    <n v="87"/>
    <n v="12"/>
    <n v="35"/>
    <n v="35"/>
    <n v="2"/>
    <x v="0"/>
    <n v="0"/>
    <n v="0"/>
    <s v="GKC"/>
    <n v="2.8026135709554409E-2"/>
    <n v="23.62135273912498"/>
    <n v="0.66201523750997149"/>
    <x v="86"/>
    <n v="0"/>
    <n v="0"/>
    <n v="23.62135273912498"/>
    <n v="0"/>
    <n v="0"/>
    <n v="0.66201523750997149"/>
  </r>
  <r>
    <n v="212"/>
    <x v="1"/>
    <n v="1"/>
    <n v="4.2334577999999998E-2"/>
    <n v="1"/>
    <n v="11"/>
    <n v="84.59"/>
    <n v="85"/>
    <n v="1"/>
    <x v="1"/>
    <n v="0"/>
    <n v="0"/>
    <s v="GKC"/>
    <n v="0.32924996418465324"/>
    <n v="23.62135273912498"/>
    <n v="7.7773295433499605"/>
    <x v="86"/>
    <n v="0"/>
    <n v="0"/>
    <n v="0"/>
    <n v="0"/>
    <n v="0"/>
    <n v="0"/>
  </r>
  <r>
    <n v="212"/>
    <x v="1"/>
    <n v="1"/>
    <n v="4.2334577999999998E-2"/>
    <n v="2"/>
    <n v="11"/>
    <n v="79.91"/>
    <n v="80"/>
    <n v="1"/>
    <x v="1"/>
    <n v="0"/>
    <n v="0"/>
    <s v="GKC"/>
    <n v="0.27544515507596667"/>
    <n v="23.62135273912498"/>
    <n v="6.5063871683323899"/>
    <x v="86"/>
    <n v="0"/>
    <n v="0"/>
    <n v="0"/>
    <n v="0"/>
    <n v="0"/>
    <n v="0"/>
  </r>
  <r>
    <n v="212"/>
    <x v="1"/>
    <n v="1"/>
    <n v="4.2334577999999998E-2"/>
    <n v="3"/>
    <n v="11"/>
    <n v="114"/>
    <n v="115"/>
    <n v="1"/>
    <x v="1"/>
    <n v="1"/>
    <n v="0"/>
    <s v="GKC"/>
    <n v="0.83902963781582096"/>
    <n v="23.62135273912498"/>
    <n v="19.819015033427782"/>
    <x v="86"/>
    <n v="23.62135273912498"/>
    <n v="0"/>
    <n v="0"/>
    <n v="19.819015033427782"/>
    <n v="0"/>
    <n v="0"/>
  </r>
  <r>
    <n v="212"/>
    <x v="1"/>
    <n v="1"/>
    <n v="4.2334577999999998E-2"/>
    <n v="4"/>
    <n v="11"/>
    <n v="119.8"/>
    <n v="120"/>
    <n v="1"/>
    <x v="1"/>
    <n v="1"/>
    <n v="0"/>
    <s v="GKC"/>
    <n v="0.98026324202494031"/>
    <n v="23.62135273912498"/>
    <n v="23.155143817069355"/>
    <x v="86"/>
    <n v="23.62135273912498"/>
    <n v="0"/>
    <n v="0"/>
    <n v="23.155143817069355"/>
    <n v="0"/>
    <n v="0"/>
  </r>
  <r>
    <n v="212"/>
    <x v="1"/>
    <n v="1"/>
    <n v="4.2334577999999998E-2"/>
    <n v="5"/>
    <n v="11"/>
    <n v="42.2"/>
    <n v="45"/>
    <n v="1"/>
    <x v="1"/>
    <n v="0"/>
    <n v="0"/>
    <s v="GKC"/>
    <n v="3.7216465646702605E-2"/>
    <n v="23.62135273912498"/>
    <n v="0.87910326274428929"/>
    <x v="86"/>
    <n v="0"/>
    <n v="0"/>
    <n v="0"/>
    <n v="0"/>
    <n v="0"/>
    <n v="0"/>
  </r>
  <r>
    <n v="212"/>
    <x v="1"/>
    <n v="1"/>
    <n v="4.2334577999999998E-2"/>
    <n v="6"/>
    <n v="11"/>
    <n v="36.86"/>
    <n v="40"/>
    <n v="1"/>
    <x v="1"/>
    <n v="0"/>
    <n v="0"/>
    <s v="GKC"/>
    <n v="2.4351827317968994E-2"/>
    <n v="23.62135273912498"/>
    <n v="0.57522310292000545"/>
    <x v="86"/>
    <n v="0"/>
    <n v="0"/>
    <n v="0"/>
    <n v="0"/>
    <n v="0"/>
    <n v="0"/>
  </r>
  <r>
    <n v="212"/>
    <x v="1"/>
    <n v="1"/>
    <n v="4.2334577999999998E-2"/>
    <n v="7"/>
    <n v="11"/>
    <n v="35.68"/>
    <n v="40"/>
    <n v="1"/>
    <x v="1"/>
    <n v="0"/>
    <n v="0"/>
    <s v="GKC"/>
    <n v="2.1990367354907569E-2"/>
    <n v="23.62135273912498"/>
    <n v="0.5194422241532104"/>
    <x v="86"/>
    <n v="0"/>
    <n v="0"/>
    <n v="0"/>
    <n v="0"/>
    <n v="0"/>
    <n v="0"/>
  </r>
  <r>
    <n v="212"/>
    <x v="1"/>
    <n v="1"/>
    <n v="4.2334577999999998E-2"/>
    <n v="8"/>
    <n v="11"/>
    <n v="35.67"/>
    <n v="40"/>
    <n v="1"/>
    <x v="1"/>
    <n v="0"/>
    <n v="0"/>
    <s v="GKC"/>
    <n v="2.1971051441808619E-2"/>
    <n v="23.62135273912498"/>
    <n v="0.51898595615642185"/>
    <x v="86"/>
    <n v="0"/>
    <n v="0"/>
    <n v="0"/>
    <n v="0"/>
    <n v="0"/>
    <n v="0"/>
  </r>
  <r>
    <n v="212"/>
    <x v="1"/>
    <n v="1"/>
    <n v="4.2334577999999998E-2"/>
    <n v="9"/>
    <n v="11"/>
    <n v="35.450000000000003"/>
    <n v="40"/>
    <n v="1"/>
    <x v="1"/>
    <n v="0"/>
    <n v="0"/>
    <s v="GKC"/>
    <n v="2.1549018998039307E-2"/>
    <n v="23.62135273912498"/>
    <n v="0.50901697893479203"/>
    <x v="86"/>
    <n v="0"/>
    <n v="0"/>
    <n v="0"/>
    <n v="0"/>
    <n v="0"/>
    <n v="0"/>
  </r>
  <r>
    <n v="212"/>
    <x v="1"/>
    <n v="1"/>
    <n v="4.2334577999999998E-2"/>
    <n v="10"/>
    <n v="11"/>
    <n v="60.4"/>
    <n v="65"/>
    <n v="1"/>
    <x v="1"/>
    <n v="0"/>
    <n v="0"/>
    <s v="GKC"/>
    <n v="0.11453320022754765"/>
    <n v="23.62135273912498"/>
    <n v="2.7054291229157323"/>
    <x v="86"/>
    <n v="0"/>
    <n v="0"/>
    <n v="0"/>
    <n v="0"/>
    <n v="0"/>
    <n v="0"/>
  </r>
  <r>
    <n v="212"/>
    <x v="1"/>
    <n v="1"/>
    <n v="4.2334577999999998E-2"/>
    <n v="11"/>
    <n v="11"/>
    <n v="41.84"/>
    <n v="45"/>
    <n v="1"/>
    <x v="1"/>
    <n v="0"/>
    <n v="0"/>
    <s v="GKC"/>
    <n v="3.6230180437607937E-2"/>
    <n v="23.62135273912498"/>
    <n v="0.85580587191888247"/>
    <x v="86"/>
    <n v="0"/>
    <n v="0"/>
    <n v="0"/>
    <n v="0"/>
    <n v="0"/>
    <n v="0"/>
  </r>
  <r>
    <n v="212"/>
    <x v="1"/>
    <n v="1"/>
    <n v="4.2334577999999998E-2"/>
    <n v="12"/>
    <n v="11"/>
    <n v="37.08"/>
    <n v="40"/>
    <n v="1"/>
    <x v="1"/>
    <n v="0"/>
    <n v="0"/>
    <s v="GKC"/>
    <n v="2.48103923652594E-2"/>
    <n v="23.62135273912498"/>
    <n v="0.58605502965588563"/>
    <x v="86"/>
    <n v="0"/>
    <n v="0"/>
    <n v="0"/>
    <n v="0"/>
    <n v="0"/>
    <n v="0"/>
  </r>
  <r>
    <n v="212"/>
    <x v="1"/>
    <n v="1"/>
    <n v="4.2334577999999998E-2"/>
    <n v="13"/>
    <n v="11"/>
    <n v="57.84"/>
    <n v="60"/>
    <n v="1"/>
    <x v="1"/>
    <n v="0"/>
    <n v="0"/>
    <s v="GKC"/>
    <n v="9.9992232388458696E-2"/>
    <n v="23.62135273912498"/>
    <n v="2.3619517924203404"/>
    <x v="86"/>
    <n v="0"/>
    <n v="0"/>
    <n v="0"/>
    <n v="0"/>
    <n v="0"/>
    <n v="0"/>
  </r>
  <r>
    <n v="212"/>
    <x v="1"/>
    <n v="1"/>
    <n v="4.2334577999999998E-2"/>
    <n v="14"/>
    <n v="11"/>
    <n v="56.27"/>
    <n v="60"/>
    <n v="1"/>
    <x v="1"/>
    <n v="0"/>
    <n v="0"/>
    <s v="GKC"/>
    <n v="9.1727323644161363E-2"/>
    <n v="23.62135273912498"/>
    <n v="2.1667234676146143"/>
    <x v="86"/>
    <n v="0"/>
    <n v="0"/>
    <n v="0"/>
    <n v="0"/>
    <n v="0"/>
    <n v="0"/>
  </r>
  <r>
    <n v="212"/>
    <x v="1"/>
    <n v="1"/>
    <n v="4.2334577999999998E-2"/>
    <n v="15"/>
    <n v="11"/>
    <n v="38.590000000000003"/>
    <n v="40"/>
    <n v="1"/>
    <x v="1"/>
    <n v="0"/>
    <n v="0"/>
    <s v="GKC"/>
    <n v="2.8117650213818131E-2"/>
    <n v="23.62135273912498"/>
    <n v="0.66417693389593102"/>
    <x v="86"/>
    <n v="0"/>
    <n v="0"/>
    <n v="0"/>
    <n v="0"/>
    <n v="0"/>
    <n v="0"/>
  </r>
  <r>
    <n v="212"/>
    <x v="1"/>
    <n v="1"/>
    <n v="4.2334577999999998E-2"/>
    <n v="16"/>
    <n v="11"/>
    <n v="58.4"/>
    <n v="60"/>
    <n v="1"/>
    <x v="1"/>
    <n v="0"/>
    <n v="0"/>
    <s v="GKC"/>
    <n v="0.10305874958312715"/>
    <n v="23.62135273912498"/>
    <n v="2.4343870767561957"/>
    <x v="86"/>
    <n v="0"/>
    <n v="0"/>
    <n v="0"/>
    <n v="0"/>
    <n v="0"/>
    <n v="0"/>
  </r>
  <r>
    <n v="212"/>
    <x v="1"/>
    <n v="1"/>
    <n v="4.2334577999999998E-2"/>
    <n v="17"/>
    <n v="11"/>
    <n v="58.92"/>
    <n v="60"/>
    <n v="1"/>
    <x v="1"/>
    <n v="0"/>
    <n v="0"/>
    <s v="GKC"/>
    <n v="0.10596300777440656"/>
    <n v="23.62135273912498"/>
    <n v="2.5029895839379002"/>
    <x v="86"/>
    <n v="0"/>
    <n v="0"/>
    <n v="0"/>
    <n v="0"/>
    <n v="0"/>
    <n v="0"/>
  </r>
  <r>
    <n v="212"/>
    <x v="1"/>
    <n v="1"/>
    <n v="4.2334577999999998E-2"/>
    <n v="18"/>
    <n v="11"/>
    <n v="52.68"/>
    <n v="55"/>
    <n v="1"/>
    <x v="1"/>
    <n v="0"/>
    <n v="0"/>
    <s v="GKC"/>
    <n v="7.4600213512074007E-2"/>
    <n v="23.62135273912498"/>
    <n v="1.7621579577827378"/>
    <x v="86"/>
    <n v="0"/>
    <n v="0"/>
    <n v="0"/>
    <n v="0"/>
    <n v="0"/>
    <n v="0"/>
  </r>
  <r>
    <n v="212"/>
    <x v="1"/>
    <n v="1"/>
    <n v="4.2334577999999998E-2"/>
    <n v="19"/>
    <n v="11"/>
    <n v="59.15"/>
    <n v="60"/>
    <n v="1"/>
    <x v="1"/>
    <n v="0"/>
    <n v="0"/>
    <s v="GKC"/>
    <n v="0.10726517142101975"/>
    <n v="23.62135273912498"/>
    <n v="2.5337484507586154"/>
    <x v="86"/>
    <n v="0"/>
    <n v="0"/>
    <n v="0"/>
    <n v="0"/>
    <n v="0"/>
    <n v="0"/>
  </r>
  <r>
    <n v="212"/>
    <x v="1"/>
    <n v="1"/>
    <n v="4.2334577999999998E-2"/>
    <n v="20"/>
    <n v="11"/>
    <n v="60.57"/>
    <n v="65"/>
    <n v="1"/>
    <x v="1"/>
    <n v="0"/>
    <n v="0"/>
    <s v="GKC"/>
    <n v="0.11554684366620627"/>
    <n v="23.62135273912498"/>
    <n v="2.729372752131987"/>
    <x v="86"/>
    <n v="0"/>
    <n v="0"/>
    <n v="0"/>
    <n v="0"/>
    <n v="0"/>
    <n v="0"/>
  </r>
  <r>
    <n v="212"/>
    <x v="1"/>
    <n v="1"/>
    <n v="4.2334577999999998E-2"/>
    <n v="21"/>
    <n v="11"/>
    <n v="47.84"/>
    <n v="50"/>
    <n v="1"/>
    <x v="1"/>
    <n v="0"/>
    <n v="0"/>
    <s v="GKC"/>
    <n v="5.5147510768481706E-2"/>
    <n v="23.62135273912498"/>
    <n v="1.3026588045469996"/>
    <x v="86"/>
    <n v="0"/>
    <n v="0"/>
    <n v="0"/>
    <n v="0"/>
    <n v="0"/>
    <n v="0"/>
  </r>
  <r>
    <n v="212"/>
    <x v="1"/>
    <n v="1"/>
    <n v="4.2334577999999998E-2"/>
    <n v="22"/>
    <n v="11"/>
    <n v="60"/>
    <n v="60"/>
    <n v="1"/>
    <x v="1"/>
    <n v="0"/>
    <n v="0"/>
    <s v="GKC"/>
    <n v="0.11217207743046824"/>
    <n v="23.62135273912498"/>
    <n v="2.6496562084655304"/>
    <x v="86"/>
    <n v="0"/>
    <n v="0"/>
    <n v="0"/>
    <n v="0"/>
    <n v="0"/>
    <n v="0"/>
  </r>
  <r>
    <n v="212"/>
    <x v="1"/>
    <n v="1"/>
    <n v="4.2334577999999998E-2"/>
    <n v="23"/>
    <n v="11"/>
    <n v="67.37"/>
    <n v="70"/>
    <n v="1"/>
    <x v="1"/>
    <n v="0"/>
    <n v="0"/>
    <s v="GKC"/>
    <n v="0.16129585949863268"/>
    <n v="23.62135273912498"/>
    <n v="3.8100263925775448"/>
    <x v="86"/>
    <n v="0"/>
    <n v="0"/>
    <n v="0"/>
    <n v="0"/>
    <n v="0"/>
    <n v="0"/>
  </r>
  <r>
    <n v="212"/>
    <x v="1"/>
    <n v="1"/>
    <n v="4.2334577999999998E-2"/>
    <n v="24"/>
    <n v="11"/>
    <n v="61.26"/>
    <n v="65"/>
    <n v="1"/>
    <x v="1"/>
    <n v="0"/>
    <n v="0"/>
    <s v="GKC"/>
    <n v="0.11972379221660755"/>
    <n v="23.62135273912498"/>
    <n v="2.8280379272141927"/>
    <x v="86"/>
    <n v="0"/>
    <n v="0"/>
    <n v="0"/>
    <n v="0"/>
    <n v="0"/>
    <n v="0"/>
  </r>
  <r>
    <n v="212"/>
    <x v="1"/>
    <n v="1"/>
    <n v="4.2334577999999998E-2"/>
    <n v="25"/>
    <n v="11"/>
    <n v="64.260000000000005"/>
    <n v="65"/>
    <n v="1"/>
    <x v="1"/>
    <n v="0"/>
    <n v="0"/>
    <s v="GKC"/>
    <n v="0.1390832255759939"/>
    <n v="23.62135273912498"/>
    <n v="3.285333931425841"/>
    <x v="86"/>
    <n v="0"/>
    <n v="0"/>
    <n v="0"/>
    <n v="0"/>
    <n v="0"/>
    <n v="0"/>
  </r>
  <r>
    <n v="212"/>
    <x v="1"/>
    <n v="1"/>
    <n v="4.2334577999999998E-2"/>
    <n v="26"/>
    <n v="11"/>
    <n v="57.21"/>
    <n v="60"/>
    <n v="1"/>
    <x v="1"/>
    <n v="0"/>
    <n v="0"/>
    <s v="GKC"/>
    <n v="9.661735618710153E-2"/>
    <n v="23.62135273912498"/>
    <n v="2.2822326512172046"/>
    <x v="86"/>
    <n v="0"/>
    <n v="0"/>
    <n v="0"/>
    <n v="0"/>
    <n v="0"/>
    <n v="0"/>
  </r>
  <r>
    <n v="212"/>
    <x v="1"/>
    <n v="1"/>
    <n v="4.2334577999999998E-2"/>
    <n v="27"/>
    <n v="11"/>
    <n v="66.75"/>
    <n v="70"/>
    <n v="1"/>
    <x v="1"/>
    <n v="0"/>
    <n v="0"/>
    <s v="GKC"/>
    <n v="0.1566878511918903"/>
    <n v="23.62135273912498"/>
    <n v="3.7011790029391651"/>
    <x v="86"/>
    <n v="0"/>
    <n v="0"/>
    <n v="0"/>
    <n v="0"/>
    <n v="0"/>
    <n v="0"/>
  </r>
  <r>
    <n v="212"/>
    <x v="1"/>
    <n v="1"/>
    <n v="4.2334577999999998E-2"/>
    <n v="28"/>
    <n v="11"/>
    <n v="64.64"/>
    <n v="65"/>
    <n v="1"/>
    <x v="1"/>
    <n v="0"/>
    <n v="0"/>
    <s v="GKC"/>
    <n v="0.14167796766839885"/>
    <n v="23.62135273912498"/>
    <n v="3.3466252496575937"/>
    <x v="86"/>
    <n v="0"/>
    <n v="0"/>
    <n v="0"/>
    <n v="0"/>
    <n v="0"/>
    <n v="0"/>
  </r>
  <r>
    <n v="212"/>
    <x v="1"/>
    <n v="1"/>
    <n v="4.2334577999999998E-2"/>
    <n v="29"/>
    <n v="11"/>
    <n v="61.95"/>
    <n v="65"/>
    <n v="1"/>
    <x v="1"/>
    <n v="0"/>
    <n v="0"/>
    <s v="GKC"/>
    <n v="0.12400240326790271"/>
    <n v="23.62135273912498"/>
    <n v="2.9291045080903539"/>
    <x v="86"/>
    <n v="0"/>
    <n v="0"/>
    <n v="0"/>
    <n v="0"/>
    <n v="0"/>
    <n v="0"/>
  </r>
  <r>
    <n v="212"/>
    <x v="1"/>
    <n v="1"/>
    <n v="4.2334577999999998E-2"/>
    <n v="30"/>
    <n v="11"/>
    <n v="64.22"/>
    <n v="65"/>
    <n v="1"/>
    <x v="1"/>
    <n v="0"/>
    <n v="0"/>
    <s v="GKC"/>
    <n v="0.13881199230713731"/>
    <n v="23.62135273912498"/>
    <n v="3.2789270347075936"/>
    <x v="86"/>
    <n v="0"/>
    <n v="0"/>
    <n v="0"/>
    <n v="0"/>
    <n v="0"/>
    <n v="0"/>
  </r>
  <r>
    <n v="212"/>
    <x v="1"/>
    <n v="1"/>
    <n v="4.2334577999999998E-2"/>
    <n v="31"/>
    <n v="11"/>
    <n v="63.37"/>
    <n v="65"/>
    <n v="1"/>
    <x v="1"/>
    <n v="0"/>
    <n v="0"/>
    <s v="GKC"/>
    <n v="0.13313309090272565"/>
    <n v="23.62135273912498"/>
    <n v="3.1447837014632736"/>
    <x v="86"/>
    <n v="0"/>
    <n v="0"/>
    <n v="0"/>
    <n v="0"/>
    <n v="0"/>
    <n v="0"/>
  </r>
  <r>
    <n v="212"/>
    <x v="1"/>
    <n v="1"/>
    <n v="4.2334577999999998E-2"/>
    <n v="32"/>
    <n v="11"/>
    <n v="89.35"/>
    <n v="90"/>
    <n v="1"/>
    <x v="1"/>
    <n v="0"/>
    <n v="0"/>
    <s v="GKC"/>
    <n v="0.39089672228930172"/>
    <n v="23.62135273912498"/>
    <n v="9.2335093617633746"/>
    <x v="86"/>
    <n v="0"/>
    <n v="0"/>
    <n v="0"/>
    <n v="0"/>
    <n v="0"/>
    <n v="0"/>
  </r>
  <r>
    <n v="212"/>
    <x v="1"/>
    <n v="1"/>
    <n v="4.2334577999999998E-2"/>
    <n v="33"/>
    <n v="11"/>
    <n v="74.16"/>
    <n v="75"/>
    <n v="1"/>
    <x v="1"/>
    <n v="0"/>
    <n v="0"/>
    <s v="GKC"/>
    <n v="0.21795290850822704"/>
    <n v="23.62135273912498"/>
    <n v="5.148342532391065"/>
    <x v="86"/>
    <n v="0"/>
    <n v="0"/>
    <n v="0"/>
    <n v="0"/>
    <n v="0"/>
    <n v="0"/>
  </r>
  <r>
    <n v="212"/>
    <x v="1"/>
    <n v="1"/>
    <n v="4.2334577999999998E-2"/>
    <n v="34"/>
    <n v="11"/>
    <n v="88.42"/>
    <n v="90"/>
    <n v="1"/>
    <x v="1"/>
    <n v="0"/>
    <n v="0"/>
    <s v="GKC"/>
    <n v="0.37828266831145885"/>
    <n v="23.62135273912498"/>
    <n v="8.9355483432823846"/>
    <x v="86"/>
    <n v="0"/>
    <n v="0"/>
    <n v="0"/>
    <n v="0"/>
    <n v="0"/>
    <n v="0"/>
  </r>
  <r>
    <n v="212"/>
    <x v="1"/>
    <n v="1"/>
    <n v="4.2334577999999998E-2"/>
    <n v="35"/>
    <n v="11"/>
    <n v="97.41"/>
    <n v="100"/>
    <n v="1"/>
    <x v="1"/>
    <n v="0"/>
    <n v="0"/>
    <s v="GKC"/>
    <n v="0.51245142074965755"/>
    <n v="23.62135273912498"/>
    <n v="12.104795771193411"/>
    <x v="86"/>
    <n v="0"/>
    <n v="0"/>
    <n v="0"/>
    <n v="0"/>
    <n v="0"/>
    <n v="0"/>
  </r>
  <r>
    <n v="212"/>
    <x v="1"/>
    <n v="1"/>
    <n v="4.2334577999999998E-2"/>
    <n v="36"/>
    <n v="11"/>
    <n v="59.66"/>
    <n v="60"/>
    <n v="1"/>
    <x v="1"/>
    <n v="0"/>
    <n v="0"/>
    <s v="GKC"/>
    <n v="0.1101913690345406"/>
    <n v="23.62135273912498"/>
    <n v="2.602869196771977"/>
    <x v="86"/>
    <n v="0"/>
    <n v="0"/>
    <n v="0"/>
    <n v="0"/>
    <n v="0"/>
    <n v="0"/>
  </r>
  <r>
    <n v="212"/>
    <x v="1"/>
    <n v="1"/>
    <n v="4.2334577999999998E-2"/>
    <n v="37"/>
    <n v="11"/>
    <n v="57.26"/>
    <n v="60"/>
    <n v="1"/>
    <x v="1"/>
    <n v="0"/>
    <n v="0"/>
    <s v="GKC"/>
    <n v="9.6882325682198442E-2"/>
    <n v="23.62135273912498"/>
    <n v="2.2884915891259965"/>
    <x v="86"/>
    <n v="0"/>
    <n v="0"/>
    <n v="0"/>
    <n v="0"/>
    <n v="0"/>
    <n v="0"/>
  </r>
  <r>
    <n v="212"/>
    <x v="1"/>
    <n v="1"/>
    <n v="4.2334577999999998E-2"/>
    <n v="38"/>
    <n v="11"/>
    <n v="60.33"/>
    <n v="65"/>
    <n v="1"/>
    <x v="1"/>
    <n v="0"/>
    <n v="0"/>
    <s v="GKC"/>
    <n v="0.11411758385276817"/>
    <n v="23.62135273912498"/>
    <n v="2.69561170192291"/>
    <x v="86"/>
    <n v="0"/>
    <n v="0"/>
    <n v="0"/>
    <n v="0"/>
    <n v="0"/>
    <n v="0"/>
  </r>
  <r>
    <n v="212"/>
    <x v="1"/>
    <n v="1"/>
    <n v="4.2334577999999998E-2"/>
    <n v="39"/>
    <n v="11"/>
    <n v="56.88"/>
    <n v="60"/>
    <n v="1"/>
    <x v="1"/>
    <n v="0"/>
    <n v="0"/>
    <s v="GKC"/>
    <n v="9.4880922956496902E-2"/>
    <n v="23.62135273912498"/>
    <n v="2.2412157493691542"/>
    <x v="86"/>
    <n v="0"/>
    <n v="0"/>
    <n v="0"/>
    <n v="0"/>
    <n v="0"/>
    <n v="0"/>
  </r>
  <r>
    <n v="212"/>
    <x v="1"/>
    <n v="1"/>
    <n v="4.2334577999999998E-2"/>
    <n v="40"/>
    <n v="11"/>
    <n v="58.39"/>
    <n v="60"/>
    <n v="1"/>
    <x v="1"/>
    <n v="0"/>
    <n v="0"/>
    <s v="GKC"/>
    <n v="0.10300343620539711"/>
    <n v="23.62135273912498"/>
    <n v="2.433080499949642"/>
    <x v="86"/>
    <n v="0"/>
    <n v="0"/>
    <n v="0"/>
    <n v="0"/>
    <n v="0"/>
    <n v="0"/>
  </r>
  <r>
    <n v="212"/>
    <x v="1"/>
    <n v="1"/>
    <n v="4.2334577999999998E-2"/>
    <n v="41"/>
    <n v="11"/>
    <n v="53.08"/>
    <n v="55"/>
    <n v="1"/>
    <x v="1"/>
    <n v="0"/>
    <n v="0"/>
    <s v="GKC"/>
    <n v="7.6390439580704225E-2"/>
    <n v="23.62135273912498"/>
    <n v="1.804445519232629"/>
    <x v="86"/>
    <n v="0"/>
    <n v="0"/>
    <n v="0"/>
    <n v="0"/>
    <n v="0"/>
    <n v="0"/>
  </r>
  <r>
    <n v="212"/>
    <x v="1"/>
    <n v="1"/>
    <n v="4.2334577999999998E-2"/>
    <n v="42"/>
    <n v="11"/>
    <n v="37.659999999999997"/>
    <n v="40"/>
    <n v="1"/>
    <x v="1"/>
    <n v="0"/>
    <n v="0"/>
    <s v="GKC"/>
    <n v="2.6047460181558901E-2"/>
    <n v="23.62135273912498"/>
    <n v="0.61527624490691524"/>
    <x v="86"/>
    <n v="0"/>
    <n v="0"/>
    <n v="0"/>
    <n v="0"/>
    <n v="0"/>
    <n v="0"/>
  </r>
  <r>
    <n v="212"/>
    <x v="1"/>
    <n v="1"/>
    <n v="4.2334577999999998E-2"/>
    <n v="43"/>
    <n v="11"/>
    <n v="34.93"/>
    <n v="35"/>
    <n v="1"/>
    <x v="1"/>
    <n v="0"/>
    <n v="0"/>
    <s v="GKC"/>
    <n v="2.0573498967114714E-2"/>
    <n v="23.62135273912498"/>
    <n v="0.48597387618024007"/>
    <x v="86"/>
    <n v="0"/>
    <n v="0"/>
    <n v="0"/>
    <n v="0"/>
    <n v="0"/>
    <n v="0"/>
  </r>
  <r>
    <n v="212"/>
    <x v="1"/>
    <n v="1"/>
    <n v="4.2334577999999998E-2"/>
    <n v="44"/>
    <n v="11"/>
    <n v="35.67"/>
    <n v="40"/>
    <n v="1"/>
    <x v="1"/>
    <n v="0"/>
    <n v="0"/>
    <s v="GKC"/>
    <n v="2.1971051441808619E-2"/>
    <n v="23.62135273912498"/>
    <n v="0.51898595615642185"/>
    <x v="86"/>
    <n v="0"/>
    <n v="0"/>
    <n v="0"/>
    <n v="0"/>
    <n v="0"/>
    <n v="0"/>
  </r>
  <r>
    <n v="212"/>
    <x v="1"/>
    <n v="1"/>
    <n v="4.2334577999999998E-2"/>
    <n v="45"/>
    <n v="11"/>
    <n v="38.67"/>
    <n v="40"/>
    <n v="1"/>
    <x v="1"/>
    <n v="0"/>
    <n v="0"/>
    <s v="GKC"/>
    <n v="2.8300794158990474E-2"/>
    <n v="23.62135273912498"/>
    <n v="0.6685030416268819"/>
    <x v="86"/>
    <n v="0"/>
    <n v="0"/>
    <n v="0"/>
    <n v="0"/>
    <n v="0"/>
    <n v="0"/>
  </r>
  <r>
    <n v="212"/>
    <x v="1"/>
    <n v="1"/>
    <n v="4.2334577999999998E-2"/>
    <n v="46"/>
    <n v="11"/>
    <n v="38.4"/>
    <n v="40"/>
    <n v="1"/>
    <x v="1"/>
    <n v="0"/>
    <n v="0"/>
    <s v="GKC"/>
    <n v="2.7685921395544062E-2"/>
    <n v="23.62135273912498"/>
    <n v="0.6539789151918336"/>
    <x v="86"/>
    <n v="0"/>
    <n v="0"/>
    <n v="0"/>
    <n v="0"/>
    <n v="0"/>
    <n v="0"/>
  </r>
  <r>
    <n v="212"/>
    <x v="1"/>
    <n v="1"/>
    <n v="4.2334577999999998E-2"/>
    <n v="47"/>
    <n v="11"/>
    <n v="37.4"/>
    <n v="40"/>
    <n v="1"/>
    <x v="1"/>
    <n v="0"/>
    <n v="0"/>
    <s v="GKC"/>
    <n v="2.5487841987249408E-2"/>
    <n v="23.62135273912498"/>
    <n v="0.6020573061398985"/>
    <x v="86"/>
    <n v="0"/>
    <n v="0"/>
    <n v="0"/>
    <n v="0"/>
    <n v="0"/>
    <n v="0"/>
  </r>
  <r>
    <n v="212"/>
    <x v="1"/>
    <n v="1"/>
    <n v="4.2334577999999998E-2"/>
    <n v="48"/>
    <n v="11"/>
    <n v="33.21"/>
    <n v="35"/>
    <n v="1"/>
    <x v="1"/>
    <n v="0"/>
    <n v="0"/>
    <s v="GKC"/>
    <n v="1.756137505505654E-2"/>
    <n v="23.62135273912498"/>
    <n v="0.41482343475956091"/>
    <x v="86"/>
    <n v="0"/>
    <n v="0"/>
    <n v="0"/>
    <n v="0"/>
    <n v="0"/>
    <n v="0"/>
  </r>
  <r>
    <n v="212"/>
    <x v="1"/>
    <n v="1"/>
    <n v="4.2334577999999998E-2"/>
    <n v="49"/>
    <n v="11"/>
    <n v="59.42"/>
    <n v="60"/>
    <n v="1"/>
    <x v="1"/>
    <n v="0"/>
    <n v="0"/>
    <s v="GKC"/>
    <n v="0.10880765309039755"/>
    <n v="23.62135273912498"/>
    <n v="2.570183954364623"/>
    <x v="86"/>
    <n v="0"/>
    <n v="0"/>
    <n v="0"/>
    <n v="0"/>
    <n v="0"/>
    <n v="0"/>
  </r>
  <r>
    <n v="212"/>
    <x v="1"/>
    <n v="1"/>
    <n v="4.2334577999999998E-2"/>
    <n v="50"/>
    <n v="11"/>
    <n v="34.33"/>
    <n v="35"/>
    <n v="1"/>
    <x v="1"/>
    <n v="0"/>
    <n v="0"/>
    <s v="GKC"/>
    <n v="1.9485787714990925E-2"/>
    <n v="23.62135273912498"/>
    <n v="0.46028066501550879"/>
    <x v="86"/>
    <n v="0"/>
    <n v="0"/>
    <n v="0"/>
    <n v="0"/>
    <n v="0"/>
    <n v="0"/>
  </r>
  <r>
    <n v="212"/>
    <x v="1"/>
    <n v="1"/>
    <n v="4.2334577999999998E-2"/>
    <n v="51"/>
    <n v="11"/>
    <n v="34.07"/>
    <n v="35"/>
    <n v="1"/>
    <x v="1"/>
    <n v="0"/>
    <n v="0"/>
    <s v="GKC"/>
    <n v="1.9026864785686947E-2"/>
    <n v="23.62135273912498"/>
    <n v="0.44944028462234697"/>
    <x v="86"/>
    <n v="0"/>
    <n v="0"/>
    <n v="0"/>
    <n v="0"/>
    <n v="0"/>
    <n v="0"/>
  </r>
  <r>
    <n v="212"/>
    <x v="1"/>
    <n v="1"/>
    <n v="4.2334577999999998E-2"/>
    <n v="52"/>
    <n v="11"/>
    <n v="52.5"/>
    <n v="55"/>
    <n v="1"/>
    <x v="1"/>
    <n v="0"/>
    <n v="0"/>
    <s v="GKC"/>
    <n v="7.3804018547180661E-2"/>
    <n v="23.62135273912498"/>
    <n v="1.7433507556678767"/>
    <x v="86"/>
    <n v="0"/>
    <n v="0"/>
    <n v="0"/>
    <n v="0"/>
    <n v="0"/>
    <n v="0"/>
  </r>
  <r>
    <n v="212"/>
    <x v="1"/>
    <n v="1"/>
    <n v="4.2334577999999998E-2"/>
    <n v="53"/>
    <n v="11"/>
    <n v="62.29"/>
    <n v="65"/>
    <n v="1"/>
    <x v="1"/>
    <n v="0"/>
    <n v="0"/>
    <s v="GKC"/>
    <n v="0.12614849118014043"/>
    <n v="23.62135273912498"/>
    <n v="2.9797980076744937"/>
    <x v="86"/>
    <n v="0"/>
    <n v="0"/>
    <n v="0"/>
    <n v="0"/>
    <n v="0"/>
    <n v="0"/>
  </r>
  <r>
    <n v="212"/>
    <x v="1"/>
    <n v="1"/>
    <n v="4.2334577999999998E-2"/>
    <n v="54"/>
    <n v="11"/>
    <n v="64.09"/>
    <n v="65"/>
    <n v="1"/>
    <x v="1"/>
    <n v="0"/>
    <n v="0"/>
    <s v="GKC"/>
    <n v="0.13793297220284084"/>
    <n v="23.62135273912498"/>
    <n v="3.2581633907592242"/>
    <x v="86"/>
    <n v="0"/>
    <n v="0"/>
    <n v="0"/>
    <n v="0"/>
    <n v="0"/>
    <n v="0"/>
  </r>
  <r>
    <n v="212"/>
    <x v="1"/>
    <n v="1"/>
    <n v="4.2334577999999998E-2"/>
    <n v="55"/>
    <n v="11"/>
    <n v="54.52"/>
    <n v="55"/>
    <n v="1"/>
    <x v="1"/>
    <n v="0"/>
    <n v="0"/>
    <s v="GKC"/>
    <n v="8.3077453113078362E-2"/>
    <n v="23.62135273912498"/>
    <n v="1.9624018246521406"/>
    <x v="86"/>
    <n v="0"/>
    <n v="0"/>
    <n v="0"/>
    <n v="0"/>
    <n v="0"/>
    <n v="0"/>
  </r>
  <r>
    <n v="212"/>
    <x v="1"/>
    <n v="1"/>
    <n v="4.2334577999999998E-2"/>
    <n v="56"/>
    <n v="11"/>
    <n v="55.62"/>
    <n v="60"/>
    <n v="1"/>
    <x v="1"/>
    <n v="0"/>
    <n v="0"/>
    <s v="GKC"/>
    <n v="8.8446312215588407E-2"/>
    <n v="23.62135273912498"/>
    <n v="2.0892215393191922"/>
    <x v="86"/>
    <n v="0"/>
    <n v="0"/>
    <n v="0"/>
    <n v="0"/>
    <n v="0"/>
    <n v="0"/>
  </r>
  <r>
    <n v="212"/>
    <x v="1"/>
    <n v="1"/>
    <n v="4.2334577999999998E-2"/>
    <n v="57"/>
    <n v="11"/>
    <n v="70.900000000000006"/>
    <n v="75"/>
    <n v="1"/>
    <x v="1"/>
    <n v="0"/>
    <n v="0"/>
    <s v="GKC"/>
    <n v="0.18930258324726029"/>
    <n v="23.62135273912498"/>
    <n v="4.4715830933111063"/>
    <x v="86"/>
    <n v="0"/>
    <n v="0"/>
    <n v="0"/>
    <n v="0"/>
    <n v="0"/>
    <n v="0"/>
  </r>
  <r>
    <n v="212"/>
    <x v="1"/>
    <n v="1"/>
    <n v="4.2334577999999998E-2"/>
    <n v="58"/>
    <n v="11"/>
    <n v="50.67"/>
    <n v="55"/>
    <n v="1"/>
    <x v="1"/>
    <n v="0"/>
    <n v="0"/>
    <s v="GKC"/>
    <n v="6.6035075404942661E-2"/>
    <n v="23.62135273912498"/>
    <n v="1.5598378092948668"/>
    <x v="86"/>
    <n v="0"/>
    <n v="0"/>
    <n v="0"/>
    <n v="0"/>
    <n v="0"/>
    <n v="0"/>
  </r>
  <r>
    <n v="212"/>
    <x v="1"/>
    <n v="1"/>
    <n v="4.2334577999999998E-2"/>
    <n v="59"/>
    <n v="11"/>
    <n v="62.62"/>
    <n v="65"/>
    <n v="1"/>
    <x v="1"/>
    <n v="0"/>
    <n v="0"/>
    <s v="GKC"/>
    <n v="0.12825551430226317"/>
    <n v="23.62135273912498"/>
    <n v="3.0295687440716472"/>
    <x v="86"/>
    <n v="0"/>
    <n v="0"/>
    <n v="0"/>
    <n v="0"/>
    <n v="0"/>
    <n v="0"/>
  </r>
  <r>
    <n v="212"/>
    <x v="1"/>
    <n v="1"/>
    <n v="4.2334577999999998E-2"/>
    <n v="60"/>
    <n v="11"/>
    <n v="65.989999999999995"/>
    <n v="70"/>
    <n v="1"/>
    <x v="1"/>
    <n v="0"/>
    <n v="0"/>
    <s v="GKC"/>
    <n v="0.15116265999763287"/>
    <n v="23.62135273912498"/>
    <n v="3.5706665127885033"/>
    <x v="86"/>
    <n v="0"/>
    <n v="0"/>
    <n v="0"/>
    <n v="0"/>
    <n v="0"/>
    <n v="0"/>
  </r>
  <r>
    <n v="212"/>
    <x v="1"/>
    <n v="1"/>
    <n v="4.2334577999999998E-2"/>
    <n v="61"/>
    <n v="11"/>
    <n v="68.709999999999994"/>
    <n v="70"/>
    <n v="1"/>
    <x v="1"/>
    <n v="0"/>
    <n v="0"/>
    <s v="GKC"/>
    <n v="0.17156872814752147"/>
    <n v="23.62135273912498"/>
    <n v="4.0526854465756452"/>
    <x v="86"/>
    <n v="0"/>
    <n v="0"/>
    <n v="0"/>
    <n v="0"/>
    <n v="0"/>
    <n v="0"/>
  </r>
  <r>
    <n v="212"/>
    <x v="1"/>
    <n v="1"/>
    <n v="4.2334577999999998E-2"/>
    <n v="62"/>
    <n v="11"/>
    <n v="42.19"/>
    <n v="45"/>
    <n v="1"/>
    <x v="1"/>
    <n v="0"/>
    <n v="0"/>
    <s v="GKC"/>
    <n v="3.7188824862710593E-2"/>
    <n v="23.62135273912498"/>
    <n v="0.87845035003562799"/>
    <x v="86"/>
    <n v="0"/>
    <n v="0"/>
    <n v="0"/>
    <n v="0"/>
    <n v="0"/>
    <n v="0"/>
  </r>
  <r>
    <n v="212"/>
    <x v="1"/>
    <n v="1"/>
    <n v="4.2334577999999998E-2"/>
    <n v="63"/>
    <n v="11"/>
    <n v="31.31"/>
    <n v="35"/>
    <n v="1"/>
    <x v="1"/>
    <n v="0"/>
    <n v="0"/>
    <s v="GKC"/>
    <n v="1.4599803483361956E-2"/>
    <n v="23.62135273912498"/>
    <n v="0.34486710800239834"/>
    <x v="86"/>
    <n v="0"/>
    <n v="0"/>
    <n v="0"/>
    <n v="0"/>
    <n v="0"/>
    <n v="0"/>
  </r>
  <r>
    <n v="212"/>
    <x v="1"/>
    <n v="1"/>
    <n v="4.2334577999999998E-2"/>
    <n v="64"/>
    <n v="11"/>
    <n v="35.21"/>
    <n v="40"/>
    <n v="1"/>
    <x v="1"/>
    <n v="0"/>
    <n v="0"/>
    <s v="GKC"/>
    <n v="2.1094953953810603E-2"/>
    <n v="23.62135273912498"/>
    <n v="0.49829134835855943"/>
    <x v="86"/>
    <n v="0"/>
    <n v="0"/>
    <n v="0"/>
    <n v="0"/>
    <n v="0"/>
    <n v="0"/>
  </r>
  <r>
    <n v="212"/>
    <x v="1"/>
    <n v="1"/>
    <n v="4.2334577999999998E-2"/>
    <n v="65"/>
    <n v="11"/>
    <n v="44.72"/>
    <n v="45"/>
    <n v="1"/>
    <x v="1"/>
    <n v="0"/>
    <n v="0"/>
    <s v="GKC"/>
    <n v="4.4637896418857521E-2"/>
    <n v="23.62135273912498"/>
    <n v="1.0544074968423574"/>
    <x v="86"/>
    <n v="0"/>
    <n v="0"/>
    <n v="0"/>
    <n v="0"/>
    <n v="0"/>
    <n v="0"/>
  </r>
  <r>
    <n v="212"/>
    <x v="1"/>
    <n v="1"/>
    <n v="4.2334577999999998E-2"/>
    <n v="66"/>
    <n v="11"/>
    <n v="38.75"/>
    <n v="40"/>
    <n v="1"/>
    <x v="1"/>
    <n v="0"/>
    <n v="0"/>
    <s v="GKC"/>
    <n v="2.8484748814481362E-2"/>
    <n v="23.62135273912498"/>
    <n v="0.67284829943223634"/>
    <x v="86"/>
    <n v="0"/>
    <n v="0"/>
    <n v="0"/>
    <n v="0"/>
    <n v="0"/>
    <n v="0"/>
  </r>
  <r>
    <n v="212"/>
    <x v="1"/>
    <n v="1"/>
    <n v="4.2334577999999998E-2"/>
    <n v="67"/>
    <n v="11"/>
    <n v="34.74"/>
    <n v="35"/>
    <n v="1"/>
    <x v="1"/>
    <n v="0"/>
    <n v="0"/>
    <s v="GKC"/>
    <n v="2.0224698700275625E-2"/>
    <n v="23.62135273912498"/>
    <n v="0.47773474204173305"/>
    <x v="86"/>
    <n v="0"/>
    <n v="0"/>
    <n v="0"/>
    <n v="0"/>
    <n v="0"/>
    <n v="0"/>
  </r>
  <r>
    <n v="212"/>
    <x v="1"/>
    <n v="1"/>
    <n v="4.2334577999999998E-2"/>
    <n v="68"/>
    <n v="11"/>
    <n v="31.99"/>
    <n v="35"/>
    <n v="1"/>
    <x v="1"/>
    <n v="0"/>
    <n v="0"/>
    <s v="GKC"/>
    <n v="1.5617094412199094E-2"/>
    <n v="23.62135273912498"/>
    <n v="0.36889689587077251"/>
    <x v="86"/>
    <n v="0"/>
    <n v="0"/>
    <n v="0"/>
    <n v="0"/>
    <n v="0"/>
    <n v="0"/>
  </r>
  <r>
    <n v="212"/>
    <x v="1"/>
    <n v="1"/>
    <n v="4.2334577999999998E-2"/>
    <n v="69"/>
    <n v="11"/>
    <n v="40.79"/>
    <n v="45"/>
    <n v="1"/>
    <x v="1"/>
    <n v="0"/>
    <n v="0"/>
    <s v="GKC"/>
    <n v="3.3455417914022421E-2"/>
    <n v="23.62135273912498"/>
    <n v="0.7902622275819644"/>
    <x v="86"/>
    <n v="0"/>
    <n v="0"/>
    <n v="0"/>
    <n v="0"/>
    <n v="0"/>
    <n v="0"/>
  </r>
  <r>
    <n v="212"/>
    <x v="1"/>
    <n v="1"/>
    <n v="4.2334577999999998E-2"/>
    <n v="70"/>
    <n v="11"/>
    <n v="57.37"/>
    <n v="60"/>
    <n v="1"/>
    <x v="1"/>
    <n v="0"/>
    <n v="0"/>
    <s v="GKC"/>
    <n v="9.7466999705092205E-2"/>
    <n v="23.62135273912498"/>
    <n v="2.3023023804581735"/>
    <x v="86"/>
    <n v="0"/>
    <n v="0"/>
    <n v="0"/>
    <n v="0"/>
    <n v="0"/>
    <n v="0"/>
  </r>
  <r>
    <n v="212"/>
    <x v="1"/>
    <n v="1"/>
    <n v="4.2334577999999998E-2"/>
    <n v="71"/>
    <n v="11"/>
    <n v="56.57"/>
    <n v="60"/>
    <n v="1"/>
    <x v="1"/>
    <n v="0"/>
    <n v="0"/>
    <s v="GKC"/>
    <n v="9.3269202534065732E-2"/>
    <n v="23.62135273912498"/>
    <n v="2.2031447327540561"/>
    <x v="86"/>
    <n v="0"/>
    <n v="0"/>
    <n v="0"/>
    <n v="0"/>
    <n v="0"/>
    <n v="0"/>
  </r>
  <r>
    <n v="212"/>
    <x v="1"/>
    <n v="1"/>
    <n v="4.2334577999999998E-2"/>
    <n v="72"/>
    <n v="11"/>
    <n v="33.299999999999997"/>
    <n v="35"/>
    <n v="1"/>
    <x v="1"/>
    <n v="0"/>
    <n v="0"/>
    <s v="GKC"/>
    <n v="1.7711007427503478E-2"/>
    <n v="23.62135273912498"/>
    <n v="0.41835795381032215"/>
    <x v="86"/>
    <n v="0"/>
    <n v="0"/>
    <n v="0"/>
    <n v="0"/>
    <n v="0"/>
    <n v="0"/>
  </r>
  <r>
    <n v="212"/>
    <x v="1"/>
    <n v="1"/>
    <n v="4.2334577999999998E-2"/>
    <n v="73"/>
    <n v="11"/>
    <n v="58.65"/>
    <n v="60"/>
    <n v="1"/>
    <x v="1"/>
    <n v="0"/>
    <n v="0"/>
    <s v="GKC"/>
    <n v="0.10444816746471304"/>
    <n v="23.62135273912498"/>
    <n v="2.467207006639184"/>
    <x v="86"/>
    <n v="0"/>
    <n v="0"/>
    <n v="0"/>
    <n v="0"/>
    <n v="0"/>
    <n v="0"/>
  </r>
  <r>
    <n v="212"/>
    <x v="1"/>
    <n v="1"/>
    <n v="4.2334577999999998E-2"/>
    <n v="74"/>
    <n v="11"/>
    <n v="44.98"/>
    <n v="45"/>
    <n v="1"/>
    <x v="1"/>
    <n v="0"/>
    <n v="0"/>
    <s v="GKC"/>
    <n v="4.5456560592202835E-2"/>
    <n v="23.62135273912498"/>
    <n v="1.0737454520558312"/>
    <x v="86"/>
    <n v="0"/>
    <n v="0"/>
    <n v="0"/>
    <n v="0"/>
    <n v="0"/>
    <n v="0"/>
  </r>
  <r>
    <n v="212"/>
    <x v="1"/>
    <n v="1"/>
    <n v="4.2334577999999998E-2"/>
    <n v="75"/>
    <n v="11"/>
    <n v="79.31"/>
    <n v="80"/>
    <n v="1"/>
    <x v="1"/>
    <n v="0"/>
    <n v="0"/>
    <s v="GKC"/>
    <n v="0.2690132776918418"/>
    <n v="23.62135273912498"/>
    <n v="6.3544575238671763"/>
    <x v="86"/>
    <n v="0"/>
    <n v="0"/>
    <n v="0"/>
    <n v="0"/>
    <n v="0"/>
    <n v="0"/>
  </r>
  <r>
    <n v="212"/>
    <x v="1"/>
    <n v="1"/>
    <n v="4.2334577999999998E-2"/>
    <n v="76"/>
    <n v="11"/>
    <n v="60.2"/>
    <n v="65"/>
    <n v="1"/>
    <x v="1"/>
    <n v="0"/>
    <n v="0"/>
    <s v="GKC"/>
    <n v="0.11334845197235445"/>
    <n v="23.62135273912498"/>
    <n v="2.6774437664727508"/>
    <x v="86"/>
    <n v="0"/>
    <n v="0"/>
    <n v="0"/>
    <n v="0"/>
    <n v="0"/>
    <n v="0"/>
  </r>
  <r>
    <n v="212"/>
    <x v="1"/>
    <n v="1"/>
    <n v="4.2334577999999998E-2"/>
    <n v="77"/>
    <n v="11"/>
    <n v="57.67"/>
    <n v="60"/>
    <n v="1"/>
    <x v="1"/>
    <n v="0"/>
    <n v="0"/>
    <s v="GKC"/>
    <n v="9.9073770351102597E-2"/>
    <n v="23.62135273912498"/>
    <n v="2.3402564766584564"/>
    <x v="86"/>
    <n v="0"/>
    <n v="0"/>
    <n v="0"/>
    <n v="0"/>
    <n v="0"/>
    <n v="0"/>
  </r>
  <r>
    <n v="212"/>
    <x v="1"/>
    <n v="1"/>
    <n v="4.2334577999999998E-2"/>
    <n v="78"/>
    <n v="11"/>
    <n v="65.95"/>
    <n v="70"/>
    <n v="1"/>
    <x v="1"/>
    <n v="0"/>
    <n v="0"/>
    <s v="GKC"/>
    <n v="0.15087559324976976"/>
    <n v="23.62135273912498"/>
    <n v="3.5638856078775554"/>
    <x v="86"/>
    <n v="0"/>
    <n v="0"/>
    <n v="0"/>
    <n v="0"/>
    <n v="0"/>
    <n v="0"/>
  </r>
  <r>
    <n v="212"/>
    <x v="1"/>
    <n v="1"/>
    <n v="4.2334577999999998E-2"/>
    <n v="79"/>
    <n v="11"/>
    <n v="59.91"/>
    <n v="60"/>
    <n v="1"/>
    <x v="1"/>
    <n v="0"/>
    <n v="0"/>
    <s v="GKC"/>
    <n v="0.11164543239911345"/>
    <n v="23.62135273912498"/>
    <n v="2.6372161404115912"/>
    <x v="86"/>
    <n v="0"/>
    <n v="0"/>
    <n v="0"/>
    <n v="0"/>
    <n v="0"/>
    <n v="0"/>
  </r>
  <r>
    <n v="212"/>
    <x v="1"/>
    <n v="1"/>
    <n v="4.2334577999999998E-2"/>
    <n v="80"/>
    <n v="11"/>
    <n v="53.76"/>
    <n v="55"/>
    <n v="1"/>
    <x v="1"/>
    <n v="0"/>
    <n v="0"/>
    <s v="GKC"/>
    <n v="7.9500593968008473E-2"/>
    <n v="23.62135273912498"/>
    <n v="1.8779115730882798"/>
    <x v="86"/>
    <n v="0"/>
    <n v="0"/>
    <n v="0"/>
    <n v="0"/>
    <n v="0"/>
    <n v="0"/>
  </r>
  <r>
    <n v="212"/>
    <x v="1"/>
    <n v="1"/>
    <n v="4.2334577999999998E-2"/>
    <n v="81"/>
    <n v="11"/>
    <n v="67.86"/>
    <n v="70"/>
    <n v="1"/>
    <x v="1"/>
    <n v="0"/>
    <n v="0"/>
    <s v="GKC"/>
    <n v="0.16500231199209456"/>
    <n v="23.62135273912498"/>
    <n v="3.8975778143364175"/>
    <x v="86"/>
    <n v="0"/>
    <n v="0"/>
    <n v="0"/>
    <n v="0"/>
    <n v="0"/>
    <n v="0"/>
  </r>
  <r>
    <n v="212"/>
    <x v="1"/>
    <n v="1"/>
    <n v="4.2334577999999998E-2"/>
    <n v="82"/>
    <n v="11"/>
    <n v="61.03"/>
    <n v="65"/>
    <n v="1"/>
    <x v="1"/>
    <n v="0"/>
    <n v="0"/>
    <s v="GKC"/>
    <n v="0.11832024437201097"/>
    <n v="23.62135273912498"/>
    <n v="2.7948842284907385"/>
    <x v="86"/>
    <n v="0"/>
    <n v="0"/>
    <n v="0"/>
    <n v="0"/>
    <n v="0"/>
    <n v="0"/>
  </r>
  <r>
    <n v="212"/>
    <x v="1"/>
    <n v="1"/>
    <n v="4.2334577999999998E-2"/>
    <n v="83"/>
    <n v="11"/>
    <n v="49.15"/>
    <n v="50"/>
    <n v="1"/>
    <x v="1"/>
    <n v="0"/>
    <n v="0"/>
    <s v="GKC"/>
    <n v="6.0021498679203748E-2"/>
    <n v="23.62135273912498"/>
    <n v="1.4177889922323959"/>
    <x v="86"/>
    <n v="0"/>
    <n v="0"/>
    <n v="0"/>
    <n v="0"/>
    <n v="0"/>
    <n v="0"/>
  </r>
  <r>
    <n v="212"/>
    <x v="1"/>
    <n v="1"/>
    <n v="4.2334577999999998E-2"/>
    <n v="84"/>
    <n v="11"/>
    <n v="56.79"/>
    <n v="60"/>
    <n v="1"/>
    <x v="1"/>
    <n v="0"/>
    <n v="0"/>
    <s v="GKC"/>
    <n v="9.4411066035877025E-2"/>
    <n v="23.62135273912498"/>
    <n v="2.2301170933102732"/>
    <x v="86"/>
    <n v="0"/>
    <n v="0"/>
    <n v="0"/>
    <n v="0"/>
    <n v="0"/>
    <n v="0"/>
  </r>
  <r>
    <n v="212"/>
    <x v="1"/>
    <n v="1"/>
    <n v="4.2334577999999998E-2"/>
    <n v="85"/>
    <n v="11"/>
    <n v="57.44"/>
    <n v="60"/>
    <n v="1"/>
    <x v="1"/>
    <n v="0"/>
    <n v="0"/>
    <s v="GKC"/>
    <n v="9.7840313379602473E-2"/>
    <n v="23.62135273912498"/>
    <n v="2.3111205544461191"/>
    <x v="86"/>
    <n v="0"/>
    <n v="0"/>
    <n v="0"/>
    <n v="0"/>
    <n v="0"/>
    <n v="0"/>
  </r>
  <r>
    <n v="212"/>
    <x v="1"/>
    <n v="1"/>
    <n v="4.2334577999999998E-2"/>
    <n v="86"/>
    <n v="11"/>
    <n v="45.75"/>
    <n v="50"/>
    <n v="1"/>
    <x v="1"/>
    <n v="0"/>
    <n v="0"/>
    <s v="GKC"/>
    <n v="4.7940955613611169E-2"/>
    <n v="23.62135273912498"/>
    <n v="1.1324302231998433"/>
    <x v="86"/>
    <n v="0"/>
    <n v="0"/>
    <n v="0"/>
    <n v="0"/>
    <n v="0"/>
    <n v="0"/>
  </r>
  <r>
    <n v="212"/>
    <x v="1"/>
    <n v="1"/>
    <n v="4.2334577999999998E-2"/>
    <n v="87"/>
    <n v="11"/>
    <n v="106.29"/>
    <n v="110"/>
    <n v="1"/>
    <x v="1"/>
    <n v="0"/>
    <n v="0"/>
    <s v="GKC"/>
    <n v="0.67364996143195122"/>
    <n v="23.62135273912498"/>
    <n v="15.912523361682059"/>
    <x v="86"/>
    <n v="0"/>
    <n v="0"/>
    <n v="0"/>
    <n v="0"/>
    <n v="0"/>
    <n v="0"/>
  </r>
  <r>
    <n v="212"/>
    <x v="1"/>
    <n v="1"/>
    <n v="4.2334577999999998E-2"/>
    <n v="88"/>
    <n v="11"/>
    <n v="102.34"/>
    <n v="105"/>
    <n v="1"/>
    <x v="1"/>
    <n v="0"/>
    <n v="0"/>
    <s v="GKC"/>
    <n v="0.5982365754760397"/>
    <n v="23.62135273912498"/>
    <n v="14.131157170765698"/>
    <x v="86"/>
    <n v="0"/>
    <n v="0"/>
    <n v="0"/>
    <n v="0"/>
    <n v="0"/>
    <n v="0"/>
  </r>
  <r>
    <n v="212"/>
    <x v="1"/>
    <n v="1"/>
    <n v="4.2334577999999998E-2"/>
    <n v="89"/>
    <n v="11"/>
    <n v="96.77"/>
    <n v="100"/>
    <n v="1"/>
    <x v="1"/>
    <n v="0"/>
    <n v="0"/>
    <s v="GKC"/>
    <n v="0.5019700622059724"/>
    <n v="23.62135273912498"/>
    <n v="11.857211903847782"/>
    <x v="86"/>
    <n v="0"/>
    <n v="0"/>
    <n v="0"/>
    <n v="0"/>
    <n v="0"/>
    <n v="0"/>
  </r>
  <r>
    <n v="212"/>
    <x v="1"/>
    <n v="1"/>
    <n v="4.2334577999999998E-2"/>
    <n v="90"/>
    <n v="11"/>
    <n v="118.44"/>
    <n v="120"/>
    <n v="1"/>
    <x v="1"/>
    <n v="1"/>
    <n v="0"/>
    <s v="GKC"/>
    <n v="0.94579730704763165"/>
    <n v="23.62135273912498"/>
    <n v="22.341011809486602"/>
    <x v="86"/>
    <n v="23.62135273912498"/>
    <n v="0"/>
    <n v="0"/>
    <n v="22.341011809486602"/>
    <n v="0"/>
    <n v="0"/>
  </r>
  <r>
    <n v="212"/>
    <x v="1"/>
    <n v="1"/>
    <n v="4.2334577999999998E-2"/>
    <n v="91"/>
    <n v="11"/>
    <n v="114.37"/>
    <n v="115"/>
    <n v="1"/>
    <x v="1"/>
    <n v="1"/>
    <n v="0"/>
    <s v="GKC"/>
    <n v="0.84759637922724929"/>
    <n v="23.62135273912498"/>
    <n v="20.021373054131999"/>
    <x v="86"/>
    <n v="23.62135273912498"/>
    <n v="0"/>
    <n v="0"/>
    <n v="20.021373054131999"/>
    <n v="0"/>
    <n v="0"/>
  </r>
  <r>
    <n v="212"/>
    <x v="1"/>
    <n v="1"/>
    <n v="4.2334577999999998E-2"/>
    <n v="92"/>
    <n v="11"/>
    <n v="99.12"/>
    <n v="100"/>
    <n v="1"/>
    <x v="1"/>
    <n v="0"/>
    <n v="0"/>
    <s v="GKC"/>
    <n v="0.54118561942397558"/>
    <n v="23.62135273912498"/>
    <n v="12.783536413755575"/>
    <x v="86"/>
    <n v="0"/>
    <n v="0"/>
    <n v="0"/>
    <n v="0"/>
    <n v="0"/>
    <n v="0"/>
  </r>
  <r>
    <n v="212"/>
    <x v="1"/>
    <n v="1"/>
    <n v="4.2334577999999998E-2"/>
    <n v="93"/>
    <n v="11"/>
    <n v="91.93"/>
    <n v="95"/>
    <n v="1"/>
    <x v="1"/>
    <n v="0"/>
    <n v="0"/>
    <s v="GKC"/>
    <n v="0.42738483075313449"/>
    <n v="23.62135273912498"/>
    <n v="10.095407842571019"/>
    <x v="86"/>
    <n v="0"/>
    <n v="0"/>
    <n v="0"/>
    <n v="0"/>
    <n v="0"/>
    <n v="0"/>
  </r>
  <r>
    <n v="212"/>
    <x v="1"/>
    <n v="1"/>
    <n v="4.2334577999999998E-2"/>
    <n v="94"/>
    <n v="11"/>
    <n v="65.09"/>
    <n v="70"/>
    <n v="1"/>
    <x v="1"/>
    <n v="0"/>
    <n v="0"/>
    <s v="GKC"/>
    <n v="0.1447930893415818"/>
    <n v="23.62135273912498"/>
    <n v="3.4202086375251413"/>
    <x v="86"/>
    <n v="0"/>
    <n v="0"/>
    <n v="0"/>
    <n v="0"/>
    <n v="0"/>
    <n v="0"/>
  </r>
  <r>
    <n v="212"/>
    <x v="1"/>
    <n v="1"/>
    <n v="4.2334577999999998E-2"/>
    <n v="95"/>
    <n v="11"/>
    <n v="61.9"/>
    <n v="65"/>
    <n v="1"/>
    <x v="1"/>
    <n v="0"/>
    <n v="0"/>
    <s v="GKC"/>
    <n v="0.12368891440699109"/>
    <n v="23.62135273912498"/>
    <n v="2.9216994771269742"/>
    <x v="86"/>
    <n v="0"/>
    <n v="0"/>
    <n v="0"/>
    <n v="0"/>
    <n v="0"/>
    <n v="0"/>
  </r>
  <r>
    <n v="212"/>
    <x v="1"/>
    <n v="1"/>
    <n v="4.2334577999999998E-2"/>
    <n v="96"/>
    <n v="11"/>
    <n v="56"/>
    <n v="60"/>
    <n v="1"/>
    <x v="1"/>
    <n v="0"/>
    <n v="0"/>
    <s v="GKC"/>
    <n v="9.0354556348909182E-2"/>
    <n v="23.62135273912498"/>
    <n v="2.1342968471047281"/>
    <x v="86"/>
    <n v="0"/>
    <n v="0"/>
    <n v="0"/>
    <n v="0"/>
    <n v="0"/>
    <n v="0"/>
  </r>
  <r>
    <n v="212"/>
    <x v="1"/>
    <n v="1"/>
    <n v="4.2334577999999998E-2"/>
    <n v="97"/>
    <n v="11"/>
    <n v="59.94"/>
    <n v="60"/>
    <n v="1"/>
    <x v="1"/>
    <n v="0"/>
    <n v="0"/>
    <s v="GKC"/>
    <n v="0.11182079322218021"/>
    <n v="23.62135273912498"/>
    <n v="2.6413584002698745"/>
    <x v="86"/>
    <n v="0"/>
    <n v="0"/>
    <n v="0"/>
    <n v="0"/>
    <n v="0"/>
    <n v="0"/>
  </r>
  <r>
    <n v="212"/>
    <x v="1"/>
    <n v="1"/>
    <n v="4.2334577999999998E-2"/>
    <n v="98"/>
    <n v="11"/>
    <n v="55.95"/>
    <n v="60"/>
    <n v="1"/>
    <x v="1"/>
    <n v="0"/>
    <n v="0"/>
    <s v="GKC"/>
    <n v="9.0101885240247398E-2"/>
    <n v="23.62135273912498"/>
    <n v="2.1283284137200424"/>
    <x v="86"/>
    <n v="0"/>
    <n v="0"/>
    <n v="0"/>
    <n v="0"/>
    <n v="0"/>
    <n v="0"/>
  </r>
  <r>
    <n v="212"/>
    <x v="1"/>
    <n v="1"/>
    <n v="4.2334577999999998E-2"/>
    <n v="99"/>
    <n v="11"/>
    <n v="37.369999999999997"/>
    <n v="40"/>
    <n v="1"/>
    <x v="1"/>
    <n v="0"/>
    <n v="0"/>
    <s v="GKC"/>
    <n v="2.5423802427415005E-2"/>
    <n v="23.62135273912498"/>
    <n v="0.60054460510779173"/>
    <x v="86"/>
    <n v="0"/>
    <n v="0"/>
    <n v="0"/>
    <n v="0"/>
    <n v="0"/>
    <n v="0"/>
  </r>
  <r>
    <n v="212"/>
    <x v="1"/>
    <n v="1"/>
    <n v="4.2334577999999998E-2"/>
    <n v="100"/>
    <n v="11"/>
    <n v="36.53"/>
    <n v="40"/>
    <n v="1"/>
    <x v="1"/>
    <n v="0"/>
    <n v="0"/>
    <s v="GKC"/>
    <n v="2.3674854331790427E-2"/>
    <n v="23.62135273912498"/>
    <n v="0.55923208521862267"/>
    <x v="86"/>
    <n v="0"/>
    <n v="0"/>
    <n v="0"/>
    <n v="0"/>
    <n v="0"/>
    <n v="0"/>
  </r>
  <r>
    <n v="212"/>
    <x v="1"/>
    <n v="1"/>
    <n v="4.2334577999999998E-2"/>
    <n v="101"/>
    <n v="11"/>
    <n v="34.43"/>
    <n v="35"/>
    <n v="1"/>
    <x v="1"/>
    <n v="0"/>
    <n v="0"/>
    <s v="GKC"/>
    <n v="1.9664284972051142E-2"/>
    <n v="23.62135273912498"/>
    <n v="0.46449701168749441"/>
    <x v="86"/>
    <n v="0"/>
    <n v="0"/>
    <n v="0"/>
    <n v="0"/>
    <n v="0"/>
    <n v="0"/>
  </r>
  <r>
    <n v="212"/>
    <x v="1"/>
    <n v="1"/>
    <n v="4.2334577999999998E-2"/>
    <n v="102"/>
    <n v="11"/>
    <n v="31.53"/>
    <n v="35"/>
    <n v="1"/>
    <x v="1"/>
    <n v="0"/>
    <n v="0"/>
    <s v="GKC"/>
    <n v="1.4923828218832496E-2"/>
    <n v="23.62135273912498"/>
    <n v="0.35252101057514962"/>
    <x v="86"/>
    <n v="0"/>
    <n v="0"/>
    <n v="0"/>
    <n v="0"/>
    <n v="0"/>
    <n v="0"/>
  </r>
  <r>
    <n v="212"/>
    <x v="1"/>
    <n v="1"/>
    <n v="4.2334577999999998E-2"/>
    <n v="103"/>
    <n v="11"/>
    <n v="30.91"/>
    <n v="35"/>
    <n v="1"/>
    <x v="1"/>
    <n v="0"/>
    <n v="0"/>
    <s v="GKC"/>
    <n v="1.4023001290976977E-2"/>
    <n v="23.62135273912498"/>
    <n v="0.33124225995537215"/>
    <x v="86"/>
    <n v="0"/>
    <n v="0"/>
    <n v="0"/>
    <n v="0"/>
    <n v="0"/>
    <n v="0"/>
  </r>
  <r>
    <n v="212"/>
    <x v="1"/>
    <n v="1"/>
    <n v="4.2334577999999998E-2"/>
    <n v="104"/>
    <n v="11"/>
    <n v="56.54"/>
    <n v="60"/>
    <n v="1"/>
    <x v="1"/>
    <n v="0"/>
    <n v="0"/>
    <s v="GKC"/>
    <n v="9.3114226335176312E-2"/>
    <n v="23.62135273912498"/>
    <n v="2.1994839852939201"/>
    <x v="86"/>
    <n v="0"/>
    <n v="0"/>
    <n v="0"/>
    <n v="0"/>
    <n v="0"/>
    <n v="0"/>
  </r>
  <r>
    <n v="212"/>
    <x v="1"/>
    <n v="1"/>
    <n v="4.2334577999999998E-2"/>
    <n v="105"/>
    <n v="11"/>
    <n v="57.72"/>
    <n v="60"/>
    <n v="1"/>
    <x v="1"/>
    <n v="0"/>
    <n v="0"/>
    <s v="GKC"/>
    <n v="9.9343307223666286E-2"/>
    <n v="23.62135273912498"/>
    <n v="2.346623302201484"/>
    <x v="86"/>
    <n v="0"/>
    <n v="0"/>
    <n v="0"/>
    <n v="0"/>
    <n v="0"/>
    <n v="0"/>
  </r>
  <r>
    <n v="212"/>
    <x v="1"/>
    <n v="1"/>
    <n v="4.2334577999999998E-2"/>
    <n v="106"/>
    <n v="11"/>
    <n v="61.78"/>
    <n v="65"/>
    <n v="1"/>
    <x v="1"/>
    <n v="0"/>
    <n v="0"/>
    <s v="GKC"/>
    <n v="0.12293874406342829"/>
    <n v="23.62135273912498"/>
    <n v="2.9039794388272466"/>
    <x v="86"/>
    <n v="0"/>
    <n v="0"/>
    <n v="0"/>
    <n v="0"/>
    <n v="0"/>
    <n v="0"/>
  </r>
  <r>
    <n v="212"/>
    <x v="1"/>
    <n v="1"/>
    <n v="4.2334577999999998E-2"/>
    <n v="107"/>
    <n v="11"/>
    <n v="61.54"/>
    <n v="65"/>
    <n v="1"/>
    <x v="1"/>
    <n v="0"/>
    <n v="0"/>
    <s v="GKC"/>
    <n v="0.12144771001669001"/>
    <n v="23.62135273912498"/>
    <n v="2.8687591976631968"/>
    <x v="86"/>
    <n v="0"/>
    <n v="0"/>
    <n v="0"/>
    <n v="0"/>
    <n v="0"/>
    <n v="0"/>
  </r>
  <r>
    <n v="212"/>
    <x v="1"/>
    <n v="1"/>
    <n v="4.2334577999999998E-2"/>
    <n v="108"/>
    <n v="11"/>
    <n v="38.64"/>
    <n v="40"/>
    <n v="1"/>
    <x v="1"/>
    <n v="0"/>
    <n v="0"/>
    <s v="GKC"/>
    <n v="2.823202027667723E-2"/>
    <n v="23.62135273912498"/>
    <n v="0.66687850949352168"/>
    <x v="86"/>
    <n v="0"/>
    <n v="0"/>
    <n v="0"/>
    <n v="0"/>
    <n v="0"/>
    <n v="0"/>
  </r>
  <r>
    <n v="212"/>
    <x v="1"/>
    <n v="1"/>
    <n v="4.2334577999999998E-2"/>
    <n v="109"/>
    <n v="11"/>
    <n v="61.73"/>
    <n v="65"/>
    <n v="1"/>
    <x v="1"/>
    <n v="0"/>
    <n v="0"/>
    <s v="GKC"/>
    <n v="0.12262708973677834"/>
    <n v="23.62135273912498"/>
    <n v="2.8966177420447736"/>
    <x v="86"/>
    <n v="0"/>
    <n v="0"/>
    <n v="0"/>
    <n v="0"/>
    <n v="0"/>
    <n v="0"/>
  </r>
  <r>
    <n v="212"/>
    <x v="1"/>
    <n v="1"/>
    <n v="4.2334577999999998E-2"/>
    <n v="110"/>
    <n v="11"/>
    <n v="33.51"/>
    <n v="35"/>
    <n v="1"/>
    <x v="1"/>
    <n v="0"/>
    <n v="0"/>
    <s v="GKC"/>
    <n v="1.80635216692808E-2"/>
    <n v="23.62135273912498"/>
    <n v="0.42668481706090944"/>
    <x v="86"/>
    <n v="0"/>
    <n v="0"/>
    <n v="0"/>
    <n v="0"/>
    <n v="0"/>
    <n v="0"/>
  </r>
  <r>
    <n v="212"/>
    <x v="1"/>
    <n v="1"/>
    <n v="4.2334577999999998E-2"/>
    <n v="111"/>
    <n v="11"/>
    <n v="49.08"/>
    <n v="50"/>
    <n v="1"/>
    <x v="1"/>
    <n v="0"/>
    <n v="0"/>
    <s v="GKC"/>
    <n v="5.9753915706509501E-2"/>
    <n v="23.62135273912498"/>
    <n v="1.4114683204474014"/>
    <x v="86"/>
    <n v="0"/>
    <n v="0"/>
    <n v="0"/>
    <n v="0"/>
    <n v="0"/>
    <n v="0"/>
  </r>
  <r>
    <n v="212"/>
    <x v="1"/>
    <n v="1"/>
    <n v="4.2334577999999998E-2"/>
    <n v="112"/>
    <n v="11"/>
    <n v="57.98"/>
    <n v="60"/>
    <n v="1"/>
    <x v="1"/>
    <n v="0"/>
    <n v="0"/>
    <s v="GKC"/>
    <n v="0.10075295318897078"/>
    <n v="23.62135273912498"/>
    <n v="2.3799210467852259"/>
    <x v="86"/>
    <n v="0"/>
    <n v="0"/>
    <n v="0"/>
    <n v="0"/>
    <n v="0"/>
    <n v="0"/>
  </r>
  <r>
    <n v="212"/>
    <x v="1"/>
    <n v="1"/>
    <n v="4.2334577999999998E-2"/>
    <n v="113"/>
    <n v="11"/>
    <n v="52.39"/>
    <n v="55"/>
    <n v="1"/>
    <x v="1"/>
    <n v="0"/>
    <n v="0"/>
    <s v="GKC"/>
    <n v="7.332031502702116E-2"/>
    <n v="23.62135273912498"/>
    <n v="1.7319250241970328"/>
    <x v="86"/>
    <n v="0"/>
    <n v="0"/>
    <n v="0"/>
    <n v="0"/>
    <n v="0"/>
    <n v="0"/>
  </r>
  <r>
    <n v="212"/>
    <x v="1"/>
    <n v="1"/>
    <n v="4.2334577999999998E-2"/>
    <n v="114"/>
    <n v="11"/>
    <n v="37.15"/>
    <n v="40"/>
    <n v="1"/>
    <x v="1"/>
    <n v="0"/>
    <n v="0"/>
    <s v="GKC"/>
    <n v="2.4957523451684217E-2"/>
    <n v="23.62135273912498"/>
    <n v="0.58953046494721684"/>
    <x v="86"/>
    <n v="0"/>
    <n v="0"/>
    <n v="0"/>
    <n v="0"/>
    <n v="0"/>
    <n v="0"/>
  </r>
  <r>
    <n v="212"/>
    <x v="1"/>
    <n v="1"/>
    <n v="4.2334577999999998E-2"/>
    <n v="115"/>
    <n v="11"/>
    <n v="36.880000000000003"/>
    <n v="40"/>
    <n v="1"/>
    <x v="1"/>
    <n v="0"/>
    <n v="0"/>
    <s v="GKC"/>
    <n v="2.4393274527408807E-2"/>
    <n v="23.62135273912498"/>
    <n v="0.57620214207423559"/>
    <x v="86"/>
    <n v="0"/>
    <n v="0"/>
    <n v="0"/>
    <n v="0"/>
    <n v="0"/>
    <n v="0"/>
  </r>
  <r>
    <n v="212"/>
    <x v="1"/>
    <n v="1"/>
    <n v="4.2334577999999998E-2"/>
    <n v="116"/>
    <n v="11"/>
    <n v="54.66"/>
    <n v="55"/>
    <n v="1"/>
    <x v="1"/>
    <n v="0"/>
    <n v="0"/>
    <s v="GKC"/>
    <n v="8.3748083022668438E-2"/>
    <n v="23.62135273912498"/>
    <n v="1.9782430103039754"/>
    <x v="86"/>
    <n v="0"/>
    <n v="0"/>
    <n v="0"/>
    <n v="0"/>
    <n v="0"/>
    <n v="0"/>
  </r>
  <r>
    <n v="212"/>
    <x v="1"/>
    <n v="1"/>
    <n v="4.2334577999999998E-2"/>
    <n v="117"/>
    <n v="11"/>
    <n v="59.07"/>
    <n v="60"/>
    <n v="1"/>
    <x v="1"/>
    <n v="0"/>
    <n v="0"/>
    <s v="GKC"/>
    <n v="0.10681101615547225"/>
    <n v="23.62135273912498"/>
    <n v="2.5230206890327871"/>
    <x v="86"/>
    <n v="0"/>
    <n v="0"/>
    <n v="0"/>
    <n v="0"/>
    <n v="0"/>
    <n v="0"/>
  </r>
  <r>
    <n v="212"/>
    <x v="1"/>
    <n v="1"/>
    <n v="4.2334577999999998E-2"/>
    <n v="118"/>
    <n v="11"/>
    <n v="34.93"/>
    <n v="35"/>
    <n v="1"/>
    <x v="1"/>
    <n v="0"/>
    <n v="0"/>
    <s v="GKC"/>
    <n v="2.0573498967114714E-2"/>
    <n v="23.62135273912498"/>
    <n v="0.48597387618024007"/>
    <x v="86"/>
    <n v="0"/>
    <n v="0"/>
    <n v="0"/>
    <n v="0"/>
    <n v="0"/>
    <n v="0"/>
  </r>
  <r>
    <n v="212"/>
    <x v="1"/>
    <n v="1"/>
    <n v="4.2334577999999998E-2"/>
    <n v="119"/>
    <n v="11"/>
    <n v="38.409999999999997"/>
    <n v="40"/>
    <n v="1"/>
    <x v="1"/>
    <n v="0"/>
    <n v="0"/>
    <s v="GKC"/>
    <n v="2.7708530638932433E-2"/>
    <n v="23.62135273912498"/>
    <n v="0.65451297610507508"/>
    <x v="86"/>
    <n v="0"/>
    <n v="0"/>
    <n v="0"/>
    <n v="0"/>
    <n v="0"/>
    <n v="0"/>
  </r>
  <r>
    <n v="213"/>
    <x v="1"/>
    <n v="1"/>
    <n v="4.0718694E-2"/>
    <n v="1"/>
    <n v="12"/>
    <n v="66.58"/>
    <n v="70"/>
    <n v="2"/>
    <x v="0"/>
    <n v="0"/>
    <n v="0"/>
    <s v="GKC"/>
    <n v="0.16758265690526411"/>
    <n v="24.558744443031497"/>
    <n v="4.115619644020609"/>
    <x v="87"/>
    <n v="0"/>
    <n v="0"/>
    <n v="24.558744443031497"/>
    <n v="0"/>
    <n v="0"/>
    <n v="4.115619644020609"/>
  </r>
  <r>
    <n v="213"/>
    <x v="1"/>
    <n v="1"/>
    <n v="4.0718694E-2"/>
    <n v="2"/>
    <n v="12"/>
    <n v="54.3"/>
    <n v="55"/>
    <n v="2"/>
    <x v="0"/>
    <n v="0"/>
    <n v="0"/>
    <s v="GKC"/>
    <n v="9.5057921815446908E-2"/>
    <n v="24.558744443031497"/>
    <n v="2.3345032091512294"/>
    <x v="87"/>
    <n v="0"/>
    <n v="0"/>
    <n v="24.558744443031497"/>
    <n v="0"/>
    <n v="0"/>
    <n v="2.3345032091512294"/>
  </r>
  <r>
    <n v="213"/>
    <x v="1"/>
    <n v="1"/>
    <n v="4.0718694E-2"/>
    <n v="3"/>
    <n v="12"/>
    <n v="58.59"/>
    <n v="60"/>
    <n v="2"/>
    <x v="0"/>
    <n v="0"/>
    <n v="0"/>
    <s v="GKC"/>
    <n v="0.11744300021489201"/>
    <n v="24.558744443031497"/>
    <n v="2.884252628900426"/>
    <x v="87"/>
    <n v="0"/>
    <n v="0"/>
    <n v="24.558744443031497"/>
    <n v="0"/>
    <n v="0"/>
    <n v="2.884252628900426"/>
  </r>
  <r>
    <n v="213"/>
    <x v="1"/>
    <n v="1"/>
    <n v="4.0718694E-2"/>
    <n v="4"/>
    <n v="12"/>
    <n v="64.87"/>
    <n v="65"/>
    <n v="2"/>
    <x v="0"/>
    <n v="0"/>
    <n v="0"/>
    <s v="GKC"/>
    <n v="0.15588490744304745"/>
    <n v="24.558744443031497"/>
    <n v="3.8283376044194206"/>
    <x v="87"/>
    <n v="0"/>
    <n v="0"/>
    <n v="24.558744443031497"/>
    <n v="0"/>
    <n v="0"/>
    <n v="3.8283376044194206"/>
  </r>
  <r>
    <n v="213"/>
    <x v="1"/>
    <n v="1"/>
    <n v="4.0718694E-2"/>
    <n v="5"/>
    <n v="12"/>
    <n v="57.67"/>
    <n v="60"/>
    <n v="2"/>
    <x v="0"/>
    <n v="0"/>
    <n v="0"/>
    <s v="GKC"/>
    <n v="0.11238589388265101"/>
    <n v="24.558744443031497"/>
    <n v="2.7600564468656827"/>
    <x v="87"/>
    <n v="0"/>
    <n v="0"/>
    <n v="24.558744443031497"/>
    <n v="0"/>
    <n v="0"/>
    <n v="2.7600564468656827"/>
  </r>
  <r>
    <n v="213"/>
    <x v="1"/>
    <n v="1"/>
    <n v="4.0718694E-2"/>
    <n v="6"/>
    <n v="12"/>
    <n v="63.6"/>
    <n v="65"/>
    <n v="2"/>
    <x v="0"/>
    <n v="0"/>
    <n v="0"/>
    <s v="GKC"/>
    <n v="0.1475449086760674"/>
    <n v="24.558744443031497"/>
    <n v="3.62351770604596"/>
    <x v="87"/>
    <n v="0"/>
    <n v="0"/>
    <n v="24.558744443031497"/>
    <n v="0"/>
    <n v="0"/>
    <n v="3.62351770604596"/>
  </r>
  <r>
    <n v="213"/>
    <x v="1"/>
    <n v="1"/>
    <n v="4.0718694E-2"/>
    <n v="7"/>
    <n v="12"/>
    <n v="54.87"/>
    <n v="55"/>
    <n v="2"/>
    <x v="0"/>
    <n v="0"/>
    <n v="0"/>
    <s v="GKC"/>
    <n v="9.7858941441853031E-2"/>
    <n v="24.558744443031497"/>
    <n v="2.4032927343360528"/>
    <x v="87"/>
    <n v="0"/>
    <n v="0"/>
    <n v="24.558744443031497"/>
    <n v="0"/>
    <n v="0"/>
    <n v="2.4032927343360528"/>
  </r>
  <r>
    <n v="213"/>
    <x v="1"/>
    <n v="1"/>
    <n v="4.0718694E-2"/>
    <n v="8"/>
    <n v="12"/>
    <n v="60.37"/>
    <n v="65"/>
    <n v="2"/>
    <x v="0"/>
    <n v="0"/>
    <n v="0"/>
    <s v="GKC"/>
    <n v="0.1276361451894977"/>
    <n v="24.558744443031497"/>
    <n v="3.134583471402538"/>
    <x v="87"/>
    <n v="0"/>
    <n v="0"/>
    <n v="24.558744443031497"/>
    <n v="0"/>
    <n v="0"/>
    <n v="3.134583471402538"/>
  </r>
  <r>
    <n v="213"/>
    <x v="1"/>
    <n v="1"/>
    <n v="4.0718694E-2"/>
    <n v="9"/>
    <n v="12"/>
    <n v="73.58"/>
    <n v="75"/>
    <n v="2"/>
    <x v="0"/>
    <n v="0"/>
    <n v="0"/>
    <s v="GKC"/>
    <n v="0.22129364752006481"/>
    <n v="24.558744443031497"/>
    <n v="5.4346941363115624"/>
    <x v="87"/>
    <n v="0"/>
    <n v="0"/>
    <n v="24.558744443031497"/>
    <n v="0"/>
    <n v="0"/>
    <n v="5.4346941363115624"/>
  </r>
  <r>
    <n v="213"/>
    <x v="1"/>
    <n v="1"/>
    <n v="4.0718694E-2"/>
    <n v="10"/>
    <n v="12"/>
    <n v="66.25"/>
    <n v="70"/>
    <n v="2"/>
    <x v="0"/>
    <n v="0"/>
    <n v="0"/>
    <s v="GKC"/>
    <n v="0.16528290175215424"/>
    <n v="24.558744443031497"/>
    <n v="4.0591405449338387"/>
    <x v="87"/>
    <n v="0"/>
    <n v="0"/>
    <n v="24.558744443031497"/>
    <n v="0"/>
    <n v="0"/>
    <n v="4.0591405449338387"/>
  </r>
  <r>
    <n v="213"/>
    <x v="1"/>
    <n v="1"/>
    <n v="4.0718694E-2"/>
    <n v="11"/>
    <n v="12"/>
    <n v="57.25"/>
    <n v="60"/>
    <n v="2"/>
    <x v="0"/>
    <n v="0"/>
    <n v="0"/>
    <s v="GKC"/>
    <n v="0.11012441891168843"/>
    <n v="24.558744443031497"/>
    <n v="2.7045174609895009"/>
    <x v="87"/>
    <n v="0"/>
    <n v="0"/>
    <n v="24.558744443031497"/>
    <n v="0"/>
    <n v="0"/>
    <n v="2.7045174609895009"/>
  </r>
  <r>
    <n v="213"/>
    <x v="1"/>
    <n v="1"/>
    <n v="4.0718694E-2"/>
    <n v="12"/>
    <n v="12"/>
    <n v="64.790000000000006"/>
    <n v="65"/>
    <n v="2"/>
    <x v="0"/>
    <n v="0"/>
    <n v="0"/>
    <s v="GKC"/>
    <n v="0.15535086706095408"/>
    <n v="24.558744443031497"/>
    <n v="3.8152222431533307"/>
    <x v="87"/>
    <n v="0"/>
    <n v="0"/>
    <n v="24.558744443031497"/>
    <n v="0"/>
    <n v="0"/>
    <n v="3.8152222431533307"/>
  </r>
  <r>
    <n v="213"/>
    <x v="1"/>
    <n v="1"/>
    <n v="4.0718694E-2"/>
    <n v="13"/>
    <n v="12"/>
    <n v="66.790000000000006"/>
    <n v="70"/>
    <n v="2"/>
    <x v="0"/>
    <n v="0"/>
    <n v="0"/>
    <s v="GKC"/>
    <n v="0.16905674917076358"/>
    <n v="24.558744443031497"/>
    <n v="4.15182149925446"/>
    <x v="87"/>
    <n v="0"/>
    <n v="0"/>
    <n v="24.558744443031497"/>
    <n v="0"/>
    <n v="0"/>
    <n v="4.15182149925446"/>
  </r>
  <r>
    <n v="213"/>
    <x v="1"/>
    <n v="1"/>
    <n v="4.0718694E-2"/>
    <n v="14"/>
    <n v="12"/>
    <n v="67.98"/>
    <n v="70"/>
    <n v="2"/>
    <x v="0"/>
    <n v="0"/>
    <n v="0"/>
    <s v="GKC"/>
    <n v="0.17756689312859528"/>
    <n v="24.558744443031497"/>
    <n v="4.3608199498882572"/>
    <x v="87"/>
    <n v="0"/>
    <n v="0"/>
    <n v="24.558744443031497"/>
    <n v="0"/>
    <n v="0"/>
    <n v="4.3608199498882572"/>
  </r>
  <r>
    <n v="213"/>
    <x v="1"/>
    <n v="1"/>
    <n v="4.0718694E-2"/>
    <n v="15"/>
    <n v="12"/>
    <n v="66.11"/>
    <n v="70"/>
    <n v="2"/>
    <x v="0"/>
    <n v="0"/>
    <n v="0"/>
    <s v="GKC"/>
    <n v="0.16431338907751786"/>
    <n v="24.558744443031497"/>
    <n v="4.0353305309231642"/>
    <x v="87"/>
    <n v="0"/>
    <n v="0"/>
    <n v="24.558744443031497"/>
    <n v="0"/>
    <n v="0"/>
    <n v="4.0353305309231642"/>
  </r>
  <r>
    <n v="213"/>
    <x v="1"/>
    <n v="1"/>
    <n v="4.0718694E-2"/>
    <n v="16"/>
    <n v="12"/>
    <n v="62.96"/>
    <n v="65"/>
    <n v="2"/>
    <x v="0"/>
    <n v="0"/>
    <n v="0"/>
    <s v="GKC"/>
    <n v="0.14345278160965927"/>
    <n v="24.558744443031497"/>
    <n v="3.5230202031936306"/>
    <x v="87"/>
    <n v="0"/>
    <n v="0"/>
    <n v="24.558744443031497"/>
    <n v="0"/>
    <n v="0"/>
    <n v="3.5230202031936306"/>
  </r>
  <r>
    <n v="213"/>
    <x v="1"/>
    <n v="1"/>
    <n v="4.0718694E-2"/>
    <n v="17"/>
    <n v="12"/>
    <n v="55.38"/>
    <n v="60"/>
    <n v="2"/>
    <x v="0"/>
    <n v="0"/>
    <n v="0"/>
    <s v="GKC"/>
    <n v="0.10040944051292941"/>
    <n v="24.558744443031497"/>
    <n v="2.4659297892248069"/>
    <x v="87"/>
    <n v="0"/>
    <n v="0"/>
    <n v="24.558744443031497"/>
    <n v="0"/>
    <n v="0"/>
    <n v="2.4659297892248069"/>
  </r>
  <r>
    <n v="213"/>
    <x v="1"/>
    <n v="1"/>
    <n v="4.0718694E-2"/>
    <n v="18"/>
    <n v="12"/>
    <n v="65.8"/>
    <n v="70"/>
    <n v="2"/>
    <x v="0"/>
    <n v="0"/>
    <n v="0"/>
    <s v="GKC"/>
    <n v="0.16217959047825864"/>
    <n v="24.558744443031497"/>
    <n v="3.9829271164310582"/>
    <x v="87"/>
    <n v="0"/>
    <n v="0"/>
    <n v="24.558744443031497"/>
    <n v="0"/>
    <n v="0"/>
    <n v="3.9829271164310582"/>
  </r>
  <r>
    <n v="213"/>
    <x v="1"/>
    <n v="1"/>
    <n v="4.0718694E-2"/>
    <n v="19"/>
    <n v="12"/>
    <n v="71.72"/>
    <n v="75"/>
    <n v="2"/>
    <x v="0"/>
    <n v="0"/>
    <n v="0"/>
    <s v="GKC"/>
    <n v="0.20608463360201737"/>
    <n v="24.558744443031497"/>
    <n v="5.0611798502677265"/>
    <x v="87"/>
    <n v="0"/>
    <n v="0"/>
    <n v="24.558744443031497"/>
    <n v="0"/>
    <n v="0"/>
    <n v="5.0611798502677265"/>
  </r>
  <r>
    <n v="213"/>
    <x v="1"/>
    <n v="1"/>
    <n v="4.0718694E-2"/>
    <n v="20"/>
    <n v="12"/>
    <n v="51.97"/>
    <n v="55"/>
    <n v="2"/>
    <x v="0"/>
    <n v="0"/>
    <n v="0"/>
    <s v="GKC"/>
    <n v="8.4143058641426197E-2"/>
    <n v="24.558744443031497"/>
    <n v="2.0664478738297989"/>
    <x v="87"/>
    <n v="0"/>
    <n v="0"/>
    <n v="24.558744443031497"/>
    <n v="0"/>
    <n v="0"/>
    <n v="2.0664478738297989"/>
  </r>
  <r>
    <n v="213"/>
    <x v="1"/>
    <n v="1"/>
    <n v="4.0718694E-2"/>
    <n v="21"/>
    <n v="12"/>
    <n v="60.69"/>
    <n v="65"/>
    <n v="2"/>
    <x v="0"/>
    <n v="0"/>
    <n v="0"/>
    <s v="GKC"/>
    <n v="0.12952653527195823"/>
    <n v="24.558744443031497"/>
    <n v="3.1810090783353275"/>
    <x v="87"/>
    <n v="0"/>
    <n v="0"/>
    <n v="24.558744443031497"/>
    <n v="0"/>
    <n v="0"/>
    <n v="3.1810090783353275"/>
  </r>
  <r>
    <n v="213"/>
    <x v="1"/>
    <n v="1"/>
    <n v="4.0718694E-2"/>
    <n v="22"/>
    <n v="12"/>
    <n v="67.45"/>
    <n v="70"/>
    <n v="2"/>
    <x v="0"/>
    <n v="0"/>
    <n v="0"/>
    <s v="GKC"/>
    <n v="0.1737435949846563"/>
    <n v="24.558744443031497"/>
    <n v="4.266924547841743"/>
    <x v="87"/>
    <n v="0"/>
    <n v="0"/>
    <n v="24.558744443031497"/>
    <n v="0"/>
    <n v="0"/>
    <n v="4.266924547841743"/>
  </r>
  <r>
    <n v="213"/>
    <x v="1"/>
    <n v="1"/>
    <n v="4.0718694E-2"/>
    <n v="23"/>
    <n v="12"/>
    <n v="74.12"/>
    <n v="75"/>
    <n v="2"/>
    <x v="0"/>
    <n v="0"/>
    <n v="0"/>
    <s v="GKC"/>
    <n v="0.22583974060112311"/>
    <n v="24.558744443031497"/>
    <n v="5.5463404745035065"/>
    <x v="87"/>
    <n v="0"/>
    <n v="0"/>
    <n v="24.558744443031497"/>
    <n v="0"/>
    <n v="0"/>
    <n v="5.5463404745035065"/>
  </r>
  <r>
    <n v="213"/>
    <x v="1"/>
    <n v="1"/>
    <n v="4.0718694E-2"/>
    <n v="24"/>
    <n v="12"/>
    <n v="69.22"/>
    <n v="70"/>
    <n v="2"/>
    <x v="0"/>
    <n v="0"/>
    <n v="0"/>
    <s v="GKC"/>
    <n v="0.18672138276449052"/>
    <n v="24.558744443031497"/>
    <n v="4.5856427213625883"/>
    <x v="87"/>
    <n v="0"/>
    <n v="0"/>
    <n v="24.558744443031497"/>
    <n v="0"/>
    <n v="0"/>
    <n v="4.5856427213625883"/>
  </r>
  <r>
    <n v="213"/>
    <x v="1"/>
    <n v="1"/>
    <n v="4.0718694E-2"/>
    <n v="25"/>
    <n v="12"/>
    <n v="67.52"/>
    <n v="70"/>
    <n v="2"/>
    <x v="0"/>
    <n v="0"/>
    <n v="0"/>
    <s v="GKC"/>
    <n v="0.17424550650192122"/>
    <n v="24.558744443031497"/>
    <n v="4.279250864527266"/>
    <x v="87"/>
    <n v="0"/>
    <n v="0"/>
    <n v="24.558744443031497"/>
    <n v="0"/>
    <n v="0"/>
    <n v="4.279250864527266"/>
  </r>
  <r>
    <n v="213"/>
    <x v="1"/>
    <n v="1"/>
    <n v="4.0718694E-2"/>
    <n v="26"/>
    <n v="12"/>
    <n v="58.06"/>
    <n v="60"/>
    <n v="2"/>
    <x v="0"/>
    <n v="0"/>
    <n v="0"/>
    <s v="GKC"/>
    <n v="0.11451226737074248"/>
    <n v="24.558744443031497"/>
    <n v="2.8122775099501589"/>
    <x v="87"/>
    <n v="0"/>
    <n v="0"/>
    <n v="24.558744443031497"/>
    <n v="0"/>
    <n v="0"/>
    <n v="2.8122775099501589"/>
  </r>
  <r>
    <n v="213"/>
    <x v="1"/>
    <n v="1"/>
    <n v="4.0718694E-2"/>
    <n v="27"/>
    <n v="12"/>
    <n v="65.92"/>
    <n v="70"/>
    <n v="2"/>
    <x v="0"/>
    <n v="0"/>
    <n v="0"/>
    <s v="GKC"/>
    <n v="0.16300345841712097"/>
    <n v="24.558744443031497"/>
    <n v="4.0031602785963853"/>
    <x v="87"/>
    <n v="0"/>
    <n v="0"/>
    <n v="24.558744443031497"/>
    <n v="0"/>
    <n v="0"/>
    <n v="4.0031602785963853"/>
  </r>
  <r>
    <n v="213"/>
    <x v="1"/>
    <n v="1"/>
    <n v="4.0718694E-2"/>
    <n v="28"/>
    <n v="12"/>
    <n v="54.44"/>
    <n v="55"/>
    <n v="2"/>
    <x v="0"/>
    <n v="0"/>
    <n v="0"/>
    <s v="GKC"/>
    <n v="9.5741068795486842E-2"/>
    <n v="24.558744443031497"/>
    <n v="2.3512804412510588"/>
    <x v="87"/>
    <n v="0"/>
    <n v="0"/>
    <n v="24.558744443031497"/>
    <n v="0"/>
    <n v="0"/>
    <n v="2.3512804412510588"/>
  </r>
  <r>
    <n v="213"/>
    <x v="1"/>
    <n v="1"/>
    <n v="4.0718694E-2"/>
    <n v="29"/>
    <n v="12"/>
    <n v="65.94"/>
    <n v="70"/>
    <n v="2"/>
    <x v="0"/>
    <n v="0"/>
    <n v="0"/>
    <s v="GKC"/>
    <n v="0.1631410297465225"/>
    <n v="24.558744443031497"/>
    <n v="4.006538857717846"/>
    <x v="87"/>
    <n v="0"/>
    <n v="0"/>
    <n v="24.558744443031497"/>
    <n v="0"/>
    <n v="0"/>
    <n v="4.006538857717846"/>
  </r>
  <r>
    <n v="213"/>
    <x v="1"/>
    <n v="1"/>
    <n v="4.0718694E-2"/>
    <n v="30"/>
    <n v="12"/>
    <n v="64.13"/>
    <n v="65"/>
    <n v="2"/>
    <x v="0"/>
    <n v="0"/>
    <n v="0"/>
    <s v="GKC"/>
    <n v="0.15098969140867061"/>
    <n v="24.558744443031497"/>
    <n v="3.7081172448377298"/>
    <x v="87"/>
    <n v="0"/>
    <n v="0"/>
    <n v="24.558744443031497"/>
    <n v="0"/>
    <n v="0"/>
    <n v="3.7081172448377298"/>
  </r>
  <r>
    <n v="213"/>
    <x v="1"/>
    <n v="1"/>
    <n v="4.0718694E-2"/>
    <n v="31"/>
    <n v="12"/>
    <n v="61.89"/>
    <n v="65"/>
    <n v="2"/>
    <x v="0"/>
    <n v="0"/>
    <n v="0"/>
    <s v="GKC"/>
    <n v="0.13677494590030603"/>
    <n v="24.558744443031497"/>
    <n v="3.3590209425750746"/>
    <x v="87"/>
    <n v="0"/>
    <n v="0"/>
    <n v="24.558744443031497"/>
    <n v="0"/>
    <n v="0"/>
    <n v="3.3590209425750746"/>
  </r>
  <r>
    <n v="213"/>
    <x v="1"/>
    <n v="1"/>
    <n v="4.0718694E-2"/>
    <n v="32"/>
    <n v="12"/>
    <n v="52.52"/>
    <n v="55"/>
    <n v="2"/>
    <x v="0"/>
    <n v="0"/>
    <n v="0"/>
    <s v="GKC"/>
    <n v="8.6642909662001111E-2"/>
    <n v="24.558744443031497"/>
    <n v="2.1278410761897497"/>
    <x v="87"/>
    <n v="0"/>
    <n v="0"/>
    <n v="24.558744443031497"/>
    <n v="0"/>
    <n v="0"/>
    <n v="2.1278410761897497"/>
  </r>
  <r>
    <n v="213"/>
    <x v="1"/>
    <n v="1"/>
    <n v="4.0718694E-2"/>
    <n v="33"/>
    <n v="12"/>
    <n v="68.930000000000007"/>
    <n v="70"/>
    <n v="2"/>
    <x v="0"/>
    <n v="0"/>
    <n v="0"/>
    <s v="GKC"/>
    <n v="0.18455397846174551"/>
    <n v="24.558744443031497"/>
    <n v="4.5324139929867471"/>
    <x v="87"/>
    <n v="0"/>
    <n v="0"/>
    <n v="24.558744443031497"/>
    <n v="0"/>
    <n v="0"/>
    <n v="4.5324139929867471"/>
  </r>
  <r>
    <n v="213"/>
    <x v="1"/>
    <n v="1"/>
    <n v="4.0718694E-2"/>
    <n v="34"/>
    <n v="12"/>
    <n v="63.92"/>
    <n v="65"/>
    <n v="2"/>
    <x v="0"/>
    <n v="0"/>
    <n v="0"/>
    <s v="GKC"/>
    <n v="0.14961868603068182"/>
    <n v="24.558744443031497"/>
    <n v="3.6744470741296813"/>
    <x v="87"/>
    <n v="0"/>
    <n v="0"/>
    <n v="24.558744443031497"/>
    <n v="0"/>
    <n v="0"/>
    <n v="3.6744470741296813"/>
  </r>
  <r>
    <n v="213"/>
    <x v="1"/>
    <n v="1"/>
    <n v="4.0718694E-2"/>
    <n v="35"/>
    <n v="12"/>
    <n v="69.150000000000006"/>
    <n v="70"/>
    <n v="2"/>
    <x v="0"/>
    <n v="0"/>
    <n v="0"/>
    <s v="GKC"/>
    <n v="0.18619673198978784"/>
    <n v="24.558744443031497"/>
    <n v="4.5727579570648267"/>
    <x v="87"/>
    <n v="0"/>
    <n v="0"/>
    <n v="24.558744443031497"/>
    <n v="0"/>
    <n v="0"/>
    <n v="4.5727579570648267"/>
  </r>
  <r>
    <n v="213"/>
    <x v="1"/>
    <n v="1"/>
    <n v="4.0718694E-2"/>
    <n v="36"/>
    <n v="12"/>
    <n v="67.02"/>
    <n v="70"/>
    <n v="2"/>
    <x v="0"/>
    <n v="0"/>
    <n v="0"/>
    <s v="GKC"/>
    <n v="0.17068072975919896"/>
    <n v="24.558744443031497"/>
    <n v="4.1917044235062884"/>
    <x v="87"/>
    <n v="0"/>
    <n v="0"/>
    <n v="24.558744443031497"/>
    <n v="0"/>
    <n v="0"/>
    <n v="4.1917044235062884"/>
  </r>
  <r>
    <n v="213"/>
    <x v="1"/>
    <n v="1"/>
    <n v="4.0718694E-2"/>
    <n v="37"/>
    <n v="12"/>
    <n v="60.56"/>
    <n v="65"/>
    <n v="2"/>
    <x v="0"/>
    <n v="0"/>
    <n v="0"/>
    <s v="GKC"/>
    <n v="0.12875641737563404"/>
    <n v="24.558744443031497"/>
    <n v="3.1620959497284966"/>
    <x v="87"/>
    <n v="0"/>
    <n v="0"/>
    <n v="24.558744443031497"/>
    <n v="0"/>
    <n v="0"/>
    <n v="3.1620959497284966"/>
  </r>
  <r>
    <n v="213"/>
    <x v="1"/>
    <n v="1"/>
    <n v="4.0718694E-2"/>
    <n v="38"/>
    <n v="12"/>
    <n v="67"/>
    <n v="70"/>
    <n v="2"/>
    <x v="0"/>
    <n v="0"/>
    <n v="0"/>
    <s v="GKC"/>
    <n v="0.17053911920069684"/>
    <n v="24.558744443031497"/>
    <n v="4.1882266459895998"/>
    <x v="87"/>
    <n v="0"/>
    <n v="0"/>
    <n v="24.558744443031497"/>
    <n v="0"/>
    <n v="0"/>
    <n v="4.1882266459895998"/>
  </r>
  <r>
    <n v="213"/>
    <x v="1"/>
    <n v="1"/>
    <n v="4.0718694E-2"/>
    <n v="39"/>
    <n v="12"/>
    <n v="72.44"/>
    <n v="75"/>
    <n v="2"/>
    <x v="0"/>
    <n v="0"/>
    <n v="0"/>
    <s v="GKC"/>
    <n v="0.21188979241867592"/>
    <n v="24.558744443031497"/>
    <n v="5.2037472620972549"/>
    <x v="87"/>
    <n v="0"/>
    <n v="0"/>
    <n v="24.558744443031497"/>
    <n v="0"/>
    <n v="0"/>
    <n v="5.2037472620972549"/>
  </r>
  <r>
    <n v="213"/>
    <x v="1"/>
    <n v="1"/>
    <n v="4.0718694E-2"/>
    <n v="40"/>
    <n v="12"/>
    <n v="56.3"/>
    <n v="60"/>
    <n v="2"/>
    <x v="0"/>
    <n v="0"/>
    <n v="0"/>
    <s v="GKC"/>
    <n v="0.10511721241343833"/>
    <n v="24.558744443031497"/>
    <n v="2.5815467562254901"/>
    <x v="87"/>
    <n v="0"/>
    <n v="0"/>
    <n v="24.558744443031497"/>
    <n v="0"/>
    <n v="0"/>
    <n v="2.5815467562254901"/>
  </r>
  <r>
    <n v="213"/>
    <x v="1"/>
    <n v="1"/>
    <n v="4.0718694E-2"/>
    <n v="41"/>
    <n v="12"/>
    <n v="66.13"/>
    <n v="70"/>
    <n v="2"/>
    <x v="0"/>
    <n v="0"/>
    <n v="0"/>
    <s v="GKC"/>
    <n v="0.16445166729512686"/>
    <n v="24.558744443031497"/>
    <n v="4.0387264703314614"/>
    <x v="87"/>
    <n v="0"/>
    <n v="0"/>
    <n v="24.558744443031497"/>
    <n v="0"/>
    <n v="0"/>
    <n v="4.0387264703314614"/>
  </r>
  <r>
    <n v="213"/>
    <x v="1"/>
    <n v="1"/>
    <n v="4.0718694E-2"/>
    <n v="42"/>
    <n v="12"/>
    <n v="66.849999999999994"/>
    <n v="70"/>
    <n v="2"/>
    <x v="0"/>
    <n v="0"/>
    <n v="0"/>
    <s v="GKC"/>
    <n v="0.1694794379063001"/>
    <n v="24.558744443031497"/>
    <n v="4.1622022038894491"/>
    <x v="87"/>
    <n v="0"/>
    <n v="0"/>
    <n v="24.558744443031497"/>
    <n v="0"/>
    <n v="0"/>
    <n v="4.1622022038894491"/>
  </r>
  <r>
    <n v="213"/>
    <x v="1"/>
    <n v="1"/>
    <n v="4.0718694E-2"/>
    <n v="43"/>
    <n v="12"/>
    <n v="67.31"/>
    <n v="70"/>
    <n v="2"/>
    <x v="0"/>
    <n v="0"/>
    <n v="0"/>
    <s v="GKC"/>
    <n v="0.17274255172590797"/>
    <n v="24.558744443031497"/>
    <n v="4.2423401822737228"/>
    <x v="87"/>
    <n v="0"/>
    <n v="0"/>
    <n v="24.558744443031497"/>
    <n v="0"/>
    <n v="0"/>
    <n v="4.2423401822737228"/>
  </r>
  <r>
    <n v="213"/>
    <x v="1"/>
    <n v="1"/>
    <n v="4.0718694E-2"/>
    <n v="44"/>
    <n v="12"/>
    <n v="63.21"/>
    <n v="65"/>
    <n v="2"/>
    <x v="0"/>
    <n v="0"/>
    <n v="0"/>
    <s v="GKC"/>
    <n v="0.14504249846658193"/>
    <n v="24.558744443031497"/>
    <n v="3.5620616532195735"/>
    <x v="87"/>
    <n v="0"/>
    <n v="0"/>
    <n v="24.558744443031497"/>
    <n v="0"/>
    <n v="0"/>
    <n v="3.5620616532195735"/>
  </r>
  <r>
    <n v="213"/>
    <x v="1"/>
    <n v="1"/>
    <n v="4.0718694E-2"/>
    <n v="45"/>
    <n v="12"/>
    <n v="70.239999999999995"/>
    <n v="75"/>
    <n v="2"/>
    <x v="0"/>
    <n v="0"/>
    <n v="0"/>
    <s v="GKC"/>
    <n v="0.19447397531252653"/>
    <n v="24.558744443031497"/>
    <n v="4.7760366605207549"/>
    <x v="87"/>
    <n v="0"/>
    <n v="0"/>
    <n v="24.558744443031497"/>
    <n v="0"/>
    <n v="0"/>
    <n v="4.7760366605207549"/>
  </r>
  <r>
    <n v="213"/>
    <x v="1"/>
    <n v="1"/>
    <n v="4.0718694E-2"/>
    <n v="46"/>
    <n v="12"/>
    <n v="57.43"/>
    <n v="60"/>
    <n v="2"/>
    <x v="0"/>
    <n v="0"/>
    <n v="0"/>
    <s v="GKC"/>
    <n v="0.11109001806154069"/>
    <n v="24.558744443031497"/>
    <n v="2.728231363745131"/>
    <x v="87"/>
    <n v="0"/>
    <n v="0"/>
    <n v="24.558744443031497"/>
    <n v="0"/>
    <n v="0"/>
    <n v="2.728231363745131"/>
  </r>
  <r>
    <n v="213"/>
    <x v="1"/>
    <n v="1"/>
    <n v="4.0718694E-2"/>
    <n v="47"/>
    <n v="12"/>
    <n v="66.25"/>
    <n v="70"/>
    <n v="2"/>
    <x v="0"/>
    <n v="0"/>
    <n v="0"/>
    <s v="GKC"/>
    <n v="0.16528290175215424"/>
    <n v="24.558744443031497"/>
    <n v="4.0591405449338387"/>
    <x v="87"/>
    <n v="0"/>
    <n v="0"/>
    <n v="24.558744443031497"/>
    <n v="0"/>
    <n v="0"/>
    <n v="4.0591405449338387"/>
  </r>
  <r>
    <n v="213"/>
    <x v="1"/>
    <n v="1"/>
    <n v="4.0718694E-2"/>
    <n v="48"/>
    <n v="12"/>
    <n v="65.55"/>
    <n v="70"/>
    <n v="2"/>
    <x v="0"/>
    <n v="0"/>
    <n v="0"/>
    <s v="GKC"/>
    <n v="0.16047177519147462"/>
    <n v="24.558744443031497"/>
    <n v="3.9409853172470268"/>
    <x v="87"/>
    <n v="0"/>
    <n v="0"/>
    <n v="24.558744443031497"/>
    <n v="0"/>
    <n v="0"/>
    <n v="3.9409853172470268"/>
  </r>
  <r>
    <n v="213"/>
    <x v="1"/>
    <n v="1"/>
    <n v="4.0718694E-2"/>
    <n v="49"/>
    <n v="12"/>
    <n v="57.64"/>
    <n v="60"/>
    <n v="2"/>
    <x v="0"/>
    <n v="0"/>
    <n v="0"/>
    <s v="GKC"/>
    <n v="0.11222338283322551"/>
    <n v="24.558744443031497"/>
    <n v="2.7560653795336734"/>
    <x v="87"/>
    <n v="0"/>
    <n v="0"/>
    <n v="24.558744443031497"/>
    <n v="0"/>
    <n v="0"/>
    <n v="2.7560653795336734"/>
  </r>
  <r>
    <n v="213"/>
    <x v="1"/>
    <n v="1"/>
    <n v="4.0718694E-2"/>
    <n v="50"/>
    <n v="12"/>
    <n v="54.06"/>
    <n v="55"/>
    <n v="2"/>
    <x v="0"/>
    <n v="0"/>
    <n v="0"/>
    <s v="GKC"/>
    <n v="9.3894090673262265E-2"/>
    <n v="24.558744443031497"/>
    <n v="2.3059209775554752"/>
    <x v="87"/>
    <n v="0"/>
    <n v="0"/>
    <n v="24.558744443031497"/>
    <n v="0"/>
    <n v="0"/>
    <n v="2.3059209775554752"/>
  </r>
  <r>
    <n v="213"/>
    <x v="1"/>
    <n v="1"/>
    <n v="4.0718694E-2"/>
    <n v="51"/>
    <n v="12"/>
    <n v="54.96"/>
    <n v="55"/>
    <n v="2"/>
    <x v="0"/>
    <n v="0"/>
    <n v="0"/>
    <s v="GKC"/>
    <n v="9.8305978168841582E-2"/>
    <n v="24.558744443031497"/>
    <n v="2.4142713950708137"/>
    <x v="87"/>
    <n v="0"/>
    <n v="0"/>
    <n v="24.558744443031497"/>
    <n v="0"/>
    <n v="0"/>
    <n v="2.4142713950708137"/>
  </r>
  <r>
    <n v="213"/>
    <x v="1"/>
    <n v="1"/>
    <n v="4.0718694E-2"/>
    <n v="52"/>
    <n v="12"/>
    <n v="59.67"/>
    <n v="60"/>
    <n v="2"/>
    <x v="0"/>
    <n v="0"/>
    <n v="0"/>
    <s v="GKC"/>
    <n v="0.12356274009734915"/>
    <n v="24.558744443031497"/>
    <n v="3.0345457567315184"/>
    <x v="87"/>
    <n v="0"/>
    <n v="0"/>
    <n v="24.558744443031497"/>
    <n v="0"/>
    <n v="0"/>
    <n v="3.0345457567315184"/>
  </r>
  <r>
    <n v="213"/>
    <x v="1"/>
    <n v="1"/>
    <n v="4.0718694E-2"/>
    <n v="53"/>
    <n v="12"/>
    <n v="60.28"/>
    <n v="65"/>
    <n v="2"/>
    <x v="0"/>
    <n v="0"/>
    <n v="0"/>
    <s v="GKC"/>
    <n v="0.12710767646605725"/>
    <n v="24.558744443031497"/>
    <n v="3.1216049430774291"/>
    <x v="87"/>
    <n v="0"/>
    <n v="0"/>
    <n v="24.558744443031497"/>
    <n v="0"/>
    <n v="0"/>
    <n v="3.1216049430774291"/>
  </r>
  <r>
    <n v="213"/>
    <x v="1"/>
    <n v="1"/>
    <n v="4.0718694E-2"/>
    <n v="54"/>
    <n v="12"/>
    <n v="54.82"/>
    <n v="55"/>
    <n v="2"/>
    <x v="0"/>
    <n v="0"/>
    <n v="0"/>
    <s v="GKC"/>
    <n v="9.7611151272145827E-2"/>
    <n v="24.558744443031497"/>
    <n v="2.3972073188827183"/>
    <x v="87"/>
    <n v="0"/>
    <n v="0"/>
    <n v="24.558744443031497"/>
    <n v="0"/>
    <n v="0"/>
    <n v="2.3972073188827183"/>
  </r>
  <r>
    <n v="213"/>
    <x v="1"/>
    <n v="1"/>
    <n v="4.0718694E-2"/>
    <n v="55"/>
    <n v="12"/>
    <n v="68.66"/>
    <n v="70"/>
    <n v="2"/>
    <x v="0"/>
    <n v="0"/>
    <n v="0"/>
    <s v="GKC"/>
    <n v="0.18255059573759375"/>
    <n v="24.558744443031497"/>
    <n v="4.4832134286427197"/>
    <x v="87"/>
    <n v="0"/>
    <n v="0"/>
    <n v="24.558744443031497"/>
    <n v="0"/>
    <n v="0"/>
    <n v="4.4832134286427197"/>
  </r>
  <r>
    <n v="213"/>
    <x v="1"/>
    <n v="1"/>
    <n v="4.0718694E-2"/>
    <n v="56"/>
    <n v="12"/>
    <n v="58.09"/>
    <n v="60"/>
    <n v="2"/>
    <x v="0"/>
    <n v="0"/>
    <n v="0"/>
    <s v="GKC"/>
    <n v="0.11467689284447007"/>
    <n v="24.558744443031497"/>
    <n v="2.8163205048882478"/>
    <x v="87"/>
    <n v="0"/>
    <n v="0"/>
    <n v="24.558744443031497"/>
    <n v="0"/>
    <n v="0"/>
    <n v="2.8163205048882478"/>
  </r>
  <r>
    <n v="213"/>
    <x v="1"/>
    <n v="1"/>
    <n v="4.0718694E-2"/>
    <n v="57"/>
    <n v="12"/>
    <n v="52.16"/>
    <n v="55"/>
    <n v="2"/>
    <x v="0"/>
    <n v="0"/>
    <n v="0"/>
    <s v="GKC"/>
    <n v="8.5001346785867571E-2"/>
    <n v="24.558744443031497"/>
    <n v="2.0875263530276182"/>
    <x v="87"/>
    <n v="0"/>
    <n v="0"/>
    <n v="24.558744443031497"/>
    <n v="0"/>
    <n v="0"/>
    <n v="2.0875263530276182"/>
  </r>
  <r>
    <n v="213"/>
    <x v="1"/>
    <n v="1"/>
    <n v="4.0718694E-2"/>
    <n v="58"/>
    <n v="12"/>
    <n v="70.739999999999995"/>
    <n v="75"/>
    <n v="2"/>
    <x v="0"/>
    <n v="0"/>
    <n v="0"/>
    <s v="GKC"/>
    <n v="0.19834831187653115"/>
    <n v="24.558744443031497"/>
    <n v="4.8711855020824375"/>
    <x v="87"/>
    <n v="0"/>
    <n v="0"/>
    <n v="24.558744443031497"/>
    <n v="0"/>
    <n v="0"/>
    <n v="4.8711855020824375"/>
  </r>
  <r>
    <n v="213"/>
    <x v="1"/>
    <n v="1"/>
    <n v="4.0718694E-2"/>
    <n v="59"/>
    <n v="12"/>
    <n v="76.510000000000005"/>
    <n v="80"/>
    <n v="2"/>
    <x v="0"/>
    <n v="0"/>
    <n v="0"/>
    <s v="GKC"/>
    <n v="0.24667793771282046"/>
    <n v="24.558744443031497"/>
    <n v="6.058100432023199"/>
    <x v="87"/>
    <n v="0"/>
    <n v="0"/>
    <n v="24.558744443031497"/>
    <n v="0"/>
    <n v="0"/>
    <n v="6.058100432023199"/>
  </r>
  <r>
    <n v="213"/>
    <x v="1"/>
    <n v="1"/>
    <n v="4.0718694E-2"/>
    <n v="60"/>
    <n v="12"/>
    <n v="55.78"/>
    <n v="60"/>
    <n v="2"/>
    <x v="0"/>
    <n v="0"/>
    <n v="0"/>
    <s v="GKC"/>
    <n v="0.10243932907886395"/>
    <n v="24.558744443031497"/>
    <n v="2.5157813037634251"/>
    <x v="87"/>
    <n v="0"/>
    <n v="0"/>
    <n v="24.558744443031497"/>
    <n v="0"/>
    <n v="0"/>
    <n v="2.5157813037634251"/>
  </r>
  <r>
    <n v="213"/>
    <x v="1"/>
    <n v="1"/>
    <n v="4.0718694E-2"/>
    <n v="61"/>
    <n v="12"/>
    <n v="57.99"/>
    <n v="60"/>
    <n v="2"/>
    <x v="0"/>
    <n v="0"/>
    <n v="0"/>
    <s v="GKC"/>
    <n v="0.1141287300453078"/>
    <n v="24.558744443031497"/>
    <n v="2.8028583147904449"/>
    <x v="87"/>
    <n v="0"/>
    <n v="0"/>
    <n v="24.558744443031497"/>
    <n v="0"/>
    <n v="0"/>
    <n v="2.8028583147904449"/>
  </r>
  <r>
    <n v="213"/>
    <x v="1"/>
    <n v="1"/>
    <n v="4.0718694E-2"/>
    <n v="62"/>
    <n v="12"/>
    <n v="57.16"/>
    <n v="60"/>
    <n v="2"/>
    <x v="0"/>
    <n v="0"/>
    <n v="0"/>
    <s v="GKC"/>
    <n v="0.10964364212998627"/>
    <n v="24.558744443031497"/>
    <n v="2.6927101868735344"/>
    <x v="87"/>
    <n v="0"/>
    <n v="0"/>
    <n v="24.558744443031497"/>
    <n v="0"/>
    <n v="0"/>
    <n v="2.6927101868735344"/>
  </r>
  <r>
    <n v="213"/>
    <x v="1"/>
    <n v="1"/>
    <n v="4.0718694E-2"/>
    <n v="63"/>
    <n v="12"/>
    <n v="58.87"/>
    <n v="60"/>
    <n v="2"/>
    <x v="0"/>
    <n v="0"/>
    <n v="0"/>
    <s v="GKC"/>
    <n v="0.11901050632769541"/>
    <n v="24.558744443031497"/>
    <n v="2.9227486109376546"/>
    <x v="87"/>
    <n v="0"/>
    <n v="0"/>
    <n v="24.558744443031497"/>
    <n v="0"/>
    <n v="0"/>
    <n v="2.9227486109376546"/>
  </r>
  <r>
    <n v="213"/>
    <x v="1"/>
    <n v="1"/>
    <n v="4.0718694E-2"/>
    <n v="64"/>
    <n v="12"/>
    <n v="56.26"/>
    <n v="60"/>
    <n v="2"/>
    <x v="0"/>
    <n v="0"/>
    <n v="0"/>
    <s v="GKC"/>
    <n v="0.10490964861281799"/>
    <n v="24.558744443031497"/>
    <n v="2.5764492498904308"/>
    <x v="87"/>
    <n v="0"/>
    <n v="0"/>
    <n v="24.558744443031497"/>
    <n v="0"/>
    <n v="0"/>
    <n v="2.5764492498904308"/>
  </r>
  <r>
    <n v="213"/>
    <x v="1"/>
    <n v="1"/>
    <n v="4.0718694E-2"/>
    <n v="65"/>
    <n v="12"/>
    <n v="55.18"/>
    <n v="60"/>
    <n v="2"/>
    <x v="0"/>
    <n v="0"/>
    <n v="0"/>
    <s v="GKC"/>
    <n v="9.9404234743687148E-2"/>
    <n v="24.558744443031497"/>
    <n v="2.441243197625325"/>
    <x v="87"/>
    <n v="0"/>
    <n v="0"/>
    <n v="24.558744443031497"/>
    <n v="0"/>
    <n v="0"/>
    <n v="2.441243197625325"/>
  </r>
  <r>
    <n v="213"/>
    <x v="1"/>
    <n v="1"/>
    <n v="4.0718694E-2"/>
    <n v="66"/>
    <n v="12"/>
    <n v="52.61"/>
    <n v="55"/>
    <n v="2"/>
    <x v="0"/>
    <n v="0"/>
    <n v="0"/>
    <s v="GKC"/>
    <n v="8.7056446619716982E-2"/>
    <n v="24.558744443031497"/>
    <n v="2.1379970246520426"/>
    <x v="87"/>
    <n v="0"/>
    <n v="0"/>
    <n v="24.558744443031497"/>
    <n v="0"/>
    <n v="0"/>
    <n v="2.1379970246520426"/>
  </r>
  <r>
    <n v="213"/>
    <x v="1"/>
    <n v="1"/>
    <n v="4.0718694E-2"/>
    <n v="67"/>
    <n v="12"/>
    <n v="52.47"/>
    <n v="55"/>
    <n v="2"/>
    <x v="0"/>
    <n v="0"/>
    <n v="0"/>
    <s v="GKC"/>
    <n v="8.6413711539060342E-2"/>
    <n v="24.558744443031497"/>
    <n v="2.1222122580616247"/>
    <x v="87"/>
    <n v="0"/>
    <n v="0"/>
    <n v="24.558744443031497"/>
    <n v="0"/>
    <n v="0"/>
    <n v="2.1222122580616247"/>
  </r>
  <r>
    <n v="213"/>
    <x v="1"/>
    <n v="1"/>
    <n v="4.0718694E-2"/>
    <n v="68"/>
    <n v="12"/>
    <n v="60.37"/>
    <n v="65"/>
    <n v="2"/>
    <x v="0"/>
    <n v="0"/>
    <n v="0"/>
    <s v="GKC"/>
    <n v="0.1276361451894977"/>
    <n v="24.558744443031497"/>
    <n v="3.134583471402538"/>
    <x v="87"/>
    <n v="0"/>
    <n v="0"/>
    <n v="24.558744443031497"/>
    <n v="0"/>
    <n v="0"/>
    <n v="3.134583471402538"/>
  </r>
  <r>
    <n v="213"/>
    <x v="1"/>
    <n v="1"/>
    <n v="4.0718694E-2"/>
    <n v="69"/>
    <n v="12"/>
    <n v="63.08"/>
    <n v="65"/>
    <n v="2"/>
    <x v="0"/>
    <n v="0"/>
    <n v="0"/>
    <s v="GKC"/>
    <n v="0.1442144454599345"/>
    <n v="24.558744443031497"/>
    <n v="3.5417257110440352"/>
    <x v="87"/>
    <n v="0"/>
    <n v="0"/>
    <n v="24.558744443031497"/>
    <n v="0"/>
    <n v="0"/>
    <n v="3.5417257110440352"/>
  </r>
  <r>
    <n v="213"/>
    <x v="1"/>
    <n v="1"/>
    <n v="4.0718694E-2"/>
    <n v="70"/>
    <n v="12"/>
    <n v="58.09"/>
    <n v="60"/>
    <n v="2"/>
    <x v="0"/>
    <n v="0"/>
    <n v="0"/>
    <s v="GKC"/>
    <n v="0.11467689284447007"/>
    <n v="24.558744443031497"/>
    <n v="2.8163205048882478"/>
    <x v="87"/>
    <n v="0"/>
    <n v="0"/>
    <n v="24.558744443031497"/>
    <n v="0"/>
    <n v="0"/>
    <n v="2.8163205048882478"/>
  </r>
  <r>
    <n v="213"/>
    <x v="1"/>
    <n v="1"/>
    <n v="4.0718694E-2"/>
    <n v="71"/>
    <n v="12"/>
    <n v="65.59"/>
    <n v="70"/>
    <n v="2"/>
    <x v="0"/>
    <n v="0"/>
    <n v="0"/>
    <s v="GKC"/>
    <n v="0.16074424783856833"/>
    <n v="24.558744443031497"/>
    <n v="3.9476769033547177"/>
    <x v="87"/>
    <n v="0"/>
    <n v="0"/>
    <n v="24.558744443031497"/>
    <n v="0"/>
    <n v="0"/>
    <n v="3.9476769033547177"/>
  </r>
  <r>
    <n v="213"/>
    <x v="1"/>
    <n v="1"/>
    <n v="4.0718694E-2"/>
    <n v="72"/>
    <n v="12"/>
    <n v="68.13"/>
    <n v="70"/>
    <n v="2"/>
    <x v="0"/>
    <n v="0"/>
    <n v="0"/>
    <s v="GKC"/>
    <n v="0.17865865038649051"/>
    <n v="24.558744443031497"/>
    <n v="4.3876321373787306"/>
    <x v="87"/>
    <n v="0"/>
    <n v="0"/>
    <n v="24.558744443031497"/>
    <n v="0"/>
    <n v="0"/>
    <n v="4.3876321373787306"/>
  </r>
  <r>
    <n v="213"/>
    <x v="1"/>
    <n v="1"/>
    <n v="4.0718694E-2"/>
    <n v="73"/>
    <n v="12"/>
    <n v="78.66"/>
    <n v="80"/>
    <n v="2"/>
    <x v="0"/>
    <n v="0"/>
    <n v="0"/>
    <s v="GKC"/>
    <n v="0.26644139708176467"/>
    <n v="24.558744443031497"/>
    <n v="6.5434661799753364"/>
    <x v="87"/>
    <n v="0"/>
    <n v="0"/>
    <n v="24.558744443031497"/>
    <n v="0"/>
    <n v="0"/>
    <n v="6.5434661799753364"/>
  </r>
  <r>
    <n v="213"/>
    <x v="1"/>
    <n v="1"/>
    <n v="4.0718694E-2"/>
    <n v="74"/>
    <n v="12"/>
    <n v="55.39"/>
    <n v="60"/>
    <n v="2"/>
    <x v="0"/>
    <n v="0"/>
    <n v="0"/>
    <s v="GKC"/>
    <n v="0.10045987091329557"/>
    <n v="24.558744443031497"/>
    <n v="2.4671682965395592"/>
    <x v="87"/>
    <n v="0"/>
    <n v="0"/>
    <n v="24.558744443031497"/>
    <n v="0"/>
    <n v="0"/>
    <n v="2.4671682965395592"/>
  </r>
  <r>
    <n v="213"/>
    <x v="1"/>
    <n v="1"/>
    <n v="4.0718694E-2"/>
    <n v="75"/>
    <n v="12"/>
    <n v="50.47"/>
    <n v="55"/>
    <n v="2"/>
    <x v="0"/>
    <n v="0"/>
    <n v="0"/>
    <s v="GKC"/>
    <n v="7.7561394674167214E-2"/>
    <n v="24.558744443031497"/>
    <n v="1.9048104704479767"/>
    <x v="87"/>
    <n v="0"/>
    <n v="0"/>
    <n v="24.558744443031497"/>
    <n v="0"/>
    <n v="0"/>
    <n v="1.9048104704479767"/>
  </r>
  <r>
    <n v="213"/>
    <x v="1"/>
    <n v="1"/>
    <n v="4.0718694E-2"/>
    <n v="76"/>
    <n v="12"/>
    <n v="60.42"/>
    <n v="65"/>
    <n v="2"/>
    <x v="0"/>
    <n v="0"/>
    <n v="0"/>
    <s v="GKC"/>
    <n v="0.12793034592566513"/>
    <n v="24.558744443031497"/>
    <n v="3.1418086720970257"/>
    <x v="87"/>
    <n v="0"/>
    <n v="0"/>
    <n v="24.558744443031497"/>
    <n v="0"/>
    <n v="0"/>
    <n v="3.1418086720970257"/>
  </r>
  <r>
    <n v="213"/>
    <x v="1"/>
    <n v="1"/>
    <n v="4.0718694E-2"/>
    <n v="77"/>
    <n v="12"/>
    <n v="56.16"/>
    <n v="60"/>
    <n v="2"/>
    <x v="0"/>
    <n v="0"/>
    <n v="0"/>
    <s v="GKC"/>
    <n v="0.10439188794800727"/>
    <n v="24.558744443031497"/>
    <n v="2.5637336980406902"/>
    <x v="87"/>
    <n v="0"/>
    <n v="0"/>
    <n v="24.558744443031497"/>
    <n v="0"/>
    <n v="0"/>
    <n v="2.5637336980406902"/>
  </r>
  <r>
    <n v="213"/>
    <x v="1"/>
    <n v="1"/>
    <n v="4.0718694E-2"/>
    <n v="78"/>
    <n v="12"/>
    <n v="63.11"/>
    <n v="65"/>
    <n v="2"/>
    <x v="0"/>
    <n v="0"/>
    <n v="0"/>
    <s v="GKC"/>
    <n v="0.14440526517150554"/>
    <n v="24.558744443031497"/>
    <n v="3.5464120035752011"/>
    <x v="87"/>
    <n v="0"/>
    <n v="0"/>
    <n v="24.558744443031497"/>
    <n v="0"/>
    <n v="0"/>
    <n v="3.5464120035752011"/>
  </r>
  <r>
    <n v="213"/>
    <x v="1"/>
    <n v="1"/>
    <n v="4.0718694E-2"/>
    <n v="79"/>
    <n v="12"/>
    <n v="70.239999999999995"/>
    <n v="75"/>
    <n v="2"/>
    <x v="0"/>
    <n v="0"/>
    <n v="0"/>
    <s v="GKC"/>
    <n v="0.19447397531252653"/>
    <n v="24.558744443031497"/>
    <n v="4.7760366605207549"/>
    <x v="87"/>
    <n v="0"/>
    <n v="0"/>
    <n v="24.558744443031497"/>
    <n v="0"/>
    <n v="0"/>
    <n v="4.7760366605207549"/>
  </r>
  <r>
    <n v="213"/>
    <x v="1"/>
    <n v="1"/>
    <n v="4.0718694E-2"/>
    <n v="80"/>
    <n v="12"/>
    <n v="57.76"/>
    <n v="60"/>
    <n v="2"/>
    <x v="0"/>
    <n v="0"/>
    <n v="0"/>
    <s v="GKC"/>
    <n v="0.11287433107201951"/>
    <n v="24.558744443031497"/>
    <n v="2.7720518509758567"/>
    <x v="87"/>
    <n v="0"/>
    <n v="0"/>
    <n v="24.558744443031497"/>
    <n v="0"/>
    <n v="0"/>
    <n v="2.7720518509758567"/>
  </r>
  <r>
    <n v="213"/>
    <x v="1"/>
    <n v="1"/>
    <n v="4.0718694E-2"/>
    <n v="81"/>
    <n v="12"/>
    <n v="59.88"/>
    <n v="60"/>
    <n v="2"/>
    <x v="0"/>
    <n v="0"/>
    <n v="0"/>
    <s v="GKC"/>
    <n v="0.12477588300641421"/>
    <n v="24.558744443031497"/>
    <n v="3.0643390234081229"/>
    <x v="87"/>
    <n v="0"/>
    <n v="0"/>
    <n v="24.558744443031497"/>
    <n v="0"/>
    <n v="0"/>
    <n v="3.0643390234081229"/>
  </r>
  <r>
    <n v="213"/>
    <x v="1"/>
    <n v="1"/>
    <n v="4.0718694E-2"/>
    <n v="82"/>
    <n v="12"/>
    <n v="48.81"/>
    <n v="50"/>
    <n v="2"/>
    <x v="0"/>
    <n v="0"/>
    <n v="0"/>
    <s v="GKC"/>
    <n v="7.0672911525048177E-2"/>
    <n v="24.558744443031497"/>
    <n v="1.7356379731886336"/>
    <x v="87"/>
    <n v="0"/>
    <n v="0"/>
    <n v="24.558744443031497"/>
    <n v="0"/>
    <n v="0"/>
    <n v="1.7356379731886336"/>
  </r>
  <r>
    <n v="213"/>
    <x v="1"/>
    <n v="1"/>
    <n v="4.0718694E-2"/>
    <n v="1"/>
    <n v="11"/>
    <n v="59"/>
    <n v="60"/>
    <n v="1"/>
    <x v="1"/>
    <n v="0"/>
    <n v="0"/>
    <s v="GKC"/>
    <n v="0.1064147060315279"/>
    <n v="24.558744443031497"/>
    <n v="2.613411570408616"/>
    <x v="87"/>
    <n v="0"/>
    <n v="0"/>
    <n v="0"/>
    <n v="0"/>
    <n v="0"/>
    <n v="0"/>
  </r>
  <r>
    <n v="213"/>
    <x v="1"/>
    <n v="1"/>
    <n v="4.0718694E-2"/>
    <n v="2"/>
    <n v="11"/>
    <n v="80.75"/>
    <n v="85"/>
    <n v="1"/>
    <x v="1"/>
    <n v="0"/>
    <n v="0"/>
    <s v="GKC"/>
    <n v="0.28462459643125398"/>
    <n v="24.558744443031497"/>
    <n v="6.9900227259561412"/>
    <x v="87"/>
    <n v="0"/>
    <n v="0"/>
    <n v="0"/>
    <n v="0"/>
    <n v="0"/>
    <n v="0"/>
  </r>
  <r>
    <n v="213"/>
    <x v="1"/>
    <n v="1"/>
    <n v="4.0718694E-2"/>
    <n v="3"/>
    <n v="11"/>
    <n v="86.96"/>
    <n v="90"/>
    <n v="1"/>
    <x v="1"/>
    <n v="0"/>
    <n v="0"/>
    <s v="GKC"/>
    <n v="0.35904371020163567"/>
    <n v="24.558744443031497"/>
    <n v="8.817662722719831"/>
    <x v="87"/>
    <n v="0"/>
    <n v="0"/>
    <n v="0"/>
    <n v="0"/>
    <n v="0"/>
    <n v="0"/>
  </r>
  <r>
    <n v="213"/>
    <x v="1"/>
    <n v="1"/>
    <n v="4.0718694E-2"/>
    <n v="4"/>
    <n v="11"/>
    <n v="96.12"/>
    <n v="100"/>
    <n v="1"/>
    <x v="1"/>
    <n v="0"/>
    <n v="0"/>
    <s v="GKC"/>
    <n v="0.49147534637830415"/>
    <n v="24.558744443031497"/>
    <n v="12.070017431755158"/>
    <x v="87"/>
    <n v="0"/>
    <n v="0"/>
    <n v="0"/>
    <n v="0"/>
    <n v="0"/>
    <n v="0"/>
  </r>
  <r>
    <n v="213"/>
    <x v="1"/>
    <n v="1"/>
    <n v="4.0718694E-2"/>
    <n v="5"/>
    <n v="11"/>
    <n v="56.88"/>
    <n v="60"/>
    <n v="1"/>
    <x v="1"/>
    <n v="0"/>
    <n v="0"/>
    <s v="GKC"/>
    <n v="9.4880922956496902E-2"/>
    <n v="24.558744443031497"/>
    <n v="2.3301563394075679"/>
    <x v="87"/>
    <n v="0"/>
    <n v="0"/>
    <n v="0"/>
    <n v="0"/>
    <n v="0"/>
    <n v="0"/>
  </r>
  <r>
    <n v="213"/>
    <x v="1"/>
    <n v="1"/>
    <n v="4.0718694E-2"/>
    <n v="6"/>
    <n v="11"/>
    <n v="59.64"/>
    <n v="60"/>
    <n v="1"/>
    <x v="1"/>
    <n v="0"/>
    <n v="0"/>
    <s v="GKC"/>
    <n v="0.11007560425597321"/>
    <n v="24.558744443031497"/>
    <n v="2.7033186343347162"/>
    <x v="87"/>
    <n v="0"/>
    <n v="0"/>
    <n v="0"/>
    <n v="0"/>
    <n v="0"/>
    <n v="0"/>
  </r>
  <r>
    <n v="213"/>
    <x v="1"/>
    <n v="1"/>
    <n v="4.0718694E-2"/>
    <n v="7"/>
    <n v="11"/>
    <n v="61.8"/>
    <n v="65"/>
    <n v="1"/>
    <x v="1"/>
    <n v="0"/>
    <n v="0"/>
    <s v="GKC"/>
    <n v="0.12306355667928645"/>
    <n v="24.558744443031497"/>
    <n v="3.0222864387371176"/>
    <x v="87"/>
    <n v="0"/>
    <n v="0"/>
    <n v="0"/>
    <n v="0"/>
    <n v="0"/>
    <n v="0"/>
  </r>
  <r>
    <n v="213"/>
    <x v="1"/>
    <n v="1"/>
    <n v="4.0718694E-2"/>
    <n v="8"/>
    <n v="11"/>
    <n v="64.42"/>
    <n v="65"/>
    <n v="1"/>
    <x v="1"/>
    <n v="0"/>
    <n v="0"/>
    <s v="GKC"/>
    <n v="0.14017176822143013"/>
    <n v="24.558744443031497"/>
    <n v="3.4424426338779459"/>
    <x v="87"/>
    <n v="0"/>
    <n v="0"/>
    <n v="0"/>
    <n v="0"/>
    <n v="0"/>
    <n v="0"/>
  </r>
  <r>
    <n v="213"/>
    <x v="1"/>
    <n v="1"/>
    <n v="4.0718694E-2"/>
    <n v="9"/>
    <n v="11"/>
    <n v="58.73"/>
    <n v="60"/>
    <n v="1"/>
    <x v="1"/>
    <n v="0"/>
    <n v="0"/>
    <s v="GKC"/>
    <n v="0.10489546095798687"/>
    <n v="24.558744443031497"/>
    <n v="2.5761008189011871"/>
    <x v="87"/>
    <n v="0"/>
    <n v="0"/>
    <n v="0"/>
    <n v="0"/>
    <n v="0"/>
    <n v="0"/>
  </r>
  <r>
    <n v="213"/>
    <x v="1"/>
    <n v="1"/>
    <n v="4.0718694E-2"/>
    <n v="10"/>
    <n v="11"/>
    <n v="52.41"/>
    <n v="55"/>
    <n v="1"/>
    <x v="1"/>
    <n v="0"/>
    <n v="0"/>
    <s v="GKC"/>
    <n v="7.340810005220702E-2"/>
    <n v="24.558744443031497"/>
    <n v="1.8028107692306392"/>
    <x v="87"/>
    <n v="0"/>
    <n v="0"/>
    <n v="0"/>
    <n v="0"/>
    <n v="0"/>
    <n v="0"/>
  </r>
  <r>
    <n v="213"/>
    <x v="1"/>
    <n v="1"/>
    <n v="4.0718694E-2"/>
    <n v="11"/>
    <n v="11"/>
    <n v="62.57"/>
    <n v="65"/>
    <n v="1"/>
    <x v="1"/>
    <n v="0"/>
    <n v="0"/>
    <s v="GKC"/>
    <n v="0.12793473945263006"/>
    <n v="24.558744443031497"/>
    <n v="3.1419165716029611"/>
    <x v="87"/>
    <n v="0"/>
    <n v="0"/>
    <n v="0"/>
    <n v="0"/>
    <n v="0"/>
    <n v="0"/>
  </r>
  <r>
    <n v="213"/>
    <x v="1"/>
    <n v="1"/>
    <n v="4.0718694E-2"/>
    <n v="12"/>
    <n v="11"/>
    <n v="65.28"/>
    <n v="70"/>
    <n v="1"/>
    <x v="1"/>
    <n v="0"/>
    <n v="0"/>
    <s v="GKC"/>
    <n v="0.14612224972078774"/>
    <n v="24.558744443031497"/>
    <n v="3.5885789883336567"/>
    <x v="87"/>
    <n v="0"/>
    <n v="0"/>
    <n v="0"/>
    <n v="0"/>
    <n v="0"/>
    <n v="0"/>
  </r>
  <r>
    <n v="213"/>
    <x v="1"/>
    <n v="1"/>
    <n v="4.0718694E-2"/>
    <n v="13"/>
    <n v="11"/>
    <n v="54.36"/>
    <n v="55"/>
    <n v="1"/>
    <x v="1"/>
    <n v="0"/>
    <n v="0"/>
    <s v="GKC"/>
    <n v="8.2315508016527594E-2"/>
    <n v="24.558744443031497"/>
    <n v="2.0215655250762117"/>
    <x v="87"/>
    <n v="0"/>
    <n v="0"/>
    <n v="0"/>
    <n v="0"/>
    <n v="0"/>
    <n v="0"/>
  </r>
  <r>
    <n v="213"/>
    <x v="1"/>
    <n v="1"/>
    <n v="4.0718694E-2"/>
    <n v="14"/>
    <n v="11"/>
    <n v="124.54"/>
    <n v="125"/>
    <n v="1"/>
    <x v="1"/>
    <n v="1"/>
    <n v="1"/>
    <s v="GKC"/>
    <n v="1.107066919169251"/>
    <n v="24.558744443031497"/>
    <n v="27.188173549211843"/>
    <x v="87"/>
    <n v="24.558744443031497"/>
    <n v="24.558744443031497"/>
    <n v="0"/>
    <n v="27.188173549211843"/>
    <n v="27.188173549211843"/>
    <n v="0"/>
  </r>
  <r>
    <n v="213"/>
    <x v="1"/>
    <n v="1"/>
    <n v="4.0718694E-2"/>
    <n v="15"/>
    <n v="11"/>
    <n v="76.91"/>
    <n v="80"/>
    <n v="1"/>
    <x v="1"/>
    <n v="0"/>
    <n v="0"/>
    <s v="GKC"/>
    <n v="0.24430744776805358"/>
    <n v="24.558744443031497"/>
    <n v="5.999884175264893"/>
    <x v="87"/>
    <n v="0"/>
    <n v="0"/>
    <n v="0"/>
    <n v="0"/>
    <n v="0"/>
    <n v="0"/>
  </r>
  <r>
    <n v="213"/>
    <x v="1"/>
    <n v="1"/>
    <n v="4.0718694E-2"/>
    <n v="16"/>
    <n v="11"/>
    <n v="67.39"/>
    <n v="70"/>
    <n v="1"/>
    <x v="1"/>
    <n v="0"/>
    <n v="0"/>
    <s v="GKC"/>
    <n v="0.16144602211859202"/>
    <n v="24.558744443031497"/>
    <n v="3.964911598554512"/>
    <x v="87"/>
    <n v="0"/>
    <n v="0"/>
    <n v="0"/>
    <n v="0"/>
    <n v="0"/>
    <n v="0"/>
  </r>
  <r>
    <n v="213"/>
    <x v="1"/>
    <n v="1"/>
    <n v="4.0718694E-2"/>
    <n v="17"/>
    <n v="11"/>
    <n v="115.85"/>
    <n v="120"/>
    <n v="1"/>
    <x v="1"/>
    <n v="1"/>
    <n v="0"/>
    <s v="GKC"/>
    <n v="0.88245927620391573"/>
    <n v="24.558744443031497"/>
    <n v="21.672091845674512"/>
    <x v="87"/>
    <n v="24.558744443031497"/>
    <n v="0"/>
    <n v="0"/>
    <n v="21.672091845674512"/>
    <n v="0"/>
    <n v="0"/>
  </r>
  <r>
    <n v="213"/>
    <x v="1"/>
    <n v="1"/>
    <n v="4.0718694E-2"/>
    <n v="18"/>
    <n v="11"/>
    <n v="57.22"/>
    <n v="60"/>
    <n v="1"/>
    <x v="1"/>
    <n v="0"/>
    <n v="0"/>
    <s v="GKC"/>
    <n v="9.6670310554104619E-2"/>
    <n v="24.558744443031497"/>
    <n v="2.3741014521267458"/>
    <x v="87"/>
    <n v="0"/>
    <n v="0"/>
    <n v="0"/>
    <n v="0"/>
    <n v="0"/>
    <n v="0"/>
  </r>
  <r>
    <n v="213"/>
    <x v="1"/>
    <n v="1"/>
    <n v="4.0718694E-2"/>
    <n v="19"/>
    <n v="11"/>
    <n v="56.48"/>
    <n v="60"/>
    <n v="1"/>
    <x v="1"/>
    <n v="0"/>
    <n v="0"/>
    <s v="GKC"/>
    <n v="9.2804800216873762E-2"/>
    <n v="24.558744443031497"/>
    <n v="2.2791693716127965"/>
    <x v="87"/>
    <n v="0"/>
    <n v="0"/>
    <n v="0"/>
    <n v="0"/>
    <n v="0"/>
    <n v="0"/>
  </r>
  <r>
    <n v="213"/>
    <x v="1"/>
    <n v="1"/>
    <n v="4.0718694E-2"/>
    <n v="20"/>
    <n v="11"/>
    <n v="58.47"/>
    <n v="60"/>
    <n v="1"/>
    <x v="1"/>
    <n v="0"/>
    <n v="0"/>
    <s v="GKC"/>
    <n v="0.10344650975528359"/>
    <n v="24.558744443031497"/>
    <n v="2.5405163966035742"/>
    <x v="87"/>
    <n v="0"/>
    <n v="0"/>
    <n v="0"/>
    <n v="0"/>
    <n v="0"/>
    <n v="0"/>
  </r>
  <r>
    <n v="213"/>
    <x v="1"/>
    <n v="1"/>
    <n v="4.0718694E-2"/>
    <n v="21"/>
    <n v="11"/>
    <n v="58.53"/>
    <n v="60"/>
    <n v="1"/>
    <x v="1"/>
    <n v="0"/>
    <n v="0"/>
    <s v="GKC"/>
    <n v="0.10377966542524587"/>
    <n v="24.558744443031497"/>
    <n v="2.5486982815619252"/>
    <x v="87"/>
    <n v="0"/>
    <n v="0"/>
    <n v="0"/>
    <n v="0"/>
    <n v="0"/>
    <n v="0"/>
  </r>
  <r>
    <n v="213"/>
    <x v="1"/>
    <n v="1"/>
    <n v="4.0718694E-2"/>
    <n v="22"/>
    <n v="11"/>
    <n v="60.62"/>
    <n v="65"/>
    <n v="1"/>
    <x v="1"/>
    <n v="0"/>
    <n v="0"/>
    <s v="GKC"/>
    <n v="0.11584613264110327"/>
    <n v="24.558744443031497"/>
    <n v="2.8450355662463847"/>
    <x v="87"/>
    <n v="0"/>
    <n v="0"/>
    <n v="0"/>
    <n v="0"/>
    <n v="0"/>
    <n v="0"/>
  </r>
  <r>
    <n v="213"/>
    <x v="1"/>
    <n v="1"/>
    <n v="4.0718694E-2"/>
    <n v="23"/>
    <n v="11"/>
    <n v="57.72"/>
    <n v="60"/>
    <n v="1"/>
    <x v="1"/>
    <n v="0"/>
    <n v="0"/>
    <s v="GKC"/>
    <n v="9.9343307223666286E-2"/>
    <n v="24.558744443031497"/>
    <n v="2.4397468942315852"/>
    <x v="87"/>
    <n v="0"/>
    <n v="0"/>
    <n v="0"/>
    <n v="0"/>
    <n v="0"/>
    <n v="0"/>
  </r>
  <r>
    <n v="213"/>
    <x v="1"/>
    <n v="1"/>
    <n v="4.0718694E-2"/>
    <n v="24"/>
    <n v="11"/>
    <n v="54.86"/>
    <n v="55"/>
    <n v="1"/>
    <x v="1"/>
    <n v="0"/>
    <n v="0"/>
    <s v="GKC"/>
    <n v="8.4712507361881309E-2"/>
    <n v="24.558744443031497"/>
    <n v="2.0804328194288675"/>
    <x v="87"/>
    <n v="0"/>
    <n v="0"/>
    <n v="0"/>
    <n v="0"/>
    <n v="0"/>
    <n v="0"/>
  </r>
  <r>
    <n v="213"/>
    <x v="1"/>
    <n v="1"/>
    <n v="4.0718694E-2"/>
    <n v="25"/>
    <n v="11"/>
    <n v="90.77"/>
    <n v="95"/>
    <n v="1"/>
    <x v="1"/>
    <n v="0"/>
    <n v="0"/>
    <s v="GKC"/>
    <n v="0.41070483421805365"/>
    <n v="24.558744443031497"/>
    <n v="10.086395065078797"/>
    <x v="87"/>
    <n v="0"/>
    <n v="0"/>
    <n v="0"/>
    <n v="0"/>
    <n v="0"/>
    <n v="0"/>
  </r>
  <r>
    <n v="213"/>
    <x v="1"/>
    <n v="1"/>
    <n v="4.0718694E-2"/>
    <n v="26"/>
    <n v="11"/>
    <n v="59.75"/>
    <n v="60"/>
    <n v="1"/>
    <x v="1"/>
    <n v="0"/>
    <n v="0"/>
    <s v="GKC"/>
    <n v="0.11071333669661833"/>
    <n v="24.558744443031497"/>
    <n v="2.7189805423675506"/>
    <x v="87"/>
    <n v="0"/>
    <n v="0"/>
    <n v="0"/>
    <n v="0"/>
    <n v="0"/>
    <n v="0"/>
  </r>
  <r>
    <n v="213"/>
    <x v="1"/>
    <n v="1"/>
    <n v="4.0718694E-2"/>
    <n v="27"/>
    <n v="11"/>
    <n v="101.38"/>
    <n v="105"/>
    <n v="1"/>
    <x v="1"/>
    <n v="0"/>
    <n v="0"/>
    <s v="GKC"/>
    <n v="0.58081926451306587"/>
    <n v="24.558744443031497"/>
    <n v="14.264191884765898"/>
    <x v="87"/>
    <n v="0"/>
    <n v="0"/>
    <n v="0"/>
    <n v="0"/>
    <n v="0"/>
    <n v="0"/>
  </r>
  <r>
    <n v="213"/>
    <x v="1"/>
    <n v="1"/>
    <n v="4.0718694E-2"/>
    <n v="28"/>
    <n v="11"/>
    <n v="50.4"/>
    <n v="55"/>
    <n v="1"/>
    <x v="1"/>
    <n v="0"/>
    <n v="0"/>
    <s v="GKC"/>
    <n v="6.4938211738534118E-2"/>
    <n v="24.558744443031497"/>
    <n v="1.5948009466741275"/>
    <x v="87"/>
    <n v="0"/>
    <n v="0"/>
    <n v="0"/>
    <n v="0"/>
    <n v="0"/>
    <n v="0"/>
  </r>
  <r>
    <n v="213"/>
    <x v="1"/>
    <n v="1"/>
    <n v="4.0718694E-2"/>
    <n v="29"/>
    <n v="11"/>
    <n v="58.72"/>
    <n v="60"/>
    <n v="1"/>
    <x v="1"/>
    <n v="0"/>
    <n v="0"/>
    <s v="GKC"/>
    <n v="0.1048394780699643"/>
    <n v="24.558744443031497"/>
    <n v="2.5747259494610581"/>
    <x v="87"/>
    <n v="0"/>
    <n v="0"/>
    <n v="0"/>
    <n v="0"/>
    <n v="0"/>
    <n v="0"/>
  </r>
  <r>
    <n v="213"/>
    <x v="1"/>
    <n v="1"/>
    <n v="4.0718694E-2"/>
    <n v="30"/>
    <n v="11"/>
    <n v="61.23"/>
    <n v="65"/>
    <n v="1"/>
    <x v="1"/>
    <n v="0"/>
    <n v="0"/>
    <s v="GKC"/>
    <n v="0.11954008119267148"/>
    <n v="24.558744443031497"/>
    <n v="2.9357543047100547"/>
    <x v="87"/>
    <n v="0"/>
    <n v="0"/>
    <n v="0"/>
    <n v="0"/>
    <n v="0"/>
    <n v="0"/>
  </r>
  <r>
    <n v="213"/>
    <x v="1"/>
    <n v="1"/>
    <n v="4.0718694E-2"/>
    <n v="31"/>
    <n v="11"/>
    <n v="62.62"/>
    <n v="65"/>
    <n v="1"/>
    <x v="1"/>
    <n v="0"/>
    <n v="0"/>
    <s v="GKC"/>
    <n v="0.12825551430226317"/>
    <n v="24.558744443031497"/>
    <n v="3.1497943991588522"/>
    <x v="87"/>
    <n v="0"/>
    <n v="0"/>
    <n v="0"/>
    <n v="0"/>
    <n v="0"/>
    <n v="0"/>
  </r>
  <r>
    <n v="213"/>
    <x v="1"/>
    <n v="1"/>
    <n v="4.0718694E-2"/>
    <n v="32"/>
    <n v="11"/>
    <n v="64.41"/>
    <n v="65"/>
    <n v="1"/>
    <x v="1"/>
    <n v="0"/>
    <n v="0"/>
    <s v="GKC"/>
    <n v="0.14010356491833179"/>
    <n v="24.558744443031497"/>
    <n v="3.4407676463869832"/>
    <x v="87"/>
    <n v="0"/>
    <n v="0"/>
    <n v="0"/>
    <n v="0"/>
    <n v="0"/>
    <n v="0"/>
  </r>
  <r>
    <n v="213"/>
    <x v="1"/>
    <n v="1"/>
    <n v="4.0718694E-2"/>
    <n v="33"/>
    <n v="11"/>
    <n v="63.34"/>
    <n v="65"/>
    <n v="1"/>
    <x v="1"/>
    <n v="0"/>
    <n v="0"/>
    <s v="GKC"/>
    <n v="0.13293560249229272"/>
    <n v="24.558744443031497"/>
    <n v="3.2647314889886379"/>
    <x v="87"/>
    <n v="0"/>
    <n v="0"/>
    <n v="0"/>
    <n v="0"/>
    <n v="0"/>
    <n v="0"/>
  </r>
  <r>
    <n v="213"/>
    <x v="1"/>
    <n v="1"/>
    <n v="4.0718694E-2"/>
    <n v="34"/>
    <n v="11"/>
    <n v="78.94"/>
    <n v="80"/>
    <n v="1"/>
    <x v="1"/>
    <n v="0"/>
    <n v="0"/>
    <s v="GKC"/>
    <n v="0.26509837817225651"/>
    <n v="24.558744443031497"/>
    <n v="6.5104833217945668"/>
    <x v="87"/>
    <n v="0"/>
    <n v="0"/>
    <n v="0"/>
    <n v="0"/>
    <n v="0"/>
    <n v="0"/>
  </r>
  <r>
    <n v="213"/>
    <x v="1"/>
    <n v="1"/>
    <n v="4.0718694E-2"/>
    <n v="35"/>
    <n v="11"/>
    <n v="66.319999999999993"/>
    <n v="70"/>
    <n v="1"/>
    <x v="1"/>
    <n v="0"/>
    <n v="0"/>
    <s v="GKC"/>
    <n v="0.1535451686022781"/>
    <n v="24.558744443031497"/>
    <n v="3.7708765561655313"/>
    <x v="87"/>
    <n v="0"/>
    <n v="0"/>
    <n v="0"/>
    <n v="0"/>
    <n v="0"/>
    <n v="0"/>
  </r>
  <r>
    <n v="213"/>
    <x v="1"/>
    <n v="1"/>
    <n v="4.0718694E-2"/>
    <n v="36"/>
    <n v="11"/>
    <n v="71.91"/>
    <n v="75"/>
    <n v="1"/>
    <x v="1"/>
    <n v="0"/>
    <n v="0"/>
    <s v="GKC"/>
    <n v="0.19788597424341778"/>
    <n v="24.558744443031497"/>
    <n v="4.8598310703044101"/>
    <x v="87"/>
    <n v="0"/>
    <n v="0"/>
    <n v="0"/>
    <n v="0"/>
    <n v="0"/>
    <n v="0"/>
  </r>
  <r>
    <n v="213"/>
    <x v="1"/>
    <n v="1"/>
    <n v="4.0718694E-2"/>
    <n v="37"/>
    <n v="11"/>
    <n v="53.82"/>
    <n v="55"/>
    <n v="1"/>
    <x v="1"/>
    <n v="0"/>
    <n v="0"/>
    <s v="GKC"/>
    <n v="7.9779088864049663E-2"/>
    <n v="24.558744443031497"/>
    <n v="1.9592742553100957"/>
    <x v="87"/>
    <n v="0"/>
    <n v="0"/>
    <n v="0"/>
    <n v="0"/>
    <n v="0"/>
    <n v="0"/>
  </r>
  <r>
    <n v="213"/>
    <x v="1"/>
    <n v="1"/>
    <n v="4.0718694E-2"/>
    <n v="38"/>
    <n v="11"/>
    <n v="63.69"/>
    <n v="65"/>
    <n v="1"/>
    <x v="1"/>
    <n v="0"/>
    <n v="0"/>
    <s v="GKC"/>
    <n v="0.13525208177176229"/>
    <n v="24.558744443031497"/>
    <n v="3.3216213116207087"/>
    <x v="87"/>
    <n v="0"/>
    <n v="0"/>
    <n v="0"/>
    <n v="0"/>
    <n v="0"/>
    <n v="0"/>
  </r>
  <r>
    <n v="213"/>
    <x v="1"/>
    <n v="1"/>
    <n v="4.0718694E-2"/>
    <n v="39"/>
    <n v="11"/>
    <n v="74.239999999999995"/>
    <n v="75"/>
    <n v="1"/>
    <x v="1"/>
    <n v="0"/>
    <n v="0"/>
    <s v="GKC"/>
    <n v="0.21869084759433352"/>
    <n v="24.558744443031497"/>
    <n v="5.3707726380991865"/>
    <x v="87"/>
    <n v="0"/>
    <n v="0"/>
    <n v="0"/>
    <n v="0"/>
    <n v="0"/>
    <n v="0"/>
  </r>
  <r>
    <n v="213"/>
    <x v="1"/>
    <n v="1"/>
    <n v="4.0718694E-2"/>
    <n v="40"/>
    <n v="11"/>
    <n v="59.19"/>
    <n v="60"/>
    <n v="1"/>
    <x v="1"/>
    <n v="0"/>
    <n v="0"/>
    <s v="GKC"/>
    <n v="0.10749274141608041"/>
    <n v="24.558744443031497"/>
    <n v="2.6398867659183862"/>
    <x v="87"/>
    <n v="0"/>
    <n v="0"/>
    <n v="0"/>
    <n v="0"/>
    <n v="0"/>
    <n v="0"/>
  </r>
  <r>
    <n v="213"/>
    <x v="1"/>
    <n v="1"/>
    <n v="4.0718694E-2"/>
    <n v="41"/>
    <n v="11"/>
    <n v="61.09"/>
    <n v="65"/>
    <n v="1"/>
    <x v="1"/>
    <n v="0"/>
    <n v="0"/>
    <s v="GKC"/>
    <n v="0.11868530096724315"/>
    <n v="24.558744443031497"/>
    <n v="2.9147619755988035"/>
    <x v="87"/>
    <n v="0"/>
    <n v="0"/>
    <n v="0"/>
    <n v="0"/>
    <n v="0"/>
    <n v="0"/>
  </r>
  <r>
    <n v="213"/>
    <x v="1"/>
    <n v="1"/>
    <n v="4.0718694E-2"/>
    <n v="42"/>
    <n v="11"/>
    <n v="71.09"/>
    <n v="75"/>
    <n v="1"/>
    <x v="1"/>
    <n v="0"/>
    <n v="0"/>
    <s v="GKC"/>
    <n v="0.1908975194956769"/>
    <n v="24.558744443031497"/>
    <n v="4.6882033961029519"/>
    <x v="87"/>
    <n v="0"/>
    <n v="0"/>
    <n v="0"/>
    <n v="0"/>
    <n v="0"/>
    <n v="0"/>
  </r>
  <r>
    <n v="213"/>
    <x v="1"/>
    <n v="1"/>
    <n v="4.0718694E-2"/>
    <n v="43"/>
    <n v="11"/>
    <n v="68.540000000000006"/>
    <n v="70"/>
    <n v="1"/>
    <x v="1"/>
    <n v="0"/>
    <n v="0"/>
    <s v="GKC"/>
    <n v="0.17024146461519896"/>
    <n v="24.558744443031497"/>
    <n v="4.1809166230920605"/>
    <x v="87"/>
    <n v="0"/>
    <n v="0"/>
    <n v="0"/>
    <n v="0"/>
    <n v="0"/>
    <n v="0"/>
  </r>
  <r>
    <n v="213"/>
    <x v="1"/>
    <n v="1"/>
    <n v="4.0718694E-2"/>
    <n v="44"/>
    <n v="11"/>
    <n v="42.64"/>
    <n v="45"/>
    <n v="1"/>
    <x v="1"/>
    <n v="0"/>
    <n v="0"/>
    <s v="GKC"/>
    <n v="3.8446561347118477E-2"/>
    <n v="24.558744443031497"/>
    <n v="0.94419927483721544"/>
    <x v="87"/>
    <n v="0"/>
    <n v="0"/>
    <n v="0"/>
    <n v="0"/>
    <n v="0"/>
    <n v="0"/>
  </r>
  <r>
    <n v="213"/>
    <x v="1"/>
    <n v="1"/>
    <n v="4.0718694E-2"/>
    <n v="45"/>
    <n v="11"/>
    <n v="57.45"/>
    <n v="60"/>
    <n v="1"/>
    <x v="1"/>
    <n v="0"/>
    <n v="0"/>
    <s v="GKC"/>
    <n v="9.7893723266555599E-2"/>
    <n v="24.558744443031497"/>
    <n v="2.4041469322801854"/>
    <x v="87"/>
    <n v="0"/>
    <n v="0"/>
    <n v="0"/>
    <n v="0"/>
    <n v="0"/>
    <n v="0"/>
  </r>
  <r>
    <n v="213"/>
    <x v="1"/>
    <n v="1"/>
    <n v="4.0718694E-2"/>
    <n v="46"/>
    <n v="11"/>
    <n v="94.83"/>
    <n v="95"/>
    <n v="1"/>
    <x v="1"/>
    <n v="0"/>
    <n v="0"/>
    <s v="GKC"/>
    <n v="0.47109177432954713"/>
    <n v="24.558744443031497"/>
    <n v="11.569422494973614"/>
    <x v="87"/>
    <n v="0"/>
    <n v="0"/>
    <n v="0"/>
    <n v="0"/>
    <n v="0"/>
    <n v="0"/>
  </r>
  <r>
    <n v="213"/>
    <x v="1"/>
    <n v="1"/>
    <n v="4.0718694E-2"/>
    <n v="47"/>
    <n v="11"/>
    <n v="55.92"/>
    <n v="60"/>
    <n v="1"/>
    <x v="1"/>
    <n v="0"/>
    <n v="0"/>
    <s v="GKC"/>
    <n v="8.9950513786373962E-2"/>
    <n v="24.558744443031497"/>
    <n v="2.2090716805989397"/>
    <x v="87"/>
    <n v="0"/>
    <n v="0"/>
    <n v="0"/>
    <n v="0"/>
    <n v="0"/>
    <n v="0"/>
  </r>
  <r>
    <n v="213"/>
    <x v="1"/>
    <n v="1"/>
    <n v="4.0718694E-2"/>
    <n v="48"/>
    <n v="11"/>
    <n v="69.69"/>
    <n v="70"/>
    <n v="1"/>
    <x v="1"/>
    <n v="0"/>
    <n v="0"/>
    <s v="GKC"/>
    <n v="0.17935768898059273"/>
    <n v="24.558744443031497"/>
    <n v="4.4047996475671036"/>
    <x v="87"/>
    <n v="0"/>
    <n v="0"/>
    <n v="0"/>
    <n v="0"/>
    <n v="0"/>
    <n v="0"/>
  </r>
  <r>
    <n v="213"/>
    <x v="1"/>
    <n v="1"/>
    <n v="4.0718694E-2"/>
    <n v="49"/>
    <n v="11"/>
    <n v="53.94"/>
    <n v="55"/>
    <n v="1"/>
    <x v="1"/>
    <n v="0"/>
    <n v="0"/>
    <s v="GKC"/>
    <n v="8.0338070448309346E-2"/>
    <n v="24.558744443031497"/>
    <n v="1.9730021411862901"/>
    <x v="87"/>
    <n v="0"/>
    <n v="0"/>
    <n v="0"/>
    <n v="0"/>
    <n v="0"/>
    <n v="0"/>
  </r>
  <r>
    <n v="213"/>
    <x v="1"/>
    <n v="1"/>
    <n v="4.0718694E-2"/>
    <n v="50"/>
    <n v="11"/>
    <n v="53.13"/>
    <n v="55"/>
    <n v="1"/>
    <x v="1"/>
    <n v="0"/>
    <n v="0"/>
    <s v="GKC"/>
    <n v="7.6616254321572999E-2"/>
    <n v="24.558744443031497"/>
    <n v="1.8815990100658189"/>
    <x v="87"/>
    <n v="0"/>
    <n v="0"/>
    <n v="0"/>
    <n v="0"/>
    <n v="0"/>
    <n v="0"/>
  </r>
  <r>
    <n v="213"/>
    <x v="1"/>
    <n v="1"/>
    <n v="4.0718694E-2"/>
    <n v="51"/>
    <n v="11"/>
    <n v="54.98"/>
    <n v="55"/>
    <n v="1"/>
    <x v="1"/>
    <n v="0"/>
    <n v="0"/>
    <s v="GKC"/>
    <n v="8.5294777170746752E-2"/>
    <n v="24.558744443031497"/>
    <n v="2.0947326348616864"/>
    <x v="87"/>
    <n v="0"/>
    <n v="0"/>
    <n v="0"/>
    <n v="0"/>
    <n v="0"/>
    <n v="0"/>
  </r>
  <r>
    <n v="213"/>
    <x v="1"/>
    <n v="1"/>
    <n v="4.0718694E-2"/>
    <n v="52"/>
    <n v="11"/>
    <n v="62.05"/>
    <n v="65"/>
    <n v="1"/>
    <x v="1"/>
    <n v="0"/>
    <n v="0"/>
    <s v="GKC"/>
    <n v="0.12463100346008962"/>
    <n v="24.558744443031497"/>
    <n v="3.0607809636549153"/>
    <x v="87"/>
    <n v="0"/>
    <n v="0"/>
    <n v="0"/>
    <n v="0"/>
    <n v="0"/>
    <n v="0"/>
  </r>
  <r>
    <n v="213"/>
    <x v="1"/>
    <n v="1"/>
    <n v="4.0718694E-2"/>
    <n v="53"/>
    <n v="11"/>
    <n v="86.02"/>
    <n v="90"/>
    <n v="1"/>
    <x v="1"/>
    <n v="0"/>
    <n v="0"/>
    <s v="GKC"/>
    <n v="0.34701626569645139"/>
    <n v="24.558744443031497"/>
    <n v="8.5222837868142669"/>
    <x v="87"/>
    <n v="0"/>
    <n v="0"/>
    <n v="0"/>
    <n v="0"/>
    <n v="0"/>
    <n v="0"/>
  </r>
  <r>
    <n v="213"/>
    <x v="1"/>
    <n v="1"/>
    <n v="4.0718694E-2"/>
    <n v="54"/>
    <n v="11"/>
    <n v="96.49"/>
    <n v="100"/>
    <n v="1"/>
    <x v="1"/>
    <n v="0"/>
    <n v="0"/>
    <s v="GKC"/>
    <n v="0.49743074414301908"/>
    <n v="24.558744443031497"/>
    <n v="12.216274523515391"/>
    <x v="87"/>
    <n v="0"/>
    <n v="0"/>
    <n v="0"/>
    <n v="0"/>
    <n v="0"/>
    <n v="0"/>
  </r>
  <r>
    <n v="213"/>
    <x v="1"/>
    <n v="1"/>
    <n v="4.0718694E-2"/>
    <n v="55"/>
    <n v="11"/>
    <n v="110.81"/>
    <n v="115"/>
    <n v="1"/>
    <x v="1"/>
    <n v="1"/>
    <n v="0"/>
    <s v="GKC"/>
    <n v="0.7676011499451505"/>
    <n v="24.558744443031497"/>
    <n v="18.851320475680051"/>
    <x v="87"/>
    <n v="24.558744443031497"/>
    <n v="0"/>
    <n v="0"/>
    <n v="18.851320475680051"/>
    <n v="0"/>
    <n v="0"/>
  </r>
  <r>
    <n v="213"/>
    <x v="1"/>
    <n v="1"/>
    <n v="4.0718694E-2"/>
    <n v="56"/>
    <n v="11"/>
    <n v="125.13"/>
    <n v="130"/>
    <n v="1"/>
    <x v="1"/>
    <n v="1"/>
    <n v="1"/>
    <s v="GKC"/>
    <n v="1.1235922160335576"/>
    <n v="24.558744443031497"/>
    <n v="27.594014091747578"/>
    <x v="87"/>
    <n v="24.558744443031497"/>
    <n v="24.558744443031497"/>
    <n v="0"/>
    <n v="27.594014091747578"/>
    <n v="27.594014091747578"/>
    <n v="0"/>
  </r>
  <r>
    <n v="213"/>
    <x v="1"/>
    <n v="1"/>
    <n v="4.0718694E-2"/>
    <n v="57"/>
    <n v="11"/>
    <n v="100.94"/>
    <n v="105"/>
    <n v="1"/>
    <x v="1"/>
    <n v="0"/>
    <n v="0"/>
    <s v="GKC"/>
    <n v="0.57295305559714405"/>
    <n v="24.558744443031497"/>
    <n v="14.071007670264278"/>
    <x v="87"/>
    <n v="0"/>
    <n v="0"/>
    <n v="0"/>
    <n v="0"/>
    <n v="0"/>
    <n v="0"/>
  </r>
  <r>
    <n v="213"/>
    <x v="1"/>
    <n v="1"/>
    <n v="4.0718694E-2"/>
    <n v="58"/>
    <n v="11"/>
    <n v="116.77"/>
    <n v="120"/>
    <n v="1"/>
    <x v="1"/>
    <n v="1"/>
    <n v="0"/>
    <s v="GKC"/>
    <n v="0.90461577446671126"/>
    <n v="24.558744443031497"/>
    <n v="22.216227624262977"/>
    <x v="87"/>
    <n v="24.558744443031497"/>
    <n v="0"/>
    <n v="0"/>
    <n v="22.216227624262977"/>
    <n v="0"/>
    <n v="0"/>
  </r>
  <r>
    <n v="213"/>
    <x v="1"/>
    <n v="1"/>
    <n v="4.0718694E-2"/>
    <n v="59"/>
    <n v="11"/>
    <n v="115.84"/>
    <n v="120"/>
    <n v="1"/>
    <x v="1"/>
    <n v="1"/>
    <n v="0"/>
    <s v="GKC"/>
    <n v="0.8822204971862978"/>
    <n v="24.558744443031497"/>
    <n v="21.666227732802476"/>
    <x v="87"/>
    <n v="24.558744443031497"/>
    <n v="0"/>
    <n v="0"/>
    <n v="21.666227732802476"/>
    <n v="0"/>
    <n v="0"/>
  </r>
  <r>
    <n v="213"/>
    <x v="1"/>
    <n v="1"/>
    <n v="4.0718694E-2"/>
    <n v="60"/>
    <n v="11"/>
    <n v="118.55"/>
    <n v="120"/>
    <n v="1"/>
    <x v="1"/>
    <n v="1"/>
    <n v="0"/>
    <s v="GKC"/>
    <n v="0.94855382239776964"/>
    <n v="24.558744443031497"/>
    <n v="23.295290914727509"/>
    <x v="87"/>
    <n v="24.558744443031497"/>
    <n v="0"/>
    <n v="0"/>
    <n v="23.295290914727509"/>
    <n v="0"/>
    <n v="0"/>
  </r>
  <r>
    <n v="213"/>
    <x v="1"/>
    <n v="1"/>
    <n v="4.0718694E-2"/>
    <n v="61"/>
    <n v="11"/>
    <n v="99.52"/>
    <n v="100"/>
    <n v="1"/>
    <x v="1"/>
    <n v="0"/>
    <n v="0"/>
    <s v="GKC"/>
    <n v="0.54806187830082598"/>
    <n v="24.558744443031497"/>
    <n v="13.459711608157814"/>
    <x v="87"/>
    <n v="0"/>
    <n v="0"/>
    <n v="0"/>
    <n v="0"/>
    <n v="0"/>
    <n v="0"/>
  </r>
  <r>
    <n v="213"/>
    <x v="1"/>
    <n v="1"/>
    <n v="4.0718694E-2"/>
    <n v="62"/>
    <n v="11"/>
    <n v="94.55"/>
    <n v="95"/>
    <n v="1"/>
    <x v="1"/>
    <n v="0"/>
    <n v="0"/>
    <s v="GKC"/>
    <n v="0.46674481234764942"/>
    <n v="24.558744443031497"/>
    <n v="11.462666566556614"/>
    <x v="87"/>
    <n v="0"/>
    <n v="0"/>
    <n v="0"/>
    <n v="0"/>
    <n v="0"/>
    <n v="0"/>
  </r>
  <r>
    <n v="213"/>
    <x v="1"/>
    <n v="1"/>
    <n v="4.0718694E-2"/>
    <n v="63"/>
    <n v="11"/>
    <n v="91.38"/>
    <n v="95"/>
    <n v="1"/>
    <x v="1"/>
    <n v="0"/>
    <n v="0"/>
    <s v="GKC"/>
    <n v="0.41941983016640438"/>
    <n v="24.558744443031497"/>
    <n v="10.300424423396398"/>
    <x v="87"/>
    <n v="0"/>
    <n v="0"/>
    <n v="0"/>
    <n v="0"/>
    <n v="0"/>
    <n v="0"/>
  </r>
  <r>
    <n v="213"/>
    <x v="1"/>
    <n v="1"/>
    <n v="4.0718694E-2"/>
    <n v="64"/>
    <n v="11"/>
    <n v="101.74"/>
    <n v="105"/>
    <n v="1"/>
    <x v="1"/>
    <n v="0"/>
    <n v="0"/>
    <s v="GKC"/>
    <n v="0.5873097044891491"/>
    <n v="24.558744443031497"/>
    <n v="14.423588941461361"/>
    <x v="87"/>
    <n v="0"/>
    <n v="0"/>
    <n v="0"/>
    <n v="0"/>
    <n v="0"/>
    <n v="0"/>
  </r>
  <r>
    <n v="213"/>
    <x v="1"/>
    <n v="1"/>
    <n v="4.0718694E-2"/>
    <n v="65"/>
    <n v="11"/>
    <n v="74.19"/>
    <n v="75"/>
    <n v="1"/>
    <x v="1"/>
    <n v="0"/>
    <n v="0"/>
    <s v="GKC"/>
    <n v="0.21822943661488076"/>
    <n v="24.558744443031497"/>
    <n v="5.359440963771597"/>
    <x v="87"/>
    <n v="0"/>
    <n v="0"/>
    <n v="0"/>
    <n v="0"/>
    <n v="0"/>
    <n v="0"/>
  </r>
  <r>
    <n v="213"/>
    <x v="1"/>
    <n v="1"/>
    <n v="4.0718694E-2"/>
    <n v="66"/>
    <n v="11"/>
    <n v="67.62"/>
    <n v="70"/>
    <n v="1"/>
    <x v="1"/>
    <n v="0"/>
    <n v="0"/>
    <s v="GKC"/>
    <n v="0.16317974115849521"/>
    <n v="24.558744443031497"/>
    <n v="4.0074895613915125"/>
    <x v="87"/>
    <n v="0"/>
    <n v="0"/>
    <n v="0"/>
    <n v="0"/>
    <n v="0"/>
    <n v="0"/>
  </r>
  <r>
    <n v="213"/>
    <x v="1"/>
    <n v="1"/>
    <n v="4.0718694E-2"/>
    <n v="67"/>
    <n v="11"/>
    <n v="66.28"/>
    <n v="70"/>
    <n v="1"/>
    <x v="1"/>
    <n v="0"/>
    <n v="0"/>
    <s v="GKC"/>
    <n v="0.15325502731822055"/>
    <n v="24.558744443031497"/>
    <n v="3.763751050517989"/>
    <x v="87"/>
    <n v="0"/>
    <n v="0"/>
    <n v="0"/>
    <n v="0"/>
    <n v="0"/>
    <n v="0"/>
  </r>
  <r>
    <n v="213"/>
    <x v="1"/>
    <n v="1"/>
    <n v="4.0718694E-2"/>
    <n v="68"/>
    <n v="11"/>
    <n v="60.44"/>
    <n v="65"/>
    <n v="1"/>
    <x v="1"/>
    <n v="0"/>
    <n v="0"/>
    <s v="GKC"/>
    <n v="0.11477115750318245"/>
    <n v="24.558744443031497"/>
    <n v="2.8186355265515748"/>
    <x v="87"/>
    <n v="0"/>
    <n v="0"/>
    <n v="0"/>
    <n v="0"/>
    <n v="0"/>
    <n v="0"/>
  </r>
  <r>
    <n v="213"/>
    <x v="1"/>
    <n v="1"/>
    <n v="4.0718694E-2"/>
    <n v="69"/>
    <n v="11"/>
    <n v="66.5"/>
    <n v="70"/>
    <n v="1"/>
    <x v="1"/>
    <n v="0"/>
    <n v="0"/>
    <s v="GKC"/>
    <n v="0.15485543452435838"/>
    <n v="24.558744443031497"/>
    <n v="3.8030550420983142"/>
    <x v="87"/>
    <n v="0"/>
    <n v="0"/>
    <n v="0"/>
    <n v="0"/>
    <n v="0"/>
    <n v="0"/>
  </r>
  <r>
    <n v="213"/>
    <x v="1"/>
    <n v="1"/>
    <n v="4.0718694E-2"/>
    <n v="70"/>
    <n v="11"/>
    <n v="58.99"/>
    <n v="60"/>
    <n v="1"/>
    <x v="1"/>
    <n v="0"/>
    <n v="0"/>
    <s v="GKC"/>
    <n v="0.10635817217619416"/>
    <n v="24.558744443031497"/>
    <n v="2.6120231699030954"/>
    <x v="87"/>
    <n v="0"/>
    <n v="0"/>
    <n v="0"/>
    <n v="0"/>
    <n v="0"/>
    <n v="0"/>
  </r>
  <r>
    <n v="213"/>
    <x v="1"/>
    <n v="1"/>
    <n v="4.0718694E-2"/>
    <n v="71"/>
    <n v="11"/>
    <n v="74.489999999999995"/>
    <n v="75"/>
    <n v="1"/>
    <x v="1"/>
    <n v="0"/>
    <n v="0"/>
    <s v="GKC"/>
    <n v="0.22100787177268619"/>
    <n v="24.558744443031497"/>
    <n v="5.4276758427636747"/>
    <x v="87"/>
    <n v="0"/>
    <n v="0"/>
    <n v="0"/>
    <n v="0"/>
    <n v="0"/>
    <n v="0"/>
  </r>
  <r>
    <n v="213"/>
    <x v="1"/>
    <n v="1"/>
    <n v="4.0718694E-2"/>
    <n v="72"/>
    <n v="11"/>
    <n v="71.650000000000006"/>
    <n v="75"/>
    <n v="1"/>
    <x v="1"/>
    <n v="0"/>
    <n v="0"/>
    <s v="GKC"/>
    <n v="0.19565158189289861"/>
    <n v="24.558744443031497"/>
    <n v="4.8049571995825451"/>
    <x v="87"/>
    <n v="0"/>
    <n v="0"/>
    <n v="0"/>
    <n v="0"/>
    <n v="0"/>
    <n v="0"/>
  </r>
  <r>
    <n v="213"/>
    <x v="1"/>
    <n v="1"/>
    <n v="4.0718694E-2"/>
    <n v="73"/>
    <n v="11"/>
    <n v="72.400000000000006"/>
    <n v="75"/>
    <n v="1"/>
    <x v="1"/>
    <n v="0"/>
    <n v="0"/>
    <s v="GKC"/>
    <n v="0.20214406653995068"/>
    <n v="24.558744443031497"/>
    <n v="4.9644044708298027"/>
    <x v="87"/>
    <n v="0"/>
    <n v="0"/>
    <n v="0"/>
    <n v="0"/>
    <n v="0"/>
    <n v="0"/>
  </r>
  <r>
    <n v="213"/>
    <x v="1"/>
    <n v="1"/>
    <n v="4.0718694E-2"/>
    <n v="74"/>
    <n v="11"/>
    <n v="63.9"/>
    <n v="65"/>
    <n v="1"/>
    <x v="1"/>
    <n v="0"/>
    <n v="0"/>
    <s v="GKC"/>
    <n v="0.13665508085863864"/>
    <n v="24.558744443031497"/>
    <n v="3.3560772076491117"/>
    <x v="87"/>
    <n v="0"/>
    <n v="0"/>
    <n v="0"/>
    <n v="0"/>
    <n v="0"/>
    <n v="0"/>
  </r>
  <r>
    <n v="213"/>
    <x v="1"/>
    <n v="1"/>
    <n v="4.0718694E-2"/>
    <n v="75"/>
    <n v="11"/>
    <n v="62.83"/>
    <n v="65"/>
    <n v="1"/>
    <x v="1"/>
    <n v="0"/>
    <n v="0"/>
    <s v="GKC"/>
    <n v="0.12960875096347896"/>
    <n v="24.558744443031497"/>
    <n v="3.1830281924925918"/>
    <x v="87"/>
    <n v="0"/>
    <n v="0"/>
    <n v="0"/>
    <n v="0"/>
    <n v="0"/>
    <n v="0"/>
  </r>
  <r>
    <n v="213"/>
    <x v="1"/>
    <n v="1"/>
    <n v="4.0718694E-2"/>
    <n v="76"/>
    <n v="11"/>
    <n v="64.78"/>
    <n v="65"/>
    <n v="1"/>
    <x v="1"/>
    <n v="0"/>
    <n v="0"/>
    <s v="GKC"/>
    <n v="0.14264217475228813"/>
    <n v="24.558744443031497"/>
    <n v="3.5031127165396838"/>
    <x v="87"/>
    <n v="0"/>
    <n v="0"/>
    <n v="0"/>
    <n v="0"/>
    <n v="0"/>
    <n v="0"/>
  </r>
  <r>
    <n v="213"/>
    <x v="1"/>
    <n v="1"/>
    <n v="4.0718694E-2"/>
    <n v="77"/>
    <n v="11"/>
    <n v="61.17"/>
    <n v="65"/>
    <n v="1"/>
    <x v="1"/>
    <n v="0"/>
    <n v="0"/>
    <s v="GKC"/>
    <n v="0.11917323525253763"/>
    <n v="24.558744443031497"/>
    <n v="2.9267450290163439"/>
    <x v="87"/>
    <n v="0"/>
    <n v="0"/>
    <n v="0"/>
    <n v="0"/>
    <n v="0"/>
    <n v="0"/>
  </r>
  <r>
    <n v="213"/>
    <x v="1"/>
    <n v="1"/>
    <n v="4.0718694E-2"/>
    <n v="78"/>
    <n v="11"/>
    <n v="60.07"/>
    <n v="65"/>
    <n v="1"/>
    <x v="1"/>
    <n v="0"/>
    <n v="0"/>
    <s v="GKC"/>
    <n v="0.11258285798552488"/>
    <n v="24.558744443031497"/>
    <n v="2.7648936379326132"/>
    <x v="87"/>
    <n v="0"/>
    <n v="0"/>
    <n v="0"/>
    <n v="0"/>
    <n v="0"/>
    <n v="0"/>
  </r>
  <r>
    <n v="213"/>
    <x v="1"/>
    <n v="1"/>
    <n v="4.0718694E-2"/>
    <n v="79"/>
    <n v="11"/>
    <n v="65.52"/>
    <n v="70"/>
    <n v="1"/>
    <x v="1"/>
    <n v="0"/>
    <n v="0"/>
    <s v="GKC"/>
    <n v="0.14781303502030363"/>
    <n v="24.558744443031497"/>
    <n v="3.6301025524125019"/>
    <x v="87"/>
    <n v="0"/>
    <n v="0"/>
    <n v="0"/>
    <n v="0"/>
    <n v="0"/>
    <n v="0"/>
  </r>
  <r>
    <n v="213"/>
    <x v="1"/>
    <n v="1"/>
    <n v="4.0718694E-2"/>
    <n v="80"/>
    <n v="11"/>
    <n v="59.05"/>
    <n v="60"/>
    <n v="1"/>
    <x v="1"/>
    <n v="0"/>
    <n v="0"/>
    <s v="GKC"/>
    <n v="0.10669768230630045"/>
    <n v="24.558744443031497"/>
    <n v="2.6203611124241961"/>
    <x v="87"/>
    <n v="0"/>
    <n v="0"/>
    <n v="0"/>
    <n v="0"/>
    <n v="0"/>
    <n v="0"/>
  </r>
  <r>
    <n v="213"/>
    <x v="1"/>
    <n v="1"/>
    <n v="4.0718694E-2"/>
    <n v="81"/>
    <n v="11"/>
    <n v="65.16"/>
    <n v="70"/>
    <n v="1"/>
    <x v="1"/>
    <n v="0"/>
    <n v="0"/>
    <s v="GKC"/>
    <n v="0.14528181781967375"/>
    <n v="24.558744443031497"/>
    <n v="3.5679390360524272"/>
    <x v="87"/>
    <n v="0"/>
    <n v="0"/>
    <n v="0"/>
    <n v="0"/>
    <n v="0"/>
    <n v="0"/>
  </r>
  <r>
    <n v="213"/>
    <x v="1"/>
    <n v="1"/>
    <n v="4.0718694E-2"/>
    <n v="82"/>
    <n v="11"/>
    <n v="66.33"/>
    <n v="70"/>
    <n v="1"/>
    <x v="1"/>
    <n v="0"/>
    <n v="0"/>
    <s v="GKC"/>
    <n v="0.15361776232804983"/>
    <n v="24.558744443031497"/>
    <n v="3.7726593669249269"/>
    <x v="87"/>
    <n v="0"/>
    <n v="0"/>
    <n v="0"/>
    <n v="0"/>
    <n v="0"/>
    <n v="0"/>
  </r>
  <r>
    <n v="213"/>
    <x v="1"/>
    <n v="1"/>
    <n v="4.0718694E-2"/>
    <n v="83"/>
    <n v="11"/>
    <n v="63.45"/>
    <n v="65"/>
    <n v="1"/>
    <x v="1"/>
    <n v="0"/>
    <n v="0"/>
    <s v="GKC"/>
    <n v="0.1336607033079803"/>
    <n v="24.558744443031497"/>
    <n v="3.2825390546165427"/>
    <x v="87"/>
    <n v="0"/>
    <n v="0"/>
    <n v="0"/>
    <n v="0"/>
    <n v="0"/>
    <n v="0"/>
  </r>
  <r>
    <n v="213"/>
    <x v="1"/>
    <n v="1"/>
    <n v="4.0718694E-2"/>
    <n v="84"/>
    <n v="11"/>
    <n v="61.9"/>
    <n v="65"/>
    <n v="1"/>
    <x v="1"/>
    <n v="0"/>
    <n v="0"/>
    <s v="GKC"/>
    <n v="0.12368891440699109"/>
    <n v="24.558744443031497"/>
    <n v="3.0376444393572908"/>
    <x v="87"/>
    <n v="0"/>
    <n v="0"/>
    <n v="0"/>
    <n v="0"/>
    <n v="0"/>
    <n v="0"/>
  </r>
  <r>
    <n v="213"/>
    <x v="1"/>
    <n v="1"/>
    <n v="4.0718694E-2"/>
    <n v="85"/>
    <n v="11"/>
    <n v="53.88"/>
    <n v="55"/>
    <n v="1"/>
    <x v="1"/>
    <n v="0"/>
    <n v="0"/>
    <s v="GKC"/>
    <n v="8.0058247410883313E-2"/>
    <n v="24.558744443031497"/>
    <n v="1.9661300387208713"/>
    <x v="87"/>
    <n v="0"/>
    <n v="0"/>
    <n v="0"/>
    <n v="0"/>
    <n v="0"/>
    <n v="0"/>
  </r>
  <r>
    <n v="213"/>
    <x v="1"/>
    <n v="1"/>
    <n v="4.0718694E-2"/>
    <n v="86"/>
    <n v="11"/>
    <n v="62.18"/>
    <n v="65"/>
    <n v="1"/>
    <x v="1"/>
    <n v="0"/>
    <n v="0"/>
    <s v="GKC"/>
    <n v="0.12545142336363796"/>
    <n v="24.558744443031497"/>
    <n v="3.0809294464021355"/>
    <x v="87"/>
    <n v="0"/>
    <n v="0"/>
    <n v="0"/>
    <n v="0"/>
    <n v="0"/>
    <n v="0"/>
  </r>
  <r>
    <n v="213"/>
    <x v="1"/>
    <n v="1"/>
    <n v="4.0718694E-2"/>
    <n v="87"/>
    <n v="11"/>
    <n v="89.82"/>
    <n v="90"/>
    <n v="1"/>
    <x v="1"/>
    <n v="0"/>
    <n v="0"/>
    <s v="GKC"/>
    <n v="0.39737917809274809"/>
    <n v="24.558744443031497"/>
    <n v="9.7591336817616998"/>
    <x v="87"/>
    <n v="0"/>
    <n v="0"/>
    <n v="0"/>
    <n v="0"/>
    <n v="0"/>
    <n v="0"/>
  </r>
  <r>
    <n v="213"/>
    <x v="1"/>
    <n v="1"/>
    <n v="4.0718694E-2"/>
    <n v="88"/>
    <n v="11"/>
    <n v="66.319999999999993"/>
    <n v="70"/>
    <n v="1"/>
    <x v="1"/>
    <n v="0"/>
    <n v="0"/>
    <s v="GKC"/>
    <n v="0.1535451686022781"/>
    <n v="24.558744443031497"/>
    <n v="3.7708765561655313"/>
    <x v="87"/>
    <n v="0"/>
    <n v="0"/>
    <n v="0"/>
    <n v="0"/>
    <n v="0"/>
    <n v="0"/>
  </r>
  <r>
    <n v="213"/>
    <x v="1"/>
    <n v="1"/>
    <n v="4.0718694E-2"/>
    <n v="89"/>
    <n v="11"/>
    <n v="60.97"/>
    <n v="65"/>
    <n v="1"/>
    <x v="1"/>
    <n v="0"/>
    <n v="0"/>
    <s v="GKC"/>
    <n v="0.1179559532151836"/>
    <n v="24.558744443031497"/>
    <n v="2.8968501105458735"/>
    <x v="87"/>
    <n v="0"/>
    <n v="0"/>
    <n v="0"/>
    <n v="0"/>
    <n v="0"/>
    <n v="0"/>
  </r>
  <r>
    <n v="213"/>
    <x v="1"/>
    <n v="1"/>
    <n v="4.0718694E-2"/>
    <n v="90"/>
    <n v="11"/>
    <n v="72.62"/>
    <n v="75"/>
    <n v="1"/>
    <x v="1"/>
    <n v="0"/>
    <n v="0"/>
    <s v="GKC"/>
    <n v="0.2040759937096478"/>
    <n v="24.558744443031497"/>
    <n v="5.0118501764729437"/>
    <x v="87"/>
    <n v="0"/>
    <n v="0"/>
    <n v="0"/>
    <n v="0"/>
    <n v="0"/>
    <n v="0"/>
  </r>
  <r>
    <n v="213"/>
    <x v="1"/>
    <n v="1"/>
    <n v="4.0718694E-2"/>
    <n v="91"/>
    <n v="11"/>
    <n v="62.79"/>
    <n v="65"/>
    <n v="1"/>
    <x v="1"/>
    <n v="0"/>
    <n v="0"/>
    <s v="GKC"/>
    <n v="0.12935024556246599"/>
    <n v="24.558744443031497"/>
    <n v="3.176679624411971"/>
    <x v="87"/>
    <n v="0"/>
    <n v="0"/>
    <n v="0"/>
    <n v="0"/>
    <n v="0"/>
    <n v="0"/>
  </r>
  <r>
    <n v="213"/>
    <x v="1"/>
    <n v="1"/>
    <n v="4.0718694E-2"/>
    <n v="92"/>
    <n v="11"/>
    <n v="60.51"/>
    <n v="65"/>
    <n v="1"/>
    <x v="1"/>
    <n v="0"/>
    <n v="0"/>
    <s v="GKC"/>
    <n v="0.11518839250531041"/>
    <n v="24.558744443031497"/>
    <n v="2.8288822943415228"/>
    <x v="87"/>
    <n v="0"/>
    <n v="0"/>
    <n v="0"/>
    <n v="0"/>
    <n v="0"/>
    <n v="0"/>
  </r>
  <r>
    <n v="213"/>
    <x v="1"/>
    <n v="1"/>
    <n v="4.0718694E-2"/>
    <n v="93"/>
    <n v="11"/>
    <n v="60.88"/>
    <n v="65"/>
    <n v="1"/>
    <x v="1"/>
    <n v="0"/>
    <n v="0"/>
    <s v="GKC"/>
    <n v="0.11741094980874092"/>
    <n v="24.558744443031497"/>
    <n v="2.8834655111664662"/>
    <x v="87"/>
    <n v="0"/>
    <n v="0"/>
    <n v="0"/>
    <n v="0"/>
    <n v="0"/>
    <n v="0"/>
  </r>
  <r>
    <n v="213"/>
    <x v="1"/>
    <n v="1"/>
    <n v="4.0718694E-2"/>
    <n v="94"/>
    <n v="11"/>
    <n v="55.97"/>
    <n v="60"/>
    <n v="1"/>
    <x v="1"/>
    <n v="0"/>
    <n v="0"/>
    <s v="GKC"/>
    <n v="9.0202895861340227E-2"/>
    <n v="24.558744443031497"/>
    <n v="2.2152698674800382"/>
    <x v="87"/>
    <n v="0"/>
    <n v="0"/>
    <n v="0"/>
    <n v="0"/>
    <n v="0"/>
    <n v="0"/>
  </r>
  <r>
    <n v="213"/>
    <x v="1"/>
    <n v="1"/>
    <n v="4.0718694E-2"/>
    <n v="95"/>
    <n v="11"/>
    <n v="58.31"/>
    <n v="60"/>
    <n v="1"/>
    <x v="1"/>
    <n v="0"/>
    <n v="0"/>
    <s v="GKC"/>
    <n v="0.10256165682206354"/>
    <n v="24.558744443031497"/>
    <n v="2.5187855195469564"/>
    <x v="87"/>
    <n v="0"/>
    <n v="0"/>
    <n v="0"/>
    <n v="0"/>
    <n v="0"/>
    <n v="0"/>
  </r>
  <r>
    <n v="213"/>
    <x v="1"/>
    <n v="1"/>
    <n v="4.0718694E-2"/>
    <n v="96"/>
    <n v="11"/>
    <n v="58.09"/>
    <n v="60"/>
    <n v="1"/>
    <x v="1"/>
    <n v="0"/>
    <n v="0"/>
    <s v="GKC"/>
    <n v="0.10135342013679757"/>
    <n v="24.558744443031497"/>
    <n v="2.4891127435668139"/>
    <x v="87"/>
    <n v="0"/>
    <n v="0"/>
    <n v="0"/>
    <n v="0"/>
    <n v="0"/>
    <n v="0"/>
  </r>
  <r>
    <n v="213"/>
    <x v="1"/>
    <n v="1"/>
    <n v="4.0718694E-2"/>
    <n v="97"/>
    <n v="11"/>
    <n v="49.65"/>
    <n v="50"/>
    <n v="1"/>
    <x v="1"/>
    <n v="0"/>
    <n v="0"/>
    <s v="GKC"/>
    <n v="6.1956582004927652E-2"/>
    <n v="24.558744443031497"/>
    <n v="1.5215758640227421"/>
    <x v="87"/>
    <n v="0"/>
    <n v="0"/>
    <n v="0"/>
    <n v="0"/>
    <n v="0"/>
    <n v="0"/>
  </r>
  <r>
    <n v="213"/>
    <x v="1"/>
    <n v="1"/>
    <n v="4.0718694E-2"/>
    <n v="98"/>
    <n v="11"/>
    <n v="59.04"/>
    <n v="60"/>
    <n v="1"/>
    <x v="1"/>
    <n v="0"/>
    <n v="0"/>
    <s v="GKC"/>
    <n v="0.10664104610514412"/>
    <n v="24.558744443031497"/>
    <n v="2.6189701984337739"/>
    <x v="87"/>
    <n v="0"/>
    <n v="0"/>
    <n v="0"/>
    <n v="0"/>
    <n v="0"/>
    <n v="0"/>
  </r>
  <r>
    <n v="213"/>
    <x v="1"/>
    <n v="1"/>
    <n v="4.0718694E-2"/>
    <n v="99"/>
    <n v="11"/>
    <n v="57.46"/>
    <n v="60"/>
    <n v="1"/>
    <x v="1"/>
    <n v="0"/>
    <n v="0"/>
    <s v="GKC"/>
    <n v="9.7947153005780371E-2"/>
    <n v="24.558744443031497"/>
    <n v="2.4054590995914644"/>
    <x v="87"/>
    <n v="0"/>
    <n v="0"/>
    <n v="0"/>
    <n v="0"/>
    <n v="0"/>
    <n v="0"/>
  </r>
  <r>
    <n v="213"/>
    <x v="1"/>
    <n v="1"/>
    <n v="4.0718694E-2"/>
    <n v="100"/>
    <n v="11"/>
    <n v="69.88"/>
    <n v="70"/>
    <n v="1"/>
    <x v="1"/>
    <n v="0"/>
    <n v="0"/>
    <s v="GKC"/>
    <n v="0.18089514999158535"/>
    <n v="24.558744443031497"/>
    <n v="4.4425577596271957"/>
    <x v="87"/>
    <n v="0"/>
    <n v="0"/>
    <n v="0"/>
    <n v="0"/>
    <n v="0"/>
    <n v="0"/>
  </r>
  <r>
    <n v="213"/>
    <x v="1"/>
    <n v="1"/>
    <n v="4.0718694E-2"/>
    <n v="101"/>
    <n v="11"/>
    <n v="59.09"/>
    <n v="60"/>
    <n v="1"/>
    <x v="1"/>
    <n v="0"/>
    <n v="0"/>
    <s v="GKC"/>
    <n v="0.10692443196003394"/>
    <n v="24.558744443031497"/>
    <n v="2.6259297992227828"/>
    <x v="87"/>
    <n v="0"/>
    <n v="0"/>
    <n v="0"/>
    <n v="0"/>
    <n v="0"/>
    <n v="0"/>
  </r>
  <r>
    <n v="213"/>
    <x v="1"/>
    <n v="1"/>
    <n v="4.0718694E-2"/>
    <n v="102"/>
    <n v="11"/>
    <n v="56.86"/>
    <n v="60"/>
    <n v="1"/>
    <x v="1"/>
    <n v="0"/>
    <n v="0"/>
    <s v="GKC"/>
    <n v="9.477637300595293E-2"/>
    <n v="24.558744443031497"/>
    <n v="2.327588723890627"/>
    <x v="87"/>
    <n v="0"/>
    <n v="0"/>
    <n v="0"/>
    <n v="0"/>
    <n v="0"/>
    <n v="0"/>
  </r>
  <r>
    <n v="213"/>
    <x v="1"/>
    <n v="1"/>
    <n v="4.0718694E-2"/>
    <n v="103"/>
    <n v="11"/>
    <n v="54.14"/>
    <n v="55"/>
    <n v="1"/>
    <x v="1"/>
    <n v="0"/>
    <n v="0"/>
    <s v="GKC"/>
    <n v="8.1275623790295695E-2"/>
    <n v="24.558744443031497"/>
    <n v="1.996027274113843"/>
    <x v="87"/>
    <n v="0"/>
    <n v="0"/>
    <n v="0"/>
    <n v="0"/>
    <n v="0"/>
    <n v="0"/>
  </r>
  <r>
    <n v="213"/>
    <x v="1"/>
    <n v="1"/>
    <n v="4.0718694E-2"/>
    <n v="104"/>
    <n v="11"/>
    <n v="60.79"/>
    <n v="65"/>
    <n v="1"/>
    <x v="1"/>
    <n v="0"/>
    <n v="0"/>
    <s v="GKC"/>
    <n v="0.11686766383516288"/>
    <n v="24.558744443031497"/>
    <n v="2.8701230897818792"/>
    <x v="87"/>
    <n v="0"/>
    <n v="0"/>
    <n v="0"/>
    <n v="0"/>
    <n v="0"/>
    <n v="0"/>
  </r>
  <r>
    <n v="213"/>
    <x v="1"/>
    <n v="1"/>
    <n v="4.0718694E-2"/>
    <n v="105"/>
    <n v="11"/>
    <n v="62.76"/>
    <n v="65"/>
    <n v="1"/>
    <x v="1"/>
    <n v="0"/>
    <n v="0"/>
    <s v="GKC"/>
    <n v="0.12915659709996197"/>
    <n v="24.558744443031497"/>
    <n v="3.1719238613095491"/>
    <x v="87"/>
    <n v="0"/>
    <n v="0"/>
    <n v="0"/>
    <n v="0"/>
    <n v="0"/>
    <n v="0"/>
  </r>
  <r>
    <n v="213"/>
    <x v="1"/>
    <n v="1"/>
    <n v="4.0718694E-2"/>
    <n v="106"/>
    <n v="11"/>
    <n v="45.46"/>
    <n v="50"/>
    <n v="1"/>
    <x v="1"/>
    <n v="0"/>
    <n v="0"/>
    <s v="GKC"/>
    <n v="4.6994697728314772E-2"/>
    <n v="24.558744443031497"/>
    <n v="1.1541307716871954"/>
    <x v="87"/>
    <n v="0"/>
    <n v="0"/>
    <n v="0"/>
    <n v="0"/>
    <n v="0"/>
    <n v="0"/>
  </r>
  <r>
    <n v="213"/>
    <x v="1"/>
    <n v="1"/>
    <n v="4.0718694E-2"/>
    <n v="107"/>
    <n v="11"/>
    <n v="51.36"/>
    <n v="55"/>
    <n v="1"/>
    <x v="1"/>
    <n v="0"/>
    <n v="0"/>
    <s v="GKC"/>
    <n v="6.8895366591970875E-2"/>
    <n v="24.558744443031497"/>
    <n v="1.6919837014411825"/>
    <x v="87"/>
    <n v="0"/>
    <n v="0"/>
    <n v="0"/>
    <n v="0"/>
    <n v="0"/>
    <n v="0"/>
  </r>
  <r>
    <n v="214"/>
    <x v="0"/>
    <n v="1"/>
    <n v="3.7802614999999998E-2"/>
    <n v="1"/>
    <n v="11"/>
    <n v="56.83"/>
    <n v="60"/>
    <n v="1"/>
    <x v="1"/>
    <n v="0"/>
    <n v="0"/>
    <s v="GKC"/>
    <n v="9.4619695228069942E-2"/>
    <n v="26.453196425697008"/>
    <n v="2.5029933836077203"/>
    <x v="88"/>
    <n v="0"/>
    <n v="0"/>
    <n v="0"/>
    <n v="0"/>
    <n v="0"/>
    <n v="0"/>
  </r>
  <r>
    <n v="214"/>
    <x v="0"/>
    <n v="1"/>
    <n v="3.7802614999999998E-2"/>
    <n v="2"/>
    <n v="11"/>
    <n v="56.65"/>
    <n v="60"/>
    <n v="1"/>
    <x v="1"/>
    <n v="0"/>
    <n v="0"/>
    <s v="GKC"/>
    <n v="9.3683331014244628E-2"/>
    <n v="26.453196425697008"/>
    <n v="2.4782235571334055"/>
    <x v="88"/>
    <n v="0"/>
    <n v="0"/>
    <n v="0"/>
    <n v="0"/>
    <n v="0"/>
    <n v="0"/>
  </r>
  <r>
    <n v="214"/>
    <x v="0"/>
    <n v="1"/>
    <n v="3.7802614999999998E-2"/>
    <n v="3"/>
    <n v="11"/>
    <n v="72.010000000000005"/>
    <n v="75"/>
    <n v="1"/>
    <x v="1"/>
    <n v="0"/>
    <n v="0"/>
    <s v="GKC"/>
    <n v="0.19874996249736468"/>
    <n v="26.453196425697008"/>
    <n v="5.2575717975427017"/>
    <x v="88"/>
    <n v="0"/>
    <n v="0"/>
    <n v="0"/>
    <n v="0"/>
    <n v="0"/>
    <n v="0"/>
  </r>
  <r>
    <n v="214"/>
    <x v="0"/>
    <n v="1"/>
    <n v="3.7802614999999998E-2"/>
    <n v="4"/>
    <n v="11"/>
    <n v="60.98"/>
    <n v="65"/>
    <n v="1"/>
    <x v="1"/>
    <n v="0"/>
    <n v="0"/>
    <s v="GKC"/>
    <n v="0.11801661528878962"/>
    <n v="26.453196425697008"/>
    <n v="3.1219167057302686"/>
    <x v="88"/>
    <n v="0"/>
    <n v="0"/>
    <n v="0"/>
    <n v="0"/>
    <n v="0"/>
    <n v="0"/>
  </r>
  <r>
    <n v="214"/>
    <x v="0"/>
    <n v="1"/>
    <n v="3.7802614999999998E-2"/>
    <n v="5"/>
    <n v="11"/>
    <n v="58.21"/>
    <n v="60"/>
    <n v="1"/>
    <x v="1"/>
    <n v="0"/>
    <n v="0"/>
    <s v="GKC"/>
    <n v="0.10201124944900072"/>
    <n v="26.453196425697008"/>
    <n v="2.6985236193051918"/>
    <x v="88"/>
    <n v="0"/>
    <n v="0"/>
    <n v="0"/>
    <n v="0"/>
    <n v="0"/>
    <n v="0"/>
  </r>
  <r>
    <n v="215"/>
    <x v="0"/>
    <n v="1"/>
    <n v="3.9575574999999995E-2"/>
    <n v="1"/>
    <n v="11"/>
    <n v="30.94"/>
    <n v="35"/>
    <n v="1"/>
    <x v="1"/>
    <n v="0"/>
    <n v="0"/>
    <s v="GKC"/>
    <n v="1.4065713365098841E-2"/>
    <n v="25.268110444383943"/>
    <n v="0.35541399878836483"/>
    <x v="89"/>
    <n v="0"/>
    <n v="0"/>
    <n v="0"/>
    <n v="0"/>
    <n v="0"/>
    <n v="0"/>
  </r>
  <r>
    <n v="215"/>
    <x v="0"/>
    <n v="1"/>
    <n v="3.9575574999999995E-2"/>
    <n v="2"/>
    <n v="11"/>
    <n v="31.56"/>
    <n v="35"/>
    <n v="1"/>
    <x v="1"/>
    <n v="0"/>
    <n v="0"/>
    <s v="GKC"/>
    <n v="1.4968389340893846E-2"/>
    <n v="25.268110444383943"/>
    <n v="0.37822291504024508"/>
    <x v="89"/>
    <n v="0"/>
    <n v="0"/>
    <n v="0"/>
    <n v="0"/>
    <n v="0"/>
    <n v="0"/>
  </r>
  <r>
    <n v="215"/>
    <x v="0"/>
    <n v="1"/>
    <n v="3.9575574999999995E-2"/>
    <n v="3"/>
    <n v="11"/>
    <n v="25.29"/>
    <n v="30"/>
    <n v="1"/>
    <x v="1"/>
    <n v="0"/>
    <n v="0"/>
    <s v="GKC"/>
    <n v="7.4752405587541751E-3"/>
    <n v="25.268110444383943"/>
    <n v="0.18888520403693884"/>
    <x v="89"/>
    <n v="0"/>
    <n v="0"/>
    <n v="0"/>
    <n v="0"/>
    <n v="0"/>
    <n v="0"/>
  </r>
  <r>
    <n v="215"/>
    <x v="0"/>
    <n v="1"/>
    <n v="3.9575574999999995E-2"/>
    <n v="4"/>
    <n v="11"/>
    <n v="29.38"/>
    <n v="30"/>
    <n v="1"/>
    <x v="1"/>
    <n v="0"/>
    <n v="0"/>
    <s v="GKC"/>
    <n v="1.1959773623977253E-2"/>
    <n v="25.268110444383943"/>
    <n v="0.30220088082048724"/>
    <x v="89"/>
    <n v="0"/>
    <n v="0"/>
    <n v="0"/>
    <n v="0"/>
    <n v="0"/>
    <n v="0"/>
  </r>
  <r>
    <n v="215"/>
    <x v="0"/>
    <n v="1"/>
    <n v="3.9575574999999995E-2"/>
    <n v="1"/>
    <n v="12"/>
    <n v="47.03"/>
    <n v="50"/>
    <n v="2"/>
    <x v="0"/>
    <n v="0"/>
    <n v="0"/>
    <s v="GKC"/>
    <n v="6.3736000152066333E-2"/>
    <n v="25.268110444383943"/>
    <n v="1.6104882911256839"/>
    <x v="89"/>
    <n v="0"/>
    <n v="0"/>
    <n v="25.268110444383943"/>
    <n v="0"/>
    <n v="0"/>
    <n v="1.6104882911256839"/>
  </r>
  <r>
    <n v="215"/>
    <x v="0"/>
    <n v="1"/>
    <n v="3.9575574999999995E-2"/>
    <n v="2"/>
    <n v="12"/>
    <n v="32.950000000000003"/>
    <n v="35"/>
    <n v="2"/>
    <x v="0"/>
    <n v="0"/>
    <n v="0"/>
    <s v="GKC"/>
    <n v="2.3695501753712225E-2"/>
    <n v="25.268110444383943"/>
    <n v="0.59874055534789394"/>
    <x v="89"/>
    <n v="0"/>
    <n v="0"/>
    <n v="25.268110444383943"/>
    <n v="0"/>
    <n v="0"/>
    <n v="0.59874055534789394"/>
  </r>
  <r>
    <n v="215"/>
    <x v="0"/>
    <n v="1"/>
    <n v="3.9575574999999995E-2"/>
    <n v="3"/>
    <n v="12"/>
    <n v="30.3"/>
    <n v="35"/>
    <n v="2"/>
    <x v="0"/>
    <n v="0"/>
    <n v="0"/>
    <s v="GKC"/>
    <n v="1.8767306171156906E-2"/>
    <n v="25.268110444383943"/>
    <n v="0.47421436507636106"/>
    <x v="89"/>
    <n v="0"/>
    <n v="0"/>
    <n v="25.268110444383943"/>
    <n v="0"/>
    <n v="0"/>
    <n v="0.47421436507636106"/>
  </r>
  <r>
    <n v="215"/>
    <x v="0"/>
    <n v="1"/>
    <n v="3.9575574999999995E-2"/>
    <n v="4"/>
    <n v="12"/>
    <n v="33.840000000000003"/>
    <n v="35"/>
    <n v="2"/>
    <x v="0"/>
    <n v="0"/>
    <n v="0"/>
    <s v="GKC"/>
    <n v="2.5518538910496248E-2"/>
    <n v="25.268110444383943"/>
    <n v="0.64480525956972834"/>
    <x v="89"/>
    <n v="0"/>
    <n v="0"/>
    <n v="25.268110444383943"/>
    <n v="0"/>
    <n v="0"/>
    <n v="0.64480525956972834"/>
  </r>
  <r>
    <n v="215"/>
    <x v="0"/>
    <n v="1"/>
    <n v="3.9575574999999995E-2"/>
    <n v="5"/>
    <n v="12"/>
    <n v="35.42"/>
    <n v="40"/>
    <n v="2"/>
    <x v="0"/>
    <n v="0"/>
    <n v="0"/>
    <s v="GKC"/>
    <n v="2.8971449602500744E-2"/>
    <n v="25.268110444383943"/>
    <n v="0.73205378828989209"/>
    <x v="89"/>
    <n v="0"/>
    <n v="0"/>
    <n v="25.268110444383943"/>
    <n v="0"/>
    <n v="0"/>
    <n v="0.73205378828989209"/>
  </r>
  <r>
    <n v="215"/>
    <x v="0"/>
    <n v="1"/>
    <n v="3.9575574999999995E-2"/>
    <n v="6"/>
    <n v="12"/>
    <n v="32.479999999999997"/>
    <n v="35"/>
    <n v="2"/>
    <x v="0"/>
    <n v="0"/>
    <n v="0"/>
    <s v="GKC"/>
    <n v="2.276743694729403E-2"/>
    <n v="25.268110444383943"/>
    <n v="0.57529011131977315"/>
    <x v="89"/>
    <n v="0"/>
    <n v="0"/>
    <n v="25.268110444383943"/>
    <n v="0"/>
    <n v="0"/>
    <n v="0.57529011131977315"/>
  </r>
  <r>
    <n v="215"/>
    <x v="0"/>
    <n v="1"/>
    <n v="3.9575574999999995E-2"/>
    <n v="7"/>
    <n v="12"/>
    <n v="28.93"/>
    <n v="30"/>
    <n v="2"/>
    <x v="0"/>
    <n v="0"/>
    <n v="0"/>
    <s v="GKC"/>
    <n v="1.6501369276425763E-2"/>
    <n v="25.268110444383943"/>
    <n v="0.4169584213602901"/>
    <x v="89"/>
    <n v="0"/>
    <n v="0"/>
    <n v="25.268110444383943"/>
    <n v="0"/>
    <n v="0"/>
    <n v="0.4169584213602901"/>
  </r>
  <r>
    <n v="220"/>
    <x v="22"/>
    <n v="1"/>
    <n v="3.9891530000000001E-2"/>
    <n v="1"/>
    <n v="12"/>
    <n v="74.239999999999995"/>
    <n v="75"/>
    <n v="2"/>
    <x v="0"/>
    <n v="0"/>
    <n v="0"/>
    <s v="GKC"/>
    <n v="0.22685803447848304"/>
    <n v="25.067978089584429"/>
    <n v="5.6868722377528016"/>
    <x v="90"/>
    <n v="0"/>
    <n v="0"/>
    <n v="25.067978089584429"/>
    <n v="0"/>
    <n v="0"/>
    <n v="5.6868722377528016"/>
  </r>
  <r>
    <n v="220"/>
    <x v="22"/>
    <n v="1"/>
    <n v="3.9891530000000001E-2"/>
    <n v="2"/>
    <n v="12"/>
    <n v="31.74"/>
    <n v="35"/>
    <n v="2"/>
    <x v="0"/>
    <n v="0"/>
    <n v="0"/>
    <s v="GKC"/>
    <n v="2.1353980438459597E-2"/>
    <n v="25.067978089584429"/>
    <n v="0.53530111375671963"/>
    <x v="90"/>
    <n v="0"/>
    <n v="0"/>
    <n v="25.067978089584429"/>
    <n v="0"/>
    <n v="0"/>
    <n v="0.53530111375671963"/>
  </r>
  <r>
    <n v="220"/>
    <x v="22"/>
    <n v="1"/>
    <n v="3.9891530000000001E-2"/>
    <n v="1"/>
    <n v="11"/>
    <n v="44.97"/>
    <n v="45"/>
    <n v="1"/>
    <x v="1"/>
    <n v="0"/>
    <n v="0"/>
    <s v="GKC"/>
    <n v="4.5424885959120462E-2"/>
    <n v="25.067978089584429"/>
    <n v="1.1387100459451032"/>
    <x v="90"/>
    <n v="0"/>
    <n v="0"/>
    <n v="0"/>
    <n v="0"/>
    <n v="0"/>
    <n v="0"/>
  </r>
  <r>
    <n v="220"/>
    <x v="22"/>
    <n v="1"/>
    <n v="3.9891530000000001E-2"/>
    <n v="2"/>
    <n v="11"/>
    <n v="32.770000000000003"/>
    <n v="35"/>
    <n v="1"/>
    <x v="1"/>
    <n v="0"/>
    <n v="0"/>
    <s v="GKC"/>
    <n v="1.68422161564101E-2"/>
    <n v="25.067978089584429"/>
    <n v="0.42220030558893329"/>
    <x v="90"/>
    <n v="0"/>
    <n v="0"/>
    <n v="0"/>
    <n v="0"/>
    <n v="0"/>
    <n v="0"/>
  </r>
  <r>
    <n v="221"/>
    <x v="2"/>
    <n v="1"/>
    <n v="4.0736760000000004E-2"/>
    <n v="1"/>
    <n v="12"/>
    <n v="61"/>
    <n v="65"/>
    <n v="2"/>
    <x v="0"/>
    <n v="0"/>
    <n v="0"/>
    <s v="GKC"/>
    <n v="0.13137485825650311"/>
    <n v="24.547853093864113"/>
    <n v="3.2249707207078591"/>
    <x v="91"/>
    <n v="0"/>
    <n v="0"/>
    <n v="24.547853093864113"/>
    <n v="0"/>
    <n v="0"/>
    <n v="3.2249707207078591"/>
  </r>
  <r>
    <n v="221"/>
    <x v="2"/>
    <n v="1"/>
    <n v="4.0736760000000004E-2"/>
    <n v="2"/>
    <n v="12"/>
    <n v="74"/>
    <n v="75"/>
    <n v="2"/>
    <x v="0"/>
    <n v="0"/>
    <n v="0"/>
    <s v="GKC"/>
    <n v="0.22482437867625682"/>
    <n v="24.547853093864113"/>
    <n v="5.5189558196640283"/>
    <x v="91"/>
    <n v="0"/>
    <n v="0"/>
    <n v="24.547853093864113"/>
    <n v="0"/>
    <n v="0"/>
    <n v="5.5189558196640283"/>
  </r>
  <r>
    <n v="221"/>
    <x v="2"/>
    <n v="1"/>
    <n v="4.0736760000000004E-2"/>
    <n v="3"/>
    <n v="12"/>
    <n v="61"/>
    <n v="65"/>
    <n v="2"/>
    <x v="0"/>
    <n v="0"/>
    <n v="0"/>
    <s v="GKC"/>
    <n v="0.13137485825650311"/>
    <n v="24.547853093864113"/>
    <n v="3.2249707207078591"/>
    <x v="91"/>
    <n v="0"/>
    <n v="0"/>
    <n v="24.547853093864113"/>
    <n v="0"/>
    <n v="0"/>
    <n v="3.2249707207078591"/>
  </r>
  <r>
    <n v="221"/>
    <x v="2"/>
    <n v="1"/>
    <n v="4.0736760000000004E-2"/>
    <n v="4"/>
    <n v="12"/>
    <n v="68"/>
    <n v="70"/>
    <n v="2"/>
    <x v="0"/>
    <n v="0"/>
    <n v="0"/>
    <s v="GKC"/>
    <n v="0.17771221319724004"/>
    <n v="24.547853093864113"/>
    <n v="4.3624533025513079"/>
    <x v="91"/>
    <n v="0"/>
    <n v="0"/>
    <n v="24.547853093864113"/>
    <n v="0"/>
    <n v="0"/>
    <n v="4.3624533025513079"/>
  </r>
  <r>
    <n v="221"/>
    <x v="2"/>
    <n v="1"/>
    <n v="4.0736760000000004E-2"/>
    <n v="5"/>
    <n v="12"/>
    <n v="72"/>
    <n v="75"/>
    <n v="2"/>
    <x v="0"/>
    <n v="0"/>
    <n v="0"/>
    <s v="GKC"/>
    <n v="0.20832992709513895"/>
    <n v="24.547853093864113"/>
    <n v="5.1140524453868919"/>
    <x v="91"/>
    <n v="0"/>
    <n v="0"/>
    <n v="24.547853093864113"/>
    <n v="0"/>
    <n v="0"/>
    <n v="5.1140524453868919"/>
  </r>
  <r>
    <n v="221"/>
    <x v="2"/>
    <n v="1"/>
    <n v="4.0736760000000004E-2"/>
    <n v="6"/>
    <n v="12"/>
    <n v="75"/>
    <n v="75"/>
    <n v="2"/>
    <x v="0"/>
    <n v="0"/>
    <n v="0"/>
    <s v="GKC"/>
    <n v="0.23337555447404321"/>
    <n v="24.547853093864113"/>
    <n v="5.7288688269278945"/>
    <x v="91"/>
    <n v="0"/>
    <n v="0"/>
    <n v="24.547853093864113"/>
    <n v="0"/>
    <n v="0"/>
    <n v="5.7288688269278945"/>
  </r>
  <r>
    <n v="221"/>
    <x v="2"/>
    <n v="1"/>
    <n v="4.0736760000000004E-2"/>
    <n v="7"/>
    <n v="12"/>
    <n v="69"/>
    <n v="70"/>
    <n v="2"/>
    <x v="0"/>
    <n v="0"/>
    <n v="0"/>
    <s v="GKC"/>
    <n v="0.18507566163754574"/>
    <n v="24.547853093864113"/>
    <n v="4.5432101531281752"/>
    <x v="91"/>
    <n v="0"/>
    <n v="0"/>
    <n v="24.547853093864113"/>
    <n v="0"/>
    <n v="0"/>
    <n v="4.5432101531281752"/>
  </r>
  <r>
    <n v="221"/>
    <x v="2"/>
    <n v="1"/>
    <n v="4.0736760000000004E-2"/>
    <n v="8"/>
    <n v="12"/>
    <n v="69"/>
    <n v="70"/>
    <n v="2"/>
    <x v="0"/>
    <n v="0"/>
    <n v="0"/>
    <s v="GKC"/>
    <n v="0.18507566163754574"/>
    <n v="24.547853093864113"/>
    <n v="4.5432101531281752"/>
    <x v="91"/>
    <n v="0"/>
    <n v="0"/>
    <n v="24.547853093864113"/>
    <n v="0"/>
    <n v="0"/>
    <n v="4.5432101531281752"/>
  </r>
  <r>
    <n v="221"/>
    <x v="2"/>
    <n v="1"/>
    <n v="4.0736760000000004E-2"/>
    <n v="9"/>
    <n v="12"/>
    <n v="63"/>
    <n v="65"/>
    <n v="2"/>
    <x v="0"/>
    <n v="0"/>
    <n v="0"/>
    <s v="GKC"/>
    <n v="0.14370638257975787"/>
    <n v="24.547853093864113"/>
    <n v="3.527683168218529"/>
    <x v="91"/>
    <n v="0"/>
    <n v="0"/>
    <n v="24.547853093864113"/>
    <n v="0"/>
    <n v="0"/>
    <n v="3.527683168218529"/>
  </r>
  <r>
    <n v="221"/>
    <x v="2"/>
    <n v="1"/>
    <n v="4.0736760000000004E-2"/>
    <n v="10"/>
    <n v="12"/>
    <n v="58"/>
    <n v="60"/>
    <n v="2"/>
    <x v="0"/>
    <n v="0"/>
    <n v="0"/>
    <s v="GKC"/>
    <n v="0.11418347064531877"/>
    <n v="24.547853093864113"/>
    <n v="2.8029590631488306"/>
    <x v="91"/>
    <n v="0"/>
    <n v="0"/>
    <n v="24.547853093864113"/>
    <n v="0"/>
    <n v="0"/>
    <n v="2.8029590631488306"/>
  </r>
  <r>
    <n v="221"/>
    <x v="2"/>
    <n v="1"/>
    <n v="4.0736760000000004E-2"/>
    <n v="11"/>
    <n v="12"/>
    <n v="73"/>
    <n v="75"/>
    <n v="2"/>
    <x v="0"/>
    <n v="0"/>
    <n v="0"/>
    <s v="GKC"/>
    <n v="0.21647655267412036"/>
    <n v="24.547853093864113"/>
    <n v="5.3140346133104428"/>
    <x v="91"/>
    <n v="0"/>
    <n v="0"/>
    <n v="24.547853093864113"/>
    <n v="0"/>
    <n v="0"/>
    <n v="5.3140346133104428"/>
  </r>
  <r>
    <n v="221"/>
    <x v="2"/>
    <n v="1"/>
    <n v="4.0736760000000004E-2"/>
    <n v="12"/>
    <n v="12"/>
    <n v="75"/>
    <n v="75"/>
    <n v="2"/>
    <x v="0"/>
    <n v="0"/>
    <n v="0"/>
    <s v="GKC"/>
    <n v="0.23337555447404321"/>
    <n v="24.547853093864113"/>
    <n v="5.7288688269278945"/>
    <x v="91"/>
    <n v="0"/>
    <n v="0"/>
    <n v="24.547853093864113"/>
    <n v="0"/>
    <n v="0"/>
    <n v="5.7288688269278945"/>
  </r>
  <r>
    <n v="221"/>
    <x v="2"/>
    <n v="1"/>
    <n v="4.0736760000000004E-2"/>
    <n v="13"/>
    <n v="12"/>
    <n v="72"/>
    <n v="75"/>
    <n v="2"/>
    <x v="0"/>
    <n v="0"/>
    <n v="0"/>
    <s v="GKC"/>
    <n v="0.20832992709513895"/>
    <n v="24.547853093864113"/>
    <n v="5.1140524453868919"/>
    <x v="91"/>
    <n v="0"/>
    <n v="0"/>
    <n v="24.547853093864113"/>
    <n v="0"/>
    <n v="0"/>
    <n v="5.1140524453868919"/>
  </r>
  <r>
    <n v="221"/>
    <x v="2"/>
    <n v="1"/>
    <n v="4.0736760000000004E-2"/>
    <n v="14"/>
    <n v="12"/>
    <n v="57"/>
    <n v="60"/>
    <n v="2"/>
    <x v="0"/>
    <n v="0"/>
    <n v="0"/>
    <s v="GKC"/>
    <n v="0.10879225104314669"/>
    <n v="24.547853093864113"/>
    <n v="2.6706161963579498"/>
    <x v="91"/>
    <n v="0"/>
    <n v="0"/>
    <n v="24.547853093864113"/>
    <n v="0"/>
    <n v="0"/>
    <n v="2.6706161963579498"/>
  </r>
  <r>
    <n v="221"/>
    <x v="2"/>
    <n v="1"/>
    <n v="4.0736760000000004E-2"/>
    <n v="15"/>
    <n v="12"/>
    <n v="66"/>
    <n v="70"/>
    <n v="2"/>
    <x v="0"/>
    <n v="0"/>
    <n v="0"/>
    <s v="GKC"/>
    <n v="0.16355418981194056"/>
    <n v="24.547853093864113"/>
    <n v="4.0149042243894835"/>
    <x v="91"/>
    <n v="0"/>
    <n v="0"/>
    <n v="24.547853093864113"/>
    <n v="0"/>
    <n v="0"/>
    <n v="4.0149042243894835"/>
  </r>
  <r>
    <n v="221"/>
    <x v="2"/>
    <n v="1"/>
    <n v="4.0736760000000004E-2"/>
    <n v="16"/>
    <n v="12"/>
    <n v="66"/>
    <n v="70"/>
    <n v="2"/>
    <x v="0"/>
    <n v="0"/>
    <n v="0"/>
    <s v="GKC"/>
    <n v="0.16355418981194056"/>
    <n v="24.547853093864113"/>
    <n v="4.0149042243894835"/>
    <x v="91"/>
    <n v="0"/>
    <n v="0"/>
    <n v="24.547853093864113"/>
    <n v="0"/>
    <n v="0"/>
    <n v="4.0149042243894835"/>
  </r>
  <r>
    <n v="221"/>
    <x v="2"/>
    <n v="1"/>
    <n v="4.0736760000000004E-2"/>
    <n v="17"/>
    <n v="12"/>
    <n v="41"/>
    <n v="45"/>
    <n v="2"/>
    <x v="0"/>
    <n v="0"/>
    <n v="0"/>
    <s v="GKC"/>
    <n v="4.3517295270992885E-2"/>
    <n v="24.547853093864113"/>
    <n v="1.0682561713546408"/>
    <x v="91"/>
    <n v="0"/>
    <n v="0"/>
    <n v="24.547853093864113"/>
    <n v="0"/>
    <n v="0"/>
    <n v="1.0682561713546408"/>
  </r>
  <r>
    <n v="221"/>
    <x v="2"/>
    <n v="1"/>
    <n v="4.0736760000000004E-2"/>
    <n v="18"/>
    <n v="12"/>
    <n v="66"/>
    <n v="70"/>
    <n v="2"/>
    <x v="0"/>
    <n v="0"/>
    <n v="0"/>
    <s v="GKC"/>
    <n v="0.16355418981194056"/>
    <n v="24.547853093864113"/>
    <n v="4.0149042243894835"/>
    <x v="91"/>
    <n v="0"/>
    <n v="0"/>
    <n v="24.547853093864113"/>
    <n v="0"/>
    <n v="0"/>
    <n v="4.0149042243894835"/>
  </r>
  <r>
    <n v="221"/>
    <x v="2"/>
    <n v="1"/>
    <n v="4.0736760000000004E-2"/>
    <n v="19"/>
    <n v="12"/>
    <n v="67"/>
    <n v="70"/>
    <n v="2"/>
    <x v="0"/>
    <n v="0"/>
    <n v="0"/>
    <s v="GKC"/>
    <n v="0.17053911920069684"/>
    <n v="24.547853093864113"/>
    <n v="4.1863692448956868"/>
    <x v="91"/>
    <n v="0"/>
    <n v="0"/>
    <n v="24.547853093864113"/>
    <n v="0"/>
    <n v="0"/>
    <n v="4.1863692448956868"/>
  </r>
  <r>
    <n v="221"/>
    <x v="2"/>
    <n v="1"/>
    <n v="4.0736760000000004E-2"/>
    <n v="20"/>
    <n v="12"/>
    <n v="73"/>
    <n v="75"/>
    <n v="2"/>
    <x v="0"/>
    <n v="0"/>
    <n v="0"/>
    <s v="GKC"/>
    <n v="0.21647655267412036"/>
    <n v="24.547853093864113"/>
    <n v="5.3140346133104428"/>
    <x v="91"/>
    <n v="0"/>
    <n v="0"/>
    <n v="24.547853093864113"/>
    <n v="0"/>
    <n v="0"/>
    <n v="5.3140346133104428"/>
  </r>
  <r>
    <n v="221"/>
    <x v="2"/>
    <n v="1"/>
    <n v="4.0736760000000004E-2"/>
    <n v="21"/>
    <n v="12"/>
    <n v="64"/>
    <n v="65"/>
    <n v="2"/>
    <x v="0"/>
    <n v="0"/>
    <n v="0"/>
    <s v="GKC"/>
    <n v="0.15014002953044464"/>
    <n v="24.547853093864113"/>
    <n v="3.6856153884217746"/>
    <x v="91"/>
    <n v="0"/>
    <n v="0"/>
    <n v="24.547853093864113"/>
    <n v="0"/>
    <n v="0"/>
    <n v="3.6856153884217746"/>
  </r>
  <r>
    <n v="221"/>
    <x v="2"/>
    <n v="1"/>
    <n v="4.0736760000000004E-2"/>
    <n v="22"/>
    <n v="12"/>
    <n v="60"/>
    <n v="60"/>
    <n v="2"/>
    <x v="0"/>
    <n v="0"/>
    <n v="0"/>
    <s v="GKC"/>
    <n v="0.12547251888267277"/>
    <n v="24.547853093864113"/>
    <n v="3.0800809608489423"/>
    <x v="91"/>
    <n v="0"/>
    <n v="0"/>
    <n v="24.547853093864113"/>
    <n v="0"/>
    <n v="0"/>
    <n v="3.0800809608489423"/>
  </r>
  <r>
    <n v="221"/>
    <x v="2"/>
    <n v="1"/>
    <n v="4.0736760000000004E-2"/>
    <n v="23"/>
    <n v="12"/>
    <n v="70"/>
    <n v="70"/>
    <n v="2"/>
    <x v="0"/>
    <n v="0"/>
    <n v="0"/>
    <s v="GKC"/>
    <n v="0.19263164731578469"/>
    <n v="24.547853093864113"/>
    <n v="4.7286933795369261"/>
    <x v="91"/>
    <n v="0"/>
    <n v="0"/>
    <n v="24.547853093864113"/>
    <n v="0"/>
    <n v="0"/>
    <n v="4.7286933795369261"/>
  </r>
  <r>
    <n v="221"/>
    <x v="2"/>
    <n v="1"/>
    <n v="4.0736760000000004E-2"/>
    <n v="24"/>
    <n v="12"/>
    <n v="72"/>
    <n v="75"/>
    <n v="2"/>
    <x v="0"/>
    <n v="0"/>
    <n v="0"/>
    <s v="GKC"/>
    <n v="0.20832992709513895"/>
    <n v="24.547853093864113"/>
    <n v="5.1140524453868919"/>
    <x v="91"/>
    <n v="0"/>
    <n v="0"/>
    <n v="24.547853093864113"/>
    <n v="0"/>
    <n v="0"/>
    <n v="5.1140524453868919"/>
  </r>
  <r>
    <n v="221"/>
    <x v="2"/>
    <n v="1"/>
    <n v="4.0736760000000004E-2"/>
    <n v="25"/>
    <n v="12"/>
    <n v="64"/>
    <n v="65"/>
    <n v="2"/>
    <x v="0"/>
    <n v="0"/>
    <n v="0"/>
    <s v="GKC"/>
    <n v="0.15014002953044464"/>
    <n v="24.547853093864113"/>
    <n v="3.6856153884217746"/>
    <x v="91"/>
    <n v="0"/>
    <n v="0"/>
    <n v="24.547853093864113"/>
    <n v="0"/>
    <n v="0"/>
    <n v="3.6856153884217746"/>
  </r>
  <r>
    <n v="221"/>
    <x v="2"/>
    <n v="1"/>
    <n v="4.0736760000000004E-2"/>
    <n v="26"/>
    <n v="12"/>
    <n v="55"/>
    <n v="55"/>
    <n v="2"/>
    <x v="0"/>
    <n v="0"/>
    <n v="0"/>
    <s v="GKC"/>
    <n v="9.8505080166170073E-2"/>
    <n v="24.547853093864113"/>
    <n v="2.4180882369184507"/>
    <x v="91"/>
    <n v="0"/>
    <n v="0"/>
    <n v="24.547853093864113"/>
    <n v="0"/>
    <n v="0"/>
    <n v="2.4180882369184507"/>
  </r>
  <r>
    <n v="221"/>
    <x v="2"/>
    <n v="1"/>
    <n v="4.0736760000000004E-2"/>
    <n v="27"/>
    <n v="12"/>
    <n v="73"/>
    <n v="75"/>
    <n v="2"/>
    <x v="0"/>
    <n v="0"/>
    <n v="0"/>
    <s v="GKC"/>
    <n v="0.21647655267412036"/>
    <n v="24.547853093864113"/>
    <n v="5.3140346133104428"/>
    <x v="91"/>
    <n v="0"/>
    <n v="0"/>
    <n v="24.547853093864113"/>
    <n v="0"/>
    <n v="0"/>
    <n v="5.3140346133104428"/>
  </r>
  <r>
    <n v="221"/>
    <x v="2"/>
    <n v="1"/>
    <n v="4.0736760000000004E-2"/>
    <n v="28"/>
    <n v="12"/>
    <n v="69"/>
    <n v="70"/>
    <n v="2"/>
    <x v="0"/>
    <n v="0"/>
    <n v="0"/>
    <s v="GKC"/>
    <n v="0.18507566163754574"/>
    <n v="24.547853093864113"/>
    <n v="4.5432101531281752"/>
    <x v="91"/>
    <n v="0"/>
    <n v="0"/>
    <n v="24.547853093864113"/>
    <n v="0"/>
    <n v="0"/>
    <n v="4.5432101531281752"/>
  </r>
  <r>
    <n v="221"/>
    <x v="2"/>
    <n v="1"/>
    <n v="4.0736760000000004E-2"/>
    <n v="29"/>
    <n v="12"/>
    <n v="67"/>
    <n v="70"/>
    <n v="2"/>
    <x v="0"/>
    <n v="0"/>
    <n v="0"/>
    <s v="GKC"/>
    <n v="0.17053911920069684"/>
    <n v="24.547853093864113"/>
    <n v="4.1863692448956868"/>
    <x v="91"/>
    <n v="0"/>
    <n v="0"/>
    <n v="24.547853093864113"/>
    <n v="0"/>
    <n v="0"/>
    <n v="4.1863692448956868"/>
  </r>
  <r>
    <n v="221"/>
    <x v="2"/>
    <n v="1"/>
    <n v="4.0736760000000004E-2"/>
    <n v="30"/>
    <n v="12"/>
    <n v="55"/>
    <n v="55"/>
    <n v="2"/>
    <x v="0"/>
    <n v="0"/>
    <n v="0"/>
    <s v="GKC"/>
    <n v="9.8505080166170073E-2"/>
    <n v="24.547853093864113"/>
    <n v="2.4180882369184507"/>
    <x v="91"/>
    <n v="0"/>
    <n v="0"/>
    <n v="24.547853093864113"/>
    <n v="0"/>
    <n v="0"/>
    <n v="2.4180882369184507"/>
  </r>
  <r>
    <n v="221"/>
    <x v="2"/>
    <n v="1"/>
    <n v="4.0736760000000004E-2"/>
    <n v="31"/>
    <n v="12"/>
    <n v="71"/>
    <n v="75"/>
    <n v="2"/>
    <x v="0"/>
    <n v="0"/>
    <n v="0"/>
    <s v="GKC"/>
    <n v="0.20038234610854688"/>
    <n v="24.547853093864113"/>
    <n v="4.9189563948764423"/>
    <x v="91"/>
    <n v="0"/>
    <n v="0"/>
    <n v="24.547853093864113"/>
    <n v="0"/>
    <n v="0"/>
    <n v="4.9189563948764423"/>
  </r>
  <r>
    <n v="221"/>
    <x v="2"/>
    <n v="1"/>
    <n v="4.0736760000000004E-2"/>
    <n v="32"/>
    <n v="12"/>
    <n v="85"/>
    <n v="85"/>
    <n v="2"/>
    <x v="0"/>
    <n v="0"/>
    <n v="0"/>
    <s v="GKC"/>
    <n v="0.33053999920489852"/>
    <n v="24.547853093864113"/>
    <n v="8.1140473421278099"/>
    <x v="91"/>
    <n v="0"/>
    <n v="0"/>
    <n v="24.547853093864113"/>
    <n v="0"/>
    <n v="0"/>
    <n v="8.1140473421278099"/>
  </r>
  <r>
    <n v="221"/>
    <x v="2"/>
    <n v="1"/>
    <n v="4.0736760000000004E-2"/>
    <n v="33"/>
    <n v="12"/>
    <n v="51"/>
    <n v="55"/>
    <n v="2"/>
    <x v="0"/>
    <n v="0"/>
    <n v="0"/>
    <s v="GKC"/>
    <n v="7.9847743786521139E-2"/>
    <n v="24.547853093864113"/>
    <n v="1.9600906843480219"/>
    <x v="91"/>
    <n v="0"/>
    <n v="0"/>
    <n v="24.547853093864113"/>
    <n v="0"/>
    <n v="0"/>
    <n v="1.9600906843480219"/>
  </r>
  <r>
    <n v="221"/>
    <x v="2"/>
    <n v="1"/>
    <n v="4.0736760000000004E-2"/>
    <n v="34"/>
    <n v="12"/>
    <n v="70"/>
    <n v="70"/>
    <n v="2"/>
    <x v="0"/>
    <n v="0"/>
    <n v="0"/>
    <s v="GKC"/>
    <n v="0.19263164731578469"/>
    <n v="24.547853093864113"/>
    <n v="4.7286933795369261"/>
    <x v="91"/>
    <n v="0"/>
    <n v="0"/>
    <n v="24.547853093864113"/>
    <n v="0"/>
    <n v="0"/>
    <n v="4.7286933795369261"/>
  </r>
  <r>
    <n v="221"/>
    <x v="2"/>
    <n v="1"/>
    <n v="4.0736760000000004E-2"/>
    <n v="35"/>
    <n v="12"/>
    <n v="59"/>
    <n v="60"/>
    <n v="2"/>
    <x v="0"/>
    <n v="0"/>
    <n v="0"/>
    <s v="GKC"/>
    <n v="0.11974280673996135"/>
    <n v="24.547853093864113"/>
    <n v="2.9394288288995329"/>
    <x v="91"/>
    <n v="0"/>
    <n v="0"/>
    <n v="24.547853093864113"/>
    <n v="0"/>
    <n v="0"/>
    <n v="2.9394288288995329"/>
  </r>
  <r>
    <n v="221"/>
    <x v="2"/>
    <n v="1"/>
    <n v="4.0736760000000004E-2"/>
    <n v="36"/>
    <n v="12"/>
    <n v="84"/>
    <n v="85"/>
    <n v="2"/>
    <x v="0"/>
    <n v="0"/>
    <n v="0"/>
    <s v="GKC"/>
    <n v="0.31983845864319949"/>
    <n v="24.547853093864113"/>
    <n v="7.8513474965411936"/>
    <x v="91"/>
    <n v="0"/>
    <n v="0"/>
    <n v="24.547853093864113"/>
    <n v="0"/>
    <n v="0"/>
    <n v="7.8513474965411936"/>
  </r>
  <r>
    <n v="221"/>
    <x v="2"/>
    <n v="1"/>
    <n v="4.0736760000000004E-2"/>
    <n v="37"/>
    <n v="12"/>
    <n v="51"/>
    <n v="55"/>
    <n v="2"/>
    <x v="0"/>
    <n v="0"/>
    <n v="0"/>
    <s v="GKC"/>
    <n v="7.9847743786521139E-2"/>
    <n v="24.547853093864113"/>
    <n v="1.9600906843480219"/>
    <x v="91"/>
    <n v="0"/>
    <n v="0"/>
    <n v="24.547853093864113"/>
    <n v="0"/>
    <n v="0"/>
    <n v="1.9600906843480219"/>
  </r>
  <r>
    <n v="221"/>
    <x v="2"/>
    <n v="1"/>
    <n v="4.0736760000000004E-2"/>
    <n v="38"/>
    <n v="12"/>
    <n v="54"/>
    <n v="55"/>
    <n v="2"/>
    <x v="0"/>
    <n v="0"/>
    <n v="0"/>
    <s v="GKC"/>
    <n v="9.3604566295591302E-2"/>
    <n v="24.547853093864113"/>
    <n v="2.2977911423390394"/>
    <x v="91"/>
    <n v="0"/>
    <n v="0"/>
    <n v="24.547853093864113"/>
    <n v="0"/>
    <n v="0"/>
    <n v="2.2977911423390394"/>
  </r>
  <r>
    <n v="221"/>
    <x v="2"/>
    <n v="1"/>
    <n v="4.0736760000000004E-2"/>
    <n v="39"/>
    <n v="12"/>
    <n v="57"/>
    <n v="60"/>
    <n v="2"/>
    <x v="0"/>
    <n v="0"/>
    <n v="0"/>
    <s v="GKC"/>
    <n v="0.10879225104314669"/>
    <n v="24.547853093864113"/>
    <n v="2.6706161963579498"/>
    <x v="91"/>
    <n v="0"/>
    <n v="0"/>
    <n v="24.547853093864113"/>
    <n v="0"/>
    <n v="0"/>
    <n v="2.6706161963579498"/>
  </r>
  <r>
    <n v="221"/>
    <x v="2"/>
    <n v="1"/>
    <n v="4.0736760000000004E-2"/>
    <n v="40"/>
    <n v="12"/>
    <n v="62"/>
    <n v="65"/>
    <n v="2"/>
    <x v="0"/>
    <n v="0"/>
    <n v="0"/>
    <s v="GKC"/>
    <n v="0.13745206784177813"/>
    <n v="24.547853093864113"/>
    <n v="3.3741531688278132"/>
    <x v="91"/>
    <n v="0"/>
    <n v="0"/>
    <n v="24.547853093864113"/>
    <n v="0"/>
    <n v="0"/>
    <n v="3.3741531688278132"/>
  </r>
  <r>
    <n v="221"/>
    <x v="2"/>
    <n v="1"/>
    <n v="4.0736760000000004E-2"/>
    <n v="41"/>
    <n v="12"/>
    <n v="60"/>
    <n v="60"/>
    <n v="2"/>
    <x v="0"/>
    <n v="0"/>
    <n v="0"/>
    <s v="GKC"/>
    <n v="0.12547251888267277"/>
    <n v="24.547853093864113"/>
    <n v="3.0800809608489423"/>
    <x v="91"/>
    <n v="0"/>
    <n v="0"/>
    <n v="24.547853093864113"/>
    <n v="0"/>
    <n v="0"/>
    <n v="3.0800809608489423"/>
  </r>
  <r>
    <n v="221"/>
    <x v="2"/>
    <n v="1"/>
    <n v="4.0736760000000004E-2"/>
    <n v="42"/>
    <n v="12"/>
    <n v="59"/>
    <n v="60"/>
    <n v="2"/>
    <x v="0"/>
    <n v="0"/>
    <n v="0"/>
    <s v="GKC"/>
    <n v="0.11974280673996135"/>
    <n v="24.547853093864113"/>
    <n v="2.9394288288995329"/>
    <x v="91"/>
    <n v="0"/>
    <n v="0"/>
    <n v="24.547853093864113"/>
    <n v="0"/>
    <n v="0"/>
    <n v="2.9394288288995329"/>
  </r>
  <r>
    <n v="221"/>
    <x v="2"/>
    <n v="1"/>
    <n v="4.0736760000000004E-2"/>
    <n v="43"/>
    <n v="12"/>
    <n v="68"/>
    <n v="70"/>
    <n v="2"/>
    <x v="0"/>
    <n v="0"/>
    <n v="0"/>
    <s v="GKC"/>
    <n v="0.17771221319724004"/>
    <n v="24.547853093864113"/>
    <n v="4.3624533025513079"/>
    <x v="91"/>
    <n v="0"/>
    <n v="0"/>
    <n v="24.547853093864113"/>
    <n v="0"/>
    <n v="0"/>
    <n v="4.3624533025513079"/>
  </r>
  <r>
    <n v="221"/>
    <x v="2"/>
    <n v="1"/>
    <n v="4.0736760000000004E-2"/>
    <n v="44"/>
    <n v="12"/>
    <n v="60"/>
    <n v="60"/>
    <n v="2"/>
    <x v="0"/>
    <n v="0"/>
    <n v="0"/>
    <s v="GKC"/>
    <n v="0.12547251888267277"/>
    <n v="24.547853093864113"/>
    <n v="3.0800809608489423"/>
    <x v="91"/>
    <n v="0"/>
    <n v="0"/>
    <n v="24.547853093864113"/>
    <n v="0"/>
    <n v="0"/>
    <n v="3.0800809608489423"/>
  </r>
  <r>
    <n v="221"/>
    <x v="2"/>
    <n v="1"/>
    <n v="4.0736760000000004E-2"/>
    <n v="45"/>
    <n v="12"/>
    <n v="71"/>
    <n v="75"/>
    <n v="2"/>
    <x v="0"/>
    <n v="0"/>
    <n v="0"/>
    <s v="GKC"/>
    <n v="0.20038234610854688"/>
    <n v="24.547853093864113"/>
    <n v="4.9189563948764423"/>
    <x v="91"/>
    <n v="0"/>
    <n v="0"/>
    <n v="24.547853093864113"/>
    <n v="0"/>
    <n v="0"/>
    <n v="4.9189563948764423"/>
  </r>
  <r>
    <n v="221"/>
    <x v="2"/>
    <n v="1"/>
    <n v="4.0736760000000004E-2"/>
    <n v="46"/>
    <n v="12"/>
    <n v="53"/>
    <n v="55"/>
    <n v="2"/>
    <x v="0"/>
    <n v="0"/>
    <n v="0"/>
    <s v="GKC"/>
    <n v="8.8863043337243444E-2"/>
    <n v="24.547853093864113"/>
    <n v="2.1813969333163321"/>
    <x v="91"/>
    <n v="0"/>
    <n v="0"/>
    <n v="24.547853093864113"/>
    <n v="0"/>
    <n v="0"/>
    <n v="2.1813969333163321"/>
  </r>
  <r>
    <n v="221"/>
    <x v="2"/>
    <n v="1"/>
    <n v="4.0736760000000004E-2"/>
    <n v="47"/>
    <n v="12"/>
    <n v="65"/>
    <n v="65"/>
    <n v="2"/>
    <x v="0"/>
    <n v="0"/>
    <n v="0"/>
    <s v="GKC"/>
    <n v="0.15675522802484174"/>
    <n v="24.547853093864113"/>
    <n v="3.8480043092489855"/>
    <x v="91"/>
    <n v="0"/>
    <n v="0"/>
    <n v="24.547853093864113"/>
    <n v="0"/>
    <n v="0"/>
    <n v="3.8480043092489855"/>
  </r>
  <r>
    <n v="221"/>
    <x v="2"/>
    <n v="1"/>
    <n v="4.0736760000000004E-2"/>
    <n v="48"/>
    <n v="12"/>
    <n v="61"/>
    <n v="65"/>
    <n v="2"/>
    <x v="0"/>
    <n v="0"/>
    <n v="0"/>
    <s v="GKC"/>
    <n v="0.13137485825650311"/>
    <n v="24.547853093864113"/>
    <n v="3.2249707207078591"/>
    <x v="91"/>
    <n v="0"/>
    <n v="0"/>
    <n v="24.547853093864113"/>
    <n v="0"/>
    <n v="0"/>
    <n v="3.2249707207078591"/>
  </r>
  <r>
    <n v="221"/>
    <x v="2"/>
    <n v="1"/>
    <n v="4.0736760000000004E-2"/>
    <n v="49"/>
    <n v="12"/>
    <n v="60"/>
    <n v="60"/>
    <n v="2"/>
    <x v="0"/>
    <n v="0"/>
    <n v="0"/>
    <s v="GKC"/>
    <n v="0.12547251888267277"/>
    <n v="24.547853093864113"/>
    <n v="3.0800809608489423"/>
    <x v="91"/>
    <n v="0"/>
    <n v="0"/>
    <n v="24.547853093864113"/>
    <n v="0"/>
    <n v="0"/>
    <n v="3.0800809608489423"/>
  </r>
  <r>
    <n v="221"/>
    <x v="2"/>
    <n v="1"/>
    <n v="4.0736760000000004E-2"/>
    <n v="50"/>
    <n v="12"/>
    <n v="71"/>
    <n v="75"/>
    <n v="2"/>
    <x v="0"/>
    <n v="0"/>
    <n v="0"/>
    <s v="GKC"/>
    <n v="0.20038234610854688"/>
    <n v="24.547853093864113"/>
    <n v="4.9189563948764423"/>
    <x v="91"/>
    <n v="0"/>
    <n v="0"/>
    <n v="24.547853093864113"/>
    <n v="0"/>
    <n v="0"/>
    <n v="4.9189563948764423"/>
  </r>
  <r>
    <n v="221"/>
    <x v="2"/>
    <n v="1"/>
    <n v="4.0736760000000004E-2"/>
    <n v="51"/>
    <n v="12"/>
    <n v="64"/>
    <n v="65"/>
    <n v="2"/>
    <x v="0"/>
    <n v="0"/>
    <n v="0"/>
    <s v="GKC"/>
    <n v="0.15014002953044464"/>
    <n v="24.547853093864113"/>
    <n v="3.6856153884217746"/>
    <x v="91"/>
    <n v="0"/>
    <n v="0"/>
    <n v="24.547853093864113"/>
    <n v="0"/>
    <n v="0"/>
    <n v="3.6856153884217746"/>
  </r>
  <r>
    <n v="221"/>
    <x v="2"/>
    <n v="1"/>
    <n v="4.0736760000000004E-2"/>
    <n v="52"/>
    <n v="12"/>
    <n v="66"/>
    <n v="70"/>
    <n v="2"/>
    <x v="0"/>
    <n v="0"/>
    <n v="0"/>
    <s v="GKC"/>
    <n v="0.16355418981194056"/>
    <n v="24.547853093864113"/>
    <n v="4.0149042243894835"/>
    <x v="91"/>
    <n v="0"/>
    <n v="0"/>
    <n v="24.547853093864113"/>
    <n v="0"/>
    <n v="0"/>
    <n v="4.0149042243894835"/>
  </r>
  <r>
    <n v="221"/>
    <x v="2"/>
    <n v="1"/>
    <n v="4.0736760000000004E-2"/>
    <n v="53"/>
    <n v="12"/>
    <n v="69"/>
    <n v="70"/>
    <n v="2"/>
    <x v="0"/>
    <n v="0"/>
    <n v="0"/>
    <s v="GKC"/>
    <n v="0.18507566163754574"/>
    <n v="24.547853093864113"/>
    <n v="4.5432101531281752"/>
    <x v="91"/>
    <n v="0"/>
    <n v="0"/>
    <n v="24.547853093864113"/>
    <n v="0"/>
    <n v="0"/>
    <n v="4.5432101531281752"/>
  </r>
  <r>
    <n v="221"/>
    <x v="2"/>
    <n v="1"/>
    <n v="4.0736760000000004E-2"/>
    <n v="54"/>
    <n v="12"/>
    <n v="72"/>
    <n v="75"/>
    <n v="2"/>
    <x v="0"/>
    <n v="0"/>
    <n v="0"/>
    <s v="GKC"/>
    <n v="0.20832992709513895"/>
    <n v="24.547853093864113"/>
    <n v="5.1140524453868919"/>
    <x v="91"/>
    <n v="0"/>
    <n v="0"/>
    <n v="24.547853093864113"/>
    <n v="0"/>
    <n v="0"/>
    <n v="5.1140524453868919"/>
  </r>
  <r>
    <n v="221"/>
    <x v="2"/>
    <n v="1"/>
    <n v="4.0736760000000004E-2"/>
    <n v="55"/>
    <n v="12"/>
    <n v="58"/>
    <n v="60"/>
    <n v="2"/>
    <x v="0"/>
    <n v="0"/>
    <n v="0"/>
    <s v="GKC"/>
    <n v="0.11418347064531877"/>
    <n v="24.547853093864113"/>
    <n v="2.8029590631488306"/>
    <x v="91"/>
    <n v="0"/>
    <n v="0"/>
    <n v="24.547853093864113"/>
    <n v="0"/>
    <n v="0"/>
    <n v="2.8029590631488306"/>
  </r>
  <r>
    <n v="221"/>
    <x v="2"/>
    <n v="1"/>
    <n v="4.0736760000000004E-2"/>
    <n v="56"/>
    <n v="12"/>
    <n v="52"/>
    <n v="55"/>
    <n v="2"/>
    <x v="0"/>
    <n v="0"/>
    <n v="0"/>
    <s v="GKC"/>
    <n v="8.4278207083991113E-2"/>
    <n v="24.547853093864113"/>
    <n v="2.0688490465120717"/>
    <x v="91"/>
    <n v="0"/>
    <n v="0"/>
    <n v="24.547853093864113"/>
    <n v="0"/>
    <n v="0"/>
    <n v="2.0688490465120717"/>
  </r>
  <r>
    <n v="221"/>
    <x v="2"/>
    <n v="1"/>
    <n v="4.0736760000000004E-2"/>
    <n v="57"/>
    <n v="12"/>
    <n v="59"/>
    <n v="60"/>
    <n v="2"/>
    <x v="0"/>
    <n v="0"/>
    <n v="0"/>
    <s v="GKC"/>
    <n v="0.11974280673996135"/>
    <n v="24.547853093864113"/>
    <n v="2.9394288288995329"/>
    <x v="91"/>
    <n v="0"/>
    <n v="0"/>
    <n v="24.547853093864113"/>
    <n v="0"/>
    <n v="0"/>
    <n v="2.9394288288995329"/>
  </r>
  <r>
    <n v="221"/>
    <x v="2"/>
    <n v="1"/>
    <n v="4.0736760000000004E-2"/>
    <n v="58"/>
    <n v="12"/>
    <n v="74"/>
    <n v="75"/>
    <n v="2"/>
    <x v="0"/>
    <n v="0"/>
    <n v="0"/>
    <s v="GKC"/>
    <n v="0.22482437867625682"/>
    <n v="24.547853093864113"/>
    <n v="5.5189558196640283"/>
    <x v="91"/>
    <n v="0"/>
    <n v="0"/>
    <n v="24.547853093864113"/>
    <n v="0"/>
    <n v="0"/>
    <n v="5.5189558196640283"/>
  </r>
  <r>
    <n v="221"/>
    <x v="2"/>
    <n v="1"/>
    <n v="4.0736760000000004E-2"/>
    <n v="59"/>
    <n v="12"/>
    <n v="57"/>
    <n v="60"/>
    <n v="2"/>
    <x v="0"/>
    <n v="0"/>
    <n v="0"/>
    <s v="GKC"/>
    <n v="0.10879225104314669"/>
    <n v="24.547853093864113"/>
    <n v="2.6706161963579498"/>
    <x v="91"/>
    <n v="0"/>
    <n v="0"/>
    <n v="24.547853093864113"/>
    <n v="0"/>
    <n v="0"/>
    <n v="2.6706161963579498"/>
  </r>
  <r>
    <n v="221"/>
    <x v="2"/>
    <n v="1"/>
    <n v="4.0736760000000004E-2"/>
    <n v="60"/>
    <n v="12"/>
    <n v="68"/>
    <n v="70"/>
    <n v="2"/>
    <x v="0"/>
    <n v="0"/>
    <n v="0"/>
    <s v="GKC"/>
    <n v="0.17771221319724004"/>
    <n v="24.547853093864113"/>
    <n v="4.3624533025513079"/>
    <x v="91"/>
    <n v="0"/>
    <n v="0"/>
    <n v="24.547853093864113"/>
    <n v="0"/>
    <n v="0"/>
    <n v="4.3624533025513079"/>
  </r>
  <r>
    <n v="221"/>
    <x v="2"/>
    <n v="1"/>
    <n v="4.0736760000000004E-2"/>
    <n v="61"/>
    <n v="12"/>
    <n v="71"/>
    <n v="75"/>
    <n v="2"/>
    <x v="0"/>
    <n v="0"/>
    <n v="0"/>
    <s v="GKC"/>
    <n v="0.20038234610854688"/>
    <n v="24.547853093864113"/>
    <n v="4.9189563948764423"/>
    <x v="91"/>
    <n v="0"/>
    <n v="0"/>
    <n v="24.547853093864113"/>
    <n v="0"/>
    <n v="0"/>
    <n v="4.9189563948764423"/>
  </r>
  <r>
    <n v="221"/>
    <x v="2"/>
    <n v="1"/>
    <n v="4.0736760000000004E-2"/>
    <n v="62"/>
    <n v="12"/>
    <n v="53"/>
    <n v="55"/>
    <n v="2"/>
    <x v="0"/>
    <n v="0"/>
    <n v="0"/>
    <s v="GKC"/>
    <n v="8.8863043337243444E-2"/>
    <n v="24.547853093864113"/>
    <n v="2.1813969333163321"/>
    <x v="91"/>
    <n v="0"/>
    <n v="0"/>
    <n v="24.547853093864113"/>
    <n v="0"/>
    <n v="0"/>
    <n v="2.1813969333163321"/>
  </r>
  <r>
    <n v="221"/>
    <x v="2"/>
    <n v="1"/>
    <n v="4.0736760000000004E-2"/>
    <n v="63"/>
    <n v="12"/>
    <n v="74"/>
    <n v="75"/>
    <n v="2"/>
    <x v="0"/>
    <n v="0"/>
    <n v="0"/>
    <s v="GKC"/>
    <n v="0.22482437867625682"/>
    <n v="24.547853093864113"/>
    <n v="5.5189558196640283"/>
    <x v="91"/>
    <n v="0"/>
    <n v="0"/>
    <n v="24.547853093864113"/>
    <n v="0"/>
    <n v="0"/>
    <n v="5.5189558196640283"/>
  </r>
  <r>
    <n v="221"/>
    <x v="2"/>
    <n v="1"/>
    <n v="4.0736760000000004E-2"/>
    <n v="64"/>
    <n v="12"/>
    <n v="57"/>
    <n v="60"/>
    <n v="2"/>
    <x v="0"/>
    <n v="0"/>
    <n v="0"/>
    <s v="GKC"/>
    <n v="0.10879225104314669"/>
    <n v="24.547853093864113"/>
    <n v="2.6706161963579498"/>
    <x v="91"/>
    <n v="0"/>
    <n v="0"/>
    <n v="24.547853093864113"/>
    <n v="0"/>
    <n v="0"/>
    <n v="2.6706161963579498"/>
  </r>
  <r>
    <n v="221"/>
    <x v="2"/>
    <n v="1"/>
    <n v="4.0736760000000004E-2"/>
    <n v="65"/>
    <n v="12"/>
    <n v="62"/>
    <n v="65"/>
    <n v="2"/>
    <x v="0"/>
    <n v="0"/>
    <n v="0"/>
    <s v="GKC"/>
    <n v="0.13745206784177813"/>
    <n v="24.547853093864113"/>
    <n v="3.3741531688278132"/>
    <x v="91"/>
    <n v="0"/>
    <n v="0"/>
    <n v="24.547853093864113"/>
    <n v="0"/>
    <n v="0"/>
    <n v="3.3741531688278132"/>
  </r>
  <r>
    <n v="221"/>
    <x v="2"/>
    <n v="1"/>
    <n v="4.0736760000000004E-2"/>
    <n v="66"/>
    <n v="12"/>
    <n v="62"/>
    <n v="65"/>
    <n v="2"/>
    <x v="0"/>
    <n v="0"/>
    <n v="0"/>
    <s v="GKC"/>
    <n v="0.13745206784177813"/>
    <n v="24.547853093864113"/>
    <n v="3.3741531688278132"/>
    <x v="91"/>
    <n v="0"/>
    <n v="0"/>
    <n v="24.547853093864113"/>
    <n v="0"/>
    <n v="0"/>
    <n v="3.3741531688278132"/>
  </r>
  <r>
    <n v="221"/>
    <x v="2"/>
    <n v="1"/>
    <n v="4.0736760000000004E-2"/>
    <n v="67"/>
    <n v="12"/>
    <n v="67"/>
    <n v="70"/>
    <n v="2"/>
    <x v="0"/>
    <n v="0"/>
    <n v="0"/>
    <s v="GKC"/>
    <n v="0.17053911920069684"/>
    <n v="24.547853093864113"/>
    <n v="4.1863692448956868"/>
    <x v="91"/>
    <n v="0"/>
    <n v="0"/>
    <n v="24.547853093864113"/>
    <n v="0"/>
    <n v="0"/>
    <n v="4.1863692448956868"/>
  </r>
  <r>
    <n v="221"/>
    <x v="2"/>
    <n v="1"/>
    <n v="4.0736760000000004E-2"/>
    <n v="68"/>
    <n v="12"/>
    <n v="63"/>
    <n v="65"/>
    <n v="2"/>
    <x v="0"/>
    <n v="0"/>
    <n v="0"/>
    <s v="GKC"/>
    <n v="0.14370638257975787"/>
    <n v="24.547853093864113"/>
    <n v="3.527683168218529"/>
    <x v="91"/>
    <n v="0"/>
    <n v="0"/>
    <n v="24.547853093864113"/>
    <n v="0"/>
    <n v="0"/>
    <n v="3.527683168218529"/>
  </r>
  <r>
    <n v="221"/>
    <x v="2"/>
    <n v="1"/>
    <n v="4.0736760000000004E-2"/>
    <n v="69"/>
    <n v="12"/>
    <n v="78"/>
    <n v="80"/>
    <n v="2"/>
    <x v="0"/>
    <n v="0"/>
    <n v="0"/>
    <s v="GKC"/>
    <n v="0.2602705797014726"/>
    <n v="24.547853093864113"/>
    <n v="6.3890839551666003"/>
    <x v="91"/>
    <n v="0"/>
    <n v="0"/>
    <n v="24.547853093864113"/>
    <n v="0"/>
    <n v="0"/>
    <n v="6.3890839551666003"/>
  </r>
  <r>
    <n v="221"/>
    <x v="2"/>
    <n v="1"/>
    <n v="4.0736760000000004E-2"/>
    <n v="70"/>
    <n v="12"/>
    <n v="68"/>
    <n v="70"/>
    <n v="2"/>
    <x v="0"/>
    <n v="0"/>
    <n v="0"/>
    <s v="GKC"/>
    <n v="0.17771221319724004"/>
    <n v="24.547853093864113"/>
    <n v="4.3624533025513079"/>
    <x v="91"/>
    <n v="0"/>
    <n v="0"/>
    <n v="24.547853093864113"/>
    <n v="0"/>
    <n v="0"/>
    <n v="4.3624533025513079"/>
  </r>
  <r>
    <n v="221"/>
    <x v="2"/>
    <n v="1"/>
    <n v="4.0736760000000004E-2"/>
    <n v="71"/>
    <n v="12"/>
    <n v="63"/>
    <n v="65"/>
    <n v="2"/>
    <x v="0"/>
    <n v="0"/>
    <n v="0"/>
    <s v="GKC"/>
    <n v="0.14370638257975787"/>
    <n v="24.547853093864113"/>
    <n v="3.527683168218529"/>
    <x v="91"/>
    <n v="0"/>
    <n v="0"/>
    <n v="24.547853093864113"/>
    <n v="0"/>
    <n v="0"/>
    <n v="3.527683168218529"/>
  </r>
  <r>
    <n v="221"/>
    <x v="2"/>
    <n v="1"/>
    <n v="4.0736760000000004E-2"/>
    <n v="72"/>
    <n v="12"/>
    <n v="68"/>
    <n v="70"/>
    <n v="2"/>
    <x v="0"/>
    <n v="0"/>
    <n v="0"/>
    <s v="GKC"/>
    <n v="0.17771221319724004"/>
    <n v="24.547853093864113"/>
    <n v="4.3624533025513079"/>
    <x v="91"/>
    <n v="0"/>
    <n v="0"/>
    <n v="24.547853093864113"/>
    <n v="0"/>
    <n v="0"/>
    <n v="4.3624533025513079"/>
  </r>
  <r>
    <n v="221"/>
    <x v="2"/>
    <n v="1"/>
    <n v="4.0736760000000004E-2"/>
    <n v="73"/>
    <n v="12"/>
    <n v="66"/>
    <n v="70"/>
    <n v="2"/>
    <x v="0"/>
    <n v="0"/>
    <n v="0"/>
    <s v="GKC"/>
    <n v="0.16355418981194056"/>
    <n v="24.547853093864113"/>
    <n v="4.0149042243894835"/>
    <x v="91"/>
    <n v="0"/>
    <n v="0"/>
    <n v="24.547853093864113"/>
    <n v="0"/>
    <n v="0"/>
    <n v="4.0149042243894835"/>
  </r>
  <r>
    <n v="221"/>
    <x v="2"/>
    <n v="1"/>
    <n v="4.0736760000000004E-2"/>
    <n v="74"/>
    <n v="12"/>
    <n v="45"/>
    <n v="45"/>
    <n v="2"/>
    <x v="0"/>
    <n v="0"/>
    <n v="0"/>
    <s v="GKC"/>
    <n v="5.6375965161570014E-2"/>
    <n v="24.547853093864113"/>
    <n v="1.3839089108110219"/>
    <x v="91"/>
    <n v="0"/>
    <n v="0"/>
    <n v="24.547853093864113"/>
    <n v="0"/>
    <n v="0"/>
    <n v="1.3839089108110219"/>
  </r>
  <r>
    <n v="221"/>
    <x v="2"/>
    <n v="1"/>
    <n v="4.0736760000000004E-2"/>
    <n v="75"/>
    <n v="12"/>
    <n v="69"/>
    <n v="70"/>
    <n v="2"/>
    <x v="0"/>
    <n v="0"/>
    <n v="0"/>
    <s v="GKC"/>
    <n v="0.18507566163754574"/>
    <n v="24.547853093864113"/>
    <n v="4.5432101531281752"/>
    <x v="91"/>
    <n v="0"/>
    <n v="0"/>
    <n v="24.547853093864113"/>
    <n v="0"/>
    <n v="0"/>
    <n v="4.5432101531281752"/>
  </r>
  <r>
    <n v="221"/>
    <x v="2"/>
    <n v="1"/>
    <n v="4.0736760000000004E-2"/>
    <n v="76"/>
    <n v="12"/>
    <n v="52"/>
    <n v="55"/>
    <n v="2"/>
    <x v="0"/>
    <n v="0"/>
    <n v="0"/>
    <s v="GKC"/>
    <n v="8.4278207083991113E-2"/>
    <n v="24.547853093864113"/>
    <n v="2.0688490465120717"/>
    <x v="91"/>
    <n v="0"/>
    <n v="0"/>
    <n v="24.547853093864113"/>
    <n v="0"/>
    <n v="0"/>
    <n v="2.0688490465120717"/>
  </r>
  <r>
    <n v="221"/>
    <x v="2"/>
    <n v="1"/>
    <n v="4.0736760000000004E-2"/>
    <n v="77"/>
    <n v="12"/>
    <n v="58"/>
    <n v="60"/>
    <n v="2"/>
    <x v="0"/>
    <n v="0"/>
    <n v="0"/>
    <s v="GKC"/>
    <n v="0.11418347064531877"/>
    <n v="24.547853093864113"/>
    <n v="2.8029590631488306"/>
    <x v="91"/>
    <n v="0"/>
    <n v="0"/>
    <n v="24.547853093864113"/>
    <n v="0"/>
    <n v="0"/>
    <n v="2.8029590631488306"/>
  </r>
  <r>
    <n v="221"/>
    <x v="2"/>
    <n v="1"/>
    <n v="4.0736760000000004E-2"/>
    <n v="78"/>
    <n v="12"/>
    <n v="57"/>
    <n v="60"/>
    <n v="2"/>
    <x v="0"/>
    <n v="0"/>
    <n v="0"/>
    <s v="GKC"/>
    <n v="0.10879225104314669"/>
    <n v="24.547853093864113"/>
    <n v="2.6706161963579498"/>
    <x v="91"/>
    <n v="0"/>
    <n v="0"/>
    <n v="24.547853093864113"/>
    <n v="0"/>
    <n v="0"/>
    <n v="2.6706161963579498"/>
  </r>
  <r>
    <n v="221"/>
    <x v="2"/>
    <n v="1"/>
    <n v="4.0736760000000004E-2"/>
    <n v="79"/>
    <n v="12"/>
    <n v="57"/>
    <n v="60"/>
    <n v="2"/>
    <x v="0"/>
    <n v="0"/>
    <n v="0"/>
    <s v="GKC"/>
    <n v="0.10879225104314669"/>
    <n v="24.547853093864113"/>
    <n v="2.6706161963579498"/>
    <x v="91"/>
    <n v="0"/>
    <n v="0"/>
    <n v="24.547853093864113"/>
    <n v="0"/>
    <n v="0"/>
    <n v="2.6706161963579498"/>
  </r>
  <r>
    <n v="221"/>
    <x v="2"/>
    <n v="1"/>
    <n v="4.0736760000000004E-2"/>
    <n v="80"/>
    <n v="12"/>
    <n v="69"/>
    <n v="70"/>
    <n v="2"/>
    <x v="0"/>
    <n v="0"/>
    <n v="0"/>
    <s v="GKC"/>
    <n v="0.18507566163754574"/>
    <n v="24.547853093864113"/>
    <n v="4.5432101531281752"/>
    <x v="91"/>
    <n v="0"/>
    <n v="0"/>
    <n v="24.547853093864113"/>
    <n v="0"/>
    <n v="0"/>
    <n v="4.5432101531281752"/>
  </r>
  <r>
    <n v="221"/>
    <x v="2"/>
    <n v="1"/>
    <n v="4.0736760000000004E-2"/>
    <n v="81"/>
    <n v="12"/>
    <n v="74"/>
    <n v="75"/>
    <n v="2"/>
    <x v="0"/>
    <n v="0"/>
    <n v="0"/>
    <s v="GKC"/>
    <n v="0.22482437867625682"/>
    <n v="24.547853093864113"/>
    <n v="5.5189558196640283"/>
    <x v="91"/>
    <n v="0"/>
    <n v="0"/>
    <n v="24.547853093864113"/>
    <n v="0"/>
    <n v="0"/>
    <n v="5.5189558196640283"/>
  </r>
  <r>
    <n v="221"/>
    <x v="2"/>
    <n v="1"/>
    <n v="4.0736760000000004E-2"/>
    <n v="82"/>
    <n v="12"/>
    <n v="72"/>
    <n v="75"/>
    <n v="2"/>
    <x v="0"/>
    <n v="0"/>
    <n v="0"/>
    <s v="GKC"/>
    <n v="0.20832992709513895"/>
    <n v="24.547853093864113"/>
    <n v="5.1140524453868919"/>
    <x v="91"/>
    <n v="0"/>
    <n v="0"/>
    <n v="24.547853093864113"/>
    <n v="0"/>
    <n v="0"/>
    <n v="5.1140524453868919"/>
  </r>
  <r>
    <n v="221"/>
    <x v="2"/>
    <n v="1"/>
    <n v="4.0736760000000004E-2"/>
    <n v="83"/>
    <n v="12"/>
    <n v="60"/>
    <n v="60"/>
    <n v="2"/>
    <x v="0"/>
    <n v="0"/>
    <n v="0"/>
    <s v="GKC"/>
    <n v="0.12547251888267277"/>
    <n v="24.547853093864113"/>
    <n v="3.0800809608489423"/>
    <x v="91"/>
    <n v="0"/>
    <n v="0"/>
    <n v="24.547853093864113"/>
    <n v="0"/>
    <n v="0"/>
    <n v="3.0800809608489423"/>
  </r>
  <r>
    <n v="221"/>
    <x v="2"/>
    <n v="1"/>
    <n v="4.0736760000000004E-2"/>
    <n v="84"/>
    <n v="12"/>
    <n v="58"/>
    <n v="60"/>
    <n v="2"/>
    <x v="0"/>
    <n v="0"/>
    <n v="0"/>
    <s v="GKC"/>
    <n v="0.11418347064531877"/>
    <n v="24.547853093864113"/>
    <n v="2.8029590631488306"/>
    <x v="91"/>
    <n v="0"/>
    <n v="0"/>
    <n v="24.547853093864113"/>
    <n v="0"/>
    <n v="0"/>
    <n v="2.8029590631488306"/>
  </r>
  <r>
    <n v="221"/>
    <x v="2"/>
    <n v="1"/>
    <n v="4.0736760000000004E-2"/>
    <n v="85"/>
    <n v="12"/>
    <n v="71"/>
    <n v="75"/>
    <n v="2"/>
    <x v="0"/>
    <n v="0"/>
    <n v="0"/>
    <s v="GKC"/>
    <n v="0.20038234610854688"/>
    <n v="24.547853093864113"/>
    <n v="4.9189563948764423"/>
    <x v="91"/>
    <n v="0"/>
    <n v="0"/>
    <n v="24.547853093864113"/>
    <n v="0"/>
    <n v="0"/>
    <n v="4.9189563948764423"/>
  </r>
  <r>
    <n v="221"/>
    <x v="2"/>
    <n v="1"/>
    <n v="4.0736760000000004E-2"/>
    <n v="86"/>
    <n v="12"/>
    <n v="62"/>
    <n v="65"/>
    <n v="2"/>
    <x v="0"/>
    <n v="0"/>
    <n v="0"/>
    <s v="GKC"/>
    <n v="0.13745206784177813"/>
    <n v="24.547853093864113"/>
    <n v="3.3741531688278132"/>
    <x v="91"/>
    <n v="0"/>
    <n v="0"/>
    <n v="24.547853093864113"/>
    <n v="0"/>
    <n v="0"/>
    <n v="3.3741531688278132"/>
  </r>
  <r>
    <n v="221"/>
    <x v="2"/>
    <n v="1"/>
    <n v="4.0736760000000004E-2"/>
    <n v="87"/>
    <n v="12"/>
    <n v="75"/>
    <n v="75"/>
    <n v="2"/>
    <x v="0"/>
    <n v="0"/>
    <n v="0"/>
    <s v="GKC"/>
    <n v="0.23337555447404321"/>
    <n v="24.547853093864113"/>
    <n v="5.7288688269278945"/>
    <x v="91"/>
    <n v="0"/>
    <n v="0"/>
    <n v="24.547853093864113"/>
    <n v="0"/>
    <n v="0"/>
    <n v="5.7288688269278945"/>
  </r>
  <r>
    <n v="221"/>
    <x v="2"/>
    <n v="1"/>
    <n v="4.0736760000000004E-2"/>
    <n v="88"/>
    <n v="12"/>
    <n v="58"/>
    <n v="60"/>
    <n v="2"/>
    <x v="0"/>
    <n v="0"/>
    <n v="0"/>
    <s v="GKC"/>
    <n v="0.11418347064531877"/>
    <n v="24.547853093864113"/>
    <n v="2.8029590631488306"/>
    <x v="91"/>
    <n v="0"/>
    <n v="0"/>
    <n v="24.547853093864113"/>
    <n v="0"/>
    <n v="0"/>
    <n v="2.8029590631488306"/>
  </r>
  <r>
    <n v="221"/>
    <x v="2"/>
    <n v="1"/>
    <n v="4.0736760000000004E-2"/>
    <n v="89"/>
    <n v="12"/>
    <n v="65"/>
    <n v="65"/>
    <n v="2"/>
    <x v="0"/>
    <n v="0"/>
    <n v="0"/>
    <s v="GKC"/>
    <n v="0.15675522802484174"/>
    <n v="24.547853093864113"/>
    <n v="3.8480043092489855"/>
    <x v="91"/>
    <n v="0"/>
    <n v="0"/>
    <n v="24.547853093864113"/>
    <n v="0"/>
    <n v="0"/>
    <n v="3.8480043092489855"/>
  </r>
  <r>
    <n v="221"/>
    <x v="2"/>
    <n v="1"/>
    <n v="4.0736760000000004E-2"/>
    <n v="90"/>
    <n v="12"/>
    <n v="54"/>
    <n v="55"/>
    <n v="2"/>
    <x v="0"/>
    <n v="0"/>
    <n v="0"/>
    <s v="GKC"/>
    <n v="9.3604566295591302E-2"/>
    <n v="24.547853093864113"/>
    <n v="2.2977911423390394"/>
    <x v="91"/>
    <n v="0"/>
    <n v="0"/>
    <n v="24.547853093864113"/>
    <n v="0"/>
    <n v="0"/>
    <n v="2.2977911423390394"/>
  </r>
  <r>
    <n v="221"/>
    <x v="2"/>
    <n v="1"/>
    <n v="4.0736760000000004E-2"/>
    <n v="91"/>
    <n v="12"/>
    <n v="66"/>
    <n v="70"/>
    <n v="2"/>
    <x v="0"/>
    <n v="0"/>
    <n v="0"/>
    <s v="GKC"/>
    <n v="0.16355418981194056"/>
    <n v="24.547853093864113"/>
    <n v="4.0149042243894835"/>
    <x v="91"/>
    <n v="0"/>
    <n v="0"/>
    <n v="24.547853093864113"/>
    <n v="0"/>
    <n v="0"/>
    <n v="4.0149042243894835"/>
  </r>
  <r>
    <n v="221"/>
    <x v="2"/>
    <n v="1"/>
    <n v="4.0736760000000004E-2"/>
    <n v="92"/>
    <n v="12"/>
    <n v="74"/>
    <n v="75"/>
    <n v="2"/>
    <x v="0"/>
    <n v="0"/>
    <n v="0"/>
    <s v="GKC"/>
    <n v="0.22482437867625682"/>
    <n v="24.547853093864113"/>
    <n v="5.5189558196640283"/>
    <x v="91"/>
    <n v="0"/>
    <n v="0"/>
    <n v="24.547853093864113"/>
    <n v="0"/>
    <n v="0"/>
    <n v="5.5189558196640283"/>
  </r>
  <r>
    <n v="221"/>
    <x v="2"/>
    <n v="1"/>
    <n v="4.0736760000000004E-2"/>
    <n v="93"/>
    <n v="12"/>
    <n v="73"/>
    <n v="75"/>
    <n v="2"/>
    <x v="0"/>
    <n v="0"/>
    <n v="0"/>
    <s v="GKC"/>
    <n v="0.21647655267412036"/>
    <n v="24.547853093864113"/>
    <n v="5.3140346133104428"/>
    <x v="91"/>
    <n v="0"/>
    <n v="0"/>
    <n v="24.547853093864113"/>
    <n v="0"/>
    <n v="0"/>
    <n v="5.3140346133104428"/>
  </r>
  <r>
    <n v="221"/>
    <x v="2"/>
    <n v="1"/>
    <n v="4.0736760000000004E-2"/>
    <n v="94"/>
    <n v="12"/>
    <n v="48"/>
    <n v="50"/>
    <n v="2"/>
    <x v="0"/>
    <n v="0"/>
    <n v="0"/>
    <s v="GKC"/>
    <n v="6.7459306225295876E-2"/>
    <n v="24.547853093864113"/>
    <n v="1.6559811390325561"/>
    <x v="91"/>
    <n v="0"/>
    <n v="0"/>
    <n v="24.547853093864113"/>
    <n v="0"/>
    <n v="0"/>
    <n v="1.6559811390325561"/>
  </r>
  <r>
    <n v="221"/>
    <x v="2"/>
    <n v="1"/>
    <n v="4.0736760000000004E-2"/>
    <n v="95"/>
    <n v="12"/>
    <n v="55"/>
    <n v="55"/>
    <n v="2"/>
    <x v="0"/>
    <n v="0"/>
    <n v="0"/>
    <s v="GKC"/>
    <n v="9.8505080166170073E-2"/>
    <n v="24.547853093864113"/>
    <n v="2.4180882369184507"/>
    <x v="91"/>
    <n v="0"/>
    <n v="0"/>
    <n v="24.547853093864113"/>
    <n v="0"/>
    <n v="0"/>
    <n v="2.4180882369184507"/>
  </r>
  <r>
    <n v="221"/>
    <x v="2"/>
    <n v="1"/>
    <n v="4.0736760000000004E-2"/>
    <n v="96"/>
    <n v="12"/>
    <n v="61"/>
    <n v="65"/>
    <n v="2"/>
    <x v="0"/>
    <n v="0"/>
    <n v="0"/>
    <s v="GKC"/>
    <n v="0.13137485825650311"/>
    <n v="24.547853093864113"/>
    <n v="3.2249707207078591"/>
    <x v="91"/>
    <n v="0"/>
    <n v="0"/>
    <n v="24.547853093864113"/>
    <n v="0"/>
    <n v="0"/>
    <n v="3.2249707207078591"/>
  </r>
  <r>
    <n v="221"/>
    <x v="2"/>
    <n v="1"/>
    <n v="4.0736760000000004E-2"/>
    <n v="97"/>
    <n v="12"/>
    <n v="60"/>
    <n v="60"/>
    <n v="2"/>
    <x v="0"/>
    <n v="0"/>
    <n v="0"/>
    <s v="GKC"/>
    <n v="0.12547251888267277"/>
    <n v="24.547853093864113"/>
    <n v="3.0800809608489423"/>
    <x v="91"/>
    <n v="0"/>
    <n v="0"/>
    <n v="24.547853093864113"/>
    <n v="0"/>
    <n v="0"/>
    <n v="3.0800809608489423"/>
  </r>
  <r>
    <n v="221"/>
    <x v="2"/>
    <n v="1"/>
    <n v="4.0736760000000004E-2"/>
    <n v="98"/>
    <n v="12"/>
    <n v="51"/>
    <n v="55"/>
    <n v="2"/>
    <x v="0"/>
    <n v="0"/>
    <n v="0"/>
    <s v="GKC"/>
    <n v="7.9847743786521139E-2"/>
    <n v="24.547853093864113"/>
    <n v="1.9600906843480219"/>
    <x v="91"/>
    <n v="0"/>
    <n v="0"/>
    <n v="24.547853093864113"/>
    <n v="0"/>
    <n v="0"/>
    <n v="1.9600906843480219"/>
  </r>
  <r>
    <n v="221"/>
    <x v="2"/>
    <n v="1"/>
    <n v="4.0736760000000004E-2"/>
    <n v="99"/>
    <n v="12"/>
    <n v="66"/>
    <n v="70"/>
    <n v="2"/>
    <x v="0"/>
    <n v="0"/>
    <n v="0"/>
    <s v="GKC"/>
    <n v="0.16355418981194056"/>
    <n v="24.547853093864113"/>
    <n v="4.0149042243894835"/>
    <x v="91"/>
    <n v="0"/>
    <n v="0"/>
    <n v="24.547853093864113"/>
    <n v="0"/>
    <n v="0"/>
    <n v="4.0149042243894835"/>
  </r>
  <r>
    <n v="221"/>
    <x v="2"/>
    <n v="1"/>
    <n v="4.0736760000000004E-2"/>
    <n v="100"/>
    <n v="12"/>
    <n v="56"/>
    <n v="60"/>
    <n v="2"/>
    <x v="0"/>
    <n v="0"/>
    <n v="0"/>
    <s v="GKC"/>
    <n v="0.10356687982896005"/>
    <n v="24.547853093864113"/>
    <n v="2.54234455143119"/>
    <x v="91"/>
    <n v="0"/>
    <n v="0"/>
    <n v="24.547853093864113"/>
    <n v="0"/>
    <n v="0"/>
    <n v="2.54234455143119"/>
  </r>
  <r>
    <n v="221"/>
    <x v="2"/>
    <n v="1"/>
    <n v="4.0736760000000004E-2"/>
    <n v="101"/>
    <n v="12"/>
    <n v="57"/>
    <n v="60"/>
    <n v="2"/>
    <x v="0"/>
    <n v="0"/>
    <n v="0"/>
    <s v="GKC"/>
    <n v="0.10879225104314669"/>
    <n v="24.547853093864113"/>
    <n v="2.6706161963579498"/>
    <x v="91"/>
    <n v="0"/>
    <n v="0"/>
    <n v="24.547853093864113"/>
    <n v="0"/>
    <n v="0"/>
    <n v="2.6706161963579498"/>
  </r>
  <r>
    <n v="221"/>
    <x v="2"/>
    <n v="1"/>
    <n v="4.0736760000000004E-2"/>
    <n v="102"/>
    <n v="12"/>
    <n v="75"/>
    <n v="75"/>
    <n v="2"/>
    <x v="0"/>
    <n v="0"/>
    <n v="0"/>
    <s v="GKC"/>
    <n v="0.23337555447404321"/>
    <n v="24.547853093864113"/>
    <n v="5.7288688269278945"/>
    <x v="91"/>
    <n v="0"/>
    <n v="0"/>
    <n v="24.547853093864113"/>
    <n v="0"/>
    <n v="0"/>
    <n v="5.7288688269278945"/>
  </r>
  <r>
    <n v="221"/>
    <x v="2"/>
    <n v="1"/>
    <n v="4.0736760000000004E-2"/>
    <n v="103"/>
    <n v="12"/>
    <n v="58"/>
    <n v="60"/>
    <n v="2"/>
    <x v="0"/>
    <n v="0"/>
    <n v="0"/>
    <s v="GKC"/>
    <n v="0.11418347064531877"/>
    <n v="24.547853093864113"/>
    <n v="2.8029590631488306"/>
    <x v="91"/>
    <n v="0"/>
    <n v="0"/>
    <n v="24.547853093864113"/>
    <n v="0"/>
    <n v="0"/>
    <n v="2.8029590631488306"/>
  </r>
  <r>
    <n v="221"/>
    <x v="2"/>
    <n v="1"/>
    <n v="4.0736760000000004E-2"/>
    <n v="104"/>
    <n v="12"/>
    <n v="50"/>
    <n v="50"/>
    <n v="2"/>
    <x v="0"/>
    <n v="0"/>
    <n v="0"/>
    <s v="GKC"/>
    <n v="7.5569329929123033E-2"/>
    <n v="24.547853093864113"/>
    <n v="1.8550648095018607"/>
    <x v="91"/>
    <n v="0"/>
    <n v="0"/>
    <n v="24.547853093864113"/>
    <n v="0"/>
    <n v="0"/>
    <n v="1.8550648095018607"/>
  </r>
  <r>
    <n v="221"/>
    <x v="2"/>
    <n v="1"/>
    <n v="4.0736760000000004E-2"/>
    <n v="105"/>
    <n v="12"/>
    <n v="65"/>
    <n v="65"/>
    <n v="2"/>
    <x v="0"/>
    <n v="0"/>
    <n v="0"/>
    <s v="GKC"/>
    <n v="0.15675522802484174"/>
    <n v="24.547853093864113"/>
    <n v="3.8480043092489855"/>
    <x v="91"/>
    <n v="0"/>
    <n v="0"/>
    <n v="24.547853093864113"/>
    <n v="0"/>
    <n v="0"/>
    <n v="3.8480043092489855"/>
  </r>
  <r>
    <n v="221"/>
    <x v="2"/>
    <n v="1"/>
    <n v="4.0736760000000004E-2"/>
    <n v="106"/>
    <n v="12"/>
    <n v="63"/>
    <n v="65"/>
    <n v="2"/>
    <x v="0"/>
    <n v="0"/>
    <n v="0"/>
    <s v="GKC"/>
    <n v="0.14370638257975787"/>
    <n v="24.547853093864113"/>
    <n v="3.527683168218529"/>
    <x v="91"/>
    <n v="0"/>
    <n v="0"/>
    <n v="24.547853093864113"/>
    <n v="0"/>
    <n v="0"/>
    <n v="3.527683168218529"/>
  </r>
  <r>
    <n v="221"/>
    <x v="2"/>
    <n v="1"/>
    <n v="4.0736760000000004E-2"/>
    <n v="107"/>
    <n v="12"/>
    <n v="39"/>
    <n v="40"/>
    <n v="2"/>
    <x v="0"/>
    <n v="0"/>
    <n v="0"/>
    <s v="GKC"/>
    <n v="3.786697922984622E-2"/>
    <n v="24.547853093864113"/>
    <n v="0.92955304324266863"/>
    <x v="91"/>
    <n v="0"/>
    <n v="0"/>
    <n v="24.547853093864113"/>
    <n v="0"/>
    <n v="0"/>
    <n v="0.92955304324266863"/>
  </r>
  <r>
    <n v="221"/>
    <x v="2"/>
    <n v="1"/>
    <n v="4.0736760000000004E-2"/>
    <n v="108"/>
    <n v="12"/>
    <n v="55"/>
    <n v="55"/>
    <n v="2"/>
    <x v="0"/>
    <n v="0"/>
    <n v="0"/>
    <s v="GKC"/>
    <n v="9.8505080166170073E-2"/>
    <n v="24.547853093864113"/>
    <n v="2.4180882369184507"/>
    <x v="91"/>
    <n v="0"/>
    <n v="0"/>
    <n v="24.547853093864113"/>
    <n v="0"/>
    <n v="0"/>
    <n v="2.4180882369184507"/>
  </r>
  <r>
    <n v="221"/>
    <x v="2"/>
    <n v="1"/>
    <n v="4.0736760000000004E-2"/>
    <n v="109"/>
    <n v="12"/>
    <n v="52"/>
    <n v="55"/>
    <n v="2"/>
    <x v="0"/>
    <n v="0"/>
    <n v="0"/>
    <s v="GKC"/>
    <n v="8.4278207083991113E-2"/>
    <n v="24.547853093864113"/>
    <n v="2.0688490465120717"/>
    <x v="91"/>
    <n v="0"/>
    <n v="0"/>
    <n v="24.547853093864113"/>
    <n v="0"/>
    <n v="0"/>
    <n v="2.0688490465120717"/>
  </r>
  <r>
    <n v="221"/>
    <x v="2"/>
    <n v="1"/>
    <n v="4.0736760000000004E-2"/>
    <n v="1"/>
    <n v="11"/>
    <n v="56"/>
    <n v="60"/>
    <n v="1"/>
    <x v="1"/>
    <n v="0"/>
    <n v="0"/>
    <s v="GKC"/>
    <n v="9.0354556348909182E-2"/>
    <n v="24.547853093864113"/>
    <n v="2.2180103756142895"/>
    <x v="91"/>
    <n v="0"/>
    <n v="0"/>
    <n v="0"/>
    <n v="0"/>
    <n v="0"/>
    <n v="0"/>
  </r>
  <r>
    <n v="221"/>
    <x v="2"/>
    <n v="1"/>
    <n v="4.0736760000000004E-2"/>
    <n v="2"/>
    <n v="11"/>
    <n v="74"/>
    <n v="75"/>
    <n v="1"/>
    <x v="1"/>
    <n v="0"/>
    <n v="0"/>
    <s v="GKC"/>
    <n v="0.2164821210959319"/>
    <n v="24.547853093864113"/>
    <n v="5.3141713061110378"/>
    <x v="91"/>
    <n v="0"/>
    <n v="0"/>
    <n v="0"/>
    <n v="0"/>
    <n v="0"/>
    <n v="0"/>
  </r>
  <r>
    <n v="221"/>
    <x v="2"/>
    <n v="1"/>
    <n v="4.0736760000000004E-2"/>
    <n v="3"/>
    <n v="11"/>
    <n v="105"/>
    <n v="105"/>
    <n v="1"/>
    <x v="1"/>
    <n v="0"/>
    <n v="0"/>
    <s v="GKC"/>
    <n v="0.64834929916212047"/>
    <n v="24.547853093864113"/>
    <n v="15.915583349341489"/>
    <x v="91"/>
    <n v="0"/>
    <n v="0"/>
    <n v="0"/>
    <n v="0"/>
    <n v="0"/>
    <n v="0"/>
  </r>
  <r>
    <n v="221"/>
    <x v="2"/>
    <n v="1"/>
    <n v="4.0736760000000004E-2"/>
    <n v="4"/>
    <n v="11"/>
    <n v="120"/>
    <n v="120"/>
    <n v="1"/>
    <x v="1"/>
    <n v="1"/>
    <n v="0"/>
    <s v="GKC"/>
    <n v="0.98540281707169342"/>
    <n v="24.547853093864113"/>
    <n v="24.189523591755783"/>
    <x v="91"/>
    <n v="24.547853093864113"/>
    <n v="0"/>
    <n v="0"/>
    <n v="24.189523591755783"/>
    <n v="0"/>
    <n v="0"/>
  </r>
  <r>
    <n v="221"/>
    <x v="2"/>
    <n v="1"/>
    <n v="4.0736760000000004E-2"/>
    <n v="5"/>
    <n v="11"/>
    <n v="133"/>
    <n v="135"/>
    <n v="1"/>
    <x v="1"/>
    <n v="1"/>
    <n v="1"/>
    <s v="GKC"/>
    <n v="1.3603651186165513"/>
    <n v="24.547853093864113"/>
    <n v="33.394043085816129"/>
    <x v="91"/>
    <n v="24.547853093864113"/>
    <n v="24.547853093864113"/>
    <n v="0"/>
    <n v="33.394043085816129"/>
    <n v="33.394043085816129"/>
    <n v="0"/>
  </r>
  <r>
    <n v="221"/>
    <x v="2"/>
    <n v="1"/>
    <n v="4.0736760000000004E-2"/>
    <n v="6"/>
    <n v="11"/>
    <n v="145"/>
    <n v="145"/>
    <n v="1"/>
    <x v="1"/>
    <n v="1"/>
    <n v="1"/>
    <s v="GKC"/>
    <n v="1.7834842570863387"/>
    <n v="24.547853093864113"/>
    <n v="43.780709538174818"/>
    <x v="91"/>
    <n v="24.547853093864113"/>
    <n v="24.547853093864113"/>
    <n v="0"/>
    <n v="43.780709538174818"/>
    <n v="43.780709538174818"/>
    <n v="0"/>
  </r>
  <r>
    <n v="221"/>
    <x v="2"/>
    <n v="1"/>
    <n v="4.0736760000000004E-2"/>
    <n v="7"/>
    <n v="11"/>
    <n v="120"/>
    <n v="120"/>
    <n v="1"/>
    <x v="1"/>
    <n v="1"/>
    <n v="0"/>
    <s v="GKC"/>
    <n v="0.98540281707169342"/>
    <n v="24.547853093864113"/>
    <n v="24.189523591755783"/>
    <x v="91"/>
    <n v="24.547853093864113"/>
    <n v="0"/>
    <n v="0"/>
    <n v="24.189523591755783"/>
    <n v="0"/>
    <n v="0"/>
  </r>
  <r>
    <n v="221"/>
    <x v="2"/>
    <n v="1"/>
    <n v="4.0736760000000004E-2"/>
    <n v="8"/>
    <n v="11"/>
    <n v="132"/>
    <n v="135"/>
    <n v="1"/>
    <x v="1"/>
    <n v="1"/>
    <n v="1"/>
    <s v="GKC"/>
    <n v="1.328556007290161"/>
    <n v="24.547853093864113"/>
    <n v="32.613197693929528"/>
    <x v="91"/>
    <n v="24.547853093864113"/>
    <n v="24.547853093864113"/>
    <n v="0"/>
    <n v="32.613197693929528"/>
    <n v="32.613197693929528"/>
    <n v="0"/>
  </r>
  <r>
    <n v="221"/>
    <x v="2"/>
    <n v="1"/>
    <n v="4.0736760000000004E-2"/>
    <n v="9"/>
    <n v="11"/>
    <n v="104"/>
    <n v="105"/>
    <n v="1"/>
    <x v="1"/>
    <n v="0"/>
    <n v="0"/>
    <s v="GKC"/>
    <n v="0.62918753750772316"/>
    <n v="24.547853093864113"/>
    <n v="15.445203239229704"/>
    <x v="91"/>
    <n v="0"/>
    <n v="0"/>
    <n v="0"/>
    <n v="0"/>
    <n v="0"/>
    <n v="0"/>
  </r>
  <r>
    <n v="221"/>
    <x v="2"/>
    <n v="1"/>
    <n v="4.0736760000000004E-2"/>
    <n v="10"/>
    <n v="11"/>
    <n v="110"/>
    <n v="110"/>
    <n v="1"/>
    <x v="1"/>
    <n v="1"/>
    <n v="0"/>
    <s v="GKC"/>
    <n v="0.75014749114296608"/>
    <n v="24.547853093864113"/>
    <n v="18.414510411308264"/>
    <x v="91"/>
    <n v="24.547853093864113"/>
    <n v="0"/>
    <n v="0"/>
    <n v="18.414510411308264"/>
    <n v="0"/>
    <n v="0"/>
  </r>
  <r>
    <n v="221"/>
    <x v="2"/>
    <n v="1"/>
    <n v="4.0736760000000004E-2"/>
    <n v="11"/>
    <n v="11"/>
    <n v="83"/>
    <n v="85"/>
    <n v="1"/>
    <x v="1"/>
    <n v="0"/>
    <n v="0"/>
    <s v="GKC"/>
    <n v="0.31023472883213726"/>
    <n v="24.547853093864113"/>
    <n v="7.6155965479860752"/>
    <x v="91"/>
    <n v="0"/>
    <n v="0"/>
    <n v="0"/>
    <n v="0"/>
    <n v="0"/>
    <n v="0"/>
  </r>
  <r>
    <n v="221"/>
    <x v="2"/>
    <n v="1"/>
    <n v="4.0736760000000004E-2"/>
    <n v="12"/>
    <n v="11"/>
    <n v="73"/>
    <n v="75"/>
    <n v="1"/>
    <x v="1"/>
    <n v="0"/>
    <n v="0"/>
    <s v="GKC"/>
    <n v="0.20744251046738521"/>
    <n v="24.547853093864113"/>
    <n v="5.0922682723757404"/>
    <x v="91"/>
    <n v="0"/>
    <n v="0"/>
    <n v="0"/>
    <n v="0"/>
    <n v="0"/>
    <n v="0"/>
  </r>
  <r>
    <n v="221"/>
    <x v="2"/>
    <n v="1"/>
    <n v="4.0736760000000004E-2"/>
    <n v="13"/>
    <n v="11"/>
    <n v="69"/>
    <n v="70"/>
    <n v="1"/>
    <x v="1"/>
    <n v="0"/>
    <n v="0"/>
    <s v="GKC"/>
    <n v="0.17384911836593175"/>
    <n v="24.547853093864113"/>
    <n v="4.2676226181446859"/>
    <x v="91"/>
    <n v="0"/>
    <n v="0"/>
    <n v="0"/>
    <n v="0"/>
    <n v="0"/>
    <n v="0"/>
  </r>
  <r>
    <n v="221"/>
    <x v="2"/>
    <n v="1"/>
    <n v="4.0736760000000004E-2"/>
    <n v="14"/>
    <n v="11"/>
    <n v="72"/>
    <n v="75"/>
    <n v="1"/>
    <x v="1"/>
    <n v="0"/>
    <n v="0"/>
    <s v="GKC"/>
    <n v="0.19866344829521507"/>
    <n v="24.547853093864113"/>
    <n v="4.8767611438714082"/>
    <x v="91"/>
    <n v="0"/>
    <n v="0"/>
    <n v="0"/>
    <n v="0"/>
    <n v="0"/>
    <n v="0"/>
  </r>
  <r>
    <n v="221"/>
    <x v="2"/>
    <n v="1"/>
    <n v="4.0736760000000004E-2"/>
    <n v="15"/>
    <n v="11"/>
    <n v="80"/>
    <n v="80"/>
    <n v="1"/>
    <x v="1"/>
    <n v="0"/>
    <n v="0"/>
    <s v="GKC"/>
    <n v="0.27641887962256578"/>
    <n v="24.547853093864113"/>
    <n v="6.7854900493452535"/>
    <x v="91"/>
    <n v="0"/>
    <n v="0"/>
    <n v="0"/>
    <n v="0"/>
    <n v="0"/>
    <n v="0"/>
  </r>
  <r>
    <n v="221"/>
    <x v="2"/>
    <n v="1"/>
    <n v="4.0736760000000004E-2"/>
    <n v="16"/>
    <n v="11"/>
    <n v="74"/>
    <n v="75"/>
    <n v="1"/>
    <x v="1"/>
    <n v="0"/>
    <n v="0"/>
    <s v="GKC"/>
    <n v="0.2164821210959319"/>
    <n v="24.547853093864113"/>
    <n v="5.3141713061110378"/>
    <x v="91"/>
    <n v="0"/>
    <n v="0"/>
    <n v="0"/>
    <n v="0"/>
    <n v="0"/>
    <n v="0"/>
  </r>
  <r>
    <n v="221"/>
    <x v="2"/>
    <n v="1"/>
    <n v="4.0736760000000004E-2"/>
    <n v="17"/>
    <n v="11"/>
    <n v="83"/>
    <n v="85"/>
    <n v="1"/>
    <x v="1"/>
    <n v="0"/>
    <n v="0"/>
    <s v="GKC"/>
    <n v="0.31023472883213726"/>
    <n v="24.547853093864113"/>
    <n v="7.6155965479860752"/>
    <x v="91"/>
    <n v="0"/>
    <n v="0"/>
    <n v="0"/>
    <n v="0"/>
    <n v="0"/>
    <n v="0"/>
  </r>
  <r>
    <n v="221"/>
    <x v="2"/>
    <n v="1"/>
    <n v="4.0736760000000004E-2"/>
    <n v="18"/>
    <n v="11"/>
    <n v="102"/>
    <n v="105"/>
    <n v="1"/>
    <x v="1"/>
    <n v="0"/>
    <n v="0"/>
    <s v="GKC"/>
    <n v="0.59202784244820039"/>
    <n v="24.547853093864113"/>
    <n v="14.533012503895751"/>
    <x v="91"/>
    <n v="0"/>
    <n v="0"/>
    <n v="0"/>
    <n v="0"/>
    <n v="0"/>
    <n v="0"/>
  </r>
  <r>
    <n v="221"/>
    <x v="2"/>
    <n v="1"/>
    <n v="4.0736760000000004E-2"/>
    <n v="19"/>
    <n v="11"/>
    <n v="115"/>
    <n v="115"/>
    <n v="1"/>
    <x v="1"/>
    <n v="1"/>
    <n v="0"/>
    <s v="GKC"/>
    <n v="0.86231972943834967"/>
    <n v="24.547853093864113"/>
    <n v="21.168098038193257"/>
    <x v="91"/>
    <n v="24.547853093864113"/>
    <n v="0"/>
    <n v="0"/>
    <n v="21.168098038193257"/>
    <n v="0"/>
    <n v="0"/>
  </r>
  <r>
    <n v="221"/>
    <x v="2"/>
    <n v="1"/>
    <n v="4.0736760000000004E-2"/>
    <n v="20"/>
    <n v="11"/>
    <n v="93"/>
    <n v="95"/>
    <n v="1"/>
    <x v="1"/>
    <n v="0"/>
    <n v="0"/>
    <s v="GKC"/>
    <n v="0.44317437088251049"/>
    <n v="24.547853093864113"/>
    <n v="10.878979351389518"/>
    <x v="91"/>
    <n v="0"/>
    <n v="0"/>
    <n v="0"/>
    <n v="0"/>
    <n v="0"/>
    <n v="0"/>
  </r>
  <r>
    <n v="221"/>
    <x v="2"/>
    <n v="1"/>
    <n v="4.0736760000000004E-2"/>
    <n v="21"/>
    <n v="11"/>
    <n v="34"/>
    <n v="35"/>
    <n v="1"/>
    <x v="1"/>
    <n v="0"/>
    <n v="0"/>
    <s v="GKC"/>
    <n v="1.8904578472790291E-2"/>
    <n v="24.547853093864113"/>
    <n v="0.46406681515148207"/>
    <x v="91"/>
    <n v="0"/>
    <n v="0"/>
    <n v="0"/>
    <n v="0"/>
    <n v="0"/>
    <n v="0"/>
  </r>
  <r>
    <n v="221"/>
    <x v="2"/>
    <n v="1"/>
    <n v="4.0736760000000004E-2"/>
    <n v="22"/>
    <n v="11"/>
    <n v="103"/>
    <n v="105"/>
    <n v="1"/>
    <x v="1"/>
    <n v="0"/>
    <n v="0"/>
    <s v="GKC"/>
    <n v="0.61041513409365133"/>
    <n v="24.547853093864113"/>
    <n v="14.984381038002317"/>
    <x v="91"/>
    <n v="0"/>
    <n v="0"/>
    <n v="0"/>
    <n v="0"/>
    <n v="0"/>
    <n v="0"/>
  </r>
  <r>
    <n v="221"/>
    <x v="2"/>
    <n v="1"/>
    <n v="4.0736760000000004E-2"/>
    <n v="23"/>
    <n v="11"/>
    <n v="75"/>
    <n v="75"/>
    <n v="1"/>
    <x v="1"/>
    <n v="0"/>
    <n v="0"/>
    <s v="GKC"/>
    <n v="0.22578633488803657"/>
    <n v="24.547853093864113"/>
    <n v="5.5425697794335269"/>
    <x v="91"/>
    <n v="0"/>
    <n v="0"/>
    <n v="0"/>
    <n v="0"/>
    <n v="0"/>
    <n v="0"/>
  </r>
  <r>
    <n v="221"/>
    <x v="2"/>
    <n v="1"/>
    <n v="4.0736760000000004E-2"/>
    <n v="24"/>
    <n v="11"/>
    <n v="60"/>
    <n v="60"/>
    <n v="1"/>
    <x v="1"/>
    <n v="0"/>
    <n v="0"/>
    <s v="GKC"/>
    <n v="0.11217207743046824"/>
    <n v="24.547853093864113"/>
    <n v="2.7535836779966845"/>
    <x v="91"/>
    <n v="0"/>
    <n v="0"/>
    <n v="0"/>
    <n v="0"/>
    <n v="0"/>
    <n v="0"/>
  </r>
  <r>
    <n v="221"/>
    <x v="2"/>
    <n v="1"/>
    <n v="4.0736760000000004E-2"/>
    <n v="25"/>
    <n v="11"/>
    <n v="108"/>
    <n v="110"/>
    <n v="1"/>
    <x v="1"/>
    <n v="1"/>
    <n v="0"/>
    <s v="GKC"/>
    <n v="0.70821328075197165"/>
    <n v="24.547853093864113"/>
    <n v="17.38511557502294"/>
    <x v="91"/>
    <n v="24.547853093864113"/>
    <n v="0"/>
    <n v="0"/>
    <n v="17.38511557502294"/>
    <n v="0"/>
    <n v="0"/>
  </r>
  <r>
    <n v="221"/>
    <x v="2"/>
    <n v="1"/>
    <n v="4.0736760000000004E-2"/>
    <n v="26"/>
    <n v="11"/>
    <n v="74"/>
    <n v="75"/>
    <n v="1"/>
    <x v="1"/>
    <n v="0"/>
    <n v="0"/>
    <s v="GKC"/>
    <n v="0.2164821210959319"/>
    <n v="24.547853093864113"/>
    <n v="5.3141713061110378"/>
    <x v="91"/>
    <n v="0"/>
    <n v="0"/>
    <n v="0"/>
    <n v="0"/>
    <n v="0"/>
    <n v="0"/>
  </r>
  <r>
    <n v="221"/>
    <x v="2"/>
    <n v="1"/>
    <n v="4.0736760000000004E-2"/>
    <n v="27"/>
    <n v="11"/>
    <n v="69"/>
    <n v="70"/>
    <n v="1"/>
    <x v="1"/>
    <n v="0"/>
    <n v="0"/>
    <s v="GKC"/>
    <n v="0.17384911836593175"/>
    <n v="24.547853093864113"/>
    <n v="4.2676226181446859"/>
    <x v="91"/>
    <n v="0"/>
    <n v="0"/>
    <n v="0"/>
    <n v="0"/>
    <n v="0"/>
    <n v="0"/>
  </r>
  <r>
    <n v="221"/>
    <x v="2"/>
    <n v="1"/>
    <n v="4.0736760000000004E-2"/>
    <n v="28"/>
    <n v="11"/>
    <n v="59"/>
    <n v="60"/>
    <n v="1"/>
    <x v="1"/>
    <n v="0"/>
    <n v="0"/>
    <s v="GKC"/>
    <n v="0.1064147060315279"/>
    <n v="24.547853093864113"/>
    <n v="2.6122525706886823"/>
    <x v="91"/>
    <n v="0"/>
    <n v="0"/>
    <n v="0"/>
    <n v="0"/>
    <n v="0"/>
    <n v="0"/>
  </r>
  <r>
    <n v="221"/>
    <x v="2"/>
    <n v="1"/>
    <n v="4.0736760000000004E-2"/>
    <n v="29"/>
    <n v="11"/>
    <n v="65"/>
    <n v="65"/>
    <n v="1"/>
    <x v="1"/>
    <n v="0"/>
    <n v="0"/>
    <s v="GKC"/>
    <n v="0.14416637093981621"/>
    <n v="24.547853093864113"/>
    <n v="3.5389748949061288"/>
    <x v="91"/>
    <n v="0"/>
    <n v="0"/>
    <n v="0"/>
    <n v="0"/>
    <n v="0"/>
    <n v="0"/>
  </r>
  <r>
    <n v="221"/>
    <x v="2"/>
    <n v="1"/>
    <n v="4.0736760000000004E-2"/>
    <n v="30"/>
    <n v="11"/>
    <n v="69"/>
    <n v="70"/>
    <n v="1"/>
    <x v="1"/>
    <n v="0"/>
    <n v="0"/>
    <s v="GKC"/>
    <n v="0.17384911836593175"/>
    <n v="24.547853093864113"/>
    <n v="4.2676226181446859"/>
    <x v="91"/>
    <n v="0"/>
    <n v="0"/>
    <n v="0"/>
    <n v="0"/>
    <n v="0"/>
    <n v="0"/>
  </r>
  <r>
    <n v="221"/>
    <x v="2"/>
    <n v="1"/>
    <n v="4.0736760000000004E-2"/>
    <n v="31"/>
    <n v="11"/>
    <n v="67"/>
    <n v="70"/>
    <n v="1"/>
    <x v="1"/>
    <n v="0"/>
    <n v="0"/>
    <s v="GKC"/>
    <n v="0.15853497906634959"/>
    <n v="24.547853093864113"/>
    <n v="3.891693376359572"/>
    <x v="91"/>
    <n v="0"/>
    <n v="0"/>
    <n v="0"/>
    <n v="0"/>
    <n v="0"/>
    <n v="0"/>
  </r>
  <r>
    <n v="221"/>
    <x v="2"/>
    <n v="1"/>
    <n v="4.0736760000000004E-2"/>
    <n v="32"/>
    <n v="11"/>
    <n v="60"/>
    <n v="60"/>
    <n v="1"/>
    <x v="1"/>
    <n v="0"/>
    <n v="0"/>
    <s v="GKC"/>
    <n v="0.11217207743046824"/>
    <n v="24.547853093864113"/>
    <n v="2.7535836779966845"/>
    <x v="91"/>
    <n v="0"/>
    <n v="0"/>
    <n v="0"/>
    <n v="0"/>
    <n v="0"/>
    <n v="0"/>
  </r>
  <r>
    <n v="221"/>
    <x v="2"/>
    <n v="1"/>
    <n v="4.0736760000000004E-2"/>
    <n v="33"/>
    <n v="11"/>
    <n v="119"/>
    <n v="120"/>
    <n v="1"/>
    <x v="1"/>
    <n v="1"/>
    <n v="0"/>
    <s v="GKC"/>
    <n v="0.95988745786491481"/>
    <n v="24.547853093864113"/>
    <n v="23.563176302310609"/>
    <x v="91"/>
    <n v="24.547853093864113"/>
    <n v="0"/>
    <n v="0"/>
    <n v="23.563176302310609"/>
    <n v="0"/>
    <n v="0"/>
  </r>
  <r>
    <n v="221"/>
    <x v="2"/>
    <n v="1"/>
    <n v="4.0736760000000004E-2"/>
    <n v="34"/>
    <n v="11"/>
    <n v="70"/>
    <n v="70"/>
    <n v="1"/>
    <x v="1"/>
    <n v="0"/>
    <n v="0"/>
    <s v="GKC"/>
    <n v="0.18187078804081683"/>
    <n v="24.547853093864113"/>
    <n v="4.4645373868912692"/>
    <x v="91"/>
    <n v="0"/>
    <n v="0"/>
    <n v="0"/>
    <n v="0"/>
    <n v="0"/>
    <n v="0"/>
  </r>
  <r>
    <n v="221"/>
    <x v="2"/>
    <n v="1"/>
    <n v="4.0736760000000004E-2"/>
    <n v="35"/>
    <n v="11"/>
    <n v="85"/>
    <n v="85"/>
    <n v="1"/>
    <x v="1"/>
    <n v="0"/>
    <n v="0"/>
    <s v="GKC"/>
    <n v="0.33427886988757322"/>
    <n v="24.547853093864113"/>
    <n v="8.2058285903830637"/>
    <x v="91"/>
    <n v="0"/>
    <n v="0"/>
    <n v="0"/>
    <n v="0"/>
    <n v="0"/>
    <n v="0"/>
  </r>
  <r>
    <n v="221"/>
    <x v="2"/>
    <n v="1"/>
    <n v="4.0736760000000004E-2"/>
    <n v="36"/>
    <n v="11"/>
    <n v="60"/>
    <n v="60"/>
    <n v="1"/>
    <x v="1"/>
    <n v="0"/>
    <n v="0"/>
    <s v="GKC"/>
    <n v="0.11217207743046824"/>
    <n v="24.547853093864113"/>
    <n v="2.7535836779966845"/>
    <x v="91"/>
    <n v="0"/>
    <n v="0"/>
    <n v="0"/>
    <n v="0"/>
    <n v="0"/>
    <n v="0"/>
  </r>
  <r>
    <n v="221"/>
    <x v="2"/>
    <n v="1"/>
    <n v="4.0736760000000004E-2"/>
    <n v="37"/>
    <n v="11"/>
    <n v="117"/>
    <n v="120"/>
    <n v="1"/>
    <x v="1"/>
    <n v="1"/>
    <n v="0"/>
    <s v="GKC"/>
    <n v="0.91021349409064556"/>
    <n v="24.547853093864113"/>
    <n v="22.343787136989917"/>
    <x v="91"/>
    <n v="24.547853093864113"/>
    <n v="0"/>
    <n v="0"/>
    <n v="22.343787136989917"/>
    <n v="0"/>
    <n v="0"/>
  </r>
  <r>
    <n v="221"/>
    <x v="2"/>
    <n v="1"/>
    <n v="4.0736760000000004E-2"/>
    <n v="38"/>
    <n v="11"/>
    <n v="68"/>
    <n v="70"/>
    <n v="1"/>
    <x v="1"/>
    <n v="0"/>
    <n v="0"/>
    <s v="GKC"/>
    <n v="0.16607185414915501"/>
    <n v="24.547853093864113"/>
    <n v="4.0767074786790847"/>
    <x v="91"/>
    <n v="0"/>
    <n v="0"/>
    <n v="0"/>
    <n v="0"/>
    <n v="0"/>
    <n v="0"/>
  </r>
  <r>
    <n v="221"/>
    <x v="2"/>
    <n v="1"/>
    <n v="4.0736760000000004E-2"/>
    <n v="39"/>
    <n v="11"/>
    <n v="57"/>
    <n v="60"/>
    <n v="1"/>
    <x v="1"/>
    <n v="0"/>
    <n v="0"/>
    <s v="GKC"/>
    <n v="9.550987258105896E-2"/>
    <n v="24.547853093864113"/>
    <n v="2.3445623211335156"/>
    <x v="91"/>
    <n v="0"/>
    <n v="0"/>
    <n v="0"/>
    <n v="0"/>
    <n v="0"/>
    <n v="0"/>
  </r>
  <r>
    <n v="221"/>
    <x v="2"/>
    <n v="1"/>
    <n v="4.0736760000000004E-2"/>
    <n v="40"/>
    <n v="11"/>
    <n v="56"/>
    <n v="60"/>
    <n v="1"/>
    <x v="1"/>
    <n v="0"/>
    <n v="0"/>
    <s v="GKC"/>
    <n v="9.0354556348909182E-2"/>
    <n v="24.547853093864113"/>
    <n v="2.2180103756142895"/>
    <x v="91"/>
    <n v="0"/>
    <n v="0"/>
    <n v="0"/>
    <n v="0"/>
    <n v="0"/>
    <n v="0"/>
  </r>
  <r>
    <n v="221"/>
    <x v="2"/>
    <n v="1"/>
    <n v="4.0736760000000004E-2"/>
    <n v="41"/>
    <n v="11"/>
    <n v="62"/>
    <n v="65"/>
    <n v="1"/>
    <x v="1"/>
    <n v="0"/>
    <n v="0"/>
    <s v="GKC"/>
    <n v="0.12431643278716779"/>
    <n v="24.547853093864113"/>
    <n v="3.0517015292126271"/>
    <x v="91"/>
    <n v="0"/>
    <n v="0"/>
    <n v="0"/>
    <n v="0"/>
    <n v="0"/>
    <n v="0"/>
  </r>
  <r>
    <n v="221"/>
    <x v="2"/>
    <n v="1"/>
    <n v="4.0736760000000004E-2"/>
    <n v="42"/>
    <n v="11"/>
    <n v="105"/>
    <n v="105"/>
    <n v="1"/>
    <x v="1"/>
    <n v="0"/>
    <n v="0"/>
    <s v="GKC"/>
    <n v="0.64834929916212047"/>
    <n v="24.547853093864113"/>
    <n v="15.915583349341489"/>
    <x v="91"/>
    <n v="0"/>
    <n v="0"/>
    <n v="0"/>
    <n v="0"/>
    <n v="0"/>
    <n v="0"/>
  </r>
  <r>
    <n v="221"/>
    <x v="2"/>
    <n v="1"/>
    <n v="4.0736760000000004E-2"/>
    <n v="43"/>
    <n v="11"/>
    <n v="91"/>
    <n v="95"/>
    <n v="1"/>
    <x v="1"/>
    <n v="0"/>
    <n v="0"/>
    <s v="GKC"/>
    <n v="0.4139761850863406"/>
    <n v="24.547853093864113"/>
    <n v="10.162226575857789"/>
    <x v="91"/>
    <n v="0"/>
    <n v="0"/>
    <n v="0"/>
    <n v="0"/>
    <n v="0"/>
    <n v="0"/>
  </r>
  <r>
    <n v="221"/>
    <x v="2"/>
    <n v="1"/>
    <n v="4.0736760000000004E-2"/>
    <n v="44"/>
    <n v="11"/>
    <n v="110"/>
    <n v="110"/>
    <n v="1"/>
    <x v="1"/>
    <n v="1"/>
    <n v="0"/>
    <s v="GKC"/>
    <n v="0.75014749114296608"/>
    <n v="24.547853093864113"/>
    <n v="18.414510411308264"/>
    <x v="91"/>
    <n v="24.547853093864113"/>
    <n v="0"/>
    <n v="0"/>
    <n v="18.414510411308264"/>
    <n v="0"/>
    <n v="0"/>
  </r>
  <r>
    <n v="221"/>
    <x v="2"/>
    <n v="1"/>
    <n v="4.0736760000000004E-2"/>
    <n v="45"/>
    <n v="11"/>
    <n v="124"/>
    <n v="125"/>
    <n v="1"/>
    <x v="1"/>
    <n v="1"/>
    <n v="1"/>
    <s v="GKC"/>
    <n v="1.0920878518338377"/>
    <n v="24.547853093864113"/>
    <n v="26.808412152410686"/>
    <x v="91"/>
    <n v="24.547853093864113"/>
    <n v="24.547853093864113"/>
    <n v="0"/>
    <n v="26.808412152410686"/>
    <n v="26.808412152410686"/>
    <n v="0"/>
  </r>
  <r>
    <n v="221"/>
    <x v="2"/>
    <n v="1"/>
    <n v="4.0736760000000004E-2"/>
    <n v="46"/>
    <n v="11"/>
    <n v="124"/>
    <n v="125"/>
    <n v="1"/>
    <x v="1"/>
    <n v="1"/>
    <n v="1"/>
    <s v="GKC"/>
    <n v="1.0920878518338377"/>
    <n v="24.547853093864113"/>
    <n v="26.808412152410686"/>
    <x v="91"/>
    <n v="24.547853093864113"/>
    <n v="24.547853093864113"/>
    <n v="0"/>
    <n v="26.808412152410686"/>
    <n v="26.808412152410686"/>
    <n v="0"/>
  </r>
  <r>
    <n v="221"/>
    <x v="2"/>
    <n v="1"/>
    <n v="4.0736760000000004E-2"/>
    <n v="47"/>
    <n v="11"/>
    <n v="86"/>
    <n v="90"/>
    <n v="1"/>
    <x v="1"/>
    <n v="0"/>
    <n v="0"/>
    <s v="GKC"/>
    <n v="0.34676338822539776"/>
    <n v="24.547853093864113"/>
    <n v="8.5122967124876325"/>
    <x v="91"/>
    <n v="0"/>
    <n v="0"/>
    <n v="0"/>
    <n v="0"/>
    <n v="0"/>
    <n v="0"/>
  </r>
  <r>
    <n v="221"/>
    <x v="2"/>
    <n v="1"/>
    <n v="4.0736760000000004E-2"/>
    <n v="48"/>
    <n v="11"/>
    <n v="68"/>
    <n v="70"/>
    <n v="1"/>
    <x v="1"/>
    <n v="0"/>
    <n v="0"/>
    <s v="GKC"/>
    <n v="0.16607185414915501"/>
    <n v="24.547853093864113"/>
    <n v="4.0767074786790847"/>
    <x v="91"/>
    <n v="0"/>
    <n v="0"/>
    <n v="0"/>
    <n v="0"/>
    <n v="0"/>
    <n v="0"/>
  </r>
  <r>
    <n v="221"/>
    <x v="2"/>
    <n v="1"/>
    <n v="4.0736760000000004E-2"/>
    <n v="49"/>
    <n v="11"/>
    <n v="62"/>
    <n v="65"/>
    <n v="1"/>
    <x v="1"/>
    <n v="0"/>
    <n v="0"/>
    <s v="GKC"/>
    <n v="0.12431643278716779"/>
    <n v="24.547853093864113"/>
    <n v="3.0517015292126271"/>
    <x v="91"/>
    <n v="0"/>
    <n v="0"/>
    <n v="0"/>
    <n v="0"/>
    <n v="0"/>
    <n v="0"/>
  </r>
  <r>
    <n v="221"/>
    <x v="2"/>
    <n v="1"/>
    <n v="4.0736760000000004E-2"/>
    <n v="50"/>
    <n v="11"/>
    <n v="58"/>
    <n v="60"/>
    <n v="1"/>
    <x v="1"/>
    <n v="0"/>
    <n v="0"/>
    <s v="GKC"/>
    <n v="0.10086194830207017"/>
    <n v="24.547853093864113"/>
    <n v="2.4759442896801356"/>
    <x v="91"/>
    <n v="0"/>
    <n v="0"/>
    <n v="0"/>
    <n v="0"/>
    <n v="0"/>
    <n v="0"/>
  </r>
  <r>
    <n v="221"/>
    <x v="2"/>
    <n v="1"/>
    <n v="4.0736760000000004E-2"/>
    <n v="51"/>
    <n v="11"/>
    <n v="56"/>
    <n v="60"/>
    <n v="1"/>
    <x v="1"/>
    <n v="0"/>
    <n v="0"/>
    <s v="GKC"/>
    <n v="9.0354556348909182E-2"/>
    <n v="24.547853093864113"/>
    <n v="2.2180103756142895"/>
    <x v="91"/>
    <n v="0"/>
    <n v="0"/>
    <n v="0"/>
    <n v="0"/>
    <n v="0"/>
    <n v="0"/>
  </r>
  <r>
    <n v="221"/>
    <x v="2"/>
    <n v="1"/>
    <n v="4.0736760000000004E-2"/>
    <n v="52"/>
    <n v="11"/>
    <n v="56"/>
    <n v="60"/>
    <n v="1"/>
    <x v="1"/>
    <n v="0"/>
    <n v="0"/>
    <s v="GKC"/>
    <n v="9.0354556348909182E-2"/>
    <n v="24.547853093864113"/>
    <n v="2.2180103756142895"/>
    <x v="91"/>
    <n v="0"/>
    <n v="0"/>
    <n v="0"/>
    <n v="0"/>
    <n v="0"/>
    <n v="0"/>
  </r>
  <r>
    <n v="221"/>
    <x v="2"/>
    <n v="1"/>
    <n v="4.0736760000000004E-2"/>
    <n v="53"/>
    <n v="11"/>
    <n v="63"/>
    <n v="65"/>
    <n v="1"/>
    <x v="1"/>
    <n v="0"/>
    <n v="0"/>
    <s v="GKC"/>
    <n v="0.13071132458713247"/>
    <n v="24.547853093864113"/>
    <n v="3.2086823936693163"/>
    <x v="91"/>
    <n v="0"/>
    <n v="0"/>
    <n v="0"/>
    <n v="0"/>
    <n v="0"/>
    <n v="0"/>
  </r>
  <r>
    <n v="221"/>
    <x v="2"/>
    <n v="1"/>
    <n v="4.0736760000000004E-2"/>
    <n v="54"/>
    <n v="11"/>
    <n v="51"/>
    <n v="55"/>
    <n v="1"/>
    <x v="1"/>
    <n v="0"/>
    <n v="0"/>
    <s v="GKC"/>
    <n v="6.7392737095515215E-2"/>
    <n v="24.547853093864113"/>
    <n v="1.654347009814114"/>
    <x v="91"/>
    <n v="0"/>
    <n v="0"/>
    <n v="0"/>
    <n v="0"/>
    <n v="0"/>
    <n v="0"/>
  </r>
  <r>
    <n v="221"/>
    <x v="2"/>
    <n v="1"/>
    <n v="4.0736760000000004E-2"/>
    <n v="55"/>
    <n v="11"/>
    <n v="56"/>
    <n v="60"/>
    <n v="1"/>
    <x v="1"/>
    <n v="0"/>
    <n v="0"/>
    <s v="GKC"/>
    <n v="9.0354556348909182E-2"/>
    <n v="24.547853093864113"/>
    <n v="2.2180103756142895"/>
    <x v="91"/>
    <n v="0"/>
    <n v="0"/>
    <n v="0"/>
    <n v="0"/>
    <n v="0"/>
    <n v="0"/>
  </r>
  <r>
    <n v="221"/>
    <x v="2"/>
    <n v="1"/>
    <n v="4.0736760000000004E-2"/>
    <n v="56"/>
    <n v="11"/>
    <n v="64"/>
    <n v="65"/>
    <n v="1"/>
    <x v="1"/>
    <n v="0"/>
    <n v="0"/>
    <s v="GKC"/>
    <n v="0.13732664549270127"/>
    <n v="24.547853093864113"/>
    <n v="3.3710743194279869"/>
    <x v="91"/>
    <n v="0"/>
    <n v="0"/>
    <n v="0"/>
    <n v="0"/>
    <n v="0"/>
    <n v="0"/>
  </r>
  <r>
    <n v="221"/>
    <x v="2"/>
    <n v="1"/>
    <n v="4.0736760000000004E-2"/>
    <n v="57"/>
    <n v="11"/>
    <n v="62"/>
    <n v="65"/>
    <n v="1"/>
    <x v="1"/>
    <n v="0"/>
    <n v="0"/>
    <s v="GKC"/>
    <n v="0.12431643278716779"/>
    <n v="24.547853093864113"/>
    <n v="3.0517015292126271"/>
    <x v="91"/>
    <n v="0"/>
    <n v="0"/>
    <n v="0"/>
    <n v="0"/>
    <n v="0"/>
    <n v="0"/>
  </r>
  <r>
    <n v="221"/>
    <x v="2"/>
    <n v="1"/>
    <n v="4.0736760000000004E-2"/>
    <n v="58"/>
    <n v="11"/>
    <n v="59"/>
    <n v="60"/>
    <n v="1"/>
    <x v="1"/>
    <n v="0"/>
    <n v="0"/>
    <s v="GKC"/>
    <n v="0.1064147060315279"/>
    <n v="24.547853093864113"/>
    <n v="2.6122525706886823"/>
    <x v="91"/>
    <n v="0"/>
    <n v="0"/>
    <n v="0"/>
    <n v="0"/>
    <n v="0"/>
    <n v="0"/>
  </r>
  <r>
    <n v="221"/>
    <x v="2"/>
    <n v="1"/>
    <n v="4.0736760000000004E-2"/>
    <n v="59"/>
    <n v="11"/>
    <n v="64"/>
    <n v="65"/>
    <n v="1"/>
    <x v="1"/>
    <n v="0"/>
    <n v="0"/>
    <s v="GKC"/>
    <n v="0.13732664549270127"/>
    <n v="24.547853093864113"/>
    <n v="3.3710743194279869"/>
    <x v="91"/>
    <n v="0"/>
    <n v="0"/>
    <n v="0"/>
    <n v="0"/>
    <n v="0"/>
    <n v="0"/>
  </r>
  <r>
    <n v="221"/>
    <x v="2"/>
    <n v="1"/>
    <n v="4.0736760000000004E-2"/>
    <n v="60"/>
    <n v="11"/>
    <n v="59"/>
    <n v="60"/>
    <n v="1"/>
    <x v="1"/>
    <n v="0"/>
    <n v="0"/>
    <s v="GKC"/>
    <n v="0.1064147060315279"/>
    <n v="24.547853093864113"/>
    <n v="2.6122525706886823"/>
    <x v="91"/>
    <n v="0"/>
    <n v="0"/>
    <n v="0"/>
    <n v="0"/>
    <n v="0"/>
    <n v="0"/>
  </r>
  <r>
    <n v="222"/>
    <x v="1"/>
    <n v="1"/>
    <n v="3.7895979999999996E-2"/>
    <n v="1"/>
    <n v="11"/>
    <n v="60"/>
    <n v="60"/>
    <n v="1"/>
    <x v="1"/>
    <n v="0"/>
    <n v="0"/>
    <s v="GKC"/>
    <n v="0.11217207743046824"/>
    <n v="26.388023215127308"/>
    <n v="2.9599993833242539"/>
    <x v="92"/>
    <n v="0"/>
    <n v="0"/>
    <n v="0"/>
    <n v="0"/>
    <n v="0"/>
    <n v="0"/>
  </r>
  <r>
    <n v="222"/>
    <x v="1"/>
    <n v="1"/>
    <n v="3.7895979999999996E-2"/>
    <n v="2"/>
    <n v="11"/>
    <n v="46"/>
    <n v="50"/>
    <n v="1"/>
    <x v="1"/>
    <n v="0"/>
    <n v="0"/>
    <s v="GKC"/>
    <n v="4.8767039924734981E-2"/>
    <n v="26.388023215127308"/>
    <n v="1.2868657816669471"/>
    <x v="92"/>
    <n v="0"/>
    <n v="0"/>
    <n v="0"/>
    <n v="0"/>
    <n v="0"/>
    <n v="0"/>
  </r>
  <r>
    <n v="222"/>
    <x v="1"/>
    <n v="1"/>
    <n v="3.7895979999999996E-2"/>
    <n v="3"/>
    <n v="11"/>
    <n v="33"/>
    <n v="35"/>
    <n v="1"/>
    <x v="1"/>
    <n v="0"/>
    <n v="0"/>
    <s v="GKC"/>
    <n v="1.7215585383670698E-2"/>
    <n v="26.388023215127308"/>
    <n v="0.45428526676630876"/>
    <x v="92"/>
    <n v="0"/>
    <n v="0"/>
    <n v="0"/>
    <n v="0"/>
    <n v="0"/>
    <n v="0"/>
  </r>
  <r>
    <n v="222"/>
    <x v="1"/>
    <n v="1"/>
    <n v="3.7895979999999996E-2"/>
    <n v="4"/>
    <n v="11"/>
    <n v="55"/>
    <n v="55"/>
    <n v="1"/>
    <x v="1"/>
    <n v="0"/>
    <n v="0"/>
    <s v="GKC"/>
    <n v="8.5392086366075648E-2"/>
    <n v="26.388023215127308"/>
    <n v="2.2533283574161604"/>
    <x v="92"/>
    <n v="0"/>
    <n v="0"/>
    <n v="0"/>
    <n v="0"/>
    <n v="0"/>
    <n v="0"/>
  </r>
  <r>
    <n v="222"/>
    <x v="1"/>
    <n v="1"/>
    <n v="3.7895979999999996E-2"/>
    <n v="5"/>
    <n v="11"/>
    <n v="46"/>
    <n v="50"/>
    <n v="1"/>
    <x v="1"/>
    <n v="0"/>
    <n v="0"/>
    <s v="GKC"/>
    <n v="4.8767039924734981E-2"/>
    <n v="26.388023215127308"/>
    <n v="1.2868657816669471"/>
    <x v="92"/>
    <n v="0"/>
    <n v="0"/>
    <n v="0"/>
    <n v="0"/>
    <n v="0"/>
    <n v="0"/>
  </r>
  <r>
    <n v="222"/>
    <x v="1"/>
    <n v="1"/>
    <n v="3.7895979999999996E-2"/>
    <n v="6"/>
    <n v="11"/>
    <n v="32"/>
    <n v="35"/>
    <n v="1"/>
    <x v="1"/>
    <n v="0"/>
    <n v="0"/>
    <s v="GKC"/>
    <n v="1.5632404174822891E-2"/>
    <n v="26.388023215127308"/>
    <n v="0.41250824427347949"/>
    <x v="92"/>
    <n v="0"/>
    <n v="0"/>
    <n v="0"/>
    <n v="0"/>
    <n v="0"/>
    <n v="0"/>
  </r>
  <r>
    <n v="222"/>
    <x v="1"/>
    <n v="1"/>
    <n v="3.7895979999999996E-2"/>
    <n v="7"/>
    <n v="11"/>
    <n v="31"/>
    <n v="35"/>
    <n v="1"/>
    <x v="1"/>
    <n v="0"/>
    <n v="0"/>
    <s v="GKC"/>
    <n v="1.4151403144879811E-2"/>
    <n v="26.388023215127308"/>
    <n v="0.37342755471371408"/>
    <x v="92"/>
    <n v="0"/>
    <n v="0"/>
    <n v="0"/>
    <n v="0"/>
    <n v="0"/>
    <n v="0"/>
  </r>
  <r>
    <n v="222"/>
    <x v="1"/>
    <n v="1"/>
    <n v="3.7895979999999996E-2"/>
    <n v="8"/>
    <n v="11"/>
    <n v="33"/>
    <n v="35"/>
    <n v="1"/>
    <x v="1"/>
    <n v="0"/>
    <n v="0"/>
    <s v="GKC"/>
    <n v="1.7215585383670698E-2"/>
    <n v="26.388023215127308"/>
    <n v="0.45428526676630876"/>
    <x v="92"/>
    <n v="0"/>
    <n v="0"/>
    <n v="0"/>
    <n v="0"/>
    <n v="0"/>
    <n v="0"/>
  </r>
  <r>
    <n v="222"/>
    <x v="1"/>
    <n v="1"/>
    <n v="3.7895979999999996E-2"/>
    <n v="1"/>
    <n v="12"/>
    <n v="33"/>
    <n v="35"/>
    <n v="2"/>
    <x v="0"/>
    <n v="0"/>
    <n v="0"/>
    <s v="GKC"/>
    <n v="2.379563266684517E-2"/>
    <n v="26.388023215127308"/>
    <n v="0.62791970723135204"/>
    <x v="92"/>
    <n v="0"/>
    <n v="0"/>
    <n v="26.388023215127308"/>
    <n v="0"/>
    <n v="0"/>
    <n v="0.62791970723135204"/>
  </r>
  <r>
    <n v="222"/>
    <x v="1"/>
    <n v="1"/>
    <n v="3.7895979999999996E-2"/>
    <n v="2"/>
    <n v="12"/>
    <n v="35"/>
    <n v="35"/>
    <n v="2"/>
    <x v="0"/>
    <n v="0"/>
    <n v="0"/>
    <s v="GKC"/>
    <n v="2.8026135709554409E-2"/>
    <n v="26.388023215127308"/>
    <n v="0.73955431973403019"/>
    <x v="92"/>
    <n v="0"/>
    <n v="0"/>
    <n v="26.388023215127308"/>
    <n v="0"/>
    <n v="0"/>
    <n v="0.73955431973403019"/>
  </r>
  <r>
    <n v="222"/>
    <x v="1"/>
    <n v="1"/>
    <n v="3.7895979999999996E-2"/>
    <n v="3"/>
    <n v="12"/>
    <n v="32"/>
    <n v="35"/>
    <n v="2"/>
    <x v="0"/>
    <n v="0"/>
    <n v="0"/>
    <s v="GKC"/>
    <n v="2.1843995530800631E-2"/>
    <n v="26.388023215127308"/>
    <n v="0.57641986117790422"/>
    <x v="92"/>
    <n v="0"/>
    <n v="0"/>
    <n v="26.388023215127308"/>
    <n v="0"/>
    <n v="0"/>
    <n v="0.57641986117790422"/>
  </r>
  <r>
    <n v="222"/>
    <x v="1"/>
    <n v="1"/>
    <n v="3.7895979999999996E-2"/>
    <n v="4"/>
    <n v="12"/>
    <n v="33"/>
    <n v="35"/>
    <n v="2"/>
    <x v="0"/>
    <n v="0"/>
    <n v="0"/>
    <s v="GKC"/>
    <n v="2.379563266684517E-2"/>
    <n v="26.388023215127308"/>
    <n v="0.62791970723135204"/>
    <x v="92"/>
    <n v="0"/>
    <n v="0"/>
    <n v="26.388023215127308"/>
    <n v="0"/>
    <n v="0"/>
    <n v="0.62791970723135204"/>
  </r>
  <r>
    <n v="222"/>
    <x v="1"/>
    <n v="1"/>
    <n v="3.7895979999999996E-2"/>
    <n v="5"/>
    <n v="12"/>
    <n v="30"/>
    <n v="30"/>
    <n v="2"/>
    <x v="0"/>
    <n v="0"/>
    <n v="0"/>
    <s v="GKC"/>
    <n v="1.825509925822701E-2"/>
    <n v="26.388023215127308"/>
    <n v="0.48171598302054763"/>
    <x v="92"/>
    <n v="0"/>
    <n v="0"/>
    <n v="26.388023215127308"/>
    <n v="0"/>
    <n v="0"/>
    <n v="0.48171598302054763"/>
  </r>
  <r>
    <n v="222"/>
    <x v="1"/>
    <n v="1"/>
    <n v="3.7895979999999996E-2"/>
    <n v="6"/>
    <n v="12"/>
    <n v="81"/>
    <n v="85"/>
    <n v="2"/>
    <x v="0"/>
    <n v="0"/>
    <n v="0"/>
    <s v="GKC"/>
    <n v="0.2890725322167681"/>
    <n v="26.388023215127308"/>
    <n v="7.628052690991713"/>
    <x v="92"/>
    <n v="0"/>
    <n v="0"/>
    <n v="26.388023215127308"/>
    <n v="0"/>
    <n v="0"/>
    <n v="7.628052690991713"/>
  </r>
  <r>
    <n v="222"/>
    <x v="1"/>
    <n v="1"/>
    <n v="3.7895979999999996E-2"/>
    <n v="7"/>
    <n v="12"/>
    <n v="68"/>
    <n v="70"/>
    <n v="2"/>
    <x v="0"/>
    <n v="0"/>
    <n v="0"/>
    <s v="GKC"/>
    <n v="0.17771221319724004"/>
    <n v="26.388023215127308"/>
    <n v="4.689474007460424"/>
    <x v="92"/>
    <n v="0"/>
    <n v="0"/>
    <n v="26.388023215127308"/>
    <n v="0"/>
    <n v="0"/>
    <n v="4.689474007460424"/>
  </r>
  <r>
    <n v="222"/>
    <x v="1"/>
    <n v="1"/>
    <n v="3.7895979999999996E-2"/>
    <n v="8"/>
    <n v="12"/>
    <n v="60"/>
    <n v="60"/>
    <n v="2"/>
    <x v="0"/>
    <n v="0"/>
    <n v="0"/>
    <s v="GKC"/>
    <n v="0.12547251888267277"/>
    <n v="26.388023215127308"/>
    <n v="3.3109717411364685"/>
    <x v="92"/>
    <n v="0"/>
    <n v="0"/>
    <n v="26.388023215127308"/>
    <n v="0"/>
    <n v="0"/>
    <n v="3.3109717411364685"/>
  </r>
  <r>
    <n v="222"/>
    <x v="1"/>
    <n v="1"/>
    <n v="3.7895979999999996E-2"/>
    <n v="9"/>
    <n v="12"/>
    <n v="71"/>
    <n v="75"/>
    <n v="2"/>
    <x v="0"/>
    <n v="0"/>
    <n v="0"/>
    <s v="GKC"/>
    <n v="0.20038234610854688"/>
    <n v="26.388023215127308"/>
    <n v="5.2876940010140103"/>
    <x v="92"/>
    <n v="0"/>
    <n v="0"/>
    <n v="26.388023215127308"/>
    <n v="0"/>
    <n v="0"/>
    <n v="5.2876940010140103"/>
  </r>
  <r>
    <n v="224"/>
    <x v="0"/>
    <n v="1"/>
    <n v="3.9073551999999998E-2"/>
    <n v="1"/>
    <n v="12"/>
    <n v="37"/>
    <n v="40"/>
    <n v="2"/>
    <x v="0"/>
    <n v="0"/>
    <n v="0"/>
    <s v="GKC"/>
    <n v="3.2709882490221116E-2"/>
    <n v="25.592759009981997"/>
    <n v="0.83713613981705881"/>
    <x v="93"/>
    <n v="0"/>
    <n v="0"/>
    <n v="25.592759009981997"/>
    <n v="0"/>
    <n v="0"/>
    <n v="0.83713613981705881"/>
  </r>
  <r>
    <n v="224"/>
    <x v="0"/>
    <n v="1"/>
    <n v="3.9073551999999998E-2"/>
    <n v="2"/>
    <n v="12"/>
    <n v="38"/>
    <n v="40"/>
    <n v="2"/>
    <x v="0"/>
    <n v="0"/>
    <n v="0"/>
    <s v="GKC"/>
    <n v="3.5228014910730181E-2"/>
    <n v="25.592759009981997"/>
    <n v="0.90158209601036998"/>
    <x v="93"/>
    <n v="0"/>
    <n v="0"/>
    <n v="25.592759009981997"/>
    <n v="0"/>
    <n v="0"/>
    <n v="0.90158209601036998"/>
  </r>
  <r>
    <n v="224"/>
    <x v="0"/>
    <n v="1"/>
    <n v="3.9073551999999998E-2"/>
    <n v="1"/>
    <n v="11"/>
    <n v="33"/>
    <n v="35"/>
    <n v="1"/>
    <x v="1"/>
    <n v="0"/>
    <n v="0"/>
    <s v="GKC"/>
    <n v="1.7215585383670698E-2"/>
    <n v="25.592759009981997"/>
    <n v="0.4405943279400526"/>
    <x v="93"/>
    <n v="0"/>
    <n v="0"/>
    <n v="0"/>
    <n v="0"/>
    <n v="0"/>
    <n v="0"/>
  </r>
  <r>
    <n v="224"/>
    <x v="0"/>
    <n v="1"/>
    <n v="3.9073551999999998E-2"/>
    <n v="2"/>
    <n v="11"/>
    <n v="33"/>
    <n v="35"/>
    <n v="1"/>
    <x v="1"/>
    <n v="0"/>
    <n v="0"/>
    <s v="GKC"/>
    <n v="1.7215585383670698E-2"/>
    <n v="25.592759009981997"/>
    <n v="0.4405943279400526"/>
    <x v="93"/>
    <n v="0"/>
    <n v="0"/>
    <n v="0"/>
    <n v="0"/>
    <n v="0"/>
    <n v="0"/>
  </r>
  <r>
    <n v="224"/>
    <x v="0"/>
    <n v="1"/>
    <n v="3.9073551999999998E-2"/>
    <n v="3"/>
    <n v="11"/>
    <n v="34"/>
    <n v="35"/>
    <n v="1"/>
    <x v="1"/>
    <n v="0"/>
    <n v="0"/>
    <s v="GKC"/>
    <n v="1.8904578472790291E-2"/>
    <n v="25.592759009981997"/>
    <n v="0.48382032103941541"/>
    <x v="93"/>
    <n v="0"/>
    <n v="0"/>
    <n v="0"/>
    <n v="0"/>
    <n v="0"/>
    <n v="0"/>
  </r>
  <r>
    <n v="224"/>
    <x v="0"/>
    <n v="1"/>
    <n v="3.9073551999999998E-2"/>
    <n v="4"/>
    <n v="11"/>
    <n v="31"/>
    <n v="35"/>
    <n v="1"/>
    <x v="1"/>
    <n v="0"/>
    <n v="0"/>
    <s v="GKC"/>
    <n v="1.4151403144879811E-2"/>
    <n v="25.592759009981997"/>
    <n v="0.36217345034001036"/>
    <x v="93"/>
    <n v="0"/>
    <n v="0"/>
    <n v="0"/>
    <n v="0"/>
    <n v="0"/>
    <n v="0"/>
  </r>
  <r>
    <n v="224"/>
    <x v="0"/>
    <n v="1"/>
    <n v="3.9073551999999998E-2"/>
    <n v="5"/>
    <n v="11"/>
    <n v="36"/>
    <n v="40"/>
    <n v="1"/>
    <x v="1"/>
    <n v="0"/>
    <n v="0"/>
    <s v="GKC"/>
    <n v="2.2614601174976514E-2"/>
    <n v="25.592759009981997"/>
    <n v="0.57877003797802962"/>
    <x v="93"/>
    <n v="0"/>
    <n v="0"/>
    <n v="0"/>
    <n v="0"/>
    <n v="0"/>
    <n v="0"/>
  </r>
  <r>
    <n v="226"/>
    <x v="0"/>
    <n v="1"/>
    <n v="2.1290304000000003E-2"/>
    <n v="1"/>
    <n v="11"/>
    <n v="82.05"/>
    <n v="85"/>
    <n v="1"/>
    <x v="1"/>
    <n v="0"/>
    <n v="0"/>
    <s v="GKC"/>
    <n v="0.2992381480889254"/>
    <n v="46.969737961468276"/>
    <n v="14.055137403811866"/>
    <x v="94"/>
    <n v="0"/>
    <n v="0"/>
    <n v="0"/>
    <n v="0"/>
    <n v="0"/>
    <n v="0"/>
  </r>
  <r>
    <n v="226"/>
    <x v="0"/>
    <n v="1"/>
    <n v="2.1290304000000003E-2"/>
    <n v="2"/>
    <n v="11"/>
    <n v="97.56"/>
    <n v="100"/>
    <n v="1"/>
    <x v="1"/>
    <n v="0"/>
    <n v="0"/>
    <s v="GKC"/>
    <n v="0.51492936593830918"/>
    <n v="46.969737961468276"/>
    <n v="24.186097386787392"/>
    <x v="94"/>
    <n v="0"/>
    <n v="0"/>
    <n v="0"/>
    <n v="0"/>
    <n v="0"/>
    <n v="0"/>
  </r>
  <r>
    <n v="226"/>
    <x v="0"/>
    <n v="1"/>
    <n v="2.1290304000000003E-2"/>
    <n v="3"/>
    <n v="11"/>
    <n v="105.51"/>
    <n v="110"/>
    <n v="1"/>
    <x v="1"/>
    <n v="0"/>
    <n v="0"/>
    <s v="GKC"/>
    <n v="0.65827308959385733"/>
    <n v="46.969737961468276"/>
    <n v="30.918914525309606"/>
    <x v="94"/>
    <n v="0"/>
    <n v="0"/>
    <n v="0"/>
    <n v="0"/>
    <n v="0"/>
    <n v="0"/>
  </r>
  <r>
    <n v="226"/>
    <x v="0"/>
    <n v="1"/>
    <n v="2.1290304000000003E-2"/>
    <n v="4"/>
    <n v="11"/>
    <n v="94.9"/>
    <n v="95"/>
    <n v="1"/>
    <x v="1"/>
    <n v="0"/>
    <n v="0"/>
    <s v="GKC"/>
    <n v="0.47218280644799709"/>
    <n v="46.969737961468276"/>
    <n v="22.178302688773115"/>
    <x v="94"/>
    <n v="0"/>
    <n v="0"/>
    <n v="0"/>
    <n v="0"/>
    <n v="0"/>
    <n v="0"/>
  </r>
  <r>
    <n v="226"/>
    <x v="0"/>
    <n v="1"/>
    <n v="2.1290304000000003E-2"/>
    <n v="5"/>
    <n v="11"/>
    <n v="87.17"/>
    <n v="90"/>
    <n v="1"/>
    <x v="1"/>
    <n v="0"/>
    <n v="0"/>
    <s v="GKC"/>
    <n v="0.36176894410684335"/>
    <n v="46.969737961468276"/>
    <n v="16.992192507295496"/>
    <x v="94"/>
    <n v="0"/>
    <n v="0"/>
    <n v="0"/>
    <n v="0"/>
    <n v="0"/>
    <n v="0"/>
  </r>
  <r>
    <n v="226"/>
    <x v="0"/>
    <n v="1"/>
    <n v="2.1290304000000003E-2"/>
    <n v="6"/>
    <n v="11"/>
    <n v="106"/>
    <n v="110"/>
    <n v="1"/>
    <x v="1"/>
    <n v="0"/>
    <n v="0"/>
    <s v="GKC"/>
    <n v="0.66790467104452955"/>
    <n v="46.969737961468276"/>
    <n v="31.371307382202222"/>
    <x v="94"/>
    <n v="0"/>
    <n v="0"/>
    <n v="0"/>
    <n v="0"/>
    <n v="0"/>
    <n v="0"/>
  </r>
  <r>
    <n v="226"/>
    <x v="0"/>
    <n v="1"/>
    <n v="2.1290304000000003E-2"/>
    <n v="7"/>
    <n v="11"/>
    <n v="101.4"/>
    <n v="105"/>
    <n v="1"/>
    <x v="1"/>
    <n v="0"/>
    <n v="0"/>
    <s v="GKC"/>
    <n v="0.58117855665875084"/>
    <n v="46.969737961468276"/>
    <n v="27.297804515085872"/>
    <x v="94"/>
    <n v="0"/>
    <n v="0"/>
    <n v="0"/>
    <n v="0"/>
    <n v="0"/>
    <n v="0"/>
  </r>
  <r>
    <n v="226"/>
    <x v="0"/>
    <n v="1"/>
    <n v="2.1290304000000003E-2"/>
    <n v="8"/>
    <n v="11"/>
    <n v="92.99"/>
    <n v="95"/>
    <n v="1"/>
    <x v="1"/>
    <n v="0"/>
    <n v="0"/>
    <s v="GKC"/>
    <n v="0.44302499537900958"/>
    <n v="46.969737961468276"/>
    <n v="20.808767943332775"/>
    <x v="94"/>
    <n v="0"/>
    <n v="0"/>
    <n v="0"/>
    <n v="0"/>
    <n v="0"/>
    <n v="0"/>
  </r>
  <r>
    <n v="226"/>
    <x v="0"/>
    <n v="1"/>
    <n v="2.1290304000000003E-2"/>
    <n v="9"/>
    <n v="11"/>
    <n v="117.45"/>
    <n v="120"/>
    <n v="1"/>
    <x v="1"/>
    <n v="1"/>
    <n v="0"/>
    <s v="GKC"/>
    <n v="0.92123369503705954"/>
    <n v="46.969737961468276"/>
    <n v="43.270105257165866"/>
    <x v="94"/>
    <n v="46.969737961468276"/>
    <n v="0"/>
    <n v="0"/>
    <n v="43.270105257165866"/>
    <n v="0"/>
    <n v="0"/>
  </r>
  <r>
    <n v="226"/>
    <x v="0"/>
    <n v="1"/>
    <n v="2.1290304000000003E-2"/>
    <n v="10"/>
    <n v="11"/>
    <n v="118.74"/>
    <n v="120"/>
    <n v="1"/>
    <x v="1"/>
    <n v="1"/>
    <n v="0"/>
    <s v="GKC"/>
    <n v="0.95332795423183991"/>
    <n v="46.969737961468276"/>
    <n v="44.777564201612144"/>
    <x v="94"/>
    <n v="46.969737961468276"/>
    <n v="0"/>
    <n v="0"/>
    <n v="44.777564201612144"/>
    <n v="0"/>
    <n v="0"/>
  </r>
  <r>
    <n v="226"/>
    <x v="0"/>
    <n v="1"/>
    <n v="2.1290304000000003E-2"/>
    <n v="11"/>
    <n v="11"/>
    <n v="101.02"/>
    <n v="105"/>
    <n v="1"/>
    <x v="1"/>
    <n v="0"/>
    <n v="0"/>
    <s v="GKC"/>
    <n v="0.57437784494646738"/>
    <n v="46.969737961468276"/>
    <n v="26.978376868008429"/>
    <x v="94"/>
    <n v="0"/>
    <n v="0"/>
    <n v="0"/>
    <n v="0"/>
    <n v="0"/>
    <n v="0"/>
  </r>
  <r>
    <n v="226"/>
    <x v="0"/>
    <n v="1"/>
    <n v="2.1290304000000003E-2"/>
    <n v="1"/>
    <n v="12"/>
    <n v="85.42"/>
    <n v="90"/>
    <n v="2"/>
    <x v="0"/>
    <n v="0"/>
    <n v="0"/>
    <s v="GKC"/>
    <n v="0.33510209685420506"/>
    <n v="46.969737961468276"/>
    <n v="15.739657679580574"/>
    <x v="94"/>
    <n v="0"/>
    <n v="0"/>
    <n v="46.969737961468276"/>
    <n v="0"/>
    <n v="0"/>
    <n v="15.739657679580574"/>
  </r>
  <r>
    <n v="226"/>
    <x v="0"/>
    <n v="1"/>
    <n v="2.1290304000000003E-2"/>
    <n v="2"/>
    <n v="12"/>
    <n v="84.3"/>
    <n v="85"/>
    <n v="2"/>
    <x v="0"/>
    <n v="0"/>
    <n v="0"/>
    <s v="GKC"/>
    <n v="0.32302525227812745"/>
    <n v="46.969737961468276"/>
    <n v="15.17241145444083"/>
    <x v="94"/>
    <n v="0"/>
    <n v="0"/>
    <n v="46.969737961468276"/>
    <n v="0"/>
    <n v="0"/>
    <n v="15.17241145444083"/>
  </r>
  <r>
    <n v="226"/>
    <x v="0"/>
    <n v="1"/>
    <n v="2.1290304000000003E-2"/>
    <n v="3"/>
    <n v="12"/>
    <n v="111.26"/>
    <n v="115"/>
    <n v="2"/>
    <x v="0"/>
    <n v="0"/>
    <n v="0"/>
    <s v="GKC"/>
    <n v="0.69884184712399988"/>
    <n v="46.969737961468276"/>
    <n v="32.824418435922745"/>
    <x v="94"/>
    <n v="0"/>
    <n v="0"/>
    <n v="46.969737961468276"/>
    <n v="0"/>
    <n v="0"/>
    <n v="32.824418435922745"/>
  </r>
  <r>
    <n v="226"/>
    <x v="0"/>
    <n v="1"/>
    <n v="2.1290304000000003E-2"/>
    <n v="4"/>
    <n v="12"/>
    <n v="82.29"/>
    <n v="85"/>
    <n v="2"/>
    <x v="0"/>
    <n v="0"/>
    <n v="0"/>
    <s v="GKC"/>
    <n v="0.30205787976374221"/>
    <n v="46.969737961468276"/>
    <n v="14.187579461699663"/>
    <x v="94"/>
    <n v="0"/>
    <n v="0"/>
    <n v="46.969737961468276"/>
    <n v="0"/>
    <n v="0"/>
    <n v="14.187579461699663"/>
  </r>
  <r>
    <n v="226"/>
    <x v="0"/>
    <n v="1"/>
    <n v="2.1290304000000003E-2"/>
    <n v="5"/>
    <n v="12"/>
    <n v="72.16"/>
    <n v="75"/>
    <n v="2"/>
    <x v="0"/>
    <n v="0"/>
    <n v="0"/>
    <s v="GKC"/>
    <n v="0.20961995529613228"/>
    <n v="46.969737961468276"/>
    <n v="9.8457943717540282"/>
    <x v="94"/>
    <n v="0"/>
    <n v="0"/>
    <n v="46.969737961468276"/>
    <n v="0"/>
    <n v="0"/>
    <n v="9.8457943717540282"/>
  </r>
  <r>
    <n v="226"/>
    <x v="0"/>
    <n v="1"/>
    <n v="2.1290304000000003E-2"/>
    <n v="6"/>
    <n v="12"/>
    <n v="78.069999999999993"/>
    <n v="80"/>
    <n v="2"/>
    <x v="0"/>
    <n v="0"/>
    <n v="0"/>
    <s v="GKC"/>
    <n v="0.26092067424617366"/>
    <n v="46.969737961468276"/>
    <n v="12.255375698072401"/>
    <x v="94"/>
    <n v="0"/>
    <n v="0"/>
    <n v="46.969737961468276"/>
    <n v="0"/>
    <n v="0"/>
    <n v="12.255375698072401"/>
  </r>
  <r>
    <n v="226"/>
    <x v="0"/>
    <n v="1"/>
    <n v="2.1290304000000003E-2"/>
    <n v="7"/>
    <n v="12"/>
    <n v="80.11"/>
    <n v="85"/>
    <n v="2"/>
    <x v="0"/>
    <n v="0"/>
    <n v="0"/>
    <s v="GKC"/>
    <n v="0.28032561928964533"/>
    <n v="46.969737961468276"/>
    <n v="13.166820881920959"/>
    <x v="94"/>
    <n v="0"/>
    <n v="0"/>
    <n v="46.969737961468276"/>
    <n v="0"/>
    <n v="0"/>
    <n v="13.166820881920959"/>
  </r>
  <r>
    <n v="226"/>
    <x v="0"/>
    <n v="1"/>
    <n v="2.1290304000000003E-2"/>
    <n v="8"/>
    <n v="12"/>
    <n v="82.1"/>
    <n v="85"/>
    <n v="2"/>
    <x v="0"/>
    <n v="0"/>
    <n v="0"/>
    <s v="GKC"/>
    <n v="0.30012232987088039"/>
    <n v="46.969737961468276"/>
    <n v="14.096667190420595"/>
    <x v="94"/>
    <n v="0"/>
    <n v="0"/>
    <n v="46.969737961468276"/>
    <n v="0"/>
    <n v="0"/>
    <n v="14.096667190420595"/>
  </r>
  <r>
    <n v="226"/>
    <x v="0"/>
    <n v="1"/>
    <n v="2.1290304000000003E-2"/>
    <n v="9"/>
    <n v="12"/>
    <n v="34.35"/>
    <n v="35"/>
    <n v="2"/>
    <x v="0"/>
    <n v="0"/>
    <n v="0"/>
    <s v="GKC"/>
    <n v="2.6602488071191682E-2"/>
    <n v="46.969737961468276"/>
    <n v="1.2495118938269589"/>
    <x v="94"/>
    <n v="0"/>
    <n v="0"/>
    <n v="46.969737961468276"/>
    <n v="0"/>
    <n v="0"/>
    <n v="1.2495118938269589"/>
  </r>
  <r>
    <n v="227"/>
    <x v="0"/>
    <n v="1"/>
    <n v="3.7304299999999999E-2"/>
    <n v="1"/>
    <n v="11"/>
    <n v="88.01"/>
    <n v="90"/>
    <n v="1"/>
    <x v="1"/>
    <n v="0"/>
    <n v="0"/>
    <s v="GKC"/>
    <n v="0.37281079481596302"/>
    <n v="26.806561173912929"/>
    <n v="9.9937753775292144"/>
    <x v="95"/>
    <n v="0"/>
    <n v="0"/>
    <n v="0"/>
    <n v="0"/>
    <n v="0"/>
    <n v="0"/>
  </r>
  <r>
    <n v="227"/>
    <x v="0"/>
    <n v="1"/>
    <n v="3.7304299999999999E-2"/>
    <n v="2"/>
    <n v="11"/>
    <n v="80.44"/>
    <n v="85"/>
    <n v="1"/>
    <x v="1"/>
    <n v="0"/>
    <n v="0"/>
    <s v="GKC"/>
    <n v="0.28121307366683668"/>
    <n v="26.806561173912929"/>
    <n v="7.53835546215414"/>
    <x v="95"/>
    <n v="0"/>
    <n v="0"/>
    <n v="0"/>
    <n v="0"/>
    <n v="0"/>
    <n v="0"/>
  </r>
  <r>
    <n v="227"/>
    <x v="0"/>
    <n v="1"/>
    <n v="3.7304299999999999E-2"/>
    <n v="3"/>
    <n v="11"/>
    <n v="96.98"/>
    <n v="100"/>
    <n v="1"/>
    <x v="1"/>
    <n v="0"/>
    <n v="0"/>
    <s v="GKC"/>
    <n v="0.50539300508413421"/>
    <n v="26.806561173912929"/>
    <n v="13.547848507655532"/>
    <x v="95"/>
    <n v="0"/>
    <n v="0"/>
    <n v="0"/>
    <n v="0"/>
    <n v="0"/>
    <n v="0"/>
  </r>
  <r>
    <n v="227"/>
    <x v="0"/>
    <n v="1"/>
    <n v="3.7304299999999999E-2"/>
    <n v="4"/>
    <n v="11"/>
    <n v="117.82"/>
    <n v="120"/>
    <n v="1"/>
    <x v="1"/>
    <n v="1"/>
    <n v="0"/>
    <s v="GKC"/>
    <n v="0.93036254028518062"/>
    <n v="26.806561173912929"/>
    <n v="24.939820350071727"/>
    <x v="95"/>
    <n v="26.806561173912929"/>
    <n v="0"/>
    <n v="0"/>
    <n v="24.939820350071727"/>
    <n v="0"/>
    <n v="0"/>
  </r>
  <r>
    <n v="227"/>
    <x v="0"/>
    <n v="1"/>
    <n v="3.7304299999999999E-2"/>
    <n v="5"/>
    <n v="11"/>
    <n v="88.82"/>
    <n v="90"/>
    <n v="1"/>
    <x v="1"/>
    <n v="0"/>
    <n v="0"/>
    <s v="GKC"/>
    <n v="0.38367354378606727"/>
    <n v="26.806561173912929"/>
    <n v="10.284968322313173"/>
    <x v="95"/>
    <n v="0"/>
    <n v="0"/>
    <n v="0"/>
    <n v="0"/>
    <n v="0"/>
    <n v="0"/>
  </r>
  <r>
    <n v="227"/>
    <x v="0"/>
    <n v="1"/>
    <n v="3.7304299999999999E-2"/>
    <n v="6"/>
    <n v="11"/>
    <n v="90.5"/>
    <n v="95"/>
    <n v="1"/>
    <x v="1"/>
    <n v="0"/>
    <n v="0"/>
    <s v="GKC"/>
    <n v="0.40688706983884132"/>
    <n v="26.806561173912929"/>
    <n v="10.907243128509082"/>
    <x v="95"/>
    <n v="0"/>
    <n v="0"/>
    <n v="0"/>
    <n v="0"/>
    <n v="0"/>
    <n v="0"/>
  </r>
  <r>
    <n v="227"/>
    <x v="0"/>
    <n v="1"/>
    <n v="3.7304299999999999E-2"/>
    <n v="7"/>
    <n v="11"/>
    <n v="60.09"/>
    <n v="65"/>
    <n v="1"/>
    <x v="1"/>
    <n v="0"/>
    <n v="0"/>
    <s v="GKC"/>
    <n v="0.11270041174601575"/>
    <n v="26.806561173912929"/>
    <n v="3.0211104817947465"/>
    <x v="95"/>
    <n v="0"/>
    <n v="0"/>
    <n v="0"/>
    <n v="0"/>
    <n v="0"/>
    <n v="0"/>
  </r>
  <r>
    <n v="227"/>
    <x v="0"/>
    <n v="1"/>
    <n v="3.7304299999999999E-2"/>
    <n v="8"/>
    <n v="11"/>
    <n v="32.19"/>
    <n v="35"/>
    <n v="1"/>
    <x v="1"/>
    <n v="0"/>
    <n v="0"/>
    <s v="GKC"/>
    <n v="1.5925235196234518E-2"/>
    <n v="26.806561173912929"/>
    <n v="0.42690079149681187"/>
    <x v="95"/>
    <n v="0"/>
    <n v="0"/>
    <n v="0"/>
    <n v="0"/>
    <n v="0"/>
    <n v="0"/>
  </r>
  <r>
    <n v="227"/>
    <x v="0"/>
    <n v="1"/>
    <n v="3.7304299999999999E-2"/>
    <n v="9"/>
    <n v="11"/>
    <n v="32.14"/>
    <n v="35"/>
    <n v="1"/>
    <x v="1"/>
    <n v="0"/>
    <n v="0"/>
    <s v="GKC"/>
    <n v="1.5847815379292265E-2"/>
    <n v="26.806561173912929"/>
    <n v="0.42482543243787624"/>
    <x v="95"/>
    <n v="0"/>
    <n v="0"/>
    <n v="0"/>
    <n v="0"/>
    <n v="0"/>
    <n v="0"/>
  </r>
  <r>
    <n v="227"/>
    <x v="0"/>
    <n v="1"/>
    <n v="3.7304299999999999E-2"/>
    <n v="1"/>
    <n v="12"/>
    <n v="61.87"/>
    <n v="65"/>
    <n v="2"/>
    <x v="0"/>
    <n v="0"/>
    <n v="0"/>
    <s v="GKC"/>
    <n v="0.1366520628255341"/>
    <n v="26.806561173912929"/>
    <n v="3.6631718816740726"/>
    <x v="95"/>
    <n v="0"/>
    <n v="0"/>
    <n v="26.806561173912929"/>
    <n v="0"/>
    <n v="0"/>
    <n v="3.6631718816740726"/>
  </r>
  <r>
    <n v="227"/>
    <x v="0"/>
    <n v="1"/>
    <n v="3.7304299999999999E-2"/>
    <n v="2"/>
    <n v="12"/>
    <n v="30.5"/>
    <n v="35"/>
    <n v="2"/>
    <x v="0"/>
    <n v="0"/>
    <n v="0"/>
    <s v="GKC"/>
    <n v="1.9113835434757927E-2"/>
    <n v="26.806561173912929"/>
    <n v="0.51237619884994301"/>
    <x v="95"/>
    <n v="0"/>
    <n v="0"/>
    <n v="26.806561173912929"/>
    <n v="0"/>
    <n v="0"/>
    <n v="0.51237619884994301"/>
  </r>
  <r>
    <n v="228"/>
    <x v="0"/>
    <n v="1"/>
    <n v="3.9650748E-2"/>
    <n v="1"/>
    <n v="12"/>
    <n v="81.22"/>
    <n v="85"/>
    <n v="2"/>
    <x v="0"/>
    <n v="0"/>
    <n v="0"/>
    <s v="GKC"/>
    <n v="0.29126127815453828"/>
    <n v="25.22020517746601"/>
    <n v="7.3456691953084539"/>
    <x v="96"/>
    <n v="0"/>
    <n v="0"/>
    <n v="25.22020517746601"/>
    <n v="0"/>
    <n v="0"/>
    <n v="7.3456691953084539"/>
  </r>
  <r>
    <n v="228"/>
    <x v="0"/>
    <n v="1"/>
    <n v="3.9650748E-2"/>
    <n v="2"/>
    <n v="12"/>
    <n v="83.68"/>
    <n v="85"/>
    <n v="2"/>
    <x v="0"/>
    <n v="0"/>
    <n v="0"/>
    <s v="GKC"/>
    <n v="0.31646148217467579"/>
    <n v="25.22020517746601"/>
    <n v="7.9812235112103256"/>
    <x v="96"/>
    <n v="0"/>
    <n v="0"/>
    <n v="25.22020517746601"/>
    <n v="0"/>
    <n v="0"/>
    <n v="7.9812235112103256"/>
  </r>
  <r>
    <n v="228"/>
    <x v="0"/>
    <n v="1"/>
    <n v="3.9650748E-2"/>
    <n v="3"/>
    <n v="12"/>
    <n v="81.67"/>
    <n v="85"/>
    <n v="2"/>
    <x v="0"/>
    <n v="0"/>
    <n v="0"/>
    <s v="GKC"/>
    <n v="0.29577124974300828"/>
    <n v="25.22020517746601"/>
    <n v="7.4594116041142096"/>
    <x v="96"/>
    <n v="0"/>
    <n v="0"/>
    <n v="25.22020517746601"/>
    <n v="0"/>
    <n v="0"/>
    <n v="7.4594116041142096"/>
  </r>
  <r>
    <n v="228"/>
    <x v="0"/>
    <n v="1"/>
    <n v="3.9650748E-2"/>
    <n v="4"/>
    <n v="12"/>
    <n v="73.66"/>
    <n v="75"/>
    <n v="2"/>
    <x v="0"/>
    <n v="0"/>
    <n v="0"/>
    <s v="GKC"/>
    <n v="0.2219634095732797"/>
    <n v="25.22020517746601"/>
    <n v="5.5979627313280371"/>
    <x v="96"/>
    <n v="0"/>
    <n v="0"/>
    <n v="25.22020517746601"/>
    <n v="0"/>
    <n v="0"/>
    <n v="5.5979627313280371"/>
  </r>
  <r>
    <n v="228"/>
    <x v="0"/>
    <n v="1"/>
    <n v="3.9650748E-2"/>
    <n v="5"/>
    <n v="12"/>
    <n v="84.06"/>
    <n v="85"/>
    <n v="2"/>
    <x v="0"/>
    <n v="0"/>
    <n v="0"/>
    <s v="GKC"/>
    <n v="0.32047419909007274"/>
    <n v="25.22020517746601"/>
    <n v="8.082425055135726"/>
    <x v="96"/>
    <n v="0"/>
    <n v="0"/>
    <n v="25.22020517746601"/>
    <n v="0"/>
    <n v="0"/>
    <n v="8.082425055135726"/>
  </r>
  <r>
    <n v="228"/>
    <x v="0"/>
    <n v="1"/>
    <n v="3.9650748E-2"/>
    <n v="6"/>
    <n v="12"/>
    <n v="77.459999999999994"/>
    <n v="80"/>
    <n v="2"/>
    <x v="0"/>
    <n v="0"/>
    <n v="0"/>
    <s v="GKC"/>
    <n v="0.25529040738357939"/>
    <n v="25.22020517746601"/>
    <n v="6.4384764540527559"/>
    <x v="96"/>
    <n v="0"/>
    <n v="0"/>
    <n v="25.22020517746601"/>
    <n v="0"/>
    <n v="0"/>
    <n v="6.4384764540527559"/>
  </r>
  <r>
    <n v="228"/>
    <x v="0"/>
    <n v="1"/>
    <n v="3.9650748E-2"/>
    <n v="7"/>
    <n v="12"/>
    <n v="33.520000000000003"/>
    <n v="35"/>
    <n v="2"/>
    <x v="0"/>
    <n v="0"/>
    <n v="0"/>
    <s v="GKC"/>
    <n v="2.4853092773632082E-2"/>
    <n v="25.22020517746601"/>
    <n v="0.62680009904559897"/>
    <x v="96"/>
    <n v="0"/>
    <n v="0"/>
    <n v="25.22020517746601"/>
    <n v="0"/>
    <n v="0"/>
    <n v="0.62680009904559897"/>
  </r>
  <r>
    <n v="228"/>
    <x v="0"/>
    <n v="1"/>
    <n v="3.9650748E-2"/>
    <n v="8"/>
    <n v="12"/>
    <n v="34.6"/>
    <n v="35"/>
    <n v="2"/>
    <x v="0"/>
    <n v="0"/>
    <n v="0"/>
    <s v="GKC"/>
    <n v="2.7144423350484875E-2"/>
    <n v="25.22020517746601"/>
    <n v="0.68458792632322785"/>
    <x v="96"/>
    <n v="0"/>
    <n v="0"/>
    <n v="25.22020517746601"/>
    <n v="0"/>
    <n v="0"/>
    <n v="0.68458792632322785"/>
  </r>
  <r>
    <n v="228"/>
    <x v="0"/>
    <n v="1"/>
    <n v="3.9650748E-2"/>
    <n v="9"/>
    <n v="12"/>
    <n v="33.130000000000003"/>
    <n v="35"/>
    <n v="2"/>
    <x v="0"/>
    <n v="0"/>
    <n v="0"/>
    <s v="GKC"/>
    <n v="2.40572400919291E-2"/>
    <n v="25.22020517746601"/>
    <n v="0.60672853112201319"/>
    <x v="96"/>
    <n v="0"/>
    <n v="0"/>
    <n v="25.22020517746601"/>
    <n v="0"/>
    <n v="0"/>
    <n v="0.60672853112201319"/>
  </r>
  <r>
    <n v="228"/>
    <x v="0"/>
    <n v="1"/>
    <n v="3.9650748E-2"/>
    <n v="1"/>
    <n v="11"/>
    <n v="100.6"/>
    <n v="105"/>
    <n v="1"/>
    <x v="1"/>
    <n v="0"/>
    <n v="0"/>
    <s v="GKC"/>
    <n v="0.56692454829124261"/>
    <n v="25.22020517746601"/>
    <n v="14.297953428047377"/>
    <x v="96"/>
    <n v="0"/>
    <n v="0"/>
    <n v="0"/>
    <n v="0"/>
    <n v="0"/>
    <n v="0"/>
  </r>
  <r>
    <n v="228"/>
    <x v="0"/>
    <n v="1"/>
    <n v="3.9650748E-2"/>
    <n v="2"/>
    <n v="11"/>
    <n v="105.1"/>
    <n v="110"/>
    <n v="1"/>
    <x v="1"/>
    <n v="0"/>
    <n v="0"/>
    <s v="GKC"/>
    <n v="0.65028705368476925"/>
    <n v="25.22020517746601"/>
    <n v="16.400372918179734"/>
    <x v="96"/>
    <n v="0"/>
    <n v="0"/>
    <n v="0"/>
    <n v="0"/>
    <n v="0"/>
    <n v="0"/>
  </r>
  <r>
    <n v="228"/>
    <x v="0"/>
    <n v="1"/>
    <n v="3.9650748E-2"/>
    <n v="3"/>
    <n v="11"/>
    <n v="91.36"/>
    <n v="95"/>
    <n v="1"/>
    <x v="1"/>
    <n v="0"/>
    <n v="0"/>
    <s v="GKC"/>
    <n v="0.41913211425821745"/>
    <n v="25.22020517746601"/>
    <n v="10.570597918057372"/>
    <x v="96"/>
    <n v="0"/>
    <n v="0"/>
    <n v="0"/>
    <n v="0"/>
    <n v="0"/>
    <n v="0"/>
  </r>
  <r>
    <n v="228"/>
    <x v="0"/>
    <n v="1"/>
    <n v="3.9650748E-2"/>
    <n v="4"/>
    <n v="11"/>
    <n v="100.43"/>
    <n v="105"/>
    <n v="1"/>
    <x v="1"/>
    <n v="0"/>
    <n v="0"/>
    <s v="GKC"/>
    <n v="0.56392655879102893"/>
    <n v="25.22020517746601"/>
    <n v="14.222343517732098"/>
    <x v="96"/>
    <n v="0"/>
    <n v="0"/>
    <n v="0"/>
    <n v="0"/>
    <n v="0"/>
    <n v="0"/>
  </r>
  <r>
    <n v="228"/>
    <x v="0"/>
    <n v="1"/>
    <n v="3.9650748E-2"/>
    <n v="5"/>
    <n v="11"/>
    <n v="95.32"/>
    <n v="100"/>
    <n v="1"/>
    <x v="1"/>
    <n v="0"/>
    <n v="0"/>
    <s v="GKC"/>
    <n v="0.47876515963962674"/>
    <n v="25.22020517746601"/>
    <n v="12.074555557933655"/>
    <x v="96"/>
    <n v="0"/>
    <n v="0"/>
    <n v="0"/>
    <n v="0"/>
    <n v="0"/>
    <n v="0"/>
  </r>
  <r>
    <n v="228"/>
    <x v="0"/>
    <n v="1"/>
    <n v="3.9650748E-2"/>
    <n v="6"/>
    <n v="11"/>
    <n v="86.94"/>
    <n v="90"/>
    <n v="1"/>
    <x v="1"/>
    <n v="0"/>
    <n v="0"/>
    <s v="GKC"/>
    <n v="0.35878489564249477"/>
    <n v="25.22020517746601"/>
    <n v="9.048628682679448"/>
    <x v="96"/>
    <n v="0"/>
    <n v="0"/>
    <n v="0"/>
    <n v="0"/>
    <n v="0"/>
    <n v="0"/>
  </r>
  <r>
    <n v="228"/>
    <x v="0"/>
    <n v="1"/>
    <n v="3.9650748E-2"/>
    <n v="7"/>
    <n v="11"/>
    <n v="90.33"/>
    <n v="95"/>
    <n v="1"/>
    <x v="1"/>
    <n v="0"/>
    <n v="0"/>
    <s v="GKC"/>
    <n v="0.40449573355386936"/>
    <n v="25.22020517746601"/>
    <n v="10.201465393638207"/>
    <x v="96"/>
    <n v="0"/>
    <n v="0"/>
    <n v="0"/>
    <n v="0"/>
    <n v="0"/>
    <n v="0"/>
  </r>
  <r>
    <n v="228"/>
    <x v="0"/>
    <n v="1"/>
    <n v="3.9650748E-2"/>
    <n v="8"/>
    <n v="11"/>
    <n v="90.88"/>
    <n v="95"/>
    <n v="1"/>
    <x v="1"/>
    <n v="0"/>
    <n v="0"/>
    <s v="GKC"/>
    <n v="0.41226718817163061"/>
    <n v="25.22020517746601"/>
    <n v="10.397463073625511"/>
    <x v="96"/>
    <n v="0"/>
    <n v="0"/>
    <n v="0"/>
    <n v="0"/>
    <n v="0"/>
    <n v="0"/>
  </r>
  <r>
    <n v="228"/>
    <x v="0"/>
    <n v="1"/>
    <n v="3.9650748E-2"/>
    <n v="9"/>
    <n v="11"/>
    <n v="90.35"/>
    <n v="95"/>
    <n v="1"/>
    <x v="1"/>
    <n v="0"/>
    <n v="0"/>
    <s v="GKC"/>
    <n v="0.40477656912808085"/>
    <n v="25.22020517746601"/>
    <n v="10.208548124440952"/>
    <x v="96"/>
    <n v="0"/>
    <n v="0"/>
    <n v="0"/>
    <n v="0"/>
    <n v="0"/>
    <n v="0"/>
  </r>
  <r>
    <n v="228"/>
    <x v="0"/>
    <n v="1"/>
    <n v="3.9650748E-2"/>
    <n v="10"/>
    <n v="11"/>
    <n v="97.08"/>
    <n v="100"/>
    <n v="1"/>
    <x v="1"/>
    <n v="0"/>
    <n v="0"/>
    <s v="GKC"/>
    <n v="0.50702855032584115"/>
    <n v="25.22020517746601"/>
    <n v="12.787364070050865"/>
    <x v="96"/>
    <n v="0"/>
    <n v="0"/>
    <n v="0"/>
    <n v="0"/>
    <n v="0"/>
    <n v="0"/>
  </r>
  <r>
    <n v="228"/>
    <x v="0"/>
    <n v="1"/>
    <n v="3.9650748E-2"/>
    <n v="11"/>
    <n v="11"/>
    <n v="87.65"/>
    <n v="90"/>
    <n v="1"/>
    <x v="1"/>
    <n v="0"/>
    <n v="0"/>
    <s v="GKC"/>
    <n v="0.36805088274174041"/>
    <n v="25.22020517746601"/>
    <n v="9.2823187784941776"/>
    <x v="96"/>
    <n v="0"/>
    <n v="0"/>
    <n v="0"/>
    <n v="0"/>
    <n v="0"/>
    <n v="0"/>
  </r>
  <r>
    <n v="228"/>
    <x v="0"/>
    <n v="1"/>
    <n v="3.9650748E-2"/>
    <n v="12"/>
    <n v="11"/>
    <n v="78.53"/>
    <n v="80"/>
    <n v="1"/>
    <x v="1"/>
    <n v="0"/>
    <n v="0"/>
    <s v="GKC"/>
    <n v="0.26080576746002876"/>
    <n v="25.22020517746601"/>
    <n v="6.5775749668084131"/>
    <x v="96"/>
    <n v="0"/>
    <n v="0"/>
    <n v="0"/>
    <n v="0"/>
    <n v="0"/>
    <n v="0"/>
  </r>
  <r>
    <n v="228"/>
    <x v="0"/>
    <n v="1"/>
    <n v="3.9650748E-2"/>
    <n v="13"/>
    <n v="11"/>
    <n v="70.08"/>
    <n v="75"/>
    <n v="1"/>
    <x v="1"/>
    <n v="0"/>
    <n v="0"/>
    <s v="GKC"/>
    <n v="0.18252320040937334"/>
    <n v="25.22020517746601"/>
    <n v="4.6032725639721432"/>
    <x v="96"/>
    <n v="0"/>
    <n v="0"/>
    <n v="0"/>
    <n v="0"/>
    <n v="0"/>
    <n v="0"/>
  </r>
  <r>
    <n v="228"/>
    <x v="0"/>
    <n v="1"/>
    <n v="3.9650748E-2"/>
    <n v="14"/>
    <n v="11"/>
    <n v="67.69"/>
    <n v="70"/>
    <n v="1"/>
    <x v="1"/>
    <n v="0"/>
    <n v="0"/>
    <s v="GKC"/>
    <n v="0.16370990061004448"/>
    <n v="25.22020517746601"/>
    <n v="4.1287972829678896"/>
    <x v="96"/>
    <n v="0"/>
    <n v="0"/>
    <n v="0"/>
    <n v="0"/>
    <n v="0"/>
    <n v="0"/>
  </r>
  <r>
    <n v="228"/>
    <x v="0"/>
    <n v="1"/>
    <n v="3.9650748E-2"/>
    <n v="15"/>
    <n v="11"/>
    <n v="59.49"/>
    <n v="60"/>
    <n v="1"/>
    <x v="1"/>
    <n v="0"/>
    <n v="0"/>
    <s v="GKC"/>
    <n v="0.10921000719652064"/>
    <n v="25.22020517746601"/>
    <n v="2.7542987889287902"/>
    <x v="96"/>
    <n v="0"/>
    <n v="0"/>
    <n v="0"/>
    <n v="0"/>
    <n v="0"/>
    <n v="0"/>
  </r>
  <r>
    <n v="228"/>
    <x v="0"/>
    <n v="1"/>
    <n v="3.9650748E-2"/>
    <n v="16"/>
    <n v="11"/>
    <n v="63.08"/>
    <n v="65"/>
    <n v="1"/>
    <x v="1"/>
    <n v="0"/>
    <n v="0"/>
    <s v="GKC"/>
    <n v="0.13123238585572475"/>
    <n v="25.22020517746601"/>
    <n v="3.3097076972097663"/>
    <x v="96"/>
    <n v="0"/>
    <n v="0"/>
    <n v="0"/>
    <n v="0"/>
    <n v="0"/>
    <n v="0"/>
  </r>
  <r>
    <n v="228"/>
    <x v="0"/>
    <n v="1"/>
    <n v="3.9650748E-2"/>
    <n v="17"/>
    <n v="11"/>
    <n v="54.18"/>
    <n v="55"/>
    <n v="1"/>
    <x v="1"/>
    <n v="0"/>
    <n v="0"/>
    <s v="GKC"/>
    <n v="8.1464024304344684E-2"/>
    <n v="25.22020517746601"/>
    <n v="2.0545394075376509"/>
    <x v="96"/>
    <n v="0"/>
    <n v="0"/>
    <n v="0"/>
    <n v="0"/>
    <n v="0"/>
    <n v="0"/>
  </r>
  <r>
    <n v="230"/>
    <x v="22"/>
    <n v="1"/>
    <n v="4.1317847999999997E-2"/>
    <n v="1"/>
    <n v="11"/>
    <n v="47"/>
    <n v="50"/>
    <n v="1"/>
    <x v="1"/>
    <n v="0"/>
    <n v="0"/>
    <s v="GKC"/>
    <n v="5.2168383256985626E-2"/>
    <n v="24.202615779989319"/>
    <n v="1.262611335832051"/>
    <x v="97"/>
    <n v="0"/>
    <n v="0"/>
    <n v="0"/>
    <n v="0"/>
    <n v="0"/>
    <n v="0"/>
  </r>
  <r>
    <n v="236"/>
    <x v="0"/>
    <n v="1"/>
    <n v="2.283895E-2"/>
    <n v="1"/>
    <n v="11"/>
    <n v="125.61"/>
    <n v="130"/>
    <n v="1"/>
    <x v="1"/>
    <n v="1"/>
    <n v="1"/>
    <s v="GKC"/>
    <n v="1.1371598278566062"/>
    <n v="43.784850004050099"/>
    <n v="49.790372493332931"/>
    <x v="98"/>
    <n v="43.784850004050099"/>
    <n v="43.784850004050099"/>
    <n v="0"/>
    <n v="49.790372493332931"/>
    <n v="49.790372493332931"/>
    <n v="0"/>
  </r>
  <r>
    <n v="236"/>
    <x v="0"/>
    <n v="1"/>
    <n v="2.283895E-2"/>
    <n v="2"/>
    <n v="11"/>
    <n v="104.89"/>
    <n v="105"/>
    <n v="1"/>
    <x v="1"/>
    <n v="0"/>
    <n v="0"/>
    <s v="GKC"/>
    <n v="0.64622231521632867"/>
    <n v="43.784850004050099"/>
    <n v="28.294747141016934"/>
    <x v="98"/>
    <n v="0"/>
    <n v="0"/>
    <n v="0"/>
    <n v="0"/>
    <n v="0"/>
    <n v="0"/>
  </r>
  <r>
    <n v="236"/>
    <x v="0"/>
    <n v="1"/>
    <n v="2.283895E-2"/>
    <n v="3"/>
    <n v="11"/>
    <n v="103.4"/>
    <n v="105"/>
    <n v="1"/>
    <x v="1"/>
    <n v="0"/>
    <n v="0"/>
    <s v="GKC"/>
    <n v="0.61787764436872306"/>
    <n v="43.784850004050099"/>
    <n v="27.053679979540348"/>
    <x v="98"/>
    <n v="0"/>
    <n v="0"/>
    <n v="0"/>
    <n v="0"/>
    <n v="0"/>
    <n v="0"/>
  </r>
  <r>
    <n v="236"/>
    <x v="0"/>
    <n v="1"/>
    <n v="2.283895E-2"/>
    <n v="4"/>
    <n v="11"/>
    <n v="116"/>
    <n v="120"/>
    <n v="1"/>
    <x v="1"/>
    <n v="1"/>
    <n v="0"/>
    <s v="GKC"/>
    <n v="0.88604624492051309"/>
    <n v="43.784850004050099"/>
    <n v="38.795401930496503"/>
    <x v="98"/>
    <n v="43.784850004050099"/>
    <n v="0"/>
    <n v="0"/>
    <n v="38.795401930496503"/>
    <n v="0"/>
    <n v="0"/>
  </r>
  <r>
    <n v="236"/>
    <x v="0"/>
    <n v="1"/>
    <n v="2.283895E-2"/>
    <n v="5"/>
    <n v="11"/>
    <n v="116.77"/>
    <n v="120"/>
    <n v="1"/>
    <x v="1"/>
    <n v="1"/>
    <n v="0"/>
    <s v="GKC"/>
    <n v="0.90461577446671126"/>
    <n v="43.784850004050099"/>
    <n v="39.608465996322565"/>
    <x v="98"/>
    <n v="43.784850004050099"/>
    <n v="0"/>
    <n v="0"/>
    <n v="39.608465996322565"/>
    <n v="0"/>
    <n v="0"/>
  </r>
  <r>
    <n v="236"/>
    <x v="0"/>
    <n v="1"/>
    <n v="2.283895E-2"/>
    <n v="6"/>
    <n v="11"/>
    <n v="93.19"/>
    <n v="95"/>
    <n v="1"/>
    <x v="1"/>
    <n v="0"/>
    <n v="0"/>
    <s v="GKC"/>
    <n v="0.44601902647132591"/>
    <n v="43.784850004050099"/>
    <n v="19.528876172999457"/>
    <x v="98"/>
    <n v="0"/>
    <n v="0"/>
    <n v="0"/>
    <n v="0"/>
    <n v="0"/>
    <n v="0"/>
  </r>
  <r>
    <n v="236"/>
    <x v="0"/>
    <n v="1"/>
    <n v="2.283895E-2"/>
    <n v="7"/>
    <n v="11"/>
    <n v="90.24"/>
    <n v="95"/>
    <n v="1"/>
    <x v="1"/>
    <n v="0"/>
    <n v="0"/>
    <s v="GKC"/>
    <n v="0.4032336154323099"/>
    <n v="43.784850004050099"/>
    <n v="17.65552336829451"/>
    <x v="98"/>
    <n v="0"/>
    <n v="0"/>
    <n v="0"/>
    <n v="0"/>
    <n v="0"/>
    <n v="0"/>
  </r>
  <r>
    <n v="236"/>
    <x v="0"/>
    <n v="1"/>
    <n v="2.283895E-2"/>
    <n v="8"/>
    <n v="11"/>
    <n v="109.25"/>
    <n v="110"/>
    <n v="1"/>
    <x v="1"/>
    <n v="1"/>
    <n v="0"/>
    <s v="GKC"/>
    <n v="0.73422949248525782"/>
    <n v="43.784850004050099"/>
    <n v="32.148128197016845"/>
    <x v="98"/>
    <n v="43.784850004050099"/>
    <n v="0"/>
    <n v="0"/>
    <n v="32.148128197016845"/>
    <n v="0"/>
    <n v="0"/>
  </r>
  <r>
    <n v="236"/>
    <x v="0"/>
    <n v="1"/>
    <n v="2.283895E-2"/>
    <n v="9"/>
    <n v="11"/>
    <n v="98.85"/>
    <n v="100"/>
    <n v="1"/>
    <x v="1"/>
    <n v="0"/>
    <n v="0"/>
    <s v="GKC"/>
    <n v="0.53657750907069213"/>
    <n v="43.784850004050099"/>
    <n v="23.493965750207085"/>
    <x v="98"/>
    <n v="0"/>
    <n v="0"/>
    <n v="0"/>
    <n v="0"/>
    <n v="0"/>
    <n v="0"/>
  </r>
  <r>
    <n v="236"/>
    <x v="0"/>
    <n v="1"/>
    <n v="2.283895E-2"/>
    <n v="10"/>
    <n v="11"/>
    <n v="123.19"/>
    <n v="125"/>
    <n v="1"/>
    <x v="1"/>
    <n v="1"/>
    <n v="0"/>
    <s v="GKC"/>
    <n v="1.0698789560581423"/>
    <n v="43.784850004050099"/>
    <n v="46.844489613495469"/>
    <x v="98"/>
    <n v="43.784850004050099"/>
    <n v="0"/>
    <n v="0"/>
    <n v="46.844489613495469"/>
    <n v="0"/>
    <n v="0"/>
  </r>
  <r>
    <n v="236"/>
    <x v="0"/>
    <n v="1"/>
    <n v="2.283895E-2"/>
    <n v="11"/>
    <n v="11"/>
    <n v="104.69"/>
    <n v="105"/>
    <n v="1"/>
    <x v="1"/>
    <n v="0"/>
    <n v="0"/>
    <s v="GKC"/>
    <n v="0.64236725511792625"/>
    <n v="43.784850004050099"/>
    <n v="28.125953912851784"/>
    <x v="98"/>
    <n v="0"/>
    <n v="0"/>
    <n v="0"/>
    <n v="0"/>
    <n v="0"/>
    <n v="0"/>
  </r>
  <r>
    <n v="236"/>
    <x v="0"/>
    <n v="1"/>
    <n v="2.283895E-2"/>
    <n v="12"/>
    <n v="11"/>
    <n v="108.02"/>
    <n v="110"/>
    <n v="1"/>
    <x v="1"/>
    <n v="1"/>
    <n v="0"/>
    <s v="GKC"/>
    <n v="0.70862451919200187"/>
    <n v="43.784850004050099"/>
    <n v="31.027018282013923"/>
    <x v="98"/>
    <n v="43.784850004050099"/>
    <n v="0"/>
    <n v="0"/>
    <n v="31.027018282013923"/>
    <n v="0"/>
    <n v="0"/>
  </r>
  <r>
    <n v="236"/>
    <x v="0"/>
    <n v="1"/>
    <n v="2.283895E-2"/>
    <n v="13"/>
    <n v="11"/>
    <n v="100.77"/>
    <n v="105"/>
    <n v="1"/>
    <x v="1"/>
    <n v="0"/>
    <n v="0"/>
    <s v="GKC"/>
    <n v="0.56993337363147256"/>
    <n v="43.784850004050099"/>
    <n v="24.95444727675627"/>
    <x v="98"/>
    <n v="0"/>
    <n v="0"/>
    <n v="0"/>
    <n v="0"/>
    <n v="0"/>
    <n v="0"/>
  </r>
  <r>
    <n v="236"/>
    <x v="0"/>
    <n v="1"/>
    <n v="2.283895E-2"/>
    <n v="14"/>
    <n v="11"/>
    <n v="85.77"/>
    <n v="90"/>
    <n v="1"/>
    <x v="1"/>
    <n v="0"/>
    <n v="0"/>
    <s v="GKC"/>
    <n v="0.34386431111503457"/>
    <n v="43.784850004050099"/>
    <n v="15.056047283917806"/>
    <x v="98"/>
    <n v="0"/>
    <n v="0"/>
    <n v="0"/>
    <n v="0"/>
    <n v="0"/>
    <n v="0"/>
  </r>
  <r>
    <n v="236"/>
    <x v="0"/>
    <n v="1"/>
    <n v="2.283895E-2"/>
    <n v="15"/>
    <n v="11"/>
    <n v="149.16"/>
    <n v="150"/>
    <n v="1"/>
    <x v="1"/>
    <n v="1"/>
    <n v="1"/>
    <s v="GKC"/>
    <n v="1.9488606547668059"/>
    <n v="43.784850004050099"/>
    <n v="85.330571447759468"/>
    <x v="98"/>
    <n v="43.784850004050099"/>
    <n v="43.784850004050099"/>
    <n v="0"/>
    <n v="85.330571447759468"/>
    <n v="85.330571447759468"/>
    <n v="0"/>
  </r>
  <r>
    <n v="236"/>
    <x v="0"/>
    <n v="1"/>
    <n v="2.283895E-2"/>
    <n v="16"/>
    <n v="11"/>
    <n v="105.04"/>
    <n v="110"/>
    <n v="1"/>
    <x v="1"/>
    <n v="0"/>
    <n v="0"/>
    <s v="GKC"/>
    <n v="0.6491239284011795"/>
    <n v="43.784850004050099"/>
    <n v="28.421793839085399"/>
    <x v="98"/>
    <n v="0"/>
    <n v="0"/>
    <n v="0"/>
    <n v="0"/>
    <n v="0"/>
    <n v="0"/>
  </r>
  <r>
    <n v="236"/>
    <x v="0"/>
    <n v="1"/>
    <n v="2.283895E-2"/>
    <n v="17"/>
    <n v="11"/>
    <n v="91.65"/>
    <n v="95"/>
    <n v="1"/>
    <x v="1"/>
    <n v="0"/>
    <n v="0"/>
    <s v="GKC"/>
    <n v="0.42331717030768923"/>
    <n v="43.784850004050099"/>
    <n v="18.534878806061105"/>
    <x v="98"/>
    <n v="0"/>
    <n v="0"/>
    <n v="0"/>
    <n v="0"/>
    <n v="0"/>
    <n v="0"/>
  </r>
  <r>
    <n v="236"/>
    <x v="0"/>
    <n v="1"/>
    <n v="2.283895E-2"/>
    <n v="18"/>
    <n v="11"/>
    <n v="114.4"/>
    <n v="115"/>
    <n v="1"/>
    <x v="1"/>
    <n v="1"/>
    <n v="0"/>
    <s v="GKC"/>
    <n v="0.8482935792207813"/>
    <n v="43.784850004050099"/>
    <n v="37.142407125580696"/>
    <x v="98"/>
    <n v="43.784850004050099"/>
    <n v="0"/>
    <n v="0"/>
    <n v="37.142407125580696"/>
    <n v="0"/>
    <n v="0"/>
  </r>
  <r>
    <n v="236"/>
    <x v="0"/>
    <n v="1"/>
    <n v="2.283895E-2"/>
    <n v="19"/>
    <n v="11"/>
    <n v="160.88"/>
    <n v="165"/>
    <n v="1"/>
    <x v="1"/>
    <n v="1"/>
    <n v="1"/>
    <s v="GKC"/>
    <n v="2.4703844426921728"/>
    <n v="43.784850004050099"/>
    <n v="108.16541227561568"/>
    <x v="98"/>
    <n v="43.784850004050099"/>
    <n v="43.784850004050099"/>
    <n v="0"/>
    <n v="108.16541227561568"/>
    <n v="108.16541227561568"/>
    <n v="0"/>
  </r>
  <r>
    <n v="236"/>
    <x v="0"/>
    <n v="1"/>
    <n v="2.283895E-2"/>
    <n v="20"/>
    <n v="11"/>
    <n v="97.04"/>
    <n v="100"/>
    <n v="1"/>
    <x v="1"/>
    <n v="0"/>
    <n v="0"/>
    <s v="GKC"/>
    <n v="0.5063739003596488"/>
    <n v="43.784850004050099"/>
    <n v="22.171505273213032"/>
    <x v="98"/>
    <n v="0"/>
    <n v="0"/>
    <n v="0"/>
    <n v="0"/>
    <n v="0"/>
    <n v="0"/>
  </r>
  <r>
    <n v="236"/>
    <x v="0"/>
    <n v="1"/>
    <n v="2.283895E-2"/>
    <n v="21"/>
    <n v="11"/>
    <n v="100.91"/>
    <n v="105"/>
    <n v="1"/>
    <x v="1"/>
    <n v="0"/>
    <n v="0"/>
    <s v="GKC"/>
    <n v="0.57241938073643128"/>
    <n v="43.784850004050099"/>
    <n v="25.06329672495589"/>
    <x v="98"/>
    <n v="0"/>
    <n v="0"/>
    <n v="0"/>
    <n v="0"/>
    <n v="0"/>
    <n v="0"/>
  </r>
  <r>
    <n v="236"/>
    <x v="0"/>
    <n v="1"/>
    <n v="2.283895E-2"/>
    <n v="22"/>
    <n v="11"/>
    <n v="109.63"/>
    <n v="110"/>
    <n v="1"/>
    <x v="1"/>
    <n v="1"/>
    <n v="0"/>
    <s v="GKC"/>
    <n v="0.74226555309689901"/>
    <n v="43.784850004050099"/>
    <n v="32.499985905521008"/>
    <x v="98"/>
    <n v="43.784850004050099"/>
    <n v="0"/>
    <n v="0"/>
    <n v="32.499985905521008"/>
    <n v="0"/>
    <n v="0"/>
  </r>
  <r>
    <n v="236"/>
    <x v="0"/>
    <n v="1"/>
    <n v="2.283895E-2"/>
    <n v="23"/>
    <n v="11"/>
    <n v="69.47"/>
    <n v="70"/>
    <n v="1"/>
    <x v="1"/>
    <n v="0"/>
    <n v="0"/>
    <s v="GKC"/>
    <n v="0.17758861700148723"/>
    <n v="43.784850004050099"/>
    <n v="7.7756909578368196"/>
    <x v="98"/>
    <n v="0"/>
    <n v="0"/>
    <n v="0"/>
    <n v="0"/>
    <n v="0"/>
    <n v="0"/>
  </r>
  <r>
    <n v="236"/>
    <x v="0"/>
    <n v="1"/>
    <n v="2.283895E-2"/>
    <n v="24"/>
    <n v="11"/>
    <n v="91.32"/>
    <n v="95"/>
    <n v="1"/>
    <x v="1"/>
    <n v="0"/>
    <n v="0"/>
    <s v="GKC"/>
    <n v="0.41855708573370343"/>
    <n v="43.784850004050099"/>
    <n v="18.326459216982542"/>
    <x v="98"/>
    <n v="0"/>
    <n v="0"/>
    <n v="0"/>
    <n v="0"/>
    <n v="0"/>
    <n v="0"/>
  </r>
  <r>
    <n v="236"/>
    <x v="0"/>
    <n v="1"/>
    <n v="2.283895E-2"/>
    <n v="25"/>
    <n v="11"/>
    <n v="128.58000000000001"/>
    <n v="130"/>
    <n v="1"/>
    <x v="1"/>
    <n v="1"/>
    <n v="1"/>
    <s v="GKC"/>
    <n v="1.2235994393277525"/>
    <n v="43.784850004050099"/>
    <n v="53.575117916005446"/>
    <x v="98"/>
    <n v="43.784850004050099"/>
    <n v="43.784850004050099"/>
    <n v="0"/>
    <n v="53.575117916005446"/>
    <n v="53.575117916005446"/>
    <n v="0"/>
  </r>
  <r>
    <n v="236"/>
    <x v="0"/>
    <n v="1"/>
    <n v="2.283895E-2"/>
    <n v="26"/>
    <n v="11"/>
    <n v="111.16"/>
    <n v="115"/>
    <n v="1"/>
    <x v="1"/>
    <n v="1"/>
    <n v="0"/>
    <s v="GKC"/>
    <n v="0.77522766040372004"/>
    <n v="43.784850004050099"/>
    <n v="33.943226829767568"/>
    <x v="98"/>
    <n v="43.784850004050099"/>
    <n v="0"/>
    <n v="0"/>
    <n v="33.943226829767568"/>
    <n v="0"/>
    <n v="0"/>
  </r>
  <r>
    <n v="236"/>
    <x v="0"/>
    <n v="1"/>
    <n v="2.283895E-2"/>
    <n v="27"/>
    <n v="11"/>
    <n v="109.28"/>
    <n v="110"/>
    <n v="1"/>
    <x v="1"/>
    <n v="1"/>
    <n v="0"/>
    <s v="GKC"/>
    <n v="0.73486175361202721"/>
    <n v="43.784850004050099"/>
    <n v="32.175811655615831"/>
    <x v="98"/>
    <n v="43.784850004050099"/>
    <n v="0"/>
    <n v="0"/>
    <n v="32.175811655615831"/>
    <n v="0"/>
    <n v="0"/>
  </r>
  <r>
    <n v="236"/>
    <x v="0"/>
    <n v="1"/>
    <n v="2.283895E-2"/>
    <n v="1"/>
    <n v="12"/>
    <n v="86.43"/>
    <n v="90"/>
    <n v="2"/>
    <x v="0"/>
    <n v="0"/>
    <n v="0"/>
    <s v="GKC"/>
    <n v="0.34623741761764293"/>
    <n v="43.784850004050099"/>
    <n v="15.15995339617815"/>
    <x v="98"/>
    <n v="0"/>
    <n v="0"/>
    <n v="43.784850004050099"/>
    <n v="0"/>
    <n v="0"/>
    <n v="15.15995339617815"/>
  </r>
  <r>
    <n v="236"/>
    <x v="0"/>
    <n v="1"/>
    <n v="2.283895E-2"/>
    <n v="2"/>
    <n v="12"/>
    <n v="89.14"/>
    <n v="90"/>
    <n v="2"/>
    <x v="0"/>
    <n v="0"/>
    <n v="0"/>
    <s v="GKC"/>
    <n v="0.37727842694463393"/>
    <n v="43.784850004050099"/>
    <n v="16.519079333534769"/>
    <x v="98"/>
    <n v="0"/>
    <n v="0"/>
    <n v="43.784850004050099"/>
    <n v="0"/>
    <n v="0"/>
    <n v="16.519079333534769"/>
  </r>
  <r>
    <n v="236"/>
    <x v="0"/>
    <n v="1"/>
    <n v="2.283895E-2"/>
    <n v="3"/>
    <n v="12"/>
    <n v="83.99"/>
    <n v="85"/>
    <n v="2"/>
    <x v="0"/>
    <n v="0"/>
    <n v="0"/>
    <s v="GKC"/>
    <n v="0.31973258049297137"/>
    <n v="43.784850004050099"/>
    <n v="13.999443078292627"/>
    <x v="98"/>
    <n v="0"/>
    <n v="0"/>
    <n v="43.784850004050099"/>
    <n v="0"/>
    <n v="0"/>
    <n v="13.999443078292627"/>
  </r>
  <r>
    <n v="236"/>
    <x v="0"/>
    <n v="1"/>
    <n v="2.283895E-2"/>
    <n v="4"/>
    <n v="12"/>
    <n v="82.78"/>
    <n v="85"/>
    <n v="2"/>
    <x v="0"/>
    <n v="0"/>
    <n v="0"/>
    <s v="GKC"/>
    <n v="0.307086403454153"/>
    <n v="43.784850004050099"/>
    <n v="13.445732113523302"/>
    <x v="98"/>
    <n v="0"/>
    <n v="0"/>
    <n v="43.784850004050099"/>
    <n v="0"/>
    <n v="0"/>
    <n v="13.445732113523302"/>
  </r>
  <r>
    <n v="236"/>
    <x v="0"/>
    <n v="1"/>
    <n v="2.283895E-2"/>
    <n v="5"/>
    <n v="12"/>
    <n v="80.930000000000007"/>
    <n v="85"/>
    <n v="2"/>
    <x v="0"/>
    <n v="0"/>
    <n v="0"/>
    <s v="GKC"/>
    <n v="0.28837832909184713"/>
    <n v="43.784850004050099"/>
    <n v="12.626601883705124"/>
    <x v="98"/>
    <n v="0"/>
    <n v="0"/>
    <n v="43.784850004050099"/>
    <n v="0"/>
    <n v="0"/>
    <n v="12.626601883705124"/>
  </r>
  <r>
    <n v="236"/>
    <x v="0"/>
    <n v="1"/>
    <n v="2.283895E-2"/>
    <n v="6"/>
    <n v="12"/>
    <n v="81.099999999999994"/>
    <n v="85"/>
    <n v="2"/>
    <x v="0"/>
    <n v="0"/>
    <n v="0"/>
    <s v="GKC"/>
    <n v="0.29006610604599276"/>
    <n v="43.784850004050099"/>
    <n v="12.700500944482682"/>
    <x v="98"/>
    <n v="0"/>
    <n v="0"/>
    <n v="43.784850004050099"/>
    <n v="0"/>
    <n v="0"/>
    <n v="12.700500944482682"/>
  </r>
  <r>
    <n v="236"/>
    <x v="0"/>
    <n v="1"/>
    <n v="2.283895E-2"/>
    <n v="7"/>
    <n v="12"/>
    <n v="86.68"/>
    <n v="90"/>
    <n v="2"/>
    <x v="0"/>
    <n v="0"/>
    <n v="0"/>
    <s v="GKC"/>
    <n v="0.34902975914436474"/>
    <n v="43.784850004050099"/>
    <n v="15.282215651085744"/>
    <x v="98"/>
    <n v="0"/>
    <n v="0"/>
    <n v="43.784850004050099"/>
    <n v="0"/>
    <n v="0"/>
    <n v="15.282215651085744"/>
  </r>
  <r>
    <n v="236"/>
    <x v="0"/>
    <n v="1"/>
    <n v="2.283895E-2"/>
    <n v="8"/>
    <n v="12"/>
    <n v="84.41"/>
    <n v="85"/>
    <n v="2"/>
    <x v="0"/>
    <n v="0"/>
    <n v="0"/>
    <s v="GKC"/>
    <n v="0.32419881712990078"/>
    <n v="43.784850004050099"/>
    <n v="14.194996579523174"/>
    <x v="98"/>
    <n v="0"/>
    <n v="0"/>
    <n v="43.784850004050099"/>
    <n v="0"/>
    <n v="0"/>
    <n v="14.194996579523174"/>
  </r>
  <r>
    <n v="236"/>
    <x v="0"/>
    <n v="1"/>
    <n v="2.283895E-2"/>
    <n v="9"/>
    <n v="12"/>
    <n v="81.23"/>
    <n v="85"/>
    <n v="2"/>
    <x v="0"/>
    <n v="0"/>
    <n v="0"/>
    <s v="GKC"/>
    <n v="0.29136101792626012"/>
    <n v="43.784850004050099"/>
    <n v="12.757198466928651"/>
    <x v="98"/>
    <n v="0"/>
    <n v="0"/>
    <n v="43.784850004050099"/>
    <n v="0"/>
    <n v="0"/>
    <n v="12.757198466928651"/>
  </r>
  <r>
    <n v="236"/>
    <x v="0"/>
    <n v="1"/>
    <n v="2.283895E-2"/>
    <n v="10"/>
    <n v="12"/>
    <n v="84.78"/>
    <n v="85"/>
    <n v="2"/>
    <x v="0"/>
    <n v="0"/>
    <n v="0"/>
    <s v="GKC"/>
    <n v="0.3281662910908254"/>
    <n v="43.784850004050099"/>
    <n v="14.368711831797233"/>
    <x v="98"/>
    <n v="0"/>
    <n v="0"/>
    <n v="43.784850004050099"/>
    <n v="0"/>
    <n v="0"/>
    <n v="14.368711831797233"/>
  </r>
  <r>
    <n v="236"/>
    <x v="0"/>
    <n v="1"/>
    <n v="2.283895E-2"/>
    <n v="11"/>
    <n v="12"/>
    <n v="82.43"/>
    <n v="85"/>
    <n v="2"/>
    <x v="0"/>
    <n v="0"/>
    <n v="0"/>
    <s v="GKC"/>
    <n v="0.30348917717061658"/>
    <n v="43.784850004050099"/>
    <n v="13.288228100268032"/>
    <x v="98"/>
    <n v="0"/>
    <n v="0"/>
    <n v="43.784850004050099"/>
    <n v="0"/>
    <n v="0"/>
    <n v="13.288228100268032"/>
  </r>
  <r>
    <n v="236"/>
    <x v="0"/>
    <n v="1"/>
    <n v="2.283895E-2"/>
    <n v="12"/>
    <n v="12"/>
    <n v="86.77"/>
    <n v="90"/>
    <n v="2"/>
    <x v="0"/>
    <n v="0"/>
    <n v="0"/>
    <s v="GKC"/>
    <n v="0.35003852071267355"/>
    <n v="43.784850004050099"/>
    <n v="15.326384125043996"/>
    <x v="98"/>
    <n v="0"/>
    <n v="0"/>
    <n v="43.784850004050099"/>
    <n v="0"/>
    <n v="0"/>
    <n v="15.326384125043996"/>
  </r>
  <r>
    <n v="236"/>
    <x v="0"/>
    <n v="1"/>
    <n v="2.283895E-2"/>
    <n v="13"/>
    <n v="12"/>
    <n v="87.13"/>
    <n v="90"/>
    <n v="2"/>
    <x v="0"/>
    <n v="0"/>
    <n v="0"/>
    <s v="GKC"/>
    <n v="0.35409223414175761"/>
    <n v="43.784850004050099"/>
    <n v="15.503875359495845"/>
    <x v="98"/>
    <n v="0"/>
    <n v="0"/>
    <n v="43.784850004050099"/>
    <n v="0"/>
    <n v="0"/>
    <n v="15.503875359495845"/>
  </r>
  <r>
    <n v="236"/>
    <x v="0"/>
    <n v="1"/>
    <n v="2.283895E-2"/>
    <n v="14"/>
    <n v="12"/>
    <n v="80.7"/>
    <n v="85"/>
    <n v="2"/>
    <x v="0"/>
    <n v="0"/>
    <n v="0"/>
    <s v="GKC"/>
    <n v="0.28610489572611358"/>
    <n v="43.784850004050099"/>
    <n v="12.527059944792278"/>
    <x v="98"/>
    <n v="0"/>
    <n v="0"/>
    <n v="43.784850004050099"/>
    <n v="0"/>
    <n v="0"/>
    <n v="12.527059944792278"/>
  </r>
  <r>
    <n v="236"/>
    <x v="0"/>
    <n v="1"/>
    <n v="2.283895E-2"/>
    <n v="15"/>
    <n v="12"/>
    <n v="86.04"/>
    <n v="90"/>
    <n v="2"/>
    <x v="0"/>
    <n v="0"/>
    <n v="0"/>
    <s v="GKC"/>
    <n v="0.34191000273766825"/>
    <n v="43.784850004050099"/>
    <n v="14.970478184753164"/>
    <x v="98"/>
    <n v="0"/>
    <n v="0"/>
    <n v="43.784850004050099"/>
    <n v="0"/>
    <n v="0"/>
    <n v="14.970478184753164"/>
  </r>
  <r>
    <n v="236"/>
    <x v="0"/>
    <n v="1"/>
    <n v="2.283895E-2"/>
    <n v="16"/>
    <n v="12"/>
    <n v="83.23"/>
    <n v="85"/>
    <n v="2"/>
    <x v="0"/>
    <n v="0"/>
    <n v="0"/>
    <s v="GKC"/>
    <n v="0.31175137402073672"/>
    <n v="43.784850004050099"/>
    <n v="13.649987150054478"/>
    <x v="98"/>
    <n v="0"/>
    <n v="0"/>
    <n v="43.784850004050099"/>
    <n v="0"/>
    <n v="0"/>
    <n v="13.649987150054478"/>
  </r>
  <r>
    <n v="236"/>
    <x v="0"/>
    <n v="1"/>
    <n v="2.283895E-2"/>
    <n v="17"/>
    <n v="12"/>
    <n v="80.23"/>
    <n v="85"/>
    <n v="2"/>
    <x v="0"/>
    <n v="0"/>
    <n v="0"/>
    <s v="GKC"/>
    <n v="0.28149495024098498"/>
    <n v="43.784850004050099"/>
    <n v="12.325214173199074"/>
    <x v="98"/>
    <n v="0"/>
    <n v="0"/>
    <n v="43.784850004050099"/>
    <n v="0"/>
    <n v="0"/>
    <n v="12.325214173199074"/>
  </r>
  <r>
    <n v="236"/>
    <x v="0"/>
    <n v="1"/>
    <n v="2.283895E-2"/>
    <n v="18"/>
    <n v="12"/>
    <n v="83.9"/>
    <n v="85"/>
    <n v="2"/>
    <x v="0"/>
    <n v="0"/>
    <n v="0"/>
    <s v="GKC"/>
    <n v="0.31878068709456248"/>
    <n v="43.784850004050099"/>
    <n v="13.957764568623448"/>
    <x v="98"/>
    <n v="0"/>
    <n v="0"/>
    <n v="43.784850004050099"/>
    <n v="0"/>
    <n v="0"/>
    <n v="13.957764568623448"/>
  </r>
  <r>
    <n v="236"/>
    <x v="0"/>
    <n v="1"/>
    <n v="2.283895E-2"/>
    <n v="19"/>
    <n v="12"/>
    <n v="83.52"/>
    <n v="85"/>
    <n v="2"/>
    <x v="0"/>
    <n v="0"/>
    <n v="0"/>
    <s v="GKC"/>
    <n v="0.31478159376720694"/>
    <n v="43.784850004050099"/>
    <n v="13.782664867132988"/>
    <x v="98"/>
    <n v="0"/>
    <n v="0"/>
    <n v="43.784850004050099"/>
    <n v="0"/>
    <n v="0"/>
    <n v="13.782664867132988"/>
  </r>
  <r>
    <n v="236"/>
    <x v="0"/>
    <n v="1"/>
    <n v="2.283895E-2"/>
    <n v="20"/>
    <n v="12"/>
    <n v="78.59"/>
    <n v="80"/>
    <n v="2"/>
    <x v="0"/>
    <n v="0"/>
    <n v="0"/>
    <s v="GKC"/>
    <n v="0.26578252277719144"/>
    <n v="43.784850004050099"/>
    <n v="11.637247893497356"/>
    <x v="98"/>
    <n v="0"/>
    <n v="0"/>
    <n v="43.784850004050099"/>
    <n v="0"/>
    <n v="0"/>
    <n v="11.637247893497356"/>
  </r>
  <r>
    <n v="236"/>
    <x v="0"/>
    <n v="1"/>
    <n v="2.283895E-2"/>
    <n v="21"/>
    <n v="12"/>
    <n v="80.73"/>
    <n v="85"/>
    <n v="2"/>
    <x v="0"/>
    <n v="0"/>
    <n v="0"/>
    <s v="GKC"/>
    <n v="0.28640077718921542"/>
    <n v="43.784850004050099"/>
    <n v="12.540015070273171"/>
    <x v="98"/>
    <n v="0"/>
    <n v="0"/>
    <n v="43.784850004050099"/>
    <n v="0"/>
    <n v="0"/>
    <n v="12.540015070273171"/>
  </r>
  <r>
    <n v="236"/>
    <x v="0"/>
    <n v="1"/>
    <n v="2.283895E-2"/>
    <n v="22"/>
    <n v="12"/>
    <n v="75.14"/>
    <n v="80"/>
    <n v="2"/>
    <x v="0"/>
    <n v="0"/>
    <n v="0"/>
    <s v="GKC"/>
    <n v="0.23458906846566463"/>
    <n v="43.784850004050099"/>
    <n v="10.271447175358965"/>
    <x v="98"/>
    <n v="0"/>
    <n v="0"/>
    <n v="43.784850004050099"/>
    <n v="0"/>
    <n v="0"/>
    <n v="10.271447175358965"/>
  </r>
  <r>
    <n v="236"/>
    <x v="0"/>
    <n v="1"/>
    <n v="2.283895E-2"/>
    <n v="23"/>
    <n v="12"/>
    <n v="80.41"/>
    <n v="85"/>
    <n v="2"/>
    <x v="0"/>
    <n v="0"/>
    <n v="0"/>
    <s v="GKC"/>
    <n v="0.28325479605312803"/>
    <n v="43.784850004050099"/>
    <n v="12.402268758114014"/>
    <x v="98"/>
    <n v="0"/>
    <n v="0"/>
    <n v="43.784850004050099"/>
    <n v="0"/>
    <n v="0"/>
    <n v="12.402268758114014"/>
  </r>
  <r>
    <n v="236"/>
    <x v="0"/>
    <n v="1"/>
    <n v="2.283895E-2"/>
    <n v="24"/>
    <n v="12"/>
    <n v="80.260000000000005"/>
    <n v="85"/>
    <n v="2"/>
    <x v="0"/>
    <n v="0"/>
    <n v="0"/>
    <s v="GKC"/>
    <n v="0.28178777019038859"/>
    <n v="43.784850004050099"/>
    <n v="12.338035250761903"/>
    <x v="98"/>
    <n v="0"/>
    <n v="0"/>
    <n v="43.784850004050099"/>
    <n v="0"/>
    <n v="0"/>
    <n v="12.338035250761903"/>
  </r>
  <r>
    <n v="236"/>
    <x v="0"/>
    <n v="1"/>
    <n v="2.283895E-2"/>
    <n v="25"/>
    <n v="12"/>
    <n v="81.3"/>
    <n v="85"/>
    <n v="2"/>
    <x v="0"/>
    <n v="0"/>
    <n v="0"/>
    <s v="GKC"/>
    <n v="0.29205980882674071"/>
    <n v="43.784850004050099"/>
    <n v="12.78779492169039"/>
    <x v="98"/>
    <n v="0"/>
    <n v="0"/>
    <n v="43.784850004050099"/>
    <n v="0"/>
    <n v="0"/>
    <n v="12.78779492169039"/>
  </r>
  <r>
    <n v="236"/>
    <x v="0"/>
    <n v="1"/>
    <n v="2.283895E-2"/>
    <n v="26"/>
    <n v="12"/>
    <n v="78.7"/>
    <n v="80"/>
    <n v="2"/>
    <x v="0"/>
    <n v="0"/>
    <n v="0"/>
    <s v="GKC"/>
    <n v="0.26681836586307101"/>
    <n v="43.784850004050099"/>
    <n v="11.682602127640326"/>
    <x v="98"/>
    <n v="0"/>
    <n v="0"/>
    <n v="43.784850004050099"/>
    <n v="0"/>
    <n v="0"/>
    <n v="11.682602127640326"/>
  </r>
  <r>
    <n v="236"/>
    <x v="0"/>
    <n v="1"/>
    <n v="2.283895E-2"/>
    <n v="27"/>
    <n v="12"/>
    <n v="79.86"/>
    <n v="80"/>
    <n v="2"/>
    <x v="0"/>
    <n v="0"/>
    <n v="0"/>
    <s v="GKC"/>
    <n v="0.27789951503889354"/>
    <n v="43.784850004050099"/>
    <n v="12.167788582176218"/>
    <x v="98"/>
    <n v="0"/>
    <n v="0"/>
    <n v="43.784850004050099"/>
    <n v="0"/>
    <n v="0"/>
    <n v="12.167788582176218"/>
  </r>
  <r>
    <n v="236"/>
    <x v="0"/>
    <n v="1"/>
    <n v="2.283895E-2"/>
    <n v="28"/>
    <n v="12"/>
    <n v="82.48"/>
    <n v="85"/>
    <n v="2"/>
    <x v="0"/>
    <n v="0"/>
    <n v="0"/>
    <s v="GKC"/>
    <n v="0.30400140534397369"/>
    <n v="43.784850004050099"/>
    <n v="13.310655934006322"/>
    <x v="98"/>
    <n v="0"/>
    <n v="0"/>
    <n v="43.784850004050099"/>
    <n v="0"/>
    <n v="0"/>
    <n v="13.310655934006322"/>
  </r>
  <r>
    <n v="236"/>
    <x v="0"/>
    <n v="1"/>
    <n v="2.283895E-2"/>
    <n v="29"/>
    <n v="12"/>
    <n v="86.44"/>
    <n v="90"/>
    <n v="2"/>
    <x v="0"/>
    <n v="0"/>
    <n v="0"/>
    <s v="GKC"/>
    <n v="0.34634883558233814"/>
    <n v="43.784850004050099"/>
    <n v="15.164831815050086"/>
    <x v="98"/>
    <n v="0"/>
    <n v="0"/>
    <n v="43.784850004050099"/>
    <n v="0"/>
    <n v="0"/>
    <n v="15.164831815050086"/>
  </r>
  <r>
    <n v="236"/>
    <x v="0"/>
    <n v="1"/>
    <n v="2.283895E-2"/>
    <n v="30"/>
    <n v="12"/>
    <n v="77.62"/>
    <n v="80"/>
    <n v="2"/>
    <x v="0"/>
    <n v="0"/>
    <n v="0"/>
    <s v="GKC"/>
    <n v="0.25675959247221813"/>
    <n v="43.784850004050099"/>
    <n v="11.242180243497103"/>
    <x v="98"/>
    <n v="0"/>
    <n v="0"/>
    <n v="43.784850004050099"/>
    <n v="0"/>
    <n v="0"/>
    <n v="11.242180243497103"/>
  </r>
  <r>
    <n v="236"/>
    <x v="0"/>
    <n v="1"/>
    <n v="2.283895E-2"/>
    <n v="31"/>
    <n v="12"/>
    <n v="78.95"/>
    <n v="80"/>
    <n v="2"/>
    <x v="0"/>
    <n v="0"/>
    <n v="0"/>
    <s v="GKC"/>
    <n v="0.26918216074166595"/>
    <n v="43.784850004050099"/>
    <n v="11.786100531839947"/>
    <x v="98"/>
    <n v="0"/>
    <n v="0"/>
    <n v="43.784850004050099"/>
    <n v="0"/>
    <n v="0"/>
    <n v="11.786100531839947"/>
  </r>
  <r>
    <n v="236"/>
    <x v="0"/>
    <n v="1"/>
    <n v="2.283895E-2"/>
    <n v="32"/>
    <n v="12"/>
    <n v="78.33"/>
    <n v="80"/>
    <n v="2"/>
    <x v="0"/>
    <n v="0"/>
    <n v="0"/>
    <s v="GKC"/>
    <n v="0.26334441313737877"/>
    <n v="43.784850004050099"/>
    <n v="11.530495628624729"/>
    <x v="98"/>
    <n v="0"/>
    <n v="0"/>
    <n v="43.784850004050099"/>
    <n v="0"/>
    <n v="0"/>
    <n v="11.530495628624729"/>
  </r>
  <r>
    <n v="236"/>
    <x v="0"/>
    <n v="1"/>
    <n v="2.283895E-2"/>
    <n v="33"/>
    <n v="12"/>
    <n v="82.44"/>
    <n v="85"/>
    <n v="2"/>
    <x v="0"/>
    <n v="0"/>
    <n v="0"/>
    <s v="GKC"/>
    <n v="0.30359157855156638"/>
    <n v="43.784850004050099"/>
    <n v="13.292711729373128"/>
    <x v="98"/>
    <n v="0"/>
    <n v="0"/>
    <n v="43.784850004050099"/>
    <n v="0"/>
    <n v="0"/>
    <n v="13.292711729373128"/>
  </r>
  <r>
    <n v="236"/>
    <x v="0"/>
    <n v="1"/>
    <n v="2.283895E-2"/>
    <n v="34"/>
    <n v="12"/>
    <n v="77.7"/>
    <n v="80"/>
    <n v="2"/>
    <x v="0"/>
    <n v="0"/>
    <n v="0"/>
    <s v="GKC"/>
    <n v="0.25749621082778873"/>
    <n v="43.784850004050099"/>
    <n v="11.274432967705991"/>
    <x v="98"/>
    <n v="0"/>
    <n v="0"/>
    <n v="43.784850004050099"/>
    <n v="0"/>
    <n v="0"/>
    <n v="11.274432967705991"/>
  </r>
  <r>
    <n v="236"/>
    <x v="0"/>
    <n v="1"/>
    <n v="2.283895E-2"/>
    <n v="35"/>
    <n v="12"/>
    <n v="84"/>
    <n v="85"/>
    <n v="2"/>
    <x v="0"/>
    <n v="0"/>
    <n v="0"/>
    <s v="GKC"/>
    <n v="0.31983845864319949"/>
    <n v="43.784850004050099"/>
    <n v="14.00407893721907"/>
    <x v="98"/>
    <n v="0"/>
    <n v="0"/>
    <n v="43.784850004050099"/>
    <n v="0"/>
    <n v="0"/>
    <n v="14.00407893721907"/>
  </r>
  <r>
    <n v="236"/>
    <x v="0"/>
    <n v="1"/>
    <n v="2.283895E-2"/>
    <n v="36"/>
    <n v="12"/>
    <n v="90.25"/>
    <n v="95"/>
    <n v="2"/>
    <x v="0"/>
    <n v="0"/>
    <n v="0"/>
    <s v="GKC"/>
    <n v="0.39048888987746"/>
    <n v="43.784850004050099"/>
    <n v="17.097497471532623"/>
    <x v="98"/>
    <n v="0"/>
    <n v="0"/>
    <n v="43.784850004050099"/>
    <n v="0"/>
    <n v="0"/>
    <n v="17.097497471532623"/>
  </r>
  <r>
    <n v="236"/>
    <x v="0"/>
    <n v="1"/>
    <n v="2.283895E-2"/>
    <n v="37"/>
    <n v="12"/>
    <n v="81.53"/>
    <n v="85"/>
    <n v="2"/>
    <x v="0"/>
    <n v="0"/>
    <n v="0"/>
    <s v="GKC"/>
    <n v="0.2943633904214813"/>
    <n v="43.784850004050099"/>
    <n v="12.888656896288197"/>
    <x v="98"/>
    <n v="0"/>
    <n v="0"/>
    <n v="43.784850004050099"/>
    <n v="0"/>
    <n v="0"/>
    <n v="12.888656896288197"/>
  </r>
  <r>
    <n v="236"/>
    <x v="0"/>
    <n v="1"/>
    <n v="2.283895E-2"/>
    <n v="38"/>
    <n v="12"/>
    <n v="80.5"/>
    <n v="85"/>
    <n v="2"/>
    <x v="0"/>
    <n v="0"/>
    <n v="0"/>
    <s v="GKC"/>
    <n v="0.28413735451215527"/>
    <n v="43.784850004050099"/>
    <n v="12.440911447862327"/>
    <x v="98"/>
    <n v="0"/>
    <n v="0"/>
    <n v="43.784850004050099"/>
    <n v="0"/>
    <n v="0"/>
    <n v="12.440911447862327"/>
  </r>
  <r>
    <n v="236"/>
    <x v="0"/>
    <n v="1"/>
    <n v="2.283895E-2"/>
    <n v="39"/>
    <n v="12"/>
    <n v="85.4"/>
    <n v="90"/>
    <n v="2"/>
    <x v="0"/>
    <n v="0"/>
    <n v="0"/>
    <s v="GKC"/>
    <n v="0.33488394545198991"/>
    <n v="43.784850004050099"/>
    <n v="14.662843320379874"/>
    <x v="98"/>
    <n v="0"/>
    <n v="0"/>
    <n v="43.784850004050099"/>
    <n v="0"/>
    <n v="0"/>
    <n v="14.662843320379874"/>
  </r>
  <r>
    <n v="236"/>
    <x v="0"/>
    <n v="1"/>
    <n v="2.283895E-2"/>
    <n v="40"/>
    <n v="12"/>
    <n v="82.68"/>
    <n v="85"/>
    <n v="2"/>
    <x v="0"/>
    <n v="0"/>
    <n v="0"/>
    <s v="GKC"/>
    <n v="0.30605585394383866"/>
    <n v="43.784850004050099"/>
    <n v="13.40060965779244"/>
    <x v="98"/>
    <n v="0"/>
    <n v="0"/>
    <n v="43.784850004050099"/>
    <n v="0"/>
    <n v="0"/>
    <n v="13.40060965779244"/>
  </r>
  <r>
    <n v="236"/>
    <x v="0"/>
    <n v="1"/>
    <n v="2.283895E-2"/>
    <n v="41"/>
    <n v="12"/>
    <n v="78.73"/>
    <n v="80"/>
    <n v="2"/>
    <x v="0"/>
    <n v="0"/>
    <n v="0"/>
    <s v="GKC"/>
    <n v="0.26710131647900764"/>
    <n v="43.784850004050099"/>
    <n v="11.694991077917665"/>
    <x v="98"/>
    <n v="0"/>
    <n v="0"/>
    <n v="43.784850004050099"/>
    <n v="0"/>
    <n v="0"/>
    <n v="11.694991077917665"/>
  </r>
  <r>
    <n v="236"/>
    <x v="0"/>
    <n v="1"/>
    <n v="2.283895E-2"/>
    <n v="42"/>
    <n v="12"/>
    <n v="83.3"/>
    <n v="85"/>
    <n v="2"/>
    <x v="0"/>
    <n v="0"/>
    <n v="0"/>
    <s v="GKC"/>
    <n v="0.31248108809751063"/>
    <n v="43.784850004050099"/>
    <n v="13.681937571451869"/>
    <x v="98"/>
    <n v="0"/>
    <n v="0"/>
    <n v="43.784850004050099"/>
    <n v="0"/>
    <n v="0"/>
    <n v="13.681937571451869"/>
  </r>
  <r>
    <n v="236"/>
    <x v="0"/>
    <n v="1"/>
    <n v="2.283895E-2"/>
    <n v="43"/>
    <n v="12"/>
    <n v="85.16"/>
    <n v="90"/>
    <n v="2"/>
    <x v="0"/>
    <n v="0"/>
    <n v="0"/>
    <s v="GKC"/>
    <n v="0.33227321961237111"/>
    <n v="43.784850004050099"/>
    <n v="14.548533081090467"/>
    <x v="98"/>
    <n v="0"/>
    <n v="0"/>
    <n v="43.784850004050099"/>
    <n v="0"/>
    <n v="0"/>
    <n v="14.548533081090467"/>
  </r>
  <r>
    <n v="236"/>
    <x v="0"/>
    <n v="1"/>
    <n v="2.283895E-2"/>
    <n v="44"/>
    <n v="12"/>
    <n v="82.06"/>
    <n v="85"/>
    <n v="2"/>
    <x v="0"/>
    <n v="0"/>
    <n v="0"/>
    <s v="GKC"/>
    <n v="0.29971586062491212"/>
    <n v="43.784850004050099"/>
    <n v="13.123014001296562"/>
    <x v="98"/>
    <n v="0"/>
    <n v="0"/>
    <n v="43.784850004050099"/>
    <n v="0"/>
    <n v="0"/>
    <n v="13.123014001296562"/>
  </r>
  <r>
    <n v="236"/>
    <x v="0"/>
    <n v="1"/>
    <n v="2.283895E-2"/>
    <n v="45"/>
    <n v="12"/>
    <n v="87.62"/>
    <n v="90"/>
    <n v="2"/>
    <x v="0"/>
    <n v="0"/>
    <n v="0"/>
    <s v="GKC"/>
    <n v="0.35965791670618946"/>
    <n v="43.784850004050099"/>
    <n v="15.74756793574965"/>
    <x v="98"/>
    <n v="0"/>
    <n v="0"/>
    <n v="43.784850004050099"/>
    <n v="0"/>
    <n v="0"/>
    <n v="15.74756793574965"/>
  </r>
  <r>
    <n v="236"/>
    <x v="0"/>
    <n v="1"/>
    <n v="2.283895E-2"/>
    <n v="46"/>
    <n v="12"/>
    <n v="90.37"/>
    <n v="95"/>
    <n v="2"/>
    <x v="0"/>
    <n v="0"/>
    <n v="0"/>
    <s v="GKC"/>
    <n v="0.3919345220462267"/>
    <n v="43.784850004050099"/>
    <n v="17.160794259203104"/>
    <x v="98"/>
    <n v="0"/>
    <n v="0"/>
    <n v="43.784850004050099"/>
    <n v="0"/>
    <n v="0"/>
    <n v="17.160794259203104"/>
  </r>
  <r>
    <n v="236"/>
    <x v="0"/>
    <n v="1"/>
    <n v="2.283895E-2"/>
    <n v="47"/>
    <n v="12"/>
    <n v="80.34"/>
    <n v="85"/>
    <n v="2"/>
    <x v="0"/>
    <n v="0"/>
    <n v="0"/>
    <s v="GKC"/>
    <n v="0.28256957686934614"/>
    <n v="43.784850004050099"/>
    <n v="12.372266538932225"/>
    <x v="98"/>
    <n v="0"/>
    <n v="0"/>
    <n v="43.784850004050099"/>
    <n v="0"/>
    <n v="0"/>
    <n v="12.372266538932225"/>
  </r>
  <r>
    <n v="236"/>
    <x v="0"/>
    <n v="1"/>
    <n v="2.283895E-2"/>
    <n v="48"/>
    <n v="12"/>
    <n v="81.28"/>
    <n v="85"/>
    <n v="2"/>
    <x v="0"/>
    <n v="0"/>
    <n v="0"/>
    <s v="GKC"/>
    <n v="0.29186004488800027"/>
    <n v="43.784850004050099"/>
    <n v="12.779048287596421"/>
    <x v="98"/>
    <n v="0"/>
    <n v="0"/>
    <n v="43.784850004050099"/>
    <n v="0"/>
    <n v="0"/>
    <n v="12.779048287596421"/>
  </r>
  <r>
    <n v="236"/>
    <x v="0"/>
    <n v="1"/>
    <n v="2.283895E-2"/>
    <n v="49"/>
    <n v="12"/>
    <n v="78.11"/>
    <n v="80"/>
    <n v="2"/>
    <x v="0"/>
    <n v="0"/>
    <n v="0"/>
    <s v="GKC"/>
    <n v="0.26129262327077729"/>
    <n v="43.784850004050099"/>
    <n v="11.440658317075755"/>
    <x v="98"/>
    <n v="0"/>
    <n v="0"/>
    <n v="43.784850004050099"/>
    <n v="0"/>
    <n v="0"/>
    <n v="11.440658317075755"/>
  </r>
  <r>
    <n v="236"/>
    <x v="0"/>
    <n v="1"/>
    <n v="2.283895E-2"/>
    <n v="50"/>
    <n v="12"/>
    <n v="87.27"/>
    <n v="90"/>
    <n v="2"/>
    <x v="0"/>
    <n v="0"/>
    <n v="0"/>
    <s v="GKC"/>
    <n v="0.35567675856778891"/>
    <n v="43.784850004050099"/>
    <n v="15.573253523817378"/>
    <x v="98"/>
    <n v="0"/>
    <n v="0"/>
    <n v="43.784850004050099"/>
    <n v="0"/>
    <n v="0"/>
    <n v="15.573253523817378"/>
  </r>
  <r>
    <n v="236"/>
    <x v="0"/>
    <n v="1"/>
    <n v="2.283895E-2"/>
    <n v="51"/>
    <n v="12"/>
    <n v="82.06"/>
    <n v="85"/>
    <n v="2"/>
    <x v="0"/>
    <n v="0"/>
    <n v="0"/>
    <s v="GKC"/>
    <n v="0.29971586062491212"/>
    <n v="43.784850004050099"/>
    <n v="13.123014001296562"/>
    <x v="98"/>
    <n v="0"/>
    <n v="0"/>
    <n v="43.784850004050099"/>
    <n v="0"/>
    <n v="0"/>
    <n v="13.123014001296562"/>
  </r>
  <r>
    <n v="236"/>
    <x v="0"/>
    <n v="1"/>
    <n v="2.283895E-2"/>
    <n v="52"/>
    <n v="12"/>
    <n v="82.42"/>
    <n v="85"/>
    <n v="2"/>
    <x v="0"/>
    <n v="0"/>
    <n v="0"/>
    <s v="GKC"/>
    <n v="0.30338679791233519"/>
    <n v="43.784850004050099"/>
    <n v="13.283745439800656"/>
    <x v="98"/>
    <n v="0"/>
    <n v="0"/>
    <n v="43.784850004050099"/>
    <n v="0"/>
    <n v="0"/>
    <n v="13.283745439800656"/>
  </r>
  <r>
    <n v="236"/>
    <x v="0"/>
    <n v="1"/>
    <n v="2.283895E-2"/>
    <n v="53"/>
    <n v="12"/>
    <n v="71.38"/>
    <n v="75"/>
    <n v="2"/>
    <x v="0"/>
    <n v="0"/>
    <n v="0"/>
    <s v="GKC"/>
    <n v="0.20337911683954479"/>
    <n v="43.784850004050099"/>
    <n v="8.9049241247756488"/>
    <x v="98"/>
    <n v="0"/>
    <n v="0"/>
    <n v="43.784850004050099"/>
    <n v="0"/>
    <n v="0"/>
    <n v="8.9049241247756488"/>
  </r>
  <r>
    <n v="236"/>
    <x v="0"/>
    <n v="1"/>
    <n v="2.283895E-2"/>
    <n v="54"/>
    <n v="12"/>
    <n v="85.28"/>
    <n v="90"/>
    <n v="2"/>
    <x v="0"/>
    <n v="0"/>
    <n v="0"/>
    <s v="GKC"/>
    <n v="0.33357694684956229"/>
    <n v="43.784850004050099"/>
    <n v="14.605616582617078"/>
    <x v="98"/>
    <n v="0"/>
    <n v="0"/>
    <n v="43.784850004050099"/>
    <n v="0"/>
    <n v="0"/>
    <n v="14.605616582617078"/>
  </r>
  <r>
    <n v="236"/>
    <x v="0"/>
    <n v="1"/>
    <n v="2.283895E-2"/>
    <n v="55"/>
    <n v="12"/>
    <n v="79.38"/>
    <n v="80"/>
    <n v="2"/>
    <x v="0"/>
    <n v="0"/>
    <n v="0"/>
    <s v="GKC"/>
    <n v="0.27327917838531812"/>
    <n v="43.784850004050099"/>
    <n v="11.965487834831205"/>
    <x v="98"/>
    <n v="0"/>
    <n v="0"/>
    <n v="43.784850004050099"/>
    <n v="0"/>
    <n v="0"/>
    <n v="11.965487834831205"/>
  </r>
  <r>
    <n v="236"/>
    <x v="0"/>
    <n v="1"/>
    <n v="2.283895E-2"/>
    <n v="56"/>
    <n v="12"/>
    <n v="79.010000000000005"/>
    <n v="80"/>
    <n v="2"/>
    <x v="0"/>
    <n v="0"/>
    <n v="0"/>
    <s v="GKC"/>
    <n v="0.2697514595182739"/>
    <n v="43.784850004050099"/>
    <n v="11.811027193381214"/>
    <x v="98"/>
    <n v="0"/>
    <n v="0"/>
    <n v="43.784850004050099"/>
    <n v="0"/>
    <n v="0"/>
    <n v="11.811027193381214"/>
  </r>
  <r>
    <n v="236"/>
    <x v="0"/>
    <n v="1"/>
    <n v="2.283895E-2"/>
    <n v="57"/>
    <n v="12"/>
    <n v="80.510000000000005"/>
    <n v="85"/>
    <n v="2"/>
    <x v="0"/>
    <n v="0"/>
    <n v="0"/>
    <s v="GKC"/>
    <n v="0.28423552512047606"/>
    <n v="43.784850004050099"/>
    <n v="12.445209833222458"/>
    <x v="98"/>
    <n v="0"/>
    <n v="0"/>
    <n v="43.784850004050099"/>
    <n v="0"/>
    <n v="0"/>
    <n v="12.445209833222458"/>
  </r>
  <r>
    <n v="236"/>
    <x v="0"/>
    <n v="1"/>
    <n v="2.283895E-2"/>
    <n v="58"/>
    <n v="12"/>
    <n v="82.41"/>
    <n v="85"/>
    <n v="2"/>
    <x v="0"/>
    <n v="0"/>
    <n v="0"/>
    <s v="GKC"/>
    <n v="0.3032844407746263"/>
    <n v="43.784850004050099"/>
    <n v="13.279263747879229"/>
    <x v="98"/>
    <n v="0"/>
    <n v="0"/>
    <n v="43.784850004050099"/>
    <n v="0"/>
    <n v="0"/>
    <n v="13.279263747879229"/>
  </r>
  <r>
    <n v="236"/>
    <x v="0"/>
    <n v="1"/>
    <n v="2.283895E-2"/>
    <n v="59"/>
    <n v="12"/>
    <n v="77.790000000000006"/>
    <n v="80"/>
    <n v="2"/>
    <x v="0"/>
    <n v="0"/>
    <n v="0"/>
    <s v="GKC"/>
    <n v="0.25832652258324434"/>
    <n v="43.784850004050099"/>
    <n v="11.310788043375215"/>
    <x v="98"/>
    <n v="0"/>
    <n v="0"/>
    <n v="43.784850004050099"/>
    <n v="0"/>
    <n v="0"/>
    <n v="11.310788043375215"/>
  </r>
  <r>
    <n v="236"/>
    <x v="0"/>
    <n v="1"/>
    <n v="2.283895E-2"/>
    <n v="60"/>
    <n v="12"/>
    <n v="78.38"/>
    <n v="80"/>
    <n v="2"/>
    <x v="0"/>
    <n v="0"/>
    <n v="0"/>
    <s v="GKC"/>
    <n v="0.26381216315450345"/>
    <n v="43.784850004050099"/>
    <n v="11.550975992963926"/>
    <x v="98"/>
    <n v="0"/>
    <n v="0"/>
    <n v="43.784850004050099"/>
    <n v="0"/>
    <n v="0"/>
    <n v="11.550975992963926"/>
  </r>
  <r>
    <n v="236"/>
    <x v="0"/>
    <n v="1"/>
    <n v="2.283895E-2"/>
    <n v="61"/>
    <n v="12"/>
    <n v="82.17"/>
    <n v="85"/>
    <n v="2"/>
    <x v="0"/>
    <n v="0"/>
    <n v="0"/>
    <s v="GKC"/>
    <n v="0.30083450019062341"/>
    <n v="43.784850004050099"/>
    <n v="13.171993466889827"/>
    <x v="98"/>
    <n v="0"/>
    <n v="0"/>
    <n v="43.784850004050099"/>
    <n v="0"/>
    <n v="0"/>
    <n v="13.171993466889827"/>
  </r>
  <r>
    <n v="236"/>
    <x v="0"/>
    <n v="1"/>
    <n v="2.283895E-2"/>
    <n v="62"/>
    <n v="12"/>
    <n v="81.37"/>
    <n v="85"/>
    <n v="2"/>
    <x v="0"/>
    <n v="0"/>
    <n v="0"/>
    <s v="GKC"/>
    <n v="0.2927596721145877"/>
    <n v="43.784850004050099"/>
    <n v="12.818438330772111"/>
    <x v="98"/>
    <n v="0"/>
    <n v="0"/>
    <n v="43.784850004050099"/>
    <n v="0"/>
    <n v="0"/>
    <n v="12.818438330772111"/>
  </r>
  <r>
    <n v="236"/>
    <x v="0"/>
    <n v="1"/>
    <n v="2.283895E-2"/>
    <n v="63"/>
    <n v="12"/>
    <n v="90.86"/>
    <n v="95"/>
    <n v="2"/>
    <x v="0"/>
    <n v="0"/>
    <n v="0"/>
    <s v="GKC"/>
    <n v="0.39787308224179729"/>
    <n v="43.784850004050099"/>
    <n v="17.420813226606185"/>
    <x v="98"/>
    <n v="0"/>
    <n v="0"/>
    <n v="43.784850004050099"/>
    <n v="0"/>
    <n v="0"/>
    <n v="17.420813226606185"/>
  </r>
  <r>
    <n v="236"/>
    <x v="0"/>
    <n v="1"/>
    <n v="2.283895E-2"/>
    <n v="64"/>
    <n v="12"/>
    <n v="81.459999999999994"/>
    <n v="85"/>
    <n v="2"/>
    <x v="0"/>
    <n v="0"/>
    <n v="0"/>
    <s v="GKC"/>
    <n v="0.2936610732550875"/>
    <n v="43.784850004050099"/>
    <n v="12.857906044502375"/>
    <x v="98"/>
    <n v="0"/>
    <n v="0"/>
    <n v="43.784850004050099"/>
    <n v="0"/>
    <n v="0"/>
    <n v="12.857906044502375"/>
  </r>
  <r>
    <n v="236"/>
    <x v="0"/>
    <n v="1"/>
    <n v="2.283895E-2"/>
    <n v="65"/>
    <n v="12"/>
    <n v="78.78"/>
    <n v="80"/>
    <n v="2"/>
    <x v="0"/>
    <n v="0"/>
    <n v="0"/>
    <s v="GKC"/>
    <n v="0.26757332773201464"/>
    <n v="43.784850004050099"/>
    <n v="11.7156580198308"/>
    <x v="98"/>
    <n v="0"/>
    <n v="0"/>
    <n v="43.784850004050099"/>
    <n v="0"/>
    <n v="0"/>
    <n v="11.7156580198308"/>
  </r>
  <r>
    <n v="236"/>
    <x v="0"/>
    <n v="1"/>
    <n v="2.283895E-2"/>
    <n v="66"/>
    <n v="12"/>
    <n v="83.68"/>
    <n v="85"/>
    <n v="2"/>
    <x v="0"/>
    <n v="0"/>
    <n v="0"/>
    <s v="GKC"/>
    <n v="0.31646148217467579"/>
    <n v="43.784850004050099"/>
    <n v="13.856218529077553"/>
    <x v="98"/>
    <n v="0"/>
    <n v="0"/>
    <n v="43.784850004050099"/>
    <n v="0"/>
    <n v="0"/>
    <n v="13.856218529077553"/>
  </r>
  <r>
    <n v="236"/>
    <x v="0"/>
    <n v="1"/>
    <n v="2.283895E-2"/>
    <n v="67"/>
    <n v="12"/>
    <n v="80.849999999999994"/>
    <n v="85"/>
    <n v="2"/>
    <x v="0"/>
    <n v="0"/>
    <n v="0"/>
    <s v="GKC"/>
    <n v="0.2875862625075658"/>
    <n v="43.784850004050099"/>
    <n v="12.591921367119145"/>
    <x v="98"/>
    <n v="0"/>
    <n v="0"/>
    <n v="43.784850004050099"/>
    <n v="0"/>
    <n v="0"/>
    <n v="12.591921367119145"/>
  </r>
  <r>
    <n v="236"/>
    <x v="0"/>
    <n v="1"/>
    <n v="2.283895E-2"/>
    <n v="68"/>
    <n v="12"/>
    <n v="80.39"/>
    <n v="85"/>
    <n v="2"/>
    <x v="0"/>
    <n v="0"/>
    <n v="0"/>
    <s v="GKC"/>
    <n v="0.28305891068450217"/>
    <n v="43.784850004050099"/>
    <n v="12.393691946630742"/>
    <x v="98"/>
    <n v="0"/>
    <n v="0"/>
    <n v="43.784850004050099"/>
    <n v="0"/>
    <n v="0"/>
    <n v="12.393691946630742"/>
  </r>
  <r>
    <n v="236"/>
    <x v="0"/>
    <n v="1"/>
    <n v="2.283895E-2"/>
    <n v="69"/>
    <n v="12"/>
    <n v="88.25"/>
    <n v="90"/>
    <n v="2"/>
    <x v="0"/>
    <n v="0"/>
    <n v="0"/>
    <s v="GKC"/>
    <n v="0.36689568920843574"/>
    <n v="43.784850004050099"/>
    <n v="16.064472719123941"/>
    <x v="98"/>
    <n v="0"/>
    <n v="0"/>
    <n v="43.784850004050099"/>
    <n v="0"/>
    <n v="0"/>
    <n v="16.064472719123941"/>
  </r>
  <r>
    <n v="236"/>
    <x v="0"/>
    <n v="1"/>
    <n v="2.283895E-2"/>
    <n v="70"/>
    <n v="12"/>
    <n v="83.05"/>
    <n v="85"/>
    <n v="2"/>
    <x v="0"/>
    <n v="0"/>
    <n v="0"/>
    <s v="GKC"/>
    <n v="0.30987997995847105"/>
    <n v="43.784850004050099"/>
    <n v="13.568048441739705"/>
    <x v="98"/>
    <n v="0"/>
    <n v="0"/>
    <n v="43.784850004050099"/>
    <n v="0"/>
    <n v="0"/>
    <n v="13.568048441739705"/>
  </r>
  <r>
    <n v="236"/>
    <x v="0"/>
    <n v="1"/>
    <n v="2.283895E-2"/>
    <n v="71"/>
    <n v="12"/>
    <n v="83.66"/>
    <n v="85"/>
    <n v="2"/>
    <x v="0"/>
    <n v="0"/>
    <n v="0"/>
    <s v="GKC"/>
    <n v="0.31625118291984045"/>
    <n v="43.784850004050099"/>
    <n v="13.847010607748624"/>
    <x v="98"/>
    <n v="0"/>
    <n v="0"/>
    <n v="43.784850004050099"/>
    <n v="0"/>
    <n v="0"/>
    <n v="13.847010607748624"/>
  </r>
  <r>
    <n v="236"/>
    <x v="0"/>
    <n v="1"/>
    <n v="2.283895E-2"/>
    <n v="72"/>
    <n v="12"/>
    <n v="83.9"/>
    <n v="85"/>
    <n v="2"/>
    <x v="0"/>
    <n v="0"/>
    <n v="0"/>
    <s v="GKC"/>
    <n v="0.31878068709456248"/>
    <n v="43.784850004050099"/>
    <n v="13.957764568623448"/>
    <x v="98"/>
    <n v="0"/>
    <n v="0"/>
    <n v="43.784850004050099"/>
    <n v="0"/>
    <n v="0"/>
    <n v="13.957764568623448"/>
  </r>
  <r>
    <n v="236"/>
    <x v="0"/>
    <n v="1"/>
    <n v="2.283895E-2"/>
    <n v="73"/>
    <n v="12"/>
    <n v="86.11"/>
    <n v="90"/>
    <n v="2"/>
    <x v="0"/>
    <n v="0"/>
    <n v="0"/>
    <s v="GKC"/>
    <n v="0.34268415257649454"/>
    <n v="43.784850004050099"/>
    <n v="15.004374219326833"/>
    <x v="98"/>
    <n v="0"/>
    <n v="0"/>
    <n v="43.784850004050099"/>
    <n v="0"/>
    <n v="0"/>
    <n v="15.004374219326833"/>
  </r>
  <r>
    <n v="236"/>
    <x v="0"/>
    <n v="1"/>
    <n v="2.283895E-2"/>
    <n v="74"/>
    <n v="12"/>
    <n v="80.099999999999994"/>
    <n v="85"/>
    <n v="2"/>
    <x v="0"/>
    <n v="0"/>
    <n v="0"/>
    <s v="GKC"/>
    <n v="0.28022831572060314"/>
    <n v="43.784850004050099"/>
    <n v="12.269754770714203"/>
    <x v="98"/>
    <n v="0"/>
    <n v="0"/>
    <n v="43.784850004050099"/>
    <n v="0"/>
    <n v="0"/>
    <n v="12.269754770714203"/>
  </r>
  <r>
    <n v="236"/>
    <x v="0"/>
    <n v="1"/>
    <n v="2.283895E-2"/>
    <n v="75"/>
    <n v="12"/>
    <n v="86.86"/>
    <n v="90"/>
    <n v="2"/>
    <x v="0"/>
    <n v="0"/>
    <n v="0"/>
    <s v="GKC"/>
    <n v="0.35104914748595922"/>
    <n v="43.784850004050099"/>
    <n v="15.370634266722385"/>
    <x v="98"/>
    <n v="0"/>
    <n v="0"/>
    <n v="43.784850004050099"/>
    <n v="0"/>
    <n v="0"/>
    <n v="15.370634266722385"/>
  </r>
  <r>
    <n v="236"/>
    <x v="0"/>
    <n v="1"/>
    <n v="2.283895E-2"/>
    <n v="76"/>
    <n v="12"/>
    <n v="67.98"/>
    <n v="70"/>
    <n v="2"/>
    <x v="0"/>
    <n v="0"/>
    <n v="0"/>
    <s v="GKC"/>
    <n v="0.17756689312859528"/>
    <n v="43.784850004050099"/>
    <n v="7.7747397813207382"/>
    <x v="98"/>
    <n v="0"/>
    <n v="0"/>
    <n v="43.784850004050099"/>
    <n v="0"/>
    <n v="0"/>
    <n v="7.7747397813207382"/>
  </r>
  <r>
    <n v="236"/>
    <x v="0"/>
    <n v="1"/>
    <n v="2.283895E-2"/>
    <n v="77"/>
    <n v="12"/>
    <n v="79.290000000000006"/>
    <n v="80"/>
    <n v="2"/>
    <x v="0"/>
    <n v="0"/>
    <n v="0"/>
    <s v="GKC"/>
    <n v="0.27241838211771008"/>
    <n v="43.784850004050099"/>
    <n v="11.92779799936994"/>
    <x v="98"/>
    <n v="0"/>
    <n v="0"/>
    <n v="43.784850004050099"/>
    <n v="0"/>
    <n v="0"/>
    <n v="11.92779799936994"/>
  </r>
  <r>
    <n v="236"/>
    <x v="0"/>
    <n v="1"/>
    <n v="2.283895E-2"/>
    <n v="78"/>
    <n v="12"/>
    <n v="85.73"/>
    <n v="90"/>
    <n v="2"/>
    <x v="0"/>
    <n v="0"/>
    <n v="0"/>
    <s v="GKC"/>
    <n v="0.33849508892802782"/>
    <n v="43.784850004050099"/>
    <n v="14.820956695821298"/>
    <x v="98"/>
    <n v="0"/>
    <n v="0"/>
    <n v="43.784850004050099"/>
    <n v="0"/>
    <n v="0"/>
    <n v="14.820956695821298"/>
  </r>
  <r>
    <n v="236"/>
    <x v="0"/>
    <n v="1"/>
    <n v="2.283895E-2"/>
    <n v="79"/>
    <n v="12"/>
    <n v="91.26"/>
    <n v="95"/>
    <n v="2"/>
    <x v="0"/>
    <n v="0"/>
    <n v="0"/>
    <s v="GKC"/>
    <n v="0.40276336524449413"/>
    <n v="43.784850004050099"/>
    <n v="17.63493353435662"/>
    <x v="98"/>
    <n v="0"/>
    <n v="0"/>
    <n v="43.784850004050099"/>
    <n v="0"/>
    <n v="0"/>
    <n v="17.63493353435662"/>
  </r>
  <r>
    <n v="236"/>
    <x v="0"/>
    <n v="1"/>
    <n v="2.283895E-2"/>
    <n v="80"/>
    <n v="12"/>
    <n v="80.16"/>
    <n v="85"/>
    <n v="2"/>
    <x v="0"/>
    <n v="0"/>
    <n v="0"/>
    <s v="GKC"/>
    <n v="0.28081246170004937"/>
    <n v="43.784850004050099"/>
    <n v="12.295331514804724"/>
    <x v="98"/>
    <n v="0"/>
    <n v="0"/>
    <n v="43.784850004050099"/>
    <n v="0"/>
    <n v="0"/>
    <n v="12.295331514804724"/>
  </r>
  <r>
    <n v="236"/>
    <x v="0"/>
    <n v="1"/>
    <n v="2.283895E-2"/>
    <n v="81"/>
    <n v="12"/>
    <n v="87.98"/>
    <n v="90"/>
    <n v="2"/>
    <x v="0"/>
    <n v="0"/>
    <n v="0"/>
    <s v="GKC"/>
    <n v="0.36378247679403686"/>
    <n v="43.784850004050099"/>
    <n v="15.92816118052874"/>
    <x v="98"/>
    <n v="0"/>
    <n v="0"/>
    <n v="43.784850004050099"/>
    <n v="0"/>
    <n v="0"/>
    <n v="15.92816118052874"/>
  </r>
  <r>
    <n v="236"/>
    <x v="0"/>
    <n v="1"/>
    <n v="2.283895E-2"/>
    <n v="82"/>
    <n v="12"/>
    <n v="80.819999999999993"/>
    <n v="85"/>
    <n v="2"/>
    <x v="0"/>
    <n v="0"/>
    <n v="0"/>
    <s v="GKC"/>
    <n v="0.287289597144396"/>
    <n v="43.784850004050099"/>
    <n v="12.578931918691358"/>
    <x v="98"/>
    <n v="0"/>
    <n v="0"/>
    <n v="43.784850004050099"/>
    <n v="0"/>
    <n v="0"/>
    <n v="12.578931918691358"/>
  </r>
  <r>
    <n v="236"/>
    <x v="0"/>
    <n v="1"/>
    <n v="2.283895E-2"/>
    <n v="83"/>
    <n v="12"/>
    <n v="80.430000000000007"/>
    <n v="85"/>
    <n v="2"/>
    <x v="0"/>
    <n v="0"/>
    <n v="0"/>
    <s v="GKC"/>
    <n v="0.28345076821422288"/>
    <n v="43.784850004050099"/>
    <n v="12.410849369792521"/>
    <x v="98"/>
    <n v="0"/>
    <n v="0"/>
    <n v="43.784850004050099"/>
    <n v="0"/>
    <n v="0"/>
    <n v="12.410849369792521"/>
  </r>
  <r>
    <n v="236"/>
    <x v="0"/>
    <n v="1"/>
    <n v="2.283895E-2"/>
    <n v="84"/>
    <n v="12"/>
    <n v="78.55"/>
    <n v="80"/>
    <n v="2"/>
    <x v="0"/>
    <n v="0"/>
    <n v="0"/>
    <s v="GKC"/>
    <n v="0.26540649212030532"/>
    <n v="43.784850004050099"/>
    <n v="11.620783447588673"/>
    <x v="98"/>
    <n v="0"/>
    <n v="0"/>
    <n v="43.784850004050099"/>
    <n v="0"/>
    <n v="0"/>
    <n v="11.620783447588673"/>
  </r>
  <r>
    <n v="237"/>
    <x v="0"/>
    <n v="1"/>
    <n v="3.9647160000000001E-2"/>
    <n v="1"/>
    <n v="11"/>
    <n v="100.86"/>
    <n v="105"/>
    <n v="1"/>
    <x v="1"/>
    <n v="0"/>
    <n v="0"/>
    <s v="GKC"/>
    <n v="0.57153067508719413"/>
    <n v="25.222487562791382"/>
    <n v="14.415425344140516"/>
    <x v="99"/>
    <n v="0"/>
    <n v="0"/>
    <n v="0"/>
    <n v="0"/>
    <n v="0"/>
    <n v="0"/>
  </r>
  <r>
    <n v="237"/>
    <x v="0"/>
    <n v="1"/>
    <n v="3.9647160000000001E-2"/>
    <n v="2"/>
    <n v="11"/>
    <n v="117.61"/>
    <n v="120"/>
    <n v="1"/>
    <x v="1"/>
    <n v="1"/>
    <n v="0"/>
    <s v="GKC"/>
    <n v="0.92517378151491192"/>
    <n v="25.222487562791382"/>
    <n v="23.335184197680537"/>
    <x v="99"/>
    <n v="25.222487562791382"/>
    <n v="0"/>
    <n v="0"/>
    <n v="23.335184197680537"/>
    <n v="0"/>
    <n v="0"/>
  </r>
  <r>
    <n v="237"/>
    <x v="0"/>
    <n v="1"/>
    <n v="3.9647160000000001E-2"/>
    <n v="3"/>
    <n v="11"/>
    <n v="111.23"/>
    <n v="115"/>
    <n v="1"/>
    <x v="1"/>
    <n v="1"/>
    <n v="0"/>
    <s v="GKC"/>
    <n v="0.77675912945239911"/>
    <n v="25.222487562791382"/>
    <n v="19.5917974818978"/>
    <x v="99"/>
    <n v="25.222487562791382"/>
    <n v="0"/>
    <n v="0"/>
    <n v="19.5917974818978"/>
    <n v="0"/>
    <n v="0"/>
  </r>
  <r>
    <n v="237"/>
    <x v="0"/>
    <n v="1"/>
    <n v="3.9647160000000001E-2"/>
    <n v="4"/>
    <n v="11"/>
    <n v="96.88"/>
    <n v="100"/>
    <n v="1"/>
    <x v="1"/>
    <n v="0"/>
    <n v="0"/>
    <s v="GKC"/>
    <n v="0.5037610565099867"/>
    <n v="25.222487562791382"/>
    <n v="12.706106982441787"/>
    <x v="99"/>
    <n v="0"/>
    <n v="0"/>
    <n v="0"/>
    <n v="0"/>
    <n v="0"/>
    <n v="0"/>
  </r>
  <r>
    <n v="237"/>
    <x v="0"/>
    <n v="1"/>
    <n v="3.9647160000000001E-2"/>
    <n v="5"/>
    <n v="11"/>
    <n v="113.95"/>
    <n v="115"/>
    <n v="1"/>
    <x v="1"/>
    <n v="1"/>
    <n v="0"/>
    <s v="GKC"/>
    <n v="0.83787651212252401"/>
    <n v="25.222487562791382"/>
    <n v="21.133329906165386"/>
    <x v="99"/>
    <n v="25.222487562791382"/>
    <n v="0"/>
    <n v="0"/>
    <n v="21.133329906165386"/>
    <n v="0"/>
    <n v="0"/>
  </r>
  <r>
    <n v="237"/>
    <x v="0"/>
    <n v="1"/>
    <n v="3.9647160000000001E-2"/>
    <n v="6"/>
    <n v="11"/>
    <n v="112.49"/>
    <n v="115"/>
    <n v="1"/>
    <x v="1"/>
    <n v="1"/>
    <n v="0"/>
    <s v="GKC"/>
    <n v="0.80467910136353682"/>
    <n v="25.222487562791382"/>
    <n v="20.296008626179955"/>
    <x v="99"/>
    <n v="25.222487562791382"/>
    <n v="0"/>
    <n v="0"/>
    <n v="20.296008626179955"/>
    <n v="0"/>
    <n v="0"/>
  </r>
  <r>
    <n v="237"/>
    <x v="0"/>
    <n v="1"/>
    <n v="3.9647160000000001E-2"/>
    <n v="7"/>
    <n v="11"/>
    <n v="116.89"/>
    <n v="120"/>
    <n v="1"/>
    <x v="1"/>
    <n v="1"/>
    <n v="0"/>
    <s v="GKC"/>
    <n v="0.90753338974725717"/>
    <n v="25.222487562791382"/>
    <n v="22.890249635718099"/>
    <x v="99"/>
    <n v="25.222487562791382"/>
    <n v="0"/>
    <n v="0"/>
    <n v="22.890249635718099"/>
    <n v="0"/>
    <n v="0"/>
  </r>
  <r>
    <n v="237"/>
    <x v="0"/>
    <n v="1"/>
    <n v="3.9647160000000001E-2"/>
    <n v="8"/>
    <n v="11"/>
    <n v="96.4"/>
    <n v="100"/>
    <n v="1"/>
    <x v="1"/>
    <n v="0"/>
    <n v="0"/>
    <s v="GKC"/>
    <n v="0.49597763618023349"/>
    <n v="25.222487562791382"/>
    <n v="12.509789759978608"/>
    <x v="99"/>
    <n v="0"/>
    <n v="0"/>
    <n v="0"/>
    <n v="0"/>
    <n v="0"/>
    <n v="0"/>
  </r>
  <r>
    <n v="237"/>
    <x v="0"/>
    <n v="1"/>
    <n v="3.9647160000000001E-2"/>
    <n v="9"/>
    <n v="11"/>
    <n v="99.7"/>
    <n v="100"/>
    <n v="1"/>
    <x v="1"/>
    <n v="0"/>
    <n v="0"/>
    <s v="GKC"/>
    <n v="0.55117551232036099"/>
    <n v="25.222487562791382"/>
    <n v="13.902017504415474"/>
    <x v="99"/>
    <n v="0"/>
    <n v="0"/>
    <n v="0"/>
    <n v="0"/>
    <n v="0"/>
    <n v="0"/>
  </r>
  <r>
    <n v="237"/>
    <x v="0"/>
    <n v="1"/>
    <n v="3.9647160000000001E-2"/>
    <n v="10"/>
    <n v="11"/>
    <n v="76.8"/>
    <n v="80"/>
    <n v="1"/>
    <x v="1"/>
    <n v="0"/>
    <n v="0"/>
    <s v="GKC"/>
    <n v="0.24321369062016046"/>
    <n v="25.222487562791382"/>
    <n v="6.1344542867675882"/>
    <x v="99"/>
    <n v="0"/>
    <n v="0"/>
    <n v="0"/>
    <n v="0"/>
    <n v="0"/>
    <n v="0"/>
  </r>
  <r>
    <n v="237"/>
    <x v="0"/>
    <n v="1"/>
    <n v="3.9647160000000001E-2"/>
    <n v="11"/>
    <n v="11"/>
    <n v="96.33"/>
    <n v="100"/>
    <n v="1"/>
    <x v="1"/>
    <n v="0"/>
    <n v="0"/>
    <s v="GKC"/>
    <n v="0.49484944172250533"/>
    <n v="25.222487562791382"/>
    <n v="12.481333889300149"/>
    <x v="99"/>
    <n v="0"/>
    <n v="0"/>
    <n v="0"/>
    <n v="0"/>
    <n v="0"/>
    <n v="0"/>
  </r>
  <r>
    <n v="237"/>
    <x v="0"/>
    <n v="1"/>
    <n v="3.9647160000000001E-2"/>
    <n v="12"/>
    <n v="11"/>
    <n v="110.12"/>
    <n v="115"/>
    <n v="1"/>
    <x v="1"/>
    <n v="1"/>
    <n v="0"/>
    <s v="GKC"/>
    <n v="0.75271598444231413"/>
    <n v="25.222487562791382"/>
    <n v="18.985369555910541"/>
    <x v="99"/>
    <n v="25.222487562791382"/>
    <n v="0"/>
    <n v="0"/>
    <n v="18.985369555910541"/>
    <n v="0"/>
    <n v="0"/>
  </r>
  <r>
    <n v="237"/>
    <x v="0"/>
    <n v="1"/>
    <n v="3.9647160000000001E-2"/>
    <n v="13"/>
    <n v="11"/>
    <n v="92.58"/>
    <n v="95"/>
    <n v="1"/>
    <x v="1"/>
    <n v="0"/>
    <n v="0"/>
    <s v="GKC"/>
    <n v="0.43693007699215441"/>
    <n v="25.222487562791382"/>
    <n v="11.020463432744096"/>
    <x v="99"/>
    <n v="0"/>
    <n v="0"/>
    <n v="0"/>
    <n v="0"/>
    <n v="0"/>
    <n v="0"/>
  </r>
  <r>
    <n v="237"/>
    <x v="0"/>
    <n v="1"/>
    <n v="3.9647160000000001E-2"/>
    <n v="14"/>
    <n v="11"/>
    <n v="107.28"/>
    <n v="110"/>
    <n v="1"/>
    <x v="1"/>
    <n v="1"/>
    <n v="0"/>
    <s v="GKC"/>
    <n v="0.69351669602011423"/>
    <n v="25.222487562791382"/>
    <n v="17.492216239955503"/>
    <x v="99"/>
    <n v="25.222487562791382"/>
    <n v="0"/>
    <n v="0"/>
    <n v="17.492216239955503"/>
    <n v="0"/>
    <n v="0"/>
  </r>
  <r>
    <n v="237"/>
    <x v="0"/>
    <n v="1"/>
    <n v="3.9647160000000001E-2"/>
    <n v="15"/>
    <n v="11"/>
    <n v="115.15"/>
    <n v="120"/>
    <n v="1"/>
    <x v="1"/>
    <n v="1"/>
    <n v="0"/>
    <s v="GKC"/>
    <n v="0.8658507794751571"/>
    <n v="25.222487562791382"/>
    <n v="21.838910516545376"/>
    <x v="99"/>
    <n v="25.222487562791382"/>
    <n v="0"/>
    <n v="0"/>
    <n v="21.838910516545376"/>
    <n v="0"/>
    <n v="0"/>
  </r>
  <r>
    <n v="237"/>
    <x v="0"/>
    <n v="1"/>
    <n v="3.9647160000000001E-2"/>
    <n v="16"/>
    <n v="11"/>
    <n v="98.13"/>
    <n v="100"/>
    <n v="1"/>
    <x v="1"/>
    <n v="0"/>
    <n v="0"/>
    <s v="GKC"/>
    <n v="0.52441998350252039"/>
    <n v="25.222487562791382"/>
    <n v="13.227176511571583"/>
    <x v="99"/>
    <n v="0"/>
    <n v="0"/>
    <n v="0"/>
    <n v="0"/>
    <n v="0"/>
    <n v="0"/>
  </r>
  <r>
    <n v="237"/>
    <x v="0"/>
    <n v="1"/>
    <n v="3.9647160000000001E-2"/>
    <n v="17"/>
    <n v="11"/>
    <n v="73.650000000000006"/>
    <n v="75"/>
    <n v="1"/>
    <x v="1"/>
    <n v="0"/>
    <n v="0"/>
    <s v="GKC"/>
    <n v="0.21328836647360927"/>
    <n v="25.222487562791382"/>
    <n v="5.3796631706687004"/>
    <x v="99"/>
    <n v="0"/>
    <n v="0"/>
    <n v="0"/>
    <n v="0"/>
    <n v="0"/>
    <n v="0"/>
  </r>
  <r>
    <n v="237"/>
    <x v="0"/>
    <n v="1"/>
    <n v="3.9647160000000001E-2"/>
    <n v="18"/>
    <n v="11"/>
    <n v="81.36"/>
    <n v="85"/>
    <n v="1"/>
    <x v="1"/>
    <n v="0"/>
    <n v="0"/>
    <s v="GKC"/>
    <n v="0.29141968859298956"/>
    <n v="25.222487562791382"/>
    <n v="7.3503294710892169"/>
    <x v="99"/>
    <n v="0"/>
    <n v="0"/>
    <n v="0"/>
    <n v="0"/>
    <n v="0"/>
    <n v="0"/>
  </r>
  <r>
    <n v="237"/>
    <x v="0"/>
    <n v="1"/>
    <n v="3.9647160000000001E-2"/>
    <n v="19"/>
    <n v="11"/>
    <n v="77.459999999999994"/>
    <n v="80"/>
    <n v="1"/>
    <x v="1"/>
    <n v="0"/>
    <n v="0"/>
    <s v="GKC"/>
    <n v="0.24982651664422326"/>
    <n v="25.222487562791382"/>
    <n v="6.3012462089144154"/>
    <x v="99"/>
    <n v="0"/>
    <n v="0"/>
    <n v="0"/>
    <n v="0"/>
    <n v="0"/>
    <n v="0"/>
  </r>
  <r>
    <n v="237"/>
    <x v="0"/>
    <n v="1"/>
    <n v="3.9647160000000001E-2"/>
    <n v="20"/>
    <n v="11"/>
    <n v="118.15"/>
    <n v="120"/>
    <n v="1"/>
    <x v="1"/>
    <n v="1"/>
    <n v="0"/>
    <s v="GKC"/>
    <n v="0.93855628884207598"/>
    <n v="25.222487562791382"/>
    <n v="23.672724322298897"/>
    <x v="99"/>
    <n v="25.222487562791382"/>
    <n v="0"/>
    <n v="0"/>
    <n v="23.672724322298897"/>
    <n v="0"/>
    <n v="0"/>
  </r>
  <r>
    <n v="237"/>
    <x v="0"/>
    <n v="1"/>
    <n v="3.9647160000000001E-2"/>
    <n v="21"/>
    <n v="11"/>
    <n v="98.01"/>
    <n v="100"/>
    <n v="1"/>
    <x v="1"/>
    <n v="0"/>
    <n v="0"/>
    <s v="GKC"/>
    <n v="0.5224121431219354"/>
    <n v="25.222487562791382"/>
    <n v="13.176533782544208"/>
    <x v="99"/>
    <n v="0"/>
    <n v="0"/>
    <n v="0"/>
    <n v="0"/>
    <n v="0"/>
    <n v="0"/>
  </r>
  <r>
    <n v="237"/>
    <x v="0"/>
    <n v="1"/>
    <n v="3.9647160000000001E-2"/>
    <n v="22"/>
    <n v="11"/>
    <n v="80.23"/>
    <n v="85"/>
    <n v="1"/>
    <x v="1"/>
    <n v="0"/>
    <n v="0"/>
    <s v="GKC"/>
    <n v="0.27891793211057836"/>
    <n v="25.222487562791382"/>
    <n v="7.0350040736985537"/>
    <x v="99"/>
    <n v="0"/>
    <n v="0"/>
    <n v="0"/>
    <n v="0"/>
    <n v="0"/>
    <n v="0"/>
  </r>
  <r>
    <n v="237"/>
    <x v="0"/>
    <n v="1"/>
    <n v="3.9647160000000001E-2"/>
    <n v="23"/>
    <n v="11"/>
    <n v="80.459999999999994"/>
    <n v="85"/>
    <n v="1"/>
    <x v="1"/>
    <n v="0"/>
    <n v="0"/>
    <s v="GKC"/>
    <n v="0.28143232702307797"/>
    <n v="25.222487562791382"/>
    <n v="7.0984233681070208"/>
    <x v="99"/>
    <n v="0"/>
    <n v="0"/>
    <n v="0"/>
    <n v="0"/>
    <n v="0"/>
    <n v="0"/>
  </r>
  <r>
    <n v="237"/>
    <x v="0"/>
    <n v="1"/>
    <n v="3.9647160000000001E-2"/>
    <n v="24"/>
    <n v="11"/>
    <n v="106.75"/>
    <n v="110"/>
    <n v="1"/>
    <x v="1"/>
    <n v="0"/>
    <n v="0"/>
    <s v="GKC"/>
    <n v="0.68283206759124759"/>
    <n v="25.222487562791382"/>
    <n v="17.222723332295367"/>
    <x v="99"/>
    <n v="0"/>
    <n v="0"/>
    <n v="0"/>
    <n v="0"/>
    <n v="0"/>
    <n v="0"/>
  </r>
  <r>
    <n v="237"/>
    <x v="0"/>
    <n v="1"/>
    <n v="3.9647160000000001E-2"/>
    <n v="25"/>
    <n v="11"/>
    <n v="92.94"/>
    <n v="95"/>
    <n v="1"/>
    <x v="1"/>
    <n v="0"/>
    <n v="0"/>
    <s v="GKC"/>
    <n v="0.4422786321558394"/>
    <n v="25.222487562791382"/>
    <n v="11.155367298839044"/>
    <x v="99"/>
    <n v="0"/>
    <n v="0"/>
    <n v="0"/>
    <n v="0"/>
    <n v="0"/>
    <n v="0"/>
  </r>
  <r>
    <n v="237"/>
    <x v="0"/>
    <n v="1"/>
    <n v="3.9647160000000001E-2"/>
    <n v="26"/>
    <n v="11"/>
    <n v="76.650000000000006"/>
    <n v="80"/>
    <n v="1"/>
    <x v="1"/>
    <n v="0"/>
    <n v="0"/>
    <s v="GKC"/>
    <n v="0.24172758443989556"/>
    <n v="25.222487562791382"/>
    <n v="6.0969709921188695"/>
    <x v="99"/>
    <n v="0"/>
    <n v="0"/>
    <n v="0"/>
    <n v="0"/>
    <n v="0"/>
    <n v="0"/>
  </r>
  <r>
    <n v="237"/>
    <x v="0"/>
    <n v="1"/>
    <n v="3.9647160000000001E-2"/>
    <n v="27"/>
    <n v="11"/>
    <n v="119.21"/>
    <n v="120"/>
    <n v="1"/>
    <x v="1"/>
    <n v="1"/>
    <n v="0"/>
    <s v="GKC"/>
    <n v="0.96520790466978679"/>
    <n v="25.222487562791382"/>
    <n v="24.344944371041628"/>
    <x v="99"/>
    <n v="25.222487562791382"/>
    <n v="0"/>
    <n v="0"/>
    <n v="24.344944371041628"/>
    <n v="0"/>
    <n v="0"/>
  </r>
  <r>
    <n v="237"/>
    <x v="0"/>
    <n v="1"/>
    <n v="3.9647160000000001E-2"/>
    <n v="28"/>
    <n v="11"/>
    <n v="112.13"/>
    <n v="115"/>
    <n v="1"/>
    <x v="1"/>
    <n v="1"/>
    <n v="0"/>
    <s v="GKC"/>
    <n v="0.7966333903074988"/>
    <n v="25.222487562791382"/>
    <n v="20.093075779135223"/>
    <x v="99"/>
    <n v="25.222487562791382"/>
    <n v="0"/>
    <n v="0"/>
    <n v="20.093075779135223"/>
    <n v="0"/>
    <n v="0"/>
  </r>
  <r>
    <n v="237"/>
    <x v="0"/>
    <n v="1"/>
    <n v="3.9647160000000001E-2"/>
    <n v="29"/>
    <n v="11"/>
    <n v="113.95"/>
    <n v="115"/>
    <n v="1"/>
    <x v="1"/>
    <n v="1"/>
    <n v="0"/>
    <s v="GKC"/>
    <n v="0.83787651212252401"/>
    <n v="25.222487562791382"/>
    <n v="21.133329906165386"/>
    <x v="99"/>
    <n v="25.222487562791382"/>
    <n v="0"/>
    <n v="0"/>
    <n v="21.133329906165386"/>
    <n v="0"/>
    <n v="0"/>
  </r>
  <r>
    <n v="237"/>
    <x v="0"/>
    <n v="1"/>
    <n v="3.9647160000000001E-2"/>
    <n v="30"/>
    <n v="11"/>
    <n v="96.39"/>
    <n v="100"/>
    <n v="1"/>
    <x v="1"/>
    <n v="0"/>
    <n v="0"/>
    <s v="GKC"/>
    <n v="0.49581635840916599"/>
    <n v="25.222487562791382"/>
    <n v="12.505721933403704"/>
    <x v="99"/>
    <n v="0"/>
    <n v="0"/>
    <n v="0"/>
    <n v="0"/>
    <n v="0"/>
    <n v="0"/>
  </r>
  <r>
    <n v="237"/>
    <x v="0"/>
    <n v="1"/>
    <n v="3.9647160000000001E-2"/>
    <n v="31"/>
    <n v="11"/>
    <n v="115.29"/>
    <n v="120"/>
    <n v="1"/>
    <x v="1"/>
    <n v="1"/>
    <n v="0"/>
    <s v="GKC"/>
    <n v="0.86915529839755556"/>
    <n v="25.222487562791382"/>
    <n v="21.922258703966577"/>
    <x v="99"/>
    <n v="25.222487562791382"/>
    <n v="0"/>
    <n v="0"/>
    <n v="21.922258703966577"/>
    <n v="0"/>
    <n v="0"/>
  </r>
  <r>
    <n v="237"/>
    <x v="0"/>
    <n v="1"/>
    <n v="3.9647160000000001E-2"/>
    <n v="32"/>
    <n v="11"/>
    <n v="117.49"/>
    <n v="120"/>
    <n v="1"/>
    <x v="1"/>
    <n v="1"/>
    <n v="0"/>
    <s v="GKC"/>
    <n v="0.9222176431859227"/>
    <n v="25.222487562791382"/>
    <n v="23.260623035443714"/>
    <x v="99"/>
    <n v="25.222487562791382"/>
    <n v="0"/>
    <n v="0"/>
    <n v="23.260623035443714"/>
    <n v="0"/>
    <n v="0"/>
  </r>
  <r>
    <n v="237"/>
    <x v="0"/>
    <n v="1"/>
    <n v="3.9647160000000001E-2"/>
    <n v="33"/>
    <n v="11"/>
    <n v="111.24"/>
    <n v="115"/>
    <n v="1"/>
    <x v="1"/>
    <n v="1"/>
    <n v="0"/>
    <s v="GKC"/>
    <n v="0.77697807879922709"/>
    <n v="25.222487562791382"/>
    <n v="19.597319929075049"/>
    <x v="99"/>
    <n v="25.222487562791382"/>
    <n v="0"/>
    <n v="0"/>
    <n v="19.597319929075049"/>
    <n v="0"/>
    <n v="0"/>
  </r>
  <r>
    <n v="237"/>
    <x v="0"/>
    <n v="1"/>
    <n v="3.9647160000000001E-2"/>
    <n v="34"/>
    <n v="11"/>
    <n v="105.52"/>
    <n v="110"/>
    <n v="1"/>
    <x v="1"/>
    <n v="0"/>
    <n v="0"/>
    <s v="GKC"/>
    <n v="0.65846870090437837"/>
    <n v="25.222487562791382"/>
    <n v="16.608218619048081"/>
    <x v="99"/>
    <n v="0"/>
    <n v="0"/>
    <n v="0"/>
    <n v="0"/>
    <n v="0"/>
    <n v="0"/>
  </r>
  <r>
    <n v="237"/>
    <x v="0"/>
    <n v="1"/>
    <n v="3.9647160000000001E-2"/>
    <n v="35"/>
    <n v="11"/>
    <n v="99.4"/>
    <n v="100"/>
    <n v="1"/>
    <x v="1"/>
    <n v="0"/>
    <n v="0"/>
    <s v="GKC"/>
    <n v="0.54599279059890071"/>
    <n v="25.222487562791382"/>
    <n v="13.771296370254532"/>
    <x v="99"/>
    <n v="0"/>
    <n v="0"/>
    <n v="0"/>
    <n v="0"/>
    <n v="0"/>
    <n v="0"/>
  </r>
  <r>
    <n v="237"/>
    <x v="0"/>
    <n v="1"/>
    <n v="3.9647160000000001E-2"/>
    <n v="36"/>
    <n v="11"/>
    <n v="80.58"/>
    <n v="85"/>
    <n v="1"/>
    <x v="1"/>
    <n v="0"/>
    <n v="0"/>
    <s v="GKC"/>
    <n v="0.28275029246425165"/>
    <n v="25.222487562791382"/>
    <n v="7.1316657350552131"/>
    <x v="99"/>
    <n v="0"/>
    <n v="0"/>
    <n v="0"/>
    <n v="0"/>
    <n v="0"/>
    <n v="0"/>
  </r>
  <r>
    <n v="237"/>
    <x v="0"/>
    <n v="1"/>
    <n v="3.9647160000000001E-2"/>
    <n v="37"/>
    <n v="11"/>
    <n v="73.430000000000007"/>
    <n v="75"/>
    <n v="1"/>
    <x v="1"/>
    <n v="0"/>
    <n v="0"/>
    <s v="GKC"/>
    <n v="0.21129737613737146"/>
    <n v="25.222487562791382"/>
    <n v="5.3294454416753041"/>
    <x v="99"/>
    <n v="0"/>
    <n v="0"/>
    <n v="0"/>
    <n v="0"/>
    <n v="0"/>
    <n v="0"/>
  </r>
  <r>
    <n v="237"/>
    <x v="0"/>
    <n v="1"/>
    <n v="3.9647160000000001E-2"/>
    <n v="38"/>
    <n v="11"/>
    <n v="77.37"/>
    <n v="80"/>
    <n v="1"/>
    <x v="1"/>
    <n v="0"/>
    <n v="0"/>
    <s v="GKC"/>
    <n v="0.24891764546023915"/>
    <n v="25.222487562791382"/>
    <n v="6.2783222167801966"/>
    <x v="99"/>
    <n v="0"/>
    <n v="0"/>
    <n v="0"/>
    <n v="0"/>
    <n v="0"/>
    <n v="0"/>
  </r>
  <r>
    <n v="237"/>
    <x v="0"/>
    <n v="1"/>
    <n v="3.9647160000000001E-2"/>
    <n v="39"/>
    <n v="11"/>
    <n v="58.58"/>
    <n v="60"/>
    <n v="1"/>
    <x v="1"/>
    <n v="0"/>
    <n v="0"/>
    <s v="GKC"/>
    <n v="0.10405785271491139"/>
    <n v="25.222487562791382"/>
    <n v="2.6245978959126299"/>
    <x v="99"/>
    <n v="0"/>
    <n v="0"/>
    <n v="0"/>
    <n v="0"/>
    <n v="0"/>
    <n v="0"/>
  </r>
  <r>
    <n v="237"/>
    <x v="0"/>
    <n v="1"/>
    <n v="3.9647160000000001E-2"/>
    <n v="40"/>
    <n v="11"/>
    <n v="111.96"/>
    <n v="115"/>
    <n v="1"/>
    <x v="1"/>
    <n v="1"/>
    <n v="0"/>
    <s v="GKC"/>
    <n v="0.79285314391649675"/>
    <n v="25.222487562791382"/>
    <n v="19.997728561553885"/>
    <x v="99"/>
    <n v="25.222487562791382"/>
    <n v="0"/>
    <n v="0"/>
    <n v="19.997728561553885"/>
    <n v="0"/>
    <n v="0"/>
  </r>
  <r>
    <n v="237"/>
    <x v="0"/>
    <n v="1"/>
    <n v="3.9647160000000001E-2"/>
    <n v="1"/>
    <n v="12"/>
    <n v="83.27"/>
    <n v="85"/>
    <n v="2"/>
    <x v="0"/>
    <n v="0"/>
    <n v="0"/>
    <s v="GKC"/>
    <n v="0.31216821970611008"/>
    <n v="25.222487562791382"/>
    <n v="7.873659039036089"/>
    <x v="99"/>
    <n v="0"/>
    <n v="0"/>
    <n v="25.222487562791382"/>
    <n v="0"/>
    <n v="0"/>
    <n v="7.873659039036089"/>
  </r>
  <r>
    <n v="237"/>
    <x v="0"/>
    <n v="1"/>
    <n v="3.9647160000000001E-2"/>
    <n v="2"/>
    <n v="12"/>
    <n v="77.84"/>
    <n v="80"/>
    <n v="2"/>
    <x v="0"/>
    <n v="0"/>
    <n v="0"/>
    <s v="GKC"/>
    <n v="0.258788546831414"/>
    <n v="25.222487562791382"/>
    <n v="6.5272909038481952"/>
    <x v="99"/>
    <n v="0"/>
    <n v="0"/>
    <n v="25.222487562791382"/>
    <n v="0"/>
    <n v="0"/>
    <n v="6.5272909038481952"/>
  </r>
  <r>
    <n v="237"/>
    <x v="0"/>
    <n v="1"/>
    <n v="3.9647160000000001E-2"/>
    <n v="3"/>
    <n v="12"/>
    <n v="77.47"/>
    <n v="80"/>
    <n v="2"/>
    <x v="0"/>
    <n v="0"/>
    <n v="0"/>
    <s v="GKC"/>
    <n v="0.25538207330725599"/>
    <n v="25.222487562791382"/>
    <n v="6.4413711677521412"/>
    <x v="99"/>
    <n v="0"/>
    <n v="0"/>
    <n v="25.222487562791382"/>
    <n v="0"/>
    <n v="0"/>
    <n v="6.4413711677521412"/>
  </r>
  <r>
    <n v="237"/>
    <x v="0"/>
    <n v="1"/>
    <n v="3.9647160000000001E-2"/>
    <n v="4"/>
    <n v="12"/>
    <n v="86.42"/>
    <n v="90"/>
    <n v="2"/>
    <x v="0"/>
    <n v="0"/>
    <n v="0"/>
    <s v="GKC"/>
    <n v="0.34612602260967057"/>
    <n v="25.222487562791382"/>
    <n v="8.7301593004308646"/>
    <x v="99"/>
    <n v="0"/>
    <n v="0"/>
    <n v="25.222487562791382"/>
    <n v="0"/>
    <n v="0"/>
    <n v="8.7301593004308646"/>
  </r>
  <r>
    <n v="237"/>
    <x v="0"/>
    <n v="1"/>
    <n v="3.9647160000000001E-2"/>
    <n v="5"/>
    <n v="12"/>
    <n v="70.42"/>
    <n v="75"/>
    <n v="2"/>
    <x v="0"/>
    <n v="0"/>
    <n v="0"/>
    <s v="GKC"/>
    <n v="0.195863099546146"/>
    <n v="25.222487562791382"/>
    <n v="4.9401545923124379"/>
    <x v="99"/>
    <n v="0"/>
    <n v="0"/>
    <n v="25.222487562791382"/>
    <n v="0"/>
    <n v="0"/>
    <n v="4.9401545923124379"/>
  </r>
  <r>
    <n v="237"/>
    <x v="0"/>
    <n v="1"/>
    <n v="3.9647160000000001E-2"/>
    <n v="6"/>
    <n v="12"/>
    <n v="75.459999999999994"/>
    <n v="80"/>
    <n v="2"/>
    <x v="0"/>
    <n v="0"/>
    <n v="0"/>
    <s v="GKC"/>
    <n v="0.23737797052940079"/>
    <n v="25.222487562791382"/>
    <n v="5.9872629093584706"/>
    <x v="99"/>
    <n v="0"/>
    <n v="0"/>
    <n v="25.222487562791382"/>
    <n v="0"/>
    <n v="0"/>
    <n v="5.9872629093584706"/>
  </r>
  <r>
    <n v="237"/>
    <x v="0"/>
    <n v="1"/>
    <n v="3.9647160000000001E-2"/>
    <n v="7"/>
    <n v="12"/>
    <n v="82.23"/>
    <n v="85"/>
    <n v="2"/>
    <x v="0"/>
    <n v="0"/>
    <n v="0"/>
    <s v="GKC"/>
    <n v="0.30144579252392933"/>
    <n v="25.222487562791382"/>
    <n v="7.6032127527905988"/>
    <x v="99"/>
    <n v="0"/>
    <n v="0"/>
    <n v="25.222487562791382"/>
    <n v="0"/>
    <n v="0"/>
    <n v="7.6032127527905988"/>
  </r>
  <r>
    <n v="237"/>
    <x v="0"/>
    <n v="1"/>
    <n v="3.9647160000000001E-2"/>
    <n v="8"/>
    <n v="12"/>
    <n v="79.819999999999993"/>
    <n v="80"/>
    <n v="2"/>
    <x v="0"/>
    <n v="0"/>
    <n v="0"/>
    <s v="GKC"/>
    <n v="0.27751259097845449"/>
    <n v="25.222487562791382"/>
    <n v="6.9995578744720799"/>
    <x v="99"/>
    <n v="0"/>
    <n v="0"/>
    <n v="25.222487562791382"/>
    <n v="0"/>
    <n v="0"/>
    <n v="6.9995578744720799"/>
  </r>
  <r>
    <n v="237"/>
    <x v="0"/>
    <n v="1"/>
    <n v="3.9647160000000001E-2"/>
    <n v="9"/>
    <n v="12"/>
    <n v="68.209999999999994"/>
    <n v="70"/>
    <n v="2"/>
    <x v="0"/>
    <n v="0"/>
    <n v="0"/>
    <s v="GKC"/>
    <n v="0.17924267433534691"/>
    <n v="25.222487562791382"/>
    <n v="4.5209461241447535"/>
    <x v="99"/>
    <n v="0"/>
    <n v="0"/>
    <n v="25.222487562791382"/>
    <n v="0"/>
    <n v="0"/>
    <n v="4.5209461241447535"/>
  </r>
  <r>
    <n v="237"/>
    <x v="0"/>
    <n v="1"/>
    <n v="3.9647160000000001E-2"/>
    <n v="10"/>
    <n v="12"/>
    <n v="72.09"/>
    <n v="75"/>
    <n v="2"/>
    <x v="0"/>
    <n v="0"/>
    <n v="0"/>
    <s v="GKC"/>
    <n v="0.2090549403993302"/>
    <n v="25.222487562791382"/>
    <n v="5.2728856341621997"/>
    <x v="99"/>
    <n v="0"/>
    <n v="0"/>
    <n v="25.222487562791382"/>
    <n v="0"/>
    <n v="0"/>
    <n v="5.2728856341621997"/>
  </r>
  <r>
    <n v="237"/>
    <x v="0"/>
    <n v="1"/>
    <n v="3.9647160000000001E-2"/>
    <n v="11"/>
    <n v="12"/>
    <n v="76.180000000000007"/>
    <n v="80"/>
    <n v="2"/>
    <x v="0"/>
    <n v="0"/>
    <n v="0"/>
    <s v="GKC"/>
    <n v="0.24373041177230165"/>
    <n v="25.222487562791382"/>
    <n v="6.1474872796009006"/>
    <x v="99"/>
    <n v="0"/>
    <n v="0"/>
    <n v="25.222487562791382"/>
    <n v="0"/>
    <n v="0"/>
    <n v="6.1474872796009006"/>
  </r>
  <r>
    <n v="237"/>
    <x v="0"/>
    <n v="1"/>
    <n v="3.9647160000000001E-2"/>
    <n v="12"/>
    <n v="12"/>
    <n v="88.14"/>
    <n v="90"/>
    <n v="2"/>
    <x v="0"/>
    <n v="0"/>
    <n v="0"/>
    <s v="GKC"/>
    <n v="0.36562529237266678"/>
    <n v="25.222487562791382"/>
    <n v="9.2219793895115512"/>
    <x v="99"/>
    <n v="0"/>
    <n v="0"/>
    <n v="25.222487562791382"/>
    <n v="0"/>
    <n v="0"/>
    <n v="9.2219793895115512"/>
  </r>
  <r>
    <n v="237"/>
    <x v="0"/>
    <n v="1"/>
    <n v="3.9647160000000001E-2"/>
    <n v="13"/>
    <n v="12"/>
    <n v="74.13"/>
    <n v="75"/>
    <n v="2"/>
    <x v="0"/>
    <n v="0"/>
    <n v="0"/>
    <s v="GKC"/>
    <n v="0.22592448638880763"/>
    <n v="25.222487562791382"/>
    <n v="5.6983775480717318"/>
    <x v="99"/>
    <n v="0"/>
    <n v="0"/>
    <n v="25.222487562791382"/>
    <n v="0"/>
    <n v="0"/>
    <n v="5.6983775480717318"/>
  </r>
  <r>
    <n v="237"/>
    <x v="0"/>
    <n v="1"/>
    <n v="3.9647160000000001E-2"/>
    <n v="14"/>
    <n v="12"/>
    <n v="65.75"/>
    <n v="70"/>
    <n v="2"/>
    <x v="0"/>
    <n v="0"/>
    <n v="0"/>
    <s v="GKC"/>
    <n v="0.1618371008824864"/>
    <n v="25.222487562791382"/>
    <n v="4.0819342642067271"/>
    <x v="99"/>
    <n v="0"/>
    <n v="0"/>
    <n v="25.222487562791382"/>
    <n v="0"/>
    <n v="0"/>
    <n v="4.0819342642067271"/>
  </r>
  <r>
    <n v="237"/>
    <x v="0"/>
    <n v="1"/>
    <n v="3.9647160000000001E-2"/>
    <n v="15"/>
    <n v="12"/>
    <n v="84.12"/>
    <n v="85"/>
    <n v="2"/>
    <x v="0"/>
    <n v="0"/>
    <n v="0"/>
    <s v="GKC"/>
    <n v="0.32111074822626046"/>
    <n v="25.222487562791382"/>
    <n v="8.0992118534154898"/>
    <x v="99"/>
    <n v="0"/>
    <n v="0"/>
    <n v="25.222487562791382"/>
    <n v="0"/>
    <n v="0"/>
    <n v="8.0992118534154898"/>
  </r>
  <r>
    <n v="237"/>
    <x v="0"/>
    <n v="1"/>
    <n v="3.9647160000000001E-2"/>
    <n v="16"/>
    <n v="12"/>
    <n v="77.62"/>
    <n v="80"/>
    <n v="2"/>
    <x v="0"/>
    <n v="0"/>
    <n v="0"/>
    <s v="GKC"/>
    <n v="0.25675959247221813"/>
    <n v="25.222487562791382"/>
    <n v="6.4761156277579062"/>
    <x v="99"/>
    <n v="0"/>
    <n v="0"/>
    <n v="25.222487562791382"/>
    <n v="0"/>
    <n v="0"/>
    <n v="6.4761156277579062"/>
  </r>
  <r>
    <n v="237"/>
    <x v="0"/>
    <n v="1"/>
    <n v="3.9647160000000001E-2"/>
    <n v="17"/>
    <n v="12"/>
    <n v="81.93"/>
    <n v="85"/>
    <n v="2"/>
    <x v="0"/>
    <n v="0"/>
    <n v="0"/>
    <s v="GKC"/>
    <n v="0.29839727086086532"/>
    <n v="25.222487562791382"/>
    <n v="7.526321453059067"/>
    <x v="99"/>
    <n v="0"/>
    <n v="0"/>
    <n v="25.222487562791382"/>
    <n v="0"/>
    <n v="0"/>
    <n v="7.526321453059067"/>
  </r>
  <r>
    <n v="237"/>
    <x v="0"/>
    <n v="1"/>
    <n v="3.9647160000000001E-2"/>
    <n v="18"/>
    <n v="12"/>
    <n v="71.849999999999994"/>
    <n v="75"/>
    <n v="2"/>
    <x v="0"/>
    <n v="0"/>
    <n v="0"/>
    <s v="GKC"/>
    <n v="0.20712515362322786"/>
    <n v="25.222487562791382"/>
    <n v="5.2242116112031196"/>
    <x v="99"/>
    <n v="0"/>
    <n v="0"/>
    <n v="25.222487562791382"/>
    <n v="0"/>
    <n v="0"/>
    <n v="5.2242116112031196"/>
  </r>
  <r>
    <n v="237"/>
    <x v="0"/>
    <n v="1"/>
    <n v="3.9647160000000001E-2"/>
    <n v="19"/>
    <n v="12"/>
    <n v="65.05"/>
    <n v="70"/>
    <n v="2"/>
    <x v="0"/>
    <n v="0"/>
    <n v="0"/>
    <s v="GKC"/>
    <n v="0.15709079338275922"/>
    <n v="25.222487562791382"/>
    <n v="3.9622205823256751"/>
    <x v="99"/>
    <n v="0"/>
    <n v="0"/>
    <n v="25.222487562791382"/>
    <n v="0"/>
    <n v="0"/>
    <n v="3.9622205823256751"/>
  </r>
  <r>
    <n v="237"/>
    <x v="0"/>
    <n v="1"/>
    <n v="3.9647160000000001E-2"/>
    <n v="20"/>
    <n v="12"/>
    <n v="78.959999999999994"/>
    <n v="80"/>
    <n v="2"/>
    <x v="0"/>
    <n v="0"/>
    <n v="0"/>
    <s v="GKC"/>
    <n v="0.26927699038423414"/>
    <n v="25.222487562791382"/>
    <n v="6.7918355409122402"/>
    <x v="99"/>
    <n v="0"/>
    <n v="0"/>
    <n v="25.222487562791382"/>
    <n v="0"/>
    <n v="0"/>
    <n v="6.7918355409122402"/>
  </r>
  <r>
    <n v="237"/>
    <x v="0"/>
    <n v="1"/>
    <n v="3.9647160000000001E-2"/>
    <n v="21"/>
    <n v="12"/>
    <n v="79.92"/>
    <n v="80"/>
    <n v="2"/>
    <x v="0"/>
    <n v="0"/>
    <n v="0"/>
    <s v="GKC"/>
    <n v="0.27848054863533472"/>
    <n v="25.222487562791382"/>
    <n v="7.0239721744340509"/>
    <x v="99"/>
    <n v="0"/>
    <n v="0"/>
    <n v="25.222487562791382"/>
    <n v="0"/>
    <n v="0"/>
    <n v="7.0239721744340509"/>
  </r>
  <r>
    <n v="237"/>
    <x v="0"/>
    <n v="1"/>
    <n v="3.9647160000000001E-2"/>
    <n v="22"/>
    <n v="12"/>
    <n v="71.3"/>
    <n v="75"/>
    <n v="2"/>
    <x v="0"/>
    <n v="0"/>
    <n v="0"/>
    <s v="GKC"/>
    <n v="0.20274584925686781"/>
    <n v="25.222487562791382"/>
    <n v="5.1137546612889251"/>
    <x v="99"/>
    <n v="0"/>
    <n v="0"/>
    <n v="25.222487562791382"/>
    <n v="0"/>
    <n v="0"/>
    <n v="5.1137546612889251"/>
  </r>
  <r>
    <n v="237"/>
    <x v="0"/>
    <n v="1"/>
    <n v="3.9647160000000001E-2"/>
    <n v="23"/>
    <n v="12"/>
    <n v="72.11"/>
    <n v="75"/>
    <n v="2"/>
    <x v="0"/>
    <n v="0"/>
    <n v="0"/>
    <s v="GKC"/>
    <n v="0.20921627357489711"/>
    <n v="25.222487562791382"/>
    <n v="5.2769548581764019"/>
    <x v="99"/>
    <n v="0"/>
    <n v="0"/>
    <n v="25.222487562791382"/>
    <n v="0"/>
    <n v="0"/>
    <n v="5.2769548581764019"/>
  </r>
  <r>
    <n v="237"/>
    <x v="0"/>
    <n v="1"/>
    <n v="3.9647160000000001E-2"/>
    <n v="24"/>
    <n v="12"/>
    <n v="73.540000000000006"/>
    <n v="75"/>
    <n v="2"/>
    <x v="0"/>
    <n v="0"/>
    <n v="0"/>
    <s v="GKC"/>
    <n v="0.2209592524383068"/>
    <n v="25.222487562791382"/>
    <n v="5.5731419965088751"/>
    <x v="99"/>
    <n v="0"/>
    <n v="0"/>
    <n v="25.222487562791382"/>
    <n v="0"/>
    <n v="0"/>
    <n v="5.5731419965088751"/>
  </r>
  <r>
    <n v="237"/>
    <x v="0"/>
    <n v="1"/>
    <n v="3.9647160000000001E-2"/>
    <n v="25"/>
    <n v="12"/>
    <n v="82.39"/>
    <n v="85"/>
    <n v="2"/>
    <x v="0"/>
    <n v="0"/>
    <n v="0"/>
    <s v="GKC"/>
    <n v="0.30307979285254316"/>
    <n v="25.222487562791382"/>
    <n v="7.6444263057566584"/>
    <x v="99"/>
    <n v="0"/>
    <n v="0"/>
    <n v="25.222487562791382"/>
    <n v="0"/>
    <n v="0"/>
    <n v="7.6444263057566584"/>
  </r>
  <r>
    <n v="237"/>
    <x v="0"/>
    <n v="1"/>
    <n v="3.9647160000000001E-2"/>
    <n v="26"/>
    <n v="12"/>
    <n v="72.11"/>
    <n v="75"/>
    <n v="2"/>
    <x v="0"/>
    <n v="0"/>
    <n v="0"/>
    <s v="GKC"/>
    <n v="0.20921627357489711"/>
    <n v="25.222487562791382"/>
    <n v="5.2769548581764019"/>
    <x v="99"/>
    <n v="0"/>
    <n v="0"/>
    <n v="25.222487562791382"/>
    <n v="0"/>
    <n v="0"/>
    <n v="5.2769548581764019"/>
  </r>
  <r>
    <n v="237"/>
    <x v="0"/>
    <n v="1"/>
    <n v="3.9647160000000001E-2"/>
    <n v="27"/>
    <n v="12"/>
    <n v="78.28"/>
    <n v="80"/>
    <n v="2"/>
    <x v="0"/>
    <n v="0"/>
    <n v="0"/>
    <s v="GKC"/>
    <n v="0.26287719458292969"/>
    <n v="25.222487562791382"/>
    <n v="6.6304167709094344"/>
    <x v="99"/>
    <n v="0"/>
    <n v="0"/>
    <n v="25.222487562791382"/>
    <n v="0"/>
    <n v="0"/>
    <n v="6.6304167709094344"/>
  </r>
  <r>
    <n v="237"/>
    <x v="0"/>
    <n v="1"/>
    <n v="3.9647160000000001E-2"/>
    <n v="28"/>
    <n v="12"/>
    <n v="74.52"/>
    <n v="75"/>
    <n v="2"/>
    <x v="0"/>
    <n v="0"/>
    <n v="0"/>
    <s v="GKC"/>
    <n v="0.22924547638175827"/>
    <n v="25.222487562791382"/>
    <n v="5.7821411768650837"/>
    <x v="99"/>
    <n v="0"/>
    <n v="0"/>
    <n v="25.222487562791382"/>
    <n v="0"/>
    <n v="0"/>
    <n v="5.7821411768650837"/>
  </r>
  <r>
    <n v="237"/>
    <x v="0"/>
    <n v="1"/>
    <n v="3.9647160000000001E-2"/>
    <n v="29"/>
    <n v="12"/>
    <n v="77.099999999999994"/>
    <n v="80"/>
    <n v="2"/>
    <x v="0"/>
    <n v="0"/>
    <n v="0"/>
    <s v="GKC"/>
    <n v="0.2520044528187092"/>
    <n v="25.222487562791382"/>
    <n v="6.3561791769879408"/>
    <x v="99"/>
    <n v="0"/>
    <n v="0"/>
    <n v="25.222487562791382"/>
    <n v="0"/>
    <n v="0"/>
    <n v="6.3561791769879408"/>
  </r>
  <r>
    <n v="237"/>
    <x v="0"/>
    <n v="1"/>
    <n v="3.9647160000000001E-2"/>
    <n v="30"/>
    <n v="12"/>
    <n v="77.459999999999994"/>
    <n v="80"/>
    <n v="2"/>
    <x v="0"/>
    <n v="0"/>
    <n v="0"/>
    <s v="GKC"/>
    <n v="0.25529040738357939"/>
    <n v="25.222487562791382"/>
    <n v="6.4390591251322764"/>
    <x v="99"/>
    <n v="0"/>
    <n v="0"/>
    <n v="25.222487562791382"/>
    <n v="0"/>
    <n v="0"/>
    <n v="6.4390591251322764"/>
  </r>
  <r>
    <n v="237"/>
    <x v="0"/>
    <n v="1"/>
    <n v="3.9647160000000001E-2"/>
    <n v="31"/>
    <n v="12"/>
    <n v="77.72"/>
    <n v="80"/>
    <n v="2"/>
    <x v="0"/>
    <n v="0"/>
    <n v="0"/>
    <s v="GKC"/>
    <n v="0.25768057662275079"/>
    <n v="25.222487562791382"/>
    <n v="6.4993451390402432"/>
    <x v="99"/>
    <n v="0"/>
    <n v="0"/>
    <n v="25.222487562791382"/>
    <n v="0"/>
    <n v="0"/>
    <n v="6.4993451390402432"/>
  </r>
  <r>
    <n v="237"/>
    <x v="0"/>
    <n v="1"/>
    <n v="3.9647160000000001E-2"/>
    <n v="32"/>
    <n v="12"/>
    <n v="77"/>
    <n v="80"/>
    <n v="2"/>
    <x v="0"/>
    <n v="0"/>
    <n v="0"/>
    <s v="GKC"/>
    <n v="0.25109652128951915"/>
    <n v="25.222487562791382"/>
    <n v="6.3332788852850781"/>
    <x v="99"/>
    <n v="0"/>
    <n v="0"/>
    <n v="25.222487562791382"/>
    <n v="0"/>
    <n v="0"/>
    <n v="6.3332788852850781"/>
  </r>
  <r>
    <n v="237"/>
    <x v="0"/>
    <n v="1"/>
    <n v="3.9647160000000001E-2"/>
    <n v="33"/>
    <n v="12"/>
    <n v="78.53"/>
    <n v="80"/>
    <n v="2"/>
    <x v="0"/>
    <n v="0"/>
    <n v="0"/>
    <s v="GKC"/>
    <n v="0.26521860463108088"/>
    <n v="25.222487562791382"/>
    <n v="6.6894729567283227"/>
    <x v="99"/>
    <n v="0"/>
    <n v="0"/>
    <n v="25.222487562791382"/>
    <n v="0"/>
    <n v="0"/>
    <n v="6.6894729567283227"/>
  </r>
  <r>
    <n v="237"/>
    <x v="0"/>
    <n v="1"/>
    <n v="3.9647160000000001E-2"/>
    <n v="34"/>
    <n v="12"/>
    <n v="71.72"/>
    <n v="75"/>
    <n v="2"/>
    <x v="0"/>
    <n v="0"/>
    <n v="0"/>
    <s v="GKC"/>
    <n v="0.20608463360201737"/>
    <n v="25.222487562791382"/>
    <n v="5.1979671079093022"/>
    <x v="99"/>
    <n v="0"/>
    <n v="0"/>
    <n v="25.222487562791382"/>
    <n v="0"/>
    <n v="0"/>
    <n v="5.1979671079093022"/>
  </r>
  <r>
    <n v="237"/>
    <x v="0"/>
    <n v="1"/>
    <n v="3.9647160000000001E-2"/>
    <n v="35"/>
    <n v="12"/>
    <n v="70.87"/>
    <n v="75"/>
    <n v="2"/>
    <x v="0"/>
    <n v="0"/>
    <n v="0"/>
    <s v="GKC"/>
    <n v="0.19936366771288655"/>
    <n v="25.222487562791382"/>
    <n v="5.0284476293607545"/>
    <x v="99"/>
    <n v="0"/>
    <n v="0"/>
    <n v="25.222487562791382"/>
    <n v="0"/>
    <n v="0"/>
    <n v="5.0284476293607545"/>
  </r>
  <r>
    <n v="237"/>
    <x v="0"/>
    <n v="1"/>
    <n v="3.9647160000000001E-2"/>
    <n v="36"/>
    <n v="12"/>
    <n v="69.38"/>
    <n v="70"/>
    <n v="2"/>
    <x v="0"/>
    <n v="0"/>
    <n v="0"/>
    <s v="GKC"/>
    <n v="0.18792413725170731"/>
    <n v="25.222487562791382"/>
    <n v="4.7399142145794881"/>
    <x v="99"/>
    <n v="0"/>
    <n v="0"/>
    <n v="25.222487562791382"/>
    <n v="0"/>
    <n v="0"/>
    <n v="4.7399142145794881"/>
  </r>
  <r>
    <n v="237"/>
    <x v="0"/>
    <n v="1"/>
    <n v="3.9647160000000001E-2"/>
    <n v="37"/>
    <n v="12"/>
    <n v="71.959999999999994"/>
    <n v="75"/>
    <n v="2"/>
    <x v="0"/>
    <n v="0"/>
    <n v="0"/>
    <s v="GKC"/>
    <n v="0.20800821657085788"/>
    <n v="25.222487562791382"/>
    <n v="5.2464846554168796"/>
    <x v="99"/>
    <n v="0"/>
    <n v="0"/>
    <n v="25.222487562791382"/>
    <n v="0"/>
    <n v="0"/>
    <n v="5.2464846554168796"/>
  </r>
  <r>
    <n v="237"/>
    <x v="0"/>
    <n v="1"/>
    <n v="3.9647160000000001E-2"/>
    <n v="38"/>
    <n v="12"/>
    <n v="84.53"/>
    <n v="85"/>
    <n v="2"/>
    <x v="0"/>
    <n v="0"/>
    <n v="0"/>
    <s v="GKC"/>
    <n v="0.32548217984308986"/>
    <n v="25.222487562791382"/>
    <n v="8.2094702330025626"/>
    <x v="99"/>
    <n v="0"/>
    <n v="0"/>
    <n v="25.222487562791382"/>
    <n v="0"/>
    <n v="0"/>
    <n v="8.2094702330025626"/>
  </r>
  <r>
    <n v="237"/>
    <x v="0"/>
    <n v="1"/>
    <n v="3.9647160000000001E-2"/>
    <n v="39"/>
    <n v="12"/>
    <n v="81.08"/>
    <n v="85"/>
    <n v="2"/>
    <x v="0"/>
    <n v="0"/>
    <n v="0"/>
    <s v="GKC"/>
    <n v="0.28986721660028664"/>
    <n v="25.222487562791382"/>
    <n v="7.3111722655616855"/>
    <x v="99"/>
    <n v="0"/>
    <n v="0"/>
    <n v="25.222487562791382"/>
    <n v="0"/>
    <n v="0"/>
    <n v="7.3111722655616855"/>
  </r>
  <r>
    <n v="237"/>
    <x v="0"/>
    <n v="1"/>
    <n v="3.9647160000000001E-2"/>
    <n v="40"/>
    <n v="12"/>
    <n v="73.959999999999994"/>
    <n v="75"/>
    <n v="2"/>
    <x v="0"/>
    <n v="0"/>
    <n v="0"/>
    <s v="GKC"/>
    <n v="0.22448657560546162"/>
    <n v="25.222487562791382"/>
    <n v="5.6621098612223832"/>
    <x v="99"/>
    <n v="0"/>
    <n v="0"/>
    <n v="25.222487562791382"/>
    <n v="0"/>
    <n v="0"/>
    <n v="5.6621098612223832"/>
  </r>
  <r>
    <n v="237"/>
    <x v="0"/>
    <n v="1"/>
    <n v="3.9647160000000001E-2"/>
    <n v="41"/>
    <n v="12"/>
    <n v="71.95"/>
    <n v="75"/>
    <n v="2"/>
    <x v="0"/>
    <n v="0"/>
    <n v="0"/>
    <s v="GKC"/>
    <n v="0.20792783868487841"/>
    <n v="25.222487562791382"/>
    <n v="5.2444573251874385"/>
    <x v="99"/>
    <n v="0"/>
    <n v="0"/>
    <n v="25.222487562791382"/>
    <n v="0"/>
    <n v="0"/>
    <n v="5.2444573251874385"/>
  </r>
  <r>
    <n v="237"/>
    <x v="0"/>
    <n v="1"/>
    <n v="3.9647160000000001E-2"/>
    <n v="42"/>
    <n v="12"/>
    <n v="73.37"/>
    <n v="75"/>
    <n v="2"/>
    <x v="0"/>
    <n v="0"/>
    <n v="0"/>
    <s v="GKC"/>
    <n v="0.2195416838473494"/>
    <n v="25.222487562791382"/>
    <n v="5.5373873903540476"/>
    <x v="99"/>
    <n v="0"/>
    <n v="0"/>
    <n v="25.222487562791382"/>
    <n v="0"/>
    <n v="0"/>
    <n v="5.5373873903540476"/>
  </r>
  <r>
    <n v="237"/>
    <x v="0"/>
    <n v="1"/>
    <n v="3.9647160000000001E-2"/>
    <n v="43"/>
    <n v="12"/>
    <n v="81.84"/>
    <n v="85"/>
    <n v="2"/>
    <x v="0"/>
    <n v="0"/>
    <n v="0"/>
    <s v="GKC"/>
    <n v="0.29748658106301723"/>
    <n v="25.222487562791382"/>
    <n v="7.5033515909592827"/>
    <x v="99"/>
    <n v="0"/>
    <n v="0"/>
    <n v="25.222487562791382"/>
    <n v="0"/>
    <n v="0"/>
    <n v="7.5033515909592827"/>
  </r>
  <r>
    <n v="237"/>
    <x v="0"/>
    <n v="1"/>
    <n v="3.9647160000000001E-2"/>
    <n v="44"/>
    <n v="12"/>
    <n v="69.349999999999994"/>
    <n v="70"/>
    <n v="2"/>
    <x v="0"/>
    <n v="0"/>
    <n v="0"/>
    <s v="GKC"/>
    <n v="0.18769824399157867"/>
    <n v="25.222487562791382"/>
    <n v="4.7342166246353754"/>
    <x v="99"/>
    <n v="0"/>
    <n v="0"/>
    <n v="25.222487562791382"/>
    <n v="0"/>
    <n v="0"/>
    <n v="4.7342166246353754"/>
  </r>
  <r>
    <n v="237"/>
    <x v="0"/>
    <n v="1"/>
    <n v="3.9647160000000001E-2"/>
    <n v="45"/>
    <n v="12"/>
    <n v="68.02"/>
    <n v="70"/>
    <n v="2"/>
    <x v="0"/>
    <n v="0"/>
    <n v="0"/>
    <s v="GKC"/>
    <n v="0.17785760940789691"/>
    <n v="25.222487562791382"/>
    <n v="4.4860113412384877"/>
    <x v="99"/>
    <n v="0"/>
    <n v="0"/>
    <n v="25.222487562791382"/>
    <n v="0"/>
    <n v="0"/>
    <n v="4.4860113412384877"/>
  </r>
  <r>
    <n v="237"/>
    <x v="0"/>
    <n v="1"/>
    <n v="3.9647160000000001E-2"/>
    <n v="46"/>
    <n v="12"/>
    <n v="73.760000000000005"/>
    <n v="75"/>
    <n v="2"/>
    <x v="0"/>
    <n v="0"/>
    <n v="0"/>
    <s v="GKC"/>
    <n v="0.2228024358509913"/>
    <n v="25.222487562791382"/>
    <n v="5.6196316672112525"/>
    <x v="99"/>
    <n v="0"/>
    <n v="0"/>
    <n v="25.222487562791382"/>
    <n v="0"/>
    <n v="0"/>
    <n v="5.6196316672112525"/>
  </r>
  <r>
    <n v="237"/>
    <x v="0"/>
    <n v="1"/>
    <n v="3.9647160000000001E-2"/>
    <n v="47"/>
    <n v="12"/>
    <n v="79.27"/>
    <n v="80"/>
    <n v="2"/>
    <x v="0"/>
    <n v="0"/>
    <n v="0"/>
    <s v="GKC"/>
    <n v="0.2722273301913935"/>
    <n v="25.222487562791382"/>
    <n v="6.8662504500043253"/>
    <x v="99"/>
    <n v="0"/>
    <n v="0"/>
    <n v="25.222487562791382"/>
    <n v="0"/>
    <n v="0"/>
    <n v="6.8662504500043253"/>
  </r>
  <r>
    <n v="237"/>
    <x v="0"/>
    <n v="1"/>
    <n v="3.9647160000000001E-2"/>
    <n v="48"/>
    <n v="12"/>
    <n v="82.19"/>
    <n v="85"/>
    <n v="2"/>
    <x v="0"/>
    <n v="0"/>
    <n v="0"/>
    <s v="GKC"/>
    <n v="0.30103817600674282"/>
    <n v="25.222487562791382"/>
    <n v="7.5929316502554736"/>
    <x v="99"/>
    <n v="0"/>
    <n v="0"/>
    <n v="25.222487562791382"/>
    <n v="0"/>
    <n v="0"/>
    <n v="7.5929316502554736"/>
  </r>
  <r>
    <n v="237"/>
    <x v="0"/>
    <n v="1"/>
    <n v="3.9647160000000001E-2"/>
    <n v="49"/>
    <n v="12"/>
    <n v="82.7"/>
    <n v="85"/>
    <n v="2"/>
    <x v="0"/>
    <n v="0"/>
    <n v="0"/>
    <s v="GKC"/>
    <n v="0.30626178637845392"/>
    <n v="25.222487562791382"/>
    <n v="7.7246840978888249"/>
    <x v="99"/>
    <n v="0"/>
    <n v="0"/>
    <n v="25.222487562791382"/>
    <n v="0"/>
    <n v="0"/>
    <n v="7.7246840978888249"/>
  </r>
  <r>
    <n v="237"/>
    <x v="0"/>
    <n v="1"/>
    <n v="3.9647160000000001E-2"/>
    <n v="50"/>
    <n v="12"/>
    <n v="72.31"/>
    <n v="75"/>
    <n v="2"/>
    <x v="0"/>
    <n v="0"/>
    <n v="0"/>
    <s v="GKC"/>
    <n v="0.21083399239635692"/>
    <n v="25.222487562791382"/>
    <n v="5.317757751030765"/>
    <x v="99"/>
    <n v="0"/>
    <n v="0"/>
    <n v="25.222487562791382"/>
    <n v="0"/>
    <n v="0"/>
    <n v="5.317757751030765"/>
  </r>
  <r>
    <n v="237"/>
    <x v="0"/>
    <n v="1"/>
    <n v="3.9647160000000001E-2"/>
    <n v="51"/>
    <n v="12"/>
    <n v="78.92"/>
    <n v="80"/>
    <n v="2"/>
    <x v="0"/>
    <n v="0"/>
    <n v="0"/>
    <s v="GKC"/>
    <n v="0.26889780014435172"/>
    <n v="25.222487562791382"/>
    <n v="6.782271419802874"/>
    <x v="99"/>
    <n v="0"/>
    <n v="0"/>
    <n v="25.222487562791382"/>
    <n v="0"/>
    <n v="0"/>
    <n v="6.782271419802874"/>
  </r>
  <r>
    <n v="237"/>
    <x v="0"/>
    <n v="1"/>
    <n v="3.9647160000000001E-2"/>
    <n v="52"/>
    <n v="12"/>
    <n v="77.739999999999995"/>
    <n v="80"/>
    <n v="2"/>
    <x v="0"/>
    <n v="0"/>
    <n v="0"/>
    <s v="GKC"/>
    <n v="0.25786502693411389"/>
    <n v="25.222487562791382"/>
    <n v="6.5039974347245524"/>
    <x v="99"/>
    <n v="0"/>
    <n v="0"/>
    <n v="25.222487562791382"/>
    <n v="0"/>
    <n v="0"/>
    <n v="6.5039974347245524"/>
  </r>
  <r>
    <n v="237"/>
    <x v="0"/>
    <n v="1"/>
    <n v="3.9647160000000001E-2"/>
    <n v="53"/>
    <n v="12"/>
    <n v="81.98"/>
    <n v="85"/>
    <n v="2"/>
    <x v="0"/>
    <n v="0"/>
    <n v="0"/>
    <s v="GKC"/>
    <n v="0.29890398016235364"/>
    <n v="25.222487562791382"/>
    <n v="7.5391019221138071"/>
    <x v="99"/>
    <n v="0"/>
    <n v="0"/>
    <n v="25.222487562791382"/>
    <n v="0"/>
    <n v="0"/>
    <n v="7.5391019221138071"/>
  </r>
  <r>
    <n v="237"/>
    <x v="0"/>
    <n v="1"/>
    <n v="3.9647160000000001E-2"/>
    <n v="54"/>
    <n v="12"/>
    <n v="73.569999999999993"/>
    <n v="75"/>
    <n v="2"/>
    <x v="0"/>
    <n v="0"/>
    <n v="0"/>
    <s v="GKC"/>
    <n v="0.22121001838774176"/>
    <n v="25.222487562791382"/>
    <n v="5.5794669375496699"/>
    <x v="99"/>
    <n v="0"/>
    <n v="0"/>
    <n v="25.222487562791382"/>
    <n v="0"/>
    <n v="0"/>
    <n v="5.5794669375496699"/>
  </r>
  <r>
    <n v="237"/>
    <x v="0"/>
    <n v="1"/>
    <n v="3.9647160000000001E-2"/>
    <n v="55"/>
    <n v="12"/>
    <n v="77.12"/>
    <n v="80"/>
    <n v="2"/>
    <x v="0"/>
    <n v="0"/>
    <n v="0"/>
    <s v="GKC"/>
    <n v="0.25218629102460915"/>
    <n v="25.222487562791382"/>
    <n v="6.3607655888746928"/>
    <x v="99"/>
    <n v="0"/>
    <n v="0"/>
    <n v="25.222487562791382"/>
    <n v="0"/>
    <n v="0"/>
    <n v="6.3607655888746928"/>
  </r>
  <r>
    <n v="237"/>
    <x v="0"/>
    <n v="1"/>
    <n v="3.9647160000000001E-2"/>
    <n v="56"/>
    <n v="12"/>
    <n v="78.11"/>
    <n v="80"/>
    <n v="2"/>
    <x v="0"/>
    <n v="0"/>
    <n v="0"/>
    <s v="GKC"/>
    <n v="0.26129262327077729"/>
    <n v="25.222487562791382"/>
    <n v="6.5904499406963142"/>
    <x v="99"/>
    <n v="0"/>
    <n v="0"/>
    <n v="25.222487562791382"/>
    <n v="0"/>
    <n v="0"/>
    <n v="6.5904499406963142"/>
  </r>
  <r>
    <n v="237"/>
    <x v="0"/>
    <n v="1"/>
    <n v="3.9647160000000001E-2"/>
    <n v="57"/>
    <n v="12"/>
    <n v="76.81"/>
    <n v="80"/>
    <n v="2"/>
    <x v="0"/>
    <n v="0"/>
    <n v="0"/>
    <s v="GKC"/>
    <n v="0.24937722853293007"/>
    <n v="25.222487562791382"/>
    <n v="6.2899140451152133"/>
    <x v="99"/>
    <n v="0"/>
    <n v="0"/>
    <n v="25.222487562791382"/>
    <n v="0"/>
    <n v="0"/>
    <n v="6.2899140451152133"/>
  </r>
  <r>
    <n v="237"/>
    <x v="0"/>
    <n v="1"/>
    <n v="3.9647160000000001E-2"/>
    <n v="58"/>
    <n v="12"/>
    <n v="71.72"/>
    <n v="75"/>
    <n v="2"/>
    <x v="0"/>
    <n v="0"/>
    <n v="0"/>
    <s v="GKC"/>
    <n v="0.20608463360201737"/>
    <n v="25.222487562791382"/>
    <n v="5.1979671079093022"/>
    <x v="99"/>
    <n v="0"/>
    <n v="0"/>
    <n v="25.222487562791382"/>
    <n v="0"/>
    <n v="0"/>
    <n v="5.1979671079093022"/>
  </r>
  <r>
    <n v="237"/>
    <x v="0"/>
    <n v="1"/>
    <n v="3.9647160000000001E-2"/>
    <n v="59"/>
    <n v="12"/>
    <n v="79"/>
    <n v="80"/>
    <n v="2"/>
    <x v="0"/>
    <n v="0"/>
    <n v="0"/>
    <s v="GKC"/>
    <n v="0.26965652289491987"/>
    <n v="25.222487562791382"/>
    <n v="6.8014082949426857"/>
    <x v="99"/>
    <n v="0"/>
    <n v="0"/>
    <n v="25.222487562791382"/>
    <n v="0"/>
    <n v="0"/>
    <n v="6.8014082949426857"/>
  </r>
  <r>
    <n v="237"/>
    <x v="0"/>
    <n v="1"/>
    <n v="3.9647160000000001E-2"/>
    <n v="60"/>
    <n v="12"/>
    <n v="83.87"/>
    <n v="85"/>
    <n v="2"/>
    <x v="0"/>
    <n v="0"/>
    <n v="0"/>
    <s v="GKC"/>
    <n v="0.31846379311370787"/>
    <n v="25.222487562791382"/>
    <n v="8.0324490610098653"/>
    <x v="99"/>
    <n v="0"/>
    <n v="0"/>
    <n v="25.222487562791382"/>
    <n v="0"/>
    <n v="0"/>
    <n v="8.0324490610098653"/>
  </r>
  <r>
    <n v="237"/>
    <x v="0"/>
    <n v="1"/>
    <n v="3.9647160000000001E-2"/>
    <n v="61"/>
    <n v="12"/>
    <n v="74.33"/>
    <n v="75"/>
    <n v="2"/>
    <x v="0"/>
    <n v="0"/>
    <n v="0"/>
    <s v="GKC"/>
    <n v="0.22762368121013454"/>
    <n v="25.222487562791382"/>
    <n v="5.7412354683194087"/>
    <x v="99"/>
    <n v="0"/>
    <n v="0"/>
    <n v="25.222487562791382"/>
    <n v="0"/>
    <n v="0"/>
    <n v="5.7412354683194087"/>
  </r>
  <r>
    <n v="237"/>
    <x v="0"/>
    <n v="1"/>
    <n v="3.9647160000000001E-2"/>
    <n v="62"/>
    <n v="12"/>
    <n v="79.459999999999994"/>
    <n v="80"/>
    <n v="2"/>
    <x v="0"/>
    <n v="0"/>
    <n v="0"/>
    <s v="GKC"/>
    <n v="0.27404579126566297"/>
    <n v="25.222487562791382"/>
    <n v="6.9121165618335079"/>
    <x v="99"/>
    <n v="0"/>
    <n v="0"/>
    <n v="25.222487562791382"/>
    <n v="0"/>
    <n v="0"/>
    <n v="6.9121165618335079"/>
  </r>
  <r>
    <n v="237"/>
    <x v="0"/>
    <n v="1"/>
    <n v="3.9647160000000001E-2"/>
    <n v="63"/>
    <n v="12"/>
    <n v="68.12"/>
    <n v="70"/>
    <n v="2"/>
    <x v="0"/>
    <n v="0"/>
    <n v="0"/>
    <s v="GKC"/>
    <n v="0.17858573320346285"/>
    <n v="25.222487562791382"/>
    <n v="4.5043764346163222"/>
    <x v="99"/>
    <n v="0"/>
    <n v="0"/>
    <n v="25.222487562791382"/>
    <n v="0"/>
    <n v="0"/>
    <n v="4.5043764346163222"/>
  </r>
  <r>
    <n v="237"/>
    <x v="0"/>
    <n v="1"/>
    <n v="3.9647160000000001E-2"/>
    <n v="64"/>
    <n v="12"/>
    <n v="81.08"/>
    <n v="85"/>
    <n v="2"/>
    <x v="0"/>
    <n v="0"/>
    <n v="0"/>
    <s v="GKC"/>
    <n v="0.28986721660028664"/>
    <n v="25.222487562791382"/>
    <n v="7.3111722655616855"/>
    <x v="99"/>
    <n v="0"/>
    <n v="0"/>
    <n v="25.222487562791382"/>
    <n v="0"/>
    <n v="0"/>
    <n v="7.3111722655616855"/>
  </r>
  <r>
    <n v="237"/>
    <x v="0"/>
    <n v="1"/>
    <n v="3.9647160000000001E-2"/>
    <n v="65"/>
    <n v="12"/>
    <n v="67.89"/>
    <n v="70"/>
    <n v="2"/>
    <x v="0"/>
    <n v="0"/>
    <n v="0"/>
    <s v="GKC"/>
    <n v="0.17691389460809426"/>
    <n v="25.222487562791382"/>
    <n v="4.4622085064376424"/>
    <x v="99"/>
    <n v="0"/>
    <n v="0"/>
    <n v="25.222487562791382"/>
    <n v="0"/>
    <n v="0"/>
    <n v="4.4622085064376424"/>
  </r>
  <r>
    <n v="237"/>
    <x v="0"/>
    <n v="1"/>
    <n v="3.9647160000000001E-2"/>
    <n v="66"/>
    <n v="12"/>
    <n v="66.92"/>
    <n v="70"/>
    <n v="2"/>
    <x v="0"/>
    <n v="0"/>
    <n v="0"/>
    <s v="GKC"/>
    <n v="0.16997342945202659"/>
    <n v="25.222487562791382"/>
    <n v="4.2871527103587388"/>
    <x v="99"/>
    <n v="0"/>
    <n v="0"/>
    <n v="25.222487562791382"/>
    <n v="0"/>
    <n v="0"/>
    <n v="4.2871527103587388"/>
  </r>
  <r>
    <n v="237"/>
    <x v="0"/>
    <n v="1"/>
    <n v="3.9647160000000001E-2"/>
    <n v="67"/>
    <n v="12"/>
    <n v="74.010000000000005"/>
    <n v="75"/>
    <n v="2"/>
    <x v="0"/>
    <n v="0"/>
    <n v="0"/>
    <s v="GKC"/>
    <n v="0.22490888027617101"/>
    <n v="25.222487562791382"/>
    <n v="5.6727614355270592"/>
    <x v="99"/>
    <n v="0"/>
    <n v="0"/>
    <n v="25.222487562791382"/>
    <n v="0"/>
    <n v="0"/>
    <n v="5.6727614355270592"/>
  </r>
  <r>
    <n v="237"/>
    <x v="0"/>
    <n v="1"/>
    <n v="3.9647160000000001E-2"/>
    <n v="68"/>
    <n v="12"/>
    <n v="71.45"/>
    <n v="75"/>
    <n v="2"/>
    <x v="0"/>
    <n v="0"/>
    <n v="0"/>
    <s v="GKC"/>
    <n v="0.20393426388902061"/>
    <n v="25.222487562791382"/>
    <n v="5.1437294345678382"/>
    <x v="99"/>
    <n v="0"/>
    <n v="0"/>
    <n v="25.222487562791382"/>
    <n v="0"/>
    <n v="0"/>
    <n v="5.1437294345678382"/>
  </r>
  <r>
    <n v="237"/>
    <x v="0"/>
    <n v="1"/>
    <n v="3.9647160000000001E-2"/>
    <n v="69"/>
    <n v="12"/>
    <n v="70.209999999999994"/>
    <n v="75"/>
    <n v="2"/>
    <x v="0"/>
    <n v="0"/>
    <n v="0"/>
    <s v="GKC"/>
    <n v="0.19424306993862814"/>
    <n v="25.222487562791382"/>
    <n v="4.8992934156854648"/>
    <x v="99"/>
    <n v="0"/>
    <n v="0"/>
    <n v="25.222487562791382"/>
    <n v="0"/>
    <n v="0"/>
    <n v="4.8992934156854648"/>
  </r>
  <r>
    <n v="237"/>
    <x v="0"/>
    <n v="1"/>
    <n v="3.9647160000000001E-2"/>
    <n v="70"/>
    <n v="12"/>
    <n v="79.599999999999994"/>
    <n v="80"/>
    <n v="2"/>
    <x v="0"/>
    <n v="0"/>
    <n v="0"/>
    <s v="GKC"/>
    <n v="0.27539067509456089"/>
    <n v="25.222487562791382"/>
    <n v="6.9460378774812845"/>
    <x v="99"/>
    <n v="0"/>
    <n v="0"/>
    <n v="25.222487562791382"/>
    <n v="0"/>
    <n v="0"/>
    <n v="6.9460378774812845"/>
  </r>
  <r>
    <n v="237"/>
    <x v="0"/>
    <n v="1"/>
    <n v="3.9647160000000001E-2"/>
    <n v="71"/>
    <n v="12"/>
    <n v="73.97"/>
    <n v="75"/>
    <n v="2"/>
    <x v="0"/>
    <n v="0"/>
    <n v="0"/>
    <s v="GKC"/>
    <n v="0.22457099587812371"/>
    <n v="25.222487562791382"/>
    <n v="5.6642391504996503"/>
    <x v="99"/>
    <n v="0"/>
    <n v="0"/>
    <n v="25.222487562791382"/>
    <n v="0"/>
    <n v="0"/>
    <n v="5.6642391504996503"/>
  </r>
  <r>
    <n v="237"/>
    <x v="0"/>
    <n v="1"/>
    <n v="3.9647160000000001E-2"/>
    <n v="72"/>
    <n v="12"/>
    <n v="80.209999999999994"/>
    <n v="85"/>
    <n v="2"/>
    <x v="0"/>
    <n v="0"/>
    <n v="0"/>
    <s v="GKC"/>
    <n v="0.28129984524576535"/>
    <n v="25.222487562791382"/>
    <n v="7.0950818481264566"/>
    <x v="99"/>
    <n v="0"/>
    <n v="0"/>
    <n v="25.222487562791382"/>
    <n v="0"/>
    <n v="0"/>
    <n v="7.0950818481264566"/>
  </r>
  <r>
    <n v="237"/>
    <x v="0"/>
    <n v="1"/>
    <n v="3.9647160000000001E-2"/>
    <n v="73"/>
    <n v="12"/>
    <n v="78.599999999999994"/>
    <n v="80"/>
    <n v="2"/>
    <x v="0"/>
    <n v="0"/>
    <n v="0"/>
    <s v="GKC"/>
    <n v="0.26587658372010958"/>
    <n v="25.222487562791382"/>
    <n v="6.7060688261179253"/>
    <x v="99"/>
    <n v="0"/>
    <n v="0"/>
    <n v="25.222487562791382"/>
    <n v="0"/>
    <n v="0"/>
    <n v="6.7060688261179253"/>
  </r>
  <r>
    <n v="237"/>
    <x v="0"/>
    <n v="1"/>
    <n v="3.9647160000000001E-2"/>
    <n v="74"/>
    <n v="12"/>
    <n v="65.97"/>
    <n v="70"/>
    <n v="2"/>
    <x v="0"/>
    <n v="0"/>
    <n v="0"/>
    <s v="GKC"/>
    <n v="0.16334752612324735"/>
    <n v="25.222487562791382"/>
    <n v="4.1200309460563469"/>
    <x v="99"/>
    <n v="0"/>
    <n v="0"/>
    <n v="25.222487562791382"/>
    <n v="0"/>
    <n v="0"/>
    <n v="4.1200309460563469"/>
  </r>
  <r>
    <n v="237"/>
    <x v="0"/>
    <n v="1"/>
    <n v="3.9647160000000001E-2"/>
    <n v="75"/>
    <n v="12"/>
    <n v="77.22"/>
    <n v="80"/>
    <n v="2"/>
    <x v="0"/>
    <n v="0"/>
    <n v="0"/>
    <s v="GKC"/>
    <n v="0.25309674249025949"/>
    <n v="25.222487562791382"/>
    <n v="6.3837294396435835"/>
    <x v="99"/>
    <n v="0"/>
    <n v="0"/>
    <n v="25.222487562791382"/>
    <n v="0"/>
    <n v="0"/>
    <n v="6.3837294396435835"/>
  </r>
  <r>
    <n v="237"/>
    <x v="0"/>
    <n v="1"/>
    <n v="3.9647160000000001E-2"/>
    <n v="76"/>
    <n v="12"/>
    <n v="83.63"/>
    <n v="85"/>
    <n v="2"/>
    <x v="0"/>
    <n v="0"/>
    <n v="0"/>
    <s v="GKC"/>
    <n v="0.31593590188285237"/>
    <n v="25.222487562791382"/>
    <n v="7.9686893558795227"/>
    <x v="99"/>
    <n v="0"/>
    <n v="0"/>
    <n v="25.222487562791382"/>
    <n v="0"/>
    <n v="0"/>
    <n v="7.9686893558795227"/>
  </r>
  <r>
    <n v="237"/>
    <x v="0"/>
    <n v="1"/>
    <n v="3.9647160000000001E-2"/>
    <n v="77"/>
    <n v="12"/>
    <n v="87.05"/>
    <n v="90"/>
    <n v="2"/>
    <x v="0"/>
    <n v="0"/>
    <n v="0"/>
    <s v="GKC"/>
    <n v="0.35318882493568698"/>
    <n v="25.222487562791382"/>
    <n v="8.9083007442572679"/>
    <x v="99"/>
    <n v="0"/>
    <n v="0"/>
    <n v="25.222487562791382"/>
    <n v="0"/>
    <n v="0"/>
    <n v="8.9083007442572679"/>
  </r>
  <r>
    <n v="237"/>
    <x v="0"/>
    <n v="1"/>
    <n v="3.9647160000000001E-2"/>
    <n v="78"/>
    <n v="12"/>
    <n v="70.7"/>
    <n v="75"/>
    <n v="2"/>
    <x v="0"/>
    <n v="0"/>
    <n v="0"/>
    <s v="GKC"/>
    <n v="0.19803656240326378"/>
    <n v="25.222487562791382"/>
    <n v="4.9949747321942803"/>
    <x v="99"/>
    <n v="0"/>
    <n v="0"/>
    <n v="25.222487562791382"/>
    <n v="0"/>
    <n v="0"/>
    <n v="4.9949747321942803"/>
  </r>
  <r>
    <n v="237"/>
    <x v="0"/>
    <n v="1"/>
    <n v="3.9647160000000001E-2"/>
    <n v="79"/>
    <n v="12"/>
    <n v="77.790000000000006"/>
    <n v="80"/>
    <n v="2"/>
    <x v="0"/>
    <n v="0"/>
    <n v="0"/>
    <s v="GKC"/>
    <n v="0.25832652258324434"/>
    <n v="25.222487562791382"/>
    <n v="6.5156375029950278"/>
    <x v="99"/>
    <n v="0"/>
    <n v="0"/>
    <n v="25.222487562791382"/>
    <n v="0"/>
    <n v="0"/>
    <n v="6.5156375029950278"/>
  </r>
  <r>
    <n v="237"/>
    <x v="0"/>
    <n v="1"/>
    <n v="3.9647160000000001E-2"/>
    <n v="80"/>
    <n v="12"/>
    <n v="71.510000000000005"/>
    <n v="75"/>
    <n v="2"/>
    <x v="0"/>
    <n v="0"/>
    <n v="0"/>
    <s v="GKC"/>
    <n v="0.20441087582993572"/>
    <n v="25.222487562791382"/>
    <n v="5.1557507733198475"/>
    <x v="99"/>
    <n v="0"/>
    <n v="0"/>
    <n v="25.222487562791382"/>
    <n v="0"/>
    <n v="0"/>
    <n v="5.1557507733198475"/>
  </r>
  <r>
    <n v="237"/>
    <x v="0"/>
    <n v="1"/>
    <n v="3.9647160000000001E-2"/>
    <n v="81"/>
    <n v="12"/>
    <n v="71.88"/>
    <n v="75"/>
    <n v="2"/>
    <x v="0"/>
    <n v="0"/>
    <n v="0"/>
    <s v="GKC"/>
    <n v="0.20736575038618493"/>
    <n v="25.222487562791382"/>
    <n v="5.2302800600644517"/>
    <x v="99"/>
    <n v="0"/>
    <n v="0"/>
    <n v="25.222487562791382"/>
    <n v="0"/>
    <n v="0"/>
    <n v="5.2302800600644517"/>
  </r>
  <r>
    <n v="237"/>
    <x v="0"/>
    <n v="1"/>
    <n v="3.9647160000000001E-2"/>
    <n v="82"/>
    <n v="12"/>
    <n v="74.42"/>
    <n v="75"/>
    <n v="2"/>
    <x v="0"/>
    <n v="0"/>
    <n v="0"/>
    <s v="GKC"/>
    <n v="0.22839098081330009"/>
    <n v="25.222487562791382"/>
    <n v="5.7605886730171871"/>
    <x v="99"/>
    <n v="0"/>
    <n v="0"/>
    <n v="25.222487562791382"/>
    <n v="0"/>
    <n v="0"/>
    <n v="5.7605886730171871"/>
  </r>
  <r>
    <n v="237"/>
    <x v="0"/>
    <n v="1"/>
    <n v="3.9647160000000001E-2"/>
    <n v="83"/>
    <n v="12"/>
    <n v="77.760000000000005"/>
    <n v="80"/>
    <n v="2"/>
    <x v="0"/>
    <n v="0"/>
    <n v="0"/>
    <s v="GKC"/>
    <n v="0.25804956177886451"/>
    <n v="25.222487562791382"/>
    <n v="6.5086518625511767"/>
    <x v="99"/>
    <n v="0"/>
    <n v="0"/>
    <n v="25.222487562791382"/>
    <n v="0"/>
    <n v="0"/>
    <n v="6.5086518625511767"/>
  </r>
  <r>
    <n v="237"/>
    <x v="0"/>
    <n v="1"/>
    <n v="3.9647160000000001E-2"/>
    <n v="84"/>
    <n v="12"/>
    <n v="89.01"/>
    <n v="90"/>
    <n v="2"/>
    <x v="0"/>
    <n v="0"/>
    <n v="0"/>
    <s v="GKC"/>
    <n v="0.37575026451173643"/>
    <n v="25.222487562791382"/>
    <n v="9.477356373362845"/>
    <x v="99"/>
    <n v="0"/>
    <n v="0"/>
    <n v="25.222487562791382"/>
    <n v="0"/>
    <n v="0"/>
    <n v="9.477356373362845"/>
  </r>
  <r>
    <n v="237"/>
    <x v="0"/>
    <n v="1"/>
    <n v="3.9647160000000001E-2"/>
    <n v="85"/>
    <n v="12"/>
    <n v="79.010000000000005"/>
    <n v="80"/>
    <n v="2"/>
    <x v="0"/>
    <n v="0"/>
    <n v="0"/>
    <s v="GKC"/>
    <n v="0.2697514595182739"/>
    <n v="25.222487562791382"/>
    <n v="6.8038028327444868"/>
    <x v="99"/>
    <n v="0"/>
    <n v="0"/>
    <n v="25.222487562791382"/>
    <n v="0"/>
    <n v="0"/>
    <n v="6.8038028327444868"/>
  </r>
  <r>
    <n v="237"/>
    <x v="0"/>
    <n v="1"/>
    <n v="3.9647160000000001E-2"/>
    <n v="86"/>
    <n v="12"/>
    <n v="78.400000000000006"/>
    <n v="80"/>
    <n v="2"/>
    <x v="0"/>
    <n v="0"/>
    <n v="0"/>
    <s v="GKC"/>
    <n v="0.26399941203025001"/>
    <n v="25.222487562791382"/>
    <n v="6.6587218865172186"/>
    <x v="99"/>
    <n v="0"/>
    <n v="0"/>
    <n v="25.222487562791382"/>
    <n v="0"/>
    <n v="0"/>
    <n v="6.6587218865172186"/>
  </r>
  <r>
    <n v="237"/>
    <x v="0"/>
    <n v="1"/>
    <n v="3.9647160000000001E-2"/>
    <n v="87"/>
    <n v="12"/>
    <n v="66.34"/>
    <n v="70"/>
    <n v="2"/>
    <x v="0"/>
    <n v="0"/>
    <n v="0"/>
    <s v="GKC"/>
    <n v="0.16590808998347822"/>
    <n v="25.222487562791382"/>
    <n v="4.184614736174753"/>
    <x v="99"/>
    <n v="0"/>
    <n v="0"/>
    <n v="25.222487562791382"/>
    <n v="0"/>
    <n v="0"/>
    <n v="4.184614736174753"/>
  </r>
  <r>
    <n v="237"/>
    <x v="0"/>
    <n v="1"/>
    <n v="3.9647160000000001E-2"/>
    <n v="88"/>
    <n v="12"/>
    <n v="74.59"/>
    <n v="75"/>
    <n v="2"/>
    <x v="0"/>
    <n v="0"/>
    <n v="0"/>
    <s v="GKC"/>
    <n v="0.22984483972174188"/>
    <n v="25.222487562791382"/>
    <n v="5.7972586112534135"/>
    <x v="99"/>
    <n v="0"/>
    <n v="0"/>
    <n v="25.222487562791382"/>
    <n v="0"/>
    <n v="0"/>
    <n v="5.7972586112534135"/>
  </r>
  <r>
    <n v="237"/>
    <x v="0"/>
    <n v="1"/>
    <n v="3.9647160000000001E-2"/>
    <n v="89"/>
    <n v="12"/>
    <n v="81.150000000000006"/>
    <n v="85"/>
    <n v="2"/>
    <x v="0"/>
    <n v="0"/>
    <n v="0"/>
    <s v="GKC"/>
    <n v="0.29056371195651925"/>
    <n v="25.222487562791382"/>
    <n v="7.3287396110218044"/>
    <x v="99"/>
    <n v="0"/>
    <n v="0"/>
    <n v="25.222487562791382"/>
    <n v="0"/>
    <n v="0"/>
    <n v="7.3287396110218044"/>
  </r>
  <r>
    <n v="237"/>
    <x v="0"/>
    <n v="1"/>
    <n v="3.9647160000000001E-2"/>
    <n v="90"/>
    <n v="12"/>
    <n v="66.81"/>
    <n v="70"/>
    <n v="2"/>
    <x v="0"/>
    <n v="0"/>
    <n v="0"/>
    <s v="GKC"/>
    <n v="0.16919757031075697"/>
    <n v="25.222487562791382"/>
    <n v="4.2675836128175879"/>
    <x v="99"/>
    <n v="0"/>
    <n v="0"/>
    <n v="25.222487562791382"/>
    <n v="0"/>
    <n v="0"/>
    <n v="4.2675836128175879"/>
  </r>
  <r>
    <n v="237"/>
    <x v="0"/>
    <n v="1"/>
    <n v="3.9647160000000001E-2"/>
    <n v="91"/>
    <n v="12"/>
    <n v="72.13"/>
    <n v="75"/>
    <n v="2"/>
    <x v="0"/>
    <n v="0"/>
    <n v="0"/>
    <s v="GKC"/>
    <n v="0.20937768646350305"/>
    <n v="25.222487562791382"/>
    <n v="5.2810260927517394"/>
    <x v="99"/>
    <n v="0"/>
    <n v="0"/>
    <n v="25.222487562791382"/>
    <n v="0"/>
    <n v="0"/>
    <n v="5.2810260927517394"/>
  </r>
  <r>
    <n v="237"/>
    <x v="0"/>
    <n v="1"/>
    <n v="3.9647160000000001E-2"/>
    <n v="92"/>
    <n v="12"/>
    <n v="63.61"/>
    <n v="65"/>
    <n v="2"/>
    <x v="0"/>
    <n v="0"/>
    <n v="0"/>
    <s v="GKC"/>
    <n v="0.14760943380892377"/>
    <n v="25.222487562791382"/>
    <n v="3.7230771083962577"/>
    <x v="99"/>
    <n v="0"/>
    <n v="0"/>
    <n v="25.222487562791382"/>
    <n v="0"/>
    <n v="0"/>
    <n v="3.7230771083962577"/>
  </r>
  <r>
    <n v="237"/>
    <x v="0"/>
    <n v="1"/>
    <n v="3.9647160000000001E-2"/>
    <n v="93"/>
    <n v="12"/>
    <n v="73.37"/>
    <n v="75"/>
    <n v="2"/>
    <x v="0"/>
    <n v="0"/>
    <n v="0"/>
    <s v="GKC"/>
    <n v="0.2195416838473494"/>
    <n v="25.222487562791382"/>
    <n v="5.5373873903540476"/>
    <x v="99"/>
    <n v="0"/>
    <n v="0"/>
    <n v="25.222487562791382"/>
    <n v="0"/>
    <n v="0"/>
    <n v="5.5373873903540476"/>
  </r>
  <r>
    <n v="237"/>
    <x v="0"/>
    <n v="1"/>
    <n v="3.9647160000000001E-2"/>
    <n v="94"/>
    <n v="12"/>
    <n v="75.38"/>
    <n v="80"/>
    <n v="2"/>
    <x v="0"/>
    <n v="0"/>
    <n v="0"/>
    <s v="GKC"/>
    <n v="0.23667876557013171"/>
    <n v="25.222487562791382"/>
    <n v="5.9696272209694641"/>
    <x v="99"/>
    <n v="0"/>
    <n v="0"/>
    <n v="25.222487562791382"/>
    <n v="0"/>
    <n v="0"/>
    <n v="5.9696272209694641"/>
  </r>
  <r>
    <n v="237"/>
    <x v="0"/>
    <n v="1"/>
    <n v="3.9647160000000001E-2"/>
    <n v="95"/>
    <n v="12"/>
    <n v="80.17"/>
    <n v="85"/>
    <n v="2"/>
    <x v="0"/>
    <n v="0"/>
    <n v="0"/>
    <s v="GKC"/>
    <n v="0.28090989510993214"/>
    <n v="25.222487562791382"/>
    <n v="7.0852463356752953"/>
    <x v="99"/>
    <n v="0"/>
    <n v="0"/>
    <n v="25.222487562791382"/>
    <n v="0"/>
    <n v="0"/>
    <n v="7.0852463356752953"/>
  </r>
  <r>
    <n v="237"/>
    <x v="0"/>
    <n v="1"/>
    <n v="3.9647160000000001E-2"/>
    <n v="96"/>
    <n v="12"/>
    <n v="70.61"/>
    <n v="75"/>
    <n v="2"/>
    <x v="0"/>
    <n v="0"/>
    <n v="0"/>
    <s v="GKC"/>
    <n v="0.19733627383854696"/>
    <n v="25.222487562791382"/>
    <n v="4.9773117125803452"/>
    <x v="99"/>
    <n v="0"/>
    <n v="0"/>
    <n v="25.222487562791382"/>
    <n v="0"/>
    <n v="0"/>
    <n v="4.9773117125803452"/>
  </r>
  <r>
    <n v="237"/>
    <x v="0"/>
    <n v="1"/>
    <n v="3.9647160000000001E-2"/>
    <n v="97"/>
    <n v="12"/>
    <n v="72.83"/>
    <n v="75"/>
    <n v="2"/>
    <x v="0"/>
    <n v="0"/>
    <n v="0"/>
    <s v="GKC"/>
    <n v="0.21507749087055969"/>
    <n v="25.222487562791382"/>
    <n v="5.4247893385190693"/>
    <x v="99"/>
    <n v="0"/>
    <n v="0"/>
    <n v="25.222487562791382"/>
    <n v="0"/>
    <n v="0"/>
    <n v="5.4247893385190693"/>
  </r>
  <r>
    <n v="237"/>
    <x v="0"/>
    <n v="1"/>
    <n v="3.9647160000000001E-2"/>
    <n v="98"/>
    <n v="12"/>
    <n v="74.819999999999993"/>
    <n v="75"/>
    <n v="2"/>
    <x v="0"/>
    <n v="0"/>
    <n v="0"/>
    <s v="GKC"/>
    <n v="0.23182123958509085"/>
    <n v="25.222487562791382"/>
    <n v="5.8471083322258348"/>
    <x v="99"/>
    <n v="0"/>
    <n v="0"/>
    <n v="25.222487562791382"/>
    <n v="0"/>
    <n v="0"/>
    <n v="5.8471083322258348"/>
  </r>
  <r>
    <n v="237"/>
    <x v="0"/>
    <n v="1"/>
    <n v="3.9647160000000001E-2"/>
    <n v="99"/>
    <n v="12"/>
    <n v="74.87"/>
    <n v="75"/>
    <n v="2"/>
    <x v="0"/>
    <n v="0"/>
    <n v="0"/>
    <s v="GKC"/>
    <n v="0.23225232658632966"/>
    <n v="25.222487562791382"/>
    <n v="5.8579814187530621"/>
    <x v="99"/>
    <n v="0"/>
    <n v="0"/>
    <n v="25.222487562791382"/>
    <n v="0"/>
    <n v="0"/>
    <n v="5.8579814187530621"/>
  </r>
  <r>
    <n v="237"/>
    <x v="0"/>
    <n v="1"/>
    <n v="3.9647160000000001E-2"/>
    <n v="100"/>
    <n v="12"/>
    <n v="68.12"/>
    <n v="70"/>
    <n v="2"/>
    <x v="0"/>
    <n v="0"/>
    <n v="0"/>
    <s v="GKC"/>
    <n v="0.17858573320346285"/>
    <n v="25.222487562791382"/>
    <n v="4.5043764346163222"/>
    <x v="99"/>
    <n v="0"/>
    <n v="0"/>
    <n v="25.222487562791382"/>
    <n v="0"/>
    <n v="0"/>
    <n v="4.5043764346163222"/>
  </r>
  <r>
    <n v="237"/>
    <x v="0"/>
    <n v="1"/>
    <n v="3.9647160000000001E-2"/>
    <n v="101"/>
    <n v="12"/>
    <n v="74.3"/>
    <n v="75"/>
    <n v="2"/>
    <x v="0"/>
    <n v="0"/>
    <n v="0"/>
    <s v="GKC"/>
    <n v="0.22736828205771523"/>
    <n v="25.222487562791382"/>
    <n v="5.7347936663739656"/>
    <x v="99"/>
    <n v="0"/>
    <n v="0"/>
    <n v="25.222487562791382"/>
    <n v="0"/>
    <n v="0"/>
    <n v="5.7347936663739656"/>
  </r>
  <r>
    <n v="237"/>
    <x v="0"/>
    <n v="1"/>
    <n v="3.9647160000000001E-2"/>
    <n v="102"/>
    <n v="12"/>
    <n v="81.16"/>
    <n v="85"/>
    <n v="2"/>
    <x v="0"/>
    <n v="0"/>
    <n v="0"/>
    <s v="GKC"/>
    <n v="0.29066329869195329"/>
    <n v="25.222487562791382"/>
    <n v="7.3312514362177081"/>
    <x v="99"/>
    <n v="0"/>
    <n v="0"/>
    <n v="25.222487562791382"/>
    <n v="0"/>
    <n v="0"/>
    <n v="7.3312514362177081"/>
  </r>
  <r>
    <n v="237"/>
    <x v="0"/>
    <n v="1"/>
    <n v="3.9647160000000001E-2"/>
    <n v="103"/>
    <n v="12"/>
    <n v="76.260000000000005"/>
    <n v="80"/>
    <n v="2"/>
    <x v="0"/>
    <n v="0"/>
    <n v="0"/>
    <s v="GKC"/>
    <n v="0.24444288046105625"/>
    <n v="25.222487562791382"/>
    <n v="6.1654575122418915"/>
    <x v="99"/>
    <n v="0"/>
    <n v="0"/>
    <n v="25.222487562791382"/>
    <n v="0"/>
    <n v="0"/>
    <n v="6.1654575122418915"/>
  </r>
  <r>
    <n v="238"/>
    <x v="0"/>
    <n v="1"/>
    <n v="4.2528807000000002E-2"/>
    <n v="1"/>
    <n v="11"/>
    <n v="123.24"/>
    <n v="125"/>
    <n v="1"/>
    <x v="1"/>
    <n v="1"/>
    <n v="0"/>
    <s v="GKC"/>
    <n v="1.0712408864020395"/>
    <n v="23.51347405536205"/>
    <n v="25.188594789457401"/>
    <x v="100"/>
    <n v="23.51347405536205"/>
    <n v="0"/>
    <n v="0"/>
    <n v="25.188594789457401"/>
    <n v="0"/>
    <n v="0"/>
  </r>
  <r>
    <n v="238"/>
    <x v="0"/>
    <n v="1"/>
    <n v="4.2528807000000002E-2"/>
    <n v="2"/>
    <n v="11"/>
    <n v="103.26"/>
    <n v="105"/>
    <n v="1"/>
    <x v="1"/>
    <n v="0"/>
    <n v="0"/>
    <s v="GKC"/>
    <n v="0.61525873975211554"/>
    <n v="23.51347405536205"/>
    <n v="14.466870414496119"/>
    <x v="100"/>
    <n v="0"/>
    <n v="0"/>
    <n v="0"/>
    <n v="0"/>
    <n v="0"/>
    <n v="0"/>
  </r>
  <r>
    <n v="238"/>
    <x v="0"/>
    <n v="1"/>
    <n v="4.2528807000000002E-2"/>
    <n v="3"/>
    <n v="11"/>
    <n v="99.99"/>
    <n v="100"/>
    <n v="1"/>
    <x v="1"/>
    <n v="0"/>
    <n v="0"/>
    <s v="GKC"/>
    <n v="0.55621722627640868"/>
    <n v="23.51347405536205"/>
    <n v="13.078599319195778"/>
    <x v="100"/>
    <n v="0"/>
    <n v="0"/>
    <n v="0"/>
    <n v="0"/>
    <n v="0"/>
    <n v="0"/>
  </r>
  <r>
    <n v="238"/>
    <x v="0"/>
    <n v="1"/>
    <n v="4.2528807000000002E-2"/>
    <n v="4"/>
    <n v="11"/>
    <n v="97.16"/>
    <n v="100"/>
    <n v="1"/>
    <x v="1"/>
    <n v="0"/>
    <n v="0"/>
    <s v="GKC"/>
    <n v="0.50833957894870252"/>
    <n v="23.51347405536205"/>
    <n v="11.952829500923984"/>
    <x v="100"/>
    <n v="0"/>
    <n v="0"/>
    <n v="0"/>
    <n v="0"/>
    <n v="0"/>
    <n v="0"/>
  </r>
  <r>
    <n v="238"/>
    <x v="0"/>
    <n v="1"/>
    <n v="4.2528807000000002E-2"/>
    <n v="5"/>
    <n v="11"/>
    <n v="98.38"/>
    <n v="100"/>
    <n v="1"/>
    <x v="1"/>
    <n v="0"/>
    <n v="0"/>
    <s v="GKC"/>
    <n v="0.52861985139618806"/>
    <n v="23.51347405536205"/>
    <n v="12.429689160953609"/>
    <x v="100"/>
    <n v="0"/>
    <n v="0"/>
    <n v="0"/>
    <n v="0"/>
    <n v="0"/>
    <n v="0"/>
  </r>
  <r>
    <n v="238"/>
    <x v="0"/>
    <n v="1"/>
    <n v="4.2528807000000002E-2"/>
    <n v="6"/>
    <n v="11"/>
    <n v="99.08"/>
    <n v="100"/>
    <n v="1"/>
    <x v="1"/>
    <n v="0"/>
    <n v="0"/>
    <s v="GKC"/>
    <n v="0.540501242450106"/>
    <n v="23.51347405536205"/>
    <n v="12.70906194124152"/>
    <x v="100"/>
    <n v="0"/>
    <n v="0"/>
    <n v="0"/>
    <n v="0"/>
    <n v="0"/>
    <n v="0"/>
  </r>
  <r>
    <n v="238"/>
    <x v="0"/>
    <n v="1"/>
    <n v="4.2528807000000002E-2"/>
    <n v="7"/>
    <n v="11"/>
    <n v="116.45"/>
    <n v="120"/>
    <n v="1"/>
    <x v="1"/>
    <n v="1"/>
    <n v="0"/>
    <s v="GKC"/>
    <n v="0.89686670828729076"/>
    <n v="23.51347405536205"/>
    <n v="21.088452076431174"/>
    <x v="100"/>
    <n v="23.51347405536205"/>
    <n v="0"/>
    <n v="0"/>
    <n v="21.088452076431174"/>
    <n v="0"/>
    <n v="0"/>
  </r>
  <r>
    <n v="238"/>
    <x v="0"/>
    <n v="1"/>
    <n v="4.2528807000000002E-2"/>
    <n v="8"/>
    <n v="11"/>
    <n v="88.06"/>
    <n v="90"/>
    <n v="1"/>
    <x v="1"/>
    <n v="0"/>
    <n v="0"/>
    <s v="GKC"/>
    <n v="0.37347519136604601"/>
    <n v="23.51347405536205"/>
    <n v="8.7816992225068997"/>
    <x v="100"/>
    <n v="0"/>
    <n v="0"/>
    <n v="0"/>
    <n v="0"/>
    <n v="0"/>
    <n v="0"/>
  </r>
  <r>
    <n v="238"/>
    <x v="0"/>
    <n v="1"/>
    <n v="4.2528807000000002E-2"/>
    <n v="9"/>
    <n v="11"/>
    <n v="86.55"/>
    <n v="90"/>
    <n v="1"/>
    <x v="1"/>
    <n v="0"/>
    <n v="0"/>
    <s v="GKC"/>
    <n v="0.35376337172771183"/>
    <n v="23.51347405536205"/>
    <n v="8.3182058628569528"/>
    <x v="100"/>
    <n v="0"/>
    <n v="0"/>
    <n v="0"/>
    <n v="0"/>
    <n v="0"/>
    <n v="0"/>
  </r>
  <r>
    <n v="238"/>
    <x v="0"/>
    <n v="1"/>
    <n v="4.2528807000000002E-2"/>
    <n v="10"/>
    <n v="11"/>
    <n v="66.930000000000007"/>
    <n v="70"/>
    <n v="1"/>
    <x v="1"/>
    <n v="0"/>
    <n v="0"/>
    <s v="GKC"/>
    <n v="0.15801629675741097"/>
    <n v="23.51347405536205"/>
    <n v="3.7155120941297732"/>
    <x v="100"/>
    <n v="0"/>
    <n v="0"/>
    <n v="0"/>
    <n v="0"/>
    <n v="0"/>
    <n v="0"/>
  </r>
  <r>
    <n v="238"/>
    <x v="0"/>
    <n v="1"/>
    <n v="4.2528807000000002E-2"/>
    <n v="11"/>
    <n v="11"/>
    <n v="94.57"/>
    <n v="95"/>
    <n v="1"/>
    <x v="1"/>
    <n v="0"/>
    <n v="0"/>
    <s v="GKC"/>
    <n v="0.46705439995702269"/>
    <n v="23.51347405536205"/>
    <n v="10.982071515832143"/>
    <x v="100"/>
    <n v="0"/>
    <n v="0"/>
    <n v="0"/>
    <n v="0"/>
    <n v="0"/>
    <n v="0"/>
  </r>
  <r>
    <n v="238"/>
    <x v="0"/>
    <n v="1"/>
    <n v="4.2528807000000002E-2"/>
    <n v="12"/>
    <n v="11"/>
    <n v="94.11"/>
    <n v="95"/>
    <n v="1"/>
    <x v="1"/>
    <n v="0"/>
    <n v="0"/>
    <s v="GKC"/>
    <n v="0.45996919041162398"/>
    <n v="23.51347405536205"/>
    <n v="10.815473625009608"/>
    <x v="100"/>
    <n v="0"/>
    <n v="0"/>
    <n v="0"/>
    <n v="0"/>
    <n v="0"/>
    <n v="0"/>
  </r>
  <r>
    <n v="238"/>
    <x v="0"/>
    <n v="1"/>
    <n v="4.2528807000000002E-2"/>
    <n v="13"/>
    <n v="11"/>
    <n v="61.16"/>
    <n v="65"/>
    <n v="1"/>
    <x v="1"/>
    <n v="0"/>
    <n v="0"/>
    <s v="GKC"/>
    <n v="0.11911216889699756"/>
    <n v="23.51347405536205"/>
    <n v="2.8007408930374549"/>
    <x v="100"/>
    <n v="0"/>
    <n v="0"/>
    <n v="0"/>
    <n v="0"/>
    <n v="0"/>
    <n v="0"/>
  </r>
  <r>
    <n v="238"/>
    <x v="0"/>
    <n v="1"/>
    <n v="4.2528807000000002E-2"/>
    <n v="14"/>
    <n v="11"/>
    <n v="112.55"/>
    <n v="115"/>
    <n v="1"/>
    <x v="1"/>
    <n v="1"/>
    <n v="0"/>
    <s v="GKC"/>
    <n v="0.80602541071006639"/>
    <n v="23.51347405536205"/>
    <n v="18.952457582693686"/>
    <x v="100"/>
    <n v="23.51347405536205"/>
    <n v="0"/>
    <n v="0"/>
    <n v="18.952457582693686"/>
    <n v="0"/>
    <n v="0"/>
  </r>
  <r>
    <n v="238"/>
    <x v="0"/>
    <n v="1"/>
    <n v="4.2528807000000002E-2"/>
    <n v="15"/>
    <n v="11"/>
    <n v="77.72"/>
    <n v="80"/>
    <n v="1"/>
    <x v="1"/>
    <n v="0"/>
    <n v="0"/>
    <s v="GKC"/>
    <n v="0.25246483536374248"/>
    <n v="23.51347405536205"/>
    <n v="5.9363253562166101"/>
    <x v="100"/>
    <n v="0"/>
    <n v="0"/>
    <n v="0"/>
    <n v="0"/>
    <n v="0"/>
    <n v="0"/>
  </r>
  <r>
    <n v="238"/>
    <x v="0"/>
    <n v="1"/>
    <n v="4.2528807000000002E-2"/>
    <n v="16"/>
    <n v="11"/>
    <n v="91.15"/>
    <n v="95"/>
    <n v="1"/>
    <x v="1"/>
    <n v="0"/>
    <n v="0"/>
    <s v="GKC"/>
    <n v="0.41611920775718447"/>
    <n v="23.51347405536205"/>
    <n v="9.7844081955363684"/>
    <x v="100"/>
    <n v="0"/>
    <n v="0"/>
    <n v="0"/>
    <n v="0"/>
    <n v="0"/>
    <n v="0"/>
  </r>
  <r>
    <n v="238"/>
    <x v="0"/>
    <n v="1"/>
    <n v="4.2528807000000002E-2"/>
    <n v="17"/>
    <n v="11"/>
    <n v="107.9"/>
    <n v="110"/>
    <n v="1"/>
    <x v="1"/>
    <n v="1"/>
    <n v="0"/>
    <s v="GKC"/>
    <n v="0.70615952625883127"/>
    <n v="23.51347405536205"/>
    <n v="16.604263699633783"/>
    <x v="100"/>
    <n v="23.51347405536205"/>
    <n v="0"/>
    <n v="0"/>
    <n v="16.604263699633783"/>
    <n v="0"/>
    <n v="0"/>
  </r>
  <r>
    <n v="238"/>
    <x v="0"/>
    <n v="1"/>
    <n v="4.2528807000000002E-2"/>
    <n v="18"/>
    <n v="11"/>
    <n v="55.75"/>
    <n v="60"/>
    <n v="1"/>
    <x v="1"/>
    <n v="0"/>
    <n v="0"/>
    <s v="GKC"/>
    <n v="8.9096012172314526E-2"/>
    <n v="23.51347405536205"/>
    <n v="2.0949567706499388"/>
    <x v="100"/>
    <n v="0"/>
    <n v="0"/>
    <n v="0"/>
    <n v="0"/>
    <n v="0"/>
    <n v="0"/>
  </r>
  <r>
    <n v="238"/>
    <x v="0"/>
    <n v="1"/>
    <n v="4.2528807000000002E-2"/>
    <n v="19"/>
    <n v="11"/>
    <n v="60.05"/>
    <n v="65"/>
    <n v="1"/>
    <x v="1"/>
    <n v="0"/>
    <n v="0"/>
    <s v="GKC"/>
    <n v="0.11246538775694552"/>
    <n v="23.51347405536205"/>
    <n v="2.644451977149171"/>
    <x v="100"/>
    <n v="0"/>
    <n v="0"/>
    <n v="0"/>
    <n v="0"/>
    <n v="0"/>
    <n v="0"/>
  </r>
  <r>
    <n v="238"/>
    <x v="0"/>
    <n v="1"/>
    <n v="4.2528807000000002E-2"/>
    <n v="20"/>
    <n v="11"/>
    <n v="60.06"/>
    <n v="65"/>
    <n v="1"/>
    <x v="1"/>
    <n v="0"/>
    <n v="0"/>
    <s v="GKC"/>
    <n v="0.11252411243171909"/>
    <n v="23.51347405536205"/>
    <n v="2.6458327982658689"/>
    <x v="100"/>
    <n v="0"/>
    <n v="0"/>
    <n v="0"/>
    <n v="0"/>
    <n v="0"/>
    <n v="0"/>
  </r>
  <r>
    <n v="238"/>
    <x v="0"/>
    <n v="1"/>
    <n v="4.2528807000000002E-2"/>
    <n v="21"/>
    <n v="11"/>
    <n v="57.67"/>
    <n v="60"/>
    <n v="1"/>
    <x v="1"/>
    <n v="0"/>
    <n v="0"/>
    <s v="GKC"/>
    <n v="9.9073770351102597E-2"/>
    <n v="23.51347405536205"/>
    <n v="2.3295685287175489"/>
    <x v="100"/>
    <n v="0"/>
    <n v="0"/>
    <n v="0"/>
    <n v="0"/>
    <n v="0"/>
    <n v="0"/>
  </r>
  <r>
    <n v="238"/>
    <x v="0"/>
    <n v="1"/>
    <n v="4.2528807000000002E-2"/>
    <n v="22"/>
    <n v="11"/>
    <n v="34.340000000000003"/>
    <n v="35"/>
    <n v="1"/>
    <x v="1"/>
    <n v="0"/>
    <n v="0"/>
    <s v="GKC"/>
    <n v="1.9503587581588697E-2"/>
    <n v="23.51347405536205"/>
    <n v="0.45859710058616726"/>
    <x v="100"/>
    <n v="0"/>
    <n v="0"/>
    <n v="0"/>
    <n v="0"/>
    <n v="0"/>
    <n v="0"/>
  </r>
  <r>
    <n v="238"/>
    <x v="0"/>
    <n v="1"/>
    <n v="4.2528807000000002E-2"/>
    <n v="23"/>
    <n v="11"/>
    <n v="38.770000000000003"/>
    <n v="40"/>
    <n v="1"/>
    <x v="1"/>
    <n v="0"/>
    <n v="0"/>
    <s v="GKC"/>
    <n v="2.8530864374939846E-2"/>
    <n v="23.51347405536205"/>
    <n v="0.67085973925720144"/>
    <x v="100"/>
    <n v="0"/>
    <n v="0"/>
    <n v="0"/>
    <n v="0"/>
    <n v="0"/>
    <n v="0"/>
  </r>
  <r>
    <n v="238"/>
    <x v="0"/>
    <n v="1"/>
    <n v="4.2528807000000002E-2"/>
    <n v="24"/>
    <n v="11"/>
    <n v="32.36"/>
    <n v="35"/>
    <n v="1"/>
    <x v="1"/>
    <n v="0"/>
    <n v="0"/>
    <s v="GKC"/>
    <n v="1.6190388914721698E-2"/>
    <n v="23.51347405536205"/>
    <n v="0.38069228969252999"/>
    <x v="100"/>
    <n v="0"/>
    <n v="0"/>
    <n v="0"/>
    <n v="0"/>
    <n v="0"/>
    <n v="0"/>
  </r>
  <r>
    <n v="238"/>
    <x v="0"/>
    <n v="1"/>
    <n v="4.2528807000000002E-2"/>
    <n v="25"/>
    <n v="11"/>
    <n v="33.17"/>
    <n v="35"/>
    <n v="1"/>
    <x v="1"/>
    <n v="0"/>
    <n v="0"/>
    <s v="GKC"/>
    <n v="1.7495149031811142E-2"/>
    <n v="23.51347405536205"/>
    <n v="0.41137173285418377"/>
    <x v="100"/>
    <n v="0"/>
    <n v="0"/>
    <n v="0"/>
    <n v="0"/>
    <n v="0"/>
    <n v="0"/>
  </r>
  <r>
    <n v="238"/>
    <x v="0"/>
    <n v="1"/>
    <n v="4.2528807000000002E-2"/>
    <n v="26"/>
    <n v="11"/>
    <n v="32.39"/>
    <n v="35"/>
    <n v="1"/>
    <x v="1"/>
    <n v="0"/>
    <n v="0"/>
    <s v="GKC"/>
    <n v="1.6237490693108047E-2"/>
    <n v="23.51347405536205"/>
    <n v="0.38179981613657882"/>
    <x v="100"/>
    <n v="0"/>
    <n v="0"/>
    <n v="0"/>
    <n v="0"/>
    <n v="0"/>
    <n v="0"/>
  </r>
  <r>
    <n v="238"/>
    <x v="0"/>
    <n v="1"/>
    <n v="4.2528807000000002E-2"/>
    <n v="1"/>
    <n v="12"/>
    <n v="74.27"/>
    <n v="75"/>
    <n v="2"/>
    <x v="0"/>
    <n v="0"/>
    <n v="0"/>
    <s v="GKC"/>
    <n v="0.22711306649979757"/>
    <n v="23.51347405536205"/>
    <n v="5.340217196776706"/>
    <x v="100"/>
    <n v="0"/>
    <n v="0"/>
    <n v="23.51347405536205"/>
    <n v="0"/>
    <n v="0"/>
    <n v="5.340217196776706"/>
  </r>
  <r>
    <n v="238"/>
    <x v="0"/>
    <n v="1"/>
    <n v="4.2528807000000002E-2"/>
    <n v="2"/>
    <n v="12"/>
    <n v="74.72"/>
    <n v="75"/>
    <n v="2"/>
    <x v="0"/>
    <n v="0"/>
    <n v="0"/>
    <s v="GKC"/>
    <n v="0.23096060362540083"/>
    <n v="23.51347405536205"/>
    <n v="5.4306861611566202"/>
    <x v="100"/>
    <n v="0"/>
    <n v="0"/>
    <n v="23.51347405536205"/>
    <n v="0"/>
    <n v="0"/>
    <n v="5.4306861611566202"/>
  </r>
  <r>
    <n v="238"/>
    <x v="0"/>
    <n v="1"/>
    <n v="4.2528807000000002E-2"/>
    <n v="3"/>
    <n v="12"/>
    <n v="79.64"/>
    <n v="80"/>
    <n v="2"/>
    <x v="0"/>
    <n v="0"/>
    <n v="0"/>
    <s v="GKC"/>
    <n v="0.27577570234363485"/>
    <n v="23.51347405536205"/>
    <n v="6.4844448221563056"/>
    <x v="100"/>
    <n v="0"/>
    <n v="0"/>
    <n v="23.51347405536205"/>
    <n v="0"/>
    <n v="0"/>
    <n v="6.4844448221563056"/>
  </r>
  <r>
    <n v="238"/>
    <x v="0"/>
    <n v="1"/>
    <n v="4.2528807000000002E-2"/>
    <n v="4"/>
    <n v="12"/>
    <n v="75.56"/>
    <n v="80"/>
    <n v="2"/>
    <x v="0"/>
    <n v="0"/>
    <n v="0"/>
    <s v="GKC"/>
    <n v="0.23825383514982976"/>
    <n v="23.51347405536205"/>
    <n v="5.6021753713860285"/>
    <x v="100"/>
    <n v="0"/>
    <n v="0"/>
    <n v="23.51347405536205"/>
    <n v="0"/>
    <n v="0"/>
    <n v="5.6021753713860285"/>
  </r>
  <r>
    <n v="238"/>
    <x v="0"/>
    <n v="1"/>
    <n v="4.2528807000000002E-2"/>
    <n v="5"/>
    <n v="12"/>
    <n v="75.56"/>
    <n v="80"/>
    <n v="2"/>
    <x v="0"/>
    <n v="0"/>
    <n v="0"/>
    <s v="GKC"/>
    <n v="0.23825383514982976"/>
    <n v="23.51347405536205"/>
    <n v="5.6021753713860285"/>
    <x v="100"/>
    <n v="0"/>
    <n v="0"/>
    <n v="23.51347405536205"/>
    <n v="0"/>
    <n v="0"/>
    <n v="5.6021753713860285"/>
  </r>
  <r>
    <n v="238"/>
    <x v="0"/>
    <n v="1"/>
    <n v="4.2528807000000002E-2"/>
    <n v="6"/>
    <n v="12"/>
    <n v="79.430000000000007"/>
    <n v="80"/>
    <n v="2"/>
    <x v="0"/>
    <n v="0"/>
    <n v="0"/>
    <s v="GKC"/>
    <n v="0.27375815026129308"/>
    <n v="23.51347405536205"/>
    <n v="6.4370051636128203"/>
    <x v="100"/>
    <n v="0"/>
    <n v="0"/>
    <n v="23.51347405536205"/>
    <n v="0"/>
    <n v="0"/>
    <n v="6.4370051636128203"/>
  </r>
  <r>
    <n v="238"/>
    <x v="0"/>
    <n v="1"/>
    <n v="4.2528807000000002E-2"/>
    <n v="7"/>
    <n v="12"/>
    <n v="63.85"/>
    <n v="65"/>
    <n v="2"/>
    <x v="0"/>
    <n v="0"/>
    <n v="0"/>
    <s v="GKC"/>
    <n v="0.14916346272543432"/>
    <n v="23.51347405536205"/>
    <n v="3.5073512108024643"/>
    <x v="100"/>
    <n v="0"/>
    <n v="0"/>
    <n v="23.51347405536205"/>
    <n v="0"/>
    <n v="0"/>
    <n v="3.5073512108024643"/>
  </r>
  <r>
    <n v="238"/>
    <x v="0"/>
    <n v="1"/>
    <n v="4.2528807000000002E-2"/>
    <n v="8"/>
    <n v="12"/>
    <n v="70.95"/>
    <n v="75"/>
    <n v="2"/>
    <x v="0"/>
    <n v="0"/>
    <n v="0"/>
    <s v="GKC"/>
    <n v="0.19999015322001348"/>
    <n v="23.51347405536205"/>
    <n v="4.7024632790666683"/>
    <x v="100"/>
    <n v="0"/>
    <n v="0"/>
    <n v="23.51347405536205"/>
    <n v="0"/>
    <n v="0"/>
    <n v="4.7024632790666683"/>
  </r>
  <r>
    <n v="238"/>
    <x v="0"/>
    <n v="1"/>
    <n v="4.2528807000000002E-2"/>
    <n v="9"/>
    <n v="12"/>
    <n v="83.56"/>
    <n v="85"/>
    <n v="2"/>
    <x v="0"/>
    <n v="0"/>
    <n v="0"/>
    <s v="GKC"/>
    <n v="0.31520102911526454"/>
    <n v="23.51347405536205"/>
    <n v="7.4114712203251907"/>
    <x v="100"/>
    <n v="0"/>
    <n v="0"/>
    <n v="23.51347405536205"/>
    <n v="0"/>
    <n v="0"/>
    <n v="7.4114712203251907"/>
  </r>
  <r>
    <n v="238"/>
    <x v="0"/>
    <n v="1"/>
    <n v="4.2528807000000002E-2"/>
    <n v="10"/>
    <n v="12"/>
    <n v="82.62"/>
    <n v="85"/>
    <n v="2"/>
    <x v="0"/>
    <n v="0"/>
    <n v="0"/>
    <s v="GKC"/>
    <n v="0.30543858877422797"/>
    <n v="23.51347405536205"/>
    <n v="7.1819223326492079"/>
    <x v="100"/>
    <n v="0"/>
    <n v="0"/>
    <n v="23.51347405536205"/>
    <n v="0"/>
    <n v="0"/>
    <n v="7.1819223326492079"/>
  </r>
  <r>
    <n v="238"/>
    <x v="0"/>
    <n v="1"/>
    <n v="4.2528807000000002E-2"/>
    <n v="11"/>
    <n v="12"/>
    <n v="81.64"/>
    <n v="85"/>
    <n v="2"/>
    <x v="0"/>
    <n v="0"/>
    <n v="0"/>
    <s v="GKC"/>
    <n v="0.29546920340616467"/>
    <n v="23.51347405536205"/>
    <n v="6.9475074484493451"/>
    <x v="100"/>
    <n v="0"/>
    <n v="0"/>
    <n v="23.51347405536205"/>
    <n v="0"/>
    <n v="0"/>
    <n v="6.9475074484493451"/>
  </r>
  <r>
    <n v="238"/>
    <x v="0"/>
    <n v="1"/>
    <n v="4.2528807000000002E-2"/>
    <n v="12"/>
    <n v="12"/>
    <n v="67.81"/>
    <n v="70"/>
    <n v="2"/>
    <x v="0"/>
    <n v="0"/>
    <n v="0"/>
    <s v="GKC"/>
    <n v="0.17633474430688259"/>
    <n v="23.51347405536205"/>
    <n v="4.1462424353187846"/>
    <x v="100"/>
    <n v="0"/>
    <n v="0"/>
    <n v="23.51347405536205"/>
    <n v="0"/>
    <n v="0"/>
    <n v="4.1462424353187846"/>
  </r>
  <r>
    <n v="238"/>
    <x v="0"/>
    <n v="1"/>
    <n v="4.2528807000000002E-2"/>
    <n v="13"/>
    <n v="12"/>
    <n v="73.42"/>
    <n v="75"/>
    <n v="2"/>
    <x v="0"/>
    <n v="0"/>
    <n v="0"/>
    <s v="GKC"/>
    <n v="0.21995800932196921"/>
    <n v="23.51347405536205"/>
    <n v="5.171976945461207"/>
    <x v="100"/>
    <n v="0"/>
    <n v="0"/>
    <n v="23.51347405536205"/>
    <n v="0"/>
    <n v="0"/>
    <n v="5.171976945461207"/>
  </r>
  <r>
    <n v="238"/>
    <x v="0"/>
    <n v="1"/>
    <n v="4.2528807000000002E-2"/>
    <n v="14"/>
    <n v="12"/>
    <n v="64.34"/>
    <n v="65"/>
    <n v="2"/>
    <x v="0"/>
    <n v="0"/>
    <n v="0"/>
    <s v="GKC"/>
    <n v="0.15236871593503432"/>
    <n v="23.51347405536205"/>
    <n v="3.5827178489872593"/>
    <x v="100"/>
    <n v="0"/>
    <n v="0"/>
    <n v="23.51347405536205"/>
    <n v="0"/>
    <n v="0"/>
    <n v="3.5827178489872593"/>
  </r>
  <r>
    <n v="238"/>
    <x v="0"/>
    <n v="1"/>
    <n v="4.2528807000000002E-2"/>
    <n v="15"/>
    <n v="12"/>
    <n v="69.709999999999994"/>
    <n v="70"/>
    <n v="2"/>
    <x v="0"/>
    <n v="0"/>
    <n v="0"/>
    <s v="GKC"/>
    <n v="0.19042046194708315"/>
    <n v="23.51347405536205"/>
    <n v="4.4774465916027957"/>
    <x v="100"/>
    <n v="0"/>
    <n v="0"/>
    <n v="23.51347405536205"/>
    <n v="0"/>
    <n v="0"/>
    <n v="4.4774465916027957"/>
  </r>
  <r>
    <n v="238"/>
    <x v="0"/>
    <n v="1"/>
    <n v="4.2528807000000002E-2"/>
    <n v="16"/>
    <n v="12"/>
    <n v="65.67"/>
    <n v="70"/>
    <n v="2"/>
    <x v="0"/>
    <n v="0"/>
    <n v="0"/>
    <s v="GKC"/>
    <n v="0.16129008158740085"/>
    <n v="23.51347405536205"/>
    <n v="3.7924901487925782"/>
    <x v="100"/>
    <n v="0"/>
    <n v="0"/>
    <n v="23.51347405536205"/>
    <n v="0"/>
    <n v="0"/>
    <n v="3.7924901487925782"/>
  </r>
  <r>
    <n v="238"/>
    <x v="0"/>
    <n v="1"/>
    <n v="4.2528807000000002E-2"/>
    <n v="17"/>
    <n v="12"/>
    <n v="63.21"/>
    <n v="65"/>
    <n v="2"/>
    <x v="0"/>
    <n v="0"/>
    <n v="0"/>
    <s v="GKC"/>
    <n v="0.14504249846658193"/>
    <n v="23.51347405536205"/>
    <n v="3.4104530246188642"/>
    <x v="100"/>
    <n v="0"/>
    <n v="0"/>
    <n v="23.51347405536205"/>
    <n v="0"/>
    <n v="0"/>
    <n v="3.4104530246188642"/>
  </r>
  <r>
    <n v="238"/>
    <x v="0"/>
    <n v="1"/>
    <n v="4.2528807000000002E-2"/>
    <n v="18"/>
    <n v="12"/>
    <n v="74.94"/>
    <n v="75"/>
    <n v="2"/>
    <x v="0"/>
    <n v="0"/>
    <n v="0"/>
    <s v="GKC"/>
    <n v="0.23285671035141703"/>
    <n v="23.51347405536205"/>
    <n v="5.4752702174649999"/>
    <x v="100"/>
    <n v="0"/>
    <n v="0"/>
    <n v="23.51347405536205"/>
    <n v="0"/>
    <n v="0"/>
    <n v="5.4752702174649999"/>
  </r>
  <r>
    <n v="238"/>
    <x v="0"/>
    <n v="1"/>
    <n v="4.2528807000000002E-2"/>
    <n v="19"/>
    <n v="12"/>
    <n v="63.14"/>
    <n v="65"/>
    <n v="2"/>
    <x v="0"/>
    <n v="0"/>
    <n v="0"/>
    <s v="GKC"/>
    <n v="0.14459624650269734"/>
    <n v="23.51347405536205"/>
    <n v="3.3999600906439094"/>
    <x v="100"/>
    <n v="0"/>
    <n v="0"/>
    <n v="23.51347405536205"/>
    <n v="0"/>
    <n v="0"/>
    <n v="3.3999600906439094"/>
  </r>
  <r>
    <n v="238"/>
    <x v="0"/>
    <n v="1"/>
    <n v="4.2528807000000002E-2"/>
    <n v="20"/>
    <n v="12"/>
    <n v="64.38"/>
    <n v="65"/>
    <n v="2"/>
    <x v="0"/>
    <n v="0"/>
    <n v="0"/>
    <s v="GKC"/>
    <n v="0.15263229817132171"/>
    <n v="23.51347405536205"/>
    <n v="3.5889155830616573"/>
    <x v="100"/>
    <n v="0"/>
    <n v="0"/>
    <n v="23.51347405536205"/>
    <n v="0"/>
    <n v="0"/>
    <n v="3.5889155830616573"/>
  </r>
  <r>
    <n v="238"/>
    <x v="0"/>
    <n v="1"/>
    <n v="4.2528807000000002E-2"/>
    <n v="21"/>
    <n v="12"/>
    <n v="56.12"/>
    <n v="60"/>
    <n v="2"/>
    <x v="0"/>
    <n v="0"/>
    <n v="0"/>
    <s v="GKC"/>
    <n v="0.10418524283384348"/>
    <n v="23.51347405536205"/>
    <n v="2.4497570043251735"/>
    <x v="100"/>
    <n v="0"/>
    <n v="0"/>
    <n v="23.51347405536205"/>
    <n v="0"/>
    <n v="0"/>
    <n v="2.4497570043251735"/>
  </r>
  <r>
    <n v="238"/>
    <x v="0"/>
    <n v="1"/>
    <n v="4.2528807000000002E-2"/>
    <n v="22"/>
    <n v="12"/>
    <n v="57.89"/>
    <n v="60"/>
    <n v="2"/>
    <x v="0"/>
    <n v="0"/>
    <n v="0"/>
    <s v="GKC"/>
    <n v="0.11358224819174007"/>
    <n v="23.51347405536205"/>
    <n v="2.6707132460061729"/>
    <x v="100"/>
    <n v="0"/>
    <n v="0"/>
    <n v="23.51347405536205"/>
    <n v="0"/>
    <n v="0"/>
    <n v="2.6707132460061729"/>
  </r>
  <r>
    <n v="238"/>
    <x v="0"/>
    <n v="1"/>
    <n v="4.2528807000000002E-2"/>
    <n v="23"/>
    <n v="12"/>
    <n v="78.040000000000006"/>
    <n v="80"/>
    <n v="2"/>
    <x v="0"/>
    <n v="0"/>
    <n v="0"/>
    <s v="GKC"/>
    <n v="0.26064193512060635"/>
    <n v="23.51347405536205"/>
    <n v="6.1285973791977364"/>
    <x v="100"/>
    <n v="0"/>
    <n v="0"/>
    <n v="23.51347405536205"/>
    <n v="0"/>
    <n v="0"/>
    <n v="6.1285973791977364"/>
  </r>
  <r>
    <n v="238"/>
    <x v="0"/>
    <n v="1"/>
    <n v="4.2528807000000002E-2"/>
    <n v="24"/>
    <n v="12"/>
    <n v="62.22"/>
    <n v="65"/>
    <n v="2"/>
    <x v="0"/>
    <n v="0"/>
    <n v="0"/>
    <s v="GKC"/>
    <n v="0.13881274363414914"/>
    <n v="23.51347405536205"/>
    <n v="3.2639698459951894"/>
    <x v="100"/>
    <n v="0"/>
    <n v="0"/>
    <n v="23.51347405536205"/>
    <n v="0"/>
    <n v="0"/>
    <n v="3.2639698459951894"/>
  </r>
  <r>
    <n v="238"/>
    <x v="0"/>
    <n v="1"/>
    <n v="4.2528807000000002E-2"/>
    <n v="25"/>
    <n v="12"/>
    <n v="67.290000000000006"/>
    <n v="70"/>
    <n v="2"/>
    <x v="0"/>
    <n v="0"/>
    <n v="0"/>
    <s v="GKC"/>
    <n v="0.17259984783800447"/>
    <n v="23.51347405536205"/>
    <n v="4.0584220440983554"/>
    <x v="100"/>
    <n v="0"/>
    <n v="0"/>
    <n v="23.51347405536205"/>
    <n v="0"/>
    <n v="0"/>
    <n v="4.0584220440983554"/>
  </r>
  <r>
    <n v="238"/>
    <x v="0"/>
    <n v="1"/>
    <n v="4.2528807000000002E-2"/>
    <n v="26"/>
    <n v="12"/>
    <n v="80.42"/>
    <n v="85"/>
    <n v="2"/>
    <x v="0"/>
    <n v="0"/>
    <n v="0"/>
    <s v="GKC"/>
    <n v="0.28335277128356295"/>
    <n v="23.51347405536205"/>
    <n v="6.6626080360909947"/>
    <x v="100"/>
    <n v="0"/>
    <n v="0"/>
    <n v="23.51347405536205"/>
    <n v="0"/>
    <n v="0"/>
    <n v="6.6626080360909947"/>
  </r>
  <r>
    <n v="238"/>
    <x v="0"/>
    <n v="1"/>
    <n v="4.2528807000000002E-2"/>
    <n v="27"/>
    <n v="12"/>
    <n v="60.46"/>
    <n v="65"/>
    <n v="2"/>
    <x v="0"/>
    <n v="0"/>
    <n v="0"/>
    <s v="GKC"/>
    <n v="0.12816601892884497"/>
    <n v="23.51347405536205"/>
    <n v="3.0136283608624375"/>
    <x v="100"/>
    <n v="0"/>
    <n v="0"/>
    <n v="23.51347405536205"/>
    <n v="0"/>
    <n v="0"/>
    <n v="3.0136283608624375"/>
  </r>
  <r>
    <n v="238"/>
    <x v="0"/>
    <n v="1"/>
    <n v="4.2528807000000002E-2"/>
    <n v="28"/>
    <n v="12"/>
    <n v="48.48"/>
    <n v="50"/>
    <n v="2"/>
    <x v="0"/>
    <n v="0"/>
    <n v="0"/>
    <s v="GKC"/>
    <n v="6.9352099165026368E-2"/>
    <n v="23.51347405536205"/>
    <n v="1.6307087844017436"/>
    <x v="100"/>
    <n v="0"/>
    <n v="0"/>
    <n v="23.51347405536205"/>
    <n v="0"/>
    <n v="0"/>
    <n v="1.6307087844017436"/>
  </r>
  <r>
    <n v="238"/>
    <x v="0"/>
    <n v="1"/>
    <n v="4.2528807000000002E-2"/>
    <n v="29"/>
    <n v="12"/>
    <n v="64.63"/>
    <n v="65"/>
    <n v="2"/>
    <x v="0"/>
    <n v="0"/>
    <n v="0"/>
    <s v="GKC"/>
    <n v="0.15428630452658032"/>
    <n v="23.51347405536205"/>
    <n v="3.6278070185834346"/>
    <x v="100"/>
    <n v="0"/>
    <n v="0"/>
    <n v="23.51347405536205"/>
    <n v="0"/>
    <n v="0"/>
    <n v="3.6278070185834346"/>
  </r>
  <r>
    <n v="238"/>
    <x v="0"/>
    <n v="1"/>
    <n v="4.2528807000000002E-2"/>
    <n v="30"/>
    <n v="12"/>
    <n v="64.56"/>
    <n v="65"/>
    <n v="2"/>
    <x v="0"/>
    <n v="0"/>
    <n v="0"/>
    <s v="GKC"/>
    <n v="0.15382203167047057"/>
    <n v="23.51347405536205"/>
    <n v="3.6168903508266892"/>
    <x v="100"/>
    <n v="0"/>
    <n v="0"/>
    <n v="23.51347405536205"/>
    <n v="0"/>
    <n v="0"/>
    <n v="3.6168903508266892"/>
  </r>
  <r>
    <n v="238"/>
    <x v="0"/>
    <n v="1"/>
    <n v="4.2528807000000002E-2"/>
    <n v="31"/>
    <n v="12"/>
    <n v="38.799999999999997"/>
    <n v="40"/>
    <n v="2"/>
    <x v="0"/>
    <n v="0"/>
    <n v="0"/>
    <s v="GKC"/>
    <n v="3.7329400744716128E-2"/>
    <n v="23.51347405536205"/>
    <n v="0.87774389591309543"/>
    <x v="100"/>
    <n v="0"/>
    <n v="0"/>
    <n v="23.51347405536205"/>
    <n v="0"/>
    <n v="0"/>
    <n v="0.87774389591309543"/>
  </r>
  <r>
    <n v="238"/>
    <x v="0"/>
    <n v="1"/>
    <n v="4.2528807000000002E-2"/>
    <n v="32"/>
    <n v="12"/>
    <n v="36.18"/>
    <n v="40"/>
    <n v="2"/>
    <x v="0"/>
    <n v="0"/>
    <n v="0"/>
    <s v="GKC"/>
    <n v="3.0733432076675487E-2"/>
    <n v="23.51347405536205"/>
    <n v="0.72264975776714091"/>
    <x v="100"/>
    <n v="0"/>
    <n v="0"/>
    <n v="23.51347405536205"/>
    <n v="0"/>
    <n v="0"/>
    <n v="0.72264975776714091"/>
  </r>
  <r>
    <n v="238"/>
    <x v="0"/>
    <n v="1"/>
    <n v="4.2528807000000002E-2"/>
    <n v="33"/>
    <n v="12"/>
    <n v="36.39"/>
    <n v="40"/>
    <n v="2"/>
    <x v="0"/>
    <n v="0"/>
    <n v="0"/>
    <s v="GKC"/>
    <n v="3.1232092762410252E-2"/>
    <n v="23.51347405536205"/>
    <n v="0.73437500286359436"/>
    <x v="100"/>
    <n v="0"/>
    <n v="0"/>
    <n v="23.51347405536205"/>
    <n v="0"/>
    <n v="0"/>
    <n v="0.73437500286359436"/>
  </r>
  <r>
    <n v="238"/>
    <x v="0"/>
    <n v="1"/>
    <n v="4.2528807000000002E-2"/>
    <n v="34"/>
    <n v="12"/>
    <n v="36.590000000000003"/>
    <n v="40"/>
    <n v="2"/>
    <x v="0"/>
    <n v="0"/>
    <n v="0"/>
    <s v="GKC"/>
    <n v="3.1711796807457109E-2"/>
    <n v="23.51347405536205"/>
    <n v="0.74565451148105577"/>
    <x v="100"/>
    <n v="0"/>
    <n v="0"/>
    <n v="23.51347405536205"/>
    <n v="0"/>
    <n v="0"/>
    <n v="0.74565451148105577"/>
  </r>
  <r>
    <m/>
    <x v="23"/>
    <m/>
    <m/>
    <m/>
    <m/>
    <m/>
    <m/>
    <m/>
    <x v="2"/>
    <m/>
    <m/>
    <m/>
    <m/>
    <m/>
    <m/>
    <x v="101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57">
  <r>
    <n v="3"/>
    <x v="0"/>
    <n v="1"/>
    <n v="5.9335199999999991E-2"/>
    <n v="1"/>
    <n v="12"/>
    <n v="73"/>
    <n v="75"/>
    <x v="0"/>
    <n v="1"/>
    <n v="0"/>
    <n v="0"/>
    <s v="GKC"/>
    <n v="0.21647655267412036"/>
    <n v="16.853402364869421"/>
    <n v="3.6483664447767996"/>
    <s v="82"/>
  </r>
  <r>
    <n v="3"/>
    <x v="0"/>
    <n v="1"/>
    <n v="5.9335199999999991E-2"/>
    <n v="2"/>
    <n v="12"/>
    <n v="78"/>
    <n v="80"/>
    <x v="0"/>
    <n v="1"/>
    <n v="0"/>
    <n v="0"/>
    <s v="GKC"/>
    <n v="0.2602705797014726"/>
    <n v="16.853402364869421"/>
    <n v="4.3864448034467332"/>
    <s v="82"/>
  </r>
  <r>
    <n v="3"/>
    <x v="0"/>
    <n v="1"/>
    <n v="5.9335199999999991E-2"/>
    <n v="3"/>
    <n v="12"/>
    <n v="65"/>
    <n v="65"/>
    <x v="0"/>
    <n v="1"/>
    <n v="0"/>
    <n v="0"/>
    <s v="GKC"/>
    <n v="0.15675522802484174"/>
    <n v="16.853402364869421"/>
    <n v="2.6418589306995131"/>
    <s v="82"/>
  </r>
  <r>
    <n v="3"/>
    <x v="0"/>
    <n v="1"/>
    <n v="5.9335199999999991E-2"/>
    <n v="4"/>
    <n v="12"/>
    <n v="103"/>
    <n v="105"/>
    <x v="0"/>
    <n v="1"/>
    <n v="0"/>
    <n v="0"/>
    <s v="GKC"/>
    <n v="0.56391066878505325"/>
    <n v="16.853402364869421"/>
    <n v="9.5038133988771136"/>
    <s v="82"/>
  </r>
  <r>
    <n v="3"/>
    <x v="0"/>
    <n v="1"/>
    <n v="5.9335199999999991E-2"/>
    <n v="5"/>
    <n v="12"/>
    <n v="86"/>
    <n v="90"/>
    <x v="0"/>
    <n v="1"/>
    <n v="0"/>
    <n v="0"/>
    <s v="GKC"/>
    <n v="0.34146813471403492"/>
    <n v="16.853402364869421"/>
    <n v="5.7548998691170663"/>
    <s v="82"/>
  </r>
  <r>
    <n v="3"/>
    <x v="0"/>
    <n v="1"/>
    <n v="5.9335199999999991E-2"/>
    <n v="6"/>
    <n v="12"/>
    <n v="63"/>
    <n v="65"/>
    <x v="0"/>
    <n v="1"/>
    <n v="0"/>
    <n v="0"/>
    <s v="GKC"/>
    <n v="0.14370638257975787"/>
    <n v="16.853402364869421"/>
    <n v="2.4219414880165213"/>
    <s v="82"/>
  </r>
  <r>
    <n v="3"/>
    <x v="0"/>
    <n v="1"/>
    <n v="5.9335199999999991E-2"/>
    <n v="7"/>
    <n v="12"/>
    <n v="85"/>
    <n v="85"/>
    <x v="0"/>
    <n v="1"/>
    <n v="0"/>
    <n v="0"/>
    <s v="GKC"/>
    <n v="0.33053999920489852"/>
    <n v="16.853402364869421"/>
    <n v="5.5707236042837733"/>
    <s v="82"/>
  </r>
  <r>
    <n v="3"/>
    <x v="0"/>
    <n v="1"/>
    <n v="5.9335199999999991E-2"/>
    <n v="8"/>
    <n v="12"/>
    <n v="64"/>
    <n v="65"/>
    <x v="0"/>
    <n v="1"/>
    <n v="0"/>
    <n v="0"/>
    <s v="GKC"/>
    <n v="0.15014002953044464"/>
    <n v="16.853402364869421"/>
    <n v="2.5303703287499606"/>
    <s v="82"/>
  </r>
  <r>
    <n v="3"/>
    <x v="0"/>
    <n v="1"/>
    <n v="5.9335199999999991E-2"/>
    <n v="9"/>
    <n v="12"/>
    <n v="77"/>
    <n v="80"/>
    <x v="0"/>
    <n v="1"/>
    <n v="0"/>
    <n v="0"/>
    <s v="GKC"/>
    <n v="0.25109652128951915"/>
    <n v="16.853402364869421"/>
    <n v="4.2318307057112667"/>
    <s v="82"/>
  </r>
  <r>
    <n v="3"/>
    <x v="0"/>
    <n v="1"/>
    <n v="5.9335199999999991E-2"/>
    <n v="10"/>
    <n v="12"/>
    <n v="65"/>
    <n v="65"/>
    <x v="0"/>
    <n v="1"/>
    <n v="0"/>
    <n v="0"/>
    <s v="GKC"/>
    <n v="0.15675522802484174"/>
    <n v="16.853402364869421"/>
    <n v="2.6418589306995131"/>
    <s v="82"/>
  </r>
  <r>
    <n v="3"/>
    <x v="0"/>
    <n v="1"/>
    <n v="5.9335199999999991E-2"/>
    <n v="11"/>
    <n v="12"/>
    <n v="80"/>
    <n v="80"/>
    <x v="0"/>
    <n v="1"/>
    <n v="0"/>
    <n v="0"/>
    <s v="GKC"/>
    <n v="0.27925646948381688"/>
    <n v="16.853402364869421"/>
    <n v="4.7064216432036448"/>
    <s v="82"/>
  </r>
  <r>
    <n v="3"/>
    <x v="0"/>
    <n v="1"/>
    <n v="5.9335199999999991E-2"/>
    <n v="12"/>
    <n v="12"/>
    <n v="64"/>
    <n v="65"/>
    <x v="0"/>
    <n v="1"/>
    <n v="0"/>
    <n v="0"/>
    <s v="GKC"/>
    <n v="0.15014002953044464"/>
    <n v="16.853402364869421"/>
    <n v="2.5303703287499606"/>
    <s v="82"/>
  </r>
  <r>
    <n v="3"/>
    <x v="0"/>
    <n v="1"/>
    <n v="5.9335199999999991E-2"/>
    <n v="13"/>
    <n v="12"/>
    <n v="75"/>
    <n v="75"/>
    <x v="0"/>
    <n v="1"/>
    <n v="0"/>
    <n v="0"/>
    <s v="GKC"/>
    <n v="0.23337555447404321"/>
    <n v="16.853402364869421"/>
    <n v="3.9331721216755522"/>
    <s v="82"/>
  </r>
  <r>
    <n v="3"/>
    <x v="0"/>
    <n v="1"/>
    <n v="5.9335199999999991E-2"/>
    <n v="14"/>
    <n v="12"/>
    <n v="77"/>
    <n v="80"/>
    <x v="0"/>
    <n v="1"/>
    <n v="0"/>
    <n v="0"/>
    <s v="GKC"/>
    <n v="0.25109652128951915"/>
    <n v="16.853402364869421"/>
    <n v="4.2318307057112667"/>
    <s v="82"/>
  </r>
  <r>
    <n v="3"/>
    <x v="0"/>
    <n v="1"/>
    <n v="5.9335199999999991E-2"/>
    <n v="15"/>
    <n v="12"/>
    <n v="74"/>
    <n v="75"/>
    <x v="0"/>
    <n v="1"/>
    <n v="0"/>
    <n v="0"/>
    <s v="GKC"/>
    <n v="0.22482437867625682"/>
    <n v="16.853402364869421"/>
    <n v="3.7890557152627249"/>
    <s v="82"/>
  </r>
  <r>
    <n v="3"/>
    <x v="0"/>
    <n v="1"/>
    <n v="5.9335199999999991E-2"/>
    <n v="16"/>
    <n v="12"/>
    <n v="66"/>
    <n v="70"/>
    <x v="0"/>
    <n v="1"/>
    <n v="0"/>
    <n v="0"/>
    <s v="GKC"/>
    <n v="0.16355418981194056"/>
    <n v="16.853402364869421"/>
    <n v="2.7564445693608612"/>
    <s v="82"/>
  </r>
  <r>
    <n v="3"/>
    <x v="0"/>
    <n v="1"/>
    <n v="5.9335199999999991E-2"/>
    <n v="17"/>
    <n v="12"/>
    <n v="81"/>
    <n v="85"/>
    <x v="0"/>
    <n v="1"/>
    <n v="0"/>
    <n v="0"/>
    <s v="GKC"/>
    <n v="0.2890725322167681"/>
    <n v="16.853402364869421"/>
    <n v="4.8718556980808714"/>
    <s v="82"/>
  </r>
  <r>
    <n v="3"/>
    <x v="0"/>
    <n v="1"/>
    <n v="5.9335199999999991E-2"/>
    <n v="18"/>
    <n v="12"/>
    <n v="65"/>
    <n v="65"/>
    <x v="0"/>
    <n v="1"/>
    <n v="0"/>
    <n v="0"/>
    <s v="GKC"/>
    <n v="0.15675522802484174"/>
    <n v="16.853402364869421"/>
    <n v="2.6418589306995131"/>
    <s v="82"/>
  </r>
  <r>
    <n v="3"/>
    <x v="0"/>
    <n v="1"/>
    <n v="5.9335199999999991E-2"/>
    <n v="19"/>
    <n v="12"/>
    <n v="62"/>
    <n v="65"/>
    <x v="0"/>
    <n v="1"/>
    <n v="0"/>
    <n v="0"/>
    <s v="GKC"/>
    <n v="0.13745206784177813"/>
    <n v="16.853402364869421"/>
    <n v="2.3165350052208158"/>
    <s v="82"/>
  </r>
  <r>
    <n v="3"/>
    <x v="0"/>
    <n v="1"/>
    <n v="5.9335199999999991E-2"/>
    <n v="20"/>
    <n v="12"/>
    <n v="36"/>
    <n v="40"/>
    <x v="0"/>
    <n v="1"/>
    <n v="0"/>
    <n v="0"/>
    <s v="GKC"/>
    <n v="3.0310091257011874E-2"/>
    <n v="16.853402364869421"/>
    <n v="0.5108281636703319"/>
    <s v="82"/>
  </r>
  <r>
    <n v="3"/>
    <x v="0"/>
    <n v="1"/>
    <n v="5.9335199999999991E-2"/>
    <n v="21"/>
    <n v="12"/>
    <n v="37"/>
    <n v="40"/>
    <x v="0"/>
    <n v="1"/>
    <n v="0"/>
    <n v="0"/>
    <s v="GKC"/>
    <n v="3.2709882490221116E-2"/>
    <n v="16.853402364869421"/>
    <n v="0.55127281091529345"/>
    <s v="82"/>
  </r>
  <r>
    <n v="3"/>
    <x v="0"/>
    <n v="1"/>
    <n v="5.9335199999999991E-2"/>
    <n v="1"/>
    <n v="11"/>
    <n v="105"/>
    <n v="105"/>
    <x v="1"/>
    <n v="0"/>
    <n v="0"/>
    <n v="0"/>
    <s v="GKC"/>
    <n v="0.64834929916212047"/>
    <n v="16.853402364869421"/>
    <n v="10.926891611760313"/>
    <s v="82"/>
  </r>
  <r>
    <n v="3"/>
    <x v="0"/>
    <n v="1"/>
    <n v="5.9335199999999991E-2"/>
    <n v="2"/>
    <n v="11"/>
    <n v="79"/>
    <n v="80"/>
    <x v="1"/>
    <n v="0"/>
    <n v="0"/>
    <n v="0"/>
    <s v="GKC"/>
    <n v="0.26573057320422583"/>
    <n v="16.853402364869421"/>
    <n v="4.4784642708582068"/>
    <s v="82"/>
  </r>
  <r>
    <n v="3"/>
    <x v="0"/>
    <n v="1"/>
    <n v="5.9335199999999991E-2"/>
    <n v="3"/>
    <n v="11"/>
    <n v="101"/>
    <n v="105"/>
    <x v="1"/>
    <n v="0"/>
    <n v="0"/>
    <n v="0"/>
    <s v="GKC"/>
    <n v="0.57402142166194314"/>
    <n v="16.853402364869421"/>
    <n v="9.6742139853230995"/>
    <s v="82"/>
  </r>
  <r>
    <n v="3"/>
    <x v="0"/>
    <n v="1"/>
    <n v="5.9335199999999991E-2"/>
    <n v="4"/>
    <n v="11"/>
    <n v="113"/>
    <n v="115"/>
    <x v="1"/>
    <n v="0"/>
    <n v="1"/>
    <n v="0"/>
    <s v="GKC"/>
    <n v="0.8161716652811043"/>
    <n v="16.853402364869421"/>
    <n v="13.755269473787976"/>
    <s v="82"/>
  </r>
  <r>
    <n v="3"/>
    <x v="0"/>
    <n v="1"/>
    <n v="5.9335199999999991E-2"/>
    <n v="5"/>
    <n v="11"/>
    <n v="120"/>
    <n v="120"/>
    <x v="1"/>
    <n v="0"/>
    <n v="1"/>
    <n v="0"/>
    <s v="GKC"/>
    <n v="0.98540281707169342"/>
    <n v="16.853402364869421"/>
    <n v="16.607390167585066"/>
    <s v="82"/>
  </r>
  <r>
    <n v="3"/>
    <x v="0"/>
    <n v="1"/>
    <n v="5.9335199999999991E-2"/>
    <n v="6"/>
    <n v="11"/>
    <n v="109"/>
    <n v="110"/>
    <x v="1"/>
    <n v="0"/>
    <n v="1"/>
    <n v="0"/>
    <s v="GKC"/>
    <n v="0.72897504972698923"/>
    <n v="16.853402364869421"/>
    <n v="12.285709826999645"/>
    <s v="82"/>
  </r>
  <r>
    <n v="3"/>
    <x v="0"/>
    <n v="1"/>
    <n v="5.9335199999999991E-2"/>
    <n v="7"/>
    <n v="11"/>
    <n v="60"/>
    <n v="60"/>
    <x v="1"/>
    <n v="0"/>
    <n v="0"/>
    <n v="0"/>
    <s v="GKC"/>
    <n v="0.11217207743046824"/>
    <n v="16.853402364869421"/>
    <n v="1.8904811550389693"/>
    <s v="82"/>
  </r>
  <r>
    <n v="3"/>
    <x v="0"/>
    <n v="1"/>
    <n v="5.9335199999999991E-2"/>
    <n v="8"/>
    <n v="11"/>
    <n v="113"/>
    <n v="115"/>
    <x v="1"/>
    <n v="0"/>
    <n v="1"/>
    <n v="0"/>
    <s v="GKC"/>
    <n v="0.8161716652811043"/>
    <n v="16.853402364869421"/>
    <n v="13.755269473787976"/>
    <s v="82"/>
  </r>
  <r>
    <n v="3"/>
    <x v="0"/>
    <n v="1"/>
    <n v="5.9335199999999991E-2"/>
    <n v="9"/>
    <n v="11"/>
    <n v="113"/>
    <n v="115"/>
    <x v="1"/>
    <n v="0"/>
    <n v="1"/>
    <n v="0"/>
    <s v="GKC"/>
    <n v="0.8161716652811043"/>
    <n v="16.853402364869421"/>
    <n v="13.755269473787976"/>
    <s v="82"/>
  </r>
  <r>
    <n v="3"/>
    <x v="0"/>
    <n v="1"/>
    <n v="5.9335199999999991E-2"/>
    <n v="10"/>
    <n v="11"/>
    <n v="116"/>
    <n v="120"/>
    <x v="1"/>
    <n v="0"/>
    <n v="1"/>
    <n v="0"/>
    <s v="GKC"/>
    <n v="0.88604624492051309"/>
    <n v="16.853402364869421"/>
    <n v="14.932893879527045"/>
    <s v="82"/>
  </r>
  <r>
    <n v="3"/>
    <x v="0"/>
    <n v="1"/>
    <n v="5.9335199999999991E-2"/>
    <n v="11"/>
    <n v="11"/>
    <n v="115"/>
    <n v="115"/>
    <x v="1"/>
    <n v="0"/>
    <n v="1"/>
    <n v="0"/>
    <s v="GKC"/>
    <n v="0.86231972943834967"/>
    <n v="16.853402364869421"/>
    <n v="14.533021367389841"/>
    <s v="82"/>
  </r>
  <r>
    <n v="3"/>
    <x v="0"/>
    <n v="1"/>
    <n v="5.9335199999999991E-2"/>
    <n v="12"/>
    <n v="11"/>
    <n v="100"/>
    <n v="100"/>
    <x v="1"/>
    <n v="0"/>
    <n v="0"/>
    <n v="0"/>
    <s v="GKC"/>
    <n v="0.55639163643486511"/>
    <n v="16.853402364869421"/>
    <n v="9.3770921212849228"/>
    <s v="82"/>
  </r>
  <r>
    <n v="3"/>
    <x v="0"/>
    <n v="1"/>
    <n v="5.9335199999999991E-2"/>
    <n v="13"/>
    <n v="11"/>
    <n v="93"/>
    <n v="95"/>
    <x v="1"/>
    <n v="0"/>
    <n v="0"/>
    <n v="0"/>
    <s v="GKC"/>
    <n v="0.44317437088251049"/>
    <n v="16.853402364869421"/>
    <n v="7.4689959902808205"/>
    <s v="82"/>
  </r>
  <r>
    <n v="3"/>
    <x v="0"/>
    <n v="1"/>
    <n v="5.9335199999999991E-2"/>
    <n v="14"/>
    <n v="11"/>
    <n v="111"/>
    <n v="115"/>
    <x v="1"/>
    <n v="0"/>
    <n v="1"/>
    <n v="0"/>
    <s v="GKC"/>
    <n v="0.77173488390107492"/>
    <n v="16.853402364869421"/>
    <n v="13.006358517390604"/>
    <s v="82"/>
  </r>
  <r>
    <n v="3"/>
    <x v="0"/>
    <n v="1"/>
    <n v="5.9335199999999991E-2"/>
    <n v="15"/>
    <n v="11"/>
    <n v="110"/>
    <n v="110"/>
    <x v="1"/>
    <n v="0"/>
    <n v="1"/>
    <n v="0"/>
    <s v="GKC"/>
    <n v="0.75014749114296608"/>
    <n v="16.853402364869421"/>
    <n v="12.642537501229727"/>
    <s v="82"/>
  </r>
  <r>
    <n v="3"/>
    <x v="0"/>
    <n v="1"/>
    <n v="5.9335199999999991E-2"/>
    <n v="16"/>
    <n v="11"/>
    <n v="107"/>
    <n v="110"/>
    <x v="1"/>
    <n v="0"/>
    <n v="1"/>
    <n v="0"/>
    <s v="GKC"/>
    <n v="0.68785791061313883"/>
    <n v="16.853402364869421"/>
    <n v="11.592746137421614"/>
    <s v="82"/>
  </r>
  <r>
    <n v="3"/>
    <x v="0"/>
    <n v="1"/>
    <n v="5.9335199999999991E-2"/>
    <n v="17"/>
    <n v="11"/>
    <n v="129"/>
    <n v="130"/>
    <x v="1"/>
    <n v="0"/>
    <n v="1"/>
    <n v="1"/>
    <s v="GKC"/>
    <n v="1.2361732312973952"/>
    <n v="16.853402364869421"/>
    <n v="20.833724859735796"/>
    <s v="82"/>
  </r>
  <r>
    <n v="3"/>
    <x v="0"/>
    <n v="1"/>
    <n v="5.9335199999999991E-2"/>
    <n v="18"/>
    <n v="11"/>
    <n v="117"/>
    <n v="120"/>
    <x v="1"/>
    <n v="0"/>
    <n v="1"/>
    <n v="0"/>
    <s v="GKC"/>
    <n v="0.91021349409064556"/>
    <n v="16.853402364869421"/>
    <n v="15.340194253843345"/>
    <s v="82"/>
  </r>
  <r>
    <n v="3"/>
    <x v="0"/>
    <n v="1"/>
    <n v="5.9335199999999991E-2"/>
    <n v="19"/>
    <n v="11"/>
    <n v="106"/>
    <n v="110"/>
    <x v="1"/>
    <n v="0"/>
    <n v="0"/>
    <n v="0"/>
    <s v="GKC"/>
    <n v="0.66790467104452955"/>
    <n v="16.853402364869421"/>
    <n v="11.256466162489208"/>
    <s v="82"/>
  </r>
  <r>
    <n v="3"/>
    <x v="0"/>
    <n v="1"/>
    <n v="5.9335199999999991E-2"/>
    <n v="20"/>
    <n v="11"/>
    <n v="127"/>
    <n v="130"/>
    <x v="1"/>
    <n v="0"/>
    <n v="1"/>
    <n v="1"/>
    <s v="GKC"/>
    <n v="1.1770780424915099"/>
    <n v="16.853402364869421"/>
    <n v="19.837769864962283"/>
    <s v="82"/>
  </r>
  <r>
    <n v="3"/>
    <x v="0"/>
    <n v="1"/>
    <n v="5.9335199999999991E-2"/>
    <n v="21"/>
    <n v="11"/>
    <n v="100"/>
    <n v="100"/>
    <x v="1"/>
    <n v="0"/>
    <n v="0"/>
    <n v="0"/>
    <s v="GKC"/>
    <n v="0.55639163643486511"/>
    <n v="16.853402364869421"/>
    <n v="9.3770921212849228"/>
    <s v="82"/>
  </r>
  <r>
    <n v="3"/>
    <x v="0"/>
    <n v="1"/>
    <n v="5.9335199999999991E-2"/>
    <n v="22"/>
    <n v="11"/>
    <n v="123"/>
    <n v="125"/>
    <x v="1"/>
    <n v="0"/>
    <n v="1"/>
    <n v="0"/>
    <s v="GKC"/>
    <n v="1.0647143746823835"/>
    <n v="16.853402364869421"/>
    <n v="17.944059760182547"/>
    <s v="82"/>
  </r>
  <r>
    <n v="3"/>
    <x v="0"/>
    <n v="1"/>
    <n v="5.9335199999999991E-2"/>
    <n v="23"/>
    <n v="11"/>
    <n v="87"/>
    <n v="90"/>
    <x v="1"/>
    <n v="0"/>
    <n v="0"/>
    <n v="0"/>
    <s v="GKC"/>
    <n v="0.35956172070413683"/>
    <n v="16.853402364869421"/>
    <n v="6.0598383540316183"/>
    <s v="82"/>
  </r>
  <r>
    <n v="3"/>
    <x v="0"/>
    <n v="1"/>
    <n v="5.9335199999999991E-2"/>
    <n v="24"/>
    <n v="11"/>
    <n v="82"/>
    <n v="85"/>
    <x v="1"/>
    <n v="0"/>
    <n v="0"/>
    <n v="0"/>
    <s v="GKC"/>
    <n v="0.29866684920014114"/>
    <n v="16.853402364869421"/>
    <n v="5.033552582617757"/>
    <s v="82"/>
  </r>
  <r>
    <n v="3"/>
    <x v="0"/>
    <n v="1"/>
    <n v="5.9335199999999991E-2"/>
    <n v="25"/>
    <n v="11"/>
    <n v="109"/>
    <n v="110"/>
    <x v="1"/>
    <n v="0"/>
    <n v="1"/>
    <n v="0"/>
    <s v="GKC"/>
    <n v="0.72897504972698923"/>
    <n v="16.853402364869421"/>
    <n v="12.285709826999645"/>
    <s v="82"/>
  </r>
  <r>
    <n v="3"/>
    <x v="0"/>
    <n v="1"/>
    <n v="5.9335199999999991E-2"/>
    <n v="26"/>
    <n v="11"/>
    <n v="112"/>
    <n v="115"/>
    <x v="1"/>
    <n v="0"/>
    <n v="1"/>
    <n v="0"/>
    <s v="GKC"/>
    <n v="0.79374151215723232"/>
    <n v="16.853402364869421"/>
    <n v="13.37724507808573"/>
    <s v="82"/>
  </r>
  <r>
    <n v="3"/>
    <x v="0"/>
    <n v="1"/>
    <n v="5.9335199999999991E-2"/>
    <n v="27"/>
    <n v="11"/>
    <n v="87"/>
    <n v="90"/>
    <x v="1"/>
    <n v="0"/>
    <n v="0"/>
    <n v="0"/>
    <s v="GKC"/>
    <n v="0.35956172070413683"/>
    <n v="16.853402364869421"/>
    <n v="6.0598383540316183"/>
    <s v="82"/>
  </r>
  <r>
    <n v="3"/>
    <x v="0"/>
    <n v="1"/>
    <n v="5.9335199999999991E-2"/>
    <n v="28"/>
    <n v="11"/>
    <n v="118"/>
    <n v="120"/>
    <x v="1"/>
    <n v="0"/>
    <n v="1"/>
    <n v="0"/>
    <s v="GKC"/>
    <n v="0.93482579179585934"/>
    <n v="16.853402364869421"/>
    <n v="15.754995210193265"/>
    <s v="82"/>
  </r>
  <r>
    <n v="3"/>
    <x v="0"/>
    <n v="1"/>
    <n v="5.9335199999999991E-2"/>
    <n v="29"/>
    <n v="11"/>
    <n v="101"/>
    <n v="105"/>
    <x v="1"/>
    <n v="0"/>
    <n v="0"/>
    <n v="0"/>
    <s v="GKC"/>
    <n v="0.57402142166194314"/>
    <n v="16.853402364869421"/>
    <n v="9.6742139853230995"/>
    <s v="82"/>
  </r>
  <r>
    <n v="3"/>
    <x v="0"/>
    <n v="1"/>
    <n v="5.9335199999999991E-2"/>
    <n v="30"/>
    <n v="11"/>
    <n v="94"/>
    <n v="95"/>
    <x v="1"/>
    <n v="0"/>
    <n v="0"/>
    <n v="0"/>
    <s v="GKC"/>
    <n v="0.45828581409107649"/>
    <n v="16.853402364869421"/>
    <n v="7.7236752229886561"/>
    <s v="82"/>
  </r>
  <r>
    <n v="3"/>
    <x v="0"/>
    <n v="1"/>
    <n v="5.9335199999999991E-2"/>
    <n v="31"/>
    <n v="11"/>
    <n v="114"/>
    <n v="115"/>
    <x v="1"/>
    <n v="0"/>
    <n v="1"/>
    <n v="0"/>
    <s v="GKC"/>
    <n v="0.83902963781582096"/>
    <n v="16.853402364869421"/>
    <n v="14.140504082160691"/>
    <s v="82"/>
  </r>
  <r>
    <n v="3"/>
    <x v="0"/>
    <n v="1"/>
    <n v="5.9335199999999991E-2"/>
    <n v="32"/>
    <n v="11"/>
    <n v="94"/>
    <n v="95"/>
    <x v="1"/>
    <n v="0"/>
    <n v="0"/>
    <n v="0"/>
    <s v="GKC"/>
    <n v="0.45828581409107649"/>
    <n v="16.853402364869421"/>
    <n v="7.7236752229886561"/>
    <s v="82"/>
  </r>
  <r>
    <n v="3"/>
    <x v="0"/>
    <n v="1"/>
    <n v="5.9335199999999991E-2"/>
    <n v="33"/>
    <n v="11"/>
    <n v="103"/>
    <n v="105"/>
    <x v="1"/>
    <n v="0"/>
    <n v="0"/>
    <n v="0"/>
    <s v="GKC"/>
    <n v="0.61041513409365133"/>
    <n v="16.853402364869421"/>
    <n v="10.287571864486027"/>
    <s v="82"/>
  </r>
  <r>
    <n v="3"/>
    <x v="0"/>
    <n v="1"/>
    <n v="5.9335199999999991E-2"/>
    <n v="34"/>
    <n v="11"/>
    <n v="78"/>
    <n v="80"/>
    <x v="1"/>
    <n v="0"/>
    <n v="0"/>
    <n v="0"/>
    <s v="GKC"/>
    <n v="0.25532725287061148"/>
    <n v="16.853402364869421"/>
    <n v="4.3031329273451764"/>
    <s v="82"/>
  </r>
  <r>
    <n v="3"/>
    <x v="0"/>
    <n v="1"/>
    <n v="5.9335199999999991E-2"/>
    <n v="35"/>
    <n v="11"/>
    <n v="105"/>
    <n v="105"/>
    <x v="1"/>
    <n v="0"/>
    <n v="0"/>
    <n v="0"/>
    <s v="GKC"/>
    <n v="0.64834929916212047"/>
    <n v="16.853402364869421"/>
    <n v="10.926891611760313"/>
    <s v="82"/>
  </r>
  <r>
    <n v="7"/>
    <x v="0"/>
    <n v="1"/>
    <n v="5.3922764000000005E-2"/>
    <n v="1"/>
    <n v="12"/>
    <n v="78"/>
    <n v="80"/>
    <x v="0"/>
    <n v="1"/>
    <n v="0"/>
    <n v="0"/>
    <s v="GKC"/>
    <n v="0.2602705797014726"/>
    <n v="18.545043425444586"/>
    <n v="4.826729202929446"/>
    <s v="78"/>
  </r>
  <r>
    <n v="7"/>
    <x v="0"/>
    <n v="1"/>
    <n v="5.3922764000000005E-2"/>
    <n v="2"/>
    <n v="12"/>
    <n v="82"/>
    <n v="85"/>
    <x v="0"/>
    <n v="1"/>
    <n v="0"/>
    <n v="0"/>
    <s v="GKC"/>
    <n v="0.29910681806628664"/>
    <n v="18.545043425444586"/>
    <n v="5.546948929885839"/>
    <s v="78"/>
  </r>
  <r>
    <n v="7"/>
    <x v="0"/>
    <n v="1"/>
    <n v="5.3922764000000005E-2"/>
    <n v="3"/>
    <n v="12"/>
    <n v="77"/>
    <n v="80"/>
    <x v="0"/>
    <n v="1"/>
    <n v="0"/>
    <n v="0"/>
    <s v="GKC"/>
    <n v="0.25109652128951915"/>
    <n v="18.545043425444586"/>
    <n v="4.6565958912922039"/>
    <s v="78"/>
  </r>
  <r>
    <n v="7"/>
    <x v="0"/>
    <n v="1"/>
    <n v="5.3922764000000005E-2"/>
    <n v="4"/>
    <n v="12"/>
    <n v="81"/>
    <n v="85"/>
    <x v="0"/>
    <n v="1"/>
    <n v="0"/>
    <n v="0"/>
    <s v="GKC"/>
    <n v="0.2890725322167681"/>
    <n v="18.545043425444586"/>
    <n v="5.3608626630631937"/>
    <s v="78"/>
  </r>
  <r>
    <n v="7"/>
    <x v="0"/>
    <n v="1"/>
    <n v="5.3922764000000005E-2"/>
    <n v="5"/>
    <n v="12"/>
    <n v="79"/>
    <n v="80"/>
    <x v="0"/>
    <n v="1"/>
    <n v="0"/>
    <n v="0"/>
    <s v="GKC"/>
    <n v="0.26965652289491987"/>
    <n v="18.545043425444586"/>
    <n v="5.0007919270406811"/>
    <s v="78"/>
  </r>
  <r>
    <n v="7"/>
    <x v="0"/>
    <n v="1"/>
    <n v="5.3922764000000005E-2"/>
    <n v="6"/>
    <n v="12"/>
    <n v="69"/>
    <n v="70"/>
    <x v="0"/>
    <n v="1"/>
    <n v="0"/>
    <n v="0"/>
    <s v="GKC"/>
    <n v="0.18507566163754574"/>
    <n v="18.545043425444586"/>
    <n v="3.4322361820611742"/>
    <s v="78"/>
  </r>
  <r>
    <n v="7"/>
    <x v="0"/>
    <n v="1"/>
    <n v="5.3922764000000005E-2"/>
    <n v="7"/>
    <n v="12"/>
    <n v="84"/>
    <n v="85"/>
    <x v="0"/>
    <n v="1"/>
    <n v="0"/>
    <n v="0"/>
    <s v="GKC"/>
    <n v="0.31983845864319949"/>
    <n v="18.545043425444586"/>
    <n v="5.9314181046653971"/>
    <s v="78"/>
  </r>
  <r>
    <n v="7"/>
    <x v="0"/>
    <n v="1"/>
    <n v="5.3922764000000005E-2"/>
    <n v="1"/>
    <n v="11"/>
    <n v="92"/>
    <n v="95"/>
    <x v="1"/>
    <n v="0"/>
    <n v="0"/>
    <n v="0"/>
    <s v="GKC"/>
    <n v="0.428405888728141"/>
    <n v="18.545043425444586"/>
    <n v="7.944805810179556"/>
    <s v="78"/>
  </r>
  <r>
    <n v="7"/>
    <x v="0"/>
    <n v="1"/>
    <n v="5.3922764000000005E-2"/>
    <n v="2"/>
    <n v="11"/>
    <n v="102"/>
    <n v="105"/>
    <x v="1"/>
    <n v="0"/>
    <n v="0"/>
    <n v="0"/>
    <s v="GKC"/>
    <n v="0.59202784244820039"/>
    <n v="18.545043425444586"/>
    <n v="10.979182047274142"/>
    <s v="78"/>
  </r>
  <r>
    <n v="7"/>
    <x v="0"/>
    <n v="1"/>
    <n v="5.3922764000000005E-2"/>
    <n v="3"/>
    <n v="11"/>
    <n v="107"/>
    <n v="110"/>
    <x v="1"/>
    <n v="0"/>
    <n v="1"/>
    <n v="0"/>
    <s v="GKC"/>
    <n v="0.68785791061313883"/>
    <n v="18.545043425444586"/>
    <n v="12.75635482285624"/>
    <s v="78"/>
  </r>
  <r>
    <n v="7"/>
    <x v="0"/>
    <n v="1"/>
    <n v="5.3922764000000005E-2"/>
    <n v="4"/>
    <n v="11"/>
    <n v="94"/>
    <n v="95"/>
    <x v="1"/>
    <n v="0"/>
    <n v="0"/>
    <n v="0"/>
    <s v="GKC"/>
    <n v="0.45828581409107649"/>
    <n v="18.545043425444586"/>
    <n v="8.4989303235842382"/>
    <s v="78"/>
  </r>
  <r>
    <n v="7"/>
    <x v="0"/>
    <n v="1"/>
    <n v="5.3922764000000005E-2"/>
    <n v="5"/>
    <n v="11"/>
    <n v="95"/>
    <n v="95"/>
    <x v="1"/>
    <n v="0"/>
    <n v="0"/>
    <n v="0"/>
    <s v="GKC"/>
    <n v="0.47374440697152048"/>
    <n v="18.545043425444586"/>
    <n v="8.78561059984834"/>
    <s v="78"/>
  </r>
  <r>
    <n v="7"/>
    <x v="0"/>
    <n v="1"/>
    <n v="5.3922764000000005E-2"/>
    <n v="6"/>
    <n v="11"/>
    <n v="121"/>
    <n v="125"/>
    <x v="1"/>
    <n v="0"/>
    <n v="1"/>
    <n v="0"/>
    <s v="GKC"/>
    <n v="1.0113761990992172"/>
    <n v="18.545043425444586"/>
    <n v="18.756015531756073"/>
    <s v="78"/>
  </r>
  <r>
    <n v="7"/>
    <x v="0"/>
    <n v="1"/>
    <n v="5.3922764000000005E-2"/>
    <n v="7"/>
    <n v="11"/>
    <n v="118"/>
    <n v="120"/>
    <x v="1"/>
    <n v="0"/>
    <n v="1"/>
    <n v="0"/>
    <s v="GKC"/>
    <n v="0.93482579179585934"/>
    <n v="18.545043425444586"/>
    <n v="17.336384904079832"/>
    <s v="78"/>
  </r>
  <r>
    <n v="7"/>
    <x v="0"/>
    <n v="1"/>
    <n v="5.3922764000000005E-2"/>
    <n v="8"/>
    <n v="11"/>
    <n v="93"/>
    <n v="95"/>
    <x v="1"/>
    <n v="0"/>
    <n v="0"/>
    <n v="0"/>
    <s v="GKC"/>
    <n v="0.44317437088251049"/>
    <n v="18.545043425444586"/>
    <n v="8.2186879530602415"/>
    <s v="78"/>
  </r>
  <r>
    <n v="7"/>
    <x v="0"/>
    <n v="1"/>
    <n v="5.3922764000000005E-2"/>
    <n v="9"/>
    <n v="11"/>
    <n v="120"/>
    <n v="120"/>
    <x v="1"/>
    <n v="0"/>
    <n v="1"/>
    <n v="0"/>
    <s v="GKC"/>
    <n v="0.98540281707169342"/>
    <n v="18.545043425444586"/>
    <n v="18.274338034149981"/>
    <s v="78"/>
  </r>
  <r>
    <n v="7"/>
    <x v="0"/>
    <n v="1"/>
    <n v="5.3922764000000005E-2"/>
    <n v="10"/>
    <n v="11"/>
    <n v="125"/>
    <n v="125"/>
    <x v="1"/>
    <n v="0"/>
    <n v="1"/>
    <n v="1"/>
    <s v="GKC"/>
    <n v="1.1199367189295044"/>
    <n v="18.545043425444586"/>
    <n v="20.769275086297586"/>
    <s v="78"/>
  </r>
  <r>
    <n v="7"/>
    <x v="0"/>
    <n v="1"/>
    <n v="5.3922764000000005E-2"/>
    <n v="11"/>
    <n v="11"/>
    <n v="109"/>
    <n v="110"/>
    <x v="1"/>
    <n v="0"/>
    <n v="1"/>
    <n v="0"/>
    <s v="GKC"/>
    <n v="0.72897504972698923"/>
    <n v="18.545043425444586"/>
    <n v="13.518873953252642"/>
    <s v="78"/>
  </r>
  <r>
    <n v="7"/>
    <x v="0"/>
    <n v="1"/>
    <n v="5.3922764000000005E-2"/>
    <n v="12"/>
    <n v="11"/>
    <n v="100"/>
    <n v="100"/>
    <x v="1"/>
    <n v="0"/>
    <n v="0"/>
    <n v="0"/>
    <s v="GKC"/>
    <n v="0.55639163643486511"/>
    <n v="18.545043425444586"/>
    <n v="10.31830705923875"/>
    <s v="78"/>
  </r>
  <r>
    <n v="7"/>
    <x v="0"/>
    <n v="1"/>
    <n v="5.3922764000000005E-2"/>
    <n v="13"/>
    <n v="11"/>
    <n v="111"/>
    <n v="115"/>
    <x v="1"/>
    <n v="0"/>
    <n v="1"/>
    <n v="0"/>
    <s v="GKC"/>
    <n v="0.77173488390107492"/>
    <n v="18.545043425444586"/>
    <n v="14.31185693487587"/>
    <s v="78"/>
  </r>
  <r>
    <n v="7"/>
    <x v="0"/>
    <n v="1"/>
    <n v="5.3922764000000005E-2"/>
    <n v="14"/>
    <n v="11"/>
    <n v="119"/>
    <n v="120"/>
    <x v="1"/>
    <n v="0"/>
    <n v="1"/>
    <n v="0"/>
    <s v="GKC"/>
    <n v="0.95988745786491481"/>
    <n v="18.545043425444586"/>
    <n v="17.801154589644455"/>
    <s v="78"/>
  </r>
  <r>
    <n v="7"/>
    <x v="0"/>
    <n v="1"/>
    <n v="5.3922764000000005E-2"/>
    <n v="15"/>
    <n v="11"/>
    <n v="117"/>
    <n v="120"/>
    <x v="1"/>
    <n v="0"/>
    <n v="1"/>
    <n v="0"/>
    <s v="GKC"/>
    <n v="0.91021349409064556"/>
    <n v="18.545043425444586"/>
    <n v="16.879948774336672"/>
    <s v="78"/>
  </r>
  <r>
    <n v="7"/>
    <x v="0"/>
    <n v="1"/>
    <n v="5.3922764000000005E-2"/>
    <n v="16"/>
    <n v="11"/>
    <n v="84"/>
    <n v="85"/>
    <x v="1"/>
    <n v="0"/>
    <n v="0"/>
    <n v="0"/>
    <s v="GKC"/>
    <n v="0.32210402734809968"/>
    <n v="18.545043425444586"/>
    <n v="5.9734331746810989"/>
    <s v="78"/>
  </r>
  <r>
    <n v="7"/>
    <x v="0"/>
    <n v="1"/>
    <n v="5.3922764000000005E-2"/>
    <n v="17"/>
    <n v="11"/>
    <n v="119"/>
    <n v="120"/>
    <x v="1"/>
    <n v="0"/>
    <n v="1"/>
    <n v="0"/>
    <s v="GKC"/>
    <n v="0.95988745786491481"/>
    <n v="18.545043425444586"/>
    <n v="17.801154589644455"/>
    <s v="78"/>
  </r>
  <r>
    <n v="7"/>
    <x v="0"/>
    <n v="1"/>
    <n v="5.3922764000000005E-2"/>
    <n v="18"/>
    <n v="11"/>
    <n v="103"/>
    <n v="105"/>
    <x v="1"/>
    <n v="0"/>
    <n v="0"/>
    <n v="0"/>
    <s v="GKC"/>
    <n v="0.61041513409365133"/>
    <n v="18.545043425444586"/>
    <n v="11.320175169315345"/>
    <s v="78"/>
  </r>
  <r>
    <n v="7"/>
    <x v="0"/>
    <n v="1"/>
    <n v="5.3922764000000005E-2"/>
    <n v="19"/>
    <n v="11"/>
    <n v="97"/>
    <n v="100"/>
    <x v="1"/>
    <n v="0"/>
    <n v="0"/>
    <n v="0"/>
    <s v="GKC"/>
    <n v="0.50571982626437151"/>
    <n v="18.545043425444586"/>
    <n v="9.3785961391810613"/>
    <s v="78"/>
  </r>
  <r>
    <n v="7"/>
    <x v="0"/>
    <n v="1"/>
    <n v="5.3922764000000005E-2"/>
    <n v="20"/>
    <n v="11"/>
    <n v="119"/>
    <n v="120"/>
    <x v="1"/>
    <n v="0"/>
    <n v="1"/>
    <n v="0"/>
    <s v="GKC"/>
    <n v="0.95988745786491481"/>
    <n v="18.545043425444586"/>
    <n v="17.801154589644455"/>
    <s v="78"/>
  </r>
  <r>
    <n v="8"/>
    <x v="0"/>
    <n v="1"/>
    <n v="5.0704959999999993E-2"/>
    <n v="1"/>
    <n v="12"/>
    <n v="85"/>
    <n v="85"/>
    <x v="0"/>
    <n v="1"/>
    <n v="0"/>
    <n v="0"/>
    <s v="GKC"/>
    <n v="0.33053999920489852"/>
    <n v="19.721936473275989"/>
    <n v="6.5188888661957041"/>
    <s v="83"/>
  </r>
  <r>
    <n v="8"/>
    <x v="0"/>
    <n v="1"/>
    <n v="5.0704959999999993E-2"/>
    <n v="2"/>
    <n v="12"/>
    <n v="83"/>
    <n v="85"/>
    <x v="0"/>
    <n v="1"/>
    <n v="0"/>
    <n v="0"/>
    <s v="GKC"/>
    <n v="0.30936142831561603"/>
    <n v="19.721936473275989"/>
    <n v="6.1012064365225029"/>
    <s v="83"/>
  </r>
  <r>
    <n v="8"/>
    <x v="0"/>
    <n v="1"/>
    <n v="5.0704959999999993E-2"/>
    <n v="3"/>
    <n v="12"/>
    <n v="84"/>
    <n v="85"/>
    <x v="0"/>
    <n v="1"/>
    <n v="0"/>
    <n v="0"/>
    <s v="GKC"/>
    <n v="0.31983845864319949"/>
    <n v="19.721936473275989"/>
    <n v="6.3078337630716899"/>
    <s v="83"/>
  </r>
  <r>
    <n v="8"/>
    <x v="0"/>
    <n v="1"/>
    <n v="5.0704959999999993E-2"/>
    <n v="4"/>
    <n v="12"/>
    <n v="85"/>
    <n v="85"/>
    <x v="0"/>
    <n v="1"/>
    <n v="0"/>
    <n v="0"/>
    <s v="GKC"/>
    <n v="0.33053999920489852"/>
    <n v="19.721936473275989"/>
    <n v="6.5188888661957041"/>
    <s v="83"/>
  </r>
  <r>
    <n v="8"/>
    <x v="0"/>
    <n v="1"/>
    <n v="5.0704959999999993E-2"/>
    <n v="5"/>
    <n v="12"/>
    <n v="33"/>
    <n v="35"/>
    <x v="0"/>
    <n v="1"/>
    <n v="0"/>
    <n v="0"/>
    <s v="GKC"/>
    <n v="2.379563266684517E-2"/>
    <n v="19.721936473275989"/>
    <n v="0.46929595579693134"/>
    <s v="83"/>
  </r>
  <r>
    <n v="8"/>
    <x v="0"/>
    <n v="1"/>
    <n v="5.0704959999999993E-2"/>
    <n v="6"/>
    <n v="12"/>
    <n v="65"/>
    <n v="65"/>
    <x v="0"/>
    <n v="1"/>
    <n v="0"/>
    <n v="0"/>
    <s v="GKC"/>
    <n v="0.15675522802484174"/>
    <n v="19.721936473275989"/>
    <n v="3.0915166489598205"/>
    <s v="83"/>
  </r>
  <r>
    <n v="8"/>
    <x v="0"/>
    <n v="1"/>
    <n v="5.0704959999999993E-2"/>
    <n v="7"/>
    <n v="12"/>
    <n v="80"/>
    <n v="80"/>
    <x v="0"/>
    <n v="1"/>
    <n v="0"/>
    <n v="0"/>
    <s v="GKC"/>
    <n v="0.27925646948381688"/>
    <n v="19.721936473275989"/>
    <n v="5.5074783509111711"/>
    <s v="83"/>
  </r>
  <r>
    <n v="8"/>
    <x v="0"/>
    <n v="1"/>
    <n v="5.0704959999999993E-2"/>
    <n v="8"/>
    <n v="12"/>
    <n v="81"/>
    <n v="85"/>
    <x v="0"/>
    <n v="1"/>
    <n v="0"/>
    <n v="0"/>
    <s v="GKC"/>
    <n v="0.2890725322167681"/>
    <n v="19.721936473275989"/>
    <n v="5.7010701165481272"/>
    <s v="83"/>
  </r>
  <r>
    <n v="8"/>
    <x v="0"/>
    <n v="1"/>
    <n v="5.0704959999999993E-2"/>
    <n v="1"/>
    <n v="11"/>
    <n v="70"/>
    <n v="70"/>
    <x v="1"/>
    <n v="0"/>
    <n v="0"/>
    <n v="0"/>
    <s v="GKC"/>
    <n v="0.18187078804081683"/>
    <n v="19.721936473275989"/>
    <n v="3.586844128085632"/>
    <s v="83"/>
  </r>
  <r>
    <n v="8"/>
    <x v="0"/>
    <n v="1"/>
    <n v="5.0704959999999993E-2"/>
    <n v="2"/>
    <n v="11"/>
    <n v="76"/>
    <n v="80"/>
    <x v="1"/>
    <n v="0"/>
    <n v="0"/>
    <n v="0"/>
    <s v="GKC"/>
    <n v="0.23535921395514203"/>
    <n v="19.721936473275989"/>
    <n v="4.6417394660234823"/>
    <s v="83"/>
  </r>
  <r>
    <n v="8"/>
    <x v="0"/>
    <n v="1"/>
    <n v="5.0704959999999993E-2"/>
    <n v="3"/>
    <n v="11"/>
    <n v="78"/>
    <n v="80"/>
    <x v="1"/>
    <n v="0"/>
    <n v="0"/>
    <n v="0"/>
    <s v="GKC"/>
    <n v="0.25532725287061148"/>
    <n v="19.721936473275989"/>
    <n v="5.035547861010274"/>
    <s v="83"/>
  </r>
  <r>
    <n v="8"/>
    <x v="0"/>
    <n v="1"/>
    <n v="5.0704959999999993E-2"/>
    <n v="4"/>
    <n v="11"/>
    <n v="84"/>
    <n v="85"/>
    <x v="1"/>
    <n v="0"/>
    <n v="0"/>
    <n v="0"/>
    <s v="GKC"/>
    <n v="0.32210402734809968"/>
    <n v="19.721936473275989"/>
    <n v="6.3525151651455731"/>
    <s v="83"/>
  </r>
  <r>
    <n v="8"/>
    <x v="0"/>
    <n v="1"/>
    <n v="5.0704959999999993E-2"/>
    <n v="5"/>
    <n v="11"/>
    <n v="105"/>
    <n v="105"/>
    <x v="1"/>
    <n v="0"/>
    <n v="0"/>
    <n v="0"/>
    <s v="GKC"/>
    <n v="0.64834929916212047"/>
    <n v="19.721936473275989"/>
    <n v="12.786703690568348"/>
    <s v="83"/>
  </r>
  <r>
    <n v="8"/>
    <x v="0"/>
    <n v="1"/>
    <n v="5.0704959999999993E-2"/>
    <n v="6"/>
    <n v="11"/>
    <n v="112"/>
    <n v="115"/>
    <x v="1"/>
    <n v="0"/>
    <n v="1"/>
    <n v="0"/>
    <s v="GKC"/>
    <n v="0.79374151215723232"/>
    <n v="19.721936473275989"/>
    <n v="15.654119678966957"/>
    <s v="83"/>
  </r>
  <r>
    <n v="8"/>
    <x v="0"/>
    <n v="1"/>
    <n v="5.0704959999999993E-2"/>
    <n v="7"/>
    <n v="11"/>
    <n v="99"/>
    <n v="100"/>
    <x v="1"/>
    <n v="0"/>
    <n v="0"/>
    <n v="0"/>
    <s v="GKC"/>
    <n v="0.53913425712438079"/>
    <n v="19.721936473275989"/>
    <n v="10.63277156957388"/>
    <s v="83"/>
  </r>
  <r>
    <n v="8"/>
    <x v="0"/>
    <n v="1"/>
    <n v="5.0704959999999993E-2"/>
    <n v="8"/>
    <n v="11"/>
    <n v="110"/>
    <n v="110"/>
    <x v="1"/>
    <n v="0"/>
    <n v="1"/>
    <n v="0"/>
    <s v="GKC"/>
    <n v="0.75014749114296608"/>
    <n v="19.721936473275989"/>
    <n v="14.79436116590894"/>
    <s v="83"/>
  </r>
  <r>
    <n v="8"/>
    <x v="0"/>
    <n v="1"/>
    <n v="5.0704959999999993E-2"/>
    <n v="9"/>
    <n v="11"/>
    <n v="100"/>
    <n v="100"/>
    <x v="1"/>
    <n v="0"/>
    <n v="0"/>
    <n v="0"/>
    <s v="GKC"/>
    <n v="0.55639163643486511"/>
    <n v="19.721936473275989"/>
    <n v="10.97312050803048"/>
    <s v="83"/>
  </r>
  <r>
    <n v="8"/>
    <x v="0"/>
    <n v="1"/>
    <n v="5.0704959999999993E-2"/>
    <n v="10"/>
    <n v="11"/>
    <n v="123"/>
    <n v="125"/>
    <x v="1"/>
    <n v="0"/>
    <n v="1"/>
    <n v="0"/>
    <s v="GKC"/>
    <n v="1.0647143746823835"/>
    <n v="19.721936473275989"/>
    <n v="20.998229259669735"/>
    <s v="83"/>
  </r>
  <r>
    <n v="8"/>
    <x v="0"/>
    <n v="1"/>
    <n v="5.0704959999999993E-2"/>
    <n v="11"/>
    <n v="11"/>
    <n v="110"/>
    <n v="110"/>
    <x v="1"/>
    <n v="0"/>
    <n v="1"/>
    <n v="0"/>
    <s v="GKC"/>
    <n v="0.75014749114296608"/>
    <n v="19.721936473275989"/>
    <n v="14.79436116590894"/>
    <s v="83"/>
  </r>
  <r>
    <n v="8"/>
    <x v="0"/>
    <n v="1"/>
    <n v="5.0704959999999993E-2"/>
    <n v="12"/>
    <n v="11"/>
    <n v="87"/>
    <n v="90"/>
    <x v="1"/>
    <n v="0"/>
    <n v="0"/>
    <n v="0"/>
    <s v="GKC"/>
    <n v="0.35956172070413683"/>
    <n v="19.721936473275989"/>
    <n v="7.0912534139487899"/>
    <s v="83"/>
  </r>
  <r>
    <n v="8"/>
    <x v="0"/>
    <n v="1"/>
    <n v="5.0704959999999993E-2"/>
    <n v="13"/>
    <n v="11"/>
    <n v="112"/>
    <n v="115"/>
    <x v="1"/>
    <n v="0"/>
    <n v="1"/>
    <n v="0"/>
    <s v="GKC"/>
    <n v="0.79374151215723232"/>
    <n v="19.721936473275989"/>
    <n v="15.654119678966957"/>
    <s v="83"/>
  </r>
  <r>
    <n v="8"/>
    <x v="0"/>
    <n v="1"/>
    <n v="5.0704959999999993E-2"/>
    <n v="14"/>
    <n v="11"/>
    <n v="123"/>
    <n v="125"/>
    <x v="1"/>
    <n v="0"/>
    <n v="1"/>
    <n v="0"/>
    <s v="GKC"/>
    <n v="1.0647143746823835"/>
    <n v="19.721936473275989"/>
    <n v="20.998229259669735"/>
    <s v="83"/>
  </r>
  <r>
    <n v="8"/>
    <x v="0"/>
    <n v="1"/>
    <n v="5.0704959999999993E-2"/>
    <n v="15"/>
    <n v="11"/>
    <n v="103"/>
    <n v="105"/>
    <x v="1"/>
    <n v="0"/>
    <n v="0"/>
    <n v="0"/>
    <s v="GKC"/>
    <n v="0.61041513409365133"/>
    <n v="19.721936473275989"/>
    <n v="12.038568496921236"/>
    <s v="83"/>
  </r>
  <r>
    <n v="8"/>
    <x v="0"/>
    <n v="1"/>
    <n v="5.0704959999999993E-2"/>
    <n v="16"/>
    <n v="11"/>
    <n v="94"/>
    <n v="95"/>
    <x v="1"/>
    <n v="0"/>
    <n v="0"/>
    <n v="0"/>
    <s v="GKC"/>
    <n v="0.45828581409107649"/>
    <n v="19.721936473275989"/>
    <n v="9.0382837121077806"/>
    <s v="83"/>
  </r>
  <r>
    <n v="8"/>
    <x v="0"/>
    <n v="1"/>
    <n v="5.0704959999999993E-2"/>
    <n v="17"/>
    <n v="11"/>
    <n v="115"/>
    <n v="115"/>
    <x v="1"/>
    <n v="0"/>
    <n v="1"/>
    <n v="0"/>
    <s v="GKC"/>
    <n v="0.86231972943834967"/>
    <n v="19.721936473275989"/>
    <n v="17.00661492363567"/>
    <s v="83"/>
  </r>
  <r>
    <n v="8"/>
    <x v="0"/>
    <n v="1"/>
    <n v="5.0704959999999993E-2"/>
    <n v="18"/>
    <n v="11"/>
    <n v="102"/>
    <n v="105"/>
    <x v="1"/>
    <n v="0"/>
    <n v="0"/>
    <n v="0"/>
    <s v="GKC"/>
    <n v="0.59202784244820039"/>
    <n v="19.721936473275989"/>
    <n v="11.675935499174054"/>
    <s v="83"/>
  </r>
  <r>
    <n v="8"/>
    <x v="0"/>
    <n v="1"/>
    <n v="5.0704959999999993E-2"/>
    <n v="19"/>
    <n v="11"/>
    <n v="92"/>
    <n v="95"/>
    <x v="1"/>
    <n v="0"/>
    <n v="0"/>
    <n v="0"/>
    <s v="GKC"/>
    <n v="0.428405888728141"/>
    <n v="19.721936473275989"/>
    <n v="8.4489937222737392"/>
    <s v="83"/>
  </r>
  <r>
    <n v="8"/>
    <x v="0"/>
    <n v="1"/>
    <n v="5.0704959999999993E-2"/>
    <n v="20"/>
    <n v="11"/>
    <n v="84"/>
    <n v="85"/>
    <x v="1"/>
    <n v="0"/>
    <n v="0"/>
    <n v="0"/>
    <s v="GKC"/>
    <n v="0.32210402734809968"/>
    <n v="19.721936473275989"/>
    <n v="6.3525151651455731"/>
    <s v="83"/>
  </r>
  <r>
    <n v="8"/>
    <x v="0"/>
    <n v="1"/>
    <n v="5.0704959999999993E-2"/>
    <n v="21"/>
    <n v="11"/>
    <n v="103"/>
    <n v="105"/>
    <x v="1"/>
    <n v="0"/>
    <n v="0"/>
    <n v="0"/>
    <s v="GKC"/>
    <n v="0.61041513409365133"/>
    <n v="19.721936473275989"/>
    <n v="12.038568496921236"/>
    <s v="83"/>
  </r>
  <r>
    <n v="8"/>
    <x v="0"/>
    <n v="1"/>
    <n v="5.0704959999999993E-2"/>
    <n v="22"/>
    <n v="11"/>
    <n v="109"/>
    <n v="110"/>
    <x v="1"/>
    <n v="0"/>
    <n v="1"/>
    <n v="0"/>
    <s v="GKC"/>
    <n v="0.72897504972698923"/>
    <n v="19.721936473275989"/>
    <n v="14.376799621318886"/>
    <s v="83"/>
  </r>
  <r>
    <n v="8"/>
    <x v="0"/>
    <n v="1"/>
    <n v="5.0704959999999993E-2"/>
    <n v="23"/>
    <n v="11"/>
    <n v="108"/>
    <n v="110"/>
    <x v="1"/>
    <n v="0"/>
    <n v="1"/>
    <n v="0"/>
    <s v="GKC"/>
    <n v="0.70821328075197165"/>
    <n v="19.721936473275989"/>
    <n v="13.967337332520758"/>
    <s v="83"/>
  </r>
  <r>
    <n v="8"/>
    <x v="0"/>
    <n v="1"/>
    <n v="5.0704959999999993E-2"/>
    <n v="24"/>
    <n v="11"/>
    <n v="99"/>
    <n v="100"/>
    <x v="1"/>
    <n v="0"/>
    <n v="0"/>
    <n v="0"/>
    <s v="GKC"/>
    <n v="0.53913425712438079"/>
    <n v="19.721936473275989"/>
    <n v="10.63277156957388"/>
    <s v="83"/>
  </r>
  <r>
    <n v="8"/>
    <x v="0"/>
    <n v="1"/>
    <n v="5.0704959999999993E-2"/>
    <n v="25"/>
    <n v="11"/>
    <n v="112"/>
    <n v="115"/>
    <x v="1"/>
    <n v="0"/>
    <n v="1"/>
    <n v="0"/>
    <s v="GKC"/>
    <n v="0.79374151215723232"/>
    <n v="19.721936473275989"/>
    <n v="15.654119678966957"/>
    <s v="83"/>
  </r>
  <r>
    <n v="8"/>
    <x v="0"/>
    <n v="1"/>
    <n v="5.0704959999999993E-2"/>
    <n v="26"/>
    <n v="11"/>
    <n v="107"/>
    <n v="110"/>
    <x v="1"/>
    <n v="0"/>
    <n v="1"/>
    <n v="0"/>
    <s v="GKC"/>
    <n v="0.68785791061313883"/>
    <n v="19.721936473275989"/>
    <n v="13.565890015752677"/>
    <s v="83"/>
  </r>
  <r>
    <n v="8"/>
    <x v="0"/>
    <n v="1"/>
    <n v="5.0704959999999993E-2"/>
    <n v="27"/>
    <n v="11"/>
    <n v="105"/>
    <n v="105"/>
    <x v="1"/>
    <n v="0"/>
    <n v="0"/>
    <n v="0"/>
    <s v="GKC"/>
    <n v="0.64834929916212047"/>
    <n v="19.721936473275989"/>
    <n v="12.786703690568348"/>
    <s v="83"/>
  </r>
  <r>
    <n v="8"/>
    <x v="0"/>
    <n v="1"/>
    <n v="5.0704959999999993E-2"/>
    <n v="28"/>
    <n v="11"/>
    <n v="101"/>
    <n v="105"/>
    <x v="1"/>
    <n v="0"/>
    <n v="0"/>
    <n v="0"/>
    <s v="GKC"/>
    <n v="0.57402142166194314"/>
    <n v="19.721936473275989"/>
    <n v="11.320814012316411"/>
    <s v="83"/>
  </r>
  <r>
    <n v="8"/>
    <x v="0"/>
    <n v="1"/>
    <n v="5.0704959999999993E-2"/>
    <n v="29"/>
    <n v="11"/>
    <n v="78"/>
    <n v="80"/>
    <x v="1"/>
    <n v="0"/>
    <n v="0"/>
    <n v="0"/>
    <s v="GKC"/>
    <n v="0.25532725287061148"/>
    <n v="19.721936473275989"/>
    <n v="5.035547861010274"/>
    <s v="83"/>
  </r>
  <r>
    <n v="8"/>
    <x v="0"/>
    <n v="1"/>
    <n v="5.0704959999999993E-2"/>
    <n v="30"/>
    <n v="11"/>
    <n v="114"/>
    <n v="115"/>
    <x v="1"/>
    <n v="0"/>
    <n v="1"/>
    <n v="0"/>
    <s v="GKC"/>
    <n v="0.83902963781582096"/>
    <n v="19.721936473275989"/>
    <n v="16.547289216199381"/>
    <s v="83"/>
  </r>
  <r>
    <n v="8"/>
    <x v="0"/>
    <n v="1"/>
    <n v="5.0704959999999993E-2"/>
    <n v="31"/>
    <n v="11"/>
    <n v="113"/>
    <n v="115"/>
    <x v="1"/>
    <n v="0"/>
    <n v="1"/>
    <n v="0"/>
    <s v="GKC"/>
    <n v="0.8161716652811043"/>
    <n v="19.721936473275989"/>
    <n v="16.096485733961813"/>
    <s v="83"/>
  </r>
  <r>
    <n v="8"/>
    <x v="0"/>
    <n v="1"/>
    <n v="5.0704959999999993E-2"/>
    <n v="32"/>
    <n v="11"/>
    <n v="127"/>
    <n v="130"/>
    <x v="1"/>
    <n v="0"/>
    <n v="1"/>
    <n v="1"/>
    <s v="GKC"/>
    <n v="1.1770780424915099"/>
    <n v="19.721936473275989"/>
    <n v="23.214258378105615"/>
    <s v="83"/>
  </r>
  <r>
    <n v="8"/>
    <x v="0"/>
    <n v="1"/>
    <n v="5.0704959999999993E-2"/>
    <n v="33"/>
    <n v="11"/>
    <n v="94"/>
    <n v="95"/>
    <x v="1"/>
    <n v="0"/>
    <n v="0"/>
    <n v="0"/>
    <s v="GKC"/>
    <n v="0.45828581409107649"/>
    <n v="19.721936473275989"/>
    <n v="9.0382837121077806"/>
    <s v="83"/>
  </r>
  <r>
    <n v="8"/>
    <x v="0"/>
    <n v="1"/>
    <n v="5.0704959999999993E-2"/>
    <n v="34"/>
    <n v="11"/>
    <n v="88"/>
    <n v="90"/>
    <x v="1"/>
    <n v="0"/>
    <n v="0"/>
    <n v="0"/>
    <s v="GKC"/>
    <n v="0.3726780121679496"/>
    <n v="19.721936473275989"/>
    <n v="7.3499320809630779"/>
    <s v="83"/>
  </r>
  <r>
    <n v="8"/>
    <x v="0"/>
    <n v="1"/>
    <n v="5.0704959999999993E-2"/>
    <n v="35"/>
    <n v="11"/>
    <n v="109"/>
    <n v="110"/>
    <x v="1"/>
    <n v="0"/>
    <n v="1"/>
    <n v="0"/>
    <s v="GKC"/>
    <n v="0.72897504972698923"/>
    <n v="19.721936473275989"/>
    <n v="14.376799621318886"/>
    <s v="83"/>
  </r>
  <r>
    <n v="8"/>
    <x v="0"/>
    <n v="1"/>
    <n v="5.0704959999999993E-2"/>
    <n v="36"/>
    <n v="11"/>
    <n v="122"/>
    <n v="125"/>
    <x v="1"/>
    <n v="0"/>
    <n v="1"/>
    <n v="0"/>
    <s v="GKC"/>
    <n v="1.0378119385042377"/>
    <n v="19.721936473275989"/>
    <n v="20.467661122387984"/>
    <s v="83"/>
  </r>
  <r>
    <n v="8"/>
    <x v="0"/>
    <n v="1"/>
    <n v="5.0704959999999993E-2"/>
    <n v="37"/>
    <n v="11"/>
    <n v="82"/>
    <n v="85"/>
    <x v="1"/>
    <n v="0"/>
    <n v="0"/>
    <n v="0"/>
    <s v="GKC"/>
    <n v="0.29866684920014114"/>
    <n v="19.721936473275989"/>
    <n v="5.8902886265986831"/>
    <s v="83"/>
  </r>
  <r>
    <n v="8"/>
    <x v="0"/>
    <n v="1"/>
    <n v="5.0704959999999993E-2"/>
    <n v="38"/>
    <n v="11"/>
    <n v="82"/>
    <n v="85"/>
    <x v="1"/>
    <n v="0"/>
    <n v="0"/>
    <n v="0"/>
    <s v="GKC"/>
    <n v="0.29866684920014114"/>
    <n v="19.721936473275989"/>
    <n v="5.8902886265986831"/>
    <s v="83"/>
  </r>
  <r>
    <n v="8"/>
    <x v="0"/>
    <n v="1"/>
    <n v="5.0704959999999993E-2"/>
    <n v="39"/>
    <n v="11"/>
    <n v="118"/>
    <n v="120"/>
    <x v="1"/>
    <n v="0"/>
    <n v="1"/>
    <n v="0"/>
    <s v="GKC"/>
    <n v="0.93482579179585934"/>
    <n v="19.721936473275989"/>
    <n v="18.436574879377865"/>
    <s v="83"/>
  </r>
  <r>
    <n v="8"/>
    <x v="0"/>
    <n v="1"/>
    <n v="5.0704959999999993E-2"/>
    <n v="40"/>
    <n v="11"/>
    <n v="112"/>
    <n v="115"/>
    <x v="1"/>
    <n v="0"/>
    <n v="1"/>
    <n v="0"/>
    <s v="GKC"/>
    <n v="0.79374151215723232"/>
    <n v="19.721936473275989"/>
    <n v="15.654119678966957"/>
    <s v="83"/>
  </r>
  <r>
    <n v="8"/>
    <x v="0"/>
    <n v="1"/>
    <n v="5.0704959999999993E-2"/>
    <n v="41"/>
    <n v="11"/>
    <n v="92"/>
    <n v="95"/>
    <x v="1"/>
    <n v="0"/>
    <n v="0"/>
    <n v="0"/>
    <s v="GKC"/>
    <n v="0.428405888728141"/>
    <n v="19.721936473275989"/>
    <n v="8.4489937222737392"/>
    <s v="83"/>
  </r>
  <r>
    <n v="8"/>
    <x v="0"/>
    <n v="1"/>
    <n v="5.0704959999999993E-2"/>
    <n v="42"/>
    <n v="11"/>
    <n v="118"/>
    <n v="120"/>
    <x v="1"/>
    <n v="0"/>
    <n v="1"/>
    <n v="0"/>
    <s v="GKC"/>
    <n v="0.93482579179585934"/>
    <n v="19.721936473275989"/>
    <n v="18.436574879377865"/>
    <s v="83"/>
  </r>
  <r>
    <n v="8"/>
    <x v="0"/>
    <n v="1"/>
    <n v="5.0704959999999993E-2"/>
    <n v="43"/>
    <n v="11"/>
    <n v="83"/>
    <n v="85"/>
    <x v="1"/>
    <n v="0"/>
    <n v="0"/>
    <n v="0"/>
    <s v="GKC"/>
    <n v="0.31023472883213726"/>
    <n v="19.721936473275989"/>
    <n v="6.118429613831414"/>
    <s v="83"/>
  </r>
  <r>
    <n v="8"/>
    <x v="0"/>
    <n v="1"/>
    <n v="5.0704959999999993E-2"/>
    <n v="44"/>
    <n v="11"/>
    <n v="122"/>
    <n v="125"/>
    <x v="1"/>
    <n v="0"/>
    <n v="1"/>
    <n v="0"/>
    <s v="GKC"/>
    <n v="1.0378119385042377"/>
    <n v="19.721936473275989"/>
    <n v="20.467661122387984"/>
    <s v="83"/>
  </r>
  <r>
    <n v="8"/>
    <x v="0"/>
    <n v="1"/>
    <n v="5.0704959999999993E-2"/>
    <n v="45"/>
    <n v="11"/>
    <n v="63"/>
    <n v="65"/>
    <x v="1"/>
    <n v="0"/>
    <n v="0"/>
    <n v="0"/>
    <s v="GKC"/>
    <n v="0.13071132458713247"/>
    <n v="19.721936473275989"/>
    <n v="2.5778804398451842"/>
    <s v="83"/>
  </r>
  <r>
    <n v="8"/>
    <x v="0"/>
    <n v="1"/>
    <n v="5.0704959999999993E-2"/>
    <n v="46"/>
    <n v="11"/>
    <n v="66"/>
    <n v="70"/>
    <x v="1"/>
    <n v="0"/>
    <n v="0"/>
    <n v="0"/>
    <s v="GKC"/>
    <n v="0.15123448475956902"/>
    <n v="19.721936473275989"/>
    <n v="2.9826369009968459"/>
    <s v="83"/>
  </r>
  <r>
    <n v="8"/>
    <x v="0"/>
    <n v="1"/>
    <n v="5.0704959999999993E-2"/>
    <n v="47"/>
    <n v="11"/>
    <n v="103"/>
    <n v="105"/>
    <x v="1"/>
    <n v="0"/>
    <n v="0"/>
    <n v="0"/>
    <s v="GKC"/>
    <n v="0.61041513409365133"/>
    <n v="19.721936473275989"/>
    <n v="12.038568496921236"/>
    <s v="83"/>
  </r>
  <r>
    <n v="8"/>
    <x v="0"/>
    <n v="1"/>
    <n v="5.0704959999999993E-2"/>
    <n v="48"/>
    <n v="11"/>
    <n v="104"/>
    <n v="105"/>
    <x v="1"/>
    <n v="0"/>
    <n v="0"/>
    <n v="0"/>
    <s v="GKC"/>
    <n v="0.62918753750772316"/>
    <n v="19.721936473275989"/>
    <n v="12.408796644504269"/>
    <s v="83"/>
  </r>
  <r>
    <n v="8"/>
    <x v="0"/>
    <n v="1"/>
    <n v="5.0704959999999993E-2"/>
    <n v="49"/>
    <n v="11"/>
    <n v="112"/>
    <n v="115"/>
    <x v="1"/>
    <n v="0"/>
    <n v="1"/>
    <n v="0"/>
    <s v="GKC"/>
    <n v="0.79374151215723232"/>
    <n v="19.721936473275989"/>
    <n v="15.654119678966957"/>
    <s v="83"/>
  </r>
  <r>
    <n v="8"/>
    <x v="0"/>
    <n v="1"/>
    <n v="5.0704959999999993E-2"/>
    <n v="50"/>
    <n v="11"/>
    <n v="100"/>
    <n v="100"/>
    <x v="1"/>
    <n v="0"/>
    <n v="0"/>
    <n v="0"/>
    <s v="GKC"/>
    <n v="0.55639163643486511"/>
    <n v="19.721936473275989"/>
    <n v="10.97312050803048"/>
    <s v="83"/>
  </r>
  <r>
    <n v="8"/>
    <x v="0"/>
    <n v="1"/>
    <n v="5.0704959999999993E-2"/>
    <n v="51"/>
    <n v="11"/>
    <n v="101"/>
    <n v="105"/>
    <x v="1"/>
    <n v="0"/>
    <n v="0"/>
    <n v="0"/>
    <s v="GKC"/>
    <n v="0.57402142166194314"/>
    <n v="19.721936473275989"/>
    <n v="11.320814012316411"/>
    <s v="83"/>
  </r>
  <r>
    <n v="8"/>
    <x v="0"/>
    <n v="1"/>
    <n v="5.0704959999999993E-2"/>
    <n v="52"/>
    <n v="11"/>
    <n v="97"/>
    <n v="100"/>
    <x v="1"/>
    <n v="0"/>
    <n v="0"/>
    <n v="0"/>
    <s v="GKC"/>
    <n v="0.50571982626437151"/>
    <n v="19.721936473275989"/>
    <n v="9.9737742868621044"/>
    <s v="83"/>
  </r>
  <r>
    <n v="8"/>
    <x v="0"/>
    <n v="1"/>
    <n v="5.0704959999999993E-2"/>
    <n v="53"/>
    <n v="11"/>
    <n v="116"/>
    <n v="120"/>
    <x v="1"/>
    <n v="0"/>
    <n v="1"/>
    <n v="0"/>
    <s v="GKC"/>
    <n v="0.88604624492051309"/>
    <n v="19.721936473275989"/>
    <n v="17.474547754707096"/>
    <s v="83"/>
  </r>
  <r>
    <n v="8"/>
    <x v="0"/>
    <n v="1"/>
    <n v="5.0704959999999993E-2"/>
    <n v="54"/>
    <n v="11"/>
    <n v="83"/>
    <n v="85"/>
    <x v="1"/>
    <n v="0"/>
    <n v="0"/>
    <n v="0"/>
    <s v="GKC"/>
    <n v="0.31023472883213726"/>
    <n v="19.721936473275989"/>
    <n v="6.118429613831414"/>
    <s v="83"/>
  </r>
  <r>
    <n v="8"/>
    <x v="0"/>
    <n v="1"/>
    <n v="5.0704959999999993E-2"/>
    <n v="55"/>
    <n v="11"/>
    <n v="124"/>
    <n v="125"/>
    <x v="1"/>
    <n v="0"/>
    <n v="1"/>
    <n v="1"/>
    <s v="GKC"/>
    <n v="1.0920878518338377"/>
    <n v="19.721936473275989"/>
    <n v="21.538087237103387"/>
    <s v="83"/>
  </r>
  <r>
    <n v="8"/>
    <x v="0"/>
    <n v="1"/>
    <n v="5.0704959999999993E-2"/>
    <n v="56"/>
    <n v="11"/>
    <n v="114"/>
    <n v="115"/>
    <x v="1"/>
    <n v="0"/>
    <n v="1"/>
    <n v="0"/>
    <s v="GKC"/>
    <n v="0.83902963781582096"/>
    <n v="19.721936473275989"/>
    <n v="16.547289216199381"/>
    <s v="83"/>
  </r>
  <r>
    <n v="8"/>
    <x v="0"/>
    <n v="1"/>
    <n v="5.0704959999999993E-2"/>
    <n v="57"/>
    <n v="11"/>
    <n v="106"/>
    <n v="110"/>
    <x v="1"/>
    <n v="0"/>
    <n v="0"/>
    <n v="0"/>
    <s v="GKC"/>
    <n v="0.66790467104452955"/>
    <n v="19.721936473275989"/>
    <n v="13.172373492544509"/>
    <s v="83"/>
  </r>
  <r>
    <n v="8"/>
    <x v="0"/>
    <n v="1"/>
    <n v="5.0704959999999993E-2"/>
    <n v="58"/>
    <n v="11"/>
    <n v="99"/>
    <n v="100"/>
    <x v="1"/>
    <n v="0"/>
    <n v="0"/>
    <n v="0"/>
    <s v="GKC"/>
    <n v="0.53913425712438079"/>
    <n v="19.721936473275989"/>
    <n v="10.63277156957388"/>
    <s v="83"/>
  </r>
  <r>
    <n v="8"/>
    <x v="0"/>
    <n v="1"/>
    <n v="5.0704959999999993E-2"/>
    <n v="59"/>
    <n v="11"/>
    <n v="118"/>
    <n v="120"/>
    <x v="1"/>
    <n v="0"/>
    <n v="1"/>
    <n v="0"/>
    <s v="GKC"/>
    <n v="0.93482579179585934"/>
    <n v="19.721936473275989"/>
    <n v="18.436574879377865"/>
    <s v="83"/>
  </r>
  <r>
    <n v="8"/>
    <x v="0"/>
    <n v="1"/>
    <n v="5.0704959999999993E-2"/>
    <n v="60"/>
    <n v="11"/>
    <n v="102"/>
    <n v="105"/>
    <x v="1"/>
    <n v="0"/>
    <n v="0"/>
    <n v="0"/>
    <s v="GKC"/>
    <n v="0.59202784244820039"/>
    <n v="19.721936473275989"/>
    <n v="11.675935499174054"/>
    <s v="83"/>
  </r>
  <r>
    <n v="8"/>
    <x v="0"/>
    <n v="1"/>
    <n v="5.0704959999999993E-2"/>
    <n v="61"/>
    <n v="11"/>
    <n v="101"/>
    <n v="105"/>
    <x v="1"/>
    <n v="0"/>
    <n v="0"/>
    <n v="0"/>
    <s v="GKC"/>
    <n v="0.57402142166194314"/>
    <n v="19.721936473275989"/>
    <n v="11.320814012316411"/>
    <s v="83"/>
  </r>
  <r>
    <n v="8"/>
    <x v="0"/>
    <n v="1"/>
    <n v="5.0704959999999993E-2"/>
    <n v="62"/>
    <n v="11"/>
    <n v="76"/>
    <n v="80"/>
    <x v="1"/>
    <n v="0"/>
    <n v="0"/>
    <n v="0"/>
    <s v="GKC"/>
    <n v="0.23535921395514203"/>
    <n v="19.721936473275989"/>
    <n v="4.6417394660234823"/>
    <s v="83"/>
  </r>
  <r>
    <n v="8"/>
    <x v="0"/>
    <n v="1"/>
    <n v="5.0704959999999993E-2"/>
    <n v="63"/>
    <n v="11"/>
    <n v="57"/>
    <n v="60"/>
    <x v="1"/>
    <n v="0"/>
    <n v="0"/>
    <n v="0"/>
    <s v="GKC"/>
    <n v="9.550987258105896E-2"/>
    <n v="19.721936473275989"/>
    <n v="1.8836396396143289"/>
    <s v="83"/>
  </r>
  <r>
    <n v="8"/>
    <x v="0"/>
    <n v="1"/>
    <n v="5.0704959999999993E-2"/>
    <n v="64"/>
    <n v="11"/>
    <n v="106"/>
    <n v="110"/>
    <x v="1"/>
    <n v="0"/>
    <n v="0"/>
    <n v="0"/>
    <s v="GKC"/>
    <n v="0.66790467104452955"/>
    <n v="19.721936473275989"/>
    <n v="13.172373492544509"/>
    <s v="83"/>
  </r>
  <r>
    <n v="8"/>
    <x v="0"/>
    <n v="1"/>
    <n v="5.0704959999999993E-2"/>
    <n v="65"/>
    <n v="11"/>
    <n v="101"/>
    <n v="105"/>
    <x v="1"/>
    <n v="0"/>
    <n v="0"/>
    <n v="0"/>
    <s v="GKC"/>
    <n v="0.57402142166194314"/>
    <n v="19.721936473275989"/>
    <n v="11.320814012316411"/>
    <s v="83"/>
  </r>
  <r>
    <n v="8"/>
    <x v="0"/>
    <n v="1"/>
    <n v="5.0704959999999993E-2"/>
    <n v="66"/>
    <n v="11"/>
    <n v="99"/>
    <n v="100"/>
    <x v="1"/>
    <n v="0"/>
    <n v="0"/>
    <n v="0"/>
    <s v="GKC"/>
    <n v="0.53913425712438079"/>
    <n v="19.721936473275989"/>
    <n v="10.63277156957388"/>
    <s v="83"/>
  </r>
  <r>
    <n v="8"/>
    <x v="0"/>
    <n v="1"/>
    <n v="5.0704959999999993E-2"/>
    <n v="67"/>
    <n v="11"/>
    <n v="72"/>
    <n v="75"/>
    <x v="1"/>
    <n v="0"/>
    <n v="0"/>
    <n v="0"/>
    <s v="GKC"/>
    <n v="0.19866344829521507"/>
    <n v="19.721936473275989"/>
    <n v="3.9180279068401807"/>
    <s v="83"/>
  </r>
  <r>
    <n v="8"/>
    <x v="0"/>
    <n v="1"/>
    <n v="5.0704959999999993E-2"/>
    <n v="68"/>
    <n v="11"/>
    <n v="104"/>
    <n v="105"/>
    <x v="1"/>
    <n v="0"/>
    <n v="0"/>
    <n v="0"/>
    <s v="GKC"/>
    <n v="0.62918753750772316"/>
    <n v="19.721936473275989"/>
    <n v="12.408796644504269"/>
    <s v="83"/>
  </r>
  <r>
    <n v="8"/>
    <x v="0"/>
    <n v="1"/>
    <n v="5.0704959999999993E-2"/>
    <n v="69"/>
    <n v="11"/>
    <n v="118"/>
    <n v="120"/>
    <x v="1"/>
    <n v="0"/>
    <n v="1"/>
    <n v="0"/>
    <s v="GKC"/>
    <n v="0.93482579179585934"/>
    <n v="19.721936473275989"/>
    <n v="18.436574879377865"/>
    <s v="83"/>
  </r>
  <r>
    <n v="8"/>
    <x v="0"/>
    <n v="1"/>
    <n v="5.0704959999999993E-2"/>
    <n v="70"/>
    <n v="11"/>
    <n v="105"/>
    <n v="105"/>
    <x v="1"/>
    <n v="0"/>
    <n v="0"/>
    <n v="0"/>
    <s v="GKC"/>
    <n v="0.64834929916212047"/>
    <n v="19.721936473275989"/>
    <n v="12.786703690568348"/>
    <s v="83"/>
  </r>
  <r>
    <n v="8"/>
    <x v="0"/>
    <n v="1"/>
    <n v="5.0704959999999993E-2"/>
    <n v="71"/>
    <n v="11"/>
    <n v="113"/>
    <n v="115"/>
    <x v="1"/>
    <n v="0"/>
    <n v="1"/>
    <n v="0"/>
    <s v="GKC"/>
    <n v="0.8161716652811043"/>
    <n v="19.721936473275989"/>
    <n v="16.096485733961813"/>
    <s v="83"/>
  </r>
  <r>
    <n v="8"/>
    <x v="0"/>
    <n v="1"/>
    <n v="5.0704959999999993E-2"/>
    <n v="72"/>
    <n v="11"/>
    <n v="82"/>
    <n v="85"/>
    <x v="1"/>
    <n v="0"/>
    <n v="0"/>
    <n v="0"/>
    <s v="GKC"/>
    <n v="0.29866684920014114"/>
    <n v="19.721936473275989"/>
    <n v="5.8902886265986831"/>
    <s v="83"/>
  </r>
  <r>
    <n v="8"/>
    <x v="0"/>
    <n v="1"/>
    <n v="5.0704959999999993E-2"/>
    <n v="73"/>
    <n v="11"/>
    <n v="119"/>
    <n v="120"/>
    <x v="1"/>
    <n v="0"/>
    <n v="1"/>
    <n v="0"/>
    <s v="GKC"/>
    <n v="0.95988745786491481"/>
    <n v="19.721936473275989"/>
    <n v="18.930839465506232"/>
    <s v="83"/>
  </r>
  <r>
    <n v="8"/>
    <x v="0"/>
    <n v="1"/>
    <n v="5.0704959999999993E-2"/>
    <n v="74"/>
    <n v="11"/>
    <n v="119"/>
    <n v="120"/>
    <x v="1"/>
    <n v="0"/>
    <n v="1"/>
    <n v="0"/>
    <s v="GKC"/>
    <n v="0.95988745786491481"/>
    <n v="19.721936473275989"/>
    <n v="18.930839465506232"/>
    <s v="83"/>
  </r>
  <r>
    <n v="8"/>
    <x v="0"/>
    <n v="1"/>
    <n v="5.0704959999999993E-2"/>
    <n v="75"/>
    <n v="11"/>
    <n v="110"/>
    <n v="110"/>
    <x v="1"/>
    <n v="0"/>
    <n v="1"/>
    <n v="0"/>
    <s v="GKC"/>
    <n v="0.75014749114296608"/>
    <n v="19.721936473275989"/>
    <n v="14.79436116590894"/>
    <s v="83"/>
  </r>
  <r>
    <n v="8"/>
    <x v="0"/>
    <n v="1"/>
    <n v="5.0704959999999993E-2"/>
    <n v="76"/>
    <n v="11"/>
    <n v="105"/>
    <n v="105"/>
    <x v="1"/>
    <n v="0"/>
    <n v="0"/>
    <n v="0"/>
    <s v="GKC"/>
    <n v="0.64834929916212047"/>
    <n v="19.721936473275989"/>
    <n v="12.786703690568348"/>
    <s v="83"/>
  </r>
  <r>
    <n v="8"/>
    <x v="0"/>
    <n v="1"/>
    <n v="5.0704959999999993E-2"/>
    <n v="77"/>
    <n v="11"/>
    <n v="88"/>
    <n v="90"/>
    <x v="1"/>
    <n v="0"/>
    <n v="0"/>
    <n v="0"/>
    <s v="GKC"/>
    <n v="0.3726780121679496"/>
    <n v="19.721936473275989"/>
    <n v="7.3499320809630779"/>
    <s v="83"/>
  </r>
  <r>
    <n v="8"/>
    <x v="0"/>
    <n v="1"/>
    <n v="5.0704959999999993E-2"/>
    <n v="78"/>
    <n v="11"/>
    <n v="122"/>
    <n v="125"/>
    <x v="1"/>
    <n v="0"/>
    <n v="1"/>
    <n v="0"/>
    <s v="GKC"/>
    <n v="1.0378119385042377"/>
    <n v="19.721936473275989"/>
    <n v="20.467661122387984"/>
    <s v="83"/>
  </r>
  <r>
    <n v="8"/>
    <x v="0"/>
    <n v="1"/>
    <n v="5.0704959999999993E-2"/>
    <n v="79"/>
    <n v="11"/>
    <n v="115"/>
    <n v="115"/>
    <x v="1"/>
    <n v="0"/>
    <n v="1"/>
    <n v="0"/>
    <s v="GKC"/>
    <n v="0.86231972943834967"/>
    <n v="19.721936473275989"/>
    <n v="17.00661492363567"/>
    <s v="83"/>
  </r>
  <r>
    <n v="8"/>
    <x v="0"/>
    <n v="1"/>
    <n v="5.0704959999999993E-2"/>
    <n v="80"/>
    <n v="11"/>
    <n v="74"/>
    <n v="75"/>
    <x v="1"/>
    <n v="0"/>
    <n v="0"/>
    <n v="0"/>
    <s v="GKC"/>
    <n v="0.2164821210959319"/>
    <n v="19.721936473275989"/>
    <n v="4.2694466398540083"/>
    <s v="83"/>
  </r>
  <r>
    <n v="8"/>
    <x v="0"/>
    <n v="1"/>
    <n v="5.0704959999999993E-2"/>
    <n v="81"/>
    <n v="11"/>
    <n v="99"/>
    <n v="100"/>
    <x v="1"/>
    <n v="0"/>
    <n v="0"/>
    <n v="0"/>
    <s v="GKC"/>
    <n v="0.53913425712438079"/>
    <n v="19.721936473275989"/>
    <n v="10.63277156957388"/>
    <s v="83"/>
  </r>
  <r>
    <n v="8"/>
    <x v="0"/>
    <n v="1"/>
    <n v="5.0704959999999993E-2"/>
    <n v="82"/>
    <n v="11"/>
    <n v="47"/>
    <n v="50"/>
    <x v="1"/>
    <n v="0"/>
    <n v="0"/>
    <n v="0"/>
    <s v="GKC"/>
    <n v="5.2168383256985626E-2"/>
    <n v="19.721936473275989"/>
    <n v="1.0288615405077852"/>
    <s v="83"/>
  </r>
  <r>
    <n v="8"/>
    <x v="0"/>
    <n v="1"/>
    <n v="5.0704959999999993E-2"/>
    <n v="83"/>
    <n v="11"/>
    <n v="116"/>
    <n v="120"/>
    <x v="1"/>
    <n v="0"/>
    <n v="1"/>
    <n v="0"/>
    <s v="GKC"/>
    <n v="0.88604624492051309"/>
    <n v="19.721936473275989"/>
    <n v="17.474547754707096"/>
    <s v="83"/>
  </r>
  <r>
    <n v="8"/>
    <x v="0"/>
    <n v="1"/>
    <n v="5.0704959999999993E-2"/>
    <n v="84"/>
    <n v="11"/>
    <n v="112"/>
    <n v="115"/>
    <x v="1"/>
    <n v="0"/>
    <n v="1"/>
    <n v="0"/>
    <s v="GKC"/>
    <n v="0.79374151215723232"/>
    <n v="19.721936473275989"/>
    <n v="15.654119678966957"/>
    <s v="83"/>
  </r>
  <r>
    <n v="8"/>
    <x v="0"/>
    <n v="1"/>
    <n v="5.0704959999999993E-2"/>
    <n v="85"/>
    <n v="11"/>
    <n v="115"/>
    <n v="115"/>
    <x v="1"/>
    <n v="0"/>
    <n v="1"/>
    <n v="0"/>
    <s v="GKC"/>
    <n v="0.86231972943834967"/>
    <n v="19.721936473275989"/>
    <n v="17.00661492363567"/>
    <s v="83"/>
  </r>
  <r>
    <n v="8"/>
    <x v="0"/>
    <n v="1"/>
    <n v="5.0704959999999993E-2"/>
    <n v="86"/>
    <n v="11"/>
    <n v="120"/>
    <n v="120"/>
    <x v="1"/>
    <n v="0"/>
    <n v="1"/>
    <n v="0"/>
    <s v="GKC"/>
    <n v="0.98540281707169342"/>
    <n v="19.721936473275989"/>
    <n v="19.434051758875139"/>
    <s v="83"/>
  </r>
  <r>
    <n v="8"/>
    <x v="0"/>
    <n v="1"/>
    <n v="5.0704959999999993E-2"/>
    <n v="87"/>
    <n v="11"/>
    <n v="114"/>
    <n v="115"/>
    <x v="1"/>
    <n v="0"/>
    <n v="1"/>
    <n v="0"/>
    <s v="GKC"/>
    <n v="0.83902963781582096"/>
    <n v="19.721936473275989"/>
    <n v="16.547289216199381"/>
    <s v="83"/>
  </r>
  <r>
    <n v="8"/>
    <x v="0"/>
    <n v="1"/>
    <n v="5.0704959999999993E-2"/>
    <n v="88"/>
    <n v="11"/>
    <n v="104"/>
    <n v="105"/>
    <x v="1"/>
    <n v="0"/>
    <n v="0"/>
    <n v="0"/>
    <s v="GKC"/>
    <n v="0.62918753750772316"/>
    <n v="19.721936473275989"/>
    <n v="12.408796644504269"/>
    <s v="83"/>
  </r>
  <r>
    <n v="8"/>
    <x v="0"/>
    <n v="1"/>
    <n v="5.0704959999999993E-2"/>
    <n v="89"/>
    <n v="11"/>
    <n v="110"/>
    <n v="110"/>
    <x v="1"/>
    <n v="0"/>
    <n v="1"/>
    <n v="0"/>
    <s v="GKC"/>
    <n v="0.75014749114296608"/>
    <n v="19.721936473275989"/>
    <n v="14.79436116590894"/>
    <s v="83"/>
  </r>
  <r>
    <n v="8"/>
    <x v="0"/>
    <n v="1"/>
    <n v="5.0704959999999993E-2"/>
    <n v="90"/>
    <n v="11"/>
    <n v="118"/>
    <n v="120"/>
    <x v="1"/>
    <n v="0"/>
    <n v="1"/>
    <n v="0"/>
    <s v="GKC"/>
    <n v="0.93482579179585934"/>
    <n v="19.721936473275989"/>
    <n v="18.436574879377865"/>
    <s v="83"/>
  </r>
  <r>
    <n v="8"/>
    <x v="0"/>
    <n v="1"/>
    <n v="5.0704959999999993E-2"/>
    <n v="91"/>
    <n v="11"/>
    <n v="77"/>
    <n v="80"/>
    <x v="1"/>
    <n v="0"/>
    <n v="0"/>
    <n v="0"/>
    <s v="GKC"/>
    <n v="0.24520482772746402"/>
    <n v="19.721936473275989"/>
    <n v="4.8359140353816281"/>
    <s v="83"/>
  </r>
  <r>
    <n v="8"/>
    <x v="0"/>
    <n v="1"/>
    <n v="5.0704959999999993E-2"/>
    <n v="92"/>
    <n v="11"/>
    <n v="109"/>
    <n v="110"/>
    <x v="1"/>
    <n v="0"/>
    <n v="1"/>
    <n v="0"/>
    <s v="GKC"/>
    <n v="0.72897504972698923"/>
    <n v="19.721936473275989"/>
    <n v="14.376799621318886"/>
    <s v="83"/>
  </r>
  <r>
    <n v="8"/>
    <x v="0"/>
    <n v="1"/>
    <n v="5.0704959999999993E-2"/>
    <n v="93"/>
    <n v="11"/>
    <n v="105"/>
    <n v="105"/>
    <x v="1"/>
    <n v="0"/>
    <n v="0"/>
    <n v="0"/>
    <s v="GKC"/>
    <n v="0.64834929916212047"/>
    <n v="19.721936473275989"/>
    <n v="12.786703690568348"/>
    <s v="83"/>
  </r>
  <r>
    <n v="8"/>
    <x v="0"/>
    <n v="1"/>
    <n v="5.0704959999999993E-2"/>
    <n v="94"/>
    <n v="11"/>
    <n v="82"/>
    <n v="85"/>
    <x v="1"/>
    <n v="0"/>
    <n v="0"/>
    <n v="0"/>
    <s v="GKC"/>
    <n v="0.29866684920014114"/>
    <n v="19.721936473275989"/>
    <n v="5.8902886265986831"/>
    <s v="83"/>
  </r>
  <r>
    <n v="8"/>
    <x v="0"/>
    <n v="1"/>
    <n v="5.0704959999999993E-2"/>
    <n v="95"/>
    <n v="11"/>
    <n v="108"/>
    <n v="110"/>
    <x v="1"/>
    <n v="0"/>
    <n v="1"/>
    <n v="0"/>
    <s v="GKC"/>
    <n v="0.70821328075197165"/>
    <n v="19.721936473275989"/>
    <n v="13.967337332520758"/>
    <s v="83"/>
  </r>
  <r>
    <n v="8"/>
    <x v="0"/>
    <n v="1"/>
    <n v="5.0704959999999993E-2"/>
    <n v="96"/>
    <n v="11"/>
    <n v="111"/>
    <n v="115"/>
    <x v="1"/>
    <n v="0"/>
    <n v="1"/>
    <n v="0"/>
    <s v="GKC"/>
    <n v="0.77173488390107492"/>
    <n v="19.721936473275989"/>
    <n v="15.220106354508021"/>
    <s v="83"/>
  </r>
  <r>
    <n v="8"/>
    <x v="0"/>
    <n v="1"/>
    <n v="5.0704959999999993E-2"/>
    <n v="97"/>
    <n v="11"/>
    <n v="118"/>
    <n v="120"/>
    <x v="1"/>
    <n v="0"/>
    <n v="1"/>
    <n v="0"/>
    <s v="GKC"/>
    <n v="0.93482579179585934"/>
    <n v="19.721936473275989"/>
    <n v="18.436574879377865"/>
    <s v="83"/>
  </r>
  <r>
    <n v="8"/>
    <x v="0"/>
    <n v="1"/>
    <n v="5.0704959999999993E-2"/>
    <n v="98"/>
    <n v="11"/>
    <n v="104"/>
    <n v="105"/>
    <x v="1"/>
    <n v="0"/>
    <n v="0"/>
    <n v="0"/>
    <s v="GKC"/>
    <n v="0.62918753750772316"/>
    <n v="19.721936473275989"/>
    <n v="12.408796644504269"/>
    <s v="83"/>
  </r>
  <r>
    <n v="8"/>
    <x v="0"/>
    <n v="1"/>
    <n v="5.0704959999999993E-2"/>
    <n v="99"/>
    <n v="11"/>
    <n v="85"/>
    <n v="85"/>
    <x v="1"/>
    <n v="0"/>
    <n v="0"/>
    <n v="0"/>
    <s v="GKC"/>
    <n v="0.33427886988757322"/>
    <n v="19.721936473275989"/>
    <n v="6.5926266362812092"/>
    <s v="83"/>
  </r>
  <r>
    <n v="8"/>
    <x v="0"/>
    <n v="1"/>
    <n v="5.0704959999999993E-2"/>
    <n v="100"/>
    <n v="11"/>
    <n v="120"/>
    <n v="120"/>
    <x v="1"/>
    <n v="0"/>
    <n v="1"/>
    <n v="0"/>
    <s v="GKC"/>
    <n v="0.98540281707169342"/>
    <n v="19.721936473275989"/>
    <n v="19.434051758875139"/>
    <s v="83"/>
  </r>
  <r>
    <n v="8"/>
    <x v="0"/>
    <n v="1"/>
    <n v="5.0704959999999993E-2"/>
    <n v="101"/>
    <n v="11"/>
    <n v="120"/>
    <n v="120"/>
    <x v="1"/>
    <n v="0"/>
    <n v="1"/>
    <n v="0"/>
    <s v="GKC"/>
    <n v="0.98540281707169342"/>
    <n v="19.721936473275989"/>
    <n v="19.434051758875139"/>
    <s v="83"/>
  </r>
  <r>
    <n v="8"/>
    <x v="0"/>
    <n v="1"/>
    <n v="5.0704959999999993E-2"/>
    <n v="102"/>
    <n v="11"/>
    <n v="113"/>
    <n v="115"/>
    <x v="1"/>
    <n v="0"/>
    <n v="1"/>
    <n v="0"/>
    <s v="GKC"/>
    <n v="0.8161716652811043"/>
    <n v="19.721936473275989"/>
    <n v="16.096485733961813"/>
    <s v="83"/>
  </r>
  <r>
    <n v="8"/>
    <x v="0"/>
    <n v="1"/>
    <n v="5.0704959999999993E-2"/>
    <n v="103"/>
    <n v="11"/>
    <n v="118"/>
    <n v="120"/>
    <x v="1"/>
    <n v="0"/>
    <n v="1"/>
    <n v="0"/>
    <s v="GKC"/>
    <n v="0.93482579179585934"/>
    <n v="19.721936473275989"/>
    <n v="18.436574879377865"/>
    <s v="83"/>
  </r>
  <r>
    <n v="8"/>
    <x v="0"/>
    <n v="1"/>
    <n v="5.0704959999999993E-2"/>
    <n v="104"/>
    <n v="11"/>
    <n v="96"/>
    <n v="100"/>
    <x v="1"/>
    <n v="0"/>
    <n v="0"/>
    <n v="0"/>
    <s v="GKC"/>
    <n v="0.48955434416161581"/>
    <n v="19.721936473275989"/>
    <n v="9.6549596757716767"/>
    <s v="83"/>
  </r>
  <r>
    <n v="8"/>
    <x v="0"/>
    <n v="1"/>
    <n v="5.0704959999999993E-2"/>
    <n v="105"/>
    <n v="11"/>
    <n v="111"/>
    <n v="115"/>
    <x v="1"/>
    <n v="0"/>
    <n v="1"/>
    <n v="0"/>
    <s v="GKC"/>
    <n v="0.77173488390107492"/>
    <n v="19.721936473275989"/>
    <n v="15.220106354508021"/>
    <s v="83"/>
  </r>
  <r>
    <n v="8"/>
    <x v="0"/>
    <n v="1"/>
    <n v="5.0704959999999993E-2"/>
    <n v="106"/>
    <n v="11"/>
    <n v="116"/>
    <n v="120"/>
    <x v="1"/>
    <n v="0"/>
    <n v="1"/>
    <n v="0"/>
    <s v="GKC"/>
    <n v="0.88604624492051309"/>
    <n v="19.721936473275989"/>
    <n v="17.474547754707096"/>
    <s v="83"/>
  </r>
  <r>
    <n v="8"/>
    <x v="0"/>
    <n v="1"/>
    <n v="5.0704959999999993E-2"/>
    <n v="107"/>
    <n v="11"/>
    <n v="112"/>
    <n v="115"/>
    <x v="1"/>
    <n v="0"/>
    <n v="1"/>
    <n v="0"/>
    <s v="GKC"/>
    <n v="0.79374151215723232"/>
    <n v="19.721936473275989"/>
    <n v="15.654119678966957"/>
    <s v="83"/>
  </r>
  <r>
    <n v="8"/>
    <x v="0"/>
    <n v="1"/>
    <n v="5.0704959999999993E-2"/>
    <n v="108"/>
    <n v="11"/>
    <n v="89"/>
    <n v="90"/>
    <x v="1"/>
    <n v="0"/>
    <n v="0"/>
    <n v="0"/>
    <s v="GKC"/>
    <n v="0.38611641389789703"/>
    <n v="19.721936473275989"/>
    <n v="7.6149633861834634"/>
    <s v="83"/>
  </r>
  <r>
    <n v="8"/>
    <x v="0"/>
    <n v="1"/>
    <n v="5.0704959999999993E-2"/>
    <n v="109"/>
    <n v="11"/>
    <n v="105"/>
    <n v="105"/>
    <x v="1"/>
    <n v="0"/>
    <n v="0"/>
    <n v="0"/>
    <s v="GKC"/>
    <n v="0.64834929916212047"/>
    <n v="19.721936473275989"/>
    <n v="12.786703690568348"/>
    <s v="83"/>
  </r>
  <r>
    <n v="8"/>
    <x v="0"/>
    <n v="1"/>
    <n v="5.0704959999999993E-2"/>
    <n v="110"/>
    <n v="11"/>
    <n v="117"/>
    <n v="120"/>
    <x v="1"/>
    <n v="0"/>
    <n v="1"/>
    <n v="0"/>
    <s v="GKC"/>
    <n v="0.91021349409064556"/>
    <n v="19.721936473275989"/>
    <n v="17.95117270757428"/>
    <s v="83"/>
  </r>
  <r>
    <n v="8"/>
    <x v="0"/>
    <n v="1"/>
    <n v="5.0704959999999993E-2"/>
    <n v="111"/>
    <n v="11"/>
    <n v="109"/>
    <n v="110"/>
    <x v="1"/>
    <n v="0"/>
    <n v="1"/>
    <n v="0"/>
    <s v="GKC"/>
    <n v="0.72897504972698923"/>
    <n v="19.721936473275989"/>
    <n v="14.376799621318886"/>
    <s v="83"/>
  </r>
  <r>
    <n v="8"/>
    <x v="0"/>
    <n v="1"/>
    <n v="5.0704959999999993E-2"/>
    <n v="112"/>
    <n v="11"/>
    <n v="111"/>
    <n v="115"/>
    <x v="1"/>
    <n v="0"/>
    <n v="1"/>
    <n v="0"/>
    <s v="GKC"/>
    <n v="0.77173488390107492"/>
    <n v="19.721936473275989"/>
    <n v="15.220106354508021"/>
    <s v="83"/>
  </r>
  <r>
    <n v="8"/>
    <x v="0"/>
    <n v="1"/>
    <n v="5.0704959999999993E-2"/>
    <n v="113"/>
    <n v="11"/>
    <n v="93"/>
    <n v="95"/>
    <x v="1"/>
    <n v="0"/>
    <n v="0"/>
    <n v="0"/>
    <s v="GKC"/>
    <n v="0.44317437088251049"/>
    <n v="19.721936473275989"/>
    <n v="8.7402567891289245"/>
    <s v="83"/>
  </r>
  <r>
    <n v="8"/>
    <x v="0"/>
    <n v="1"/>
    <n v="5.0704959999999993E-2"/>
    <n v="114"/>
    <n v="11"/>
    <n v="101"/>
    <n v="105"/>
    <x v="1"/>
    <n v="0"/>
    <n v="0"/>
    <n v="0"/>
    <s v="GKC"/>
    <n v="0.57402142166194314"/>
    <n v="19.721936473275989"/>
    <n v="11.320814012316411"/>
    <s v="83"/>
  </r>
  <r>
    <n v="8"/>
    <x v="0"/>
    <n v="1"/>
    <n v="5.0704959999999993E-2"/>
    <n v="115"/>
    <n v="11"/>
    <n v="99"/>
    <n v="100"/>
    <x v="1"/>
    <n v="0"/>
    <n v="0"/>
    <n v="0"/>
    <s v="GKC"/>
    <n v="0.53913425712438079"/>
    <n v="19.721936473275989"/>
    <n v="10.63277156957388"/>
    <s v="83"/>
  </r>
  <r>
    <n v="8"/>
    <x v="0"/>
    <n v="1"/>
    <n v="5.0704959999999993E-2"/>
    <n v="116"/>
    <n v="11"/>
    <n v="76"/>
    <n v="80"/>
    <x v="1"/>
    <n v="0"/>
    <n v="0"/>
    <n v="0"/>
    <s v="GKC"/>
    <n v="0.23535921395514203"/>
    <n v="19.721936473275989"/>
    <n v="4.6417394660234823"/>
    <s v="83"/>
  </r>
  <r>
    <n v="8"/>
    <x v="0"/>
    <n v="1"/>
    <n v="5.0704959999999993E-2"/>
    <n v="117"/>
    <n v="11"/>
    <n v="129"/>
    <n v="130"/>
    <x v="1"/>
    <n v="0"/>
    <n v="1"/>
    <n v="1"/>
    <s v="GKC"/>
    <n v="1.2361732312973952"/>
    <n v="19.721936473275989"/>
    <n v="24.379729937611533"/>
    <s v="83"/>
  </r>
  <r>
    <n v="9"/>
    <x v="0"/>
    <n v="1"/>
    <n v="5.0849610000000003E-2"/>
    <n v="1"/>
    <n v="11"/>
    <n v="80"/>
    <n v="80"/>
    <x v="1"/>
    <n v="0"/>
    <n v="0"/>
    <n v="0"/>
    <s v="GKC"/>
    <n v="0.27641887962256578"/>
    <n v="19.665834211904475"/>
    <n v="5.4360078596977592"/>
    <s v="79"/>
  </r>
  <r>
    <n v="9"/>
    <x v="0"/>
    <n v="1"/>
    <n v="5.0849610000000003E-2"/>
    <n v="2"/>
    <n v="11"/>
    <n v="111"/>
    <n v="115"/>
    <x v="1"/>
    <n v="0"/>
    <n v="1"/>
    <n v="0"/>
    <s v="GKC"/>
    <n v="0.77173488390107492"/>
    <n v="19.665834211904475"/>
    <n v="15.176810282341886"/>
    <s v="79"/>
  </r>
  <r>
    <n v="9"/>
    <x v="0"/>
    <n v="1"/>
    <n v="5.0849610000000003E-2"/>
    <n v="3"/>
    <n v="11"/>
    <n v="70"/>
    <n v="70"/>
    <x v="1"/>
    <n v="0"/>
    <n v="0"/>
    <n v="0"/>
    <s v="GKC"/>
    <n v="0.18187078804081683"/>
    <n v="19.665834211904475"/>
    <n v="3.5766407655991226"/>
    <s v="79"/>
  </r>
  <r>
    <n v="9"/>
    <x v="0"/>
    <n v="1"/>
    <n v="5.0849610000000003E-2"/>
    <n v="4"/>
    <n v="11"/>
    <n v="101"/>
    <n v="105"/>
    <x v="1"/>
    <n v="0"/>
    <n v="0"/>
    <n v="0"/>
    <s v="GKC"/>
    <n v="0.57402142166194314"/>
    <n v="19.665834211904475"/>
    <n v="11.288610112485486"/>
    <s v="79"/>
  </r>
  <r>
    <n v="9"/>
    <x v="0"/>
    <n v="1"/>
    <n v="5.0849610000000003E-2"/>
    <n v="5"/>
    <n v="11"/>
    <n v="107"/>
    <n v="110"/>
    <x v="1"/>
    <n v="0"/>
    <n v="1"/>
    <n v="0"/>
    <s v="GKC"/>
    <n v="0.68785791061313883"/>
    <n v="19.665834211904475"/>
    <n v="13.527299631464995"/>
    <s v="79"/>
  </r>
  <r>
    <n v="9"/>
    <x v="0"/>
    <n v="1"/>
    <n v="5.0849610000000003E-2"/>
    <n v="6"/>
    <n v="11"/>
    <n v="76"/>
    <n v="80"/>
    <x v="1"/>
    <n v="0"/>
    <n v="0"/>
    <n v="0"/>
    <s v="GKC"/>
    <n v="0.23535921395514203"/>
    <n v="19.665834211904475"/>
    <n v="4.6285352818859771"/>
    <s v="79"/>
  </r>
  <r>
    <n v="9"/>
    <x v="0"/>
    <n v="1"/>
    <n v="5.0849610000000003E-2"/>
    <n v="7"/>
    <n v="11"/>
    <n v="106"/>
    <n v="110"/>
    <x v="1"/>
    <n v="0"/>
    <n v="0"/>
    <n v="0"/>
    <s v="GKC"/>
    <n v="0.66790467104452955"/>
    <n v="19.665834211904475"/>
    <n v="13.134902530118314"/>
    <s v="79"/>
  </r>
  <r>
    <n v="9"/>
    <x v="0"/>
    <n v="1"/>
    <n v="5.0849610000000003E-2"/>
    <n v="8"/>
    <n v="11"/>
    <n v="85"/>
    <n v="85"/>
    <x v="1"/>
    <n v="0"/>
    <n v="0"/>
    <n v="0"/>
    <s v="GKC"/>
    <n v="0.33427886988757322"/>
    <n v="19.665834211904475"/>
    <n v="6.5738728357518017"/>
    <s v="79"/>
  </r>
  <r>
    <n v="9"/>
    <x v="0"/>
    <n v="1"/>
    <n v="5.0849610000000003E-2"/>
    <n v="9"/>
    <n v="11"/>
    <n v="86"/>
    <n v="90"/>
    <x v="1"/>
    <n v="0"/>
    <n v="0"/>
    <n v="0"/>
    <s v="GKC"/>
    <n v="0.34676338822539776"/>
    <n v="19.665834211904475"/>
    <n v="6.8193913035989402"/>
    <s v="79"/>
  </r>
  <r>
    <n v="9"/>
    <x v="0"/>
    <n v="1"/>
    <n v="5.0849610000000003E-2"/>
    <n v="10"/>
    <n v="11"/>
    <n v="105"/>
    <n v="105"/>
    <x v="1"/>
    <n v="0"/>
    <n v="0"/>
    <n v="0"/>
    <s v="GKC"/>
    <n v="0.64834929916212047"/>
    <n v="19.665834211904475"/>
    <n v="12.750329828726718"/>
    <s v="79"/>
  </r>
  <r>
    <n v="9"/>
    <x v="0"/>
    <n v="1"/>
    <n v="5.0849610000000003E-2"/>
    <n v="11"/>
    <n v="11"/>
    <n v="68"/>
    <n v="70"/>
    <x v="1"/>
    <n v="0"/>
    <n v="0"/>
    <n v="0"/>
    <s v="GKC"/>
    <n v="0.16607185414915501"/>
    <n v="19.665834211904475"/>
    <n v="3.2659415509608629"/>
    <s v="79"/>
  </r>
  <r>
    <n v="9"/>
    <x v="0"/>
    <n v="1"/>
    <n v="5.0849610000000003E-2"/>
    <n v="12"/>
    <n v="11"/>
    <n v="111"/>
    <n v="115"/>
    <x v="1"/>
    <n v="0"/>
    <n v="1"/>
    <n v="0"/>
    <s v="GKC"/>
    <n v="0.77173488390107492"/>
    <n v="19.665834211904475"/>
    <n v="15.176810282341886"/>
    <s v="79"/>
  </r>
  <r>
    <n v="9"/>
    <x v="0"/>
    <n v="1"/>
    <n v="5.0849610000000003E-2"/>
    <n v="13"/>
    <n v="11"/>
    <n v="82"/>
    <n v="85"/>
    <x v="1"/>
    <n v="0"/>
    <n v="0"/>
    <n v="0"/>
    <s v="GKC"/>
    <n v="0.29866684920014114"/>
    <n v="19.665834211904475"/>
    <n v="5.8735327409618501"/>
    <s v="79"/>
  </r>
  <r>
    <n v="9"/>
    <x v="0"/>
    <n v="1"/>
    <n v="5.0849610000000003E-2"/>
    <n v="1"/>
    <n v="12"/>
    <n v="84"/>
    <n v="85"/>
    <x v="0"/>
    <n v="1"/>
    <n v="0"/>
    <n v="0"/>
    <s v="GKC"/>
    <n v="0.31983845864319949"/>
    <n v="19.665834211904475"/>
    <n v="6.2898901022682265"/>
    <s v="79"/>
  </r>
  <r>
    <n v="9"/>
    <x v="0"/>
    <n v="1"/>
    <n v="5.0849610000000003E-2"/>
    <n v="2"/>
    <n v="12"/>
    <n v="76"/>
    <n v="80"/>
    <x v="0"/>
    <n v="1"/>
    <n v="0"/>
    <n v="0"/>
    <s v="GKC"/>
    <n v="0.24213222308794921"/>
    <n v="19.665834211904475"/>
    <n v="4.7617321566074784"/>
    <s v="79"/>
  </r>
  <r>
    <n v="9"/>
    <x v="0"/>
    <n v="1"/>
    <n v="5.0849610000000003E-2"/>
    <n v="3"/>
    <n v="12"/>
    <n v="52"/>
    <n v="55"/>
    <x v="0"/>
    <n v="1"/>
    <n v="0"/>
    <n v="0"/>
    <s v="GKC"/>
    <n v="8.4278207083991113E-2"/>
    <n v="19.665834211904475"/>
    <n v="1.6574012481903224"/>
    <s v="79"/>
  </r>
  <r>
    <n v="9"/>
    <x v="0"/>
    <n v="1"/>
    <n v="5.0849610000000003E-2"/>
    <n v="4"/>
    <n v="12"/>
    <n v="59"/>
    <n v="60"/>
    <x v="0"/>
    <n v="1"/>
    <n v="0"/>
    <n v="0"/>
    <s v="GKC"/>
    <n v="0.11974280673996135"/>
    <n v="19.665834211904475"/>
    <n v="2.3548421854161976"/>
    <s v="79"/>
  </r>
  <r>
    <n v="12"/>
    <x v="0"/>
    <n v="1"/>
    <n v="5.2037685000000007E-2"/>
    <n v="1"/>
    <n v="11"/>
    <n v="62"/>
    <n v="65"/>
    <x v="1"/>
    <n v="0"/>
    <n v="0"/>
    <n v="0"/>
    <s v="GKC"/>
    <n v="0.12431643278716779"/>
    <n v="19.216842563230855"/>
    <n v="2.388969316893474"/>
    <s v="77"/>
  </r>
  <r>
    <n v="12"/>
    <x v="0"/>
    <n v="1"/>
    <n v="5.2037685000000007E-2"/>
    <n v="2"/>
    <n v="11"/>
    <n v="73"/>
    <n v="75"/>
    <x v="1"/>
    <n v="0"/>
    <n v="0"/>
    <n v="0"/>
    <s v="GKC"/>
    <n v="0.20744251046738521"/>
    <n v="19.216842563230855"/>
    <n v="3.9863900645731105"/>
    <s v="77"/>
  </r>
  <r>
    <n v="12"/>
    <x v="0"/>
    <n v="1"/>
    <n v="5.2037685000000007E-2"/>
    <n v="3"/>
    <n v="11"/>
    <n v="113"/>
    <n v="115"/>
    <x v="1"/>
    <n v="0"/>
    <n v="1"/>
    <n v="0"/>
    <s v="GKC"/>
    <n v="0.8161716652811043"/>
    <n v="19.216842563230855"/>
    <n v="15.684242396276932"/>
    <s v="77"/>
  </r>
  <r>
    <n v="12"/>
    <x v="0"/>
    <n v="1"/>
    <n v="5.2037685000000007E-2"/>
    <n v="4"/>
    <n v="11"/>
    <n v="122"/>
    <n v="125"/>
    <x v="1"/>
    <n v="0"/>
    <n v="1"/>
    <n v="0"/>
    <s v="GKC"/>
    <n v="1.0378119385042377"/>
    <n v="19.216842563230855"/>
    <n v="19.943468632477359"/>
    <s v="77"/>
  </r>
  <r>
    <n v="12"/>
    <x v="0"/>
    <n v="1"/>
    <n v="5.2037685000000007E-2"/>
    <n v="5"/>
    <n v="11"/>
    <n v="118"/>
    <n v="120"/>
    <x v="1"/>
    <n v="0"/>
    <n v="1"/>
    <n v="0"/>
    <s v="GKC"/>
    <n v="0.93482579179585934"/>
    <n v="19.216842563230855"/>
    <n v="17.964400064988656"/>
    <s v="77"/>
  </r>
  <r>
    <n v="12"/>
    <x v="0"/>
    <n v="1"/>
    <n v="5.2037685000000007E-2"/>
    <n v="6"/>
    <n v="11"/>
    <n v="127"/>
    <n v="130"/>
    <x v="1"/>
    <n v="0"/>
    <n v="1"/>
    <n v="1"/>
    <s v="GKC"/>
    <n v="1.1770780424915099"/>
    <n v="19.216842563230855"/>
    <n v="22.619723427195307"/>
    <s v="77"/>
  </r>
  <r>
    <n v="12"/>
    <x v="0"/>
    <n v="1"/>
    <n v="5.2037685000000007E-2"/>
    <n v="7"/>
    <n v="11"/>
    <n v="79"/>
    <n v="80"/>
    <x v="1"/>
    <n v="0"/>
    <n v="0"/>
    <n v="0"/>
    <s v="GKC"/>
    <n v="0.26573057320422583"/>
    <n v="19.216842563230855"/>
    <n v="5.1065025895026999"/>
    <s v="77"/>
  </r>
  <r>
    <n v="12"/>
    <x v="0"/>
    <n v="1"/>
    <n v="5.2037685000000007E-2"/>
    <n v="8"/>
    <n v="11"/>
    <n v="114"/>
    <n v="115"/>
    <x v="1"/>
    <n v="0"/>
    <n v="1"/>
    <n v="0"/>
    <s v="GKC"/>
    <n v="0.83902963781582096"/>
    <n v="19.216842563230855"/>
    <n v="16.123500455791238"/>
    <s v="77"/>
  </r>
  <r>
    <n v="12"/>
    <x v="0"/>
    <n v="1"/>
    <n v="5.2037685000000007E-2"/>
    <n v="9"/>
    <n v="11"/>
    <n v="92"/>
    <n v="95"/>
    <x v="1"/>
    <n v="0"/>
    <n v="0"/>
    <n v="0"/>
    <s v="GKC"/>
    <n v="0.428405888728141"/>
    <n v="19.216842563230855"/>
    <n v="8.2326085168496821"/>
    <s v="77"/>
  </r>
  <r>
    <n v="12"/>
    <x v="0"/>
    <n v="1"/>
    <n v="5.2037685000000007E-2"/>
    <n v="10"/>
    <n v="11"/>
    <n v="116"/>
    <n v="120"/>
    <x v="1"/>
    <n v="0"/>
    <n v="1"/>
    <n v="0"/>
    <s v="GKC"/>
    <n v="0.88604624492051309"/>
    <n v="19.216842563230855"/>
    <n v="17.027011192379387"/>
    <s v="77"/>
  </r>
  <r>
    <n v="12"/>
    <x v="0"/>
    <n v="1"/>
    <n v="5.2037685000000007E-2"/>
    <n v="11"/>
    <n v="11"/>
    <n v="76"/>
    <n v="80"/>
    <x v="1"/>
    <n v="0"/>
    <n v="0"/>
    <n v="0"/>
    <s v="GKC"/>
    <n v="0.23535921395514203"/>
    <n v="19.216842563230855"/>
    <n v="4.5228609603817311"/>
    <s v="77"/>
  </r>
  <r>
    <n v="12"/>
    <x v="0"/>
    <n v="1"/>
    <n v="5.2037685000000007E-2"/>
    <n v="12"/>
    <n v="11"/>
    <n v="107"/>
    <n v="110"/>
    <x v="1"/>
    <n v="0"/>
    <n v="1"/>
    <n v="0"/>
    <s v="GKC"/>
    <n v="0.68785791061313883"/>
    <n v="19.216842563230855"/>
    <n v="13.218457174125611"/>
    <s v="77"/>
  </r>
  <r>
    <n v="12"/>
    <x v="0"/>
    <n v="1"/>
    <n v="5.2037685000000007E-2"/>
    <n v="13"/>
    <n v="11"/>
    <n v="112"/>
    <n v="115"/>
    <x v="1"/>
    <n v="0"/>
    <n v="1"/>
    <n v="0"/>
    <s v="GKC"/>
    <n v="0.79374151215723232"/>
    <n v="19.216842563230855"/>
    <n v="15.253205675026324"/>
    <s v="77"/>
  </r>
  <r>
    <n v="12"/>
    <x v="0"/>
    <n v="1"/>
    <n v="5.2037685000000007E-2"/>
    <n v="14"/>
    <n v="11"/>
    <n v="123"/>
    <n v="125"/>
    <x v="1"/>
    <n v="0"/>
    <n v="1"/>
    <n v="0"/>
    <s v="GKC"/>
    <n v="1.0647143746823835"/>
    <n v="19.216842563230855"/>
    <n v="20.460448513080152"/>
    <s v="77"/>
  </r>
  <r>
    <n v="12"/>
    <x v="0"/>
    <n v="1"/>
    <n v="5.2037685000000007E-2"/>
    <n v="15"/>
    <n v="11"/>
    <n v="111"/>
    <n v="115"/>
    <x v="1"/>
    <n v="0"/>
    <n v="1"/>
    <n v="0"/>
    <s v="GKC"/>
    <n v="0.77173488390107492"/>
    <n v="19.216842563230855"/>
    <n v="14.830307764480199"/>
    <s v="77"/>
  </r>
  <r>
    <n v="12"/>
    <x v="0"/>
    <n v="1"/>
    <n v="5.2037685000000007E-2"/>
    <n v="16"/>
    <n v="11"/>
    <n v="105"/>
    <n v="105"/>
    <x v="1"/>
    <n v="0"/>
    <n v="0"/>
    <n v="0"/>
    <s v="GKC"/>
    <n v="0.64834929916212047"/>
    <n v="19.216842563230855"/>
    <n v="12.459226407979532"/>
    <s v="77"/>
  </r>
  <r>
    <n v="12"/>
    <x v="0"/>
    <n v="1"/>
    <n v="5.2037685000000007E-2"/>
    <n v="17"/>
    <n v="11"/>
    <n v="107"/>
    <n v="110"/>
    <x v="1"/>
    <n v="0"/>
    <n v="1"/>
    <n v="0"/>
    <s v="GKC"/>
    <n v="0.68785791061313883"/>
    <n v="19.216842563230855"/>
    <n v="13.218457174125611"/>
    <s v="77"/>
  </r>
  <r>
    <n v="12"/>
    <x v="0"/>
    <n v="1"/>
    <n v="5.2037685000000007E-2"/>
    <n v="18"/>
    <n v="11"/>
    <n v="79"/>
    <n v="80"/>
    <x v="1"/>
    <n v="0"/>
    <n v="0"/>
    <n v="0"/>
    <s v="GKC"/>
    <n v="0.26573057320422583"/>
    <n v="19.216842563230855"/>
    <n v="5.1065025895026999"/>
    <s v="77"/>
  </r>
  <r>
    <n v="12"/>
    <x v="0"/>
    <n v="1"/>
    <n v="5.2037685000000007E-2"/>
    <n v="19"/>
    <n v="11"/>
    <n v="99"/>
    <n v="100"/>
    <x v="1"/>
    <n v="0"/>
    <n v="0"/>
    <n v="0"/>
    <s v="GKC"/>
    <n v="0.53913425712438079"/>
    <n v="19.216842563230855"/>
    <n v="10.360458139603649"/>
    <s v="77"/>
  </r>
  <r>
    <n v="12"/>
    <x v="0"/>
    <n v="1"/>
    <n v="5.2037685000000007E-2"/>
    <n v="20"/>
    <n v="11"/>
    <n v="30"/>
    <n v="30"/>
    <x v="1"/>
    <n v="0"/>
    <n v="0"/>
    <n v="0"/>
    <s v="GKC"/>
    <n v="1.2768965885908902E-2"/>
    <n v="19.216842563230855"/>
    <n v="0.24537920712477698"/>
    <s v="77"/>
  </r>
  <r>
    <n v="12"/>
    <x v="0"/>
    <n v="1"/>
    <n v="5.2037685000000007E-2"/>
    <n v="21"/>
    <n v="11"/>
    <n v="34"/>
    <n v="35"/>
    <x v="1"/>
    <n v="0"/>
    <n v="0"/>
    <n v="0"/>
    <s v="GKC"/>
    <n v="1.8904578472790291E-2"/>
    <n v="19.216842563230855"/>
    <n v="0.36328630823585423"/>
    <s v="77"/>
  </r>
  <r>
    <n v="12"/>
    <x v="0"/>
    <n v="1"/>
    <n v="5.2037685000000007E-2"/>
    <n v="22"/>
    <n v="11"/>
    <n v="31"/>
    <n v="35"/>
    <x v="1"/>
    <n v="0"/>
    <n v="0"/>
    <n v="0"/>
    <s v="GKC"/>
    <n v="1.4151403144879811E-2"/>
    <n v="19.216842563230855"/>
    <n v="0.27194528628396536"/>
    <s v="77"/>
  </r>
  <r>
    <n v="12"/>
    <x v="0"/>
    <n v="1"/>
    <n v="5.2037685000000007E-2"/>
    <n v="23"/>
    <n v="11"/>
    <n v="35"/>
    <n v="35"/>
    <x v="1"/>
    <n v="0"/>
    <n v="0"/>
    <n v="0"/>
    <s v="GKC"/>
    <n v="2.0703030035046546E-2"/>
    <n v="19.216842563230855"/>
    <n v="0.39784686876532926"/>
    <s v="77"/>
  </r>
  <r>
    <n v="12"/>
    <x v="0"/>
    <n v="1"/>
    <n v="5.2037685000000007E-2"/>
    <n v="24"/>
    <n v="11"/>
    <n v="34"/>
    <n v="35"/>
    <x v="1"/>
    <n v="0"/>
    <n v="0"/>
    <n v="0"/>
    <s v="GKC"/>
    <n v="1.8904578472790291E-2"/>
    <n v="19.216842563230855"/>
    <n v="0.36328630823585423"/>
    <s v="77"/>
  </r>
  <r>
    <n v="13"/>
    <x v="1"/>
    <n v="1"/>
    <n v="5.5601654E-2"/>
    <n v="1"/>
    <n v="11"/>
    <n v="102"/>
    <n v="105"/>
    <x v="1"/>
    <n v="0"/>
    <n v="0"/>
    <n v="0"/>
    <s v="GKC"/>
    <n v="0.59202784244820039"/>
    <n v="17.985076487113137"/>
    <n v="10.64766602893145"/>
    <s v="104"/>
  </r>
  <r>
    <n v="13"/>
    <x v="1"/>
    <n v="1"/>
    <n v="5.5601654E-2"/>
    <n v="2"/>
    <n v="11"/>
    <n v="117"/>
    <n v="120"/>
    <x v="1"/>
    <n v="0"/>
    <n v="1"/>
    <n v="0"/>
    <s v="GKC"/>
    <n v="0.91021349409064556"/>
    <n v="17.985076487113137"/>
    <n v="16.37025931082276"/>
    <s v="104"/>
  </r>
  <r>
    <n v="13"/>
    <x v="1"/>
    <n v="1"/>
    <n v="5.5601654E-2"/>
    <n v="3"/>
    <n v="11"/>
    <n v="95"/>
    <n v="95"/>
    <x v="1"/>
    <n v="0"/>
    <n v="0"/>
    <n v="0"/>
    <s v="GKC"/>
    <n v="0.47374440697152048"/>
    <n v="17.985076487113137"/>
    <n v="8.5203293947248504"/>
    <s v="104"/>
  </r>
  <r>
    <n v="13"/>
    <x v="1"/>
    <n v="1"/>
    <n v="5.5601654E-2"/>
    <n v="4"/>
    <n v="11"/>
    <n v="42"/>
    <n v="45"/>
    <x v="1"/>
    <n v="0"/>
    <n v="0"/>
    <n v="0"/>
    <s v="GKC"/>
    <n v="3.6666302623050005E-2"/>
    <n v="17.985076487113137"/>
    <n v="0.65944625717519134"/>
    <s v="104"/>
  </r>
  <r>
    <n v="13"/>
    <x v="1"/>
    <n v="1"/>
    <n v="5.5601654E-2"/>
    <n v="5"/>
    <n v="11"/>
    <n v="37"/>
    <n v="40"/>
    <x v="1"/>
    <n v="0"/>
    <n v="0"/>
    <n v="0"/>
    <s v="GKC"/>
    <n v="2.4642967149258812E-2"/>
    <n v="17.985076487113137"/>
    <n v="0.44320564904883608"/>
    <s v="104"/>
  </r>
  <r>
    <n v="13"/>
    <x v="1"/>
    <n v="1"/>
    <n v="5.5601654E-2"/>
    <n v="6"/>
    <n v="11"/>
    <n v="44"/>
    <n v="45"/>
    <x v="1"/>
    <n v="0"/>
    <n v="0"/>
    <n v="0"/>
    <s v="GKC"/>
    <n v="4.242332791554692E-2"/>
    <n v="17.985076487113137"/>
    <n v="0.76298679739899322"/>
    <s v="104"/>
  </r>
  <r>
    <n v="13"/>
    <x v="1"/>
    <n v="1"/>
    <n v="5.5601654E-2"/>
    <n v="7"/>
    <n v="11"/>
    <n v="43"/>
    <n v="45"/>
    <x v="1"/>
    <n v="0"/>
    <n v="0"/>
    <n v="0"/>
    <s v="GKC"/>
    <n v="3.9473369631376778E-2"/>
    <n v="17.985076487113137"/>
    <n v="0.70993157202440027"/>
    <s v="104"/>
  </r>
  <r>
    <n v="13"/>
    <x v="1"/>
    <n v="1"/>
    <n v="5.5601654E-2"/>
    <n v="8"/>
    <n v="11"/>
    <n v="37"/>
    <n v="40"/>
    <x v="1"/>
    <n v="0"/>
    <n v="0"/>
    <n v="0"/>
    <s v="GKC"/>
    <n v="2.4642967149258812E-2"/>
    <n v="17.985076487113137"/>
    <n v="0.44320564904883608"/>
    <s v="104"/>
  </r>
  <r>
    <n v="13"/>
    <x v="1"/>
    <n v="1"/>
    <n v="5.5601654E-2"/>
    <n v="9"/>
    <n v="11"/>
    <n v="38"/>
    <n v="40"/>
    <x v="1"/>
    <n v="0"/>
    <n v="0"/>
    <n v="0"/>
    <s v="GKC"/>
    <n v="2.6791817025858509E-2"/>
    <n v="17.985076487113137"/>
    <n v="0.48185287843880525"/>
    <s v="104"/>
  </r>
  <r>
    <n v="13"/>
    <x v="1"/>
    <n v="1"/>
    <n v="5.5601654E-2"/>
    <n v="10"/>
    <n v="11"/>
    <n v="37"/>
    <n v="40"/>
    <x v="1"/>
    <n v="0"/>
    <n v="0"/>
    <n v="0"/>
    <s v="GKC"/>
    <n v="2.4642967149258812E-2"/>
    <n v="17.985076487113137"/>
    <n v="0.44320564904883608"/>
    <s v="104"/>
  </r>
  <r>
    <n v="13"/>
    <x v="1"/>
    <n v="1"/>
    <n v="5.5601654E-2"/>
    <n v="1"/>
    <n v="12"/>
    <n v="45"/>
    <n v="45"/>
    <x v="0"/>
    <n v="1"/>
    <n v="0"/>
    <n v="0"/>
    <s v="GKC"/>
    <n v="5.6375965161570014E-2"/>
    <n v="17.985076487113137"/>
    <n v="1.0139260454656622"/>
    <s v="104"/>
  </r>
  <r>
    <n v="13"/>
    <x v="1"/>
    <n v="1"/>
    <n v="5.5601654E-2"/>
    <n v="2"/>
    <n v="12"/>
    <n v="45"/>
    <n v="45"/>
    <x v="0"/>
    <n v="1"/>
    <n v="0"/>
    <n v="0"/>
    <s v="GKC"/>
    <n v="5.6375965161570014E-2"/>
    <n v="17.985076487113137"/>
    <n v="1.0139260454656622"/>
    <s v="104"/>
  </r>
  <r>
    <n v="13"/>
    <x v="1"/>
    <n v="1"/>
    <n v="5.5601654E-2"/>
    <n v="3"/>
    <n v="12"/>
    <n v="47"/>
    <n v="50"/>
    <x v="0"/>
    <n v="1"/>
    <n v="0"/>
    <n v="0"/>
    <s v="GKC"/>
    <n v="6.3622998356705318E-2"/>
    <n v="17.985076487113137"/>
    <n v="1.1442644917848186"/>
    <s v="104"/>
  </r>
  <r>
    <n v="13"/>
    <x v="1"/>
    <n v="1"/>
    <n v="5.5601654E-2"/>
    <n v="4"/>
    <n v="12"/>
    <n v="46"/>
    <n v="50"/>
    <x v="0"/>
    <n v="1"/>
    <n v="0"/>
    <n v="0"/>
    <s v="GKC"/>
    <n v="5.9929343360998769E-2"/>
    <n v="17.985076487113137"/>
    <n v="1.0778338241700287"/>
    <s v="104"/>
  </r>
  <r>
    <n v="13"/>
    <x v="1"/>
    <n v="1"/>
    <n v="5.5601654E-2"/>
    <n v="5"/>
    <n v="12"/>
    <n v="44"/>
    <n v="45"/>
    <x v="0"/>
    <n v="1"/>
    <n v="0"/>
    <n v="0"/>
    <s v="GKC"/>
    <n v="5.2960476340565617E-2"/>
    <n v="17.985076487113137"/>
    <n v="0.95249821777901822"/>
    <s v="104"/>
  </r>
  <r>
    <n v="13"/>
    <x v="1"/>
    <n v="1"/>
    <n v="5.5601654E-2"/>
    <n v="6"/>
    <n v="12"/>
    <n v="40"/>
    <n v="40"/>
    <x v="0"/>
    <n v="1"/>
    <n v="0"/>
    <n v="0"/>
    <s v="GKC"/>
    <n v="4.062925184195941E-2"/>
    <n v="17.985076487113137"/>
    <n v="0.7307202019918223"/>
    <s v="104"/>
  </r>
  <r>
    <n v="14"/>
    <x v="2"/>
    <n v="1"/>
    <n v="3.9767552000000005E-2"/>
    <n v="1"/>
    <n v="11"/>
    <n v="96"/>
    <n v="100"/>
    <x v="1"/>
    <n v="0"/>
    <n v="0"/>
    <n v="0"/>
    <s v="GKC"/>
    <n v="0.48955434416161581"/>
    <n v="25.146129185925247"/>
    <n v="12.3103967818189"/>
    <s v="125"/>
  </r>
  <r>
    <n v="14"/>
    <x v="2"/>
    <n v="1"/>
    <n v="3.9767552000000005E-2"/>
    <n v="2"/>
    <n v="11"/>
    <n v="106"/>
    <n v="110"/>
    <x v="1"/>
    <n v="0"/>
    <n v="0"/>
    <n v="0"/>
    <s v="GKC"/>
    <n v="0.66790467104452955"/>
    <n v="25.146129185925247"/>
    <n v="16.795217141968646"/>
    <s v="125"/>
  </r>
  <r>
    <n v="14"/>
    <x v="2"/>
    <n v="1"/>
    <n v="3.9767552000000005E-2"/>
    <n v="3"/>
    <n v="11"/>
    <n v="98"/>
    <n v="100"/>
    <x v="1"/>
    <n v="0"/>
    <n v="0"/>
    <n v="0"/>
    <s v="GKC"/>
    <n v="0.52224505979424529"/>
    <n v="25.146129185925247"/>
    <n v="13.132441740297347"/>
    <s v="125"/>
  </r>
  <r>
    <n v="14"/>
    <x v="2"/>
    <n v="1"/>
    <n v="3.9767552000000005E-2"/>
    <n v="4"/>
    <n v="11"/>
    <n v="113"/>
    <n v="115"/>
    <x v="1"/>
    <n v="0"/>
    <n v="1"/>
    <n v="0"/>
    <s v="GKC"/>
    <n v="0.8161716652811043"/>
    <n v="25.146129185925247"/>
    <n v="20.52355813305039"/>
    <s v="125"/>
  </r>
  <r>
    <n v="14"/>
    <x v="2"/>
    <n v="1"/>
    <n v="3.9767552000000005E-2"/>
    <n v="5"/>
    <n v="11"/>
    <n v="108"/>
    <n v="110"/>
    <x v="1"/>
    <n v="0"/>
    <n v="1"/>
    <n v="0"/>
    <s v="GKC"/>
    <n v="0.70821328075197165"/>
    <n v="25.146129185925247"/>
    <n v="17.808822648977024"/>
    <s v="125"/>
  </r>
  <r>
    <n v="14"/>
    <x v="2"/>
    <n v="1"/>
    <n v="3.9767552000000005E-2"/>
    <n v="6"/>
    <n v="11"/>
    <n v="106"/>
    <n v="110"/>
    <x v="1"/>
    <n v="0"/>
    <n v="0"/>
    <n v="0"/>
    <s v="GKC"/>
    <n v="0.66790467104452955"/>
    <n v="25.146129185925247"/>
    <n v="16.795217141968646"/>
    <s v="125"/>
  </r>
  <r>
    <n v="14"/>
    <x v="2"/>
    <n v="1"/>
    <n v="3.9767552000000005E-2"/>
    <n v="7"/>
    <n v="11"/>
    <n v="99"/>
    <n v="100"/>
    <x v="1"/>
    <n v="0"/>
    <n v="0"/>
    <n v="0"/>
    <s v="GKC"/>
    <n v="0.53913425712438079"/>
    <n v="25.146129185925247"/>
    <n v="13.557139678207518"/>
    <s v="125"/>
  </r>
  <r>
    <n v="14"/>
    <x v="2"/>
    <n v="1"/>
    <n v="3.9767552000000005E-2"/>
    <n v="8"/>
    <n v="11"/>
    <n v="80"/>
    <n v="80"/>
    <x v="1"/>
    <n v="0"/>
    <n v="0"/>
    <n v="0"/>
    <s v="GKC"/>
    <n v="0.27641887962256578"/>
    <n v="25.146129185925247"/>
    <n v="6.9508648564177591"/>
    <s v="125"/>
  </r>
  <r>
    <n v="14"/>
    <x v="2"/>
    <n v="1"/>
    <n v="3.9767552000000005E-2"/>
    <n v="9"/>
    <n v="11"/>
    <n v="73"/>
    <n v="75"/>
    <x v="1"/>
    <n v="0"/>
    <n v="0"/>
    <n v="0"/>
    <s v="GKC"/>
    <n v="0.20744251046738521"/>
    <n v="25.146129185925247"/>
    <n v="5.2163761668655191"/>
    <s v="125"/>
  </r>
  <r>
    <n v="14"/>
    <x v="2"/>
    <n v="1"/>
    <n v="3.9767552000000005E-2"/>
    <n v="10"/>
    <n v="11"/>
    <n v="103"/>
    <n v="105"/>
    <x v="1"/>
    <n v="0"/>
    <n v="0"/>
    <n v="0"/>
    <s v="GKC"/>
    <n v="0.61041513409365133"/>
    <n v="25.146129185925247"/>
    <n v="15.349577818962839"/>
    <s v="125"/>
  </r>
  <r>
    <n v="14"/>
    <x v="2"/>
    <n v="1"/>
    <n v="3.9767552000000005E-2"/>
    <n v="11"/>
    <n v="11"/>
    <n v="102"/>
    <n v="105"/>
    <x v="1"/>
    <n v="0"/>
    <n v="0"/>
    <n v="0"/>
    <s v="GKC"/>
    <n v="0.59202784244820039"/>
    <n v="25.146129185925247"/>
    <n v="14.887208607867045"/>
    <s v="125"/>
  </r>
  <r>
    <n v="14"/>
    <x v="2"/>
    <n v="1"/>
    <n v="3.9767552000000005E-2"/>
    <n v="12"/>
    <n v="11"/>
    <n v="94"/>
    <n v="95"/>
    <x v="1"/>
    <n v="0"/>
    <n v="0"/>
    <n v="0"/>
    <s v="GKC"/>
    <n v="0.45828581409107649"/>
    <n v="25.146129185925247"/>
    <n v="11.52411428521113"/>
    <s v="125"/>
  </r>
  <r>
    <n v="14"/>
    <x v="2"/>
    <n v="1"/>
    <n v="3.9767552000000005E-2"/>
    <n v="13"/>
    <n v="11"/>
    <n v="102"/>
    <n v="105"/>
    <x v="1"/>
    <n v="0"/>
    <n v="0"/>
    <n v="0"/>
    <s v="GKC"/>
    <n v="0.59202784244820039"/>
    <n v="25.146129185925247"/>
    <n v="14.887208607867045"/>
    <s v="125"/>
  </r>
  <r>
    <n v="14"/>
    <x v="2"/>
    <n v="1"/>
    <n v="3.9767552000000005E-2"/>
    <n v="14"/>
    <n v="11"/>
    <n v="99"/>
    <n v="100"/>
    <x v="1"/>
    <n v="0"/>
    <n v="0"/>
    <n v="0"/>
    <s v="GKC"/>
    <n v="0.53913425712438079"/>
    <n v="25.146129185925247"/>
    <n v="13.557139678207518"/>
    <s v="125"/>
  </r>
  <r>
    <n v="14"/>
    <x v="2"/>
    <n v="1"/>
    <n v="3.9767552000000005E-2"/>
    <n v="15"/>
    <n v="11"/>
    <n v="72"/>
    <n v="75"/>
    <x v="1"/>
    <n v="0"/>
    <n v="0"/>
    <n v="0"/>
    <s v="GKC"/>
    <n v="0.19866344829521507"/>
    <n v="25.146129185925247"/>
    <n v="4.9956167353528587"/>
    <s v="125"/>
  </r>
  <r>
    <n v="14"/>
    <x v="2"/>
    <n v="1"/>
    <n v="3.9767552000000005E-2"/>
    <n v="16"/>
    <n v="11"/>
    <n v="73"/>
    <n v="75"/>
    <x v="1"/>
    <n v="0"/>
    <n v="0"/>
    <n v="0"/>
    <s v="GKC"/>
    <n v="0.20744251046738521"/>
    <n v="25.146129185925247"/>
    <n v="5.2163761668655191"/>
    <s v="125"/>
  </r>
  <r>
    <n v="14"/>
    <x v="2"/>
    <n v="1"/>
    <n v="3.9767552000000005E-2"/>
    <n v="17"/>
    <n v="11"/>
    <n v="87"/>
    <n v="90"/>
    <x v="1"/>
    <n v="0"/>
    <n v="0"/>
    <n v="0"/>
    <s v="GKC"/>
    <n v="0.35956172070413683"/>
    <n v="25.146129185925247"/>
    <n v="9.0415854791397976"/>
    <s v="125"/>
  </r>
  <r>
    <n v="14"/>
    <x v="2"/>
    <n v="1"/>
    <n v="3.9767552000000005E-2"/>
    <n v="18"/>
    <n v="11"/>
    <n v="71"/>
    <n v="75"/>
    <x v="1"/>
    <n v="0"/>
    <n v="0"/>
    <n v="0"/>
    <s v="GKC"/>
    <n v="0.19014088736415991"/>
    <n v="25.146129185925247"/>
    <n v="4.7813073171856262"/>
    <s v="125"/>
  </r>
  <r>
    <n v="14"/>
    <x v="2"/>
    <n v="1"/>
    <n v="3.9767552000000005E-2"/>
    <n v="19"/>
    <n v="11"/>
    <n v="74"/>
    <n v="75"/>
    <x v="1"/>
    <n v="0"/>
    <n v="0"/>
    <n v="0"/>
    <s v="GKC"/>
    <n v="0.2164821210959319"/>
    <n v="25.146129185925247"/>
    <n v="5.443687383521417"/>
    <s v="125"/>
  </r>
  <r>
    <n v="14"/>
    <x v="2"/>
    <n v="1"/>
    <n v="3.9767552000000005E-2"/>
    <n v="20"/>
    <n v="11"/>
    <n v="74"/>
    <n v="75"/>
    <x v="1"/>
    <n v="0"/>
    <n v="0"/>
    <n v="0"/>
    <s v="GKC"/>
    <n v="0.2164821210959319"/>
    <n v="25.146129185925247"/>
    <n v="5.443687383521417"/>
    <s v="125"/>
  </r>
  <r>
    <n v="14"/>
    <x v="2"/>
    <n v="1"/>
    <n v="3.9767552000000005E-2"/>
    <n v="21"/>
    <n v="11"/>
    <n v="67"/>
    <n v="70"/>
    <x v="1"/>
    <n v="0"/>
    <n v="0"/>
    <n v="0"/>
    <s v="GKC"/>
    <n v="0.15853497906634959"/>
    <n v="25.146129185925247"/>
    <n v="3.9865410640903813"/>
    <s v="125"/>
  </r>
  <r>
    <n v="14"/>
    <x v="2"/>
    <n v="1"/>
    <n v="3.9767552000000005E-2"/>
    <n v="22"/>
    <n v="11"/>
    <n v="69"/>
    <n v="70"/>
    <x v="1"/>
    <n v="0"/>
    <n v="0"/>
    <n v="0"/>
    <s v="GKC"/>
    <n v="0.17384911836593175"/>
    <n v="25.146129185925247"/>
    <n v="4.3716323892889291"/>
    <s v="125"/>
  </r>
  <r>
    <n v="14"/>
    <x v="2"/>
    <n v="1"/>
    <n v="3.9767552000000005E-2"/>
    <n v="23"/>
    <n v="11"/>
    <n v="61"/>
    <n v="65"/>
    <x v="1"/>
    <n v="0"/>
    <n v="0"/>
    <n v="0"/>
    <s v="GKC"/>
    <n v="0.11813800316717765"/>
    <n v="25.146129185925247"/>
    <n v="2.9707134894090954"/>
    <s v="125"/>
  </r>
  <r>
    <n v="14"/>
    <x v="2"/>
    <n v="1"/>
    <n v="3.9767552000000005E-2"/>
    <n v="24"/>
    <n v="11"/>
    <n v="69"/>
    <n v="70"/>
    <x v="1"/>
    <n v="0"/>
    <n v="0"/>
    <n v="0"/>
    <s v="GKC"/>
    <n v="0.17384911836593175"/>
    <n v="25.146129185925247"/>
    <n v="4.3716323892889291"/>
    <s v="125"/>
  </r>
  <r>
    <n v="14"/>
    <x v="2"/>
    <n v="1"/>
    <n v="3.9767552000000005E-2"/>
    <n v="25"/>
    <n v="11"/>
    <n v="67"/>
    <n v="70"/>
    <x v="1"/>
    <n v="0"/>
    <n v="0"/>
    <n v="0"/>
    <s v="GKC"/>
    <n v="0.15853497906634959"/>
    <n v="25.146129185925247"/>
    <n v="3.9865410640903813"/>
    <s v="125"/>
  </r>
  <r>
    <n v="14"/>
    <x v="2"/>
    <n v="1"/>
    <n v="3.9767552000000005E-2"/>
    <n v="26"/>
    <n v="11"/>
    <n v="80"/>
    <n v="80"/>
    <x v="1"/>
    <n v="0"/>
    <n v="0"/>
    <n v="0"/>
    <s v="GKC"/>
    <n v="0.27641887962256578"/>
    <n v="25.146129185925247"/>
    <n v="6.9508648564177591"/>
    <s v="125"/>
  </r>
  <r>
    <n v="14"/>
    <x v="2"/>
    <n v="1"/>
    <n v="3.9767552000000005E-2"/>
    <n v="27"/>
    <n v="11"/>
    <n v="74"/>
    <n v="75"/>
    <x v="1"/>
    <n v="0"/>
    <n v="0"/>
    <n v="0"/>
    <s v="GKC"/>
    <n v="0.2164821210959319"/>
    <n v="25.146129185925247"/>
    <n v="5.443687383521417"/>
    <s v="125"/>
  </r>
  <r>
    <n v="14"/>
    <x v="2"/>
    <n v="1"/>
    <n v="3.9767552000000005E-2"/>
    <n v="28"/>
    <n v="11"/>
    <n v="53"/>
    <n v="55"/>
    <x v="1"/>
    <n v="0"/>
    <n v="0"/>
    <n v="0"/>
    <s v="GKC"/>
    <n v="7.6030079454428509E-2"/>
    <n v="25.146129185925247"/>
    <n v="1.9118621999772203"/>
    <s v="125"/>
  </r>
  <r>
    <n v="14"/>
    <x v="2"/>
    <n v="1"/>
    <n v="3.9767552000000005E-2"/>
    <n v="29"/>
    <n v="11"/>
    <n v="71"/>
    <n v="75"/>
    <x v="1"/>
    <n v="0"/>
    <n v="0"/>
    <n v="0"/>
    <s v="GKC"/>
    <n v="0.19014088736415991"/>
    <n v="25.146129185925247"/>
    <n v="4.7813073171856262"/>
    <s v="125"/>
  </r>
  <r>
    <n v="14"/>
    <x v="2"/>
    <n v="1"/>
    <n v="3.9767552000000005E-2"/>
    <n v="30"/>
    <n v="11"/>
    <n v="47"/>
    <n v="50"/>
    <x v="1"/>
    <n v="0"/>
    <n v="0"/>
    <n v="0"/>
    <s v="GKC"/>
    <n v="5.2168383256985626E-2"/>
    <n v="25.146129185925247"/>
    <n v="1.3118329048010202"/>
    <s v="125"/>
  </r>
  <r>
    <n v="14"/>
    <x v="2"/>
    <n v="1"/>
    <n v="3.9767552000000005E-2"/>
    <n v="31"/>
    <n v="11"/>
    <n v="72"/>
    <n v="75"/>
    <x v="1"/>
    <n v="0"/>
    <n v="0"/>
    <n v="0"/>
    <s v="GKC"/>
    <n v="0.19866344829521507"/>
    <n v="25.146129185925247"/>
    <n v="4.9956167353528587"/>
    <s v="125"/>
  </r>
  <r>
    <n v="14"/>
    <x v="2"/>
    <n v="1"/>
    <n v="3.9767552000000005E-2"/>
    <n v="32"/>
    <n v="11"/>
    <n v="58"/>
    <n v="60"/>
    <x v="1"/>
    <n v="0"/>
    <n v="0"/>
    <n v="0"/>
    <s v="GKC"/>
    <n v="0.10086194830207017"/>
    <n v="25.146129185925247"/>
    <n v="2.53628758194797"/>
    <s v="125"/>
  </r>
  <r>
    <n v="14"/>
    <x v="2"/>
    <n v="1"/>
    <n v="3.9767552000000005E-2"/>
    <n v="33"/>
    <n v="11"/>
    <n v="38"/>
    <n v="40"/>
    <x v="1"/>
    <n v="0"/>
    <n v="0"/>
    <n v="0"/>
    <s v="GKC"/>
    <n v="2.6791817025858509E-2"/>
    <n v="25.146129185925247"/>
    <n v="0.67371049205790956"/>
    <s v="125"/>
  </r>
  <r>
    <n v="14"/>
    <x v="2"/>
    <n v="1"/>
    <n v="3.9767552000000005E-2"/>
    <n v="34"/>
    <n v="11"/>
    <n v="74"/>
    <n v="75"/>
    <x v="1"/>
    <n v="0"/>
    <n v="0"/>
    <n v="0"/>
    <s v="GKC"/>
    <n v="0.2164821210959319"/>
    <n v="25.146129185925247"/>
    <n v="5.443687383521417"/>
    <s v="125"/>
  </r>
  <r>
    <n v="14"/>
    <x v="2"/>
    <n v="1"/>
    <n v="3.9767552000000005E-2"/>
    <n v="35"/>
    <n v="11"/>
    <n v="102"/>
    <n v="105"/>
    <x v="1"/>
    <n v="0"/>
    <n v="0"/>
    <n v="0"/>
    <s v="GKC"/>
    <n v="0.59202784244820039"/>
    <n v="25.146129185925247"/>
    <n v="14.887208607867045"/>
    <s v="125"/>
  </r>
  <r>
    <n v="14"/>
    <x v="2"/>
    <n v="1"/>
    <n v="3.9767552000000005E-2"/>
    <n v="36"/>
    <n v="11"/>
    <n v="118"/>
    <n v="120"/>
    <x v="1"/>
    <n v="0"/>
    <n v="1"/>
    <n v="0"/>
    <s v="GKC"/>
    <n v="0.93482579179585934"/>
    <n v="25.146129185925247"/>
    <n v="23.507250126833537"/>
    <s v="125"/>
  </r>
  <r>
    <n v="14"/>
    <x v="2"/>
    <n v="1"/>
    <n v="3.9767552000000005E-2"/>
    <n v="37"/>
    <n v="11"/>
    <n v="94"/>
    <n v="95"/>
    <x v="1"/>
    <n v="0"/>
    <n v="0"/>
    <n v="0"/>
    <s v="GKC"/>
    <n v="0.45828581409107649"/>
    <n v="25.146129185925247"/>
    <n v="11.52411428521113"/>
    <s v="125"/>
  </r>
  <r>
    <n v="14"/>
    <x v="2"/>
    <n v="1"/>
    <n v="3.9767552000000005E-2"/>
    <n v="38"/>
    <n v="11"/>
    <n v="99"/>
    <n v="100"/>
    <x v="1"/>
    <n v="0"/>
    <n v="0"/>
    <n v="0"/>
    <s v="GKC"/>
    <n v="0.53913425712438079"/>
    <n v="25.146129185925247"/>
    <n v="13.557139678207518"/>
    <s v="125"/>
  </r>
  <r>
    <n v="14"/>
    <x v="2"/>
    <n v="1"/>
    <n v="3.9767552000000005E-2"/>
    <n v="39"/>
    <n v="11"/>
    <n v="107"/>
    <n v="110"/>
    <x v="1"/>
    <n v="0"/>
    <n v="1"/>
    <n v="0"/>
    <s v="GKC"/>
    <n v="0.68785791061313883"/>
    <n v="25.146129185925247"/>
    <n v="17.296963881838611"/>
    <s v="125"/>
  </r>
  <r>
    <n v="14"/>
    <x v="2"/>
    <n v="1"/>
    <n v="3.9767552000000005E-2"/>
    <n v="40"/>
    <n v="11"/>
    <n v="124"/>
    <n v="125"/>
    <x v="1"/>
    <n v="0"/>
    <n v="1"/>
    <n v="1"/>
    <s v="GKC"/>
    <n v="1.0920878518338377"/>
    <n v="25.146129185925247"/>
    <n v="27.461782204593273"/>
    <s v="125"/>
  </r>
  <r>
    <n v="14"/>
    <x v="2"/>
    <n v="1"/>
    <n v="3.9767552000000005E-2"/>
    <n v="41"/>
    <n v="11"/>
    <n v="109"/>
    <n v="110"/>
    <x v="1"/>
    <n v="0"/>
    <n v="1"/>
    <n v="0"/>
    <s v="GKC"/>
    <n v="0.72897504972698923"/>
    <n v="25.146129185925247"/>
    <n v="18.330900773751154"/>
    <s v="125"/>
  </r>
  <r>
    <n v="14"/>
    <x v="2"/>
    <n v="1"/>
    <n v="3.9767552000000005E-2"/>
    <n v="42"/>
    <n v="11"/>
    <n v="114"/>
    <n v="115"/>
    <x v="1"/>
    <n v="0"/>
    <n v="1"/>
    <n v="0"/>
    <s v="GKC"/>
    <n v="0.83902963781582096"/>
    <n v="25.146129185925247"/>
    <n v="21.098347663336703"/>
    <s v="125"/>
  </r>
  <r>
    <n v="14"/>
    <x v="2"/>
    <n v="1"/>
    <n v="3.9767552000000005E-2"/>
    <n v="43"/>
    <n v="11"/>
    <n v="102"/>
    <n v="105"/>
    <x v="1"/>
    <n v="0"/>
    <n v="0"/>
    <n v="0"/>
    <s v="GKC"/>
    <n v="0.59202784244820039"/>
    <n v="25.146129185925247"/>
    <n v="14.887208607867045"/>
    <s v="125"/>
  </r>
  <r>
    <n v="14"/>
    <x v="2"/>
    <n v="1"/>
    <n v="3.9767552000000005E-2"/>
    <n v="44"/>
    <n v="11"/>
    <n v="124"/>
    <n v="125"/>
    <x v="1"/>
    <n v="0"/>
    <n v="1"/>
    <n v="1"/>
    <s v="GKC"/>
    <n v="1.0920878518338377"/>
    <n v="25.146129185925247"/>
    <n v="27.461782204593273"/>
    <s v="125"/>
  </r>
  <r>
    <n v="14"/>
    <x v="2"/>
    <n v="1"/>
    <n v="3.9767552000000005E-2"/>
    <n v="45"/>
    <n v="11"/>
    <n v="112"/>
    <n v="115"/>
    <x v="1"/>
    <n v="0"/>
    <n v="1"/>
    <n v="0"/>
    <s v="GKC"/>
    <n v="0.79374151215723232"/>
    <n v="25.146129185925247"/>
    <n v="19.95952660493742"/>
    <s v="125"/>
  </r>
  <r>
    <n v="14"/>
    <x v="2"/>
    <n v="1"/>
    <n v="3.9767552000000005E-2"/>
    <n v="46"/>
    <n v="11"/>
    <n v="103"/>
    <n v="105"/>
    <x v="1"/>
    <n v="0"/>
    <n v="0"/>
    <n v="0"/>
    <s v="GKC"/>
    <n v="0.61041513409365133"/>
    <n v="25.146129185925247"/>
    <n v="15.349577818962839"/>
    <s v="125"/>
  </r>
  <r>
    <n v="14"/>
    <x v="2"/>
    <n v="1"/>
    <n v="3.9767552000000005E-2"/>
    <n v="47"/>
    <n v="11"/>
    <n v="88"/>
    <n v="90"/>
    <x v="1"/>
    <n v="0"/>
    <n v="0"/>
    <n v="0"/>
    <s v="GKC"/>
    <n v="0.3726780121679496"/>
    <n v="25.146129185925247"/>
    <n v="9.3714094387290814"/>
    <s v="125"/>
  </r>
  <r>
    <n v="14"/>
    <x v="2"/>
    <n v="1"/>
    <n v="3.9767552000000005E-2"/>
    <n v="48"/>
    <n v="11"/>
    <n v="111"/>
    <n v="115"/>
    <x v="1"/>
    <n v="0"/>
    <n v="1"/>
    <n v="0"/>
    <s v="GKC"/>
    <n v="0.77173488390107492"/>
    <n v="25.146129185925247"/>
    <n v="19.406145087861454"/>
    <s v="125"/>
  </r>
  <r>
    <n v="14"/>
    <x v="2"/>
    <n v="1"/>
    <n v="3.9767552000000005E-2"/>
    <n v="49"/>
    <n v="11"/>
    <n v="98"/>
    <n v="100"/>
    <x v="1"/>
    <n v="0"/>
    <n v="0"/>
    <n v="0"/>
    <s v="GKC"/>
    <n v="0.52224505979424529"/>
    <n v="25.146129185925247"/>
    <n v="13.132441740297347"/>
    <s v="125"/>
  </r>
  <r>
    <n v="14"/>
    <x v="2"/>
    <n v="1"/>
    <n v="3.9767552000000005E-2"/>
    <n v="50"/>
    <n v="11"/>
    <n v="103"/>
    <n v="105"/>
    <x v="1"/>
    <n v="0"/>
    <n v="0"/>
    <n v="0"/>
    <s v="GKC"/>
    <n v="0.61041513409365133"/>
    <n v="25.146129185925247"/>
    <n v="15.349577818962839"/>
    <s v="125"/>
  </r>
  <r>
    <n v="14"/>
    <x v="2"/>
    <n v="1"/>
    <n v="3.9767552000000005E-2"/>
    <n v="51"/>
    <n v="11"/>
    <n v="110"/>
    <n v="110"/>
    <x v="1"/>
    <n v="0"/>
    <n v="1"/>
    <n v="0"/>
    <s v="GKC"/>
    <n v="0.75014749114296608"/>
    <n v="25.146129185925247"/>
    <n v="18.86330572077874"/>
    <s v="125"/>
  </r>
  <r>
    <n v="14"/>
    <x v="2"/>
    <n v="1"/>
    <n v="3.9767552000000005E-2"/>
    <n v="52"/>
    <n v="11"/>
    <n v="103"/>
    <n v="105"/>
    <x v="1"/>
    <n v="0"/>
    <n v="0"/>
    <n v="0"/>
    <s v="GKC"/>
    <n v="0.61041513409365133"/>
    <n v="25.146129185925247"/>
    <n v="15.349577818962839"/>
    <s v="125"/>
  </r>
  <r>
    <n v="14"/>
    <x v="2"/>
    <n v="1"/>
    <n v="3.9767552000000005E-2"/>
    <n v="53"/>
    <n v="11"/>
    <n v="93"/>
    <n v="95"/>
    <x v="1"/>
    <n v="0"/>
    <n v="0"/>
    <n v="0"/>
    <s v="GKC"/>
    <n v="0.44317437088251049"/>
    <n v="25.146129185925247"/>
    <n v="11.144119982102756"/>
    <s v="125"/>
  </r>
  <r>
    <n v="14"/>
    <x v="2"/>
    <n v="1"/>
    <n v="3.9767552000000005E-2"/>
    <n v="54"/>
    <n v="11"/>
    <n v="120"/>
    <n v="120"/>
    <x v="1"/>
    <n v="0"/>
    <n v="1"/>
    <n v="0"/>
    <s v="GKC"/>
    <n v="0.98540281707169342"/>
    <n v="25.146129185925247"/>
    <n v="24.779066538259467"/>
    <s v="125"/>
  </r>
  <r>
    <n v="14"/>
    <x v="2"/>
    <n v="1"/>
    <n v="3.9767552000000005E-2"/>
    <n v="55"/>
    <n v="11"/>
    <n v="116"/>
    <n v="120"/>
    <x v="1"/>
    <n v="0"/>
    <n v="1"/>
    <n v="0"/>
    <s v="GKC"/>
    <n v="0.88604624492051309"/>
    <n v="25.146129185925247"/>
    <n v="22.280633339475184"/>
    <s v="125"/>
  </r>
  <r>
    <n v="14"/>
    <x v="2"/>
    <n v="1"/>
    <n v="3.9767552000000005E-2"/>
    <n v="56"/>
    <n v="11"/>
    <n v="72"/>
    <n v="75"/>
    <x v="1"/>
    <n v="0"/>
    <n v="0"/>
    <n v="0"/>
    <s v="GKC"/>
    <n v="0.19866344829521507"/>
    <n v="25.146129185925247"/>
    <n v="4.9956167353528587"/>
    <s v="125"/>
  </r>
  <r>
    <n v="14"/>
    <x v="2"/>
    <n v="1"/>
    <n v="3.9767552000000005E-2"/>
    <n v="57"/>
    <n v="11"/>
    <n v="100"/>
    <n v="100"/>
    <x v="1"/>
    <n v="0"/>
    <n v="0"/>
    <n v="0"/>
    <s v="GKC"/>
    <n v="0.55639163643486511"/>
    <n v="25.146129185925247"/>
    <n v="13.99109596775947"/>
    <s v="125"/>
  </r>
  <r>
    <n v="14"/>
    <x v="2"/>
    <n v="1"/>
    <n v="3.9767552000000005E-2"/>
    <n v="58"/>
    <n v="11"/>
    <n v="90"/>
    <n v="90"/>
    <x v="1"/>
    <n v="0"/>
    <n v="0"/>
    <n v="0"/>
    <s v="GKC"/>
    <n v="0.39988108354862129"/>
    <n v="25.146129185925247"/>
    <n v="10.055461385921397"/>
    <s v="125"/>
  </r>
  <r>
    <n v="14"/>
    <x v="2"/>
    <n v="1"/>
    <n v="3.9767552000000005E-2"/>
    <n v="59"/>
    <n v="11"/>
    <n v="51"/>
    <n v="55"/>
    <x v="1"/>
    <n v="0"/>
    <n v="0"/>
    <n v="0"/>
    <s v="GKC"/>
    <n v="6.7392737095515215E-2"/>
    <n v="25.146129185925247"/>
    <n v="1.6946664731969221"/>
    <s v="125"/>
  </r>
  <r>
    <n v="14"/>
    <x v="2"/>
    <n v="1"/>
    <n v="3.9767552000000005E-2"/>
    <n v="60"/>
    <n v="11"/>
    <n v="107"/>
    <n v="110"/>
    <x v="1"/>
    <n v="0"/>
    <n v="1"/>
    <n v="0"/>
    <s v="GKC"/>
    <n v="0.68785791061313883"/>
    <n v="25.146129185925247"/>
    <n v="17.296963881838611"/>
    <s v="125"/>
  </r>
  <r>
    <n v="14"/>
    <x v="2"/>
    <n v="1"/>
    <n v="3.9767552000000005E-2"/>
    <n v="1"/>
    <n v="12"/>
    <n v="70"/>
    <n v="70"/>
    <x v="0"/>
    <n v="1"/>
    <n v="0"/>
    <n v="0"/>
    <s v="GKC"/>
    <n v="0.19263164731578469"/>
    <n v="25.146129185925247"/>
    <n v="4.8439402887003125"/>
    <s v="125"/>
  </r>
  <r>
    <n v="14"/>
    <x v="2"/>
    <n v="1"/>
    <n v="3.9767552000000005E-2"/>
    <n v="2"/>
    <n v="12"/>
    <n v="59"/>
    <n v="60"/>
    <x v="0"/>
    <n v="1"/>
    <n v="0"/>
    <n v="0"/>
    <s v="GKC"/>
    <n v="0.11974280673996135"/>
    <n v="25.146129185925247"/>
    <n v="3.0110680873683484"/>
    <s v="125"/>
  </r>
  <r>
    <n v="14"/>
    <x v="2"/>
    <n v="1"/>
    <n v="3.9767552000000005E-2"/>
    <n v="3"/>
    <n v="12"/>
    <n v="75"/>
    <n v="75"/>
    <x v="0"/>
    <n v="1"/>
    <n v="0"/>
    <n v="0"/>
    <s v="GKC"/>
    <n v="0.23337555447404321"/>
    <n v="25.146129185925247"/>
    <n v="5.8684918416412248"/>
    <s v="125"/>
  </r>
  <r>
    <n v="14"/>
    <x v="2"/>
    <n v="1"/>
    <n v="3.9767552000000005E-2"/>
    <n v="4"/>
    <n v="12"/>
    <n v="85"/>
    <n v="85"/>
    <x v="0"/>
    <n v="1"/>
    <n v="0"/>
    <n v="0"/>
    <s v="GKC"/>
    <n v="0.33053999920489852"/>
    <n v="25.146129185925247"/>
    <n v="8.3118015211220069"/>
    <s v="125"/>
  </r>
  <r>
    <n v="14"/>
    <x v="2"/>
    <n v="1"/>
    <n v="3.9767552000000005E-2"/>
    <n v="5"/>
    <n v="12"/>
    <n v="66"/>
    <n v="70"/>
    <x v="0"/>
    <n v="1"/>
    <n v="0"/>
    <n v="0"/>
    <s v="GKC"/>
    <n v="0.16355418981194056"/>
    <n v="25.146129185925247"/>
    <n v="4.1127547859103961"/>
    <s v="125"/>
  </r>
  <r>
    <n v="14"/>
    <x v="2"/>
    <n v="1"/>
    <n v="3.9767552000000005E-2"/>
    <n v="6"/>
    <n v="12"/>
    <n v="55"/>
    <n v="55"/>
    <x v="0"/>
    <n v="1"/>
    <n v="0"/>
    <n v="0"/>
    <s v="GKC"/>
    <n v="9.8505080166170073E-2"/>
    <n v="25.146129185925247"/>
    <n v="2.4770214713284355"/>
    <s v="125"/>
  </r>
  <r>
    <n v="14"/>
    <x v="2"/>
    <n v="1"/>
    <n v="3.9767552000000005E-2"/>
    <n v="7"/>
    <n v="12"/>
    <n v="70"/>
    <n v="70"/>
    <x v="0"/>
    <n v="1"/>
    <n v="0"/>
    <n v="0"/>
    <s v="GKC"/>
    <n v="0.19263164731578469"/>
    <n v="25.146129185925247"/>
    <n v="4.8439402887003125"/>
    <s v="125"/>
  </r>
  <r>
    <n v="14"/>
    <x v="2"/>
    <n v="1"/>
    <n v="3.9767552000000005E-2"/>
    <n v="8"/>
    <n v="12"/>
    <n v="72"/>
    <n v="75"/>
    <x v="0"/>
    <n v="1"/>
    <n v="0"/>
    <n v="0"/>
    <s v="GKC"/>
    <n v="0.20832992709513895"/>
    <n v="25.146129185925247"/>
    <n v="5.2386912600287525"/>
    <s v="125"/>
  </r>
  <r>
    <n v="14"/>
    <x v="2"/>
    <n v="1"/>
    <n v="3.9767552000000005E-2"/>
    <n v="9"/>
    <n v="12"/>
    <n v="69"/>
    <n v="70"/>
    <x v="0"/>
    <n v="1"/>
    <n v="0"/>
    <n v="0"/>
    <s v="GKC"/>
    <n v="0.18507566163754574"/>
    <n v="25.146129185925247"/>
    <n v="4.6539364967083143"/>
    <s v="125"/>
  </r>
  <r>
    <n v="14"/>
    <x v="2"/>
    <n v="1"/>
    <n v="3.9767552000000005E-2"/>
    <n v="10"/>
    <n v="12"/>
    <n v="75"/>
    <n v="75"/>
    <x v="0"/>
    <n v="1"/>
    <n v="0"/>
    <n v="0"/>
    <s v="GKC"/>
    <n v="0.23337555447404321"/>
    <n v="25.146129185925247"/>
    <n v="5.8684918416412248"/>
    <s v="125"/>
  </r>
  <r>
    <n v="14"/>
    <x v="2"/>
    <n v="1"/>
    <n v="3.9767552000000005E-2"/>
    <n v="11"/>
    <n v="12"/>
    <n v="67"/>
    <n v="70"/>
    <x v="0"/>
    <n v="1"/>
    <n v="0"/>
    <n v="0"/>
    <s v="GKC"/>
    <n v="0.17053911920069684"/>
    <n v="25.146129185925247"/>
    <n v="4.2883987226746276"/>
    <s v="125"/>
  </r>
  <r>
    <n v="15"/>
    <x v="0"/>
    <n v="1"/>
    <n v="3.9586659000000003E-2"/>
    <n v="1"/>
    <n v="11"/>
    <n v="83"/>
    <n v="85"/>
    <x v="1"/>
    <n v="0"/>
    <n v="0"/>
    <n v="0"/>
    <s v="GKC"/>
    <n v="0.31023472883213726"/>
    <n v="25.261035542302267"/>
    <n v="7.8368505114851255"/>
    <s v="66"/>
  </r>
  <r>
    <n v="15"/>
    <x v="0"/>
    <n v="1"/>
    <n v="3.9586659000000003E-2"/>
    <n v="2"/>
    <n v="11"/>
    <n v="70"/>
    <n v="70"/>
    <x v="1"/>
    <n v="0"/>
    <n v="0"/>
    <n v="0"/>
    <s v="GKC"/>
    <n v="0.18187078804081683"/>
    <n v="25.261035542302267"/>
    <n v="4.5942444408055962"/>
    <s v="66"/>
  </r>
  <r>
    <n v="15"/>
    <x v="0"/>
    <n v="1"/>
    <n v="3.9586659000000003E-2"/>
    <n v="3"/>
    <n v="11"/>
    <n v="37"/>
    <n v="40"/>
    <x v="1"/>
    <n v="0"/>
    <n v="0"/>
    <n v="0"/>
    <s v="GKC"/>
    <n v="2.4642967149258812E-2"/>
    <n v="25.261035542302267"/>
    <n v="0.62250686902521402"/>
    <s v="66"/>
  </r>
  <r>
    <n v="15"/>
    <x v="0"/>
    <n v="1"/>
    <n v="3.9586659000000003E-2"/>
    <n v="4"/>
    <n v="11"/>
    <n v="32"/>
    <n v="35"/>
    <x v="1"/>
    <n v="0"/>
    <n v="0"/>
    <n v="0"/>
    <s v="GKC"/>
    <n v="1.5632404174822891E-2"/>
    <n v="25.261035542302267"/>
    <n v="0.39489071747183541"/>
    <s v="66"/>
  </r>
  <r>
    <n v="15"/>
    <x v="0"/>
    <n v="1"/>
    <n v="3.9586659000000003E-2"/>
    <n v="5"/>
    <n v="11"/>
    <n v="71"/>
    <n v="75"/>
    <x v="1"/>
    <n v="0"/>
    <n v="0"/>
    <n v="0"/>
    <s v="GKC"/>
    <n v="0.19014088736415991"/>
    <n v="25.261035542302267"/>
    <n v="4.8031557137509351"/>
    <s v="66"/>
  </r>
  <r>
    <n v="15"/>
    <x v="0"/>
    <n v="1"/>
    <n v="3.9586659000000003E-2"/>
    <n v="1"/>
    <n v="12"/>
    <n v="83"/>
    <n v="85"/>
    <x v="0"/>
    <n v="1"/>
    <n v="0"/>
    <n v="0"/>
    <s v="GKC"/>
    <n v="0.30936142831561603"/>
    <n v="25.261035542302267"/>
    <n v="7.814790036098171"/>
    <s v="66"/>
  </r>
  <r>
    <n v="15"/>
    <x v="0"/>
    <n v="1"/>
    <n v="3.9586659000000003E-2"/>
    <n v="2"/>
    <n v="12"/>
    <n v="35"/>
    <n v="35"/>
    <x v="0"/>
    <n v="1"/>
    <n v="0"/>
    <n v="0"/>
    <s v="GKC"/>
    <n v="2.8026135709554409E-2"/>
    <n v="25.261035542302267"/>
    <n v="0.70796921027244064"/>
    <s v="66"/>
  </r>
  <r>
    <n v="16"/>
    <x v="2"/>
    <n v="1"/>
    <n v="4.3475520000000004E-2"/>
    <n v="1"/>
    <n v="11"/>
    <n v="96"/>
    <n v="100"/>
    <x v="1"/>
    <n v="0"/>
    <n v="0"/>
    <n v="0"/>
    <s v="GKC"/>
    <n v="0.48955434416161581"/>
    <n v="23.001450011408718"/>
    <n v="11.260459775101385"/>
    <s v="126"/>
  </r>
  <r>
    <n v="16"/>
    <x v="2"/>
    <n v="1"/>
    <n v="4.3475520000000004E-2"/>
    <n v="2"/>
    <n v="11"/>
    <n v="101"/>
    <n v="105"/>
    <x v="1"/>
    <n v="0"/>
    <n v="0"/>
    <n v="0"/>
    <s v="GKC"/>
    <n v="0.57402142166194314"/>
    <n v="23.001450011408718"/>
    <n v="13.203325035834951"/>
    <s v="126"/>
  </r>
  <r>
    <n v="16"/>
    <x v="2"/>
    <n v="1"/>
    <n v="4.3475520000000004E-2"/>
    <n v="3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4"/>
    <n v="11"/>
    <n v="115"/>
    <n v="115"/>
    <x v="1"/>
    <n v="0"/>
    <n v="1"/>
    <n v="0"/>
    <s v="GKC"/>
    <n v="0.86231972943834967"/>
    <n v="23.001450011408718"/>
    <n v="19.834604150527689"/>
    <s v="126"/>
  </r>
  <r>
    <n v="16"/>
    <x v="2"/>
    <n v="1"/>
    <n v="4.3475520000000004E-2"/>
    <n v="5"/>
    <n v="11"/>
    <n v="73"/>
    <n v="75"/>
    <x v="1"/>
    <n v="0"/>
    <n v="0"/>
    <n v="0"/>
    <s v="GKC"/>
    <n v="0.20744251046738521"/>
    <n v="23.001450011408718"/>
    <n v="4.7714785347566906"/>
    <s v="126"/>
  </r>
  <r>
    <n v="16"/>
    <x v="2"/>
    <n v="1"/>
    <n v="4.3475520000000004E-2"/>
    <n v="6"/>
    <n v="11"/>
    <n v="105"/>
    <n v="105"/>
    <x v="1"/>
    <n v="0"/>
    <n v="0"/>
    <n v="0"/>
    <s v="GKC"/>
    <n v="0.64834929916212047"/>
    <n v="23.001450011408718"/>
    <n v="14.91297399460939"/>
    <s v="126"/>
  </r>
  <r>
    <n v="16"/>
    <x v="2"/>
    <n v="1"/>
    <n v="4.3475520000000004E-2"/>
    <n v="7"/>
    <n v="11"/>
    <n v="93"/>
    <n v="95"/>
    <x v="1"/>
    <n v="0"/>
    <n v="0"/>
    <n v="0"/>
    <s v="GKC"/>
    <n v="0.44317437088251049"/>
    <n v="23.001450011408718"/>
    <n v="10.193653138191573"/>
    <s v="126"/>
  </r>
  <r>
    <n v="16"/>
    <x v="2"/>
    <n v="1"/>
    <n v="4.3475520000000004E-2"/>
    <n v="8"/>
    <n v="11"/>
    <n v="120"/>
    <n v="120"/>
    <x v="1"/>
    <n v="0"/>
    <n v="1"/>
    <n v="0"/>
    <s v="GKC"/>
    <n v="0.98540281707169342"/>
    <n v="23.001450011408718"/>
    <n v="22.665693637975885"/>
    <s v="126"/>
  </r>
  <r>
    <n v="16"/>
    <x v="2"/>
    <n v="1"/>
    <n v="4.3475520000000004E-2"/>
    <n v="9"/>
    <n v="11"/>
    <n v="108"/>
    <n v="110"/>
    <x v="1"/>
    <n v="0"/>
    <n v="1"/>
    <n v="0"/>
    <s v="GKC"/>
    <n v="0.70821328075197165"/>
    <n v="23.001450011408718"/>
    <n v="16.289932374632244"/>
    <s v="126"/>
  </r>
  <r>
    <n v="16"/>
    <x v="2"/>
    <n v="1"/>
    <n v="4.3475520000000004E-2"/>
    <n v="10"/>
    <n v="11"/>
    <n v="104"/>
    <n v="105"/>
    <x v="1"/>
    <n v="0"/>
    <n v="0"/>
    <n v="0"/>
    <s v="GKC"/>
    <n v="0.62918753750772316"/>
    <n v="23.001450011408718"/>
    <n v="14.472225691785242"/>
    <s v="126"/>
  </r>
  <r>
    <n v="16"/>
    <x v="2"/>
    <n v="1"/>
    <n v="4.3475520000000004E-2"/>
    <n v="11"/>
    <n v="11"/>
    <n v="108"/>
    <n v="110"/>
    <x v="1"/>
    <n v="0"/>
    <n v="1"/>
    <n v="0"/>
    <s v="GKC"/>
    <n v="0.70821328075197165"/>
    <n v="23.001450011408718"/>
    <n v="16.289932374632244"/>
    <s v="126"/>
  </r>
  <r>
    <n v="16"/>
    <x v="2"/>
    <n v="1"/>
    <n v="4.3475520000000004E-2"/>
    <n v="12"/>
    <n v="11"/>
    <n v="105"/>
    <n v="105"/>
    <x v="1"/>
    <n v="0"/>
    <n v="0"/>
    <n v="0"/>
    <s v="GKC"/>
    <n v="0.64834929916212047"/>
    <n v="23.001450011408718"/>
    <n v="14.91297399460939"/>
    <s v="126"/>
  </r>
  <r>
    <n v="16"/>
    <x v="2"/>
    <n v="1"/>
    <n v="4.3475520000000004E-2"/>
    <n v="13"/>
    <n v="11"/>
    <n v="111"/>
    <n v="115"/>
    <x v="1"/>
    <n v="0"/>
    <n v="1"/>
    <n v="0"/>
    <s v="GKC"/>
    <n v="0.77173488390107492"/>
    <n v="23.001450011408718"/>
    <n v="17.751021354110886"/>
    <s v="126"/>
  </r>
  <r>
    <n v="16"/>
    <x v="2"/>
    <n v="1"/>
    <n v="4.3475520000000004E-2"/>
    <n v="14"/>
    <n v="11"/>
    <n v="105"/>
    <n v="105"/>
    <x v="1"/>
    <n v="0"/>
    <n v="0"/>
    <n v="0"/>
    <s v="GKC"/>
    <n v="0.64834929916212047"/>
    <n v="23.001450011408718"/>
    <n v="14.91297399460939"/>
    <s v="126"/>
  </r>
  <r>
    <n v="16"/>
    <x v="2"/>
    <n v="1"/>
    <n v="4.3475520000000004E-2"/>
    <n v="15"/>
    <n v="11"/>
    <n v="100"/>
    <n v="100"/>
    <x v="1"/>
    <n v="0"/>
    <n v="0"/>
    <n v="0"/>
    <s v="GKC"/>
    <n v="0.55639163643486511"/>
    <n v="23.001450011408718"/>
    <n v="12.797814412222444"/>
    <s v="126"/>
  </r>
  <r>
    <n v="16"/>
    <x v="2"/>
    <n v="1"/>
    <n v="4.3475520000000004E-2"/>
    <n v="16"/>
    <n v="11"/>
    <n v="59"/>
    <n v="60"/>
    <x v="1"/>
    <n v="0"/>
    <n v="0"/>
    <n v="0"/>
    <s v="GKC"/>
    <n v="0.1064147060315279"/>
    <n v="23.001450011408718"/>
    <n v="2.4476925412629429"/>
    <s v="126"/>
  </r>
  <r>
    <n v="16"/>
    <x v="2"/>
    <n v="1"/>
    <n v="4.3475520000000004E-2"/>
    <n v="17"/>
    <n v="11"/>
    <n v="105"/>
    <n v="105"/>
    <x v="1"/>
    <n v="0"/>
    <n v="0"/>
    <n v="0"/>
    <s v="GKC"/>
    <n v="0.64834929916212047"/>
    <n v="23.001450011408718"/>
    <n v="14.91297399460939"/>
    <s v="126"/>
  </r>
  <r>
    <n v="16"/>
    <x v="2"/>
    <n v="1"/>
    <n v="4.3475520000000004E-2"/>
    <n v="18"/>
    <n v="11"/>
    <n v="118"/>
    <n v="120"/>
    <x v="1"/>
    <n v="0"/>
    <n v="1"/>
    <n v="0"/>
    <s v="GKC"/>
    <n v="0.93482579179585934"/>
    <n v="23.001450011408718"/>
    <n v="21.502348719368033"/>
    <s v="126"/>
  </r>
  <r>
    <n v="16"/>
    <x v="2"/>
    <n v="1"/>
    <n v="4.3475520000000004E-2"/>
    <n v="19"/>
    <n v="11"/>
    <n v="116"/>
    <n v="120"/>
    <x v="1"/>
    <n v="0"/>
    <n v="1"/>
    <n v="0"/>
    <s v="GKC"/>
    <n v="0.88604624492051309"/>
    <n v="23.001450011408718"/>
    <n v="20.380348410335586"/>
    <s v="126"/>
  </r>
  <r>
    <n v="16"/>
    <x v="2"/>
    <n v="1"/>
    <n v="4.3475520000000004E-2"/>
    <n v="20"/>
    <n v="11"/>
    <n v="123"/>
    <n v="125"/>
    <x v="1"/>
    <n v="0"/>
    <n v="1"/>
    <n v="0"/>
    <s v="GKC"/>
    <n v="1.0647143746823835"/>
    <n v="23.001450011408718"/>
    <n v="24.489974465685137"/>
    <s v="126"/>
  </r>
  <r>
    <n v="16"/>
    <x v="2"/>
    <n v="1"/>
    <n v="4.3475520000000004E-2"/>
    <n v="21"/>
    <n v="11"/>
    <n v="107"/>
    <n v="110"/>
    <x v="1"/>
    <n v="0"/>
    <n v="1"/>
    <n v="0"/>
    <s v="GKC"/>
    <n v="0.68785791061313883"/>
    <n v="23.001450011408718"/>
    <n v="15.82172934592016"/>
    <s v="126"/>
  </r>
  <r>
    <n v="16"/>
    <x v="2"/>
    <n v="1"/>
    <n v="4.3475520000000004E-2"/>
    <n v="22"/>
    <n v="11"/>
    <n v="101"/>
    <n v="105"/>
    <x v="1"/>
    <n v="0"/>
    <n v="0"/>
    <n v="0"/>
    <s v="GKC"/>
    <n v="0.57402142166194314"/>
    <n v="23.001450011408718"/>
    <n v="13.203325035834951"/>
    <s v="126"/>
  </r>
  <r>
    <n v="16"/>
    <x v="2"/>
    <n v="1"/>
    <n v="4.3475520000000004E-2"/>
    <n v="23"/>
    <n v="11"/>
    <n v="114"/>
    <n v="115"/>
    <x v="1"/>
    <n v="0"/>
    <n v="1"/>
    <n v="0"/>
    <s v="GKC"/>
    <n v="0.83902963781582096"/>
    <n v="23.001450011408718"/>
    <n v="19.298898272310968"/>
    <s v="126"/>
  </r>
  <r>
    <n v="16"/>
    <x v="2"/>
    <n v="1"/>
    <n v="4.3475520000000004E-2"/>
    <n v="24"/>
    <n v="11"/>
    <n v="119"/>
    <n v="120"/>
    <x v="1"/>
    <n v="0"/>
    <n v="1"/>
    <n v="0"/>
    <s v="GKC"/>
    <n v="0.95988745786491481"/>
    <n v="23.001450011408718"/>
    <n v="22.07880337865803"/>
    <s v="126"/>
  </r>
  <r>
    <n v="16"/>
    <x v="2"/>
    <n v="1"/>
    <n v="4.3475520000000004E-2"/>
    <n v="25"/>
    <n v="11"/>
    <n v="98"/>
    <n v="100"/>
    <x v="1"/>
    <n v="0"/>
    <n v="0"/>
    <n v="0"/>
    <s v="GKC"/>
    <n v="0.52224505979424529"/>
    <n v="23.001450011408718"/>
    <n v="12.012393636562489"/>
    <s v="126"/>
  </r>
  <r>
    <n v="16"/>
    <x v="2"/>
    <n v="1"/>
    <n v="4.3475520000000004E-2"/>
    <n v="26"/>
    <n v="11"/>
    <n v="92"/>
    <n v="95"/>
    <x v="1"/>
    <n v="0"/>
    <n v="0"/>
    <n v="0"/>
    <s v="GKC"/>
    <n v="0.428405888728141"/>
    <n v="23.001450011408718"/>
    <n v="9.8539566341734606"/>
    <s v="126"/>
  </r>
  <r>
    <n v="16"/>
    <x v="2"/>
    <n v="1"/>
    <n v="4.3475520000000004E-2"/>
    <n v="27"/>
    <n v="11"/>
    <n v="107"/>
    <n v="110"/>
    <x v="1"/>
    <n v="0"/>
    <n v="1"/>
    <n v="0"/>
    <s v="GKC"/>
    <n v="0.68785791061313883"/>
    <n v="23.001450011408718"/>
    <n v="15.82172934592016"/>
    <s v="126"/>
  </r>
  <r>
    <n v="16"/>
    <x v="2"/>
    <n v="1"/>
    <n v="4.3475520000000004E-2"/>
    <n v="28"/>
    <n v="11"/>
    <n v="110"/>
    <n v="110"/>
    <x v="1"/>
    <n v="0"/>
    <n v="1"/>
    <n v="0"/>
    <s v="GKC"/>
    <n v="0.75014749114296608"/>
    <n v="23.001450011408718"/>
    <n v="17.254480018708598"/>
    <s v="126"/>
  </r>
  <r>
    <n v="16"/>
    <x v="2"/>
    <n v="1"/>
    <n v="4.3475520000000004E-2"/>
    <n v="29"/>
    <n v="11"/>
    <n v="67"/>
    <n v="70"/>
    <x v="1"/>
    <n v="0"/>
    <n v="0"/>
    <n v="0"/>
    <s v="GKC"/>
    <n v="0.15853497906634959"/>
    <n v="23.001450011408718"/>
    <n v="3.6465343960543675"/>
    <s v="126"/>
  </r>
  <r>
    <n v="16"/>
    <x v="2"/>
    <n v="1"/>
    <n v="4.3475520000000004E-2"/>
    <n v="30"/>
    <n v="11"/>
    <n v="51"/>
    <n v="55"/>
    <x v="1"/>
    <n v="0"/>
    <n v="0"/>
    <n v="0"/>
    <s v="GKC"/>
    <n v="6.7392737095515215E-2"/>
    <n v="23.001450011408718"/>
    <n v="1.5501306734345031"/>
    <s v="126"/>
  </r>
  <r>
    <n v="16"/>
    <x v="2"/>
    <n v="1"/>
    <n v="4.3475520000000004E-2"/>
    <n v="31"/>
    <n v="11"/>
    <n v="103"/>
    <n v="105"/>
    <x v="1"/>
    <n v="0"/>
    <n v="0"/>
    <n v="0"/>
    <s v="GKC"/>
    <n v="0.61041513409365133"/>
    <n v="23.001450011408718"/>
    <n v="14.040433193062471"/>
    <s v="126"/>
  </r>
  <r>
    <n v="16"/>
    <x v="2"/>
    <n v="1"/>
    <n v="4.3475520000000004E-2"/>
    <n v="32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33"/>
    <n v="11"/>
    <n v="76"/>
    <n v="80"/>
    <x v="1"/>
    <n v="0"/>
    <n v="0"/>
    <n v="0"/>
    <s v="GKC"/>
    <n v="0.23535921395514203"/>
    <n v="23.001450011408718"/>
    <n v="5.4136031945136489"/>
    <s v="126"/>
  </r>
  <r>
    <n v="16"/>
    <x v="2"/>
    <n v="1"/>
    <n v="4.3475520000000004E-2"/>
    <n v="34"/>
    <n v="11"/>
    <n v="76"/>
    <n v="80"/>
    <x v="1"/>
    <n v="0"/>
    <n v="0"/>
    <n v="0"/>
    <s v="GKC"/>
    <n v="0.23535921395514203"/>
    <n v="23.001450011408718"/>
    <n v="5.4136031945136489"/>
    <s v="126"/>
  </r>
  <r>
    <n v="16"/>
    <x v="2"/>
    <n v="1"/>
    <n v="4.3475520000000004E-2"/>
    <n v="35"/>
    <n v="11"/>
    <n v="109"/>
    <n v="110"/>
    <x v="1"/>
    <n v="0"/>
    <n v="1"/>
    <n v="0"/>
    <s v="GKC"/>
    <n v="0.72897504972698923"/>
    <n v="23.001450011408718"/>
    <n v="16.767483165859527"/>
    <s v="126"/>
  </r>
  <r>
    <n v="16"/>
    <x v="2"/>
    <n v="1"/>
    <n v="4.3475520000000004E-2"/>
    <n v="36"/>
    <n v="11"/>
    <n v="64"/>
    <n v="65"/>
    <x v="1"/>
    <n v="0"/>
    <n v="0"/>
    <n v="0"/>
    <s v="GKC"/>
    <n v="0.13732664549270127"/>
    <n v="23.001450011408718"/>
    <n v="3.1587119715348146"/>
    <s v="126"/>
  </r>
  <r>
    <n v="16"/>
    <x v="2"/>
    <n v="1"/>
    <n v="4.3475520000000004E-2"/>
    <n v="37"/>
    <n v="11"/>
    <n v="123"/>
    <n v="125"/>
    <x v="1"/>
    <n v="0"/>
    <n v="1"/>
    <n v="0"/>
    <s v="GKC"/>
    <n v="1.0647143746823835"/>
    <n v="23.001450011408718"/>
    <n v="24.489974465685137"/>
    <s v="126"/>
  </r>
  <r>
    <n v="16"/>
    <x v="2"/>
    <n v="1"/>
    <n v="4.3475520000000004E-2"/>
    <n v="38"/>
    <n v="11"/>
    <n v="65"/>
    <n v="65"/>
    <x v="1"/>
    <n v="0"/>
    <n v="0"/>
    <n v="0"/>
    <s v="GKC"/>
    <n v="0.14416637093981621"/>
    <n v="23.001450011408718"/>
    <n v="3.3160355744983891"/>
    <s v="126"/>
  </r>
  <r>
    <n v="16"/>
    <x v="2"/>
    <n v="1"/>
    <n v="4.3475520000000004E-2"/>
    <n v="39"/>
    <n v="11"/>
    <n v="67"/>
    <n v="70"/>
    <x v="1"/>
    <n v="0"/>
    <n v="0"/>
    <n v="0"/>
    <s v="GKC"/>
    <n v="0.15853497906634959"/>
    <n v="23.001450011408718"/>
    <n v="3.6465343960543675"/>
    <s v="126"/>
  </r>
  <r>
    <n v="16"/>
    <x v="2"/>
    <n v="1"/>
    <n v="4.3475520000000004E-2"/>
    <n v="40"/>
    <n v="11"/>
    <n v="39"/>
    <n v="40"/>
    <x v="1"/>
    <n v="0"/>
    <n v="0"/>
    <n v="0"/>
    <s v="GKC"/>
    <n v="2.9064853360397096E-2"/>
    <n v="23.001450011408718"/>
    <n v="0.66853377165809846"/>
    <s v="126"/>
  </r>
  <r>
    <n v="16"/>
    <x v="2"/>
    <n v="1"/>
    <n v="4.3475520000000004E-2"/>
    <n v="41"/>
    <n v="11"/>
    <n v="126"/>
    <n v="130"/>
    <x v="1"/>
    <n v="0"/>
    <n v="1"/>
    <n v="1"/>
    <s v="GKC"/>
    <n v="1.1482653296777334"/>
    <n v="23.001450011408718"/>
    <n v="26.411767580416136"/>
    <s v="126"/>
  </r>
  <r>
    <n v="16"/>
    <x v="2"/>
    <n v="1"/>
    <n v="4.3475520000000004E-2"/>
    <n v="42"/>
    <n v="11"/>
    <n v="120"/>
    <n v="120"/>
    <x v="1"/>
    <n v="0"/>
    <n v="1"/>
    <n v="0"/>
    <s v="GKC"/>
    <n v="0.98540281707169342"/>
    <n v="23.001450011408718"/>
    <n v="22.665693637975885"/>
    <s v="126"/>
  </r>
  <r>
    <n v="16"/>
    <x v="2"/>
    <n v="1"/>
    <n v="4.3475520000000004E-2"/>
    <n v="43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44"/>
    <n v="11"/>
    <n v="112"/>
    <n v="115"/>
    <x v="1"/>
    <n v="0"/>
    <n v="1"/>
    <n v="0"/>
    <s v="GKC"/>
    <n v="0.79374151215723232"/>
    <n v="23.001450011408718"/>
    <n v="18.257205713864543"/>
    <s v="126"/>
  </r>
  <r>
    <n v="16"/>
    <x v="2"/>
    <n v="1"/>
    <n v="4.3475520000000004E-2"/>
    <n v="45"/>
    <n v="11"/>
    <n v="98"/>
    <n v="100"/>
    <x v="1"/>
    <n v="0"/>
    <n v="0"/>
    <n v="0"/>
    <s v="GKC"/>
    <n v="0.52224505979424529"/>
    <n v="23.001450011408718"/>
    <n v="12.012393636562489"/>
    <s v="126"/>
  </r>
  <r>
    <n v="16"/>
    <x v="2"/>
    <n v="1"/>
    <n v="4.3475520000000004E-2"/>
    <n v="46"/>
    <n v="11"/>
    <n v="112"/>
    <n v="115"/>
    <x v="1"/>
    <n v="0"/>
    <n v="1"/>
    <n v="0"/>
    <s v="GKC"/>
    <n v="0.79374151215723232"/>
    <n v="23.001450011408718"/>
    <n v="18.257205713864543"/>
    <s v="126"/>
  </r>
  <r>
    <n v="16"/>
    <x v="2"/>
    <n v="1"/>
    <n v="4.3475520000000004E-2"/>
    <n v="47"/>
    <n v="11"/>
    <n v="110"/>
    <n v="110"/>
    <x v="1"/>
    <n v="0"/>
    <n v="1"/>
    <n v="0"/>
    <s v="GKC"/>
    <n v="0.75014749114296608"/>
    <n v="23.001450011408718"/>
    <n v="17.254480018708598"/>
    <s v="126"/>
  </r>
  <r>
    <n v="16"/>
    <x v="2"/>
    <n v="1"/>
    <n v="4.3475520000000004E-2"/>
    <n v="48"/>
    <n v="11"/>
    <n v="116"/>
    <n v="120"/>
    <x v="1"/>
    <n v="0"/>
    <n v="1"/>
    <n v="0"/>
    <s v="GKC"/>
    <n v="0.88604624492051309"/>
    <n v="23.001450011408718"/>
    <n v="20.380348410335586"/>
    <s v="126"/>
  </r>
  <r>
    <n v="16"/>
    <x v="2"/>
    <n v="1"/>
    <n v="4.3475520000000004E-2"/>
    <n v="49"/>
    <n v="11"/>
    <n v="112"/>
    <n v="115"/>
    <x v="1"/>
    <n v="0"/>
    <n v="1"/>
    <n v="0"/>
    <s v="GKC"/>
    <n v="0.79374151215723232"/>
    <n v="23.001450011408718"/>
    <n v="18.257205713864543"/>
    <s v="126"/>
  </r>
  <r>
    <n v="16"/>
    <x v="2"/>
    <n v="1"/>
    <n v="4.3475520000000004E-2"/>
    <n v="50"/>
    <n v="11"/>
    <n v="99"/>
    <n v="100"/>
    <x v="1"/>
    <n v="0"/>
    <n v="0"/>
    <n v="0"/>
    <s v="GKC"/>
    <n v="0.53913425712438079"/>
    <n v="23.001450011408718"/>
    <n v="12.40086966468442"/>
    <s v="126"/>
  </r>
  <r>
    <n v="16"/>
    <x v="2"/>
    <n v="1"/>
    <n v="4.3475520000000004E-2"/>
    <n v="51"/>
    <n v="11"/>
    <n v="121"/>
    <n v="125"/>
    <x v="1"/>
    <n v="0"/>
    <n v="1"/>
    <n v="0"/>
    <s v="GKC"/>
    <n v="1.0113761990992172"/>
    <n v="23.001450011408718"/>
    <n v="23.263119086309196"/>
    <s v="126"/>
  </r>
  <r>
    <n v="16"/>
    <x v="2"/>
    <n v="1"/>
    <n v="4.3475520000000004E-2"/>
    <n v="52"/>
    <n v="11"/>
    <n v="114"/>
    <n v="115"/>
    <x v="1"/>
    <n v="0"/>
    <n v="1"/>
    <n v="0"/>
    <s v="GKC"/>
    <n v="0.83902963781582096"/>
    <n v="23.001450011408718"/>
    <n v="19.298898272310968"/>
    <s v="126"/>
  </r>
  <r>
    <n v="16"/>
    <x v="2"/>
    <n v="1"/>
    <n v="4.3475520000000004E-2"/>
    <n v="53"/>
    <n v="11"/>
    <n v="72"/>
    <n v="75"/>
    <x v="1"/>
    <n v="0"/>
    <n v="0"/>
    <n v="0"/>
    <s v="GKC"/>
    <n v="0.19866344829521507"/>
    <n v="23.001450011408718"/>
    <n v="4.5695473750564695"/>
    <s v="126"/>
  </r>
  <r>
    <n v="16"/>
    <x v="2"/>
    <n v="1"/>
    <n v="4.3475520000000004E-2"/>
    <n v="54"/>
    <n v="11"/>
    <n v="71"/>
    <n v="75"/>
    <x v="1"/>
    <n v="0"/>
    <n v="0"/>
    <n v="0"/>
    <s v="GKC"/>
    <n v="0.19014088736415991"/>
    <n v="23.001450011408718"/>
    <n v="4.3735161158316194"/>
    <s v="126"/>
  </r>
  <r>
    <n v="16"/>
    <x v="2"/>
    <n v="1"/>
    <n v="4.3475520000000004E-2"/>
    <n v="55"/>
    <n v="11"/>
    <n v="66"/>
    <n v="70"/>
    <x v="1"/>
    <n v="0"/>
    <n v="0"/>
    <n v="0"/>
    <s v="GKC"/>
    <n v="0.15123448475956902"/>
    <n v="23.001450011408718"/>
    <n v="3.4786124411983805"/>
    <s v="126"/>
  </r>
  <r>
    <n v="16"/>
    <x v="2"/>
    <n v="1"/>
    <n v="4.3475520000000004E-2"/>
    <n v="56"/>
    <n v="11"/>
    <n v="52"/>
    <n v="55"/>
    <x v="1"/>
    <n v="0"/>
    <n v="0"/>
    <n v="0"/>
    <s v="GKC"/>
    <n v="7.1622763760038122E-2"/>
    <n v="23.001450011408718"/>
    <n v="1.6474274203054526"/>
    <s v="126"/>
  </r>
  <r>
    <n v="16"/>
    <x v="2"/>
    <n v="1"/>
    <n v="4.3475520000000004E-2"/>
    <n v="57"/>
    <n v="11"/>
    <n v="109"/>
    <n v="110"/>
    <x v="1"/>
    <n v="0"/>
    <n v="1"/>
    <n v="0"/>
    <s v="GKC"/>
    <n v="0.72897504972698923"/>
    <n v="23.001450011408718"/>
    <n v="16.767483165859527"/>
    <s v="126"/>
  </r>
  <r>
    <n v="16"/>
    <x v="2"/>
    <n v="1"/>
    <n v="4.3475520000000004E-2"/>
    <n v="58"/>
    <n v="11"/>
    <n v="77"/>
    <n v="80"/>
    <x v="1"/>
    <n v="0"/>
    <n v="0"/>
    <n v="0"/>
    <s v="GKC"/>
    <n v="0.24520482772746402"/>
    <n v="23.001450011408718"/>
    <n v="5.6400665875293496"/>
    <s v="126"/>
  </r>
  <r>
    <n v="16"/>
    <x v="2"/>
    <n v="1"/>
    <n v="4.3475520000000004E-2"/>
    <n v="59"/>
    <n v="11"/>
    <n v="103"/>
    <n v="105"/>
    <x v="1"/>
    <n v="0"/>
    <n v="0"/>
    <n v="0"/>
    <s v="GKC"/>
    <n v="0.61041513409365133"/>
    <n v="23.001450011408718"/>
    <n v="14.040433193062471"/>
    <s v="126"/>
  </r>
  <r>
    <n v="16"/>
    <x v="2"/>
    <n v="1"/>
    <n v="4.3475520000000004E-2"/>
    <n v="60"/>
    <n v="11"/>
    <n v="125"/>
    <n v="125"/>
    <x v="1"/>
    <n v="0"/>
    <n v="1"/>
    <n v="1"/>
    <s v="GKC"/>
    <n v="1.1199367189295044"/>
    <n v="23.001450011408718"/>
    <n v="25.760168456398091"/>
    <s v="126"/>
  </r>
  <r>
    <n v="16"/>
    <x v="2"/>
    <n v="1"/>
    <n v="4.3475520000000004E-2"/>
    <n v="61"/>
    <n v="11"/>
    <n v="100"/>
    <n v="100"/>
    <x v="1"/>
    <n v="0"/>
    <n v="0"/>
    <n v="0"/>
    <s v="GKC"/>
    <n v="0.55639163643486511"/>
    <n v="23.001450011408718"/>
    <n v="12.797814412222444"/>
    <s v="126"/>
  </r>
  <r>
    <n v="16"/>
    <x v="2"/>
    <n v="1"/>
    <n v="4.3475520000000004E-2"/>
    <n v="62"/>
    <n v="11"/>
    <n v="121"/>
    <n v="125"/>
    <x v="1"/>
    <n v="0"/>
    <n v="1"/>
    <n v="0"/>
    <s v="GKC"/>
    <n v="1.0113761990992172"/>
    <n v="23.001450011408718"/>
    <n v="23.263119086309196"/>
    <s v="126"/>
  </r>
  <r>
    <n v="16"/>
    <x v="2"/>
    <n v="1"/>
    <n v="4.3475520000000004E-2"/>
    <n v="63"/>
    <n v="11"/>
    <n v="110"/>
    <n v="110"/>
    <x v="1"/>
    <n v="0"/>
    <n v="1"/>
    <n v="0"/>
    <s v="GKC"/>
    <n v="0.75014749114296608"/>
    <n v="23.001450011408718"/>
    <n v="17.254480018708598"/>
    <s v="126"/>
  </r>
  <r>
    <n v="16"/>
    <x v="2"/>
    <n v="1"/>
    <n v="4.3475520000000004E-2"/>
    <n v="64"/>
    <n v="11"/>
    <n v="111"/>
    <n v="115"/>
    <x v="1"/>
    <n v="0"/>
    <n v="1"/>
    <n v="0"/>
    <s v="GKC"/>
    <n v="0.77173488390107492"/>
    <n v="23.001450011408718"/>
    <n v="17.751021354110886"/>
    <s v="126"/>
  </r>
  <r>
    <n v="16"/>
    <x v="2"/>
    <n v="1"/>
    <n v="4.3475520000000004E-2"/>
    <n v="65"/>
    <n v="11"/>
    <n v="69"/>
    <n v="70"/>
    <x v="1"/>
    <n v="0"/>
    <n v="0"/>
    <n v="0"/>
    <s v="GKC"/>
    <n v="0.17384911836593175"/>
    <n v="23.001450011408718"/>
    <n v="3.9987818056214564"/>
    <s v="126"/>
  </r>
  <r>
    <n v="16"/>
    <x v="2"/>
    <n v="1"/>
    <n v="4.3475520000000004E-2"/>
    <n v="66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67"/>
    <n v="11"/>
    <n v="120"/>
    <n v="120"/>
    <x v="1"/>
    <n v="0"/>
    <n v="1"/>
    <n v="0"/>
    <s v="GKC"/>
    <n v="0.98540281707169342"/>
    <n v="23.001450011408718"/>
    <n v="22.665693637975885"/>
    <s v="126"/>
  </r>
  <r>
    <n v="16"/>
    <x v="2"/>
    <n v="1"/>
    <n v="4.3475520000000004E-2"/>
    <n v="68"/>
    <n v="11"/>
    <n v="117"/>
    <n v="120"/>
    <x v="1"/>
    <n v="0"/>
    <n v="1"/>
    <n v="0"/>
    <s v="GKC"/>
    <n v="0.91021349409064556"/>
    <n v="23.001450011408718"/>
    <n v="20.936230184035647"/>
    <s v="126"/>
  </r>
  <r>
    <n v="16"/>
    <x v="2"/>
    <n v="1"/>
    <n v="4.3475520000000004E-2"/>
    <n v="69"/>
    <n v="11"/>
    <n v="134"/>
    <n v="135"/>
    <x v="1"/>
    <n v="0"/>
    <n v="1"/>
    <n v="1"/>
    <s v="GKC"/>
    <n v="1.3926889699731106"/>
    <n v="23.001450011408718"/>
    <n v="32.033865724276801"/>
    <s v="126"/>
  </r>
  <r>
    <n v="16"/>
    <x v="2"/>
    <n v="1"/>
    <n v="4.3475520000000004E-2"/>
    <n v="70"/>
    <n v="11"/>
    <n v="110"/>
    <n v="110"/>
    <x v="1"/>
    <n v="0"/>
    <n v="1"/>
    <n v="0"/>
    <s v="GKC"/>
    <n v="0.75014749114296608"/>
    <n v="23.001450011408718"/>
    <n v="17.254480018708598"/>
    <s v="126"/>
  </r>
  <r>
    <n v="16"/>
    <x v="2"/>
    <n v="1"/>
    <n v="4.3475520000000004E-2"/>
    <n v="71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72"/>
    <n v="11"/>
    <n v="125"/>
    <n v="125"/>
    <x v="1"/>
    <n v="0"/>
    <n v="1"/>
    <n v="1"/>
    <s v="GKC"/>
    <n v="1.1199367189295044"/>
    <n v="23.001450011408718"/>
    <n v="25.760168456398091"/>
    <s v="126"/>
  </r>
  <r>
    <n v="16"/>
    <x v="2"/>
    <n v="1"/>
    <n v="4.3475520000000004E-2"/>
    <n v="73"/>
    <n v="11"/>
    <n v="110"/>
    <n v="110"/>
    <x v="1"/>
    <n v="0"/>
    <n v="1"/>
    <n v="0"/>
    <s v="GKC"/>
    <n v="0.75014749114296608"/>
    <n v="23.001450011408718"/>
    <n v="17.254480018708598"/>
    <s v="126"/>
  </r>
  <r>
    <n v="16"/>
    <x v="2"/>
    <n v="1"/>
    <n v="4.3475520000000004E-2"/>
    <n v="74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75"/>
    <n v="11"/>
    <n v="123"/>
    <n v="125"/>
    <x v="1"/>
    <n v="0"/>
    <n v="1"/>
    <n v="0"/>
    <s v="GKC"/>
    <n v="1.0647143746823835"/>
    <n v="23.001450011408718"/>
    <n v="24.489974465685137"/>
    <s v="126"/>
  </r>
  <r>
    <n v="16"/>
    <x v="2"/>
    <n v="1"/>
    <n v="4.3475520000000004E-2"/>
    <n v="76"/>
    <n v="11"/>
    <n v="106"/>
    <n v="110"/>
    <x v="1"/>
    <n v="0"/>
    <n v="0"/>
    <n v="0"/>
    <s v="GKC"/>
    <n v="0.66790467104452955"/>
    <n v="23.001450011408718"/>
    <n v="15.362775903417131"/>
    <s v="126"/>
  </r>
  <r>
    <n v="16"/>
    <x v="2"/>
    <n v="1"/>
    <n v="4.3475520000000004E-2"/>
    <n v="77"/>
    <n v="11"/>
    <n v="98"/>
    <n v="100"/>
    <x v="1"/>
    <n v="0"/>
    <n v="0"/>
    <n v="0"/>
    <s v="GKC"/>
    <n v="0.52224505979424529"/>
    <n v="23.001450011408718"/>
    <n v="12.012393636562489"/>
    <s v="126"/>
  </r>
  <r>
    <n v="16"/>
    <x v="2"/>
    <n v="1"/>
    <n v="4.3475520000000004E-2"/>
    <n v="78"/>
    <n v="11"/>
    <n v="109"/>
    <n v="110"/>
    <x v="1"/>
    <n v="0"/>
    <n v="1"/>
    <n v="0"/>
    <s v="GKC"/>
    <n v="0.72897504972698923"/>
    <n v="23.001450011408718"/>
    <n v="16.767483165859527"/>
    <s v="126"/>
  </r>
  <r>
    <n v="16"/>
    <x v="2"/>
    <n v="1"/>
    <n v="4.3475520000000004E-2"/>
    <n v="79"/>
    <n v="11"/>
    <n v="106"/>
    <n v="110"/>
    <x v="1"/>
    <n v="0"/>
    <n v="0"/>
    <n v="0"/>
    <s v="GKC"/>
    <n v="0.66790467104452955"/>
    <n v="23.001450011408718"/>
    <n v="15.362775903417131"/>
    <s v="126"/>
  </r>
  <r>
    <n v="16"/>
    <x v="2"/>
    <n v="1"/>
    <n v="4.3475520000000004E-2"/>
    <n v="80"/>
    <n v="11"/>
    <n v="99"/>
    <n v="100"/>
    <x v="1"/>
    <n v="0"/>
    <n v="0"/>
    <n v="0"/>
    <s v="GKC"/>
    <n v="0.53913425712438079"/>
    <n v="23.001450011408718"/>
    <n v="12.40086966468442"/>
    <s v="126"/>
  </r>
  <r>
    <n v="16"/>
    <x v="2"/>
    <n v="1"/>
    <n v="4.3475520000000004E-2"/>
    <n v="81"/>
    <n v="11"/>
    <n v="116"/>
    <n v="120"/>
    <x v="1"/>
    <n v="0"/>
    <n v="1"/>
    <n v="0"/>
    <s v="GKC"/>
    <n v="0.88604624492051309"/>
    <n v="23.001450011408718"/>
    <n v="20.380348410335586"/>
    <s v="126"/>
  </r>
  <r>
    <n v="16"/>
    <x v="2"/>
    <n v="1"/>
    <n v="4.3475520000000004E-2"/>
    <n v="82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83"/>
    <n v="11"/>
    <n v="118"/>
    <n v="120"/>
    <x v="1"/>
    <n v="0"/>
    <n v="1"/>
    <n v="0"/>
    <s v="GKC"/>
    <n v="0.93482579179585934"/>
    <n v="23.001450011408718"/>
    <n v="21.502348719368033"/>
    <s v="126"/>
  </r>
  <r>
    <n v="16"/>
    <x v="2"/>
    <n v="1"/>
    <n v="4.3475520000000004E-2"/>
    <n v="84"/>
    <n v="11"/>
    <n v="114"/>
    <n v="115"/>
    <x v="1"/>
    <n v="0"/>
    <n v="1"/>
    <n v="0"/>
    <s v="GKC"/>
    <n v="0.83902963781582096"/>
    <n v="23.001450011408718"/>
    <n v="19.298898272310968"/>
    <s v="126"/>
  </r>
  <r>
    <n v="16"/>
    <x v="2"/>
    <n v="1"/>
    <n v="4.3475520000000004E-2"/>
    <n v="85"/>
    <n v="11"/>
    <n v="124"/>
    <n v="125"/>
    <x v="1"/>
    <n v="0"/>
    <n v="1"/>
    <n v="1"/>
    <s v="GKC"/>
    <n v="1.0920878518338377"/>
    <n v="23.001450011408718"/>
    <n v="25.119604132022747"/>
    <s v="126"/>
  </r>
  <r>
    <n v="16"/>
    <x v="2"/>
    <n v="1"/>
    <n v="4.3475520000000004E-2"/>
    <n v="86"/>
    <n v="11"/>
    <n v="91"/>
    <n v="95"/>
    <x v="1"/>
    <n v="0"/>
    <n v="0"/>
    <n v="0"/>
    <s v="GKC"/>
    <n v="0.4139761850863406"/>
    <n v="23.001450011408718"/>
    <n v="9.5220525271771468"/>
    <s v="126"/>
  </r>
  <r>
    <n v="16"/>
    <x v="2"/>
    <n v="1"/>
    <n v="4.3475520000000004E-2"/>
    <n v="87"/>
    <n v="11"/>
    <n v="119"/>
    <n v="120"/>
    <x v="1"/>
    <n v="0"/>
    <n v="1"/>
    <n v="0"/>
    <s v="GKC"/>
    <n v="0.95988745786491481"/>
    <n v="23.001450011408718"/>
    <n v="22.07880337865803"/>
    <s v="126"/>
  </r>
  <r>
    <n v="16"/>
    <x v="2"/>
    <n v="1"/>
    <n v="4.3475520000000004E-2"/>
    <n v="88"/>
    <n v="11"/>
    <n v="110"/>
    <n v="110"/>
    <x v="1"/>
    <n v="0"/>
    <n v="1"/>
    <n v="0"/>
    <s v="GKC"/>
    <n v="0.75014749114296608"/>
    <n v="23.001450011408718"/>
    <n v="17.254480018708598"/>
    <s v="126"/>
  </r>
  <r>
    <n v="16"/>
    <x v="2"/>
    <n v="1"/>
    <n v="4.3475520000000004E-2"/>
    <n v="89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90"/>
    <n v="11"/>
    <n v="73"/>
    <n v="75"/>
    <x v="1"/>
    <n v="0"/>
    <n v="0"/>
    <n v="0"/>
    <s v="GKC"/>
    <n v="0.20744251046738521"/>
    <n v="23.001450011408718"/>
    <n v="4.7714785347566906"/>
    <s v="126"/>
  </r>
  <r>
    <n v="16"/>
    <x v="2"/>
    <n v="1"/>
    <n v="4.3475520000000004E-2"/>
    <n v="91"/>
    <n v="11"/>
    <n v="95"/>
    <n v="95"/>
    <x v="1"/>
    <n v="0"/>
    <n v="0"/>
    <n v="0"/>
    <s v="GKC"/>
    <n v="0.47374440697152048"/>
    <n v="23.001450011408718"/>
    <n v="10.896808295139897"/>
    <s v="126"/>
  </r>
  <r>
    <n v="16"/>
    <x v="2"/>
    <n v="1"/>
    <n v="4.3475520000000004E-2"/>
    <n v="92"/>
    <n v="11"/>
    <n v="106"/>
    <n v="110"/>
    <x v="1"/>
    <n v="0"/>
    <n v="0"/>
    <n v="0"/>
    <s v="GKC"/>
    <n v="0.66790467104452955"/>
    <n v="23.001450011408718"/>
    <n v="15.362775903417131"/>
    <s v="126"/>
  </r>
  <r>
    <n v="16"/>
    <x v="2"/>
    <n v="1"/>
    <n v="4.3475520000000004E-2"/>
    <n v="93"/>
    <n v="11"/>
    <n v="94"/>
    <n v="95"/>
    <x v="1"/>
    <n v="0"/>
    <n v="0"/>
    <n v="0"/>
    <s v="GKC"/>
    <n v="0.45828581409107649"/>
    <n v="23.001450011408718"/>
    <n v="10.541238243753645"/>
    <s v="126"/>
  </r>
  <r>
    <n v="16"/>
    <x v="2"/>
    <n v="1"/>
    <n v="4.3475520000000004E-2"/>
    <n v="94"/>
    <n v="11"/>
    <n v="82"/>
    <n v="85"/>
    <x v="1"/>
    <n v="0"/>
    <n v="0"/>
    <n v="0"/>
    <s v="GKC"/>
    <n v="0.29866684920014114"/>
    <n v="23.001450011408718"/>
    <n v="6.8697706019419922"/>
    <s v="126"/>
  </r>
  <r>
    <n v="16"/>
    <x v="2"/>
    <n v="1"/>
    <n v="4.3475520000000004E-2"/>
    <n v="95"/>
    <n v="11"/>
    <n v="80"/>
    <n v="80"/>
    <x v="1"/>
    <n v="0"/>
    <n v="0"/>
    <n v="0"/>
    <s v="GKC"/>
    <n v="0.27641887962256578"/>
    <n v="23.001450011408718"/>
    <n v="6.3580350418480505"/>
    <s v="126"/>
  </r>
  <r>
    <n v="16"/>
    <x v="2"/>
    <n v="1"/>
    <n v="4.3475520000000004E-2"/>
    <n v="96"/>
    <n v="11"/>
    <n v="93"/>
    <n v="95"/>
    <x v="1"/>
    <n v="0"/>
    <n v="0"/>
    <n v="0"/>
    <s v="GKC"/>
    <n v="0.44317437088251049"/>
    <n v="23.001450011408718"/>
    <n v="10.193653138191573"/>
    <s v="126"/>
  </r>
  <r>
    <n v="16"/>
    <x v="2"/>
    <n v="1"/>
    <n v="4.3475520000000004E-2"/>
    <n v="97"/>
    <n v="11"/>
    <n v="109"/>
    <n v="110"/>
    <x v="1"/>
    <n v="0"/>
    <n v="1"/>
    <n v="0"/>
    <s v="GKC"/>
    <n v="0.72897504972698923"/>
    <n v="23.001450011408718"/>
    <n v="16.767483165859527"/>
    <s v="126"/>
  </r>
  <r>
    <n v="16"/>
    <x v="2"/>
    <n v="1"/>
    <n v="4.3475520000000004E-2"/>
    <n v="98"/>
    <n v="11"/>
    <n v="113"/>
    <n v="115"/>
    <x v="1"/>
    <n v="0"/>
    <n v="1"/>
    <n v="0"/>
    <s v="GKC"/>
    <n v="0.8161716652811043"/>
    <n v="23.001450011408718"/>
    <n v="18.773131759691527"/>
    <s v="126"/>
  </r>
  <r>
    <n v="16"/>
    <x v="2"/>
    <n v="1"/>
    <n v="4.3475520000000004E-2"/>
    <n v="99"/>
    <n v="11"/>
    <n v="103"/>
    <n v="105"/>
    <x v="1"/>
    <n v="0"/>
    <n v="0"/>
    <n v="0"/>
    <s v="GKC"/>
    <n v="0.61041513409365133"/>
    <n v="23.001450011408718"/>
    <n v="14.040433193062471"/>
    <s v="126"/>
  </r>
  <r>
    <n v="16"/>
    <x v="2"/>
    <n v="1"/>
    <n v="4.3475520000000004E-2"/>
    <n v="100"/>
    <n v="11"/>
    <n v="115"/>
    <n v="115"/>
    <x v="1"/>
    <n v="0"/>
    <n v="1"/>
    <n v="0"/>
    <s v="GKC"/>
    <n v="0.86231972943834967"/>
    <n v="23.001450011408718"/>
    <n v="19.834604150527689"/>
    <s v="126"/>
  </r>
  <r>
    <n v="16"/>
    <x v="2"/>
    <n v="1"/>
    <n v="4.3475520000000004E-2"/>
    <n v="101"/>
    <n v="11"/>
    <n v="93"/>
    <n v="95"/>
    <x v="1"/>
    <n v="0"/>
    <n v="0"/>
    <n v="0"/>
    <s v="GKC"/>
    <n v="0.44317437088251049"/>
    <n v="23.001450011408718"/>
    <n v="10.193653138191573"/>
    <s v="126"/>
  </r>
  <r>
    <n v="16"/>
    <x v="2"/>
    <n v="1"/>
    <n v="4.3475520000000004E-2"/>
    <n v="102"/>
    <n v="11"/>
    <n v="72"/>
    <n v="75"/>
    <x v="1"/>
    <n v="0"/>
    <n v="0"/>
    <n v="0"/>
    <s v="GKC"/>
    <n v="0.19866344829521507"/>
    <n v="23.001450011408718"/>
    <n v="4.5695473750564695"/>
    <s v="126"/>
  </r>
  <r>
    <n v="16"/>
    <x v="2"/>
    <n v="1"/>
    <n v="4.3475520000000004E-2"/>
    <n v="103"/>
    <n v="11"/>
    <n v="120"/>
    <n v="120"/>
    <x v="1"/>
    <n v="0"/>
    <n v="1"/>
    <n v="0"/>
    <s v="GKC"/>
    <n v="0.98540281707169342"/>
    <n v="23.001450011408718"/>
    <n v="22.665693637975885"/>
    <s v="126"/>
  </r>
  <r>
    <n v="16"/>
    <x v="2"/>
    <n v="1"/>
    <n v="4.3475520000000004E-2"/>
    <n v="104"/>
    <n v="11"/>
    <n v="110"/>
    <n v="110"/>
    <x v="1"/>
    <n v="0"/>
    <n v="1"/>
    <n v="0"/>
    <s v="GKC"/>
    <n v="0.75014749114296608"/>
    <n v="23.001450011408718"/>
    <n v="17.254480018708598"/>
    <s v="126"/>
  </r>
  <r>
    <n v="16"/>
    <x v="2"/>
    <n v="1"/>
    <n v="4.3475520000000004E-2"/>
    <n v="105"/>
    <n v="11"/>
    <n v="102"/>
    <n v="105"/>
    <x v="1"/>
    <n v="0"/>
    <n v="0"/>
    <n v="0"/>
    <s v="GKC"/>
    <n v="0.59202784244820039"/>
    <n v="23.001450011408718"/>
    <n v="13.617498823434438"/>
    <s v="126"/>
  </r>
  <r>
    <n v="16"/>
    <x v="2"/>
    <n v="1"/>
    <n v="4.3475520000000004E-2"/>
    <n v="106"/>
    <n v="11"/>
    <n v="49"/>
    <n v="50"/>
    <x v="1"/>
    <n v="0"/>
    <n v="0"/>
    <n v="0"/>
    <s v="GKC"/>
    <n v="5.9449102712132176E-2"/>
    <n v="23.001450011408718"/>
    <n v="1.3674155642562107"/>
    <s v="126"/>
  </r>
  <r>
    <n v="16"/>
    <x v="2"/>
    <n v="1"/>
    <n v="4.3475520000000004E-2"/>
    <n v="107"/>
    <n v="11"/>
    <n v="75"/>
    <n v="75"/>
    <x v="1"/>
    <n v="0"/>
    <n v="0"/>
    <n v="0"/>
    <s v="GKC"/>
    <n v="0.22578633488803657"/>
    <n v="23.001450011408718"/>
    <n v="5.1934130951863615"/>
    <s v="126"/>
  </r>
  <r>
    <n v="16"/>
    <x v="2"/>
    <n v="1"/>
    <n v="4.3475520000000004E-2"/>
    <n v="108"/>
    <n v="11"/>
    <n v="93"/>
    <n v="95"/>
    <x v="1"/>
    <n v="0"/>
    <n v="0"/>
    <n v="0"/>
    <s v="GKC"/>
    <n v="0.44317437088251049"/>
    <n v="23.001450011408718"/>
    <n v="10.193653138191573"/>
    <s v="126"/>
  </r>
  <r>
    <n v="16"/>
    <x v="2"/>
    <n v="1"/>
    <n v="4.3475520000000004E-2"/>
    <n v="109"/>
    <n v="11"/>
    <n v="103"/>
    <n v="105"/>
    <x v="1"/>
    <n v="0"/>
    <n v="0"/>
    <n v="0"/>
    <s v="GKC"/>
    <n v="0.61041513409365133"/>
    <n v="23.001450011408718"/>
    <n v="14.040433193062471"/>
    <s v="126"/>
  </r>
  <r>
    <n v="16"/>
    <x v="2"/>
    <n v="1"/>
    <n v="4.3475520000000004E-2"/>
    <n v="110"/>
    <n v="11"/>
    <n v="88"/>
    <n v="90"/>
    <x v="1"/>
    <n v="0"/>
    <n v="0"/>
    <n v="0"/>
    <s v="GKC"/>
    <n v="0.3726780121679496"/>
    <n v="23.001450011408718"/>
    <n v="8.5721346672322625"/>
    <s v="126"/>
  </r>
  <r>
    <n v="16"/>
    <x v="2"/>
    <n v="1"/>
    <n v="4.3475520000000004E-2"/>
    <n v="111"/>
    <n v="11"/>
    <n v="108"/>
    <n v="110"/>
    <x v="1"/>
    <n v="0"/>
    <n v="1"/>
    <n v="0"/>
    <s v="GKC"/>
    <n v="0.70821328075197165"/>
    <n v="23.001450011408718"/>
    <n v="16.289932374632244"/>
    <s v="126"/>
  </r>
  <r>
    <n v="16"/>
    <x v="2"/>
    <n v="1"/>
    <n v="4.3475520000000004E-2"/>
    <n v="112"/>
    <n v="11"/>
    <n v="112"/>
    <n v="115"/>
    <x v="1"/>
    <n v="0"/>
    <n v="1"/>
    <n v="0"/>
    <s v="GKC"/>
    <n v="0.79374151215723232"/>
    <n v="23.001450011408718"/>
    <n v="18.257205713864543"/>
    <s v="126"/>
  </r>
  <r>
    <n v="16"/>
    <x v="2"/>
    <n v="1"/>
    <n v="4.3475520000000004E-2"/>
    <n v="113"/>
    <n v="11"/>
    <n v="108"/>
    <n v="110"/>
    <x v="1"/>
    <n v="0"/>
    <n v="1"/>
    <n v="0"/>
    <s v="GKC"/>
    <n v="0.70821328075197165"/>
    <n v="23.001450011408718"/>
    <n v="16.289932374632244"/>
    <s v="126"/>
  </r>
  <r>
    <n v="16"/>
    <x v="2"/>
    <n v="1"/>
    <n v="4.3475520000000004E-2"/>
    <n v="114"/>
    <n v="11"/>
    <n v="110"/>
    <n v="110"/>
    <x v="1"/>
    <n v="0"/>
    <n v="1"/>
    <n v="0"/>
    <s v="GKC"/>
    <n v="0.75014749114296608"/>
    <n v="23.001450011408718"/>
    <n v="17.254480018708598"/>
    <s v="126"/>
  </r>
  <r>
    <n v="16"/>
    <x v="2"/>
    <n v="1"/>
    <n v="4.3475520000000004E-2"/>
    <n v="115"/>
    <n v="11"/>
    <n v="109"/>
    <n v="110"/>
    <x v="1"/>
    <n v="0"/>
    <n v="1"/>
    <n v="0"/>
    <s v="GKC"/>
    <n v="0.72897504972698923"/>
    <n v="23.001450011408718"/>
    <n v="16.767483165859527"/>
    <s v="126"/>
  </r>
  <r>
    <n v="16"/>
    <x v="2"/>
    <n v="1"/>
    <n v="4.3475520000000004E-2"/>
    <n v="116"/>
    <n v="11"/>
    <n v="103"/>
    <n v="105"/>
    <x v="1"/>
    <n v="0"/>
    <n v="0"/>
    <n v="0"/>
    <s v="GKC"/>
    <n v="0.61041513409365133"/>
    <n v="23.001450011408718"/>
    <n v="14.040433193062471"/>
    <s v="126"/>
  </r>
  <r>
    <n v="16"/>
    <x v="2"/>
    <n v="1"/>
    <n v="4.3475520000000004E-2"/>
    <n v="117"/>
    <n v="11"/>
    <n v="111"/>
    <n v="115"/>
    <x v="1"/>
    <n v="0"/>
    <n v="1"/>
    <n v="0"/>
    <s v="GKC"/>
    <n v="0.77173488390107492"/>
    <n v="23.001450011408718"/>
    <n v="17.751021354110886"/>
    <s v="126"/>
  </r>
  <r>
    <n v="16"/>
    <x v="2"/>
    <n v="1"/>
    <n v="4.3475520000000004E-2"/>
    <n v="118"/>
    <n v="11"/>
    <n v="115"/>
    <n v="115"/>
    <x v="1"/>
    <n v="0"/>
    <n v="1"/>
    <n v="0"/>
    <s v="GKC"/>
    <n v="0.86231972943834967"/>
    <n v="23.001450011408718"/>
    <n v="19.834604150527689"/>
    <s v="126"/>
  </r>
  <r>
    <n v="16"/>
    <x v="2"/>
    <n v="1"/>
    <n v="4.3475520000000004E-2"/>
    <n v="119"/>
    <n v="11"/>
    <n v="104"/>
    <n v="105"/>
    <x v="1"/>
    <n v="0"/>
    <n v="0"/>
    <n v="0"/>
    <s v="GKC"/>
    <n v="0.62918753750772316"/>
    <n v="23.001450011408718"/>
    <n v="14.472225691785242"/>
    <s v="126"/>
  </r>
  <r>
    <n v="16"/>
    <x v="2"/>
    <n v="1"/>
    <n v="4.3475520000000004E-2"/>
    <n v="120"/>
    <n v="11"/>
    <n v="81"/>
    <n v="85"/>
    <x v="1"/>
    <n v="0"/>
    <n v="0"/>
    <n v="0"/>
    <s v="GKC"/>
    <n v="0.2873962700169731"/>
    <n v="23.001450011408718"/>
    <n v="6.6105309382607285"/>
    <s v="126"/>
  </r>
  <r>
    <n v="16"/>
    <x v="2"/>
    <n v="1"/>
    <n v="4.3475520000000004E-2"/>
    <n v="121"/>
    <n v="11"/>
    <n v="103"/>
    <n v="105"/>
    <x v="1"/>
    <n v="0"/>
    <n v="0"/>
    <n v="0"/>
    <s v="GKC"/>
    <n v="0.61041513409365133"/>
    <n v="23.001450011408718"/>
    <n v="14.040433193062471"/>
    <s v="126"/>
  </r>
  <r>
    <n v="16"/>
    <x v="2"/>
    <n v="1"/>
    <n v="4.3475520000000004E-2"/>
    <n v="122"/>
    <n v="11"/>
    <n v="90"/>
    <n v="90"/>
    <x v="1"/>
    <n v="0"/>
    <n v="0"/>
    <n v="0"/>
    <s v="GKC"/>
    <n v="0.39988108354862129"/>
    <n v="23.001450011408718"/>
    <n v="9.197844753751566"/>
    <s v="126"/>
  </r>
  <r>
    <n v="16"/>
    <x v="2"/>
    <n v="1"/>
    <n v="4.3475520000000004E-2"/>
    <n v="123"/>
    <n v="11"/>
    <n v="52"/>
    <n v="55"/>
    <x v="1"/>
    <n v="0"/>
    <n v="0"/>
    <n v="0"/>
    <s v="GKC"/>
    <n v="7.1622763760038122E-2"/>
    <n v="23.001450011408718"/>
    <n v="1.6474274203054526"/>
    <s v="126"/>
  </r>
  <r>
    <n v="16"/>
    <x v="2"/>
    <n v="1"/>
    <n v="4.3475520000000004E-2"/>
    <n v="124"/>
    <n v="11"/>
    <n v="95"/>
    <n v="95"/>
    <x v="1"/>
    <n v="0"/>
    <n v="0"/>
    <n v="0"/>
    <s v="GKC"/>
    <n v="0.47374440697152048"/>
    <n v="23.001450011408718"/>
    <n v="10.896808295139897"/>
    <s v="126"/>
  </r>
  <r>
    <n v="16"/>
    <x v="2"/>
    <n v="1"/>
    <n v="4.3475520000000004E-2"/>
    <n v="125"/>
    <n v="11"/>
    <n v="120"/>
    <n v="120"/>
    <x v="1"/>
    <n v="0"/>
    <n v="1"/>
    <n v="0"/>
    <s v="GKC"/>
    <n v="0.98540281707169342"/>
    <n v="23.001450011408718"/>
    <n v="22.665693637975885"/>
    <s v="126"/>
  </r>
  <r>
    <n v="16"/>
    <x v="2"/>
    <n v="1"/>
    <n v="4.3475520000000004E-2"/>
    <n v="126"/>
    <n v="11"/>
    <n v="70"/>
    <n v="70"/>
    <x v="1"/>
    <n v="0"/>
    <n v="0"/>
    <n v="0"/>
    <s v="GKC"/>
    <n v="0.18187078804081683"/>
    <n v="23.001450011408718"/>
    <n v="4.1832918396563583"/>
    <s v="126"/>
  </r>
  <r>
    <n v="16"/>
    <x v="2"/>
    <n v="1"/>
    <n v="4.3475520000000004E-2"/>
    <n v="127"/>
    <n v="11"/>
    <n v="125"/>
    <n v="125"/>
    <x v="1"/>
    <n v="0"/>
    <n v="1"/>
    <n v="1"/>
    <s v="GKC"/>
    <n v="1.1199367189295044"/>
    <n v="23.001450011408718"/>
    <n v="25.760168456398091"/>
    <s v="126"/>
  </r>
  <r>
    <n v="16"/>
    <x v="2"/>
    <n v="1"/>
    <n v="4.3475520000000004E-2"/>
    <n v="1"/>
    <n v="12"/>
    <n v="66"/>
    <n v="70"/>
    <x v="0"/>
    <n v="1"/>
    <n v="0"/>
    <n v="0"/>
    <s v="GKC"/>
    <n v="0.16355418981194056"/>
    <n v="23.001450011408718"/>
    <n v="3.7619835211158037"/>
    <s v="126"/>
  </r>
  <r>
    <n v="16"/>
    <x v="2"/>
    <n v="1"/>
    <n v="4.3475520000000004E-2"/>
    <n v="2"/>
    <n v="12"/>
    <n v="65"/>
    <n v="65"/>
    <x v="0"/>
    <n v="1"/>
    <n v="0"/>
    <n v="0"/>
    <s v="GKC"/>
    <n v="0.15675522802484174"/>
    <n v="23.001450011408718"/>
    <n v="3.605597541440372"/>
    <s v="126"/>
  </r>
  <r>
    <n v="16"/>
    <x v="2"/>
    <n v="1"/>
    <n v="4.3475520000000004E-2"/>
    <n v="3"/>
    <n v="12"/>
    <n v="71"/>
    <n v="75"/>
    <x v="0"/>
    <n v="1"/>
    <n v="0"/>
    <n v="0"/>
    <s v="GKC"/>
    <n v="0.20038234610854688"/>
    <n v="23.001450011408718"/>
    <n v="4.6090845171845416"/>
    <s v="126"/>
  </r>
  <r>
    <n v="16"/>
    <x v="2"/>
    <n v="1"/>
    <n v="4.3475520000000004E-2"/>
    <n v="4"/>
    <n v="12"/>
    <n v="67"/>
    <n v="70"/>
    <x v="0"/>
    <n v="1"/>
    <n v="0"/>
    <n v="0"/>
    <s v="GKC"/>
    <n v="0.17053911920069684"/>
    <n v="23.001450011408718"/>
    <n v="3.9226470252845007"/>
    <s v="126"/>
  </r>
  <r>
    <n v="16"/>
    <x v="2"/>
    <n v="1"/>
    <n v="4.3475520000000004E-2"/>
    <n v="5"/>
    <n v="12"/>
    <n v="60"/>
    <n v="60"/>
    <x v="0"/>
    <n v="1"/>
    <n v="0"/>
    <n v="0"/>
    <s v="GKC"/>
    <n v="0.12547251888267277"/>
    <n v="23.001450011408718"/>
    <n v="2.8860498708853344"/>
    <s v="126"/>
  </r>
  <r>
    <n v="16"/>
    <x v="2"/>
    <n v="1"/>
    <n v="4.3475520000000004E-2"/>
    <n v="6"/>
    <n v="12"/>
    <n v="64"/>
    <n v="65"/>
    <x v="0"/>
    <n v="1"/>
    <n v="0"/>
    <n v="0"/>
    <s v="GKC"/>
    <n v="0.15014002953044464"/>
    <n v="23.001450011408718"/>
    <n v="3.4534383839559513"/>
    <s v="126"/>
  </r>
  <r>
    <n v="16"/>
    <x v="2"/>
    <n v="1"/>
    <n v="4.3475520000000004E-2"/>
    <n v="7"/>
    <n v="12"/>
    <n v="70"/>
    <n v="70"/>
    <x v="0"/>
    <n v="1"/>
    <n v="0"/>
    <n v="0"/>
    <s v="GKC"/>
    <n v="0.19263164731578469"/>
    <n v="23.001450011408718"/>
    <n v="4.4308072063493356"/>
    <s v="126"/>
  </r>
  <r>
    <n v="16"/>
    <x v="2"/>
    <n v="1"/>
    <n v="4.3475520000000004E-2"/>
    <n v="8"/>
    <n v="12"/>
    <n v="67"/>
    <n v="70"/>
    <x v="0"/>
    <n v="1"/>
    <n v="0"/>
    <n v="0"/>
    <s v="GKC"/>
    <n v="0.17053911920069684"/>
    <n v="23.001450011408718"/>
    <n v="3.9226470252845007"/>
    <s v="126"/>
  </r>
  <r>
    <n v="16"/>
    <x v="2"/>
    <n v="1"/>
    <n v="4.3475520000000004E-2"/>
    <n v="9"/>
    <n v="12"/>
    <n v="64"/>
    <n v="65"/>
    <x v="0"/>
    <n v="1"/>
    <n v="0"/>
    <n v="0"/>
    <s v="GKC"/>
    <n v="0.15014002953044464"/>
    <n v="23.001450011408718"/>
    <n v="3.4534383839559513"/>
    <s v="126"/>
  </r>
  <r>
    <n v="16"/>
    <x v="2"/>
    <n v="1"/>
    <n v="4.3475520000000004E-2"/>
    <n v="10"/>
    <n v="12"/>
    <n v="62"/>
    <n v="65"/>
    <x v="0"/>
    <n v="1"/>
    <n v="0"/>
    <n v="0"/>
    <s v="GKC"/>
    <n v="0.13745206784177813"/>
    <n v="23.001450011408718"/>
    <n v="3.1615968674274195"/>
    <s v="126"/>
  </r>
  <r>
    <n v="16"/>
    <x v="2"/>
    <n v="1"/>
    <n v="4.3475520000000004E-2"/>
    <n v="11"/>
    <n v="12"/>
    <n v="82"/>
    <n v="85"/>
    <x v="0"/>
    <n v="1"/>
    <n v="0"/>
    <n v="0"/>
    <s v="GKC"/>
    <n v="0.29910681806628664"/>
    <n v="23.001450011408718"/>
    <n v="6.8798905238232138"/>
    <s v="126"/>
  </r>
  <r>
    <n v="16"/>
    <x v="2"/>
    <n v="1"/>
    <n v="4.3475520000000004E-2"/>
    <n v="12"/>
    <n v="12"/>
    <n v="72"/>
    <n v="75"/>
    <x v="0"/>
    <n v="1"/>
    <n v="0"/>
    <n v="0"/>
    <s v="GKC"/>
    <n v="0.20832992709513895"/>
    <n v="23.001450011408718"/>
    <n v="4.7918904039592611"/>
    <s v="126"/>
  </r>
  <r>
    <n v="16"/>
    <x v="2"/>
    <n v="1"/>
    <n v="4.3475520000000004E-2"/>
    <n v="13"/>
    <n v="12"/>
    <n v="77"/>
    <n v="80"/>
    <x v="0"/>
    <n v="1"/>
    <n v="0"/>
    <n v="0"/>
    <s v="GKC"/>
    <n v="0.25109652128951915"/>
    <n v="23.001450011408718"/>
    <n v="5.7755840824794999"/>
    <s v="126"/>
  </r>
  <r>
    <n v="16"/>
    <x v="2"/>
    <n v="1"/>
    <n v="4.3475520000000004E-2"/>
    <n v="14"/>
    <n v="12"/>
    <n v="54"/>
    <n v="55"/>
    <x v="0"/>
    <n v="1"/>
    <n v="0"/>
    <n v="0"/>
    <s v="GKC"/>
    <n v="9.3604566295591302E-2"/>
    <n v="23.001450011408718"/>
    <n v="2.1530407524876365"/>
    <s v="126"/>
  </r>
  <r>
    <n v="16"/>
    <x v="2"/>
    <n v="1"/>
    <n v="4.3475520000000004E-2"/>
    <n v="15"/>
    <n v="12"/>
    <n v="65"/>
    <n v="65"/>
    <x v="0"/>
    <n v="1"/>
    <n v="0"/>
    <n v="0"/>
    <s v="GKC"/>
    <n v="0.15675522802484174"/>
    <n v="23.001450011408718"/>
    <n v="3.605597541440372"/>
    <s v="126"/>
  </r>
  <r>
    <n v="16"/>
    <x v="2"/>
    <n v="1"/>
    <n v="4.3475520000000004E-2"/>
    <n v="16"/>
    <n v="12"/>
    <n v="60"/>
    <n v="60"/>
    <x v="0"/>
    <n v="1"/>
    <n v="0"/>
    <n v="0"/>
    <s v="GKC"/>
    <n v="0.12547251888267277"/>
    <n v="23.001450011408718"/>
    <n v="2.8860498708853344"/>
    <s v="126"/>
  </r>
  <r>
    <n v="16"/>
    <x v="2"/>
    <n v="1"/>
    <n v="4.3475520000000004E-2"/>
    <n v="17"/>
    <n v="12"/>
    <n v="69"/>
    <n v="70"/>
    <x v="0"/>
    <n v="1"/>
    <n v="0"/>
    <n v="0"/>
    <s v="GKC"/>
    <n v="0.18507566163754574"/>
    <n v="23.001450011408718"/>
    <n v="4.2570085794844026"/>
    <s v="126"/>
  </r>
  <r>
    <n v="16"/>
    <x v="2"/>
    <n v="1"/>
    <n v="4.3475520000000004E-2"/>
    <n v="18"/>
    <n v="12"/>
    <n v="68"/>
    <n v="70"/>
    <x v="0"/>
    <n v="1"/>
    <n v="0"/>
    <n v="0"/>
    <s v="GKC"/>
    <n v="0.17771221319724004"/>
    <n v="23.001450011408718"/>
    <n v="4.0876385882731254"/>
    <s v="126"/>
  </r>
  <r>
    <n v="16"/>
    <x v="2"/>
    <n v="1"/>
    <n v="4.3475520000000004E-2"/>
    <n v="19"/>
    <n v="12"/>
    <n v="71"/>
    <n v="75"/>
    <x v="0"/>
    <n v="1"/>
    <n v="0"/>
    <n v="0"/>
    <s v="GKC"/>
    <n v="0.20038234610854688"/>
    <n v="23.001450011408718"/>
    <n v="4.6090845171845416"/>
    <s v="126"/>
  </r>
  <r>
    <n v="16"/>
    <x v="2"/>
    <n v="1"/>
    <n v="4.3475520000000004E-2"/>
    <n v="20"/>
    <n v="12"/>
    <n v="61"/>
    <n v="65"/>
    <x v="0"/>
    <n v="1"/>
    <n v="0"/>
    <n v="0"/>
    <s v="GKC"/>
    <n v="0.13137485825650311"/>
    <n v="23.001450011408718"/>
    <n v="3.0218122349428622"/>
    <s v="126"/>
  </r>
  <r>
    <n v="16"/>
    <x v="2"/>
    <n v="1"/>
    <n v="4.3475520000000004E-2"/>
    <n v="21"/>
    <n v="12"/>
    <n v="71"/>
    <n v="75"/>
    <x v="0"/>
    <n v="1"/>
    <n v="0"/>
    <n v="0"/>
    <s v="GKC"/>
    <n v="0.20038234610854688"/>
    <n v="23.001450011408718"/>
    <n v="4.6090845171845416"/>
    <s v="126"/>
  </r>
  <r>
    <n v="16"/>
    <x v="2"/>
    <n v="1"/>
    <n v="4.3475520000000004E-2"/>
    <n v="22"/>
    <n v="12"/>
    <n v="72"/>
    <n v="75"/>
    <x v="0"/>
    <n v="1"/>
    <n v="0"/>
    <n v="0"/>
    <s v="GKC"/>
    <n v="0.20832992709513895"/>
    <n v="23.001450011408718"/>
    <n v="4.7918904039592611"/>
    <s v="126"/>
  </r>
  <r>
    <n v="16"/>
    <x v="2"/>
    <n v="1"/>
    <n v="4.3475520000000004E-2"/>
    <n v="23"/>
    <n v="12"/>
    <n v="65"/>
    <n v="65"/>
    <x v="0"/>
    <n v="1"/>
    <n v="0"/>
    <n v="0"/>
    <s v="GKC"/>
    <n v="0.15675522802484174"/>
    <n v="23.001450011408718"/>
    <n v="3.605597541440372"/>
    <s v="126"/>
  </r>
  <r>
    <n v="16"/>
    <x v="2"/>
    <n v="1"/>
    <n v="4.3475520000000004E-2"/>
    <n v="24"/>
    <n v="12"/>
    <n v="78"/>
    <n v="80"/>
    <x v="0"/>
    <n v="1"/>
    <n v="0"/>
    <n v="0"/>
    <s v="GKC"/>
    <n v="0.2602705797014726"/>
    <n v="23.001450011408718"/>
    <n v="5.9866007284437908"/>
    <s v="126"/>
  </r>
  <r>
    <n v="16"/>
    <x v="2"/>
    <n v="1"/>
    <n v="4.3475520000000004E-2"/>
    <n v="25"/>
    <n v="12"/>
    <n v="55"/>
    <n v="55"/>
    <x v="0"/>
    <n v="1"/>
    <n v="0"/>
    <n v="0"/>
    <s v="GKC"/>
    <n v="9.8505080166170073E-2"/>
    <n v="23.001450011408718"/>
    <n v="2.2657596773119693"/>
    <s v="126"/>
  </r>
  <r>
    <n v="16"/>
    <x v="2"/>
    <n v="1"/>
    <n v="4.3475520000000004E-2"/>
    <n v="26"/>
    <n v="12"/>
    <n v="73"/>
    <n v="75"/>
    <x v="0"/>
    <n v="1"/>
    <n v="0"/>
    <n v="0"/>
    <s v="GKC"/>
    <n v="0.21647655267412036"/>
    <n v="23.001450011408718"/>
    <n v="4.979274604975866"/>
    <s v="126"/>
  </r>
  <r>
    <n v="16"/>
    <x v="2"/>
    <n v="1"/>
    <n v="4.3475520000000004E-2"/>
    <n v="27"/>
    <n v="12"/>
    <n v="71"/>
    <n v="75"/>
    <x v="0"/>
    <n v="1"/>
    <n v="0"/>
    <n v="0"/>
    <s v="GKC"/>
    <n v="0.20038234610854688"/>
    <n v="23.001450011408718"/>
    <n v="4.6090845171845416"/>
    <s v="126"/>
  </r>
  <r>
    <n v="16"/>
    <x v="2"/>
    <n v="1"/>
    <n v="4.3475520000000004E-2"/>
    <n v="28"/>
    <n v="12"/>
    <n v="58"/>
    <n v="60"/>
    <x v="0"/>
    <n v="1"/>
    <n v="0"/>
    <n v="0"/>
    <s v="GKC"/>
    <n v="0.11418347064531877"/>
    <n v="23.001450011408718"/>
    <n v="2.6263853921774545"/>
    <s v="126"/>
  </r>
  <r>
    <n v="16"/>
    <x v="2"/>
    <n v="1"/>
    <n v="4.3475520000000004E-2"/>
    <n v="29"/>
    <n v="12"/>
    <n v="64"/>
    <n v="65"/>
    <x v="0"/>
    <n v="1"/>
    <n v="0"/>
    <n v="0"/>
    <s v="GKC"/>
    <n v="0.15014002953044464"/>
    <n v="23.001450011408718"/>
    <n v="3.4534383839559513"/>
    <s v="126"/>
  </r>
  <r>
    <n v="16"/>
    <x v="2"/>
    <n v="1"/>
    <n v="4.3475520000000004E-2"/>
    <n v="30"/>
    <n v="12"/>
    <n v="36"/>
    <n v="40"/>
    <x v="0"/>
    <n v="1"/>
    <n v="0"/>
    <n v="0"/>
    <s v="GKC"/>
    <n v="3.0310091257011874E-2"/>
    <n v="23.001450011408718"/>
    <n v="0.69717604888939511"/>
    <s v="126"/>
  </r>
  <r>
    <n v="16"/>
    <x v="2"/>
    <n v="1"/>
    <n v="4.3475520000000004E-2"/>
    <n v="31"/>
    <n v="12"/>
    <n v="69"/>
    <n v="70"/>
    <x v="0"/>
    <n v="1"/>
    <n v="0"/>
    <n v="0"/>
    <s v="GKC"/>
    <n v="0.18507566163754574"/>
    <n v="23.001450011408718"/>
    <n v="4.2570085794844026"/>
    <s v="126"/>
  </r>
  <r>
    <n v="16"/>
    <x v="2"/>
    <n v="1"/>
    <n v="4.3475520000000004E-2"/>
    <n v="32"/>
    <n v="12"/>
    <n v="69"/>
    <n v="70"/>
    <x v="0"/>
    <n v="1"/>
    <n v="0"/>
    <n v="0"/>
    <s v="GKC"/>
    <n v="0.18507566163754574"/>
    <n v="23.001450011408718"/>
    <n v="4.2570085794844026"/>
    <s v="126"/>
  </r>
  <r>
    <n v="17"/>
    <x v="3"/>
    <n v="1"/>
    <n v="3.8212436000000002E-2"/>
    <n v="1"/>
    <n v="11"/>
    <n v="132"/>
    <n v="135"/>
    <x v="1"/>
    <n v="0"/>
    <n v="1"/>
    <n v="1"/>
    <s v="GKC"/>
    <n v="1.328556007290161"/>
    <n v="26.169491000259704"/>
    <n v="34.767634476120833"/>
    <s v="141"/>
  </r>
  <r>
    <n v="17"/>
    <x v="3"/>
    <n v="1"/>
    <n v="3.8212436000000002E-2"/>
    <n v="2"/>
    <n v="11"/>
    <n v="110"/>
    <n v="110"/>
    <x v="1"/>
    <n v="0"/>
    <n v="1"/>
    <n v="0"/>
    <s v="GKC"/>
    <n v="0.75014749114296608"/>
    <n v="26.169491000259704"/>
    <n v="19.630978018333249"/>
    <s v="141"/>
  </r>
  <r>
    <n v="17"/>
    <x v="3"/>
    <n v="1"/>
    <n v="3.8212436000000002E-2"/>
    <n v="3"/>
    <n v="11"/>
    <n v="43"/>
    <n v="45"/>
    <x v="1"/>
    <n v="0"/>
    <n v="0"/>
    <n v="0"/>
    <s v="GKC"/>
    <n v="3.9473369631376778E-2"/>
    <n v="26.169491000259704"/>
    <n v="1.0329979913182392"/>
    <s v="141"/>
  </r>
  <r>
    <n v="17"/>
    <x v="3"/>
    <n v="1"/>
    <n v="3.8212436000000002E-2"/>
    <n v="4"/>
    <n v="11"/>
    <n v="57"/>
    <n v="60"/>
    <x v="1"/>
    <n v="0"/>
    <n v="0"/>
    <n v="0"/>
    <s v="GKC"/>
    <n v="9.550987258105896E-2"/>
    <n v="26.169491000259704"/>
    <n v="2.4994447509459734"/>
    <s v="141"/>
  </r>
  <r>
    <n v="17"/>
    <x v="3"/>
    <n v="1"/>
    <n v="3.8212436000000002E-2"/>
    <n v="5"/>
    <n v="11"/>
    <n v="45"/>
    <n v="45"/>
    <x v="1"/>
    <n v="0"/>
    <n v="0"/>
    <n v="0"/>
    <s v="GKC"/>
    <n v="4.5519954976475381E-2"/>
    <n v="26.169491000259704"/>
    <n v="1.1912340520890994"/>
    <s v="141"/>
  </r>
  <r>
    <n v="17"/>
    <x v="3"/>
    <n v="1"/>
    <n v="3.8212436000000002E-2"/>
    <n v="6"/>
    <n v="11"/>
    <n v="59"/>
    <n v="60"/>
    <x v="1"/>
    <n v="0"/>
    <n v="0"/>
    <n v="0"/>
    <s v="GKC"/>
    <n v="0.1064147060315279"/>
    <n v="26.169491000259704"/>
    <n v="2.7848186917873514"/>
    <s v="141"/>
  </r>
  <r>
    <n v="17"/>
    <x v="3"/>
    <n v="1"/>
    <n v="3.8212436000000002E-2"/>
    <n v="7"/>
    <n v="11"/>
    <n v="55"/>
    <n v="55"/>
    <x v="1"/>
    <n v="0"/>
    <n v="0"/>
    <n v="0"/>
    <s v="GKC"/>
    <n v="8.5392086366075648E-2"/>
    <n v="26.169491000259704"/>
    <n v="2.2346674356504161"/>
    <s v="141"/>
  </r>
  <r>
    <n v="17"/>
    <x v="3"/>
    <n v="1"/>
    <n v="3.8212436000000002E-2"/>
    <n v="8"/>
    <n v="11"/>
    <n v="54"/>
    <n v="55"/>
    <x v="1"/>
    <n v="0"/>
    <n v="0"/>
    <n v="0"/>
    <s v="GKC"/>
    <n v="8.0618558816253391E-2"/>
    <n v="26.169491000259704"/>
    <n v="2.1097466493958508"/>
    <s v="141"/>
  </r>
  <r>
    <n v="17"/>
    <x v="3"/>
    <n v="1"/>
    <n v="3.8212436000000002E-2"/>
    <n v="9"/>
    <n v="11"/>
    <n v="51"/>
    <n v="55"/>
    <x v="1"/>
    <n v="0"/>
    <n v="0"/>
    <n v="0"/>
    <s v="GKC"/>
    <n v="6.7392737095515215E-2"/>
    <n v="26.169491000259704"/>
    <n v="1.7636336269039536"/>
    <s v="141"/>
  </r>
  <r>
    <n v="17"/>
    <x v="3"/>
    <n v="1"/>
    <n v="3.8212436000000002E-2"/>
    <n v="10"/>
    <n v="11"/>
    <n v="102"/>
    <n v="105"/>
    <x v="1"/>
    <n v="0"/>
    <n v="0"/>
    <n v="0"/>
    <s v="GKC"/>
    <n v="0.59202784244820039"/>
    <n v="26.169491000259704"/>
    <n v="15.49306729485135"/>
    <s v="141"/>
  </r>
  <r>
    <n v="17"/>
    <x v="3"/>
    <n v="1"/>
    <n v="3.8212436000000002E-2"/>
    <n v="11"/>
    <n v="11"/>
    <n v="41"/>
    <n v="45"/>
    <x v="1"/>
    <n v="0"/>
    <n v="0"/>
    <n v="0"/>
    <s v="GKC"/>
    <n v="3.399836123256663E-2"/>
    <n v="26.169491000259704"/>
    <n v="0.88971980829923081"/>
    <s v="141"/>
  </r>
  <r>
    <n v="17"/>
    <x v="3"/>
    <n v="1"/>
    <n v="3.8212436000000002E-2"/>
    <n v="12"/>
    <n v="11"/>
    <n v="118"/>
    <n v="120"/>
    <x v="1"/>
    <n v="0"/>
    <n v="1"/>
    <n v="0"/>
    <s v="GKC"/>
    <n v="0.93482579179585934"/>
    <n v="26.169491000259704"/>
    <n v="24.463915145212393"/>
    <s v="141"/>
  </r>
  <r>
    <n v="17"/>
    <x v="3"/>
    <n v="1"/>
    <n v="3.8212436000000002E-2"/>
    <n v="13"/>
    <n v="11"/>
    <n v="54"/>
    <n v="55"/>
    <x v="1"/>
    <n v="0"/>
    <n v="0"/>
    <n v="0"/>
    <s v="GKC"/>
    <n v="8.0618558816253391E-2"/>
    <n v="26.169491000259704"/>
    <n v="2.1097466493958508"/>
    <s v="141"/>
  </r>
  <r>
    <n v="17"/>
    <x v="3"/>
    <n v="1"/>
    <n v="3.8212436000000002E-2"/>
    <n v="14"/>
    <n v="11"/>
    <n v="46"/>
    <n v="50"/>
    <x v="1"/>
    <n v="0"/>
    <n v="0"/>
    <n v="0"/>
    <s v="GKC"/>
    <n v="4.8767039924734981E-2"/>
    <n v="26.169491000259704"/>
    <n v="1.2762086124196577"/>
    <s v="141"/>
  </r>
  <r>
    <n v="17"/>
    <x v="3"/>
    <n v="1"/>
    <n v="3.8212436000000002E-2"/>
    <n v="15"/>
    <n v="11"/>
    <n v="104"/>
    <n v="105"/>
    <x v="1"/>
    <n v="0"/>
    <n v="0"/>
    <n v="0"/>
    <s v="GKC"/>
    <n v="0.62918753750772316"/>
    <n v="26.169491000259704"/>
    <n v="16.465517600283928"/>
    <s v="141"/>
  </r>
  <r>
    <n v="17"/>
    <x v="3"/>
    <n v="1"/>
    <n v="3.8212436000000002E-2"/>
    <n v="16"/>
    <n v="11"/>
    <n v="83"/>
    <n v="85"/>
    <x v="1"/>
    <n v="0"/>
    <n v="0"/>
    <n v="0"/>
    <s v="GKC"/>
    <n v="0.31023472883213726"/>
    <n v="26.169491000259704"/>
    <n v="8.1186849441406252"/>
    <s v="141"/>
  </r>
  <r>
    <n v="17"/>
    <x v="3"/>
    <n v="1"/>
    <n v="3.8212436000000002E-2"/>
    <n v="17"/>
    <n v="11"/>
    <n v="48"/>
    <n v="50"/>
    <x v="1"/>
    <n v="0"/>
    <n v="0"/>
    <n v="0"/>
    <s v="GKC"/>
    <n v="5.5727796641486117E-2"/>
    <n v="26.169491000259704"/>
    <n v="1.4583680726736739"/>
    <s v="141"/>
  </r>
  <r>
    <n v="17"/>
    <x v="3"/>
    <n v="1"/>
    <n v="3.8212436000000002E-2"/>
    <n v="18"/>
    <n v="11"/>
    <n v="56"/>
    <n v="60"/>
    <x v="1"/>
    <n v="0"/>
    <n v="0"/>
    <n v="0"/>
    <s v="GKC"/>
    <n v="9.0354556348909182E-2"/>
    <n v="26.169491000259704"/>
    <n v="2.364532749205237"/>
    <s v="141"/>
  </r>
  <r>
    <n v="17"/>
    <x v="3"/>
    <n v="1"/>
    <n v="3.8212436000000002E-2"/>
    <n v="19"/>
    <n v="11"/>
    <n v="50"/>
    <n v="50"/>
    <x v="1"/>
    <n v="0"/>
    <n v="0"/>
    <n v="0"/>
    <s v="GKC"/>
    <n v="6.3336134870513289E-2"/>
    <n v="26.169491000259704"/>
    <n v="1.6574744114851323"/>
    <s v="141"/>
  </r>
  <r>
    <n v="17"/>
    <x v="3"/>
    <n v="1"/>
    <n v="3.8212436000000002E-2"/>
    <n v="20"/>
    <n v="11"/>
    <n v="51"/>
    <n v="55"/>
    <x v="1"/>
    <n v="0"/>
    <n v="0"/>
    <n v="0"/>
    <s v="GKC"/>
    <n v="6.7392737095515215E-2"/>
    <n v="26.169491000259704"/>
    <n v="1.7636336269039536"/>
    <s v="141"/>
  </r>
  <r>
    <n v="17"/>
    <x v="3"/>
    <n v="1"/>
    <n v="3.8212436000000002E-2"/>
    <n v="21"/>
    <n v="11"/>
    <n v="54"/>
    <n v="55"/>
    <x v="1"/>
    <n v="0"/>
    <n v="0"/>
    <n v="0"/>
    <s v="GKC"/>
    <n v="8.0618558816253391E-2"/>
    <n v="26.169491000259704"/>
    <n v="2.1097466493958508"/>
    <s v="141"/>
  </r>
  <r>
    <n v="17"/>
    <x v="3"/>
    <n v="1"/>
    <n v="3.8212436000000002E-2"/>
    <n v="22"/>
    <n v="11"/>
    <n v="103"/>
    <n v="105"/>
    <x v="1"/>
    <n v="0"/>
    <n v="0"/>
    <n v="0"/>
    <s v="GKC"/>
    <n v="0.61041513409365133"/>
    <n v="26.169491000259704"/>
    <n v="15.974253358086129"/>
    <s v="141"/>
  </r>
  <r>
    <n v="17"/>
    <x v="3"/>
    <n v="1"/>
    <n v="3.8212436000000002E-2"/>
    <n v="23"/>
    <n v="11"/>
    <n v="52"/>
    <n v="55"/>
    <x v="1"/>
    <n v="0"/>
    <n v="0"/>
    <n v="0"/>
    <s v="GKC"/>
    <n v="7.1622763760038122E-2"/>
    <n v="26.169491000259704"/>
    <n v="1.8743312716320446"/>
    <s v="141"/>
  </r>
  <r>
    <n v="17"/>
    <x v="3"/>
    <n v="1"/>
    <n v="3.8212436000000002E-2"/>
    <n v="24"/>
    <n v="11"/>
    <n v="61"/>
    <n v="65"/>
    <x v="1"/>
    <n v="0"/>
    <n v="0"/>
    <n v="0"/>
    <s v="GKC"/>
    <n v="0.11813800316717765"/>
    <n v="26.169491000259704"/>
    <n v="3.0916114106721078"/>
    <s v="141"/>
  </r>
  <r>
    <n v="17"/>
    <x v="3"/>
    <n v="1"/>
    <n v="3.8212436000000002E-2"/>
    <n v="25"/>
    <n v="11"/>
    <n v="110"/>
    <n v="110"/>
    <x v="1"/>
    <n v="0"/>
    <n v="1"/>
    <n v="0"/>
    <s v="GKC"/>
    <n v="0.75014749114296608"/>
    <n v="26.169491000259704"/>
    <n v="19.630978018333249"/>
    <s v="141"/>
  </r>
  <r>
    <n v="17"/>
    <x v="3"/>
    <n v="1"/>
    <n v="3.8212436000000002E-2"/>
    <n v="26"/>
    <n v="11"/>
    <n v="82"/>
    <n v="85"/>
    <x v="1"/>
    <n v="0"/>
    <n v="0"/>
    <n v="0"/>
    <s v="GKC"/>
    <n v="0.29866684920014114"/>
    <n v="26.169491000259704"/>
    <n v="7.8159594222190156"/>
    <s v="141"/>
  </r>
  <r>
    <n v="17"/>
    <x v="3"/>
    <n v="1"/>
    <n v="3.8212436000000002E-2"/>
    <n v="27"/>
    <n v="11"/>
    <n v="88"/>
    <n v="90"/>
    <x v="1"/>
    <n v="0"/>
    <n v="0"/>
    <n v="0"/>
    <s v="GKC"/>
    <n v="0.3726780121679496"/>
    <n v="26.169491000259704"/>
    <n v="9.7527938854238343"/>
    <s v="141"/>
  </r>
  <r>
    <n v="17"/>
    <x v="3"/>
    <n v="1"/>
    <n v="3.8212436000000002E-2"/>
    <n v="28"/>
    <n v="11"/>
    <n v="79"/>
    <n v="80"/>
    <x v="1"/>
    <n v="0"/>
    <n v="0"/>
    <n v="0"/>
    <s v="GKC"/>
    <n v="0.26573057320422583"/>
    <n v="26.169491000259704"/>
    <n v="6.9540338439618399"/>
    <s v="141"/>
  </r>
  <r>
    <n v="17"/>
    <x v="3"/>
    <n v="1"/>
    <n v="3.8212436000000002E-2"/>
    <n v="29"/>
    <n v="11"/>
    <n v="60"/>
    <n v="60"/>
    <x v="1"/>
    <n v="0"/>
    <n v="0"/>
    <n v="0"/>
    <s v="GKC"/>
    <n v="0.11217207743046824"/>
    <n v="26.169491000259704"/>
    <n v="2.9354861707970734"/>
    <s v="141"/>
  </r>
  <r>
    <n v="17"/>
    <x v="3"/>
    <n v="1"/>
    <n v="3.8212436000000002E-2"/>
    <n v="30"/>
    <n v="11"/>
    <n v="58"/>
    <n v="60"/>
    <x v="1"/>
    <n v="0"/>
    <n v="0"/>
    <n v="0"/>
    <s v="GKC"/>
    <n v="0.10086194830207017"/>
    <n v="26.169491000259704"/>
    <n v="2.6395058483596849"/>
    <s v="141"/>
  </r>
  <r>
    <n v="17"/>
    <x v="3"/>
    <n v="1"/>
    <n v="3.8212436000000002E-2"/>
    <n v="31"/>
    <n v="11"/>
    <n v="51"/>
    <n v="55"/>
    <x v="1"/>
    <n v="0"/>
    <n v="0"/>
    <n v="0"/>
    <s v="GKC"/>
    <n v="6.7392737095515215E-2"/>
    <n v="26.169491000259704"/>
    <n v="1.7636336269039536"/>
    <s v="141"/>
  </r>
  <r>
    <n v="17"/>
    <x v="3"/>
    <n v="1"/>
    <n v="3.8212436000000002E-2"/>
    <n v="32"/>
    <n v="11"/>
    <n v="47"/>
    <n v="50"/>
    <x v="1"/>
    <n v="0"/>
    <n v="0"/>
    <n v="0"/>
    <s v="GKC"/>
    <n v="5.2168383256985626E-2"/>
    <n v="26.169491000259704"/>
    <n v="1.3652200361417843"/>
    <s v="141"/>
  </r>
  <r>
    <n v="17"/>
    <x v="3"/>
    <n v="1"/>
    <n v="3.8212436000000002E-2"/>
    <n v="33"/>
    <n v="11"/>
    <n v="60"/>
    <n v="60"/>
    <x v="1"/>
    <n v="0"/>
    <n v="0"/>
    <n v="0"/>
    <s v="GKC"/>
    <n v="0.11217207743046824"/>
    <n v="26.169491000259704"/>
    <n v="2.9354861707970734"/>
    <s v="141"/>
  </r>
  <r>
    <n v="17"/>
    <x v="3"/>
    <n v="1"/>
    <n v="3.8212436000000002E-2"/>
    <n v="34"/>
    <n v="11"/>
    <n v="58"/>
    <n v="60"/>
    <x v="1"/>
    <n v="0"/>
    <n v="0"/>
    <n v="0"/>
    <s v="GKC"/>
    <n v="0.10086194830207017"/>
    <n v="26.169491000259704"/>
    <n v="2.6395058483596849"/>
    <s v="141"/>
  </r>
  <r>
    <n v="17"/>
    <x v="3"/>
    <n v="1"/>
    <n v="3.8212436000000002E-2"/>
    <n v="35"/>
    <n v="11"/>
    <n v="63"/>
    <n v="65"/>
    <x v="1"/>
    <n v="0"/>
    <n v="0"/>
    <n v="0"/>
    <s v="GKC"/>
    <n v="0.13071132458713247"/>
    <n v="26.169491000259704"/>
    <n v="3.4206488324149884"/>
    <s v="141"/>
  </r>
  <r>
    <n v="17"/>
    <x v="3"/>
    <n v="1"/>
    <n v="3.8212436000000002E-2"/>
    <n v="36"/>
    <n v="11"/>
    <n v="53"/>
    <n v="55"/>
    <x v="1"/>
    <n v="0"/>
    <n v="0"/>
    <n v="0"/>
    <s v="GKC"/>
    <n v="7.6030079454428509E-2"/>
    <n v="26.169491000259704"/>
    <n v="1.9896684800316971"/>
    <s v="141"/>
  </r>
  <r>
    <n v="17"/>
    <x v="3"/>
    <n v="1"/>
    <n v="3.8212436000000002E-2"/>
    <n v="37"/>
    <n v="11"/>
    <n v="58"/>
    <n v="60"/>
    <x v="1"/>
    <n v="0"/>
    <n v="0"/>
    <n v="0"/>
    <s v="GKC"/>
    <n v="0.10086194830207017"/>
    <n v="26.169491000259704"/>
    <n v="2.6395058483596849"/>
    <s v="141"/>
  </r>
  <r>
    <n v="17"/>
    <x v="3"/>
    <n v="1"/>
    <n v="3.8212436000000002E-2"/>
    <n v="38"/>
    <n v="11"/>
    <n v="73"/>
    <n v="75"/>
    <x v="1"/>
    <n v="0"/>
    <n v="0"/>
    <n v="0"/>
    <s v="GKC"/>
    <n v="0.20744251046738521"/>
    <n v="26.169491000259704"/>
    <n v="5.4286649107475169"/>
    <s v="141"/>
  </r>
  <r>
    <n v="17"/>
    <x v="3"/>
    <n v="1"/>
    <n v="3.8212436000000002E-2"/>
    <n v="39"/>
    <n v="11"/>
    <n v="40"/>
    <n v="40"/>
    <x v="1"/>
    <n v="0"/>
    <n v="0"/>
    <n v="0"/>
    <s v="GKC"/>
    <n v="3.1465791888445387E-2"/>
    <n v="26.169491000259704"/>
    <n v="0.82344375764071631"/>
    <s v="141"/>
  </r>
  <r>
    <n v="17"/>
    <x v="3"/>
    <n v="1"/>
    <n v="3.8212436000000002E-2"/>
    <n v="40"/>
    <n v="11"/>
    <n v="57"/>
    <n v="60"/>
    <x v="1"/>
    <n v="0"/>
    <n v="0"/>
    <n v="0"/>
    <s v="GKC"/>
    <n v="9.550987258105896E-2"/>
    <n v="26.169491000259704"/>
    <n v="2.4994447509459734"/>
    <s v="141"/>
  </r>
  <r>
    <n v="17"/>
    <x v="3"/>
    <n v="1"/>
    <n v="3.8212436000000002E-2"/>
    <n v="41"/>
    <n v="11"/>
    <n v="54"/>
    <n v="55"/>
    <x v="1"/>
    <n v="0"/>
    <n v="0"/>
    <n v="0"/>
    <s v="GKC"/>
    <n v="8.0618558816253391E-2"/>
    <n v="26.169491000259704"/>
    <n v="2.1097466493958508"/>
    <s v="141"/>
  </r>
  <r>
    <n v="17"/>
    <x v="3"/>
    <n v="1"/>
    <n v="3.8212436000000002E-2"/>
    <n v="42"/>
    <n v="11"/>
    <n v="38"/>
    <n v="40"/>
    <x v="1"/>
    <n v="0"/>
    <n v="0"/>
    <n v="0"/>
    <s v="GKC"/>
    <n v="2.6791817025858509E-2"/>
    <n v="26.169491000259704"/>
    <n v="0.70112821453880891"/>
    <s v="141"/>
  </r>
  <r>
    <n v="17"/>
    <x v="3"/>
    <n v="1"/>
    <n v="3.8212436000000002E-2"/>
    <n v="43"/>
    <n v="11"/>
    <n v="54"/>
    <n v="55"/>
    <x v="1"/>
    <n v="0"/>
    <n v="0"/>
    <n v="0"/>
    <s v="GKC"/>
    <n v="8.0618558816253391E-2"/>
    <n v="26.169491000259704"/>
    <n v="2.1097466493958508"/>
    <s v="141"/>
  </r>
  <r>
    <n v="17"/>
    <x v="3"/>
    <n v="1"/>
    <n v="3.8212436000000002E-2"/>
    <n v="44"/>
    <n v="11"/>
    <n v="55"/>
    <n v="55"/>
    <x v="1"/>
    <n v="0"/>
    <n v="0"/>
    <n v="0"/>
    <s v="GKC"/>
    <n v="8.5392086366075648E-2"/>
    <n v="26.169491000259704"/>
    <n v="2.2346674356504161"/>
    <s v="141"/>
  </r>
  <r>
    <n v="17"/>
    <x v="3"/>
    <n v="1"/>
    <n v="3.8212436000000002E-2"/>
    <n v="45"/>
    <n v="11"/>
    <n v="58"/>
    <n v="60"/>
    <x v="1"/>
    <n v="0"/>
    <n v="0"/>
    <n v="0"/>
    <s v="GKC"/>
    <n v="0.10086194830207017"/>
    <n v="26.169491000259704"/>
    <n v="2.6395058483596849"/>
    <s v="141"/>
  </r>
  <r>
    <n v="17"/>
    <x v="3"/>
    <n v="1"/>
    <n v="3.8212436000000002E-2"/>
    <n v="46"/>
    <n v="11"/>
    <n v="55"/>
    <n v="55"/>
    <x v="1"/>
    <n v="0"/>
    <n v="0"/>
    <n v="0"/>
    <s v="GKC"/>
    <n v="8.5392086366075648E-2"/>
    <n v="26.169491000259704"/>
    <n v="2.2346674356504161"/>
    <s v="141"/>
  </r>
  <r>
    <n v="17"/>
    <x v="3"/>
    <n v="1"/>
    <n v="3.8212436000000002E-2"/>
    <n v="47"/>
    <n v="11"/>
    <n v="56"/>
    <n v="60"/>
    <x v="1"/>
    <n v="0"/>
    <n v="0"/>
    <n v="0"/>
    <s v="GKC"/>
    <n v="9.0354556348909182E-2"/>
    <n v="26.169491000259704"/>
    <n v="2.364532749205237"/>
    <s v="141"/>
  </r>
  <r>
    <n v="17"/>
    <x v="3"/>
    <n v="1"/>
    <n v="3.8212436000000002E-2"/>
    <n v="48"/>
    <n v="11"/>
    <n v="61"/>
    <n v="65"/>
    <x v="1"/>
    <n v="0"/>
    <n v="0"/>
    <n v="0"/>
    <s v="GKC"/>
    <n v="0.11813800316717765"/>
    <n v="26.169491000259704"/>
    <n v="3.0916114106721078"/>
    <s v="141"/>
  </r>
  <r>
    <n v="17"/>
    <x v="3"/>
    <n v="1"/>
    <n v="3.8212436000000002E-2"/>
    <n v="49"/>
    <n v="11"/>
    <n v="55"/>
    <n v="55"/>
    <x v="1"/>
    <n v="0"/>
    <n v="0"/>
    <n v="0"/>
    <s v="GKC"/>
    <n v="8.5392086366075648E-2"/>
    <n v="26.169491000259704"/>
    <n v="2.2346674356504161"/>
    <s v="141"/>
  </r>
  <r>
    <n v="17"/>
    <x v="3"/>
    <n v="1"/>
    <n v="3.8212436000000002E-2"/>
    <n v="50"/>
    <n v="11"/>
    <n v="62"/>
    <n v="65"/>
    <x v="1"/>
    <n v="0"/>
    <n v="0"/>
    <n v="0"/>
    <s v="GKC"/>
    <n v="0.12431643278716779"/>
    <n v="26.169491000259704"/>
    <n v="3.2532977690081779"/>
    <s v="141"/>
  </r>
  <r>
    <n v="17"/>
    <x v="3"/>
    <n v="1"/>
    <n v="3.8212436000000002E-2"/>
    <n v="51"/>
    <n v="11"/>
    <n v="32"/>
    <n v="35"/>
    <x v="1"/>
    <n v="0"/>
    <n v="0"/>
    <n v="0"/>
    <s v="GKC"/>
    <n v="1.5632404174822891E-2"/>
    <n v="26.169491000259704"/>
    <n v="0.40909206036544987"/>
    <s v="141"/>
  </r>
  <r>
    <n v="17"/>
    <x v="3"/>
    <n v="1"/>
    <n v="3.8212436000000002E-2"/>
    <n v="52"/>
    <n v="11"/>
    <n v="62"/>
    <n v="65"/>
    <x v="1"/>
    <n v="0"/>
    <n v="0"/>
    <n v="0"/>
    <s v="GKC"/>
    <n v="0.12431643278716779"/>
    <n v="26.169491000259704"/>
    <n v="3.2532977690081779"/>
    <s v="141"/>
  </r>
  <r>
    <n v="17"/>
    <x v="3"/>
    <n v="1"/>
    <n v="3.8212436000000002E-2"/>
    <n v="53"/>
    <n v="11"/>
    <n v="53"/>
    <n v="55"/>
    <x v="1"/>
    <n v="0"/>
    <n v="0"/>
    <n v="0"/>
    <s v="GKC"/>
    <n v="7.6030079454428509E-2"/>
    <n v="26.169491000259704"/>
    <n v="1.9896684800316971"/>
    <s v="141"/>
  </r>
  <r>
    <n v="17"/>
    <x v="3"/>
    <n v="1"/>
    <n v="3.8212436000000002E-2"/>
    <n v="54"/>
    <n v="11"/>
    <n v="58"/>
    <n v="60"/>
    <x v="1"/>
    <n v="0"/>
    <n v="0"/>
    <n v="0"/>
    <s v="GKC"/>
    <n v="0.10086194830207017"/>
    <n v="26.169491000259704"/>
    <n v="2.6395058483596849"/>
    <s v="141"/>
  </r>
  <r>
    <n v="17"/>
    <x v="3"/>
    <n v="1"/>
    <n v="3.8212436000000002E-2"/>
    <n v="1"/>
    <n v="12"/>
    <n v="68"/>
    <n v="70"/>
    <x v="0"/>
    <n v="1"/>
    <n v="0"/>
    <n v="0"/>
    <s v="GKC"/>
    <n v="0.17771221319724004"/>
    <n v="26.169491000259704"/>
    <n v="4.6506381639014069"/>
    <s v="141"/>
  </r>
  <r>
    <n v="17"/>
    <x v="3"/>
    <n v="1"/>
    <n v="3.8212436000000002E-2"/>
    <n v="2"/>
    <n v="12"/>
    <n v="58"/>
    <n v="60"/>
    <x v="0"/>
    <n v="1"/>
    <n v="0"/>
    <n v="0"/>
    <s v="GKC"/>
    <n v="0.11418347064531877"/>
    <n v="26.169491000259704"/>
    <n v="2.9881233074310876"/>
    <s v="141"/>
  </r>
  <r>
    <n v="17"/>
    <x v="3"/>
    <n v="1"/>
    <n v="3.8212436000000002E-2"/>
    <n v="3"/>
    <n v="12"/>
    <n v="63"/>
    <n v="65"/>
    <x v="0"/>
    <n v="1"/>
    <n v="0"/>
    <n v="0"/>
    <s v="GKC"/>
    <n v="0.14370638257975787"/>
    <n v="26.169491000259704"/>
    <n v="3.7607228856008517"/>
    <s v="141"/>
  </r>
  <r>
    <n v="17"/>
    <x v="3"/>
    <n v="1"/>
    <n v="3.8212436000000002E-2"/>
    <n v="4"/>
    <n v="12"/>
    <n v="73"/>
    <n v="75"/>
    <x v="0"/>
    <n v="1"/>
    <n v="0"/>
    <n v="0"/>
    <s v="GKC"/>
    <n v="0.21647655267412036"/>
    <n v="26.169491000259704"/>
    <n v="5.6650811969726389"/>
    <s v="141"/>
  </r>
  <r>
    <n v="17"/>
    <x v="3"/>
    <n v="1"/>
    <n v="3.8212436000000002E-2"/>
    <n v="5"/>
    <n v="12"/>
    <n v="51"/>
    <n v="55"/>
    <x v="0"/>
    <n v="1"/>
    <n v="0"/>
    <n v="0"/>
    <s v="GKC"/>
    <n v="7.9847743786521139E-2"/>
    <n v="26.169491000259704"/>
    <n v="2.0895748124124078"/>
    <s v="141"/>
  </r>
  <r>
    <n v="17"/>
    <x v="3"/>
    <n v="1"/>
    <n v="3.8212436000000002E-2"/>
    <n v="6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7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8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9"/>
    <n v="12"/>
    <n v="68"/>
    <n v="70"/>
    <x v="0"/>
    <n v="1"/>
    <n v="0"/>
    <n v="0"/>
    <s v="GKC"/>
    <n v="0.17771221319724004"/>
    <n v="26.169491000259704"/>
    <n v="4.6506381639014069"/>
    <s v="141"/>
  </r>
  <r>
    <n v="17"/>
    <x v="3"/>
    <n v="1"/>
    <n v="3.8212436000000002E-2"/>
    <n v="10"/>
    <n v="12"/>
    <n v="64"/>
    <n v="65"/>
    <x v="0"/>
    <n v="1"/>
    <n v="0"/>
    <n v="0"/>
    <s v="GKC"/>
    <n v="0.15014002953044464"/>
    <n v="26.169491000259704"/>
    <n v="3.929088151575697"/>
    <s v="141"/>
  </r>
  <r>
    <n v="17"/>
    <x v="3"/>
    <n v="1"/>
    <n v="3.8212436000000002E-2"/>
    <n v="11"/>
    <n v="12"/>
    <n v="65"/>
    <n v="65"/>
    <x v="0"/>
    <n v="1"/>
    <n v="0"/>
    <n v="0"/>
    <s v="GKC"/>
    <n v="0.15675522802484174"/>
    <n v="26.169491000259704"/>
    <n v="4.1022045290397537"/>
    <s v="141"/>
  </r>
  <r>
    <n v="17"/>
    <x v="3"/>
    <n v="1"/>
    <n v="3.8212436000000002E-2"/>
    <n v="12"/>
    <n v="12"/>
    <n v="72"/>
    <n v="75"/>
    <x v="0"/>
    <n v="1"/>
    <n v="0"/>
    <n v="0"/>
    <s v="GKC"/>
    <n v="0.20832992709513895"/>
    <n v="26.169491000259704"/>
    <n v="5.4518881522009988"/>
    <s v="141"/>
  </r>
  <r>
    <n v="17"/>
    <x v="3"/>
    <n v="1"/>
    <n v="3.8212436000000002E-2"/>
    <n v="13"/>
    <n v="12"/>
    <n v="68"/>
    <n v="70"/>
    <x v="0"/>
    <n v="1"/>
    <n v="0"/>
    <n v="0"/>
    <s v="GKC"/>
    <n v="0.17771221319724004"/>
    <n v="26.169491000259704"/>
    <n v="4.6506381639014069"/>
    <s v="141"/>
  </r>
  <r>
    <n v="17"/>
    <x v="3"/>
    <n v="1"/>
    <n v="3.8212436000000002E-2"/>
    <n v="14"/>
    <n v="12"/>
    <n v="54"/>
    <n v="55"/>
    <x v="0"/>
    <n v="1"/>
    <n v="0"/>
    <n v="0"/>
    <s v="GKC"/>
    <n v="9.3604566295591302E-2"/>
    <n v="26.169491000259704"/>
    <n v="2.4495838552556894"/>
    <s v="141"/>
  </r>
  <r>
    <n v="17"/>
    <x v="3"/>
    <n v="1"/>
    <n v="3.8212436000000002E-2"/>
    <n v="15"/>
    <n v="12"/>
    <n v="70"/>
    <n v="70"/>
    <x v="0"/>
    <n v="1"/>
    <n v="0"/>
    <n v="0"/>
    <s v="GKC"/>
    <n v="0.19263164731578469"/>
    <n v="26.169491000259704"/>
    <n v="5.041072160795629"/>
    <s v="141"/>
  </r>
  <r>
    <n v="17"/>
    <x v="3"/>
    <n v="1"/>
    <n v="3.8212436000000002E-2"/>
    <n v="16"/>
    <n v="12"/>
    <n v="75"/>
    <n v="75"/>
    <x v="0"/>
    <n v="1"/>
    <n v="0"/>
    <n v="0"/>
    <s v="GKC"/>
    <n v="0.23337555447404321"/>
    <n v="26.169491000259704"/>
    <n v="6.1073194724890918"/>
    <s v="141"/>
  </r>
  <r>
    <n v="17"/>
    <x v="3"/>
    <n v="1"/>
    <n v="3.8212436000000002E-2"/>
    <n v="17"/>
    <n v="12"/>
    <n v="53"/>
    <n v="55"/>
    <x v="0"/>
    <n v="1"/>
    <n v="0"/>
    <n v="0"/>
    <s v="GKC"/>
    <n v="8.8863043337243444E-2"/>
    <n v="26.169491000259704"/>
    <n v="2.3255006128696802"/>
    <s v="141"/>
  </r>
  <r>
    <n v="17"/>
    <x v="3"/>
    <n v="1"/>
    <n v="3.8212436000000002E-2"/>
    <n v="18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19"/>
    <n v="12"/>
    <n v="47"/>
    <n v="50"/>
    <x v="0"/>
    <n v="1"/>
    <n v="0"/>
    <n v="0"/>
    <s v="GKC"/>
    <n v="6.3622998356705318E-2"/>
    <n v="26.169491000259704"/>
    <n v="1.6649814829053378"/>
    <s v="141"/>
  </r>
  <r>
    <n v="17"/>
    <x v="3"/>
    <n v="1"/>
    <n v="3.8212436000000002E-2"/>
    <n v="20"/>
    <n v="12"/>
    <n v="59"/>
    <n v="60"/>
    <x v="0"/>
    <n v="1"/>
    <n v="0"/>
    <n v="0"/>
    <s v="GKC"/>
    <n v="0.11974280673996135"/>
    <n v="26.169491000259704"/>
    <n v="3.1336083033272555"/>
    <s v="141"/>
  </r>
  <r>
    <n v="17"/>
    <x v="3"/>
    <n v="1"/>
    <n v="3.8212436000000002E-2"/>
    <n v="21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22"/>
    <n v="12"/>
    <n v="68"/>
    <n v="70"/>
    <x v="0"/>
    <n v="1"/>
    <n v="0"/>
    <n v="0"/>
    <s v="GKC"/>
    <n v="0.17771221319724004"/>
    <n v="26.169491000259704"/>
    <n v="4.6506381639014069"/>
    <s v="141"/>
  </r>
  <r>
    <n v="17"/>
    <x v="3"/>
    <n v="1"/>
    <n v="3.8212436000000002E-2"/>
    <n v="23"/>
    <n v="12"/>
    <n v="52"/>
    <n v="55"/>
    <x v="0"/>
    <n v="1"/>
    <n v="0"/>
    <n v="0"/>
    <s v="GKC"/>
    <n v="8.4278207083991113E-2"/>
    <n v="26.169491000259704"/>
    <n v="2.2055177818025289"/>
    <s v="141"/>
  </r>
  <r>
    <n v="17"/>
    <x v="3"/>
    <n v="1"/>
    <n v="3.8212436000000002E-2"/>
    <n v="24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25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26"/>
    <n v="12"/>
    <n v="65"/>
    <n v="65"/>
    <x v="0"/>
    <n v="1"/>
    <n v="0"/>
    <n v="0"/>
    <s v="GKC"/>
    <n v="0.15675522802484174"/>
    <n v="26.169491000259704"/>
    <n v="4.1022045290397537"/>
    <s v="141"/>
  </r>
  <r>
    <n v="17"/>
    <x v="3"/>
    <n v="1"/>
    <n v="3.8212436000000002E-2"/>
    <n v="27"/>
    <n v="12"/>
    <n v="41"/>
    <n v="45"/>
    <x v="0"/>
    <n v="1"/>
    <n v="0"/>
    <n v="0"/>
    <s v="GKC"/>
    <n v="4.3517295270992885E-2"/>
    <n v="26.169491000259704"/>
    <n v="1.1388254669498925"/>
    <s v="141"/>
  </r>
  <r>
    <n v="17"/>
    <x v="3"/>
    <n v="1"/>
    <n v="3.8212436000000002E-2"/>
    <n v="28"/>
    <n v="12"/>
    <n v="46"/>
    <n v="50"/>
    <x v="0"/>
    <n v="1"/>
    <n v="0"/>
    <n v="0"/>
    <s v="GKC"/>
    <n v="5.9929343360998769E-2"/>
    <n v="26.169491000259704"/>
    <n v="1.568320411737131"/>
    <s v="141"/>
  </r>
  <r>
    <n v="17"/>
    <x v="3"/>
    <n v="1"/>
    <n v="3.8212436000000002E-2"/>
    <n v="29"/>
    <n v="12"/>
    <n v="70"/>
    <n v="70"/>
    <x v="0"/>
    <n v="1"/>
    <n v="0"/>
    <n v="0"/>
    <s v="GKC"/>
    <n v="0.19263164731578469"/>
    <n v="26.169491000259704"/>
    <n v="5.041072160795629"/>
    <s v="141"/>
  </r>
  <r>
    <n v="17"/>
    <x v="3"/>
    <n v="1"/>
    <n v="3.8212436000000002E-2"/>
    <n v="30"/>
    <n v="12"/>
    <n v="51"/>
    <n v="55"/>
    <x v="0"/>
    <n v="1"/>
    <n v="0"/>
    <n v="0"/>
    <s v="GKC"/>
    <n v="7.9847743786521139E-2"/>
    <n v="26.169491000259704"/>
    <n v="2.0895748124124078"/>
    <s v="141"/>
  </r>
  <r>
    <n v="17"/>
    <x v="3"/>
    <n v="1"/>
    <n v="3.8212436000000002E-2"/>
    <n v="31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32"/>
    <n v="12"/>
    <n v="43"/>
    <n v="45"/>
    <x v="0"/>
    <n v="1"/>
    <n v="0"/>
    <n v="0"/>
    <s v="GKC"/>
    <n v="4.968047783080861E-2"/>
    <n v="26.169491000259704"/>
    <n v="1.3001128174819476"/>
    <s v="141"/>
  </r>
  <r>
    <n v="17"/>
    <x v="3"/>
    <n v="1"/>
    <n v="3.8212436000000002E-2"/>
    <n v="33"/>
    <n v="12"/>
    <n v="50"/>
    <n v="50"/>
    <x v="0"/>
    <n v="1"/>
    <n v="0"/>
    <n v="0"/>
    <s v="GKC"/>
    <n v="7.5569329929123033E-2"/>
    <n v="26.169491000259704"/>
    <n v="1.9776108994758415"/>
    <s v="141"/>
  </r>
  <r>
    <n v="17"/>
    <x v="3"/>
    <n v="1"/>
    <n v="3.8212436000000002E-2"/>
    <n v="34"/>
    <n v="12"/>
    <n v="60"/>
    <n v="60"/>
    <x v="0"/>
    <n v="1"/>
    <n v="0"/>
    <n v="0"/>
    <s v="GKC"/>
    <n v="0.12547251888267277"/>
    <n v="26.169491000259704"/>
    <n v="3.2835519536800208"/>
    <s v="141"/>
  </r>
  <r>
    <n v="17"/>
    <x v="3"/>
    <n v="1"/>
    <n v="3.8212436000000002E-2"/>
    <n v="35"/>
    <n v="12"/>
    <n v="58"/>
    <n v="60"/>
    <x v="0"/>
    <n v="1"/>
    <n v="0"/>
    <n v="0"/>
    <s v="GKC"/>
    <n v="0.11418347064531877"/>
    <n v="26.169491000259704"/>
    <n v="2.9881233074310876"/>
    <s v="141"/>
  </r>
  <r>
    <n v="17"/>
    <x v="3"/>
    <n v="1"/>
    <n v="3.8212436000000002E-2"/>
    <n v="36"/>
    <n v="12"/>
    <n v="66"/>
    <n v="70"/>
    <x v="0"/>
    <n v="1"/>
    <n v="0"/>
    <n v="0"/>
    <s v="GKC"/>
    <n v="0.16355418981194056"/>
    <n v="26.169491000259704"/>
    <n v="4.2801298983383456"/>
    <s v="141"/>
  </r>
  <r>
    <n v="17"/>
    <x v="3"/>
    <n v="1"/>
    <n v="3.8212436000000002E-2"/>
    <n v="37"/>
    <n v="12"/>
    <n v="54"/>
    <n v="55"/>
    <x v="0"/>
    <n v="1"/>
    <n v="0"/>
    <n v="0"/>
    <s v="GKC"/>
    <n v="9.3604566295591302E-2"/>
    <n v="26.169491000259704"/>
    <n v="2.4495838552556894"/>
    <s v="141"/>
  </r>
  <r>
    <n v="17"/>
    <x v="3"/>
    <n v="1"/>
    <n v="3.8212436000000002E-2"/>
    <n v="38"/>
    <n v="12"/>
    <n v="53"/>
    <n v="55"/>
    <x v="0"/>
    <n v="1"/>
    <n v="0"/>
    <n v="0"/>
    <s v="GKC"/>
    <n v="8.8863043337243444E-2"/>
    <n v="26.169491000259704"/>
    <n v="2.3255006128696802"/>
    <s v="141"/>
  </r>
  <r>
    <n v="17"/>
    <x v="3"/>
    <n v="1"/>
    <n v="3.8212436000000002E-2"/>
    <n v="39"/>
    <n v="12"/>
    <n v="50"/>
    <n v="50"/>
    <x v="0"/>
    <n v="1"/>
    <n v="0"/>
    <n v="0"/>
    <s v="GKC"/>
    <n v="7.5569329929123033E-2"/>
    <n v="26.169491000259704"/>
    <n v="1.9776108994758415"/>
    <s v="141"/>
  </r>
  <r>
    <n v="17"/>
    <x v="3"/>
    <n v="1"/>
    <n v="3.8212436000000002E-2"/>
    <n v="40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41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42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43"/>
    <n v="12"/>
    <n v="76"/>
    <n v="80"/>
    <x v="0"/>
    <n v="1"/>
    <n v="0"/>
    <n v="0"/>
    <s v="GKC"/>
    <n v="0.24213222308794921"/>
    <n v="26.169491000259704"/>
    <n v="6.3364770329729616"/>
    <s v="141"/>
  </r>
  <r>
    <n v="17"/>
    <x v="3"/>
    <n v="1"/>
    <n v="3.8212436000000002E-2"/>
    <n v="44"/>
    <n v="12"/>
    <n v="62"/>
    <n v="65"/>
    <x v="0"/>
    <n v="1"/>
    <n v="0"/>
    <n v="0"/>
    <s v="GKC"/>
    <n v="0.13745206784177813"/>
    <n v="26.169491000259704"/>
    <n v="3.597050652352499"/>
    <s v="141"/>
  </r>
  <r>
    <n v="17"/>
    <x v="3"/>
    <n v="1"/>
    <n v="3.8212436000000002E-2"/>
    <n v="45"/>
    <n v="12"/>
    <n v="54"/>
    <n v="55"/>
    <x v="0"/>
    <n v="1"/>
    <n v="0"/>
    <n v="0"/>
    <s v="GKC"/>
    <n v="9.3604566295591302E-2"/>
    <n v="26.169491000259704"/>
    <n v="2.4495838552556894"/>
    <s v="141"/>
  </r>
  <r>
    <n v="17"/>
    <x v="3"/>
    <n v="1"/>
    <n v="3.8212436000000002E-2"/>
    <n v="46"/>
    <n v="12"/>
    <n v="47"/>
    <n v="50"/>
    <x v="0"/>
    <n v="1"/>
    <n v="0"/>
    <n v="0"/>
    <s v="GKC"/>
    <n v="6.3622998356705318E-2"/>
    <n v="26.169491000259704"/>
    <n v="1.6649814829053378"/>
    <s v="141"/>
  </r>
  <r>
    <n v="17"/>
    <x v="3"/>
    <n v="1"/>
    <n v="3.8212436000000002E-2"/>
    <n v="47"/>
    <n v="12"/>
    <n v="65"/>
    <n v="65"/>
    <x v="0"/>
    <n v="1"/>
    <n v="0"/>
    <n v="0"/>
    <s v="GKC"/>
    <n v="0.15675522802484174"/>
    <n v="26.169491000259704"/>
    <n v="4.1022045290397537"/>
    <s v="141"/>
  </r>
  <r>
    <n v="17"/>
    <x v="3"/>
    <n v="1"/>
    <n v="3.8212436000000002E-2"/>
    <n v="48"/>
    <n v="12"/>
    <n v="73"/>
    <n v="75"/>
    <x v="0"/>
    <n v="1"/>
    <n v="0"/>
    <n v="0"/>
    <s v="GKC"/>
    <n v="0.21647655267412036"/>
    <n v="26.169491000259704"/>
    <n v="5.6650811969726389"/>
    <s v="141"/>
  </r>
  <r>
    <n v="17"/>
    <x v="3"/>
    <n v="1"/>
    <n v="3.8212436000000002E-2"/>
    <n v="49"/>
    <n v="12"/>
    <n v="69"/>
    <n v="70"/>
    <x v="0"/>
    <n v="1"/>
    <n v="0"/>
    <n v="0"/>
    <s v="GKC"/>
    <n v="0.18507566163754574"/>
    <n v="26.169491000259704"/>
    <n v="4.8433358615908633"/>
    <s v="141"/>
  </r>
  <r>
    <n v="17"/>
    <x v="3"/>
    <n v="1"/>
    <n v="3.8212436000000002E-2"/>
    <n v="50"/>
    <n v="12"/>
    <n v="70"/>
    <n v="70"/>
    <x v="0"/>
    <n v="1"/>
    <n v="0"/>
    <n v="0"/>
    <s v="GKC"/>
    <n v="0.19263164731578469"/>
    <n v="26.169491000259704"/>
    <n v="5.041072160795629"/>
    <s v="141"/>
  </r>
  <r>
    <n v="17"/>
    <x v="3"/>
    <n v="1"/>
    <n v="3.8212436000000002E-2"/>
    <n v="51"/>
    <n v="12"/>
    <n v="69"/>
    <n v="70"/>
    <x v="0"/>
    <n v="1"/>
    <n v="0"/>
    <n v="0"/>
    <s v="GKC"/>
    <n v="0.18507566163754574"/>
    <n v="26.169491000259704"/>
    <n v="4.8433358615908633"/>
    <s v="141"/>
  </r>
  <r>
    <n v="17"/>
    <x v="3"/>
    <n v="1"/>
    <n v="3.8212436000000002E-2"/>
    <n v="52"/>
    <n v="12"/>
    <n v="58"/>
    <n v="60"/>
    <x v="0"/>
    <n v="1"/>
    <n v="0"/>
    <n v="0"/>
    <s v="GKC"/>
    <n v="0.11418347064531877"/>
    <n v="26.169491000259704"/>
    <n v="2.9881233074310876"/>
    <s v="141"/>
  </r>
  <r>
    <n v="17"/>
    <x v="3"/>
    <n v="1"/>
    <n v="3.8212436000000002E-2"/>
    <n v="53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54"/>
    <n v="12"/>
    <n v="50"/>
    <n v="50"/>
    <x v="0"/>
    <n v="1"/>
    <n v="0"/>
    <n v="0"/>
    <s v="GKC"/>
    <n v="7.5569329929123033E-2"/>
    <n v="26.169491000259704"/>
    <n v="1.9776108994758415"/>
    <s v="141"/>
  </r>
  <r>
    <n v="17"/>
    <x v="3"/>
    <n v="1"/>
    <n v="3.8212436000000002E-2"/>
    <n v="55"/>
    <n v="12"/>
    <n v="53"/>
    <n v="55"/>
    <x v="0"/>
    <n v="1"/>
    <n v="0"/>
    <n v="0"/>
    <s v="GKC"/>
    <n v="8.8863043337243444E-2"/>
    <n v="26.169491000259704"/>
    <n v="2.3255006128696802"/>
    <s v="141"/>
  </r>
  <r>
    <n v="17"/>
    <x v="3"/>
    <n v="1"/>
    <n v="3.8212436000000002E-2"/>
    <n v="56"/>
    <n v="12"/>
    <n v="67"/>
    <n v="70"/>
    <x v="0"/>
    <n v="1"/>
    <n v="0"/>
    <n v="0"/>
    <s v="GKC"/>
    <n v="0.17053911920069684"/>
    <n v="26.169491000259704"/>
    <n v="4.4629219451148527"/>
    <s v="141"/>
  </r>
  <r>
    <n v="17"/>
    <x v="3"/>
    <n v="1"/>
    <n v="3.8212436000000002E-2"/>
    <n v="57"/>
    <n v="12"/>
    <n v="52"/>
    <n v="55"/>
    <x v="0"/>
    <n v="1"/>
    <n v="0"/>
    <n v="0"/>
    <s v="GKC"/>
    <n v="8.4278207083991113E-2"/>
    <n v="26.169491000259704"/>
    <n v="2.2055177818025289"/>
    <s v="141"/>
  </r>
  <r>
    <n v="17"/>
    <x v="3"/>
    <n v="1"/>
    <n v="3.8212436000000002E-2"/>
    <n v="58"/>
    <n v="12"/>
    <n v="71"/>
    <n v="75"/>
    <x v="0"/>
    <n v="1"/>
    <n v="0"/>
    <n v="0"/>
    <s v="GKC"/>
    <n v="0.20038234610854688"/>
    <n v="26.169491000259704"/>
    <n v="5.2439040030985424"/>
    <s v="141"/>
  </r>
  <r>
    <n v="17"/>
    <x v="3"/>
    <n v="1"/>
    <n v="3.8212436000000002E-2"/>
    <n v="59"/>
    <n v="12"/>
    <n v="44"/>
    <n v="45"/>
    <x v="0"/>
    <n v="1"/>
    <n v="0"/>
    <n v="0"/>
    <s v="GKC"/>
    <n v="5.2960476340565617E-2"/>
    <n v="26.169491000259704"/>
    <n v="1.3859487089638989"/>
    <s v="141"/>
  </r>
  <r>
    <n v="17"/>
    <x v="3"/>
    <n v="1"/>
    <n v="3.8212436000000002E-2"/>
    <n v="60"/>
    <n v="12"/>
    <n v="78"/>
    <n v="80"/>
    <x v="0"/>
    <n v="1"/>
    <n v="0"/>
    <n v="0"/>
    <s v="GKC"/>
    <n v="0.2602705797014726"/>
    <n v="26.169491000259704"/>
    <n v="6.8111485931300635"/>
    <s v="141"/>
  </r>
  <r>
    <n v="17"/>
    <x v="3"/>
    <n v="1"/>
    <n v="3.8212436000000002E-2"/>
    <n v="61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62"/>
    <n v="12"/>
    <n v="45"/>
    <n v="45"/>
    <x v="0"/>
    <n v="1"/>
    <n v="0"/>
    <n v="0"/>
    <s v="GKC"/>
    <n v="5.6375965161570014E-2"/>
    <n v="26.169491000259704"/>
    <n v="1.4753303129266611"/>
    <s v="141"/>
  </r>
  <r>
    <n v="17"/>
    <x v="3"/>
    <n v="1"/>
    <n v="3.8212436000000002E-2"/>
    <n v="63"/>
    <n v="12"/>
    <n v="71"/>
    <n v="75"/>
    <x v="0"/>
    <n v="1"/>
    <n v="0"/>
    <n v="0"/>
    <s v="GKC"/>
    <n v="0.20038234610854688"/>
    <n v="26.169491000259704"/>
    <n v="5.2439040030985424"/>
    <s v="141"/>
  </r>
  <r>
    <n v="17"/>
    <x v="3"/>
    <n v="1"/>
    <n v="3.8212436000000002E-2"/>
    <n v="64"/>
    <n v="12"/>
    <n v="54"/>
    <n v="55"/>
    <x v="0"/>
    <n v="1"/>
    <n v="0"/>
    <n v="0"/>
    <s v="GKC"/>
    <n v="9.3604566295591302E-2"/>
    <n v="26.169491000259704"/>
    <n v="2.4495838552556894"/>
    <s v="141"/>
  </r>
  <r>
    <n v="17"/>
    <x v="3"/>
    <n v="1"/>
    <n v="3.8212436000000002E-2"/>
    <n v="65"/>
    <n v="12"/>
    <n v="52"/>
    <n v="55"/>
    <x v="0"/>
    <n v="1"/>
    <n v="0"/>
    <n v="0"/>
    <s v="GKC"/>
    <n v="8.4278207083991113E-2"/>
    <n v="26.169491000259704"/>
    <n v="2.2055177818025289"/>
    <s v="141"/>
  </r>
  <r>
    <n v="17"/>
    <x v="3"/>
    <n v="1"/>
    <n v="3.8212436000000002E-2"/>
    <n v="66"/>
    <n v="12"/>
    <n v="67"/>
    <n v="70"/>
    <x v="0"/>
    <n v="1"/>
    <n v="0"/>
    <n v="0"/>
    <s v="GKC"/>
    <n v="0.17053911920069684"/>
    <n v="26.169491000259704"/>
    <n v="4.4629219451148527"/>
    <s v="141"/>
  </r>
  <r>
    <n v="17"/>
    <x v="3"/>
    <n v="1"/>
    <n v="3.8212436000000002E-2"/>
    <n v="67"/>
    <n v="12"/>
    <n v="59"/>
    <n v="60"/>
    <x v="0"/>
    <n v="1"/>
    <n v="0"/>
    <n v="0"/>
    <s v="GKC"/>
    <n v="0.11974280673996135"/>
    <n v="26.169491000259704"/>
    <n v="3.1336083033272555"/>
    <s v="141"/>
  </r>
  <r>
    <n v="17"/>
    <x v="3"/>
    <n v="1"/>
    <n v="3.8212436000000002E-2"/>
    <n v="68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69"/>
    <n v="12"/>
    <n v="63"/>
    <n v="65"/>
    <x v="0"/>
    <n v="1"/>
    <n v="0"/>
    <n v="0"/>
    <s v="GKC"/>
    <n v="0.14370638257975787"/>
    <n v="26.169491000259704"/>
    <n v="3.7607228856008517"/>
    <s v="141"/>
  </r>
  <r>
    <n v="17"/>
    <x v="3"/>
    <n v="1"/>
    <n v="3.8212436000000002E-2"/>
    <n v="70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71"/>
    <n v="12"/>
    <n v="54"/>
    <n v="55"/>
    <x v="0"/>
    <n v="1"/>
    <n v="0"/>
    <n v="0"/>
    <s v="GKC"/>
    <n v="9.3604566295591302E-2"/>
    <n v="26.169491000259704"/>
    <n v="2.4495838552556894"/>
    <s v="141"/>
  </r>
  <r>
    <n v="17"/>
    <x v="3"/>
    <n v="1"/>
    <n v="3.8212436000000002E-2"/>
    <n v="72"/>
    <n v="12"/>
    <n v="51"/>
    <n v="55"/>
    <x v="0"/>
    <n v="1"/>
    <n v="0"/>
    <n v="0"/>
    <s v="GKC"/>
    <n v="7.9847743786521139E-2"/>
    <n v="26.169491000259704"/>
    <n v="2.0895748124124078"/>
    <s v="141"/>
  </r>
  <r>
    <n v="17"/>
    <x v="3"/>
    <n v="1"/>
    <n v="3.8212436000000002E-2"/>
    <n v="73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74"/>
    <n v="12"/>
    <n v="64"/>
    <n v="65"/>
    <x v="0"/>
    <n v="1"/>
    <n v="0"/>
    <n v="0"/>
    <s v="GKC"/>
    <n v="0.15014002953044464"/>
    <n v="26.169491000259704"/>
    <n v="3.929088151575697"/>
    <s v="141"/>
  </r>
  <r>
    <n v="17"/>
    <x v="3"/>
    <n v="1"/>
    <n v="3.8212436000000002E-2"/>
    <n v="75"/>
    <n v="12"/>
    <n v="65"/>
    <n v="65"/>
    <x v="0"/>
    <n v="1"/>
    <n v="0"/>
    <n v="0"/>
    <s v="GKC"/>
    <n v="0.15675522802484174"/>
    <n v="26.169491000259704"/>
    <n v="4.1022045290397537"/>
    <s v="141"/>
  </r>
  <r>
    <n v="17"/>
    <x v="3"/>
    <n v="1"/>
    <n v="3.8212436000000002E-2"/>
    <n v="76"/>
    <n v="12"/>
    <n v="57"/>
    <n v="60"/>
    <x v="0"/>
    <n v="1"/>
    <n v="0"/>
    <n v="0"/>
    <s v="GKC"/>
    <n v="0.10879225104314669"/>
    <n v="26.169491000259704"/>
    <n v="2.8470378345716219"/>
    <s v="141"/>
  </r>
  <r>
    <n v="17"/>
    <x v="3"/>
    <n v="1"/>
    <n v="3.8212436000000002E-2"/>
    <n v="77"/>
    <n v="12"/>
    <n v="50"/>
    <n v="50"/>
    <x v="0"/>
    <n v="1"/>
    <n v="0"/>
    <n v="0"/>
    <s v="GKC"/>
    <n v="7.5569329929123033E-2"/>
    <n v="26.169491000259704"/>
    <n v="1.9776108994758415"/>
    <s v="141"/>
  </r>
  <r>
    <n v="17"/>
    <x v="3"/>
    <n v="1"/>
    <n v="3.8212436000000002E-2"/>
    <n v="78"/>
    <n v="12"/>
    <n v="72"/>
    <n v="75"/>
    <x v="0"/>
    <n v="1"/>
    <n v="0"/>
    <n v="0"/>
    <s v="GKC"/>
    <n v="0.20832992709513895"/>
    <n v="26.169491000259704"/>
    <n v="5.4518881522009988"/>
    <s v="141"/>
  </r>
  <r>
    <n v="17"/>
    <x v="3"/>
    <n v="1"/>
    <n v="3.8212436000000002E-2"/>
    <n v="79"/>
    <n v="12"/>
    <n v="60"/>
    <n v="60"/>
    <x v="0"/>
    <n v="1"/>
    <n v="0"/>
    <n v="0"/>
    <s v="GKC"/>
    <n v="0.12547251888267277"/>
    <n v="26.169491000259704"/>
    <n v="3.2835519536800208"/>
    <s v="141"/>
  </r>
  <r>
    <n v="17"/>
    <x v="3"/>
    <n v="1"/>
    <n v="3.8212436000000002E-2"/>
    <n v="80"/>
    <n v="12"/>
    <n v="72"/>
    <n v="75"/>
    <x v="0"/>
    <n v="1"/>
    <n v="0"/>
    <n v="0"/>
    <s v="GKC"/>
    <n v="0.20832992709513895"/>
    <n v="26.169491000259704"/>
    <n v="5.4518881522009988"/>
    <s v="141"/>
  </r>
  <r>
    <n v="17"/>
    <x v="3"/>
    <n v="1"/>
    <n v="3.8212436000000002E-2"/>
    <n v="81"/>
    <n v="12"/>
    <n v="66"/>
    <n v="70"/>
    <x v="0"/>
    <n v="1"/>
    <n v="0"/>
    <n v="0"/>
    <s v="GKC"/>
    <n v="0.16355418981194056"/>
    <n v="26.169491000259704"/>
    <n v="4.2801298983383456"/>
    <s v="141"/>
  </r>
  <r>
    <n v="17"/>
    <x v="3"/>
    <n v="1"/>
    <n v="3.8212436000000002E-2"/>
    <n v="82"/>
    <n v="12"/>
    <n v="54"/>
    <n v="55"/>
    <x v="0"/>
    <n v="1"/>
    <n v="0"/>
    <n v="0"/>
    <s v="GKC"/>
    <n v="9.3604566295591302E-2"/>
    <n v="26.169491000259704"/>
    <n v="2.4495838552556894"/>
    <s v="141"/>
  </r>
  <r>
    <n v="17"/>
    <x v="3"/>
    <n v="1"/>
    <n v="3.8212436000000002E-2"/>
    <n v="83"/>
    <n v="12"/>
    <n v="60"/>
    <n v="60"/>
    <x v="0"/>
    <n v="1"/>
    <n v="0"/>
    <n v="0"/>
    <s v="GKC"/>
    <n v="0.12547251888267277"/>
    <n v="26.169491000259704"/>
    <n v="3.2835519536800208"/>
    <s v="141"/>
  </r>
  <r>
    <n v="17"/>
    <x v="3"/>
    <n v="1"/>
    <n v="3.8212436000000002E-2"/>
    <n v="84"/>
    <n v="12"/>
    <n v="36"/>
    <n v="40"/>
    <x v="0"/>
    <n v="1"/>
    <n v="0"/>
    <n v="0"/>
    <s v="GKC"/>
    <n v="3.0310091257011874E-2"/>
    <n v="26.169491000259704"/>
    <n v="0.79319966036742262"/>
    <s v="141"/>
  </r>
  <r>
    <n v="17"/>
    <x v="3"/>
    <n v="1"/>
    <n v="3.8212436000000002E-2"/>
    <n v="85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86"/>
    <n v="12"/>
    <n v="68"/>
    <n v="70"/>
    <x v="0"/>
    <n v="1"/>
    <n v="0"/>
    <n v="0"/>
    <s v="GKC"/>
    <n v="0.17771221319724004"/>
    <n v="26.169491000259704"/>
    <n v="4.6506381639014069"/>
    <s v="141"/>
  </r>
  <r>
    <n v="17"/>
    <x v="3"/>
    <n v="1"/>
    <n v="3.8212436000000002E-2"/>
    <n v="87"/>
    <n v="12"/>
    <n v="75"/>
    <n v="75"/>
    <x v="0"/>
    <n v="1"/>
    <n v="0"/>
    <n v="0"/>
    <s v="GKC"/>
    <n v="0.23337555447404321"/>
    <n v="26.169491000259704"/>
    <n v="6.1073194724890918"/>
    <s v="141"/>
  </r>
  <r>
    <n v="17"/>
    <x v="3"/>
    <n v="1"/>
    <n v="3.8212436000000002E-2"/>
    <n v="88"/>
    <n v="12"/>
    <n v="64"/>
    <n v="65"/>
    <x v="0"/>
    <n v="1"/>
    <n v="0"/>
    <n v="0"/>
    <s v="GKC"/>
    <n v="0.15014002953044464"/>
    <n v="26.169491000259704"/>
    <n v="3.929088151575697"/>
    <s v="141"/>
  </r>
  <r>
    <n v="17"/>
    <x v="3"/>
    <n v="1"/>
    <n v="3.8212436000000002E-2"/>
    <n v="89"/>
    <n v="12"/>
    <n v="77"/>
    <n v="80"/>
    <x v="0"/>
    <n v="1"/>
    <n v="0"/>
    <n v="0"/>
    <s v="GKC"/>
    <n v="0.25109652128951915"/>
    <n v="26.169491000259704"/>
    <n v="6.5710681540825906"/>
    <s v="141"/>
  </r>
  <r>
    <n v="17"/>
    <x v="3"/>
    <n v="1"/>
    <n v="3.8212436000000002E-2"/>
    <n v="90"/>
    <n v="12"/>
    <n v="74"/>
    <n v="75"/>
    <x v="0"/>
    <n v="1"/>
    <n v="0"/>
    <n v="0"/>
    <s v="GKC"/>
    <n v="0.22482437867625682"/>
    <n v="26.169491000259704"/>
    <n v="5.8835395544072826"/>
    <s v="141"/>
  </r>
  <r>
    <n v="17"/>
    <x v="3"/>
    <n v="1"/>
    <n v="3.8212436000000002E-2"/>
    <n v="91"/>
    <n v="12"/>
    <n v="56"/>
    <n v="60"/>
    <x v="0"/>
    <n v="1"/>
    <n v="0"/>
    <n v="0"/>
    <s v="GKC"/>
    <n v="0.10356687982896005"/>
    <n v="26.169491000259704"/>
    <n v="2.7102925296089486"/>
    <s v="141"/>
  </r>
  <r>
    <n v="17"/>
    <x v="3"/>
    <n v="1"/>
    <n v="3.8212436000000002E-2"/>
    <n v="92"/>
    <n v="12"/>
    <n v="69"/>
    <n v="70"/>
    <x v="0"/>
    <n v="1"/>
    <n v="0"/>
    <n v="0"/>
    <s v="GKC"/>
    <n v="0.18507566163754574"/>
    <n v="26.169491000259704"/>
    <n v="4.8433358615908633"/>
    <s v="141"/>
  </r>
  <r>
    <n v="17"/>
    <x v="3"/>
    <n v="1"/>
    <n v="3.8212436000000002E-2"/>
    <n v="93"/>
    <n v="12"/>
    <n v="64"/>
    <n v="65"/>
    <x v="0"/>
    <n v="1"/>
    <n v="0"/>
    <n v="0"/>
    <s v="GKC"/>
    <n v="0.15014002953044464"/>
    <n v="26.169491000259704"/>
    <n v="3.929088151575697"/>
    <s v="141"/>
  </r>
  <r>
    <n v="17"/>
    <x v="3"/>
    <n v="1"/>
    <n v="3.8212436000000002E-2"/>
    <n v="94"/>
    <n v="12"/>
    <n v="70"/>
    <n v="70"/>
    <x v="0"/>
    <n v="1"/>
    <n v="0"/>
    <n v="0"/>
    <s v="GKC"/>
    <n v="0.19263164731578469"/>
    <n v="26.169491000259704"/>
    <n v="5.041072160795629"/>
    <s v="141"/>
  </r>
  <r>
    <n v="17"/>
    <x v="3"/>
    <n v="1"/>
    <n v="3.8212436000000002E-2"/>
    <n v="95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96"/>
    <n v="12"/>
    <n v="55"/>
    <n v="55"/>
    <x v="0"/>
    <n v="1"/>
    <n v="0"/>
    <n v="0"/>
    <s v="GKC"/>
    <n v="9.8505080166170073E-2"/>
    <n v="26.169491000259704"/>
    <n v="2.5778278088884483"/>
    <s v="141"/>
  </r>
  <r>
    <n v="17"/>
    <x v="3"/>
    <n v="1"/>
    <n v="3.8212436000000002E-2"/>
    <n v="97"/>
    <n v="12"/>
    <n v="51"/>
    <n v="55"/>
    <x v="0"/>
    <n v="1"/>
    <n v="0"/>
    <n v="0"/>
    <s v="GKC"/>
    <n v="7.9847743786521139E-2"/>
    <n v="26.169491000259704"/>
    <n v="2.0895748124124078"/>
    <s v="141"/>
  </r>
  <r>
    <n v="17"/>
    <x v="3"/>
    <n v="1"/>
    <n v="3.8212436000000002E-2"/>
    <n v="98"/>
    <n v="12"/>
    <n v="37"/>
    <n v="40"/>
    <x v="0"/>
    <n v="1"/>
    <n v="0"/>
    <n v="0"/>
    <s v="GKC"/>
    <n v="3.2709882490221116E-2"/>
    <n v="26.169491000259704"/>
    <n v="0.85600097544739395"/>
    <s v="141"/>
  </r>
  <r>
    <n v="17"/>
    <x v="3"/>
    <n v="1"/>
    <n v="3.8212436000000002E-2"/>
    <n v="99"/>
    <n v="12"/>
    <n v="46"/>
    <n v="50"/>
    <x v="0"/>
    <n v="1"/>
    <n v="0"/>
    <n v="0"/>
    <s v="GKC"/>
    <n v="5.9929343360998769E-2"/>
    <n v="26.169491000259704"/>
    <n v="1.568320411737131"/>
    <s v="141"/>
  </r>
  <r>
    <n v="17"/>
    <x v="3"/>
    <n v="1"/>
    <n v="3.8212436000000002E-2"/>
    <n v="100"/>
    <n v="12"/>
    <n v="54"/>
    <n v="55"/>
    <x v="0"/>
    <n v="1"/>
    <n v="0"/>
    <n v="0"/>
    <s v="GKC"/>
    <n v="9.3604566295591302E-2"/>
    <n v="26.169491000259704"/>
    <n v="2.4495838552556894"/>
    <s v="141"/>
  </r>
  <r>
    <n v="17"/>
    <x v="3"/>
    <n v="1"/>
    <n v="3.8212436000000002E-2"/>
    <n v="101"/>
    <n v="12"/>
    <n v="51"/>
    <n v="55"/>
    <x v="0"/>
    <n v="1"/>
    <n v="0"/>
    <n v="0"/>
    <s v="GKC"/>
    <n v="7.9847743786521139E-2"/>
    <n v="26.169491000259704"/>
    <n v="2.0895748124124078"/>
    <s v="141"/>
  </r>
  <r>
    <n v="17"/>
    <x v="3"/>
    <n v="1"/>
    <n v="3.8212436000000002E-2"/>
    <n v="102"/>
    <n v="12"/>
    <n v="53"/>
    <n v="55"/>
    <x v="0"/>
    <n v="1"/>
    <n v="0"/>
    <n v="0"/>
    <s v="GKC"/>
    <n v="8.8863043337243444E-2"/>
    <n v="26.169491000259704"/>
    <n v="2.3255006128696802"/>
    <s v="141"/>
  </r>
  <r>
    <n v="17"/>
    <x v="3"/>
    <n v="1"/>
    <n v="3.8212436000000002E-2"/>
    <n v="103"/>
    <n v="12"/>
    <n v="43"/>
    <n v="45"/>
    <x v="0"/>
    <n v="1"/>
    <n v="0"/>
    <n v="0"/>
    <s v="GKC"/>
    <n v="4.968047783080861E-2"/>
    <n v="26.169491000259704"/>
    <n v="1.3001128174819476"/>
    <s v="141"/>
  </r>
  <r>
    <n v="17"/>
    <x v="3"/>
    <n v="1"/>
    <n v="3.8212436000000002E-2"/>
    <n v="104"/>
    <n v="12"/>
    <n v="48"/>
    <n v="50"/>
    <x v="0"/>
    <n v="1"/>
    <n v="0"/>
    <n v="0"/>
    <s v="GKC"/>
    <n v="6.7459306225295876E-2"/>
    <n v="26.169491000259704"/>
    <n v="1.7653757071466438"/>
    <s v="141"/>
  </r>
  <r>
    <n v="17"/>
    <x v="3"/>
    <n v="1"/>
    <n v="3.8212436000000002E-2"/>
    <n v="105"/>
    <n v="12"/>
    <n v="57"/>
    <n v="60"/>
    <x v="0"/>
    <n v="1"/>
    <n v="0"/>
    <n v="0"/>
    <s v="GKC"/>
    <n v="0.10879225104314669"/>
    <n v="26.169491000259704"/>
    <n v="2.8470378345716219"/>
    <s v="141"/>
  </r>
  <r>
    <n v="19"/>
    <x v="1"/>
    <n v="1"/>
    <n v="5.6604951000000001E-2"/>
    <n v="1"/>
    <n v="12"/>
    <n v="67"/>
    <n v="70"/>
    <x v="0"/>
    <n v="1"/>
    <n v="0"/>
    <n v="0"/>
    <s v="GKC"/>
    <n v="0.17053911920069684"/>
    <n v="17.666299189977217"/>
    <n v="3.0127951033946987"/>
    <s v="107"/>
  </r>
  <r>
    <n v="19"/>
    <x v="1"/>
    <n v="1"/>
    <n v="5.6604951000000001E-2"/>
    <n v="2"/>
    <n v="12"/>
    <n v="79"/>
    <n v="80"/>
    <x v="0"/>
    <n v="1"/>
    <n v="0"/>
    <n v="0"/>
    <s v="GKC"/>
    <n v="0.26965652289491987"/>
    <n v="17.666299189977217"/>
    <n v="4.7638328119905955"/>
    <s v="107"/>
  </r>
  <r>
    <n v="19"/>
    <x v="1"/>
    <n v="1"/>
    <n v="5.6604951000000001E-2"/>
    <n v="3"/>
    <n v="12"/>
    <n v="73"/>
    <n v="75"/>
    <x v="0"/>
    <n v="1"/>
    <n v="0"/>
    <n v="0"/>
    <s v="GKC"/>
    <n v="0.21647655267412036"/>
    <n v="17.666299189977217"/>
    <n v="3.8243395471558728"/>
    <s v="107"/>
  </r>
  <r>
    <n v="19"/>
    <x v="1"/>
    <n v="1"/>
    <n v="5.6604951000000001E-2"/>
    <n v="4"/>
    <n v="12"/>
    <n v="61"/>
    <n v="65"/>
    <x v="0"/>
    <n v="1"/>
    <n v="0"/>
    <n v="0"/>
    <s v="GKC"/>
    <n v="0.13137485825650311"/>
    <n v="17.666299189977217"/>
    <n v="2.3209075520002327"/>
    <s v="107"/>
  </r>
  <r>
    <n v="19"/>
    <x v="1"/>
    <n v="1"/>
    <n v="5.6604951000000001E-2"/>
    <n v="5"/>
    <n v="12"/>
    <n v="66"/>
    <n v="70"/>
    <x v="0"/>
    <n v="1"/>
    <n v="0"/>
    <n v="0"/>
    <s v="GKC"/>
    <n v="0.16355418981194056"/>
    <n v="17.666299189977217"/>
    <n v="2.8893972509920656"/>
    <s v="107"/>
  </r>
  <r>
    <n v="19"/>
    <x v="1"/>
    <n v="1"/>
    <n v="5.6604951000000001E-2"/>
    <n v="6"/>
    <n v="12"/>
    <n v="38"/>
    <n v="40"/>
    <x v="0"/>
    <n v="1"/>
    <n v="0"/>
    <n v="0"/>
    <s v="GKC"/>
    <n v="3.5228014910730181E-2"/>
    <n v="17.666299189977217"/>
    <n v="0.62234865128193795"/>
    <s v="107"/>
  </r>
  <r>
    <n v="26"/>
    <x v="1"/>
    <n v="1"/>
    <n v="3.5323768999999998E-2"/>
    <n v="1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2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3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4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5"/>
    <n v="12"/>
    <n v="52"/>
    <n v="55"/>
    <x v="0"/>
    <n v="1"/>
    <n v="0"/>
    <n v="0"/>
    <s v="GKC"/>
    <n v="8.4278207083991113E-2"/>
    <n v="28.309549867116392"/>
    <n v="2.3858781061554084"/>
    <s v="128"/>
  </r>
  <r>
    <n v="26"/>
    <x v="1"/>
    <n v="1"/>
    <n v="3.5323768999999998E-2"/>
    <n v="6"/>
    <n v="12"/>
    <n v="57"/>
    <n v="60"/>
    <x v="0"/>
    <n v="1"/>
    <n v="0"/>
    <n v="0"/>
    <s v="GKC"/>
    <n v="0.10879225104314669"/>
    <n v="28.309549867116392"/>
    <n v="3.0798596560618066"/>
    <s v="128"/>
  </r>
  <r>
    <n v="26"/>
    <x v="1"/>
    <n v="1"/>
    <n v="3.5323768999999998E-2"/>
    <n v="7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8"/>
    <n v="12"/>
    <n v="52"/>
    <n v="55"/>
    <x v="0"/>
    <n v="1"/>
    <n v="0"/>
    <n v="0"/>
    <s v="GKC"/>
    <n v="8.4278207083991113E-2"/>
    <n v="28.309549867116392"/>
    <n v="2.3858781061554084"/>
    <s v="128"/>
  </r>
  <r>
    <n v="26"/>
    <x v="1"/>
    <n v="1"/>
    <n v="3.5323768999999998E-2"/>
    <n v="9"/>
    <n v="12"/>
    <n v="57"/>
    <n v="60"/>
    <x v="0"/>
    <n v="1"/>
    <n v="0"/>
    <n v="0"/>
    <s v="GKC"/>
    <n v="0.10879225104314669"/>
    <n v="28.309549867116392"/>
    <n v="3.0798596560618066"/>
    <s v="128"/>
  </r>
  <r>
    <n v="26"/>
    <x v="1"/>
    <n v="1"/>
    <n v="3.5323768999999998E-2"/>
    <n v="10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11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12"/>
    <n v="12"/>
    <n v="68"/>
    <n v="70"/>
    <x v="0"/>
    <n v="1"/>
    <n v="0"/>
    <n v="0"/>
    <s v="GKC"/>
    <n v="0.17771221319724004"/>
    <n v="28.309549867116392"/>
    <n v="5.0309527615028866"/>
    <s v="128"/>
  </r>
  <r>
    <n v="26"/>
    <x v="1"/>
    <n v="1"/>
    <n v="3.5323768999999998E-2"/>
    <n v="13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14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15"/>
    <n v="12"/>
    <n v="47"/>
    <n v="50"/>
    <x v="0"/>
    <n v="1"/>
    <n v="0"/>
    <n v="0"/>
    <s v="GKC"/>
    <n v="6.3622998356705318E-2"/>
    <n v="28.309549867116392"/>
    <n v="1.8011384446746135"/>
    <s v="128"/>
  </r>
  <r>
    <n v="26"/>
    <x v="1"/>
    <n v="1"/>
    <n v="3.5323768999999998E-2"/>
    <n v="16"/>
    <n v="12"/>
    <n v="50"/>
    <n v="50"/>
    <x v="0"/>
    <n v="1"/>
    <n v="0"/>
    <n v="0"/>
    <s v="GKC"/>
    <n v="7.5569329929123033E-2"/>
    <n v="28.309549867116392"/>
    <n v="2.1393337140530799"/>
    <s v="128"/>
  </r>
  <r>
    <n v="26"/>
    <x v="1"/>
    <n v="1"/>
    <n v="3.5323768999999998E-2"/>
    <n v="17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18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19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20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21"/>
    <n v="12"/>
    <n v="73"/>
    <n v="75"/>
    <x v="0"/>
    <n v="1"/>
    <n v="0"/>
    <n v="0"/>
    <s v="GKC"/>
    <n v="0.21647655267412036"/>
    <n v="28.309549867116392"/>
    <n v="6.1283537629894589"/>
    <s v="128"/>
  </r>
  <r>
    <n v="26"/>
    <x v="1"/>
    <n v="1"/>
    <n v="3.5323768999999998E-2"/>
    <n v="22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23"/>
    <n v="12"/>
    <n v="51"/>
    <n v="55"/>
    <x v="0"/>
    <n v="1"/>
    <n v="0"/>
    <n v="0"/>
    <s v="GKC"/>
    <n v="7.9847743786521139E-2"/>
    <n v="28.309549867116392"/>
    <n v="2.2604536845012531"/>
    <s v="128"/>
  </r>
  <r>
    <n v="26"/>
    <x v="1"/>
    <n v="1"/>
    <n v="3.5323768999999998E-2"/>
    <n v="24"/>
    <n v="12"/>
    <n v="46"/>
    <n v="50"/>
    <x v="0"/>
    <n v="1"/>
    <n v="0"/>
    <n v="0"/>
    <s v="GKC"/>
    <n v="5.9929343360998769E-2"/>
    <n v="28.309549867116392"/>
    <n v="1.6965727343817354"/>
    <s v="128"/>
  </r>
  <r>
    <n v="26"/>
    <x v="1"/>
    <n v="1"/>
    <n v="3.5323768999999998E-2"/>
    <n v="25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26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27"/>
    <n v="12"/>
    <n v="53"/>
    <n v="55"/>
    <x v="0"/>
    <n v="1"/>
    <n v="0"/>
    <n v="0"/>
    <s v="GKC"/>
    <n v="8.8863043337243444E-2"/>
    <n v="28.309549867116392"/>
    <n v="2.5156727566994181"/>
    <s v="128"/>
  </r>
  <r>
    <n v="26"/>
    <x v="1"/>
    <n v="1"/>
    <n v="3.5323768999999998E-2"/>
    <n v="28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29"/>
    <n v="12"/>
    <n v="57"/>
    <n v="60"/>
    <x v="0"/>
    <n v="1"/>
    <n v="0"/>
    <n v="0"/>
    <s v="GKC"/>
    <n v="0.10879225104314669"/>
    <n v="28.309549867116392"/>
    <n v="3.0798596560618066"/>
    <s v="128"/>
  </r>
  <r>
    <n v="26"/>
    <x v="1"/>
    <n v="1"/>
    <n v="3.5323768999999998E-2"/>
    <n v="30"/>
    <n v="12"/>
    <n v="48"/>
    <n v="50"/>
    <x v="0"/>
    <n v="1"/>
    <n v="0"/>
    <n v="0"/>
    <s v="GKC"/>
    <n v="6.7459306225295876E-2"/>
    <n v="28.309549867116392"/>
    <n v="1.9097425935860888"/>
    <s v="128"/>
  </r>
  <r>
    <n v="26"/>
    <x v="1"/>
    <n v="1"/>
    <n v="3.5323768999999998E-2"/>
    <n v="31"/>
    <n v="12"/>
    <n v="62"/>
    <n v="65"/>
    <x v="0"/>
    <n v="1"/>
    <n v="0"/>
    <n v="0"/>
    <s v="GKC"/>
    <n v="0.13745206784177813"/>
    <n v="28.309549867116392"/>
    <n v="3.8912061689050832"/>
    <s v="128"/>
  </r>
  <r>
    <n v="26"/>
    <x v="1"/>
    <n v="1"/>
    <n v="3.5323768999999998E-2"/>
    <n v="32"/>
    <n v="12"/>
    <n v="53"/>
    <n v="55"/>
    <x v="0"/>
    <n v="1"/>
    <n v="0"/>
    <n v="0"/>
    <s v="GKC"/>
    <n v="8.8863043337243444E-2"/>
    <n v="28.309549867116392"/>
    <n v="2.5156727566994181"/>
    <s v="128"/>
  </r>
  <r>
    <n v="26"/>
    <x v="1"/>
    <n v="1"/>
    <n v="3.5323768999999998E-2"/>
    <n v="33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34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35"/>
    <n v="12"/>
    <n v="66"/>
    <n v="70"/>
    <x v="0"/>
    <n v="1"/>
    <n v="0"/>
    <n v="0"/>
    <s v="GKC"/>
    <n v="0.16355418981194056"/>
    <n v="28.309549867116392"/>
    <n v="4.6301454924569505"/>
    <s v="128"/>
  </r>
  <r>
    <n v="26"/>
    <x v="1"/>
    <n v="1"/>
    <n v="3.5323768999999998E-2"/>
    <n v="36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37"/>
    <n v="12"/>
    <n v="43"/>
    <n v="45"/>
    <x v="0"/>
    <n v="1"/>
    <n v="0"/>
    <n v="0"/>
    <s v="GKC"/>
    <n v="4.968047783080861E-2"/>
    <n v="28.309549867116392"/>
    <n v="1.4064319645734467"/>
    <s v="128"/>
  </r>
  <r>
    <n v="26"/>
    <x v="1"/>
    <n v="1"/>
    <n v="3.5323768999999998E-2"/>
    <n v="38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39"/>
    <n v="12"/>
    <n v="57"/>
    <n v="60"/>
    <x v="0"/>
    <n v="1"/>
    <n v="0"/>
    <n v="0"/>
    <s v="GKC"/>
    <n v="0.10879225104314669"/>
    <n v="28.309549867116392"/>
    <n v="3.0798596560618066"/>
    <s v="128"/>
  </r>
  <r>
    <n v="26"/>
    <x v="1"/>
    <n v="1"/>
    <n v="3.5323768999999998E-2"/>
    <n v="40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41"/>
    <n v="12"/>
    <n v="68"/>
    <n v="70"/>
    <x v="0"/>
    <n v="1"/>
    <n v="0"/>
    <n v="0"/>
    <s v="GKC"/>
    <n v="0.17771221319724004"/>
    <n v="28.309549867116392"/>
    <n v="5.0309527615028866"/>
    <s v="128"/>
  </r>
  <r>
    <n v="26"/>
    <x v="1"/>
    <n v="1"/>
    <n v="3.5323768999999998E-2"/>
    <n v="42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43"/>
    <n v="12"/>
    <n v="63"/>
    <n v="65"/>
    <x v="0"/>
    <n v="1"/>
    <n v="0"/>
    <n v="0"/>
    <s v="GKC"/>
    <n v="0.14370638257975787"/>
    <n v="28.309549867116392"/>
    <n v="4.068263003864562"/>
    <s v="128"/>
  </r>
  <r>
    <n v="26"/>
    <x v="1"/>
    <n v="1"/>
    <n v="3.5323768999999998E-2"/>
    <n v="44"/>
    <n v="12"/>
    <n v="53"/>
    <n v="55"/>
    <x v="0"/>
    <n v="1"/>
    <n v="0"/>
    <n v="0"/>
    <s v="GKC"/>
    <n v="8.8863043337243444E-2"/>
    <n v="28.309549867116392"/>
    <n v="2.5156727566994181"/>
    <s v="128"/>
  </r>
  <r>
    <n v="26"/>
    <x v="1"/>
    <n v="1"/>
    <n v="3.5323768999999998E-2"/>
    <n v="45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46"/>
    <n v="12"/>
    <n v="66"/>
    <n v="70"/>
    <x v="0"/>
    <n v="1"/>
    <n v="0"/>
    <n v="0"/>
    <s v="GKC"/>
    <n v="0.16355418981194056"/>
    <n v="28.309549867116392"/>
    <n v="4.6301454924569505"/>
    <s v="128"/>
  </r>
  <r>
    <n v="26"/>
    <x v="1"/>
    <n v="1"/>
    <n v="3.5323768999999998E-2"/>
    <n v="47"/>
    <n v="12"/>
    <n v="47"/>
    <n v="50"/>
    <x v="0"/>
    <n v="1"/>
    <n v="0"/>
    <n v="0"/>
    <s v="GKC"/>
    <n v="6.3622998356705318E-2"/>
    <n v="28.309549867116392"/>
    <n v="1.8011384446746135"/>
    <s v="128"/>
  </r>
  <r>
    <n v="26"/>
    <x v="1"/>
    <n v="1"/>
    <n v="3.5323768999999998E-2"/>
    <n v="48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49"/>
    <n v="12"/>
    <n v="62"/>
    <n v="65"/>
    <x v="0"/>
    <n v="1"/>
    <n v="0"/>
    <n v="0"/>
    <s v="GKC"/>
    <n v="0.13745206784177813"/>
    <n v="28.309549867116392"/>
    <n v="3.8912061689050832"/>
    <s v="128"/>
  </r>
  <r>
    <n v="26"/>
    <x v="1"/>
    <n v="1"/>
    <n v="3.5323768999999998E-2"/>
    <n v="50"/>
    <n v="12"/>
    <n v="63"/>
    <n v="65"/>
    <x v="0"/>
    <n v="1"/>
    <n v="0"/>
    <n v="0"/>
    <s v="GKC"/>
    <n v="0.14370638257975787"/>
    <n v="28.309549867116392"/>
    <n v="4.068263003864562"/>
    <s v="128"/>
  </r>
  <r>
    <n v="26"/>
    <x v="1"/>
    <n v="1"/>
    <n v="3.5323768999999998E-2"/>
    <n v="51"/>
    <n v="12"/>
    <n v="47"/>
    <n v="50"/>
    <x v="0"/>
    <n v="1"/>
    <n v="0"/>
    <n v="0"/>
    <s v="GKC"/>
    <n v="6.3622998356705318E-2"/>
    <n v="28.309549867116392"/>
    <n v="1.8011384446746135"/>
    <s v="128"/>
  </r>
  <r>
    <n v="26"/>
    <x v="1"/>
    <n v="1"/>
    <n v="3.5323768999999998E-2"/>
    <n v="52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53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54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55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56"/>
    <n v="12"/>
    <n v="36"/>
    <n v="40"/>
    <x v="0"/>
    <n v="1"/>
    <n v="0"/>
    <n v="0"/>
    <s v="GKC"/>
    <n v="3.0310091257011874E-2"/>
    <n v="28.309549867116392"/>
    <n v="0.85806503991722627"/>
    <s v="128"/>
  </r>
  <r>
    <n v="26"/>
    <x v="1"/>
    <n v="1"/>
    <n v="3.5323768999999998E-2"/>
    <n v="57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58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59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60"/>
    <n v="12"/>
    <n v="62"/>
    <n v="65"/>
    <x v="0"/>
    <n v="1"/>
    <n v="0"/>
    <n v="0"/>
    <s v="GKC"/>
    <n v="0.13745206784177813"/>
    <n v="28.309549867116392"/>
    <n v="3.8912061689050832"/>
    <s v="128"/>
  </r>
  <r>
    <n v="26"/>
    <x v="1"/>
    <n v="1"/>
    <n v="3.5323768999999998E-2"/>
    <n v="61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62"/>
    <n v="12"/>
    <n v="51"/>
    <n v="55"/>
    <x v="0"/>
    <n v="1"/>
    <n v="0"/>
    <n v="0"/>
    <s v="GKC"/>
    <n v="7.9847743786521139E-2"/>
    <n v="28.309549867116392"/>
    <n v="2.2604536845012531"/>
    <s v="128"/>
  </r>
  <r>
    <n v="26"/>
    <x v="1"/>
    <n v="1"/>
    <n v="3.5323768999999998E-2"/>
    <n v="63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64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65"/>
    <n v="12"/>
    <n v="61"/>
    <n v="65"/>
    <x v="0"/>
    <n v="1"/>
    <n v="0"/>
    <n v="0"/>
    <s v="GKC"/>
    <n v="0.13137485825650311"/>
    <n v="28.309549867116392"/>
    <n v="3.7191631010978226"/>
    <s v="128"/>
  </r>
  <r>
    <n v="26"/>
    <x v="1"/>
    <n v="1"/>
    <n v="3.5323768999999998E-2"/>
    <n v="66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67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68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69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70"/>
    <n v="12"/>
    <n v="57"/>
    <n v="60"/>
    <x v="0"/>
    <n v="1"/>
    <n v="0"/>
    <n v="0"/>
    <s v="GKC"/>
    <n v="0.10879225104314669"/>
    <n v="28.309549867116392"/>
    <n v="3.0798596560618066"/>
    <s v="128"/>
  </r>
  <r>
    <n v="26"/>
    <x v="1"/>
    <n v="1"/>
    <n v="3.5323768999999998E-2"/>
    <n v="71"/>
    <n v="12"/>
    <n v="61"/>
    <n v="65"/>
    <x v="0"/>
    <n v="1"/>
    <n v="0"/>
    <n v="0"/>
    <s v="GKC"/>
    <n v="0.13137485825650311"/>
    <n v="28.309549867116392"/>
    <n v="3.7191631010978226"/>
    <s v="128"/>
  </r>
  <r>
    <n v="26"/>
    <x v="1"/>
    <n v="1"/>
    <n v="3.5323768999999998E-2"/>
    <n v="72"/>
    <n v="12"/>
    <n v="46"/>
    <n v="50"/>
    <x v="0"/>
    <n v="1"/>
    <n v="0"/>
    <n v="0"/>
    <s v="GKC"/>
    <n v="5.9929343360998769E-2"/>
    <n v="28.309549867116392"/>
    <n v="1.6965727343817354"/>
    <s v="128"/>
  </r>
  <r>
    <n v="26"/>
    <x v="1"/>
    <n v="1"/>
    <n v="3.5323768999999998E-2"/>
    <n v="73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74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75"/>
    <n v="12"/>
    <n v="46"/>
    <n v="50"/>
    <x v="0"/>
    <n v="1"/>
    <n v="0"/>
    <n v="0"/>
    <s v="GKC"/>
    <n v="5.9929343360998769E-2"/>
    <n v="28.309549867116392"/>
    <n v="1.6965727343817354"/>
    <s v="128"/>
  </r>
  <r>
    <n v="26"/>
    <x v="1"/>
    <n v="1"/>
    <n v="3.5323768999999998E-2"/>
    <n v="76"/>
    <n v="12"/>
    <n v="73"/>
    <n v="75"/>
    <x v="0"/>
    <n v="1"/>
    <n v="0"/>
    <n v="0"/>
    <s v="GKC"/>
    <n v="0.21647655267412036"/>
    <n v="28.309549867116392"/>
    <n v="6.1283537629894589"/>
    <s v="128"/>
  </r>
  <r>
    <n v="26"/>
    <x v="1"/>
    <n v="1"/>
    <n v="3.5323768999999998E-2"/>
    <n v="77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78"/>
    <n v="12"/>
    <n v="48"/>
    <n v="50"/>
    <x v="0"/>
    <n v="1"/>
    <n v="0"/>
    <n v="0"/>
    <s v="GKC"/>
    <n v="6.7459306225295876E-2"/>
    <n v="28.309549867116392"/>
    <n v="1.9097425935860888"/>
    <s v="128"/>
  </r>
  <r>
    <n v="26"/>
    <x v="1"/>
    <n v="1"/>
    <n v="3.5323768999999998E-2"/>
    <n v="79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80"/>
    <n v="12"/>
    <n v="62"/>
    <n v="65"/>
    <x v="0"/>
    <n v="1"/>
    <n v="0"/>
    <n v="0"/>
    <s v="GKC"/>
    <n v="0.13745206784177813"/>
    <n v="28.309549867116392"/>
    <n v="3.8912061689050832"/>
    <s v="128"/>
  </r>
  <r>
    <n v="26"/>
    <x v="1"/>
    <n v="1"/>
    <n v="3.5323768999999998E-2"/>
    <n v="81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82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83"/>
    <n v="12"/>
    <n v="46"/>
    <n v="50"/>
    <x v="0"/>
    <n v="1"/>
    <n v="0"/>
    <n v="0"/>
    <s v="GKC"/>
    <n v="5.9929343360998769E-2"/>
    <n v="28.309549867116392"/>
    <n v="1.6965727343817354"/>
    <s v="128"/>
  </r>
  <r>
    <n v="26"/>
    <x v="1"/>
    <n v="1"/>
    <n v="3.5323768999999998E-2"/>
    <n v="84"/>
    <n v="12"/>
    <n v="64"/>
    <n v="65"/>
    <x v="0"/>
    <n v="1"/>
    <n v="0"/>
    <n v="0"/>
    <s v="GKC"/>
    <n v="0.15014002953044464"/>
    <n v="28.309549867116392"/>
    <n v="4.2503966530424506"/>
    <s v="128"/>
  </r>
  <r>
    <n v="26"/>
    <x v="1"/>
    <n v="1"/>
    <n v="3.5323768999999998E-2"/>
    <n v="85"/>
    <n v="12"/>
    <n v="49"/>
    <n v="50"/>
    <x v="0"/>
    <n v="1"/>
    <n v="0"/>
    <n v="0"/>
    <s v="GKC"/>
    <n v="7.1440631995687828E-2"/>
    <n v="28.309549867116392"/>
    <n v="2.0224521340202353"/>
    <s v="128"/>
  </r>
  <r>
    <n v="26"/>
    <x v="1"/>
    <n v="1"/>
    <n v="3.5323768999999998E-2"/>
    <n v="86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87"/>
    <n v="12"/>
    <n v="52"/>
    <n v="55"/>
    <x v="0"/>
    <n v="1"/>
    <n v="0"/>
    <n v="0"/>
    <s v="GKC"/>
    <n v="8.4278207083991113E-2"/>
    <n v="28.309549867116392"/>
    <n v="2.3858781061554084"/>
    <s v="128"/>
  </r>
  <r>
    <n v="26"/>
    <x v="1"/>
    <n v="1"/>
    <n v="3.5323768999999998E-2"/>
    <n v="88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89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90"/>
    <n v="12"/>
    <n v="63"/>
    <n v="65"/>
    <x v="0"/>
    <n v="1"/>
    <n v="0"/>
    <n v="0"/>
    <s v="GKC"/>
    <n v="0.14370638257975787"/>
    <n v="28.309549867116392"/>
    <n v="4.068263003864562"/>
    <s v="128"/>
  </r>
  <r>
    <n v="26"/>
    <x v="1"/>
    <n v="1"/>
    <n v="3.5323768999999998E-2"/>
    <n v="91"/>
    <n v="12"/>
    <n v="42"/>
    <n v="45"/>
    <x v="0"/>
    <n v="1"/>
    <n v="0"/>
    <n v="0"/>
    <s v="GKC"/>
    <n v="4.6533558592137564E-2"/>
    <n v="28.309549867116392"/>
    <n v="1.3173440974585009"/>
    <s v="128"/>
  </r>
  <r>
    <n v="26"/>
    <x v="1"/>
    <n v="1"/>
    <n v="3.5323768999999998E-2"/>
    <n v="92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93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94"/>
    <n v="12"/>
    <n v="53"/>
    <n v="55"/>
    <x v="0"/>
    <n v="1"/>
    <n v="0"/>
    <n v="0"/>
    <s v="GKC"/>
    <n v="8.8863043337243444E-2"/>
    <n v="28.309549867116392"/>
    <n v="2.5156727566994181"/>
    <s v="128"/>
  </r>
  <r>
    <n v="26"/>
    <x v="1"/>
    <n v="1"/>
    <n v="3.5323768999999998E-2"/>
    <n v="95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96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97"/>
    <n v="12"/>
    <n v="49"/>
    <n v="50"/>
    <x v="0"/>
    <n v="1"/>
    <n v="0"/>
    <n v="0"/>
    <s v="GKC"/>
    <n v="7.1440631995687828E-2"/>
    <n v="28.309549867116392"/>
    <n v="2.0224521340202353"/>
    <s v="128"/>
  </r>
  <r>
    <n v="26"/>
    <x v="1"/>
    <n v="1"/>
    <n v="3.5323768999999998E-2"/>
    <n v="98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99"/>
    <n v="12"/>
    <n v="45"/>
    <n v="45"/>
    <x v="0"/>
    <n v="1"/>
    <n v="0"/>
    <n v="0"/>
    <s v="GKC"/>
    <n v="5.6375965161570014E-2"/>
    <n v="28.309549867116392"/>
    <n v="1.5959781970482827"/>
    <s v="128"/>
  </r>
  <r>
    <n v="26"/>
    <x v="1"/>
    <n v="1"/>
    <n v="3.5323768999999998E-2"/>
    <n v="100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101"/>
    <n v="12"/>
    <n v="53"/>
    <n v="55"/>
    <x v="0"/>
    <n v="1"/>
    <n v="0"/>
    <n v="0"/>
    <s v="GKC"/>
    <n v="8.8863043337243444E-2"/>
    <n v="28.309549867116392"/>
    <n v="2.5156727566994181"/>
    <s v="128"/>
  </r>
  <r>
    <n v="26"/>
    <x v="1"/>
    <n v="1"/>
    <n v="3.5323768999999998E-2"/>
    <n v="102"/>
    <n v="12"/>
    <n v="53"/>
    <n v="55"/>
    <x v="0"/>
    <n v="1"/>
    <n v="0"/>
    <n v="0"/>
    <s v="GKC"/>
    <n v="8.8863043337243444E-2"/>
    <n v="28.309549867116392"/>
    <n v="2.5156727566994181"/>
    <s v="128"/>
  </r>
  <r>
    <n v="26"/>
    <x v="1"/>
    <n v="1"/>
    <n v="3.5323768999999998E-2"/>
    <n v="103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104"/>
    <n v="12"/>
    <n v="65"/>
    <n v="65"/>
    <x v="0"/>
    <n v="1"/>
    <n v="0"/>
    <n v="0"/>
    <s v="GKC"/>
    <n v="0.15675522802484174"/>
    <n v="28.309549867116392"/>
    <n v="4.4376699447004579"/>
    <s v="128"/>
  </r>
  <r>
    <n v="26"/>
    <x v="1"/>
    <n v="1"/>
    <n v="3.5323768999999998E-2"/>
    <n v="105"/>
    <n v="12"/>
    <n v="68"/>
    <n v="70"/>
    <x v="0"/>
    <n v="1"/>
    <n v="0"/>
    <n v="0"/>
    <s v="GKC"/>
    <n v="0.17771221319724004"/>
    <n v="28.309549867116392"/>
    <n v="5.0309527615028866"/>
    <s v="128"/>
  </r>
  <r>
    <n v="26"/>
    <x v="1"/>
    <n v="1"/>
    <n v="3.5323768999999998E-2"/>
    <n v="106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107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108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109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110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111"/>
    <n v="12"/>
    <n v="47"/>
    <n v="50"/>
    <x v="0"/>
    <n v="1"/>
    <n v="0"/>
    <n v="0"/>
    <s v="GKC"/>
    <n v="6.3622998356705318E-2"/>
    <n v="28.309549867116392"/>
    <n v="1.8011384446746135"/>
    <s v="128"/>
  </r>
  <r>
    <n v="26"/>
    <x v="1"/>
    <n v="1"/>
    <n v="3.5323768999999998E-2"/>
    <n v="112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113"/>
    <n v="12"/>
    <n v="61"/>
    <n v="65"/>
    <x v="0"/>
    <n v="1"/>
    <n v="0"/>
    <n v="0"/>
    <s v="GKC"/>
    <n v="0.13137485825650311"/>
    <n v="28.309549867116392"/>
    <n v="3.7191631010978226"/>
    <s v="128"/>
  </r>
  <r>
    <n v="26"/>
    <x v="1"/>
    <n v="1"/>
    <n v="3.5323768999999998E-2"/>
    <n v="114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115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116"/>
    <n v="12"/>
    <n v="34"/>
    <n v="35"/>
    <x v="0"/>
    <n v="1"/>
    <n v="0"/>
    <n v="0"/>
    <s v="GKC"/>
    <n v="2.5855495053449629E-2"/>
    <n v="28.309549867116392"/>
    <n v="0.73195742655461349"/>
    <s v="128"/>
  </r>
  <r>
    <n v="26"/>
    <x v="1"/>
    <n v="1"/>
    <n v="3.5323768999999998E-2"/>
    <n v="117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118"/>
    <n v="12"/>
    <n v="50"/>
    <n v="50"/>
    <x v="0"/>
    <n v="1"/>
    <n v="0"/>
    <n v="0"/>
    <s v="GKC"/>
    <n v="7.5569329929123033E-2"/>
    <n v="28.309549867116392"/>
    <n v="2.1393337140530799"/>
    <s v="128"/>
  </r>
  <r>
    <n v="26"/>
    <x v="1"/>
    <n v="1"/>
    <n v="3.5323768999999998E-2"/>
    <n v="119"/>
    <n v="12"/>
    <n v="63"/>
    <n v="65"/>
    <x v="0"/>
    <n v="1"/>
    <n v="0"/>
    <n v="0"/>
    <s v="GKC"/>
    <n v="0.14370638257975787"/>
    <n v="28.309549867116392"/>
    <n v="4.068263003864562"/>
    <s v="128"/>
  </r>
  <r>
    <n v="26"/>
    <x v="1"/>
    <n v="1"/>
    <n v="3.5323768999999998E-2"/>
    <n v="120"/>
    <n v="12"/>
    <n v="61"/>
    <n v="65"/>
    <x v="0"/>
    <n v="1"/>
    <n v="0"/>
    <n v="0"/>
    <s v="GKC"/>
    <n v="0.13137485825650311"/>
    <n v="28.309549867116392"/>
    <n v="3.7191631010978226"/>
    <s v="128"/>
  </r>
  <r>
    <n v="26"/>
    <x v="1"/>
    <n v="1"/>
    <n v="3.5323768999999998E-2"/>
    <n v="121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122"/>
    <n v="12"/>
    <n v="61"/>
    <n v="65"/>
    <x v="0"/>
    <n v="1"/>
    <n v="0"/>
    <n v="0"/>
    <s v="GKC"/>
    <n v="0.13137485825650311"/>
    <n v="28.309549867116392"/>
    <n v="3.7191631010978226"/>
    <s v="128"/>
  </r>
  <r>
    <n v="26"/>
    <x v="1"/>
    <n v="1"/>
    <n v="3.5323768999999998E-2"/>
    <n v="123"/>
    <n v="12"/>
    <n v="51"/>
    <n v="55"/>
    <x v="0"/>
    <n v="1"/>
    <n v="0"/>
    <n v="0"/>
    <s v="GKC"/>
    <n v="7.9847743786521139E-2"/>
    <n v="28.309549867116392"/>
    <n v="2.2604536845012531"/>
    <s v="128"/>
  </r>
  <r>
    <n v="26"/>
    <x v="1"/>
    <n v="1"/>
    <n v="3.5323768999999998E-2"/>
    <n v="124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125"/>
    <n v="12"/>
    <n v="56"/>
    <n v="60"/>
    <x v="0"/>
    <n v="1"/>
    <n v="0"/>
    <n v="0"/>
    <s v="GKC"/>
    <n v="0.10356687982896005"/>
    <n v="28.309549867116392"/>
    <n v="2.9319317490995953"/>
    <s v="128"/>
  </r>
  <r>
    <n v="26"/>
    <x v="1"/>
    <n v="1"/>
    <n v="3.5323768999999998E-2"/>
    <n v="126"/>
    <n v="12"/>
    <n v="57"/>
    <n v="60"/>
    <x v="0"/>
    <n v="1"/>
    <n v="0"/>
    <n v="0"/>
    <s v="GKC"/>
    <n v="0.10879225104314669"/>
    <n v="28.309549867116392"/>
    <n v="3.0798596560618066"/>
    <s v="128"/>
  </r>
  <r>
    <n v="26"/>
    <x v="1"/>
    <n v="1"/>
    <n v="3.5323768999999998E-2"/>
    <n v="127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128"/>
    <n v="12"/>
    <n v="55"/>
    <n v="55"/>
    <x v="0"/>
    <n v="1"/>
    <n v="0"/>
    <n v="0"/>
    <s v="GKC"/>
    <n v="9.8505080166170073E-2"/>
    <n v="28.309549867116392"/>
    <n v="2.7886344791284894"/>
    <s v="128"/>
  </r>
  <r>
    <n v="26"/>
    <x v="1"/>
    <n v="1"/>
    <n v="3.5323768999999998E-2"/>
    <n v="129"/>
    <n v="12"/>
    <n v="69"/>
    <n v="70"/>
    <x v="0"/>
    <n v="1"/>
    <n v="0"/>
    <n v="0"/>
    <s v="GKC"/>
    <n v="0.18507566163754574"/>
    <n v="28.309549867116392"/>
    <n v="5.2394086723176612"/>
    <s v="128"/>
  </r>
  <r>
    <n v="26"/>
    <x v="1"/>
    <n v="1"/>
    <n v="3.5323768999999998E-2"/>
    <n v="130"/>
    <n v="12"/>
    <n v="57"/>
    <n v="60"/>
    <x v="0"/>
    <n v="1"/>
    <n v="0"/>
    <n v="0"/>
    <s v="GKC"/>
    <n v="0.10879225104314669"/>
    <n v="28.309549867116392"/>
    <n v="3.0798596560618066"/>
    <s v="128"/>
  </r>
  <r>
    <n v="26"/>
    <x v="1"/>
    <n v="1"/>
    <n v="3.5323768999999998E-2"/>
    <n v="131"/>
    <n v="12"/>
    <n v="54"/>
    <n v="55"/>
    <x v="0"/>
    <n v="1"/>
    <n v="0"/>
    <n v="0"/>
    <s v="GKC"/>
    <n v="9.3604566295591302E-2"/>
    <n v="28.309549867116392"/>
    <n v="2.6499031373348441"/>
    <s v="128"/>
  </r>
  <r>
    <n v="26"/>
    <x v="1"/>
    <n v="1"/>
    <n v="3.5323768999999998E-2"/>
    <n v="132"/>
    <n v="12"/>
    <n v="59"/>
    <n v="60"/>
    <x v="0"/>
    <n v="1"/>
    <n v="0"/>
    <n v="0"/>
    <s v="GKC"/>
    <n v="0.11974280673996135"/>
    <n v="28.309549867116392"/>
    <n v="3.3898649586334164"/>
    <s v="128"/>
  </r>
  <r>
    <n v="26"/>
    <x v="1"/>
    <n v="1"/>
    <n v="3.5323768999999998E-2"/>
    <n v="133"/>
    <n v="12"/>
    <n v="63"/>
    <n v="65"/>
    <x v="0"/>
    <n v="1"/>
    <n v="0"/>
    <n v="0"/>
    <s v="GKC"/>
    <n v="0.14370638257975787"/>
    <n v="28.309549867116392"/>
    <n v="4.068263003864562"/>
    <s v="128"/>
  </r>
  <r>
    <n v="26"/>
    <x v="1"/>
    <n v="1"/>
    <n v="3.5323768999999998E-2"/>
    <n v="134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135"/>
    <n v="12"/>
    <n v="60"/>
    <n v="60"/>
    <x v="0"/>
    <n v="1"/>
    <n v="0"/>
    <n v="0"/>
    <s v="GKC"/>
    <n v="0.12547251888267277"/>
    <n v="28.309549867116392"/>
    <n v="3.5520705302617279"/>
    <s v="128"/>
  </r>
  <r>
    <n v="26"/>
    <x v="1"/>
    <n v="1"/>
    <n v="3.5323768999999998E-2"/>
    <n v="136"/>
    <n v="12"/>
    <n v="58"/>
    <n v="60"/>
    <x v="0"/>
    <n v="1"/>
    <n v="0"/>
    <n v="0"/>
    <s v="GKC"/>
    <n v="0.11418347064531877"/>
    <n v="28.309549867116392"/>
    <n v="3.2324826562340725"/>
    <s v="128"/>
  </r>
  <r>
    <n v="26"/>
    <x v="1"/>
    <n v="1"/>
    <n v="3.5323768999999998E-2"/>
    <n v="137"/>
    <n v="12"/>
    <n v="57"/>
    <n v="60"/>
    <x v="0"/>
    <n v="1"/>
    <n v="0"/>
    <n v="0"/>
    <s v="GKC"/>
    <n v="0.10879225104314669"/>
    <n v="28.309549867116392"/>
    <n v="3.0798596560618066"/>
    <s v="128"/>
  </r>
  <r>
    <n v="26"/>
    <x v="1"/>
    <n v="1"/>
    <n v="3.5323768999999998E-2"/>
    <n v="138"/>
    <n v="12"/>
    <n v="41"/>
    <n v="45"/>
    <x v="0"/>
    <n v="1"/>
    <n v="0"/>
    <n v="0"/>
    <s v="GKC"/>
    <n v="4.3517295270992885E-2"/>
    <n v="28.309549867116392"/>
    <n v="1.2319550405562014"/>
    <s v="128"/>
  </r>
  <r>
    <n v="26"/>
    <x v="1"/>
    <n v="1"/>
    <n v="3.5323768999999998E-2"/>
    <n v="139"/>
    <n v="12"/>
    <n v="65"/>
    <n v="65"/>
    <x v="0"/>
    <n v="1"/>
    <n v="0"/>
    <n v="0"/>
    <s v="GKC"/>
    <n v="0.15675522802484174"/>
    <n v="28.309549867116392"/>
    <n v="4.4376699447004579"/>
    <s v="128"/>
  </r>
  <r>
    <n v="26"/>
    <x v="1"/>
    <n v="1"/>
    <n v="3.5323768999999998E-2"/>
    <n v="1"/>
    <n v="11"/>
    <n v="111"/>
    <n v="115"/>
    <x v="1"/>
    <n v="0"/>
    <n v="1"/>
    <n v="0"/>
    <s v="GKC"/>
    <n v="0.77173488390107492"/>
    <n v="28.309549867116392"/>
    <n v="21.847467179990758"/>
    <s v="128"/>
  </r>
  <r>
    <n v="26"/>
    <x v="1"/>
    <n v="1"/>
    <n v="3.5323768999999998E-2"/>
    <n v="2"/>
    <n v="11"/>
    <n v="99"/>
    <n v="100"/>
    <x v="1"/>
    <n v="0"/>
    <n v="0"/>
    <n v="0"/>
    <s v="GKC"/>
    <n v="0.53913425712438079"/>
    <n v="28.309549867116392"/>
    <n v="15.262648137133409"/>
    <s v="128"/>
  </r>
  <r>
    <n v="26"/>
    <x v="1"/>
    <n v="1"/>
    <n v="3.5323768999999998E-2"/>
    <n v="3"/>
    <n v="11"/>
    <n v="105"/>
    <n v="105"/>
    <x v="1"/>
    <n v="0"/>
    <n v="0"/>
    <n v="0"/>
    <s v="GKC"/>
    <n v="0.64834929916212047"/>
    <n v="28.309549867116392"/>
    <n v="18.354476815940014"/>
    <s v="128"/>
  </r>
  <r>
    <n v="26"/>
    <x v="1"/>
    <n v="1"/>
    <n v="3.5323768999999998E-2"/>
    <n v="4"/>
    <n v="11"/>
    <n v="105"/>
    <n v="105"/>
    <x v="1"/>
    <n v="0"/>
    <n v="0"/>
    <n v="0"/>
    <s v="GKC"/>
    <n v="0.64834929916212047"/>
    <n v="28.309549867116392"/>
    <n v="18.354476815940014"/>
    <s v="128"/>
  </r>
  <r>
    <n v="26"/>
    <x v="1"/>
    <n v="1"/>
    <n v="3.5323768999999998E-2"/>
    <n v="5"/>
    <n v="11"/>
    <n v="114"/>
    <n v="115"/>
    <x v="1"/>
    <n v="0"/>
    <n v="1"/>
    <n v="0"/>
    <s v="GKC"/>
    <n v="0.83902963781582096"/>
    <n v="28.309549867116392"/>
    <n v="23.752551371735589"/>
    <s v="128"/>
  </r>
  <r>
    <n v="26"/>
    <x v="1"/>
    <n v="1"/>
    <n v="3.5323768999999998E-2"/>
    <n v="6"/>
    <n v="11"/>
    <n v="61"/>
    <n v="65"/>
    <x v="1"/>
    <n v="0"/>
    <n v="0"/>
    <n v="0"/>
    <s v="GKC"/>
    <n v="0.11813800316717765"/>
    <n v="28.309549867116392"/>
    <n v="3.3444336918627702"/>
    <s v="128"/>
  </r>
  <r>
    <n v="26"/>
    <x v="1"/>
    <n v="1"/>
    <n v="3.5323768999999998E-2"/>
    <n v="7"/>
    <n v="11"/>
    <n v="64"/>
    <n v="65"/>
    <x v="1"/>
    <n v="0"/>
    <n v="0"/>
    <n v="0"/>
    <s v="GKC"/>
    <n v="0.13732664549270127"/>
    <n v="28.309549867116392"/>
    <n v="3.8876555186594408"/>
    <s v="128"/>
  </r>
  <r>
    <n v="26"/>
    <x v="1"/>
    <n v="1"/>
    <n v="3.5323768999999998E-2"/>
    <n v="8"/>
    <n v="11"/>
    <n v="59"/>
    <n v="60"/>
    <x v="1"/>
    <n v="0"/>
    <n v="0"/>
    <n v="0"/>
    <s v="GKC"/>
    <n v="0.1064147060315279"/>
    <n v="28.309549867116392"/>
    <n v="3.0125524269940707"/>
    <s v="128"/>
  </r>
  <r>
    <n v="26"/>
    <x v="1"/>
    <n v="1"/>
    <n v="3.5323768999999998E-2"/>
    <n v="9"/>
    <n v="11"/>
    <n v="49"/>
    <n v="50"/>
    <x v="1"/>
    <n v="0"/>
    <n v="0"/>
    <n v="0"/>
    <s v="GKC"/>
    <n v="5.9449102712132176E-2"/>
    <n v="28.309549867116392"/>
    <n v="1.6829773377844301"/>
    <s v="128"/>
  </r>
  <r>
    <n v="26"/>
    <x v="1"/>
    <n v="1"/>
    <n v="3.5323768999999998E-2"/>
    <n v="10"/>
    <n v="11"/>
    <n v="41"/>
    <n v="45"/>
    <x v="1"/>
    <n v="0"/>
    <n v="0"/>
    <n v="0"/>
    <s v="GKC"/>
    <n v="3.399836123256663E-2"/>
    <n v="28.309549867116392"/>
    <n v="0.9624783027135817"/>
    <s v="128"/>
  </r>
  <r>
    <n v="26"/>
    <x v="1"/>
    <n v="1"/>
    <n v="3.5323768999999998E-2"/>
    <n v="11"/>
    <n v="11"/>
    <n v="53"/>
    <n v="55"/>
    <x v="1"/>
    <n v="0"/>
    <n v="0"/>
    <n v="0"/>
    <s v="GKC"/>
    <n v="7.6030079454428509E-2"/>
    <n v="28.309549867116392"/>
    <n v="2.1523773257159653"/>
    <s v="128"/>
  </r>
  <r>
    <n v="26"/>
    <x v="1"/>
    <n v="1"/>
    <n v="3.5323768999999998E-2"/>
    <n v="12"/>
    <n v="11"/>
    <n v="71"/>
    <n v="75"/>
    <x v="1"/>
    <n v="0"/>
    <n v="0"/>
    <n v="0"/>
    <s v="GKC"/>
    <n v="0.19014088736415991"/>
    <n v="28.309549867116392"/>
    <n v="5.3828029326134459"/>
    <s v="128"/>
  </r>
  <r>
    <n v="26"/>
    <x v="1"/>
    <n v="1"/>
    <n v="3.5323768999999998E-2"/>
    <n v="13"/>
    <n v="11"/>
    <n v="102"/>
    <n v="105"/>
    <x v="1"/>
    <n v="0"/>
    <n v="0"/>
    <n v="0"/>
    <s v="GKC"/>
    <n v="0.59202784244820039"/>
    <n v="28.309549867116392"/>
    <n v="16.760041728508657"/>
    <s v="128"/>
  </r>
  <r>
    <n v="26"/>
    <x v="1"/>
    <n v="1"/>
    <n v="3.5323768999999998E-2"/>
    <n v="14"/>
    <n v="11"/>
    <n v="75"/>
    <n v="75"/>
    <x v="1"/>
    <n v="0"/>
    <n v="0"/>
    <n v="0"/>
    <s v="GKC"/>
    <n v="0.22578633488803657"/>
    <n v="28.309549867116392"/>
    <n v="6.3919095068263125"/>
    <s v="128"/>
  </r>
  <r>
    <n v="26"/>
    <x v="1"/>
    <n v="1"/>
    <n v="3.5323768999999998E-2"/>
    <n v="15"/>
    <n v="11"/>
    <n v="113"/>
    <n v="115"/>
    <x v="1"/>
    <n v="0"/>
    <n v="1"/>
    <n v="0"/>
    <s v="GKC"/>
    <n v="0.8161716652811043"/>
    <n v="28.309549867116392"/>
    <n v="23.105452458402851"/>
    <s v="128"/>
  </r>
  <r>
    <n v="26"/>
    <x v="1"/>
    <n v="1"/>
    <n v="3.5323768999999998E-2"/>
    <n v="16"/>
    <n v="11"/>
    <n v="118"/>
    <n v="120"/>
    <x v="1"/>
    <n v="0"/>
    <n v="1"/>
    <n v="0"/>
    <s v="GKC"/>
    <n v="0.93482579179585934"/>
    <n v="28.309549867116392"/>
    <n v="26.464497369911445"/>
    <s v="128"/>
  </r>
  <r>
    <n v="26"/>
    <x v="1"/>
    <n v="1"/>
    <n v="3.5323768999999998E-2"/>
    <n v="17"/>
    <n v="11"/>
    <n v="57"/>
    <n v="60"/>
    <x v="1"/>
    <n v="0"/>
    <n v="0"/>
    <n v="0"/>
    <s v="GKC"/>
    <n v="9.550987258105896E-2"/>
    <n v="28.309549867116392"/>
    <n v="2.7038415006354213"/>
    <s v="128"/>
  </r>
  <r>
    <n v="26"/>
    <x v="1"/>
    <n v="1"/>
    <n v="3.5323768999999998E-2"/>
    <n v="18"/>
    <n v="11"/>
    <n v="41"/>
    <n v="45"/>
    <x v="1"/>
    <n v="0"/>
    <n v="0"/>
    <n v="0"/>
    <s v="GKC"/>
    <n v="3.399836123256663E-2"/>
    <n v="28.309549867116392"/>
    <n v="0.9624783027135817"/>
    <s v="128"/>
  </r>
  <r>
    <n v="26"/>
    <x v="1"/>
    <n v="1"/>
    <n v="3.5323768999999998E-2"/>
    <n v="19"/>
    <n v="11"/>
    <n v="58"/>
    <n v="60"/>
    <x v="1"/>
    <n v="0"/>
    <n v="0"/>
    <n v="0"/>
    <s v="GKC"/>
    <n v="0.10086194830207017"/>
    <n v="28.309549867116392"/>
    <n v="2.8553563551519709"/>
    <s v="128"/>
  </r>
  <r>
    <n v="26"/>
    <x v="1"/>
    <n v="1"/>
    <n v="3.5323768999999998E-2"/>
    <n v="20"/>
    <n v="11"/>
    <n v="59"/>
    <n v="60"/>
    <x v="1"/>
    <n v="0"/>
    <n v="0"/>
    <n v="0"/>
    <s v="GKC"/>
    <n v="0.1064147060315279"/>
    <n v="28.309549867116392"/>
    <n v="3.0125524269940707"/>
    <s v="128"/>
  </r>
  <r>
    <n v="26"/>
    <x v="1"/>
    <n v="1"/>
    <n v="3.5323768999999998E-2"/>
    <n v="21"/>
    <n v="11"/>
    <n v="56"/>
    <n v="60"/>
    <x v="1"/>
    <n v="0"/>
    <n v="0"/>
    <n v="0"/>
    <s v="GKC"/>
    <n v="9.0354556348909182E-2"/>
    <n v="28.309549867116392"/>
    <n v="2.5578968186806224"/>
    <s v="128"/>
  </r>
  <r>
    <n v="26"/>
    <x v="1"/>
    <n v="1"/>
    <n v="3.5323768999999998E-2"/>
    <n v="22"/>
    <n v="11"/>
    <n v="61"/>
    <n v="65"/>
    <x v="1"/>
    <n v="0"/>
    <n v="0"/>
    <n v="0"/>
    <s v="GKC"/>
    <n v="0.11813800316717765"/>
    <n v="28.309549867116392"/>
    <n v="3.3444336918627702"/>
    <s v="128"/>
  </r>
  <r>
    <n v="26"/>
    <x v="1"/>
    <n v="1"/>
    <n v="3.5323768999999998E-2"/>
    <n v="23"/>
    <n v="11"/>
    <n v="54"/>
    <n v="55"/>
    <x v="1"/>
    <n v="0"/>
    <n v="0"/>
    <n v="0"/>
    <s v="GKC"/>
    <n v="8.0618558816253391E-2"/>
    <n v="28.309549867116392"/>
    <n v="2.2822751110237811"/>
    <s v="128"/>
  </r>
  <r>
    <n v="26"/>
    <x v="1"/>
    <n v="1"/>
    <n v="3.5323768999999998E-2"/>
    <n v="24"/>
    <n v="11"/>
    <n v="66"/>
    <n v="70"/>
    <x v="1"/>
    <n v="0"/>
    <n v="0"/>
    <n v="0"/>
    <s v="GKC"/>
    <n v="0.15123448475956902"/>
    <n v="28.309549867116392"/>
    <n v="4.281380187928673"/>
    <s v="128"/>
  </r>
  <r>
    <n v="26"/>
    <x v="1"/>
    <n v="1"/>
    <n v="3.5323768999999998E-2"/>
    <n v="25"/>
    <n v="11"/>
    <n v="55"/>
    <n v="55"/>
    <x v="1"/>
    <n v="0"/>
    <n v="0"/>
    <n v="0"/>
    <s v="GKC"/>
    <n v="8.5392086366075648E-2"/>
    <n v="28.309549867116392"/>
    <n v="2.4174115272375283"/>
    <s v="128"/>
  </r>
  <r>
    <n v="26"/>
    <x v="1"/>
    <n v="1"/>
    <n v="3.5323768999999998E-2"/>
    <n v="26"/>
    <n v="11"/>
    <n v="57"/>
    <n v="60"/>
    <x v="1"/>
    <n v="0"/>
    <n v="0"/>
    <n v="0"/>
    <s v="GKC"/>
    <n v="9.550987258105896E-2"/>
    <n v="28.309549867116392"/>
    <n v="2.7038415006354213"/>
    <s v="128"/>
  </r>
  <r>
    <n v="26"/>
    <x v="1"/>
    <n v="1"/>
    <n v="3.5323768999999998E-2"/>
    <n v="27"/>
    <n v="11"/>
    <n v="56"/>
    <n v="60"/>
    <x v="1"/>
    <n v="0"/>
    <n v="0"/>
    <n v="0"/>
    <s v="GKC"/>
    <n v="9.0354556348909182E-2"/>
    <n v="28.309549867116392"/>
    <n v="2.5578968186806224"/>
    <s v="128"/>
  </r>
  <r>
    <n v="26"/>
    <x v="1"/>
    <n v="1"/>
    <n v="3.5323768999999998E-2"/>
    <n v="28"/>
    <n v="11"/>
    <n v="60"/>
    <n v="60"/>
    <x v="1"/>
    <n v="0"/>
    <n v="0"/>
    <n v="0"/>
    <s v="GKC"/>
    <n v="0.11217207743046824"/>
    <n v="28.309549867116392"/>
    <n v="3.1755410197158818"/>
    <s v="128"/>
  </r>
  <r>
    <n v="26"/>
    <x v="1"/>
    <n v="1"/>
    <n v="3.5323768999999998E-2"/>
    <n v="29"/>
    <n v="11"/>
    <n v="59"/>
    <n v="60"/>
    <x v="1"/>
    <n v="0"/>
    <n v="0"/>
    <n v="0"/>
    <s v="GKC"/>
    <n v="0.1064147060315279"/>
    <n v="28.309549867116392"/>
    <n v="3.0125524269940707"/>
    <s v="128"/>
  </r>
  <r>
    <n v="26"/>
    <x v="1"/>
    <n v="1"/>
    <n v="3.5323768999999998E-2"/>
    <n v="30"/>
    <n v="11"/>
    <n v="58"/>
    <n v="60"/>
    <x v="1"/>
    <n v="0"/>
    <n v="0"/>
    <n v="0"/>
    <s v="GKC"/>
    <n v="0.10086194830207017"/>
    <n v="28.309549867116392"/>
    <n v="2.8553563551519709"/>
    <s v="128"/>
  </r>
  <r>
    <n v="26"/>
    <x v="1"/>
    <n v="1"/>
    <n v="3.5323768999999998E-2"/>
    <n v="31"/>
    <n v="11"/>
    <n v="46"/>
    <n v="50"/>
    <x v="1"/>
    <n v="0"/>
    <n v="0"/>
    <n v="0"/>
    <s v="GKC"/>
    <n v="4.8767039924734981E-2"/>
    <n v="28.309549867116392"/>
    <n v="1.380572948620941"/>
    <s v="128"/>
  </r>
  <r>
    <n v="26"/>
    <x v="1"/>
    <n v="1"/>
    <n v="3.5323768999999998E-2"/>
    <n v="32"/>
    <n v="11"/>
    <n v="56"/>
    <n v="60"/>
    <x v="1"/>
    <n v="0"/>
    <n v="0"/>
    <n v="0"/>
    <s v="GKC"/>
    <n v="9.0354556348909182E-2"/>
    <n v="28.309549867116392"/>
    <n v="2.5578968186806224"/>
    <s v="128"/>
  </r>
  <r>
    <n v="26"/>
    <x v="1"/>
    <n v="1"/>
    <n v="3.5323768999999998E-2"/>
    <n v="33"/>
    <n v="11"/>
    <n v="42"/>
    <n v="45"/>
    <x v="1"/>
    <n v="0"/>
    <n v="0"/>
    <n v="0"/>
    <s v="GKC"/>
    <n v="3.6666302623050005E-2"/>
    <n v="28.309549867116392"/>
    <n v="1.0380065225500146"/>
    <s v="128"/>
  </r>
  <r>
    <n v="26"/>
    <x v="1"/>
    <n v="1"/>
    <n v="3.5323768999999998E-2"/>
    <n v="34"/>
    <n v="11"/>
    <n v="58"/>
    <n v="60"/>
    <x v="1"/>
    <n v="0"/>
    <n v="0"/>
    <n v="0"/>
    <s v="GKC"/>
    <n v="0.10086194830207017"/>
    <n v="28.309549867116392"/>
    <n v="2.8553563551519709"/>
    <s v="128"/>
  </r>
  <r>
    <n v="26"/>
    <x v="1"/>
    <n v="1"/>
    <n v="3.5323768999999998E-2"/>
    <n v="35"/>
    <n v="11"/>
    <n v="43"/>
    <n v="45"/>
    <x v="1"/>
    <n v="0"/>
    <n v="0"/>
    <n v="0"/>
    <s v="GKC"/>
    <n v="3.9473369631376778E-2"/>
    <n v="28.309549867116392"/>
    <n v="1.1174733260025786"/>
    <s v="128"/>
  </r>
  <r>
    <n v="26"/>
    <x v="1"/>
    <n v="1"/>
    <n v="3.5323768999999998E-2"/>
    <n v="36"/>
    <n v="11"/>
    <n v="36"/>
    <n v="40"/>
    <x v="1"/>
    <n v="0"/>
    <n v="0"/>
    <n v="0"/>
    <s v="GKC"/>
    <n v="2.2614601174976514E-2"/>
    <n v="28.309549867116392"/>
    <n v="0.64020917968794655"/>
    <s v="128"/>
  </r>
  <r>
    <n v="26"/>
    <x v="1"/>
    <n v="1"/>
    <n v="3.5323768999999998E-2"/>
    <n v="37"/>
    <n v="11"/>
    <n v="67"/>
    <n v="70"/>
    <x v="1"/>
    <n v="0"/>
    <n v="0"/>
    <n v="0"/>
    <s v="GKC"/>
    <n v="0.15853497906634959"/>
    <n v="28.309549867116392"/>
    <n v="4.4880538955610767"/>
    <s v="128"/>
  </r>
  <r>
    <n v="26"/>
    <x v="1"/>
    <n v="1"/>
    <n v="3.5323768999999998E-2"/>
    <n v="38"/>
    <n v="11"/>
    <n v="61"/>
    <n v="65"/>
    <x v="1"/>
    <n v="0"/>
    <n v="0"/>
    <n v="0"/>
    <s v="GKC"/>
    <n v="0.11813800316717765"/>
    <n v="28.309549867116392"/>
    <n v="3.3444336918627702"/>
    <s v="128"/>
  </r>
  <r>
    <n v="26"/>
    <x v="1"/>
    <n v="1"/>
    <n v="3.5323768999999998E-2"/>
    <n v="39"/>
    <n v="11"/>
    <n v="58"/>
    <n v="60"/>
    <x v="1"/>
    <n v="0"/>
    <n v="0"/>
    <n v="0"/>
    <s v="GKC"/>
    <n v="0.10086194830207017"/>
    <n v="28.309549867116392"/>
    <n v="2.8553563551519709"/>
    <s v="128"/>
  </r>
  <r>
    <n v="26"/>
    <x v="1"/>
    <n v="1"/>
    <n v="3.5323768999999998E-2"/>
    <n v="40"/>
    <n v="11"/>
    <n v="45"/>
    <n v="45"/>
    <x v="1"/>
    <n v="0"/>
    <n v="0"/>
    <n v="0"/>
    <s v="GKC"/>
    <n v="4.5519954976475381E-2"/>
    <n v="28.309549867116392"/>
    <n v="1.2886494353554228"/>
    <s v="128"/>
  </r>
  <r>
    <n v="26"/>
    <x v="1"/>
    <n v="1"/>
    <n v="3.5323768999999998E-2"/>
    <n v="41"/>
    <n v="11"/>
    <n v="60"/>
    <n v="60"/>
    <x v="1"/>
    <n v="0"/>
    <n v="0"/>
    <n v="0"/>
    <s v="GKC"/>
    <n v="0.11217207743046824"/>
    <n v="28.309549867116392"/>
    <n v="3.1755410197158818"/>
    <s v="128"/>
  </r>
  <r>
    <n v="26"/>
    <x v="1"/>
    <n v="1"/>
    <n v="3.5323768999999998E-2"/>
    <n v="42"/>
    <n v="11"/>
    <n v="55"/>
    <n v="55"/>
    <x v="1"/>
    <n v="0"/>
    <n v="0"/>
    <n v="0"/>
    <s v="GKC"/>
    <n v="8.5392086366075648E-2"/>
    <n v="28.309549867116392"/>
    <n v="2.4174115272375283"/>
    <s v="128"/>
  </r>
  <r>
    <n v="26"/>
    <x v="1"/>
    <n v="1"/>
    <n v="3.5323768999999998E-2"/>
    <n v="43"/>
    <n v="11"/>
    <n v="48"/>
    <n v="50"/>
    <x v="1"/>
    <n v="0"/>
    <n v="0"/>
    <n v="0"/>
    <s v="GKC"/>
    <n v="5.5727796641486117E-2"/>
    <n v="28.309549867116392"/>
    <n v="1.5776288380066725"/>
    <s v="128"/>
  </r>
  <r>
    <n v="26"/>
    <x v="1"/>
    <n v="1"/>
    <n v="3.5323768999999998E-2"/>
    <n v="44"/>
    <n v="11"/>
    <n v="45"/>
    <n v="45"/>
    <x v="1"/>
    <n v="0"/>
    <n v="0"/>
    <n v="0"/>
    <s v="GKC"/>
    <n v="4.5519954976475381E-2"/>
    <n v="28.309549867116392"/>
    <n v="1.2886494353554228"/>
    <s v="128"/>
  </r>
  <r>
    <n v="26"/>
    <x v="1"/>
    <n v="1"/>
    <n v="3.5323768999999998E-2"/>
    <n v="45"/>
    <n v="11"/>
    <n v="110"/>
    <n v="110"/>
    <x v="1"/>
    <n v="0"/>
    <n v="1"/>
    <n v="0"/>
    <s v="GKC"/>
    <n v="0.75014749114296608"/>
    <n v="28.309549867116392"/>
    <n v="21.236337808204048"/>
    <s v="128"/>
  </r>
  <r>
    <n v="26"/>
    <x v="1"/>
    <n v="1"/>
    <n v="3.5323768999999998E-2"/>
    <n v="46"/>
    <n v="11"/>
    <n v="92"/>
    <n v="95"/>
    <x v="1"/>
    <n v="0"/>
    <n v="0"/>
    <n v="0"/>
    <s v="GKC"/>
    <n v="0.428405888728141"/>
    <n v="28.309549867116392"/>
    <n v="12.127977870315624"/>
    <s v="128"/>
  </r>
  <r>
    <n v="26"/>
    <x v="1"/>
    <n v="1"/>
    <n v="3.5323768999999998E-2"/>
    <n v="47"/>
    <n v="11"/>
    <n v="112"/>
    <n v="115"/>
    <x v="1"/>
    <n v="0"/>
    <n v="1"/>
    <n v="0"/>
    <s v="GKC"/>
    <n v="0.79374151215723232"/>
    <n v="28.309549867116392"/>
    <n v="22.470464920015541"/>
    <s v="128"/>
  </r>
  <r>
    <n v="26"/>
    <x v="1"/>
    <n v="1"/>
    <n v="3.5323768999999998E-2"/>
    <n v="48"/>
    <n v="11"/>
    <n v="99"/>
    <n v="100"/>
    <x v="1"/>
    <n v="0"/>
    <n v="0"/>
    <n v="0"/>
    <s v="GKC"/>
    <n v="0.53913425712438079"/>
    <n v="28.309549867116392"/>
    <n v="15.262648137133409"/>
    <s v="128"/>
  </r>
  <r>
    <n v="26"/>
    <x v="1"/>
    <n v="1"/>
    <n v="3.5323768999999998E-2"/>
    <n v="49"/>
    <n v="11"/>
    <n v="108"/>
    <n v="110"/>
    <x v="1"/>
    <n v="0"/>
    <n v="1"/>
    <n v="0"/>
    <s v="GKC"/>
    <n v="0.70821328075197165"/>
    <n v="28.309549867116392"/>
    <n v="20.049199188002042"/>
    <s v="128"/>
  </r>
  <r>
    <n v="26"/>
    <x v="1"/>
    <n v="1"/>
    <n v="3.5323768999999998E-2"/>
    <n v="50"/>
    <n v="11"/>
    <n v="84"/>
    <n v="85"/>
    <x v="1"/>
    <n v="0"/>
    <n v="0"/>
    <n v="0"/>
    <s v="GKC"/>
    <n v="0.32210402734809968"/>
    <n v="28.309549867116392"/>
    <n v="9.1186200246100491"/>
    <s v="128"/>
  </r>
  <r>
    <n v="26"/>
    <x v="1"/>
    <n v="1"/>
    <n v="3.5323768999999998E-2"/>
    <n v="51"/>
    <n v="11"/>
    <n v="49"/>
    <n v="50"/>
    <x v="1"/>
    <n v="0"/>
    <n v="0"/>
    <n v="0"/>
    <s v="GKC"/>
    <n v="5.9449102712132176E-2"/>
    <n v="28.309549867116392"/>
    <n v="1.6829773377844301"/>
    <s v="128"/>
  </r>
  <r>
    <n v="26"/>
    <x v="1"/>
    <n v="1"/>
    <n v="3.5323768999999998E-2"/>
    <n v="52"/>
    <n v="11"/>
    <n v="60"/>
    <n v="60"/>
    <x v="1"/>
    <n v="0"/>
    <n v="0"/>
    <n v="0"/>
    <s v="GKC"/>
    <n v="0.11217207743046824"/>
    <n v="28.309549867116392"/>
    <n v="3.1755410197158818"/>
    <s v="128"/>
  </r>
  <r>
    <n v="26"/>
    <x v="1"/>
    <n v="1"/>
    <n v="3.5323768999999998E-2"/>
    <n v="53"/>
    <n v="11"/>
    <n v="55"/>
    <n v="55"/>
    <x v="1"/>
    <n v="0"/>
    <n v="0"/>
    <n v="0"/>
    <s v="GKC"/>
    <n v="8.5392086366075648E-2"/>
    <n v="28.309549867116392"/>
    <n v="2.4174115272375283"/>
    <s v="128"/>
  </r>
  <r>
    <n v="26"/>
    <x v="1"/>
    <n v="1"/>
    <n v="3.5323768999999998E-2"/>
    <n v="54"/>
    <n v="11"/>
    <n v="43"/>
    <n v="45"/>
    <x v="1"/>
    <n v="0"/>
    <n v="0"/>
    <n v="0"/>
    <s v="GKC"/>
    <n v="3.9473369631376778E-2"/>
    <n v="28.309549867116392"/>
    <n v="1.1174733260025786"/>
    <s v="128"/>
  </r>
  <r>
    <n v="26"/>
    <x v="1"/>
    <n v="1"/>
    <n v="3.5323768999999998E-2"/>
    <n v="55"/>
    <n v="11"/>
    <n v="61"/>
    <n v="65"/>
    <x v="1"/>
    <n v="0"/>
    <n v="0"/>
    <n v="0"/>
    <s v="GKC"/>
    <n v="0.11813800316717765"/>
    <n v="28.309549867116392"/>
    <n v="3.3444336918627702"/>
    <s v="128"/>
  </r>
  <r>
    <n v="26"/>
    <x v="1"/>
    <n v="1"/>
    <n v="3.5323768999999998E-2"/>
    <n v="56"/>
    <n v="11"/>
    <n v="57"/>
    <n v="60"/>
    <x v="1"/>
    <n v="0"/>
    <n v="0"/>
    <n v="0"/>
    <s v="GKC"/>
    <n v="9.550987258105896E-2"/>
    <n v="28.309549867116392"/>
    <n v="2.7038415006354213"/>
    <s v="128"/>
  </r>
  <r>
    <n v="26"/>
    <x v="1"/>
    <n v="1"/>
    <n v="3.5323768999999998E-2"/>
    <n v="57"/>
    <n v="11"/>
    <n v="58"/>
    <n v="60"/>
    <x v="1"/>
    <n v="0"/>
    <n v="0"/>
    <n v="0"/>
    <s v="GKC"/>
    <n v="0.10086194830207017"/>
    <n v="28.309549867116392"/>
    <n v="2.8553563551519709"/>
    <s v="128"/>
  </r>
  <r>
    <n v="26"/>
    <x v="1"/>
    <n v="1"/>
    <n v="3.5323768999999998E-2"/>
    <n v="58"/>
    <n v="11"/>
    <n v="42"/>
    <n v="45"/>
    <x v="1"/>
    <n v="0"/>
    <n v="0"/>
    <n v="0"/>
    <s v="GKC"/>
    <n v="3.6666302623050005E-2"/>
    <n v="28.309549867116392"/>
    <n v="1.0380065225500146"/>
    <s v="128"/>
  </r>
  <r>
    <n v="26"/>
    <x v="1"/>
    <n v="1"/>
    <n v="3.5323768999999998E-2"/>
    <n v="59"/>
    <n v="11"/>
    <n v="58"/>
    <n v="60"/>
    <x v="1"/>
    <n v="0"/>
    <n v="0"/>
    <n v="0"/>
    <s v="GKC"/>
    <n v="0.10086194830207017"/>
    <n v="28.309549867116392"/>
    <n v="2.8553563551519709"/>
    <s v="128"/>
  </r>
  <r>
    <n v="26"/>
    <x v="1"/>
    <n v="1"/>
    <n v="3.5323768999999998E-2"/>
    <n v="60"/>
    <n v="11"/>
    <n v="52"/>
    <n v="55"/>
    <x v="1"/>
    <n v="0"/>
    <n v="0"/>
    <n v="0"/>
    <s v="GKC"/>
    <n v="7.1622763760038122E-2"/>
    <n v="28.309549867116392"/>
    <n v="2.0276082022854958"/>
    <s v="128"/>
  </r>
  <r>
    <n v="26"/>
    <x v="1"/>
    <n v="1"/>
    <n v="3.5323768999999998E-2"/>
    <n v="61"/>
    <n v="11"/>
    <n v="45"/>
    <n v="45"/>
    <x v="1"/>
    <n v="0"/>
    <n v="0"/>
    <n v="0"/>
    <s v="GKC"/>
    <n v="4.5519954976475381E-2"/>
    <n v="28.309549867116392"/>
    <n v="1.2886494353554228"/>
    <s v="128"/>
  </r>
  <r>
    <n v="26"/>
    <x v="1"/>
    <n v="1"/>
    <n v="3.5323768999999998E-2"/>
    <n v="62"/>
    <n v="11"/>
    <n v="47"/>
    <n v="50"/>
    <x v="1"/>
    <n v="0"/>
    <n v="0"/>
    <n v="0"/>
    <s v="GKC"/>
    <n v="5.2168383256985626E-2"/>
    <n v="28.309549867116392"/>
    <n v="1.4768634473004745"/>
    <s v="128"/>
  </r>
  <r>
    <n v="26"/>
    <x v="1"/>
    <n v="1"/>
    <n v="3.5323768999999998E-2"/>
    <n v="63"/>
    <n v="11"/>
    <n v="43"/>
    <n v="45"/>
    <x v="1"/>
    <n v="0"/>
    <n v="0"/>
    <n v="0"/>
    <s v="GKC"/>
    <n v="3.9473369631376778E-2"/>
    <n v="28.309549867116392"/>
    <n v="1.1174733260025786"/>
    <s v="128"/>
  </r>
  <r>
    <n v="26"/>
    <x v="1"/>
    <n v="1"/>
    <n v="3.5323768999999998E-2"/>
    <n v="64"/>
    <n v="11"/>
    <n v="49"/>
    <n v="50"/>
    <x v="1"/>
    <n v="0"/>
    <n v="0"/>
    <n v="0"/>
    <s v="GKC"/>
    <n v="5.9449102712132176E-2"/>
    <n v="28.309549867116392"/>
    <n v="1.6829773377844301"/>
    <s v="128"/>
  </r>
  <r>
    <n v="26"/>
    <x v="1"/>
    <n v="1"/>
    <n v="3.5323768999999998E-2"/>
    <n v="65"/>
    <n v="11"/>
    <n v="64"/>
    <n v="65"/>
    <x v="1"/>
    <n v="0"/>
    <n v="0"/>
    <n v="0"/>
    <s v="GKC"/>
    <n v="0.13732664549270127"/>
    <n v="28.309549867116392"/>
    <n v="3.8876555186594408"/>
    <s v="128"/>
  </r>
  <r>
    <n v="26"/>
    <x v="1"/>
    <n v="1"/>
    <n v="3.5323768999999998E-2"/>
    <n v="66"/>
    <n v="11"/>
    <n v="34"/>
    <n v="35"/>
    <x v="1"/>
    <n v="0"/>
    <n v="0"/>
    <n v="0"/>
    <s v="GKC"/>
    <n v="1.8904578472790291E-2"/>
    <n v="28.309549867116392"/>
    <n v="0.53518010699227181"/>
    <s v="128"/>
  </r>
  <r>
    <n v="26"/>
    <x v="1"/>
    <n v="1"/>
    <n v="3.5323768999999998E-2"/>
    <n v="67"/>
    <n v="11"/>
    <n v="47"/>
    <n v="50"/>
    <x v="1"/>
    <n v="0"/>
    <n v="0"/>
    <n v="0"/>
    <s v="GKC"/>
    <n v="5.2168383256985626E-2"/>
    <n v="28.309549867116392"/>
    <n v="1.4768634473004745"/>
    <s v="128"/>
  </r>
  <r>
    <n v="26"/>
    <x v="1"/>
    <n v="1"/>
    <n v="3.5323768999999998E-2"/>
    <n v="68"/>
    <n v="11"/>
    <n v="54"/>
    <n v="55"/>
    <x v="1"/>
    <n v="0"/>
    <n v="0"/>
    <n v="0"/>
    <s v="GKC"/>
    <n v="8.0618558816253391E-2"/>
    <n v="28.309549867116392"/>
    <n v="2.2822751110237811"/>
    <s v="128"/>
  </r>
  <r>
    <n v="26"/>
    <x v="1"/>
    <n v="1"/>
    <n v="3.5323768999999998E-2"/>
    <n v="69"/>
    <n v="11"/>
    <n v="56"/>
    <n v="60"/>
    <x v="1"/>
    <n v="0"/>
    <n v="0"/>
    <n v="0"/>
    <s v="GKC"/>
    <n v="9.0354556348909182E-2"/>
    <n v="28.309549867116392"/>
    <n v="2.5578968186806224"/>
    <s v="128"/>
  </r>
  <r>
    <n v="26"/>
    <x v="1"/>
    <n v="1"/>
    <n v="3.5323768999999998E-2"/>
    <n v="70"/>
    <n v="11"/>
    <n v="54"/>
    <n v="55"/>
    <x v="1"/>
    <n v="0"/>
    <n v="0"/>
    <n v="0"/>
    <s v="GKC"/>
    <n v="8.0618558816253391E-2"/>
    <n v="28.309549867116392"/>
    <n v="2.2822751110237811"/>
    <s v="128"/>
  </r>
  <r>
    <n v="26"/>
    <x v="1"/>
    <n v="1"/>
    <n v="3.5323768999999998E-2"/>
    <n v="71"/>
    <n v="11"/>
    <n v="49"/>
    <n v="50"/>
    <x v="1"/>
    <n v="0"/>
    <n v="0"/>
    <n v="0"/>
    <s v="GKC"/>
    <n v="5.9449102712132176E-2"/>
    <n v="28.309549867116392"/>
    <n v="1.6829773377844301"/>
    <s v="128"/>
  </r>
  <r>
    <n v="26"/>
    <x v="1"/>
    <n v="1"/>
    <n v="3.5323768999999998E-2"/>
    <n v="72"/>
    <n v="11"/>
    <n v="54"/>
    <n v="55"/>
    <x v="1"/>
    <n v="0"/>
    <n v="0"/>
    <n v="0"/>
    <s v="GKC"/>
    <n v="8.0618558816253391E-2"/>
    <n v="28.309549867116392"/>
    <n v="2.2822751110237811"/>
    <s v="128"/>
  </r>
  <r>
    <n v="26"/>
    <x v="1"/>
    <n v="1"/>
    <n v="3.5323768999999998E-2"/>
    <n v="73"/>
    <n v="11"/>
    <n v="59"/>
    <n v="60"/>
    <x v="1"/>
    <n v="0"/>
    <n v="0"/>
    <n v="0"/>
    <s v="GKC"/>
    <n v="0.1064147060315279"/>
    <n v="28.309549867116392"/>
    <n v="3.0125524269940707"/>
    <s v="128"/>
  </r>
  <r>
    <n v="26"/>
    <x v="1"/>
    <n v="1"/>
    <n v="3.5323768999999998E-2"/>
    <n v="74"/>
    <n v="11"/>
    <n v="40"/>
    <n v="40"/>
    <x v="1"/>
    <n v="0"/>
    <n v="0"/>
    <n v="0"/>
    <s v="GKC"/>
    <n v="3.1465791888445387E-2"/>
    <n v="28.309549867116392"/>
    <n v="0.89078240457425117"/>
    <s v="128"/>
  </r>
  <r>
    <n v="26"/>
    <x v="1"/>
    <n v="1"/>
    <n v="3.5323768999999998E-2"/>
    <n v="75"/>
    <n v="11"/>
    <n v="55"/>
    <n v="55"/>
    <x v="1"/>
    <n v="0"/>
    <n v="0"/>
    <n v="0"/>
    <s v="GKC"/>
    <n v="8.5392086366075648E-2"/>
    <n v="28.309549867116392"/>
    <n v="2.4174115272375283"/>
    <s v="128"/>
  </r>
  <r>
    <n v="26"/>
    <x v="1"/>
    <n v="1"/>
    <n v="3.5323768999999998E-2"/>
    <n v="76"/>
    <n v="11"/>
    <n v="45"/>
    <n v="45"/>
    <x v="1"/>
    <n v="0"/>
    <n v="0"/>
    <n v="0"/>
    <s v="GKC"/>
    <n v="4.5519954976475381E-2"/>
    <n v="28.309549867116392"/>
    <n v="1.2886494353554228"/>
    <s v="128"/>
  </r>
  <r>
    <n v="26"/>
    <x v="1"/>
    <n v="1"/>
    <n v="3.5323768999999998E-2"/>
    <n v="77"/>
    <n v="11"/>
    <n v="42"/>
    <n v="45"/>
    <x v="1"/>
    <n v="0"/>
    <n v="0"/>
    <n v="0"/>
    <s v="GKC"/>
    <n v="3.6666302623050005E-2"/>
    <n v="28.309549867116392"/>
    <n v="1.0380065225500146"/>
    <s v="128"/>
  </r>
  <r>
    <n v="26"/>
    <x v="1"/>
    <n v="1"/>
    <n v="3.5323768999999998E-2"/>
    <n v="78"/>
    <n v="11"/>
    <n v="60"/>
    <n v="60"/>
    <x v="1"/>
    <n v="0"/>
    <n v="0"/>
    <n v="0"/>
    <s v="GKC"/>
    <n v="0.11217207743046824"/>
    <n v="28.309549867116392"/>
    <n v="3.1755410197158818"/>
    <s v="128"/>
  </r>
  <r>
    <n v="26"/>
    <x v="1"/>
    <n v="1"/>
    <n v="3.5323768999999998E-2"/>
    <n v="79"/>
    <n v="11"/>
    <n v="46"/>
    <n v="50"/>
    <x v="1"/>
    <n v="0"/>
    <n v="0"/>
    <n v="0"/>
    <s v="GKC"/>
    <n v="4.8767039924734981E-2"/>
    <n v="28.309549867116392"/>
    <n v="1.380572948620941"/>
    <s v="128"/>
  </r>
  <r>
    <n v="26"/>
    <x v="1"/>
    <n v="1"/>
    <n v="3.5323768999999998E-2"/>
    <n v="80"/>
    <n v="11"/>
    <n v="43"/>
    <n v="45"/>
    <x v="1"/>
    <n v="0"/>
    <n v="0"/>
    <n v="0"/>
    <s v="GKC"/>
    <n v="3.9473369631376778E-2"/>
    <n v="28.309549867116392"/>
    <n v="1.1174733260025786"/>
    <s v="128"/>
  </r>
  <r>
    <n v="26"/>
    <x v="1"/>
    <n v="1"/>
    <n v="3.5323768999999998E-2"/>
    <n v="81"/>
    <n v="11"/>
    <n v="46"/>
    <n v="50"/>
    <x v="1"/>
    <n v="0"/>
    <n v="0"/>
    <n v="0"/>
    <s v="GKC"/>
    <n v="4.8767039924734981E-2"/>
    <n v="28.309549867116392"/>
    <n v="1.380572948620941"/>
    <s v="128"/>
  </r>
  <r>
    <n v="27"/>
    <x v="0"/>
    <n v="1"/>
    <n v="4.4840979000000003E-2"/>
    <n v="1"/>
    <n v="11"/>
    <n v="76"/>
    <n v="80"/>
    <x v="1"/>
    <n v="0"/>
    <n v="0"/>
    <n v="0"/>
    <s v="GKC"/>
    <n v="0.23535921395514203"/>
    <n v="22.301029600624908"/>
    <n v="5.2487527971934336"/>
    <s v="86"/>
  </r>
  <r>
    <n v="27"/>
    <x v="0"/>
    <n v="1"/>
    <n v="4.4840979000000003E-2"/>
    <n v="2"/>
    <n v="11"/>
    <n v="57"/>
    <n v="60"/>
    <x v="1"/>
    <n v="0"/>
    <n v="0"/>
    <n v="0"/>
    <s v="GKC"/>
    <n v="9.550987258105896E-2"/>
    <n v="22.301029600624908"/>
    <n v="2.129968495582109"/>
    <s v="86"/>
  </r>
  <r>
    <n v="27"/>
    <x v="0"/>
    <n v="1"/>
    <n v="4.4840979000000003E-2"/>
    <n v="3"/>
    <n v="11"/>
    <n v="46"/>
    <n v="50"/>
    <x v="1"/>
    <n v="0"/>
    <n v="0"/>
    <n v="0"/>
    <s v="GKC"/>
    <n v="4.8767039924734981E-2"/>
    <n v="22.301029600624908"/>
    <n v="1.0875552008963716"/>
    <s v="86"/>
  </r>
  <r>
    <n v="27"/>
    <x v="0"/>
    <n v="1"/>
    <n v="4.4840979000000003E-2"/>
    <n v="1"/>
    <n v="12"/>
    <n v="50"/>
    <n v="50"/>
    <x v="0"/>
    <n v="1"/>
    <n v="0"/>
    <n v="0"/>
    <s v="GKC"/>
    <n v="7.5569329929123033E-2"/>
    <n v="22.301029600624908"/>
    <n v="1.6852738636487625"/>
    <s v="86"/>
  </r>
  <r>
    <n v="29"/>
    <x v="2"/>
    <n v="1"/>
    <n v="4.0225056000000002E-2"/>
    <n v="1"/>
    <n v="12"/>
    <n v="67"/>
    <n v="70"/>
    <x v="0"/>
    <n v="1"/>
    <n v="0"/>
    <n v="0"/>
    <s v="GKC"/>
    <n v="0.17053911920069684"/>
    <n v="24.860126981551002"/>
    <n v="4.2396241586511856"/>
    <s v="131"/>
  </r>
  <r>
    <n v="29"/>
    <x v="2"/>
    <n v="1"/>
    <n v="4.0225056000000002E-2"/>
    <n v="2"/>
    <n v="12"/>
    <n v="69"/>
    <n v="70"/>
    <x v="0"/>
    <n v="1"/>
    <n v="0"/>
    <n v="0"/>
    <s v="GKC"/>
    <n v="0.18507566163754574"/>
    <n v="24.860126981551002"/>
    <n v="4.6010044495039546"/>
    <s v="131"/>
  </r>
  <r>
    <n v="29"/>
    <x v="2"/>
    <n v="1"/>
    <n v="4.0225056000000002E-2"/>
    <n v="3"/>
    <n v="12"/>
    <n v="65"/>
    <n v="65"/>
    <x v="0"/>
    <n v="1"/>
    <n v="0"/>
    <n v="0"/>
    <s v="GKC"/>
    <n v="0.15675522802484174"/>
    <n v="24.860126981551002"/>
    <n v="3.8969548737195479"/>
    <s v="131"/>
  </r>
  <r>
    <n v="29"/>
    <x v="2"/>
    <n v="1"/>
    <n v="4.0225056000000002E-2"/>
    <n v="4"/>
    <n v="12"/>
    <n v="56"/>
    <n v="60"/>
    <x v="0"/>
    <n v="1"/>
    <n v="0"/>
    <n v="0"/>
    <s v="GKC"/>
    <n v="0.10356687982896005"/>
    <n v="24.860126981551002"/>
    <n v="2.5746857836309802"/>
    <s v="131"/>
  </r>
  <r>
    <n v="29"/>
    <x v="2"/>
    <n v="1"/>
    <n v="4.0225056000000002E-2"/>
    <n v="5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6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7"/>
    <n v="12"/>
    <n v="65"/>
    <n v="65"/>
    <x v="0"/>
    <n v="1"/>
    <n v="0"/>
    <n v="0"/>
    <s v="GKC"/>
    <n v="0.15675522802484174"/>
    <n v="24.860126981551002"/>
    <n v="3.8969548737195479"/>
    <s v="131"/>
  </r>
  <r>
    <n v="29"/>
    <x v="2"/>
    <n v="1"/>
    <n v="4.0225056000000002E-2"/>
    <n v="8"/>
    <n v="12"/>
    <n v="74"/>
    <n v="75"/>
    <x v="0"/>
    <n v="1"/>
    <n v="0"/>
    <n v="0"/>
    <s v="GKC"/>
    <n v="0.22482437867625682"/>
    <n v="24.860126981551002"/>
    <n v="5.5891626024400516"/>
    <s v="131"/>
  </r>
  <r>
    <n v="29"/>
    <x v="2"/>
    <n v="1"/>
    <n v="4.0225056000000002E-2"/>
    <n v="9"/>
    <n v="12"/>
    <n v="46"/>
    <n v="50"/>
    <x v="0"/>
    <n v="1"/>
    <n v="0"/>
    <n v="0"/>
    <s v="GKC"/>
    <n v="5.9929343360998769E-2"/>
    <n v="24.860126981551002"/>
    <n v="1.4898510858753999"/>
    <s v="131"/>
  </r>
  <r>
    <n v="29"/>
    <x v="2"/>
    <n v="1"/>
    <n v="4.0225056000000002E-2"/>
    <n v="10"/>
    <n v="12"/>
    <n v="64"/>
    <n v="65"/>
    <x v="0"/>
    <n v="1"/>
    <n v="0"/>
    <n v="0"/>
    <s v="GKC"/>
    <n v="0.15014002953044464"/>
    <n v="24.860126981551002"/>
    <n v="3.732500199140671"/>
    <s v="131"/>
  </r>
  <r>
    <n v="29"/>
    <x v="2"/>
    <n v="1"/>
    <n v="4.0225056000000002E-2"/>
    <n v="11"/>
    <n v="12"/>
    <n v="54"/>
    <n v="55"/>
    <x v="0"/>
    <n v="1"/>
    <n v="0"/>
    <n v="0"/>
    <s v="GKC"/>
    <n v="9.3604566295591302E-2"/>
    <n v="24.860126981551002"/>
    <n v="2.327021404161409"/>
    <s v="131"/>
  </r>
  <r>
    <n v="29"/>
    <x v="2"/>
    <n v="1"/>
    <n v="4.0225056000000002E-2"/>
    <n v="12"/>
    <n v="12"/>
    <n v="59"/>
    <n v="60"/>
    <x v="0"/>
    <n v="1"/>
    <n v="0"/>
    <n v="0"/>
    <s v="GKC"/>
    <n v="0.11974280673996135"/>
    <n v="24.860126981551002"/>
    <n v="2.9768213806827601"/>
    <s v="131"/>
  </r>
  <r>
    <n v="29"/>
    <x v="2"/>
    <n v="1"/>
    <n v="4.0225056000000002E-2"/>
    <n v="13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14"/>
    <n v="12"/>
    <n v="49"/>
    <n v="50"/>
    <x v="0"/>
    <n v="1"/>
    <n v="0"/>
    <n v="0"/>
    <s v="GKC"/>
    <n v="7.1440631995687828E-2"/>
    <n v="24.860126981551002"/>
    <n v="1.7760231830550548"/>
    <s v="131"/>
  </r>
  <r>
    <n v="29"/>
    <x v="2"/>
    <n v="1"/>
    <n v="4.0225056000000002E-2"/>
    <n v="15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16"/>
    <n v="12"/>
    <n v="73"/>
    <n v="75"/>
    <x v="0"/>
    <n v="1"/>
    <n v="0"/>
    <n v="0"/>
    <s v="GKC"/>
    <n v="0.21647655267412036"/>
    <n v="24.860126981551002"/>
    <n v="5.3816345880070457"/>
    <s v="131"/>
  </r>
  <r>
    <n v="29"/>
    <x v="2"/>
    <n v="1"/>
    <n v="4.0225056000000002E-2"/>
    <n v="17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18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19"/>
    <n v="12"/>
    <n v="44"/>
    <n v="45"/>
    <x v="0"/>
    <n v="1"/>
    <n v="0"/>
    <n v="0"/>
    <s v="GKC"/>
    <n v="5.2960476340565617E-2"/>
    <n v="24.860126981551002"/>
    <n v="1.3166041668298887"/>
    <s v="131"/>
  </r>
  <r>
    <n v="29"/>
    <x v="2"/>
    <n v="1"/>
    <n v="4.0225056000000002E-2"/>
    <n v="20"/>
    <n v="12"/>
    <n v="51"/>
    <n v="55"/>
    <x v="0"/>
    <n v="1"/>
    <n v="0"/>
    <n v="0"/>
    <s v="GKC"/>
    <n v="7.9847743786521139E-2"/>
    <n v="24.860126981551002"/>
    <n v="1.9850250497232655"/>
    <s v="131"/>
  </r>
  <r>
    <n v="29"/>
    <x v="2"/>
    <n v="1"/>
    <n v="4.0225056000000002E-2"/>
    <n v="21"/>
    <n v="12"/>
    <n v="46"/>
    <n v="50"/>
    <x v="0"/>
    <n v="1"/>
    <n v="0"/>
    <n v="0"/>
    <s v="GKC"/>
    <n v="5.9929343360998769E-2"/>
    <n v="24.860126981551002"/>
    <n v="1.4898510858753999"/>
    <s v="131"/>
  </r>
  <r>
    <n v="29"/>
    <x v="2"/>
    <n v="1"/>
    <n v="4.0225056000000002E-2"/>
    <n v="22"/>
    <n v="12"/>
    <n v="49"/>
    <n v="50"/>
    <x v="0"/>
    <n v="1"/>
    <n v="0"/>
    <n v="0"/>
    <s v="GKC"/>
    <n v="7.1440631995687828E-2"/>
    <n v="24.860126981551002"/>
    <n v="1.7760231830550548"/>
    <s v="131"/>
  </r>
  <r>
    <n v="29"/>
    <x v="2"/>
    <n v="1"/>
    <n v="4.0225056000000002E-2"/>
    <n v="23"/>
    <n v="12"/>
    <n v="51"/>
    <n v="55"/>
    <x v="0"/>
    <n v="1"/>
    <n v="0"/>
    <n v="0"/>
    <s v="GKC"/>
    <n v="7.9847743786521139E-2"/>
    <n v="24.860126981551002"/>
    <n v="1.9850250497232655"/>
    <s v="131"/>
  </r>
  <r>
    <n v="29"/>
    <x v="2"/>
    <n v="1"/>
    <n v="4.0225056000000002E-2"/>
    <n v="24"/>
    <n v="12"/>
    <n v="50"/>
    <n v="50"/>
    <x v="0"/>
    <n v="1"/>
    <n v="0"/>
    <n v="0"/>
    <s v="GKC"/>
    <n v="7.5569329929123033E-2"/>
    <n v="24.860126981551002"/>
    <n v="1.8786631379487211"/>
    <s v="131"/>
  </r>
  <r>
    <n v="29"/>
    <x v="2"/>
    <n v="1"/>
    <n v="4.0225056000000002E-2"/>
    <n v="25"/>
    <n v="12"/>
    <n v="45"/>
    <n v="45"/>
    <x v="0"/>
    <n v="1"/>
    <n v="0"/>
    <n v="0"/>
    <s v="GKC"/>
    <n v="5.6375965161570014E-2"/>
    <n v="24.860126981551002"/>
    <n v="1.4015136526241261"/>
    <s v="131"/>
  </r>
  <r>
    <n v="29"/>
    <x v="2"/>
    <n v="1"/>
    <n v="4.0225056000000002E-2"/>
    <n v="26"/>
    <n v="12"/>
    <n v="67"/>
    <n v="70"/>
    <x v="0"/>
    <n v="1"/>
    <n v="0"/>
    <n v="0"/>
    <s v="GKC"/>
    <n v="0.17053911920069684"/>
    <n v="24.860126981551002"/>
    <n v="4.2396241586511856"/>
    <s v="131"/>
  </r>
  <r>
    <n v="29"/>
    <x v="2"/>
    <n v="1"/>
    <n v="4.0225056000000002E-2"/>
    <n v="27"/>
    <n v="12"/>
    <n v="62"/>
    <n v="65"/>
    <x v="0"/>
    <n v="1"/>
    <n v="0"/>
    <n v="0"/>
    <s v="GKC"/>
    <n v="0.13745206784177813"/>
    <n v="24.860126981551002"/>
    <n v="3.4170758604233673"/>
    <s v="131"/>
  </r>
  <r>
    <n v="29"/>
    <x v="2"/>
    <n v="1"/>
    <n v="4.0225056000000002E-2"/>
    <n v="28"/>
    <n v="12"/>
    <n v="62"/>
    <n v="65"/>
    <x v="0"/>
    <n v="1"/>
    <n v="0"/>
    <n v="0"/>
    <s v="GKC"/>
    <n v="0.13745206784177813"/>
    <n v="24.860126981551002"/>
    <n v="3.4170758604233673"/>
    <s v="131"/>
  </r>
  <r>
    <n v="29"/>
    <x v="2"/>
    <n v="1"/>
    <n v="4.0225056000000002E-2"/>
    <n v="29"/>
    <n v="12"/>
    <n v="63"/>
    <n v="65"/>
    <x v="0"/>
    <n v="1"/>
    <n v="0"/>
    <n v="0"/>
    <s v="GKC"/>
    <n v="0.14370638257975787"/>
    <n v="24.860126981551002"/>
    <n v="3.5725589189921294"/>
    <s v="131"/>
  </r>
  <r>
    <n v="29"/>
    <x v="2"/>
    <n v="1"/>
    <n v="4.0225056000000002E-2"/>
    <n v="30"/>
    <n v="12"/>
    <n v="64"/>
    <n v="65"/>
    <x v="0"/>
    <n v="1"/>
    <n v="0"/>
    <n v="0"/>
    <s v="GKC"/>
    <n v="0.15014002953044464"/>
    <n v="24.860126981551002"/>
    <n v="3.732500199140671"/>
    <s v="131"/>
  </r>
  <r>
    <n v="29"/>
    <x v="2"/>
    <n v="1"/>
    <n v="4.0225056000000002E-2"/>
    <n v="31"/>
    <n v="12"/>
    <n v="44"/>
    <n v="45"/>
    <x v="0"/>
    <n v="1"/>
    <n v="0"/>
    <n v="0"/>
    <s v="GKC"/>
    <n v="5.2960476340565617E-2"/>
    <n v="24.860126981551002"/>
    <n v="1.3166041668298887"/>
    <s v="131"/>
  </r>
  <r>
    <n v="29"/>
    <x v="2"/>
    <n v="1"/>
    <n v="4.0225056000000002E-2"/>
    <n v="32"/>
    <n v="12"/>
    <n v="56"/>
    <n v="60"/>
    <x v="0"/>
    <n v="1"/>
    <n v="0"/>
    <n v="0"/>
    <s v="GKC"/>
    <n v="0.10356687982896005"/>
    <n v="24.860126981551002"/>
    <n v="2.5746857836309802"/>
    <s v="131"/>
  </r>
  <r>
    <n v="29"/>
    <x v="2"/>
    <n v="1"/>
    <n v="4.0225056000000002E-2"/>
    <n v="33"/>
    <n v="12"/>
    <n v="61"/>
    <n v="65"/>
    <x v="0"/>
    <n v="1"/>
    <n v="0"/>
    <n v="0"/>
    <s v="GKC"/>
    <n v="0.13137485825650311"/>
    <n v="24.860126981551002"/>
    <n v="3.2659956584399312"/>
    <s v="131"/>
  </r>
  <r>
    <n v="29"/>
    <x v="2"/>
    <n v="1"/>
    <n v="4.0225056000000002E-2"/>
    <n v="34"/>
    <n v="12"/>
    <n v="58"/>
    <n v="60"/>
    <x v="0"/>
    <n v="1"/>
    <n v="0"/>
    <n v="0"/>
    <s v="GKC"/>
    <n v="0.11418347064531877"/>
    <n v="24.860126981551002"/>
    <n v="2.838615579436826"/>
    <s v="131"/>
  </r>
  <r>
    <n v="29"/>
    <x v="2"/>
    <n v="1"/>
    <n v="4.0225056000000002E-2"/>
    <n v="35"/>
    <n v="12"/>
    <n v="59"/>
    <n v="60"/>
    <x v="0"/>
    <n v="1"/>
    <n v="0"/>
    <n v="0"/>
    <s v="GKC"/>
    <n v="0.11974280673996135"/>
    <n v="24.860126981551002"/>
    <n v="2.9768213806827601"/>
    <s v="131"/>
  </r>
  <r>
    <n v="29"/>
    <x v="2"/>
    <n v="1"/>
    <n v="4.0225056000000002E-2"/>
    <n v="36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37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38"/>
    <n v="12"/>
    <n v="69"/>
    <n v="70"/>
    <x v="0"/>
    <n v="1"/>
    <n v="0"/>
    <n v="0"/>
    <s v="GKC"/>
    <n v="0.18507566163754574"/>
    <n v="24.860126981551002"/>
    <n v="4.6010044495039546"/>
    <s v="131"/>
  </r>
  <r>
    <n v="29"/>
    <x v="2"/>
    <n v="1"/>
    <n v="4.0225056000000002E-2"/>
    <n v="39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40"/>
    <n v="12"/>
    <n v="54"/>
    <n v="55"/>
    <x v="0"/>
    <n v="1"/>
    <n v="0"/>
    <n v="0"/>
    <s v="GKC"/>
    <n v="9.3604566295591302E-2"/>
    <n v="24.860126981551002"/>
    <n v="2.327021404161409"/>
    <s v="131"/>
  </r>
  <r>
    <n v="29"/>
    <x v="2"/>
    <n v="1"/>
    <n v="4.0225056000000002E-2"/>
    <n v="41"/>
    <n v="12"/>
    <n v="52"/>
    <n v="55"/>
    <x v="0"/>
    <n v="1"/>
    <n v="0"/>
    <n v="0"/>
    <s v="GKC"/>
    <n v="8.4278207083991113E-2"/>
    <n v="24.860126981551002"/>
    <n v="2.0951669298854703"/>
    <s v="131"/>
  </r>
  <r>
    <n v="29"/>
    <x v="2"/>
    <n v="1"/>
    <n v="4.0225056000000002E-2"/>
    <n v="42"/>
    <n v="12"/>
    <n v="49"/>
    <n v="50"/>
    <x v="0"/>
    <n v="1"/>
    <n v="0"/>
    <n v="0"/>
    <s v="GKC"/>
    <n v="7.1440631995687828E-2"/>
    <n v="24.860126981551002"/>
    <n v="1.7760231830550548"/>
    <s v="131"/>
  </r>
  <r>
    <n v="29"/>
    <x v="2"/>
    <n v="1"/>
    <n v="4.0225056000000002E-2"/>
    <n v="43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44"/>
    <n v="12"/>
    <n v="56"/>
    <n v="60"/>
    <x v="0"/>
    <n v="1"/>
    <n v="0"/>
    <n v="0"/>
    <s v="GKC"/>
    <n v="0.10356687982896005"/>
    <n v="24.860126981551002"/>
    <n v="2.5746857836309802"/>
    <s v="131"/>
  </r>
  <r>
    <n v="29"/>
    <x v="2"/>
    <n v="1"/>
    <n v="4.0225056000000002E-2"/>
    <n v="45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46"/>
    <n v="12"/>
    <n v="53"/>
    <n v="55"/>
    <x v="0"/>
    <n v="1"/>
    <n v="0"/>
    <n v="0"/>
    <s v="GKC"/>
    <n v="8.8863043337243444E-2"/>
    <n v="24.860126981551002"/>
    <n v="2.2091465413309419"/>
    <s v="131"/>
  </r>
  <r>
    <n v="29"/>
    <x v="2"/>
    <n v="1"/>
    <n v="4.0225056000000002E-2"/>
    <n v="47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48"/>
    <n v="12"/>
    <n v="50"/>
    <n v="50"/>
    <x v="0"/>
    <n v="1"/>
    <n v="0"/>
    <n v="0"/>
    <s v="GKC"/>
    <n v="7.5569329929123033E-2"/>
    <n v="24.860126981551002"/>
    <n v="1.8786631379487211"/>
    <s v="131"/>
  </r>
  <r>
    <n v="29"/>
    <x v="2"/>
    <n v="1"/>
    <n v="4.0225056000000002E-2"/>
    <n v="49"/>
    <n v="12"/>
    <n v="67"/>
    <n v="70"/>
    <x v="0"/>
    <n v="1"/>
    <n v="0"/>
    <n v="0"/>
    <s v="GKC"/>
    <n v="0.17053911920069684"/>
    <n v="24.860126981551002"/>
    <n v="4.2396241586511856"/>
    <s v="131"/>
  </r>
  <r>
    <n v="29"/>
    <x v="2"/>
    <n v="1"/>
    <n v="4.0225056000000002E-2"/>
    <n v="50"/>
    <n v="12"/>
    <n v="58"/>
    <n v="60"/>
    <x v="0"/>
    <n v="1"/>
    <n v="0"/>
    <n v="0"/>
    <s v="GKC"/>
    <n v="0.11418347064531877"/>
    <n v="24.860126981551002"/>
    <n v="2.838615579436826"/>
    <s v="131"/>
  </r>
  <r>
    <n v="29"/>
    <x v="2"/>
    <n v="1"/>
    <n v="4.0225056000000002E-2"/>
    <n v="51"/>
    <n v="12"/>
    <n v="53"/>
    <n v="55"/>
    <x v="0"/>
    <n v="1"/>
    <n v="0"/>
    <n v="0"/>
    <s v="GKC"/>
    <n v="8.8863043337243444E-2"/>
    <n v="24.860126981551002"/>
    <n v="2.2091465413309419"/>
    <s v="131"/>
  </r>
  <r>
    <n v="29"/>
    <x v="2"/>
    <n v="1"/>
    <n v="4.0225056000000002E-2"/>
    <n v="52"/>
    <n v="12"/>
    <n v="57"/>
    <n v="60"/>
    <x v="0"/>
    <n v="1"/>
    <n v="0"/>
    <n v="0"/>
    <s v="GKC"/>
    <n v="0.10879225104314669"/>
    <n v="24.860126981551002"/>
    <n v="2.7045891755414009"/>
    <s v="131"/>
  </r>
  <r>
    <n v="29"/>
    <x v="2"/>
    <n v="1"/>
    <n v="4.0225056000000002E-2"/>
    <n v="53"/>
    <n v="12"/>
    <n v="44"/>
    <n v="45"/>
    <x v="0"/>
    <n v="1"/>
    <n v="0"/>
    <n v="0"/>
    <s v="GKC"/>
    <n v="5.2960476340565617E-2"/>
    <n v="24.860126981551002"/>
    <n v="1.3166041668298887"/>
    <s v="131"/>
  </r>
  <r>
    <n v="29"/>
    <x v="2"/>
    <n v="1"/>
    <n v="4.0225056000000002E-2"/>
    <n v="54"/>
    <n v="12"/>
    <n v="50"/>
    <n v="50"/>
    <x v="0"/>
    <n v="1"/>
    <n v="0"/>
    <n v="0"/>
    <s v="GKC"/>
    <n v="7.5569329929123033E-2"/>
    <n v="24.860126981551002"/>
    <n v="1.8786631379487211"/>
    <s v="131"/>
  </r>
  <r>
    <n v="29"/>
    <x v="2"/>
    <n v="1"/>
    <n v="4.0225056000000002E-2"/>
    <n v="55"/>
    <n v="12"/>
    <n v="49"/>
    <n v="50"/>
    <x v="0"/>
    <n v="1"/>
    <n v="0"/>
    <n v="0"/>
    <s v="GKC"/>
    <n v="7.1440631995687828E-2"/>
    <n v="24.860126981551002"/>
    <n v="1.7760231830550548"/>
    <s v="131"/>
  </r>
  <r>
    <n v="29"/>
    <x v="2"/>
    <n v="1"/>
    <n v="4.0225056000000002E-2"/>
    <n v="56"/>
    <n v="12"/>
    <n v="66"/>
    <n v="70"/>
    <x v="0"/>
    <n v="1"/>
    <n v="0"/>
    <n v="0"/>
    <s v="GKC"/>
    <n v="0.16355418981194056"/>
    <n v="24.860126981551002"/>
    <n v="4.0659779270895378"/>
    <s v="131"/>
  </r>
  <r>
    <n v="29"/>
    <x v="2"/>
    <n v="1"/>
    <n v="4.0225056000000002E-2"/>
    <n v="57"/>
    <n v="12"/>
    <n v="43"/>
    <n v="45"/>
    <x v="0"/>
    <n v="1"/>
    <n v="0"/>
    <n v="0"/>
    <s v="GKC"/>
    <n v="4.968047783080861E-2"/>
    <n v="24.860126981551002"/>
    <n v="1.2350629873780314"/>
    <s v="131"/>
  </r>
  <r>
    <n v="29"/>
    <x v="2"/>
    <n v="1"/>
    <n v="4.0225056000000002E-2"/>
    <n v="58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59"/>
    <n v="12"/>
    <n v="57"/>
    <n v="60"/>
    <x v="0"/>
    <n v="1"/>
    <n v="0"/>
    <n v="0"/>
    <s v="GKC"/>
    <n v="0.10879225104314669"/>
    <n v="24.860126981551002"/>
    <n v="2.7045891755414009"/>
    <s v="131"/>
  </r>
  <r>
    <n v="29"/>
    <x v="2"/>
    <n v="1"/>
    <n v="4.0225056000000002E-2"/>
    <n v="60"/>
    <n v="12"/>
    <n v="45"/>
    <n v="45"/>
    <x v="0"/>
    <n v="1"/>
    <n v="0"/>
    <n v="0"/>
    <s v="GKC"/>
    <n v="5.6375965161570014E-2"/>
    <n v="24.860126981551002"/>
    <n v="1.4015136526241261"/>
    <s v="131"/>
  </r>
  <r>
    <n v="29"/>
    <x v="2"/>
    <n v="1"/>
    <n v="4.0225056000000002E-2"/>
    <n v="61"/>
    <n v="12"/>
    <n v="46"/>
    <n v="50"/>
    <x v="0"/>
    <n v="1"/>
    <n v="0"/>
    <n v="0"/>
    <s v="GKC"/>
    <n v="5.9929343360998769E-2"/>
    <n v="24.860126981551002"/>
    <n v="1.4898510858753999"/>
    <s v="131"/>
  </r>
  <r>
    <n v="29"/>
    <x v="2"/>
    <n v="1"/>
    <n v="4.0225056000000002E-2"/>
    <n v="62"/>
    <n v="12"/>
    <n v="56"/>
    <n v="60"/>
    <x v="0"/>
    <n v="1"/>
    <n v="0"/>
    <n v="0"/>
    <s v="GKC"/>
    <n v="0.10356687982896005"/>
    <n v="24.860126981551002"/>
    <n v="2.5746857836309802"/>
    <s v="131"/>
  </r>
  <r>
    <n v="29"/>
    <x v="2"/>
    <n v="1"/>
    <n v="4.0225056000000002E-2"/>
    <n v="63"/>
    <n v="12"/>
    <n v="57"/>
    <n v="60"/>
    <x v="0"/>
    <n v="1"/>
    <n v="0"/>
    <n v="0"/>
    <s v="GKC"/>
    <n v="0.10879225104314669"/>
    <n v="24.860126981551002"/>
    <n v="2.7045891755414009"/>
    <s v="131"/>
  </r>
  <r>
    <n v="29"/>
    <x v="2"/>
    <n v="1"/>
    <n v="4.0225056000000002E-2"/>
    <n v="64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65"/>
    <n v="12"/>
    <n v="56"/>
    <n v="60"/>
    <x v="0"/>
    <n v="1"/>
    <n v="0"/>
    <n v="0"/>
    <s v="GKC"/>
    <n v="0.10356687982896005"/>
    <n v="24.860126981551002"/>
    <n v="2.5746857836309802"/>
    <s v="131"/>
  </r>
  <r>
    <n v="29"/>
    <x v="2"/>
    <n v="1"/>
    <n v="4.0225056000000002E-2"/>
    <n v="66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67"/>
    <n v="12"/>
    <n v="46"/>
    <n v="50"/>
    <x v="0"/>
    <n v="1"/>
    <n v="0"/>
    <n v="0"/>
    <s v="GKC"/>
    <n v="5.9929343360998769E-2"/>
    <n v="24.860126981551002"/>
    <n v="1.4898510858753999"/>
    <s v="131"/>
  </r>
  <r>
    <n v="29"/>
    <x v="2"/>
    <n v="1"/>
    <n v="4.0225056000000002E-2"/>
    <n v="68"/>
    <n v="12"/>
    <n v="49"/>
    <n v="50"/>
    <x v="0"/>
    <n v="1"/>
    <n v="0"/>
    <n v="0"/>
    <s v="GKC"/>
    <n v="7.1440631995687828E-2"/>
    <n v="24.860126981551002"/>
    <n v="1.7760231830550548"/>
    <s v="131"/>
  </r>
  <r>
    <n v="29"/>
    <x v="2"/>
    <n v="1"/>
    <n v="4.0225056000000002E-2"/>
    <n v="69"/>
    <n v="12"/>
    <n v="73"/>
    <n v="75"/>
    <x v="0"/>
    <n v="1"/>
    <n v="0"/>
    <n v="0"/>
    <s v="GKC"/>
    <n v="0.21647655267412036"/>
    <n v="24.860126981551002"/>
    <n v="5.3816345880070457"/>
    <s v="131"/>
  </r>
  <r>
    <n v="29"/>
    <x v="2"/>
    <n v="1"/>
    <n v="4.0225056000000002E-2"/>
    <n v="70"/>
    <n v="12"/>
    <n v="68"/>
    <n v="70"/>
    <x v="0"/>
    <n v="1"/>
    <n v="0"/>
    <n v="0"/>
    <s v="GKC"/>
    <n v="0.17771221319724004"/>
    <n v="24.860126981551002"/>
    <n v="4.4179481862558507"/>
    <s v="131"/>
  </r>
  <r>
    <n v="29"/>
    <x v="2"/>
    <n v="1"/>
    <n v="4.0225056000000002E-2"/>
    <n v="71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72"/>
    <n v="12"/>
    <n v="60"/>
    <n v="60"/>
    <x v="0"/>
    <n v="1"/>
    <n v="0"/>
    <n v="0"/>
    <s v="GKC"/>
    <n v="0.12547251888267277"/>
    <n v="24.860126981551002"/>
    <n v="3.119262752118301"/>
    <s v="131"/>
  </r>
  <r>
    <n v="29"/>
    <x v="2"/>
    <n v="1"/>
    <n v="4.0225056000000002E-2"/>
    <n v="73"/>
    <n v="12"/>
    <n v="60"/>
    <n v="60"/>
    <x v="0"/>
    <n v="1"/>
    <n v="0"/>
    <n v="0"/>
    <s v="GKC"/>
    <n v="0.12547251888267277"/>
    <n v="24.860126981551002"/>
    <n v="3.119262752118301"/>
    <s v="131"/>
  </r>
  <r>
    <n v="29"/>
    <x v="2"/>
    <n v="1"/>
    <n v="4.0225056000000002E-2"/>
    <n v="74"/>
    <n v="12"/>
    <n v="58"/>
    <n v="60"/>
    <x v="0"/>
    <n v="1"/>
    <n v="0"/>
    <n v="0"/>
    <s v="GKC"/>
    <n v="0.11418347064531877"/>
    <n v="24.860126981551002"/>
    <n v="2.838615579436826"/>
    <s v="131"/>
  </r>
  <r>
    <n v="29"/>
    <x v="2"/>
    <n v="1"/>
    <n v="4.0225056000000002E-2"/>
    <n v="75"/>
    <n v="12"/>
    <n v="64"/>
    <n v="65"/>
    <x v="0"/>
    <n v="1"/>
    <n v="0"/>
    <n v="0"/>
    <s v="GKC"/>
    <n v="0.15014002953044464"/>
    <n v="24.860126981551002"/>
    <n v="3.732500199140671"/>
    <s v="131"/>
  </r>
  <r>
    <n v="29"/>
    <x v="2"/>
    <n v="1"/>
    <n v="4.0225056000000002E-2"/>
    <n v="76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77"/>
    <n v="12"/>
    <n v="69"/>
    <n v="70"/>
    <x v="0"/>
    <n v="1"/>
    <n v="0"/>
    <n v="0"/>
    <s v="GKC"/>
    <n v="0.18507566163754574"/>
    <n v="24.860126981551002"/>
    <n v="4.6010044495039546"/>
    <s v="131"/>
  </r>
  <r>
    <n v="29"/>
    <x v="2"/>
    <n v="1"/>
    <n v="4.0225056000000002E-2"/>
    <n v="78"/>
    <n v="12"/>
    <n v="60"/>
    <n v="60"/>
    <x v="0"/>
    <n v="1"/>
    <n v="0"/>
    <n v="0"/>
    <s v="GKC"/>
    <n v="0.12547251888267277"/>
    <n v="24.860126981551002"/>
    <n v="3.119262752118301"/>
    <s v="131"/>
  </r>
  <r>
    <n v="29"/>
    <x v="2"/>
    <n v="1"/>
    <n v="4.0225056000000002E-2"/>
    <n v="79"/>
    <n v="12"/>
    <n v="49"/>
    <n v="50"/>
    <x v="0"/>
    <n v="1"/>
    <n v="0"/>
    <n v="0"/>
    <s v="GKC"/>
    <n v="7.1440631995687828E-2"/>
    <n v="24.860126981551002"/>
    <n v="1.7760231830550548"/>
    <s v="131"/>
  </r>
  <r>
    <n v="29"/>
    <x v="2"/>
    <n v="1"/>
    <n v="4.0225056000000002E-2"/>
    <n v="80"/>
    <n v="12"/>
    <n v="60"/>
    <n v="60"/>
    <x v="0"/>
    <n v="1"/>
    <n v="0"/>
    <n v="0"/>
    <s v="GKC"/>
    <n v="0.12547251888267277"/>
    <n v="24.860126981551002"/>
    <n v="3.119262752118301"/>
    <s v="131"/>
  </r>
  <r>
    <n v="29"/>
    <x v="2"/>
    <n v="1"/>
    <n v="4.0225056000000002E-2"/>
    <n v="81"/>
    <n v="12"/>
    <n v="46"/>
    <n v="50"/>
    <x v="0"/>
    <n v="1"/>
    <n v="0"/>
    <n v="0"/>
    <s v="GKC"/>
    <n v="5.9929343360998769E-2"/>
    <n v="24.860126981551002"/>
    <n v="1.4898510858753999"/>
    <s v="131"/>
  </r>
  <r>
    <n v="29"/>
    <x v="2"/>
    <n v="1"/>
    <n v="4.0225056000000002E-2"/>
    <n v="82"/>
    <n v="12"/>
    <n v="56"/>
    <n v="60"/>
    <x v="0"/>
    <n v="1"/>
    <n v="0"/>
    <n v="0"/>
    <s v="GKC"/>
    <n v="0.10356687982896005"/>
    <n v="24.860126981551002"/>
    <n v="2.5746857836309802"/>
    <s v="131"/>
  </r>
  <r>
    <n v="29"/>
    <x v="2"/>
    <n v="1"/>
    <n v="4.0225056000000002E-2"/>
    <n v="83"/>
    <n v="12"/>
    <n v="50"/>
    <n v="50"/>
    <x v="0"/>
    <n v="1"/>
    <n v="0"/>
    <n v="0"/>
    <s v="GKC"/>
    <n v="7.5569329929123033E-2"/>
    <n v="24.860126981551002"/>
    <n v="1.8786631379487211"/>
    <s v="131"/>
  </r>
  <r>
    <n v="29"/>
    <x v="2"/>
    <n v="1"/>
    <n v="4.0225056000000002E-2"/>
    <n v="84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85"/>
    <n v="12"/>
    <n v="52"/>
    <n v="55"/>
    <x v="0"/>
    <n v="1"/>
    <n v="0"/>
    <n v="0"/>
    <s v="GKC"/>
    <n v="8.4278207083991113E-2"/>
    <n v="24.860126981551002"/>
    <n v="2.0951669298854703"/>
    <s v="131"/>
  </r>
  <r>
    <n v="29"/>
    <x v="2"/>
    <n v="1"/>
    <n v="4.0225056000000002E-2"/>
    <n v="86"/>
    <n v="12"/>
    <n v="64"/>
    <n v="65"/>
    <x v="0"/>
    <n v="1"/>
    <n v="0"/>
    <n v="0"/>
    <s v="GKC"/>
    <n v="0.15014002953044464"/>
    <n v="24.860126981551002"/>
    <n v="3.732500199140671"/>
    <s v="131"/>
  </r>
  <r>
    <n v="29"/>
    <x v="2"/>
    <n v="1"/>
    <n v="4.0225056000000002E-2"/>
    <n v="87"/>
    <n v="12"/>
    <n v="60"/>
    <n v="60"/>
    <x v="0"/>
    <n v="1"/>
    <n v="0"/>
    <n v="0"/>
    <s v="GKC"/>
    <n v="0.12547251888267277"/>
    <n v="24.860126981551002"/>
    <n v="3.119262752118301"/>
    <s v="131"/>
  </r>
  <r>
    <n v="29"/>
    <x v="2"/>
    <n v="1"/>
    <n v="4.0225056000000002E-2"/>
    <n v="88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89"/>
    <n v="12"/>
    <n v="64"/>
    <n v="65"/>
    <x v="0"/>
    <n v="1"/>
    <n v="0"/>
    <n v="0"/>
    <s v="GKC"/>
    <n v="0.15014002953044464"/>
    <n v="24.860126981551002"/>
    <n v="3.732500199140671"/>
    <s v="131"/>
  </r>
  <r>
    <n v="29"/>
    <x v="2"/>
    <n v="1"/>
    <n v="4.0225056000000002E-2"/>
    <n v="90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91"/>
    <n v="12"/>
    <n v="59"/>
    <n v="60"/>
    <x v="0"/>
    <n v="1"/>
    <n v="0"/>
    <n v="0"/>
    <s v="GKC"/>
    <n v="0.11974280673996135"/>
    <n v="24.860126981551002"/>
    <n v="2.9768213806827601"/>
    <s v="131"/>
  </r>
  <r>
    <n v="29"/>
    <x v="2"/>
    <n v="1"/>
    <n v="4.0225056000000002E-2"/>
    <n v="92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93"/>
    <n v="12"/>
    <n v="61"/>
    <n v="65"/>
    <x v="0"/>
    <n v="1"/>
    <n v="0"/>
    <n v="0"/>
    <s v="GKC"/>
    <n v="0.13137485825650311"/>
    <n v="24.860126981551002"/>
    <n v="3.2659956584399312"/>
    <s v="131"/>
  </r>
  <r>
    <n v="29"/>
    <x v="2"/>
    <n v="1"/>
    <n v="4.0225056000000002E-2"/>
    <n v="94"/>
    <n v="12"/>
    <n v="44"/>
    <n v="45"/>
    <x v="0"/>
    <n v="1"/>
    <n v="0"/>
    <n v="0"/>
    <s v="GKC"/>
    <n v="5.2960476340565617E-2"/>
    <n v="24.860126981551002"/>
    <n v="1.3166041668298887"/>
    <s v="131"/>
  </r>
  <r>
    <n v="29"/>
    <x v="2"/>
    <n v="1"/>
    <n v="4.0225056000000002E-2"/>
    <n v="95"/>
    <n v="12"/>
    <n v="50"/>
    <n v="50"/>
    <x v="0"/>
    <n v="1"/>
    <n v="0"/>
    <n v="0"/>
    <s v="GKC"/>
    <n v="7.5569329929123033E-2"/>
    <n v="24.860126981551002"/>
    <n v="1.8786631379487211"/>
    <s v="131"/>
  </r>
  <r>
    <n v="29"/>
    <x v="2"/>
    <n v="1"/>
    <n v="4.0225056000000002E-2"/>
    <n v="96"/>
    <n v="12"/>
    <n v="49"/>
    <n v="50"/>
    <x v="0"/>
    <n v="1"/>
    <n v="0"/>
    <n v="0"/>
    <s v="GKC"/>
    <n v="7.1440631995687828E-2"/>
    <n v="24.860126981551002"/>
    <n v="1.7760231830550548"/>
    <s v="131"/>
  </r>
  <r>
    <n v="29"/>
    <x v="2"/>
    <n v="1"/>
    <n v="4.0225056000000002E-2"/>
    <n v="97"/>
    <n v="12"/>
    <n v="59"/>
    <n v="60"/>
    <x v="0"/>
    <n v="1"/>
    <n v="0"/>
    <n v="0"/>
    <s v="GKC"/>
    <n v="0.11974280673996135"/>
    <n v="24.860126981551002"/>
    <n v="2.9768213806827601"/>
    <s v="131"/>
  </r>
  <r>
    <n v="29"/>
    <x v="2"/>
    <n v="1"/>
    <n v="4.0225056000000002E-2"/>
    <n v="98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99"/>
    <n v="12"/>
    <n v="57"/>
    <n v="60"/>
    <x v="0"/>
    <n v="1"/>
    <n v="0"/>
    <n v="0"/>
    <s v="GKC"/>
    <n v="0.10879225104314669"/>
    <n v="24.860126981551002"/>
    <n v="2.7045891755414009"/>
    <s v="131"/>
  </r>
  <r>
    <n v="29"/>
    <x v="2"/>
    <n v="1"/>
    <n v="4.0225056000000002E-2"/>
    <n v="100"/>
    <n v="12"/>
    <n v="51"/>
    <n v="55"/>
    <x v="0"/>
    <n v="1"/>
    <n v="0"/>
    <n v="0"/>
    <s v="GKC"/>
    <n v="7.9847743786521139E-2"/>
    <n v="24.860126981551002"/>
    <n v="1.9850250497232655"/>
    <s v="131"/>
  </r>
  <r>
    <n v="29"/>
    <x v="2"/>
    <n v="1"/>
    <n v="4.0225056000000002E-2"/>
    <n v="101"/>
    <n v="12"/>
    <n v="65"/>
    <n v="65"/>
    <x v="0"/>
    <n v="1"/>
    <n v="0"/>
    <n v="0"/>
    <s v="GKC"/>
    <n v="0.15675522802484174"/>
    <n v="24.860126981551002"/>
    <n v="3.8969548737195479"/>
    <s v="131"/>
  </r>
  <r>
    <n v="29"/>
    <x v="2"/>
    <n v="1"/>
    <n v="4.0225056000000002E-2"/>
    <n v="102"/>
    <n v="12"/>
    <n v="54"/>
    <n v="55"/>
    <x v="0"/>
    <n v="1"/>
    <n v="0"/>
    <n v="0"/>
    <s v="GKC"/>
    <n v="9.3604566295591302E-2"/>
    <n v="24.860126981551002"/>
    <n v="2.327021404161409"/>
    <s v="131"/>
  </r>
  <r>
    <n v="29"/>
    <x v="2"/>
    <n v="1"/>
    <n v="4.0225056000000002E-2"/>
    <n v="103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104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105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106"/>
    <n v="12"/>
    <n v="50"/>
    <n v="50"/>
    <x v="0"/>
    <n v="1"/>
    <n v="0"/>
    <n v="0"/>
    <s v="GKC"/>
    <n v="7.5569329929123033E-2"/>
    <n v="24.860126981551002"/>
    <n v="1.8786631379487211"/>
    <s v="131"/>
  </r>
  <r>
    <n v="29"/>
    <x v="2"/>
    <n v="1"/>
    <n v="4.0225056000000002E-2"/>
    <n v="107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108"/>
    <n v="12"/>
    <n v="57"/>
    <n v="60"/>
    <x v="0"/>
    <n v="1"/>
    <n v="0"/>
    <n v="0"/>
    <s v="GKC"/>
    <n v="0.10879225104314669"/>
    <n v="24.860126981551002"/>
    <n v="2.7045891755414009"/>
    <s v="131"/>
  </r>
  <r>
    <n v="29"/>
    <x v="2"/>
    <n v="1"/>
    <n v="4.0225056000000002E-2"/>
    <n v="109"/>
    <n v="12"/>
    <n v="53"/>
    <n v="55"/>
    <x v="0"/>
    <n v="1"/>
    <n v="0"/>
    <n v="0"/>
    <s v="GKC"/>
    <n v="8.8863043337243444E-2"/>
    <n v="24.860126981551002"/>
    <n v="2.2091465413309419"/>
    <s v="131"/>
  </r>
  <r>
    <n v="29"/>
    <x v="2"/>
    <n v="1"/>
    <n v="4.0225056000000002E-2"/>
    <n v="110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111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112"/>
    <n v="12"/>
    <n v="43"/>
    <n v="45"/>
    <x v="0"/>
    <n v="1"/>
    <n v="0"/>
    <n v="0"/>
    <s v="GKC"/>
    <n v="4.968047783080861E-2"/>
    <n v="24.860126981551002"/>
    <n v="1.2350629873780314"/>
    <s v="131"/>
  </r>
  <r>
    <n v="29"/>
    <x v="2"/>
    <n v="1"/>
    <n v="4.0225056000000002E-2"/>
    <n v="113"/>
    <n v="12"/>
    <n v="52"/>
    <n v="55"/>
    <x v="0"/>
    <n v="1"/>
    <n v="0"/>
    <n v="0"/>
    <s v="GKC"/>
    <n v="8.4278207083991113E-2"/>
    <n v="24.860126981551002"/>
    <n v="2.0951669298854703"/>
    <s v="131"/>
  </r>
  <r>
    <n v="29"/>
    <x v="2"/>
    <n v="1"/>
    <n v="4.0225056000000002E-2"/>
    <n v="114"/>
    <n v="12"/>
    <n v="63"/>
    <n v="65"/>
    <x v="0"/>
    <n v="1"/>
    <n v="0"/>
    <n v="0"/>
    <s v="GKC"/>
    <n v="0.14370638257975787"/>
    <n v="24.860126981551002"/>
    <n v="3.5725589189921294"/>
    <s v="131"/>
  </r>
  <r>
    <n v="29"/>
    <x v="2"/>
    <n v="1"/>
    <n v="4.0225056000000002E-2"/>
    <n v="115"/>
    <n v="12"/>
    <n v="45"/>
    <n v="45"/>
    <x v="0"/>
    <n v="1"/>
    <n v="0"/>
    <n v="0"/>
    <s v="GKC"/>
    <n v="5.6375965161570014E-2"/>
    <n v="24.860126981551002"/>
    <n v="1.4015136526241261"/>
    <s v="131"/>
  </r>
  <r>
    <n v="29"/>
    <x v="2"/>
    <n v="1"/>
    <n v="4.0225056000000002E-2"/>
    <n v="116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117"/>
    <n v="12"/>
    <n v="59"/>
    <n v="60"/>
    <x v="0"/>
    <n v="1"/>
    <n v="0"/>
    <n v="0"/>
    <s v="GKC"/>
    <n v="0.11974280673996135"/>
    <n v="24.860126981551002"/>
    <n v="2.9768213806827601"/>
    <s v="131"/>
  </r>
  <r>
    <n v="29"/>
    <x v="2"/>
    <n v="1"/>
    <n v="4.0225056000000002E-2"/>
    <n v="118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119"/>
    <n v="12"/>
    <n v="51"/>
    <n v="55"/>
    <x v="0"/>
    <n v="1"/>
    <n v="0"/>
    <n v="0"/>
    <s v="GKC"/>
    <n v="7.9847743786521139E-2"/>
    <n v="24.860126981551002"/>
    <n v="1.9850250497232655"/>
    <s v="131"/>
  </r>
  <r>
    <n v="29"/>
    <x v="2"/>
    <n v="1"/>
    <n v="4.0225056000000002E-2"/>
    <n v="120"/>
    <n v="12"/>
    <n v="48"/>
    <n v="50"/>
    <x v="0"/>
    <n v="1"/>
    <n v="0"/>
    <n v="0"/>
    <s v="GKC"/>
    <n v="6.7459306225295876E-2"/>
    <n v="24.860126981551002"/>
    <n v="1.6770469188481893"/>
    <s v="131"/>
  </r>
  <r>
    <n v="29"/>
    <x v="2"/>
    <n v="1"/>
    <n v="4.0225056000000002E-2"/>
    <n v="121"/>
    <n v="12"/>
    <n v="41"/>
    <n v="45"/>
    <x v="0"/>
    <n v="1"/>
    <n v="0"/>
    <n v="0"/>
    <s v="GKC"/>
    <n v="4.3517295270992885E-2"/>
    <n v="24.860126981551002"/>
    <n v="1.081845486330532"/>
    <s v="131"/>
  </r>
  <r>
    <n v="29"/>
    <x v="2"/>
    <n v="1"/>
    <n v="4.0225056000000002E-2"/>
    <n v="122"/>
    <n v="12"/>
    <n v="51"/>
    <n v="55"/>
    <x v="0"/>
    <n v="1"/>
    <n v="0"/>
    <n v="0"/>
    <s v="GKC"/>
    <n v="7.9847743786521139E-2"/>
    <n v="24.860126981551002"/>
    <n v="1.9850250497232655"/>
    <s v="131"/>
  </r>
  <r>
    <n v="29"/>
    <x v="2"/>
    <n v="1"/>
    <n v="4.0225056000000002E-2"/>
    <n v="123"/>
    <n v="12"/>
    <n v="57"/>
    <n v="60"/>
    <x v="0"/>
    <n v="1"/>
    <n v="0"/>
    <n v="0"/>
    <s v="GKC"/>
    <n v="0.10879225104314669"/>
    <n v="24.860126981551002"/>
    <n v="2.7045891755414009"/>
    <s v="131"/>
  </r>
  <r>
    <n v="29"/>
    <x v="2"/>
    <n v="1"/>
    <n v="4.0225056000000002E-2"/>
    <n v="124"/>
    <n v="12"/>
    <n v="47"/>
    <n v="50"/>
    <x v="0"/>
    <n v="1"/>
    <n v="0"/>
    <n v="0"/>
    <s v="GKC"/>
    <n v="6.3622998356705318E-2"/>
    <n v="24.860126981551002"/>
    <n v="1.5816758180947048"/>
    <s v="131"/>
  </r>
  <r>
    <n v="29"/>
    <x v="2"/>
    <n v="1"/>
    <n v="4.0225056000000002E-2"/>
    <n v="125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126"/>
    <n v="12"/>
    <n v="50"/>
    <n v="50"/>
    <x v="0"/>
    <n v="1"/>
    <n v="0"/>
    <n v="0"/>
    <s v="GKC"/>
    <n v="7.5569329929123033E-2"/>
    <n v="24.860126981551002"/>
    <n v="1.8786631379487211"/>
    <s v="131"/>
  </r>
  <r>
    <n v="29"/>
    <x v="2"/>
    <n v="1"/>
    <n v="4.0225056000000002E-2"/>
    <n v="127"/>
    <n v="12"/>
    <n v="55"/>
    <n v="55"/>
    <x v="0"/>
    <n v="1"/>
    <n v="0"/>
    <n v="0"/>
    <s v="GKC"/>
    <n v="9.8505080166170073E-2"/>
    <n v="24.860126981551002"/>
    <n v="2.448848801258849"/>
    <s v="131"/>
  </r>
  <r>
    <n v="29"/>
    <x v="2"/>
    <n v="1"/>
    <n v="4.0225056000000002E-2"/>
    <n v="1"/>
    <n v="11"/>
    <n v="97"/>
    <n v="100"/>
    <x v="1"/>
    <n v="0"/>
    <n v="0"/>
    <n v="0"/>
    <s v="GKC"/>
    <n v="0.50571982626437151"/>
    <n v="24.860126981551002"/>
    <n v="12.572259098020186"/>
    <s v="131"/>
  </r>
  <r>
    <n v="29"/>
    <x v="2"/>
    <n v="1"/>
    <n v="4.0225056000000002E-2"/>
    <n v="2"/>
    <n v="11"/>
    <n v="100"/>
    <n v="100"/>
    <x v="1"/>
    <n v="0"/>
    <n v="0"/>
    <n v="0"/>
    <s v="GKC"/>
    <n v="0.55639163643486511"/>
    <n v="24.860126981551002"/>
    <n v="13.831966733243705"/>
    <s v="131"/>
  </r>
  <r>
    <n v="29"/>
    <x v="2"/>
    <n v="1"/>
    <n v="4.0225056000000002E-2"/>
    <n v="3"/>
    <n v="11"/>
    <n v="113"/>
    <n v="115"/>
    <x v="1"/>
    <n v="0"/>
    <n v="1"/>
    <n v="0"/>
    <s v="GKC"/>
    <n v="0.8161716652811043"/>
    <n v="24.860126981551002"/>
    <n v="20.290131237632195"/>
    <s v="131"/>
  </r>
  <r>
    <n v="29"/>
    <x v="2"/>
    <n v="1"/>
    <n v="4.0225056000000002E-2"/>
    <n v="4"/>
    <n v="11"/>
    <n v="91"/>
    <n v="95"/>
    <x v="1"/>
    <n v="0"/>
    <n v="0"/>
    <n v="0"/>
    <s v="GKC"/>
    <n v="0.4139761850863406"/>
    <n v="24.860126981551002"/>
    <n v="10.291500528584487"/>
    <s v="131"/>
  </r>
  <r>
    <n v="29"/>
    <x v="2"/>
    <n v="1"/>
    <n v="4.0225056000000002E-2"/>
    <n v="5"/>
    <n v="11"/>
    <n v="48"/>
    <n v="50"/>
    <x v="1"/>
    <n v="0"/>
    <n v="0"/>
    <n v="0"/>
    <s v="GKC"/>
    <n v="5.5727796641486117E-2"/>
    <n v="24.860126981551002"/>
    <n v="1.3854001009093964"/>
    <s v="131"/>
  </r>
  <r>
    <n v="29"/>
    <x v="2"/>
    <n v="1"/>
    <n v="4.0225056000000002E-2"/>
    <n v="6"/>
    <n v="11"/>
    <n v="95"/>
    <n v="95"/>
    <x v="1"/>
    <n v="0"/>
    <n v="0"/>
    <n v="0"/>
    <s v="GKC"/>
    <n v="0.47374440697152048"/>
    <n v="24.860126981551002"/>
    <n v="11.777346114111575"/>
    <s v="131"/>
  </r>
  <r>
    <n v="29"/>
    <x v="2"/>
    <n v="1"/>
    <n v="4.0225056000000002E-2"/>
    <n v="7"/>
    <n v="11"/>
    <n v="68"/>
    <n v="70"/>
    <x v="1"/>
    <n v="0"/>
    <n v="0"/>
    <n v="0"/>
    <s v="GKC"/>
    <n v="0.16607185414915501"/>
    <n v="24.860126981551002"/>
    <n v="4.1285673822096109"/>
    <s v="131"/>
  </r>
  <r>
    <n v="29"/>
    <x v="2"/>
    <n v="1"/>
    <n v="4.0225056000000002E-2"/>
    <n v="8"/>
    <n v="11"/>
    <n v="50"/>
    <n v="50"/>
    <x v="1"/>
    <n v="0"/>
    <n v="0"/>
    <n v="0"/>
    <s v="GKC"/>
    <n v="6.3336134870513289E-2"/>
    <n v="24.860126981551002"/>
    <n v="1.5745443554016008"/>
    <s v="131"/>
  </r>
  <r>
    <n v="29"/>
    <x v="2"/>
    <n v="1"/>
    <n v="4.0225056000000002E-2"/>
    <n v="9"/>
    <n v="11"/>
    <n v="50"/>
    <n v="50"/>
    <x v="1"/>
    <n v="0"/>
    <n v="0"/>
    <n v="0"/>
    <s v="GKC"/>
    <n v="6.3336134870513289E-2"/>
    <n v="24.860126981551002"/>
    <n v="1.5745443554016008"/>
    <s v="131"/>
  </r>
  <r>
    <n v="29"/>
    <x v="2"/>
    <n v="1"/>
    <n v="4.0225056000000002E-2"/>
    <n v="10"/>
    <n v="11"/>
    <n v="56"/>
    <n v="60"/>
    <x v="1"/>
    <n v="0"/>
    <n v="0"/>
    <n v="0"/>
    <s v="GKC"/>
    <n v="9.0354556348909182E-2"/>
    <n v="24.860126981551002"/>
    <n v="2.2462257441955873"/>
    <s v="131"/>
  </r>
  <r>
    <n v="29"/>
    <x v="2"/>
    <n v="1"/>
    <n v="4.0225056000000002E-2"/>
    <n v="11"/>
    <n v="11"/>
    <n v="54"/>
    <n v="55"/>
    <x v="1"/>
    <n v="0"/>
    <n v="0"/>
    <n v="0"/>
    <s v="GKC"/>
    <n v="8.0618558816253391E-2"/>
    <n v="24.860126981551002"/>
    <n v="2.0041876092416975"/>
    <s v="131"/>
  </r>
  <r>
    <n v="29"/>
    <x v="2"/>
    <n v="1"/>
    <n v="4.0225056000000002E-2"/>
    <n v="12"/>
    <n v="11"/>
    <n v="51"/>
    <n v="55"/>
    <x v="1"/>
    <n v="0"/>
    <n v="0"/>
    <n v="0"/>
    <s v="GKC"/>
    <n v="6.7392737095515215E-2"/>
    <n v="24.860126981551002"/>
    <n v="1.6753920018287909"/>
    <s v="131"/>
  </r>
  <r>
    <n v="29"/>
    <x v="2"/>
    <n v="1"/>
    <n v="4.0225056000000002E-2"/>
    <n v="13"/>
    <n v="11"/>
    <n v="49"/>
    <n v="50"/>
    <x v="1"/>
    <n v="0"/>
    <n v="0"/>
    <n v="0"/>
    <s v="GKC"/>
    <n v="5.9449102712132176E-2"/>
    <n v="24.860126981551002"/>
    <n v="1.4779122423628739"/>
    <s v="131"/>
  </r>
  <r>
    <n v="29"/>
    <x v="2"/>
    <n v="1"/>
    <n v="4.0225056000000002E-2"/>
    <n v="14"/>
    <n v="11"/>
    <n v="55"/>
    <n v="55"/>
    <x v="1"/>
    <n v="0"/>
    <n v="0"/>
    <n v="0"/>
    <s v="GKC"/>
    <n v="8.5392086366075648E-2"/>
    <n v="24.860126981551002"/>
    <n v="2.1228581102802107"/>
    <s v="131"/>
  </r>
  <r>
    <n v="29"/>
    <x v="2"/>
    <n v="1"/>
    <n v="4.0225056000000002E-2"/>
    <n v="15"/>
    <n v="11"/>
    <n v="46"/>
    <n v="50"/>
    <x v="1"/>
    <n v="0"/>
    <n v="0"/>
    <n v="0"/>
    <s v="GKC"/>
    <n v="4.8767039924734981E-2"/>
    <n v="24.860126981551002"/>
    <n v="1.2123548050432791"/>
    <s v="131"/>
  </r>
  <r>
    <n v="29"/>
    <x v="2"/>
    <n v="1"/>
    <n v="4.0225056000000002E-2"/>
    <n v="16"/>
    <n v="11"/>
    <n v="49"/>
    <n v="50"/>
    <x v="1"/>
    <n v="0"/>
    <n v="0"/>
    <n v="0"/>
    <s v="GKC"/>
    <n v="5.9449102712132176E-2"/>
    <n v="24.860126981551002"/>
    <n v="1.4779122423628739"/>
    <s v="131"/>
  </r>
  <r>
    <n v="29"/>
    <x v="2"/>
    <n v="1"/>
    <n v="4.0225056000000002E-2"/>
    <n v="17"/>
    <n v="11"/>
    <n v="61"/>
    <n v="65"/>
    <x v="1"/>
    <n v="0"/>
    <n v="0"/>
    <n v="0"/>
    <s v="GKC"/>
    <n v="0.11813800316717765"/>
    <n v="24.860126981551002"/>
    <n v="2.9369257600829108"/>
    <s v="131"/>
  </r>
  <r>
    <n v="29"/>
    <x v="2"/>
    <n v="1"/>
    <n v="4.0225056000000002E-2"/>
    <n v="18"/>
    <n v="11"/>
    <n v="100"/>
    <n v="100"/>
    <x v="1"/>
    <n v="0"/>
    <n v="0"/>
    <n v="0"/>
    <s v="GKC"/>
    <n v="0.55639163643486511"/>
    <n v="24.860126981551002"/>
    <n v="13.831966733243705"/>
    <s v="131"/>
  </r>
  <r>
    <n v="29"/>
    <x v="2"/>
    <n v="1"/>
    <n v="4.0225056000000002E-2"/>
    <n v="19"/>
    <n v="11"/>
    <n v="46"/>
    <n v="50"/>
    <x v="1"/>
    <n v="0"/>
    <n v="0"/>
    <n v="0"/>
    <s v="GKC"/>
    <n v="4.8767039924734981E-2"/>
    <n v="24.860126981551002"/>
    <n v="1.2123548050432791"/>
    <s v="131"/>
  </r>
  <r>
    <n v="29"/>
    <x v="2"/>
    <n v="1"/>
    <n v="4.0225056000000002E-2"/>
    <n v="20"/>
    <n v="11"/>
    <n v="53"/>
    <n v="55"/>
    <x v="1"/>
    <n v="0"/>
    <n v="0"/>
    <n v="0"/>
    <s v="GKC"/>
    <n v="7.6030079454428509E-2"/>
    <n v="24.860126981551002"/>
    <n v="1.8901174296545047"/>
    <s v="131"/>
  </r>
  <r>
    <n v="29"/>
    <x v="2"/>
    <n v="1"/>
    <n v="4.0225056000000002E-2"/>
    <n v="21"/>
    <n v="11"/>
    <n v="52"/>
    <n v="55"/>
    <x v="1"/>
    <n v="0"/>
    <n v="0"/>
    <n v="0"/>
    <s v="GKC"/>
    <n v="7.1622763760038122E-2"/>
    <n v="24.860126981551002"/>
    <n v="1.780551001844177"/>
    <s v="131"/>
  </r>
  <r>
    <n v="29"/>
    <x v="2"/>
    <n v="1"/>
    <n v="4.0225056000000002E-2"/>
    <n v="22"/>
    <n v="11"/>
    <n v="46"/>
    <n v="50"/>
    <x v="1"/>
    <n v="0"/>
    <n v="0"/>
    <n v="0"/>
    <s v="GKC"/>
    <n v="4.8767039924734981E-2"/>
    <n v="24.860126981551002"/>
    <n v="1.2123548050432791"/>
    <s v="131"/>
  </r>
  <r>
    <n v="29"/>
    <x v="2"/>
    <n v="1"/>
    <n v="4.0225056000000002E-2"/>
    <n v="23"/>
    <n v="11"/>
    <n v="49"/>
    <n v="50"/>
    <x v="1"/>
    <n v="0"/>
    <n v="0"/>
    <n v="0"/>
    <s v="GKC"/>
    <n v="5.9449102712132176E-2"/>
    <n v="24.860126981551002"/>
    <n v="1.4779122423628739"/>
    <s v="131"/>
  </r>
  <r>
    <n v="29"/>
    <x v="2"/>
    <n v="1"/>
    <n v="4.0225056000000002E-2"/>
    <n v="24"/>
    <n v="11"/>
    <n v="55"/>
    <n v="55"/>
    <x v="1"/>
    <n v="0"/>
    <n v="0"/>
    <n v="0"/>
    <s v="GKC"/>
    <n v="8.5392086366075648E-2"/>
    <n v="24.860126981551002"/>
    <n v="2.1228581102802107"/>
    <s v="131"/>
  </r>
  <r>
    <n v="29"/>
    <x v="2"/>
    <n v="1"/>
    <n v="4.0225056000000002E-2"/>
    <n v="25"/>
    <n v="11"/>
    <n v="47"/>
    <n v="50"/>
    <x v="1"/>
    <n v="0"/>
    <n v="0"/>
    <n v="0"/>
    <s v="GKC"/>
    <n v="5.2168383256985626E-2"/>
    <n v="24.860126981551002"/>
    <n v="1.2969126321908819"/>
    <s v="131"/>
  </r>
  <r>
    <n v="29"/>
    <x v="2"/>
    <n v="1"/>
    <n v="4.0225056000000002E-2"/>
    <n v="26"/>
    <n v="11"/>
    <n v="52"/>
    <n v="55"/>
    <x v="1"/>
    <n v="0"/>
    <n v="0"/>
    <n v="0"/>
    <s v="GKC"/>
    <n v="7.1622763760038122E-2"/>
    <n v="24.860126981551002"/>
    <n v="1.780551001844177"/>
    <s v="131"/>
  </r>
  <r>
    <n v="29"/>
    <x v="2"/>
    <n v="1"/>
    <n v="4.0225056000000002E-2"/>
    <n v="27"/>
    <n v="11"/>
    <n v="112"/>
    <n v="115"/>
    <x v="1"/>
    <n v="0"/>
    <n v="1"/>
    <n v="0"/>
    <s v="GKC"/>
    <n v="0.79374151215723232"/>
    <n v="24.860126981551002"/>
    <n v="19.732514782757104"/>
    <s v="131"/>
  </r>
  <r>
    <n v="29"/>
    <x v="2"/>
    <n v="1"/>
    <n v="4.0225056000000002E-2"/>
    <n v="28"/>
    <n v="11"/>
    <n v="103"/>
    <n v="105"/>
    <x v="1"/>
    <n v="0"/>
    <n v="0"/>
    <n v="0"/>
    <s v="GKC"/>
    <n v="0.61041513409365133"/>
    <n v="24.860126981551002"/>
    <n v="15.174997745028655"/>
    <s v="131"/>
  </r>
  <r>
    <n v="29"/>
    <x v="2"/>
    <n v="1"/>
    <n v="4.0225056000000002E-2"/>
    <n v="29"/>
    <n v="11"/>
    <n v="104"/>
    <n v="105"/>
    <x v="1"/>
    <n v="0"/>
    <n v="0"/>
    <n v="0"/>
    <s v="GKC"/>
    <n v="0.62918753750772316"/>
    <n v="24.860126981551002"/>
    <n v="15.641682077651382"/>
    <s v="131"/>
  </r>
  <r>
    <n v="29"/>
    <x v="2"/>
    <n v="1"/>
    <n v="4.0225056000000002E-2"/>
    <n v="30"/>
    <n v="11"/>
    <n v="75"/>
    <n v="75"/>
    <x v="1"/>
    <n v="0"/>
    <n v="0"/>
    <n v="0"/>
    <s v="GKC"/>
    <n v="0.22578633488803657"/>
    <n v="24.860126981551002"/>
    <n v="5.613076956015588"/>
    <s v="131"/>
  </r>
  <r>
    <n v="29"/>
    <x v="2"/>
    <n v="1"/>
    <n v="4.0225056000000002E-2"/>
    <n v="31"/>
    <n v="11"/>
    <n v="47"/>
    <n v="50"/>
    <x v="1"/>
    <n v="0"/>
    <n v="0"/>
    <n v="0"/>
    <s v="GKC"/>
    <n v="5.2168383256985626E-2"/>
    <n v="24.860126981551002"/>
    <n v="1.2969126321908819"/>
    <s v="131"/>
  </r>
  <r>
    <n v="29"/>
    <x v="2"/>
    <n v="1"/>
    <n v="4.0225056000000002E-2"/>
    <n v="32"/>
    <n v="11"/>
    <n v="62"/>
    <n v="65"/>
    <x v="1"/>
    <n v="0"/>
    <n v="0"/>
    <n v="0"/>
    <s v="GKC"/>
    <n v="0.12431643278716779"/>
    <n v="24.860126981551002"/>
    <n v="3.0905223049824415"/>
    <s v="131"/>
  </r>
  <r>
    <n v="29"/>
    <x v="2"/>
    <n v="1"/>
    <n v="4.0225056000000002E-2"/>
    <n v="33"/>
    <n v="11"/>
    <n v="50"/>
    <n v="50"/>
    <x v="1"/>
    <n v="0"/>
    <n v="0"/>
    <n v="0"/>
    <s v="GKC"/>
    <n v="6.3336134870513289E-2"/>
    <n v="24.860126981551002"/>
    <n v="1.5745443554016008"/>
    <s v="131"/>
  </r>
  <r>
    <n v="29"/>
    <x v="2"/>
    <n v="1"/>
    <n v="4.0225056000000002E-2"/>
    <n v="34"/>
    <n v="11"/>
    <n v="59"/>
    <n v="60"/>
    <x v="1"/>
    <n v="0"/>
    <n v="0"/>
    <n v="0"/>
    <s v="GKC"/>
    <n v="0.1064147060315279"/>
    <n v="24.860126981551002"/>
    <n v="2.6454831046482048"/>
    <s v="131"/>
  </r>
  <r>
    <n v="29"/>
    <x v="2"/>
    <n v="1"/>
    <n v="4.0225056000000002E-2"/>
    <n v="35"/>
    <n v="11"/>
    <n v="53"/>
    <n v="55"/>
    <x v="1"/>
    <n v="0"/>
    <n v="0"/>
    <n v="0"/>
    <s v="GKC"/>
    <n v="7.6030079454428509E-2"/>
    <n v="24.860126981551002"/>
    <n v="1.8901174296545047"/>
    <s v="131"/>
  </r>
  <r>
    <n v="29"/>
    <x v="2"/>
    <n v="1"/>
    <n v="4.0225056000000002E-2"/>
    <n v="36"/>
    <n v="11"/>
    <n v="69"/>
    <n v="70"/>
    <x v="1"/>
    <n v="0"/>
    <n v="0"/>
    <n v="0"/>
    <s v="GKC"/>
    <n v="0.17384911836593175"/>
    <n v="24.860126981551002"/>
    <n v="4.3219111582077536"/>
    <s v="131"/>
  </r>
  <r>
    <n v="29"/>
    <x v="2"/>
    <n v="1"/>
    <n v="4.0225056000000002E-2"/>
    <n v="37"/>
    <n v="11"/>
    <n v="56"/>
    <n v="60"/>
    <x v="1"/>
    <n v="0"/>
    <n v="0"/>
    <n v="0"/>
    <s v="GKC"/>
    <n v="9.0354556348909182E-2"/>
    <n v="24.860126981551002"/>
    <n v="2.2462257441955873"/>
    <s v="131"/>
  </r>
  <r>
    <n v="29"/>
    <x v="2"/>
    <n v="1"/>
    <n v="4.0225056000000002E-2"/>
    <n v="38"/>
    <n v="11"/>
    <n v="52"/>
    <n v="55"/>
    <x v="1"/>
    <n v="0"/>
    <n v="0"/>
    <n v="0"/>
    <s v="GKC"/>
    <n v="7.1622763760038122E-2"/>
    <n v="24.860126981551002"/>
    <n v="1.780551001844177"/>
    <s v="131"/>
  </r>
  <r>
    <n v="29"/>
    <x v="2"/>
    <n v="1"/>
    <n v="4.0225056000000002E-2"/>
    <n v="39"/>
    <n v="11"/>
    <n v="55"/>
    <n v="55"/>
    <x v="1"/>
    <n v="0"/>
    <n v="0"/>
    <n v="0"/>
    <s v="GKC"/>
    <n v="8.5392086366075648E-2"/>
    <n v="24.860126981551002"/>
    <n v="2.1228581102802107"/>
    <s v="131"/>
  </r>
  <r>
    <n v="29"/>
    <x v="2"/>
    <n v="1"/>
    <n v="4.0225056000000002E-2"/>
    <n v="40"/>
    <n v="11"/>
    <n v="49"/>
    <n v="50"/>
    <x v="1"/>
    <n v="0"/>
    <n v="0"/>
    <n v="0"/>
    <s v="GKC"/>
    <n v="5.9449102712132176E-2"/>
    <n v="24.860126981551002"/>
    <n v="1.4779122423628739"/>
    <s v="131"/>
  </r>
  <r>
    <n v="29"/>
    <x v="2"/>
    <n v="1"/>
    <n v="4.0225056000000002E-2"/>
    <n v="41"/>
    <n v="11"/>
    <n v="54"/>
    <n v="55"/>
    <x v="1"/>
    <n v="0"/>
    <n v="0"/>
    <n v="0"/>
    <s v="GKC"/>
    <n v="8.0618558816253391E-2"/>
    <n v="24.860126981551002"/>
    <n v="2.0041876092416975"/>
    <s v="131"/>
  </r>
  <r>
    <n v="29"/>
    <x v="2"/>
    <n v="1"/>
    <n v="4.0225056000000002E-2"/>
    <n v="42"/>
    <n v="11"/>
    <n v="58"/>
    <n v="60"/>
    <x v="1"/>
    <n v="0"/>
    <n v="0"/>
    <n v="0"/>
    <s v="GKC"/>
    <n v="0.10086194830207017"/>
    <n v="24.860126981551002"/>
    <n v="2.5074408423960968"/>
    <s v="131"/>
  </r>
  <r>
    <n v="29"/>
    <x v="2"/>
    <n v="1"/>
    <n v="4.0225056000000002E-2"/>
    <n v="43"/>
    <n v="11"/>
    <n v="55"/>
    <n v="55"/>
    <x v="1"/>
    <n v="0"/>
    <n v="0"/>
    <n v="0"/>
    <s v="GKC"/>
    <n v="8.5392086366075648E-2"/>
    <n v="24.860126981551002"/>
    <n v="2.1228581102802107"/>
    <s v="131"/>
  </r>
  <r>
    <n v="29"/>
    <x v="2"/>
    <n v="1"/>
    <n v="4.0225056000000002E-2"/>
    <n v="44"/>
    <n v="11"/>
    <n v="53"/>
    <n v="55"/>
    <x v="1"/>
    <n v="0"/>
    <n v="0"/>
    <n v="0"/>
    <s v="GKC"/>
    <n v="7.6030079454428509E-2"/>
    <n v="24.860126981551002"/>
    <n v="1.8901174296545047"/>
    <s v="131"/>
  </r>
  <r>
    <n v="29"/>
    <x v="2"/>
    <n v="1"/>
    <n v="4.0225056000000002E-2"/>
    <n v="45"/>
    <n v="11"/>
    <n v="55"/>
    <n v="55"/>
    <x v="1"/>
    <n v="0"/>
    <n v="0"/>
    <n v="0"/>
    <s v="GKC"/>
    <n v="8.5392086366075648E-2"/>
    <n v="24.860126981551002"/>
    <n v="2.1228581102802107"/>
    <s v="131"/>
  </r>
  <r>
    <n v="29"/>
    <x v="2"/>
    <n v="1"/>
    <n v="4.0225056000000002E-2"/>
    <n v="46"/>
    <n v="11"/>
    <n v="58"/>
    <n v="60"/>
    <x v="1"/>
    <n v="0"/>
    <n v="0"/>
    <n v="0"/>
    <s v="GKC"/>
    <n v="0.10086194830207017"/>
    <n v="24.860126981551002"/>
    <n v="2.5074408423960968"/>
    <s v="131"/>
  </r>
  <r>
    <n v="29"/>
    <x v="2"/>
    <n v="1"/>
    <n v="4.0225056000000002E-2"/>
    <n v="47"/>
    <n v="11"/>
    <n v="53"/>
    <n v="55"/>
    <x v="1"/>
    <n v="0"/>
    <n v="0"/>
    <n v="0"/>
    <s v="GKC"/>
    <n v="7.6030079454428509E-2"/>
    <n v="24.860126981551002"/>
    <n v="1.8901174296545047"/>
    <s v="131"/>
  </r>
  <r>
    <n v="29"/>
    <x v="2"/>
    <n v="1"/>
    <n v="4.0225056000000002E-2"/>
    <n v="48"/>
    <n v="11"/>
    <n v="62"/>
    <n v="65"/>
    <x v="1"/>
    <n v="0"/>
    <n v="0"/>
    <n v="0"/>
    <s v="GKC"/>
    <n v="0.12431643278716779"/>
    <n v="24.860126981551002"/>
    <n v="3.0905223049824415"/>
    <s v="131"/>
  </r>
  <r>
    <n v="29"/>
    <x v="2"/>
    <n v="1"/>
    <n v="4.0225056000000002E-2"/>
    <n v="49"/>
    <n v="11"/>
    <n v="49"/>
    <n v="50"/>
    <x v="1"/>
    <n v="0"/>
    <n v="0"/>
    <n v="0"/>
    <s v="GKC"/>
    <n v="5.9449102712132176E-2"/>
    <n v="24.860126981551002"/>
    <n v="1.4779122423628739"/>
    <s v="131"/>
  </r>
  <r>
    <n v="29"/>
    <x v="2"/>
    <n v="1"/>
    <n v="4.0225056000000002E-2"/>
    <n v="50"/>
    <n v="11"/>
    <n v="43"/>
    <n v="45"/>
    <x v="1"/>
    <n v="0"/>
    <n v="0"/>
    <n v="0"/>
    <s v="GKC"/>
    <n v="3.9473369631376778E-2"/>
    <n v="24.860126981551002"/>
    <n v="0.98131298142572576"/>
    <s v="131"/>
  </r>
  <r>
    <n v="29"/>
    <x v="2"/>
    <n v="1"/>
    <n v="4.0225056000000002E-2"/>
    <n v="51"/>
    <n v="11"/>
    <n v="54"/>
    <n v="55"/>
    <x v="1"/>
    <n v="0"/>
    <n v="0"/>
    <n v="0"/>
    <s v="GKC"/>
    <n v="8.0618558816253391E-2"/>
    <n v="24.860126981551002"/>
    <n v="2.0041876092416975"/>
    <s v="131"/>
  </r>
  <r>
    <n v="29"/>
    <x v="2"/>
    <n v="1"/>
    <n v="4.0225056000000002E-2"/>
    <n v="52"/>
    <n v="11"/>
    <n v="42"/>
    <n v="45"/>
    <x v="1"/>
    <n v="0"/>
    <n v="0"/>
    <n v="0"/>
    <s v="GKC"/>
    <n v="3.6666302623050005E-2"/>
    <n v="24.860126981551002"/>
    <n v="0.91152893915299971"/>
    <s v="131"/>
  </r>
  <r>
    <n v="29"/>
    <x v="2"/>
    <n v="1"/>
    <n v="4.0225056000000002E-2"/>
    <n v="53"/>
    <n v="11"/>
    <n v="53"/>
    <n v="55"/>
    <x v="1"/>
    <n v="0"/>
    <n v="0"/>
    <n v="0"/>
    <s v="GKC"/>
    <n v="7.6030079454428509E-2"/>
    <n v="24.860126981551002"/>
    <n v="1.8901174296545047"/>
    <s v="131"/>
  </r>
  <r>
    <n v="29"/>
    <x v="2"/>
    <n v="1"/>
    <n v="4.0225056000000002E-2"/>
    <n v="54"/>
    <n v="11"/>
    <n v="45"/>
    <n v="45"/>
    <x v="1"/>
    <n v="0"/>
    <n v="0"/>
    <n v="0"/>
    <s v="GKC"/>
    <n v="4.5519954976475381E-2"/>
    <n v="24.860126981551002"/>
    <n v="1.1316318609096625"/>
    <s v="131"/>
  </r>
  <r>
    <n v="29"/>
    <x v="2"/>
    <n v="1"/>
    <n v="4.0225056000000002E-2"/>
    <n v="55"/>
    <n v="11"/>
    <n v="54"/>
    <n v="55"/>
    <x v="1"/>
    <n v="0"/>
    <n v="0"/>
    <n v="0"/>
    <s v="GKC"/>
    <n v="8.0618558816253391E-2"/>
    <n v="24.860126981551002"/>
    <n v="2.0041876092416975"/>
    <s v="131"/>
  </r>
  <r>
    <n v="29"/>
    <x v="2"/>
    <n v="1"/>
    <n v="4.0225056000000002E-2"/>
    <n v="56"/>
    <n v="11"/>
    <n v="45"/>
    <n v="45"/>
    <x v="1"/>
    <n v="0"/>
    <n v="0"/>
    <n v="0"/>
    <s v="GKC"/>
    <n v="4.5519954976475381E-2"/>
    <n v="24.860126981551002"/>
    <n v="1.1316318609096625"/>
    <s v="131"/>
  </r>
  <r>
    <n v="29"/>
    <x v="2"/>
    <n v="1"/>
    <n v="4.0225056000000002E-2"/>
    <n v="57"/>
    <n v="11"/>
    <n v="43"/>
    <n v="45"/>
    <x v="1"/>
    <n v="0"/>
    <n v="0"/>
    <n v="0"/>
    <s v="GKC"/>
    <n v="3.9473369631376778E-2"/>
    <n v="24.860126981551002"/>
    <n v="0.98131298142572576"/>
    <s v="131"/>
  </r>
  <r>
    <n v="29"/>
    <x v="2"/>
    <n v="1"/>
    <n v="4.0225056000000002E-2"/>
    <n v="58"/>
    <n v="11"/>
    <n v="57"/>
    <n v="60"/>
    <x v="1"/>
    <n v="0"/>
    <n v="0"/>
    <n v="0"/>
    <s v="GKC"/>
    <n v="9.550987258105896E-2"/>
    <n v="24.860126981551002"/>
    <n v="2.3743875603568823"/>
    <s v="131"/>
  </r>
  <r>
    <n v="29"/>
    <x v="2"/>
    <n v="1"/>
    <n v="4.0225056000000002E-2"/>
    <n v="59"/>
    <n v="11"/>
    <n v="55"/>
    <n v="55"/>
    <x v="1"/>
    <n v="0"/>
    <n v="0"/>
    <n v="0"/>
    <s v="GKC"/>
    <n v="8.5392086366075648E-2"/>
    <n v="24.860126981551002"/>
    <n v="2.1228581102802107"/>
    <s v="131"/>
  </r>
  <r>
    <n v="29"/>
    <x v="2"/>
    <n v="1"/>
    <n v="4.0225056000000002E-2"/>
    <n v="60"/>
    <n v="11"/>
    <n v="48"/>
    <n v="50"/>
    <x v="1"/>
    <n v="0"/>
    <n v="0"/>
    <n v="0"/>
    <s v="GKC"/>
    <n v="5.5727796641486117E-2"/>
    <n v="24.860126981551002"/>
    <n v="1.3854001009093964"/>
    <s v="131"/>
  </r>
  <r>
    <n v="29"/>
    <x v="2"/>
    <n v="1"/>
    <n v="4.0225056000000002E-2"/>
    <n v="61"/>
    <n v="11"/>
    <n v="57"/>
    <n v="60"/>
    <x v="1"/>
    <n v="0"/>
    <n v="0"/>
    <n v="0"/>
    <s v="GKC"/>
    <n v="9.550987258105896E-2"/>
    <n v="24.860126981551002"/>
    <n v="2.3743875603568823"/>
    <s v="131"/>
  </r>
  <r>
    <n v="29"/>
    <x v="2"/>
    <n v="1"/>
    <n v="4.0225056000000002E-2"/>
    <n v="62"/>
    <n v="11"/>
    <n v="58"/>
    <n v="60"/>
    <x v="1"/>
    <n v="0"/>
    <n v="0"/>
    <n v="0"/>
    <s v="GKC"/>
    <n v="0.10086194830207017"/>
    <n v="24.860126981551002"/>
    <n v="2.5074408423960968"/>
    <s v="131"/>
  </r>
  <r>
    <n v="29"/>
    <x v="2"/>
    <n v="1"/>
    <n v="4.0225056000000002E-2"/>
    <n v="63"/>
    <n v="11"/>
    <n v="44"/>
    <n v="45"/>
    <x v="1"/>
    <n v="0"/>
    <n v="0"/>
    <n v="0"/>
    <s v="GKC"/>
    <n v="4.242332791554692E-2"/>
    <n v="24.860126981551002"/>
    <n v="1.0546493189604738"/>
    <s v="131"/>
  </r>
  <r>
    <n v="29"/>
    <x v="2"/>
    <n v="1"/>
    <n v="4.0225056000000002E-2"/>
    <n v="64"/>
    <n v="11"/>
    <n v="75"/>
    <n v="75"/>
    <x v="1"/>
    <n v="0"/>
    <n v="0"/>
    <n v="0"/>
    <s v="GKC"/>
    <n v="0.22578633488803657"/>
    <n v="24.860126981551002"/>
    <n v="5.613076956015588"/>
    <s v="131"/>
  </r>
  <r>
    <n v="29"/>
    <x v="2"/>
    <n v="1"/>
    <n v="4.0225056000000002E-2"/>
    <n v="65"/>
    <n v="11"/>
    <n v="44"/>
    <n v="45"/>
    <x v="1"/>
    <n v="0"/>
    <n v="0"/>
    <n v="0"/>
    <s v="GKC"/>
    <n v="4.242332791554692E-2"/>
    <n v="24.860126981551002"/>
    <n v="1.0546493189604738"/>
    <s v="131"/>
  </r>
  <r>
    <n v="29"/>
    <x v="2"/>
    <n v="1"/>
    <n v="4.0225056000000002E-2"/>
    <n v="66"/>
    <n v="11"/>
    <n v="52"/>
    <n v="55"/>
    <x v="1"/>
    <n v="0"/>
    <n v="0"/>
    <n v="0"/>
    <s v="GKC"/>
    <n v="7.1622763760038122E-2"/>
    <n v="24.860126981551002"/>
    <n v="1.780551001844177"/>
    <s v="131"/>
  </r>
  <r>
    <n v="29"/>
    <x v="2"/>
    <n v="1"/>
    <n v="4.0225056000000002E-2"/>
    <n v="67"/>
    <n v="11"/>
    <n v="51"/>
    <n v="55"/>
    <x v="1"/>
    <n v="0"/>
    <n v="0"/>
    <n v="0"/>
    <s v="GKC"/>
    <n v="6.7392737095515215E-2"/>
    <n v="24.860126981551002"/>
    <n v="1.6753920018287909"/>
    <s v="131"/>
  </r>
  <r>
    <n v="29"/>
    <x v="2"/>
    <n v="1"/>
    <n v="4.0225056000000002E-2"/>
    <n v="68"/>
    <n v="11"/>
    <n v="63"/>
    <n v="65"/>
    <x v="1"/>
    <n v="0"/>
    <n v="0"/>
    <n v="0"/>
    <s v="GKC"/>
    <n v="0.13071132458713247"/>
    <n v="24.860126981551002"/>
    <n v="3.2495001271628428"/>
    <s v="131"/>
  </r>
  <r>
    <n v="29"/>
    <x v="2"/>
    <n v="1"/>
    <n v="4.0225056000000002E-2"/>
    <n v="69"/>
    <n v="11"/>
    <n v="54"/>
    <n v="55"/>
    <x v="1"/>
    <n v="0"/>
    <n v="0"/>
    <n v="0"/>
    <s v="GKC"/>
    <n v="8.0618558816253391E-2"/>
    <n v="24.860126981551002"/>
    <n v="2.0041876092416975"/>
    <s v="131"/>
  </r>
  <r>
    <n v="29"/>
    <x v="2"/>
    <n v="1"/>
    <n v="4.0225056000000002E-2"/>
    <n v="70"/>
    <n v="11"/>
    <n v="52"/>
    <n v="55"/>
    <x v="1"/>
    <n v="0"/>
    <n v="0"/>
    <n v="0"/>
    <s v="GKC"/>
    <n v="7.1622763760038122E-2"/>
    <n v="24.860126981551002"/>
    <n v="1.780551001844177"/>
    <s v="131"/>
  </r>
  <r>
    <n v="29"/>
    <x v="2"/>
    <n v="1"/>
    <n v="4.0225056000000002E-2"/>
    <n v="71"/>
    <n v="11"/>
    <n v="47"/>
    <n v="50"/>
    <x v="1"/>
    <n v="0"/>
    <n v="0"/>
    <n v="0"/>
    <s v="GKC"/>
    <n v="5.2168383256985626E-2"/>
    <n v="24.860126981551002"/>
    <n v="1.2969126321908819"/>
    <s v="131"/>
  </r>
  <r>
    <n v="29"/>
    <x v="2"/>
    <n v="1"/>
    <n v="4.0225056000000002E-2"/>
    <n v="72"/>
    <n v="11"/>
    <n v="62"/>
    <n v="65"/>
    <x v="1"/>
    <n v="0"/>
    <n v="0"/>
    <n v="0"/>
    <s v="GKC"/>
    <n v="0.12431643278716779"/>
    <n v="24.860126981551002"/>
    <n v="3.0905223049824415"/>
    <s v="131"/>
  </r>
  <r>
    <n v="29"/>
    <x v="2"/>
    <n v="1"/>
    <n v="4.0225056000000002E-2"/>
    <n v="73"/>
    <n v="11"/>
    <n v="51"/>
    <n v="55"/>
    <x v="1"/>
    <n v="0"/>
    <n v="0"/>
    <n v="0"/>
    <s v="GKC"/>
    <n v="6.7392737095515215E-2"/>
    <n v="24.860126981551002"/>
    <n v="1.6753920018287909"/>
    <s v="131"/>
  </r>
  <r>
    <n v="29"/>
    <x v="2"/>
    <n v="1"/>
    <n v="4.0225056000000002E-2"/>
    <n v="74"/>
    <n v="11"/>
    <n v="81"/>
    <n v="85"/>
    <x v="1"/>
    <n v="0"/>
    <n v="0"/>
    <n v="0"/>
    <s v="GKC"/>
    <n v="0.2873962700169731"/>
    <n v="24.860126981551002"/>
    <n v="7.1447077666460697"/>
    <s v="131"/>
  </r>
  <r>
    <n v="29"/>
    <x v="2"/>
    <n v="1"/>
    <n v="4.0225056000000002E-2"/>
    <n v="75"/>
    <n v="11"/>
    <n v="57"/>
    <n v="60"/>
    <x v="1"/>
    <n v="0"/>
    <n v="0"/>
    <n v="0"/>
    <s v="GKC"/>
    <n v="9.550987258105896E-2"/>
    <n v="24.860126981551002"/>
    <n v="2.3743875603568823"/>
    <s v="131"/>
  </r>
  <r>
    <n v="29"/>
    <x v="2"/>
    <n v="1"/>
    <n v="4.0225056000000002E-2"/>
    <n v="76"/>
    <n v="11"/>
    <n v="113"/>
    <n v="115"/>
    <x v="1"/>
    <n v="0"/>
    <n v="1"/>
    <n v="0"/>
    <s v="GKC"/>
    <n v="0.8161716652811043"/>
    <n v="24.860126981551002"/>
    <n v="20.290131237632195"/>
    <s v="131"/>
  </r>
  <r>
    <n v="29"/>
    <x v="2"/>
    <n v="1"/>
    <n v="4.0225056000000002E-2"/>
    <n v="77"/>
    <n v="11"/>
    <n v="60"/>
    <n v="60"/>
    <x v="1"/>
    <n v="0"/>
    <n v="0"/>
    <n v="0"/>
    <s v="GKC"/>
    <n v="0.11217207743046824"/>
    <n v="24.860126981551002"/>
    <n v="2.7886120887058117"/>
    <s v="131"/>
  </r>
  <r>
    <n v="29"/>
    <x v="2"/>
    <n v="1"/>
    <n v="4.0225056000000002E-2"/>
    <n v="78"/>
    <n v="11"/>
    <n v="55"/>
    <n v="55"/>
    <x v="1"/>
    <n v="0"/>
    <n v="0"/>
    <n v="0"/>
    <s v="GKC"/>
    <n v="8.5392086366075648E-2"/>
    <n v="24.860126981551002"/>
    <n v="2.1228581102802107"/>
    <s v="131"/>
  </r>
  <r>
    <n v="29"/>
    <x v="2"/>
    <n v="1"/>
    <n v="4.0225056000000002E-2"/>
    <n v="79"/>
    <n v="11"/>
    <n v="56"/>
    <n v="60"/>
    <x v="1"/>
    <n v="0"/>
    <n v="0"/>
    <n v="0"/>
    <s v="GKC"/>
    <n v="9.0354556348909182E-2"/>
    <n v="24.860126981551002"/>
    <n v="2.2462257441955873"/>
    <s v="131"/>
  </r>
  <r>
    <n v="29"/>
    <x v="2"/>
    <n v="1"/>
    <n v="4.0225056000000002E-2"/>
    <n v="80"/>
    <n v="11"/>
    <n v="66"/>
    <n v="70"/>
    <x v="1"/>
    <n v="0"/>
    <n v="0"/>
    <n v="0"/>
    <s v="GKC"/>
    <n v="0.15123448475956902"/>
    <n v="24.860126981551002"/>
    <n v="3.7597084951123256"/>
    <s v="131"/>
  </r>
  <r>
    <n v="29"/>
    <x v="2"/>
    <n v="1"/>
    <n v="4.0225056000000002E-2"/>
    <n v="81"/>
    <n v="11"/>
    <n v="49"/>
    <n v="50"/>
    <x v="1"/>
    <n v="0"/>
    <n v="0"/>
    <n v="0"/>
    <s v="GKC"/>
    <n v="5.9449102712132176E-2"/>
    <n v="24.860126981551002"/>
    <n v="1.4779122423628739"/>
    <s v="131"/>
  </r>
  <r>
    <n v="29"/>
    <x v="2"/>
    <n v="1"/>
    <n v="4.0225056000000002E-2"/>
    <n v="82"/>
    <n v="11"/>
    <n v="53"/>
    <n v="55"/>
    <x v="1"/>
    <n v="0"/>
    <n v="0"/>
    <n v="0"/>
    <s v="GKC"/>
    <n v="7.6030079454428509E-2"/>
    <n v="24.860126981551002"/>
    <n v="1.8901174296545047"/>
    <s v="131"/>
  </r>
  <r>
    <n v="29"/>
    <x v="2"/>
    <n v="1"/>
    <n v="4.0225056000000002E-2"/>
    <n v="83"/>
    <n v="11"/>
    <n v="53"/>
    <n v="55"/>
    <x v="1"/>
    <n v="0"/>
    <n v="0"/>
    <n v="0"/>
    <s v="GKC"/>
    <n v="7.6030079454428509E-2"/>
    <n v="24.860126981551002"/>
    <n v="1.8901174296545047"/>
    <s v="131"/>
  </r>
  <r>
    <n v="29"/>
    <x v="2"/>
    <n v="1"/>
    <n v="4.0225056000000002E-2"/>
    <n v="84"/>
    <n v="11"/>
    <n v="61"/>
    <n v="65"/>
    <x v="1"/>
    <n v="0"/>
    <n v="0"/>
    <n v="0"/>
    <s v="GKC"/>
    <n v="0.11813800316717765"/>
    <n v="24.860126981551002"/>
    <n v="2.9369257600829108"/>
    <s v="131"/>
  </r>
  <r>
    <n v="29"/>
    <x v="2"/>
    <n v="1"/>
    <n v="4.0225056000000002E-2"/>
    <n v="85"/>
    <n v="11"/>
    <n v="50"/>
    <n v="50"/>
    <x v="1"/>
    <n v="0"/>
    <n v="0"/>
    <n v="0"/>
    <s v="GKC"/>
    <n v="6.3336134870513289E-2"/>
    <n v="24.860126981551002"/>
    <n v="1.5745443554016008"/>
    <s v="131"/>
  </r>
  <r>
    <n v="29"/>
    <x v="2"/>
    <n v="1"/>
    <n v="4.0225056000000002E-2"/>
    <n v="86"/>
    <n v="11"/>
    <n v="51"/>
    <n v="55"/>
    <x v="1"/>
    <n v="0"/>
    <n v="0"/>
    <n v="0"/>
    <s v="GKC"/>
    <n v="6.7392737095515215E-2"/>
    <n v="24.860126981551002"/>
    <n v="1.6753920018287909"/>
    <s v="131"/>
  </r>
  <r>
    <n v="29"/>
    <x v="2"/>
    <n v="1"/>
    <n v="4.0225056000000002E-2"/>
    <n v="87"/>
    <n v="11"/>
    <n v="46"/>
    <n v="50"/>
    <x v="1"/>
    <n v="0"/>
    <n v="0"/>
    <n v="0"/>
    <s v="GKC"/>
    <n v="4.8767039924734981E-2"/>
    <n v="24.860126981551002"/>
    <n v="1.2123548050432791"/>
    <s v="131"/>
  </r>
  <r>
    <n v="29"/>
    <x v="2"/>
    <n v="1"/>
    <n v="4.0225056000000002E-2"/>
    <n v="88"/>
    <n v="11"/>
    <n v="71"/>
    <n v="75"/>
    <x v="1"/>
    <n v="0"/>
    <n v="0"/>
    <n v="0"/>
    <s v="GKC"/>
    <n v="0.19014088736415991"/>
    <n v="24.860126981551002"/>
    <n v="4.7269266042578018"/>
    <s v="131"/>
  </r>
  <r>
    <n v="30"/>
    <x v="1"/>
    <n v="1"/>
    <n v="4.1397317999999995E-2"/>
    <n v="1"/>
    <n v="12"/>
    <n v="64"/>
    <n v="65"/>
    <x v="0"/>
    <n v="1"/>
    <n v="0"/>
    <n v="0"/>
    <s v="GKC"/>
    <n v="0.15014002953044464"/>
    <n v="24.156154270670388"/>
    <n v="3.6268057155404283"/>
    <s v="122"/>
  </r>
  <r>
    <n v="30"/>
    <x v="1"/>
    <n v="1"/>
    <n v="4.1397317999999995E-2"/>
    <n v="2"/>
    <n v="12"/>
    <n v="69"/>
    <n v="70"/>
    <x v="0"/>
    <n v="1"/>
    <n v="0"/>
    <n v="0"/>
    <s v="GKC"/>
    <n v="0.18507566163754574"/>
    <n v="24.156154270670388"/>
    <n v="4.4707162342629481"/>
    <s v="122"/>
  </r>
  <r>
    <n v="30"/>
    <x v="1"/>
    <n v="1"/>
    <n v="4.1397317999999995E-2"/>
    <n v="3"/>
    <n v="12"/>
    <n v="70"/>
    <n v="70"/>
    <x v="0"/>
    <n v="1"/>
    <n v="0"/>
    <n v="0"/>
    <s v="GKC"/>
    <n v="0.19263164731578469"/>
    <n v="24.156154270670388"/>
    <n v="4.6532397899734645"/>
    <s v="122"/>
  </r>
  <r>
    <n v="30"/>
    <x v="1"/>
    <n v="1"/>
    <n v="4.1397317999999995E-2"/>
    <n v="4"/>
    <n v="12"/>
    <n v="51"/>
    <n v="55"/>
    <x v="0"/>
    <n v="1"/>
    <n v="0"/>
    <n v="0"/>
    <s v="GKC"/>
    <n v="7.9847743786521139E-2"/>
    <n v="24.156154270670388"/>
    <n v="1.9288144170721675"/>
    <s v="122"/>
  </r>
  <r>
    <n v="30"/>
    <x v="1"/>
    <n v="1"/>
    <n v="4.1397317999999995E-2"/>
    <n v="5"/>
    <n v="12"/>
    <n v="41"/>
    <n v="45"/>
    <x v="0"/>
    <n v="1"/>
    <n v="0"/>
    <n v="0"/>
    <s v="GKC"/>
    <n v="4.3517295270992885E-2"/>
    <n v="24.156154270670388"/>
    <n v="1.0512104980084191"/>
    <s v="122"/>
  </r>
  <r>
    <n v="30"/>
    <x v="1"/>
    <n v="1"/>
    <n v="4.1397317999999995E-2"/>
    <n v="6"/>
    <n v="12"/>
    <n v="46"/>
    <n v="50"/>
    <x v="0"/>
    <n v="1"/>
    <n v="0"/>
    <n v="0"/>
    <s v="GKC"/>
    <n v="5.9929343360998769E-2"/>
    <n v="24.156154270670388"/>
    <n v="1.4476624635682624"/>
    <s v="122"/>
  </r>
  <r>
    <n v="30"/>
    <x v="1"/>
    <n v="1"/>
    <n v="4.1397317999999995E-2"/>
    <n v="7"/>
    <n v="12"/>
    <n v="52"/>
    <n v="55"/>
    <x v="0"/>
    <n v="1"/>
    <n v="0"/>
    <n v="0"/>
    <s v="GKC"/>
    <n v="8.4278207083991113E-2"/>
    <n v="24.156154270670388"/>
    <n v="2.0358373719763954"/>
    <s v="122"/>
  </r>
  <r>
    <n v="30"/>
    <x v="1"/>
    <n v="1"/>
    <n v="4.1397317999999995E-2"/>
    <n v="8"/>
    <n v="12"/>
    <n v="43"/>
    <n v="45"/>
    <x v="0"/>
    <n v="1"/>
    <n v="0"/>
    <n v="0"/>
    <s v="GKC"/>
    <n v="4.968047783080861E-2"/>
    <n v="24.156154270670388"/>
    <n v="1.2000892867216328"/>
    <s v="122"/>
  </r>
  <r>
    <n v="30"/>
    <x v="1"/>
    <n v="1"/>
    <n v="4.1397317999999995E-2"/>
    <n v="9"/>
    <n v="12"/>
    <n v="48"/>
    <n v="50"/>
    <x v="0"/>
    <n v="1"/>
    <n v="0"/>
    <n v="0"/>
    <s v="GKC"/>
    <n v="6.7459306225295876E-2"/>
    <n v="24.156154270670388"/>
    <n v="1.6295574081706425"/>
    <s v="122"/>
  </r>
  <r>
    <n v="30"/>
    <x v="1"/>
    <n v="1"/>
    <n v="4.1397317999999995E-2"/>
    <n v="10"/>
    <n v="12"/>
    <n v="41"/>
    <n v="45"/>
    <x v="0"/>
    <n v="1"/>
    <n v="0"/>
    <n v="0"/>
    <s v="GKC"/>
    <n v="4.3517295270992885E-2"/>
    <n v="24.156154270670388"/>
    <n v="1.0512104980084191"/>
    <s v="122"/>
  </r>
  <r>
    <n v="30"/>
    <x v="1"/>
    <n v="1"/>
    <n v="4.1397317999999995E-2"/>
    <n v="11"/>
    <n v="12"/>
    <n v="41"/>
    <n v="45"/>
    <x v="0"/>
    <n v="1"/>
    <n v="0"/>
    <n v="0"/>
    <s v="GKC"/>
    <n v="4.3517295270992885E-2"/>
    <n v="24.156154270670388"/>
    <n v="1.0512104980084191"/>
    <s v="122"/>
  </r>
  <r>
    <n v="30"/>
    <x v="1"/>
    <n v="1"/>
    <n v="4.1397317999999995E-2"/>
    <n v="1"/>
    <n v="11"/>
    <n v="110"/>
    <n v="110"/>
    <x v="1"/>
    <n v="0"/>
    <n v="1"/>
    <n v="0"/>
    <s v="GKC"/>
    <n v="0.75014749114296608"/>
    <n v="24.156154270670388"/>
    <n v="18.120678521805836"/>
    <s v="122"/>
  </r>
  <r>
    <n v="30"/>
    <x v="1"/>
    <n v="1"/>
    <n v="4.1397317999999995E-2"/>
    <n v="2"/>
    <n v="11"/>
    <n v="55"/>
    <n v="55"/>
    <x v="1"/>
    <n v="0"/>
    <n v="0"/>
    <n v="0"/>
    <s v="GKC"/>
    <n v="8.5392086366075648E-2"/>
    <n v="24.156154270670388"/>
    <n v="2.0627444117533331"/>
    <s v="122"/>
  </r>
  <r>
    <n v="30"/>
    <x v="1"/>
    <n v="1"/>
    <n v="4.1397317999999995E-2"/>
    <n v="3"/>
    <n v="11"/>
    <n v="39"/>
    <n v="40"/>
    <x v="1"/>
    <n v="0"/>
    <n v="0"/>
    <n v="0"/>
    <s v="GKC"/>
    <n v="2.9064853360397096E-2"/>
    <n v="24.156154270670388"/>
    <n v="0.70209508162816492"/>
    <s v="122"/>
  </r>
  <r>
    <n v="30"/>
    <x v="1"/>
    <n v="1"/>
    <n v="4.1397317999999995E-2"/>
    <n v="4"/>
    <n v="11"/>
    <n v="44"/>
    <n v="45"/>
    <x v="1"/>
    <n v="0"/>
    <n v="0"/>
    <n v="0"/>
    <s v="GKC"/>
    <n v="4.242332791554692E-2"/>
    <n v="24.156154270670388"/>
    <n v="1.0247844538031889"/>
    <s v="122"/>
  </r>
  <r>
    <n v="30"/>
    <x v="1"/>
    <n v="1"/>
    <n v="4.1397317999999995E-2"/>
    <n v="5"/>
    <n v="11"/>
    <n v="38"/>
    <n v="40"/>
    <x v="1"/>
    <n v="0"/>
    <n v="0"/>
    <n v="0"/>
    <s v="GKC"/>
    <n v="2.6791817025858509E-2"/>
    <n v="24.156154270670388"/>
    <n v="0.64718726526821169"/>
    <s v="122"/>
  </r>
  <r>
    <n v="30"/>
    <x v="1"/>
    <n v="1"/>
    <n v="4.1397317999999995E-2"/>
    <n v="6"/>
    <n v="11"/>
    <n v="41"/>
    <n v="45"/>
    <x v="1"/>
    <n v="0"/>
    <n v="0"/>
    <n v="0"/>
    <s v="GKC"/>
    <n v="3.399836123256663E-2"/>
    <n v="24.156154270670388"/>
    <n v="0.82126965888385894"/>
    <s v="122"/>
  </r>
  <r>
    <n v="30"/>
    <x v="1"/>
    <n v="1"/>
    <n v="4.1397317999999995E-2"/>
    <n v="7"/>
    <n v="11"/>
    <n v="51"/>
    <n v="55"/>
    <x v="1"/>
    <n v="0"/>
    <n v="0"/>
    <n v="0"/>
    <s v="GKC"/>
    <n v="6.7392737095515215E-2"/>
    <n v="24.156154270670388"/>
    <n v="1.6279493540019965"/>
    <s v="122"/>
  </r>
  <r>
    <n v="30"/>
    <x v="1"/>
    <n v="1"/>
    <n v="4.1397317999999995E-2"/>
    <n v="8"/>
    <n v="11"/>
    <n v="47"/>
    <n v="50"/>
    <x v="1"/>
    <n v="0"/>
    <n v="0"/>
    <n v="0"/>
    <s v="GKC"/>
    <n v="5.2168383256985626E-2"/>
    <n v="24.156154270670388"/>
    <n v="1.260187514007203"/>
    <s v="122"/>
  </r>
  <r>
    <n v="30"/>
    <x v="1"/>
    <n v="1"/>
    <n v="4.1397317999999995E-2"/>
    <n v="9"/>
    <n v="11"/>
    <n v="39"/>
    <n v="40"/>
    <x v="1"/>
    <n v="0"/>
    <n v="0"/>
    <n v="0"/>
    <s v="GKC"/>
    <n v="2.9064853360397096E-2"/>
    <n v="24.156154270670388"/>
    <n v="0.70209508162816492"/>
    <s v="122"/>
  </r>
  <r>
    <n v="33"/>
    <x v="3"/>
    <n v="1"/>
    <n v="4.2991999999999995E-2"/>
    <n v="1"/>
    <n v="12"/>
    <n v="76"/>
    <n v="80"/>
    <x v="0"/>
    <n v="1"/>
    <n v="0"/>
    <n v="0"/>
    <s v="GKC"/>
    <n v="0.24213222308794921"/>
    <n v="23.260141421659846"/>
    <n v="5.6320297517665896"/>
    <s v="148"/>
  </r>
  <r>
    <n v="33"/>
    <x v="3"/>
    <n v="1"/>
    <n v="4.2991999999999995E-2"/>
    <n v="2"/>
    <n v="12"/>
    <n v="50"/>
    <n v="50"/>
    <x v="0"/>
    <n v="1"/>
    <n v="0"/>
    <n v="0"/>
    <s v="GKC"/>
    <n v="7.5569329929123033E-2"/>
    <n v="23.260141421659846"/>
    <n v="1.7577533012914737"/>
    <s v="148"/>
  </r>
  <r>
    <n v="33"/>
    <x v="3"/>
    <n v="1"/>
    <n v="4.2991999999999995E-2"/>
    <n v="3"/>
    <n v="12"/>
    <n v="29"/>
    <n v="30"/>
    <x v="0"/>
    <n v="1"/>
    <n v="0"/>
    <n v="0"/>
    <s v="GKC"/>
    <n v="1.661264640927676E-2"/>
    <n v="23.260141421659846"/>
    <n v="0.38641250486780709"/>
    <s v="148"/>
  </r>
  <r>
    <n v="33"/>
    <x v="3"/>
    <n v="1"/>
    <n v="4.2991999999999995E-2"/>
    <n v="1"/>
    <n v="11"/>
    <n v="96"/>
    <n v="100"/>
    <x v="1"/>
    <n v="0"/>
    <n v="0"/>
    <n v="0"/>
    <s v="GKC"/>
    <n v="0.48955434416161581"/>
    <n v="23.260141421659846"/>
    <n v="11.387103278787119"/>
    <s v="148"/>
  </r>
  <r>
    <n v="33"/>
    <x v="3"/>
    <n v="1"/>
    <n v="4.2991999999999995E-2"/>
    <n v="2"/>
    <n v="11"/>
    <n v="83"/>
    <n v="85"/>
    <x v="1"/>
    <n v="0"/>
    <n v="0"/>
    <n v="0"/>
    <s v="GKC"/>
    <n v="0.31023472883213726"/>
    <n v="23.260141421659846"/>
    <n v="7.2161036665458056"/>
    <s v="148"/>
  </r>
  <r>
    <n v="33"/>
    <x v="3"/>
    <n v="1"/>
    <n v="4.2991999999999995E-2"/>
    <n v="3"/>
    <n v="11"/>
    <n v="103"/>
    <n v="105"/>
    <x v="1"/>
    <n v="0"/>
    <n v="0"/>
    <n v="0"/>
    <s v="GKC"/>
    <n v="0.61041513409365133"/>
    <n v="23.260141421659846"/>
    <n v="14.198342344939789"/>
    <s v="148"/>
  </r>
  <r>
    <n v="33"/>
    <x v="3"/>
    <n v="1"/>
    <n v="4.2991999999999995E-2"/>
    <n v="4"/>
    <n v="11"/>
    <n v="78"/>
    <n v="80"/>
    <x v="1"/>
    <n v="0"/>
    <n v="0"/>
    <n v="0"/>
    <s v="GKC"/>
    <n v="0.25532725287061148"/>
    <n v="23.260141421659846"/>
    <n v="5.938948010574328"/>
    <s v="148"/>
  </r>
  <r>
    <n v="33"/>
    <x v="3"/>
    <n v="1"/>
    <n v="4.2991999999999995E-2"/>
    <n v="5"/>
    <n v="11"/>
    <n v="84"/>
    <n v="85"/>
    <x v="1"/>
    <n v="0"/>
    <n v="0"/>
    <n v="0"/>
    <s v="GKC"/>
    <n v="0.32210402734809968"/>
    <n v="23.260141421659846"/>
    <n v="7.4921852286029891"/>
    <s v="148"/>
  </r>
  <r>
    <n v="33"/>
    <x v="3"/>
    <n v="1"/>
    <n v="4.2991999999999995E-2"/>
    <n v="6"/>
    <n v="11"/>
    <n v="98"/>
    <n v="100"/>
    <x v="1"/>
    <n v="0"/>
    <n v="0"/>
    <n v="0"/>
    <s v="GKC"/>
    <n v="0.52224505979424529"/>
    <n v="23.260141421659846"/>
    <n v="12.147493947577347"/>
    <s v="148"/>
  </r>
  <r>
    <n v="33"/>
    <x v="3"/>
    <n v="1"/>
    <n v="4.2991999999999995E-2"/>
    <n v="7"/>
    <n v="11"/>
    <n v="75"/>
    <n v="75"/>
    <x v="1"/>
    <n v="0"/>
    <n v="0"/>
    <n v="0"/>
    <s v="GKC"/>
    <n v="0.22578633488803657"/>
    <n v="23.260141421659846"/>
    <n v="5.251822080573981"/>
    <s v="148"/>
  </r>
  <r>
    <n v="33"/>
    <x v="3"/>
    <n v="1"/>
    <n v="4.2991999999999995E-2"/>
    <n v="8"/>
    <n v="11"/>
    <n v="76"/>
    <n v="80"/>
    <x v="1"/>
    <n v="0"/>
    <n v="0"/>
    <n v="0"/>
    <s v="GKC"/>
    <n v="0.23535921395514203"/>
    <n v="23.260141421659846"/>
    <n v="5.4744886014873009"/>
    <s v="148"/>
  </r>
  <r>
    <n v="33"/>
    <x v="3"/>
    <n v="1"/>
    <n v="4.2991999999999995E-2"/>
    <n v="9"/>
    <n v="11"/>
    <n v="75"/>
    <n v="75"/>
    <x v="1"/>
    <n v="0"/>
    <n v="0"/>
    <n v="0"/>
    <s v="GKC"/>
    <n v="0.22578633488803657"/>
    <n v="23.260141421659846"/>
    <n v="5.251822080573981"/>
    <s v="148"/>
  </r>
  <r>
    <n v="33"/>
    <x v="3"/>
    <n v="1"/>
    <n v="4.2991999999999995E-2"/>
    <n v="10"/>
    <n v="11"/>
    <n v="54"/>
    <n v="55"/>
    <x v="1"/>
    <n v="0"/>
    <n v="0"/>
    <n v="0"/>
    <s v="GKC"/>
    <n v="8.0618558816253391E-2"/>
    <n v="23.260141421659846"/>
    <n v="1.8751990792764561"/>
    <s v="148"/>
  </r>
  <r>
    <n v="33"/>
    <x v="3"/>
    <n v="1"/>
    <n v="4.2991999999999995E-2"/>
    <n v="11"/>
    <n v="11"/>
    <n v="76"/>
    <n v="80"/>
    <x v="1"/>
    <n v="0"/>
    <n v="0"/>
    <n v="0"/>
    <s v="GKC"/>
    <n v="0.23535921395514203"/>
    <n v="23.260141421659846"/>
    <n v="5.4744886014873009"/>
    <s v="148"/>
  </r>
  <r>
    <n v="33"/>
    <x v="3"/>
    <n v="1"/>
    <n v="4.2991999999999995E-2"/>
    <n v="12"/>
    <n v="11"/>
    <n v="74"/>
    <n v="75"/>
    <x v="1"/>
    <n v="0"/>
    <n v="0"/>
    <n v="0"/>
    <s v="GKC"/>
    <n v="0.2164821210959319"/>
    <n v="23.260141421659846"/>
    <n v="5.0354047519522682"/>
    <s v="148"/>
  </r>
  <r>
    <n v="33"/>
    <x v="3"/>
    <n v="1"/>
    <n v="4.2991999999999995E-2"/>
    <n v="13"/>
    <n v="11"/>
    <n v="121"/>
    <n v="125"/>
    <x v="1"/>
    <n v="0"/>
    <n v="1"/>
    <n v="0"/>
    <s v="GKC"/>
    <n v="1.0113761990992172"/>
    <n v="23.260141421659846"/>
    <n v="23.524753421548596"/>
    <s v="148"/>
  </r>
  <r>
    <n v="33"/>
    <x v="3"/>
    <n v="1"/>
    <n v="4.2991999999999995E-2"/>
    <n v="14"/>
    <n v="11"/>
    <n v="96"/>
    <n v="100"/>
    <x v="1"/>
    <n v="0"/>
    <n v="0"/>
    <n v="0"/>
    <s v="GKC"/>
    <n v="0.48955434416161581"/>
    <n v="23.260141421659846"/>
    <n v="11.387103278787119"/>
    <s v="148"/>
  </r>
  <r>
    <n v="33"/>
    <x v="3"/>
    <n v="1"/>
    <n v="4.2991999999999995E-2"/>
    <n v="15"/>
    <n v="11"/>
    <n v="105"/>
    <n v="105"/>
    <x v="1"/>
    <n v="0"/>
    <n v="0"/>
    <n v="0"/>
    <s v="GKC"/>
    <n v="0.64834929916212047"/>
    <n v="23.260141421659846"/>
    <n v="15.08069638914497"/>
    <s v="148"/>
  </r>
  <r>
    <n v="33"/>
    <x v="3"/>
    <n v="1"/>
    <n v="4.2991999999999995E-2"/>
    <n v="16"/>
    <n v="11"/>
    <n v="34"/>
    <n v="35"/>
    <x v="1"/>
    <n v="0"/>
    <n v="0"/>
    <n v="0"/>
    <s v="GKC"/>
    <n v="1.8904578472790291E-2"/>
    <n v="23.260141421659846"/>
    <n v="0.4397231687939685"/>
    <s v="148"/>
  </r>
  <r>
    <n v="33"/>
    <x v="3"/>
    <n v="1"/>
    <n v="4.2991999999999995E-2"/>
    <n v="17"/>
    <n v="11"/>
    <n v="74"/>
    <n v="75"/>
    <x v="1"/>
    <n v="0"/>
    <n v="0"/>
    <n v="0"/>
    <s v="GKC"/>
    <n v="0.2164821210959319"/>
    <n v="23.260141421659846"/>
    <n v="5.0354047519522682"/>
    <s v="148"/>
  </r>
  <r>
    <n v="33"/>
    <x v="3"/>
    <n v="1"/>
    <n v="4.2991999999999995E-2"/>
    <n v="18"/>
    <n v="11"/>
    <n v="41"/>
    <n v="45"/>
    <x v="1"/>
    <n v="0"/>
    <n v="0"/>
    <n v="0"/>
    <s v="GKC"/>
    <n v="3.399836123256663E-2"/>
    <n v="23.260141421659846"/>
    <n v="0.79080669037417739"/>
    <s v="148"/>
  </r>
  <r>
    <n v="33"/>
    <x v="3"/>
    <n v="1"/>
    <n v="4.2991999999999995E-2"/>
    <n v="19"/>
    <n v="11"/>
    <n v="86"/>
    <n v="90"/>
    <x v="1"/>
    <n v="0"/>
    <n v="0"/>
    <n v="0"/>
    <s v="GKC"/>
    <n v="0.34676338822539776"/>
    <n v="23.260141421659846"/>
    <n v="8.0657654499766878"/>
    <s v="148"/>
  </r>
  <r>
    <n v="33"/>
    <x v="3"/>
    <n v="1"/>
    <n v="4.2991999999999995E-2"/>
    <n v="20"/>
    <n v="11"/>
    <n v="73"/>
    <n v="75"/>
    <x v="1"/>
    <n v="0"/>
    <n v="0"/>
    <n v="0"/>
    <s v="GKC"/>
    <n v="0.20744251046738521"/>
    <n v="23.260141421659846"/>
    <n v="4.8251421303355331"/>
    <s v="148"/>
  </r>
  <r>
    <n v="33"/>
    <x v="3"/>
    <n v="1"/>
    <n v="4.2991999999999995E-2"/>
    <n v="21"/>
    <n v="11"/>
    <n v="89"/>
    <n v="90"/>
    <x v="1"/>
    <n v="0"/>
    <n v="0"/>
    <n v="0"/>
    <s v="GKC"/>
    <n v="0.38611641389789703"/>
    <n v="23.260141421659846"/>
    <n v="8.9811223924892314"/>
    <s v="148"/>
  </r>
  <r>
    <n v="33"/>
    <x v="3"/>
    <n v="1"/>
    <n v="4.2991999999999995E-2"/>
    <n v="22"/>
    <n v="11"/>
    <n v="32"/>
    <n v="35"/>
    <x v="1"/>
    <n v="0"/>
    <n v="0"/>
    <n v="0"/>
    <s v="GKC"/>
    <n v="1.5632404174822891E-2"/>
    <n v="23.260141421659846"/>
    <n v="0.36361193186692625"/>
    <s v="148"/>
  </r>
  <r>
    <n v="33"/>
    <x v="3"/>
    <n v="1"/>
    <n v="4.2991999999999995E-2"/>
    <n v="23"/>
    <n v="11"/>
    <n v="37"/>
    <n v="40"/>
    <x v="1"/>
    <n v="0"/>
    <n v="0"/>
    <n v="0"/>
    <s v="GKC"/>
    <n v="2.4642967149258812E-2"/>
    <n v="23.260141421659846"/>
    <n v="0.57319890094107773"/>
    <s v="148"/>
  </r>
  <r>
    <n v="33"/>
    <x v="3"/>
    <n v="1"/>
    <n v="4.2991999999999995E-2"/>
    <n v="24"/>
    <n v="11"/>
    <n v="80"/>
    <n v="80"/>
    <x v="1"/>
    <n v="0"/>
    <n v="0"/>
    <n v="0"/>
    <s v="GKC"/>
    <n v="0.27641887962256578"/>
    <n v="23.260141421659846"/>
    <n v="6.4295422316376492"/>
    <s v="148"/>
  </r>
  <r>
    <n v="36"/>
    <x v="2"/>
    <n v="1"/>
    <n v="4.6815900000000001E-2"/>
    <n v="1"/>
    <n v="11"/>
    <n v="40"/>
    <n v="40"/>
    <x v="1"/>
    <n v="0"/>
    <n v="0"/>
    <n v="0"/>
    <s v="GKC"/>
    <n v="3.1465791888445387E-2"/>
    <n v="21.360264354631653"/>
    <n v="0.6721176328650178"/>
    <s v="132"/>
  </r>
  <r>
    <n v="36"/>
    <x v="2"/>
    <n v="1"/>
    <n v="4.6815900000000001E-2"/>
    <n v="2"/>
    <n v="11"/>
    <n v="38"/>
    <n v="40"/>
    <x v="1"/>
    <n v="0"/>
    <n v="0"/>
    <n v="0"/>
    <s v="GKC"/>
    <n v="2.6791817025858509E-2"/>
    <n v="21.360264354631653"/>
    <n v="0.57228029421325888"/>
    <s v="132"/>
  </r>
  <r>
    <n v="36"/>
    <x v="2"/>
    <n v="1"/>
    <n v="4.6815900000000001E-2"/>
    <n v="3"/>
    <n v="11"/>
    <n v="44"/>
    <n v="45"/>
    <x v="1"/>
    <n v="0"/>
    <n v="0"/>
    <n v="0"/>
    <s v="GKC"/>
    <n v="4.242332791554692E-2"/>
    <n v="21.360264354631653"/>
    <n v="0.90617349907930678"/>
    <s v="132"/>
  </r>
  <r>
    <n v="36"/>
    <x v="2"/>
    <n v="1"/>
    <n v="4.6815900000000001E-2"/>
    <n v="4"/>
    <n v="11"/>
    <n v="119"/>
    <n v="120"/>
    <x v="1"/>
    <n v="0"/>
    <n v="1"/>
    <n v="0"/>
    <s v="GKC"/>
    <n v="0.95988745786491481"/>
    <n v="21.360264354631653"/>
    <n v="20.503449850689933"/>
    <s v="132"/>
  </r>
  <r>
    <n v="36"/>
    <x v="2"/>
    <n v="1"/>
    <n v="4.6815900000000001E-2"/>
    <n v="5"/>
    <n v="11"/>
    <n v="45"/>
    <n v="45"/>
    <x v="1"/>
    <n v="0"/>
    <n v="0"/>
    <n v="0"/>
    <s v="GKC"/>
    <n v="4.5519954976475381E-2"/>
    <n v="21.360264354631653"/>
    <n v="0.97231827170844476"/>
    <s v="132"/>
  </r>
  <r>
    <n v="36"/>
    <x v="2"/>
    <n v="1"/>
    <n v="4.6815900000000001E-2"/>
    <n v="6"/>
    <n v="11"/>
    <n v="45"/>
    <n v="45"/>
    <x v="1"/>
    <n v="0"/>
    <n v="0"/>
    <n v="0"/>
    <s v="GKC"/>
    <n v="4.5519954976475381E-2"/>
    <n v="21.360264354631653"/>
    <n v="0.97231827170844476"/>
    <s v="132"/>
  </r>
  <r>
    <n v="36"/>
    <x v="2"/>
    <n v="1"/>
    <n v="4.6815900000000001E-2"/>
    <n v="7"/>
    <n v="11"/>
    <n v="56"/>
    <n v="60"/>
    <x v="1"/>
    <n v="0"/>
    <n v="0"/>
    <n v="0"/>
    <s v="GKC"/>
    <n v="9.0354556348909182E-2"/>
    <n v="21.360264354631653"/>
    <n v="1.9299972092581619"/>
    <s v="132"/>
  </r>
  <r>
    <n v="36"/>
    <x v="2"/>
    <n v="1"/>
    <n v="4.6815900000000001E-2"/>
    <n v="8"/>
    <n v="11"/>
    <n v="83"/>
    <n v="85"/>
    <x v="1"/>
    <n v="0"/>
    <n v="0"/>
    <n v="0"/>
    <s v="GKC"/>
    <n v="0.31023472883213726"/>
    <n v="21.360264354631653"/>
    <n v="6.6266958198419186"/>
    <s v="132"/>
  </r>
  <r>
    <n v="36"/>
    <x v="2"/>
    <n v="1"/>
    <n v="4.6815900000000001E-2"/>
    <n v="9"/>
    <n v="11"/>
    <n v="42"/>
    <n v="45"/>
    <x v="1"/>
    <n v="0"/>
    <n v="0"/>
    <n v="0"/>
    <s v="GKC"/>
    <n v="3.6666302623050005E-2"/>
    <n v="21.360264354631653"/>
    <n v="0.78320191693527208"/>
    <s v="132"/>
  </r>
  <r>
    <n v="36"/>
    <x v="2"/>
    <n v="1"/>
    <n v="4.6815900000000001E-2"/>
    <n v="10"/>
    <n v="11"/>
    <n v="65"/>
    <n v="65"/>
    <x v="1"/>
    <n v="0"/>
    <n v="0"/>
    <n v="0"/>
    <s v="GKC"/>
    <n v="0.14416637093981621"/>
    <n v="21.360264354631653"/>
    <n v="3.0794317943223608"/>
    <s v="132"/>
  </r>
  <r>
    <n v="36"/>
    <x v="2"/>
    <n v="1"/>
    <n v="4.6815900000000001E-2"/>
    <n v="11"/>
    <n v="11"/>
    <n v="40"/>
    <n v="40"/>
    <x v="1"/>
    <n v="0"/>
    <n v="0"/>
    <n v="0"/>
    <s v="GKC"/>
    <n v="3.1465791888445387E-2"/>
    <n v="21.360264354631653"/>
    <n v="0.6721176328650178"/>
    <s v="132"/>
  </r>
  <r>
    <n v="36"/>
    <x v="2"/>
    <n v="1"/>
    <n v="4.6815900000000001E-2"/>
    <n v="12"/>
    <n v="11"/>
    <n v="54"/>
    <n v="55"/>
    <x v="1"/>
    <n v="0"/>
    <n v="0"/>
    <n v="0"/>
    <s v="GKC"/>
    <n v="8.0618558816253391E-2"/>
    <n v="21.360264354631653"/>
    <n v="1.7220337282045928"/>
    <s v="132"/>
  </r>
  <r>
    <n v="36"/>
    <x v="2"/>
    <n v="1"/>
    <n v="4.6815900000000001E-2"/>
    <n v="13"/>
    <n v="11"/>
    <n v="42"/>
    <n v="45"/>
    <x v="1"/>
    <n v="0"/>
    <n v="0"/>
    <n v="0"/>
    <s v="GKC"/>
    <n v="3.6666302623050005E-2"/>
    <n v="21.360264354631653"/>
    <n v="0.78320191693527208"/>
    <s v="132"/>
  </r>
  <r>
    <n v="36"/>
    <x v="2"/>
    <n v="1"/>
    <n v="4.6815900000000001E-2"/>
    <n v="14"/>
    <n v="11"/>
    <n v="49"/>
    <n v="50"/>
    <x v="1"/>
    <n v="0"/>
    <n v="0"/>
    <n v="0"/>
    <s v="GKC"/>
    <n v="5.9449102712132176E-2"/>
    <n v="21.360264354631653"/>
    <n v="1.2698485495767928"/>
    <s v="132"/>
  </r>
  <r>
    <n v="36"/>
    <x v="2"/>
    <n v="1"/>
    <n v="4.6815900000000001E-2"/>
    <n v="15"/>
    <n v="11"/>
    <n v="41"/>
    <n v="45"/>
    <x v="1"/>
    <n v="0"/>
    <n v="0"/>
    <n v="0"/>
    <s v="GKC"/>
    <n v="3.399836123256663E-2"/>
    <n v="21.360264354631653"/>
    <n v="0.72621398355188371"/>
    <s v="132"/>
  </r>
  <r>
    <n v="36"/>
    <x v="2"/>
    <n v="1"/>
    <n v="4.6815900000000001E-2"/>
    <n v="16"/>
    <n v="11"/>
    <n v="105"/>
    <n v="105"/>
    <x v="1"/>
    <n v="0"/>
    <n v="0"/>
    <n v="0"/>
    <s v="GKC"/>
    <n v="0.64834929916212047"/>
    <n v="21.360264354631653"/>
    <n v="13.848912424243055"/>
    <s v="132"/>
  </r>
  <r>
    <n v="36"/>
    <x v="2"/>
    <n v="1"/>
    <n v="4.6815900000000001E-2"/>
    <n v="17"/>
    <n v="11"/>
    <n v="61"/>
    <n v="65"/>
    <x v="1"/>
    <n v="0"/>
    <n v="0"/>
    <n v="0"/>
    <s v="GKC"/>
    <n v="0.11813800316717765"/>
    <n v="21.360264354631653"/>
    <n v="2.5234589779792262"/>
    <s v="132"/>
  </r>
  <r>
    <n v="36"/>
    <x v="2"/>
    <n v="1"/>
    <n v="4.6815900000000001E-2"/>
    <n v="18"/>
    <n v="11"/>
    <n v="45"/>
    <n v="45"/>
    <x v="1"/>
    <n v="0"/>
    <n v="0"/>
    <n v="0"/>
    <s v="GKC"/>
    <n v="4.5519954976475381E-2"/>
    <n v="21.360264354631653"/>
    <n v="0.97231827170844476"/>
    <s v="132"/>
  </r>
  <r>
    <n v="36"/>
    <x v="2"/>
    <n v="1"/>
    <n v="4.6815900000000001E-2"/>
    <n v="19"/>
    <n v="11"/>
    <n v="48"/>
    <n v="50"/>
    <x v="1"/>
    <n v="0"/>
    <n v="0"/>
    <n v="0"/>
    <s v="GKC"/>
    <n v="5.5727796641486117E-2"/>
    <n v="21.360264354631653"/>
    <n v="1.1903604681632975"/>
    <s v="132"/>
  </r>
  <r>
    <n v="36"/>
    <x v="2"/>
    <n v="1"/>
    <n v="4.6815900000000001E-2"/>
    <n v="20"/>
    <n v="11"/>
    <n v="110"/>
    <n v="110"/>
    <x v="1"/>
    <n v="0"/>
    <n v="1"/>
    <n v="0"/>
    <s v="GKC"/>
    <n v="0.75014749114296608"/>
    <n v="21.360264354631653"/>
    <n v="16.023348715777463"/>
    <s v="132"/>
  </r>
  <r>
    <n v="36"/>
    <x v="2"/>
    <n v="1"/>
    <n v="4.6815900000000001E-2"/>
    <n v="21"/>
    <n v="11"/>
    <n v="42"/>
    <n v="45"/>
    <x v="1"/>
    <n v="0"/>
    <n v="0"/>
    <n v="0"/>
    <s v="GKC"/>
    <n v="3.6666302623050005E-2"/>
    <n v="21.360264354631653"/>
    <n v="0.78320191693527208"/>
    <s v="132"/>
  </r>
  <r>
    <n v="36"/>
    <x v="2"/>
    <n v="1"/>
    <n v="4.6815900000000001E-2"/>
    <n v="22"/>
    <n v="11"/>
    <n v="46"/>
    <n v="50"/>
    <x v="1"/>
    <n v="0"/>
    <n v="0"/>
    <n v="0"/>
    <s v="GKC"/>
    <n v="4.8767039924734981E-2"/>
    <n v="21.360264354631653"/>
    <n v="1.0416768645852152"/>
    <s v="132"/>
  </r>
  <r>
    <n v="36"/>
    <x v="2"/>
    <n v="1"/>
    <n v="4.6815900000000001E-2"/>
    <n v="23"/>
    <n v="11"/>
    <n v="46"/>
    <n v="50"/>
    <x v="1"/>
    <n v="0"/>
    <n v="0"/>
    <n v="0"/>
    <s v="GKC"/>
    <n v="4.8767039924734981E-2"/>
    <n v="21.360264354631653"/>
    <n v="1.0416768645852152"/>
    <s v="132"/>
  </r>
  <r>
    <n v="36"/>
    <x v="2"/>
    <n v="1"/>
    <n v="4.6815900000000001E-2"/>
    <n v="24"/>
    <n v="11"/>
    <n v="85"/>
    <n v="85"/>
    <x v="1"/>
    <n v="0"/>
    <n v="0"/>
    <n v="0"/>
    <s v="GKC"/>
    <n v="0.33427886988757322"/>
    <n v="21.360264354631653"/>
    <n v="7.1402850289660824"/>
    <s v="132"/>
  </r>
  <r>
    <n v="36"/>
    <x v="2"/>
    <n v="1"/>
    <n v="4.6815900000000001E-2"/>
    <n v="25"/>
    <n v="11"/>
    <n v="41"/>
    <n v="45"/>
    <x v="1"/>
    <n v="0"/>
    <n v="0"/>
    <n v="0"/>
    <s v="GKC"/>
    <n v="3.399836123256663E-2"/>
    <n v="21.360264354631653"/>
    <n v="0.72621398355188371"/>
    <s v="132"/>
  </r>
  <r>
    <n v="36"/>
    <x v="2"/>
    <n v="1"/>
    <n v="4.6815900000000001E-2"/>
    <n v="26"/>
    <n v="11"/>
    <n v="42"/>
    <n v="45"/>
    <x v="1"/>
    <n v="0"/>
    <n v="0"/>
    <n v="0"/>
    <s v="GKC"/>
    <n v="3.6666302623050005E-2"/>
    <n v="21.360264354631653"/>
    <n v="0.78320191693527208"/>
    <s v="132"/>
  </r>
  <r>
    <n v="36"/>
    <x v="2"/>
    <n v="1"/>
    <n v="4.6815900000000001E-2"/>
    <n v="27"/>
    <n v="11"/>
    <n v="47"/>
    <n v="50"/>
    <x v="1"/>
    <n v="0"/>
    <n v="0"/>
    <n v="0"/>
    <s v="GKC"/>
    <n v="5.2168383256985626E-2"/>
    <n v="21.360264354631653"/>
    <n v="1.1143304573229529"/>
    <s v="132"/>
  </r>
  <r>
    <n v="36"/>
    <x v="2"/>
    <n v="1"/>
    <n v="4.6815900000000001E-2"/>
    <n v="28"/>
    <n v="11"/>
    <n v="87"/>
    <n v="90"/>
    <x v="1"/>
    <n v="0"/>
    <n v="0"/>
    <n v="0"/>
    <s v="GKC"/>
    <n v="0.35956172070413683"/>
    <n v="21.360264354631653"/>
    <n v="7.6803334060465955"/>
    <s v="132"/>
  </r>
  <r>
    <n v="36"/>
    <x v="2"/>
    <n v="1"/>
    <n v="4.6815900000000001E-2"/>
    <n v="29"/>
    <n v="11"/>
    <n v="47"/>
    <n v="50"/>
    <x v="1"/>
    <n v="0"/>
    <n v="0"/>
    <n v="0"/>
    <s v="GKC"/>
    <n v="5.2168383256985626E-2"/>
    <n v="21.360264354631653"/>
    <n v="1.1143304573229529"/>
    <s v="132"/>
  </r>
  <r>
    <n v="36"/>
    <x v="2"/>
    <n v="1"/>
    <n v="4.6815900000000001E-2"/>
    <n v="30"/>
    <n v="11"/>
    <n v="51"/>
    <n v="55"/>
    <x v="1"/>
    <n v="0"/>
    <n v="0"/>
    <n v="0"/>
    <s v="GKC"/>
    <n v="6.7392737095515215E-2"/>
    <n v="21.360264354631653"/>
    <n v="1.439526679942396"/>
    <s v="132"/>
  </r>
  <r>
    <n v="36"/>
    <x v="2"/>
    <n v="1"/>
    <n v="4.6815900000000001E-2"/>
    <n v="31"/>
    <n v="11"/>
    <n v="40"/>
    <n v="40"/>
    <x v="1"/>
    <n v="0"/>
    <n v="0"/>
    <n v="0"/>
    <s v="GKC"/>
    <n v="3.1465791888445387E-2"/>
    <n v="21.360264354631653"/>
    <n v="0.6721176328650178"/>
    <s v="132"/>
  </r>
  <r>
    <n v="36"/>
    <x v="2"/>
    <n v="1"/>
    <n v="4.6815900000000001E-2"/>
    <n v="32"/>
    <n v="11"/>
    <n v="39"/>
    <n v="40"/>
    <x v="1"/>
    <n v="0"/>
    <n v="0"/>
    <n v="0"/>
    <s v="GKC"/>
    <n v="2.9064853360397096E-2"/>
    <n v="21.360264354631653"/>
    <n v="0.62083295120668613"/>
    <s v="132"/>
  </r>
  <r>
    <n v="36"/>
    <x v="2"/>
    <n v="1"/>
    <n v="4.6815900000000001E-2"/>
    <n v="33"/>
    <n v="11"/>
    <n v="99"/>
    <n v="100"/>
    <x v="1"/>
    <n v="0"/>
    <n v="0"/>
    <n v="0"/>
    <s v="GKC"/>
    <n v="0.53913425712438079"/>
    <n v="21.360264354631653"/>
    <n v="11.516050254814727"/>
    <s v="132"/>
  </r>
  <r>
    <n v="36"/>
    <x v="2"/>
    <n v="1"/>
    <n v="4.6815900000000001E-2"/>
    <n v="34"/>
    <n v="11"/>
    <n v="68"/>
    <n v="70"/>
    <x v="1"/>
    <n v="0"/>
    <n v="0"/>
    <n v="0"/>
    <s v="GKC"/>
    <n v="0.16607185414915501"/>
    <n v="21.360264354631653"/>
    <n v="3.5473387064897826"/>
    <s v="132"/>
  </r>
  <r>
    <n v="36"/>
    <x v="2"/>
    <n v="1"/>
    <n v="4.6815900000000001E-2"/>
    <n v="35"/>
    <n v="11"/>
    <n v="38"/>
    <n v="40"/>
    <x v="1"/>
    <n v="0"/>
    <n v="0"/>
    <n v="0"/>
    <s v="GKC"/>
    <n v="2.6791817025858509E-2"/>
    <n v="21.360264354631653"/>
    <n v="0.57228029421325888"/>
    <s v="132"/>
  </r>
  <r>
    <n v="36"/>
    <x v="2"/>
    <n v="1"/>
    <n v="4.6815900000000001E-2"/>
    <n v="36"/>
    <n v="11"/>
    <n v="45"/>
    <n v="45"/>
    <x v="1"/>
    <n v="0"/>
    <n v="0"/>
    <n v="0"/>
    <s v="GKC"/>
    <n v="4.5519954976475381E-2"/>
    <n v="21.360264354631653"/>
    <n v="0.97231827170844476"/>
    <s v="132"/>
  </r>
  <r>
    <n v="36"/>
    <x v="2"/>
    <n v="1"/>
    <n v="4.6815900000000001E-2"/>
    <n v="37"/>
    <n v="11"/>
    <n v="59"/>
    <n v="60"/>
    <x v="1"/>
    <n v="0"/>
    <n v="0"/>
    <n v="0"/>
    <s v="GKC"/>
    <n v="0.1064147060315279"/>
    <n v="21.360264354631653"/>
    <n v="2.2730462520538515"/>
    <s v="132"/>
  </r>
  <r>
    <n v="36"/>
    <x v="2"/>
    <n v="1"/>
    <n v="4.6815900000000001E-2"/>
    <n v="38"/>
    <n v="11"/>
    <n v="75"/>
    <n v="75"/>
    <x v="1"/>
    <n v="0"/>
    <n v="0"/>
    <n v="0"/>
    <s v="GKC"/>
    <n v="0.22578633488803657"/>
    <n v="21.360264354631653"/>
    <n v="4.8228558008718529"/>
    <s v="132"/>
  </r>
  <r>
    <n v="36"/>
    <x v="2"/>
    <n v="1"/>
    <n v="4.6815900000000001E-2"/>
    <n v="39"/>
    <n v="11"/>
    <n v="61"/>
    <n v="65"/>
    <x v="1"/>
    <n v="0"/>
    <n v="0"/>
    <n v="0"/>
    <s v="GKC"/>
    <n v="0.11813800316717765"/>
    <n v="21.360264354631653"/>
    <n v="2.5234589779792262"/>
    <s v="132"/>
  </r>
  <r>
    <n v="36"/>
    <x v="2"/>
    <n v="1"/>
    <n v="4.6815900000000001E-2"/>
    <n v="40"/>
    <n v="11"/>
    <n v="87"/>
    <n v="90"/>
    <x v="1"/>
    <n v="0"/>
    <n v="0"/>
    <n v="0"/>
    <s v="GKC"/>
    <n v="0.35956172070413683"/>
    <n v="21.360264354631653"/>
    <n v="7.6803334060465955"/>
    <s v="132"/>
  </r>
  <r>
    <n v="36"/>
    <x v="2"/>
    <n v="1"/>
    <n v="4.6815900000000001E-2"/>
    <n v="41"/>
    <n v="11"/>
    <n v="43"/>
    <n v="45"/>
    <x v="1"/>
    <n v="0"/>
    <n v="0"/>
    <n v="0"/>
    <s v="GKC"/>
    <n v="3.9473369631376778E-2"/>
    <n v="21.360264354631653"/>
    <n v="0.84316161029429704"/>
    <s v="132"/>
  </r>
  <r>
    <n v="36"/>
    <x v="2"/>
    <n v="1"/>
    <n v="4.6815900000000001E-2"/>
    <n v="42"/>
    <n v="11"/>
    <n v="40"/>
    <n v="40"/>
    <x v="1"/>
    <n v="0"/>
    <n v="0"/>
    <n v="0"/>
    <s v="GKC"/>
    <n v="3.1465791888445387E-2"/>
    <n v="21.360264354631653"/>
    <n v="0.6721176328650178"/>
    <s v="132"/>
  </r>
  <r>
    <n v="36"/>
    <x v="2"/>
    <n v="1"/>
    <n v="4.6815900000000001E-2"/>
    <n v="43"/>
    <n v="11"/>
    <n v="43"/>
    <n v="45"/>
    <x v="1"/>
    <n v="0"/>
    <n v="0"/>
    <n v="0"/>
    <s v="GKC"/>
    <n v="3.9473369631376778E-2"/>
    <n v="21.360264354631653"/>
    <n v="0.84316161029429704"/>
    <s v="132"/>
  </r>
  <r>
    <n v="36"/>
    <x v="2"/>
    <n v="1"/>
    <n v="4.6815900000000001E-2"/>
    <n v="44"/>
    <n v="11"/>
    <n v="44"/>
    <n v="45"/>
    <x v="1"/>
    <n v="0"/>
    <n v="0"/>
    <n v="0"/>
    <s v="GKC"/>
    <n v="4.242332791554692E-2"/>
    <n v="21.360264354631653"/>
    <n v="0.90617349907930678"/>
    <s v="132"/>
  </r>
  <r>
    <n v="36"/>
    <x v="2"/>
    <n v="1"/>
    <n v="4.6815900000000001E-2"/>
    <n v="45"/>
    <n v="11"/>
    <n v="42"/>
    <n v="45"/>
    <x v="1"/>
    <n v="0"/>
    <n v="0"/>
    <n v="0"/>
    <s v="GKC"/>
    <n v="3.6666302623050005E-2"/>
    <n v="21.360264354631653"/>
    <n v="0.78320191693527208"/>
    <s v="132"/>
  </r>
  <r>
    <n v="36"/>
    <x v="2"/>
    <n v="1"/>
    <n v="4.6815900000000001E-2"/>
    <n v="46"/>
    <n v="11"/>
    <n v="69"/>
    <n v="70"/>
    <x v="1"/>
    <n v="0"/>
    <n v="0"/>
    <n v="0"/>
    <s v="GKC"/>
    <n v="0.17384911836593175"/>
    <n v="21.360264354631653"/>
    <n v="3.713463126115951"/>
    <s v="132"/>
  </r>
  <r>
    <n v="36"/>
    <x v="2"/>
    <n v="1"/>
    <n v="4.6815900000000001E-2"/>
    <n v="47"/>
    <n v="11"/>
    <n v="91"/>
    <n v="95"/>
    <x v="1"/>
    <n v="0"/>
    <n v="0"/>
    <n v="0"/>
    <s v="GKC"/>
    <n v="0.4139761850863406"/>
    <n v="21.360264354631653"/>
    <n v="8.8426407499661561"/>
    <s v="132"/>
  </r>
  <r>
    <n v="36"/>
    <x v="2"/>
    <n v="1"/>
    <n v="4.6815900000000001E-2"/>
    <n v="48"/>
    <n v="11"/>
    <n v="59"/>
    <n v="60"/>
    <x v="1"/>
    <n v="0"/>
    <n v="0"/>
    <n v="0"/>
    <s v="GKC"/>
    <n v="0.1064147060315279"/>
    <n v="21.360264354631653"/>
    <n v="2.2730462520538515"/>
    <s v="132"/>
  </r>
  <r>
    <n v="36"/>
    <x v="2"/>
    <n v="1"/>
    <n v="4.6815900000000001E-2"/>
    <n v="49"/>
    <n v="11"/>
    <n v="43"/>
    <n v="45"/>
    <x v="1"/>
    <n v="0"/>
    <n v="0"/>
    <n v="0"/>
    <s v="GKC"/>
    <n v="3.9473369631376778E-2"/>
    <n v="21.360264354631653"/>
    <n v="0.84316161029429704"/>
    <s v="132"/>
  </r>
  <r>
    <n v="36"/>
    <x v="2"/>
    <n v="1"/>
    <n v="4.6815900000000001E-2"/>
    <n v="50"/>
    <n v="11"/>
    <n v="42"/>
    <n v="45"/>
    <x v="1"/>
    <n v="0"/>
    <n v="0"/>
    <n v="0"/>
    <s v="GKC"/>
    <n v="3.6666302623050005E-2"/>
    <n v="21.360264354631653"/>
    <n v="0.78320191693527208"/>
    <s v="132"/>
  </r>
  <r>
    <n v="36"/>
    <x v="2"/>
    <n v="1"/>
    <n v="4.6815900000000001E-2"/>
    <n v="51"/>
    <n v="11"/>
    <n v="45"/>
    <n v="45"/>
    <x v="1"/>
    <n v="0"/>
    <n v="0"/>
    <n v="0"/>
    <s v="GKC"/>
    <n v="4.5519954976475381E-2"/>
    <n v="21.360264354631653"/>
    <n v="0.97231827170844476"/>
    <s v="132"/>
  </r>
  <r>
    <n v="36"/>
    <x v="2"/>
    <n v="1"/>
    <n v="4.6815900000000001E-2"/>
    <n v="52"/>
    <n v="11"/>
    <n v="40"/>
    <n v="40"/>
    <x v="1"/>
    <n v="0"/>
    <n v="0"/>
    <n v="0"/>
    <s v="GKC"/>
    <n v="3.1465791888445387E-2"/>
    <n v="21.360264354631653"/>
    <n v="0.6721176328650178"/>
    <s v="132"/>
  </r>
  <r>
    <n v="36"/>
    <x v="2"/>
    <n v="1"/>
    <n v="4.6815900000000001E-2"/>
    <n v="53"/>
    <n v="11"/>
    <n v="41"/>
    <n v="45"/>
    <x v="1"/>
    <n v="0"/>
    <n v="0"/>
    <n v="0"/>
    <s v="GKC"/>
    <n v="3.399836123256663E-2"/>
    <n v="21.360264354631653"/>
    <n v="0.72621398355188371"/>
    <s v="132"/>
  </r>
  <r>
    <n v="36"/>
    <x v="2"/>
    <n v="1"/>
    <n v="4.6815900000000001E-2"/>
    <n v="54"/>
    <n v="11"/>
    <n v="46"/>
    <n v="50"/>
    <x v="1"/>
    <n v="0"/>
    <n v="0"/>
    <n v="0"/>
    <s v="GKC"/>
    <n v="4.8767039924734981E-2"/>
    <n v="21.360264354631653"/>
    <n v="1.0416768645852152"/>
    <s v="132"/>
  </r>
  <r>
    <n v="36"/>
    <x v="2"/>
    <n v="1"/>
    <n v="4.6815900000000001E-2"/>
    <n v="55"/>
    <n v="11"/>
    <n v="44"/>
    <n v="45"/>
    <x v="1"/>
    <n v="0"/>
    <n v="0"/>
    <n v="0"/>
    <s v="GKC"/>
    <n v="4.242332791554692E-2"/>
    <n v="21.360264354631653"/>
    <n v="0.90617349907930678"/>
    <s v="132"/>
  </r>
  <r>
    <n v="36"/>
    <x v="2"/>
    <n v="1"/>
    <n v="4.6815900000000001E-2"/>
    <n v="56"/>
    <n v="11"/>
    <n v="80"/>
    <n v="80"/>
    <x v="1"/>
    <n v="0"/>
    <n v="0"/>
    <n v="0"/>
    <s v="GKC"/>
    <n v="0.27641887962256578"/>
    <n v="21.360264354631653"/>
    <n v="5.9043803413491096"/>
    <s v="132"/>
  </r>
  <r>
    <n v="36"/>
    <x v="2"/>
    <n v="1"/>
    <n v="4.6815900000000001E-2"/>
    <n v="57"/>
    <n v="11"/>
    <n v="51"/>
    <n v="55"/>
    <x v="1"/>
    <n v="0"/>
    <n v="0"/>
    <n v="0"/>
    <s v="GKC"/>
    <n v="6.7392737095515215E-2"/>
    <n v="21.360264354631653"/>
    <n v="1.439526679942396"/>
    <s v="132"/>
  </r>
  <r>
    <n v="36"/>
    <x v="2"/>
    <n v="1"/>
    <n v="4.6815900000000001E-2"/>
    <n v="58"/>
    <n v="11"/>
    <n v="57"/>
    <n v="60"/>
    <x v="1"/>
    <n v="0"/>
    <n v="0"/>
    <n v="0"/>
    <s v="GKC"/>
    <n v="9.550987258105896E-2"/>
    <n v="21.360264354631653"/>
    <n v="2.0401161268086048"/>
    <s v="132"/>
  </r>
  <r>
    <n v="36"/>
    <x v="2"/>
    <n v="1"/>
    <n v="4.6815900000000001E-2"/>
    <n v="59"/>
    <n v="11"/>
    <n v="56"/>
    <n v="60"/>
    <x v="1"/>
    <n v="0"/>
    <n v="0"/>
    <n v="0"/>
    <s v="GKC"/>
    <n v="9.0354556348909182E-2"/>
    <n v="21.360264354631653"/>
    <n v="1.9299972092581619"/>
    <s v="132"/>
  </r>
  <r>
    <n v="36"/>
    <x v="2"/>
    <n v="1"/>
    <n v="4.6815900000000001E-2"/>
    <n v="60"/>
    <n v="11"/>
    <n v="43"/>
    <n v="45"/>
    <x v="1"/>
    <n v="0"/>
    <n v="0"/>
    <n v="0"/>
    <s v="GKC"/>
    <n v="3.9473369631376778E-2"/>
    <n v="21.360264354631653"/>
    <n v="0.84316161029429704"/>
    <s v="132"/>
  </r>
  <r>
    <n v="36"/>
    <x v="2"/>
    <n v="1"/>
    <n v="4.6815900000000001E-2"/>
    <n v="61"/>
    <n v="11"/>
    <n v="41"/>
    <n v="45"/>
    <x v="1"/>
    <n v="0"/>
    <n v="0"/>
    <n v="0"/>
    <s v="GKC"/>
    <n v="3.399836123256663E-2"/>
    <n v="21.360264354631653"/>
    <n v="0.72621398355188371"/>
    <s v="132"/>
  </r>
  <r>
    <n v="36"/>
    <x v="2"/>
    <n v="1"/>
    <n v="4.6815900000000001E-2"/>
    <n v="62"/>
    <n v="11"/>
    <n v="51"/>
    <n v="55"/>
    <x v="1"/>
    <n v="0"/>
    <n v="0"/>
    <n v="0"/>
    <s v="GKC"/>
    <n v="6.7392737095515215E-2"/>
    <n v="21.360264354631653"/>
    <n v="1.439526679942396"/>
    <s v="132"/>
  </r>
  <r>
    <n v="36"/>
    <x v="2"/>
    <n v="1"/>
    <n v="4.6815900000000001E-2"/>
    <n v="63"/>
    <n v="11"/>
    <n v="48"/>
    <n v="50"/>
    <x v="1"/>
    <n v="0"/>
    <n v="0"/>
    <n v="0"/>
    <s v="GKC"/>
    <n v="5.5727796641486117E-2"/>
    <n v="21.360264354631653"/>
    <n v="1.1903604681632975"/>
    <s v="132"/>
  </r>
  <r>
    <n v="36"/>
    <x v="2"/>
    <n v="1"/>
    <n v="4.6815900000000001E-2"/>
    <n v="64"/>
    <n v="11"/>
    <n v="58"/>
    <n v="60"/>
    <x v="1"/>
    <n v="0"/>
    <n v="0"/>
    <n v="0"/>
    <s v="GKC"/>
    <n v="0.10086194830207017"/>
    <n v="21.360264354631653"/>
    <n v="2.15443787905541"/>
    <s v="132"/>
  </r>
  <r>
    <n v="36"/>
    <x v="2"/>
    <n v="1"/>
    <n v="4.6815900000000001E-2"/>
    <n v="65"/>
    <n v="11"/>
    <n v="70"/>
    <n v="70"/>
    <x v="1"/>
    <n v="0"/>
    <n v="0"/>
    <n v="0"/>
    <s v="GKC"/>
    <n v="0.18187078804081683"/>
    <n v="21.360264354631653"/>
    <n v="3.8848081109370285"/>
    <s v="132"/>
  </r>
  <r>
    <n v="36"/>
    <x v="2"/>
    <n v="1"/>
    <n v="4.6815900000000001E-2"/>
    <n v="66"/>
    <n v="11"/>
    <n v="45"/>
    <n v="45"/>
    <x v="1"/>
    <n v="0"/>
    <n v="0"/>
    <n v="0"/>
    <s v="GKC"/>
    <n v="4.5519954976475381E-2"/>
    <n v="21.360264354631653"/>
    <n v="0.97231827170844476"/>
    <s v="132"/>
  </r>
  <r>
    <n v="36"/>
    <x v="2"/>
    <n v="1"/>
    <n v="4.6815900000000001E-2"/>
    <n v="67"/>
    <n v="11"/>
    <n v="107"/>
    <n v="110"/>
    <x v="1"/>
    <n v="0"/>
    <n v="1"/>
    <n v="0"/>
    <s v="GKC"/>
    <n v="0.68785791061313883"/>
    <n v="21.360264354631653"/>
    <n v="14.692826809121236"/>
    <s v="132"/>
  </r>
  <r>
    <n v="36"/>
    <x v="2"/>
    <n v="1"/>
    <n v="4.6815900000000001E-2"/>
    <n v="68"/>
    <n v="11"/>
    <n v="51"/>
    <n v="55"/>
    <x v="1"/>
    <n v="0"/>
    <n v="0"/>
    <n v="0"/>
    <s v="GKC"/>
    <n v="6.7392737095515215E-2"/>
    <n v="21.360264354631653"/>
    <n v="1.439526679942396"/>
    <s v="132"/>
  </r>
  <r>
    <n v="36"/>
    <x v="2"/>
    <n v="1"/>
    <n v="4.6815900000000001E-2"/>
    <n v="69"/>
    <n v="11"/>
    <n v="53"/>
    <n v="55"/>
    <x v="1"/>
    <n v="0"/>
    <n v="0"/>
    <n v="0"/>
    <s v="GKC"/>
    <n v="7.6030079454428509E-2"/>
    <n v="21.360264354631653"/>
    <n v="1.6240225960502417"/>
    <s v="132"/>
  </r>
  <r>
    <n v="36"/>
    <x v="2"/>
    <n v="1"/>
    <n v="4.6815900000000001E-2"/>
    <n v="70"/>
    <n v="11"/>
    <n v="40"/>
    <n v="40"/>
    <x v="1"/>
    <n v="0"/>
    <n v="0"/>
    <n v="0"/>
    <s v="GKC"/>
    <n v="3.1465791888445387E-2"/>
    <n v="21.360264354631653"/>
    <n v="0.6721176328650178"/>
    <s v="132"/>
  </r>
  <r>
    <n v="36"/>
    <x v="2"/>
    <n v="1"/>
    <n v="4.6815900000000001E-2"/>
    <n v="71"/>
    <n v="11"/>
    <n v="43"/>
    <n v="45"/>
    <x v="1"/>
    <n v="0"/>
    <n v="0"/>
    <n v="0"/>
    <s v="GKC"/>
    <n v="3.9473369631376778E-2"/>
    <n v="21.360264354631653"/>
    <n v="0.84316161029429704"/>
    <s v="132"/>
  </r>
  <r>
    <n v="36"/>
    <x v="2"/>
    <n v="1"/>
    <n v="4.6815900000000001E-2"/>
    <n v="72"/>
    <n v="11"/>
    <n v="43"/>
    <n v="45"/>
    <x v="1"/>
    <n v="0"/>
    <n v="0"/>
    <n v="0"/>
    <s v="GKC"/>
    <n v="3.9473369631376778E-2"/>
    <n v="21.360264354631653"/>
    <n v="0.84316161029429704"/>
    <s v="132"/>
  </r>
  <r>
    <n v="36"/>
    <x v="2"/>
    <n v="1"/>
    <n v="4.6815900000000001E-2"/>
    <n v="73"/>
    <n v="11"/>
    <n v="41"/>
    <n v="45"/>
    <x v="1"/>
    <n v="0"/>
    <n v="0"/>
    <n v="0"/>
    <s v="GKC"/>
    <n v="3.399836123256663E-2"/>
    <n v="21.360264354631653"/>
    <n v="0.72621398355188371"/>
    <s v="132"/>
  </r>
  <r>
    <n v="36"/>
    <x v="2"/>
    <n v="1"/>
    <n v="4.6815900000000001E-2"/>
    <n v="74"/>
    <n v="11"/>
    <n v="38"/>
    <n v="40"/>
    <x v="1"/>
    <n v="0"/>
    <n v="0"/>
    <n v="0"/>
    <s v="GKC"/>
    <n v="2.6791817025858509E-2"/>
    <n v="21.360264354631653"/>
    <n v="0.57228029421325888"/>
    <s v="132"/>
  </r>
  <r>
    <n v="36"/>
    <x v="2"/>
    <n v="1"/>
    <n v="4.6815900000000001E-2"/>
    <n v="75"/>
    <n v="11"/>
    <n v="50"/>
    <n v="50"/>
    <x v="1"/>
    <n v="0"/>
    <n v="0"/>
    <n v="0"/>
    <s v="GKC"/>
    <n v="6.3336134870513289E-2"/>
    <n v="21.360264354631653"/>
    <n v="1.3528765840347678"/>
    <s v="132"/>
  </r>
  <r>
    <n v="36"/>
    <x v="2"/>
    <n v="1"/>
    <n v="4.6815900000000001E-2"/>
    <n v="76"/>
    <n v="11"/>
    <n v="52"/>
    <n v="55"/>
    <x v="1"/>
    <n v="0"/>
    <n v="0"/>
    <n v="0"/>
    <s v="GKC"/>
    <n v="7.1622763760038122E-2"/>
    <n v="21.360264354631653"/>
    <n v="1.529881167723746"/>
    <s v="132"/>
  </r>
  <r>
    <n v="36"/>
    <x v="2"/>
    <n v="1"/>
    <n v="4.6815900000000001E-2"/>
    <n v="77"/>
    <n v="11"/>
    <n v="118"/>
    <n v="120"/>
    <x v="1"/>
    <n v="0"/>
    <n v="1"/>
    <n v="0"/>
    <s v="GKC"/>
    <n v="0.93482579179585934"/>
    <n v="21.360264354631653"/>
    <n v="19.968126038287405"/>
    <s v="132"/>
  </r>
  <r>
    <n v="36"/>
    <x v="2"/>
    <n v="1"/>
    <n v="4.6815900000000001E-2"/>
    <n v="78"/>
    <n v="11"/>
    <n v="83"/>
    <n v="85"/>
    <x v="1"/>
    <n v="0"/>
    <n v="0"/>
    <n v="0"/>
    <s v="GKC"/>
    <n v="0.31023472883213726"/>
    <n v="21.360264354631653"/>
    <n v="6.6266958198419186"/>
    <s v="132"/>
  </r>
  <r>
    <n v="36"/>
    <x v="2"/>
    <n v="1"/>
    <n v="4.6815900000000001E-2"/>
    <n v="79"/>
    <n v="11"/>
    <n v="80"/>
    <n v="80"/>
    <x v="1"/>
    <n v="0"/>
    <n v="0"/>
    <n v="0"/>
    <s v="GKC"/>
    <n v="0.27641887962256578"/>
    <n v="21.360264354631653"/>
    <n v="5.9043803413491096"/>
    <s v="132"/>
  </r>
  <r>
    <n v="36"/>
    <x v="2"/>
    <n v="1"/>
    <n v="4.6815900000000001E-2"/>
    <n v="80"/>
    <n v="11"/>
    <n v="76"/>
    <n v="80"/>
    <x v="1"/>
    <n v="0"/>
    <n v="0"/>
    <n v="0"/>
    <s v="GKC"/>
    <n v="0.23535921395514203"/>
    <n v="21.360264354631653"/>
    <n v="5.0273350283801452"/>
    <s v="132"/>
  </r>
  <r>
    <n v="36"/>
    <x v="2"/>
    <n v="1"/>
    <n v="4.6815900000000001E-2"/>
    <n v="81"/>
    <n v="11"/>
    <n v="79"/>
    <n v="80"/>
    <x v="1"/>
    <n v="0"/>
    <n v="0"/>
    <n v="0"/>
    <s v="GKC"/>
    <n v="0.26573057320422583"/>
    <n v="21.360264354631653"/>
    <n v="5.6760752907500622"/>
    <s v="132"/>
  </r>
  <r>
    <n v="36"/>
    <x v="2"/>
    <n v="1"/>
    <n v="4.6815900000000001E-2"/>
    <n v="82"/>
    <n v="11"/>
    <n v="42"/>
    <n v="45"/>
    <x v="1"/>
    <n v="0"/>
    <n v="0"/>
    <n v="0"/>
    <s v="GKC"/>
    <n v="3.6666302623050005E-2"/>
    <n v="21.360264354631653"/>
    <n v="0.78320191693527208"/>
    <s v="132"/>
  </r>
  <r>
    <n v="36"/>
    <x v="2"/>
    <n v="1"/>
    <n v="4.6815900000000001E-2"/>
    <n v="83"/>
    <n v="11"/>
    <n v="49"/>
    <n v="50"/>
    <x v="1"/>
    <n v="0"/>
    <n v="0"/>
    <n v="0"/>
    <s v="GKC"/>
    <n v="5.9449102712132176E-2"/>
    <n v="21.360264354631653"/>
    <n v="1.2698485495767928"/>
    <s v="132"/>
  </r>
  <r>
    <n v="36"/>
    <x v="2"/>
    <n v="1"/>
    <n v="4.6815900000000001E-2"/>
    <n v="84"/>
    <n v="11"/>
    <n v="60"/>
    <n v="60"/>
    <x v="1"/>
    <n v="0"/>
    <n v="0"/>
    <n v="0"/>
    <s v="GKC"/>
    <n v="0.11217207743046824"/>
    <n v="21.360264354631653"/>
    <n v="2.3960252271230122"/>
    <s v="132"/>
  </r>
  <r>
    <n v="36"/>
    <x v="2"/>
    <n v="1"/>
    <n v="4.6815900000000001E-2"/>
    <n v="85"/>
    <n v="11"/>
    <n v="82"/>
    <n v="85"/>
    <x v="1"/>
    <n v="0"/>
    <n v="0"/>
    <n v="0"/>
    <s v="GKC"/>
    <n v="0.29866684920014114"/>
    <n v="21.360264354631653"/>
    <n v="6.3796028528799216"/>
    <s v="132"/>
  </r>
  <r>
    <n v="36"/>
    <x v="2"/>
    <n v="1"/>
    <n v="4.6815900000000001E-2"/>
    <n v="86"/>
    <n v="11"/>
    <n v="77"/>
    <n v="80"/>
    <x v="1"/>
    <n v="0"/>
    <n v="0"/>
    <n v="0"/>
    <s v="GKC"/>
    <n v="0.24520482772746402"/>
    <n v="21.360264354631653"/>
    <n v="5.2376399412905448"/>
    <s v="132"/>
  </r>
  <r>
    <n v="36"/>
    <x v="2"/>
    <n v="1"/>
    <n v="4.6815900000000001E-2"/>
    <n v="87"/>
    <n v="11"/>
    <n v="67"/>
    <n v="70"/>
    <x v="1"/>
    <n v="0"/>
    <n v="0"/>
    <n v="0"/>
    <s v="GKC"/>
    <n v="0.15853497906634959"/>
    <n v="21.360264354631653"/>
    <n v="3.3863490623132222"/>
    <s v="132"/>
  </r>
  <r>
    <n v="36"/>
    <x v="2"/>
    <n v="1"/>
    <n v="4.6815900000000001E-2"/>
    <n v="88"/>
    <n v="11"/>
    <n v="40"/>
    <n v="40"/>
    <x v="1"/>
    <n v="0"/>
    <n v="0"/>
    <n v="0"/>
    <s v="GKC"/>
    <n v="3.1465791888445387E-2"/>
    <n v="21.360264354631653"/>
    <n v="0.6721176328650178"/>
    <s v="132"/>
  </r>
  <r>
    <n v="36"/>
    <x v="2"/>
    <n v="1"/>
    <n v="4.6815900000000001E-2"/>
    <n v="89"/>
    <n v="11"/>
    <n v="50"/>
    <n v="50"/>
    <x v="1"/>
    <n v="0"/>
    <n v="0"/>
    <n v="0"/>
    <s v="GKC"/>
    <n v="6.3336134870513289E-2"/>
    <n v="21.360264354631653"/>
    <n v="1.3528765840347678"/>
    <s v="132"/>
  </r>
  <r>
    <n v="36"/>
    <x v="2"/>
    <n v="1"/>
    <n v="4.6815900000000001E-2"/>
    <n v="90"/>
    <n v="11"/>
    <n v="89"/>
    <n v="90"/>
    <x v="1"/>
    <n v="0"/>
    <n v="0"/>
    <n v="0"/>
    <s v="GKC"/>
    <n v="0.38611641389789703"/>
    <n v="21.360264354631653"/>
    <n v="8.247548672521452"/>
    <s v="132"/>
  </r>
  <r>
    <n v="36"/>
    <x v="2"/>
    <n v="1"/>
    <n v="4.6815900000000001E-2"/>
    <n v="91"/>
    <n v="11"/>
    <n v="70"/>
    <n v="70"/>
    <x v="1"/>
    <n v="0"/>
    <n v="0"/>
    <n v="0"/>
    <s v="GKC"/>
    <n v="0.18187078804081683"/>
    <n v="21.360264354631653"/>
    <n v="3.8848081109370285"/>
    <s v="132"/>
  </r>
  <r>
    <n v="36"/>
    <x v="2"/>
    <n v="1"/>
    <n v="4.6815900000000001E-2"/>
    <n v="92"/>
    <n v="11"/>
    <n v="42"/>
    <n v="45"/>
    <x v="1"/>
    <n v="0"/>
    <n v="0"/>
    <n v="0"/>
    <s v="GKC"/>
    <n v="3.6666302623050005E-2"/>
    <n v="21.360264354631653"/>
    <n v="0.78320191693527208"/>
    <s v="132"/>
  </r>
  <r>
    <n v="36"/>
    <x v="2"/>
    <n v="1"/>
    <n v="4.6815900000000001E-2"/>
    <n v="93"/>
    <n v="11"/>
    <n v="43"/>
    <n v="45"/>
    <x v="1"/>
    <n v="0"/>
    <n v="0"/>
    <n v="0"/>
    <s v="GKC"/>
    <n v="3.9473369631376778E-2"/>
    <n v="21.360264354631653"/>
    <n v="0.84316161029429704"/>
    <s v="132"/>
  </r>
  <r>
    <n v="36"/>
    <x v="2"/>
    <n v="1"/>
    <n v="4.6815900000000001E-2"/>
    <n v="94"/>
    <n v="11"/>
    <n v="43"/>
    <n v="45"/>
    <x v="1"/>
    <n v="0"/>
    <n v="0"/>
    <n v="0"/>
    <s v="GKC"/>
    <n v="3.9473369631376778E-2"/>
    <n v="21.360264354631653"/>
    <n v="0.84316161029429704"/>
    <s v="132"/>
  </r>
  <r>
    <n v="36"/>
    <x v="2"/>
    <n v="1"/>
    <n v="4.6815900000000001E-2"/>
    <n v="95"/>
    <n v="11"/>
    <n v="75"/>
    <n v="75"/>
    <x v="1"/>
    <n v="0"/>
    <n v="0"/>
    <n v="0"/>
    <s v="GKC"/>
    <n v="0.22578633488803657"/>
    <n v="21.360264354631653"/>
    <n v="4.8228558008718529"/>
    <s v="132"/>
  </r>
  <r>
    <n v="36"/>
    <x v="2"/>
    <n v="1"/>
    <n v="4.6815900000000001E-2"/>
    <n v="96"/>
    <n v="11"/>
    <n v="95"/>
    <n v="95"/>
    <x v="1"/>
    <n v="0"/>
    <n v="0"/>
    <n v="0"/>
    <s v="GKC"/>
    <n v="0.47374440697152048"/>
    <n v="21.360264354631653"/>
    <n v="10.11930576943988"/>
    <s v="132"/>
  </r>
  <r>
    <n v="36"/>
    <x v="2"/>
    <n v="1"/>
    <n v="4.6815900000000001E-2"/>
    <n v="1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2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3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4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5"/>
    <n v="12"/>
    <n v="37"/>
    <n v="40"/>
    <x v="0"/>
    <n v="1"/>
    <n v="0"/>
    <n v="0"/>
    <s v="GKC"/>
    <n v="3.2709882490221116E-2"/>
    <n v="21.360264354631653"/>
    <n v="0.69869173700006015"/>
    <s v="132"/>
  </r>
  <r>
    <n v="36"/>
    <x v="2"/>
    <n v="1"/>
    <n v="4.6815900000000001E-2"/>
    <n v="6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7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8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9"/>
    <n v="12"/>
    <n v="66"/>
    <n v="70"/>
    <x v="0"/>
    <n v="1"/>
    <n v="0"/>
    <n v="0"/>
    <s v="GKC"/>
    <n v="0.16355418981194056"/>
    <n v="21.360264354631653"/>
    <n v="3.4935607306906533"/>
    <s v="132"/>
  </r>
  <r>
    <n v="36"/>
    <x v="2"/>
    <n v="1"/>
    <n v="4.6815900000000001E-2"/>
    <n v="10"/>
    <n v="12"/>
    <n v="75"/>
    <n v="75"/>
    <x v="0"/>
    <n v="1"/>
    <n v="0"/>
    <n v="0"/>
    <s v="GKC"/>
    <n v="0.23337555447404321"/>
    <n v="21.360264354631653"/>
    <n v="4.9849635374743029"/>
    <s v="132"/>
  </r>
  <r>
    <n v="36"/>
    <x v="2"/>
    <n v="1"/>
    <n v="4.6815900000000001E-2"/>
    <n v="11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12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13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14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15"/>
    <n v="12"/>
    <n v="57"/>
    <n v="60"/>
    <x v="0"/>
    <n v="1"/>
    <n v="0"/>
    <n v="0"/>
    <s v="GKC"/>
    <n v="0.10879225104314669"/>
    <n v="21.360264354631653"/>
    <n v="2.3238312420170644"/>
    <s v="132"/>
  </r>
  <r>
    <n v="36"/>
    <x v="2"/>
    <n v="1"/>
    <n v="4.6815900000000001E-2"/>
    <n v="16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7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8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9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20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21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22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23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24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25"/>
    <n v="12"/>
    <n v="68"/>
    <n v="70"/>
    <x v="0"/>
    <n v="1"/>
    <n v="0"/>
    <n v="0"/>
    <s v="GKC"/>
    <n v="0.17771221319724004"/>
    <n v="21.360264354631653"/>
    <n v="3.7959798529397073"/>
    <s v="132"/>
  </r>
  <r>
    <n v="36"/>
    <x v="2"/>
    <n v="1"/>
    <n v="4.6815900000000001E-2"/>
    <n v="26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27"/>
    <n v="12"/>
    <n v="57"/>
    <n v="60"/>
    <x v="0"/>
    <n v="1"/>
    <n v="0"/>
    <n v="0"/>
    <s v="GKC"/>
    <n v="0.10879225104314669"/>
    <n v="21.360264354631653"/>
    <n v="2.3238312420170644"/>
    <s v="132"/>
  </r>
  <r>
    <n v="36"/>
    <x v="2"/>
    <n v="1"/>
    <n v="4.6815900000000001E-2"/>
    <n v="28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29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30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31"/>
    <n v="12"/>
    <n v="48"/>
    <n v="50"/>
    <x v="0"/>
    <n v="1"/>
    <n v="0"/>
    <n v="0"/>
    <s v="GKC"/>
    <n v="6.7459306225295876E-2"/>
    <n v="21.360264354631653"/>
    <n v="1.4409486141523686"/>
    <s v="132"/>
  </r>
  <r>
    <n v="36"/>
    <x v="2"/>
    <n v="1"/>
    <n v="4.6815900000000001E-2"/>
    <n v="32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33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34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35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36"/>
    <n v="12"/>
    <n v="66"/>
    <n v="70"/>
    <x v="0"/>
    <n v="1"/>
    <n v="0"/>
    <n v="0"/>
    <s v="GKC"/>
    <n v="0.16355418981194056"/>
    <n v="21.360264354631653"/>
    <n v="3.4935607306906533"/>
    <s v="132"/>
  </r>
  <r>
    <n v="36"/>
    <x v="2"/>
    <n v="1"/>
    <n v="4.6815900000000001E-2"/>
    <n v="37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38"/>
    <n v="12"/>
    <n v="49"/>
    <n v="50"/>
    <x v="0"/>
    <n v="1"/>
    <n v="0"/>
    <n v="0"/>
    <s v="GKC"/>
    <n v="7.1440631995687828E-2"/>
    <n v="21.360264354631653"/>
    <n v="1.5259907850898482"/>
    <s v="132"/>
  </r>
  <r>
    <n v="36"/>
    <x v="2"/>
    <n v="1"/>
    <n v="4.6815900000000001E-2"/>
    <n v="39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40"/>
    <n v="12"/>
    <n v="36"/>
    <n v="40"/>
    <x v="0"/>
    <n v="1"/>
    <n v="0"/>
    <n v="0"/>
    <s v="GKC"/>
    <n v="3.0310091257011874E-2"/>
    <n v="21.360264354631653"/>
    <n v="0.64743156186278328"/>
    <s v="132"/>
  </r>
  <r>
    <n v="36"/>
    <x v="2"/>
    <n v="1"/>
    <n v="4.6815900000000001E-2"/>
    <n v="41"/>
    <n v="12"/>
    <n v="37"/>
    <n v="40"/>
    <x v="0"/>
    <n v="1"/>
    <n v="0"/>
    <n v="0"/>
    <s v="GKC"/>
    <n v="3.2709882490221116E-2"/>
    <n v="21.360264354631653"/>
    <n v="0.69869173700006015"/>
    <s v="132"/>
  </r>
  <r>
    <n v="36"/>
    <x v="2"/>
    <n v="1"/>
    <n v="4.6815900000000001E-2"/>
    <n v="42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43"/>
    <n v="12"/>
    <n v="37"/>
    <n v="40"/>
    <x v="0"/>
    <n v="1"/>
    <n v="0"/>
    <n v="0"/>
    <s v="GKC"/>
    <n v="3.2709882490221116E-2"/>
    <n v="21.360264354631653"/>
    <n v="0.69869173700006015"/>
    <s v="132"/>
  </r>
  <r>
    <n v="36"/>
    <x v="2"/>
    <n v="1"/>
    <n v="4.6815900000000001E-2"/>
    <n v="44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45"/>
    <n v="12"/>
    <n v="48"/>
    <n v="50"/>
    <x v="0"/>
    <n v="1"/>
    <n v="0"/>
    <n v="0"/>
    <s v="GKC"/>
    <n v="6.7459306225295876E-2"/>
    <n v="21.360264354631653"/>
    <n v="1.4409486141523686"/>
    <s v="132"/>
  </r>
  <r>
    <n v="36"/>
    <x v="2"/>
    <n v="1"/>
    <n v="4.6815900000000001E-2"/>
    <n v="46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47"/>
    <n v="12"/>
    <n v="50"/>
    <n v="50"/>
    <x v="0"/>
    <n v="1"/>
    <n v="0"/>
    <n v="0"/>
    <s v="GKC"/>
    <n v="7.5569329929123033E-2"/>
    <n v="21.360264354631653"/>
    <n v="1.6141808643884457"/>
    <s v="132"/>
  </r>
  <r>
    <n v="36"/>
    <x v="2"/>
    <n v="1"/>
    <n v="4.6815900000000001E-2"/>
    <n v="48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49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50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51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52"/>
    <n v="12"/>
    <n v="65"/>
    <n v="65"/>
    <x v="0"/>
    <n v="1"/>
    <n v="0"/>
    <n v="0"/>
    <s v="GKC"/>
    <n v="0.15675522802484174"/>
    <n v="21.360264354631653"/>
    <n v="3.3483331095811835"/>
    <s v="132"/>
  </r>
  <r>
    <n v="36"/>
    <x v="2"/>
    <n v="1"/>
    <n v="4.6815900000000001E-2"/>
    <n v="53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54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55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56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57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58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59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60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61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62"/>
    <n v="12"/>
    <n v="37"/>
    <n v="40"/>
    <x v="0"/>
    <n v="1"/>
    <n v="0"/>
    <n v="0"/>
    <s v="GKC"/>
    <n v="3.2709882490221116E-2"/>
    <n v="21.360264354631653"/>
    <n v="0.69869173700006015"/>
    <s v="132"/>
  </r>
  <r>
    <n v="36"/>
    <x v="2"/>
    <n v="1"/>
    <n v="4.6815900000000001E-2"/>
    <n v="63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64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65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66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67"/>
    <n v="12"/>
    <n v="36"/>
    <n v="40"/>
    <x v="0"/>
    <n v="1"/>
    <n v="0"/>
    <n v="0"/>
    <s v="GKC"/>
    <n v="3.0310091257011874E-2"/>
    <n v="21.360264354631653"/>
    <n v="0.64743156186278328"/>
    <s v="132"/>
  </r>
  <r>
    <n v="36"/>
    <x v="2"/>
    <n v="1"/>
    <n v="4.6815900000000001E-2"/>
    <n v="68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69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70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71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72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73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74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75"/>
    <n v="12"/>
    <n v="50"/>
    <n v="50"/>
    <x v="0"/>
    <n v="1"/>
    <n v="0"/>
    <n v="0"/>
    <s v="GKC"/>
    <n v="7.5569329929123033E-2"/>
    <n v="21.360264354631653"/>
    <n v="1.6141808643884457"/>
    <s v="132"/>
  </r>
  <r>
    <n v="36"/>
    <x v="2"/>
    <n v="1"/>
    <n v="4.6815900000000001E-2"/>
    <n v="76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77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78"/>
    <n v="12"/>
    <n v="36"/>
    <n v="40"/>
    <x v="0"/>
    <n v="1"/>
    <n v="0"/>
    <n v="0"/>
    <s v="GKC"/>
    <n v="3.0310091257011874E-2"/>
    <n v="21.360264354631653"/>
    <n v="0.64743156186278328"/>
    <s v="132"/>
  </r>
  <r>
    <n v="36"/>
    <x v="2"/>
    <n v="1"/>
    <n v="4.6815900000000001E-2"/>
    <n v="79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80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81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82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83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84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85"/>
    <n v="12"/>
    <n v="36"/>
    <n v="40"/>
    <x v="0"/>
    <n v="1"/>
    <n v="0"/>
    <n v="0"/>
    <s v="GKC"/>
    <n v="3.0310091257011874E-2"/>
    <n v="21.360264354631653"/>
    <n v="0.64743156186278328"/>
    <s v="132"/>
  </r>
  <r>
    <n v="36"/>
    <x v="2"/>
    <n v="1"/>
    <n v="4.6815900000000001E-2"/>
    <n v="86"/>
    <n v="12"/>
    <n v="69"/>
    <n v="70"/>
    <x v="0"/>
    <n v="1"/>
    <n v="0"/>
    <n v="0"/>
    <s v="GKC"/>
    <n v="0.18507566163754574"/>
    <n v="21.360264354631653"/>
    <n v="3.9532650581863371"/>
    <s v="132"/>
  </r>
  <r>
    <n v="36"/>
    <x v="2"/>
    <n v="1"/>
    <n v="4.6815900000000001E-2"/>
    <n v="87"/>
    <n v="12"/>
    <n v="49"/>
    <n v="50"/>
    <x v="0"/>
    <n v="1"/>
    <n v="0"/>
    <n v="0"/>
    <s v="GKC"/>
    <n v="7.1440631995687828E-2"/>
    <n v="21.360264354631653"/>
    <n v="1.5259907850898482"/>
    <s v="132"/>
  </r>
  <r>
    <n v="36"/>
    <x v="2"/>
    <n v="1"/>
    <n v="4.6815900000000001E-2"/>
    <n v="88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89"/>
    <n v="12"/>
    <n v="52"/>
    <n v="55"/>
    <x v="0"/>
    <n v="1"/>
    <n v="0"/>
    <n v="0"/>
    <s v="GKC"/>
    <n v="8.4278207083991113E-2"/>
    <n v="21.360264354631653"/>
    <n v="1.8002047826484402"/>
    <s v="132"/>
  </r>
  <r>
    <n v="36"/>
    <x v="2"/>
    <n v="1"/>
    <n v="4.6815900000000001E-2"/>
    <n v="90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91"/>
    <n v="12"/>
    <n v="55"/>
    <n v="55"/>
    <x v="0"/>
    <n v="1"/>
    <n v="0"/>
    <n v="0"/>
    <s v="GKC"/>
    <n v="9.8505080166170073E-2"/>
    <n v="21.360264354631653"/>
    <n v="2.1040945526235761"/>
    <s v="132"/>
  </r>
  <r>
    <n v="36"/>
    <x v="2"/>
    <n v="1"/>
    <n v="4.6815900000000001E-2"/>
    <n v="92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93"/>
    <n v="12"/>
    <n v="67"/>
    <n v="70"/>
    <x v="0"/>
    <n v="1"/>
    <n v="0"/>
    <n v="0"/>
    <s v="GKC"/>
    <n v="0.17053911920069684"/>
    <n v="21.360264354631653"/>
    <n v="3.6427606689329233"/>
    <s v="132"/>
  </r>
  <r>
    <n v="36"/>
    <x v="2"/>
    <n v="1"/>
    <n v="4.6815900000000001E-2"/>
    <n v="94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95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96"/>
    <n v="12"/>
    <n v="48"/>
    <n v="50"/>
    <x v="0"/>
    <n v="1"/>
    <n v="0"/>
    <n v="0"/>
    <s v="GKC"/>
    <n v="6.7459306225295876E-2"/>
    <n v="21.360264354631653"/>
    <n v="1.4409486141523686"/>
    <s v="132"/>
  </r>
  <r>
    <n v="36"/>
    <x v="2"/>
    <n v="1"/>
    <n v="4.6815900000000001E-2"/>
    <n v="97"/>
    <n v="12"/>
    <n v="52"/>
    <n v="55"/>
    <x v="0"/>
    <n v="1"/>
    <n v="0"/>
    <n v="0"/>
    <s v="GKC"/>
    <n v="8.4278207083991113E-2"/>
    <n v="21.360264354631653"/>
    <n v="1.8002047826484402"/>
    <s v="132"/>
  </r>
  <r>
    <n v="36"/>
    <x v="2"/>
    <n v="1"/>
    <n v="4.6815900000000001E-2"/>
    <n v="98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99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00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01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02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03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104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05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06"/>
    <n v="12"/>
    <n v="50"/>
    <n v="50"/>
    <x v="0"/>
    <n v="1"/>
    <n v="0"/>
    <n v="0"/>
    <s v="GKC"/>
    <n v="7.5569329929123033E-2"/>
    <n v="21.360264354631653"/>
    <n v="1.6141808643884457"/>
    <s v="132"/>
  </r>
  <r>
    <n v="36"/>
    <x v="2"/>
    <n v="1"/>
    <n v="4.6815900000000001E-2"/>
    <n v="107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108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09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110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11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12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13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14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15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16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17"/>
    <n v="12"/>
    <n v="73"/>
    <n v="75"/>
    <x v="0"/>
    <n v="1"/>
    <n v="0"/>
    <n v="0"/>
    <s v="GKC"/>
    <n v="0.21647655267412036"/>
    <n v="21.360264354631653"/>
    <n v="4.6239963916985545"/>
    <s v="132"/>
  </r>
  <r>
    <n v="36"/>
    <x v="2"/>
    <n v="1"/>
    <n v="4.6815900000000001E-2"/>
    <n v="118"/>
    <n v="12"/>
    <n v="73"/>
    <n v="75"/>
    <x v="0"/>
    <n v="1"/>
    <n v="0"/>
    <n v="0"/>
    <s v="GKC"/>
    <n v="0.21647655267412036"/>
    <n v="21.360264354631653"/>
    <n v="4.6239963916985545"/>
    <s v="132"/>
  </r>
  <r>
    <n v="36"/>
    <x v="2"/>
    <n v="1"/>
    <n v="4.6815900000000001E-2"/>
    <n v="119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20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21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22"/>
    <n v="12"/>
    <n v="68"/>
    <n v="70"/>
    <x v="0"/>
    <n v="1"/>
    <n v="0"/>
    <n v="0"/>
    <s v="GKC"/>
    <n v="0.17771221319724004"/>
    <n v="21.360264354631653"/>
    <n v="3.7959798529397073"/>
    <s v="132"/>
  </r>
  <r>
    <n v="36"/>
    <x v="2"/>
    <n v="1"/>
    <n v="4.6815900000000001E-2"/>
    <n v="123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124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25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126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27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28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129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130"/>
    <n v="12"/>
    <n v="66"/>
    <n v="70"/>
    <x v="0"/>
    <n v="1"/>
    <n v="0"/>
    <n v="0"/>
    <s v="GKC"/>
    <n v="0.16355418981194056"/>
    <n v="21.360264354631653"/>
    <n v="3.4935607306906533"/>
    <s v="132"/>
  </r>
  <r>
    <n v="36"/>
    <x v="2"/>
    <n v="1"/>
    <n v="4.6815900000000001E-2"/>
    <n v="131"/>
    <n v="12"/>
    <n v="62"/>
    <n v="65"/>
    <x v="0"/>
    <n v="1"/>
    <n v="0"/>
    <n v="0"/>
    <s v="GKC"/>
    <n v="0.13745206784177813"/>
    <n v="21.360264354631653"/>
    <n v="2.9360125051911452"/>
    <s v="132"/>
  </r>
  <r>
    <n v="36"/>
    <x v="2"/>
    <n v="1"/>
    <n v="4.6815900000000001E-2"/>
    <n v="132"/>
    <n v="12"/>
    <n v="65"/>
    <n v="65"/>
    <x v="0"/>
    <n v="1"/>
    <n v="0"/>
    <n v="0"/>
    <s v="GKC"/>
    <n v="0.15675522802484174"/>
    <n v="21.360264354631653"/>
    <n v="3.3483331095811835"/>
    <s v="132"/>
  </r>
  <r>
    <n v="36"/>
    <x v="2"/>
    <n v="1"/>
    <n v="4.6815900000000001E-2"/>
    <n v="133"/>
    <n v="12"/>
    <n v="57"/>
    <n v="60"/>
    <x v="0"/>
    <n v="1"/>
    <n v="0"/>
    <n v="0"/>
    <s v="GKC"/>
    <n v="0.10879225104314669"/>
    <n v="21.360264354631653"/>
    <n v="2.3238312420170644"/>
    <s v="132"/>
  </r>
  <r>
    <n v="36"/>
    <x v="2"/>
    <n v="1"/>
    <n v="4.6815900000000001E-2"/>
    <n v="134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35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36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37"/>
    <n v="12"/>
    <n v="48"/>
    <n v="50"/>
    <x v="0"/>
    <n v="1"/>
    <n v="0"/>
    <n v="0"/>
    <s v="GKC"/>
    <n v="6.7459306225295876E-2"/>
    <n v="21.360264354631653"/>
    <n v="1.4409486141523686"/>
    <s v="132"/>
  </r>
  <r>
    <n v="36"/>
    <x v="2"/>
    <n v="1"/>
    <n v="4.6815900000000001E-2"/>
    <n v="138"/>
    <n v="12"/>
    <n v="65"/>
    <n v="65"/>
    <x v="0"/>
    <n v="1"/>
    <n v="0"/>
    <n v="0"/>
    <s v="GKC"/>
    <n v="0.15675522802484174"/>
    <n v="21.360264354631653"/>
    <n v="3.3483331095811835"/>
    <s v="132"/>
  </r>
  <r>
    <n v="36"/>
    <x v="2"/>
    <n v="1"/>
    <n v="4.6815900000000001E-2"/>
    <n v="139"/>
    <n v="12"/>
    <n v="67"/>
    <n v="70"/>
    <x v="0"/>
    <n v="1"/>
    <n v="0"/>
    <n v="0"/>
    <s v="GKC"/>
    <n v="0.17053911920069684"/>
    <n v="21.360264354631653"/>
    <n v="3.6427606689329233"/>
    <s v="132"/>
  </r>
  <r>
    <n v="36"/>
    <x v="2"/>
    <n v="1"/>
    <n v="4.6815900000000001E-2"/>
    <n v="140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41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42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43"/>
    <n v="12"/>
    <n v="35"/>
    <n v="35"/>
    <x v="0"/>
    <n v="1"/>
    <n v="0"/>
    <n v="0"/>
    <s v="GKC"/>
    <n v="2.8026135709554409E-2"/>
    <n v="21.360264354631653"/>
    <n v="0.59864566759486437"/>
    <s v="132"/>
  </r>
  <r>
    <n v="36"/>
    <x v="2"/>
    <n v="1"/>
    <n v="4.6815900000000001E-2"/>
    <n v="144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145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46"/>
    <n v="12"/>
    <n v="50"/>
    <n v="50"/>
    <x v="0"/>
    <n v="1"/>
    <n v="0"/>
    <n v="0"/>
    <s v="GKC"/>
    <n v="7.5569329929123033E-2"/>
    <n v="21.360264354631653"/>
    <n v="1.6141808643884457"/>
    <s v="132"/>
  </r>
  <r>
    <n v="36"/>
    <x v="2"/>
    <n v="1"/>
    <n v="4.6815900000000001E-2"/>
    <n v="147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48"/>
    <n v="12"/>
    <n v="69"/>
    <n v="70"/>
    <x v="0"/>
    <n v="1"/>
    <n v="0"/>
    <n v="0"/>
    <s v="GKC"/>
    <n v="0.18507566163754574"/>
    <n v="21.360264354631653"/>
    <n v="3.9532650581863371"/>
    <s v="132"/>
  </r>
  <r>
    <n v="36"/>
    <x v="2"/>
    <n v="1"/>
    <n v="4.6815900000000001E-2"/>
    <n v="149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50"/>
    <n v="12"/>
    <n v="73"/>
    <n v="75"/>
    <x v="0"/>
    <n v="1"/>
    <n v="0"/>
    <n v="0"/>
    <s v="GKC"/>
    <n v="0.21647655267412036"/>
    <n v="21.360264354631653"/>
    <n v="4.6239963916985545"/>
    <s v="132"/>
  </r>
  <r>
    <n v="36"/>
    <x v="2"/>
    <n v="1"/>
    <n v="4.6815900000000001E-2"/>
    <n v="151"/>
    <n v="12"/>
    <n v="52"/>
    <n v="55"/>
    <x v="0"/>
    <n v="1"/>
    <n v="0"/>
    <n v="0"/>
    <s v="GKC"/>
    <n v="8.4278207083991113E-2"/>
    <n v="21.360264354631653"/>
    <n v="1.8002047826484402"/>
    <s v="132"/>
  </r>
  <r>
    <n v="36"/>
    <x v="2"/>
    <n v="1"/>
    <n v="4.6815900000000001E-2"/>
    <n v="152"/>
    <n v="12"/>
    <n v="67"/>
    <n v="70"/>
    <x v="0"/>
    <n v="1"/>
    <n v="0"/>
    <n v="0"/>
    <s v="GKC"/>
    <n v="0.17053911920069684"/>
    <n v="21.360264354631653"/>
    <n v="3.6427606689329233"/>
    <s v="132"/>
  </r>
  <r>
    <n v="36"/>
    <x v="2"/>
    <n v="1"/>
    <n v="4.6815900000000001E-2"/>
    <n v="153"/>
    <n v="12"/>
    <n v="66"/>
    <n v="70"/>
    <x v="0"/>
    <n v="1"/>
    <n v="0"/>
    <n v="0"/>
    <s v="GKC"/>
    <n v="0.16355418981194056"/>
    <n v="21.360264354631653"/>
    <n v="3.4935607306906533"/>
    <s v="132"/>
  </r>
  <r>
    <n v="36"/>
    <x v="2"/>
    <n v="1"/>
    <n v="4.6815900000000001E-2"/>
    <n v="154"/>
    <n v="12"/>
    <n v="37"/>
    <n v="40"/>
    <x v="0"/>
    <n v="1"/>
    <n v="0"/>
    <n v="0"/>
    <s v="GKC"/>
    <n v="3.2709882490221116E-2"/>
    <n v="21.360264354631653"/>
    <n v="0.69869173700006015"/>
    <s v="132"/>
  </r>
  <r>
    <n v="36"/>
    <x v="2"/>
    <n v="1"/>
    <n v="4.6815900000000001E-2"/>
    <n v="155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156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157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158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159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160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61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62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163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64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165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66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167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168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69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170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71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72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173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74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75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76"/>
    <n v="12"/>
    <n v="53"/>
    <n v="55"/>
    <x v="0"/>
    <n v="1"/>
    <n v="0"/>
    <n v="0"/>
    <s v="GKC"/>
    <n v="8.8863043337243444E-2"/>
    <n v="21.360264354631653"/>
    <n v="1.898138097040609"/>
    <s v="132"/>
  </r>
  <r>
    <n v="36"/>
    <x v="2"/>
    <n v="1"/>
    <n v="4.6815900000000001E-2"/>
    <n v="177"/>
    <n v="12"/>
    <n v="68"/>
    <n v="70"/>
    <x v="0"/>
    <n v="1"/>
    <n v="0"/>
    <n v="0"/>
    <s v="GKC"/>
    <n v="0.17771221319724004"/>
    <n v="21.360264354631653"/>
    <n v="3.7959798529397073"/>
    <s v="132"/>
  </r>
  <r>
    <n v="36"/>
    <x v="2"/>
    <n v="1"/>
    <n v="4.6815900000000001E-2"/>
    <n v="178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179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180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181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182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83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184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85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186"/>
    <n v="12"/>
    <n v="49"/>
    <n v="50"/>
    <x v="0"/>
    <n v="1"/>
    <n v="0"/>
    <n v="0"/>
    <s v="GKC"/>
    <n v="7.1440631995687828E-2"/>
    <n v="21.360264354631653"/>
    <n v="1.5259907850898482"/>
    <s v="132"/>
  </r>
  <r>
    <n v="36"/>
    <x v="2"/>
    <n v="1"/>
    <n v="4.6815900000000001E-2"/>
    <n v="187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88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89"/>
    <n v="12"/>
    <n v="48"/>
    <n v="50"/>
    <x v="0"/>
    <n v="1"/>
    <n v="0"/>
    <n v="0"/>
    <s v="GKC"/>
    <n v="6.7459306225295876E-2"/>
    <n v="21.360264354631653"/>
    <n v="1.4409486141523686"/>
    <s v="132"/>
  </r>
  <r>
    <n v="36"/>
    <x v="2"/>
    <n v="1"/>
    <n v="4.6815900000000001E-2"/>
    <n v="190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91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92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193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194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195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196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197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198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199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200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201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202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203"/>
    <n v="12"/>
    <n v="47"/>
    <n v="50"/>
    <x v="0"/>
    <n v="1"/>
    <n v="0"/>
    <n v="0"/>
    <s v="GKC"/>
    <n v="6.3622998356705318E-2"/>
    <n v="21.360264354631653"/>
    <n v="1.3590040639335208"/>
    <s v="132"/>
  </r>
  <r>
    <n v="36"/>
    <x v="2"/>
    <n v="1"/>
    <n v="4.6815900000000001E-2"/>
    <n v="204"/>
    <n v="12"/>
    <n v="50"/>
    <n v="50"/>
    <x v="0"/>
    <n v="1"/>
    <n v="0"/>
    <n v="0"/>
    <s v="GKC"/>
    <n v="7.5569329929123033E-2"/>
    <n v="21.360264354631653"/>
    <n v="1.6141808643884457"/>
    <s v="132"/>
  </r>
  <r>
    <n v="36"/>
    <x v="2"/>
    <n v="1"/>
    <n v="4.6815900000000001E-2"/>
    <n v="205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206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207"/>
    <n v="12"/>
    <n v="51"/>
    <n v="55"/>
    <x v="0"/>
    <n v="1"/>
    <n v="0"/>
    <n v="0"/>
    <s v="GKC"/>
    <n v="7.9847743786521139E-2"/>
    <n v="21.360264354631653"/>
    <n v="1.7055689154009885"/>
    <s v="132"/>
  </r>
  <r>
    <n v="36"/>
    <x v="2"/>
    <n v="1"/>
    <n v="4.6815900000000001E-2"/>
    <n v="208"/>
    <n v="12"/>
    <n v="62"/>
    <n v="65"/>
    <x v="0"/>
    <n v="1"/>
    <n v="0"/>
    <n v="0"/>
    <s v="GKC"/>
    <n v="0.13745206784177813"/>
    <n v="21.360264354631653"/>
    <n v="2.9360125051911452"/>
    <s v="132"/>
  </r>
  <r>
    <n v="36"/>
    <x v="2"/>
    <n v="1"/>
    <n v="4.6815900000000001E-2"/>
    <n v="209"/>
    <n v="12"/>
    <n v="48"/>
    <n v="50"/>
    <x v="0"/>
    <n v="1"/>
    <n v="0"/>
    <n v="0"/>
    <s v="GKC"/>
    <n v="6.7459306225295876E-2"/>
    <n v="21.360264354631653"/>
    <n v="1.4409486141523686"/>
    <s v="132"/>
  </r>
  <r>
    <n v="36"/>
    <x v="2"/>
    <n v="1"/>
    <n v="4.6815900000000001E-2"/>
    <n v="210"/>
    <n v="12"/>
    <n v="48"/>
    <n v="50"/>
    <x v="0"/>
    <n v="1"/>
    <n v="0"/>
    <n v="0"/>
    <s v="GKC"/>
    <n v="6.7459306225295876E-2"/>
    <n v="21.360264354631653"/>
    <n v="1.4409486141523686"/>
    <s v="132"/>
  </r>
  <r>
    <n v="36"/>
    <x v="2"/>
    <n v="1"/>
    <n v="4.6815900000000001E-2"/>
    <n v="211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212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213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214"/>
    <n v="12"/>
    <n v="43"/>
    <n v="45"/>
    <x v="0"/>
    <n v="1"/>
    <n v="0"/>
    <n v="0"/>
    <s v="GKC"/>
    <n v="4.968047783080861E-2"/>
    <n v="21.360264354631653"/>
    <n v="1.0611881397304892"/>
    <s v="132"/>
  </r>
  <r>
    <n v="36"/>
    <x v="2"/>
    <n v="1"/>
    <n v="4.6815900000000001E-2"/>
    <n v="215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216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217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218"/>
    <n v="12"/>
    <n v="40"/>
    <n v="40"/>
    <x v="0"/>
    <n v="1"/>
    <n v="0"/>
    <n v="0"/>
    <s v="GKC"/>
    <n v="4.062925184195941E-2"/>
    <n v="21.360264354631653"/>
    <n v="0.86785155987515805"/>
    <s v="132"/>
  </r>
  <r>
    <n v="36"/>
    <x v="2"/>
    <n v="1"/>
    <n v="4.6815900000000001E-2"/>
    <n v="219"/>
    <n v="12"/>
    <n v="71"/>
    <n v="75"/>
    <x v="0"/>
    <n v="1"/>
    <n v="0"/>
    <n v="0"/>
    <s v="GKC"/>
    <n v="0.20038234610854688"/>
    <n v="21.360264354631653"/>
    <n v="4.2802198848798563"/>
    <s v="132"/>
  </r>
  <r>
    <n v="36"/>
    <x v="2"/>
    <n v="1"/>
    <n v="4.6815900000000001E-2"/>
    <n v="220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221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222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223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224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225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226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227"/>
    <n v="12"/>
    <n v="49"/>
    <n v="50"/>
    <x v="0"/>
    <n v="1"/>
    <n v="0"/>
    <n v="0"/>
    <s v="GKC"/>
    <n v="7.1440631995687828E-2"/>
    <n v="21.360264354631653"/>
    <n v="1.5259907850898482"/>
    <s v="132"/>
  </r>
  <r>
    <n v="36"/>
    <x v="2"/>
    <n v="1"/>
    <n v="4.6815900000000001E-2"/>
    <n v="228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229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230"/>
    <n v="12"/>
    <n v="53"/>
    <n v="55"/>
    <x v="0"/>
    <n v="1"/>
    <n v="0"/>
    <n v="0"/>
    <s v="GKC"/>
    <n v="8.8863043337243444E-2"/>
    <n v="21.360264354631653"/>
    <n v="1.898138097040609"/>
    <s v="132"/>
  </r>
  <r>
    <n v="36"/>
    <x v="2"/>
    <n v="1"/>
    <n v="4.6815900000000001E-2"/>
    <n v="231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232"/>
    <n v="12"/>
    <n v="51"/>
    <n v="55"/>
    <x v="0"/>
    <n v="1"/>
    <n v="0"/>
    <n v="0"/>
    <s v="GKC"/>
    <n v="7.9847743786521139E-2"/>
    <n v="21.360264354631653"/>
    <n v="1.7055689154009885"/>
    <s v="132"/>
  </r>
  <r>
    <n v="36"/>
    <x v="2"/>
    <n v="1"/>
    <n v="4.6815900000000001E-2"/>
    <n v="233"/>
    <n v="12"/>
    <n v="41"/>
    <n v="45"/>
    <x v="0"/>
    <n v="1"/>
    <n v="0"/>
    <n v="0"/>
    <s v="GKC"/>
    <n v="4.3517295270992885E-2"/>
    <n v="21.360264354631653"/>
    <n v="0.92954093098696988"/>
    <s v="132"/>
  </r>
  <r>
    <n v="36"/>
    <x v="2"/>
    <n v="1"/>
    <n v="4.6815900000000001E-2"/>
    <n v="234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235"/>
    <n v="12"/>
    <n v="35"/>
    <n v="35"/>
    <x v="0"/>
    <n v="1"/>
    <n v="0"/>
    <n v="0"/>
    <s v="GKC"/>
    <n v="2.8026135709554409E-2"/>
    <n v="21.360264354631653"/>
    <n v="0.59864566759486437"/>
    <s v="132"/>
  </r>
  <r>
    <n v="36"/>
    <x v="2"/>
    <n v="1"/>
    <n v="4.6815900000000001E-2"/>
    <n v="236"/>
    <n v="12"/>
    <n v="45"/>
    <n v="45"/>
    <x v="0"/>
    <n v="1"/>
    <n v="0"/>
    <n v="0"/>
    <s v="GKC"/>
    <n v="5.6375965161570014E-2"/>
    <n v="21.360264354631653"/>
    <n v="1.2042055190986398"/>
    <s v="132"/>
  </r>
  <r>
    <n v="36"/>
    <x v="2"/>
    <n v="1"/>
    <n v="4.6815900000000001E-2"/>
    <n v="237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238"/>
    <n v="12"/>
    <n v="49"/>
    <n v="50"/>
    <x v="0"/>
    <n v="1"/>
    <n v="0"/>
    <n v="0"/>
    <s v="GKC"/>
    <n v="7.1440631995687828E-2"/>
    <n v="21.360264354631653"/>
    <n v="1.5259907850898482"/>
    <s v="132"/>
  </r>
  <r>
    <n v="36"/>
    <x v="2"/>
    <n v="1"/>
    <n v="4.6815900000000001E-2"/>
    <n v="239"/>
    <n v="12"/>
    <n v="39"/>
    <n v="40"/>
    <x v="0"/>
    <n v="1"/>
    <n v="0"/>
    <n v="0"/>
    <s v="GKC"/>
    <n v="3.786697922984622E-2"/>
    <n v="21.360264354631653"/>
    <n v="0.8088486866608614"/>
    <s v="132"/>
  </r>
  <r>
    <n v="36"/>
    <x v="2"/>
    <n v="1"/>
    <n v="4.6815900000000001E-2"/>
    <n v="240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241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242"/>
    <n v="12"/>
    <n v="42"/>
    <n v="45"/>
    <x v="0"/>
    <n v="1"/>
    <n v="0"/>
    <n v="0"/>
    <s v="GKC"/>
    <n v="4.6533558592137564E-2"/>
    <n v="21.360264354631653"/>
    <n v="0.9939691128897995"/>
    <s v="132"/>
  </r>
  <r>
    <n v="36"/>
    <x v="2"/>
    <n v="1"/>
    <n v="4.6815900000000001E-2"/>
    <n v="243"/>
    <n v="12"/>
    <n v="46"/>
    <n v="50"/>
    <x v="0"/>
    <n v="1"/>
    <n v="0"/>
    <n v="0"/>
    <s v="GKC"/>
    <n v="5.9929343360998769E-2"/>
    <n v="21.360264354631653"/>
    <n v="1.2801066167904231"/>
    <s v="132"/>
  </r>
  <r>
    <n v="36"/>
    <x v="2"/>
    <n v="1"/>
    <n v="4.6815900000000001E-2"/>
    <n v="244"/>
    <n v="12"/>
    <n v="44"/>
    <n v="45"/>
    <x v="0"/>
    <n v="1"/>
    <n v="0"/>
    <n v="0"/>
    <s v="GKC"/>
    <n v="5.2960476340565617E-2"/>
    <n v="21.360264354631653"/>
    <n v="1.1312497749816968"/>
    <s v="132"/>
  </r>
  <r>
    <n v="36"/>
    <x v="2"/>
    <n v="1"/>
    <n v="4.6815900000000001E-2"/>
    <n v="245"/>
    <n v="12"/>
    <n v="37"/>
    <n v="40"/>
    <x v="0"/>
    <n v="1"/>
    <n v="0"/>
    <n v="0"/>
    <s v="GKC"/>
    <n v="3.2709882490221116E-2"/>
    <n v="21.360264354631653"/>
    <n v="0.69869173700006015"/>
    <s v="132"/>
  </r>
  <r>
    <n v="36"/>
    <x v="2"/>
    <n v="1"/>
    <n v="4.6815900000000001E-2"/>
    <n v="246"/>
    <n v="12"/>
    <n v="38"/>
    <n v="40"/>
    <x v="0"/>
    <n v="1"/>
    <n v="0"/>
    <n v="0"/>
    <s v="GKC"/>
    <n v="3.5228014910730181E-2"/>
    <n v="21.360264354631653"/>
    <n v="0.75247971118210222"/>
    <s v="132"/>
  </r>
  <r>
    <n v="36"/>
    <x v="2"/>
    <n v="1"/>
    <n v="4.6815900000000001E-2"/>
    <n v="247"/>
    <n v="12"/>
    <n v="42"/>
    <n v="45"/>
    <x v="0"/>
    <n v="1"/>
    <n v="0"/>
    <n v="0"/>
    <s v="GKC"/>
    <n v="4.6533558592137564E-2"/>
    <n v="21.360264354631653"/>
    <n v="0.9939691128897995"/>
    <s v="132"/>
  </r>
  <r>
    <n v="39"/>
    <x v="1"/>
    <n v="1"/>
    <n v="4.3889956000000001E-2"/>
    <n v="1"/>
    <n v="11"/>
    <n v="106"/>
    <n v="110"/>
    <x v="1"/>
    <n v="0"/>
    <n v="0"/>
    <n v="0"/>
    <s v="GKC"/>
    <n v="0.66790467104452955"/>
    <n v="22.78425615190865"/>
    <n v="15.217711110134847"/>
    <s v="114"/>
  </r>
  <r>
    <n v="39"/>
    <x v="1"/>
    <n v="1"/>
    <n v="4.3889956000000001E-2"/>
    <n v="2"/>
    <n v="11"/>
    <n v="68"/>
    <n v="70"/>
    <x v="1"/>
    <n v="0"/>
    <n v="0"/>
    <n v="0"/>
    <s v="GKC"/>
    <n v="0.16607185414915501"/>
    <n v="22.78425615190865"/>
    <n v="3.7838236645567611"/>
    <s v="114"/>
  </r>
  <r>
    <n v="47"/>
    <x v="3"/>
    <n v="1"/>
    <n v="4.2320125E-2"/>
    <n v="1"/>
    <n v="11"/>
    <n v="73"/>
    <n v="75"/>
    <x v="1"/>
    <n v="0"/>
    <n v="0"/>
    <n v="0"/>
    <s v="GKC"/>
    <n v="0.20744251046738521"/>
    <n v="23.62941980913336"/>
    <n v="4.9017461660943864"/>
    <s v="152"/>
  </r>
  <r>
    <n v="47"/>
    <x v="3"/>
    <n v="1"/>
    <n v="4.2320125E-2"/>
    <n v="2"/>
    <n v="11"/>
    <n v="47"/>
    <n v="50"/>
    <x v="1"/>
    <n v="0"/>
    <n v="0"/>
    <n v="0"/>
    <s v="GKC"/>
    <n v="5.2168383256985626E-2"/>
    <n v="23.62941980913336"/>
    <n v="1.2327086287430773"/>
    <s v="152"/>
  </r>
  <r>
    <n v="47"/>
    <x v="3"/>
    <n v="1"/>
    <n v="4.2320125E-2"/>
    <n v="3"/>
    <n v="11"/>
    <n v="73"/>
    <n v="75"/>
    <x v="1"/>
    <n v="0"/>
    <n v="0"/>
    <n v="0"/>
    <s v="GKC"/>
    <n v="0.20744251046738521"/>
    <n v="23.62941980913336"/>
    <n v="4.9017461660943864"/>
    <s v="152"/>
  </r>
  <r>
    <n v="47"/>
    <x v="3"/>
    <n v="1"/>
    <n v="4.2320125E-2"/>
    <n v="4"/>
    <n v="11"/>
    <n v="73"/>
    <n v="75"/>
    <x v="1"/>
    <n v="0"/>
    <n v="0"/>
    <n v="0"/>
    <s v="GKC"/>
    <n v="0.20744251046738521"/>
    <n v="23.62941980913336"/>
    <n v="4.9017461660943864"/>
    <s v="152"/>
  </r>
  <r>
    <n v="47"/>
    <x v="3"/>
    <n v="1"/>
    <n v="4.2320125E-2"/>
    <n v="5"/>
    <n v="11"/>
    <n v="64"/>
    <n v="65"/>
    <x v="1"/>
    <n v="0"/>
    <n v="0"/>
    <n v="0"/>
    <s v="GKC"/>
    <n v="0.13732664549270127"/>
    <n v="23.62941980913336"/>
    <n v="3.2449489573270696"/>
    <s v="152"/>
  </r>
  <r>
    <n v="47"/>
    <x v="3"/>
    <n v="1"/>
    <n v="4.2320125E-2"/>
    <n v="6"/>
    <n v="11"/>
    <n v="46"/>
    <n v="50"/>
    <x v="1"/>
    <n v="0"/>
    <n v="0"/>
    <n v="0"/>
    <s v="GKC"/>
    <n v="4.8767039924734981E-2"/>
    <n v="23.62941980913336"/>
    <n v="1.1523368592303302"/>
    <s v="152"/>
  </r>
  <r>
    <n v="47"/>
    <x v="3"/>
    <n v="1"/>
    <n v="4.2320125E-2"/>
    <n v="7"/>
    <n v="11"/>
    <n v="60"/>
    <n v="60"/>
    <x v="1"/>
    <n v="0"/>
    <n v="0"/>
    <n v="0"/>
    <s v="GKC"/>
    <n v="0.11217207743046824"/>
    <n v="23.62941980913336"/>
    <n v="2.6505611084671474"/>
    <s v="152"/>
  </r>
  <r>
    <n v="47"/>
    <x v="3"/>
    <n v="1"/>
    <n v="4.2320125E-2"/>
    <n v="8"/>
    <n v="11"/>
    <n v="56"/>
    <n v="60"/>
    <x v="1"/>
    <n v="0"/>
    <n v="0"/>
    <n v="0"/>
    <s v="GKC"/>
    <n v="9.0354556348909182E-2"/>
    <n v="23.62941980913336"/>
    <n v="2.1350257436363709"/>
    <s v="152"/>
  </r>
  <r>
    <n v="47"/>
    <x v="3"/>
    <n v="1"/>
    <n v="4.2320125E-2"/>
    <n v="9"/>
    <n v="11"/>
    <n v="60"/>
    <n v="60"/>
    <x v="1"/>
    <n v="0"/>
    <n v="0"/>
    <n v="0"/>
    <s v="GKC"/>
    <n v="0.11217207743046824"/>
    <n v="23.62941980913336"/>
    <n v="2.6505611084671474"/>
    <s v="152"/>
  </r>
  <r>
    <n v="47"/>
    <x v="3"/>
    <n v="1"/>
    <n v="4.2320125E-2"/>
    <n v="10"/>
    <n v="11"/>
    <n v="62"/>
    <n v="65"/>
    <x v="1"/>
    <n v="0"/>
    <n v="0"/>
    <n v="0"/>
    <s v="GKC"/>
    <n v="0.12431643278716779"/>
    <n v="23.62941980913336"/>
    <n v="2.9375251795018986"/>
    <s v="152"/>
  </r>
  <r>
    <n v="47"/>
    <x v="3"/>
    <n v="1"/>
    <n v="4.2320125E-2"/>
    <n v="11"/>
    <n v="11"/>
    <n v="57"/>
    <n v="60"/>
    <x v="1"/>
    <n v="0"/>
    <n v="0"/>
    <n v="0"/>
    <s v="GKC"/>
    <n v="9.550987258105896E-2"/>
    <n v="23.62941980913336"/>
    <n v="2.2568428751346779"/>
    <s v="152"/>
  </r>
  <r>
    <n v="47"/>
    <x v="3"/>
    <n v="1"/>
    <n v="4.2320125E-2"/>
    <n v="12"/>
    <n v="11"/>
    <n v="60"/>
    <n v="60"/>
    <x v="1"/>
    <n v="0"/>
    <n v="0"/>
    <n v="0"/>
    <s v="GKC"/>
    <n v="0.11217207743046824"/>
    <n v="23.62941980913336"/>
    <n v="2.6505611084671474"/>
    <s v="152"/>
  </r>
  <r>
    <n v="47"/>
    <x v="3"/>
    <n v="1"/>
    <n v="4.2320125E-2"/>
    <n v="13"/>
    <n v="11"/>
    <n v="78"/>
    <n v="80"/>
    <x v="1"/>
    <n v="0"/>
    <n v="0"/>
    <n v="0"/>
    <s v="GKC"/>
    <n v="0.25532725287061148"/>
    <n v="23.62941980913336"/>
    <n v="6.0332348467924293"/>
    <s v="152"/>
  </r>
  <r>
    <n v="47"/>
    <x v="3"/>
    <n v="1"/>
    <n v="4.2320125E-2"/>
    <n v="14"/>
    <n v="11"/>
    <n v="64"/>
    <n v="65"/>
    <x v="1"/>
    <n v="0"/>
    <n v="0"/>
    <n v="0"/>
    <s v="GKC"/>
    <n v="0.13732664549270127"/>
    <n v="23.62941980913336"/>
    <n v="3.2449489573270696"/>
    <s v="152"/>
  </r>
  <r>
    <n v="47"/>
    <x v="3"/>
    <n v="1"/>
    <n v="4.2320125E-2"/>
    <n v="15"/>
    <n v="11"/>
    <n v="58"/>
    <n v="60"/>
    <x v="1"/>
    <n v="0"/>
    <n v="0"/>
    <n v="0"/>
    <s v="GKC"/>
    <n v="0.10086194830207017"/>
    <n v="23.62941980913336"/>
    <n v="2.3833093191967216"/>
    <s v="152"/>
  </r>
  <r>
    <n v="47"/>
    <x v="3"/>
    <n v="1"/>
    <n v="4.2320125E-2"/>
    <n v="16"/>
    <n v="11"/>
    <n v="65"/>
    <n v="65"/>
    <x v="1"/>
    <n v="0"/>
    <n v="0"/>
    <n v="0"/>
    <s v="GKC"/>
    <n v="0.14416637093981621"/>
    <n v="23.62941980913336"/>
    <n v="3.406567701296161"/>
    <s v="152"/>
  </r>
  <r>
    <n v="47"/>
    <x v="3"/>
    <n v="1"/>
    <n v="4.2320125E-2"/>
    <n v="17"/>
    <n v="11"/>
    <n v="60"/>
    <n v="60"/>
    <x v="1"/>
    <n v="0"/>
    <n v="0"/>
    <n v="0"/>
    <s v="GKC"/>
    <n v="0.11217207743046824"/>
    <n v="23.62941980913336"/>
    <n v="2.6505611084671474"/>
    <s v="152"/>
  </r>
  <r>
    <n v="47"/>
    <x v="3"/>
    <n v="1"/>
    <n v="4.2320125E-2"/>
    <n v="18"/>
    <n v="11"/>
    <n v="127"/>
    <n v="130"/>
    <x v="1"/>
    <n v="0"/>
    <n v="1"/>
    <n v="1"/>
    <s v="GKC"/>
    <n v="1.1770780424915099"/>
    <n v="23.62941980913336"/>
    <n v="27.813671214144804"/>
    <s v="152"/>
  </r>
  <r>
    <n v="47"/>
    <x v="3"/>
    <n v="1"/>
    <n v="4.2320125E-2"/>
    <n v="19"/>
    <n v="11"/>
    <n v="73"/>
    <n v="75"/>
    <x v="1"/>
    <n v="0"/>
    <n v="0"/>
    <n v="0"/>
    <s v="GKC"/>
    <n v="0.20744251046738521"/>
    <n v="23.62941980913336"/>
    <n v="4.9017461660943864"/>
    <s v="152"/>
  </r>
  <r>
    <n v="47"/>
    <x v="3"/>
    <n v="1"/>
    <n v="4.2320125E-2"/>
    <n v="20"/>
    <n v="11"/>
    <n v="73"/>
    <n v="75"/>
    <x v="1"/>
    <n v="0"/>
    <n v="0"/>
    <n v="0"/>
    <s v="GKC"/>
    <n v="0.20744251046738521"/>
    <n v="23.62941980913336"/>
    <n v="4.9017461660943864"/>
    <s v="152"/>
  </r>
  <r>
    <n v="47"/>
    <x v="3"/>
    <n v="1"/>
    <n v="4.2320125E-2"/>
    <n v="21"/>
    <n v="11"/>
    <n v="53"/>
    <n v="55"/>
    <x v="1"/>
    <n v="0"/>
    <n v="0"/>
    <n v="0"/>
    <s v="GKC"/>
    <n v="7.6030079454428509E-2"/>
    <n v="23.62941980913336"/>
    <n v="1.7965466655504563"/>
    <s v="152"/>
  </r>
  <r>
    <n v="47"/>
    <x v="3"/>
    <n v="1"/>
    <n v="4.2320125E-2"/>
    <n v="22"/>
    <n v="11"/>
    <n v="55"/>
    <n v="55"/>
    <x v="1"/>
    <n v="0"/>
    <n v="0"/>
    <n v="0"/>
    <s v="GKC"/>
    <n v="8.5392086366075648E-2"/>
    <n v="23.62941980913336"/>
    <n v="2.0177654571217745"/>
    <s v="152"/>
  </r>
  <r>
    <n v="47"/>
    <x v="3"/>
    <n v="1"/>
    <n v="4.2320125E-2"/>
    <n v="23"/>
    <n v="11"/>
    <n v="60"/>
    <n v="60"/>
    <x v="1"/>
    <n v="0"/>
    <n v="0"/>
    <n v="0"/>
    <s v="GKC"/>
    <n v="0.11217207743046824"/>
    <n v="23.62941980913336"/>
    <n v="2.6505611084671474"/>
    <s v="152"/>
  </r>
  <r>
    <n v="47"/>
    <x v="3"/>
    <n v="1"/>
    <n v="4.2320125E-2"/>
    <n v="24"/>
    <n v="11"/>
    <n v="47"/>
    <n v="50"/>
    <x v="1"/>
    <n v="0"/>
    <n v="0"/>
    <n v="0"/>
    <s v="GKC"/>
    <n v="5.2168383256985626E-2"/>
    <n v="23.62941980913336"/>
    <n v="1.2327086287430773"/>
    <s v="152"/>
  </r>
  <r>
    <n v="47"/>
    <x v="3"/>
    <n v="1"/>
    <n v="4.2320125E-2"/>
    <n v="25"/>
    <n v="11"/>
    <n v="55"/>
    <n v="55"/>
    <x v="1"/>
    <n v="0"/>
    <n v="0"/>
    <n v="0"/>
    <s v="GKC"/>
    <n v="8.5392086366075648E-2"/>
    <n v="23.62941980913336"/>
    <n v="2.0177654571217745"/>
    <s v="152"/>
  </r>
  <r>
    <n v="47"/>
    <x v="3"/>
    <n v="1"/>
    <n v="4.2320125E-2"/>
    <n v="26"/>
    <n v="11"/>
    <n v="41"/>
    <n v="45"/>
    <x v="1"/>
    <n v="0"/>
    <n v="0"/>
    <n v="0"/>
    <s v="GKC"/>
    <n v="3.399836123256663E-2"/>
    <n v="23.62941980913336"/>
    <n v="0.80336155038688162"/>
    <s v="152"/>
  </r>
  <r>
    <n v="47"/>
    <x v="3"/>
    <n v="1"/>
    <n v="4.2320125E-2"/>
    <n v="27"/>
    <n v="11"/>
    <n v="72"/>
    <n v="75"/>
    <x v="1"/>
    <n v="0"/>
    <n v="0"/>
    <n v="0"/>
    <s v="GKC"/>
    <n v="0.19866344829521507"/>
    <n v="23.62941980913336"/>
    <n v="4.6943020204976955"/>
    <s v="152"/>
  </r>
  <r>
    <n v="47"/>
    <x v="3"/>
    <n v="1"/>
    <n v="4.2320125E-2"/>
    <n v="28"/>
    <n v="11"/>
    <n v="48"/>
    <n v="50"/>
    <x v="1"/>
    <n v="0"/>
    <n v="0"/>
    <n v="0"/>
    <s v="GKC"/>
    <n v="5.5727796641486117E-2"/>
    <n v="23.62941980913336"/>
    <n v="1.3168155018796877"/>
    <s v="152"/>
  </r>
  <r>
    <n v="47"/>
    <x v="3"/>
    <n v="1"/>
    <n v="4.2320125E-2"/>
    <n v="29"/>
    <n v="11"/>
    <n v="39"/>
    <n v="40"/>
    <x v="1"/>
    <n v="0"/>
    <n v="0"/>
    <n v="0"/>
    <s v="GKC"/>
    <n v="2.9064853360397096E-2"/>
    <n v="23.62941980913336"/>
    <n v="0.68678562174372348"/>
    <s v="152"/>
  </r>
  <r>
    <n v="47"/>
    <x v="3"/>
    <n v="1"/>
    <n v="4.2320125E-2"/>
    <n v="30"/>
    <n v="11"/>
    <n v="41"/>
    <n v="45"/>
    <x v="1"/>
    <n v="0"/>
    <n v="0"/>
    <n v="0"/>
    <s v="GKC"/>
    <n v="3.399836123256663E-2"/>
    <n v="23.62941980913336"/>
    <n v="0.80336155038688162"/>
    <s v="152"/>
  </r>
  <r>
    <n v="47"/>
    <x v="3"/>
    <n v="1"/>
    <n v="4.2320125E-2"/>
    <n v="31"/>
    <n v="11"/>
    <n v="132"/>
    <n v="135"/>
    <x v="1"/>
    <n v="0"/>
    <n v="1"/>
    <n v="1"/>
    <s v="GKC"/>
    <n v="1.328556007290161"/>
    <n v="23.62941980913336"/>
    <n v="31.393007636205255"/>
    <s v="152"/>
  </r>
  <r>
    <n v="47"/>
    <x v="3"/>
    <n v="1"/>
    <n v="4.2320125E-2"/>
    <n v="32"/>
    <n v="11"/>
    <n v="53"/>
    <n v="55"/>
    <x v="1"/>
    <n v="0"/>
    <n v="0"/>
    <n v="0"/>
    <s v="GKC"/>
    <n v="7.6030079454428509E-2"/>
    <n v="23.62941980913336"/>
    <n v="1.7965466655504563"/>
    <s v="152"/>
  </r>
  <r>
    <n v="47"/>
    <x v="3"/>
    <n v="1"/>
    <n v="4.2320125E-2"/>
    <n v="33"/>
    <n v="11"/>
    <n v="51"/>
    <n v="55"/>
    <x v="1"/>
    <n v="0"/>
    <n v="0"/>
    <n v="0"/>
    <s v="GKC"/>
    <n v="6.7392737095515215E-2"/>
    <n v="23.62941980913336"/>
    <n v="1.5924512769164838"/>
    <s v="152"/>
  </r>
  <r>
    <n v="47"/>
    <x v="3"/>
    <n v="1"/>
    <n v="4.2320125E-2"/>
    <n v="34"/>
    <n v="11"/>
    <n v="58"/>
    <n v="60"/>
    <x v="1"/>
    <n v="0"/>
    <n v="0"/>
    <n v="0"/>
    <s v="GKC"/>
    <n v="0.10086194830207017"/>
    <n v="23.62941980913336"/>
    <n v="2.3833093191967216"/>
    <s v="152"/>
  </r>
  <r>
    <n v="47"/>
    <x v="3"/>
    <n v="1"/>
    <n v="4.2320125E-2"/>
    <n v="35"/>
    <n v="11"/>
    <n v="64"/>
    <n v="65"/>
    <x v="1"/>
    <n v="0"/>
    <n v="0"/>
    <n v="0"/>
    <s v="GKC"/>
    <n v="0.13732664549270127"/>
    <n v="23.62941980913336"/>
    <n v="3.2449489573270696"/>
    <s v="152"/>
  </r>
  <r>
    <n v="47"/>
    <x v="3"/>
    <n v="1"/>
    <n v="4.2320125E-2"/>
    <n v="36"/>
    <n v="11"/>
    <n v="52"/>
    <n v="55"/>
    <x v="1"/>
    <n v="0"/>
    <n v="0"/>
    <n v="0"/>
    <s v="GKC"/>
    <n v="7.1622763760038122E-2"/>
    <n v="23.62941980913336"/>
    <n v="1.6924043527763237"/>
    <s v="152"/>
  </r>
  <r>
    <n v="47"/>
    <x v="3"/>
    <n v="1"/>
    <n v="4.2320125E-2"/>
    <n v="37"/>
    <n v="11"/>
    <n v="72"/>
    <n v="75"/>
    <x v="1"/>
    <n v="0"/>
    <n v="0"/>
    <n v="0"/>
    <s v="GKC"/>
    <n v="0.19866344829521507"/>
    <n v="23.62941980913336"/>
    <n v="4.6943020204976955"/>
    <s v="152"/>
  </r>
  <r>
    <n v="47"/>
    <x v="3"/>
    <n v="1"/>
    <n v="4.2320125E-2"/>
    <n v="38"/>
    <n v="11"/>
    <n v="49"/>
    <n v="50"/>
    <x v="1"/>
    <n v="0"/>
    <n v="0"/>
    <n v="0"/>
    <s v="GKC"/>
    <n v="5.9449102712132176E-2"/>
    <n v="23.62941980913336"/>
    <n v="1.4047478052612599"/>
    <s v="152"/>
  </r>
  <r>
    <n v="47"/>
    <x v="3"/>
    <n v="1"/>
    <n v="4.2320125E-2"/>
    <n v="39"/>
    <n v="11"/>
    <n v="65"/>
    <n v="65"/>
    <x v="1"/>
    <n v="0"/>
    <n v="0"/>
    <n v="0"/>
    <s v="GKC"/>
    <n v="0.14416637093981621"/>
    <n v="23.62941980913336"/>
    <n v="3.406567701296161"/>
    <s v="152"/>
  </r>
  <r>
    <n v="47"/>
    <x v="3"/>
    <n v="1"/>
    <n v="4.2320125E-2"/>
    <n v="40"/>
    <n v="11"/>
    <n v="49"/>
    <n v="50"/>
    <x v="1"/>
    <n v="0"/>
    <n v="0"/>
    <n v="0"/>
    <s v="GKC"/>
    <n v="5.9449102712132176E-2"/>
    <n v="23.62941980913336"/>
    <n v="1.4047478052612599"/>
    <s v="152"/>
  </r>
  <r>
    <n v="47"/>
    <x v="3"/>
    <n v="1"/>
    <n v="4.2320125E-2"/>
    <n v="41"/>
    <n v="11"/>
    <n v="86"/>
    <n v="90"/>
    <x v="1"/>
    <n v="0"/>
    <n v="0"/>
    <n v="0"/>
    <s v="GKC"/>
    <n v="0.34676338822539776"/>
    <n v="23.62941980913336"/>
    <n v="8.1938176748154152"/>
    <s v="152"/>
  </r>
  <r>
    <n v="47"/>
    <x v="3"/>
    <n v="1"/>
    <n v="4.2320125E-2"/>
    <n v="42"/>
    <n v="11"/>
    <n v="45"/>
    <n v="45"/>
    <x v="1"/>
    <n v="0"/>
    <n v="0"/>
    <n v="0"/>
    <s v="GKC"/>
    <n v="4.5519954976475381E-2"/>
    <n v="23.62941980913336"/>
    <n v="1.0756101258319861"/>
    <s v="152"/>
  </r>
  <r>
    <n v="47"/>
    <x v="3"/>
    <n v="1"/>
    <n v="4.2320125E-2"/>
    <n v="43"/>
    <n v="11"/>
    <n v="56"/>
    <n v="60"/>
    <x v="1"/>
    <n v="0"/>
    <n v="0"/>
    <n v="0"/>
    <s v="GKC"/>
    <n v="9.0354556348909182E-2"/>
    <n v="23.62941980913336"/>
    <n v="2.1350257436363709"/>
    <s v="152"/>
  </r>
  <r>
    <n v="47"/>
    <x v="3"/>
    <n v="1"/>
    <n v="4.2320125E-2"/>
    <n v="44"/>
    <n v="11"/>
    <n v="51"/>
    <n v="55"/>
    <x v="1"/>
    <n v="0"/>
    <n v="0"/>
    <n v="0"/>
    <s v="GKC"/>
    <n v="6.7392737095515215E-2"/>
    <n v="23.62941980913336"/>
    <n v="1.5924512769164838"/>
    <s v="152"/>
  </r>
  <r>
    <n v="47"/>
    <x v="3"/>
    <n v="1"/>
    <n v="4.2320125E-2"/>
    <n v="45"/>
    <n v="11"/>
    <n v="50"/>
    <n v="50"/>
    <x v="1"/>
    <n v="0"/>
    <n v="0"/>
    <n v="0"/>
    <s v="GKC"/>
    <n v="6.3336134870513289E-2"/>
    <n v="23.62941980913336"/>
    <n v="1.4965961199432489"/>
    <s v="152"/>
  </r>
  <r>
    <n v="47"/>
    <x v="3"/>
    <n v="1"/>
    <n v="4.2320125E-2"/>
    <n v="46"/>
    <n v="11"/>
    <n v="45"/>
    <n v="45"/>
    <x v="1"/>
    <n v="0"/>
    <n v="0"/>
    <n v="0"/>
    <s v="GKC"/>
    <n v="4.5519954976475381E-2"/>
    <n v="23.62941980913336"/>
    <n v="1.0756101258319861"/>
    <s v="152"/>
  </r>
  <r>
    <n v="47"/>
    <x v="3"/>
    <n v="1"/>
    <n v="4.2320125E-2"/>
    <n v="47"/>
    <n v="11"/>
    <n v="62"/>
    <n v="65"/>
    <x v="1"/>
    <n v="0"/>
    <n v="0"/>
    <n v="0"/>
    <s v="GKC"/>
    <n v="0.12431643278716779"/>
    <n v="23.62941980913336"/>
    <n v="2.9375251795018986"/>
    <s v="152"/>
  </r>
  <r>
    <n v="47"/>
    <x v="3"/>
    <n v="1"/>
    <n v="4.2320125E-2"/>
    <n v="48"/>
    <n v="11"/>
    <n v="60"/>
    <n v="60"/>
    <x v="1"/>
    <n v="0"/>
    <n v="0"/>
    <n v="0"/>
    <s v="GKC"/>
    <n v="0.11217207743046824"/>
    <n v="23.62941980913336"/>
    <n v="2.6505611084671474"/>
    <s v="152"/>
  </r>
  <r>
    <n v="47"/>
    <x v="3"/>
    <n v="1"/>
    <n v="4.2320125E-2"/>
    <n v="49"/>
    <n v="11"/>
    <n v="66"/>
    <n v="70"/>
    <x v="1"/>
    <n v="0"/>
    <n v="0"/>
    <n v="0"/>
    <s v="GKC"/>
    <n v="0.15123448475956902"/>
    <n v="23.62941980913336"/>
    <n v="3.5735831300018375"/>
    <s v="152"/>
  </r>
  <r>
    <n v="47"/>
    <x v="3"/>
    <n v="1"/>
    <n v="4.2320125E-2"/>
    <n v="50"/>
    <n v="11"/>
    <n v="52"/>
    <n v="55"/>
    <x v="1"/>
    <n v="0"/>
    <n v="0"/>
    <n v="0"/>
    <s v="GKC"/>
    <n v="7.1622763760038122E-2"/>
    <n v="23.62941980913336"/>
    <n v="1.6924043527763237"/>
    <s v="152"/>
  </r>
  <r>
    <n v="47"/>
    <x v="3"/>
    <n v="1"/>
    <n v="4.2320125E-2"/>
    <n v="51"/>
    <n v="11"/>
    <n v="54"/>
    <n v="55"/>
    <x v="1"/>
    <n v="0"/>
    <n v="0"/>
    <n v="0"/>
    <s v="GKC"/>
    <n v="8.0618558816253391E-2"/>
    <n v="23.62941980913336"/>
    <n v="1.9049697706765607"/>
    <s v="152"/>
  </r>
  <r>
    <n v="47"/>
    <x v="3"/>
    <n v="1"/>
    <n v="4.2320125E-2"/>
    <n v="52"/>
    <n v="11"/>
    <n v="45"/>
    <n v="45"/>
    <x v="1"/>
    <n v="0"/>
    <n v="0"/>
    <n v="0"/>
    <s v="GKC"/>
    <n v="4.5519954976475381E-2"/>
    <n v="23.62941980913336"/>
    <n v="1.0756101258319861"/>
    <s v="152"/>
  </r>
  <r>
    <n v="47"/>
    <x v="3"/>
    <n v="1"/>
    <n v="4.2320125E-2"/>
    <n v="53"/>
    <n v="11"/>
    <n v="75"/>
    <n v="75"/>
    <x v="1"/>
    <n v="0"/>
    <n v="0"/>
    <n v="0"/>
    <s v="GKC"/>
    <n v="0.22578633488803657"/>
    <n v="23.62941980913336"/>
    <n v="5.33520009423499"/>
    <s v="152"/>
  </r>
  <r>
    <n v="47"/>
    <x v="3"/>
    <n v="1"/>
    <n v="4.2320125E-2"/>
    <n v="54"/>
    <n v="11"/>
    <n v="60"/>
    <n v="60"/>
    <x v="1"/>
    <n v="0"/>
    <n v="0"/>
    <n v="0"/>
    <s v="GKC"/>
    <n v="0.11217207743046824"/>
    <n v="23.62941980913336"/>
    <n v="2.6505611084671474"/>
    <s v="152"/>
  </r>
  <r>
    <n v="47"/>
    <x v="3"/>
    <n v="1"/>
    <n v="4.2320125E-2"/>
    <n v="55"/>
    <n v="11"/>
    <n v="54"/>
    <n v="55"/>
    <x v="1"/>
    <n v="0"/>
    <n v="0"/>
    <n v="0"/>
    <s v="GKC"/>
    <n v="8.0618558816253391E-2"/>
    <n v="23.62941980913336"/>
    <n v="1.9049697706765607"/>
    <s v="152"/>
  </r>
  <r>
    <n v="47"/>
    <x v="3"/>
    <n v="1"/>
    <n v="4.2320125E-2"/>
    <n v="56"/>
    <n v="11"/>
    <n v="37"/>
    <n v="40"/>
    <x v="1"/>
    <n v="0"/>
    <n v="0"/>
    <n v="0"/>
    <s v="GKC"/>
    <n v="2.4642967149258812E-2"/>
    <n v="23.62941980913336"/>
    <n v="0.58229901611251877"/>
    <s v="152"/>
  </r>
  <r>
    <n v="47"/>
    <x v="3"/>
    <n v="1"/>
    <n v="4.2320125E-2"/>
    <n v="57"/>
    <n v="11"/>
    <n v="61"/>
    <n v="65"/>
    <x v="1"/>
    <n v="0"/>
    <n v="0"/>
    <n v="0"/>
    <s v="GKC"/>
    <n v="0.11813800316717765"/>
    <n v="23.62941980913336"/>
    <n v="2.7915324722499673"/>
    <s v="152"/>
  </r>
  <r>
    <n v="47"/>
    <x v="3"/>
    <n v="1"/>
    <n v="4.2320125E-2"/>
    <n v="58"/>
    <n v="11"/>
    <n v="42"/>
    <n v="45"/>
    <x v="1"/>
    <n v="0"/>
    <n v="0"/>
    <n v="0"/>
    <s v="GKC"/>
    <n v="3.6666302623050005E-2"/>
    <n v="23.62941980913336"/>
    <n v="0.86640345752877623"/>
    <s v="152"/>
  </r>
  <r>
    <n v="47"/>
    <x v="3"/>
    <n v="1"/>
    <n v="4.2320125E-2"/>
    <n v="59"/>
    <n v="11"/>
    <n v="64"/>
    <n v="65"/>
    <x v="1"/>
    <n v="0"/>
    <n v="0"/>
    <n v="0"/>
    <s v="GKC"/>
    <n v="0.13732664549270127"/>
    <n v="23.62941980913336"/>
    <n v="3.2449489573270696"/>
    <s v="152"/>
  </r>
  <r>
    <n v="47"/>
    <x v="3"/>
    <n v="1"/>
    <n v="4.2320125E-2"/>
    <n v="60"/>
    <n v="11"/>
    <n v="74"/>
    <n v="75"/>
    <x v="1"/>
    <n v="0"/>
    <n v="0"/>
    <n v="0"/>
    <s v="GKC"/>
    <n v="0.2164821210959319"/>
    <n v="23.62941980913336"/>
    <n v="5.1153469205474202"/>
    <s v="152"/>
  </r>
  <r>
    <n v="47"/>
    <x v="3"/>
    <n v="1"/>
    <n v="4.2320125E-2"/>
    <n v="61"/>
    <n v="11"/>
    <n v="122"/>
    <n v="125"/>
    <x v="1"/>
    <n v="0"/>
    <n v="1"/>
    <n v="0"/>
    <s v="GKC"/>
    <n v="1.0378119385042377"/>
    <n v="23.62941980913336"/>
    <n v="24.522893977847126"/>
    <s v="152"/>
  </r>
  <r>
    <n v="47"/>
    <x v="3"/>
    <n v="1"/>
    <n v="4.2320125E-2"/>
    <n v="62"/>
    <n v="11"/>
    <n v="68"/>
    <n v="70"/>
    <x v="1"/>
    <n v="0"/>
    <n v="0"/>
    <n v="0"/>
    <s v="GKC"/>
    <n v="0.16607185414915501"/>
    <n v="23.62941980913336"/>
    <n v="3.9241815601715495"/>
    <s v="152"/>
  </r>
  <r>
    <n v="47"/>
    <x v="3"/>
    <n v="1"/>
    <n v="4.2320125E-2"/>
    <n v="63"/>
    <n v="11"/>
    <n v="54"/>
    <n v="55"/>
    <x v="1"/>
    <n v="0"/>
    <n v="0"/>
    <n v="0"/>
    <s v="GKC"/>
    <n v="8.0618558816253391E-2"/>
    <n v="23.62941980913336"/>
    <n v="1.9049697706765607"/>
    <s v="152"/>
  </r>
  <r>
    <n v="47"/>
    <x v="3"/>
    <n v="1"/>
    <n v="4.2320125E-2"/>
    <n v="64"/>
    <n v="11"/>
    <n v="127"/>
    <n v="130"/>
    <x v="1"/>
    <n v="0"/>
    <n v="1"/>
    <n v="1"/>
    <s v="GKC"/>
    <n v="1.1770780424915099"/>
    <n v="23.62941980913336"/>
    <n v="27.813671214144804"/>
    <s v="152"/>
  </r>
  <r>
    <n v="47"/>
    <x v="3"/>
    <n v="1"/>
    <n v="4.2320125E-2"/>
    <n v="65"/>
    <n v="11"/>
    <n v="128"/>
    <n v="130"/>
    <x v="1"/>
    <n v="0"/>
    <n v="1"/>
    <n v="1"/>
    <s v="GKC"/>
    <n v="1.2063792204561359"/>
    <n v="23.62941980913336"/>
    <n v="28.506041049173078"/>
    <s v="152"/>
  </r>
  <r>
    <n v="47"/>
    <x v="3"/>
    <n v="1"/>
    <n v="4.2320125E-2"/>
    <n v="66"/>
    <n v="11"/>
    <n v="51"/>
    <n v="55"/>
    <x v="1"/>
    <n v="0"/>
    <n v="0"/>
    <n v="0"/>
    <s v="GKC"/>
    <n v="6.7392737095515215E-2"/>
    <n v="23.62941980913336"/>
    <n v="1.5924512769164838"/>
    <s v="152"/>
  </r>
  <r>
    <n v="47"/>
    <x v="3"/>
    <n v="1"/>
    <n v="4.2320125E-2"/>
    <n v="67"/>
    <n v="11"/>
    <n v="67"/>
    <n v="70"/>
    <x v="1"/>
    <n v="0"/>
    <n v="0"/>
    <n v="0"/>
    <s v="GKC"/>
    <n v="0.15853497906634959"/>
    <n v="23.62941980913336"/>
    <n v="3.7460895747909433"/>
    <s v="152"/>
  </r>
  <r>
    <n v="47"/>
    <x v="3"/>
    <n v="1"/>
    <n v="4.2320125E-2"/>
    <n v="68"/>
    <n v="11"/>
    <n v="51"/>
    <n v="55"/>
    <x v="1"/>
    <n v="0"/>
    <n v="0"/>
    <n v="0"/>
    <s v="GKC"/>
    <n v="6.7392737095515215E-2"/>
    <n v="23.62941980913336"/>
    <n v="1.5924512769164838"/>
    <s v="152"/>
  </r>
  <r>
    <n v="47"/>
    <x v="3"/>
    <n v="1"/>
    <n v="4.2320125E-2"/>
    <n v="69"/>
    <n v="11"/>
    <n v="58"/>
    <n v="60"/>
    <x v="1"/>
    <n v="0"/>
    <n v="0"/>
    <n v="0"/>
    <s v="GKC"/>
    <n v="0.10086194830207017"/>
    <n v="23.62941980913336"/>
    <n v="2.3833093191967216"/>
    <s v="152"/>
  </r>
  <r>
    <n v="47"/>
    <x v="3"/>
    <n v="1"/>
    <n v="4.2320125E-2"/>
    <n v="70"/>
    <n v="11"/>
    <n v="48"/>
    <n v="50"/>
    <x v="1"/>
    <n v="0"/>
    <n v="0"/>
    <n v="0"/>
    <s v="GKC"/>
    <n v="5.5727796641486117E-2"/>
    <n v="23.62941980913336"/>
    <n v="1.3168155018796877"/>
    <s v="152"/>
  </r>
  <r>
    <n v="47"/>
    <x v="3"/>
    <n v="1"/>
    <n v="4.2320125E-2"/>
    <n v="71"/>
    <n v="11"/>
    <n v="51"/>
    <n v="55"/>
    <x v="1"/>
    <n v="0"/>
    <n v="0"/>
    <n v="0"/>
    <s v="GKC"/>
    <n v="6.7392737095515215E-2"/>
    <n v="23.62941980913336"/>
    <n v="1.5924512769164838"/>
    <s v="152"/>
  </r>
  <r>
    <n v="47"/>
    <x v="3"/>
    <n v="1"/>
    <n v="4.2320125E-2"/>
    <n v="72"/>
    <n v="11"/>
    <n v="56"/>
    <n v="60"/>
    <x v="1"/>
    <n v="0"/>
    <n v="0"/>
    <n v="0"/>
    <s v="GKC"/>
    <n v="9.0354556348909182E-2"/>
    <n v="23.62941980913336"/>
    <n v="2.1350257436363709"/>
    <s v="152"/>
  </r>
  <r>
    <n v="47"/>
    <x v="3"/>
    <n v="1"/>
    <n v="4.2320125E-2"/>
    <n v="73"/>
    <n v="11"/>
    <n v="59"/>
    <n v="60"/>
    <x v="1"/>
    <n v="0"/>
    <n v="0"/>
    <n v="0"/>
    <s v="GKC"/>
    <n v="0.1064147060315279"/>
    <n v="23.62941980913336"/>
    <n v="2.5145177626844886"/>
    <s v="152"/>
  </r>
  <r>
    <n v="47"/>
    <x v="3"/>
    <n v="1"/>
    <n v="4.2320125E-2"/>
    <n v="74"/>
    <n v="11"/>
    <n v="72"/>
    <n v="75"/>
    <x v="1"/>
    <n v="0"/>
    <n v="0"/>
    <n v="0"/>
    <s v="GKC"/>
    <n v="0.19866344829521507"/>
    <n v="23.62941980913336"/>
    <n v="4.6943020204976955"/>
    <s v="152"/>
  </r>
  <r>
    <n v="47"/>
    <x v="3"/>
    <n v="1"/>
    <n v="4.2320125E-2"/>
    <n v="75"/>
    <n v="11"/>
    <n v="108"/>
    <n v="110"/>
    <x v="1"/>
    <n v="0"/>
    <n v="1"/>
    <n v="0"/>
    <s v="GKC"/>
    <n v="0.70821328075197165"/>
    <n v="23.62941980913336"/>
    <n v="16.734668925291963"/>
    <s v="152"/>
  </r>
  <r>
    <n v="47"/>
    <x v="3"/>
    <n v="1"/>
    <n v="4.2320125E-2"/>
    <n v="76"/>
    <n v="11"/>
    <n v="70"/>
    <n v="70"/>
    <x v="1"/>
    <n v="0"/>
    <n v="0"/>
    <n v="0"/>
    <s v="GKC"/>
    <n v="0.18187078804081683"/>
    <n v="23.62941980913336"/>
    <n v="4.2975012016343719"/>
    <s v="152"/>
  </r>
  <r>
    <n v="47"/>
    <x v="3"/>
    <n v="1"/>
    <n v="4.2320125E-2"/>
    <n v="77"/>
    <n v="11"/>
    <n v="53"/>
    <n v="55"/>
    <x v="1"/>
    <n v="0"/>
    <n v="0"/>
    <n v="0"/>
    <s v="GKC"/>
    <n v="7.6030079454428509E-2"/>
    <n v="23.62941980913336"/>
    <n v="1.7965466655504563"/>
    <s v="152"/>
  </r>
  <r>
    <n v="47"/>
    <x v="3"/>
    <n v="1"/>
    <n v="4.2320125E-2"/>
    <n v="78"/>
    <n v="11"/>
    <n v="79"/>
    <n v="80"/>
    <x v="1"/>
    <n v="0"/>
    <n v="0"/>
    <n v="0"/>
    <s v="GKC"/>
    <n v="0.26573057320422583"/>
    <n v="23.62941980913336"/>
    <n v="6.2790592703642965"/>
    <s v="152"/>
  </r>
  <r>
    <n v="47"/>
    <x v="3"/>
    <n v="1"/>
    <n v="4.2320125E-2"/>
    <n v="79"/>
    <n v="11"/>
    <n v="77"/>
    <n v="80"/>
    <x v="1"/>
    <n v="0"/>
    <n v="0"/>
    <n v="0"/>
    <s v="GKC"/>
    <n v="0.24520482772746402"/>
    <n v="23.62941980913336"/>
    <n v="5.7940478135984712"/>
    <s v="152"/>
  </r>
  <r>
    <n v="47"/>
    <x v="3"/>
    <n v="1"/>
    <n v="4.2320125E-2"/>
    <n v="1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2"/>
    <n v="12"/>
    <n v="54"/>
    <n v="55"/>
    <x v="0"/>
    <n v="1"/>
    <n v="0"/>
    <n v="0"/>
    <s v="GKC"/>
    <n v="9.3604566295591302E-2"/>
    <n v="23.62941980913336"/>
    <n v="2.2118215930503817"/>
    <s v="152"/>
  </r>
  <r>
    <n v="47"/>
    <x v="3"/>
    <n v="1"/>
    <n v="4.2320125E-2"/>
    <n v="3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4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5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6"/>
    <n v="12"/>
    <n v="60"/>
    <n v="60"/>
    <x v="0"/>
    <n v="1"/>
    <n v="0"/>
    <n v="0"/>
    <s v="GKC"/>
    <n v="0.12547251888267277"/>
    <n v="23.62941980913336"/>
    <n v="2.9648428231880875"/>
    <s v="152"/>
  </r>
  <r>
    <n v="47"/>
    <x v="3"/>
    <n v="1"/>
    <n v="4.2320125E-2"/>
    <n v="7"/>
    <n v="12"/>
    <n v="49"/>
    <n v="50"/>
    <x v="0"/>
    <n v="1"/>
    <n v="0"/>
    <n v="0"/>
    <s v="GKC"/>
    <n v="7.1440631995687828E-2"/>
    <n v="23.62941980913336"/>
    <n v="1.6881006848559126"/>
    <s v="152"/>
  </r>
  <r>
    <n v="47"/>
    <x v="3"/>
    <n v="1"/>
    <n v="4.2320125E-2"/>
    <n v="8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9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10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11"/>
    <n v="12"/>
    <n v="67"/>
    <n v="70"/>
    <x v="0"/>
    <n v="1"/>
    <n v="0"/>
    <n v="0"/>
    <s v="GKC"/>
    <n v="0.17053911920069684"/>
    <n v="23.62941980913336"/>
    <n v="4.0297404414731011"/>
    <s v="152"/>
  </r>
  <r>
    <n v="47"/>
    <x v="3"/>
    <n v="1"/>
    <n v="4.2320125E-2"/>
    <n v="12"/>
    <n v="12"/>
    <n v="43"/>
    <n v="45"/>
    <x v="0"/>
    <n v="1"/>
    <n v="0"/>
    <n v="0"/>
    <s v="GKC"/>
    <n v="4.968047783080861E-2"/>
    <n v="23.62941980913336"/>
    <n v="1.1739208669825196"/>
    <s v="152"/>
  </r>
  <r>
    <n v="47"/>
    <x v="3"/>
    <n v="1"/>
    <n v="4.2320125E-2"/>
    <n v="13"/>
    <n v="12"/>
    <n v="57"/>
    <n v="60"/>
    <x v="0"/>
    <n v="1"/>
    <n v="0"/>
    <n v="0"/>
    <s v="GKC"/>
    <n v="0.10879225104314669"/>
    <n v="23.62941980913336"/>
    <n v="2.5706977718791397"/>
    <s v="152"/>
  </r>
  <r>
    <n v="47"/>
    <x v="3"/>
    <n v="1"/>
    <n v="4.2320125E-2"/>
    <n v="14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15"/>
    <n v="12"/>
    <n v="54"/>
    <n v="55"/>
    <x v="0"/>
    <n v="1"/>
    <n v="0"/>
    <n v="0"/>
    <s v="GKC"/>
    <n v="9.3604566295591302E-2"/>
    <n v="23.62941980913336"/>
    <n v="2.2118215930503817"/>
    <s v="152"/>
  </r>
  <r>
    <n v="47"/>
    <x v="3"/>
    <n v="1"/>
    <n v="4.2320125E-2"/>
    <n v="16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17"/>
    <n v="12"/>
    <n v="57"/>
    <n v="60"/>
    <x v="0"/>
    <n v="1"/>
    <n v="0"/>
    <n v="0"/>
    <s v="GKC"/>
    <n v="0.10879225104314669"/>
    <n v="23.62941980913336"/>
    <n v="2.5706977718791397"/>
    <s v="152"/>
  </r>
  <r>
    <n v="47"/>
    <x v="3"/>
    <n v="1"/>
    <n v="4.2320125E-2"/>
    <n v="18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19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20"/>
    <n v="12"/>
    <n v="49"/>
    <n v="50"/>
    <x v="0"/>
    <n v="1"/>
    <n v="0"/>
    <n v="0"/>
    <s v="GKC"/>
    <n v="7.1440631995687828E-2"/>
    <n v="23.62941980913336"/>
    <n v="1.6881006848559126"/>
    <s v="152"/>
  </r>
  <r>
    <n v="47"/>
    <x v="3"/>
    <n v="1"/>
    <n v="4.2320125E-2"/>
    <n v="21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22"/>
    <n v="12"/>
    <n v="43"/>
    <n v="45"/>
    <x v="0"/>
    <n v="1"/>
    <n v="0"/>
    <n v="0"/>
    <s v="GKC"/>
    <n v="4.968047783080861E-2"/>
    <n v="23.62941980913336"/>
    <n v="1.1739208669825196"/>
    <s v="152"/>
  </r>
  <r>
    <n v="47"/>
    <x v="3"/>
    <n v="1"/>
    <n v="4.2320125E-2"/>
    <n v="23"/>
    <n v="12"/>
    <n v="50"/>
    <n v="50"/>
    <x v="0"/>
    <n v="1"/>
    <n v="0"/>
    <n v="0"/>
    <s v="GKC"/>
    <n v="7.5569329929123033E-2"/>
    <n v="23.62941980913336"/>
    <n v="1.7856594215901542"/>
    <s v="152"/>
  </r>
  <r>
    <n v="47"/>
    <x v="3"/>
    <n v="1"/>
    <n v="4.2320125E-2"/>
    <n v="24"/>
    <n v="12"/>
    <n v="71"/>
    <n v="75"/>
    <x v="0"/>
    <n v="1"/>
    <n v="0"/>
    <n v="0"/>
    <s v="GKC"/>
    <n v="0.20038234610854688"/>
    <n v="23.62941980913336"/>
    <n v="4.7349185785379149"/>
    <s v="152"/>
  </r>
  <r>
    <n v="47"/>
    <x v="3"/>
    <n v="1"/>
    <n v="4.2320125E-2"/>
    <n v="25"/>
    <n v="12"/>
    <n v="58"/>
    <n v="60"/>
    <x v="0"/>
    <n v="1"/>
    <n v="0"/>
    <n v="0"/>
    <s v="GKC"/>
    <n v="0.11418347064531877"/>
    <n v="23.62941980913336"/>
    <n v="2.6980891631420927"/>
    <s v="152"/>
  </r>
  <r>
    <n v="47"/>
    <x v="3"/>
    <n v="1"/>
    <n v="4.2320125E-2"/>
    <n v="26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27"/>
    <n v="12"/>
    <n v="47"/>
    <n v="50"/>
    <x v="0"/>
    <n v="1"/>
    <n v="0"/>
    <n v="0"/>
    <s v="GKC"/>
    <n v="6.3622998356705318E-2"/>
    <n v="23.62941980913336"/>
    <n v="1.5033745376863918"/>
    <s v="152"/>
  </r>
  <r>
    <n v="47"/>
    <x v="3"/>
    <n v="1"/>
    <n v="4.2320125E-2"/>
    <n v="28"/>
    <n v="12"/>
    <n v="50"/>
    <n v="50"/>
    <x v="0"/>
    <n v="1"/>
    <n v="0"/>
    <n v="0"/>
    <s v="GKC"/>
    <n v="7.5569329929123033E-2"/>
    <n v="23.62941980913336"/>
    <n v="1.7856594215901542"/>
    <s v="152"/>
  </r>
  <r>
    <n v="47"/>
    <x v="3"/>
    <n v="1"/>
    <n v="4.2320125E-2"/>
    <n v="29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30"/>
    <n v="12"/>
    <n v="54"/>
    <n v="55"/>
    <x v="0"/>
    <n v="1"/>
    <n v="0"/>
    <n v="0"/>
    <s v="GKC"/>
    <n v="9.3604566295591302E-2"/>
    <n v="23.62941980913336"/>
    <n v="2.2118215930503817"/>
    <s v="152"/>
  </r>
  <r>
    <n v="47"/>
    <x v="3"/>
    <n v="1"/>
    <n v="4.2320125E-2"/>
    <n v="31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32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33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34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35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36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37"/>
    <n v="12"/>
    <n v="49"/>
    <n v="50"/>
    <x v="0"/>
    <n v="1"/>
    <n v="0"/>
    <n v="0"/>
    <s v="GKC"/>
    <n v="7.1440631995687828E-2"/>
    <n v="23.62941980913336"/>
    <n v="1.6881006848559126"/>
    <s v="152"/>
  </r>
  <r>
    <n v="47"/>
    <x v="3"/>
    <n v="1"/>
    <n v="4.2320125E-2"/>
    <n v="38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39"/>
    <n v="12"/>
    <n v="40"/>
    <n v="40"/>
    <x v="0"/>
    <n v="1"/>
    <n v="0"/>
    <n v="0"/>
    <s v="GKC"/>
    <n v="4.062925184195941E-2"/>
    <n v="23.62941980913336"/>
    <n v="0.96004564830466377"/>
    <s v="152"/>
  </r>
  <r>
    <n v="47"/>
    <x v="3"/>
    <n v="1"/>
    <n v="4.2320125E-2"/>
    <n v="40"/>
    <n v="12"/>
    <n v="70"/>
    <n v="70"/>
    <x v="0"/>
    <n v="1"/>
    <n v="0"/>
    <n v="0"/>
    <s v="GKC"/>
    <n v="0.19263164731578469"/>
    <n v="23.62941980913336"/>
    <n v="4.551774062949594"/>
    <s v="152"/>
  </r>
  <r>
    <n v="47"/>
    <x v="3"/>
    <n v="1"/>
    <n v="4.2320125E-2"/>
    <n v="41"/>
    <n v="12"/>
    <n v="64"/>
    <n v="65"/>
    <x v="0"/>
    <n v="1"/>
    <n v="0"/>
    <n v="0"/>
    <s v="GKC"/>
    <n v="0.15014002953044464"/>
    <n v="23.62941980913336"/>
    <n v="3.547721787930556"/>
    <s v="152"/>
  </r>
  <r>
    <n v="47"/>
    <x v="3"/>
    <n v="1"/>
    <n v="4.2320125E-2"/>
    <n v="42"/>
    <n v="12"/>
    <n v="50"/>
    <n v="50"/>
    <x v="0"/>
    <n v="1"/>
    <n v="0"/>
    <n v="0"/>
    <s v="GKC"/>
    <n v="7.5569329929123033E-2"/>
    <n v="23.62941980913336"/>
    <n v="1.7856594215901542"/>
    <s v="152"/>
  </r>
  <r>
    <n v="47"/>
    <x v="3"/>
    <n v="1"/>
    <n v="4.2320125E-2"/>
    <n v="43"/>
    <n v="12"/>
    <n v="67"/>
    <n v="70"/>
    <x v="0"/>
    <n v="1"/>
    <n v="0"/>
    <n v="0"/>
    <s v="GKC"/>
    <n v="0.17053911920069684"/>
    <n v="23.62941980913336"/>
    <n v="4.0297404414731011"/>
    <s v="152"/>
  </r>
  <r>
    <n v="47"/>
    <x v="3"/>
    <n v="1"/>
    <n v="4.2320125E-2"/>
    <n v="44"/>
    <n v="12"/>
    <n v="69"/>
    <n v="70"/>
    <x v="0"/>
    <n v="1"/>
    <n v="0"/>
    <n v="0"/>
    <s v="GKC"/>
    <n v="0.18507566163754574"/>
    <n v="23.62941980913336"/>
    <n v="4.3732305052866867"/>
    <s v="152"/>
  </r>
  <r>
    <n v="47"/>
    <x v="3"/>
    <n v="1"/>
    <n v="4.2320125E-2"/>
    <n v="45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46"/>
    <n v="12"/>
    <n v="59"/>
    <n v="60"/>
    <x v="0"/>
    <n v="1"/>
    <n v="0"/>
    <n v="0"/>
    <s v="GKC"/>
    <n v="0.11974280673996135"/>
    <n v="23.62941980913336"/>
    <n v="2.8294530495824701"/>
    <s v="152"/>
  </r>
  <r>
    <n v="47"/>
    <x v="3"/>
    <n v="1"/>
    <n v="4.2320125E-2"/>
    <n v="47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48"/>
    <n v="12"/>
    <n v="44"/>
    <n v="45"/>
    <x v="0"/>
    <n v="1"/>
    <n v="0"/>
    <n v="0"/>
    <s v="GKC"/>
    <n v="5.2960476340565617E-2"/>
    <n v="23.62941980913336"/>
    <n v="1.2514253287428998"/>
    <s v="152"/>
  </r>
  <r>
    <n v="47"/>
    <x v="3"/>
    <n v="1"/>
    <n v="4.2320125E-2"/>
    <n v="49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50"/>
    <n v="12"/>
    <n v="64"/>
    <n v="65"/>
    <x v="0"/>
    <n v="1"/>
    <n v="0"/>
    <n v="0"/>
    <s v="GKC"/>
    <n v="0.15014002953044464"/>
    <n v="23.62941980913336"/>
    <n v="3.547721787930556"/>
    <s v="152"/>
  </r>
  <r>
    <n v="47"/>
    <x v="3"/>
    <n v="1"/>
    <n v="4.2320125E-2"/>
    <n v="51"/>
    <n v="12"/>
    <n v="67"/>
    <n v="70"/>
    <x v="0"/>
    <n v="1"/>
    <n v="0"/>
    <n v="0"/>
    <s v="GKC"/>
    <n v="0.17053911920069684"/>
    <n v="23.62941980913336"/>
    <n v="4.0297404414731011"/>
    <s v="152"/>
  </r>
  <r>
    <n v="47"/>
    <x v="3"/>
    <n v="1"/>
    <n v="4.2320125E-2"/>
    <n v="52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53"/>
    <n v="12"/>
    <n v="38"/>
    <n v="40"/>
    <x v="0"/>
    <n v="1"/>
    <n v="0"/>
    <n v="0"/>
    <s v="GKC"/>
    <n v="3.5228014910730181E-2"/>
    <n v="23.62941980913336"/>
    <n v="0.83241755336805312"/>
    <s v="152"/>
  </r>
  <r>
    <n v="47"/>
    <x v="3"/>
    <n v="1"/>
    <n v="4.2320125E-2"/>
    <n v="54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55"/>
    <n v="12"/>
    <n v="59"/>
    <n v="60"/>
    <x v="0"/>
    <n v="1"/>
    <n v="0"/>
    <n v="0"/>
    <s v="GKC"/>
    <n v="0.11974280673996135"/>
    <n v="23.62941980913336"/>
    <n v="2.8294530495824701"/>
    <s v="152"/>
  </r>
  <r>
    <n v="47"/>
    <x v="3"/>
    <n v="1"/>
    <n v="4.2320125E-2"/>
    <n v="56"/>
    <n v="12"/>
    <n v="54"/>
    <n v="55"/>
    <x v="0"/>
    <n v="1"/>
    <n v="0"/>
    <n v="0"/>
    <s v="GKC"/>
    <n v="9.3604566295591302E-2"/>
    <n v="23.62941980913336"/>
    <n v="2.2118215930503817"/>
    <s v="152"/>
  </r>
  <r>
    <n v="47"/>
    <x v="3"/>
    <n v="1"/>
    <n v="4.2320125E-2"/>
    <n v="57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58"/>
    <n v="12"/>
    <n v="60"/>
    <n v="60"/>
    <x v="0"/>
    <n v="1"/>
    <n v="0"/>
    <n v="0"/>
    <s v="GKC"/>
    <n v="0.12547251888267277"/>
    <n v="23.62941980913336"/>
    <n v="2.9648428231880875"/>
    <s v="152"/>
  </r>
  <r>
    <n v="47"/>
    <x v="3"/>
    <n v="1"/>
    <n v="4.2320125E-2"/>
    <n v="59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60"/>
    <n v="12"/>
    <n v="58"/>
    <n v="60"/>
    <x v="0"/>
    <n v="1"/>
    <n v="0"/>
    <n v="0"/>
    <s v="GKC"/>
    <n v="0.11418347064531877"/>
    <n v="23.62941980913336"/>
    <n v="2.6980891631420927"/>
    <s v="152"/>
  </r>
  <r>
    <n v="47"/>
    <x v="3"/>
    <n v="1"/>
    <n v="4.2320125E-2"/>
    <n v="61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62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63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64"/>
    <n v="12"/>
    <n v="58"/>
    <n v="60"/>
    <x v="0"/>
    <n v="1"/>
    <n v="0"/>
    <n v="0"/>
    <s v="GKC"/>
    <n v="0.11418347064531877"/>
    <n v="23.62941980913336"/>
    <n v="2.6980891631420927"/>
    <s v="152"/>
  </r>
  <r>
    <n v="47"/>
    <x v="3"/>
    <n v="1"/>
    <n v="4.2320125E-2"/>
    <n v="65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66"/>
    <n v="12"/>
    <n v="72"/>
    <n v="75"/>
    <x v="0"/>
    <n v="1"/>
    <n v="0"/>
    <n v="0"/>
    <s v="GKC"/>
    <n v="0.20832992709513895"/>
    <n v="23.62941980913336"/>
    <n v="4.9227153061371851"/>
    <s v="152"/>
  </r>
  <r>
    <n v="47"/>
    <x v="3"/>
    <n v="1"/>
    <n v="4.2320125E-2"/>
    <n v="67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68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69"/>
    <n v="12"/>
    <n v="54"/>
    <n v="55"/>
    <x v="0"/>
    <n v="1"/>
    <n v="0"/>
    <n v="0"/>
    <s v="GKC"/>
    <n v="9.3604566295591302E-2"/>
    <n v="23.62941980913336"/>
    <n v="2.2118215930503817"/>
    <s v="152"/>
  </r>
  <r>
    <n v="47"/>
    <x v="3"/>
    <n v="1"/>
    <n v="4.2320125E-2"/>
    <n v="70"/>
    <n v="12"/>
    <n v="50"/>
    <n v="50"/>
    <x v="0"/>
    <n v="1"/>
    <n v="0"/>
    <n v="0"/>
    <s v="GKC"/>
    <n v="7.5569329929123033E-2"/>
    <n v="23.62941980913336"/>
    <n v="1.7856594215901542"/>
    <s v="152"/>
  </r>
  <r>
    <n v="47"/>
    <x v="3"/>
    <n v="1"/>
    <n v="4.2320125E-2"/>
    <n v="71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72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73"/>
    <n v="12"/>
    <n v="54"/>
    <n v="55"/>
    <x v="0"/>
    <n v="1"/>
    <n v="0"/>
    <n v="0"/>
    <s v="GKC"/>
    <n v="9.3604566295591302E-2"/>
    <n v="23.62941980913336"/>
    <n v="2.2118215930503817"/>
    <s v="152"/>
  </r>
  <r>
    <n v="47"/>
    <x v="3"/>
    <n v="1"/>
    <n v="4.2320125E-2"/>
    <n v="74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75"/>
    <n v="12"/>
    <n v="68"/>
    <n v="70"/>
    <x v="0"/>
    <n v="1"/>
    <n v="0"/>
    <n v="0"/>
    <s v="GKC"/>
    <n v="0.17771221319724004"/>
    <n v="23.62941980913336"/>
    <n v="4.1992364908477944"/>
    <s v="152"/>
  </r>
  <r>
    <n v="47"/>
    <x v="3"/>
    <n v="1"/>
    <n v="4.2320125E-2"/>
    <n v="76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77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78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79"/>
    <n v="12"/>
    <n v="50"/>
    <n v="50"/>
    <x v="0"/>
    <n v="1"/>
    <n v="0"/>
    <n v="0"/>
    <s v="GKC"/>
    <n v="7.5569329929123033E-2"/>
    <n v="23.62941980913336"/>
    <n v="1.7856594215901542"/>
    <s v="152"/>
  </r>
  <r>
    <n v="47"/>
    <x v="3"/>
    <n v="1"/>
    <n v="4.2320125E-2"/>
    <n v="80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81"/>
    <n v="12"/>
    <n v="63"/>
    <n v="65"/>
    <x v="0"/>
    <n v="1"/>
    <n v="0"/>
    <n v="0"/>
    <s v="GKC"/>
    <n v="0.14370638257975787"/>
    <n v="23.62941980913336"/>
    <n v="3.395698443229028"/>
    <s v="152"/>
  </r>
  <r>
    <n v="47"/>
    <x v="3"/>
    <n v="1"/>
    <n v="4.2320125E-2"/>
    <n v="82"/>
    <n v="12"/>
    <n v="60"/>
    <n v="60"/>
    <x v="0"/>
    <n v="1"/>
    <n v="0"/>
    <n v="0"/>
    <s v="GKC"/>
    <n v="0.12547251888267277"/>
    <n v="23.62941980913336"/>
    <n v="2.9648428231880875"/>
    <s v="152"/>
  </r>
  <r>
    <n v="47"/>
    <x v="3"/>
    <n v="1"/>
    <n v="4.2320125E-2"/>
    <n v="83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84"/>
    <n v="12"/>
    <n v="43"/>
    <n v="45"/>
    <x v="0"/>
    <n v="1"/>
    <n v="0"/>
    <n v="0"/>
    <s v="GKC"/>
    <n v="4.968047783080861E-2"/>
    <n v="23.62941980913336"/>
    <n v="1.1739208669825196"/>
    <s v="152"/>
  </r>
  <r>
    <n v="47"/>
    <x v="3"/>
    <n v="1"/>
    <n v="4.2320125E-2"/>
    <n v="85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86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87"/>
    <n v="12"/>
    <n v="47"/>
    <n v="50"/>
    <x v="0"/>
    <n v="1"/>
    <n v="0"/>
    <n v="0"/>
    <s v="GKC"/>
    <n v="6.3622998356705318E-2"/>
    <n v="23.62941980913336"/>
    <n v="1.5033745376863918"/>
    <s v="152"/>
  </r>
  <r>
    <n v="47"/>
    <x v="3"/>
    <n v="1"/>
    <n v="4.2320125E-2"/>
    <n v="88"/>
    <n v="12"/>
    <n v="65"/>
    <n v="65"/>
    <x v="0"/>
    <n v="1"/>
    <n v="0"/>
    <n v="0"/>
    <s v="GKC"/>
    <n v="0.15675522802484174"/>
    <n v="23.62941980913336"/>
    <n v="3.7040350902754122"/>
    <s v="152"/>
  </r>
  <r>
    <n v="47"/>
    <x v="3"/>
    <n v="1"/>
    <n v="4.2320125E-2"/>
    <n v="89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90"/>
    <n v="12"/>
    <n v="48"/>
    <n v="50"/>
    <x v="0"/>
    <n v="1"/>
    <n v="0"/>
    <n v="0"/>
    <s v="GKC"/>
    <n v="6.7459306225295876E-2"/>
    <n v="23.62941980913336"/>
    <n v="1.5940242668303997"/>
    <s v="152"/>
  </r>
  <r>
    <n v="47"/>
    <x v="3"/>
    <n v="1"/>
    <n v="4.2320125E-2"/>
    <n v="91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92"/>
    <n v="12"/>
    <n v="65"/>
    <n v="65"/>
    <x v="0"/>
    <n v="1"/>
    <n v="0"/>
    <n v="0"/>
    <s v="GKC"/>
    <n v="0.15675522802484174"/>
    <n v="23.62941980913336"/>
    <n v="3.7040350902754122"/>
    <s v="152"/>
  </r>
  <r>
    <n v="47"/>
    <x v="3"/>
    <n v="1"/>
    <n v="4.2320125E-2"/>
    <n v="93"/>
    <n v="12"/>
    <n v="47"/>
    <n v="50"/>
    <x v="0"/>
    <n v="1"/>
    <n v="0"/>
    <n v="0"/>
    <s v="GKC"/>
    <n v="6.3622998356705318E-2"/>
    <n v="23.62941980913336"/>
    <n v="1.5033745376863918"/>
    <s v="152"/>
  </r>
  <r>
    <n v="47"/>
    <x v="3"/>
    <n v="1"/>
    <n v="4.2320125E-2"/>
    <n v="94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95"/>
    <n v="12"/>
    <n v="49"/>
    <n v="50"/>
    <x v="0"/>
    <n v="1"/>
    <n v="0"/>
    <n v="0"/>
    <s v="GKC"/>
    <n v="7.1440631995687828E-2"/>
    <n v="23.62941980913336"/>
    <n v="1.6881006848559126"/>
    <s v="152"/>
  </r>
  <r>
    <n v="47"/>
    <x v="3"/>
    <n v="1"/>
    <n v="4.2320125E-2"/>
    <n v="96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97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98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99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100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101"/>
    <n v="12"/>
    <n v="43"/>
    <n v="45"/>
    <x v="0"/>
    <n v="1"/>
    <n v="0"/>
    <n v="0"/>
    <s v="GKC"/>
    <n v="4.968047783080861E-2"/>
    <n v="23.62941980913336"/>
    <n v="1.1739208669825196"/>
    <s v="152"/>
  </r>
  <r>
    <n v="47"/>
    <x v="3"/>
    <n v="1"/>
    <n v="4.2320125E-2"/>
    <n v="102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103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104"/>
    <n v="12"/>
    <n v="60"/>
    <n v="60"/>
    <x v="0"/>
    <n v="1"/>
    <n v="0"/>
    <n v="0"/>
    <s v="GKC"/>
    <n v="0.12547251888267277"/>
    <n v="23.62941980913336"/>
    <n v="2.9648428231880875"/>
    <s v="152"/>
  </r>
  <r>
    <n v="47"/>
    <x v="3"/>
    <n v="1"/>
    <n v="4.2320125E-2"/>
    <n v="105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106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107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108"/>
    <n v="12"/>
    <n v="54"/>
    <n v="55"/>
    <x v="0"/>
    <n v="1"/>
    <n v="0"/>
    <n v="0"/>
    <s v="GKC"/>
    <n v="9.3604566295591302E-2"/>
    <n v="23.62941980913336"/>
    <n v="2.2118215930503817"/>
    <s v="152"/>
  </r>
  <r>
    <n v="47"/>
    <x v="3"/>
    <n v="1"/>
    <n v="4.2320125E-2"/>
    <n v="109"/>
    <n v="12"/>
    <n v="58"/>
    <n v="60"/>
    <x v="0"/>
    <n v="1"/>
    <n v="0"/>
    <n v="0"/>
    <s v="GKC"/>
    <n v="0.11418347064531877"/>
    <n v="23.62941980913336"/>
    <n v="2.6980891631420927"/>
    <s v="152"/>
  </r>
  <r>
    <n v="47"/>
    <x v="3"/>
    <n v="1"/>
    <n v="4.2320125E-2"/>
    <n v="110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111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112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113"/>
    <n v="12"/>
    <n v="52"/>
    <n v="55"/>
    <x v="0"/>
    <n v="1"/>
    <n v="0"/>
    <n v="0"/>
    <s v="GKC"/>
    <n v="8.4278207083991113E-2"/>
    <n v="23.62941980913336"/>
    <n v="1.9914451359487031"/>
    <s v="152"/>
  </r>
  <r>
    <n v="47"/>
    <x v="3"/>
    <n v="1"/>
    <n v="4.2320125E-2"/>
    <n v="114"/>
    <n v="12"/>
    <n v="60"/>
    <n v="60"/>
    <x v="0"/>
    <n v="1"/>
    <n v="0"/>
    <n v="0"/>
    <s v="GKC"/>
    <n v="0.12547251888267277"/>
    <n v="23.62941980913336"/>
    <n v="2.9648428231880875"/>
    <s v="152"/>
  </r>
  <r>
    <n v="47"/>
    <x v="3"/>
    <n v="1"/>
    <n v="4.2320125E-2"/>
    <n v="115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116"/>
    <n v="12"/>
    <n v="54"/>
    <n v="55"/>
    <x v="0"/>
    <n v="1"/>
    <n v="0"/>
    <n v="0"/>
    <s v="GKC"/>
    <n v="9.3604566295591302E-2"/>
    <n v="23.62941980913336"/>
    <n v="2.2118215930503817"/>
    <s v="152"/>
  </r>
  <r>
    <n v="47"/>
    <x v="3"/>
    <n v="1"/>
    <n v="4.2320125E-2"/>
    <n v="117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118"/>
    <n v="12"/>
    <n v="47"/>
    <n v="50"/>
    <x v="0"/>
    <n v="1"/>
    <n v="0"/>
    <n v="0"/>
    <s v="GKC"/>
    <n v="6.3622998356705318E-2"/>
    <n v="23.62941980913336"/>
    <n v="1.5033745376863918"/>
    <s v="152"/>
  </r>
  <r>
    <n v="47"/>
    <x v="3"/>
    <n v="1"/>
    <n v="4.2320125E-2"/>
    <n v="119"/>
    <n v="12"/>
    <n v="57"/>
    <n v="60"/>
    <x v="0"/>
    <n v="1"/>
    <n v="0"/>
    <n v="0"/>
    <s v="GKC"/>
    <n v="0.10879225104314669"/>
    <n v="23.62941980913336"/>
    <n v="2.5706977718791397"/>
    <s v="152"/>
  </r>
  <r>
    <n v="47"/>
    <x v="3"/>
    <n v="1"/>
    <n v="4.2320125E-2"/>
    <n v="120"/>
    <n v="12"/>
    <n v="58"/>
    <n v="60"/>
    <x v="0"/>
    <n v="1"/>
    <n v="0"/>
    <n v="0"/>
    <s v="GKC"/>
    <n v="0.11418347064531877"/>
    <n v="23.62941980913336"/>
    <n v="2.6980891631420927"/>
    <s v="152"/>
  </r>
  <r>
    <n v="47"/>
    <x v="3"/>
    <n v="1"/>
    <n v="4.2320125E-2"/>
    <n v="121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122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123"/>
    <n v="12"/>
    <n v="63"/>
    <n v="65"/>
    <x v="0"/>
    <n v="1"/>
    <n v="0"/>
    <n v="0"/>
    <s v="GKC"/>
    <n v="0.14370638257975787"/>
    <n v="23.62941980913336"/>
    <n v="3.395698443229028"/>
    <s v="152"/>
  </r>
  <r>
    <n v="47"/>
    <x v="3"/>
    <n v="1"/>
    <n v="4.2320125E-2"/>
    <n v="124"/>
    <n v="12"/>
    <n v="66"/>
    <n v="70"/>
    <x v="0"/>
    <n v="1"/>
    <n v="0"/>
    <n v="0"/>
    <s v="GKC"/>
    <n v="0.16355418981194056"/>
    <n v="23.62941980913336"/>
    <n v="3.8646906126090257"/>
    <s v="152"/>
  </r>
  <r>
    <n v="47"/>
    <x v="3"/>
    <n v="1"/>
    <n v="4.2320125E-2"/>
    <n v="125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126"/>
    <n v="12"/>
    <n v="61"/>
    <n v="65"/>
    <x v="0"/>
    <n v="1"/>
    <n v="0"/>
    <n v="0"/>
    <s v="GKC"/>
    <n v="0.13137485825650311"/>
    <n v="23.62941980913336"/>
    <n v="3.104311678108302"/>
    <s v="152"/>
  </r>
  <r>
    <n v="47"/>
    <x v="3"/>
    <n v="1"/>
    <n v="4.2320125E-2"/>
    <n v="127"/>
    <n v="12"/>
    <n v="58"/>
    <n v="60"/>
    <x v="0"/>
    <n v="1"/>
    <n v="0"/>
    <n v="0"/>
    <s v="GKC"/>
    <n v="0.11418347064531877"/>
    <n v="23.62941980913336"/>
    <n v="2.6980891631420927"/>
    <s v="152"/>
  </r>
  <r>
    <n v="47"/>
    <x v="3"/>
    <n v="1"/>
    <n v="4.2320125E-2"/>
    <n v="128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129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130"/>
    <n v="12"/>
    <n v="70"/>
    <n v="70"/>
    <x v="0"/>
    <n v="1"/>
    <n v="0"/>
    <n v="0"/>
    <s v="GKC"/>
    <n v="0.19263164731578469"/>
    <n v="23.62941980913336"/>
    <n v="4.551774062949594"/>
    <s v="152"/>
  </r>
  <r>
    <n v="47"/>
    <x v="3"/>
    <n v="1"/>
    <n v="4.2320125E-2"/>
    <n v="131"/>
    <n v="12"/>
    <n v="59"/>
    <n v="60"/>
    <x v="0"/>
    <n v="1"/>
    <n v="0"/>
    <n v="0"/>
    <s v="GKC"/>
    <n v="0.11974280673996135"/>
    <n v="23.62941980913336"/>
    <n v="2.8294530495824701"/>
    <s v="152"/>
  </r>
  <r>
    <n v="47"/>
    <x v="3"/>
    <n v="1"/>
    <n v="4.2320125E-2"/>
    <n v="132"/>
    <n v="12"/>
    <n v="57"/>
    <n v="60"/>
    <x v="0"/>
    <n v="1"/>
    <n v="0"/>
    <n v="0"/>
    <s v="GKC"/>
    <n v="0.10879225104314669"/>
    <n v="23.62941980913336"/>
    <n v="2.5706977718791397"/>
    <s v="152"/>
  </r>
  <r>
    <n v="47"/>
    <x v="3"/>
    <n v="1"/>
    <n v="4.2320125E-2"/>
    <n v="133"/>
    <n v="12"/>
    <n v="70"/>
    <n v="70"/>
    <x v="0"/>
    <n v="1"/>
    <n v="0"/>
    <n v="0"/>
    <s v="GKC"/>
    <n v="0.19263164731578469"/>
    <n v="23.62941980913336"/>
    <n v="4.551774062949594"/>
    <s v="152"/>
  </r>
  <r>
    <n v="47"/>
    <x v="3"/>
    <n v="1"/>
    <n v="4.2320125E-2"/>
    <n v="134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135"/>
    <n v="12"/>
    <n v="49"/>
    <n v="50"/>
    <x v="0"/>
    <n v="1"/>
    <n v="0"/>
    <n v="0"/>
    <s v="GKC"/>
    <n v="7.1440631995687828E-2"/>
    <n v="23.62941980913336"/>
    <n v="1.6881006848559126"/>
    <s v="152"/>
  </r>
  <r>
    <n v="47"/>
    <x v="3"/>
    <n v="1"/>
    <n v="4.2320125E-2"/>
    <n v="136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137"/>
    <n v="12"/>
    <n v="74"/>
    <n v="75"/>
    <x v="0"/>
    <n v="1"/>
    <n v="0"/>
    <n v="0"/>
    <s v="GKC"/>
    <n v="0.22482437867625682"/>
    <n v="23.62941980913336"/>
    <n v="5.3124696270688423"/>
    <s v="152"/>
  </r>
  <r>
    <n v="47"/>
    <x v="3"/>
    <n v="1"/>
    <n v="4.2320125E-2"/>
    <n v="138"/>
    <n v="12"/>
    <n v="63"/>
    <n v="65"/>
    <x v="0"/>
    <n v="1"/>
    <n v="0"/>
    <n v="0"/>
    <s v="GKC"/>
    <n v="0.14370638257975787"/>
    <n v="23.62941980913336"/>
    <n v="3.395698443229028"/>
    <s v="152"/>
  </r>
  <r>
    <n v="47"/>
    <x v="3"/>
    <n v="1"/>
    <n v="4.2320125E-2"/>
    <n v="139"/>
    <n v="12"/>
    <n v="57"/>
    <n v="60"/>
    <x v="0"/>
    <n v="1"/>
    <n v="0"/>
    <n v="0"/>
    <s v="GKC"/>
    <n v="0.10879225104314669"/>
    <n v="23.62941980913336"/>
    <n v="2.5706977718791397"/>
    <s v="152"/>
  </r>
  <r>
    <n v="47"/>
    <x v="3"/>
    <n v="1"/>
    <n v="4.2320125E-2"/>
    <n v="140"/>
    <n v="12"/>
    <n v="46"/>
    <n v="50"/>
    <x v="0"/>
    <n v="1"/>
    <n v="0"/>
    <n v="0"/>
    <s v="GKC"/>
    <n v="5.9929343360998769E-2"/>
    <n v="23.62941980913336"/>
    <n v="1.4160956131627391"/>
    <s v="152"/>
  </r>
  <r>
    <n v="47"/>
    <x v="3"/>
    <n v="1"/>
    <n v="4.2320125E-2"/>
    <n v="141"/>
    <n v="12"/>
    <n v="50"/>
    <n v="50"/>
    <x v="0"/>
    <n v="1"/>
    <n v="0"/>
    <n v="0"/>
    <s v="GKC"/>
    <n v="7.5569329929123033E-2"/>
    <n v="23.62941980913336"/>
    <n v="1.7856594215901542"/>
    <s v="152"/>
  </r>
  <r>
    <n v="47"/>
    <x v="3"/>
    <n v="1"/>
    <n v="4.2320125E-2"/>
    <n v="142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143"/>
    <n v="12"/>
    <n v="57"/>
    <n v="60"/>
    <x v="0"/>
    <n v="1"/>
    <n v="0"/>
    <n v="0"/>
    <s v="GKC"/>
    <n v="0.10879225104314669"/>
    <n v="23.62941980913336"/>
    <n v="2.5706977718791397"/>
    <s v="152"/>
  </r>
  <r>
    <n v="47"/>
    <x v="3"/>
    <n v="1"/>
    <n v="4.2320125E-2"/>
    <n v="144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145"/>
    <n v="12"/>
    <n v="51"/>
    <n v="55"/>
    <x v="0"/>
    <n v="1"/>
    <n v="0"/>
    <n v="0"/>
    <s v="GKC"/>
    <n v="7.9847743786521139E-2"/>
    <n v="23.62941980913336"/>
    <n v="1.8867558587438278"/>
    <s v="152"/>
  </r>
  <r>
    <n v="47"/>
    <x v="3"/>
    <n v="1"/>
    <n v="4.2320125E-2"/>
    <n v="146"/>
    <n v="12"/>
    <n v="53"/>
    <n v="55"/>
    <x v="0"/>
    <n v="1"/>
    <n v="0"/>
    <n v="0"/>
    <s v="GKC"/>
    <n v="8.8863043337243444E-2"/>
    <n v="23.62941980913336"/>
    <n v="2.0997821565329366"/>
    <s v="152"/>
  </r>
  <r>
    <n v="47"/>
    <x v="3"/>
    <n v="1"/>
    <n v="4.2320125E-2"/>
    <n v="147"/>
    <n v="12"/>
    <n v="65"/>
    <n v="65"/>
    <x v="0"/>
    <n v="1"/>
    <n v="0"/>
    <n v="0"/>
    <s v="GKC"/>
    <n v="0.15675522802484174"/>
    <n v="23.62941980913336"/>
    <n v="3.7040350902754122"/>
    <s v="152"/>
  </r>
  <r>
    <n v="47"/>
    <x v="3"/>
    <n v="1"/>
    <n v="4.2320125E-2"/>
    <n v="148"/>
    <n v="12"/>
    <n v="49"/>
    <n v="50"/>
    <x v="0"/>
    <n v="1"/>
    <n v="0"/>
    <n v="0"/>
    <s v="GKC"/>
    <n v="7.1440631995687828E-2"/>
    <n v="23.62941980913336"/>
    <n v="1.6881006848559126"/>
    <s v="152"/>
  </r>
  <r>
    <n v="47"/>
    <x v="3"/>
    <n v="1"/>
    <n v="4.2320125E-2"/>
    <n v="149"/>
    <n v="12"/>
    <n v="43"/>
    <n v="45"/>
    <x v="0"/>
    <n v="1"/>
    <n v="0"/>
    <n v="0"/>
    <s v="GKC"/>
    <n v="4.968047783080861E-2"/>
    <n v="23.62941980913336"/>
    <n v="1.1739208669825196"/>
    <s v="152"/>
  </r>
  <r>
    <n v="47"/>
    <x v="3"/>
    <n v="1"/>
    <n v="4.2320125E-2"/>
    <n v="150"/>
    <n v="12"/>
    <n v="48"/>
    <n v="50"/>
    <x v="0"/>
    <n v="1"/>
    <n v="0"/>
    <n v="0"/>
    <s v="GKC"/>
    <n v="6.7459306225295876E-2"/>
    <n v="23.62941980913336"/>
    <n v="1.5940242668303997"/>
    <s v="152"/>
  </r>
  <r>
    <n v="47"/>
    <x v="3"/>
    <n v="1"/>
    <n v="4.2320125E-2"/>
    <n v="151"/>
    <n v="12"/>
    <n v="56"/>
    <n v="60"/>
    <x v="0"/>
    <n v="1"/>
    <n v="0"/>
    <n v="0"/>
    <s v="GKC"/>
    <n v="0.10356687982896005"/>
    <n v="23.62941980913336"/>
    <n v="2.4472252818005629"/>
    <s v="152"/>
  </r>
  <r>
    <n v="47"/>
    <x v="3"/>
    <n v="1"/>
    <n v="4.2320125E-2"/>
    <n v="152"/>
    <n v="12"/>
    <n v="47"/>
    <n v="50"/>
    <x v="0"/>
    <n v="1"/>
    <n v="0"/>
    <n v="0"/>
    <s v="GKC"/>
    <n v="6.3622998356705318E-2"/>
    <n v="23.62941980913336"/>
    <n v="1.5033745376863918"/>
    <s v="152"/>
  </r>
  <r>
    <n v="47"/>
    <x v="3"/>
    <n v="1"/>
    <n v="4.2320125E-2"/>
    <n v="153"/>
    <n v="12"/>
    <n v="47"/>
    <n v="50"/>
    <x v="0"/>
    <n v="1"/>
    <n v="0"/>
    <n v="0"/>
    <s v="GKC"/>
    <n v="6.3622998356705318E-2"/>
    <n v="23.62941980913336"/>
    <n v="1.5033745376863918"/>
    <s v="152"/>
  </r>
  <r>
    <n v="47"/>
    <x v="3"/>
    <n v="1"/>
    <n v="4.2320125E-2"/>
    <n v="154"/>
    <n v="12"/>
    <n v="55"/>
    <n v="55"/>
    <x v="0"/>
    <n v="1"/>
    <n v="0"/>
    <n v="0"/>
    <s v="GKC"/>
    <n v="9.8505080166170073E-2"/>
    <n v="23.62941980913336"/>
    <n v="2.3276178925787687"/>
    <s v="152"/>
  </r>
  <r>
    <n v="47"/>
    <x v="3"/>
    <n v="1"/>
    <n v="4.2320125E-2"/>
    <n v="155"/>
    <n v="12"/>
    <n v="50"/>
    <n v="50"/>
    <x v="0"/>
    <n v="1"/>
    <n v="0"/>
    <n v="0"/>
    <s v="GKC"/>
    <n v="7.5569329929123033E-2"/>
    <n v="23.62941980913336"/>
    <n v="1.7856594215901542"/>
    <s v="152"/>
  </r>
  <r>
    <n v="47"/>
    <x v="3"/>
    <n v="1"/>
    <n v="4.2320125E-2"/>
    <n v="156"/>
    <n v="12"/>
    <n v="61"/>
    <n v="65"/>
    <x v="0"/>
    <n v="1"/>
    <n v="0"/>
    <n v="0"/>
    <s v="GKC"/>
    <n v="0.13137485825650311"/>
    <n v="23.62941980913336"/>
    <n v="3.104311678108302"/>
    <s v="152"/>
  </r>
  <r>
    <n v="49"/>
    <x v="2"/>
    <n v="1"/>
    <n v="5.0084320000000002E-2"/>
    <n v="1"/>
    <n v="11"/>
    <n v="118"/>
    <n v="120"/>
    <x v="1"/>
    <n v="0"/>
    <n v="1"/>
    <n v="0"/>
    <s v="GKC"/>
    <n v="0.93482579179585934"/>
    <n v="19.966328783140114"/>
    <n v="18.665039113955412"/>
    <s v="185"/>
  </r>
  <r>
    <n v="51"/>
    <x v="4"/>
    <n v="2"/>
    <n v="3.6626804999999998E-2"/>
    <n v="1"/>
    <n v="11"/>
    <n v="134"/>
    <n v="135"/>
    <x v="1"/>
    <n v="0"/>
    <n v="1"/>
    <n v="1"/>
    <s v="GKC"/>
    <n v="1.3926889699731106"/>
    <n v="27.302408714055186"/>
    <n v="38.0237634697624"/>
    <s v="193"/>
  </r>
  <r>
    <n v="51"/>
    <x v="4"/>
    <n v="2"/>
    <n v="3.6626804999999998E-2"/>
    <n v="2"/>
    <n v="11"/>
    <n v="113"/>
    <n v="115"/>
    <x v="1"/>
    <n v="0"/>
    <n v="1"/>
    <n v="0"/>
    <s v="GKC"/>
    <n v="0.8161716652811043"/>
    <n v="27.302408714055186"/>
    <n v="22.283452386335753"/>
    <s v="193"/>
  </r>
  <r>
    <n v="51"/>
    <x v="4"/>
    <n v="2"/>
    <n v="3.6626804999999998E-2"/>
    <n v="3"/>
    <n v="11"/>
    <n v="87"/>
    <n v="90"/>
    <x v="1"/>
    <n v="0"/>
    <n v="0"/>
    <n v="0"/>
    <s v="GKC"/>
    <n v="0.35956172070413683"/>
    <n v="27.302408714055186"/>
    <n v="9.8169010565933021"/>
    <s v="193"/>
  </r>
  <r>
    <n v="51"/>
    <x v="4"/>
    <n v="2"/>
    <n v="3.6626804999999998E-2"/>
    <n v="4"/>
    <n v="11"/>
    <n v="73"/>
    <n v="75"/>
    <x v="1"/>
    <n v="0"/>
    <n v="0"/>
    <n v="0"/>
    <s v="GKC"/>
    <n v="0.20744251046738521"/>
    <n v="27.302408714055186"/>
    <n v="5.6636802054502224"/>
    <s v="193"/>
  </r>
  <r>
    <n v="51"/>
    <x v="4"/>
    <n v="2"/>
    <n v="3.6626804999999998E-2"/>
    <n v="5"/>
    <n v="11"/>
    <n v="128"/>
    <n v="130"/>
    <x v="1"/>
    <n v="0"/>
    <n v="1"/>
    <n v="1"/>
    <s v="GKC"/>
    <n v="1.2063792204561359"/>
    <n v="27.302408714055186"/>
    <n v="32.937058541036706"/>
    <s v="193"/>
  </r>
  <r>
    <n v="51"/>
    <x v="4"/>
    <n v="2"/>
    <n v="3.6626804999999998E-2"/>
    <n v="6"/>
    <n v="11"/>
    <n v="108"/>
    <n v="110"/>
    <x v="1"/>
    <n v="0"/>
    <n v="1"/>
    <n v="0"/>
    <s v="GKC"/>
    <n v="0.70821328075197165"/>
    <n v="27.302408714055186"/>
    <n v="19.335928447812243"/>
    <s v="193"/>
  </r>
  <r>
    <n v="51"/>
    <x v="4"/>
    <n v="2"/>
    <n v="3.6626804999999998E-2"/>
    <n v="7"/>
    <n v="11"/>
    <n v="72"/>
    <n v="75"/>
    <x v="1"/>
    <n v="0"/>
    <n v="0"/>
    <n v="0"/>
    <s v="GKC"/>
    <n v="0.19866344829521507"/>
    <n v="27.302408714055186"/>
    <n v="5.4239906618995315"/>
    <s v="193"/>
  </r>
  <r>
    <n v="51"/>
    <x v="4"/>
    <n v="2"/>
    <n v="3.6626804999999998E-2"/>
    <n v="8"/>
    <n v="11"/>
    <n v="92"/>
    <n v="95"/>
    <x v="1"/>
    <n v="0"/>
    <n v="0"/>
    <n v="0"/>
    <s v="GKC"/>
    <n v="0.428405888728141"/>
    <n v="27.302408714055186"/>
    <n v="11.696512669563754"/>
    <s v="193"/>
  </r>
  <r>
    <n v="51"/>
    <x v="4"/>
    <n v="2"/>
    <n v="3.6626804999999998E-2"/>
    <n v="9"/>
    <n v="11"/>
    <n v="80"/>
    <n v="80"/>
    <x v="1"/>
    <n v="0"/>
    <n v="0"/>
    <n v="0"/>
    <s v="GKC"/>
    <n v="0.27641887962256578"/>
    <n v="27.302408714055186"/>
    <n v="7.5469012277365115"/>
    <s v="193"/>
  </r>
  <r>
    <n v="51"/>
    <x v="4"/>
    <n v="2"/>
    <n v="3.6626804999999998E-2"/>
    <n v="10"/>
    <n v="11"/>
    <n v="101"/>
    <n v="105"/>
    <x v="1"/>
    <n v="0"/>
    <n v="0"/>
    <n v="0"/>
    <s v="GKC"/>
    <n v="0.57402142166194314"/>
    <n v="27.302408714055186"/>
    <n v="15.672167464837383"/>
    <s v="193"/>
  </r>
  <r>
    <n v="51"/>
    <x v="4"/>
    <n v="2"/>
    <n v="3.6626804999999998E-2"/>
    <n v="11"/>
    <n v="11"/>
    <n v="91"/>
    <n v="95"/>
    <x v="1"/>
    <n v="0"/>
    <n v="0"/>
    <n v="0"/>
    <s v="GKC"/>
    <n v="0.4139761850863406"/>
    <n v="27.302408714055186"/>
    <n v="11.302547003112629"/>
    <s v="193"/>
  </r>
  <r>
    <n v="51"/>
    <x v="4"/>
    <n v="2"/>
    <n v="3.6626804999999998E-2"/>
    <n v="12"/>
    <n v="11"/>
    <n v="102"/>
    <n v="105"/>
    <x v="1"/>
    <n v="0"/>
    <n v="0"/>
    <n v="0"/>
    <s v="GKC"/>
    <n v="0.59202784244820039"/>
    <n v="27.302408714055186"/>
    <n v="16.163786124621037"/>
    <s v="193"/>
  </r>
  <r>
    <n v="51"/>
    <x v="4"/>
    <n v="2"/>
    <n v="3.6626804999999998E-2"/>
    <n v="13"/>
    <n v="11"/>
    <n v="82"/>
    <n v="85"/>
    <x v="1"/>
    <n v="0"/>
    <n v="0"/>
    <n v="0"/>
    <s v="GKC"/>
    <n v="0.29866684920014114"/>
    <n v="27.302408714055186"/>
    <n v="8.1543243862013401"/>
    <s v="193"/>
  </r>
  <r>
    <n v="51"/>
    <x v="4"/>
    <n v="2"/>
    <n v="3.6626804999999998E-2"/>
    <n v="14"/>
    <n v="11"/>
    <n v="88"/>
    <n v="90"/>
    <x v="1"/>
    <n v="0"/>
    <n v="0"/>
    <n v="0"/>
    <s v="GKC"/>
    <n v="0.3726780121679496"/>
    <n v="27.302408714055186"/>
    <n v="10.175007406950993"/>
    <s v="193"/>
  </r>
  <r>
    <n v="51"/>
    <x v="4"/>
    <n v="2"/>
    <n v="3.6626804999999998E-2"/>
    <n v="15"/>
    <n v="11"/>
    <n v="65"/>
    <n v="65"/>
    <x v="1"/>
    <n v="0"/>
    <n v="0"/>
    <n v="0"/>
    <s v="GKC"/>
    <n v="0.14416637093981621"/>
    <n v="27.302408714055186"/>
    <n v="3.9360891822209507"/>
    <s v="193"/>
  </r>
  <r>
    <n v="51"/>
    <x v="4"/>
    <n v="2"/>
    <n v="3.6626804999999998E-2"/>
    <n v="16"/>
    <n v="11"/>
    <n v="81"/>
    <n v="85"/>
    <x v="1"/>
    <n v="0"/>
    <n v="0"/>
    <n v="0"/>
    <s v="GKC"/>
    <n v="0.2873962700169731"/>
    <n v="27.302408714055186"/>
    <n v="7.8466104268983639"/>
    <s v="193"/>
  </r>
  <r>
    <n v="51"/>
    <x v="4"/>
    <n v="2"/>
    <n v="3.6626804999999998E-2"/>
    <n v="1"/>
    <n v="12"/>
    <n v="65"/>
    <n v="65"/>
    <x v="0"/>
    <n v="1"/>
    <n v="0"/>
    <n v="0"/>
    <s v="GKC"/>
    <n v="0.15675522802484174"/>
    <n v="27.302408714055186"/>
    <n v="4.2797953035991467"/>
    <s v="193"/>
  </r>
  <r>
    <n v="51"/>
    <x v="4"/>
    <n v="2"/>
    <n v="3.6626804999999998E-2"/>
    <n v="2"/>
    <n v="12"/>
    <n v="86"/>
    <n v="90"/>
    <x v="0"/>
    <n v="1"/>
    <n v="0"/>
    <n v="0"/>
    <s v="GKC"/>
    <n v="0.34146813471403492"/>
    <n v="27.302408714055186"/>
    <n v="9.3229025767886373"/>
    <s v="193"/>
  </r>
  <r>
    <n v="51"/>
    <x v="4"/>
    <n v="2"/>
    <n v="3.6626804999999998E-2"/>
    <n v="3"/>
    <n v="12"/>
    <n v="59"/>
    <n v="60"/>
    <x v="0"/>
    <n v="1"/>
    <n v="0"/>
    <n v="0"/>
    <s v="GKC"/>
    <n v="0.11974280673996135"/>
    <n v="27.302408714055186"/>
    <n v="3.2692670501825467"/>
    <s v="193"/>
  </r>
  <r>
    <n v="51"/>
    <x v="4"/>
    <n v="2"/>
    <n v="3.6626804999999998E-2"/>
    <n v="4"/>
    <n v="12"/>
    <n v="74"/>
    <n v="75"/>
    <x v="0"/>
    <n v="1"/>
    <n v="0"/>
    <n v="0"/>
    <s v="GKC"/>
    <n v="0.22482437867625682"/>
    <n v="27.302408714055186"/>
    <n v="6.1382470755026768"/>
    <s v="193"/>
  </r>
  <r>
    <n v="51"/>
    <x v="4"/>
    <n v="2"/>
    <n v="3.6626804999999998E-2"/>
    <n v="5"/>
    <n v="12"/>
    <n v="75"/>
    <n v="75"/>
    <x v="0"/>
    <n v="1"/>
    <n v="0"/>
    <n v="0"/>
    <s v="GKC"/>
    <n v="0.23337555447404321"/>
    <n v="27.302408714055186"/>
    <n v="6.3717147721195779"/>
    <s v="193"/>
  </r>
  <r>
    <n v="51"/>
    <x v="4"/>
    <n v="2"/>
    <n v="3.6626804999999998E-2"/>
    <n v="6"/>
    <n v="12"/>
    <n v="70"/>
    <n v="70"/>
    <x v="0"/>
    <n v="1"/>
    <n v="0"/>
    <n v="0"/>
    <s v="GKC"/>
    <n v="0.19263164731578469"/>
    <n v="27.302408714055186"/>
    <n v="5.2593079662772855"/>
    <s v="193"/>
  </r>
  <r>
    <n v="51"/>
    <x v="4"/>
    <n v="2"/>
    <n v="3.6626804999999998E-2"/>
    <n v="7"/>
    <n v="12"/>
    <n v="63"/>
    <n v="65"/>
    <x v="0"/>
    <n v="1"/>
    <n v="0"/>
    <n v="0"/>
    <s v="GKC"/>
    <n v="0.14370638257975787"/>
    <n v="27.302408714055186"/>
    <n v="3.9235303920109299"/>
    <s v="193"/>
  </r>
  <r>
    <n v="51"/>
    <x v="4"/>
    <n v="2"/>
    <n v="3.6626804999999998E-2"/>
    <n v="8"/>
    <n v="12"/>
    <n v="88"/>
    <n v="90"/>
    <x v="0"/>
    <n v="1"/>
    <n v="0"/>
    <n v="0"/>
    <s v="GKC"/>
    <n v="0.36401250268098334"/>
    <n v="27.302408714055186"/>
    <n v="9.9384181252223165"/>
    <s v="193"/>
  </r>
  <r>
    <n v="51"/>
    <x v="4"/>
    <n v="2"/>
    <n v="3.6626804999999998E-2"/>
    <n v="9"/>
    <n v="12"/>
    <n v="53"/>
    <n v="55"/>
    <x v="0"/>
    <n v="1"/>
    <n v="0"/>
    <n v="0"/>
    <s v="GKC"/>
    <n v="8.8863043337243444E-2"/>
    <n v="27.302408714055186"/>
    <n v="2.4261751287682189"/>
    <s v="193"/>
  </r>
  <r>
    <n v="58"/>
    <x v="4"/>
    <n v="2"/>
    <n v="3.1196230000000002E-2"/>
    <n v="1"/>
    <n v="11"/>
    <n v="102"/>
    <n v="105"/>
    <x v="1"/>
    <n v="0"/>
    <n v="0"/>
    <n v="0"/>
    <s v="GKC"/>
    <n v="0.59202784244820039"/>
    <n v="32.055155382557444"/>
    <n v="18.977544480477302"/>
    <s v="191"/>
  </r>
  <r>
    <n v="58"/>
    <x v="4"/>
    <n v="2"/>
    <n v="3.1196230000000002E-2"/>
    <n v="2"/>
    <n v="11"/>
    <n v="107"/>
    <n v="110"/>
    <x v="1"/>
    <n v="0"/>
    <n v="1"/>
    <n v="0"/>
    <s v="GKC"/>
    <n v="0.68785791061313883"/>
    <n v="32.055155382557444"/>
    <n v="22.049392205825473"/>
    <s v="191"/>
  </r>
  <r>
    <n v="58"/>
    <x v="4"/>
    <n v="2"/>
    <n v="3.1196230000000002E-2"/>
    <n v="3"/>
    <n v="11"/>
    <n v="113"/>
    <n v="115"/>
    <x v="1"/>
    <n v="0"/>
    <n v="1"/>
    <n v="0"/>
    <s v="GKC"/>
    <n v="0.8161716652811043"/>
    <n v="32.055155382557444"/>
    <n v="26.162509549426463"/>
    <s v="191"/>
  </r>
  <r>
    <n v="58"/>
    <x v="4"/>
    <n v="2"/>
    <n v="3.1196230000000002E-2"/>
    <n v="4"/>
    <n v="11"/>
    <n v="50"/>
    <n v="50"/>
    <x v="1"/>
    <n v="0"/>
    <n v="0"/>
    <n v="0"/>
    <s v="GKC"/>
    <n v="6.3336134870513289E-2"/>
    <n v="32.055155382557444"/>
    <n v="2.0302496446049183"/>
    <s v="191"/>
  </r>
  <r>
    <n v="58"/>
    <x v="4"/>
    <n v="2"/>
    <n v="3.1196230000000002E-2"/>
    <n v="5"/>
    <n v="11"/>
    <n v="62"/>
    <n v="65"/>
    <x v="1"/>
    <n v="0"/>
    <n v="0"/>
    <n v="0"/>
    <s v="GKC"/>
    <n v="0.12431643278716779"/>
    <n v="32.055155382557444"/>
    <n v="3.9849825695979226"/>
    <s v="191"/>
  </r>
  <r>
    <n v="58"/>
    <x v="4"/>
    <n v="2"/>
    <n v="3.1196230000000002E-2"/>
    <n v="6"/>
    <n v="11"/>
    <n v="75"/>
    <n v="75"/>
    <x v="1"/>
    <n v="0"/>
    <n v="0"/>
    <n v="0"/>
    <s v="GKC"/>
    <n v="0.22578633488803657"/>
    <n v="32.055155382557444"/>
    <n v="7.2376160480941634"/>
    <s v="191"/>
  </r>
  <r>
    <n v="58"/>
    <x v="4"/>
    <n v="2"/>
    <n v="3.1196230000000002E-2"/>
    <n v="7"/>
    <n v="11"/>
    <n v="111"/>
    <n v="115"/>
    <x v="1"/>
    <n v="0"/>
    <n v="1"/>
    <n v="0"/>
    <s v="GKC"/>
    <n v="0.77173488390107492"/>
    <n v="32.055155382557444"/>
    <n v="24.738081617588886"/>
    <s v="191"/>
  </r>
  <r>
    <n v="58"/>
    <x v="4"/>
    <n v="2"/>
    <n v="3.1196230000000002E-2"/>
    <n v="8"/>
    <n v="11"/>
    <n v="41"/>
    <n v="45"/>
    <x v="1"/>
    <n v="0"/>
    <n v="0"/>
    <n v="0"/>
    <s v="GKC"/>
    <n v="3.399836123256663E-2"/>
    <n v="32.055155382557444"/>
    <n v="1.0898227520622406"/>
    <s v="191"/>
  </r>
  <r>
    <n v="58"/>
    <x v="4"/>
    <n v="2"/>
    <n v="3.1196230000000002E-2"/>
    <n v="9"/>
    <n v="11"/>
    <n v="58"/>
    <n v="60"/>
    <x v="1"/>
    <n v="0"/>
    <n v="0"/>
    <n v="0"/>
    <s v="GKC"/>
    <n v="0.10086194830207017"/>
    <n v="32.055155382557444"/>
    <n v="3.2331454250103353"/>
    <s v="191"/>
  </r>
  <r>
    <n v="58"/>
    <x v="4"/>
    <n v="2"/>
    <n v="3.1196230000000002E-2"/>
    <n v="10"/>
    <n v="11"/>
    <n v="110"/>
    <n v="110"/>
    <x v="1"/>
    <n v="0"/>
    <n v="1"/>
    <n v="0"/>
    <s v="GKC"/>
    <n v="0.75014749114296608"/>
    <n v="32.055155382557444"/>
    <n v="24.046094388423413"/>
    <s v="191"/>
  </r>
  <r>
    <n v="58"/>
    <x v="4"/>
    <n v="2"/>
    <n v="3.1196230000000002E-2"/>
    <n v="11"/>
    <n v="11"/>
    <n v="49"/>
    <n v="50"/>
    <x v="1"/>
    <n v="0"/>
    <n v="0"/>
    <n v="0"/>
    <s v="GKC"/>
    <n v="5.9449102712132176E-2"/>
    <n v="32.055155382557444"/>
    <n v="1.9056502247910141"/>
    <s v="191"/>
  </r>
  <r>
    <n v="58"/>
    <x v="4"/>
    <n v="2"/>
    <n v="3.1196230000000002E-2"/>
    <n v="12"/>
    <n v="11"/>
    <n v="44"/>
    <n v="45"/>
    <x v="1"/>
    <n v="0"/>
    <n v="0"/>
    <n v="0"/>
    <s v="GKC"/>
    <n v="4.242332791554692E-2"/>
    <n v="32.055155382557444"/>
    <n v="1.3598863681780433"/>
    <s v="191"/>
  </r>
  <r>
    <n v="58"/>
    <x v="4"/>
    <n v="2"/>
    <n v="3.1196230000000002E-2"/>
    <n v="13"/>
    <n v="11"/>
    <n v="52"/>
    <n v="55"/>
    <x v="1"/>
    <n v="0"/>
    <n v="0"/>
    <n v="0"/>
    <s v="GKC"/>
    <n v="7.1622763760038122E-2"/>
    <n v="32.055155382557444"/>
    <n v="2.2958788212562262"/>
    <s v="191"/>
  </r>
  <r>
    <n v="58"/>
    <x v="4"/>
    <n v="2"/>
    <n v="3.1196230000000002E-2"/>
    <n v="14"/>
    <n v="11"/>
    <n v="44"/>
    <n v="45"/>
    <x v="1"/>
    <n v="0"/>
    <n v="0"/>
    <n v="0"/>
    <s v="GKC"/>
    <n v="4.242332791554692E-2"/>
    <n v="32.055155382557444"/>
    <n v="1.3598863681780433"/>
    <s v="191"/>
  </r>
  <r>
    <n v="58"/>
    <x v="4"/>
    <n v="2"/>
    <n v="3.1196230000000002E-2"/>
    <n v="15"/>
    <n v="11"/>
    <n v="58"/>
    <n v="60"/>
    <x v="1"/>
    <n v="0"/>
    <n v="0"/>
    <n v="0"/>
    <s v="GKC"/>
    <n v="0.10086194830207017"/>
    <n v="32.055155382557444"/>
    <n v="3.2331454250103353"/>
    <s v="191"/>
  </r>
  <r>
    <n v="58"/>
    <x v="4"/>
    <n v="2"/>
    <n v="3.1196230000000002E-2"/>
    <n v="16"/>
    <n v="11"/>
    <n v="60"/>
    <n v="60"/>
    <x v="1"/>
    <n v="0"/>
    <n v="0"/>
    <n v="0"/>
    <s v="GKC"/>
    <n v="0.11217207743046824"/>
    <n v="32.055155382557444"/>
    <n v="3.5956933716179242"/>
    <s v="191"/>
  </r>
  <r>
    <n v="58"/>
    <x v="4"/>
    <n v="2"/>
    <n v="3.1196230000000002E-2"/>
    <n v="17"/>
    <n v="11"/>
    <n v="62"/>
    <n v="65"/>
    <x v="1"/>
    <n v="0"/>
    <n v="0"/>
    <n v="0"/>
    <s v="GKC"/>
    <n v="0.12431643278716779"/>
    <n v="32.055155382557444"/>
    <n v="3.9849825695979226"/>
    <s v="191"/>
  </r>
  <r>
    <n v="58"/>
    <x v="4"/>
    <n v="2"/>
    <n v="3.1196230000000002E-2"/>
    <n v="18"/>
    <n v="11"/>
    <n v="119"/>
    <n v="120"/>
    <x v="1"/>
    <n v="0"/>
    <n v="1"/>
    <n v="0"/>
    <s v="GKC"/>
    <n v="0.95988745786491481"/>
    <n v="32.055155382557444"/>
    <n v="30.769341611627905"/>
    <s v="191"/>
  </r>
  <r>
    <n v="58"/>
    <x v="4"/>
    <n v="2"/>
    <n v="3.1196230000000002E-2"/>
    <n v="19"/>
    <n v="11"/>
    <n v="83"/>
    <n v="85"/>
    <x v="1"/>
    <n v="0"/>
    <n v="0"/>
    <n v="0"/>
    <s v="GKC"/>
    <n v="0.31023472883213726"/>
    <n v="32.055155382557444"/>
    <n v="9.9446224377797332"/>
    <s v="191"/>
  </r>
  <r>
    <n v="58"/>
    <x v="4"/>
    <n v="2"/>
    <n v="3.1196230000000002E-2"/>
    <n v="20"/>
    <n v="11"/>
    <n v="80"/>
    <n v="80"/>
    <x v="1"/>
    <n v="0"/>
    <n v="0"/>
    <n v="0"/>
    <s v="GKC"/>
    <n v="0.27641887962256578"/>
    <n v="32.055155382557444"/>
    <n v="8.8606501369737884"/>
    <s v="191"/>
  </r>
  <r>
    <n v="58"/>
    <x v="4"/>
    <n v="2"/>
    <n v="3.1196230000000002E-2"/>
    <n v="21"/>
    <n v="11"/>
    <n v="62"/>
    <n v="65"/>
    <x v="1"/>
    <n v="0"/>
    <n v="0"/>
    <n v="0"/>
    <s v="GKC"/>
    <n v="0.12431643278716779"/>
    <n v="32.055155382557444"/>
    <n v="3.9849825695979226"/>
    <s v="191"/>
  </r>
  <r>
    <n v="58"/>
    <x v="4"/>
    <n v="2"/>
    <n v="3.1196230000000002E-2"/>
    <n v="22"/>
    <n v="11"/>
    <n v="53"/>
    <n v="55"/>
    <x v="1"/>
    <n v="0"/>
    <n v="0"/>
    <n v="0"/>
    <s v="GKC"/>
    <n v="7.6030079454428509E-2"/>
    <n v="32.055155382557444"/>
    <n v="2.4371560106598942"/>
    <s v="191"/>
  </r>
  <r>
    <n v="58"/>
    <x v="4"/>
    <n v="2"/>
    <n v="3.1196230000000002E-2"/>
    <n v="23"/>
    <n v="11"/>
    <n v="59"/>
    <n v="60"/>
    <x v="1"/>
    <n v="0"/>
    <n v="0"/>
    <n v="0"/>
    <s v="GKC"/>
    <n v="0.1064147060315279"/>
    <n v="32.055155382557444"/>
    <n v="3.4111399368297999"/>
    <s v="191"/>
  </r>
  <r>
    <n v="58"/>
    <x v="4"/>
    <n v="2"/>
    <n v="3.1196230000000002E-2"/>
    <n v="24"/>
    <n v="11"/>
    <n v="68"/>
    <n v="70"/>
    <x v="1"/>
    <n v="0"/>
    <n v="0"/>
    <n v="0"/>
    <s v="GKC"/>
    <n v="0.16607185414915501"/>
    <n v="32.055155382557444"/>
    <n v="5.3234590894205809"/>
    <s v="191"/>
  </r>
  <r>
    <n v="58"/>
    <x v="4"/>
    <n v="2"/>
    <n v="3.1196230000000002E-2"/>
    <n v="25"/>
    <n v="11"/>
    <n v="78"/>
    <n v="80"/>
    <x v="1"/>
    <n v="0"/>
    <n v="0"/>
    <n v="0"/>
    <s v="GKC"/>
    <n v="0.25532725287061148"/>
    <n v="32.055155382557444"/>
    <n v="8.184554764168988"/>
    <s v="191"/>
  </r>
  <r>
    <n v="58"/>
    <x v="4"/>
    <n v="2"/>
    <n v="3.1196230000000002E-2"/>
    <n v="26"/>
    <n v="11"/>
    <n v="94"/>
    <n v="95"/>
    <x v="1"/>
    <n v="0"/>
    <n v="0"/>
    <n v="0"/>
    <s v="GKC"/>
    <n v="0.45828581409107649"/>
    <n v="32.055155382557444"/>
    <n v="14.690422980311292"/>
    <s v="191"/>
  </r>
  <r>
    <n v="58"/>
    <x v="4"/>
    <n v="2"/>
    <n v="3.1196230000000002E-2"/>
    <n v="27"/>
    <n v="11"/>
    <n v="60"/>
    <n v="60"/>
    <x v="1"/>
    <n v="0"/>
    <n v="0"/>
    <n v="0"/>
    <s v="GKC"/>
    <n v="0.11217207743046824"/>
    <n v="32.055155382557444"/>
    <n v="3.5956933716179242"/>
    <s v="191"/>
  </r>
  <r>
    <n v="58"/>
    <x v="4"/>
    <n v="2"/>
    <n v="3.1196230000000002E-2"/>
    <n v="28"/>
    <n v="11"/>
    <n v="28"/>
    <n v="30"/>
    <x v="1"/>
    <n v="0"/>
    <n v="0"/>
    <n v="0"/>
    <s v="GKC"/>
    <n v="1.0285396099317253E-2"/>
    <n v="32.055155382557444"/>
    <n v="0.32969997013476476"/>
    <s v="191"/>
  </r>
  <r>
    <n v="58"/>
    <x v="4"/>
    <n v="2"/>
    <n v="3.1196230000000002E-2"/>
    <n v="29"/>
    <n v="11"/>
    <n v="56"/>
    <n v="60"/>
    <x v="1"/>
    <n v="0"/>
    <n v="0"/>
    <n v="0"/>
    <s v="GKC"/>
    <n v="9.0354556348909182E-2"/>
    <n v="32.055155382557444"/>
    <n v="2.8963293432863262"/>
    <s v="191"/>
  </r>
  <r>
    <n v="58"/>
    <x v="4"/>
    <n v="2"/>
    <n v="3.1196230000000002E-2"/>
    <n v="30"/>
    <n v="11"/>
    <n v="125"/>
    <n v="125"/>
    <x v="1"/>
    <n v="0"/>
    <n v="1"/>
    <n v="1"/>
    <s v="GKC"/>
    <n v="1.1199367189295044"/>
    <n v="32.055155382557444"/>
    <n v="35.899745543916829"/>
    <s v="191"/>
  </r>
  <r>
    <n v="58"/>
    <x v="4"/>
    <n v="2"/>
    <n v="3.1196230000000002E-2"/>
    <n v="31"/>
    <n v="11"/>
    <n v="88"/>
    <n v="90"/>
    <x v="1"/>
    <n v="0"/>
    <n v="0"/>
    <n v="0"/>
    <s v="GKC"/>
    <n v="0.3726780121679496"/>
    <n v="32.055155382557444"/>
    <n v="11.946251587706259"/>
    <s v="191"/>
  </r>
  <r>
    <n v="58"/>
    <x v="4"/>
    <n v="2"/>
    <n v="3.1196230000000002E-2"/>
    <n v="32"/>
    <n v="11"/>
    <n v="58"/>
    <n v="60"/>
    <x v="1"/>
    <n v="0"/>
    <n v="0"/>
    <n v="0"/>
    <s v="GKC"/>
    <n v="0.10086194830207017"/>
    <n v="32.055155382557444"/>
    <n v="3.2331454250103353"/>
    <s v="191"/>
  </r>
  <r>
    <n v="58"/>
    <x v="4"/>
    <n v="2"/>
    <n v="3.1196230000000002E-2"/>
    <n v="33"/>
    <n v="11"/>
    <n v="108"/>
    <n v="110"/>
    <x v="1"/>
    <n v="0"/>
    <n v="1"/>
    <n v="0"/>
    <s v="GKC"/>
    <n v="0.70821328075197165"/>
    <n v="32.055155382557444"/>
    <n v="22.701886758495231"/>
    <s v="191"/>
  </r>
  <r>
    <n v="58"/>
    <x v="4"/>
    <n v="2"/>
    <n v="3.1196230000000002E-2"/>
    <n v="34"/>
    <n v="11"/>
    <n v="86"/>
    <n v="90"/>
    <x v="1"/>
    <n v="0"/>
    <n v="0"/>
    <n v="0"/>
    <s v="GKC"/>
    <n v="0.34676338822539776"/>
    <n v="32.055155382557444"/>
    <n v="11.115554290547216"/>
    <s v="191"/>
  </r>
  <r>
    <n v="58"/>
    <x v="4"/>
    <n v="2"/>
    <n v="3.1196230000000002E-2"/>
    <n v="35"/>
    <n v="11"/>
    <n v="99"/>
    <n v="100"/>
    <x v="1"/>
    <n v="0"/>
    <n v="0"/>
    <n v="0"/>
    <s v="GKC"/>
    <n v="0.53913425712438079"/>
    <n v="32.055155382557444"/>
    <n v="17.282032384181704"/>
    <s v="191"/>
  </r>
  <r>
    <n v="58"/>
    <x v="4"/>
    <n v="2"/>
    <n v="3.1196230000000002E-2"/>
    <n v="36"/>
    <n v="11"/>
    <n v="61"/>
    <n v="65"/>
    <x v="1"/>
    <n v="0"/>
    <n v="0"/>
    <n v="0"/>
    <s v="GKC"/>
    <n v="0.11813800316717765"/>
    <n v="32.055155382557444"/>
    <n v="3.7869320481089432"/>
    <s v="191"/>
  </r>
  <r>
    <n v="58"/>
    <x v="4"/>
    <n v="2"/>
    <n v="3.1196230000000002E-2"/>
    <n v="37"/>
    <n v="11"/>
    <n v="63"/>
    <n v="65"/>
    <x v="1"/>
    <n v="0"/>
    <n v="0"/>
    <n v="0"/>
    <s v="GKC"/>
    <n v="0.13071132458713247"/>
    <n v="32.055155382557444"/>
    <n v="4.1899718199004328"/>
    <s v="191"/>
  </r>
  <r>
    <n v="58"/>
    <x v="4"/>
    <n v="2"/>
    <n v="3.1196230000000002E-2"/>
    <n v="38"/>
    <n v="11"/>
    <n v="67"/>
    <n v="70"/>
    <x v="1"/>
    <n v="0"/>
    <n v="0"/>
    <n v="0"/>
    <s v="GKC"/>
    <n v="0.15853497906634959"/>
    <n v="32.055155382557444"/>
    <n v="5.0818633875423274"/>
    <s v="191"/>
  </r>
  <r>
    <n v="58"/>
    <x v="4"/>
    <n v="2"/>
    <n v="3.1196230000000002E-2"/>
    <n v="39"/>
    <n v="11"/>
    <n v="65"/>
    <n v="65"/>
    <x v="1"/>
    <n v="0"/>
    <n v="0"/>
    <n v="0"/>
    <s v="GKC"/>
    <n v="0.14416637093981621"/>
    <n v="32.055155382557444"/>
    <n v="4.6212754214152225"/>
    <s v="191"/>
  </r>
  <r>
    <n v="58"/>
    <x v="4"/>
    <n v="2"/>
    <n v="3.1196230000000002E-2"/>
    <n v="40"/>
    <n v="11"/>
    <n v="62"/>
    <n v="65"/>
    <x v="1"/>
    <n v="0"/>
    <n v="0"/>
    <n v="0"/>
    <s v="GKC"/>
    <n v="0.12431643278716779"/>
    <n v="32.055155382557444"/>
    <n v="3.9849825695979226"/>
    <s v="191"/>
  </r>
  <r>
    <n v="58"/>
    <x v="4"/>
    <n v="2"/>
    <n v="3.1196230000000002E-2"/>
    <n v="41"/>
    <n v="11"/>
    <n v="58"/>
    <n v="60"/>
    <x v="1"/>
    <n v="0"/>
    <n v="0"/>
    <n v="0"/>
    <s v="GKC"/>
    <n v="0.10086194830207017"/>
    <n v="32.055155382557444"/>
    <n v="3.2331454250103353"/>
    <s v="191"/>
  </r>
  <r>
    <n v="58"/>
    <x v="4"/>
    <n v="2"/>
    <n v="3.1196230000000002E-2"/>
    <n v="42"/>
    <n v="11"/>
    <n v="60"/>
    <n v="60"/>
    <x v="1"/>
    <n v="0"/>
    <n v="0"/>
    <n v="0"/>
    <s v="GKC"/>
    <n v="0.11217207743046824"/>
    <n v="32.055155382557444"/>
    <n v="3.5956933716179242"/>
    <s v="191"/>
  </r>
  <r>
    <n v="58"/>
    <x v="4"/>
    <n v="2"/>
    <n v="3.1196230000000002E-2"/>
    <n v="43"/>
    <n v="11"/>
    <n v="54"/>
    <n v="55"/>
    <x v="1"/>
    <n v="0"/>
    <n v="0"/>
    <n v="0"/>
    <s v="GKC"/>
    <n v="8.0618558816253391E-2"/>
    <n v="32.055155382557444"/>
    <n v="2.5842404295728487"/>
    <s v="191"/>
  </r>
  <r>
    <n v="58"/>
    <x v="4"/>
    <n v="2"/>
    <n v="3.1196230000000002E-2"/>
    <n v="44"/>
    <n v="11"/>
    <n v="66"/>
    <n v="70"/>
    <x v="1"/>
    <n v="0"/>
    <n v="0"/>
    <n v="0"/>
    <s v="GKC"/>
    <n v="0.15123448475956902"/>
    <n v="32.055155382557444"/>
    <n v="4.8478449081690007"/>
    <s v="191"/>
  </r>
  <r>
    <n v="58"/>
    <x v="4"/>
    <n v="2"/>
    <n v="3.1196230000000002E-2"/>
    <n v="45"/>
    <n v="11"/>
    <n v="88"/>
    <n v="90"/>
    <x v="1"/>
    <n v="0"/>
    <n v="0"/>
    <n v="0"/>
    <s v="GKC"/>
    <n v="0.3726780121679496"/>
    <n v="32.055155382557444"/>
    <n v="11.946251587706259"/>
    <s v="191"/>
  </r>
  <r>
    <n v="58"/>
    <x v="4"/>
    <n v="2"/>
    <n v="3.1196230000000002E-2"/>
    <n v="46"/>
    <n v="11"/>
    <n v="57"/>
    <n v="60"/>
    <x v="1"/>
    <n v="0"/>
    <n v="0"/>
    <n v="0"/>
    <s v="GKC"/>
    <n v="9.550987258105896E-2"/>
    <n v="32.055155382557444"/>
    <n v="3.0615838061541076"/>
    <s v="191"/>
  </r>
  <r>
    <n v="58"/>
    <x v="4"/>
    <n v="2"/>
    <n v="3.1196230000000002E-2"/>
    <n v="47"/>
    <n v="11"/>
    <n v="48"/>
    <n v="50"/>
    <x v="1"/>
    <n v="0"/>
    <n v="0"/>
    <n v="0"/>
    <s v="GKC"/>
    <n v="5.5727796641486117E-2"/>
    <n v="32.055155382557444"/>
    <n v="1.7863631804704003"/>
    <s v="191"/>
  </r>
  <r>
    <n v="58"/>
    <x v="4"/>
    <n v="2"/>
    <n v="3.1196230000000002E-2"/>
    <n v="48"/>
    <n v="11"/>
    <n v="41"/>
    <n v="45"/>
    <x v="1"/>
    <n v="0"/>
    <n v="0"/>
    <n v="0"/>
    <s v="GKC"/>
    <n v="3.399836123256663E-2"/>
    <n v="32.055155382557444"/>
    <n v="1.0898227520622406"/>
    <s v="191"/>
  </r>
  <r>
    <n v="58"/>
    <x v="4"/>
    <n v="2"/>
    <n v="3.1196230000000002E-2"/>
    <n v="49"/>
    <n v="11"/>
    <n v="39"/>
    <n v="40"/>
    <x v="1"/>
    <n v="0"/>
    <n v="0"/>
    <n v="0"/>
    <s v="GKC"/>
    <n v="2.9064853360397096E-2"/>
    <n v="32.055155382557444"/>
    <n v="0.93167839063877578"/>
    <s v="191"/>
  </r>
  <r>
    <n v="58"/>
    <x v="4"/>
    <n v="2"/>
    <n v="3.1196230000000002E-2"/>
    <n v="50"/>
    <n v="11"/>
    <n v="45"/>
    <n v="45"/>
    <x v="1"/>
    <n v="0"/>
    <n v="0"/>
    <n v="0"/>
    <s v="GKC"/>
    <n v="4.5519954976475381E-2"/>
    <n v="32.055155382557444"/>
    <n v="1.4591492297779374"/>
    <s v="191"/>
  </r>
  <r>
    <n v="58"/>
    <x v="4"/>
    <n v="2"/>
    <n v="3.1196230000000002E-2"/>
    <n v="1"/>
    <n v="12"/>
    <n v="60"/>
    <n v="60"/>
    <x v="0"/>
    <n v="1"/>
    <n v="0"/>
    <n v="0"/>
    <s v="GKC"/>
    <n v="0.12547251888267277"/>
    <n v="32.055155382557444"/>
    <n v="4.0220410890249489"/>
    <s v="191"/>
  </r>
  <r>
    <n v="58"/>
    <x v="4"/>
    <n v="2"/>
    <n v="3.1196230000000002E-2"/>
    <n v="2"/>
    <n v="12"/>
    <n v="61"/>
    <n v="65"/>
    <x v="0"/>
    <n v="1"/>
    <n v="0"/>
    <n v="0"/>
    <s v="GKC"/>
    <n v="0.13137485825650311"/>
    <n v="32.055155382557444"/>
    <n v="4.2112414947736667"/>
    <s v="191"/>
  </r>
  <r>
    <n v="58"/>
    <x v="4"/>
    <n v="2"/>
    <n v="3.1196230000000002E-2"/>
    <n v="3"/>
    <n v="12"/>
    <n v="57"/>
    <n v="60"/>
    <x v="0"/>
    <n v="1"/>
    <n v="0"/>
    <n v="0"/>
    <s v="GKC"/>
    <n v="0.10879225104314669"/>
    <n v="32.055155382557444"/>
    <n v="3.4873525116062645"/>
    <s v="191"/>
  </r>
  <r>
    <n v="58"/>
    <x v="4"/>
    <n v="2"/>
    <n v="3.1196230000000002E-2"/>
    <n v="4"/>
    <n v="12"/>
    <n v="56"/>
    <n v="60"/>
    <x v="0"/>
    <n v="1"/>
    <n v="0"/>
    <n v="0"/>
    <s v="GKC"/>
    <n v="0.10356687982896005"/>
    <n v="32.055155382557444"/>
    <n v="3.319852425403969"/>
    <s v="191"/>
  </r>
  <r>
    <n v="58"/>
    <x v="4"/>
    <n v="2"/>
    <n v="3.1196230000000002E-2"/>
    <n v="5"/>
    <n v="12"/>
    <n v="60"/>
    <n v="60"/>
    <x v="0"/>
    <n v="1"/>
    <n v="0"/>
    <n v="0"/>
    <s v="GKC"/>
    <n v="0.12547251888267277"/>
    <n v="32.055155382557444"/>
    <n v="4.0220410890249489"/>
    <s v="191"/>
  </r>
  <r>
    <n v="58"/>
    <x v="4"/>
    <n v="2"/>
    <n v="3.1196230000000002E-2"/>
    <n v="6"/>
    <n v="12"/>
    <n v="56"/>
    <n v="60"/>
    <x v="0"/>
    <n v="1"/>
    <n v="0"/>
    <n v="0"/>
    <s v="GKC"/>
    <n v="0.10356687982896005"/>
    <n v="32.055155382557444"/>
    <n v="3.319852425403969"/>
    <s v="191"/>
  </r>
  <r>
    <n v="58"/>
    <x v="4"/>
    <n v="2"/>
    <n v="3.1196230000000002E-2"/>
    <n v="7"/>
    <n v="12"/>
    <n v="70"/>
    <n v="70"/>
    <x v="0"/>
    <n v="1"/>
    <n v="0"/>
    <n v="0"/>
    <s v="GKC"/>
    <n v="0.19263164731578469"/>
    <n v="32.055155382557444"/>
    <n v="6.1748373863054828"/>
    <s v="191"/>
  </r>
  <r>
    <n v="58"/>
    <x v="4"/>
    <n v="2"/>
    <n v="3.1196230000000002E-2"/>
    <n v="8"/>
    <n v="12"/>
    <n v="53"/>
    <n v="55"/>
    <x v="0"/>
    <n v="1"/>
    <n v="0"/>
    <n v="0"/>
    <s v="GKC"/>
    <n v="8.8863043337243444E-2"/>
    <n v="32.055155382557444"/>
    <n v="2.8485186619422747"/>
    <s v="191"/>
  </r>
  <r>
    <n v="58"/>
    <x v="4"/>
    <n v="2"/>
    <n v="3.1196230000000002E-2"/>
    <n v="9"/>
    <n v="12"/>
    <n v="56"/>
    <n v="60"/>
    <x v="0"/>
    <n v="1"/>
    <n v="0"/>
    <n v="0"/>
    <s v="GKC"/>
    <n v="0.10356687982896005"/>
    <n v="32.055155382557444"/>
    <n v="3.319852425403969"/>
    <s v="191"/>
  </r>
  <r>
    <n v="58"/>
    <x v="4"/>
    <n v="2"/>
    <n v="3.1196230000000002E-2"/>
    <n v="10"/>
    <n v="12"/>
    <n v="74"/>
    <n v="75"/>
    <x v="0"/>
    <n v="1"/>
    <n v="0"/>
    <n v="0"/>
    <s v="GKC"/>
    <n v="0.22482437867625682"/>
    <n v="32.055155382557444"/>
    <n v="7.2067803922543465"/>
    <s v="191"/>
  </r>
  <r>
    <n v="58"/>
    <x v="4"/>
    <n v="2"/>
    <n v="3.1196230000000002E-2"/>
    <n v="11"/>
    <n v="12"/>
    <n v="58"/>
    <n v="60"/>
    <x v="0"/>
    <n v="1"/>
    <n v="0"/>
    <n v="0"/>
    <s v="GKC"/>
    <n v="0.11418347064531877"/>
    <n v="32.055155382557444"/>
    <n v="3.66016889365538"/>
    <s v="191"/>
  </r>
  <r>
    <n v="58"/>
    <x v="4"/>
    <n v="2"/>
    <n v="3.1196230000000002E-2"/>
    <n v="12"/>
    <n v="12"/>
    <n v="48"/>
    <n v="50"/>
    <x v="0"/>
    <n v="1"/>
    <n v="0"/>
    <n v="0"/>
    <s v="GKC"/>
    <n v="6.7459306225295876E-2"/>
    <n v="32.055155382557444"/>
    <n v="2.162418543051384"/>
    <s v="191"/>
  </r>
  <r>
    <n v="58"/>
    <x v="4"/>
    <n v="2"/>
    <n v="3.1196230000000002E-2"/>
    <n v="13"/>
    <n v="12"/>
    <n v="58"/>
    <n v="60"/>
    <x v="0"/>
    <n v="1"/>
    <n v="0"/>
    <n v="0"/>
    <s v="GKC"/>
    <n v="0.11418347064531877"/>
    <n v="32.055155382557444"/>
    <n v="3.66016889365538"/>
    <s v="191"/>
  </r>
  <r>
    <n v="58"/>
    <x v="4"/>
    <n v="2"/>
    <n v="3.1196230000000002E-2"/>
    <n v="14"/>
    <n v="12"/>
    <n v="53"/>
    <n v="55"/>
    <x v="0"/>
    <n v="1"/>
    <n v="0"/>
    <n v="0"/>
    <s v="GKC"/>
    <n v="8.8863043337243444E-2"/>
    <n v="32.055155382557444"/>
    <n v="2.8485186619422747"/>
    <s v="191"/>
  </r>
  <r>
    <n v="58"/>
    <x v="4"/>
    <n v="2"/>
    <n v="3.1196230000000002E-2"/>
    <n v="15"/>
    <n v="12"/>
    <n v="60"/>
    <n v="60"/>
    <x v="0"/>
    <n v="1"/>
    <n v="0"/>
    <n v="0"/>
    <s v="GKC"/>
    <n v="0.12547251888267277"/>
    <n v="32.055155382557444"/>
    <n v="4.0220410890249489"/>
    <s v="191"/>
  </r>
  <r>
    <n v="58"/>
    <x v="4"/>
    <n v="2"/>
    <n v="3.1196230000000002E-2"/>
    <n v="16"/>
    <n v="12"/>
    <n v="69"/>
    <n v="70"/>
    <x v="0"/>
    <n v="1"/>
    <n v="0"/>
    <n v="0"/>
    <s v="GKC"/>
    <n v="0.18507566163754574"/>
    <n v="32.055155382557444"/>
    <n v="5.9326290913211546"/>
    <s v="191"/>
  </r>
  <r>
    <n v="58"/>
    <x v="4"/>
    <n v="2"/>
    <n v="3.1196230000000002E-2"/>
    <n v="17"/>
    <n v="12"/>
    <n v="61"/>
    <n v="65"/>
    <x v="0"/>
    <n v="1"/>
    <n v="0"/>
    <n v="0"/>
    <s v="GKC"/>
    <n v="0.13137485825650311"/>
    <n v="32.055155382557444"/>
    <n v="4.2112414947736667"/>
    <s v="191"/>
  </r>
  <r>
    <n v="58"/>
    <x v="4"/>
    <n v="2"/>
    <n v="3.1196230000000002E-2"/>
    <n v="18"/>
    <n v="12"/>
    <n v="50"/>
    <n v="50"/>
    <x v="0"/>
    <n v="1"/>
    <n v="0"/>
    <n v="0"/>
    <s v="GKC"/>
    <n v="7.5569329929123033E-2"/>
    <n v="32.055155382557444"/>
    <n v="2.4223866130337877"/>
    <s v="191"/>
  </r>
  <r>
    <n v="58"/>
    <x v="4"/>
    <n v="2"/>
    <n v="3.1196230000000002E-2"/>
    <n v="19"/>
    <n v="12"/>
    <n v="60"/>
    <n v="60"/>
    <x v="0"/>
    <n v="1"/>
    <n v="0"/>
    <n v="0"/>
    <s v="GKC"/>
    <n v="0.12547251888267277"/>
    <n v="32.055155382557444"/>
    <n v="4.0220410890249489"/>
    <s v="191"/>
  </r>
  <r>
    <n v="58"/>
    <x v="4"/>
    <n v="2"/>
    <n v="3.1196230000000002E-2"/>
    <n v="20"/>
    <n v="12"/>
    <n v="71"/>
    <n v="75"/>
    <x v="0"/>
    <n v="1"/>
    <n v="0"/>
    <n v="0"/>
    <s v="GKC"/>
    <n v="0.20038234610854688"/>
    <n v="32.055155382557444"/>
    <n v="6.4232872404308754"/>
    <s v="191"/>
  </r>
  <r>
    <n v="58"/>
    <x v="4"/>
    <n v="2"/>
    <n v="3.1196230000000002E-2"/>
    <n v="21"/>
    <n v="12"/>
    <n v="59"/>
    <n v="60"/>
    <x v="0"/>
    <n v="1"/>
    <n v="0"/>
    <n v="0"/>
    <s v="GKC"/>
    <n v="0.11974280673996135"/>
    <n v="32.055155382557444"/>
    <n v="3.838374275993008"/>
    <s v="191"/>
  </r>
  <r>
    <n v="58"/>
    <x v="4"/>
    <n v="2"/>
    <n v="3.1196230000000002E-2"/>
    <n v="22"/>
    <n v="12"/>
    <n v="69"/>
    <n v="70"/>
    <x v="0"/>
    <n v="1"/>
    <n v="0"/>
    <n v="0"/>
    <s v="GKC"/>
    <n v="0.18507566163754574"/>
    <n v="32.055155382557444"/>
    <n v="5.9326290913211546"/>
    <s v="191"/>
  </r>
  <r>
    <n v="58"/>
    <x v="4"/>
    <n v="2"/>
    <n v="3.1196230000000002E-2"/>
    <n v="23"/>
    <n v="12"/>
    <n v="49"/>
    <n v="50"/>
    <x v="0"/>
    <n v="1"/>
    <n v="0"/>
    <n v="0"/>
    <s v="GKC"/>
    <n v="7.1440631995687828E-2"/>
    <n v="32.055155382557444"/>
    <n v="2.2900405592498783"/>
    <s v="191"/>
  </r>
  <r>
    <n v="58"/>
    <x v="4"/>
    <n v="2"/>
    <n v="3.1196230000000002E-2"/>
    <n v="24"/>
    <n v="12"/>
    <n v="53"/>
    <n v="55"/>
    <x v="0"/>
    <n v="1"/>
    <n v="0"/>
    <n v="0"/>
    <s v="GKC"/>
    <n v="8.8863043337243444E-2"/>
    <n v="32.055155382557444"/>
    <n v="2.8485186619422747"/>
    <s v="191"/>
  </r>
  <r>
    <n v="58"/>
    <x v="4"/>
    <n v="2"/>
    <n v="3.1196230000000002E-2"/>
    <n v="25"/>
    <n v="12"/>
    <n v="51"/>
    <n v="55"/>
    <x v="0"/>
    <n v="1"/>
    <n v="0"/>
    <n v="0"/>
    <s v="GKC"/>
    <n v="7.9847743786521139E-2"/>
    <n v="32.055155382557444"/>
    <n v="2.5595318340235709"/>
    <s v="191"/>
  </r>
  <r>
    <n v="58"/>
    <x v="4"/>
    <n v="2"/>
    <n v="3.1196230000000002E-2"/>
    <n v="26"/>
    <n v="12"/>
    <n v="49"/>
    <n v="50"/>
    <x v="0"/>
    <n v="1"/>
    <n v="0"/>
    <n v="0"/>
    <s v="GKC"/>
    <n v="7.1440631995687828E-2"/>
    <n v="32.055155382557444"/>
    <n v="2.2900405592498783"/>
    <s v="191"/>
  </r>
  <r>
    <n v="58"/>
    <x v="4"/>
    <n v="2"/>
    <n v="3.1196230000000002E-2"/>
    <n v="27"/>
    <n v="12"/>
    <n v="54"/>
    <n v="55"/>
    <x v="0"/>
    <n v="1"/>
    <n v="0"/>
    <n v="0"/>
    <s v="GKC"/>
    <n v="9.3604566295591302E-2"/>
    <n v="32.055155382557444"/>
    <n v="3.0005089171220787"/>
    <s v="191"/>
  </r>
  <r>
    <n v="58"/>
    <x v="4"/>
    <n v="2"/>
    <n v="3.1196230000000002E-2"/>
    <n v="28"/>
    <n v="12"/>
    <n v="59"/>
    <n v="60"/>
    <x v="0"/>
    <n v="1"/>
    <n v="0"/>
    <n v="0"/>
    <s v="GKC"/>
    <n v="0.11974280673996135"/>
    <n v="32.055155382557444"/>
    <n v="3.838374275993008"/>
    <s v="191"/>
  </r>
  <r>
    <n v="58"/>
    <x v="4"/>
    <n v="2"/>
    <n v="3.1196230000000002E-2"/>
    <n v="29"/>
    <n v="12"/>
    <n v="58"/>
    <n v="60"/>
    <x v="0"/>
    <n v="1"/>
    <n v="0"/>
    <n v="0"/>
    <s v="GKC"/>
    <n v="0.11418347064531877"/>
    <n v="32.055155382557444"/>
    <n v="3.66016889365538"/>
    <s v="191"/>
  </r>
  <r>
    <n v="58"/>
    <x v="4"/>
    <n v="2"/>
    <n v="3.1196230000000002E-2"/>
    <n v="30"/>
    <n v="12"/>
    <n v="58"/>
    <n v="60"/>
    <x v="0"/>
    <n v="1"/>
    <n v="0"/>
    <n v="0"/>
    <s v="GKC"/>
    <n v="0.11418347064531877"/>
    <n v="32.055155382557444"/>
    <n v="3.66016889365538"/>
    <s v="191"/>
  </r>
  <r>
    <n v="58"/>
    <x v="4"/>
    <n v="2"/>
    <n v="3.1196230000000002E-2"/>
    <n v="31"/>
    <n v="12"/>
    <n v="55"/>
    <n v="55"/>
    <x v="0"/>
    <n v="1"/>
    <n v="0"/>
    <n v="0"/>
    <s v="GKC"/>
    <n v="9.8505080166170073E-2"/>
    <n v="32.055155382557444"/>
    <n v="3.1575956506978593"/>
    <s v="191"/>
  </r>
  <r>
    <n v="58"/>
    <x v="4"/>
    <n v="2"/>
    <n v="3.1196230000000002E-2"/>
    <n v="32"/>
    <n v="12"/>
    <n v="69"/>
    <n v="70"/>
    <x v="0"/>
    <n v="1"/>
    <n v="0"/>
    <n v="0"/>
    <s v="GKC"/>
    <n v="0.18507566163754574"/>
    <n v="32.055155382557444"/>
    <n v="5.9326290913211546"/>
    <s v="191"/>
  </r>
  <r>
    <n v="58"/>
    <x v="4"/>
    <n v="2"/>
    <n v="3.1196230000000002E-2"/>
    <n v="33"/>
    <n v="12"/>
    <n v="46"/>
    <n v="50"/>
    <x v="0"/>
    <n v="1"/>
    <n v="0"/>
    <n v="0"/>
    <s v="GKC"/>
    <n v="5.9929343360998769E-2"/>
    <n v="32.055155382557444"/>
    <n v="1.9210444134114528"/>
    <s v="191"/>
  </r>
  <r>
    <n v="58"/>
    <x v="4"/>
    <n v="2"/>
    <n v="3.1196230000000002E-2"/>
    <n v="34"/>
    <n v="12"/>
    <n v="51"/>
    <n v="55"/>
    <x v="0"/>
    <n v="1"/>
    <n v="0"/>
    <n v="0"/>
    <s v="GKC"/>
    <n v="7.9847743786521139E-2"/>
    <n v="32.055155382557444"/>
    <n v="2.5595318340235709"/>
    <s v="191"/>
  </r>
  <r>
    <n v="58"/>
    <x v="4"/>
    <n v="2"/>
    <n v="3.1196230000000002E-2"/>
    <n v="35"/>
    <n v="12"/>
    <n v="59"/>
    <n v="60"/>
    <x v="0"/>
    <n v="1"/>
    <n v="0"/>
    <n v="0"/>
    <s v="GKC"/>
    <n v="0.11974280673996135"/>
    <n v="32.055155382557444"/>
    <n v="3.838374275993008"/>
    <s v="191"/>
  </r>
  <r>
    <n v="58"/>
    <x v="4"/>
    <n v="2"/>
    <n v="3.1196230000000002E-2"/>
    <n v="36"/>
    <n v="12"/>
    <n v="45"/>
    <n v="45"/>
    <x v="0"/>
    <n v="1"/>
    <n v="0"/>
    <n v="0"/>
    <s v="GKC"/>
    <n v="5.6375965161570014E-2"/>
    <n v="32.055155382557444"/>
    <n v="1.8071403230957721"/>
    <s v="191"/>
  </r>
  <r>
    <n v="58"/>
    <x v="4"/>
    <n v="2"/>
    <n v="3.1196230000000002E-2"/>
    <n v="37"/>
    <n v="12"/>
    <n v="54"/>
    <n v="55"/>
    <x v="0"/>
    <n v="1"/>
    <n v="0"/>
    <n v="0"/>
    <s v="GKC"/>
    <n v="9.3604566295591302E-2"/>
    <n v="32.055155382557444"/>
    <n v="3.0005089171220787"/>
    <s v="191"/>
  </r>
  <r>
    <n v="58"/>
    <x v="4"/>
    <n v="2"/>
    <n v="3.1196230000000002E-2"/>
    <n v="38"/>
    <n v="12"/>
    <n v="60"/>
    <n v="60"/>
    <x v="0"/>
    <n v="1"/>
    <n v="0"/>
    <n v="0"/>
    <s v="GKC"/>
    <n v="0.12547251888267277"/>
    <n v="32.055155382557444"/>
    <n v="4.0220410890249489"/>
    <s v="191"/>
  </r>
  <r>
    <n v="58"/>
    <x v="4"/>
    <n v="2"/>
    <n v="3.1196230000000002E-2"/>
    <n v="39"/>
    <n v="12"/>
    <n v="60"/>
    <n v="60"/>
    <x v="0"/>
    <n v="1"/>
    <n v="0"/>
    <n v="0"/>
    <s v="GKC"/>
    <n v="0.12547251888267277"/>
    <n v="32.055155382557444"/>
    <n v="4.0220410890249489"/>
    <s v="191"/>
  </r>
  <r>
    <n v="58"/>
    <x v="4"/>
    <n v="2"/>
    <n v="3.1196230000000002E-2"/>
    <n v="40"/>
    <n v="12"/>
    <n v="56"/>
    <n v="60"/>
    <x v="0"/>
    <n v="1"/>
    <n v="0"/>
    <n v="0"/>
    <s v="GKC"/>
    <n v="0.10356687982896005"/>
    <n v="32.055155382557444"/>
    <n v="3.319852425403969"/>
    <s v="191"/>
  </r>
  <r>
    <n v="58"/>
    <x v="4"/>
    <n v="2"/>
    <n v="3.1196230000000002E-2"/>
    <n v="41"/>
    <n v="12"/>
    <n v="51"/>
    <n v="55"/>
    <x v="0"/>
    <n v="1"/>
    <n v="0"/>
    <n v="0"/>
    <s v="GKC"/>
    <n v="7.9847743786521139E-2"/>
    <n v="32.055155382557444"/>
    <n v="2.5595318340235709"/>
    <s v="191"/>
  </r>
  <r>
    <n v="58"/>
    <x v="4"/>
    <n v="2"/>
    <n v="3.1196230000000002E-2"/>
    <n v="42"/>
    <n v="12"/>
    <n v="47"/>
    <n v="50"/>
    <x v="0"/>
    <n v="1"/>
    <n v="0"/>
    <n v="0"/>
    <s v="GKC"/>
    <n v="6.3622998356705318E-2"/>
    <n v="32.055155382557444"/>
    <n v="2.039445098228386"/>
    <s v="191"/>
  </r>
  <r>
    <n v="58"/>
    <x v="4"/>
    <n v="2"/>
    <n v="3.1196230000000002E-2"/>
    <n v="43"/>
    <n v="12"/>
    <n v="59"/>
    <n v="60"/>
    <x v="0"/>
    <n v="1"/>
    <n v="0"/>
    <n v="0"/>
    <s v="GKC"/>
    <n v="0.11974280673996135"/>
    <n v="32.055155382557444"/>
    <n v="3.838374275993008"/>
    <s v="191"/>
  </r>
  <r>
    <n v="58"/>
    <x v="4"/>
    <n v="2"/>
    <n v="3.1196230000000002E-2"/>
    <n v="44"/>
    <n v="12"/>
    <n v="57"/>
    <n v="60"/>
    <x v="0"/>
    <n v="1"/>
    <n v="0"/>
    <n v="0"/>
    <s v="GKC"/>
    <n v="0.10879225104314669"/>
    <n v="32.055155382557444"/>
    <n v="3.4873525116062645"/>
    <s v="191"/>
  </r>
  <r>
    <n v="58"/>
    <x v="4"/>
    <n v="2"/>
    <n v="3.1196230000000002E-2"/>
    <n v="45"/>
    <n v="12"/>
    <n v="57"/>
    <n v="60"/>
    <x v="0"/>
    <n v="1"/>
    <n v="0"/>
    <n v="0"/>
    <s v="GKC"/>
    <n v="0.10879225104314669"/>
    <n v="32.055155382557444"/>
    <n v="3.4873525116062645"/>
    <s v="191"/>
  </r>
  <r>
    <n v="58"/>
    <x v="4"/>
    <n v="2"/>
    <n v="3.1196230000000002E-2"/>
    <n v="46"/>
    <n v="12"/>
    <n v="57"/>
    <n v="60"/>
    <x v="0"/>
    <n v="1"/>
    <n v="0"/>
    <n v="0"/>
    <s v="GKC"/>
    <n v="0.10879225104314669"/>
    <n v="32.055155382557444"/>
    <n v="3.4873525116062645"/>
    <s v="191"/>
  </r>
  <r>
    <n v="58"/>
    <x v="4"/>
    <n v="2"/>
    <n v="3.1196230000000002E-2"/>
    <n v="47"/>
    <n v="12"/>
    <n v="68"/>
    <n v="70"/>
    <x v="0"/>
    <n v="1"/>
    <n v="0"/>
    <n v="0"/>
    <s v="GKC"/>
    <n v="0.17771221319724004"/>
    <n v="32.055155382557444"/>
    <n v="5.6965926074157052"/>
    <s v="191"/>
  </r>
  <r>
    <n v="58"/>
    <x v="4"/>
    <n v="2"/>
    <n v="3.1196230000000002E-2"/>
    <n v="48"/>
    <n v="12"/>
    <n v="60"/>
    <n v="60"/>
    <x v="0"/>
    <n v="1"/>
    <n v="0"/>
    <n v="0"/>
    <s v="GKC"/>
    <n v="0.12547251888267277"/>
    <n v="32.055155382557444"/>
    <n v="4.0220410890249489"/>
    <s v="191"/>
  </r>
  <r>
    <n v="58"/>
    <x v="4"/>
    <n v="2"/>
    <n v="3.1196230000000002E-2"/>
    <n v="49"/>
    <n v="12"/>
    <n v="65"/>
    <n v="65"/>
    <x v="0"/>
    <n v="1"/>
    <n v="0"/>
    <n v="0"/>
    <s v="GKC"/>
    <n v="0.15675522802484174"/>
    <n v="32.055155382557444"/>
    <n v="5.0248131913645251"/>
    <s v="191"/>
  </r>
  <r>
    <n v="58"/>
    <x v="4"/>
    <n v="2"/>
    <n v="3.1196230000000002E-2"/>
    <n v="50"/>
    <n v="12"/>
    <n v="63"/>
    <n v="65"/>
    <x v="0"/>
    <n v="1"/>
    <n v="0"/>
    <n v="0"/>
    <s v="GKC"/>
    <n v="0.14370638257975787"/>
    <n v="32.055155382557444"/>
    <n v="4.6065304230593851"/>
    <s v="191"/>
  </r>
  <r>
    <n v="58"/>
    <x v="4"/>
    <n v="2"/>
    <n v="3.1196230000000002E-2"/>
    <n v="51"/>
    <n v="12"/>
    <n v="67"/>
    <n v="70"/>
    <x v="0"/>
    <n v="1"/>
    <n v="0"/>
    <n v="0"/>
    <s v="GKC"/>
    <n v="0.17053911920069684"/>
    <n v="32.055155382557444"/>
    <n v="5.4666579647828231"/>
    <s v="191"/>
  </r>
  <r>
    <n v="58"/>
    <x v="4"/>
    <n v="2"/>
    <n v="3.1196230000000002E-2"/>
    <n v="52"/>
    <n v="12"/>
    <n v="61"/>
    <n v="65"/>
    <x v="0"/>
    <n v="1"/>
    <n v="0"/>
    <n v="0"/>
    <s v="GKC"/>
    <n v="0.13137485825650311"/>
    <n v="32.055155382557444"/>
    <n v="4.2112414947736667"/>
    <s v="191"/>
  </r>
  <r>
    <n v="58"/>
    <x v="4"/>
    <n v="2"/>
    <n v="3.1196230000000002E-2"/>
    <n v="53"/>
    <n v="12"/>
    <n v="86"/>
    <n v="90"/>
    <x v="0"/>
    <n v="1"/>
    <n v="0"/>
    <n v="0"/>
    <s v="GKC"/>
    <n v="0.34146813471403492"/>
    <n v="32.055155382557444"/>
    <n v="10.945814116450448"/>
    <s v="191"/>
  </r>
  <r>
    <n v="58"/>
    <x v="4"/>
    <n v="2"/>
    <n v="3.1196230000000002E-2"/>
    <n v="54"/>
    <n v="12"/>
    <n v="55"/>
    <n v="55"/>
    <x v="0"/>
    <n v="1"/>
    <n v="0"/>
    <n v="0"/>
    <s v="GKC"/>
    <n v="9.8505080166170073E-2"/>
    <n v="32.055155382557444"/>
    <n v="3.1575956506978593"/>
    <s v="191"/>
  </r>
  <r>
    <n v="58"/>
    <x v="4"/>
    <n v="2"/>
    <n v="3.1196230000000002E-2"/>
    <n v="55"/>
    <n v="12"/>
    <n v="44"/>
    <n v="45"/>
    <x v="0"/>
    <n v="1"/>
    <n v="0"/>
    <n v="0"/>
    <s v="GKC"/>
    <n v="5.2960476340565617E-2"/>
    <n v="32.055155382557444"/>
    <n v="1.6976562982310881"/>
    <s v="191"/>
  </r>
  <r>
    <n v="58"/>
    <x v="4"/>
    <n v="2"/>
    <n v="3.1196230000000002E-2"/>
    <n v="56"/>
    <n v="12"/>
    <n v="59"/>
    <n v="60"/>
    <x v="0"/>
    <n v="1"/>
    <n v="0"/>
    <n v="0"/>
    <s v="GKC"/>
    <n v="0.11974280673996135"/>
    <n v="32.055155382557444"/>
    <n v="3.838374275993008"/>
    <s v="191"/>
  </r>
  <r>
    <n v="58"/>
    <x v="4"/>
    <n v="2"/>
    <n v="3.1196230000000002E-2"/>
    <n v="57"/>
    <n v="12"/>
    <n v="64"/>
    <n v="65"/>
    <x v="0"/>
    <n v="1"/>
    <n v="0"/>
    <n v="0"/>
    <s v="GKC"/>
    <n v="0.15014002953044464"/>
    <n v="32.055155382557444"/>
    <n v="4.8127619757401661"/>
    <s v="191"/>
  </r>
  <r>
    <n v="58"/>
    <x v="4"/>
    <n v="2"/>
    <n v="3.1196230000000002E-2"/>
    <n v="58"/>
    <n v="12"/>
    <n v="52"/>
    <n v="55"/>
    <x v="0"/>
    <n v="1"/>
    <n v="0"/>
    <n v="0"/>
    <s v="GKC"/>
    <n v="8.4278207083991113E-2"/>
    <n v="32.055155382557444"/>
    <n v="2.7015510234406888"/>
    <s v="191"/>
  </r>
  <r>
    <n v="58"/>
    <x v="4"/>
    <n v="2"/>
    <n v="3.1196230000000002E-2"/>
    <n v="59"/>
    <n v="12"/>
    <n v="54"/>
    <n v="55"/>
    <x v="0"/>
    <n v="1"/>
    <n v="0"/>
    <n v="0"/>
    <s v="GKC"/>
    <n v="9.3604566295591302E-2"/>
    <n v="32.055155382557444"/>
    <n v="3.0005089171220787"/>
    <s v="191"/>
  </r>
  <r>
    <n v="58"/>
    <x v="4"/>
    <n v="2"/>
    <n v="3.1196230000000002E-2"/>
    <n v="60"/>
    <n v="12"/>
    <n v="69"/>
    <n v="70"/>
    <x v="0"/>
    <n v="1"/>
    <n v="0"/>
    <n v="0"/>
    <s v="GKC"/>
    <n v="0.18507566163754574"/>
    <n v="32.055155382557444"/>
    <n v="5.9326290913211546"/>
    <s v="191"/>
  </r>
  <r>
    <n v="58"/>
    <x v="4"/>
    <n v="2"/>
    <n v="3.1196230000000002E-2"/>
    <n v="61"/>
    <n v="12"/>
    <n v="67"/>
    <n v="70"/>
    <x v="0"/>
    <n v="1"/>
    <n v="0"/>
    <n v="0"/>
    <s v="GKC"/>
    <n v="0.17053911920069684"/>
    <n v="32.055155382557444"/>
    <n v="5.4666579647828231"/>
    <s v="191"/>
  </r>
  <r>
    <n v="58"/>
    <x v="4"/>
    <n v="2"/>
    <n v="3.1196230000000002E-2"/>
    <n v="62"/>
    <n v="12"/>
    <n v="75"/>
    <n v="75"/>
    <x v="0"/>
    <n v="1"/>
    <n v="0"/>
    <n v="0"/>
    <s v="GKC"/>
    <n v="0.23337555447404321"/>
    <n v="32.055155382557444"/>
    <n v="7.4808896611559543"/>
    <s v="191"/>
  </r>
  <r>
    <n v="58"/>
    <x v="4"/>
    <n v="2"/>
    <n v="3.1196230000000002E-2"/>
    <n v="63"/>
    <n v="12"/>
    <n v="53"/>
    <n v="55"/>
    <x v="0"/>
    <n v="1"/>
    <n v="0"/>
    <n v="0"/>
    <s v="GKC"/>
    <n v="8.8863043337243444E-2"/>
    <n v="32.055155382557444"/>
    <n v="2.8485186619422747"/>
    <s v="191"/>
  </r>
  <r>
    <n v="61"/>
    <x v="5"/>
    <n v="2"/>
    <n v="3.7706437999999995E-2"/>
    <n v="1"/>
    <n v="11"/>
    <n v="109"/>
    <n v="110"/>
    <x v="1"/>
    <n v="0"/>
    <n v="1"/>
    <n v="0"/>
    <s v="GKC"/>
    <n v="0.72897504972698923"/>
    <n v="26.520670024572464"/>
    <n v="19.332906749955786"/>
    <s v="189"/>
  </r>
  <r>
    <n v="64"/>
    <x v="6"/>
    <n v="3"/>
    <n v="3.7843760999999997E-2"/>
    <n v="1"/>
    <n v="11"/>
    <n v="106"/>
    <n v="110"/>
    <x v="1"/>
    <n v="0"/>
    <n v="0"/>
    <n v="0"/>
    <s v="GKC"/>
    <n v="0.66790467104452955"/>
    <n v="26.424434928653103"/>
    <n v="17.649003518559628"/>
    <s v="232"/>
  </r>
  <r>
    <n v="64"/>
    <x v="6"/>
    <n v="3"/>
    <n v="3.7843760999999997E-2"/>
    <n v="2"/>
    <n v="11"/>
    <n v="114"/>
    <n v="115"/>
    <x v="1"/>
    <n v="0"/>
    <n v="1"/>
    <n v="0"/>
    <s v="GKC"/>
    <n v="0.83902963781582096"/>
    <n v="26.424434928653103"/>
    <n v="22.170884067675541"/>
    <s v="232"/>
  </r>
  <r>
    <n v="64"/>
    <x v="6"/>
    <n v="3"/>
    <n v="3.7843760999999997E-2"/>
    <n v="3"/>
    <n v="11"/>
    <n v="68"/>
    <n v="70"/>
    <x v="1"/>
    <n v="0"/>
    <n v="0"/>
    <n v="0"/>
    <s v="GKC"/>
    <n v="0.16607185414915501"/>
    <n v="26.424434928653103"/>
    <n v="4.3883549034451157"/>
    <s v="232"/>
  </r>
  <r>
    <n v="64"/>
    <x v="6"/>
    <n v="3"/>
    <n v="3.7843760999999997E-2"/>
    <n v="4"/>
    <n v="11"/>
    <n v="117"/>
    <n v="120"/>
    <x v="1"/>
    <n v="0"/>
    <n v="1"/>
    <n v="0"/>
    <s v="GKC"/>
    <n v="0.91021349409064556"/>
    <n v="26.424434928653103"/>
    <n v="24.05187724578024"/>
    <s v="232"/>
  </r>
  <r>
    <n v="64"/>
    <x v="6"/>
    <n v="3"/>
    <n v="3.7843760999999997E-2"/>
    <n v="5"/>
    <n v="11"/>
    <n v="40"/>
    <n v="40"/>
    <x v="1"/>
    <n v="0"/>
    <n v="0"/>
    <n v="0"/>
    <s v="GKC"/>
    <n v="3.1465791888445387E-2"/>
    <n v="26.424434928653103"/>
    <n v="0.83146577023476576"/>
    <s v="232"/>
  </r>
  <r>
    <n v="64"/>
    <x v="6"/>
    <n v="3"/>
    <n v="3.7843760999999997E-2"/>
    <n v="6"/>
    <n v="11"/>
    <n v="49"/>
    <n v="50"/>
    <x v="1"/>
    <n v="0"/>
    <n v="0"/>
    <n v="0"/>
    <s v="GKC"/>
    <n v="5.9449102712132176E-2"/>
    <n v="26.424434928653103"/>
    <n v="1.5709089461835515"/>
    <s v="232"/>
  </r>
  <r>
    <n v="64"/>
    <x v="6"/>
    <n v="3"/>
    <n v="3.7843760999999997E-2"/>
    <n v="7"/>
    <n v="11"/>
    <n v="79"/>
    <n v="80"/>
    <x v="1"/>
    <n v="0"/>
    <n v="0"/>
    <n v="0"/>
    <s v="GKC"/>
    <n v="0.26573057320422583"/>
    <n v="26.424434928653103"/>
    <n v="7.0217802401887548"/>
    <s v="232"/>
  </r>
  <r>
    <n v="64"/>
    <x v="6"/>
    <n v="3"/>
    <n v="3.7843760999999997E-2"/>
    <n v="8"/>
    <n v="11"/>
    <n v="72"/>
    <n v="75"/>
    <x v="1"/>
    <n v="0"/>
    <n v="0"/>
    <n v="0"/>
    <s v="GKC"/>
    <n v="0.19866344829521507"/>
    <n v="26.424434928653103"/>
    <n v="5.2495693621787503"/>
    <s v="232"/>
  </r>
  <r>
    <n v="64"/>
    <x v="6"/>
    <n v="3"/>
    <n v="3.7843760999999997E-2"/>
    <n v="9"/>
    <n v="11"/>
    <n v="39"/>
    <n v="40"/>
    <x v="1"/>
    <n v="0"/>
    <n v="0"/>
    <n v="0"/>
    <s v="GKC"/>
    <n v="2.9064853360397096E-2"/>
    <n v="26.424434928653103"/>
    <n v="0.76802232633265755"/>
    <s v="232"/>
  </r>
  <r>
    <n v="64"/>
    <x v="6"/>
    <n v="3"/>
    <n v="3.7843760999999997E-2"/>
    <n v="10"/>
    <n v="11"/>
    <n v="31"/>
    <n v="35"/>
    <x v="1"/>
    <n v="0"/>
    <n v="0"/>
    <n v="0"/>
    <s v="GKC"/>
    <n v="1.4151403144879811E-2"/>
    <n v="26.424434928653103"/>
    <n v="0.37394283155101343"/>
    <s v="232"/>
  </r>
  <r>
    <n v="64"/>
    <x v="6"/>
    <n v="3"/>
    <n v="3.7843760999999997E-2"/>
    <n v="11"/>
    <n v="11"/>
    <n v="46"/>
    <n v="50"/>
    <x v="1"/>
    <n v="0"/>
    <n v="0"/>
    <n v="0"/>
    <s v="GKC"/>
    <n v="4.8767039924734981E-2"/>
    <n v="26.424434928653103"/>
    <n v="1.2886414731541873"/>
    <s v="232"/>
  </r>
  <r>
    <n v="64"/>
    <x v="6"/>
    <n v="3"/>
    <n v="3.7843760999999997E-2"/>
    <n v="12"/>
    <n v="11"/>
    <n v="38"/>
    <n v="40"/>
    <x v="1"/>
    <n v="0"/>
    <n v="0"/>
    <n v="0"/>
    <s v="GKC"/>
    <n v="2.6791817025858509E-2"/>
    <n v="26.424434928653103"/>
    <n v="0.70795862562017842"/>
    <s v="232"/>
  </r>
  <r>
    <n v="64"/>
    <x v="6"/>
    <n v="3"/>
    <n v="3.7843760999999997E-2"/>
    <n v="13"/>
    <n v="11"/>
    <n v="25"/>
    <n v="25"/>
    <x v="1"/>
    <n v="0"/>
    <n v="0"/>
    <n v="0"/>
    <s v="GKC"/>
    <n v="7.2097884253611803E-3"/>
    <n v="26.424434928653103"/>
    <n v="0.19051458509531283"/>
    <s v="232"/>
  </r>
  <r>
    <n v="64"/>
    <x v="6"/>
    <n v="3"/>
    <n v="3.7843760999999997E-2"/>
    <n v="14"/>
    <n v="11"/>
    <n v="30"/>
    <n v="30"/>
    <x v="1"/>
    <n v="0"/>
    <n v="0"/>
    <n v="0"/>
    <s v="GKC"/>
    <n v="1.2768965885908902E-2"/>
    <n v="26.424434928653103"/>
    <n v="0.33741270815839108"/>
    <s v="232"/>
  </r>
  <r>
    <n v="64"/>
    <x v="6"/>
    <n v="3"/>
    <n v="3.7843760999999997E-2"/>
    <n v="15"/>
    <n v="11"/>
    <n v="30"/>
    <n v="30"/>
    <x v="1"/>
    <n v="0"/>
    <n v="0"/>
    <n v="0"/>
    <s v="GKC"/>
    <n v="1.2768965885908902E-2"/>
    <n v="26.424434928653103"/>
    <n v="0.33741270815839108"/>
    <s v="232"/>
  </r>
  <r>
    <n v="64"/>
    <x v="6"/>
    <n v="3"/>
    <n v="3.7843760999999997E-2"/>
    <n v="1"/>
    <n v="12"/>
    <n v="44"/>
    <n v="45"/>
    <x v="0"/>
    <n v="1"/>
    <n v="0"/>
    <n v="0"/>
    <s v="GKC"/>
    <n v="5.2960476340565617E-2"/>
    <n v="26.424434928653103"/>
    <n v="1.3994506608517483"/>
    <s v="232"/>
  </r>
  <r>
    <n v="64"/>
    <x v="6"/>
    <n v="3"/>
    <n v="3.7843760999999997E-2"/>
    <n v="2"/>
    <n v="12"/>
    <n v="63"/>
    <n v="65"/>
    <x v="0"/>
    <n v="1"/>
    <n v="0"/>
    <n v="0"/>
    <s v="GKC"/>
    <n v="0.14370638257975787"/>
    <n v="26.424434928653103"/>
    <n v="3.7973599553109398"/>
    <s v="232"/>
  </r>
  <r>
    <n v="64"/>
    <x v="6"/>
    <n v="3"/>
    <n v="3.7843760999999997E-2"/>
    <n v="3"/>
    <n v="12"/>
    <n v="43"/>
    <n v="45"/>
    <x v="0"/>
    <n v="1"/>
    <n v="0"/>
    <n v="0"/>
    <s v="GKC"/>
    <n v="4.968047783080861E-2"/>
    <n v="26.424434928653103"/>
    <n v="1.3127785536645951"/>
    <s v="232"/>
  </r>
  <r>
    <n v="64"/>
    <x v="6"/>
    <n v="3"/>
    <n v="3.7843760999999997E-2"/>
    <n v="4"/>
    <n v="12"/>
    <n v="37"/>
    <n v="40"/>
    <x v="0"/>
    <n v="1"/>
    <n v="0"/>
    <n v="0"/>
    <s v="GKC"/>
    <n v="3.2709882490221116E-2"/>
    <n v="26.424434928653103"/>
    <n v="0.86434016138673742"/>
    <s v="232"/>
  </r>
  <r>
    <n v="64"/>
    <x v="6"/>
    <n v="3"/>
    <n v="3.7843760999999997E-2"/>
    <n v="5"/>
    <n v="12"/>
    <n v="36"/>
    <n v="40"/>
    <x v="0"/>
    <n v="1"/>
    <n v="0"/>
    <n v="0"/>
    <s v="GKC"/>
    <n v="3.0310091257011874E-2"/>
    <n v="26.424434928653103"/>
    <n v="0.80092703410244759"/>
    <s v="232"/>
  </r>
  <r>
    <n v="65"/>
    <x v="7"/>
    <n v="3"/>
    <n v="4.0108071000000002E-2"/>
    <n v="1"/>
    <n v="11"/>
    <n v="54"/>
    <n v="55"/>
    <x v="1"/>
    <n v="0"/>
    <n v="0"/>
    <n v="0"/>
    <s v="GKC"/>
    <n v="8.0618558816253391E-2"/>
    <n v="24.932637622986157"/>
    <n v="2.0100333126530416"/>
    <s v="240"/>
  </r>
  <r>
    <n v="65"/>
    <x v="7"/>
    <n v="3"/>
    <n v="4.0108071000000002E-2"/>
    <n v="2"/>
    <n v="11"/>
    <n v="44"/>
    <n v="45"/>
    <x v="1"/>
    <n v="0"/>
    <n v="0"/>
    <n v="0"/>
    <s v="GKC"/>
    <n v="4.242332791554692E-2"/>
    <n v="24.932637622986157"/>
    <n v="1.057725461679444"/>
    <s v="240"/>
  </r>
  <r>
    <n v="65"/>
    <x v="7"/>
    <n v="3"/>
    <n v="4.0108071000000002E-2"/>
    <n v="3"/>
    <n v="11"/>
    <n v="85"/>
    <n v="85"/>
    <x v="1"/>
    <n v="0"/>
    <n v="0"/>
    <n v="0"/>
    <s v="GKC"/>
    <n v="0.33427886988757322"/>
    <n v="24.932637622986157"/>
    <n v="8.3344539279282017"/>
    <s v="240"/>
  </r>
  <r>
    <n v="65"/>
    <x v="7"/>
    <n v="3"/>
    <n v="4.0108071000000002E-2"/>
    <n v="1"/>
    <n v="12"/>
    <n v="65"/>
    <n v="65"/>
    <x v="0"/>
    <n v="1"/>
    <n v="0"/>
    <n v="0"/>
    <s v="GKC"/>
    <n v="0.15675522802484174"/>
    <n v="24.932637622986157"/>
    <n v="3.9083212958519429"/>
    <s v="240"/>
  </r>
  <r>
    <n v="77"/>
    <x v="8"/>
    <n v="4"/>
    <n v="3.5838647000000008E-2"/>
    <n v="1"/>
    <n v="11"/>
    <n v="120"/>
    <n v="120"/>
    <x v="1"/>
    <n v="0"/>
    <n v="1"/>
    <n v="0"/>
    <s v="GKC"/>
    <n v="0.98540281707169342"/>
    <n v="27.902839077602447"/>
    <n v="27.495536231367584"/>
    <s v="279"/>
  </r>
  <r>
    <n v="84"/>
    <x v="9"/>
    <n v="4"/>
    <n v="2.423993E-2"/>
    <n v="1"/>
    <n v="11"/>
    <n v="88"/>
    <n v="90"/>
    <x v="1"/>
    <n v="0"/>
    <n v="0"/>
    <n v="0"/>
    <s v="GKC"/>
    <n v="0.3726780121679496"/>
    <n v="41.254244546085737"/>
    <n v="15.374549850925709"/>
    <s v="275"/>
  </r>
  <r>
    <n v="84"/>
    <x v="9"/>
    <n v="4"/>
    <n v="2.423993E-2"/>
    <n v="2"/>
    <n v="11"/>
    <n v="102"/>
    <n v="105"/>
    <x v="1"/>
    <n v="0"/>
    <n v="0"/>
    <n v="0"/>
    <s v="GKC"/>
    <n v="0.59202784244820039"/>
    <n v="41.254244546085737"/>
    <n v="24.423661390449578"/>
    <s v="275"/>
  </r>
  <r>
    <n v="86"/>
    <x v="9"/>
    <n v="4"/>
    <n v="3.7584926000000005E-2"/>
    <n v="1"/>
    <n v="11"/>
    <n v="41"/>
    <n v="45"/>
    <x v="1"/>
    <n v="0"/>
    <n v="0"/>
    <n v="0"/>
    <s v="GKC"/>
    <n v="3.399836123256663E-2"/>
    <n v="26.60641130436175"/>
    <n v="0.9045743826279351"/>
    <s v="276"/>
  </r>
  <r>
    <n v="86"/>
    <x v="9"/>
    <n v="4"/>
    <n v="3.7584926000000005E-2"/>
    <n v="1"/>
    <n v="12"/>
    <n v="71"/>
    <n v="75"/>
    <x v="0"/>
    <n v="1"/>
    <n v="0"/>
    <n v="0"/>
    <s v="GKC"/>
    <n v="0.20038234610854688"/>
    <n v="26.60641130436175"/>
    <n v="5.3314551186969705"/>
    <s v="276"/>
  </r>
  <r>
    <n v="86"/>
    <x v="9"/>
    <n v="4"/>
    <n v="3.7584926000000005E-2"/>
    <n v="2"/>
    <n v="12"/>
    <n v="43"/>
    <n v="45"/>
    <x v="0"/>
    <n v="1"/>
    <n v="0"/>
    <n v="0"/>
    <s v="GKC"/>
    <n v="4.968047783080861E-2"/>
    <n v="26.60641130436175"/>
    <n v="1.3218192269637195"/>
    <s v="276"/>
  </r>
  <r>
    <n v="86"/>
    <x v="9"/>
    <n v="4"/>
    <n v="3.7584926000000005E-2"/>
    <n v="3"/>
    <n v="12"/>
    <n v="51"/>
    <n v="55"/>
    <x v="0"/>
    <n v="1"/>
    <n v="0"/>
    <n v="0"/>
    <s v="GKC"/>
    <n v="7.9847743786521139E-2"/>
    <n v="26.60641130436175"/>
    <n v="2.1244619129094766"/>
    <s v="276"/>
  </r>
  <r>
    <n v="88"/>
    <x v="8"/>
    <n v="4"/>
    <n v="4.1132006999999998E-2"/>
    <n v="1"/>
    <n v="11"/>
    <n v="117"/>
    <n v="120"/>
    <x v="1"/>
    <n v="0"/>
    <n v="1"/>
    <n v="0"/>
    <s v="GKC"/>
    <n v="0.91021349409064556"/>
    <n v="24.311967077123178"/>
    <n v="22.129080501485028"/>
    <s v="284"/>
  </r>
  <r>
    <n v="88"/>
    <x v="8"/>
    <n v="4"/>
    <n v="4.1132006999999998E-2"/>
    <n v="2"/>
    <n v="11"/>
    <n v="102"/>
    <n v="105"/>
    <x v="1"/>
    <n v="0"/>
    <n v="0"/>
    <n v="0"/>
    <s v="GKC"/>
    <n v="0.59202784244820039"/>
    <n v="24.311967077123178"/>
    <n v="14.393361414340916"/>
    <s v="284"/>
  </r>
  <r>
    <n v="88"/>
    <x v="8"/>
    <n v="4"/>
    <n v="4.1132006999999998E-2"/>
    <n v="3"/>
    <n v="11"/>
    <n v="102"/>
    <n v="105"/>
    <x v="1"/>
    <n v="0"/>
    <n v="0"/>
    <n v="0"/>
    <s v="GKC"/>
    <n v="0.59202784244820039"/>
    <n v="24.311967077123178"/>
    <n v="14.393361414340916"/>
    <s v="284"/>
  </r>
  <r>
    <n v="88"/>
    <x v="8"/>
    <n v="4"/>
    <n v="4.1132006999999998E-2"/>
    <n v="4"/>
    <n v="11"/>
    <n v="116"/>
    <n v="120"/>
    <x v="1"/>
    <n v="0"/>
    <n v="1"/>
    <n v="0"/>
    <s v="GKC"/>
    <n v="0.88604624492051309"/>
    <n v="24.311967077123178"/>
    <n v="21.541527135316134"/>
    <s v="284"/>
  </r>
  <r>
    <n v="88"/>
    <x v="8"/>
    <n v="4"/>
    <n v="4.1132006999999998E-2"/>
    <n v="5"/>
    <n v="11"/>
    <n v="103"/>
    <n v="105"/>
    <x v="1"/>
    <n v="0"/>
    <n v="0"/>
    <n v="0"/>
    <s v="GKC"/>
    <n v="0.61041513409365133"/>
    <n v="24.311967077123178"/>
    <n v="14.840392643462581"/>
    <s v="284"/>
  </r>
  <r>
    <n v="88"/>
    <x v="8"/>
    <n v="4"/>
    <n v="4.1132006999999998E-2"/>
    <n v="6"/>
    <n v="11"/>
    <n v="113"/>
    <n v="115"/>
    <x v="1"/>
    <n v="0"/>
    <n v="1"/>
    <n v="0"/>
    <s v="GKC"/>
    <n v="0.8161716652811043"/>
    <n v="24.311967077123178"/>
    <n v="19.842738655595006"/>
    <s v="284"/>
  </r>
  <r>
    <n v="88"/>
    <x v="8"/>
    <n v="4"/>
    <n v="4.1132006999999998E-2"/>
    <n v="7"/>
    <n v="11"/>
    <n v="127"/>
    <n v="130"/>
    <x v="1"/>
    <n v="0"/>
    <n v="1"/>
    <n v="1"/>
    <s v="GKC"/>
    <n v="1.1770780424915099"/>
    <n v="24.311967077123178"/>
    <n v="28.617082616258187"/>
    <s v="284"/>
  </r>
  <r>
    <n v="88"/>
    <x v="8"/>
    <n v="4"/>
    <n v="4.1132006999999998E-2"/>
    <n v="8"/>
    <n v="11"/>
    <n v="85"/>
    <n v="85"/>
    <x v="1"/>
    <n v="0"/>
    <n v="0"/>
    <n v="0"/>
    <s v="GKC"/>
    <n v="0.33427886988757322"/>
    <n v="24.311967077123178"/>
    <n v="8.1269768792846229"/>
    <s v="284"/>
  </r>
  <r>
    <n v="88"/>
    <x v="8"/>
    <n v="4"/>
    <n v="4.1132006999999998E-2"/>
    <n v="9"/>
    <n v="11"/>
    <n v="55"/>
    <n v="55"/>
    <x v="1"/>
    <n v="0"/>
    <n v="0"/>
    <n v="0"/>
    <s v="GKC"/>
    <n v="8.5392086366075648E-2"/>
    <n v="24.311967077123178"/>
    <n v="2.0760495923788902"/>
    <s v="284"/>
  </r>
  <r>
    <n v="88"/>
    <x v="8"/>
    <n v="4"/>
    <n v="4.1132006999999998E-2"/>
    <n v="10"/>
    <n v="11"/>
    <n v="56"/>
    <n v="60"/>
    <x v="1"/>
    <n v="0"/>
    <n v="0"/>
    <n v="0"/>
    <s v="GKC"/>
    <n v="9.0354556348909182E-2"/>
    <n v="24.311967077123178"/>
    <n v="2.196696999222751"/>
    <s v="284"/>
  </r>
  <r>
    <n v="88"/>
    <x v="8"/>
    <n v="4"/>
    <n v="4.1132006999999998E-2"/>
    <n v="11"/>
    <n v="11"/>
    <n v="40"/>
    <n v="40"/>
    <x v="1"/>
    <n v="0"/>
    <n v="0"/>
    <n v="0"/>
    <s v="GKC"/>
    <n v="3.1465791888445387E-2"/>
    <n v="24.311967077123178"/>
    <n v="0.76499529644749376"/>
    <s v="284"/>
  </r>
  <r>
    <n v="88"/>
    <x v="8"/>
    <n v="4"/>
    <n v="4.1132006999999998E-2"/>
    <n v="12"/>
    <n v="11"/>
    <n v="45"/>
    <n v="45"/>
    <x v="1"/>
    <n v="0"/>
    <n v="0"/>
    <n v="0"/>
    <s v="GKC"/>
    <n v="4.5519954976475381E-2"/>
    <n v="24.311967077123178"/>
    <n v="1.1066796467401989"/>
    <s v="284"/>
  </r>
  <r>
    <n v="88"/>
    <x v="8"/>
    <n v="4"/>
    <n v="4.1132006999999998E-2"/>
    <n v="13"/>
    <n v="11"/>
    <n v="51"/>
    <n v="55"/>
    <x v="1"/>
    <n v="0"/>
    <n v="0"/>
    <n v="0"/>
    <s v="GKC"/>
    <n v="6.7392737095515215E-2"/>
    <n v="24.311967077123178"/>
    <n v="1.6384500055033839"/>
    <s v="284"/>
  </r>
  <r>
    <n v="88"/>
    <x v="8"/>
    <n v="4"/>
    <n v="4.1132006999999998E-2"/>
    <n v="14"/>
    <n v="11"/>
    <n v="44"/>
    <n v="45"/>
    <x v="1"/>
    <n v="0"/>
    <n v="0"/>
    <n v="0"/>
    <s v="GKC"/>
    <n v="4.242332791554692E-2"/>
    <n v="24.311967077123178"/>
    <n v="1.0313945515847773"/>
    <s v="284"/>
  </r>
  <r>
    <n v="88"/>
    <x v="8"/>
    <n v="4"/>
    <n v="4.1132006999999998E-2"/>
    <n v="15"/>
    <n v="11"/>
    <n v="39"/>
    <n v="40"/>
    <x v="1"/>
    <n v="0"/>
    <n v="0"/>
    <n v="0"/>
    <s v="GKC"/>
    <n v="2.9064853360397096E-2"/>
    <n v="24.311967077123178"/>
    <n v="0.70662375799938715"/>
    <s v="284"/>
  </r>
  <r>
    <n v="88"/>
    <x v="8"/>
    <n v="4"/>
    <n v="4.1132006999999998E-2"/>
    <n v="16"/>
    <n v="11"/>
    <n v="485"/>
    <n v="485"/>
    <x v="1"/>
    <n v="0"/>
    <n v="1"/>
    <n v="1"/>
    <s v="GKC"/>
    <n v="78.556286191677842"/>
    <n v="24.311967077123178"/>
    <n v="1909.8578435931379"/>
    <s v="284"/>
  </r>
  <r>
    <n v="88"/>
    <x v="8"/>
    <n v="4"/>
    <n v="4.1132006999999998E-2"/>
    <n v="1"/>
    <n v="12"/>
    <n v="63"/>
    <n v="65"/>
    <x v="0"/>
    <n v="1"/>
    <n v="0"/>
    <n v="0"/>
    <s v="GKC"/>
    <n v="0.14370638257975787"/>
    <n v="24.311967077123178"/>
    <n v="3.4937848420515412"/>
    <s v="284"/>
  </r>
  <r>
    <n v="88"/>
    <x v="8"/>
    <n v="4"/>
    <n v="4.1132006999999998E-2"/>
    <n v="2"/>
    <n v="12"/>
    <n v="61"/>
    <n v="65"/>
    <x v="0"/>
    <n v="1"/>
    <n v="0"/>
    <n v="0"/>
    <s v="GKC"/>
    <n v="0.13137485825650311"/>
    <n v="24.311967077123178"/>
    <n v="3.1939812286938278"/>
    <s v="284"/>
  </r>
  <r>
    <n v="88"/>
    <x v="8"/>
    <n v="4"/>
    <n v="4.1132006999999998E-2"/>
    <n v="3"/>
    <n v="12"/>
    <n v="60"/>
    <n v="60"/>
    <x v="0"/>
    <n v="1"/>
    <n v="0"/>
    <n v="0"/>
    <s v="GKC"/>
    <n v="0.12547251888267277"/>
    <n v="24.311967077123178"/>
    <n v="3.0504837481592566"/>
    <s v="284"/>
  </r>
  <r>
    <n v="88"/>
    <x v="8"/>
    <n v="4"/>
    <n v="4.1132006999999998E-2"/>
    <n v="4"/>
    <n v="12"/>
    <n v="56"/>
    <n v="60"/>
    <x v="0"/>
    <n v="1"/>
    <n v="0"/>
    <n v="0"/>
    <s v="GKC"/>
    <n v="0.10356687982896005"/>
    <n v="24.311967077123178"/>
    <n v="2.5179145726820495"/>
    <s v="284"/>
  </r>
  <r>
    <n v="88"/>
    <x v="8"/>
    <n v="4"/>
    <n v="4.1132006999999998E-2"/>
    <n v="5"/>
    <n v="12"/>
    <n v="40"/>
    <n v="40"/>
    <x v="0"/>
    <n v="1"/>
    <n v="0"/>
    <n v="0"/>
    <s v="GKC"/>
    <n v="4.062925184195941E-2"/>
    <n v="24.311967077123178"/>
    <n v="0.98777703314986343"/>
    <s v="284"/>
  </r>
  <r>
    <n v="88"/>
    <x v="8"/>
    <n v="4"/>
    <n v="4.1132006999999998E-2"/>
    <n v="6"/>
    <n v="12"/>
    <n v="42"/>
    <n v="45"/>
    <x v="0"/>
    <n v="1"/>
    <n v="0"/>
    <n v="0"/>
    <s v="GKC"/>
    <n v="4.6533558592137564E-2"/>
    <n v="24.311967077123178"/>
    <n v="1.1313223444734308"/>
    <s v="284"/>
  </r>
  <r>
    <n v="88"/>
    <x v="8"/>
    <n v="4"/>
    <n v="4.1132006999999998E-2"/>
    <n v="7"/>
    <n v="12"/>
    <n v="74"/>
    <n v="75"/>
    <x v="0"/>
    <n v="1"/>
    <n v="0"/>
    <n v="0"/>
    <s v="GKC"/>
    <n v="0.22482437867625682"/>
    <n v="24.311967077123178"/>
    <n v="5.4659228925118297"/>
    <s v="284"/>
  </r>
  <r>
    <n v="88"/>
    <x v="8"/>
    <n v="4"/>
    <n v="4.1132006999999998E-2"/>
    <n v="8"/>
    <n v="12"/>
    <n v="50"/>
    <n v="50"/>
    <x v="0"/>
    <n v="1"/>
    <n v="0"/>
    <n v="0"/>
    <s v="GKC"/>
    <n v="7.5569329929123033E-2"/>
    <n v="24.311967077123178"/>
    <n v="1.8372390612770984"/>
    <s v="284"/>
  </r>
  <r>
    <n v="88"/>
    <x v="8"/>
    <n v="4"/>
    <n v="4.1132006999999998E-2"/>
    <n v="9"/>
    <n v="12"/>
    <n v="51"/>
    <n v="55"/>
    <x v="0"/>
    <n v="1"/>
    <n v="0"/>
    <n v="0"/>
    <s v="GKC"/>
    <n v="7.9847743786521139E-2"/>
    <n v="24.311967077123178"/>
    <n v="1.9412557181204688"/>
    <s v="284"/>
  </r>
  <r>
    <n v="88"/>
    <x v="8"/>
    <n v="4"/>
    <n v="4.1132006999999998E-2"/>
    <n v="10"/>
    <n v="12"/>
    <n v="47"/>
    <n v="50"/>
    <x v="0"/>
    <n v="1"/>
    <n v="0"/>
    <n v="0"/>
    <s v="GKC"/>
    <n v="6.3622998356705318E-2"/>
    <n v="24.311967077123178"/>
    <n v="1.5468002413960817"/>
    <s v="284"/>
  </r>
  <r>
    <n v="88"/>
    <x v="8"/>
    <n v="4"/>
    <n v="4.1132006999999998E-2"/>
    <n v="11"/>
    <n v="12"/>
    <n v="44"/>
    <n v="45"/>
    <x v="0"/>
    <n v="1"/>
    <n v="0"/>
    <n v="0"/>
    <s v="GKC"/>
    <n v="5.2960476340565617E-2"/>
    <n v="24.311967077123178"/>
    <n v="1.2875733571805923"/>
    <s v="284"/>
  </r>
  <r>
    <n v="88"/>
    <x v="8"/>
    <n v="4"/>
    <n v="4.1132006999999998E-2"/>
    <n v="12"/>
    <n v="12"/>
    <n v="56"/>
    <n v="60"/>
    <x v="0"/>
    <n v="1"/>
    <n v="0"/>
    <n v="0"/>
    <s v="GKC"/>
    <n v="0.10356687982896005"/>
    <n v="24.311967077123178"/>
    <n v="2.5179145726820495"/>
    <s v="284"/>
  </r>
  <r>
    <n v="88"/>
    <x v="8"/>
    <n v="4"/>
    <n v="4.1132006999999998E-2"/>
    <n v="13"/>
    <n v="12"/>
    <n v="38"/>
    <n v="40"/>
    <x v="0"/>
    <n v="1"/>
    <n v="0"/>
    <n v="0"/>
    <s v="GKC"/>
    <n v="3.5228014910730181E-2"/>
    <n v="24.311967077123178"/>
    <n v="0.85646233870207655"/>
    <s v="284"/>
  </r>
  <r>
    <n v="88"/>
    <x v="8"/>
    <n v="4"/>
    <n v="4.1132006999999998E-2"/>
    <n v="14"/>
    <n v="12"/>
    <n v="50"/>
    <n v="50"/>
    <x v="0"/>
    <n v="1"/>
    <n v="0"/>
    <n v="0"/>
    <s v="GKC"/>
    <n v="7.5569329929123033E-2"/>
    <n v="24.311967077123178"/>
    <n v="1.8372390612770984"/>
    <s v="284"/>
  </r>
  <r>
    <n v="88"/>
    <x v="8"/>
    <n v="4"/>
    <n v="4.1132006999999998E-2"/>
    <n v="15"/>
    <n v="12"/>
    <n v="49"/>
    <n v="50"/>
    <x v="0"/>
    <n v="1"/>
    <n v="0"/>
    <n v="0"/>
    <s v="GKC"/>
    <n v="7.1440631995687828E-2"/>
    <n v="24.311967077123178"/>
    <n v="1.7368622930480353"/>
    <s v="284"/>
  </r>
  <r>
    <n v="88"/>
    <x v="8"/>
    <n v="4"/>
    <n v="4.1132006999999998E-2"/>
    <n v="16"/>
    <n v="12"/>
    <n v="44"/>
    <n v="45"/>
    <x v="0"/>
    <n v="1"/>
    <n v="0"/>
    <n v="0"/>
    <s v="GKC"/>
    <n v="5.2960476340565617E-2"/>
    <n v="24.311967077123178"/>
    <n v="1.2875733571805923"/>
    <s v="284"/>
  </r>
  <r>
    <n v="88"/>
    <x v="8"/>
    <n v="4"/>
    <n v="4.1132006999999998E-2"/>
    <n v="17"/>
    <n v="12"/>
    <n v="40"/>
    <n v="40"/>
    <x v="0"/>
    <n v="1"/>
    <n v="0"/>
    <n v="0"/>
    <s v="GKC"/>
    <n v="4.062925184195941E-2"/>
    <n v="24.311967077123178"/>
    <n v="0.98777703314986343"/>
    <s v="284"/>
  </r>
  <r>
    <n v="88"/>
    <x v="8"/>
    <n v="4"/>
    <n v="4.1132006999999998E-2"/>
    <n v="18"/>
    <n v="12"/>
    <n v="39"/>
    <n v="40"/>
    <x v="0"/>
    <n v="1"/>
    <n v="0"/>
    <n v="0"/>
    <s v="GKC"/>
    <n v="3.786697922984622E-2"/>
    <n v="24.311967077123178"/>
    <n v="0.9206207523461285"/>
    <s v="284"/>
  </r>
  <r>
    <n v="89"/>
    <x v="10"/>
    <n v="4"/>
    <n v="4.0267967999999994E-2"/>
    <n v="1"/>
    <n v="11"/>
    <n v="113"/>
    <n v="115"/>
    <x v="1"/>
    <n v="0"/>
    <n v="1"/>
    <n v="0"/>
    <s v="GKC"/>
    <n v="0.8161716652811043"/>
    <n v="24.833634515652744"/>
    <n v="20.268508837622608"/>
    <s v="287"/>
  </r>
  <r>
    <n v="89"/>
    <x v="10"/>
    <n v="4"/>
    <n v="4.0267967999999994E-2"/>
    <n v="2"/>
    <n v="11"/>
    <n v="97"/>
    <n v="100"/>
    <x v="1"/>
    <n v="0"/>
    <n v="0"/>
    <n v="0"/>
    <s v="GKC"/>
    <n v="0.50571982626437151"/>
    <n v="24.833634515652744"/>
    <n v="12.558861332768805"/>
    <s v="287"/>
  </r>
  <r>
    <n v="89"/>
    <x v="10"/>
    <n v="4"/>
    <n v="4.0267967999999994E-2"/>
    <n v="3"/>
    <n v="11"/>
    <n v="111"/>
    <n v="115"/>
    <x v="1"/>
    <n v="0"/>
    <n v="1"/>
    <n v="0"/>
    <s v="GKC"/>
    <n v="0.77173488390107492"/>
    <n v="24.833634515652744"/>
    <n v="19.164982049778995"/>
    <s v="287"/>
  </r>
  <r>
    <n v="89"/>
    <x v="10"/>
    <n v="4"/>
    <n v="4.0267967999999994E-2"/>
    <n v="4"/>
    <n v="11"/>
    <n v="117"/>
    <n v="120"/>
    <x v="1"/>
    <n v="0"/>
    <n v="1"/>
    <n v="0"/>
    <s v="GKC"/>
    <n v="0.91021349409064556"/>
    <n v="24.833634515652744"/>
    <n v="22.60390924346234"/>
    <s v="287"/>
  </r>
  <r>
    <n v="89"/>
    <x v="10"/>
    <n v="4"/>
    <n v="4.0267967999999994E-2"/>
    <n v="5"/>
    <n v="11"/>
    <n v="105"/>
    <n v="105"/>
    <x v="1"/>
    <n v="0"/>
    <n v="0"/>
    <n v="0"/>
    <s v="GKC"/>
    <n v="0.64834929916212047"/>
    <n v="24.833634515652744"/>
    <n v="16.100869533871702"/>
    <s v="287"/>
  </r>
  <r>
    <n v="89"/>
    <x v="10"/>
    <n v="4"/>
    <n v="4.0267967999999994E-2"/>
    <n v="6"/>
    <n v="11"/>
    <n v="101"/>
    <n v="105"/>
    <x v="1"/>
    <n v="0"/>
    <n v="0"/>
    <n v="0"/>
    <s v="GKC"/>
    <n v="0.57402142166194314"/>
    <n v="24.833634515652744"/>
    <n v="14.255038189708088"/>
    <s v="287"/>
  </r>
  <r>
    <n v="89"/>
    <x v="10"/>
    <n v="4"/>
    <n v="4.0267967999999994E-2"/>
    <n v="7"/>
    <n v="11"/>
    <n v="117"/>
    <n v="120"/>
    <x v="1"/>
    <n v="0"/>
    <n v="1"/>
    <n v="0"/>
    <s v="GKC"/>
    <n v="0.91021349409064556"/>
    <n v="24.833634515652744"/>
    <n v="22.60390924346234"/>
    <s v="287"/>
  </r>
  <r>
    <n v="89"/>
    <x v="10"/>
    <n v="4"/>
    <n v="4.0267967999999994E-2"/>
    <n v="8"/>
    <n v="11"/>
    <n v="119"/>
    <n v="120"/>
    <x v="1"/>
    <n v="0"/>
    <n v="1"/>
    <n v="0"/>
    <s v="GKC"/>
    <n v="0.95988745786491481"/>
    <n v="24.833634515652744"/>
    <n v="23.837494304776317"/>
    <s v="287"/>
  </r>
  <r>
    <n v="89"/>
    <x v="10"/>
    <n v="4"/>
    <n v="4.0267967999999994E-2"/>
    <n v="9"/>
    <n v="11"/>
    <n v="73"/>
    <n v="75"/>
    <x v="1"/>
    <n v="0"/>
    <n v="0"/>
    <n v="0"/>
    <s v="GKC"/>
    <n v="0.20744251046738521"/>
    <n v="24.833634515652744"/>
    <n v="5.151551487956513"/>
    <s v="287"/>
  </r>
  <r>
    <n v="89"/>
    <x v="10"/>
    <n v="4"/>
    <n v="4.0267967999999994E-2"/>
    <n v="10"/>
    <n v="11"/>
    <n v="80"/>
    <n v="80"/>
    <x v="1"/>
    <n v="0"/>
    <n v="0"/>
    <n v="0"/>
    <s v="GKC"/>
    <n v="0.27641887962256578"/>
    <n v="24.833634515652744"/>
    <n v="6.8644854297730102"/>
    <s v="287"/>
  </r>
  <r>
    <n v="89"/>
    <x v="10"/>
    <n v="4"/>
    <n v="4.0267967999999994E-2"/>
    <n v="11"/>
    <n v="11"/>
    <n v="43"/>
    <n v="45"/>
    <x v="1"/>
    <n v="0"/>
    <n v="0"/>
    <n v="0"/>
    <s v="GKC"/>
    <n v="3.9473369631376778E-2"/>
    <n v="24.833634515652744"/>
    <n v="0.98026723452687714"/>
    <s v="287"/>
  </r>
  <r>
    <n v="89"/>
    <x v="10"/>
    <n v="4"/>
    <n v="4.0267967999999994E-2"/>
    <n v="12"/>
    <n v="11"/>
    <n v="37"/>
    <n v="40"/>
    <x v="1"/>
    <n v="0"/>
    <n v="0"/>
    <n v="0"/>
    <s v="GKC"/>
    <n v="2.4642967149258812E-2"/>
    <n v="24.833634515652744"/>
    <n v="0.61197443956593034"/>
    <s v="287"/>
  </r>
  <r>
    <n v="89"/>
    <x v="10"/>
    <n v="4"/>
    <n v="4.0267967999999994E-2"/>
    <n v="1"/>
    <n v="12"/>
    <n v="72"/>
    <n v="75"/>
    <x v="0"/>
    <n v="1"/>
    <n v="0"/>
    <n v="0"/>
    <s v="GKC"/>
    <n v="0.20832992709513895"/>
    <n v="24.833634515652744"/>
    <n v="5.173589268153262"/>
    <s v="287"/>
  </r>
  <r>
    <n v="89"/>
    <x v="10"/>
    <n v="4"/>
    <n v="4.0267967999999994E-2"/>
    <n v="2"/>
    <n v="12"/>
    <n v="68"/>
    <n v="70"/>
    <x v="0"/>
    <n v="1"/>
    <n v="0"/>
    <n v="0"/>
    <s v="GKC"/>
    <n v="0.17771221319724004"/>
    <n v="24.833634515652744"/>
    <n v="4.4132401515080195"/>
    <s v="287"/>
  </r>
  <r>
    <n v="89"/>
    <x v="10"/>
    <n v="4"/>
    <n v="4.0267967999999994E-2"/>
    <n v="3"/>
    <n v="12"/>
    <n v="73"/>
    <n v="75"/>
    <x v="0"/>
    <n v="1"/>
    <n v="0"/>
    <n v="0"/>
    <s v="GKC"/>
    <n v="0.21647655267412036"/>
    <n v="24.833634515652744"/>
    <n v="5.3758995903175544"/>
    <s v="287"/>
  </r>
  <r>
    <n v="89"/>
    <x v="10"/>
    <n v="4"/>
    <n v="4.0267967999999994E-2"/>
    <n v="4"/>
    <n v="12"/>
    <n v="52"/>
    <n v="55"/>
    <x v="0"/>
    <n v="1"/>
    <n v="0"/>
    <n v="0"/>
    <s v="GKC"/>
    <n v="8.4278207083991113E-2"/>
    <n v="24.833634515652744"/>
    <n v="2.0929341923583311"/>
    <s v="287"/>
  </r>
  <r>
    <n v="89"/>
    <x v="10"/>
    <n v="4"/>
    <n v="4.0267967999999994E-2"/>
    <n v="5"/>
    <n v="12"/>
    <n v="47"/>
    <n v="50"/>
    <x v="0"/>
    <n v="1"/>
    <n v="0"/>
    <n v="0"/>
    <s v="GKC"/>
    <n v="6.3622998356705318E-2"/>
    <n v="24.833634515652744"/>
    <n v="1.5799902879803949"/>
    <s v="287"/>
  </r>
  <r>
    <n v="89"/>
    <x v="10"/>
    <n v="4"/>
    <n v="4.0267967999999994E-2"/>
    <n v="6"/>
    <n v="12"/>
    <n v="34"/>
    <n v="35"/>
    <x v="0"/>
    <n v="1"/>
    <n v="0"/>
    <n v="0"/>
    <s v="GKC"/>
    <n v="2.5855495053449629E-2"/>
    <n v="24.833634515652744"/>
    <n v="0.64208591437863549"/>
    <s v="287"/>
  </r>
  <r>
    <n v="89"/>
    <x v="10"/>
    <n v="4"/>
    <n v="4.0267967999999994E-2"/>
    <n v="7"/>
    <n v="12"/>
    <n v="40"/>
    <n v="40"/>
    <x v="0"/>
    <n v="1"/>
    <n v="0"/>
    <n v="0"/>
    <s v="GKC"/>
    <n v="4.062925184195941E-2"/>
    <n v="24.833634515652744"/>
    <n v="1.0089719908876311"/>
    <s v="287"/>
  </r>
  <r>
    <n v="89"/>
    <x v="10"/>
    <n v="4"/>
    <n v="4.0267967999999994E-2"/>
    <n v="8"/>
    <n v="12"/>
    <n v="42"/>
    <n v="45"/>
    <x v="0"/>
    <n v="1"/>
    <n v="0"/>
    <n v="0"/>
    <s v="GKC"/>
    <n v="4.6533558592137564E-2"/>
    <n v="24.833634515652744"/>
    <n v="1.1555973867898568"/>
    <s v="287"/>
  </r>
  <r>
    <n v="89"/>
    <x v="10"/>
    <n v="4"/>
    <n v="4.0267967999999994E-2"/>
    <n v="9"/>
    <n v="12"/>
    <n v="39"/>
    <n v="40"/>
    <x v="0"/>
    <n v="1"/>
    <n v="0"/>
    <n v="0"/>
    <s v="GKC"/>
    <n v="3.786697922984622E-2"/>
    <n v="24.833634515652744"/>
    <n v="0.94037472240581466"/>
    <s v="287"/>
  </r>
  <r>
    <n v="89"/>
    <x v="10"/>
    <n v="4"/>
    <n v="4.0267967999999994E-2"/>
    <n v="10"/>
    <n v="12"/>
    <n v="34"/>
    <n v="35"/>
    <x v="0"/>
    <n v="1"/>
    <n v="0"/>
    <n v="0"/>
    <s v="GKC"/>
    <n v="2.5855495053449629E-2"/>
    <n v="24.833634515652744"/>
    <n v="0.64208591437863549"/>
    <s v="287"/>
  </r>
  <r>
    <n v="90"/>
    <x v="8"/>
    <n v="4"/>
    <n v="3.9707577000000001E-2"/>
    <n v="1"/>
    <n v="11"/>
    <n v="97"/>
    <n v="100"/>
    <x v="1"/>
    <n v="0"/>
    <n v="0"/>
    <n v="0"/>
    <s v="GKC"/>
    <n v="0.50571982626437151"/>
    <n v="25.184110327356414"/>
    <n v="12.73610389937345"/>
    <s v="285"/>
  </r>
  <r>
    <n v="90"/>
    <x v="8"/>
    <n v="4"/>
    <n v="3.9707577000000001E-2"/>
    <n v="2"/>
    <n v="11"/>
    <n v="98"/>
    <n v="100"/>
    <x v="1"/>
    <n v="0"/>
    <n v="0"/>
    <n v="0"/>
    <s v="GKC"/>
    <n v="0.52224505979424529"/>
    <n v="25.184110327356414"/>
    <n v="13.152277203775121"/>
    <s v="285"/>
  </r>
  <r>
    <n v="90"/>
    <x v="8"/>
    <n v="4"/>
    <n v="3.9707577000000001E-2"/>
    <n v="3"/>
    <n v="11"/>
    <n v="52"/>
    <n v="55"/>
    <x v="1"/>
    <n v="0"/>
    <n v="0"/>
    <n v="0"/>
    <s v="GKC"/>
    <n v="7.1622763760038122E-2"/>
    <n v="25.184110327356414"/>
    <n v="1.8037555844829849"/>
    <s v="285"/>
  </r>
  <r>
    <n v="90"/>
    <x v="8"/>
    <n v="4"/>
    <n v="3.9707577000000001E-2"/>
    <n v="4"/>
    <n v="11"/>
    <n v="53"/>
    <n v="55"/>
    <x v="1"/>
    <n v="0"/>
    <n v="0"/>
    <n v="0"/>
    <s v="GKC"/>
    <n v="7.6030079454428509E-2"/>
    <n v="25.184110327356414"/>
    <n v="1.9147499091780018"/>
    <s v="285"/>
  </r>
  <r>
    <n v="90"/>
    <x v="8"/>
    <n v="4"/>
    <n v="3.9707577000000001E-2"/>
    <n v="5"/>
    <n v="11"/>
    <n v="46"/>
    <n v="50"/>
    <x v="1"/>
    <n v="0"/>
    <n v="0"/>
    <n v="0"/>
    <s v="GKC"/>
    <n v="4.8767039924734981E-2"/>
    <n v="25.184110327356414"/>
    <n v="1.2281545138031209"/>
    <s v="285"/>
  </r>
  <r>
    <n v="90"/>
    <x v="8"/>
    <n v="4"/>
    <n v="3.9707577000000001E-2"/>
    <n v="6"/>
    <n v="11"/>
    <n v="33"/>
    <n v="35"/>
    <x v="1"/>
    <n v="0"/>
    <n v="0"/>
    <n v="0"/>
    <s v="GKC"/>
    <n v="1.7215585383670698E-2"/>
    <n v="25.184110327356414"/>
    <n v="0.43355920165238737"/>
    <s v="285"/>
  </r>
  <r>
    <n v="90"/>
    <x v="8"/>
    <n v="4"/>
    <n v="3.9707577000000001E-2"/>
    <n v="7"/>
    <n v="11"/>
    <n v="40"/>
    <n v="40"/>
    <x v="1"/>
    <n v="0"/>
    <n v="0"/>
    <n v="0"/>
    <s v="GKC"/>
    <n v="3.1465791888445387E-2"/>
    <n v="25.184110327356414"/>
    <n v="0.7924379744562452"/>
    <s v="285"/>
  </r>
  <r>
    <n v="90"/>
    <x v="8"/>
    <n v="4"/>
    <n v="3.9707577000000001E-2"/>
    <n v="8"/>
    <n v="11"/>
    <n v="50"/>
    <n v="50"/>
    <x v="1"/>
    <n v="0"/>
    <n v="0"/>
    <n v="0"/>
    <s v="GKC"/>
    <n v="6.3336134870513289E-2"/>
    <n v="25.184110327356414"/>
    <n v="1.5950642082873325"/>
    <s v="285"/>
  </r>
  <r>
    <n v="90"/>
    <x v="8"/>
    <n v="4"/>
    <n v="3.9707577000000001E-2"/>
    <n v="9"/>
    <n v="11"/>
    <n v="62"/>
    <n v="65"/>
    <x v="1"/>
    <n v="0"/>
    <n v="0"/>
    <n v="0"/>
    <s v="GKC"/>
    <n v="0.12431643278716779"/>
    <n v="25.184110327356414"/>
    <n v="3.130798758815422"/>
    <s v="285"/>
  </r>
  <r>
    <n v="90"/>
    <x v="8"/>
    <n v="4"/>
    <n v="3.9707577000000001E-2"/>
    <n v="10"/>
    <n v="11"/>
    <n v="45"/>
    <n v="45"/>
    <x v="1"/>
    <n v="0"/>
    <n v="0"/>
    <n v="0"/>
    <s v="GKC"/>
    <n v="4.5519954976475381E-2"/>
    <n v="25.184110327356414"/>
    <n v="1.1463795682238527"/>
    <s v="285"/>
  </r>
  <r>
    <n v="90"/>
    <x v="8"/>
    <n v="4"/>
    <n v="3.9707577000000001E-2"/>
    <n v="11"/>
    <n v="11"/>
    <n v="45"/>
    <n v="45"/>
    <x v="1"/>
    <n v="0"/>
    <n v="0"/>
    <n v="0"/>
    <s v="GKC"/>
    <n v="4.5519954976475381E-2"/>
    <n v="25.184110327356414"/>
    <n v="1.1463795682238527"/>
    <s v="285"/>
  </r>
  <r>
    <n v="90"/>
    <x v="8"/>
    <n v="4"/>
    <n v="3.9707577000000001E-2"/>
    <n v="12"/>
    <n v="11"/>
    <n v="44"/>
    <n v="45"/>
    <x v="1"/>
    <n v="0"/>
    <n v="0"/>
    <n v="0"/>
    <s v="GKC"/>
    <n v="4.242332791554692E-2"/>
    <n v="25.184110327356414"/>
    <n v="1.0683937706787527"/>
    <s v="285"/>
  </r>
  <r>
    <n v="90"/>
    <x v="8"/>
    <n v="4"/>
    <n v="3.9707577000000001E-2"/>
    <n v="13"/>
    <n v="11"/>
    <n v="42"/>
    <n v="45"/>
    <x v="1"/>
    <n v="0"/>
    <n v="0"/>
    <n v="0"/>
    <s v="GKC"/>
    <n v="3.6666302623050005E-2"/>
    <n v="25.184110327356414"/>
    <n v="0.92340821055512923"/>
    <s v="285"/>
  </r>
  <r>
    <n v="90"/>
    <x v="8"/>
    <n v="4"/>
    <n v="3.9707577000000001E-2"/>
    <n v="14"/>
    <n v="11"/>
    <n v="43"/>
    <n v="45"/>
    <x v="1"/>
    <n v="0"/>
    <n v="0"/>
    <n v="0"/>
    <s v="GKC"/>
    <n v="3.9473369631376778E-2"/>
    <n v="25.184110327356414"/>
    <n v="0.994101695789113"/>
    <s v="285"/>
  </r>
  <r>
    <n v="90"/>
    <x v="8"/>
    <n v="4"/>
    <n v="3.9707577000000001E-2"/>
    <n v="15"/>
    <n v="11"/>
    <n v="41"/>
    <n v="45"/>
    <x v="1"/>
    <n v="0"/>
    <n v="0"/>
    <n v="0"/>
    <s v="GKC"/>
    <n v="3.399836123256663E-2"/>
    <n v="25.184110327356414"/>
    <n v="0.85621848023027525"/>
    <s v="285"/>
  </r>
  <r>
    <n v="90"/>
    <x v="8"/>
    <n v="4"/>
    <n v="3.9707577000000001E-2"/>
    <n v="16"/>
    <n v="11"/>
    <n v="38"/>
    <n v="40"/>
    <x v="1"/>
    <n v="0"/>
    <n v="0"/>
    <n v="0"/>
    <s v="GKC"/>
    <n v="2.6791817025858509E-2"/>
    <n v="25.184110327356414"/>
    <n v="0.67472807584956673"/>
    <s v="285"/>
  </r>
  <r>
    <n v="90"/>
    <x v="8"/>
    <n v="4"/>
    <n v="3.9707577000000001E-2"/>
    <n v="17"/>
    <n v="11"/>
    <n v="43"/>
    <n v="45"/>
    <x v="1"/>
    <n v="0"/>
    <n v="0"/>
    <n v="0"/>
    <s v="GKC"/>
    <n v="3.9473369631376778E-2"/>
    <n v="25.184110327356414"/>
    <n v="0.994101695789113"/>
    <s v="285"/>
  </r>
  <r>
    <n v="90"/>
    <x v="8"/>
    <n v="4"/>
    <n v="3.9707577000000001E-2"/>
    <n v="18"/>
    <n v="11"/>
    <n v="43"/>
    <n v="45"/>
    <x v="1"/>
    <n v="0"/>
    <n v="0"/>
    <n v="0"/>
    <s v="GKC"/>
    <n v="3.9473369631376778E-2"/>
    <n v="25.184110327356414"/>
    <n v="0.994101695789113"/>
    <s v="285"/>
  </r>
  <r>
    <n v="90"/>
    <x v="8"/>
    <n v="4"/>
    <n v="3.9707577000000001E-2"/>
    <n v="19"/>
    <n v="11"/>
    <n v="41"/>
    <n v="45"/>
    <x v="1"/>
    <n v="0"/>
    <n v="0"/>
    <n v="0"/>
    <s v="GKC"/>
    <n v="3.399836123256663E-2"/>
    <n v="25.184110327356414"/>
    <n v="0.85621848023027525"/>
    <s v="285"/>
  </r>
  <r>
    <n v="90"/>
    <x v="8"/>
    <n v="4"/>
    <n v="3.9707577000000001E-2"/>
    <n v="20"/>
    <n v="11"/>
    <n v="46"/>
    <n v="50"/>
    <x v="1"/>
    <n v="0"/>
    <n v="0"/>
    <n v="0"/>
    <s v="GKC"/>
    <n v="4.8767039924734981E-2"/>
    <n v="25.184110327356414"/>
    <n v="1.2281545138031209"/>
    <s v="285"/>
  </r>
  <r>
    <n v="90"/>
    <x v="8"/>
    <n v="4"/>
    <n v="3.9707577000000001E-2"/>
    <n v="21"/>
    <n v="11"/>
    <n v="45"/>
    <n v="45"/>
    <x v="1"/>
    <n v="0"/>
    <n v="0"/>
    <n v="0"/>
    <s v="GKC"/>
    <n v="4.5519954976475381E-2"/>
    <n v="25.184110327356414"/>
    <n v="1.1463795682238527"/>
    <s v="285"/>
  </r>
  <r>
    <n v="90"/>
    <x v="8"/>
    <n v="4"/>
    <n v="3.9707577000000001E-2"/>
    <n v="22"/>
    <n v="11"/>
    <n v="42"/>
    <n v="45"/>
    <x v="1"/>
    <n v="0"/>
    <n v="0"/>
    <n v="0"/>
    <s v="GKC"/>
    <n v="3.6666302623050005E-2"/>
    <n v="25.184110327356414"/>
    <n v="0.92340821055512923"/>
    <s v="285"/>
  </r>
  <r>
    <n v="90"/>
    <x v="8"/>
    <n v="4"/>
    <n v="3.9707577000000001E-2"/>
    <n v="23"/>
    <n v="11"/>
    <n v="41"/>
    <n v="45"/>
    <x v="1"/>
    <n v="0"/>
    <n v="0"/>
    <n v="0"/>
    <s v="GKC"/>
    <n v="3.399836123256663E-2"/>
    <n v="25.184110327356414"/>
    <n v="0.85621848023027525"/>
    <s v="285"/>
  </r>
  <r>
    <n v="90"/>
    <x v="8"/>
    <n v="4"/>
    <n v="3.9707577000000001E-2"/>
    <n v="24"/>
    <n v="11"/>
    <n v="30"/>
    <n v="30"/>
    <x v="1"/>
    <n v="0"/>
    <n v="0"/>
    <n v="0"/>
    <s v="GKC"/>
    <n v="1.2768965885908902E-2"/>
    <n v="25.184110327356414"/>
    <n v="0.32157504563698014"/>
    <s v="285"/>
  </r>
  <r>
    <n v="90"/>
    <x v="8"/>
    <n v="4"/>
    <n v="3.9707577000000001E-2"/>
    <n v="25"/>
    <n v="11"/>
    <n v="32"/>
    <n v="35"/>
    <x v="1"/>
    <n v="0"/>
    <n v="0"/>
    <n v="0"/>
    <s v="GKC"/>
    <n v="1.5632404174822891E-2"/>
    <n v="25.184110327356414"/>
    <n v="0.39368819142056671"/>
    <s v="285"/>
  </r>
  <r>
    <n v="90"/>
    <x v="8"/>
    <n v="4"/>
    <n v="3.9707577000000001E-2"/>
    <n v="26"/>
    <n v="11"/>
    <n v="51"/>
    <n v="55"/>
    <x v="1"/>
    <n v="0"/>
    <n v="0"/>
    <n v="0"/>
    <s v="GKC"/>
    <n v="6.7392737095515215E-2"/>
    <n v="25.184110327356414"/>
    <n v="1.6972261262759805"/>
    <s v="285"/>
  </r>
  <r>
    <n v="90"/>
    <x v="8"/>
    <n v="4"/>
    <n v="3.9707577000000001E-2"/>
    <n v="27"/>
    <n v="11"/>
    <n v="37"/>
    <n v="40"/>
    <x v="1"/>
    <n v="0"/>
    <n v="0"/>
    <n v="0"/>
    <s v="GKC"/>
    <n v="2.4642967149258812E-2"/>
    <n v="25.184110327356414"/>
    <n v="0.6206112034803537"/>
    <s v="285"/>
  </r>
  <r>
    <n v="90"/>
    <x v="8"/>
    <n v="4"/>
    <n v="3.9707577000000001E-2"/>
    <n v="28"/>
    <n v="11"/>
    <n v="47"/>
    <n v="50"/>
    <x v="1"/>
    <n v="0"/>
    <n v="0"/>
    <n v="0"/>
    <s v="GKC"/>
    <n v="5.2168383256985626E-2"/>
    <n v="25.184110327356414"/>
    <n v="1.3138143195437391"/>
    <s v="285"/>
  </r>
  <r>
    <n v="90"/>
    <x v="8"/>
    <n v="4"/>
    <n v="3.9707577000000001E-2"/>
    <n v="29"/>
    <n v="11"/>
    <n v="43"/>
    <n v="45"/>
    <x v="1"/>
    <n v="0"/>
    <n v="0"/>
    <n v="0"/>
    <s v="GKC"/>
    <n v="3.9473369631376778E-2"/>
    <n v="25.184110327356414"/>
    <n v="0.994101695789113"/>
    <s v="285"/>
  </r>
  <r>
    <n v="90"/>
    <x v="8"/>
    <n v="4"/>
    <n v="3.9707577000000001E-2"/>
    <n v="30"/>
    <n v="11"/>
    <n v="38"/>
    <n v="40"/>
    <x v="1"/>
    <n v="0"/>
    <n v="0"/>
    <n v="0"/>
    <s v="GKC"/>
    <n v="2.6791817025858509E-2"/>
    <n v="25.184110327356414"/>
    <n v="0.67472807584956673"/>
    <s v="285"/>
  </r>
  <r>
    <n v="90"/>
    <x v="8"/>
    <n v="4"/>
    <n v="3.9707577000000001E-2"/>
    <n v="31"/>
    <n v="11"/>
    <n v="40"/>
    <n v="40"/>
    <x v="1"/>
    <n v="0"/>
    <n v="0"/>
    <n v="0"/>
    <s v="GKC"/>
    <n v="3.1465791888445387E-2"/>
    <n v="25.184110327356414"/>
    <n v="0.7924379744562452"/>
    <s v="285"/>
  </r>
  <r>
    <n v="90"/>
    <x v="8"/>
    <n v="4"/>
    <n v="3.9707577000000001E-2"/>
    <n v="1"/>
    <n v="12"/>
    <n v="51"/>
    <n v="55"/>
    <x v="0"/>
    <n v="1"/>
    <n v="0"/>
    <n v="0"/>
    <s v="GKC"/>
    <n v="7.9847743786521139E-2"/>
    <n v="25.184110327356414"/>
    <n v="2.010894388910236"/>
    <s v="285"/>
  </r>
  <r>
    <n v="90"/>
    <x v="8"/>
    <n v="4"/>
    <n v="3.9707577000000001E-2"/>
    <n v="2"/>
    <n v="12"/>
    <n v="43"/>
    <n v="45"/>
    <x v="0"/>
    <n v="1"/>
    <n v="0"/>
    <n v="0"/>
    <s v="GKC"/>
    <n v="4.968047783080861E-2"/>
    <n v="25.184110327356414"/>
    <n v="1.2511586348068686"/>
    <s v="285"/>
  </r>
  <r>
    <n v="90"/>
    <x v="8"/>
    <n v="4"/>
    <n v="3.9707577000000001E-2"/>
    <n v="3"/>
    <n v="12"/>
    <n v="35"/>
    <n v="35"/>
    <x v="0"/>
    <n v="1"/>
    <n v="0"/>
    <n v="0"/>
    <s v="GKC"/>
    <n v="2.8026135709554409E-2"/>
    <n v="25.184110327356414"/>
    <n v="0.70581329375888158"/>
    <s v="285"/>
  </r>
  <r>
    <n v="90"/>
    <x v="8"/>
    <n v="4"/>
    <n v="3.9707577000000001E-2"/>
    <n v="4"/>
    <n v="12"/>
    <n v="63"/>
    <n v="65"/>
    <x v="0"/>
    <n v="1"/>
    <n v="0"/>
    <n v="0"/>
    <s v="GKC"/>
    <n v="0.14370638257975787"/>
    <n v="25.184110327356414"/>
    <n v="3.6191173936339123"/>
    <s v="285"/>
  </r>
  <r>
    <n v="90"/>
    <x v="8"/>
    <n v="4"/>
    <n v="3.9707577000000001E-2"/>
    <n v="5"/>
    <n v="12"/>
    <n v="53"/>
    <n v="55"/>
    <x v="0"/>
    <n v="1"/>
    <n v="0"/>
    <n v="0"/>
    <s v="GKC"/>
    <n v="8.8863043337243444E-2"/>
    <n v="25.184110327356414"/>
    <n v="2.237936687429793"/>
    <s v="285"/>
  </r>
  <r>
    <n v="90"/>
    <x v="8"/>
    <n v="4"/>
    <n v="3.9707577000000001E-2"/>
    <n v="6"/>
    <n v="12"/>
    <n v="51"/>
    <n v="55"/>
    <x v="0"/>
    <n v="1"/>
    <n v="0"/>
    <n v="0"/>
    <s v="GKC"/>
    <n v="7.9847743786521139E-2"/>
    <n v="25.184110327356414"/>
    <n v="2.010894388910236"/>
    <s v="285"/>
  </r>
  <r>
    <n v="90"/>
    <x v="8"/>
    <n v="4"/>
    <n v="3.9707577000000001E-2"/>
    <n v="7"/>
    <n v="12"/>
    <n v="37"/>
    <n v="40"/>
    <x v="0"/>
    <n v="1"/>
    <n v="0"/>
    <n v="0"/>
    <s v="GKC"/>
    <n v="3.2709882490221116E-2"/>
    <n v="25.184110327356414"/>
    <n v="0.8237692894285924"/>
    <s v="285"/>
  </r>
  <r>
    <n v="90"/>
    <x v="8"/>
    <n v="4"/>
    <n v="3.9707577000000001E-2"/>
    <n v="8"/>
    <n v="12"/>
    <n v="43"/>
    <n v="45"/>
    <x v="0"/>
    <n v="1"/>
    <n v="0"/>
    <n v="0"/>
    <s v="GKC"/>
    <n v="4.968047783080861E-2"/>
    <n v="25.184110327356414"/>
    <n v="1.2511586348068686"/>
    <s v="285"/>
  </r>
  <r>
    <n v="90"/>
    <x v="8"/>
    <n v="4"/>
    <n v="3.9707577000000001E-2"/>
    <n v="9"/>
    <n v="12"/>
    <n v="45"/>
    <n v="45"/>
    <x v="0"/>
    <n v="1"/>
    <n v="0"/>
    <n v="0"/>
    <s v="GKC"/>
    <n v="5.6375965161570014E-2"/>
    <n v="25.184110327356414"/>
    <n v="1.4197785264401808"/>
    <s v="285"/>
  </r>
  <r>
    <n v="90"/>
    <x v="8"/>
    <n v="4"/>
    <n v="3.9707577000000001E-2"/>
    <n v="10"/>
    <n v="12"/>
    <n v="40"/>
    <n v="40"/>
    <x v="0"/>
    <n v="1"/>
    <n v="0"/>
    <n v="0"/>
    <s v="GKC"/>
    <n v="4.062925184195941E-2"/>
    <n v="25.184110327356414"/>
    <n v="1.0232115609058545"/>
    <s v="285"/>
  </r>
  <r>
    <n v="90"/>
    <x v="8"/>
    <n v="4"/>
    <n v="3.9707577000000001E-2"/>
    <n v="11"/>
    <n v="12"/>
    <n v="53"/>
    <n v="55"/>
    <x v="0"/>
    <n v="1"/>
    <n v="0"/>
    <n v="0"/>
    <s v="GKC"/>
    <n v="8.8863043337243444E-2"/>
    <n v="25.184110327356414"/>
    <n v="2.237936687429793"/>
    <s v="285"/>
  </r>
  <r>
    <n v="90"/>
    <x v="8"/>
    <n v="4"/>
    <n v="3.9707577000000001E-2"/>
    <n v="12"/>
    <n v="12"/>
    <n v="50"/>
    <n v="50"/>
    <x v="0"/>
    <n v="1"/>
    <n v="0"/>
    <n v="0"/>
    <s v="GKC"/>
    <n v="7.5569329929123033E-2"/>
    <n v="25.184110327356414"/>
    <n v="1.9031463422994315"/>
    <s v="285"/>
  </r>
  <r>
    <n v="90"/>
    <x v="8"/>
    <n v="4"/>
    <n v="3.9707577000000001E-2"/>
    <n v="13"/>
    <n v="12"/>
    <n v="35"/>
    <n v="35"/>
    <x v="0"/>
    <n v="1"/>
    <n v="0"/>
    <n v="0"/>
    <s v="GKC"/>
    <n v="2.8026135709554409E-2"/>
    <n v="25.184110327356414"/>
    <n v="0.70581329375888158"/>
    <s v="285"/>
  </r>
  <r>
    <n v="90"/>
    <x v="8"/>
    <n v="4"/>
    <n v="3.9707577000000001E-2"/>
    <n v="14"/>
    <n v="12"/>
    <n v="47"/>
    <n v="50"/>
    <x v="0"/>
    <n v="1"/>
    <n v="0"/>
    <n v="0"/>
    <s v="GKC"/>
    <n v="6.3622998356705318E-2"/>
    <n v="25.184110327356414"/>
    <n v="1.6022886099724827"/>
    <s v="285"/>
  </r>
  <r>
    <n v="90"/>
    <x v="8"/>
    <n v="4"/>
    <n v="3.9707577000000001E-2"/>
    <n v="15"/>
    <n v="12"/>
    <n v="38"/>
    <n v="40"/>
    <x v="0"/>
    <n v="1"/>
    <n v="0"/>
    <n v="0"/>
    <s v="GKC"/>
    <n v="3.5228014910730181E-2"/>
    <n v="25.184110327356414"/>
    <n v="0.88718621412558574"/>
    <s v="285"/>
  </r>
  <r>
    <n v="92"/>
    <x v="11"/>
    <n v="5"/>
    <n v="4.1570339999999997E-2"/>
    <n v="1"/>
    <n v="11"/>
    <n v="113"/>
    <n v="115"/>
    <x v="1"/>
    <n v="0"/>
    <n v="1"/>
    <n v="0"/>
    <s v="GKC"/>
    <n v="0.8161716652811043"/>
    <n v="24.055612727728473"/>
    <n v="19.633509499347475"/>
    <s v="300"/>
  </r>
  <r>
    <n v="93"/>
    <x v="12"/>
    <n v="5"/>
    <n v="3.9445916000000011E-2"/>
    <n v="1"/>
    <n v="11"/>
    <n v="102"/>
    <n v="105"/>
    <x v="1"/>
    <n v="0"/>
    <n v="0"/>
    <n v="0"/>
    <s v="GKC"/>
    <n v="0.59202784244820039"/>
    <n v="25.351166899001655"/>
    <n v="15.008596642760184"/>
    <s v="307"/>
  </r>
  <r>
    <n v="93"/>
    <x v="12"/>
    <n v="5"/>
    <n v="3.9445916000000011E-2"/>
    <n v="2"/>
    <n v="11"/>
    <n v="120"/>
    <n v="120"/>
    <x v="1"/>
    <n v="0"/>
    <n v="1"/>
    <n v="0"/>
    <s v="GKC"/>
    <n v="0.98540281707169342"/>
    <n v="25.351166899001655"/>
    <n v="24.981111278330896"/>
    <s v="307"/>
  </r>
  <r>
    <n v="93"/>
    <x v="12"/>
    <n v="5"/>
    <n v="3.9445916000000011E-2"/>
    <n v="3"/>
    <n v="11"/>
    <n v="24"/>
    <n v="25"/>
    <x v="1"/>
    <n v="0"/>
    <n v="0"/>
    <n v="0"/>
    <s v="GKC"/>
    <n v="6.3437029117437227E-3"/>
    <n v="25.351166899001655"/>
    <n v="0.16082027127329787"/>
    <s v="307"/>
  </r>
  <r>
    <n v="93"/>
    <x v="12"/>
    <n v="5"/>
    <n v="3.9445916000000011E-2"/>
    <n v="4"/>
    <n v="11"/>
    <n v="35"/>
    <n v="35"/>
    <x v="1"/>
    <n v="0"/>
    <n v="0"/>
    <n v="0"/>
    <s v="GKC"/>
    <n v="2.0703030035046546E-2"/>
    <n v="25.351166899001655"/>
    <n v="0.52484596973350905"/>
    <s v="307"/>
  </r>
  <r>
    <n v="93"/>
    <x v="12"/>
    <n v="5"/>
    <n v="3.9445916000000011E-2"/>
    <n v="1"/>
    <n v="12"/>
    <n v="65"/>
    <n v="65"/>
    <x v="0"/>
    <n v="1"/>
    <n v="0"/>
    <n v="0"/>
    <s v="GKC"/>
    <n v="0.15675522802484174"/>
    <n v="25.351166899001655"/>
    <n v="3.9739279479488245"/>
    <s v="307"/>
  </r>
  <r>
    <n v="93"/>
    <x v="12"/>
    <n v="5"/>
    <n v="3.9445916000000011E-2"/>
    <n v="2"/>
    <n v="12"/>
    <n v="62"/>
    <n v="65"/>
    <x v="0"/>
    <n v="1"/>
    <n v="0"/>
    <n v="0"/>
    <s v="GKC"/>
    <n v="0.13745206784177813"/>
    <n v="25.351166899001655"/>
    <n v="3.4845703124698155"/>
    <s v="307"/>
  </r>
  <r>
    <n v="93"/>
    <x v="12"/>
    <n v="5"/>
    <n v="3.9445916000000011E-2"/>
    <n v="3"/>
    <n v="12"/>
    <n v="34"/>
    <n v="35"/>
    <x v="0"/>
    <n v="1"/>
    <n v="0"/>
    <n v="0"/>
    <s v="GKC"/>
    <n v="2.5855495053449629E-2"/>
    <n v="25.351166899001655"/>
    <n v="0.65546697035631329"/>
    <s v="307"/>
  </r>
  <r>
    <n v="93"/>
    <x v="12"/>
    <n v="5"/>
    <n v="3.9445916000000011E-2"/>
    <n v="4"/>
    <n v="12"/>
    <n v="34"/>
    <n v="35"/>
    <x v="0"/>
    <n v="1"/>
    <n v="0"/>
    <n v="0"/>
    <s v="GKC"/>
    <n v="2.5855495053449629E-2"/>
    <n v="25.351166899001655"/>
    <n v="0.65546697035631329"/>
    <s v="307"/>
  </r>
  <r>
    <n v="93"/>
    <x v="12"/>
    <n v="5"/>
    <n v="3.9445916000000011E-2"/>
    <n v="5"/>
    <n v="12"/>
    <n v="36"/>
    <n v="40"/>
    <x v="0"/>
    <n v="1"/>
    <n v="0"/>
    <n v="0"/>
    <s v="GKC"/>
    <n v="3.0310091257011874E-2"/>
    <n v="25.351166899001655"/>
    <n v="0.76839618218047889"/>
    <s v="307"/>
  </r>
  <r>
    <n v="97"/>
    <x v="13"/>
    <n v="5"/>
    <n v="4.1362860000000001E-2"/>
    <n v="1"/>
    <n v="11"/>
    <n v="82"/>
    <n v="85"/>
    <x v="1"/>
    <n v="0"/>
    <n v="0"/>
    <n v="0"/>
    <s v="GKC"/>
    <n v="0.29866684920014114"/>
    <n v="24.176277945964085"/>
    <n v="7.2206527595079528"/>
    <s v="315"/>
  </r>
  <r>
    <n v="97"/>
    <x v="13"/>
    <n v="5"/>
    <n v="4.1362860000000001E-2"/>
    <n v="2"/>
    <n v="11"/>
    <n v="48"/>
    <n v="50"/>
    <x v="1"/>
    <n v="0"/>
    <n v="0"/>
    <n v="0"/>
    <s v="GKC"/>
    <n v="5.5727796641486117E-2"/>
    <n v="24.176277945964085"/>
    <n v="1.3472907009207322"/>
    <s v="315"/>
  </r>
  <r>
    <n v="97"/>
    <x v="13"/>
    <n v="5"/>
    <n v="4.1362860000000001E-2"/>
    <n v="3"/>
    <n v="11"/>
    <n v="47"/>
    <n v="50"/>
    <x v="1"/>
    <n v="0"/>
    <n v="0"/>
    <n v="0"/>
    <s v="GKC"/>
    <n v="5.2168383256985626E-2"/>
    <n v="24.176277945964085"/>
    <n v="1.2612373336124636"/>
    <s v="315"/>
  </r>
  <r>
    <n v="97"/>
    <x v="13"/>
    <n v="5"/>
    <n v="4.1362860000000001E-2"/>
    <n v="4"/>
    <n v="11"/>
    <n v="66"/>
    <n v="70"/>
    <x v="1"/>
    <n v="0"/>
    <n v="0"/>
    <n v="0"/>
    <s v="GKC"/>
    <n v="0.15123448475956902"/>
    <n v="24.176277945964085"/>
    <n v="3.65628693856201"/>
    <s v="315"/>
  </r>
  <r>
    <n v="97"/>
    <x v="13"/>
    <n v="5"/>
    <n v="4.1362860000000001E-2"/>
    <n v="5"/>
    <n v="11"/>
    <n v="36"/>
    <n v="40"/>
    <x v="1"/>
    <n v="0"/>
    <n v="0"/>
    <n v="0"/>
    <s v="GKC"/>
    <n v="2.2614601174976514E-2"/>
    <n v="24.176277945964085"/>
    <n v="0.54673688364335815"/>
    <s v="315"/>
  </r>
  <r>
    <n v="97"/>
    <x v="13"/>
    <n v="5"/>
    <n v="4.1362860000000001E-2"/>
    <n v="6"/>
    <n v="11"/>
    <n v="58"/>
    <n v="60"/>
    <x v="1"/>
    <n v="0"/>
    <n v="0"/>
    <n v="0"/>
    <s v="GKC"/>
    <n v="0.10086194830207017"/>
    <n v="24.176277945964085"/>
    <n v="2.4384664963223086"/>
    <s v="315"/>
  </r>
  <r>
    <n v="97"/>
    <x v="13"/>
    <n v="5"/>
    <n v="4.1362860000000001E-2"/>
    <n v="7"/>
    <n v="11"/>
    <n v="40"/>
    <n v="40"/>
    <x v="1"/>
    <n v="0"/>
    <n v="0"/>
    <n v="0"/>
    <s v="GKC"/>
    <n v="3.1465791888445387E-2"/>
    <n v="24.176277945964085"/>
    <n v="0.76072573048491776"/>
    <s v="315"/>
  </r>
  <r>
    <n v="97"/>
    <x v="13"/>
    <n v="5"/>
    <n v="4.1362860000000001E-2"/>
    <n v="8"/>
    <n v="11"/>
    <n v="45"/>
    <n v="45"/>
    <x v="1"/>
    <n v="0"/>
    <n v="0"/>
    <n v="0"/>
    <s v="GKC"/>
    <n v="4.5519954976475381E-2"/>
    <n v="24.176277945964085"/>
    <n v="1.1005030835990399"/>
    <s v="315"/>
  </r>
  <r>
    <n v="97"/>
    <x v="13"/>
    <n v="5"/>
    <n v="4.1362860000000001E-2"/>
    <n v="9"/>
    <n v="11"/>
    <n v="45"/>
    <n v="45"/>
    <x v="1"/>
    <n v="0"/>
    <n v="0"/>
    <n v="0"/>
    <s v="GKC"/>
    <n v="4.5519954976475381E-2"/>
    <n v="24.176277945964085"/>
    <n v="1.1005030835990399"/>
    <s v="315"/>
  </r>
  <r>
    <n v="97"/>
    <x v="13"/>
    <n v="5"/>
    <n v="4.1362860000000001E-2"/>
    <n v="10"/>
    <n v="11"/>
    <n v="27"/>
    <n v="30"/>
    <x v="1"/>
    <n v="0"/>
    <n v="0"/>
    <n v="0"/>
    <s v="GKC"/>
    <n v="9.1771111927028259E-3"/>
    <n v="24.176277945964085"/>
    <n v="0.22186839093580149"/>
    <s v="315"/>
  </r>
  <r>
    <n v="97"/>
    <x v="13"/>
    <n v="5"/>
    <n v="4.1362860000000001E-2"/>
    <n v="1"/>
    <n v="12"/>
    <n v="42"/>
    <n v="45"/>
    <x v="0"/>
    <n v="1"/>
    <n v="0"/>
    <n v="0"/>
    <s v="GKC"/>
    <n v="4.6533558592137564E-2"/>
    <n v="24.176277945964085"/>
    <n v="1.1250082463383229"/>
    <s v="315"/>
  </r>
  <r>
    <n v="97"/>
    <x v="13"/>
    <n v="5"/>
    <n v="4.1362860000000001E-2"/>
    <n v="2"/>
    <n v="12"/>
    <n v="46"/>
    <n v="50"/>
    <x v="0"/>
    <n v="1"/>
    <n v="0"/>
    <n v="0"/>
    <s v="GKC"/>
    <n v="5.9929343360998769E-2"/>
    <n v="24.176277945964085"/>
    <n v="1.4488684622146237"/>
    <s v="315"/>
  </r>
  <r>
    <n v="97"/>
    <x v="13"/>
    <n v="5"/>
    <n v="4.1362860000000001E-2"/>
    <n v="3"/>
    <n v="12"/>
    <n v="32"/>
    <n v="35"/>
    <x v="0"/>
    <n v="1"/>
    <n v="0"/>
    <n v="0"/>
    <s v="GKC"/>
    <n v="2.1843995530800631E-2"/>
    <n v="24.176277945964085"/>
    <n v="0.52810650740303333"/>
    <s v="315"/>
  </r>
  <r>
    <n v="97"/>
    <x v="13"/>
    <n v="5"/>
    <n v="4.1362860000000001E-2"/>
    <n v="4"/>
    <n v="12"/>
    <n v="36"/>
    <n v="40"/>
    <x v="0"/>
    <n v="1"/>
    <n v="0"/>
    <n v="0"/>
    <s v="GKC"/>
    <n v="3.0310091257011874E-2"/>
    <n v="24.176277945964085"/>
    <n v="0.73278519079705495"/>
    <s v="315"/>
  </r>
  <r>
    <n v="97"/>
    <x v="13"/>
    <n v="5"/>
    <n v="4.1362860000000001E-2"/>
    <n v="5"/>
    <n v="12"/>
    <n v="23"/>
    <n v="25"/>
    <x v="0"/>
    <n v="1"/>
    <n v="0"/>
    <n v="0"/>
    <s v="GKC"/>
    <n v="8.7191691158953807E-3"/>
    <n v="24.176277945964085"/>
    <n v="0.21079705600375265"/>
    <s v="315"/>
  </r>
  <r>
    <n v="99"/>
    <x v="14"/>
    <n v="5"/>
    <n v="3.8083891999999994E-2"/>
    <n v="1"/>
    <n v="11"/>
    <n v="131"/>
    <n v="135"/>
    <x v="1"/>
    <n v="0"/>
    <n v="1"/>
    <n v="1"/>
    <s v="GKC"/>
    <n v="1.2972572455274982"/>
    <n v="26.257820497968016"/>
    <n v="34.06314789274947"/>
    <s v="319"/>
  </r>
  <r>
    <n v="99"/>
    <x v="14"/>
    <n v="5"/>
    <n v="3.8083891999999994E-2"/>
    <n v="2"/>
    <n v="11"/>
    <n v="87"/>
    <n v="90"/>
    <x v="1"/>
    <n v="0"/>
    <n v="0"/>
    <n v="0"/>
    <s v="GKC"/>
    <n v="0.35956172070413683"/>
    <n v="26.257820497968016"/>
    <n v="9.4413071201897356"/>
    <s v="319"/>
  </r>
  <r>
    <n v="99"/>
    <x v="14"/>
    <n v="5"/>
    <n v="3.8083891999999994E-2"/>
    <n v="3"/>
    <n v="11"/>
    <n v="94"/>
    <n v="95"/>
    <x v="1"/>
    <n v="0"/>
    <n v="0"/>
    <n v="0"/>
    <s v="GKC"/>
    <n v="0.45828581409107649"/>
    <n v="26.257820497968016"/>
    <n v="12.033586643168627"/>
    <s v="319"/>
  </r>
  <r>
    <n v="99"/>
    <x v="14"/>
    <n v="5"/>
    <n v="3.8083891999999994E-2"/>
    <n v="4"/>
    <n v="11"/>
    <n v="80"/>
    <n v="80"/>
    <x v="1"/>
    <n v="0"/>
    <n v="0"/>
    <n v="0"/>
    <s v="GKC"/>
    <n v="0.27641887962256578"/>
    <n v="26.257820497968016"/>
    <n v="7.2581573233787617"/>
    <s v="319"/>
  </r>
  <r>
    <n v="99"/>
    <x v="14"/>
    <n v="5"/>
    <n v="3.8083891999999994E-2"/>
    <n v="5"/>
    <n v="11"/>
    <n v="103"/>
    <n v="105"/>
    <x v="1"/>
    <n v="0"/>
    <n v="0"/>
    <n v="0"/>
    <s v="GKC"/>
    <n v="0.61041513409365133"/>
    <n v="26.257820497968016"/>
    <n v="16.028171020274172"/>
    <s v="319"/>
  </r>
  <r>
    <n v="99"/>
    <x v="14"/>
    <n v="5"/>
    <n v="3.8083891999999994E-2"/>
    <n v="6"/>
    <n v="11"/>
    <n v="31"/>
    <n v="35"/>
    <x v="1"/>
    <n v="0"/>
    <n v="0"/>
    <n v="0"/>
    <s v="GKC"/>
    <n v="1.4151403144879811E-2"/>
    <n v="26.257820497968016"/>
    <n v="0.37158500357263413"/>
    <s v="319"/>
  </r>
  <r>
    <n v="99"/>
    <x v="14"/>
    <n v="5"/>
    <n v="3.8083891999999994E-2"/>
    <n v="7"/>
    <n v="11"/>
    <n v="28"/>
    <n v="30"/>
    <x v="1"/>
    <n v="0"/>
    <n v="0"/>
    <n v="0"/>
    <s v="GKC"/>
    <n v="1.0285396099317253E-2"/>
    <n v="26.257820497968016"/>
    <n v="0.27007208452637282"/>
    <s v="319"/>
  </r>
  <r>
    <n v="99"/>
    <x v="14"/>
    <n v="5"/>
    <n v="3.8083891999999994E-2"/>
    <n v="8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9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10"/>
    <n v="11"/>
    <n v="29"/>
    <n v="30"/>
    <x v="1"/>
    <n v="0"/>
    <n v="0"/>
    <n v="0"/>
    <s v="GKC"/>
    <n v="1.1481491709501121E-2"/>
    <n v="26.257820497968016"/>
    <n v="0.30147894835698835"/>
    <s v="319"/>
  </r>
  <r>
    <n v="99"/>
    <x v="14"/>
    <n v="5"/>
    <n v="3.8083891999999994E-2"/>
    <n v="11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12"/>
    <n v="11"/>
    <n v="29"/>
    <n v="30"/>
    <x v="1"/>
    <n v="0"/>
    <n v="0"/>
    <n v="0"/>
    <s v="GKC"/>
    <n v="1.1481491709501121E-2"/>
    <n v="26.257820497968016"/>
    <n v="0.30147894835698835"/>
    <s v="319"/>
  </r>
  <r>
    <n v="99"/>
    <x v="14"/>
    <n v="5"/>
    <n v="3.8083891999999994E-2"/>
    <n v="13"/>
    <n v="11"/>
    <n v="27"/>
    <n v="30"/>
    <x v="1"/>
    <n v="0"/>
    <n v="0"/>
    <n v="0"/>
    <s v="GKC"/>
    <n v="9.1771111927028259E-3"/>
    <n v="26.257820497968016"/>
    <n v="0.24097093838788397"/>
    <s v="319"/>
  </r>
  <r>
    <n v="99"/>
    <x v="14"/>
    <n v="5"/>
    <n v="3.8083891999999994E-2"/>
    <n v="14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15"/>
    <n v="11"/>
    <n v="32"/>
    <n v="35"/>
    <x v="1"/>
    <n v="0"/>
    <n v="0"/>
    <n v="0"/>
    <s v="GKC"/>
    <n v="1.5632404174822891E-2"/>
    <n v="26.257820497968016"/>
    <n v="0.41047286277418532"/>
    <s v="319"/>
  </r>
  <r>
    <n v="99"/>
    <x v="14"/>
    <n v="5"/>
    <n v="3.8083891999999994E-2"/>
    <n v="16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17"/>
    <n v="11"/>
    <n v="28"/>
    <n v="30"/>
    <x v="1"/>
    <n v="0"/>
    <n v="0"/>
    <n v="0"/>
    <s v="GKC"/>
    <n v="1.0285396099317253E-2"/>
    <n v="26.257820497968016"/>
    <n v="0.27007208452637282"/>
    <s v="319"/>
  </r>
  <r>
    <n v="99"/>
    <x v="14"/>
    <n v="5"/>
    <n v="3.8083891999999994E-2"/>
    <n v="18"/>
    <n v="11"/>
    <n v="33"/>
    <n v="35"/>
    <x v="1"/>
    <n v="0"/>
    <n v="0"/>
    <n v="0"/>
    <s v="GKC"/>
    <n v="1.7215585383670698E-2"/>
    <n v="26.257820497968016"/>
    <n v="0.45204375077186704"/>
    <s v="319"/>
  </r>
  <r>
    <n v="99"/>
    <x v="14"/>
    <n v="5"/>
    <n v="3.8083891999999994E-2"/>
    <n v="19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20"/>
    <n v="11"/>
    <n v="31"/>
    <n v="35"/>
    <x v="1"/>
    <n v="0"/>
    <n v="0"/>
    <n v="0"/>
    <s v="GKC"/>
    <n v="1.4151403144879811E-2"/>
    <n v="26.257820497968016"/>
    <n v="0.37158500357263413"/>
    <s v="319"/>
  </r>
  <r>
    <n v="99"/>
    <x v="14"/>
    <n v="5"/>
    <n v="3.8083891999999994E-2"/>
    <n v="21"/>
    <n v="11"/>
    <n v="28"/>
    <n v="30"/>
    <x v="1"/>
    <n v="0"/>
    <n v="0"/>
    <n v="0"/>
    <s v="GKC"/>
    <n v="1.0285396099317253E-2"/>
    <n v="26.257820497968016"/>
    <n v="0.27007208452637282"/>
    <s v="319"/>
  </r>
  <r>
    <n v="99"/>
    <x v="14"/>
    <n v="5"/>
    <n v="3.8083891999999994E-2"/>
    <n v="22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23"/>
    <n v="11"/>
    <n v="29"/>
    <n v="30"/>
    <x v="1"/>
    <n v="0"/>
    <n v="0"/>
    <n v="0"/>
    <s v="GKC"/>
    <n v="1.1481491709501121E-2"/>
    <n v="26.257820497968016"/>
    <n v="0.30147894835698835"/>
    <s v="319"/>
  </r>
  <r>
    <n v="99"/>
    <x v="14"/>
    <n v="5"/>
    <n v="3.8083891999999994E-2"/>
    <n v="24"/>
    <n v="11"/>
    <n v="32"/>
    <n v="35"/>
    <x v="1"/>
    <n v="0"/>
    <n v="0"/>
    <n v="0"/>
    <s v="GKC"/>
    <n v="1.5632404174822891E-2"/>
    <n v="26.257820497968016"/>
    <n v="0.41047286277418532"/>
    <s v="319"/>
  </r>
  <r>
    <n v="99"/>
    <x v="14"/>
    <n v="5"/>
    <n v="3.8083891999999994E-2"/>
    <n v="25"/>
    <n v="11"/>
    <n v="27"/>
    <n v="30"/>
    <x v="1"/>
    <n v="0"/>
    <n v="0"/>
    <n v="0"/>
    <s v="GKC"/>
    <n v="9.1771111927028259E-3"/>
    <n v="26.257820497968016"/>
    <n v="0.24097093838788397"/>
    <s v="319"/>
  </r>
  <r>
    <n v="99"/>
    <x v="14"/>
    <n v="5"/>
    <n v="3.8083891999999994E-2"/>
    <n v="26"/>
    <n v="11"/>
    <n v="32"/>
    <n v="35"/>
    <x v="1"/>
    <n v="0"/>
    <n v="0"/>
    <n v="0"/>
    <s v="GKC"/>
    <n v="1.5632404174822891E-2"/>
    <n v="26.257820497968016"/>
    <n v="0.41047286277418532"/>
    <s v="319"/>
  </r>
  <r>
    <n v="99"/>
    <x v="14"/>
    <n v="5"/>
    <n v="3.8083891999999994E-2"/>
    <n v="27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28"/>
    <n v="11"/>
    <n v="31"/>
    <n v="35"/>
    <x v="1"/>
    <n v="0"/>
    <n v="0"/>
    <n v="0"/>
    <s v="GKC"/>
    <n v="1.4151403144879811E-2"/>
    <n v="26.257820497968016"/>
    <n v="0.37158500357263413"/>
    <s v="319"/>
  </r>
  <r>
    <n v="99"/>
    <x v="14"/>
    <n v="5"/>
    <n v="3.8083891999999994E-2"/>
    <n v="29"/>
    <n v="11"/>
    <n v="31"/>
    <n v="35"/>
    <x v="1"/>
    <n v="0"/>
    <n v="0"/>
    <n v="0"/>
    <s v="GKC"/>
    <n v="1.4151403144879811E-2"/>
    <n v="26.257820497968016"/>
    <n v="0.37158500357263413"/>
    <s v="319"/>
  </r>
  <r>
    <n v="99"/>
    <x v="14"/>
    <n v="5"/>
    <n v="3.8083891999999994E-2"/>
    <n v="30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31"/>
    <n v="11"/>
    <n v="30"/>
    <n v="30"/>
    <x v="1"/>
    <n v="0"/>
    <n v="0"/>
    <n v="0"/>
    <s v="GKC"/>
    <n v="1.2768965885908902E-2"/>
    <n v="26.257820497968016"/>
    <n v="0.33528521417687307"/>
    <s v="319"/>
  </r>
  <r>
    <n v="99"/>
    <x v="14"/>
    <n v="5"/>
    <n v="3.8083891999999994E-2"/>
    <n v="32"/>
    <n v="11"/>
    <n v="31"/>
    <n v="35"/>
    <x v="1"/>
    <n v="0"/>
    <n v="0"/>
    <n v="0"/>
    <s v="GKC"/>
    <n v="1.4151403144879811E-2"/>
    <n v="26.257820497968016"/>
    <n v="0.37158500357263413"/>
    <s v="319"/>
  </r>
  <r>
    <n v="99"/>
    <x v="14"/>
    <n v="5"/>
    <n v="3.8083891999999994E-2"/>
    <n v="33"/>
    <n v="11"/>
    <n v="23"/>
    <n v="25"/>
    <x v="1"/>
    <n v="0"/>
    <n v="0"/>
    <n v="0"/>
    <s v="GKC"/>
    <n v="5.5513340166289732E-3"/>
    <n v="26.257820497968016"/>
    <n v="0.14576593213290737"/>
    <s v="319"/>
  </r>
  <r>
    <n v="99"/>
    <x v="14"/>
    <n v="5"/>
    <n v="3.8083891999999994E-2"/>
    <n v="34"/>
    <n v="11"/>
    <n v="22"/>
    <n v="25"/>
    <x v="1"/>
    <n v="0"/>
    <n v="0"/>
    <n v="0"/>
    <s v="GKC"/>
    <n v="4.8292056216586313E-3"/>
    <n v="26.257820497968016"/>
    <n v="0.12680441436129039"/>
    <s v="319"/>
  </r>
  <r>
    <n v="99"/>
    <x v="14"/>
    <n v="5"/>
    <n v="3.8083891999999994E-2"/>
    <n v="1"/>
    <n v="12"/>
    <n v="28"/>
    <n v="30"/>
    <x v="0"/>
    <n v="1"/>
    <n v="0"/>
    <n v="0"/>
    <s v="GKC"/>
    <n v="1.5068029939770461E-2"/>
    <n v="26.257820497968016"/>
    <n v="0.39565362541650057"/>
    <s v="319"/>
  </r>
  <r>
    <n v="99"/>
    <x v="14"/>
    <n v="5"/>
    <n v="3.8083891999999994E-2"/>
    <n v="2"/>
    <n v="12"/>
    <n v="30"/>
    <n v="30"/>
    <x v="0"/>
    <n v="1"/>
    <n v="0"/>
    <n v="0"/>
    <s v="GKC"/>
    <n v="1.825509925822701E-2"/>
    <n v="26.257820497968016"/>
    <n v="0.47933911949511387"/>
    <s v="319"/>
  </r>
  <r>
    <n v="99"/>
    <x v="14"/>
    <n v="5"/>
    <n v="3.8083891999999994E-2"/>
    <n v="3"/>
    <n v="12"/>
    <n v="30"/>
    <n v="30"/>
    <x v="0"/>
    <n v="1"/>
    <n v="0"/>
    <n v="0"/>
    <s v="GKC"/>
    <n v="1.825509925822701E-2"/>
    <n v="26.257820497968016"/>
    <n v="0.47933911949511387"/>
    <s v="319"/>
  </r>
  <r>
    <n v="99"/>
    <x v="14"/>
    <n v="5"/>
    <n v="3.8083891999999994E-2"/>
    <n v="4"/>
    <n v="12"/>
    <n v="30"/>
    <n v="30"/>
    <x v="0"/>
    <n v="1"/>
    <n v="0"/>
    <n v="0"/>
    <s v="GKC"/>
    <n v="1.825509925822701E-2"/>
    <n v="26.257820497968016"/>
    <n v="0.47933911949511387"/>
    <s v="319"/>
  </r>
  <r>
    <n v="99"/>
    <x v="14"/>
    <n v="5"/>
    <n v="3.8083891999999994E-2"/>
    <n v="5"/>
    <n v="12"/>
    <n v="45"/>
    <n v="45"/>
    <x v="0"/>
    <n v="1"/>
    <n v="0"/>
    <n v="0"/>
    <s v="GKC"/>
    <n v="5.6375965161570014E-2"/>
    <n v="26.257820497968016"/>
    <n v="1.4803099736122038"/>
    <s v="319"/>
  </r>
  <r>
    <n v="99"/>
    <x v="14"/>
    <n v="5"/>
    <n v="3.8083891999999994E-2"/>
    <n v="6"/>
    <n v="12"/>
    <n v="28"/>
    <n v="30"/>
    <x v="0"/>
    <n v="1"/>
    <n v="0"/>
    <n v="0"/>
    <s v="GKC"/>
    <n v="1.5068029939770461E-2"/>
    <n v="26.257820497968016"/>
    <n v="0.39565362541650057"/>
    <s v="319"/>
  </r>
  <r>
    <n v="99"/>
    <x v="14"/>
    <n v="5"/>
    <n v="3.8083891999999994E-2"/>
    <n v="7"/>
    <n v="12"/>
    <n v="22"/>
    <n v="25"/>
    <x v="0"/>
    <n v="1"/>
    <n v="0"/>
    <n v="0"/>
    <s v="GKC"/>
    <n v="7.705262960920117E-3"/>
    <n v="26.257820497968016"/>
    <n v="0.20232341171748197"/>
    <s v="319"/>
  </r>
  <r>
    <n v="99"/>
    <x v="14"/>
    <n v="5"/>
    <n v="3.8083891999999994E-2"/>
    <n v="8"/>
    <n v="12"/>
    <n v="27"/>
    <n v="30"/>
    <x v="0"/>
    <n v="1"/>
    <n v="0"/>
    <n v="0"/>
    <s v="GKC"/>
    <n v="1.3618604806580311E-2"/>
    <n v="26.257820497968016"/>
    <n v="0.35759488044395021"/>
    <s v="319"/>
  </r>
  <r>
    <n v="99"/>
    <x v="14"/>
    <n v="5"/>
    <n v="3.8083891999999994E-2"/>
    <n v="9"/>
    <n v="12"/>
    <n v="25"/>
    <n v="25"/>
    <x v="0"/>
    <n v="1"/>
    <n v="0"/>
    <n v="0"/>
    <s v="GKC"/>
    <n v="1.0994643536436968E-2"/>
    <n v="26.257820497968016"/>
    <n v="0.28869537641890619"/>
    <s v="319"/>
  </r>
  <r>
    <n v="99"/>
    <x v="14"/>
    <n v="5"/>
    <n v="3.8083891999999994E-2"/>
    <n v="10"/>
    <n v="12"/>
    <n v="23"/>
    <n v="25"/>
    <x v="0"/>
    <n v="1"/>
    <n v="0"/>
    <n v="0"/>
    <s v="GKC"/>
    <n v="8.7191691158953807E-3"/>
    <n v="26.257820497968016"/>
    <n v="0.22894637753660738"/>
    <s v="319"/>
  </r>
  <r>
    <n v="99"/>
    <x v="14"/>
    <n v="5"/>
    <n v="3.8083891999999994E-2"/>
    <n v="11"/>
    <n v="12"/>
    <n v="18"/>
    <n v="20"/>
    <x v="0"/>
    <n v="1"/>
    <n v="0"/>
    <n v="0"/>
    <s v="GKC"/>
    <n v="4.4098399342732868E-3"/>
    <n v="26.257820497968016"/>
    <n v="0.11579278541891903"/>
    <s v="319"/>
  </r>
  <r>
    <n v="99"/>
    <x v="14"/>
    <n v="5"/>
    <n v="3.8083891999999994E-2"/>
    <n v="12"/>
    <n v="12"/>
    <n v="28"/>
    <n v="30"/>
    <x v="0"/>
    <n v="1"/>
    <n v="0"/>
    <n v="0"/>
    <s v="GKC"/>
    <n v="1.5068029939770461E-2"/>
    <n v="26.257820497968016"/>
    <n v="0.39565362541650057"/>
    <s v="319"/>
  </r>
  <r>
    <n v="99"/>
    <x v="14"/>
    <n v="5"/>
    <n v="3.8083891999999994E-2"/>
    <n v="13"/>
    <n v="12"/>
    <n v="26"/>
    <n v="30"/>
    <x v="0"/>
    <n v="1"/>
    <n v="0"/>
    <n v="0"/>
    <s v="GKC"/>
    <n v="1.2261705187111909E-2"/>
    <n v="26.257820497968016"/>
    <n v="0.32196565380218783"/>
    <s v="319"/>
  </r>
  <r>
    <n v="99"/>
    <x v="14"/>
    <n v="5"/>
    <n v="3.8083891999999994E-2"/>
    <n v="14"/>
    <n v="12"/>
    <n v="27"/>
    <n v="30"/>
    <x v="0"/>
    <n v="1"/>
    <n v="0"/>
    <n v="0"/>
    <s v="GKC"/>
    <n v="1.3618604806580311E-2"/>
    <n v="26.257820497968016"/>
    <n v="0.35759488044395021"/>
    <s v="319"/>
  </r>
  <r>
    <n v="99"/>
    <x v="14"/>
    <n v="5"/>
    <n v="3.8083891999999994E-2"/>
    <n v="15"/>
    <n v="12"/>
    <n v="28"/>
    <n v="30"/>
    <x v="0"/>
    <n v="1"/>
    <n v="0"/>
    <n v="0"/>
    <s v="GKC"/>
    <n v="1.5068029939770461E-2"/>
    <n v="26.257820497968016"/>
    <n v="0.39565362541650057"/>
    <s v="319"/>
  </r>
  <r>
    <n v="99"/>
    <x v="14"/>
    <n v="5"/>
    <n v="3.8083891999999994E-2"/>
    <n v="16"/>
    <n v="12"/>
    <n v="23"/>
    <n v="25"/>
    <x v="0"/>
    <n v="1"/>
    <n v="0"/>
    <n v="0"/>
    <s v="GKC"/>
    <n v="8.7191691158953807E-3"/>
    <n v="26.257820497968016"/>
    <n v="0.22894637753660738"/>
    <s v="319"/>
  </r>
  <r>
    <n v="99"/>
    <x v="14"/>
    <n v="5"/>
    <n v="3.8083891999999994E-2"/>
    <n v="17"/>
    <n v="12"/>
    <n v="27"/>
    <n v="30"/>
    <x v="0"/>
    <n v="1"/>
    <n v="0"/>
    <n v="0"/>
    <s v="GKC"/>
    <n v="1.3618604806580311E-2"/>
    <n v="26.257820497968016"/>
    <n v="0.35759488044395021"/>
    <s v="319"/>
  </r>
  <r>
    <n v="99"/>
    <x v="14"/>
    <n v="5"/>
    <n v="3.8083891999999994E-2"/>
    <n v="18"/>
    <n v="12"/>
    <n v="28"/>
    <n v="30"/>
    <x v="0"/>
    <n v="1"/>
    <n v="0"/>
    <n v="0"/>
    <s v="GKC"/>
    <n v="1.5068029939770461E-2"/>
    <n v="26.257820497968016"/>
    <n v="0.39565362541650057"/>
    <s v="319"/>
  </r>
  <r>
    <n v="99"/>
    <x v="14"/>
    <n v="5"/>
    <n v="3.8083891999999994E-2"/>
    <n v="19"/>
    <n v="12"/>
    <n v="34"/>
    <n v="35"/>
    <x v="0"/>
    <n v="1"/>
    <n v="0"/>
    <n v="0"/>
    <s v="GKC"/>
    <n v="2.5855495053449629E-2"/>
    <n v="26.257820497968016"/>
    <n v="0.67890894799958035"/>
    <s v="319"/>
  </r>
  <r>
    <n v="99"/>
    <x v="14"/>
    <n v="5"/>
    <n v="3.8083891999999994E-2"/>
    <n v="20"/>
    <n v="12"/>
    <n v="26"/>
    <n v="30"/>
    <x v="0"/>
    <n v="1"/>
    <n v="0"/>
    <n v="0"/>
    <s v="GKC"/>
    <n v="1.2261705187111909E-2"/>
    <n v="26.257820497968016"/>
    <n v="0.32196565380218783"/>
    <s v="319"/>
  </r>
  <r>
    <n v="99"/>
    <x v="14"/>
    <n v="5"/>
    <n v="3.8083891999999994E-2"/>
    <n v="21"/>
    <n v="12"/>
    <n v="24"/>
    <n v="25"/>
    <x v="0"/>
    <n v="1"/>
    <n v="0"/>
    <n v="0"/>
    <s v="GKC"/>
    <n v="9.8147095634976284E-3"/>
    <n v="26.257820497968016"/>
    <n v="0.25771288195801073"/>
    <s v="319"/>
  </r>
  <r>
    <n v="99"/>
    <x v="14"/>
    <n v="5"/>
    <n v="3.8083891999999994E-2"/>
    <n v="22"/>
    <n v="12"/>
    <n v="30"/>
    <n v="30"/>
    <x v="0"/>
    <n v="1"/>
    <n v="0"/>
    <n v="0"/>
    <s v="GKC"/>
    <n v="1.825509925822701E-2"/>
    <n v="26.257820497968016"/>
    <n v="0.47933911949511387"/>
    <s v="319"/>
  </r>
  <r>
    <n v="99"/>
    <x v="14"/>
    <n v="5"/>
    <n v="3.8083891999999994E-2"/>
    <n v="23"/>
    <n v="12"/>
    <n v="23"/>
    <n v="25"/>
    <x v="0"/>
    <n v="1"/>
    <n v="0"/>
    <n v="0"/>
    <s v="GKC"/>
    <n v="8.7191691158953807E-3"/>
    <n v="26.257820497968016"/>
    <n v="0.22894637753660738"/>
    <s v="319"/>
  </r>
  <r>
    <n v="99"/>
    <x v="14"/>
    <n v="5"/>
    <n v="3.8083891999999994E-2"/>
    <n v="24"/>
    <n v="12"/>
    <n v="32"/>
    <n v="35"/>
    <x v="0"/>
    <n v="1"/>
    <n v="0"/>
    <n v="0"/>
    <s v="GKC"/>
    <n v="2.1843995530800631E-2"/>
    <n v="26.257820497968016"/>
    <n v="0.57357571360617854"/>
    <s v="319"/>
  </r>
  <r>
    <n v="99"/>
    <x v="14"/>
    <n v="5"/>
    <n v="3.8083891999999994E-2"/>
    <n v="25"/>
    <n v="12"/>
    <n v="30"/>
    <n v="30"/>
    <x v="0"/>
    <n v="1"/>
    <n v="0"/>
    <n v="0"/>
    <s v="GKC"/>
    <n v="1.825509925822701E-2"/>
    <n v="26.257820497968016"/>
    <n v="0.47933911949511387"/>
    <s v="319"/>
  </r>
  <r>
    <n v="99"/>
    <x v="14"/>
    <n v="5"/>
    <n v="3.8083891999999994E-2"/>
    <n v="26"/>
    <n v="12"/>
    <n v="30"/>
    <n v="30"/>
    <x v="0"/>
    <n v="1"/>
    <n v="0"/>
    <n v="0"/>
    <s v="GKC"/>
    <n v="1.825509925822701E-2"/>
    <n v="26.257820497968016"/>
    <n v="0.47933911949511387"/>
    <s v="319"/>
  </r>
  <r>
    <n v="99"/>
    <x v="14"/>
    <n v="5"/>
    <n v="3.8083891999999994E-2"/>
    <n v="27"/>
    <n v="12"/>
    <n v="27"/>
    <n v="30"/>
    <x v="0"/>
    <n v="1"/>
    <n v="0"/>
    <n v="0"/>
    <s v="GKC"/>
    <n v="1.3618604806580311E-2"/>
    <n v="26.257820497968016"/>
    <n v="0.35759488044395021"/>
    <s v="319"/>
  </r>
  <r>
    <n v="99"/>
    <x v="14"/>
    <n v="5"/>
    <n v="3.8083891999999994E-2"/>
    <n v="28"/>
    <n v="12"/>
    <n v="25"/>
    <n v="25"/>
    <x v="0"/>
    <n v="1"/>
    <n v="0"/>
    <n v="0"/>
    <s v="GKC"/>
    <n v="1.0994643536436968E-2"/>
    <n v="26.257820497968016"/>
    <n v="0.28869537641890619"/>
    <s v="319"/>
  </r>
  <r>
    <n v="100"/>
    <x v="14"/>
    <n v="5"/>
    <n v="3.9585413E-2"/>
    <n v="1"/>
    <n v="11"/>
    <n v="107"/>
    <n v="110"/>
    <x v="1"/>
    <n v="0"/>
    <n v="1"/>
    <n v="0"/>
    <s v="GKC"/>
    <n v="0.68785791061313883"/>
    <n v="25.261830664745116"/>
    <n v="17.376550059314496"/>
    <s v="322"/>
  </r>
  <r>
    <n v="100"/>
    <x v="14"/>
    <n v="5"/>
    <n v="3.9585413E-2"/>
    <n v="2"/>
    <n v="11"/>
    <n v="91"/>
    <n v="95"/>
    <x v="1"/>
    <n v="0"/>
    <n v="0"/>
    <n v="0"/>
    <s v="GKC"/>
    <n v="0.4139761850863406"/>
    <n v="25.261830664745116"/>
    <n v="10.457796286888319"/>
    <s v="322"/>
  </r>
  <r>
    <n v="100"/>
    <x v="14"/>
    <n v="5"/>
    <n v="3.9585413E-2"/>
    <n v="3"/>
    <n v="11"/>
    <n v="98"/>
    <n v="100"/>
    <x v="1"/>
    <n v="0"/>
    <n v="0"/>
    <n v="0"/>
    <s v="GKC"/>
    <n v="0.52224505979424529"/>
    <n v="25.261830664745116"/>
    <n v="13.192866266021912"/>
    <s v="322"/>
  </r>
  <r>
    <n v="100"/>
    <x v="14"/>
    <n v="5"/>
    <n v="3.9585413E-2"/>
    <n v="4"/>
    <n v="11"/>
    <n v="118"/>
    <n v="120"/>
    <x v="1"/>
    <n v="0"/>
    <n v="1"/>
    <n v="0"/>
    <s v="GKC"/>
    <n v="0.93482579179585934"/>
    <n v="25.261830664745116"/>
    <n v="23.615410853383274"/>
    <s v="322"/>
  </r>
  <r>
    <n v="100"/>
    <x v="14"/>
    <n v="5"/>
    <n v="3.9585413E-2"/>
    <n v="5"/>
    <n v="11"/>
    <n v="116"/>
    <n v="120"/>
    <x v="1"/>
    <n v="0"/>
    <n v="1"/>
    <n v="0"/>
    <s v="GKC"/>
    <n v="0.88604624492051309"/>
    <n v="25.261830664745116"/>
    <n v="22.383150200315278"/>
    <s v="322"/>
  </r>
  <r>
    <n v="100"/>
    <x v="14"/>
    <n v="5"/>
    <n v="3.9585413E-2"/>
    <n v="1"/>
    <n v="12"/>
    <n v="73"/>
    <n v="75"/>
    <x v="0"/>
    <n v="1"/>
    <n v="0"/>
    <n v="0"/>
    <s v="GKC"/>
    <n v="0.21647655267412036"/>
    <n v="25.261830664745116"/>
    <n v="5.4685940165414051"/>
    <s v="322"/>
  </r>
  <r>
    <n v="100"/>
    <x v="14"/>
    <n v="5"/>
    <n v="3.9585413E-2"/>
    <n v="2"/>
    <n v="12"/>
    <n v="90"/>
    <n v="90"/>
    <x v="0"/>
    <n v="1"/>
    <n v="0"/>
    <n v="0"/>
    <s v="GKC"/>
    <n v="0.38748813431272511"/>
    <n v="25.261830664745116"/>
    <n v="9.7886596336060734"/>
    <s v="322"/>
  </r>
  <r>
    <n v="100"/>
    <x v="14"/>
    <n v="5"/>
    <n v="3.9585413E-2"/>
    <n v="3"/>
    <n v="12"/>
    <n v="86"/>
    <n v="90"/>
    <x v="0"/>
    <n v="1"/>
    <n v="0"/>
    <n v="0"/>
    <s v="GKC"/>
    <n v="0.34146813471403492"/>
    <n v="25.261830664745116"/>
    <n v="8.6261101965523235"/>
    <s v="322"/>
  </r>
  <r>
    <n v="100"/>
    <x v="14"/>
    <n v="5"/>
    <n v="3.9585413E-2"/>
    <n v="4"/>
    <n v="12"/>
    <n v="41"/>
    <n v="45"/>
    <x v="0"/>
    <n v="1"/>
    <n v="0"/>
    <n v="0"/>
    <s v="GKC"/>
    <n v="4.3517295270992885E-2"/>
    <n v="25.261830664745116"/>
    <n v="1.0993265441235356"/>
    <s v="322"/>
  </r>
  <r>
    <n v="102"/>
    <x v="13"/>
    <n v="5"/>
    <n v="3.6708827999999999E-2"/>
    <n v="1"/>
    <n v="11"/>
    <n v="104"/>
    <n v="105"/>
    <x v="1"/>
    <n v="0"/>
    <n v="0"/>
    <n v="0"/>
    <s v="GKC"/>
    <n v="0.62918753750772316"/>
    <n v="27.241403620949164"/>
    <n v="17.139951662518978"/>
    <s v="314"/>
  </r>
  <r>
    <n v="102"/>
    <x v="13"/>
    <n v="5"/>
    <n v="3.6708827999999999E-2"/>
    <n v="2"/>
    <n v="11"/>
    <n v="112"/>
    <n v="115"/>
    <x v="1"/>
    <n v="0"/>
    <n v="1"/>
    <n v="0"/>
    <s v="GKC"/>
    <n v="0.79374151215723232"/>
    <n v="27.241403620949164"/>
    <n v="21.622632903377692"/>
    <s v="314"/>
  </r>
  <r>
    <n v="102"/>
    <x v="13"/>
    <n v="5"/>
    <n v="3.6708827999999999E-2"/>
    <n v="3"/>
    <n v="11"/>
    <n v="103"/>
    <n v="105"/>
    <x v="1"/>
    <n v="0"/>
    <n v="0"/>
    <n v="0"/>
    <s v="GKC"/>
    <n v="0.61041513409365133"/>
    <n v="27.241403620949164"/>
    <n v="16.628565044180963"/>
    <s v="314"/>
  </r>
  <r>
    <n v="102"/>
    <x v="13"/>
    <n v="5"/>
    <n v="3.6708827999999999E-2"/>
    <n v="4"/>
    <n v="11"/>
    <n v="104"/>
    <n v="105"/>
    <x v="1"/>
    <n v="0"/>
    <n v="0"/>
    <n v="0"/>
    <s v="GKC"/>
    <n v="0.62918753750772316"/>
    <n v="27.241403620949164"/>
    <n v="17.139951662518978"/>
    <s v="314"/>
  </r>
  <r>
    <n v="102"/>
    <x v="13"/>
    <n v="5"/>
    <n v="3.6708827999999999E-2"/>
    <n v="5"/>
    <n v="11"/>
    <n v="100"/>
    <n v="100"/>
    <x v="1"/>
    <n v="0"/>
    <n v="0"/>
    <n v="0"/>
    <s v="GKC"/>
    <n v="0.55639163643486511"/>
    <n v="27.241403620949164"/>
    <n v="15.156889139442566"/>
    <s v="314"/>
  </r>
  <r>
    <n v="102"/>
    <x v="13"/>
    <n v="5"/>
    <n v="3.6708827999999999E-2"/>
    <n v="6"/>
    <n v="11"/>
    <n v="103"/>
    <n v="105"/>
    <x v="1"/>
    <n v="0"/>
    <n v="0"/>
    <n v="0"/>
    <s v="GKC"/>
    <n v="0.61041513409365133"/>
    <n v="27.241403620949164"/>
    <n v="16.628565044180963"/>
    <s v="314"/>
  </r>
  <r>
    <n v="102"/>
    <x v="13"/>
    <n v="5"/>
    <n v="3.6708827999999999E-2"/>
    <n v="7"/>
    <n v="11"/>
    <n v="103"/>
    <n v="105"/>
    <x v="1"/>
    <n v="0"/>
    <n v="0"/>
    <n v="0"/>
    <s v="GKC"/>
    <n v="0.61041513409365133"/>
    <n v="27.241403620949164"/>
    <n v="16.628565044180963"/>
    <s v="314"/>
  </r>
  <r>
    <n v="102"/>
    <x v="13"/>
    <n v="5"/>
    <n v="3.6708827999999999E-2"/>
    <n v="8"/>
    <n v="11"/>
    <n v="88"/>
    <n v="90"/>
    <x v="1"/>
    <n v="0"/>
    <n v="0"/>
    <n v="0"/>
    <s v="GKC"/>
    <n v="0.3726780121679496"/>
    <n v="27.241403620949164"/>
    <n v="10.152272150120119"/>
    <s v="314"/>
  </r>
  <r>
    <n v="102"/>
    <x v="13"/>
    <n v="5"/>
    <n v="3.6708827999999999E-2"/>
    <n v="9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10"/>
    <n v="11"/>
    <n v="29"/>
    <n v="30"/>
    <x v="1"/>
    <n v="0"/>
    <n v="0"/>
    <n v="0"/>
    <s v="GKC"/>
    <n v="1.1481491709501121E-2"/>
    <n v="27.241403620949164"/>
    <n v="0.31277194982910167"/>
    <s v="314"/>
  </r>
  <r>
    <n v="102"/>
    <x v="13"/>
    <n v="5"/>
    <n v="3.6708827999999999E-2"/>
    <n v="11"/>
    <n v="11"/>
    <n v="26"/>
    <n v="30"/>
    <x v="1"/>
    <n v="0"/>
    <n v="0"/>
    <n v="0"/>
    <s v="GKC"/>
    <n v="8.1530862943439402E-3"/>
    <n v="27.241403620949164"/>
    <n v="0.22210151450065202"/>
    <s v="314"/>
  </r>
  <r>
    <n v="102"/>
    <x v="13"/>
    <n v="5"/>
    <n v="3.6708827999999999E-2"/>
    <n v="12"/>
    <n v="11"/>
    <n v="28"/>
    <n v="30"/>
    <x v="1"/>
    <n v="0"/>
    <n v="0"/>
    <n v="0"/>
    <s v="GKC"/>
    <n v="1.0285396099317253E-2"/>
    <n v="27.241403620949164"/>
    <n v="0.28018862654283744"/>
    <s v="314"/>
  </r>
  <r>
    <n v="102"/>
    <x v="13"/>
    <n v="5"/>
    <n v="3.6708827999999999E-2"/>
    <n v="13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14"/>
    <n v="11"/>
    <n v="34"/>
    <n v="35"/>
    <x v="1"/>
    <n v="0"/>
    <n v="0"/>
    <n v="0"/>
    <s v="GKC"/>
    <n v="1.8904578472790291E-2"/>
    <n v="27.241403620949164"/>
    <n v="0.51498725246118704"/>
    <s v="314"/>
  </r>
  <r>
    <n v="102"/>
    <x v="13"/>
    <n v="5"/>
    <n v="3.6708827999999999E-2"/>
    <n v="15"/>
    <n v="11"/>
    <n v="24"/>
    <n v="25"/>
    <x v="1"/>
    <n v="0"/>
    <n v="0"/>
    <n v="0"/>
    <s v="GKC"/>
    <n v="6.3437029117437227E-3"/>
    <n v="27.241403620949164"/>
    <n v="0.1728113714702012"/>
    <s v="314"/>
  </r>
  <r>
    <n v="102"/>
    <x v="13"/>
    <n v="5"/>
    <n v="3.6708827999999999E-2"/>
    <n v="16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17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18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19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20"/>
    <n v="11"/>
    <n v="29"/>
    <n v="30"/>
    <x v="1"/>
    <n v="0"/>
    <n v="0"/>
    <n v="0"/>
    <s v="GKC"/>
    <n v="1.1481491709501121E-2"/>
    <n v="27.241403620949164"/>
    <n v="0.31277194982910167"/>
    <s v="314"/>
  </r>
  <r>
    <n v="102"/>
    <x v="13"/>
    <n v="5"/>
    <n v="3.6708827999999999E-2"/>
    <n v="21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22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23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24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25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26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27"/>
    <n v="11"/>
    <n v="28"/>
    <n v="30"/>
    <x v="1"/>
    <n v="0"/>
    <n v="0"/>
    <n v="0"/>
    <s v="GKC"/>
    <n v="1.0285396099317253E-2"/>
    <n v="27.241403620949164"/>
    <n v="0.28018862654283744"/>
    <s v="314"/>
  </r>
  <r>
    <n v="102"/>
    <x v="13"/>
    <n v="5"/>
    <n v="3.6708827999999999E-2"/>
    <n v="28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29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30"/>
    <n v="11"/>
    <n v="25"/>
    <n v="25"/>
    <x v="1"/>
    <n v="0"/>
    <n v="0"/>
    <n v="0"/>
    <s v="GKC"/>
    <n v="7.2097884253611803E-3"/>
    <n v="27.241403620949164"/>
    <n v="0.19640475651691142"/>
    <s v="314"/>
  </r>
  <r>
    <n v="102"/>
    <x v="13"/>
    <n v="5"/>
    <n v="3.6708827999999999E-2"/>
    <n v="31"/>
    <n v="11"/>
    <n v="31"/>
    <n v="35"/>
    <x v="1"/>
    <n v="0"/>
    <n v="0"/>
    <n v="0"/>
    <s v="GKC"/>
    <n v="1.4151403144879811E-2"/>
    <n v="27.241403620949164"/>
    <n v="0.38550408487244026"/>
    <s v="314"/>
  </r>
  <r>
    <n v="102"/>
    <x v="13"/>
    <n v="5"/>
    <n v="3.6708827999999999E-2"/>
    <n v="32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33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34"/>
    <n v="11"/>
    <n v="26"/>
    <n v="30"/>
    <x v="1"/>
    <n v="0"/>
    <n v="0"/>
    <n v="0"/>
    <s v="GKC"/>
    <n v="8.1530862943439402E-3"/>
    <n v="27.241403620949164"/>
    <n v="0.22210151450065202"/>
    <s v="314"/>
  </r>
  <r>
    <n v="102"/>
    <x v="13"/>
    <n v="5"/>
    <n v="3.6708827999999999E-2"/>
    <n v="35"/>
    <n v="11"/>
    <n v="109"/>
    <n v="110"/>
    <x v="1"/>
    <n v="0"/>
    <n v="1"/>
    <n v="0"/>
    <s v="GKC"/>
    <n v="0.72897504972698923"/>
    <n v="27.241403620949164"/>
    <n v="19.858303559214402"/>
    <s v="314"/>
  </r>
  <r>
    <n v="102"/>
    <x v="13"/>
    <n v="5"/>
    <n v="3.6708827999999999E-2"/>
    <n v="36"/>
    <n v="11"/>
    <n v="95"/>
    <n v="95"/>
    <x v="1"/>
    <n v="0"/>
    <n v="0"/>
    <n v="0"/>
    <s v="GKC"/>
    <n v="0.47374440697152048"/>
    <n v="27.241403620949164"/>
    <n v="12.905462603478393"/>
    <s v="314"/>
  </r>
  <r>
    <n v="102"/>
    <x v="13"/>
    <n v="5"/>
    <n v="3.6708827999999999E-2"/>
    <n v="37"/>
    <n v="11"/>
    <n v="80"/>
    <n v="80"/>
    <x v="1"/>
    <n v="0"/>
    <n v="0"/>
    <n v="0"/>
    <s v="GKC"/>
    <n v="0.27641887962256578"/>
    <n v="27.241403620949164"/>
    <n v="7.5300382682488749"/>
    <s v="314"/>
  </r>
  <r>
    <n v="102"/>
    <x v="13"/>
    <n v="5"/>
    <n v="3.6708827999999999E-2"/>
    <n v="38"/>
    <n v="11"/>
    <n v="32"/>
    <n v="35"/>
    <x v="1"/>
    <n v="0"/>
    <n v="0"/>
    <n v="0"/>
    <s v="GKC"/>
    <n v="1.5632404174822891E-2"/>
    <n v="27.241403620949164"/>
    <n v="0.42584863169216114"/>
    <s v="314"/>
  </r>
  <r>
    <n v="102"/>
    <x v="13"/>
    <n v="5"/>
    <n v="3.6708827999999999E-2"/>
    <n v="39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40"/>
    <n v="11"/>
    <n v="28"/>
    <n v="30"/>
    <x v="1"/>
    <n v="0"/>
    <n v="0"/>
    <n v="0"/>
    <s v="GKC"/>
    <n v="1.0285396099317253E-2"/>
    <n v="27.241403620949164"/>
    <n v="0.28018862654283744"/>
    <s v="314"/>
  </r>
  <r>
    <n v="102"/>
    <x v="13"/>
    <n v="5"/>
    <n v="3.6708827999999999E-2"/>
    <n v="41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42"/>
    <n v="11"/>
    <n v="28"/>
    <n v="30"/>
    <x v="1"/>
    <n v="0"/>
    <n v="0"/>
    <n v="0"/>
    <s v="GKC"/>
    <n v="1.0285396099317253E-2"/>
    <n v="27.241403620949164"/>
    <n v="0.28018862654283744"/>
    <s v="314"/>
  </r>
  <r>
    <n v="102"/>
    <x v="13"/>
    <n v="5"/>
    <n v="3.6708827999999999E-2"/>
    <n v="43"/>
    <n v="11"/>
    <n v="24"/>
    <n v="25"/>
    <x v="1"/>
    <n v="0"/>
    <n v="0"/>
    <n v="0"/>
    <s v="GKC"/>
    <n v="6.3437029117437227E-3"/>
    <n v="27.241403620949164"/>
    <n v="0.1728113714702012"/>
    <s v="314"/>
  </r>
  <r>
    <n v="102"/>
    <x v="13"/>
    <n v="5"/>
    <n v="3.6708827999999999E-2"/>
    <n v="44"/>
    <n v="11"/>
    <n v="31"/>
    <n v="35"/>
    <x v="1"/>
    <n v="0"/>
    <n v="0"/>
    <n v="0"/>
    <s v="GKC"/>
    <n v="1.4151403144879811E-2"/>
    <n v="27.241403620949164"/>
    <n v="0.38550408487244026"/>
    <s v="314"/>
  </r>
  <r>
    <n v="102"/>
    <x v="13"/>
    <n v="5"/>
    <n v="3.6708827999999999E-2"/>
    <n v="45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46"/>
    <n v="11"/>
    <n v="28"/>
    <n v="30"/>
    <x v="1"/>
    <n v="0"/>
    <n v="0"/>
    <n v="0"/>
    <s v="GKC"/>
    <n v="1.0285396099317253E-2"/>
    <n v="27.241403620949164"/>
    <n v="0.28018862654283744"/>
    <s v="314"/>
  </r>
  <r>
    <n v="102"/>
    <x v="13"/>
    <n v="5"/>
    <n v="3.6708827999999999E-2"/>
    <n v="47"/>
    <n v="11"/>
    <n v="28"/>
    <n v="30"/>
    <x v="1"/>
    <n v="0"/>
    <n v="0"/>
    <n v="0"/>
    <s v="GKC"/>
    <n v="1.0285396099317253E-2"/>
    <n v="27.241403620949164"/>
    <n v="0.28018862654283744"/>
    <s v="314"/>
  </r>
  <r>
    <n v="102"/>
    <x v="13"/>
    <n v="5"/>
    <n v="3.6708827999999999E-2"/>
    <n v="48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49"/>
    <n v="11"/>
    <n v="26"/>
    <n v="30"/>
    <x v="1"/>
    <n v="0"/>
    <n v="0"/>
    <n v="0"/>
    <s v="GKC"/>
    <n v="8.1530862943439402E-3"/>
    <n v="27.241403620949164"/>
    <n v="0.22210151450065202"/>
    <s v="314"/>
  </r>
  <r>
    <n v="102"/>
    <x v="13"/>
    <n v="5"/>
    <n v="3.6708827999999999E-2"/>
    <n v="50"/>
    <n v="11"/>
    <n v="31"/>
    <n v="35"/>
    <x v="1"/>
    <n v="0"/>
    <n v="0"/>
    <n v="0"/>
    <s v="GKC"/>
    <n v="1.4151403144879811E-2"/>
    <n v="27.241403620949164"/>
    <n v="0.38550408487244026"/>
    <s v="314"/>
  </r>
  <r>
    <n v="102"/>
    <x v="13"/>
    <n v="5"/>
    <n v="3.6708827999999999E-2"/>
    <n v="51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52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53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54"/>
    <n v="11"/>
    <n v="25"/>
    <n v="25"/>
    <x v="1"/>
    <n v="0"/>
    <n v="0"/>
    <n v="0"/>
    <s v="GKC"/>
    <n v="7.2097884253611803E-3"/>
    <n v="27.241403620949164"/>
    <n v="0.19640475651691142"/>
    <s v="314"/>
  </r>
  <r>
    <n v="102"/>
    <x v="13"/>
    <n v="5"/>
    <n v="3.6708827999999999E-2"/>
    <n v="55"/>
    <n v="11"/>
    <n v="24"/>
    <n v="25"/>
    <x v="1"/>
    <n v="0"/>
    <n v="0"/>
    <n v="0"/>
    <s v="GKC"/>
    <n v="6.3437029117437227E-3"/>
    <n v="27.241403620949164"/>
    <n v="0.1728113714702012"/>
    <s v="314"/>
  </r>
  <r>
    <n v="102"/>
    <x v="13"/>
    <n v="5"/>
    <n v="3.6708827999999999E-2"/>
    <n v="56"/>
    <n v="11"/>
    <n v="23"/>
    <n v="25"/>
    <x v="1"/>
    <n v="0"/>
    <n v="0"/>
    <n v="0"/>
    <s v="GKC"/>
    <n v="5.5513340166289732E-3"/>
    <n v="27.241403620949164"/>
    <n v="0.15122613058169479"/>
    <s v="314"/>
  </r>
  <r>
    <n v="102"/>
    <x v="13"/>
    <n v="5"/>
    <n v="3.6708827999999999E-2"/>
    <n v="57"/>
    <n v="11"/>
    <n v="31"/>
    <n v="35"/>
    <x v="1"/>
    <n v="0"/>
    <n v="0"/>
    <n v="0"/>
    <s v="GKC"/>
    <n v="1.4151403144879811E-2"/>
    <n v="27.241403620949164"/>
    <n v="0.38550408487244026"/>
    <s v="314"/>
  </r>
  <r>
    <n v="102"/>
    <x v="13"/>
    <n v="5"/>
    <n v="3.6708827999999999E-2"/>
    <n v="58"/>
    <n v="11"/>
    <n v="25"/>
    <n v="25"/>
    <x v="1"/>
    <n v="0"/>
    <n v="0"/>
    <n v="0"/>
    <s v="GKC"/>
    <n v="7.2097884253611803E-3"/>
    <n v="27.241403620949164"/>
    <n v="0.19640475651691142"/>
    <s v="314"/>
  </r>
  <r>
    <n v="102"/>
    <x v="13"/>
    <n v="5"/>
    <n v="3.6708827999999999E-2"/>
    <n v="59"/>
    <n v="11"/>
    <n v="24"/>
    <n v="25"/>
    <x v="1"/>
    <n v="0"/>
    <n v="0"/>
    <n v="0"/>
    <s v="GKC"/>
    <n v="6.3437029117437227E-3"/>
    <n v="27.241403620949164"/>
    <n v="0.1728113714702012"/>
    <s v="314"/>
  </r>
  <r>
    <n v="102"/>
    <x v="13"/>
    <n v="5"/>
    <n v="3.6708827999999999E-2"/>
    <n v="60"/>
    <n v="11"/>
    <n v="27"/>
    <n v="30"/>
    <x v="1"/>
    <n v="0"/>
    <n v="0"/>
    <n v="0"/>
    <s v="GKC"/>
    <n v="9.1771111927028259E-3"/>
    <n v="27.241403620949164"/>
    <n v="0.24999739007474786"/>
    <s v="314"/>
  </r>
  <r>
    <n v="102"/>
    <x v="13"/>
    <n v="5"/>
    <n v="3.6708827999999999E-2"/>
    <n v="61"/>
    <n v="11"/>
    <n v="28"/>
    <n v="30"/>
    <x v="1"/>
    <n v="0"/>
    <n v="0"/>
    <n v="0"/>
    <s v="GKC"/>
    <n v="1.0285396099317253E-2"/>
    <n v="27.241403620949164"/>
    <n v="0.28018862654283744"/>
    <s v="314"/>
  </r>
  <r>
    <n v="102"/>
    <x v="13"/>
    <n v="5"/>
    <n v="3.6708827999999999E-2"/>
    <n v="62"/>
    <n v="11"/>
    <n v="29"/>
    <n v="30"/>
    <x v="1"/>
    <n v="0"/>
    <n v="0"/>
    <n v="0"/>
    <s v="GKC"/>
    <n v="1.1481491709501121E-2"/>
    <n v="27.241403620949164"/>
    <n v="0.31277194982910167"/>
    <s v="314"/>
  </r>
  <r>
    <n v="102"/>
    <x v="13"/>
    <n v="5"/>
    <n v="3.6708827999999999E-2"/>
    <n v="63"/>
    <n v="11"/>
    <n v="26"/>
    <n v="30"/>
    <x v="1"/>
    <n v="0"/>
    <n v="0"/>
    <n v="0"/>
    <s v="GKC"/>
    <n v="8.1530862943439402E-3"/>
    <n v="27.241403620949164"/>
    <n v="0.22210151450065202"/>
    <s v="314"/>
  </r>
  <r>
    <n v="102"/>
    <x v="13"/>
    <n v="5"/>
    <n v="3.6708827999999999E-2"/>
    <n v="64"/>
    <n v="11"/>
    <n v="28"/>
    <n v="30"/>
    <x v="1"/>
    <n v="0"/>
    <n v="0"/>
    <n v="0"/>
    <s v="GKC"/>
    <n v="1.0285396099317253E-2"/>
    <n v="27.241403620949164"/>
    <n v="0.28018862654283744"/>
    <s v="314"/>
  </r>
  <r>
    <n v="102"/>
    <x v="13"/>
    <n v="5"/>
    <n v="3.6708827999999999E-2"/>
    <n v="65"/>
    <n v="11"/>
    <n v="30"/>
    <n v="30"/>
    <x v="1"/>
    <n v="0"/>
    <n v="0"/>
    <n v="0"/>
    <s v="GKC"/>
    <n v="1.2768965885908902E-2"/>
    <n v="27.241403620949164"/>
    <n v="0.34784455352017513"/>
    <s v="314"/>
  </r>
  <r>
    <n v="102"/>
    <x v="13"/>
    <n v="5"/>
    <n v="3.6708827999999999E-2"/>
    <n v="1"/>
    <n v="12"/>
    <n v="24"/>
    <n v="25"/>
    <x v="0"/>
    <n v="1"/>
    <n v="0"/>
    <n v="0"/>
    <s v="GKC"/>
    <n v="9.8147095634976284E-3"/>
    <n v="27.241403620949164"/>
    <n v="0.26736646464162866"/>
    <s v="314"/>
  </r>
  <r>
    <n v="102"/>
    <x v="13"/>
    <n v="5"/>
    <n v="3.6708827999999999E-2"/>
    <n v="2"/>
    <n v="12"/>
    <n v="27"/>
    <n v="30"/>
    <x v="0"/>
    <n v="1"/>
    <n v="0"/>
    <n v="0"/>
    <s v="GKC"/>
    <n v="1.3618604806580311E-2"/>
    <n v="27.241403620949164"/>
    <n v="0.37098991029025258"/>
    <s v="314"/>
  </r>
  <r>
    <n v="102"/>
    <x v="13"/>
    <n v="5"/>
    <n v="3.6708827999999999E-2"/>
    <n v="3"/>
    <n v="12"/>
    <n v="27"/>
    <n v="30"/>
    <x v="0"/>
    <n v="1"/>
    <n v="0"/>
    <n v="0"/>
    <s v="GKC"/>
    <n v="1.3618604806580311E-2"/>
    <n v="27.241403620949164"/>
    <n v="0.37098991029025258"/>
    <s v="314"/>
  </r>
  <r>
    <n v="102"/>
    <x v="13"/>
    <n v="5"/>
    <n v="3.6708827999999999E-2"/>
    <n v="4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5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6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7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8"/>
    <n v="12"/>
    <n v="29"/>
    <n v="30"/>
    <x v="0"/>
    <n v="1"/>
    <n v="0"/>
    <n v="0"/>
    <s v="GKC"/>
    <n v="1.661264640927676E-2"/>
    <n v="27.241403620949164"/>
    <n v="0.45255180604722006"/>
    <s v="314"/>
  </r>
  <r>
    <n v="102"/>
    <x v="13"/>
    <n v="5"/>
    <n v="3.6708827999999999E-2"/>
    <n v="9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10"/>
    <n v="12"/>
    <n v="27"/>
    <n v="30"/>
    <x v="0"/>
    <n v="1"/>
    <n v="0"/>
    <n v="0"/>
    <s v="GKC"/>
    <n v="1.3618604806580311E-2"/>
    <n v="27.241403620949164"/>
    <n v="0.37098991029025258"/>
    <s v="314"/>
  </r>
  <r>
    <n v="102"/>
    <x v="13"/>
    <n v="5"/>
    <n v="3.6708827999999999E-2"/>
    <n v="11"/>
    <n v="12"/>
    <n v="25"/>
    <n v="25"/>
    <x v="0"/>
    <n v="1"/>
    <n v="0"/>
    <n v="0"/>
    <s v="GKC"/>
    <n v="1.0994643536436968E-2"/>
    <n v="27.241403620949164"/>
    <n v="0.29950952224453936"/>
    <s v="314"/>
  </r>
  <r>
    <n v="102"/>
    <x v="13"/>
    <n v="5"/>
    <n v="3.6708827999999999E-2"/>
    <n v="12"/>
    <n v="12"/>
    <n v="43"/>
    <n v="45"/>
    <x v="0"/>
    <n v="1"/>
    <n v="0"/>
    <n v="0"/>
    <s v="GKC"/>
    <n v="4.968047783080861E-2"/>
    <n v="27.241403620949164"/>
    <n v="1.3533659486706744"/>
    <s v="314"/>
  </r>
  <r>
    <n v="102"/>
    <x v="13"/>
    <n v="5"/>
    <n v="3.6708827999999999E-2"/>
    <n v="13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14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15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16"/>
    <n v="12"/>
    <n v="27"/>
    <n v="30"/>
    <x v="0"/>
    <n v="1"/>
    <n v="0"/>
    <n v="0"/>
    <s v="GKC"/>
    <n v="1.3618604806580311E-2"/>
    <n v="27.241403620949164"/>
    <n v="0.37098991029025258"/>
    <s v="314"/>
  </r>
  <r>
    <n v="102"/>
    <x v="13"/>
    <n v="5"/>
    <n v="3.6708827999999999E-2"/>
    <n v="17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18"/>
    <n v="12"/>
    <n v="23"/>
    <n v="25"/>
    <x v="0"/>
    <n v="1"/>
    <n v="0"/>
    <n v="0"/>
    <s v="GKC"/>
    <n v="8.7191691158953807E-3"/>
    <n v="27.241403620949164"/>
    <n v="0.23752240512542055"/>
    <s v="314"/>
  </r>
  <r>
    <n v="102"/>
    <x v="13"/>
    <n v="5"/>
    <n v="3.6708827999999999E-2"/>
    <n v="19"/>
    <n v="12"/>
    <n v="27"/>
    <n v="30"/>
    <x v="0"/>
    <n v="1"/>
    <n v="0"/>
    <n v="0"/>
    <s v="GKC"/>
    <n v="1.3618604806580311E-2"/>
    <n v="27.241403620949164"/>
    <n v="0.37098991029025258"/>
    <s v="314"/>
  </r>
  <r>
    <n v="102"/>
    <x v="13"/>
    <n v="5"/>
    <n v="3.6708827999999999E-2"/>
    <n v="20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21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22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23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24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25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26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27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28"/>
    <n v="12"/>
    <n v="27"/>
    <n v="30"/>
    <x v="0"/>
    <n v="1"/>
    <n v="0"/>
    <n v="0"/>
    <s v="GKC"/>
    <n v="1.3618604806580311E-2"/>
    <n v="27.241403620949164"/>
    <n v="0.37098991029025258"/>
    <s v="314"/>
  </r>
  <r>
    <n v="102"/>
    <x v="13"/>
    <n v="5"/>
    <n v="3.6708827999999999E-2"/>
    <n v="29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30"/>
    <n v="12"/>
    <n v="29"/>
    <n v="30"/>
    <x v="0"/>
    <n v="1"/>
    <n v="0"/>
    <n v="0"/>
    <s v="GKC"/>
    <n v="1.661264640927676E-2"/>
    <n v="27.241403620949164"/>
    <n v="0.45255180604722006"/>
    <s v="314"/>
  </r>
  <r>
    <n v="102"/>
    <x v="13"/>
    <n v="5"/>
    <n v="3.6708827999999999E-2"/>
    <n v="31"/>
    <n v="12"/>
    <n v="24"/>
    <n v="25"/>
    <x v="0"/>
    <n v="1"/>
    <n v="0"/>
    <n v="0"/>
    <s v="GKC"/>
    <n v="9.8147095634976284E-3"/>
    <n v="27.241403620949164"/>
    <n v="0.26736646464162866"/>
    <s v="314"/>
  </r>
  <r>
    <n v="102"/>
    <x v="13"/>
    <n v="5"/>
    <n v="3.6708827999999999E-2"/>
    <n v="32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33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34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35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36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37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38"/>
    <n v="12"/>
    <n v="25"/>
    <n v="25"/>
    <x v="0"/>
    <n v="1"/>
    <n v="0"/>
    <n v="0"/>
    <s v="GKC"/>
    <n v="1.0994643536436968E-2"/>
    <n v="27.241403620949164"/>
    <n v="0.29950952224453936"/>
    <s v="314"/>
  </r>
  <r>
    <n v="102"/>
    <x v="13"/>
    <n v="5"/>
    <n v="3.6708827999999999E-2"/>
    <n v="39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40"/>
    <n v="12"/>
    <n v="27"/>
    <n v="30"/>
    <x v="0"/>
    <n v="1"/>
    <n v="0"/>
    <n v="0"/>
    <s v="GKC"/>
    <n v="1.3618604806580311E-2"/>
    <n v="27.241403620949164"/>
    <n v="0.37098991029025258"/>
    <s v="314"/>
  </r>
  <r>
    <n v="102"/>
    <x v="13"/>
    <n v="5"/>
    <n v="3.6708827999999999E-2"/>
    <n v="41"/>
    <n v="12"/>
    <n v="24"/>
    <n v="25"/>
    <x v="0"/>
    <n v="1"/>
    <n v="0"/>
    <n v="0"/>
    <s v="GKC"/>
    <n v="9.8147095634976284E-3"/>
    <n v="27.241403620949164"/>
    <n v="0.26736646464162866"/>
    <s v="314"/>
  </r>
  <r>
    <n v="102"/>
    <x v="13"/>
    <n v="5"/>
    <n v="3.6708827999999999E-2"/>
    <n v="42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43"/>
    <n v="12"/>
    <n v="30"/>
    <n v="30"/>
    <x v="0"/>
    <n v="1"/>
    <n v="0"/>
    <n v="0"/>
    <s v="GKC"/>
    <n v="1.825509925822701E-2"/>
    <n v="27.241403620949164"/>
    <n v="0.49729452703385169"/>
    <s v="314"/>
  </r>
  <r>
    <n v="102"/>
    <x v="13"/>
    <n v="5"/>
    <n v="3.6708827999999999E-2"/>
    <n v="44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45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46"/>
    <n v="12"/>
    <n v="21"/>
    <n v="25"/>
    <x v="0"/>
    <n v="1"/>
    <n v="0"/>
    <n v="0"/>
    <s v="GKC"/>
    <n v="6.7702054481931853E-3"/>
    <n v="27.241403620949164"/>
    <n v="0.1844298992109796"/>
    <s v="314"/>
  </r>
  <r>
    <n v="102"/>
    <x v="13"/>
    <n v="5"/>
    <n v="3.6708827999999999E-2"/>
    <n v="47"/>
    <n v="12"/>
    <n v="28"/>
    <n v="30"/>
    <x v="0"/>
    <n v="1"/>
    <n v="0"/>
    <n v="0"/>
    <s v="GKC"/>
    <n v="1.5068029939770461E-2"/>
    <n v="27.241403620949164"/>
    <n v="0.41047428536183345"/>
    <s v="314"/>
  </r>
  <r>
    <n v="102"/>
    <x v="13"/>
    <n v="5"/>
    <n v="3.6708827999999999E-2"/>
    <n v="48"/>
    <n v="12"/>
    <n v="24"/>
    <n v="25"/>
    <x v="0"/>
    <n v="1"/>
    <n v="0"/>
    <n v="0"/>
    <s v="GKC"/>
    <n v="9.8147095634976284E-3"/>
    <n v="27.241403620949164"/>
    <n v="0.26736646464162866"/>
    <s v="314"/>
  </r>
  <r>
    <n v="102"/>
    <x v="13"/>
    <n v="5"/>
    <n v="3.6708827999999999E-2"/>
    <n v="49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50"/>
    <n v="12"/>
    <n v="27"/>
    <n v="30"/>
    <x v="0"/>
    <n v="1"/>
    <n v="0"/>
    <n v="0"/>
    <s v="GKC"/>
    <n v="1.3618604806580311E-2"/>
    <n v="27.241403620949164"/>
    <n v="0.37098991029025258"/>
    <s v="314"/>
  </r>
  <r>
    <n v="102"/>
    <x v="13"/>
    <n v="5"/>
    <n v="3.6708827999999999E-2"/>
    <n v="51"/>
    <n v="12"/>
    <n v="24"/>
    <n v="25"/>
    <x v="0"/>
    <n v="1"/>
    <n v="0"/>
    <n v="0"/>
    <s v="GKC"/>
    <n v="9.8147095634976284E-3"/>
    <n v="27.241403620949164"/>
    <n v="0.26736646464162866"/>
    <s v="314"/>
  </r>
  <r>
    <n v="102"/>
    <x v="13"/>
    <n v="5"/>
    <n v="3.6708827999999999E-2"/>
    <n v="52"/>
    <n v="12"/>
    <n v="23"/>
    <n v="25"/>
    <x v="0"/>
    <n v="1"/>
    <n v="0"/>
    <n v="0"/>
    <s v="GKC"/>
    <n v="8.7191691158953807E-3"/>
    <n v="27.241403620949164"/>
    <n v="0.23752240512542055"/>
    <s v="314"/>
  </r>
  <r>
    <n v="102"/>
    <x v="13"/>
    <n v="5"/>
    <n v="3.6708827999999999E-2"/>
    <n v="53"/>
    <n v="12"/>
    <n v="23"/>
    <n v="25"/>
    <x v="0"/>
    <n v="1"/>
    <n v="0"/>
    <n v="0"/>
    <s v="GKC"/>
    <n v="8.7191691158953807E-3"/>
    <n v="27.241403620949164"/>
    <n v="0.23752240512542055"/>
    <s v="314"/>
  </r>
  <r>
    <n v="102"/>
    <x v="13"/>
    <n v="5"/>
    <n v="3.6708827999999999E-2"/>
    <n v="54"/>
    <n v="12"/>
    <n v="23"/>
    <n v="25"/>
    <x v="0"/>
    <n v="1"/>
    <n v="0"/>
    <n v="0"/>
    <s v="GKC"/>
    <n v="8.7191691158953807E-3"/>
    <n v="27.241403620949164"/>
    <n v="0.23752240512542055"/>
    <s v="314"/>
  </r>
  <r>
    <n v="102"/>
    <x v="13"/>
    <n v="5"/>
    <n v="3.6708827999999999E-2"/>
    <n v="55"/>
    <n v="12"/>
    <n v="24"/>
    <n v="25"/>
    <x v="0"/>
    <n v="1"/>
    <n v="0"/>
    <n v="0"/>
    <s v="GKC"/>
    <n v="9.8147095634976284E-3"/>
    <n v="27.241403620949164"/>
    <n v="0.26736646464162866"/>
    <s v="314"/>
  </r>
  <r>
    <n v="102"/>
    <x v="13"/>
    <n v="5"/>
    <n v="3.6708827999999999E-2"/>
    <n v="56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57"/>
    <n v="12"/>
    <n v="26"/>
    <n v="30"/>
    <x v="0"/>
    <n v="1"/>
    <n v="0"/>
    <n v="0"/>
    <s v="GKC"/>
    <n v="1.2261705187111909E-2"/>
    <n v="27.241403620949164"/>
    <n v="0.33402606008320151"/>
    <s v="314"/>
  </r>
  <r>
    <n v="102"/>
    <x v="13"/>
    <n v="5"/>
    <n v="3.6708827999999999E-2"/>
    <n v="58"/>
    <n v="12"/>
    <n v="24"/>
    <n v="25"/>
    <x v="0"/>
    <n v="1"/>
    <n v="0"/>
    <n v="0"/>
    <s v="GKC"/>
    <n v="9.8147095634976284E-3"/>
    <n v="27.241403620949164"/>
    <n v="0.26736646464162866"/>
    <s v="314"/>
  </r>
  <r>
    <n v="102"/>
    <x v="13"/>
    <n v="5"/>
    <n v="3.6708827999999999E-2"/>
    <n v="59"/>
    <n v="12"/>
    <n v="25"/>
    <n v="25"/>
    <x v="0"/>
    <n v="1"/>
    <n v="0"/>
    <n v="0"/>
    <s v="GKC"/>
    <n v="1.0994643536436968E-2"/>
    <n v="27.241403620949164"/>
    <n v="0.29950952224453936"/>
    <s v="314"/>
  </r>
  <r>
    <n v="104"/>
    <x v="12"/>
    <n v="5"/>
    <n v="3.9543749999999996E-2"/>
    <n v="1"/>
    <n v="11"/>
    <n v="102"/>
    <n v="105"/>
    <x v="1"/>
    <n v="0"/>
    <n v="0"/>
    <n v="0"/>
    <s v="GKC"/>
    <n v="0.59202784244820039"/>
    <n v="25.288446341077922"/>
    <n v="14.97146432617545"/>
    <s v="310"/>
  </r>
  <r>
    <n v="104"/>
    <x v="12"/>
    <n v="5"/>
    <n v="3.9543749999999996E-2"/>
    <n v="2"/>
    <n v="11"/>
    <n v="114"/>
    <n v="115"/>
    <x v="1"/>
    <n v="0"/>
    <n v="1"/>
    <n v="0"/>
    <s v="GKC"/>
    <n v="0.83902963781582096"/>
    <n v="25.288446341077922"/>
    <n v="21.217755974479431"/>
    <s v="310"/>
  </r>
  <r>
    <n v="104"/>
    <x v="12"/>
    <n v="5"/>
    <n v="3.9543749999999996E-2"/>
    <n v="3"/>
    <n v="11"/>
    <n v="34"/>
    <n v="35"/>
    <x v="1"/>
    <n v="0"/>
    <n v="0"/>
    <n v="0"/>
    <s v="GKC"/>
    <n v="1.8904578472790291E-2"/>
    <n v="25.288446341077922"/>
    <n v="0.47806741830985411"/>
    <s v="310"/>
  </r>
  <r>
    <n v="104"/>
    <x v="12"/>
    <n v="5"/>
    <n v="3.9543749999999996E-2"/>
    <n v="4"/>
    <n v="11"/>
    <n v="23"/>
    <n v="25"/>
    <x v="1"/>
    <n v="0"/>
    <n v="0"/>
    <n v="0"/>
    <s v="GKC"/>
    <n v="5.5513340166289732E-3"/>
    <n v="25.288446341077922"/>
    <n v="0.14038461240092237"/>
    <s v="310"/>
  </r>
  <r>
    <n v="104"/>
    <x v="12"/>
    <n v="5"/>
    <n v="3.9543749999999996E-2"/>
    <n v="5"/>
    <n v="11"/>
    <n v="21"/>
    <n v="25"/>
    <x v="1"/>
    <n v="0"/>
    <n v="0"/>
    <n v="0"/>
    <s v="GKC"/>
    <n v="4.1738619635207598E-3"/>
    <n v="25.288446341077922"/>
    <n v="0.10555048429956086"/>
    <s v="310"/>
  </r>
  <r>
    <n v="110"/>
    <x v="15"/>
    <n v="6"/>
    <n v="4.1507631000000003E-2"/>
    <n v="1"/>
    <n v="12"/>
    <n v="60"/>
    <n v="60"/>
    <x v="0"/>
    <n v="1"/>
    <n v="0"/>
    <n v="0"/>
    <s v="GKC"/>
    <n v="0.12547251888267277"/>
    <n v="24.091955524997317"/>
    <n v="3.0228783445307386"/>
    <s v="362"/>
  </r>
  <r>
    <n v="116"/>
    <x v="16"/>
    <n v="6"/>
    <n v="4.3792410000000004E-2"/>
    <n v="1"/>
    <n v="11"/>
    <n v="122"/>
    <n v="125"/>
    <x v="1"/>
    <n v="0"/>
    <n v="1"/>
    <n v="0"/>
    <s v="GKC"/>
    <n v="1.0378119385042377"/>
    <n v="22.835007253540052"/>
    <n v="23.69844314355473"/>
    <s v="400"/>
  </r>
  <r>
    <n v="116"/>
    <x v="16"/>
    <n v="6"/>
    <n v="4.3792410000000004E-2"/>
    <n v="2"/>
    <n v="11"/>
    <n v="123"/>
    <n v="125"/>
    <x v="1"/>
    <n v="0"/>
    <n v="1"/>
    <n v="0"/>
    <s v="GKC"/>
    <n v="1.0647143746823835"/>
    <n v="22.835007253540052"/>
    <n v="24.312760468820588"/>
    <s v="400"/>
  </r>
  <r>
    <n v="116"/>
    <x v="16"/>
    <n v="6"/>
    <n v="4.3792410000000004E-2"/>
    <n v="3"/>
    <n v="11"/>
    <n v="117"/>
    <n v="120"/>
    <x v="1"/>
    <n v="0"/>
    <n v="1"/>
    <n v="0"/>
    <s v="GKC"/>
    <n v="0.91021349409064556"/>
    <n v="22.835007253540052"/>
    <n v="20.784731739829926"/>
    <s v="400"/>
  </r>
  <r>
    <n v="116"/>
    <x v="16"/>
    <n v="6"/>
    <n v="4.3792410000000004E-2"/>
    <n v="4"/>
    <n v="11"/>
    <n v="119"/>
    <n v="120"/>
    <x v="1"/>
    <n v="0"/>
    <n v="1"/>
    <n v="0"/>
    <s v="GKC"/>
    <n v="0.95988745786491481"/>
    <n v="22.835007253540052"/>
    <n v="21.919037062927451"/>
    <s v="400"/>
  </r>
  <r>
    <n v="116"/>
    <x v="16"/>
    <n v="6"/>
    <n v="4.3792410000000004E-2"/>
    <n v="5"/>
    <n v="11"/>
    <n v="111"/>
    <n v="115"/>
    <x v="1"/>
    <n v="0"/>
    <n v="1"/>
    <n v="0"/>
    <s v="GKC"/>
    <n v="0.77173488390107492"/>
    <n v="22.835007253540052"/>
    <n v="17.622571671690935"/>
    <s v="400"/>
  </r>
  <r>
    <n v="116"/>
    <x v="16"/>
    <n v="6"/>
    <n v="4.3792410000000004E-2"/>
    <n v="6"/>
    <n v="11"/>
    <n v="116"/>
    <n v="120"/>
    <x v="1"/>
    <n v="0"/>
    <n v="1"/>
    <n v="0"/>
    <s v="GKC"/>
    <n v="0.88604624492051309"/>
    <n v="22.835007253540052"/>
    <n v="20.232872429731842"/>
    <s v="400"/>
  </r>
  <r>
    <n v="116"/>
    <x v="16"/>
    <n v="6"/>
    <n v="4.3792410000000004E-2"/>
    <n v="7"/>
    <n v="11"/>
    <n v="115"/>
    <n v="115"/>
    <x v="1"/>
    <n v="0"/>
    <n v="1"/>
    <n v="0"/>
    <s v="GKC"/>
    <n v="0.86231972943834967"/>
    <n v="22.835007253540052"/>
    <n v="19.691077276595411"/>
    <s v="400"/>
  </r>
  <r>
    <n v="116"/>
    <x v="16"/>
    <n v="6"/>
    <n v="4.3792410000000004E-2"/>
    <n v="8"/>
    <n v="11"/>
    <n v="117"/>
    <n v="120"/>
    <x v="1"/>
    <n v="0"/>
    <n v="1"/>
    <n v="0"/>
    <s v="GKC"/>
    <n v="0.91021349409064556"/>
    <n v="22.835007253540052"/>
    <n v="20.784731739829926"/>
    <s v="400"/>
  </r>
  <r>
    <n v="116"/>
    <x v="16"/>
    <n v="6"/>
    <n v="4.3792410000000004E-2"/>
    <n v="9"/>
    <n v="11"/>
    <n v="100"/>
    <n v="100"/>
    <x v="1"/>
    <n v="0"/>
    <n v="0"/>
    <n v="0"/>
    <s v="GKC"/>
    <n v="0.55639163643486511"/>
    <n v="22.835007253540052"/>
    <n v="12.705207053799164"/>
    <s v="400"/>
  </r>
  <r>
    <n v="116"/>
    <x v="16"/>
    <n v="6"/>
    <n v="4.3792410000000004E-2"/>
    <n v="10"/>
    <n v="11"/>
    <n v="103"/>
    <n v="105"/>
    <x v="1"/>
    <n v="0"/>
    <n v="0"/>
    <n v="0"/>
    <s v="GKC"/>
    <n v="0.61041513409365133"/>
    <n v="22.835007253540052"/>
    <n v="13.938834014699152"/>
    <s v="400"/>
  </r>
  <r>
    <n v="116"/>
    <x v="16"/>
    <n v="6"/>
    <n v="4.3792410000000004E-2"/>
    <n v="11"/>
    <n v="11"/>
    <n v="104"/>
    <n v="105"/>
    <x v="1"/>
    <n v="0"/>
    <n v="0"/>
    <n v="0"/>
    <s v="GKC"/>
    <n v="0.62918753750772316"/>
    <n v="22.835007253540052"/>
    <n v="14.367501982825862"/>
    <s v="400"/>
  </r>
  <r>
    <n v="116"/>
    <x v="16"/>
    <n v="6"/>
    <n v="4.3792410000000004E-2"/>
    <n v="12"/>
    <n v="11"/>
    <n v="98"/>
    <n v="100"/>
    <x v="1"/>
    <n v="0"/>
    <n v="0"/>
    <n v="0"/>
    <s v="GKC"/>
    <n v="0.52224505979424529"/>
    <n v="22.835007253540052"/>
    <n v="11.92546972852705"/>
    <s v="400"/>
  </r>
  <r>
    <n v="116"/>
    <x v="16"/>
    <n v="6"/>
    <n v="4.3792410000000004E-2"/>
    <n v="13"/>
    <n v="11"/>
    <n v="97"/>
    <n v="100"/>
    <x v="1"/>
    <n v="0"/>
    <n v="0"/>
    <n v="0"/>
    <s v="GKC"/>
    <n v="0.50571982626437151"/>
    <n v="22.835007253540052"/>
    <n v="11.548115901005938"/>
    <s v="400"/>
  </r>
  <r>
    <n v="116"/>
    <x v="16"/>
    <n v="6"/>
    <n v="4.3792410000000004E-2"/>
    <n v="14"/>
    <n v="11"/>
    <n v="122"/>
    <n v="125"/>
    <x v="1"/>
    <n v="0"/>
    <n v="1"/>
    <n v="0"/>
    <s v="GKC"/>
    <n v="1.0378119385042377"/>
    <n v="22.835007253540052"/>
    <n v="23.69844314355473"/>
    <s v="400"/>
  </r>
  <r>
    <n v="116"/>
    <x v="16"/>
    <n v="6"/>
    <n v="4.3792410000000004E-2"/>
    <n v="15"/>
    <n v="11"/>
    <n v="107"/>
    <n v="110"/>
    <x v="1"/>
    <n v="0"/>
    <n v="1"/>
    <n v="0"/>
    <s v="GKC"/>
    <n v="0.68785791061313883"/>
    <n v="22.835007253540052"/>
    <n v="15.70724037825593"/>
    <s v="400"/>
  </r>
  <r>
    <n v="116"/>
    <x v="16"/>
    <n v="6"/>
    <n v="4.3792410000000004E-2"/>
    <n v="16"/>
    <n v="11"/>
    <n v="130"/>
    <n v="130"/>
    <x v="1"/>
    <n v="0"/>
    <n v="1"/>
    <n v="1"/>
    <s v="GKC"/>
    <n v="1.2664644473501627"/>
    <n v="22.835007253540052"/>
    <n v="28.91972484159156"/>
    <s v="400"/>
  </r>
  <r>
    <n v="116"/>
    <x v="16"/>
    <n v="6"/>
    <n v="4.3792410000000004E-2"/>
    <n v="17"/>
    <n v="11"/>
    <n v="121"/>
    <n v="125"/>
    <x v="1"/>
    <n v="0"/>
    <n v="1"/>
    <n v="0"/>
    <s v="GKC"/>
    <n v="1.0113761990992172"/>
    <n v="22.835007253540052"/>
    <n v="23.094782842488392"/>
    <s v="400"/>
  </r>
  <r>
    <n v="116"/>
    <x v="16"/>
    <n v="6"/>
    <n v="4.3792410000000004E-2"/>
    <n v="18"/>
    <n v="11"/>
    <n v="112"/>
    <n v="115"/>
    <x v="1"/>
    <n v="0"/>
    <n v="1"/>
    <n v="0"/>
    <s v="GKC"/>
    <n v="0.79374151215723232"/>
    <n v="22.835007253540052"/>
    <n v="18.125093187546248"/>
    <s v="400"/>
  </r>
  <r>
    <n v="116"/>
    <x v="16"/>
    <n v="6"/>
    <n v="4.3792410000000004E-2"/>
    <n v="19"/>
    <n v="11"/>
    <n v="109"/>
    <n v="110"/>
    <x v="1"/>
    <n v="0"/>
    <n v="1"/>
    <n v="0"/>
    <s v="GKC"/>
    <n v="0.72897504972698923"/>
    <n v="22.835007253540052"/>
    <n v="16.646150548165519"/>
    <s v="400"/>
  </r>
  <r>
    <n v="116"/>
    <x v="16"/>
    <n v="6"/>
    <n v="4.3792410000000004E-2"/>
    <n v="20"/>
    <n v="11"/>
    <n v="127"/>
    <n v="130"/>
    <x v="1"/>
    <n v="0"/>
    <n v="1"/>
    <n v="1"/>
    <s v="GKC"/>
    <n v="1.1770780424915099"/>
    <n v="22.835007253540052"/>
    <n v="26.878585638276355"/>
    <s v="400"/>
  </r>
  <r>
    <n v="116"/>
    <x v="16"/>
    <n v="6"/>
    <n v="4.3792410000000004E-2"/>
    <n v="21"/>
    <n v="11"/>
    <n v="107"/>
    <n v="110"/>
    <x v="1"/>
    <n v="0"/>
    <n v="1"/>
    <n v="0"/>
    <s v="GKC"/>
    <n v="0.68785791061313883"/>
    <n v="22.835007253540052"/>
    <n v="15.70724037825593"/>
    <s v="400"/>
  </r>
  <r>
    <n v="116"/>
    <x v="16"/>
    <n v="6"/>
    <n v="4.3792410000000004E-2"/>
    <n v="22"/>
    <n v="11"/>
    <n v="118"/>
    <n v="120"/>
    <x v="1"/>
    <n v="0"/>
    <n v="1"/>
    <n v="0"/>
    <s v="GKC"/>
    <n v="0.93482579179585934"/>
    <n v="22.835007253540052"/>
    <n v="21.346753736454769"/>
    <s v="400"/>
  </r>
  <r>
    <n v="116"/>
    <x v="16"/>
    <n v="6"/>
    <n v="4.3792410000000004E-2"/>
    <n v="23"/>
    <n v="11"/>
    <n v="130"/>
    <n v="130"/>
    <x v="1"/>
    <n v="0"/>
    <n v="1"/>
    <n v="1"/>
    <s v="GKC"/>
    <n v="1.2664644473501627"/>
    <n v="22.835007253540052"/>
    <n v="28.91972484159156"/>
    <s v="400"/>
  </r>
  <r>
    <n v="116"/>
    <x v="16"/>
    <n v="6"/>
    <n v="4.3792410000000004E-2"/>
    <n v="24"/>
    <n v="11"/>
    <n v="116"/>
    <n v="120"/>
    <x v="1"/>
    <n v="0"/>
    <n v="1"/>
    <n v="0"/>
    <s v="GKC"/>
    <n v="0.88604624492051309"/>
    <n v="22.835007253540052"/>
    <n v="20.232872429731842"/>
    <s v="400"/>
  </r>
  <r>
    <n v="116"/>
    <x v="16"/>
    <n v="6"/>
    <n v="4.3792410000000004E-2"/>
    <n v="25"/>
    <n v="11"/>
    <n v="110"/>
    <n v="110"/>
    <x v="1"/>
    <n v="0"/>
    <n v="1"/>
    <n v="0"/>
    <s v="GKC"/>
    <n v="0.75014749114296608"/>
    <n v="22.835007253540052"/>
    <n v="17.129623401474504"/>
    <s v="400"/>
  </r>
  <r>
    <n v="116"/>
    <x v="16"/>
    <n v="6"/>
    <n v="4.3792410000000004E-2"/>
    <n v="26"/>
    <n v="11"/>
    <n v="116"/>
    <n v="120"/>
    <x v="1"/>
    <n v="0"/>
    <n v="1"/>
    <n v="0"/>
    <s v="GKC"/>
    <n v="0.88604624492051309"/>
    <n v="22.835007253540052"/>
    <n v="20.232872429731842"/>
    <s v="400"/>
  </r>
  <r>
    <n v="116"/>
    <x v="16"/>
    <n v="6"/>
    <n v="4.3792410000000004E-2"/>
    <n v="27"/>
    <n v="11"/>
    <n v="105"/>
    <n v="105"/>
    <x v="1"/>
    <n v="0"/>
    <n v="0"/>
    <n v="0"/>
    <s v="GKC"/>
    <n v="0.64834929916212047"/>
    <n v="22.835007253540052"/>
    <n v="14.80506094919463"/>
    <s v="400"/>
  </r>
  <r>
    <n v="116"/>
    <x v="16"/>
    <n v="6"/>
    <n v="4.3792410000000004E-2"/>
    <n v="28"/>
    <n v="11"/>
    <n v="101"/>
    <n v="105"/>
    <x v="1"/>
    <n v="0"/>
    <n v="0"/>
    <n v="0"/>
    <s v="GKC"/>
    <n v="0.57402142166194314"/>
    <n v="22.835007253540052"/>
    <n v="13.107783327337845"/>
    <s v="400"/>
  </r>
  <r>
    <n v="116"/>
    <x v="16"/>
    <n v="6"/>
    <n v="4.3792410000000004E-2"/>
    <n v="29"/>
    <n v="11"/>
    <n v="110"/>
    <n v="110"/>
    <x v="1"/>
    <n v="0"/>
    <n v="1"/>
    <n v="0"/>
    <s v="GKC"/>
    <n v="0.75014749114296608"/>
    <n v="22.835007253540052"/>
    <n v="17.129623401474504"/>
    <s v="400"/>
  </r>
  <r>
    <n v="116"/>
    <x v="16"/>
    <n v="6"/>
    <n v="4.3792410000000004E-2"/>
    <n v="30"/>
    <n v="11"/>
    <n v="109"/>
    <n v="110"/>
    <x v="1"/>
    <n v="0"/>
    <n v="1"/>
    <n v="0"/>
    <s v="GKC"/>
    <n v="0.72897504972698923"/>
    <n v="22.835007253540052"/>
    <n v="16.646150548165519"/>
    <s v="400"/>
  </r>
  <r>
    <n v="116"/>
    <x v="16"/>
    <n v="6"/>
    <n v="4.3792410000000004E-2"/>
    <n v="31"/>
    <n v="11"/>
    <n v="114"/>
    <n v="115"/>
    <x v="1"/>
    <n v="0"/>
    <n v="1"/>
    <n v="0"/>
    <s v="GKC"/>
    <n v="0.83902963781582096"/>
    <n v="22.835007253540052"/>
    <n v="19.159247865459353"/>
    <s v="400"/>
  </r>
  <r>
    <n v="116"/>
    <x v="16"/>
    <n v="6"/>
    <n v="4.3792410000000004E-2"/>
    <n v="32"/>
    <n v="11"/>
    <n v="113"/>
    <n v="115"/>
    <x v="1"/>
    <n v="0"/>
    <n v="1"/>
    <n v="0"/>
    <s v="GKC"/>
    <n v="0.8161716652811043"/>
    <n v="22.835007253540052"/>
    <n v="18.63728589682788"/>
    <s v="400"/>
  </r>
  <r>
    <n v="116"/>
    <x v="16"/>
    <n v="6"/>
    <n v="4.3792410000000004E-2"/>
    <n v="33"/>
    <n v="11"/>
    <n v="120"/>
    <n v="120"/>
    <x v="1"/>
    <n v="0"/>
    <n v="1"/>
    <n v="0"/>
    <s v="GKC"/>
    <n v="0.98540281707169342"/>
    <n v="22.835007253540052"/>
    <n v="22.501680475490922"/>
    <s v="400"/>
  </r>
  <r>
    <n v="116"/>
    <x v="16"/>
    <n v="6"/>
    <n v="4.3792410000000004E-2"/>
    <n v="34"/>
    <n v="11"/>
    <n v="116"/>
    <n v="120"/>
    <x v="1"/>
    <n v="0"/>
    <n v="1"/>
    <n v="0"/>
    <s v="GKC"/>
    <n v="0.88604624492051309"/>
    <n v="22.835007253540052"/>
    <n v="20.232872429731842"/>
    <s v="400"/>
  </r>
  <r>
    <n v="116"/>
    <x v="16"/>
    <n v="6"/>
    <n v="4.3792410000000004E-2"/>
    <n v="35"/>
    <n v="11"/>
    <n v="110"/>
    <n v="110"/>
    <x v="1"/>
    <n v="0"/>
    <n v="1"/>
    <n v="0"/>
    <s v="GKC"/>
    <n v="0.75014749114296608"/>
    <n v="22.835007253540052"/>
    <n v="17.129623401474504"/>
    <s v="400"/>
  </r>
  <r>
    <n v="116"/>
    <x v="16"/>
    <n v="6"/>
    <n v="4.3792410000000004E-2"/>
    <n v="36"/>
    <n v="11"/>
    <n v="122"/>
    <n v="125"/>
    <x v="1"/>
    <n v="0"/>
    <n v="1"/>
    <n v="0"/>
    <s v="GKC"/>
    <n v="1.0378119385042377"/>
    <n v="22.835007253540052"/>
    <n v="23.69844314355473"/>
    <s v="400"/>
  </r>
  <r>
    <n v="116"/>
    <x v="16"/>
    <n v="6"/>
    <n v="4.3792410000000004E-2"/>
    <n v="37"/>
    <n v="11"/>
    <n v="123"/>
    <n v="125"/>
    <x v="1"/>
    <n v="0"/>
    <n v="1"/>
    <n v="0"/>
    <s v="GKC"/>
    <n v="1.0647143746823835"/>
    <n v="22.835007253540052"/>
    <n v="24.312760468820588"/>
    <s v="400"/>
  </r>
  <r>
    <n v="116"/>
    <x v="16"/>
    <n v="6"/>
    <n v="4.3792410000000004E-2"/>
    <n v="38"/>
    <n v="11"/>
    <n v="124"/>
    <n v="125"/>
    <x v="1"/>
    <n v="0"/>
    <n v="1"/>
    <n v="1"/>
    <s v="GKC"/>
    <n v="1.0920878518338377"/>
    <n v="22.835007253540052"/>
    <n v="24.937834018128658"/>
    <s v="400"/>
  </r>
  <r>
    <n v="116"/>
    <x v="16"/>
    <n v="6"/>
    <n v="4.3792410000000004E-2"/>
    <n v="39"/>
    <n v="11"/>
    <n v="124"/>
    <n v="125"/>
    <x v="1"/>
    <n v="0"/>
    <n v="1"/>
    <n v="1"/>
    <s v="GKC"/>
    <n v="1.0920878518338377"/>
    <n v="22.835007253540052"/>
    <n v="24.937834018128658"/>
    <s v="400"/>
  </r>
  <r>
    <n v="116"/>
    <x v="16"/>
    <n v="6"/>
    <n v="4.3792410000000004E-2"/>
    <n v="40"/>
    <n v="11"/>
    <n v="130"/>
    <n v="130"/>
    <x v="1"/>
    <n v="0"/>
    <n v="1"/>
    <n v="1"/>
    <s v="GKC"/>
    <n v="1.2664644473501627"/>
    <n v="22.835007253540052"/>
    <n v="28.91972484159156"/>
    <s v="400"/>
  </r>
  <r>
    <n v="116"/>
    <x v="16"/>
    <n v="6"/>
    <n v="4.3792410000000004E-2"/>
    <n v="41"/>
    <n v="11"/>
    <n v="112"/>
    <n v="115"/>
    <x v="1"/>
    <n v="0"/>
    <n v="1"/>
    <n v="0"/>
    <s v="GKC"/>
    <n v="0.79374151215723232"/>
    <n v="22.835007253540052"/>
    <n v="18.125093187546248"/>
    <s v="400"/>
  </r>
  <r>
    <n v="116"/>
    <x v="16"/>
    <n v="6"/>
    <n v="4.3792410000000004E-2"/>
    <n v="42"/>
    <n v="11"/>
    <n v="120"/>
    <n v="120"/>
    <x v="1"/>
    <n v="0"/>
    <n v="1"/>
    <n v="0"/>
    <s v="GKC"/>
    <n v="0.98540281707169342"/>
    <n v="22.835007253540052"/>
    <n v="22.501680475490922"/>
    <s v="400"/>
  </r>
  <r>
    <n v="116"/>
    <x v="16"/>
    <n v="6"/>
    <n v="4.3792410000000004E-2"/>
    <n v="43"/>
    <n v="11"/>
    <n v="107"/>
    <n v="110"/>
    <x v="1"/>
    <n v="0"/>
    <n v="1"/>
    <n v="0"/>
    <s v="GKC"/>
    <n v="0.68785791061313883"/>
    <n v="22.835007253540052"/>
    <n v="15.70724037825593"/>
    <s v="400"/>
  </r>
  <r>
    <n v="116"/>
    <x v="16"/>
    <n v="6"/>
    <n v="4.3792410000000004E-2"/>
    <n v="44"/>
    <n v="11"/>
    <n v="93"/>
    <n v="95"/>
    <x v="1"/>
    <n v="0"/>
    <n v="0"/>
    <n v="0"/>
    <s v="GKC"/>
    <n v="0.44317437088251049"/>
    <n v="22.835007253540052"/>
    <n v="10.119889973685176"/>
    <s v="400"/>
  </r>
  <r>
    <n v="116"/>
    <x v="16"/>
    <n v="6"/>
    <n v="4.3792410000000004E-2"/>
    <n v="45"/>
    <n v="11"/>
    <n v="106"/>
    <n v="110"/>
    <x v="1"/>
    <n v="0"/>
    <n v="0"/>
    <n v="0"/>
    <s v="GKC"/>
    <n v="0.66790467104452955"/>
    <n v="22.835007253540052"/>
    <n v="15.251608007975115"/>
    <s v="400"/>
  </r>
  <r>
    <n v="116"/>
    <x v="16"/>
    <n v="6"/>
    <n v="4.3792410000000004E-2"/>
    <n v="46"/>
    <n v="11"/>
    <n v="120"/>
    <n v="120"/>
    <x v="1"/>
    <n v="0"/>
    <n v="1"/>
    <n v="0"/>
    <s v="GKC"/>
    <n v="0.98540281707169342"/>
    <n v="22.835007253540052"/>
    <n v="22.501680475490922"/>
    <s v="400"/>
  </r>
  <r>
    <n v="116"/>
    <x v="16"/>
    <n v="6"/>
    <n v="4.3792410000000004E-2"/>
    <n v="47"/>
    <n v="11"/>
    <n v="119"/>
    <n v="120"/>
    <x v="1"/>
    <n v="0"/>
    <n v="1"/>
    <n v="0"/>
    <s v="GKC"/>
    <n v="0.95988745786491481"/>
    <n v="22.835007253540052"/>
    <n v="21.919037062927451"/>
    <s v="400"/>
  </r>
  <r>
    <n v="116"/>
    <x v="16"/>
    <n v="6"/>
    <n v="4.3792410000000004E-2"/>
    <n v="48"/>
    <n v="11"/>
    <n v="118"/>
    <n v="120"/>
    <x v="1"/>
    <n v="0"/>
    <n v="1"/>
    <n v="0"/>
    <s v="GKC"/>
    <n v="0.93482579179585934"/>
    <n v="22.835007253540052"/>
    <n v="21.346753736454769"/>
    <s v="400"/>
  </r>
  <r>
    <n v="116"/>
    <x v="16"/>
    <n v="6"/>
    <n v="4.3792410000000004E-2"/>
    <n v="49"/>
    <n v="11"/>
    <n v="83"/>
    <n v="85"/>
    <x v="1"/>
    <n v="0"/>
    <n v="0"/>
    <n v="0"/>
    <s v="GKC"/>
    <n v="0.31023472883213726"/>
    <n v="22.835007253540052"/>
    <n v="7.0842122831818859"/>
    <s v="400"/>
  </r>
  <r>
    <n v="116"/>
    <x v="16"/>
    <n v="6"/>
    <n v="4.3792410000000004E-2"/>
    <n v="50"/>
    <n v="11"/>
    <n v="112"/>
    <n v="115"/>
    <x v="1"/>
    <n v="0"/>
    <n v="1"/>
    <n v="0"/>
    <s v="GKC"/>
    <n v="0.79374151215723232"/>
    <n v="22.835007253540052"/>
    <n v="18.125093187546248"/>
    <s v="400"/>
  </r>
  <r>
    <n v="116"/>
    <x v="16"/>
    <n v="6"/>
    <n v="4.3792410000000004E-2"/>
    <n v="51"/>
    <n v="11"/>
    <n v="118"/>
    <n v="120"/>
    <x v="1"/>
    <n v="0"/>
    <n v="1"/>
    <n v="0"/>
    <s v="GKC"/>
    <n v="0.93482579179585934"/>
    <n v="22.835007253540052"/>
    <n v="21.346753736454769"/>
    <s v="400"/>
  </r>
  <r>
    <n v="116"/>
    <x v="16"/>
    <n v="6"/>
    <n v="4.3792410000000004E-2"/>
    <n v="52"/>
    <n v="11"/>
    <n v="116"/>
    <n v="120"/>
    <x v="1"/>
    <n v="0"/>
    <n v="1"/>
    <n v="0"/>
    <s v="GKC"/>
    <n v="0.88604624492051309"/>
    <n v="22.835007253540052"/>
    <n v="20.232872429731842"/>
    <s v="400"/>
  </r>
  <r>
    <n v="116"/>
    <x v="16"/>
    <n v="6"/>
    <n v="4.3792410000000004E-2"/>
    <n v="53"/>
    <n v="11"/>
    <n v="122"/>
    <n v="125"/>
    <x v="1"/>
    <n v="0"/>
    <n v="1"/>
    <n v="0"/>
    <s v="GKC"/>
    <n v="1.0378119385042377"/>
    <n v="22.835007253540052"/>
    <n v="23.69844314355473"/>
    <s v="400"/>
  </r>
  <r>
    <n v="116"/>
    <x v="16"/>
    <n v="6"/>
    <n v="4.3792410000000004E-2"/>
    <n v="54"/>
    <n v="11"/>
    <n v="110"/>
    <n v="110"/>
    <x v="1"/>
    <n v="0"/>
    <n v="1"/>
    <n v="0"/>
    <s v="GKC"/>
    <n v="0.75014749114296608"/>
    <n v="22.835007253540052"/>
    <n v="17.129623401474504"/>
    <s v="400"/>
  </r>
  <r>
    <n v="116"/>
    <x v="16"/>
    <n v="6"/>
    <n v="4.3792410000000004E-2"/>
    <n v="55"/>
    <n v="11"/>
    <n v="120"/>
    <n v="120"/>
    <x v="1"/>
    <n v="0"/>
    <n v="1"/>
    <n v="0"/>
    <s v="GKC"/>
    <n v="0.98540281707169342"/>
    <n v="22.835007253540052"/>
    <n v="22.501680475490922"/>
    <s v="400"/>
  </r>
  <r>
    <n v="116"/>
    <x v="16"/>
    <n v="6"/>
    <n v="4.3792410000000004E-2"/>
    <n v="56"/>
    <n v="11"/>
    <n v="122"/>
    <n v="125"/>
    <x v="1"/>
    <n v="0"/>
    <n v="1"/>
    <n v="0"/>
    <s v="GKC"/>
    <n v="1.0378119385042377"/>
    <n v="22.835007253540052"/>
    <n v="23.69844314355473"/>
    <s v="400"/>
  </r>
  <r>
    <n v="116"/>
    <x v="16"/>
    <n v="6"/>
    <n v="4.3792410000000004E-2"/>
    <n v="57"/>
    <n v="11"/>
    <n v="113"/>
    <n v="115"/>
    <x v="1"/>
    <n v="0"/>
    <n v="1"/>
    <n v="0"/>
    <s v="GKC"/>
    <n v="0.8161716652811043"/>
    <n v="22.835007253540052"/>
    <n v="18.63728589682788"/>
    <s v="400"/>
  </r>
  <r>
    <n v="116"/>
    <x v="16"/>
    <n v="6"/>
    <n v="4.3792410000000004E-2"/>
    <n v="58"/>
    <n v="11"/>
    <n v="121"/>
    <n v="125"/>
    <x v="1"/>
    <n v="0"/>
    <n v="1"/>
    <n v="0"/>
    <s v="GKC"/>
    <n v="1.0113761990992172"/>
    <n v="22.835007253540052"/>
    <n v="23.094782842488392"/>
    <s v="400"/>
  </r>
  <r>
    <n v="116"/>
    <x v="16"/>
    <n v="6"/>
    <n v="4.3792410000000004E-2"/>
    <n v="59"/>
    <n v="11"/>
    <n v="130"/>
    <n v="130"/>
    <x v="1"/>
    <n v="0"/>
    <n v="1"/>
    <n v="1"/>
    <s v="GKC"/>
    <n v="1.2664644473501627"/>
    <n v="22.835007253540052"/>
    <n v="28.91972484159156"/>
    <s v="400"/>
  </r>
  <r>
    <n v="116"/>
    <x v="16"/>
    <n v="6"/>
    <n v="4.3792410000000004E-2"/>
    <n v="60"/>
    <n v="11"/>
    <n v="131"/>
    <n v="135"/>
    <x v="1"/>
    <n v="0"/>
    <n v="1"/>
    <n v="1"/>
    <s v="GKC"/>
    <n v="1.2972572455274982"/>
    <n v="22.835007253540052"/>
    <n v="29.62287861132781"/>
    <s v="400"/>
  </r>
  <r>
    <n v="116"/>
    <x v="16"/>
    <n v="6"/>
    <n v="4.3792410000000004E-2"/>
    <n v="61"/>
    <n v="11"/>
    <n v="102"/>
    <n v="105"/>
    <x v="1"/>
    <n v="0"/>
    <n v="0"/>
    <n v="0"/>
    <s v="GKC"/>
    <n v="0.59202784244820039"/>
    <n v="22.835007253540052"/>
    <n v="13.518960076602323"/>
    <s v="400"/>
  </r>
  <r>
    <n v="116"/>
    <x v="16"/>
    <n v="6"/>
    <n v="4.3792410000000004E-2"/>
    <n v="62"/>
    <n v="11"/>
    <n v="120"/>
    <n v="120"/>
    <x v="1"/>
    <n v="0"/>
    <n v="1"/>
    <n v="0"/>
    <s v="GKC"/>
    <n v="0.98540281707169342"/>
    <n v="22.835007253540052"/>
    <n v="22.501680475490922"/>
    <s v="400"/>
  </r>
  <r>
    <n v="117"/>
    <x v="17"/>
    <n v="6"/>
    <n v="3.6935475000000002E-2"/>
    <n v="1"/>
    <n v="12"/>
    <n v="67"/>
    <n v="70"/>
    <x v="0"/>
    <n v="1"/>
    <n v="0"/>
    <n v="0"/>
    <s v="GKC"/>
    <n v="0.17053911920069684"/>
    <n v="27.074242310407541"/>
    <n v="4.6172174366431413"/>
    <s v="394"/>
  </r>
  <r>
    <n v="117"/>
    <x v="17"/>
    <n v="6"/>
    <n v="3.6935475000000002E-2"/>
    <n v="2"/>
    <n v="12"/>
    <n v="73"/>
    <n v="75"/>
    <x v="0"/>
    <n v="1"/>
    <n v="0"/>
    <n v="0"/>
    <s v="GKC"/>
    <n v="0.21647655267412036"/>
    <n v="27.074242310407541"/>
    <n v="5.8609386416208364"/>
    <s v="394"/>
  </r>
  <r>
    <n v="117"/>
    <x v="17"/>
    <n v="6"/>
    <n v="3.6935475000000002E-2"/>
    <n v="3"/>
    <n v="12"/>
    <n v="50"/>
    <n v="50"/>
    <x v="0"/>
    <n v="1"/>
    <n v="0"/>
    <n v="0"/>
    <s v="GKC"/>
    <n v="7.5569329929123033E-2"/>
    <n v="27.074242310407541"/>
    <n v="2.0459823497362097"/>
    <s v="394"/>
  </r>
  <r>
    <n v="117"/>
    <x v="17"/>
    <n v="6"/>
    <n v="3.6935475000000002E-2"/>
    <n v="4"/>
    <n v="12"/>
    <n v="56"/>
    <n v="60"/>
    <x v="0"/>
    <n v="1"/>
    <n v="0"/>
    <n v="0"/>
    <s v="GKC"/>
    <n v="0.10356687982896005"/>
    <n v="27.074242310407541"/>
    <n v="2.8039947998221235"/>
    <s v="394"/>
  </r>
  <r>
    <n v="117"/>
    <x v="17"/>
    <n v="6"/>
    <n v="3.6935475000000002E-2"/>
    <n v="5"/>
    <n v="12"/>
    <n v="60"/>
    <n v="60"/>
    <x v="0"/>
    <n v="1"/>
    <n v="0"/>
    <n v="0"/>
    <s v="GKC"/>
    <n v="0.12547251888267277"/>
    <n v="27.074242310407541"/>
    <n v="3.3970733795266685"/>
    <s v="394"/>
  </r>
  <r>
    <n v="117"/>
    <x v="17"/>
    <n v="6"/>
    <n v="3.6935475000000002E-2"/>
    <n v="6"/>
    <n v="12"/>
    <n v="55"/>
    <n v="55"/>
    <x v="0"/>
    <n v="1"/>
    <n v="0"/>
    <n v="0"/>
    <s v="GKC"/>
    <n v="9.8505080166170073E-2"/>
    <n v="27.074242310407541"/>
    <n v="2.6669504092250085"/>
    <s v="394"/>
  </r>
  <r>
    <n v="117"/>
    <x v="17"/>
    <n v="6"/>
    <n v="3.6935475000000002E-2"/>
    <n v="7"/>
    <n v="12"/>
    <n v="61"/>
    <n v="65"/>
    <x v="0"/>
    <n v="1"/>
    <n v="0"/>
    <n v="0"/>
    <s v="GKC"/>
    <n v="0.13137485825650311"/>
    <n v="27.074242310407541"/>
    <n v="3.55687474593201"/>
    <s v="394"/>
  </r>
  <r>
    <n v="117"/>
    <x v="17"/>
    <n v="6"/>
    <n v="3.6935475000000002E-2"/>
    <n v="8"/>
    <n v="12"/>
    <n v="70"/>
    <n v="70"/>
    <x v="0"/>
    <n v="1"/>
    <n v="0"/>
    <n v="0"/>
    <s v="GKC"/>
    <n v="0.19263164731578469"/>
    <n v="27.074242310407541"/>
    <n v="5.2153558960805215"/>
    <s v="394"/>
  </r>
  <r>
    <n v="117"/>
    <x v="17"/>
    <n v="6"/>
    <n v="3.6935475000000002E-2"/>
    <n v="9"/>
    <n v="12"/>
    <n v="50"/>
    <n v="50"/>
    <x v="0"/>
    <n v="1"/>
    <n v="0"/>
    <n v="0"/>
    <s v="GKC"/>
    <n v="7.5569329929123033E-2"/>
    <n v="27.074242310407541"/>
    <n v="2.0459823497362097"/>
    <s v="394"/>
  </r>
  <r>
    <n v="117"/>
    <x v="17"/>
    <n v="6"/>
    <n v="3.6935475000000002E-2"/>
    <n v="10"/>
    <n v="12"/>
    <n v="60"/>
    <n v="60"/>
    <x v="0"/>
    <n v="1"/>
    <n v="0"/>
    <n v="0"/>
    <s v="GKC"/>
    <n v="0.12547251888267277"/>
    <n v="27.074242310407541"/>
    <n v="3.3970733795266685"/>
    <s v="394"/>
  </r>
  <r>
    <n v="117"/>
    <x v="17"/>
    <n v="6"/>
    <n v="3.6935475000000002E-2"/>
    <n v="11"/>
    <n v="12"/>
    <n v="62"/>
    <n v="65"/>
    <x v="0"/>
    <n v="1"/>
    <n v="0"/>
    <n v="0"/>
    <s v="GKC"/>
    <n v="0.13745206784177813"/>
    <n v="27.074242310407541"/>
    <n v="3.7214105908148771"/>
    <s v="394"/>
  </r>
  <r>
    <n v="117"/>
    <x v="17"/>
    <n v="6"/>
    <n v="3.6935475000000002E-2"/>
    <n v="12"/>
    <n v="12"/>
    <n v="53"/>
    <n v="55"/>
    <x v="0"/>
    <n v="1"/>
    <n v="0"/>
    <n v="0"/>
    <s v="GKC"/>
    <n v="8.8863043337243444E-2"/>
    <n v="27.074242310407541"/>
    <n v="2.4058995677527752"/>
    <s v="394"/>
  </r>
  <r>
    <n v="117"/>
    <x v="17"/>
    <n v="6"/>
    <n v="3.6935475000000002E-2"/>
    <n v="13"/>
    <n v="12"/>
    <n v="60"/>
    <n v="60"/>
    <x v="0"/>
    <n v="1"/>
    <n v="0"/>
    <n v="0"/>
    <s v="GKC"/>
    <n v="0.12547251888267277"/>
    <n v="27.074242310407541"/>
    <n v="3.3970733795266685"/>
    <s v="394"/>
  </r>
  <r>
    <n v="117"/>
    <x v="17"/>
    <n v="6"/>
    <n v="3.6935475000000002E-2"/>
    <n v="14"/>
    <n v="12"/>
    <n v="63"/>
    <n v="65"/>
    <x v="0"/>
    <n v="1"/>
    <n v="0"/>
    <n v="0"/>
    <s v="GKC"/>
    <n v="0.14370638257975787"/>
    <n v="27.074242310407541"/>
    <n v="3.8907414235164941"/>
    <s v="394"/>
  </r>
  <r>
    <n v="117"/>
    <x v="17"/>
    <n v="6"/>
    <n v="3.6935475000000002E-2"/>
    <n v="15"/>
    <n v="12"/>
    <n v="65"/>
    <n v="65"/>
    <x v="0"/>
    <n v="1"/>
    <n v="0"/>
    <n v="0"/>
    <s v="GKC"/>
    <n v="0.15675522802484174"/>
    <n v="27.074242310407541"/>
    <n v="4.2440290269677519"/>
    <s v="394"/>
  </r>
  <r>
    <n v="117"/>
    <x v="17"/>
    <n v="6"/>
    <n v="3.6935475000000002E-2"/>
    <n v="16"/>
    <n v="12"/>
    <n v="55"/>
    <n v="55"/>
    <x v="0"/>
    <n v="1"/>
    <n v="0"/>
    <n v="0"/>
    <s v="GKC"/>
    <n v="9.8505080166170073E-2"/>
    <n v="27.074242310407541"/>
    <n v="2.6669504092250085"/>
    <s v="394"/>
  </r>
  <r>
    <n v="117"/>
    <x v="17"/>
    <n v="6"/>
    <n v="3.6935475000000002E-2"/>
    <n v="17"/>
    <n v="12"/>
    <n v="54"/>
    <n v="55"/>
    <x v="0"/>
    <n v="1"/>
    <n v="0"/>
    <n v="0"/>
    <s v="GKC"/>
    <n v="9.3604566295591302E-2"/>
    <n v="27.074242310407541"/>
    <n v="2.5342727092474457"/>
    <s v="394"/>
  </r>
  <r>
    <n v="117"/>
    <x v="17"/>
    <n v="6"/>
    <n v="3.6935475000000002E-2"/>
    <n v="18"/>
    <n v="12"/>
    <n v="52"/>
    <n v="55"/>
    <x v="0"/>
    <n v="1"/>
    <n v="0"/>
    <n v="0"/>
    <s v="GKC"/>
    <n v="8.4278207083991113E-2"/>
    <n v="27.074242310407541"/>
    <n v="2.281768600078681"/>
    <s v="394"/>
  </r>
  <r>
    <n v="117"/>
    <x v="17"/>
    <n v="6"/>
    <n v="3.6935475000000002E-2"/>
    <n v="19"/>
    <n v="12"/>
    <n v="57"/>
    <n v="60"/>
    <x v="0"/>
    <n v="1"/>
    <n v="0"/>
    <n v="0"/>
    <s v="GKC"/>
    <n v="0.10879225104314669"/>
    <n v="27.074242310407541"/>
    <n v="2.9454677662368409"/>
    <s v="394"/>
  </r>
  <r>
    <n v="117"/>
    <x v="17"/>
    <n v="6"/>
    <n v="3.6935475000000002E-2"/>
    <n v="20"/>
    <n v="12"/>
    <n v="58"/>
    <n v="60"/>
    <x v="0"/>
    <n v="1"/>
    <n v="0"/>
    <n v="0"/>
    <s v="GKC"/>
    <n v="0.11418347064531877"/>
    <n v="27.074242310407541"/>
    <n v="3.091430952094667"/>
    <s v="394"/>
  </r>
  <r>
    <n v="117"/>
    <x v="17"/>
    <n v="6"/>
    <n v="3.6935475000000002E-2"/>
    <n v="21"/>
    <n v="12"/>
    <n v="49"/>
    <n v="50"/>
    <x v="0"/>
    <n v="1"/>
    <n v="0"/>
    <n v="0"/>
    <s v="GKC"/>
    <n v="7.1440631995687828E-2"/>
    <n v="27.074242310407541"/>
    <n v="1.9342009814599062"/>
    <s v="394"/>
  </r>
  <r>
    <n v="117"/>
    <x v="17"/>
    <n v="6"/>
    <n v="3.6935475000000002E-2"/>
    <n v="22"/>
    <n v="12"/>
    <n v="69"/>
    <n v="70"/>
    <x v="0"/>
    <n v="1"/>
    <n v="0"/>
    <n v="0"/>
    <s v="GKC"/>
    <n v="0.18507566163754574"/>
    <n v="27.074242310407541"/>
    <n v="5.0107833089339104"/>
    <s v="394"/>
  </r>
  <r>
    <n v="117"/>
    <x v="17"/>
    <n v="6"/>
    <n v="3.6935475000000002E-2"/>
    <n v="23"/>
    <n v="12"/>
    <n v="71"/>
    <n v="75"/>
    <x v="0"/>
    <n v="1"/>
    <n v="0"/>
    <n v="0"/>
    <s v="GKC"/>
    <n v="0.20038234610854688"/>
    <n v="27.074242310407541"/>
    <n v="5.4252001932707481"/>
    <s v="394"/>
  </r>
  <r>
    <n v="117"/>
    <x v="17"/>
    <n v="6"/>
    <n v="3.6935475000000002E-2"/>
    <n v="24"/>
    <n v="12"/>
    <n v="71"/>
    <n v="75"/>
    <x v="0"/>
    <n v="1"/>
    <n v="0"/>
    <n v="0"/>
    <s v="GKC"/>
    <n v="0.20038234610854688"/>
    <n v="27.074242310407541"/>
    <n v="5.4252001932707481"/>
    <s v="394"/>
  </r>
  <r>
    <n v="117"/>
    <x v="17"/>
    <n v="6"/>
    <n v="3.6935475000000002E-2"/>
    <n v="25"/>
    <n v="12"/>
    <n v="62"/>
    <n v="65"/>
    <x v="0"/>
    <n v="1"/>
    <n v="0"/>
    <n v="0"/>
    <s v="GKC"/>
    <n v="0.13745206784177813"/>
    <n v="27.074242310407541"/>
    <n v="3.7214105908148771"/>
    <s v="394"/>
  </r>
  <r>
    <n v="117"/>
    <x v="17"/>
    <n v="6"/>
    <n v="3.6935475000000002E-2"/>
    <n v="26"/>
    <n v="12"/>
    <n v="57"/>
    <n v="60"/>
    <x v="0"/>
    <n v="1"/>
    <n v="0"/>
    <n v="0"/>
    <s v="GKC"/>
    <n v="0.10879225104314669"/>
    <n v="27.074242310407541"/>
    <n v="2.9454677662368409"/>
    <s v="394"/>
  </r>
  <r>
    <n v="117"/>
    <x v="17"/>
    <n v="6"/>
    <n v="3.6935475000000002E-2"/>
    <n v="27"/>
    <n v="12"/>
    <n v="58"/>
    <n v="60"/>
    <x v="0"/>
    <n v="1"/>
    <n v="0"/>
    <n v="0"/>
    <s v="GKC"/>
    <n v="0.11418347064531877"/>
    <n v="27.074242310407541"/>
    <n v="3.091430952094667"/>
    <s v="394"/>
  </r>
  <r>
    <n v="117"/>
    <x v="17"/>
    <n v="6"/>
    <n v="3.6935475000000002E-2"/>
    <n v="28"/>
    <n v="12"/>
    <n v="72"/>
    <n v="75"/>
    <x v="0"/>
    <n v="1"/>
    <n v="0"/>
    <n v="0"/>
    <s v="GKC"/>
    <n v="0.20832992709513895"/>
    <n v="27.074242310407541"/>
    <n v="5.6403749266833296"/>
    <s v="394"/>
  </r>
  <r>
    <n v="117"/>
    <x v="17"/>
    <n v="6"/>
    <n v="3.6935475000000002E-2"/>
    <n v="29"/>
    <n v="12"/>
    <n v="73"/>
    <n v="75"/>
    <x v="0"/>
    <n v="1"/>
    <n v="0"/>
    <n v="0"/>
    <s v="GKC"/>
    <n v="0.21647655267412036"/>
    <n v="27.074242310407541"/>
    <n v="5.8609386416208364"/>
    <s v="394"/>
  </r>
  <r>
    <n v="117"/>
    <x v="17"/>
    <n v="6"/>
    <n v="3.6935475000000002E-2"/>
    <n v="30"/>
    <n v="12"/>
    <n v="60"/>
    <n v="60"/>
    <x v="0"/>
    <n v="1"/>
    <n v="0"/>
    <n v="0"/>
    <s v="GKC"/>
    <n v="0.12547251888267277"/>
    <n v="27.074242310407541"/>
    <n v="3.3970733795266685"/>
    <s v="394"/>
  </r>
  <r>
    <n v="117"/>
    <x v="17"/>
    <n v="6"/>
    <n v="3.6935475000000002E-2"/>
    <n v="31"/>
    <n v="12"/>
    <n v="55"/>
    <n v="55"/>
    <x v="0"/>
    <n v="1"/>
    <n v="0"/>
    <n v="0"/>
    <s v="GKC"/>
    <n v="9.8505080166170073E-2"/>
    <n v="27.074242310407541"/>
    <n v="2.6669504092250085"/>
    <s v="394"/>
  </r>
  <r>
    <n v="117"/>
    <x v="17"/>
    <n v="6"/>
    <n v="3.6935475000000002E-2"/>
    <n v="32"/>
    <n v="12"/>
    <n v="58"/>
    <n v="60"/>
    <x v="0"/>
    <n v="1"/>
    <n v="0"/>
    <n v="0"/>
    <s v="GKC"/>
    <n v="0.11418347064531877"/>
    <n v="27.074242310407541"/>
    <n v="3.091430952094667"/>
    <s v="394"/>
  </r>
  <r>
    <n v="117"/>
    <x v="17"/>
    <n v="6"/>
    <n v="3.6935475000000002E-2"/>
    <n v="33"/>
    <n v="12"/>
    <n v="80"/>
    <n v="80"/>
    <x v="0"/>
    <n v="1"/>
    <n v="0"/>
    <n v="0"/>
    <s v="GKC"/>
    <n v="0.27925646948381688"/>
    <n v="27.074242310407541"/>
    <n v="7.5606573215537871"/>
    <s v="394"/>
  </r>
  <r>
    <n v="117"/>
    <x v="17"/>
    <n v="6"/>
    <n v="3.6935475000000002E-2"/>
    <n v="34"/>
    <n v="12"/>
    <n v="51"/>
    <n v="55"/>
    <x v="0"/>
    <n v="1"/>
    <n v="0"/>
    <n v="0"/>
    <s v="GKC"/>
    <n v="7.9847743786521139E-2"/>
    <n v="27.074242310407541"/>
    <n v="2.1618171632156113"/>
    <s v="394"/>
  </r>
  <r>
    <n v="117"/>
    <x v="17"/>
    <n v="6"/>
    <n v="3.6935475000000002E-2"/>
    <n v="35"/>
    <n v="12"/>
    <n v="56"/>
    <n v="60"/>
    <x v="0"/>
    <n v="1"/>
    <n v="0"/>
    <n v="0"/>
    <s v="GKC"/>
    <n v="0.10356687982896005"/>
    <n v="27.074242310407541"/>
    <n v="2.8039947998221235"/>
    <s v="394"/>
  </r>
  <r>
    <n v="117"/>
    <x v="17"/>
    <n v="6"/>
    <n v="3.6935475000000002E-2"/>
    <n v="36"/>
    <n v="12"/>
    <n v="50"/>
    <n v="50"/>
    <x v="0"/>
    <n v="1"/>
    <n v="0"/>
    <n v="0"/>
    <s v="GKC"/>
    <n v="7.5569329929123033E-2"/>
    <n v="27.074242310407541"/>
    <n v="2.0459823497362097"/>
    <s v="394"/>
  </r>
  <r>
    <n v="117"/>
    <x v="17"/>
    <n v="6"/>
    <n v="3.6935475000000002E-2"/>
    <n v="37"/>
    <n v="12"/>
    <n v="63"/>
    <n v="65"/>
    <x v="0"/>
    <n v="1"/>
    <n v="0"/>
    <n v="0"/>
    <s v="GKC"/>
    <n v="0.14370638257975787"/>
    <n v="27.074242310407541"/>
    <n v="3.8907414235164941"/>
    <s v="394"/>
  </r>
  <r>
    <n v="117"/>
    <x v="17"/>
    <n v="6"/>
    <n v="3.6935475000000002E-2"/>
    <n v="38"/>
    <n v="12"/>
    <n v="54"/>
    <n v="55"/>
    <x v="0"/>
    <n v="1"/>
    <n v="0"/>
    <n v="0"/>
    <s v="GKC"/>
    <n v="9.3604566295591302E-2"/>
    <n v="27.074242310407541"/>
    <n v="2.5342727092474457"/>
    <s v="394"/>
  </r>
  <r>
    <n v="117"/>
    <x v="17"/>
    <n v="6"/>
    <n v="3.6935475000000002E-2"/>
    <n v="39"/>
    <n v="12"/>
    <n v="50"/>
    <n v="50"/>
    <x v="0"/>
    <n v="1"/>
    <n v="0"/>
    <n v="0"/>
    <s v="GKC"/>
    <n v="7.5569329929123033E-2"/>
    <n v="27.074242310407541"/>
    <n v="2.0459823497362097"/>
    <s v="394"/>
  </r>
  <r>
    <n v="117"/>
    <x v="17"/>
    <n v="6"/>
    <n v="3.6935475000000002E-2"/>
    <n v="40"/>
    <n v="12"/>
    <n v="43"/>
    <n v="45"/>
    <x v="0"/>
    <n v="1"/>
    <n v="0"/>
    <n v="0"/>
    <s v="GKC"/>
    <n v="4.968047783080861E-2"/>
    <n v="27.074242310407541"/>
    <n v="1.3450612948881424"/>
    <s v="394"/>
  </r>
  <r>
    <n v="117"/>
    <x v="17"/>
    <n v="6"/>
    <n v="3.6935475000000002E-2"/>
    <n v="41"/>
    <n v="12"/>
    <n v="59"/>
    <n v="60"/>
    <x v="0"/>
    <n v="1"/>
    <n v="0"/>
    <n v="0"/>
    <s v="GKC"/>
    <n v="0.11974280673996135"/>
    <n v="27.074242310407541"/>
    <n v="3.2419457646060148"/>
    <s v="394"/>
  </r>
  <r>
    <n v="117"/>
    <x v="17"/>
    <n v="6"/>
    <n v="3.6935475000000002E-2"/>
    <n v="42"/>
    <n v="12"/>
    <n v="66"/>
    <n v="70"/>
    <x v="0"/>
    <n v="1"/>
    <n v="0"/>
    <n v="0"/>
    <s v="GKC"/>
    <n v="0.16355418981194056"/>
    <n v="27.074242310407541"/>
    <n v="4.4281057658508667"/>
    <s v="394"/>
  </r>
  <r>
    <n v="117"/>
    <x v="17"/>
    <n v="6"/>
    <n v="3.6935475000000002E-2"/>
    <n v="43"/>
    <n v="12"/>
    <n v="56"/>
    <n v="60"/>
    <x v="0"/>
    <n v="1"/>
    <n v="0"/>
    <n v="0"/>
    <s v="GKC"/>
    <n v="0.10356687982896005"/>
    <n v="27.074242310407541"/>
    <n v="2.8039947998221235"/>
    <s v="394"/>
  </r>
  <r>
    <n v="117"/>
    <x v="17"/>
    <n v="6"/>
    <n v="3.6935475000000002E-2"/>
    <n v="44"/>
    <n v="12"/>
    <n v="56"/>
    <n v="60"/>
    <x v="0"/>
    <n v="1"/>
    <n v="0"/>
    <n v="0"/>
    <s v="GKC"/>
    <n v="0.10356687982896005"/>
    <n v="27.074242310407541"/>
    <n v="2.8039947998221235"/>
    <s v="394"/>
  </r>
  <r>
    <n v="117"/>
    <x v="17"/>
    <n v="6"/>
    <n v="3.6935475000000002E-2"/>
    <n v="45"/>
    <n v="12"/>
    <n v="65"/>
    <n v="65"/>
    <x v="0"/>
    <n v="1"/>
    <n v="0"/>
    <n v="0"/>
    <s v="GKC"/>
    <n v="0.15675522802484174"/>
    <n v="27.074242310407541"/>
    <n v="4.2440290269677519"/>
    <s v="394"/>
  </r>
  <r>
    <n v="117"/>
    <x v="17"/>
    <n v="6"/>
    <n v="3.6935475000000002E-2"/>
    <n v="46"/>
    <n v="12"/>
    <n v="64"/>
    <n v="65"/>
    <x v="0"/>
    <n v="1"/>
    <n v="0"/>
    <n v="0"/>
    <s v="GKC"/>
    <n v="0.15014002953044464"/>
    <n v="27.074242310407541"/>
    <n v="4.0649275399990019"/>
    <s v="394"/>
  </r>
  <r>
    <n v="117"/>
    <x v="17"/>
    <n v="6"/>
    <n v="3.6935475000000002E-2"/>
    <n v="47"/>
    <n v="12"/>
    <n v="60"/>
    <n v="60"/>
    <x v="0"/>
    <n v="1"/>
    <n v="0"/>
    <n v="0"/>
    <s v="GKC"/>
    <n v="0.12547251888267277"/>
    <n v="27.074242310407541"/>
    <n v="3.3970733795266685"/>
    <s v="394"/>
  </r>
  <r>
    <n v="117"/>
    <x v="17"/>
    <n v="6"/>
    <n v="3.6935475000000002E-2"/>
    <n v="48"/>
    <n v="12"/>
    <n v="50"/>
    <n v="50"/>
    <x v="0"/>
    <n v="1"/>
    <n v="0"/>
    <n v="0"/>
    <s v="GKC"/>
    <n v="7.5569329929123033E-2"/>
    <n v="27.074242310407541"/>
    <n v="2.0459823497362097"/>
    <s v="394"/>
  </r>
  <r>
    <n v="117"/>
    <x v="17"/>
    <n v="6"/>
    <n v="3.6935475000000002E-2"/>
    <n v="49"/>
    <n v="12"/>
    <n v="54"/>
    <n v="55"/>
    <x v="0"/>
    <n v="1"/>
    <n v="0"/>
    <n v="0"/>
    <s v="GKC"/>
    <n v="9.3604566295591302E-2"/>
    <n v="27.074242310407541"/>
    <n v="2.5342727092474457"/>
    <s v="394"/>
  </r>
  <r>
    <n v="117"/>
    <x v="17"/>
    <n v="6"/>
    <n v="3.6935475000000002E-2"/>
    <n v="50"/>
    <n v="12"/>
    <n v="58"/>
    <n v="60"/>
    <x v="0"/>
    <n v="1"/>
    <n v="0"/>
    <n v="0"/>
    <s v="GKC"/>
    <n v="0.11418347064531877"/>
    <n v="27.074242310407541"/>
    <n v="3.091430952094667"/>
    <s v="394"/>
  </r>
  <r>
    <n v="117"/>
    <x v="17"/>
    <n v="6"/>
    <n v="3.6935475000000002E-2"/>
    <n v="51"/>
    <n v="12"/>
    <n v="52"/>
    <n v="55"/>
    <x v="0"/>
    <n v="1"/>
    <n v="0"/>
    <n v="0"/>
    <s v="GKC"/>
    <n v="8.4278207083991113E-2"/>
    <n v="27.074242310407541"/>
    <n v="2.281768600078681"/>
    <s v="394"/>
  </r>
  <r>
    <n v="117"/>
    <x v="17"/>
    <n v="6"/>
    <n v="3.6935475000000002E-2"/>
    <n v="52"/>
    <n v="12"/>
    <n v="60"/>
    <n v="60"/>
    <x v="0"/>
    <n v="1"/>
    <n v="0"/>
    <n v="0"/>
    <s v="GKC"/>
    <n v="0.12547251888267277"/>
    <n v="27.074242310407541"/>
    <n v="3.3970733795266685"/>
    <s v="394"/>
  </r>
  <r>
    <n v="117"/>
    <x v="17"/>
    <n v="6"/>
    <n v="3.6935475000000002E-2"/>
    <n v="53"/>
    <n v="12"/>
    <n v="61"/>
    <n v="65"/>
    <x v="0"/>
    <n v="1"/>
    <n v="0"/>
    <n v="0"/>
    <s v="GKC"/>
    <n v="0.13137485825650311"/>
    <n v="27.074242310407541"/>
    <n v="3.55687474593201"/>
    <s v="394"/>
  </r>
  <r>
    <n v="117"/>
    <x v="17"/>
    <n v="6"/>
    <n v="3.6935475000000002E-2"/>
    <n v="54"/>
    <n v="12"/>
    <n v="50"/>
    <n v="50"/>
    <x v="0"/>
    <n v="1"/>
    <n v="0"/>
    <n v="0"/>
    <s v="GKC"/>
    <n v="7.5569329929123033E-2"/>
    <n v="27.074242310407541"/>
    <n v="2.0459823497362097"/>
    <s v="394"/>
  </r>
  <r>
    <n v="117"/>
    <x v="17"/>
    <n v="6"/>
    <n v="3.6935475000000002E-2"/>
    <n v="55"/>
    <n v="12"/>
    <n v="50"/>
    <n v="50"/>
    <x v="0"/>
    <n v="1"/>
    <n v="0"/>
    <n v="0"/>
    <s v="GKC"/>
    <n v="7.5569329929123033E-2"/>
    <n v="27.074242310407541"/>
    <n v="2.0459823497362097"/>
    <s v="394"/>
  </r>
  <r>
    <n v="117"/>
    <x v="17"/>
    <n v="6"/>
    <n v="3.6935475000000002E-2"/>
    <n v="56"/>
    <n v="12"/>
    <n v="57"/>
    <n v="60"/>
    <x v="0"/>
    <n v="1"/>
    <n v="0"/>
    <n v="0"/>
    <s v="GKC"/>
    <n v="0.10879225104314669"/>
    <n v="27.074242310407541"/>
    <n v="2.9454677662368409"/>
    <s v="394"/>
  </r>
  <r>
    <n v="117"/>
    <x v="17"/>
    <n v="6"/>
    <n v="3.6935475000000002E-2"/>
    <n v="57"/>
    <n v="12"/>
    <n v="51"/>
    <n v="55"/>
    <x v="0"/>
    <n v="1"/>
    <n v="0"/>
    <n v="0"/>
    <s v="GKC"/>
    <n v="7.9847743786521139E-2"/>
    <n v="27.074242310407541"/>
    <n v="2.1618171632156113"/>
    <s v="394"/>
  </r>
  <r>
    <n v="117"/>
    <x v="17"/>
    <n v="6"/>
    <n v="3.6935475000000002E-2"/>
    <n v="58"/>
    <n v="12"/>
    <n v="56"/>
    <n v="60"/>
    <x v="0"/>
    <n v="1"/>
    <n v="0"/>
    <n v="0"/>
    <s v="GKC"/>
    <n v="0.10356687982896005"/>
    <n v="27.074242310407541"/>
    <n v="2.8039947998221235"/>
    <s v="394"/>
  </r>
  <r>
    <n v="117"/>
    <x v="17"/>
    <n v="6"/>
    <n v="3.6935475000000002E-2"/>
    <n v="59"/>
    <n v="12"/>
    <n v="51"/>
    <n v="55"/>
    <x v="0"/>
    <n v="1"/>
    <n v="0"/>
    <n v="0"/>
    <s v="GKC"/>
    <n v="7.9847743786521139E-2"/>
    <n v="27.074242310407541"/>
    <n v="2.1618171632156113"/>
    <s v="394"/>
  </r>
  <r>
    <n v="117"/>
    <x v="17"/>
    <n v="6"/>
    <n v="3.6935475000000002E-2"/>
    <n v="60"/>
    <n v="12"/>
    <n v="62"/>
    <n v="65"/>
    <x v="0"/>
    <n v="1"/>
    <n v="0"/>
    <n v="0"/>
    <s v="GKC"/>
    <n v="0.13745206784177813"/>
    <n v="27.074242310407541"/>
    <n v="3.7214105908148771"/>
    <s v="394"/>
  </r>
  <r>
    <n v="117"/>
    <x v="17"/>
    <n v="6"/>
    <n v="3.6935475000000002E-2"/>
    <n v="61"/>
    <n v="12"/>
    <n v="54"/>
    <n v="55"/>
    <x v="0"/>
    <n v="1"/>
    <n v="0"/>
    <n v="0"/>
    <s v="GKC"/>
    <n v="9.3604566295591302E-2"/>
    <n v="27.074242310407541"/>
    <n v="2.5342727092474457"/>
    <s v="394"/>
  </r>
  <r>
    <n v="117"/>
    <x v="17"/>
    <n v="6"/>
    <n v="3.6935475000000002E-2"/>
    <n v="62"/>
    <n v="12"/>
    <n v="53"/>
    <n v="55"/>
    <x v="0"/>
    <n v="1"/>
    <n v="0"/>
    <n v="0"/>
    <s v="GKC"/>
    <n v="8.8863043337243444E-2"/>
    <n v="27.074242310407541"/>
    <n v="2.4058995677527752"/>
    <s v="394"/>
  </r>
  <r>
    <n v="117"/>
    <x v="17"/>
    <n v="6"/>
    <n v="3.6935475000000002E-2"/>
    <n v="63"/>
    <n v="12"/>
    <n v="62"/>
    <n v="65"/>
    <x v="0"/>
    <n v="1"/>
    <n v="0"/>
    <n v="0"/>
    <s v="GKC"/>
    <n v="0.13745206784177813"/>
    <n v="27.074242310407541"/>
    <n v="3.7214105908148771"/>
    <s v="394"/>
  </r>
  <r>
    <n v="117"/>
    <x v="17"/>
    <n v="6"/>
    <n v="3.6935475000000002E-2"/>
    <n v="64"/>
    <n v="12"/>
    <n v="63"/>
    <n v="65"/>
    <x v="0"/>
    <n v="1"/>
    <n v="0"/>
    <n v="0"/>
    <s v="GKC"/>
    <n v="0.14370638257975787"/>
    <n v="27.074242310407541"/>
    <n v="3.8907414235164941"/>
    <s v="394"/>
  </r>
  <r>
    <n v="117"/>
    <x v="17"/>
    <n v="6"/>
    <n v="3.6935475000000002E-2"/>
    <n v="1"/>
    <n v="11"/>
    <n v="110"/>
    <n v="110"/>
    <x v="1"/>
    <n v="0"/>
    <n v="1"/>
    <n v="0"/>
    <s v="GKC"/>
    <n v="0.75014749114296608"/>
    <n v="27.074242310407541"/>
    <n v="20.309674943748959"/>
    <s v="394"/>
  </r>
  <r>
    <n v="117"/>
    <x v="17"/>
    <n v="6"/>
    <n v="3.6935475000000002E-2"/>
    <n v="2"/>
    <n v="11"/>
    <n v="116"/>
    <n v="120"/>
    <x v="1"/>
    <n v="0"/>
    <n v="1"/>
    <n v="0"/>
    <s v="GKC"/>
    <n v="0.88604624492051309"/>
    <n v="27.074242310407541"/>
    <n v="23.989030733204679"/>
    <s v="394"/>
  </r>
  <r>
    <n v="117"/>
    <x v="17"/>
    <n v="6"/>
    <n v="3.6935475000000002E-2"/>
    <n v="3"/>
    <n v="11"/>
    <n v="91"/>
    <n v="95"/>
    <x v="1"/>
    <n v="0"/>
    <n v="0"/>
    <n v="0"/>
    <s v="GKC"/>
    <n v="0.4139761850863406"/>
    <n v="27.074242310407541"/>
    <n v="11.208091545765706"/>
    <s v="394"/>
  </r>
  <r>
    <n v="117"/>
    <x v="17"/>
    <n v="6"/>
    <n v="3.6935475000000002E-2"/>
    <n v="4"/>
    <n v="11"/>
    <n v="113"/>
    <n v="115"/>
    <x v="1"/>
    <n v="0"/>
    <n v="1"/>
    <n v="0"/>
    <s v="GKC"/>
    <n v="0.8161716652811043"/>
    <n v="27.074242310407541"/>
    <n v="22.097229432709454"/>
    <s v="394"/>
  </r>
  <r>
    <n v="117"/>
    <x v="17"/>
    <n v="6"/>
    <n v="3.6935475000000002E-2"/>
    <n v="5"/>
    <n v="11"/>
    <n v="60"/>
    <n v="60"/>
    <x v="1"/>
    <n v="0"/>
    <n v="0"/>
    <n v="0"/>
    <s v="GKC"/>
    <n v="0.11217207743046824"/>
    <n v="27.074242310407541"/>
    <n v="3.0369740048142941"/>
    <s v="394"/>
  </r>
  <r>
    <n v="117"/>
    <x v="17"/>
    <n v="6"/>
    <n v="3.6935475000000002E-2"/>
    <n v="6"/>
    <n v="11"/>
    <n v="85"/>
    <n v="85"/>
    <x v="1"/>
    <n v="0"/>
    <n v="0"/>
    <n v="0"/>
    <s v="GKC"/>
    <n v="0.33427886988757322"/>
    <n v="27.074242310407541"/>
    <n v="9.050347122585352"/>
    <s v="394"/>
  </r>
  <r>
    <n v="117"/>
    <x v="17"/>
    <n v="6"/>
    <n v="3.6935475000000002E-2"/>
    <n v="7"/>
    <n v="11"/>
    <n v="60"/>
    <n v="60"/>
    <x v="1"/>
    <n v="0"/>
    <n v="0"/>
    <n v="0"/>
    <s v="GKC"/>
    <n v="0.11217207743046824"/>
    <n v="27.074242310407541"/>
    <n v="3.0369740048142941"/>
    <s v="394"/>
  </r>
  <r>
    <n v="117"/>
    <x v="17"/>
    <n v="6"/>
    <n v="3.6935475000000002E-2"/>
    <n v="8"/>
    <n v="11"/>
    <n v="58"/>
    <n v="60"/>
    <x v="1"/>
    <n v="0"/>
    <n v="0"/>
    <n v="0"/>
    <s v="GKC"/>
    <n v="0.10086194830207017"/>
    <n v="27.074242310407541"/>
    <n v="2.7307608282300464"/>
    <s v="394"/>
  </r>
  <r>
    <n v="117"/>
    <x v="17"/>
    <n v="6"/>
    <n v="3.6935475000000002E-2"/>
    <n v="9"/>
    <n v="11"/>
    <n v="82"/>
    <n v="85"/>
    <x v="1"/>
    <n v="0"/>
    <n v="0"/>
    <n v="0"/>
    <s v="GKC"/>
    <n v="0.29866684920014114"/>
    <n v="27.074242310407541"/>
    <n v="8.0861786453305697"/>
    <s v="394"/>
  </r>
  <r>
    <n v="117"/>
    <x v="17"/>
    <n v="6"/>
    <n v="3.6935475000000002E-2"/>
    <n v="10"/>
    <n v="11"/>
    <n v="125"/>
    <n v="125"/>
    <x v="1"/>
    <n v="0"/>
    <n v="1"/>
    <n v="1"/>
    <s v="GKC"/>
    <n v="1.1199367189295044"/>
    <n v="27.074242310407541"/>
    <n v="30.321438100620188"/>
    <s v="394"/>
  </r>
  <r>
    <n v="117"/>
    <x v="17"/>
    <n v="6"/>
    <n v="3.6935475000000002E-2"/>
    <n v="11"/>
    <n v="11"/>
    <n v="84"/>
    <n v="85"/>
    <x v="1"/>
    <n v="0"/>
    <n v="0"/>
    <n v="0"/>
    <s v="GKC"/>
    <n v="0.32210402734809968"/>
    <n v="27.074242310407541"/>
    <n v="8.7207224855805876"/>
    <s v="394"/>
  </r>
  <r>
    <n v="117"/>
    <x v="17"/>
    <n v="6"/>
    <n v="3.6935475000000002E-2"/>
    <n v="12"/>
    <n v="11"/>
    <n v="74"/>
    <n v="75"/>
    <x v="1"/>
    <n v="0"/>
    <n v="0"/>
    <n v="0"/>
    <s v="GKC"/>
    <n v="0.2164821210959319"/>
    <n v="27.074242310407541"/>
    <n v="5.8610894024222482"/>
    <s v="394"/>
  </r>
  <r>
    <n v="117"/>
    <x v="17"/>
    <n v="6"/>
    <n v="3.6935475000000002E-2"/>
    <n v="13"/>
    <n v="11"/>
    <n v="100"/>
    <n v="100"/>
    <x v="1"/>
    <n v="0"/>
    <n v="0"/>
    <n v="0"/>
    <s v="GKC"/>
    <n v="0.55639163643486511"/>
    <n v="27.074242310407541"/>
    <n v="15.063881984321716"/>
    <s v="394"/>
  </r>
  <r>
    <n v="117"/>
    <x v="17"/>
    <n v="6"/>
    <n v="3.6935475000000002E-2"/>
    <n v="14"/>
    <n v="11"/>
    <n v="82"/>
    <n v="85"/>
    <x v="1"/>
    <n v="0"/>
    <n v="0"/>
    <n v="0"/>
    <s v="GKC"/>
    <n v="0.29866684920014114"/>
    <n v="27.074242310407541"/>
    <n v="8.0861786453305697"/>
    <s v="394"/>
  </r>
  <r>
    <n v="117"/>
    <x v="17"/>
    <n v="6"/>
    <n v="3.6935475000000002E-2"/>
    <n v="15"/>
    <n v="11"/>
    <n v="73"/>
    <n v="75"/>
    <x v="1"/>
    <n v="0"/>
    <n v="0"/>
    <n v="0"/>
    <s v="GKC"/>
    <n v="0.20744251046738521"/>
    <n v="27.074242310407541"/>
    <n v="5.6163487938732404"/>
    <s v="394"/>
  </r>
  <r>
    <n v="117"/>
    <x v="17"/>
    <n v="6"/>
    <n v="3.6935475000000002E-2"/>
    <n v="16"/>
    <n v="11"/>
    <n v="84"/>
    <n v="85"/>
    <x v="1"/>
    <n v="0"/>
    <n v="0"/>
    <n v="0"/>
    <s v="GKC"/>
    <n v="0.32210402734809968"/>
    <n v="27.074242310407541"/>
    <n v="8.7207224855805876"/>
    <s v="394"/>
  </r>
  <r>
    <n v="117"/>
    <x v="17"/>
    <n v="6"/>
    <n v="3.6935475000000002E-2"/>
    <n v="17"/>
    <n v="11"/>
    <n v="121"/>
    <n v="125"/>
    <x v="1"/>
    <n v="0"/>
    <n v="1"/>
    <n v="0"/>
    <s v="GKC"/>
    <n v="1.0113761990992172"/>
    <n v="27.074242310407541"/>
    <n v="27.382244281391188"/>
    <s v="394"/>
  </r>
  <r>
    <n v="117"/>
    <x v="17"/>
    <n v="6"/>
    <n v="3.6935475000000002E-2"/>
    <n v="18"/>
    <n v="11"/>
    <n v="108"/>
    <n v="110"/>
    <x v="1"/>
    <n v="0"/>
    <n v="1"/>
    <n v="0"/>
    <s v="GKC"/>
    <n v="0.70821328075197165"/>
    <n v="27.074242310407541"/>
    <n v="19.174337970527567"/>
    <s v="394"/>
  </r>
  <r>
    <n v="117"/>
    <x v="17"/>
    <n v="6"/>
    <n v="3.6935475000000002E-2"/>
    <n v="19"/>
    <n v="11"/>
    <n v="68"/>
    <n v="70"/>
    <x v="1"/>
    <n v="0"/>
    <n v="0"/>
    <n v="0"/>
    <s v="GKC"/>
    <n v="0.16607185414915501"/>
    <n v="27.074242310407541"/>
    <n v="4.4962696201728827"/>
    <s v="394"/>
  </r>
  <r>
    <n v="117"/>
    <x v="17"/>
    <n v="6"/>
    <n v="3.6935475000000002E-2"/>
    <n v="20"/>
    <n v="11"/>
    <n v="59"/>
    <n v="60"/>
    <x v="1"/>
    <n v="0"/>
    <n v="0"/>
    <n v="0"/>
    <s v="GKC"/>
    <n v="0.1064147060315279"/>
    <n v="27.074242310407541"/>
    <n v="2.8810975364883733"/>
    <s v="394"/>
  </r>
  <r>
    <n v="117"/>
    <x v="17"/>
    <n v="6"/>
    <n v="3.6935475000000002E-2"/>
    <n v="21"/>
    <n v="11"/>
    <n v="70"/>
    <n v="70"/>
    <x v="1"/>
    <n v="0"/>
    <n v="0"/>
    <n v="0"/>
    <s v="GKC"/>
    <n v="0.18187078804081683"/>
    <n v="27.074242310407541"/>
    <n v="4.9240137846018452"/>
    <s v="394"/>
  </r>
  <r>
    <n v="117"/>
    <x v="17"/>
    <n v="6"/>
    <n v="3.6935475000000002E-2"/>
    <n v="22"/>
    <n v="11"/>
    <n v="80"/>
    <n v="80"/>
    <x v="1"/>
    <n v="0"/>
    <n v="0"/>
    <n v="0"/>
    <s v="GKC"/>
    <n v="0.27641887962256578"/>
    <n v="27.074242310407541"/>
    <n v="7.4838317260727196"/>
    <s v="394"/>
  </r>
  <r>
    <n v="118"/>
    <x v="17"/>
    <n v="6"/>
    <n v="1.8415351E-2"/>
    <n v="1"/>
    <n v="11"/>
    <n v="102"/>
    <n v="105"/>
    <x v="1"/>
    <n v="0"/>
    <n v="0"/>
    <n v="0"/>
    <s v="GKC"/>
    <n v="0.59202784244820039"/>
    <n v="54.302521847126343"/>
    <n v="32.148604848650471"/>
    <s v="401"/>
  </r>
  <r>
    <n v="118"/>
    <x v="17"/>
    <n v="6"/>
    <n v="1.8415351E-2"/>
    <n v="2"/>
    <n v="11"/>
    <n v="46"/>
    <n v="50"/>
    <x v="1"/>
    <n v="0"/>
    <n v="0"/>
    <n v="0"/>
    <s v="GKC"/>
    <n v="4.8767039924734981E-2"/>
    <n v="54.302521847126343"/>
    <n v="2.6481732509326039"/>
    <s v="401"/>
  </r>
  <r>
    <n v="118"/>
    <x v="17"/>
    <n v="6"/>
    <n v="1.8415351E-2"/>
    <n v="3"/>
    <n v="11"/>
    <n v="78"/>
    <n v="80"/>
    <x v="1"/>
    <n v="0"/>
    <n v="0"/>
    <n v="0"/>
    <s v="GKC"/>
    <n v="0.25532725287061148"/>
    <n v="54.302521847126343"/>
    <n v="13.864913727173132"/>
    <s v="401"/>
  </r>
  <r>
    <n v="118"/>
    <x v="17"/>
    <n v="6"/>
    <n v="1.8415351E-2"/>
    <n v="4"/>
    <n v="11"/>
    <n v="90"/>
    <n v="90"/>
    <x v="1"/>
    <n v="0"/>
    <n v="0"/>
    <n v="0"/>
    <s v="GKC"/>
    <n v="0.39988108354862129"/>
    <n v="54.302521847126343"/>
    <n v="21.714551275651562"/>
    <s v="401"/>
  </r>
  <r>
    <n v="118"/>
    <x v="17"/>
    <n v="6"/>
    <n v="1.8415351E-2"/>
    <n v="5"/>
    <n v="11"/>
    <n v="93"/>
    <n v="95"/>
    <x v="1"/>
    <n v="0"/>
    <n v="0"/>
    <n v="0"/>
    <s v="GKC"/>
    <n v="0.44317437088251049"/>
    <n v="54.302521847126343"/>
    <n v="24.065485956933998"/>
    <s v="401"/>
  </r>
  <r>
    <n v="118"/>
    <x v="17"/>
    <n v="6"/>
    <n v="1.8415351E-2"/>
    <n v="6"/>
    <n v="11"/>
    <n v="60"/>
    <n v="60"/>
    <x v="1"/>
    <n v="0"/>
    <n v="0"/>
    <n v="0"/>
    <s v="GKC"/>
    <n v="0.11217207743046824"/>
    <n v="54.302521847126343"/>
    <n v="6.091226685305549"/>
    <s v="401"/>
  </r>
  <r>
    <n v="118"/>
    <x v="17"/>
    <n v="6"/>
    <n v="1.8415351E-2"/>
    <n v="7"/>
    <n v="11"/>
    <n v="86"/>
    <n v="90"/>
    <x v="1"/>
    <n v="0"/>
    <n v="0"/>
    <n v="0"/>
    <s v="GKC"/>
    <n v="0.34676338822539776"/>
    <n v="54.302521847126343"/>
    <n v="18.830126464893215"/>
    <s v="401"/>
  </r>
  <r>
    <n v="118"/>
    <x v="17"/>
    <n v="6"/>
    <n v="1.8415351E-2"/>
    <n v="8"/>
    <n v="11"/>
    <n v="90"/>
    <n v="90"/>
    <x v="1"/>
    <n v="0"/>
    <n v="0"/>
    <n v="0"/>
    <s v="GKC"/>
    <n v="0.39988108354862129"/>
    <n v="54.302521847126343"/>
    <n v="21.714551275651562"/>
    <s v="401"/>
  </r>
  <r>
    <n v="118"/>
    <x v="17"/>
    <n v="6"/>
    <n v="1.8415351E-2"/>
    <n v="9"/>
    <n v="11"/>
    <n v="54"/>
    <n v="55"/>
    <x v="1"/>
    <n v="0"/>
    <n v="0"/>
    <n v="0"/>
    <s v="GKC"/>
    <n v="8.0618558816253391E-2"/>
    <n v="54.302521847126343"/>
    <n v="4.3777910514034399"/>
    <s v="401"/>
  </r>
  <r>
    <n v="118"/>
    <x v="17"/>
    <n v="6"/>
    <n v="1.8415351E-2"/>
    <n v="10"/>
    <n v="11"/>
    <n v="41"/>
    <n v="45"/>
    <x v="1"/>
    <n v="0"/>
    <n v="0"/>
    <n v="0"/>
    <s v="GKC"/>
    <n v="3.399836123256663E-2"/>
    <n v="54.302521847126343"/>
    <n v="1.8461967535979427"/>
    <s v="401"/>
  </r>
  <r>
    <n v="118"/>
    <x v="17"/>
    <n v="6"/>
    <n v="1.8415351E-2"/>
    <n v="11"/>
    <n v="11"/>
    <n v="50"/>
    <n v="50"/>
    <x v="1"/>
    <n v="0"/>
    <n v="0"/>
    <n v="0"/>
    <s v="GKC"/>
    <n v="6.3336134870513289E-2"/>
    <n v="54.302521847126343"/>
    <n v="3.4393118475185886"/>
    <s v="401"/>
  </r>
  <r>
    <n v="118"/>
    <x v="17"/>
    <n v="6"/>
    <n v="1.8415351E-2"/>
    <n v="12"/>
    <n v="11"/>
    <n v="48"/>
    <n v="50"/>
    <x v="1"/>
    <n v="0"/>
    <n v="0"/>
    <n v="0"/>
    <s v="GKC"/>
    <n v="5.5727796641486117E-2"/>
    <n v="54.302521847126343"/>
    <n v="3.026159894616514"/>
    <s v="401"/>
  </r>
  <r>
    <n v="118"/>
    <x v="17"/>
    <n v="6"/>
    <n v="1.8415351E-2"/>
    <n v="13"/>
    <n v="11"/>
    <n v="47"/>
    <n v="50"/>
    <x v="1"/>
    <n v="0"/>
    <n v="0"/>
    <n v="0"/>
    <s v="GKC"/>
    <n v="5.2168383256985626E-2"/>
    <n v="54.302521847126343"/>
    <n v="2.832874771541722"/>
    <s v="401"/>
  </r>
  <r>
    <n v="118"/>
    <x v="17"/>
    <n v="6"/>
    <n v="1.8415351E-2"/>
    <n v="14"/>
    <n v="11"/>
    <n v="88"/>
    <n v="90"/>
    <x v="1"/>
    <n v="0"/>
    <n v="0"/>
    <n v="0"/>
    <s v="GKC"/>
    <n v="0.3726780121679496"/>
    <n v="54.302521847126343"/>
    <n v="20.2373558976937"/>
    <s v="401"/>
  </r>
  <r>
    <n v="118"/>
    <x v="17"/>
    <n v="6"/>
    <n v="1.8415351E-2"/>
    <n v="15"/>
    <n v="11"/>
    <n v="122"/>
    <n v="125"/>
    <x v="1"/>
    <n v="0"/>
    <n v="1"/>
    <n v="0"/>
    <s v="GKC"/>
    <n v="1.0378119385042377"/>
    <n v="54.302521847126343"/>
    <n v="56.355805463834905"/>
    <s v="401"/>
  </r>
  <r>
    <n v="118"/>
    <x v="17"/>
    <n v="6"/>
    <n v="1.8415351E-2"/>
    <n v="16"/>
    <n v="11"/>
    <n v="79"/>
    <n v="80"/>
    <x v="1"/>
    <n v="0"/>
    <n v="0"/>
    <n v="0"/>
    <s v="GKC"/>
    <n v="0.26573057320422583"/>
    <n v="54.302521847126343"/>
    <n v="14.429840256871879"/>
    <s v="401"/>
  </r>
  <r>
    <n v="118"/>
    <x v="17"/>
    <n v="6"/>
    <n v="1.8415351E-2"/>
    <n v="17"/>
    <n v="11"/>
    <n v="66"/>
    <n v="70"/>
    <x v="1"/>
    <n v="0"/>
    <n v="0"/>
    <n v="0"/>
    <s v="GKC"/>
    <n v="0.15123448475956902"/>
    <n v="54.302521847126343"/>
    <n v="8.2124139126953928"/>
    <s v="401"/>
  </r>
  <r>
    <n v="118"/>
    <x v="17"/>
    <n v="6"/>
    <n v="1.8415351E-2"/>
    <n v="18"/>
    <n v="11"/>
    <n v="93"/>
    <n v="95"/>
    <x v="1"/>
    <n v="0"/>
    <n v="0"/>
    <n v="0"/>
    <s v="GKC"/>
    <n v="0.44317437088251049"/>
    <n v="54.302521847126343"/>
    <n v="24.065485956933998"/>
    <s v="401"/>
  </r>
  <r>
    <n v="118"/>
    <x v="17"/>
    <n v="6"/>
    <n v="1.8415351E-2"/>
    <n v="19"/>
    <n v="11"/>
    <n v="57"/>
    <n v="60"/>
    <x v="1"/>
    <n v="0"/>
    <n v="0"/>
    <n v="0"/>
    <s v="GKC"/>
    <n v="9.550987258105896E-2"/>
    <n v="54.302521847126343"/>
    <n v="5.1864269424492075"/>
    <s v="401"/>
  </r>
  <r>
    <n v="118"/>
    <x v="17"/>
    <n v="6"/>
    <n v="1.8415351E-2"/>
    <n v="20"/>
    <n v="11"/>
    <n v="96"/>
    <n v="100"/>
    <x v="1"/>
    <n v="0"/>
    <n v="0"/>
    <n v="0"/>
    <s v="GKC"/>
    <n v="0.48955434416161581"/>
    <n v="54.302521847126343"/>
    <n v="26.58403546919175"/>
    <s v="401"/>
  </r>
  <r>
    <n v="118"/>
    <x v="17"/>
    <n v="6"/>
    <n v="1.8415351E-2"/>
    <n v="21"/>
    <n v="11"/>
    <n v="76"/>
    <n v="80"/>
    <x v="1"/>
    <n v="0"/>
    <n v="0"/>
    <n v="0"/>
    <s v="GKC"/>
    <n v="0.23535921395514203"/>
    <n v="54.302521847126343"/>
    <n v="12.780598857721584"/>
    <s v="401"/>
  </r>
  <r>
    <n v="118"/>
    <x v="17"/>
    <n v="6"/>
    <n v="1.8415351E-2"/>
    <n v="22"/>
    <n v="11"/>
    <n v="57"/>
    <n v="60"/>
    <x v="1"/>
    <n v="0"/>
    <n v="0"/>
    <n v="0"/>
    <s v="GKC"/>
    <n v="9.550987258105896E-2"/>
    <n v="54.302521847126343"/>
    <n v="5.1864269424492075"/>
    <s v="401"/>
  </r>
  <r>
    <n v="118"/>
    <x v="17"/>
    <n v="6"/>
    <n v="1.8415351E-2"/>
    <n v="23"/>
    <n v="11"/>
    <n v="46"/>
    <n v="50"/>
    <x v="1"/>
    <n v="0"/>
    <n v="0"/>
    <n v="0"/>
    <s v="GKC"/>
    <n v="4.8767039924734981E-2"/>
    <n v="54.302521847126343"/>
    <n v="2.6481732509326039"/>
    <s v="401"/>
  </r>
  <r>
    <n v="118"/>
    <x v="17"/>
    <n v="6"/>
    <n v="1.8415351E-2"/>
    <n v="24"/>
    <n v="11"/>
    <n v="58"/>
    <n v="60"/>
    <x v="1"/>
    <n v="0"/>
    <n v="0"/>
    <n v="0"/>
    <s v="GKC"/>
    <n v="0.10086194830207017"/>
    <n v="54.302521847126343"/>
    <n v="5.4770581512168928"/>
    <s v="401"/>
  </r>
  <r>
    <n v="118"/>
    <x v="17"/>
    <n v="6"/>
    <n v="1.8415351E-2"/>
    <n v="1"/>
    <n v="12"/>
    <n v="48"/>
    <n v="50"/>
    <x v="0"/>
    <n v="1"/>
    <n v="0"/>
    <n v="0"/>
    <s v="GKC"/>
    <n v="6.7459306225295876E-2"/>
    <n v="54.302521847126343"/>
    <n v="3.6632104500911153"/>
    <s v="401"/>
  </r>
  <r>
    <n v="118"/>
    <x v="17"/>
    <n v="6"/>
    <n v="1.8415351E-2"/>
    <n v="2"/>
    <n v="12"/>
    <n v="47"/>
    <n v="50"/>
    <x v="0"/>
    <n v="1"/>
    <n v="0"/>
    <n v="0"/>
    <s v="GKC"/>
    <n v="6.3622998356705318E-2"/>
    <n v="54.302521847126343"/>
    <n v="3.4548892582446737"/>
    <s v="401"/>
  </r>
  <r>
    <n v="118"/>
    <x v="17"/>
    <n v="6"/>
    <n v="1.8415351E-2"/>
    <n v="3"/>
    <n v="12"/>
    <n v="54"/>
    <n v="55"/>
    <x v="0"/>
    <n v="1"/>
    <n v="0"/>
    <n v="0"/>
    <s v="GKC"/>
    <n v="9.3604566295591302E-2"/>
    <n v="54.302521847126343"/>
    <n v="5.0829640062571331"/>
    <s v="401"/>
  </r>
  <r>
    <n v="118"/>
    <x v="17"/>
    <n v="6"/>
    <n v="1.8415351E-2"/>
    <n v="4"/>
    <n v="12"/>
    <n v="50"/>
    <n v="50"/>
    <x v="0"/>
    <n v="1"/>
    <n v="0"/>
    <n v="0"/>
    <s v="GKC"/>
    <n v="7.5569329929123033E-2"/>
    <n v="54.302521847126343"/>
    <n v="4.1036051894489018"/>
    <s v="401"/>
  </r>
  <r>
    <n v="118"/>
    <x v="17"/>
    <n v="6"/>
    <n v="1.8415351E-2"/>
    <n v="5"/>
    <n v="12"/>
    <n v="74"/>
    <n v="75"/>
    <x v="0"/>
    <n v="1"/>
    <n v="0"/>
    <n v="0"/>
    <s v="GKC"/>
    <n v="0.22482437867625682"/>
    <n v="54.302521847126343"/>
    <n v="12.208530734834042"/>
    <s v="401"/>
  </r>
  <r>
    <n v="118"/>
    <x v="17"/>
    <n v="6"/>
    <n v="1.8415351E-2"/>
    <n v="6"/>
    <n v="12"/>
    <n v="47"/>
    <n v="50"/>
    <x v="0"/>
    <n v="1"/>
    <n v="0"/>
    <n v="0"/>
    <s v="GKC"/>
    <n v="6.3622998356705318E-2"/>
    <n v="54.302521847126343"/>
    <n v="3.4548892582446737"/>
    <s v="401"/>
  </r>
  <r>
    <n v="118"/>
    <x v="17"/>
    <n v="6"/>
    <n v="1.8415351E-2"/>
    <n v="7"/>
    <n v="12"/>
    <n v="48"/>
    <n v="50"/>
    <x v="0"/>
    <n v="1"/>
    <n v="0"/>
    <n v="0"/>
    <s v="GKC"/>
    <n v="6.7459306225295876E-2"/>
    <n v="54.302521847126343"/>
    <n v="3.6632104500911153"/>
    <s v="401"/>
  </r>
  <r>
    <n v="118"/>
    <x v="17"/>
    <n v="6"/>
    <n v="1.8415351E-2"/>
    <n v="8"/>
    <n v="12"/>
    <n v="60"/>
    <n v="60"/>
    <x v="0"/>
    <n v="1"/>
    <n v="0"/>
    <n v="0"/>
    <s v="GKC"/>
    <n v="0.12547251888267277"/>
    <n v="54.302521847126343"/>
    <n v="6.8134741978403106"/>
    <s v="401"/>
  </r>
  <r>
    <n v="118"/>
    <x v="17"/>
    <n v="6"/>
    <n v="1.8415351E-2"/>
    <n v="9"/>
    <n v="12"/>
    <n v="42"/>
    <n v="45"/>
    <x v="0"/>
    <n v="1"/>
    <n v="0"/>
    <n v="0"/>
    <s v="GKC"/>
    <n v="4.6533558592137564E-2"/>
    <n v="54.302521847126343"/>
    <n v="2.5268895820740838"/>
    <s v="401"/>
  </r>
  <r>
    <n v="118"/>
    <x v="17"/>
    <n v="6"/>
    <n v="1.8415351E-2"/>
    <n v="10"/>
    <n v="12"/>
    <n v="73"/>
    <n v="75"/>
    <x v="0"/>
    <n v="1"/>
    <n v="0"/>
    <n v="0"/>
    <s v="GKC"/>
    <n v="0.21647655267412036"/>
    <n v="54.302521847126343"/>
    <n v="11.755222730977017"/>
    <s v="401"/>
  </r>
  <r>
    <n v="118"/>
    <x v="17"/>
    <n v="6"/>
    <n v="1.8415351E-2"/>
    <n v="11"/>
    <n v="12"/>
    <n v="43"/>
    <n v="45"/>
    <x v="0"/>
    <n v="1"/>
    <n v="0"/>
    <n v="0"/>
    <s v="GKC"/>
    <n v="4.968047783080861E-2"/>
    <n v="54.302521847126343"/>
    <n v="2.6977752327831603"/>
    <s v="401"/>
  </r>
  <r>
    <n v="118"/>
    <x v="17"/>
    <n v="6"/>
    <n v="1.8415351E-2"/>
    <n v="12"/>
    <n v="12"/>
    <n v="52"/>
    <n v="55"/>
    <x v="0"/>
    <n v="1"/>
    <n v="0"/>
    <n v="0"/>
    <s v="GKC"/>
    <n v="8.4278207083991113E-2"/>
    <n v="54.302521847126343"/>
    <n v="4.5765191814150654"/>
    <s v="401"/>
  </r>
  <r>
    <n v="118"/>
    <x v="17"/>
    <n v="6"/>
    <n v="1.8415351E-2"/>
    <n v="13"/>
    <n v="12"/>
    <n v="42"/>
    <n v="45"/>
    <x v="0"/>
    <n v="1"/>
    <n v="0"/>
    <n v="0"/>
    <s v="GKC"/>
    <n v="4.6533558592137564E-2"/>
    <n v="54.302521847126343"/>
    <n v="2.5268895820740838"/>
    <s v="401"/>
  </r>
  <r>
    <n v="118"/>
    <x v="17"/>
    <n v="6"/>
    <n v="1.8415351E-2"/>
    <n v="14"/>
    <n v="12"/>
    <n v="63"/>
    <n v="65"/>
    <x v="0"/>
    <n v="1"/>
    <n v="0"/>
    <n v="0"/>
    <s v="GKC"/>
    <n v="0.14370638257975787"/>
    <n v="54.302521847126343"/>
    <n v="7.8036189796087987"/>
    <s v="401"/>
  </r>
  <r>
    <n v="118"/>
    <x v="17"/>
    <n v="6"/>
    <n v="1.8415351E-2"/>
    <n v="15"/>
    <n v="12"/>
    <n v="34"/>
    <n v="35"/>
    <x v="0"/>
    <n v="1"/>
    <n v="0"/>
    <n v="0"/>
    <s v="GKC"/>
    <n v="2.5855495053449629E-2"/>
    <n v="54.302521847126343"/>
    <n v="1.4040185850082156"/>
    <s v="401"/>
  </r>
  <r>
    <n v="118"/>
    <x v="17"/>
    <n v="6"/>
    <n v="1.8415351E-2"/>
    <n v="16"/>
    <n v="12"/>
    <n v="49"/>
    <n v="50"/>
    <x v="0"/>
    <n v="1"/>
    <n v="0"/>
    <n v="0"/>
    <s v="GKC"/>
    <n v="7.1440631995687828E-2"/>
    <n v="54.302521847126343"/>
    <n v="3.8794064797183516"/>
    <s v="401"/>
  </r>
  <r>
    <n v="118"/>
    <x v="17"/>
    <n v="6"/>
    <n v="1.8415351E-2"/>
    <n v="17"/>
    <n v="12"/>
    <n v="50"/>
    <n v="50"/>
    <x v="0"/>
    <n v="1"/>
    <n v="0"/>
    <n v="0"/>
    <s v="GKC"/>
    <n v="7.5569329929123033E-2"/>
    <n v="54.302521847126343"/>
    <n v="4.1036051894489018"/>
    <s v="401"/>
  </r>
  <r>
    <n v="118"/>
    <x v="17"/>
    <n v="6"/>
    <n v="1.8415351E-2"/>
    <n v="18"/>
    <n v="12"/>
    <n v="52"/>
    <n v="55"/>
    <x v="0"/>
    <n v="1"/>
    <n v="0"/>
    <n v="0"/>
    <s v="GKC"/>
    <n v="8.4278207083991113E-2"/>
    <n v="54.302521847126343"/>
    <n v="4.5765191814150654"/>
    <s v="401"/>
  </r>
  <r>
    <n v="118"/>
    <x v="17"/>
    <n v="6"/>
    <n v="1.8415351E-2"/>
    <n v="19"/>
    <n v="12"/>
    <n v="60"/>
    <n v="60"/>
    <x v="0"/>
    <n v="1"/>
    <n v="0"/>
    <n v="0"/>
    <s v="GKC"/>
    <n v="0.12547251888267277"/>
    <n v="54.302521847126343"/>
    <n v="6.8134741978403106"/>
    <s v="401"/>
  </r>
  <r>
    <n v="118"/>
    <x v="17"/>
    <n v="6"/>
    <n v="1.8415351E-2"/>
    <n v="20"/>
    <n v="12"/>
    <n v="43"/>
    <n v="45"/>
    <x v="0"/>
    <n v="1"/>
    <n v="0"/>
    <n v="0"/>
    <s v="GKC"/>
    <n v="4.968047783080861E-2"/>
    <n v="54.302521847126343"/>
    <n v="2.6977752327831603"/>
    <s v="401"/>
  </r>
  <r>
    <n v="118"/>
    <x v="17"/>
    <n v="6"/>
    <n v="1.8415351E-2"/>
    <n v="21"/>
    <n v="12"/>
    <n v="63"/>
    <n v="65"/>
    <x v="0"/>
    <n v="1"/>
    <n v="0"/>
    <n v="0"/>
    <s v="GKC"/>
    <n v="0.14370638257975787"/>
    <n v="54.302521847126343"/>
    <n v="7.8036189796087987"/>
    <s v="401"/>
  </r>
  <r>
    <n v="118"/>
    <x v="17"/>
    <n v="6"/>
    <n v="1.8415351E-2"/>
    <n v="22"/>
    <n v="12"/>
    <n v="52"/>
    <n v="55"/>
    <x v="0"/>
    <n v="1"/>
    <n v="0"/>
    <n v="0"/>
    <s v="GKC"/>
    <n v="8.4278207083991113E-2"/>
    <n v="54.302521847126343"/>
    <n v="4.5765191814150654"/>
    <s v="401"/>
  </r>
  <r>
    <n v="118"/>
    <x v="17"/>
    <n v="6"/>
    <n v="1.8415351E-2"/>
    <n v="23"/>
    <n v="12"/>
    <n v="67"/>
    <n v="70"/>
    <x v="0"/>
    <n v="1"/>
    <n v="0"/>
    <n v="0"/>
    <s v="GKC"/>
    <n v="0.17053911920069684"/>
    <n v="54.302521847126343"/>
    <n v="9.260704246185524"/>
    <s v="401"/>
  </r>
  <r>
    <n v="118"/>
    <x v="17"/>
    <n v="6"/>
    <n v="1.8415351E-2"/>
    <n v="24"/>
    <n v="12"/>
    <n v="50"/>
    <n v="50"/>
    <x v="0"/>
    <n v="1"/>
    <n v="0"/>
    <n v="0"/>
    <s v="GKC"/>
    <n v="7.5569329929123033E-2"/>
    <n v="54.302521847126343"/>
    <n v="4.1036051894489018"/>
    <s v="401"/>
  </r>
  <r>
    <n v="118"/>
    <x v="17"/>
    <n v="6"/>
    <n v="1.8415351E-2"/>
    <n v="25"/>
    <n v="12"/>
    <n v="46"/>
    <n v="50"/>
    <x v="0"/>
    <n v="1"/>
    <n v="0"/>
    <n v="0"/>
    <s v="GKC"/>
    <n v="5.9929343360998769E-2"/>
    <n v="54.302521847126343"/>
    <n v="3.2543144771445718"/>
    <s v="401"/>
  </r>
  <r>
    <n v="118"/>
    <x v="17"/>
    <n v="6"/>
    <n v="1.8415351E-2"/>
    <n v="26"/>
    <n v="12"/>
    <n v="52"/>
    <n v="55"/>
    <x v="0"/>
    <n v="1"/>
    <n v="0"/>
    <n v="0"/>
    <s v="GKC"/>
    <n v="8.4278207083991113E-2"/>
    <n v="54.302521847126343"/>
    <n v="4.5765191814150654"/>
    <s v="401"/>
  </r>
  <r>
    <n v="118"/>
    <x v="17"/>
    <n v="6"/>
    <n v="1.8415351E-2"/>
    <n v="27"/>
    <n v="12"/>
    <n v="58"/>
    <n v="60"/>
    <x v="0"/>
    <n v="1"/>
    <n v="0"/>
    <n v="0"/>
    <s v="GKC"/>
    <n v="0.11418347064531877"/>
    <n v="54.302521847126343"/>
    <n v="6.2004504092981314"/>
    <s v="401"/>
  </r>
  <r>
    <n v="118"/>
    <x v="17"/>
    <n v="6"/>
    <n v="1.8415351E-2"/>
    <n v="28"/>
    <n v="12"/>
    <n v="62"/>
    <n v="65"/>
    <x v="0"/>
    <n v="1"/>
    <n v="0"/>
    <n v="0"/>
    <s v="GKC"/>
    <n v="0.13745206784177813"/>
    <n v="54.302521847126343"/>
    <n v="7.4639939169108489"/>
    <s v="401"/>
  </r>
  <r>
    <n v="118"/>
    <x v="17"/>
    <n v="6"/>
    <n v="1.8415351E-2"/>
    <n v="29"/>
    <n v="12"/>
    <n v="56"/>
    <n v="60"/>
    <x v="0"/>
    <n v="1"/>
    <n v="0"/>
    <n v="0"/>
    <s v="GKC"/>
    <n v="0.10356687982896005"/>
    <n v="54.302521847126343"/>
    <n v="5.6239427545508116"/>
    <s v="401"/>
  </r>
  <r>
    <n v="118"/>
    <x v="17"/>
    <n v="6"/>
    <n v="1.8415351E-2"/>
    <n v="30"/>
    <n v="12"/>
    <n v="60"/>
    <n v="60"/>
    <x v="0"/>
    <n v="1"/>
    <n v="0"/>
    <n v="0"/>
    <s v="GKC"/>
    <n v="0.12547251888267277"/>
    <n v="54.302521847126343"/>
    <n v="6.8134741978403106"/>
    <s v="401"/>
  </r>
  <r>
    <n v="118"/>
    <x v="17"/>
    <n v="6"/>
    <n v="1.8415351E-2"/>
    <n v="31"/>
    <n v="12"/>
    <n v="60"/>
    <n v="60"/>
    <x v="0"/>
    <n v="1"/>
    <n v="0"/>
    <n v="0"/>
    <s v="GKC"/>
    <n v="0.12547251888267277"/>
    <n v="54.302521847126343"/>
    <n v="6.8134741978403106"/>
    <s v="401"/>
  </r>
  <r>
    <n v="118"/>
    <x v="17"/>
    <n v="6"/>
    <n v="1.8415351E-2"/>
    <n v="32"/>
    <n v="12"/>
    <n v="61"/>
    <n v="65"/>
    <x v="0"/>
    <n v="1"/>
    <n v="0"/>
    <n v="0"/>
    <s v="GKC"/>
    <n v="0.13137485825650311"/>
    <n v="54.302521847126343"/>
    <n v="7.1339861106368865"/>
    <s v="401"/>
  </r>
  <r>
    <n v="118"/>
    <x v="17"/>
    <n v="6"/>
    <n v="1.8415351E-2"/>
    <n v="33"/>
    <n v="12"/>
    <n v="60"/>
    <n v="60"/>
    <x v="0"/>
    <n v="1"/>
    <n v="0"/>
    <n v="0"/>
    <s v="GKC"/>
    <n v="0.12547251888267277"/>
    <n v="54.302521847126343"/>
    <n v="6.8134741978403106"/>
    <s v="401"/>
  </r>
  <r>
    <n v="118"/>
    <x v="17"/>
    <n v="6"/>
    <n v="1.8415351E-2"/>
    <n v="34"/>
    <n v="12"/>
    <n v="64"/>
    <n v="65"/>
    <x v="0"/>
    <n v="1"/>
    <n v="0"/>
    <n v="0"/>
    <s v="GKC"/>
    <n v="0.15014002953044464"/>
    <n v="54.302521847126343"/>
    <n v="8.1529822337051652"/>
    <s v="401"/>
  </r>
  <r>
    <n v="118"/>
    <x v="17"/>
    <n v="6"/>
    <n v="1.8415351E-2"/>
    <n v="35"/>
    <n v="12"/>
    <n v="50"/>
    <n v="50"/>
    <x v="0"/>
    <n v="1"/>
    <n v="0"/>
    <n v="0"/>
    <s v="GKC"/>
    <n v="7.5569329929123033E-2"/>
    <n v="54.302521847126343"/>
    <n v="4.1036051894489018"/>
    <s v="401"/>
  </r>
  <r>
    <n v="118"/>
    <x v="17"/>
    <n v="6"/>
    <n v="1.8415351E-2"/>
    <n v="36"/>
    <n v="12"/>
    <n v="62"/>
    <n v="65"/>
    <x v="0"/>
    <n v="1"/>
    <n v="0"/>
    <n v="0"/>
    <s v="GKC"/>
    <n v="0.13745206784177813"/>
    <n v="54.302521847126343"/>
    <n v="7.4639939169108489"/>
    <s v="401"/>
  </r>
  <r>
    <n v="118"/>
    <x v="17"/>
    <n v="6"/>
    <n v="1.8415351E-2"/>
    <n v="37"/>
    <n v="12"/>
    <n v="55"/>
    <n v="55"/>
    <x v="0"/>
    <n v="1"/>
    <n v="0"/>
    <n v="0"/>
    <s v="GKC"/>
    <n v="9.8505080166170073E-2"/>
    <n v="54.302521847126343"/>
    <n v="5.3490742677763823"/>
    <s v="401"/>
  </r>
  <r>
    <n v="118"/>
    <x v="17"/>
    <n v="6"/>
    <n v="1.8415351E-2"/>
    <n v="38"/>
    <n v="12"/>
    <n v="62"/>
    <n v="65"/>
    <x v="0"/>
    <n v="1"/>
    <n v="0"/>
    <n v="0"/>
    <s v="GKC"/>
    <n v="0.13745206784177813"/>
    <n v="54.302521847126343"/>
    <n v="7.4639939169108489"/>
    <s v="401"/>
  </r>
  <r>
    <n v="118"/>
    <x v="17"/>
    <n v="6"/>
    <n v="1.8415351E-2"/>
    <n v="39"/>
    <n v="12"/>
    <n v="48"/>
    <n v="50"/>
    <x v="0"/>
    <n v="1"/>
    <n v="0"/>
    <n v="0"/>
    <s v="GKC"/>
    <n v="6.7459306225295876E-2"/>
    <n v="54.302521847126343"/>
    <n v="3.6632104500911153"/>
    <s v="401"/>
  </r>
  <r>
    <n v="118"/>
    <x v="17"/>
    <n v="6"/>
    <n v="1.8415351E-2"/>
    <n v="40"/>
    <n v="12"/>
    <n v="47"/>
    <n v="50"/>
    <x v="0"/>
    <n v="1"/>
    <n v="0"/>
    <n v="0"/>
    <s v="GKC"/>
    <n v="6.3622998356705318E-2"/>
    <n v="54.302521847126343"/>
    <n v="3.4548892582446737"/>
    <s v="401"/>
  </r>
  <r>
    <n v="118"/>
    <x v="17"/>
    <n v="6"/>
    <n v="1.8415351E-2"/>
    <n v="41"/>
    <n v="12"/>
    <n v="43"/>
    <n v="45"/>
    <x v="0"/>
    <n v="1"/>
    <n v="0"/>
    <n v="0"/>
    <s v="GKC"/>
    <n v="4.968047783080861E-2"/>
    <n v="54.302521847126343"/>
    <n v="2.6977752327831603"/>
    <s v="401"/>
  </r>
  <r>
    <n v="118"/>
    <x v="17"/>
    <n v="6"/>
    <n v="1.8415351E-2"/>
    <n v="42"/>
    <n v="12"/>
    <n v="51"/>
    <n v="55"/>
    <x v="0"/>
    <n v="1"/>
    <n v="0"/>
    <n v="0"/>
    <s v="GKC"/>
    <n v="7.9847743786521139E-2"/>
    <n v="54.302521847126343"/>
    <n v="4.335933851411311"/>
    <s v="401"/>
  </r>
  <r>
    <n v="118"/>
    <x v="17"/>
    <n v="6"/>
    <n v="1.8415351E-2"/>
    <n v="43"/>
    <n v="12"/>
    <n v="46"/>
    <n v="50"/>
    <x v="0"/>
    <n v="1"/>
    <n v="0"/>
    <n v="0"/>
    <s v="GKC"/>
    <n v="5.9929343360998769E-2"/>
    <n v="54.302521847126343"/>
    <n v="3.2543144771445718"/>
    <s v="401"/>
  </r>
  <r>
    <n v="118"/>
    <x v="17"/>
    <n v="6"/>
    <n v="1.8415351E-2"/>
    <n v="44"/>
    <n v="12"/>
    <n v="50"/>
    <n v="50"/>
    <x v="0"/>
    <n v="1"/>
    <n v="0"/>
    <n v="0"/>
    <s v="GKC"/>
    <n v="7.5569329929123033E-2"/>
    <n v="54.302521847126343"/>
    <n v="4.1036051894489018"/>
    <s v="401"/>
  </r>
  <r>
    <n v="118"/>
    <x v="17"/>
    <n v="6"/>
    <n v="1.8415351E-2"/>
    <n v="45"/>
    <n v="12"/>
    <n v="52"/>
    <n v="55"/>
    <x v="0"/>
    <n v="1"/>
    <n v="0"/>
    <n v="0"/>
    <s v="GKC"/>
    <n v="8.4278207083991113E-2"/>
    <n v="54.302521847126343"/>
    <n v="4.5765191814150654"/>
    <s v="401"/>
  </r>
  <r>
    <n v="118"/>
    <x v="17"/>
    <n v="6"/>
    <n v="1.8415351E-2"/>
    <n v="46"/>
    <n v="12"/>
    <n v="62"/>
    <n v="65"/>
    <x v="0"/>
    <n v="1"/>
    <n v="0"/>
    <n v="0"/>
    <s v="GKC"/>
    <n v="0.13745206784177813"/>
    <n v="54.302521847126343"/>
    <n v="7.4639939169108489"/>
    <s v="401"/>
  </r>
  <r>
    <n v="118"/>
    <x v="17"/>
    <n v="6"/>
    <n v="1.8415351E-2"/>
    <n v="47"/>
    <n v="12"/>
    <n v="58"/>
    <n v="60"/>
    <x v="0"/>
    <n v="1"/>
    <n v="0"/>
    <n v="0"/>
    <s v="GKC"/>
    <n v="0.11418347064531877"/>
    <n v="54.302521847126343"/>
    <n v="6.2004504092981314"/>
    <s v="401"/>
  </r>
  <r>
    <n v="118"/>
    <x v="17"/>
    <n v="6"/>
    <n v="1.8415351E-2"/>
    <n v="48"/>
    <n v="12"/>
    <n v="42"/>
    <n v="45"/>
    <x v="0"/>
    <n v="1"/>
    <n v="0"/>
    <n v="0"/>
    <s v="GKC"/>
    <n v="4.6533558592137564E-2"/>
    <n v="54.302521847126343"/>
    <n v="2.5268895820740838"/>
    <s v="401"/>
  </r>
  <r>
    <n v="118"/>
    <x v="17"/>
    <n v="6"/>
    <n v="1.8415351E-2"/>
    <n v="49"/>
    <n v="12"/>
    <n v="47"/>
    <n v="50"/>
    <x v="0"/>
    <n v="1"/>
    <n v="0"/>
    <n v="0"/>
    <s v="GKC"/>
    <n v="6.3622998356705318E-2"/>
    <n v="54.302521847126343"/>
    <n v="3.4548892582446737"/>
    <s v="401"/>
  </r>
  <r>
    <n v="118"/>
    <x v="17"/>
    <n v="6"/>
    <n v="1.8415351E-2"/>
    <n v="50"/>
    <n v="12"/>
    <n v="46"/>
    <n v="50"/>
    <x v="0"/>
    <n v="1"/>
    <n v="0"/>
    <n v="0"/>
    <s v="GKC"/>
    <n v="5.9929343360998769E-2"/>
    <n v="54.302521847126343"/>
    <n v="3.2543144771445718"/>
    <s v="401"/>
  </r>
  <r>
    <n v="118"/>
    <x v="17"/>
    <n v="6"/>
    <n v="1.8415351E-2"/>
    <n v="51"/>
    <n v="12"/>
    <n v="60"/>
    <n v="60"/>
    <x v="0"/>
    <n v="1"/>
    <n v="0"/>
    <n v="0"/>
    <s v="GKC"/>
    <n v="0.12547251888267277"/>
    <n v="54.302521847126343"/>
    <n v="6.8134741978403106"/>
    <s v="401"/>
  </r>
  <r>
    <n v="118"/>
    <x v="17"/>
    <n v="6"/>
    <n v="1.8415351E-2"/>
    <n v="52"/>
    <n v="12"/>
    <n v="55"/>
    <n v="55"/>
    <x v="0"/>
    <n v="1"/>
    <n v="0"/>
    <n v="0"/>
    <s v="GKC"/>
    <n v="9.8505080166170073E-2"/>
    <n v="54.302521847126343"/>
    <n v="5.3490742677763823"/>
    <s v="401"/>
  </r>
  <r>
    <n v="118"/>
    <x v="17"/>
    <n v="6"/>
    <n v="1.8415351E-2"/>
    <n v="53"/>
    <n v="12"/>
    <n v="60"/>
    <n v="60"/>
    <x v="0"/>
    <n v="1"/>
    <n v="0"/>
    <n v="0"/>
    <s v="GKC"/>
    <n v="0.12547251888267277"/>
    <n v="54.302521847126343"/>
    <n v="6.8134741978403106"/>
    <s v="401"/>
  </r>
  <r>
    <n v="118"/>
    <x v="17"/>
    <n v="6"/>
    <n v="1.8415351E-2"/>
    <n v="54"/>
    <n v="12"/>
    <n v="58"/>
    <n v="60"/>
    <x v="0"/>
    <n v="1"/>
    <n v="0"/>
    <n v="0"/>
    <s v="GKC"/>
    <n v="0.11418347064531877"/>
    <n v="54.302521847126343"/>
    <n v="6.2004504092981314"/>
    <s v="401"/>
  </r>
  <r>
    <n v="118"/>
    <x v="17"/>
    <n v="6"/>
    <n v="1.8415351E-2"/>
    <n v="55"/>
    <n v="12"/>
    <n v="67"/>
    <n v="70"/>
    <x v="0"/>
    <n v="1"/>
    <n v="0"/>
    <n v="0"/>
    <s v="GKC"/>
    <n v="0.17053911920069684"/>
    <n v="54.302521847126343"/>
    <n v="9.260704246185524"/>
    <s v="401"/>
  </r>
  <r>
    <n v="118"/>
    <x v="17"/>
    <n v="6"/>
    <n v="1.8415351E-2"/>
    <n v="56"/>
    <n v="12"/>
    <n v="70"/>
    <n v="70"/>
    <x v="0"/>
    <n v="1"/>
    <n v="0"/>
    <n v="0"/>
    <s v="GKC"/>
    <n v="0.19263164731578469"/>
    <n v="54.302521847126343"/>
    <n v="10.460384236813335"/>
    <s v="401"/>
  </r>
  <r>
    <n v="118"/>
    <x v="17"/>
    <n v="6"/>
    <n v="1.8415351E-2"/>
    <n v="57"/>
    <n v="12"/>
    <n v="52"/>
    <n v="55"/>
    <x v="0"/>
    <n v="1"/>
    <n v="0"/>
    <n v="0"/>
    <s v="GKC"/>
    <n v="8.4278207083991113E-2"/>
    <n v="54.302521847126343"/>
    <n v="4.5765191814150654"/>
    <s v="401"/>
  </r>
  <r>
    <n v="118"/>
    <x v="17"/>
    <n v="6"/>
    <n v="1.8415351E-2"/>
    <n v="58"/>
    <n v="12"/>
    <n v="55"/>
    <n v="55"/>
    <x v="0"/>
    <n v="1"/>
    <n v="0"/>
    <n v="0"/>
    <s v="GKC"/>
    <n v="9.8505080166170073E-2"/>
    <n v="54.302521847126343"/>
    <n v="5.3490742677763823"/>
    <s v="401"/>
  </r>
  <r>
    <n v="118"/>
    <x v="17"/>
    <n v="6"/>
    <n v="1.8415351E-2"/>
    <n v="59"/>
    <n v="12"/>
    <n v="42"/>
    <n v="45"/>
    <x v="0"/>
    <n v="1"/>
    <n v="0"/>
    <n v="0"/>
    <s v="GKC"/>
    <n v="4.6533558592137564E-2"/>
    <n v="54.302521847126343"/>
    <n v="2.5268895820740838"/>
    <s v="401"/>
  </r>
  <r>
    <n v="118"/>
    <x v="17"/>
    <n v="6"/>
    <n v="1.8415351E-2"/>
    <n v="60"/>
    <n v="12"/>
    <n v="57"/>
    <n v="60"/>
    <x v="0"/>
    <n v="1"/>
    <n v="0"/>
    <n v="0"/>
    <s v="GKC"/>
    <n v="0.10879225104314669"/>
    <n v="54.302521847126343"/>
    <n v="5.9076935890685265"/>
    <s v="401"/>
  </r>
  <r>
    <n v="118"/>
    <x v="17"/>
    <n v="6"/>
    <n v="1.8415351E-2"/>
    <n v="61"/>
    <n v="12"/>
    <n v="47"/>
    <n v="50"/>
    <x v="0"/>
    <n v="1"/>
    <n v="0"/>
    <n v="0"/>
    <s v="GKC"/>
    <n v="6.3622998356705318E-2"/>
    <n v="54.302521847126343"/>
    <n v="3.4548892582446737"/>
    <s v="401"/>
  </r>
  <r>
    <n v="118"/>
    <x v="17"/>
    <n v="6"/>
    <n v="1.8415351E-2"/>
    <n v="62"/>
    <n v="12"/>
    <n v="49"/>
    <n v="50"/>
    <x v="0"/>
    <n v="1"/>
    <n v="0"/>
    <n v="0"/>
    <s v="GKC"/>
    <n v="7.1440631995687828E-2"/>
    <n v="54.302521847126343"/>
    <n v="3.8794064797183516"/>
    <s v="401"/>
  </r>
  <r>
    <n v="118"/>
    <x v="17"/>
    <n v="6"/>
    <n v="1.8415351E-2"/>
    <n v="63"/>
    <n v="12"/>
    <n v="45"/>
    <n v="45"/>
    <x v="0"/>
    <n v="1"/>
    <n v="0"/>
    <n v="0"/>
    <s v="GKC"/>
    <n v="5.6375965161570014E-2"/>
    <n v="54.302521847126343"/>
    <n v="3.0613570798389893"/>
    <s v="401"/>
  </r>
  <r>
    <n v="118"/>
    <x v="17"/>
    <n v="6"/>
    <n v="1.8415351E-2"/>
    <n v="64"/>
    <n v="12"/>
    <n v="50"/>
    <n v="50"/>
    <x v="0"/>
    <n v="1"/>
    <n v="0"/>
    <n v="0"/>
    <s v="GKC"/>
    <n v="7.5569329929123033E-2"/>
    <n v="54.302521847126343"/>
    <n v="4.1036051894489018"/>
    <s v="401"/>
  </r>
  <r>
    <n v="118"/>
    <x v="17"/>
    <n v="6"/>
    <n v="1.8415351E-2"/>
    <n v="65"/>
    <n v="12"/>
    <n v="51"/>
    <n v="55"/>
    <x v="0"/>
    <n v="1"/>
    <n v="0"/>
    <n v="0"/>
    <s v="GKC"/>
    <n v="7.9847743786521139E-2"/>
    <n v="54.302521847126343"/>
    <n v="4.335933851411311"/>
    <s v="401"/>
  </r>
  <r>
    <n v="118"/>
    <x v="17"/>
    <n v="6"/>
    <n v="1.8415351E-2"/>
    <n v="66"/>
    <n v="12"/>
    <n v="47"/>
    <n v="50"/>
    <x v="0"/>
    <n v="1"/>
    <n v="0"/>
    <n v="0"/>
    <s v="GKC"/>
    <n v="6.3622998356705318E-2"/>
    <n v="54.302521847126343"/>
    <n v="3.4548892582446737"/>
    <s v="401"/>
  </r>
  <r>
    <n v="118"/>
    <x v="17"/>
    <n v="6"/>
    <n v="1.8415351E-2"/>
    <n v="67"/>
    <n v="12"/>
    <n v="33"/>
    <n v="35"/>
    <x v="0"/>
    <n v="1"/>
    <n v="0"/>
    <n v="0"/>
    <s v="GKC"/>
    <n v="2.379563266684517E-2"/>
    <n v="54.302521847126343"/>
    <n v="1.2921628627575532"/>
    <s v="401"/>
  </r>
  <r>
    <n v="119"/>
    <x v="18"/>
    <n v="6"/>
    <n v="3.7761451000000001E-2"/>
    <n v="1"/>
    <n v="12"/>
    <n v="49"/>
    <n v="50"/>
    <x v="0"/>
    <n v="1"/>
    <n v="0"/>
    <n v="0"/>
    <s v="GKC"/>
    <n v="7.1440631995687828E-2"/>
    <n v="26.482033224835561"/>
    <n v="1.8918931901130556"/>
    <s v="385"/>
  </r>
  <r>
    <n v="119"/>
    <x v="18"/>
    <n v="6"/>
    <n v="3.7761451000000001E-2"/>
    <n v="2"/>
    <n v="12"/>
    <n v="41"/>
    <n v="45"/>
    <x v="0"/>
    <n v="1"/>
    <n v="0"/>
    <n v="0"/>
    <s v="GKC"/>
    <n v="4.3517295270992885E-2"/>
    <n v="26.482033224835561"/>
    <n v="1.1524264592214131"/>
    <s v="385"/>
  </r>
  <r>
    <n v="119"/>
    <x v="18"/>
    <n v="6"/>
    <n v="3.7761451000000001E-2"/>
    <n v="3"/>
    <n v="12"/>
    <n v="46"/>
    <n v="50"/>
    <x v="0"/>
    <n v="1"/>
    <n v="0"/>
    <n v="0"/>
    <s v="GKC"/>
    <n v="5.9929343360998769E-2"/>
    <n v="26.482033224835561"/>
    <n v="1.5870508620285479"/>
    <s v="385"/>
  </r>
  <r>
    <n v="119"/>
    <x v="18"/>
    <n v="6"/>
    <n v="3.7761451000000001E-2"/>
    <n v="4"/>
    <n v="12"/>
    <n v="54"/>
    <n v="55"/>
    <x v="0"/>
    <n v="1"/>
    <n v="0"/>
    <n v="0"/>
    <s v="GKC"/>
    <n v="9.3604566295591302E-2"/>
    <n v="26.482033224835561"/>
    <n v="2.4788392346361716"/>
    <s v="385"/>
  </r>
  <r>
    <n v="119"/>
    <x v="18"/>
    <n v="6"/>
    <n v="3.7761451000000001E-2"/>
    <n v="5"/>
    <n v="12"/>
    <n v="56"/>
    <n v="60"/>
    <x v="0"/>
    <n v="1"/>
    <n v="0"/>
    <n v="0"/>
    <s v="GKC"/>
    <n v="0.10356687982896005"/>
    <n v="26.482033224835561"/>
    <n v="2.7426615526230722"/>
    <s v="385"/>
  </r>
  <r>
    <n v="119"/>
    <x v="18"/>
    <n v="6"/>
    <n v="3.7761451000000001E-2"/>
    <n v="6"/>
    <n v="12"/>
    <n v="45"/>
    <n v="45"/>
    <x v="0"/>
    <n v="1"/>
    <n v="0"/>
    <n v="0"/>
    <s v="GKC"/>
    <n v="5.6375965161570014E-2"/>
    <n v="26.482033224835561"/>
    <n v="1.4929501824908693"/>
    <s v="385"/>
  </r>
  <r>
    <n v="119"/>
    <x v="18"/>
    <n v="6"/>
    <n v="3.7761451000000001E-2"/>
    <n v="7"/>
    <n v="12"/>
    <n v="44"/>
    <n v="45"/>
    <x v="0"/>
    <n v="1"/>
    <n v="0"/>
    <n v="0"/>
    <s v="GKC"/>
    <n v="5.2960476340565617E-2"/>
    <n v="26.482033224835561"/>
    <n v="1.4025010940539764"/>
    <s v="385"/>
  </r>
  <r>
    <n v="119"/>
    <x v="18"/>
    <n v="6"/>
    <n v="3.7761451000000001E-2"/>
    <n v="8"/>
    <n v="12"/>
    <n v="40"/>
    <n v="40"/>
    <x v="0"/>
    <n v="1"/>
    <n v="0"/>
    <n v="0"/>
    <s v="GKC"/>
    <n v="4.062925184195941E-2"/>
    <n v="26.482033224835561"/>
    <n v="1.0759451971789806"/>
    <s v="385"/>
  </r>
  <r>
    <n v="119"/>
    <x v="18"/>
    <n v="6"/>
    <n v="3.7761451000000001E-2"/>
    <n v="9"/>
    <n v="12"/>
    <n v="40"/>
    <n v="40"/>
    <x v="0"/>
    <n v="1"/>
    <n v="0"/>
    <n v="0"/>
    <s v="GKC"/>
    <n v="4.062925184195941E-2"/>
    <n v="26.482033224835561"/>
    <n v="1.0759451971789806"/>
    <s v="385"/>
  </r>
  <r>
    <n v="119"/>
    <x v="18"/>
    <n v="6"/>
    <n v="3.7761451000000001E-2"/>
    <n v="10"/>
    <n v="12"/>
    <n v="47"/>
    <n v="50"/>
    <x v="0"/>
    <n v="1"/>
    <n v="0"/>
    <n v="0"/>
    <s v="GKC"/>
    <n v="6.3622998356705318E-2"/>
    <n v="26.482033224835561"/>
    <n v="1.6848663563459285"/>
    <s v="385"/>
  </r>
  <r>
    <n v="119"/>
    <x v="18"/>
    <n v="6"/>
    <n v="3.7761451000000001E-2"/>
    <n v="11"/>
    <n v="12"/>
    <n v="45"/>
    <n v="45"/>
    <x v="0"/>
    <n v="1"/>
    <n v="0"/>
    <n v="0"/>
    <s v="GKC"/>
    <n v="5.6375965161570014E-2"/>
    <n v="26.482033224835561"/>
    <n v="1.4929501824908693"/>
    <s v="385"/>
  </r>
  <r>
    <n v="119"/>
    <x v="18"/>
    <n v="6"/>
    <n v="3.7761451000000001E-2"/>
    <n v="1"/>
    <n v="11"/>
    <n v="57"/>
    <n v="60"/>
    <x v="1"/>
    <n v="0"/>
    <n v="0"/>
    <n v="0"/>
    <s v="GKC"/>
    <n v="9.550987258105896E-2"/>
    <n v="26.482033224835561"/>
    <n v="2.5292956189914144"/>
    <s v="385"/>
  </r>
  <r>
    <n v="119"/>
    <x v="18"/>
    <n v="6"/>
    <n v="3.7761451000000001E-2"/>
    <n v="2"/>
    <n v="11"/>
    <n v="73"/>
    <n v="75"/>
    <x v="1"/>
    <n v="0"/>
    <n v="0"/>
    <n v="0"/>
    <s v="GKC"/>
    <n v="0.20744251046738521"/>
    <n v="26.482033224835561"/>
    <n v="5.4934994544405935"/>
    <s v="385"/>
  </r>
  <r>
    <n v="119"/>
    <x v="18"/>
    <n v="6"/>
    <n v="3.7761451000000001E-2"/>
    <n v="3"/>
    <n v="11"/>
    <n v="72"/>
    <n v="75"/>
    <x v="1"/>
    <n v="0"/>
    <n v="0"/>
    <n v="0"/>
    <s v="GKC"/>
    <n v="0.19866344829521507"/>
    <n v="26.482033224835561"/>
    <n v="5.2610120383142869"/>
    <s v="385"/>
  </r>
  <r>
    <n v="119"/>
    <x v="18"/>
    <n v="6"/>
    <n v="3.7761451000000001E-2"/>
    <n v="4"/>
    <n v="11"/>
    <n v="74"/>
    <n v="75"/>
    <x v="1"/>
    <n v="0"/>
    <n v="0"/>
    <n v="0"/>
    <s v="GKC"/>
    <n v="0.2164821210959319"/>
    <n v="26.482033224835561"/>
    <n v="5.7328867234453442"/>
    <s v="385"/>
  </r>
  <r>
    <n v="119"/>
    <x v="18"/>
    <n v="6"/>
    <n v="3.7761451000000001E-2"/>
    <n v="5"/>
    <n v="11"/>
    <n v="63"/>
    <n v="65"/>
    <x v="1"/>
    <n v="0"/>
    <n v="0"/>
    <n v="0"/>
    <s v="GKC"/>
    <n v="0.13071132458713247"/>
    <n v="26.482033224835561"/>
    <n v="3.4615016405787076"/>
    <s v="385"/>
  </r>
  <r>
    <n v="119"/>
    <x v="18"/>
    <n v="6"/>
    <n v="3.7761451000000001E-2"/>
    <n v="6"/>
    <n v="11"/>
    <n v="80"/>
    <n v="80"/>
    <x v="1"/>
    <n v="0"/>
    <n v="0"/>
    <n v="0"/>
    <s v="GKC"/>
    <n v="0.27641887962256578"/>
    <n v="26.482033224835561"/>
    <n v="7.3201339541366082"/>
    <s v="385"/>
  </r>
  <r>
    <n v="119"/>
    <x v="18"/>
    <n v="6"/>
    <n v="3.7761451000000001E-2"/>
    <n v="7"/>
    <n v="11"/>
    <n v="67"/>
    <n v="70"/>
    <x v="1"/>
    <n v="0"/>
    <n v="0"/>
    <n v="0"/>
    <s v="GKC"/>
    <n v="0.15853497906634959"/>
    <n v="26.482033224835561"/>
    <n v="4.1983285829336801"/>
    <s v="385"/>
  </r>
  <r>
    <n v="119"/>
    <x v="18"/>
    <n v="6"/>
    <n v="3.7761451000000001E-2"/>
    <n v="8"/>
    <n v="11"/>
    <n v="84"/>
    <n v="85"/>
    <x v="1"/>
    <n v="0"/>
    <n v="0"/>
    <n v="0"/>
    <s v="GKC"/>
    <n v="0.32210402734809968"/>
    <n v="26.482033224835561"/>
    <n v="8.5299695540857172"/>
    <s v="385"/>
  </r>
  <r>
    <n v="119"/>
    <x v="18"/>
    <n v="6"/>
    <n v="3.7761451000000001E-2"/>
    <n v="9"/>
    <n v="11"/>
    <n v="110"/>
    <n v="110"/>
    <x v="1"/>
    <n v="0"/>
    <n v="1"/>
    <n v="0"/>
    <s v="GKC"/>
    <n v="0.75014749114296608"/>
    <n v="26.482033224835561"/>
    <n v="19.865430783975068"/>
    <s v="385"/>
  </r>
  <r>
    <n v="119"/>
    <x v="18"/>
    <n v="6"/>
    <n v="3.7761451000000001E-2"/>
    <n v="10"/>
    <n v="11"/>
    <n v="70"/>
    <n v="70"/>
    <x v="1"/>
    <n v="0"/>
    <n v="0"/>
    <n v="0"/>
    <s v="GKC"/>
    <n v="0.18187078804081683"/>
    <n v="26.482033224835561"/>
    <n v="4.816308251523937"/>
    <s v="385"/>
  </r>
  <r>
    <n v="119"/>
    <x v="18"/>
    <n v="6"/>
    <n v="3.7761451000000001E-2"/>
    <n v="11"/>
    <n v="11"/>
    <n v="90"/>
    <n v="90"/>
    <x v="1"/>
    <n v="0"/>
    <n v="0"/>
    <n v="0"/>
    <s v="GKC"/>
    <n v="0.39988108354862129"/>
    <n v="26.482033224835561"/>
    <n v="10.589664140517835"/>
    <s v="385"/>
  </r>
  <r>
    <n v="119"/>
    <x v="18"/>
    <n v="6"/>
    <n v="3.7761451000000001E-2"/>
    <n v="12"/>
    <n v="11"/>
    <n v="111"/>
    <n v="115"/>
    <x v="1"/>
    <n v="0"/>
    <n v="1"/>
    <n v="0"/>
    <s v="GKC"/>
    <n v="0.77173488390107492"/>
    <n v="26.482033224835561"/>
    <n v="20.437108836232881"/>
    <s v="385"/>
  </r>
  <r>
    <n v="119"/>
    <x v="18"/>
    <n v="6"/>
    <n v="3.7761451000000001E-2"/>
    <n v="13"/>
    <n v="11"/>
    <n v="76"/>
    <n v="80"/>
    <x v="1"/>
    <n v="0"/>
    <n v="0"/>
    <n v="0"/>
    <s v="GKC"/>
    <n v="0.23535921395514203"/>
    <n v="26.482033224835561"/>
    <n v="6.2327905237312526"/>
    <s v="385"/>
  </r>
  <r>
    <n v="119"/>
    <x v="18"/>
    <n v="6"/>
    <n v="3.7761451000000001E-2"/>
    <n v="14"/>
    <n v="11"/>
    <n v="108"/>
    <n v="110"/>
    <x v="1"/>
    <n v="0"/>
    <n v="1"/>
    <n v="0"/>
    <s v="GKC"/>
    <n v="0.70821328075197165"/>
    <n v="26.482033224835561"/>
    <n v="18.754927631143509"/>
    <s v="385"/>
  </r>
  <r>
    <n v="119"/>
    <x v="18"/>
    <n v="6"/>
    <n v="3.7761451000000001E-2"/>
    <n v="15"/>
    <n v="11"/>
    <n v="82"/>
    <n v="85"/>
    <x v="1"/>
    <n v="0"/>
    <n v="0"/>
    <n v="0"/>
    <s v="GKC"/>
    <n v="0.29866684920014114"/>
    <n v="26.482033224835561"/>
    <n v="7.9093054236750895"/>
    <s v="385"/>
  </r>
  <r>
    <n v="119"/>
    <x v="18"/>
    <n v="6"/>
    <n v="3.7761451000000001E-2"/>
    <n v="16"/>
    <n v="11"/>
    <n v="67"/>
    <n v="70"/>
    <x v="1"/>
    <n v="0"/>
    <n v="0"/>
    <n v="0"/>
    <s v="GKC"/>
    <n v="0.15853497906634959"/>
    <n v="26.482033224835561"/>
    <n v="4.1983285829336801"/>
    <s v="385"/>
  </r>
  <r>
    <n v="119"/>
    <x v="18"/>
    <n v="6"/>
    <n v="3.7761451000000001E-2"/>
    <n v="17"/>
    <n v="11"/>
    <n v="92"/>
    <n v="95"/>
    <x v="1"/>
    <n v="0"/>
    <n v="0"/>
    <n v="0"/>
    <s v="GKC"/>
    <n v="0.428405888728141"/>
    <n v="26.482033224835561"/>
    <n v="11.345058979013837"/>
    <s v="385"/>
  </r>
  <r>
    <n v="119"/>
    <x v="18"/>
    <n v="6"/>
    <n v="3.7761451000000001E-2"/>
    <n v="18"/>
    <n v="11"/>
    <n v="85"/>
    <n v="85"/>
    <x v="1"/>
    <n v="0"/>
    <n v="0"/>
    <n v="0"/>
    <s v="GKC"/>
    <n v="0.33427886988757322"/>
    <n v="26.482033224835561"/>
    <n v="8.8523841387231972"/>
    <s v="385"/>
  </r>
  <r>
    <n v="119"/>
    <x v="18"/>
    <n v="6"/>
    <n v="3.7761451000000001E-2"/>
    <n v="19"/>
    <n v="11"/>
    <n v="90"/>
    <n v="90"/>
    <x v="1"/>
    <n v="0"/>
    <n v="0"/>
    <n v="0"/>
    <s v="GKC"/>
    <n v="0.39988108354862129"/>
    <n v="26.482033224835561"/>
    <n v="10.589664140517835"/>
    <s v="385"/>
  </r>
  <r>
    <n v="119"/>
    <x v="18"/>
    <n v="6"/>
    <n v="3.7761451000000001E-2"/>
    <n v="20"/>
    <n v="11"/>
    <n v="68"/>
    <n v="70"/>
    <x v="1"/>
    <n v="0"/>
    <n v="0"/>
    <n v="0"/>
    <s v="GKC"/>
    <n v="0.16607185414915501"/>
    <n v="26.482033224835561"/>
    <n v="4.3979203592879683"/>
    <s v="385"/>
  </r>
  <r>
    <n v="119"/>
    <x v="18"/>
    <n v="6"/>
    <n v="3.7761451000000001E-2"/>
    <n v="21"/>
    <n v="11"/>
    <n v="53"/>
    <n v="55"/>
    <x v="1"/>
    <n v="0"/>
    <n v="0"/>
    <n v="0"/>
    <s v="GKC"/>
    <n v="7.6030079454428509E-2"/>
    <n v="26.482033224835561"/>
    <n v="2.0134310901990635"/>
    <s v="385"/>
  </r>
  <r>
    <n v="119"/>
    <x v="18"/>
    <n v="6"/>
    <n v="3.7761451000000001E-2"/>
    <n v="22"/>
    <n v="11"/>
    <n v="100"/>
    <n v="100"/>
    <x v="1"/>
    <n v="0"/>
    <n v="0"/>
    <n v="0"/>
    <s v="GKC"/>
    <n v="0.55639163643486511"/>
    <n v="26.482033224835561"/>
    <n v="14.734381802088727"/>
    <s v="385"/>
  </r>
  <r>
    <n v="119"/>
    <x v="18"/>
    <n v="6"/>
    <n v="3.7761451000000001E-2"/>
    <n v="23"/>
    <n v="11"/>
    <n v="78"/>
    <n v="80"/>
    <x v="1"/>
    <n v="0"/>
    <n v="0"/>
    <n v="0"/>
    <s v="GKC"/>
    <n v="0.25532725287061148"/>
    <n v="26.482033224835561"/>
    <n v="6.7615847937255245"/>
    <s v="385"/>
  </r>
  <r>
    <n v="119"/>
    <x v="18"/>
    <n v="6"/>
    <n v="3.7761451000000001E-2"/>
    <n v="24"/>
    <n v="11"/>
    <n v="85"/>
    <n v="85"/>
    <x v="1"/>
    <n v="0"/>
    <n v="0"/>
    <n v="0"/>
    <s v="GKC"/>
    <n v="0.33427886988757322"/>
    <n v="26.482033224835561"/>
    <n v="8.8523841387231972"/>
    <s v="385"/>
  </r>
  <r>
    <n v="119"/>
    <x v="18"/>
    <n v="6"/>
    <n v="3.7761451000000001E-2"/>
    <n v="25"/>
    <n v="11"/>
    <n v="64"/>
    <n v="65"/>
    <x v="1"/>
    <n v="0"/>
    <n v="0"/>
    <n v="0"/>
    <s v="GKC"/>
    <n v="0.13732664549270127"/>
    <n v="26.482033224835561"/>
    <n v="3.6366887885929295"/>
    <s v="385"/>
  </r>
  <r>
    <n v="119"/>
    <x v="18"/>
    <n v="6"/>
    <n v="3.7761451000000001E-2"/>
    <n v="26"/>
    <n v="11"/>
    <n v="50"/>
    <n v="50"/>
    <x v="1"/>
    <n v="0"/>
    <n v="0"/>
    <n v="0"/>
    <s v="GKC"/>
    <n v="6.3336134870513289E-2"/>
    <n v="26.482033224835561"/>
    <n v="1.677269627973599"/>
    <s v="385"/>
  </r>
  <r>
    <n v="119"/>
    <x v="18"/>
    <n v="6"/>
    <n v="3.7761451000000001E-2"/>
    <n v="27"/>
    <n v="11"/>
    <n v="71"/>
    <n v="75"/>
    <x v="1"/>
    <n v="0"/>
    <n v="0"/>
    <n v="0"/>
    <s v="GKC"/>
    <n v="0.19014088736415991"/>
    <n v="26.482033224835561"/>
    <n v="5.0353172965773991"/>
    <s v="385"/>
  </r>
  <r>
    <n v="119"/>
    <x v="18"/>
    <n v="6"/>
    <n v="3.7761451000000001E-2"/>
    <n v="28"/>
    <n v="11"/>
    <n v="86"/>
    <n v="90"/>
    <x v="1"/>
    <n v="0"/>
    <n v="0"/>
    <n v="0"/>
    <s v="GKC"/>
    <n v="0.34676338822539776"/>
    <n v="26.482033224835561"/>
    <n v="9.1829995681415362"/>
    <s v="385"/>
  </r>
  <r>
    <n v="119"/>
    <x v="18"/>
    <n v="6"/>
    <n v="3.7761451000000001E-2"/>
    <n v="29"/>
    <n v="11"/>
    <n v="68"/>
    <n v="70"/>
    <x v="1"/>
    <n v="0"/>
    <n v="0"/>
    <n v="0"/>
    <s v="GKC"/>
    <n v="0.16607185414915501"/>
    <n v="26.482033224835561"/>
    <n v="4.3979203592879683"/>
    <s v="385"/>
  </r>
  <r>
    <n v="119"/>
    <x v="18"/>
    <n v="6"/>
    <n v="3.7761451000000001E-2"/>
    <n v="30"/>
    <n v="11"/>
    <n v="101"/>
    <n v="105"/>
    <x v="1"/>
    <n v="0"/>
    <n v="0"/>
    <n v="0"/>
    <s v="GKC"/>
    <n v="0.57402142166194314"/>
    <n v="26.482033224835561"/>
    <n v="15.201254360218922"/>
    <s v="385"/>
  </r>
  <r>
    <n v="119"/>
    <x v="18"/>
    <n v="6"/>
    <n v="3.7761451000000001E-2"/>
    <n v="31"/>
    <n v="11"/>
    <n v="67"/>
    <n v="70"/>
    <x v="1"/>
    <n v="0"/>
    <n v="0"/>
    <n v="0"/>
    <s v="GKC"/>
    <n v="0.15853497906634959"/>
    <n v="26.482033224835561"/>
    <n v="4.1983285829336801"/>
    <s v="385"/>
  </r>
  <r>
    <n v="119"/>
    <x v="18"/>
    <n v="6"/>
    <n v="3.7761451000000001E-2"/>
    <n v="32"/>
    <n v="11"/>
    <n v="113"/>
    <n v="115"/>
    <x v="1"/>
    <n v="0"/>
    <n v="1"/>
    <n v="0"/>
    <s v="GKC"/>
    <n v="0.8161716652811043"/>
    <n v="26.482033224835561"/>
    <n v="21.613885157143574"/>
    <s v="385"/>
  </r>
  <r>
    <n v="119"/>
    <x v="18"/>
    <n v="6"/>
    <n v="3.7761451000000001E-2"/>
    <n v="33"/>
    <n v="11"/>
    <n v="89"/>
    <n v="90"/>
    <x v="1"/>
    <n v="0"/>
    <n v="0"/>
    <n v="0"/>
    <s v="GKC"/>
    <n v="0.38611641389789703"/>
    <n v="26.482033224835561"/>
    <n v="10.225147701498468"/>
    <s v="385"/>
  </r>
  <r>
    <n v="119"/>
    <x v="18"/>
    <n v="6"/>
    <n v="3.7761451000000001E-2"/>
    <n v="34"/>
    <n v="11"/>
    <n v="74"/>
    <n v="75"/>
    <x v="1"/>
    <n v="0"/>
    <n v="0"/>
    <n v="0"/>
    <s v="GKC"/>
    <n v="0.2164821210959319"/>
    <n v="26.482033224835561"/>
    <n v="5.7328867234453442"/>
    <s v="385"/>
  </r>
  <r>
    <n v="119"/>
    <x v="18"/>
    <n v="6"/>
    <n v="3.7761451000000001E-2"/>
    <n v="35"/>
    <n v="11"/>
    <n v="81"/>
    <n v="85"/>
    <x v="1"/>
    <n v="0"/>
    <n v="0"/>
    <n v="0"/>
    <s v="GKC"/>
    <n v="0.2873962700169731"/>
    <n v="26.482033224835561"/>
    <n v="7.6108375712832936"/>
    <s v="385"/>
  </r>
  <r>
    <n v="119"/>
    <x v="18"/>
    <n v="6"/>
    <n v="3.7761451000000001E-2"/>
    <n v="36"/>
    <n v="11"/>
    <n v="84"/>
    <n v="85"/>
    <x v="1"/>
    <n v="0"/>
    <n v="0"/>
    <n v="0"/>
    <s v="GKC"/>
    <n v="0.32210402734809968"/>
    <n v="26.482033224835561"/>
    <n v="8.5299695540857172"/>
    <s v="385"/>
  </r>
  <r>
    <n v="119"/>
    <x v="18"/>
    <n v="6"/>
    <n v="3.7761451000000001E-2"/>
    <n v="37"/>
    <n v="11"/>
    <n v="73"/>
    <n v="75"/>
    <x v="1"/>
    <n v="0"/>
    <n v="0"/>
    <n v="0"/>
    <s v="GKC"/>
    <n v="0.20744251046738521"/>
    <n v="26.482033224835561"/>
    <n v="5.4934994544405935"/>
    <s v="385"/>
  </r>
  <r>
    <n v="119"/>
    <x v="18"/>
    <n v="6"/>
    <n v="3.7761451000000001E-2"/>
    <n v="38"/>
    <n v="11"/>
    <n v="107"/>
    <n v="110"/>
    <x v="1"/>
    <n v="0"/>
    <n v="1"/>
    <n v="0"/>
    <s v="GKC"/>
    <n v="0.68785791061313883"/>
    <n v="26.482033224835561"/>
    <n v="18.215876042823112"/>
    <s v="385"/>
  </r>
  <r>
    <n v="119"/>
    <x v="18"/>
    <n v="6"/>
    <n v="3.7761451000000001E-2"/>
    <n v="39"/>
    <n v="11"/>
    <n v="66"/>
    <n v="70"/>
    <x v="1"/>
    <n v="0"/>
    <n v="0"/>
    <n v="0"/>
    <s v="GKC"/>
    <n v="0.15123448475956902"/>
    <n v="26.482033224835561"/>
    <n v="4.0049966501437941"/>
    <s v="385"/>
  </r>
  <r>
    <n v="119"/>
    <x v="18"/>
    <n v="6"/>
    <n v="3.7761451000000001E-2"/>
    <n v="40"/>
    <n v="11"/>
    <n v="110"/>
    <n v="110"/>
    <x v="1"/>
    <n v="0"/>
    <n v="1"/>
    <n v="0"/>
    <s v="GKC"/>
    <n v="0.75014749114296608"/>
    <n v="26.482033224835561"/>
    <n v="19.865430783975068"/>
    <s v="385"/>
  </r>
  <r>
    <n v="119"/>
    <x v="18"/>
    <n v="6"/>
    <n v="3.7761451000000001E-2"/>
    <n v="41"/>
    <n v="11"/>
    <n v="85"/>
    <n v="85"/>
    <x v="1"/>
    <n v="0"/>
    <n v="0"/>
    <n v="0"/>
    <s v="GKC"/>
    <n v="0.33427886988757322"/>
    <n v="26.482033224835561"/>
    <n v="8.8523841387231972"/>
    <s v="385"/>
  </r>
  <r>
    <n v="119"/>
    <x v="18"/>
    <n v="6"/>
    <n v="3.7761451000000001E-2"/>
    <n v="42"/>
    <n v="11"/>
    <n v="73"/>
    <n v="75"/>
    <x v="1"/>
    <n v="0"/>
    <n v="0"/>
    <n v="0"/>
    <s v="GKC"/>
    <n v="0.20744251046738521"/>
    <n v="26.482033224835561"/>
    <n v="5.4934994544405935"/>
    <s v="385"/>
  </r>
  <r>
    <n v="119"/>
    <x v="18"/>
    <n v="6"/>
    <n v="3.7761451000000001E-2"/>
    <n v="43"/>
    <n v="11"/>
    <n v="80"/>
    <n v="80"/>
    <x v="1"/>
    <n v="0"/>
    <n v="0"/>
    <n v="0"/>
    <s v="GKC"/>
    <n v="0.27641887962256578"/>
    <n v="26.482033224835561"/>
    <n v="7.3201339541366082"/>
    <s v="385"/>
  </r>
  <r>
    <n v="119"/>
    <x v="18"/>
    <n v="6"/>
    <n v="3.7761451000000001E-2"/>
    <n v="44"/>
    <n v="11"/>
    <n v="82"/>
    <n v="85"/>
    <x v="1"/>
    <n v="0"/>
    <n v="0"/>
    <n v="0"/>
    <s v="GKC"/>
    <n v="0.29866684920014114"/>
    <n v="26.482033224835561"/>
    <n v="7.9093054236750895"/>
    <s v="385"/>
  </r>
  <r>
    <n v="119"/>
    <x v="18"/>
    <n v="6"/>
    <n v="3.7761451000000001E-2"/>
    <n v="45"/>
    <n v="11"/>
    <n v="87"/>
    <n v="90"/>
    <x v="1"/>
    <n v="0"/>
    <n v="0"/>
    <n v="0"/>
    <s v="GKC"/>
    <n v="0.35956172070413683"/>
    <n v="26.482033224835561"/>
    <n v="9.5219254340659969"/>
    <s v="385"/>
  </r>
  <r>
    <n v="119"/>
    <x v="18"/>
    <n v="6"/>
    <n v="3.7761451000000001E-2"/>
    <n v="46"/>
    <n v="11"/>
    <n v="68"/>
    <n v="70"/>
    <x v="1"/>
    <n v="0"/>
    <n v="0"/>
    <n v="0"/>
    <s v="GKC"/>
    <n v="0.16607185414915501"/>
    <n v="26.482033224835561"/>
    <n v="4.3979203592879683"/>
    <s v="385"/>
  </r>
  <r>
    <n v="119"/>
    <x v="18"/>
    <n v="6"/>
    <n v="3.7761451000000001E-2"/>
    <n v="47"/>
    <n v="11"/>
    <n v="66"/>
    <n v="70"/>
    <x v="1"/>
    <n v="0"/>
    <n v="0"/>
    <n v="0"/>
    <s v="GKC"/>
    <n v="0.15123448475956902"/>
    <n v="26.482033224835561"/>
    <n v="4.0049966501437941"/>
    <s v="385"/>
  </r>
  <r>
    <n v="119"/>
    <x v="18"/>
    <n v="6"/>
    <n v="3.7761451000000001E-2"/>
    <n v="48"/>
    <n v="11"/>
    <n v="72"/>
    <n v="75"/>
    <x v="1"/>
    <n v="0"/>
    <n v="0"/>
    <n v="0"/>
    <s v="GKC"/>
    <n v="0.19866344829521507"/>
    <n v="26.482033224835561"/>
    <n v="5.2610120383142869"/>
    <s v="385"/>
  </r>
  <r>
    <n v="119"/>
    <x v="18"/>
    <n v="6"/>
    <n v="3.7761451000000001E-2"/>
    <n v="49"/>
    <n v="11"/>
    <n v="90"/>
    <n v="90"/>
    <x v="1"/>
    <n v="0"/>
    <n v="0"/>
    <n v="0"/>
    <s v="GKC"/>
    <n v="0.39988108354862129"/>
    <n v="26.482033224835561"/>
    <n v="10.589664140517835"/>
    <s v="385"/>
  </r>
  <r>
    <n v="119"/>
    <x v="18"/>
    <n v="6"/>
    <n v="3.7761451000000001E-2"/>
    <n v="50"/>
    <n v="11"/>
    <n v="80"/>
    <n v="80"/>
    <x v="1"/>
    <n v="0"/>
    <n v="0"/>
    <n v="0"/>
    <s v="GKC"/>
    <n v="0.27641887962256578"/>
    <n v="26.482033224835561"/>
    <n v="7.3201339541366082"/>
    <s v="385"/>
  </r>
  <r>
    <n v="119"/>
    <x v="18"/>
    <n v="6"/>
    <n v="3.7761451000000001E-2"/>
    <n v="51"/>
    <n v="11"/>
    <n v="86"/>
    <n v="90"/>
    <x v="1"/>
    <n v="0"/>
    <n v="0"/>
    <n v="0"/>
    <s v="GKC"/>
    <n v="0.34676338822539776"/>
    <n v="26.482033224835561"/>
    <n v="9.1829995681415362"/>
    <s v="385"/>
  </r>
  <r>
    <n v="119"/>
    <x v="18"/>
    <n v="6"/>
    <n v="3.7761451000000001E-2"/>
    <n v="52"/>
    <n v="11"/>
    <n v="94"/>
    <n v="95"/>
    <x v="1"/>
    <n v="0"/>
    <n v="0"/>
    <n v="0"/>
    <s v="GKC"/>
    <n v="0.45828581409107649"/>
    <n v="26.482033224835561"/>
    <n v="12.136340155230702"/>
    <s v="385"/>
  </r>
  <r>
    <n v="119"/>
    <x v="18"/>
    <n v="6"/>
    <n v="3.7761451000000001E-2"/>
    <n v="53"/>
    <n v="11"/>
    <n v="107"/>
    <n v="110"/>
    <x v="1"/>
    <n v="0"/>
    <n v="1"/>
    <n v="0"/>
    <s v="GKC"/>
    <n v="0.68785791061313883"/>
    <n v="26.482033224835561"/>
    <n v="18.215876042823112"/>
    <s v="385"/>
  </r>
  <r>
    <n v="119"/>
    <x v="18"/>
    <n v="6"/>
    <n v="3.7761451000000001E-2"/>
    <n v="54"/>
    <n v="11"/>
    <n v="78"/>
    <n v="80"/>
    <x v="1"/>
    <n v="0"/>
    <n v="0"/>
    <n v="0"/>
    <s v="GKC"/>
    <n v="0.25532725287061148"/>
    <n v="26.482033224835561"/>
    <n v="6.7615847937255245"/>
    <s v="385"/>
  </r>
  <r>
    <n v="119"/>
    <x v="18"/>
    <n v="6"/>
    <n v="3.7761451000000001E-2"/>
    <n v="55"/>
    <n v="11"/>
    <n v="77"/>
    <n v="80"/>
    <x v="1"/>
    <n v="0"/>
    <n v="0"/>
    <n v="0"/>
    <s v="GKC"/>
    <n v="0.24520482772746402"/>
    <n v="26.482033224835561"/>
    <n v="6.4935223947687826"/>
    <s v="385"/>
  </r>
  <r>
    <n v="119"/>
    <x v="18"/>
    <n v="6"/>
    <n v="3.7761451000000001E-2"/>
    <n v="56"/>
    <n v="11"/>
    <n v="72"/>
    <n v="75"/>
    <x v="1"/>
    <n v="0"/>
    <n v="0"/>
    <n v="0"/>
    <s v="GKC"/>
    <n v="0.19866344829521507"/>
    <n v="26.482033224835561"/>
    <n v="5.2610120383142869"/>
    <s v="385"/>
  </r>
  <r>
    <n v="119"/>
    <x v="18"/>
    <n v="6"/>
    <n v="3.7761451000000001E-2"/>
    <n v="57"/>
    <n v="11"/>
    <n v="83"/>
    <n v="85"/>
    <x v="1"/>
    <n v="0"/>
    <n v="0"/>
    <n v="0"/>
    <s v="GKC"/>
    <n v="0.31023472883213726"/>
    <n v="26.482033224835561"/>
    <n v="8.2156463964305093"/>
    <s v="385"/>
  </r>
  <r>
    <n v="119"/>
    <x v="18"/>
    <n v="6"/>
    <n v="3.7761451000000001E-2"/>
    <n v="58"/>
    <n v="11"/>
    <n v="116"/>
    <n v="120"/>
    <x v="1"/>
    <n v="0"/>
    <n v="1"/>
    <n v="0"/>
    <s v="GKC"/>
    <n v="0.88604624492051309"/>
    <n v="26.482033224835561"/>
    <n v="23.464306096725814"/>
    <s v="385"/>
  </r>
  <r>
    <n v="119"/>
    <x v="18"/>
    <n v="6"/>
    <n v="3.7761451000000001E-2"/>
    <n v="59"/>
    <n v="11"/>
    <n v="77"/>
    <n v="80"/>
    <x v="1"/>
    <n v="0"/>
    <n v="0"/>
    <n v="0"/>
    <s v="GKC"/>
    <n v="0.24520482772746402"/>
    <n v="26.482033224835561"/>
    <n v="6.4935223947687826"/>
    <s v="385"/>
  </r>
  <r>
    <n v="119"/>
    <x v="18"/>
    <n v="6"/>
    <n v="3.7761451000000001E-2"/>
    <n v="60"/>
    <n v="11"/>
    <n v="92"/>
    <n v="95"/>
    <x v="1"/>
    <n v="0"/>
    <n v="0"/>
    <n v="0"/>
    <s v="GKC"/>
    <n v="0.428405888728141"/>
    <n v="26.482033224835561"/>
    <n v="11.345058979013837"/>
    <s v="385"/>
  </r>
  <r>
    <n v="119"/>
    <x v="18"/>
    <n v="6"/>
    <n v="3.7761451000000001E-2"/>
    <n v="61"/>
    <n v="11"/>
    <n v="69"/>
    <n v="70"/>
    <x v="1"/>
    <n v="0"/>
    <n v="0"/>
    <n v="0"/>
    <s v="GKC"/>
    <n v="0.17384911836593175"/>
    <n v="26.482033224835561"/>
    <n v="4.6038781286749746"/>
    <s v="385"/>
  </r>
  <r>
    <n v="119"/>
    <x v="18"/>
    <n v="6"/>
    <n v="3.7761451000000001E-2"/>
    <n v="62"/>
    <n v="11"/>
    <n v="90"/>
    <n v="90"/>
    <x v="1"/>
    <n v="0"/>
    <n v="0"/>
    <n v="0"/>
    <s v="GKC"/>
    <n v="0.39988108354862129"/>
    <n v="26.482033224835561"/>
    <n v="10.589664140517835"/>
    <s v="385"/>
  </r>
  <r>
    <n v="119"/>
    <x v="18"/>
    <n v="6"/>
    <n v="3.7761451000000001E-2"/>
    <n v="63"/>
    <n v="11"/>
    <n v="70"/>
    <n v="70"/>
    <x v="1"/>
    <n v="0"/>
    <n v="0"/>
    <n v="0"/>
    <s v="GKC"/>
    <n v="0.18187078804081683"/>
    <n v="26.482033224835561"/>
    <n v="4.816308251523937"/>
    <s v="385"/>
  </r>
  <r>
    <n v="119"/>
    <x v="18"/>
    <n v="6"/>
    <n v="3.7761451000000001E-2"/>
    <n v="64"/>
    <n v="11"/>
    <n v="74"/>
    <n v="75"/>
    <x v="1"/>
    <n v="0"/>
    <n v="0"/>
    <n v="0"/>
    <s v="GKC"/>
    <n v="0.2164821210959319"/>
    <n v="26.482033224835561"/>
    <n v="5.7328867234453442"/>
    <s v="385"/>
  </r>
  <r>
    <n v="119"/>
    <x v="18"/>
    <n v="6"/>
    <n v="3.7761451000000001E-2"/>
    <n v="65"/>
    <n v="11"/>
    <n v="96"/>
    <n v="100"/>
    <x v="1"/>
    <n v="0"/>
    <n v="0"/>
    <n v="0"/>
    <s v="GKC"/>
    <n v="0.48955434416161581"/>
    <n v="26.482033224835561"/>
    <n v="12.964394407450493"/>
    <s v="385"/>
  </r>
  <r>
    <n v="119"/>
    <x v="18"/>
    <n v="6"/>
    <n v="3.7761451000000001E-2"/>
    <n v="66"/>
    <n v="11"/>
    <n v="78"/>
    <n v="80"/>
    <x v="1"/>
    <n v="0"/>
    <n v="0"/>
    <n v="0"/>
    <s v="GKC"/>
    <n v="0.25532725287061148"/>
    <n v="26.482033224835561"/>
    <n v="6.7615847937255245"/>
    <s v="385"/>
  </r>
  <r>
    <n v="119"/>
    <x v="18"/>
    <n v="6"/>
    <n v="3.7761451000000001E-2"/>
    <n v="67"/>
    <n v="11"/>
    <n v="64"/>
    <n v="65"/>
    <x v="1"/>
    <n v="0"/>
    <n v="0"/>
    <n v="0"/>
    <s v="GKC"/>
    <n v="0.13732664549270127"/>
    <n v="26.482033224835561"/>
    <n v="3.6366887885929295"/>
    <s v="385"/>
  </r>
  <r>
    <n v="119"/>
    <x v="18"/>
    <n v="6"/>
    <n v="3.7761451000000001E-2"/>
    <n v="68"/>
    <n v="11"/>
    <n v="65"/>
    <n v="65"/>
    <x v="1"/>
    <n v="0"/>
    <n v="0"/>
    <n v="0"/>
    <s v="GKC"/>
    <n v="0.14416637093981621"/>
    <n v="26.482033224835561"/>
    <n v="3.8178186251321811"/>
    <s v="385"/>
  </r>
  <r>
    <n v="119"/>
    <x v="18"/>
    <n v="6"/>
    <n v="3.7761451000000001E-2"/>
    <n v="69"/>
    <n v="11"/>
    <n v="96"/>
    <n v="100"/>
    <x v="1"/>
    <n v="0"/>
    <n v="0"/>
    <n v="0"/>
    <s v="GKC"/>
    <n v="0.48955434416161581"/>
    <n v="26.482033224835561"/>
    <n v="12.964394407450493"/>
    <s v="385"/>
  </r>
  <r>
    <n v="119"/>
    <x v="18"/>
    <n v="6"/>
    <n v="3.7761451000000001E-2"/>
    <n v="70"/>
    <n v="11"/>
    <n v="77"/>
    <n v="80"/>
    <x v="1"/>
    <n v="0"/>
    <n v="0"/>
    <n v="0"/>
    <s v="GKC"/>
    <n v="0.24520482772746402"/>
    <n v="26.482033224835561"/>
    <n v="6.4935223947687826"/>
    <s v="385"/>
  </r>
  <r>
    <n v="119"/>
    <x v="18"/>
    <n v="6"/>
    <n v="3.7761451000000001E-2"/>
    <n v="71"/>
    <n v="11"/>
    <n v="88"/>
    <n v="90"/>
    <x v="1"/>
    <n v="0"/>
    <n v="0"/>
    <n v="0"/>
    <s v="GKC"/>
    <n v="0.3726780121679496"/>
    <n v="26.482033224835561"/>
    <n v="9.8692715003973124"/>
    <s v="385"/>
  </r>
  <r>
    <n v="119"/>
    <x v="18"/>
    <n v="6"/>
    <n v="3.7761451000000001E-2"/>
    <n v="72"/>
    <n v="11"/>
    <n v="101"/>
    <n v="105"/>
    <x v="1"/>
    <n v="0"/>
    <n v="0"/>
    <n v="0"/>
    <s v="GKC"/>
    <n v="0.57402142166194314"/>
    <n v="26.482033224835561"/>
    <n v="15.201254360218922"/>
    <s v="385"/>
  </r>
  <r>
    <n v="119"/>
    <x v="18"/>
    <n v="6"/>
    <n v="3.7761451000000001E-2"/>
    <n v="73"/>
    <n v="11"/>
    <n v="86"/>
    <n v="90"/>
    <x v="1"/>
    <n v="0"/>
    <n v="0"/>
    <n v="0"/>
    <s v="GKC"/>
    <n v="0.34676338822539776"/>
    <n v="26.482033224835561"/>
    <n v="9.1829995681415362"/>
    <s v="385"/>
  </r>
  <r>
    <n v="119"/>
    <x v="18"/>
    <n v="6"/>
    <n v="3.7761451000000001E-2"/>
    <n v="74"/>
    <n v="11"/>
    <n v="124"/>
    <n v="125"/>
    <x v="1"/>
    <n v="0"/>
    <n v="1"/>
    <n v="1"/>
    <s v="GKC"/>
    <n v="1.0920878518338377"/>
    <n v="26.482033224835561"/>
    <n v="28.920706776702986"/>
    <s v="385"/>
  </r>
  <r>
    <n v="119"/>
    <x v="18"/>
    <n v="6"/>
    <n v="3.7761451000000001E-2"/>
    <n v="75"/>
    <n v="11"/>
    <n v="77"/>
    <n v="80"/>
    <x v="1"/>
    <n v="0"/>
    <n v="0"/>
    <n v="0"/>
    <s v="GKC"/>
    <n v="0.24520482772746402"/>
    <n v="26.482033224835561"/>
    <n v="6.4935223947687826"/>
    <s v="385"/>
  </r>
  <r>
    <n v="119"/>
    <x v="18"/>
    <n v="6"/>
    <n v="3.7761451000000001E-2"/>
    <n v="76"/>
    <n v="11"/>
    <n v="68"/>
    <n v="70"/>
    <x v="1"/>
    <n v="0"/>
    <n v="0"/>
    <n v="0"/>
    <s v="GKC"/>
    <n v="0.16607185414915501"/>
    <n v="26.482033224835561"/>
    <n v="4.3979203592879683"/>
    <s v="385"/>
  </r>
  <r>
    <n v="119"/>
    <x v="18"/>
    <n v="6"/>
    <n v="3.7761451000000001E-2"/>
    <n v="77"/>
    <n v="11"/>
    <n v="74"/>
    <n v="75"/>
    <x v="1"/>
    <n v="0"/>
    <n v="0"/>
    <n v="0"/>
    <s v="GKC"/>
    <n v="0.2164821210959319"/>
    <n v="26.482033224835561"/>
    <n v="5.7328867234453442"/>
    <s v="385"/>
  </r>
  <r>
    <n v="119"/>
    <x v="18"/>
    <n v="6"/>
    <n v="3.7761451000000001E-2"/>
    <n v="78"/>
    <n v="11"/>
    <n v="50"/>
    <n v="50"/>
    <x v="1"/>
    <n v="0"/>
    <n v="0"/>
    <n v="0"/>
    <s v="GKC"/>
    <n v="6.3336134870513289E-2"/>
    <n v="26.482033224835561"/>
    <n v="1.677269627973599"/>
    <s v="385"/>
  </r>
  <r>
    <n v="119"/>
    <x v="18"/>
    <n v="6"/>
    <n v="3.7761451000000001E-2"/>
    <n v="79"/>
    <n v="11"/>
    <n v="84"/>
    <n v="85"/>
    <x v="1"/>
    <n v="0"/>
    <n v="0"/>
    <n v="0"/>
    <s v="GKC"/>
    <n v="0.32210402734809968"/>
    <n v="26.482033224835561"/>
    <n v="8.5299695540857172"/>
    <s v="385"/>
  </r>
  <r>
    <n v="119"/>
    <x v="18"/>
    <n v="6"/>
    <n v="3.7761451000000001E-2"/>
    <n v="80"/>
    <n v="11"/>
    <n v="70"/>
    <n v="70"/>
    <x v="1"/>
    <n v="0"/>
    <n v="0"/>
    <n v="0"/>
    <s v="GKC"/>
    <n v="0.18187078804081683"/>
    <n v="26.482033224835561"/>
    <n v="4.816308251523937"/>
    <s v="385"/>
  </r>
  <r>
    <n v="119"/>
    <x v="18"/>
    <n v="6"/>
    <n v="3.7761451000000001E-2"/>
    <n v="81"/>
    <n v="11"/>
    <n v="106"/>
    <n v="110"/>
    <x v="1"/>
    <n v="0"/>
    <n v="0"/>
    <n v="0"/>
    <s v="GKC"/>
    <n v="0.66790467104452955"/>
    <n v="26.482033224835561"/>
    <n v="17.687473689624099"/>
    <s v="385"/>
  </r>
  <r>
    <n v="119"/>
    <x v="18"/>
    <n v="6"/>
    <n v="3.7761451000000001E-2"/>
    <n v="82"/>
    <n v="11"/>
    <n v="103"/>
    <n v="105"/>
    <x v="1"/>
    <n v="0"/>
    <n v="0"/>
    <n v="0"/>
    <s v="GKC"/>
    <n v="0.61041513409365133"/>
    <n v="26.482033224835561"/>
    <n v="16.165033862010528"/>
    <s v="385"/>
  </r>
  <r>
    <n v="119"/>
    <x v="18"/>
    <n v="6"/>
    <n v="3.7761451000000001E-2"/>
    <n v="83"/>
    <n v="11"/>
    <n v="91"/>
    <n v="95"/>
    <x v="1"/>
    <n v="0"/>
    <n v="0"/>
    <n v="0"/>
    <s v="GKC"/>
    <n v="0.4139761850863406"/>
    <n v="26.482033224835561"/>
    <n v="10.962931087747148"/>
    <s v="385"/>
  </r>
  <r>
    <n v="119"/>
    <x v="18"/>
    <n v="6"/>
    <n v="3.7761451000000001E-2"/>
    <n v="84"/>
    <n v="11"/>
    <n v="116"/>
    <n v="120"/>
    <x v="1"/>
    <n v="0"/>
    <n v="1"/>
    <n v="0"/>
    <s v="GKC"/>
    <n v="0.88604624492051309"/>
    <n v="26.482033224835561"/>
    <n v="23.464306096725814"/>
    <s v="385"/>
  </r>
  <r>
    <n v="119"/>
    <x v="18"/>
    <n v="6"/>
    <n v="3.7761451000000001E-2"/>
    <n v="85"/>
    <n v="11"/>
    <n v="83"/>
    <n v="85"/>
    <x v="1"/>
    <n v="0"/>
    <n v="0"/>
    <n v="0"/>
    <s v="GKC"/>
    <n v="0.31023472883213726"/>
    <n v="26.482033224835561"/>
    <n v="8.2156463964305093"/>
    <s v="385"/>
  </r>
  <r>
    <n v="119"/>
    <x v="18"/>
    <n v="6"/>
    <n v="3.7761451000000001E-2"/>
    <n v="86"/>
    <n v="11"/>
    <n v="76"/>
    <n v="80"/>
    <x v="1"/>
    <n v="0"/>
    <n v="0"/>
    <n v="0"/>
    <s v="GKC"/>
    <n v="0.23535921395514203"/>
    <n v="26.482033224835561"/>
    <n v="6.2327905237312526"/>
    <s v="385"/>
  </r>
  <r>
    <n v="119"/>
    <x v="18"/>
    <n v="6"/>
    <n v="3.7761451000000001E-2"/>
    <n v="87"/>
    <n v="11"/>
    <n v="70"/>
    <n v="70"/>
    <x v="1"/>
    <n v="0"/>
    <n v="0"/>
    <n v="0"/>
    <s v="GKC"/>
    <n v="0.18187078804081683"/>
    <n v="26.482033224835561"/>
    <n v="4.816308251523937"/>
    <s v="385"/>
  </r>
  <r>
    <n v="119"/>
    <x v="18"/>
    <n v="6"/>
    <n v="3.7761451000000001E-2"/>
    <n v="88"/>
    <n v="11"/>
    <n v="66"/>
    <n v="70"/>
    <x v="1"/>
    <n v="0"/>
    <n v="0"/>
    <n v="0"/>
    <s v="GKC"/>
    <n v="0.15123448475956902"/>
    <n v="26.482033224835561"/>
    <n v="4.0049966501437941"/>
    <s v="385"/>
  </r>
  <r>
    <n v="119"/>
    <x v="18"/>
    <n v="6"/>
    <n v="3.7761451000000001E-2"/>
    <n v="89"/>
    <n v="11"/>
    <n v="68"/>
    <n v="70"/>
    <x v="1"/>
    <n v="0"/>
    <n v="0"/>
    <n v="0"/>
    <s v="GKC"/>
    <n v="0.16607185414915501"/>
    <n v="26.482033224835561"/>
    <n v="4.3979203592879683"/>
    <s v="385"/>
  </r>
  <r>
    <n v="119"/>
    <x v="18"/>
    <n v="6"/>
    <n v="3.7761451000000001E-2"/>
    <n v="90"/>
    <n v="11"/>
    <n v="97"/>
    <n v="100"/>
    <x v="1"/>
    <n v="0"/>
    <n v="0"/>
    <n v="0"/>
    <s v="GKC"/>
    <n v="0.50571982626437151"/>
    <n v="26.482033224835561"/>
    <n v="13.392489241591154"/>
    <s v="385"/>
  </r>
  <r>
    <n v="119"/>
    <x v="18"/>
    <n v="6"/>
    <n v="3.7761451000000001E-2"/>
    <n v="91"/>
    <n v="11"/>
    <n v="48"/>
    <n v="50"/>
    <x v="1"/>
    <n v="0"/>
    <n v="0"/>
    <n v="0"/>
    <s v="GKC"/>
    <n v="5.5727796641486117E-2"/>
    <n v="26.482033224835561"/>
    <n v="1.475785362206715"/>
    <s v="385"/>
  </r>
  <r>
    <n v="120"/>
    <x v="15"/>
    <n v="6"/>
    <n v="3.7358839999999997E-2"/>
    <n v="1"/>
    <n v="12"/>
    <n v="50"/>
    <n v="50"/>
    <x v="0"/>
    <n v="1"/>
    <n v="0"/>
    <n v="0"/>
    <s v="GKC"/>
    <n v="7.5569329929123033E-2"/>
    <n v="26.767426397607636"/>
    <n v="2.0227964767943285"/>
    <s v="374"/>
  </r>
  <r>
    <n v="120"/>
    <x v="15"/>
    <n v="6"/>
    <n v="3.7358839999999997E-2"/>
    <n v="2"/>
    <n v="12"/>
    <n v="50"/>
    <n v="50"/>
    <x v="0"/>
    <n v="1"/>
    <n v="0"/>
    <n v="0"/>
    <s v="GKC"/>
    <n v="7.5569329929123033E-2"/>
    <n v="26.767426397607636"/>
    <n v="2.0227964767943285"/>
    <s v="374"/>
  </r>
  <r>
    <n v="120"/>
    <x v="15"/>
    <n v="6"/>
    <n v="3.7358839999999997E-2"/>
    <n v="3"/>
    <n v="12"/>
    <n v="51"/>
    <n v="55"/>
    <x v="0"/>
    <n v="1"/>
    <n v="0"/>
    <n v="0"/>
    <s v="GKC"/>
    <n v="7.9847743786521139E-2"/>
    <n v="26.767426397607636"/>
    <n v="2.1373186048207371"/>
    <s v="374"/>
  </r>
  <r>
    <n v="120"/>
    <x v="15"/>
    <n v="6"/>
    <n v="3.7358839999999997E-2"/>
    <n v="4"/>
    <n v="12"/>
    <n v="53"/>
    <n v="55"/>
    <x v="0"/>
    <n v="1"/>
    <n v="0"/>
    <n v="0"/>
    <s v="GKC"/>
    <n v="8.8863043337243444E-2"/>
    <n v="26.767426397607636"/>
    <n v="2.3786349719970814"/>
    <s v="374"/>
  </r>
  <r>
    <n v="120"/>
    <x v="15"/>
    <n v="6"/>
    <n v="3.7358839999999997E-2"/>
    <n v="1"/>
    <n v="11"/>
    <n v="117"/>
    <n v="120"/>
    <x v="1"/>
    <n v="0"/>
    <n v="1"/>
    <n v="0"/>
    <s v="GKC"/>
    <n v="0.91021349409064556"/>
    <n v="26.767426397607636"/>
    <n v="24.364072709180629"/>
    <s v="374"/>
  </r>
  <r>
    <n v="120"/>
    <x v="15"/>
    <n v="6"/>
    <n v="3.7358839999999997E-2"/>
    <n v="2"/>
    <n v="11"/>
    <n v="94"/>
    <n v="95"/>
    <x v="1"/>
    <n v="0"/>
    <n v="0"/>
    <n v="0"/>
    <s v="GKC"/>
    <n v="0.45828581409107649"/>
    <n v="26.767426397607636"/>
    <n v="12.267131797750586"/>
    <s v="374"/>
  </r>
  <r>
    <n v="120"/>
    <x v="15"/>
    <n v="6"/>
    <n v="3.7358839999999997E-2"/>
    <n v="3"/>
    <n v="11"/>
    <n v="71"/>
    <n v="75"/>
    <x v="1"/>
    <n v="0"/>
    <n v="0"/>
    <n v="0"/>
    <s v="GKC"/>
    <n v="0.19014088736415991"/>
    <n v="26.767426397607636"/>
    <n v="5.0895822076959538"/>
    <s v="374"/>
  </r>
  <r>
    <n v="120"/>
    <x v="15"/>
    <n v="6"/>
    <n v="3.7358839999999997E-2"/>
    <n v="4"/>
    <n v="11"/>
    <n v="74"/>
    <n v="75"/>
    <x v="1"/>
    <n v="0"/>
    <n v="0"/>
    <n v="0"/>
    <s v="GKC"/>
    <n v="0.2164821210959319"/>
    <n v="26.767426397607636"/>
    <n v="5.7946692428333408"/>
    <s v="374"/>
  </r>
  <r>
    <n v="120"/>
    <x v="15"/>
    <n v="6"/>
    <n v="3.7358839999999997E-2"/>
    <n v="5"/>
    <n v="11"/>
    <n v="66"/>
    <n v="70"/>
    <x v="1"/>
    <n v="0"/>
    <n v="0"/>
    <n v="0"/>
    <s v="GKC"/>
    <n v="0.15123448475956902"/>
    <n v="26.767426397607636"/>
    <n v="4.0481579395818779"/>
    <s v="374"/>
  </r>
  <r>
    <n v="120"/>
    <x v="15"/>
    <n v="6"/>
    <n v="3.7358839999999997E-2"/>
    <n v="6"/>
    <n v="11"/>
    <n v="67"/>
    <n v="70"/>
    <x v="1"/>
    <n v="0"/>
    <n v="0"/>
    <n v="0"/>
    <s v="GKC"/>
    <n v="0.15853497906634959"/>
    <n v="26.767426397607636"/>
    <n v="4.2435733836047795"/>
    <s v="374"/>
  </r>
  <r>
    <n v="120"/>
    <x v="15"/>
    <n v="6"/>
    <n v="3.7358839999999997E-2"/>
    <n v="7"/>
    <n v="11"/>
    <n v="69"/>
    <n v="70"/>
    <x v="1"/>
    <n v="0"/>
    <n v="0"/>
    <n v="0"/>
    <s v="GKC"/>
    <n v="0.17384911836593175"/>
    <n v="26.767426397607636"/>
    <n v="4.6534934801490557"/>
    <s v="374"/>
  </r>
  <r>
    <n v="120"/>
    <x v="15"/>
    <n v="6"/>
    <n v="3.7358839999999997E-2"/>
    <n v="8"/>
    <n v="11"/>
    <n v="52"/>
    <n v="55"/>
    <x v="1"/>
    <n v="0"/>
    <n v="0"/>
    <n v="0"/>
    <s v="GKC"/>
    <n v="7.1622763760038122E-2"/>
    <n v="26.767426397607636"/>
    <n v="1.91715705734006"/>
    <s v="374"/>
  </r>
  <r>
    <n v="120"/>
    <x v="15"/>
    <n v="6"/>
    <n v="3.7358839999999997E-2"/>
    <n v="9"/>
    <n v="11"/>
    <n v="67"/>
    <n v="70"/>
    <x v="1"/>
    <n v="0"/>
    <n v="0"/>
    <n v="0"/>
    <s v="GKC"/>
    <n v="0.15853497906634959"/>
    <n v="26.767426397607636"/>
    <n v="4.2435733836047795"/>
    <s v="374"/>
  </r>
  <r>
    <n v="120"/>
    <x v="15"/>
    <n v="6"/>
    <n v="3.7358839999999997E-2"/>
    <n v="10"/>
    <n v="11"/>
    <n v="53"/>
    <n v="55"/>
    <x v="1"/>
    <n v="0"/>
    <n v="0"/>
    <n v="0"/>
    <s v="GKC"/>
    <n v="7.6030079454428509E-2"/>
    <n v="26.767426397607636"/>
    <n v="2.0351295558006757"/>
    <s v="374"/>
  </r>
  <r>
    <n v="120"/>
    <x v="15"/>
    <n v="6"/>
    <n v="3.7358839999999997E-2"/>
    <n v="11"/>
    <n v="11"/>
    <n v="94"/>
    <n v="95"/>
    <x v="1"/>
    <n v="0"/>
    <n v="0"/>
    <n v="0"/>
    <s v="GKC"/>
    <n v="0.45828581409107649"/>
    <n v="26.767426397607636"/>
    <n v="12.267131797750586"/>
    <s v="374"/>
  </r>
  <r>
    <n v="126"/>
    <x v="16"/>
    <n v="6"/>
    <n v="3.8983391999999992E-2"/>
    <n v="1"/>
    <n v="12"/>
    <n v="66"/>
    <n v="70"/>
    <x v="0"/>
    <n v="1"/>
    <n v="0"/>
    <n v="0"/>
    <s v="GKC"/>
    <n v="0.16355418981194056"/>
    <n v="25.651949425026949"/>
    <n v="4.1954838053071573"/>
    <s v="399"/>
  </r>
  <r>
    <n v="126"/>
    <x v="16"/>
    <n v="6"/>
    <n v="3.8983391999999992E-2"/>
    <n v="2"/>
    <n v="12"/>
    <n v="60"/>
    <n v="60"/>
    <x v="0"/>
    <n v="1"/>
    <n v="0"/>
    <n v="0"/>
    <s v="GKC"/>
    <n v="0.12547251888267277"/>
    <n v="25.651949425026949"/>
    <n v="3.2186147086090608"/>
    <s v="399"/>
  </r>
  <r>
    <n v="126"/>
    <x v="16"/>
    <n v="6"/>
    <n v="3.8983391999999992E-2"/>
    <n v="1"/>
    <n v="11"/>
    <n v="81"/>
    <n v="85"/>
    <x v="1"/>
    <n v="0"/>
    <n v="0"/>
    <n v="0"/>
    <s v="GKC"/>
    <n v="0.2873962700169731"/>
    <n v="25.651949425026949"/>
    <n v="7.3722745834167824"/>
    <s v="399"/>
  </r>
  <r>
    <n v="126"/>
    <x v="16"/>
    <n v="6"/>
    <n v="3.8983391999999992E-2"/>
    <n v="2"/>
    <n v="11"/>
    <n v="82"/>
    <n v="85"/>
    <x v="1"/>
    <n v="0"/>
    <n v="0"/>
    <n v="0"/>
    <s v="GKC"/>
    <n v="0.29866684920014114"/>
    <n v="25.651949425026949"/>
    <n v="7.661386910614171"/>
    <s v="399"/>
  </r>
  <r>
    <n v="126"/>
    <x v="16"/>
    <n v="6"/>
    <n v="3.8983391999999992E-2"/>
    <n v="3"/>
    <n v="11"/>
    <n v="92"/>
    <n v="95"/>
    <x v="1"/>
    <n v="0"/>
    <n v="0"/>
    <n v="0"/>
    <s v="GKC"/>
    <n v="0.428405888728141"/>
    <n v="25.651949425026949"/>
    <n v="10.989446191037995"/>
    <s v="399"/>
  </r>
  <r>
    <n v="126"/>
    <x v="16"/>
    <n v="6"/>
    <n v="3.8983391999999992E-2"/>
    <n v="4"/>
    <n v="11"/>
    <n v="109"/>
    <n v="110"/>
    <x v="1"/>
    <n v="0"/>
    <n v="1"/>
    <n v="0"/>
    <s v="GKC"/>
    <n v="0.72897504972698923"/>
    <n v="25.651949425026949"/>
    <n v="18.699631107703233"/>
    <s v="399"/>
  </r>
  <r>
    <n v="126"/>
    <x v="16"/>
    <n v="6"/>
    <n v="3.8983391999999992E-2"/>
    <n v="5"/>
    <n v="11"/>
    <n v="85"/>
    <n v="85"/>
    <x v="1"/>
    <n v="0"/>
    <n v="0"/>
    <n v="0"/>
    <s v="GKC"/>
    <n v="0.33427886988757322"/>
    <n v="25.651949425026949"/>
    <n v="8.5749046642111928"/>
    <s v="399"/>
  </r>
  <r>
    <n v="126"/>
    <x v="16"/>
    <n v="6"/>
    <n v="3.8983391999999992E-2"/>
    <n v="6"/>
    <n v="11"/>
    <n v="82"/>
    <n v="85"/>
    <x v="1"/>
    <n v="0"/>
    <n v="0"/>
    <n v="0"/>
    <s v="GKC"/>
    <n v="0.29866684920014114"/>
    <n v="25.651949425026949"/>
    <n v="7.661386910614171"/>
    <s v="399"/>
  </r>
  <r>
    <n v="126"/>
    <x v="16"/>
    <n v="6"/>
    <n v="3.8983391999999992E-2"/>
    <n v="7"/>
    <n v="11"/>
    <n v="100"/>
    <n v="100"/>
    <x v="1"/>
    <n v="0"/>
    <n v="0"/>
    <n v="0"/>
    <s v="GKC"/>
    <n v="0.55639163643486511"/>
    <n v="25.651949425026949"/>
    <n v="14.272530118335141"/>
    <s v="399"/>
  </r>
  <r>
    <n v="126"/>
    <x v="16"/>
    <n v="6"/>
    <n v="3.8983391999999992E-2"/>
    <n v="8"/>
    <n v="11"/>
    <n v="105"/>
    <n v="105"/>
    <x v="1"/>
    <n v="0"/>
    <n v="0"/>
    <n v="0"/>
    <s v="GKC"/>
    <n v="0.64834929916212047"/>
    <n v="25.651949425026949"/>
    <n v="16.63142343185838"/>
    <s v="399"/>
  </r>
  <r>
    <n v="126"/>
    <x v="16"/>
    <n v="6"/>
    <n v="3.8983391999999992E-2"/>
    <n v="9"/>
    <n v="11"/>
    <n v="86"/>
    <n v="90"/>
    <x v="1"/>
    <n v="0"/>
    <n v="0"/>
    <n v="0"/>
    <s v="GKC"/>
    <n v="0.34676338822539776"/>
    <n v="25.651949425026949"/>
    <n v="8.8951568972088886"/>
    <s v="399"/>
  </r>
  <r>
    <n v="126"/>
    <x v="16"/>
    <n v="6"/>
    <n v="3.8983391999999992E-2"/>
    <n v="10"/>
    <n v="11"/>
    <n v="130"/>
    <n v="130"/>
    <x v="1"/>
    <n v="0"/>
    <n v="1"/>
    <n v="1"/>
    <s v="GKC"/>
    <n v="1.2664644473501627"/>
    <n v="25.651949425026949"/>
    <n v="32.487281952021078"/>
    <s v="399"/>
  </r>
  <r>
    <n v="126"/>
    <x v="16"/>
    <n v="6"/>
    <n v="3.8983391999999992E-2"/>
    <n v="11"/>
    <n v="11"/>
    <n v="106"/>
    <n v="110"/>
    <x v="1"/>
    <n v="0"/>
    <n v="0"/>
    <n v="0"/>
    <s v="GKC"/>
    <n v="0.66790467104452955"/>
    <n v="25.651949425026949"/>
    <n v="17.133056842373534"/>
    <s v="399"/>
  </r>
  <r>
    <n v="126"/>
    <x v="16"/>
    <n v="6"/>
    <n v="3.8983391999999992E-2"/>
    <n v="12"/>
    <n v="11"/>
    <n v="90"/>
    <n v="90"/>
    <x v="1"/>
    <n v="0"/>
    <n v="0"/>
    <n v="0"/>
    <s v="GKC"/>
    <n v="0.39988108354862129"/>
    <n v="25.651949425026949"/>
    <n v="10.257729331214209"/>
    <s v="399"/>
  </r>
  <r>
    <n v="126"/>
    <x v="16"/>
    <n v="6"/>
    <n v="3.8983391999999992E-2"/>
    <n v="13"/>
    <n v="11"/>
    <n v="113"/>
    <n v="115"/>
    <x v="1"/>
    <n v="0"/>
    <n v="1"/>
    <n v="0"/>
    <s v="GKC"/>
    <n v="0.8161716652811043"/>
    <n v="25.651949425026949"/>
    <n v="20.936394279930912"/>
    <s v="399"/>
  </r>
  <r>
    <n v="126"/>
    <x v="16"/>
    <n v="6"/>
    <n v="3.8983391999999992E-2"/>
    <n v="14"/>
    <n v="11"/>
    <n v="120"/>
    <n v="120"/>
    <x v="1"/>
    <n v="0"/>
    <n v="1"/>
    <n v="0"/>
    <s v="GKC"/>
    <n v="0.98540281707169342"/>
    <n v="25.651949425026949"/>
    <n v="25.27750322680216"/>
    <s v="399"/>
  </r>
  <r>
    <n v="126"/>
    <x v="16"/>
    <n v="6"/>
    <n v="3.8983391999999992E-2"/>
    <n v="15"/>
    <n v="11"/>
    <n v="80"/>
    <n v="80"/>
    <x v="1"/>
    <n v="0"/>
    <n v="0"/>
    <n v="0"/>
    <s v="GKC"/>
    <n v="0.27641887962256578"/>
    <n v="25.651949425026949"/>
    <n v="7.0906831202006702"/>
    <s v="399"/>
  </r>
  <r>
    <n v="126"/>
    <x v="16"/>
    <n v="6"/>
    <n v="3.8983391999999992E-2"/>
    <n v="16"/>
    <n v="11"/>
    <n v="70"/>
    <n v="70"/>
    <x v="1"/>
    <n v="0"/>
    <n v="0"/>
    <n v="0"/>
    <s v="GKC"/>
    <n v="0.18187078804081683"/>
    <n v="25.651949425026949"/>
    <n v="4.6653402567128293"/>
    <s v="399"/>
  </r>
  <r>
    <n v="126"/>
    <x v="16"/>
    <n v="6"/>
    <n v="3.8983391999999992E-2"/>
    <n v="17"/>
    <n v="11"/>
    <n v="107"/>
    <n v="110"/>
    <x v="1"/>
    <n v="0"/>
    <n v="1"/>
    <n v="0"/>
    <s v="GKC"/>
    <n v="0.68785791061313883"/>
    <n v="25.651949425026949"/>
    <n v="17.644896334652945"/>
    <s v="399"/>
  </r>
  <r>
    <n v="126"/>
    <x v="16"/>
    <n v="6"/>
    <n v="3.8983391999999992E-2"/>
    <n v="18"/>
    <n v="11"/>
    <n v="94"/>
    <n v="95"/>
    <x v="1"/>
    <n v="0"/>
    <n v="0"/>
    <n v="0"/>
    <s v="GKC"/>
    <n v="0.45828581409107649"/>
    <n v="25.651949425026949"/>
    <n v="11.755924525271597"/>
    <s v="399"/>
  </r>
  <r>
    <n v="126"/>
    <x v="16"/>
    <n v="6"/>
    <n v="3.8983391999999992E-2"/>
    <n v="19"/>
    <n v="11"/>
    <n v="82"/>
    <n v="85"/>
    <x v="1"/>
    <n v="0"/>
    <n v="0"/>
    <n v="0"/>
    <s v="GKC"/>
    <n v="0.29866684920014114"/>
    <n v="25.651949425026949"/>
    <n v="7.661386910614171"/>
    <s v="399"/>
  </r>
  <r>
    <n v="126"/>
    <x v="16"/>
    <n v="6"/>
    <n v="3.8983391999999992E-2"/>
    <n v="20"/>
    <n v="11"/>
    <n v="55"/>
    <n v="55"/>
    <x v="1"/>
    <n v="0"/>
    <n v="0"/>
    <n v="0"/>
    <s v="GKC"/>
    <n v="8.5392086366075648E-2"/>
    <n v="25.651949425026949"/>
    <n v="2.1904734807601058"/>
    <s v="399"/>
  </r>
  <r>
    <n v="126"/>
    <x v="16"/>
    <n v="6"/>
    <n v="3.8983391999999992E-2"/>
    <n v="21"/>
    <n v="11"/>
    <n v="60"/>
    <n v="60"/>
    <x v="1"/>
    <n v="0"/>
    <n v="0"/>
    <n v="0"/>
    <s v="GKC"/>
    <n v="0.11217207743046824"/>
    <n v="25.651949425026949"/>
    <n v="2.8774324571465781"/>
    <s v="399"/>
  </r>
  <r>
    <n v="126"/>
    <x v="16"/>
    <n v="6"/>
    <n v="3.8983391999999992E-2"/>
    <n v="22"/>
    <n v="11"/>
    <n v="64"/>
    <n v="65"/>
    <x v="1"/>
    <n v="0"/>
    <n v="0"/>
    <n v="0"/>
    <s v="GKC"/>
    <n v="0.13732664549270127"/>
    <n v="25.651949425026949"/>
    <n v="3.5226961648873778"/>
    <s v="399"/>
  </r>
  <r>
    <n v="126"/>
    <x v="16"/>
    <n v="6"/>
    <n v="3.8983391999999992E-2"/>
    <n v="23"/>
    <n v="11"/>
    <n v="78"/>
    <n v="80"/>
    <x v="1"/>
    <n v="0"/>
    <n v="0"/>
    <n v="0"/>
    <s v="GKC"/>
    <n v="0.25532725287061148"/>
    <n v="25.651949425026949"/>
    <n v="6.5496417774679925"/>
    <s v="399"/>
  </r>
  <r>
    <n v="128"/>
    <x v="18"/>
    <n v="6"/>
    <n v="3.6613759999999995E-2"/>
    <n v="1"/>
    <n v="12"/>
    <n v="45"/>
    <n v="45"/>
    <x v="0"/>
    <n v="1"/>
    <n v="0"/>
    <n v="0"/>
    <s v="GKC"/>
    <n v="5.6375965161570014E-2"/>
    <n v="27.312136202345787"/>
    <n v="1.5397480390315013"/>
    <s v="383"/>
  </r>
  <r>
    <n v="128"/>
    <x v="18"/>
    <n v="6"/>
    <n v="3.6613759999999995E-2"/>
    <n v="2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3"/>
    <n v="12"/>
    <n v="52"/>
    <n v="55"/>
    <x v="0"/>
    <n v="1"/>
    <n v="0"/>
    <n v="0"/>
    <s v="GKC"/>
    <n v="8.4278207083991113E-2"/>
    <n v="27.312136202345787"/>
    <n v="2.301817870767469"/>
    <s v="383"/>
  </r>
  <r>
    <n v="128"/>
    <x v="18"/>
    <n v="6"/>
    <n v="3.6613759999999995E-2"/>
    <n v="4"/>
    <n v="12"/>
    <n v="58"/>
    <n v="60"/>
    <x v="0"/>
    <n v="1"/>
    <n v="0"/>
    <n v="0"/>
    <s v="GKC"/>
    <n v="0.11418347064531877"/>
    <n v="27.312136202345787"/>
    <n v="3.118594502321498"/>
    <s v="383"/>
  </r>
  <r>
    <n v="128"/>
    <x v="18"/>
    <n v="6"/>
    <n v="3.6613759999999995E-2"/>
    <n v="5"/>
    <n v="12"/>
    <n v="51"/>
    <n v="55"/>
    <x v="0"/>
    <n v="1"/>
    <n v="0"/>
    <n v="0"/>
    <s v="GKC"/>
    <n v="7.9847743786521139E-2"/>
    <n v="27.312136202345787"/>
    <n v="2.1808124537474747"/>
    <s v="383"/>
  </r>
  <r>
    <n v="128"/>
    <x v="18"/>
    <n v="6"/>
    <n v="3.6613759999999995E-2"/>
    <n v="6"/>
    <n v="12"/>
    <n v="51"/>
    <n v="55"/>
    <x v="0"/>
    <n v="1"/>
    <n v="0"/>
    <n v="0"/>
    <s v="GKC"/>
    <n v="7.9847743786521139E-2"/>
    <n v="27.312136202345787"/>
    <n v="2.1808124537474747"/>
    <s v="383"/>
  </r>
  <r>
    <n v="128"/>
    <x v="18"/>
    <n v="6"/>
    <n v="3.6613759999999995E-2"/>
    <n v="7"/>
    <n v="12"/>
    <n v="52"/>
    <n v="55"/>
    <x v="0"/>
    <n v="1"/>
    <n v="0"/>
    <n v="0"/>
    <s v="GKC"/>
    <n v="8.4278207083991113E-2"/>
    <n v="27.312136202345787"/>
    <n v="2.301817870767469"/>
    <s v="383"/>
  </r>
  <r>
    <n v="128"/>
    <x v="18"/>
    <n v="6"/>
    <n v="3.6613759999999995E-2"/>
    <n v="8"/>
    <n v="12"/>
    <n v="45"/>
    <n v="45"/>
    <x v="0"/>
    <n v="1"/>
    <n v="0"/>
    <n v="0"/>
    <s v="GKC"/>
    <n v="5.6375965161570014E-2"/>
    <n v="27.312136202345787"/>
    <n v="1.5397480390315013"/>
    <s v="383"/>
  </r>
  <r>
    <n v="128"/>
    <x v="18"/>
    <n v="6"/>
    <n v="3.6613759999999995E-2"/>
    <n v="9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10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11"/>
    <n v="12"/>
    <n v="51"/>
    <n v="55"/>
    <x v="0"/>
    <n v="1"/>
    <n v="0"/>
    <n v="0"/>
    <s v="GKC"/>
    <n v="7.9847743786521139E-2"/>
    <n v="27.312136202345787"/>
    <n v="2.1808124537474747"/>
    <s v="383"/>
  </r>
  <r>
    <n v="128"/>
    <x v="18"/>
    <n v="6"/>
    <n v="3.6613759999999995E-2"/>
    <n v="12"/>
    <n v="12"/>
    <n v="54"/>
    <n v="55"/>
    <x v="0"/>
    <n v="1"/>
    <n v="0"/>
    <n v="0"/>
    <s v="GKC"/>
    <n v="9.3604566295591302E-2"/>
    <n v="27.312136202345787"/>
    <n v="2.5565406638266954"/>
    <s v="383"/>
  </r>
  <r>
    <n v="128"/>
    <x v="18"/>
    <n v="6"/>
    <n v="3.6613759999999995E-2"/>
    <n v="13"/>
    <n v="12"/>
    <n v="63"/>
    <n v="65"/>
    <x v="0"/>
    <n v="1"/>
    <n v="0"/>
    <n v="0"/>
    <s v="GKC"/>
    <n v="0.14370638257975787"/>
    <n v="27.312136202345787"/>
    <n v="3.9249282941647592"/>
    <s v="383"/>
  </r>
  <r>
    <n v="128"/>
    <x v="18"/>
    <n v="6"/>
    <n v="3.6613759999999995E-2"/>
    <n v="14"/>
    <n v="12"/>
    <n v="51"/>
    <n v="55"/>
    <x v="0"/>
    <n v="1"/>
    <n v="0"/>
    <n v="0"/>
    <s v="GKC"/>
    <n v="7.9847743786521139E-2"/>
    <n v="27.312136202345787"/>
    <n v="2.1808124537474747"/>
    <s v="383"/>
  </r>
  <r>
    <n v="128"/>
    <x v="18"/>
    <n v="6"/>
    <n v="3.6613759999999995E-2"/>
    <n v="15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16"/>
    <n v="12"/>
    <n v="48"/>
    <n v="50"/>
    <x v="0"/>
    <n v="1"/>
    <n v="0"/>
    <n v="0"/>
    <s v="GKC"/>
    <n v="6.7459306225295876E-2"/>
    <n v="27.312136202345787"/>
    <n v="1.8424577597410341"/>
    <s v="383"/>
  </r>
  <r>
    <n v="128"/>
    <x v="18"/>
    <n v="6"/>
    <n v="3.6613759999999995E-2"/>
    <n v="17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18"/>
    <n v="12"/>
    <n v="47"/>
    <n v="50"/>
    <x v="0"/>
    <n v="1"/>
    <n v="0"/>
    <n v="0"/>
    <s v="GKC"/>
    <n v="6.3622998356705318E-2"/>
    <n v="27.312136202345787"/>
    <n v="1.7376799967199579"/>
    <s v="383"/>
  </r>
  <r>
    <n v="128"/>
    <x v="18"/>
    <n v="6"/>
    <n v="3.6613759999999995E-2"/>
    <n v="19"/>
    <n v="12"/>
    <n v="46"/>
    <n v="50"/>
    <x v="0"/>
    <n v="1"/>
    <n v="0"/>
    <n v="0"/>
    <s v="GKC"/>
    <n v="5.9929343360998769E-2"/>
    <n v="27.312136202345787"/>
    <n v="1.6367983883927457"/>
    <s v="383"/>
  </r>
  <r>
    <n v="128"/>
    <x v="18"/>
    <n v="6"/>
    <n v="3.6613759999999995E-2"/>
    <n v="20"/>
    <n v="12"/>
    <n v="54"/>
    <n v="55"/>
    <x v="0"/>
    <n v="1"/>
    <n v="0"/>
    <n v="0"/>
    <s v="GKC"/>
    <n v="9.3604566295591302E-2"/>
    <n v="27.312136202345787"/>
    <n v="2.5565406638266954"/>
    <s v="383"/>
  </r>
  <r>
    <n v="128"/>
    <x v="18"/>
    <n v="6"/>
    <n v="3.6613759999999995E-2"/>
    <n v="21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22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23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24"/>
    <n v="12"/>
    <n v="52"/>
    <n v="55"/>
    <x v="0"/>
    <n v="1"/>
    <n v="0"/>
    <n v="0"/>
    <s v="GKC"/>
    <n v="8.4278207083991113E-2"/>
    <n v="27.312136202345787"/>
    <n v="2.301817870767469"/>
    <s v="383"/>
  </r>
  <r>
    <n v="128"/>
    <x v="18"/>
    <n v="6"/>
    <n v="3.6613759999999995E-2"/>
    <n v="25"/>
    <n v="12"/>
    <n v="60"/>
    <n v="60"/>
    <x v="0"/>
    <n v="1"/>
    <n v="0"/>
    <n v="0"/>
    <s v="GKC"/>
    <n v="0.12547251888267277"/>
    <n v="27.312136202345787"/>
    <n v="3.4269225253749624"/>
    <s v="383"/>
  </r>
  <r>
    <n v="128"/>
    <x v="18"/>
    <n v="6"/>
    <n v="3.6613759999999995E-2"/>
    <n v="26"/>
    <n v="12"/>
    <n v="51"/>
    <n v="55"/>
    <x v="0"/>
    <n v="1"/>
    <n v="0"/>
    <n v="0"/>
    <s v="GKC"/>
    <n v="7.9847743786521139E-2"/>
    <n v="27.312136202345787"/>
    <n v="2.1808124537474747"/>
    <s v="383"/>
  </r>
  <r>
    <n v="128"/>
    <x v="18"/>
    <n v="6"/>
    <n v="3.6613759999999995E-2"/>
    <n v="27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28"/>
    <n v="12"/>
    <n v="48"/>
    <n v="50"/>
    <x v="0"/>
    <n v="1"/>
    <n v="0"/>
    <n v="0"/>
    <s v="GKC"/>
    <n v="6.7459306225295876E-2"/>
    <n v="27.312136202345787"/>
    <n v="1.8424577597410341"/>
    <s v="383"/>
  </r>
  <r>
    <n v="128"/>
    <x v="18"/>
    <n v="6"/>
    <n v="3.6613759999999995E-2"/>
    <n v="29"/>
    <n v="12"/>
    <n v="48"/>
    <n v="50"/>
    <x v="0"/>
    <n v="1"/>
    <n v="0"/>
    <n v="0"/>
    <s v="GKC"/>
    <n v="6.7459306225295876E-2"/>
    <n v="27.312136202345787"/>
    <n v="1.8424577597410341"/>
    <s v="383"/>
  </r>
  <r>
    <n v="128"/>
    <x v="18"/>
    <n v="6"/>
    <n v="3.6613759999999995E-2"/>
    <n v="30"/>
    <n v="12"/>
    <n v="50"/>
    <n v="50"/>
    <x v="0"/>
    <n v="1"/>
    <n v="0"/>
    <n v="0"/>
    <s v="GKC"/>
    <n v="7.5569329929123033E-2"/>
    <n v="27.312136202345787"/>
    <n v="2.063959831744214"/>
    <s v="383"/>
  </r>
  <r>
    <n v="128"/>
    <x v="18"/>
    <n v="6"/>
    <n v="3.6613759999999995E-2"/>
    <n v="31"/>
    <n v="12"/>
    <n v="45"/>
    <n v="45"/>
    <x v="0"/>
    <n v="1"/>
    <n v="0"/>
    <n v="0"/>
    <s v="GKC"/>
    <n v="5.6375965161570014E-2"/>
    <n v="27.312136202345787"/>
    <n v="1.5397480390315013"/>
    <s v="383"/>
  </r>
  <r>
    <n v="128"/>
    <x v="18"/>
    <n v="6"/>
    <n v="3.6613759999999995E-2"/>
    <n v="32"/>
    <n v="12"/>
    <n v="52"/>
    <n v="55"/>
    <x v="0"/>
    <n v="1"/>
    <n v="0"/>
    <n v="0"/>
    <s v="GKC"/>
    <n v="8.4278207083991113E-2"/>
    <n v="27.312136202345787"/>
    <n v="2.301817870767469"/>
    <s v="383"/>
  </r>
  <r>
    <n v="128"/>
    <x v="18"/>
    <n v="6"/>
    <n v="3.6613759999999995E-2"/>
    <n v="1"/>
    <n v="11"/>
    <n v="90"/>
    <n v="90"/>
    <x v="1"/>
    <n v="0"/>
    <n v="0"/>
    <n v="0"/>
    <s v="GKC"/>
    <n v="0.39988108354862129"/>
    <n v="27.312136202345787"/>
    <n v="10.92160661862156"/>
    <s v="383"/>
  </r>
  <r>
    <n v="128"/>
    <x v="18"/>
    <n v="6"/>
    <n v="3.6613759999999995E-2"/>
    <n v="2"/>
    <n v="11"/>
    <n v="118"/>
    <n v="120"/>
    <x v="1"/>
    <n v="0"/>
    <n v="1"/>
    <n v="0"/>
    <s v="GKC"/>
    <n v="0.93482579179585934"/>
    <n v="27.312136202345787"/>
    <n v="25.532089350994255"/>
    <s v="383"/>
  </r>
  <r>
    <n v="128"/>
    <x v="18"/>
    <n v="6"/>
    <n v="3.6613759999999995E-2"/>
    <n v="3"/>
    <n v="11"/>
    <n v="76"/>
    <n v="80"/>
    <x v="1"/>
    <n v="0"/>
    <n v="0"/>
    <n v="0"/>
    <s v="GKC"/>
    <n v="0.23535921395514203"/>
    <n v="27.312136202345787"/>
    <n v="6.4281629080198828"/>
    <s v="383"/>
  </r>
  <r>
    <n v="128"/>
    <x v="18"/>
    <n v="6"/>
    <n v="3.6613759999999995E-2"/>
    <n v="4"/>
    <n v="11"/>
    <n v="113"/>
    <n v="115"/>
    <x v="1"/>
    <n v="0"/>
    <n v="1"/>
    <n v="0"/>
    <s v="GKC"/>
    <n v="0.8161716652811043"/>
    <n v="27.312136202345787"/>
    <n v="22.291391686652897"/>
    <s v="383"/>
  </r>
  <r>
    <n v="128"/>
    <x v="18"/>
    <n v="6"/>
    <n v="3.6613759999999995E-2"/>
    <n v="5"/>
    <n v="11"/>
    <n v="83"/>
    <n v="85"/>
    <x v="1"/>
    <n v="0"/>
    <n v="0"/>
    <n v="0"/>
    <s v="GKC"/>
    <n v="0.31023472883213726"/>
    <n v="27.312136202345787"/>
    <n v="8.4731731685611447"/>
    <s v="383"/>
  </r>
  <r>
    <n v="128"/>
    <x v="18"/>
    <n v="6"/>
    <n v="3.6613759999999995E-2"/>
    <n v="6"/>
    <n v="11"/>
    <n v="108"/>
    <n v="110"/>
    <x v="1"/>
    <n v="0"/>
    <n v="1"/>
    <n v="0"/>
    <s v="GKC"/>
    <n v="0.70821328075197165"/>
    <n v="27.312136202345787"/>
    <n v="19.342817584208007"/>
    <s v="383"/>
  </r>
  <r>
    <n v="128"/>
    <x v="18"/>
    <n v="6"/>
    <n v="3.6613759999999995E-2"/>
    <n v="7"/>
    <n v="11"/>
    <n v="74"/>
    <n v="75"/>
    <x v="1"/>
    <n v="0"/>
    <n v="0"/>
    <n v="0"/>
    <s v="GKC"/>
    <n v="0.2164821210959319"/>
    <n v="27.312136202345787"/>
    <n v="5.912589176744806"/>
    <s v="383"/>
  </r>
  <r>
    <n v="128"/>
    <x v="18"/>
    <n v="6"/>
    <n v="3.6613759999999995E-2"/>
    <n v="8"/>
    <n v="11"/>
    <n v="90"/>
    <n v="90"/>
    <x v="1"/>
    <n v="0"/>
    <n v="0"/>
    <n v="0"/>
    <s v="GKC"/>
    <n v="0.39988108354862129"/>
    <n v="27.312136202345787"/>
    <n v="10.92160661862156"/>
    <s v="383"/>
  </r>
  <r>
    <n v="128"/>
    <x v="18"/>
    <n v="6"/>
    <n v="3.6613759999999995E-2"/>
    <n v="9"/>
    <n v="11"/>
    <n v="82"/>
    <n v="85"/>
    <x v="1"/>
    <n v="0"/>
    <n v="0"/>
    <n v="0"/>
    <s v="GKC"/>
    <n v="0.29866684920014114"/>
    <n v="27.312136202345787"/>
    <n v="8.1572296644797238"/>
    <s v="383"/>
  </r>
  <r>
    <n v="128"/>
    <x v="18"/>
    <n v="6"/>
    <n v="3.6613759999999995E-2"/>
    <n v="10"/>
    <n v="11"/>
    <n v="72"/>
    <n v="75"/>
    <x v="1"/>
    <n v="0"/>
    <n v="0"/>
    <n v="0"/>
    <s v="GKC"/>
    <n v="0.19866344829521507"/>
    <n v="27.312136202345787"/>
    <n v="5.4259231582665937"/>
    <s v="383"/>
  </r>
  <r>
    <n v="128"/>
    <x v="18"/>
    <n v="6"/>
    <n v="3.6613759999999995E-2"/>
    <n v="11"/>
    <n v="11"/>
    <n v="75"/>
    <n v="75"/>
    <x v="1"/>
    <n v="0"/>
    <n v="0"/>
    <n v="0"/>
    <s v="GKC"/>
    <n v="0.22578633488803657"/>
    <n v="27.312136202345787"/>
    <n v="6.1667071310905133"/>
    <s v="383"/>
  </r>
  <r>
    <n v="128"/>
    <x v="18"/>
    <n v="6"/>
    <n v="3.6613759999999995E-2"/>
    <n v="12"/>
    <n v="11"/>
    <n v="90"/>
    <n v="90"/>
    <x v="1"/>
    <n v="0"/>
    <n v="0"/>
    <n v="0"/>
    <s v="GKC"/>
    <n v="0.39988108354862129"/>
    <n v="27.312136202345787"/>
    <n v="10.92160661862156"/>
    <s v="383"/>
  </r>
  <r>
    <n v="128"/>
    <x v="18"/>
    <n v="6"/>
    <n v="3.6613759999999995E-2"/>
    <n v="13"/>
    <n v="11"/>
    <n v="109"/>
    <n v="110"/>
    <x v="1"/>
    <n v="0"/>
    <n v="1"/>
    <n v="0"/>
    <s v="GKC"/>
    <n v="0.72897504972698923"/>
    <n v="27.312136202345787"/>
    <n v="19.909865846255322"/>
    <s v="383"/>
  </r>
  <r>
    <n v="128"/>
    <x v="18"/>
    <n v="6"/>
    <n v="3.6613759999999995E-2"/>
    <n v="14"/>
    <n v="11"/>
    <n v="86"/>
    <n v="90"/>
    <x v="1"/>
    <n v="0"/>
    <n v="0"/>
    <n v="0"/>
    <s v="GKC"/>
    <n v="0.34676338822539776"/>
    <n v="27.312136202345787"/>
    <n v="9.4708488891989724"/>
    <s v="383"/>
  </r>
  <r>
    <n v="128"/>
    <x v="18"/>
    <n v="6"/>
    <n v="3.6613759999999995E-2"/>
    <n v="15"/>
    <n v="11"/>
    <n v="112"/>
    <n v="115"/>
    <x v="1"/>
    <n v="0"/>
    <n v="1"/>
    <n v="0"/>
    <s v="GKC"/>
    <n v="0.79374151215723232"/>
    <n v="27.312136202345787"/>
    <n v="21.678776289494234"/>
    <s v="383"/>
  </r>
  <r>
    <n v="128"/>
    <x v="18"/>
    <n v="6"/>
    <n v="3.6613759999999995E-2"/>
    <n v="16"/>
    <n v="11"/>
    <n v="73"/>
    <n v="75"/>
    <x v="1"/>
    <n v="0"/>
    <n v="0"/>
    <n v="0"/>
    <s v="GKC"/>
    <n v="0.20744251046738521"/>
    <n v="27.312136202345787"/>
    <n v="5.6656981000417668"/>
    <s v="383"/>
  </r>
  <r>
    <n v="128"/>
    <x v="18"/>
    <n v="6"/>
    <n v="3.6613759999999995E-2"/>
    <n v="17"/>
    <n v="11"/>
    <n v="96"/>
    <n v="100"/>
    <x v="1"/>
    <n v="0"/>
    <n v="0"/>
    <n v="0"/>
    <s v="GKC"/>
    <n v="0.48955434416161581"/>
    <n v="27.312136202345787"/>
    <n v="13.370774926192116"/>
    <s v="383"/>
  </r>
  <r>
    <n v="128"/>
    <x v="18"/>
    <n v="6"/>
    <n v="3.6613759999999995E-2"/>
    <n v="18"/>
    <n v="11"/>
    <n v="71"/>
    <n v="75"/>
    <x v="1"/>
    <n v="0"/>
    <n v="0"/>
    <n v="0"/>
    <s v="GKC"/>
    <n v="0.19014088736415991"/>
    <n v="27.312136202345787"/>
    <n v="5.1931538133248241"/>
    <s v="383"/>
  </r>
  <r>
    <n v="128"/>
    <x v="18"/>
    <n v="6"/>
    <n v="3.6613759999999995E-2"/>
    <n v="19"/>
    <n v="11"/>
    <n v="86"/>
    <n v="90"/>
    <x v="1"/>
    <n v="0"/>
    <n v="0"/>
    <n v="0"/>
    <s v="GKC"/>
    <n v="0.34676338822539776"/>
    <n v="27.312136202345787"/>
    <n v="9.4708488891989724"/>
    <s v="383"/>
  </r>
  <r>
    <n v="128"/>
    <x v="18"/>
    <n v="6"/>
    <n v="3.6613759999999995E-2"/>
    <n v="20"/>
    <n v="11"/>
    <n v="110"/>
    <n v="110"/>
    <x v="1"/>
    <n v="0"/>
    <n v="1"/>
    <n v="0"/>
    <s v="GKC"/>
    <n v="0.75014749114296608"/>
    <n v="27.312136202345787"/>
    <n v="20.48813044994467"/>
    <s v="383"/>
  </r>
  <r>
    <n v="128"/>
    <x v="18"/>
    <n v="6"/>
    <n v="3.6613759999999995E-2"/>
    <n v="21"/>
    <n v="11"/>
    <n v="90"/>
    <n v="90"/>
    <x v="1"/>
    <n v="0"/>
    <n v="0"/>
    <n v="0"/>
    <s v="GKC"/>
    <n v="0.39988108354862129"/>
    <n v="27.312136202345787"/>
    <n v="10.92160661862156"/>
    <s v="383"/>
  </r>
  <r>
    <n v="128"/>
    <x v="18"/>
    <n v="6"/>
    <n v="3.6613759999999995E-2"/>
    <n v="22"/>
    <n v="11"/>
    <n v="102"/>
    <n v="105"/>
    <x v="1"/>
    <n v="0"/>
    <n v="0"/>
    <n v="0"/>
    <s v="GKC"/>
    <n v="0.59202784244820039"/>
    <n v="27.312136202345787"/>
    <n v="16.169545068526162"/>
    <s v="383"/>
  </r>
  <r>
    <n v="128"/>
    <x v="18"/>
    <n v="6"/>
    <n v="3.6613759999999995E-2"/>
    <n v="23"/>
    <n v="11"/>
    <n v="74"/>
    <n v="75"/>
    <x v="1"/>
    <n v="0"/>
    <n v="0"/>
    <n v="0"/>
    <s v="GKC"/>
    <n v="0.2164821210959319"/>
    <n v="27.312136202345787"/>
    <n v="5.912589176744806"/>
    <s v="383"/>
  </r>
  <r>
    <n v="128"/>
    <x v="18"/>
    <n v="6"/>
    <n v="3.6613759999999995E-2"/>
    <n v="24"/>
    <n v="11"/>
    <n v="116"/>
    <n v="120"/>
    <x v="1"/>
    <n v="0"/>
    <n v="1"/>
    <n v="0"/>
    <s v="GKC"/>
    <n v="0.88604624492051309"/>
    <n v="27.312136202345787"/>
    <n v="24.199815722846086"/>
    <s v="383"/>
  </r>
  <r>
    <n v="128"/>
    <x v="18"/>
    <n v="6"/>
    <n v="3.6613759999999995E-2"/>
    <n v="25"/>
    <n v="11"/>
    <n v="97"/>
    <n v="100"/>
    <x v="1"/>
    <n v="0"/>
    <n v="0"/>
    <n v="0"/>
    <s v="GKC"/>
    <n v="0.50571982626437151"/>
    <n v="27.312136202345787"/>
    <n v="13.812288775159162"/>
    <s v="383"/>
  </r>
  <r>
    <n v="128"/>
    <x v="18"/>
    <n v="6"/>
    <n v="3.6613759999999995E-2"/>
    <n v="26"/>
    <n v="11"/>
    <n v="50"/>
    <n v="50"/>
    <x v="1"/>
    <n v="0"/>
    <n v="0"/>
    <n v="0"/>
    <s v="GKC"/>
    <n v="6.3336134870513289E-2"/>
    <n v="27.312136202345787"/>
    <n v="1.7298451421136014"/>
    <s v="383"/>
  </r>
  <r>
    <n v="128"/>
    <x v="18"/>
    <n v="6"/>
    <n v="3.6613759999999995E-2"/>
    <n v="27"/>
    <n v="11"/>
    <n v="94"/>
    <n v="95"/>
    <x v="1"/>
    <n v="0"/>
    <n v="0"/>
    <n v="0"/>
    <s v="GKC"/>
    <n v="0.45828581409107649"/>
    <n v="27.312136202345787"/>
    <n v="12.516764574058401"/>
    <s v="383"/>
  </r>
  <r>
    <n v="128"/>
    <x v="18"/>
    <n v="6"/>
    <n v="3.6613759999999995E-2"/>
    <n v="28"/>
    <n v="11"/>
    <n v="112"/>
    <n v="115"/>
    <x v="1"/>
    <n v="0"/>
    <n v="1"/>
    <n v="0"/>
    <s v="GKC"/>
    <n v="0.79374151215723232"/>
    <n v="27.312136202345787"/>
    <n v="21.678776289494234"/>
    <s v="383"/>
  </r>
  <r>
    <n v="128"/>
    <x v="18"/>
    <n v="6"/>
    <n v="3.6613759999999995E-2"/>
    <n v="29"/>
    <n v="11"/>
    <n v="123"/>
    <n v="125"/>
    <x v="1"/>
    <n v="0"/>
    <n v="1"/>
    <n v="0"/>
    <s v="GKC"/>
    <n v="1.0647143746823835"/>
    <n v="27.312136202345787"/>
    <n v="29.079624017920683"/>
    <s v="383"/>
  </r>
  <r>
    <n v="128"/>
    <x v="18"/>
    <n v="6"/>
    <n v="3.6613759999999995E-2"/>
    <n v="30"/>
    <n v="11"/>
    <n v="82"/>
    <n v="85"/>
    <x v="1"/>
    <n v="0"/>
    <n v="0"/>
    <n v="0"/>
    <s v="GKC"/>
    <n v="0.29866684920014114"/>
    <n v="27.312136202345787"/>
    <n v="8.1572296644797238"/>
    <s v="383"/>
  </r>
  <r>
    <n v="128"/>
    <x v="18"/>
    <n v="6"/>
    <n v="3.6613759999999995E-2"/>
    <n v="31"/>
    <n v="11"/>
    <n v="73"/>
    <n v="75"/>
    <x v="1"/>
    <n v="0"/>
    <n v="0"/>
    <n v="0"/>
    <s v="GKC"/>
    <n v="0.20744251046738521"/>
    <n v="27.312136202345787"/>
    <n v="5.6656981000417668"/>
    <s v="383"/>
  </r>
  <r>
    <n v="128"/>
    <x v="18"/>
    <n v="6"/>
    <n v="3.6613759999999995E-2"/>
    <n v="32"/>
    <n v="11"/>
    <n v="62"/>
    <n v="65"/>
    <x v="1"/>
    <n v="0"/>
    <n v="0"/>
    <n v="0"/>
    <s v="GKC"/>
    <n v="0.12431643278716779"/>
    <n v="27.312136202345787"/>
    <n v="3.3953473444728921"/>
    <s v="383"/>
  </r>
  <r>
    <n v="128"/>
    <x v="18"/>
    <n v="6"/>
    <n v="3.6613759999999995E-2"/>
    <n v="33"/>
    <n v="11"/>
    <n v="115"/>
    <n v="115"/>
    <x v="1"/>
    <n v="0"/>
    <n v="1"/>
    <n v="0"/>
    <s v="GKC"/>
    <n v="0.86231972943834967"/>
    <n v="27.312136202345787"/>
    <n v="23.551793900390173"/>
    <s v="383"/>
  </r>
  <r>
    <n v="128"/>
    <x v="18"/>
    <n v="6"/>
    <n v="3.6613759999999995E-2"/>
    <n v="34"/>
    <n v="11"/>
    <n v="133"/>
    <n v="135"/>
    <x v="1"/>
    <n v="0"/>
    <n v="1"/>
    <n v="1"/>
    <s v="GKC"/>
    <n v="1.3603651186165513"/>
    <n v="27.312136202345787"/>
    <n v="37.15447740457553"/>
    <s v="383"/>
  </r>
  <r>
    <n v="128"/>
    <x v="18"/>
    <n v="6"/>
    <n v="3.6613759999999995E-2"/>
    <n v="35"/>
    <n v="11"/>
    <n v="100"/>
    <n v="100"/>
    <x v="1"/>
    <n v="0"/>
    <n v="0"/>
    <n v="0"/>
    <s v="GKC"/>
    <n v="0.55639163643486511"/>
    <n v="27.312136202345787"/>
    <n v="15.196244156155094"/>
    <s v="383"/>
  </r>
  <r>
    <n v="128"/>
    <x v="18"/>
    <n v="6"/>
    <n v="3.6613759999999995E-2"/>
    <n v="36"/>
    <n v="11"/>
    <n v="79"/>
    <n v="80"/>
    <x v="1"/>
    <n v="0"/>
    <n v="0"/>
    <n v="0"/>
    <s v="GKC"/>
    <n v="0.26573057320422583"/>
    <n v="27.312136202345787"/>
    <n v="7.2576696084812333"/>
    <s v="383"/>
  </r>
  <r>
    <n v="128"/>
    <x v="18"/>
    <n v="6"/>
    <n v="3.6613759999999995E-2"/>
    <n v="37"/>
    <n v="11"/>
    <n v="72"/>
    <n v="75"/>
    <x v="1"/>
    <n v="0"/>
    <n v="0"/>
    <n v="0"/>
    <s v="GKC"/>
    <n v="0.19866344829521507"/>
    <n v="27.312136202345787"/>
    <n v="5.4259231582665937"/>
    <s v="383"/>
  </r>
  <r>
    <n v="128"/>
    <x v="18"/>
    <n v="6"/>
    <n v="3.6613759999999995E-2"/>
    <n v="38"/>
    <n v="11"/>
    <n v="90"/>
    <n v="90"/>
    <x v="1"/>
    <n v="0"/>
    <n v="0"/>
    <n v="0"/>
    <s v="GKC"/>
    <n v="0.39988108354862129"/>
    <n v="27.312136202345787"/>
    <n v="10.92160661862156"/>
    <s v="383"/>
  </r>
  <r>
    <n v="128"/>
    <x v="18"/>
    <n v="6"/>
    <n v="3.6613759999999995E-2"/>
    <n v="39"/>
    <n v="11"/>
    <n v="90"/>
    <n v="90"/>
    <x v="1"/>
    <n v="0"/>
    <n v="0"/>
    <n v="0"/>
    <s v="GKC"/>
    <n v="0.39988108354862129"/>
    <n v="27.312136202345787"/>
    <n v="10.92160661862156"/>
    <s v="383"/>
  </r>
  <r>
    <n v="128"/>
    <x v="18"/>
    <n v="6"/>
    <n v="3.6613759999999995E-2"/>
    <n v="40"/>
    <n v="11"/>
    <n v="121"/>
    <n v="125"/>
    <x v="1"/>
    <n v="0"/>
    <n v="1"/>
    <n v="0"/>
    <s v="GKC"/>
    <n v="1.0113761990992172"/>
    <n v="27.312136202345787"/>
    <n v="27.622844501608611"/>
    <s v="383"/>
  </r>
  <r>
    <n v="128"/>
    <x v="18"/>
    <n v="6"/>
    <n v="3.6613759999999995E-2"/>
    <n v="41"/>
    <n v="11"/>
    <n v="51"/>
    <n v="55"/>
    <x v="1"/>
    <n v="0"/>
    <n v="0"/>
    <n v="0"/>
    <s v="GKC"/>
    <n v="6.7392737095515215E-2"/>
    <n v="27.312136202345787"/>
    <n v="1.8406396146015929"/>
    <s v="383"/>
  </r>
  <r>
    <n v="128"/>
    <x v="18"/>
    <n v="6"/>
    <n v="3.6613759999999995E-2"/>
    <n v="42"/>
    <n v="11"/>
    <n v="70"/>
    <n v="70"/>
    <x v="1"/>
    <n v="0"/>
    <n v="0"/>
    <n v="0"/>
    <s v="GKC"/>
    <n v="0.18187078804081683"/>
    <n v="27.312136202345787"/>
    <n v="4.9672797341987502"/>
    <s v="383"/>
  </r>
  <r>
    <n v="128"/>
    <x v="18"/>
    <n v="6"/>
    <n v="3.6613759999999995E-2"/>
    <n v="43"/>
    <n v="11"/>
    <n v="55"/>
    <n v="55"/>
    <x v="1"/>
    <n v="0"/>
    <n v="0"/>
    <n v="0"/>
    <s v="GKC"/>
    <n v="8.5392086366075648E-2"/>
    <n v="27.312136202345787"/>
    <n v="2.3322402934327329"/>
    <s v="383"/>
  </r>
  <r>
    <n v="128"/>
    <x v="18"/>
    <n v="6"/>
    <n v="3.6613759999999995E-2"/>
    <n v="44"/>
    <n v="11"/>
    <n v="91"/>
    <n v="95"/>
    <x v="1"/>
    <n v="0"/>
    <n v="0"/>
    <n v="0"/>
    <s v="GKC"/>
    <n v="0.4139761850863406"/>
    <n v="27.312136202345787"/>
    <n v="11.306573951605642"/>
    <s v="383"/>
  </r>
  <r>
    <n v="128"/>
    <x v="18"/>
    <n v="6"/>
    <n v="3.6613759999999995E-2"/>
    <n v="45"/>
    <n v="11"/>
    <n v="50"/>
    <n v="50"/>
    <x v="1"/>
    <n v="0"/>
    <n v="0"/>
    <n v="0"/>
    <s v="GKC"/>
    <n v="6.3336134870513289E-2"/>
    <n v="27.312136202345787"/>
    <n v="1.7298451421136014"/>
    <s v="383"/>
  </r>
  <r>
    <n v="128"/>
    <x v="18"/>
    <n v="6"/>
    <n v="3.6613759999999995E-2"/>
    <n v="46"/>
    <n v="11"/>
    <n v="68"/>
    <n v="70"/>
    <x v="1"/>
    <n v="0"/>
    <n v="0"/>
    <n v="0"/>
    <s v="GKC"/>
    <n v="0.16607185414915501"/>
    <n v="27.312136202345787"/>
    <n v="4.5357770998978264"/>
    <s v="383"/>
  </r>
  <r>
    <n v="128"/>
    <x v="18"/>
    <n v="6"/>
    <n v="3.6613759999999995E-2"/>
    <n v="47"/>
    <n v="11"/>
    <n v="74"/>
    <n v="75"/>
    <x v="1"/>
    <n v="0"/>
    <n v="0"/>
    <n v="0"/>
    <s v="GKC"/>
    <n v="0.2164821210959319"/>
    <n v="27.312136202345787"/>
    <n v="5.912589176744806"/>
    <s v="383"/>
  </r>
  <r>
    <n v="128"/>
    <x v="18"/>
    <n v="6"/>
    <n v="3.6613759999999995E-2"/>
    <n v="48"/>
    <n v="11"/>
    <n v="58"/>
    <n v="60"/>
    <x v="1"/>
    <n v="0"/>
    <n v="0"/>
    <n v="0"/>
    <s v="GKC"/>
    <n v="0.10086194830207017"/>
    <n v="27.312136202345787"/>
    <n v="2.7547552696600999"/>
    <s v="383"/>
  </r>
  <r>
    <n v="128"/>
    <x v="18"/>
    <n v="6"/>
    <n v="3.6613759999999995E-2"/>
    <n v="49"/>
    <n v="11"/>
    <n v="54"/>
    <n v="55"/>
    <x v="1"/>
    <n v="0"/>
    <n v="0"/>
    <n v="0"/>
    <s v="GKC"/>
    <n v="8.0618558816253391E-2"/>
    <n v="27.312136202345787"/>
    <n v="2.2018650588263373"/>
    <s v="383"/>
  </r>
  <r>
    <n v="128"/>
    <x v="18"/>
    <n v="6"/>
    <n v="3.6613759999999995E-2"/>
    <n v="50"/>
    <n v="11"/>
    <n v="82"/>
    <n v="85"/>
    <x v="1"/>
    <n v="0"/>
    <n v="0"/>
    <n v="0"/>
    <s v="GKC"/>
    <n v="0.29866684920014114"/>
    <n v="27.312136202345787"/>
    <n v="8.1572296644797238"/>
    <s v="383"/>
  </r>
  <r>
    <n v="128"/>
    <x v="18"/>
    <n v="6"/>
    <n v="3.6613759999999995E-2"/>
    <n v="51"/>
    <n v="11"/>
    <n v="91"/>
    <n v="95"/>
    <x v="1"/>
    <n v="0"/>
    <n v="0"/>
    <n v="0"/>
    <s v="GKC"/>
    <n v="0.4139761850863406"/>
    <n v="27.312136202345787"/>
    <n v="11.306573951605642"/>
    <s v="383"/>
  </r>
  <r>
    <n v="128"/>
    <x v="18"/>
    <n v="6"/>
    <n v="3.6613759999999995E-2"/>
    <n v="52"/>
    <n v="11"/>
    <n v="77"/>
    <n v="80"/>
    <x v="1"/>
    <n v="0"/>
    <n v="0"/>
    <n v="0"/>
    <s v="GKC"/>
    <n v="0.24520482772746402"/>
    <n v="27.312136202345787"/>
    <n v="6.6970676523652317"/>
    <s v="383"/>
  </r>
  <r>
    <n v="128"/>
    <x v="18"/>
    <n v="6"/>
    <n v="3.6613759999999995E-2"/>
    <n v="53"/>
    <n v="11"/>
    <n v="112"/>
    <n v="115"/>
    <x v="1"/>
    <n v="0"/>
    <n v="1"/>
    <n v="0"/>
    <s v="GKC"/>
    <n v="0.79374151215723232"/>
    <n v="27.312136202345787"/>
    <n v="21.678776289494234"/>
    <s v="383"/>
  </r>
  <r>
    <n v="128"/>
    <x v="18"/>
    <n v="6"/>
    <n v="3.6613759999999995E-2"/>
    <n v="54"/>
    <n v="11"/>
    <n v="68"/>
    <n v="70"/>
    <x v="1"/>
    <n v="0"/>
    <n v="0"/>
    <n v="0"/>
    <s v="GKC"/>
    <n v="0.16607185414915501"/>
    <n v="27.312136202345787"/>
    <n v="4.5357770998978264"/>
    <s v="383"/>
  </r>
  <r>
    <n v="128"/>
    <x v="18"/>
    <n v="6"/>
    <n v="3.6613759999999995E-2"/>
    <n v="55"/>
    <n v="11"/>
    <n v="84"/>
    <n v="85"/>
    <x v="1"/>
    <n v="0"/>
    <n v="0"/>
    <n v="0"/>
    <s v="GKC"/>
    <n v="0.32210402734809968"/>
    <n v="27.312136202345787"/>
    <n v="8.7973490662554106"/>
    <s v="383"/>
  </r>
  <r>
    <n v="128"/>
    <x v="18"/>
    <n v="6"/>
    <n v="3.6613759999999995E-2"/>
    <n v="56"/>
    <n v="11"/>
    <n v="83"/>
    <n v="85"/>
    <x v="1"/>
    <n v="0"/>
    <n v="0"/>
    <n v="0"/>
    <s v="GKC"/>
    <n v="0.31023472883213726"/>
    <n v="27.312136202345787"/>
    <n v="8.4731731685611447"/>
    <s v="383"/>
  </r>
  <r>
    <n v="128"/>
    <x v="18"/>
    <n v="6"/>
    <n v="3.6613759999999995E-2"/>
    <n v="57"/>
    <n v="11"/>
    <n v="81"/>
    <n v="85"/>
    <x v="1"/>
    <n v="0"/>
    <n v="0"/>
    <n v="0"/>
    <s v="GKC"/>
    <n v="0.2873962700169731"/>
    <n v="27.312136202345787"/>
    <n v="7.8494060707497164"/>
    <s v="383"/>
  </r>
  <r>
    <n v="128"/>
    <x v="18"/>
    <n v="6"/>
    <n v="3.6613759999999995E-2"/>
    <n v="58"/>
    <n v="11"/>
    <n v="120"/>
    <n v="120"/>
    <x v="1"/>
    <n v="0"/>
    <n v="1"/>
    <n v="0"/>
    <s v="GKC"/>
    <n v="0.98540281707169342"/>
    <n v="27.312136202345787"/>
    <n v="26.913455954037321"/>
    <s v="383"/>
  </r>
  <r>
    <n v="128"/>
    <x v="18"/>
    <n v="6"/>
    <n v="3.6613759999999995E-2"/>
    <n v="59"/>
    <n v="11"/>
    <n v="73"/>
    <n v="75"/>
    <x v="1"/>
    <n v="0"/>
    <n v="0"/>
    <n v="0"/>
    <s v="GKC"/>
    <n v="0.20744251046738521"/>
    <n v="27.312136202345787"/>
    <n v="5.6656981000417668"/>
    <s v="383"/>
  </r>
  <r>
    <n v="128"/>
    <x v="18"/>
    <n v="6"/>
    <n v="3.6613759999999995E-2"/>
    <n v="60"/>
    <n v="11"/>
    <n v="100"/>
    <n v="100"/>
    <x v="1"/>
    <n v="0"/>
    <n v="0"/>
    <n v="0"/>
    <s v="GKC"/>
    <n v="0.55639163643486511"/>
    <n v="27.312136202345787"/>
    <n v="15.196244156155094"/>
    <s v="383"/>
  </r>
  <r>
    <n v="128"/>
    <x v="18"/>
    <n v="6"/>
    <n v="3.6613759999999995E-2"/>
    <n v="61"/>
    <n v="11"/>
    <n v="121"/>
    <n v="125"/>
    <x v="1"/>
    <n v="0"/>
    <n v="1"/>
    <n v="0"/>
    <s v="GKC"/>
    <n v="1.0113761990992172"/>
    <n v="27.312136202345787"/>
    <n v="27.622844501608611"/>
    <s v="383"/>
  </r>
  <r>
    <n v="128"/>
    <x v="18"/>
    <n v="6"/>
    <n v="3.6613759999999995E-2"/>
    <n v="62"/>
    <n v="11"/>
    <n v="72"/>
    <n v="75"/>
    <x v="1"/>
    <n v="0"/>
    <n v="0"/>
    <n v="0"/>
    <s v="GKC"/>
    <n v="0.19866344829521507"/>
    <n v="27.312136202345787"/>
    <n v="5.4259231582665937"/>
    <s v="383"/>
  </r>
  <r>
    <n v="128"/>
    <x v="18"/>
    <n v="6"/>
    <n v="3.6613759999999995E-2"/>
    <n v="63"/>
    <n v="11"/>
    <n v="80"/>
    <n v="80"/>
    <x v="1"/>
    <n v="0"/>
    <n v="0"/>
    <n v="0"/>
    <s v="GKC"/>
    <n v="0.27641887962256578"/>
    <n v="27.312136202345787"/>
    <n v="7.5495900891513408"/>
    <s v="383"/>
  </r>
  <r>
    <n v="128"/>
    <x v="18"/>
    <n v="6"/>
    <n v="3.6613759999999995E-2"/>
    <n v="64"/>
    <n v="11"/>
    <n v="50"/>
    <n v="50"/>
    <x v="1"/>
    <n v="0"/>
    <n v="0"/>
    <n v="0"/>
    <s v="GKC"/>
    <n v="6.3336134870513289E-2"/>
    <n v="27.312136202345787"/>
    <n v="1.7298451421136014"/>
    <s v="383"/>
  </r>
  <r>
    <n v="128"/>
    <x v="18"/>
    <n v="6"/>
    <n v="3.6613759999999995E-2"/>
    <n v="65"/>
    <n v="11"/>
    <n v="75"/>
    <n v="75"/>
    <x v="1"/>
    <n v="0"/>
    <n v="0"/>
    <n v="0"/>
    <s v="GKC"/>
    <n v="0.22578633488803657"/>
    <n v="27.312136202345787"/>
    <n v="6.1667071310905133"/>
    <s v="383"/>
  </r>
  <r>
    <n v="128"/>
    <x v="18"/>
    <n v="6"/>
    <n v="3.6613759999999995E-2"/>
    <n v="66"/>
    <n v="11"/>
    <n v="56"/>
    <n v="60"/>
    <x v="1"/>
    <n v="0"/>
    <n v="0"/>
    <n v="0"/>
    <s v="GKC"/>
    <n v="9.0354556348909182E-2"/>
    <n v="27.312136202345787"/>
    <n v="2.4677759495039346"/>
    <s v="383"/>
  </r>
  <r>
    <n v="128"/>
    <x v="18"/>
    <n v="6"/>
    <n v="3.6613759999999995E-2"/>
    <n v="67"/>
    <n v="11"/>
    <n v="52"/>
    <n v="55"/>
    <x v="1"/>
    <n v="0"/>
    <n v="0"/>
    <n v="0"/>
    <s v="GKC"/>
    <n v="7.1622763760038122E-2"/>
    <n v="27.312136202345787"/>
    <n v="1.956170679002597"/>
    <s v="383"/>
  </r>
  <r>
    <n v="128"/>
    <x v="18"/>
    <n v="6"/>
    <n v="3.6613759999999995E-2"/>
    <n v="68"/>
    <n v="11"/>
    <n v="56"/>
    <n v="60"/>
    <x v="1"/>
    <n v="0"/>
    <n v="0"/>
    <n v="0"/>
    <s v="GKC"/>
    <n v="9.0354556348909182E-2"/>
    <n v="27.312136202345787"/>
    <n v="2.4677759495039346"/>
    <s v="383"/>
  </r>
  <r>
    <n v="128"/>
    <x v="18"/>
    <n v="6"/>
    <n v="3.6613759999999995E-2"/>
    <n v="69"/>
    <n v="11"/>
    <n v="75"/>
    <n v="75"/>
    <x v="1"/>
    <n v="0"/>
    <n v="0"/>
    <n v="0"/>
    <s v="GKC"/>
    <n v="0.22578633488803657"/>
    <n v="27.312136202345787"/>
    <n v="6.1667071310905133"/>
    <s v="383"/>
  </r>
  <r>
    <n v="128"/>
    <x v="18"/>
    <n v="6"/>
    <n v="3.6613759999999995E-2"/>
    <n v="70"/>
    <n v="11"/>
    <n v="120"/>
    <n v="120"/>
    <x v="1"/>
    <n v="0"/>
    <n v="1"/>
    <n v="0"/>
    <s v="GKC"/>
    <n v="0.98540281707169342"/>
    <n v="27.312136202345787"/>
    <n v="26.913455954037321"/>
    <s v="383"/>
  </r>
  <r>
    <n v="128"/>
    <x v="18"/>
    <n v="6"/>
    <n v="3.6613759999999995E-2"/>
    <n v="71"/>
    <n v="11"/>
    <n v="48"/>
    <n v="50"/>
    <x v="1"/>
    <n v="0"/>
    <n v="0"/>
    <n v="0"/>
    <s v="GKC"/>
    <n v="5.5727796641486117E-2"/>
    <n v="27.312136202345787"/>
    <n v="1.522045172128897"/>
    <s v="383"/>
  </r>
  <r>
    <n v="129"/>
    <x v="15"/>
    <n v="6"/>
    <n v="3.6710410999999998E-2"/>
    <n v="1"/>
    <n v="11"/>
    <n v="76"/>
    <n v="80"/>
    <x v="1"/>
    <n v="0"/>
    <n v="0"/>
    <n v="0"/>
    <s v="GKC"/>
    <n v="0.23535921395514203"/>
    <n v="27.240228936690468"/>
    <n v="6.4112388704975825"/>
    <s v="369"/>
  </r>
  <r>
    <n v="129"/>
    <x v="15"/>
    <n v="6"/>
    <n v="3.6710410999999998E-2"/>
    <n v="2"/>
    <n v="11"/>
    <n v="65"/>
    <n v="65"/>
    <x v="1"/>
    <n v="0"/>
    <n v="0"/>
    <n v="0"/>
    <s v="GKC"/>
    <n v="0.14416637093981621"/>
    <n v="27.240228936690468"/>
    <n v="3.9271249493724332"/>
    <s v="369"/>
  </r>
  <r>
    <n v="129"/>
    <x v="15"/>
    <n v="6"/>
    <n v="3.6710410999999998E-2"/>
    <n v="3"/>
    <n v="11"/>
    <n v="53"/>
    <n v="55"/>
    <x v="1"/>
    <n v="0"/>
    <n v="0"/>
    <n v="0"/>
    <s v="GKC"/>
    <n v="7.6030079454428509E-2"/>
    <n v="27.240228936690468"/>
    <n v="2.071076770413399"/>
    <s v="369"/>
  </r>
  <r>
    <n v="129"/>
    <x v="15"/>
    <n v="6"/>
    <n v="3.6710410999999998E-2"/>
    <n v="1"/>
    <n v="12"/>
    <n v="66"/>
    <n v="70"/>
    <x v="0"/>
    <n v="1"/>
    <n v="0"/>
    <n v="0"/>
    <s v="GKC"/>
    <n v="0.16355418981194056"/>
    <n v="27.240228936690468"/>
    <n v="4.4552535740321888"/>
    <s v="369"/>
  </r>
  <r>
    <n v="129"/>
    <x v="15"/>
    <n v="6"/>
    <n v="3.6710410999999998E-2"/>
    <n v="2"/>
    <n v="12"/>
    <n v="61"/>
    <n v="65"/>
    <x v="0"/>
    <n v="1"/>
    <n v="0"/>
    <n v="0"/>
    <s v="GKC"/>
    <n v="0.13137485825650311"/>
    <n v="27.240228936690468"/>
    <n v="3.5786812154324044"/>
    <s v="369"/>
  </r>
  <r>
    <n v="129"/>
    <x v="15"/>
    <n v="6"/>
    <n v="3.6710410999999998E-2"/>
    <n v="3"/>
    <n v="12"/>
    <n v="53"/>
    <n v="55"/>
    <x v="0"/>
    <n v="1"/>
    <n v="0"/>
    <n v="0"/>
    <s v="GKC"/>
    <n v="8.8863043337243444E-2"/>
    <n v="27.240228936690468"/>
    <n v="2.420649644517558"/>
    <s v="369"/>
  </r>
  <r>
    <n v="129"/>
    <x v="15"/>
    <n v="6"/>
    <n v="3.6710410999999998E-2"/>
    <n v="4"/>
    <n v="12"/>
    <n v="43"/>
    <n v="45"/>
    <x v="0"/>
    <n v="1"/>
    <n v="0"/>
    <n v="0"/>
    <s v="GKC"/>
    <n v="4.968047783080861E-2"/>
    <n v="27.240228936690468"/>
    <n v="1.3533075897954019"/>
    <s v="369"/>
  </r>
  <r>
    <n v="130"/>
    <x v="17"/>
    <n v="6"/>
    <n v="1.9089504E-2"/>
    <n v="1"/>
    <n v="11"/>
    <n v="110"/>
    <n v="110"/>
    <x v="1"/>
    <n v="0"/>
    <n v="1"/>
    <n v="0"/>
    <s v="GKC"/>
    <n v="0.75014749114296608"/>
    <n v="52.384807902814025"/>
    <n v="39.296332222302162"/>
    <s v="392"/>
  </r>
  <r>
    <n v="130"/>
    <x v="17"/>
    <n v="6"/>
    <n v="1.9089504E-2"/>
    <n v="2"/>
    <n v="11"/>
    <n v="90"/>
    <n v="90"/>
    <x v="1"/>
    <n v="0"/>
    <n v="0"/>
    <n v="0"/>
    <s v="GKC"/>
    <n v="0.39988108354862129"/>
    <n v="52.384807902814025"/>
    <n v="20.947693745663653"/>
    <s v="392"/>
  </r>
  <r>
    <n v="130"/>
    <x v="17"/>
    <n v="6"/>
    <n v="1.9089504E-2"/>
    <n v="3"/>
    <n v="11"/>
    <n v="101"/>
    <n v="105"/>
    <x v="1"/>
    <n v="0"/>
    <n v="0"/>
    <n v="0"/>
    <s v="GKC"/>
    <n v="0.57402142166194314"/>
    <n v="52.384807902814025"/>
    <n v="30.070001905861101"/>
    <s v="392"/>
  </r>
  <r>
    <n v="130"/>
    <x v="17"/>
    <n v="6"/>
    <n v="1.9089504E-2"/>
    <n v="4"/>
    <n v="11"/>
    <n v="115"/>
    <n v="115"/>
    <x v="1"/>
    <n v="0"/>
    <n v="1"/>
    <n v="0"/>
    <s v="GKC"/>
    <n v="0.86231972943834967"/>
    <n v="52.384807902814025"/>
    <n v="45.172453377434515"/>
    <s v="392"/>
  </r>
  <r>
    <n v="130"/>
    <x v="17"/>
    <n v="6"/>
    <n v="1.9089504E-2"/>
    <n v="5"/>
    <n v="11"/>
    <n v="88"/>
    <n v="90"/>
    <x v="1"/>
    <n v="0"/>
    <n v="0"/>
    <n v="0"/>
    <s v="GKC"/>
    <n v="0.3726780121679496"/>
    <n v="52.384807902814025"/>
    <n v="19.522666077020627"/>
    <s v="392"/>
  </r>
  <r>
    <n v="130"/>
    <x v="17"/>
    <n v="6"/>
    <n v="1.9089504E-2"/>
    <n v="6"/>
    <n v="11"/>
    <n v="42"/>
    <n v="45"/>
    <x v="1"/>
    <n v="0"/>
    <n v="0"/>
    <n v="0"/>
    <s v="GKC"/>
    <n v="3.6666302623050005E-2"/>
    <n v="52.384807902814025"/>
    <n v="1.9207572194149205"/>
    <s v="392"/>
  </r>
  <r>
    <n v="130"/>
    <x v="17"/>
    <n v="6"/>
    <n v="1.9089504E-2"/>
    <n v="7"/>
    <n v="11"/>
    <n v="48"/>
    <n v="50"/>
    <x v="1"/>
    <n v="0"/>
    <n v="0"/>
    <n v="0"/>
    <s v="GKC"/>
    <n v="5.5727796641486117E-2"/>
    <n v="52.384807902814025"/>
    <n v="2.9192899219113349"/>
    <s v="392"/>
  </r>
  <r>
    <n v="130"/>
    <x v="17"/>
    <n v="6"/>
    <n v="1.9089504E-2"/>
    <n v="8"/>
    <n v="11"/>
    <n v="52"/>
    <n v="55"/>
    <x v="1"/>
    <n v="0"/>
    <n v="0"/>
    <n v="0"/>
    <s v="GKC"/>
    <n v="7.1622763760038122E-2"/>
    <n v="52.384807902814025"/>
    <n v="3.7519447210382268"/>
    <s v="392"/>
  </r>
  <r>
    <n v="130"/>
    <x v="17"/>
    <n v="6"/>
    <n v="1.9089504E-2"/>
    <n v="9"/>
    <n v="11"/>
    <n v="53"/>
    <n v="55"/>
    <x v="1"/>
    <n v="0"/>
    <n v="0"/>
    <n v="0"/>
    <s v="GKC"/>
    <n v="7.6030079454428509E-2"/>
    <n v="52.384807902814025"/>
    <n v="3.982821107055925"/>
    <s v="392"/>
  </r>
  <r>
    <n v="130"/>
    <x v="17"/>
    <n v="6"/>
    <n v="1.9089504E-2"/>
    <n v="10"/>
    <n v="11"/>
    <n v="46"/>
    <n v="50"/>
    <x v="1"/>
    <n v="0"/>
    <n v="0"/>
    <n v="0"/>
    <s v="GKC"/>
    <n v="4.8767039924734981E-2"/>
    <n v="52.384807902814025"/>
    <n v="2.5546520184461041"/>
    <s v="392"/>
  </r>
  <r>
    <n v="130"/>
    <x v="17"/>
    <n v="6"/>
    <n v="1.9089504E-2"/>
    <n v="11"/>
    <n v="11"/>
    <n v="55"/>
    <n v="55"/>
    <x v="1"/>
    <n v="0"/>
    <n v="0"/>
    <n v="0"/>
    <s v="GKC"/>
    <n v="8.5392086366075648E-2"/>
    <n v="52.384807902814025"/>
    <n v="4.4732480407073769"/>
    <s v="392"/>
  </r>
  <r>
    <n v="130"/>
    <x v="17"/>
    <n v="6"/>
    <n v="1.9089504E-2"/>
    <n v="12"/>
    <n v="11"/>
    <n v="47"/>
    <n v="50"/>
    <x v="1"/>
    <n v="0"/>
    <n v="0"/>
    <n v="0"/>
    <s v="GKC"/>
    <n v="5.2168383256985626E-2"/>
    <n v="52.384807902814025"/>
    <n v="2.7328307355175716"/>
    <s v="392"/>
  </r>
  <r>
    <n v="130"/>
    <x v="17"/>
    <n v="6"/>
    <n v="1.9089504E-2"/>
    <n v="13"/>
    <n v="11"/>
    <n v="50"/>
    <n v="50"/>
    <x v="1"/>
    <n v="0"/>
    <n v="0"/>
    <n v="0"/>
    <s v="GKC"/>
    <n v="6.3336134870513289E-2"/>
    <n v="52.384807902814025"/>
    <n v="3.3178512584985596"/>
    <s v="392"/>
  </r>
  <r>
    <n v="130"/>
    <x v="17"/>
    <n v="6"/>
    <n v="1.9089504E-2"/>
    <n v="14"/>
    <n v="11"/>
    <n v="49"/>
    <n v="50"/>
    <x v="1"/>
    <n v="0"/>
    <n v="0"/>
    <n v="0"/>
    <s v="GKC"/>
    <n v="5.9449102712132176E-2"/>
    <n v="52.384807902814025"/>
    <n v="3.1142298255697045"/>
    <s v="392"/>
  </r>
  <r>
    <n v="130"/>
    <x v="17"/>
    <n v="6"/>
    <n v="1.9089504E-2"/>
    <n v="15"/>
    <n v="11"/>
    <n v="47"/>
    <n v="50"/>
    <x v="1"/>
    <n v="0"/>
    <n v="0"/>
    <n v="0"/>
    <s v="GKC"/>
    <n v="5.2168383256985626E-2"/>
    <n v="52.384807902814025"/>
    <n v="2.7328307355175716"/>
    <s v="392"/>
  </r>
  <r>
    <n v="130"/>
    <x v="17"/>
    <n v="6"/>
    <n v="1.9089504E-2"/>
    <n v="16"/>
    <n v="11"/>
    <n v="46"/>
    <n v="50"/>
    <x v="1"/>
    <n v="0"/>
    <n v="0"/>
    <n v="0"/>
    <s v="GKC"/>
    <n v="4.8767039924734981E-2"/>
    <n v="52.384807902814025"/>
    <n v="2.5546520184461041"/>
    <s v="392"/>
  </r>
  <r>
    <n v="130"/>
    <x v="17"/>
    <n v="6"/>
    <n v="1.9089504E-2"/>
    <n v="17"/>
    <n v="11"/>
    <n v="45"/>
    <n v="45"/>
    <x v="1"/>
    <n v="0"/>
    <n v="0"/>
    <n v="0"/>
    <s v="GKC"/>
    <n v="4.5519954976475381E-2"/>
    <n v="52.384807902814025"/>
    <n v="2.3845540971874062"/>
    <s v="392"/>
  </r>
  <r>
    <n v="130"/>
    <x v="17"/>
    <n v="6"/>
    <n v="1.9089504E-2"/>
    <n v="18"/>
    <n v="11"/>
    <n v="42"/>
    <n v="45"/>
    <x v="1"/>
    <n v="0"/>
    <n v="0"/>
    <n v="0"/>
    <s v="GKC"/>
    <n v="3.6666302623050005E-2"/>
    <n v="52.384807902814025"/>
    <n v="1.9207572194149205"/>
    <s v="392"/>
  </r>
  <r>
    <n v="130"/>
    <x v="17"/>
    <n v="6"/>
    <n v="1.9089504E-2"/>
    <n v="19"/>
    <n v="11"/>
    <n v="43"/>
    <n v="45"/>
    <x v="1"/>
    <n v="0"/>
    <n v="0"/>
    <n v="0"/>
    <s v="GKC"/>
    <n v="3.9473369631376778E-2"/>
    <n v="52.384807902814025"/>
    <n v="2.0678048854164452"/>
    <s v="392"/>
  </r>
  <r>
    <n v="130"/>
    <x v="17"/>
    <n v="6"/>
    <n v="1.9089504E-2"/>
    <n v="20"/>
    <n v="11"/>
    <n v="44"/>
    <n v="45"/>
    <x v="1"/>
    <n v="0"/>
    <n v="0"/>
    <n v="0"/>
    <s v="GKC"/>
    <n v="4.242332791554692E-2"/>
    <n v="52.384807902814025"/>
    <n v="2.2223378834540131"/>
    <s v="392"/>
  </r>
  <r>
    <n v="130"/>
    <x v="17"/>
    <n v="6"/>
    <n v="1.9089504E-2"/>
    <n v="21"/>
    <n v="11"/>
    <n v="51"/>
    <n v="55"/>
    <x v="1"/>
    <n v="0"/>
    <n v="0"/>
    <n v="0"/>
    <s v="GKC"/>
    <n v="6.7392737095515215E-2"/>
    <n v="52.384807902814025"/>
    <n v="3.5303555867934131"/>
    <s v="392"/>
  </r>
  <r>
    <n v="130"/>
    <x v="17"/>
    <n v="6"/>
    <n v="1.9089504E-2"/>
    <n v="22"/>
    <n v="11"/>
    <n v="63"/>
    <n v="65"/>
    <x v="1"/>
    <n v="0"/>
    <n v="0"/>
    <n v="0"/>
    <s v="GKC"/>
    <n v="0.13071132458713247"/>
    <n v="52.384807902814025"/>
    <n v="6.8472876292193066"/>
    <s v="392"/>
  </r>
  <r>
    <n v="130"/>
    <x v="17"/>
    <n v="6"/>
    <n v="1.9089504E-2"/>
    <n v="23"/>
    <n v="11"/>
    <n v="51"/>
    <n v="55"/>
    <x v="1"/>
    <n v="0"/>
    <n v="0"/>
    <n v="0"/>
    <s v="GKC"/>
    <n v="6.7392737095515215E-2"/>
    <n v="52.384807902814025"/>
    <n v="3.5303555867934131"/>
    <s v="392"/>
  </r>
  <r>
    <n v="130"/>
    <x v="17"/>
    <n v="6"/>
    <n v="1.9089504E-2"/>
    <n v="24"/>
    <n v="11"/>
    <n v="52"/>
    <n v="55"/>
    <x v="1"/>
    <n v="0"/>
    <n v="0"/>
    <n v="0"/>
    <s v="GKC"/>
    <n v="7.1622763760038122E-2"/>
    <n v="52.384807902814025"/>
    <n v="3.7519447210382268"/>
    <s v="392"/>
  </r>
  <r>
    <n v="130"/>
    <x v="17"/>
    <n v="6"/>
    <n v="1.9089504E-2"/>
    <n v="25"/>
    <n v="11"/>
    <n v="48"/>
    <n v="50"/>
    <x v="1"/>
    <n v="0"/>
    <n v="0"/>
    <n v="0"/>
    <s v="GKC"/>
    <n v="5.5727796641486117E-2"/>
    <n v="52.384807902814025"/>
    <n v="2.9192899219113349"/>
    <s v="392"/>
  </r>
  <r>
    <n v="130"/>
    <x v="17"/>
    <n v="6"/>
    <n v="1.9089504E-2"/>
    <n v="26"/>
    <n v="11"/>
    <n v="45"/>
    <n v="45"/>
    <x v="1"/>
    <n v="0"/>
    <n v="0"/>
    <n v="0"/>
    <s v="GKC"/>
    <n v="4.5519954976475381E-2"/>
    <n v="52.384807902814025"/>
    <n v="2.3845540971874062"/>
    <s v="392"/>
  </r>
  <r>
    <n v="130"/>
    <x v="17"/>
    <n v="6"/>
    <n v="1.9089504E-2"/>
    <n v="27"/>
    <n v="11"/>
    <n v="74"/>
    <n v="75"/>
    <x v="1"/>
    <n v="0"/>
    <n v="0"/>
    <n v="0"/>
    <s v="GKC"/>
    <n v="0.2164821210959319"/>
    <n v="52.384807902814025"/>
    <n v="11.340374328004117"/>
    <s v="392"/>
  </r>
  <r>
    <n v="130"/>
    <x v="17"/>
    <n v="6"/>
    <n v="1.9089504E-2"/>
    <n v="28"/>
    <n v="11"/>
    <n v="70"/>
    <n v="70"/>
    <x v="1"/>
    <n v="0"/>
    <n v="0"/>
    <n v="0"/>
    <s v="GKC"/>
    <n v="0.18187078804081683"/>
    <n v="52.384807902814025"/>
    <n v="9.5272662946515965"/>
    <s v="392"/>
  </r>
  <r>
    <n v="130"/>
    <x v="17"/>
    <n v="6"/>
    <n v="1.9089504E-2"/>
    <n v="29"/>
    <n v="11"/>
    <n v="53"/>
    <n v="55"/>
    <x v="1"/>
    <n v="0"/>
    <n v="0"/>
    <n v="0"/>
    <s v="GKC"/>
    <n v="7.6030079454428509E-2"/>
    <n v="52.384807902814025"/>
    <n v="3.982821107055925"/>
    <s v="392"/>
  </r>
  <r>
    <n v="130"/>
    <x v="17"/>
    <n v="6"/>
    <n v="1.9089504E-2"/>
    <n v="30"/>
    <n v="11"/>
    <n v="46"/>
    <n v="50"/>
    <x v="1"/>
    <n v="0"/>
    <n v="0"/>
    <n v="0"/>
    <s v="GKC"/>
    <n v="4.8767039924734981E-2"/>
    <n v="52.384807902814025"/>
    <n v="2.5546520184461041"/>
    <s v="392"/>
  </r>
  <r>
    <n v="130"/>
    <x v="17"/>
    <n v="6"/>
    <n v="1.9089504E-2"/>
    <n v="31"/>
    <n v="11"/>
    <n v="44"/>
    <n v="45"/>
    <x v="1"/>
    <n v="0"/>
    <n v="0"/>
    <n v="0"/>
    <s v="GKC"/>
    <n v="4.242332791554692E-2"/>
    <n v="52.384807902814025"/>
    <n v="2.2223378834540131"/>
    <s v="392"/>
  </r>
  <r>
    <n v="130"/>
    <x v="17"/>
    <n v="6"/>
    <n v="1.9089504E-2"/>
    <n v="32"/>
    <n v="11"/>
    <n v="46"/>
    <n v="50"/>
    <x v="1"/>
    <n v="0"/>
    <n v="0"/>
    <n v="0"/>
    <s v="GKC"/>
    <n v="4.8767039924734981E-2"/>
    <n v="52.384807902814025"/>
    <n v="2.5546520184461041"/>
    <s v="392"/>
  </r>
  <r>
    <n v="130"/>
    <x v="17"/>
    <n v="6"/>
    <n v="1.9089504E-2"/>
    <n v="33"/>
    <n v="11"/>
    <n v="50"/>
    <n v="50"/>
    <x v="1"/>
    <n v="0"/>
    <n v="0"/>
    <n v="0"/>
    <s v="GKC"/>
    <n v="6.3336134870513289E-2"/>
    <n v="52.384807902814025"/>
    <n v="3.3178512584985596"/>
    <s v="392"/>
  </r>
  <r>
    <n v="130"/>
    <x v="17"/>
    <n v="6"/>
    <n v="1.9089504E-2"/>
    <n v="34"/>
    <n v="11"/>
    <n v="43"/>
    <n v="45"/>
    <x v="1"/>
    <n v="0"/>
    <n v="0"/>
    <n v="0"/>
    <s v="GKC"/>
    <n v="3.9473369631376778E-2"/>
    <n v="52.384807902814025"/>
    <n v="2.0678048854164452"/>
    <s v="392"/>
  </r>
  <r>
    <n v="130"/>
    <x v="17"/>
    <n v="6"/>
    <n v="1.9089504E-2"/>
    <n v="35"/>
    <n v="11"/>
    <n v="94"/>
    <n v="95"/>
    <x v="1"/>
    <n v="0"/>
    <n v="0"/>
    <n v="0"/>
    <s v="GKC"/>
    <n v="0.45828581409107649"/>
    <n v="52.384807902814025"/>
    <n v="24.007214335745783"/>
    <s v="392"/>
  </r>
  <r>
    <n v="130"/>
    <x v="17"/>
    <n v="6"/>
    <n v="1.9089504E-2"/>
    <n v="36"/>
    <n v="11"/>
    <n v="52"/>
    <n v="55"/>
    <x v="1"/>
    <n v="0"/>
    <n v="0"/>
    <n v="0"/>
    <s v="GKC"/>
    <n v="7.1622763760038122E-2"/>
    <n v="52.384807902814025"/>
    <n v="3.7519447210382268"/>
    <s v="392"/>
  </r>
  <r>
    <n v="130"/>
    <x v="17"/>
    <n v="6"/>
    <n v="1.9089504E-2"/>
    <n v="37"/>
    <n v="11"/>
    <n v="46"/>
    <n v="50"/>
    <x v="1"/>
    <n v="0"/>
    <n v="0"/>
    <n v="0"/>
    <s v="GKC"/>
    <n v="4.8767039924734981E-2"/>
    <n v="52.384807902814025"/>
    <n v="2.5546520184461041"/>
    <s v="392"/>
  </r>
  <r>
    <n v="130"/>
    <x v="17"/>
    <n v="6"/>
    <n v="1.9089504E-2"/>
    <n v="38"/>
    <n v="11"/>
    <n v="48"/>
    <n v="50"/>
    <x v="1"/>
    <n v="0"/>
    <n v="0"/>
    <n v="0"/>
    <s v="GKC"/>
    <n v="5.5727796641486117E-2"/>
    <n v="52.384807902814025"/>
    <n v="2.9192899219113349"/>
    <s v="392"/>
  </r>
  <r>
    <n v="130"/>
    <x v="17"/>
    <n v="6"/>
    <n v="1.9089504E-2"/>
    <n v="39"/>
    <n v="11"/>
    <n v="52"/>
    <n v="55"/>
    <x v="1"/>
    <n v="0"/>
    <n v="0"/>
    <n v="0"/>
    <s v="GKC"/>
    <n v="7.1622763760038122E-2"/>
    <n v="52.384807902814025"/>
    <n v="3.7519447210382268"/>
    <s v="392"/>
  </r>
  <r>
    <n v="130"/>
    <x v="17"/>
    <n v="6"/>
    <n v="1.9089504E-2"/>
    <n v="40"/>
    <n v="11"/>
    <n v="56"/>
    <n v="60"/>
    <x v="1"/>
    <n v="0"/>
    <n v="0"/>
    <n v="0"/>
    <s v="GKC"/>
    <n v="9.0354556348909182E-2"/>
    <n v="52.384807902814025"/>
    <n v="4.7332060774815927"/>
    <s v="392"/>
  </r>
  <r>
    <n v="130"/>
    <x v="17"/>
    <n v="6"/>
    <n v="1.9089504E-2"/>
    <n v="41"/>
    <n v="11"/>
    <n v="41"/>
    <n v="45"/>
    <x v="1"/>
    <n v="0"/>
    <n v="0"/>
    <n v="0"/>
    <s v="GKC"/>
    <n v="3.399836123256663E-2"/>
    <n v="52.384807902814025"/>
    <n v="1.7809976221784825"/>
    <s v="392"/>
  </r>
  <r>
    <n v="130"/>
    <x v="17"/>
    <n v="6"/>
    <n v="1.9089504E-2"/>
    <n v="42"/>
    <n v="11"/>
    <n v="95"/>
    <n v="95"/>
    <x v="1"/>
    <n v="0"/>
    <n v="0"/>
    <n v="0"/>
    <s v="GKC"/>
    <n v="0.47374440697152048"/>
    <n v="52.384807902814025"/>
    <n v="24.817009754235649"/>
    <s v="392"/>
  </r>
  <r>
    <n v="130"/>
    <x v="17"/>
    <n v="6"/>
    <n v="1.9089504E-2"/>
    <n v="43"/>
    <n v="11"/>
    <n v="96"/>
    <n v="100"/>
    <x v="1"/>
    <n v="0"/>
    <n v="0"/>
    <n v="0"/>
    <s v="GKC"/>
    <n v="0.48955434416161581"/>
    <n v="52.384807902814025"/>
    <n v="25.64521027689435"/>
    <s v="392"/>
  </r>
  <r>
    <n v="130"/>
    <x v="17"/>
    <n v="6"/>
    <n v="1.9089504E-2"/>
    <n v="44"/>
    <n v="11"/>
    <n v="95"/>
    <n v="95"/>
    <x v="1"/>
    <n v="0"/>
    <n v="0"/>
    <n v="0"/>
    <s v="GKC"/>
    <n v="0.47374440697152048"/>
    <n v="52.384807902814025"/>
    <n v="24.817009754235649"/>
    <s v="392"/>
  </r>
  <r>
    <n v="130"/>
    <x v="17"/>
    <n v="6"/>
    <n v="1.9089504E-2"/>
    <n v="45"/>
    <n v="11"/>
    <n v="50"/>
    <n v="50"/>
    <x v="1"/>
    <n v="0"/>
    <n v="0"/>
    <n v="0"/>
    <s v="GKC"/>
    <n v="6.3336134870513289E-2"/>
    <n v="52.384807902814025"/>
    <n v="3.3178512584985596"/>
    <s v="392"/>
  </r>
  <r>
    <n v="130"/>
    <x v="17"/>
    <n v="6"/>
    <n v="1.9089504E-2"/>
    <n v="46"/>
    <n v="11"/>
    <n v="77"/>
    <n v="80"/>
    <x v="1"/>
    <n v="0"/>
    <n v="0"/>
    <n v="0"/>
    <s v="GKC"/>
    <n v="0.24520482772746402"/>
    <n v="52.384807902814025"/>
    <n v="12.845007797345808"/>
    <s v="392"/>
  </r>
  <r>
    <n v="130"/>
    <x v="17"/>
    <n v="6"/>
    <n v="1.9089504E-2"/>
    <n v="47"/>
    <n v="11"/>
    <n v="109"/>
    <n v="110"/>
    <x v="1"/>
    <n v="0"/>
    <n v="1"/>
    <n v="0"/>
    <s v="GKC"/>
    <n v="0.72897504972698923"/>
    <n v="52.384807902814025"/>
    <n v="38.187217945892634"/>
    <s v="392"/>
  </r>
  <r>
    <n v="130"/>
    <x v="17"/>
    <n v="6"/>
    <n v="1.9089504E-2"/>
    <n v="48"/>
    <n v="11"/>
    <n v="45"/>
    <n v="45"/>
    <x v="1"/>
    <n v="0"/>
    <n v="0"/>
    <n v="0"/>
    <s v="GKC"/>
    <n v="4.5519954976475381E-2"/>
    <n v="52.384807902814025"/>
    <n v="2.3845540971874062"/>
    <s v="392"/>
  </r>
  <r>
    <n v="130"/>
    <x v="17"/>
    <n v="6"/>
    <n v="1.9089504E-2"/>
    <n v="49"/>
    <n v="11"/>
    <n v="43"/>
    <n v="45"/>
    <x v="1"/>
    <n v="0"/>
    <n v="0"/>
    <n v="0"/>
    <s v="GKC"/>
    <n v="3.9473369631376778E-2"/>
    <n v="52.384807902814025"/>
    <n v="2.0678048854164452"/>
    <s v="392"/>
  </r>
  <r>
    <n v="130"/>
    <x v="17"/>
    <n v="6"/>
    <n v="1.9089504E-2"/>
    <n v="50"/>
    <n v="11"/>
    <n v="60"/>
    <n v="60"/>
    <x v="1"/>
    <n v="0"/>
    <n v="0"/>
    <n v="0"/>
    <s v="GKC"/>
    <n v="0.11217207743046824"/>
    <n v="52.384807902814025"/>
    <n v="5.8761127282546592"/>
    <s v="392"/>
  </r>
  <r>
    <n v="130"/>
    <x v="17"/>
    <n v="6"/>
    <n v="1.9089504E-2"/>
    <n v="51"/>
    <n v="11"/>
    <n v="62"/>
    <n v="65"/>
    <x v="1"/>
    <n v="0"/>
    <n v="0"/>
    <n v="0"/>
    <s v="GKC"/>
    <n v="0.12431643278716779"/>
    <n v="52.384807902814025"/>
    <n v="6.512292450718876"/>
    <s v="392"/>
  </r>
  <r>
    <n v="130"/>
    <x v="17"/>
    <n v="6"/>
    <n v="1.9089504E-2"/>
    <n v="52"/>
    <n v="11"/>
    <n v="50"/>
    <n v="50"/>
    <x v="1"/>
    <n v="0"/>
    <n v="0"/>
    <n v="0"/>
    <s v="GKC"/>
    <n v="6.3336134870513289E-2"/>
    <n v="52.384807902814025"/>
    <n v="3.3178512584985596"/>
    <s v="392"/>
  </r>
  <r>
    <n v="130"/>
    <x v="17"/>
    <n v="6"/>
    <n v="1.9089504E-2"/>
    <n v="53"/>
    <n v="11"/>
    <n v="38"/>
    <n v="40"/>
    <x v="1"/>
    <n v="0"/>
    <n v="0"/>
    <n v="0"/>
    <s v="GKC"/>
    <n v="2.6791817025858509E-2"/>
    <n v="52.384807902814025"/>
    <n v="1.4034841882669402"/>
    <s v="392"/>
  </r>
  <r>
    <n v="130"/>
    <x v="17"/>
    <n v="6"/>
    <n v="1.9089504E-2"/>
    <n v="54"/>
    <n v="11"/>
    <n v="48"/>
    <n v="50"/>
    <x v="1"/>
    <n v="0"/>
    <n v="0"/>
    <n v="0"/>
    <s v="GKC"/>
    <n v="5.5727796641486117E-2"/>
    <n v="52.384807902814025"/>
    <n v="2.9192899219113349"/>
    <s v="392"/>
  </r>
  <r>
    <n v="130"/>
    <x v="17"/>
    <n v="6"/>
    <n v="1.9089504E-2"/>
    <n v="55"/>
    <n v="11"/>
    <n v="53"/>
    <n v="55"/>
    <x v="1"/>
    <n v="0"/>
    <n v="0"/>
    <n v="0"/>
    <s v="GKC"/>
    <n v="7.6030079454428509E-2"/>
    <n v="52.384807902814025"/>
    <n v="3.982821107055925"/>
    <s v="392"/>
  </r>
  <r>
    <n v="130"/>
    <x v="17"/>
    <n v="6"/>
    <n v="1.9089504E-2"/>
    <n v="56"/>
    <n v="11"/>
    <n v="47"/>
    <n v="50"/>
    <x v="1"/>
    <n v="0"/>
    <n v="0"/>
    <n v="0"/>
    <s v="GKC"/>
    <n v="5.2168383256985626E-2"/>
    <n v="52.384807902814025"/>
    <n v="2.7328307355175716"/>
    <s v="392"/>
  </r>
  <r>
    <n v="130"/>
    <x v="17"/>
    <n v="6"/>
    <n v="1.9089504E-2"/>
    <n v="57"/>
    <n v="11"/>
    <n v="48"/>
    <n v="50"/>
    <x v="1"/>
    <n v="0"/>
    <n v="0"/>
    <n v="0"/>
    <s v="GKC"/>
    <n v="5.5727796641486117E-2"/>
    <n v="52.384807902814025"/>
    <n v="2.9192899219113349"/>
    <s v="392"/>
  </r>
  <r>
    <n v="130"/>
    <x v="17"/>
    <n v="6"/>
    <n v="1.9089504E-2"/>
    <n v="58"/>
    <n v="11"/>
    <n v="54"/>
    <n v="55"/>
    <x v="1"/>
    <n v="0"/>
    <n v="0"/>
    <n v="0"/>
    <s v="GKC"/>
    <n v="8.0618558816253391E-2"/>
    <n v="52.384807902814025"/>
    <n v="4.2231877169911476"/>
    <s v="392"/>
  </r>
  <r>
    <n v="130"/>
    <x v="17"/>
    <n v="6"/>
    <n v="1.9089504E-2"/>
    <n v="59"/>
    <n v="11"/>
    <n v="67"/>
    <n v="70"/>
    <x v="1"/>
    <n v="0"/>
    <n v="0"/>
    <n v="0"/>
    <s v="GKC"/>
    <n v="0.15853497906634959"/>
    <n v="52.384807902814025"/>
    <n v="8.3048244242673661"/>
    <s v="392"/>
  </r>
  <r>
    <n v="130"/>
    <x v="17"/>
    <n v="6"/>
    <n v="1.9089504E-2"/>
    <n v="60"/>
    <n v="11"/>
    <n v="51"/>
    <n v="55"/>
    <x v="1"/>
    <n v="0"/>
    <n v="0"/>
    <n v="0"/>
    <s v="GKC"/>
    <n v="6.7392737095515215E-2"/>
    <n v="52.384807902814025"/>
    <n v="3.5303555867934131"/>
    <s v="392"/>
  </r>
  <r>
    <n v="130"/>
    <x v="17"/>
    <n v="6"/>
    <n v="1.9089504E-2"/>
    <n v="61"/>
    <n v="11"/>
    <n v="46"/>
    <n v="50"/>
    <x v="1"/>
    <n v="0"/>
    <n v="0"/>
    <n v="0"/>
    <s v="GKC"/>
    <n v="4.8767039924734981E-2"/>
    <n v="52.384807902814025"/>
    <n v="2.5546520184461041"/>
    <s v="392"/>
  </r>
  <r>
    <n v="130"/>
    <x v="17"/>
    <n v="6"/>
    <n v="1.9089504E-2"/>
    <n v="62"/>
    <n v="11"/>
    <n v="48"/>
    <n v="50"/>
    <x v="1"/>
    <n v="0"/>
    <n v="0"/>
    <n v="0"/>
    <s v="GKC"/>
    <n v="5.5727796641486117E-2"/>
    <n v="52.384807902814025"/>
    <n v="2.9192899219113349"/>
    <s v="392"/>
  </r>
  <r>
    <n v="130"/>
    <x v="17"/>
    <n v="6"/>
    <n v="1.9089504E-2"/>
    <n v="63"/>
    <n v="11"/>
    <n v="64"/>
    <n v="65"/>
    <x v="1"/>
    <n v="0"/>
    <n v="0"/>
    <n v="0"/>
    <s v="GKC"/>
    <n v="0.13732664549270127"/>
    <n v="52.384807902814025"/>
    <n v="7.1938299440729976"/>
    <s v="392"/>
  </r>
  <r>
    <n v="130"/>
    <x v="17"/>
    <n v="6"/>
    <n v="1.9089504E-2"/>
    <n v="64"/>
    <n v="11"/>
    <n v="60"/>
    <n v="60"/>
    <x v="1"/>
    <n v="0"/>
    <n v="0"/>
    <n v="0"/>
    <s v="GKC"/>
    <n v="0.11217207743046824"/>
    <n v="52.384807902814025"/>
    <n v="5.8761127282546592"/>
    <s v="392"/>
  </r>
  <r>
    <n v="130"/>
    <x v="17"/>
    <n v="6"/>
    <n v="1.9089504E-2"/>
    <n v="65"/>
    <n v="11"/>
    <n v="62"/>
    <n v="65"/>
    <x v="1"/>
    <n v="0"/>
    <n v="0"/>
    <n v="0"/>
    <s v="GKC"/>
    <n v="0.12431643278716779"/>
    <n v="52.384807902814025"/>
    <n v="6.512292450718876"/>
    <s v="392"/>
  </r>
  <r>
    <n v="130"/>
    <x v="17"/>
    <n v="6"/>
    <n v="1.9089504E-2"/>
    <n v="66"/>
    <n v="11"/>
    <n v="49"/>
    <n v="50"/>
    <x v="1"/>
    <n v="0"/>
    <n v="0"/>
    <n v="0"/>
    <s v="GKC"/>
    <n v="5.9449102712132176E-2"/>
    <n v="52.384807902814025"/>
    <n v="3.1142298255697045"/>
    <s v="392"/>
  </r>
  <r>
    <n v="130"/>
    <x v="17"/>
    <n v="6"/>
    <n v="1.9089504E-2"/>
    <n v="67"/>
    <n v="11"/>
    <n v="52"/>
    <n v="55"/>
    <x v="1"/>
    <n v="0"/>
    <n v="0"/>
    <n v="0"/>
    <s v="GKC"/>
    <n v="7.1622763760038122E-2"/>
    <n v="52.384807902814025"/>
    <n v="3.7519447210382268"/>
    <s v="392"/>
  </r>
  <r>
    <n v="130"/>
    <x v="17"/>
    <n v="6"/>
    <n v="1.9089504E-2"/>
    <n v="68"/>
    <n v="11"/>
    <n v="54"/>
    <n v="55"/>
    <x v="1"/>
    <n v="0"/>
    <n v="0"/>
    <n v="0"/>
    <s v="GKC"/>
    <n v="8.0618558816253391E-2"/>
    <n v="52.384807902814025"/>
    <n v="4.2231877169911476"/>
    <s v="392"/>
  </r>
  <r>
    <n v="130"/>
    <x v="17"/>
    <n v="6"/>
    <n v="1.9089504E-2"/>
    <n v="1"/>
    <n v="12"/>
    <n v="52"/>
    <n v="55"/>
    <x v="0"/>
    <n v="1"/>
    <n v="0"/>
    <n v="0"/>
    <s v="GKC"/>
    <n v="8.4278207083991113E-2"/>
    <n v="52.384807902814025"/>
    <n v="4.4148976884884545"/>
    <s v="392"/>
  </r>
  <r>
    <n v="130"/>
    <x v="17"/>
    <n v="6"/>
    <n v="1.9089504E-2"/>
    <n v="2"/>
    <n v="12"/>
    <n v="58"/>
    <n v="60"/>
    <x v="0"/>
    <n v="1"/>
    <n v="0"/>
    <n v="0"/>
    <s v="GKC"/>
    <n v="0.11418347064531877"/>
    <n v="52.384807902814025"/>
    <n v="5.9814791754316277"/>
    <s v="392"/>
  </r>
  <r>
    <n v="130"/>
    <x v="17"/>
    <n v="6"/>
    <n v="1.9089504E-2"/>
    <n v="3"/>
    <n v="12"/>
    <n v="43"/>
    <n v="45"/>
    <x v="0"/>
    <n v="1"/>
    <n v="0"/>
    <n v="0"/>
    <s v="GKC"/>
    <n v="4.968047783080861E-2"/>
    <n v="52.384807902814025"/>
    <n v="2.6025022876869199"/>
    <s v="392"/>
  </r>
  <r>
    <n v="130"/>
    <x v="17"/>
    <n v="6"/>
    <n v="1.9089504E-2"/>
    <n v="4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5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6"/>
    <n v="12"/>
    <n v="54"/>
    <n v="55"/>
    <x v="0"/>
    <n v="1"/>
    <n v="0"/>
    <n v="0"/>
    <s v="GKC"/>
    <n v="9.3604566295591302E-2"/>
    <n v="52.384807902814025"/>
    <n v="4.9034572242207703"/>
    <s v="392"/>
  </r>
  <r>
    <n v="130"/>
    <x v="17"/>
    <n v="6"/>
    <n v="1.9089504E-2"/>
    <n v="7"/>
    <n v="12"/>
    <n v="61"/>
    <n v="65"/>
    <x v="0"/>
    <n v="1"/>
    <n v="0"/>
    <n v="0"/>
    <s v="GKC"/>
    <n v="0.13137485825650311"/>
    <n v="52.384807902814025"/>
    <n v="6.8820467130263365"/>
    <s v="392"/>
  </r>
  <r>
    <n v="130"/>
    <x v="17"/>
    <n v="6"/>
    <n v="1.9089504E-2"/>
    <n v="8"/>
    <n v="12"/>
    <n v="62"/>
    <n v="65"/>
    <x v="0"/>
    <n v="1"/>
    <n v="0"/>
    <n v="0"/>
    <s v="GKC"/>
    <n v="0.13745206784177813"/>
    <n v="52.384807902814025"/>
    <n v="7.2004001697361089"/>
    <s v="392"/>
  </r>
  <r>
    <n v="130"/>
    <x v="17"/>
    <n v="6"/>
    <n v="1.9089504E-2"/>
    <n v="9"/>
    <n v="12"/>
    <n v="54"/>
    <n v="55"/>
    <x v="0"/>
    <n v="1"/>
    <n v="0"/>
    <n v="0"/>
    <s v="GKC"/>
    <n v="9.3604566295591302E-2"/>
    <n v="52.384807902814025"/>
    <n v="4.9034572242207703"/>
    <s v="392"/>
  </r>
  <r>
    <n v="130"/>
    <x v="17"/>
    <n v="6"/>
    <n v="1.9089504E-2"/>
    <n v="10"/>
    <n v="12"/>
    <n v="55"/>
    <n v="55"/>
    <x v="0"/>
    <n v="1"/>
    <n v="0"/>
    <n v="0"/>
    <s v="GKC"/>
    <n v="9.8505080166170073E-2"/>
    <n v="52.384807902814025"/>
    <n v="5.1601697019561152"/>
    <s v="392"/>
  </r>
  <r>
    <n v="130"/>
    <x v="17"/>
    <n v="6"/>
    <n v="1.9089504E-2"/>
    <n v="11"/>
    <n v="12"/>
    <n v="58"/>
    <n v="60"/>
    <x v="0"/>
    <n v="1"/>
    <n v="0"/>
    <n v="0"/>
    <s v="GKC"/>
    <n v="0.11418347064531877"/>
    <n v="52.384807902814025"/>
    <n v="5.9814791754316277"/>
    <s v="392"/>
  </r>
  <r>
    <n v="130"/>
    <x v="17"/>
    <n v="6"/>
    <n v="1.9089504E-2"/>
    <n v="12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13"/>
    <n v="12"/>
    <n v="58"/>
    <n v="60"/>
    <x v="0"/>
    <n v="1"/>
    <n v="0"/>
    <n v="0"/>
    <s v="GKC"/>
    <n v="0.11418347064531877"/>
    <n v="52.384807902814025"/>
    <n v="5.9814791754316277"/>
    <s v="392"/>
  </r>
  <r>
    <n v="130"/>
    <x v="17"/>
    <n v="6"/>
    <n v="1.9089504E-2"/>
    <n v="14"/>
    <n v="12"/>
    <n v="62"/>
    <n v="65"/>
    <x v="0"/>
    <n v="1"/>
    <n v="0"/>
    <n v="0"/>
    <s v="GKC"/>
    <n v="0.13745206784177813"/>
    <n v="52.384807902814025"/>
    <n v="7.2004001697361089"/>
    <s v="392"/>
  </r>
  <r>
    <n v="130"/>
    <x v="17"/>
    <n v="6"/>
    <n v="1.9089504E-2"/>
    <n v="15"/>
    <n v="12"/>
    <n v="53"/>
    <n v="55"/>
    <x v="0"/>
    <n v="1"/>
    <n v="0"/>
    <n v="0"/>
    <s v="GKC"/>
    <n v="8.8863043337243444E-2"/>
    <n v="52.384807902814025"/>
    <n v="4.6550734548809354"/>
    <s v="392"/>
  </r>
  <r>
    <n v="130"/>
    <x v="17"/>
    <n v="6"/>
    <n v="1.9089504E-2"/>
    <n v="16"/>
    <n v="12"/>
    <n v="47"/>
    <n v="50"/>
    <x v="0"/>
    <n v="1"/>
    <n v="0"/>
    <n v="0"/>
    <s v="GKC"/>
    <n v="6.3622998356705318E-2"/>
    <n v="52.384807902814025"/>
    <n v="3.3328785471170606"/>
    <s v="392"/>
  </r>
  <r>
    <n v="130"/>
    <x v="17"/>
    <n v="6"/>
    <n v="1.9089504E-2"/>
    <n v="17"/>
    <n v="12"/>
    <n v="63"/>
    <n v="65"/>
    <x v="0"/>
    <n v="1"/>
    <n v="0"/>
    <n v="0"/>
    <s v="GKC"/>
    <n v="0.14370638257975787"/>
    <n v="52.384807902814025"/>
    <n v="7.5280312458489158"/>
    <s v="392"/>
  </r>
  <r>
    <n v="130"/>
    <x v="17"/>
    <n v="6"/>
    <n v="1.9089504E-2"/>
    <n v="18"/>
    <n v="12"/>
    <n v="56"/>
    <n v="60"/>
    <x v="0"/>
    <n v="1"/>
    <n v="0"/>
    <n v="0"/>
    <s v="GKC"/>
    <n v="0.10356687982896005"/>
    <n v="52.384807902814025"/>
    <n v="5.425331104933897"/>
    <s v="392"/>
  </r>
  <r>
    <n v="130"/>
    <x v="17"/>
    <n v="6"/>
    <n v="1.9089504E-2"/>
    <n v="19"/>
    <n v="12"/>
    <n v="62"/>
    <n v="65"/>
    <x v="0"/>
    <n v="1"/>
    <n v="0"/>
    <n v="0"/>
    <s v="GKC"/>
    <n v="0.13745206784177813"/>
    <n v="52.384807902814025"/>
    <n v="7.2004001697361089"/>
    <s v="392"/>
  </r>
  <r>
    <n v="130"/>
    <x v="17"/>
    <n v="6"/>
    <n v="1.9089504E-2"/>
    <n v="20"/>
    <n v="12"/>
    <n v="54"/>
    <n v="55"/>
    <x v="0"/>
    <n v="1"/>
    <n v="0"/>
    <n v="0"/>
    <s v="GKC"/>
    <n v="9.3604566295591302E-2"/>
    <n v="52.384807902814025"/>
    <n v="4.9034572242207703"/>
    <s v="392"/>
  </r>
  <r>
    <n v="130"/>
    <x v="17"/>
    <n v="6"/>
    <n v="1.9089504E-2"/>
    <n v="21"/>
    <n v="12"/>
    <n v="64"/>
    <n v="65"/>
    <x v="0"/>
    <n v="1"/>
    <n v="0"/>
    <n v="0"/>
    <s v="GKC"/>
    <n v="0.15014002953044464"/>
    <n v="52.384807902814025"/>
    <n v="7.8650566054751678"/>
    <s v="392"/>
  </r>
  <r>
    <n v="130"/>
    <x v="17"/>
    <n v="6"/>
    <n v="1.9089504E-2"/>
    <n v="22"/>
    <n v="12"/>
    <n v="62"/>
    <n v="65"/>
    <x v="0"/>
    <n v="1"/>
    <n v="0"/>
    <n v="0"/>
    <s v="GKC"/>
    <n v="0.13745206784177813"/>
    <n v="52.384807902814025"/>
    <n v="7.2004001697361089"/>
    <s v="392"/>
  </r>
  <r>
    <n v="130"/>
    <x v="17"/>
    <n v="6"/>
    <n v="1.9089504E-2"/>
    <n v="23"/>
    <n v="12"/>
    <n v="40"/>
    <n v="40"/>
    <x v="0"/>
    <n v="1"/>
    <n v="0"/>
    <n v="0"/>
    <s v="GKC"/>
    <n v="4.062925184195941E-2"/>
    <n v="52.384807902814025"/>
    <n v="2.1283555529760965"/>
    <s v="392"/>
  </r>
  <r>
    <n v="130"/>
    <x v="17"/>
    <n v="6"/>
    <n v="1.9089504E-2"/>
    <n v="24"/>
    <n v="12"/>
    <n v="52"/>
    <n v="55"/>
    <x v="0"/>
    <n v="1"/>
    <n v="0"/>
    <n v="0"/>
    <s v="GKC"/>
    <n v="8.4278207083991113E-2"/>
    <n v="52.384807902814025"/>
    <n v="4.4148976884884545"/>
    <s v="392"/>
  </r>
  <r>
    <n v="130"/>
    <x v="17"/>
    <n v="6"/>
    <n v="1.9089504E-2"/>
    <n v="25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26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27"/>
    <n v="12"/>
    <n v="61"/>
    <n v="65"/>
    <x v="0"/>
    <n v="1"/>
    <n v="0"/>
    <n v="0"/>
    <s v="GKC"/>
    <n v="0.13137485825650311"/>
    <n v="52.384807902814025"/>
    <n v="6.8820467130263365"/>
    <s v="392"/>
  </r>
  <r>
    <n v="130"/>
    <x v="17"/>
    <n v="6"/>
    <n v="1.9089504E-2"/>
    <n v="28"/>
    <n v="12"/>
    <n v="52"/>
    <n v="55"/>
    <x v="0"/>
    <n v="1"/>
    <n v="0"/>
    <n v="0"/>
    <s v="GKC"/>
    <n v="8.4278207083991113E-2"/>
    <n v="52.384807902814025"/>
    <n v="4.4148976884884545"/>
    <s v="392"/>
  </r>
  <r>
    <n v="130"/>
    <x v="17"/>
    <n v="6"/>
    <n v="1.9089504E-2"/>
    <n v="29"/>
    <n v="12"/>
    <n v="57"/>
    <n v="60"/>
    <x v="0"/>
    <n v="1"/>
    <n v="0"/>
    <n v="0"/>
    <s v="GKC"/>
    <n v="0.10879225104314669"/>
    <n v="52.384807902814025"/>
    <n v="5.6990611722099578"/>
    <s v="392"/>
  </r>
  <r>
    <n v="130"/>
    <x v="17"/>
    <n v="6"/>
    <n v="1.9089504E-2"/>
    <n v="30"/>
    <n v="12"/>
    <n v="62"/>
    <n v="65"/>
    <x v="0"/>
    <n v="1"/>
    <n v="0"/>
    <n v="0"/>
    <s v="GKC"/>
    <n v="0.13745206784177813"/>
    <n v="52.384807902814025"/>
    <n v="7.2004001697361089"/>
    <s v="392"/>
  </r>
  <r>
    <n v="130"/>
    <x v="17"/>
    <n v="6"/>
    <n v="1.9089504E-2"/>
    <n v="31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32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33"/>
    <n v="12"/>
    <n v="56"/>
    <n v="60"/>
    <x v="0"/>
    <n v="1"/>
    <n v="0"/>
    <n v="0"/>
    <s v="GKC"/>
    <n v="0.10356687982896005"/>
    <n v="52.384807902814025"/>
    <n v="5.425331104933897"/>
    <s v="392"/>
  </r>
  <r>
    <n v="130"/>
    <x v="17"/>
    <n v="6"/>
    <n v="1.9089504E-2"/>
    <n v="34"/>
    <n v="12"/>
    <n v="50"/>
    <n v="50"/>
    <x v="0"/>
    <n v="1"/>
    <n v="0"/>
    <n v="0"/>
    <s v="GKC"/>
    <n v="7.5569329929123033E-2"/>
    <n v="52.384807902814025"/>
    <n v="3.9586848316814849"/>
    <s v="392"/>
  </r>
  <r>
    <n v="130"/>
    <x v="17"/>
    <n v="6"/>
    <n v="1.9089504E-2"/>
    <n v="35"/>
    <n v="12"/>
    <n v="64"/>
    <n v="65"/>
    <x v="0"/>
    <n v="1"/>
    <n v="0"/>
    <n v="0"/>
    <s v="GKC"/>
    <n v="0.15014002953044464"/>
    <n v="52.384807902814025"/>
    <n v="7.8650566054751678"/>
    <s v="392"/>
  </r>
  <r>
    <n v="130"/>
    <x v="17"/>
    <n v="6"/>
    <n v="1.9089504E-2"/>
    <n v="36"/>
    <n v="12"/>
    <n v="57"/>
    <n v="60"/>
    <x v="0"/>
    <n v="1"/>
    <n v="0"/>
    <n v="0"/>
    <s v="GKC"/>
    <n v="0.10879225104314669"/>
    <n v="52.384807902814025"/>
    <n v="5.6990611722099578"/>
    <s v="392"/>
  </r>
  <r>
    <n v="130"/>
    <x v="17"/>
    <n v="6"/>
    <n v="1.9089504E-2"/>
    <n v="37"/>
    <n v="12"/>
    <n v="65"/>
    <n v="65"/>
    <x v="0"/>
    <n v="1"/>
    <n v="0"/>
    <n v="0"/>
    <s v="GKC"/>
    <n v="0.15675522802484174"/>
    <n v="52.384807902814025"/>
    <n v="8.2115925078431431"/>
    <s v="392"/>
  </r>
  <r>
    <n v="130"/>
    <x v="17"/>
    <n v="6"/>
    <n v="1.9089504E-2"/>
    <n v="38"/>
    <n v="12"/>
    <n v="61"/>
    <n v="65"/>
    <x v="0"/>
    <n v="1"/>
    <n v="0"/>
    <n v="0"/>
    <s v="GKC"/>
    <n v="0.13137485825650311"/>
    <n v="52.384807902814025"/>
    <n v="6.8820467130263365"/>
    <s v="392"/>
  </r>
  <r>
    <n v="130"/>
    <x v="17"/>
    <n v="6"/>
    <n v="1.9089504E-2"/>
    <n v="39"/>
    <n v="12"/>
    <n v="57"/>
    <n v="60"/>
    <x v="0"/>
    <n v="1"/>
    <n v="0"/>
    <n v="0"/>
    <s v="GKC"/>
    <n v="0.10879225104314669"/>
    <n v="52.384807902814025"/>
    <n v="5.6990611722099578"/>
    <s v="392"/>
  </r>
  <r>
    <n v="130"/>
    <x v="17"/>
    <n v="6"/>
    <n v="1.9089504E-2"/>
    <n v="40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41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42"/>
    <n v="12"/>
    <n v="51"/>
    <n v="55"/>
    <x v="0"/>
    <n v="1"/>
    <n v="0"/>
    <n v="0"/>
    <s v="GKC"/>
    <n v="7.9847743786521139E-2"/>
    <n v="52.384807902814025"/>
    <n v="4.1828087197300219"/>
    <s v="392"/>
  </r>
  <r>
    <n v="130"/>
    <x v="17"/>
    <n v="6"/>
    <n v="1.9089504E-2"/>
    <n v="43"/>
    <n v="12"/>
    <n v="46"/>
    <n v="50"/>
    <x v="0"/>
    <n v="1"/>
    <n v="0"/>
    <n v="0"/>
    <s v="GKC"/>
    <n v="5.9929343360998769E-2"/>
    <n v="52.384807902814025"/>
    <n v="3.1393871397077033"/>
    <s v="392"/>
  </r>
  <r>
    <n v="130"/>
    <x v="17"/>
    <n v="6"/>
    <n v="1.9089504E-2"/>
    <n v="44"/>
    <n v="12"/>
    <n v="50"/>
    <n v="50"/>
    <x v="0"/>
    <n v="1"/>
    <n v="0"/>
    <n v="0"/>
    <s v="GKC"/>
    <n v="7.5569329929123033E-2"/>
    <n v="52.384807902814025"/>
    <n v="3.9586848316814849"/>
    <s v="392"/>
  </r>
  <r>
    <n v="130"/>
    <x v="17"/>
    <n v="6"/>
    <n v="1.9089504E-2"/>
    <n v="45"/>
    <n v="12"/>
    <n v="48"/>
    <n v="50"/>
    <x v="0"/>
    <n v="1"/>
    <n v="0"/>
    <n v="0"/>
    <s v="GKC"/>
    <n v="6.7459306225295876E-2"/>
    <n v="52.384807902814025"/>
    <n v="3.5338427978692306"/>
    <s v="392"/>
  </r>
  <r>
    <n v="130"/>
    <x v="17"/>
    <n v="6"/>
    <n v="1.9089504E-2"/>
    <n v="46"/>
    <n v="12"/>
    <n v="47"/>
    <n v="50"/>
    <x v="0"/>
    <n v="1"/>
    <n v="0"/>
    <n v="0"/>
    <s v="GKC"/>
    <n v="6.3622998356705318E-2"/>
    <n v="52.384807902814025"/>
    <n v="3.3328785471170606"/>
    <s v="392"/>
  </r>
  <r>
    <n v="130"/>
    <x v="17"/>
    <n v="6"/>
    <n v="1.9089504E-2"/>
    <n v="47"/>
    <n v="12"/>
    <n v="56"/>
    <n v="60"/>
    <x v="0"/>
    <n v="1"/>
    <n v="0"/>
    <n v="0"/>
    <s v="GKC"/>
    <n v="0.10356687982896005"/>
    <n v="52.384807902814025"/>
    <n v="5.425331104933897"/>
    <s v="392"/>
  </r>
  <r>
    <n v="130"/>
    <x v="17"/>
    <n v="6"/>
    <n v="1.9089504E-2"/>
    <n v="48"/>
    <n v="12"/>
    <n v="43"/>
    <n v="45"/>
    <x v="0"/>
    <n v="1"/>
    <n v="0"/>
    <n v="0"/>
    <s v="GKC"/>
    <n v="4.968047783080861E-2"/>
    <n v="52.384807902814025"/>
    <n v="2.6025022876869199"/>
    <s v="392"/>
  </r>
  <r>
    <n v="130"/>
    <x v="17"/>
    <n v="6"/>
    <n v="1.9089504E-2"/>
    <n v="49"/>
    <n v="12"/>
    <n v="56"/>
    <n v="60"/>
    <x v="0"/>
    <n v="1"/>
    <n v="0"/>
    <n v="0"/>
    <s v="GKC"/>
    <n v="0.10356687982896005"/>
    <n v="52.384807902814025"/>
    <n v="5.425331104933897"/>
    <s v="392"/>
  </r>
  <r>
    <n v="130"/>
    <x v="17"/>
    <n v="6"/>
    <n v="1.9089504E-2"/>
    <n v="50"/>
    <n v="12"/>
    <n v="62"/>
    <n v="65"/>
    <x v="0"/>
    <n v="1"/>
    <n v="0"/>
    <n v="0"/>
    <s v="GKC"/>
    <n v="0.13745206784177813"/>
    <n v="52.384807902814025"/>
    <n v="7.2004001697361089"/>
    <s v="392"/>
  </r>
  <r>
    <n v="130"/>
    <x v="17"/>
    <n v="6"/>
    <n v="1.9089504E-2"/>
    <n v="51"/>
    <n v="12"/>
    <n v="62"/>
    <n v="65"/>
    <x v="0"/>
    <n v="1"/>
    <n v="0"/>
    <n v="0"/>
    <s v="GKC"/>
    <n v="0.13745206784177813"/>
    <n v="52.384807902814025"/>
    <n v="7.2004001697361089"/>
    <s v="392"/>
  </r>
  <r>
    <n v="130"/>
    <x v="17"/>
    <n v="6"/>
    <n v="1.9089504E-2"/>
    <n v="52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53"/>
    <n v="12"/>
    <n v="50"/>
    <n v="50"/>
    <x v="0"/>
    <n v="1"/>
    <n v="0"/>
    <n v="0"/>
    <s v="GKC"/>
    <n v="7.5569329929123033E-2"/>
    <n v="52.384807902814025"/>
    <n v="3.9586848316814849"/>
    <s v="392"/>
  </r>
  <r>
    <n v="130"/>
    <x v="17"/>
    <n v="6"/>
    <n v="1.9089504E-2"/>
    <n v="54"/>
    <n v="12"/>
    <n v="42"/>
    <n v="45"/>
    <x v="0"/>
    <n v="1"/>
    <n v="0"/>
    <n v="0"/>
    <s v="GKC"/>
    <n v="4.6533558592137564E-2"/>
    <n v="52.384807902814025"/>
    <n v="2.4376515278834674"/>
    <s v="392"/>
  </r>
  <r>
    <n v="130"/>
    <x v="17"/>
    <n v="6"/>
    <n v="1.9089504E-2"/>
    <n v="55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56"/>
    <n v="12"/>
    <n v="41"/>
    <n v="45"/>
    <x v="0"/>
    <n v="1"/>
    <n v="0"/>
    <n v="0"/>
    <s v="GKC"/>
    <n v="4.3517295270992885E-2"/>
    <n v="52.384807902814025"/>
    <n v="2.2796451532209994"/>
    <s v="392"/>
  </r>
  <r>
    <n v="130"/>
    <x v="17"/>
    <n v="6"/>
    <n v="1.9089504E-2"/>
    <n v="57"/>
    <n v="12"/>
    <n v="58"/>
    <n v="60"/>
    <x v="0"/>
    <n v="1"/>
    <n v="0"/>
    <n v="0"/>
    <s v="GKC"/>
    <n v="0.11418347064531877"/>
    <n v="52.384807902814025"/>
    <n v="5.9814791754316277"/>
    <s v="392"/>
  </r>
  <r>
    <n v="130"/>
    <x v="17"/>
    <n v="6"/>
    <n v="1.9089504E-2"/>
    <n v="58"/>
    <n v="12"/>
    <n v="63"/>
    <n v="65"/>
    <x v="0"/>
    <n v="1"/>
    <n v="0"/>
    <n v="0"/>
    <s v="GKC"/>
    <n v="0.14370638257975787"/>
    <n v="52.384807902814025"/>
    <n v="7.5280312458489158"/>
    <s v="392"/>
  </r>
  <r>
    <n v="130"/>
    <x v="17"/>
    <n v="6"/>
    <n v="1.9089504E-2"/>
    <n v="59"/>
    <n v="12"/>
    <n v="48"/>
    <n v="50"/>
    <x v="0"/>
    <n v="1"/>
    <n v="0"/>
    <n v="0"/>
    <s v="GKC"/>
    <n v="6.7459306225295876E-2"/>
    <n v="52.384807902814025"/>
    <n v="3.5338427978692306"/>
    <s v="392"/>
  </r>
  <r>
    <n v="130"/>
    <x v="17"/>
    <n v="6"/>
    <n v="1.9089504E-2"/>
    <n v="60"/>
    <n v="12"/>
    <n v="50"/>
    <n v="50"/>
    <x v="0"/>
    <n v="1"/>
    <n v="0"/>
    <n v="0"/>
    <s v="GKC"/>
    <n v="7.5569329929123033E-2"/>
    <n v="52.384807902814025"/>
    <n v="3.9586848316814849"/>
    <s v="392"/>
  </r>
  <r>
    <n v="130"/>
    <x v="17"/>
    <n v="6"/>
    <n v="1.9089504E-2"/>
    <n v="61"/>
    <n v="12"/>
    <n v="51"/>
    <n v="55"/>
    <x v="0"/>
    <n v="1"/>
    <n v="0"/>
    <n v="0"/>
    <s v="GKC"/>
    <n v="7.9847743786521139E-2"/>
    <n v="52.384807902814025"/>
    <n v="4.1828087197300219"/>
    <s v="392"/>
  </r>
  <r>
    <n v="130"/>
    <x v="17"/>
    <n v="6"/>
    <n v="1.9089504E-2"/>
    <n v="62"/>
    <n v="12"/>
    <n v="57"/>
    <n v="60"/>
    <x v="0"/>
    <n v="1"/>
    <n v="0"/>
    <n v="0"/>
    <s v="GKC"/>
    <n v="0.10879225104314669"/>
    <n v="52.384807902814025"/>
    <n v="5.6990611722099578"/>
    <s v="392"/>
  </r>
  <r>
    <n v="130"/>
    <x v="17"/>
    <n v="6"/>
    <n v="1.9089504E-2"/>
    <n v="63"/>
    <n v="12"/>
    <n v="58"/>
    <n v="60"/>
    <x v="0"/>
    <n v="1"/>
    <n v="0"/>
    <n v="0"/>
    <s v="GKC"/>
    <n v="0.11418347064531877"/>
    <n v="52.384807902814025"/>
    <n v="5.9814791754316277"/>
    <s v="392"/>
  </r>
  <r>
    <n v="130"/>
    <x v="17"/>
    <n v="6"/>
    <n v="1.9089504E-2"/>
    <n v="64"/>
    <n v="12"/>
    <n v="52"/>
    <n v="55"/>
    <x v="0"/>
    <n v="1"/>
    <n v="0"/>
    <n v="0"/>
    <s v="GKC"/>
    <n v="8.4278207083991113E-2"/>
    <n v="52.384807902814025"/>
    <n v="4.4148976884884545"/>
    <s v="392"/>
  </r>
  <r>
    <n v="130"/>
    <x v="17"/>
    <n v="6"/>
    <n v="1.9089504E-2"/>
    <n v="65"/>
    <n v="12"/>
    <n v="54"/>
    <n v="55"/>
    <x v="0"/>
    <n v="1"/>
    <n v="0"/>
    <n v="0"/>
    <s v="GKC"/>
    <n v="9.3604566295591302E-2"/>
    <n v="52.384807902814025"/>
    <n v="4.9034572242207703"/>
    <s v="392"/>
  </r>
  <r>
    <n v="130"/>
    <x v="17"/>
    <n v="6"/>
    <n v="1.9089504E-2"/>
    <n v="66"/>
    <n v="12"/>
    <n v="56"/>
    <n v="60"/>
    <x v="0"/>
    <n v="1"/>
    <n v="0"/>
    <n v="0"/>
    <s v="GKC"/>
    <n v="0.10356687982896005"/>
    <n v="52.384807902814025"/>
    <n v="5.425331104933897"/>
    <s v="392"/>
  </r>
  <r>
    <n v="130"/>
    <x v="17"/>
    <n v="6"/>
    <n v="1.9089504E-2"/>
    <n v="67"/>
    <n v="12"/>
    <n v="46"/>
    <n v="50"/>
    <x v="0"/>
    <n v="1"/>
    <n v="0"/>
    <n v="0"/>
    <s v="GKC"/>
    <n v="5.9929343360998769E-2"/>
    <n v="52.384807902814025"/>
    <n v="3.1393871397077033"/>
    <s v="392"/>
  </r>
  <r>
    <n v="130"/>
    <x v="17"/>
    <n v="6"/>
    <n v="1.9089504E-2"/>
    <n v="68"/>
    <n v="12"/>
    <n v="54"/>
    <n v="55"/>
    <x v="0"/>
    <n v="1"/>
    <n v="0"/>
    <n v="0"/>
    <s v="GKC"/>
    <n v="9.3604566295591302E-2"/>
    <n v="52.384807902814025"/>
    <n v="4.9034572242207703"/>
    <s v="392"/>
  </r>
  <r>
    <n v="130"/>
    <x v="17"/>
    <n v="6"/>
    <n v="1.9089504E-2"/>
    <n v="69"/>
    <n v="12"/>
    <n v="52"/>
    <n v="55"/>
    <x v="0"/>
    <n v="1"/>
    <n v="0"/>
    <n v="0"/>
    <s v="GKC"/>
    <n v="8.4278207083991113E-2"/>
    <n v="52.384807902814025"/>
    <n v="4.4148976884884545"/>
    <s v="392"/>
  </r>
  <r>
    <n v="130"/>
    <x v="17"/>
    <n v="6"/>
    <n v="1.9089504E-2"/>
    <n v="70"/>
    <n v="12"/>
    <n v="44"/>
    <n v="45"/>
    <x v="0"/>
    <n v="1"/>
    <n v="0"/>
    <n v="0"/>
    <s v="GKC"/>
    <n v="5.2960476340565617E-2"/>
    <n v="52.384807902814025"/>
    <n v="2.7743243795420569"/>
    <s v="392"/>
  </r>
  <r>
    <n v="130"/>
    <x v="17"/>
    <n v="6"/>
    <n v="1.9089504E-2"/>
    <n v="71"/>
    <n v="12"/>
    <n v="63"/>
    <n v="65"/>
    <x v="0"/>
    <n v="1"/>
    <n v="0"/>
    <n v="0"/>
    <s v="GKC"/>
    <n v="0.14370638257975787"/>
    <n v="52.384807902814025"/>
    <n v="7.5280312458489158"/>
    <s v="392"/>
  </r>
  <r>
    <n v="130"/>
    <x v="17"/>
    <n v="6"/>
    <n v="1.9089504E-2"/>
    <n v="72"/>
    <n v="12"/>
    <n v="54"/>
    <n v="55"/>
    <x v="0"/>
    <n v="1"/>
    <n v="0"/>
    <n v="0"/>
    <s v="GKC"/>
    <n v="9.3604566295591302E-2"/>
    <n v="52.384807902814025"/>
    <n v="4.9034572242207703"/>
    <s v="392"/>
  </r>
  <r>
    <n v="130"/>
    <x v="17"/>
    <n v="6"/>
    <n v="1.9089504E-2"/>
    <n v="73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74"/>
    <n v="12"/>
    <n v="57"/>
    <n v="60"/>
    <x v="0"/>
    <n v="1"/>
    <n v="0"/>
    <n v="0"/>
    <s v="GKC"/>
    <n v="0.10879225104314669"/>
    <n v="52.384807902814025"/>
    <n v="5.6990611722099578"/>
    <s v="392"/>
  </r>
  <r>
    <n v="130"/>
    <x v="17"/>
    <n v="6"/>
    <n v="1.9089504E-2"/>
    <n v="75"/>
    <n v="12"/>
    <n v="42"/>
    <n v="45"/>
    <x v="0"/>
    <n v="1"/>
    <n v="0"/>
    <n v="0"/>
    <s v="GKC"/>
    <n v="4.6533558592137564E-2"/>
    <n v="52.384807902814025"/>
    <n v="2.4376515278834674"/>
    <s v="392"/>
  </r>
  <r>
    <n v="130"/>
    <x v="17"/>
    <n v="6"/>
    <n v="1.9089504E-2"/>
    <n v="76"/>
    <n v="12"/>
    <n v="52"/>
    <n v="55"/>
    <x v="0"/>
    <n v="1"/>
    <n v="0"/>
    <n v="0"/>
    <s v="GKC"/>
    <n v="8.4278207083991113E-2"/>
    <n v="52.384807902814025"/>
    <n v="4.4148976884884545"/>
    <s v="392"/>
  </r>
  <r>
    <n v="130"/>
    <x v="17"/>
    <n v="6"/>
    <n v="1.9089504E-2"/>
    <n v="77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78"/>
    <n v="12"/>
    <n v="61"/>
    <n v="65"/>
    <x v="0"/>
    <n v="1"/>
    <n v="0"/>
    <n v="0"/>
    <s v="GKC"/>
    <n v="0.13137485825650311"/>
    <n v="52.384807902814025"/>
    <n v="6.8820467130263365"/>
    <s v="392"/>
  </r>
  <r>
    <n v="130"/>
    <x v="17"/>
    <n v="6"/>
    <n v="1.9089504E-2"/>
    <n v="79"/>
    <n v="12"/>
    <n v="58"/>
    <n v="60"/>
    <x v="0"/>
    <n v="1"/>
    <n v="0"/>
    <n v="0"/>
    <s v="GKC"/>
    <n v="0.11418347064531877"/>
    <n v="52.384807902814025"/>
    <n v="5.9814791754316277"/>
    <s v="392"/>
  </r>
  <r>
    <n v="130"/>
    <x v="17"/>
    <n v="6"/>
    <n v="1.9089504E-2"/>
    <n v="80"/>
    <n v="12"/>
    <n v="53"/>
    <n v="55"/>
    <x v="0"/>
    <n v="1"/>
    <n v="0"/>
    <n v="0"/>
    <s v="GKC"/>
    <n v="8.8863043337243444E-2"/>
    <n v="52.384807902814025"/>
    <n v="4.6550734548809354"/>
    <s v="392"/>
  </r>
  <r>
    <n v="130"/>
    <x v="17"/>
    <n v="6"/>
    <n v="1.9089504E-2"/>
    <n v="81"/>
    <n v="12"/>
    <n v="55"/>
    <n v="55"/>
    <x v="0"/>
    <n v="1"/>
    <n v="0"/>
    <n v="0"/>
    <s v="GKC"/>
    <n v="9.8505080166170073E-2"/>
    <n v="52.384807902814025"/>
    <n v="5.1601697019561152"/>
    <s v="392"/>
  </r>
  <r>
    <n v="130"/>
    <x v="17"/>
    <n v="6"/>
    <n v="1.9089504E-2"/>
    <n v="82"/>
    <n v="12"/>
    <n v="48"/>
    <n v="50"/>
    <x v="0"/>
    <n v="1"/>
    <n v="0"/>
    <n v="0"/>
    <s v="GKC"/>
    <n v="6.7459306225295876E-2"/>
    <n v="52.384807902814025"/>
    <n v="3.5338427978692306"/>
    <s v="392"/>
  </r>
  <r>
    <n v="130"/>
    <x v="17"/>
    <n v="6"/>
    <n v="1.9089504E-2"/>
    <n v="83"/>
    <n v="12"/>
    <n v="47"/>
    <n v="50"/>
    <x v="0"/>
    <n v="1"/>
    <n v="0"/>
    <n v="0"/>
    <s v="GKC"/>
    <n v="6.3622998356705318E-2"/>
    <n v="52.384807902814025"/>
    <n v="3.3328785471170606"/>
    <s v="392"/>
  </r>
  <r>
    <n v="130"/>
    <x v="17"/>
    <n v="6"/>
    <n v="1.9089504E-2"/>
    <n v="84"/>
    <n v="12"/>
    <n v="45"/>
    <n v="45"/>
    <x v="0"/>
    <n v="1"/>
    <n v="0"/>
    <n v="0"/>
    <s v="GKC"/>
    <n v="5.6375965161570014E-2"/>
    <n v="52.384807902814025"/>
    <n v="2.9532441053245808"/>
    <s v="392"/>
  </r>
  <r>
    <n v="130"/>
    <x v="17"/>
    <n v="6"/>
    <n v="1.9089504E-2"/>
    <n v="85"/>
    <n v="12"/>
    <n v="66"/>
    <n v="70"/>
    <x v="0"/>
    <n v="1"/>
    <n v="0"/>
    <n v="0"/>
    <s v="GKC"/>
    <n v="0.16355418981194056"/>
    <n v="52.384807902814025"/>
    <n v="8.5677548149988887"/>
    <s v="392"/>
  </r>
  <r>
    <n v="130"/>
    <x v="17"/>
    <n v="6"/>
    <n v="1.9089504E-2"/>
    <n v="86"/>
    <n v="12"/>
    <n v="44"/>
    <n v="45"/>
    <x v="0"/>
    <n v="1"/>
    <n v="0"/>
    <n v="0"/>
    <s v="GKC"/>
    <n v="5.2960476340565617E-2"/>
    <n v="52.384807902814025"/>
    <n v="2.7743243795420569"/>
    <s v="392"/>
  </r>
  <r>
    <n v="130"/>
    <x v="17"/>
    <n v="6"/>
    <n v="1.9089504E-2"/>
    <n v="87"/>
    <n v="12"/>
    <n v="47"/>
    <n v="50"/>
    <x v="0"/>
    <n v="1"/>
    <n v="0"/>
    <n v="0"/>
    <s v="GKC"/>
    <n v="6.3622998356705318E-2"/>
    <n v="52.384807902814025"/>
    <n v="3.3328785471170606"/>
    <s v="392"/>
  </r>
  <r>
    <n v="130"/>
    <x v="17"/>
    <n v="6"/>
    <n v="1.9089504E-2"/>
    <n v="88"/>
    <n v="12"/>
    <n v="58"/>
    <n v="60"/>
    <x v="0"/>
    <n v="1"/>
    <n v="0"/>
    <n v="0"/>
    <s v="GKC"/>
    <n v="0.11418347064531877"/>
    <n v="52.384807902814025"/>
    <n v="5.9814791754316277"/>
    <s v="392"/>
  </r>
  <r>
    <n v="130"/>
    <x v="17"/>
    <n v="6"/>
    <n v="1.9089504E-2"/>
    <n v="89"/>
    <n v="12"/>
    <n v="60"/>
    <n v="60"/>
    <x v="0"/>
    <n v="1"/>
    <n v="0"/>
    <n v="0"/>
    <s v="GKC"/>
    <n v="0.12547251888267277"/>
    <n v="52.384807902814025"/>
    <n v="6.5728537987510185"/>
    <s v="392"/>
  </r>
  <r>
    <n v="130"/>
    <x v="17"/>
    <n v="6"/>
    <n v="1.9089504E-2"/>
    <n v="90"/>
    <n v="12"/>
    <n v="62"/>
    <n v="65"/>
    <x v="0"/>
    <n v="1"/>
    <n v="0"/>
    <n v="0"/>
    <s v="GKC"/>
    <n v="0.13745206784177813"/>
    <n v="52.384807902814025"/>
    <n v="7.2004001697361089"/>
    <s v="392"/>
  </r>
  <r>
    <n v="130"/>
    <x v="17"/>
    <n v="6"/>
    <n v="1.9089504E-2"/>
    <n v="91"/>
    <n v="12"/>
    <n v="63"/>
    <n v="65"/>
    <x v="0"/>
    <n v="1"/>
    <n v="0"/>
    <n v="0"/>
    <s v="GKC"/>
    <n v="0.14370638257975787"/>
    <n v="52.384807902814025"/>
    <n v="7.5280312458489158"/>
    <s v="392"/>
  </r>
  <r>
    <n v="130"/>
    <x v="17"/>
    <n v="6"/>
    <n v="1.9089504E-2"/>
    <n v="92"/>
    <n v="12"/>
    <n v="46"/>
    <n v="50"/>
    <x v="0"/>
    <n v="1"/>
    <n v="0"/>
    <n v="0"/>
    <s v="GKC"/>
    <n v="5.9929343360998769E-2"/>
    <n v="52.384807902814025"/>
    <n v="3.1393871397077033"/>
    <s v="392"/>
  </r>
  <r>
    <n v="131"/>
    <x v="15"/>
    <n v="6"/>
    <n v="1.9684727999999999E-2"/>
    <n v="1"/>
    <n v="11"/>
    <n v="110"/>
    <n v="110"/>
    <x v="1"/>
    <n v="0"/>
    <n v="1"/>
    <n v="0"/>
    <s v="GKC"/>
    <n v="0.75014749114296608"/>
    <n v="50.800803546790185"/>
    <n v="38.108095328671347"/>
    <s v="368"/>
  </r>
  <r>
    <n v="131"/>
    <x v="15"/>
    <n v="6"/>
    <n v="1.9684727999999999E-2"/>
    <n v="2"/>
    <n v="11"/>
    <n v="110"/>
    <n v="110"/>
    <x v="1"/>
    <n v="0"/>
    <n v="1"/>
    <n v="0"/>
    <s v="GKC"/>
    <n v="0.75014749114296608"/>
    <n v="50.800803546790185"/>
    <n v="38.108095328671347"/>
    <s v="368"/>
  </r>
  <r>
    <n v="131"/>
    <x v="15"/>
    <n v="6"/>
    <n v="1.9684727999999999E-2"/>
    <n v="3"/>
    <n v="11"/>
    <n v="111"/>
    <n v="115"/>
    <x v="1"/>
    <n v="0"/>
    <n v="1"/>
    <n v="0"/>
    <s v="GKC"/>
    <n v="0.77173488390107492"/>
    <n v="50.800803546790185"/>
    <n v="39.204752227263441"/>
    <s v="368"/>
  </r>
  <r>
    <n v="131"/>
    <x v="15"/>
    <n v="6"/>
    <n v="1.9684727999999999E-2"/>
    <n v="4"/>
    <n v="11"/>
    <n v="112"/>
    <n v="115"/>
    <x v="1"/>
    <n v="0"/>
    <n v="1"/>
    <n v="0"/>
    <s v="GKC"/>
    <n v="0.79374151215723232"/>
    <n v="50.800803546790185"/>
    <n v="40.322706626031732"/>
    <s v="368"/>
  </r>
  <r>
    <n v="131"/>
    <x v="15"/>
    <n v="6"/>
    <n v="1.9684727999999999E-2"/>
    <n v="5"/>
    <n v="11"/>
    <n v="100"/>
    <n v="100"/>
    <x v="1"/>
    <n v="0"/>
    <n v="0"/>
    <n v="0"/>
    <s v="GKC"/>
    <n v="0.55639163643486511"/>
    <n v="50.800803546790185"/>
    <n v="28.265142217604691"/>
    <s v="368"/>
  </r>
  <r>
    <n v="131"/>
    <x v="15"/>
    <n v="6"/>
    <n v="1.9684727999999999E-2"/>
    <n v="6"/>
    <n v="11"/>
    <n v="127"/>
    <n v="130"/>
    <x v="1"/>
    <n v="0"/>
    <n v="1"/>
    <n v="1"/>
    <s v="GKC"/>
    <n v="1.1770780424915099"/>
    <n v="50.800803546790185"/>
    <n v="59.796510395851548"/>
    <s v="368"/>
  </r>
  <r>
    <n v="131"/>
    <x v="15"/>
    <n v="6"/>
    <n v="1.9684727999999999E-2"/>
    <n v="7"/>
    <n v="11"/>
    <n v="82"/>
    <n v="85"/>
    <x v="1"/>
    <n v="0"/>
    <n v="0"/>
    <n v="0"/>
    <s v="GKC"/>
    <n v="0.29866684920014114"/>
    <n v="50.800803546790185"/>
    <n v="15.172515932155179"/>
    <s v="368"/>
  </r>
  <r>
    <n v="131"/>
    <x v="15"/>
    <n v="6"/>
    <n v="1.9684727999999999E-2"/>
    <n v="8"/>
    <n v="11"/>
    <n v="90"/>
    <n v="90"/>
    <x v="1"/>
    <n v="0"/>
    <n v="0"/>
    <n v="0"/>
    <s v="GKC"/>
    <n v="0.39988108354862129"/>
    <n v="50.800803546790185"/>
    <n v="20.314280367431103"/>
    <s v="368"/>
  </r>
  <r>
    <n v="131"/>
    <x v="15"/>
    <n v="6"/>
    <n v="1.9684727999999999E-2"/>
    <n v="9"/>
    <n v="11"/>
    <n v="91"/>
    <n v="95"/>
    <x v="1"/>
    <n v="0"/>
    <n v="0"/>
    <n v="0"/>
    <s v="GKC"/>
    <n v="0.4139761850863406"/>
    <n v="50.800803546790185"/>
    <n v="21.030322851620841"/>
    <s v="368"/>
  </r>
  <r>
    <n v="131"/>
    <x v="15"/>
    <n v="6"/>
    <n v="1.9684727999999999E-2"/>
    <n v="1"/>
    <n v="12"/>
    <n v="82"/>
    <n v="85"/>
    <x v="0"/>
    <n v="1"/>
    <n v="0"/>
    <n v="0"/>
    <s v="GKC"/>
    <n v="0.29910681806628664"/>
    <n v="50.800803546790185"/>
    <n v="15.194866704090941"/>
    <s v="368"/>
  </r>
  <r>
    <n v="133"/>
    <x v="15"/>
    <n v="6"/>
    <n v="3.9757874999999998E-2"/>
    <n v="1"/>
    <n v="12"/>
    <n v="62"/>
    <n v="65"/>
    <x v="0"/>
    <n v="1"/>
    <n v="0"/>
    <n v="0"/>
    <s v="GKC"/>
    <n v="0.13745206784177813"/>
    <n v="25.152249711535138"/>
    <n v="3.4572287337232721"/>
    <s v="367"/>
  </r>
  <r>
    <n v="133"/>
    <x v="15"/>
    <n v="6"/>
    <n v="3.9757874999999998E-2"/>
    <n v="2"/>
    <n v="12"/>
    <n v="63"/>
    <n v="65"/>
    <x v="0"/>
    <n v="1"/>
    <n v="0"/>
    <n v="0"/>
    <s v="GKC"/>
    <n v="0.14370638257975787"/>
    <n v="25.152249711535138"/>
    <n v="3.614538819787473"/>
    <s v="367"/>
  </r>
  <r>
    <n v="135"/>
    <x v="18"/>
    <n v="6"/>
    <n v="3.8385775999999996E-2"/>
    <n v="1"/>
    <n v="11"/>
    <n v="114"/>
    <n v="115"/>
    <x v="1"/>
    <n v="0"/>
    <n v="1"/>
    <n v="0"/>
    <s v="GKC"/>
    <n v="0.83902963781582096"/>
    <n v="26.051316508490022"/>
    <n v="21.8578266547437"/>
    <s v="378"/>
  </r>
  <r>
    <n v="135"/>
    <x v="18"/>
    <n v="6"/>
    <n v="3.8385775999999996E-2"/>
    <n v="2"/>
    <n v="11"/>
    <n v="118"/>
    <n v="120"/>
    <x v="1"/>
    <n v="0"/>
    <n v="1"/>
    <n v="0"/>
    <s v="GKC"/>
    <n v="0.93482579179585934"/>
    <n v="26.051316508490022"/>
    <n v="24.353442582373727"/>
    <s v="378"/>
  </r>
  <r>
    <n v="135"/>
    <x v="18"/>
    <n v="6"/>
    <n v="3.8385775999999996E-2"/>
    <n v="3"/>
    <n v="11"/>
    <n v="112"/>
    <n v="115"/>
    <x v="1"/>
    <n v="0"/>
    <n v="1"/>
    <n v="0"/>
    <s v="GKC"/>
    <n v="0.79374151215723232"/>
    <n v="26.051316508490022"/>
    <n v="20.678011359135539"/>
    <s v="378"/>
  </r>
  <r>
    <n v="135"/>
    <x v="18"/>
    <n v="6"/>
    <n v="3.8385775999999996E-2"/>
    <n v="4"/>
    <n v="11"/>
    <n v="104"/>
    <n v="105"/>
    <x v="1"/>
    <n v="0"/>
    <n v="0"/>
    <n v="0"/>
    <s v="GKC"/>
    <n v="0.62918753750772316"/>
    <n v="26.051316508490022"/>
    <n v="16.391163682811133"/>
    <s v="378"/>
  </r>
  <r>
    <n v="135"/>
    <x v="18"/>
    <n v="6"/>
    <n v="3.8385775999999996E-2"/>
    <n v="5"/>
    <n v="11"/>
    <n v="100"/>
    <n v="100"/>
    <x v="1"/>
    <n v="0"/>
    <n v="0"/>
    <n v="0"/>
    <s v="GKC"/>
    <n v="0.55639163643486511"/>
    <n v="26.051316508490022"/>
    <n v="14.49473462344138"/>
    <s v="378"/>
  </r>
  <r>
    <n v="135"/>
    <x v="18"/>
    <n v="6"/>
    <n v="3.8385775999999996E-2"/>
    <n v="6"/>
    <n v="11"/>
    <n v="97"/>
    <n v="100"/>
    <x v="1"/>
    <n v="0"/>
    <n v="0"/>
    <n v="0"/>
    <s v="GKC"/>
    <n v="0.50571982626437151"/>
    <n v="26.051316508490022"/>
    <n v="13.174667258631727"/>
    <s v="378"/>
  </r>
  <r>
    <n v="135"/>
    <x v="18"/>
    <n v="6"/>
    <n v="3.8385775999999996E-2"/>
    <n v="1"/>
    <n v="12"/>
    <n v="88"/>
    <n v="90"/>
    <x v="0"/>
    <n v="1"/>
    <n v="0"/>
    <n v="0"/>
    <s v="GKC"/>
    <n v="0.36401250268098334"/>
    <n v="26.051316508490022"/>
    <n v="9.4830049203898703"/>
    <s v="378"/>
  </r>
  <r>
    <n v="135"/>
    <x v="18"/>
    <n v="6"/>
    <n v="3.8385775999999996E-2"/>
    <n v="2"/>
    <n v="12"/>
    <n v="73"/>
    <n v="75"/>
    <x v="0"/>
    <n v="1"/>
    <n v="0"/>
    <n v="0"/>
    <s v="GKC"/>
    <n v="0.21647655267412036"/>
    <n v="26.051316508490022"/>
    <n v="5.6394991903803211"/>
    <s v="378"/>
  </r>
  <r>
    <n v="137"/>
    <x v="17"/>
    <n v="6"/>
    <n v="4.1829310000000001E-2"/>
    <n v="1"/>
    <n v="11"/>
    <n v="92"/>
    <n v="95"/>
    <x v="1"/>
    <n v="0"/>
    <n v="0"/>
    <n v="0"/>
    <s v="GKC"/>
    <n v="0.428405888728141"/>
    <n v="23.906681702375678"/>
    <n v="10.241763221247039"/>
    <s v="396"/>
  </r>
  <r>
    <n v="137"/>
    <x v="17"/>
    <n v="6"/>
    <n v="4.1829310000000001E-2"/>
    <n v="2"/>
    <n v="11"/>
    <n v="94"/>
    <n v="95"/>
    <x v="1"/>
    <n v="0"/>
    <n v="0"/>
    <n v="0"/>
    <s v="GKC"/>
    <n v="0.45828581409107649"/>
    <n v="23.906681702375678"/>
    <n v="10.95609308618948"/>
    <s v="396"/>
  </r>
  <r>
    <n v="137"/>
    <x v="17"/>
    <n v="6"/>
    <n v="4.1829310000000001E-2"/>
    <n v="3"/>
    <n v="11"/>
    <n v="103"/>
    <n v="105"/>
    <x v="1"/>
    <n v="0"/>
    <n v="0"/>
    <n v="0"/>
    <s v="GKC"/>
    <n v="0.61041513409365133"/>
    <n v="23.906681702375678"/>
    <n v="14.59300031708989"/>
    <s v="396"/>
  </r>
  <r>
    <n v="137"/>
    <x v="17"/>
    <n v="6"/>
    <n v="4.1829310000000001E-2"/>
    <n v="4"/>
    <n v="11"/>
    <n v="105"/>
    <n v="105"/>
    <x v="1"/>
    <n v="0"/>
    <n v="0"/>
    <n v="0"/>
    <s v="GKC"/>
    <n v="0.64834929916212047"/>
    <n v="23.906681702375678"/>
    <n v="15.49988032702716"/>
    <s v="396"/>
  </r>
  <r>
    <n v="137"/>
    <x v="17"/>
    <n v="6"/>
    <n v="4.1829310000000001E-2"/>
    <n v="5"/>
    <n v="11"/>
    <n v="97"/>
    <n v="100"/>
    <x v="1"/>
    <n v="0"/>
    <n v="0"/>
    <n v="0"/>
    <s v="GKC"/>
    <n v="0.50571982626437151"/>
    <n v="23.906681702375678"/>
    <n v="12.090082917083057"/>
    <s v="396"/>
  </r>
  <r>
    <n v="137"/>
    <x v="17"/>
    <n v="6"/>
    <n v="4.1829310000000001E-2"/>
    <n v="6"/>
    <n v="11"/>
    <n v="100"/>
    <n v="100"/>
    <x v="1"/>
    <n v="0"/>
    <n v="0"/>
    <n v="0"/>
    <s v="GKC"/>
    <n v="0.55639163643486511"/>
    <n v="23.906681702375678"/>
    <n v="13.30147775411225"/>
    <s v="396"/>
  </r>
  <r>
    <n v="137"/>
    <x v="17"/>
    <n v="6"/>
    <n v="4.1829310000000001E-2"/>
    <n v="7"/>
    <n v="11"/>
    <n v="129"/>
    <n v="130"/>
    <x v="1"/>
    <n v="0"/>
    <n v="1"/>
    <n v="1"/>
    <s v="GKC"/>
    <n v="1.2361732312973952"/>
    <n v="23.906681702375678"/>
    <n v="29.552799969624054"/>
    <s v="396"/>
  </r>
  <r>
    <n v="137"/>
    <x v="17"/>
    <n v="6"/>
    <n v="4.1829310000000001E-2"/>
    <n v="8"/>
    <n v="11"/>
    <n v="90"/>
    <n v="90"/>
    <x v="1"/>
    <n v="0"/>
    <n v="0"/>
    <n v="0"/>
    <s v="GKC"/>
    <n v="0.39988108354862129"/>
    <n v="23.906681702375678"/>
    <n v="9.5598297831979853"/>
    <s v="396"/>
  </r>
  <r>
    <n v="137"/>
    <x v="17"/>
    <n v="6"/>
    <n v="4.1829310000000001E-2"/>
    <n v="9"/>
    <n v="11"/>
    <n v="107"/>
    <n v="110"/>
    <x v="1"/>
    <n v="0"/>
    <n v="1"/>
    <n v="0"/>
    <s v="GKC"/>
    <n v="0.68785791061313883"/>
    <n v="23.906681702375678"/>
    <n v="16.444400125489491"/>
    <s v="396"/>
  </r>
  <r>
    <n v="137"/>
    <x v="17"/>
    <n v="6"/>
    <n v="4.1829310000000001E-2"/>
    <n v="10"/>
    <n v="11"/>
    <n v="100"/>
    <n v="100"/>
    <x v="1"/>
    <n v="0"/>
    <n v="0"/>
    <n v="0"/>
    <s v="GKC"/>
    <n v="0.55639163643486511"/>
    <n v="23.906681702375678"/>
    <n v="13.30147775411225"/>
    <s v="396"/>
  </r>
  <r>
    <n v="137"/>
    <x v="17"/>
    <n v="6"/>
    <n v="4.1829310000000001E-2"/>
    <n v="11"/>
    <n v="11"/>
    <n v="120"/>
    <n v="120"/>
    <x v="1"/>
    <n v="0"/>
    <n v="1"/>
    <n v="0"/>
    <s v="GKC"/>
    <n v="0.98540281707169342"/>
    <n v="23.906681702375678"/>
    <n v="23.5577114963573"/>
    <s v="396"/>
  </r>
  <r>
    <n v="137"/>
    <x v="17"/>
    <n v="6"/>
    <n v="4.1829310000000001E-2"/>
    <n v="12"/>
    <n v="11"/>
    <n v="118"/>
    <n v="120"/>
    <x v="1"/>
    <n v="0"/>
    <n v="1"/>
    <n v="0"/>
    <s v="GKC"/>
    <n v="0.93482579179585934"/>
    <n v="23.906681702375678"/>
    <n v="22.348582651634928"/>
    <s v="396"/>
  </r>
  <r>
    <n v="137"/>
    <x v="17"/>
    <n v="6"/>
    <n v="4.1829310000000001E-2"/>
    <n v="13"/>
    <n v="11"/>
    <n v="98"/>
    <n v="100"/>
    <x v="1"/>
    <n v="0"/>
    <n v="0"/>
    <n v="0"/>
    <s v="GKC"/>
    <n v="0.52224505979424529"/>
    <n v="23.906681702375678"/>
    <n v="12.485146415139177"/>
    <s v="396"/>
  </r>
  <r>
    <n v="137"/>
    <x v="17"/>
    <n v="6"/>
    <n v="4.1829310000000001E-2"/>
    <n v="14"/>
    <n v="11"/>
    <n v="120"/>
    <n v="120"/>
    <x v="1"/>
    <n v="0"/>
    <n v="1"/>
    <n v="0"/>
    <s v="GKC"/>
    <n v="0.98540281707169342"/>
    <n v="23.906681702375678"/>
    <n v="23.5577114963573"/>
    <s v="396"/>
  </r>
  <r>
    <n v="137"/>
    <x v="17"/>
    <n v="6"/>
    <n v="4.1829310000000001E-2"/>
    <n v="15"/>
    <n v="11"/>
    <n v="121"/>
    <n v="125"/>
    <x v="1"/>
    <n v="0"/>
    <n v="1"/>
    <n v="0"/>
    <s v="GKC"/>
    <n v="1.0113761990992172"/>
    <n v="23.906681702375678"/>
    <n v="24.178648873223516"/>
    <s v="396"/>
  </r>
  <r>
    <n v="137"/>
    <x v="17"/>
    <n v="6"/>
    <n v="4.1829310000000001E-2"/>
    <n v="16"/>
    <n v="11"/>
    <n v="103"/>
    <n v="105"/>
    <x v="1"/>
    <n v="0"/>
    <n v="0"/>
    <n v="0"/>
    <s v="GKC"/>
    <n v="0.61041513409365133"/>
    <n v="23.906681702375678"/>
    <n v="14.59300031708989"/>
    <s v="396"/>
  </r>
  <r>
    <n v="137"/>
    <x v="17"/>
    <n v="6"/>
    <n v="4.1829310000000001E-2"/>
    <n v="17"/>
    <n v="11"/>
    <n v="123"/>
    <n v="125"/>
    <x v="1"/>
    <n v="0"/>
    <n v="1"/>
    <n v="0"/>
    <s v="GKC"/>
    <n v="1.0647143746823835"/>
    <n v="23.906681702375678"/>
    <n v="25.453787659475701"/>
    <s v="396"/>
  </r>
  <r>
    <n v="137"/>
    <x v="17"/>
    <n v="6"/>
    <n v="4.1829310000000001E-2"/>
    <n v="18"/>
    <n v="11"/>
    <n v="116"/>
    <n v="120"/>
    <x v="1"/>
    <n v="0"/>
    <n v="1"/>
    <n v="0"/>
    <s v="GKC"/>
    <n v="0.88604624492051309"/>
    <n v="23.906681702375678"/>
    <n v="21.182425550899911"/>
    <s v="396"/>
  </r>
  <r>
    <n v="137"/>
    <x v="17"/>
    <n v="6"/>
    <n v="4.1829310000000001E-2"/>
    <n v="19"/>
    <n v="11"/>
    <n v="94"/>
    <n v="95"/>
    <x v="1"/>
    <n v="0"/>
    <n v="0"/>
    <n v="0"/>
    <s v="GKC"/>
    <n v="0.45828581409107649"/>
    <n v="23.906681702375678"/>
    <n v="10.95609308618948"/>
    <s v="396"/>
  </r>
  <r>
    <n v="137"/>
    <x v="17"/>
    <n v="6"/>
    <n v="4.1829310000000001E-2"/>
    <n v="20"/>
    <n v="11"/>
    <n v="100"/>
    <n v="100"/>
    <x v="1"/>
    <n v="0"/>
    <n v="0"/>
    <n v="0"/>
    <s v="GKC"/>
    <n v="0.55639163643486511"/>
    <n v="23.906681702375678"/>
    <n v="13.30147775411225"/>
    <s v="396"/>
  </r>
  <r>
    <n v="137"/>
    <x v="17"/>
    <n v="6"/>
    <n v="4.1829310000000001E-2"/>
    <n v="21"/>
    <n v="11"/>
    <n v="124"/>
    <n v="125"/>
    <x v="1"/>
    <n v="0"/>
    <n v="1"/>
    <n v="1"/>
    <s v="GKC"/>
    <n v="1.0920878518338377"/>
    <n v="23.906681702375678"/>
    <n v="26.108196664822771"/>
    <s v="396"/>
  </r>
  <r>
    <n v="137"/>
    <x v="17"/>
    <n v="6"/>
    <n v="4.1829310000000001E-2"/>
    <n v="22"/>
    <n v="11"/>
    <n v="111"/>
    <n v="115"/>
    <x v="1"/>
    <n v="0"/>
    <n v="1"/>
    <n v="0"/>
    <s v="GKC"/>
    <n v="0.77173488390107492"/>
    <n v="23.906681702375678"/>
    <n v="18.449620228042846"/>
    <s v="396"/>
  </r>
  <r>
    <n v="137"/>
    <x v="17"/>
    <n v="6"/>
    <n v="4.1829310000000001E-2"/>
    <n v="23"/>
    <n v="11"/>
    <n v="118"/>
    <n v="120"/>
    <x v="1"/>
    <n v="0"/>
    <n v="1"/>
    <n v="0"/>
    <s v="GKC"/>
    <n v="0.93482579179585934"/>
    <n v="23.906681702375678"/>
    <n v="22.348582651634928"/>
    <s v="396"/>
  </r>
  <r>
    <n v="137"/>
    <x v="17"/>
    <n v="6"/>
    <n v="4.1829310000000001E-2"/>
    <n v="24"/>
    <n v="11"/>
    <n v="127"/>
    <n v="130"/>
    <x v="1"/>
    <n v="0"/>
    <n v="1"/>
    <n v="1"/>
    <s v="GKC"/>
    <n v="1.1770780424915099"/>
    <n v="23.906681702375678"/>
    <n v="28.140030100699963"/>
    <s v="396"/>
  </r>
  <r>
    <n v="137"/>
    <x v="17"/>
    <n v="6"/>
    <n v="4.1829310000000001E-2"/>
    <n v="25"/>
    <n v="11"/>
    <n v="87"/>
    <n v="90"/>
    <x v="1"/>
    <n v="0"/>
    <n v="0"/>
    <n v="0"/>
    <s v="GKC"/>
    <n v="0.35956172070413683"/>
    <n v="23.906681702375678"/>
    <n v="8.5959276092323016"/>
    <s v="396"/>
  </r>
  <r>
    <n v="137"/>
    <x v="17"/>
    <n v="6"/>
    <n v="4.1829310000000001E-2"/>
    <n v="26"/>
    <n v="11"/>
    <n v="89"/>
    <n v="90"/>
    <x v="1"/>
    <n v="0"/>
    <n v="0"/>
    <n v="0"/>
    <s v="GKC"/>
    <n v="0.38611641389789703"/>
    <n v="23.906681702375678"/>
    <n v="9.2307622071197688"/>
    <s v="396"/>
  </r>
  <r>
    <n v="137"/>
    <x v="17"/>
    <n v="6"/>
    <n v="4.1829310000000001E-2"/>
    <n v="27"/>
    <n v="11"/>
    <n v="96"/>
    <n v="100"/>
    <x v="1"/>
    <n v="0"/>
    <n v="0"/>
    <n v="0"/>
    <s v="GKC"/>
    <n v="0.48955434416161581"/>
    <n v="23.906681702375678"/>
    <n v="11.703619881887025"/>
    <s v="396"/>
  </r>
  <r>
    <n v="137"/>
    <x v="17"/>
    <n v="6"/>
    <n v="4.1829310000000001E-2"/>
    <n v="28"/>
    <n v="11"/>
    <n v="90"/>
    <n v="90"/>
    <x v="1"/>
    <n v="0"/>
    <n v="0"/>
    <n v="0"/>
    <s v="GKC"/>
    <n v="0.39988108354862129"/>
    <n v="23.906681702375678"/>
    <n v="9.5598297831979853"/>
    <s v="396"/>
  </r>
  <r>
    <n v="137"/>
    <x v="17"/>
    <n v="6"/>
    <n v="4.1829310000000001E-2"/>
    <n v="29"/>
    <n v="11"/>
    <n v="102"/>
    <n v="105"/>
    <x v="1"/>
    <n v="0"/>
    <n v="0"/>
    <n v="0"/>
    <s v="GKC"/>
    <n v="0.59202784244820039"/>
    <n v="23.906681702375678"/>
    <n v="14.153421188353343"/>
    <s v="396"/>
  </r>
  <r>
    <n v="137"/>
    <x v="17"/>
    <n v="6"/>
    <n v="4.1829310000000001E-2"/>
    <n v="30"/>
    <n v="11"/>
    <n v="108"/>
    <n v="110"/>
    <x v="1"/>
    <n v="0"/>
    <n v="1"/>
    <n v="0"/>
    <s v="GKC"/>
    <n v="0.70821328075197165"/>
    <n v="23.906681702375678"/>
    <n v="16.931029480332612"/>
    <s v="396"/>
  </r>
  <r>
    <n v="137"/>
    <x v="17"/>
    <n v="6"/>
    <n v="4.1829310000000001E-2"/>
    <n v="31"/>
    <n v="11"/>
    <n v="123"/>
    <n v="125"/>
    <x v="1"/>
    <n v="0"/>
    <n v="1"/>
    <n v="0"/>
    <s v="GKC"/>
    <n v="1.0647143746823835"/>
    <n v="23.906681702375678"/>
    <n v="25.453787659475701"/>
    <s v="396"/>
  </r>
  <r>
    <n v="137"/>
    <x v="17"/>
    <n v="6"/>
    <n v="4.1829310000000001E-2"/>
    <n v="32"/>
    <n v="11"/>
    <n v="106"/>
    <n v="110"/>
    <x v="1"/>
    <n v="0"/>
    <n v="0"/>
    <n v="0"/>
    <s v="GKC"/>
    <n v="0.66790467104452955"/>
    <n v="23.906681702375678"/>
    <n v="15.9673843781915"/>
    <s v="396"/>
  </r>
  <r>
    <n v="137"/>
    <x v="17"/>
    <n v="6"/>
    <n v="4.1829310000000001E-2"/>
    <n v="33"/>
    <n v="11"/>
    <n v="100"/>
    <n v="100"/>
    <x v="1"/>
    <n v="0"/>
    <n v="0"/>
    <n v="0"/>
    <s v="GKC"/>
    <n v="0.55639163643486511"/>
    <n v="23.906681702375678"/>
    <n v="13.30147775411225"/>
    <s v="396"/>
  </r>
  <r>
    <n v="137"/>
    <x v="17"/>
    <n v="6"/>
    <n v="4.1829310000000001E-2"/>
    <n v="34"/>
    <n v="11"/>
    <n v="91"/>
    <n v="95"/>
    <x v="1"/>
    <n v="0"/>
    <n v="0"/>
    <n v="0"/>
    <s v="GKC"/>
    <n v="0.4139761850863406"/>
    <n v="23.906681702375678"/>
    <n v="9.8967968892229052"/>
    <s v="396"/>
  </r>
  <r>
    <n v="137"/>
    <x v="17"/>
    <n v="6"/>
    <n v="4.1829310000000001E-2"/>
    <n v="35"/>
    <n v="11"/>
    <n v="98"/>
    <n v="100"/>
    <x v="1"/>
    <n v="0"/>
    <n v="0"/>
    <n v="0"/>
    <s v="GKC"/>
    <n v="0.52224505979424529"/>
    <n v="23.906681702375678"/>
    <n v="12.485146415139177"/>
    <s v="396"/>
  </r>
  <r>
    <n v="137"/>
    <x v="17"/>
    <n v="6"/>
    <n v="4.1829310000000001E-2"/>
    <n v="36"/>
    <n v="11"/>
    <n v="120"/>
    <n v="120"/>
    <x v="1"/>
    <n v="0"/>
    <n v="1"/>
    <n v="0"/>
    <s v="GKC"/>
    <n v="0.98540281707169342"/>
    <n v="23.906681702375678"/>
    <n v="23.5577114963573"/>
    <s v="396"/>
  </r>
  <r>
    <n v="137"/>
    <x v="17"/>
    <n v="6"/>
    <n v="4.1829310000000001E-2"/>
    <n v="37"/>
    <n v="11"/>
    <n v="121"/>
    <n v="125"/>
    <x v="1"/>
    <n v="0"/>
    <n v="1"/>
    <n v="0"/>
    <s v="GKC"/>
    <n v="1.0113761990992172"/>
    <n v="23.906681702375678"/>
    <n v="24.178648873223516"/>
    <s v="396"/>
  </r>
  <r>
    <n v="137"/>
    <x v="17"/>
    <n v="6"/>
    <n v="4.1829310000000001E-2"/>
    <n v="38"/>
    <n v="11"/>
    <n v="110"/>
    <n v="110"/>
    <x v="1"/>
    <n v="0"/>
    <n v="1"/>
    <n v="0"/>
    <s v="GKC"/>
    <n v="0.75014749114296608"/>
    <n v="23.906681702375678"/>
    <n v="17.933537300590569"/>
    <s v="396"/>
  </r>
  <r>
    <n v="137"/>
    <x v="17"/>
    <n v="6"/>
    <n v="4.1829310000000001E-2"/>
    <n v="39"/>
    <n v="11"/>
    <n v="93"/>
    <n v="95"/>
    <x v="1"/>
    <n v="0"/>
    <n v="0"/>
    <n v="0"/>
    <s v="GKC"/>
    <n v="0.44317437088251049"/>
    <n v="23.906681702375678"/>
    <n v="10.594828623338767"/>
    <s v="396"/>
  </r>
  <r>
    <n v="137"/>
    <x v="17"/>
    <n v="6"/>
    <n v="4.1829310000000001E-2"/>
    <n v="40"/>
    <n v="11"/>
    <n v="102"/>
    <n v="105"/>
    <x v="1"/>
    <n v="0"/>
    <n v="0"/>
    <n v="0"/>
    <s v="GKC"/>
    <n v="0.59202784244820039"/>
    <n v="23.906681702375678"/>
    <n v="14.153421188353343"/>
    <s v="396"/>
  </r>
  <r>
    <n v="137"/>
    <x v="17"/>
    <n v="6"/>
    <n v="4.1829310000000001E-2"/>
    <n v="41"/>
    <n v="11"/>
    <n v="93"/>
    <n v="95"/>
    <x v="1"/>
    <n v="0"/>
    <n v="0"/>
    <n v="0"/>
    <s v="GKC"/>
    <n v="0.44317437088251049"/>
    <n v="23.906681702375678"/>
    <n v="10.594828623338767"/>
    <s v="396"/>
  </r>
  <r>
    <n v="137"/>
    <x v="17"/>
    <n v="6"/>
    <n v="4.1829310000000001E-2"/>
    <n v="42"/>
    <n v="11"/>
    <n v="41"/>
    <n v="45"/>
    <x v="1"/>
    <n v="0"/>
    <n v="0"/>
    <n v="0"/>
    <s v="GKC"/>
    <n v="3.399836123256663E-2"/>
    <n v="23.906681702375678"/>
    <n v="0.81278800038935928"/>
    <s v="396"/>
  </r>
  <r>
    <n v="137"/>
    <x v="17"/>
    <n v="6"/>
    <n v="4.1829310000000001E-2"/>
    <n v="1"/>
    <n v="12"/>
    <n v="60"/>
    <n v="60"/>
    <x v="0"/>
    <n v="1"/>
    <n v="0"/>
    <n v="0"/>
    <s v="GKC"/>
    <n v="0.12547251888267277"/>
    <n v="23.906681702375678"/>
    <n v="2.9996315713233801"/>
    <s v="396"/>
  </r>
  <r>
    <n v="137"/>
    <x v="17"/>
    <n v="6"/>
    <n v="4.1829310000000001E-2"/>
    <n v="2"/>
    <n v="12"/>
    <n v="59"/>
    <n v="60"/>
    <x v="0"/>
    <n v="1"/>
    <n v="0"/>
    <n v="0"/>
    <s v="GKC"/>
    <n v="0.11974280673996135"/>
    <n v="23.906681702375678"/>
    <n v="2.8626531668813411"/>
    <s v="396"/>
  </r>
  <r>
    <n v="137"/>
    <x v="17"/>
    <n v="6"/>
    <n v="4.1829310000000001E-2"/>
    <n v="3"/>
    <n v="12"/>
    <n v="52"/>
    <n v="55"/>
    <x v="0"/>
    <n v="1"/>
    <n v="0"/>
    <n v="0"/>
    <s v="GKC"/>
    <n v="8.4278207083991113E-2"/>
    <n v="23.906681702375678"/>
    <n v="2.0148122712038785"/>
    <s v="396"/>
  </r>
  <r>
    <n v="137"/>
    <x v="17"/>
    <n v="6"/>
    <n v="4.1829310000000001E-2"/>
    <n v="4"/>
    <n v="12"/>
    <n v="55"/>
    <n v="55"/>
    <x v="0"/>
    <n v="1"/>
    <n v="0"/>
    <n v="0"/>
    <s v="GKC"/>
    <n v="9.8505080166170073E-2"/>
    <n v="23.906681702375678"/>
    <n v="2.3549295975996274"/>
    <s v="396"/>
  </r>
  <r>
    <n v="137"/>
    <x v="17"/>
    <n v="6"/>
    <n v="4.1829310000000001E-2"/>
    <n v="5"/>
    <n v="12"/>
    <n v="61"/>
    <n v="65"/>
    <x v="0"/>
    <n v="1"/>
    <n v="0"/>
    <n v="0"/>
    <s v="GKC"/>
    <n v="0.13137485825650311"/>
    <n v="23.906681702375678"/>
    <n v="3.1407369200329414"/>
    <s v="396"/>
  </r>
  <r>
    <n v="137"/>
    <x v="17"/>
    <n v="6"/>
    <n v="4.1829310000000001E-2"/>
    <n v="6"/>
    <n v="12"/>
    <n v="82"/>
    <n v="85"/>
    <x v="0"/>
    <n v="1"/>
    <n v="0"/>
    <n v="0"/>
    <s v="GKC"/>
    <n v="0.29910681806628664"/>
    <n v="23.906681702375678"/>
    <n v="7.1506514945211057"/>
    <s v="396"/>
  </r>
  <r>
    <n v="137"/>
    <x v="17"/>
    <n v="6"/>
    <n v="4.1829310000000001E-2"/>
    <n v="7"/>
    <n v="12"/>
    <n v="60"/>
    <n v="60"/>
    <x v="0"/>
    <n v="1"/>
    <n v="0"/>
    <n v="0"/>
    <s v="GKC"/>
    <n v="0.12547251888267277"/>
    <n v="23.906681702375678"/>
    <n v="2.9996315713233801"/>
    <s v="396"/>
  </r>
  <r>
    <n v="137"/>
    <x v="17"/>
    <n v="6"/>
    <n v="4.1829310000000001E-2"/>
    <n v="8"/>
    <n v="12"/>
    <n v="60"/>
    <n v="60"/>
    <x v="0"/>
    <n v="1"/>
    <n v="0"/>
    <n v="0"/>
    <s v="GKC"/>
    <n v="0.12547251888267277"/>
    <n v="23.906681702375678"/>
    <n v="2.9996315713233801"/>
    <s v="396"/>
  </r>
  <r>
    <n v="137"/>
    <x v="17"/>
    <n v="6"/>
    <n v="4.1829310000000001E-2"/>
    <n v="9"/>
    <n v="12"/>
    <n v="62"/>
    <n v="65"/>
    <x v="0"/>
    <n v="1"/>
    <n v="0"/>
    <n v="0"/>
    <s v="GKC"/>
    <n v="0.13745206784177813"/>
    <n v="23.906681702375678"/>
    <n v="3.2860228352267375"/>
    <s v="396"/>
  </r>
  <r>
    <n v="137"/>
    <x v="17"/>
    <n v="6"/>
    <n v="4.1829310000000001E-2"/>
    <n v="10"/>
    <n v="12"/>
    <n v="52"/>
    <n v="55"/>
    <x v="0"/>
    <n v="1"/>
    <n v="0"/>
    <n v="0"/>
    <s v="GKC"/>
    <n v="8.4278207083991113E-2"/>
    <n v="23.906681702375678"/>
    <n v="2.0148122712038785"/>
    <s v="396"/>
  </r>
  <r>
    <n v="137"/>
    <x v="17"/>
    <n v="6"/>
    <n v="4.1829310000000001E-2"/>
    <n v="11"/>
    <n v="12"/>
    <n v="58"/>
    <n v="60"/>
    <x v="0"/>
    <n v="1"/>
    <n v="0"/>
    <n v="0"/>
    <s v="GKC"/>
    <n v="0.11418347064531877"/>
    <n v="23.906681702375678"/>
    <n v="2.7297478883901927"/>
    <s v="396"/>
  </r>
  <r>
    <n v="137"/>
    <x v="17"/>
    <n v="6"/>
    <n v="4.1829310000000001E-2"/>
    <n v="12"/>
    <n v="12"/>
    <n v="62"/>
    <n v="65"/>
    <x v="0"/>
    <n v="1"/>
    <n v="0"/>
    <n v="0"/>
    <s v="GKC"/>
    <n v="0.13745206784177813"/>
    <n v="23.906681702375678"/>
    <n v="3.2860228352267375"/>
    <s v="396"/>
  </r>
  <r>
    <n v="137"/>
    <x v="17"/>
    <n v="6"/>
    <n v="4.1829310000000001E-2"/>
    <n v="13"/>
    <n v="12"/>
    <n v="51"/>
    <n v="55"/>
    <x v="0"/>
    <n v="1"/>
    <n v="0"/>
    <n v="0"/>
    <s v="GKC"/>
    <n v="7.9847743786521139E-2"/>
    <n v="23.906681702375678"/>
    <n v="1.9088945953572061"/>
    <s v="396"/>
  </r>
  <r>
    <n v="137"/>
    <x v="17"/>
    <n v="6"/>
    <n v="4.1829310000000001E-2"/>
    <n v="14"/>
    <n v="12"/>
    <n v="43"/>
    <n v="45"/>
    <x v="0"/>
    <n v="1"/>
    <n v="0"/>
    <n v="0"/>
    <s v="GKC"/>
    <n v="4.968047783080861E-2"/>
    <n v="23.906681702375678"/>
    <n v="1.1876953703230728"/>
    <s v="396"/>
  </r>
  <r>
    <n v="137"/>
    <x v="17"/>
    <n v="6"/>
    <n v="4.1829310000000001E-2"/>
    <n v="15"/>
    <n v="12"/>
    <n v="59"/>
    <n v="60"/>
    <x v="0"/>
    <n v="1"/>
    <n v="0"/>
    <n v="0"/>
    <s v="GKC"/>
    <n v="0.11974280673996135"/>
    <n v="23.906681702375678"/>
    <n v="2.8626531668813411"/>
    <s v="396"/>
  </r>
  <r>
    <n v="138"/>
    <x v="17"/>
    <n v="6"/>
    <n v="3.8276942000000008E-2"/>
    <n v="1"/>
    <n v="11"/>
    <n v="106"/>
    <n v="110"/>
    <x v="1"/>
    <n v="0"/>
    <n v="0"/>
    <n v="0"/>
    <s v="GKC"/>
    <n v="0.66790467104452955"/>
    <n v="26.125389013573752"/>
    <n v="17.449269355021343"/>
    <s v="388"/>
  </r>
  <r>
    <n v="138"/>
    <x v="17"/>
    <n v="6"/>
    <n v="3.8276942000000008E-2"/>
    <n v="2"/>
    <n v="11"/>
    <n v="118"/>
    <n v="120"/>
    <x v="1"/>
    <n v="0"/>
    <n v="1"/>
    <n v="0"/>
    <s v="GKC"/>
    <n v="0.93482579179585934"/>
    <n v="26.125389013573752"/>
    <n v="24.422687470588926"/>
    <s v="388"/>
  </r>
  <r>
    <n v="138"/>
    <x v="17"/>
    <n v="6"/>
    <n v="3.8276942000000008E-2"/>
    <n v="3"/>
    <n v="11"/>
    <n v="77"/>
    <n v="80"/>
    <x v="1"/>
    <n v="0"/>
    <n v="0"/>
    <n v="0"/>
    <s v="GKC"/>
    <n v="0.24520482772746402"/>
    <n v="26.125389013573752"/>
    <n v="6.4060715123863332"/>
    <s v="388"/>
  </r>
  <r>
    <n v="138"/>
    <x v="17"/>
    <n v="6"/>
    <n v="3.8276942000000008E-2"/>
    <n v="4"/>
    <n v="11"/>
    <n v="71"/>
    <n v="75"/>
    <x v="1"/>
    <n v="0"/>
    <n v="0"/>
    <n v="0"/>
    <s v="GKC"/>
    <n v="0.19014088736415991"/>
    <n v="26.125389013573752"/>
    <n v="4.9675046497747877"/>
    <s v="388"/>
  </r>
  <r>
    <n v="138"/>
    <x v="17"/>
    <n v="6"/>
    <n v="3.8276942000000008E-2"/>
    <n v="5"/>
    <n v="11"/>
    <n v="91"/>
    <n v="95"/>
    <x v="1"/>
    <n v="0"/>
    <n v="0"/>
    <n v="0"/>
    <s v="GKC"/>
    <n v="0.4139761850863406"/>
    <n v="26.125389013573752"/>
    <n v="10.815288877735856"/>
    <s v="388"/>
  </r>
  <r>
    <n v="138"/>
    <x v="17"/>
    <n v="6"/>
    <n v="3.8276942000000008E-2"/>
    <n v="6"/>
    <n v="11"/>
    <n v="58"/>
    <n v="60"/>
    <x v="1"/>
    <n v="0"/>
    <n v="0"/>
    <n v="0"/>
    <s v="GKC"/>
    <n v="0.10086194830207017"/>
    <n v="26.125389013573752"/>
    <n v="2.6350576360585478"/>
    <s v="388"/>
  </r>
  <r>
    <n v="138"/>
    <x v="17"/>
    <n v="6"/>
    <n v="3.8276942000000008E-2"/>
    <n v="7"/>
    <n v="11"/>
    <n v="116"/>
    <n v="120"/>
    <x v="1"/>
    <n v="0"/>
    <n v="1"/>
    <n v="0"/>
    <s v="GKC"/>
    <n v="0.88604624492051309"/>
    <n v="26.125389013573752"/>
    <n v="23.148302832564649"/>
    <s v="388"/>
  </r>
  <r>
    <n v="138"/>
    <x v="17"/>
    <n v="6"/>
    <n v="3.8276942000000008E-2"/>
    <n v="8"/>
    <n v="11"/>
    <n v="124"/>
    <n v="125"/>
    <x v="1"/>
    <n v="0"/>
    <n v="1"/>
    <n v="1"/>
    <s v="GKC"/>
    <n v="1.0920878518338377"/>
    <n v="26.125389013573752"/>
    <n v="28.531219966157103"/>
    <s v="388"/>
  </r>
  <r>
    <n v="138"/>
    <x v="17"/>
    <n v="6"/>
    <n v="3.8276942000000008E-2"/>
    <n v="9"/>
    <n v="11"/>
    <n v="90"/>
    <n v="90"/>
    <x v="1"/>
    <n v="0"/>
    <n v="0"/>
    <n v="0"/>
    <s v="GKC"/>
    <n v="0.39988108354862129"/>
    <n v="26.125389013573752"/>
    <n v="10.447048866877118"/>
    <s v="388"/>
  </r>
  <r>
    <n v="138"/>
    <x v="17"/>
    <n v="6"/>
    <n v="3.8276942000000008E-2"/>
    <n v="10"/>
    <n v="11"/>
    <n v="73"/>
    <n v="75"/>
    <x v="1"/>
    <n v="0"/>
    <n v="0"/>
    <n v="0"/>
    <s v="GKC"/>
    <n v="0.20744251046738521"/>
    <n v="26.125389013573752"/>
    <n v="5.4195162839127837"/>
    <s v="388"/>
  </r>
  <r>
    <n v="138"/>
    <x v="17"/>
    <n v="6"/>
    <n v="3.8276942000000008E-2"/>
    <n v="11"/>
    <n v="11"/>
    <n v="101"/>
    <n v="105"/>
    <x v="1"/>
    <n v="0"/>
    <n v="0"/>
    <n v="0"/>
    <s v="GKC"/>
    <n v="0.57402142166194314"/>
    <n v="26.125389013573752"/>
    <n v="14.996532943042915"/>
    <s v="388"/>
  </r>
  <r>
    <n v="138"/>
    <x v="17"/>
    <n v="6"/>
    <n v="3.8276942000000008E-2"/>
    <n v="12"/>
    <n v="11"/>
    <n v="113"/>
    <n v="115"/>
    <x v="1"/>
    <n v="0"/>
    <n v="1"/>
    <n v="0"/>
    <s v="GKC"/>
    <n v="0.8161716652811043"/>
    <n v="26.125389013573752"/>
    <n v="21.322802257325154"/>
    <s v="388"/>
  </r>
  <r>
    <n v="138"/>
    <x v="17"/>
    <n v="6"/>
    <n v="3.8276942000000008E-2"/>
    <n v="13"/>
    <n v="11"/>
    <n v="95"/>
    <n v="95"/>
    <x v="1"/>
    <n v="0"/>
    <n v="0"/>
    <n v="0"/>
    <s v="GKC"/>
    <n v="0.47374440697152048"/>
    <n v="26.125389013573752"/>
    <n v="12.376756925135775"/>
    <s v="388"/>
  </r>
  <r>
    <n v="138"/>
    <x v="17"/>
    <n v="6"/>
    <n v="3.8276942000000008E-2"/>
    <n v="14"/>
    <n v="11"/>
    <n v="85"/>
    <n v="85"/>
    <x v="1"/>
    <n v="0"/>
    <n v="0"/>
    <n v="0"/>
    <s v="GKC"/>
    <n v="0.33427886988757322"/>
    <n v="26.125389013573752"/>
    <n v="8.7331655148306542"/>
    <s v="388"/>
  </r>
  <r>
    <n v="138"/>
    <x v="17"/>
    <n v="6"/>
    <n v="3.8276942000000008E-2"/>
    <n v="15"/>
    <n v="11"/>
    <n v="38"/>
    <n v="40"/>
    <x v="1"/>
    <n v="0"/>
    <n v="0"/>
    <n v="0"/>
    <s v="GKC"/>
    <n v="2.6791817025858509E-2"/>
    <n v="26.125389013573752"/>
    <n v="0.69994664218104208"/>
    <s v="388"/>
  </r>
  <r>
    <n v="138"/>
    <x v="17"/>
    <n v="6"/>
    <n v="3.8276942000000008E-2"/>
    <n v="16"/>
    <n v="11"/>
    <n v="101"/>
    <n v="105"/>
    <x v="1"/>
    <n v="0"/>
    <n v="0"/>
    <n v="0"/>
    <s v="GKC"/>
    <n v="0.57402142166194314"/>
    <n v="26.125389013573752"/>
    <n v="14.996532943042915"/>
    <s v="388"/>
  </r>
  <r>
    <n v="138"/>
    <x v="17"/>
    <n v="6"/>
    <n v="3.8276942000000008E-2"/>
    <n v="17"/>
    <n v="11"/>
    <n v="110"/>
    <n v="110"/>
    <x v="1"/>
    <n v="0"/>
    <n v="1"/>
    <n v="0"/>
    <s v="GKC"/>
    <n v="0.75014749114296608"/>
    <n v="26.125389013573752"/>
    <n v="19.597895023666361"/>
    <s v="388"/>
  </r>
  <r>
    <n v="138"/>
    <x v="17"/>
    <n v="6"/>
    <n v="3.8276942000000008E-2"/>
    <n v="18"/>
    <n v="11"/>
    <n v="121"/>
    <n v="125"/>
    <x v="1"/>
    <n v="0"/>
    <n v="1"/>
    <n v="0"/>
    <s v="GKC"/>
    <n v="1.0113761990992172"/>
    <n v="26.125389013573752"/>
    <n v="26.422596640536668"/>
    <s v="388"/>
  </r>
  <r>
    <n v="138"/>
    <x v="17"/>
    <n v="6"/>
    <n v="3.8276942000000008E-2"/>
    <n v="19"/>
    <n v="11"/>
    <n v="104"/>
    <n v="105"/>
    <x v="1"/>
    <n v="0"/>
    <n v="0"/>
    <n v="0"/>
    <s v="GKC"/>
    <n v="0.62918753750772316"/>
    <n v="26.125389013573752"/>
    <n v="16.437769179881794"/>
    <s v="388"/>
  </r>
  <r>
    <n v="138"/>
    <x v="17"/>
    <n v="6"/>
    <n v="3.8276942000000008E-2"/>
    <n v="20"/>
    <n v="11"/>
    <n v="30"/>
    <n v="30"/>
    <x v="1"/>
    <n v="0"/>
    <n v="0"/>
    <n v="0"/>
    <s v="GKC"/>
    <n v="1.2768965885908902E-2"/>
    <n v="26.125389013573752"/>
    <n v="0.33359420107042248"/>
    <s v="388"/>
  </r>
  <r>
    <n v="138"/>
    <x v="17"/>
    <n v="6"/>
    <n v="3.8276942000000008E-2"/>
    <n v="21"/>
    <n v="11"/>
    <n v="64"/>
    <n v="65"/>
    <x v="1"/>
    <n v="0"/>
    <n v="0"/>
    <n v="0"/>
    <s v="GKC"/>
    <n v="0.13732664549270127"/>
    <n v="26.125389013573752"/>
    <n v="3.5877120354259553"/>
    <s v="388"/>
  </r>
  <r>
    <n v="138"/>
    <x v="17"/>
    <n v="6"/>
    <n v="3.8276942000000008E-2"/>
    <n v="1"/>
    <n v="12"/>
    <n v="65"/>
    <n v="65"/>
    <x v="0"/>
    <n v="1"/>
    <n v="0"/>
    <n v="0"/>
    <s v="GKC"/>
    <n v="0.15675522802484174"/>
    <n v="26.125389013573752"/>
    <n v="4.0952913120604491"/>
    <s v="388"/>
  </r>
  <r>
    <n v="138"/>
    <x v="17"/>
    <n v="6"/>
    <n v="3.8276942000000008E-2"/>
    <n v="2"/>
    <n v="12"/>
    <n v="68"/>
    <n v="70"/>
    <x v="0"/>
    <n v="1"/>
    <n v="0"/>
    <n v="0"/>
    <s v="GKC"/>
    <n v="0.17771221319724004"/>
    <n v="26.125389013573752"/>
    <n v="4.6428007022410513"/>
    <s v="388"/>
  </r>
  <r>
    <n v="138"/>
    <x v="17"/>
    <n v="6"/>
    <n v="3.8276942000000008E-2"/>
    <n v="3"/>
    <n v="12"/>
    <n v="53"/>
    <n v="55"/>
    <x v="0"/>
    <n v="1"/>
    <n v="0"/>
    <n v="0"/>
    <s v="GKC"/>
    <n v="8.8863043337243444E-2"/>
    <n v="26.125389013573752"/>
    <n v="2.3215815761155483"/>
    <s v="388"/>
  </r>
  <r>
    <n v="138"/>
    <x v="17"/>
    <n v="6"/>
    <n v="3.8276942000000008E-2"/>
    <n v="4"/>
    <n v="12"/>
    <n v="62"/>
    <n v="65"/>
    <x v="0"/>
    <n v="1"/>
    <n v="0"/>
    <n v="0"/>
    <s v="GKC"/>
    <n v="0.13745206784177813"/>
    <n v="26.125389013573752"/>
    <n v="3.5909887430865846"/>
    <s v="388"/>
  </r>
  <r>
    <n v="138"/>
    <x v="17"/>
    <n v="6"/>
    <n v="3.8276942000000008E-2"/>
    <n v="5"/>
    <n v="12"/>
    <n v="73"/>
    <n v="75"/>
    <x v="0"/>
    <n v="1"/>
    <n v="0"/>
    <n v="0"/>
    <s v="GKC"/>
    <n v="0.21647655267412036"/>
    <n v="26.125389013573752"/>
    <n v="5.6555341509287835"/>
    <s v="388"/>
  </r>
  <r>
    <n v="138"/>
    <x v="17"/>
    <n v="6"/>
    <n v="3.8276942000000008E-2"/>
    <n v="6"/>
    <n v="12"/>
    <n v="68"/>
    <n v="70"/>
    <x v="0"/>
    <n v="1"/>
    <n v="0"/>
    <n v="0"/>
    <s v="GKC"/>
    <n v="0.17771221319724004"/>
    <n v="26.125389013573752"/>
    <n v="4.6428007022410513"/>
    <s v="388"/>
  </r>
  <r>
    <n v="138"/>
    <x v="17"/>
    <n v="6"/>
    <n v="3.8276942000000008E-2"/>
    <n v="7"/>
    <n v="12"/>
    <n v="62"/>
    <n v="65"/>
    <x v="0"/>
    <n v="1"/>
    <n v="0"/>
    <n v="0"/>
    <s v="GKC"/>
    <n v="0.13745206784177813"/>
    <n v="26.125389013573752"/>
    <n v="3.5909887430865846"/>
    <s v="388"/>
  </r>
  <r>
    <n v="138"/>
    <x v="17"/>
    <n v="6"/>
    <n v="3.8276942000000008E-2"/>
    <n v="8"/>
    <n v="12"/>
    <n v="64"/>
    <n v="65"/>
    <x v="0"/>
    <n v="1"/>
    <n v="0"/>
    <n v="0"/>
    <s v="GKC"/>
    <n v="0.15014002953044464"/>
    <n v="26.125389013573752"/>
    <n v="3.922466677992317"/>
    <s v="388"/>
  </r>
  <r>
    <n v="138"/>
    <x v="17"/>
    <n v="6"/>
    <n v="3.8276942000000008E-2"/>
    <n v="9"/>
    <n v="12"/>
    <n v="70"/>
    <n v="70"/>
    <x v="0"/>
    <n v="1"/>
    <n v="0"/>
    <n v="0"/>
    <s v="GKC"/>
    <n v="0.19263164731578469"/>
    <n v="26.125389013573752"/>
    <n v="5.0325767224504148"/>
    <s v="388"/>
  </r>
  <r>
    <n v="138"/>
    <x v="17"/>
    <n v="6"/>
    <n v="3.8276942000000008E-2"/>
    <n v="10"/>
    <n v="12"/>
    <n v="51"/>
    <n v="55"/>
    <x v="0"/>
    <n v="1"/>
    <n v="0"/>
    <n v="0"/>
    <s v="GKC"/>
    <n v="7.9847743786521139E-2"/>
    <n v="26.125389013573752"/>
    <n v="2.086053368279031"/>
    <s v="388"/>
  </r>
  <r>
    <n v="138"/>
    <x v="17"/>
    <n v="6"/>
    <n v="3.8276942000000008E-2"/>
    <n v="11"/>
    <n v="12"/>
    <n v="57"/>
    <n v="60"/>
    <x v="0"/>
    <n v="1"/>
    <n v="0"/>
    <n v="0"/>
    <s v="GKC"/>
    <n v="0.10879225104314669"/>
    <n v="26.125389013573752"/>
    <n v="2.8422398801645818"/>
    <s v="388"/>
  </r>
  <r>
    <n v="138"/>
    <x v="17"/>
    <n v="6"/>
    <n v="3.8276942000000008E-2"/>
    <n v="12"/>
    <n v="12"/>
    <n v="64"/>
    <n v="65"/>
    <x v="0"/>
    <n v="1"/>
    <n v="0"/>
    <n v="0"/>
    <s v="GKC"/>
    <n v="0.15014002953044464"/>
    <n v="26.125389013573752"/>
    <n v="3.922466677992317"/>
    <s v="388"/>
  </r>
  <r>
    <n v="138"/>
    <x v="17"/>
    <n v="6"/>
    <n v="3.8276942000000008E-2"/>
    <n v="13"/>
    <n v="12"/>
    <n v="73"/>
    <n v="75"/>
    <x v="0"/>
    <n v="1"/>
    <n v="0"/>
    <n v="0"/>
    <s v="GKC"/>
    <n v="0.21647655267412036"/>
    <n v="26.125389013573752"/>
    <n v="5.6555341509287835"/>
    <s v="388"/>
  </r>
  <r>
    <n v="138"/>
    <x v="17"/>
    <n v="6"/>
    <n v="3.8276942000000008E-2"/>
    <n v="14"/>
    <n v="12"/>
    <n v="70"/>
    <n v="70"/>
    <x v="0"/>
    <n v="1"/>
    <n v="0"/>
    <n v="0"/>
    <s v="GKC"/>
    <n v="0.19263164731578469"/>
    <n v="26.125389013573752"/>
    <n v="5.0325767224504148"/>
    <s v="388"/>
  </r>
  <r>
    <n v="138"/>
    <x v="17"/>
    <n v="6"/>
    <n v="3.8276942000000008E-2"/>
    <n v="15"/>
    <n v="12"/>
    <n v="60"/>
    <n v="60"/>
    <x v="0"/>
    <n v="1"/>
    <n v="0"/>
    <n v="0"/>
    <s v="GKC"/>
    <n v="0.12547251888267277"/>
    <n v="26.125389013573752"/>
    <n v="3.2780183663228044"/>
    <s v="388"/>
  </r>
  <r>
    <n v="138"/>
    <x v="17"/>
    <n v="6"/>
    <n v="3.8276942000000008E-2"/>
    <n v="16"/>
    <n v="12"/>
    <n v="57"/>
    <n v="60"/>
    <x v="0"/>
    <n v="1"/>
    <n v="0"/>
    <n v="0"/>
    <s v="GKC"/>
    <n v="0.10879225104314669"/>
    <n v="26.125389013573752"/>
    <n v="2.8422398801645818"/>
    <s v="388"/>
  </r>
  <r>
    <n v="138"/>
    <x v="17"/>
    <n v="6"/>
    <n v="3.8276942000000008E-2"/>
    <n v="17"/>
    <n v="12"/>
    <n v="69"/>
    <n v="70"/>
    <x v="0"/>
    <n v="1"/>
    <n v="0"/>
    <n v="0"/>
    <s v="GKC"/>
    <n v="0.18507566163754574"/>
    <n v="26.125389013573752"/>
    <n v="4.8351736572254307"/>
    <s v="388"/>
  </r>
  <r>
    <n v="138"/>
    <x v="17"/>
    <n v="6"/>
    <n v="3.8276942000000008E-2"/>
    <n v="18"/>
    <n v="12"/>
    <n v="72"/>
    <n v="75"/>
    <x v="0"/>
    <n v="1"/>
    <n v="0"/>
    <n v="0"/>
    <s v="GKC"/>
    <n v="0.20832992709513895"/>
    <n v="26.125389013573752"/>
    <n v="5.4427003885299641"/>
    <s v="388"/>
  </r>
  <r>
    <n v="138"/>
    <x v="17"/>
    <n v="6"/>
    <n v="3.8276942000000008E-2"/>
    <n v="19"/>
    <n v="12"/>
    <n v="71"/>
    <n v="75"/>
    <x v="0"/>
    <n v="1"/>
    <n v="0"/>
    <n v="0"/>
    <s v="GKC"/>
    <n v="0.20038234610854688"/>
    <n v="26.125389013573752"/>
    <n v="5.235066743538364"/>
    <s v="388"/>
  </r>
  <r>
    <n v="138"/>
    <x v="17"/>
    <n v="6"/>
    <n v="3.8276942000000008E-2"/>
    <n v="20"/>
    <n v="12"/>
    <n v="66"/>
    <n v="70"/>
    <x v="0"/>
    <n v="1"/>
    <n v="0"/>
    <n v="0"/>
    <s v="GKC"/>
    <n v="0.16355418981194056"/>
    <n v="26.125389013573752"/>
    <n v="4.2729168336368284"/>
    <s v="388"/>
  </r>
  <r>
    <n v="138"/>
    <x v="17"/>
    <n v="6"/>
    <n v="3.8276942000000008E-2"/>
    <n v="21"/>
    <n v="12"/>
    <n v="60"/>
    <n v="60"/>
    <x v="0"/>
    <n v="1"/>
    <n v="0"/>
    <n v="0"/>
    <s v="GKC"/>
    <n v="0.12547251888267277"/>
    <n v="26.125389013573752"/>
    <n v="3.2780183663228044"/>
    <s v="388"/>
  </r>
  <r>
    <n v="138"/>
    <x v="17"/>
    <n v="6"/>
    <n v="3.8276942000000008E-2"/>
    <n v="22"/>
    <n v="12"/>
    <n v="54"/>
    <n v="55"/>
    <x v="0"/>
    <n v="1"/>
    <n v="0"/>
    <n v="0"/>
    <s v="GKC"/>
    <n v="9.3604566295591302E-2"/>
    <n v="26.125389013573752"/>
    <n v="2.445455707919177"/>
    <s v="388"/>
  </r>
  <r>
    <n v="138"/>
    <x v="17"/>
    <n v="6"/>
    <n v="3.8276942000000008E-2"/>
    <n v="23"/>
    <n v="12"/>
    <n v="74"/>
    <n v="75"/>
    <x v="0"/>
    <n v="1"/>
    <n v="0"/>
    <n v="0"/>
    <s v="GKC"/>
    <n v="0.22482437867625682"/>
    <n v="26.125389013573752"/>
    <n v="5.8736243526522252"/>
    <s v="388"/>
  </r>
  <r>
    <n v="138"/>
    <x v="17"/>
    <n v="6"/>
    <n v="3.8276942000000008E-2"/>
    <n v="24"/>
    <n v="12"/>
    <n v="74"/>
    <n v="75"/>
    <x v="0"/>
    <n v="1"/>
    <n v="0"/>
    <n v="0"/>
    <s v="GKC"/>
    <n v="0.22482437867625682"/>
    <n v="26.125389013573752"/>
    <n v="5.8736243526522252"/>
    <s v="388"/>
  </r>
  <r>
    <n v="138"/>
    <x v="17"/>
    <n v="6"/>
    <n v="3.8276942000000008E-2"/>
    <n v="25"/>
    <n v="12"/>
    <n v="70"/>
    <n v="70"/>
    <x v="0"/>
    <n v="1"/>
    <n v="0"/>
    <n v="0"/>
    <s v="GKC"/>
    <n v="0.19263164731578469"/>
    <n v="26.125389013573752"/>
    <n v="5.0325767224504148"/>
    <s v="388"/>
  </r>
  <r>
    <n v="138"/>
    <x v="17"/>
    <n v="6"/>
    <n v="3.8276942000000008E-2"/>
    <n v="26"/>
    <n v="12"/>
    <n v="65"/>
    <n v="65"/>
    <x v="0"/>
    <n v="1"/>
    <n v="0"/>
    <n v="0"/>
    <s v="GKC"/>
    <n v="0.15675522802484174"/>
    <n v="26.125389013573752"/>
    <n v="4.0952913120604491"/>
    <s v="388"/>
  </r>
  <r>
    <n v="138"/>
    <x v="17"/>
    <n v="6"/>
    <n v="3.8276942000000008E-2"/>
    <n v="27"/>
    <n v="12"/>
    <n v="72"/>
    <n v="75"/>
    <x v="0"/>
    <n v="1"/>
    <n v="0"/>
    <n v="0"/>
    <s v="GKC"/>
    <n v="0.20832992709513895"/>
    <n v="26.125389013573752"/>
    <n v="5.4427003885299641"/>
    <s v="388"/>
  </r>
  <r>
    <n v="138"/>
    <x v="17"/>
    <n v="6"/>
    <n v="3.8276942000000008E-2"/>
    <n v="28"/>
    <n v="12"/>
    <n v="62"/>
    <n v="65"/>
    <x v="0"/>
    <n v="1"/>
    <n v="0"/>
    <n v="0"/>
    <s v="GKC"/>
    <n v="0.13745206784177813"/>
    <n v="26.125389013573752"/>
    <n v="3.5909887430865846"/>
    <s v="388"/>
  </r>
  <r>
    <n v="138"/>
    <x v="17"/>
    <n v="6"/>
    <n v="3.8276942000000008E-2"/>
    <n v="29"/>
    <n v="12"/>
    <n v="60"/>
    <n v="60"/>
    <x v="0"/>
    <n v="1"/>
    <n v="0"/>
    <n v="0"/>
    <s v="GKC"/>
    <n v="0.12547251888267277"/>
    <n v="26.125389013573752"/>
    <n v="3.2780183663228044"/>
    <s v="388"/>
  </r>
  <r>
    <n v="138"/>
    <x v="17"/>
    <n v="6"/>
    <n v="3.8276942000000008E-2"/>
    <n v="30"/>
    <n v="12"/>
    <n v="76"/>
    <n v="80"/>
    <x v="0"/>
    <n v="1"/>
    <n v="0"/>
    <n v="0"/>
    <s v="GKC"/>
    <n v="0.24213222308794921"/>
    <n v="26.125389013573752"/>
    <n v="6.3257985208940974"/>
    <s v="388"/>
  </r>
  <r>
    <n v="138"/>
    <x v="17"/>
    <n v="6"/>
    <n v="3.8276942000000008E-2"/>
    <n v="31"/>
    <n v="12"/>
    <n v="60"/>
    <n v="60"/>
    <x v="0"/>
    <n v="1"/>
    <n v="0"/>
    <n v="0"/>
    <s v="GKC"/>
    <n v="0.12547251888267277"/>
    <n v="26.125389013573752"/>
    <n v="3.2780183663228044"/>
    <s v="388"/>
  </r>
  <r>
    <n v="138"/>
    <x v="17"/>
    <n v="6"/>
    <n v="3.8276942000000008E-2"/>
    <n v="32"/>
    <n v="12"/>
    <n v="91"/>
    <n v="95"/>
    <x v="0"/>
    <n v="1"/>
    <n v="0"/>
    <n v="0"/>
    <s v="GKC"/>
    <n v="0.39958033011683125"/>
    <n v="26.125389013573752"/>
    <n v="10.439191566474436"/>
    <s v="388"/>
  </r>
  <r>
    <n v="138"/>
    <x v="17"/>
    <n v="6"/>
    <n v="3.8276942000000008E-2"/>
    <n v="33"/>
    <n v="12"/>
    <n v="58"/>
    <n v="60"/>
    <x v="0"/>
    <n v="1"/>
    <n v="0"/>
    <n v="0"/>
    <s v="GKC"/>
    <n v="0.11418347064531877"/>
    <n v="26.125389013573752"/>
    <n v="2.9830875895289317"/>
    <s v="388"/>
  </r>
  <r>
    <n v="138"/>
    <x v="17"/>
    <n v="6"/>
    <n v="3.8276942000000008E-2"/>
    <n v="34"/>
    <n v="12"/>
    <n v="61"/>
    <n v="65"/>
    <x v="0"/>
    <n v="1"/>
    <n v="0"/>
    <n v="0"/>
    <s v="GKC"/>
    <n v="0.13137485825650311"/>
    <n v="26.125389013573752"/>
    <n v="3.4322192785542551"/>
    <s v="388"/>
  </r>
  <r>
    <n v="138"/>
    <x v="17"/>
    <n v="6"/>
    <n v="3.8276942000000008E-2"/>
    <n v="35"/>
    <n v="12"/>
    <n v="57"/>
    <n v="60"/>
    <x v="0"/>
    <n v="1"/>
    <n v="0"/>
    <n v="0"/>
    <s v="GKC"/>
    <n v="0.10879225104314669"/>
    <n v="26.125389013573752"/>
    <n v="2.8422398801645818"/>
    <s v="388"/>
  </r>
  <r>
    <n v="138"/>
    <x v="17"/>
    <n v="6"/>
    <n v="3.8276942000000008E-2"/>
    <n v="36"/>
    <n v="12"/>
    <n v="63"/>
    <n v="65"/>
    <x v="0"/>
    <n v="1"/>
    <n v="0"/>
    <n v="0"/>
    <s v="GKC"/>
    <n v="0.14370638257975787"/>
    <n v="26.125389013573752"/>
    <n v="3.7543851486296327"/>
    <s v="388"/>
  </r>
  <r>
    <n v="138"/>
    <x v="17"/>
    <n v="6"/>
    <n v="3.8276942000000008E-2"/>
    <n v="37"/>
    <n v="12"/>
    <n v="72"/>
    <n v="75"/>
    <x v="0"/>
    <n v="1"/>
    <n v="0"/>
    <n v="0"/>
    <s v="GKC"/>
    <n v="0.20832992709513895"/>
    <n v="26.125389013573752"/>
    <n v="5.4427003885299641"/>
    <s v="388"/>
  </r>
  <r>
    <n v="138"/>
    <x v="17"/>
    <n v="6"/>
    <n v="3.8276942000000008E-2"/>
    <n v="38"/>
    <n v="12"/>
    <n v="63"/>
    <n v="65"/>
    <x v="0"/>
    <n v="1"/>
    <n v="0"/>
    <n v="0"/>
    <s v="GKC"/>
    <n v="0.14370638257975787"/>
    <n v="26.125389013573752"/>
    <n v="3.7543851486296327"/>
    <s v="388"/>
  </r>
  <r>
    <n v="138"/>
    <x v="17"/>
    <n v="6"/>
    <n v="3.8276942000000008E-2"/>
    <n v="39"/>
    <n v="12"/>
    <n v="56"/>
    <n v="60"/>
    <x v="0"/>
    <n v="1"/>
    <n v="0"/>
    <n v="0"/>
    <s v="GKC"/>
    <n v="0.10356687982896005"/>
    <n v="26.125389013573752"/>
    <n v="2.7057250244536259"/>
    <s v="388"/>
  </r>
  <r>
    <n v="138"/>
    <x v="17"/>
    <n v="6"/>
    <n v="3.8276942000000008E-2"/>
    <n v="40"/>
    <n v="12"/>
    <n v="70"/>
    <n v="70"/>
    <x v="0"/>
    <n v="1"/>
    <n v="0"/>
    <n v="0"/>
    <s v="GKC"/>
    <n v="0.19263164731578469"/>
    <n v="26.125389013573752"/>
    <n v="5.0325767224504148"/>
    <s v="388"/>
  </r>
  <r>
    <n v="138"/>
    <x v="17"/>
    <n v="6"/>
    <n v="3.8276942000000008E-2"/>
    <n v="41"/>
    <n v="12"/>
    <n v="56"/>
    <n v="60"/>
    <x v="0"/>
    <n v="1"/>
    <n v="0"/>
    <n v="0"/>
    <s v="GKC"/>
    <n v="0.10356687982896005"/>
    <n v="26.125389013573752"/>
    <n v="2.7057250244536259"/>
    <s v="388"/>
  </r>
  <r>
    <n v="138"/>
    <x v="17"/>
    <n v="6"/>
    <n v="3.8276942000000008E-2"/>
    <n v="42"/>
    <n v="12"/>
    <n v="56"/>
    <n v="60"/>
    <x v="0"/>
    <n v="1"/>
    <n v="0"/>
    <n v="0"/>
    <s v="GKC"/>
    <n v="0.10356687982896005"/>
    <n v="26.125389013573752"/>
    <n v="2.7057250244536259"/>
    <s v="388"/>
  </r>
  <r>
    <n v="138"/>
    <x v="17"/>
    <n v="6"/>
    <n v="3.8276942000000008E-2"/>
    <n v="43"/>
    <n v="12"/>
    <n v="68"/>
    <n v="70"/>
    <x v="0"/>
    <n v="1"/>
    <n v="0"/>
    <n v="0"/>
    <s v="GKC"/>
    <n v="0.17771221319724004"/>
    <n v="26.125389013573752"/>
    <n v="4.6428007022410513"/>
    <s v="388"/>
  </r>
  <r>
    <n v="138"/>
    <x v="17"/>
    <n v="6"/>
    <n v="3.8276942000000008E-2"/>
    <n v="44"/>
    <n v="12"/>
    <n v="57"/>
    <n v="60"/>
    <x v="0"/>
    <n v="1"/>
    <n v="0"/>
    <n v="0"/>
    <s v="GKC"/>
    <n v="0.10879225104314669"/>
    <n v="26.125389013573752"/>
    <n v="2.8422398801645818"/>
    <s v="388"/>
  </r>
  <r>
    <n v="138"/>
    <x v="17"/>
    <n v="6"/>
    <n v="3.8276942000000008E-2"/>
    <n v="45"/>
    <n v="12"/>
    <n v="73"/>
    <n v="75"/>
    <x v="0"/>
    <n v="1"/>
    <n v="0"/>
    <n v="0"/>
    <s v="GKC"/>
    <n v="0.21647655267412036"/>
    <n v="26.125389013573752"/>
    <n v="5.6555341509287835"/>
    <s v="388"/>
  </r>
  <r>
    <n v="138"/>
    <x v="17"/>
    <n v="6"/>
    <n v="3.8276942000000008E-2"/>
    <n v="46"/>
    <n v="12"/>
    <n v="65"/>
    <n v="65"/>
    <x v="0"/>
    <n v="1"/>
    <n v="0"/>
    <n v="0"/>
    <s v="GKC"/>
    <n v="0.15675522802484174"/>
    <n v="26.125389013573752"/>
    <n v="4.0952913120604491"/>
    <s v="388"/>
  </r>
  <r>
    <n v="138"/>
    <x v="17"/>
    <n v="6"/>
    <n v="3.8276942000000008E-2"/>
    <n v="47"/>
    <n v="12"/>
    <n v="70"/>
    <n v="70"/>
    <x v="0"/>
    <n v="1"/>
    <n v="0"/>
    <n v="0"/>
    <s v="GKC"/>
    <n v="0.19263164731578469"/>
    <n v="26.125389013573752"/>
    <n v="5.0325767224504148"/>
    <s v="388"/>
  </r>
  <r>
    <n v="138"/>
    <x v="17"/>
    <n v="6"/>
    <n v="3.8276942000000008E-2"/>
    <n v="48"/>
    <n v="12"/>
    <n v="57"/>
    <n v="60"/>
    <x v="0"/>
    <n v="1"/>
    <n v="0"/>
    <n v="0"/>
    <s v="GKC"/>
    <n v="0.10879225104314669"/>
    <n v="26.125389013573752"/>
    <n v="2.8422398801645818"/>
    <s v="388"/>
  </r>
  <r>
    <n v="138"/>
    <x v="17"/>
    <n v="6"/>
    <n v="3.8276942000000008E-2"/>
    <n v="49"/>
    <n v="12"/>
    <n v="60"/>
    <n v="60"/>
    <x v="0"/>
    <n v="1"/>
    <n v="0"/>
    <n v="0"/>
    <s v="GKC"/>
    <n v="0.12547251888267277"/>
    <n v="26.125389013573752"/>
    <n v="3.2780183663228044"/>
    <s v="388"/>
  </r>
  <r>
    <n v="138"/>
    <x v="17"/>
    <n v="6"/>
    <n v="3.8276942000000008E-2"/>
    <n v="50"/>
    <n v="12"/>
    <n v="70"/>
    <n v="70"/>
    <x v="0"/>
    <n v="1"/>
    <n v="0"/>
    <n v="0"/>
    <s v="GKC"/>
    <n v="0.19263164731578469"/>
    <n v="26.125389013573752"/>
    <n v="5.0325767224504148"/>
    <s v="388"/>
  </r>
  <r>
    <n v="138"/>
    <x v="17"/>
    <n v="6"/>
    <n v="3.8276942000000008E-2"/>
    <n v="51"/>
    <n v="12"/>
    <n v="71"/>
    <n v="75"/>
    <x v="0"/>
    <n v="1"/>
    <n v="0"/>
    <n v="0"/>
    <s v="GKC"/>
    <n v="0.20038234610854688"/>
    <n v="26.125389013573752"/>
    <n v="5.235066743538364"/>
    <s v="388"/>
  </r>
  <r>
    <n v="138"/>
    <x v="17"/>
    <n v="6"/>
    <n v="3.8276942000000008E-2"/>
    <n v="52"/>
    <n v="12"/>
    <n v="73"/>
    <n v="75"/>
    <x v="0"/>
    <n v="1"/>
    <n v="0"/>
    <n v="0"/>
    <s v="GKC"/>
    <n v="0.21647655267412036"/>
    <n v="26.125389013573752"/>
    <n v="5.6555341509287835"/>
    <s v="388"/>
  </r>
  <r>
    <n v="138"/>
    <x v="17"/>
    <n v="6"/>
    <n v="3.8276942000000008E-2"/>
    <n v="53"/>
    <n v="12"/>
    <n v="54"/>
    <n v="55"/>
    <x v="0"/>
    <n v="1"/>
    <n v="0"/>
    <n v="0"/>
    <s v="GKC"/>
    <n v="9.3604566295591302E-2"/>
    <n v="26.125389013573752"/>
    <n v="2.445455707919177"/>
    <s v="388"/>
  </r>
  <r>
    <n v="138"/>
    <x v="17"/>
    <n v="6"/>
    <n v="3.8276942000000008E-2"/>
    <n v="54"/>
    <n v="12"/>
    <n v="61"/>
    <n v="65"/>
    <x v="0"/>
    <n v="1"/>
    <n v="0"/>
    <n v="0"/>
    <s v="GKC"/>
    <n v="0.13137485825650311"/>
    <n v="26.125389013573752"/>
    <n v="3.4322192785542551"/>
    <s v="388"/>
  </r>
  <r>
    <n v="138"/>
    <x v="17"/>
    <n v="6"/>
    <n v="3.8276942000000008E-2"/>
    <n v="55"/>
    <n v="12"/>
    <n v="57"/>
    <n v="60"/>
    <x v="0"/>
    <n v="1"/>
    <n v="0"/>
    <n v="0"/>
    <s v="GKC"/>
    <n v="0.10879225104314669"/>
    <n v="26.125389013573752"/>
    <n v="2.8422398801645818"/>
    <s v="388"/>
  </r>
  <r>
    <n v="138"/>
    <x v="17"/>
    <n v="6"/>
    <n v="3.8276942000000008E-2"/>
    <n v="56"/>
    <n v="12"/>
    <n v="40"/>
    <n v="40"/>
    <x v="0"/>
    <n v="1"/>
    <n v="0"/>
    <n v="0"/>
    <s v="GKC"/>
    <n v="4.062925184195941E-2"/>
    <n v="26.125389013573752"/>
    <n v="1.0614550097016475"/>
    <s v="388"/>
  </r>
  <r>
    <n v="142"/>
    <x v="15"/>
    <n v="6"/>
    <n v="4.3178007000000011E-2"/>
    <n v="1"/>
    <n v="11"/>
    <n v="38"/>
    <n v="40"/>
    <x v="1"/>
    <n v="0"/>
    <n v="0"/>
    <n v="0"/>
    <s v="GKC"/>
    <n v="2.6791817025858509E-2"/>
    <n v="23.159938808662467"/>
    <n v="0.62049684289176432"/>
    <s v="359"/>
  </r>
  <r>
    <n v="142"/>
    <x v="15"/>
    <n v="6"/>
    <n v="4.3178007000000011E-2"/>
    <n v="2"/>
    <n v="11"/>
    <n v="102"/>
    <n v="105"/>
    <x v="1"/>
    <n v="0"/>
    <n v="0"/>
    <n v="0"/>
    <s v="GKC"/>
    <n v="0.59202784244820039"/>
    <n v="23.159938808662467"/>
    <n v="13.711328604124786"/>
    <s v="359"/>
  </r>
  <r>
    <n v="142"/>
    <x v="15"/>
    <n v="6"/>
    <n v="4.3178007000000011E-2"/>
    <n v="3"/>
    <n v="11"/>
    <n v="113"/>
    <n v="115"/>
    <x v="1"/>
    <n v="0"/>
    <n v="1"/>
    <n v="0"/>
    <s v="GKC"/>
    <n v="0.8161716652811043"/>
    <n v="23.159938808662467"/>
    <n v="18.902485825274521"/>
    <s v="359"/>
  </r>
  <r>
    <n v="142"/>
    <x v="15"/>
    <n v="6"/>
    <n v="4.3178007000000011E-2"/>
    <n v="4"/>
    <n v="11"/>
    <n v="116"/>
    <n v="120"/>
    <x v="1"/>
    <n v="0"/>
    <n v="1"/>
    <n v="0"/>
    <s v="GKC"/>
    <n v="0.88604624492051309"/>
    <n v="23.159938808662467"/>
    <n v="20.52077681400424"/>
    <s v="359"/>
  </r>
  <r>
    <n v="142"/>
    <x v="15"/>
    <n v="6"/>
    <n v="4.3178007000000011E-2"/>
    <n v="1"/>
    <n v="12"/>
    <n v="53"/>
    <n v="55"/>
    <x v="0"/>
    <n v="1"/>
    <n v="0"/>
    <n v="0"/>
    <s v="GKC"/>
    <n v="8.8863043337243444E-2"/>
    <n v="23.159938808662467"/>
    <n v="2.058062646042079"/>
    <s v="359"/>
  </r>
  <r>
    <n v="145"/>
    <x v="9"/>
    <n v="4"/>
    <n v="4.0461200000000003E-2"/>
    <n v="1"/>
    <n v="12"/>
    <n v="22"/>
    <n v="25"/>
    <x v="0"/>
    <n v="1"/>
    <n v="0"/>
    <n v="0"/>
    <s v="GKC"/>
    <n v="7.705262960920117E-3"/>
    <n v="24.715035639081389"/>
    <n v="0.19043584868763447"/>
    <s v="277"/>
  </r>
  <r>
    <n v="150"/>
    <x v="8"/>
    <n v="4"/>
    <n v="4.1156327999999999E-2"/>
    <n v="1"/>
    <n v="11"/>
    <n v="52"/>
    <n v="55"/>
    <x v="1"/>
    <n v="0"/>
    <n v="0"/>
    <n v="0"/>
    <s v="GKC"/>
    <n v="7.1622763760038122E-2"/>
    <n v="24.297600116317472"/>
    <n v="1.7402612730668812"/>
    <s v="281"/>
  </r>
  <r>
    <n v="150"/>
    <x v="8"/>
    <n v="4"/>
    <n v="4.1156327999999999E-2"/>
    <n v="2"/>
    <n v="11"/>
    <n v="30"/>
    <n v="30"/>
    <x v="1"/>
    <n v="0"/>
    <n v="0"/>
    <n v="0"/>
    <s v="GKC"/>
    <n v="1.2768965885908902E-2"/>
    <n v="24.297600116317472"/>
    <n v="0.31025522699471397"/>
    <s v="281"/>
  </r>
  <r>
    <n v="150"/>
    <x v="8"/>
    <n v="4"/>
    <n v="4.1156327999999999E-2"/>
    <n v="3"/>
    <n v="11"/>
    <n v="46"/>
    <n v="50"/>
    <x v="1"/>
    <n v="0"/>
    <n v="0"/>
    <n v="0"/>
    <s v="GKC"/>
    <n v="4.8767039924734981E-2"/>
    <n v="24.297600116317472"/>
    <n v="1.1849220349476994"/>
    <s v="281"/>
  </r>
  <r>
    <n v="150"/>
    <x v="8"/>
    <n v="4"/>
    <n v="4.1156327999999999E-2"/>
    <n v="4"/>
    <n v="11"/>
    <n v="63"/>
    <n v="65"/>
    <x v="1"/>
    <n v="0"/>
    <n v="0"/>
    <n v="0"/>
    <s v="GKC"/>
    <n v="0.13071132458713247"/>
    <n v="24.297600116317472"/>
    <n v="3.1759714954923206"/>
    <s v="281"/>
  </r>
  <r>
    <n v="150"/>
    <x v="8"/>
    <n v="4"/>
    <n v="4.1156327999999999E-2"/>
    <n v="5"/>
    <n v="11"/>
    <n v="44"/>
    <n v="45"/>
    <x v="1"/>
    <n v="0"/>
    <n v="0"/>
    <n v="0"/>
    <s v="GKC"/>
    <n v="4.242332791554692E-2"/>
    <n v="24.297600116317472"/>
    <n v="1.0307850572953672"/>
    <s v="281"/>
  </r>
  <r>
    <n v="150"/>
    <x v="8"/>
    <n v="4"/>
    <n v="4.1156327999999999E-2"/>
    <n v="6"/>
    <n v="11"/>
    <n v="42"/>
    <n v="45"/>
    <x v="1"/>
    <n v="0"/>
    <n v="0"/>
    <n v="0"/>
    <s v="GKC"/>
    <n v="3.6666302623050005E-2"/>
    <n v="24.297600116317472"/>
    <n v="0.89090315887875149"/>
    <s v="281"/>
  </r>
  <r>
    <n v="150"/>
    <x v="8"/>
    <n v="4"/>
    <n v="4.1156327999999999E-2"/>
    <n v="7"/>
    <n v="11"/>
    <n v="48"/>
    <n v="50"/>
    <x v="1"/>
    <n v="0"/>
    <n v="0"/>
    <n v="0"/>
    <s v="GKC"/>
    <n v="5.5727796641486117E-2"/>
    <n v="24.297600116317472"/>
    <n v="1.3540517181582896"/>
    <s v="281"/>
  </r>
  <r>
    <n v="150"/>
    <x v="8"/>
    <n v="4"/>
    <n v="4.1156327999999999E-2"/>
    <n v="8"/>
    <n v="11"/>
    <n v="46"/>
    <n v="50"/>
    <x v="1"/>
    <n v="0"/>
    <n v="0"/>
    <n v="0"/>
    <s v="GKC"/>
    <n v="4.8767039924734981E-2"/>
    <n v="24.297600116317472"/>
    <n v="1.1849220349476994"/>
    <s v="281"/>
  </r>
  <r>
    <n v="150"/>
    <x v="8"/>
    <n v="4"/>
    <n v="4.1156327999999999E-2"/>
    <n v="9"/>
    <n v="11"/>
    <n v="27"/>
    <n v="30"/>
    <x v="1"/>
    <n v="0"/>
    <n v="0"/>
    <n v="0"/>
    <s v="GKC"/>
    <n v="9.1771111927028259E-3"/>
    <n v="24.297600116317472"/>
    <n v="0.22298177798327457"/>
    <s v="281"/>
  </r>
  <r>
    <n v="150"/>
    <x v="8"/>
    <n v="4"/>
    <n v="4.1156327999999999E-2"/>
    <n v="10"/>
    <n v="11"/>
    <n v="22"/>
    <n v="25"/>
    <x v="1"/>
    <n v="0"/>
    <n v="0"/>
    <n v="0"/>
    <s v="GKC"/>
    <n v="4.8292056216586313E-3"/>
    <n v="24.297600116317472"/>
    <n v="0.11733810707453375"/>
    <s v="281"/>
  </r>
  <r>
    <n v="150"/>
    <x v="8"/>
    <n v="4"/>
    <n v="4.1156327999999999E-2"/>
    <n v="11"/>
    <n v="11"/>
    <n v="32"/>
    <n v="35"/>
    <x v="1"/>
    <n v="0"/>
    <n v="0"/>
    <n v="0"/>
    <s v="GKC"/>
    <n v="1.5632404174822891E-2"/>
    <n v="24.297600116317472"/>
    <n v="0.37982990549649842"/>
    <s v="281"/>
  </r>
  <r>
    <n v="150"/>
    <x v="8"/>
    <n v="4"/>
    <n v="4.1156327999999999E-2"/>
    <n v="12"/>
    <n v="11"/>
    <n v="24"/>
    <n v="25"/>
    <x v="1"/>
    <n v="0"/>
    <n v="0"/>
    <n v="0"/>
    <s v="GKC"/>
    <n v="6.3437029117437227E-3"/>
    <n v="24.297600116317472"/>
    <n v="0.15413675660626777"/>
    <s v="281"/>
  </r>
  <r>
    <n v="150"/>
    <x v="8"/>
    <n v="4"/>
    <n v="4.1156327999999999E-2"/>
    <n v="13"/>
    <n v="11"/>
    <n v="26"/>
    <n v="30"/>
    <x v="1"/>
    <n v="0"/>
    <n v="0"/>
    <n v="0"/>
    <s v="GKC"/>
    <n v="8.1530862943439402E-3"/>
    <n v="24.297600116317472"/>
    <n v="0.19810043049379772"/>
    <s v="281"/>
  </r>
  <r>
    <n v="150"/>
    <x v="8"/>
    <n v="4"/>
    <n v="4.1156327999999999E-2"/>
    <n v="14"/>
    <n v="11"/>
    <n v="28"/>
    <n v="30"/>
    <x v="1"/>
    <n v="0"/>
    <n v="0"/>
    <n v="0"/>
    <s v="GKC"/>
    <n v="1.0285396099317253E-2"/>
    <n v="24.297600116317472"/>
    <n v="0.24991044145914215"/>
    <s v="281"/>
  </r>
  <r>
    <n v="150"/>
    <x v="8"/>
    <n v="4"/>
    <n v="4.1156327999999999E-2"/>
    <n v="15"/>
    <n v="11"/>
    <n v="34"/>
    <n v="35"/>
    <x v="1"/>
    <n v="0"/>
    <n v="0"/>
    <n v="0"/>
    <s v="GKC"/>
    <n v="1.8904578472790291E-2"/>
    <n v="24.297600116317472"/>
    <n v="0.45933588809940218"/>
    <s v="281"/>
  </r>
  <r>
    <n v="150"/>
    <x v="8"/>
    <n v="4"/>
    <n v="4.1156327999999999E-2"/>
    <n v="16"/>
    <n v="11"/>
    <n v="25"/>
    <n v="25"/>
    <x v="1"/>
    <n v="0"/>
    <n v="0"/>
    <n v="0"/>
    <s v="GKC"/>
    <n v="7.2097884253611803E-3"/>
    <n v="24.297600116317472"/>
    <n v="0.17518055608268018"/>
    <s v="281"/>
  </r>
  <r>
    <n v="150"/>
    <x v="8"/>
    <n v="4"/>
    <n v="4.1156327999999999E-2"/>
    <n v="17"/>
    <n v="11"/>
    <n v="27"/>
    <n v="30"/>
    <x v="1"/>
    <n v="0"/>
    <n v="0"/>
    <n v="0"/>
    <s v="GKC"/>
    <n v="9.1771111927028259E-3"/>
    <n v="24.297600116317472"/>
    <n v="0.22298177798327457"/>
    <s v="281"/>
  </r>
  <r>
    <n v="150"/>
    <x v="8"/>
    <n v="4"/>
    <n v="4.1156327999999999E-2"/>
    <n v="18"/>
    <n v="11"/>
    <n v="42"/>
    <n v="45"/>
    <x v="1"/>
    <n v="0"/>
    <n v="0"/>
    <n v="0"/>
    <s v="GKC"/>
    <n v="3.6666302623050005E-2"/>
    <n v="24.297600116317472"/>
    <n v="0.89090315887875149"/>
    <s v="281"/>
  </r>
  <r>
    <n v="150"/>
    <x v="8"/>
    <n v="4"/>
    <n v="4.1156327999999999E-2"/>
    <n v="19"/>
    <n v="11"/>
    <n v="26"/>
    <n v="30"/>
    <x v="1"/>
    <n v="0"/>
    <n v="0"/>
    <n v="0"/>
    <s v="GKC"/>
    <n v="8.1530862943439402E-3"/>
    <n v="24.297600116317472"/>
    <n v="0.19810043049379772"/>
    <s v="281"/>
  </r>
  <r>
    <n v="150"/>
    <x v="8"/>
    <n v="4"/>
    <n v="4.1156327999999999E-2"/>
    <n v="20"/>
    <n v="11"/>
    <n v="27"/>
    <n v="30"/>
    <x v="1"/>
    <n v="0"/>
    <n v="0"/>
    <n v="0"/>
    <s v="GKC"/>
    <n v="9.1771111927028259E-3"/>
    <n v="24.297600116317472"/>
    <n v="0.22298177798327457"/>
    <s v="281"/>
  </r>
  <r>
    <n v="150"/>
    <x v="8"/>
    <n v="4"/>
    <n v="4.1156327999999999E-2"/>
    <n v="21"/>
    <n v="11"/>
    <n v="32"/>
    <n v="35"/>
    <x v="1"/>
    <n v="0"/>
    <n v="0"/>
    <n v="0"/>
    <s v="GKC"/>
    <n v="1.5632404174822891E-2"/>
    <n v="24.297600116317472"/>
    <n v="0.37982990549649842"/>
    <s v="281"/>
  </r>
  <r>
    <n v="150"/>
    <x v="8"/>
    <n v="4"/>
    <n v="4.1156327999999999E-2"/>
    <n v="22"/>
    <n v="11"/>
    <n v="54"/>
    <n v="55"/>
    <x v="1"/>
    <n v="0"/>
    <n v="0"/>
    <n v="0"/>
    <s v="GKC"/>
    <n v="8.0618558816253391E-2"/>
    <n v="24.297600116317472"/>
    <n v="1.9588375040711454"/>
    <s v="281"/>
  </r>
  <r>
    <n v="150"/>
    <x v="8"/>
    <n v="4"/>
    <n v="4.1156327999999999E-2"/>
    <n v="23"/>
    <n v="11"/>
    <n v="50"/>
    <n v="50"/>
    <x v="1"/>
    <n v="0"/>
    <n v="0"/>
    <n v="0"/>
    <s v="GKC"/>
    <n v="6.3336134870513289E-2"/>
    <n v="24.297600116317472"/>
    <n v="1.5389160779968827"/>
    <s v="281"/>
  </r>
  <r>
    <n v="150"/>
    <x v="8"/>
    <n v="4"/>
    <n v="4.1156327999999999E-2"/>
    <n v="24"/>
    <n v="11"/>
    <n v="44"/>
    <n v="45"/>
    <x v="1"/>
    <n v="0"/>
    <n v="0"/>
    <n v="0"/>
    <s v="GKC"/>
    <n v="4.242332791554692E-2"/>
    <n v="24.297600116317472"/>
    <n v="1.0307850572953672"/>
    <s v="281"/>
  </r>
  <r>
    <n v="150"/>
    <x v="8"/>
    <n v="4"/>
    <n v="4.1156327999999999E-2"/>
    <n v="25"/>
    <n v="11"/>
    <n v="40"/>
    <n v="40"/>
    <x v="1"/>
    <n v="0"/>
    <n v="0"/>
    <n v="0"/>
    <s v="GKC"/>
    <n v="3.1465791888445387E-2"/>
    <n v="24.297600116317472"/>
    <n v="0.76454322864871205"/>
    <s v="281"/>
  </r>
  <r>
    <n v="150"/>
    <x v="8"/>
    <n v="4"/>
    <n v="4.1156327999999999E-2"/>
    <n v="26"/>
    <n v="11"/>
    <n v="29"/>
    <n v="30"/>
    <x v="1"/>
    <n v="0"/>
    <n v="0"/>
    <n v="0"/>
    <s v="GKC"/>
    <n v="1.1481491709501121E-2"/>
    <n v="24.297600116317472"/>
    <n v="0.27897269429627253"/>
    <s v="281"/>
  </r>
  <r>
    <n v="150"/>
    <x v="8"/>
    <n v="4"/>
    <n v="4.1156327999999999E-2"/>
    <n v="27"/>
    <n v="11"/>
    <n v="48"/>
    <n v="50"/>
    <x v="1"/>
    <n v="0"/>
    <n v="0"/>
    <n v="0"/>
    <s v="GKC"/>
    <n v="5.5727796641486117E-2"/>
    <n v="24.297600116317472"/>
    <n v="1.3540517181582896"/>
    <s v="281"/>
  </r>
  <r>
    <n v="150"/>
    <x v="8"/>
    <n v="4"/>
    <n v="4.1156327999999999E-2"/>
    <n v="28"/>
    <n v="11"/>
    <n v="50"/>
    <n v="50"/>
    <x v="1"/>
    <n v="0"/>
    <n v="0"/>
    <n v="0"/>
    <s v="GKC"/>
    <n v="6.3336134870513289E-2"/>
    <n v="24.297600116317472"/>
    <n v="1.5389160779968827"/>
    <s v="281"/>
  </r>
  <r>
    <n v="150"/>
    <x v="8"/>
    <n v="4"/>
    <n v="4.1156327999999999E-2"/>
    <n v="29"/>
    <n v="11"/>
    <n v="28"/>
    <n v="30"/>
    <x v="1"/>
    <n v="0"/>
    <n v="0"/>
    <n v="0"/>
    <s v="GKC"/>
    <n v="1.0285396099317253E-2"/>
    <n v="24.297600116317472"/>
    <n v="0.24991044145914215"/>
    <s v="281"/>
  </r>
  <r>
    <n v="150"/>
    <x v="8"/>
    <n v="4"/>
    <n v="4.1156327999999999E-2"/>
    <n v="30"/>
    <n v="11"/>
    <n v="27"/>
    <n v="30"/>
    <x v="1"/>
    <n v="0"/>
    <n v="0"/>
    <n v="0"/>
    <s v="GKC"/>
    <n v="9.1771111927028259E-3"/>
    <n v="24.297600116317472"/>
    <n v="0.22298177798327457"/>
    <s v="281"/>
  </r>
  <r>
    <n v="150"/>
    <x v="8"/>
    <n v="4"/>
    <n v="4.1156327999999999E-2"/>
    <n v="31"/>
    <n v="11"/>
    <n v="31"/>
    <n v="35"/>
    <x v="1"/>
    <n v="0"/>
    <n v="0"/>
    <n v="0"/>
    <s v="GKC"/>
    <n v="1.4151403144879811E-2"/>
    <n v="24.297600116317472"/>
    <n v="0.34384513469908712"/>
    <s v="281"/>
  </r>
  <r>
    <n v="150"/>
    <x v="8"/>
    <n v="4"/>
    <n v="4.1156327999999999E-2"/>
    <n v="32"/>
    <n v="11"/>
    <n v="47"/>
    <n v="50"/>
    <x v="1"/>
    <n v="0"/>
    <n v="0"/>
    <n v="0"/>
    <s v="GKC"/>
    <n v="5.2168383256985626E-2"/>
    <n v="24.297600116317472"/>
    <n v="1.2675665150930284"/>
    <s v="281"/>
  </r>
  <r>
    <n v="150"/>
    <x v="8"/>
    <n v="4"/>
    <n v="4.1156327999999999E-2"/>
    <n v="33"/>
    <n v="11"/>
    <n v="44"/>
    <n v="45"/>
    <x v="1"/>
    <n v="0"/>
    <n v="0"/>
    <n v="0"/>
    <s v="GKC"/>
    <n v="4.242332791554692E-2"/>
    <n v="24.297600116317472"/>
    <n v="1.0307850572953672"/>
    <s v="281"/>
  </r>
  <r>
    <n v="150"/>
    <x v="8"/>
    <n v="4"/>
    <n v="4.1156327999999999E-2"/>
    <n v="34"/>
    <n v="11"/>
    <n v="50"/>
    <n v="50"/>
    <x v="1"/>
    <n v="0"/>
    <n v="0"/>
    <n v="0"/>
    <s v="GKC"/>
    <n v="6.3336134870513289E-2"/>
    <n v="24.297600116317472"/>
    <n v="1.5389160779968827"/>
    <s v="281"/>
  </r>
  <r>
    <n v="150"/>
    <x v="8"/>
    <n v="4"/>
    <n v="4.1156327999999999E-2"/>
    <n v="35"/>
    <n v="11"/>
    <n v="46"/>
    <n v="50"/>
    <x v="1"/>
    <n v="0"/>
    <n v="0"/>
    <n v="0"/>
    <s v="GKC"/>
    <n v="4.8767039924734981E-2"/>
    <n v="24.297600116317472"/>
    <n v="1.1849220349476994"/>
    <s v="281"/>
  </r>
  <r>
    <n v="150"/>
    <x v="8"/>
    <n v="4"/>
    <n v="4.1156327999999999E-2"/>
    <n v="36"/>
    <n v="11"/>
    <n v="47"/>
    <n v="50"/>
    <x v="1"/>
    <n v="0"/>
    <n v="0"/>
    <n v="0"/>
    <s v="GKC"/>
    <n v="5.2168383256985626E-2"/>
    <n v="24.297600116317472"/>
    <n v="1.2675665150930284"/>
    <s v="281"/>
  </r>
  <r>
    <n v="150"/>
    <x v="8"/>
    <n v="4"/>
    <n v="4.1156327999999999E-2"/>
    <n v="37"/>
    <n v="11"/>
    <n v="50"/>
    <n v="50"/>
    <x v="1"/>
    <n v="0"/>
    <n v="0"/>
    <n v="0"/>
    <s v="GKC"/>
    <n v="6.3336134870513289E-2"/>
    <n v="24.297600116317472"/>
    <n v="1.5389160779968827"/>
    <s v="281"/>
  </r>
  <r>
    <n v="150"/>
    <x v="8"/>
    <n v="4"/>
    <n v="4.1156327999999999E-2"/>
    <n v="38"/>
    <n v="11"/>
    <n v="93"/>
    <n v="95"/>
    <x v="1"/>
    <n v="0"/>
    <n v="0"/>
    <n v="0"/>
    <s v="GKC"/>
    <n v="0.44317437088251049"/>
    <n v="24.297600116317472"/>
    <n v="10.76807364550381"/>
    <s v="281"/>
  </r>
  <r>
    <n v="150"/>
    <x v="8"/>
    <n v="4"/>
    <n v="4.1156327999999999E-2"/>
    <n v="39"/>
    <n v="11"/>
    <n v="28"/>
    <n v="30"/>
    <x v="1"/>
    <n v="0"/>
    <n v="0"/>
    <n v="0"/>
    <s v="GKC"/>
    <n v="1.0285396099317253E-2"/>
    <n v="24.297600116317472"/>
    <n v="0.24991044145914215"/>
    <s v="281"/>
  </r>
  <r>
    <n v="150"/>
    <x v="8"/>
    <n v="4"/>
    <n v="4.1156327999999999E-2"/>
    <n v="40"/>
    <n v="11"/>
    <n v="30"/>
    <n v="30"/>
    <x v="1"/>
    <n v="0"/>
    <n v="0"/>
    <n v="0"/>
    <s v="GKC"/>
    <n v="1.2768965885908902E-2"/>
    <n v="24.297600116317472"/>
    <n v="0.31025522699471397"/>
    <s v="281"/>
  </r>
  <r>
    <n v="150"/>
    <x v="8"/>
    <n v="4"/>
    <n v="4.1156327999999999E-2"/>
    <n v="41"/>
    <n v="11"/>
    <n v="43"/>
    <n v="45"/>
    <x v="1"/>
    <n v="0"/>
    <n v="0"/>
    <n v="0"/>
    <s v="GKC"/>
    <n v="3.9473369631376778E-2"/>
    <n v="24.297600116317472"/>
    <n v="0.959108150546783"/>
    <s v="281"/>
  </r>
  <r>
    <n v="150"/>
    <x v="8"/>
    <n v="4"/>
    <n v="4.1156327999999999E-2"/>
    <n v="42"/>
    <n v="11"/>
    <n v="45"/>
    <n v="45"/>
    <x v="1"/>
    <n v="0"/>
    <n v="0"/>
    <n v="0"/>
    <s v="GKC"/>
    <n v="4.5519954976475381E-2"/>
    <n v="24.297600116317472"/>
    <n v="1.1060256633311742"/>
    <s v="281"/>
  </r>
  <r>
    <n v="150"/>
    <x v="8"/>
    <n v="4"/>
    <n v="4.1156327999999999E-2"/>
    <n v="43"/>
    <n v="11"/>
    <n v="37"/>
    <n v="40"/>
    <x v="1"/>
    <n v="0"/>
    <n v="0"/>
    <n v="0"/>
    <s v="GKC"/>
    <n v="2.4642967149258812E-2"/>
    <n v="24.297600116317472"/>
    <n v="0.59876496147223857"/>
    <s v="281"/>
  </r>
  <r>
    <n v="150"/>
    <x v="8"/>
    <n v="4"/>
    <n v="4.1156327999999999E-2"/>
    <n v="44"/>
    <n v="11"/>
    <n v="52"/>
    <n v="55"/>
    <x v="1"/>
    <n v="0"/>
    <n v="0"/>
    <n v="0"/>
    <s v="GKC"/>
    <n v="7.1622763760038122E-2"/>
    <n v="24.297600116317472"/>
    <n v="1.7402612730668812"/>
    <s v="281"/>
  </r>
  <r>
    <n v="150"/>
    <x v="8"/>
    <n v="4"/>
    <n v="4.1156327999999999E-2"/>
    <n v="45"/>
    <n v="11"/>
    <n v="46"/>
    <n v="50"/>
    <x v="1"/>
    <n v="0"/>
    <n v="0"/>
    <n v="0"/>
    <s v="GKC"/>
    <n v="4.8767039924734981E-2"/>
    <n v="24.297600116317472"/>
    <n v="1.1849220349476994"/>
    <s v="281"/>
  </r>
  <r>
    <n v="150"/>
    <x v="8"/>
    <n v="4"/>
    <n v="4.1156327999999999E-2"/>
    <n v="46"/>
    <n v="11"/>
    <n v="52"/>
    <n v="55"/>
    <x v="1"/>
    <n v="0"/>
    <n v="0"/>
    <n v="0"/>
    <s v="GKC"/>
    <n v="7.1622763760038122E-2"/>
    <n v="24.297600116317472"/>
    <n v="1.7402612730668812"/>
    <s v="281"/>
  </r>
  <r>
    <n v="150"/>
    <x v="8"/>
    <n v="4"/>
    <n v="4.1156327999999999E-2"/>
    <n v="47"/>
    <n v="11"/>
    <n v="34"/>
    <n v="35"/>
    <x v="1"/>
    <n v="0"/>
    <n v="0"/>
    <n v="0"/>
    <s v="GKC"/>
    <n v="1.8904578472790291E-2"/>
    <n v="24.297600116317472"/>
    <n v="0.45933588809940218"/>
    <s v="281"/>
  </r>
  <r>
    <n v="150"/>
    <x v="8"/>
    <n v="4"/>
    <n v="4.1156327999999999E-2"/>
    <n v="48"/>
    <n v="11"/>
    <n v="28"/>
    <n v="30"/>
    <x v="1"/>
    <n v="0"/>
    <n v="0"/>
    <n v="0"/>
    <s v="GKC"/>
    <n v="1.0285396099317253E-2"/>
    <n v="24.297600116317472"/>
    <n v="0.24991044145914215"/>
    <s v="281"/>
  </r>
  <r>
    <n v="150"/>
    <x v="8"/>
    <n v="4"/>
    <n v="4.1156327999999999E-2"/>
    <n v="49"/>
    <n v="11"/>
    <n v="51"/>
    <n v="55"/>
    <x v="1"/>
    <n v="0"/>
    <n v="0"/>
    <n v="0"/>
    <s v="GKC"/>
    <n v="6.7392737095515215E-2"/>
    <n v="24.297600116317472"/>
    <n v="1.6374817766909433"/>
    <s v="281"/>
  </r>
  <r>
    <n v="150"/>
    <x v="8"/>
    <n v="4"/>
    <n v="4.1156327999999999E-2"/>
    <n v="50"/>
    <n v="11"/>
    <n v="49"/>
    <n v="50"/>
    <x v="1"/>
    <n v="0"/>
    <n v="0"/>
    <n v="0"/>
    <s v="GKC"/>
    <n v="5.9449102712132176E-2"/>
    <n v="24.297600116317472"/>
    <n v="1.4444705249732721"/>
    <s v="281"/>
  </r>
  <r>
    <n v="150"/>
    <x v="8"/>
    <n v="4"/>
    <n v="4.1156327999999999E-2"/>
    <n v="51"/>
    <n v="11"/>
    <n v="27"/>
    <n v="30"/>
    <x v="1"/>
    <n v="0"/>
    <n v="0"/>
    <n v="0"/>
    <s v="GKC"/>
    <n v="9.1771111927028259E-3"/>
    <n v="24.297600116317472"/>
    <n v="0.22298177798327457"/>
    <s v="281"/>
  </r>
  <r>
    <n v="150"/>
    <x v="8"/>
    <n v="4"/>
    <n v="4.1156327999999999E-2"/>
    <n v="52"/>
    <n v="11"/>
    <n v="32"/>
    <n v="35"/>
    <x v="1"/>
    <n v="0"/>
    <n v="0"/>
    <n v="0"/>
    <s v="GKC"/>
    <n v="1.5632404174822891E-2"/>
    <n v="24.297600116317472"/>
    <n v="0.37982990549649842"/>
    <s v="281"/>
  </r>
  <r>
    <n v="150"/>
    <x v="8"/>
    <n v="4"/>
    <n v="4.1156327999999999E-2"/>
    <n v="53"/>
    <n v="11"/>
    <n v="40"/>
    <n v="40"/>
    <x v="1"/>
    <n v="0"/>
    <n v="0"/>
    <n v="0"/>
    <s v="GKC"/>
    <n v="3.1465791888445387E-2"/>
    <n v="24.297600116317472"/>
    <n v="0.76454322864871205"/>
    <s v="281"/>
  </r>
  <r>
    <n v="150"/>
    <x v="8"/>
    <n v="4"/>
    <n v="4.1156327999999999E-2"/>
    <n v="54"/>
    <n v="11"/>
    <n v="50"/>
    <n v="50"/>
    <x v="1"/>
    <n v="0"/>
    <n v="0"/>
    <n v="0"/>
    <s v="GKC"/>
    <n v="6.3336134870513289E-2"/>
    <n v="24.297600116317472"/>
    <n v="1.5389160779968827"/>
    <s v="281"/>
  </r>
  <r>
    <n v="150"/>
    <x v="8"/>
    <n v="4"/>
    <n v="4.1156327999999999E-2"/>
    <n v="55"/>
    <n v="11"/>
    <n v="110"/>
    <n v="110"/>
    <x v="1"/>
    <n v="0"/>
    <n v="1"/>
    <n v="0"/>
    <s v="GKC"/>
    <n v="0.75014749114296608"/>
    <n v="24.297600116317472"/>
    <n v="18.226783768050591"/>
    <s v="281"/>
  </r>
  <r>
    <n v="150"/>
    <x v="8"/>
    <n v="4"/>
    <n v="4.1156327999999999E-2"/>
    <n v="56"/>
    <n v="11"/>
    <n v="35"/>
    <n v="35"/>
    <x v="1"/>
    <n v="0"/>
    <n v="0"/>
    <n v="0"/>
    <s v="GKC"/>
    <n v="2.0703030035046546E-2"/>
    <n v="24.297600116317472"/>
    <n v="0.50303394498767107"/>
    <s v="281"/>
  </r>
  <r>
    <n v="150"/>
    <x v="8"/>
    <n v="4"/>
    <n v="4.1156327999999999E-2"/>
    <n v="1"/>
    <n v="12"/>
    <n v="37"/>
    <n v="40"/>
    <x v="0"/>
    <n v="1"/>
    <n v="0"/>
    <n v="0"/>
    <s v="GKC"/>
    <n v="3.2709882490221116E-2"/>
    <n v="24.297600116317472"/>
    <n v="0.79477164459912741"/>
    <s v="281"/>
  </r>
  <r>
    <n v="150"/>
    <x v="8"/>
    <n v="4"/>
    <n v="4.1156327999999999E-2"/>
    <n v="2"/>
    <n v="12"/>
    <n v="44"/>
    <n v="45"/>
    <x v="0"/>
    <n v="1"/>
    <n v="0"/>
    <n v="0"/>
    <s v="GKC"/>
    <n v="5.2960476340565617E-2"/>
    <n v="24.297600116317472"/>
    <n v="1.286812476092756"/>
    <s v="281"/>
  </r>
  <r>
    <n v="150"/>
    <x v="8"/>
    <n v="4"/>
    <n v="4.1156327999999999E-2"/>
    <n v="3"/>
    <n v="12"/>
    <n v="42"/>
    <n v="45"/>
    <x v="0"/>
    <n v="1"/>
    <n v="0"/>
    <n v="0"/>
    <s v="GKC"/>
    <n v="4.6533558592137564E-2"/>
    <n v="24.297600116317472"/>
    <n v="1.1306537986609875"/>
    <s v="281"/>
  </r>
  <r>
    <n v="150"/>
    <x v="8"/>
    <n v="4"/>
    <n v="4.1156327999999999E-2"/>
    <n v="4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5"/>
    <n v="12"/>
    <n v="46"/>
    <n v="50"/>
    <x v="0"/>
    <n v="1"/>
    <n v="0"/>
    <n v="0"/>
    <s v="GKC"/>
    <n v="5.9929343360998769E-2"/>
    <n v="24.297600116317472"/>
    <n v="1.4561392202190333"/>
    <s v="281"/>
  </r>
  <r>
    <n v="150"/>
    <x v="8"/>
    <n v="4"/>
    <n v="4.1156327999999999E-2"/>
    <n v="6"/>
    <n v="12"/>
    <n v="54"/>
    <n v="55"/>
    <x v="0"/>
    <n v="1"/>
    <n v="0"/>
    <n v="0"/>
    <s v="GKC"/>
    <n v="9.3604566295591302E-2"/>
    <n v="24.297600116317472"/>
    <n v="2.2743663209116058"/>
    <s v="281"/>
  </r>
  <r>
    <n v="150"/>
    <x v="8"/>
    <n v="4"/>
    <n v="4.1156327999999999E-2"/>
    <n v="7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8"/>
    <n v="12"/>
    <n v="51"/>
    <n v="55"/>
    <x v="0"/>
    <n v="1"/>
    <n v="0"/>
    <n v="0"/>
    <s v="GKC"/>
    <n v="7.9847743786521139E-2"/>
    <n v="24.297600116317472"/>
    <n v="1.9401085487150638"/>
    <s v="281"/>
  </r>
  <r>
    <n v="150"/>
    <x v="8"/>
    <n v="4"/>
    <n v="4.1156327999999999E-2"/>
    <n v="9"/>
    <n v="12"/>
    <n v="40"/>
    <n v="40"/>
    <x v="0"/>
    <n v="1"/>
    <n v="0"/>
    <n v="0"/>
    <s v="GKC"/>
    <n v="4.062925184195941E-2"/>
    <n v="24.297600116317472"/>
    <n v="0.98719331428108481"/>
    <s v="281"/>
  </r>
  <r>
    <n v="150"/>
    <x v="8"/>
    <n v="4"/>
    <n v="4.1156327999999999E-2"/>
    <n v="10"/>
    <n v="12"/>
    <n v="56"/>
    <n v="60"/>
    <x v="0"/>
    <n v="1"/>
    <n v="0"/>
    <n v="0"/>
    <s v="GKC"/>
    <n v="0.10356687982896005"/>
    <n v="24.297600116317472"/>
    <n v="2.5164266313787773"/>
    <s v="281"/>
  </r>
  <r>
    <n v="150"/>
    <x v="8"/>
    <n v="4"/>
    <n v="4.1156327999999999E-2"/>
    <n v="11"/>
    <n v="12"/>
    <n v="54"/>
    <n v="55"/>
    <x v="0"/>
    <n v="1"/>
    <n v="0"/>
    <n v="0"/>
    <s v="GKC"/>
    <n v="9.3604566295591302E-2"/>
    <n v="24.297600116317472"/>
    <n v="2.2743663209116058"/>
    <s v="281"/>
  </r>
  <r>
    <n v="150"/>
    <x v="8"/>
    <n v="4"/>
    <n v="4.1156327999999999E-2"/>
    <n v="12"/>
    <n v="12"/>
    <n v="63"/>
    <n v="65"/>
    <x v="0"/>
    <n v="1"/>
    <n v="0"/>
    <n v="0"/>
    <s v="GKC"/>
    <n v="0.14370638257975787"/>
    <n v="24.297600116317472"/>
    <n v="3.4917202180854883"/>
    <s v="281"/>
  </r>
  <r>
    <n v="150"/>
    <x v="8"/>
    <n v="4"/>
    <n v="4.1156327999999999E-2"/>
    <n v="13"/>
    <n v="12"/>
    <n v="53"/>
    <n v="55"/>
    <x v="0"/>
    <n v="1"/>
    <n v="0"/>
    <n v="0"/>
    <s v="GKC"/>
    <n v="8.8863043337243444E-2"/>
    <n v="24.297600116317472"/>
    <n v="2.1591586921273307"/>
    <s v="281"/>
  </r>
  <r>
    <n v="150"/>
    <x v="8"/>
    <n v="4"/>
    <n v="4.1156327999999999E-2"/>
    <n v="14"/>
    <n v="12"/>
    <n v="44"/>
    <n v="45"/>
    <x v="0"/>
    <n v="1"/>
    <n v="0"/>
    <n v="0"/>
    <s v="GKC"/>
    <n v="5.2960476340565617E-2"/>
    <n v="24.297600116317472"/>
    <n v="1.286812476092756"/>
    <s v="281"/>
  </r>
  <r>
    <n v="150"/>
    <x v="8"/>
    <n v="4"/>
    <n v="4.1156327999999999E-2"/>
    <n v="15"/>
    <n v="12"/>
    <n v="25"/>
    <n v="25"/>
    <x v="0"/>
    <n v="1"/>
    <n v="0"/>
    <n v="0"/>
    <s v="GKC"/>
    <n v="1.0994643536436968E-2"/>
    <n v="24.297600116317472"/>
    <n v="0.2671434520698"/>
    <s v="281"/>
  </r>
  <r>
    <n v="150"/>
    <x v="8"/>
    <n v="4"/>
    <n v="4.1156327999999999E-2"/>
    <n v="16"/>
    <n v="12"/>
    <n v="42"/>
    <n v="45"/>
    <x v="0"/>
    <n v="1"/>
    <n v="0"/>
    <n v="0"/>
    <s v="GKC"/>
    <n v="4.6533558592137564E-2"/>
    <n v="24.297600116317472"/>
    <n v="1.1306537986609875"/>
    <s v="281"/>
  </r>
  <r>
    <n v="150"/>
    <x v="8"/>
    <n v="4"/>
    <n v="4.1156327999999999E-2"/>
    <n v="17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18"/>
    <n v="12"/>
    <n v="54"/>
    <n v="55"/>
    <x v="0"/>
    <n v="1"/>
    <n v="0"/>
    <n v="0"/>
    <s v="GKC"/>
    <n v="9.3604566295591302E-2"/>
    <n v="24.297600116317472"/>
    <n v="2.2743663209116058"/>
    <s v="281"/>
  </r>
  <r>
    <n v="150"/>
    <x v="8"/>
    <n v="4"/>
    <n v="4.1156327999999999E-2"/>
    <n v="19"/>
    <n v="12"/>
    <n v="44"/>
    <n v="45"/>
    <x v="0"/>
    <n v="1"/>
    <n v="0"/>
    <n v="0"/>
    <s v="GKC"/>
    <n v="5.2960476340565617E-2"/>
    <n v="24.297600116317472"/>
    <n v="1.286812476092756"/>
    <s v="281"/>
  </r>
  <r>
    <n v="150"/>
    <x v="8"/>
    <n v="4"/>
    <n v="4.1156327999999999E-2"/>
    <n v="20"/>
    <n v="12"/>
    <n v="41"/>
    <n v="45"/>
    <x v="0"/>
    <n v="1"/>
    <n v="0"/>
    <n v="0"/>
    <s v="GKC"/>
    <n v="4.3517295270992885E-2"/>
    <n v="24.297600116317472"/>
    <n v="1.0573658386382985"/>
    <s v="281"/>
  </r>
  <r>
    <n v="150"/>
    <x v="8"/>
    <n v="4"/>
    <n v="4.1156327999999999E-2"/>
    <n v="21"/>
    <n v="12"/>
    <n v="43"/>
    <n v="45"/>
    <x v="0"/>
    <n v="1"/>
    <n v="0"/>
    <n v="0"/>
    <s v="GKC"/>
    <n v="4.968047783080861E-2"/>
    <n v="24.297600116317472"/>
    <n v="1.207116383920563"/>
    <s v="281"/>
  </r>
  <r>
    <n v="150"/>
    <x v="8"/>
    <n v="4"/>
    <n v="4.1156327999999999E-2"/>
    <n v="22"/>
    <n v="12"/>
    <n v="42"/>
    <n v="45"/>
    <x v="0"/>
    <n v="1"/>
    <n v="0"/>
    <n v="0"/>
    <s v="GKC"/>
    <n v="4.6533558592137564E-2"/>
    <n v="24.297600116317472"/>
    <n v="1.1306537986609875"/>
    <s v="281"/>
  </r>
  <r>
    <n v="150"/>
    <x v="8"/>
    <n v="4"/>
    <n v="4.1156327999999999E-2"/>
    <n v="23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24"/>
    <n v="12"/>
    <n v="26"/>
    <n v="30"/>
    <x v="0"/>
    <n v="1"/>
    <n v="0"/>
    <n v="0"/>
    <s v="GKC"/>
    <n v="1.2261705187111909E-2"/>
    <n v="24.297600116317472"/>
    <n v="0.29793000938062086"/>
    <s v="281"/>
  </r>
  <r>
    <n v="150"/>
    <x v="8"/>
    <n v="4"/>
    <n v="4.1156327999999999E-2"/>
    <n v="25"/>
    <n v="12"/>
    <n v="27"/>
    <n v="30"/>
    <x v="0"/>
    <n v="1"/>
    <n v="0"/>
    <n v="0"/>
    <s v="GKC"/>
    <n v="1.3618604806580311E-2"/>
    <n v="24.297600116317472"/>
    <n v="0.33089941373244747"/>
    <s v="281"/>
  </r>
  <r>
    <n v="150"/>
    <x v="8"/>
    <n v="4"/>
    <n v="4.1156327999999999E-2"/>
    <n v="26"/>
    <n v="12"/>
    <n v="28"/>
    <n v="30"/>
    <x v="0"/>
    <n v="1"/>
    <n v="0"/>
    <n v="0"/>
    <s v="GKC"/>
    <n v="1.5068029939770461E-2"/>
    <n v="24.297600116317472"/>
    <n v="0.36611696601724192"/>
    <s v="281"/>
  </r>
  <r>
    <n v="150"/>
    <x v="8"/>
    <n v="4"/>
    <n v="4.1156327999999999E-2"/>
    <n v="27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28"/>
    <n v="12"/>
    <n v="44"/>
    <n v="45"/>
    <x v="0"/>
    <n v="1"/>
    <n v="0"/>
    <n v="0"/>
    <s v="GKC"/>
    <n v="5.2960476340565617E-2"/>
    <n v="24.297600116317472"/>
    <n v="1.286812476092756"/>
    <s v="281"/>
  </r>
  <r>
    <n v="150"/>
    <x v="8"/>
    <n v="4"/>
    <n v="4.1156327999999999E-2"/>
    <n v="29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30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31"/>
    <n v="12"/>
    <n v="24"/>
    <n v="25"/>
    <x v="0"/>
    <n v="1"/>
    <n v="0"/>
    <n v="0"/>
    <s v="GKC"/>
    <n v="9.8147095634976284E-3"/>
    <n v="24.297600116317472"/>
    <n v="0.23847388823166218"/>
    <s v="281"/>
  </r>
  <r>
    <n v="150"/>
    <x v="8"/>
    <n v="4"/>
    <n v="4.1156327999999999E-2"/>
    <n v="32"/>
    <n v="12"/>
    <n v="38"/>
    <n v="40"/>
    <x v="0"/>
    <n v="1"/>
    <n v="0"/>
    <n v="0"/>
    <s v="GKC"/>
    <n v="3.5228014910730181E-2"/>
    <n v="24.297600116317472"/>
    <n v="0.85595621919259124"/>
    <s v="281"/>
  </r>
  <r>
    <n v="150"/>
    <x v="8"/>
    <n v="4"/>
    <n v="4.1156327999999999E-2"/>
    <n v="33"/>
    <n v="12"/>
    <n v="25"/>
    <n v="25"/>
    <x v="0"/>
    <n v="1"/>
    <n v="0"/>
    <n v="0"/>
    <s v="GKC"/>
    <n v="1.0994643536436968E-2"/>
    <n v="24.297600116317472"/>
    <n v="0.2671434520698"/>
    <s v="281"/>
  </r>
  <r>
    <n v="150"/>
    <x v="8"/>
    <n v="4"/>
    <n v="4.1156327999999999E-2"/>
    <n v="34"/>
    <n v="12"/>
    <n v="43"/>
    <n v="45"/>
    <x v="0"/>
    <n v="1"/>
    <n v="0"/>
    <n v="0"/>
    <s v="GKC"/>
    <n v="4.968047783080861E-2"/>
    <n v="24.297600116317472"/>
    <n v="1.207116383920563"/>
    <s v="281"/>
  </r>
  <r>
    <n v="150"/>
    <x v="8"/>
    <n v="4"/>
    <n v="4.1156327999999999E-2"/>
    <n v="35"/>
    <n v="12"/>
    <n v="41"/>
    <n v="45"/>
    <x v="0"/>
    <n v="1"/>
    <n v="0"/>
    <n v="0"/>
    <s v="GKC"/>
    <n v="4.3517295270992885E-2"/>
    <n v="24.297600116317472"/>
    <n v="1.0573658386382985"/>
    <s v="281"/>
  </r>
  <r>
    <n v="150"/>
    <x v="8"/>
    <n v="4"/>
    <n v="4.1156327999999999E-2"/>
    <n v="36"/>
    <n v="12"/>
    <n v="56"/>
    <n v="60"/>
    <x v="0"/>
    <n v="1"/>
    <n v="0"/>
    <n v="0"/>
    <s v="GKC"/>
    <n v="0.10356687982896005"/>
    <n v="24.297600116317472"/>
    <n v="2.5164266313787773"/>
    <s v="281"/>
  </r>
  <r>
    <n v="150"/>
    <x v="8"/>
    <n v="4"/>
    <n v="4.1156327999999999E-2"/>
    <n v="37"/>
    <n v="12"/>
    <n v="54"/>
    <n v="55"/>
    <x v="0"/>
    <n v="1"/>
    <n v="0"/>
    <n v="0"/>
    <s v="GKC"/>
    <n v="9.3604566295591302E-2"/>
    <n v="24.297600116317472"/>
    <n v="2.2743663209116058"/>
    <s v="281"/>
  </r>
  <r>
    <n v="150"/>
    <x v="8"/>
    <n v="4"/>
    <n v="4.1156327999999999E-2"/>
    <n v="38"/>
    <n v="12"/>
    <n v="24"/>
    <n v="25"/>
    <x v="0"/>
    <n v="1"/>
    <n v="0"/>
    <n v="0"/>
    <s v="GKC"/>
    <n v="9.8147095634976284E-3"/>
    <n v="24.297600116317472"/>
    <n v="0.23847388823166218"/>
    <s v="281"/>
  </r>
  <r>
    <n v="150"/>
    <x v="8"/>
    <n v="4"/>
    <n v="4.1156327999999999E-2"/>
    <n v="39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40"/>
    <n v="12"/>
    <n v="45"/>
    <n v="45"/>
    <x v="0"/>
    <n v="1"/>
    <n v="0"/>
    <n v="0"/>
    <s v="GKC"/>
    <n v="5.6375965161570014E-2"/>
    <n v="24.297600116317472"/>
    <n v="1.3698006576672734"/>
    <s v="281"/>
  </r>
  <r>
    <n v="150"/>
    <x v="8"/>
    <n v="4"/>
    <n v="4.1156327999999999E-2"/>
    <n v="41"/>
    <n v="12"/>
    <n v="34"/>
    <n v="35"/>
    <x v="0"/>
    <n v="1"/>
    <n v="0"/>
    <n v="0"/>
    <s v="GKC"/>
    <n v="2.5855495053449629E-2"/>
    <n v="24.297600116317472"/>
    <n v="0.62822647961814349"/>
    <s v="281"/>
  </r>
  <r>
    <n v="150"/>
    <x v="8"/>
    <n v="4"/>
    <n v="4.1156327999999999E-2"/>
    <n v="42"/>
    <n v="12"/>
    <n v="23"/>
    <n v="25"/>
    <x v="0"/>
    <n v="1"/>
    <n v="0"/>
    <n v="0"/>
    <s v="GKC"/>
    <n v="8.7191691158953807E-3"/>
    <n v="24.297600116317472"/>
    <n v="0.21185488452457132"/>
    <s v="281"/>
  </r>
  <r>
    <n v="150"/>
    <x v="8"/>
    <n v="4"/>
    <n v="4.1156327999999999E-2"/>
    <n v="43"/>
    <n v="12"/>
    <n v="23"/>
    <n v="25"/>
    <x v="0"/>
    <n v="1"/>
    <n v="0"/>
    <n v="0"/>
    <s v="GKC"/>
    <n v="8.7191691158953807E-3"/>
    <n v="24.297600116317472"/>
    <n v="0.21185488452457132"/>
    <s v="281"/>
  </r>
  <r>
    <n v="150"/>
    <x v="8"/>
    <n v="4"/>
    <n v="4.1156327999999999E-2"/>
    <n v="44"/>
    <n v="12"/>
    <n v="25"/>
    <n v="25"/>
    <x v="0"/>
    <n v="1"/>
    <n v="0"/>
    <n v="0"/>
    <s v="GKC"/>
    <n v="1.0994643536436968E-2"/>
    <n v="24.297600116317472"/>
    <n v="0.2671434520698"/>
    <s v="281"/>
  </r>
  <r>
    <n v="150"/>
    <x v="8"/>
    <n v="4"/>
    <n v="4.1156327999999999E-2"/>
    <n v="45"/>
    <n v="12"/>
    <n v="26"/>
    <n v="30"/>
    <x v="0"/>
    <n v="1"/>
    <n v="0"/>
    <n v="0"/>
    <s v="GKC"/>
    <n v="1.2261705187111909E-2"/>
    <n v="24.297600116317472"/>
    <n v="0.29793000938062086"/>
    <s v="281"/>
  </r>
  <r>
    <n v="150"/>
    <x v="8"/>
    <n v="4"/>
    <n v="4.1156327999999999E-2"/>
    <n v="46"/>
    <n v="12"/>
    <n v="23"/>
    <n v="25"/>
    <x v="0"/>
    <n v="1"/>
    <n v="0"/>
    <n v="0"/>
    <s v="GKC"/>
    <n v="8.7191691158953807E-3"/>
    <n v="24.297600116317472"/>
    <n v="0.21185488452457132"/>
    <s v="281"/>
  </r>
  <r>
    <n v="150"/>
    <x v="8"/>
    <n v="4"/>
    <n v="4.1156327999999999E-2"/>
    <n v="47"/>
    <n v="12"/>
    <n v="63"/>
    <n v="65"/>
    <x v="0"/>
    <n v="1"/>
    <n v="0"/>
    <n v="0"/>
    <s v="GKC"/>
    <n v="0.14370638257975787"/>
    <n v="24.297600116317472"/>
    <n v="3.4917202180854883"/>
    <s v="281"/>
  </r>
  <r>
    <n v="150"/>
    <x v="8"/>
    <n v="4"/>
    <n v="4.1156327999999999E-2"/>
    <n v="48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49"/>
    <n v="12"/>
    <n v="51"/>
    <n v="55"/>
    <x v="0"/>
    <n v="1"/>
    <n v="0"/>
    <n v="0"/>
    <s v="GKC"/>
    <n v="7.9847743786521139E-2"/>
    <n v="24.297600116317472"/>
    <n v="1.9401085487150638"/>
    <s v="281"/>
  </r>
  <r>
    <n v="150"/>
    <x v="8"/>
    <n v="4"/>
    <n v="4.1156327999999999E-2"/>
    <n v="50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51"/>
    <n v="12"/>
    <n v="53"/>
    <n v="55"/>
    <x v="0"/>
    <n v="1"/>
    <n v="0"/>
    <n v="0"/>
    <s v="GKC"/>
    <n v="8.8863043337243444E-2"/>
    <n v="24.297600116317472"/>
    <n v="2.1591586921273307"/>
    <s v="281"/>
  </r>
  <r>
    <n v="150"/>
    <x v="8"/>
    <n v="4"/>
    <n v="4.1156327999999999E-2"/>
    <n v="52"/>
    <n v="12"/>
    <n v="47"/>
    <n v="50"/>
    <x v="0"/>
    <n v="1"/>
    <n v="0"/>
    <n v="0"/>
    <s v="GKC"/>
    <n v="6.3622998356705318E-2"/>
    <n v="24.297600116317472"/>
    <n v="1.5458861722723494"/>
    <s v="281"/>
  </r>
  <r>
    <n v="150"/>
    <x v="8"/>
    <n v="4"/>
    <n v="4.1156327999999999E-2"/>
    <n v="53"/>
    <n v="12"/>
    <n v="53"/>
    <n v="55"/>
    <x v="0"/>
    <n v="1"/>
    <n v="0"/>
    <n v="0"/>
    <s v="GKC"/>
    <n v="8.8863043337243444E-2"/>
    <n v="24.297600116317472"/>
    <n v="2.1591586921273307"/>
    <s v="281"/>
  </r>
  <r>
    <n v="150"/>
    <x v="8"/>
    <n v="4"/>
    <n v="4.1156327999999999E-2"/>
    <n v="54"/>
    <n v="12"/>
    <n v="48"/>
    <n v="50"/>
    <x v="0"/>
    <n v="1"/>
    <n v="0"/>
    <n v="0"/>
    <s v="GKC"/>
    <n v="6.7459306225295876E-2"/>
    <n v="24.297600116317472"/>
    <n v="1.6390992467864451"/>
    <s v="281"/>
  </r>
  <r>
    <n v="150"/>
    <x v="8"/>
    <n v="4"/>
    <n v="4.1156327999999999E-2"/>
    <n v="55"/>
    <n v="12"/>
    <n v="54"/>
    <n v="55"/>
    <x v="0"/>
    <n v="1"/>
    <n v="0"/>
    <n v="0"/>
    <s v="GKC"/>
    <n v="9.3604566295591302E-2"/>
    <n v="24.297600116317472"/>
    <n v="2.2743663209116058"/>
    <s v="281"/>
  </r>
  <r>
    <n v="150"/>
    <x v="8"/>
    <n v="4"/>
    <n v="4.1156327999999999E-2"/>
    <n v="56"/>
    <n v="12"/>
    <n v="45"/>
    <n v="45"/>
    <x v="0"/>
    <n v="1"/>
    <n v="0"/>
    <n v="0"/>
    <s v="GKC"/>
    <n v="5.6375965161570014E-2"/>
    <n v="24.297600116317472"/>
    <n v="1.3698006576672734"/>
    <s v="281"/>
  </r>
  <r>
    <n v="150"/>
    <x v="8"/>
    <n v="4"/>
    <n v="4.1156327999999999E-2"/>
    <n v="57"/>
    <n v="12"/>
    <n v="26"/>
    <n v="30"/>
    <x v="0"/>
    <n v="1"/>
    <n v="0"/>
    <n v="0"/>
    <s v="GKC"/>
    <n v="1.2261705187111909E-2"/>
    <n v="24.297600116317472"/>
    <n v="0.29793000938062086"/>
    <s v="281"/>
  </r>
  <r>
    <n v="150"/>
    <x v="8"/>
    <n v="4"/>
    <n v="4.1156327999999999E-2"/>
    <n v="58"/>
    <n v="12"/>
    <n v="45"/>
    <n v="45"/>
    <x v="0"/>
    <n v="1"/>
    <n v="0"/>
    <n v="0"/>
    <s v="GKC"/>
    <n v="5.6375965161570014E-2"/>
    <n v="24.297600116317472"/>
    <n v="1.3698006576672734"/>
    <s v="281"/>
  </r>
  <r>
    <n v="150"/>
    <x v="8"/>
    <n v="4"/>
    <n v="4.1156327999999999E-2"/>
    <n v="59"/>
    <n v="12"/>
    <n v="51"/>
    <n v="55"/>
    <x v="0"/>
    <n v="1"/>
    <n v="0"/>
    <n v="0"/>
    <s v="GKC"/>
    <n v="7.9847743786521139E-2"/>
    <n v="24.297600116317472"/>
    <n v="1.9401085487150638"/>
    <s v="281"/>
  </r>
  <r>
    <n v="150"/>
    <x v="8"/>
    <n v="4"/>
    <n v="4.1156327999999999E-2"/>
    <n v="60"/>
    <n v="12"/>
    <n v="45"/>
    <n v="45"/>
    <x v="0"/>
    <n v="1"/>
    <n v="0"/>
    <n v="0"/>
    <s v="GKC"/>
    <n v="5.6375965161570014E-2"/>
    <n v="24.297600116317472"/>
    <n v="1.3698006576672734"/>
    <s v="281"/>
  </r>
  <r>
    <n v="150"/>
    <x v="8"/>
    <n v="4"/>
    <n v="4.1156327999999999E-2"/>
    <n v="61"/>
    <n v="12"/>
    <n v="40"/>
    <n v="40"/>
    <x v="0"/>
    <n v="1"/>
    <n v="0"/>
    <n v="0"/>
    <s v="GKC"/>
    <n v="4.062925184195941E-2"/>
    <n v="24.297600116317472"/>
    <n v="0.98719331428108481"/>
    <s v="281"/>
  </r>
  <r>
    <n v="150"/>
    <x v="8"/>
    <n v="4"/>
    <n v="4.1156327999999999E-2"/>
    <n v="62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63"/>
    <n v="12"/>
    <n v="48"/>
    <n v="50"/>
    <x v="0"/>
    <n v="1"/>
    <n v="0"/>
    <n v="0"/>
    <s v="GKC"/>
    <n v="6.7459306225295876E-2"/>
    <n v="24.297600116317472"/>
    <n v="1.6390992467864451"/>
    <s v="281"/>
  </r>
  <r>
    <n v="150"/>
    <x v="8"/>
    <n v="4"/>
    <n v="4.1156327999999999E-2"/>
    <n v="64"/>
    <n v="12"/>
    <n v="27"/>
    <n v="30"/>
    <x v="0"/>
    <n v="1"/>
    <n v="0"/>
    <n v="0"/>
    <s v="GKC"/>
    <n v="1.3618604806580311E-2"/>
    <n v="24.297600116317472"/>
    <n v="0.33089941373244747"/>
    <s v="281"/>
  </r>
  <r>
    <n v="150"/>
    <x v="8"/>
    <n v="4"/>
    <n v="4.1156327999999999E-2"/>
    <n v="65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66"/>
    <n v="12"/>
    <n v="25"/>
    <n v="25"/>
    <x v="0"/>
    <n v="1"/>
    <n v="0"/>
    <n v="0"/>
    <s v="GKC"/>
    <n v="1.0994643536436968E-2"/>
    <n v="24.297600116317472"/>
    <n v="0.2671434520698"/>
    <s v="281"/>
  </r>
  <r>
    <n v="150"/>
    <x v="8"/>
    <n v="4"/>
    <n v="4.1156327999999999E-2"/>
    <n v="67"/>
    <n v="12"/>
    <n v="38"/>
    <n v="40"/>
    <x v="0"/>
    <n v="1"/>
    <n v="0"/>
    <n v="0"/>
    <s v="GKC"/>
    <n v="3.5228014910730181E-2"/>
    <n v="24.297600116317472"/>
    <n v="0.85595621919259124"/>
    <s v="281"/>
  </r>
  <r>
    <n v="150"/>
    <x v="8"/>
    <n v="4"/>
    <n v="4.1156327999999999E-2"/>
    <n v="68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69"/>
    <n v="12"/>
    <n v="56"/>
    <n v="60"/>
    <x v="0"/>
    <n v="1"/>
    <n v="0"/>
    <n v="0"/>
    <s v="GKC"/>
    <n v="0.10356687982896005"/>
    <n v="24.297600116317472"/>
    <n v="2.5164266313787773"/>
    <s v="281"/>
  </r>
  <r>
    <n v="150"/>
    <x v="8"/>
    <n v="4"/>
    <n v="4.1156327999999999E-2"/>
    <n v="70"/>
    <n v="12"/>
    <n v="53"/>
    <n v="55"/>
    <x v="0"/>
    <n v="1"/>
    <n v="0"/>
    <n v="0"/>
    <s v="GKC"/>
    <n v="8.8863043337243444E-2"/>
    <n v="24.297600116317472"/>
    <n v="2.1591586921273307"/>
    <s v="281"/>
  </r>
  <r>
    <n v="150"/>
    <x v="8"/>
    <n v="4"/>
    <n v="4.1156327999999999E-2"/>
    <n v="71"/>
    <n v="12"/>
    <n v="24"/>
    <n v="25"/>
    <x v="0"/>
    <n v="1"/>
    <n v="0"/>
    <n v="0"/>
    <s v="GKC"/>
    <n v="9.8147095634976284E-3"/>
    <n v="24.297600116317472"/>
    <n v="0.23847388823166218"/>
    <s v="281"/>
  </r>
  <r>
    <n v="150"/>
    <x v="8"/>
    <n v="4"/>
    <n v="4.1156327999999999E-2"/>
    <n v="72"/>
    <n v="12"/>
    <n v="46"/>
    <n v="50"/>
    <x v="0"/>
    <n v="1"/>
    <n v="0"/>
    <n v="0"/>
    <s v="GKC"/>
    <n v="5.9929343360998769E-2"/>
    <n v="24.297600116317472"/>
    <n v="1.4561392202190333"/>
    <s v="281"/>
  </r>
  <r>
    <n v="150"/>
    <x v="8"/>
    <n v="4"/>
    <n v="4.1156327999999999E-2"/>
    <n v="73"/>
    <n v="12"/>
    <n v="48"/>
    <n v="50"/>
    <x v="0"/>
    <n v="1"/>
    <n v="0"/>
    <n v="0"/>
    <s v="GKC"/>
    <n v="6.7459306225295876E-2"/>
    <n v="24.297600116317472"/>
    <n v="1.6390992467864451"/>
    <s v="281"/>
  </r>
  <r>
    <n v="150"/>
    <x v="8"/>
    <n v="4"/>
    <n v="4.1156327999999999E-2"/>
    <n v="74"/>
    <n v="12"/>
    <n v="43"/>
    <n v="45"/>
    <x v="0"/>
    <n v="1"/>
    <n v="0"/>
    <n v="0"/>
    <s v="GKC"/>
    <n v="4.968047783080861E-2"/>
    <n v="24.297600116317472"/>
    <n v="1.207116383920563"/>
    <s v="281"/>
  </r>
  <r>
    <n v="150"/>
    <x v="8"/>
    <n v="4"/>
    <n v="4.1156327999999999E-2"/>
    <n v="75"/>
    <n v="12"/>
    <n v="47"/>
    <n v="50"/>
    <x v="0"/>
    <n v="1"/>
    <n v="0"/>
    <n v="0"/>
    <s v="GKC"/>
    <n v="6.3622998356705318E-2"/>
    <n v="24.297600116317472"/>
    <n v="1.5458861722723494"/>
    <s v="281"/>
  </r>
  <r>
    <n v="150"/>
    <x v="8"/>
    <n v="4"/>
    <n v="4.1156327999999999E-2"/>
    <n v="76"/>
    <n v="12"/>
    <n v="51"/>
    <n v="55"/>
    <x v="0"/>
    <n v="1"/>
    <n v="0"/>
    <n v="0"/>
    <s v="GKC"/>
    <n v="7.9847743786521139E-2"/>
    <n v="24.297600116317472"/>
    <n v="1.9401085487150638"/>
    <s v="281"/>
  </r>
  <r>
    <n v="150"/>
    <x v="8"/>
    <n v="4"/>
    <n v="4.1156327999999999E-2"/>
    <n v="77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78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79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80"/>
    <n v="12"/>
    <n v="45"/>
    <n v="45"/>
    <x v="0"/>
    <n v="1"/>
    <n v="0"/>
    <n v="0"/>
    <s v="GKC"/>
    <n v="5.6375965161570014E-2"/>
    <n v="24.297600116317472"/>
    <n v="1.3698006576672734"/>
    <s v="281"/>
  </r>
  <r>
    <n v="150"/>
    <x v="8"/>
    <n v="4"/>
    <n v="4.1156327999999999E-2"/>
    <n v="81"/>
    <n v="12"/>
    <n v="26"/>
    <n v="30"/>
    <x v="0"/>
    <n v="1"/>
    <n v="0"/>
    <n v="0"/>
    <s v="GKC"/>
    <n v="1.2261705187111909E-2"/>
    <n v="24.297600116317472"/>
    <n v="0.29793000938062086"/>
    <s v="281"/>
  </r>
  <r>
    <n v="150"/>
    <x v="8"/>
    <n v="4"/>
    <n v="4.1156327999999999E-2"/>
    <n v="82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83"/>
    <n v="12"/>
    <n v="51"/>
    <n v="55"/>
    <x v="0"/>
    <n v="1"/>
    <n v="0"/>
    <n v="0"/>
    <s v="GKC"/>
    <n v="7.9847743786521139E-2"/>
    <n v="24.297600116317472"/>
    <n v="1.9401085487150638"/>
    <s v="281"/>
  </r>
  <r>
    <n v="150"/>
    <x v="8"/>
    <n v="4"/>
    <n v="4.1156327999999999E-2"/>
    <n v="84"/>
    <n v="12"/>
    <n v="26"/>
    <n v="30"/>
    <x v="0"/>
    <n v="1"/>
    <n v="0"/>
    <n v="0"/>
    <s v="GKC"/>
    <n v="1.2261705187111909E-2"/>
    <n v="24.297600116317472"/>
    <n v="0.29793000938062086"/>
    <s v="281"/>
  </r>
  <r>
    <n v="150"/>
    <x v="8"/>
    <n v="4"/>
    <n v="4.1156327999999999E-2"/>
    <n v="85"/>
    <n v="12"/>
    <n v="53"/>
    <n v="55"/>
    <x v="0"/>
    <n v="1"/>
    <n v="0"/>
    <n v="0"/>
    <s v="GKC"/>
    <n v="8.8863043337243444E-2"/>
    <n v="24.297600116317472"/>
    <n v="2.1591586921273307"/>
    <s v="281"/>
  </r>
  <r>
    <n v="150"/>
    <x v="8"/>
    <n v="4"/>
    <n v="4.1156327999999999E-2"/>
    <n v="86"/>
    <n v="12"/>
    <n v="45"/>
    <n v="45"/>
    <x v="0"/>
    <n v="1"/>
    <n v="0"/>
    <n v="0"/>
    <s v="GKC"/>
    <n v="5.6375965161570014E-2"/>
    <n v="24.297600116317472"/>
    <n v="1.3698006576672734"/>
    <s v="281"/>
  </r>
  <r>
    <n v="150"/>
    <x v="8"/>
    <n v="4"/>
    <n v="4.1156327999999999E-2"/>
    <n v="87"/>
    <n v="12"/>
    <n v="24"/>
    <n v="25"/>
    <x v="0"/>
    <n v="1"/>
    <n v="0"/>
    <n v="0"/>
    <s v="GKC"/>
    <n v="9.8147095634976284E-3"/>
    <n v="24.297600116317472"/>
    <n v="0.23847388823166218"/>
    <s v="281"/>
  </r>
  <r>
    <n v="150"/>
    <x v="8"/>
    <n v="4"/>
    <n v="4.1156327999999999E-2"/>
    <n v="88"/>
    <n v="12"/>
    <n v="34"/>
    <n v="35"/>
    <x v="0"/>
    <n v="1"/>
    <n v="0"/>
    <n v="0"/>
    <s v="GKC"/>
    <n v="2.5855495053449629E-2"/>
    <n v="24.297600116317472"/>
    <n v="0.62822647961814349"/>
    <s v="281"/>
  </r>
  <r>
    <n v="150"/>
    <x v="8"/>
    <n v="4"/>
    <n v="4.1156327999999999E-2"/>
    <n v="89"/>
    <n v="12"/>
    <n v="60"/>
    <n v="60"/>
    <x v="0"/>
    <n v="1"/>
    <n v="0"/>
    <n v="0"/>
    <s v="GKC"/>
    <n v="0.12547251888267277"/>
    <n v="24.297600116317472"/>
    <n v="3.0486810893982761"/>
    <s v="281"/>
  </r>
  <r>
    <n v="150"/>
    <x v="8"/>
    <n v="4"/>
    <n v="4.1156327999999999E-2"/>
    <n v="90"/>
    <n v="12"/>
    <n v="53"/>
    <n v="55"/>
    <x v="0"/>
    <n v="1"/>
    <n v="0"/>
    <n v="0"/>
    <s v="GKC"/>
    <n v="8.8863043337243444E-2"/>
    <n v="24.297600116317472"/>
    <n v="2.1591586921273307"/>
    <s v="281"/>
  </r>
  <r>
    <n v="150"/>
    <x v="8"/>
    <n v="4"/>
    <n v="4.1156327999999999E-2"/>
    <n v="91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92"/>
    <n v="12"/>
    <n v="51"/>
    <n v="55"/>
    <x v="0"/>
    <n v="1"/>
    <n v="0"/>
    <n v="0"/>
    <s v="GKC"/>
    <n v="7.9847743786521139E-2"/>
    <n v="24.297600116317472"/>
    <n v="1.9401085487150638"/>
    <s v="281"/>
  </r>
  <r>
    <n v="150"/>
    <x v="8"/>
    <n v="4"/>
    <n v="4.1156327999999999E-2"/>
    <n v="93"/>
    <n v="12"/>
    <n v="51"/>
    <n v="55"/>
    <x v="0"/>
    <n v="1"/>
    <n v="0"/>
    <n v="0"/>
    <s v="GKC"/>
    <n v="7.9847743786521139E-2"/>
    <n v="24.297600116317472"/>
    <n v="1.9401085487150638"/>
    <s v="281"/>
  </r>
  <r>
    <n v="150"/>
    <x v="8"/>
    <n v="4"/>
    <n v="4.1156327999999999E-2"/>
    <n v="94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95"/>
    <n v="12"/>
    <n v="46"/>
    <n v="50"/>
    <x v="0"/>
    <n v="1"/>
    <n v="0"/>
    <n v="0"/>
    <s v="GKC"/>
    <n v="5.9929343360998769E-2"/>
    <n v="24.297600116317472"/>
    <n v="1.4561392202190333"/>
    <s v="281"/>
  </r>
  <r>
    <n v="150"/>
    <x v="8"/>
    <n v="4"/>
    <n v="4.1156327999999999E-2"/>
    <n v="96"/>
    <n v="12"/>
    <n v="27"/>
    <n v="30"/>
    <x v="0"/>
    <n v="1"/>
    <n v="0"/>
    <n v="0"/>
    <s v="GKC"/>
    <n v="1.3618604806580311E-2"/>
    <n v="24.297600116317472"/>
    <n v="0.33089941373244747"/>
    <s v="281"/>
  </r>
  <r>
    <n v="150"/>
    <x v="8"/>
    <n v="4"/>
    <n v="4.1156327999999999E-2"/>
    <n v="97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98"/>
    <n v="12"/>
    <n v="47"/>
    <n v="50"/>
    <x v="0"/>
    <n v="1"/>
    <n v="0"/>
    <n v="0"/>
    <s v="GKC"/>
    <n v="6.3622998356705318E-2"/>
    <n v="24.297600116317472"/>
    <n v="1.5458861722723494"/>
    <s v="281"/>
  </r>
  <r>
    <n v="150"/>
    <x v="8"/>
    <n v="4"/>
    <n v="4.1156327999999999E-2"/>
    <n v="99"/>
    <n v="12"/>
    <n v="56"/>
    <n v="60"/>
    <x v="0"/>
    <n v="1"/>
    <n v="0"/>
    <n v="0"/>
    <s v="GKC"/>
    <n v="0.10356687982896005"/>
    <n v="24.297600116317472"/>
    <n v="2.5164266313787773"/>
    <s v="281"/>
  </r>
  <r>
    <n v="150"/>
    <x v="8"/>
    <n v="4"/>
    <n v="4.1156327999999999E-2"/>
    <n v="100"/>
    <n v="12"/>
    <n v="46"/>
    <n v="50"/>
    <x v="0"/>
    <n v="1"/>
    <n v="0"/>
    <n v="0"/>
    <s v="GKC"/>
    <n v="5.9929343360998769E-2"/>
    <n v="24.297600116317472"/>
    <n v="1.4561392202190333"/>
    <s v="281"/>
  </r>
  <r>
    <n v="150"/>
    <x v="8"/>
    <n v="4"/>
    <n v="4.1156327999999999E-2"/>
    <n v="101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102"/>
    <n v="12"/>
    <n v="47"/>
    <n v="50"/>
    <x v="0"/>
    <n v="1"/>
    <n v="0"/>
    <n v="0"/>
    <s v="GKC"/>
    <n v="6.3622998356705318E-2"/>
    <n v="24.297600116317472"/>
    <n v="1.5458861722723494"/>
    <s v="281"/>
  </r>
  <r>
    <n v="150"/>
    <x v="8"/>
    <n v="4"/>
    <n v="4.1156327999999999E-2"/>
    <n v="103"/>
    <n v="12"/>
    <n v="51"/>
    <n v="55"/>
    <x v="0"/>
    <n v="1"/>
    <n v="0"/>
    <n v="0"/>
    <s v="GKC"/>
    <n v="7.9847743786521139E-2"/>
    <n v="24.297600116317472"/>
    <n v="1.9401085487150638"/>
    <s v="281"/>
  </r>
  <r>
    <n v="150"/>
    <x v="8"/>
    <n v="4"/>
    <n v="4.1156327999999999E-2"/>
    <n v="104"/>
    <n v="12"/>
    <n v="24"/>
    <n v="25"/>
    <x v="0"/>
    <n v="1"/>
    <n v="0"/>
    <n v="0"/>
    <s v="GKC"/>
    <n v="9.8147095634976284E-3"/>
    <n v="24.297600116317472"/>
    <n v="0.23847388823166218"/>
    <s v="281"/>
  </r>
  <r>
    <n v="150"/>
    <x v="8"/>
    <n v="4"/>
    <n v="4.1156327999999999E-2"/>
    <n v="105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106"/>
    <n v="12"/>
    <n v="40"/>
    <n v="40"/>
    <x v="0"/>
    <n v="1"/>
    <n v="0"/>
    <n v="0"/>
    <s v="GKC"/>
    <n v="4.062925184195941E-2"/>
    <n v="24.297600116317472"/>
    <n v="0.98719331428108481"/>
    <s v="281"/>
  </r>
  <r>
    <n v="150"/>
    <x v="8"/>
    <n v="4"/>
    <n v="4.1156327999999999E-2"/>
    <n v="107"/>
    <n v="12"/>
    <n v="57"/>
    <n v="60"/>
    <x v="0"/>
    <n v="1"/>
    <n v="0"/>
    <n v="0"/>
    <s v="GKC"/>
    <n v="0.10879225104314669"/>
    <n v="24.297600116317472"/>
    <n v="2.6433906116004007"/>
    <s v="281"/>
  </r>
  <r>
    <n v="150"/>
    <x v="8"/>
    <n v="4"/>
    <n v="4.1156327999999999E-2"/>
    <n v="108"/>
    <n v="12"/>
    <n v="23"/>
    <n v="25"/>
    <x v="0"/>
    <n v="1"/>
    <n v="0"/>
    <n v="0"/>
    <s v="GKC"/>
    <n v="8.7191691158953807E-3"/>
    <n v="24.297600116317472"/>
    <n v="0.21185488452457132"/>
    <s v="281"/>
  </r>
  <r>
    <n v="150"/>
    <x v="8"/>
    <n v="4"/>
    <n v="4.1156327999999999E-2"/>
    <n v="109"/>
    <n v="12"/>
    <n v="60"/>
    <n v="60"/>
    <x v="0"/>
    <n v="1"/>
    <n v="0"/>
    <n v="0"/>
    <s v="GKC"/>
    <n v="0.12547251888267277"/>
    <n v="24.297600116317472"/>
    <n v="3.0486810893982761"/>
    <s v="281"/>
  </r>
  <r>
    <n v="150"/>
    <x v="8"/>
    <n v="4"/>
    <n v="4.1156327999999999E-2"/>
    <n v="110"/>
    <n v="12"/>
    <n v="25"/>
    <n v="25"/>
    <x v="0"/>
    <n v="1"/>
    <n v="0"/>
    <n v="0"/>
    <s v="GKC"/>
    <n v="1.0994643536436968E-2"/>
    <n v="24.297600116317472"/>
    <n v="0.2671434520698"/>
    <s v="281"/>
  </r>
  <r>
    <n v="150"/>
    <x v="8"/>
    <n v="4"/>
    <n v="4.1156327999999999E-2"/>
    <n v="111"/>
    <n v="12"/>
    <n v="41"/>
    <n v="45"/>
    <x v="0"/>
    <n v="1"/>
    <n v="0"/>
    <n v="0"/>
    <s v="GKC"/>
    <n v="4.3517295270992885E-2"/>
    <n v="24.297600116317472"/>
    <n v="1.0573658386382985"/>
    <s v="281"/>
  </r>
  <r>
    <n v="150"/>
    <x v="8"/>
    <n v="4"/>
    <n v="4.1156327999999999E-2"/>
    <n v="112"/>
    <n v="12"/>
    <n v="43"/>
    <n v="45"/>
    <x v="0"/>
    <n v="1"/>
    <n v="0"/>
    <n v="0"/>
    <s v="GKC"/>
    <n v="4.968047783080861E-2"/>
    <n v="24.297600116317472"/>
    <n v="1.207116383920563"/>
    <s v="281"/>
  </r>
  <r>
    <n v="150"/>
    <x v="8"/>
    <n v="4"/>
    <n v="4.1156327999999999E-2"/>
    <n v="113"/>
    <n v="12"/>
    <n v="26"/>
    <n v="30"/>
    <x v="0"/>
    <n v="1"/>
    <n v="0"/>
    <n v="0"/>
    <s v="GKC"/>
    <n v="1.2261705187111909E-2"/>
    <n v="24.297600116317472"/>
    <n v="0.29793000938062086"/>
    <s v="281"/>
  </r>
  <r>
    <n v="150"/>
    <x v="8"/>
    <n v="4"/>
    <n v="4.1156327999999999E-2"/>
    <n v="114"/>
    <n v="12"/>
    <n v="52"/>
    <n v="55"/>
    <x v="0"/>
    <n v="1"/>
    <n v="0"/>
    <n v="0"/>
    <s v="GKC"/>
    <n v="8.4278207083991113E-2"/>
    <n v="24.297600116317472"/>
    <n v="2.0477581742470106"/>
    <s v="281"/>
  </r>
  <r>
    <n v="150"/>
    <x v="8"/>
    <n v="4"/>
    <n v="4.1156327999999999E-2"/>
    <n v="115"/>
    <n v="12"/>
    <n v="44"/>
    <n v="45"/>
    <x v="0"/>
    <n v="1"/>
    <n v="0"/>
    <n v="0"/>
    <s v="GKC"/>
    <n v="5.2960476340565617E-2"/>
    <n v="24.297600116317472"/>
    <n v="1.286812476092756"/>
    <s v="281"/>
  </r>
  <r>
    <n v="150"/>
    <x v="8"/>
    <n v="4"/>
    <n v="4.1156327999999999E-2"/>
    <n v="116"/>
    <n v="12"/>
    <n v="23"/>
    <n v="25"/>
    <x v="0"/>
    <n v="1"/>
    <n v="0"/>
    <n v="0"/>
    <s v="GKC"/>
    <n v="8.7191691158953807E-3"/>
    <n v="24.297600116317472"/>
    <n v="0.21185488452457132"/>
    <s v="281"/>
  </r>
  <r>
    <n v="150"/>
    <x v="8"/>
    <n v="4"/>
    <n v="4.1156327999999999E-2"/>
    <n v="117"/>
    <n v="12"/>
    <n v="47"/>
    <n v="50"/>
    <x v="0"/>
    <n v="1"/>
    <n v="0"/>
    <n v="0"/>
    <s v="GKC"/>
    <n v="6.3622998356705318E-2"/>
    <n v="24.297600116317472"/>
    <n v="1.5458861722723494"/>
    <s v="281"/>
  </r>
  <r>
    <n v="150"/>
    <x v="8"/>
    <n v="4"/>
    <n v="4.1156327999999999E-2"/>
    <n v="118"/>
    <n v="12"/>
    <n v="24"/>
    <n v="25"/>
    <x v="0"/>
    <n v="1"/>
    <n v="0"/>
    <n v="0"/>
    <s v="GKC"/>
    <n v="9.8147095634976284E-3"/>
    <n v="24.297600116317472"/>
    <n v="0.23847388823166218"/>
    <s v="281"/>
  </r>
  <r>
    <n v="150"/>
    <x v="8"/>
    <n v="4"/>
    <n v="4.1156327999999999E-2"/>
    <n v="119"/>
    <n v="12"/>
    <n v="46"/>
    <n v="50"/>
    <x v="0"/>
    <n v="1"/>
    <n v="0"/>
    <n v="0"/>
    <s v="GKC"/>
    <n v="5.9929343360998769E-2"/>
    <n v="24.297600116317472"/>
    <n v="1.4561392202190333"/>
    <s v="281"/>
  </r>
  <r>
    <n v="150"/>
    <x v="8"/>
    <n v="4"/>
    <n v="4.1156327999999999E-2"/>
    <n v="120"/>
    <n v="12"/>
    <n v="49"/>
    <n v="50"/>
    <x v="0"/>
    <n v="1"/>
    <n v="0"/>
    <n v="0"/>
    <s v="GKC"/>
    <n v="7.1440631995687828E-2"/>
    <n v="24.297600116317472"/>
    <n v="1.7358359082882182"/>
    <s v="281"/>
  </r>
  <r>
    <n v="150"/>
    <x v="8"/>
    <n v="4"/>
    <n v="4.1156327999999999E-2"/>
    <n v="121"/>
    <n v="12"/>
    <n v="42"/>
    <n v="45"/>
    <x v="0"/>
    <n v="1"/>
    <n v="0"/>
    <n v="0"/>
    <s v="GKC"/>
    <n v="4.6533558592137564E-2"/>
    <n v="24.297600116317472"/>
    <n v="1.1306537986609875"/>
    <s v="281"/>
  </r>
  <r>
    <n v="150"/>
    <x v="8"/>
    <n v="4"/>
    <n v="4.1156327999999999E-2"/>
    <n v="122"/>
    <n v="12"/>
    <n v="45"/>
    <n v="45"/>
    <x v="0"/>
    <n v="1"/>
    <n v="0"/>
    <n v="0"/>
    <s v="GKC"/>
    <n v="5.6375965161570014E-2"/>
    <n v="24.297600116317472"/>
    <n v="1.3698006576672734"/>
    <s v="281"/>
  </r>
  <r>
    <n v="150"/>
    <x v="8"/>
    <n v="4"/>
    <n v="4.1156327999999999E-2"/>
    <n v="123"/>
    <n v="12"/>
    <n v="48"/>
    <n v="50"/>
    <x v="0"/>
    <n v="1"/>
    <n v="0"/>
    <n v="0"/>
    <s v="GKC"/>
    <n v="6.7459306225295876E-2"/>
    <n v="24.297600116317472"/>
    <n v="1.6390992467864451"/>
    <s v="281"/>
  </r>
  <r>
    <n v="150"/>
    <x v="8"/>
    <n v="4"/>
    <n v="4.1156327999999999E-2"/>
    <n v="124"/>
    <n v="12"/>
    <n v="58"/>
    <n v="60"/>
    <x v="0"/>
    <n v="1"/>
    <n v="0"/>
    <n v="0"/>
    <s v="GKC"/>
    <n v="0.11418347064531877"/>
    <n v="24.297600116317472"/>
    <n v="2.7743843096332301"/>
    <s v="281"/>
  </r>
  <r>
    <n v="150"/>
    <x v="8"/>
    <n v="4"/>
    <n v="4.1156327999999999E-2"/>
    <n v="125"/>
    <n v="12"/>
    <n v="49"/>
    <n v="50"/>
    <x v="0"/>
    <n v="1"/>
    <n v="0"/>
    <n v="0"/>
    <s v="GKC"/>
    <n v="7.1440631995687828E-2"/>
    <n v="24.297600116317472"/>
    <n v="1.7358359082882182"/>
    <s v="281"/>
  </r>
  <r>
    <n v="150"/>
    <x v="8"/>
    <n v="4"/>
    <n v="4.1156327999999999E-2"/>
    <n v="126"/>
    <n v="12"/>
    <n v="45"/>
    <n v="45"/>
    <x v="0"/>
    <n v="1"/>
    <n v="0"/>
    <n v="0"/>
    <s v="GKC"/>
    <n v="5.6375965161570014E-2"/>
    <n v="24.297600116317472"/>
    <n v="1.3698006576672734"/>
    <s v="281"/>
  </r>
  <r>
    <n v="150"/>
    <x v="8"/>
    <n v="4"/>
    <n v="4.1156327999999999E-2"/>
    <n v="127"/>
    <n v="12"/>
    <n v="54"/>
    <n v="55"/>
    <x v="0"/>
    <n v="1"/>
    <n v="0"/>
    <n v="0"/>
    <s v="GKC"/>
    <n v="9.3604566295591302E-2"/>
    <n v="24.297600116317472"/>
    <n v="2.2743663209116058"/>
    <s v="281"/>
  </r>
  <r>
    <n v="150"/>
    <x v="8"/>
    <n v="4"/>
    <n v="4.1156327999999999E-2"/>
    <n v="128"/>
    <n v="12"/>
    <n v="44"/>
    <n v="45"/>
    <x v="0"/>
    <n v="1"/>
    <n v="0"/>
    <n v="0"/>
    <s v="GKC"/>
    <n v="5.2960476340565617E-2"/>
    <n v="24.297600116317472"/>
    <n v="1.286812476092756"/>
    <s v="281"/>
  </r>
  <r>
    <n v="150"/>
    <x v="8"/>
    <n v="4"/>
    <n v="4.1156327999999999E-2"/>
    <n v="129"/>
    <n v="12"/>
    <n v="50"/>
    <n v="50"/>
    <x v="0"/>
    <n v="1"/>
    <n v="0"/>
    <n v="0"/>
    <s v="GKC"/>
    <n v="7.5569329929123033E-2"/>
    <n v="24.297600116317472"/>
    <n v="1.8361533596758932"/>
    <s v="281"/>
  </r>
  <r>
    <n v="150"/>
    <x v="8"/>
    <n v="4"/>
    <n v="4.1156327999999999E-2"/>
    <n v="130"/>
    <n v="12"/>
    <n v="54"/>
    <n v="55"/>
    <x v="0"/>
    <n v="1"/>
    <n v="0"/>
    <n v="0"/>
    <s v="GKC"/>
    <n v="9.3604566295591302E-2"/>
    <n v="24.297600116317472"/>
    <n v="2.2743663209116058"/>
    <s v="281"/>
  </r>
  <r>
    <n v="150"/>
    <x v="8"/>
    <n v="4"/>
    <n v="4.1156327999999999E-2"/>
    <n v="131"/>
    <n v="12"/>
    <n v="46"/>
    <n v="50"/>
    <x v="0"/>
    <n v="1"/>
    <n v="0"/>
    <n v="0"/>
    <s v="GKC"/>
    <n v="5.9929343360998769E-2"/>
    <n v="24.297600116317472"/>
    <n v="1.4561392202190333"/>
    <s v="281"/>
  </r>
  <r>
    <n v="151"/>
    <x v="10"/>
    <n v="4"/>
    <n v="4.0722858000000001E-2"/>
    <n v="1"/>
    <n v="11"/>
    <n v="75"/>
    <n v="75"/>
    <x v="1"/>
    <n v="0"/>
    <n v="0"/>
    <n v="0"/>
    <s v="GKC"/>
    <n v="0.22578633488803657"/>
    <n v="24.556233258481022"/>
    <n v="5.544461906088137"/>
    <s v="288"/>
  </r>
  <r>
    <n v="151"/>
    <x v="10"/>
    <n v="4"/>
    <n v="4.0722858000000001E-2"/>
    <n v="2"/>
    <n v="11"/>
    <n v="92"/>
    <n v="95"/>
    <x v="1"/>
    <n v="0"/>
    <n v="0"/>
    <n v="0"/>
    <s v="GKC"/>
    <n v="0.428405888728141"/>
    <n v="24.556233258481022"/>
    <n v="10.520034932915095"/>
    <s v="288"/>
  </r>
  <r>
    <n v="151"/>
    <x v="10"/>
    <n v="4"/>
    <n v="4.0722858000000001E-2"/>
    <n v="3"/>
    <n v="11"/>
    <n v="85"/>
    <n v="85"/>
    <x v="1"/>
    <n v="0"/>
    <n v="0"/>
    <n v="0"/>
    <s v="GKC"/>
    <n v="0.33427886988757322"/>
    <n v="24.556233258481022"/>
    <n v="8.2086299023406752"/>
    <s v="288"/>
  </r>
  <r>
    <n v="151"/>
    <x v="10"/>
    <n v="4"/>
    <n v="4.0722858000000001E-2"/>
    <n v="4"/>
    <n v="11"/>
    <n v="76"/>
    <n v="80"/>
    <x v="1"/>
    <n v="0"/>
    <n v="0"/>
    <n v="0"/>
    <s v="GKC"/>
    <n v="0.23535921395514203"/>
    <n v="24.556233258481022"/>
    <n v="5.7795357574152098"/>
    <s v="288"/>
  </r>
  <r>
    <n v="151"/>
    <x v="10"/>
    <n v="4"/>
    <n v="4.0722858000000001E-2"/>
    <n v="5"/>
    <n v="11"/>
    <n v="72"/>
    <n v="75"/>
    <x v="1"/>
    <n v="0"/>
    <n v="0"/>
    <n v="0"/>
    <s v="GKC"/>
    <n v="0.19866344829521507"/>
    <n v="24.556233258481022"/>
    <n v="4.878425976271485"/>
    <s v="288"/>
  </r>
  <r>
    <n v="151"/>
    <x v="10"/>
    <n v="4"/>
    <n v="4.0722858000000001E-2"/>
    <n v="6"/>
    <n v="11"/>
    <n v="40"/>
    <n v="40"/>
    <x v="1"/>
    <n v="0"/>
    <n v="0"/>
    <n v="0"/>
    <s v="GKC"/>
    <n v="3.1465791888445387E-2"/>
    <n v="24.556233258481022"/>
    <n v="0.77268132527548494"/>
    <s v="288"/>
  </r>
  <r>
    <n v="157"/>
    <x v="5"/>
    <n v="2"/>
    <n v="3.0007145999999998E-2"/>
    <n v="1"/>
    <n v="11"/>
    <n v="49.26"/>
    <n v="50"/>
    <x v="1"/>
    <n v="0"/>
    <n v="0"/>
    <n v="0"/>
    <s v="GKC"/>
    <n v="6.0443633095971019E-2"/>
    <n v="33.325395224190935"/>
    <n v="2.0143079617092217"/>
    <s v="188"/>
  </r>
  <r>
    <n v="157"/>
    <x v="5"/>
    <n v="2"/>
    <n v="3.0007145999999998E-2"/>
    <n v="2"/>
    <n v="11"/>
    <n v="54.16"/>
    <n v="55"/>
    <x v="1"/>
    <n v="0"/>
    <n v="0"/>
    <n v="0"/>
    <s v="GKC"/>
    <n v="8.1369786913358236E-2"/>
    <n v="33.325395224190935"/>
    <n v="2.7116803081958625"/>
    <s v="188"/>
  </r>
  <r>
    <n v="157"/>
    <x v="5"/>
    <n v="2"/>
    <n v="3.0007145999999998E-2"/>
    <n v="3"/>
    <n v="11"/>
    <n v="50.41"/>
    <n v="55"/>
    <x v="1"/>
    <n v="0"/>
    <n v="0"/>
    <n v="0"/>
    <s v="GKC"/>
    <n v="6.4978613408511562E-2"/>
    <n v="33.325395224190935"/>
    <n v="2.1654379729585602"/>
    <s v="188"/>
  </r>
  <r>
    <n v="157"/>
    <x v="5"/>
    <n v="2"/>
    <n v="3.0007145999999998E-2"/>
    <n v="4"/>
    <n v="11"/>
    <n v="48.77"/>
    <n v="50"/>
    <x v="1"/>
    <n v="0"/>
    <n v="0"/>
    <n v="0"/>
    <s v="GKC"/>
    <n v="5.8578666615642282E-2"/>
    <n v="33.325395224190935"/>
    <n v="1.9521572166723982"/>
    <s v="188"/>
  </r>
  <r>
    <n v="157"/>
    <x v="5"/>
    <n v="2"/>
    <n v="3.0007145999999998E-2"/>
    <n v="5"/>
    <n v="11"/>
    <n v="45.74"/>
    <n v="50"/>
    <x v="1"/>
    <n v="0"/>
    <n v="0"/>
    <n v="0"/>
    <s v="GKC"/>
    <n v="4.7908111934935854E-2"/>
    <n v="33.325395224190935"/>
    <n v="1.596556764676516"/>
    <s v="188"/>
  </r>
  <r>
    <n v="157"/>
    <x v="5"/>
    <n v="2"/>
    <n v="3.0007145999999998E-2"/>
    <n v="6"/>
    <n v="11"/>
    <n v="63.74"/>
    <n v="65"/>
    <x v="1"/>
    <n v="0"/>
    <n v="0"/>
    <n v="0"/>
    <s v="GKC"/>
    <n v="0.13558523511232418"/>
    <n v="33.325395224190935"/>
    <n v="4.5184315466830531"/>
    <s v="188"/>
  </r>
  <r>
    <n v="157"/>
    <x v="5"/>
    <n v="2"/>
    <n v="3.0007145999999998E-2"/>
    <n v="7"/>
    <n v="11"/>
    <n v="44.75"/>
    <n v="45"/>
    <x v="1"/>
    <n v="0"/>
    <n v="0"/>
    <n v="0"/>
    <s v="GKC"/>
    <n v="4.4731840992710652E-2"/>
    <n v="33.325395224190935"/>
    <n v="1.4907062801877478"/>
    <s v="188"/>
  </r>
  <r>
    <n v="157"/>
    <x v="5"/>
    <n v="2"/>
    <n v="3.0007145999999998E-2"/>
    <n v="8"/>
    <n v="11"/>
    <n v="49.61"/>
    <n v="50"/>
    <x v="1"/>
    <n v="0"/>
    <n v="0"/>
    <n v="0"/>
    <s v="GKC"/>
    <n v="6.1800234056934411E-2"/>
    <n v="33.325395224190935"/>
    <n v="2.0595172248948441"/>
    <s v="188"/>
  </r>
  <r>
    <n v="157"/>
    <x v="5"/>
    <n v="2"/>
    <n v="3.0007145999999998E-2"/>
    <n v="9"/>
    <n v="11"/>
    <n v="43.2"/>
    <n v="45"/>
    <x v="1"/>
    <n v="0"/>
    <n v="0"/>
    <n v="0"/>
    <s v="GKC"/>
    <n v="4.0051809275144512E-2"/>
    <n v="33.325395224190935"/>
    <n v="1.3347423735381072"/>
    <s v="188"/>
  </r>
  <r>
    <n v="157"/>
    <x v="5"/>
    <n v="2"/>
    <n v="3.0007145999999998E-2"/>
    <n v="10"/>
    <n v="11"/>
    <n v="48.68"/>
    <n v="50"/>
    <x v="1"/>
    <n v="0"/>
    <n v="0"/>
    <n v="0"/>
    <s v="GKC"/>
    <n v="5.8240437498196268E-2"/>
    <n v="33.325395224190935"/>
    <n v="1.9408855976571806"/>
    <s v="188"/>
  </r>
  <r>
    <n v="157"/>
    <x v="5"/>
    <n v="2"/>
    <n v="3.0007145999999998E-2"/>
    <n v="11"/>
    <n v="11"/>
    <n v="45.56"/>
    <n v="50"/>
    <x v="1"/>
    <n v="0"/>
    <n v="0"/>
    <n v="0"/>
    <s v="GKC"/>
    <n v="4.7319542920786432E-2"/>
    <n v="33.325395224190935"/>
    <n v="1.5769424696632741"/>
    <s v="188"/>
  </r>
  <r>
    <n v="157"/>
    <x v="5"/>
    <n v="2"/>
    <n v="3.0007145999999998E-2"/>
    <n v="12"/>
    <n v="11"/>
    <n v="32.67"/>
    <n v="35"/>
    <x v="1"/>
    <n v="0"/>
    <n v="0"/>
    <n v="0"/>
    <s v="GKC"/>
    <n v="1.6681616381329673E-2"/>
    <n v="33.325395224190935"/>
    <n v="0.55592145888614908"/>
    <s v="188"/>
  </r>
  <r>
    <n v="157"/>
    <x v="5"/>
    <n v="2"/>
    <n v="3.0007145999999998E-2"/>
    <n v="1"/>
    <n v="12"/>
    <n v="48.69"/>
    <n v="50"/>
    <x v="0"/>
    <n v="1"/>
    <n v="0"/>
    <n v="0"/>
    <s v="GKC"/>
    <n v="7.0190769291987115E-2"/>
    <n v="33.325395224190935"/>
    <n v="2.3391351277454753"/>
    <s v="188"/>
  </r>
  <r>
    <n v="157"/>
    <x v="5"/>
    <n v="2"/>
    <n v="3.0007145999999998E-2"/>
    <n v="2"/>
    <n v="12"/>
    <n v="50.38"/>
    <n v="55"/>
    <x v="0"/>
    <n v="1"/>
    <n v="0"/>
    <n v="0"/>
    <s v="GKC"/>
    <n v="7.7177363988288769E-2"/>
    <n v="33.325395224190935"/>
    <n v="2.571966157270964"/>
    <s v="188"/>
  </r>
  <r>
    <n v="157"/>
    <x v="5"/>
    <n v="2"/>
    <n v="3.0007145999999998E-2"/>
    <n v="3"/>
    <n v="12"/>
    <n v="55.43"/>
    <n v="60"/>
    <x v="0"/>
    <n v="1"/>
    <n v="0"/>
    <n v="0"/>
    <s v="GKC"/>
    <n v="0.10066175471669252"/>
    <n v="33.325395224190935"/>
    <n v="3.3545927598943441"/>
    <s v="188"/>
  </r>
  <r>
    <n v="157"/>
    <x v="5"/>
    <n v="2"/>
    <n v="3.0007145999999998E-2"/>
    <n v="4"/>
    <n v="12"/>
    <n v="51.41"/>
    <n v="55"/>
    <x v="0"/>
    <n v="1"/>
    <n v="0"/>
    <n v="0"/>
    <s v="GKC"/>
    <n v="8.1645711051593517E-2"/>
    <n v="33.325395224190935"/>
    <n v="2.7208755891544474"/>
    <s v="188"/>
  </r>
  <r>
    <n v="157"/>
    <x v="5"/>
    <n v="2"/>
    <n v="3.0007145999999998E-2"/>
    <n v="5"/>
    <n v="12"/>
    <n v="56.99"/>
    <n v="60"/>
    <x v="0"/>
    <n v="1"/>
    <n v="0"/>
    <n v="0"/>
    <s v="GKC"/>
    <n v="0.10873918016853068"/>
    <n v="33.325395224190935"/>
    <n v="3.6237761554707899"/>
    <s v="188"/>
  </r>
  <r>
    <n v="157"/>
    <x v="5"/>
    <n v="2"/>
    <n v="3.0007145999999998E-2"/>
    <n v="6"/>
    <n v="12"/>
    <n v="45.53"/>
    <n v="50"/>
    <x v="0"/>
    <n v="1"/>
    <n v="0"/>
    <n v="0"/>
    <s v="GKC"/>
    <n v="5.8241929566981543E-2"/>
    <n v="33.325395224190935"/>
    <n v="1.9409353214391516"/>
    <s v="188"/>
  </r>
  <r>
    <n v="157"/>
    <x v="5"/>
    <n v="2"/>
    <n v="3.0007145999999998E-2"/>
    <n v="7"/>
    <n v="12"/>
    <n v="48.3"/>
    <n v="50"/>
    <x v="0"/>
    <n v="1"/>
    <n v="0"/>
    <n v="0"/>
    <s v="GKC"/>
    <n v="6.8638369752045056E-2"/>
    <n v="33.325395224190935"/>
    <n v="2.2874007995310537"/>
    <s v="188"/>
  </r>
  <r>
    <n v="157"/>
    <x v="5"/>
    <n v="2"/>
    <n v="3.0007145999999998E-2"/>
    <n v="8"/>
    <n v="12"/>
    <n v="58.41"/>
    <n v="60"/>
    <x v="0"/>
    <n v="1"/>
    <n v="0"/>
    <n v="0"/>
    <s v="GKC"/>
    <n v="0.1164423361153079"/>
    <n v="33.325395224190935"/>
    <n v="3.8804868718707173"/>
    <s v="188"/>
  </r>
  <r>
    <n v="157"/>
    <x v="5"/>
    <n v="2"/>
    <n v="3.0007145999999998E-2"/>
    <n v="9"/>
    <n v="12"/>
    <n v="58.27"/>
    <n v="60"/>
    <x v="0"/>
    <n v="1"/>
    <n v="0"/>
    <n v="0"/>
    <s v="GKC"/>
    <n v="0.11566782909022592"/>
    <n v="33.325395224190935"/>
    <n v="3.8546761191559482"/>
    <s v="188"/>
  </r>
  <r>
    <n v="157"/>
    <x v="5"/>
    <n v="2"/>
    <n v="3.0007145999999998E-2"/>
    <n v="10"/>
    <n v="12"/>
    <n v="44.58"/>
    <n v="45"/>
    <x v="0"/>
    <n v="1"/>
    <n v="0"/>
    <n v="0"/>
    <s v="GKC"/>
    <n v="5.4924802972701359E-2"/>
    <n v="33.325395224190935"/>
    <n v="1.8303907666760899"/>
    <s v="188"/>
  </r>
  <r>
    <n v="157"/>
    <x v="5"/>
    <n v="2"/>
    <n v="3.0007145999999998E-2"/>
    <n v="11"/>
    <n v="12"/>
    <n v="50.1"/>
    <n v="55"/>
    <x v="0"/>
    <n v="1"/>
    <n v="0"/>
    <n v="0"/>
    <s v="GKC"/>
    <n v="7.5990395515796699E-2"/>
    <n v="33.325395224190935"/>
    <n v="2.5324099638065114"/>
    <s v="188"/>
  </r>
  <r>
    <n v="157"/>
    <x v="5"/>
    <n v="2"/>
    <n v="3.0007145999999998E-2"/>
    <n v="12"/>
    <n v="12"/>
    <n v="46.07"/>
    <n v="50"/>
    <x v="0"/>
    <n v="1"/>
    <n v="0"/>
    <n v="0"/>
    <s v="GKC"/>
    <n v="6.0183305553085813E-2"/>
    <n v="33.325395224190935"/>
    <n v="2.0056324434548296"/>
    <s v="188"/>
  </r>
  <r>
    <n v="157"/>
    <x v="5"/>
    <n v="2"/>
    <n v="3.0007145999999998E-2"/>
    <n v="13"/>
    <n v="12"/>
    <n v="38.46"/>
    <n v="40"/>
    <x v="0"/>
    <n v="1"/>
    <n v="0"/>
    <n v="0"/>
    <s v="GKC"/>
    <n v="3.6426781164602337E-2"/>
    <n v="33.325395224190935"/>
    <n v="1.213936879055487"/>
    <s v="188"/>
  </r>
  <r>
    <n v="157"/>
    <x v="5"/>
    <n v="2"/>
    <n v="3.0007145999999998E-2"/>
    <n v="14"/>
    <n v="12"/>
    <n v="44.33"/>
    <n v="45"/>
    <x v="0"/>
    <n v="1"/>
    <n v="0"/>
    <n v="0"/>
    <s v="GKC"/>
    <n v="5.4072491376271827E-2"/>
    <n v="33.325395224190935"/>
    <n v="1.8019871458709147"/>
    <s v="188"/>
  </r>
  <r>
    <n v="157"/>
    <x v="5"/>
    <n v="2"/>
    <n v="3.0007145999999998E-2"/>
    <n v="15"/>
    <n v="12"/>
    <n v="41.97"/>
    <n v="45"/>
    <x v="0"/>
    <n v="1"/>
    <n v="0"/>
    <n v="0"/>
    <s v="GKC"/>
    <n v="4.6441181786524288E-2"/>
    <n v="33.325395224190935"/>
    <n v="1.5476707377144194"/>
    <s v="188"/>
  </r>
  <r>
    <n v="157"/>
    <x v="5"/>
    <n v="2"/>
    <n v="3.0007145999999998E-2"/>
    <n v="16"/>
    <n v="12"/>
    <n v="46.1"/>
    <n v="50"/>
    <x v="0"/>
    <n v="1"/>
    <n v="0"/>
    <n v="0"/>
    <s v="GKC"/>
    <n v="6.0292357111574629E-2"/>
    <n v="33.325395224190935"/>
    <n v="2.0092666297412833"/>
    <s v="188"/>
  </r>
  <r>
    <n v="157"/>
    <x v="5"/>
    <n v="2"/>
    <n v="3.0007145999999998E-2"/>
    <n v="17"/>
    <n v="12"/>
    <n v="47.95"/>
    <n v="50"/>
    <x v="0"/>
    <n v="1"/>
    <n v="0"/>
    <n v="0"/>
    <s v="GKC"/>
    <n v="6.726406627191242E-2"/>
    <n v="33.325395224190935"/>
    <n v="2.2416015928976525"/>
    <s v="188"/>
  </r>
  <r>
    <n v="157"/>
    <x v="5"/>
    <n v="2"/>
    <n v="3.0007145999999998E-2"/>
    <n v="18"/>
    <n v="12"/>
    <n v="53.56"/>
    <n v="55"/>
    <x v="0"/>
    <n v="1"/>
    <n v="0"/>
    <n v="0"/>
    <s v="GKC"/>
    <n v="9.1498844557634629E-2"/>
    <n v="33.325395224190935"/>
    <n v="3.0492351574399859"/>
    <s v="188"/>
  </r>
  <r>
    <n v="157"/>
    <x v="5"/>
    <n v="2"/>
    <n v="3.0007145999999998E-2"/>
    <n v="19"/>
    <n v="12"/>
    <n v="46.18"/>
    <n v="50"/>
    <x v="0"/>
    <n v="1"/>
    <n v="0"/>
    <n v="0"/>
    <s v="GKC"/>
    <n v="6.0583779711845212E-2"/>
    <n v="33.325395224190935"/>
    <n v="2.0189784030725622"/>
    <s v="188"/>
  </r>
  <r>
    <n v="158"/>
    <x v="19"/>
    <n v="2"/>
    <n v="4.0417985999999996E-2"/>
    <n v="1"/>
    <n v="11"/>
    <n v="83.44"/>
    <n v="85"/>
    <x v="1"/>
    <n v="0"/>
    <n v="0"/>
    <n v="0"/>
    <s v="GKC"/>
    <n v="0.31541984158224234"/>
    <n v="24.741460398348401"/>
    <n v="7.8039475193603751"/>
    <n v="0"/>
  </r>
  <r>
    <n v="158"/>
    <x v="19"/>
    <n v="2"/>
    <n v="4.0417985999999996E-2"/>
    <n v="2"/>
    <n v="11"/>
    <n v="60.17"/>
    <n v="65"/>
    <x v="1"/>
    <n v="0"/>
    <n v="0"/>
    <n v="0"/>
    <s v="GKC"/>
    <n v="0.11317146273845612"/>
    <n v="24.741460398348401"/>
    <n v="2.8000272635666739"/>
    <n v="0"/>
  </r>
  <r>
    <n v="158"/>
    <x v="19"/>
    <n v="2"/>
    <n v="4.0417985999999996E-2"/>
    <n v="3"/>
    <n v="11"/>
    <n v="44.24"/>
    <n v="45"/>
    <x v="1"/>
    <n v="0"/>
    <n v="0"/>
    <n v="0"/>
    <s v="GKC"/>
    <n v="4.3152999574284451E-2"/>
    <n v="24.741460398348401"/>
    <n v="1.0676682300371041"/>
    <n v="0"/>
  </r>
  <r>
    <n v="158"/>
    <x v="19"/>
    <n v="2"/>
    <n v="4.0417985999999996E-2"/>
    <n v="4"/>
    <n v="11"/>
    <n v="38.78"/>
    <n v="40"/>
    <x v="1"/>
    <n v="0"/>
    <n v="0"/>
    <n v="0"/>
    <s v="GKC"/>
    <n v="2.8553941210110945E-2"/>
    <n v="24.741460398348401"/>
    <n v="0.70646620566672835"/>
    <n v="0"/>
  </r>
  <r>
    <n v="158"/>
    <x v="19"/>
    <n v="2"/>
    <n v="4.0417985999999996E-2"/>
    <n v="5"/>
    <n v="11"/>
    <n v="18.07"/>
    <n v="20"/>
    <x v="1"/>
    <n v="0"/>
    <n v="0"/>
    <n v="0"/>
    <s v="GKC"/>
    <n v="2.6058199303855049E-3"/>
    <n v="24.741460398348401"/>
    <n v="6.4471790612859958E-2"/>
    <n v="0"/>
  </r>
  <r>
    <n v="158"/>
    <x v="19"/>
    <n v="2"/>
    <n v="4.0417985999999996E-2"/>
    <n v="6"/>
    <n v="11"/>
    <n v="142.91999999999999"/>
    <n v="145"/>
    <x v="1"/>
    <n v="0"/>
    <n v="1"/>
    <n v="1"/>
    <s v="GKC"/>
    <n v="1.7045006522407022"/>
    <n v="24.741460398348401"/>
    <n v="42.171835386372358"/>
    <n v="0"/>
  </r>
  <r>
    <n v="158"/>
    <x v="19"/>
    <n v="2"/>
    <n v="4.0417985999999996E-2"/>
    <n v="7"/>
    <n v="11"/>
    <n v="138.24"/>
    <n v="140"/>
    <x v="1"/>
    <n v="0"/>
    <n v="1"/>
    <n v="1"/>
    <s v="GKC"/>
    <n v="1.5355618769267172"/>
    <n v="24.741460398348401"/>
    <n v="37.992043367195919"/>
    <n v="0"/>
  </r>
  <r>
    <n v="158"/>
    <x v="19"/>
    <n v="2"/>
    <n v="4.0417985999999996E-2"/>
    <n v="8"/>
    <n v="11"/>
    <n v="159.71"/>
    <n v="160"/>
    <x v="1"/>
    <n v="0"/>
    <n v="1"/>
    <n v="1"/>
    <s v="GKC"/>
    <n v="2.4144974829470005"/>
    <n v="24.741460398348401"/>
    <n v="59.738193856245111"/>
    <n v="0"/>
  </r>
  <r>
    <n v="158"/>
    <x v="19"/>
    <n v="2"/>
    <n v="4.0417985999999996E-2"/>
    <n v="9"/>
    <n v="11"/>
    <n v="107.48"/>
    <n v="110"/>
    <x v="1"/>
    <n v="0"/>
    <n v="1"/>
    <n v="0"/>
    <s v="GKC"/>
    <n v="0.69757803972142707"/>
    <n v="24.741460398348401"/>
    <n v="17.259099444525194"/>
    <n v="0"/>
  </r>
  <r>
    <n v="158"/>
    <x v="19"/>
    <n v="2"/>
    <n v="4.0417985999999996E-2"/>
    <n v="10"/>
    <n v="11"/>
    <n v="127.99"/>
    <n v="130"/>
    <x v="1"/>
    <n v="0"/>
    <n v="1"/>
    <n v="1"/>
    <s v="GKC"/>
    <n v="1.2060837764363985"/>
    <n v="24.741460398348401"/>
    <n v="29.840273991791641"/>
    <n v="0"/>
  </r>
  <r>
    <n v="158"/>
    <x v="19"/>
    <n v="2"/>
    <n v="4.0417985999999996E-2"/>
    <n v="11"/>
    <n v="11"/>
    <n v="147.31"/>
    <n v="150"/>
    <x v="1"/>
    <n v="0"/>
    <n v="1"/>
    <n v="1"/>
    <s v="GKC"/>
    <n v="1.8740821866403168"/>
    <n v="24.741460398348401"/>
    <n v="46.367530204011572"/>
    <n v="0"/>
  </r>
  <r>
    <n v="158"/>
    <x v="19"/>
    <n v="2"/>
    <n v="4.0417985999999996E-2"/>
    <n v="12"/>
    <n v="11"/>
    <n v="120.07"/>
    <n v="125"/>
    <x v="1"/>
    <n v="0"/>
    <n v="1"/>
    <n v="0"/>
    <s v="GKC"/>
    <n v="0.98720599487598881"/>
    <n v="24.741460398348401"/>
    <n v="24.424918027236412"/>
    <n v="0"/>
  </r>
  <r>
    <n v="158"/>
    <x v="19"/>
    <n v="2"/>
    <n v="4.0417985999999996E-2"/>
    <n v="13"/>
    <n v="11"/>
    <n v="66.099999999999994"/>
    <n v="70"/>
    <x v="1"/>
    <n v="0"/>
    <n v="0"/>
    <n v="0"/>
    <s v="GKC"/>
    <n v="0.15195401112727885"/>
    <n v="24.741460398348401"/>
    <n v="3.7595641486757621"/>
    <n v="0"/>
  </r>
  <r>
    <n v="158"/>
    <x v="19"/>
    <n v="2"/>
    <n v="4.0417985999999996E-2"/>
    <n v="14"/>
    <n v="11"/>
    <n v="85.63"/>
    <n v="90"/>
    <x v="1"/>
    <n v="0"/>
    <n v="0"/>
    <n v="0"/>
    <s v="GKC"/>
    <n v="0.34210776180517971"/>
    <n v="24.741460398348401"/>
    <n v="8.4642456406704625"/>
    <n v="0"/>
  </r>
  <r>
    <n v="158"/>
    <x v="19"/>
    <n v="2"/>
    <n v="4.0417985999999996E-2"/>
    <n v="15"/>
    <n v="11"/>
    <n v="100.59"/>
    <n v="105"/>
    <x v="1"/>
    <n v="0"/>
    <n v="0"/>
    <n v="0"/>
    <s v="GKC"/>
    <n v="0.5667478962167013"/>
    <n v="24.741460398348401"/>
    <n v="14.022170630092784"/>
    <n v="0"/>
  </r>
  <r>
    <n v="158"/>
    <x v="19"/>
    <n v="2"/>
    <n v="4.0417985999999996E-2"/>
    <n v="16"/>
    <n v="11"/>
    <n v="84.49"/>
    <n v="85"/>
    <x v="1"/>
    <n v="0"/>
    <n v="0"/>
    <n v="0"/>
    <s v="GKC"/>
    <n v="0.32803126620960488"/>
    <n v="24.741460398348401"/>
    <n v="8.1159725823450213"/>
    <n v="0"/>
  </r>
  <r>
    <n v="158"/>
    <x v="19"/>
    <n v="2"/>
    <n v="4.0417985999999996E-2"/>
    <n v="17"/>
    <n v="11"/>
    <n v="40.14"/>
    <n v="45"/>
    <x v="1"/>
    <n v="0"/>
    <n v="0"/>
    <n v="0"/>
    <s v="GKC"/>
    <n v="3.1812341969983143E-2"/>
    <n v="24.741460398348401"/>
    <n v="0.78708379902905468"/>
    <n v="0"/>
  </r>
  <r>
    <n v="158"/>
    <x v="19"/>
    <n v="2"/>
    <n v="4.0417985999999996E-2"/>
    <n v="18"/>
    <n v="11"/>
    <n v="62.53"/>
    <n v="65"/>
    <x v="1"/>
    <n v="0"/>
    <n v="0"/>
    <n v="0"/>
    <s v="GKC"/>
    <n v="0.12767851329554727"/>
    <n v="24.741460398348401"/>
    <n v="3.1589528804217828"/>
    <n v="0"/>
  </r>
  <r>
    <n v="158"/>
    <x v="19"/>
    <n v="2"/>
    <n v="4.0417985999999996E-2"/>
    <n v="19"/>
    <n v="11"/>
    <n v="33.61"/>
    <n v="35"/>
    <x v="1"/>
    <n v="0"/>
    <n v="0"/>
    <n v="0"/>
    <s v="GKC"/>
    <n v="1.8233052384995039E-2"/>
    <n v="24.741460398348401"/>
    <n v="0.45111234352436663"/>
    <n v="0"/>
  </r>
  <r>
    <n v="158"/>
    <x v="19"/>
    <n v="2"/>
    <n v="4.0417985999999996E-2"/>
    <n v="20"/>
    <n v="11"/>
    <n v="21.81"/>
    <n v="25"/>
    <x v="1"/>
    <n v="0"/>
    <n v="0"/>
    <n v="0"/>
    <s v="GKC"/>
    <n v="4.6996563746368692E-3"/>
    <n v="24.741460398348401"/>
    <n v="0.11627636207892372"/>
    <n v="0"/>
  </r>
  <r>
    <n v="158"/>
    <x v="19"/>
    <n v="2"/>
    <n v="4.0417985999999996E-2"/>
    <n v="21"/>
    <n v="11"/>
    <n v="32.479999999999997"/>
    <n v="35"/>
    <x v="1"/>
    <n v="0"/>
    <n v="0"/>
    <n v="0"/>
    <s v="GKC"/>
    <n v="1.6379355825178781E-2"/>
    <n v="24.741460398348401"/>
    <n v="0.40524918349911804"/>
    <n v="0"/>
  </r>
  <r>
    <n v="158"/>
    <x v="19"/>
    <n v="2"/>
    <n v="4.0417985999999996E-2"/>
    <n v="22"/>
    <n v="11"/>
    <n v="127.62"/>
    <n v="130"/>
    <x v="1"/>
    <n v="0"/>
    <n v="1"/>
    <n v="1"/>
    <s v="GKC"/>
    <n v="1.1951869538965154"/>
    <n v="24.741460398348401"/>
    <n v="29.570670688453294"/>
    <n v="0"/>
  </r>
  <r>
    <n v="158"/>
    <x v="19"/>
    <n v="2"/>
    <n v="4.0417985999999996E-2"/>
    <n v="23"/>
    <n v="11"/>
    <n v="122.63"/>
    <n v="125"/>
    <x v="1"/>
    <n v="0"/>
    <n v="1"/>
    <n v="0"/>
    <s v="GKC"/>
    <n v="1.0547058047927302"/>
    <n v="24.741460398348401"/>
    <n v="26.094961901187514"/>
    <n v="0"/>
  </r>
  <r>
    <n v="158"/>
    <x v="19"/>
    <n v="2"/>
    <n v="4.0417985999999996E-2"/>
    <n v="24"/>
    <n v="11"/>
    <n v="147.66999999999999"/>
    <n v="150"/>
    <x v="1"/>
    <n v="0"/>
    <n v="1"/>
    <n v="1"/>
    <s v="GKC"/>
    <n v="1.8884777610689987"/>
    <n v="24.741460398348401"/>
    <n v="46.723697738650287"/>
    <n v="0"/>
  </r>
  <r>
    <n v="158"/>
    <x v="19"/>
    <n v="2"/>
    <n v="4.0417985999999996E-2"/>
    <n v="25"/>
    <n v="11"/>
    <n v="77.02"/>
    <n v="80"/>
    <x v="1"/>
    <n v="0"/>
    <n v="0"/>
    <n v="0"/>
    <s v="GKC"/>
    <n v="0.24540454988335147"/>
    <n v="24.741460398348401"/>
    <n v="6.0716669525134552"/>
    <n v="0"/>
  </r>
  <r>
    <n v="158"/>
    <x v="19"/>
    <n v="2"/>
    <n v="4.0417985999999996E-2"/>
    <n v="26"/>
    <n v="11"/>
    <n v="123.09"/>
    <n v="125"/>
    <x v="1"/>
    <n v="0"/>
    <n v="1"/>
    <n v="0"/>
    <s v="GKC"/>
    <n v="1.0671586338257915"/>
    <n v="24.741460398348401"/>
    <n v="26.403063077556403"/>
    <n v="0"/>
  </r>
  <r>
    <n v="158"/>
    <x v="19"/>
    <n v="2"/>
    <n v="4.0417985999999996E-2"/>
    <n v="27"/>
    <n v="11"/>
    <n v="139.24"/>
    <n v="140"/>
    <x v="1"/>
    <n v="0"/>
    <n v="1"/>
    <n v="1"/>
    <s v="GKC"/>
    <n v="1.5706549196288253"/>
    <n v="24.741460398348401"/>
    <n v="38.860296493467672"/>
    <n v="0"/>
  </r>
  <r>
    <n v="158"/>
    <x v="19"/>
    <n v="2"/>
    <n v="4.0417985999999996E-2"/>
    <n v="28"/>
    <n v="11"/>
    <n v="37.39"/>
    <n v="40"/>
    <x v="1"/>
    <n v="0"/>
    <n v="0"/>
    <n v="0"/>
    <s v="GKC"/>
    <n v="2.5466483276018439E-2"/>
    <n v="24.741460398348401"/>
    <n v="0.63007798745881205"/>
    <n v="0"/>
  </r>
  <r>
    <n v="158"/>
    <x v="19"/>
    <n v="2"/>
    <n v="4.0417985999999996E-2"/>
    <n v="29"/>
    <n v="11"/>
    <n v="24.53"/>
    <n v="25"/>
    <x v="1"/>
    <n v="0"/>
    <n v="0"/>
    <n v="0"/>
    <s v="GKC"/>
    <n v="6.793325227842725E-3"/>
    <n v="24.741460398348401"/>
    <n v="0.16807678709777191"/>
    <n v="0"/>
  </r>
  <r>
    <n v="158"/>
    <x v="19"/>
    <n v="2"/>
    <n v="4.0417985999999996E-2"/>
    <n v="30"/>
    <n v="11"/>
    <n v="24.6"/>
    <n v="25"/>
    <x v="1"/>
    <n v="0"/>
    <n v="0"/>
    <n v="0"/>
    <s v="GKC"/>
    <n v="6.8542849298112224E-3"/>
    <n v="24.741460398348401"/>
    <n v="0.16958501914992061"/>
    <n v="0"/>
  </r>
  <r>
    <n v="158"/>
    <x v="19"/>
    <n v="2"/>
    <n v="4.0417985999999996E-2"/>
    <n v="1"/>
    <n v="12"/>
    <n v="116.7"/>
    <n v="120"/>
    <x v="0"/>
    <n v="1"/>
    <n v="0"/>
    <n v="0"/>
    <s v="GKC"/>
    <n v="0.79805723647212801"/>
    <n v="24.741460398348401"/>
    <n v="19.745101511790519"/>
    <n v="0"/>
  </r>
  <r>
    <n v="158"/>
    <x v="19"/>
    <n v="2"/>
    <n v="4.0417985999999996E-2"/>
    <n v="2"/>
    <n v="12"/>
    <n v="109.93"/>
    <n v="110"/>
    <x v="0"/>
    <n v="1"/>
    <n v="0"/>
    <n v="0"/>
    <s v="GKC"/>
    <n v="0.6758560710119268"/>
    <n v="24.741460398348401"/>
    <n v="16.72166621592493"/>
    <n v="0"/>
  </r>
  <r>
    <n v="158"/>
    <x v="19"/>
    <n v="2"/>
    <n v="4.0417985999999996E-2"/>
    <n v="3"/>
    <n v="12"/>
    <n v="113.96"/>
    <n v="115"/>
    <x v="0"/>
    <n v="1"/>
    <n v="0"/>
    <n v="0"/>
    <s v="GKC"/>
    <n v="0.74703083168307738"/>
    <n v="24.741460398348401"/>
    <n v="18.482633738432128"/>
    <n v="0"/>
  </r>
  <r>
    <n v="158"/>
    <x v="19"/>
    <n v="2"/>
    <n v="4.0417985999999996E-2"/>
    <n v="4"/>
    <n v="12"/>
    <n v="116.13"/>
    <n v="120"/>
    <x v="0"/>
    <n v="1"/>
    <n v="0"/>
    <n v="0"/>
    <s v="GKC"/>
    <n v="0.78726408271853998"/>
    <n v="24.741460398348401"/>
    <n v="19.478063125622835"/>
    <n v="0"/>
  </r>
  <r>
    <n v="158"/>
    <x v="19"/>
    <n v="2"/>
    <n v="4.0417985999999996E-2"/>
    <n v="5"/>
    <n v="12"/>
    <n v="71.099999999999994"/>
    <n v="75"/>
    <x v="0"/>
    <n v="1"/>
    <n v="0"/>
    <n v="0"/>
    <s v="GKC"/>
    <n v="0.20116820877692451"/>
    <n v="24.741460398348401"/>
    <n v="4.9771952708609613"/>
    <n v="0"/>
  </r>
  <r>
    <n v="158"/>
    <x v="19"/>
    <n v="2"/>
    <n v="4.0417985999999996E-2"/>
    <n v="6"/>
    <n v="12"/>
    <n v="115.67"/>
    <n v="120"/>
    <x v="0"/>
    <n v="1"/>
    <n v="0"/>
    <n v="0"/>
    <s v="GKC"/>
    <n v="0.7786223305798371"/>
    <n v="24.741460398348401"/>
    <n v="19.264253557310777"/>
    <n v="0"/>
  </r>
  <r>
    <n v="158"/>
    <x v="19"/>
    <n v="2"/>
    <n v="4.0417985999999996E-2"/>
    <n v="7"/>
    <n v="12"/>
    <n v="103.46"/>
    <n v="105"/>
    <x v="0"/>
    <n v="1"/>
    <n v="0"/>
    <n v="0"/>
    <s v="GKC"/>
    <n v="0.5709423255952325"/>
    <n v="24.741460398348401"/>
    <n v="14.125946938455384"/>
    <n v="0"/>
  </r>
  <r>
    <n v="158"/>
    <x v="19"/>
    <n v="2"/>
    <n v="4.0417985999999996E-2"/>
    <n v="8"/>
    <n v="12"/>
    <n v="121.9"/>
    <n v="125"/>
    <x v="0"/>
    <n v="1"/>
    <n v="0"/>
    <n v="0"/>
    <s v="GKC"/>
    <n v="0.90092013788171454"/>
    <n v="24.741460398348401"/>
    <n v="22.290079913475022"/>
    <n v="0"/>
  </r>
  <r>
    <n v="158"/>
    <x v="19"/>
    <n v="2"/>
    <n v="4.0417985999999996E-2"/>
    <n v="9"/>
    <n v="12"/>
    <n v="111.66"/>
    <n v="115"/>
    <x v="0"/>
    <n v="1"/>
    <n v="0"/>
    <n v="0"/>
    <s v="GKC"/>
    <n v="0.70585139976537759"/>
    <n v="24.741460398348401"/>
    <n v="17.463794454413875"/>
    <n v="0"/>
  </r>
  <r>
    <n v="158"/>
    <x v="19"/>
    <n v="2"/>
    <n v="4.0417985999999996E-2"/>
    <n v="10"/>
    <n v="12"/>
    <n v="135.9"/>
    <n v="140"/>
    <x v="0"/>
    <n v="1"/>
    <n v="0"/>
    <n v="0"/>
    <s v="GKC"/>
    <n v="1.218970789043738"/>
    <n v="24.741460398348401"/>
    <n v="30.159117503869147"/>
    <n v="0"/>
  </r>
  <r>
    <n v="158"/>
    <x v="19"/>
    <n v="2"/>
    <n v="4.0417985999999996E-2"/>
    <n v="11"/>
    <n v="12"/>
    <n v="117.42"/>
    <n v="120"/>
    <x v="0"/>
    <n v="1"/>
    <n v="0"/>
    <n v="0"/>
    <s v="GKC"/>
    <n v="0.81182552633339489"/>
    <n v="24.741460398348401"/>
    <n v="20.085749110146036"/>
    <n v="0"/>
  </r>
  <r>
    <n v="158"/>
    <x v="19"/>
    <n v="2"/>
    <n v="4.0417985999999996E-2"/>
    <n v="12"/>
    <n v="12"/>
    <n v="78.040000000000006"/>
    <n v="80"/>
    <x v="0"/>
    <n v="1"/>
    <n v="0"/>
    <n v="0"/>
    <s v="GKC"/>
    <n v="0.26064193512060635"/>
    <n v="24.741460398348401"/>
    <n v="6.4486621159353756"/>
    <n v="0"/>
  </r>
  <r>
    <n v="158"/>
    <x v="19"/>
    <n v="2"/>
    <n v="4.0417985999999996E-2"/>
    <n v="13"/>
    <n v="12"/>
    <n v="102.57"/>
    <n v="105"/>
    <x v="0"/>
    <n v="1"/>
    <n v="0"/>
    <n v="0"/>
    <s v="GKC"/>
    <n v="0.55738797873947454"/>
    <n v="24.741460398348401"/>
    <n v="13.790592602498171"/>
    <n v="0"/>
  </r>
  <r>
    <n v="158"/>
    <x v="19"/>
    <n v="2"/>
    <n v="4.0417985999999996E-2"/>
    <n v="14"/>
    <n v="12"/>
    <n v="109.22"/>
    <n v="110"/>
    <x v="0"/>
    <n v="1"/>
    <n v="0"/>
    <n v="0"/>
    <s v="GKC"/>
    <n v="0.66378636954544634"/>
    <n v="24.741460398348401"/>
    <n v="16.423044175072118"/>
    <n v="0"/>
  </r>
  <r>
    <n v="158"/>
    <x v="19"/>
    <n v="2"/>
    <n v="4.0417985999999996E-2"/>
    <n v="15"/>
    <n v="12"/>
    <n v="43.78"/>
    <n v="45"/>
    <x v="0"/>
    <n v="1"/>
    <n v="0"/>
    <n v="0"/>
    <s v="GKC"/>
    <n v="5.222733553753206E-2"/>
    <n v="24.741460398348401"/>
    <n v="1.2921805539131035"/>
    <n v="0"/>
  </r>
  <r>
    <n v="158"/>
    <x v="19"/>
    <n v="2"/>
    <n v="4.0417985999999996E-2"/>
    <n v="16"/>
    <n v="12"/>
    <n v="52.08"/>
    <n v="55"/>
    <x v="0"/>
    <n v="1"/>
    <n v="0"/>
    <n v="0"/>
    <s v="GKC"/>
    <n v="8.4639282345428071E-2"/>
    <n v="24.741460398348401"/>
    <n v="2.0940994522940377"/>
    <n v="0"/>
  </r>
  <r>
    <n v="158"/>
    <x v="19"/>
    <n v="2"/>
    <n v="4.0417985999999996E-2"/>
    <n v="17"/>
    <n v="12"/>
    <n v="29.75"/>
    <n v="30"/>
    <x v="0"/>
    <n v="1"/>
    <n v="0"/>
    <n v="0"/>
    <s v="GKC"/>
    <n v="1.7835169990931023E-2"/>
    <n v="24.741460398348401"/>
    <n v="0.44126815202843173"/>
    <n v="0"/>
  </r>
  <r>
    <n v="158"/>
    <x v="19"/>
    <n v="2"/>
    <n v="4.0417985999999996E-2"/>
    <n v="18"/>
    <n v="12"/>
    <n v="32.909999999999997"/>
    <n v="35"/>
    <x v="0"/>
    <n v="1"/>
    <n v="0"/>
    <n v="0"/>
    <s v="GKC"/>
    <n v="2.3615591616013652E-2"/>
    <n v="24.741460398348401"/>
    <n v="0.58428422475117026"/>
    <n v="0"/>
  </r>
  <r>
    <n v="158"/>
    <x v="19"/>
    <n v="2"/>
    <n v="4.0417985999999996E-2"/>
    <n v="19"/>
    <n v="12"/>
    <n v="25.71"/>
    <n v="30"/>
    <x v="0"/>
    <n v="1"/>
    <n v="0"/>
    <n v="0"/>
    <s v="GKC"/>
    <n v="1.1885128030295721E-2"/>
    <n v="24.741460398348401"/>
    <n v="0.29405542449086214"/>
    <n v="0"/>
  </r>
  <r>
    <n v="158"/>
    <x v="19"/>
    <n v="2"/>
    <n v="4.0417985999999996E-2"/>
    <n v="20"/>
    <n v="12"/>
    <n v="24.98"/>
    <n v="25"/>
    <x v="0"/>
    <n v="1"/>
    <n v="0"/>
    <n v="0"/>
    <s v="GKC"/>
    <n v="1.0970200075800716E-2"/>
    <n v="24.741460398348401"/>
    <n v="0.27141877073738202"/>
    <n v="0"/>
  </r>
  <r>
    <n v="158"/>
    <x v="19"/>
    <n v="2"/>
    <n v="4.0417985999999996E-2"/>
    <n v="21"/>
    <n v="12"/>
    <n v="24.39"/>
    <n v="25"/>
    <x v="0"/>
    <n v="1"/>
    <n v="0"/>
    <n v="0"/>
    <s v="GKC"/>
    <n v="1.0264693971472024E-2"/>
    <n v="24.741460398348401"/>
    <n v="0.25396351939634065"/>
    <n v="0"/>
  </r>
  <r>
    <n v="159"/>
    <x v="19"/>
    <n v="2"/>
    <n v="3.6142679999999996E-2"/>
    <n v="1"/>
    <n v="11"/>
    <n v="90.04"/>
    <n v="95"/>
    <x v="1"/>
    <n v="0"/>
    <n v="0"/>
    <n v="0"/>
    <s v="GKC"/>
    <n v="0.40043851558124194"/>
    <n v="27.668119796318372"/>
    <n v="11.079380820161703"/>
    <s v="172"/>
  </r>
  <r>
    <n v="159"/>
    <x v="19"/>
    <n v="2"/>
    <n v="3.6142679999999996E-2"/>
    <n v="2"/>
    <n v="11"/>
    <n v="67.69"/>
    <n v="70"/>
    <x v="1"/>
    <n v="0"/>
    <n v="0"/>
    <n v="0"/>
    <s v="GKC"/>
    <n v="0.16370990061004448"/>
    <n v="27.668119796318372"/>
    <n v="4.5295451419220845"/>
    <s v="172"/>
  </r>
  <r>
    <n v="160"/>
    <x v="4"/>
    <n v="2"/>
    <n v="4.1269260000000009E-2"/>
    <n v="1"/>
    <n v="12"/>
    <n v="118.25"/>
    <n v="120"/>
    <x v="0"/>
    <n v="1"/>
    <n v="0"/>
    <n v="0"/>
    <s v="GKC"/>
    <n v="0.82788494641835897"/>
    <n v="24.231110516641195"/>
    <n v="20.06057163172683"/>
    <s v="190"/>
  </r>
  <r>
    <n v="160"/>
    <x v="4"/>
    <n v="2"/>
    <n v="4.1269260000000009E-2"/>
    <n v="2"/>
    <n v="12"/>
    <n v="81.52"/>
    <n v="85"/>
    <x v="0"/>
    <n v="1"/>
    <n v="0"/>
    <n v="0"/>
    <s v="GKC"/>
    <n v="0.29426299361312958"/>
    <n v="24.231110516641195"/>
    <n v="7.1303191191974244"/>
    <s v="190"/>
  </r>
  <r>
    <n v="160"/>
    <x v="4"/>
    <n v="2"/>
    <n v="4.1269260000000009E-2"/>
    <n v="3"/>
    <n v="12"/>
    <n v="67.58"/>
    <n v="70"/>
    <x v="0"/>
    <n v="1"/>
    <n v="0"/>
    <n v="0"/>
    <s v="GKC"/>
    <n v="0.17467645463411094"/>
    <n v="24.231110516641195"/>
    <n v="4.2326044768942044"/>
    <s v="190"/>
  </r>
  <r>
    <n v="160"/>
    <x v="4"/>
    <n v="2"/>
    <n v="4.1269260000000009E-2"/>
    <n v="4"/>
    <n v="12"/>
    <n v="79.63"/>
    <n v="80"/>
    <x v="0"/>
    <n v="1"/>
    <n v="0"/>
    <n v="0"/>
    <s v="GKC"/>
    <n v="0.27567941323313955"/>
    <n v="24.231110516641195"/>
    <n v="6.6800183292150015"/>
    <s v="190"/>
  </r>
  <r>
    <n v="160"/>
    <x v="4"/>
    <n v="2"/>
    <n v="4.1269260000000009E-2"/>
    <n v="5"/>
    <n v="12"/>
    <n v="131.47"/>
    <n v="135"/>
    <x v="0"/>
    <n v="1"/>
    <n v="0"/>
    <n v="0"/>
    <s v="GKC"/>
    <n v="1.1116470988646863"/>
    <n v="24.231110516641195"/>
    <n v="26.936443708093773"/>
    <s v="190"/>
  </r>
  <r>
    <n v="160"/>
    <x v="4"/>
    <n v="2"/>
    <n v="4.1269260000000009E-2"/>
    <n v="6"/>
    <n v="12"/>
    <n v="59.09"/>
    <n v="60"/>
    <x v="0"/>
    <n v="1"/>
    <n v="0"/>
    <n v="0"/>
    <s v="GKC"/>
    <n v="0.12025147038044082"/>
    <n v="24.231110516641195"/>
    <n v="2.9138266685770664"/>
    <s v="190"/>
  </r>
  <r>
    <n v="160"/>
    <x v="4"/>
    <n v="2"/>
    <n v="4.1269260000000009E-2"/>
    <n v="7"/>
    <n v="12"/>
    <n v="57.24"/>
    <n v="60"/>
    <x v="0"/>
    <n v="1"/>
    <n v="0"/>
    <n v="0"/>
    <s v="GKC"/>
    <n v="0.11007093273277001"/>
    <n v="24.231110516641195"/>
    <n v="2.6671409357175291"/>
    <s v="190"/>
  </r>
  <r>
    <n v="160"/>
    <x v="4"/>
    <n v="2"/>
    <n v="4.1269260000000009E-2"/>
    <n v="8"/>
    <n v="12"/>
    <n v="70.55"/>
    <n v="75"/>
    <x v="0"/>
    <n v="1"/>
    <n v="0"/>
    <n v="0"/>
    <s v="GKC"/>
    <n v="0.19687029706222553"/>
    <n v="24.231110516641195"/>
    <n v="4.7703859255587693"/>
    <s v="190"/>
  </r>
  <r>
    <n v="160"/>
    <x v="4"/>
    <n v="2"/>
    <n v="4.1269260000000009E-2"/>
    <n v="9"/>
    <n v="12"/>
    <n v="67.48"/>
    <n v="70"/>
    <x v="0"/>
    <n v="1"/>
    <n v="0"/>
    <n v="0"/>
    <s v="GKC"/>
    <n v="0.1739585863859224"/>
    <n v="24.231110516641195"/>
    <n v="4.2152097320359605"/>
    <s v="190"/>
  </r>
  <r>
    <n v="160"/>
    <x v="4"/>
    <n v="2"/>
    <n v="4.1269260000000009E-2"/>
    <n v="10"/>
    <n v="12"/>
    <n v="62.96"/>
    <n v="65"/>
    <x v="0"/>
    <n v="1"/>
    <n v="0"/>
    <n v="0"/>
    <s v="GKC"/>
    <n v="0.14345278160965927"/>
    <n v="24.231110516641195"/>
    <n v="3.4760202051032474"/>
    <s v="190"/>
  </r>
  <r>
    <n v="160"/>
    <x v="4"/>
    <n v="2"/>
    <n v="4.1269260000000009E-2"/>
    <n v="11"/>
    <n v="12"/>
    <n v="57.63"/>
    <n v="60"/>
    <x v="0"/>
    <n v="1"/>
    <n v="0"/>
    <n v="0"/>
    <s v="GKC"/>
    <n v="0.11216924594677667"/>
    <n v="24.231110516641195"/>
    <n v="2.7179853951046531"/>
    <s v="190"/>
  </r>
  <r>
    <n v="160"/>
    <x v="4"/>
    <n v="2"/>
    <n v="4.1269260000000009E-2"/>
    <n v="12"/>
    <n v="12"/>
    <n v="64.040000000000006"/>
    <n v="65"/>
    <x v="0"/>
    <n v="1"/>
    <n v="0"/>
    <n v="0"/>
    <s v="GKC"/>
    <n v="0.15040113693464416"/>
    <n v="24.231110516641195"/>
    <n v="3.6443865708918484"/>
    <s v="190"/>
  </r>
  <r>
    <n v="160"/>
    <x v="4"/>
    <n v="2"/>
    <n v="4.1269260000000009E-2"/>
    <n v="13"/>
    <n v="12"/>
    <n v="61.15"/>
    <n v="65"/>
    <x v="0"/>
    <n v="1"/>
    <n v="0"/>
    <n v="0"/>
    <s v="GKC"/>
    <n v="0.13227523701185739"/>
    <n v="24.231110516641195"/>
    <n v="3.2051758866492244"/>
    <s v="190"/>
  </r>
  <r>
    <n v="160"/>
    <x v="4"/>
    <n v="2"/>
    <n v="4.1269260000000009E-2"/>
    <n v="14"/>
    <n v="12"/>
    <n v="51.37"/>
    <n v="55"/>
    <x v="0"/>
    <n v="1"/>
    <n v="0"/>
    <n v="0"/>
    <s v="GKC"/>
    <n v="8.1469169961935387E-2"/>
    <n v="24.231110516641195"/>
    <n v="1.9740884610466816"/>
    <s v="190"/>
  </r>
  <r>
    <n v="160"/>
    <x v="4"/>
    <n v="2"/>
    <n v="4.1269260000000009E-2"/>
    <n v="15"/>
    <n v="12"/>
    <n v="53.71"/>
    <n v="55"/>
    <x v="0"/>
    <n v="1"/>
    <n v="0"/>
    <n v="0"/>
    <s v="GKC"/>
    <n v="9.2213258348706556E-2"/>
    <n v="24.231110516641195"/>
    <n v="2.2344296541470947"/>
    <s v="190"/>
  </r>
  <r>
    <n v="160"/>
    <x v="4"/>
    <n v="2"/>
    <n v="4.1269260000000009E-2"/>
    <n v="16"/>
    <n v="12"/>
    <n v="53.65"/>
    <n v="55"/>
    <x v="0"/>
    <n v="1"/>
    <n v="0"/>
    <n v="0"/>
    <s v="GKC"/>
    <n v="9.1927065791469767E-2"/>
    <n v="24.231110516641195"/>
    <n v="2.22749489066365"/>
    <s v="190"/>
  </r>
  <r>
    <n v="160"/>
    <x v="4"/>
    <n v="2"/>
    <n v="4.1269260000000009E-2"/>
    <n v="17"/>
    <n v="12"/>
    <n v="66.900000000000006"/>
    <n v="70"/>
    <x v="0"/>
    <n v="1"/>
    <n v="0"/>
    <n v="0"/>
    <s v="GKC"/>
    <n v="0.16983219504844627"/>
    <n v="24.231110516641195"/>
    <n v="4.1152226875026647"/>
    <s v="190"/>
  </r>
  <r>
    <n v="160"/>
    <x v="4"/>
    <n v="2"/>
    <n v="4.1269260000000009E-2"/>
    <n v="18"/>
    <n v="12"/>
    <n v="62.35"/>
    <n v="65"/>
    <x v="0"/>
    <n v="1"/>
    <n v="0"/>
    <n v="0"/>
    <s v="GKC"/>
    <n v="0.13962081812644009"/>
    <n v="24.231110516641195"/>
    <n v="3.3831674744456302"/>
    <s v="190"/>
  </r>
  <r>
    <n v="160"/>
    <x v="4"/>
    <n v="2"/>
    <n v="4.1269260000000009E-2"/>
    <n v="19"/>
    <n v="12"/>
    <n v="57.03"/>
    <n v="60"/>
    <x v="0"/>
    <n v="1"/>
    <n v="0"/>
    <n v="0"/>
    <s v="GKC"/>
    <n v="0.10895156318555393"/>
    <n v="24.231110516641195"/>
    <n v="2.6400173685099735"/>
    <s v="190"/>
  </r>
  <r>
    <n v="160"/>
    <x v="4"/>
    <n v="2"/>
    <n v="4.1269260000000009E-2"/>
    <n v="20"/>
    <n v="12"/>
    <n v="64.91"/>
    <n v="65"/>
    <x v="0"/>
    <n v="1"/>
    <n v="0"/>
    <n v="0"/>
    <s v="GKC"/>
    <n v="0.15615236790774514"/>
    <n v="24.231110516641195"/>
    <n v="3.7837452842077886"/>
    <s v="190"/>
  </r>
  <r>
    <n v="160"/>
    <x v="4"/>
    <n v="2"/>
    <n v="4.1269260000000009E-2"/>
    <n v="21"/>
    <n v="12"/>
    <n v="51.46"/>
    <n v="55"/>
    <x v="0"/>
    <n v="1"/>
    <n v="0"/>
    <n v="0"/>
    <s v="GKC"/>
    <n v="8.1866731690326128E-2"/>
    <n v="24.231110516641195"/>
    <n v="1.9837218232245044"/>
    <s v="190"/>
  </r>
  <r>
    <n v="160"/>
    <x v="4"/>
    <n v="2"/>
    <n v="4.1269260000000009E-2"/>
    <n v="22"/>
    <n v="12"/>
    <n v="60.9"/>
    <n v="65"/>
    <x v="0"/>
    <n v="1"/>
    <n v="0"/>
    <n v="0"/>
    <s v="GKC"/>
    <n v="0.13077679210524507"/>
    <n v="24.231110516641195"/>
    <n v="3.168866902514003"/>
    <s v="190"/>
  </r>
  <r>
    <n v="160"/>
    <x v="4"/>
    <n v="2"/>
    <n v="4.1269260000000009E-2"/>
    <n v="23"/>
    <n v="12"/>
    <n v="61.52"/>
    <n v="65"/>
    <x v="0"/>
    <n v="1"/>
    <n v="0"/>
    <n v="0"/>
    <s v="GKC"/>
    <n v="0.13451304193245991"/>
    <n v="24.231110516641195"/>
    <n v="3.2594003849950273"/>
    <s v="190"/>
  </r>
  <r>
    <n v="160"/>
    <x v="4"/>
    <n v="2"/>
    <n v="4.1269260000000009E-2"/>
    <n v="24"/>
    <n v="12"/>
    <n v="55.44"/>
    <n v="60"/>
    <x v="0"/>
    <n v="1"/>
    <n v="0"/>
    <n v="0"/>
    <s v="GKC"/>
    <n v="0.10071226622945735"/>
    <n v="24.231110516641195"/>
    <n v="2.440370053387372"/>
    <s v="190"/>
  </r>
  <r>
    <n v="160"/>
    <x v="4"/>
    <n v="2"/>
    <n v="4.1269260000000009E-2"/>
    <n v="25"/>
    <n v="12"/>
    <n v="69.03"/>
    <n v="70"/>
    <x v="0"/>
    <n v="1"/>
    <n v="0"/>
    <n v="0"/>
    <s v="GKC"/>
    <n v="0.18529952890459231"/>
    <n v="24.231110516641195"/>
    <n v="4.4900133635687256"/>
    <s v="190"/>
  </r>
  <r>
    <n v="160"/>
    <x v="4"/>
    <n v="2"/>
    <n v="4.1269260000000009E-2"/>
    <n v="26"/>
    <n v="12"/>
    <n v="57.26"/>
    <n v="60"/>
    <x v="0"/>
    <n v="1"/>
    <n v="0"/>
    <n v="0"/>
    <s v="GKC"/>
    <n v="0.11017792173230179"/>
    <n v="24.231110516641195"/>
    <n v="2.6697333979892481"/>
    <s v="190"/>
  </r>
  <r>
    <n v="160"/>
    <x v="4"/>
    <n v="2"/>
    <n v="4.1269260000000009E-2"/>
    <n v="27"/>
    <n v="12"/>
    <n v="61.38"/>
    <n v="65"/>
    <x v="0"/>
    <n v="1"/>
    <n v="0"/>
    <n v="0"/>
    <s v="GKC"/>
    <n v="0.13366347690625069"/>
    <n v="24.231110516641195"/>
    <n v="3.2388144809538786"/>
    <s v="190"/>
  </r>
  <r>
    <n v="160"/>
    <x v="4"/>
    <n v="2"/>
    <n v="4.1269260000000009E-2"/>
    <n v="28"/>
    <n v="12"/>
    <n v="62.24"/>
    <n v="65"/>
    <x v="0"/>
    <n v="1"/>
    <n v="0"/>
    <n v="0"/>
    <s v="GKC"/>
    <n v="0.13893686730814239"/>
    <n v="24.231110516641195"/>
    <n v="3.3665945865795113"/>
    <s v="190"/>
  </r>
  <r>
    <n v="160"/>
    <x v="4"/>
    <n v="2"/>
    <n v="4.1269260000000009E-2"/>
    <n v="29"/>
    <n v="12"/>
    <n v="70.89"/>
    <n v="75"/>
    <x v="0"/>
    <n v="1"/>
    <n v="0"/>
    <n v="0"/>
    <s v="GKC"/>
    <n v="0.19952017108564848"/>
    <n v="24.231110516641195"/>
    <n v="4.8345953158755073"/>
    <s v="190"/>
  </r>
  <r>
    <n v="160"/>
    <x v="4"/>
    <n v="2"/>
    <n v="4.1269260000000009E-2"/>
    <n v="30"/>
    <n v="12"/>
    <n v="62.3"/>
    <n v="65"/>
    <x v="0"/>
    <n v="1"/>
    <n v="0"/>
    <n v="0"/>
    <s v="GKC"/>
    <n v="0.13930966473987993"/>
    <n v="24.231110516641195"/>
    <n v="3.3756278823482639"/>
    <s v="190"/>
  </r>
  <r>
    <n v="160"/>
    <x v="4"/>
    <n v="2"/>
    <n v="4.1269260000000009E-2"/>
    <n v="31"/>
    <n v="12"/>
    <n v="61.08"/>
    <n v="65"/>
    <x v="0"/>
    <n v="1"/>
    <n v="0"/>
    <n v="0"/>
    <s v="GKC"/>
    <n v="0.13185457014034607"/>
    <n v="24.231110516641195"/>
    <n v="3.1949826611949437"/>
    <s v="190"/>
  </r>
  <r>
    <n v="160"/>
    <x v="4"/>
    <n v="2"/>
    <n v="4.1269260000000009E-2"/>
    <n v="32"/>
    <n v="12"/>
    <n v="63.61"/>
    <n v="65"/>
    <x v="0"/>
    <n v="1"/>
    <n v="0"/>
    <n v="0"/>
    <s v="GKC"/>
    <n v="0.14760943380892377"/>
    <n v="24.231110516641195"/>
    <n v="3.5767405039228652"/>
    <s v="190"/>
  </r>
  <r>
    <n v="160"/>
    <x v="4"/>
    <n v="2"/>
    <n v="4.1269260000000009E-2"/>
    <n v="33"/>
    <n v="12"/>
    <n v="67.13"/>
    <n v="70"/>
    <x v="0"/>
    <n v="1"/>
    <n v="0"/>
    <n v="0"/>
    <s v="GKC"/>
    <n v="0.17146093399622886"/>
    <n v="24.231110516641195"/>
    <n v="4.1546888409491425"/>
    <s v="190"/>
  </r>
  <r>
    <n v="160"/>
    <x v="4"/>
    <n v="2"/>
    <n v="4.1269260000000009E-2"/>
    <n v="34"/>
    <n v="12"/>
    <n v="61.62"/>
    <n v="65"/>
    <x v="0"/>
    <n v="1"/>
    <n v="0"/>
    <n v="0"/>
    <s v="GKC"/>
    <n v="0.13512198614479604"/>
    <n v="24.231110516641195"/>
    <n v="3.2741557795026131"/>
    <s v="190"/>
  </r>
  <r>
    <n v="160"/>
    <x v="4"/>
    <n v="2"/>
    <n v="4.1269260000000009E-2"/>
    <n v="35"/>
    <n v="12"/>
    <n v="53.85"/>
    <n v="55"/>
    <x v="0"/>
    <n v="1"/>
    <n v="0"/>
    <n v="0"/>
    <s v="GKC"/>
    <n v="9.2883258383803013E-2"/>
    <n v="24.231110516641195"/>
    <n v="2.2506644990436708"/>
    <s v="190"/>
  </r>
  <r>
    <n v="160"/>
    <x v="4"/>
    <n v="2"/>
    <n v="4.1269260000000009E-2"/>
    <n v="1"/>
    <n v="11"/>
    <n v="69.8"/>
    <n v="70"/>
    <x v="1"/>
    <n v="0"/>
    <n v="0"/>
    <n v="0"/>
    <s v="GKC"/>
    <n v="0.18024670862053477"/>
    <n v="24.231110516641195"/>
    <n v="4.3675779168450015"/>
    <s v="190"/>
  </r>
  <r>
    <n v="160"/>
    <x v="4"/>
    <n v="2"/>
    <n v="4.1269260000000009E-2"/>
    <n v="2"/>
    <n v="11"/>
    <n v="62.37"/>
    <n v="65"/>
    <x v="1"/>
    <n v="0"/>
    <n v="0"/>
    <n v="0"/>
    <s v="GKC"/>
    <n v="0.12665710313436285"/>
    <n v="24.231110516641195"/>
    <n v="3.0690422637663679"/>
    <s v="190"/>
  </r>
  <r>
    <n v="160"/>
    <x v="4"/>
    <n v="2"/>
    <n v="4.1269260000000009E-2"/>
    <n v="3"/>
    <n v="11"/>
    <n v="66.38"/>
    <n v="70"/>
    <x v="1"/>
    <n v="0"/>
    <n v="0"/>
    <n v="0"/>
    <s v="GKC"/>
    <n v="0.15398108158539767"/>
    <n v="24.231110516641195"/>
    <n v="3.7311326053677152"/>
    <s v="190"/>
  </r>
  <r>
    <n v="160"/>
    <x v="4"/>
    <n v="2"/>
    <n v="4.1269260000000009E-2"/>
    <n v="4"/>
    <n v="11"/>
    <n v="65.2"/>
    <n v="70"/>
    <x v="1"/>
    <n v="0"/>
    <n v="0"/>
    <n v="0"/>
    <s v="GKC"/>
    <n v="0.1455615950048772"/>
    <n v="24.231110516641195"/>
    <n v="3.5271190955417464"/>
    <s v="190"/>
  </r>
  <r>
    <n v="160"/>
    <x v="4"/>
    <n v="2"/>
    <n v="4.1269260000000009E-2"/>
    <n v="5"/>
    <n v="11"/>
    <n v="58.89"/>
    <n v="60"/>
    <x v="1"/>
    <n v="0"/>
    <n v="0"/>
    <n v="0"/>
    <s v="GKC"/>
    <n v="0.10579395812800375"/>
    <n v="24.231110516641195"/>
    <n v="2.5635050913925701"/>
    <s v="190"/>
  </r>
  <r>
    <n v="160"/>
    <x v="4"/>
    <n v="2"/>
    <n v="4.1269260000000009E-2"/>
    <n v="6"/>
    <n v="11"/>
    <n v="66.05"/>
    <n v="70"/>
    <x v="1"/>
    <n v="0"/>
    <n v="0"/>
    <n v="0"/>
    <s v="GKC"/>
    <n v="0.1515939572188873"/>
    <n v="24.231110516641195"/>
    <n v="3.6732899310258356"/>
    <s v="190"/>
  </r>
  <r>
    <n v="160"/>
    <x v="4"/>
    <n v="2"/>
    <n v="4.1269260000000009E-2"/>
    <n v="7"/>
    <n v="11"/>
    <n v="70.819999999999993"/>
    <n v="75"/>
    <x v="1"/>
    <n v="0"/>
    <n v="0"/>
    <n v="0"/>
    <s v="GKC"/>
    <n v="0.18863375496091905"/>
    <n v="24.231110516641195"/>
    <n v="4.570805363627044"/>
    <s v="190"/>
  </r>
  <r>
    <n v="160"/>
    <x v="4"/>
    <n v="2"/>
    <n v="4.1269260000000009E-2"/>
    <n v="8"/>
    <n v="11"/>
    <n v="91.1"/>
    <n v="95"/>
    <x v="1"/>
    <n v="0"/>
    <n v="0"/>
    <n v="0"/>
    <s v="GKC"/>
    <n v="0.41540402949342836"/>
    <n v="24.231110516641195"/>
    <n v="10.06570094771334"/>
    <s v="190"/>
  </r>
  <r>
    <n v="160"/>
    <x v="4"/>
    <n v="2"/>
    <n v="4.1269260000000009E-2"/>
    <n v="9"/>
    <n v="11"/>
    <n v="93.45"/>
    <n v="95"/>
    <x v="1"/>
    <n v="0"/>
    <n v="0"/>
    <n v="0"/>
    <s v="GKC"/>
    <n v="0.44993182850439911"/>
    <n v="24.231110516641195"/>
    <n v="10.902347861444548"/>
    <s v="190"/>
  </r>
  <r>
    <n v="160"/>
    <x v="4"/>
    <n v="2"/>
    <n v="4.1269260000000009E-2"/>
    <n v="10"/>
    <n v="11"/>
    <n v="108.33"/>
    <n v="110"/>
    <x v="1"/>
    <n v="0"/>
    <n v="1"/>
    <n v="0"/>
    <s v="GKC"/>
    <n v="0.71501952777971645"/>
    <n v="24.231110516641195"/>
    <n v="17.325717199186908"/>
    <s v="190"/>
  </r>
  <r>
    <n v="160"/>
    <x v="4"/>
    <n v="2"/>
    <n v="4.1269260000000009E-2"/>
    <n v="11"/>
    <n v="11"/>
    <n v="73.84"/>
    <n v="75"/>
    <x v="1"/>
    <n v="0"/>
    <n v="0"/>
    <n v="0"/>
    <s v="GKC"/>
    <n v="0.21501810750923203"/>
    <n v="24.231110516641195"/>
    <n v="5.2101275261352393"/>
    <s v="190"/>
  </r>
  <r>
    <n v="160"/>
    <x v="4"/>
    <n v="2"/>
    <n v="4.1269260000000009E-2"/>
    <n v="12"/>
    <n v="11"/>
    <n v="79.83"/>
    <n v="80"/>
    <x v="1"/>
    <n v="0"/>
    <n v="0"/>
    <n v="0"/>
    <s v="GKC"/>
    <n v="0.27458158549590228"/>
    <n v="24.231110516641195"/>
    <n v="6.6534167439857708"/>
    <s v="190"/>
  </r>
  <r>
    <n v="160"/>
    <x v="4"/>
    <n v="2"/>
    <n v="4.1269260000000009E-2"/>
    <n v="13"/>
    <n v="11"/>
    <n v="113.67"/>
    <n v="115"/>
    <x v="1"/>
    <n v="0"/>
    <n v="1"/>
    <n v="0"/>
    <s v="GKC"/>
    <n v="0.83143894694814413"/>
    <n v="24.231110516641195"/>
    <n v="20.146689011340257"/>
    <s v="190"/>
  </r>
  <r>
    <n v="160"/>
    <x v="4"/>
    <n v="2"/>
    <n v="4.1269260000000009E-2"/>
    <n v="14"/>
    <n v="11"/>
    <n v="66.7"/>
    <n v="70"/>
    <x v="1"/>
    <n v="0"/>
    <n v="0"/>
    <n v="0"/>
    <s v="GKC"/>
    <n v="0.15632019296294367"/>
    <n v="24.231110516641195"/>
    <n v="3.7878118716677651"/>
    <s v="190"/>
  </r>
  <r>
    <n v="160"/>
    <x v="4"/>
    <n v="2"/>
    <n v="4.1269260000000009E-2"/>
    <n v="15"/>
    <n v="11"/>
    <n v="74.44"/>
    <n v="75"/>
    <x v="1"/>
    <n v="0"/>
    <n v="0"/>
    <n v="0"/>
    <s v="GKC"/>
    <n v="0.22054313600747716"/>
    <n v="24.231110516641195"/>
    <n v="5.3440051022838091"/>
    <s v="190"/>
  </r>
  <r>
    <n v="160"/>
    <x v="4"/>
    <n v="2"/>
    <n v="4.1269260000000009E-2"/>
    <n v="16"/>
    <n v="11"/>
    <n v="72.83"/>
    <n v="75"/>
    <x v="1"/>
    <n v="0"/>
    <n v="0"/>
    <n v="0"/>
    <s v="GKC"/>
    <n v="0.20593179965641625"/>
    <n v="24.231110516641195"/>
    <n v="4.9899561963654353"/>
    <s v="190"/>
  </r>
  <r>
    <n v="160"/>
    <x v="4"/>
    <n v="2"/>
    <n v="4.1269260000000009E-2"/>
    <n v="17"/>
    <n v="11"/>
    <n v="64.55"/>
    <n v="65"/>
    <x v="1"/>
    <n v="0"/>
    <n v="0"/>
    <n v="0"/>
    <s v="GKC"/>
    <n v="0.14106046990363721"/>
    <n v="24.231110516641195"/>
    <n v="3.4180518357643725"/>
    <s v="190"/>
  </r>
  <r>
    <n v="160"/>
    <x v="4"/>
    <n v="2"/>
    <n v="4.1269260000000009E-2"/>
    <n v="18"/>
    <n v="11"/>
    <n v="76.19"/>
    <n v="80"/>
    <x v="1"/>
    <n v="0"/>
    <n v="0"/>
    <n v="0"/>
    <s v="GKC"/>
    <n v="0.23720876930165091"/>
    <n v="24.231110516641195"/>
    <n v="5.7478319044647481"/>
    <s v="190"/>
  </r>
  <r>
    <n v="160"/>
    <x v="4"/>
    <n v="2"/>
    <n v="4.1269260000000009E-2"/>
    <n v="19"/>
    <n v="11"/>
    <n v="64.38"/>
    <n v="65"/>
    <x v="1"/>
    <n v="0"/>
    <n v="0"/>
    <n v="0"/>
    <s v="GKC"/>
    <n v="0.13989909061482975"/>
    <n v="24.231110516641195"/>
    <n v="3.3899103258655408"/>
    <s v="190"/>
  </r>
  <r>
    <n v="160"/>
    <x v="4"/>
    <n v="2"/>
    <n v="4.1269260000000009E-2"/>
    <n v="20"/>
    <n v="11"/>
    <n v="66.180000000000007"/>
    <n v="70"/>
    <x v="1"/>
    <n v="0"/>
    <n v="0"/>
    <n v="0"/>
    <s v="GKC"/>
    <n v="0.15253130804181"/>
    <n v="24.231110516641195"/>
    <n v="3.69600298240894"/>
    <s v="190"/>
  </r>
  <r>
    <n v="160"/>
    <x v="4"/>
    <n v="2"/>
    <n v="4.1269260000000009E-2"/>
    <n v="21"/>
    <n v="11"/>
    <n v="61.72"/>
    <n v="65"/>
    <x v="1"/>
    <n v="0"/>
    <n v="0"/>
    <n v="0"/>
    <s v="GKC"/>
    <n v="0.12256482350484862"/>
    <n v="24.231110516641195"/>
    <n v="2.9698817837986096"/>
    <s v="190"/>
  </r>
  <r>
    <n v="160"/>
    <x v="4"/>
    <n v="2"/>
    <n v="4.1269260000000009E-2"/>
    <n v="22"/>
    <n v="11"/>
    <n v="77.34"/>
    <n v="80"/>
    <x v="1"/>
    <n v="0"/>
    <n v="0"/>
    <n v="0"/>
    <s v="GKC"/>
    <n v="0.24861518952363112"/>
    <n v="24.231110516641195"/>
    <n v="6.0242221334628017"/>
    <s v="190"/>
  </r>
  <r>
    <n v="160"/>
    <x v="4"/>
    <n v="2"/>
    <n v="4.1269260000000009E-2"/>
    <n v="23"/>
    <n v="11"/>
    <n v="61.79"/>
    <n v="65"/>
    <x v="1"/>
    <n v="0"/>
    <n v="0"/>
    <n v="0"/>
    <s v="GKC"/>
    <n v="0.12300113958988249"/>
    <n v="24.231110516641195"/>
    <n v="2.9804542070752533"/>
    <s v="190"/>
  </r>
  <r>
    <n v="160"/>
    <x v="4"/>
    <n v="2"/>
    <n v="4.1269260000000009E-2"/>
    <n v="24"/>
    <n v="11"/>
    <n v="77.97"/>
    <n v="80"/>
    <x v="1"/>
    <n v="0"/>
    <n v="0"/>
    <n v="0"/>
    <s v="GKC"/>
    <n v="0.25501951350950081"/>
    <n v="24.231110516641195"/>
    <n v="6.1794060157487865"/>
    <s v="190"/>
  </r>
  <r>
    <n v="160"/>
    <x v="4"/>
    <n v="2"/>
    <n v="4.1269260000000009E-2"/>
    <n v="25"/>
    <n v="11"/>
    <n v="81.63"/>
    <n v="85"/>
    <x v="1"/>
    <n v="0"/>
    <n v="0"/>
    <n v="0"/>
    <s v="GKC"/>
    <n v="0.29446230352378944"/>
    <n v="24.231110516641195"/>
    <n v="7.1351486196696854"/>
    <s v="190"/>
  </r>
  <r>
    <n v="160"/>
    <x v="4"/>
    <n v="2"/>
    <n v="4.1269260000000009E-2"/>
    <n v="26"/>
    <n v="11"/>
    <n v="88.29"/>
    <n v="90"/>
    <x v="1"/>
    <n v="0"/>
    <n v="0"/>
    <n v="0"/>
    <s v="GKC"/>
    <n v="0.37654180348467653"/>
    <n v="24.231110516641195"/>
    <n v="9.1240260543725871"/>
    <s v="190"/>
  </r>
  <r>
    <n v="160"/>
    <x v="4"/>
    <n v="2"/>
    <n v="4.1269260000000009E-2"/>
    <n v="27"/>
    <n v="11"/>
    <n v="63.28"/>
    <n v="65"/>
    <x v="1"/>
    <n v="0"/>
    <n v="0"/>
    <n v="0"/>
    <s v="GKC"/>
    <n v="0.13254122436769886"/>
    <n v="24.231110516641195"/>
    <n v="3.2116210556646481"/>
    <s v="190"/>
  </r>
  <r>
    <n v="160"/>
    <x v="4"/>
    <n v="2"/>
    <n v="4.1269260000000009E-2"/>
    <n v="28"/>
    <n v="11"/>
    <n v="68.36"/>
    <n v="70"/>
    <x v="1"/>
    <n v="0"/>
    <n v="0"/>
    <n v="0"/>
    <s v="GKC"/>
    <n v="0.16884376685999772"/>
    <n v="24.231110516641195"/>
    <n v="4.0912719748306046"/>
    <s v="190"/>
  </r>
  <r>
    <n v="160"/>
    <x v="4"/>
    <n v="2"/>
    <n v="4.1269260000000009E-2"/>
    <n v="29"/>
    <n v="11"/>
    <n v="73.47"/>
    <n v="75"/>
    <x v="1"/>
    <n v="0"/>
    <n v="0"/>
    <n v="0"/>
    <s v="GKC"/>
    <n v="0.21165842886967631"/>
    <n v="24.231110516641195"/>
    <n v="5.1287187817197664"/>
    <s v="190"/>
  </r>
  <r>
    <n v="160"/>
    <x v="4"/>
    <n v="2"/>
    <n v="4.1269260000000009E-2"/>
    <n v="30"/>
    <n v="11"/>
    <n v="65.55"/>
    <n v="70"/>
    <x v="1"/>
    <n v="0"/>
    <n v="0"/>
    <n v="0"/>
    <s v="GKC"/>
    <n v="0.14802531542443778"/>
    <n v="24.231110516641195"/>
    <n v="3.5868177773102246"/>
    <s v="190"/>
  </r>
  <r>
    <n v="160"/>
    <x v="4"/>
    <n v="2"/>
    <n v="4.1269260000000009E-2"/>
    <n v="31"/>
    <n v="11"/>
    <n v="71.38"/>
    <n v="75"/>
    <x v="1"/>
    <n v="0"/>
    <n v="0"/>
    <n v="0"/>
    <s v="GKC"/>
    <n v="0.19334950180836016"/>
    <n v="24.231110516641195"/>
    <n v="4.6850731466558919"/>
    <s v="190"/>
  </r>
  <r>
    <n v="160"/>
    <x v="4"/>
    <n v="2"/>
    <n v="4.1269260000000009E-2"/>
    <n v="32"/>
    <n v="11"/>
    <n v="64.400000000000006"/>
    <n v="65"/>
    <x v="1"/>
    <n v="0"/>
    <n v="0"/>
    <n v="0"/>
    <s v="GKC"/>
    <n v="0.14003538421885439"/>
    <n v="24.231110516641195"/>
    <n v="3.393212871247373"/>
    <s v="190"/>
  </r>
  <r>
    <n v="160"/>
    <x v="4"/>
    <n v="2"/>
    <n v="4.1269260000000009E-2"/>
    <n v="33"/>
    <n v="11"/>
    <n v="76.37"/>
    <n v="80"/>
    <x v="1"/>
    <n v="0"/>
    <n v="0"/>
    <n v="0"/>
    <s v="GKC"/>
    <n v="0.23897008699860242"/>
    <n v="24.231110516641195"/>
    <n v="5.790510588234496"/>
    <s v="190"/>
  </r>
  <r>
    <n v="160"/>
    <x v="4"/>
    <n v="2"/>
    <n v="4.1269260000000009E-2"/>
    <n v="34"/>
    <n v="11"/>
    <n v="69.53"/>
    <n v="70"/>
    <x v="1"/>
    <n v="0"/>
    <n v="0"/>
    <n v="0"/>
    <s v="GKC"/>
    <n v="0.17806990715769519"/>
    <n v="24.231110516641195"/>
    <n v="4.3148316000261495"/>
    <s v="190"/>
  </r>
  <r>
    <n v="160"/>
    <x v="4"/>
    <n v="2"/>
    <n v="4.1269260000000009E-2"/>
    <n v="35"/>
    <n v="11"/>
    <n v="80.28"/>
    <n v="85"/>
    <x v="1"/>
    <n v="0"/>
    <n v="0"/>
    <n v="0"/>
    <s v="GKC"/>
    <n v="0.27946323285579761"/>
    <n v="24.231110516641195"/>
    <n v="6.7717044806666644"/>
    <s v="190"/>
  </r>
  <r>
    <n v="160"/>
    <x v="4"/>
    <n v="2"/>
    <n v="4.1269260000000009E-2"/>
    <n v="36"/>
    <n v="11"/>
    <n v="55.23"/>
    <n v="60"/>
    <x v="1"/>
    <n v="0"/>
    <n v="0"/>
    <n v="0"/>
    <s v="GKC"/>
    <n v="8.6516582032368672E-2"/>
    <n v="24.231110516641195"/>
    <n v="2.0963928607483791"/>
    <s v="190"/>
  </r>
  <r>
    <n v="160"/>
    <x v="4"/>
    <n v="2"/>
    <n v="4.1269260000000009E-2"/>
    <n v="37"/>
    <n v="11"/>
    <n v="43.23"/>
    <n v="45"/>
    <x v="1"/>
    <n v="0"/>
    <n v="0"/>
    <n v="0"/>
    <s v="GKC"/>
    <n v="4.0139070058754639E-2"/>
    <n v="24.231110516641195"/>
    <n v="0.97261424262888718"/>
    <s v="190"/>
  </r>
  <r>
    <n v="160"/>
    <x v="4"/>
    <n v="2"/>
    <n v="4.1269260000000009E-2"/>
    <n v="38"/>
    <n v="11"/>
    <n v="123.99"/>
    <n v="125"/>
    <x v="1"/>
    <n v="0"/>
    <n v="1"/>
    <n v="0"/>
    <s v="GKC"/>
    <n v="1.091811771133598"/>
    <n v="24.231110516641195"/>
    <n v="26.455811689707975"/>
    <s v="190"/>
  </r>
  <r>
    <n v="160"/>
    <x v="4"/>
    <n v="2"/>
    <n v="4.1269260000000009E-2"/>
    <n v="39"/>
    <n v="11"/>
    <n v="74.36"/>
    <n v="75"/>
    <x v="1"/>
    <n v="0"/>
    <n v="0"/>
    <n v="0"/>
    <s v="GKC"/>
    <n v="0.21980094379460483"/>
    <n v="24.231110516641195"/>
    <n v="5.3260209607491094"/>
    <s v="190"/>
  </r>
  <r>
    <n v="160"/>
    <x v="4"/>
    <n v="2"/>
    <n v="4.1269260000000009E-2"/>
    <n v="40"/>
    <n v="11"/>
    <n v="75.44"/>
    <n v="80"/>
    <x v="1"/>
    <n v="0"/>
    <n v="0"/>
    <n v="0"/>
    <s v="GKC"/>
    <n v="0.22996506163370253"/>
    <n v="24.231110516641195"/>
    <n v="5.5723088234124498"/>
    <s v="190"/>
  </r>
  <r>
    <n v="160"/>
    <x v="4"/>
    <n v="2"/>
    <n v="4.1269260000000009E-2"/>
    <n v="41"/>
    <n v="11"/>
    <n v="76.22"/>
    <n v="80"/>
    <x v="1"/>
    <n v="0"/>
    <n v="0"/>
    <n v="0"/>
    <s v="GKC"/>
    <n v="0.23750170621610522"/>
    <n v="24.231110516641195"/>
    <n v="5.7549300912132946"/>
    <s v="190"/>
  </r>
  <r>
    <n v="160"/>
    <x v="4"/>
    <n v="2"/>
    <n v="4.1269260000000009E-2"/>
    <n v="42"/>
    <n v="11"/>
    <n v="56"/>
    <n v="60"/>
    <x v="1"/>
    <n v="0"/>
    <n v="0"/>
    <n v="0"/>
    <s v="GKC"/>
    <n v="9.0354556348909182E-2"/>
    <n v="24.231110516641195"/>
    <n v="2.1893912405725029"/>
    <s v="190"/>
  </r>
  <r>
    <n v="160"/>
    <x v="4"/>
    <n v="2"/>
    <n v="4.1269260000000009E-2"/>
    <n v="43"/>
    <n v="11"/>
    <n v="84.14"/>
    <n v="85"/>
    <x v="1"/>
    <n v="0"/>
    <n v="0"/>
    <n v="0"/>
    <s v="GKC"/>
    <n v="0.32379001710520011"/>
    <n v="24.231110516641195"/>
    <n v="7.8457916886612464"/>
    <s v="190"/>
  </r>
  <r>
    <n v="160"/>
    <x v="4"/>
    <n v="2"/>
    <n v="4.1269260000000009E-2"/>
    <n v="44"/>
    <n v="11"/>
    <n v="74.81"/>
    <n v="75"/>
    <x v="1"/>
    <n v="0"/>
    <n v="0"/>
    <n v="0"/>
    <s v="GKC"/>
    <n v="0.22399798456608108"/>
    <n v="24.231110516641195"/>
    <n v="5.4277199195255994"/>
    <s v="190"/>
  </r>
  <r>
    <n v="160"/>
    <x v="4"/>
    <n v="2"/>
    <n v="4.1269260000000009E-2"/>
    <n v="45"/>
    <n v="11"/>
    <n v="81.55"/>
    <n v="85"/>
    <x v="1"/>
    <n v="0"/>
    <n v="0"/>
    <n v="0"/>
    <s v="GKC"/>
    <n v="0.29355854372368245"/>
    <n v="24.231110516641195"/>
    <n v="7.1132495160727958"/>
    <s v="190"/>
  </r>
  <r>
    <n v="160"/>
    <x v="4"/>
    <n v="2"/>
    <n v="4.1269260000000009E-2"/>
    <n v="46"/>
    <n v="11"/>
    <n v="92.55"/>
    <n v="95"/>
    <x v="1"/>
    <n v="0"/>
    <n v="0"/>
    <n v="0"/>
    <s v="GKC"/>
    <n v="0.43648636279232839"/>
    <n v="24.231110516641195"/>
    <n v="10.576549295827652"/>
    <s v="190"/>
  </r>
  <r>
    <n v="160"/>
    <x v="4"/>
    <n v="2"/>
    <n v="4.1269260000000009E-2"/>
    <n v="47"/>
    <n v="11"/>
    <n v="61.26"/>
    <n v="65"/>
    <x v="1"/>
    <n v="0"/>
    <n v="0"/>
    <n v="0"/>
    <s v="GKC"/>
    <n v="0.11972379221660755"/>
    <n v="24.231110516641195"/>
    <n v="2.9010404406720043"/>
    <s v="190"/>
  </r>
  <r>
    <n v="160"/>
    <x v="4"/>
    <n v="2"/>
    <n v="4.1269260000000009E-2"/>
    <n v="48"/>
    <n v="11"/>
    <n v="72.790000000000006"/>
    <n v="75"/>
    <x v="1"/>
    <n v="0"/>
    <n v="0"/>
    <n v="0"/>
    <s v="GKC"/>
    <n v="0.20557743043518595"/>
    <n v="24.231110516641195"/>
    <n v="4.9813694366021082"/>
    <s v="190"/>
  </r>
  <r>
    <n v="160"/>
    <x v="4"/>
    <n v="2"/>
    <n v="4.1269260000000009E-2"/>
    <n v="49"/>
    <n v="11"/>
    <n v="105.62"/>
    <n v="110"/>
    <x v="1"/>
    <n v="0"/>
    <n v="0"/>
    <n v="0"/>
    <s v="GKC"/>
    <n v="0.66042699173846442"/>
    <n v="24.231110516641195"/>
    <n v="16.002879424987611"/>
    <s v="190"/>
  </r>
  <r>
    <n v="160"/>
    <x v="4"/>
    <n v="2"/>
    <n v="4.1269260000000009E-2"/>
    <n v="50"/>
    <n v="11"/>
    <n v="68.47"/>
    <n v="70"/>
    <x v="1"/>
    <n v="0"/>
    <n v="0"/>
    <n v="0"/>
    <s v="GKC"/>
    <n v="0.16969698293494478"/>
    <n v="24.231110516641195"/>
    <n v="4.1119463478372218"/>
    <s v="190"/>
  </r>
  <r>
    <n v="160"/>
    <x v="4"/>
    <n v="2"/>
    <n v="4.1269260000000009E-2"/>
    <n v="51"/>
    <n v="11"/>
    <n v="103.06"/>
    <n v="105"/>
    <x v="1"/>
    <n v="0"/>
    <n v="0"/>
    <n v="0"/>
    <s v="GKC"/>
    <n v="0.61153057586156256"/>
    <n v="24.231110516641195"/>
    <n v="14.818064968006755"/>
    <s v="190"/>
  </r>
  <r>
    <n v="160"/>
    <x v="4"/>
    <n v="2"/>
    <n v="4.1269260000000009E-2"/>
    <n v="52"/>
    <n v="11"/>
    <n v="76.22"/>
    <n v="80"/>
    <x v="1"/>
    <n v="0"/>
    <n v="0"/>
    <n v="0"/>
    <s v="GKC"/>
    <n v="0.23750170621610522"/>
    <n v="24.231110516641195"/>
    <n v="5.7549300912132946"/>
    <s v="190"/>
  </r>
  <r>
    <n v="160"/>
    <x v="4"/>
    <n v="2"/>
    <n v="4.1269260000000009E-2"/>
    <n v="53"/>
    <n v="11"/>
    <n v="55.39"/>
    <n v="60"/>
    <x v="1"/>
    <n v="0"/>
    <n v="0"/>
    <n v="0"/>
    <s v="GKC"/>
    <n v="8.7304760014722982E-2"/>
    <n v="24.231110516641195"/>
    <n v="2.1154912885455897"/>
    <s v="190"/>
  </r>
  <r>
    <n v="160"/>
    <x v="4"/>
    <n v="2"/>
    <n v="4.1269260000000009E-2"/>
    <n v="54"/>
    <n v="11"/>
    <n v="80.02"/>
    <n v="85"/>
    <x v="1"/>
    <n v="0"/>
    <n v="0"/>
    <n v="0"/>
    <s v="GKC"/>
    <n v="0.27663558074161843"/>
    <n v="24.231110516641195"/>
    <n v="6.7031873297853748"/>
    <s v="190"/>
  </r>
  <r>
    <n v="160"/>
    <x v="4"/>
    <n v="2"/>
    <n v="4.1269260000000009E-2"/>
    <n v="55"/>
    <n v="11"/>
    <n v="57.8"/>
    <n v="60"/>
    <x v="1"/>
    <n v="0"/>
    <n v="0"/>
    <n v="0"/>
    <s v="GKC"/>
    <n v="9.9775604250320712E-2"/>
    <n v="24.231110516641195"/>
    <n v="2.417673693454176"/>
    <s v="190"/>
  </r>
  <r>
    <n v="160"/>
    <x v="4"/>
    <n v="2"/>
    <n v="4.1269260000000009E-2"/>
    <n v="56"/>
    <n v="11"/>
    <n v="53.5"/>
    <n v="55"/>
    <x v="1"/>
    <n v="0"/>
    <n v="0"/>
    <n v="0"/>
    <s v="GKC"/>
    <n v="7.8301431124124146E-2"/>
    <n v="24.231110516641195"/>
    <n v="1.8973306311798208"/>
    <s v="190"/>
  </r>
  <r>
    <n v="160"/>
    <x v="4"/>
    <n v="2"/>
    <n v="4.1269260000000009E-2"/>
    <n v="57"/>
    <n v="11"/>
    <n v="85.12"/>
    <n v="90"/>
    <x v="1"/>
    <n v="0"/>
    <n v="0"/>
    <n v="0"/>
    <s v="GKC"/>
    <n v="0.33576057969153544"/>
    <n v="24.231110516641195"/>
    <n v="8.1358517136371091"/>
    <s v="190"/>
  </r>
  <r>
    <n v="160"/>
    <x v="4"/>
    <n v="2"/>
    <n v="4.1269260000000009E-2"/>
    <n v="58"/>
    <n v="11"/>
    <n v="57.78"/>
    <n v="60"/>
    <x v="1"/>
    <n v="0"/>
    <n v="0"/>
    <n v="0"/>
    <s v="GKC"/>
    <n v="9.9667410134556253E-2"/>
    <n v="24.231110516641195"/>
    <n v="2.4150520298778373"/>
    <s v="190"/>
  </r>
  <r>
    <n v="160"/>
    <x v="4"/>
    <n v="2"/>
    <n v="4.1269260000000009E-2"/>
    <n v="59"/>
    <n v="11"/>
    <n v="73.73"/>
    <n v="75"/>
    <x v="1"/>
    <n v="0"/>
    <n v="0"/>
    <n v="0"/>
    <s v="GKC"/>
    <n v="0.21401551887912112"/>
    <n v="24.231110516641195"/>
    <n v="5.1858336902362945"/>
    <s v="190"/>
  </r>
  <r>
    <n v="160"/>
    <x v="4"/>
    <n v="2"/>
    <n v="4.1269260000000009E-2"/>
    <n v="60"/>
    <n v="11"/>
    <n v="66.59"/>
    <n v="70"/>
    <x v="1"/>
    <n v="0"/>
    <n v="0"/>
    <n v="0"/>
    <s v="GKC"/>
    <n v="0.15551341373160463"/>
    <n v="24.231110516641195"/>
    <n v="3.7682627149506582"/>
    <s v="190"/>
  </r>
  <r>
    <n v="160"/>
    <x v="4"/>
    <n v="2"/>
    <n v="4.1269260000000009E-2"/>
    <n v="61"/>
    <n v="11"/>
    <n v="61.95"/>
    <n v="65"/>
    <x v="1"/>
    <n v="0"/>
    <n v="0"/>
    <n v="0"/>
    <s v="GKC"/>
    <n v="0.12400240326790271"/>
    <n v="24.231110516641195"/>
    <n v="3.0047159379136597"/>
    <s v="190"/>
  </r>
  <r>
    <n v="160"/>
    <x v="4"/>
    <n v="2"/>
    <n v="4.1269260000000009E-2"/>
    <n v="62"/>
    <n v="11"/>
    <n v="94.78"/>
    <n v="95"/>
    <x v="1"/>
    <n v="0"/>
    <n v="0"/>
    <n v="0"/>
    <s v="GKC"/>
    <n v="0.47031351764835266"/>
    <n v="24.231110516641195"/>
    <n v="11.396218823607512"/>
    <s v="190"/>
  </r>
  <r>
    <n v="160"/>
    <x v="4"/>
    <n v="2"/>
    <n v="4.1269260000000009E-2"/>
    <n v="63"/>
    <n v="11"/>
    <n v="54.01"/>
    <n v="55"/>
    <x v="1"/>
    <n v="0"/>
    <n v="0"/>
    <n v="0"/>
    <s v="GKC"/>
    <n v="8.0665371621472165E-2"/>
    <n v="24.231110516641195"/>
    <n v="1.9546115346258244"/>
    <s v="190"/>
  </r>
  <r>
    <n v="160"/>
    <x v="4"/>
    <n v="2"/>
    <n v="4.1269260000000009E-2"/>
    <n v="64"/>
    <n v="11"/>
    <n v="69.75"/>
    <n v="70"/>
    <x v="1"/>
    <n v="0"/>
    <n v="0"/>
    <n v="0"/>
    <s v="GKC"/>
    <n v="0.17984223767099608"/>
    <n v="24.231110516641195"/>
    <n v="4.3577771365659581"/>
    <s v="190"/>
  </r>
  <r>
    <n v="160"/>
    <x v="4"/>
    <n v="2"/>
    <n v="4.1269260000000009E-2"/>
    <n v="65"/>
    <n v="11"/>
    <n v="67.62"/>
    <n v="70"/>
    <x v="1"/>
    <n v="0"/>
    <n v="0"/>
    <n v="0"/>
    <s v="GKC"/>
    <n v="0.16317974115849521"/>
    <n v="24.231110516641195"/>
    <n v="3.9540263420884014"/>
    <s v="190"/>
  </r>
  <r>
    <n v="160"/>
    <x v="4"/>
    <n v="2"/>
    <n v="4.1269260000000009E-2"/>
    <n v="66"/>
    <n v="11"/>
    <n v="53.51"/>
    <n v="55"/>
    <x v="1"/>
    <n v="0"/>
    <n v="0"/>
    <n v="0"/>
    <s v="GKC"/>
    <n v="7.8347323455026388E-2"/>
    <n v="24.231110516641195"/>
    <n v="1.8984426533217793"/>
    <s v="190"/>
  </r>
  <r>
    <n v="160"/>
    <x v="4"/>
    <n v="2"/>
    <n v="4.1269260000000009E-2"/>
    <n v="67"/>
    <n v="11"/>
    <n v="69.680000000000007"/>
    <n v="70"/>
    <x v="1"/>
    <n v="0"/>
    <n v="0"/>
    <n v="0"/>
    <s v="GKC"/>
    <n v="0.17927701740224183"/>
    <n v="24.231110516641195"/>
    <n v="4.3440812217675289"/>
    <s v="190"/>
  </r>
  <r>
    <n v="160"/>
    <x v="4"/>
    <n v="2"/>
    <n v="4.1269260000000009E-2"/>
    <n v="68"/>
    <n v="11"/>
    <n v="53.78"/>
    <n v="55"/>
    <x v="1"/>
    <n v="0"/>
    <n v="0"/>
    <n v="0"/>
    <s v="GKC"/>
    <n v="7.9593351912879473E-2"/>
    <n v="24.231110516641195"/>
    <n v="1.9286353065908974"/>
    <s v="190"/>
  </r>
  <r>
    <n v="160"/>
    <x v="4"/>
    <n v="2"/>
    <n v="4.1269260000000009E-2"/>
    <n v="69"/>
    <n v="11"/>
    <n v="47.5"/>
    <n v="50"/>
    <x v="1"/>
    <n v="0"/>
    <n v="0"/>
    <n v="0"/>
    <s v="GKC"/>
    <n v="5.3928092532735644E-2"/>
    <n v="24.231110516641195"/>
    <n v="1.3067375701123702"/>
    <s v="190"/>
  </r>
  <r>
    <n v="160"/>
    <x v="4"/>
    <n v="2"/>
    <n v="4.1269260000000009E-2"/>
    <n v="70"/>
    <n v="11"/>
    <n v="70.7"/>
    <n v="75"/>
    <x v="1"/>
    <n v="0"/>
    <n v="0"/>
    <n v="0"/>
    <s v="GKC"/>
    <n v="0.18763353270172509"/>
    <n v="24.231110516641195"/>
    <n v="4.5465688675233107"/>
    <s v="190"/>
  </r>
  <r>
    <n v="160"/>
    <x v="4"/>
    <n v="2"/>
    <n v="4.1269260000000009E-2"/>
    <n v="71"/>
    <n v="11"/>
    <n v="58.24"/>
    <n v="60"/>
    <x v="1"/>
    <n v="0"/>
    <n v="0"/>
    <n v="0"/>
    <s v="GKC"/>
    <n v="0.10217615990068575"/>
    <n v="24.231110516641195"/>
    <n v="2.4758418227195187"/>
    <s v="190"/>
  </r>
  <r>
    <n v="160"/>
    <x v="4"/>
    <n v="2"/>
    <n v="4.1269260000000009E-2"/>
    <n v="72"/>
    <n v="11"/>
    <n v="65.819999999999993"/>
    <n v="70"/>
    <x v="1"/>
    <n v="0"/>
    <n v="0"/>
    <n v="0"/>
    <s v="GKC"/>
    <n v="0.14994519058375325"/>
    <n v="24.231110516641195"/>
    <n v="3.6333384844737515"/>
    <s v="190"/>
  </r>
  <r>
    <n v="160"/>
    <x v="4"/>
    <n v="2"/>
    <n v="4.1269260000000009E-2"/>
    <n v="73"/>
    <n v="11"/>
    <n v="54.57"/>
    <n v="55"/>
    <x v="1"/>
    <n v="0"/>
    <n v="0"/>
    <n v="0"/>
    <s v="GKC"/>
    <n v="8.3316542329889193E-2"/>
    <n v="24.231110516641195"/>
    <n v="2.0188523450599591"/>
    <s v="190"/>
  </r>
  <r>
    <n v="160"/>
    <x v="4"/>
    <n v="2"/>
    <n v="4.1269260000000009E-2"/>
    <n v="74"/>
    <n v="11"/>
    <n v="48.33"/>
    <n v="50"/>
    <x v="1"/>
    <n v="0"/>
    <n v="0"/>
    <n v="0"/>
    <s v="GKC"/>
    <n v="5.6937742749898025E-2"/>
    <n v="24.231110516641195"/>
    <n v="1.379664737140865"/>
    <s v="190"/>
  </r>
  <r>
    <n v="160"/>
    <x v="4"/>
    <n v="2"/>
    <n v="4.1269260000000009E-2"/>
    <n v="75"/>
    <n v="11"/>
    <n v="53.35"/>
    <n v="55"/>
    <x v="1"/>
    <n v="0"/>
    <n v="0"/>
    <n v="0"/>
    <s v="GKC"/>
    <n v="7.7615241232080454E-2"/>
    <n v="24.231110516641195"/>
    <n v="1.880703488070308"/>
    <s v="190"/>
  </r>
  <r>
    <n v="160"/>
    <x v="4"/>
    <n v="2"/>
    <n v="4.1269260000000009E-2"/>
    <n v="76"/>
    <n v="11"/>
    <n v="54.36"/>
    <n v="55"/>
    <x v="1"/>
    <n v="0"/>
    <n v="0"/>
    <n v="0"/>
    <s v="GKC"/>
    <n v="8.2315508016527594E-2"/>
    <n v="24.231110516641195"/>
    <n v="1.9945961719819443"/>
    <s v="190"/>
  </r>
  <r>
    <n v="160"/>
    <x v="4"/>
    <n v="2"/>
    <n v="4.1269260000000009E-2"/>
    <n v="77"/>
    <n v="11"/>
    <n v="55.25"/>
    <n v="60"/>
    <x v="1"/>
    <n v="0"/>
    <n v="0"/>
    <n v="0"/>
    <s v="GKC"/>
    <n v="8.6614838178280515E-2"/>
    <n v="24.231110516641195"/>
    <n v="2.0987737162789082"/>
    <s v="190"/>
  </r>
  <r>
    <n v="160"/>
    <x v="4"/>
    <n v="2"/>
    <n v="4.1269260000000009E-2"/>
    <n v="78"/>
    <n v="11"/>
    <n v="40.53"/>
    <n v="45"/>
    <x v="1"/>
    <n v="0"/>
    <n v="0"/>
    <n v="0"/>
    <s v="GKC"/>
    <n v="3.2791421668973281E-2"/>
    <n v="24.231110516641195"/>
    <n v="0.79457256245867447"/>
    <s v="190"/>
  </r>
  <r>
    <n v="161"/>
    <x v="5"/>
    <n v="2"/>
    <n v="4.0744704000000007E-2"/>
    <n v="1"/>
    <n v="11"/>
    <n v="69.989999999999995"/>
    <n v="70"/>
    <x v="1"/>
    <n v="0"/>
    <n v="0"/>
    <n v="0"/>
    <s v="GKC"/>
    <n v="0.18178934833009414"/>
    <n v="24.543066995897181"/>
    <n v="4.4616681552059898"/>
    <s v="184"/>
  </r>
  <r>
    <n v="161"/>
    <x v="5"/>
    <n v="2"/>
    <n v="4.0744704000000007E-2"/>
    <n v="2"/>
    <n v="11"/>
    <n v="77.260000000000005"/>
    <n v="80"/>
    <x v="1"/>
    <n v="0"/>
    <n v="0"/>
    <n v="0"/>
    <s v="GKC"/>
    <n v="0.24780986413325931"/>
    <n v="24.543066995897181"/>
    <n v="6.0820140976667609"/>
    <s v="184"/>
  </r>
  <r>
    <n v="161"/>
    <x v="5"/>
    <n v="2"/>
    <n v="4.0744704000000007E-2"/>
    <n v="3"/>
    <n v="11"/>
    <n v="46.49"/>
    <n v="50"/>
    <x v="1"/>
    <n v="0"/>
    <n v="0"/>
    <n v="0"/>
    <s v="GKC"/>
    <n v="5.0414187285318282E-2"/>
    <n v="24.543066995897181"/>
    <n v="1.2373187760872744"/>
    <s v="184"/>
  </r>
  <r>
    <n v="161"/>
    <x v="5"/>
    <n v="2"/>
    <n v="4.0744704000000007E-2"/>
    <n v="4"/>
    <n v="11"/>
    <n v="90.28"/>
    <n v="95"/>
    <x v="1"/>
    <n v="0"/>
    <n v="0"/>
    <n v="0"/>
    <s v="GKC"/>
    <n v="0.40379422520737146"/>
    <n v="24.543066995897181"/>
    <n v="9.9103487218209114"/>
    <s v="184"/>
  </r>
  <r>
    <n v="161"/>
    <x v="5"/>
    <n v="2"/>
    <n v="4.0744704000000007E-2"/>
    <n v="5"/>
    <n v="11"/>
    <n v="56.3"/>
    <n v="60"/>
    <x v="1"/>
    <n v="0"/>
    <n v="0"/>
    <n v="0"/>
    <s v="GKC"/>
    <n v="9.1880724490905646E-2"/>
    <n v="24.543066995897181"/>
    <n v="2.2550347768118684"/>
    <s v="184"/>
  </r>
  <r>
    <n v="161"/>
    <x v="5"/>
    <n v="2"/>
    <n v="4.0744704000000007E-2"/>
    <n v="6"/>
    <n v="11"/>
    <n v="41.58"/>
    <n v="45"/>
    <x v="1"/>
    <n v="0"/>
    <n v="0"/>
    <n v="0"/>
    <s v="GKC"/>
    <n v="3.5529038417690201E-2"/>
    <n v="24.543066995897181"/>
    <n v="0.87199157018517537"/>
    <s v="184"/>
  </r>
  <r>
    <n v="161"/>
    <x v="5"/>
    <n v="2"/>
    <n v="4.0744704000000007E-2"/>
    <n v="7"/>
    <n v="11"/>
    <n v="57.21"/>
    <n v="60"/>
    <x v="1"/>
    <n v="0"/>
    <n v="0"/>
    <n v="0"/>
    <s v="GKC"/>
    <n v="9.661735618710153E-2"/>
    <n v="24.543066995897181"/>
    <n v="2.3712862458664938"/>
    <s v="184"/>
  </r>
  <r>
    <n v="161"/>
    <x v="5"/>
    <n v="2"/>
    <n v="4.0744704000000007E-2"/>
    <n v="8"/>
    <n v="11"/>
    <n v="80.010000000000005"/>
    <n v="85"/>
    <x v="1"/>
    <n v="0"/>
    <n v="0"/>
    <n v="0"/>
    <s v="GKC"/>
    <n v="0.27652721572587191"/>
    <n v="24.543066995897181"/>
    <n v="6.7868259817489873"/>
    <s v="184"/>
  </r>
  <r>
    <n v="161"/>
    <x v="5"/>
    <n v="2"/>
    <n v="4.0744704000000007E-2"/>
    <n v="9"/>
    <n v="11"/>
    <n v="103.52"/>
    <n v="105"/>
    <x v="1"/>
    <n v="0"/>
    <n v="0"/>
    <n v="0"/>
    <s v="GKC"/>
    <n v="0.6201284535369308"/>
    <n v="24.543066995897181"/>
    <n v="15.219854181219006"/>
    <s v="184"/>
  </r>
  <r>
    <n v="161"/>
    <x v="5"/>
    <n v="2"/>
    <n v="4.0744704000000007E-2"/>
    <n v="10"/>
    <n v="11"/>
    <n v="45.93"/>
    <n v="50"/>
    <x v="1"/>
    <n v="0"/>
    <n v="0"/>
    <n v="0"/>
    <s v="GKC"/>
    <n v="4.8534767052890018E-2"/>
    <n v="24.543066995897181"/>
    <n v="1.1911920394093429"/>
    <s v="184"/>
  </r>
  <r>
    <n v="161"/>
    <x v="5"/>
    <n v="2"/>
    <n v="4.0744704000000007E-2"/>
    <n v="11"/>
    <n v="11"/>
    <n v="66.14"/>
    <n v="70"/>
    <x v="1"/>
    <n v="0"/>
    <n v="0"/>
    <n v="0"/>
    <s v="GKC"/>
    <n v="0.15224247323305687"/>
    <n v="24.543066995897181"/>
    <n v="3.7364972201799982"/>
    <s v="184"/>
  </r>
  <r>
    <n v="161"/>
    <x v="5"/>
    <n v="2"/>
    <n v="4.0744704000000007E-2"/>
    <n v="12"/>
    <n v="11"/>
    <n v="73.069999999999993"/>
    <n v="75"/>
    <x v="1"/>
    <n v="0"/>
    <n v="0"/>
    <n v="0"/>
    <s v="GKC"/>
    <n v="0.208066755327766"/>
    <n v="24.543066995897181"/>
    <n v="5.1065963156283081"/>
    <s v="184"/>
  </r>
  <r>
    <n v="161"/>
    <x v="5"/>
    <n v="2"/>
    <n v="4.0744704000000007E-2"/>
    <n v="13"/>
    <n v="11"/>
    <n v="62.59"/>
    <n v="65"/>
    <x v="1"/>
    <n v="0"/>
    <n v="0"/>
    <n v="0"/>
    <s v="GKC"/>
    <n v="0.12806298374824029"/>
    <n v="24.543066995897181"/>
    <n v="3.1430583898275533"/>
    <s v="184"/>
  </r>
  <r>
    <n v="161"/>
    <x v="5"/>
    <n v="2"/>
    <n v="4.0744704000000007E-2"/>
    <n v="14"/>
    <n v="11"/>
    <n v="52.22"/>
    <n v="55"/>
    <x v="1"/>
    <n v="0"/>
    <n v="0"/>
    <n v="0"/>
    <s v="GKC"/>
    <n v="7.2577026775039105E-2"/>
    <n v="24.543066995897181"/>
    <n v="1.7812628305028082"/>
    <s v="184"/>
  </r>
  <r>
    <n v="161"/>
    <x v="5"/>
    <n v="2"/>
    <n v="4.0744704000000007E-2"/>
    <n v="15"/>
    <n v="11"/>
    <n v="52.31"/>
    <n v="55"/>
    <x v="1"/>
    <n v="0"/>
    <n v="0"/>
    <n v="0"/>
    <s v="GKC"/>
    <n v="7.2969889808893129E-2"/>
    <n v="24.543066995897181"/>
    <n v="1.7909048942628991"/>
    <s v="184"/>
  </r>
  <r>
    <n v="161"/>
    <x v="5"/>
    <n v="2"/>
    <n v="4.0744704000000007E-2"/>
    <n v="16"/>
    <n v="11"/>
    <n v="64.45"/>
    <n v="65"/>
    <x v="1"/>
    <n v="0"/>
    <n v="0"/>
    <n v="0"/>
    <s v="GKC"/>
    <n v="0.14037651379228114"/>
    <n v="24.543066995897181"/>
    <n v="3.4452701826544407"/>
    <s v="184"/>
  </r>
  <r>
    <n v="161"/>
    <x v="5"/>
    <n v="2"/>
    <n v="4.0744704000000007E-2"/>
    <n v="17"/>
    <n v="11"/>
    <n v="55.89"/>
    <n v="60"/>
    <x v="1"/>
    <n v="0"/>
    <n v="0"/>
    <n v="0"/>
    <s v="GKC"/>
    <n v="8.9799315612029529E-2"/>
    <n v="24.543066995897181"/>
    <n v="2.2039506192517564"/>
    <s v="184"/>
  </r>
  <r>
    <n v="161"/>
    <x v="5"/>
    <n v="2"/>
    <n v="4.0744704000000007E-2"/>
    <n v="18"/>
    <n v="11"/>
    <n v="51.2"/>
    <n v="55"/>
    <x v="1"/>
    <n v="0"/>
    <n v="0"/>
    <n v="0"/>
    <s v="GKC"/>
    <n v="6.8224744952401481E-2"/>
    <n v="24.543066995897181"/>
    <n v="1.6744444861447876"/>
    <s v="184"/>
  </r>
  <r>
    <n v="161"/>
    <x v="5"/>
    <n v="2"/>
    <n v="4.0744704000000007E-2"/>
    <n v="19"/>
    <n v="11"/>
    <n v="67.12"/>
    <n v="70"/>
    <x v="1"/>
    <n v="0"/>
    <n v="0"/>
    <n v="0"/>
    <s v="GKC"/>
    <n v="0.15942684423290743"/>
    <n v="24.543066995897181"/>
    <n v="3.9128237189527111"/>
    <s v="184"/>
  </r>
  <r>
    <n v="161"/>
    <x v="5"/>
    <n v="2"/>
    <n v="4.0744704000000007E-2"/>
    <n v="20"/>
    <n v="11"/>
    <n v="65.28"/>
    <n v="70"/>
    <x v="1"/>
    <n v="0"/>
    <n v="0"/>
    <n v="0"/>
    <s v="GKC"/>
    <n v="0.14612224972078774"/>
    <n v="24.543066995897181"/>
    <n v="3.5862881644885118"/>
    <s v="184"/>
  </r>
  <r>
    <n v="161"/>
    <x v="5"/>
    <n v="2"/>
    <n v="4.0744704000000007E-2"/>
    <n v="21"/>
    <n v="11"/>
    <n v="71.53"/>
    <n v="75"/>
    <x v="1"/>
    <n v="0"/>
    <n v="0"/>
    <n v="0"/>
    <s v="GKC"/>
    <n v="0.19462614414288706"/>
    <n v="24.543066995897181"/>
    <n v="4.7767224948520193"/>
    <s v="184"/>
  </r>
  <r>
    <n v="161"/>
    <x v="5"/>
    <n v="2"/>
    <n v="4.0744704000000007E-2"/>
    <n v="22"/>
    <n v="11"/>
    <n v="63.28"/>
    <n v="65"/>
    <x v="1"/>
    <n v="0"/>
    <n v="0"/>
    <n v="0"/>
    <s v="GKC"/>
    <n v="0.13254122436769886"/>
    <n v="24.543066995897181"/>
    <n v="3.2529681493746732"/>
    <s v="184"/>
  </r>
  <r>
    <n v="161"/>
    <x v="5"/>
    <n v="2"/>
    <n v="4.0744704000000007E-2"/>
    <n v="23"/>
    <n v="11"/>
    <n v="72.06"/>
    <n v="75"/>
    <x v="1"/>
    <n v="0"/>
    <n v="0"/>
    <n v="0"/>
    <s v="GKC"/>
    <n v="0.19918291840055116"/>
    <n v="24.543066995897181"/>
    <n v="4.8885597107430483"/>
    <s v="184"/>
  </r>
  <r>
    <n v="161"/>
    <x v="5"/>
    <n v="2"/>
    <n v="4.0744704000000007E-2"/>
    <n v="24"/>
    <n v="11"/>
    <n v="50.73"/>
    <n v="55"/>
    <x v="1"/>
    <n v="0"/>
    <n v="0"/>
    <n v="0"/>
    <s v="GKC"/>
    <n v="6.6280524504542609E-2"/>
    <n v="24.543066995897181"/>
    <n v="1.6267273534381941"/>
    <s v="184"/>
  </r>
  <r>
    <n v="161"/>
    <x v="5"/>
    <n v="2"/>
    <n v="4.0744704000000007E-2"/>
    <n v="25"/>
    <n v="11"/>
    <n v="56.73"/>
    <n v="60"/>
    <x v="1"/>
    <n v="0"/>
    <n v="0"/>
    <n v="0"/>
    <s v="GKC"/>
    <n v="9.4098709977749981E-2"/>
    <n v="24.543066995897181"/>
    <n v="2.3094709432114162"/>
    <s v="184"/>
  </r>
  <r>
    <n v="161"/>
    <x v="5"/>
    <n v="2"/>
    <n v="4.0744704000000007E-2"/>
    <n v="26"/>
    <n v="11"/>
    <n v="55.9"/>
    <n v="60"/>
    <x v="1"/>
    <n v="0"/>
    <n v="0"/>
    <n v="0"/>
    <s v="GKC"/>
    <n v="8.9849695756709536E-2"/>
    <n v="24.543066995897181"/>
    <n v="2.2051871025179008"/>
    <s v="184"/>
  </r>
  <r>
    <n v="161"/>
    <x v="5"/>
    <n v="2"/>
    <n v="4.0744704000000007E-2"/>
    <n v="27"/>
    <n v="11"/>
    <n v="43.33"/>
    <n v="45"/>
    <x v="1"/>
    <n v="0"/>
    <n v="0"/>
    <n v="0"/>
    <s v="GKC"/>
    <n v="4.0430874337461523E-2"/>
    <n v="24.543066995897181"/>
    <n v="0.99229765756701815"/>
    <s v="184"/>
  </r>
  <r>
    <n v="161"/>
    <x v="5"/>
    <n v="2"/>
    <n v="4.0744704000000007E-2"/>
    <n v="28"/>
    <n v="11"/>
    <n v="51.47"/>
    <n v="55"/>
    <x v="1"/>
    <n v="0"/>
    <n v="0"/>
    <n v="0"/>
    <s v="GKC"/>
    <n v="6.9359013996402874E-2"/>
    <n v="24.543066995897181"/>
    <n v="1.7022829272830859"/>
    <s v="184"/>
  </r>
  <r>
    <n v="161"/>
    <x v="5"/>
    <n v="2"/>
    <n v="4.0744704000000007E-2"/>
    <n v="29"/>
    <n v="11"/>
    <n v="55.87"/>
    <n v="60"/>
    <x v="1"/>
    <n v="0"/>
    <n v="0"/>
    <n v="0"/>
    <s v="GKC"/>
    <n v="8.9698613043435474E-2"/>
    <n v="24.543066995897181"/>
    <n v="2.2014790693640935"/>
    <s v="184"/>
  </r>
  <r>
    <n v="161"/>
    <x v="5"/>
    <n v="2"/>
    <n v="4.0744704000000007E-2"/>
    <n v="30"/>
    <n v="11"/>
    <n v="55.01"/>
    <n v="60"/>
    <x v="1"/>
    <n v="0"/>
    <n v="0"/>
    <n v="0"/>
    <s v="GKC"/>
    <n v="8.5440769303036013E-2"/>
    <n v="24.543066995897181"/>
    <n v="2.0969785251854081"/>
    <s v="184"/>
  </r>
  <r>
    <n v="161"/>
    <x v="5"/>
    <n v="2"/>
    <n v="4.0744704000000007E-2"/>
    <n v="31"/>
    <n v="11"/>
    <n v="40.049999999999997"/>
    <n v="45"/>
    <x v="1"/>
    <n v="0"/>
    <n v="0"/>
    <n v="0"/>
    <s v="GKC"/>
    <n v="3.1589263075430918E-2"/>
    <n v="24.543066995897181"/>
    <n v="0.77529740001132208"/>
    <s v="184"/>
  </r>
  <r>
    <n v="161"/>
    <x v="5"/>
    <n v="2"/>
    <n v="4.0744704000000007E-2"/>
    <n v="32"/>
    <n v="11"/>
    <n v="63.45"/>
    <n v="65"/>
    <x v="1"/>
    <n v="0"/>
    <n v="0"/>
    <n v="0"/>
    <s v="GKC"/>
    <n v="0.1336607033079803"/>
    <n v="24.543066995897181"/>
    <n v="3.2804435960064966"/>
    <s v="184"/>
  </r>
  <r>
    <n v="161"/>
    <x v="5"/>
    <n v="2"/>
    <n v="4.0744704000000007E-2"/>
    <n v="33"/>
    <n v="11"/>
    <n v="63.61"/>
    <n v="65"/>
    <x v="1"/>
    <n v="0"/>
    <n v="0"/>
    <n v="0"/>
    <s v="GKC"/>
    <n v="0.13472019670693819"/>
    <n v="24.543066995897181"/>
    <n v="3.3064468134788307"/>
    <s v="184"/>
  </r>
  <r>
    <n v="161"/>
    <x v="5"/>
    <n v="2"/>
    <n v="4.0744704000000007E-2"/>
    <n v="34"/>
    <n v="11"/>
    <n v="56.72"/>
    <n v="60"/>
    <x v="1"/>
    <n v="0"/>
    <n v="0"/>
    <n v="0"/>
    <s v="GKC"/>
    <n v="9.4046719152995381E-2"/>
    <n v="24.543066995897181"/>
    <n v="2.3081949289162922"/>
    <s v="184"/>
  </r>
  <r>
    <n v="161"/>
    <x v="5"/>
    <n v="2"/>
    <n v="4.0744704000000007E-2"/>
    <n v="35"/>
    <n v="11"/>
    <n v="56.05"/>
    <n v="60"/>
    <x v="1"/>
    <n v="0"/>
    <n v="0"/>
    <n v="0"/>
    <s v="GKC"/>
    <n v="9.0607709571235956E-2"/>
    <n v="24.543066995897181"/>
    <n v="2.2237910863516381"/>
    <s v="184"/>
  </r>
  <r>
    <n v="161"/>
    <x v="5"/>
    <n v="2"/>
    <n v="4.0744704000000007E-2"/>
    <n v="36"/>
    <n v="11"/>
    <n v="57.9"/>
    <n v="60"/>
    <x v="1"/>
    <n v="0"/>
    <n v="0"/>
    <n v="0"/>
    <s v="GKC"/>
    <n v="0.10031777483325736"/>
    <n v="24.543066995897181"/>
    <n v="2.4621058686119635"/>
    <s v="184"/>
  </r>
  <r>
    <n v="161"/>
    <x v="5"/>
    <n v="2"/>
    <n v="4.0744704000000007E-2"/>
    <n v="37"/>
    <n v="11"/>
    <n v="53.77"/>
    <n v="55"/>
    <x v="1"/>
    <n v="0"/>
    <n v="0"/>
    <n v="0"/>
    <s v="GKC"/>
    <n v="7.9546963732790563E-2"/>
    <n v="24.543066995897181"/>
    <n v="1.9523264602140822"/>
    <s v="184"/>
  </r>
  <r>
    <n v="161"/>
    <x v="5"/>
    <n v="2"/>
    <n v="4.0744704000000007E-2"/>
    <n v="38"/>
    <n v="11"/>
    <n v="45.64"/>
    <n v="50"/>
    <x v="1"/>
    <n v="0"/>
    <n v="0"/>
    <n v="0"/>
    <s v="GKC"/>
    <n v="4.7580517495996448E-2"/>
    <n v="24.543066995897181"/>
    <n v="1.1677718286036989"/>
    <s v="184"/>
  </r>
  <r>
    <n v="161"/>
    <x v="5"/>
    <n v="2"/>
    <n v="4.0744704000000007E-2"/>
    <n v="39"/>
    <n v="11"/>
    <n v="47.47"/>
    <n v="50"/>
    <x v="1"/>
    <n v="0"/>
    <n v="0"/>
    <n v="0"/>
    <s v="GKC"/>
    <n v="5.3821386882916794E-2"/>
    <n v="24.543066995897181"/>
    <n v="1.3209419040795287"/>
    <s v="184"/>
  </r>
  <r>
    <n v="161"/>
    <x v="5"/>
    <n v="2"/>
    <n v="4.0744704000000007E-2"/>
    <n v="40"/>
    <n v="11"/>
    <n v="52.29"/>
    <n v="55"/>
    <x v="1"/>
    <n v="0"/>
    <n v="0"/>
    <n v="0"/>
    <s v="GKC"/>
    <n v="7.28824620700885E-2"/>
    <n v="24.543066995897181"/>
    <n v="1.7887591494121171"/>
    <s v="184"/>
  </r>
  <r>
    <n v="161"/>
    <x v="5"/>
    <n v="2"/>
    <n v="4.0744704000000007E-2"/>
    <n v="41"/>
    <n v="11"/>
    <n v="58.77"/>
    <n v="60"/>
    <x v="1"/>
    <n v="0"/>
    <n v="0"/>
    <n v="0"/>
    <s v="GKC"/>
    <n v="0.10511959609989022"/>
    <n v="24.543066995897181"/>
    <n v="2.5799572896612575"/>
    <s v="184"/>
  </r>
  <r>
    <n v="161"/>
    <x v="5"/>
    <n v="2"/>
    <n v="4.0744704000000007E-2"/>
    <n v="42"/>
    <n v="11"/>
    <n v="56.04"/>
    <n v="60"/>
    <x v="1"/>
    <n v="0"/>
    <n v="0"/>
    <n v="0"/>
    <s v="GKC"/>
    <n v="9.0557040334225541E-2"/>
    <n v="24.543066995897181"/>
    <n v="2.2225475078730605"/>
    <s v="184"/>
  </r>
  <r>
    <n v="161"/>
    <x v="5"/>
    <n v="2"/>
    <n v="4.0744704000000007E-2"/>
    <n v="43"/>
    <n v="11"/>
    <n v="107.19"/>
    <n v="110"/>
    <x v="1"/>
    <n v="0"/>
    <n v="1"/>
    <n v="0"/>
    <s v="GKC"/>
    <n v="0.6916943567837941"/>
    <n v="24.543066995897181"/>
    <n v="16.976300939228665"/>
    <s v="184"/>
  </r>
  <r>
    <n v="161"/>
    <x v="5"/>
    <n v="2"/>
    <n v="4.0744704000000007E-2"/>
    <n v="44"/>
    <n v="11"/>
    <n v="113.75"/>
    <n v="115"/>
    <x v="1"/>
    <n v="0"/>
    <n v="1"/>
    <n v="0"/>
    <s v="GKC"/>
    <n v="0.83327480156115685"/>
    <n v="24.543066995897181"/>
    <n v="20.451119280708401"/>
    <s v="184"/>
  </r>
  <r>
    <n v="161"/>
    <x v="5"/>
    <n v="2"/>
    <n v="4.0744704000000007E-2"/>
    <n v="45"/>
    <n v="11"/>
    <n v="54.09"/>
    <n v="55"/>
    <x v="1"/>
    <n v="0"/>
    <n v="0"/>
    <n v="0"/>
    <s v="GKC"/>
    <n v="8.1040540700539218E-2"/>
    <n v="24.543066995897181"/>
    <n v="1.9889834197970664"/>
    <s v="184"/>
  </r>
  <r>
    <n v="161"/>
    <x v="5"/>
    <n v="2"/>
    <n v="4.0744704000000007E-2"/>
    <n v="46"/>
    <n v="11"/>
    <n v="69.89"/>
    <n v="70"/>
    <x v="1"/>
    <n v="0"/>
    <n v="0"/>
    <n v="0"/>
    <s v="GKC"/>
    <n v="0.18097631669624137"/>
    <n v="24.543066995897181"/>
    <n v="4.4417138653465571"/>
    <s v="184"/>
  </r>
  <r>
    <n v="161"/>
    <x v="5"/>
    <n v="2"/>
    <n v="4.0744704000000007E-2"/>
    <n v="47"/>
    <n v="11"/>
    <n v="69.91"/>
    <n v="70"/>
    <x v="1"/>
    <n v="0"/>
    <n v="0"/>
    <n v="0"/>
    <s v="GKC"/>
    <n v="0.18113872450536767"/>
    <n v="24.543066995897181"/>
    <n v="4.4456998510866015"/>
    <s v="184"/>
  </r>
  <r>
    <n v="161"/>
    <x v="5"/>
    <n v="2"/>
    <n v="4.0744704000000007E-2"/>
    <n v="48"/>
    <n v="11"/>
    <n v="57.99"/>
    <n v="60"/>
    <x v="1"/>
    <n v="0"/>
    <n v="0"/>
    <n v="0"/>
    <s v="GKC"/>
    <n v="0.10080744071342161"/>
    <n v="24.543066995897181"/>
    <n v="2.4741237711144399"/>
    <s v="184"/>
  </r>
  <r>
    <n v="161"/>
    <x v="5"/>
    <n v="2"/>
    <n v="4.0744704000000007E-2"/>
    <n v="49"/>
    <n v="11"/>
    <n v="41.24"/>
    <n v="45"/>
    <x v="1"/>
    <n v="0"/>
    <n v="0"/>
    <n v="0"/>
    <s v="GKC"/>
    <n v="3.4626179943786244E-2"/>
    <n v="24.543066995897181"/>
    <n v="0.84983265417233711"/>
    <s v="184"/>
  </r>
  <r>
    <n v="161"/>
    <x v="5"/>
    <n v="2"/>
    <n v="4.0744704000000007E-2"/>
    <n v="50"/>
    <n v="11"/>
    <n v="60.12"/>
    <n v="65"/>
    <x v="1"/>
    <n v="0"/>
    <n v="0"/>
    <n v="0"/>
    <s v="GKC"/>
    <n v="0.11287689907813983"/>
    <n v="24.543066995897181"/>
    <n v="2.7703452963639106"/>
    <s v="184"/>
  </r>
  <r>
    <n v="161"/>
    <x v="5"/>
    <n v="2"/>
    <n v="4.0744704000000007E-2"/>
    <n v="51"/>
    <n v="11"/>
    <n v="53.02"/>
    <n v="55"/>
    <x v="1"/>
    <n v="0"/>
    <n v="0"/>
    <n v="0"/>
    <s v="GKC"/>
    <n v="7.6120060710694562E-2"/>
    <n v="24.543066995897181"/>
    <n v="1.8682197497543374"/>
    <s v="184"/>
  </r>
  <r>
    <n v="161"/>
    <x v="5"/>
    <n v="2"/>
    <n v="4.0744704000000007E-2"/>
    <n v="52"/>
    <n v="11"/>
    <n v="55.88"/>
    <n v="60"/>
    <x v="1"/>
    <n v="0"/>
    <n v="0"/>
    <n v="0"/>
    <s v="GKC"/>
    <n v="8.9748954708907216E-2"/>
    <n v="24.543066995897181"/>
    <n v="2.2027146082324518"/>
    <s v="184"/>
  </r>
  <r>
    <n v="161"/>
    <x v="5"/>
    <n v="2"/>
    <n v="4.0744704000000007E-2"/>
    <n v="53"/>
    <n v="11"/>
    <n v="113.76"/>
    <n v="115"/>
    <x v="1"/>
    <n v="0"/>
    <n v="1"/>
    <n v="0"/>
    <s v="GKC"/>
    <n v="0.83350447731209432"/>
    <n v="24.543066995897181"/>
    <n v="20.456756228050992"/>
    <s v="184"/>
  </r>
  <r>
    <n v="161"/>
    <x v="5"/>
    <n v="2"/>
    <n v="4.0744704000000007E-2"/>
    <n v="54"/>
    <n v="11"/>
    <n v="107.4"/>
    <n v="110"/>
    <x v="1"/>
    <n v="0"/>
    <n v="1"/>
    <n v="0"/>
    <s v="GKC"/>
    <n v="0.69595156409743997"/>
    <n v="24.543066995897181"/>
    <n v="17.0807858635429"/>
    <s v="184"/>
  </r>
  <r>
    <n v="161"/>
    <x v="5"/>
    <n v="2"/>
    <n v="4.0744704000000007E-2"/>
    <n v="55"/>
    <n v="11"/>
    <n v="55.22"/>
    <n v="60"/>
    <x v="1"/>
    <n v="0"/>
    <n v="0"/>
    <n v="0"/>
    <s v="GKC"/>
    <n v="8.6467482437164359E-2"/>
    <n v="24.543066995897181"/>
    <n v="2.1221772144218876"/>
    <s v="184"/>
  </r>
  <r>
    <n v="161"/>
    <x v="5"/>
    <n v="2"/>
    <n v="4.0744704000000007E-2"/>
    <n v="56"/>
    <n v="11"/>
    <n v="54.76"/>
    <n v="55"/>
    <x v="1"/>
    <n v="0"/>
    <n v="0"/>
    <n v="0"/>
    <s v="GKC"/>
    <n v="8.4229355161559535E-2"/>
    <n v="24.543066995897181"/>
    <n v="2.0672467067513738"/>
    <s v="184"/>
  </r>
  <r>
    <n v="161"/>
    <x v="5"/>
    <n v="2"/>
    <n v="4.0744704000000007E-2"/>
    <n v="57"/>
    <n v="11"/>
    <n v="53.08"/>
    <n v="55"/>
    <x v="1"/>
    <n v="0"/>
    <n v="0"/>
    <n v="0"/>
    <s v="GKC"/>
    <n v="7.6390439580704225E-2"/>
    <n v="24.543066995897181"/>
    <n v="1.8748556764752595"/>
    <s v="184"/>
  </r>
  <r>
    <n v="161"/>
    <x v="5"/>
    <n v="2"/>
    <n v="4.0744704000000007E-2"/>
    <n v="58"/>
    <n v="11"/>
    <n v="56.81"/>
    <n v="60"/>
    <x v="1"/>
    <n v="0"/>
    <n v="0"/>
    <n v="0"/>
    <s v="GKC"/>
    <n v="9.4515341429077443E-2"/>
    <n v="24.543066995897181"/>
    <n v="2.3196963568339442"/>
    <s v="184"/>
  </r>
  <r>
    <n v="161"/>
    <x v="5"/>
    <n v="2"/>
    <n v="4.0744704000000007E-2"/>
    <n v="59"/>
    <n v="11"/>
    <n v="49.65"/>
    <n v="50"/>
    <x v="1"/>
    <n v="0"/>
    <n v="0"/>
    <n v="0"/>
    <s v="GKC"/>
    <n v="6.1956582004927652E-2"/>
    <n v="24.543066995897181"/>
    <n v="1.5206045429837372"/>
    <s v="184"/>
  </r>
  <r>
    <n v="161"/>
    <x v="5"/>
    <n v="2"/>
    <n v="4.0744704000000007E-2"/>
    <n v="60"/>
    <n v="11"/>
    <n v="64.010000000000005"/>
    <n v="65"/>
    <x v="1"/>
    <n v="0"/>
    <n v="0"/>
    <n v="0"/>
    <s v="GKC"/>
    <n v="0.13739392531256017"/>
    <n v="24.543066995897181"/>
    <n v="3.3720683137754577"/>
    <s v="184"/>
  </r>
  <r>
    <n v="161"/>
    <x v="5"/>
    <n v="2"/>
    <n v="4.0744704000000007E-2"/>
    <n v="61"/>
    <n v="11"/>
    <n v="41.5"/>
    <n v="45"/>
    <x v="1"/>
    <n v="0"/>
    <n v="0"/>
    <n v="0"/>
    <s v="GKC"/>
    <n v="3.5315176110001817E-2"/>
    <n v="24.543066995897181"/>
    <n v="0.86674273323968221"/>
    <s v="184"/>
  </r>
  <r>
    <n v="161"/>
    <x v="5"/>
    <n v="2"/>
    <n v="4.0744704000000007E-2"/>
    <n v="62"/>
    <n v="11"/>
    <n v="44.93"/>
    <n v="45"/>
    <x v="1"/>
    <n v="0"/>
    <n v="0"/>
    <n v="0"/>
    <s v="GKC"/>
    <n v="4.5298337731945033E-2"/>
    <n v="24.543066995897181"/>
    <n v="1.1117601377579041"/>
    <s v="184"/>
  </r>
  <r>
    <n v="161"/>
    <x v="5"/>
    <n v="2"/>
    <n v="4.0744704000000007E-2"/>
    <n v="63"/>
    <n v="11"/>
    <n v="44.91"/>
    <n v="45"/>
    <x v="1"/>
    <n v="0"/>
    <n v="0"/>
    <n v="0"/>
    <s v="GKC"/>
    <n v="4.5235153748330016E-2"/>
    <n v="24.543066995897181"/>
    <n v="1.110209409014973"/>
    <s v="184"/>
  </r>
  <r>
    <n v="161"/>
    <x v="5"/>
    <n v="2"/>
    <n v="4.0744704000000007E-2"/>
    <n v="64"/>
    <n v="11"/>
    <n v="61.52"/>
    <n v="65"/>
    <x v="1"/>
    <n v="0"/>
    <n v="0"/>
    <n v="0"/>
    <s v="GKC"/>
    <n v="0.12132401599720435"/>
    <n v="24.543066995897181"/>
    <n v="2.9776634528306878"/>
    <s v="184"/>
  </r>
  <r>
    <n v="161"/>
    <x v="5"/>
    <n v="2"/>
    <n v="4.0744704000000007E-2"/>
    <n v="65"/>
    <n v="11"/>
    <n v="43.51"/>
    <n v="45"/>
    <x v="1"/>
    <n v="0"/>
    <n v="0"/>
    <n v="0"/>
    <s v="GKC"/>
    <n v="4.0959756793341136E-2"/>
    <n v="24.543066995897181"/>
    <n v="1.0052780551146261"/>
    <s v="184"/>
  </r>
  <r>
    <n v="161"/>
    <x v="5"/>
    <n v="2"/>
    <n v="4.0744704000000007E-2"/>
    <n v="66"/>
    <n v="11"/>
    <n v="42.93"/>
    <n v="45"/>
    <x v="1"/>
    <n v="0"/>
    <n v="0"/>
    <n v="0"/>
    <s v="GKC"/>
    <n v="3.9272267614063695E-2"/>
    <n v="24.543066995897181"/>
    <n v="0.96386189513276843"/>
    <s v="184"/>
  </r>
  <r>
    <n v="161"/>
    <x v="5"/>
    <n v="2"/>
    <n v="4.0744704000000007E-2"/>
    <n v="67"/>
    <n v="11"/>
    <n v="38.51"/>
    <n v="40"/>
    <x v="1"/>
    <n v="0"/>
    <n v="0"/>
    <n v="0"/>
    <s v="GKC"/>
    <n v="2.7935315075623256E-2"/>
    <n v="24.543066995897181"/>
    <n v="0.68561830945251812"/>
    <s v="184"/>
  </r>
  <r>
    <n v="161"/>
    <x v="5"/>
    <n v="2"/>
    <n v="4.0744704000000007E-2"/>
    <n v="68"/>
    <n v="11"/>
    <n v="50.89"/>
    <n v="55"/>
    <x v="1"/>
    <n v="0"/>
    <n v="0"/>
    <n v="0"/>
    <s v="GKC"/>
    <n v="6.6938091620989196E-2"/>
    <n v="24.543066995897181"/>
    <n v="1.6428660672314417"/>
    <s v="184"/>
  </r>
  <r>
    <n v="161"/>
    <x v="5"/>
    <n v="2"/>
    <n v="4.0744704000000007E-2"/>
    <n v="69"/>
    <n v="11"/>
    <n v="51.67"/>
    <n v="55"/>
    <x v="1"/>
    <n v="0"/>
    <n v="0"/>
    <n v="0"/>
    <s v="GKC"/>
    <n v="7.020744527118096E-2"/>
    <n v="24.543066995897181"/>
    <n v="1.723106032901379"/>
    <s v="184"/>
  </r>
  <r>
    <n v="161"/>
    <x v="5"/>
    <n v="2"/>
    <n v="4.0744704000000007E-2"/>
    <n v="70"/>
    <n v="11"/>
    <n v="43.88"/>
    <n v="45"/>
    <x v="1"/>
    <n v="0"/>
    <n v="0"/>
    <n v="0"/>
    <s v="GKC"/>
    <n v="4.2061663380588477E-2"/>
    <n v="24.543066995897181"/>
    <n v="1.0323222223086581"/>
    <s v="184"/>
  </r>
  <r>
    <n v="161"/>
    <x v="5"/>
    <n v="2"/>
    <n v="4.0744704000000007E-2"/>
    <n v="71"/>
    <n v="11"/>
    <n v="57.77"/>
    <n v="60"/>
    <x v="1"/>
    <n v="0"/>
    <n v="0"/>
    <n v="0"/>
    <s v="GKC"/>
    <n v="9.9613343051261627E-2"/>
    <n v="24.543066995897181"/>
    <n v="2.444816952192403"/>
    <s v="184"/>
  </r>
  <r>
    <n v="161"/>
    <x v="5"/>
    <n v="2"/>
    <n v="4.0744704000000007E-2"/>
    <n v="72"/>
    <n v="11"/>
    <n v="48.81"/>
    <n v="50"/>
    <x v="1"/>
    <n v="0"/>
    <n v="0"/>
    <n v="0"/>
    <s v="GKC"/>
    <n v="5.872941909231523E-2"/>
    <n v="24.543066995897181"/>
    <n v="1.4414000674128158"/>
    <s v="184"/>
  </r>
  <r>
    <n v="161"/>
    <x v="5"/>
    <n v="2"/>
    <n v="4.0744704000000007E-2"/>
    <n v="73"/>
    <n v="11"/>
    <n v="48.27"/>
    <n v="50"/>
    <x v="1"/>
    <n v="0"/>
    <n v="0"/>
    <n v="0"/>
    <s v="GKC"/>
    <n v="5.6716435021445091E-2"/>
    <n v="24.543066995897181"/>
    <n v="1.391995264499776"/>
    <s v="184"/>
  </r>
  <r>
    <n v="161"/>
    <x v="5"/>
    <n v="2"/>
    <n v="4.0744704000000007E-2"/>
    <n v="74"/>
    <n v="11"/>
    <n v="62.09"/>
    <n v="65"/>
    <x v="1"/>
    <n v="0"/>
    <n v="0"/>
    <n v="0"/>
    <s v="GKC"/>
    <n v="0.1248830499619385"/>
    <n v="24.543066995897181"/>
    <n v="3.0650130618678313"/>
    <s v="184"/>
  </r>
  <r>
    <n v="161"/>
    <x v="5"/>
    <n v="2"/>
    <n v="4.0744704000000007E-2"/>
    <n v="75"/>
    <n v="11"/>
    <n v="56.8"/>
    <n v="60"/>
    <x v="1"/>
    <n v="0"/>
    <n v="0"/>
    <n v="0"/>
    <s v="GKC"/>
    <n v="9.4463193933711484E-2"/>
    <n v="24.543066995897181"/>
    <n v="2.3184164973615093"/>
    <s v="184"/>
  </r>
  <r>
    <n v="161"/>
    <x v="5"/>
    <n v="2"/>
    <n v="4.0744704000000007E-2"/>
    <n v="76"/>
    <n v="11"/>
    <n v="53.97"/>
    <n v="55"/>
    <x v="1"/>
    <n v="0"/>
    <n v="0"/>
    <n v="0"/>
    <s v="GKC"/>
    <n v="8.0478231413466231E-2"/>
    <n v="24.543066995897181"/>
    <n v="1.9751826252920188"/>
    <s v="184"/>
  </r>
  <r>
    <n v="161"/>
    <x v="5"/>
    <n v="2"/>
    <n v="4.0744704000000007E-2"/>
    <n v="77"/>
    <n v="11"/>
    <n v="53.47"/>
    <n v="55"/>
    <x v="1"/>
    <n v="0"/>
    <n v="0"/>
    <n v="0"/>
    <s v="GKC"/>
    <n v="7.8163863978210846E-2"/>
    <n v="24.543066995897181"/>
    <n v="1.9183809502754232"/>
    <s v="184"/>
  </r>
  <r>
    <n v="161"/>
    <x v="5"/>
    <n v="2"/>
    <n v="4.0744704000000007E-2"/>
    <n v="78"/>
    <n v="11"/>
    <n v="40.67"/>
    <n v="45"/>
    <x v="1"/>
    <n v="0"/>
    <n v="0"/>
    <n v="0"/>
    <s v="GKC"/>
    <n v="3.3147831583861906E-2"/>
    <n v="24.543066995897181"/>
    <n v="0.8135494513314393"/>
    <s v="184"/>
  </r>
  <r>
    <n v="161"/>
    <x v="5"/>
    <n v="2"/>
    <n v="4.0744704000000007E-2"/>
    <n v="79"/>
    <n v="11"/>
    <n v="58.32"/>
    <n v="60"/>
    <x v="1"/>
    <n v="0"/>
    <n v="0"/>
    <n v="0"/>
    <s v="GKC"/>
    <n v="0.10261680853903084"/>
    <n v="24.543066995897181"/>
    <n v="2.5185312068785879"/>
    <s v="184"/>
  </r>
  <r>
    <n v="161"/>
    <x v="5"/>
    <n v="2"/>
    <n v="4.0744704000000007E-2"/>
    <n v="1"/>
    <n v="12"/>
    <n v="65.599999999999994"/>
    <n v="70"/>
    <x v="0"/>
    <n v="1"/>
    <n v="0"/>
    <n v="0"/>
    <s v="GKC"/>
    <n v="0.16081241226116719"/>
    <n v="24.543066995897181"/>
    <n v="3.9468298078976636"/>
    <s v="184"/>
  </r>
  <r>
    <n v="161"/>
    <x v="5"/>
    <n v="2"/>
    <n v="4.0744704000000007E-2"/>
    <n v="2"/>
    <n v="12"/>
    <n v="52.76"/>
    <n v="55"/>
    <x v="0"/>
    <n v="1"/>
    <n v="0"/>
    <n v="0"/>
    <s v="GKC"/>
    <n v="8.7748479868149737E-2"/>
    <n v="24.543066995897181"/>
    <n v="2.1536168201921342"/>
    <s v="184"/>
  </r>
  <r>
    <n v="161"/>
    <x v="5"/>
    <n v="2"/>
    <n v="4.0744704000000007E-2"/>
    <n v="3"/>
    <n v="12"/>
    <n v="59.46"/>
    <n v="60"/>
    <x v="0"/>
    <n v="1"/>
    <n v="0"/>
    <n v="0"/>
    <s v="GKC"/>
    <n v="0.12235717735706833"/>
    <n v="24.543066995897181"/>
    <n v="3.0030204013034014"/>
    <s v="184"/>
  </r>
  <r>
    <n v="161"/>
    <x v="5"/>
    <n v="2"/>
    <n v="4.0744704000000007E-2"/>
    <n v="4"/>
    <n v="12"/>
    <n v="53.58"/>
    <n v="55"/>
    <x v="0"/>
    <n v="1"/>
    <n v="0"/>
    <n v="0"/>
    <s v="GKC"/>
    <n v="9.1593894187394442E-2"/>
    <n v="24.543066995897181"/>
    <n v="2.2479950814563394"/>
    <s v="184"/>
  </r>
  <r>
    <n v="161"/>
    <x v="5"/>
    <n v="2"/>
    <n v="4.0744704000000007E-2"/>
    <n v="5"/>
    <n v="12"/>
    <n v="52.14"/>
    <n v="55"/>
    <x v="0"/>
    <n v="1"/>
    <n v="0"/>
    <n v="0"/>
    <s v="GKC"/>
    <n v="8.4910737875332015E-2"/>
    <n v="24.543066995897181"/>
    <n v="2.0839699283453381"/>
    <s v="184"/>
  </r>
  <r>
    <n v="161"/>
    <x v="5"/>
    <n v="2"/>
    <n v="4.0744704000000007E-2"/>
    <n v="6"/>
    <n v="12"/>
    <n v="59.88"/>
    <n v="60"/>
    <x v="0"/>
    <n v="1"/>
    <n v="0"/>
    <n v="0"/>
    <s v="GKC"/>
    <n v="0.12477588300641421"/>
    <n v="24.543066995897181"/>
    <n v="3.0623828560986524"/>
    <s v="184"/>
  </r>
  <r>
    <n v="161"/>
    <x v="5"/>
    <n v="2"/>
    <n v="4.0744704000000007E-2"/>
    <n v="7"/>
    <n v="12"/>
    <n v="58.53"/>
    <n v="60"/>
    <x v="0"/>
    <n v="1"/>
    <n v="0"/>
    <n v="0"/>
    <s v="GKC"/>
    <n v="0.11710883614079273"/>
    <n v="24.543066995897181"/>
    <n v="2.8742100112150211"/>
    <s v="184"/>
  </r>
  <r>
    <n v="161"/>
    <x v="5"/>
    <n v="2"/>
    <n v="4.0744704000000007E-2"/>
    <n v="8"/>
    <n v="12"/>
    <n v="45.67"/>
    <n v="50"/>
    <x v="0"/>
    <n v="1"/>
    <n v="0"/>
    <n v="0"/>
    <s v="GKC"/>
    <n v="5.8741337728964275E-2"/>
    <n v="24.543066995897181"/>
    <n v="1.441692587310593"/>
    <s v="184"/>
  </r>
  <r>
    <n v="161"/>
    <x v="5"/>
    <n v="2"/>
    <n v="4.0744704000000007E-2"/>
    <n v="9"/>
    <n v="12"/>
    <n v="51.97"/>
    <n v="55"/>
    <x v="0"/>
    <n v="1"/>
    <n v="0"/>
    <n v="0"/>
    <s v="GKC"/>
    <n v="8.4143058641426197E-2"/>
    <n v="24.543066995897181"/>
    <n v="2.0651287254762285"/>
    <s v="184"/>
  </r>
  <r>
    <n v="161"/>
    <x v="5"/>
    <n v="2"/>
    <n v="4.0744704000000007E-2"/>
    <n v="10"/>
    <n v="12"/>
    <n v="63.57"/>
    <n v="65"/>
    <x v="0"/>
    <n v="1"/>
    <n v="0"/>
    <n v="0"/>
    <s v="GKC"/>
    <n v="0.14735144166784378"/>
    <n v="24.543066995897181"/>
    <n v="3.6164563047959253"/>
    <s v="184"/>
  </r>
  <r>
    <n v="161"/>
    <x v="5"/>
    <n v="2"/>
    <n v="4.0744704000000007E-2"/>
    <n v="11"/>
    <n v="12"/>
    <n v="55.08"/>
    <n v="60"/>
    <x v="0"/>
    <n v="1"/>
    <n v="0"/>
    <n v="0"/>
    <s v="GKC"/>
    <n v="9.8904058482837218E-2"/>
    <n v="24.543066995897181"/>
    <n v="2.4274089335104065"/>
    <s v="184"/>
  </r>
  <r>
    <n v="161"/>
    <x v="5"/>
    <n v="2"/>
    <n v="4.0744704000000007E-2"/>
    <n v="12"/>
    <n v="12"/>
    <n v="53.15"/>
    <n v="55"/>
    <x v="0"/>
    <n v="1"/>
    <n v="0"/>
    <n v="0"/>
    <s v="GKC"/>
    <n v="8.9564226587700621E-2"/>
    <n v="24.543066995897181"/>
    <n v="2.1981808135776517"/>
    <s v="184"/>
  </r>
  <r>
    <n v="161"/>
    <x v="5"/>
    <n v="2"/>
    <n v="4.0744704000000007E-2"/>
    <n v="13"/>
    <n v="12"/>
    <n v="57.38"/>
    <n v="60"/>
    <x v="0"/>
    <n v="1"/>
    <n v="0"/>
    <n v="0"/>
    <s v="GKC"/>
    <n v="0.110821254458132"/>
    <n v="24.543066995897181"/>
    <n v="2.7198934727353028"/>
    <s v="184"/>
  </r>
  <r>
    <n v="161"/>
    <x v="5"/>
    <n v="2"/>
    <n v="4.0744704000000007E-2"/>
    <n v="14"/>
    <n v="12"/>
    <n v="54.17"/>
    <n v="55"/>
    <x v="0"/>
    <n v="1"/>
    <n v="0"/>
    <n v="0"/>
    <s v="GKC"/>
    <n v="9.442637358599637E-2"/>
    <n v="24.543066995897181"/>
    <n v="2.3175128131007248"/>
    <s v="184"/>
  </r>
  <r>
    <n v="161"/>
    <x v="5"/>
    <n v="2"/>
    <n v="4.0744704000000007E-2"/>
    <n v="15"/>
    <n v="12"/>
    <n v="51.66"/>
    <n v="55"/>
    <x v="0"/>
    <n v="1"/>
    <n v="0"/>
    <n v="0"/>
    <s v="GKC"/>
    <n v="8.275464515716878E-2"/>
    <n v="24.543066995897181"/>
    <n v="2.0310528003140917"/>
    <s v="184"/>
  </r>
  <r>
    <n v="161"/>
    <x v="5"/>
    <n v="2"/>
    <n v="4.0744704000000007E-2"/>
    <n v="16"/>
    <n v="12"/>
    <n v="62.6"/>
    <n v="65"/>
    <x v="0"/>
    <n v="1"/>
    <n v="0"/>
    <n v="0"/>
    <s v="GKC"/>
    <n v="0.1411832613596595"/>
    <n v="24.543066995897181"/>
    <n v="3.4650702422493849"/>
    <s v="184"/>
  </r>
  <r>
    <n v="161"/>
    <x v="5"/>
    <n v="2"/>
    <n v="4.0744704000000007E-2"/>
    <n v="17"/>
    <n v="12"/>
    <n v="57.34"/>
    <n v="60"/>
    <x v="0"/>
    <n v="1"/>
    <n v="0"/>
    <n v="0"/>
    <s v="GKC"/>
    <n v="0.11060654367063148"/>
    <n v="24.543066995897181"/>
    <n v="2.714623811492936"/>
    <s v="184"/>
  </r>
  <r>
    <n v="161"/>
    <x v="5"/>
    <n v="2"/>
    <n v="4.0744704000000007E-2"/>
    <n v="18"/>
    <n v="12"/>
    <n v="58.28"/>
    <n v="60"/>
    <x v="0"/>
    <n v="1"/>
    <n v="0"/>
    <n v="0"/>
    <s v="GKC"/>
    <n v="0.11572304127382475"/>
    <n v="24.543066995897181"/>
    <n v="2.8401983549524554"/>
    <s v="184"/>
  </r>
  <r>
    <n v="161"/>
    <x v="5"/>
    <n v="2"/>
    <n v="4.0744704000000007E-2"/>
    <n v="19"/>
    <n v="12"/>
    <n v="57.13"/>
    <n v="60"/>
    <x v="0"/>
    <n v="1"/>
    <n v="0"/>
    <n v="0"/>
    <s v="GKC"/>
    <n v="0.10948368246716636"/>
    <n v="24.543066995897181"/>
    <n v="2.6870653537491975"/>
    <s v="184"/>
  </r>
  <r>
    <n v="161"/>
    <x v="5"/>
    <n v="2"/>
    <n v="4.0744704000000007E-2"/>
    <n v="20"/>
    <n v="12"/>
    <n v="40.03"/>
    <n v="45"/>
    <x v="0"/>
    <n v="1"/>
    <n v="0"/>
    <n v="0"/>
    <s v="GKC"/>
    <n v="4.0714050912410808E-2"/>
    <n v="24.543066995897181"/>
    <n v="0.99924767921766722"/>
    <s v="184"/>
  </r>
  <r>
    <n v="161"/>
    <x v="5"/>
    <n v="2"/>
    <n v="4.0744704000000007E-2"/>
    <n v="21"/>
    <n v="12"/>
    <n v="58.88"/>
    <n v="60"/>
    <x v="0"/>
    <n v="1"/>
    <n v="0"/>
    <n v="0"/>
    <s v="GKC"/>
    <n v="0.11906673501537751"/>
    <n v="24.543066995897181"/>
    <n v="2.922262854465147"/>
    <s v="184"/>
  </r>
  <r>
    <n v="161"/>
    <x v="5"/>
    <n v="2"/>
    <n v="4.0744704000000007E-2"/>
    <n v="22"/>
    <n v="12"/>
    <n v="60.61"/>
    <n v="65"/>
    <x v="0"/>
    <n v="1"/>
    <n v="0"/>
    <n v="0"/>
    <s v="GKC"/>
    <n v="0.12905226852751431"/>
    <n v="24.543066995897181"/>
    <n v="3.1673384724432969"/>
    <s v="184"/>
  </r>
  <r>
    <n v="161"/>
    <x v="5"/>
    <n v="2"/>
    <n v="4.0744704000000007E-2"/>
    <n v="23"/>
    <n v="12"/>
    <n v="66.569999999999993"/>
    <n v="70"/>
    <x v="0"/>
    <n v="1"/>
    <n v="0"/>
    <n v="0"/>
    <s v="GKC"/>
    <n v="0.16751266816420377"/>
    <n v="24.543066995897181"/>
    <n v="4.111274637415546"/>
    <s v="184"/>
  </r>
  <r>
    <n v="161"/>
    <x v="5"/>
    <n v="2"/>
    <n v="4.0744704000000007E-2"/>
    <n v="24"/>
    <n v="12"/>
    <n v="68.23"/>
    <n v="70"/>
    <x v="0"/>
    <n v="1"/>
    <n v="0"/>
    <n v="0"/>
    <s v="GKC"/>
    <n v="0.17938887109285689"/>
    <n v="24.543066995897181"/>
    <n v="4.4027530815503502"/>
    <s v="184"/>
  </r>
  <r>
    <n v="161"/>
    <x v="5"/>
    <n v="2"/>
    <n v="4.0744704000000007E-2"/>
    <n v="25"/>
    <n v="12"/>
    <n v="59.97"/>
    <n v="60"/>
    <x v="0"/>
    <n v="1"/>
    <n v="0"/>
    <n v="0"/>
    <s v="GKC"/>
    <n v="0.12529812701761631"/>
    <n v="24.543066995897181"/>
    <n v="3.0752003258537917"/>
    <s v="184"/>
  </r>
  <r>
    <n v="161"/>
    <x v="5"/>
    <n v="2"/>
    <n v="4.0744704000000007E-2"/>
    <n v="26"/>
    <n v="12"/>
    <n v="66.290000000000006"/>
    <n v="70"/>
    <x v="0"/>
    <n v="1"/>
    <n v="0"/>
    <n v="0"/>
    <s v="GKC"/>
    <n v="0.1655605765748864"/>
    <n v="24.543066995897181"/>
    <n v="4.0633643227568026"/>
    <s v="184"/>
  </r>
  <r>
    <n v="161"/>
    <x v="5"/>
    <n v="2"/>
    <n v="4.0744704000000007E-2"/>
    <n v="27"/>
    <n v="12"/>
    <n v="71.91"/>
    <n v="75"/>
    <x v="0"/>
    <n v="1"/>
    <n v="0"/>
    <n v="0"/>
    <s v="GKC"/>
    <n v="0.2076065260565432"/>
    <n v="24.543066995897181"/>
    <n v="5.0953008777912139"/>
    <s v="184"/>
  </r>
  <r>
    <n v="161"/>
    <x v="5"/>
    <n v="2"/>
    <n v="4.0744704000000007E-2"/>
    <n v="28"/>
    <n v="12"/>
    <n v="51.27"/>
    <n v="55"/>
    <x v="0"/>
    <n v="1"/>
    <n v="0"/>
    <n v="0"/>
    <s v="GKC"/>
    <n v="8.1028887290115814E-2"/>
    <n v="24.543066995897181"/>
    <n v="1.9886974093643139"/>
    <s v="184"/>
  </r>
  <r>
    <n v="161"/>
    <x v="5"/>
    <n v="2"/>
    <n v="4.0744704000000007E-2"/>
    <n v="29"/>
    <n v="12"/>
    <n v="65.62"/>
    <n v="70"/>
    <x v="0"/>
    <n v="1"/>
    <n v="0"/>
    <n v="0"/>
    <s v="GKC"/>
    <n v="0.16094879663478057"/>
    <n v="24.543066995897181"/>
    <n v="3.9501770987164502"/>
    <s v="184"/>
  </r>
  <r>
    <n v="161"/>
    <x v="5"/>
    <n v="2"/>
    <n v="4.0744704000000007E-2"/>
    <n v="30"/>
    <n v="12"/>
    <n v="61.89"/>
    <n v="65"/>
    <x v="0"/>
    <n v="1"/>
    <n v="0"/>
    <n v="0"/>
    <s v="GKC"/>
    <n v="0.13677494590030603"/>
    <n v="24.543066995897181"/>
    <n v="3.3568766605914235"/>
    <s v="184"/>
  </r>
  <r>
    <n v="161"/>
    <x v="5"/>
    <n v="2"/>
    <n v="4.0744704000000007E-2"/>
    <n v="31"/>
    <n v="12"/>
    <n v="58.21"/>
    <n v="60"/>
    <x v="0"/>
    <n v="1"/>
    <n v="0"/>
    <n v="0"/>
    <s v="GKC"/>
    <n v="0.11533691023851711"/>
    <n v="24.543066995897181"/>
    <n v="2.8307215150837051"/>
    <s v="184"/>
  </r>
  <r>
    <n v="161"/>
    <x v="5"/>
    <n v="2"/>
    <n v="4.0744704000000007E-2"/>
    <n v="32"/>
    <n v="12"/>
    <n v="55.92"/>
    <n v="60"/>
    <x v="0"/>
    <n v="1"/>
    <n v="0"/>
    <n v="0"/>
    <s v="GKC"/>
    <n v="0.10315594664732959"/>
    <n v="24.543066995897181"/>
    <n v="2.5317633095906054"/>
    <s v="184"/>
  </r>
  <r>
    <n v="161"/>
    <x v="5"/>
    <n v="2"/>
    <n v="4.0744704000000007E-2"/>
    <n v="33"/>
    <n v="12"/>
    <n v="55.07"/>
    <n v="60"/>
    <x v="0"/>
    <n v="1"/>
    <n v="0"/>
    <n v="0"/>
    <s v="GKC"/>
    <n v="9.8854129702885207E-2"/>
    <n v="24.543066995897181"/>
    <n v="2.4261835281190209"/>
    <s v="184"/>
  </r>
  <r>
    <n v="161"/>
    <x v="5"/>
    <n v="2"/>
    <n v="4.0744704000000007E-2"/>
    <n v="34"/>
    <n v="12"/>
    <n v="63.52"/>
    <n v="65"/>
    <x v="0"/>
    <n v="1"/>
    <n v="0"/>
    <n v="0"/>
    <s v="GKC"/>
    <n v="0.147029357822163"/>
    <n v="24.543066995897181"/>
    <n v="3.6085513793930857"/>
    <s v="184"/>
  </r>
  <r>
    <n v="161"/>
    <x v="5"/>
    <n v="2"/>
    <n v="4.0744704000000007E-2"/>
    <n v="35"/>
    <n v="12"/>
    <n v="43.78"/>
    <n v="45"/>
    <x v="0"/>
    <n v="1"/>
    <n v="0"/>
    <n v="0"/>
    <s v="GKC"/>
    <n v="5.222733553753206E-2"/>
    <n v="24.543066995897181"/>
    <n v="1.2818189951148511"/>
    <s v="184"/>
  </r>
  <r>
    <n v="161"/>
    <x v="5"/>
    <n v="2"/>
    <n v="4.0744704000000007E-2"/>
    <n v="36"/>
    <n v="12"/>
    <n v="44.33"/>
    <n v="45"/>
    <x v="0"/>
    <n v="1"/>
    <n v="0"/>
    <n v="0"/>
    <s v="GKC"/>
    <n v="5.4072491376271827E-2"/>
    <n v="24.543066995897181"/>
    <n v="1.327104778482912"/>
    <s v="184"/>
  </r>
  <r>
    <n v="161"/>
    <x v="5"/>
    <n v="2"/>
    <n v="4.0744704000000007E-2"/>
    <n v="37"/>
    <n v="12"/>
    <n v="59.41"/>
    <n v="60"/>
    <x v="0"/>
    <n v="1"/>
    <n v="0"/>
    <n v="0"/>
    <s v="GKC"/>
    <n v="0.12207125357627108"/>
    <n v="24.543066995897181"/>
    <n v="2.9960029547955744"/>
    <s v="184"/>
  </r>
  <r>
    <n v="161"/>
    <x v="5"/>
    <n v="2"/>
    <n v="4.0744704000000007E-2"/>
    <n v="38"/>
    <n v="12"/>
    <n v="56.29"/>
    <n v="60"/>
    <x v="0"/>
    <n v="1"/>
    <n v="0"/>
    <n v="0"/>
    <s v="GKC"/>
    <n v="0.10506529683053939"/>
    <n v="24.543066995897181"/>
    <n v="2.578624619055752"/>
    <s v="184"/>
  </r>
  <r>
    <n v="161"/>
    <x v="5"/>
    <n v="2"/>
    <n v="4.0744704000000007E-2"/>
    <n v="39"/>
    <n v="12"/>
    <n v="58.51"/>
    <n v="60"/>
    <x v="0"/>
    <n v="1"/>
    <n v="0"/>
    <n v="0"/>
    <s v="GKC"/>
    <n v="0.11699758359284253"/>
    <n v="24.543066995897181"/>
    <n v="2.8714795324772151"/>
    <s v="184"/>
  </r>
  <r>
    <n v="161"/>
    <x v="5"/>
    <n v="2"/>
    <n v="4.0744704000000007E-2"/>
    <n v="40"/>
    <n v="12"/>
    <n v="51.69"/>
    <n v="55"/>
    <x v="0"/>
    <n v="1"/>
    <n v="0"/>
    <n v="0"/>
    <s v="GKC"/>
    <n v="8.2888361591026929E-2"/>
    <n v="24.543066995897181"/>
    <n v="2.0343346117087244"/>
    <s v="184"/>
  </r>
  <r>
    <n v="161"/>
    <x v="5"/>
    <n v="2"/>
    <n v="4.0744704000000007E-2"/>
    <n v="41"/>
    <n v="12"/>
    <n v="57.42"/>
    <n v="60"/>
    <x v="0"/>
    <n v="1"/>
    <n v="0"/>
    <n v="0"/>
    <s v="GKC"/>
    <n v="0.11103623198484346"/>
    <n v="24.543066995897181"/>
    <n v="2.7251696805759944"/>
    <s v="184"/>
  </r>
  <r>
    <n v="161"/>
    <x v="5"/>
    <n v="2"/>
    <n v="4.0744704000000007E-2"/>
    <n v="42"/>
    <n v="12"/>
    <n v="55.04"/>
    <n v="60"/>
    <x v="0"/>
    <n v="1"/>
    <n v="0"/>
    <n v="0"/>
    <s v="GKC"/>
    <n v="9.8704440221979967E-2"/>
    <n v="24.543066995897181"/>
    <n v="2.4225096891605826"/>
    <s v="184"/>
  </r>
  <r>
    <n v="161"/>
    <x v="5"/>
    <n v="2"/>
    <n v="4.0744704000000007E-2"/>
    <n v="43"/>
    <n v="12"/>
    <n v="53.82"/>
    <n v="55"/>
    <x v="0"/>
    <n v="1"/>
    <n v="0"/>
    <n v="0"/>
    <s v="GKC"/>
    <n v="9.2739425395885908E-2"/>
    <n v="24.543066995897181"/>
    <n v="2.2761099306522361"/>
    <s v="184"/>
  </r>
  <r>
    <n v="161"/>
    <x v="5"/>
    <n v="2"/>
    <n v="4.0744704000000007E-2"/>
    <n v="44"/>
    <n v="12"/>
    <n v="53.66"/>
    <n v="55"/>
    <x v="0"/>
    <n v="1"/>
    <n v="0"/>
    <n v="0"/>
    <s v="GKC"/>
    <n v="9.1974724991003509E-2"/>
    <n v="24.543066995897181"/>
    <n v="2.257341837383418"/>
    <s v="184"/>
  </r>
  <r>
    <n v="161"/>
    <x v="5"/>
    <n v="2"/>
    <n v="4.0744704000000007E-2"/>
    <n v="45"/>
    <n v="12"/>
    <n v="63.01"/>
    <n v="65"/>
    <x v="0"/>
    <n v="1"/>
    <n v="0"/>
    <n v="0"/>
    <s v="GKC"/>
    <n v="0.14376982764993856"/>
    <n v="24.543066995897181"/>
    <n v="3.528552512001033"/>
    <s v="184"/>
  </r>
  <r>
    <n v="161"/>
    <x v="5"/>
    <n v="2"/>
    <n v="4.0744704000000007E-2"/>
    <n v="46"/>
    <n v="12"/>
    <n v="55.7"/>
    <n v="60"/>
    <x v="0"/>
    <n v="1"/>
    <n v="0"/>
    <n v="0"/>
    <s v="GKC"/>
    <n v="0.10203126874499709"/>
    <n v="24.543066995897181"/>
    <n v="2.5041602644848537"/>
    <s v="184"/>
  </r>
  <r>
    <n v="161"/>
    <x v="5"/>
    <n v="2"/>
    <n v="4.0744704000000007E-2"/>
    <n v="47"/>
    <n v="12"/>
    <n v="58.64"/>
    <n v="60"/>
    <x v="0"/>
    <n v="1"/>
    <n v="0"/>
    <n v="0"/>
    <s v="GKC"/>
    <n v="0.11772193624715982"/>
    <n v="24.543066995897181"/>
    <n v="2.8892573682007803"/>
    <s v="184"/>
  </r>
  <r>
    <n v="161"/>
    <x v="5"/>
    <n v="2"/>
    <n v="4.0744704000000007E-2"/>
    <n v="48"/>
    <n v="12"/>
    <n v="58.08"/>
    <n v="60"/>
    <x v="0"/>
    <n v="1"/>
    <n v="0"/>
    <n v="0"/>
    <s v="GKC"/>
    <n v="0.11462200085748717"/>
    <n v="24.543066995897181"/>
    <n v="2.8131754462490917"/>
    <s v="184"/>
  </r>
  <r>
    <n v="161"/>
    <x v="5"/>
    <n v="2"/>
    <n v="4.0744704000000007E-2"/>
    <n v="49"/>
    <n v="12"/>
    <n v="43.61"/>
    <n v="45"/>
    <x v="0"/>
    <n v="1"/>
    <n v="0"/>
    <n v="0"/>
    <s v="GKC"/>
    <n v="5.1665292960971013E-2"/>
    <n v="24.543066995897181"/>
    <n v="1.2680247465037666"/>
    <s v="184"/>
  </r>
  <r>
    <n v="161"/>
    <x v="5"/>
    <n v="2"/>
    <n v="4.0744704000000007E-2"/>
    <n v="50"/>
    <n v="12"/>
    <n v="51.91"/>
    <n v="55"/>
    <x v="0"/>
    <n v="1"/>
    <n v="0"/>
    <n v="0"/>
    <s v="GKC"/>
    <n v="8.3873178315042304E-2"/>
    <n v="24.543066995897181"/>
    <n v="2.0585050345449138"/>
    <s v="184"/>
  </r>
  <r>
    <n v="161"/>
    <x v="5"/>
    <n v="2"/>
    <n v="4.0744704000000007E-2"/>
    <n v="51"/>
    <n v="12"/>
    <n v="59.37"/>
    <n v="60"/>
    <x v="0"/>
    <n v="1"/>
    <n v="0"/>
    <n v="0"/>
    <s v="GKC"/>
    <n v="0.12184282290645217"/>
    <n v="24.543066995897181"/>
    <n v="2.9903965655622913"/>
    <s v="184"/>
  </r>
  <r>
    <n v="161"/>
    <x v="5"/>
    <n v="2"/>
    <n v="4.0744704000000007E-2"/>
    <n v="52"/>
    <n v="12"/>
    <n v="55.62"/>
    <n v="60"/>
    <x v="0"/>
    <n v="1"/>
    <n v="0"/>
    <n v="0"/>
    <s v="GKC"/>
    <n v="0.10162425089121295"/>
    <n v="24.543066995897181"/>
    <n v="2.4941707980309031"/>
    <s v="184"/>
  </r>
  <r>
    <n v="161"/>
    <x v="5"/>
    <n v="2"/>
    <n v="4.0744704000000007E-2"/>
    <n v="53"/>
    <n v="12"/>
    <n v="57.15"/>
    <n v="60"/>
    <x v="0"/>
    <n v="1"/>
    <n v="0"/>
    <n v="0"/>
    <s v="GKC"/>
    <n v="0.10959030562414886"/>
    <n v="24.543066995897181"/>
    <n v="2.6896822130343332"/>
    <s v="184"/>
  </r>
  <r>
    <n v="161"/>
    <x v="5"/>
    <n v="2"/>
    <n v="4.0744704000000007E-2"/>
    <n v="54"/>
    <n v="12"/>
    <n v="68.72"/>
    <n v="70"/>
    <x v="0"/>
    <n v="1"/>
    <n v="0"/>
    <n v="0"/>
    <s v="GKC"/>
    <n v="0.18299458206932614"/>
    <n v="24.543066995897181"/>
    <n v="4.4912482876136766"/>
    <s v="184"/>
  </r>
  <r>
    <n v="161"/>
    <x v="5"/>
    <n v="2"/>
    <n v="4.0744704000000007E-2"/>
    <n v="55"/>
    <n v="12"/>
    <n v="59.7"/>
    <n v="60"/>
    <x v="0"/>
    <n v="1"/>
    <n v="0"/>
    <n v="0"/>
    <s v="GKC"/>
    <n v="0.12373558164931532"/>
    <n v="24.543066995897181"/>
    <n v="3.0368506701954519"/>
    <s v="184"/>
  </r>
  <r>
    <n v="161"/>
    <x v="5"/>
    <n v="2"/>
    <n v="4.0744704000000007E-2"/>
    <n v="56"/>
    <n v="12"/>
    <n v="51.95"/>
    <n v="55"/>
    <x v="0"/>
    <n v="1"/>
    <n v="0"/>
    <n v="0"/>
    <s v="GKC"/>
    <n v="8.4053036835684755E-2"/>
    <n v="24.543066995897181"/>
    <n v="2.0629193142668245"/>
    <s v="184"/>
  </r>
  <r>
    <n v="161"/>
    <x v="5"/>
    <n v="2"/>
    <n v="4.0744704000000007E-2"/>
    <n v="57"/>
    <n v="12"/>
    <n v="69.849999999999994"/>
    <n v="70"/>
    <x v="0"/>
    <n v="1"/>
    <n v="0"/>
    <n v="0"/>
    <s v="GKC"/>
    <n v="0.19148588959858065"/>
    <n v="24.543066995897181"/>
    <n v="4.6996510171869357"/>
    <s v="184"/>
  </r>
  <r>
    <n v="161"/>
    <x v="5"/>
    <n v="2"/>
    <n v="4.0744704000000007E-2"/>
    <n v="58"/>
    <n v="12"/>
    <n v="52.47"/>
    <n v="55"/>
    <x v="0"/>
    <n v="1"/>
    <n v="0"/>
    <n v="0"/>
    <s v="GKC"/>
    <n v="8.6413711539060342E-2"/>
    <n v="24.543066995897181"/>
    <n v="2.1208575116672912"/>
    <s v="184"/>
  </r>
  <r>
    <n v="161"/>
    <x v="5"/>
    <n v="2"/>
    <n v="4.0744704000000007E-2"/>
    <n v="59"/>
    <n v="12"/>
    <n v="56.08"/>
    <n v="60"/>
    <x v="0"/>
    <n v="1"/>
    <n v="0"/>
    <n v="0"/>
    <s v="GKC"/>
    <n v="0.1039788598732467"/>
    <n v="24.543066995897181"/>
    <n v="2.551960124026099"/>
    <s v="184"/>
  </r>
  <r>
    <n v="161"/>
    <x v="5"/>
    <n v="2"/>
    <n v="4.0744704000000007E-2"/>
    <n v="60"/>
    <n v="12"/>
    <n v="59.51"/>
    <n v="60"/>
    <x v="0"/>
    <n v="1"/>
    <n v="0"/>
    <n v="0"/>
    <s v="GKC"/>
    <n v="0.12264352967114306"/>
    <n v="24.543066995897181"/>
    <n v="3.0100483653321679"/>
    <s v="184"/>
  </r>
  <r>
    <n v="161"/>
    <x v="5"/>
    <n v="2"/>
    <n v="4.0744704000000007E-2"/>
    <n v="61"/>
    <n v="12"/>
    <n v="52.3"/>
    <n v="55"/>
    <x v="0"/>
    <n v="1"/>
    <n v="0"/>
    <n v="0"/>
    <s v="GKC"/>
    <n v="8.5637343337190766E-2"/>
    <n v="24.543066995897181"/>
    <n v="2.1018030548753219"/>
    <s v="184"/>
  </r>
  <r>
    <n v="161"/>
    <x v="5"/>
    <n v="2"/>
    <n v="4.0744704000000007E-2"/>
    <n v="62"/>
    <n v="12"/>
    <n v="48.98"/>
    <n v="50"/>
    <x v="0"/>
    <n v="1"/>
    <n v="0"/>
    <n v="0"/>
    <s v="GKC"/>
    <n v="7.1359569059987998E-2"/>
    <n v="24.543066995897181"/>
    <n v="1.751382684237637"/>
    <s v="184"/>
  </r>
  <r>
    <n v="161"/>
    <x v="5"/>
    <n v="2"/>
    <n v="4.0744704000000007E-2"/>
    <n v="63"/>
    <n v="12"/>
    <n v="55.58"/>
    <n v="60"/>
    <x v="0"/>
    <n v="1"/>
    <n v="0"/>
    <n v="0"/>
    <s v="GKC"/>
    <n v="0.10142113252887942"/>
    <n v="24.543066995897181"/>
    <n v="2.4891856504560548"/>
    <s v="184"/>
  </r>
  <r>
    <n v="161"/>
    <x v="5"/>
    <n v="2"/>
    <n v="4.0744704000000007E-2"/>
    <n v="64"/>
    <n v="12"/>
    <n v="55.28"/>
    <n v="60"/>
    <x v="0"/>
    <n v="1"/>
    <n v="0"/>
    <n v="0"/>
    <s v="GKC"/>
    <n v="9.9906027990992158E-2"/>
    <n v="24.543066995897181"/>
    <n v="2.4520003382768998"/>
    <s v="184"/>
  </r>
  <r>
    <n v="161"/>
    <x v="5"/>
    <n v="2"/>
    <n v="4.0744704000000007E-2"/>
    <n v="65"/>
    <n v="12"/>
    <n v="49.52"/>
    <n v="50"/>
    <x v="0"/>
    <n v="1"/>
    <n v="0"/>
    <n v="0"/>
    <s v="GKC"/>
    <n v="7.3569014431840773E-2"/>
    <n v="24.543066995897181"/>
    <n v="1.8056092500227947"/>
    <s v="184"/>
  </r>
  <r>
    <n v="161"/>
    <x v="5"/>
    <n v="2"/>
    <n v="4.0744704000000007E-2"/>
    <n v="66"/>
    <n v="12"/>
    <n v="56.39"/>
    <n v="60"/>
    <x v="0"/>
    <n v="1"/>
    <n v="0"/>
    <n v="0"/>
    <s v="GKC"/>
    <n v="0.10558519208614356"/>
    <n v="24.543066995897181"/>
    <n v="2.5913844431448942"/>
    <s v="184"/>
  </r>
  <r>
    <n v="161"/>
    <x v="5"/>
    <n v="2"/>
    <n v="4.0744704000000007E-2"/>
    <n v="67"/>
    <n v="12"/>
    <n v="52.6"/>
    <n v="55"/>
    <x v="0"/>
    <n v="1"/>
    <n v="0"/>
    <n v="0"/>
    <s v="GKC"/>
    <n v="8.7010435785181181E-2"/>
    <n v="24.543066995897181"/>
    <n v="2.1355029548179112"/>
    <s v="184"/>
  </r>
  <r>
    <n v="161"/>
    <x v="5"/>
    <n v="2"/>
    <n v="4.0744704000000007E-2"/>
    <n v="68"/>
    <n v="12"/>
    <n v="65.72"/>
    <n v="70"/>
    <x v="0"/>
    <n v="1"/>
    <n v="0"/>
    <n v="0"/>
    <s v="GKC"/>
    <n v="0.16163182964403219"/>
    <n v="24.543066995897181"/>
    <n v="3.966940823622922"/>
    <s v="184"/>
  </r>
  <r>
    <n v="161"/>
    <x v="5"/>
    <n v="2"/>
    <n v="4.0744704000000007E-2"/>
    <n v="69"/>
    <n v="12"/>
    <n v="53.84"/>
    <n v="55"/>
    <x v="0"/>
    <n v="1"/>
    <n v="0"/>
    <n v="0"/>
    <s v="GKC"/>
    <n v="9.2835298192899179E-2"/>
    <n v="24.543066995897181"/>
    <n v="2.2784629431324173"/>
    <s v="184"/>
  </r>
  <r>
    <n v="161"/>
    <x v="5"/>
    <n v="2"/>
    <n v="4.0744704000000007E-2"/>
    <n v="70"/>
    <n v="12"/>
    <n v="56.96"/>
    <n v="60"/>
    <x v="0"/>
    <n v="1"/>
    <n v="0"/>
    <n v="0"/>
    <s v="GKC"/>
    <n v="0.10858006703142639"/>
    <n v="24.543066995897181"/>
    <n v="2.6648878595713046"/>
    <s v="184"/>
  </r>
  <r>
    <n v="161"/>
    <x v="5"/>
    <n v="2"/>
    <n v="4.0744704000000007E-2"/>
    <n v="71"/>
    <n v="12"/>
    <n v="58.98"/>
    <n v="60"/>
    <x v="0"/>
    <n v="1"/>
    <n v="0"/>
    <n v="0"/>
    <s v="GKC"/>
    <n v="0.1196299578477122"/>
    <n v="24.543066995897181"/>
    <n v="2.9360860701727565"/>
    <s v="184"/>
  </r>
  <r>
    <n v="161"/>
    <x v="5"/>
    <n v="2"/>
    <n v="4.0744704000000007E-2"/>
    <n v="72"/>
    <n v="12"/>
    <n v="57.97"/>
    <n v="60"/>
    <x v="0"/>
    <n v="1"/>
    <n v="0"/>
    <n v="0"/>
    <s v="GKC"/>
    <n v="0.11401929927139191"/>
    <n v="24.543066995897181"/>
    <n v="2.7983833008430223"/>
    <s v="184"/>
  </r>
  <r>
    <n v="161"/>
    <x v="5"/>
    <n v="2"/>
    <n v="4.0744704000000007E-2"/>
    <n v="73"/>
    <n v="12"/>
    <n v="55.95"/>
    <n v="60"/>
    <x v="0"/>
    <n v="1"/>
    <n v="0"/>
    <n v="0"/>
    <s v="GKC"/>
    <n v="0.10330992398536777"/>
    <n v="24.543066995897181"/>
    <n v="2.5355423857139265"/>
    <s v="184"/>
  </r>
  <r>
    <n v="161"/>
    <x v="5"/>
    <n v="2"/>
    <n v="4.0744704000000007E-2"/>
    <n v="74"/>
    <n v="12"/>
    <n v="54.3"/>
    <n v="55"/>
    <x v="0"/>
    <n v="1"/>
    <n v="0"/>
    <n v="0"/>
    <s v="GKC"/>
    <n v="9.5057921815446908E-2"/>
    <n v="24.543066995897181"/>
    <n v="2.3330129436072697"/>
    <s v="184"/>
  </r>
  <r>
    <n v="161"/>
    <x v="5"/>
    <n v="2"/>
    <n v="4.0744704000000007E-2"/>
    <n v="75"/>
    <n v="12"/>
    <n v="60.23"/>
    <n v="65"/>
    <x v="0"/>
    <n v="1"/>
    <n v="0"/>
    <n v="0"/>
    <s v="GKC"/>
    <n v="0.12681468923423039"/>
    <n v="24.543066995897181"/>
    <n v="3.1124214139395976"/>
    <s v="184"/>
  </r>
  <r>
    <n v="161"/>
    <x v="5"/>
    <n v="2"/>
    <n v="4.0744704000000007E-2"/>
    <n v="76"/>
    <n v="12"/>
    <n v="59.35"/>
    <n v="60"/>
    <x v="0"/>
    <n v="1"/>
    <n v="0"/>
    <n v="0"/>
    <s v="GKC"/>
    <n v="0.12172871030693831"/>
    <n v="24.543066995897181"/>
    <n v="2.9875958923873469"/>
    <s v="184"/>
  </r>
  <r>
    <n v="161"/>
    <x v="5"/>
    <n v="2"/>
    <n v="4.0744704000000007E-2"/>
    <n v="77"/>
    <n v="12"/>
    <n v="51.84"/>
    <n v="55"/>
    <x v="0"/>
    <n v="1"/>
    <n v="0"/>
    <n v="0"/>
    <s v="GKC"/>
    <n v="8.3559019350081587E-2"/>
    <n v="24.543066995897181"/>
    <n v="2.0507946100205214"/>
    <s v="184"/>
  </r>
  <r>
    <n v="161"/>
    <x v="5"/>
    <n v="2"/>
    <n v="4.0744704000000007E-2"/>
    <n v="78"/>
    <n v="12"/>
    <n v="62.52"/>
    <n v="65"/>
    <x v="0"/>
    <n v="1"/>
    <n v="0"/>
    <n v="0"/>
    <s v="GKC"/>
    <n v="0.14068206777844497"/>
    <n v="24.543066995897181"/>
    <n v="3.4527694146077228"/>
    <s v="184"/>
  </r>
  <r>
    <n v="161"/>
    <x v="5"/>
    <n v="2"/>
    <n v="4.0744704000000007E-2"/>
    <n v="79"/>
    <n v="12"/>
    <n v="56.68"/>
    <n v="60"/>
    <x v="0"/>
    <n v="1"/>
    <n v="0"/>
    <n v="0"/>
    <s v="GKC"/>
    <n v="0.10710219676939939"/>
    <n v="24.543066995897181"/>
    <n v="2.6286163907191318"/>
    <s v="184"/>
  </r>
  <r>
    <n v="161"/>
    <x v="5"/>
    <n v="2"/>
    <n v="4.0744704000000007E-2"/>
    <n v="80"/>
    <n v="12"/>
    <n v="52.97"/>
    <n v="55"/>
    <x v="0"/>
    <n v="1"/>
    <n v="0"/>
    <n v="0"/>
    <s v="GKC"/>
    <n v="8.8723229992725722E-2"/>
    <n v="24.543066995897181"/>
    <n v="2.1775401778038614"/>
    <s v="184"/>
  </r>
  <r>
    <n v="161"/>
    <x v="5"/>
    <n v="2"/>
    <n v="4.0744704000000007E-2"/>
    <n v="81"/>
    <n v="12"/>
    <n v="64.14"/>
    <n v="65"/>
    <x v="0"/>
    <n v="1"/>
    <n v="0"/>
    <n v="0"/>
    <s v="GKC"/>
    <n v="0.1510551772407637"/>
    <n v="24.543066995897181"/>
    <n v="3.7073573350971865"/>
    <s v="184"/>
  </r>
  <r>
    <n v="161"/>
    <x v="5"/>
    <n v="2"/>
    <n v="4.0744704000000007E-2"/>
    <n v="82"/>
    <n v="12"/>
    <n v="54.42"/>
    <n v="55"/>
    <x v="0"/>
    <n v="1"/>
    <n v="0"/>
    <n v="0"/>
    <s v="GKC"/>
    <n v="9.5643284513615187E-2"/>
    <n v="24.543066995897181"/>
    <n v="2.347379539525313"/>
    <s v="184"/>
  </r>
  <r>
    <n v="161"/>
    <x v="5"/>
    <n v="2"/>
    <n v="4.0744704000000007E-2"/>
    <n v="83"/>
    <n v="12"/>
    <n v="52.4"/>
    <n v="55"/>
    <x v="0"/>
    <n v="1"/>
    <n v="0"/>
    <n v="0"/>
    <s v="GKC"/>
    <n v="8.6093487044324402E-2"/>
    <n v="24.543066995897181"/>
    <n v="2.1129982204392599"/>
    <s v="184"/>
  </r>
  <r>
    <n v="161"/>
    <x v="5"/>
    <n v="2"/>
    <n v="4.0744704000000007E-2"/>
    <n v="84"/>
    <n v="12"/>
    <n v="62.37"/>
    <n v="65"/>
    <x v="0"/>
    <n v="1"/>
    <n v="0"/>
    <n v="0"/>
    <s v="GKC"/>
    <n v="0.1397454039857812"/>
    <n v="24.543066995897181"/>
    <n v="3.429780812391745"/>
    <s v="184"/>
  </r>
  <r>
    <n v="161"/>
    <x v="5"/>
    <n v="2"/>
    <n v="4.0744704000000007E-2"/>
    <n v="85"/>
    <n v="12"/>
    <n v="48.85"/>
    <n v="50"/>
    <x v="0"/>
    <n v="1"/>
    <n v="0"/>
    <n v="0"/>
    <s v="GKC"/>
    <n v="7.0834095567044841E-2"/>
    <n v="24.543066995897181"/>
    <n v="1.738485953095765"/>
    <s v="184"/>
  </r>
  <r>
    <n v="161"/>
    <x v="5"/>
    <n v="2"/>
    <n v="4.0744704000000007E-2"/>
    <n v="86"/>
    <n v="12"/>
    <n v="42.61"/>
    <n v="45"/>
    <x v="0"/>
    <n v="1"/>
    <n v="0"/>
    <n v="0"/>
    <s v="GKC"/>
    <n v="4.8437482831062556E-2"/>
    <n v="24.543066995897181"/>
    <n v="1.1888043862353879"/>
    <s v="184"/>
  </r>
  <r>
    <n v="161"/>
    <x v="5"/>
    <n v="2"/>
    <n v="4.0744704000000007E-2"/>
    <n v="87"/>
    <n v="12"/>
    <n v="40.99"/>
    <n v="45"/>
    <x v="0"/>
    <n v="1"/>
    <n v="0"/>
    <n v="0"/>
    <s v="GKC"/>
    <n v="4.3487784218671693E-2"/>
    <n v="24.543066995897181"/>
    <n v="1.0673236015819796"/>
    <s v="184"/>
  </r>
  <r>
    <n v="166"/>
    <x v="6"/>
    <n v="3"/>
    <n v="4.200636E-2"/>
    <n v="1"/>
    <n v="12"/>
    <n v="56.91"/>
    <n v="60"/>
    <x v="0"/>
    <n v="1"/>
    <n v="0"/>
    <n v="0"/>
    <s v="GKC"/>
    <n v="0.10831520995570301"/>
    <n v="23.805918913231235"/>
    <n v="2.5785431052750827"/>
    <s v="204"/>
  </r>
  <r>
    <n v="166"/>
    <x v="6"/>
    <n v="3"/>
    <n v="4.200636E-2"/>
    <n v="2"/>
    <n v="12"/>
    <n v="42.05"/>
    <n v="45"/>
    <x v="0"/>
    <n v="1"/>
    <n v="0"/>
    <n v="0"/>
    <s v="GKC"/>
    <n v="4.6687781281163666E-2"/>
    <n v="23.805918913231235"/>
    <n v="1.1114455354180572"/>
    <s v="204"/>
  </r>
  <r>
    <n v="166"/>
    <x v="6"/>
    <n v="3"/>
    <n v="4.200636E-2"/>
    <n v="3"/>
    <n v="12"/>
    <n v="39.51"/>
    <n v="40"/>
    <x v="0"/>
    <n v="1"/>
    <n v="0"/>
    <n v="0"/>
    <s v="GKC"/>
    <n v="3.926017569912147E-2"/>
    <n v="23.805918913231235"/>
    <n v="0.9346245592124971"/>
    <s v="204"/>
  </r>
  <r>
    <n v="166"/>
    <x v="6"/>
    <n v="3"/>
    <n v="4.200636E-2"/>
    <n v="4"/>
    <n v="12"/>
    <n v="50.25"/>
    <n v="55"/>
    <x v="0"/>
    <n v="1"/>
    <n v="0"/>
    <n v="0"/>
    <s v="GKC"/>
    <n v="7.6624806199463338E-2"/>
    <n v="23.805918913231235"/>
    <n v="1.8241239231264823"/>
    <s v="204"/>
  </r>
  <r>
    <n v="166"/>
    <x v="6"/>
    <n v="3"/>
    <n v="4.200636E-2"/>
    <n v="5"/>
    <n v="12"/>
    <n v="46.96"/>
    <n v="50"/>
    <x v="0"/>
    <n v="1"/>
    <n v="0"/>
    <n v="0"/>
    <s v="GKC"/>
    <n v="6.3472529000470818E-2"/>
    <n v="23.805918913231235"/>
    <n v="1.5110218786029264"/>
    <s v="204"/>
  </r>
  <r>
    <n v="166"/>
    <x v="6"/>
    <n v="3"/>
    <n v="4.200636E-2"/>
    <n v="6"/>
    <n v="12"/>
    <n v="35.78"/>
    <n v="40"/>
    <x v="0"/>
    <n v="1"/>
    <n v="0"/>
    <n v="0"/>
    <s v="GKC"/>
    <n v="2.9797770049261582E-2"/>
    <n v="23.805918913231235"/>
    <n v="0.70936329758783156"/>
    <s v="204"/>
  </r>
  <r>
    <n v="166"/>
    <x v="6"/>
    <n v="3"/>
    <n v="4.200636E-2"/>
    <n v="7"/>
    <n v="12"/>
    <n v="55.16"/>
    <n v="60"/>
    <x v="0"/>
    <n v="1"/>
    <n v="0"/>
    <n v="0"/>
    <s v="GKC"/>
    <n v="9.9304070205838368E-2"/>
    <n v="23.805918913231235"/>
    <n v="2.3640246430740102"/>
    <s v="204"/>
  </r>
  <r>
    <n v="166"/>
    <x v="6"/>
    <n v="3"/>
    <n v="4.200636E-2"/>
    <n v="8"/>
    <n v="12"/>
    <n v="52.41"/>
    <n v="55"/>
    <x v="0"/>
    <n v="1"/>
    <n v="0"/>
    <n v="0"/>
    <s v="GKC"/>
    <n v="8.613918679207283E-2"/>
    <n v="23.805918913231235"/>
    <n v="2.0506224960237649"/>
    <s v="204"/>
  </r>
  <r>
    <n v="166"/>
    <x v="6"/>
    <n v="3"/>
    <n v="4.200636E-2"/>
    <n v="9"/>
    <n v="12"/>
    <n v="43.38"/>
    <n v="45"/>
    <x v="0"/>
    <n v="1"/>
    <n v="0"/>
    <n v="0"/>
    <s v="GKC"/>
    <n v="5.0911069610341912E-2"/>
    <n v="23.805918913231235"/>
    <n v="1.2119847949296705"/>
    <s v="204"/>
  </r>
  <r>
    <n v="166"/>
    <x v="6"/>
    <n v="3"/>
    <n v="4.200636E-2"/>
    <n v="10"/>
    <n v="12"/>
    <n v="24.7"/>
    <n v="25"/>
    <x v="0"/>
    <n v="1"/>
    <n v="0"/>
    <n v="0"/>
    <s v="GKC"/>
    <n v="1.0631638870506088E-2"/>
    <n v="23.805918913231235"/>
    <n v="0.25309593286602522"/>
    <s v="204"/>
  </r>
  <r>
    <n v="166"/>
    <x v="6"/>
    <n v="3"/>
    <n v="4.200636E-2"/>
    <n v="11"/>
    <n v="12"/>
    <n v="52.97"/>
    <n v="55"/>
    <x v="0"/>
    <n v="1"/>
    <n v="0"/>
    <n v="0"/>
    <s v="GKC"/>
    <n v="8.8723229992725722E-2"/>
    <n v="23.805918913231235"/>
    <n v="2.1121380189267942"/>
    <s v="204"/>
  </r>
  <r>
    <n v="166"/>
    <x v="6"/>
    <n v="3"/>
    <n v="4.200636E-2"/>
    <n v="12"/>
    <n v="12"/>
    <n v="41.74"/>
    <n v="45"/>
    <x v="0"/>
    <n v="1"/>
    <n v="0"/>
    <n v="0"/>
    <s v="GKC"/>
    <n v="4.5736859228898405E-2"/>
    <n v="23.805918913231235"/>
    <n v="1.088807962149027"/>
    <s v="204"/>
  </r>
  <r>
    <n v="166"/>
    <x v="6"/>
    <n v="3"/>
    <n v="4.200636E-2"/>
    <n v="13"/>
    <n v="12"/>
    <n v="70.540000000000006"/>
    <n v="75"/>
    <x v="0"/>
    <n v="1"/>
    <n v="0"/>
    <n v="0"/>
    <s v="GKC"/>
    <n v="0.1967927028464484"/>
    <n v="23.805918913231235"/>
    <n v="4.6848311266781604"/>
    <s v="204"/>
  </r>
  <r>
    <n v="166"/>
    <x v="6"/>
    <n v="3"/>
    <n v="4.200636E-2"/>
    <n v="14"/>
    <n v="12"/>
    <n v="78.260000000000005"/>
    <n v="80"/>
    <x v="0"/>
    <n v="1"/>
    <n v="0"/>
    <n v="0"/>
    <s v="GKC"/>
    <n v="0.26269045591134826"/>
    <n v="23.805918913231235"/>
    <n v="6.2535876927053016"/>
    <s v="204"/>
  </r>
  <r>
    <n v="166"/>
    <x v="6"/>
    <n v="3"/>
    <n v="4.200636E-2"/>
    <n v="15"/>
    <n v="12"/>
    <n v="75.650000000000006"/>
    <n v="80"/>
    <x v="0"/>
    <n v="1"/>
    <n v="0"/>
    <n v="0"/>
    <s v="GKC"/>
    <n v="0.23904388045266703"/>
    <n v="23.805918913231235"/>
    <n v="5.6906592347603322"/>
    <s v="204"/>
  </r>
  <r>
    <n v="166"/>
    <x v="6"/>
    <n v="3"/>
    <n v="4.200636E-2"/>
    <n v="16"/>
    <n v="12"/>
    <n v="30.54"/>
    <n v="35"/>
    <x v="0"/>
    <n v="1"/>
    <n v="0"/>
    <n v="0"/>
    <s v="GKC"/>
    <n v="1.9183629108567073E-2"/>
    <n v="23.805918913231235"/>
    <n v="0.45668391902005012"/>
    <s v="204"/>
  </r>
  <r>
    <n v="166"/>
    <x v="6"/>
    <n v="3"/>
    <n v="4.200636E-2"/>
    <n v="17"/>
    <n v="12"/>
    <n v="53.92"/>
    <n v="55"/>
    <x v="0"/>
    <n v="1"/>
    <n v="0"/>
    <n v="0"/>
    <s v="GKC"/>
    <n v="9.3219424059620332E-2"/>
    <n v="23.805918913231235"/>
    <n v="2.2191740503014383"/>
    <s v="204"/>
  </r>
  <r>
    <n v="166"/>
    <x v="6"/>
    <n v="3"/>
    <n v="4.200636E-2"/>
    <n v="18"/>
    <n v="12"/>
    <n v="47.56"/>
    <n v="50"/>
    <x v="0"/>
    <n v="1"/>
    <n v="0"/>
    <n v="0"/>
    <s v="GKC"/>
    <n v="6.5753604164540055E-2"/>
    <n v="23.805918913231235"/>
    <n v="1.5653249689937443"/>
    <s v="204"/>
  </r>
  <r>
    <n v="166"/>
    <x v="6"/>
    <n v="3"/>
    <n v="4.200636E-2"/>
    <n v="19"/>
    <n v="12"/>
    <n v="51.21"/>
    <n v="55"/>
    <x v="0"/>
    <n v="1"/>
    <n v="0"/>
    <n v="0"/>
    <s v="GKC"/>
    <n v="8.0765450693088284E-2"/>
    <n v="23.805918913231235"/>
    <n v="1.9226957701902352"/>
    <s v="204"/>
  </r>
  <r>
    <n v="166"/>
    <x v="6"/>
    <n v="3"/>
    <n v="4.200636E-2"/>
    <n v="20"/>
    <n v="12"/>
    <n v="43.42"/>
    <n v="45"/>
    <x v="0"/>
    <n v="1"/>
    <n v="0"/>
    <n v="0"/>
    <s v="GKC"/>
    <n v="5.1041728871827931E-2"/>
    <n v="23.805918913231235"/>
    <n v="1.2150952587138693"/>
    <s v="204"/>
  </r>
  <r>
    <n v="166"/>
    <x v="6"/>
    <n v="3"/>
    <n v="4.200636E-2"/>
    <n v="21"/>
    <n v="12"/>
    <n v="49.26"/>
    <n v="50"/>
    <x v="0"/>
    <n v="1"/>
    <n v="0"/>
    <n v="0"/>
    <s v="GKC"/>
    <n v="7.2499821376500601E-2"/>
    <n v="23.805918913231235"/>
    <n v="1.7259248689127218"/>
    <s v="204"/>
  </r>
  <r>
    <n v="166"/>
    <x v="6"/>
    <n v="3"/>
    <n v="4.200636E-2"/>
    <n v="22"/>
    <n v="12"/>
    <n v="49.44"/>
    <n v="50"/>
    <x v="0"/>
    <n v="1"/>
    <n v="0"/>
    <n v="0"/>
    <s v="GKC"/>
    <n v="7.3238963996028056E-2"/>
    <n v="23.805918913231235"/>
    <n v="1.7435208381785057"/>
    <s v="204"/>
  </r>
  <r>
    <n v="166"/>
    <x v="6"/>
    <n v="3"/>
    <n v="4.200636E-2"/>
    <n v="23"/>
    <n v="12"/>
    <n v="54.74"/>
    <n v="55"/>
    <x v="0"/>
    <n v="1"/>
    <n v="0"/>
    <n v="0"/>
    <s v="GKC"/>
    <n v="9.7215523427025705E-2"/>
    <n v="23.805918913231235"/>
    <n v="2.3143048678111056"/>
    <s v="204"/>
  </r>
  <r>
    <n v="166"/>
    <x v="6"/>
    <n v="3"/>
    <n v="4.200636E-2"/>
    <n v="24"/>
    <n v="12"/>
    <n v="40.19"/>
    <n v="45"/>
    <x v="0"/>
    <n v="1"/>
    <n v="0"/>
    <n v="0"/>
    <s v="GKC"/>
    <n v="4.1168227091490504E-2"/>
    <n v="23.805918913231235"/>
    <n v="0.98004747594151231"/>
    <s v="204"/>
  </r>
  <r>
    <n v="166"/>
    <x v="6"/>
    <n v="3"/>
    <n v="4.200636E-2"/>
    <n v="25"/>
    <n v="12"/>
    <n v="39.71"/>
    <n v="40"/>
    <x v="0"/>
    <n v="1"/>
    <n v="0"/>
    <n v="0"/>
    <s v="GKC"/>
    <n v="3.9815353433007732E-2"/>
    <n v="23.805918913231235"/>
    <n v="0.94784107532782491"/>
    <s v="204"/>
  </r>
  <r>
    <n v="166"/>
    <x v="6"/>
    <n v="3"/>
    <n v="4.200636E-2"/>
    <n v="26"/>
    <n v="12"/>
    <n v="64.290000000000006"/>
    <n v="65"/>
    <x v="0"/>
    <n v="1"/>
    <n v="0"/>
    <n v="0"/>
    <s v="GKC"/>
    <n v="0.15203964830934644"/>
    <n v="23.805918913231235"/>
    <n v="3.6194435392484956"/>
    <s v="204"/>
  </r>
  <r>
    <n v="166"/>
    <x v="6"/>
    <n v="3"/>
    <n v="4.200636E-2"/>
    <n v="27"/>
    <n v="12"/>
    <n v="50.52"/>
    <n v="55"/>
    <x v="0"/>
    <n v="1"/>
    <n v="0"/>
    <n v="0"/>
    <s v="GKC"/>
    <n v="7.7775272798017325E-2"/>
    <n v="23.805918913231235"/>
    <n v="1.8515118376840394"/>
    <s v="204"/>
  </r>
  <r>
    <n v="166"/>
    <x v="6"/>
    <n v="3"/>
    <n v="4.200636E-2"/>
    <n v="28"/>
    <n v="12"/>
    <n v="49.28"/>
    <n v="50"/>
    <x v="0"/>
    <n v="1"/>
    <n v="0"/>
    <n v="0"/>
    <s v="GKC"/>
    <n v="7.2581711310556851E-2"/>
    <n v="23.805918913231235"/>
    <n v="1.7278743340426748"/>
    <s v="204"/>
  </r>
  <r>
    <n v="166"/>
    <x v="6"/>
    <n v="3"/>
    <n v="4.200636E-2"/>
    <n v="29"/>
    <n v="12"/>
    <n v="33.44"/>
    <n v="35"/>
    <x v="0"/>
    <n v="1"/>
    <n v="0"/>
    <n v="0"/>
    <s v="GKC"/>
    <n v="2.4688487405600444E-2"/>
    <n v="23.805918913231235"/>
    <n v="0.58773212926805474"/>
    <s v="204"/>
  </r>
  <r>
    <n v="166"/>
    <x v="6"/>
    <n v="3"/>
    <n v="4.200636E-2"/>
    <n v="30"/>
    <n v="12"/>
    <n v="32.86"/>
    <n v="35"/>
    <x v="0"/>
    <n v="1"/>
    <n v="0"/>
    <n v="0"/>
    <s v="GKC"/>
    <n v="2.3515946915831802E-2"/>
    <n v="23.805918913231235"/>
    <n v="0.55981872544614197"/>
    <s v="204"/>
  </r>
  <r>
    <n v="166"/>
    <x v="6"/>
    <n v="3"/>
    <n v="4.200636E-2"/>
    <n v="31"/>
    <n v="12"/>
    <n v="31.45"/>
    <n v="35"/>
    <x v="0"/>
    <n v="1"/>
    <n v="0"/>
    <n v="0"/>
    <s v="GKC"/>
    <n v="2.081579567880238E-2"/>
    <n v="23.805918913231235"/>
    <n v="0.4955391440439586"/>
    <s v="204"/>
  </r>
  <r>
    <n v="166"/>
    <x v="6"/>
    <n v="3"/>
    <n v="4.200636E-2"/>
    <n v="32"/>
    <n v="12"/>
    <n v="31.53"/>
    <n v="35"/>
    <x v="0"/>
    <n v="1"/>
    <n v="0"/>
    <n v="0"/>
    <s v="GKC"/>
    <n v="2.0963382179681717E-2"/>
    <n v="23.805918913231235"/>
    <n v="0.49905257631657962"/>
    <s v="204"/>
  </r>
  <r>
    <n v="166"/>
    <x v="6"/>
    <n v="3"/>
    <n v="4.200636E-2"/>
    <n v="33"/>
    <n v="12"/>
    <n v="22.94"/>
    <n v="25"/>
    <x v="0"/>
    <n v="1"/>
    <n v="0"/>
    <n v="0"/>
    <s v="GKC"/>
    <n v="8.6560602853082182E-3"/>
    <n v="23.805918913231235"/>
    <n v="0.20606546926008867"/>
    <s v="204"/>
  </r>
  <r>
    <n v="166"/>
    <x v="6"/>
    <n v="3"/>
    <n v="4.200636E-2"/>
    <n v="34"/>
    <n v="12"/>
    <n v="47.51"/>
    <n v="50"/>
    <x v="0"/>
    <n v="1"/>
    <n v="0"/>
    <n v="0"/>
    <s v="GKC"/>
    <n v="6.5561541897545303E-2"/>
    <n v="23.805918913231235"/>
    <n v="1.5607527502393757"/>
    <s v="204"/>
  </r>
  <r>
    <n v="166"/>
    <x v="6"/>
    <n v="3"/>
    <n v="4.200636E-2"/>
    <n v="1"/>
    <n v="11"/>
    <n v="107.55"/>
    <n v="110"/>
    <x v="1"/>
    <n v="0"/>
    <n v="1"/>
    <n v="0"/>
    <s v="GKC"/>
    <n v="0.69900332775340202"/>
    <n v="23.805918913231235"/>
    <n v="16.640416540576286"/>
    <s v="204"/>
  </r>
  <r>
    <n v="166"/>
    <x v="6"/>
    <n v="3"/>
    <n v="4.200636E-2"/>
    <n v="2"/>
    <n v="11"/>
    <n v="109.87"/>
    <n v="110"/>
    <x v="1"/>
    <n v="0"/>
    <n v="1"/>
    <n v="0"/>
    <s v="GKC"/>
    <n v="0.74737169945572679"/>
    <n v="23.805918913231235"/>
    <n v="17.791870075286855"/>
    <s v="204"/>
  </r>
  <r>
    <n v="166"/>
    <x v="6"/>
    <n v="3"/>
    <n v="4.200636E-2"/>
    <n v="3"/>
    <n v="11"/>
    <n v="82.75"/>
    <n v="85"/>
    <x v="1"/>
    <n v="0"/>
    <n v="0"/>
    <n v="0"/>
    <s v="GKC"/>
    <n v="0.30731466189525353"/>
    <n v="23.805918913231235"/>
    <n v="7.3159079219254783"/>
    <s v="204"/>
  </r>
  <r>
    <n v="166"/>
    <x v="6"/>
    <n v="3"/>
    <n v="4.200636E-2"/>
    <n v="4"/>
    <n v="11"/>
    <n v="90.35"/>
    <n v="95"/>
    <x v="1"/>
    <n v="0"/>
    <n v="0"/>
    <n v="0"/>
    <s v="GKC"/>
    <n v="0.40477656912808085"/>
    <n v="23.805918913231235"/>
    <n v="9.6360781826390305"/>
    <s v="204"/>
  </r>
  <r>
    <n v="166"/>
    <x v="6"/>
    <n v="3"/>
    <n v="4.200636E-2"/>
    <n v="5"/>
    <n v="11"/>
    <n v="116.41"/>
    <n v="120"/>
    <x v="1"/>
    <n v="0"/>
    <n v="1"/>
    <n v="0"/>
    <s v="GKC"/>
    <n v="0.89590126516975088"/>
    <n v="23.805918913231235"/>
    <n v="21.327752872892365"/>
    <s v="204"/>
  </r>
  <r>
    <n v="166"/>
    <x v="6"/>
    <n v="3"/>
    <n v="4.200636E-2"/>
    <n v="6"/>
    <n v="11"/>
    <n v="100.45"/>
    <n v="105"/>
    <x v="1"/>
    <n v="0"/>
    <n v="0"/>
    <n v="0"/>
    <s v="GKC"/>
    <n v="0.56427870170107175"/>
    <n v="23.805918913231235"/>
    <n v="13.43317301715911"/>
    <s v="204"/>
  </r>
  <r>
    <n v="166"/>
    <x v="6"/>
    <n v="3"/>
    <n v="4.200636E-2"/>
    <n v="7"/>
    <n v="11"/>
    <n v="68.83"/>
    <n v="70"/>
    <x v="1"/>
    <n v="0"/>
    <n v="0"/>
    <n v="0"/>
    <s v="GKC"/>
    <n v="0.17250985125071858"/>
    <n v="23.805918913231235"/>
    <n v="4.1067555306081882"/>
    <s v="204"/>
  </r>
  <r>
    <n v="166"/>
    <x v="6"/>
    <n v="3"/>
    <n v="4.200636E-2"/>
    <n v="8"/>
    <n v="11"/>
    <n v="106.28"/>
    <n v="110"/>
    <x v="1"/>
    <n v="0"/>
    <n v="0"/>
    <n v="0"/>
    <s v="GKC"/>
    <n v="0.67345128982282487"/>
    <n v="23.805918913231235"/>
    <n v="16.032126797533156"/>
    <s v="204"/>
  </r>
  <r>
    <n v="166"/>
    <x v="6"/>
    <n v="3"/>
    <n v="4.200636E-2"/>
    <n v="9"/>
    <n v="11"/>
    <n v="88.92"/>
    <n v="90"/>
    <x v="1"/>
    <n v="0"/>
    <n v="0"/>
    <n v="0"/>
    <s v="GKC"/>
    <n v="0.38502939022092314"/>
    <n v="23.805918913231235"/>
    <n v="9.1659784428101645"/>
    <s v="204"/>
  </r>
  <r>
    <n v="166"/>
    <x v="6"/>
    <n v="3"/>
    <n v="4.200636E-2"/>
    <n v="10"/>
    <n v="11"/>
    <n v="112.87"/>
    <n v="115"/>
    <x v="1"/>
    <n v="0"/>
    <n v="1"/>
    <n v="0"/>
    <s v="GKC"/>
    <n v="0.81323164371452272"/>
    <n v="23.805918913231235"/>
    <n v="19.359726567941681"/>
    <s v="204"/>
  </r>
  <r>
    <n v="166"/>
    <x v="6"/>
    <n v="3"/>
    <n v="4.200636E-2"/>
    <n v="11"/>
    <n v="11"/>
    <n v="54.15"/>
    <n v="55"/>
    <x v="1"/>
    <n v="0"/>
    <n v="0"/>
    <n v="0"/>
    <s v="GKC"/>
    <n v="8.1322696070281947E-2"/>
    <n v="23.805918913231235"/>
    <n v="1.9359615084544803"/>
    <s v="204"/>
  </r>
  <r>
    <n v="166"/>
    <x v="6"/>
    <n v="3"/>
    <n v="4.200636E-2"/>
    <n v="12"/>
    <n v="11"/>
    <n v="34.659999999999997"/>
    <n v="35"/>
    <x v="1"/>
    <n v="0"/>
    <n v="0"/>
    <n v="0"/>
    <s v="GKC"/>
    <n v="2.0079048264933379E-2"/>
    <n v="23.805918913231235"/>
    <n v="0.47800019484986034"/>
    <s v="204"/>
  </r>
  <r>
    <n v="166"/>
    <x v="6"/>
    <n v="3"/>
    <n v="4.200636E-2"/>
    <n v="13"/>
    <n v="11"/>
    <n v="43.77"/>
    <n v="45"/>
    <x v="1"/>
    <n v="0"/>
    <n v="0"/>
    <n v="0"/>
    <s v="GKC"/>
    <n v="4.1731987322214864E-2"/>
    <n v="23.805918913231235"/>
    <n v="0.99346830628064098"/>
    <s v="204"/>
  </r>
  <r>
    <n v="166"/>
    <x v="6"/>
    <n v="3"/>
    <n v="4.200636E-2"/>
    <n v="14"/>
    <n v="11"/>
    <n v="48.21"/>
    <n v="50"/>
    <x v="1"/>
    <n v="0"/>
    <n v="0"/>
    <n v="0"/>
    <s v="GKC"/>
    <n v="5.6495713825734768E-2"/>
    <n v="23.805918913231235"/>
    <n v="1.3449323822805588"/>
    <s v="204"/>
  </r>
  <r>
    <n v="166"/>
    <x v="6"/>
    <n v="3"/>
    <n v="4.200636E-2"/>
    <n v="15"/>
    <n v="11"/>
    <n v="39.64"/>
    <n v="40"/>
    <x v="1"/>
    <n v="0"/>
    <n v="0"/>
    <n v="0"/>
    <s v="GKC"/>
    <n v="3.0586485144639592E-2"/>
    <n v="23.805918913231235"/>
    <n v="0.72813938519404187"/>
    <s v="204"/>
  </r>
  <r>
    <n v="166"/>
    <x v="6"/>
    <n v="3"/>
    <n v="4.200636E-2"/>
    <n v="16"/>
    <n v="11"/>
    <n v="41.26"/>
    <n v="45"/>
    <x v="1"/>
    <n v="0"/>
    <n v="0"/>
    <n v="0"/>
    <s v="GKC"/>
    <n v="3.4678851758770869E-2"/>
    <n v="23.805918913231235"/>
    <n v="0.82556193297326574"/>
    <s v="204"/>
  </r>
  <r>
    <n v="166"/>
    <x v="6"/>
    <n v="3"/>
    <n v="4.200636E-2"/>
    <n v="17"/>
    <n v="11"/>
    <n v="31.18"/>
    <n v="35"/>
    <x v="1"/>
    <n v="0"/>
    <n v="0"/>
    <n v="0"/>
    <s v="GKC"/>
    <n v="1.4410604551979456E-2"/>
    <n v="23.805918913231235"/>
    <n v="0.34305768345506382"/>
    <s v="204"/>
  </r>
  <r>
    <n v="166"/>
    <x v="6"/>
    <n v="3"/>
    <n v="4.200636E-2"/>
    <n v="18"/>
    <n v="11"/>
    <n v="24.13"/>
    <n v="25"/>
    <x v="1"/>
    <n v="0"/>
    <n v="0"/>
    <n v="0"/>
    <s v="GKC"/>
    <n v="6.4520510851589757E-3"/>
    <n v="23.805918913231235"/>
    <n v="0.15359700495732018"/>
    <s v="204"/>
  </r>
  <r>
    <n v="167"/>
    <x v="20"/>
    <n v="3"/>
    <n v="4.0744095000000001E-2"/>
    <n v="1"/>
    <n v="11"/>
    <n v="88.63"/>
    <n v="90"/>
    <x v="1"/>
    <n v="0"/>
    <n v="0"/>
    <n v="0"/>
    <s v="GKC"/>
    <n v="0.38110640015826258"/>
    <n v="24.543433839922081"/>
    <n v="9.3536597182551873"/>
    <s v="227"/>
  </r>
  <r>
    <n v="167"/>
    <x v="20"/>
    <n v="3"/>
    <n v="4.0744095000000001E-2"/>
    <n v="2"/>
    <n v="11"/>
    <n v="60"/>
    <n v="60"/>
    <x v="1"/>
    <n v="0"/>
    <n v="0"/>
    <n v="0"/>
    <s v="GKC"/>
    <n v="0.11217207743046824"/>
    <n v="24.543433839922081"/>
    <n v="2.7530879611013139"/>
    <s v="227"/>
  </r>
  <r>
    <n v="167"/>
    <x v="20"/>
    <n v="3"/>
    <n v="4.0744095000000001E-2"/>
    <n v="1"/>
    <n v="12"/>
    <n v="51.03"/>
    <n v="55"/>
    <x v="0"/>
    <n v="1"/>
    <n v="0"/>
    <n v="0"/>
    <s v="GKC"/>
    <n v="7.9978433734604268E-2"/>
    <n v="24.543433839922081"/>
    <n v="1.9629453969858521"/>
    <s v="227"/>
  </r>
  <r>
    <n v="167"/>
    <x v="20"/>
    <n v="3"/>
    <n v="4.0744095000000001E-2"/>
    <n v="2"/>
    <n v="12"/>
    <n v="51.8"/>
    <n v="55"/>
    <x v="0"/>
    <n v="1"/>
    <n v="0"/>
    <n v="0"/>
    <s v="GKC"/>
    <n v="8.3379838798448208E-2"/>
    <n v="24.543433839922081"/>
    <n v="2.0464275571330819"/>
    <s v="227"/>
  </r>
  <r>
    <n v="167"/>
    <x v="20"/>
    <n v="3"/>
    <n v="4.0744095000000001E-2"/>
    <n v="3"/>
    <n v="12"/>
    <n v="56.44"/>
    <n v="60"/>
    <x v="0"/>
    <n v="1"/>
    <n v="0"/>
    <n v="0"/>
    <s v="GKC"/>
    <n v="0.10584575630145918"/>
    <n v="24.543433839922081"/>
    <n v="2.5978183170213791"/>
    <s v="227"/>
  </r>
  <r>
    <n v="168"/>
    <x v="21"/>
    <n v="3"/>
    <n v="3.7943174999999996E-2"/>
    <n v="1"/>
    <n v="12"/>
    <n v="56.7"/>
    <n v="60"/>
    <x v="0"/>
    <n v="1"/>
    <n v="0"/>
    <n v="0"/>
    <s v="GKC"/>
    <n v="0.10720732902369536"/>
    <n v="26.355200902402082"/>
    <n v="2.8254706946294128"/>
    <s v="216"/>
  </r>
  <r>
    <n v="168"/>
    <x v="21"/>
    <n v="3"/>
    <n v="3.7943174999999996E-2"/>
    <n v="2"/>
    <n v="12"/>
    <n v="73.23"/>
    <n v="75"/>
    <x v="0"/>
    <n v="1"/>
    <n v="0"/>
    <n v="0"/>
    <s v="GKC"/>
    <n v="0.21837865822011696"/>
    <n v="26.355200902402082"/>
    <n v="5.755413410188182"/>
    <s v="216"/>
  </r>
  <r>
    <n v="168"/>
    <x v="21"/>
    <n v="3"/>
    <n v="3.7943174999999996E-2"/>
    <n v="3"/>
    <n v="12"/>
    <n v="56.05"/>
    <n v="60"/>
    <x v="0"/>
    <n v="1"/>
    <n v="0"/>
    <n v="0"/>
    <s v="GKC"/>
    <n v="0.1038242446032845"/>
    <n v="26.355200902402082"/>
    <n v="2.7363088250596981"/>
    <s v="216"/>
  </r>
  <r>
    <n v="168"/>
    <x v="21"/>
    <n v="3"/>
    <n v="3.7943174999999996E-2"/>
    <n v="1"/>
    <n v="11"/>
    <n v="83.32"/>
    <n v="85"/>
    <x v="1"/>
    <n v="0"/>
    <n v="0"/>
    <n v="0"/>
    <s v="GKC"/>
    <n v="0.3139999126381382"/>
    <n v="26.355200902402082"/>
    <n v="8.2755307809148348"/>
    <s v="216"/>
  </r>
  <r>
    <n v="168"/>
    <x v="21"/>
    <n v="3"/>
    <n v="3.7943174999999996E-2"/>
    <n v="2"/>
    <n v="11"/>
    <n v="105.7"/>
    <n v="110"/>
    <x v="1"/>
    <n v="0"/>
    <n v="0"/>
    <n v="0"/>
    <s v="GKC"/>
    <n v="0.66199647719242027"/>
    <n v="26.355200902402082"/>
    <n v="17.447050153088675"/>
    <s v="216"/>
  </r>
  <r>
    <n v="168"/>
    <x v="21"/>
    <n v="3"/>
    <n v="3.7943174999999996E-2"/>
    <n v="3"/>
    <n v="11"/>
    <n v="60.59"/>
    <n v="65"/>
    <x v="1"/>
    <n v="0"/>
    <n v="0"/>
    <n v="0"/>
    <s v="GKC"/>
    <n v="0.11566649598738346"/>
    <n v="26.355200902402082"/>
    <n v="3.0484137394243755"/>
    <s v="216"/>
  </r>
  <r>
    <n v="168"/>
    <x v="21"/>
    <n v="3"/>
    <n v="3.7943174999999996E-2"/>
    <n v="4"/>
    <n v="11"/>
    <n v="55.72"/>
    <n v="60"/>
    <x v="1"/>
    <n v="0"/>
    <n v="0"/>
    <n v="0"/>
    <s v="GKC"/>
    <n v="8.8945793922613786E-2"/>
    <n v="26.355200902402082"/>
    <n v="2.3441842682541405"/>
    <s v="216"/>
  </r>
  <r>
    <n v="168"/>
    <x v="21"/>
    <n v="3"/>
    <n v="3.7943174999999996E-2"/>
    <n v="5"/>
    <n v="11"/>
    <n v="92.69"/>
    <n v="95"/>
    <x v="1"/>
    <n v="0"/>
    <n v="0"/>
    <n v="0"/>
    <s v="GKC"/>
    <n v="0.43855965718128209"/>
    <n v="26.355200902402082"/>
    <n v="11.558327872701273"/>
    <s v="216"/>
  </r>
  <r>
    <n v="168"/>
    <x v="21"/>
    <n v="3"/>
    <n v="3.7943174999999996E-2"/>
    <n v="6"/>
    <n v="11"/>
    <n v="83.95"/>
    <n v="85"/>
    <x v="1"/>
    <n v="0"/>
    <n v="0"/>
    <n v="0"/>
    <s v="GKC"/>
    <n v="0.32150334006896836"/>
    <n v="26.355200902402082"/>
    <n v="8.4732851183109581"/>
    <s v="216"/>
  </r>
  <r>
    <n v="168"/>
    <x v="21"/>
    <n v="3"/>
    <n v="3.7943174999999996E-2"/>
    <n v="7"/>
    <n v="11"/>
    <n v="98.39"/>
    <n v="100"/>
    <x v="1"/>
    <n v="0"/>
    <n v="0"/>
    <n v="0"/>
    <s v="GKC"/>
    <n v="0.52878832090856154"/>
    <n v="26.355200902402082"/>
    <n v="13.936322432389003"/>
    <s v="216"/>
  </r>
  <r>
    <n v="169"/>
    <x v="20"/>
    <n v="3"/>
    <n v="3.2442528999999998E-2"/>
    <n v="1"/>
    <n v="11"/>
    <n v="54.79"/>
    <n v="55"/>
    <x v="1"/>
    <n v="0"/>
    <n v="0"/>
    <n v="0"/>
    <s v="GKC"/>
    <n v="8.437410323789965E-2"/>
    <n v="30.823737569904001"/>
    <n v="2.6007252159010061"/>
    <s v="220"/>
  </r>
  <r>
    <n v="169"/>
    <x v="20"/>
    <n v="3"/>
    <n v="3.2442528999999998E-2"/>
    <n v="2"/>
    <n v="11"/>
    <n v="48.46"/>
    <n v="50"/>
    <x v="1"/>
    <n v="0"/>
    <n v="0"/>
    <n v="0"/>
    <s v="GKC"/>
    <n v="5.7419258904597294E-2"/>
    <n v="30.823737569904001"/>
    <n v="1.7698761679336805"/>
    <s v="220"/>
  </r>
  <r>
    <n v="169"/>
    <x v="20"/>
    <n v="3"/>
    <n v="3.2442528999999998E-2"/>
    <n v="3"/>
    <n v="11"/>
    <n v="45.12"/>
    <n v="50"/>
    <x v="1"/>
    <n v="0"/>
    <n v="0"/>
    <n v="0"/>
    <s v="GKC"/>
    <n v="4.5901586183054191E-2"/>
    <n v="30.823737569904001"/>
    <n v="1.4148584465487939"/>
    <s v="220"/>
  </r>
  <r>
    <n v="169"/>
    <x v="20"/>
    <n v="3"/>
    <n v="3.2442528999999998E-2"/>
    <n v="4"/>
    <n v="11"/>
    <n v="49.37"/>
    <n v="50"/>
    <x v="1"/>
    <n v="0"/>
    <n v="0"/>
    <n v="0"/>
    <s v="GKC"/>
    <n v="6.0867784868848911E-2"/>
    <n v="30.823737569904001"/>
    <n v="1.8761726272587724"/>
    <s v="220"/>
  </r>
  <r>
    <n v="169"/>
    <x v="20"/>
    <n v="3"/>
    <n v="3.2442528999999998E-2"/>
    <n v="5"/>
    <n v="11"/>
    <n v="55.09"/>
    <n v="60"/>
    <x v="1"/>
    <n v="0"/>
    <n v="0"/>
    <n v="0"/>
    <s v="GKC"/>
    <n v="8.5830913456520011E-2"/>
    <n v="30.823737569904001"/>
    <n v="2.6456295517689146"/>
    <s v="220"/>
  </r>
  <r>
    <n v="169"/>
    <x v="20"/>
    <n v="3"/>
    <n v="3.2442528999999998E-2"/>
    <n v="6"/>
    <n v="11"/>
    <n v="68.02"/>
    <n v="70"/>
    <x v="1"/>
    <n v="0"/>
    <n v="0"/>
    <n v="0"/>
    <s v="GKC"/>
    <n v="0.16622503025065696"/>
    <n v="30.823737569904001"/>
    <n v="5.1236767099956042"/>
    <s v="220"/>
  </r>
  <r>
    <n v="169"/>
    <x v="20"/>
    <n v="3"/>
    <n v="3.2442528999999998E-2"/>
    <n v="7"/>
    <n v="11"/>
    <n v="56.25"/>
    <n v="60"/>
    <x v="1"/>
    <n v="0"/>
    <n v="0"/>
    <n v="0"/>
    <s v="GKC"/>
    <n v="9.1625153370077109E-2"/>
    <n v="30.823737569904001"/>
    <n v="2.8242296822814619"/>
    <s v="220"/>
  </r>
  <r>
    <n v="169"/>
    <x v="20"/>
    <n v="3"/>
    <n v="3.2442528999999998E-2"/>
    <n v="8"/>
    <n v="11"/>
    <n v="61.83"/>
    <n v="65"/>
    <x v="1"/>
    <n v="0"/>
    <n v="0"/>
    <n v="0"/>
    <s v="GKC"/>
    <n v="0.1232509373648049"/>
    <n v="30.823737569904001"/>
    <n v="3.7990545485774216"/>
    <s v="220"/>
  </r>
  <r>
    <n v="169"/>
    <x v="20"/>
    <n v="3"/>
    <n v="3.2442528999999998E-2"/>
    <n v="9"/>
    <n v="11"/>
    <n v="62.47"/>
    <n v="65"/>
    <x v="1"/>
    <n v="0"/>
    <n v="0"/>
    <n v="0"/>
    <s v="GKC"/>
    <n v="0.12729482966919448"/>
    <n v="30.823737569904001"/>
    <n v="3.9237024237288805"/>
    <s v="220"/>
  </r>
  <r>
    <n v="169"/>
    <x v="20"/>
    <n v="3"/>
    <n v="3.2442528999999998E-2"/>
    <n v="10"/>
    <n v="11"/>
    <n v="51.25"/>
    <n v="55"/>
    <x v="1"/>
    <n v="0"/>
    <n v="0"/>
    <n v="0"/>
    <s v="GKC"/>
    <n v="6.8433834433164129E-2"/>
    <n v="30.823737569904001"/>
    <n v="2.1093865534701113"/>
    <s v="220"/>
  </r>
  <r>
    <n v="169"/>
    <x v="20"/>
    <n v="3"/>
    <n v="3.2442528999999998E-2"/>
    <n v="11"/>
    <n v="11"/>
    <n v="48.74"/>
    <n v="50"/>
    <x v="1"/>
    <n v="0"/>
    <n v="0"/>
    <n v="0"/>
    <s v="GKC"/>
    <n v="5.8465775356271871E-2"/>
    <n v="30.823737569904001"/>
    <n v="1.8021337164026847"/>
    <s v="220"/>
  </r>
  <r>
    <n v="169"/>
    <x v="20"/>
    <n v="3"/>
    <n v="3.2442528999999998E-2"/>
    <n v="12"/>
    <n v="11"/>
    <n v="70.760000000000005"/>
    <n v="75"/>
    <x v="1"/>
    <n v="0"/>
    <n v="0"/>
    <n v="0"/>
    <s v="GKC"/>
    <n v="0.18813319114465135"/>
    <n v="30.823737569904001"/>
    <n v="5.7989681120313206"/>
    <s v="220"/>
  </r>
  <r>
    <n v="169"/>
    <x v="20"/>
    <n v="3"/>
    <n v="3.2442528999999998E-2"/>
    <n v="13"/>
    <n v="11"/>
    <n v="53.88"/>
    <n v="55"/>
    <x v="1"/>
    <n v="0"/>
    <n v="0"/>
    <n v="0"/>
    <s v="GKC"/>
    <n v="8.0058247410883313E-2"/>
    <n v="30.823737569904001"/>
    <n v="2.4676944084995136"/>
    <s v="220"/>
  </r>
  <r>
    <n v="169"/>
    <x v="20"/>
    <n v="3"/>
    <n v="3.2442528999999998E-2"/>
    <n v="14"/>
    <n v="11"/>
    <n v="59.66"/>
    <n v="60"/>
    <x v="1"/>
    <n v="0"/>
    <n v="0"/>
    <n v="0"/>
    <s v="GKC"/>
    <n v="0.1101913690345406"/>
    <n v="30.823737569904001"/>
    <n v="3.3965098415891255"/>
    <s v="220"/>
  </r>
  <r>
    <n v="169"/>
    <x v="20"/>
    <n v="3"/>
    <n v="3.2442528999999998E-2"/>
    <n v="15"/>
    <n v="11"/>
    <n v="50.06"/>
    <n v="55"/>
    <x v="1"/>
    <n v="0"/>
    <n v="0"/>
    <n v="0"/>
    <s v="GKC"/>
    <n v="6.3574710773034712E-2"/>
    <n v="30.823737569904001"/>
    <n v="1.9596102009505707"/>
    <s v="220"/>
  </r>
  <r>
    <n v="169"/>
    <x v="20"/>
    <n v="3"/>
    <n v="3.2442528999999998E-2"/>
    <n v="16"/>
    <n v="11"/>
    <n v="108.8"/>
    <n v="110"/>
    <x v="1"/>
    <n v="0"/>
    <n v="1"/>
    <n v="0"/>
    <s v="GKC"/>
    <n v="0.72478997896859876"/>
    <n v="30.823737569904001"/>
    <n v="22.340736105024327"/>
    <s v="220"/>
  </r>
  <r>
    <n v="169"/>
    <x v="20"/>
    <n v="3"/>
    <n v="3.2442528999999998E-2"/>
    <n v="17"/>
    <n v="11"/>
    <n v="107.78"/>
    <n v="110"/>
    <x v="1"/>
    <n v="0"/>
    <n v="1"/>
    <n v="0"/>
    <s v="GKC"/>
    <n v="0.70370037931281049"/>
    <n v="30.823737569904001"/>
    <n v="21.690675819779972"/>
    <s v="220"/>
  </r>
  <r>
    <n v="169"/>
    <x v="20"/>
    <n v="3"/>
    <n v="3.2442528999999998E-2"/>
    <n v="18"/>
    <n v="11"/>
    <n v="114.7"/>
    <n v="115"/>
    <x v="1"/>
    <n v="0"/>
    <n v="1"/>
    <n v="0"/>
    <s v="GKC"/>
    <n v="0.85528707341156573"/>
    <n v="30.823737569904001"/>
    <n v="26.36314429776932"/>
    <s v="220"/>
  </r>
  <r>
    <n v="169"/>
    <x v="20"/>
    <n v="3"/>
    <n v="3.2442528999999998E-2"/>
    <n v="19"/>
    <n v="11"/>
    <n v="110.15"/>
    <n v="115"/>
    <x v="1"/>
    <n v="0"/>
    <n v="1"/>
    <n v="0"/>
    <s v="GKC"/>
    <n v="0.7533590422737525"/>
    <n v="30.823737569904001"/>
    <n v="23.22134141496036"/>
    <s v="220"/>
  </r>
  <r>
    <n v="169"/>
    <x v="20"/>
    <n v="3"/>
    <n v="3.2442528999999998E-2"/>
    <n v="20"/>
    <n v="11"/>
    <n v="100.33"/>
    <n v="105"/>
    <x v="1"/>
    <n v="0"/>
    <n v="0"/>
    <n v="0"/>
    <s v="GKC"/>
    <n v="0.56216808890511583"/>
    <n v="30.823737569904001"/>
    <n v="17.328121642585753"/>
    <s v="220"/>
  </r>
  <r>
    <n v="169"/>
    <x v="20"/>
    <n v="3"/>
    <n v="3.2442528999999998E-2"/>
    <n v="21"/>
    <n v="11"/>
    <n v="96.07"/>
    <n v="100"/>
    <x v="1"/>
    <n v="0"/>
    <n v="0"/>
    <n v="0"/>
    <s v="GKC"/>
    <n v="0.49067430611936175"/>
    <n v="30.823737569904001"/>
    <n v="15.124416044117947"/>
    <s v="220"/>
  </r>
  <r>
    <n v="169"/>
    <x v="20"/>
    <n v="3"/>
    <n v="3.2442528999999998E-2"/>
    <n v="22"/>
    <n v="11"/>
    <n v="76.41"/>
    <n v="80"/>
    <x v="1"/>
    <n v="0"/>
    <n v="0"/>
    <n v="0"/>
    <s v="GKC"/>
    <n v="0.23936269675762525"/>
    <n v="30.823737569904001"/>
    <n v="7.3780529488815523"/>
    <s v="220"/>
  </r>
  <r>
    <n v="169"/>
    <x v="20"/>
    <n v="3"/>
    <n v="3.2442528999999998E-2"/>
    <n v="23"/>
    <n v="11"/>
    <n v="63.89"/>
    <n v="65"/>
    <x v="1"/>
    <n v="0"/>
    <n v="0"/>
    <n v="0"/>
    <s v="GKC"/>
    <n v="0.13658804766414143"/>
    <n v="30.823737569904001"/>
    <n v="4.2101541363850341"/>
    <s v="220"/>
  </r>
  <r>
    <n v="169"/>
    <x v="20"/>
    <n v="3"/>
    <n v="3.2442528999999998E-2"/>
    <n v="24"/>
    <n v="11"/>
    <n v="48.62"/>
    <n v="50"/>
    <x v="1"/>
    <n v="0"/>
    <n v="0"/>
    <n v="0"/>
    <s v="GKC"/>
    <n v="5.8015691830603205E-2"/>
    <n v="30.823737569904001"/>
    <n v="1.7882604599229366"/>
    <s v="220"/>
  </r>
  <r>
    <n v="169"/>
    <x v="20"/>
    <n v="3"/>
    <n v="3.2442528999999998E-2"/>
    <n v="25"/>
    <n v="11"/>
    <n v="43.21"/>
    <n v="45"/>
    <x v="1"/>
    <n v="0"/>
    <n v="0"/>
    <n v="0"/>
    <s v="GKC"/>
    <n v="4.0080881833497048E-2"/>
    <n v="30.823737569904001"/>
    <n v="1.2354425832060456"/>
    <s v="220"/>
  </r>
  <r>
    <n v="169"/>
    <x v="20"/>
    <n v="3"/>
    <n v="3.2442528999999998E-2"/>
    <n v="26"/>
    <n v="11"/>
    <n v="46.04"/>
    <n v="50"/>
    <x v="1"/>
    <n v="0"/>
    <n v="0"/>
    <n v="0"/>
    <s v="GKC"/>
    <n v="4.890010656274444E-2"/>
    <n v="30.823737569904001"/>
    <n v="1.5072840518303749"/>
    <s v="220"/>
  </r>
  <r>
    <n v="169"/>
    <x v="20"/>
    <n v="3"/>
    <n v="3.2442528999999998E-2"/>
    <n v="27"/>
    <n v="11"/>
    <n v="55.56"/>
    <n v="60"/>
    <x v="1"/>
    <n v="0"/>
    <n v="0"/>
    <n v="0"/>
    <s v="GKC"/>
    <n v="8.8147541973598503E-2"/>
    <n v="30.823737569904001"/>
    <n v="2.7170367012262981"/>
    <s v="220"/>
  </r>
  <r>
    <n v="169"/>
    <x v="20"/>
    <n v="3"/>
    <n v="3.2442528999999998E-2"/>
    <n v="28"/>
    <n v="11"/>
    <n v="58.57"/>
    <n v="60"/>
    <x v="1"/>
    <n v="0"/>
    <n v="0"/>
    <n v="0"/>
    <s v="GKC"/>
    <n v="0.10400217468060521"/>
    <n v="30.823737569904001"/>
    <n v="3.2057357390542895"/>
    <s v="220"/>
  </r>
  <r>
    <n v="169"/>
    <x v="20"/>
    <n v="3"/>
    <n v="3.2442528999999998E-2"/>
    <n v="29"/>
    <n v="11"/>
    <n v="56.96"/>
    <n v="60"/>
    <x v="1"/>
    <n v="0"/>
    <n v="0"/>
    <n v="0"/>
    <s v="GKC"/>
    <n v="9.5299908226562924E-2"/>
    <n v="30.823737569904001"/>
    <n v="2.9374993616115108"/>
    <s v="220"/>
  </r>
  <r>
    <n v="169"/>
    <x v="20"/>
    <n v="3"/>
    <n v="3.2442528999999998E-2"/>
    <n v="30"/>
    <n v="11"/>
    <n v="93.69"/>
    <n v="95"/>
    <x v="1"/>
    <n v="0"/>
    <n v="0"/>
    <n v="0"/>
    <s v="GKC"/>
    <n v="0.45356433477303226"/>
    <n v="30.823737569904001"/>
    <n v="13.980548026112031"/>
    <s v="220"/>
  </r>
  <r>
    <n v="169"/>
    <x v="20"/>
    <n v="3"/>
    <n v="3.2442528999999998E-2"/>
    <n v="31"/>
    <n v="11"/>
    <n v="110.14"/>
    <n v="115"/>
    <x v="1"/>
    <n v="0"/>
    <n v="1"/>
    <n v="0"/>
    <s v="GKC"/>
    <n v="0.75314464810966308"/>
    <n v="30.823737569904001"/>
    <n v="23.214732985509951"/>
    <s v="220"/>
  </r>
  <r>
    <n v="169"/>
    <x v="20"/>
    <n v="3"/>
    <n v="3.2442528999999998E-2"/>
    <n v="32"/>
    <n v="11"/>
    <n v="90.48"/>
    <n v="95"/>
    <x v="1"/>
    <n v="0"/>
    <n v="0"/>
    <n v="0"/>
    <s v="GKC"/>
    <n v="0.40660523778085261"/>
    <n v="30.823737569904001"/>
    <n v="12.533093143905417"/>
    <s v="220"/>
  </r>
  <r>
    <n v="169"/>
    <x v="20"/>
    <n v="3"/>
    <n v="3.2442528999999998E-2"/>
    <n v="33"/>
    <n v="11"/>
    <n v="102.37"/>
    <n v="105"/>
    <x v="1"/>
    <n v="0"/>
    <n v="0"/>
    <n v="0"/>
    <s v="GKC"/>
    <n v="0.59878652425926815"/>
    <n v="30.823737569904001"/>
    <n v="18.456838684162637"/>
    <s v="220"/>
  </r>
  <r>
    <n v="169"/>
    <x v="20"/>
    <n v="3"/>
    <n v="3.2442528999999998E-2"/>
    <n v="34"/>
    <n v="11"/>
    <n v="80.7"/>
    <n v="85"/>
    <x v="1"/>
    <n v="0"/>
    <n v="0"/>
    <n v="0"/>
    <s v="GKC"/>
    <n v="0.28407245497787081"/>
    <n v="30.823737569904001"/>
    <n v="8.7561748030762594"/>
    <s v="220"/>
  </r>
  <r>
    <n v="169"/>
    <x v="20"/>
    <n v="3"/>
    <n v="3.2442528999999998E-2"/>
    <n v="35"/>
    <n v="11"/>
    <n v="76.23"/>
    <n v="80"/>
    <x v="1"/>
    <n v="0"/>
    <n v="0"/>
    <n v="0"/>
    <s v="GKC"/>
    <n v="0.23759940657489401"/>
    <n v="30.823737569904001"/>
    <n v="7.3237017550294556"/>
    <s v="220"/>
  </r>
  <r>
    <n v="169"/>
    <x v="20"/>
    <n v="3"/>
    <n v="3.2442528999999998E-2"/>
    <n v="36"/>
    <n v="11"/>
    <n v="62.11"/>
    <n v="65"/>
    <x v="1"/>
    <n v="0"/>
    <n v="0"/>
    <n v="0"/>
    <s v="GKC"/>
    <n v="0.12500920328788984"/>
    <n v="30.823737569904001"/>
    <n v="3.8532508759686968"/>
    <s v="220"/>
  </r>
  <r>
    <n v="169"/>
    <x v="20"/>
    <n v="3"/>
    <n v="3.2442528999999998E-2"/>
    <n v="37"/>
    <n v="11"/>
    <n v="48.19"/>
    <n v="50"/>
    <x v="1"/>
    <n v="0"/>
    <n v="0"/>
    <n v="0"/>
    <s v="GKC"/>
    <n v="5.6422270291426074E-2"/>
    <n v="30.823737569904001"/>
    <n v="1.7391452525611082"/>
    <s v="220"/>
  </r>
  <r>
    <n v="169"/>
    <x v="20"/>
    <n v="3"/>
    <n v="3.2442528999999998E-2"/>
    <n v="38"/>
    <n v="11"/>
    <n v="55.68"/>
    <n v="60"/>
    <x v="1"/>
    <n v="0"/>
    <n v="0"/>
    <n v="0"/>
    <s v="GKC"/>
    <n v="8.8745771356797329E-2"/>
    <n v="30.823737569904001"/>
    <n v="2.7354763667406243"/>
    <s v="220"/>
  </r>
  <r>
    <n v="169"/>
    <x v="20"/>
    <n v="3"/>
    <n v="3.2442528999999998E-2"/>
    <n v="39"/>
    <n v="11"/>
    <n v="86.98"/>
    <n v="90"/>
    <x v="1"/>
    <n v="0"/>
    <n v="0"/>
    <n v="0"/>
    <s v="GKC"/>
    <n v="0.35930265187778893"/>
    <n v="30.823737569904001"/>
    <n v="11.075050649651541"/>
    <s v="220"/>
  </r>
  <r>
    <n v="169"/>
    <x v="20"/>
    <n v="3"/>
    <n v="3.2442528999999998E-2"/>
    <n v="40"/>
    <n v="11"/>
    <n v="63.9"/>
    <n v="65"/>
    <x v="1"/>
    <n v="0"/>
    <n v="0"/>
    <n v="0"/>
    <s v="GKC"/>
    <n v="0.13665508085863864"/>
    <n v="30.823737569904001"/>
    <n v="4.2122203499806892"/>
    <s v="220"/>
  </r>
  <r>
    <n v="169"/>
    <x v="20"/>
    <n v="3"/>
    <n v="3.2442528999999998E-2"/>
    <n v="41"/>
    <n v="11"/>
    <n v="60.83"/>
    <n v="65"/>
    <x v="1"/>
    <n v="0"/>
    <n v="0"/>
    <n v="0"/>
    <s v="GKC"/>
    <n v="0.11710891242357908"/>
    <n v="30.823737569904001"/>
    <n v="3.6097343836412721"/>
    <s v="220"/>
  </r>
  <r>
    <n v="169"/>
    <x v="20"/>
    <n v="3"/>
    <n v="3.2442528999999998E-2"/>
    <n v="42"/>
    <n v="11"/>
    <n v="67.040000000000006"/>
    <n v="70"/>
    <x v="1"/>
    <n v="0"/>
    <n v="0"/>
    <n v="0"/>
    <s v="GKC"/>
    <n v="0.15883188890530964"/>
    <n v="30.823737569904001"/>
    <n v="4.8957924613494113"/>
    <s v="220"/>
  </r>
  <r>
    <n v="169"/>
    <x v="20"/>
    <n v="3"/>
    <n v="3.2442528999999998E-2"/>
    <n v="43"/>
    <n v="11"/>
    <n v="60.7"/>
    <n v="65"/>
    <x v="1"/>
    <n v="0"/>
    <n v="0"/>
    <n v="0"/>
    <s v="GKC"/>
    <n v="0.11632609241307285"/>
    <n v="30.823737569904001"/>
    <n v="3.5856049450729581"/>
    <s v="220"/>
  </r>
  <r>
    <n v="169"/>
    <x v="20"/>
    <n v="3"/>
    <n v="3.2442528999999998E-2"/>
    <n v="44"/>
    <n v="11"/>
    <n v="56.06"/>
    <n v="60"/>
    <x v="1"/>
    <n v="0"/>
    <n v="0"/>
    <n v="0"/>
    <s v="GKC"/>
    <n v="9.0658398112336905E-2"/>
    <n v="30.823737569904001"/>
    <n v="2.7944306719225529"/>
    <s v="220"/>
  </r>
  <r>
    <n v="169"/>
    <x v="20"/>
    <n v="3"/>
    <n v="3.2442528999999998E-2"/>
    <n v="45"/>
    <n v="11"/>
    <n v="55.39"/>
    <n v="60"/>
    <x v="1"/>
    <n v="0"/>
    <n v="0"/>
    <n v="0"/>
    <s v="GKC"/>
    <n v="8.7304760014722982E-2"/>
    <n v="30.823737569904001"/>
    <n v="2.6910590112972694"/>
    <s v="220"/>
  </r>
  <r>
    <n v="169"/>
    <x v="20"/>
    <n v="3"/>
    <n v="3.2442528999999998E-2"/>
    <n v="46"/>
    <n v="11"/>
    <n v="49.32"/>
    <n v="50"/>
    <x v="1"/>
    <n v="0"/>
    <n v="0"/>
    <n v="0"/>
    <s v="GKC"/>
    <n v="6.0674738196442347E-2"/>
    <n v="30.823737569904001"/>
    <n v="1.8702222072897694"/>
    <s v="220"/>
  </r>
  <r>
    <n v="169"/>
    <x v="20"/>
    <n v="3"/>
    <n v="3.2442528999999998E-2"/>
    <n v="47"/>
    <n v="11"/>
    <n v="50.37"/>
    <n v="55"/>
    <x v="1"/>
    <n v="0"/>
    <n v="0"/>
    <n v="0"/>
    <s v="GKC"/>
    <n v="6.4817109379019938E-2"/>
    <n v="30.823737569904001"/>
    <n v="1.9979055695386738"/>
    <s v="220"/>
  </r>
  <r>
    <n v="169"/>
    <x v="20"/>
    <n v="3"/>
    <n v="3.2442528999999998E-2"/>
    <n v="48"/>
    <n v="11"/>
    <n v="45.41"/>
    <n v="50"/>
    <x v="1"/>
    <n v="0"/>
    <n v="0"/>
    <n v="0"/>
    <s v="GKC"/>
    <n v="4.6832846133763775E-2"/>
    <n v="30.823737569904001"/>
    <n v="1.4435633588788279"/>
    <s v="220"/>
  </r>
  <r>
    <n v="169"/>
    <x v="20"/>
    <n v="3"/>
    <n v="3.2442528999999998E-2"/>
    <n v="49"/>
    <n v="11"/>
    <n v="59.42"/>
    <n v="60"/>
    <x v="1"/>
    <n v="0"/>
    <n v="0"/>
    <n v="0"/>
    <s v="GKC"/>
    <n v="0.10880765309039755"/>
    <n v="30.823737569904001"/>
    <n v="3.3538585444555684"/>
    <s v="220"/>
  </r>
  <r>
    <n v="169"/>
    <x v="20"/>
    <n v="3"/>
    <n v="3.2442528999999998E-2"/>
    <n v="50"/>
    <n v="11"/>
    <n v="50.63"/>
    <n v="55"/>
    <x v="1"/>
    <n v="0"/>
    <n v="0"/>
    <n v="0"/>
    <s v="GKC"/>
    <n v="6.5871787024300618E-2"/>
    <n v="30.823737569904001"/>
    <n v="2.0304146764976498"/>
    <s v="220"/>
  </r>
  <r>
    <n v="169"/>
    <x v="20"/>
    <n v="3"/>
    <n v="3.2442528999999998E-2"/>
    <n v="1"/>
    <n v="12"/>
    <n v="49.18"/>
    <n v="50"/>
    <x v="0"/>
    <n v="1"/>
    <n v="0"/>
    <n v="0"/>
    <s v="GKC"/>
    <n v="7.2172853386198652E-2"/>
    <n v="30.823737569904001"/>
    <n v="2.2246370924473444"/>
    <s v="220"/>
  </r>
  <r>
    <n v="169"/>
    <x v="20"/>
    <n v="3"/>
    <n v="3.2442528999999998E-2"/>
    <n v="2"/>
    <n v="12"/>
    <n v="55.16"/>
    <n v="60"/>
    <x v="0"/>
    <n v="1"/>
    <n v="0"/>
    <n v="0"/>
    <s v="GKC"/>
    <n v="9.9304070205838368E-2"/>
    <n v="30.823737569904001"/>
    <n v="3.0609225996480847"/>
    <s v="220"/>
  </r>
  <r>
    <n v="169"/>
    <x v="20"/>
    <n v="3"/>
    <n v="3.2442528999999998E-2"/>
    <n v="3"/>
    <n v="12"/>
    <n v="52.08"/>
    <n v="55"/>
    <x v="0"/>
    <n v="1"/>
    <n v="0"/>
    <n v="0"/>
    <s v="GKC"/>
    <n v="8.4639282345428071E-2"/>
    <n v="30.823737569904001"/>
    <n v="2.6088990271204837"/>
    <s v="220"/>
  </r>
  <r>
    <n v="169"/>
    <x v="20"/>
    <n v="3"/>
    <n v="3.2442528999999998E-2"/>
    <n v="4"/>
    <n v="12"/>
    <n v="53.7"/>
    <n v="55"/>
    <x v="0"/>
    <n v="1"/>
    <n v="0"/>
    <n v="0"/>
    <s v="GKC"/>
    <n v="9.2165520021486341E-2"/>
    <n v="30.823737569904001"/>
    <n v="2.8408858021360279"/>
    <s v="220"/>
  </r>
  <r>
    <n v="169"/>
    <x v="20"/>
    <n v="3"/>
    <n v="3.2442528999999998E-2"/>
    <n v="5"/>
    <n v="12"/>
    <n v="58.94"/>
    <n v="60"/>
    <x v="0"/>
    <n v="1"/>
    <n v="0"/>
    <n v="0"/>
    <s v="GKC"/>
    <n v="0.11940446444313384"/>
    <n v="30.823737569904001"/>
    <n v="3.6804918766700907"/>
    <s v="220"/>
  </r>
  <r>
    <n v="169"/>
    <x v="20"/>
    <n v="3"/>
    <n v="3.2442528999999998E-2"/>
    <n v="6"/>
    <n v="12"/>
    <n v="53.5"/>
    <n v="55"/>
    <x v="0"/>
    <n v="1"/>
    <n v="0"/>
    <n v="0"/>
    <s v="GKC"/>
    <n v="9.1214074744252929E-2"/>
    <n v="30.823737569904001"/>
    <n v="2.8115587025984605"/>
    <s v="220"/>
  </r>
  <r>
    <n v="169"/>
    <x v="20"/>
    <n v="3"/>
    <n v="3.2442528999999998E-2"/>
    <n v="7"/>
    <n v="12"/>
    <n v="56.43"/>
    <n v="60"/>
    <x v="0"/>
    <n v="1"/>
    <n v="0"/>
    <n v="0"/>
    <s v="GKC"/>
    <n v="0.10579361055246929"/>
    <n v="30.823737569904001"/>
    <n v="3.2609544882419401"/>
    <s v="220"/>
  </r>
  <r>
    <n v="169"/>
    <x v="20"/>
    <n v="3"/>
    <n v="3.2442528999999998E-2"/>
    <n v="8"/>
    <n v="12"/>
    <n v="53.93"/>
    <n v="55"/>
    <x v="0"/>
    <n v="1"/>
    <n v="0"/>
    <n v="0"/>
    <s v="GKC"/>
    <n v="9.3267511232271061E-2"/>
    <n v="30.823737569904001"/>
    <n v="2.8748532900215968"/>
    <s v="220"/>
  </r>
  <r>
    <n v="169"/>
    <x v="20"/>
    <n v="3"/>
    <n v="3.2442528999999998E-2"/>
    <n v="9"/>
    <n v="12"/>
    <n v="56.95"/>
    <n v="60"/>
    <x v="0"/>
    <n v="1"/>
    <n v="0"/>
    <n v="0"/>
    <s v="GKC"/>
    <n v="0.10852706247373105"/>
    <n v="30.823737569904001"/>
    <n v="3.3452096929228623"/>
    <s v="220"/>
  </r>
  <r>
    <n v="169"/>
    <x v="20"/>
    <n v="3"/>
    <n v="3.2442528999999998E-2"/>
    <n v="10"/>
    <n v="12"/>
    <n v="57.26"/>
    <n v="60"/>
    <x v="0"/>
    <n v="1"/>
    <n v="0"/>
    <n v="0"/>
    <s v="GKC"/>
    <n v="0.11017792173230179"/>
    <n v="30.823737569904001"/>
    <n v="3.3960953454738929"/>
    <s v="220"/>
  </r>
  <r>
    <n v="169"/>
    <x v="20"/>
    <n v="3"/>
    <n v="3.2442528999999998E-2"/>
    <n v="11"/>
    <n v="12"/>
    <n v="52.2"/>
    <n v="55"/>
    <x v="0"/>
    <n v="1"/>
    <n v="0"/>
    <n v="0"/>
    <s v="GKC"/>
    <n v="8.5182750319013692E-2"/>
    <n v="30.823737569904001"/>
    <n v="2.6256507413159342"/>
    <s v="220"/>
  </r>
  <r>
    <n v="169"/>
    <x v="20"/>
    <n v="3"/>
    <n v="3.2442528999999998E-2"/>
    <n v="12"/>
    <n v="12"/>
    <n v="46.29"/>
    <n v="50"/>
    <x v="0"/>
    <n v="1"/>
    <n v="0"/>
    <n v="0"/>
    <s v="GKC"/>
    <n v="6.0985956416198396E-2"/>
    <n v="30.823737569904001"/>
    <n v="1.8798151160225025"/>
    <s v="220"/>
  </r>
  <r>
    <n v="169"/>
    <x v="20"/>
    <n v="3"/>
    <n v="3.2442528999999998E-2"/>
    <n v="13"/>
    <n v="12"/>
    <n v="55.07"/>
    <n v="60"/>
    <x v="0"/>
    <n v="1"/>
    <n v="0"/>
    <n v="0"/>
    <s v="GKC"/>
    <n v="9.8854129702885207E-2"/>
    <n v="30.823737569904001"/>
    <n v="3.0470537516629856"/>
    <s v="220"/>
  </r>
  <r>
    <n v="169"/>
    <x v="20"/>
    <n v="3"/>
    <n v="3.2442528999999998E-2"/>
    <n v="14"/>
    <n v="12"/>
    <n v="52.32"/>
    <n v="55"/>
    <x v="0"/>
    <n v="1"/>
    <n v="0"/>
    <n v="0"/>
    <s v="GKC"/>
    <n v="8.5728447949401446E-2"/>
    <n v="30.823737569904001"/>
    <n v="2.6424711818675251"/>
    <s v="220"/>
  </r>
  <r>
    <n v="169"/>
    <x v="20"/>
    <n v="3"/>
    <n v="3.2442528999999998E-2"/>
    <n v="15"/>
    <n v="12"/>
    <n v="54.46"/>
    <n v="55"/>
    <x v="0"/>
    <n v="1"/>
    <n v="0"/>
    <n v="0"/>
    <s v="GKC"/>
    <n v="9.5838917078384614E-2"/>
    <n v="30.823737569904001"/>
    <n v="2.9541136290079182"/>
    <s v="220"/>
  </r>
  <r>
    <n v="169"/>
    <x v="20"/>
    <n v="3"/>
    <n v="3.2442528999999998E-2"/>
    <n v="16"/>
    <n v="12"/>
    <n v="51.67"/>
    <n v="55"/>
    <x v="0"/>
    <n v="1"/>
    <n v="0"/>
    <n v="0"/>
    <s v="GKC"/>
    <n v="8.2799201940203682E-2"/>
    <n v="30.823737569904001"/>
    <n v="2.5521808716023244"/>
    <s v="220"/>
  </r>
  <r>
    <n v="169"/>
    <x v="20"/>
    <n v="3"/>
    <n v="3.2442528999999998E-2"/>
    <n v="17"/>
    <n v="12"/>
    <n v="49.44"/>
    <n v="50"/>
    <x v="0"/>
    <n v="1"/>
    <n v="0"/>
    <n v="0"/>
    <s v="GKC"/>
    <n v="7.3238963996028056E-2"/>
    <n v="30.823737569904001"/>
    <n v="2.2574986061052162"/>
    <s v="220"/>
  </r>
  <r>
    <n v="169"/>
    <x v="20"/>
    <n v="3"/>
    <n v="3.2442528999999998E-2"/>
    <n v="18"/>
    <n v="12"/>
    <n v="57.51"/>
    <n v="60"/>
    <x v="0"/>
    <n v="1"/>
    <n v="0"/>
    <n v="0"/>
    <s v="GKC"/>
    <n v="0.11152090743730403"/>
    <n v="30.823737569904001"/>
    <n v="3.4374911844050149"/>
    <s v="220"/>
  </r>
  <r>
    <n v="169"/>
    <x v="20"/>
    <n v="3"/>
    <n v="3.2442528999999998E-2"/>
    <n v="19"/>
    <n v="12"/>
    <n v="56.72"/>
    <n v="60"/>
    <x v="0"/>
    <n v="1"/>
    <n v="0"/>
    <n v="0"/>
    <s v="GKC"/>
    <n v="0.10731252734478884"/>
    <n v="30.823737569904001"/>
    <n v="3.3077731808389181"/>
    <s v="220"/>
  </r>
  <r>
    <n v="169"/>
    <x v="20"/>
    <n v="3"/>
    <n v="3.2442528999999998E-2"/>
    <n v="20"/>
    <n v="12"/>
    <n v="54.06"/>
    <n v="55"/>
    <x v="0"/>
    <n v="1"/>
    <n v="0"/>
    <n v="0"/>
    <s v="GKC"/>
    <n v="9.3894090673262265E-2"/>
    <n v="30.823737569904001"/>
    <n v="2.8941668102774067"/>
    <s v="220"/>
  </r>
  <r>
    <n v="169"/>
    <x v="20"/>
    <n v="3"/>
    <n v="3.2442528999999998E-2"/>
    <n v="21"/>
    <n v="12"/>
    <n v="45.46"/>
    <n v="50"/>
    <x v="0"/>
    <n v="1"/>
    <n v="0"/>
    <n v="0"/>
    <s v="GKC"/>
    <n v="5.7993248699931679E-2"/>
    <n v="30.823737569904001"/>
    <n v="1.7875686787528704"/>
    <s v="220"/>
  </r>
  <r>
    <n v="169"/>
    <x v="20"/>
    <n v="3"/>
    <n v="3.2442528999999998E-2"/>
    <n v="22"/>
    <n v="12"/>
    <n v="54.63"/>
    <n v="55"/>
    <x v="0"/>
    <n v="1"/>
    <n v="0"/>
    <n v="0"/>
    <s v="GKC"/>
    <n v="9.6673214118908807E-2"/>
    <n v="30.823737569904001"/>
    <n v="2.9798297820403832"/>
    <s v="220"/>
  </r>
  <r>
    <n v="169"/>
    <x v="20"/>
    <n v="3"/>
    <n v="3.2442528999999998E-2"/>
    <n v="23"/>
    <n v="12"/>
    <n v="49.43"/>
    <n v="50"/>
    <x v="0"/>
    <n v="1"/>
    <n v="0"/>
    <n v="0"/>
    <s v="GKC"/>
    <n v="7.3197774498667628E-2"/>
    <n v="30.823737569904001"/>
    <n v="2.2562289918479426"/>
    <s v="220"/>
  </r>
  <r>
    <n v="169"/>
    <x v="20"/>
    <n v="3"/>
    <n v="3.2442528999999998E-2"/>
    <n v="24"/>
    <n v="12"/>
    <n v="46.59"/>
    <n v="50"/>
    <x v="0"/>
    <n v="1"/>
    <n v="0"/>
    <n v="0"/>
    <s v="GKC"/>
    <n v="6.2091480762358778E-2"/>
    <n v="30.823737569904001"/>
    <n v="1.9138915083456898"/>
    <s v="220"/>
  </r>
  <r>
    <n v="169"/>
    <x v="20"/>
    <n v="3"/>
    <n v="3.2442528999999998E-2"/>
    <n v="25"/>
    <n v="12"/>
    <n v="43.68"/>
    <n v="45"/>
    <x v="0"/>
    <n v="1"/>
    <n v="0"/>
    <n v="0"/>
    <s v="GKC"/>
    <n v="5.1896250649058992E-2"/>
    <n v="30.823737569904001"/>
    <n v="1.5996364108685546"/>
    <s v="220"/>
  </r>
  <r>
    <n v="169"/>
    <x v="20"/>
    <n v="3"/>
    <n v="3.2442528999999998E-2"/>
    <n v="26"/>
    <n v="12"/>
    <n v="38.42"/>
    <n v="40"/>
    <x v="0"/>
    <n v="1"/>
    <n v="0"/>
    <n v="0"/>
    <s v="GKC"/>
    <n v="3.6321519509429481E-2"/>
    <n v="30.823737569904001"/>
    <n v="1.1195649854988026"/>
    <s v="220"/>
  </r>
  <r>
    <n v="169"/>
    <x v="20"/>
    <n v="3"/>
    <n v="3.2442528999999998E-2"/>
    <n v="27"/>
    <n v="12"/>
    <n v="51.86"/>
    <n v="55"/>
    <x v="0"/>
    <n v="1"/>
    <n v="0"/>
    <n v="0"/>
    <s v="GKC"/>
    <n v="8.3648702018220569E-2"/>
    <n v="30.823737569904001"/>
    <n v="2.5783656390727301"/>
    <s v="220"/>
  </r>
  <r>
    <n v="169"/>
    <x v="20"/>
    <n v="3"/>
    <n v="3.2442528999999998E-2"/>
    <n v="28"/>
    <n v="12"/>
    <n v="48.84"/>
    <n v="50"/>
    <x v="0"/>
    <n v="1"/>
    <n v="0"/>
    <n v="0"/>
    <s v="GKC"/>
    <n v="7.0793777509335507E-2"/>
    <n v="30.823737569904001"/>
    <n v="2.1821288195299298"/>
    <s v="220"/>
  </r>
  <r>
    <n v="169"/>
    <x v="20"/>
    <n v="3"/>
    <n v="3.2442528999999998E-2"/>
    <n v="29"/>
    <n v="12"/>
    <n v="47.65"/>
    <n v="50"/>
    <x v="0"/>
    <n v="1"/>
    <n v="0"/>
    <n v="0"/>
    <s v="GKC"/>
    <n v="6.6100223514797579E-2"/>
    <n v="30.823737569904001"/>
    <n v="2.0374559429321182"/>
    <s v="220"/>
  </r>
  <r>
    <n v="169"/>
    <x v="20"/>
    <n v="3"/>
    <n v="3.2442528999999998E-2"/>
    <n v="30"/>
    <n v="12"/>
    <n v="44.17"/>
    <n v="45"/>
    <x v="0"/>
    <n v="1"/>
    <n v="0"/>
    <n v="0"/>
    <s v="GKC"/>
    <n v="5.3531484440639446E-2"/>
    <n v="30.823737569904001"/>
    <n v="1.6500404281256695"/>
    <s v="220"/>
  </r>
  <r>
    <n v="169"/>
    <x v="20"/>
    <n v="3"/>
    <n v="3.2442528999999998E-2"/>
    <n v="31"/>
    <n v="12"/>
    <n v="52.28"/>
    <n v="55"/>
    <x v="0"/>
    <n v="1"/>
    <n v="0"/>
    <n v="0"/>
    <s v="GKC"/>
    <n v="8.5546300752541243E-2"/>
    <n v="30.823737569904001"/>
    <n v="2.6368567244724126"/>
    <s v="220"/>
  </r>
  <r>
    <n v="169"/>
    <x v="20"/>
    <n v="3"/>
    <n v="3.2442528999999998E-2"/>
    <n v="32"/>
    <n v="12"/>
    <n v="53.87"/>
    <n v="55"/>
    <x v="0"/>
    <n v="1"/>
    <n v="0"/>
    <n v="0"/>
    <s v="GKC"/>
    <n v="9.297922636190975E-2"/>
    <n v="30.823737569904001"/>
    <n v="2.8659672728322061"/>
    <s v="220"/>
  </r>
  <r>
    <n v="169"/>
    <x v="20"/>
    <n v="3"/>
    <n v="3.2442528999999998E-2"/>
    <n v="33"/>
    <n v="12"/>
    <n v="48.88"/>
    <n v="50"/>
    <x v="0"/>
    <n v="1"/>
    <n v="0"/>
    <n v="0"/>
    <s v="GKC"/>
    <n v="7.0955137961920822E-2"/>
    <n v="30.823737569904001"/>
    <n v="2.1871025517745806"/>
    <s v="220"/>
  </r>
  <r>
    <n v="169"/>
    <x v="20"/>
    <n v="3"/>
    <n v="3.2442528999999998E-2"/>
    <n v="34"/>
    <n v="12"/>
    <n v="54.61"/>
    <n v="55"/>
    <x v="0"/>
    <n v="1"/>
    <n v="0"/>
    <n v="0"/>
    <s v="GKC"/>
    <n v="9.6574821086050811E-2"/>
    <n v="30.823737569904001"/>
    <n v="2.9767969410168615"/>
    <s v="220"/>
  </r>
  <r>
    <n v="169"/>
    <x v="20"/>
    <n v="3"/>
    <n v="3.2442528999999998E-2"/>
    <n v="35"/>
    <n v="12"/>
    <n v="53.22"/>
    <n v="55"/>
    <x v="0"/>
    <n v="1"/>
    <n v="0"/>
    <n v="0"/>
    <s v="GKC"/>
    <n v="8.9892654123737592E-2"/>
    <n v="30.823737569904001"/>
    <n v="2.7708275801722362"/>
    <s v="220"/>
  </r>
  <r>
    <n v="169"/>
    <x v="20"/>
    <n v="3"/>
    <n v="3.2442528999999998E-2"/>
    <n v="36"/>
    <n v="12"/>
    <n v="48.35"/>
    <n v="50"/>
    <x v="0"/>
    <n v="1"/>
    <n v="0"/>
    <n v="0"/>
    <s v="GKC"/>
    <n v="6.8836153725204935E-2"/>
    <n v="30.823737569904001"/>
    <n v="2.1217875377472866"/>
    <s v="220"/>
  </r>
  <r>
    <n v="169"/>
    <x v="20"/>
    <n v="3"/>
    <n v="3.2442528999999998E-2"/>
    <n v="37"/>
    <n v="12"/>
    <n v="57.45"/>
    <n v="60"/>
    <x v="0"/>
    <n v="1"/>
    <n v="0"/>
    <n v="0"/>
    <s v="GKC"/>
    <n v="0.11119764026483928"/>
    <n v="30.823737569904001"/>
    <n v="3.4275268819159961"/>
    <s v="220"/>
  </r>
  <r>
    <n v="169"/>
    <x v="20"/>
    <n v="3"/>
    <n v="3.2442528999999998E-2"/>
    <n v="38"/>
    <n v="12"/>
    <n v="49.47"/>
    <n v="50"/>
    <x v="0"/>
    <n v="1"/>
    <n v="0"/>
    <n v="0"/>
    <s v="GKC"/>
    <n v="7.3362621540823389E-2"/>
    <n v="30.823737569904001"/>
    <n v="2.2613101938145266"/>
    <s v="220"/>
  </r>
  <r>
    <n v="169"/>
    <x v="20"/>
    <n v="3"/>
    <n v="3.2442528999999998E-2"/>
    <n v="39"/>
    <n v="12"/>
    <n v="44.88"/>
    <n v="45"/>
    <x v="0"/>
    <n v="1"/>
    <n v="0"/>
    <n v="0"/>
    <s v="GKC"/>
    <n v="5.5958873125112961E-2"/>
    <n v="30.823737569904001"/>
    <n v="1.7248616199160356"/>
    <s v="220"/>
  </r>
  <r>
    <n v="169"/>
    <x v="20"/>
    <n v="3"/>
    <n v="3.2442528999999998E-2"/>
    <n v="40"/>
    <n v="12"/>
    <n v="43.49"/>
    <n v="45"/>
    <x v="0"/>
    <n v="1"/>
    <n v="0"/>
    <n v="0"/>
    <s v="GKC"/>
    <n v="5.1270898935720739E-2"/>
    <n v="30.823737569904001"/>
    <n v="1.5803607337677263"/>
    <s v="220"/>
  </r>
  <r>
    <n v="169"/>
    <x v="20"/>
    <n v="3"/>
    <n v="3.2442528999999998E-2"/>
    <n v="41"/>
    <n v="12"/>
    <n v="55.97"/>
    <n v="60"/>
    <x v="0"/>
    <n v="1"/>
    <n v="0"/>
    <n v="0"/>
    <s v="GKC"/>
    <n v="0.10341265726936728"/>
    <n v="30.823737569904001"/>
    <n v="3.1875646090774024"/>
    <s v="220"/>
  </r>
  <r>
    <n v="169"/>
    <x v="20"/>
    <n v="3"/>
    <n v="3.2442528999999998E-2"/>
    <n v="42"/>
    <n v="12"/>
    <n v="52.59"/>
    <n v="55"/>
    <x v="0"/>
    <n v="1"/>
    <n v="0"/>
    <n v="0"/>
    <s v="GKC"/>
    <n v="8.6964440526961811E-2"/>
    <n v="30.823737569904001"/>
    <n v="2.680569092716595"/>
    <s v="220"/>
  </r>
  <r>
    <n v="169"/>
    <x v="20"/>
    <n v="3"/>
    <n v="3.2442528999999998E-2"/>
    <n v="43"/>
    <n v="12"/>
    <n v="53.29"/>
    <n v="55"/>
    <x v="0"/>
    <n v="1"/>
    <n v="0"/>
    <n v="0"/>
    <s v="GKC"/>
    <n v="9.0221851916396187E-2"/>
    <n v="30.823737569904001"/>
    <n v="2.7809746865417364"/>
    <s v="220"/>
  </r>
  <r>
    <n v="169"/>
    <x v="20"/>
    <n v="3"/>
    <n v="3.2442528999999998E-2"/>
    <n v="44"/>
    <n v="12"/>
    <n v="46.23"/>
    <n v="50"/>
    <x v="0"/>
    <n v="1"/>
    <n v="0"/>
    <n v="0"/>
    <s v="GKC"/>
    <n v="6.076637605500234E-2"/>
    <n v="30.823737569904001"/>
    <n v="1.8730468285934905"/>
    <s v="220"/>
  </r>
  <r>
    <n v="169"/>
    <x v="20"/>
    <n v="3"/>
    <n v="3.2442528999999998E-2"/>
    <n v="45"/>
    <n v="12"/>
    <n v="50.19"/>
    <n v="55"/>
    <x v="0"/>
    <n v="1"/>
    <n v="0"/>
    <n v="0"/>
    <s v="GKC"/>
    <n v="7.6370636554609767E-2"/>
    <n v="30.823737569904001"/>
    <n v="2.3540284592058089"/>
    <s v="220"/>
  </r>
  <r>
    <n v="169"/>
    <x v="20"/>
    <n v="3"/>
    <n v="3.2442528999999998E-2"/>
    <n v="46"/>
    <n v="12"/>
    <n v="54.1"/>
    <n v="55"/>
    <x v="0"/>
    <n v="1"/>
    <n v="0"/>
    <n v="0"/>
    <s v="GKC"/>
    <n v="9.4087425153670079E-2"/>
    <n v="30.823737569904001"/>
    <n v="2.9001261015647111"/>
    <s v="220"/>
  </r>
  <r>
    <n v="169"/>
    <x v="20"/>
    <n v="3"/>
    <n v="3.2442528999999998E-2"/>
    <n v="47"/>
    <n v="12"/>
    <n v="48.88"/>
    <n v="50"/>
    <x v="0"/>
    <n v="1"/>
    <n v="0"/>
    <n v="0"/>
    <s v="GKC"/>
    <n v="7.0955137961920822E-2"/>
    <n v="30.823737569904001"/>
    <n v="2.1871025517745806"/>
    <s v="220"/>
  </r>
  <r>
    <n v="169"/>
    <x v="20"/>
    <n v="3"/>
    <n v="3.2442528999999998E-2"/>
    <n v="48"/>
    <n v="12"/>
    <n v="55.21"/>
    <n v="60"/>
    <x v="0"/>
    <n v="1"/>
    <n v="0"/>
    <n v="0"/>
    <s v="GKC"/>
    <n v="9.9554602830171243E-2"/>
    <n v="30.823737569904001"/>
    <n v="3.0686449515132206"/>
    <s v="220"/>
  </r>
  <r>
    <n v="169"/>
    <x v="20"/>
    <n v="3"/>
    <n v="3.2442528999999998E-2"/>
    <n v="49"/>
    <n v="12"/>
    <n v="54.03"/>
    <n v="55"/>
    <x v="0"/>
    <n v="1"/>
    <n v="0"/>
    <n v="0"/>
    <s v="GKC"/>
    <n v="9.3749256907125461E-2"/>
    <n v="30.823737569904001"/>
    <n v="2.8897024922787451"/>
    <s v="220"/>
  </r>
  <r>
    <n v="169"/>
    <x v="20"/>
    <n v="3"/>
    <n v="3.2442528999999998E-2"/>
    <n v="50"/>
    <n v="12"/>
    <n v="44.97"/>
    <n v="45"/>
    <x v="0"/>
    <n v="1"/>
    <n v="0"/>
    <n v="0"/>
    <s v="GKC"/>
    <n v="5.6271506162047819E-2"/>
    <n v="30.823737569904001"/>
    <n v="1.7344981386021978"/>
    <s v="220"/>
  </r>
  <r>
    <n v="169"/>
    <x v="20"/>
    <n v="3"/>
    <n v="3.2442528999999998E-2"/>
    <n v="51"/>
    <n v="12"/>
    <n v="44.57"/>
    <n v="45"/>
    <x v="0"/>
    <n v="1"/>
    <n v="0"/>
    <n v="0"/>
    <s v="GKC"/>
    <n v="5.4890546497294621E-2"/>
    <n v="30.823737569904001"/>
    <n v="1.6919318003012227"/>
    <s v="220"/>
  </r>
  <r>
    <n v="169"/>
    <x v="20"/>
    <n v="3"/>
    <n v="3.2442528999999998E-2"/>
    <n v="52"/>
    <n v="12"/>
    <n v="51.32"/>
    <n v="55"/>
    <x v="0"/>
    <n v="1"/>
    <n v="0"/>
    <n v="0"/>
    <s v="GKC"/>
    <n v="8.1248837632442464E-2"/>
    <n v="30.823737569904001"/>
    <n v="2.504392849042147"/>
    <s v="220"/>
  </r>
  <r>
    <n v="169"/>
    <x v="20"/>
    <n v="3"/>
    <n v="3.2442528999999998E-2"/>
    <n v="53"/>
    <n v="12"/>
    <n v="51.21"/>
    <n v="55"/>
    <x v="0"/>
    <n v="1"/>
    <n v="0"/>
    <n v="0"/>
    <s v="GKC"/>
    <n v="8.0765450693088284E-2"/>
    <n v="30.823737569904001"/>
    <n v="2.4894930568787745"/>
    <s v="220"/>
  </r>
  <r>
    <n v="169"/>
    <x v="20"/>
    <n v="3"/>
    <n v="3.2442528999999998E-2"/>
    <n v="54"/>
    <n v="12"/>
    <n v="55.6"/>
    <n v="60"/>
    <x v="0"/>
    <n v="1"/>
    <n v="0"/>
    <n v="0"/>
    <s v="GKC"/>
    <n v="0.10152265917823027"/>
    <n v="30.823737569904001"/>
    <n v="3.1293078039085755"/>
    <s v="220"/>
  </r>
  <r>
    <n v="169"/>
    <x v="20"/>
    <n v="3"/>
    <n v="3.2442528999999998E-2"/>
    <n v="55"/>
    <n v="12"/>
    <n v="53.52"/>
    <n v="55"/>
    <x v="0"/>
    <n v="1"/>
    <n v="0"/>
    <n v="0"/>
    <s v="GKC"/>
    <n v="9.1308934854494483E-2"/>
    <n v="30.823737569904001"/>
    <n v="2.8144826457423986"/>
    <s v="220"/>
  </r>
  <r>
    <n v="169"/>
    <x v="20"/>
    <n v="3"/>
    <n v="3.2442528999999998E-2"/>
    <n v="56"/>
    <n v="12"/>
    <n v="50.16"/>
    <n v="55"/>
    <x v="0"/>
    <n v="1"/>
    <n v="0"/>
    <n v="0"/>
    <s v="GKC"/>
    <n v="7.6243754480969622E-2"/>
    <n v="30.823737569904001"/>
    <n v="2.3501174794655997"/>
    <s v="220"/>
  </r>
  <r>
    <n v="169"/>
    <x v="20"/>
    <n v="3"/>
    <n v="3.2442528999999998E-2"/>
    <n v="57"/>
    <n v="12"/>
    <n v="49"/>
    <n v="50"/>
    <x v="0"/>
    <n v="1"/>
    <n v="0"/>
    <n v="0"/>
    <s v="GKC"/>
    <n v="7.1440631995687828E-2"/>
    <n v="30.823737569904001"/>
    <n v="2.2020672924631688"/>
    <s v="220"/>
  </r>
  <r>
    <n v="171"/>
    <x v="20"/>
    <n v="3"/>
    <n v="3.8587790000000004E-2"/>
    <n v="1"/>
    <n v="12"/>
    <n v="97.91"/>
    <n v="100"/>
    <x v="0"/>
    <n v="1"/>
    <n v="0"/>
    <n v="0"/>
    <s v="GKC"/>
    <n v="0.48977883846024672"/>
    <n v="25.914933195189459"/>
    <n v="12.692585879114784"/>
    <s v="226"/>
  </r>
  <r>
    <n v="171"/>
    <x v="20"/>
    <n v="3"/>
    <n v="3.8587790000000004E-2"/>
    <n v="2"/>
    <n v="12"/>
    <n v="67.33"/>
    <n v="70"/>
    <x v="0"/>
    <n v="1"/>
    <n v="0"/>
    <n v="0"/>
    <s v="GKC"/>
    <n v="0.17288533115173615"/>
    <n v="25.914933195189459"/>
    <n v="4.4803118072254495"/>
    <s v="226"/>
  </r>
  <r>
    <n v="171"/>
    <x v="20"/>
    <n v="3"/>
    <n v="3.8587790000000004E-2"/>
    <n v="3"/>
    <n v="12"/>
    <n v="92.89"/>
    <n v="95"/>
    <x v="0"/>
    <n v="1"/>
    <n v="0"/>
    <n v="0"/>
    <s v="GKC"/>
    <n v="0.42308894244691314"/>
    <n v="25.914933195189459"/>
    <n v="10.964321679135113"/>
    <s v="226"/>
  </r>
  <r>
    <n v="171"/>
    <x v="20"/>
    <n v="3"/>
    <n v="3.8587790000000004E-2"/>
    <n v="4"/>
    <n v="12"/>
    <n v="52.63"/>
    <n v="55"/>
    <x v="0"/>
    <n v="1"/>
    <n v="0"/>
    <n v="0"/>
    <s v="GKC"/>
    <n v="8.7148515026988851E-2"/>
    <n v="25.914933195189459"/>
    <n v="2.2584479449843808"/>
    <s v="226"/>
  </r>
  <r>
    <n v="171"/>
    <x v="20"/>
    <n v="3"/>
    <n v="3.8587790000000004E-2"/>
    <n v="1"/>
    <n v="11"/>
    <n v="40.9"/>
    <n v="45"/>
    <x v="1"/>
    <n v="0"/>
    <n v="0"/>
    <n v="0"/>
    <s v="GKC"/>
    <n v="3.3739074383949956E-2"/>
    <n v="25.914933195189459"/>
    <n v="0.87434585872759107"/>
    <s v="226"/>
  </r>
  <r>
    <n v="171"/>
    <x v="20"/>
    <n v="3"/>
    <n v="3.8587790000000004E-2"/>
    <n v="2"/>
    <n v="11"/>
    <n v="50.54"/>
    <n v="55"/>
    <x v="1"/>
    <n v="0"/>
    <n v="0"/>
    <n v="0"/>
    <s v="GKC"/>
    <n v="6.5505393970100953E-2"/>
    <n v="25.914933195189459"/>
    <n v="1.6975679086597326"/>
    <s v="226"/>
  </r>
  <r>
    <n v="171"/>
    <x v="20"/>
    <n v="3"/>
    <n v="3.8587790000000004E-2"/>
    <n v="3"/>
    <n v="11"/>
    <n v="81.239999999999995"/>
    <n v="85"/>
    <x v="1"/>
    <n v="0"/>
    <n v="0"/>
    <n v="0"/>
    <s v="GKC"/>
    <n v="0.29007431532328976"/>
    <n v="25.914933195189459"/>
    <n v="7.5172565032433756"/>
    <s v="226"/>
  </r>
  <r>
    <n v="172"/>
    <x v="6"/>
    <n v="3"/>
    <n v="2.4463136E-2"/>
    <n v="1"/>
    <n v="12"/>
    <n v="62.63"/>
    <n v="65"/>
    <x v="0"/>
    <n v="1"/>
    <n v="0"/>
    <n v="0"/>
    <s v="GKC"/>
    <n v="0.14137150332229406"/>
    <n v="40.877833487906045"/>
    <n v="5.7789607727436927"/>
    <s v="402"/>
  </r>
  <r>
    <n v="172"/>
    <x v="6"/>
    <n v="3"/>
    <n v="2.4463136E-2"/>
    <n v="2"/>
    <n v="12"/>
    <n v="64.040000000000006"/>
    <n v="65"/>
    <x v="0"/>
    <n v="1"/>
    <n v="0"/>
    <n v="0"/>
    <s v="GKC"/>
    <n v="0.15040113693464416"/>
    <n v="40.877833487906045"/>
    <n v="6.1480726320061398"/>
    <s v="402"/>
  </r>
  <r>
    <n v="172"/>
    <x v="6"/>
    <n v="3"/>
    <n v="2.4463136E-2"/>
    <n v="3"/>
    <n v="12"/>
    <n v="57.27"/>
    <n v="60"/>
    <x v="0"/>
    <n v="1"/>
    <n v="0"/>
    <n v="0"/>
    <s v="GKC"/>
    <n v="0.1102314411968803"/>
    <n v="40.877833487906045"/>
    <n v="4.5060224983779795"/>
    <s v="402"/>
  </r>
  <r>
    <n v="172"/>
    <x v="6"/>
    <n v="3"/>
    <n v="2.4463136E-2"/>
    <n v="4"/>
    <n v="12"/>
    <n v="48.71"/>
    <n v="50"/>
    <x v="0"/>
    <n v="1"/>
    <n v="0"/>
    <n v="0"/>
    <s v="GKC"/>
    <n v="7.0270979576716824E-2"/>
    <n v="40.877833487906045"/>
    <n v="2.8725254021690767"/>
    <s v="402"/>
  </r>
  <r>
    <n v="172"/>
    <x v="6"/>
    <n v="3"/>
    <n v="2.4463136E-2"/>
    <n v="5"/>
    <n v="12"/>
    <n v="47.97"/>
    <n v="50"/>
    <x v="0"/>
    <n v="1"/>
    <n v="0"/>
    <n v="0"/>
    <s v="GKC"/>
    <n v="6.7342118766504089E-2"/>
    <n v="40.877833487906045"/>
    <n v="2.7527999176599471"/>
    <s v="402"/>
  </r>
  <r>
    <n v="172"/>
    <x v="6"/>
    <n v="3"/>
    <n v="2.4463136E-2"/>
    <n v="6"/>
    <n v="12"/>
    <n v="55.53"/>
    <n v="60"/>
    <x v="0"/>
    <n v="1"/>
    <n v="0"/>
    <n v="0"/>
    <s v="GKC"/>
    <n v="0.10116760043892825"/>
    <n v="40.877833487906045"/>
    <n v="4.1355123251135195"/>
    <s v="402"/>
  </r>
  <r>
    <n v="172"/>
    <x v="6"/>
    <n v="3"/>
    <n v="2.4463136E-2"/>
    <n v="7"/>
    <n v="12"/>
    <n v="55.53"/>
    <n v="60"/>
    <x v="0"/>
    <n v="1"/>
    <n v="0"/>
    <n v="0"/>
    <s v="GKC"/>
    <n v="0.10116760043892825"/>
    <n v="40.877833487906045"/>
    <n v="4.1355123251135195"/>
    <s v="402"/>
  </r>
  <r>
    <n v="172"/>
    <x v="6"/>
    <n v="3"/>
    <n v="2.4463136E-2"/>
    <n v="8"/>
    <n v="12"/>
    <n v="54.95"/>
    <n v="55"/>
    <x v="0"/>
    <n v="1"/>
    <n v="0"/>
    <n v="0"/>
    <s v="GKC"/>
    <n v="9.8256242973969385E-2"/>
    <n v="40.877833487906045"/>
    <n v="4.0165023394371584"/>
    <s v="402"/>
  </r>
  <r>
    <n v="172"/>
    <x v="6"/>
    <n v="3"/>
    <n v="2.4463136E-2"/>
    <n v="9"/>
    <n v="12"/>
    <n v="60.69"/>
    <n v="65"/>
    <x v="0"/>
    <n v="1"/>
    <n v="0"/>
    <n v="0"/>
    <s v="GKC"/>
    <n v="0.12952653527195823"/>
    <n v="40.877833487906045"/>
    <n v="5.2947641411124975"/>
    <s v="402"/>
  </r>
  <r>
    <n v="172"/>
    <x v="6"/>
    <n v="3"/>
    <n v="2.4463136E-2"/>
    <n v="10"/>
    <n v="12"/>
    <n v="44.3"/>
    <n v="45"/>
    <x v="0"/>
    <n v="1"/>
    <n v="0"/>
    <n v="0"/>
    <s v="GKC"/>
    <n v="5.3970787118045656E-2"/>
    <n v="40.877833487906045"/>
    <n v="2.206208849022695"/>
    <s v="402"/>
  </r>
  <r>
    <n v="172"/>
    <x v="6"/>
    <n v="3"/>
    <n v="2.4463136E-2"/>
    <n v="11"/>
    <n v="12"/>
    <n v="53.26"/>
    <n v="55"/>
    <x v="0"/>
    <n v="1"/>
    <n v="0"/>
    <n v="0"/>
    <s v="GKC"/>
    <n v="9.0080672780228382E-2"/>
    <n v="40.877833487906045"/>
    <n v="3.6823027423887265"/>
    <s v="402"/>
  </r>
  <r>
    <n v="172"/>
    <x v="6"/>
    <n v="3"/>
    <n v="2.4463136E-2"/>
    <n v="12"/>
    <n v="12"/>
    <n v="75.03"/>
    <n v="80"/>
    <x v="0"/>
    <n v="1"/>
    <n v="0"/>
    <n v="0"/>
    <s v="GKC"/>
    <n v="0.23363525392247136"/>
    <n v="40.877833487906045"/>
    <n v="9.5505030067474319"/>
    <s v="402"/>
  </r>
  <r>
    <n v="172"/>
    <x v="6"/>
    <n v="3"/>
    <n v="2.4463136E-2"/>
    <n v="13"/>
    <n v="12"/>
    <n v="57.08"/>
    <n v="60"/>
    <x v="0"/>
    <n v="1"/>
    <n v="0"/>
    <n v="0"/>
    <s v="GKC"/>
    <n v="0.10921741528776029"/>
    <n v="40.877833487906045"/>
    <n v="4.4645713161125489"/>
    <s v="402"/>
  </r>
  <r>
    <n v="172"/>
    <x v="6"/>
    <n v="3"/>
    <n v="2.4463136E-2"/>
    <n v="14"/>
    <n v="12"/>
    <n v="50.98"/>
    <n v="55"/>
    <x v="0"/>
    <n v="1"/>
    <n v="0"/>
    <n v="0"/>
    <s v="GKC"/>
    <n v="7.9760693183482723E-2"/>
    <n v="40.877833487906045"/>
    <n v="3.2604443348343697"/>
    <s v="402"/>
  </r>
  <r>
    <n v="172"/>
    <x v="6"/>
    <n v="3"/>
    <n v="2.4463136E-2"/>
    <n v="15"/>
    <n v="12"/>
    <n v="57.83"/>
    <n v="60"/>
    <x v="0"/>
    <n v="1"/>
    <n v="0"/>
    <n v="0"/>
    <s v="GKC"/>
    <n v="0.11325516499157161"/>
    <n v="40.877833487906045"/>
    <n v="4.6296257761707906"/>
    <s v="402"/>
  </r>
  <r>
    <n v="172"/>
    <x v="6"/>
    <n v="3"/>
    <n v="2.4463136E-2"/>
    <n v="16"/>
    <n v="12"/>
    <n v="64.08"/>
    <n v="65"/>
    <x v="0"/>
    <n v="1"/>
    <n v="0"/>
    <n v="0"/>
    <s v="GKC"/>
    <n v="0.15066253496410517"/>
    <n v="40.877833487906045"/>
    <n v="6.1587580171285135"/>
    <s v="402"/>
  </r>
  <r>
    <n v="172"/>
    <x v="6"/>
    <n v="3"/>
    <n v="2.4463136E-2"/>
    <n v="17"/>
    <n v="12"/>
    <n v="47.71"/>
    <n v="50"/>
    <x v="0"/>
    <n v="1"/>
    <n v="0"/>
    <n v="0"/>
    <s v="GKC"/>
    <n v="6.6331951840544898E-2"/>
    <n v="40.877833487906045"/>
    <n v="2.7115064822655972"/>
    <s v="402"/>
  </r>
  <r>
    <n v="172"/>
    <x v="6"/>
    <n v="3"/>
    <n v="2.4463136E-2"/>
    <n v="18"/>
    <n v="12"/>
    <n v="58.55"/>
    <n v="60"/>
    <x v="0"/>
    <n v="1"/>
    <n v="0"/>
    <n v="0"/>
    <s v="GKC"/>
    <n v="0.11722015641506899"/>
    <n v="40.877833487906045"/>
    <n v="4.791706035361492"/>
    <s v="402"/>
  </r>
  <r>
    <n v="172"/>
    <x v="6"/>
    <n v="3"/>
    <n v="2.4463136E-2"/>
    <n v="19"/>
    <n v="12"/>
    <n v="54.68"/>
    <n v="55"/>
    <x v="0"/>
    <n v="1"/>
    <n v="0"/>
    <n v="0"/>
    <s v="GKC"/>
    <n v="9.691947750861156E-2"/>
    <n v="40.877833487906045"/>
    <n v="3.9618582633318784"/>
    <s v="402"/>
  </r>
  <r>
    <n v="172"/>
    <x v="6"/>
    <n v="3"/>
    <n v="2.4463136E-2"/>
    <n v="20"/>
    <n v="12"/>
    <n v="55"/>
    <n v="55"/>
    <x v="0"/>
    <n v="1"/>
    <n v="0"/>
    <n v="0"/>
    <s v="GKC"/>
    <n v="9.8505080166170073E-2"/>
    <n v="40.877833487906045"/>
    <n v="4.0266742647455365"/>
    <s v="402"/>
  </r>
  <r>
    <n v="172"/>
    <x v="6"/>
    <n v="3"/>
    <n v="2.4463136E-2"/>
    <n v="21"/>
    <n v="12"/>
    <n v="53.17"/>
    <n v="55"/>
    <x v="0"/>
    <n v="1"/>
    <n v="0"/>
    <n v="0"/>
    <s v="GKC"/>
    <n v="8.9657984475092864E-2"/>
    <n v="40.877833487906045"/>
    <n v="3.6650241602341116"/>
    <s v="402"/>
  </r>
  <r>
    <n v="172"/>
    <x v="6"/>
    <n v="3"/>
    <n v="2.4463136E-2"/>
    <n v="22"/>
    <n v="12"/>
    <n v="56.35"/>
    <n v="60"/>
    <x v="0"/>
    <n v="1"/>
    <n v="0"/>
    <n v="0"/>
    <s v="GKC"/>
    <n v="0.10537703675790505"/>
    <n v="40.877833487906045"/>
    <n v="4.3075849620385975"/>
    <s v="402"/>
  </r>
  <r>
    <n v="172"/>
    <x v="6"/>
    <n v="3"/>
    <n v="2.4463136E-2"/>
    <n v="23"/>
    <n v="12"/>
    <n v="59.18"/>
    <n v="60"/>
    <x v="0"/>
    <n v="1"/>
    <n v="0"/>
    <n v="0"/>
    <s v="GKC"/>
    <n v="0.12076151571637309"/>
    <n v="40.877833487906045"/>
    <n v="4.936469131201048"/>
    <s v="402"/>
  </r>
  <r>
    <n v="172"/>
    <x v="6"/>
    <n v="3"/>
    <n v="2.4463136E-2"/>
    <n v="24"/>
    <n v="12"/>
    <n v="61.92"/>
    <n v="65"/>
    <x v="0"/>
    <n v="1"/>
    <n v="0"/>
    <n v="0"/>
    <s v="GKC"/>
    <n v="0.13695940316331096"/>
    <n v="40.877833487906045"/>
    <n v="5.598603677112818"/>
    <s v="402"/>
  </r>
  <r>
    <n v="172"/>
    <x v="6"/>
    <n v="3"/>
    <n v="2.4463136E-2"/>
    <n v="25"/>
    <n v="12"/>
    <n v="40.950000000000003"/>
    <n v="45"/>
    <x v="0"/>
    <n v="1"/>
    <n v="0"/>
    <n v="0"/>
    <s v="GKC"/>
    <n v="4.3369868181513789E-2"/>
    <n v="40.877833487906045"/>
    <n v="1.7728662499163552"/>
    <s v="402"/>
  </r>
  <r>
    <n v="172"/>
    <x v="6"/>
    <n v="3"/>
    <n v="2.4463136E-2"/>
    <n v="26"/>
    <n v="12"/>
    <n v="56.91"/>
    <n v="60"/>
    <x v="0"/>
    <n v="1"/>
    <n v="0"/>
    <n v="0"/>
    <s v="GKC"/>
    <n v="0.10831520995570301"/>
    <n v="40.877833487906045"/>
    <n v="4.4276911167768107"/>
    <s v="402"/>
  </r>
  <r>
    <n v="172"/>
    <x v="6"/>
    <n v="3"/>
    <n v="2.4463136E-2"/>
    <n v="27"/>
    <n v="12"/>
    <n v="77.3"/>
    <n v="80"/>
    <x v="0"/>
    <n v="1"/>
    <n v="0"/>
    <n v="0"/>
    <s v="GKC"/>
    <n v="0.25382661720685717"/>
    <n v="40.877833487906045"/>
    <n v="10.375882192980376"/>
    <s v="402"/>
  </r>
  <r>
    <n v="172"/>
    <x v="6"/>
    <n v="3"/>
    <n v="2.4463136E-2"/>
    <n v="28"/>
    <n v="12"/>
    <n v="56.23"/>
    <n v="60"/>
    <x v="0"/>
    <n v="1"/>
    <n v="0"/>
    <n v="0"/>
    <s v="GKC"/>
    <n v="0.10475414814370247"/>
    <n v="40.877833487906045"/>
    <n v="4.2821226249857114"/>
    <s v="402"/>
  </r>
  <r>
    <n v="172"/>
    <x v="6"/>
    <n v="3"/>
    <n v="2.4463136E-2"/>
    <n v="29"/>
    <n v="12"/>
    <n v="66.72"/>
    <n v="70"/>
    <x v="0"/>
    <n v="1"/>
    <n v="0"/>
    <n v="0"/>
    <s v="GKC"/>
    <n v="0.16856446633451708"/>
    <n v="40.877833487906045"/>
    <n v="6.8905501868001338"/>
    <s v="402"/>
  </r>
  <r>
    <n v="172"/>
    <x v="6"/>
    <n v="3"/>
    <n v="2.4463136E-2"/>
    <n v="30"/>
    <n v="12"/>
    <n v="45.96"/>
    <n v="50"/>
    <x v="0"/>
    <n v="1"/>
    <n v="0"/>
    <n v="0"/>
    <s v="GKC"/>
    <n v="5.9784530771797434E-2"/>
    <n v="40.877833487906045"/>
    <n v="2.4438620940421307"/>
    <s v="402"/>
  </r>
  <r>
    <n v="172"/>
    <x v="6"/>
    <n v="3"/>
    <n v="2.4463136E-2"/>
    <n v="31"/>
    <n v="12"/>
    <n v="59.21"/>
    <n v="60"/>
    <x v="0"/>
    <n v="1"/>
    <n v="0"/>
    <n v="0"/>
    <s v="GKC"/>
    <n v="0.12093183815582891"/>
    <n v="40.877833487906045"/>
    <n v="4.9434315435203766"/>
    <s v="402"/>
  </r>
  <r>
    <n v="172"/>
    <x v="6"/>
    <n v="3"/>
    <n v="2.4463136E-2"/>
    <n v="32"/>
    <n v="12"/>
    <n v="49.5"/>
    <n v="50"/>
    <x v="0"/>
    <n v="1"/>
    <n v="0"/>
    <n v="0"/>
    <s v="GKC"/>
    <n v="7.3486412713916607E-2"/>
    <n v="40.877833487906045"/>
    <n v="3.0039653425430251"/>
    <s v="402"/>
  </r>
  <r>
    <n v="172"/>
    <x v="6"/>
    <n v="3"/>
    <n v="2.4463136E-2"/>
    <n v="33"/>
    <n v="12"/>
    <n v="60.84"/>
    <n v="65"/>
    <x v="0"/>
    <n v="1"/>
    <n v="0"/>
    <n v="0"/>
    <s v="GKC"/>
    <n v="0.13041879086316355"/>
    <n v="40.877833487906045"/>
    <n v="5.3312376165984414"/>
    <s v="402"/>
  </r>
  <r>
    <n v="172"/>
    <x v="6"/>
    <n v="3"/>
    <n v="2.4463136E-2"/>
    <n v="34"/>
    <n v="12"/>
    <n v="43.43"/>
    <n v="45"/>
    <x v="0"/>
    <n v="1"/>
    <n v="0"/>
    <n v="0"/>
    <s v="GKC"/>
    <n v="5.1074427204769575E-2"/>
    <n v="40.877833487906045"/>
    <n v="2.0878119307667493"/>
    <s v="402"/>
  </r>
  <r>
    <n v="172"/>
    <x v="6"/>
    <n v="3"/>
    <n v="2.4463136E-2"/>
    <n v="35"/>
    <n v="12"/>
    <n v="58.34"/>
    <n v="60"/>
    <x v="0"/>
    <n v="1"/>
    <n v="0"/>
    <n v="0"/>
    <s v="GKC"/>
    <n v="0.1160546688310982"/>
    <n v="40.877833487906045"/>
    <n v="4.744063427971712"/>
    <s v="402"/>
  </r>
  <r>
    <n v="172"/>
    <x v="6"/>
    <n v="3"/>
    <n v="2.4463136E-2"/>
    <n v="36"/>
    <n v="12"/>
    <n v="50.84"/>
    <n v="55"/>
    <x v="0"/>
    <n v="1"/>
    <n v="0"/>
    <n v="0"/>
    <s v="GKC"/>
    <n v="7.9153040360280189E-2"/>
    <n v="40.877833487906045"/>
    <n v="3.2356048039090402"/>
    <s v="402"/>
  </r>
  <r>
    <n v="172"/>
    <x v="6"/>
    <n v="3"/>
    <n v="2.4463136E-2"/>
    <n v="37"/>
    <n v="12"/>
    <n v="54.89"/>
    <n v="55"/>
    <x v="0"/>
    <n v="1"/>
    <n v="0"/>
    <n v="0"/>
    <s v="GKC"/>
    <n v="9.7958170185812793E-2"/>
    <n v="40.877833487906045"/>
    <n v="4.0043177696356178"/>
    <s v="402"/>
  </r>
  <r>
    <n v="172"/>
    <x v="6"/>
    <n v="3"/>
    <n v="2.4463136E-2"/>
    <n v="38"/>
    <n v="12"/>
    <n v="51.89"/>
    <n v="55"/>
    <x v="0"/>
    <n v="1"/>
    <n v="0"/>
    <n v="0"/>
    <s v="GKC"/>
    <n v="8.3783341563033256E-2"/>
    <n v="40.877833487906045"/>
    <n v="3.4248814854740313"/>
    <s v="402"/>
  </r>
  <r>
    <n v="172"/>
    <x v="6"/>
    <n v="3"/>
    <n v="2.4463136E-2"/>
    <n v="39"/>
    <n v="12"/>
    <n v="46.26"/>
    <n v="50"/>
    <x v="0"/>
    <n v="1"/>
    <n v="0"/>
    <n v="0"/>
    <s v="GKC"/>
    <n v="6.0876102832133662E-2"/>
    <n v="40.877833487906045"/>
    <n v="2.4884831949646053"/>
    <s v="402"/>
  </r>
  <r>
    <n v="172"/>
    <x v="6"/>
    <n v="3"/>
    <n v="2.4463136E-2"/>
    <n v="40"/>
    <n v="12"/>
    <n v="54.36"/>
    <n v="55"/>
    <x v="0"/>
    <n v="1"/>
    <n v="0"/>
    <n v="0"/>
    <s v="GKC"/>
    <n v="9.5350315490509888E-2"/>
    <n v="40.877833487906045"/>
    <n v="3.8977143196403716"/>
    <s v="402"/>
  </r>
  <r>
    <n v="172"/>
    <x v="6"/>
    <n v="3"/>
    <n v="2.4463136E-2"/>
    <n v="41"/>
    <n v="12"/>
    <n v="51.56"/>
    <n v="55"/>
    <x v="0"/>
    <n v="1"/>
    <n v="0"/>
    <n v="0"/>
    <s v="GKC"/>
    <n v="8.2309921660548929E-2"/>
    <n v="40.877833487906045"/>
    <n v="3.3646512720425101"/>
    <s v="402"/>
  </r>
  <r>
    <n v="172"/>
    <x v="6"/>
    <n v="3"/>
    <n v="2.4463136E-2"/>
    <n v="42"/>
    <n v="12"/>
    <n v="49.06"/>
    <n v="50"/>
    <x v="0"/>
    <n v="1"/>
    <n v="0"/>
    <n v="0"/>
    <s v="GKC"/>
    <n v="7.1684174573239057E-2"/>
    <n v="40.877833487906045"/>
    <n v="2.9302937519228545"/>
    <s v="402"/>
  </r>
  <r>
    <n v="172"/>
    <x v="6"/>
    <n v="3"/>
    <n v="2.4463136E-2"/>
    <n v="43"/>
    <n v="12"/>
    <n v="59.75"/>
    <n v="60"/>
    <x v="0"/>
    <n v="1"/>
    <n v="0"/>
    <n v="0"/>
    <s v="GKC"/>
    <n v="0.12402399483944861"/>
    <n v="40.877833487906045"/>
    <n v="5.0698322095518984"/>
    <s v="402"/>
  </r>
  <r>
    <n v="172"/>
    <x v="6"/>
    <n v="3"/>
    <n v="2.4463136E-2"/>
    <n v="44"/>
    <n v="12"/>
    <n v="52.49"/>
    <n v="55"/>
    <x v="0"/>
    <n v="1"/>
    <n v="0"/>
    <n v="0"/>
    <s v="GKC"/>
    <n v="8.6505344133311943E-2"/>
    <n v="40.877833487906045"/>
    <n v="3.5361510532955358"/>
    <s v="402"/>
  </r>
  <r>
    <n v="172"/>
    <x v="6"/>
    <n v="3"/>
    <n v="2.4463136E-2"/>
    <n v="45"/>
    <n v="12"/>
    <n v="56.85"/>
    <n v="60"/>
    <x v="0"/>
    <n v="1"/>
    <n v="0"/>
    <n v="0"/>
    <s v="GKC"/>
    <n v="0.10799792806687687"/>
    <n v="40.877833487906045"/>
    <n v="4.414721320556648"/>
    <s v="402"/>
  </r>
  <r>
    <n v="172"/>
    <x v="6"/>
    <n v="3"/>
    <n v="2.4463136E-2"/>
    <n v="46"/>
    <n v="12"/>
    <n v="50.48"/>
    <n v="55"/>
    <x v="0"/>
    <n v="1"/>
    <n v="0"/>
    <n v="0"/>
    <s v="GKC"/>
    <n v="7.7604140126646348E-2"/>
    <n v="40.877833487906045"/>
    <n v="3.1722891180691772"/>
    <s v="402"/>
  </r>
  <r>
    <n v="172"/>
    <x v="6"/>
    <n v="3"/>
    <n v="2.4463136E-2"/>
    <n v="47"/>
    <n v="12"/>
    <n v="69.87"/>
    <n v="70"/>
    <x v="0"/>
    <n v="1"/>
    <n v="0"/>
    <n v="0"/>
    <s v="GKC"/>
    <n v="0.19163840443005664"/>
    <n v="40.877833487906045"/>
    <n v="7.833762786179852"/>
    <s v="402"/>
  </r>
  <r>
    <n v="172"/>
    <x v="6"/>
    <n v="3"/>
    <n v="2.4463136E-2"/>
    <n v="48"/>
    <n v="12"/>
    <n v="59.16"/>
    <n v="60"/>
    <x v="0"/>
    <n v="1"/>
    <n v="0"/>
    <n v="0"/>
    <s v="GKC"/>
    <n v="0.12064805281844285"/>
    <n v="40.877833487906045"/>
    <n v="4.9318310137524"/>
    <s v="402"/>
  </r>
  <r>
    <n v="172"/>
    <x v="6"/>
    <n v="3"/>
    <n v="2.4463136E-2"/>
    <n v="49"/>
    <n v="12"/>
    <n v="54.94"/>
    <n v="55"/>
    <x v="0"/>
    <n v="1"/>
    <n v="0"/>
    <n v="0"/>
    <s v="GKC"/>
    <n v="9.8206523896299872E-2"/>
    <n v="40.877833487906045"/>
    <n v="4.0144699312590122"/>
    <s v="402"/>
  </r>
  <r>
    <n v="172"/>
    <x v="6"/>
    <n v="3"/>
    <n v="2.4463136E-2"/>
    <n v="50"/>
    <n v="12"/>
    <n v="53.32"/>
    <n v="55"/>
    <x v="0"/>
    <n v="1"/>
    <n v="0"/>
    <n v="0"/>
    <s v="GKC"/>
    <n v="9.0363172673582376E-2"/>
    <n v="40.877833487906045"/>
    <n v="3.6938507259896021"/>
    <s v="402"/>
  </r>
  <r>
    <n v="172"/>
    <x v="6"/>
    <n v="3"/>
    <n v="2.4463136E-2"/>
    <n v="51"/>
    <n v="12"/>
    <n v="47.67"/>
    <n v="50"/>
    <x v="0"/>
    <n v="1"/>
    <n v="0"/>
    <n v="0"/>
    <s v="GKC"/>
    <n v="6.6177408587925021E-2"/>
    <n v="40.877833487906045"/>
    <n v="2.7051890889183223"/>
    <s v="402"/>
  </r>
  <r>
    <n v="172"/>
    <x v="6"/>
    <n v="3"/>
    <n v="2.4463136E-2"/>
    <n v="52"/>
    <n v="12"/>
    <n v="70.319999999999993"/>
    <n v="75"/>
    <x v="0"/>
    <n v="1"/>
    <n v="0"/>
    <n v="0"/>
    <s v="GKC"/>
    <n v="0.19509058216887815"/>
    <n v="40.877833487906045"/>
    <n v="7.9748803329580529"/>
    <s v="402"/>
  </r>
  <r>
    <n v="172"/>
    <x v="6"/>
    <n v="3"/>
    <n v="2.4463136E-2"/>
    <n v="53"/>
    <n v="12"/>
    <n v="30.34"/>
    <n v="35"/>
    <x v="0"/>
    <n v="1"/>
    <n v="0"/>
    <n v="0"/>
    <s v="GKC"/>
    <n v="1.8836287366071545E-2"/>
    <n v="40.877833487906045"/>
    <n v="0.769986618480621"/>
    <s v="402"/>
  </r>
  <r>
    <n v="172"/>
    <x v="6"/>
    <n v="3"/>
    <n v="2.4463136E-2"/>
    <n v="1"/>
    <n v="11"/>
    <n v="105.06"/>
    <n v="110"/>
    <x v="1"/>
    <n v="0"/>
    <n v="0"/>
    <n v="0"/>
    <s v="GKC"/>
    <n v="0.64951147927167041"/>
    <n v="40.877833487906045"/>
    <n v="26.550622098150882"/>
    <s v="402"/>
  </r>
  <r>
    <n v="172"/>
    <x v="6"/>
    <n v="3"/>
    <n v="2.4463136E-2"/>
    <n v="2"/>
    <n v="11"/>
    <n v="101.19"/>
    <n v="105"/>
    <x v="1"/>
    <n v="0"/>
    <n v="0"/>
    <n v="0"/>
    <s v="GKC"/>
    <n v="0.5774135303067196"/>
    <n v="40.877833487906045"/>
    <n v="23.603414145542075"/>
    <s v="402"/>
  </r>
  <r>
    <n v="172"/>
    <x v="6"/>
    <n v="3"/>
    <n v="2.4463136E-2"/>
    <n v="3"/>
    <n v="11"/>
    <n v="110.65"/>
    <n v="115"/>
    <x v="1"/>
    <n v="0"/>
    <n v="1"/>
    <n v="0"/>
    <s v="GKC"/>
    <n v="0.76413182780355682"/>
    <n v="40.877833487906045"/>
    <n v="31.236053619763091"/>
    <s v="402"/>
  </r>
  <r>
    <n v="172"/>
    <x v="6"/>
    <n v="3"/>
    <n v="2.4463136E-2"/>
    <n v="4"/>
    <n v="11"/>
    <n v="100.31"/>
    <n v="105"/>
    <x v="1"/>
    <n v="0"/>
    <n v="0"/>
    <n v="0"/>
    <s v="GKC"/>
    <n v="0.56181684362396944"/>
    <n v="40.877833487906045"/>
    <n v="22.965855384361571"/>
    <s v="402"/>
  </r>
  <r>
    <n v="172"/>
    <x v="6"/>
    <n v="3"/>
    <n v="2.4463136E-2"/>
    <n v="5"/>
    <n v="11"/>
    <n v="84.26"/>
    <n v="85"/>
    <x v="1"/>
    <n v="0"/>
    <n v="0"/>
    <n v="0"/>
    <s v="GKC"/>
    <n v="0.32523992624914877"/>
    <n v="40.877833487906045"/>
    <n v="13.295103548831547"/>
    <s v="402"/>
  </r>
  <r>
    <n v="172"/>
    <x v="6"/>
    <n v="3"/>
    <n v="2.4463136E-2"/>
    <n v="6"/>
    <n v="11"/>
    <n v="62.83"/>
    <n v="65"/>
    <x v="1"/>
    <n v="0"/>
    <n v="0"/>
    <n v="0"/>
    <s v="GKC"/>
    <n v="0.12960875096347896"/>
    <n v="40.877833487906045"/>
    <n v="5.2981249404605748"/>
    <s v="402"/>
  </r>
  <r>
    <n v="172"/>
    <x v="6"/>
    <n v="3"/>
    <n v="2.4463136E-2"/>
    <n v="7"/>
    <n v="11"/>
    <n v="68.209999999999994"/>
    <n v="70"/>
    <x v="1"/>
    <n v="0"/>
    <n v="0"/>
    <n v="0"/>
    <s v="GKC"/>
    <n v="0.16768500510246462"/>
    <n v="40.877833487906045"/>
    <n v="6.8545997169972246"/>
    <s v="402"/>
  </r>
  <r>
    <n v="172"/>
    <x v="6"/>
    <n v="3"/>
    <n v="2.4463136E-2"/>
    <n v="8"/>
    <n v="11"/>
    <n v="72.69"/>
    <n v="75"/>
    <x v="1"/>
    <n v="0"/>
    <n v="0"/>
    <n v="0"/>
    <s v="GKC"/>
    <n v="0.204693324696263"/>
    <n v="40.877833487906045"/>
    <n v="8.3674196430197245"/>
    <s v="402"/>
  </r>
  <r>
    <n v="172"/>
    <x v="6"/>
    <n v="3"/>
    <n v="2.4463136E-2"/>
    <n v="9"/>
    <n v="11"/>
    <n v="46.47"/>
    <n v="50"/>
    <x v="1"/>
    <n v="0"/>
    <n v="0"/>
    <n v="0"/>
    <s v="GKC"/>
    <n v="5.0346226043330763E-2"/>
    <n v="40.877833487906045"/>
    <n v="2.0580446449437537"/>
    <s v="402"/>
  </r>
  <r>
    <n v="172"/>
    <x v="6"/>
    <n v="3"/>
    <n v="2.4463136E-2"/>
    <n v="10"/>
    <n v="11"/>
    <n v="37.17"/>
    <n v="40"/>
    <x v="1"/>
    <n v="0"/>
    <n v="0"/>
    <n v="0"/>
    <s v="GKC"/>
    <n v="2.499966978306602E-2"/>
    <n v="40.877833487906045"/>
    <n v="1.0219323386448089"/>
    <s v="402"/>
  </r>
  <r>
    <n v="173"/>
    <x v="20"/>
    <n v="3"/>
    <n v="3.9783744000000003E-2"/>
    <n v="1"/>
    <n v="12"/>
    <n v="60.18"/>
    <n v="65"/>
    <x v="0"/>
    <n v="1"/>
    <n v="0"/>
    <n v="0"/>
    <s v="GKC"/>
    <n v="0.12652213486369232"/>
    <n v="25.13589470111209"/>
    <n v="3.1802470592936731"/>
    <s v="225"/>
  </r>
  <r>
    <n v="173"/>
    <x v="20"/>
    <n v="3"/>
    <n v="3.9783744000000003E-2"/>
    <n v="2"/>
    <n v="12"/>
    <n v="73.319999999999993"/>
    <n v="75"/>
    <x v="0"/>
    <n v="1"/>
    <n v="0"/>
    <n v="0"/>
    <s v="GKC"/>
    <n v="0.21912586336515766"/>
    <n v="25.13589470111209"/>
    <n v="5.5079246278368785"/>
    <s v="225"/>
  </r>
  <r>
    <n v="173"/>
    <x v="20"/>
    <n v="3"/>
    <n v="3.9783744000000003E-2"/>
    <n v="3"/>
    <n v="12"/>
    <n v="66.39"/>
    <n v="70"/>
    <x v="0"/>
    <n v="1"/>
    <n v="0"/>
    <n v="0"/>
    <s v="GKC"/>
    <n v="0.16625607018206842"/>
    <n v="25.13589470111209"/>
    <n v="4.1789950735171733"/>
    <s v="225"/>
  </r>
  <r>
    <n v="173"/>
    <x v="20"/>
    <n v="3"/>
    <n v="3.9783744000000003E-2"/>
    <n v="4"/>
    <n v="12"/>
    <n v="59.89"/>
    <n v="60"/>
    <x v="0"/>
    <n v="1"/>
    <n v="0"/>
    <n v="0"/>
    <s v="GKC"/>
    <n v="0.12483384114551464"/>
    <n v="25.13589470111209"/>
    <n v="3.1378102861690098"/>
    <s v="225"/>
  </r>
  <r>
    <n v="173"/>
    <x v="20"/>
    <n v="3"/>
    <n v="3.9783744000000003E-2"/>
    <n v="5"/>
    <n v="12"/>
    <n v="91.82"/>
    <n v="95"/>
    <x v="0"/>
    <n v="1"/>
    <n v="0"/>
    <n v="0"/>
    <s v="GKC"/>
    <n v="0.40967417558592423"/>
    <n v="25.13589470111209"/>
    <n v="10.297526939292696"/>
    <s v="225"/>
  </r>
  <r>
    <n v="173"/>
    <x v="20"/>
    <n v="3"/>
    <n v="3.9783744000000003E-2"/>
    <n v="6"/>
    <n v="12"/>
    <n v="57.27"/>
    <n v="60"/>
    <x v="0"/>
    <n v="1"/>
    <n v="0"/>
    <n v="0"/>
    <s v="GKC"/>
    <n v="0.1102314411968803"/>
    <n v="25.13589470111209"/>
    <n v="2.7707658986766126"/>
    <s v="225"/>
  </r>
  <r>
    <n v="173"/>
    <x v="20"/>
    <n v="3"/>
    <n v="3.9783744000000003E-2"/>
    <n v="7"/>
    <n v="12"/>
    <n v="56.47"/>
    <n v="60"/>
    <x v="0"/>
    <n v="1"/>
    <n v="0"/>
    <n v="0"/>
    <s v="GKC"/>
    <n v="0.10600229230264856"/>
    <n v="25.13589470111209"/>
    <n v="2.6644624573958788"/>
    <s v="225"/>
  </r>
  <r>
    <n v="173"/>
    <x v="20"/>
    <n v="3"/>
    <n v="3.9783744000000003E-2"/>
    <n v="8"/>
    <n v="12"/>
    <n v="54.08"/>
    <n v="55"/>
    <x v="0"/>
    <n v="1"/>
    <n v="0"/>
    <n v="0"/>
    <s v="GKC"/>
    <n v="9.3990726078342468E-2"/>
    <n v="25.13589470111209"/>
    <n v="2.3625409935862862"/>
    <s v="225"/>
  </r>
  <r>
    <n v="173"/>
    <x v="20"/>
    <n v="3"/>
    <n v="3.9783744000000003E-2"/>
    <n v="9"/>
    <n v="12"/>
    <n v="52.88"/>
    <n v="55"/>
    <x v="0"/>
    <n v="1"/>
    <n v="0"/>
    <n v="0"/>
    <s v="GKC"/>
    <n v="8.8304635448182817E-2"/>
    <n v="25.13589470111209"/>
    <n v="2.2196160182456133"/>
    <s v="225"/>
  </r>
  <r>
    <n v="173"/>
    <x v="20"/>
    <n v="3"/>
    <n v="3.9783744000000003E-2"/>
    <n v="10"/>
    <n v="12"/>
    <n v="42.13"/>
    <n v="45"/>
    <x v="0"/>
    <n v="1"/>
    <n v="0"/>
    <n v="0"/>
    <s v="GKC"/>
    <n v="4.6935217757758878E-2"/>
    <n v="25.13589470111209"/>
    <n v="1.1797586913327935"/>
    <s v="225"/>
  </r>
  <r>
    <n v="173"/>
    <x v="20"/>
    <n v="3"/>
    <n v="3.9783744000000003E-2"/>
    <n v="11"/>
    <n v="12"/>
    <n v="50.31"/>
    <n v="55"/>
    <x v="0"/>
    <n v="1"/>
    <n v="0"/>
    <n v="0"/>
    <s v="GKC"/>
    <n v="7.68795169282738E-2"/>
    <n v="25.13589470111209"/>
    <n v="1.9324354421814547"/>
    <s v="225"/>
  </r>
  <r>
    <n v="173"/>
    <x v="20"/>
    <n v="3"/>
    <n v="3.9783744000000003E-2"/>
    <n v="12"/>
    <n v="12"/>
    <n v="46.98"/>
    <n v="50"/>
    <x v="0"/>
    <n v="1"/>
    <n v="0"/>
    <n v="0"/>
    <s v="GKC"/>
    <n v="6.354773515731188E-2"/>
    <n v="25.13589470111209"/>
    <n v="1.5973291794083502"/>
    <s v="225"/>
  </r>
  <r>
    <n v="173"/>
    <x v="20"/>
    <n v="3"/>
    <n v="3.9783744000000003E-2"/>
    <n v="13"/>
    <n v="12"/>
    <n v="55.2"/>
    <n v="60"/>
    <x v="0"/>
    <n v="1"/>
    <n v="0"/>
    <n v="0"/>
    <s v="GKC"/>
    <n v="9.9504463960996964E-2"/>
    <n v="25.13589470111209"/>
    <n v="2.5011337284142225"/>
    <s v="225"/>
  </r>
  <r>
    <n v="173"/>
    <x v="20"/>
    <n v="3"/>
    <n v="3.9783744000000003E-2"/>
    <n v="14"/>
    <n v="12"/>
    <n v="52.46"/>
    <n v="55"/>
    <x v="0"/>
    <n v="1"/>
    <n v="0"/>
    <n v="0"/>
    <s v="GKC"/>
    <n v="8.6367918562455459E-2"/>
    <n v="25.13589470111209"/>
    <n v="2.1709349065401047"/>
    <s v="225"/>
  </r>
  <r>
    <n v="173"/>
    <x v="20"/>
    <n v="3"/>
    <n v="3.9783744000000003E-2"/>
    <n v="15"/>
    <n v="12"/>
    <n v="56.49"/>
    <n v="60"/>
    <x v="0"/>
    <n v="1"/>
    <n v="0"/>
    <n v="0"/>
    <s v="GKC"/>
    <n v="0.10610673195472949"/>
    <n v="25.13589470111209"/>
    <n v="2.6670876414932057"/>
    <s v="225"/>
  </r>
  <r>
    <n v="173"/>
    <x v="20"/>
    <n v="3"/>
    <n v="3.9783744000000003E-2"/>
    <n v="16"/>
    <n v="12"/>
    <n v="58.19"/>
    <n v="60"/>
    <x v="0"/>
    <n v="1"/>
    <n v="0"/>
    <n v="0"/>
    <s v="GKC"/>
    <n v="0.11522673885266942"/>
    <n v="25.13589470111209"/>
    <n v="2.8963271745532397"/>
    <s v="225"/>
  </r>
  <r>
    <n v="173"/>
    <x v="20"/>
    <n v="3"/>
    <n v="3.9783744000000003E-2"/>
    <n v="17"/>
    <n v="12"/>
    <n v="55.52"/>
    <n v="60"/>
    <x v="0"/>
    <n v="1"/>
    <n v="0"/>
    <n v="0"/>
    <s v="GKC"/>
    <n v="0.10111694277981487"/>
    <n v="25.13589470111209"/>
    <n v="2.5416648262118029"/>
    <s v="225"/>
  </r>
  <r>
    <n v="173"/>
    <x v="20"/>
    <n v="3"/>
    <n v="3.9783744000000003E-2"/>
    <n v="18"/>
    <n v="12"/>
    <n v="54.35"/>
    <n v="55"/>
    <x v="0"/>
    <n v="1"/>
    <n v="0"/>
    <n v="0"/>
    <s v="GKC"/>
    <n v="9.5301543270001787E-2"/>
    <n v="25.13589470111209"/>
    <n v="2.3954895564882426"/>
    <s v="225"/>
  </r>
  <r>
    <n v="173"/>
    <x v="20"/>
    <n v="3"/>
    <n v="3.9783744000000003E-2"/>
    <n v="19"/>
    <n v="12"/>
    <n v="42.26"/>
    <n v="45"/>
    <x v="0"/>
    <n v="1"/>
    <n v="0"/>
    <n v="0"/>
    <s v="GKC"/>
    <n v="4.7339090361947334E-2"/>
    <n v="25.13589470111209"/>
    <n v="1.1899103905843385"/>
    <s v="225"/>
  </r>
  <r>
    <n v="173"/>
    <x v="20"/>
    <n v="3"/>
    <n v="3.9783744000000003E-2"/>
    <n v="20"/>
    <n v="12"/>
    <n v="59.2"/>
    <n v="60"/>
    <x v="0"/>
    <n v="1"/>
    <n v="0"/>
    <n v="0"/>
    <s v="GKC"/>
    <n v="0.12087504692733074"/>
    <n v="25.13589470111209"/>
    <n v="3.0383024515573678"/>
    <s v="225"/>
  </r>
  <r>
    <n v="173"/>
    <x v="20"/>
    <n v="3"/>
    <n v="3.9783744000000003E-2"/>
    <n v="21"/>
    <n v="12"/>
    <n v="51.91"/>
    <n v="55"/>
    <x v="0"/>
    <n v="1"/>
    <n v="0"/>
    <n v="0"/>
    <s v="GKC"/>
    <n v="8.3873178315042304E-2"/>
    <n v="25.13589470111209"/>
    <n v="2.1082273783745014"/>
    <s v="225"/>
  </r>
  <r>
    <n v="173"/>
    <x v="20"/>
    <n v="3"/>
    <n v="3.9783744000000003E-2"/>
    <n v="22"/>
    <n v="12"/>
    <n v="61.46"/>
    <n v="65"/>
    <x v="0"/>
    <n v="1"/>
    <n v="0"/>
    <n v="0"/>
    <s v="GKC"/>
    <n v="0.1341485205114363"/>
    <n v="25.13589470111209"/>
    <n v="3.3719430858854382"/>
    <s v="225"/>
  </r>
  <r>
    <n v="173"/>
    <x v="20"/>
    <n v="3"/>
    <n v="3.9783744000000003E-2"/>
    <n v="23"/>
    <n v="12"/>
    <n v="54.2"/>
    <n v="55"/>
    <x v="0"/>
    <n v="1"/>
    <n v="0"/>
    <n v="0"/>
    <s v="GKC"/>
    <n v="9.4571876227590557E-2"/>
    <n v="25.13589470111209"/>
    <n v="2.3771487225433217"/>
    <s v="225"/>
  </r>
  <r>
    <n v="173"/>
    <x v="20"/>
    <n v="3"/>
    <n v="3.9783744000000003E-2"/>
    <n v="24"/>
    <n v="12"/>
    <n v="52.07"/>
    <n v="55"/>
    <x v="0"/>
    <n v="1"/>
    <n v="0"/>
    <n v="0"/>
    <s v="GKC"/>
    <n v="8.4594093866358827E-2"/>
    <n v="25.13589470111209"/>
    <n v="2.1263482357607875"/>
    <s v="225"/>
  </r>
  <r>
    <n v="173"/>
    <x v="20"/>
    <n v="3"/>
    <n v="3.9783744000000003E-2"/>
    <n v="25"/>
    <n v="12"/>
    <n v="37.72"/>
    <n v="40"/>
    <x v="0"/>
    <n v="1"/>
    <n v="0"/>
    <n v="0"/>
    <s v="GKC"/>
    <n v="3.4510864829466213E-2"/>
    <n v="25.13589470111209"/>
    <n v="0.86746146439777538"/>
    <s v="225"/>
  </r>
  <r>
    <n v="173"/>
    <x v="20"/>
    <n v="3"/>
    <n v="3.9783744000000003E-2"/>
    <n v="26"/>
    <n v="12"/>
    <n v="46.72"/>
    <n v="50"/>
    <x v="0"/>
    <n v="1"/>
    <n v="0"/>
    <n v="0"/>
    <s v="GKC"/>
    <n v="6.2574497531891621E-2"/>
    <n v="25.13589470111209"/>
    <n v="1.5728659809366261"/>
    <s v="225"/>
  </r>
  <r>
    <n v="173"/>
    <x v="20"/>
    <n v="3"/>
    <n v="3.9783744000000003E-2"/>
    <n v="27"/>
    <n v="12"/>
    <n v="59.43"/>
    <n v="60"/>
    <x v="0"/>
    <n v="1"/>
    <n v="0"/>
    <n v="0"/>
    <s v="GKC"/>
    <n v="0.12218557168260914"/>
    <n v="25.13589470111209"/>
    <n v="3.0712436638092466"/>
    <s v="225"/>
  </r>
  <r>
    <n v="173"/>
    <x v="20"/>
    <n v="3"/>
    <n v="3.9783744000000003E-2"/>
    <n v="28"/>
    <n v="12"/>
    <n v="52.83"/>
    <n v="55"/>
    <x v="0"/>
    <n v="1"/>
    <n v="0"/>
    <n v="0"/>
    <s v="GKC"/>
    <n v="8.8072630467485244E-2"/>
    <n v="25.13589470111209"/>
    <n v="2.2137843654806657"/>
    <s v="225"/>
  </r>
  <r>
    <n v="173"/>
    <x v="20"/>
    <n v="3"/>
    <n v="3.9783744000000003E-2"/>
    <n v="29"/>
    <n v="12"/>
    <n v="65.8"/>
    <n v="70"/>
    <x v="0"/>
    <n v="1"/>
    <n v="0"/>
    <n v="0"/>
    <s v="GKC"/>
    <n v="0.16217959047825864"/>
    <n v="25.13589470111209"/>
    <n v="4.0765291089309903"/>
    <s v="225"/>
  </r>
  <r>
    <n v="173"/>
    <x v="20"/>
    <n v="3"/>
    <n v="3.9783744000000003E-2"/>
    <n v="30"/>
    <n v="12"/>
    <n v="67.08"/>
    <n v="70"/>
    <x v="0"/>
    <n v="1"/>
    <n v="0"/>
    <n v="0"/>
    <s v="GKC"/>
    <n v="0.1711060132066563"/>
    <n v="25.13589470111209"/>
    <n v="4.3009027306896073"/>
    <s v="225"/>
  </r>
  <r>
    <n v="173"/>
    <x v="20"/>
    <n v="3"/>
    <n v="3.9783744000000003E-2"/>
    <n v="31"/>
    <n v="12"/>
    <n v="67.319999999999993"/>
    <n v="70"/>
    <x v="0"/>
    <n v="1"/>
    <n v="0"/>
    <n v="0"/>
    <s v="GKC"/>
    <n v="0.17281393199548578"/>
    <n v="25.13589470111209"/>
    <n v="4.3438327975236763"/>
    <s v="225"/>
  </r>
  <r>
    <n v="173"/>
    <x v="20"/>
    <n v="3"/>
    <n v="3.9783744000000003E-2"/>
    <n v="32"/>
    <n v="12"/>
    <n v="42.68"/>
    <n v="45"/>
    <x v="0"/>
    <n v="1"/>
    <n v="0"/>
    <n v="0"/>
    <s v="GKC"/>
    <n v="4.8659100409678899E-2"/>
    <n v="25.13589470111209"/>
    <n v="1.223090024148529"/>
    <s v="225"/>
  </r>
  <r>
    <n v="173"/>
    <x v="20"/>
    <n v="3"/>
    <n v="3.9783744000000003E-2"/>
    <n v="33"/>
    <n v="12"/>
    <n v="52.38"/>
    <n v="55"/>
    <x v="0"/>
    <n v="1"/>
    <n v="0"/>
    <n v="0"/>
    <s v="GKC"/>
    <n v="8.6002134136638889E-2"/>
    <n v="25.13589470111209"/>
    <n v="2.1617405877294726"/>
    <s v="225"/>
  </r>
  <r>
    <n v="173"/>
    <x v="20"/>
    <n v="3"/>
    <n v="3.9783744000000003E-2"/>
    <n v="34"/>
    <n v="12"/>
    <n v="53.54"/>
    <n v="55"/>
    <x v="0"/>
    <n v="1"/>
    <n v="0"/>
    <n v="0"/>
    <s v="GKC"/>
    <n v="9.1403858119477932E-2"/>
    <n v="25.13589470111209"/>
    <n v="2.2975177529665864"/>
    <s v="225"/>
  </r>
  <r>
    <n v="173"/>
    <x v="20"/>
    <n v="3"/>
    <n v="3.9783744000000003E-2"/>
    <n v="35"/>
    <n v="12"/>
    <n v="64.48"/>
    <n v="65"/>
    <x v="0"/>
    <n v="1"/>
    <n v="0"/>
    <n v="0"/>
    <s v="GKC"/>
    <n v="0.15329253082642236"/>
    <n v="25.13589470111209"/>
    <n v="3.8531449133199316"/>
    <s v="225"/>
  </r>
  <r>
    <n v="173"/>
    <x v="20"/>
    <n v="3"/>
    <n v="3.9783744000000003E-2"/>
    <n v="36"/>
    <n v="12"/>
    <n v="45.54"/>
    <n v="50"/>
    <x v="0"/>
    <n v="1"/>
    <n v="0"/>
    <n v="0"/>
    <s v="GKC"/>
    <n v="5.8277511048872604E-2"/>
    <n v="25.13589470111209"/>
    <n v="1.4648573811673582"/>
    <s v="225"/>
  </r>
  <r>
    <n v="173"/>
    <x v="20"/>
    <n v="3"/>
    <n v="3.9783744000000003E-2"/>
    <n v="37"/>
    <n v="12"/>
    <n v="56.02"/>
    <n v="60"/>
    <x v="0"/>
    <n v="1"/>
    <n v="0"/>
    <n v="0"/>
    <s v="GKC"/>
    <n v="0.10366977665103343"/>
    <n v="25.13589470111209"/>
    <n v="2.6058325895881849"/>
    <s v="225"/>
  </r>
  <r>
    <n v="173"/>
    <x v="20"/>
    <n v="3"/>
    <n v="3.9783744000000003E-2"/>
    <n v="38"/>
    <n v="12"/>
    <n v="56.79"/>
    <n v="60"/>
    <x v="0"/>
    <n v="1"/>
    <n v="0"/>
    <n v="0"/>
    <s v="GKC"/>
    <n v="0.10768124200739455"/>
    <n v="25.13589470111209"/>
    <n v="2.7066643603828373"/>
    <s v="225"/>
  </r>
  <r>
    <n v="173"/>
    <x v="20"/>
    <n v="3"/>
    <n v="3.9783744000000003E-2"/>
    <n v="39"/>
    <n v="12"/>
    <n v="53.67"/>
    <n v="55"/>
    <x v="0"/>
    <n v="1"/>
    <n v="0"/>
    <n v="0"/>
    <s v="GKC"/>
    <n v="9.2022400011469482E-2"/>
    <n v="25.13589470111209"/>
    <n v="2.3130653568319128"/>
    <s v="225"/>
  </r>
  <r>
    <n v="173"/>
    <x v="20"/>
    <n v="3"/>
    <n v="3.9783744000000003E-2"/>
    <n v="40"/>
    <n v="12"/>
    <n v="52.87"/>
    <n v="55"/>
    <x v="0"/>
    <n v="1"/>
    <n v="0"/>
    <n v="0"/>
    <s v="GKC"/>
    <n v="8.825820317921193E-2"/>
    <n v="25.13589470111209"/>
    <n v="2.2184489016220272"/>
    <s v="225"/>
  </r>
  <r>
    <n v="173"/>
    <x v="20"/>
    <n v="3"/>
    <n v="3.9783744000000003E-2"/>
    <n v="41"/>
    <n v="12"/>
    <n v="40.83"/>
    <n v="45"/>
    <x v="0"/>
    <n v="1"/>
    <n v="0"/>
    <n v="0"/>
    <s v="GKC"/>
    <n v="4.3017349193355571E-2"/>
    <n v="25.13589470111209"/>
    <n v="1.0812795596451548"/>
    <s v="225"/>
  </r>
  <r>
    <n v="173"/>
    <x v="20"/>
    <n v="3"/>
    <n v="3.9783744000000003E-2"/>
    <n v="42"/>
    <n v="12"/>
    <n v="39.03"/>
    <n v="40"/>
    <x v="0"/>
    <n v="1"/>
    <n v="0"/>
    <n v="0"/>
    <s v="GKC"/>
    <n v="3.7948040937315991E-2"/>
    <n v="25.13589470111209"/>
    <n v="0.95385796111386567"/>
    <s v="225"/>
  </r>
  <r>
    <n v="173"/>
    <x v="20"/>
    <n v="3"/>
    <n v="3.9783744000000003E-2"/>
    <n v="43"/>
    <n v="12"/>
    <n v="45.07"/>
    <n v="50"/>
    <x v="0"/>
    <n v="1"/>
    <n v="0"/>
    <n v="0"/>
    <s v="GKC"/>
    <n v="5.6620185555011554E-2"/>
    <n v="25.13589470111209"/>
    <n v="1.4231990220681983"/>
    <s v="225"/>
  </r>
  <r>
    <n v="173"/>
    <x v="20"/>
    <n v="3"/>
    <n v="3.9783744000000003E-2"/>
    <n v="44"/>
    <n v="12"/>
    <n v="52.22"/>
    <n v="55"/>
    <x v="0"/>
    <n v="1"/>
    <n v="0"/>
    <n v="0"/>
    <s v="GKC"/>
    <n v="8.5273544978693355E-2"/>
    <n v="25.13589470111209"/>
    <n v="2.1434268473749816"/>
    <s v="225"/>
  </r>
  <r>
    <n v="173"/>
    <x v="20"/>
    <n v="3"/>
    <n v="3.9783744000000003E-2"/>
    <n v="45"/>
    <n v="12"/>
    <n v="55.75"/>
    <n v="60"/>
    <x v="0"/>
    <n v="1"/>
    <n v="0"/>
    <n v="0"/>
    <s v="GKC"/>
    <n v="0.10228618421380498"/>
    <n v="25.13589470111209"/>
    <n v="2.5710547557767556"/>
    <s v="225"/>
  </r>
  <r>
    <n v="173"/>
    <x v="20"/>
    <n v="3"/>
    <n v="3.9783744000000003E-2"/>
    <n v="46"/>
    <n v="12"/>
    <n v="55.57"/>
    <n v="60"/>
    <x v="0"/>
    <n v="1"/>
    <n v="0"/>
    <n v="0"/>
    <s v="GKC"/>
    <n v="0.10137039359735346"/>
    <n v="25.13589470111209"/>
    <n v="2.5480355392733638"/>
    <s v="225"/>
  </r>
  <r>
    <n v="173"/>
    <x v="20"/>
    <n v="3"/>
    <n v="3.9783744000000003E-2"/>
    <n v="47"/>
    <n v="12"/>
    <n v="36.78"/>
    <n v="40"/>
    <x v="0"/>
    <n v="1"/>
    <n v="0"/>
    <n v="0"/>
    <s v="GKC"/>
    <n v="3.2171861933989958E-2"/>
    <n v="25.13589470111209"/>
    <n v="0.80866853391148796"/>
    <s v="225"/>
  </r>
  <r>
    <n v="173"/>
    <x v="20"/>
    <n v="3"/>
    <n v="3.9783744000000003E-2"/>
    <n v="48"/>
    <n v="12"/>
    <n v="50.86"/>
    <n v="55"/>
    <x v="0"/>
    <n v="1"/>
    <n v="0"/>
    <n v="0"/>
    <s v="GKC"/>
    <n v="7.9239665744240448E-2"/>
    <n v="25.13589470111209"/>
    <n v="1.9917598942985466"/>
    <s v="225"/>
  </r>
  <r>
    <n v="173"/>
    <x v="20"/>
    <n v="3"/>
    <n v="3.9783744000000003E-2"/>
    <n v="49"/>
    <n v="12"/>
    <n v="54.97"/>
    <n v="55"/>
    <x v="0"/>
    <n v="1"/>
    <n v="0"/>
    <n v="0"/>
    <s v="GKC"/>
    <n v="9.8355729483207158E-2"/>
    <n v="25.13589470111209"/>
    <n v="2.4722592595409609"/>
    <s v="225"/>
  </r>
  <r>
    <n v="173"/>
    <x v="20"/>
    <n v="3"/>
    <n v="3.9783744000000003E-2"/>
    <n v="50"/>
    <n v="12"/>
    <n v="65.58"/>
    <n v="70"/>
    <x v="0"/>
    <n v="1"/>
    <n v="0"/>
    <n v="0"/>
    <s v="GKC"/>
    <n v="0.16067610192250342"/>
    <n v="25.13589470111209"/>
    <n v="4.0387375789091999"/>
    <s v="225"/>
  </r>
  <r>
    <n v="173"/>
    <x v="20"/>
    <n v="3"/>
    <n v="3.9783744000000003E-2"/>
    <n v="51"/>
    <n v="12"/>
    <n v="75.599999999999994"/>
    <n v="80"/>
    <x v="0"/>
    <n v="1"/>
    <n v="0"/>
    <n v="0"/>
    <s v="GKC"/>
    <n v="0.23860475961227764"/>
    <n v="25.13589470111209"/>
    <n v="5.9975441127983737"/>
    <s v="225"/>
  </r>
  <r>
    <n v="173"/>
    <x v="20"/>
    <n v="3"/>
    <n v="3.9783744000000003E-2"/>
    <n v="52"/>
    <n v="12"/>
    <n v="47.87"/>
    <n v="50"/>
    <x v="0"/>
    <n v="1"/>
    <n v="0"/>
    <n v="0"/>
    <s v="GKC"/>
    <n v="6.6952435707944902E-2"/>
    <n v="25.13589470111209"/>
    <n v="1.6829093739378802"/>
    <s v="225"/>
  </r>
  <r>
    <n v="173"/>
    <x v="20"/>
    <n v="3"/>
    <n v="3.9783744000000003E-2"/>
    <n v="53"/>
    <n v="12"/>
    <n v="50.47"/>
    <n v="55"/>
    <x v="0"/>
    <n v="1"/>
    <n v="0"/>
    <n v="0"/>
    <s v="GKC"/>
    <n v="7.7561394674167214E-2"/>
    <n v="25.13589470111209"/>
    <n v="1.9495750494012631"/>
    <s v="225"/>
  </r>
  <r>
    <n v="173"/>
    <x v="20"/>
    <n v="3"/>
    <n v="3.9783744000000003E-2"/>
    <n v="54"/>
    <n v="12"/>
    <n v="36.479999999999997"/>
    <n v="40"/>
    <x v="0"/>
    <n v="1"/>
    <n v="0"/>
    <n v="0"/>
    <s v="GKC"/>
    <n v="3.1447380144843572E-2"/>
    <n v="25.13589470111209"/>
    <n v="0.79045803594663111"/>
    <s v="225"/>
  </r>
  <r>
    <n v="173"/>
    <x v="20"/>
    <n v="3"/>
    <n v="3.9783744000000003E-2"/>
    <n v="55"/>
    <n v="12"/>
    <n v="44.36"/>
    <n v="45"/>
    <x v="0"/>
    <n v="1"/>
    <n v="0"/>
    <n v="0"/>
    <s v="GKC"/>
    <n v="5.417431829036657E-2"/>
    <n v="25.13589470111209"/>
    <n v="1.3617199600511849"/>
    <s v="225"/>
  </r>
  <r>
    <n v="173"/>
    <x v="20"/>
    <n v="3"/>
    <n v="3.9783744000000003E-2"/>
    <n v="56"/>
    <n v="12"/>
    <n v="49.01"/>
    <n v="50"/>
    <x v="0"/>
    <n v="1"/>
    <n v="0"/>
    <n v="0"/>
    <s v="GKC"/>
    <n v="7.1481185568319033E-2"/>
    <n v="25.13589470111209"/>
    <n v="1.7967435535559204"/>
    <s v="225"/>
  </r>
  <r>
    <n v="173"/>
    <x v="20"/>
    <n v="3"/>
    <n v="3.9783744000000003E-2"/>
    <n v="57"/>
    <n v="12"/>
    <n v="51.63"/>
    <n v="55"/>
    <x v="0"/>
    <n v="1"/>
    <n v="0"/>
    <n v="0"/>
    <s v="GKC"/>
    <n v="8.2621066949709152E-2"/>
    <n v="25.13589470111209"/>
    <n v="2.0767544389414216"/>
    <s v="225"/>
  </r>
  <r>
    <n v="173"/>
    <x v="20"/>
    <n v="3"/>
    <n v="3.9783744000000003E-2"/>
    <n v="58"/>
    <n v="12"/>
    <n v="70.25"/>
    <n v="75"/>
    <x v="0"/>
    <n v="1"/>
    <n v="0"/>
    <n v="0"/>
    <s v="GKC"/>
    <n v="0.19455098281457303"/>
    <n v="25.13589470111209"/>
    <n v="4.8902130180249754"/>
    <s v="225"/>
  </r>
  <r>
    <n v="173"/>
    <x v="20"/>
    <n v="3"/>
    <n v="3.9783744000000003E-2"/>
    <n v="59"/>
    <n v="12"/>
    <n v="56.45"/>
    <n v="60"/>
    <x v="0"/>
    <n v="1"/>
    <n v="0"/>
    <n v="0"/>
    <s v="GKC"/>
    <n v="0.10589791850796761"/>
    <n v="25.13589470111209"/>
    <n v="2.6618389286832227"/>
    <s v="225"/>
  </r>
  <r>
    <n v="173"/>
    <x v="20"/>
    <n v="3"/>
    <n v="3.9783744000000003E-2"/>
    <n v="60"/>
    <n v="12"/>
    <n v="46.11"/>
    <n v="50"/>
    <x v="0"/>
    <n v="1"/>
    <n v="0"/>
    <n v="0"/>
    <s v="GKC"/>
    <n v="6.0328735731067062E-2"/>
    <n v="25.13589470111209"/>
    <n v="1.5164167487873201"/>
    <s v="225"/>
  </r>
  <r>
    <n v="173"/>
    <x v="20"/>
    <n v="3"/>
    <n v="3.9783744000000003E-2"/>
    <n v="61"/>
    <n v="12"/>
    <n v="54.14"/>
    <n v="55"/>
    <x v="0"/>
    <n v="1"/>
    <n v="0"/>
    <n v="0"/>
    <s v="GKC"/>
    <n v="9.4281014388623186E-2"/>
    <n v="25.13589470111209"/>
    <n v="2.3698376499864664"/>
    <s v="225"/>
  </r>
  <r>
    <n v="173"/>
    <x v="20"/>
    <n v="3"/>
    <n v="3.9783744000000003E-2"/>
    <n v="62"/>
    <n v="12"/>
    <n v="56.42"/>
    <n v="60"/>
    <x v="0"/>
    <n v="1"/>
    <n v="0"/>
    <n v="0"/>
    <s v="GKC"/>
    <n v="0.1057414812587202"/>
    <n v="25.13589470111209"/>
    <n v="2.6579067384588084"/>
    <s v="225"/>
  </r>
  <r>
    <n v="173"/>
    <x v="20"/>
    <n v="3"/>
    <n v="3.9783744000000003E-2"/>
    <n v="1"/>
    <n v="11"/>
    <n v="99.16"/>
    <n v="100"/>
    <x v="1"/>
    <n v="0"/>
    <n v="0"/>
    <n v="0"/>
    <s v="GKC"/>
    <n v="0.54187058629876039"/>
    <n v="25.13589470111209"/>
    <n v="13.620401998835513"/>
    <s v="225"/>
  </r>
  <r>
    <n v="173"/>
    <x v="20"/>
    <n v="3"/>
    <n v="3.9783744000000003E-2"/>
    <n v="2"/>
    <n v="11"/>
    <n v="117.95"/>
    <n v="120"/>
    <x v="1"/>
    <n v="0"/>
    <n v="1"/>
    <n v="0"/>
    <s v="GKC"/>
    <n v="0.93358454034063165"/>
    <n v="25.13589470111209"/>
    <n v="23.466482700588248"/>
    <s v="225"/>
  </r>
  <r>
    <n v="173"/>
    <x v="20"/>
    <n v="3"/>
    <n v="3.9783744000000003E-2"/>
    <n v="3"/>
    <n v="11"/>
    <n v="95.29"/>
    <n v="100"/>
    <x v="1"/>
    <n v="0"/>
    <n v="0"/>
    <n v="0"/>
    <s v="GKC"/>
    <n v="0.47829293201799533"/>
    <n v="25.13589470111209"/>
    <n v="12.022320775490494"/>
    <s v="225"/>
  </r>
  <r>
    <n v="173"/>
    <x v="20"/>
    <n v="3"/>
    <n v="3.9783744000000003E-2"/>
    <n v="4"/>
    <n v="11"/>
    <n v="91.64"/>
    <n v="95"/>
    <x v="1"/>
    <n v="0"/>
    <n v="0"/>
    <n v="0"/>
    <s v="GKC"/>
    <n v="0.42317238637310745"/>
    <n v="25.13589470111209"/>
    <n v="10.636816544292749"/>
    <s v="225"/>
  </r>
  <r>
    <n v="173"/>
    <x v="20"/>
    <n v="3"/>
    <n v="3.9783744000000003E-2"/>
    <n v="5"/>
    <n v="11"/>
    <n v="102.94"/>
    <n v="105"/>
    <x v="1"/>
    <n v="0"/>
    <n v="0"/>
    <n v="0"/>
    <s v="GKC"/>
    <n v="0.60930107872644312"/>
    <n v="25.13589470111209"/>
    <n v="15.315327756141881"/>
    <s v="225"/>
  </r>
  <r>
    <n v="173"/>
    <x v="20"/>
    <n v="3"/>
    <n v="3.9783744000000003E-2"/>
    <n v="6"/>
    <n v="11"/>
    <n v="101.26"/>
    <n v="105"/>
    <x v="1"/>
    <n v="0"/>
    <n v="0"/>
    <n v="0"/>
    <s v="GKC"/>
    <n v="0.57866668770156426"/>
    <n v="25.13589470111209"/>
    <n v="14.545304929107834"/>
    <s v="225"/>
  </r>
  <r>
    <n v="173"/>
    <x v="20"/>
    <n v="3"/>
    <n v="3.9783744000000003E-2"/>
    <n v="7"/>
    <n v="11"/>
    <n v="101.23"/>
    <n v="105"/>
    <x v="1"/>
    <n v="0"/>
    <n v="0"/>
    <n v="0"/>
    <s v="GKC"/>
    <n v="0.57812939368987315"/>
    <n v="25.13589470111209"/>
    <n v="14.531799563406429"/>
    <s v="225"/>
  </r>
  <r>
    <n v="173"/>
    <x v="20"/>
    <n v="3"/>
    <n v="3.9783744000000003E-2"/>
    <n v="8"/>
    <n v="11"/>
    <n v="120.18"/>
    <n v="125"/>
    <x v="1"/>
    <n v="0"/>
    <n v="1"/>
    <n v="0"/>
    <s v="GKC"/>
    <n v="0.99004409799313187"/>
    <n v="25.13589470111209"/>
    <n v="24.885644196612862"/>
    <s v="225"/>
  </r>
  <r>
    <n v="173"/>
    <x v="20"/>
    <n v="3"/>
    <n v="3.9783744000000003E-2"/>
    <n v="9"/>
    <n v="11"/>
    <n v="70.81"/>
    <n v="75"/>
    <x v="1"/>
    <n v="0"/>
    <n v="0"/>
    <n v="0"/>
    <s v="GKC"/>
    <n v="0.18855026474808034"/>
    <n v="25.13589470111209"/>
    <n v="4.7393796005745541"/>
    <s v="225"/>
  </r>
  <r>
    <n v="173"/>
    <x v="20"/>
    <n v="3"/>
    <n v="3.9783744000000003E-2"/>
    <n v="10"/>
    <n v="11"/>
    <n v="73.959999999999994"/>
    <n v="75"/>
    <x v="1"/>
    <n v="0"/>
    <n v="0"/>
    <n v="0"/>
    <s v="GKC"/>
    <n v="0.2161154833024436"/>
    <n v="25.13589470111209"/>
    <n v="5.4322560315701702"/>
    <s v="225"/>
  </r>
  <r>
    <n v="173"/>
    <x v="20"/>
    <n v="3"/>
    <n v="3.9783744000000003E-2"/>
    <n v="11"/>
    <n v="11"/>
    <n v="73.430000000000007"/>
    <n v="75"/>
    <x v="1"/>
    <n v="0"/>
    <n v="0"/>
    <n v="0"/>
    <s v="GKC"/>
    <n v="0.21129737613737146"/>
    <n v="25.13589470111209"/>
    <n v="5.3111485972102432"/>
    <s v="225"/>
  </r>
  <r>
    <n v="173"/>
    <x v="20"/>
    <n v="3"/>
    <n v="3.9783744000000003E-2"/>
    <n v="12"/>
    <n v="11"/>
    <n v="69.25"/>
    <n v="70"/>
    <x v="1"/>
    <n v="0"/>
    <n v="0"/>
    <n v="0"/>
    <s v="GKC"/>
    <n v="0.17583146571169414"/>
    <n v="25.13589470111209"/>
    <n v="4.4196812072713447"/>
    <s v="225"/>
  </r>
  <r>
    <n v="173"/>
    <x v="20"/>
    <n v="3"/>
    <n v="3.9783744000000003E-2"/>
    <n v="13"/>
    <n v="11"/>
    <n v="39.520000000000003"/>
    <n v="40"/>
    <x v="1"/>
    <n v="0"/>
    <n v="0"/>
    <n v="0"/>
    <s v="GKC"/>
    <n v="3.0297143731115087E-2"/>
    <n v="25.13589470111209"/>
    <n v="0.76154581456976711"/>
    <s v="225"/>
  </r>
  <r>
    <n v="173"/>
    <x v="20"/>
    <n v="3"/>
    <n v="3.9783744000000003E-2"/>
    <n v="14"/>
    <n v="11"/>
    <n v="47.94"/>
    <n v="50"/>
    <x v="1"/>
    <n v="0"/>
    <n v="0"/>
    <n v="0"/>
    <s v="GKC"/>
    <n v="5.5509704605812768E-2"/>
    <n v="25.13589470111209"/>
    <n v="1.3952860898615465"/>
    <s v="225"/>
  </r>
  <r>
    <n v="173"/>
    <x v="20"/>
    <n v="3"/>
    <n v="3.9783744000000003E-2"/>
    <n v="15"/>
    <n v="11"/>
    <n v="42.07"/>
    <n v="45"/>
    <x v="1"/>
    <n v="0"/>
    <n v="0"/>
    <n v="0"/>
    <s v="GKC"/>
    <n v="3.6858225124492126E-2"/>
    <n v="25.13589470111209"/>
    <n v="0.9264644655991181"/>
    <s v="225"/>
  </r>
  <r>
    <n v="173"/>
    <x v="20"/>
    <n v="3"/>
    <n v="3.9783744000000003E-2"/>
    <n v="16"/>
    <n v="11"/>
    <n v="59.05"/>
    <n v="60"/>
    <x v="1"/>
    <n v="0"/>
    <n v="0"/>
    <n v="0"/>
    <s v="GKC"/>
    <n v="0.10669768230630045"/>
    <n v="25.13589470111209"/>
    <n v="2.6819417073038787"/>
    <s v="225"/>
  </r>
  <r>
    <n v="173"/>
    <x v="20"/>
    <n v="3"/>
    <n v="3.9783744000000003E-2"/>
    <n v="17"/>
    <n v="11"/>
    <n v="61.94"/>
    <n v="65"/>
    <x v="1"/>
    <n v="0"/>
    <n v="0"/>
    <n v="0"/>
    <s v="GKC"/>
    <n v="0.12393966225890081"/>
    <n v="25.13589470111209"/>
    <n v="3.1153342998311269"/>
    <s v="225"/>
  </r>
  <r>
    <n v="173"/>
    <x v="20"/>
    <n v="3"/>
    <n v="3.9783744000000003E-2"/>
    <n v="18"/>
    <n v="11"/>
    <n v="44.06"/>
    <n v="45"/>
    <x v="1"/>
    <n v="0"/>
    <n v="0"/>
    <n v="0"/>
    <s v="GKC"/>
    <n v="4.2604951780650102E-2"/>
    <n v="25.13589470111209"/>
    <n v="1.0709135817043789"/>
    <s v="225"/>
  </r>
  <r>
    <n v="173"/>
    <x v="20"/>
    <n v="3"/>
    <n v="3.9783744000000003E-2"/>
    <n v="19"/>
    <n v="11"/>
    <n v="65.31"/>
    <n v="70"/>
    <x v="1"/>
    <n v="0"/>
    <n v="0"/>
    <n v="0"/>
    <s v="GKC"/>
    <n v="0.14633287381219326"/>
    <n v="25.13589470111209"/>
    <n v="3.6782077074544128"/>
    <s v="225"/>
  </r>
  <r>
    <n v="173"/>
    <x v="20"/>
    <n v="3"/>
    <n v="3.9783744000000003E-2"/>
    <n v="20"/>
    <n v="11"/>
    <n v="75.760000000000005"/>
    <n v="80"/>
    <x v="1"/>
    <n v="0"/>
    <n v="0"/>
    <n v="0"/>
    <s v="GKC"/>
    <n v="0.23303700309578262"/>
    <n v="25.13589470111209"/>
    <n v="5.8575935712783238"/>
    <s v="225"/>
  </r>
  <r>
    <n v="173"/>
    <x v="20"/>
    <n v="3"/>
    <n v="3.9783744000000003E-2"/>
    <n v="21"/>
    <n v="11"/>
    <n v="60.56"/>
    <n v="65"/>
    <x v="1"/>
    <n v="0"/>
    <n v="0"/>
    <n v="0"/>
    <s v="GKC"/>
    <n v="0.1154870491281577"/>
    <n v="25.13589470111209"/>
    <n v="2.9028703062275309"/>
    <s v="225"/>
  </r>
  <r>
    <n v="173"/>
    <x v="20"/>
    <n v="3"/>
    <n v="3.9783744000000003E-2"/>
    <n v="22"/>
    <n v="11"/>
    <n v="48.89"/>
    <n v="50"/>
    <x v="1"/>
    <n v="0"/>
    <n v="0"/>
    <n v="0"/>
    <s v="GKC"/>
    <n v="5.9031716272211425E-2"/>
    <n v="25.13589470111209"/>
    <n v="1.4838150042442315"/>
    <s v="225"/>
  </r>
  <r>
    <n v="173"/>
    <x v="20"/>
    <n v="3"/>
    <n v="3.9783744000000003E-2"/>
    <n v="23"/>
    <n v="11"/>
    <n v="49.16"/>
    <n v="50"/>
    <x v="1"/>
    <n v="0"/>
    <n v="0"/>
    <n v="0"/>
    <s v="GKC"/>
    <n v="6.005979130789333E-2"/>
    <n v="25.13589470111209"/>
    <n v="1.509656590085974"/>
    <s v="225"/>
  </r>
  <r>
    <n v="173"/>
    <x v="20"/>
    <n v="3"/>
    <n v="3.9783744000000003E-2"/>
    <n v="24"/>
    <n v="11"/>
    <n v="45.01"/>
    <n v="50"/>
    <x v="1"/>
    <n v="0"/>
    <n v="0"/>
    <n v="0"/>
    <s v="GKC"/>
    <n v="4.5551674735255107E-2"/>
    <n v="25.13589470111209"/>
    <n v="1.1449820996046802"/>
    <s v="225"/>
  </r>
  <r>
    <n v="173"/>
    <x v="20"/>
    <n v="3"/>
    <n v="3.9783744000000003E-2"/>
    <n v="25"/>
    <n v="11"/>
    <n v="59.85"/>
    <n v="60"/>
    <x v="1"/>
    <n v="0"/>
    <n v="0"/>
    <n v="0"/>
    <s v="GKC"/>
    <n v="0.11129527278263183"/>
    <n v="25.13589470111209"/>
    <n v="2.7975062573957801"/>
    <s v="225"/>
  </r>
  <r>
    <n v="173"/>
    <x v="20"/>
    <n v="3"/>
    <n v="3.9783744000000003E-2"/>
    <n v="26"/>
    <n v="11"/>
    <n v="48.76"/>
    <n v="50"/>
    <x v="1"/>
    <n v="0"/>
    <n v="0"/>
    <n v="0"/>
    <s v="GKC"/>
    <n v="5.8541019716709358E-2"/>
    <n v="25.13589470111209"/>
    <n v="1.4714809072949331"/>
    <s v="225"/>
  </r>
  <r>
    <n v="173"/>
    <x v="20"/>
    <n v="3"/>
    <n v="3.9783744000000003E-2"/>
    <n v="27"/>
    <n v="11"/>
    <n v="60.53"/>
    <n v="65"/>
    <x v="1"/>
    <n v="0"/>
    <n v="0"/>
    <n v="0"/>
    <s v="GKC"/>
    <n v="0.11530779195677"/>
    <n v="25.13589470111209"/>
    <n v="2.8983645168431105"/>
    <s v="225"/>
  </r>
  <r>
    <n v="173"/>
    <x v="20"/>
    <n v="3"/>
    <n v="3.9783744000000003E-2"/>
    <n v="28"/>
    <n v="11"/>
    <n v="63.5"/>
    <n v="65"/>
    <x v="1"/>
    <n v="0"/>
    <n v="0"/>
    <n v="0"/>
    <s v="GKC"/>
    <n v="0.13399118313506436"/>
    <n v="25.13589470111209"/>
    <n v="3.3679882701604038"/>
    <s v="225"/>
  </r>
  <r>
    <n v="173"/>
    <x v="20"/>
    <n v="3"/>
    <n v="3.9783744000000003E-2"/>
    <n v="29"/>
    <n v="11"/>
    <n v="79.680000000000007"/>
    <n v="80"/>
    <x v="1"/>
    <n v="0"/>
    <n v="0"/>
    <n v="0"/>
    <s v="GKC"/>
    <n v="0.27296736554621653"/>
    <n v="25.13589470111209"/>
    <n v="6.8612789572096711"/>
    <s v="225"/>
  </r>
  <r>
    <n v="173"/>
    <x v="20"/>
    <n v="3"/>
    <n v="3.9783744000000003E-2"/>
    <n v="30"/>
    <n v="11"/>
    <n v="74.62"/>
    <n v="75"/>
    <x v="1"/>
    <n v="0"/>
    <n v="0"/>
    <n v="0"/>
    <s v="GKC"/>
    <n v="0.22221930515683888"/>
    <n v="25.13589470111209"/>
    <n v="5.5856810549765967"/>
    <s v="225"/>
  </r>
  <r>
    <n v="173"/>
    <x v="20"/>
    <n v="3"/>
    <n v="3.9783744000000003E-2"/>
    <n v="31"/>
    <n v="11"/>
    <n v="70.14"/>
    <n v="75"/>
    <x v="1"/>
    <n v="0"/>
    <n v="0"/>
    <n v="0"/>
    <s v="GKC"/>
    <n v="0.1830135543283514"/>
    <n v="25.13589470111209"/>
    <n v="4.6002094304736971"/>
    <s v="225"/>
  </r>
  <r>
    <n v="173"/>
    <x v="20"/>
    <n v="3"/>
    <n v="3.9783744000000003E-2"/>
    <n v="32"/>
    <n v="11"/>
    <n v="62.23"/>
    <n v="65"/>
    <x v="1"/>
    <n v="0"/>
    <n v="0"/>
    <n v="0"/>
    <s v="GKC"/>
    <n v="0.12576794629166821"/>
    <n v="25.13589470111209"/>
    <n v="3.1612898547624928"/>
    <s v="225"/>
  </r>
  <r>
    <n v="173"/>
    <x v="20"/>
    <n v="3"/>
    <n v="3.9783744000000003E-2"/>
    <n v="33"/>
    <n v="11"/>
    <n v="103.92"/>
    <n v="105"/>
    <x v="1"/>
    <n v="0"/>
    <n v="0"/>
    <n v="0"/>
    <s v="GKC"/>
    <n v="0.62767147314380844"/>
    <n v="25.13589470111209"/>
    <n v="15.777084055834674"/>
    <s v="225"/>
  </r>
  <r>
    <n v="173"/>
    <x v="20"/>
    <n v="3"/>
    <n v="3.9783744000000003E-2"/>
    <n v="34"/>
    <n v="11"/>
    <n v="99.07"/>
    <n v="100"/>
    <x v="1"/>
    <n v="0"/>
    <n v="0"/>
    <n v="0"/>
    <s v="GKC"/>
    <n v="0.54033024034699273"/>
    <n v="25.13589470111209"/>
    <n v="13.581684025188597"/>
    <s v="225"/>
  </r>
  <r>
    <n v="173"/>
    <x v="20"/>
    <n v="3"/>
    <n v="3.9783744000000003E-2"/>
    <n v="35"/>
    <n v="11"/>
    <n v="96.06"/>
    <n v="100"/>
    <x v="1"/>
    <n v="0"/>
    <n v="0"/>
    <n v="0"/>
    <s v="GKC"/>
    <n v="0.49051420483599456"/>
    <n v="25.13589470111209"/>
    <n v="12.329513402157286"/>
    <s v="225"/>
  </r>
  <r>
    <n v="173"/>
    <x v="20"/>
    <n v="3"/>
    <n v="3.9783744000000003E-2"/>
    <n v="36"/>
    <n v="11"/>
    <n v="85.84"/>
    <n v="90"/>
    <x v="1"/>
    <n v="0"/>
    <n v="0"/>
    <n v="0"/>
    <s v="GKC"/>
    <n v="0.34474488458981928"/>
    <n v="25.13589470111209"/>
    <n v="8.6654711177967378"/>
    <s v="225"/>
  </r>
  <r>
    <n v="173"/>
    <x v="20"/>
    <n v="3"/>
    <n v="3.9783744000000003E-2"/>
    <n v="37"/>
    <n v="11"/>
    <n v="94.95"/>
    <n v="95"/>
    <x v="1"/>
    <n v="0"/>
    <n v="0"/>
    <n v="0"/>
    <s v="GKC"/>
    <n v="0.47296316779233538"/>
    <n v="25.13589470111209"/>
    <n v="11.888352383132551"/>
    <s v="225"/>
  </r>
  <r>
    <n v="173"/>
    <x v="20"/>
    <n v="3"/>
    <n v="3.9783744000000003E-2"/>
    <n v="38"/>
    <n v="11"/>
    <n v="91.28"/>
    <n v="95"/>
    <x v="1"/>
    <n v="0"/>
    <n v="0"/>
    <n v="0"/>
    <s v="GKC"/>
    <n v="0.41798259470898147"/>
    <n v="25.13589470111209"/>
    <n v="10.50636648750257"/>
    <s v="225"/>
  </r>
  <r>
    <n v="173"/>
    <x v="20"/>
    <n v="3"/>
    <n v="3.9783744000000003E-2"/>
    <n v="39"/>
    <n v="11"/>
    <n v="101.78"/>
    <n v="105"/>
    <x v="1"/>
    <n v="0"/>
    <n v="0"/>
    <n v="0"/>
    <s v="GKC"/>
    <n v="0.58803389902101777"/>
    <n v="25.13589470111209"/>
    <n v="14.780758166476682"/>
    <s v="225"/>
  </r>
  <r>
    <n v="173"/>
    <x v="20"/>
    <n v="3"/>
    <n v="3.9783744000000003E-2"/>
    <n v="40"/>
    <n v="11"/>
    <n v="91.83"/>
    <n v="95"/>
    <x v="1"/>
    <n v="0"/>
    <n v="0"/>
    <n v="0"/>
    <s v="GKC"/>
    <n v="0.42592905327428326"/>
    <n v="25.13589470111209"/>
    <n v="10.706107833246746"/>
    <s v="225"/>
  </r>
  <r>
    <n v="173"/>
    <x v="20"/>
    <n v="3"/>
    <n v="3.9783744000000003E-2"/>
    <n v="41"/>
    <n v="11"/>
    <n v="76.17"/>
    <n v="80"/>
    <x v="1"/>
    <n v="0"/>
    <n v="0"/>
    <n v="0"/>
    <s v="GKC"/>
    <n v="0.2370136147861964"/>
    <n v="25.13589470111209"/>
    <n v="5.9575492639957757"/>
    <s v="225"/>
  </r>
  <r>
    <n v="173"/>
    <x v="20"/>
    <n v="3"/>
    <n v="3.9783744000000003E-2"/>
    <n v="42"/>
    <n v="11"/>
    <n v="68.77"/>
    <n v="70"/>
    <x v="1"/>
    <n v="0"/>
    <n v="0"/>
    <n v="0"/>
    <s v="GKC"/>
    <n v="0.1720388514344928"/>
    <n v="25.13589470111209"/>
    <n v="4.3243504541576776"/>
    <s v="225"/>
  </r>
  <r>
    <n v="173"/>
    <x v="20"/>
    <n v="3"/>
    <n v="3.9783744000000003E-2"/>
    <n v="43"/>
    <n v="11"/>
    <n v="67.38"/>
    <n v="70"/>
    <x v="1"/>
    <n v="0"/>
    <n v="0"/>
    <n v="0"/>
    <s v="GKC"/>
    <n v="0.16137092891349528"/>
    <n v="25.13589470111209"/>
    <n v="4.0562026769902619"/>
    <s v="225"/>
  </r>
  <r>
    <n v="173"/>
    <x v="20"/>
    <n v="3"/>
    <n v="3.9783744000000003E-2"/>
    <n v="44"/>
    <n v="11"/>
    <n v="82.37"/>
    <n v="85"/>
    <x v="1"/>
    <n v="0"/>
    <n v="0"/>
    <n v="0"/>
    <s v="GKC"/>
    <n v="0.30291209524122814"/>
    <n v="25.13589470111209"/>
    <n v="7.6139665296767474"/>
    <s v="225"/>
  </r>
  <r>
    <n v="173"/>
    <x v="20"/>
    <n v="3"/>
    <n v="3.9783744000000003E-2"/>
    <n v="45"/>
    <n v="11"/>
    <n v="113.7"/>
    <n v="115"/>
    <x v="1"/>
    <n v="0"/>
    <n v="1"/>
    <n v="0"/>
    <s v="GKC"/>
    <n v="0.83212706928535385"/>
    <n v="25.13589470111209"/>
    <n v="20.916258391501657"/>
    <s v="225"/>
  </r>
  <r>
    <n v="173"/>
    <x v="20"/>
    <n v="3"/>
    <n v="3.9783744000000003E-2"/>
    <n v="46"/>
    <n v="11"/>
    <n v="96.61"/>
    <n v="100"/>
    <x v="1"/>
    <n v="0"/>
    <n v="0"/>
    <n v="0"/>
    <s v="GKC"/>
    <n v="0.49937272777829572"/>
    <n v="25.13589470111209"/>
    <n v="12.552180302042354"/>
    <s v="225"/>
  </r>
  <r>
    <n v="173"/>
    <x v="20"/>
    <n v="3"/>
    <n v="3.9783744000000003E-2"/>
    <n v="47"/>
    <n v="11"/>
    <n v="112.69"/>
    <n v="115"/>
    <x v="1"/>
    <n v="0"/>
    <n v="1"/>
    <n v="0"/>
    <s v="GKC"/>
    <n v="0.80917276318997577"/>
    <n v="25.13589470111209"/>
    <n v="20.339281370551141"/>
    <s v="225"/>
  </r>
  <r>
    <n v="173"/>
    <x v="20"/>
    <n v="3"/>
    <n v="3.9783744000000003E-2"/>
    <n v="48"/>
    <n v="11"/>
    <n v="66.040000000000006"/>
    <n v="70"/>
    <x v="1"/>
    <n v="0"/>
    <n v="0"/>
    <n v="0"/>
    <s v="GKC"/>
    <n v="0.15152201622708442"/>
    <n v="25.13589470111209"/>
    <n v="3.8086414447841914"/>
    <s v="225"/>
  </r>
  <r>
    <n v="173"/>
    <x v="20"/>
    <n v="3"/>
    <n v="3.9783744000000003E-2"/>
    <n v="49"/>
    <n v="11"/>
    <n v="63.32"/>
    <n v="65"/>
    <x v="1"/>
    <n v="0"/>
    <n v="0"/>
    <n v="0"/>
    <s v="GKC"/>
    <n v="0.13280405444817733"/>
    <n v="25.13589470111209"/>
    <n v="3.3381487284901419"/>
    <s v="225"/>
  </r>
  <r>
    <n v="173"/>
    <x v="20"/>
    <n v="3"/>
    <n v="3.9783744000000003E-2"/>
    <n v="50"/>
    <n v="11"/>
    <n v="47.48"/>
    <n v="50"/>
    <x v="1"/>
    <n v="0"/>
    <n v="0"/>
    <n v="0"/>
    <s v="GKC"/>
    <n v="5.3856939441316788E-2"/>
    <n v="25.13589470111209"/>
    <n v="1.3537423587211093"/>
    <s v="225"/>
  </r>
  <r>
    <n v="173"/>
    <x v="20"/>
    <n v="3"/>
    <n v="3.9783744000000003E-2"/>
    <n v="51"/>
    <n v="11"/>
    <n v="46.89"/>
    <n v="50"/>
    <x v="1"/>
    <n v="0"/>
    <n v="0"/>
    <n v="0"/>
    <s v="GKC"/>
    <n v="5.1786567090980132E-2"/>
    <n v="25.13589470111209"/>
    <n v="1.3017016973309532"/>
    <s v="225"/>
  </r>
  <r>
    <n v="173"/>
    <x v="20"/>
    <n v="3"/>
    <n v="3.9783744000000003E-2"/>
    <n v="52"/>
    <n v="11"/>
    <n v="39.840000000000003"/>
    <n v="40"/>
    <x v="1"/>
    <n v="0"/>
    <n v="0"/>
    <n v="0"/>
    <s v="GKC"/>
    <n v="3.1072893169751779E-2"/>
    <n v="25.13589470111209"/>
    <n v="0.78104497077378576"/>
    <s v="225"/>
  </r>
  <r>
    <n v="174"/>
    <x v="6"/>
    <n v="3"/>
    <n v="4.2190763999999999E-2"/>
    <n v="1"/>
    <n v="12"/>
    <n v="68.72"/>
    <n v="70"/>
    <x v="0"/>
    <n v="1"/>
    <n v="0"/>
    <n v="0"/>
    <s v="GKC"/>
    <n v="0.18299458206932614"/>
    <n v="23.701869916363687"/>
    <n v="4.3373137796065073"/>
    <s v="241"/>
  </r>
  <r>
    <n v="174"/>
    <x v="6"/>
    <n v="3"/>
    <n v="4.2190763999999999E-2"/>
    <n v="2"/>
    <n v="12"/>
    <n v="64.98"/>
    <n v="65"/>
    <x v="0"/>
    <n v="1"/>
    <n v="0"/>
    <n v="0"/>
    <s v="GKC"/>
    <n v="0.15662113053186902"/>
    <n v="23.701869916363687"/>
    <n v="3.7122136620201767"/>
    <s v="241"/>
  </r>
  <r>
    <n v="174"/>
    <x v="6"/>
    <n v="3"/>
    <n v="4.2190763999999999E-2"/>
    <n v="3"/>
    <n v="12"/>
    <n v="42.98"/>
    <n v="45"/>
    <x v="0"/>
    <n v="1"/>
    <n v="0"/>
    <n v="0"/>
    <s v="GKC"/>
    <n v="4.9616243323250937E-2"/>
    <n v="23.701869916363687"/>
    <n v="1.1759977449863421"/>
    <s v="241"/>
  </r>
  <r>
    <n v="174"/>
    <x v="6"/>
    <n v="3"/>
    <n v="4.2190763999999999E-2"/>
    <n v="4"/>
    <n v="12"/>
    <n v="54.24"/>
    <n v="55"/>
    <x v="0"/>
    <n v="1"/>
    <n v="0"/>
    <n v="0"/>
    <s v="GKC"/>
    <n v="9.4766102992398682E-2"/>
    <n v="23.701869916363687"/>
    <n v="2.2461338456065572"/>
    <s v="241"/>
  </r>
  <r>
    <n v="174"/>
    <x v="6"/>
    <n v="3"/>
    <n v="4.2190763999999999E-2"/>
    <n v="5"/>
    <n v="12"/>
    <n v="28.92"/>
    <n v="30"/>
    <x v="0"/>
    <n v="1"/>
    <n v="0"/>
    <n v="0"/>
    <s v="GKC"/>
    <n v="1.6485511625667637E-2"/>
    <n v="23.701869916363687"/>
    <n v="0.39073745205627558"/>
    <s v="241"/>
  </r>
  <r>
    <n v="174"/>
    <x v="6"/>
    <n v="3"/>
    <n v="4.2190763999999999E-2"/>
    <n v="6"/>
    <n v="12"/>
    <n v="30.49"/>
    <n v="35"/>
    <x v="0"/>
    <n v="1"/>
    <n v="0"/>
    <n v="0"/>
    <s v="GKC"/>
    <n v="1.9096412464927343E-2"/>
    <n v="23.701869916363687"/>
    <n v="0.45262068411293394"/>
    <s v="241"/>
  </r>
  <r>
    <n v="174"/>
    <x v="6"/>
    <n v="3"/>
    <n v="4.2190763999999999E-2"/>
    <n v="7"/>
    <n v="12"/>
    <n v="40.61"/>
    <n v="45"/>
    <x v="0"/>
    <n v="1"/>
    <n v="0"/>
    <n v="0"/>
    <s v="GKC"/>
    <n v="4.2375841260993516E-2"/>
    <n v="23.701869916363687"/>
    <n v="1.0043866771645453"/>
    <s v="241"/>
  </r>
  <r>
    <n v="174"/>
    <x v="6"/>
    <n v="3"/>
    <n v="4.2190763999999999E-2"/>
    <n v="8"/>
    <n v="12"/>
    <n v="40.44"/>
    <n v="45"/>
    <x v="0"/>
    <n v="1"/>
    <n v="0"/>
    <n v="0"/>
    <s v="GKC"/>
    <n v="4.188435085200564E-2"/>
    <n v="23.701869916363687"/>
    <n v="0.99273743542557424"/>
    <s v="241"/>
  </r>
  <r>
    <n v="174"/>
    <x v="6"/>
    <n v="3"/>
    <n v="4.2190763999999999E-2"/>
    <n v="9"/>
    <n v="12"/>
    <n v="51.2"/>
    <n v="55"/>
    <x v="0"/>
    <n v="1"/>
    <n v="0"/>
    <n v="0"/>
    <s v="GKC"/>
    <n v="8.0721597995813382E-2"/>
    <n v="23.701869916363687"/>
    <n v="1.9132528151377726"/>
    <s v="241"/>
  </r>
  <r>
    <n v="174"/>
    <x v="6"/>
    <n v="3"/>
    <n v="4.2190763999999999E-2"/>
    <n v="10"/>
    <n v="12"/>
    <n v="36.770000000000003"/>
    <n v="40"/>
    <x v="0"/>
    <n v="1"/>
    <n v="0"/>
    <n v="0"/>
    <s v="GKC"/>
    <n v="3.2147542116825627E-2"/>
    <n v="23.701869916363687"/>
    <n v="0.7619568613838239"/>
    <s v="241"/>
  </r>
  <r>
    <n v="174"/>
    <x v="6"/>
    <n v="3"/>
    <n v="4.2190763999999999E-2"/>
    <n v="11"/>
    <n v="12"/>
    <n v="37.24"/>
    <n v="40"/>
    <x v="0"/>
    <n v="1"/>
    <n v="0"/>
    <n v="0"/>
    <s v="GKC"/>
    <n v="3.3303347423306817E-2"/>
    <n v="23.701869916363687"/>
    <n v="0.78935160840668395"/>
    <s v="241"/>
  </r>
  <r>
    <n v="174"/>
    <x v="6"/>
    <n v="3"/>
    <n v="4.2190763999999999E-2"/>
    <n v="12"/>
    <n v="12"/>
    <n v="29.76"/>
    <n v="30"/>
    <x v="0"/>
    <n v="1"/>
    <n v="0"/>
    <n v="0"/>
    <s v="GKC"/>
    <n v="1.7851847118857737E-2"/>
    <n v="23.701869916363687"/>
    <n v="0.42312215817797794"/>
    <s v="241"/>
  </r>
  <r>
    <n v="174"/>
    <x v="6"/>
    <n v="3"/>
    <n v="4.2190763999999999E-2"/>
    <n v="13"/>
    <n v="12"/>
    <n v="35.25"/>
    <n v="40"/>
    <x v="0"/>
    <n v="1"/>
    <n v="0"/>
    <n v="0"/>
    <s v="GKC"/>
    <n v="2.8586402590564094E-2"/>
    <n v="23.701869916363687"/>
    <n v="0.67755119557835208"/>
    <s v="241"/>
  </r>
  <r>
    <n v="174"/>
    <x v="6"/>
    <n v="3"/>
    <n v="4.2190763999999999E-2"/>
    <n v="1"/>
    <n v="11"/>
    <n v="66.08"/>
    <n v="70"/>
    <x v="1"/>
    <n v="0"/>
    <n v="0"/>
    <n v="0"/>
    <s v="GKC"/>
    <n v="0.1518099197580601"/>
    <n v="23.701869916363687"/>
    <n v="3.5981789701191502"/>
    <s v="241"/>
  </r>
  <r>
    <n v="174"/>
    <x v="6"/>
    <n v="3"/>
    <n v="4.2190763999999999E-2"/>
    <n v="2"/>
    <n v="11"/>
    <n v="42.69"/>
    <n v="45"/>
    <x v="1"/>
    <n v="0"/>
    <n v="0"/>
    <n v="0"/>
    <s v="GKC"/>
    <n v="3.8588072734575235E-2"/>
    <n v="23.701869916363687"/>
    <n v="0.91460948027808264"/>
    <s v="241"/>
  </r>
  <r>
    <n v="174"/>
    <x v="6"/>
    <n v="3"/>
    <n v="4.2190763999999999E-2"/>
    <n v="3"/>
    <n v="11"/>
    <n v="33.5"/>
    <n v="35"/>
    <x v="1"/>
    <n v="0"/>
    <n v="0"/>
    <n v="0"/>
    <s v="GKC"/>
    <n v="1.8046627875607547E-2"/>
    <n v="23.701869916363687"/>
    <n v="0.42773882633667287"/>
    <s v="241"/>
  </r>
  <r>
    <n v="174"/>
    <x v="6"/>
    <n v="3"/>
    <n v="4.2190763999999999E-2"/>
    <n v="4"/>
    <n v="11"/>
    <n v="49.18"/>
    <n v="50"/>
    <x v="1"/>
    <n v="0"/>
    <n v="0"/>
    <n v="0"/>
    <s v="GKC"/>
    <n v="6.0136426470974905E-2"/>
    <n v="23.701869916363687"/>
    <n v="1.425345757450017"/>
    <s v="241"/>
  </r>
  <r>
    <n v="174"/>
    <x v="6"/>
    <n v="3"/>
    <n v="4.2190763999999999E-2"/>
    <n v="5"/>
    <n v="11"/>
    <n v="53.23"/>
    <n v="55"/>
    <x v="1"/>
    <n v="0"/>
    <n v="0"/>
    <n v="0"/>
    <s v="GKC"/>
    <n v="7.7069246793053325E-2"/>
    <n v="23.701869916363687"/>
    <n v="1.8266852620410792"/>
    <s v="241"/>
  </r>
  <r>
    <n v="174"/>
    <x v="6"/>
    <n v="3"/>
    <n v="4.2190763999999999E-2"/>
    <n v="6"/>
    <n v="11"/>
    <n v="51.57"/>
    <n v="55"/>
    <x v="1"/>
    <n v="0"/>
    <n v="0"/>
    <n v="0"/>
    <s v="GKC"/>
    <n v="6.9782351507891305E-2"/>
    <n v="23.701869916363687"/>
    <n v="1.6539722178980052"/>
    <s v="241"/>
  </r>
  <r>
    <n v="174"/>
    <x v="6"/>
    <n v="3"/>
    <n v="4.2190763999999999E-2"/>
    <n v="7"/>
    <n v="11"/>
    <n v="50.59"/>
    <n v="55"/>
    <x v="1"/>
    <n v="0"/>
    <n v="0"/>
    <n v="0"/>
    <s v="GKC"/>
    <n v="6.5708773837684281E-2"/>
    <n v="23.701869916363687"/>
    <n v="1.5574208098645543"/>
    <s v="241"/>
  </r>
  <r>
    <n v="174"/>
    <x v="6"/>
    <n v="3"/>
    <n v="4.2190763999999999E-2"/>
    <n v="8"/>
    <n v="11"/>
    <n v="40.54"/>
    <n v="45"/>
    <x v="1"/>
    <n v="0"/>
    <n v="0"/>
    <n v="0"/>
    <s v="GKC"/>
    <n v="3.2816792551219581E-2"/>
    <n v="23.701869916363687"/>
    <n v="0.77781934812129938"/>
    <s v="241"/>
  </r>
  <r>
    <n v="174"/>
    <x v="6"/>
    <n v="3"/>
    <n v="4.2190763999999999E-2"/>
    <n v="9"/>
    <n v="11"/>
    <n v="26.49"/>
    <n v="30"/>
    <x v="1"/>
    <n v="0"/>
    <n v="0"/>
    <n v="0"/>
    <s v="GKC"/>
    <n v="8.6445528226117424E-3"/>
    <n v="23.701869916363687"/>
    <n v="0.20489206648667807"/>
    <s v="241"/>
  </r>
  <r>
    <n v="174"/>
    <x v="6"/>
    <n v="3"/>
    <n v="4.2190763999999999E-2"/>
    <n v="10"/>
    <n v="11"/>
    <n v="25.03"/>
    <n v="30"/>
    <x v="1"/>
    <n v="0"/>
    <n v="0"/>
    <n v="0"/>
    <s v="GKC"/>
    <n v="7.2369464100422104E-3"/>
    <n v="23.701869916363687"/>
    <n v="0.17152916240251564"/>
    <s v="241"/>
  </r>
  <r>
    <n v="174"/>
    <x v="6"/>
    <n v="3"/>
    <n v="4.2190763999999999E-2"/>
    <n v="11"/>
    <n v="11"/>
    <n v="25.47"/>
    <n v="30"/>
    <x v="1"/>
    <n v="0"/>
    <n v="0"/>
    <n v="0"/>
    <s v="GKC"/>
    <n v="7.6433075606729519E-3"/>
    <n v="23.701869916363687"/>
    <n v="0.18116068153382936"/>
    <s v="241"/>
  </r>
  <r>
    <n v="174"/>
    <x v="6"/>
    <n v="3"/>
    <n v="4.2190763999999999E-2"/>
    <n v="12"/>
    <n v="11"/>
    <n v="26.21"/>
    <n v="30"/>
    <x v="1"/>
    <n v="0"/>
    <n v="0"/>
    <n v="0"/>
    <s v="GKC"/>
    <n v="8.3613172848391159E-3"/>
    <n v="23.701869916363687"/>
    <n v="0.19817885461469995"/>
    <s v="241"/>
  </r>
  <r>
    <n v="174"/>
    <x v="6"/>
    <n v="3"/>
    <n v="4.2190763999999999E-2"/>
    <n v="13"/>
    <n v="11"/>
    <n v="25.24"/>
    <n v="30"/>
    <x v="1"/>
    <n v="0"/>
    <n v="0"/>
    <n v="0"/>
    <s v="GKC"/>
    <n v="7.4290059671951788E-3"/>
    <n v="23.701869916363687"/>
    <n v="0.17608133304234971"/>
    <s v="241"/>
  </r>
  <r>
    <n v="177"/>
    <x v="21"/>
    <n v="3"/>
    <n v="4.7035299999999995E-2"/>
    <n v="1"/>
    <n v="11"/>
    <n v="95.89"/>
    <n v="100"/>
    <x v="1"/>
    <n v="0"/>
    <n v="0"/>
    <n v="0"/>
    <s v="GKC"/>
    <n v="0.48779792327723298"/>
    <n v="21.260627656249671"/>
    <n v="10.370890018289094"/>
    <s v="213"/>
  </r>
  <r>
    <n v="177"/>
    <x v="21"/>
    <n v="3"/>
    <n v="4.7035299999999995E-2"/>
    <n v="2"/>
    <n v="11"/>
    <n v="84.38"/>
    <n v="85"/>
    <x v="1"/>
    <n v="0"/>
    <n v="0"/>
    <n v="0"/>
    <s v="GKC"/>
    <n v="0.32669425067942132"/>
    <n v="21.260627656249671"/>
    <n v="6.9457248211326679"/>
    <s v="213"/>
  </r>
  <r>
    <n v="177"/>
    <x v="21"/>
    <n v="3"/>
    <n v="4.7035299999999995E-2"/>
    <n v="3"/>
    <n v="11"/>
    <n v="39.75"/>
    <n v="40"/>
    <x v="1"/>
    <n v="0"/>
    <n v="0"/>
    <n v="0"/>
    <s v="GKC"/>
    <n v="3.0853362734310719E-2"/>
    <n v="21.260627656249671"/>
    <n v="0.65596185703738941"/>
    <s v="213"/>
  </r>
  <r>
    <n v="177"/>
    <x v="21"/>
    <n v="3"/>
    <n v="4.7035299999999995E-2"/>
    <n v="4"/>
    <n v="11"/>
    <n v="34.090000000000003"/>
    <n v="35"/>
    <x v="1"/>
    <n v="0"/>
    <n v="0"/>
    <n v="0"/>
    <s v="GKC"/>
    <n v="1.906190241917665E-2"/>
    <n v="21.260627656249671"/>
    <n v="0.40526800975387961"/>
    <s v="213"/>
  </r>
  <r>
    <n v="177"/>
    <x v="21"/>
    <n v="3"/>
    <n v="4.7035299999999995E-2"/>
    <n v="5"/>
    <n v="11"/>
    <n v="40.770000000000003"/>
    <n v="45"/>
    <x v="1"/>
    <n v="0"/>
    <n v="0"/>
    <n v="0"/>
    <s v="GKC"/>
    <n v="3.340401911608238E-2"/>
    <n v="21.260627656249671"/>
    <n v="0.71019041264927374"/>
    <s v="213"/>
  </r>
  <r>
    <n v="177"/>
    <x v="21"/>
    <n v="3"/>
    <n v="4.7035299999999995E-2"/>
    <n v="1"/>
    <n v="12"/>
    <n v="36.729999999999997"/>
    <n v="40"/>
    <x v="0"/>
    <n v="1"/>
    <n v="0"/>
    <n v="0"/>
    <s v="GKC"/>
    <n v="3.205038059064394E-2"/>
    <n v="21.260627656249671"/>
    <n v="0.68141120797877219"/>
    <s v="213"/>
  </r>
  <r>
    <n v="179"/>
    <x v="4"/>
    <n v="2"/>
    <n v="1.9090193999999998E-2"/>
    <n v="1"/>
    <n v="11"/>
    <n v="104.72"/>
    <n v="105"/>
    <x v="1"/>
    <n v="0"/>
    <n v="0"/>
    <n v="0"/>
    <s v="GKC"/>
    <n v="0.64294451295894173"/>
    <n v="52.382914495263911"/>
    <n v="33.679307447527343"/>
    <s v="195"/>
  </r>
  <r>
    <n v="179"/>
    <x v="4"/>
    <n v="2"/>
    <n v="1.9090193999999998E-2"/>
    <n v="2"/>
    <n v="11"/>
    <n v="107.62"/>
    <n v="110"/>
    <x v="1"/>
    <n v="0"/>
    <n v="1"/>
    <n v="0"/>
    <s v="GKC"/>
    <n v="0.70043059772272231"/>
    <n v="52.382914495263911"/>
    <n v="36.690596110375957"/>
    <s v="195"/>
  </r>
  <r>
    <n v="179"/>
    <x v="4"/>
    <n v="2"/>
    <n v="1.9090193999999998E-2"/>
    <n v="3"/>
    <n v="11"/>
    <n v="132.75"/>
    <n v="135"/>
    <x v="1"/>
    <n v="0"/>
    <n v="1"/>
    <n v="1"/>
    <s v="GKC"/>
    <n v="1.3523647554861455"/>
    <n v="52.382914495263911"/>
    <n v="70.840807353039253"/>
    <s v="195"/>
  </r>
  <r>
    <n v="179"/>
    <x v="4"/>
    <n v="2"/>
    <n v="1.9090193999999998E-2"/>
    <n v="4"/>
    <n v="11"/>
    <n v="120.25"/>
    <n v="125"/>
    <x v="1"/>
    <n v="0"/>
    <n v="1"/>
    <n v="0"/>
    <s v="GKC"/>
    <n v="0.99185305370352672"/>
    <n v="52.382914495263911"/>
    <n v="51.956153704018242"/>
    <s v="195"/>
  </r>
  <r>
    <n v="179"/>
    <x v="4"/>
    <n v="2"/>
    <n v="1.9090193999999998E-2"/>
    <n v="5"/>
    <n v="11"/>
    <n v="146.94"/>
    <n v="150"/>
    <x v="1"/>
    <n v="0"/>
    <n v="1"/>
    <n v="1"/>
    <s v="GKC"/>
    <n v="1.8593647977539918"/>
    <n v="52.382914495263911"/>
    <n v="97.398947216251031"/>
    <s v="195"/>
  </r>
  <r>
    <n v="179"/>
    <x v="4"/>
    <n v="2"/>
    <n v="1.9090193999999998E-2"/>
    <n v="6"/>
    <n v="11"/>
    <n v="111.17"/>
    <n v="115"/>
    <x v="1"/>
    <n v="0"/>
    <n v="1"/>
    <n v="0"/>
    <s v="GKC"/>
    <n v="0.77544631568578226"/>
    <n v="52.382914495263911"/>
    <n v="40.620138050235759"/>
    <s v="195"/>
  </r>
  <r>
    <n v="179"/>
    <x v="4"/>
    <n v="2"/>
    <n v="1.9090193999999998E-2"/>
    <n v="7"/>
    <n v="11"/>
    <n v="123.93"/>
    <n v="125"/>
    <x v="1"/>
    <n v="0"/>
    <n v="1"/>
    <n v="0"/>
    <s v="GKC"/>
    <n v="1.0901562850065427"/>
    <n v="52.382914495263911"/>
    <n v="57.105563463972281"/>
    <s v="195"/>
  </r>
  <r>
    <n v="179"/>
    <x v="4"/>
    <n v="2"/>
    <n v="1.9090193999999998E-2"/>
    <n v="8"/>
    <n v="11"/>
    <n v="115.76"/>
    <n v="120"/>
    <x v="1"/>
    <n v="0"/>
    <n v="1"/>
    <n v="0"/>
    <s v="GKC"/>
    <n v="0.88031184883926039"/>
    <n v="52.382914495263911"/>
    <n v="46.113300306914667"/>
    <s v="195"/>
  </r>
  <r>
    <n v="179"/>
    <x v="4"/>
    <n v="2"/>
    <n v="1.9090193999999998E-2"/>
    <n v="9"/>
    <n v="11"/>
    <n v="120.21"/>
    <n v="125"/>
    <x v="1"/>
    <n v="0"/>
    <n v="1"/>
    <n v="0"/>
    <s v="GKC"/>
    <n v="0.99081908935813079"/>
    <n v="52.382914495263911"/>
    <n v="51.901991638122219"/>
    <s v="195"/>
  </r>
  <r>
    <n v="179"/>
    <x v="4"/>
    <n v="2"/>
    <n v="1.9090193999999998E-2"/>
    <n v="10"/>
    <n v="11"/>
    <n v="103.26"/>
    <n v="105"/>
    <x v="1"/>
    <n v="0"/>
    <n v="0"/>
    <n v="0"/>
    <s v="GKC"/>
    <n v="0.61525873975211554"/>
    <n v="52.382914495263911"/>
    <n v="32.229045956898901"/>
    <s v="195"/>
  </r>
  <r>
    <n v="179"/>
    <x v="4"/>
    <n v="2"/>
    <n v="1.9090193999999998E-2"/>
    <n v="11"/>
    <n v="11"/>
    <n v="113.82"/>
    <n v="115"/>
    <x v="1"/>
    <n v="0"/>
    <n v="1"/>
    <n v="0"/>
    <s v="GKC"/>
    <n v="0.83488343724942915"/>
    <n v="52.382914495263911"/>
    <n v="43.73362770694888"/>
    <s v="195"/>
  </r>
  <r>
    <n v="179"/>
    <x v="4"/>
    <n v="2"/>
    <n v="1.9090193999999998E-2"/>
    <n v="12"/>
    <n v="11"/>
    <n v="124.23"/>
    <n v="125"/>
    <x v="1"/>
    <n v="0"/>
    <n v="1"/>
    <n v="1"/>
    <s v="GKC"/>
    <n v="1.0984508374985937"/>
    <n v="52.382914495263911"/>
    <n v="57.54005629793987"/>
    <s v="195"/>
  </r>
  <r>
    <n v="179"/>
    <x v="4"/>
    <n v="2"/>
    <n v="1.9090193999999998E-2"/>
    <n v="13"/>
    <n v="11"/>
    <n v="97.26"/>
    <n v="100"/>
    <x v="1"/>
    <n v="0"/>
    <n v="0"/>
    <n v="0"/>
    <s v="GKC"/>
    <n v="0.50998160880068155"/>
    <n v="52.382914495263911"/>
    <n v="26.71432300796323"/>
    <s v="195"/>
  </r>
  <r>
    <n v="179"/>
    <x v="4"/>
    <n v="2"/>
    <n v="1.9090193999999998E-2"/>
    <n v="14"/>
    <n v="11"/>
    <n v="142.69"/>
    <n v="145"/>
    <x v="1"/>
    <n v="0"/>
    <n v="1"/>
    <n v="1"/>
    <s v="GKC"/>
    <n v="1.6959159887487487"/>
    <n v="52.382914495263911"/>
    <n v="88.83702222977665"/>
    <s v="195"/>
  </r>
  <r>
    <n v="179"/>
    <x v="4"/>
    <n v="2"/>
    <n v="1.9090193999999998E-2"/>
    <n v="15"/>
    <n v="11"/>
    <n v="122.97"/>
    <n v="125"/>
    <x v="1"/>
    <n v="0"/>
    <n v="1"/>
    <n v="0"/>
    <s v="GKC"/>
    <n v="1.0639004696641026"/>
    <n v="52.382914495263911"/>
    <n v="55.730207333885801"/>
    <s v="195"/>
  </r>
  <r>
    <n v="179"/>
    <x v="4"/>
    <n v="2"/>
    <n v="1.9090193999999998E-2"/>
    <n v="16"/>
    <n v="11"/>
    <n v="111.63"/>
    <n v="115"/>
    <x v="1"/>
    <n v="0"/>
    <n v="1"/>
    <n v="0"/>
    <s v="GKC"/>
    <n v="0.78554992629129661"/>
    <n v="52.382914495263911"/>
    <n v="41.14939462067786"/>
    <s v="195"/>
  </r>
  <r>
    <n v="179"/>
    <x v="4"/>
    <n v="2"/>
    <n v="1.9090193999999998E-2"/>
    <n v="17"/>
    <n v="11"/>
    <n v="117.06"/>
    <n v="120"/>
    <x v="1"/>
    <n v="0"/>
    <n v="1"/>
    <n v="0"/>
    <s v="GKC"/>
    <n v="0.91167763856549455"/>
    <n v="52.382914495263911"/>
    <n v="47.756331788220415"/>
    <s v="195"/>
  </r>
  <r>
    <n v="179"/>
    <x v="4"/>
    <n v="2"/>
    <n v="1.9090193999999998E-2"/>
    <n v="18"/>
    <n v="11"/>
    <n v="137.31"/>
    <n v="140"/>
    <x v="1"/>
    <n v="0"/>
    <n v="1"/>
    <n v="1"/>
    <s v="GKC"/>
    <n v="1.5034081047039771"/>
    <n v="52.382914495263911"/>
    <n v="78.752898200195204"/>
    <s v="195"/>
  </r>
  <r>
    <n v="179"/>
    <x v="4"/>
    <n v="2"/>
    <n v="1.9090193999999998E-2"/>
    <n v="19"/>
    <n v="11"/>
    <n v="109.58"/>
    <n v="110"/>
    <x v="1"/>
    <n v="0"/>
    <n v="1"/>
    <n v="0"/>
    <s v="GKC"/>
    <n v="0.74120477148211394"/>
    <n v="52.382914495263911"/>
    <n v="38.826466168029199"/>
    <s v="195"/>
  </r>
  <r>
    <n v="179"/>
    <x v="4"/>
    <n v="2"/>
    <n v="1.9090193999999998E-2"/>
    <n v="20"/>
    <n v="11"/>
    <n v="137.79"/>
    <n v="140"/>
    <x v="1"/>
    <n v="0"/>
    <n v="1"/>
    <n v="1"/>
    <s v="GKC"/>
    <n v="1.5199457350189405"/>
    <n v="52.382914495263911"/>
    <n v="79.619187474938215"/>
    <s v="195"/>
  </r>
  <r>
    <n v="179"/>
    <x v="4"/>
    <n v="2"/>
    <n v="1.9090193999999998E-2"/>
    <n v="21"/>
    <n v="11"/>
    <n v="127.03"/>
    <n v="130"/>
    <x v="1"/>
    <n v="0"/>
    <n v="1"/>
    <n v="1"/>
    <s v="GKC"/>
    <n v="1.177949948854915"/>
    <n v="52.382914495263911"/>
    <n v="61.704451450567511"/>
    <s v="195"/>
  </r>
  <r>
    <n v="179"/>
    <x v="4"/>
    <n v="2"/>
    <n v="1.9090193999999998E-2"/>
    <n v="22"/>
    <n v="11"/>
    <n v="123.08"/>
    <n v="125"/>
    <x v="1"/>
    <n v="0"/>
    <n v="1"/>
    <n v="0"/>
    <s v="GKC"/>
    <n v="1.0668868609617663"/>
    <n v="52.382914495263911"/>
    <n v="55.886643213880724"/>
    <s v="195"/>
  </r>
  <r>
    <n v="179"/>
    <x v="4"/>
    <n v="2"/>
    <n v="1.9090193999999998E-2"/>
    <n v="23"/>
    <n v="11"/>
    <n v="97.86"/>
    <n v="100"/>
    <x v="1"/>
    <n v="0"/>
    <n v="0"/>
    <n v="0"/>
    <s v="GKC"/>
    <n v="0.51990971290353827"/>
    <n v="52.382914495263911"/>
    <n v="27.234386036283254"/>
    <s v="195"/>
  </r>
  <r>
    <n v="179"/>
    <x v="4"/>
    <n v="2"/>
    <n v="1.9090193999999998E-2"/>
    <n v="24"/>
    <n v="11"/>
    <n v="75.34"/>
    <n v="80"/>
    <x v="1"/>
    <n v="0"/>
    <n v="0"/>
    <n v="0"/>
    <s v="GKC"/>
    <n v="0.22901076573482948"/>
    <n v="52.382914495263911"/>
    <n v="11.996251359982487"/>
    <s v="195"/>
  </r>
  <r>
    <n v="179"/>
    <x v="4"/>
    <n v="2"/>
    <n v="1.9090193999999998E-2"/>
    <n v="25"/>
    <n v="11"/>
    <n v="79.12"/>
    <n v="80"/>
    <x v="1"/>
    <n v="0"/>
    <n v="0"/>
    <n v="0"/>
    <s v="GKC"/>
    <n v="0.26699804199604399"/>
    <n v="52.382914495263911"/>
    <n v="13.986135604281655"/>
    <s v="195"/>
  </r>
  <r>
    <n v="179"/>
    <x v="4"/>
    <n v="2"/>
    <n v="1.9090193999999998E-2"/>
    <n v="26"/>
    <n v="11"/>
    <n v="73.510000000000005"/>
    <n v="75"/>
    <x v="1"/>
    <n v="0"/>
    <n v="0"/>
    <n v="0"/>
    <s v="GKC"/>
    <n v="0.21201990152617498"/>
    <n v="52.382914495263911"/>
    <n v="11.106220372939898"/>
    <s v="195"/>
  </r>
  <r>
    <n v="179"/>
    <x v="4"/>
    <n v="2"/>
    <n v="1.9090193999999998E-2"/>
    <n v="27"/>
    <n v="11"/>
    <n v="74.599999999999994"/>
    <n v="75"/>
    <x v="1"/>
    <n v="0"/>
    <n v="0"/>
    <n v="0"/>
    <s v="GKC"/>
    <n v="0.22203263718128519"/>
    <n v="52.382914495263911"/>
    <n v="11.630716648625217"/>
    <s v="195"/>
  </r>
  <r>
    <n v="179"/>
    <x v="4"/>
    <n v="2"/>
    <n v="1.9090193999999998E-2"/>
    <n v="28"/>
    <n v="11"/>
    <n v="64.84"/>
    <n v="65"/>
    <x v="1"/>
    <n v="0"/>
    <n v="0"/>
    <n v="0"/>
    <s v="GKC"/>
    <n v="0.14305677078508067"/>
    <n v="52.382914495263911"/>
    <n v="7.4937305920034492"/>
    <s v="195"/>
  </r>
  <r>
    <n v="179"/>
    <x v="4"/>
    <n v="2"/>
    <n v="1.9090193999999998E-2"/>
    <n v="29"/>
    <n v="11"/>
    <n v="54.39"/>
    <n v="55"/>
    <x v="1"/>
    <n v="0"/>
    <n v="0"/>
    <n v="0"/>
    <s v="GKC"/>
    <n v="8.2458008667320171E-2"/>
    <n v="52.382914495263911"/>
    <n v="4.3193908174699631"/>
    <s v="195"/>
  </r>
  <r>
    <n v="179"/>
    <x v="4"/>
    <n v="2"/>
    <n v="1.9090193999999998E-2"/>
    <n v="30"/>
    <n v="11"/>
    <n v="125.24"/>
    <n v="130"/>
    <x v="1"/>
    <n v="0"/>
    <n v="1"/>
    <n v="1"/>
    <s v="GKC"/>
    <n v="1.1266916686710189"/>
    <n v="52.382914495263911"/>
    <n v="59.019393342520196"/>
    <s v="195"/>
  </r>
  <r>
    <n v="179"/>
    <x v="4"/>
    <n v="2"/>
    <n v="1.9090193999999998E-2"/>
    <n v="31"/>
    <n v="11"/>
    <n v="105.49"/>
    <n v="110"/>
    <x v="1"/>
    <n v="0"/>
    <n v="0"/>
    <n v="0"/>
    <s v="GKC"/>
    <n v="0.65788198570267642"/>
    <n v="52.382914495263911"/>
    <n v="34.461775805037732"/>
    <s v="195"/>
  </r>
  <r>
    <n v="179"/>
    <x v="4"/>
    <n v="2"/>
    <n v="1.9090193999999998E-2"/>
    <n v="32"/>
    <n v="11"/>
    <n v="116.09"/>
    <n v="120"/>
    <x v="1"/>
    <n v="0"/>
    <n v="1"/>
    <n v="0"/>
    <s v="GKC"/>
    <n v="0.88820318513839336"/>
    <n v="52.382914495263911"/>
    <n v="46.52667150152552"/>
    <s v="195"/>
  </r>
  <r>
    <n v="179"/>
    <x v="4"/>
    <n v="2"/>
    <n v="1.9090193999999998E-2"/>
    <n v="33"/>
    <n v="11"/>
    <n v="123.22"/>
    <n v="125"/>
    <x v="1"/>
    <n v="0"/>
    <n v="1"/>
    <n v="0"/>
    <s v="GKC"/>
    <n v="1.0706959726697463"/>
    <n v="52.382914495263911"/>
    <n v="56.086175586782744"/>
    <s v="195"/>
  </r>
  <r>
    <n v="179"/>
    <x v="4"/>
    <n v="2"/>
    <n v="1.9090193999999998E-2"/>
    <n v="34"/>
    <n v="11"/>
    <n v="112.99"/>
    <n v="115"/>
    <x v="1"/>
    <n v="0"/>
    <n v="1"/>
    <n v="0"/>
    <s v="GKC"/>
    <n v="0.81594525320490729"/>
    <n v="52.382914495263911"/>
    <n v="42.741590431449119"/>
    <s v="195"/>
  </r>
  <r>
    <n v="179"/>
    <x v="4"/>
    <n v="2"/>
    <n v="1.9090193999999998E-2"/>
    <n v="35"/>
    <n v="11"/>
    <n v="125.47"/>
    <n v="130"/>
    <x v="1"/>
    <n v="0"/>
    <n v="1"/>
    <n v="1"/>
    <s v="GKC"/>
    <n v="1.1331911480269297"/>
    <n v="52.382914495263911"/>
    <n v="59.359855013884605"/>
    <s v="195"/>
  </r>
  <r>
    <n v="179"/>
    <x v="4"/>
    <n v="2"/>
    <n v="1.9090193999999998E-2"/>
    <n v="36"/>
    <n v="11"/>
    <n v="107.55"/>
    <n v="110"/>
    <x v="1"/>
    <n v="0"/>
    <n v="1"/>
    <n v="0"/>
    <s v="GKC"/>
    <n v="0.69900332775340202"/>
    <n v="52.382914495263911"/>
    <n v="36.615831549611393"/>
    <s v="195"/>
  </r>
  <r>
    <n v="179"/>
    <x v="4"/>
    <n v="2"/>
    <n v="1.9090193999999998E-2"/>
    <n v="37"/>
    <n v="11"/>
    <n v="111.78"/>
    <n v="115"/>
    <x v="1"/>
    <n v="0"/>
    <n v="1"/>
    <n v="0"/>
    <s v="GKC"/>
    <n v="0.78886386525251873"/>
    <n v="52.382914495263911"/>
    <n v="41.322988401926082"/>
    <s v="195"/>
  </r>
  <r>
    <n v="179"/>
    <x v="4"/>
    <n v="2"/>
    <n v="1.9090193999999998E-2"/>
    <n v="38"/>
    <n v="11"/>
    <n v="115.42"/>
    <n v="120"/>
    <x v="1"/>
    <n v="0"/>
    <n v="1"/>
    <n v="0"/>
    <s v="GKC"/>
    <n v="0.8722314611592632"/>
    <n v="52.382914495263911"/>
    <n v="45.690026049984787"/>
    <s v="195"/>
  </r>
  <r>
    <n v="179"/>
    <x v="4"/>
    <n v="2"/>
    <n v="1.9090193999999998E-2"/>
    <n v="39"/>
    <n v="11"/>
    <n v="127.11"/>
    <n v="130"/>
    <x v="1"/>
    <n v="0"/>
    <n v="1"/>
    <n v="1"/>
    <s v="GKC"/>
    <n v="1.1802771826320175"/>
    <n v="52.382914495263911"/>
    <n v="61.826358738523965"/>
    <s v="195"/>
  </r>
  <r>
    <n v="179"/>
    <x v="4"/>
    <n v="2"/>
    <n v="1.9090193999999998E-2"/>
    <n v="40"/>
    <n v="11"/>
    <n v="117.98"/>
    <n v="120"/>
    <x v="1"/>
    <n v="0"/>
    <n v="1"/>
    <n v="0"/>
    <s v="GKC"/>
    <n v="0.93432915643363645"/>
    <n v="52.382914495263911"/>
    <n v="48.942884311895234"/>
    <s v="195"/>
  </r>
  <r>
    <n v="179"/>
    <x v="4"/>
    <n v="2"/>
    <n v="1.9090193999999998E-2"/>
    <n v="41"/>
    <n v="11"/>
    <n v="125.59"/>
    <n v="130"/>
    <x v="1"/>
    <n v="0"/>
    <n v="1"/>
    <n v="1"/>
    <s v="GKC"/>
    <n v="1.1365922949925824"/>
    <n v="52.382914495263911"/>
    <n v="59.538017004572218"/>
    <s v="195"/>
  </r>
  <r>
    <n v="179"/>
    <x v="4"/>
    <n v="2"/>
    <n v="1.9090193999999998E-2"/>
    <n v="42"/>
    <n v="11"/>
    <n v="125.44"/>
    <n v="130"/>
    <x v="1"/>
    <n v="0"/>
    <n v="1"/>
    <n v="1"/>
    <s v="GKC"/>
    <n v="1.1323419456097554"/>
    <n v="52.382914495263911"/>
    <n v="59.315371316276597"/>
    <s v="195"/>
  </r>
  <r>
    <n v="179"/>
    <x v="4"/>
    <n v="2"/>
    <n v="1.9090193999999998E-2"/>
    <n v="43"/>
    <n v="11"/>
    <n v="106.96"/>
    <n v="110"/>
    <x v="1"/>
    <n v="0"/>
    <n v="0"/>
    <n v="0"/>
    <s v="GKC"/>
    <n v="0.68705208851481392"/>
    <n v="52.382914495263911"/>
    <n v="35.989790806463986"/>
    <s v="195"/>
  </r>
  <r>
    <n v="179"/>
    <x v="4"/>
    <n v="2"/>
    <n v="1.9090193999999998E-2"/>
    <n v="44"/>
    <n v="11"/>
    <n v="121.7"/>
    <n v="125"/>
    <x v="1"/>
    <n v="0"/>
    <n v="1"/>
    <n v="0"/>
    <s v="GKC"/>
    <n v="1.0298324110572648"/>
    <n v="52.382914495263911"/>
    <n v="53.945623132864178"/>
    <s v="195"/>
  </r>
  <r>
    <n v="179"/>
    <x v="4"/>
    <n v="2"/>
    <n v="1.9090193999999998E-2"/>
    <n v="45"/>
    <n v="11"/>
    <n v="139.71"/>
    <n v="140"/>
    <x v="1"/>
    <n v="0"/>
    <n v="1"/>
    <n v="1"/>
    <s v="GKC"/>
    <n v="1.5873356953939162"/>
    <n v="52.382914495263911"/>
    <n v="83.149270007099787"/>
    <s v="195"/>
  </r>
  <r>
    <n v="179"/>
    <x v="4"/>
    <n v="2"/>
    <n v="1.9090193999999998E-2"/>
    <n v="46"/>
    <n v="11"/>
    <n v="127.11"/>
    <n v="130"/>
    <x v="1"/>
    <n v="0"/>
    <n v="1"/>
    <n v="1"/>
    <s v="GKC"/>
    <n v="1.1802771826320175"/>
    <n v="52.382914495263911"/>
    <n v="61.826358738523965"/>
    <s v="195"/>
  </r>
  <r>
    <n v="179"/>
    <x v="4"/>
    <n v="2"/>
    <n v="1.9090193999999998E-2"/>
    <n v="47"/>
    <n v="11"/>
    <n v="116.28"/>
    <n v="120"/>
    <x v="1"/>
    <n v="0"/>
    <n v="1"/>
    <n v="0"/>
    <s v="GKC"/>
    <n v="0.89276846325195913"/>
    <n v="52.382914495263911"/>
    <n v="46.765814074595539"/>
    <s v="195"/>
  </r>
  <r>
    <n v="179"/>
    <x v="4"/>
    <n v="2"/>
    <n v="1.9090193999999998E-2"/>
    <n v="48"/>
    <n v="11"/>
    <n v="126.7"/>
    <n v="130"/>
    <x v="1"/>
    <n v="0"/>
    <n v="1"/>
    <n v="1"/>
    <s v="GKC"/>
    <n v="1.1683831384169363"/>
    <n v="52.382914495263911"/>
    <n v="61.203314037402471"/>
    <s v="195"/>
  </r>
  <r>
    <n v="179"/>
    <x v="4"/>
    <n v="2"/>
    <n v="1.9090193999999998E-2"/>
    <n v="49"/>
    <n v="11"/>
    <n v="111.16"/>
    <n v="115"/>
    <x v="1"/>
    <n v="0"/>
    <n v="1"/>
    <n v="0"/>
    <s v="GKC"/>
    <n v="0.77522766040372004"/>
    <n v="52.382914495263911"/>
    <n v="40.608684249291557"/>
    <s v="195"/>
  </r>
  <r>
    <n v="179"/>
    <x v="4"/>
    <n v="2"/>
    <n v="1.9090193999999998E-2"/>
    <n v="50"/>
    <n v="11"/>
    <n v="81.739999999999995"/>
    <n v="85"/>
    <x v="1"/>
    <n v="0"/>
    <n v="0"/>
    <n v="0"/>
    <s v="GKC"/>
    <n v="0.29570806455649923"/>
    <n v="52.382914495263911"/>
    <n v="15.490050261223081"/>
    <s v="195"/>
  </r>
  <r>
    <n v="179"/>
    <x v="4"/>
    <n v="2"/>
    <n v="1.9090193999999998E-2"/>
    <n v="51"/>
    <n v="11"/>
    <n v="82.04"/>
    <n v="85"/>
    <x v="1"/>
    <n v="0"/>
    <n v="0"/>
    <n v="0"/>
    <s v="GKC"/>
    <n v="0.29912382882650085"/>
    <n v="52.382914495263911"/>
    <n v="15.668977948914552"/>
    <s v="195"/>
  </r>
  <r>
    <n v="179"/>
    <x v="4"/>
    <n v="2"/>
    <n v="1.9090193999999998E-2"/>
    <n v="52"/>
    <n v="11"/>
    <n v="94.62"/>
    <n v="95"/>
    <x v="1"/>
    <n v="0"/>
    <n v="0"/>
    <n v="0"/>
    <s v="GKC"/>
    <n v="0.46782898074778939"/>
    <n v="52.382914495263911"/>
    <n v="24.506245496917916"/>
    <s v="195"/>
  </r>
  <r>
    <n v="179"/>
    <x v="4"/>
    <n v="2"/>
    <n v="1.9090193999999998E-2"/>
    <n v="53"/>
    <n v="11"/>
    <n v="74.930000000000007"/>
    <n v="75"/>
    <x v="1"/>
    <n v="0"/>
    <n v="0"/>
    <n v="0"/>
    <s v="GKC"/>
    <n v="0.2251263420681632"/>
    <n v="52.382914495263911"/>
    <n v="11.792773927188128"/>
    <s v="195"/>
  </r>
  <r>
    <n v="179"/>
    <x v="4"/>
    <n v="2"/>
    <n v="1.9090193999999998E-2"/>
    <n v="54"/>
    <n v="11"/>
    <n v="63.05"/>
    <n v="65"/>
    <x v="1"/>
    <n v="0"/>
    <n v="0"/>
    <n v="0"/>
    <s v="GKC"/>
    <n v="0.1310368224296343"/>
    <n v="52.382914495263911"/>
    <n v="6.8640906650626139"/>
    <s v="195"/>
  </r>
  <r>
    <n v="179"/>
    <x v="4"/>
    <n v="2"/>
    <n v="1.9090193999999998E-2"/>
    <n v="55"/>
    <n v="11"/>
    <n v="66.92"/>
    <n v="70"/>
    <x v="1"/>
    <n v="0"/>
    <n v="0"/>
    <n v="0"/>
    <s v="GKC"/>
    <n v="0.15794229375666485"/>
    <n v="52.382914495263911"/>
    <n v="8.2734776690412293"/>
    <s v="195"/>
  </r>
  <r>
    <n v="179"/>
    <x v="4"/>
    <n v="2"/>
    <n v="1.9090193999999998E-2"/>
    <n v="56"/>
    <n v="11"/>
    <n v="153.94"/>
    <n v="155"/>
    <x v="1"/>
    <n v="0"/>
    <n v="1"/>
    <n v="1"/>
    <s v="GKC"/>
    <n v="2.1514313359916701"/>
    <n v="52.382914495263911"/>
    <n v="112.69824371568306"/>
    <s v="195"/>
  </r>
  <r>
    <n v="179"/>
    <x v="4"/>
    <n v="2"/>
    <n v="1.9090193999999998E-2"/>
    <n v="57"/>
    <n v="11"/>
    <n v="122.29"/>
    <n v="125"/>
    <x v="1"/>
    <n v="0"/>
    <n v="1"/>
    <n v="0"/>
    <s v="GKC"/>
    <n v="1.0455654063425102"/>
    <n v="52.382914495263911"/>
    <n v="54.769763279645574"/>
    <s v="195"/>
  </r>
  <r>
    <n v="179"/>
    <x v="4"/>
    <n v="2"/>
    <n v="1.9090193999999998E-2"/>
    <n v="58"/>
    <n v="11"/>
    <n v="125.75"/>
    <n v="130"/>
    <x v="1"/>
    <n v="0"/>
    <n v="1"/>
    <n v="1"/>
    <s v="GKC"/>
    <n v="1.1411379627526348"/>
    <n v="52.382914495263911"/>
    <n v="59.776132330170924"/>
    <s v="195"/>
  </r>
  <r>
    <n v="179"/>
    <x v="4"/>
    <n v="2"/>
    <n v="1.9090193999999998E-2"/>
    <n v="59"/>
    <n v="11"/>
    <n v="109.91"/>
    <n v="110"/>
    <x v="1"/>
    <n v="0"/>
    <n v="1"/>
    <n v="0"/>
    <s v="GKC"/>
    <n v="0.74822504285915337"/>
    <n v="52.382914495263911"/>
    <n v="39.194208443306209"/>
    <s v="195"/>
  </r>
  <r>
    <n v="179"/>
    <x v="4"/>
    <n v="2"/>
    <n v="1.9090193999999998E-2"/>
    <n v="60"/>
    <n v="11"/>
    <n v="96.04"/>
    <n v="100"/>
    <x v="1"/>
    <n v="0"/>
    <n v="0"/>
    <n v="0"/>
    <s v="GKC"/>
    <n v="0.49019410900405236"/>
    <n v="52.382914495263911"/>
    <n v="25.677796098041352"/>
    <s v="195"/>
  </r>
  <r>
    <n v="179"/>
    <x v="4"/>
    <n v="2"/>
    <n v="1.9090193999999998E-2"/>
    <n v="61"/>
    <n v="11"/>
    <n v="116.65"/>
    <n v="120"/>
    <x v="1"/>
    <n v="0"/>
    <n v="1"/>
    <n v="0"/>
    <s v="GKC"/>
    <n v="0.90170455358202239"/>
    <n v="52.382914495263911"/>
    <n v="47.233912530277195"/>
    <s v="195"/>
  </r>
  <r>
    <n v="179"/>
    <x v="4"/>
    <n v="2"/>
    <n v="1.9090193999999998E-2"/>
    <n v="62"/>
    <n v="11"/>
    <n v="124.69"/>
    <n v="125"/>
    <x v="1"/>
    <n v="0"/>
    <n v="1"/>
    <n v="1"/>
    <s v="GKC"/>
    <n v="1.1112524649640423"/>
    <n v="52.382914495263911"/>
    <n v="58.210642854862684"/>
    <s v="195"/>
  </r>
  <r>
    <n v="179"/>
    <x v="4"/>
    <n v="2"/>
    <n v="1.9090193999999998E-2"/>
    <n v="63"/>
    <n v="11"/>
    <n v="126.62"/>
    <n v="130"/>
    <x v="1"/>
    <n v="0"/>
    <n v="1"/>
    <n v="1"/>
    <s v="GKC"/>
    <n v="1.1660719069565419"/>
    <n v="52.382914495263911"/>
    <n v="61.082244997433875"/>
    <s v="195"/>
  </r>
  <r>
    <n v="179"/>
    <x v="4"/>
    <n v="2"/>
    <n v="1.9090193999999998E-2"/>
    <n v="64"/>
    <n v="11"/>
    <n v="70.52"/>
    <n v="75"/>
    <x v="1"/>
    <n v="0"/>
    <n v="0"/>
    <n v="0"/>
    <s v="GKC"/>
    <n v="0.18613998090061054"/>
    <n v="52.382914495263911"/>
    <n v="9.7505547036667402"/>
    <s v="195"/>
  </r>
  <r>
    <n v="179"/>
    <x v="4"/>
    <n v="2"/>
    <n v="1.9090193999999998E-2"/>
    <n v="65"/>
    <n v="11"/>
    <n v="55.55"/>
    <n v="60"/>
    <x v="1"/>
    <n v="0"/>
    <n v="0"/>
    <n v="0"/>
    <s v="GKC"/>
    <n v="8.8097813850357018E-2"/>
    <n v="52.382914495263911"/>
    <n v="4.6148202501429285"/>
    <s v="195"/>
  </r>
  <r>
    <n v="179"/>
    <x v="4"/>
    <n v="2"/>
    <n v="1.9090193999999998E-2"/>
    <n v="66"/>
    <n v="11"/>
    <n v="21.61"/>
    <n v="25"/>
    <x v="1"/>
    <n v="0"/>
    <n v="0"/>
    <n v="0"/>
    <s v="GKC"/>
    <n v="4.5658673220184973E-3"/>
    <n v="52.382914495263911"/>
    <n v="0.23917343752601455"/>
    <s v="195"/>
  </r>
  <r>
    <n v="179"/>
    <x v="4"/>
    <n v="2"/>
    <n v="1.9090193999999998E-2"/>
    <n v="1"/>
    <n v="12"/>
    <n v="78.510000000000005"/>
    <n v="80"/>
    <x v="0"/>
    <n v="1"/>
    <n v="0"/>
    <n v="0"/>
    <s v="GKC"/>
    <n v="0.26503080234540694"/>
    <n v="52.382914495263911"/>
    <n v="13.883085857870642"/>
    <s v="195"/>
  </r>
  <r>
    <n v="179"/>
    <x v="4"/>
    <n v="2"/>
    <n v="1.9090193999999998E-2"/>
    <n v="2"/>
    <n v="12"/>
    <n v="61.99"/>
    <n v="65"/>
    <x v="0"/>
    <n v="1"/>
    <n v="0"/>
    <n v="0"/>
    <s v="GKC"/>
    <n v="0.13739042279336314"/>
    <n v="52.382914495263911"/>
    <n v="7.1969107696528996"/>
    <s v="195"/>
  </r>
  <r>
    <n v="179"/>
    <x v="4"/>
    <n v="2"/>
    <n v="1.9090193999999998E-2"/>
    <n v="3"/>
    <n v="12"/>
    <n v="61.05"/>
    <n v="65"/>
    <x v="0"/>
    <n v="1"/>
    <n v="0"/>
    <n v="0"/>
    <s v="GKC"/>
    <n v="0.13167454695798558"/>
    <n v="52.382914495263911"/>
    <n v="6.8974965345027712"/>
    <s v="195"/>
  </r>
  <r>
    <n v="179"/>
    <x v="4"/>
    <n v="2"/>
    <n v="1.9090193999999998E-2"/>
    <n v="4"/>
    <n v="12"/>
    <n v="50.07"/>
    <n v="55"/>
    <x v="0"/>
    <n v="1"/>
    <n v="0"/>
    <n v="0"/>
    <s v="GKC"/>
    <n v="7.5863918498052393E-2"/>
    <n v="52.382914495263911"/>
    <n v="3.9739731559591487"/>
    <s v="195"/>
  </r>
  <r>
    <n v="182"/>
    <x v="4"/>
    <n v="2"/>
    <n v="4.9002707999999992E-2"/>
    <n v="1"/>
    <n v="12"/>
    <n v="59.12"/>
    <n v="60"/>
    <x v="0"/>
    <n v="1"/>
    <n v="0"/>
    <n v="0"/>
    <s v="GKC"/>
    <n v="0.12042133188953898"/>
    <n v="20.407035464244142"/>
    <n v="2.4574423905213361"/>
    <s v="190"/>
  </r>
  <r>
    <n v="182"/>
    <x v="4"/>
    <n v="2"/>
    <n v="4.9002707999999992E-2"/>
    <n v="2"/>
    <n v="12"/>
    <n v="66.66"/>
    <n v="70"/>
    <x v="0"/>
    <n v="1"/>
    <n v="0"/>
    <n v="0"/>
    <s v="GKC"/>
    <n v="0.16814324109428738"/>
    <n v="20.407035464244142"/>
    <n v="3.4313050840840758"/>
    <s v="190"/>
  </r>
  <r>
    <n v="182"/>
    <x v="4"/>
    <n v="2"/>
    <n v="4.9002707999999992E-2"/>
    <n v="3"/>
    <n v="12"/>
    <n v="52.34"/>
    <n v="55"/>
    <x v="0"/>
    <n v="1"/>
    <n v="0"/>
    <n v="0"/>
    <s v="GKC"/>
    <n v="8.5819614607697978E-2"/>
    <n v="20.407035464244142"/>
    <n v="1.7513239188270573"/>
    <s v="190"/>
  </r>
  <r>
    <n v="182"/>
    <x v="4"/>
    <n v="2"/>
    <n v="4.9002707999999992E-2"/>
    <n v="4"/>
    <n v="12"/>
    <n v="56"/>
    <n v="60"/>
    <x v="0"/>
    <n v="1"/>
    <n v="0"/>
    <n v="0"/>
    <s v="GKC"/>
    <n v="0.10356687982896005"/>
    <n v="20.407035464244142"/>
    <n v="2.1134929895906991"/>
    <s v="190"/>
  </r>
  <r>
    <n v="182"/>
    <x v="4"/>
    <n v="2"/>
    <n v="4.9002707999999992E-2"/>
    <n v="5"/>
    <n v="12"/>
    <n v="57.3"/>
    <n v="60"/>
    <x v="0"/>
    <n v="1"/>
    <n v="0"/>
    <n v="0"/>
    <s v="GKC"/>
    <n v="0.11039209947710692"/>
    <n v="20.407035464244142"/>
    <n v="2.2527754890016882"/>
    <s v="190"/>
  </r>
  <r>
    <n v="182"/>
    <x v="4"/>
    <n v="2"/>
    <n v="4.9002707999999992E-2"/>
    <n v="6"/>
    <n v="12"/>
    <n v="59.73"/>
    <n v="60"/>
    <x v="0"/>
    <n v="1"/>
    <n v="0"/>
    <n v="0"/>
    <s v="GKC"/>
    <n v="0.12390857795937039"/>
    <n v="20.407035464244142"/>
    <n v="2.5286067447409315"/>
    <s v="190"/>
  </r>
  <r>
    <n v="182"/>
    <x v="4"/>
    <n v="2"/>
    <n v="4.9002707999999992E-2"/>
    <n v="7"/>
    <n v="12"/>
    <n v="56.46"/>
    <n v="60"/>
    <x v="0"/>
    <n v="1"/>
    <n v="0"/>
    <n v="0"/>
    <s v="GKC"/>
    <n v="0.10595009717427145"/>
    <n v="20.407035464244142"/>
    <n v="2.1621273904754705"/>
    <s v="190"/>
  </r>
  <r>
    <n v="182"/>
    <x v="4"/>
    <n v="2"/>
    <n v="4.9002707999999992E-2"/>
    <n v="8"/>
    <n v="12"/>
    <n v="64.819999999999993"/>
    <n v="65"/>
    <x v="0"/>
    <n v="1"/>
    <n v="0"/>
    <n v="0"/>
    <s v="GKC"/>
    <n v="0.15555099466842823"/>
    <n v="20.407035464244142"/>
    <n v="3.1743346646970663"/>
    <s v="190"/>
  </r>
  <r>
    <n v="182"/>
    <x v="4"/>
    <n v="2"/>
    <n v="4.9002707999999992E-2"/>
    <n v="9"/>
    <n v="12"/>
    <n v="54.07"/>
    <n v="55"/>
    <x v="0"/>
    <n v="1"/>
    <n v="0"/>
    <n v="0"/>
    <s v="GKC"/>
    <n v="9.3942400418170674E-2"/>
    <n v="20.407035464244142"/>
    <n v="1.9170858969298328"/>
    <s v="190"/>
  </r>
  <r>
    <n v="182"/>
    <x v="4"/>
    <n v="2"/>
    <n v="4.9002707999999992E-2"/>
    <n v="10"/>
    <n v="12"/>
    <n v="56.21"/>
    <n v="60"/>
    <x v="0"/>
    <n v="1"/>
    <n v="0"/>
    <n v="0"/>
    <s v="GKC"/>
    <n v="0.10465056321646375"/>
    <n v="20.407035464244142"/>
    <n v="2.1356077549114993"/>
    <s v="190"/>
  </r>
  <r>
    <n v="182"/>
    <x v="4"/>
    <n v="2"/>
    <n v="4.9002707999999992E-2"/>
    <n v="11"/>
    <n v="12"/>
    <n v="59.66"/>
    <n v="60"/>
    <x v="0"/>
    <n v="1"/>
    <n v="0"/>
    <n v="0"/>
    <s v="GKC"/>
    <n v="0.12350516062688212"/>
    <n v="20.407035464244142"/>
    <n v="2.5203741929299528"/>
    <s v="190"/>
  </r>
  <r>
    <n v="182"/>
    <x v="4"/>
    <n v="2"/>
    <n v="4.9002707999999992E-2"/>
    <n v="12"/>
    <n v="12"/>
    <n v="61.6"/>
    <n v="65"/>
    <x v="0"/>
    <n v="1"/>
    <n v="0"/>
    <n v="0"/>
    <s v="GKC"/>
    <n v="0.13500005636784382"/>
    <n v="20.407035464244142"/>
    <n v="2.7549509379735468"/>
    <s v="190"/>
  </r>
  <r>
    <n v="182"/>
    <x v="4"/>
    <n v="2"/>
    <n v="4.9002707999999992E-2"/>
    <n v="13"/>
    <n v="12"/>
    <n v="60.12"/>
    <n v="65"/>
    <x v="0"/>
    <n v="1"/>
    <n v="0"/>
    <n v="0"/>
    <s v="GKC"/>
    <n v="0.12617164060076008"/>
    <n v="20.407035464244142"/>
    <n v="2.5747891443215769"/>
    <s v="190"/>
  </r>
  <r>
    <n v="182"/>
    <x v="4"/>
    <n v="2"/>
    <n v="4.9002707999999992E-2"/>
    <n v="14"/>
    <n v="12"/>
    <n v="62.66"/>
    <n v="65"/>
    <x v="0"/>
    <n v="1"/>
    <n v="0"/>
    <n v="0"/>
    <s v="GKC"/>
    <n v="0.14155990594371048"/>
    <n v="20.407035464244142"/>
    <n v="2.8888180209083649"/>
    <s v="190"/>
  </r>
  <r>
    <n v="182"/>
    <x v="4"/>
    <n v="2"/>
    <n v="4.9002707999999992E-2"/>
    <n v="15"/>
    <n v="12"/>
    <n v="57.71"/>
    <n v="60"/>
    <x v="0"/>
    <n v="1"/>
    <n v="0"/>
    <n v="0"/>
    <s v="GKC"/>
    <n v="0.11260280961002637"/>
    <n v="20.407035464244142"/>
    <n v="2.2978895290853392"/>
    <s v="190"/>
  </r>
  <r>
    <n v="182"/>
    <x v="4"/>
    <n v="2"/>
    <n v="4.9002707999999992E-2"/>
    <n v="16"/>
    <n v="12"/>
    <n v="66.56"/>
    <n v="70"/>
    <x v="0"/>
    <n v="1"/>
    <n v="0"/>
    <n v="0"/>
    <s v="GKC"/>
    <n v="0.16744269814528179"/>
    <n v="20.407035464244142"/>
    <n v="3.4170090792794925"/>
    <s v="190"/>
  </r>
  <r>
    <n v="182"/>
    <x v="4"/>
    <n v="2"/>
    <n v="4.9002707999999992E-2"/>
    <n v="17"/>
    <n v="12"/>
    <n v="66.489999999999995"/>
    <n v="70"/>
    <x v="0"/>
    <n v="1"/>
    <n v="0"/>
    <n v="0"/>
    <s v="GKC"/>
    <n v="0.166953432048185"/>
    <n v="20.407035464244142"/>
    <n v="3.4070246086845857"/>
    <s v="190"/>
  </r>
  <r>
    <n v="182"/>
    <x v="4"/>
    <n v="2"/>
    <n v="4.9002707999999992E-2"/>
    <n v="18"/>
    <n v="12"/>
    <n v="66.08"/>
    <n v="70"/>
    <x v="0"/>
    <n v="1"/>
    <n v="0"/>
    <n v="0"/>
    <s v="GKC"/>
    <n v="0.1641061114032811"/>
    <n v="20.407035464244142"/>
    <n v="3.3489192353059574"/>
    <s v="190"/>
  </r>
  <r>
    <n v="182"/>
    <x v="4"/>
    <n v="2"/>
    <n v="4.9002707999999992E-2"/>
    <n v="19"/>
    <n v="12"/>
    <n v="53.13"/>
    <n v="55"/>
    <x v="0"/>
    <n v="1"/>
    <n v="0"/>
    <n v="0"/>
    <s v="GKC"/>
    <n v="8.9470531513800924E-2"/>
    <n v="20.407035464244142"/>
    <n v="1.8258283096069086"/>
    <s v="190"/>
  </r>
  <r>
    <n v="182"/>
    <x v="4"/>
    <n v="2"/>
    <n v="4.9002707999999992E-2"/>
    <n v="20"/>
    <n v="12"/>
    <n v="55.05"/>
    <n v="60"/>
    <x v="0"/>
    <n v="1"/>
    <n v="0"/>
    <n v="0"/>
    <s v="GKC"/>
    <n v="9.8754320574746438E-2"/>
    <n v="20.407035464244142"/>
    <n v="2.0152829222161857"/>
    <s v="190"/>
  </r>
  <r>
    <n v="182"/>
    <x v="4"/>
    <n v="2"/>
    <n v="4.9002707999999992E-2"/>
    <n v="21"/>
    <n v="12"/>
    <n v="55.82"/>
    <n v="60"/>
    <x v="0"/>
    <n v="1"/>
    <n v="0"/>
    <n v="0"/>
    <s v="GKC"/>
    <n v="0.10264375054121483"/>
    <n v="20.407035464244142"/>
    <n v="2.0946546574775997"/>
    <s v="190"/>
  </r>
  <r>
    <n v="182"/>
    <x v="4"/>
    <n v="2"/>
    <n v="4.9002707999999992E-2"/>
    <n v="22"/>
    <n v="12"/>
    <n v="31.73"/>
    <n v="35"/>
    <x v="0"/>
    <n v="1"/>
    <n v="0"/>
    <n v="0"/>
    <s v="GKC"/>
    <n v="2.1335275725244501E-2"/>
    <n v="20.407035464244142"/>
    <n v="0.43538972836449169"/>
    <s v="190"/>
  </r>
  <r>
    <n v="182"/>
    <x v="4"/>
    <n v="2"/>
    <n v="4.9002707999999992E-2"/>
    <n v="23"/>
    <n v="12"/>
    <n v="54.85"/>
    <n v="55"/>
    <x v="0"/>
    <n v="1"/>
    <n v="0"/>
    <n v="0"/>
    <s v="GKC"/>
    <n v="9.7759777093389413E-2"/>
    <n v="20.407035464244142"/>
    <n v="1.9949872381214"/>
    <s v="190"/>
  </r>
  <r>
    <n v="182"/>
    <x v="4"/>
    <n v="2"/>
    <n v="4.9002707999999992E-2"/>
    <n v="24"/>
    <n v="12"/>
    <n v="65.62"/>
    <n v="70"/>
    <x v="0"/>
    <n v="1"/>
    <n v="0"/>
    <n v="0"/>
    <s v="GKC"/>
    <n v="0.16094879663478057"/>
    <n v="20.407035464244142"/>
    <n v="3.2844878008533853"/>
    <s v="190"/>
  </r>
  <r>
    <n v="182"/>
    <x v="4"/>
    <n v="2"/>
    <n v="4.9002707999999992E-2"/>
    <n v="25"/>
    <n v="12"/>
    <n v="66.87"/>
    <n v="70"/>
    <x v="0"/>
    <n v="1"/>
    <n v="0"/>
    <n v="0"/>
    <s v="GKC"/>
    <n v="0.1696204843969632"/>
    <n v="20.407035464244142"/>
    <n v="3.4614512405510984"/>
    <s v="190"/>
  </r>
  <r>
    <n v="182"/>
    <x v="4"/>
    <n v="2"/>
    <n v="4.9002707999999992E-2"/>
    <n v="26"/>
    <n v="12"/>
    <n v="67.61"/>
    <n v="70"/>
    <x v="0"/>
    <n v="1"/>
    <n v="0"/>
    <n v="0"/>
    <s v="GKC"/>
    <n v="0.17489218440947638"/>
    <n v="20.407035464244142"/>
    <n v="3.5690310096633109"/>
    <s v="190"/>
  </r>
  <r>
    <n v="182"/>
    <x v="4"/>
    <n v="2"/>
    <n v="4.9002707999999992E-2"/>
    <n v="27"/>
    <n v="12"/>
    <n v="53.65"/>
    <n v="55"/>
    <x v="0"/>
    <n v="1"/>
    <n v="0"/>
    <n v="0"/>
    <s v="GKC"/>
    <n v="9.1927065791469767E-2"/>
    <n v="20.407035464244142"/>
    <n v="1.875958891730428"/>
    <s v="190"/>
  </r>
  <r>
    <n v="182"/>
    <x v="4"/>
    <n v="2"/>
    <n v="4.9002707999999992E-2"/>
    <n v="28"/>
    <n v="12"/>
    <n v="51.79"/>
    <n v="55"/>
    <x v="0"/>
    <n v="1"/>
    <n v="0"/>
    <n v="0"/>
    <s v="GKC"/>
    <n v="8.3335082143805583E-2"/>
    <n v="20.407035464244142"/>
    <n v="1.7006219767243393"/>
    <s v="190"/>
  </r>
  <r>
    <n v="182"/>
    <x v="4"/>
    <n v="2"/>
    <n v="4.9002707999999992E-2"/>
    <n v="29"/>
    <n v="12"/>
    <n v="58.84"/>
    <n v="60"/>
    <x v="0"/>
    <n v="1"/>
    <n v="0"/>
    <n v="0"/>
    <s v="GKC"/>
    <n v="0.11884192230571289"/>
    <n v="20.407035464244142"/>
    <n v="2.4252113231316299"/>
    <s v="190"/>
  </r>
  <r>
    <n v="182"/>
    <x v="4"/>
    <n v="2"/>
    <n v="4.9002707999999992E-2"/>
    <n v="30"/>
    <n v="12"/>
    <n v="53.17"/>
    <n v="55"/>
    <x v="0"/>
    <n v="1"/>
    <n v="0"/>
    <n v="0"/>
    <s v="GKC"/>
    <n v="8.9657984475092864E-2"/>
    <n v="20.407035464244142"/>
    <n v="1.8296536688358709"/>
    <s v="190"/>
  </r>
  <r>
    <n v="182"/>
    <x v="4"/>
    <n v="2"/>
    <n v="4.9002707999999992E-2"/>
    <n v="31"/>
    <n v="12"/>
    <n v="61.77"/>
    <n v="65"/>
    <x v="0"/>
    <n v="1"/>
    <n v="0"/>
    <n v="0"/>
    <s v="GKC"/>
    <n v="0.13603870798882722"/>
    <n v="20.407035464244142"/>
    <n v="2.7761467384379501"/>
    <s v="190"/>
  </r>
  <r>
    <n v="182"/>
    <x v="4"/>
    <n v="2"/>
    <n v="4.9002707999999992E-2"/>
    <n v="32"/>
    <n v="12"/>
    <n v="60.03"/>
    <n v="65"/>
    <x v="0"/>
    <n v="1"/>
    <n v="0"/>
    <n v="0"/>
    <s v="GKC"/>
    <n v="0.12564706611285228"/>
    <n v="20.407035464244142"/>
    <n v="2.5640841341432048"/>
    <s v="190"/>
  </r>
  <r>
    <n v="182"/>
    <x v="4"/>
    <n v="2"/>
    <n v="4.9002707999999992E-2"/>
    <n v="33"/>
    <n v="12"/>
    <n v="60.27"/>
    <n v="65"/>
    <x v="0"/>
    <n v="1"/>
    <n v="0"/>
    <n v="0"/>
    <s v="GKC"/>
    <n v="0.12704904437731845"/>
    <n v="20.407035464244142"/>
    <n v="2.5926943543062655"/>
    <s v="190"/>
  </r>
  <r>
    <n v="182"/>
    <x v="4"/>
    <n v="2"/>
    <n v="4.9002707999999992E-2"/>
    <n v="34"/>
    <n v="12"/>
    <n v="67.86"/>
    <n v="70"/>
    <x v="0"/>
    <n v="1"/>
    <n v="0"/>
    <n v="0"/>
    <s v="GKC"/>
    <n v="0.17669657071941605"/>
    <n v="20.407035464244142"/>
    <n v="3.6058531850814464"/>
    <s v="190"/>
  </r>
  <r>
    <n v="182"/>
    <x v="4"/>
    <n v="2"/>
    <n v="4.9002707999999992E-2"/>
    <n v="35"/>
    <n v="12"/>
    <n v="55.1"/>
    <n v="60"/>
    <x v="0"/>
    <n v="1"/>
    <n v="0"/>
    <n v="0"/>
    <s v="GKC"/>
    <n v="9.9003964485953722E-2"/>
    <n v="20.407035464244142"/>
    <n v="2.0203774143656252"/>
    <s v="190"/>
  </r>
  <r>
    <n v="182"/>
    <x v="4"/>
    <n v="2"/>
    <n v="4.9002707999999992E-2"/>
    <n v="36"/>
    <n v="12"/>
    <n v="62.42"/>
    <n v="65"/>
    <x v="0"/>
    <n v="1"/>
    <n v="0"/>
    <n v="0"/>
    <s v="GKC"/>
    <n v="0.14005718005189435"/>
    <n v="20.407035464244142"/>
    <n v="2.8581518403410353"/>
    <s v="190"/>
  </r>
  <r>
    <n v="182"/>
    <x v="4"/>
    <n v="2"/>
    <n v="4.9002707999999992E-2"/>
    <n v="37"/>
    <n v="12"/>
    <n v="58.2"/>
    <n v="60"/>
    <x v="0"/>
    <n v="1"/>
    <n v="0"/>
    <n v="0"/>
    <s v="GKC"/>
    <n v="0.11528181611710389"/>
    <n v="20.407035464244142"/>
    <n v="2.352560109884211"/>
    <s v="190"/>
  </r>
  <r>
    <n v="182"/>
    <x v="4"/>
    <n v="2"/>
    <n v="4.9002707999999992E-2"/>
    <n v="38"/>
    <n v="12"/>
    <n v="49.35"/>
    <n v="50"/>
    <x v="0"/>
    <n v="1"/>
    <n v="0"/>
    <n v="0"/>
    <s v="GKC"/>
    <n v="7.2868792498455209E-2"/>
    <n v="20.407035464244142"/>
    <n v="1.4870360327526231"/>
    <s v="190"/>
  </r>
  <r>
    <n v="182"/>
    <x v="4"/>
    <n v="2"/>
    <n v="4.9002707999999992E-2"/>
    <n v="39"/>
    <n v="12"/>
    <n v="58.98"/>
    <n v="60"/>
    <x v="0"/>
    <n v="1"/>
    <n v="0"/>
    <n v="0"/>
    <s v="GKC"/>
    <n v="0.1196299578477122"/>
    <n v="20.407035464244142"/>
    <n v="2.4412927923842949"/>
    <s v="190"/>
  </r>
  <r>
    <n v="182"/>
    <x v="4"/>
    <n v="2"/>
    <n v="4.9002707999999992E-2"/>
    <n v="40"/>
    <n v="12"/>
    <n v="53.38"/>
    <n v="55"/>
    <x v="0"/>
    <n v="1"/>
    <n v="0"/>
    <n v="0"/>
    <s v="GKC"/>
    <n v="9.0646239300052125E-2"/>
    <n v="20.407035464244142"/>
    <n v="1.8498210200965248"/>
    <s v="190"/>
  </r>
  <r>
    <n v="182"/>
    <x v="4"/>
    <n v="2"/>
    <n v="4.9002707999999992E-2"/>
    <n v="41"/>
    <n v="12"/>
    <n v="53.79"/>
    <n v="55"/>
    <x v="0"/>
    <n v="1"/>
    <n v="0"/>
    <n v="0"/>
    <s v="GKC"/>
    <n v="9.2595735127834894E-2"/>
    <n v="20.407035464244142"/>
    <n v="1.8896044505914837"/>
    <s v="190"/>
  </r>
  <r>
    <n v="182"/>
    <x v="4"/>
    <n v="2"/>
    <n v="4.9002707999999992E-2"/>
    <n v="42"/>
    <n v="12"/>
    <n v="33.950000000000003"/>
    <n v="35"/>
    <x v="0"/>
    <n v="1"/>
    <n v="0"/>
    <n v="0"/>
    <s v="GKC"/>
    <n v="2.5749892104764509E-2"/>
    <n v="20.407035464244142"/>
    <n v="0.52547896138238959"/>
    <s v="190"/>
  </r>
  <r>
    <n v="182"/>
    <x v="4"/>
    <n v="2"/>
    <n v="4.9002707999999992E-2"/>
    <n v="1"/>
    <n v="11"/>
    <n v="61.7"/>
    <n v="65"/>
    <x v="1"/>
    <n v="0"/>
    <n v="0"/>
    <n v="0"/>
    <s v="GKC"/>
    <n v="0.12244035564270772"/>
    <n v="20.407035464244142"/>
    <n v="2.4986446798554018"/>
    <s v="190"/>
  </r>
  <r>
    <n v="182"/>
    <x v="4"/>
    <n v="2"/>
    <n v="4.9002707999999992E-2"/>
    <n v="2"/>
    <n v="11"/>
    <n v="61.78"/>
    <n v="65"/>
    <x v="1"/>
    <n v="0"/>
    <n v="0"/>
    <n v="0"/>
    <s v="GKC"/>
    <n v="0.12293874406342829"/>
    <n v="20.407035464244142"/>
    <n v="2.508815310032015"/>
    <s v="190"/>
  </r>
  <r>
    <n v="182"/>
    <x v="4"/>
    <n v="2"/>
    <n v="4.9002707999999992E-2"/>
    <n v="3"/>
    <n v="11"/>
    <n v="88.74"/>
    <n v="90"/>
    <x v="1"/>
    <n v="0"/>
    <n v="0"/>
    <n v="0"/>
    <s v="GKC"/>
    <n v="0.38259121057142886"/>
    <n v="20.407035464244142"/>
    <n v="7.8075524024392475"/>
    <s v="190"/>
  </r>
  <r>
    <n v="182"/>
    <x v="4"/>
    <n v="2"/>
    <n v="4.9002707999999992E-2"/>
    <n v="4"/>
    <n v="11"/>
    <n v="122.91"/>
    <n v="125"/>
    <x v="1"/>
    <n v="0"/>
    <n v="1"/>
    <n v="0"/>
    <s v="GKC"/>
    <n v="1.0622739309676701"/>
    <n v="20.407035464244142"/>
    <n v="21.677861781999276"/>
    <s v="190"/>
  </r>
  <r>
    <n v="182"/>
    <x v="4"/>
    <n v="2"/>
    <n v="4.9002707999999992E-2"/>
    <n v="5"/>
    <n v="11"/>
    <n v="125.7"/>
    <n v="130"/>
    <x v="1"/>
    <n v="0"/>
    <n v="1"/>
    <n v="1"/>
    <s v="GKC"/>
    <n v="1.13971611413481"/>
    <n v="20.407035464244142"/>
    <n v="23.258227160319592"/>
    <s v="190"/>
  </r>
  <r>
    <n v="182"/>
    <x v="4"/>
    <n v="2"/>
    <n v="4.9002707999999992E-2"/>
    <n v="6"/>
    <n v="11"/>
    <n v="117.35"/>
    <n v="120"/>
    <x v="1"/>
    <n v="0"/>
    <n v="1"/>
    <n v="0"/>
    <s v="GKC"/>
    <n v="0.91877695300019047"/>
    <n v="20.407035464244142"/>
    <n v="18.74951386360506"/>
    <s v="190"/>
  </r>
  <r>
    <n v="182"/>
    <x v="4"/>
    <n v="2"/>
    <n v="4.9002707999999992E-2"/>
    <n v="7"/>
    <n v="11"/>
    <n v="118.47"/>
    <n v="120"/>
    <x v="1"/>
    <n v="0"/>
    <n v="1"/>
    <n v="0"/>
    <s v="GKC"/>
    <n v="0.94654854219482965"/>
    <n v="20.407035464244142"/>
    <n v="19.316249669198481"/>
    <s v="190"/>
  </r>
  <r>
    <n v="182"/>
    <x v="4"/>
    <n v="2"/>
    <n v="4.9002707999999992E-2"/>
    <n v="8"/>
    <n v="11"/>
    <n v="130.44"/>
    <n v="135"/>
    <x v="1"/>
    <n v="0"/>
    <n v="1"/>
    <n v="1"/>
    <s v="GKC"/>
    <n v="1.2799512246329263"/>
    <n v="20.407035464244142"/>
    <n v="26.120010033586848"/>
    <s v="190"/>
  </r>
  <r>
    <n v="182"/>
    <x v="4"/>
    <n v="2"/>
    <n v="4.9002707999999992E-2"/>
    <n v="9"/>
    <n v="11"/>
    <n v="91.73"/>
    <n v="95"/>
    <x v="1"/>
    <n v="0"/>
    <n v="0"/>
    <n v="0"/>
    <s v="GKC"/>
    <n v="0.4244766564712526"/>
    <n v="20.407035464244142"/>
    <n v="8.6623101823526287"/>
    <s v="190"/>
  </r>
  <r>
    <n v="182"/>
    <x v="4"/>
    <n v="2"/>
    <n v="4.9002707999999992E-2"/>
    <n v="10"/>
    <n v="11"/>
    <n v="83.92"/>
    <n v="85"/>
    <x v="1"/>
    <n v="0"/>
    <n v="0"/>
    <n v="0"/>
    <s v="GKC"/>
    <n v="0.32114329413898107"/>
    <n v="20.407035464244142"/>
    <n v="6.5535825925983744"/>
    <s v="190"/>
  </r>
  <r>
    <n v="182"/>
    <x v="4"/>
    <n v="2"/>
    <n v="4.9002707999999992E-2"/>
    <n v="11"/>
    <n v="11"/>
    <n v="75.56"/>
    <n v="80"/>
    <x v="1"/>
    <n v="0"/>
    <n v="0"/>
    <n v="0"/>
    <s v="GKC"/>
    <n v="0.23111378706755725"/>
    <n v="20.407035464244142"/>
    <n v="4.7163472489634097"/>
    <s v="190"/>
  </r>
  <r>
    <n v="182"/>
    <x v="4"/>
    <n v="2"/>
    <n v="4.9002707999999992E-2"/>
    <n v="12"/>
    <n v="11"/>
    <n v="75.38"/>
    <n v="80"/>
    <x v="1"/>
    <n v="0"/>
    <n v="0"/>
    <n v="0"/>
    <s v="GKC"/>
    <n v="0.22939215980959543"/>
    <n v="20.407035464244142"/>
    <n v="4.6812139404539739"/>
    <s v="190"/>
  </r>
  <r>
    <n v="182"/>
    <x v="4"/>
    <n v="2"/>
    <n v="4.9002707999999992E-2"/>
    <n v="13"/>
    <n v="11"/>
    <n v="62.45"/>
    <n v="65"/>
    <x v="1"/>
    <n v="0"/>
    <n v="0"/>
    <n v="0"/>
    <s v="GKC"/>
    <n v="0.12716710982927229"/>
    <n v="20.407035464244142"/>
    <n v="2.5951037201713896"/>
    <s v="190"/>
  </r>
  <r>
    <n v="182"/>
    <x v="4"/>
    <n v="2"/>
    <n v="4.9002707999999992E-2"/>
    <n v="14"/>
    <n v="11"/>
    <n v="76.11"/>
    <n v="80"/>
    <x v="1"/>
    <n v="0"/>
    <n v="0"/>
    <n v="0"/>
    <s v="GKC"/>
    <n v="0.23642880733336835"/>
    <n v="20.407035464244142"/>
    <n v="4.8248110560209936"/>
    <s v="190"/>
  </r>
  <r>
    <n v="182"/>
    <x v="4"/>
    <n v="2"/>
    <n v="4.9002707999999992E-2"/>
    <n v="15"/>
    <n v="11"/>
    <n v="73.75"/>
    <n v="75"/>
    <x v="1"/>
    <n v="0"/>
    <n v="0"/>
    <n v="0"/>
    <s v="GKC"/>
    <n v="0.21419757040641474"/>
    <n v="20.407035464244142"/>
    <n v="4.3711374156386373"/>
    <s v="190"/>
  </r>
  <r>
    <n v="182"/>
    <x v="4"/>
    <n v="2"/>
    <n v="4.9002707999999992E-2"/>
    <n v="16"/>
    <n v="11"/>
    <n v="59.84"/>
    <n v="60"/>
    <x v="1"/>
    <n v="0"/>
    <n v="0"/>
    <n v="0"/>
    <s v="GKC"/>
    <n v="0.11123698565623234"/>
    <n v="20.407035464244142"/>
    <n v="2.2700171112223502"/>
    <s v="190"/>
  </r>
  <r>
    <n v="182"/>
    <x v="4"/>
    <n v="2"/>
    <n v="4.9002707999999992E-2"/>
    <n v="17"/>
    <n v="11"/>
    <n v="68.72"/>
    <n v="70"/>
    <x v="1"/>
    <n v="0"/>
    <n v="0"/>
    <n v="0"/>
    <s v="GKC"/>
    <n v="0.1716470211954316"/>
    <n v="20.407035464244142"/>
    <n v="3.5028068488670385"/>
    <s v="190"/>
  </r>
  <r>
    <n v="182"/>
    <x v="4"/>
    <n v="2"/>
    <n v="4.9002707999999992E-2"/>
    <n v="18"/>
    <n v="11"/>
    <n v="60.07"/>
    <n v="65"/>
    <x v="1"/>
    <n v="0"/>
    <n v="0"/>
    <n v="0"/>
    <s v="GKC"/>
    <n v="0.11258285798552488"/>
    <n v="20.407035464244142"/>
    <n v="2.2974823755765681"/>
    <s v="190"/>
  </r>
  <r>
    <n v="182"/>
    <x v="4"/>
    <n v="2"/>
    <n v="4.9002707999999992E-2"/>
    <n v="19"/>
    <n v="11"/>
    <n v="66.150000000000006"/>
    <n v="70"/>
    <x v="1"/>
    <n v="0"/>
    <n v="0"/>
    <n v="0"/>
    <s v="GKC"/>
    <n v="0.15231464698434788"/>
    <n v="20.407035464244142"/>
    <n v="3.1082904027334144"/>
    <s v="190"/>
  </r>
  <r>
    <n v="182"/>
    <x v="4"/>
    <n v="2"/>
    <n v="4.9002707999999992E-2"/>
    <n v="20"/>
    <n v="11"/>
    <n v="57.2"/>
    <n v="60"/>
    <x v="1"/>
    <n v="0"/>
    <n v="0"/>
    <n v="0"/>
    <s v="GKC"/>
    <n v="9.6564421578266613E-2"/>
    <n v="20.407035464244142"/>
    <n v="1.9705935757319091"/>
    <s v="190"/>
  </r>
  <r>
    <n v="182"/>
    <x v="4"/>
    <n v="2"/>
    <n v="4.9002707999999992E-2"/>
    <n v="21"/>
    <n v="11"/>
    <n v="70.83"/>
    <n v="75"/>
    <x v="1"/>
    <n v="0"/>
    <n v="0"/>
    <n v="0"/>
    <s v="GKC"/>
    <n v="0.18871727034722319"/>
    <n v="20.407035464244142"/>
    <n v="3.8511600286911332"/>
    <s v="190"/>
  </r>
  <r>
    <n v="182"/>
    <x v="4"/>
    <n v="2"/>
    <n v="4.9002707999999992E-2"/>
    <n v="22"/>
    <n v="11"/>
    <n v="118.68"/>
    <n v="120"/>
    <x v="1"/>
    <n v="0"/>
    <n v="1"/>
    <n v="0"/>
    <s v="GKC"/>
    <n v="0.95181857004404646"/>
    <n v="20.407035464244142"/>
    <n v="19.423795314415003"/>
    <s v="190"/>
  </r>
  <r>
    <n v="182"/>
    <x v="4"/>
    <n v="2"/>
    <n v="4.9002707999999992E-2"/>
    <n v="23"/>
    <n v="11"/>
    <n v="119.02"/>
    <n v="120"/>
    <x v="1"/>
    <n v="0"/>
    <n v="1"/>
    <n v="0"/>
    <s v="GKC"/>
    <n v="0.96039330443787141"/>
    <n v="20.407035464244142"/>
    <n v="19.598780223286262"/>
    <s v="190"/>
  </r>
  <r>
    <n v="182"/>
    <x v="4"/>
    <n v="2"/>
    <n v="4.9002707999999992E-2"/>
    <n v="24"/>
    <n v="11"/>
    <n v="129.19999999999999"/>
    <n v="130"/>
    <x v="1"/>
    <n v="0"/>
    <n v="1"/>
    <n v="1"/>
    <s v="GKC"/>
    <n v="1.242191558095542"/>
    <n v="20.407035464244142"/>
    <n v="25.349447179440414"/>
    <s v="190"/>
  </r>
  <r>
    <n v="182"/>
    <x v="4"/>
    <n v="2"/>
    <n v="4.9002707999999992E-2"/>
    <n v="25"/>
    <n v="11"/>
    <n v="126.54"/>
    <n v="130"/>
    <x v="1"/>
    <n v="0"/>
    <n v="1"/>
    <n v="1"/>
    <s v="GKC"/>
    <n v="1.1637637910561178"/>
    <n v="20.407035464244142"/>
    <n v="23.748968956085406"/>
    <s v="190"/>
  </r>
  <r>
    <n v="182"/>
    <x v="4"/>
    <n v="2"/>
    <n v="4.9002707999999992E-2"/>
    <n v="26"/>
    <n v="11"/>
    <n v="80.739999999999995"/>
    <n v="85"/>
    <x v="1"/>
    <n v="0"/>
    <n v="0"/>
    <n v="0"/>
    <s v="GKC"/>
    <n v="0.2845141097247299"/>
    <n v="20.407035464244142"/>
    <n v="5.8060895272304123"/>
    <s v="190"/>
  </r>
  <r>
    <n v="182"/>
    <x v="4"/>
    <n v="2"/>
    <n v="4.9002707999999992E-2"/>
    <n v="27"/>
    <n v="11"/>
    <n v="78.010000000000005"/>
    <n v="80"/>
    <x v="1"/>
    <n v="0"/>
    <n v="0"/>
    <n v="0"/>
    <s v="GKC"/>
    <n v="0.25542988883111883"/>
    <n v="20.407035464244142"/>
    <n v="5.2125668000045806"/>
    <s v="190"/>
  </r>
  <r>
    <n v="182"/>
    <x v="4"/>
    <n v="2"/>
    <n v="4.9002707999999992E-2"/>
    <n v="28"/>
    <n v="11"/>
    <n v="77.680000000000007"/>
    <n v="80"/>
    <x v="1"/>
    <n v="0"/>
    <n v="0"/>
    <n v="0"/>
    <s v="GKC"/>
    <n v="0.2520577110716723"/>
    <n v="20.407035464244142"/>
    <n v="5.1437506488758196"/>
    <s v="190"/>
  </r>
  <r>
    <n v="182"/>
    <x v="4"/>
    <n v="2"/>
    <n v="4.9002707999999992E-2"/>
    <n v="29"/>
    <n v="11"/>
    <n v="77.56"/>
    <n v="80"/>
    <x v="1"/>
    <n v="0"/>
    <n v="0"/>
    <n v="0"/>
    <s v="GKC"/>
    <n v="0.2508390211849662"/>
    <n v="20.407035464244142"/>
    <n v="5.1188808011378928"/>
    <s v="190"/>
  </r>
  <r>
    <n v="182"/>
    <x v="4"/>
    <n v="2"/>
    <n v="4.9002707999999992E-2"/>
    <n v="30"/>
    <n v="11"/>
    <n v="83.47"/>
    <n v="85"/>
    <x v="1"/>
    <n v="0"/>
    <n v="0"/>
    <n v="0"/>
    <s v="GKC"/>
    <n v="0.31577550581313957"/>
    <n v="20.407035464244142"/>
    <n v="6.4440419458683715"/>
    <s v="190"/>
  </r>
  <r>
    <n v="182"/>
    <x v="4"/>
    <n v="2"/>
    <n v="4.9002707999999992E-2"/>
    <n v="31"/>
    <n v="11"/>
    <n v="74.16"/>
    <n v="75"/>
    <x v="1"/>
    <n v="0"/>
    <n v="0"/>
    <n v="0"/>
    <s v="GKC"/>
    <n v="0.21795290850822704"/>
    <n v="20.407035464244142"/>
    <n v="4.4477727334625481"/>
    <s v="190"/>
  </r>
  <r>
    <n v="182"/>
    <x v="4"/>
    <n v="2"/>
    <n v="4.9002707999999992E-2"/>
    <n v="32"/>
    <n v="11"/>
    <n v="61.64"/>
    <n v="65"/>
    <x v="1"/>
    <n v="0"/>
    <n v="0"/>
    <n v="0"/>
    <s v="GKC"/>
    <n v="0.12206746858490534"/>
    <n v="20.407035464244142"/>
    <n v="2.4910351604426713"/>
    <s v="190"/>
  </r>
  <r>
    <n v="182"/>
    <x v="4"/>
    <n v="2"/>
    <n v="4.9002707999999992E-2"/>
    <n v="33"/>
    <n v="11"/>
    <n v="66.62"/>
    <n v="70"/>
    <x v="1"/>
    <n v="0"/>
    <n v="0"/>
    <n v="0"/>
    <s v="GKC"/>
    <n v="0.15573316252018993"/>
    <n v="20.407035464244142"/>
    <n v="3.1780521705084124"/>
    <s v="190"/>
  </r>
  <r>
    <n v="182"/>
    <x v="4"/>
    <n v="2"/>
    <n v="4.9002707999999992E-2"/>
    <n v="34"/>
    <n v="11"/>
    <n v="69.89"/>
    <n v="70"/>
    <x v="1"/>
    <n v="0"/>
    <n v="0"/>
    <n v="0"/>
    <s v="GKC"/>
    <n v="0.18097631669624137"/>
    <n v="20.407035464244142"/>
    <n v="3.6931901130084768"/>
    <s v="190"/>
  </r>
  <r>
    <n v="182"/>
    <x v="4"/>
    <n v="2"/>
    <n v="4.9002707999999992E-2"/>
    <n v="35"/>
    <n v="11"/>
    <n v="45.37"/>
    <n v="50"/>
    <x v="1"/>
    <n v="0"/>
    <n v="0"/>
    <n v="0"/>
    <s v="GKC"/>
    <n v="4.6703638505736444E-2"/>
    <n v="20.407035464244142"/>
    <n v="0.95308280729580197"/>
    <s v="190"/>
  </r>
  <r>
    <n v="182"/>
    <x v="4"/>
    <n v="2"/>
    <n v="4.9002707999999992E-2"/>
    <n v="36"/>
    <n v="11"/>
    <n v="53.53"/>
    <n v="55"/>
    <x v="1"/>
    <n v="0"/>
    <n v="0"/>
    <n v="0"/>
    <s v="GKC"/>
    <n v="7.8439163063535128E-2"/>
    <n v="20.407035464244142"/>
    <n v="1.6007107824231905"/>
    <s v="190"/>
  </r>
  <r>
    <n v="182"/>
    <x v="4"/>
    <n v="2"/>
    <n v="4.9002707999999992E-2"/>
    <n v="37"/>
    <n v="11"/>
    <n v="56.1"/>
    <n v="60"/>
    <x v="1"/>
    <n v="0"/>
    <n v="0"/>
    <n v="0"/>
    <s v="GKC"/>
    <n v="9.0861345395828186E-2"/>
    <n v="20.407035464244142"/>
    <n v="1.854210697821602"/>
    <s v="190"/>
  </r>
  <r>
    <n v="182"/>
    <x v="4"/>
    <n v="2"/>
    <n v="4.9002707999999992E-2"/>
    <n v="38"/>
    <n v="11"/>
    <n v="66.84"/>
    <n v="70"/>
    <x v="1"/>
    <n v="0"/>
    <n v="0"/>
    <n v="0"/>
    <s v="GKC"/>
    <n v="0.15735111922960904"/>
    <n v="20.407035464244142"/>
    <n v="3.2110698704571399"/>
    <s v="190"/>
  </r>
  <r>
    <n v="182"/>
    <x v="4"/>
    <n v="2"/>
    <n v="4.9002707999999992E-2"/>
    <n v="39"/>
    <n v="11"/>
    <n v="58.62"/>
    <n v="60"/>
    <x v="1"/>
    <n v="0"/>
    <n v="0"/>
    <n v="0"/>
    <s v="GKC"/>
    <n v="0.10428076785197381"/>
    <n v="20.407035464244142"/>
    <n v="2.1280613277938398"/>
    <s v="190"/>
  </r>
  <r>
    <n v="182"/>
    <x v="4"/>
    <n v="2"/>
    <n v="4.9002707999999992E-2"/>
    <n v="40"/>
    <n v="11"/>
    <n v="52.93"/>
    <n v="55"/>
    <x v="1"/>
    <n v="0"/>
    <n v="0"/>
    <n v="0"/>
    <s v="GKC"/>
    <n v="7.5715715516785687E-2"/>
    <n v="20.407035464244142"/>
    <n v="1.545133291751666"/>
    <s v="190"/>
  </r>
  <r>
    <n v="182"/>
    <x v="4"/>
    <n v="2"/>
    <n v="4.9002707999999992E-2"/>
    <n v="41"/>
    <n v="11"/>
    <n v="136.01"/>
    <n v="140"/>
    <x v="1"/>
    <n v="0"/>
    <n v="1"/>
    <n v="1"/>
    <s v="GKC"/>
    <n v="1.4592348008587612"/>
    <n v="20.407035464244142"/>
    <n v="29.778656331783978"/>
    <s v="190"/>
  </r>
  <r>
    <n v="182"/>
    <x v="4"/>
    <n v="2"/>
    <n v="4.9002707999999992E-2"/>
    <n v="42"/>
    <n v="11"/>
    <n v="94.23"/>
    <n v="95"/>
    <x v="1"/>
    <n v="0"/>
    <n v="0"/>
    <n v="0"/>
    <s v="GKC"/>
    <n v="0.46181039815803065"/>
    <n v="20.407035464244142"/>
    <n v="9.4241811729676392"/>
    <s v="190"/>
  </r>
  <r>
    <n v="182"/>
    <x v="4"/>
    <n v="2"/>
    <n v="4.9002707999999992E-2"/>
    <n v="43"/>
    <n v="11"/>
    <n v="104.47"/>
    <n v="105"/>
    <x v="1"/>
    <n v="0"/>
    <n v="0"/>
    <n v="0"/>
    <s v="GKC"/>
    <n v="0.63814481154801195"/>
    <n v="20.407035464244142"/>
    <n v="13.022643800583674"/>
    <s v="190"/>
  </r>
  <r>
    <n v="182"/>
    <x v="4"/>
    <n v="2"/>
    <n v="4.9002707999999992E-2"/>
    <n v="44"/>
    <n v="11"/>
    <n v="114.22"/>
    <n v="115"/>
    <x v="1"/>
    <n v="0"/>
    <n v="1"/>
    <n v="0"/>
    <s v="GKC"/>
    <n v="0.84411623203178654"/>
    <n v="20.407035464244142"/>
    <n v="17.225909883016804"/>
    <s v="190"/>
  </r>
  <r>
    <n v="182"/>
    <x v="4"/>
    <n v="2"/>
    <n v="4.9002707999999992E-2"/>
    <n v="45"/>
    <n v="11"/>
    <n v="55.71"/>
    <n v="60"/>
    <x v="1"/>
    <n v="0"/>
    <n v="0"/>
    <n v="0"/>
    <s v="GKC"/>
    <n v="8.8895759528208981E-2"/>
    <n v="20.407035464244142"/>
    <n v="1.8140989173130797"/>
    <s v="190"/>
  </r>
  <r>
    <n v="182"/>
    <x v="4"/>
    <n v="2"/>
    <n v="4.9002707999999992E-2"/>
    <n v="46"/>
    <n v="11"/>
    <n v="70.81"/>
    <n v="75"/>
    <x v="1"/>
    <n v="0"/>
    <n v="0"/>
    <n v="0"/>
    <s v="GKC"/>
    <n v="0.18855026474808034"/>
    <n v="20.407035464244142"/>
    <n v="3.8477519395066975"/>
    <s v="190"/>
  </r>
  <r>
    <n v="182"/>
    <x v="4"/>
    <n v="2"/>
    <n v="4.9002707999999992E-2"/>
    <n v="47"/>
    <n v="11"/>
    <n v="63.2"/>
    <n v="65"/>
    <x v="1"/>
    <n v="0"/>
    <n v="0"/>
    <n v="0"/>
    <s v="GKC"/>
    <n v="0.13201662734765662"/>
    <n v="20.407035464244142"/>
    <n v="2.6940679961535317"/>
    <s v="190"/>
  </r>
  <r>
    <n v="182"/>
    <x v="4"/>
    <n v="2"/>
    <n v="4.9002707999999992E-2"/>
    <n v="48"/>
    <n v="11"/>
    <n v="73.489999999999995"/>
    <n v="75"/>
    <x v="1"/>
    <n v="0"/>
    <n v="0"/>
    <n v="0"/>
    <s v="GKC"/>
    <n v="0.21183911269118341"/>
    <n v="20.407035464244142"/>
    <n v="4.3230082854029916"/>
    <s v="190"/>
  </r>
  <r>
    <n v="182"/>
    <x v="4"/>
    <n v="2"/>
    <n v="4.9002707999999992E-2"/>
    <n v="49"/>
    <n v="11"/>
    <n v="34.39"/>
    <n v="35"/>
    <x v="1"/>
    <n v="0"/>
    <n v="0"/>
    <n v="0"/>
    <s v="GKC"/>
    <n v="1.9592753038418693E-2"/>
    <n v="20.407035464244142"/>
    <n v="0.39983000609718744"/>
    <s v="190"/>
  </r>
  <r>
    <n v="182"/>
    <x v="4"/>
    <n v="2"/>
    <n v="4.9002707999999992E-2"/>
    <n v="50"/>
    <n v="11"/>
    <n v="81.78"/>
    <n v="85"/>
    <x v="1"/>
    <n v="0"/>
    <n v="0"/>
    <n v="0"/>
    <s v="GKC"/>
    <n v="0.29616195697106729"/>
    <n v="20.407035464244142"/>
    <n v="6.0437875590685177"/>
    <s v="190"/>
  </r>
  <r>
    <n v="182"/>
    <x v="4"/>
    <n v="2"/>
    <n v="4.9002707999999992E-2"/>
    <n v="51"/>
    <n v="11"/>
    <n v="66.36"/>
    <n v="70"/>
    <x v="1"/>
    <n v="0"/>
    <n v="0"/>
    <n v="0"/>
    <s v="GKC"/>
    <n v="0.15383568374076451"/>
    <n v="20.407035464244142"/>
    <n v="3.1393302537640273"/>
    <s v="190"/>
  </r>
  <r>
    <n v="182"/>
    <x v="4"/>
    <n v="2"/>
    <n v="4.9002707999999992E-2"/>
    <n v="52"/>
    <n v="11"/>
    <n v="70.69"/>
    <n v="75"/>
    <x v="1"/>
    <n v="0"/>
    <n v="0"/>
    <n v="0"/>
    <s v="GKC"/>
    <n v="0.18755034425579906"/>
    <n v="20.407035464244142"/>
    <n v="3.827346526559289"/>
    <s v="190"/>
  </r>
  <r>
    <n v="182"/>
    <x v="4"/>
    <n v="2"/>
    <n v="4.9002707999999992E-2"/>
    <n v="53"/>
    <n v="11"/>
    <n v="72.98"/>
    <n v="75"/>
    <x v="1"/>
    <n v="0"/>
    <n v="0"/>
    <n v="0"/>
    <s v="GKC"/>
    <n v="0.20726438934680685"/>
    <n v="20.407035464244142"/>
    <n v="4.229651743875193"/>
    <s v="190"/>
  </r>
  <r>
    <n v="182"/>
    <x v="4"/>
    <n v="2"/>
    <n v="4.9002707999999992E-2"/>
    <n v="54"/>
    <n v="11"/>
    <n v="119.26"/>
    <n v="120"/>
    <x v="1"/>
    <n v="0"/>
    <n v="1"/>
    <n v="0"/>
    <s v="GKC"/>
    <n v="0.96647763112831386"/>
    <n v="20.407035464244142"/>
    <n v="19.72294329383417"/>
    <s v="190"/>
  </r>
  <r>
    <n v="182"/>
    <x v="4"/>
    <n v="2"/>
    <n v="4.9002707999999992E-2"/>
    <n v="55"/>
    <n v="11"/>
    <n v="105.53"/>
    <n v="110"/>
    <x v="1"/>
    <n v="0"/>
    <n v="0"/>
    <n v="0"/>
    <s v="GKC"/>
    <n v="0.65866435179719685"/>
    <n v="20.407035464244142"/>
    <n v="13.441386786158777"/>
    <s v="190"/>
  </r>
  <r>
    <n v="182"/>
    <x v="4"/>
    <n v="2"/>
    <n v="4.9002707999999992E-2"/>
    <n v="56"/>
    <n v="11"/>
    <n v="114.43"/>
    <n v="115"/>
    <x v="1"/>
    <n v="0"/>
    <n v="1"/>
    <n v="0"/>
    <s v="GKC"/>
    <n v="0.8489911696702831"/>
    <n v="20.407035464244142"/>
    <n v="17.325392908291583"/>
    <s v="190"/>
  </r>
  <r>
    <n v="182"/>
    <x v="4"/>
    <n v="2"/>
    <n v="4.9002707999999992E-2"/>
    <n v="57"/>
    <n v="11"/>
    <n v="108.25"/>
    <n v="110"/>
    <x v="1"/>
    <n v="0"/>
    <n v="1"/>
    <n v="0"/>
    <s v="GKC"/>
    <n v="0.7133654562580567"/>
    <n v="20.407035464244142"/>
    <n v="14.557674164824867"/>
    <s v="190"/>
  </r>
  <r>
    <n v="182"/>
    <x v="4"/>
    <n v="2"/>
    <n v="4.9002707999999992E-2"/>
    <n v="58"/>
    <n v="11"/>
    <n v="132.25"/>
    <n v="135"/>
    <x v="1"/>
    <n v="0"/>
    <n v="1"/>
    <n v="1"/>
    <s v="GKC"/>
    <n v="1.3364602684240363"/>
    <n v="20.407035464244142"/>
    <n v="27.273192094282553"/>
    <s v="190"/>
  </r>
  <r>
    <n v="182"/>
    <x v="4"/>
    <n v="2"/>
    <n v="4.9002707999999992E-2"/>
    <n v="59"/>
    <n v="11"/>
    <n v="139.84"/>
    <n v="140"/>
    <x v="1"/>
    <n v="0"/>
    <n v="1"/>
    <n v="1"/>
    <s v="GKC"/>
    <n v="1.5919707356779536"/>
    <n v="20.407035464244142"/>
    <n v="32.487403261018834"/>
    <s v="190"/>
  </r>
  <r>
    <n v="182"/>
    <x v="4"/>
    <n v="2"/>
    <n v="4.9002707999999992E-2"/>
    <n v="60"/>
    <n v="11"/>
    <n v="111.15"/>
    <n v="115"/>
    <x v="1"/>
    <n v="0"/>
    <n v="1"/>
    <n v="0"/>
    <s v="GKC"/>
    <n v="0.77500904711375651"/>
    <n v="20.407035464244142"/>
    <n v="15.815637109560489"/>
    <s v="190"/>
  </r>
  <r>
    <n v="182"/>
    <x v="4"/>
    <n v="2"/>
    <n v="4.9002707999999992E-2"/>
    <n v="61"/>
    <n v="11"/>
    <n v="109.35"/>
    <n v="110"/>
    <x v="1"/>
    <n v="0"/>
    <n v="1"/>
    <n v="0"/>
    <s v="GKC"/>
    <n v="0.73633847131758501"/>
    <n v="20.407035464244142"/>
    <n v="15.026485297865275"/>
    <s v="190"/>
  </r>
  <r>
    <n v="182"/>
    <x v="4"/>
    <n v="2"/>
    <n v="4.9002707999999992E-2"/>
    <n v="62"/>
    <n v="11"/>
    <n v="86.52"/>
    <n v="90"/>
    <x v="1"/>
    <n v="0"/>
    <n v="0"/>
    <n v="0"/>
    <s v="GKC"/>
    <n v="0.35337909517411142"/>
    <n v="20.407035464244142"/>
    <n v="7.2114197275405978"/>
    <s v="190"/>
  </r>
  <r>
    <n v="182"/>
    <x v="4"/>
    <n v="2"/>
    <n v="4.9002707999999992E-2"/>
    <n v="63"/>
    <n v="11"/>
    <n v="86.89"/>
    <n v="90"/>
    <x v="1"/>
    <n v="0"/>
    <n v="0"/>
    <n v="0"/>
    <s v="GKC"/>
    <n v="0.35813841516381789"/>
    <n v="20.407035464244142"/>
    <n v="7.3085433393562242"/>
    <s v="190"/>
  </r>
  <r>
    <n v="182"/>
    <x v="4"/>
    <n v="2"/>
    <n v="4.9002707999999992E-2"/>
    <n v="64"/>
    <n v="11"/>
    <n v="75.849999999999994"/>
    <n v="80"/>
    <x v="1"/>
    <n v="0"/>
    <n v="0"/>
    <n v="0"/>
    <s v="GKC"/>
    <n v="0.23390599478649718"/>
    <n v="20.407035464244142"/>
    <n v="4.7733279309073531"/>
    <s v="190"/>
  </r>
  <r>
    <n v="182"/>
    <x v="4"/>
    <n v="2"/>
    <n v="4.9002707999999992E-2"/>
    <n v="65"/>
    <n v="11"/>
    <n v="82.79"/>
    <n v="85"/>
    <x v="1"/>
    <n v="0"/>
    <n v="0"/>
    <n v="0"/>
    <s v="GKC"/>
    <n v="0.30778060930225781"/>
    <n v="20.407035464244142"/>
    <n v="6.2808898092378458"/>
    <s v="190"/>
  </r>
  <r>
    <n v="182"/>
    <x v="4"/>
    <n v="2"/>
    <n v="4.9002707999999992E-2"/>
    <n v="66"/>
    <n v="11"/>
    <n v="72"/>
    <n v="75"/>
    <x v="1"/>
    <n v="0"/>
    <n v="0"/>
    <n v="0"/>
    <s v="GKC"/>
    <n v="0.19866344829521507"/>
    <n v="20.407035464244142"/>
    <n v="4.054132034809486"/>
    <s v="190"/>
  </r>
  <r>
    <n v="182"/>
    <x v="4"/>
    <n v="2"/>
    <n v="4.9002707999999992E-2"/>
    <n v="67"/>
    <n v="11"/>
    <n v="77.180000000000007"/>
    <n v="80"/>
    <x v="1"/>
    <n v="0"/>
    <n v="0"/>
    <n v="0"/>
    <s v="GKC"/>
    <n v="0.24700631712297316"/>
    <n v="20.407035464244142"/>
    <n v="5.0406666734208487"/>
    <s v="190"/>
  </r>
  <r>
    <n v="182"/>
    <x v="4"/>
    <n v="2"/>
    <n v="4.9002707999999992E-2"/>
    <n v="68"/>
    <n v="11"/>
    <n v="63.72"/>
    <n v="65"/>
    <x v="1"/>
    <n v="0"/>
    <n v="0"/>
    <n v="0"/>
    <s v="GKC"/>
    <n v="0.13545190679311692"/>
    <n v="20.407035464244142"/>
    <n v="2.7641718656266288"/>
    <s v="190"/>
  </r>
  <r>
    <n v="182"/>
    <x v="4"/>
    <n v="2"/>
    <n v="4.9002707999999992E-2"/>
    <n v="69"/>
    <n v="11"/>
    <n v="74.97"/>
    <n v="75"/>
    <x v="1"/>
    <n v="0"/>
    <n v="0"/>
    <n v="0"/>
    <s v="GKC"/>
    <n v="0.22550331970489049"/>
    <n v="20.407035464244142"/>
    <n v="4.6018542425224851"/>
    <s v="190"/>
  </r>
  <r>
    <n v="182"/>
    <x v="4"/>
    <n v="2"/>
    <n v="4.9002707999999992E-2"/>
    <n v="70"/>
    <n v="11"/>
    <n v="72.91"/>
    <n v="75"/>
    <x v="1"/>
    <n v="0"/>
    <n v="0"/>
    <n v="0"/>
    <s v="GKC"/>
    <n v="0.20664178568258365"/>
    <n v="20.407035464244142"/>
    <n v="4.2169462488192222"/>
    <s v="190"/>
  </r>
  <r>
    <n v="182"/>
    <x v="4"/>
    <n v="2"/>
    <n v="4.9002707999999992E-2"/>
    <n v="71"/>
    <n v="11"/>
    <n v="59.69"/>
    <n v="60"/>
    <x v="1"/>
    <n v="0"/>
    <n v="0"/>
    <n v="0"/>
    <s v="GKC"/>
    <n v="0.110365171621821"/>
    <n v="20.407035464244142"/>
    <n v="2.2522259713038921"/>
    <s v="190"/>
  </r>
  <r>
    <n v="182"/>
    <x v="4"/>
    <n v="2"/>
    <n v="4.9002707999999992E-2"/>
    <n v="72"/>
    <n v="11"/>
    <n v="129.65"/>
    <n v="130"/>
    <x v="1"/>
    <n v="0"/>
    <n v="1"/>
    <n v="1"/>
    <s v="GKC"/>
    <n v="1.2558056909045863"/>
    <n v="20.407035464244142"/>
    <n v="25.627271270489508"/>
    <s v="190"/>
  </r>
  <r>
    <n v="182"/>
    <x v="4"/>
    <n v="2"/>
    <n v="4.9002707999999992E-2"/>
    <n v="73"/>
    <n v="11"/>
    <n v="125.12"/>
    <n v="130"/>
    <x v="1"/>
    <n v="0"/>
    <n v="1"/>
    <n v="1"/>
    <s v="GKC"/>
    <n v="1.1233107358848591"/>
    <n v="20.407035464244142"/>
    <n v="22.923442024568505"/>
    <s v="190"/>
  </r>
  <r>
    <n v="182"/>
    <x v="4"/>
    <n v="2"/>
    <n v="4.9002707999999992E-2"/>
    <n v="74"/>
    <n v="11"/>
    <n v="95.05"/>
    <n v="100"/>
    <x v="1"/>
    <n v="0"/>
    <n v="0"/>
    <n v="0"/>
    <s v="GKC"/>
    <n v="0.47452652451024169"/>
    <n v="20.407035464244142"/>
    <n v="9.683679614405019"/>
    <s v="190"/>
  </r>
  <r>
    <n v="182"/>
    <x v="4"/>
    <n v="2"/>
    <n v="4.9002707999999992E-2"/>
    <n v="75"/>
    <n v="11"/>
    <n v="132.54"/>
    <n v="135"/>
    <x v="1"/>
    <n v="0"/>
    <n v="1"/>
    <n v="1"/>
    <s v="GKC"/>
    <n v="1.3456692621761099"/>
    <n v="20.407035464244142"/>
    <n v="27.461120356371126"/>
    <s v="190"/>
  </r>
  <r>
    <n v="182"/>
    <x v="4"/>
    <n v="2"/>
    <n v="4.9002707999999992E-2"/>
    <n v="76"/>
    <n v="11"/>
    <n v="118.34"/>
    <n v="120"/>
    <x v="1"/>
    <n v="0"/>
    <n v="1"/>
    <n v="0"/>
    <s v="GKC"/>
    <n v="0.943296122491042"/>
    <n v="20.407035464244142"/>
    <n v="19.249877424958679"/>
    <s v="190"/>
  </r>
  <r>
    <n v="182"/>
    <x v="4"/>
    <n v="2"/>
    <n v="4.9002707999999992E-2"/>
    <n v="77"/>
    <n v="11"/>
    <n v="68.92"/>
    <n v="70"/>
    <x v="1"/>
    <n v="0"/>
    <n v="0"/>
    <n v="0"/>
    <s v="GKC"/>
    <n v="0.1732179963662755"/>
    <n v="20.407035464244142"/>
    <n v="3.5348657948918971"/>
    <s v="190"/>
  </r>
  <r>
    <n v="182"/>
    <x v="4"/>
    <n v="2"/>
    <n v="4.9002707999999992E-2"/>
    <n v="78"/>
    <n v="11"/>
    <n v="57.86"/>
    <n v="60"/>
    <x v="1"/>
    <n v="0"/>
    <n v="0"/>
    <n v="0"/>
    <s v="GKC"/>
    <n v="0.10010066647364012"/>
    <n v="20.407035464244142"/>
    <n v="2.0427578507220483"/>
    <s v="190"/>
  </r>
  <r>
    <n v="182"/>
    <x v="4"/>
    <n v="2"/>
    <n v="4.9002707999999992E-2"/>
    <n v="79"/>
    <n v="11"/>
    <n v="72.38"/>
    <n v="75"/>
    <x v="1"/>
    <n v="0"/>
    <n v="0"/>
    <n v="0"/>
    <s v="GKC"/>
    <n v="0.20196905692937794"/>
    <n v="20.407035464244142"/>
    <n v="4.1215897074377601"/>
    <s v="190"/>
  </r>
  <r>
    <n v="182"/>
    <x v="4"/>
    <n v="2"/>
    <n v="4.9002707999999992E-2"/>
    <n v="80"/>
    <n v="11"/>
    <n v="59.37"/>
    <n v="60"/>
    <x v="1"/>
    <n v="0"/>
    <n v="0"/>
    <n v="0"/>
    <s v="GKC"/>
    <n v="0.10852087617986136"/>
    <n v="20.407035464244142"/>
    <n v="2.2145893688132783"/>
    <s v="190"/>
  </r>
  <r>
    <n v="182"/>
    <x v="4"/>
    <n v="2"/>
    <n v="4.9002707999999992E-2"/>
    <n v="81"/>
    <n v="11"/>
    <n v="76.099999999999994"/>
    <n v="80"/>
    <x v="1"/>
    <n v="0"/>
    <n v="0"/>
    <n v="0"/>
    <s v="GKC"/>
    <n v="0.23633143506209311"/>
    <n v="20.407035464244142"/>
    <n v="4.8228239766278458"/>
    <s v="190"/>
  </r>
  <r>
    <n v="182"/>
    <x v="4"/>
    <n v="2"/>
    <n v="4.9002707999999992E-2"/>
    <n v="82"/>
    <n v="11"/>
    <n v="72.28"/>
    <n v="75"/>
    <x v="1"/>
    <n v="0"/>
    <n v="0"/>
    <n v="0"/>
    <s v="GKC"/>
    <n v="0.20109555645513177"/>
    <n v="20.407035464244142"/>
    <n v="4.1037641522817845"/>
    <s v="190"/>
  </r>
  <r>
    <n v="182"/>
    <x v="4"/>
    <n v="2"/>
    <n v="4.9002707999999992E-2"/>
    <n v="83"/>
    <n v="11"/>
    <n v="77.75"/>
    <n v="80"/>
    <x v="1"/>
    <n v="0"/>
    <n v="0"/>
    <n v="0"/>
    <s v="GKC"/>
    <n v="0.25277047230643085"/>
    <n v="20.407035464244142"/>
    <n v="5.1582959926710759"/>
    <s v="190"/>
  </r>
  <r>
    <n v="182"/>
    <x v="4"/>
    <n v="2"/>
    <n v="4.9002707999999992E-2"/>
    <n v="84"/>
    <n v="11"/>
    <n v="66.010000000000005"/>
    <n v="70"/>
    <x v="1"/>
    <n v="0"/>
    <n v="0"/>
    <n v="0"/>
    <s v="GKC"/>
    <n v="0.15130633275948635"/>
    <n v="20.407035464244142"/>
    <n v="3.0877136985875633"/>
    <s v="190"/>
  </r>
  <r>
    <n v="182"/>
    <x v="4"/>
    <n v="2"/>
    <n v="4.9002707999999992E-2"/>
    <n v="85"/>
    <n v="11"/>
    <n v="76.98"/>
    <n v="80"/>
    <x v="1"/>
    <n v="0"/>
    <n v="0"/>
    <n v="0"/>
    <s v="GKC"/>
    <n v="0.24500521629588601"/>
    <n v="20.407035464244142"/>
    <n v="4.9998301378749526"/>
    <s v="190"/>
  </r>
  <r>
    <n v="182"/>
    <x v="4"/>
    <n v="2"/>
    <n v="4.9002707999999992E-2"/>
    <n v="86"/>
    <n v="11"/>
    <n v="57.14"/>
    <n v="60"/>
    <x v="1"/>
    <n v="0"/>
    <n v="0"/>
    <n v="0"/>
    <s v="GKC"/>
    <n v="9.624722862728731E-2"/>
    <n v="20.407035464244142"/>
    <n v="1.9641206079322662"/>
    <s v="190"/>
  </r>
  <r>
    <n v="182"/>
    <x v="4"/>
    <n v="2"/>
    <n v="4.9002707999999992E-2"/>
    <n v="87"/>
    <n v="11"/>
    <n v="57.83"/>
    <n v="60"/>
    <x v="1"/>
    <n v="0"/>
    <n v="0"/>
    <n v="0"/>
    <s v="GKC"/>
    <n v="9.9938045355784585E-2"/>
    <n v="20.407035464244142"/>
    <n v="2.0394392358027358"/>
    <s v="190"/>
  </r>
  <r>
    <n v="182"/>
    <x v="4"/>
    <n v="2"/>
    <n v="4.9002707999999992E-2"/>
    <n v="88"/>
    <n v="11"/>
    <n v="56.92"/>
    <n v="60"/>
    <x v="1"/>
    <n v="0"/>
    <n v="0"/>
    <n v="0"/>
    <s v="GKC"/>
    <n v="9.5090258435279129E-2"/>
    <n v="20.407035464244142"/>
    <n v="1.9405102761928819"/>
    <s v="190"/>
  </r>
  <r>
    <n v="182"/>
    <x v="4"/>
    <n v="2"/>
    <n v="4.9002707999999992E-2"/>
    <n v="89"/>
    <n v="11"/>
    <n v="57.07"/>
    <n v="60"/>
    <x v="1"/>
    <n v="0"/>
    <n v="0"/>
    <n v="0"/>
    <s v="GKC"/>
    <n v="9.587806787333257E-2"/>
    <n v="20.407035464244142"/>
    <n v="1.9565871313343046"/>
    <s v="190"/>
  </r>
  <r>
    <n v="182"/>
    <x v="4"/>
    <n v="2"/>
    <n v="4.9002707999999992E-2"/>
    <n v="90"/>
    <n v="11"/>
    <n v="51.28"/>
    <n v="55"/>
    <x v="1"/>
    <n v="0"/>
    <n v="0"/>
    <n v="0"/>
    <s v="GKC"/>
    <n v="6.8559497357272903E-2"/>
    <n v="20.407035464244142"/>
    <n v="1.3990960939806207"/>
    <s v="190"/>
  </r>
  <r>
    <n v="182"/>
    <x v="4"/>
    <n v="2"/>
    <n v="4.9002707999999992E-2"/>
    <n v="91"/>
    <n v="11"/>
    <n v="45.53"/>
    <n v="50"/>
    <x v="1"/>
    <n v="0"/>
    <n v="0"/>
    <n v="0"/>
    <s v="GKC"/>
    <n v="4.7221929322955956E-2"/>
    <n v="20.407035464244142"/>
    <n v="0.96365958638359261"/>
    <s v="190"/>
  </r>
  <r>
    <n v="182"/>
    <x v="4"/>
    <n v="2"/>
    <n v="4.9002707999999992E-2"/>
    <n v="92"/>
    <n v="11"/>
    <n v="66.09"/>
    <n v="70"/>
    <x v="1"/>
    <n v="0"/>
    <n v="0"/>
    <n v="0"/>
    <s v="GKC"/>
    <n v="0.15188195380569416"/>
    <n v="20.407035464244142"/>
    <n v="3.0994604176914913"/>
    <s v="190"/>
  </r>
  <r>
    <n v="182"/>
    <x v="4"/>
    <n v="2"/>
    <n v="4.9002707999999992E-2"/>
    <n v="93"/>
    <n v="11"/>
    <n v="55.31"/>
    <n v="60"/>
    <x v="1"/>
    <n v="0"/>
    <n v="0"/>
    <n v="0"/>
    <s v="GKC"/>
    <n v="8.6910062540951016E-2"/>
    <n v="20.407035464244142"/>
    <n v="1.7735767284728639"/>
    <s v="190"/>
  </r>
  <r>
    <n v="182"/>
    <x v="4"/>
    <n v="2"/>
    <n v="4.9002707999999992E-2"/>
    <n v="94"/>
    <n v="11"/>
    <n v="82.95"/>
    <n v="85"/>
    <x v="1"/>
    <n v="0"/>
    <n v="0"/>
    <n v="0"/>
    <s v="GKC"/>
    <n v="0.30964921041381971"/>
    <n v="20.407035464244142"/>
    <n v="6.3190224183900154"/>
    <s v="190"/>
  </r>
  <r>
    <n v="182"/>
    <x v="4"/>
    <n v="2"/>
    <n v="4.9002707999999992E-2"/>
    <n v="95"/>
    <n v="11"/>
    <n v="58.83"/>
    <n v="60"/>
    <x v="1"/>
    <n v="0"/>
    <n v="0"/>
    <n v="0"/>
    <s v="GKC"/>
    <n v="0.10545641001492997"/>
    <n v="20.407035464244142"/>
    <n v="2.1520526991065472"/>
    <s v="190"/>
  </r>
  <r>
    <n v="182"/>
    <x v="4"/>
    <n v="2"/>
    <n v="4.9002707999999992E-2"/>
    <n v="96"/>
    <n v="11"/>
    <n v="82.3"/>
    <n v="85"/>
    <x v="1"/>
    <n v="0"/>
    <n v="0"/>
    <n v="0"/>
    <s v="GKC"/>
    <n v="0.30210580928419178"/>
    <n v="20.407035464244142"/>
    <n v="6.165083964016679"/>
    <s v="190"/>
  </r>
  <r>
    <n v="182"/>
    <x v="4"/>
    <n v="2"/>
    <n v="4.9002707999999992E-2"/>
    <n v="97"/>
    <n v="11"/>
    <n v="82.31"/>
    <n v="85"/>
    <x v="1"/>
    <n v="0"/>
    <n v="0"/>
    <n v="0"/>
    <s v="GKC"/>
    <n v="0.3022209033989901"/>
    <n v="20.407035464244142"/>
    <n v="6.1674326936990944"/>
    <s v="190"/>
  </r>
  <r>
    <n v="182"/>
    <x v="4"/>
    <n v="2"/>
    <n v="4.9002707999999992E-2"/>
    <n v="98"/>
    <n v="11"/>
    <n v="57.92"/>
    <n v="60"/>
    <x v="1"/>
    <n v="0"/>
    <n v="0"/>
    <n v="0"/>
    <s v="GKC"/>
    <n v="0.1004264491705098"/>
    <n v="20.407035464244142"/>
    <n v="2.0494061097707053"/>
    <s v="190"/>
  </r>
  <r>
    <n v="182"/>
    <x v="4"/>
    <n v="2"/>
    <n v="4.9002707999999992E-2"/>
    <n v="99"/>
    <n v="11"/>
    <n v="98.22"/>
    <n v="100"/>
    <x v="1"/>
    <n v="0"/>
    <n v="0"/>
    <n v="0"/>
    <s v="GKC"/>
    <n v="0.52592930802188387"/>
    <n v="20.407035464244142"/>
    <n v="10.732658040487966"/>
    <s v="190"/>
  </r>
  <r>
    <n v="182"/>
    <x v="4"/>
    <n v="2"/>
    <n v="4.9002707999999992E-2"/>
    <n v="100"/>
    <n v="11"/>
    <n v="82.49"/>
    <n v="85"/>
    <x v="1"/>
    <n v="0"/>
    <n v="0"/>
    <n v="0"/>
    <s v="GKC"/>
    <n v="0.30429770710271825"/>
    <n v="20.407035464244142"/>
    <n v="6.2098141005333476"/>
    <s v="190"/>
  </r>
  <r>
    <n v="182"/>
    <x v="4"/>
    <n v="2"/>
    <n v="4.9002707999999992E-2"/>
    <n v="101"/>
    <n v="11"/>
    <n v="78.62"/>
    <n v="80"/>
    <x v="1"/>
    <n v="0"/>
    <n v="0"/>
    <n v="0"/>
    <s v="GKC"/>
    <n v="0.26174396194840976"/>
    <n v="20.407035464244142"/>
    <n v="5.3414183140329676"/>
    <s v="190"/>
  </r>
  <r>
    <n v="182"/>
    <x v="4"/>
    <n v="2"/>
    <n v="4.9002707999999992E-2"/>
    <n v="102"/>
    <n v="11"/>
    <n v="74.23"/>
    <n v="75"/>
    <x v="1"/>
    <n v="0"/>
    <n v="0"/>
    <n v="0"/>
    <s v="GKC"/>
    <n v="0.21859851229932692"/>
    <n v="20.407035464244142"/>
    <n v="4.4609475929233735"/>
    <s v="190"/>
  </r>
  <r>
    <n v="182"/>
    <x v="4"/>
    <n v="2"/>
    <n v="4.9002707999999992E-2"/>
    <n v="103"/>
    <n v="11"/>
    <n v="73.22"/>
    <n v="75"/>
    <x v="1"/>
    <n v="0"/>
    <n v="0"/>
    <n v="0"/>
    <s v="GKC"/>
    <n v="0.20940872838698052"/>
    <n v="20.407035464244142"/>
    <n v="4.2734113467153803"/>
    <s v="190"/>
  </r>
  <r>
    <n v="182"/>
    <x v="4"/>
    <n v="2"/>
    <n v="4.9002707999999992E-2"/>
    <n v="104"/>
    <n v="11"/>
    <n v="79.3"/>
    <n v="80"/>
    <x v="1"/>
    <n v="0"/>
    <n v="0"/>
    <n v="0"/>
    <s v="GKC"/>
    <n v="0.26890695527140118"/>
    <n v="20.407035464244142"/>
    <n v="5.487593772805397"/>
    <s v="190"/>
  </r>
  <r>
    <n v="182"/>
    <x v="4"/>
    <n v="2"/>
    <n v="4.9002707999999992E-2"/>
    <n v="105"/>
    <n v="11"/>
    <n v="68.42"/>
    <n v="70"/>
    <x v="1"/>
    <n v="0"/>
    <n v="0"/>
    <n v="0"/>
    <s v="GKC"/>
    <n v="0.1693087943548599"/>
    <n v="20.407035464244142"/>
    <n v="3.4550905708080446"/>
    <s v="190"/>
  </r>
  <r>
    <n v="182"/>
    <x v="4"/>
    <n v="2"/>
    <n v="4.9002707999999992E-2"/>
    <n v="106"/>
    <n v="11"/>
    <n v="129.22"/>
    <n v="130"/>
    <x v="1"/>
    <n v="0"/>
    <n v="1"/>
    <n v="1"/>
    <s v="GKC"/>
    <n v="1.2427944859734814"/>
    <n v="20.407035464244142"/>
    <n v="25.361751150027903"/>
    <s v="190"/>
  </r>
  <r>
    <n v="182"/>
    <x v="4"/>
    <n v="2"/>
    <n v="4.9002707999999992E-2"/>
    <n v="107"/>
    <n v="11"/>
    <n v="70.87"/>
    <n v="75"/>
    <x v="1"/>
    <n v="0"/>
    <n v="0"/>
    <n v="0"/>
    <s v="GKC"/>
    <n v="0.18905158370777306"/>
    <n v="20.407035464244142"/>
    <n v="3.857982373296045"/>
    <s v="190"/>
  </r>
  <r>
    <n v="182"/>
    <x v="4"/>
    <n v="2"/>
    <n v="4.9002707999999992E-2"/>
    <n v="108"/>
    <n v="11"/>
    <n v="76.650000000000006"/>
    <n v="80"/>
    <x v="1"/>
    <n v="0"/>
    <n v="0"/>
    <n v="0"/>
    <s v="GKC"/>
    <n v="0.24172758443989556"/>
    <n v="20.407035464244142"/>
    <n v="4.9329433883510188"/>
    <s v="190"/>
  </r>
  <r>
    <n v="182"/>
    <x v="4"/>
    <n v="2"/>
    <n v="4.9002707999999992E-2"/>
    <n v="109"/>
    <n v="11"/>
    <n v="72.569999999999993"/>
    <n v="75"/>
    <x v="1"/>
    <n v="0"/>
    <n v="0"/>
    <n v="0"/>
    <s v="GKC"/>
    <n v="0.20363582011289294"/>
    <n v="20.407035464244142"/>
    <n v="4.155603402834247"/>
    <s v="190"/>
  </r>
  <r>
    <n v="182"/>
    <x v="4"/>
    <n v="2"/>
    <n v="4.9002707999999992E-2"/>
    <n v="110"/>
    <n v="11"/>
    <n v="73.92"/>
    <n v="75"/>
    <x v="1"/>
    <n v="0"/>
    <n v="0"/>
    <n v="0"/>
    <s v="GKC"/>
    <n v="0.21574926861330249"/>
    <n v="20.407035464244142"/>
    <n v="4.4028029759763996"/>
    <s v="190"/>
  </r>
  <r>
    <n v="182"/>
    <x v="4"/>
    <n v="2"/>
    <n v="4.9002707999999992E-2"/>
    <n v="111"/>
    <n v="11"/>
    <n v="84.44"/>
    <n v="85"/>
    <x v="1"/>
    <n v="0"/>
    <n v="0"/>
    <n v="0"/>
    <s v="GKC"/>
    <n v="0.32742307085739725"/>
    <n v="20.407035464244142"/>
    <n v="6.6817342187986286"/>
    <s v="190"/>
  </r>
  <r>
    <n v="182"/>
    <x v="4"/>
    <n v="2"/>
    <n v="4.9002707999999992E-2"/>
    <n v="112"/>
    <n v="11"/>
    <n v="56.3"/>
    <n v="60"/>
    <x v="1"/>
    <n v="0"/>
    <n v="0"/>
    <n v="0"/>
    <s v="GKC"/>
    <n v="9.1880724490905646E-2"/>
    <n v="20.407035464244142"/>
    <n v="1.8750132031663569"/>
    <s v="190"/>
  </r>
  <r>
    <n v="182"/>
    <x v="4"/>
    <n v="2"/>
    <n v="4.9002707999999992E-2"/>
    <n v="113"/>
    <n v="11"/>
    <n v="108.35"/>
    <n v="110"/>
    <x v="1"/>
    <n v="0"/>
    <n v="1"/>
    <n v="0"/>
    <s v="GKC"/>
    <n v="0.71543345338277176"/>
    <n v="20.407035464244142"/>
    <n v="14.599875855488882"/>
    <s v="190"/>
  </r>
  <r>
    <n v="182"/>
    <x v="4"/>
    <n v="2"/>
    <n v="4.9002707999999992E-2"/>
    <n v="114"/>
    <n v="11"/>
    <n v="63.85"/>
    <n v="65"/>
    <x v="1"/>
    <n v="0"/>
    <n v="0"/>
    <n v="0"/>
    <s v="GKC"/>
    <n v="0.13632013881249508"/>
    <n v="20.407035464244142"/>
    <n v="2.7818899072372716"/>
    <s v="190"/>
  </r>
  <r>
    <n v="182"/>
    <x v="4"/>
    <n v="2"/>
    <n v="4.9002707999999992E-2"/>
    <n v="115"/>
    <n v="11"/>
    <n v="75.489999999999995"/>
    <n v="80"/>
    <x v="1"/>
    <n v="0"/>
    <n v="0"/>
    <n v="0"/>
    <s v="GKC"/>
    <n v="0.2304432235325464"/>
    <n v="20.407035464244142"/>
    <n v="4.7026630351234147"/>
    <s v="190"/>
  </r>
  <r>
    <n v="182"/>
    <x v="4"/>
    <n v="2"/>
    <n v="4.9002707999999992E-2"/>
    <n v="116"/>
    <n v="11"/>
    <n v="70.62"/>
    <n v="75"/>
    <x v="1"/>
    <n v="0"/>
    <n v="0"/>
    <n v="0"/>
    <s v="GKC"/>
    <n v="0.18696872829710537"/>
    <n v="20.407035464244142"/>
    <n v="3.8154774690636564"/>
    <s v="190"/>
  </r>
  <r>
    <n v="182"/>
    <x v="4"/>
    <n v="2"/>
    <n v="4.9002707999999992E-2"/>
    <n v="117"/>
    <n v="11"/>
    <n v="66.709999999999994"/>
    <n v="70"/>
    <x v="1"/>
    <n v="0"/>
    <n v="0"/>
    <n v="0"/>
    <s v="GKC"/>
    <n v="0.1563936775568924"/>
    <n v="20.407035464244142"/>
    <n v="3.1915313242870664"/>
    <s v="190"/>
  </r>
  <r>
    <n v="182"/>
    <x v="4"/>
    <n v="2"/>
    <n v="4.9002707999999992E-2"/>
    <n v="118"/>
    <n v="11"/>
    <n v="65.709999999999994"/>
    <n v="70"/>
    <x v="1"/>
    <n v="0"/>
    <n v="0"/>
    <n v="0"/>
    <s v="GKC"/>
    <n v="0.14916098506124997"/>
    <n v="20.407035464244142"/>
    <n v="3.043933512026519"/>
    <s v="190"/>
  </r>
  <r>
    <n v="182"/>
    <x v="4"/>
    <n v="2"/>
    <n v="4.9002707999999992E-2"/>
    <n v="119"/>
    <n v="11"/>
    <n v="68.48"/>
    <n v="70"/>
    <x v="1"/>
    <n v="0"/>
    <n v="0"/>
    <n v="0"/>
    <s v="GKC"/>
    <n v="0.16977469331744555"/>
    <n v="20.407035464244142"/>
    <n v="3.4645981874602843"/>
    <s v="190"/>
  </r>
  <r>
    <n v="182"/>
    <x v="4"/>
    <n v="2"/>
    <n v="4.9002707999999992E-2"/>
    <n v="120"/>
    <n v="11"/>
    <n v="66.2"/>
    <n v="70"/>
    <x v="1"/>
    <n v="0"/>
    <n v="0"/>
    <n v="0"/>
    <s v="GKC"/>
    <n v="0.1526758652897513"/>
    <n v="20.407035464244142"/>
    <n v="3.1156617975021161"/>
    <s v="190"/>
  </r>
  <r>
    <n v="182"/>
    <x v="4"/>
    <n v="2"/>
    <n v="4.9002707999999992E-2"/>
    <n v="121"/>
    <n v="11"/>
    <n v="58.32"/>
    <n v="60"/>
    <x v="1"/>
    <n v="0"/>
    <n v="0"/>
    <n v="0"/>
    <s v="GKC"/>
    <n v="0.10261680853903084"/>
    <n v="20.407035464244142"/>
    <n v="2.0941048510835536"/>
    <s v="190"/>
  </r>
  <r>
    <n v="182"/>
    <x v="4"/>
    <n v="2"/>
    <n v="4.9002707999999992E-2"/>
    <n v="122"/>
    <n v="11"/>
    <n v="61.7"/>
    <n v="65"/>
    <x v="1"/>
    <n v="0"/>
    <n v="0"/>
    <n v="0"/>
    <s v="GKC"/>
    <n v="0.12244035564270772"/>
    <n v="20.407035464244142"/>
    <n v="2.4986446798554018"/>
    <s v="190"/>
  </r>
  <r>
    <n v="182"/>
    <x v="4"/>
    <n v="2"/>
    <n v="4.9002707999999992E-2"/>
    <n v="123"/>
    <n v="11"/>
    <n v="64.459999999999994"/>
    <n v="65"/>
    <x v="1"/>
    <n v="0"/>
    <n v="0"/>
    <n v="0"/>
    <s v="GKC"/>
    <n v="0.14044480754969446"/>
    <n v="20.407035464244142"/>
    <n v="2.8660621684355583"/>
    <s v="190"/>
  </r>
  <r>
    <n v="182"/>
    <x v="4"/>
    <n v="2"/>
    <n v="4.9002707999999992E-2"/>
    <n v="124"/>
    <n v="11"/>
    <n v="56.85"/>
    <n v="60"/>
    <x v="1"/>
    <n v="0"/>
    <n v="0"/>
    <n v="0"/>
    <s v="GKC"/>
    <n v="9.4724127464184099E-2"/>
    <n v="20.407035464244142"/>
    <n v="1.9330386284811876"/>
    <s v="190"/>
  </r>
  <r>
    <n v="182"/>
    <x v="4"/>
    <n v="2"/>
    <n v="4.9002707999999992E-2"/>
    <n v="125"/>
    <n v="11"/>
    <n v="58"/>
    <n v="60"/>
    <x v="1"/>
    <n v="0"/>
    <n v="0"/>
    <n v="0"/>
    <s v="GKC"/>
    <n v="0.10086194830207017"/>
    <n v="20.407035464244142"/>
    <n v="2.0582933559931051"/>
    <s v="190"/>
  </r>
  <r>
    <n v="182"/>
    <x v="4"/>
    <n v="2"/>
    <n v="4.9002707999999992E-2"/>
    <n v="126"/>
    <n v="11"/>
    <n v="58.92"/>
    <n v="60"/>
    <x v="1"/>
    <n v="0"/>
    <n v="0"/>
    <n v="0"/>
    <s v="GKC"/>
    <n v="0.10596300777440656"/>
    <n v="20.407035464244142"/>
    <n v="2.1623908575502924"/>
    <s v="190"/>
  </r>
  <r>
    <n v="182"/>
    <x v="4"/>
    <n v="2"/>
    <n v="4.9002707999999992E-2"/>
    <n v="127"/>
    <n v="11"/>
    <n v="57.55"/>
    <n v="60"/>
    <x v="1"/>
    <n v="0"/>
    <n v="0"/>
    <n v="0"/>
    <s v="GKC"/>
    <n v="9.842891465819939E-2"/>
    <n v="20.407035464244142"/>
    <n v="2.0086423521369352"/>
    <s v="190"/>
  </r>
  <r>
    <n v="182"/>
    <x v="4"/>
    <n v="2"/>
    <n v="4.9002707999999992E-2"/>
    <n v="128"/>
    <n v="11"/>
    <n v="64.069999999999993"/>
    <n v="65"/>
    <x v="1"/>
    <n v="0"/>
    <n v="0"/>
    <n v="0"/>
    <s v="GKC"/>
    <n v="0.13779807570264821"/>
    <n v="20.407035464244142"/>
    <n v="2.8120502177685411"/>
    <s v="190"/>
  </r>
  <r>
    <n v="182"/>
    <x v="4"/>
    <n v="2"/>
    <n v="4.9002707999999992E-2"/>
    <n v="129"/>
    <n v="11"/>
    <n v="57.11"/>
    <n v="60"/>
    <x v="1"/>
    <n v="0"/>
    <n v="0"/>
    <n v="0"/>
    <s v="GKC"/>
    <n v="9.6088898569584372E-2"/>
    <n v="20.407035464244142"/>
    <n v="1.9608895608296666"/>
    <s v="190"/>
  </r>
  <r>
    <n v="182"/>
    <x v="4"/>
    <n v="2"/>
    <n v="4.9002707999999992E-2"/>
    <n v="130"/>
    <n v="11"/>
    <n v="55.78"/>
    <n v="60"/>
    <x v="1"/>
    <n v="0"/>
    <n v="0"/>
    <n v="0"/>
    <s v="GKC"/>
    <n v="8.9246403103771646E-2"/>
    <n v="20.407035464244142"/>
    <n v="1.8212545131948965"/>
    <s v="190"/>
  </r>
  <r>
    <n v="182"/>
    <x v="4"/>
    <n v="2"/>
    <n v="4.9002707999999992E-2"/>
    <n v="131"/>
    <n v="11"/>
    <n v="46.85"/>
    <n v="50"/>
    <x v="1"/>
    <n v="0"/>
    <n v="0"/>
    <n v="0"/>
    <s v="GKC"/>
    <n v="5.1648198063879609E-2"/>
    <n v="20.407035464244142"/>
    <n v="1.0539866095538968"/>
    <s v="190"/>
  </r>
  <r>
    <n v="182"/>
    <x v="4"/>
    <n v="2"/>
    <n v="4.9002707999999992E-2"/>
    <n v="132"/>
    <n v="11"/>
    <n v="115.06"/>
    <n v="120"/>
    <x v="1"/>
    <n v="0"/>
    <n v="1"/>
    <n v="0"/>
    <s v="GKC"/>
    <n v="0.86373097029566848"/>
    <n v="20.407035464244142"/>
    <n v="17.626188542389709"/>
    <s v="190"/>
  </r>
  <r>
    <n v="182"/>
    <x v="4"/>
    <n v="2"/>
    <n v="4.9002707999999992E-2"/>
    <n v="133"/>
    <n v="11"/>
    <n v="128.88"/>
    <n v="130"/>
    <x v="1"/>
    <n v="0"/>
    <n v="1"/>
    <n v="1"/>
    <s v="GKC"/>
    <n v="1.2325717837912797"/>
    <n v="20.407035464244142"/>
    <n v="25.15313610405531"/>
    <s v="190"/>
  </r>
  <r>
    <n v="182"/>
    <x v="4"/>
    <n v="2"/>
    <n v="4.9002707999999992E-2"/>
    <n v="134"/>
    <n v="11"/>
    <n v="121.98"/>
    <n v="125"/>
    <x v="1"/>
    <n v="0"/>
    <n v="1"/>
    <n v="0"/>
    <s v="GKC"/>
    <n v="1.0372786645545728"/>
    <n v="20.407035464244142"/>
    <n v="21.167782493868973"/>
    <s v="190"/>
  </r>
  <r>
    <n v="182"/>
    <x v="4"/>
    <n v="2"/>
    <n v="4.9002707999999992E-2"/>
    <n v="135"/>
    <n v="11"/>
    <n v="131.21"/>
    <n v="135"/>
    <x v="1"/>
    <n v="0"/>
    <n v="1"/>
    <n v="1"/>
    <s v="GKC"/>
    <n v="1.3037878691462113"/>
    <n v="20.407035464244142"/>
    <n v="26.606445283518035"/>
    <s v="190"/>
  </r>
  <r>
    <n v="182"/>
    <x v="4"/>
    <n v="2"/>
    <n v="4.9002707999999992E-2"/>
    <n v="136"/>
    <n v="11"/>
    <n v="124.17"/>
    <n v="125"/>
    <x v="1"/>
    <n v="0"/>
    <n v="1"/>
    <n v="1"/>
    <s v="GKC"/>
    <n v="1.0967885007488831"/>
    <n v="20.407035464244142"/>
    <n v="22.382201831557619"/>
    <s v="190"/>
  </r>
  <r>
    <n v="182"/>
    <x v="4"/>
    <n v="2"/>
    <n v="4.9002707999999992E-2"/>
    <n v="137"/>
    <n v="11"/>
    <n v="118.96"/>
    <n v="120"/>
    <x v="1"/>
    <n v="0"/>
    <n v="1"/>
    <n v="0"/>
    <s v="GKC"/>
    <n v="0.95887630911566057"/>
    <n v="20.407035464244142"/>
    <n v="19.567822845946814"/>
    <s v="190"/>
  </r>
  <r>
    <n v="182"/>
    <x v="4"/>
    <n v="2"/>
    <n v="4.9002707999999992E-2"/>
    <n v="138"/>
    <n v="11"/>
    <n v="136.63"/>
    <n v="140"/>
    <x v="1"/>
    <n v="0"/>
    <n v="1"/>
    <n v="1"/>
    <s v="GKC"/>
    <n v="1.4801901756484444"/>
    <n v="20.407035464244142"/>
    <n v="30.206293408283571"/>
    <s v="190"/>
  </r>
  <r>
    <n v="182"/>
    <x v="4"/>
    <n v="2"/>
    <n v="4.9002707999999992E-2"/>
    <n v="139"/>
    <n v="11"/>
    <n v="99.95"/>
    <n v="100"/>
    <x v="1"/>
    <n v="0"/>
    <n v="0"/>
    <n v="0"/>
    <s v="GKC"/>
    <n v="0.55551995796349773"/>
    <n v="20.407035464244142"/>
    <n v="11.336515483256514"/>
    <s v="190"/>
  </r>
  <r>
    <n v="182"/>
    <x v="4"/>
    <n v="2"/>
    <n v="4.9002707999999992E-2"/>
    <n v="140"/>
    <n v="11"/>
    <n v="109.84"/>
    <n v="110"/>
    <x v="1"/>
    <n v="0"/>
    <n v="1"/>
    <n v="0"/>
    <s v="GKC"/>
    <n v="0.7467321270322077"/>
    <n v="20.407035464244142"/>
    <n v="15.238588998636725"/>
    <s v="190"/>
  </r>
  <r>
    <n v="182"/>
    <x v="4"/>
    <n v="2"/>
    <n v="4.9002707999999992E-2"/>
    <n v="141"/>
    <n v="11"/>
    <n v="127.87"/>
    <n v="130"/>
    <x v="1"/>
    <n v="0"/>
    <n v="1"/>
    <n v="1"/>
    <s v="GKC"/>
    <n v="1.2025422907023355"/>
    <n v="20.407035464244142"/>
    <n v="24.540323173615949"/>
    <s v="190"/>
  </r>
  <r>
    <n v="182"/>
    <x v="4"/>
    <n v="2"/>
    <n v="4.9002707999999992E-2"/>
    <n v="142"/>
    <n v="11"/>
    <n v="119.32"/>
    <n v="120"/>
    <x v="1"/>
    <n v="0"/>
    <n v="1"/>
    <n v="0"/>
    <s v="GKC"/>
    <n v="0.96800280382548676"/>
    <n v="20.407035464244142"/>
    <n v="19.754067547154474"/>
    <s v="190"/>
  </r>
  <r>
    <n v="182"/>
    <x v="4"/>
    <n v="2"/>
    <n v="4.9002707999999992E-2"/>
    <n v="143"/>
    <n v="11"/>
    <n v="132.66999999999999"/>
    <n v="135"/>
    <x v="1"/>
    <n v="0"/>
    <n v="1"/>
    <n v="1"/>
    <s v="GKC"/>
    <n v="1.3498114226389772"/>
    <n v="20.407035464244142"/>
    <n v="27.545649571835447"/>
    <s v="190"/>
  </r>
  <r>
    <n v="182"/>
    <x v="4"/>
    <n v="2"/>
    <n v="4.9002707999999992E-2"/>
    <n v="144"/>
    <n v="11"/>
    <n v="120.7"/>
    <n v="125"/>
    <x v="1"/>
    <n v="0"/>
    <n v="1"/>
    <n v="0"/>
    <s v="GKC"/>
    <n v="1.0035358342825336"/>
    <n v="20.407035464244142"/>
    <n v="20.479191359843494"/>
    <s v="190"/>
  </r>
  <r>
    <n v="182"/>
    <x v="4"/>
    <n v="2"/>
    <n v="4.9002707999999992E-2"/>
    <n v="145"/>
    <n v="11"/>
    <n v="76.2"/>
    <n v="80"/>
    <x v="1"/>
    <n v="0"/>
    <n v="0"/>
    <n v="0"/>
    <s v="GKC"/>
    <n v="0.23730638758355782"/>
    <n v="20.407035464244142"/>
    <n v="4.8427198673093299"/>
    <s v="190"/>
  </r>
  <r>
    <n v="182"/>
    <x v="4"/>
    <n v="2"/>
    <n v="4.9002707999999992E-2"/>
    <n v="146"/>
    <n v="11"/>
    <n v="72.97"/>
    <n v="75"/>
    <x v="1"/>
    <n v="0"/>
    <n v="0"/>
    <n v="0"/>
    <s v="GKC"/>
    <n v="0.20717536785856472"/>
    <n v="20.407035464244142"/>
    <n v="4.2278350792075559"/>
    <s v="190"/>
  </r>
  <r>
    <n v="182"/>
    <x v="4"/>
    <n v="2"/>
    <n v="4.9002707999999992E-2"/>
    <n v="147"/>
    <n v="11"/>
    <n v="70.06"/>
    <n v="75"/>
    <x v="1"/>
    <n v="0"/>
    <n v="0"/>
    <n v="0"/>
    <s v="GKC"/>
    <n v="0.1823599481470409"/>
    <n v="20.407035464244142"/>
    <n v="3.7214259290943867"/>
    <s v="190"/>
  </r>
  <r>
    <n v="182"/>
    <x v="4"/>
    <n v="2"/>
    <n v="4.9002707999999992E-2"/>
    <n v="148"/>
    <n v="11"/>
    <n v="71.760000000000005"/>
    <n v="75"/>
    <x v="1"/>
    <n v="0"/>
    <n v="0"/>
    <n v="0"/>
    <s v="GKC"/>
    <n v="0.19659479316302464"/>
    <n v="20.407035464244142"/>
    <n v="4.0119169161635853"/>
    <s v="190"/>
  </r>
  <r>
    <n v="182"/>
    <x v="4"/>
    <n v="2"/>
    <n v="4.9002707999999992E-2"/>
    <n v="149"/>
    <n v="11"/>
    <n v="68.41"/>
    <n v="70"/>
    <x v="1"/>
    <n v="0"/>
    <n v="0"/>
    <n v="0"/>
    <s v="GKC"/>
    <n v="0.16923122927721548"/>
    <n v="20.407035464244142"/>
    <n v="3.4535076975177681"/>
    <s v="190"/>
  </r>
  <r>
    <n v="182"/>
    <x v="4"/>
    <n v="2"/>
    <n v="4.9002707999999992E-2"/>
    <n v="150"/>
    <n v="11"/>
    <n v="104.6"/>
    <n v="105"/>
    <x v="1"/>
    <n v="0"/>
    <n v="0"/>
    <n v="0"/>
    <s v="GKC"/>
    <n v="0.64063759950733667"/>
    <n v="20.407035464244142"/>
    <n v="13.073514212874455"/>
    <s v="190"/>
  </r>
  <r>
    <n v="182"/>
    <x v="4"/>
    <n v="2"/>
    <n v="4.9002707999999992E-2"/>
    <n v="151"/>
    <n v="11"/>
    <n v="91.32"/>
    <n v="95"/>
    <x v="1"/>
    <n v="0"/>
    <n v="0"/>
    <n v="0"/>
    <s v="GKC"/>
    <n v="0.41855708573370343"/>
    <n v="20.407035464244142"/>
    <n v="8.5415092923783611"/>
    <s v="190"/>
  </r>
  <r>
    <n v="182"/>
    <x v="4"/>
    <n v="2"/>
    <n v="4.9002707999999992E-2"/>
    <n v="152"/>
    <n v="11"/>
    <n v="76.400000000000006"/>
    <n v="80"/>
    <x v="1"/>
    <n v="0"/>
    <n v="0"/>
    <n v="0"/>
    <s v="GKC"/>
    <n v="0.23926450316735945"/>
    <n v="20.407035464244142"/>
    <n v="4.8826792014710589"/>
    <s v="190"/>
  </r>
  <r>
    <n v="182"/>
    <x v="4"/>
    <n v="2"/>
    <n v="4.9002707999999992E-2"/>
    <n v="153"/>
    <n v="11"/>
    <n v="77.930000000000007"/>
    <n v="80"/>
    <x v="1"/>
    <n v="0"/>
    <n v="0"/>
    <n v="0"/>
    <s v="GKC"/>
    <n v="0.25460958742305634"/>
    <n v="20.407035464244142"/>
    <n v="5.1958268800788803"/>
    <s v="190"/>
  </r>
  <r>
    <n v="182"/>
    <x v="4"/>
    <n v="2"/>
    <n v="4.9002707999999992E-2"/>
    <n v="154"/>
    <n v="11"/>
    <n v="53.66"/>
    <n v="55"/>
    <x v="1"/>
    <n v="0"/>
    <n v="0"/>
    <n v="0"/>
    <s v="GKC"/>
    <n v="7.9037908306941948E-2"/>
    <n v="20.407035464244142"/>
    <n v="1.612929397839441"/>
    <s v="190"/>
  </r>
  <r>
    <n v="182"/>
    <x v="4"/>
    <n v="2"/>
    <n v="4.9002707999999992E-2"/>
    <n v="155"/>
    <n v="11"/>
    <n v="82.72"/>
    <n v="85"/>
    <x v="1"/>
    <n v="0"/>
    <n v="0"/>
    <n v="0"/>
    <s v="GKC"/>
    <n v="0.30696551676190953"/>
    <n v="20.407035464244142"/>
    <n v="6.264256186860317"/>
    <s v="190"/>
  </r>
  <r>
    <n v="182"/>
    <x v="4"/>
    <n v="2"/>
    <n v="4.9002707999999992E-2"/>
    <n v="156"/>
    <n v="11"/>
    <n v="68.02"/>
    <n v="70"/>
    <x v="1"/>
    <n v="0"/>
    <n v="0"/>
    <n v="0"/>
    <s v="GKC"/>
    <n v="0.16622503025065696"/>
    <n v="20.407035464244142"/>
    <n v="3.392160087370212"/>
    <s v="190"/>
  </r>
  <r>
    <n v="182"/>
    <x v="4"/>
    <n v="2"/>
    <n v="4.9002707999999992E-2"/>
    <n v="157"/>
    <n v="11"/>
    <n v="101.18"/>
    <n v="105"/>
    <x v="1"/>
    <n v="0"/>
    <n v="0"/>
    <n v="0"/>
    <s v="GKC"/>
    <n v="0.57723465883135683"/>
    <n v="20.407035464244142"/>
    <n v="11.779648153962366"/>
    <s v="190"/>
  </r>
  <r>
    <n v="182"/>
    <x v="4"/>
    <n v="2"/>
    <n v="4.9002707999999992E-2"/>
    <n v="158"/>
    <n v="11"/>
    <n v="57.85"/>
    <n v="60"/>
    <x v="1"/>
    <n v="0"/>
    <n v="0"/>
    <n v="0"/>
    <s v="GKC"/>
    <n v="0.10004643942643547"/>
    <n v="20.407035464244142"/>
    <n v="2.0416512374466222"/>
    <s v="190"/>
  </r>
  <r>
    <n v="182"/>
    <x v="4"/>
    <n v="2"/>
    <n v="4.9002707999999992E-2"/>
    <n v="159"/>
    <n v="11"/>
    <n v="66.319999999999993"/>
    <n v="70"/>
    <x v="1"/>
    <n v="0"/>
    <n v="0"/>
    <n v="0"/>
    <s v="GKC"/>
    <n v="0.1535451686022781"/>
    <n v="20.407035464244142"/>
    <n v="3.1334017010300355"/>
    <s v="190"/>
  </r>
  <r>
    <n v="182"/>
    <x v="4"/>
    <n v="2"/>
    <n v="4.9002707999999992E-2"/>
    <n v="160"/>
    <n v="11"/>
    <n v="75.430000000000007"/>
    <n v="80"/>
    <x v="1"/>
    <n v="0"/>
    <n v="0"/>
    <n v="0"/>
    <s v="GKC"/>
    <n v="0.22986951040650594"/>
    <n v="20.407035464244142"/>
    <n v="4.6909552510140049"/>
    <s v="190"/>
  </r>
  <r>
    <n v="182"/>
    <x v="4"/>
    <n v="2"/>
    <n v="4.9002707999999992E-2"/>
    <n v="161"/>
    <n v="11"/>
    <n v="66.77"/>
    <n v="70"/>
    <x v="1"/>
    <n v="0"/>
    <n v="0"/>
    <n v="0"/>
    <s v="GKC"/>
    <n v="0.15683507922094161"/>
    <n v="20.407035464244142"/>
    <n v="3.200539023699295"/>
    <s v="190"/>
  </r>
  <r>
    <n v="182"/>
    <x v="4"/>
    <n v="2"/>
    <n v="4.9002707999999992E-2"/>
    <n v="162"/>
    <n v="11"/>
    <n v="65.78"/>
    <n v="70"/>
    <x v="1"/>
    <n v="0"/>
    <n v="0"/>
    <n v="0"/>
    <s v="GKC"/>
    <n v="0.14965970089395803"/>
    <n v="20.407035464244142"/>
    <n v="3.0541108237111723"/>
    <s v="190"/>
  </r>
  <r>
    <n v="182"/>
    <x v="4"/>
    <n v="2"/>
    <n v="4.9002707999999992E-2"/>
    <n v="163"/>
    <n v="11"/>
    <n v="83.5"/>
    <n v="85"/>
    <x v="1"/>
    <n v="0"/>
    <n v="0"/>
    <n v="0"/>
    <s v="GKC"/>
    <n v="0.31613144306471802"/>
    <n v="20.407035464244142"/>
    <n v="6.4513055699843784"/>
    <s v="190"/>
  </r>
  <r>
    <n v="182"/>
    <x v="4"/>
    <n v="2"/>
    <n v="4.9002707999999992E-2"/>
    <n v="164"/>
    <n v="11"/>
    <n v="78.349999999999994"/>
    <n v="80"/>
    <x v="1"/>
    <n v="0"/>
    <n v="0"/>
    <n v="0"/>
    <s v="GKC"/>
    <n v="0.25893625390541258"/>
    <n v="20.407035464244142"/>
    <n v="5.2841213164262806"/>
    <s v="190"/>
  </r>
  <r>
    <n v="182"/>
    <x v="4"/>
    <n v="2"/>
    <n v="4.9002707999999992E-2"/>
    <n v="165"/>
    <n v="11"/>
    <n v="75.17"/>
    <n v="80"/>
    <x v="1"/>
    <n v="0"/>
    <n v="0"/>
    <n v="0"/>
    <s v="GKC"/>
    <n v="0.22739465811762258"/>
    <n v="20.407035464244142"/>
    <n v="4.640450852585996"/>
    <s v="190"/>
  </r>
  <r>
    <n v="182"/>
    <x v="4"/>
    <n v="2"/>
    <n v="4.9002707999999992E-2"/>
    <n v="166"/>
    <n v="11"/>
    <n v="70.400000000000006"/>
    <n v="75"/>
    <x v="1"/>
    <n v="0"/>
    <n v="0"/>
    <n v="0"/>
    <s v="GKC"/>
    <n v="0.18514879059561382"/>
    <n v="20.407035464244142"/>
    <n v="3.7783379358466034"/>
    <s v="190"/>
  </r>
  <r>
    <n v="182"/>
    <x v="4"/>
    <n v="2"/>
    <n v="4.9002707999999992E-2"/>
    <n v="167"/>
    <n v="11"/>
    <n v="59.04"/>
    <n v="60"/>
    <x v="1"/>
    <n v="0"/>
    <n v="0"/>
    <n v="0"/>
    <s v="GKC"/>
    <n v="0.10664104610514412"/>
    <n v="20.407035464244142"/>
    <n v="2.1762276098117708"/>
    <s v="190"/>
  </r>
  <r>
    <n v="182"/>
    <x v="4"/>
    <n v="2"/>
    <n v="4.9002707999999992E-2"/>
    <n v="168"/>
    <n v="11"/>
    <n v="55.69"/>
    <n v="60"/>
    <x v="1"/>
    <n v="0"/>
    <n v="0"/>
    <n v="0"/>
    <s v="GKC"/>
    <n v="8.8795748249206261E-2"/>
    <n v="20.407035464244142"/>
    <n v="1.812057983595647"/>
    <s v="190"/>
  </r>
  <r>
    <n v="182"/>
    <x v="4"/>
    <n v="2"/>
    <n v="4.9002707999999992E-2"/>
    <n v="169"/>
    <n v="11"/>
    <n v="49.78"/>
    <n v="50"/>
    <x v="1"/>
    <n v="0"/>
    <n v="0"/>
    <n v="0"/>
    <s v="GKC"/>
    <n v="6.2466572970693489E-2"/>
    <n v="20.407035464244142"/>
    <n v="1.2747575699427367"/>
    <s v="190"/>
  </r>
  <r>
    <n v="182"/>
    <x v="4"/>
    <n v="2"/>
    <n v="4.9002707999999992E-2"/>
    <n v="170"/>
    <n v="11"/>
    <n v="59.75"/>
    <n v="60"/>
    <x v="1"/>
    <n v="0"/>
    <n v="0"/>
    <n v="0"/>
    <s v="GKC"/>
    <n v="0.11071333669661833"/>
    <n v="20.407035464244142"/>
    <n v="2.2593309883326924"/>
    <s v="190"/>
  </r>
  <r>
    <n v="182"/>
    <x v="4"/>
    <n v="2"/>
    <n v="4.9002707999999992E-2"/>
    <n v="171"/>
    <n v="11"/>
    <n v="124.53"/>
    <n v="125"/>
    <x v="1"/>
    <n v="0"/>
    <n v="1"/>
    <n v="1"/>
    <s v="GKC"/>
    <n v="1.1067882651374581"/>
    <n v="20.407035464244142"/>
    <n v="22.586267378069355"/>
    <s v="190"/>
  </r>
  <r>
    <n v="182"/>
    <x v="4"/>
    <n v="2"/>
    <n v="4.9002707999999992E-2"/>
    <n v="172"/>
    <n v="11"/>
    <n v="119.67"/>
    <n v="120"/>
    <x v="1"/>
    <n v="0"/>
    <n v="1"/>
    <n v="0"/>
    <s v="GKC"/>
    <n v="0.97693232641061334"/>
    <n v="20.407035464244142"/>
    <n v="19.936292631227921"/>
    <s v="190"/>
  </r>
  <r>
    <n v="182"/>
    <x v="4"/>
    <n v="2"/>
    <n v="4.9002707999999992E-2"/>
    <n v="173"/>
    <n v="11"/>
    <n v="112.54"/>
    <n v="115"/>
    <x v="1"/>
    <n v="0"/>
    <n v="1"/>
    <n v="0"/>
    <s v="GKC"/>
    <n v="0.80580091937258014"/>
    <n v="20.407035464244142"/>
    <n v="16.444007938756776"/>
    <s v="190"/>
  </r>
  <r>
    <n v="182"/>
    <x v="4"/>
    <n v="2"/>
    <n v="4.9002707999999992E-2"/>
    <n v="174"/>
    <n v="11"/>
    <n v="121.99"/>
    <n v="125"/>
    <x v="1"/>
    <n v="0"/>
    <n v="1"/>
    <n v="0"/>
    <s v="GKC"/>
    <n v="1.0375452781967567"/>
    <n v="20.407035464244142"/>
    <n v="21.173223287920269"/>
    <s v="190"/>
  </r>
  <r>
    <n v="182"/>
    <x v="4"/>
    <n v="2"/>
    <n v="4.9002707999999992E-2"/>
    <n v="175"/>
    <n v="11"/>
    <n v="76.37"/>
    <n v="80"/>
    <x v="1"/>
    <n v="0"/>
    <n v="0"/>
    <n v="0"/>
    <s v="GKC"/>
    <n v="0.23897008699860242"/>
    <n v="20.407035464244142"/>
    <n v="4.8766710402739877"/>
    <s v="190"/>
  </r>
  <r>
    <n v="182"/>
    <x v="4"/>
    <n v="2"/>
    <n v="4.9002707999999992E-2"/>
    <n v="176"/>
    <n v="11"/>
    <n v="78.760000000000005"/>
    <n v="80"/>
    <x v="1"/>
    <n v="0"/>
    <n v="0"/>
    <n v="0"/>
    <s v="GKC"/>
    <n v="0.2632079399202063"/>
    <n v="20.407035464244142"/>
    <n v="5.3712937644222913"/>
    <s v="190"/>
  </r>
  <r>
    <n v="182"/>
    <x v="4"/>
    <n v="2"/>
    <n v="4.9002707999999992E-2"/>
    <n v="177"/>
    <n v="11"/>
    <n v="77.83"/>
    <n v="80"/>
    <x v="1"/>
    <n v="0"/>
    <n v="0"/>
    <n v="0"/>
    <s v="GKC"/>
    <n v="0.25358673589432812"/>
    <n v="20.407035464244142"/>
    <n v="5.1749535126574671"/>
    <s v="190"/>
  </r>
  <r>
    <n v="182"/>
    <x v="4"/>
    <n v="2"/>
    <n v="4.9002707999999992E-2"/>
    <n v="178"/>
    <n v="11"/>
    <n v="50.78"/>
    <n v="55"/>
    <x v="1"/>
    <n v="0"/>
    <n v="0"/>
    <n v="0"/>
    <s v="GKC"/>
    <n v="6.648553943572523E-2"/>
    <n v="20.407035464244142"/>
    <n v="1.3567727611242473"/>
    <s v="190"/>
  </r>
  <r>
    <n v="183"/>
    <x v="1"/>
    <n v="1"/>
    <n v="3.9290991999999997E-2"/>
    <n v="1"/>
    <n v="12"/>
    <n v="80.91"/>
    <n v="85"/>
    <x v="0"/>
    <n v="1"/>
    <n v="0"/>
    <n v="0"/>
    <s v="GKC"/>
    <n v="0.2881801816420953"/>
    <n v="25.451126303963008"/>
    <n v="7.3345102012719696"/>
    <s v="118"/>
  </r>
  <r>
    <n v="183"/>
    <x v="1"/>
    <n v="1"/>
    <n v="3.9290991999999997E-2"/>
    <n v="2"/>
    <n v="12"/>
    <n v="74.760000000000005"/>
    <n v="75"/>
    <x v="0"/>
    <n v="1"/>
    <n v="0"/>
    <n v="0"/>
    <s v="GKC"/>
    <n v="0.23130461201664257"/>
    <n v="25.451126303963008"/>
    <n v="5.8869628951247295"/>
    <s v="118"/>
  </r>
  <r>
    <n v="183"/>
    <x v="1"/>
    <n v="1"/>
    <n v="3.9290991999999997E-2"/>
    <n v="3"/>
    <n v="12"/>
    <n v="63.07"/>
    <n v="65"/>
    <x v="0"/>
    <n v="1"/>
    <n v="0"/>
    <n v="0"/>
    <s v="GKC"/>
    <n v="0.14415087479451119"/>
    <n v="25.451126303963008"/>
    <n v="3.6688021212218618"/>
    <s v="118"/>
  </r>
  <r>
    <n v="183"/>
    <x v="1"/>
    <n v="1"/>
    <n v="3.9290991999999997E-2"/>
    <n v="1"/>
    <n v="11"/>
    <n v="74.75"/>
    <n v="75"/>
    <x v="1"/>
    <n v="0"/>
    <n v="0"/>
    <n v="0"/>
    <s v="GKC"/>
    <n v="0.22343525287243418"/>
    <n v="25.451126303963008"/>
    <n v="5.6866788416142358"/>
    <s v="118"/>
  </r>
  <r>
    <n v="183"/>
    <x v="1"/>
    <n v="1"/>
    <n v="3.9290991999999997E-2"/>
    <n v="2"/>
    <n v="11"/>
    <n v="69.599999999999994"/>
    <n v="70"/>
    <x v="1"/>
    <n v="0"/>
    <n v="0"/>
    <n v="0"/>
    <s v="GKC"/>
    <n v="0.17863253414276475"/>
    <n v="25.451126303963008"/>
    <n v="4.5463991884644903"/>
    <s v="118"/>
  </r>
  <r>
    <n v="183"/>
    <x v="1"/>
    <n v="1"/>
    <n v="3.9290991999999997E-2"/>
    <n v="3"/>
    <n v="11"/>
    <n v="76.739999999999995"/>
    <n v="80"/>
    <x v="1"/>
    <n v="0"/>
    <n v="0"/>
    <n v="0"/>
    <s v="GKC"/>
    <n v="0.24261850373276064"/>
    <n v="25.451126303963008"/>
    <n v="6.1749141821810118"/>
    <s v="118"/>
  </r>
  <r>
    <n v="183"/>
    <x v="1"/>
    <n v="1"/>
    <n v="3.9290991999999997E-2"/>
    <n v="4"/>
    <n v="11"/>
    <n v="72.17"/>
    <n v="75"/>
    <x v="1"/>
    <n v="0"/>
    <n v="0"/>
    <n v="0"/>
    <s v="GKC"/>
    <n v="0.20013768143976121"/>
    <n v="25.451126303963008"/>
    <n v="5.0937294085056752"/>
    <s v="118"/>
  </r>
  <r>
    <n v="183"/>
    <x v="1"/>
    <n v="1"/>
    <n v="3.9290991999999997E-2"/>
    <n v="5"/>
    <n v="11"/>
    <n v="82.12"/>
    <n v="85"/>
    <x v="1"/>
    <n v="0"/>
    <n v="0"/>
    <n v="0"/>
    <s v="GKC"/>
    <n v="0.30003921617217671"/>
    <n v="25.451126303963008"/>
    <n v="7.6363359869401295"/>
    <s v="118"/>
  </r>
  <r>
    <n v="183"/>
    <x v="1"/>
    <n v="1"/>
    <n v="3.9290991999999997E-2"/>
    <n v="6"/>
    <n v="11"/>
    <n v="75.66"/>
    <n v="80"/>
    <x v="1"/>
    <n v="0"/>
    <n v="0"/>
    <n v="0"/>
    <s v="GKC"/>
    <n v="0.23207403833325058"/>
    <n v="25.451126303963008"/>
    <n v="5.9065456614903136"/>
    <s v="118"/>
  </r>
  <r>
    <n v="183"/>
    <x v="1"/>
    <n v="1"/>
    <n v="3.9290991999999997E-2"/>
    <n v="7"/>
    <n v="11"/>
    <n v="80.87"/>
    <n v="85"/>
    <x v="1"/>
    <n v="0"/>
    <n v="0"/>
    <n v="0"/>
    <s v="GKC"/>
    <n v="0.28595271694275476"/>
    <n v="25.451126303963008"/>
    <n v="7.277818715871434"/>
    <s v="118"/>
  </r>
  <r>
    <n v="183"/>
    <x v="1"/>
    <n v="1"/>
    <n v="3.9290991999999997E-2"/>
    <n v="8"/>
    <n v="11"/>
    <n v="75.05"/>
    <n v="80"/>
    <x v="1"/>
    <n v="0"/>
    <n v="0"/>
    <n v="0"/>
    <s v="GKC"/>
    <n v="0.22625856424349033"/>
    <n v="25.451126303963008"/>
    <n v="5.7585352959144007"/>
    <s v="118"/>
  </r>
  <r>
    <n v="183"/>
    <x v="1"/>
    <n v="1"/>
    <n v="3.9290991999999997E-2"/>
    <n v="9"/>
    <n v="11"/>
    <n v="71.66"/>
    <n v="75"/>
    <x v="1"/>
    <n v="0"/>
    <n v="0"/>
    <n v="0"/>
    <s v="GKC"/>
    <n v="0.19573720074824724"/>
    <n v="25.451126303963008"/>
    <n v="4.981732218627803"/>
    <s v="118"/>
  </r>
  <r>
    <n v="183"/>
    <x v="1"/>
    <n v="1"/>
    <n v="3.9290991999999997E-2"/>
    <n v="10"/>
    <n v="11"/>
    <n v="75.45"/>
    <n v="80"/>
    <x v="1"/>
    <n v="0"/>
    <n v="0"/>
    <n v="0"/>
    <s v="GKC"/>
    <n v="0.23006063990633069"/>
    <n v="25.451126303963008"/>
    <n v="5.8553024038265749"/>
    <s v="118"/>
  </r>
  <r>
    <n v="183"/>
    <x v="1"/>
    <n v="1"/>
    <n v="3.9290991999999997E-2"/>
    <n v="11"/>
    <n v="11"/>
    <n v="95.39"/>
    <n v="100"/>
    <x v="1"/>
    <n v="0"/>
    <n v="0"/>
    <n v="0"/>
    <s v="GKC"/>
    <n v="0.47986825869184313"/>
    <n v="25.451126303963008"/>
    <n v="12.213187661228893"/>
    <s v="118"/>
  </r>
  <r>
    <n v="183"/>
    <x v="1"/>
    <n v="1"/>
    <n v="3.9290991999999997E-2"/>
    <n v="12"/>
    <n v="11"/>
    <n v="75.180000000000007"/>
    <n v="80"/>
    <x v="1"/>
    <n v="0"/>
    <n v="0"/>
    <n v="0"/>
    <s v="GKC"/>
    <n v="0.22748950759157882"/>
    <n v="25.451126303963008"/>
    <n v="5.7898641905396238"/>
    <s v="118"/>
  </r>
  <r>
    <n v="183"/>
    <x v="1"/>
    <n v="1"/>
    <n v="3.9290991999999997E-2"/>
    <n v="13"/>
    <n v="11"/>
    <n v="80.25"/>
    <n v="85"/>
    <x v="1"/>
    <n v="0"/>
    <n v="0"/>
    <n v="0"/>
    <s v="GKC"/>
    <n v="0.27913596537187541"/>
    <n v="25.451126303963008"/>
    <n v="7.1043247106582452"/>
    <s v="118"/>
  </r>
  <r>
    <n v="183"/>
    <x v="1"/>
    <n v="1"/>
    <n v="3.9290991999999997E-2"/>
    <n v="14"/>
    <n v="11"/>
    <n v="71.03"/>
    <n v="75"/>
    <x v="1"/>
    <n v="0"/>
    <n v="0"/>
    <n v="0"/>
    <s v="GKC"/>
    <n v="0.19039287071449809"/>
    <n v="25.451126303963008"/>
    <n v="4.8457129999287902"/>
    <s v="118"/>
  </r>
  <r>
    <n v="183"/>
    <x v="1"/>
    <n v="1"/>
    <n v="3.9290991999999997E-2"/>
    <n v="15"/>
    <n v="11"/>
    <n v="77.900000000000006"/>
    <n v="80"/>
    <x v="1"/>
    <n v="0"/>
    <n v="0"/>
    <n v="0"/>
    <s v="GKC"/>
    <n v="0.25430243751145531"/>
    <n v="25.451126303963008"/>
    <n v="6.4722834565097092"/>
    <s v="118"/>
  </r>
  <r>
    <n v="183"/>
    <x v="1"/>
    <n v="1"/>
    <n v="3.9290991999999997E-2"/>
    <n v="16"/>
    <n v="11"/>
    <n v="80.25"/>
    <n v="85"/>
    <x v="1"/>
    <n v="0"/>
    <n v="0"/>
    <n v="0"/>
    <s v="GKC"/>
    <n v="0.27913596537187541"/>
    <n v="25.451126303963008"/>
    <n v="7.1043247106582452"/>
    <s v="118"/>
  </r>
  <r>
    <n v="183"/>
    <x v="1"/>
    <n v="1"/>
    <n v="3.9290991999999997E-2"/>
    <n v="17"/>
    <n v="11"/>
    <n v="79.69"/>
    <n v="80"/>
    <x v="1"/>
    <n v="0"/>
    <n v="0"/>
    <n v="0"/>
    <s v="GKC"/>
    <n v="0.27307477861656365"/>
    <n v="25.451126303963008"/>
    <n v="6.9500606809968986"/>
    <s v="118"/>
  </r>
  <r>
    <n v="183"/>
    <x v="1"/>
    <n v="1"/>
    <n v="3.9290991999999997E-2"/>
    <n v="18"/>
    <n v="11"/>
    <n v="79.459999999999994"/>
    <n v="80"/>
    <x v="1"/>
    <n v="0"/>
    <n v="0"/>
    <n v="0"/>
    <s v="GKC"/>
    <n v="0.27061155135394743"/>
    <n v="25.451126303963008"/>
    <n v="6.8873687728206878"/>
    <s v="118"/>
  </r>
  <r>
    <n v="183"/>
    <x v="1"/>
    <n v="1"/>
    <n v="3.9290991999999997E-2"/>
    <n v="19"/>
    <n v="11"/>
    <n v="76.14"/>
    <n v="80"/>
    <x v="1"/>
    <n v="0"/>
    <n v="0"/>
    <n v="0"/>
    <s v="GKC"/>
    <n v="0.23672108807280104"/>
    <n v="25.451126303963008"/>
    <n v="6.0248183113524103"/>
    <s v="118"/>
  </r>
  <r>
    <n v="183"/>
    <x v="1"/>
    <n v="1"/>
    <n v="3.9290991999999997E-2"/>
    <n v="20"/>
    <n v="11"/>
    <n v="69.94"/>
    <n v="70"/>
    <x v="1"/>
    <n v="0"/>
    <n v="0"/>
    <n v="0"/>
    <s v="GKC"/>
    <n v="0.18138252227900437"/>
    <n v="25.451126303963008"/>
    <n v="4.6163894838543245"/>
    <s v="118"/>
  </r>
  <r>
    <n v="183"/>
    <x v="1"/>
    <n v="1"/>
    <n v="3.9290991999999997E-2"/>
    <n v="21"/>
    <n v="11"/>
    <n v="71.900000000000006"/>
    <n v="75"/>
    <x v="1"/>
    <n v="0"/>
    <n v="0"/>
    <n v="0"/>
    <s v="GKC"/>
    <n v="0.19779971635993338"/>
    <n v="25.451126303963008"/>
    <n v="5.0342255639647222"/>
    <s v="118"/>
  </r>
  <r>
    <n v="183"/>
    <x v="1"/>
    <n v="1"/>
    <n v="3.9290991999999997E-2"/>
    <n v="22"/>
    <n v="11"/>
    <n v="77.14"/>
    <n v="80"/>
    <x v="1"/>
    <n v="0"/>
    <n v="0"/>
    <n v="0"/>
    <s v="GKC"/>
    <n v="0.24660520985725717"/>
    <n v="25.451126303963008"/>
    <n v="6.2763803432923559"/>
    <s v="118"/>
  </r>
  <r>
    <n v="183"/>
    <x v="1"/>
    <n v="1"/>
    <n v="3.9290991999999997E-2"/>
    <n v="23"/>
    <n v="11"/>
    <n v="80.44"/>
    <n v="85"/>
    <x v="1"/>
    <n v="0"/>
    <n v="0"/>
    <n v="0"/>
    <s v="GKC"/>
    <n v="0.28121307366683668"/>
    <n v="25.451126303963008"/>
    <n v="7.1571894562203138"/>
    <s v="118"/>
  </r>
  <r>
    <n v="183"/>
    <x v="1"/>
    <n v="1"/>
    <n v="3.9290991999999997E-2"/>
    <n v="24"/>
    <n v="11"/>
    <n v="30.59"/>
    <n v="35"/>
    <x v="1"/>
    <n v="0"/>
    <n v="0"/>
    <n v="0"/>
    <s v="GKC"/>
    <n v="1.3572887627141124E-2"/>
    <n v="25.451126303963008"/>
    <n v="0.34544527730786551"/>
    <s v="118"/>
  </r>
  <r>
    <n v="183"/>
    <x v="1"/>
    <n v="1"/>
    <n v="3.9290991999999997E-2"/>
    <n v="25"/>
    <n v="11"/>
    <n v="66.75"/>
    <n v="70"/>
    <x v="1"/>
    <n v="0"/>
    <n v="0"/>
    <n v="0"/>
    <s v="GKC"/>
    <n v="0.1566878511918903"/>
    <n v="25.451126303963008"/>
    <n v="3.9878822909813607"/>
    <s v="118"/>
  </r>
  <r>
    <n v="191"/>
    <x v="0"/>
    <n v="1"/>
    <n v="3.8409396000000005E-2"/>
    <n v="1"/>
    <n v="11"/>
    <n v="139.97"/>
    <n v="140"/>
    <x v="1"/>
    <n v="0"/>
    <n v="1"/>
    <n v="1"/>
    <s v="GKC"/>
    <n v="1.5966149845784223"/>
    <n v="26.035296155138703"/>
    <n v="41.568343969231435"/>
    <s v="74"/>
  </r>
  <r>
    <n v="191"/>
    <x v="0"/>
    <n v="1"/>
    <n v="3.8409396000000005E-2"/>
    <n v="2"/>
    <n v="11"/>
    <n v="35.090000000000003"/>
    <n v="40"/>
    <x v="1"/>
    <n v="0"/>
    <n v="0"/>
    <n v="0"/>
    <s v="GKC"/>
    <n v="2.0870384608133497E-2"/>
    <n v="26.035296155138703"/>
    <n v="0.54336664414440394"/>
    <s v="74"/>
  </r>
  <r>
    <n v="191"/>
    <x v="0"/>
    <n v="1"/>
    <n v="3.8409396000000005E-2"/>
    <n v="1"/>
    <n v="12"/>
    <n v="31.55"/>
    <n v="35"/>
    <x v="0"/>
    <n v="1"/>
    <n v="0"/>
    <n v="0"/>
    <s v="GKC"/>
    <n v="2.1000383195907607E-2"/>
    <n v="26.035296155138703"/>
    <n v="0.54675119587685272"/>
    <s v="74"/>
  </r>
  <r>
    <n v="191"/>
    <x v="0"/>
    <n v="1"/>
    <n v="3.8409396000000005E-2"/>
    <n v="2"/>
    <n v="12"/>
    <n v="31.68"/>
    <n v="35"/>
    <x v="0"/>
    <n v="1"/>
    <n v="0"/>
    <n v="0"/>
    <s v="GKC"/>
    <n v="2.124190954720552E-2"/>
    <n v="26.035296155138703"/>
    <n v="0.55303940596216394"/>
    <s v="74"/>
  </r>
  <r>
    <n v="192"/>
    <x v="0"/>
    <n v="1"/>
    <n v="3.9350332000000002E-2"/>
    <n v="1"/>
    <n v="11"/>
    <n v="30.99"/>
    <n v="35"/>
    <x v="1"/>
    <n v="0"/>
    <n v="0"/>
    <n v="0"/>
    <s v="GKC"/>
    <n v="1.4137096895350074E-2"/>
    <n v="25.412746199955823"/>
    <n v="0.35926245540571483"/>
    <s v="89"/>
  </r>
  <r>
    <n v="192"/>
    <x v="0"/>
    <n v="1"/>
    <n v="3.9350332000000002E-2"/>
    <n v="2"/>
    <n v="11"/>
    <n v="34.880000000000003"/>
    <n v="35"/>
    <x v="1"/>
    <n v="0"/>
    <n v="0"/>
    <n v="0"/>
    <s v="GKC"/>
    <n v="2.0481315434057568E-2"/>
    <n v="25.412746199955823"/>
    <n v="0.520486470966943"/>
    <s v="89"/>
  </r>
  <r>
    <n v="192"/>
    <x v="0"/>
    <n v="1"/>
    <n v="3.9350332000000002E-2"/>
    <n v="3"/>
    <n v="11"/>
    <n v="30.81"/>
    <n v="35"/>
    <x v="1"/>
    <n v="0"/>
    <n v="0"/>
    <n v="0"/>
    <s v="GKC"/>
    <n v="1.3881265708887496E-2"/>
    <n v="25.412746199955823"/>
    <n v="0.35276108239410781"/>
    <s v="89"/>
  </r>
  <r>
    <n v="192"/>
    <x v="0"/>
    <n v="1"/>
    <n v="3.9350332000000002E-2"/>
    <n v="4"/>
    <n v="11"/>
    <n v="113.35"/>
    <n v="115"/>
    <x v="1"/>
    <n v="0"/>
    <n v="1"/>
    <n v="0"/>
    <s v="GKC"/>
    <n v="0.82412307122856576"/>
    <n v="25.412746199955823"/>
    <n v="20.943230446659655"/>
    <s v="89"/>
  </r>
  <r>
    <n v="192"/>
    <x v="0"/>
    <n v="1"/>
    <n v="3.9350332000000002E-2"/>
    <n v="1"/>
    <n v="12"/>
    <n v="72.19"/>
    <n v="75"/>
    <x v="0"/>
    <n v="1"/>
    <n v="0"/>
    <n v="0"/>
    <s v="GKC"/>
    <n v="0.20986240358021882"/>
    <n v="25.412746199955823"/>
    <n v="5.3331799990968012"/>
    <s v="89"/>
  </r>
  <r>
    <n v="193"/>
    <x v="3"/>
    <n v="1"/>
    <n v="3.0180212999999997E-2"/>
    <n v="1"/>
    <n v="11"/>
    <n v="38.840000000000003"/>
    <n v="40"/>
    <x v="1"/>
    <n v="0"/>
    <n v="0"/>
    <n v="0"/>
    <s v="GKC"/>
    <n v="2.8692669224651853E-2"/>
    <n v="33.134292325902408"/>
    <n v="0.95071128970003804"/>
    <s v="149"/>
  </r>
  <r>
    <n v="193"/>
    <x v="3"/>
    <n v="1"/>
    <n v="3.0180212999999997E-2"/>
    <n v="2"/>
    <n v="11"/>
    <n v="31.38"/>
    <n v="35"/>
    <x v="1"/>
    <n v="0"/>
    <n v="0"/>
    <n v="0"/>
    <s v="GKC"/>
    <n v="1.4702377098541046E-2"/>
    <n v="33.134292325902408"/>
    <n v="0.48715286066871188"/>
    <s v="149"/>
  </r>
  <r>
    <n v="193"/>
    <x v="3"/>
    <n v="1"/>
    <n v="3.0180212999999997E-2"/>
    <n v="3"/>
    <n v="11"/>
    <n v="29.27"/>
    <n v="30"/>
    <x v="1"/>
    <n v="0"/>
    <n v="0"/>
    <n v="0"/>
    <s v="GKC"/>
    <n v="1.1819955131635026E-2"/>
    <n v="33.134292325902408"/>
    <n v="0.39164584861064522"/>
    <s v="149"/>
  </r>
  <r>
    <n v="193"/>
    <x v="3"/>
    <n v="1"/>
    <n v="3.0180212999999997E-2"/>
    <n v="4"/>
    <n v="11"/>
    <n v="28.46"/>
    <n v="30"/>
    <x v="1"/>
    <n v="0"/>
    <n v="0"/>
    <n v="0"/>
    <s v="GKC"/>
    <n v="1.0824478728184234E-2"/>
    <n v="33.134292325902408"/>
    <n v="0.35866144245516868"/>
    <s v="149"/>
  </r>
  <r>
    <n v="193"/>
    <x v="3"/>
    <n v="1"/>
    <n v="3.0180212999999997E-2"/>
    <n v="5"/>
    <n v="11"/>
    <n v="43.06"/>
    <n v="45"/>
    <x v="1"/>
    <n v="0"/>
    <n v="0"/>
    <n v="0"/>
    <s v="GKC"/>
    <n v="3.9646300012186241E-2"/>
    <n v="33.134292325902408"/>
    <n v="1.3136520942442071"/>
    <s v="149"/>
  </r>
  <r>
    <n v="193"/>
    <x v="3"/>
    <n v="1"/>
    <n v="3.0180212999999997E-2"/>
    <n v="6"/>
    <n v="11"/>
    <n v="11.06"/>
    <n v="15"/>
    <x v="1"/>
    <n v="0"/>
    <n v="0"/>
    <n v="0"/>
    <s v="GKC"/>
    <n v="5.5918165636681893E-4"/>
    <n v="33.134292325902408"/>
    <n v="1.8528088465340486E-2"/>
    <s v="149"/>
  </r>
  <r>
    <n v="193"/>
    <x v="3"/>
    <n v="1"/>
    <n v="3.0180212999999997E-2"/>
    <n v="7"/>
    <n v="11"/>
    <n v="49.5"/>
    <n v="50"/>
    <x v="1"/>
    <n v="0"/>
    <n v="0"/>
    <n v="0"/>
    <s v="GKC"/>
    <n v="6.1371663027399374E-2"/>
    <n v="33.134292325902408"/>
    <n v="2.0335066232766277"/>
    <s v="149"/>
  </r>
  <r>
    <n v="193"/>
    <x v="3"/>
    <n v="1"/>
    <n v="3.0180212999999997E-2"/>
    <n v="8"/>
    <n v="11"/>
    <n v="26.18"/>
    <n v="30"/>
    <x v="1"/>
    <n v="0"/>
    <n v="0"/>
    <n v="0"/>
    <s v="GKC"/>
    <n v="8.3313508042343297E-3"/>
    <n v="33.134292325902408"/>
    <n v="0.27605341301714242"/>
    <s v="149"/>
  </r>
  <r>
    <n v="193"/>
    <x v="3"/>
    <n v="1"/>
    <n v="3.0180212999999997E-2"/>
    <n v="9"/>
    <n v="11"/>
    <n v="39.51"/>
    <n v="40"/>
    <x v="1"/>
    <n v="0"/>
    <n v="0"/>
    <n v="0"/>
    <s v="GKC"/>
    <n v="3.027311643051277E-2"/>
    <n v="33.134292325902408"/>
    <n v="1.0030782894246895"/>
    <s v="149"/>
  </r>
  <r>
    <n v="193"/>
    <x v="3"/>
    <n v="1"/>
    <n v="3.0180212999999997E-2"/>
    <n v="10"/>
    <n v="11"/>
    <n v="28.08"/>
    <n v="30"/>
    <x v="1"/>
    <n v="0"/>
    <n v="0"/>
    <n v="0"/>
    <s v="GKC"/>
    <n v="1.0377805154961587E-2"/>
    <n v="33.134292325902408"/>
    <n v="0.34386122970575417"/>
    <s v="149"/>
  </r>
  <r>
    <n v="193"/>
    <x v="3"/>
    <n v="1"/>
    <n v="3.0180212999999997E-2"/>
    <n v="11"/>
    <n v="11"/>
    <n v="31.29"/>
    <n v="35"/>
    <x v="1"/>
    <n v="0"/>
    <n v="0"/>
    <n v="0"/>
    <s v="GKC"/>
    <n v="1.457058650408349E-2"/>
    <n v="33.134292325902408"/>
    <n v="0.48278607258615081"/>
    <s v="149"/>
  </r>
  <r>
    <n v="193"/>
    <x v="3"/>
    <n v="1"/>
    <n v="3.0180212999999997E-2"/>
    <n v="12"/>
    <n v="11"/>
    <n v="31.89"/>
    <n v="35"/>
    <x v="1"/>
    <n v="0"/>
    <n v="0"/>
    <n v="0"/>
    <s v="GKC"/>
    <n v="1.5464557972715485E-2"/>
    <n v="33.134292325902408"/>
    <n v="0.51240718455881962"/>
    <s v="149"/>
  </r>
  <r>
    <n v="193"/>
    <x v="3"/>
    <n v="1"/>
    <n v="3.0180212999999997E-2"/>
    <n v="13"/>
    <n v="11"/>
    <n v="27.72"/>
    <n v="30"/>
    <x v="1"/>
    <n v="0"/>
    <n v="0"/>
    <n v="0"/>
    <s v="GKC"/>
    <n v="9.9663780368211587E-3"/>
    <n v="33.134292325902408"/>
    <n v="0.33022888330248562"/>
    <s v="149"/>
  </r>
  <r>
    <n v="193"/>
    <x v="3"/>
    <n v="1"/>
    <n v="3.0180212999999997E-2"/>
    <n v="14"/>
    <n v="11"/>
    <n v="36.61"/>
    <n v="40"/>
    <x v="1"/>
    <n v="0"/>
    <n v="0"/>
    <n v="0"/>
    <s v="GKC"/>
    <n v="2.3837776479109927E-2"/>
    <n v="33.134292325902408"/>
    <n v="0.78984785425834891"/>
    <s v="149"/>
  </r>
  <r>
    <n v="193"/>
    <x v="3"/>
    <n v="1"/>
    <n v="3.0180212999999997E-2"/>
    <n v="15"/>
    <n v="11"/>
    <n v="16.309999999999999"/>
    <n v="20"/>
    <x v="1"/>
    <n v="0"/>
    <n v="0"/>
    <n v="0"/>
    <s v="GKC"/>
    <n v="1.8898344477248194E-3"/>
    <n v="33.134292325902408"/>
    <n v="6.2618327038474503E-2"/>
    <s v="149"/>
  </r>
  <r>
    <n v="193"/>
    <x v="3"/>
    <n v="1"/>
    <n v="3.0180212999999997E-2"/>
    <n v="16"/>
    <n v="11"/>
    <n v="37.299999999999997"/>
    <n v="40"/>
    <x v="1"/>
    <n v="0"/>
    <n v="0"/>
    <n v="0"/>
    <s v="GKC"/>
    <n v="2.5274803094233599E-2"/>
    <n v="33.134292325902408"/>
    <n v="0.83746271420395879"/>
    <s v="149"/>
  </r>
  <r>
    <n v="193"/>
    <x v="3"/>
    <n v="1"/>
    <n v="3.0180212999999997E-2"/>
    <n v="17"/>
    <n v="11"/>
    <n v="27.42"/>
    <n v="30"/>
    <x v="1"/>
    <n v="0"/>
    <n v="0"/>
    <n v="0"/>
    <s v="GKC"/>
    <n v="9.6321236770084279E-3"/>
    <n v="33.134292325902408"/>
    <n v="0.31915360163324324"/>
    <s v="149"/>
  </r>
  <r>
    <n v="193"/>
    <x v="3"/>
    <n v="1"/>
    <n v="3.0180212999999997E-2"/>
    <n v="18"/>
    <n v="11"/>
    <n v="26.1"/>
    <n v="30"/>
    <x v="1"/>
    <n v="0"/>
    <n v="0"/>
    <n v="0"/>
    <s v="GKC"/>
    <n v="8.2517979151674713E-3"/>
    <n v="33.134292325902408"/>
    <n v="0.273417484335431"/>
    <s v="149"/>
  </r>
  <r>
    <n v="193"/>
    <x v="3"/>
    <n v="1"/>
    <n v="3.0180212999999997E-2"/>
    <n v="19"/>
    <n v="11"/>
    <n v="26.54"/>
    <n v="30"/>
    <x v="1"/>
    <n v="0"/>
    <n v="0"/>
    <n v="0"/>
    <s v="GKC"/>
    <n v="8.6958086126222665E-3"/>
    <n v="33.134292325902408"/>
    <n v="0.28812946458072602"/>
    <s v="149"/>
  </r>
  <r>
    <n v="193"/>
    <x v="3"/>
    <n v="1"/>
    <n v="3.0180212999999997E-2"/>
    <n v="20"/>
    <n v="11"/>
    <n v="38.64"/>
    <n v="40"/>
    <x v="1"/>
    <n v="0"/>
    <n v="0"/>
    <n v="0"/>
    <s v="GKC"/>
    <n v="2.823202027667723E-2"/>
    <n v="33.134292325902408"/>
    <n v="0.93544801279822754"/>
    <s v="149"/>
  </r>
  <r>
    <n v="193"/>
    <x v="3"/>
    <n v="1"/>
    <n v="3.0180212999999997E-2"/>
    <n v="21"/>
    <n v="11"/>
    <n v="46.32"/>
    <n v="50"/>
    <x v="1"/>
    <n v="0"/>
    <n v="0"/>
    <n v="0"/>
    <s v="GKC"/>
    <n v="4.9838504229356977E-2"/>
    <n v="33.134292325902408"/>
    <n v="1.6513635682212375"/>
    <s v="149"/>
  </r>
  <r>
    <n v="193"/>
    <x v="3"/>
    <n v="1"/>
    <n v="3.0180212999999997E-2"/>
    <n v="22"/>
    <n v="11"/>
    <n v="28.99"/>
    <n v="30"/>
    <x v="1"/>
    <n v="0"/>
    <n v="0"/>
    <n v="0"/>
    <s v="GKC"/>
    <n v="1.1469084389312554E-2"/>
    <n v="33.134292325902408"/>
    <n v="0.38001999486592603"/>
    <s v="149"/>
  </r>
  <r>
    <n v="193"/>
    <x v="3"/>
    <n v="1"/>
    <n v="3.0180212999999997E-2"/>
    <n v="23"/>
    <n v="11"/>
    <n v="23.06"/>
    <n v="25"/>
    <x v="1"/>
    <n v="0"/>
    <n v="0"/>
    <n v="0"/>
    <s v="GKC"/>
    <n v="5.5968608290310499E-3"/>
    <n v="33.134292325902408"/>
    <n v="0.1854480228165073"/>
    <s v="149"/>
  </r>
  <r>
    <n v="193"/>
    <x v="3"/>
    <n v="1"/>
    <n v="3.0180212999999997E-2"/>
    <n v="24"/>
    <n v="11"/>
    <n v="52.42"/>
    <n v="55"/>
    <x v="1"/>
    <n v="0"/>
    <n v="0"/>
    <n v="0"/>
    <s v="GKC"/>
    <n v="7.3452019394202095E-2"/>
    <n v="33.134292325902408"/>
    <n v="2.4337806825353452"/>
    <s v="149"/>
  </r>
  <r>
    <n v="193"/>
    <x v="3"/>
    <n v="1"/>
    <n v="3.0180212999999997E-2"/>
    <n v="25"/>
    <n v="11"/>
    <n v="52.99"/>
    <n v="55"/>
    <x v="1"/>
    <n v="0"/>
    <n v="0"/>
    <n v="0"/>
    <s v="GKC"/>
    <n v="7.5985116002661765E-2"/>
    <n v="33.134292325902408"/>
    <n v="2.5177130460498001"/>
    <s v="149"/>
  </r>
  <r>
    <n v="193"/>
    <x v="3"/>
    <n v="1"/>
    <n v="3.0180212999999997E-2"/>
    <n v="26"/>
    <n v="11"/>
    <n v="87.52"/>
    <n v="90"/>
    <x v="1"/>
    <n v="0"/>
    <n v="0"/>
    <n v="0"/>
    <s v="GKC"/>
    <n v="0.36634224864002118"/>
    <n v="33.134292325902408"/>
    <n v="12.138491157766886"/>
    <s v="149"/>
  </r>
  <r>
    <n v="193"/>
    <x v="3"/>
    <n v="1"/>
    <n v="3.0180212999999997E-2"/>
    <n v="27"/>
    <n v="11"/>
    <n v="83.54"/>
    <n v="85"/>
    <x v="1"/>
    <n v="0"/>
    <n v="0"/>
    <n v="0"/>
    <s v="GKC"/>
    <n v="0.31660645095816475"/>
    <n v="33.134292325902408"/>
    <n v="10.490530698314315"/>
    <s v="149"/>
  </r>
  <r>
    <n v="193"/>
    <x v="3"/>
    <n v="1"/>
    <n v="3.0180212999999997E-2"/>
    <n v="28"/>
    <n v="11"/>
    <n v="94.16"/>
    <n v="95"/>
    <x v="1"/>
    <n v="0"/>
    <n v="0"/>
    <n v="0"/>
    <s v="GKC"/>
    <n v="0.46073575157219898"/>
    <n v="33.134292325902408"/>
    <n v="15.266153077587591"/>
    <s v="149"/>
  </r>
  <r>
    <n v="193"/>
    <x v="3"/>
    <n v="1"/>
    <n v="3.0180212999999997E-2"/>
    <n v="29"/>
    <n v="11"/>
    <n v="81.2"/>
    <n v="85"/>
    <x v="1"/>
    <n v="0"/>
    <n v="0"/>
    <n v="0"/>
    <s v="GKC"/>
    <n v="0.28962679927552276"/>
    <n v="33.134292325902408"/>
    <n v="9.5965790326106308"/>
    <s v="149"/>
  </r>
  <r>
    <n v="193"/>
    <x v="3"/>
    <n v="1"/>
    <n v="3.0180212999999997E-2"/>
    <n v="30"/>
    <n v="11"/>
    <n v="70.040000000000006"/>
    <n v="75"/>
    <x v="1"/>
    <n v="0"/>
    <n v="0"/>
    <n v="0"/>
    <s v="GKC"/>
    <n v="0.18219679535298897"/>
    <n v="33.134292325902408"/>
    <n v="6.0369618780685537"/>
    <s v="149"/>
  </r>
  <r>
    <n v="193"/>
    <x v="3"/>
    <n v="1"/>
    <n v="3.0180212999999997E-2"/>
    <n v="31"/>
    <n v="11"/>
    <n v="84.98"/>
    <n v="85"/>
    <x v="1"/>
    <n v="0"/>
    <n v="0"/>
    <n v="0"/>
    <s v="GKC"/>
    <n v="0.33403235199191034"/>
    <n v="33.134292325902408"/>
    <n v="11.067925597208687"/>
    <s v="149"/>
  </r>
  <r>
    <n v="193"/>
    <x v="3"/>
    <n v="1"/>
    <n v="3.0180212999999997E-2"/>
    <n v="32"/>
    <n v="11"/>
    <n v="71.16"/>
    <n v="75"/>
    <x v="1"/>
    <n v="0"/>
    <n v="0"/>
    <n v="0"/>
    <s v="GKC"/>
    <n v="0.19148742681850034"/>
    <n v="33.134292325902408"/>
    <n v="6.3448003769390349"/>
    <s v="149"/>
  </r>
  <r>
    <n v="193"/>
    <x v="3"/>
    <n v="1"/>
    <n v="3.0180212999999997E-2"/>
    <n v="33"/>
    <n v="11"/>
    <n v="79.53"/>
    <n v="80"/>
    <x v="1"/>
    <n v="0"/>
    <n v="0"/>
    <n v="0"/>
    <s v="GKC"/>
    <n v="0.27135962045142142"/>
    <n v="33.134292325902408"/>
    <n v="8.991308989483322"/>
    <s v="149"/>
  </r>
  <r>
    <n v="193"/>
    <x v="3"/>
    <n v="1"/>
    <n v="3.0180212999999997E-2"/>
    <n v="34"/>
    <n v="11"/>
    <n v="88.96"/>
    <n v="90"/>
    <x v="1"/>
    <n v="0"/>
    <n v="0"/>
    <n v="0"/>
    <s v="GKC"/>
    <n v="0.38557264117863571"/>
    <n v="33.134292325902408"/>
    <n v="12.775676605683191"/>
    <s v="149"/>
  </r>
  <r>
    <n v="193"/>
    <x v="3"/>
    <n v="1"/>
    <n v="3.0180212999999997E-2"/>
    <n v="35"/>
    <n v="11"/>
    <n v="70.44"/>
    <n v="75"/>
    <x v="1"/>
    <n v="0"/>
    <n v="0"/>
    <n v="0"/>
    <s v="GKC"/>
    <n v="0.18547878695455131"/>
    <n v="33.134292325902408"/>
    <n v="6.1457083472058773"/>
    <s v="149"/>
  </r>
  <r>
    <n v="193"/>
    <x v="3"/>
    <n v="1"/>
    <n v="3.0180212999999997E-2"/>
    <n v="36"/>
    <n v="11"/>
    <n v="73.56"/>
    <n v="75"/>
    <x v="1"/>
    <n v="0"/>
    <n v="0"/>
    <n v="0"/>
    <s v="GKC"/>
    <n v="0.21247233326052536"/>
    <n v="33.134292325902408"/>
    <n v="7.0401204014208041"/>
    <s v="149"/>
  </r>
  <r>
    <n v="193"/>
    <x v="3"/>
    <n v="1"/>
    <n v="3.0180212999999997E-2"/>
    <n v="37"/>
    <n v="11"/>
    <n v="80.010000000000005"/>
    <n v="85"/>
    <x v="1"/>
    <n v="0"/>
    <n v="0"/>
    <n v="0"/>
    <s v="GKC"/>
    <n v="0.27652721572587191"/>
    <n v="33.134292325902408"/>
    <n v="9.1625336019289172"/>
    <s v="149"/>
  </r>
  <r>
    <n v="193"/>
    <x v="3"/>
    <n v="1"/>
    <n v="3.0180212999999997E-2"/>
    <n v="38"/>
    <n v="11"/>
    <n v="84.65"/>
    <n v="85"/>
    <x v="1"/>
    <n v="0"/>
    <n v="0"/>
    <n v="0"/>
    <s v="GKC"/>
    <n v="0.32998266101125967"/>
    <n v="33.134292325902408"/>
    <n v="10.933741952426237"/>
    <s v="149"/>
  </r>
  <r>
    <n v="193"/>
    <x v="3"/>
    <n v="1"/>
    <n v="3.0180212999999997E-2"/>
    <n v="39"/>
    <n v="11"/>
    <n v="81.17"/>
    <n v="85"/>
    <x v="1"/>
    <n v="0"/>
    <n v="0"/>
    <n v="0"/>
    <s v="GKC"/>
    <n v="0.28929147096458818"/>
    <n v="33.134292325902408"/>
    <n v="9.5854681663309727"/>
    <s v="149"/>
  </r>
  <r>
    <n v="193"/>
    <x v="3"/>
    <n v="1"/>
    <n v="3.0180212999999997E-2"/>
    <n v="40"/>
    <n v="11"/>
    <n v="113.01"/>
    <n v="115"/>
    <x v="1"/>
    <n v="0"/>
    <n v="1"/>
    <n v="0"/>
    <s v="GKC"/>
    <n v="0.81639812013920021"/>
    <n v="33.134292325902408"/>
    <n v="27.050773967009455"/>
    <s v="149"/>
  </r>
  <r>
    <n v="193"/>
    <x v="3"/>
    <n v="1"/>
    <n v="3.0180212999999997E-2"/>
    <n v="41"/>
    <n v="11"/>
    <n v="76.81"/>
    <n v="80"/>
    <x v="1"/>
    <n v="0"/>
    <n v="0"/>
    <n v="0"/>
    <s v="GKC"/>
    <n v="0.24331298500913745"/>
    <n v="33.134292325902408"/>
    <n v="8.0620035719806697"/>
    <s v="149"/>
  </r>
  <r>
    <n v="193"/>
    <x v="3"/>
    <n v="1"/>
    <n v="3.0180212999999997E-2"/>
    <n v="42"/>
    <n v="11"/>
    <n v="97.35"/>
    <n v="100"/>
    <x v="1"/>
    <n v="0"/>
    <n v="0"/>
    <n v="0"/>
    <s v="GKC"/>
    <n v="0.51146252077732945"/>
    <n v="33.134292325902408"/>
    <n v="16.94694867717897"/>
    <s v="149"/>
  </r>
  <r>
    <n v="193"/>
    <x v="3"/>
    <n v="1"/>
    <n v="3.0180212999999997E-2"/>
    <n v="43"/>
    <n v="11"/>
    <n v="91.41"/>
    <n v="95"/>
    <x v="1"/>
    <n v="0"/>
    <n v="0"/>
    <n v="0"/>
    <s v="GKC"/>
    <n v="0.41985165618004872"/>
    <n v="33.134292325902408"/>
    <n v="13.911487509384004"/>
    <s v="149"/>
  </r>
  <r>
    <n v="193"/>
    <x v="3"/>
    <n v="1"/>
    <n v="3.0180212999999997E-2"/>
    <n v="44"/>
    <n v="11"/>
    <n v="65.25"/>
    <n v="70"/>
    <x v="1"/>
    <n v="0"/>
    <n v="0"/>
    <n v="0"/>
    <s v="GKC"/>
    <n v="0.14591183218356485"/>
    <n v="33.134292325902408"/>
    <n v="4.8346853013782525"/>
    <s v="149"/>
  </r>
  <r>
    <n v="193"/>
    <x v="3"/>
    <n v="1"/>
    <n v="3.0180212999999997E-2"/>
    <n v="45"/>
    <n v="11"/>
    <n v="83.76"/>
    <n v="85"/>
    <x v="1"/>
    <n v="0"/>
    <n v="0"/>
    <n v="0"/>
    <s v="GKC"/>
    <n v="0.31922768570114751"/>
    <n v="33.134292325902408"/>
    <n v="10.577383456543117"/>
    <s v="149"/>
  </r>
  <r>
    <n v="193"/>
    <x v="3"/>
    <n v="1"/>
    <n v="3.0180212999999997E-2"/>
    <n v="46"/>
    <n v="11"/>
    <n v="80.61"/>
    <n v="85"/>
    <x v="1"/>
    <n v="0"/>
    <n v="0"/>
    <n v="0"/>
    <s v="GKC"/>
    <n v="0.28308043933999888"/>
    <n v="33.134292325902408"/>
    <n v="9.3796700288364061"/>
    <s v="149"/>
  </r>
  <r>
    <n v="193"/>
    <x v="3"/>
    <n v="1"/>
    <n v="3.0180212999999997E-2"/>
    <n v="47"/>
    <n v="11"/>
    <n v="125.47"/>
    <n v="130"/>
    <x v="1"/>
    <n v="0"/>
    <n v="1"/>
    <n v="1"/>
    <s v="GKC"/>
    <n v="1.1331911480269297"/>
    <n v="33.134292325902408"/>
    <n v="37.547486759849235"/>
    <s v="149"/>
  </r>
  <r>
    <n v="193"/>
    <x v="3"/>
    <n v="1"/>
    <n v="3.0180212999999997E-2"/>
    <n v="48"/>
    <n v="11"/>
    <n v="107.48"/>
    <n v="110"/>
    <x v="1"/>
    <n v="0"/>
    <n v="1"/>
    <n v="0"/>
    <s v="GKC"/>
    <n v="0.69757803972142707"/>
    <n v="33.134292325902408"/>
    <n v="23.113754688259725"/>
    <s v="149"/>
  </r>
  <r>
    <n v="193"/>
    <x v="3"/>
    <n v="1"/>
    <n v="3.0180212999999997E-2"/>
    <n v="49"/>
    <n v="11"/>
    <n v="64.61"/>
    <n v="65"/>
    <x v="1"/>
    <n v="0"/>
    <n v="0"/>
    <n v="0"/>
    <s v="GKC"/>
    <n v="0.14147193096631236"/>
    <n v="33.134292325902408"/>
    <n v="4.687572316547679"/>
    <s v="149"/>
  </r>
  <r>
    <n v="193"/>
    <x v="3"/>
    <n v="1"/>
    <n v="3.0180212999999997E-2"/>
    <n v="50"/>
    <n v="11"/>
    <n v="76.56"/>
    <n v="80"/>
    <x v="1"/>
    <n v="0"/>
    <n v="0"/>
    <n v="0"/>
    <s v="GKC"/>
    <n v="0.24083889575035375"/>
    <n v="33.134292325902408"/>
    <n v="7.9800263752397562"/>
    <s v="149"/>
  </r>
  <r>
    <n v="193"/>
    <x v="3"/>
    <n v="1"/>
    <n v="3.0180212999999997E-2"/>
    <n v="51"/>
    <n v="11"/>
    <n v="109.28"/>
    <n v="110"/>
    <x v="1"/>
    <n v="0"/>
    <n v="1"/>
    <n v="0"/>
    <s v="GKC"/>
    <n v="0.73486175361202721"/>
    <n v="33.134292325902408"/>
    <n v="24.349124163306179"/>
    <s v="149"/>
  </r>
  <r>
    <n v="193"/>
    <x v="3"/>
    <n v="1"/>
    <n v="3.0180212999999997E-2"/>
    <n v="52"/>
    <n v="11"/>
    <n v="60.46"/>
    <n v="65"/>
    <x v="1"/>
    <n v="0"/>
    <n v="0"/>
    <n v="0"/>
    <s v="GKC"/>
    <n v="0.11489026229939436"/>
    <n v="33.134292325902408"/>
    <n v="3.8068075364277374"/>
    <s v="149"/>
  </r>
  <r>
    <n v="193"/>
    <x v="3"/>
    <n v="1"/>
    <n v="3.0180212999999997E-2"/>
    <n v="53"/>
    <n v="11"/>
    <n v="69.97"/>
    <n v="70"/>
    <x v="1"/>
    <n v="0"/>
    <n v="0"/>
    <n v="0"/>
    <s v="GKC"/>
    <n v="0.18162654342123721"/>
    <n v="33.134292325902408"/>
    <n v="6.0180669838624805"/>
    <s v="149"/>
  </r>
  <r>
    <n v="193"/>
    <x v="3"/>
    <n v="1"/>
    <n v="3.0180212999999997E-2"/>
    <n v="54"/>
    <n v="11"/>
    <n v="79.02"/>
    <n v="80"/>
    <x v="1"/>
    <n v="0"/>
    <n v="0"/>
    <n v="0"/>
    <s v="GKC"/>
    <n v="0.26594153282627736"/>
    <n v="33.134292325902408"/>
    <n v="8.8117844902644453"/>
    <s v="149"/>
  </r>
  <r>
    <n v="193"/>
    <x v="3"/>
    <n v="1"/>
    <n v="3.0180212999999997E-2"/>
    <n v="55"/>
    <n v="11"/>
    <n v="84.82"/>
    <n v="85"/>
    <x v="1"/>
    <n v="0"/>
    <n v="0"/>
    <n v="0"/>
    <s v="GKC"/>
    <n v="0.33206466418083896"/>
    <n v="33.134292325902408"/>
    <n v="11.002727654070533"/>
    <s v="149"/>
  </r>
  <r>
    <n v="193"/>
    <x v="3"/>
    <n v="1"/>
    <n v="3.0180212999999997E-2"/>
    <n v="56"/>
    <n v="11"/>
    <n v="81.38"/>
    <n v="85"/>
    <x v="1"/>
    <n v="0"/>
    <n v="0"/>
    <n v="0"/>
    <s v="GKC"/>
    <n v="0.29164432981413546"/>
    <n v="33.134292325902408"/>
    <n v="9.6634284792534597"/>
    <s v="149"/>
  </r>
  <r>
    <n v="193"/>
    <x v="3"/>
    <n v="1"/>
    <n v="3.0180212999999997E-2"/>
    <n v="57"/>
    <n v="11"/>
    <n v="121.89"/>
    <n v="125"/>
    <x v="1"/>
    <n v="0"/>
    <n v="1"/>
    <n v="0"/>
    <s v="GKC"/>
    <n v="1.0348812409968433"/>
    <n v="33.134292325902408"/>
    <n v="34.290057561782064"/>
    <s v="149"/>
  </r>
  <r>
    <n v="193"/>
    <x v="3"/>
    <n v="1"/>
    <n v="3.0180212999999997E-2"/>
    <n v="58"/>
    <n v="11"/>
    <n v="79.459999999999994"/>
    <n v="80"/>
    <x v="1"/>
    <n v="0"/>
    <n v="0"/>
    <n v="0"/>
    <s v="GKC"/>
    <n v="0.27061155135394743"/>
    <n v="33.134292325902408"/>
    <n v="8.966522249327646"/>
    <s v="149"/>
  </r>
  <r>
    <n v="193"/>
    <x v="3"/>
    <n v="1"/>
    <n v="3.0180212999999997E-2"/>
    <n v="59"/>
    <n v="11"/>
    <n v="84.69"/>
    <n v="85"/>
    <x v="1"/>
    <n v="0"/>
    <n v="0"/>
    <n v="0"/>
    <s v="GKC"/>
    <n v="0.3304717419639851"/>
    <n v="33.134292325902408"/>
    <n v="10.949947303684873"/>
    <s v="149"/>
  </r>
  <r>
    <n v="193"/>
    <x v="3"/>
    <n v="1"/>
    <n v="3.0180212999999997E-2"/>
    <n v="60"/>
    <n v="11"/>
    <n v="107.78"/>
    <n v="110"/>
    <x v="1"/>
    <n v="0"/>
    <n v="1"/>
    <n v="0"/>
    <s v="GKC"/>
    <n v="0.70370037931281049"/>
    <n v="33.134292325902408"/>
    <n v="23.31661407799907"/>
    <s v="149"/>
  </r>
  <r>
    <n v="193"/>
    <x v="3"/>
    <n v="1"/>
    <n v="3.0180212999999997E-2"/>
    <n v="61"/>
    <n v="11"/>
    <n v="72.78"/>
    <n v="75"/>
    <x v="1"/>
    <n v="0"/>
    <n v="0"/>
    <n v="0"/>
    <s v="GKC"/>
    <n v="0.20548890306432493"/>
    <n v="33.134292325902408"/>
    <n v="6.8087293838623655"/>
    <s v="149"/>
  </r>
  <r>
    <n v="193"/>
    <x v="3"/>
    <n v="1"/>
    <n v="3.0180212999999997E-2"/>
    <n v="62"/>
    <n v="11"/>
    <n v="59.03"/>
    <n v="60"/>
    <x v="1"/>
    <n v="0"/>
    <n v="0"/>
    <n v="0"/>
    <s v="GKC"/>
    <n v="0.10658443038102511"/>
    <n v="33.134292325902408"/>
    <n v="3.5315996736346795"/>
    <s v="149"/>
  </r>
  <r>
    <n v="193"/>
    <x v="3"/>
    <n v="1"/>
    <n v="3.0180212999999997E-2"/>
    <n v="63"/>
    <n v="11"/>
    <n v="71.95"/>
    <n v="75"/>
    <x v="1"/>
    <n v="0"/>
    <n v="0"/>
    <n v="0"/>
    <s v="GKC"/>
    <n v="0.19823126195451388"/>
    <n v="33.134292325902408"/>
    <n v="6.5682525817333994"/>
    <s v="149"/>
  </r>
  <r>
    <n v="193"/>
    <x v="3"/>
    <n v="1"/>
    <n v="3.0180212999999997E-2"/>
    <n v="64"/>
    <n v="11"/>
    <n v="110.23"/>
    <n v="115"/>
    <x v="1"/>
    <n v="0"/>
    <n v="1"/>
    <n v="0"/>
    <s v="GKC"/>
    <n v="0.75507569208168523"/>
    <n v="33.134292325902408"/>
    <n v="25.018898709617634"/>
    <s v="149"/>
  </r>
  <r>
    <n v="193"/>
    <x v="3"/>
    <n v="1"/>
    <n v="3.0180212999999997E-2"/>
    <n v="65"/>
    <n v="11"/>
    <n v="73.709999999999994"/>
    <n v="75"/>
    <x v="1"/>
    <n v="0"/>
    <n v="0"/>
    <n v="0"/>
    <s v="GKC"/>
    <n v="0.2138335727546444"/>
    <n v="33.134292325902408"/>
    <n v="7.0852241087445078"/>
    <s v="149"/>
  </r>
  <r>
    <n v="193"/>
    <x v="3"/>
    <n v="1"/>
    <n v="3.0180212999999997E-2"/>
    <n v="66"/>
    <n v="11"/>
    <n v="78.09"/>
    <n v="80"/>
    <x v="1"/>
    <n v="0"/>
    <n v="0"/>
    <n v="0"/>
    <s v="GKC"/>
    <n v="0.25625198822624551"/>
    <n v="33.134292325902408"/>
    <n v="8.4907282869821206"/>
    <s v="149"/>
  </r>
  <r>
    <n v="193"/>
    <x v="3"/>
    <n v="1"/>
    <n v="3.0180212999999997E-2"/>
    <n v="67"/>
    <n v="11"/>
    <n v="110.67"/>
    <n v="115"/>
    <x v="1"/>
    <n v="0"/>
    <n v="1"/>
    <n v="0"/>
    <s v="GKC"/>
    <n v="0.76456490788228548"/>
    <n v="33.134292325902408"/>
    <n v="25.333317159898293"/>
    <s v="149"/>
  </r>
  <r>
    <n v="193"/>
    <x v="3"/>
    <n v="1"/>
    <n v="3.0180212999999997E-2"/>
    <n v="68"/>
    <n v="11"/>
    <n v="89.3"/>
    <n v="90"/>
    <x v="1"/>
    <n v="0"/>
    <n v="0"/>
    <n v="0"/>
    <s v="GKC"/>
    <n v="0.39021136732247536"/>
    <n v="33.134292325902408"/>
    <n v="12.92937751375298"/>
    <s v="149"/>
  </r>
  <r>
    <n v="193"/>
    <x v="3"/>
    <n v="1"/>
    <n v="3.0180212999999997E-2"/>
    <n v="69"/>
    <n v="11"/>
    <n v="80.790000000000006"/>
    <n v="85"/>
    <x v="1"/>
    <n v="0"/>
    <n v="0"/>
    <n v="0"/>
    <s v="GKC"/>
    <n v="0.28506683545978723"/>
    <n v="33.134292325902408"/>
    <n v="9.4454878585445119"/>
    <s v="149"/>
  </r>
  <r>
    <n v="193"/>
    <x v="3"/>
    <n v="1"/>
    <n v="3.0180212999999997E-2"/>
    <n v="70"/>
    <n v="11"/>
    <n v="77.44"/>
    <n v="80"/>
    <x v="1"/>
    <n v="0"/>
    <n v="0"/>
    <n v="0"/>
    <s v="GKC"/>
    <n v="0.24962435029289592"/>
    <n v="33.134292325902408"/>
    <n v="8.271126194268275"/>
    <s v="149"/>
  </r>
  <r>
    <n v="193"/>
    <x v="3"/>
    <n v="1"/>
    <n v="3.0180212999999997E-2"/>
    <n v="71"/>
    <n v="11"/>
    <n v="93.01"/>
    <n v="95"/>
    <x v="1"/>
    <n v="0"/>
    <n v="0"/>
    <n v="0"/>
    <s v="GKC"/>
    <n v="0.44332378068206491"/>
    <n v="33.134292325902408"/>
    <n v="14.689219744143784"/>
    <s v="149"/>
  </r>
  <r>
    <n v="193"/>
    <x v="3"/>
    <n v="1"/>
    <n v="3.0180212999999997E-2"/>
    <n v="72"/>
    <n v="11"/>
    <n v="102.42"/>
    <n v="105"/>
    <x v="1"/>
    <n v="0"/>
    <n v="0"/>
    <n v="0"/>
    <s v="GKC"/>
    <n v="0.5997038704989478"/>
    <n v="33.134292325902408"/>
    <n v="19.870763354087256"/>
    <s v="149"/>
  </r>
  <r>
    <n v="193"/>
    <x v="3"/>
    <n v="1"/>
    <n v="3.0180212999999997E-2"/>
    <n v="73"/>
    <n v="11"/>
    <n v="83.11"/>
    <n v="85"/>
    <x v="1"/>
    <n v="0"/>
    <n v="0"/>
    <n v="0"/>
    <s v="GKC"/>
    <n v="0.31152552255917892"/>
    <n v="33.134292325902408"/>
    <n v="10.322177731455339"/>
    <s v="149"/>
  </r>
  <r>
    <n v="193"/>
    <x v="3"/>
    <n v="1"/>
    <n v="3.0180212999999997E-2"/>
    <n v="74"/>
    <n v="11"/>
    <n v="78.08"/>
    <n v="80"/>
    <x v="1"/>
    <n v="0"/>
    <n v="0"/>
    <n v="0"/>
    <s v="GKC"/>
    <n v="0.25614912740290458"/>
    <n v="33.134292325902408"/>
    <n v="8.4873200663926589"/>
    <s v="149"/>
  </r>
  <r>
    <n v="193"/>
    <x v="3"/>
    <n v="1"/>
    <n v="3.0180212999999997E-2"/>
    <n v="75"/>
    <n v="11"/>
    <n v="90.58"/>
    <n v="95"/>
    <x v="1"/>
    <n v="0"/>
    <n v="0"/>
    <n v="0"/>
    <s v="GKC"/>
    <n v="0.40801572846722101"/>
    <n v="33.134292325902408"/>
    <n v="13.519312420598922"/>
    <s v="149"/>
  </r>
  <r>
    <n v="193"/>
    <x v="3"/>
    <n v="1"/>
    <n v="3.0180212999999997E-2"/>
    <n v="76"/>
    <n v="11"/>
    <n v="56.8"/>
    <n v="60"/>
    <x v="1"/>
    <n v="0"/>
    <n v="0"/>
    <n v="0"/>
    <s v="GKC"/>
    <n v="9.4463193933711484E-2"/>
    <n v="33.134292325902408"/>
    <n v="3.1299710818380073"/>
    <s v="149"/>
  </r>
  <r>
    <n v="193"/>
    <x v="3"/>
    <n v="1"/>
    <n v="3.0180212999999997E-2"/>
    <n v="77"/>
    <n v="11"/>
    <n v="85.86"/>
    <n v="90"/>
    <x v="1"/>
    <n v="0"/>
    <n v="0"/>
    <n v="0"/>
    <s v="GKC"/>
    <n v="0.34499675878500174"/>
    <n v="33.134292325902408"/>
    <n v="11.431223457071088"/>
    <s v="149"/>
  </r>
  <r>
    <n v="193"/>
    <x v="3"/>
    <n v="1"/>
    <n v="3.0180212999999997E-2"/>
    <n v="78"/>
    <n v="11"/>
    <n v="78.77"/>
    <n v="80"/>
    <x v="1"/>
    <n v="0"/>
    <n v="0"/>
    <n v="0"/>
    <s v="GKC"/>
    <n v="0.26331272264461214"/>
    <n v="33.134292325902408"/>
    <n v="8.7246807252358405"/>
    <s v="149"/>
  </r>
  <r>
    <n v="193"/>
    <x v="3"/>
    <n v="1"/>
    <n v="3.0180212999999997E-2"/>
    <n v="79"/>
    <n v="11"/>
    <n v="90.53"/>
    <n v="95"/>
    <x v="1"/>
    <n v="0"/>
    <n v="0"/>
    <n v="0"/>
    <s v="GKC"/>
    <n v="0.40731006732302305"/>
    <n v="33.134292325902408"/>
    <n v="13.495930837964035"/>
    <s v="149"/>
  </r>
  <r>
    <n v="193"/>
    <x v="3"/>
    <n v="1"/>
    <n v="3.0180212999999997E-2"/>
    <n v="80"/>
    <n v="11"/>
    <n v="89.08"/>
    <n v="90"/>
    <x v="1"/>
    <n v="0"/>
    <n v="0"/>
    <n v="0"/>
    <s v="GKC"/>
    <n v="0.3872055256862198"/>
    <n v="33.134292325902408"/>
    <n v="12.829781078291921"/>
    <s v="149"/>
  </r>
  <r>
    <n v="193"/>
    <x v="3"/>
    <n v="1"/>
    <n v="3.0180212999999997E-2"/>
    <n v="81"/>
    <n v="11"/>
    <n v="75.94"/>
    <n v="80"/>
    <x v="1"/>
    <n v="0"/>
    <n v="0"/>
    <n v="0"/>
    <s v="GKC"/>
    <n v="0.23477719067536071"/>
    <n v="33.134292325902408"/>
    <n v="7.7791760672915302"/>
    <s v="149"/>
  </r>
  <r>
    <n v="193"/>
    <x v="3"/>
    <n v="1"/>
    <n v="3.0180212999999997E-2"/>
    <n v="82"/>
    <n v="11"/>
    <n v="56.88"/>
    <n v="60"/>
    <x v="1"/>
    <n v="0"/>
    <n v="0"/>
    <n v="0"/>
    <s v="GKC"/>
    <n v="9.4880922956496902E-2"/>
    <n v="33.134292325902408"/>
    <n v="3.1438122373919928"/>
    <s v="149"/>
  </r>
  <r>
    <n v="193"/>
    <x v="3"/>
    <n v="1"/>
    <n v="3.0180212999999997E-2"/>
    <n v="83"/>
    <n v="11"/>
    <n v="78.239999999999995"/>
    <n v="80"/>
    <x v="1"/>
    <n v="0"/>
    <n v="0"/>
    <n v="0"/>
    <s v="GKC"/>
    <n v="0.2577982780157172"/>
    <n v="33.134292325902408"/>
    <n v="8.5419635048870344"/>
    <s v="149"/>
  </r>
  <r>
    <n v="193"/>
    <x v="3"/>
    <n v="1"/>
    <n v="3.0180212999999997E-2"/>
    <n v="84"/>
    <n v="11"/>
    <n v="50.88"/>
    <n v="55"/>
    <x v="1"/>
    <n v="0"/>
    <n v="0"/>
    <n v="0"/>
    <s v="GKC"/>
    <n v="6.6896864090849092E-2"/>
    <n v="33.134292325902408"/>
    <n v="2.2165802504723575"/>
    <s v="149"/>
  </r>
  <r>
    <n v="193"/>
    <x v="3"/>
    <n v="1"/>
    <n v="3.0180212999999997E-2"/>
    <n v="85"/>
    <n v="11"/>
    <n v="61.79"/>
    <n v="65"/>
    <x v="1"/>
    <n v="0"/>
    <n v="0"/>
    <n v="0"/>
    <s v="GKC"/>
    <n v="0.12300113958988249"/>
    <n v="33.134292325902408"/>
    <n v="4.0755557155902942"/>
    <s v="149"/>
  </r>
  <r>
    <n v="193"/>
    <x v="3"/>
    <n v="1"/>
    <n v="3.0180212999999997E-2"/>
    <n v="86"/>
    <n v="11"/>
    <n v="96.55"/>
    <n v="100"/>
    <x v="1"/>
    <n v="0"/>
    <n v="0"/>
    <n v="0"/>
    <s v="GKC"/>
    <n v="0.4984010918175541"/>
    <n v="33.134292325902408"/>
    <n v="16.514167471831765"/>
    <s v="149"/>
  </r>
  <r>
    <n v="193"/>
    <x v="3"/>
    <n v="1"/>
    <n v="3.0180212999999997E-2"/>
    <n v="87"/>
    <n v="11"/>
    <n v="35.270000000000003"/>
    <n v="40"/>
    <x v="1"/>
    <n v="0"/>
    <n v="0"/>
    <n v="0"/>
    <s v="GKC"/>
    <n v="2.1207853231074464E-2"/>
    <n v="33.134292325902408"/>
    <n v="0.70270720856325519"/>
    <s v="149"/>
  </r>
  <r>
    <n v="193"/>
    <x v="3"/>
    <n v="1"/>
    <n v="3.0180212999999997E-2"/>
    <n v="88"/>
    <n v="11"/>
    <n v="79.83"/>
    <n v="80"/>
    <x v="1"/>
    <n v="0"/>
    <n v="0"/>
    <n v="0"/>
    <s v="GKC"/>
    <n v="0.27458158549590228"/>
    <n v="33.134292325902408"/>
    <n v="9.0980665211309901"/>
    <s v="149"/>
  </r>
  <r>
    <n v="193"/>
    <x v="3"/>
    <n v="1"/>
    <n v="3.0180212999999997E-2"/>
    <n v="89"/>
    <n v="11"/>
    <n v="97.21"/>
    <n v="100"/>
    <x v="1"/>
    <n v="0"/>
    <n v="0"/>
    <n v="0"/>
    <s v="GKC"/>
    <n v="0.5091601430808731"/>
    <n v="33.134292325902408"/>
    <n v="16.870661021539945"/>
    <s v="149"/>
  </r>
  <r>
    <n v="193"/>
    <x v="3"/>
    <n v="1"/>
    <n v="3.0180212999999997E-2"/>
    <n v="90"/>
    <n v="11"/>
    <n v="104.8"/>
    <n v="105"/>
    <x v="1"/>
    <n v="0"/>
    <n v="0"/>
    <n v="0"/>
    <s v="GKC"/>
    <n v="0.64448559415566731"/>
    <n v="33.134292325902408"/>
    <n v="21.354574076586779"/>
    <s v="149"/>
  </r>
  <r>
    <n v="193"/>
    <x v="3"/>
    <n v="1"/>
    <n v="3.0180212999999997E-2"/>
    <n v="91"/>
    <n v="11"/>
    <n v="86.89"/>
    <n v="90"/>
    <x v="1"/>
    <n v="0"/>
    <n v="0"/>
    <n v="0"/>
    <s v="GKC"/>
    <n v="0.35813841516381789"/>
    <n v="33.134292325902408"/>
    <n v="11.866662941173342"/>
    <s v="149"/>
  </r>
  <r>
    <n v="193"/>
    <x v="3"/>
    <n v="1"/>
    <n v="3.0180212999999997E-2"/>
    <n v="92"/>
    <n v="11"/>
    <n v="89.62"/>
    <n v="90"/>
    <x v="1"/>
    <n v="0"/>
    <n v="0"/>
    <n v="0"/>
    <s v="GKC"/>
    <n v="0.39461180997987022"/>
    <n v="33.134292325902408"/>
    <n v="13.075183067126472"/>
    <s v="149"/>
  </r>
  <r>
    <n v="193"/>
    <x v="3"/>
    <n v="1"/>
    <n v="3.0180212999999997E-2"/>
    <n v="93"/>
    <n v="11"/>
    <n v="68.930000000000007"/>
    <n v="70"/>
    <x v="1"/>
    <n v="0"/>
    <n v="0"/>
    <n v="0"/>
    <s v="GKC"/>
    <n v="0.17329680114490292"/>
    <n v="33.134292325902408"/>
    <n v="5.7420668682789922"/>
    <s v="149"/>
  </r>
  <r>
    <n v="193"/>
    <x v="3"/>
    <n v="1"/>
    <n v="3.0180212999999997E-2"/>
    <n v="94"/>
    <n v="11"/>
    <n v="115.41"/>
    <n v="120"/>
    <x v="1"/>
    <n v="0"/>
    <n v="1"/>
    <n v="0"/>
    <s v="GKC"/>
    <n v="0.87199457043540418"/>
    <n v="33.134292325902408"/>
    <n v="28.892923003406381"/>
    <s v="149"/>
  </r>
  <r>
    <n v="193"/>
    <x v="3"/>
    <n v="1"/>
    <n v="3.0180212999999997E-2"/>
    <n v="95"/>
    <n v="11"/>
    <n v="69.66"/>
    <n v="70"/>
    <x v="1"/>
    <n v="0"/>
    <n v="0"/>
    <n v="0"/>
    <s v="GKC"/>
    <n v="0.1791157483836365"/>
    <n v="33.134292325902408"/>
    <n v="5.9348735671161936"/>
    <s v="149"/>
  </r>
  <r>
    <n v="193"/>
    <x v="3"/>
    <n v="1"/>
    <n v="3.0180212999999997E-2"/>
    <n v="96"/>
    <n v="11"/>
    <n v="85.48"/>
    <n v="90"/>
    <x v="1"/>
    <n v="0"/>
    <n v="0"/>
    <n v="0"/>
    <s v="GKC"/>
    <n v="0.34023253651350305"/>
    <n v="33.134292325902408"/>
    <n v="11.273364323621674"/>
    <s v="149"/>
  </r>
  <r>
    <n v="193"/>
    <x v="3"/>
    <n v="1"/>
    <n v="3.0180212999999997E-2"/>
    <n v="97"/>
    <n v="11"/>
    <n v="75.819999999999993"/>
    <n v="80"/>
    <x v="1"/>
    <n v="0"/>
    <n v="0"/>
    <n v="0"/>
    <s v="GKC"/>
    <n v="0.23361608612527604"/>
    <n v="33.134292325902408"/>
    <n v="7.7407036897080896"/>
    <s v="149"/>
  </r>
  <r>
    <n v="193"/>
    <x v="3"/>
    <n v="1"/>
    <n v="3.0180212999999997E-2"/>
    <n v="98"/>
    <n v="11"/>
    <n v="79.19"/>
    <n v="80"/>
    <x v="1"/>
    <n v="0"/>
    <n v="0"/>
    <n v="0"/>
    <s v="GKC"/>
    <n v="0.26773929675868369"/>
    <n v="33.134292325902408"/>
    <n v="8.8713521259337611"/>
    <s v="149"/>
  </r>
  <r>
    <n v="193"/>
    <x v="3"/>
    <n v="1"/>
    <n v="3.0180212999999997E-2"/>
    <n v="99"/>
    <n v="11"/>
    <n v="74.72"/>
    <n v="75"/>
    <x v="1"/>
    <n v="0"/>
    <n v="0"/>
    <n v="0"/>
    <s v="GKC"/>
    <n v="0.2231542484058783"/>
    <n v="33.134292325902408"/>
    <n v="7.3940581004474133"/>
    <s v="149"/>
  </r>
  <r>
    <n v="193"/>
    <x v="3"/>
    <n v="1"/>
    <n v="3.0180212999999997E-2"/>
    <n v="100"/>
    <n v="11"/>
    <n v="93.52"/>
    <n v="95"/>
    <x v="1"/>
    <n v="0"/>
    <n v="0"/>
    <n v="0"/>
    <s v="GKC"/>
    <n v="0.45098925509821769"/>
    <n v="33.134292325902408"/>
    <n v="14.943209814265318"/>
    <s v="149"/>
  </r>
  <r>
    <n v="193"/>
    <x v="3"/>
    <n v="1"/>
    <n v="3.0180212999999997E-2"/>
    <n v="101"/>
    <n v="11"/>
    <n v="104.57"/>
    <n v="105"/>
    <x v="1"/>
    <n v="0"/>
    <n v="0"/>
    <n v="0"/>
    <s v="GKC"/>
    <n v="0.64006175322520609"/>
    <n v="33.134292325902408"/>
    <n v="21.207993237993588"/>
    <s v="149"/>
  </r>
  <r>
    <n v="193"/>
    <x v="3"/>
    <n v="1"/>
    <n v="3.0180212999999997E-2"/>
    <n v="102"/>
    <n v="11"/>
    <n v="73.75"/>
    <n v="75"/>
    <x v="1"/>
    <n v="0"/>
    <n v="0"/>
    <n v="0"/>
    <s v="GKC"/>
    <n v="0.21419757040641474"/>
    <n v="33.134292325902408"/>
    <n v="7.0972849133442084"/>
    <s v="149"/>
  </r>
  <r>
    <n v="193"/>
    <x v="3"/>
    <n v="1"/>
    <n v="3.0180212999999997E-2"/>
    <n v="103"/>
    <n v="11"/>
    <n v="65.760000000000005"/>
    <n v="70"/>
    <x v="1"/>
    <n v="0"/>
    <n v="0"/>
    <n v="0"/>
    <s v="GKC"/>
    <n v="0.14951709496553905"/>
    <n v="33.134292325902408"/>
    <n v="4.9541431323078822"/>
    <s v="149"/>
  </r>
  <r>
    <n v="193"/>
    <x v="3"/>
    <n v="1"/>
    <n v="3.0180212999999997E-2"/>
    <n v="104"/>
    <n v="11"/>
    <n v="100.36"/>
    <n v="105"/>
    <x v="1"/>
    <n v="0"/>
    <n v="0"/>
    <n v="0"/>
    <s v="GKC"/>
    <n v="0.56269523718785219"/>
    <n v="33.134292325902408"/>
    <n v="18.644508479375286"/>
    <s v="149"/>
  </r>
  <r>
    <n v="193"/>
    <x v="3"/>
    <n v="1"/>
    <n v="3.0180212999999997E-2"/>
    <n v="105"/>
    <n v="11"/>
    <n v="106.89"/>
    <n v="110"/>
    <x v="1"/>
    <n v="0"/>
    <n v="0"/>
    <n v="0"/>
    <s v="GKC"/>
    <n v="0.68564344722261716"/>
    <n v="33.134292325902408"/>
    <n v="22.718310411613636"/>
    <s v="149"/>
  </r>
  <r>
    <n v="193"/>
    <x v="3"/>
    <n v="1"/>
    <n v="3.0180212999999997E-2"/>
    <n v="106"/>
    <n v="11"/>
    <n v="80.81"/>
    <n v="85"/>
    <x v="1"/>
    <n v="0"/>
    <n v="0"/>
    <n v="0"/>
    <s v="GKC"/>
    <n v="0.28528813035300821"/>
    <n v="33.134292325902408"/>
    <n v="9.452820308226725"/>
    <s v="149"/>
  </r>
  <r>
    <n v="193"/>
    <x v="3"/>
    <n v="1"/>
    <n v="3.0180212999999997E-2"/>
    <n v="107"/>
    <n v="11"/>
    <n v="125.95"/>
    <n v="130"/>
    <x v="1"/>
    <n v="0"/>
    <n v="1"/>
    <n v="1"/>
    <s v="GKC"/>
    <n v="1.1468374379645603"/>
    <n v="33.134292325902408"/>
    <n v="37.999646919806708"/>
    <s v="149"/>
  </r>
  <r>
    <n v="193"/>
    <x v="3"/>
    <n v="1"/>
    <n v="3.0180212999999997E-2"/>
    <n v="108"/>
    <n v="11"/>
    <n v="109.75"/>
    <n v="110"/>
    <x v="1"/>
    <n v="0"/>
    <n v="1"/>
    <n v="0"/>
    <s v="GKC"/>
    <n v="0.74481564633534436"/>
    <n v="33.134292325902408"/>
    <n v="24.678939354581242"/>
    <s v="149"/>
  </r>
  <r>
    <n v="193"/>
    <x v="3"/>
    <n v="1"/>
    <n v="3.0180212999999997E-2"/>
    <n v="109"/>
    <n v="11"/>
    <n v="51.81"/>
    <n v="55"/>
    <x v="1"/>
    <n v="0"/>
    <n v="0"/>
    <n v="0"/>
    <s v="GKC"/>
    <n v="7.0805534403537304E-2"/>
    <n v="33.134292325902408"/>
    <n v="2.3460912752185452"/>
    <s v="149"/>
  </r>
  <r>
    <n v="193"/>
    <x v="3"/>
    <n v="1"/>
    <n v="3.0180212999999997E-2"/>
    <n v="110"/>
    <n v="11"/>
    <n v="56.07"/>
    <n v="60"/>
    <x v="1"/>
    <n v="0"/>
    <n v="0"/>
    <n v="0"/>
    <s v="GKC"/>
    <n v="9.0709105961437511E-2"/>
    <n v="33.134292325902408"/>
    <n v="3.0055820335475274"/>
    <s v="149"/>
  </r>
  <r>
    <n v="193"/>
    <x v="3"/>
    <n v="1"/>
    <n v="3.0180212999999997E-2"/>
    <n v="111"/>
    <n v="11"/>
    <n v="78.319999999999993"/>
    <n v="80"/>
    <x v="1"/>
    <n v="0"/>
    <n v="0"/>
    <n v="0"/>
    <s v="GKC"/>
    <n v="0.25862555828286804"/>
    <n v="33.134292325902408"/>
    <n v="8.5693748510942598"/>
    <s v="149"/>
  </r>
  <r>
    <n v="193"/>
    <x v="3"/>
    <n v="1"/>
    <n v="3.0180212999999997E-2"/>
    <n v="112"/>
    <n v="11"/>
    <n v="129.72"/>
    <n v="130"/>
    <x v="1"/>
    <n v="0"/>
    <n v="1"/>
    <n v="1"/>
    <s v="GKC"/>
    <n v="1.2579325357038658"/>
    <n v="33.134292325902408"/>
    <n v="41.680704364275556"/>
    <s v="149"/>
  </r>
  <r>
    <n v="193"/>
    <x v="3"/>
    <n v="1"/>
    <n v="3.0180212999999997E-2"/>
    <n v="113"/>
    <n v="11"/>
    <n v="82.82"/>
    <n v="85"/>
    <x v="1"/>
    <n v="0"/>
    <n v="0"/>
    <n v="0"/>
    <s v="GKC"/>
    <n v="0.30813038542362869"/>
    <n v="33.134292325902408"/>
    <n v="10.209682265119492"/>
    <s v="149"/>
  </r>
  <r>
    <n v="193"/>
    <x v="3"/>
    <n v="1"/>
    <n v="3.0180212999999997E-2"/>
    <n v="114"/>
    <n v="11"/>
    <n v="81.86"/>
    <n v="85"/>
    <x v="1"/>
    <n v="0"/>
    <n v="0"/>
    <n v="0"/>
    <s v="GKC"/>
    <n v="0.29707116475820777"/>
    <n v="33.134292325902408"/>
    <n v="9.8432428146947739"/>
    <s v="149"/>
  </r>
  <r>
    <n v="193"/>
    <x v="3"/>
    <n v="1"/>
    <n v="3.0180212999999997E-2"/>
    <n v="115"/>
    <n v="11"/>
    <n v="79.650000000000006"/>
    <n v="80"/>
    <x v="1"/>
    <n v="0"/>
    <n v="0"/>
    <n v="0"/>
    <s v="GKC"/>
    <n v="0.27264529898156936"/>
    <n v="33.134292325902408"/>
    <n v="9.0339090377383808"/>
    <s v="149"/>
  </r>
  <r>
    <n v="193"/>
    <x v="3"/>
    <n v="1"/>
    <n v="3.0180212999999997E-2"/>
    <n v="116"/>
    <n v="11"/>
    <n v="98.55"/>
    <n v="100"/>
    <x v="1"/>
    <n v="0"/>
    <n v="0"/>
    <n v="0"/>
    <s v="GKC"/>
    <n v="0.53148880823963218"/>
    <n v="33.134292325902408"/>
    <n v="17.610505540157462"/>
    <s v="149"/>
  </r>
  <r>
    <n v="193"/>
    <x v="3"/>
    <n v="1"/>
    <n v="3.0180212999999997E-2"/>
    <n v="117"/>
    <n v="11"/>
    <n v="61.1"/>
    <n v="65"/>
    <x v="1"/>
    <n v="0"/>
    <n v="0"/>
    <n v="0"/>
    <s v="GKC"/>
    <n v="0.11874621821071271"/>
    <n v="33.134292325902408"/>
    <n v="3.9345719067891509"/>
    <s v="149"/>
  </r>
  <r>
    <n v="193"/>
    <x v="3"/>
    <n v="1"/>
    <n v="3.0180212999999997E-2"/>
    <n v="118"/>
    <n v="11"/>
    <n v="71.38"/>
    <n v="75"/>
    <x v="1"/>
    <n v="0"/>
    <n v="0"/>
    <n v="0"/>
    <s v="GKC"/>
    <n v="0.19334950180836016"/>
    <n v="33.134292325902408"/>
    <n v="6.4064989139858017"/>
    <s v="149"/>
  </r>
  <r>
    <n v="193"/>
    <x v="3"/>
    <n v="1"/>
    <n v="3.0180212999999997E-2"/>
    <n v="119"/>
    <n v="11"/>
    <n v="67.849999999999994"/>
    <n v="70"/>
    <x v="1"/>
    <n v="0"/>
    <n v="0"/>
    <n v="0"/>
    <s v="GKC"/>
    <n v="0.1649260961242201"/>
    <n v="33.134292325902408"/>
    <n v="5.4647094811497885"/>
    <s v="149"/>
  </r>
  <r>
    <n v="193"/>
    <x v="3"/>
    <n v="1"/>
    <n v="3.0180212999999997E-2"/>
    <n v="120"/>
    <n v="11"/>
    <n v="92.01"/>
    <n v="95"/>
    <x v="1"/>
    <n v="0"/>
    <n v="0"/>
    <n v="0"/>
    <s v="GKC"/>
    <n v="0.42855188963090829"/>
    <n v="33.134292325902408"/>
    <n v="14.199763587848381"/>
    <s v="149"/>
  </r>
  <r>
    <n v="193"/>
    <x v="3"/>
    <n v="1"/>
    <n v="3.0180212999999997E-2"/>
    <n v="121"/>
    <n v="11"/>
    <n v="81.010000000000005"/>
    <n v="85"/>
    <x v="1"/>
    <n v="0"/>
    <n v="0"/>
    <n v="0"/>
    <s v="GKC"/>
    <n v="0.28750751767787192"/>
    <n v="33.134292325902408"/>
    <n v="9.5263581366331618"/>
    <s v="149"/>
  </r>
  <r>
    <n v="193"/>
    <x v="3"/>
    <n v="1"/>
    <n v="3.0180212999999997E-2"/>
    <n v="122"/>
    <n v="11"/>
    <n v="68.22"/>
    <n v="70"/>
    <x v="1"/>
    <n v="0"/>
    <n v="0"/>
    <n v="0"/>
    <s v="GKC"/>
    <n v="0.1677620868745619"/>
    <n v="33.134292325902408"/>
    <n v="5.5586780277051693"/>
    <s v="149"/>
  </r>
  <r>
    <n v="193"/>
    <x v="3"/>
    <n v="1"/>
    <n v="3.0180212999999997E-2"/>
    <n v="123"/>
    <n v="11"/>
    <n v="62.19"/>
    <n v="65"/>
    <x v="1"/>
    <n v="0"/>
    <n v="0"/>
    <n v="0"/>
    <s v="GKC"/>
    <n v="0.12551468449841149"/>
    <n v="33.134292325902408"/>
    <n v="4.158840247363778"/>
    <s v="149"/>
  </r>
  <r>
    <n v="193"/>
    <x v="3"/>
    <n v="1"/>
    <n v="3.0180212999999997E-2"/>
    <n v="124"/>
    <n v="11"/>
    <n v="116.08"/>
    <n v="120"/>
    <x v="1"/>
    <n v="0"/>
    <n v="1"/>
    <n v="0"/>
    <s v="GKC"/>
    <n v="0.88796334872312688"/>
    <n v="33.134292325902408"/>
    <n v="29.422037171279307"/>
    <s v="149"/>
  </r>
  <r>
    <n v="193"/>
    <x v="3"/>
    <n v="1"/>
    <n v="3.0180212999999997E-2"/>
    <n v="125"/>
    <n v="11"/>
    <n v="110.02"/>
    <n v="115"/>
    <x v="1"/>
    <n v="0"/>
    <n v="1"/>
    <n v="0"/>
    <s v="GKC"/>
    <n v="0.75057515820880794"/>
    <n v="33.134292325902408"/>
    <n v="24.869776704651091"/>
    <s v="149"/>
  </r>
  <r>
    <n v="193"/>
    <x v="3"/>
    <n v="1"/>
    <n v="3.0180212999999997E-2"/>
    <n v="126"/>
    <n v="11"/>
    <n v="79.349999999999994"/>
    <n v="80"/>
    <x v="1"/>
    <n v="0"/>
    <n v="0"/>
    <n v="0"/>
    <s v="GKC"/>
    <n v="0.26943885366967729"/>
    <n v="33.134292325902408"/>
    <n v="8.9276657414471305"/>
    <s v="149"/>
  </r>
  <r>
    <n v="193"/>
    <x v="3"/>
    <n v="1"/>
    <n v="3.0180212999999997E-2"/>
    <n v="127"/>
    <n v="11"/>
    <n v="70.989999999999995"/>
    <n v="75"/>
    <x v="1"/>
    <n v="0"/>
    <n v="0"/>
    <n v="0"/>
    <s v="GKC"/>
    <n v="0.19005694341162208"/>
    <n v="33.134292325902408"/>
    <n v="6.2974023215681774"/>
    <s v="149"/>
  </r>
  <r>
    <n v="193"/>
    <x v="3"/>
    <n v="1"/>
    <n v="3.0180212999999997E-2"/>
    <n v="128"/>
    <n v="11"/>
    <n v="73.84"/>
    <n v="75"/>
    <x v="1"/>
    <n v="0"/>
    <n v="0"/>
    <n v="0"/>
    <s v="GKC"/>
    <n v="0.21501810750923203"/>
    <n v="33.134292325902408"/>
    <n v="7.1244728295732056"/>
    <s v="149"/>
  </r>
  <r>
    <n v="193"/>
    <x v="3"/>
    <n v="1"/>
    <n v="3.0180212999999997E-2"/>
    <n v="129"/>
    <n v="11"/>
    <n v="68.19"/>
    <n v="70"/>
    <x v="1"/>
    <n v="0"/>
    <n v="0"/>
    <n v="0"/>
    <s v="GKC"/>
    <n v="0.1675309139236289"/>
    <n v="33.134292325902408"/>
    <n v="5.5510182755711135"/>
    <s v="149"/>
  </r>
  <r>
    <n v="193"/>
    <x v="3"/>
    <n v="1"/>
    <n v="3.0180212999999997E-2"/>
    <n v="130"/>
    <n v="11"/>
    <n v="112.13"/>
    <n v="115"/>
    <x v="1"/>
    <n v="0"/>
    <n v="1"/>
    <n v="0"/>
    <s v="GKC"/>
    <n v="0.7966333903074988"/>
    <n v="33.134292325902408"/>
    <n v="26.395883631023374"/>
    <s v="149"/>
  </r>
  <r>
    <n v="193"/>
    <x v="3"/>
    <n v="1"/>
    <n v="3.0180212999999997E-2"/>
    <n v="131"/>
    <n v="11"/>
    <n v="102.48"/>
    <n v="105"/>
    <x v="1"/>
    <n v="0"/>
    <n v="0"/>
    <n v="0"/>
    <s v="GKC"/>
    <n v="0.60080594878116467"/>
    <n v="33.134292325902408"/>
    <n v="19.907279938056259"/>
    <s v="149"/>
  </r>
  <r>
    <n v="193"/>
    <x v="3"/>
    <n v="1"/>
    <n v="3.0180212999999997E-2"/>
    <n v="132"/>
    <n v="11"/>
    <n v="83.61"/>
    <n v="85"/>
    <x v="1"/>
    <n v="0"/>
    <n v="0"/>
    <n v="0"/>
    <s v="GKC"/>
    <n v="0.31743888396407344"/>
    <n v="33.134292325902408"/>
    <n v="10.518112776873823"/>
    <s v="149"/>
  </r>
  <r>
    <n v="193"/>
    <x v="3"/>
    <n v="1"/>
    <n v="3.0180212999999997E-2"/>
    <n v="133"/>
    <n v="11"/>
    <n v="84.93"/>
    <n v="85"/>
    <x v="1"/>
    <n v="0"/>
    <n v="0"/>
    <n v="0"/>
    <s v="GKC"/>
    <n v="0.33341659896735765"/>
    <n v="33.134292325902408"/>
    <n v="11.047523056492599"/>
    <s v="149"/>
  </r>
  <r>
    <n v="193"/>
    <x v="3"/>
    <n v="1"/>
    <n v="3.0180212999999997E-2"/>
    <n v="134"/>
    <n v="11"/>
    <n v="57.33"/>
    <n v="60"/>
    <x v="1"/>
    <n v="0"/>
    <n v="0"/>
    <n v="0"/>
    <s v="GKC"/>
    <n v="9.7254113751399349E-2"/>
    <n v="33.134292325902408"/>
    <n v="3.2224462349354313"/>
    <s v="149"/>
  </r>
  <r>
    <n v="193"/>
    <x v="3"/>
    <n v="1"/>
    <n v="3.0180212999999997E-2"/>
    <n v="135"/>
    <n v="11"/>
    <n v="82"/>
    <n v="85"/>
    <x v="1"/>
    <n v="0"/>
    <n v="0"/>
    <n v="0"/>
    <s v="GKC"/>
    <n v="0.29866684920014114"/>
    <n v="33.134292325902408"/>
    <n v="9.8961146894536878"/>
    <s v="149"/>
  </r>
  <r>
    <n v="193"/>
    <x v="3"/>
    <n v="1"/>
    <n v="3.0180212999999997E-2"/>
    <n v="136"/>
    <n v="11"/>
    <n v="82.75"/>
    <n v="85"/>
    <x v="1"/>
    <n v="0"/>
    <n v="0"/>
    <n v="0"/>
    <s v="GKC"/>
    <n v="0.30731466189525353"/>
    <n v="33.134292325902408"/>
    <n v="10.182653843273192"/>
    <s v="149"/>
  </r>
  <r>
    <n v="193"/>
    <x v="3"/>
    <n v="1"/>
    <n v="3.0180212999999997E-2"/>
    <n v="137"/>
    <n v="11"/>
    <n v="102.28"/>
    <n v="105"/>
    <x v="1"/>
    <n v="0"/>
    <n v="0"/>
    <n v="0"/>
    <s v="GKC"/>
    <n v="0.59713771003662441"/>
    <n v="33.134292325902408"/>
    <n v="19.785735443173461"/>
    <s v="149"/>
  </r>
  <r>
    <n v="193"/>
    <x v="3"/>
    <n v="1"/>
    <n v="3.0180212999999997E-2"/>
    <n v="138"/>
    <n v="11"/>
    <n v="56.38"/>
    <n v="60"/>
    <x v="1"/>
    <n v="0"/>
    <n v="0"/>
    <n v="0"/>
    <s v="GKC"/>
    <n v="9.2290647383618404E-2"/>
    <n v="33.134292325902408"/>
    <n v="3.0579852893555923"/>
    <s v="149"/>
  </r>
  <r>
    <n v="193"/>
    <x v="3"/>
    <n v="1"/>
    <n v="3.0180212999999997E-2"/>
    <n v="139"/>
    <n v="11"/>
    <n v="93.85"/>
    <n v="95"/>
    <x v="1"/>
    <n v="0"/>
    <n v="0"/>
    <n v="0"/>
    <s v="GKC"/>
    <n v="0.45599706924586542"/>
    <n v="33.134292325902408"/>
    <n v="15.109140192147267"/>
    <s v="149"/>
  </r>
  <r>
    <n v="193"/>
    <x v="3"/>
    <n v="1"/>
    <n v="3.0180212999999997E-2"/>
    <n v="140"/>
    <n v="11"/>
    <n v="73.31"/>
    <n v="75"/>
    <x v="1"/>
    <n v="0"/>
    <n v="0"/>
    <n v="0"/>
    <s v="GKC"/>
    <n v="0.21021673489093581"/>
    <n v="33.134292325902408"/>
    <n v="6.9653827456729953"/>
    <s v="149"/>
  </r>
  <r>
    <n v="193"/>
    <x v="3"/>
    <n v="1"/>
    <n v="3.0180212999999997E-2"/>
    <n v="141"/>
    <n v="11"/>
    <n v="71.92"/>
    <n v="75"/>
    <x v="1"/>
    <n v="0"/>
    <n v="0"/>
    <n v="0"/>
    <s v="GKC"/>
    <n v="0.1979722577405757"/>
    <n v="33.134292325902408"/>
    <n v="6.5596706603951311"/>
    <s v="149"/>
  </r>
  <r>
    <n v="193"/>
    <x v="3"/>
    <n v="1"/>
    <n v="3.0180212999999997E-2"/>
    <n v="142"/>
    <n v="11"/>
    <n v="75.819999999999993"/>
    <n v="80"/>
    <x v="1"/>
    <n v="0"/>
    <n v="0"/>
    <n v="0"/>
    <s v="GKC"/>
    <n v="0.23361608612527604"/>
    <n v="33.134292325902408"/>
    <n v="7.7407036897080896"/>
    <s v="149"/>
  </r>
  <r>
    <n v="193"/>
    <x v="3"/>
    <n v="1"/>
    <n v="3.0180212999999997E-2"/>
    <n v="143"/>
    <n v="11"/>
    <n v="95.37"/>
    <n v="100"/>
    <x v="1"/>
    <n v="0"/>
    <n v="0"/>
    <n v="0"/>
    <s v="GKC"/>
    <n v="0.47955291110639398"/>
    <n v="33.134292325902408"/>
    <n v="15.88964634233675"/>
    <s v="149"/>
  </r>
  <r>
    <n v="193"/>
    <x v="3"/>
    <n v="1"/>
    <n v="3.0180212999999997E-2"/>
    <n v="144"/>
    <n v="11"/>
    <n v="81.239999999999995"/>
    <n v="85"/>
    <x v="1"/>
    <n v="0"/>
    <n v="0"/>
    <n v="0"/>
    <s v="GKC"/>
    <n v="0.29007431532328976"/>
    <n v="33.134292325902408"/>
    <n v="9.6114071601578743"/>
    <s v="149"/>
  </r>
  <r>
    <n v="193"/>
    <x v="3"/>
    <n v="1"/>
    <n v="3.0180212999999997E-2"/>
    <n v="145"/>
    <n v="11"/>
    <n v="80.33"/>
    <n v="85"/>
    <x v="1"/>
    <n v="0"/>
    <n v="0"/>
    <n v="0"/>
    <s v="GKC"/>
    <n v="0.28000925918115499"/>
    <n v="33.134292325902408"/>
    <n v="9.2779086476677612"/>
    <s v="149"/>
  </r>
  <r>
    <n v="193"/>
    <x v="3"/>
    <n v="1"/>
    <n v="3.0180212999999997E-2"/>
    <n v="146"/>
    <n v="11"/>
    <n v="83.86"/>
    <n v="85"/>
    <x v="1"/>
    <n v="0"/>
    <n v="0"/>
    <n v="0"/>
    <s v="GKC"/>
    <n v="0.32042402624323468"/>
    <n v="33.134292325902408"/>
    <n v="10.617023353785962"/>
    <s v="149"/>
  </r>
  <r>
    <n v="193"/>
    <x v="3"/>
    <n v="1"/>
    <n v="3.0180212999999997E-2"/>
    <n v="147"/>
    <n v="11"/>
    <n v="83.87"/>
    <n v="85"/>
    <x v="1"/>
    <n v="0"/>
    <n v="0"/>
    <n v="0"/>
    <s v="GKC"/>
    <n v="0.32054382796039427"/>
    <n v="33.134292325902408"/>
    <n v="10.620992898903474"/>
    <s v="149"/>
  </r>
  <r>
    <n v="193"/>
    <x v="3"/>
    <n v="1"/>
    <n v="3.0180212999999997E-2"/>
    <n v="148"/>
    <n v="11"/>
    <n v="79.39"/>
    <n v="80"/>
    <x v="1"/>
    <n v="0"/>
    <n v="0"/>
    <n v="0"/>
    <s v="GKC"/>
    <n v="0.26986488791787216"/>
    <n v="33.134292325902408"/>
    <n v="8.9417820847676648"/>
    <s v="149"/>
  </r>
  <r>
    <n v="193"/>
    <x v="3"/>
    <n v="1"/>
    <n v="3.0180212999999997E-2"/>
    <n v="149"/>
    <n v="11"/>
    <n v="87.82"/>
    <n v="90"/>
    <x v="1"/>
    <n v="0"/>
    <n v="0"/>
    <n v="0"/>
    <s v="GKC"/>
    <n v="0.37029342855475023"/>
    <n v="33.134292325902408"/>
    <n v="12.269410708093751"/>
    <s v="149"/>
  </r>
  <r>
    <n v="193"/>
    <x v="3"/>
    <n v="1"/>
    <n v="3.0180212999999997E-2"/>
    <n v="150"/>
    <n v="11"/>
    <n v="88.08"/>
    <n v="90"/>
    <x v="1"/>
    <n v="0"/>
    <n v="0"/>
    <n v="0"/>
    <s v="GKC"/>
    <n v="0.37374117560830633"/>
    <n v="33.134292325902408"/>
    <n v="12.383649366832049"/>
    <s v="149"/>
  </r>
  <r>
    <n v="193"/>
    <x v="3"/>
    <n v="1"/>
    <n v="3.0180212999999997E-2"/>
    <n v="151"/>
    <n v="11"/>
    <n v="78.760000000000005"/>
    <n v="80"/>
    <x v="1"/>
    <n v="0"/>
    <n v="0"/>
    <n v="0"/>
    <s v="GKC"/>
    <n v="0.2632079399202063"/>
    <n v="33.134292325902408"/>
    <n v="8.7212088238146741"/>
    <s v="149"/>
  </r>
  <r>
    <n v="193"/>
    <x v="3"/>
    <n v="1"/>
    <n v="3.0180212999999997E-2"/>
    <n v="152"/>
    <n v="11"/>
    <n v="94.31"/>
    <n v="95"/>
    <x v="1"/>
    <n v="0"/>
    <n v="0"/>
    <n v="0"/>
    <s v="GKC"/>
    <n v="0.46304065444901199"/>
    <n v="33.134292325902408"/>
    <n v="15.342524403290726"/>
    <s v="149"/>
  </r>
  <r>
    <n v="193"/>
    <x v="3"/>
    <n v="1"/>
    <n v="3.0180212999999997E-2"/>
    <n v="153"/>
    <n v="11"/>
    <n v="89.44"/>
    <n v="90"/>
    <x v="1"/>
    <n v="0"/>
    <n v="0"/>
    <n v="0"/>
    <s v="GKC"/>
    <n v="0.39213242624094502"/>
    <n v="33.134292325902408"/>
    <n v="12.993030441532836"/>
    <s v="149"/>
  </r>
  <r>
    <n v="193"/>
    <x v="3"/>
    <n v="1"/>
    <n v="3.0180212999999997E-2"/>
    <n v="154"/>
    <n v="11"/>
    <n v="56.17"/>
    <n v="60"/>
    <x v="1"/>
    <n v="0"/>
    <n v="0"/>
    <n v="0"/>
    <s v="GKC"/>
    <n v="9.1217247252479913E-2"/>
    <n v="33.134292325902408"/>
    <n v="3.0224189356277877"/>
    <s v="149"/>
  </r>
  <r>
    <n v="193"/>
    <x v="3"/>
    <n v="1"/>
    <n v="3.0180212999999997E-2"/>
    <n v="155"/>
    <n v="11"/>
    <n v="80.489999999999995"/>
    <n v="85"/>
    <x v="1"/>
    <n v="0"/>
    <n v="0"/>
    <n v="0"/>
    <s v="GKC"/>
    <n v="0.2817614252957728"/>
    <n v="33.134292325902408"/>
    <n v="9.3359654319130492"/>
    <s v="149"/>
  </r>
  <r>
    <n v="193"/>
    <x v="3"/>
    <n v="1"/>
    <n v="3.0180212999999997E-2"/>
    <n v="1"/>
    <n v="12"/>
    <n v="52.11"/>
    <n v="55"/>
    <x v="0"/>
    <n v="1"/>
    <n v="0"/>
    <n v="0"/>
    <s v="GKC"/>
    <n v="8.4774940527441264E-2"/>
    <n v="33.134292325902408"/>
    <n v="2.8089576613472302"/>
    <s v="149"/>
  </r>
  <r>
    <n v="193"/>
    <x v="3"/>
    <n v="1"/>
    <n v="3.0180212999999997E-2"/>
    <n v="2"/>
    <n v="12"/>
    <n v="69.459999999999994"/>
    <n v="70"/>
    <x v="0"/>
    <n v="1"/>
    <n v="0"/>
    <n v="0"/>
    <s v="GKC"/>
    <n v="0.1885273702463168"/>
    <n v="33.134292325902408"/>
    <n v="6.246720997175097"/>
    <s v="149"/>
  </r>
  <r>
    <n v="193"/>
    <x v="3"/>
    <n v="1"/>
    <n v="3.0180212999999997E-2"/>
    <n v="3"/>
    <n v="12"/>
    <n v="68.42"/>
    <n v="70"/>
    <x v="0"/>
    <n v="1"/>
    <n v="0"/>
    <n v="0"/>
    <s v="GKC"/>
    <n v="0.18078155036949745"/>
    <n v="33.134292325902408"/>
    <n v="5.9900687370727788"/>
    <s v="149"/>
  </r>
  <r>
    <n v="193"/>
    <x v="3"/>
    <n v="1"/>
    <n v="3.0180212999999997E-2"/>
    <n v="4"/>
    <n v="12"/>
    <n v="72.430000000000007"/>
    <n v="75"/>
    <x v="0"/>
    <n v="1"/>
    <n v="0"/>
    <n v="0"/>
    <s v="GKC"/>
    <n v="0.21180845709602109"/>
    <n v="33.134292325902408"/>
    <n v="7.018123334517921"/>
    <s v="149"/>
  </r>
  <r>
    <n v="193"/>
    <x v="3"/>
    <n v="1"/>
    <n v="3.0180212999999997E-2"/>
    <n v="5"/>
    <n v="12"/>
    <n v="69.53"/>
    <n v="70"/>
    <x v="0"/>
    <n v="1"/>
    <n v="0"/>
    <n v="0"/>
    <s v="GKC"/>
    <n v="0.18905621516121596"/>
    <n v="33.134292325902408"/>
    <n v="6.2642438991804319"/>
    <s v="149"/>
  </r>
  <r>
    <n v="193"/>
    <x v="3"/>
    <n v="1"/>
    <n v="3.0180212999999997E-2"/>
    <n v="6"/>
    <n v="12"/>
    <n v="75.09"/>
    <n v="80"/>
    <x v="0"/>
    <n v="1"/>
    <n v="0"/>
    <n v="0"/>
    <s v="GKC"/>
    <n v="0.23415520788242583"/>
    <n v="33.134292325902408"/>
    <n v="7.7585671076087452"/>
    <s v="149"/>
  </r>
  <r>
    <n v="193"/>
    <x v="3"/>
    <n v="1"/>
    <n v="3.0180212999999997E-2"/>
    <n v="7"/>
    <n v="12"/>
    <n v="67.88"/>
    <n v="70"/>
    <x v="0"/>
    <n v="1"/>
    <n v="0"/>
    <n v="0"/>
    <s v="GKC"/>
    <n v="0.17684143430333488"/>
    <n v="33.134292325902408"/>
    <n v="5.8595157795385635"/>
    <s v="149"/>
  </r>
  <r>
    <n v="193"/>
    <x v="3"/>
    <n v="1"/>
    <n v="3.0180212999999997E-2"/>
    <n v="8"/>
    <n v="12"/>
    <n v="69.37"/>
    <n v="70"/>
    <x v="0"/>
    <n v="1"/>
    <n v="0"/>
    <n v="0"/>
    <s v="GKC"/>
    <n v="0.18784882016468807"/>
    <n v="33.134292325902408"/>
    <n v="6.2242377204126456"/>
    <s v="149"/>
  </r>
  <r>
    <n v="193"/>
    <x v="3"/>
    <n v="1"/>
    <n v="3.0180212999999997E-2"/>
    <n v="9"/>
    <n v="12"/>
    <n v="67.510000000000005"/>
    <n v="70"/>
    <x v="0"/>
    <n v="1"/>
    <n v="0"/>
    <n v="0"/>
    <s v="GKC"/>
    <n v="0.17417374808267605"/>
    <n v="33.134292325902408"/>
    <n v="5.7711238844694721"/>
    <s v="149"/>
  </r>
  <r>
    <n v="193"/>
    <x v="3"/>
    <n v="1"/>
    <n v="3.0180212999999997E-2"/>
    <n v="10"/>
    <n v="12"/>
    <n v="49.98"/>
    <n v="50"/>
    <x v="0"/>
    <n v="1"/>
    <n v="0"/>
    <n v="0"/>
    <s v="GKC"/>
    <n v="7.5485296546747252E-2"/>
    <n v="33.134292325902408"/>
    <n v="2.5011518820873548"/>
    <s v="149"/>
  </r>
  <r>
    <n v="193"/>
    <x v="3"/>
    <n v="1"/>
    <n v="3.0180212999999997E-2"/>
    <n v="11"/>
    <n v="12"/>
    <n v="68.069999999999993"/>
    <n v="70"/>
    <x v="0"/>
    <n v="1"/>
    <n v="0"/>
    <n v="0"/>
    <s v="GKC"/>
    <n v="0.17822143317061565"/>
    <n v="33.134292325902408"/>
    <n v="5.9052410654164591"/>
    <s v="149"/>
  </r>
  <r>
    <n v="193"/>
    <x v="3"/>
    <n v="1"/>
    <n v="3.0180212999999997E-2"/>
    <n v="12"/>
    <n v="12"/>
    <n v="70.12"/>
    <n v="75"/>
    <x v="0"/>
    <n v="1"/>
    <n v="0"/>
    <n v="0"/>
    <s v="GKC"/>
    <n v="0.1935514074990678"/>
    <n v="33.134292325902408"/>
    <n v="6.4131889161639721"/>
    <s v="149"/>
  </r>
  <r>
    <n v="193"/>
    <x v="3"/>
    <n v="1"/>
    <n v="3.0180212999999997E-2"/>
    <n v="13"/>
    <n v="12"/>
    <n v="72.17"/>
    <n v="75"/>
    <x v="0"/>
    <n v="1"/>
    <n v="0"/>
    <n v="0"/>
    <s v="GKC"/>
    <n v="0.20970075144889969"/>
    <n v="33.134292325902408"/>
    <n v="6.9482859994692454"/>
    <s v="149"/>
  </r>
  <r>
    <n v="193"/>
    <x v="3"/>
    <n v="1"/>
    <n v="3.0180212999999997E-2"/>
    <n v="14"/>
    <n v="12"/>
    <n v="70.849999999999994"/>
    <n v="75"/>
    <x v="0"/>
    <n v="1"/>
    <n v="0"/>
    <n v="0"/>
    <s v="GKC"/>
    <n v="0.1992072429805852"/>
    <n v="33.134292325902408"/>
    <n v="6.6005910223557809"/>
    <s v="149"/>
  </r>
  <r>
    <n v="193"/>
    <x v="3"/>
    <n v="1"/>
    <n v="3.0180212999999997E-2"/>
    <n v="15"/>
    <n v="12"/>
    <n v="74.05"/>
    <n v="75"/>
    <x v="0"/>
    <n v="1"/>
    <n v="0"/>
    <n v="0"/>
    <s v="GKC"/>
    <n v="0.22524709006907495"/>
    <n v="33.134292325902408"/>
    <n v="7.4634029279075982"/>
    <s v="149"/>
  </r>
  <r>
    <n v="193"/>
    <x v="3"/>
    <n v="1"/>
    <n v="3.0180212999999997E-2"/>
    <n v="16"/>
    <n v="12"/>
    <n v="68.430000000000007"/>
    <n v="70"/>
    <x v="0"/>
    <n v="1"/>
    <n v="0"/>
    <n v="0"/>
    <s v="GKC"/>
    <n v="0.18085504042042388"/>
    <n v="33.134292325902408"/>
    <n v="5.9925037779032211"/>
    <s v="149"/>
  </r>
  <r>
    <n v="193"/>
    <x v="3"/>
    <n v="1"/>
    <n v="3.0180212999999997E-2"/>
    <n v="17"/>
    <n v="12"/>
    <n v="67.91"/>
    <n v="70"/>
    <x v="0"/>
    <n v="1"/>
    <n v="0"/>
    <n v="0"/>
    <s v="GKC"/>
    <n v="0.17705887225415018"/>
    <n v="33.134292325902408"/>
    <n v="5.866720432163623"/>
    <s v="149"/>
  </r>
  <r>
    <n v="193"/>
    <x v="3"/>
    <n v="1"/>
    <n v="3.0180212999999997E-2"/>
    <n v="18"/>
    <n v="12"/>
    <n v="75.540000000000006"/>
    <n v="80"/>
    <x v="0"/>
    <n v="1"/>
    <n v="0"/>
    <n v="0"/>
    <s v="GKC"/>
    <n v="0.23807849694156316"/>
    <n v="33.134292325902408"/>
    <n v="7.8885625141732163"/>
    <s v="149"/>
  </r>
  <r>
    <n v="193"/>
    <x v="3"/>
    <n v="1"/>
    <n v="3.0180212999999997E-2"/>
    <n v="19"/>
    <n v="12"/>
    <n v="68.89"/>
    <n v="70"/>
    <x v="0"/>
    <n v="1"/>
    <n v="0"/>
    <n v="0"/>
    <s v="GKC"/>
    <n v="0.18425629708535177"/>
    <n v="33.134292325902408"/>
    <n v="6.1052020105143656"/>
    <s v="149"/>
  </r>
  <r>
    <n v="193"/>
    <x v="3"/>
    <n v="1"/>
    <n v="3.0180212999999997E-2"/>
    <n v="20"/>
    <n v="12"/>
    <n v="68.010000000000005"/>
    <n v="70"/>
    <x v="0"/>
    <n v="1"/>
    <n v="0"/>
    <n v="0"/>
    <s v="GKC"/>
    <n v="0.17778490178372358"/>
    <n v="33.134292325902408"/>
    <n v="5.8907769068337457"/>
    <s v="149"/>
  </r>
  <r>
    <n v="193"/>
    <x v="3"/>
    <n v="1"/>
    <n v="3.0180212999999997E-2"/>
    <n v="21"/>
    <n v="12"/>
    <n v="77.510000000000005"/>
    <n v="80"/>
    <x v="0"/>
    <n v="1"/>
    <n v="0"/>
    <n v="0"/>
    <s v="GKC"/>
    <n v="0.25574894778321666"/>
    <n v="33.134292325902408"/>
    <n v="8.4740603978910514"/>
    <s v="149"/>
  </r>
  <r>
    <n v="195"/>
    <x v="0"/>
    <n v="1"/>
    <n v="3.9925000000000002E-2"/>
    <n v="1"/>
    <n v="12"/>
    <n v="30.73"/>
    <n v="35"/>
    <x v="0"/>
    <n v="1"/>
    <n v="0"/>
    <n v="0"/>
    <s v="GKC"/>
    <n v="1.9517377821756266E-2"/>
    <n v="25.046963055729492"/>
    <n v="0.48885104124624335"/>
    <s v="96"/>
  </r>
  <r>
    <n v="198"/>
    <x v="2"/>
    <n v="1"/>
    <n v="4.4081464000000001E-2"/>
    <n v="1"/>
    <n v="11"/>
    <n v="78.12"/>
    <n v="80"/>
    <x v="1"/>
    <n v="0"/>
    <n v="0"/>
    <n v="0"/>
    <s v="GKC"/>
    <n v="0.25656073947011615"/>
    <n v="22.685271977355381"/>
    <n v="5.8201501535910003"/>
    <s v="130"/>
  </r>
  <r>
    <n v="198"/>
    <x v="2"/>
    <n v="1"/>
    <n v="4.4081464000000001E-2"/>
    <n v="2"/>
    <n v="11"/>
    <n v="73.77"/>
    <n v="75"/>
    <x v="1"/>
    <n v="0"/>
    <n v="0"/>
    <n v="0"/>
    <s v="GKC"/>
    <n v="0.2143797273689759"/>
    <n v="22.685271977355381"/>
    <n v="4.8632624217965157"/>
    <s v="130"/>
  </r>
  <r>
    <n v="198"/>
    <x v="2"/>
    <n v="1"/>
    <n v="4.4081464000000001E-2"/>
    <n v="3"/>
    <n v="11"/>
    <n v="73.930000000000007"/>
    <n v="75"/>
    <x v="1"/>
    <n v="0"/>
    <n v="0"/>
    <n v="0"/>
    <s v="GKC"/>
    <n v="0.21584078263375875"/>
    <n v="22.685271977355381"/>
    <n v="4.8964068578520612"/>
    <s v="130"/>
  </r>
  <r>
    <n v="198"/>
    <x v="2"/>
    <n v="1"/>
    <n v="4.4081464000000001E-2"/>
    <n v="4"/>
    <n v="11"/>
    <n v="55.69"/>
    <n v="60"/>
    <x v="1"/>
    <n v="0"/>
    <n v="0"/>
    <n v="0"/>
    <s v="GKC"/>
    <n v="8.8795748249206261E-2"/>
    <n v="22.685271977355381"/>
    <n v="2.0143556994660221"/>
    <s v="130"/>
  </r>
  <r>
    <n v="198"/>
    <x v="2"/>
    <n v="1"/>
    <n v="4.4081464000000001E-2"/>
    <n v="5"/>
    <n v="11"/>
    <n v="49.16"/>
    <n v="50"/>
    <x v="1"/>
    <n v="0"/>
    <n v="0"/>
    <n v="0"/>
    <s v="GKC"/>
    <n v="6.005979130789333E-2"/>
    <n v="22.685271977355381"/>
    <n v="1.3624727007227648"/>
    <s v="130"/>
  </r>
  <r>
    <n v="198"/>
    <x v="2"/>
    <n v="1"/>
    <n v="4.4081464000000001E-2"/>
    <n v="6"/>
    <n v="11"/>
    <n v="53.53"/>
    <n v="55"/>
    <x v="1"/>
    <n v="0"/>
    <n v="0"/>
    <n v="0"/>
    <s v="GKC"/>
    <n v="7.8439163063535128E-2"/>
    <n v="22.685271977355381"/>
    <n v="1.7794137477724228"/>
    <s v="130"/>
  </r>
  <r>
    <n v="198"/>
    <x v="2"/>
    <n v="1"/>
    <n v="4.4081464000000001E-2"/>
    <n v="7"/>
    <n v="11"/>
    <n v="57.67"/>
    <n v="60"/>
    <x v="1"/>
    <n v="0"/>
    <n v="0"/>
    <n v="0"/>
    <s v="GKC"/>
    <n v="9.9073770351102597E-2"/>
    <n v="22.685271977355381"/>
    <n v="2.2475154262368102"/>
    <s v="130"/>
  </r>
  <r>
    <n v="198"/>
    <x v="2"/>
    <n v="1"/>
    <n v="4.4081464000000001E-2"/>
    <n v="8"/>
    <n v="11"/>
    <n v="120.21"/>
    <n v="125"/>
    <x v="1"/>
    <n v="0"/>
    <n v="1"/>
    <n v="0"/>
    <s v="GKC"/>
    <n v="0.99081908935813079"/>
    <n v="22.685271977355381"/>
    <n v="22.477000522444783"/>
    <s v="130"/>
  </r>
  <r>
    <n v="198"/>
    <x v="2"/>
    <n v="1"/>
    <n v="4.4081464000000001E-2"/>
    <n v="9"/>
    <n v="11"/>
    <n v="57.65"/>
    <n v="60"/>
    <x v="1"/>
    <n v="0"/>
    <n v="0"/>
    <n v="0"/>
    <s v="GKC"/>
    <n v="9.8966095199602616E-2"/>
    <n v="22.685271977355381"/>
    <n v="2.2450727861398301"/>
    <s v="130"/>
  </r>
  <r>
    <n v="198"/>
    <x v="2"/>
    <n v="1"/>
    <n v="4.4081464000000001E-2"/>
    <n v="10"/>
    <n v="11"/>
    <n v="54.05"/>
    <n v="55"/>
    <x v="1"/>
    <n v="0"/>
    <n v="0"/>
    <n v="0"/>
    <s v="GKC"/>
    <n v="8.0852807967515886E-2"/>
    <n v="22.685271977355381"/>
    <n v="1.8341679388759839"/>
    <s v="130"/>
  </r>
  <r>
    <n v="198"/>
    <x v="2"/>
    <n v="1"/>
    <n v="4.4081464000000001E-2"/>
    <n v="11"/>
    <n v="11"/>
    <n v="74.84"/>
    <n v="75"/>
    <x v="1"/>
    <n v="0"/>
    <n v="0"/>
    <n v="0"/>
    <s v="GKC"/>
    <n v="0.22427971201263838"/>
    <n v="22.685271977355381"/>
    <n v="5.0878462660096408"/>
    <s v="130"/>
  </r>
  <r>
    <n v="198"/>
    <x v="2"/>
    <n v="1"/>
    <n v="4.4081464000000001E-2"/>
    <n v="12"/>
    <n v="11"/>
    <n v="107.11"/>
    <n v="110"/>
    <x v="1"/>
    <n v="0"/>
    <n v="1"/>
    <n v="0"/>
    <s v="GKC"/>
    <n v="0.69007723977820001"/>
    <n v="22.685271977355381"/>
    <n v="15.654589869751151"/>
    <s v="130"/>
  </r>
  <r>
    <n v="198"/>
    <x v="2"/>
    <n v="1"/>
    <n v="4.4081464000000001E-2"/>
    <n v="13"/>
    <n v="11"/>
    <n v="55.11"/>
    <n v="60"/>
    <x v="1"/>
    <n v="0"/>
    <n v="0"/>
    <n v="0"/>
    <s v="GKC"/>
    <n v="8.5928638709487123E-2"/>
    <n v="22.685271977355381"/>
    <n v="1.9493145397686231"/>
    <s v="130"/>
  </r>
  <r>
    <n v="198"/>
    <x v="2"/>
    <n v="1"/>
    <n v="4.4081464000000001E-2"/>
    <n v="14"/>
    <n v="11"/>
    <n v="70.900000000000006"/>
    <n v="75"/>
    <x v="1"/>
    <n v="0"/>
    <n v="0"/>
    <n v="0"/>
    <s v="GKC"/>
    <n v="0.18930258324726029"/>
    <n v="22.685271977355381"/>
    <n v="4.2943805869800578"/>
    <s v="130"/>
  </r>
  <r>
    <n v="198"/>
    <x v="2"/>
    <n v="1"/>
    <n v="4.4081464000000001E-2"/>
    <n v="15"/>
    <n v="11"/>
    <n v="58.51"/>
    <n v="60"/>
    <x v="1"/>
    <n v="0"/>
    <n v="0"/>
    <n v="0"/>
    <s v="GKC"/>
    <n v="0.10366853247163661"/>
    <n v="22.685271977355381"/>
    <n v="2.3517488546123744"/>
    <s v="130"/>
  </r>
  <r>
    <n v="198"/>
    <x v="2"/>
    <n v="1"/>
    <n v="4.4081464000000001E-2"/>
    <n v="16"/>
    <n v="11"/>
    <n v="53.31"/>
    <n v="55"/>
    <x v="1"/>
    <n v="0"/>
    <n v="0"/>
    <n v="0"/>
    <s v="GKC"/>
    <n v="7.7432951382962217E-2"/>
    <n v="22.685271977355381"/>
    <n v="1.7565875621318343"/>
    <s v="130"/>
  </r>
  <r>
    <n v="198"/>
    <x v="2"/>
    <n v="1"/>
    <n v="4.4081464000000001E-2"/>
    <n v="17"/>
    <n v="11"/>
    <n v="108.53"/>
    <n v="110"/>
    <x v="1"/>
    <n v="0"/>
    <n v="1"/>
    <n v="0"/>
    <s v="GKC"/>
    <n v="0.71916612999629603"/>
    <n v="22.685271977355381"/>
    <n v="16.31447925586809"/>
    <s v="130"/>
  </r>
  <r>
    <n v="198"/>
    <x v="2"/>
    <n v="1"/>
    <n v="4.4081464000000001E-2"/>
    <n v="18"/>
    <n v="11"/>
    <n v="72.39"/>
    <n v="75"/>
    <x v="1"/>
    <n v="0"/>
    <n v="0"/>
    <n v="0"/>
    <s v="GKC"/>
    <n v="0.20205654883075752"/>
    <n v="22.685271977355381"/>
    <n v="4.583707765031523"/>
    <s v="130"/>
  </r>
  <r>
    <n v="198"/>
    <x v="2"/>
    <n v="1"/>
    <n v="4.4081464000000001E-2"/>
    <n v="19"/>
    <n v="11"/>
    <n v="85.59"/>
    <n v="90"/>
    <x v="1"/>
    <n v="0"/>
    <n v="0"/>
    <n v="0"/>
    <s v="GKC"/>
    <n v="0.3416070152844638"/>
    <n v="22.685271977355381"/>
    <n v="7.749448051100658"/>
    <s v="130"/>
  </r>
  <r>
    <n v="198"/>
    <x v="2"/>
    <n v="1"/>
    <n v="4.4081464000000001E-2"/>
    <n v="20"/>
    <n v="11"/>
    <n v="113.86"/>
    <n v="115"/>
    <x v="1"/>
    <n v="0"/>
    <n v="1"/>
    <n v="0"/>
    <s v="GKC"/>
    <n v="0.83580360650565688"/>
    <n v="22.685271977355381"/>
    <n v="18.96043213323534"/>
    <s v="130"/>
  </r>
  <r>
    <n v="198"/>
    <x v="2"/>
    <n v="1"/>
    <n v="4.4081464000000001E-2"/>
    <n v="21"/>
    <n v="11"/>
    <n v="111.16"/>
    <n v="115"/>
    <x v="1"/>
    <n v="0"/>
    <n v="1"/>
    <n v="0"/>
    <s v="GKC"/>
    <n v="0.77522766040372004"/>
    <n v="22.685271977355381"/>
    <n v="17.586250320627283"/>
    <s v="130"/>
  </r>
  <r>
    <n v="198"/>
    <x v="2"/>
    <n v="1"/>
    <n v="4.4081464000000001E-2"/>
    <n v="22"/>
    <n v="11"/>
    <n v="122.17"/>
    <n v="125"/>
    <x v="1"/>
    <n v="0"/>
    <n v="1"/>
    <n v="0"/>
    <s v="GKC"/>
    <n v="1.042352307728974"/>
    <n v="22.685271977355381"/>
    <n v="23.646045597055807"/>
    <s v="130"/>
  </r>
  <r>
    <n v="198"/>
    <x v="2"/>
    <n v="1"/>
    <n v="4.4081464000000001E-2"/>
    <n v="23"/>
    <n v="11"/>
    <n v="89.09"/>
    <n v="90"/>
    <x v="1"/>
    <n v="0"/>
    <n v="0"/>
    <n v="0"/>
    <s v="GKC"/>
    <n v="0.38734181158619346"/>
    <n v="22.685271977355381"/>
    <n v="8.7869543440343421"/>
    <s v="130"/>
  </r>
  <r>
    <n v="198"/>
    <x v="2"/>
    <n v="1"/>
    <n v="4.4081464000000001E-2"/>
    <n v="24"/>
    <n v="11"/>
    <n v="61.48"/>
    <n v="65"/>
    <x v="1"/>
    <n v="0"/>
    <n v="0"/>
    <n v="0"/>
    <s v="GKC"/>
    <n v="0.12107688539903329"/>
    <n v="22.685271977355381"/>
    <n v="2.7466620754481585"/>
    <s v="130"/>
  </r>
  <r>
    <n v="198"/>
    <x v="2"/>
    <n v="1"/>
    <n v="4.4081464000000001E-2"/>
    <n v="25"/>
    <n v="11"/>
    <n v="121.43"/>
    <n v="125"/>
    <x v="1"/>
    <n v="0"/>
    <n v="1"/>
    <n v="0"/>
    <s v="GKC"/>
    <n v="1.022686651769356"/>
    <n v="22.685271977355381"/>
    <n v="23.199924842998772"/>
    <s v="130"/>
  </r>
  <r>
    <n v="198"/>
    <x v="2"/>
    <n v="1"/>
    <n v="4.4081464000000001E-2"/>
    <n v="26"/>
    <n v="11"/>
    <n v="59.75"/>
    <n v="60"/>
    <x v="1"/>
    <n v="0"/>
    <n v="0"/>
    <n v="0"/>
    <s v="GKC"/>
    <n v="0.11071333669661833"/>
    <n v="22.685271977355381"/>
    <n v="2.5115621544833071"/>
    <s v="130"/>
  </r>
  <r>
    <n v="198"/>
    <x v="2"/>
    <n v="1"/>
    <n v="4.4081464000000001E-2"/>
    <n v="27"/>
    <n v="11"/>
    <n v="124.31"/>
    <n v="125"/>
    <x v="1"/>
    <n v="0"/>
    <n v="1"/>
    <n v="1"/>
    <s v="GKC"/>
    <n v="1.1006699544474248"/>
    <n v="22.685271977355381"/>
    <n v="24.968997273943188"/>
    <s v="130"/>
  </r>
  <r>
    <n v="198"/>
    <x v="2"/>
    <n v="1"/>
    <n v="4.4081464000000001E-2"/>
    <n v="28"/>
    <n v="11"/>
    <n v="124.31"/>
    <n v="125"/>
    <x v="1"/>
    <n v="0"/>
    <n v="1"/>
    <n v="1"/>
    <s v="GKC"/>
    <n v="1.1006699544474248"/>
    <n v="22.685271977355381"/>
    <n v="24.968997273943188"/>
    <s v="130"/>
  </r>
  <r>
    <n v="198"/>
    <x v="2"/>
    <n v="1"/>
    <n v="4.4081464000000001E-2"/>
    <n v="29"/>
    <n v="11"/>
    <n v="101.76"/>
    <n v="105"/>
    <x v="1"/>
    <n v="0"/>
    <n v="0"/>
    <n v="0"/>
    <s v="GKC"/>
    <n v="0.58767172578440363"/>
    <n v="22.685271977355381"/>
    <n v="13.331492932821007"/>
    <s v="130"/>
  </r>
  <r>
    <n v="198"/>
    <x v="2"/>
    <n v="1"/>
    <n v="4.4081464000000001E-2"/>
    <n v="30"/>
    <n v="11"/>
    <n v="96.57"/>
    <n v="100"/>
    <x v="1"/>
    <n v="0"/>
    <n v="0"/>
    <n v="0"/>
    <s v="GKC"/>
    <n v="0.49872482728335038"/>
    <n v="22.685271977355381"/>
    <n v="11.313708348782392"/>
    <s v="130"/>
  </r>
  <r>
    <n v="198"/>
    <x v="2"/>
    <n v="1"/>
    <n v="4.4081464000000001E-2"/>
    <n v="31"/>
    <n v="11"/>
    <n v="88.17"/>
    <n v="90"/>
    <x v="1"/>
    <n v="0"/>
    <n v="0"/>
    <n v="0"/>
    <s v="GKC"/>
    <n v="0.37493970126686316"/>
    <n v="22.685271977355381"/>
    <n v="8.5056090983471684"/>
    <s v="130"/>
  </r>
  <r>
    <n v="198"/>
    <x v="2"/>
    <n v="1"/>
    <n v="4.4081464000000001E-2"/>
    <n v="32"/>
    <n v="11"/>
    <n v="93.86"/>
    <n v="95"/>
    <x v="1"/>
    <n v="0"/>
    <n v="0"/>
    <n v="0"/>
    <s v="GKC"/>
    <n v="0.45614940951473848"/>
    <n v="22.685271977355381"/>
    <n v="10.3478734171519"/>
    <s v="130"/>
  </r>
  <r>
    <n v="198"/>
    <x v="2"/>
    <n v="1"/>
    <n v="4.4081464000000001E-2"/>
    <n v="33"/>
    <n v="11"/>
    <n v="61.05"/>
    <n v="65"/>
    <x v="1"/>
    <n v="0"/>
    <n v="0"/>
    <n v="0"/>
    <s v="GKC"/>
    <n v="0.11844184481286459"/>
    <n v="22.685271977355381"/>
    <n v="2.6868854630795518"/>
    <s v="130"/>
  </r>
  <r>
    <n v="198"/>
    <x v="2"/>
    <n v="1"/>
    <n v="4.4081464000000001E-2"/>
    <n v="34"/>
    <n v="11"/>
    <n v="61.79"/>
    <n v="65"/>
    <x v="1"/>
    <n v="0"/>
    <n v="0"/>
    <n v="0"/>
    <s v="GKC"/>
    <n v="0.12300113958988249"/>
    <n v="22.685271977355381"/>
    <n v="2.7903143051211385"/>
    <s v="130"/>
  </r>
  <r>
    <n v="198"/>
    <x v="2"/>
    <n v="1"/>
    <n v="4.4081464000000001E-2"/>
    <n v="35"/>
    <n v="11"/>
    <n v="59.74"/>
    <n v="60"/>
    <x v="1"/>
    <n v="0"/>
    <n v="0"/>
    <n v="0"/>
    <s v="GKC"/>
    <n v="0.11065525731525389"/>
    <n v="22.685271977355381"/>
    <n v="2.5102446079207779"/>
    <s v="130"/>
  </r>
  <r>
    <n v="198"/>
    <x v="2"/>
    <n v="1"/>
    <n v="4.4081464000000001E-2"/>
    <n v="36"/>
    <n v="11"/>
    <n v="47"/>
    <n v="50"/>
    <x v="1"/>
    <n v="0"/>
    <n v="0"/>
    <n v="0"/>
    <s v="GKC"/>
    <n v="5.2168383256985626E-2"/>
    <n v="22.685271977355381"/>
    <n v="1.1834539628036316"/>
    <s v="130"/>
  </r>
  <r>
    <n v="198"/>
    <x v="2"/>
    <n v="1"/>
    <n v="4.4081464000000001E-2"/>
    <n v="37"/>
    <n v="11"/>
    <n v="53.52"/>
    <n v="55"/>
    <x v="1"/>
    <n v="0"/>
    <n v="0"/>
    <n v="0"/>
    <s v="GKC"/>
    <n v="7.8393234100201992E-2"/>
    <n v="22.685271977355381"/>
    <n v="1.7783718367475725"/>
    <s v="130"/>
  </r>
  <r>
    <n v="198"/>
    <x v="2"/>
    <n v="1"/>
    <n v="4.4081464000000001E-2"/>
    <n v="38"/>
    <n v="11"/>
    <n v="54.78"/>
    <n v="55"/>
    <x v="1"/>
    <n v="0"/>
    <n v="0"/>
    <n v="0"/>
    <s v="GKC"/>
    <n v="8.4325835072011579E-2"/>
    <n v="22.685271977355381"/>
    <n v="1.9129545033261959"/>
    <s v="130"/>
  </r>
  <r>
    <n v="198"/>
    <x v="2"/>
    <n v="1"/>
    <n v="4.4081464000000001E-2"/>
    <n v="39"/>
    <n v="11"/>
    <n v="57.6"/>
    <n v="60"/>
    <x v="1"/>
    <n v="0"/>
    <n v="0"/>
    <n v="0"/>
    <s v="GKC"/>
    <n v="9.8697256039986511E-2"/>
    <n v="22.685271977355381"/>
    <n v="2.2389740966857752"/>
    <s v="130"/>
  </r>
  <r>
    <n v="198"/>
    <x v="2"/>
    <n v="1"/>
    <n v="4.4081464000000001E-2"/>
    <n v="40"/>
    <n v="11"/>
    <n v="53.05"/>
    <n v="55"/>
    <x v="1"/>
    <n v="0"/>
    <n v="0"/>
    <n v="0"/>
    <s v="GKC"/>
    <n v="7.6255168535122195E-2"/>
    <n v="22.685271977355381"/>
    <n v="1.7298692378983194"/>
    <s v="130"/>
  </r>
  <r>
    <n v="198"/>
    <x v="2"/>
    <n v="1"/>
    <n v="4.4081464000000001E-2"/>
    <n v="41"/>
    <n v="11"/>
    <n v="39"/>
    <n v="40"/>
    <x v="1"/>
    <n v="0"/>
    <n v="0"/>
    <n v="0"/>
    <s v="GKC"/>
    <n v="2.9064853360397096E-2"/>
    <n v="22.685271977355381"/>
    <n v="0.65934410346255956"/>
    <s v="130"/>
  </r>
  <r>
    <n v="198"/>
    <x v="2"/>
    <n v="1"/>
    <n v="4.4081464000000001E-2"/>
    <n v="42"/>
    <n v="11"/>
    <n v="58.4"/>
    <n v="60"/>
    <x v="1"/>
    <n v="0"/>
    <n v="0"/>
    <n v="0"/>
    <s v="GKC"/>
    <n v="0.10305874958312715"/>
    <n v="22.685271977355381"/>
    <n v="2.3379157639393999"/>
    <s v="130"/>
  </r>
  <r>
    <n v="198"/>
    <x v="2"/>
    <n v="1"/>
    <n v="4.4081464000000001E-2"/>
    <n v="43"/>
    <n v="11"/>
    <n v="60.21"/>
    <n v="65"/>
    <x v="1"/>
    <n v="0"/>
    <n v="0"/>
    <n v="0"/>
    <s v="GKC"/>
    <n v="0.11340749024695172"/>
    <n v="22.685271977355381"/>
    <n v="2.5726797605213774"/>
    <s v="130"/>
  </r>
  <r>
    <n v="198"/>
    <x v="2"/>
    <n v="1"/>
    <n v="4.4081464000000001E-2"/>
    <n v="44"/>
    <n v="11"/>
    <n v="60.49"/>
    <n v="65"/>
    <x v="1"/>
    <n v="0"/>
    <n v="0"/>
    <n v="0"/>
    <s v="GKC"/>
    <n v="0.11506907728055957"/>
    <n v="22.685271977355381"/>
    <n v="2.6103733142928185"/>
    <s v="130"/>
  </r>
  <r>
    <n v="198"/>
    <x v="2"/>
    <n v="1"/>
    <n v="4.4081464000000001E-2"/>
    <n v="45"/>
    <n v="11"/>
    <n v="55.49"/>
    <n v="60"/>
    <x v="1"/>
    <n v="0"/>
    <n v="0"/>
    <n v="0"/>
    <s v="GKC"/>
    <n v="8.779984625815114E-2"/>
    <n v="22.685271977355381"/>
    <n v="1.9917633919361468"/>
    <s v="130"/>
  </r>
  <r>
    <n v="198"/>
    <x v="2"/>
    <n v="1"/>
    <n v="4.4081464000000001E-2"/>
    <n v="46"/>
    <n v="11"/>
    <n v="65.19"/>
    <n v="70"/>
    <x v="1"/>
    <n v="0"/>
    <n v="0"/>
    <n v="0"/>
    <s v="GKC"/>
    <n v="0.14549161634073285"/>
    <n v="22.685271977355381"/>
    <n v="3.3005168871145671"/>
    <s v="130"/>
  </r>
  <r>
    <n v="198"/>
    <x v="2"/>
    <n v="1"/>
    <n v="4.4081464000000001E-2"/>
    <n v="47"/>
    <n v="11"/>
    <n v="68.05"/>
    <n v="70"/>
    <x v="1"/>
    <n v="0"/>
    <n v="0"/>
    <n v="0"/>
    <s v="GKC"/>
    <n v="0.16645497476448079"/>
    <n v="22.685271977355381"/>
    <n v="3.776076374516073"/>
    <s v="130"/>
  </r>
  <r>
    <n v="198"/>
    <x v="2"/>
    <n v="1"/>
    <n v="4.4081464000000001E-2"/>
    <n v="48"/>
    <n v="11"/>
    <n v="63.53"/>
    <n v="65"/>
    <x v="1"/>
    <n v="0"/>
    <n v="0"/>
    <n v="0"/>
    <s v="GKC"/>
    <n v="0.1341897378975884"/>
    <n v="22.685271977355381"/>
    <n v="3.0441307007768255"/>
    <s v="130"/>
  </r>
  <r>
    <n v="198"/>
    <x v="2"/>
    <n v="1"/>
    <n v="4.4081464000000001E-2"/>
    <n v="49"/>
    <n v="11"/>
    <n v="57.58"/>
    <n v="60"/>
    <x v="1"/>
    <n v="0"/>
    <n v="0"/>
    <n v="0"/>
    <s v="GKC"/>
    <n v="9.8589859781396047E-2"/>
    <n v="22.685271977355381"/>
    <n v="2.2365377833503"/>
    <s v="130"/>
  </r>
  <r>
    <n v="198"/>
    <x v="2"/>
    <n v="1"/>
    <n v="4.4081464000000001E-2"/>
    <n v="50"/>
    <n v="11"/>
    <n v="51.45"/>
    <n v="55"/>
    <x v="1"/>
    <n v="0"/>
    <n v="0"/>
    <n v="0"/>
    <s v="GKC"/>
    <n v="6.9274556904199869E-2"/>
    <n v="22.685271977355381"/>
    <n v="1.571512164482556"/>
    <s v="130"/>
  </r>
  <r>
    <n v="198"/>
    <x v="2"/>
    <n v="1"/>
    <n v="4.4081464000000001E-2"/>
    <n v="51"/>
    <n v="11"/>
    <n v="49.1"/>
    <n v="50"/>
    <x v="1"/>
    <n v="0"/>
    <n v="0"/>
    <n v="0"/>
    <s v="GKC"/>
    <n v="5.983028491065584E-2"/>
    <n v="22.685271977355381"/>
    <n v="1.3572662856808895"/>
    <s v="130"/>
  </r>
  <r>
    <n v="198"/>
    <x v="2"/>
    <n v="1"/>
    <n v="4.4081464000000001E-2"/>
    <n v="52"/>
    <n v="11"/>
    <n v="53.14"/>
    <n v="55"/>
    <x v="1"/>
    <n v="0"/>
    <n v="0"/>
    <n v="0"/>
    <s v="GKC"/>
    <n v="7.6661471754406907E-2"/>
    <n v="22.685271977355381"/>
    <n v="1.739086336933068"/>
    <s v="130"/>
  </r>
  <r>
    <n v="198"/>
    <x v="2"/>
    <n v="1"/>
    <n v="4.4081464000000001E-2"/>
    <n v="53"/>
    <n v="11"/>
    <n v="42.9"/>
    <n v="45"/>
    <x v="1"/>
    <n v="0"/>
    <n v="0"/>
    <n v="0"/>
    <s v="GKC"/>
    <n v="3.9186295050091906E-2"/>
    <n v="22.685271977355381"/>
    <n v="0.88895176099622975"/>
    <s v="130"/>
  </r>
  <r>
    <n v="198"/>
    <x v="2"/>
    <n v="1"/>
    <n v="4.4081464000000001E-2"/>
    <n v="54"/>
    <n v="11"/>
    <n v="48.93"/>
    <n v="50"/>
    <x v="1"/>
    <n v="0"/>
    <n v="0"/>
    <n v="0"/>
    <s v="GKC"/>
    <n v="5.9183261466589934E-2"/>
    <n v="22.685271977355381"/>
    <n v="1.3425883828765293"/>
    <s v="130"/>
  </r>
  <r>
    <n v="198"/>
    <x v="2"/>
    <n v="1"/>
    <n v="4.4081464000000001E-2"/>
    <n v="55"/>
    <n v="11"/>
    <n v="44.73"/>
    <n v="45"/>
    <x v="1"/>
    <n v="0"/>
    <n v="0"/>
    <n v="0"/>
    <s v="GKC"/>
    <n v="4.466919633227031E-2"/>
    <n v="22.685271977355381"/>
    <n v="1.0133328678074374"/>
    <s v="130"/>
  </r>
  <r>
    <n v="198"/>
    <x v="2"/>
    <n v="1"/>
    <n v="4.4081464000000001E-2"/>
    <n v="56"/>
    <n v="11"/>
    <n v="57.42"/>
    <n v="60"/>
    <x v="1"/>
    <n v="0"/>
    <n v="0"/>
    <n v="0"/>
    <s v="GKC"/>
    <n v="9.7733553146822444E-2"/>
    <n v="22.685271977355381"/>
    <n v="2.217112234448984"/>
    <s v="130"/>
  </r>
  <r>
    <n v="198"/>
    <x v="2"/>
    <n v="1"/>
    <n v="4.4081464000000001E-2"/>
    <n v="57"/>
    <n v="11"/>
    <n v="50.77"/>
    <n v="55"/>
    <x v="1"/>
    <n v="0"/>
    <n v="0"/>
    <n v="0"/>
    <s v="GKC"/>
    <n v="6.6444501949969148E-2"/>
    <n v="22.685271977355381"/>
    <n v="1.5073115981349701"/>
    <s v="130"/>
  </r>
  <r>
    <n v="198"/>
    <x v="2"/>
    <n v="1"/>
    <n v="4.4081464000000001E-2"/>
    <n v="58"/>
    <n v="11"/>
    <n v="48.52"/>
    <n v="50"/>
    <x v="1"/>
    <n v="0"/>
    <n v="0"/>
    <n v="0"/>
    <s v="GKC"/>
    <n v="5.7642429446980302E-2"/>
    <n v="22.685271977355381"/>
    <n v="1.3076341894402668"/>
    <s v="130"/>
  </r>
  <r>
    <n v="198"/>
    <x v="2"/>
    <n v="1"/>
    <n v="4.4081464000000001E-2"/>
    <n v="59"/>
    <n v="11"/>
    <n v="59.93"/>
    <n v="60"/>
    <x v="1"/>
    <n v="0"/>
    <n v="0"/>
    <n v="0"/>
    <s v="GKC"/>
    <n v="0.11176231878806007"/>
    <n v="22.685271977355381"/>
    <n v="2.5353585985270382"/>
    <s v="130"/>
  </r>
  <r>
    <n v="198"/>
    <x v="2"/>
    <n v="1"/>
    <n v="4.4081464000000001E-2"/>
    <n v="1"/>
    <n v="12"/>
    <n v="61.33"/>
    <n v="65"/>
    <x v="0"/>
    <n v="1"/>
    <n v="0"/>
    <n v="0"/>
    <s v="GKC"/>
    <n v="0.13336089581921465"/>
    <n v="22.685271977355381"/>
    <n v="3.0253281928026405"/>
    <s v="130"/>
  </r>
  <r>
    <n v="198"/>
    <x v="2"/>
    <n v="1"/>
    <n v="4.4081464000000001E-2"/>
    <n v="2"/>
    <n v="12"/>
    <n v="68.489999999999995"/>
    <n v="70"/>
    <x v="0"/>
    <n v="1"/>
    <n v="0"/>
    <n v="0"/>
    <s v="GKC"/>
    <n v="0.18129638252080932"/>
    <n v="22.685271977355381"/>
    <n v="4.1127577459952178"/>
    <s v="130"/>
  </r>
  <r>
    <n v="198"/>
    <x v="2"/>
    <n v="1"/>
    <n v="4.4081464000000001E-2"/>
    <n v="3"/>
    <n v="12"/>
    <n v="69.39"/>
    <n v="70"/>
    <x v="0"/>
    <n v="1"/>
    <n v="0"/>
    <n v="0"/>
    <s v="GKC"/>
    <n v="0.18799947367527145"/>
    <n v="22.685271977355381"/>
    <n v="4.2648191919231957"/>
    <s v="130"/>
  </r>
  <r>
    <n v="198"/>
    <x v="2"/>
    <n v="1"/>
    <n v="4.4081464000000001E-2"/>
    <n v="4"/>
    <n v="12"/>
    <n v="67.900000000000006"/>
    <n v="70"/>
    <x v="0"/>
    <n v="1"/>
    <n v="0"/>
    <n v="0"/>
    <s v="GKC"/>
    <n v="0.17698637392430405"/>
    <n v="22.685271977355381"/>
    <n v="4.0149840287587555"/>
    <s v="130"/>
  </r>
  <r>
    <n v="198"/>
    <x v="2"/>
    <n v="1"/>
    <n v="4.4081464000000001E-2"/>
    <n v="5"/>
    <n v="12"/>
    <n v="71.98"/>
    <n v="75"/>
    <x v="0"/>
    <n v="1"/>
    <n v="0"/>
    <n v="0"/>
    <s v="GKC"/>
    <n v="0.20816903203260709"/>
    <n v="22.685271977355381"/>
    <n v="4.7223711089224958"/>
    <s v="130"/>
  </r>
  <r>
    <n v="198"/>
    <x v="2"/>
    <n v="1"/>
    <n v="4.4081464000000001E-2"/>
    <n v="6"/>
    <n v="12"/>
    <n v="57.01"/>
    <n v="60"/>
    <x v="0"/>
    <n v="1"/>
    <n v="0"/>
    <n v="0"/>
    <s v="GKC"/>
    <n v="0.10884533850267439"/>
    <n v="22.685271977355381"/>
    <n v="2.4691861074004802"/>
    <s v="130"/>
  </r>
  <r>
    <n v="198"/>
    <x v="2"/>
    <n v="1"/>
    <n v="4.4081464000000001E-2"/>
    <n v="7"/>
    <n v="12"/>
    <n v="57.27"/>
    <n v="60"/>
    <x v="0"/>
    <n v="1"/>
    <n v="0"/>
    <n v="0"/>
    <s v="GKC"/>
    <n v="0.1102314411968803"/>
    <n v="22.685271977355381"/>
    <n v="2.5006302240070863"/>
    <s v="130"/>
  </r>
  <r>
    <n v="198"/>
    <x v="2"/>
    <n v="1"/>
    <n v="4.4081464000000001E-2"/>
    <n v="8"/>
    <n v="12"/>
    <n v="59.08"/>
    <n v="60"/>
    <x v="0"/>
    <n v="1"/>
    <n v="0"/>
    <n v="0"/>
    <s v="GKC"/>
    <n v="0.12019488399635243"/>
    <n v="22.685271977355381"/>
    <n v="2.7266536337439344"/>
    <s v="130"/>
  </r>
  <r>
    <n v="198"/>
    <x v="2"/>
    <n v="1"/>
    <n v="4.4081464000000001E-2"/>
    <n v="9"/>
    <n v="12"/>
    <n v="54.34"/>
    <n v="55"/>
    <x v="0"/>
    <n v="1"/>
    <n v="0"/>
    <n v="0"/>
    <s v="GKC"/>
    <n v="9.5252787029088085E-2"/>
    <n v="22.685271977355381"/>
    <n v="2.1608353803559721"/>
    <s v="130"/>
  </r>
  <r>
    <n v="198"/>
    <x v="2"/>
    <n v="1"/>
    <n v="4.4081464000000001E-2"/>
    <n v="10"/>
    <n v="12"/>
    <n v="58.45"/>
    <n v="60"/>
    <x v="0"/>
    <n v="1"/>
    <n v="0"/>
    <n v="0"/>
    <s v="GKC"/>
    <n v="0.11666423212619015"/>
    <n v="22.685271977355381"/>
    <n v="2.6465598358119449"/>
    <s v="130"/>
  </r>
  <r>
    <n v="198"/>
    <x v="2"/>
    <n v="1"/>
    <n v="4.4081464000000001E-2"/>
    <n v="11"/>
    <n v="12"/>
    <n v="58.61"/>
    <n v="60"/>
    <x v="0"/>
    <n v="1"/>
    <n v="0"/>
    <n v="0"/>
    <s v="GKC"/>
    <n v="0.11755452377658168"/>
    <n v="22.685271977355381"/>
    <n v="2.6667563440402451"/>
    <s v="130"/>
  </r>
  <r>
    <n v="198"/>
    <x v="2"/>
    <n v="1"/>
    <n v="4.4081464000000001E-2"/>
    <n v="12"/>
    <n v="12"/>
    <n v="49.97"/>
    <n v="50"/>
    <x v="0"/>
    <n v="1"/>
    <n v="0"/>
    <n v="0"/>
    <s v="GKC"/>
    <n v="7.5443302307229246E-2"/>
    <n v="22.685271977355381"/>
    <n v="1.7114518317093381"/>
    <s v="130"/>
  </r>
  <r>
    <n v="198"/>
    <x v="2"/>
    <n v="1"/>
    <n v="4.4081464000000001E-2"/>
    <n v="13"/>
    <n v="12"/>
    <n v="57.81"/>
    <n v="60"/>
    <x v="0"/>
    <n v="1"/>
    <n v="0"/>
    <n v="0"/>
    <s v="GKC"/>
    <n v="0.11314627146813325"/>
    <n v="22.685271977355381"/>
    <n v="2.5667539414782876"/>
    <s v="130"/>
  </r>
  <r>
    <n v="198"/>
    <x v="2"/>
    <n v="1"/>
    <n v="4.4081464000000001E-2"/>
    <n v="14"/>
    <n v="12"/>
    <n v="58.66"/>
    <n v="60"/>
    <x v="0"/>
    <n v="1"/>
    <n v="0"/>
    <n v="0"/>
    <s v="GKC"/>
    <n v="0.1178336293392571"/>
    <n v="22.685271977355381"/>
    <n v="2.6730879296399301"/>
    <s v="130"/>
  </r>
  <r>
    <n v="198"/>
    <x v="2"/>
    <n v="1"/>
    <n v="4.4081464000000001E-2"/>
    <n v="15"/>
    <n v="12"/>
    <n v="38.31"/>
    <n v="40"/>
    <x v="0"/>
    <n v="1"/>
    <n v="0"/>
    <n v="0"/>
    <s v="GKC"/>
    <n v="3.6033054948450209E-2"/>
    <n v="22.685271977355381"/>
    <n v="0.81741965168058417"/>
    <s v="130"/>
  </r>
  <r>
    <n v="198"/>
    <x v="2"/>
    <n v="1"/>
    <n v="4.4081464000000001E-2"/>
    <n v="16"/>
    <n v="12"/>
    <n v="54.23"/>
    <n v="55"/>
    <x v="0"/>
    <n v="1"/>
    <n v="0"/>
    <n v="0"/>
    <s v="GKC"/>
    <n v="9.4717522375445104E-2"/>
    <n v="22.685271977355381"/>
    <n v="2.1486927561082161"/>
    <s v="130"/>
  </r>
  <r>
    <n v="198"/>
    <x v="2"/>
    <n v="1"/>
    <n v="4.4081464000000001E-2"/>
    <n v="17"/>
    <n v="12"/>
    <n v="56.3"/>
    <n v="60"/>
    <x v="0"/>
    <n v="1"/>
    <n v="0"/>
    <n v="0"/>
    <s v="GKC"/>
    <n v="0.10511721241343833"/>
    <n v="22.685271977355381"/>
    <n v="2.3846125531002857"/>
    <s v="130"/>
  </r>
  <r>
    <n v="198"/>
    <x v="2"/>
    <n v="1"/>
    <n v="4.4081464000000001E-2"/>
    <n v="18"/>
    <n v="12"/>
    <n v="52.17"/>
    <n v="55"/>
    <x v="0"/>
    <n v="1"/>
    <n v="0"/>
    <n v="0"/>
    <s v="GKC"/>
    <n v="8.5046674451669232E-2"/>
    <n v="22.685271977355381"/>
    <n v="1.9293069407057177"/>
    <s v="130"/>
  </r>
  <r>
    <n v="198"/>
    <x v="2"/>
    <n v="1"/>
    <n v="4.4081464000000001E-2"/>
    <n v="19"/>
    <n v="12"/>
    <n v="53.02"/>
    <n v="55"/>
    <x v="0"/>
    <n v="1"/>
    <n v="0"/>
    <n v="0"/>
    <s v="GKC"/>
    <n v="8.8956330573490311E-2"/>
    <n v="22.685271977355381"/>
    <n v="2.0179985531671614"/>
    <s v="130"/>
  </r>
  <r>
    <n v="198"/>
    <x v="2"/>
    <n v="1"/>
    <n v="4.4081464000000001E-2"/>
    <n v="20"/>
    <n v="12"/>
    <n v="40.799999999999997"/>
    <n v="45"/>
    <x v="0"/>
    <n v="1"/>
    <n v="0"/>
    <n v="0"/>
    <s v="GKC"/>
    <n v="4.2929507173843272E-2"/>
    <n v="22.685271977355381"/>
    <n v="0.97386754609246351"/>
    <s v="130"/>
  </r>
  <r>
    <n v="198"/>
    <x v="2"/>
    <n v="1"/>
    <n v="4.4081464000000001E-2"/>
    <n v="21"/>
    <n v="12"/>
    <n v="49.54"/>
    <n v="50"/>
    <x v="0"/>
    <n v="1"/>
    <n v="0"/>
    <n v="0"/>
    <s v="GKC"/>
    <n v="7.3651675586995494E-2"/>
    <n v="22.685271977355381"/>
    <n v="1.6708082922789382"/>
    <s v="130"/>
  </r>
  <r>
    <n v="198"/>
    <x v="2"/>
    <n v="1"/>
    <n v="4.4081464000000001E-2"/>
    <n v="22"/>
    <n v="12"/>
    <n v="46.16"/>
    <n v="50"/>
    <x v="0"/>
    <n v="1"/>
    <n v="0"/>
    <n v="0"/>
    <s v="GKC"/>
    <n v="6.0510839685619731E-2"/>
    <n v="22.685271977355381"/>
    <n v="1.3727048558464332"/>
    <s v="130"/>
  </r>
  <r>
    <n v="198"/>
    <x v="2"/>
    <n v="1"/>
    <n v="4.4081464000000001E-2"/>
    <n v="23"/>
    <n v="12"/>
    <n v="55.23"/>
    <n v="60"/>
    <x v="0"/>
    <n v="1"/>
    <n v="0"/>
    <n v="0"/>
    <s v="GKC"/>
    <n v="9.965492910100035E-2"/>
    <n v="22.685271977355381"/>
    <n v="2.2606991705402604"/>
    <s v="130"/>
  </r>
  <r>
    <n v="198"/>
    <x v="2"/>
    <n v="1"/>
    <n v="4.4081464000000001E-2"/>
    <n v="24"/>
    <n v="12"/>
    <n v="53.9"/>
    <n v="55"/>
    <x v="0"/>
    <n v="1"/>
    <n v="0"/>
    <n v="0"/>
    <s v="GKC"/>
    <n v="9.3123297354328546E-2"/>
    <n v="22.685271977355381"/>
    <n v="2.1125273279110819"/>
    <s v="130"/>
  </r>
  <r>
    <n v="198"/>
    <x v="2"/>
    <n v="1"/>
    <n v="4.4081464000000001E-2"/>
    <n v="25"/>
    <n v="12"/>
    <n v="54.94"/>
    <n v="55"/>
    <x v="0"/>
    <n v="1"/>
    <n v="0"/>
    <n v="0"/>
    <s v="GKC"/>
    <n v="9.8206523896299872E-2"/>
    <n v="22.685271977355381"/>
    <n v="2.2278417045382128"/>
    <s v="130"/>
  </r>
  <r>
    <n v="198"/>
    <x v="2"/>
    <n v="1"/>
    <n v="4.4081464000000001E-2"/>
    <n v="26"/>
    <n v="12"/>
    <n v="51.43"/>
    <n v="55"/>
    <x v="0"/>
    <n v="1"/>
    <n v="0"/>
    <n v="0"/>
    <s v="GKC"/>
    <n v="8.1734073389586132E-2"/>
    <n v="22.685271977355381"/>
    <n v="1.8541596846598865"/>
    <s v="130"/>
  </r>
  <r>
    <n v="198"/>
    <x v="2"/>
    <n v="1"/>
    <n v="4.4081464000000001E-2"/>
    <n v="27"/>
    <n v="12"/>
    <n v="52.43"/>
    <n v="55"/>
    <x v="0"/>
    <n v="1"/>
    <n v="0"/>
    <n v="0"/>
    <s v="GKC"/>
    <n v="8.6230632886954456E-2"/>
    <n v="22.685271977355381"/>
    <n v="1.9561653598200472"/>
    <s v="130"/>
  </r>
  <r>
    <n v="198"/>
    <x v="2"/>
    <n v="1"/>
    <n v="4.4081464000000001E-2"/>
    <n v="28"/>
    <n v="12"/>
    <n v="52.78"/>
    <n v="55"/>
    <x v="0"/>
    <n v="1"/>
    <n v="0"/>
    <n v="0"/>
    <s v="GKC"/>
    <n v="8.7841016223895396E-2"/>
    <n v="22.685271977355381"/>
    <n v="1.9926973438063535"/>
    <s v="130"/>
  </r>
  <r>
    <n v="198"/>
    <x v="2"/>
    <n v="1"/>
    <n v="4.4081464000000001E-2"/>
    <n v="29"/>
    <n v="12"/>
    <n v="64.819999999999993"/>
    <n v="65"/>
    <x v="0"/>
    <n v="1"/>
    <n v="0"/>
    <n v="0"/>
    <s v="GKC"/>
    <n v="0.15555099466842823"/>
    <n v="22.685271977355381"/>
    <n v="3.5287166204014513"/>
    <s v="130"/>
  </r>
  <r>
    <n v="198"/>
    <x v="2"/>
    <n v="1"/>
    <n v="4.4081464000000001E-2"/>
    <n v="30"/>
    <n v="12"/>
    <n v="60.38"/>
    <n v="65"/>
    <x v="0"/>
    <n v="1"/>
    <n v="0"/>
    <n v="0"/>
    <s v="GKC"/>
    <n v="0.12769495063600347"/>
    <n v="22.685271977355381"/>
    <n v="2.8967946853127082"/>
    <s v="130"/>
  </r>
  <r>
    <n v="198"/>
    <x v="2"/>
    <n v="1"/>
    <n v="4.4081464000000001E-2"/>
    <n v="31"/>
    <n v="12"/>
    <n v="58.46"/>
    <n v="60"/>
    <x v="0"/>
    <n v="1"/>
    <n v="0"/>
    <n v="0"/>
    <s v="GKC"/>
    <n v="0.11671974840702186"/>
    <n v="22.685271977355381"/>
    <n v="2.6478192377417833"/>
    <s v="130"/>
  </r>
  <r>
    <n v="198"/>
    <x v="2"/>
    <n v="1"/>
    <n v="4.4081464000000001E-2"/>
    <n v="32"/>
    <n v="12"/>
    <n v="65.400000000000006"/>
    <n v="70"/>
    <x v="0"/>
    <n v="1"/>
    <n v="0"/>
    <n v="0"/>
    <s v="GKC"/>
    <n v="0.15945263753809591"/>
    <n v="22.685271977355381"/>
    <n v="3.617226450058372"/>
    <s v="130"/>
  </r>
  <r>
    <n v="198"/>
    <x v="2"/>
    <n v="1"/>
    <n v="4.4081464000000001E-2"/>
    <n v="33"/>
    <n v="12"/>
    <n v="70.48"/>
    <n v="75"/>
    <x v="0"/>
    <n v="1"/>
    <n v="0"/>
    <n v="0"/>
    <s v="GKC"/>
    <n v="0.19632754883608516"/>
    <n v="22.685271977355381"/>
    <n v="4.4537438419941129"/>
    <s v="130"/>
  </r>
  <r>
    <n v="198"/>
    <x v="2"/>
    <n v="1"/>
    <n v="4.4081464000000001E-2"/>
    <n v="34"/>
    <n v="12"/>
    <n v="76.709999999999994"/>
    <n v="80"/>
    <x v="0"/>
    <n v="1"/>
    <n v="0"/>
    <n v="0"/>
    <s v="GKC"/>
    <n v="0.24847537420151919"/>
    <n v="22.685271977355381"/>
    <n v="5.6367314434366156"/>
    <s v="130"/>
  </r>
  <r>
    <n v="198"/>
    <x v="2"/>
    <n v="1"/>
    <n v="4.4081464000000001E-2"/>
    <n v="35"/>
    <n v="12"/>
    <n v="59.93"/>
    <n v="60"/>
    <x v="0"/>
    <n v="1"/>
    <n v="0"/>
    <n v="0"/>
    <s v="GKC"/>
    <n v="0.12506584610508487"/>
    <n v="22.685271977355381"/>
    <n v="2.8371527339719225"/>
    <s v="130"/>
  </r>
  <r>
    <n v="198"/>
    <x v="2"/>
    <n v="1"/>
    <n v="4.4081464000000001E-2"/>
    <n v="36"/>
    <n v="12"/>
    <n v="59.43"/>
    <n v="60"/>
    <x v="0"/>
    <n v="1"/>
    <n v="0"/>
    <n v="0"/>
    <s v="GKC"/>
    <n v="0.12218557168260914"/>
    <n v="22.685271977355381"/>
    <n v="2.7718129253286405"/>
    <s v="130"/>
  </r>
  <r>
    <n v="198"/>
    <x v="2"/>
    <n v="1"/>
    <n v="4.4081464000000001E-2"/>
    <n v="37"/>
    <n v="12"/>
    <n v="53.41"/>
    <n v="55"/>
    <x v="0"/>
    <n v="1"/>
    <n v="0"/>
    <n v="0"/>
    <s v="GKC"/>
    <n v="9.0787985293838011E-2"/>
    <n v="22.685271977355381"/>
    <n v="2.059550138666856"/>
    <s v="130"/>
  </r>
  <r>
    <n v="198"/>
    <x v="2"/>
    <n v="1"/>
    <n v="4.4081464000000001E-2"/>
    <n v="38"/>
    <n v="12"/>
    <n v="52.68"/>
    <n v="55"/>
    <x v="0"/>
    <n v="1"/>
    <n v="0"/>
    <n v="0"/>
    <s v="GKC"/>
    <n v="8.7378958792585767E-2"/>
    <n v="22.685271977355381"/>
    <n v="1.9822154453079364"/>
    <s v="130"/>
  </r>
  <r>
    <n v="198"/>
    <x v="2"/>
    <n v="1"/>
    <n v="4.4081464000000001E-2"/>
    <n v="39"/>
    <n v="12"/>
    <n v="66.06"/>
    <n v="70"/>
    <x v="0"/>
    <n v="1"/>
    <n v="0"/>
    <n v="0"/>
    <s v="GKC"/>
    <n v="0.16396801936290753"/>
    <n v="22.685271977355381"/>
    <n v="3.7196591148358307"/>
    <s v="130"/>
  </r>
  <r>
    <n v="198"/>
    <x v="2"/>
    <n v="1"/>
    <n v="4.4081464000000001E-2"/>
    <n v="40"/>
    <n v="12"/>
    <n v="51.88"/>
    <n v="55"/>
    <x v="0"/>
    <n v="1"/>
    <n v="0"/>
    <n v="0"/>
    <s v="GKC"/>
    <n v="8.3738446305988576E-2"/>
    <n v="22.685271977355381"/>
    <n v="1.8996294294125209"/>
    <s v="130"/>
  </r>
  <r>
    <n v="198"/>
    <x v="2"/>
    <n v="1"/>
    <n v="4.4081464000000001E-2"/>
    <n v="41"/>
    <n v="12"/>
    <n v="56.96"/>
    <n v="60"/>
    <x v="0"/>
    <n v="1"/>
    <n v="0"/>
    <n v="0"/>
    <s v="GKC"/>
    <n v="0.10858006703142639"/>
    <n v="22.685271977355381"/>
    <n v="2.4631683519273859"/>
    <s v="130"/>
  </r>
  <r>
    <n v="198"/>
    <x v="2"/>
    <n v="1"/>
    <n v="4.4081464000000001E-2"/>
    <n v="42"/>
    <n v="12"/>
    <n v="61.53"/>
    <n v="65"/>
    <x v="0"/>
    <n v="1"/>
    <n v="0"/>
    <n v="0"/>
    <s v="GKC"/>
    <n v="0.13457385710150674"/>
    <n v="22.685271977355381"/>
    <n v="3.0528445493894383"/>
    <s v="130"/>
  </r>
  <r>
    <n v="198"/>
    <x v="2"/>
    <n v="1"/>
    <n v="4.4081464000000001E-2"/>
    <n v="43"/>
    <n v="12"/>
    <n v="57.93"/>
    <n v="60"/>
    <x v="0"/>
    <n v="1"/>
    <n v="0"/>
    <n v="0"/>
    <s v="GKC"/>
    <n v="0.11380063936459181"/>
    <n v="22.685271977355381"/>
    <n v="2.5815984551827"/>
    <s v="130"/>
  </r>
  <r>
    <n v="198"/>
    <x v="2"/>
    <n v="1"/>
    <n v="4.4081464000000001E-2"/>
    <n v="44"/>
    <n v="12"/>
    <n v="54.42"/>
    <n v="55"/>
    <x v="0"/>
    <n v="1"/>
    <n v="0"/>
    <n v="0"/>
    <s v="GKC"/>
    <n v="9.5643284513615187E-2"/>
    <n v="22.685271977355381"/>
    <n v="2.1696939219989426"/>
    <s v="130"/>
  </r>
  <r>
    <n v="198"/>
    <x v="2"/>
    <n v="1"/>
    <n v="4.4081464000000001E-2"/>
    <n v="45"/>
    <n v="12"/>
    <n v="56.38"/>
    <n v="60"/>
    <x v="0"/>
    <n v="1"/>
    <n v="0"/>
    <n v="0"/>
    <s v="GKC"/>
    <n v="0.10553312859058291"/>
    <n v="22.685271977355381"/>
    <n v="2.3940477246985923"/>
    <s v="130"/>
  </r>
  <r>
    <n v="198"/>
    <x v="2"/>
    <n v="1"/>
    <n v="4.4081464000000001E-2"/>
    <n v="46"/>
    <n v="12"/>
    <n v="50.03"/>
    <n v="55"/>
    <x v="0"/>
    <n v="1"/>
    <n v="0"/>
    <n v="0"/>
    <s v="GKC"/>
    <n v="7.5695492296115913E-2"/>
    <n v="22.685271977355381"/>
    <n v="1.7171728301971985"/>
    <s v="130"/>
  </r>
  <r>
    <n v="198"/>
    <x v="2"/>
    <n v="1"/>
    <n v="4.4081464000000001E-2"/>
    <n v="47"/>
    <n v="12"/>
    <n v="52.59"/>
    <n v="55"/>
    <x v="0"/>
    <n v="1"/>
    <n v="0"/>
    <n v="0"/>
    <s v="GKC"/>
    <n v="8.6964440526961811E-2"/>
    <n v="22.685271977355381"/>
    <n v="1.9728119857126754"/>
    <s v="130"/>
  </r>
  <r>
    <n v="198"/>
    <x v="2"/>
    <n v="1"/>
    <n v="4.4081464000000001E-2"/>
    <n v="48"/>
    <n v="12"/>
    <n v="60.86"/>
    <n v="65"/>
    <x v="0"/>
    <n v="1"/>
    <n v="0"/>
    <n v="0"/>
    <s v="GKC"/>
    <n v="0.13053805478160929"/>
    <n v="22.685271977355381"/>
    <n v="2.9612912761157228"/>
    <s v="130"/>
  </r>
  <r>
    <n v="198"/>
    <x v="2"/>
    <n v="1"/>
    <n v="4.4081464000000001E-2"/>
    <n v="49"/>
    <n v="12"/>
    <n v="62.57"/>
    <n v="65"/>
    <x v="0"/>
    <n v="1"/>
    <n v="0"/>
    <n v="0"/>
    <s v="GKC"/>
    <n v="0.14099517999570088"/>
    <n v="22.685271977355381"/>
    <n v="3.1985140056986512"/>
    <s v="130"/>
  </r>
  <r>
    <n v="198"/>
    <x v="2"/>
    <n v="1"/>
    <n v="4.4081464000000001E-2"/>
    <n v="50"/>
    <n v="12"/>
    <n v="61.54"/>
    <n v="65"/>
    <x v="0"/>
    <n v="1"/>
    <n v="0"/>
    <n v="0"/>
    <s v="GKC"/>
    <n v="0.13463468987619182"/>
    <n v="22.685271977355381"/>
    <n v="3.0542245574283062"/>
    <s v="130"/>
  </r>
  <r>
    <n v="198"/>
    <x v="2"/>
    <n v="1"/>
    <n v="4.4081464000000001E-2"/>
    <n v="51"/>
    <n v="12"/>
    <n v="50.18"/>
    <n v="55"/>
    <x v="0"/>
    <n v="1"/>
    <n v="0"/>
    <n v="0"/>
    <s v="GKC"/>
    <n v="7.6328327517086444E-2"/>
    <n v="22.685271977355381"/>
    <n v="1.7315288693017648"/>
    <s v="130"/>
  </r>
  <r>
    <n v="198"/>
    <x v="2"/>
    <n v="1"/>
    <n v="4.4081464000000001E-2"/>
    <n v="52"/>
    <n v="12"/>
    <n v="53.8"/>
    <n v="55"/>
    <x v="0"/>
    <n v="1"/>
    <n v="0"/>
    <n v="0"/>
    <s v="GKC"/>
    <n v="9.2643616029924297E-2"/>
    <n v="22.685271977355381"/>
    <n v="2.1016456266045136"/>
    <s v="130"/>
  </r>
  <r>
    <n v="198"/>
    <x v="2"/>
    <n v="1"/>
    <n v="4.4081464000000001E-2"/>
    <n v="53"/>
    <n v="12"/>
    <n v="45.13"/>
    <n v="50"/>
    <x v="0"/>
    <n v="1"/>
    <n v="0"/>
    <n v="0"/>
    <s v="GKC"/>
    <n v="5.6830055715285571E-2"/>
    <n v="22.685271977355381"/>
    <n v="1.2892052703895127"/>
    <s v="130"/>
  </r>
  <r>
    <n v="198"/>
    <x v="2"/>
    <n v="1"/>
    <n v="4.4081464000000001E-2"/>
    <n v="54"/>
    <n v="12"/>
    <n v="54.74"/>
    <n v="55"/>
    <x v="0"/>
    <n v="1"/>
    <n v="0"/>
    <n v="0"/>
    <s v="GKC"/>
    <n v="9.7215523427025705E-2"/>
    <n v="22.685271977355381"/>
    <n v="2.2053605893630417"/>
    <s v="130"/>
  </r>
  <r>
    <n v="198"/>
    <x v="2"/>
    <n v="1"/>
    <n v="4.4081464000000001E-2"/>
    <n v="55"/>
    <n v="12"/>
    <n v="57.41"/>
    <n v="60"/>
    <x v="0"/>
    <n v="1"/>
    <n v="0"/>
    <n v="0"/>
    <s v="GKC"/>
    <n v="0.1109824625884228"/>
    <n v="22.685271977355381"/>
    <n v="2.5176673485350398"/>
    <s v="130"/>
  </r>
  <r>
    <n v="198"/>
    <x v="2"/>
    <n v="1"/>
    <n v="4.4081464000000001E-2"/>
    <n v="56"/>
    <n v="12"/>
    <n v="51.28"/>
    <n v="55"/>
    <x v="0"/>
    <n v="1"/>
    <n v="0"/>
    <n v="0"/>
    <s v="GKC"/>
    <n v="8.1072846813560029E-2"/>
    <n v="22.685271977355381"/>
    <n v="1.8391595799440787"/>
    <s v="130"/>
  </r>
  <r>
    <n v="198"/>
    <x v="2"/>
    <n v="1"/>
    <n v="4.4081464000000001E-2"/>
    <n v="57"/>
    <n v="12"/>
    <n v="52.06"/>
    <n v="55"/>
    <x v="0"/>
    <n v="1"/>
    <n v="0"/>
    <n v="0"/>
    <s v="GKC"/>
    <n v="8.4548920840894201E-2"/>
    <n v="22.685271977355381"/>
    <n v="1.9180152646675757"/>
    <s v="130"/>
  </r>
  <r>
    <n v="198"/>
    <x v="2"/>
    <n v="1"/>
    <n v="4.4081464000000001E-2"/>
    <n v="58"/>
    <n v="12"/>
    <n v="57.03"/>
    <n v="60"/>
    <x v="0"/>
    <n v="1"/>
    <n v="0"/>
    <n v="0"/>
    <s v="GKC"/>
    <n v="0.10895156318555393"/>
    <n v="22.685271977355381"/>
    <n v="2.4715958432223109"/>
    <s v="130"/>
  </r>
  <r>
    <n v="198"/>
    <x v="2"/>
    <n v="1"/>
    <n v="4.4081464000000001E-2"/>
    <n v="59"/>
    <n v="12"/>
    <n v="52.56"/>
    <n v="55"/>
    <x v="0"/>
    <n v="1"/>
    <n v="0"/>
    <n v="0"/>
    <s v="GKC"/>
    <n v="8.6826548187074276E-2"/>
    <n v="22.685271977355381"/>
    <n v="1.9696838604787328"/>
    <s v="130"/>
  </r>
  <r>
    <n v="198"/>
    <x v="2"/>
    <n v="1"/>
    <n v="4.4081464000000001E-2"/>
    <n v="60"/>
    <n v="12"/>
    <n v="63.54"/>
    <n v="65"/>
    <x v="0"/>
    <n v="1"/>
    <n v="0"/>
    <n v="0"/>
    <s v="GKC"/>
    <n v="0.14715813719854465"/>
    <n v="22.685271977355381"/>
    <n v="3.3383223660299635"/>
    <s v="130"/>
  </r>
  <r>
    <n v="198"/>
    <x v="2"/>
    <n v="1"/>
    <n v="4.4081464000000001E-2"/>
    <n v="61"/>
    <n v="12"/>
    <n v="53.09"/>
    <n v="55"/>
    <x v="0"/>
    <n v="1"/>
    <n v="0"/>
    <n v="0"/>
    <s v="GKC"/>
    <n v="8.928332973263442E-2"/>
    <n v="22.685271977355381"/>
    <n v="2.0254166180287121"/>
    <s v="130"/>
  </r>
  <r>
    <n v="198"/>
    <x v="2"/>
    <n v="1"/>
    <n v="4.4081464000000001E-2"/>
    <n v="62"/>
    <n v="12"/>
    <n v="48.81"/>
    <n v="50"/>
    <x v="0"/>
    <n v="1"/>
    <n v="0"/>
    <n v="0"/>
    <s v="GKC"/>
    <n v="7.0672911525048177E-2"/>
    <n v="22.685271977355381"/>
    <n v="1.6032342193772915"/>
    <s v="130"/>
  </r>
  <r>
    <n v="198"/>
    <x v="2"/>
    <n v="1"/>
    <n v="4.4081464000000001E-2"/>
    <n v="63"/>
    <n v="12"/>
    <n v="53.2"/>
    <n v="55"/>
    <x v="0"/>
    <n v="1"/>
    <n v="0"/>
    <n v="0"/>
    <s v="GKC"/>
    <n v="8.9798739121858442E-2"/>
    <n v="22.685271977355381"/>
    <n v="2.0371088202029415"/>
    <s v="130"/>
  </r>
  <r>
    <n v="198"/>
    <x v="2"/>
    <n v="1"/>
    <n v="4.4081464000000001E-2"/>
    <n v="64"/>
    <n v="12"/>
    <n v="53.88"/>
    <n v="55"/>
    <x v="0"/>
    <n v="1"/>
    <n v="0"/>
    <n v="0"/>
    <s v="GKC"/>
    <n v="9.3027234153714042E-2"/>
    <n v="22.685271977355381"/>
    <n v="2.1103481080781266"/>
    <s v="130"/>
  </r>
  <r>
    <n v="198"/>
    <x v="2"/>
    <n v="1"/>
    <n v="4.4081464000000001E-2"/>
    <n v="65"/>
    <n v="12"/>
    <n v="42.88"/>
    <n v="45"/>
    <x v="0"/>
    <n v="1"/>
    <n v="0"/>
    <n v="0"/>
    <s v="GKC"/>
    <n v="4.9295868590347958E-2"/>
    <n v="22.685271977355381"/>
    <n v="1.1182901863320138"/>
    <s v="130"/>
  </r>
  <r>
    <n v="198"/>
    <x v="2"/>
    <n v="1"/>
    <n v="4.4081464000000001E-2"/>
    <n v="66"/>
    <n v="12"/>
    <n v="60.31"/>
    <n v="65"/>
    <x v="0"/>
    <n v="1"/>
    <n v="0"/>
    <n v="0"/>
    <s v="GKC"/>
    <n v="0.12728367669531176"/>
    <n v="22.685271977355381"/>
    <n v="2.8874648241109182"/>
    <s v="130"/>
  </r>
  <r>
    <n v="198"/>
    <x v="2"/>
    <n v="1"/>
    <n v="4.4081464000000001E-2"/>
    <n v="67"/>
    <n v="12"/>
    <n v="51.51"/>
    <n v="55"/>
    <x v="0"/>
    <n v="1"/>
    <n v="0"/>
    <n v="0"/>
    <s v="GKC"/>
    <n v="8.2088135129826476E-2"/>
    <n v="22.685271977355381"/>
    <n v="1.8621916715340143"/>
    <s v="130"/>
  </r>
  <r>
    <n v="198"/>
    <x v="2"/>
    <n v="1"/>
    <n v="4.4081464000000001E-2"/>
    <n v="68"/>
    <n v="12"/>
    <n v="58.06"/>
    <n v="60"/>
    <x v="0"/>
    <n v="1"/>
    <n v="0"/>
    <n v="0"/>
    <s v="GKC"/>
    <n v="0.11451226737074248"/>
    <n v="22.685271977355381"/>
    <n v="2.5977419300489313"/>
    <s v="130"/>
  </r>
  <r>
    <n v="198"/>
    <x v="2"/>
    <n v="1"/>
    <n v="4.4081464000000001E-2"/>
    <n v="69"/>
    <n v="12"/>
    <n v="47.74"/>
    <n v="50"/>
    <x v="0"/>
    <n v="1"/>
    <n v="0"/>
    <n v="0"/>
    <s v="GKC"/>
    <n v="6.6448010822510395E-2"/>
    <n v="22.685271977355381"/>
    <n v="1.5073911978629022"/>
    <s v="130"/>
  </r>
  <r>
    <n v="198"/>
    <x v="2"/>
    <n v="1"/>
    <n v="4.4081464000000001E-2"/>
    <n v="70"/>
    <n v="12"/>
    <n v="45.93"/>
    <n v="50"/>
    <x v="0"/>
    <n v="1"/>
    <n v="0"/>
    <n v="0"/>
    <s v="GKC"/>
    <n v="5.9676068529821068E-2"/>
    <n v="22.685271977355381"/>
    <n v="1.3537678451382893"/>
    <s v="130"/>
  </r>
  <r>
    <n v="198"/>
    <x v="2"/>
    <n v="1"/>
    <n v="4.4081464000000001E-2"/>
    <n v="71"/>
    <n v="12"/>
    <n v="53.52"/>
    <n v="55"/>
    <x v="0"/>
    <n v="1"/>
    <n v="0"/>
    <n v="0"/>
    <s v="GKC"/>
    <n v="9.1308934854494483E-2"/>
    <n v="22.685271977355381"/>
    <n v="2.0713680211368319"/>
    <s v="130"/>
  </r>
  <r>
    <n v="198"/>
    <x v="2"/>
    <n v="1"/>
    <n v="4.4081464000000001E-2"/>
    <n v="72"/>
    <n v="12"/>
    <n v="51.41"/>
    <n v="55"/>
    <x v="0"/>
    <n v="1"/>
    <n v="0"/>
    <n v="0"/>
    <s v="GKC"/>
    <n v="8.1645711051593517E-2"/>
    <n v="22.685271977355381"/>
    <n v="1.8521551609899689"/>
    <s v="130"/>
  </r>
  <r>
    <n v="198"/>
    <x v="2"/>
    <n v="1"/>
    <n v="4.4081464000000001E-2"/>
    <n v="73"/>
    <n v="12"/>
    <n v="53.45"/>
    <n v="55"/>
    <x v="0"/>
    <n v="1"/>
    <n v="0"/>
    <n v="0"/>
    <s v="GKC"/>
    <n v="9.097720064967782E-2"/>
    <n v="22.685271977355381"/>
    <n v="2.0638425404763741"/>
    <s v="130"/>
  </r>
  <r>
    <n v="198"/>
    <x v="2"/>
    <n v="1"/>
    <n v="4.4081464000000001E-2"/>
    <n v="74"/>
    <n v="12"/>
    <n v="40.54"/>
    <n v="45"/>
    <x v="0"/>
    <n v="1"/>
    <n v="0"/>
    <n v="0"/>
    <s v="GKC"/>
    <n v="4.2173018106795669E-2"/>
    <n v="22.685271977355381"/>
    <n v="0.95670638585859291"/>
    <s v="130"/>
  </r>
  <r>
    <n v="198"/>
    <x v="2"/>
    <n v="1"/>
    <n v="4.4081464000000001E-2"/>
    <n v="75"/>
    <n v="12"/>
    <n v="56.48"/>
    <n v="60"/>
    <x v="0"/>
    <n v="1"/>
    <n v="0"/>
    <n v="0"/>
    <s v="GKC"/>
    <n v="0.10605450389537538"/>
    <n v="22.685271977355381"/>
    <n v="2.4058752652900863"/>
    <s v="130"/>
  </r>
  <r>
    <n v="198"/>
    <x v="2"/>
    <n v="1"/>
    <n v="4.4081464000000001E-2"/>
    <n v="76"/>
    <n v="12"/>
    <n v="55.73"/>
    <n v="60"/>
    <x v="0"/>
    <n v="1"/>
    <n v="0"/>
    <n v="0"/>
    <s v="GKC"/>
    <n v="0.10218416914175625"/>
    <n v="22.685271977355381"/>
    <n v="2.3180756687608257"/>
    <s v="130"/>
  </r>
  <r>
    <n v="198"/>
    <x v="2"/>
    <n v="1"/>
    <n v="4.4081464000000001E-2"/>
    <n v="77"/>
    <n v="12"/>
    <n v="47.37"/>
    <n v="50"/>
    <x v="0"/>
    <n v="1"/>
    <n v="0"/>
    <n v="0"/>
    <s v="GKC"/>
    <n v="6.5025679961592128E-2"/>
    <n v="22.685271977355381"/>
    <n v="1.4751252354411852"/>
    <s v="130"/>
  </r>
  <r>
    <n v="198"/>
    <x v="2"/>
    <n v="1"/>
    <n v="4.4081464000000001E-2"/>
    <n v="78"/>
    <n v="12"/>
    <n v="57.1"/>
    <n v="60"/>
    <x v="0"/>
    <n v="1"/>
    <n v="0"/>
    <n v="0"/>
    <s v="GKC"/>
    <n v="0.10932387233435713"/>
    <n v="22.685271977355381"/>
    <n v="2.4800417775225689"/>
    <s v="130"/>
  </r>
  <r>
    <n v="198"/>
    <x v="2"/>
    <n v="1"/>
    <n v="4.4081464000000001E-2"/>
    <n v="79"/>
    <n v="12"/>
    <n v="55.34"/>
    <n v="60"/>
    <x v="0"/>
    <n v="1"/>
    <n v="0"/>
    <n v="0"/>
    <s v="GKC"/>
    <n v="0.10020788104479302"/>
    <n v="22.685271977355381"/>
    <n v="2.2732430357756046"/>
    <s v="130"/>
  </r>
  <r>
    <n v="199"/>
    <x v="3"/>
    <n v="1"/>
    <n v="4.8335571999999993E-2"/>
    <n v="1"/>
    <n v="12"/>
    <n v="76.11"/>
    <n v="80"/>
    <x v="0"/>
    <n v="1"/>
    <n v="0"/>
    <n v="0"/>
    <s v="GKC"/>
    <n v="0.24310809378076828"/>
    <n v="20.688696929044308"/>
    <n v="5.0295896732279965"/>
    <s v="146"/>
  </r>
  <r>
    <n v="199"/>
    <x v="3"/>
    <n v="1"/>
    <n v="4.8335571999999993E-2"/>
    <n v="2"/>
    <n v="12"/>
    <n v="70.91"/>
    <n v="75"/>
    <x v="0"/>
    <n v="1"/>
    <n v="0"/>
    <n v="0"/>
    <s v="GKC"/>
    <n v="0.19967675311620314"/>
    <n v="20.688696929044308"/>
    <n v="4.1310518289967302"/>
    <s v="146"/>
  </r>
  <r>
    <n v="199"/>
    <x v="3"/>
    <n v="1"/>
    <n v="4.8335571999999993E-2"/>
    <n v="3"/>
    <n v="12"/>
    <n v="64.98"/>
    <n v="65"/>
    <x v="0"/>
    <n v="1"/>
    <n v="0"/>
    <n v="0"/>
    <s v="GKC"/>
    <n v="0.15662113053186902"/>
    <n v="20.688696929044308"/>
    <n v="3.2402871022581263"/>
    <s v="146"/>
  </r>
  <r>
    <n v="199"/>
    <x v="3"/>
    <n v="1"/>
    <n v="4.8335571999999993E-2"/>
    <n v="4"/>
    <n v="12"/>
    <n v="56.88"/>
    <n v="60"/>
    <x v="0"/>
    <n v="1"/>
    <n v="0"/>
    <n v="0"/>
    <s v="GKC"/>
    <n v="0.1081564945019276"/>
    <n v="20.688696929044308"/>
    <n v="2.2376169356582274"/>
    <s v="146"/>
  </r>
  <r>
    <n v="199"/>
    <x v="3"/>
    <n v="1"/>
    <n v="4.8335571999999993E-2"/>
    <n v="5"/>
    <n v="12"/>
    <n v="48.32"/>
    <n v="50"/>
    <x v="0"/>
    <n v="1"/>
    <n v="0"/>
    <n v="0"/>
    <s v="GKC"/>
    <n v="6.8717439606958947E-2"/>
    <n v="20.688696929044308"/>
    <n v="1.4216742817682793"/>
    <s v="146"/>
  </r>
  <r>
    <n v="199"/>
    <x v="3"/>
    <n v="1"/>
    <n v="4.8335571999999993E-2"/>
    <n v="6"/>
    <n v="12"/>
    <n v="67.37"/>
    <n v="70"/>
    <x v="0"/>
    <n v="1"/>
    <n v="0"/>
    <n v="0"/>
    <s v="GKC"/>
    <n v="0.17317111668728058"/>
    <n v="20.688696929044308"/>
    <n v="3.5826847500073153"/>
    <s v="146"/>
  </r>
  <r>
    <n v="199"/>
    <x v="3"/>
    <n v="1"/>
    <n v="4.8335571999999993E-2"/>
    <n v="7"/>
    <n v="12"/>
    <n v="49.23"/>
    <n v="50"/>
    <x v="0"/>
    <n v="1"/>
    <n v="0"/>
    <n v="0"/>
    <s v="GKC"/>
    <n v="7.2377097457107645E-2"/>
    <n v="20.688696929044308"/>
    <n v="1.4973878338940037"/>
    <s v="146"/>
  </r>
  <r>
    <n v="199"/>
    <x v="3"/>
    <n v="1"/>
    <n v="4.8335571999999993E-2"/>
    <n v="8"/>
    <n v="12"/>
    <n v="53.06"/>
    <n v="55"/>
    <x v="0"/>
    <n v="1"/>
    <n v="0"/>
    <n v="0"/>
    <s v="GKC"/>
    <n v="8.9143093144864682E-2"/>
    <n v="20.688696929044308"/>
    <n v="1.8442544373916727"/>
    <s v="146"/>
  </r>
  <r>
    <n v="199"/>
    <x v="3"/>
    <n v="1"/>
    <n v="4.8335571999999993E-2"/>
    <n v="9"/>
    <n v="12"/>
    <n v="44.38"/>
    <n v="45"/>
    <x v="0"/>
    <n v="1"/>
    <n v="0"/>
    <n v="0"/>
    <s v="GKC"/>
    <n v="5.4242271073924216E-2"/>
    <n v="20.688696929044308"/>
    <n v="1.1222019069914848"/>
    <s v="146"/>
  </r>
  <r>
    <n v="199"/>
    <x v="3"/>
    <n v="1"/>
    <n v="4.8335571999999993E-2"/>
    <n v="10"/>
    <n v="12"/>
    <n v="48.67"/>
    <n v="50"/>
    <x v="0"/>
    <n v="1"/>
    <n v="0"/>
    <n v="0"/>
    <s v="GKC"/>
    <n v="7.0110617665000888E-2"/>
    <n v="20.688696929044308"/>
    <n v="1.4504973203793035"/>
    <s v="146"/>
  </r>
  <r>
    <n v="199"/>
    <x v="3"/>
    <n v="1"/>
    <n v="4.8335571999999993E-2"/>
    <n v="11"/>
    <n v="12"/>
    <n v="44.35"/>
    <n v="45"/>
    <x v="0"/>
    <n v="1"/>
    <n v="0"/>
    <n v="0"/>
    <s v="GKC"/>
    <n v="5.4140362353236854E-2"/>
    <n v="20.688696929044308"/>
    <n v="1.1200935483547574"/>
    <s v="146"/>
  </r>
  <r>
    <n v="199"/>
    <x v="3"/>
    <n v="1"/>
    <n v="4.8335571999999993E-2"/>
    <n v="12"/>
    <n v="12"/>
    <n v="60.71"/>
    <n v="65"/>
    <x v="0"/>
    <n v="1"/>
    <n v="0"/>
    <n v="0"/>
    <s v="GKC"/>
    <n v="0.12964527608966611"/>
    <n v="20.688696929044308"/>
    <n v="2.6821918253013766"/>
    <s v="146"/>
  </r>
  <r>
    <n v="199"/>
    <x v="3"/>
    <n v="1"/>
    <n v="4.8335571999999993E-2"/>
    <n v="13"/>
    <n v="12"/>
    <n v="50.85"/>
    <n v="55"/>
    <x v="0"/>
    <n v="1"/>
    <n v="0"/>
    <n v="0"/>
    <s v="GKC"/>
    <n v="7.9196345467215656E-2"/>
    <n v="20.688696929044308"/>
    <n v="1.6384691892591168"/>
    <s v="146"/>
  </r>
  <r>
    <n v="199"/>
    <x v="3"/>
    <n v="1"/>
    <n v="4.8335571999999993E-2"/>
    <n v="14"/>
    <n v="12"/>
    <n v="56.67"/>
    <n v="60"/>
    <x v="0"/>
    <n v="1"/>
    <n v="0"/>
    <n v="0"/>
    <s v="GKC"/>
    <n v="0.10704965541161302"/>
    <n v="20.688696929044308"/>
    <n v="2.2147178771694898"/>
    <s v="146"/>
  </r>
  <r>
    <n v="199"/>
    <x v="3"/>
    <n v="1"/>
    <n v="4.8335571999999993E-2"/>
    <n v="15"/>
    <n v="12"/>
    <n v="73.52"/>
    <n v="75"/>
    <x v="0"/>
    <n v="1"/>
    <n v="0"/>
    <n v="0"/>
    <s v="GKC"/>
    <n v="0.22079217632347126"/>
    <n v="20.688696929044308"/>
    <n v="4.5679024202604088"/>
    <s v="146"/>
  </r>
  <r>
    <n v="199"/>
    <x v="3"/>
    <n v="1"/>
    <n v="4.8335571999999993E-2"/>
    <n v="16"/>
    <n v="12"/>
    <n v="67.86"/>
    <n v="70"/>
    <x v="0"/>
    <n v="1"/>
    <n v="0"/>
    <n v="0"/>
    <s v="GKC"/>
    <n v="0.17669657071941605"/>
    <n v="20.688696929044308"/>
    <n v="3.6556218000154432"/>
    <s v="146"/>
  </r>
  <r>
    <n v="199"/>
    <x v="3"/>
    <n v="1"/>
    <n v="4.8335571999999993E-2"/>
    <n v="17"/>
    <n v="12"/>
    <n v="65.569999999999993"/>
    <n v="70"/>
    <x v="0"/>
    <n v="1"/>
    <n v="0"/>
    <n v="0"/>
    <s v="GKC"/>
    <n v="0.16060797451076853"/>
    <n v="20.688696929044308"/>
    <n v="3.3227697090409634"/>
    <s v="146"/>
  </r>
  <r>
    <n v="199"/>
    <x v="3"/>
    <n v="1"/>
    <n v="4.8335571999999993E-2"/>
    <n v="18"/>
    <n v="12"/>
    <n v="42.93"/>
    <n v="45"/>
    <x v="0"/>
    <n v="1"/>
    <n v="0"/>
    <n v="0"/>
    <s v="GKC"/>
    <n v="4.9455889817966205E-2"/>
    <n v="20.688696929044308"/>
    <n v="1.0231779158001111"/>
    <s v="146"/>
  </r>
  <r>
    <n v="199"/>
    <x v="3"/>
    <n v="1"/>
    <n v="4.8335571999999993E-2"/>
    <n v="19"/>
    <n v="12"/>
    <n v="45.21"/>
    <n v="50"/>
    <x v="0"/>
    <n v="1"/>
    <n v="0"/>
    <n v="0"/>
    <s v="GKC"/>
    <n v="5.7110656612538245E-2"/>
    <n v="20.688696929044308"/>
    <n v="1.181545066075524"/>
    <s v="146"/>
  </r>
  <r>
    <n v="199"/>
    <x v="3"/>
    <n v="1"/>
    <n v="4.8335571999999993E-2"/>
    <n v="20"/>
    <n v="12"/>
    <n v="51.87"/>
    <n v="55"/>
    <x v="0"/>
    <n v="1"/>
    <n v="0"/>
    <n v="0"/>
    <s v="GKC"/>
    <n v="8.3693566458490909E-2"/>
    <n v="20.688696929044308"/>
    <n v="1.7315108313705465"/>
    <s v="146"/>
  </r>
  <r>
    <n v="199"/>
    <x v="3"/>
    <n v="1"/>
    <n v="4.8335571999999993E-2"/>
    <n v="21"/>
    <n v="12"/>
    <n v="47.16"/>
    <n v="50"/>
    <x v="0"/>
    <n v="1"/>
    <n v="0"/>
    <n v="0"/>
    <s v="GKC"/>
    <n v="6.4227159759139563E-2"/>
    <n v="20.688696929044308"/>
    <n v="1.3287762428701488"/>
    <s v="146"/>
  </r>
  <r>
    <n v="199"/>
    <x v="3"/>
    <n v="1"/>
    <n v="4.8335571999999993E-2"/>
    <n v="22"/>
    <n v="12"/>
    <n v="63.79"/>
    <n v="65"/>
    <x v="0"/>
    <n v="1"/>
    <n v="0"/>
    <n v="0"/>
    <s v="GKC"/>
    <n v="0.14877397810682397"/>
    <n v="20.688696929044308"/>
    <n v="3.077939743980354"/>
    <s v="146"/>
  </r>
  <r>
    <n v="199"/>
    <x v="3"/>
    <n v="1"/>
    <n v="4.8335571999999993E-2"/>
    <n v="23"/>
    <n v="12"/>
    <n v="49.59"/>
    <n v="50"/>
    <x v="0"/>
    <n v="1"/>
    <n v="0"/>
    <n v="0"/>
    <s v="GKC"/>
    <n v="7.3858588635790673E-2"/>
    <n v="20.688696929044308"/>
    <n v="1.5280379558928294"/>
    <s v="146"/>
  </r>
  <r>
    <n v="199"/>
    <x v="3"/>
    <n v="1"/>
    <n v="4.8335571999999993E-2"/>
    <n v="24"/>
    <n v="12"/>
    <n v="49.87"/>
    <n v="50"/>
    <x v="0"/>
    <n v="1"/>
    <n v="0"/>
    <n v="0"/>
    <s v="GKC"/>
    <n v="7.5024182582477408E-2"/>
    <n v="20.688696929044308"/>
    <n v="1.5521525757981598"/>
    <s v="146"/>
  </r>
  <r>
    <n v="199"/>
    <x v="3"/>
    <n v="1"/>
    <n v="4.8335571999999993E-2"/>
    <n v="25"/>
    <n v="12"/>
    <n v="47.53"/>
    <n v="50"/>
    <x v="0"/>
    <n v="1"/>
    <n v="0"/>
    <n v="0"/>
    <s v="GKC"/>
    <n v="6.5638323629397449E-2"/>
    <n v="20.688696929044308"/>
    <n v="1.3579713844991315"/>
    <s v="146"/>
  </r>
  <r>
    <n v="199"/>
    <x v="3"/>
    <n v="1"/>
    <n v="4.8335571999999993E-2"/>
    <n v="26"/>
    <n v="12"/>
    <n v="43.43"/>
    <n v="45"/>
    <x v="0"/>
    <n v="1"/>
    <n v="0"/>
    <n v="0"/>
    <s v="GKC"/>
    <n v="5.1074427204769575E-2"/>
    <n v="20.688696929044308"/>
    <n v="1.0566633452640133"/>
    <s v="146"/>
  </r>
  <r>
    <n v="199"/>
    <x v="3"/>
    <n v="1"/>
    <n v="4.8335571999999993E-2"/>
    <n v="27"/>
    <n v="12"/>
    <n v="50.48"/>
    <n v="55"/>
    <x v="0"/>
    <n v="1"/>
    <n v="0"/>
    <n v="0"/>
    <s v="GKC"/>
    <n v="7.7604140126646348E-2"/>
    <n v="20.688696929044308"/>
    <n v="1.6055285355192725"/>
    <s v="146"/>
  </r>
  <r>
    <n v="199"/>
    <x v="3"/>
    <n v="1"/>
    <n v="4.8335571999999993E-2"/>
    <n v="28"/>
    <n v="12"/>
    <n v="44.76"/>
    <n v="45"/>
    <x v="0"/>
    <n v="1"/>
    <n v="0"/>
    <n v="0"/>
    <s v="GKC"/>
    <n v="5.5543762572884472E-2"/>
    <n v="20.688696929044308"/>
    <n v="1.1491280701692013"/>
    <s v="146"/>
  </r>
  <r>
    <n v="199"/>
    <x v="3"/>
    <n v="1"/>
    <n v="4.8335571999999993E-2"/>
    <n v="29"/>
    <n v="12"/>
    <n v="49.73"/>
    <n v="50"/>
    <x v="0"/>
    <n v="1"/>
    <n v="0"/>
    <n v="0"/>
    <s v="GKC"/>
    <n v="7.4439924576418029E-2"/>
    <n v="20.688696929044308"/>
    <n v="1.5400650389824295"/>
    <s v="146"/>
  </r>
  <r>
    <n v="199"/>
    <x v="3"/>
    <n v="1"/>
    <n v="4.8335571999999993E-2"/>
    <n v="30"/>
    <n v="12"/>
    <n v="46.21"/>
    <n v="50"/>
    <x v="0"/>
    <n v="1"/>
    <n v="0"/>
    <n v="0"/>
    <s v="GKC"/>
    <n v="6.0693295286826182E-2"/>
    <n v="20.688696929044308"/>
    <n v="1.2556651918141402"/>
    <s v="146"/>
  </r>
  <r>
    <n v="199"/>
    <x v="3"/>
    <n v="1"/>
    <n v="4.8335571999999993E-2"/>
    <n v="31"/>
    <n v="12"/>
    <n v="43.98"/>
    <n v="45"/>
    <x v="0"/>
    <n v="1"/>
    <n v="0"/>
    <n v="0"/>
    <s v="GKC"/>
    <n v="5.2893556578937441E-2"/>
    <n v="20.688696929044308"/>
    <n v="1.0942987615608943"/>
    <s v="146"/>
  </r>
  <r>
    <n v="199"/>
    <x v="3"/>
    <n v="1"/>
    <n v="4.8335571999999993E-2"/>
    <n v="32"/>
    <n v="12"/>
    <n v="40.82"/>
    <n v="45"/>
    <x v="0"/>
    <n v="1"/>
    <n v="0"/>
    <n v="0"/>
    <s v="GKC"/>
    <n v="4.2988055742887193E-2"/>
    <n v="20.688696929044308"/>
    <n v="0.88936685683345584"/>
    <s v="146"/>
  </r>
  <r>
    <n v="199"/>
    <x v="3"/>
    <n v="1"/>
    <n v="4.8335571999999993E-2"/>
    <n v="33"/>
    <n v="12"/>
    <n v="49.22"/>
    <n v="50"/>
    <x v="0"/>
    <n v="1"/>
    <n v="0"/>
    <n v="0"/>
    <s v="GKC"/>
    <n v="7.2336219069708857E-2"/>
    <n v="20.688696929044308"/>
    <n v="1.496542113326162"/>
    <s v="146"/>
  </r>
  <r>
    <n v="199"/>
    <x v="3"/>
    <n v="1"/>
    <n v="4.8335571999999993E-2"/>
    <n v="34"/>
    <n v="12"/>
    <n v="45.81"/>
    <n v="50"/>
    <x v="0"/>
    <n v="1"/>
    <n v="0"/>
    <n v="0"/>
    <s v="GKC"/>
    <n v="5.9243479917517348E-2"/>
    <n v="20.688696929044308"/>
    <n v="1.2256704010354393"/>
    <s v="146"/>
  </r>
  <r>
    <n v="199"/>
    <x v="3"/>
    <n v="1"/>
    <n v="4.8335571999999993E-2"/>
    <n v="35"/>
    <n v="12"/>
    <n v="64"/>
    <n v="65"/>
    <x v="0"/>
    <n v="1"/>
    <n v="0"/>
    <n v="0"/>
    <s v="GKC"/>
    <n v="0.15014002953044464"/>
    <n v="20.688696929044308"/>
    <n v="3.1062015678731316"/>
    <s v="146"/>
  </r>
  <r>
    <n v="199"/>
    <x v="3"/>
    <n v="1"/>
    <n v="4.8335571999999993E-2"/>
    <n v="36"/>
    <n v="12"/>
    <n v="66.11"/>
    <n v="70"/>
    <x v="0"/>
    <n v="1"/>
    <n v="0"/>
    <n v="0"/>
    <s v="GKC"/>
    <n v="0.16431338907751786"/>
    <n v="20.688696929044308"/>
    <n v="3.3994299080089063"/>
    <s v="146"/>
  </r>
  <r>
    <n v="199"/>
    <x v="3"/>
    <n v="1"/>
    <n v="4.8335571999999993E-2"/>
    <n v="37"/>
    <n v="12"/>
    <n v="49.08"/>
    <n v="50"/>
    <x v="0"/>
    <n v="1"/>
    <n v="0"/>
    <n v="0"/>
    <s v="GKC"/>
    <n v="7.1765473418536785E-2"/>
    <n v="20.688696929044308"/>
    <n v="1.484734129525493"/>
    <s v="146"/>
  </r>
  <r>
    <n v="199"/>
    <x v="3"/>
    <n v="1"/>
    <n v="4.8335571999999993E-2"/>
    <n v="38"/>
    <n v="12"/>
    <n v="46.07"/>
    <n v="50"/>
    <x v="0"/>
    <n v="1"/>
    <n v="0"/>
    <n v="0"/>
    <s v="GKC"/>
    <n v="6.0183305553085813E-2"/>
    <n v="20.688696929044308"/>
    <n v="1.2451141687758618"/>
    <s v="146"/>
  </r>
  <r>
    <n v="199"/>
    <x v="3"/>
    <n v="1"/>
    <n v="4.8335571999999993E-2"/>
    <n v="39"/>
    <n v="12"/>
    <n v="46.07"/>
    <n v="50"/>
    <x v="0"/>
    <n v="1"/>
    <n v="0"/>
    <n v="0"/>
    <s v="GKC"/>
    <n v="6.0183305553085813E-2"/>
    <n v="20.688696929044308"/>
    <n v="1.2451141687758618"/>
    <s v="146"/>
  </r>
  <r>
    <n v="199"/>
    <x v="3"/>
    <n v="1"/>
    <n v="4.8335571999999993E-2"/>
    <n v="40"/>
    <n v="12"/>
    <n v="46.07"/>
    <n v="50"/>
    <x v="0"/>
    <n v="1"/>
    <n v="0"/>
    <n v="0"/>
    <s v="GKC"/>
    <n v="6.0183305553085813E-2"/>
    <n v="20.688696929044308"/>
    <n v="1.2451141687758618"/>
    <s v="146"/>
  </r>
  <r>
    <n v="199"/>
    <x v="3"/>
    <n v="1"/>
    <n v="4.8335571999999993E-2"/>
    <n v="41"/>
    <n v="12"/>
    <n v="44.7"/>
    <n v="45"/>
    <x v="0"/>
    <n v="1"/>
    <n v="0"/>
    <n v="0"/>
    <s v="GKC"/>
    <n v="5.5336949060007357E-2"/>
    <n v="20.688696929044308"/>
    <n v="1.1448493680804555"/>
    <s v="146"/>
  </r>
  <r>
    <n v="199"/>
    <x v="3"/>
    <n v="1"/>
    <n v="4.8335571999999993E-2"/>
    <n v="42"/>
    <n v="12"/>
    <n v="58.68"/>
    <n v="60"/>
    <x v="0"/>
    <n v="1"/>
    <n v="0"/>
    <n v="0"/>
    <s v="GKC"/>
    <n v="0.1179453902751338"/>
    <n v="20.688696929044308"/>
    <n v="2.440136433580093"/>
    <s v="146"/>
  </r>
  <r>
    <n v="199"/>
    <x v="3"/>
    <n v="1"/>
    <n v="4.8335571999999993E-2"/>
    <n v="43"/>
    <n v="12"/>
    <n v="61.34"/>
    <n v="65"/>
    <x v="0"/>
    <n v="1"/>
    <n v="0"/>
    <n v="0"/>
    <s v="GKC"/>
    <n v="0.13342137690581932"/>
    <n v="20.688696929044308"/>
    <n v="2.7603144306602871"/>
    <s v="146"/>
  </r>
  <r>
    <n v="199"/>
    <x v="3"/>
    <n v="1"/>
    <n v="4.8335571999999993E-2"/>
    <n v="44"/>
    <n v="12"/>
    <n v="63.82"/>
    <n v="65"/>
    <x v="0"/>
    <n v="1"/>
    <n v="0"/>
    <n v="0"/>
    <s v="GKC"/>
    <n v="0.14896863889716197"/>
    <n v="20.688696929044308"/>
    <n v="3.0819670220756255"/>
    <s v="146"/>
  </r>
  <r>
    <n v="199"/>
    <x v="3"/>
    <n v="1"/>
    <n v="4.8335571999999993E-2"/>
    <n v="45"/>
    <n v="12"/>
    <n v="48.34"/>
    <n v="50"/>
    <x v="0"/>
    <n v="1"/>
    <n v="0"/>
    <n v="0"/>
    <s v="GKC"/>
    <n v="6.879656777119815E-2"/>
    <n v="20.688696929044308"/>
    <n v="1.4233113403767759"/>
    <s v="146"/>
  </r>
  <r>
    <n v="199"/>
    <x v="3"/>
    <n v="1"/>
    <n v="4.8335571999999993E-2"/>
    <n v="46"/>
    <n v="12"/>
    <n v="45.07"/>
    <n v="50"/>
    <x v="0"/>
    <n v="1"/>
    <n v="0"/>
    <n v="0"/>
    <s v="GKC"/>
    <n v="5.6620185555011554E-2"/>
    <n v="20.688696929044308"/>
    <n v="1.1713978590138865"/>
    <s v="146"/>
  </r>
  <r>
    <n v="199"/>
    <x v="3"/>
    <n v="1"/>
    <n v="4.8335571999999993E-2"/>
    <n v="47"/>
    <n v="12"/>
    <n v="40.299999999999997"/>
    <n v="45"/>
    <x v="0"/>
    <n v="1"/>
    <n v="0"/>
    <n v="0"/>
    <s v="GKC"/>
    <n v="4.148234724554329E-2"/>
    <n v="20.688696929044308"/>
    <n v="0.85821571006842112"/>
    <s v="146"/>
  </r>
  <r>
    <n v="199"/>
    <x v="3"/>
    <n v="1"/>
    <n v="4.8335571999999993E-2"/>
    <n v="48"/>
    <n v="12"/>
    <n v="43.51"/>
    <n v="45"/>
    <x v="0"/>
    <n v="1"/>
    <n v="0"/>
    <n v="0"/>
    <s v="GKC"/>
    <n v="5.1336496897551334E-2"/>
    <n v="20.688696929044308"/>
    <n v="1.062085225712263"/>
    <s v="146"/>
  </r>
  <r>
    <n v="199"/>
    <x v="3"/>
    <n v="1"/>
    <n v="4.8335571999999993E-2"/>
    <n v="49"/>
    <n v="12"/>
    <n v="44.26"/>
    <n v="45"/>
    <x v="0"/>
    <n v="1"/>
    <n v="0"/>
    <n v="0"/>
    <s v="GKC"/>
    <n v="5.3835372126370393E-2"/>
    <n v="20.688696929044308"/>
    <n v="1.1137836979847966"/>
    <s v="146"/>
  </r>
  <r>
    <n v="199"/>
    <x v="3"/>
    <n v="1"/>
    <n v="4.8335571999999993E-2"/>
    <n v="50"/>
    <n v="12"/>
    <n v="49.75"/>
    <n v="50"/>
    <x v="0"/>
    <n v="1"/>
    <n v="0"/>
    <n v="0"/>
    <s v="GKC"/>
    <n v="7.4523210954046737E-2"/>
    <n v="20.688696929044308"/>
    <n v="1.5417881256075079"/>
    <s v="146"/>
  </r>
  <r>
    <n v="199"/>
    <x v="3"/>
    <n v="1"/>
    <n v="4.8335571999999993E-2"/>
    <n v="51"/>
    <n v="12"/>
    <n v="51.01"/>
    <n v="55"/>
    <x v="0"/>
    <n v="1"/>
    <n v="0"/>
    <n v="0"/>
    <s v="GKC"/>
    <n v="7.9891291894416988E-2"/>
    <n v="20.688696929044308"/>
    <n v="1.6528467252734071"/>
    <s v="146"/>
  </r>
  <r>
    <n v="199"/>
    <x v="3"/>
    <n v="1"/>
    <n v="4.8335571999999993E-2"/>
    <n v="52"/>
    <n v="12"/>
    <n v="46.63"/>
    <n v="50"/>
    <x v="0"/>
    <n v="1"/>
    <n v="0"/>
    <n v="0"/>
    <s v="GKC"/>
    <n v="6.2239846038880532E-2"/>
    <n v="20.688696929044308"/>
    <n v="1.2876613116087783"/>
    <s v="146"/>
  </r>
  <r>
    <n v="199"/>
    <x v="3"/>
    <n v="1"/>
    <n v="4.8335571999999993E-2"/>
    <n v="53"/>
    <n v="12"/>
    <n v="42.34"/>
    <n v="45"/>
    <x v="0"/>
    <n v="1"/>
    <n v="0"/>
    <n v="0"/>
    <s v="GKC"/>
    <n v="4.7588729830571247E-2"/>
    <n v="20.688696929044308"/>
    <n v="0.98454880870285866"/>
    <s v="146"/>
  </r>
  <r>
    <n v="199"/>
    <x v="3"/>
    <n v="1"/>
    <n v="4.8335571999999993E-2"/>
    <n v="54"/>
    <n v="12"/>
    <n v="46.3"/>
    <n v="50"/>
    <x v="0"/>
    <n v="1"/>
    <n v="0"/>
    <n v="0"/>
    <s v="GKC"/>
    <n v="6.102260246797208E-2"/>
    <n v="20.688696929044308"/>
    <n v="1.2624781282814257"/>
    <s v="146"/>
  </r>
  <r>
    <n v="199"/>
    <x v="3"/>
    <n v="1"/>
    <n v="4.8335571999999993E-2"/>
    <n v="55"/>
    <n v="12"/>
    <n v="69.290000000000006"/>
    <n v="70"/>
    <x v="0"/>
    <n v="1"/>
    <n v="0"/>
    <n v="0"/>
    <s v="GKC"/>
    <n v="0.18724697932294063"/>
    <n v="20.688696929044308"/>
    <n v="3.873896006091345"/>
    <s v="146"/>
  </r>
  <r>
    <n v="199"/>
    <x v="3"/>
    <n v="1"/>
    <n v="4.8335571999999993E-2"/>
    <n v="56"/>
    <n v="12"/>
    <n v="66.349999999999994"/>
    <n v="70"/>
    <x v="0"/>
    <n v="1"/>
    <n v="0"/>
    <n v="0"/>
    <s v="GKC"/>
    <n v="0.16597764867120365"/>
    <n v="20.688696929044308"/>
    <n v="3.4338612703539262"/>
    <s v="146"/>
  </r>
  <r>
    <n v="199"/>
    <x v="3"/>
    <n v="1"/>
    <n v="4.8335571999999993E-2"/>
    <n v="57"/>
    <n v="12"/>
    <n v="71.42"/>
    <n v="75"/>
    <x v="0"/>
    <n v="1"/>
    <n v="0"/>
    <n v="0"/>
    <s v="GKC"/>
    <n v="0.20369622505422968"/>
    <n v="20.688696929044308"/>
    <n v="4.2142094657373601"/>
    <s v="146"/>
  </r>
  <r>
    <n v="199"/>
    <x v="3"/>
    <n v="1"/>
    <n v="4.8335571999999993E-2"/>
    <n v="58"/>
    <n v="12"/>
    <n v="62.03"/>
    <n v="65"/>
    <x v="0"/>
    <n v="1"/>
    <n v="0"/>
    <n v="0"/>
    <s v="GKC"/>
    <n v="0.13763710925943212"/>
    <n v="20.688696929044308"/>
    <n v="2.8475324396581492"/>
    <s v="146"/>
  </r>
  <r>
    <n v="199"/>
    <x v="3"/>
    <n v="1"/>
    <n v="4.8335571999999993E-2"/>
    <n v="59"/>
    <n v="12"/>
    <n v="63.9"/>
    <n v="65"/>
    <x v="0"/>
    <n v="1"/>
    <n v="0"/>
    <n v="0"/>
    <s v="GKC"/>
    <n v="0.14948853157497063"/>
    <n v="20.688696929044308"/>
    <n v="3.0927229241224379"/>
    <s v="146"/>
  </r>
  <r>
    <n v="199"/>
    <x v="3"/>
    <n v="1"/>
    <n v="4.8335571999999993E-2"/>
    <n v="60"/>
    <n v="12"/>
    <n v="61.75"/>
    <n v="65"/>
    <x v="0"/>
    <n v="1"/>
    <n v="0"/>
    <n v="0"/>
    <s v="GKC"/>
    <n v="0.13591624900390334"/>
    <n v="20.688696929044308"/>
    <n v="2.8119300833742766"/>
    <s v="146"/>
  </r>
  <r>
    <n v="199"/>
    <x v="3"/>
    <n v="1"/>
    <n v="4.8335571999999993E-2"/>
    <n v="61"/>
    <n v="12"/>
    <n v="62.5"/>
    <n v="65"/>
    <x v="0"/>
    <n v="1"/>
    <n v="0"/>
    <n v="0"/>
    <s v="GKC"/>
    <n v="0.14055694769252344"/>
    <n v="20.688696929044308"/>
    <n v="2.9079400920821512"/>
    <s v="146"/>
  </r>
  <r>
    <n v="199"/>
    <x v="3"/>
    <n v="1"/>
    <n v="4.8335571999999993E-2"/>
    <n v="62"/>
    <n v="12"/>
    <n v="66.11"/>
    <n v="70"/>
    <x v="0"/>
    <n v="1"/>
    <n v="0"/>
    <n v="0"/>
    <s v="GKC"/>
    <n v="0.16431338907751786"/>
    <n v="20.688696929044308"/>
    <n v="3.3994299080089063"/>
    <s v="146"/>
  </r>
  <r>
    <n v="199"/>
    <x v="3"/>
    <n v="1"/>
    <n v="4.8335571999999993E-2"/>
    <n v="63"/>
    <n v="12"/>
    <n v="63.41"/>
    <n v="65"/>
    <x v="0"/>
    <n v="1"/>
    <n v="0"/>
    <n v="0"/>
    <s v="GKC"/>
    <n v="0.14632236126418968"/>
    <n v="20.688696929044308"/>
    <n v="3.0272189861369529"/>
    <s v="146"/>
  </r>
  <r>
    <n v="199"/>
    <x v="3"/>
    <n v="1"/>
    <n v="4.8335571999999993E-2"/>
    <n v="64"/>
    <n v="12"/>
    <n v="66.17"/>
    <n v="70"/>
    <x v="0"/>
    <n v="1"/>
    <n v="0"/>
    <n v="0"/>
    <s v="GKC"/>
    <n v="0.16472844725301616"/>
    <n v="20.688696929044308"/>
    <n v="3.4080169208097129"/>
    <s v="146"/>
  </r>
  <r>
    <n v="199"/>
    <x v="3"/>
    <n v="1"/>
    <n v="4.8335571999999993E-2"/>
    <n v="65"/>
    <n v="12"/>
    <n v="56.11"/>
    <n v="60"/>
    <x v="0"/>
    <n v="1"/>
    <n v="0"/>
    <n v="0"/>
    <s v="GKC"/>
    <n v="0.10413362252249783"/>
    <n v="20.688696929044308"/>
    <n v="2.1543889564914602"/>
    <s v="146"/>
  </r>
  <r>
    <n v="199"/>
    <x v="3"/>
    <n v="1"/>
    <n v="4.8335571999999993E-2"/>
    <n v="66"/>
    <n v="12"/>
    <n v="58.49"/>
    <n v="60"/>
    <x v="0"/>
    <n v="1"/>
    <n v="0"/>
    <n v="0"/>
    <s v="GKC"/>
    <n v="0.11688639875314283"/>
    <n v="20.688696929044308"/>
    <n v="2.4182272789311945"/>
    <s v="146"/>
  </r>
  <r>
    <n v="199"/>
    <x v="3"/>
    <n v="1"/>
    <n v="4.8335571999999993E-2"/>
    <n v="67"/>
    <n v="12"/>
    <n v="65.540000000000006"/>
    <n v="70"/>
    <x v="0"/>
    <n v="1"/>
    <n v="0"/>
    <n v="0"/>
    <s v="GKC"/>
    <n v="0.16040370327950834"/>
    <n v="20.688696929044308"/>
    <n v="3.3185436034460989"/>
    <s v="146"/>
  </r>
  <r>
    <n v="199"/>
    <x v="3"/>
    <n v="1"/>
    <n v="4.8335571999999993E-2"/>
    <n v="68"/>
    <n v="12"/>
    <n v="65.819999999999993"/>
    <n v="70"/>
    <x v="0"/>
    <n v="1"/>
    <n v="0"/>
    <n v="0"/>
    <s v="GKC"/>
    <n v="0.16231671617070945"/>
    <n v="20.688696929044308"/>
    <n v="3.3581213473735132"/>
    <s v="146"/>
  </r>
  <r>
    <n v="199"/>
    <x v="3"/>
    <n v="1"/>
    <n v="4.8335571999999993E-2"/>
    <n v="69"/>
    <n v="12"/>
    <n v="64.23"/>
    <n v="65"/>
    <x v="0"/>
    <n v="1"/>
    <n v="0"/>
    <n v="0"/>
    <s v="GKC"/>
    <n v="0.15164536837553463"/>
    <n v="20.688696929044308"/>
    <n v="3.1373450670147163"/>
    <s v="146"/>
  </r>
  <r>
    <n v="199"/>
    <x v="3"/>
    <n v="1"/>
    <n v="4.8335571999999993E-2"/>
    <n v="70"/>
    <n v="12"/>
    <n v="48.44"/>
    <n v="50"/>
    <x v="0"/>
    <n v="1"/>
    <n v="0"/>
    <n v="0"/>
    <s v="GKC"/>
    <n v="6.9193083891906024E-2"/>
    <n v="20.688696929044308"/>
    <n v="1.4315147422255814"/>
    <s v="146"/>
  </r>
  <r>
    <n v="199"/>
    <x v="3"/>
    <n v="1"/>
    <n v="4.8335571999999993E-2"/>
    <n v="71"/>
    <n v="12"/>
    <n v="49.74"/>
    <n v="50"/>
    <x v="0"/>
    <n v="1"/>
    <n v="0"/>
    <n v="0"/>
    <s v="GKC"/>
    <n v="7.44815603098124E-2"/>
    <n v="20.688696929044308"/>
    <n v="1.5409264280520443"/>
    <s v="146"/>
  </r>
  <r>
    <n v="199"/>
    <x v="3"/>
    <n v="1"/>
    <n v="4.8335571999999993E-2"/>
    <n v="72"/>
    <n v="12"/>
    <n v="48.72"/>
    <n v="50"/>
    <x v="0"/>
    <n v="1"/>
    <n v="0"/>
    <n v="0"/>
    <s v="GKC"/>
    <n v="7.031110672161589E-2"/>
    <n v="20.688696929044308"/>
    <n v="1.4546451777092013"/>
    <s v="146"/>
  </r>
  <r>
    <n v="199"/>
    <x v="3"/>
    <n v="1"/>
    <n v="4.8335571999999993E-2"/>
    <n v="73"/>
    <n v="12"/>
    <n v="41.58"/>
    <n v="45"/>
    <x v="0"/>
    <n v="1"/>
    <n v="0"/>
    <n v="0"/>
    <s v="GKC"/>
    <n v="4.5250954255599281E-2"/>
    <n v="20.688696929044308"/>
    <n v="0.93618327834414128"/>
    <s v="146"/>
  </r>
  <r>
    <n v="199"/>
    <x v="3"/>
    <n v="1"/>
    <n v="4.8335571999999993E-2"/>
    <n v="74"/>
    <n v="12"/>
    <n v="44.58"/>
    <n v="45"/>
    <x v="0"/>
    <n v="1"/>
    <n v="0"/>
    <n v="0"/>
    <s v="GKC"/>
    <n v="5.4924802972701359E-2"/>
    <n v="20.688696929044308"/>
    <n v="1.1363226025896902"/>
    <s v="146"/>
  </r>
  <r>
    <n v="199"/>
    <x v="3"/>
    <n v="1"/>
    <n v="4.8335571999999993E-2"/>
    <n v="75"/>
    <n v="12"/>
    <n v="38.58"/>
    <n v="40"/>
    <x v="0"/>
    <n v="1"/>
    <n v="0"/>
    <n v="0"/>
    <s v="GKC"/>
    <n v="3.674373771415524E-2"/>
    <n v="20.688696929044308"/>
    <n v="0.76018005360845309"/>
    <s v="146"/>
  </r>
  <r>
    <n v="199"/>
    <x v="3"/>
    <n v="1"/>
    <n v="4.8335571999999993E-2"/>
    <n v="76"/>
    <n v="12"/>
    <n v="41.97"/>
    <n v="45"/>
    <x v="0"/>
    <n v="1"/>
    <n v="0"/>
    <n v="0"/>
    <s v="GKC"/>
    <n v="4.6441181786524288E-2"/>
    <n v="20.688696929044308"/>
    <n v="0.96080753500805349"/>
    <s v="146"/>
  </r>
  <r>
    <n v="199"/>
    <x v="3"/>
    <n v="1"/>
    <n v="4.8335571999999993E-2"/>
    <n v="77"/>
    <n v="12"/>
    <n v="44.45"/>
    <n v="45"/>
    <x v="0"/>
    <n v="1"/>
    <n v="0"/>
    <n v="0"/>
    <s v="GKC"/>
    <n v="5.4480535616047002E-2"/>
    <n v="20.688696929044308"/>
    <n v="1.1271312898924006"/>
    <s v="146"/>
  </r>
  <r>
    <n v="199"/>
    <x v="3"/>
    <n v="1"/>
    <n v="4.8335571999999993E-2"/>
    <n v="78"/>
    <n v="12"/>
    <n v="47.32"/>
    <n v="50"/>
    <x v="0"/>
    <n v="1"/>
    <n v="0"/>
    <n v="0"/>
    <s v="GKC"/>
    <n v="6.4834982803959579E-2"/>
    <n v="20.688696929044308"/>
    <n v="1.3413513096309191"/>
    <s v="146"/>
  </r>
  <r>
    <n v="199"/>
    <x v="3"/>
    <n v="1"/>
    <n v="4.8335571999999993E-2"/>
    <n v="79"/>
    <n v="12"/>
    <n v="60.52"/>
    <n v="65"/>
    <x v="0"/>
    <n v="1"/>
    <n v="0"/>
    <n v="0"/>
    <s v="GKC"/>
    <n v="0.1285200494605383"/>
    <n v="20.688696929044308"/>
    <n v="2.6589123525948613"/>
    <s v="146"/>
  </r>
  <r>
    <n v="199"/>
    <x v="3"/>
    <n v="1"/>
    <n v="4.8335571999999993E-2"/>
    <n v="80"/>
    <n v="12"/>
    <n v="57.78"/>
    <n v="60"/>
    <x v="0"/>
    <n v="1"/>
    <n v="0"/>
    <n v="0"/>
    <s v="GKC"/>
    <n v="0.11298305694251015"/>
    <n v="20.688696929044308"/>
    <n v="2.3374722232005478"/>
    <s v="146"/>
  </r>
  <r>
    <n v="199"/>
    <x v="3"/>
    <n v="1"/>
    <n v="4.8335571999999993E-2"/>
    <n v="81"/>
    <n v="12"/>
    <n v="46.21"/>
    <n v="50"/>
    <x v="0"/>
    <n v="1"/>
    <n v="0"/>
    <n v="0"/>
    <s v="GKC"/>
    <n v="6.0693295286826182E-2"/>
    <n v="20.688696929044308"/>
    <n v="1.2556651918141402"/>
    <s v="146"/>
  </r>
  <r>
    <n v="199"/>
    <x v="3"/>
    <n v="1"/>
    <n v="4.8335571999999993E-2"/>
    <n v="82"/>
    <n v="12"/>
    <n v="41.15"/>
    <n v="45"/>
    <x v="0"/>
    <n v="1"/>
    <n v="0"/>
    <n v="0"/>
    <s v="GKC"/>
    <n v="4.3961501075061915E-2"/>
    <n v="20.688696929044308"/>
    <n v="0.9095061722878115"/>
    <s v="146"/>
  </r>
  <r>
    <n v="199"/>
    <x v="3"/>
    <n v="1"/>
    <n v="4.8335571999999993E-2"/>
    <n v="83"/>
    <n v="12"/>
    <n v="47.53"/>
    <n v="50"/>
    <x v="0"/>
    <n v="1"/>
    <n v="0"/>
    <n v="0"/>
    <s v="GKC"/>
    <n v="6.5638323629397449E-2"/>
    <n v="20.688696929044308"/>
    <n v="1.3579713844991315"/>
    <s v="146"/>
  </r>
  <r>
    <n v="199"/>
    <x v="3"/>
    <n v="1"/>
    <n v="4.8335571999999993E-2"/>
    <n v="84"/>
    <n v="12"/>
    <n v="53.56"/>
    <n v="55"/>
    <x v="0"/>
    <n v="1"/>
    <n v="0"/>
    <n v="0"/>
    <s v="GKC"/>
    <n v="9.1498844557634629E-2"/>
    <n v="20.688696929044308"/>
    <n v="1.892991864410638"/>
    <s v="146"/>
  </r>
  <r>
    <n v="199"/>
    <x v="3"/>
    <n v="1"/>
    <n v="4.8335571999999993E-2"/>
    <n v="85"/>
    <n v="12"/>
    <n v="47.88"/>
    <n v="50"/>
    <x v="0"/>
    <n v="1"/>
    <n v="0"/>
    <n v="0"/>
    <s v="GKC"/>
    <n v="6.6991338854465829E-2"/>
    <n v="20.688696929044308"/>
    <n v="1.3859635064309539"/>
    <s v="146"/>
  </r>
  <r>
    <n v="199"/>
    <x v="3"/>
    <n v="1"/>
    <n v="4.8335571999999993E-2"/>
    <n v="86"/>
    <n v="12"/>
    <n v="45.78"/>
    <n v="50"/>
    <x v="0"/>
    <n v="1"/>
    <n v="0"/>
    <n v="0"/>
    <s v="GKC"/>
    <n v="5.9135647531616729E-2"/>
    <n v="20.688696929044308"/>
    <n v="1.2234394894844056"/>
    <s v="146"/>
  </r>
  <r>
    <n v="199"/>
    <x v="3"/>
    <n v="1"/>
    <n v="4.8335571999999993E-2"/>
    <n v="87"/>
    <n v="12"/>
    <n v="47.44"/>
    <n v="50"/>
    <x v="0"/>
    <n v="1"/>
    <n v="0"/>
    <n v="0"/>
    <s v="GKC"/>
    <n v="6.5293258875016857E-2"/>
    <n v="20.688696929044308"/>
    <n v="1.3508324443748563"/>
    <s v="146"/>
  </r>
  <r>
    <n v="199"/>
    <x v="3"/>
    <n v="1"/>
    <n v="4.8335571999999993E-2"/>
    <n v="88"/>
    <n v="12"/>
    <n v="61.29"/>
    <n v="65"/>
    <x v="0"/>
    <n v="1"/>
    <n v="0"/>
    <n v="0"/>
    <s v="GKC"/>
    <n v="0.13311914705972003"/>
    <n v="20.688696929044308"/>
    <n v="2.7540616889714276"/>
    <s v="146"/>
  </r>
  <r>
    <n v="199"/>
    <x v="3"/>
    <n v="1"/>
    <n v="4.8335571999999993E-2"/>
    <n v="89"/>
    <n v="12"/>
    <n v="52.13"/>
    <n v="55"/>
    <x v="0"/>
    <n v="1"/>
    <n v="0"/>
    <n v="0"/>
    <s v="GKC"/>
    <n v="8.4865456625964064E-2"/>
    <n v="20.688696929044308"/>
    <n v="1.7557557118795257"/>
    <s v="146"/>
  </r>
  <r>
    <n v="199"/>
    <x v="3"/>
    <n v="1"/>
    <n v="4.8335571999999993E-2"/>
    <n v="90"/>
    <n v="12"/>
    <n v="46.31"/>
    <n v="50"/>
    <x v="0"/>
    <n v="1"/>
    <n v="0"/>
    <n v="0"/>
    <s v="GKC"/>
    <n v="6.1059262618919224E-2"/>
    <n v="20.688696929044308"/>
    <n v="1.2632365790337441"/>
    <s v="146"/>
  </r>
  <r>
    <n v="199"/>
    <x v="3"/>
    <n v="1"/>
    <n v="4.8335571999999993E-2"/>
    <n v="91"/>
    <n v="12"/>
    <n v="61.57"/>
    <n v="65"/>
    <x v="0"/>
    <n v="1"/>
    <n v="0"/>
    <n v="0"/>
    <s v="GKC"/>
    <n v="0.13481729385642363"/>
    <n v="20.688696929044308"/>
    <n v="2.7891941333894557"/>
    <s v="146"/>
  </r>
  <r>
    <n v="199"/>
    <x v="3"/>
    <n v="1"/>
    <n v="4.8335571999999993E-2"/>
    <n v="92"/>
    <n v="12"/>
    <n v="63.37"/>
    <n v="65"/>
    <x v="0"/>
    <n v="1"/>
    <n v="0"/>
    <n v="0"/>
    <s v="GKC"/>
    <n v="0.14606581249323813"/>
    <n v="20.688696929044308"/>
    <n v="3.0219113263672175"/>
    <s v="146"/>
  </r>
  <r>
    <n v="199"/>
    <x v="3"/>
    <n v="1"/>
    <n v="4.8335571999999993E-2"/>
    <n v="93"/>
    <n v="12"/>
    <n v="70.52"/>
    <n v="75"/>
    <x v="0"/>
    <n v="1"/>
    <n v="0"/>
    <n v="0"/>
    <s v="GKC"/>
    <n v="0.1966375731784698"/>
    <n v="20.688696929044308"/>
    <n v="4.068175156352134"/>
    <s v="146"/>
  </r>
  <r>
    <n v="199"/>
    <x v="3"/>
    <n v="1"/>
    <n v="4.8335571999999993E-2"/>
    <n v="94"/>
    <n v="12"/>
    <n v="74.61"/>
    <n v="75"/>
    <x v="0"/>
    <n v="1"/>
    <n v="0"/>
    <n v="0"/>
    <s v="GKC"/>
    <n v="0.23001627051208798"/>
    <n v="20.688696929044308"/>
    <n v="4.7587369093736598"/>
    <s v="146"/>
  </r>
  <r>
    <n v="199"/>
    <x v="3"/>
    <n v="1"/>
    <n v="4.8335571999999993E-2"/>
    <n v="95"/>
    <n v="12"/>
    <n v="62.01"/>
    <n v="65"/>
    <x v="0"/>
    <n v="1"/>
    <n v="0"/>
    <n v="0"/>
    <s v="GKC"/>
    <n v="0.13751373060077415"/>
    <n v="20.688696929044308"/>
    <n v="2.8449798959816626"/>
    <s v="146"/>
  </r>
  <r>
    <n v="199"/>
    <x v="3"/>
    <n v="1"/>
    <n v="4.8335571999999993E-2"/>
    <n v="96"/>
    <n v="12"/>
    <n v="69.08"/>
    <n v="70"/>
    <x v="0"/>
    <n v="1"/>
    <n v="0"/>
    <n v="0"/>
    <s v="GKC"/>
    <n v="0.18567302625176993"/>
    <n v="20.688696929044308"/>
    <n v="3.8413329680213559"/>
    <s v="146"/>
  </r>
  <r>
    <n v="199"/>
    <x v="3"/>
    <n v="1"/>
    <n v="4.8335571999999993E-2"/>
    <n v="97"/>
    <n v="12"/>
    <n v="66.930000000000007"/>
    <n v="70"/>
    <x v="0"/>
    <n v="1"/>
    <n v="0"/>
    <n v="0"/>
    <s v="GKC"/>
    <n v="0.17004407485117606"/>
    <n v="20.688696929044308"/>
    <n v="3.5179903291757069"/>
    <s v="146"/>
  </r>
  <r>
    <n v="199"/>
    <x v="3"/>
    <n v="1"/>
    <n v="4.8335571999999993E-2"/>
    <n v="98"/>
    <n v="12"/>
    <n v="64.42"/>
    <n v="65"/>
    <x v="0"/>
    <n v="1"/>
    <n v="0"/>
    <n v="0"/>
    <s v="GKC"/>
    <n v="0.15289617223724131"/>
    <n v="20.688696929044308"/>
    <n v="3.1632225690272437"/>
    <s v="146"/>
  </r>
  <r>
    <n v="199"/>
    <x v="3"/>
    <n v="1"/>
    <n v="4.8335571999999993E-2"/>
    <n v="99"/>
    <n v="12"/>
    <n v="62.78"/>
    <n v="65"/>
    <x v="0"/>
    <n v="1"/>
    <n v="0"/>
    <n v="0"/>
    <s v="GKC"/>
    <n v="0.14231512421908937"/>
    <n v="20.688696929044308"/>
    <n v="2.9443144733880335"/>
    <s v="146"/>
  </r>
  <r>
    <n v="199"/>
    <x v="3"/>
    <n v="1"/>
    <n v="4.8335571999999993E-2"/>
    <n v="100"/>
    <n v="12"/>
    <n v="54.74"/>
    <n v="55"/>
    <x v="0"/>
    <n v="1"/>
    <n v="0"/>
    <n v="0"/>
    <s v="GKC"/>
    <n v="9.7215523427025705E-2"/>
    <n v="20.688696929044308"/>
    <n v="2.0112625009801417"/>
    <s v="146"/>
  </r>
  <r>
    <n v="199"/>
    <x v="3"/>
    <n v="1"/>
    <n v="4.8335571999999993E-2"/>
    <n v="101"/>
    <n v="12"/>
    <n v="61.85"/>
    <n v="65"/>
    <x v="0"/>
    <n v="1"/>
    <n v="0"/>
    <n v="0"/>
    <s v="GKC"/>
    <n v="0.13652925047704853"/>
    <n v="20.688696929044308"/>
    <n v="2.824612285069235"/>
    <s v="146"/>
  </r>
  <r>
    <n v="199"/>
    <x v="3"/>
    <n v="1"/>
    <n v="4.8335571999999993E-2"/>
    <n v="102"/>
    <n v="12"/>
    <n v="55.98"/>
    <n v="60"/>
    <x v="0"/>
    <n v="1"/>
    <n v="0"/>
    <n v="0"/>
    <s v="GKC"/>
    <n v="0.10346404843580426"/>
    <n v="20.688696929044308"/>
    <n v="2.1405363411403151"/>
    <s v="146"/>
  </r>
  <r>
    <n v="199"/>
    <x v="3"/>
    <n v="1"/>
    <n v="4.8335571999999993E-2"/>
    <n v="103"/>
    <n v="12"/>
    <n v="61.51"/>
    <n v="65"/>
    <x v="0"/>
    <n v="1"/>
    <n v="0"/>
    <n v="0"/>
    <s v="GKC"/>
    <n v="0.13445224436681696"/>
    <n v="20.688696929044308"/>
    <n v="2.781641735134881"/>
    <s v="146"/>
  </r>
  <r>
    <n v="199"/>
    <x v="3"/>
    <n v="1"/>
    <n v="4.8335571999999993E-2"/>
    <n v="104"/>
    <n v="12"/>
    <n v="62.02"/>
    <n v="65"/>
    <x v="0"/>
    <n v="1"/>
    <n v="0"/>
    <n v="0"/>
    <s v="GKC"/>
    <n v="0.13757541107258164"/>
    <n v="20.688696929044308"/>
    <n v="2.846255984569328"/>
    <s v="146"/>
  </r>
  <r>
    <n v="199"/>
    <x v="3"/>
    <n v="1"/>
    <n v="4.8335571999999993E-2"/>
    <n v="105"/>
    <n v="12"/>
    <n v="67.11"/>
    <n v="70"/>
    <x v="0"/>
    <n v="1"/>
    <n v="0"/>
    <n v="0"/>
    <s v="GKC"/>
    <n v="0.17131890916066228"/>
    <n v="20.688696929044308"/>
    <n v="3.5443649898394147"/>
    <s v="146"/>
  </r>
  <r>
    <n v="199"/>
    <x v="3"/>
    <n v="1"/>
    <n v="4.8335571999999993E-2"/>
    <n v="106"/>
    <n v="12"/>
    <n v="48.05"/>
    <n v="50"/>
    <x v="0"/>
    <n v="1"/>
    <n v="0"/>
    <n v="0"/>
    <s v="GKC"/>
    <n v="6.7654908725670967E-2"/>
    <n v="20.688696929044308"/>
    <n v="1.399691902387562"/>
    <s v="146"/>
  </r>
  <r>
    <n v="199"/>
    <x v="3"/>
    <n v="1"/>
    <n v="4.8335571999999993E-2"/>
    <n v="107"/>
    <n v="12"/>
    <n v="48.05"/>
    <n v="50"/>
    <x v="0"/>
    <n v="1"/>
    <n v="0"/>
    <n v="0"/>
    <s v="GKC"/>
    <n v="6.7654908725670967E-2"/>
    <n v="20.688696929044308"/>
    <n v="1.399691902387562"/>
    <s v="146"/>
  </r>
  <r>
    <n v="199"/>
    <x v="3"/>
    <n v="1"/>
    <n v="4.8335571999999993E-2"/>
    <n v="108"/>
    <n v="12"/>
    <n v="48.05"/>
    <n v="50"/>
    <x v="0"/>
    <n v="1"/>
    <n v="0"/>
    <n v="0"/>
    <s v="GKC"/>
    <n v="6.7654908725670967E-2"/>
    <n v="20.688696929044308"/>
    <n v="1.399691902387562"/>
    <s v="146"/>
  </r>
  <r>
    <n v="199"/>
    <x v="3"/>
    <n v="1"/>
    <n v="4.8335571999999993E-2"/>
    <n v="109"/>
    <n v="12"/>
    <n v="42.64"/>
    <n v="45"/>
    <x v="0"/>
    <n v="1"/>
    <n v="0"/>
    <n v="0"/>
    <s v="GKC"/>
    <n v="4.8532382462882148E-2"/>
    <n v="20.688696929044308"/>
    <n v="1.0040717520190336"/>
    <s v="146"/>
  </r>
  <r>
    <n v="199"/>
    <x v="3"/>
    <n v="1"/>
    <n v="4.8335571999999993E-2"/>
    <n v="110"/>
    <n v="12"/>
    <n v="44.91"/>
    <n v="45"/>
    <x v="0"/>
    <n v="1"/>
    <n v="0"/>
    <n v="0"/>
    <s v="GKC"/>
    <n v="5.6062960208453631E-2"/>
    <n v="20.688696929044308"/>
    <n v="1.1598695926977678"/>
    <s v="146"/>
  </r>
  <r>
    <n v="199"/>
    <x v="3"/>
    <n v="1"/>
    <n v="4.8335571999999993E-2"/>
    <n v="111"/>
    <n v="12"/>
    <n v="41.75"/>
    <n v="45"/>
    <x v="0"/>
    <n v="1"/>
    <n v="0"/>
    <n v="0"/>
    <s v="GKC"/>
    <n v="4.576733870743073E-2"/>
    <n v="20.688696929044308"/>
    <n v="0.94686659976695287"/>
    <s v="146"/>
  </r>
  <r>
    <n v="199"/>
    <x v="3"/>
    <n v="1"/>
    <n v="4.8335571999999993E-2"/>
    <n v="112"/>
    <n v="12"/>
    <n v="46.71"/>
    <n v="50"/>
    <x v="0"/>
    <n v="1"/>
    <n v="0"/>
    <n v="0"/>
    <s v="GKC"/>
    <n v="6.2537257268469496E-2"/>
    <n v="20.688696929044308"/>
    <n v="1.2938143624010388"/>
    <s v="146"/>
  </r>
  <r>
    <n v="199"/>
    <x v="3"/>
    <n v="1"/>
    <n v="4.8335571999999993E-2"/>
    <n v="113"/>
    <n v="12"/>
    <n v="50.67"/>
    <n v="55"/>
    <x v="0"/>
    <n v="1"/>
    <n v="0"/>
    <n v="0"/>
    <s v="GKC"/>
    <n v="7.8419172307858984E-2"/>
    <n v="20.688696929044308"/>
    <n v="1.6223904893037986"/>
    <s v="146"/>
  </r>
  <r>
    <n v="199"/>
    <x v="3"/>
    <n v="1"/>
    <n v="4.8335571999999993E-2"/>
    <n v="114"/>
    <n v="12"/>
    <n v="49.51"/>
    <n v="50"/>
    <x v="0"/>
    <n v="1"/>
    <n v="0"/>
    <n v="0"/>
    <s v="GKC"/>
    <n v="7.3527706144396493E-2"/>
    <n v="20.688696929044308"/>
    <n v="1.5211924283092479"/>
    <s v="146"/>
  </r>
  <r>
    <n v="199"/>
    <x v="3"/>
    <n v="1"/>
    <n v="4.8335571999999993E-2"/>
    <n v="115"/>
    <n v="12"/>
    <n v="47.67"/>
    <n v="50"/>
    <x v="0"/>
    <n v="1"/>
    <n v="0"/>
    <n v="0"/>
    <s v="GKC"/>
    <n v="6.6177408587925021E-2"/>
    <n v="20.688696929044308"/>
    <n v="1.3691243498251149"/>
    <s v="146"/>
  </r>
  <r>
    <n v="199"/>
    <x v="3"/>
    <n v="1"/>
    <n v="4.8335571999999993E-2"/>
    <n v="116"/>
    <n v="12"/>
    <n v="45.61"/>
    <n v="50"/>
    <x v="0"/>
    <n v="1"/>
    <n v="0"/>
    <n v="0"/>
    <s v="GKC"/>
    <n v="5.8526971262475788E-2"/>
    <n v="20.688696929044308"/>
    <n v="1.2108467706242474"/>
    <s v="146"/>
  </r>
  <r>
    <n v="199"/>
    <x v="3"/>
    <n v="1"/>
    <n v="4.8335571999999993E-2"/>
    <n v="117"/>
    <n v="12"/>
    <n v="46.56"/>
    <n v="50"/>
    <x v="0"/>
    <n v="1"/>
    <n v="0"/>
    <n v="0"/>
    <s v="GKC"/>
    <n v="6.1980355578291457E-2"/>
    <n v="20.688696929044308"/>
    <n v="1.2822927921136726"/>
    <s v="146"/>
  </r>
  <r>
    <n v="199"/>
    <x v="3"/>
    <n v="1"/>
    <n v="4.8335571999999993E-2"/>
    <n v="118"/>
    <n v="12"/>
    <n v="52.9"/>
    <n v="55"/>
    <x v="0"/>
    <n v="1"/>
    <n v="0"/>
    <n v="0"/>
    <s v="GKC"/>
    <n v="8.8397546911542668E-2"/>
    <n v="20.688696929044308"/>
    <n v="1.8288300573238829"/>
    <s v="146"/>
  </r>
  <r>
    <n v="199"/>
    <x v="3"/>
    <n v="1"/>
    <n v="4.8335571999999993E-2"/>
    <n v="119"/>
    <n v="12"/>
    <n v="39.44"/>
    <n v="40"/>
    <x v="0"/>
    <n v="1"/>
    <n v="0"/>
    <n v="0"/>
    <s v="GKC"/>
    <n v="3.9067041658629356E-2"/>
    <n v="20.688696929044308"/>
    <n v="0.8082461847897312"/>
    <s v="146"/>
  </r>
  <r>
    <n v="199"/>
    <x v="3"/>
    <n v="1"/>
    <n v="4.8335571999999993E-2"/>
    <n v="120"/>
    <n v="12"/>
    <n v="47.95"/>
    <n v="50"/>
    <x v="0"/>
    <n v="1"/>
    <n v="0"/>
    <n v="0"/>
    <s v="GKC"/>
    <n v="6.726406627191242E-2"/>
    <n v="20.688696929044308"/>
    <n v="1.3916058813147474"/>
    <s v="146"/>
  </r>
  <r>
    <n v="199"/>
    <x v="3"/>
    <n v="1"/>
    <n v="4.8335571999999993E-2"/>
    <n v="1"/>
    <n v="11"/>
    <n v="55.54"/>
    <n v="60"/>
    <x v="1"/>
    <n v="0"/>
    <n v="0"/>
    <n v="0"/>
    <s v="GKC"/>
    <n v="8.8048104835871915E-2"/>
    <n v="20.688696929044308"/>
    <n v="1.8216005561260746"/>
    <s v="146"/>
  </r>
  <r>
    <n v="199"/>
    <x v="3"/>
    <n v="1"/>
    <n v="4.8335571999999993E-2"/>
    <n v="2"/>
    <n v="11"/>
    <n v="48.41"/>
    <n v="50"/>
    <x v="1"/>
    <n v="0"/>
    <n v="0"/>
    <n v="0"/>
    <s v="GKC"/>
    <n v="5.7233733535802071E-2"/>
    <n v="20.688696929044308"/>
    <n v="1.1840913672398885"/>
    <s v="146"/>
  </r>
  <r>
    <n v="199"/>
    <x v="3"/>
    <n v="1"/>
    <n v="4.8335571999999993E-2"/>
    <n v="3"/>
    <n v="11"/>
    <n v="44.9"/>
    <n v="45"/>
    <x v="1"/>
    <n v="0"/>
    <n v="0"/>
    <n v="0"/>
    <s v="GKC"/>
    <n v="4.520358427573664E-2"/>
    <n v="20.688696929044308"/>
    <n v="0.93520325518722824"/>
    <s v="146"/>
  </r>
  <r>
    <n v="199"/>
    <x v="3"/>
    <n v="1"/>
    <n v="4.8335571999999993E-2"/>
    <n v="4"/>
    <n v="11"/>
    <n v="43.6"/>
    <n v="45"/>
    <x v="1"/>
    <n v="0"/>
    <n v="0"/>
    <n v="0"/>
    <s v="GKC"/>
    <n v="4.1225956151236906E-2"/>
    <n v="20.688696929044308"/>
    <n v="0.85291131242301033"/>
    <s v="146"/>
  </r>
  <r>
    <n v="199"/>
    <x v="3"/>
    <n v="1"/>
    <n v="4.8335571999999993E-2"/>
    <n v="5"/>
    <n v="11"/>
    <n v="49.24"/>
    <n v="50"/>
    <x v="1"/>
    <n v="0"/>
    <n v="0"/>
    <n v="0"/>
    <s v="GKC"/>
    <n v="6.0366731482366244E-2"/>
    <n v="20.688696929044308"/>
    <n v="1.248909012235673"/>
    <s v="146"/>
  </r>
  <r>
    <n v="199"/>
    <x v="3"/>
    <n v="1"/>
    <n v="4.8335571999999993E-2"/>
    <n v="6"/>
    <n v="11"/>
    <n v="53.07"/>
    <n v="55"/>
    <x v="1"/>
    <n v="0"/>
    <n v="0"/>
    <n v="0"/>
    <s v="GKC"/>
    <n v="7.6345331090026183E-2"/>
    <n v="20.688696929044308"/>
    <n v="1.5794854168690957"/>
    <s v="146"/>
  </r>
  <r>
    <n v="199"/>
    <x v="3"/>
    <n v="1"/>
    <n v="4.8335571999999993E-2"/>
    <n v="7"/>
    <n v="11"/>
    <n v="45.61"/>
    <n v="50"/>
    <x v="1"/>
    <n v="0"/>
    <n v="0"/>
    <n v="0"/>
    <s v="GKC"/>
    <n v="4.7482537468866166E-2"/>
    <n v="20.688696929044308"/>
    <n v="0.98235182711536273"/>
    <s v="146"/>
  </r>
  <r>
    <n v="199"/>
    <x v="3"/>
    <n v="1"/>
    <n v="4.8335571999999993E-2"/>
    <n v="8"/>
    <n v="11"/>
    <n v="44"/>
    <n v="45"/>
    <x v="1"/>
    <n v="0"/>
    <n v="0"/>
    <n v="0"/>
    <s v="GKC"/>
    <n v="4.242332791554692E-2"/>
    <n v="20.688696929044308"/>
    <n v="0.87768337396621521"/>
    <s v="146"/>
  </r>
  <r>
    <n v="199"/>
    <x v="3"/>
    <n v="1"/>
    <n v="4.8335571999999993E-2"/>
    <n v="9"/>
    <n v="11"/>
    <n v="42.15"/>
    <n v="45"/>
    <x v="1"/>
    <n v="0"/>
    <n v="0"/>
    <n v="0"/>
    <s v="GKC"/>
    <n v="3.7078401528291477E-2"/>
    <n v="20.688696929044308"/>
    <n v="0.76710381183223564"/>
    <s v="146"/>
  </r>
  <r>
    <n v="199"/>
    <x v="3"/>
    <n v="1"/>
    <n v="4.8335571999999993E-2"/>
    <n v="10"/>
    <n v="11"/>
    <n v="58.79"/>
    <n v="60"/>
    <x v="1"/>
    <n v="0"/>
    <n v="0"/>
    <n v="0"/>
    <s v="GKC"/>
    <n v="0.10523178587980538"/>
    <n v="20.688696929044308"/>
    <n v="2.1771085253693778"/>
    <s v="146"/>
  </r>
  <r>
    <n v="199"/>
    <x v="3"/>
    <n v="1"/>
    <n v="4.8335571999999993E-2"/>
    <n v="11"/>
    <n v="11"/>
    <n v="41.42"/>
    <n v="45"/>
    <x v="1"/>
    <n v="0"/>
    <n v="0"/>
    <n v="0"/>
    <s v="GKC"/>
    <n v="3.5102192178598737E-2"/>
    <n v="20.688696929044308"/>
    <n v="0.72621861552809885"/>
    <s v="146"/>
  </r>
  <r>
    <n v="199"/>
    <x v="3"/>
    <n v="1"/>
    <n v="4.8335571999999993E-2"/>
    <n v="12"/>
    <n v="11"/>
    <n v="44.42"/>
    <n v="45"/>
    <x v="1"/>
    <n v="0"/>
    <n v="0"/>
    <n v="0"/>
    <s v="GKC"/>
    <n v="4.3705828836197759E-2"/>
    <n v="20.688696929044308"/>
    <n v="0.90421664682478076"/>
    <s v="146"/>
  </r>
  <r>
    <n v="199"/>
    <x v="3"/>
    <n v="1"/>
    <n v="4.8335571999999993E-2"/>
    <n v="13"/>
    <n v="11"/>
    <n v="43.39"/>
    <n v="45"/>
    <x v="1"/>
    <n v="0"/>
    <n v="0"/>
    <n v="0"/>
    <s v="GKC"/>
    <n v="4.0606648513838904E-2"/>
    <n v="20.688696929044308"/>
    <n v="0.84009864440704052"/>
    <s v="146"/>
  </r>
  <r>
    <n v="199"/>
    <x v="3"/>
    <n v="1"/>
    <n v="4.8335571999999993E-2"/>
    <n v="14"/>
    <n v="11"/>
    <n v="50.74"/>
    <n v="55"/>
    <x v="1"/>
    <n v="0"/>
    <n v="0"/>
    <n v="0"/>
    <s v="GKC"/>
    <n v="6.6321492998973691E-2"/>
    <n v="20.688696929044308"/>
    <n v="1.3721052685375006"/>
    <s v="146"/>
  </r>
  <r>
    <n v="199"/>
    <x v="3"/>
    <n v="1"/>
    <n v="4.8335571999999993E-2"/>
    <n v="15"/>
    <n v="11"/>
    <n v="46.01"/>
    <n v="50"/>
    <x v="1"/>
    <n v="0"/>
    <n v="0"/>
    <n v="0"/>
    <s v="GKC"/>
    <n v="4.880028343610375E-2"/>
    <n v="20.688696929044308"/>
    <n v="1.0096142740610115"/>
    <s v="146"/>
  </r>
  <r>
    <n v="199"/>
    <x v="3"/>
    <n v="1"/>
    <n v="4.8335571999999993E-2"/>
    <n v="16"/>
    <n v="11"/>
    <n v="44.96"/>
    <n v="45"/>
    <x v="1"/>
    <n v="0"/>
    <n v="0"/>
    <n v="0"/>
    <s v="GKC"/>
    <n v="4.5393226360347899E-2"/>
    <n v="20.688696929044308"/>
    <n v="0.93912670280074273"/>
    <s v="146"/>
  </r>
  <r>
    <n v="199"/>
    <x v="3"/>
    <n v="1"/>
    <n v="4.8335571999999993E-2"/>
    <n v="17"/>
    <n v="11"/>
    <n v="47.82"/>
    <n v="50"/>
    <x v="1"/>
    <n v="0"/>
    <n v="0"/>
    <n v="0"/>
    <s v="GKC"/>
    <n v="5.5075265658790999E-2"/>
    <n v="20.688696929044308"/>
    <n v="1.1394354795013288"/>
    <s v="146"/>
  </r>
  <r>
    <n v="199"/>
    <x v="3"/>
    <n v="1"/>
    <n v="4.8335571999999993E-2"/>
    <n v="18"/>
    <n v="11"/>
    <n v="43.09"/>
    <n v="45"/>
    <x v="1"/>
    <n v="0"/>
    <n v="0"/>
    <n v="0"/>
    <s v="GKC"/>
    <n v="3.9732958359089618E-2"/>
    <n v="20.688696929044308"/>
    <n v="0.8220231335855428"/>
    <s v="146"/>
  </r>
  <r>
    <n v="199"/>
    <x v="3"/>
    <n v="1"/>
    <n v="4.8335571999999993E-2"/>
    <n v="19"/>
    <n v="11"/>
    <n v="48.36"/>
    <n v="50"/>
    <x v="1"/>
    <n v="0"/>
    <n v="0"/>
    <n v="0"/>
    <s v="GKC"/>
    <n v="5.7048616822509488E-2"/>
    <n v="20.688696929044308"/>
    <n v="1.1802615436620776"/>
    <s v="146"/>
  </r>
  <r>
    <n v="199"/>
    <x v="3"/>
    <n v="1"/>
    <n v="4.8335571999999993E-2"/>
    <n v="20"/>
    <n v="11"/>
    <n v="45.63"/>
    <n v="50"/>
    <x v="1"/>
    <n v="0"/>
    <n v="0"/>
    <n v="0"/>
    <s v="GKC"/>
    <n v="4.7547842203225422E-2"/>
    <n v="20.688696929044308"/>
    <n v="0.9837028969725532"/>
    <s v="146"/>
  </r>
  <r>
    <n v="199"/>
    <x v="3"/>
    <n v="1"/>
    <n v="4.8335571999999993E-2"/>
    <n v="21"/>
    <n v="11"/>
    <n v="42.31"/>
    <n v="45"/>
    <x v="1"/>
    <n v="0"/>
    <n v="0"/>
    <n v="0"/>
    <s v="GKC"/>
    <n v="3.7521438285145176E-2"/>
    <n v="20.688696929044308"/>
    <n v="0.77626966502320849"/>
    <s v="146"/>
  </r>
  <r>
    <n v="199"/>
    <x v="3"/>
    <n v="1"/>
    <n v="4.8335571999999993E-2"/>
    <n v="22"/>
    <n v="11"/>
    <n v="41.86"/>
    <n v="45"/>
    <x v="1"/>
    <n v="0"/>
    <n v="0"/>
    <n v="0"/>
    <s v="GKC"/>
    <n v="3.6284501462592482E-2"/>
    <n v="20.688696929044308"/>
    <n v="0.75067905398104084"/>
    <s v="146"/>
  </r>
  <r>
    <n v="199"/>
    <x v="3"/>
    <n v="1"/>
    <n v="4.8335571999999993E-2"/>
    <n v="23"/>
    <n v="11"/>
    <n v="47.23"/>
    <n v="50"/>
    <x v="1"/>
    <n v="0"/>
    <n v="0"/>
    <n v="0"/>
    <s v="GKC"/>
    <n v="5.2972912624380038E-2"/>
    <n v="20.688696929044308"/>
    <n v="1.0959405347345437"/>
    <s v="146"/>
  </r>
  <r>
    <n v="199"/>
    <x v="3"/>
    <n v="1"/>
    <n v="4.8335571999999993E-2"/>
    <n v="24"/>
    <n v="11"/>
    <n v="46.64"/>
    <n v="50"/>
    <x v="1"/>
    <n v="0"/>
    <n v="0"/>
    <n v="0"/>
    <s v="GKC"/>
    <n v="5.0925889284758739E-2"/>
    <n v="20.688696929044308"/>
    <n v="1.0535902892544386"/>
    <s v="146"/>
  </r>
  <r>
    <n v="199"/>
    <x v="3"/>
    <n v="1"/>
    <n v="4.8335571999999993E-2"/>
    <n v="25"/>
    <n v="11"/>
    <n v="40.76"/>
    <n v="45"/>
    <x v="1"/>
    <n v="0"/>
    <n v="0"/>
    <n v="0"/>
    <s v="GKC"/>
    <n v="3.3378339895398894E-2"/>
    <n v="20.688696929044308"/>
    <n v="0.69055435809053622"/>
    <s v="146"/>
  </r>
  <r>
    <n v="199"/>
    <x v="3"/>
    <n v="1"/>
    <n v="4.8335571999999993E-2"/>
    <n v="26"/>
    <n v="11"/>
    <n v="35.83"/>
    <n v="40"/>
    <x v="1"/>
    <n v="0"/>
    <n v="0"/>
    <n v="0"/>
    <s v="GKC"/>
    <n v="2.2281495504145751E-2"/>
    <n v="20.688696929044308"/>
    <n v="0.46097510761113475"/>
    <s v="146"/>
  </r>
  <r>
    <n v="199"/>
    <x v="3"/>
    <n v="1"/>
    <n v="4.8335571999999993E-2"/>
    <n v="27"/>
    <n v="11"/>
    <n v="49.47"/>
    <n v="50"/>
    <x v="1"/>
    <n v="0"/>
    <n v="0"/>
    <n v="0"/>
    <s v="GKC"/>
    <n v="6.1255132291001511E-2"/>
    <n v="20.688696929044308"/>
    <n v="1.2672888673170457"/>
    <s v="146"/>
  </r>
  <r>
    <n v="199"/>
    <x v="3"/>
    <n v="1"/>
    <n v="4.8335571999999993E-2"/>
    <n v="28"/>
    <n v="11"/>
    <n v="48.43"/>
    <n v="50"/>
    <x v="1"/>
    <n v="0"/>
    <n v="0"/>
    <n v="0"/>
    <s v="GKC"/>
    <n v="5.7307894617832249E-2"/>
    <n v="20.688696929044308"/>
    <n v="1.1856256633899409"/>
    <s v="146"/>
  </r>
  <r>
    <n v="199"/>
    <x v="3"/>
    <n v="1"/>
    <n v="4.8335571999999993E-2"/>
    <n v="29"/>
    <n v="11"/>
    <n v="43.23"/>
    <n v="45"/>
    <x v="1"/>
    <n v="0"/>
    <n v="0"/>
    <n v="0"/>
    <s v="GKC"/>
    <n v="4.0139070058754639E-2"/>
    <n v="20.688696929044308"/>
    <n v="0.83042505545925149"/>
    <s v="146"/>
  </r>
  <r>
    <n v="199"/>
    <x v="3"/>
    <n v="1"/>
    <n v="4.8335571999999993E-2"/>
    <n v="30"/>
    <n v="11"/>
    <n v="43.33"/>
    <n v="45"/>
    <x v="1"/>
    <n v="0"/>
    <n v="0"/>
    <n v="0"/>
    <s v="GKC"/>
    <n v="4.0430874337461523E-2"/>
    <n v="20.688696929044308"/>
    <n v="0.83646210574401658"/>
    <s v="146"/>
  </r>
  <r>
    <n v="199"/>
    <x v="3"/>
    <n v="1"/>
    <n v="4.8335571999999993E-2"/>
    <n v="31"/>
    <n v="11"/>
    <n v="46.62"/>
    <n v="50"/>
    <x v="1"/>
    <n v="0"/>
    <n v="0"/>
    <n v="0"/>
    <s v="GKC"/>
    <n v="5.085745892802232E-2"/>
    <n v="20.688696929044308"/>
    <n v="1.0521745543431724"/>
    <s v="146"/>
  </r>
  <r>
    <n v="199"/>
    <x v="3"/>
    <n v="1"/>
    <n v="4.8335571999999993E-2"/>
    <n v="32"/>
    <n v="11"/>
    <n v="48.54"/>
    <n v="50"/>
    <x v="1"/>
    <n v="0"/>
    <n v="0"/>
    <n v="0"/>
    <s v="GKC"/>
    <n v="5.7716950693952079E-2"/>
    <n v="20.688696929044308"/>
    <n v="1.1940885005757682"/>
    <s v="146"/>
  </r>
  <r>
    <n v="199"/>
    <x v="3"/>
    <n v="1"/>
    <n v="4.8335571999999993E-2"/>
    <n v="33"/>
    <n v="11"/>
    <n v="50.15"/>
    <n v="55"/>
    <x v="1"/>
    <n v="0"/>
    <n v="0"/>
    <n v="0"/>
    <s v="GKC"/>
    <n v="6.3933721037882252E-2"/>
    <n v="20.688696929044308"/>
    <n v="1.3227053780988101"/>
    <s v="146"/>
  </r>
  <r>
    <n v="199"/>
    <x v="3"/>
    <n v="1"/>
    <n v="4.8335571999999993E-2"/>
    <n v="34"/>
    <n v="11"/>
    <n v="47.03"/>
    <n v="50"/>
    <x v="1"/>
    <n v="0"/>
    <n v="0"/>
    <n v="0"/>
    <s v="GKC"/>
    <n v="5.2272846670069789E-2"/>
    <n v="20.688696929044308"/>
    <n v="1.0814570823754768"/>
    <s v="146"/>
  </r>
  <r>
    <n v="199"/>
    <x v="3"/>
    <n v="1"/>
    <n v="4.8335571999999993E-2"/>
    <n v="35"/>
    <n v="11"/>
    <n v="38.24"/>
    <n v="40"/>
    <x v="1"/>
    <n v="0"/>
    <n v="0"/>
    <n v="0"/>
    <s v="GKC"/>
    <n v="2.7325880089195953E-2"/>
    <n v="20.688696929044308"/>
    <n v="0.5653368514847813"/>
    <s v="146"/>
  </r>
  <r>
    <n v="199"/>
    <x v="3"/>
    <n v="1"/>
    <n v="4.8335571999999993E-2"/>
    <n v="36"/>
    <n v="11"/>
    <n v="47.57"/>
    <n v="50"/>
    <x v="1"/>
    <n v="0"/>
    <n v="0"/>
    <n v="0"/>
    <s v="GKC"/>
    <n v="5.4177632487585378E-2"/>
    <n v="20.688696929044308"/>
    <n v="1.1208646188687987"/>
    <s v="146"/>
  </r>
  <r>
    <n v="199"/>
    <x v="3"/>
    <n v="1"/>
    <n v="4.8335571999999993E-2"/>
    <n v="37"/>
    <n v="11"/>
    <n v="44.82"/>
    <n v="45"/>
    <x v="1"/>
    <n v="0"/>
    <n v="0"/>
    <n v="0"/>
    <s v="GKC"/>
    <n v="4.495156845537162E-2"/>
    <n v="20.688696929044308"/>
    <n v="0.92998937625837186"/>
    <s v="146"/>
  </r>
  <r>
    <n v="199"/>
    <x v="3"/>
    <n v="1"/>
    <n v="4.8335571999999993E-2"/>
    <n v="38"/>
    <n v="11"/>
    <n v="46.23"/>
    <n v="50"/>
    <x v="1"/>
    <n v="0"/>
    <n v="0"/>
    <n v="0"/>
    <s v="GKC"/>
    <n v="4.9535551104698927E-2"/>
    <n v="20.688696929044308"/>
    <n v="1.0248260040183022"/>
    <s v="146"/>
  </r>
  <r>
    <n v="199"/>
    <x v="3"/>
    <n v="1"/>
    <n v="4.8335571999999993E-2"/>
    <n v="39"/>
    <n v="11"/>
    <n v="44.84"/>
    <n v="45"/>
    <x v="1"/>
    <n v="0"/>
    <n v="0"/>
    <n v="0"/>
    <s v="GKC"/>
    <n v="4.5014482470172743E-2"/>
    <n v="20.688696929044308"/>
    <n v="0.93129098524318166"/>
    <s v="146"/>
  </r>
  <r>
    <n v="199"/>
    <x v="3"/>
    <n v="1"/>
    <n v="4.8335571999999993E-2"/>
    <n v="40"/>
    <n v="11"/>
    <n v="108.14"/>
    <n v="110"/>
    <x v="1"/>
    <n v="0"/>
    <n v="1"/>
    <n v="0"/>
    <s v="GKC"/>
    <n v="0.71109536549214913"/>
    <n v="20.688696929044308"/>
    <n v="14.711636504315067"/>
    <s v="146"/>
  </r>
  <r>
    <n v="199"/>
    <x v="3"/>
    <n v="1"/>
    <n v="4.8335571999999993E-2"/>
    <n v="41"/>
    <n v="11"/>
    <n v="131.99"/>
    <n v="135"/>
    <x v="1"/>
    <n v="0"/>
    <n v="1"/>
    <n v="1"/>
    <s v="GKC"/>
    <n v="1.328240500755159"/>
    <n v="20.688696929044308"/>
    <n v="27.479565169005532"/>
    <s v="146"/>
  </r>
  <r>
    <n v="199"/>
    <x v="3"/>
    <n v="1"/>
    <n v="4.8335571999999993E-2"/>
    <n v="42"/>
    <n v="11"/>
    <n v="107.71"/>
    <n v="110"/>
    <x v="1"/>
    <n v="0"/>
    <n v="1"/>
    <n v="0"/>
    <s v="GKC"/>
    <n v="0.70226857370266282"/>
    <n v="20.688696929044308"/>
    <n v="14.529021684126606"/>
    <s v="146"/>
  </r>
  <r>
    <n v="199"/>
    <x v="3"/>
    <n v="1"/>
    <n v="4.8335571999999993E-2"/>
    <n v="43"/>
    <n v="11"/>
    <n v="118.11"/>
    <n v="120"/>
    <x v="1"/>
    <n v="0"/>
    <n v="1"/>
    <n v="0"/>
    <s v="GKC"/>
    <n v="0.93756050019608927"/>
    <n v="20.688696929044308"/>
    <n v="19.396905041200078"/>
    <s v="146"/>
  </r>
  <r>
    <n v="199"/>
    <x v="3"/>
    <n v="1"/>
    <n v="4.8335571999999993E-2"/>
    <n v="44"/>
    <n v="11"/>
    <n v="118.36"/>
    <n v="120"/>
    <x v="1"/>
    <n v="0"/>
    <n v="1"/>
    <n v="0"/>
    <s v="GKC"/>
    <n v="0.94379599859372898"/>
    <n v="20.688696929044308"/>
    <n v="19.525909377750388"/>
    <s v="146"/>
  </r>
  <r>
    <n v="199"/>
    <x v="3"/>
    <n v="1"/>
    <n v="4.8335571999999993E-2"/>
    <n v="45"/>
    <n v="11"/>
    <n v="123.76"/>
    <n v="125"/>
    <x v="1"/>
    <n v="0"/>
    <n v="1"/>
    <n v="0"/>
    <s v="GKC"/>
    <n v="1.0854750257722046"/>
    <n v="20.688696929044308"/>
    <n v="22.457063832247702"/>
    <s v="146"/>
  </r>
  <r>
    <n v="199"/>
    <x v="3"/>
    <n v="1"/>
    <n v="4.8335571999999993E-2"/>
    <n v="46"/>
    <n v="11"/>
    <n v="122.87"/>
    <n v="125"/>
    <x v="1"/>
    <n v="0"/>
    <n v="1"/>
    <n v="0"/>
    <s v="GKC"/>
    <n v="1.0611905131934711"/>
    <n v="20.688696929044308"/>
    <n v="21.95464891143672"/>
    <s v="146"/>
  </r>
  <r>
    <n v="199"/>
    <x v="3"/>
    <n v="1"/>
    <n v="4.8335571999999993E-2"/>
    <n v="47"/>
    <n v="11"/>
    <n v="38.369999999999997"/>
    <n v="40"/>
    <x v="1"/>
    <n v="0"/>
    <n v="0"/>
    <n v="0"/>
    <s v="GKC"/>
    <n v="2.7618169052580997E-2"/>
    <n v="20.688696929044308"/>
    <n v="0.57138392926395898"/>
    <s v="146"/>
  </r>
  <r>
    <n v="199"/>
    <x v="3"/>
    <n v="1"/>
    <n v="4.8335571999999993E-2"/>
    <n v="48"/>
    <n v="11"/>
    <n v="47.34"/>
    <n v="50"/>
    <x v="1"/>
    <n v="0"/>
    <n v="0"/>
    <n v="0"/>
    <s v="GKC"/>
    <n v="5.3360656998837665E-2"/>
    <n v="20.688696929044308"/>
    <n v="1.1039624605836396"/>
    <s v="146"/>
  </r>
  <r>
    <n v="199"/>
    <x v="3"/>
    <n v="1"/>
    <n v="4.8335571999999993E-2"/>
    <n v="49"/>
    <n v="11"/>
    <n v="60.61"/>
    <n v="65"/>
    <x v="1"/>
    <n v="0"/>
    <n v="0"/>
    <n v="0"/>
    <s v="GKC"/>
    <n v="0.11578623266166904"/>
    <n v="20.688696929044308"/>
    <n v="2.395466276093082"/>
    <s v="146"/>
  </r>
  <r>
    <n v="199"/>
    <x v="3"/>
    <n v="1"/>
    <n v="4.8335571999999993E-2"/>
    <n v="50"/>
    <n v="11"/>
    <n v="40.33"/>
    <n v="45"/>
    <x v="1"/>
    <n v="0"/>
    <n v="0"/>
    <n v="0"/>
    <s v="GKC"/>
    <n v="3.2286804881105663E-2"/>
    <n v="20.688696929044308"/>
    <n v="0.66797192099238356"/>
    <s v="146"/>
  </r>
  <r>
    <n v="199"/>
    <x v="3"/>
    <n v="1"/>
    <n v="4.8335571999999993E-2"/>
    <n v="51"/>
    <n v="11"/>
    <n v="48.32"/>
    <n v="50"/>
    <x v="1"/>
    <n v="0"/>
    <n v="0"/>
    <n v="0"/>
    <s v="GKC"/>
    <n v="5.6900817361930284E-2"/>
    <n v="20.688696929044308"/>
    <n v="1.1772037654158782"/>
    <s v="146"/>
  </r>
  <r>
    <n v="199"/>
    <x v="3"/>
    <n v="1"/>
    <n v="4.8335571999999993E-2"/>
    <n v="52"/>
    <n v="11"/>
    <n v="44.96"/>
    <n v="45"/>
    <x v="1"/>
    <n v="0"/>
    <n v="0"/>
    <n v="0"/>
    <s v="GKC"/>
    <n v="4.5393226360347899E-2"/>
    <n v="20.688696929044308"/>
    <n v="0.93912670280074273"/>
    <s v="146"/>
  </r>
  <r>
    <n v="199"/>
    <x v="3"/>
    <n v="1"/>
    <n v="4.8335571999999993E-2"/>
    <n v="53"/>
    <n v="11"/>
    <n v="45.7"/>
    <n v="50"/>
    <x v="1"/>
    <n v="0"/>
    <n v="0"/>
    <n v="0"/>
    <s v="GKC"/>
    <n v="4.7776890450439695E-2"/>
    <n v="20.688696929044308"/>
    <n v="0.98844160674129811"/>
    <s v="146"/>
  </r>
  <r>
    <n v="199"/>
    <x v="3"/>
    <n v="1"/>
    <n v="4.8335571999999993E-2"/>
    <n v="54"/>
    <n v="11"/>
    <n v="39.97"/>
    <n v="40"/>
    <x v="1"/>
    <n v="0"/>
    <n v="0"/>
    <n v="0"/>
    <s v="GKC"/>
    <n v="3.1391867161855172E-2"/>
    <n v="20.688696929044308"/>
    <n v="0.64945682574843999"/>
    <s v="146"/>
  </r>
  <r>
    <n v="199"/>
    <x v="3"/>
    <n v="1"/>
    <n v="4.8335571999999993E-2"/>
    <n v="55"/>
    <n v="11"/>
    <n v="46.98"/>
    <n v="50"/>
    <x v="1"/>
    <n v="0"/>
    <n v="0"/>
    <n v="0"/>
    <s v="GKC"/>
    <n v="5.2098820022527852E-2"/>
    <n v="20.688696929044308"/>
    <n v="1.0778566978069042"/>
    <s v="146"/>
  </r>
  <r>
    <n v="199"/>
    <x v="3"/>
    <n v="1"/>
    <n v="4.8335571999999993E-2"/>
    <n v="56"/>
    <n v="11"/>
    <n v="53.43"/>
    <n v="55"/>
    <x v="1"/>
    <n v="0"/>
    <n v="0"/>
    <n v="0"/>
    <s v="GKC"/>
    <n v="7.7980697281163205E-2"/>
    <n v="20.688696929044308"/>
    <n v="1.613319012365535"/>
    <s v="146"/>
  </r>
  <r>
    <n v="199"/>
    <x v="3"/>
    <n v="1"/>
    <n v="4.8335571999999993E-2"/>
    <n v="57"/>
    <n v="11"/>
    <n v="65.44"/>
    <n v="70"/>
    <x v="1"/>
    <n v="0"/>
    <n v="0"/>
    <n v="0"/>
    <s v="GKC"/>
    <n v="0.14724796768512202"/>
    <n v="20.688696929044308"/>
    <n v="3.0463685768551994"/>
    <s v="146"/>
  </r>
  <r>
    <n v="199"/>
    <x v="3"/>
    <n v="1"/>
    <n v="4.8335571999999993E-2"/>
    <n v="58"/>
    <n v="11"/>
    <n v="50.47"/>
    <n v="55"/>
    <x v="1"/>
    <n v="0"/>
    <n v="0"/>
    <n v="0"/>
    <s v="GKC"/>
    <n v="6.5221382974583353E-2"/>
    <n v="20.688696929044308"/>
    <n v="1.3493454256542854"/>
    <s v="146"/>
  </r>
  <r>
    <n v="199"/>
    <x v="3"/>
    <n v="1"/>
    <n v="4.8335571999999993E-2"/>
    <n v="59"/>
    <n v="11"/>
    <n v="46.73"/>
    <n v="50"/>
    <x v="1"/>
    <n v="0"/>
    <n v="0"/>
    <n v="0"/>
    <s v="GKC"/>
    <n v="5.1234601974039701E-2"/>
    <n v="20.688696929044308"/>
    <n v="1.0599771525211226"/>
    <s v="146"/>
  </r>
  <r>
    <n v="199"/>
    <x v="3"/>
    <n v="1"/>
    <n v="4.8335571999999993E-2"/>
    <n v="60"/>
    <n v="11"/>
    <n v="47.92"/>
    <n v="50"/>
    <x v="1"/>
    <n v="0"/>
    <n v="0"/>
    <n v="0"/>
    <s v="GKC"/>
    <n v="5.5437136631115679E-2"/>
    <n v="20.688696929044308"/>
    <n v="1.1469221183751728"/>
    <s v="146"/>
  </r>
  <r>
    <n v="199"/>
    <x v="3"/>
    <n v="1"/>
    <n v="4.8335571999999993E-2"/>
    <n v="61"/>
    <n v="11"/>
    <n v="48.25"/>
    <n v="50"/>
    <x v="1"/>
    <n v="0"/>
    <n v="0"/>
    <n v="0"/>
    <s v="GKC"/>
    <n v="5.6642796160099949E-2"/>
    <n v="20.688696929044308"/>
    <n v="1.1718656429699426"/>
    <s v="146"/>
  </r>
  <r>
    <n v="199"/>
    <x v="3"/>
    <n v="1"/>
    <n v="4.8335571999999993E-2"/>
    <n v="62"/>
    <n v="11"/>
    <n v="41.47"/>
    <n v="45"/>
    <x v="1"/>
    <n v="0"/>
    <n v="0"/>
    <n v="0"/>
    <s v="GKC"/>
    <n v="3.5235204304226282E-2"/>
    <n v="20.688696929044308"/>
    <n v="0.7289704630830951"/>
    <s v="146"/>
  </r>
  <r>
    <n v="199"/>
    <x v="3"/>
    <n v="1"/>
    <n v="4.8335571999999993E-2"/>
    <n v="63"/>
    <n v="11"/>
    <n v="48.14"/>
    <n v="50"/>
    <x v="1"/>
    <n v="0"/>
    <n v="0"/>
    <n v="0"/>
    <s v="GKC"/>
    <n v="5.6238945972432675E-2"/>
    <n v="20.688696929044308"/>
    <n v="1.1635105088325566"/>
    <s v="146"/>
  </r>
  <r>
    <n v="199"/>
    <x v="3"/>
    <n v="1"/>
    <n v="4.8335571999999993E-2"/>
    <n v="64"/>
    <n v="11"/>
    <n v="39.01"/>
    <n v="40"/>
    <x v="1"/>
    <n v="0"/>
    <n v="0"/>
    <n v="0"/>
    <s v="GKC"/>
    <n v="2.9088223426659301E-2"/>
    <n v="20.688696929044308"/>
    <n v="0.60179743867848101"/>
    <s v="146"/>
  </r>
  <r>
    <n v="199"/>
    <x v="3"/>
    <n v="1"/>
    <n v="4.8335571999999993E-2"/>
    <n v="65"/>
    <n v="11"/>
    <n v="44.27"/>
    <n v="45"/>
    <x v="1"/>
    <n v="0"/>
    <n v="0"/>
    <n v="0"/>
    <s v="GKC"/>
    <n v="4.3244805141864073E-2"/>
    <n v="20.688696929044308"/>
    <n v="0.89467866733560275"/>
    <s v="146"/>
  </r>
  <r>
    <n v="199"/>
    <x v="3"/>
    <n v="1"/>
    <n v="4.8335571999999993E-2"/>
    <n v="66"/>
    <n v="11"/>
    <n v="43.58"/>
    <n v="45"/>
    <x v="1"/>
    <n v="0"/>
    <n v="0"/>
    <n v="0"/>
    <s v="GKC"/>
    <n v="4.1166699226574024E-2"/>
    <n v="20.688696929044308"/>
    <n v="0.85168536386771276"/>
    <s v="146"/>
  </r>
  <r>
    <n v="199"/>
    <x v="3"/>
    <n v="1"/>
    <n v="4.8335571999999993E-2"/>
    <n v="67"/>
    <n v="11"/>
    <n v="51.29"/>
    <n v="55"/>
    <x v="1"/>
    <n v="0"/>
    <n v="0"/>
    <n v="0"/>
    <s v="GKC"/>
    <n v="6.8601419894423754E-2"/>
    <n v="20.688696929044308"/>
    <n v="1.4192739850978437"/>
    <s v="146"/>
  </r>
  <r>
    <n v="199"/>
    <x v="3"/>
    <n v="1"/>
    <n v="4.8335571999999993E-2"/>
    <n v="68"/>
    <n v="11"/>
    <n v="35.31"/>
    <n v="40"/>
    <x v="1"/>
    <n v="0"/>
    <n v="0"/>
    <n v="0"/>
    <s v="GKC"/>
    <n v="2.12833475856536E-2"/>
    <n v="20.688696929044308"/>
    <n v="0.44032472783509424"/>
    <s v="146"/>
  </r>
  <r>
    <n v="199"/>
    <x v="3"/>
    <n v="1"/>
    <n v="4.8335571999999993E-2"/>
    <n v="69"/>
    <n v="11"/>
    <n v="53.26"/>
    <n v="55"/>
    <x v="1"/>
    <n v="0"/>
    <n v="0"/>
    <n v="0"/>
    <s v="GKC"/>
    <n v="7.7205499365948324E-2"/>
    <n v="20.688696929044308"/>
    <n v="1.5972811776376274"/>
    <s v="146"/>
  </r>
  <r>
    <n v="199"/>
    <x v="3"/>
    <n v="1"/>
    <n v="4.8335571999999993E-2"/>
    <n v="70"/>
    <n v="11"/>
    <n v="54.74"/>
    <n v="55"/>
    <x v="1"/>
    <n v="0"/>
    <n v="0"/>
    <n v="0"/>
    <s v="GKC"/>
    <n v="8.4132950453561964E-2"/>
    <n v="20.688696929044308"/>
    <n v="1.7406011136800443"/>
    <s v="146"/>
  </r>
  <r>
    <n v="199"/>
    <x v="3"/>
    <n v="1"/>
    <n v="4.8335571999999993E-2"/>
    <n v="71"/>
    <n v="11"/>
    <n v="50.67"/>
    <n v="55"/>
    <x v="1"/>
    <n v="0"/>
    <n v="0"/>
    <n v="0"/>
    <s v="GKC"/>
    <n v="6.6035075404942661E-2"/>
    <n v="20.688696929044308"/>
    <n v="1.3661796617394466"/>
    <s v="146"/>
  </r>
  <r>
    <n v="199"/>
    <x v="3"/>
    <n v="1"/>
    <n v="4.8335571999999993E-2"/>
    <n v="72"/>
    <n v="11"/>
    <n v="49.86"/>
    <n v="50"/>
    <x v="1"/>
    <n v="0"/>
    <n v="0"/>
    <n v="0"/>
    <s v="GKC"/>
    <n v="6.2781830296574526E-2"/>
    <n v="20.688696929044308"/>
    <n v="1.2988742596565224"/>
    <s v="146"/>
  </r>
  <r>
    <n v="199"/>
    <x v="3"/>
    <n v="1"/>
    <n v="4.8335571999999993E-2"/>
    <n v="73"/>
    <n v="11"/>
    <n v="46.22"/>
    <n v="50"/>
    <x v="1"/>
    <n v="0"/>
    <n v="0"/>
    <n v="0"/>
    <s v="GKC"/>
    <n v="4.9501967263769167E-2"/>
    <n v="20.688696929044308"/>
    <n v="1.024131198111593"/>
    <s v="146"/>
  </r>
  <r>
    <n v="199"/>
    <x v="3"/>
    <n v="1"/>
    <n v="4.8335571999999993E-2"/>
    <n v="74"/>
    <n v="11"/>
    <n v="39.5"/>
    <n v="40"/>
    <x v="1"/>
    <n v="0"/>
    <n v="0"/>
    <n v="0"/>
    <s v="GKC"/>
    <n v="3.0249102110024177E-2"/>
    <n v="20.688696929044308"/>
    <n v="0.62581450593000487"/>
    <s v="146"/>
  </r>
  <r>
    <n v="199"/>
    <x v="3"/>
    <n v="1"/>
    <n v="4.8335571999999993E-2"/>
    <n v="75"/>
    <n v="11"/>
    <n v="55.57"/>
    <n v="60"/>
    <x v="1"/>
    <n v="0"/>
    <n v="0"/>
    <n v="0"/>
    <s v="GKC"/>
    <n v="8.8197289209501123E-2"/>
    <n v="20.688696929044308"/>
    <n v="1.8246869864186386"/>
    <s v="146"/>
  </r>
  <r>
    <n v="199"/>
    <x v="3"/>
    <n v="1"/>
    <n v="4.8335571999999993E-2"/>
    <n v="76"/>
    <n v="11"/>
    <n v="46.84"/>
    <n v="50"/>
    <x v="1"/>
    <n v="0"/>
    <n v="0"/>
    <n v="0"/>
    <s v="GKC"/>
    <n v="5.16136451908141E-2"/>
    <n v="20.688696929044308"/>
    <n v="1.0678190627559783"/>
    <s v="146"/>
  </r>
  <r>
    <n v="199"/>
    <x v="3"/>
    <n v="1"/>
    <n v="4.8335571999999993E-2"/>
    <n v="77"/>
    <n v="11"/>
    <n v="41.96"/>
    <n v="45"/>
    <x v="1"/>
    <n v="0"/>
    <n v="0"/>
    <n v="0"/>
    <s v="GKC"/>
    <n v="3.6556938779090768E-2"/>
    <n v="20.688696929044308"/>
    <n v="0.75631542705423593"/>
    <s v="146"/>
  </r>
  <r>
    <n v="199"/>
    <x v="3"/>
    <n v="1"/>
    <n v="4.8335571999999993E-2"/>
    <n v="78"/>
    <n v="11"/>
    <n v="43.7"/>
    <n v="45"/>
    <x v="1"/>
    <n v="0"/>
    <n v="0"/>
    <n v="0"/>
    <s v="GKC"/>
    <n v="4.1523112311564525E-2"/>
    <n v="20.688696929044308"/>
    <n v="0.85905908616462689"/>
    <s v="146"/>
  </r>
  <r>
    <n v="199"/>
    <x v="3"/>
    <n v="1"/>
    <n v="4.8335571999999993E-2"/>
    <n v="79"/>
    <n v="11"/>
    <n v="38.479999999999997"/>
    <n v="40"/>
    <x v="1"/>
    <n v="0"/>
    <n v="0"/>
    <n v="0"/>
    <s v="GKC"/>
    <n v="2.7867147530965797E-2"/>
    <n v="20.688696929044308"/>
    <n v="0.57653496954511674"/>
    <s v="146"/>
  </r>
  <r>
    <n v="199"/>
    <x v="3"/>
    <n v="1"/>
    <n v="4.8335571999999993E-2"/>
    <n v="80"/>
    <n v="11"/>
    <n v="44.75"/>
    <n v="45"/>
    <x v="1"/>
    <n v="0"/>
    <n v="0"/>
    <n v="0"/>
    <s v="GKC"/>
    <n v="4.4731840992710652E-2"/>
    <n v="20.688696929044308"/>
    <n v="0.9254435013763912"/>
    <s v="146"/>
  </r>
  <r>
    <n v="199"/>
    <x v="3"/>
    <n v="1"/>
    <n v="4.8335571999999993E-2"/>
    <n v="81"/>
    <n v="11"/>
    <n v="41.67"/>
    <n v="45"/>
    <x v="1"/>
    <n v="0"/>
    <n v="0"/>
    <n v="0"/>
    <s v="GKC"/>
    <n v="3.5770685841245861E-2"/>
    <n v="20.688696929044308"/>
    <n v="0.74004887831359201"/>
    <s v="146"/>
  </r>
  <r>
    <n v="199"/>
    <x v="3"/>
    <n v="1"/>
    <n v="4.8335571999999993E-2"/>
    <n v="82"/>
    <n v="11"/>
    <n v="42.5"/>
    <n v="45"/>
    <x v="1"/>
    <n v="0"/>
    <n v="0"/>
    <n v="0"/>
    <s v="GKC"/>
    <n v="3.8052210351728864E-2"/>
    <n v="20.688696929044308"/>
    <n v="0.787250647447161"/>
    <s v="146"/>
  </r>
  <r>
    <n v="199"/>
    <x v="3"/>
    <n v="1"/>
    <n v="4.8335571999999993E-2"/>
    <n v="83"/>
    <n v="11"/>
    <n v="40.98"/>
    <n v="45"/>
    <x v="1"/>
    <n v="0"/>
    <n v="0"/>
    <n v="0"/>
    <s v="GKC"/>
    <n v="3.3946395685937589E-2"/>
    <n v="20.688696929044308"/>
    <n v="0.70230669217977992"/>
    <s v="146"/>
  </r>
  <r>
    <n v="199"/>
    <x v="3"/>
    <n v="1"/>
    <n v="4.8335571999999993E-2"/>
    <n v="84"/>
    <n v="11"/>
    <n v="43"/>
    <n v="45"/>
    <x v="1"/>
    <n v="0"/>
    <n v="0"/>
    <n v="0"/>
    <s v="GKC"/>
    <n v="3.9473369631376778E-2"/>
    <n v="20.688696929044308"/>
    <n v="0.81665258107169558"/>
    <s v="146"/>
  </r>
  <r>
    <n v="199"/>
    <x v="3"/>
    <n v="1"/>
    <n v="4.8335571999999993E-2"/>
    <n v="85"/>
    <n v="11"/>
    <n v="43.53"/>
    <n v="45"/>
    <x v="1"/>
    <n v="0"/>
    <n v="0"/>
    <n v="0"/>
    <s v="GKC"/>
    <n v="4.1018810738488343E-2"/>
    <n v="20.688696929044308"/>
    <n v="0.84862574375841349"/>
    <s v="146"/>
  </r>
  <r>
    <n v="199"/>
    <x v="3"/>
    <n v="1"/>
    <n v="4.8335571999999993E-2"/>
    <n v="86"/>
    <n v="11"/>
    <n v="46.37"/>
    <n v="50"/>
    <x v="1"/>
    <n v="0"/>
    <n v="0"/>
    <n v="0"/>
    <s v="GKC"/>
    <n v="5.0007355509022265E-2"/>
    <n v="20.688696929044308"/>
    <n v="1.034587022349136"/>
    <s v="146"/>
  </r>
  <r>
    <n v="199"/>
    <x v="3"/>
    <n v="1"/>
    <n v="4.8335571999999993E-2"/>
    <n v="87"/>
    <n v="11"/>
    <n v="47.51"/>
    <n v="50"/>
    <x v="1"/>
    <n v="0"/>
    <n v="0"/>
    <n v="0"/>
    <s v="GKC"/>
    <n v="5.3963693073399738E-2"/>
    <n v="20.688696929044308"/>
    <n v="1.1164384911675347"/>
    <s v="146"/>
  </r>
  <r>
    <n v="199"/>
    <x v="3"/>
    <n v="1"/>
    <n v="4.8335571999999993E-2"/>
    <n v="88"/>
    <n v="11"/>
    <n v="57.69"/>
    <n v="60"/>
    <x v="1"/>
    <n v="0"/>
    <n v="0"/>
    <n v="0"/>
    <s v="GKC"/>
    <n v="9.9181525256920311E-2"/>
    <n v="20.688696929044308"/>
    <n v="2.0519365170007777"/>
    <s v="146"/>
  </r>
  <r>
    <n v="199"/>
    <x v="3"/>
    <n v="1"/>
    <n v="4.8335571999999993E-2"/>
    <n v="89"/>
    <n v="11"/>
    <n v="41.92"/>
    <n v="45"/>
    <x v="1"/>
    <n v="0"/>
    <n v="0"/>
    <n v="0"/>
    <s v="GKC"/>
    <n v="3.6447797293907389E-2"/>
    <n v="20.688696929044308"/>
    <n v="0.75405743194489128"/>
    <s v="146"/>
  </r>
  <r>
    <n v="199"/>
    <x v="3"/>
    <n v="1"/>
    <n v="4.8335571999999993E-2"/>
    <n v="90"/>
    <n v="11"/>
    <n v="105.98"/>
    <n v="110"/>
    <x v="1"/>
    <n v="0"/>
    <n v="0"/>
    <n v="0"/>
    <s v="GKC"/>
    <n v="0.66750967869838695"/>
    <n v="20.688696929044308"/>
    <n v="13.809905439794671"/>
    <s v="146"/>
  </r>
  <r>
    <n v="199"/>
    <x v="3"/>
    <n v="1"/>
    <n v="4.8335571999999993E-2"/>
    <n v="91"/>
    <n v="11"/>
    <n v="41.98"/>
    <n v="45"/>
    <x v="1"/>
    <n v="0"/>
    <n v="0"/>
    <n v="0"/>
    <s v="GKC"/>
    <n v="3.6611592891186373E-2"/>
    <n v="20.688696929044308"/>
    <n v="0.75744614941530797"/>
    <s v="146"/>
  </r>
  <r>
    <n v="199"/>
    <x v="3"/>
    <n v="1"/>
    <n v="4.8335571999999993E-2"/>
    <n v="92"/>
    <n v="11"/>
    <n v="28.61"/>
    <n v="30"/>
    <x v="1"/>
    <n v="0"/>
    <n v="0"/>
    <n v="0"/>
    <s v="GKC"/>
    <n v="1.1004341953198896E-2"/>
    <n v="20.688696929044308"/>
    <n v="0.22766549557329943"/>
    <s v="146"/>
  </r>
  <r>
    <n v="200"/>
    <x v="3"/>
    <n v="1"/>
    <n v="4.3246224E-2"/>
    <n v="1"/>
    <n v="11"/>
    <n v="98.04"/>
    <n v="100"/>
    <x v="1"/>
    <n v="0"/>
    <n v="0"/>
    <n v="0"/>
    <s v="GKC"/>
    <n v="0.52291361152514981"/>
    <n v="23.123406103617278"/>
    <n v="12.091543796405203"/>
    <s v="145"/>
  </r>
  <r>
    <n v="200"/>
    <x v="3"/>
    <n v="1"/>
    <n v="4.3246224E-2"/>
    <n v="2"/>
    <n v="11"/>
    <n v="107.23"/>
    <n v="110"/>
    <x v="1"/>
    <n v="0"/>
    <n v="1"/>
    <n v="0"/>
    <s v="GKC"/>
    <n v="0.69250388220769743"/>
    <n v="23.123406103617278"/>
    <n v="16.013048496620129"/>
    <s v="145"/>
  </r>
  <r>
    <n v="200"/>
    <x v="3"/>
    <n v="1"/>
    <n v="4.3246224E-2"/>
    <n v="3"/>
    <n v="11"/>
    <n v="119.18"/>
    <n v="120"/>
    <x v="1"/>
    <n v="0"/>
    <n v="1"/>
    <n v="0"/>
    <s v="GKC"/>
    <n v="0.96444661435116652"/>
    <n v="23.123406103617278"/>
    <n v="22.301290728900781"/>
    <s v="145"/>
  </r>
  <r>
    <n v="200"/>
    <x v="3"/>
    <n v="1"/>
    <n v="4.3246224E-2"/>
    <n v="4"/>
    <n v="11"/>
    <n v="140"/>
    <n v="140"/>
    <x v="1"/>
    <n v="0"/>
    <n v="1"/>
    <n v="1"/>
    <s v="GKC"/>
    <n v="1.5976880430832634"/>
    <n v="23.123406103617278"/>
    <n v="36.943989447107874"/>
    <s v="145"/>
  </r>
  <r>
    <n v="200"/>
    <x v="3"/>
    <n v="1"/>
    <n v="4.3246224E-2"/>
    <n v="5"/>
    <n v="11"/>
    <n v="116.5"/>
    <n v="120"/>
    <x v="1"/>
    <n v="0"/>
    <n v="1"/>
    <n v="0"/>
    <s v="GKC"/>
    <n v="0.89807450823382939"/>
    <n v="23.123406103617278"/>
    <n v="20.766541565197215"/>
    <s v="145"/>
  </r>
  <r>
    <n v="200"/>
    <x v="3"/>
    <n v="1"/>
    <n v="4.3246224E-2"/>
    <n v="6"/>
    <n v="11"/>
    <n v="96.27"/>
    <n v="100"/>
    <x v="1"/>
    <n v="0"/>
    <n v="0"/>
    <n v="0"/>
    <s v="GKC"/>
    <n v="0.49388380999076453"/>
    <n v="23.123406103617278"/>
    <n v="11.420275906418201"/>
    <s v="145"/>
  </r>
  <r>
    <n v="200"/>
    <x v="3"/>
    <n v="1"/>
    <n v="4.3246224E-2"/>
    <n v="7"/>
    <n v="11"/>
    <n v="128.06"/>
    <n v="130"/>
    <x v="1"/>
    <n v="0"/>
    <n v="1"/>
    <n v="1"/>
    <s v="GKC"/>
    <n v="1.2081529196757594"/>
    <n v="23.123406103617278"/>
    <n v="27.936610596933491"/>
    <s v="145"/>
  </r>
  <r>
    <n v="200"/>
    <x v="3"/>
    <n v="1"/>
    <n v="4.3246224E-2"/>
    <n v="8"/>
    <n v="11"/>
    <n v="131.07"/>
    <n v="135"/>
    <x v="1"/>
    <n v="0"/>
    <n v="1"/>
    <n v="1"/>
    <s v="GKC"/>
    <n v="1.2994316388424061"/>
    <n v="23.123406103617278"/>
    <n v="30.047285488841894"/>
    <s v="145"/>
  </r>
  <r>
    <n v="200"/>
    <x v="3"/>
    <n v="1"/>
    <n v="4.3246224E-2"/>
    <n v="9"/>
    <n v="11"/>
    <n v="115.62"/>
    <n v="120"/>
    <x v="1"/>
    <n v="0"/>
    <n v="1"/>
    <n v="0"/>
    <s v="GKC"/>
    <n v="0.87697848426035996"/>
    <n v="23.123406103617278"/>
    <n v="20.278729635687036"/>
    <s v="145"/>
  </r>
  <r>
    <n v="200"/>
    <x v="3"/>
    <n v="1"/>
    <n v="4.3246224E-2"/>
    <n v="10"/>
    <n v="11"/>
    <n v="109.45"/>
    <n v="110"/>
    <x v="1"/>
    <n v="0"/>
    <n v="1"/>
    <n v="0"/>
    <s v="GKC"/>
    <n v="0.73845157184011401"/>
    <n v="23.123406103617278"/>
    <n v="17.075515583513464"/>
    <s v="145"/>
  </r>
  <r>
    <n v="200"/>
    <x v="3"/>
    <n v="1"/>
    <n v="4.3246224E-2"/>
    <n v="11"/>
    <n v="11"/>
    <n v="67.150000000000006"/>
    <n v="70"/>
    <x v="1"/>
    <n v="0"/>
    <n v="0"/>
    <n v="0"/>
    <s v="GKC"/>
    <n v="0.15965034319074362"/>
    <n v="23.123406103617278"/>
    <n v="3.6916597201814341"/>
    <s v="145"/>
  </r>
  <r>
    <n v="200"/>
    <x v="3"/>
    <n v="1"/>
    <n v="4.3246224E-2"/>
    <n v="12"/>
    <n v="11"/>
    <n v="128"/>
    <n v="130"/>
    <x v="1"/>
    <n v="0"/>
    <n v="1"/>
    <n v="1"/>
    <s v="GKC"/>
    <n v="1.2063792204561359"/>
    <n v="23.123406103617278"/>
    <n v="27.895596629572466"/>
    <s v="145"/>
  </r>
  <r>
    <n v="200"/>
    <x v="3"/>
    <n v="1"/>
    <n v="4.3246224E-2"/>
    <n v="13"/>
    <n v="11"/>
    <n v="58.44"/>
    <n v="60"/>
    <x v="1"/>
    <n v="0"/>
    <n v="0"/>
    <n v="0"/>
    <s v="GKC"/>
    <n v="0.10328020538618254"/>
    <n v="23.123406103617278"/>
    <n v="2.3881901316096994"/>
    <s v="145"/>
  </r>
  <r>
    <n v="200"/>
    <x v="3"/>
    <n v="1"/>
    <n v="4.3246224E-2"/>
    <n v="14"/>
    <n v="11"/>
    <n v="98.52"/>
    <n v="100"/>
    <x v="1"/>
    <n v="0"/>
    <n v="0"/>
    <n v="0"/>
    <s v="GKC"/>
    <n v="0.5309817531349339"/>
    <n v="23.123406103617278"/>
    <n v="12.278106711349732"/>
    <s v="145"/>
  </r>
  <r>
    <n v="200"/>
    <x v="3"/>
    <n v="1"/>
    <n v="4.3246224E-2"/>
    <n v="15"/>
    <n v="11"/>
    <n v="99.03"/>
    <n v="100"/>
    <x v="1"/>
    <n v="0"/>
    <n v="0"/>
    <n v="0"/>
    <s v="GKC"/>
    <n v="0.53964660036932011"/>
    <n v="23.123406103617278"/>
    <n v="12.47846749277625"/>
    <s v="145"/>
  </r>
  <r>
    <n v="200"/>
    <x v="3"/>
    <n v="1"/>
    <n v="4.3246224E-2"/>
    <n v="16"/>
    <n v="11"/>
    <n v="85.91"/>
    <n v="90"/>
    <x v="1"/>
    <n v="0"/>
    <n v="0"/>
    <n v="0"/>
    <s v="GKC"/>
    <n v="0.34562699250463819"/>
    <n v="23.123406103617278"/>
    <n v="7.992073308056634"/>
    <s v="145"/>
  </r>
  <r>
    <n v="200"/>
    <x v="3"/>
    <n v="1"/>
    <n v="4.3246224E-2"/>
    <n v="17"/>
    <n v="11"/>
    <n v="126.75"/>
    <n v="130"/>
    <x v="1"/>
    <n v="0"/>
    <n v="1"/>
    <n v="1"/>
    <s v="GKC"/>
    <n v="1.1698292411927427"/>
    <n v="23.123406103617278"/>
    <n v="27.050436615986236"/>
    <s v="145"/>
  </r>
  <r>
    <n v="200"/>
    <x v="3"/>
    <n v="1"/>
    <n v="4.3246224E-2"/>
    <n v="18"/>
    <n v="11"/>
    <n v="113.29"/>
    <n v="115"/>
    <x v="1"/>
    <n v="0"/>
    <n v="1"/>
    <n v="0"/>
    <s v="GKC"/>
    <n v="0.82275624306439155"/>
    <n v="23.123406103617278"/>
    <n v="19.024926732664373"/>
    <s v="145"/>
  </r>
  <r>
    <n v="200"/>
    <x v="3"/>
    <n v="1"/>
    <n v="4.3246224E-2"/>
    <n v="19"/>
    <n v="11"/>
    <n v="87.86"/>
    <n v="90"/>
    <x v="1"/>
    <n v="0"/>
    <n v="0"/>
    <n v="0"/>
    <s v="GKC"/>
    <n v="0.37082243535778248"/>
    <n v="23.123406103617278"/>
    <n v="8.5746777651103709"/>
    <s v="145"/>
  </r>
  <r>
    <n v="200"/>
    <x v="3"/>
    <n v="1"/>
    <n v="4.3246224E-2"/>
    <n v="20"/>
    <n v="11"/>
    <n v="98.27"/>
    <n v="100"/>
    <x v="1"/>
    <n v="0"/>
    <n v="0"/>
    <n v="0"/>
    <s v="GKC"/>
    <n v="0.5267690985648612"/>
    <n v="23.123406103617278"/>
    <n v="12.180695788951683"/>
    <s v="145"/>
  </r>
  <r>
    <n v="200"/>
    <x v="3"/>
    <n v="1"/>
    <n v="4.3246224E-2"/>
    <n v="21"/>
    <n v="11"/>
    <n v="91.74"/>
    <n v="95"/>
    <x v="1"/>
    <n v="0"/>
    <n v="0"/>
    <n v="0"/>
    <s v="GKC"/>
    <n v="0.42462174414022563"/>
    <n v="23.123406103617278"/>
    <n v="9.8187010301807067"/>
    <s v="145"/>
  </r>
  <r>
    <n v="200"/>
    <x v="3"/>
    <n v="1"/>
    <n v="4.3246224E-2"/>
    <n v="22"/>
    <n v="11"/>
    <n v="97.01"/>
    <n v="100"/>
    <x v="1"/>
    <n v="0"/>
    <n v="0"/>
    <n v="0"/>
    <s v="GKC"/>
    <n v="0.50588329081502637"/>
    <n v="23.123406103617278"/>
    <n v="11.697744774550175"/>
    <s v="145"/>
  </r>
  <r>
    <n v="200"/>
    <x v="3"/>
    <n v="1"/>
    <n v="4.3246224E-2"/>
    <n v="23"/>
    <n v="11"/>
    <n v="107.57"/>
    <n v="110"/>
    <x v="1"/>
    <n v="0"/>
    <n v="1"/>
    <n v="0"/>
    <s v="GKC"/>
    <n v="0.69941091687067414"/>
    <n v="23.123406103617278"/>
    <n v="16.172762664103903"/>
    <s v="145"/>
  </r>
  <r>
    <n v="200"/>
    <x v="3"/>
    <n v="1"/>
    <n v="4.3246224E-2"/>
    <n v="24"/>
    <n v="11"/>
    <n v="82.05"/>
    <n v="85"/>
    <x v="1"/>
    <n v="0"/>
    <n v="0"/>
    <n v="0"/>
    <s v="GKC"/>
    <n v="0.2992381480889254"/>
    <n v="23.123406103617278"/>
    <n v="6.9194052199545881"/>
    <s v="145"/>
  </r>
  <r>
    <n v="200"/>
    <x v="3"/>
    <n v="1"/>
    <n v="4.3246224E-2"/>
    <n v="25"/>
    <n v="11"/>
    <n v="95.3"/>
    <n v="100"/>
    <x v="1"/>
    <n v="0"/>
    <n v="0"/>
    <n v="0"/>
    <s v="GKC"/>
    <n v="0.47845030596346977"/>
    <n v="23.123406103617278"/>
    <n v="11.063400725193251"/>
    <s v="145"/>
  </r>
  <r>
    <n v="200"/>
    <x v="3"/>
    <n v="1"/>
    <n v="4.3246224E-2"/>
    <n v="26"/>
    <n v="11"/>
    <n v="71.819999999999993"/>
    <n v="75"/>
    <x v="1"/>
    <n v="0"/>
    <n v="0"/>
    <n v="0"/>
    <s v="GKC"/>
    <n v="0.19711057489917314"/>
    <n v="23.123406103617278"/>
    <n v="4.5578678707110507"/>
    <s v="145"/>
  </r>
  <r>
    <n v="200"/>
    <x v="3"/>
    <n v="1"/>
    <n v="4.3246224E-2"/>
    <n v="27"/>
    <n v="11"/>
    <n v="124.64"/>
    <n v="125"/>
    <x v="1"/>
    <n v="0"/>
    <n v="1"/>
    <n v="1"/>
    <s v="GKC"/>
    <n v="1.1098560877754167"/>
    <n v="23.123406103617278"/>
    <n v="25.663653034202863"/>
    <s v="145"/>
  </r>
  <r>
    <n v="200"/>
    <x v="3"/>
    <n v="1"/>
    <n v="4.3246224E-2"/>
    <n v="28"/>
    <n v="11"/>
    <n v="100.67"/>
    <n v="105"/>
    <x v="1"/>
    <n v="0"/>
    <n v="0"/>
    <n v="0"/>
    <s v="GKC"/>
    <n v="0.56816216288906085"/>
    <n v="23.123406103617278"/>
    <n v="13.137844425193304"/>
    <s v="145"/>
  </r>
  <r>
    <n v="200"/>
    <x v="3"/>
    <n v="1"/>
    <n v="4.3246224E-2"/>
    <n v="29"/>
    <n v="11"/>
    <n v="55.89"/>
    <n v="60"/>
    <x v="1"/>
    <n v="0"/>
    <n v="0"/>
    <n v="0"/>
    <s v="GKC"/>
    <n v="8.9799315612029529E-2"/>
    <n v="23.123406103617278"/>
    <n v="2.0764660427238577"/>
    <s v="145"/>
  </r>
  <r>
    <n v="200"/>
    <x v="3"/>
    <n v="1"/>
    <n v="4.3246224E-2"/>
    <n v="30"/>
    <n v="11"/>
    <n v="126.67"/>
    <n v="130"/>
    <x v="1"/>
    <n v="0"/>
    <n v="1"/>
    <n v="1"/>
    <s v="GKC"/>
    <n v="1.167516061372784"/>
    <n v="23.123406103617278"/>
    <n v="26.996948019618635"/>
    <s v="145"/>
  </r>
  <r>
    <n v="200"/>
    <x v="3"/>
    <n v="1"/>
    <n v="4.3246224E-2"/>
    <n v="31"/>
    <n v="11"/>
    <n v="119.62"/>
    <n v="120"/>
    <x v="1"/>
    <n v="0"/>
    <n v="1"/>
    <n v="0"/>
    <s v="GKC"/>
    <n v="0.97565326020902399"/>
    <n v="23.123406103617278"/>
    <n v="22.560426552131442"/>
    <s v="145"/>
  </r>
  <r>
    <n v="200"/>
    <x v="3"/>
    <n v="1"/>
    <n v="4.3246224E-2"/>
    <n v="32"/>
    <n v="11"/>
    <n v="102.14"/>
    <n v="105"/>
    <x v="1"/>
    <n v="0"/>
    <n v="0"/>
    <n v="0"/>
    <s v="GKC"/>
    <n v="0.59457903789724953"/>
    <n v="23.123406103617278"/>
    <n v="13.748692553996149"/>
    <s v="145"/>
  </r>
  <r>
    <n v="200"/>
    <x v="3"/>
    <n v="1"/>
    <n v="4.3246224E-2"/>
    <n v="33"/>
    <n v="11"/>
    <n v="113.16"/>
    <n v="115"/>
    <x v="1"/>
    <n v="0"/>
    <n v="1"/>
    <n v="0"/>
    <s v="GKC"/>
    <n v="0.81980007976060343"/>
    <n v="23.123406103617278"/>
    <n v="18.956570168082269"/>
    <s v="145"/>
  </r>
  <r>
    <n v="200"/>
    <x v="3"/>
    <n v="1"/>
    <n v="4.3246224E-2"/>
    <n v="34"/>
    <n v="11"/>
    <n v="92.83"/>
    <n v="95"/>
    <x v="1"/>
    <n v="0"/>
    <n v="0"/>
    <n v="0"/>
    <s v="GKC"/>
    <n v="0.44063964817122903"/>
    <n v="23.123406103617278"/>
    <n v="10.189089530018366"/>
    <s v="145"/>
  </r>
  <r>
    <n v="200"/>
    <x v="3"/>
    <n v="1"/>
    <n v="4.3246224E-2"/>
    <n v="35"/>
    <n v="11"/>
    <n v="72.08"/>
    <n v="75"/>
    <x v="1"/>
    <n v="0"/>
    <n v="0"/>
    <n v="0"/>
    <s v="GKC"/>
    <n v="0.19935628045377984"/>
    <n v="23.123406103617278"/>
    <n v="4.6097962322393702"/>
    <s v="145"/>
  </r>
  <r>
    <n v="200"/>
    <x v="3"/>
    <n v="1"/>
    <n v="4.3246224E-2"/>
    <n v="36"/>
    <n v="11"/>
    <n v="110.84"/>
    <n v="115"/>
    <x v="1"/>
    <n v="0"/>
    <n v="1"/>
    <n v="0"/>
    <s v="GKC"/>
    <n v="0.76825283981634385"/>
    <n v="23.123406103617278"/>
    <n v="17.764622405330552"/>
    <s v="145"/>
  </r>
  <r>
    <n v="200"/>
    <x v="3"/>
    <n v="1"/>
    <n v="4.3246224E-2"/>
    <n v="37"/>
    <n v="11"/>
    <n v="105.86"/>
    <n v="110"/>
    <x v="1"/>
    <n v="0"/>
    <n v="0"/>
    <n v="0"/>
    <s v="GKC"/>
    <n v="0.66514306479781582"/>
    <n v="23.123406103617278"/>
    <n v="15.380373204324517"/>
    <s v="145"/>
  </r>
  <r>
    <n v="200"/>
    <x v="3"/>
    <n v="1"/>
    <n v="4.3246224E-2"/>
    <n v="38"/>
    <n v="11"/>
    <n v="62.84"/>
    <n v="65"/>
    <x v="1"/>
    <n v="0"/>
    <n v="0"/>
    <n v="0"/>
    <s v="GKC"/>
    <n v="0.12967343224216166"/>
    <n v="23.123406103617278"/>
    <n v="2.9984914345854023"/>
    <s v="145"/>
  </r>
  <r>
    <n v="200"/>
    <x v="3"/>
    <n v="1"/>
    <n v="4.3246224E-2"/>
    <n v="39"/>
    <n v="11"/>
    <n v="107.76"/>
    <n v="110"/>
    <x v="1"/>
    <n v="0"/>
    <n v="1"/>
    <n v="0"/>
    <s v="GKC"/>
    <n v="0.70329108933021434"/>
    <n v="23.123406103617278"/>
    <n v="16.262485467637923"/>
    <s v="145"/>
  </r>
  <r>
    <n v="200"/>
    <x v="3"/>
    <n v="1"/>
    <n v="4.3246224E-2"/>
    <n v="40"/>
    <n v="11"/>
    <n v="108.67"/>
    <n v="110"/>
    <x v="1"/>
    <n v="0"/>
    <n v="1"/>
    <n v="0"/>
    <s v="GKC"/>
    <n v="0.72207847568716865"/>
    <n v="23.123406103617278"/>
    <n v="16.696913831995335"/>
    <s v="145"/>
  </r>
  <r>
    <n v="200"/>
    <x v="3"/>
    <n v="1"/>
    <n v="4.3246224E-2"/>
    <n v="41"/>
    <n v="11"/>
    <n v="102.39"/>
    <n v="105"/>
    <x v="1"/>
    <n v="0"/>
    <n v="0"/>
    <n v="0"/>
    <s v="GKC"/>
    <n v="0.59915334799379483"/>
    <n v="23.123406103617278"/>
    <n v="13.854466184002442"/>
    <s v="145"/>
  </r>
  <r>
    <n v="200"/>
    <x v="3"/>
    <n v="1"/>
    <n v="4.3246224E-2"/>
    <n v="42"/>
    <n v="11"/>
    <n v="64.95"/>
    <n v="65"/>
    <x v="1"/>
    <n v="0"/>
    <n v="0"/>
    <n v="0"/>
    <s v="GKC"/>
    <n v="0.1438189935929563"/>
    <n v="23.123406103617278"/>
    <n v="3.3255849942634597"/>
    <s v="145"/>
  </r>
  <r>
    <n v="200"/>
    <x v="3"/>
    <n v="1"/>
    <n v="4.3246224E-2"/>
    <n v="43"/>
    <n v="11"/>
    <n v="48.72"/>
    <n v="50"/>
    <x v="1"/>
    <n v="0"/>
    <n v="0"/>
    <n v="0"/>
    <s v="GKC"/>
    <n v="5.8390596886831431E-2"/>
    <n v="23.123406103617278"/>
    <n v="1.3501894844468139"/>
    <s v="145"/>
  </r>
  <r>
    <n v="200"/>
    <x v="3"/>
    <n v="1"/>
    <n v="4.3246224E-2"/>
    <n v="44"/>
    <n v="11"/>
    <n v="112.61"/>
    <n v="115"/>
    <x v="1"/>
    <n v="0"/>
    <n v="1"/>
    <n v="0"/>
    <s v="GKC"/>
    <n v="0.80737325324547782"/>
    <n v="23.123406103617278"/>
    <n v="18.669219611993821"/>
    <s v="145"/>
  </r>
  <r>
    <n v="200"/>
    <x v="3"/>
    <n v="1"/>
    <n v="4.3246224E-2"/>
    <n v="45"/>
    <n v="11"/>
    <n v="92.49"/>
    <n v="95"/>
    <x v="1"/>
    <n v="0"/>
    <n v="0"/>
    <n v="0"/>
    <s v="GKC"/>
    <n v="0.43559985518938693"/>
    <n v="23.123406103617278"/>
    <n v="10.072552350221072"/>
    <s v="145"/>
  </r>
  <r>
    <n v="200"/>
    <x v="3"/>
    <n v="1"/>
    <n v="4.3246224E-2"/>
    <n v="46"/>
    <n v="11"/>
    <n v="109.17"/>
    <n v="110"/>
    <x v="1"/>
    <n v="0"/>
    <n v="1"/>
    <n v="0"/>
    <s v="GKC"/>
    <n v="0.73254527416161275"/>
    <n v="23.123406103617278"/>
    <n v="16.938941863724629"/>
    <s v="145"/>
  </r>
  <r>
    <n v="200"/>
    <x v="3"/>
    <n v="1"/>
    <n v="4.3246224E-2"/>
    <n v="47"/>
    <n v="11"/>
    <n v="107.32"/>
    <n v="110"/>
    <x v="1"/>
    <n v="0"/>
    <n v="1"/>
    <n v="0"/>
    <s v="GKC"/>
    <n v="0.69432767302890042"/>
    <n v="23.123406103617278"/>
    <n v="16.055220752426859"/>
    <s v="145"/>
  </r>
  <r>
    <n v="200"/>
    <x v="3"/>
    <n v="1"/>
    <n v="4.3246224E-2"/>
    <n v="48"/>
    <n v="11"/>
    <n v="69.010000000000005"/>
    <n v="70"/>
    <x v="1"/>
    <n v="0"/>
    <n v="0"/>
    <n v="0"/>
    <s v="GKC"/>
    <n v="0.1739281185558384"/>
    <n v="23.123406103617278"/>
    <n v="4.0218105182047434"/>
    <s v="145"/>
  </r>
  <r>
    <n v="200"/>
    <x v="3"/>
    <n v="1"/>
    <n v="4.3246224E-2"/>
    <n v="49"/>
    <n v="11"/>
    <n v="50.47"/>
    <n v="55"/>
    <x v="1"/>
    <n v="0"/>
    <n v="0"/>
    <n v="0"/>
    <s v="GKC"/>
    <n v="6.5221382974583353E-2"/>
    <n v="23.123406103617278"/>
    <n v="1.5081405251608406"/>
    <s v="145"/>
  </r>
  <r>
    <n v="200"/>
    <x v="3"/>
    <n v="1"/>
    <n v="4.3246224E-2"/>
    <n v="50"/>
    <n v="11"/>
    <n v="120.57"/>
    <n v="125"/>
    <x v="1"/>
    <n v="0"/>
    <n v="1"/>
    <n v="0"/>
    <s v="GKC"/>
    <n v="1.0001512362474019"/>
    <n v="23.123406103617278"/>
    <n v="23.126903200783538"/>
    <s v="145"/>
  </r>
  <r>
    <n v="200"/>
    <x v="3"/>
    <n v="1"/>
    <n v="4.3246224E-2"/>
    <n v="51"/>
    <n v="11"/>
    <n v="134.01"/>
    <n v="135"/>
    <x v="1"/>
    <n v="0"/>
    <n v="1"/>
    <n v="1"/>
    <s v="GKC"/>
    <n v="1.3930148227903365"/>
    <n v="23.123406103617278"/>
    <n v="32.211247455739411"/>
    <s v="145"/>
  </r>
  <r>
    <n v="200"/>
    <x v="3"/>
    <n v="1"/>
    <n v="4.3246224E-2"/>
    <n v="52"/>
    <n v="11"/>
    <n v="103.3"/>
    <n v="105"/>
    <x v="1"/>
    <n v="0"/>
    <n v="0"/>
    <n v="0"/>
    <s v="GKC"/>
    <n v="0.61600622527485027"/>
    <n v="23.123406103617278"/>
    <n v="14.244162109386712"/>
    <s v="145"/>
  </r>
  <r>
    <n v="200"/>
    <x v="3"/>
    <n v="1"/>
    <n v="4.3246224E-2"/>
    <n v="53"/>
    <n v="11"/>
    <n v="122.11"/>
    <n v="125"/>
    <x v="1"/>
    <n v="0"/>
    <n v="1"/>
    <n v="0"/>
    <s v="GKC"/>
    <n v="1.0407482830377992"/>
    <n v="23.123406103617278"/>
    <n v="24.065645200325449"/>
    <s v="145"/>
  </r>
  <r>
    <n v="200"/>
    <x v="3"/>
    <n v="1"/>
    <n v="4.3246224E-2"/>
    <n v="54"/>
    <n v="11"/>
    <n v="98.31"/>
    <n v="100"/>
    <x v="1"/>
    <n v="0"/>
    <n v="0"/>
    <n v="0"/>
    <s v="GKC"/>
    <n v="0.52744158815692332"/>
    <n v="23.123406103617278"/>
    <n v="12.196246038889392"/>
    <s v="145"/>
  </r>
  <r>
    <n v="200"/>
    <x v="3"/>
    <n v="1"/>
    <n v="4.3246224E-2"/>
    <n v="55"/>
    <n v="11"/>
    <n v="79.12"/>
    <n v="80"/>
    <x v="1"/>
    <n v="0"/>
    <n v="0"/>
    <n v="0"/>
    <s v="GKC"/>
    <n v="0.26699804199604399"/>
    <n v="23.123406103617278"/>
    <n v="6.1739041539451858"/>
    <s v="145"/>
  </r>
  <r>
    <n v="200"/>
    <x v="3"/>
    <n v="1"/>
    <n v="4.3246224E-2"/>
    <n v="56"/>
    <n v="11"/>
    <n v="116.71"/>
    <n v="120"/>
    <x v="1"/>
    <n v="0"/>
    <n v="1"/>
    <n v="0"/>
    <s v="GKC"/>
    <n v="0.90315936519102724"/>
    <n v="23.123406103617278"/>
    <n v="20.884120777597307"/>
    <s v="145"/>
  </r>
  <r>
    <n v="200"/>
    <x v="3"/>
    <n v="1"/>
    <n v="4.3246224E-2"/>
    <n v="57"/>
    <n v="11"/>
    <n v="125.65"/>
    <n v="130"/>
    <x v="1"/>
    <n v="0"/>
    <n v="1"/>
    <n v="1"/>
    <s v="GKC"/>
    <n v="1.1382954725011376"/>
    <n v="23.123406103617278"/>
    <n v="26.321268476552717"/>
    <s v="145"/>
  </r>
  <r>
    <n v="200"/>
    <x v="3"/>
    <n v="1"/>
    <n v="4.3246224E-2"/>
    <n v="58"/>
    <n v="11"/>
    <n v="106.97"/>
    <n v="110"/>
    <x v="1"/>
    <n v="0"/>
    <n v="0"/>
    <n v="0"/>
    <s v="GKC"/>
    <n v="0.68725348373480422"/>
    <n v="23.123406103617278"/>
    <n v="15.891641400525609"/>
    <s v="145"/>
  </r>
  <r>
    <n v="200"/>
    <x v="3"/>
    <n v="1"/>
    <n v="4.3246224E-2"/>
    <n v="59"/>
    <n v="11"/>
    <n v="67.959999999999994"/>
    <n v="70"/>
    <x v="1"/>
    <n v="0"/>
    <n v="0"/>
    <n v="0"/>
    <s v="GKC"/>
    <n v="0.16576579038021722"/>
    <n v="23.123406103617278"/>
    <n v="3.8330696890488571"/>
    <s v="145"/>
  </r>
  <r>
    <n v="200"/>
    <x v="3"/>
    <n v="1"/>
    <n v="4.3246224E-2"/>
    <n v="60"/>
    <n v="11"/>
    <n v="58.81"/>
    <n v="60"/>
    <x v="1"/>
    <n v="0"/>
    <n v="0"/>
    <n v="0"/>
    <s v="GKC"/>
    <n v="0.10534405717432666"/>
    <n v="23.123406103617278"/>
    <n v="2.4359134146446326"/>
    <s v="145"/>
  </r>
  <r>
    <n v="200"/>
    <x v="3"/>
    <n v="1"/>
    <n v="4.3246224E-2"/>
    <n v="61"/>
    <n v="11"/>
    <n v="57.86"/>
    <n v="60"/>
    <x v="1"/>
    <n v="0"/>
    <n v="0"/>
    <n v="0"/>
    <s v="GKC"/>
    <n v="0.10010066647364012"/>
    <n v="23.123406103617278"/>
    <n v="2.3146683621127271"/>
    <s v="145"/>
  </r>
  <r>
    <n v="200"/>
    <x v="3"/>
    <n v="1"/>
    <n v="4.3246224E-2"/>
    <n v="62"/>
    <n v="11"/>
    <n v="75.790000000000006"/>
    <n v="80"/>
    <x v="1"/>
    <n v="0"/>
    <n v="0"/>
    <n v="0"/>
    <s v="GKC"/>
    <n v="0.23332642226501607"/>
    <n v="23.123406103617278"/>
    <n v="5.3953016167380552"/>
    <s v="145"/>
  </r>
  <r>
    <n v="200"/>
    <x v="3"/>
    <n v="1"/>
    <n v="4.3246224E-2"/>
    <n v="63"/>
    <n v="11"/>
    <n v="100.15"/>
    <n v="105"/>
    <x v="1"/>
    <n v="0"/>
    <n v="0"/>
    <n v="0"/>
    <s v="GKC"/>
    <n v="0.55901226004410665"/>
    <n v="23.123406103617278"/>
    <n v="12.926267505900784"/>
    <s v="145"/>
  </r>
  <r>
    <n v="200"/>
    <x v="3"/>
    <n v="1"/>
    <n v="4.3246224E-2"/>
    <n v="64"/>
    <n v="11"/>
    <n v="60.35"/>
    <n v="65"/>
    <x v="1"/>
    <n v="0"/>
    <n v="0"/>
    <n v="0"/>
    <s v="GKC"/>
    <n v="0.11423622640120777"/>
    <n v="23.123406103617278"/>
    <n v="2.6415306548198929"/>
    <s v="145"/>
  </r>
  <r>
    <n v="200"/>
    <x v="3"/>
    <n v="1"/>
    <n v="4.3246224E-2"/>
    <n v="65"/>
    <n v="11"/>
    <n v="57.93"/>
    <n v="60"/>
    <x v="1"/>
    <n v="0"/>
    <n v="0"/>
    <n v="0"/>
    <s v="GKC"/>
    <n v="0.10048081639223849"/>
    <n v="23.123406103617278"/>
    <n v="2.3234587230607344"/>
    <s v="145"/>
  </r>
  <r>
    <n v="200"/>
    <x v="3"/>
    <n v="1"/>
    <n v="4.3246224E-2"/>
    <n v="66"/>
    <n v="11"/>
    <n v="40.840000000000003"/>
    <n v="45"/>
    <x v="1"/>
    <n v="0"/>
    <n v="0"/>
    <n v="0"/>
    <s v="GKC"/>
    <n v="3.3584150496975718E-2"/>
    <n v="23.123406103617278"/>
    <n v="0.77657995058656959"/>
    <s v="145"/>
  </r>
  <r>
    <n v="200"/>
    <x v="3"/>
    <n v="1"/>
    <n v="4.3246224E-2"/>
    <n v="67"/>
    <n v="11"/>
    <n v="40.840000000000003"/>
    <n v="45"/>
    <x v="1"/>
    <n v="0"/>
    <n v="0"/>
    <n v="0"/>
    <s v="GKC"/>
    <n v="3.3584150496975718E-2"/>
    <n v="23.123406103617278"/>
    <n v="0.77657995058656959"/>
    <s v="145"/>
  </r>
  <r>
    <n v="200"/>
    <x v="3"/>
    <n v="1"/>
    <n v="4.3246224E-2"/>
    <n v="68"/>
    <n v="11"/>
    <n v="70.819999999999993"/>
    <n v="75"/>
    <x v="1"/>
    <n v="0"/>
    <n v="0"/>
    <n v="0"/>
    <s v="GKC"/>
    <n v="0.18863375496091905"/>
    <n v="23.123406103617278"/>
    <n v="4.3618549208115613"/>
    <s v="145"/>
  </r>
  <r>
    <n v="200"/>
    <x v="3"/>
    <n v="1"/>
    <n v="4.3246224E-2"/>
    <n v="69"/>
    <n v="11"/>
    <n v="68.52"/>
    <n v="70"/>
    <x v="1"/>
    <n v="0"/>
    <n v="0"/>
    <n v="0"/>
    <s v="GKC"/>
    <n v="0.17008577720293497"/>
    <n v="23.123406103617278"/>
    <n v="3.9329624987128349"/>
    <s v="145"/>
  </r>
  <r>
    <n v="200"/>
    <x v="3"/>
    <n v="1"/>
    <n v="4.3246224E-2"/>
    <n v="70"/>
    <n v="11"/>
    <n v="31.03"/>
    <n v="35"/>
    <x v="1"/>
    <n v="0"/>
    <n v="0"/>
    <n v="0"/>
    <s v="GKC"/>
    <n v="1.4194381045380965E-2"/>
    <n v="23.123406103617278"/>
    <n v="0.32822243730183159"/>
    <s v="145"/>
  </r>
  <r>
    <n v="200"/>
    <x v="3"/>
    <n v="1"/>
    <n v="4.3246224E-2"/>
    <n v="1"/>
    <n v="12"/>
    <n v="65.97"/>
    <n v="70"/>
    <x v="0"/>
    <n v="1"/>
    <n v="0"/>
    <n v="0"/>
    <s v="GKC"/>
    <n v="0.16334752612324735"/>
    <n v="23.123406103617278"/>
    <n v="3.7771511825690807"/>
    <s v="145"/>
  </r>
  <r>
    <n v="200"/>
    <x v="3"/>
    <n v="1"/>
    <n v="4.3246224E-2"/>
    <n v="2"/>
    <n v="12"/>
    <n v="64.540000000000006"/>
    <n v="65"/>
    <x v="0"/>
    <n v="1"/>
    <n v="0"/>
    <n v="0"/>
    <s v="GKC"/>
    <n v="0.15368954682868324"/>
    <n v="23.123406103617278"/>
    <n v="3.5538258052005474"/>
    <s v="145"/>
  </r>
  <r>
    <n v="200"/>
    <x v="3"/>
    <n v="1"/>
    <n v="4.3246224E-2"/>
    <n v="3"/>
    <n v="12"/>
    <n v="65.349999999999994"/>
    <n v="70"/>
    <x v="0"/>
    <n v="1"/>
    <n v="0"/>
    <n v="0"/>
    <s v="GKC"/>
    <n v="0.15911384858700411"/>
    <n v="23.123406103617278"/>
    <n v="3.6792541375867662"/>
    <s v="145"/>
  </r>
  <r>
    <n v="200"/>
    <x v="3"/>
    <n v="1"/>
    <n v="4.3246224E-2"/>
    <n v="4"/>
    <n v="12"/>
    <n v="65.569999999999993"/>
    <n v="70"/>
    <x v="0"/>
    <n v="1"/>
    <n v="0"/>
    <n v="0"/>
    <s v="GKC"/>
    <n v="0.16060797451076853"/>
    <n v="23.123406103617278"/>
    <n v="3.7138034180919131"/>
    <s v="145"/>
  </r>
  <r>
    <n v="200"/>
    <x v="3"/>
    <n v="1"/>
    <n v="4.3246224E-2"/>
    <n v="5"/>
    <n v="12"/>
    <n v="60.57"/>
    <n v="65"/>
    <x v="0"/>
    <n v="1"/>
    <n v="0"/>
    <n v="0"/>
    <s v="GKC"/>
    <n v="0.12881555282004539"/>
    <n v="23.123406103617278"/>
    <n v="2.9786543403198715"/>
    <s v="145"/>
  </r>
  <r>
    <n v="200"/>
    <x v="3"/>
    <n v="1"/>
    <n v="4.3246224E-2"/>
    <n v="6"/>
    <n v="12"/>
    <n v="65.33"/>
    <n v="70"/>
    <x v="0"/>
    <n v="1"/>
    <n v="0"/>
    <n v="0"/>
    <s v="GKC"/>
    <n v="0.15897846219738335"/>
    <n v="23.123406103617278"/>
    <n v="3.6761235431186625"/>
    <s v="145"/>
  </r>
  <r>
    <n v="200"/>
    <x v="3"/>
    <n v="1"/>
    <n v="4.3246224E-2"/>
    <n v="7"/>
    <n v="12"/>
    <n v="62.53"/>
    <n v="65"/>
    <x v="0"/>
    <n v="1"/>
    <n v="0"/>
    <n v="0"/>
    <s v="GKC"/>
    <n v="0.14074465456001947"/>
    <n v="23.123406103617278"/>
    <n v="3.2544958043046597"/>
    <s v="145"/>
  </r>
  <r>
    <n v="200"/>
    <x v="3"/>
    <n v="1"/>
    <n v="4.3246224E-2"/>
    <n v="8"/>
    <n v="12"/>
    <n v="65.47"/>
    <n v="70"/>
    <x v="0"/>
    <n v="1"/>
    <n v="0"/>
    <n v="0"/>
    <s v="GKC"/>
    <n v="0.1599277176467252"/>
    <n v="23.123406103617278"/>
    <n v="3.6980735623698662"/>
    <s v="145"/>
  </r>
  <r>
    <n v="200"/>
    <x v="3"/>
    <n v="1"/>
    <n v="4.3246224E-2"/>
    <n v="9"/>
    <n v="12"/>
    <n v="68"/>
    <n v="70"/>
    <x v="0"/>
    <n v="1"/>
    <n v="0"/>
    <n v="0"/>
    <s v="GKC"/>
    <n v="0.17771221319724004"/>
    <n v="23.123406103617278"/>
    <n v="4.1093116753323953"/>
    <s v="145"/>
  </r>
  <r>
    <n v="200"/>
    <x v="3"/>
    <n v="1"/>
    <n v="4.3246224E-2"/>
    <n v="10"/>
    <n v="12"/>
    <n v="63.16"/>
    <n v="65"/>
    <x v="0"/>
    <n v="1"/>
    <n v="0"/>
    <n v="0"/>
    <s v="GKC"/>
    <n v="0.14472365720846642"/>
    <n v="23.123406103617278"/>
    <n v="3.3465038984320667"/>
    <s v="145"/>
  </r>
  <r>
    <n v="200"/>
    <x v="3"/>
    <n v="1"/>
    <n v="4.3246224E-2"/>
    <n v="11"/>
    <n v="12"/>
    <n v="80.61"/>
    <n v="85"/>
    <x v="0"/>
    <n v="1"/>
    <n v="0"/>
    <n v="0"/>
    <s v="GKC"/>
    <n v="0.28521842610671533"/>
    <n v="23.123406103617278"/>
    <n v="6.5952214951001347"/>
    <s v="145"/>
  </r>
  <r>
    <n v="200"/>
    <x v="3"/>
    <n v="1"/>
    <n v="4.3246224E-2"/>
    <n v="12"/>
    <n v="12"/>
    <n v="63.77"/>
    <n v="65"/>
    <x v="0"/>
    <n v="1"/>
    <n v="0"/>
    <n v="0"/>
    <s v="GKC"/>
    <n v="0.14864429479367064"/>
    <n v="23.123406103617278"/>
    <n v="3.4371623934998494"/>
    <s v="145"/>
  </r>
  <r>
    <n v="200"/>
    <x v="3"/>
    <n v="1"/>
    <n v="4.3246224E-2"/>
    <n v="13"/>
    <n v="12"/>
    <n v="65.41"/>
    <n v="70"/>
    <x v="0"/>
    <n v="1"/>
    <n v="0"/>
    <n v="0"/>
    <s v="GKC"/>
    <n v="0.1595204507134487"/>
    <n v="23.123406103617278"/>
    <n v="3.6886561636791386"/>
    <s v="145"/>
  </r>
  <r>
    <n v="200"/>
    <x v="3"/>
    <n v="1"/>
    <n v="4.3246224E-2"/>
    <n v="14"/>
    <n v="12"/>
    <n v="65.02"/>
    <n v="70"/>
    <x v="0"/>
    <n v="1"/>
    <n v="0"/>
    <n v="0"/>
    <s v="GKC"/>
    <n v="0.15688939902337964"/>
    <n v="23.123406103617278"/>
    <n v="3.6278172869700636"/>
    <s v="145"/>
  </r>
  <r>
    <n v="200"/>
    <x v="3"/>
    <n v="1"/>
    <n v="4.3246224E-2"/>
    <n v="15"/>
    <n v="12"/>
    <n v="67.69"/>
    <n v="70"/>
    <x v="0"/>
    <n v="1"/>
    <n v="0"/>
    <n v="0"/>
    <s v="GKC"/>
    <n v="0.17546829777907857"/>
    <n v="23.123406103617278"/>
    <n v="4.0574247078560797"/>
    <s v="145"/>
  </r>
  <r>
    <n v="200"/>
    <x v="3"/>
    <n v="1"/>
    <n v="4.3246224E-2"/>
    <n v="16"/>
    <n v="12"/>
    <n v="62.3"/>
    <n v="65"/>
    <x v="0"/>
    <n v="1"/>
    <n v="0"/>
    <n v="0"/>
    <s v="GKC"/>
    <n v="0.13930966473987993"/>
    <n v="23.123406103617278"/>
    <n v="3.2213139519390164"/>
    <s v="145"/>
  </r>
  <r>
    <n v="200"/>
    <x v="3"/>
    <n v="1"/>
    <n v="4.3246224E-2"/>
    <n v="17"/>
    <n v="12"/>
    <n v="58.6"/>
    <n v="60"/>
    <x v="0"/>
    <n v="1"/>
    <n v="0"/>
    <n v="0"/>
    <s v="GKC"/>
    <n v="0.11749875352203971"/>
    <n v="23.123406103617278"/>
    <n v="2.7169713943589553"/>
    <s v="145"/>
  </r>
  <r>
    <n v="200"/>
    <x v="3"/>
    <n v="1"/>
    <n v="4.3246224E-2"/>
    <n v="18"/>
    <n v="12"/>
    <n v="66.010000000000005"/>
    <n v="70"/>
    <x v="0"/>
    <n v="1"/>
    <n v="0"/>
    <n v="0"/>
    <s v="GKC"/>
    <n v="0.16362311489887965"/>
    <n v="23.123406103617278"/>
    <n v="3.7835237337456249"/>
    <s v="145"/>
  </r>
  <r>
    <n v="200"/>
    <x v="3"/>
    <n v="1"/>
    <n v="4.3246224E-2"/>
    <n v="19"/>
    <n v="12"/>
    <n v="73.540000000000006"/>
    <n v="75"/>
    <x v="0"/>
    <n v="1"/>
    <n v="0"/>
    <n v="0"/>
    <s v="GKC"/>
    <n v="0.2209592524383068"/>
    <n v="23.123406103617278"/>
    <n v="5.1093305264826547"/>
    <s v="145"/>
  </r>
  <r>
    <n v="200"/>
    <x v="3"/>
    <n v="1"/>
    <n v="4.3246224E-2"/>
    <n v="20"/>
    <n v="12"/>
    <n v="70.22"/>
    <n v="75"/>
    <x v="0"/>
    <n v="1"/>
    <n v="0"/>
    <n v="0"/>
    <s v="GKC"/>
    <n v="0.1943200188767247"/>
    <n v="23.123406103617278"/>
    <n v="4.4933407105490808"/>
    <s v="145"/>
  </r>
  <r>
    <n v="200"/>
    <x v="3"/>
    <n v="1"/>
    <n v="4.3246224E-2"/>
    <n v="21"/>
    <n v="12"/>
    <n v="48.79"/>
    <n v="50"/>
    <x v="0"/>
    <n v="1"/>
    <n v="0"/>
    <n v="0"/>
    <s v="GKC"/>
    <n v="7.0592407669382101E-2"/>
    <n v="23.123406103617278"/>
    <n v="1.6323369103712293"/>
    <s v="145"/>
  </r>
  <r>
    <n v="200"/>
    <x v="3"/>
    <n v="1"/>
    <n v="4.3246224E-2"/>
    <n v="22"/>
    <n v="12"/>
    <n v="49"/>
    <n v="50"/>
    <x v="0"/>
    <n v="1"/>
    <n v="0"/>
    <n v="0"/>
    <s v="GKC"/>
    <n v="7.1440631995687828E-2"/>
    <n v="23.123406103617278"/>
    <n v="1.6519507459353637"/>
    <s v="145"/>
  </r>
  <r>
    <n v="200"/>
    <x v="3"/>
    <n v="1"/>
    <n v="4.3246224E-2"/>
    <n v="23"/>
    <n v="12"/>
    <n v="73.81"/>
    <n v="75"/>
    <x v="0"/>
    <n v="1"/>
    <n v="0"/>
    <n v="0"/>
    <s v="GKC"/>
    <n v="0.22322270948707948"/>
    <n v="23.123406103617278"/>
    <n v="5.1616693630195201"/>
    <s v="145"/>
  </r>
  <r>
    <n v="200"/>
    <x v="3"/>
    <n v="1"/>
    <n v="4.3246224E-2"/>
    <n v="24"/>
    <n v="12"/>
    <n v="70.08"/>
    <n v="75"/>
    <x v="0"/>
    <n v="1"/>
    <n v="0"/>
    <n v="0"/>
    <s v="GKC"/>
    <n v="0.19324450899771728"/>
    <n v="23.123406103617278"/>
    <n v="4.4684712588483393"/>
    <s v="145"/>
  </r>
  <r>
    <n v="200"/>
    <x v="3"/>
    <n v="1"/>
    <n v="4.3246224E-2"/>
    <n v="25"/>
    <n v="12"/>
    <n v="69.16"/>
    <n v="70"/>
    <x v="0"/>
    <n v="1"/>
    <n v="0"/>
    <n v="0"/>
    <s v="GKC"/>
    <n v="0.18627162422364488"/>
    <n v="23.123406103617278"/>
    <n v="4.3072344125037336"/>
    <s v="145"/>
  </r>
  <r>
    <n v="200"/>
    <x v="3"/>
    <n v="1"/>
    <n v="4.3246224E-2"/>
    <n v="26"/>
    <n v="12"/>
    <n v="62.09"/>
    <n v="65"/>
    <x v="0"/>
    <n v="1"/>
    <n v="0"/>
    <n v="0"/>
    <s v="GKC"/>
    <n v="0.13800767052134874"/>
    <n v="23.123406103617278"/>
    <n v="3.1912074108793576"/>
    <s v="145"/>
  </r>
  <r>
    <n v="200"/>
    <x v="3"/>
    <n v="1"/>
    <n v="4.3246224E-2"/>
    <n v="27"/>
    <n v="12"/>
    <n v="48.22"/>
    <n v="50"/>
    <x v="0"/>
    <n v="1"/>
    <n v="0"/>
    <n v="0"/>
    <s v="GKC"/>
    <n v="6.8322673048617555E-2"/>
    <n v="23.123406103617278"/>
    <n v="1.5798529149878509"/>
    <s v="145"/>
  </r>
  <r>
    <n v="200"/>
    <x v="3"/>
    <n v="1"/>
    <n v="4.3246224E-2"/>
    <n v="28"/>
    <n v="12"/>
    <n v="46.79"/>
    <n v="50"/>
    <x v="0"/>
    <n v="1"/>
    <n v="0"/>
    <n v="0"/>
    <s v="GKC"/>
    <n v="6.2835577079705052E-2"/>
    <n v="23.123406103617278"/>
    <n v="1.4529725665691657"/>
    <s v="145"/>
  </r>
  <r>
    <n v="200"/>
    <x v="3"/>
    <n v="1"/>
    <n v="4.3246224E-2"/>
    <n v="29"/>
    <n v="12"/>
    <n v="81.010000000000005"/>
    <n v="85"/>
    <x v="0"/>
    <n v="1"/>
    <n v="0"/>
    <n v="0"/>
    <s v="GKC"/>
    <n v="0.28917179136435911"/>
    <n v="23.123406103617278"/>
    <n v="6.6866367654285632"/>
    <s v="145"/>
  </r>
  <r>
    <n v="200"/>
    <x v="3"/>
    <n v="1"/>
    <n v="4.3246224E-2"/>
    <n v="30"/>
    <n v="12"/>
    <n v="61.77"/>
    <n v="65"/>
    <x v="0"/>
    <n v="1"/>
    <n v="0"/>
    <n v="0"/>
    <s v="GKC"/>
    <n v="0.13603870798882722"/>
    <n v="23.123406103617278"/>
    <n v="3.145678290637056"/>
    <s v="145"/>
  </r>
  <r>
    <n v="200"/>
    <x v="3"/>
    <n v="1"/>
    <n v="4.3246224E-2"/>
    <n v="31"/>
    <n v="12"/>
    <n v="74.87"/>
    <n v="75"/>
    <x v="0"/>
    <n v="1"/>
    <n v="0"/>
    <n v="0"/>
    <s v="GKC"/>
    <n v="0.23225232658632966"/>
    <n v="23.123406103617278"/>
    <n v="5.3704648661656487"/>
    <s v="145"/>
  </r>
  <r>
    <n v="200"/>
    <x v="3"/>
    <n v="1"/>
    <n v="4.3246224E-2"/>
    <n v="32"/>
    <n v="12"/>
    <n v="68.989999999999995"/>
    <n v="70"/>
    <x v="0"/>
    <n v="1"/>
    <n v="0"/>
    <n v="0"/>
    <s v="GKC"/>
    <n v="0.18500107772566524"/>
    <n v="23.123406103617278"/>
    <n v="4.2778550498574219"/>
    <s v="145"/>
  </r>
  <r>
    <n v="200"/>
    <x v="3"/>
    <n v="1"/>
    <n v="4.3246224E-2"/>
    <n v="33"/>
    <n v="12"/>
    <n v="62.55"/>
    <n v="65"/>
    <x v="0"/>
    <n v="1"/>
    <n v="0"/>
    <n v="0"/>
    <s v="GKC"/>
    <n v="0.14086988161153022"/>
    <n v="23.123406103617278"/>
    <n v="3.2573914802719011"/>
    <s v="145"/>
  </r>
  <r>
    <n v="200"/>
    <x v="3"/>
    <n v="1"/>
    <n v="4.3246224E-2"/>
    <n v="34"/>
    <n v="12"/>
    <n v="62.96"/>
    <n v="65"/>
    <x v="0"/>
    <n v="1"/>
    <n v="0"/>
    <n v="0"/>
    <s v="GKC"/>
    <n v="0.14345278160965927"/>
    <n v="23.123406103617278"/>
    <n v="3.3171169258536715"/>
    <s v="145"/>
  </r>
  <r>
    <n v="200"/>
    <x v="3"/>
    <n v="1"/>
    <n v="4.3246224E-2"/>
    <n v="35"/>
    <n v="12"/>
    <n v="63.94"/>
    <n v="65"/>
    <x v="0"/>
    <n v="1"/>
    <n v="0"/>
    <n v="0"/>
    <s v="GKC"/>
    <n v="0.14974891303635701"/>
    <n v="23.123406103617278"/>
    <n v="3.4627049297149508"/>
    <s v="145"/>
  </r>
  <r>
    <n v="200"/>
    <x v="3"/>
    <n v="1"/>
    <n v="4.3246224E-2"/>
    <n v="36"/>
    <n v="12"/>
    <n v="63.46"/>
    <n v="65"/>
    <x v="0"/>
    <n v="1"/>
    <n v="0"/>
    <n v="0"/>
    <s v="GKC"/>
    <n v="0.14664345279285915"/>
    <n v="23.123406103617278"/>
    <n v="3.3908961113659113"/>
    <s v="145"/>
  </r>
  <r>
    <n v="200"/>
    <x v="3"/>
    <n v="1"/>
    <n v="4.3246224E-2"/>
    <n v="37"/>
    <n v="12"/>
    <n v="71.53"/>
    <n v="75"/>
    <x v="0"/>
    <n v="1"/>
    <n v="0"/>
    <n v="0"/>
    <s v="GKC"/>
    <n v="0.20456990484295892"/>
    <n v="23.123406103617278"/>
    <n v="4.7303529862620817"/>
    <s v="145"/>
  </r>
  <r>
    <n v="200"/>
    <x v="3"/>
    <n v="1"/>
    <n v="4.3246224E-2"/>
    <n v="38"/>
    <n v="12"/>
    <n v="64.09"/>
    <n v="65"/>
    <x v="0"/>
    <n v="1"/>
    <n v="0"/>
    <n v="0"/>
    <s v="GKC"/>
    <n v="0.1507279298982806"/>
    <n v="23.123406103617278"/>
    <n v="3.4853431341954986"/>
    <s v="145"/>
  </r>
  <r>
    <n v="200"/>
    <x v="3"/>
    <n v="1"/>
    <n v="4.3246224E-2"/>
    <n v="39"/>
    <n v="12"/>
    <n v="54.36"/>
    <n v="55"/>
    <x v="0"/>
    <n v="1"/>
    <n v="0"/>
    <n v="0"/>
    <s v="GKC"/>
    <n v="9.5350315490509888E-2"/>
    <n v="23.123406103617278"/>
    <n v="2.2048240671950894"/>
    <s v="145"/>
  </r>
  <r>
    <n v="200"/>
    <x v="3"/>
    <n v="1"/>
    <n v="4.3246224E-2"/>
    <n v="40"/>
    <n v="12"/>
    <n v="64.3"/>
    <n v="65"/>
    <x v="0"/>
    <n v="1"/>
    <n v="0"/>
    <n v="0"/>
    <s v="GKC"/>
    <n v="0.15210542538676067"/>
    <n v="23.123406103617278"/>
    <n v="3.5171955217815238"/>
    <s v="145"/>
  </r>
  <r>
    <n v="200"/>
    <x v="3"/>
    <n v="1"/>
    <n v="4.3246224E-2"/>
    <n v="41"/>
    <n v="12"/>
    <n v="67.52"/>
    <n v="70"/>
    <x v="0"/>
    <n v="1"/>
    <n v="0"/>
    <n v="0"/>
    <s v="GKC"/>
    <n v="0.17424550650192122"/>
    <n v="23.123406103617278"/>
    <n v="4.029149608574409"/>
    <s v="145"/>
  </r>
  <r>
    <n v="200"/>
    <x v="3"/>
    <n v="1"/>
    <n v="4.3246224E-2"/>
    <n v="42"/>
    <n v="12"/>
    <n v="61.34"/>
    <n v="65"/>
    <x v="0"/>
    <n v="1"/>
    <n v="0"/>
    <n v="0"/>
    <s v="GKC"/>
    <n v="0.13342137690581932"/>
    <n v="23.123406103617278"/>
    <n v="3.0851566810970437"/>
    <s v="145"/>
  </r>
  <r>
    <n v="200"/>
    <x v="3"/>
    <n v="1"/>
    <n v="4.3246224E-2"/>
    <n v="43"/>
    <n v="12"/>
    <n v="65.34"/>
    <n v="70"/>
    <x v="0"/>
    <n v="1"/>
    <n v="0"/>
    <n v="0"/>
    <s v="GKC"/>
    <n v="0.15904614616648352"/>
    <n v="23.123406103617278"/>
    <n v="3.6776886270228708"/>
    <s v="145"/>
  </r>
  <r>
    <n v="200"/>
    <x v="3"/>
    <n v="1"/>
    <n v="4.3246224E-2"/>
    <n v="44"/>
    <n v="12"/>
    <n v="61.69"/>
    <n v="65"/>
    <x v="0"/>
    <n v="1"/>
    <n v="0"/>
    <n v="0"/>
    <s v="GKC"/>
    <n v="0.13554929569244692"/>
    <n v="23.123406103617278"/>
    <n v="3.1343614113557501"/>
    <s v="145"/>
  </r>
  <r>
    <n v="200"/>
    <x v="3"/>
    <n v="1"/>
    <n v="4.3246224E-2"/>
    <n v="45"/>
    <n v="12"/>
    <n v="64.22"/>
    <n v="65"/>
    <x v="0"/>
    <n v="1"/>
    <n v="0"/>
    <n v="0"/>
    <s v="GKC"/>
    <n v="0.15157971878768511"/>
    <n v="23.123406103617278"/>
    <n v="3.5050393945997484"/>
    <s v="145"/>
  </r>
  <r>
    <n v="200"/>
    <x v="3"/>
    <n v="1"/>
    <n v="4.3246224E-2"/>
    <n v="46"/>
    <n v="12"/>
    <n v="65.44"/>
    <n v="70"/>
    <x v="0"/>
    <n v="1"/>
    <n v="0"/>
    <n v="0"/>
    <s v="GKC"/>
    <n v="0.15972400104946727"/>
    <n v="23.123406103617278"/>
    <n v="3.6933629407614239"/>
    <s v="145"/>
  </r>
  <r>
    <n v="200"/>
    <x v="3"/>
    <n v="1"/>
    <n v="4.3246224E-2"/>
    <n v="47"/>
    <n v="12"/>
    <n v="41.52"/>
    <n v="45"/>
    <x v="0"/>
    <n v="1"/>
    <n v="0"/>
    <n v="0"/>
    <s v="GKC"/>
    <n v="4.5069596019937888E-2"/>
    <n v="23.123406103617278"/>
    <n v="1.0421625716949967"/>
    <s v="145"/>
  </r>
  <r>
    <n v="200"/>
    <x v="3"/>
    <n v="1"/>
    <n v="4.3246224E-2"/>
    <n v="48"/>
    <n v="12"/>
    <n v="55.52"/>
    <n v="60"/>
    <x v="0"/>
    <n v="1"/>
    <n v="0"/>
    <n v="0"/>
    <s v="GKC"/>
    <n v="0.10111694277981487"/>
    <n v="23.123406103617278"/>
    <n v="2.3381681318538901"/>
    <s v="145"/>
  </r>
  <r>
    <n v="200"/>
    <x v="3"/>
    <n v="1"/>
    <n v="4.3246224E-2"/>
    <n v="49"/>
    <n v="12"/>
    <n v="48.6"/>
    <n v="50"/>
    <x v="0"/>
    <n v="1"/>
    <n v="0"/>
    <n v="0"/>
    <s v="GKC"/>
    <n v="6.983054862857066E-2"/>
    <n v="23.123406103617278"/>
    <n v="1.6147201343768338"/>
    <s v="145"/>
  </r>
  <r>
    <n v="200"/>
    <x v="3"/>
    <n v="1"/>
    <n v="4.3246224E-2"/>
    <n v="50"/>
    <n v="12"/>
    <n v="64.42"/>
    <n v="65"/>
    <x v="0"/>
    <n v="1"/>
    <n v="0"/>
    <n v="0"/>
    <s v="GKC"/>
    <n v="0.15289617223724131"/>
    <n v="23.123406103617278"/>
    <n v="3.5354802823303442"/>
    <s v="145"/>
  </r>
  <r>
    <n v="200"/>
    <x v="3"/>
    <n v="1"/>
    <n v="4.3246224E-2"/>
    <n v="51"/>
    <n v="12"/>
    <n v="43.18"/>
    <n v="45"/>
    <x v="0"/>
    <n v="1"/>
    <n v="0"/>
    <n v="0"/>
    <s v="GKC"/>
    <n v="5.0260986164060266E-2"/>
    <n v="23.123406103617278"/>
    <n v="1.1622051942398548"/>
    <s v="145"/>
  </r>
  <r>
    <n v="200"/>
    <x v="3"/>
    <n v="1"/>
    <n v="4.3246224E-2"/>
    <n v="52"/>
    <n v="12"/>
    <n v="56.42"/>
    <n v="60"/>
    <x v="0"/>
    <n v="1"/>
    <n v="0"/>
    <n v="0"/>
    <s v="GKC"/>
    <n v="0.1057414812587202"/>
    <n v="23.123406103617278"/>
    <n v="2.4451032131434225"/>
    <s v="145"/>
  </r>
  <r>
    <n v="200"/>
    <x v="3"/>
    <n v="1"/>
    <n v="4.3246224E-2"/>
    <n v="53"/>
    <n v="12"/>
    <n v="46.88"/>
    <n v="50"/>
    <x v="0"/>
    <n v="1"/>
    <n v="0"/>
    <n v="0"/>
    <s v="GKC"/>
    <n v="6.3172274419274671E-2"/>
    <n v="23.123406103617278"/>
    <n v="1.4607581558860416"/>
    <s v="145"/>
  </r>
  <r>
    <n v="201"/>
    <x v="2"/>
    <n v="1"/>
    <n v="4.5203616000000002E-2"/>
    <n v="1"/>
    <n v="12"/>
    <n v="77.92"/>
    <n v="80"/>
    <x v="0"/>
    <n v="1"/>
    <n v="0"/>
    <n v="0"/>
    <s v="GKC"/>
    <n v="0.25952888577674704"/>
    <n v="22.122124035386904"/>
    <n v="5.7413302019189576"/>
    <s v="129"/>
  </r>
  <r>
    <n v="201"/>
    <x v="2"/>
    <n v="1"/>
    <n v="4.5203616000000002E-2"/>
    <n v="2"/>
    <n v="12"/>
    <n v="64.69"/>
    <n v="65"/>
    <x v="0"/>
    <n v="1"/>
    <n v="0"/>
    <n v="0"/>
    <s v="GKC"/>
    <n v="0.15468496615134336"/>
    <n v="22.122124035386904"/>
    <n v="3.4219600076096426"/>
    <s v="129"/>
  </r>
  <r>
    <n v="201"/>
    <x v="2"/>
    <n v="1"/>
    <n v="4.5203616000000002E-2"/>
    <n v="3"/>
    <n v="12"/>
    <n v="53.03"/>
    <n v="55"/>
    <x v="0"/>
    <n v="1"/>
    <n v="0"/>
    <n v="0"/>
    <s v="GKC"/>
    <n v="8.9002997700510816E-2"/>
    <n v="22.122124035386904"/>
    <n v="1.9689353546519557"/>
    <s v="129"/>
  </r>
  <r>
    <n v="201"/>
    <x v="2"/>
    <n v="1"/>
    <n v="4.5203616000000002E-2"/>
    <n v="4"/>
    <n v="12"/>
    <n v="78.58"/>
    <n v="80"/>
    <x v="0"/>
    <n v="1"/>
    <n v="0"/>
    <n v="0"/>
    <s v="GKC"/>
    <n v="0.26568848314786969"/>
    <n v="22.122124035386904"/>
    <n v="5.8775935789709761"/>
    <s v="129"/>
  </r>
  <r>
    <n v="201"/>
    <x v="2"/>
    <n v="1"/>
    <n v="4.5203616000000002E-2"/>
    <n v="5"/>
    <n v="12"/>
    <n v="57.51"/>
    <n v="60"/>
    <x v="0"/>
    <n v="1"/>
    <n v="0"/>
    <n v="0"/>
    <s v="GKC"/>
    <n v="0.11152090743730403"/>
    <n v="22.122124035386904"/>
    <n v="2.4670793468669414"/>
    <s v="129"/>
  </r>
  <r>
    <n v="201"/>
    <x v="2"/>
    <n v="1"/>
    <n v="4.5203616000000002E-2"/>
    <n v="6"/>
    <n v="12"/>
    <n v="59.11"/>
    <n v="60"/>
    <x v="0"/>
    <n v="1"/>
    <n v="0"/>
    <n v="0"/>
    <s v="GKC"/>
    <n v="0.12036469432477959"/>
    <n v="22.122124035386904"/>
    <n v="2.6627226973342042"/>
    <s v="129"/>
  </r>
  <r>
    <n v="201"/>
    <x v="2"/>
    <n v="1"/>
    <n v="4.5203616000000002E-2"/>
    <n v="7"/>
    <n v="12"/>
    <n v="58.63"/>
    <n v="60"/>
    <x v="0"/>
    <n v="1"/>
    <n v="0"/>
    <n v="0"/>
    <s v="GKC"/>
    <n v="0.11766611513688353"/>
    <n v="22.122124035386904"/>
    <n v="2.6030243938202542"/>
    <s v="129"/>
  </r>
  <r>
    <n v="201"/>
    <x v="2"/>
    <n v="1"/>
    <n v="4.5203616000000002E-2"/>
    <n v="8"/>
    <n v="12"/>
    <n v="49.78"/>
    <n v="50"/>
    <x v="0"/>
    <n v="1"/>
    <n v="0"/>
    <n v="0"/>
    <s v="GKC"/>
    <n v="7.4648252375201729E-2"/>
    <n v="22.122124035386904"/>
    <n v="1.6513778980690776"/>
    <s v="129"/>
  </r>
  <r>
    <n v="201"/>
    <x v="2"/>
    <n v="1"/>
    <n v="4.5203616000000002E-2"/>
    <n v="9"/>
    <n v="12"/>
    <n v="49.91"/>
    <n v="50"/>
    <x v="0"/>
    <n v="1"/>
    <n v="0"/>
    <n v="0"/>
    <s v="GKC"/>
    <n v="7.5191651046147903E-2"/>
    <n v="22.122124035386904"/>
    <n v="1.6633990308684132"/>
    <s v="129"/>
  </r>
  <r>
    <n v="201"/>
    <x v="2"/>
    <n v="1"/>
    <n v="4.5203616000000002E-2"/>
    <n v="10"/>
    <n v="12"/>
    <n v="60.14"/>
    <n v="65"/>
    <x v="0"/>
    <n v="1"/>
    <n v="0"/>
    <n v="0"/>
    <s v="GKC"/>
    <n v="0.12628840283878076"/>
    <n v="22.122124035386904"/>
    <n v="2.7937677118304154"/>
    <s v="129"/>
  </r>
  <r>
    <n v="201"/>
    <x v="2"/>
    <n v="1"/>
    <n v="4.5203616000000002E-2"/>
    <n v="11"/>
    <n v="12"/>
    <n v="52.33"/>
    <n v="55"/>
    <x v="0"/>
    <n v="1"/>
    <n v="0"/>
    <n v="0"/>
    <s v="GKC"/>
    <n v="8.5774023521631285E-2"/>
    <n v="22.122124035386904"/>
    <n v="1.897503587359721"/>
    <s v="129"/>
  </r>
  <r>
    <n v="201"/>
    <x v="2"/>
    <n v="1"/>
    <n v="4.5203616000000002E-2"/>
    <n v="12"/>
    <n v="12"/>
    <n v="57.33"/>
    <n v="60"/>
    <x v="0"/>
    <n v="1"/>
    <n v="0"/>
    <n v="0"/>
    <s v="GKC"/>
    <n v="0.11055290763473875"/>
    <n v="22.122124035386904"/>
    <n v="2.4456651351683627"/>
    <s v="129"/>
  </r>
  <r>
    <n v="201"/>
    <x v="2"/>
    <n v="1"/>
    <n v="4.5203616000000002E-2"/>
    <n v="13"/>
    <n v="12"/>
    <n v="49.85"/>
    <n v="50"/>
    <x v="0"/>
    <n v="1"/>
    <n v="0"/>
    <n v="0"/>
    <s v="GKC"/>
    <n v="7.4940538007606861E-2"/>
    <n v="22.122124035386904"/>
    <n v="1.6578438770829056"/>
    <s v="129"/>
  </r>
  <r>
    <n v="201"/>
    <x v="2"/>
    <n v="1"/>
    <n v="4.5203616000000002E-2"/>
    <n v="14"/>
    <n v="12"/>
    <n v="61.15"/>
    <n v="65"/>
    <x v="0"/>
    <n v="1"/>
    <n v="0"/>
    <n v="0"/>
    <s v="GKC"/>
    <n v="0.13227523701185739"/>
    <n v="22.122124035386904"/>
    <n v="2.9262091999865096"/>
    <s v="129"/>
  </r>
  <r>
    <n v="201"/>
    <x v="2"/>
    <n v="1"/>
    <n v="4.5203616000000002E-2"/>
    <n v="15"/>
    <n v="12"/>
    <n v="60.37"/>
    <n v="65"/>
    <x v="0"/>
    <n v="1"/>
    <n v="0"/>
    <n v="0"/>
    <s v="GKC"/>
    <n v="0.1276361451894977"/>
    <n v="22.122124035386904"/>
    <n v="2.8235826352807196"/>
    <s v="129"/>
  </r>
  <r>
    <n v="201"/>
    <x v="2"/>
    <n v="1"/>
    <n v="4.5203616000000002E-2"/>
    <n v="16"/>
    <n v="12"/>
    <n v="55.23"/>
    <n v="60"/>
    <x v="0"/>
    <n v="1"/>
    <n v="0"/>
    <n v="0"/>
    <s v="GKC"/>
    <n v="9.965492910100035E-2"/>
    <n v="22.122124035386904"/>
    <n v="2.2045787023100178"/>
    <s v="129"/>
  </r>
  <r>
    <n v="201"/>
    <x v="2"/>
    <n v="1"/>
    <n v="4.5203616000000002E-2"/>
    <n v="17"/>
    <n v="12"/>
    <n v="37.11"/>
    <n v="40"/>
    <x v="0"/>
    <n v="1"/>
    <n v="0"/>
    <n v="0"/>
    <s v="GKC"/>
    <n v="3.2981039020029079E-2"/>
    <n v="22.122124035386904"/>
    <n v="0.72961063601701859"/>
    <s v="129"/>
  </r>
  <r>
    <n v="201"/>
    <x v="2"/>
    <n v="1"/>
    <n v="4.5203616000000002E-2"/>
    <n v="18"/>
    <n v="12"/>
    <n v="54.71"/>
    <n v="55"/>
    <x v="0"/>
    <n v="1"/>
    <n v="0"/>
    <n v="0"/>
    <s v="GKC"/>
    <n v="9.7067428187923369E-2"/>
    <n v="22.122124035386904"/>
    <n v="2.1473376861692519"/>
    <s v="129"/>
  </r>
  <r>
    <n v="201"/>
    <x v="2"/>
    <n v="1"/>
    <n v="4.5203616000000002E-2"/>
    <n v="19"/>
    <n v="12"/>
    <n v="62.68"/>
    <n v="65"/>
    <x v="0"/>
    <n v="1"/>
    <n v="0"/>
    <n v="0"/>
    <s v="GKC"/>
    <n v="0.14168559697587907"/>
    <n v="22.122124035386904"/>
    <n v="3.1343863503282363"/>
    <s v="129"/>
  </r>
  <r>
    <n v="201"/>
    <x v="2"/>
    <n v="1"/>
    <n v="4.5203616000000002E-2"/>
    <n v="20"/>
    <n v="12"/>
    <n v="59.47"/>
    <n v="60"/>
    <x v="0"/>
    <n v="1"/>
    <n v="0"/>
    <n v="0"/>
    <s v="GKC"/>
    <n v="0.122414413528215"/>
    <n v="22.122124035386904"/>
    <n v="2.7080668397903169"/>
    <s v="129"/>
  </r>
  <r>
    <n v="201"/>
    <x v="2"/>
    <n v="1"/>
    <n v="4.5203616000000002E-2"/>
    <n v="21"/>
    <n v="12"/>
    <n v="56.5"/>
    <n v="60"/>
    <x v="0"/>
    <n v="1"/>
    <n v="0"/>
    <n v="0"/>
    <s v="GKC"/>
    <n v="0.10615897648298737"/>
    <n v="22.122124035386904"/>
    <n v="2.348462045226368"/>
    <s v="129"/>
  </r>
  <r>
    <n v="201"/>
    <x v="2"/>
    <n v="1"/>
    <n v="4.5203616000000002E-2"/>
    <n v="22"/>
    <n v="12"/>
    <n v="59.59"/>
    <n v="60"/>
    <x v="0"/>
    <n v="1"/>
    <n v="0"/>
    <n v="0"/>
    <s v="GKC"/>
    <n v="0.12310258542526191"/>
    <n v="22.122124035386904"/>
    <n v="2.7232906638544558"/>
    <s v="129"/>
  </r>
  <r>
    <n v="201"/>
    <x v="2"/>
    <n v="1"/>
    <n v="4.5203616000000002E-2"/>
    <n v="23"/>
    <n v="12"/>
    <n v="68.48"/>
    <n v="70"/>
    <x v="0"/>
    <n v="1"/>
    <n v="0"/>
    <n v="0"/>
    <s v="GKC"/>
    <n v="0.18122277766044562"/>
    <n v="22.122124035386904"/>
    <n v="4.009032765441721"/>
    <s v="129"/>
  </r>
  <r>
    <n v="201"/>
    <x v="2"/>
    <n v="1"/>
    <n v="4.5203616000000002E-2"/>
    <n v="24"/>
    <n v="12"/>
    <n v="57.54"/>
    <n v="60"/>
    <x v="0"/>
    <n v="1"/>
    <n v="0"/>
    <n v="0"/>
    <s v="GKC"/>
    <n v="0.11168276645225829"/>
    <n v="22.122124035386904"/>
    <n v="2.4706600120720053"/>
    <s v="129"/>
  </r>
  <r>
    <n v="201"/>
    <x v="2"/>
    <n v="1"/>
    <n v="4.5203616000000002E-2"/>
    <n v="25"/>
    <n v="12"/>
    <n v="76.27"/>
    <n v="80"/>
    <x v="0"/>
    <n v="1"/>
    <n v="0"/>
    <n v="0"/>
    <s v="GKC"/>
    <n v="0.24453203270785387"/>
    <n v="22.122124035386904"/>
    <n v="5.4095679581884308"/>
    <s v="129"/>
  </r>
  <r>
    <n v="201"/>
    <x v="2"/>
    <n v="1"/>
    <n v="4.5203616000000002E-2"/>
    <n v="26"/>
    <n v="12"/>
    <n v="53.91"/>
    <n v="55"/>
    <x v="0"/>
    <n v="1"/>
    <n v="0"/>
    <n v="0"/>
    <s v="GKC"/>
    <n v="9.3171352767739551E-2"/>
    <n v="22.122124035386904"/>
    <n v="2.0611482224727231"/>
    <s v="129"/>
  </r>
  <r>
    <n v="201"/>
    <x v="2"/>
    <n v="1"/>
    <n v="4.5203616000000002E-2"/>
    <n v="27"/>
    <n v="12"/>
    <n v="53.1"/>
    <n v="55"/>
    <x v="0"/>
    <n v="1"/>
    <n v="0"/>
    <n v="0"/>
    <s v="GKC"/>
    <n v="8.9330106637866433E-2"/>
    <n v="22.122124035386904"/>
    <n v="1.9761716991372202"/>
    <s v="129"/>
  </r>
  <r>
    <n v="201"/>
    <x v="2"/>
    <n v="1"/>
    <n v="4.5203616000000002E-2"/>
    <n v="28"/>
    <n v="12"/>
    <n v="35.14"/>
    <n v="40"/>
    <x v="0"/>
    <n v="1"/>
    <n v="0"/>
    <n v="0"/>
    <s v="GKC"/>
    <n v="2.8339010098191206E-2"/>
    <n v="22.122124035386904"/>
    <n v="0.62691909643226784"/>
    <s v="129"/>
  </r>
  <r>
    <n v="201"/>
    <x v="2"/>
    <n v="1"/>
    <n v="4.5203616000000002E-2"/>
    <n v="29"/>
    <n v="12"/>
    <n v="40.07"/>
    <n v="45"/>
    <x v="0"/>
    <n v="1"/>
    <n v="0"/>
    <n v="0"/>
    <s v="GKC"/>
    <n v="4.0827292534978452E-2"/>
    <n v="22.122124035386904"/>
    <n v="0.90318642948781913"/>
    <s v="129"/>
  </r>
  <r>
    <n v="201"/>
    <x v="2"/>
    <n v="1"/>
    <n v="4.5203616000000002E-2"/>
    <n v="30"/>
    <n v="12"/>
    <n v="58.13"/>
    <n v="60"/>
    <x v="0"/>
    <n v="1"/>
    <n v="0"/>
    <n v="0"/>
    <s v="GKC"/>
    <n v="0.11489662913594127"/>
    <n v="22.122124035386904"/>
    <n v="2.5417574809931418"/>
    <s v="129"/>
  </r>
  <r>
    <n v="201"/>
    <x v="2"/>
    <n v="1"/>
    <n v="4.5203616000000002E-2"/>
    <n v="31"/>
    <n v="12"/>
    <n v="48.82"/>
    <n v="50"/>
    <x v="0"/>
    <n v="1"/>
    <n v="0"/>
    <n v="0"/>
    <s v="GKC"/>
    <n v="7.0713185490687905E-2"/>
    <n v="22.122124035386904"/>
    <n v="1.5643258603623194"/>
    <s v="129"/>
  </r>
  <r>
    <n v="201"/>
    <x v="2"/>
    <n v="1"/>
    <n v="4.5203616000000002E-2"/>
    <n v="32"/>
    <n v="12"/>
    <n v="51.92"/>
    <n v="55"/>
    <x v="0"/>
    <n v="1"/>
    <n v="0"/>
    <n v="0"/>
    <s v="GKC"/>
    <n v="8.3918119814645933E-2"/>
    <n v="22.122124035386904"/>
    <n v="1.8564470553560568"/>
    <s v="129"/>
  </r>
  <r>
    <n v="201"/>
    <x v="2"/>
    <n v="1"/>
    <n v="4.5203616000000002E-2"/>
    <n v="33"/>
    <n v="12"/>
    <n v="46.18"/>
    <n v="50"/>
    <x v="0"/>
    <n v="1"/>
    <n v="0"/>
    <n v="0"/>
    <s v="GKC"/>
    <n v="6.0583779711845212E-2"/>
    <n v="22.122124035386904"/>
    <n v="1.3402418893179964"/>
    <s v="129"/>
  </r>
  <r>
    <n v="201"/>
    <x v="2"/>
    <n v="1"/>
    <n v="4.5203616000000002E-2"/>
    <n v="34"/>
    <n v="12"/>
    <n v="62.49"/>
    <n v="65"/>
    <x v="0"/>
    <n v="1"/>
    <n v="0"/>
    <n v="0"/>
    <s v="GKC"/>
    <n v="0.1404944143837227"/>
    <n v="22.122124035386904"/>
    <n v="3.1080348612757596"/>
    <s v="129"/>
  </r>
  <r>
    <n v="201"/>
    <x v="2"/>
    <n v="1"/>
    <n v="4.5203616000000002E-2"/>
    <n v="35"/>
    <n v="12"/>
    <n v="62.7"/>
    <n v="65"/>
    <x v="0"/>
    <n v="1"/>
    <n v="0"/>
    <n v="0"/>
    <s v="GKC"/>
    <n v="0.14181135945646742"/>
    <n v="22.122124035386904"/>
    <n v="3.1371684835228097"/>
    <s v="129"/>
  </r>
  <r>
    <n v="201"/>
    <x v="2"/>
    <n v="1"/>
    <n v="4.5203616000000002E-2"/>
    <n v="36"/>
    <n v="12"/>
    <n v="53.53"/>
    <n v="55"/>
    <x v="0"/>
    <n v="1"/>
    <n v="0"/>
    <n v="0"/>
    <s v="GKC"/>
    <n v="9.135638859149138E-2"/>
    <n v="22.122124035386904"/>
    <n v="2.0209973598459774"/>
    <s v="129"/>
  </r>
  <r>
    <n v="201"/>
    <x v="2"/>
    <n v="1"/>
    <n v="4.5203616000000002E-2"/>
    <n v="37"/>
    <n v="12"/>
    <n v="49.05"/>
    <n v="50"/>
    <x v="0"/>
    <n v="1"/>
    <n v="0"/>
    <n v="0"/>
    <s v="GKC"/>
    <n v="7.1643547278857814E-2"/>
    <n v="22.122124035386904"/>
    <n v="1.5849074392379985"/>
    <s v="129"/>
  </r>
  <r>
    <n v="201"/>
    <x v="2"/>
    <n v="1"/>
    <n v="4.5203616000000002E-2"/>
    <n v="38"/>
    <n v="12"/>
    <n v="44.15"/>
    <n v="45"/>
    <x v="0"/>
    <n v="1"/>
    <n v="0"/>
    <n v="0"/>
    <s v="GKC"/>
    <n v="5.3464103395457756E-2"/>
    <n v="22.122124035386904"/>
    <n v="1.1827395267550667"/>
    <s v="129"/>
  </r>
  <r>
    <n v="201"/>
    <x v="2"/>
    <n v="1"/>
    <n v="4.5203616000000002E-2"/>
    <n v="39"/>
    <n v="12"/>
    <n v="48.27"/>
    <n v="50"/>
    <x v="0"/>
    <n v="1"/>
    <n v="0"/>
    <n v="0"/>
    <s v="GKC"/>
    <n v="6.8519874258424651E-2"/>
    <n v="22.122124035386904"/>
    <n v="1.5158051572339843"/>
    <s v="129"/>
  </r>
  <r>
    <n v="201"/>
    <x v="2"/>
    <n v="1"/>
    <n v="4.5203616000000002E-2"/>
    <n v="40"/>
    <n v="12"/>
    <n v="57.67"/>
    <n v="60"/>
    <x v="0"/>
    <n v="1"/>
    <n v="0"/>
    <n v="0"/>
    <s v="GKC"/>
    <n v="0.11238589388265101"/>
    <n v="22.122124035386904"/>
    <n v="2.4862146842998358"/>
    <s v="129"/>
  </r>
  <r>
    <n v="201"/>
    <x v="2"/>
    <n v="1"/>
    <n v="4.5203616000000002E-2"/>
    <n v="41"/>
    <n v="12"/>
    <n v="52.12"/>
    <n v="55"/>
    <x v="0"/>
    <n v="1"/>
    <n v="0"/>
    <n v="0"/>
    <s v="GKC"/>
    <n v="8.4820190844106122E-2"/>
    <n v="22.122124035386904"/>
    <n v="1.8764027825585041"/>
    <s v="129"/>
  </r>
  <r>
    <n v="201"/>
    <x v="2"/>
    <n v="1"/>
    <n v="4.5203616000000002E-2"/>
    <n v="42"/>
    <n v="12"/>
    <n v="52.09"/>
    <n v="55"/>
    <x v="0"/>
    <n v="1"/>
    <n v="0"/>
    <n v="0"/>
    <s v="GKC"/>
    <n v="8.468448628041983E-2"/>
    <n v="22.122124035386904"/>
    <n v="1.8734007093684679"/>
    <s v="129"/>
  </r>
  <r>
    <n v="201"/>
    <x v="2"/>
    <n v="1"/>
    <n v="4.5203616000000002E-2"/>
    <n v="43"/>
    <n v="12"/>
    <n v="44.88"/>
    <n v="45"/>
    <x v="0"/>
    <n v="1"/>
    <n v="0"/>
    <n v="0"/>
    <s v="GKC"/>
    <n v="5.5958873125112961E-2"/>
    <n v="22.122124035386904"/>
    <n v="1.2379291321542276"/>
    <s v="129"/>
  </r>
  <r>
    <n v="201"/>
    <x v="2"/>
    <n v="1"/>
    <n v="4.5203616000000002E-2"/>
    <n v="44"/>
    <n v="12"/>
    <n v="58.69"/>
    <n v="60"/>
    <x v="0"/>
    <n v="1"/>
    <n v="0"/>
    <n v="0"/>
    <s v="GKC"/>
    <n v="0.11800129619013472"/>
    <n v="22.122124035386904"/>
    <n v="2.6104393106545882"/>
    <s v="129"/>
  </r>
  <r>
    <n v="201"/>
    <x v="2"/>
    <n v="1"/>
    <n v="4.5203616000000002E-2"/>
    <n v="45"/>
    <n v="12"/>
    <n v="63.51"/>
    <n v="65"/>
    <x v="0"/>
    <n v="1"/>
    <n v="0"/>
    <n v="0"/>
    <s v="GKC"/>
    <n v="0.14696499520826051"/>
    <n v="22.122124035386904"/>
    <n v="3.2511778528571811"/>
    <s v="129"/>
  </r>
  <r>
    <n v="201"/>
    <x v="2"/>
    <n v="1"/>
    <n v="4.5203616000000002E-2"/>
    <n v="46"/>
    <n v="12"/>
    <n v="63.08"/>
    <n v="65"/>
    <x v="0"/>
    <n v="1"/>
    <n v="0"/>
    <n v="0"/>
    <s v="GKC"/>
    <n v="0.1442144454599345"/>
    <n v="22.122124035386904"/>
    <n v="3.1903298501592108"/>
    <s v="129"/>
  </r>
  <r>
    <n v="201"/>
    <x v="2"/>
    <n v="1"/>
    <n v="4.5203616000000002E-2"/>
    <n v="47"/>
    <n v="12"/>
    <n v="42.76"/>
    <n v="45"/>
    <x v="0"/>
    <n v="1"/>
    <n v="0"/>
    <n v="0"/>
    <s v="GKC"/>
    <n v="4.8913171527907556E-2"/>
    <n v="22.122124035386904"/>
    <n v="1.0820632475045262"/>
    <s v="129"/>
  </r>
  <r>
    <n v="201"/>
    <x v="2"/>
    <n v="1"/>
    <n v="4.5203616000000002E-2"/>
    <n v="48"/>
    <n v="12"/>
    <n v="66.510000000000005"/>
    <n v="70"/>
    <x v="0"/>
    <n v="1"/>
    <n v="0"/>
    <n v="0"/>
    <s v="GKC"/>
    <n v="0.16709312880586616"/>
    <n v="22.122124035386904"/>
    <n v="3.6964549209042517"/>
    <s v="129"/>
  </r>
  <r>
    <n v="201"/>
    <x v="2"/>
    <n v="1"/>
    <n v="4.5203616000000002E-2"/>
    <n v="49"/>
    <n v="12"/>
    <n v="48.87"/>
    <n v="50"/>
    <x v="0"/>
    <n v="1"/>
    <n v="0"/>
    <n v="0"/>
    <s v="GKC"/>
    <n v="7.0914775790986956E-2"/>
    <n v="22.122124035386904"/>
    <n v="1.5687854659898659"/>
    <s v="129"/>
  </r>
  <r>
    <n v="201"/>
    <x v="2"/>
    <n v="1"/>
    <n v="4.5203616000000002E-2"/>
    <n v="50"/>
    <n v="12"/>
    <n v="72.13"/>
    <n v="75"/>
    <x v="0"/>
    <n v="1"/>
    <n v="0"/>
    <n v="0"/>
    <s v="GKC"/>
    <n v="0.20937768646350305"/>
    <n v="22.122124035386904"/>
    <n v="4.6318791501879639"/>
    <s v="129"/>
  </r>
  <r>
    <n v="201"/>
    <x v="2"/>
    <n v="1"/>
    <n v="4.5203616000000002E-2"/>
    <n v="51"/>
    <n v="12"/>
    <n v="60.34"/>
    <n v="65"/>
    <x v="0"/>
    <n v="1"/>
    <n v="0"/>
    <n v="0"/>
    <s v="GKC"/>
    <n v="0.12745983291625915"/>
    <n v="22.122124035386904"/>
    <n v="2.8196822333031752"/>
    <s v="129"/>
  </r>
  <r>
    <n v="201"/>
    <x v="2"/>
    <n v="1"/>
    <n v="4.5203616000000002E-2"/>
    <n v="52"/>
    <n v="12"/>
    <n v="48.91"/>
    <n v="50"/>
    <x v="0"/>
    <n v="1"/>
    <n v="0"/>
    <n v="0"/>
    <s v="GKC"/>
    <n v="7.1076312738776057E-2"/>
    <n v="22.122124035386904"/>
    <n v="1.5723590063851542"/>
    <s v="129"/>
  </r>
  <r>
    <n v="201"/>
    <x v="2"/>
    <n v="1"/>
    <n v="4.5203616000000002E-2"/>
    <n v="53"/>
    <n v="12"/>
    <n v="57.42"/>
    <n v="60"/>
    <x v="0"/>
    <n v="1"/>
    <n v="0"/>
    <n v="0"/>
    <s v="GKC"/>
    <n v="0.11103623198484346"/>
    <n v="22.122124035386904"/>
    <n v="2.4563572963907014"/>
    <s v="129"/>
  </r>
  <r>
    <n v="201"/>
    <x v="2"/>
    <n v="1"/>
    <n v="4.5203616000000002E-2"/>
    <n v="54"/>
    <n v="12"/>
    <n v="65.760000000000005"/>
    <n v="70"/>
    <x v="0"/>
    <n v="1"/>
    <n v="0"/>
    <n v="0"/>
    <s v="GKC"/>
    <n v="0.16190556170926643"/>
    <n v="22.122124035386904"/>
    <n v="3.5816949181513804"/>
    <s v="129"/>
  </r>
  <r>
    <n v="201"/>
    <x v="2"/>
    <n v="1"/>
    <n v="4.5203616000000002E-2"/>
    <n v="55"/>
    <n v="12"/>
    <n v="62.88"/>
    <n v="65"/>
    <x v="0"/>
    <n v="1"/>
    <n v="0"/>
    <n v="0"/>
    <s v="GKC"/>
    <n v="0.1429464398979817"/>
    <n v="22.122124035386904"/>
    <n v="3.1622788738401302"/>
    <s v="129"/>
  </r>
  <r>
    <n v="201"/>
    <x v="2"/>
    <n v="1"/>
    <n v="4.5203616000000002E-2"/>
    <n v="56"/>
    <n v="12"/>
    <n v="56.25"/>
    <n v="60"/>
    <x v="0"/>
    <n v="1"/>
    <n v="0"/>
    <n v="0"/>
    <s v="GKC"/>
    <n v="0.10485779870963952"/>
    <n v="22.122124035386904"/>
    <n v="2.319677229132278"/>
    <s v="129"/>
  </r>
  <r>
    <n v="201"/>
    <x v="2"/>
    <n v="1"/>
    <n v="4.5203616000000002E-2"/>
    <n v="57"/>
    <n v="12"/>
    <n v="53.68"/>
    <n v="55"/>
    <x v="0"/>
    <n v="1"/>
    <n v="0"/>
    <n v="0"/>
    <s v="GKC"/>
    <n v="9.2070090855170247E-2"/>
    <n v="22.122124035386904"/>
    <n v="2.0367859698474176"/>
    <s v="129"/>
  </r>
  <r>
    <n v="201"/>
    <x v="2"/>
    <n v="1"/>
    <n v="4.5203616000000002E-2"/>
    <n v="58"/>
    <n v="12"/>
    <n v="53.68"/>
    <n v="55"/>
    <x v="0"/>
    <n v="1"/>
    <n v="0"/>
    <n v="0"/>
    <s v="GKC"/>
    <n v="9.2070090855170247E-2"/>
    <n v="22.122124035386904"/>
    <n v="2.0367859698474176"/>
    <s v="129"/>
  </r>
  <r>
    <n v="201"/>
    <x v="2"/>
    <n v="1"/>
    <n v="4.5203616000000002E-2"/>
    <n v="59"/>
    <n v="12"/>
    <n v="54.82"/>
    <n v="55"/>
    <x v="0"/>
    <n v="1"/>
    <n v="0"/>
    <n v="0"/>
    <s v="GKC"/>
    <n v="9.7611151272145827E-2"/>
    <n v="22.122124035386904"/>
    <n v="2.1593659956793241"/>
    <s v="129"/>
  </r>
  <r>
    <n v="201"/>
    <x v="2"/>
    <n v="1"/>
    <n v="4.5203616000000002E-2"/>
    <n v="60"/>
    <n v="12"/>
    <n v="52.26"/>
    <n v="55"/>
    <x v="0"/>
    <n v="1"/>
    <n v="0"/>
    <n v="0"/>
    <s v="GKC"/>
    <n v="8.5455320176927196E-2"/>
    <n v="22.122124035386904"/>
    <n v="1.8904531924376846"/>
    <s v="129"/>
  </r>
  <r>
    <n v="201"/>
    <x v="2"/>
    <n v="1"/>
    <n v="4.5203616000000002E-2"/>
    <n v="61"/>
    <n v="12"/>
    <n v="60.46"/>
    <n v="65"/>
    <x v="0"/>
    <n v="1"/>
    <n v="0"/>
    <n v="0"/>
    <s v="GKC"/>
    <n v="0.12816601892884497"/>
    <n v="22.122124035386904"/>
    <n v="2.8353045678656539"/>
    <s v="129"/>
  </r>
  <r>
    <n v="201"/>
    <x v="2"/>
    <n v="1"/>
    <n v="4.5203616000000002E-2"/>
    <n v="62"/>
    <n v="12"/>
    <n v="55.95"/>
    <n v="60"/>
    <x v="0"/>
    <n v="1"/>
    <n v="0"/>
    <n v="0"/>
    <s v="GKC"/>
    <n v="0.10330992398536777"/>
    <n v="22.122124035386904"/>
    <n v="2.2854349524906983"/>
    <s v="129"/>
  </r>
  <r>
    <n v="201"/>
    <x v="2"/>
    <n v="1"/>
    <n v="4.5203616000000002E-2"/>
    <n v="63"/>
    <n v="12"/>
    <n v="55.12"/>
    <n v="60"/>
    <x v="0"/>
    <n v="1"/>
    <n v="0"/>
    <n v="0"/>
    <s v="GKC"/>
    <n v="9.9103935095283577E-2"/>
    <n v="22.122124035386904"/>
    <n v="2.1923895445727966"/>
    <s v="129"/>
  </r>
  <r>
    <n v="201"/>
    <x v="2"/>
    <n v="1"/>
    <n v="4.5203616000000002E-2"/>
    <n v="64"/>
    <n v="12"/>
    <n v="60.06"/>
    <n v="65"/>
    <x v="0"/>
    <n v="1"/>
    <n v="0"/>
    <n v="0"/>
    <s v="GKC"/>
    <n v="0.12582176876882081"/>
    <n v="22.122124035386904"/>
    <n v="2.7834447750556239"/>
    <s v="129"/>
  </r>
  <r>
    <n v="201"/>
    <x v="2"/>
    <n v="1"/>
    <n v="4.5203616000000002E-2"/>
    <n v="65"/>
    <n v="12"/>
    <n v="50.39"/>
    <n v="55"/>
    <x v="0"/>
    <n v="1"/>
    <n v="0"/>
    <n v="0"/>
    <s v="GKC"/>
    <n v="7.7219973791491509E-2"/>
    <n v="22.122124035386904"/>
    <n v="1.708269838224701"/>
    <s v="129"/>
  </r>
  <r>
    <n v="201"/>
    <x v="2"/>
    <n v="1"/>
    <n v="4.5203616000000002E-2"/>
    <n v="66"/>
    <n v="12"/>
    <n v="43.4"/>
    <n v="45"/>
    <x v="0"/>
    <n v="1"/>
    <n v="0"/>
    <n v="0"/>
    <s v="GKC"/>
    <n v="5.0976372431853045E-2"/>
    <n v="22.122124035386904"/>
    <n v="1.1277056338115306"/>
    <s v="129"/>
  </r>
  <r>
    <n v="201"/>
    <x v="2"/>
    <n v="1"/>
    <n v="4.5203616000000002E-2"/>
    <n v="67"/>
    <n v="12"/>
    <n v="49.41"/>
    <n v="50"/>
    <x v="0"/>
    <n v="1"/>
    <n v="0"/>
    <n v="0"/>
    <s v="GKC"/>
    <n v="7.3115440016237612E-2"/>
    <n v="22.122124035386904"/>
    <n v="1.6174688329410996"/>
    <s v="129"/>
  </r>
  <r>
    <n v="201"/>
    <x v="2"/>
    <n v="1"/>
    <n v="4.5203616000000002E-2"/>
    <n v="68"/>
    <n v="12"/>
    <n v="45.62"/>
    <n v="50"/>
    <x v="0"/>
    <n v="1"/>
    <n v="0"/>
    <n v="0"/>
    <s v="GKC"/>
    <n v="5.8562664155966553E-2"/>
    <n v="22.122124035386904"/>
    <n v="1.2955305203009988"/>
    <s v="129"/>
  </r>
  <r>
    <n v="201"/>
    <x v="2"/>
    <n v="1"/>
    <n v="4.5203616000000002E-2"/>
    <n v="69"/>
    <n v="12"/>
    <n v="46.5"/>
    <n v="50"/>
    <x v="0"/>
    <n v="1"/>
    <n v="0"/>
    <n v="0"/>
    <s v="GKC"/>
    <n v="6.1758487492227544E-2"/>
    <n v="22.122124035386904"/>
    <n v="1.3662289205409484"/>
    <s v="129"/>
  </r>
  <r>
    <n v="201"/>
    <x v="2"/>
    <n v="1"/>
    <n v="4.5203616000000002E-2"/>
    <n v="70"/>
    <n v="12"/>
    <n v="52.32"/>
    <n v="55"/>
    <x v="0"/>
    <n v="1"/>
    <n v="0"/>
    <n v="0"/>
    <s v="GKC"/>
    <n v="8.5728447949401446E-2"/>
    <n v="22.122124035386904"/>
    <n v="1.8964953588978688"/>
    <s v="129"/>
  </r>
  <r>
    <n v="201"/>
    <x v="2"/>
    <n v="1"/>
    <n v="4.5203616000000002E-2"/>
    <n v="71"/>
    <n v="12"/>
    <n v="69.260000000000005"/>
    <n v="70"/>
    <x v="0"/>
    <n v="1"/>
    <n v="0"/>
    <n v="0"/>
    <s v="GKC"/>
    <n v="0.18702160779686927"/>
    <n v="22.122124035386904"/>
    <n v="4.1373152049798243"/>
    <s v="129"/>
  </r>
  <r>
    <n v="201"/>
    <x v="2"/>
    <n v="1"/>
    <n v="4.5203616000000002E-2"/>
    <n v="72"/>
    <n v="12"/>
    <n v="53.28"/>
    <n v="55"/>
    <x v="0"/>
    <n v="1"/>
    <n v="0"/>
    <n v="0"/>
    <s v="GKC"/>
    <n v="9.0174776471746432E-2"/>
    <n v="22.122124035386904"/>
    <n v="1.9948575899712633"/>
    <s v="129"/>
  </r>
  <r>
    <n v="201"/>
    <x v="2"/>
    <n v="1"/>
    <n v="4.5203616000000002E-2"/>
    <n v="73"/>
    <n v="12"/>
    <n v="45.16"/>
    <n v="50"/>
    <x v="0"/>
    <n v="1"/>
    <n v="0"/>
    <n v="0"/>
    <s v="GKC"/>
    <n v="5.6935177334970451E-2"/>
    <n v="22.122124035386904"/>
    <n v="1.2595270549809654"/>
    <s v="129"/>
  </r>
  <r>
    <n v="201"/>
    <x v="2"/>
    <n v="1"/>
    <n v="4.5203616000000002E-2"/>
    <n v="74"/>
    <n v="12"/>
    <n v="43.28"/>
    <n v="45"/>
    <x v="0"/>
    <n v="1"/>
    <n v="0"/>
    <n v="0"/>
    <s v="GKC"/>
    <n v="5.058535910421999E-2"/>
    <n v="22.122124035386904"/>
    <n v="1.1190555884781428"/>
    <s v="129"/>
  </r>
  <r>
    <n v="201"/>
    <x v="2"/>
    <n v="1"/>
    <n v="4.5203616000000002E-2"/>
    <n v="75"/>
    <n v="12"/>
    <n v="39.9"/>
    <n v="40"/>
    <x v="0"/>
    <n v="1"/>
    <n v="0"/>
    <n v="0"/>
    <s v="GKC"/>
    <n v="4.034740541887627E-2"/>
    <n v="22.122124035386904"/>
    <n v="0.89257030718242247"/>
    <s v="129"/>
  </r>
  <r>
    <n v="201"/>
    <x v="2"/>
    <n v="1"/>
    <n v="4.5203616000000002E-2"/>
    <n v="76"/>
    <n v="12"/>
    <n v="43.51"/>
    <n v="45"/>
    <x v="0"/>
    <n v="1"/>
    <n v="0"/>
    <n v="0"/>
    <s v="GKC"/>
    <n v="5.1336496897551334E-2"/>
    <n v="22.122124035386904"/>
    <n v="1.1356723519098855"/>
    <s v="129"/>
  </r>
  <r>
    <n v="201"/>
    <x v="2"/>
    <n v="1"/>
    <n v="4.5203616000000002E-2"/>
    <n v="77"/>
    <n v="12"/>
    <n v="38.47"/>
    <n v="40"/>
    <x v="0"/>
    <n v="1"/>
    <n v="0"/>
    <n v="0"/>
    <s v="GKC"/>
    <n v="3.6453127065694368E-2"/>
    <n v="22.122124035386904"/>
    <n v="0.80642059842501024"/>
    <s v="129"/>
  </r>
  <r>
    <n v="201"/>
    <x v="2"/>
    <n v="1"/>
    <n v="4.5203616000000002E-2"/>
    <n v="78"/>
    <n v="12"/>
    <n v="43.93"/>
    <n v="45"/>
    <x v="0"/>
    <n v="1"/>
    <n v="0"/>
    <n v="0"/>
    <s v="GKC"/>
    <n v="5.2726494158384721E-2"/>
    <n v="22.122124035386904"/>
    <n v="1.1664220437228898"/>
    <s v="129"/>
  </r>
  <r>
    <n v="201"/>
    <x v="2"/>
    <n v="1"/>
    <n v="4.5203616000000002E-2"/>
    <n v="1"/>
    <n v="11"/>
    <n v="105.77"/>
    <n v="110"/>
    <x v="1"/>
    <n v="0"/>
    <n v="0"/>
    <n v="0"/>
    <s v="GKC"/>
    <n v="0.6633718589845955"/>
    <n v="22.122124035386904"/>
    <n v="14.675194546042412"/>
    <s v="129"/>
  </r>
  <r>
    <n v="201"/>
    <x v="2"/>
    <n v="1"/>
    <n v="4.5203616000000002E-2"/>
    <n v="2"/>
    <n v="11"/>
    <n v="100.53"/>
    <n v="105"/>
    <x v="1"/>
    <n v="0"/>
    <n v="0"/>
    <n v="0"/>
    <s v="GKC"/>
    <n v="0.56568877091191816"/>
    <n v="22.122124035386904"/>
    <n v="12.514237155539021"/>
    <s v="129"/>
  </r>
  <r>
    <n v="201"/>
    <x v="2"/>
    <n v="1"/>
    <n v="4.5203616000000002E-2"/>
    <n v="3"/>
    <n v="11"/>
    <n v="123.58"/>
    <n v="125"/>
    <x v="1"/>
    <n v="0"/>
    <n v="1"/>
    <n v="0"/>
    <s v="GKC"/>
    <n v="1.0805333397701418"/>
    <n v="22.122124035386904"/>
    <n v="23.903692566765937"/>
    <s v="129"/>
  </r>
  <r>
    <n v="201"/>
    <x v="2"/>
    <n v="1"/>
    <n v="4.5203616000000002E-2"/>
    <n v="4"/>
    <n v="11"/>
    <n v="89.6"/>
    <n v="90"/>
    <x v="1"/>
    <n v="0"/>
    <n v="0"/>
    <n v="0"/>
    <s v="GKC"/>
    <n v="0.3943357971846666"/>
    <n v="22.122124035386904"/>
    <n v="8.7235454169123692"/>
    <s v="129"/>
  </r>
  <r>
    <n v="201"/>
    <x v="2"/>
    <n v="1"/>
    <n v="4.5203616000000002E-2"/>
    <n v="5"/>
    <n v="11"/>
    <n v="39.43"/>
    <n v="40"/>
    <x v="1"/>
    <n v="0"/>
    <n v="0"/>
    <n v="0"/>
    <s v="GKC"/>
    <n v="3.0081364996591111E-2"/>
    <n v="22.122124035386904"/>
    <n v="0.66546368760833452"/>
    <s v="129"/>
  </r>
  <r>
    <n v="201"/>
    <x v="2"/>
    <n v="1"/>
    <n v="4.5203616000000002E-2"/>
    <n v="6"/>
    <n v="11"/>
    <n v="44.55"/>
    <n v="45"/>
    <x v="1"/>
    <n v="0"/>
    <n v="0"/>
    <n v="0"/>
    <s v="GKC"/>
    <n v="4.410808053806959E-2"/>
    <n v="22.122124035386904"/>
    <n v="0.97576442862601054"/>
    <s v="129"/>
  </r>
  <r>
    <n v="201"/>
    <x v="2"/>
    <n v="1"/>
    <n v="4.5203616000000002E-2"/>
    <n v="7"/>
    <n v="11"/>
    <n v="55.92"/>
    <n v="60"/>
    <x v="1"/>
    <n v="0"/>
    <n v="0"/>
    <n v="0"/>
    <s v="GKC"/>
    <n v="8.9950513786373962E-2"/>
    <n v="22.122124035386904"/>
    <n v="1.9898964230289444"/>
    <s v="129"/>
  </r>
  <r>
    <n v="201"/>
    <x v="2"/>
    <n v="1"/>
    <n v="4.5203616000000002E-2"/>
    <n v="8"/>
    <n v="11"/>
    <n v="103.11"/>
    <n v="105"/>
    <x v="1"/>
    <n v="0"/>
    <n v="0"/>
    <n v="0"/>
    <s v="GKC"/>
    <n v="0.61246117038558423"/>
    <n v="22.122124035386904"/>
    <n v="13.548941978128127"/>
    <s v="129"/>
  </r>
  <r>
    <n v="201"/>
    <x v="2"/>
    <n v="1"/>
    <n v="4.5203616000000002E-2"/>
    <n v="9"/>
    <n v="11"/>
    <n v="129.09"/>
    <n v="130"/>
    <x v="1"/>
    <n v="0"/>
    <n v="1"/>
    <n v="1"/>
    <s v="GKC"/>
    <n v="1.2388790150992675"/>
    <n v="22.122124035386904"/>
    <n v="27.406635236863959"/>
    <s v="129"/>
  </r>
  <r>
    <n v="201"/>
    <x v="2"/>
    <n v="1"/>
    <n v="4.5203616000000002E-2"/>
    <n v="10"/>
    <n v="11"/>
    <n v="95.61"/>
    <n v="100"/>
    <x v="1"/>
    <n v="0"/>
    <n v="0"/>
    <n v="0"/>
    <s v="GKC"/>
    <n v="0.48334640823175257"/>
    <n v="22.122124035386904"/>
    <n v="10.692649194961584"/>
    <s v="129"/>
  </r>
  <r>
    <n v="201"/>
    <x v="2"/>
    <n v="1"/>
    <n v="4.5203616000000002E-2"/>
    <n v="11"/>
    <n v="11"/>
    <n v="39.450000000000003"/>
    <n v="40"/>
    <x v="1"/>
    <n v="0"/>
    <n v="0"/>
    <n v="0"/>
    <s v="GKC"/>
    <n v="3.0129225078785932E-2"/>
    <n v="22.122124035386904"/>
    <n v="0.66652245428299217"/>
    <s v="129"/>
  </r>
  <r>
    <n v="201"/>
    <x v="2"/>
    <n v="1"/>
    <n v="4.5203616000000002E-2"/>
    <n v="12"/>
    <n v="11"/>
    <n v="37.56"/>
    <n v="40"/>
    <x v="1"/>
    <n v="0"/>
    <n v="0"/>
    <n v="0"/>
    <s v="GKC"/>
    <n v="2.5831242570225219E-2"/>
    <n v="22.122124035386904"/>
    <n v="0.57144195212668869"/>
    <s v="129"/>
  </r>
  <r>
    <n v="201"/>
    <x v="2"/>
    <n v="1"/>
    <n v="4.5203616000000002E-2"/>
    <n v="13"/>
    <n v="11"/>
    <n v="30.31"/>
    <n v="35"/>
    <x v="1"/>
    <n v="0"/>
    <n v="0"/>
    <n v="0"/>
    <s v="GKC"/>
    <n v="1.3187197291818499E-2"/>
    <n v="22.122124035386904"/>
    <n v="0.29172881416872709"/>
    <s v="129"/>
  </r>
  <r>
    <n v="201"/>
    <x v="2"/>
    <n v="1"/>
    <n v="4.5203616000000002E-2"/>
    <n v="14"/>
    <n v="11"/>
    <n v="38.520000000000003"/>
    <n v="40"/>
    <x v="1"/>
    <n v="0"/>
    <n v="0"/>
    <n v="0"/>
    <s v="GKC"/>
    <n v="2.7958062801308577E-2"/>
    <n v="22.122124035386904"/>
    <n v="0.61849173307968497"/>
    <s v="129"/>
  </r>
  <r>
    <n v="201"/>
    <x v="2"/>
    <n v="1"/>
    <n v="4.5203616000000002E-2"/>
    <n v="15"/>
    <n v="11"/>
    <n v="41"/>
    <n v="45"/>
    <x v="1"/>
    <n v="0"/>
    <n v="0"/>
    <n v="0"/>
    <s v="GKC"/>
    <n v="3.399836123256663E-2"/>
    <n v="22.122124035386904"/>
    <n v="0.75211596418672855"/>
    <s v="129"/>
  </r>
  <r>
    <n v="201"/>
    <x v="2"/>
    <n v="1"/>
    <n v="4.5203616000000002E-2"/>
    <n v="16"/>
    <n v="11"/>
    <n v="45.07"/>
    <n v="50"/>
    <x v="1"/>
    <n v="0"/>
    <n v="0"/>
    <n v="0"/>
    <s v="GKC"/>
    <n v="4.5742309460027712E-2"/>
    <n v="22.122124035386904"/>
    <n v="1.0119170435397848"/>
    <s v="129"/>
  </r>
  <r>
    <n v="201"/>
    <x v="2"/>
    <n v="1"/>
    <n v="4.5203616000000002E-2"/>
    <n v="17"/>
    <n v="11"/>
    <n v="52.72"/>
    <n v="55"/>
    <x v="1"/>
    <n v="0"/>
    <n v="0"/>
    <n v="0"/>
    <s v="GKC"/>
    <n v="7.4777936586867474E-2"/>
    <n v="22.122124035386904"/>
    <n v="1.6542467882849787"/>
    <s v="129"/>
  </r>
  <r>
    <n v="201"/>
    <x v="2"/>
    <n v="1"/>
    <n v="4.5203616000000002E-2"/>
    <n v="18"/>
    <n v="11"/>
    <n v="104.09"/>
    <n v="105"/>
    <x v="1"/>
    <n v="0"/>
    <n v="0"/>
    <n v="0"/>
    <s v="GKC"/>
    <n v="0.63089608861252966"/>
    <n v="22.122124035386904"/>
    <n v="13.956761525726828"/>
    <s v="129"/>
  </r>
  <r>
    <n v="201"/>
    <x v="2"/>
    <n v="1"/>
    <n v="4.5203616000000002E-2"/>
    <n v="19"/>
    <n v="11"/>
    <n v="47.56"/>
    <n v="50"/>
    <x v="1"/>
    <n v="0"/>
    <n v="0"/>
    <n v="0"/>
    <s v="GKC"/>
    <n v="5.4141935879177074E-2"/>
    <n v="22.122124035386904"/>
    <n v="1.1977346210351196"/>
    <s v="129"/>
  </r>
  <r>
    <n v="201"/>
    <x v="2"/>
    <n v="1"/>
    <n v="4.5203616000000002E-2"/>
    <n v="20"/>
    <n v="11"/>
    <n v="114.21"/>
    <n v="115"/>
    <x v="1"/>
    <n v="0"/>
    <n v="1"/>
    <n v="0"/>
    <s v="GKC"/>
    <n v="0.84388456883164242"/>
    <n v="22.122124035386904"/>
    <n v="18.668519103242591"/>
    <s v="129"/>
  </r>
  <r>
    <n v="201"/>
    <x v="2"/>
    <n v="1"/>
    <n v="4.5203616000000002E-2"/>
    <n v="21"/>
    <n v="11"/>
    <n v="105.52"/>
    <n v="110"/>
    <x v="1"/>
    <n v="0"/>
    <n v="0"/>
    <n v="0"/>
    <s v="GKC"/>
    <n v="0.65846870090437837"/>
    <n v="22.122124035386904"/>
    <n v="14.566726274826738"/>
    <s v="129"/>
  </r>
  <r>
    <n v="201"/>
    <x v="2"/>
    <n v="1"/>
    <n v="4.5203616000000002E-2"/>
    <n v="22"/>
    <n v="11"/>
    <n v="43.95"/>
    <n v="45"/>
    <x v="1"/>
    <n v="0"/>
    <n v="0"/>
    <n v="0"/>
    <s v="GKC"/>
    <n v="4.2272378065792461E-2"/>
    <n v="22.122124035386904"/>
    <n v="0.93515479084222952"/>
    <s v="129"/>
  </r>
  <r>
    <n v="201"/>
    <x v="2"/>
    <n v="1"/>
    <n v="4.5203616000000002E-2"/>
    <n v="23"/>
    <n v="11"/>
    <n v="96.83"/>
    <n v="100"/>
    <x v="1"/>
    <n v="0"/>
    <n v="0"/>
    <n v="0"/>
    <s v="GKC"/>
    <n v="0.50294642965789615"/>
    <n v="22.122124035386904"/>
    <n v="11.126243300046973"/>
    <s v="129"/>
  </r>
  <r>
    <n v="201"/>
    <x v="2"/>
    <n v="1"/>
    <n v="4.5203616000000002E-2"/>
    <n v="24"/>
    <n v="11"/>
    <n v="57.69"/>
    <n v="60"/>
    <x v="1"/>
    <n v="0"/>
    <n v="0"/>
    <n v="0"/>
    <s v="GKC"/>
    <n v="9.9181525256920311E-2"/>
    <n v="22.122124035386904"/>
    <n v="2.19410600375245"/>
    <s v="129"/>
  </r>
  <r>
    <n v="201"/>
    <x v="2"/>
    <n v="1"/>
    <n v="4.5203616000000002E-2"/>
    <n v="25"/>
    <n v="11"/>
    <n v="114.05"/>
    <n v="115"/>
    <x v="1"/>
    <n v="0"/>
    <n v="1"/>
    <n v="0"/>
    <s v="GKC"/>
    <n v="0.84018384380577837"/>
    <n v="22.122124035386904"/>
    <n v="18.586651205199566"/>
    <s v="129"/>
  </r>
  <r>
    <n v="201"/>
    <x v="2"/>
    <n v="1"/>
    <n v="4.5203616000000002E-2"/>
    <n v="26"/>
    <n v="11"/>
    <n v="124.24"/>
    <n v="125"/>
    <x v="1"/>
    <n v="0"/>
    <n v="1"/>
    <n v="1"/>
    <s v="GKC"/>
    <n v="1.0987280603348244"/>
    <n v="22.122124035386904"/>
    <n v="24.306198431887051"/>
    <s v="129"/>
  </r>
  <r>
    <n v="201"/>
    <x v="2"/>
    <n v="1"/>
    <n v="4.5203616000000002E-2"/>
    <n v="27"/>
    <n v="11"/>
    <n v="52.44"/>
    <n v="55"/>
    <x v="1"/>
    <n v="0"/>
    <n v="0"/>
    <n v="0"/>
    <s v="GKC"/>
    <n v="7.3539911756366039E-2"/>
    <n v="22.122124035386904"/>
    <n v="1.6268590494257371"/>
    <s v="129"/>
  </r>
  <r>
    <n v="201"/>
    <x v="2"/>
    <n v="1"/>
    <n v="4.5203616000000002E-2"/>
    <n v="28"/>
    <n v="11"/>
    <n v="40.020000000000003"/>
    <n v="45"/>
    <x v="1"/>
    <n v="0"/>
    <n v="0"/>
    <n v="0"/>
    <s v="GKC"/>
    <n v="3.1515140848163738E-2"/>
    <n v="22.122124035386904"/>
    <n v="0.69718185483576667"/>
    <s v="129"/>
  </r>
  <r>
    <n v="201"/>
    <x v="2"/>
    <n v="1"/>
    <n v="4.5203616000000002E-2"/>
    <n v="29"/>
    <n v="11"/>
    <n v="111.83"/>
    <n v="115"/>
    <x v="1"/>
    <n v="0"/>
    <n v="1"/>
    <n v="0"/>
    <s v="GKC"/>
    <n v="0.78997062375947324"/>
    <n v="22.122124035386904"/>
    <n v="17.475828123119026"/>
    <s v="129"/>
  </r>
  <r>
    <n v="201"/>
    <x v="2"/>
    <n v="1"/>
    <n v="4.5203616000000002E-2"/>
    <n v="30"/>
    <n v="11"/>
    <n v="108.08"/>
    <n v="110"/>
    <x v="1"/>
    <n v="0"/>
    <n v="1"/>
    <n v="0"/>
    <s v="GKC"/>
    <n v="0.70985921020992226"/>
    <n v="22.122124035386904"/>
    <n v="15.703593495925686"/>
    <s v="129"/>
  </r>
  <r>
    <n v="201"/>
    <x v="2"/>
    <n v="1"/>
    <n v="4.5203616000000002E-2"/>
    <n v="31"/>
    <n v="11"/>
    <n v="115.79"/>
    <n v="120"/>
    <x v="1"/>
    <n v="0"/>
    <n v="1"/>
    <n v="0"/>
    <s v="GKC"/>
    <n v="0.88102726207700188"/>
    <n v="22.122124035386904"/>
    <n v="19.49019437022476"/>
    <s v="129"/>
  </r>
  <r>
    <n v="201"/>
    <x v="2"/>
    <n v="1"/>
    <n v="4.5203616000000002E-2"/>
    <n v="32"/>
    <n v="11"/>
    <n v="114.49"/>
    <n v="115"/>
    <x v="1"/>
    <n v="0"/>
    <n v="1"/>
    <n v="0"/>
    <s v="GKC"/>
    <n v="0.85038752240206206"/>
    <n v="22.122124035386904"/>
    <n v="18.812378248723775"/>
    <s v="129"/>
  </r>
  <r>
    <n v="201"/>
    <x v="2"/>
    <n v="1"/>
    <n v="4.5203616000000002E-2"/>
    <n v="33"/>
    <n v="11"/>
    <n v="121.14"/>
    <n v="125"/>
    <x v="1"/>
    <n v="0"/>
    <n v="1"/>
    <n v="0"/>
    <s v="GKC"/>
    <n v="1.0150492694850961"/>
    <n v="22.122124035386904"/>
    <n v="22.455045841578162"/>
    <s v="129"/>
  </r>
  <r>
    <n v="201"/>
    <x v="2"/>
    <n v="1"/>
    <n v="4.5203616000000002E-2"/>
    <n v="34"/>
    <n v="11"/>
    <n v="128"/>
    <n v="130"/>
    <x v="1"/>
    <n v="0"/>
    <n v="1"/>
    <n v="1"/>
    <s v="GKC"/>
    <n v="1.2063792204561359"/>
    <n v="22.122124035386904"/>
    <n v="26.687670748643999"/>
    <s v="129"/>
  </r>
  <r>
    <n v="201"/>
    <x v="2"/>
    <n v="1"/>
    <n v="4.5203616000000002E-2"/>
    <n v="35"/>
    <n v="11"/>
    <n v="101.75"/>
    <n v="105"/>
    <x v="1"/>
    <n v="0"/>
    <n v="0"/>
    <n v="0"/>
    <s v="GKC"/>
    <n v="0.58749069614622518"/>
    <n v="22.122124035386904"/>
    <n v="12.996542049782592"/>
    <s v="129"/>
  </r>
  <r>
    <n v="201"/>
    <x v="2"/>
    <n v="1"/>
    <n v="4.5203616000000002E-2"/>
    <n v="36"/>
    <n v="11"/>
    <n v="43.87"/>
    <n v="45"/>
    <x v="1"/>
    <n v="0"/>
    <n v="0"/>
    <n v="0"/>
    <s v="GKC"/>
    <n v="4.2031619798515413E-2"/>
    <n v="22.122124035386904"/>
    <n v="0.92982870659098182"/>
    <s v="129"/>
  </r>
  <r>
    <n v="201"/>
    <x v="2"/>
    <n v="1"/>
    <n v="4.5203616000000002E-2"/>
    <n v="37"/>
    <n v="11"/>
    <n v="124.81"/>
    <n v="125"/>
    <x v="1"/>
    <n v="0"/>
    <n v="1"/>
    <n v="1"/>
    <s v="GKC"/>
    <n v="1.1146086508628563"/>
    <n v="22.122124035386904"/>
    <n v="24.657510825303362"/>
    <s v="129"/>
  </r>
  <r>
    <n v="201"/>
    <x v="2"/>
    <n v="1"/>
    <n v="4.5203616000000002E-2"/>
    <n v="38"/>
    <n v="11"/>
    <n v="44.6"/>
    <n v="45"/>
    <x v="1"/>
    <n v="0"/>
    <n v="0"/>
    <n v="0"/>
    <s v="GKC"/>
    <n v="4.4263461653224916E-2"/>
    <n v="22.122124035386904"/>
    <n v="0.9792017889282334"/>
    <s v="129"/>
  </r>
  <r>
    <n v="201"/>
    <x v="2"/>
    <n v="1"/>
    <n v="4.5203616000000002E-2"/>
    <n v="39"/>
    <n v="11"/>
    <n v="36.619999999999997"/>
    <n v="40"/>
    <x v="1"/>
    <n v="0"/>
    <n v="0"/>
    <n v="0"/>
    <s v="GKC"/>
    <n v="2.3858195277860796E-2"/>
    <n v="22.122124035386904"/>
    <n v="0.52779395519731864"/>
    <s v="129"/>
  </r>
  <r>
    <n v="201"/>
    <x v="2"/>
    <n v="1"/>
    <n v="4.5203616000000002E-2"/>
    <n v="40"/>
    <n v="11"/>
    <n v="105.22"/>
    <n v="110"/>
    <x v="1"/>
    <n v="0"/>
    <n v="0"/>
    <n v="0"/>
    <s v="GKC"/>
    <n v="0.65261756075208655"/>
    <n v="22.122124035386904"/>
    <n v="14.437286626629307"/>
    <s v="129"/>
  </r>
  <r>
    <n v="201"/>
    <x v="2"/>
    <n v="1"/>
    <n v="4.5203616000000002E-2"/>
    <n v="41"/>
    <n v="11"/>
    <n v="38.06"/>
    <n v="40"/>
    <x v="1"/>
    <n v="0"/>
    <n v="0"/>
    <n v="0"/>
    <s v="GKC"/>
    <n v="2.6924660187323181E-2"/>
    <n v="22.122124035386904"/>
    <n v="0.59563067227460698"/>
    <s v="129"/>
  </r>
  <r>
    <n v="201"/>
    <x v="2"/>
    <n v="1"/>
    <n v="4.5203616000000002E-2"/>
    <n v="42"/>
    <n v="11"/>
    <n v="38.83"/>
    <n v="40"/>
    <x v="1"/>
    <n v="0"/>
    <n v="0"/>
    <n v="0"/>
    <s v="GKC"/>
    <n v="2.8669516084163724E-2"/>
    <n v="22.122124035386904"/>
    <n v="0.63423059084838973"/>
    <s v="129"/>
  </r>
  <r>
    <n v="201"/>
    <x v="2"/>
    <n v="1"/>
    <n v="4.5203616000000002E-2"/>
    <n v="43"/>
    <n v="11"/>
    <n v="41.92"/>
    <n v="45"/>
    <x v="1"/>
    <n v="0"/>
    <n v="0"/>
    <n v="0"/>
    <s v="GKC"/>
    <n v="3.6447797293907389E-2"/>
    <n v="22.122124035386904"/>
    <n v="0.80630269255245834"/>
    <s v="129"/>
  </r>
  <r>
    <n v="201"/>
    <x v="2"/>
    <n v="1"/>
    <n v="4.5203616000000002E-2"/>
    <n v="44"/>
    <n v="11"/>
    <n v="106.52"/>
    <n v="110"/>
    <x v="1"/>
    <n v="0"/>
    <n v="0"/>
    <n v="0"/>
    <s v="GKC"/>
    <n v="0.67823043230870794"/>
    <n v="22.122124035386904"/>
    <n v="15.003897748107319"/>
    <s v="129"/>
  </r>
  <r>
    <n v="201"/>
    <x v="2"/>
    <n v="1"/>
    <n v="4.5203616000000002E-2"/>
    <n v="45"/>
    <n v="11"/>
    <n v="102.32"/>
    <n v="105"/>
    <x v="1"/>
    <n v="0"/>
    <n v="0"/>
    <n v="0"/>
    <s v="GKC"/>
    <n v="0.59787013411678991"/>
    <n v="22.122124035386904"/>
    <n v="13.22615726398503"/>
    <s v="129"/>
  </r>
  <r>
    <n v="201"/>
    <x v="2"/>
    <n v="1"/>
    <n v="4.5203616000000002E-2"/>
    <n v="46"/>
    <n v="11"/>
    <n v="115.23"/>
    <n v="120"/>
    <x v="1"/>
    <n v="0"/>
    <n v="1"/>
    <n v="0"/>
    <s v="GKC"/>
    <n v="0.86773802627696539"/>
    <n v="22.122124035386904"/>
    <n v="19.196208247520847"/>
    <s v="129"/>
  </r>
  <r>
    <n v="201"/>
    <x v="2"/>
    <n v="1"/>
    <n v="4.5203616000000002E-2"/>
    <n v="47"/>
    <n v="11"/>
    <n v="117.8"/>
    <n v="120"/>
    <x v="1"/>
    <n v="0"/>
    <n v="1"/>
    <n v="0"/>
    <s v="GKC"/>
    <n v="0.92986752109166559"/>
    <n v="22.122124035386904"/>
    <n v="20.570644638067574"/>
    <s v="129"/>
  </r>
  <r>
    <n v="201"/>
    <x v="2"/>
    <n v="1"/>
    <n v="4.5203616000000002E-2"/>
    <n v="48"/>
    <n v="11"/>
    <n v="120.03"/>
    <n v="125"/>
    <x v="1"/>
    <n v="0"/>
    <n v="1"/>
    <n v="0"/>
    <s v="GKC"/>
    <n v="0.98617533265915658"/>
    <n v="22.122124035386904"/>
    <n v="21.816293029724804"/>
    <s v="129"/>
  </r>
  <r>
    <n v="201"/>
    <x v="2"/>
    <n v="1"/>
    <n v="4.5203616000000002E-2"/>
    <n v="49"/>
    <n v="11"/>
    <n v="44.95"/>
    <n v="45"/>
    <x v="1"/>
    <n v="0"/>
    <n v="0"/>
    <n v="0"/>
    <s v="GKC"/>
    <n v="4.5361581792090724E-2"/>
    <n v="22.122124035386904"/>
    <n v="1.0034945388459791"/>
    <s v="129"/>
  </r>
  <r>
    <n v="201"/>
    <x v="2"/>
    <n v="1"/>
    <n v="4.5203616000000002E-2"/>
    <n v="50"/>
    <n v="11"/>
    <n v="31.56"/>
    <n v="35"/>
    <x v="1"/>
    <n v="0"/>
    <n v="0"/>
    <n v="0"/>
    <s v="GKC"/>
    <n v="1.4968389340893846E-2"/>
    <n v="22.122124035386904"/>
    <n v="0.33113256560921689"/>
    <s v="129"/>
  </r>
  <r>
    <n v="201"/>
    <x v="2"/>
    <n v="1"/>
    <n v="4.5203616000000002E-2"/>
    <n v="51"/>
    <n v="11"/>
    <n v="42.3"/>
    <n v="45"/>
    <x v="1"/>
    <n v="0"/>
    <n v="0"/>
    <n v="0"/>
    <s v="GKC"/>
    <n v="3.7493643429748695E-2"/>
    <n v="22.122124035386904"/>
    <n v="0.82943903049146983"/>
    <s v="129"/>
  </r>
  <r>
    <n v="201"/>
    <x v="2"/>
    <n v="1"/>
    <n v="4.5203616000000002E-2"/>
    <n v="52"/>
    <n v="11"/>
    <n v="39.65"/>
    <n v="40"/>
    <x v="1"/>
    <n v="0"/>
    <n v="0"/>
    <n v="0"/>
    <s v="GKC"/>
    <n v="3.0610681526091511E-2"/>
    <n v="22.122124035386904"/>
    <n v="0.67717329352792288"/>
    <s v="129"/>
  </r>
  <r>
    <n v="201"/>
    <x v="2"/>
    <n v="1"/>
    <n v="4.5203616000000002E-2"/>
    <n v="53"/>
    <n v="11"/>
    <n v="126.4"/>
    <n v="130"/>
    <x v="1"/>
    <n v="0"/>
    <n v="1"/>
    <n v="1"/>
    <s v="GKC"/>
    <n v="1.1597320783269172"/>
    <n v="22.122124035386904"/>
    <n v="25.655736884565101"/>
    <s v="129"/>
  </r>
  <r>
    <n v="201"/>
    <x v="2"/>
    <n v="1"/>
    <n v="4.5203616000000002E-2"/>
    <n v="54"/>
    <n v="11"/>
    <n v="114.33"/>
    <n v="115"/>
    <x v="1"/>
    <n v="0"/>
    <n v="1"/>
    <n v="0"/>
    <s v="GKC"/>
    <n v="0.84666738641096084"/>
    <n v="22.122124035386904"/>
    <n v="18.730080938900127"/>
    <s v="129"/>
  </r>
  <r>
    <n v="201"/>
    <x v="2"/>
    <n v="1"/>
    <n v="4.5203616000000002E-2"/>
    <n v="55"/>
    <n v="11"/>
    <n v="103.98"/>
    <n v="105"/>
    <x v="1"/>
    <n v="0"/>
    <n v="0"/>
    <n v="0"/>
    <s v="GKC"/>
    <n v="0.62880828788705778"/>
    <n v="22.122124035386904"/>
    <n v="13.910574939116769"/>
    <s v="129"/>
  </r>
  <r>
    <n v="201"/>
    <x v="2"/>
    <n v="1"/>
    <n v="4.5203616000000002E-2"/>
    <n v="56"/>
    <n v="11"/>
    <n v="103.92"/>
    <n v="105"/>
    <x v="1"/>
    <n v="0"/>
    <n v="0"/>
    <n v="0"/>
    <s v="GKC"/>
    <n v="0.62767147314380844"/>
    <n v="22.122124035386904"/>
    <n v="13.88542618236135"/>
    <s v="129"/>
  </r>
  <r>
    <n v="201"/>
    <x v="2"/>
    <n v="1"/>
    <n v="4.5203616000000002E-2"/>
    <n v="57"/>
    <n v="11"/>
    <n v="40.56"/>
    <n v="45"/>
    <x v="1"/>
    <n v="0"/>
    <n v="0"/>
    <n v="0"/>
    <s v="GKC"/>
    <n v="3.2867574414002149E-2"/>
    <n v="22.122124035386904"/>
    <n v="0.72710055792886452"/>
    <s v="129"/>
  </r>
  <r>
    <n v="201"/>
    <x v="2"/>
    <n v="1"/>
    <n v="4.5203616000000002E-2"/>
    <n v="58"/>
    <n v="11"/>
    <n v="40.56"/>
    <n v="45"/>
    <x v="1"/>
    <n v="0"/>
    <n v="0"/>
    <n v="0"/>
    <s v="GKC"/>
    <n v="3.2867574414002149E-2"/>
    <n v="22.122124035386904"/>
    <n v="0.72710055792886452"/>
    <s v="129"/>
  </r>
  <r>
    <n v="201"/>
    <x v="2"/>
    <n v="1"/>
    <n v="4.5203616000000002E-2"/>
    <n v="59"/>
    <n v="11"/>
    <n v="40.6"/>
    <n v="45"/>
    <x v="1"/>
    <n v="0"/>
    <n v="0"/>
    <n v="0"/>
    <s v="GKC"/>
    <n v="3.2969298637502212E-2"/>
    <n v="22.122124035386904"/>
    <n v="0.72935091381853634"/>
    <s v="129"/>
  </r>
  <r>
    <n v="201"/>
    <x v="2"/>
    <n v="1"/>
    <n v="4.5203616000000002E-2"/>
    <n v="60"/>
    <n v="11"/>
    <n v="50.3"/>
    <n v="55"/>
    <x v="1"/>
    <n v="0"/>
    <n v="0"/>
    <n v="0"/>
    <s v="GKC"/>
    <n v="6.4535135506449168E-2"/>
    <n v="22.122124035386904"/>
    <n v="1.4276542723141699"/>
    <s v="129"/>
  </r>
  <r>
    <n v="201"/>
    <x v="2"/>
    <n v="1"/>
    <n v="4.5203616000000002E-2"/>
    <n v="61"/>
    <n v="11"/>
    <n v="49.95"/>
    <n v="50"/>
    <x v="1"/>
    <n v="0"/>
    <n v="0"/>
    <n v="0"/>
    <s v="GKC"/>
    <n v="6.3137787969005502E-2"/>
    <n v="22.122124035386904"/>
    <n v="1.3967419767702987"/>
    <s v="129"/>
  </r>
  <r>
    <n v="201"/>
    <x v="2"/>
    <n v="1"/>
    <n v="4.5203616000000002E-2"/>
    <n v="62"/>
    <n v="11"/>
    <n v="109"/>
    <n v="110"/>
    <x v="1"/>
    <n v="0"/>
    <n v="1"/>
    <n v="0"/>
    <s v="GKC"/>
    <n v="0.72897504972698923"/>
    <n v="22.122124035386904"/>
    <n v="16.126476468762792"/>
    <s v="129"/>
  </r>
  <r>
    <n v="201"/>
    <x v="2"/>
    <n v="1"/>
    <n v="4.5203616000000002E-2"/>
    <n v="63"/>
    <n v="11"/>
    <n v="35.99"/>
    <n v="40"/>
    <x v="1"/>
    <n v="0"/>
    <n v="0"/>
    <n v="0"/>
    <s v="GKC"/>
    <n v="2.2594913465523784E-2"/>
    <n v="22.122124035386904"/>
    <n v="0.4998474782531509"/>
    <s v="129"/>
  </r>
  <r>
    <n v="201"/>
    <x v="2"/>
    <n v="1"/>
    <n v="4.5203616000000002E-2"/>
    <n v="64"/>
    <n v="11"/>
    <n v="53"/>
    <n v="55"/>
    <x v="1"/>
    <n v="0"/>
    <n v="0"/>
    <n v="0"/>
    <s v="GKC"/>
    <n v="7.6030079454428509E-2"/>
    <n v="22.122124035386904"/>
    <n v="1.681946848111189"/>
    <s v="129"/>
  </r>
  <r>
    <n v="201"/>
    <x v="2"/>
    <n v="1"/>
    <n v="4.5203616000000002E-2"/>
    <n v="65"/>
    <n v="11"/>
    <n v="51.28"/>
    <n v="55"/>
    <x v="1"/>
    <n v="0"/>
    <n v="0"/>
    <n v="0"/>
    <s v="GKC"/>
    <n v="6.8559497357272903E-2"/>
    <n v="22.122124035386904"/>
    <n v="1.5166817043413718"/>
    <s v="129"/>
  </r>
  <r>
    <n v="201"/>
    <x v="2"/>
    <n v="1"/>
    <n v="4.5203616000000002E-2"/>
    <n v="66"/>
    <n v="11"/>
    <n v="125.73"/>
    <n v="130"/>
    <x v="1"/>
    <n v="0"/>
    <n v="1"/>
    <n v="1"/>
    <s v="GKC"/>
    <n v="1.1405690784325326"/>
    <n v="22.122124035386904"/>
    <n v="25.23181062401142"/>
    <s v="129"/>
  </r>
  <r>
    <n v="201"/>
    <x v="2"/>
    <n v="1"/>
    <n v="4.5203616000000002E-2"/>
    <n v="67"/>
    <n v="11"/>
    <n v="57.92"/>
    <n v="60"/>
    <x v="1"/>
    <n v="0"/>
    <n v="0"/>
    <n v="0"/>
    <s v="GKC"/>
    <n v="0.1004264491705098"/>
    <n v="22.122124035386904"/>
    <n v="2.2216463649834961"/>
    <s v="129"/>
  </r>
  <r>
    <n v="201"/>
    <x v="2"/>
    <n v="1"/>
    <n v="4.5203616000000002E-2"/>
    <n v="68"/>
    <n v="11"/>
    <n v="40.409999999999997"/>
    <n v="45"/>
    <x v="1"/>
    <n v="0"/>
    <n v="0"/>
    <n v="0"/>
    <s v="GKC"/>
    <n v="3.2488012178412976E-2"/>
    <n v="22.122124035386904"/>
    <n v="0.71870383507401214"/>
    <s v="129"/>
  </r>
  <r>
    <n v="201"/>
    <x v="2"/>
    <n v="1"/>
    <n v="4.5203616000000002E-2"/>
    <n v="69"/>
    <n v="11"/>
    <n v="38.46"/>
    <n v="40"/>
    <x v="1"/>
    <n v="0"/>
    <n v="0"/>
    <n v="0"/>
    <s v="GKC"/>
    <n v="2.7821765491036179E-2"/>
    <n v="22.122124035386904"/>
    <n v="0.61547654707614941"/>
    <s v="129"/>
  </r>
  <r>
    <n v="201"/>
    <x v="2"/>
    <n v="1"/>
    <n v="4.5203616000000002E-2"/>
    <n v="70"/>
    <n v="11"/>
    <n v="88.55"/>
    <n v="90"/>
    <x v="1"/>
    <n v="0"/>
    <n v="0"/>
    <n v="0"/>
    <s v="GKC"/>
    <n v="0.38002900629092595"/>
    <n v="22.122124035386904"/>
    <n v="8.4070488142126933"/>
    <s v="129"/>
  </r>
  <r>
    <n v="201"/>
    <x v="2"/>
    <n v="1"/>
    <n v="4.5203616000000002E-2"/>
    <n v="71"/>
    <n v="11"/>
    <n v="40.630000000000003"/>
    <n v="45"/>
    <x v="1"/>
    <n v="0"/>
    <n v="0"/>
    <n v="0"/>
    <s v="GKC"/>
    <n v="3.3045732358702555E-2"/>
    <n v="22.122124035386904"/>
    <n v="0.7310417900794165"/>
    <s v="129"/>
  </r>
  <r>
    <n v="201"/>
    <x v="2"/>
    <n v="1"/>
    <n v="4.5203616000000002E-2"/>
    <n v="72"/>
    <n v="11"/>
    <n v="30.02"/>
    <n v="35"/>
    <x v="1"/>
    <n v="0"/>
    <n v="0"/>
    <n v="0"/>
    <s v="GKC"/>
    <n v="1.2795672021747875E-2"/>
    <n v="22.122124035386904"/>
    <n v="0.28306744358123642"/>
    <s v="129"/>
  </r>
  <r>
    <n v="201"/>
    <x v="2"/>
    <n v="1"/>
    <n v="4.5203616000000002E-2"/>
    <n v="73"/>
    <n v="11"/>
    <n v="51.99"/>
    <n v="55"/>
    <x v="1"/>
    <n v="0"/>
    <n v="0"/>
    <n v="0"/>
    <s v="GKC"/>
    <n v="7.1579592361420613E-2"/>
    <n v="22.122124035386904"/>
    <n v="1.5834926206217796"/>
    <s v="129"/>
  </r>
  <r>
    <n v="201"/>
    <x v="2"/>
    <n v="1"/>
    <n v="4.5203616000000002E-2"/>
    <n v="74"/>
    <n v="11"/>
    <n v="31.47"/>
    <n v="35"/>
    <x v="1"/>
    <n v="0"/>
    <n v="0"/>
    <n v="0"/>
    <s v="GKC"/>
    <n v="1.4834977165627317E-2"/>
    <n v="22.122124035386904"/>
    <n v="0.32818120492013997"/>
    <s v="129"/>
  </r>
  <r>
    <n v="201"/>
    <x v="2"/>
    <n v="1"/>
    <n v="4.5203616000000002E-2"/>
    <n v="75"/>
    <n v="11"/>
    <n v="121.32"/>
    <n v="125"/>
    <x v="1"/>
    <n v="0"/>
    <n v="1"/>
    <n v="0"/>
    <s v="GKC"/>
    <n v="1.0197851235875721"/>
    <n v="22.122124035386904"/>
    <n v="22.559812993446634"/>
    <s v="129"/>
  </r>
  <r>
    <n v="201"/>
    <x v="2"/>
    <n v="1"/>
    <n v="4.5203616000000002E-2"/>
    <n v="76"/>
    <n v="11"/>
    <n v="107.42"/>
    <n v="110"/>
    <x v="1"/>
    <n v="0"/>
    <n v="1"/>
    <n v="0"/>
    <s v="GKC"/>
    <n v="0.69635794061600764"/>
    <n v="22.122124035386904"/>
    <n v="15.404916735333909"/>
    <s v="129"/>
  </r>
  <r>
    <n v="201"/>
    <x v="2"/>
    <n v="1"/>
    <n v="4.5203616000000002E-2"/>
    <n v="77"/>
    <n v="11"/>
    <n v="41.14"/>
    <n v="45"/>
    <x v="1"/>
    <n v="0"/>
    <n v="0"/>
    <n v="0"/>
    <s v="GKC"/>
    <n v="3.4363637893435162E-2"/>
    <n v="22.122124035386904"/>
    <n v="0.76019665978569417"/>
    <s v="129"/>
  </r>
  <r>
    <n v="201"/>
    <x v="2"/>
    <n v="1"/>
    <n v="4.5203616000000002E-2"/>
    <n v="78"/>
    <n v="11"/>
    <n v="43.3"/>
    <n v="45"/>
    <x v="1"/>
    <n v="0"/>
    <n v="0"/>
    <n v="0"/>
    <s v="GKC"/>
    <n v="4.0343181883269984E-2"/>
    <n v="22.122124035386904"/>
    <n v="0.8924768736038724"/>
    <s v="129"/>
  </r>
  <r>
    <n v="201"/>
    <x v="2"/>
    <n v="1"/>
    <n v="4.5203616000000002E-2"/>
    <n v="79"/>
    <n v="11"/>
    <n v="36.65"/>
    <n v="40"/>
    <x v="1"/>
    <n v="0"/>
    <n v="0"/>
    <n v="0"/>
    <s v="GKC"/>
    <n v="2.3919523136466905E-2"/>
    <n v="22.122124035386904"/>
    <n v="0.52915065769222769"/>
    <s v="129"/>
  </r>
  <r>
    <n v="201"/>
    <x v="2"/>
    <n v="1"/>
    <n v="4.5203616000000002E-2"/>
    <n v="80"/>
    <n v="11"/>
    <n v="53.94"/>
    <n v="55"/>
    <x v="1"/>
    <n v="0"/>
    <n v="0"/>
    <n v="0"/>
    <s v="GKC"/>
    <n v="8.0338070448309346E-2"/>
    <n v="22.122124035386904"/>
    <n v="1.7772487592211506"/>
    <s v="129"/>
  </r>
  <r>
    <n v="201"/>
    <x v="2"/>
    <n v="1"/>
    <n v="4.5203616000000002E-2"/>
    <n v="81"/>
    <n v="11"/>
    <n v="77.64"/>
    <n v="80"/>
    <x v="1"/>
    <n v="0"/>
    <n v="0"/>
    <n v="0"/>
    <s v="GKC"/>
    <n v="0.25165103411880851"/>
    <n v="22.122124035386904"/>
    <n v="5.5670553904096636"/>
    <s v="129"/>
  </r>
  <r>
    <n v="201"/>
    <x v="2"/>
    <n v="1"/>
    <n v="4.5203616000000002E-2"/>
    <n v="82"/>
    <n v="11"/>
    <n v="49.15"/>
    <n v="50"/>
    <x v="1"/>
    <n v="0"/>
    <n v="0"/>
    <n v="0"/>
    <s v="GKC"/>
    <n v="6.0021498679203748E-2"/>
    <n v="22.122124035386904"/>
    <n v="1.3278030385711566"/>
    <s v="129"/>
  </r>
  <r>
    <n v="201"/>
    <x v="2"/>
    <n v="1"/>
    <n v="4.5203616000000002E-2"/>
    <n v="83"/>
    <n v="11"/>
    <n v="117.35"/>
    <n v="120"/>
    <x v="1"/>
    <n v="0"/>
    <n v="1"/>
    <n v="0"/>
    <s v="GKC"/>
    <n v="0.91877695300019047"/>
    <n v="22.122124035386904"/>
    <n v="20.325297715125057"/>
    <s v="129"/>
  </r>
  <r>
    <n v="201"/>
    <x v="2"/>
    <n v="1"/>
    <n v="4.5203616000000002E-2"/>
    <n v="84"/>
    <n v="11"/>
    <n v="118.65"/>
    <n v="120"/>
    <x v="1"/>
    <n v="0"/>
    <n v="1"/>
    <n v="0"/>
    <s v="GKC"/>
    <n v="0.95106448862470316"/>
    <n v="22.122124035386904"/>
    <n v="21.039566583007499"/>
    <s v="129"/>
  </r>
  <r>
    <n v="201"/>
    <x v="2"/>
    <n v="1"/>
    <n v="4.5203616000000002E-2"/>
    <n v="85"/>
    <n v="11"/>
    <n v="43.04"/>
    <n v="45"/>
    <x v="1"/>
    <n v="0"/>
    <n v="0"/>
    <n v="0"/>
    <s v="GKC"/>
    <n v="3.9588599345509241E-2"/>
    <n v="22.122124035386904"/>
    <n v="0.87578390510859228"/>
    <s v="129"/>
  </r>
  <r>
    <n v="201"/>
    <x v="2"/>
    <n v="1"/>
    <n v="4.5203616000000002E-2"/>
    <n v="86"/>
    <n v="11"/>
    <n v="44.74"/>
    <n v="45"/>
    <x v="1"/>
    <n v="0"/>
    <n v="0"/>
    <n v="0"/>
    <s v="GKC"/>
    <n v="4.470051118895739E-2"/>
    <n v="22.122124035386904"/>
    <n v="0.98887025296731546"/>
    <s v="129"/>
  </r>
  <r>
    <n v="201"/>
    <x v="2"/>
    <n v="1"/>
    <n v="4.5203616000000002E-2"/>
    <n v="87"/>
    <n v="11"/>
    <n v="40.39"/>
    <n v="45"/>
    <x v="1"/>
    <n v="0"/>
    <n v="0"/>
    <n v="0"/>
    <s v="GKC"/>
    <n v="3.243763053158185E-2"/>
    <n v="22.122124035386904"/>
    <n v="0.71758928603370686"/>
    <s v="129"/>
  </r>
  <r>
    <n v="201"/>
    <x v="2"/>
    <n v="1"/>
    <n v="4.5203616000000002E-2"/>
    <n v="88"/>
    <n v="11"/>
    <n v="38.83"/>
    <n v="40"/>
    <x v="1"/>
    <n v="0"/>
    <n v="0"/>
    <n v="0"/>
    <s v="GKC"/>
    <n v="2.8669516084163724E-2"/>
    <n v="22.122124035386904"/>
    <n v="0.63423059084838973"/>
    <s v="129"/>
  </r>
  <r>
    <n v="201"/>
    <x v="2"/>
    <n v="1"/>
    <n v="4.5203616000000002E-2"/>
    <n v="89"/>
    <n v="11"/>
    <n v="41.75"/>
    <n v="45"/>
    <x v="1"/>
    <n v="0"/>
    <n v="0"/>
    <n v="0"/>
    <s v="GKC"/>
    <n v="3.5986421081117347E-2"/>
    <n v="22.122124035386904"/>
    <n v="0.79609607074613997"/>
    <s v="129"/>
  </r>
  <r>
    <n v="201"/>
    <x v="2"/>
    <n v="1"/>
    <n v="4.5203616000000002E-2"/>
    <n v="90"/>
    <n v="11"/>
    <n v="36.08"/>
    <n v="40"/>
    <x v="1"/>
    <n v="0"/>
    <n v="0"/>
    <n v="0"/>
    <s v="GKC"/>
    <n v="2.2772523617191533E-2"/>
    <n v="22.122124035386904"/>
    <n v="0.50377659205828873"/>
    <s v="129"/>
  </r>
  <r>
    <n v="201"/>
    <x v="2"/>
    <n v="1"/>
    <n v="4.5203616000000002E-2"/>
    <n v="91"/>
    <n v="11"/>
    <n v="33.85"/>
    <n v="35"/>
    <x v="1"/>
    <n v="0"/>
    <n v="0"/>
    <n v="0"/>
    <s v="GKC"/>
    <n v="1.8644340811186256E-2"/>
    <n v="22.122124035386904"/>
    <n v="0.4124524199830884"/>
    <s v="129"/>
  </r>
  <r>
    <n v="201"/>
    <x v="2"/>
    <n v="1"/>
    <n v="4.5203616000000002E-2"/>
    <n v="92"/>
    <n v="11"/>
    <n v="35.96"/>
    <n v="40"/>
    <x v="1"/>
    <n v="0"/>
    <n v="0"/>
    <n v="0"/>
    <s v="GKC"/>
    <n v="2.2535920376554754E-2"/>
    <n v="22.122124035386904"/>
    <n v="0.4985424258217474"/>
    <s v="129"/>
  </r>
  <r>
    <n v="201"/>
    <x v="2"/>
    <n v="1"/>
    <n v="4.5203616000000002E-2"/>
    <n v="93"/>
    <n v="11"/>
    <n v="35.1"/>
    <n v="40"/>
    <x v="1"/>
    <n v="0"/>
    <n v="0"/>
    <n v="0"/>
    <s v="GKC"/>
    <n v="2.0889036236075784E-2"/>
    <n v="22.122124035386904"/>
    <n v="0.46210985059416004"/>
    <s v="129"/>
  </r>
  <r>
    <n v="201"/>
    <x v="2"/>
    <n v="1"/>
    <n v="4.5203616000000002E-2"/>
    <n v="94"/>
    <n v="11"/>
    <n v="119.3"/>
    <n v="120"/>
    <x v="1"/>
    <n v="0"/>
    <n v="1"/>
    <n v="0"/>
    <s v="GKC"/>
    <n v="0.96749423094152187"/>
    <n v="22.122124035386904"/>
    <n v="21.403027380409608"/>
    <s v="129"/>
  </r>
  <r>
    <n v="201"/>
    <x v="2"/>
    <n v="1"/>
    <n v="4.5203616000000002E-2"/>
    <n v="95"/>
    <n v="11"/>
    <n v="28"/>
    <n v="30"/>
    <x v="1"/>
    <n v="0"/>
    <n v="0"/>
    <n v="0"/>
    <s v="GKC"/>
    <n v="1.0285396099317253E-2"/>
    <n v="22.122124035386904"/>
    <n v="0.22753480826218089"/>
    <s v="129"/>
  </r>
  <r>
    <n v="201"/>
    <x v="2"/>
    <n v="1"/>
    <n v="4.5203616000000002E-2"/>
    <n v="96"/>
    <n v="11"/>
    <n v="44.67"/>
    <n v="45"/>
    <x v="1"/>
    <n v="0"/>
    <n v="0"/>
    <n v="0"/>
    <s v="GKC"/>
    <n v="4.4481620868201233E-2"/>
    <n v="22.122124035386904"/>
    <n v="0.98402793414140211"/>
    <s v="129"/>
  </r>
  <r>
    <n v="201"/>
    <x v="2"/>
    <n v="1"/>
    <n v="4.5203616000000002E-2"/>
    <n v="97"/>
    <n v="11"/>
    <n v="40.119999999999997"/>
    <n v="45"/>
    <x v="1"/>
    <n v="0"/>
    <n v="0"/>
    <n v="0"/>
    <s v="GKC"/>
    <n v="3.1762676471255691E-2"/>
    <n v="22.122124035386904"/>
    <n v="0.70265786859298363"/>
    <s v="129"/>
  </r>
  <r>
    <n v="201"/>
    <x v="2"/>
    <n v="1"/>
    <n v="4.5203616000000002E-2"/>
    <n v="98"/>
    <n v="11"/>
    <n v="27.38"/>
    <n v="30"/>
    <x v="1"/>
    <n v="0"/>
    <n v="0"/>
    <n v="0"/>
    <s v="GKC"/>
    <n v="9.5881416060671337E-3"/>
    <n v="22.122124035386904"/>
    <n v="0.21211005787827092"/>
    <s v="129"/>
  </r>
  <r>
    <n v="201"/>
    <x v="2"/>
    <n v="1"/>
    <n v="4.5203616000000002E-2"/>
    <n v="99"/>
    <n v="11"/>
    <n v="49.94"/>
    <n v="50"/>
    <x v="1"/>
    <n v="0"/>
    <n v="0"/>
    <n v="0"/>
    <s v="GKC"/>
    <n v="6.3098169417125038E-2"/>
    <n v="22.122124035386904"/>
    <n v="1.3958655302514966"/>
    <s v="129"/>
  </r>
  <r>
    <n v="201"/>
    <x v="2"/>
    <n v="1"/>
    <n v="4.5203616000000002E-2"/>
    <n v="100"/>
    <n v="11"/>
    <n v="41.59"/>
    <n v="45"/>
    <x v="1"/>
    <n v="0"/>
    <n v="0"/>
    <n v="0"/>
    <s v="GKC"/>
    <n v="3.5555833062707723E-2"/>
    <n v="22.122124035386904"/>
    <n v="0.78657054919473091"/>
    <s v="129"/>
  </r>
  <r>
    <n v="201"/>
    <x v="2"/>
    <n v="1"/>
    <n v="4.5203616000000002E-2"/>
    <n v="101"/>
    <n v="11"/>
    <n v="107.02"/>
    <n v="110"/>
    <x v="1"/>
    <n v="0"/>
    <n v="1"/>
    <n v="0"/>
    <s v="GKC"/>
    <n v="0.68826106292331346"/>
    <n v="22.122124035386904"/>
    <n v="15.225796602716771"/>
    <s v="129"/>
  </r>
  <r>
    <n v="201"/>
    <x v="2"/>
    <n v="1"/>
    <n v="4.5203616000000002E-2"/>
    <n v="102"/>
    <n v="11"/>
    <n v="45.96"/>
    <n v="50"/>
    <x v="1"/>
    <n v="0"/>
    <n v="0"/>
    <n v="0"/>
    <s v="GKC"/>
    <n v="4.8634220098652987E-2"/>
    <n v="22.122124035386904"/>
    <n v="1.075892249386708"/>
    <s v="129"/>
  </r>
  <r>
    <n v="201"/>
    <x v="2"/>
    <n v="1"/>
    <n v="4.5203616000000002E-2"/>
    <n v="103"/>
    <n v="11"/>
    <n v="120.71"/>
    <n v="125"/>
    <x v="1"/>
    <n v="0"/>
    <n v="1"/>
    <n v="0"/>
    <s v="GKC"/>
    <n v="1.003796510595423"/>
    <n v="22.122124035386904"/>
    <n v="22.206110913680511"/>
    <s v="129"/>
  </r>
  <r>
    <n v="201"/>
    <x v="2"/>
    <n v="1"/>
    <n v="4.5203616000000002E-2"/>
    <n v="104"/>
    <n v="11"/>
    <n v="120.25"/>
    <n v="125"/>
    <x v="1"/>
    <n v="0"/>
    <n v="1"/>
    <n v="0"/>
    <s v="GKC"/>
    <n v="0.99185305370352672"/>
    <n v="22.122124035386904"/>
    <n v="21.941896278906686"/>
    <s v="129"/>
  </r>
  <r>
    <n v="201"/>
    <x v="2"/>
    <n v="1"/>
    <n v="4.5203616000000002E-2"/>
    <n v="105"/>
    <n v="11"/>
    <n v="37.07"/>
    <n v="40"/>
    <x v="1"/>
    <n v="0"/>
    <n v="0"/>
    <n v="0"/>
    <s v="GKC"/>
    <n v="2.4789421979602082E-2"/>
    <n v="22.122124035386904"/>
    <n v="0.54839466779830359"/>
    <s v="129"/>
  </r>
  <r>
    <n v="201"/>
    <x v="2"/>
    <n v="1"/>
    <n v="4.5203616000000002E-2"/>
    <n v="106"/>
    <n v="11"/>
    <n v="67.98"/>
    <n v="70"/>
    <x v="1"/>
    <n v="0"/>
    <n v="0"/>
    <n v="0"/>
    <s v="GKC"/>
    <n v="0.16591877420304113"/>
    <n v="22.122124035386904"/>
    <n v="3.6704757027190289"/>
    <s v="129"/>
  </r>
  <r>
    <n v="201"/>
    <x v="2"/>
    <n v="1"/>
    <n v="4.5203616000000002E-2"/>
    <n v="107"/>
    <n v="11"/>
    <n v="53.26"/>
    <n v="55"/>
    <x v="1"/>
    <n v="0"/>
    <n v="0"/>
    <n v="0"/>
    <s v="GKC"/>
    <n v="7.7205499365948324E-2"/>
    <n v="22.122124035386904"/>
    <n v="1.7079496331874937"/>
    <s v="129"/>
  </r>
  <r>
    <n v="201"/>
    <x v="2"/>
    <n v="1"/>
    <n v="4.5203616000000002E-2"/>
    <n v="108"/>
    <n v="11"/>
    <n v="39.409999999999997"/>
    <n v="40"/>
    <x v="1"/>
    <n v="0"/>
    <n v="0"/>
    <n v="0"/>
    <s v="GKC"/>
    <n v="3.0033556715546389E-2"/>
    <n v="22.122124035386904"/>
    <n v="0.66440606688514448"/>
    <s v="129"/>
  </r>
  <r>
    <n v="201"/>
    <x v="2"/>
    <n v="1"/>
    <n v="4.5203616000000002E-2"/>
    <n v="109"/>
    <n v="11"/>
    <n v="56.28"/>
    <n v="60"/>
    <x v="1"/>
    <n v="0"/>
    <n v="0"/>
    <n v="0"/>
    <s v="GKC"/>
    <n v="9.1778437864415946E-2"/>
    <n v="22.122124035386904"/>
    <n v="2.0303339862106595"/>
    <s v="129"/>
  </r>
  <r>
    <n v="201"/>
    <x v="2"/>
    <n v="1"/>
    <n v="4.5203616000000002E-2"/>
    <n v="110"/>
    <n v="11"/>
    <n v="82.92"/>
    <n v="85"/>
    <x v="1"/>
    <n v="0"/>
    <n v="0"/>
    <n v="0"/>
    <s v="GKC"/>
    <n v="0.30929826085049472"/>
    <n v="22.122124035386904"/>
    <n v="6.842334490464097"/>
    <s v="129"/>
  </r>
  <r>
    <n v="201"/>
    <x v="2"/>
    <n v="1"/>
    <n v="4.5203616000000002E-2"/>
    <n v="111"/>
    <n v="11"/>
    <n v="45.26"/>
    <n v="50"/>
    <x v="1"/>
    <n v="0"/>
    <n v="0"/>
    <n v="0"/>
    <s v="GKC"/>
    <n v="4.634956965737759E-2"/>
    <n v="22.122124035386904"/>
    <n v="1.0253509289473124"/>
    <s v="129"/>
  </r>
  <r>
    <n v="201"/>
    <x v="2"/>
    <n v="1"/>
    <n v="4.5203616000000002E-2"/>
    <n v="112"/>
    <n v="11"/>
    <n v="47.44"/>
    <n v="50"/>
    <x v="1"/>
    <n v="0"/>
    <n v="0"/>
    <n v="0"/>
    <s v="GKC"/>
    <n v="5.3714825111086453E-2"/>
    <n v="22.122124035386904"/>
    <n v="1.1882860236465695"/>
    <s v="129"/>
  </r>
  <r>
    <n v="201"/>
    <x v="2"/>
    <n v="1"/>
    <n v="4.5203616000000002E-2"/>
    <n v="113"/>
    <n v="11"/>
    <n v="41.86"/>
    <n v="45"/>
    <x v="1"/>
    <n v="0"/>
    <n v="0"/>
    <n v="0"/>
    <s v="GKC"/>
    <n v="3.6284501462592482E-2"/>
    <n v="22.122124035386904"/>
    <n v="0.80269024191764837"/>
    <s v="129"/>
  </r>
  <r>
    <n v="201"/>
    <x v="2"/>
    <n v="1"/>
    <n v="4.5203616000000002E-2"/>
    <n v="114"/>
    <n v="11"/>
    <n v="36.68"/>
    <n v="40"/>
    <x v="1"/>
    <n v="0"/>
    <n v="0"/>
    <n v="0"/>
    <s v="GKC"/>
    <n v="2.398095826611445E-2"/>
    <n v="22.122124035386904"/>
    <n v="0.53050973325042072"/>
    <s v="129"/>
  </r>
  <r>
    <n v="201"/>
    <x v="2"/>
    <n v="1"/>
    <n v="4.5203616000000002E-2"/>
    <n v="115"/>
    <n v="11"/>
    <n v="48.71"/>
    <n v="50"/>
    <x v="1"/>
    <n v="0"/>
    <n v="0"/>
    <n v="0"/>
    <s v="GKC"/>
    <n v="5.8353032351645469E-2"/>
    <n v="22.122124035386904"/>
    <n v="1.2908930195240458"/>
    <s v="129"/>
  </r>
  <r>
    <n v="201"/>
    <x v="2"/>
    <n v="1"/>
    <n v="4.5203616000000002E-2"/>
    <n v="116"/>
    <n v="11"/>
    <n v="94.9"/>
    <n v="95"/>
    <x v="1"/>
    <n v="0"/>
    <n v="0"/>
    <n v="0"/>
    <s v="GKC"/>
    <n v="0.47218280644799709"/>
    <n v="22.122124035386904"/>
    <n v="10.445686611619678"/>
    <s v="129"/>
  </r>
  <r>
    <n v="201"/>
    <x v="2"/>
    <n v="1"/>
    <n v="4.5203616000000002E-2"/>
    <n v="117"/>
    <n v="11"/>
    <n v="52.85"/>
    <n v="55"/>
    <x v="1"/>
    <n v="0"/>
    <n v="0"/>
    <n v="0"/>
    <s v="GKC"/>
    <n v="7.5357527715412292E-2"/>
    <n v="22.122124035386904"/>
    <n v="1.667068575120457"/>
    <s v="129"/>
  </r>
  <r>
    <n v="201"/>
    <x v="2"/>
    <n v="1"/>
    <n v="4.5203616000000002E-2"/>
    <n v="118"/>
    <n v="11"/>
    <n v="36.42"/>
    <n v="40"/>
    <x v="1"/>
    <n v="0"/>
    <n v="0"/>
    <n v="0"/>
    <s v="GKC"/>
    <n v="2.34520769020772E-2"/>
    <n v="22.122124035386904"/>
    <n v="0.51880975411518404"/>
    <s v="129"/>
  </r>
  <r>
    <n v="201"/>
    <x v="2"/>
    <n v="1"/>
    <n v="4.5203616000000002E-2"/>
    <n v="119"/>
    <n v="11"/>
    <n v="45.65"/>
    <n v="50"/>
    <x v="1"/>
    <n v="0"/>
    <n v="0"/>
    <n v="0"/>
    <s v="GKC"/>
    <n v="4.7613208077564632E-2"/>
    <n v="22.122124035386904"/>
    <n v="1.0533052948145705"/>
    <s v="129"/>
  </r>
  <r>
    <n v="201"/>
    <x v="2"/>
    <n v="1"/>
    <n v="4.5203616000000002E-2"/>
    <n v="120"/>
    <n v="11"/>
    <n v="48.29"/>
    <n v="50"/>
    <x v="1"/>
    <n v="0"/>
    <n v="0"/>
    <n v="0"/>
    <s v="GKC"/>
    <n v="5.6790139053093783E-2"/>
    <n v="22.122124035386904"/>
    <n v="1.2563185001194104"/>
    <s v="129"/>
  </r>
  <r>
    <n v="201"/>
    <x v="2"/>
    <n v="1"/>
    <n v="4.5203616000000002E-2"/>
    <n v="121"/>
    <n v="11"/>
    <n v="35.57"/>
    <n v="40"/>
    <x v="1"/>
    <n v="0"/>
    <n v="0"/>
    <n v="0"/>
    <s v="GKC"/>
    <n v="2.1778527390192304E-2"/>
    <n v="22.122124035386904"/>
    <n v="0.48178728423390521"/>
    <s v="129"/>
  </r>
  <r>
    <n v="201"/>
    <x v="2"/>
    <n v="1"/>
    <n v="4.5203616000000002E-2"/>
    <n v="122"/>
    <n v="11"/>
    <n v="34.130000000000003"/>
    <n v="35"/>
    <x v="1"/>
    <n v="0"/>
    <n v="0"/>
    <n v="0"/>
    <s v="GKC"/>
    <n v="1.9132109458812722E-2"/>
    <n v="22.122124035386904"/>
    <n v="0.42324289850645402"/>
    <s v="129"/>
  </r>
  <r>
    <n v="201"/>
    <x v="2"/>
    <n v="1"/>
    <n v="4.5203616000000002E-2"/>
    <n v="123"/>
    <n v="11"/>
    <n v="44.74"/>
    <n v="45"/>
    <x v="1"/>
    <n v="0"/>
    <n v="0"/>
    <n v="0"/>
    <s v="GKC"/>
    <n v="4.470051118895739E-2"/>
    <n v="22.122124035386904"/>
    <n v="0.98887025296731546"/>
    <s v="129"/>
  </r>
  <r>
    <n v="201"/>
    <x v="2"/>
    <n v="1"/>
    <n v="4.5203616000000002E-2"/>
    <n v="124"/>
    <n v="11"/>
    <n v="38.270000000000003"/>
    <n v="40"/>
    <x v="1"/>
    <n v="0"/>
    <n v="0"/>
    <n v="0"/>
    <s v="GKC"/>
    <n v="2.7393143477485862E-2"/>
    <n v="22.122124035386904"/>
    <n v="0.60599451772809199"/>
    <s v="129"/>
  </r>
  <r>
    <n v="204"/>
    <x v="0"/>
    <n v="1"/>
    <n v="3.7751444999999995E-2"/>
    <n v="1"/>
    <n v="11"/>
    <n v="32.159999999999997"/>
    <n v="35"/>
    <x v="1"/>
    <n v="0"/>
    <n v="0"/>
    <n v="0"/>
    <s v="GKC"/>
    <n v="1.5878752474752674E-2"/>
    <n v="26.489052273363313"/>
    <n v="0.42061310433952065"/>
    <s v="97"/>
  </r>
  <r>
    <n v="204"/>
    <x v="0"/>
    <n v="1"/>
    <n v="3.7751444999999995E-2"/>
    <n v="1"/>
    <n v="12"/>
    <n v="65.64"/>
    <n v="70"/>
    <x v="0"/>
    <n v="1"/>
    <n v="0"/>
    <n v="0"/>
    <s v="GKC"/>
    <n v="0.16108525506097213"/>
    <n v="26.489052273363313"/>
    <n v="4.2669957417781532"/>
    <s v="97"/>
  </r>
  <r>
    <n v="204"/>
    <x v="0"/>
    <n v="1"/>
    <n v="3.7751444999999995E-2"/>
    <n v="2"/>
    <n v="12"/>
    <n v="45.88"/>
    <n v="50"/>
    <x v="0"/>
    <n v="1"/>
    <n v="0"/>
    <n v="0"/>
    <s v="GKC"/>
    <n v="5.9495578316750078E-2"/>
    <n v="26.489052273363313"/>
    <n v="1.5759814840663737"/>
    <s v="97"/>
  </r>
  <r>
    <n v="204"/>
    <x v="0"/>
    <n v="1"/>
    <n v="3.7751444999999995E-2"/>
    <n v="3"/>
    <n v="12"/>
    <n v="32"/>
    <n v="35"/>
    <x v="0"/>
    <n v="1"/>
    <n v="0"/>
    <n v="0"/>
    <s v="GKC"/>
    <n v="2.1843995530800631E-2"/>
    <n v="26.489052273363313"/>
    <n v="0.5786267394744925"/>
    <s v="97"/>
  </r>
  <r>
    <n v="207"/>
    <x v="3"/>
    <n v="1"/>
    <n v="4.4862484000000001E-2"/>
    <n v="1"/>
    <n v="11"/>
    <n v="129.18"/>
    <n v="130"/>
    <x v="1"/>
    <n v="0"/>
    <n v="1"/>
    <n v="1"/>
    <s v="GKC"/>
    <n v="1.2415888294495452"/>
    <n v="22.290339518427022"/>
    <n v="27.675436550716743"/>
    <s v="143"/>
  </r>
  <r>
    <n v="207"/>
    <x v="3"/>
    <n v="1"/>
    <n v="4.4862484000000001E-2"/>
    <n v="2"/>
    <n v="11"/>
    <n v="111.57"/>
    <n v="115"/>
    <x v="1"/>
    <n v="0"/>
    <n v="1"/>
    <n v="0"/>
    <s v="GKC"/>
    <n v="0.78422700971928527"/>
    <n v="22.290339518427022"/>
    <n v="17.480686306163637"/>
    <s v="143"/>
  </r>
  <r>
    <n v="207"/>
    <x v="3"/>
    <n v="1"/>
    <n v="4.4862484000000001E-2"/>
    <n v="3"/>
    <n v="11"/>
    <n v="123.19"/>
    <n v="125"/>
    <x v="1"/>
    <n v="0"/>
    <n v="1"/>
    <n v="0"/>
    <s v="GKC"/>
    <n v="1.0698789560581423"/>
    <n v="22.290339518427022"/>
    <n v="23.847965174156258"/>
    <s v="143"/>
  </r>
  <r>
    <n v="207"/>
    <x v="3"/>
    <n v="1"/>
    <n v="4.4862484000000001E-2"/>
    <n v="4"/>
    <n v="11"/>
    <n v="122.79"/>
    <n v="125"/>
    <x v="1"/>
    <n v="0"/>
    <n v="1"/>
    <n v="0"/>
    <s v="GKC"/>
    <n v="1.0590259356496208"/>
    <n v="22.290339518427022"/>
    <n v="23.606047664449893"/>
    <s v="143"/>
  </r>
  <r>
    <n v="207"/>
    <x v="3"/>
    <n v="1"/>
    <n v="4.4862484000000001E-2"/>
    <n v="5"/>
    <n v="11"/>
    <n v="111.98"/>
    <n v="115"/>
    <x v="1"/>
    <n v="0"/>
    <n v="1"/>
    <n v="0"/>
    <s v="GKC"/>
    <n v="0.79329724334914586"/>
    <n v="22.290339518427022"/>
    <n v="17.682864893284684"/>
    <s v="143"/>
  </r>
  <r>
    <n v="207"/>
    <x v="3"/>
    <n v="1"/>
    <n v="4.4862484000000001E-2"/>
    <n v="6"/>
    <n v="11"/>
    <n v="129.12"/>
    <n v="130"/>
    <x v="1"/>
    <n v="0"/>
    <n v="1"/>
    <n v="1"/>
    <s v="GKC"/>
    <n v="1.2397818385531454"/>
    <n v="22.290339518427022"/>
    <n v="27.635158110129286"/>
    <s v="143"/>
  </r>
  <r>
    <n v="207"/>
    <x v="3"/>
    <n v="1"/>
    <n v="4.4862484000000001E-2"/>
    <n v="7"/>
    <n v="11"/>
    <n v="129.09"/>
    <n v="130"/>
    <x v="1"/>
    <n v="0"/>
    <n v="1"/>
    <n v="1"/>
    <s v="GKC"/>
    <n v="1.2388790150992675"/>
    <n v="22.290339518427022"/>
    <n v="27.615033868817147"/>
    <s v="143"/>
  </r>
  <r>
    <n v="207"/>
    <x v="3"/>
    <n v="1"/>
    <n v="4.4862484000000001E-2"/>
    <n v="8"/>
    <n v="11"/>
    <n v="112.4"/>
    <n v="115"/>
    <x v="1"/>
    <n v="0"/>
    <n v="1"/>
    <n v="0"/>
    <s v="GKC"/>
    <n v="0.80266251004369837"/>
    <n v="22.290339518427022"/>
    <n v="17.891619867586876"/>
    <s v="143"/>
  </r>
  <r>
    <n v="207"/>
    <x v="3"/>
    <n v="1"/>
    <n v="4.4862484000000001E-2"/>
    <n v="9"/>
    <n v="11"/>
    <n v="125.16"/>
    <n v="130"/>
    <x v="1"/>
    <n v="0"/>
    <n v="1"/>
    <n v="1"/>
    <s v="GKC"/>
    <n v="1.1244369446828322"/>
    <n v="22.290339518427022"/>
    <n v="25.064081264043072"/>
    <s v="143"/>
  </r>
  <r>
    <n v="207"/>
    <x v="3"/>
    <n v="1"/>
    <n v="4.4862484000000001E-2"/>
    <n v="10"/>
    <n v="11"/>
    <n v="111.16"/>
    <n v="115"/>
    <x v="1"/>
    <n v="0"/>
    <n v="1"/>
    <n v="0"/>
    <s v="GKC"/>
    <n v="0.77522766040372004"/>
    <n v="22.290339518427022"/>
    <n v="17.280087754474764"/>
    <s v="143"/>
  </r>
  <r>
    <n v="207"/>
    <x v="3"/>
    <n v="1"/>
    <n v="4.4862484000000001E-2"/>
    <n v="11"/>
    <n v="11"/>
    <n v="118.02"/>
    <n v="120"/>
    <x v="1"/>
    <n v="0"/>
    <n v="1"/>
    <n v="0"/>
    <s v="GKC"/>
    <n v="0.93532260690525781"/>
    <n v="22.290339518427022"/>
    <n v="20.848658467178449"/>
    <s v="143"/>
  </r>
  <r>
    <n v="207"/>
    <x v="3"/>
    <n v="1"/>
    <n v="4.4862484000000001E-2"/>
    <n v="12"/>
    <n v="11"/>
    <n v="118.56"/>
    <n v="120"/>
    <x v="1"/>
    <n v="0"/>
    <n v="1"/>
    <n v="0"/>
    <s v="GKC"/>
    <n v="0.94880468566341147"/>
    <n v="22.290339518427022"/>
    <n v="21.149178580111869"/>
    <s v="143"/>
  </r>
  <r>
    <n v="207"/>
    <x v="3"/>
    <n v="1"/>
    <n v="4.4862484000000001E-2"/>
    <n v="13"/>
    <n v="11"/>
    <n v="89.43"/>
    <n v="90"/>
    <x v="1"/>
    <n v="0"/>
    <n v="0"/>
    <n v="0"/>
    <s v="GKC"/>
    <n v="0.39199499461787873"/>
    <n v="22.290339518427022"/>
    <n v="8.7377015195564898"/>
    <s v="143"/>
  </r>
  <r>
    <n v="207"/>
    <x v="3"/>
    <n v="1"/>
    <n v="4.4862484000000001E-2"/>
    <n v="14"/>
    <n v="11"/>
    <n v="61.21"/>
    <n v="65"/>
    <x v="1"/>
    <n v="0"/>
    <n v="0"/>
    <n v="0"/>
    <s v="GKC"/>
    <n v="0.11941771388970437"/>
    <n v="22.290339518427022"/>
    <n v="2.6618613871158887"/>
    <s v="143"/>
  </r>
  <r>
    <n v="207"/>
    <x v="3"/>
    <n v="1"/>
    <n v="4.4862484000000001E-2"/>
    <n v="15"/>
    <n v="11"/>
    <n v="35.78"/>
    <n v="40"/>
    <x v="1"/>
    <n v="0"/>
    <n v="0"/>
    <n v="0"/>
    <s v="GKC"/>
    <n v="2.218416298120033E-2"/>
    <n v="22.290339518427022"/>
    <n v="0.49449252478307554"/>
    <s v="143"/>
  </r>
  <r>
    <n v="207"/>
    <x v="3"/>
    <n v="1"/>
    <n v="4.4862484000000001E-2"/>
    <n v="16"/>
    <n v="11"/>
    <n v="79.25"/>
    <n v="80"/>
    <x v="1"/>
    <n v="0"/>
    <n v="0"/>
    <n v="0"/>
    <s v="GKC"/>
    <n v="0.26837577240847815"/>
    <n v="22.290339518427022"/>
    <n v="5.9821870855050765"/>
    <s v="143"/>
  </r>
  <r>
    <n v="207"/>
    <x v="3"/>
    <n v="1"/>
    <n v="4.4862484000000001E-2"/>
    <n v="17"/>
    <n v="11"/>
    <n v="98.59"/>
    <n v="100"/>
    <x v="1"/>
    <n v="0"/>
    <n v="0"/>
    <n v="0"/>
    <s v="GKC"/>
    <n v="0.53216539452789413"/>
    <n v="22.290339518427022"/>
    <n v="11.862147323984425"/>
    <s v="143"/>
  </r>
  <r>
    <n v="207"/>
    <x v="3"/>
    <n v="1"/>
    <n v="4.4862484000000001E-2"/>
    <n v="18"/>
    <n v="11"/>
    <n v="101.54"/>
    <n v="105"/>
    <x v="1"/>
    <n v="0"/>
    <n v="0"/>
    <n v="0"/>
    <s v="GKC"/>
    <n v="0.58369784085536691"/>
    <n v="22.290339518427022"/>
    <n v="13.010823048838912"/>
    <s v="143"/>
  </r>
  <r>
    <n v="207"/>
    <x v="3"/>
    <n v="1"/>
    <n v="4.4862484000000001E-2"/>
    <n v="19"/>
    <n v="11"/>
    <n v="57.27"/>
    <n v="60"/>
    <x v="1"/>
    <n v="0"/>
    <n v="0"/>
    <n v="0"/>
    <s v="GKC"/>
    <n v="9.6935378898842864E-2"/>
    <n v="22.290339518427022"/>
    <n v="2.160722507002574"/>
    <s v="143"/>
  </r>
  <r>
    <n v="207"/>
    <x v="3"/>
    <n v="1"/>
    <n v="4.4862484000000001E-2"/>
    <n v="20"/>
    <n v="11"/>
    <n v="56.71"/>
    <n v="60"/>
    <x v="1"/>
    <n v="0"/>
    <n v="0"/>
    <n v="0"/>
    <s v="GKC"/>
    <n v="9.3994747894447297E-2"/>
    <n v="22.290339518427022"/>
    <n v="2.0951748435161837"/>
    <s v="143"/>
  </r>
  <r>
    <n v="207"/>
    <x v="3"/>
    <n v="1"/>
    <n v="4.4862484000000001E-2"/>
    <n v="21"/>
    <n v="11"/>
    <n v="38.119999999999997"/>
    <n v="40"/>
    <x v="1"/>
    <n v="0"/>
    <n v="0"/>
    <n v="0"/>
    <s v="GKC"/>
    <n v="2.7057951217374168E-2"/>
    <n v="22.290339518427022"/>
    <n v="0.60313091930830598"/>
    <s v="143"/>
  </r>
  <r>
    <n v="207"/>
    <x v="3"/>
    <n v="1"/>
    <n v="4.4862484000000001E-2"/>
    <n v="22"/>
    <n v="11"/>
    <n v="57.4"/>
    <n v="60"/>
    <x v="1"/>
    <n v="0"/>
    <n v="0"/>
    <n v="0"/>
    <s v="GKC"/>
    <n v="9.7626872276065174E-2"/>
    <n v="22.290339518427022"/>
    <n v="2.1761361291556027"/>
    <s v="143"/>
  </r>
  <r>
    <n v="207"/>
    <x v="3"/>
    <n v="1"/>
    <n v="4.4862484000000001E-2"/>
    <n v="23"/>
    <n v="11"/>
    <n v="57.87"/>
    <n v="60"/>
    <x v="1"/>
    <n v="0"/>
    <n v="0"/>
    <n v="0"/>
    <s v="GKC"/>
    <n v="0.10015491353399864"/>
    <n v="22.290339518427022"/>
    <n v="2.2324870271115311"/>
    <s v="143"/>
  </r>
  <r>
    <n v="207"/>
    <x v="3"/>
    <n v="1"/>
    <n v="4.4862484000000001E-2"/>
    <n v="24"/>
    <n v="11"/>
    <n v="45.01"/>
    <n v="50"/>
    <x v="1"/>
    <n v="0"/>
    <n v="0"/>
    <n v="0"/>
    <s v="GKC"/>
    <n v="4.5551674735255107E-2"/>
    <n v="22.290339518427022"/>
    <n v="1.0153622954817907"/>
    <s v="143"/>
  </r>
  <r>
    <n v="207"/>
    <x v="3"/>
    <n v="1"/>
    <n v="4.4862484000000001E-2"/>
    <n v="25"/>
    <n v="11"/>
    <n v="40.79"/>
    <n v="45"/>
    <x v="1"/>
    <n v="0"/>
    <n v="0"/>
    <n v="0"/>
    <s v="GKC"/>
    <n v="3.3455417914022421E-2"/>
    <n v="22.290339518427022"/>
    <n v="0.74573262403442531"/>
    <s v="143"/>
  </r>
  <r>
    <n v="207"/>
    <x v="3"/>
    <n v="1"/>
    <n v="4.4862484000000001E-2"/>
    <n v="26"/>
    <n v="11"/>
    <n v="35.18"/>
    <n v="40"/>
    <x v="1"/>
    <n v="0"/>
    <n v="0"/>
    <n v="0"/>
    <s v="GKC"/>
    <n v="2.1038658114957049E-2"/>
    <n v="22.290339518427022"/>
    <n v="0.46895883239450248"/>
    <s v="143"/>
  </r>
  <r>
    <n v="207"/>
    <x v="3"/>
    <n v="1"/>
    <n v="4.4862484000000001E-2"/>
    <n v="27"/>
    <n v="11"/>
    <n v="40.840000000000003"/>
    <n v="45"/>
    <x v="1"/>
    <n v="0"/>
    <n v="0"/>
    <n v="0"/>
    <s v="GKC"/>
    <n v="3.3584150496975718E-2"/>
    <n v="22.290339518427022"/>
    <n v="0.74860211701553836"/>
    <s v="143"/>
  </r>
  <r>
    <n v="207"/>
    <x v="3"/>
    <n v="1"/>
    <n v="4.4862484000000001E-2"/>
    <n v="28"/>
    <n v="11"/>
    <n v="39.4"/>
    <n v="40"/>
    <x v="1"/>
    <n v="0"/>
    <n v="0"/>
    <n v="0"/>
    <s v="GKC"/>
    <n v="3.0009671991136157E-2"/>
    <n v="22.290339518427022"/>
    <n v="0.6689257775190548"/>
    <s v="143"/>
  </r>
  <r>
    <n v="207"/>
    <x v="3"/>
    <n v="1"/>
    <n v="4.4862484000000001E-2"/>
    <n v="29"/>
    <n v="11"/>
    <n v="37.49"/>
    <n v="40"/>
    <x v="1"/>
    <n v="0"/>
    <n v="0"/>
    <n v="0"/>
    <s v="GKC"/>
    <n v="2.5680619662461851E-2"/>
    <n v="22.290339518427022"/>
    <n v="0.57242973131986741"/>
    <s v="143"/>
  </r>
  <r>
    <n v="207"/>
    <x v="3"/>
    <n v="1"/>
    <n v="4.4862484000000001E-2"/>
    <n v="30"/>
    <n v="11"/>
    <n v="47.78"/>
    <n v="50"/>
    <x v="1"/>
    <n v="0"/>
    <n v="0"/>
    <n v="0"/>
    <s v="GKC"/>
    <n v="5.4930968852295807E-2"/>
    <n v="22.290339518427022"/>
    <n v="1.224429945793813"/>
    <s v="143"/>
  </r>
  <r>
    <n v="207"/>
    <x v="3"/>
    <n v="1"/>
    <n v="4.4862484000000001E-2"/>
    <n v="31"/>
    <n v="11"/>
    <n v="52"/>
    <n v="55"/>
    <x v="1"/>
    <n v="0"/>
    <n v="0"/>
    <n v="0"/>
    <s v="GKC"/>
    <n v="7.1622763760038122E-2"/>
    <n v="22.290339518427022"/>
    <n v="1.5964957214593405"/>
    <s v="143"/>
  </r>
  <r>
    <n v="207"/>
    <x v="3"/>
    <n v="1"/>
    <n v="4.4862484000000001E-2"/>
    <n v="32"/>
    <n v="11"/>
    <n v="51.02"/>
    <n v="55"/>
    <x v="1"/>
    <n v="0"/>
    <n v="0"/>
    <n v="0"/>
    <s v="GKC"/>
    <n v="6.747562520921993E-2"/>
    <n v="22.290339518427022"/>
    <n v="1.5040545951316455"/>
    <s v="143"/>
  </r>
  <r>
    <n v="207"/>
    <x v="3"/>
    <n v="1"/>
    <n v="4.4862484000000001E-2"/>
    <n v="33"/>
    <n v="11"/>
    <n v="42.98"/>
    <n v="45"/>
    <x v="1"/>
    <n v="0"/>
    <n v="0"/>
    <n v="0"/>
    <s v="GKC"/>
    <n v="3.9415840523571208E-2"/>
    <n v="22.290339518427022"/>
    <n v="0.87859246767457655"/>
    <s v="143"/>
  </r>
  <r>
    <n v="207"/>
    <x v="3"/>
    <n v="1"/>
    <n v="4.4862484000000001E-2"/>
    <n v="34"/>
    <n v="11"/>
    <n v="44.22"/>
    <n v="45"/>
    <x v="1"/>
    <n v="0"/>
    <n v="0"/>
    <n v="0"/>
    <s v="GKC"/>
    <n v="4.3091869656950381E-2"/>
    <n v="22.290339518427022"/>
    <n v="0.96053240513722737"/>
    <s v="143"/>
  </r>
  <r>
    <n v="207"/>
    <x v="3"/>
    <n v="1"/>
    <n v="4.4862484000000001E-2"/>
    <n v="35"/>
    <n v="11"/>
    <n v="53.24"/>
    <n v="55"/>
    <x v="1"/>
    <n v="0"/>
    <n v="0"/>
    <n v="0"/>
    <s v="GKC"/>
    <n v="7.7114646106633961E-2"/>
    <n v="22.290339518427022"/>
    <n v="1.7189116435602174"/>
    <s v="143"/>
  </r>
  <r>
    <n v="207"/>
    <x v="3"/>
    <n v="1"/>
    <n v="4.4862484000000001E-2"/>
    <n v="36"/>
    <n v="11"/>
    <n v="52.4"/>
    <n v="55"/>
    <x v="1"/>
    <n v="0"/>
    <n v="0"/>
    <n v="0"/>
    <s v="GKC"/>
    <n v="7.3364198597771255E-2"/>
    <n v="22.290339518427022"/>
    <n v="1.6353128952416289"/>
    <s v="143"/>
  </r>
  <r>
    <n v="207"/>
    <x v="3"/>
    <n v="1"/>
    <n v="4.4862484000000001E-2"/>
    <n v="37"/>
    <n v="11"/>
    <n v="45.59"/>
    <n v="50"/>
    <x v="1"/>
    <n v="0"/>
    <n v="0"/>
    <n v="0"/>
    <s v="GKC"/>
    <n v="4.7417293844071895E-2"/>
    <n v="22.290339518427022"/>
    <n v="1.0569475788293821"/>
    <s v="143"/>
  </r>
  <r>
    <n v="207"/>
    <x v="3"/>
    <n v="1"/>
    <n v="4.4862484000000001E-2"/>
    <n v="38"/>
    <n v="11"/>
    <n v="32"/>
    <n v="35"/>
    <x v="1"/>
    <n v="0"/>
    <n v="0"/>
    <n v="0"/>
    <s v="GKC"/>
    <n v="1.5632404174822891E-2"/>
    <n v="22.290339518427022"/>
    <n v="0.34845159654607827"/>
    <s v="143"/>
  </r>
  <r>
    <n v="207"/>
    <x v="3"/>
    <n v="1"/>
    <n v="4.4862484000000001E-2"/>
    <n v="39"/>
    <n v="11"/>
    <n v="27.48"/>
    <n v="30"/>
    <x v="1"/>
    <n v="0"/>
    <n v="0"/>
    <n v="0"/>
    <s v="GKC"/>
    <n v="9.6983540975756673E-3"/>
    <n v="22.290339518427022"/>
    <n v="0.21617960560488952"/>
    <s v="143"/>
  </r>
  <r>
    <n v="207"/>
    <x v="3"/>
    <n v="1"/>
    <n v="4.4862484000000001E-2"/>
    <n v="40"/>
    <n v="11"/>
    <n v="41.7"/>
    <n v="45"/>
    <x v="1"/>
    <n v="0"/>
    <n v="0"/>
    <n v="0"/>
    <s v="GKC"/>
    <n v="3.5851483039476592E-2"/>
    <n v="22.290339518427022"/>
    <n v="0.79914172918906123"/>
    <s v="143"/>
  </r>
  <r>
    <n v="207"/>
    <x v="3"/>
    <n v="1"/>
    <n v="4.4862484000000001E-2"/>
    <n v="41"/>
    <n v="11"/>
    <n v="41.63"/>
    <n v="45"/>
    <x v="1"/>
    <n v="0"/>
    <n v="0"/>
    <n v="0"/>
    <s v="GKC"/>
    <n v="3.5663149264487777E-2"/>
    <n v="22.290339518427022"/>
    <n v="0.7949437054017735"/>
    <s v="143"/>
  </r>
  <r>
    <n v="207"/>
    <x v="3"/>
    <n v="1"/>
    <n v="4.4862484000000001E-2"/>
    <n v="42"/>
    <n v="11"/>
    <n v="38.67"/>
    <n v="40"/>
    <x v="1"/>
    <n v="0"/>
    <n v="0"/>
    <n v="0"/>
    <s v="GKC"/>
    <n v="2.8300794158990474E-2"/>
    <n v="22.290339518427022"/>
    <n v="0.63083431044501403"/>
    <s v="143"/>
  </r>
  <r>
    <n v="207"/>
    <x v="3"/>
    <n v="1"/>
    <n v="4.4862484000000001E-2"/>
    <n v="43"/>
    <n v="11"/>
    <n v="40.909999999999997"/>
    <n v="45"/>
    <x v="1"/>
    <n v="0"/>
    <n v="0"/>
    <n v="0"/>
    <s v="GKC"/>
    <n v="3.3764942258643731E-2"/>
    <n v="22.290339518427022"/>
    <n v="0.75263202676525287"/>
    <s v="143"/>
  </r>
  <r>
    <n v="207"/>
    <x v="3"/>
    <n v="1"/>
    <n v="4.4862484000000001E-2"/>
    <n v="44"/>
    <n v="11"/>
    <n v="33.53"/>
    <n v="35"/>
    <x v="1"/>
    <n v="0"/>
    <n v="0"/>
    <n v="0"/>
    <s v="GKC"/>
    <n v="1.8097341560848725E-2"/>
    <n v="22.290339518427022"/>
    <n v="0.4033958877722581"/>
    <s v="143"/>
  </r>
  <r>
    <n v="207"/>
    <x v="3"/>
    <n v="1"/>
    <n v="4.4862484000000001E-2"/>
    <n v="45"/>
    <n v="11"/>
    <n v="46.01"/>
    <n v="50"/>
    <x v="1"/>
    <n v="0"/>
    <n v="0"/>
    <n v="0"/>
    <s v="GKC"/>
    <n v="4.880028343610375E-2"/>
    <n v="22.290339518427022"/>
    <n v="1.0877748863862231"/>
    <s v="143"/>
  </r>
  <r>
    <n v="207"/>
    <x v="3"/>
    <n v="1"/>
    <n v="4.4862484000000001E-2"/>
    <n v="46"/>
    <n v="11"/>
    <n v="28.55"/>
    <n v="30"/>
    <x v="1"/>
    <n v="0"/>
    <n v="0"/>
    <n v="0"/>
    <s v="GKC"/>
    <n v="1.0932154381792663E-2"/>
    <n v="22.290339518427022"/>
    <n v="0.24368143283801813"/>
    <s v="143"/>
  </r>
  <r>
    <n v="207"/>
    <x v="3"/>
    <n v="1"/>
    <n v="4.4862484000000001E-2"/>
    <n v="47"/>
    <n v="11"/>
    <n v="41.63"/>
    <n v="45"/>
    <x v="1"/>
    <n v="0"/>
    <n v="0"/>
    <n v="0"/>
    <s v="GKC"/>
    <n v="3.5663149264487777E-2"/>
    <n v="22.290339518427022"/>
    <n v="0.7949437054017735"/>
    <s v="143"/>
  </r>
  <r>
    <n v="207"/>
    <x v="3"/>
    <n v="1"/>
    <n v="4.4862484000000001E-2"/>
    <n v="1"/>
    <n v="12"/>
    <n v="80.22"/>
    <n v="85"/>
    <x v="0"/>
    <n v="1"/>
    <n v="0"/>
    <n v="0"/>
    <s v="GKC"/>
    <n v="0.28139738691434257"/>
    <n v="22.290339518427022"/>
    <n v="6.2724432939188688"/>
    <s v="143"/>
  </r>
  <r>
    <n v="207"/>
    <x v="3"/>
    <n v="1"/>
    <n v="4.4862484000000001E-2"/>
    <n v="2"/>
    <n v="12"/>
    <n v="80.680000000000007"/>
    <n v="85"/>
    <x v="0"/>
    <n v="1"/>
    <n v="0"/>
    <n v="0"/>
    <s v="GKC"/>
    <n v="0.28590775021693965"/>
    <n v="22.290339518427022"/>
    <n v="6.3729808232852116"/>
    <s v="143"/>
  </r>
  <r>
    <n v="207"/>
    <x v="3"/>
    <n v="1"/>
    <n v="4.4862484000000001E-2"/>
    <n v="3"/>
    <n v="12"/>
    <n v="66.55"/>
    <n v="70"/>
    <x v="0"/>
    <n v="1"/>
    <n v="0"/>
    <n v="0"/>
    <s v="GKC"/>
    <n v="0.16737274684630168"/>
    <n v="22.290339518427022"/>
    <n v="3.7307953533358003"/>
    <s v="143"/>
  </r>
  <r>
    <n v="207"/>
    <x v="3"/>
    <n v="1"/>
    <n v="4.4862484000000001E-2"/>
    <n v="4"/>
    <n v="12"/>
    <n v="64.17"/>
    <n v="65"/>
    <x v="0"/>
    <n v="1"/>
    <n v="0"/>
    <n v="0"/>
    <s v="GKC"/>
    <n v="0.15125174386326265"/>
    <n v="22.290339518427022"/>
    <n v="3.3714527234662852"/>
    <s v="143"/>
  </r>
  <r>
    <n v="207"/>
    <x v="3"/>
    <n v="1"/>
    <n v="4.4862484000000001E-2"/>
    <n v="5"/>
    <n v="12"/>
    <n v="66.16"/>
    <n v="70"/>
    <x v="0"/>
    <n v="1"/>
    <n v="0"/>
    <n v="0"/>
    <s v="GKC"/>
    <n v="0.16465922431771093"/>
    <n v="22.290339518427022"/>
    <n v="3.6703100148826118"/>
    <s v="143"/>
  </r>
  <r>
    <n v="207"/>
    <x v="3"/>
    <n v="1"/>
    <n v="4.4862484000000001E-2"/>
    <n v="6"/>
    <n v="12"/>
    <n v="65.89"/>
    <n v="70"/>
    <x v="0"/>
    <n v="1"/>
    <n v="0"/>
    <n v="0"/>
    <s v="GKC"/>
    <n v="0.16279724076161758"/>
    <n v="22.290339518427022"/>
    <n v="3.628805769239563"/>
    <s v="143"/>
  </r>
  <r>
    <n v="207"/>
    <x v="3"/>
    <n v="1"/>
    <n v="4.4862484000000001E-2"/>
    <n v="7"/>
    <n v="12"/>
    <n v="70.12"/>
    <n v="75"/>
    <x v="0"/>
    <n v="1"/>
    <n v="0"/>
    <n v="0"/>
    <s v="GKC"/>
    <n v="0.1935514074990678"/>
    <n v="22.290339518427022"/>
    <n v="4.3143265874236434"/>
    <s v="143"/>
  </r>
  <r>
    <n v="207"/>
    <x v="3"/>
    <n v="1"/>
    <n v="4.4862484000000001E-2"/>
    <n v="8"/>
    <n v="12"/>
    <n v="73.33"/>
    <n v="75"/>
    <x v="0"/>
    <n v="1"/>
    <n v="0"/>
    <n v="0"/>
    <s v="GKC"/>
    <n v="0.21920898707510328"/>
    <n v="22.290339518427022"/>
    <n v="4.8862427473945331"/>
    <s v="143"/>
  </r>
  <r>
    <n v="207"/>
    <x v="3"/>
    <n v="1"/>
    <n v="4.4862484000000001E-2"/>
    <n v="9"/>
    <n v="12"/>
    <n v="68.209999999999994"/>
    <n v="70"/>
    <x v="0"/>
    <n v="1"/>
    <n v="0"/>
    <n v="0"/>
    <s v="GKC"/>
    <n v="0.17924267433534691"/>
    <n v="22.290339518427022"/>
    <n v="3.995380067125728"/>
    <s v="143"/>
  </r>
  <r>
    <n v="207"/>
    <x v="3"/>
    <n v="1"/>
    <n v="4.4862484000000001E-2"/>
    <n v="10"/>
    <n v="12"/>
    <n v="67.989999999999995"/>
    <n v="70"/>
    <x v="0"/>
    <n v="1"/>
    <n v="0"/>
    <n v="0"/>
    <s v="GKC"/>
    <n v="0.17763954364625933"/>
    <n v="22.290339518427022"/>
    <n v="3.9596457397735563"/>
    <s v="143"/>
  </r>
  <r>
    <n v="207"/>
    <x v="3"/>
    <n v="1"/>
    <n v="4.4862484000000001E-2"/>
    <n v="11"/>
    <n v="12"/>
    <n v="67.33"/>
    <n v="70"/>
    <x v="0"/>
    <n v="1"/>
    <n v="0"/>
    <n v="0"/>
    <s v="GKC"/>
    <n v="0.17288533115173615"/>
    <n v="22.290339518427022"/>
    <n v="3.8536727291278865"/>
    <s v="143"/>
  </r>
  <r>
    <n v="207"/>
    <x v="3"/>
    <n v="1"/>
    <n v="4.4862484000000001E-2"/>
    <n v="12"/>
    <n v="12"/>
    <n v="74.2"/>
    <n v="75"/>
    <x v="0"/>
    <n v="1"/>
    <n v="0"/>
    <n v="0"/>
    <s v="GKC"/>
    <n v="0.22651827718470002"/>
    <n v="22.290339518427022"/>
    <n v="5.0491693055761253"/>
    <s v="143"/>
  </r>
  <r>
    <n v="207"/>
    <x v="3"/>
    <n v="1"/>
    <n v="4.4862484000000001E-2"/>
    <n v="13"/>
    <n v="12"/>
    <n v="85.48"/>
    <n v="90"/>
    <x v="0"/>
    <n v="1"/>
    <n v="0"/>
    <n v="0"/>
    <s v="GKC"/>
    <n v="0.3357570970538819"/>
    <n v="22.290339518427022"/>
    <n v="7.4841396890524807"/>
    <s v="143"/>
  </r>
  <r>
    <n v="207"/>
    <x v="3"/>
    <n v="1"/>
    <n v="4.4862484000000001E-2"/>
    <n v="14"/>
    <n v="12"/>
    <n v="70.41"/>
    <n v="75"/>
    <x v="0"/>
    <n v="1"/>
    <n v="0"/>
    <n v="0"/>
    <s v="GKC"/>
    <n v="0.19578575981274046"/>
    <n v="22.290339518427022"/>
    <n v="4.36413105909919"/>
    <s v="143"/>
  </r>
  <r>
    <n v="207"/>
    <x v="3"/>
    <n v="1"/>
    <n v="4.4862484000000001E-2"/>
    <n v="15"/>
    <n v="12"/>
    <n v="68.569999999999993"/>
    <n v="70"/>
    <x v="0"/>
    <n v="1"/>
    <n v="0"/>
    <n v="0"/>
    <s v="GKC"/>
    <n v="0.18188591071874657"/>
    <n v="22.290339518427022"/>
    <n v="4.0542987035391658"/>
    <s v="143"/>
  </r>
  <r>
    <n v="207"/>
    <x v="3"/>
    <n v="1"/>
    <n v="4.4862484000000001E-2"/>
    <n v="16"/>
    <n v="12"/>
    <n v="71.87"/>
    <n v="75"/>
    <x v="0"/>
    <n v="1"/>
    <n v="0"/>
    <n v="0"/>
    <s v="GKC"/>
    <n v="0.20728553158947918"/>
    <n v="22.290339518427022"/>
    <n v="4.6204648763871203"/>
    <s v="143"/>
  </r>
  <r>
    <n v="207"/>
    <x v="3"/>
    <n v="1"/>
    <n v="4.4862484000000001E-2"/>
    <n v="17"/>
    <n v="12"/>
    <n v="59.13"/>
    <n v="60"/>
    <x v="0"/>
    <n v="1"/>
    <n v="0"/>
    <n v="0"/>
    <s v="GKC"/>
    <n v="0.12047798651903048"/>
    <n v="22.290339518427022"/>
    <n v="2.6854952240056629"/>
    <s v="143"/>
  </r>
  <r>
    <n v="207"/>
    <x v="3"/>
    <n v="1"/>
    <n v="4.4862484000000001E-2"/>
    <n v="18"/>
    <n v="12"/>
    <n v="67.38"/>
    <n v="70"/>
    <x v="0"/>
    <n v="1"/>
    <n v="0"/>
    <n v="0"/>
    <s v="GKC"/>
    <n v="0.17324261030975663"/>
    <n v="22.290339518427022"/>
    <n v="3.8616366028630207"/>
    <s v="143"/>
  </r>
  <r>
    <n v="207"/>
    <x v="3"/>
    <n v="1"/>
    <n v="4.4862484000000001E-2"/>
    <n v="19"/>
    <n v="12"/>
    <n v="67.150000000000006"/>
    <n v="70"/>
    <x v="0"/>
    <n v="1"/>
    <n v="0"/>
    <n v="0"/>
    <s v="GKC"/>
    <n v="0.17160303421190901"/>
    <n v="22.290339518427022"/>
    <n v="3.8250898949756995"/>
    <s v="143"/>
  </r>
  <r>
    <n v="207"/>
    <x v="3"/>
    <n v="1"/>
    <n v="4.4862484000000001E-2"/>
    <n v="20"/>
    <n v="12"/>
    <n v="61.39"/>
    <n v="65"/>
    <x v="0"/>
    <n v="1"/>
    <n v="0"/>
    <n v="0"/>
    <s v="GKC"/>
    <n v="0.13372404583104122"/>
    <n v="22.290339518427022"/>
    <n v="2.9807543833516044"/>
    <s v="143"/>
  </r>
  <r>
    <n v="207"/>
    <x v="3"/>
    <n v="1"/>
    <n v="4.4862484000000001E-2"/>
    <n v="21"/>
    <n v="12"/>
    <n v="66.11"/>
    <n v="70"/>
    <x v="0"/>
    <n v="1"/>
    <n v="0"/>
    <n v="0"/>
    <s v="GKC"/>
    <n v="0.16431338907751786"/>
    <n v="22.290339518427022"/>
    <n v="3.6626012299612714"/>
    <s v="143"/>
  </r>
  <r>
    <n v="207"/>
    <x v="3"/>
    <n v="1"/>
    <n v="4.4862484000000001E-2"/>
    <n v="22"/>
    <n v="12"/>
    <n v="68.98"/>
    <n v="70"/>
    <x v="0"/>
    <n v="1"/>
    <n v="0"/>
    <n v="0"/>
    <s v="GKC"/>
    <n v="0.18492651306538707"/>
    <n v="22.290339518427022"/>
    <n v="4.1220747621863083"/>
    <s v="143"/>
  </r>
  <r>
    <n v="207"/>
    <x v="3"/>
    <n v="1"/>
    <n v="4.4862484000000001E-2"/>
    <n v="23"/>
    <n v="12"/>
    <n v="70.12"/>
    <n v="75"/>
    <x v="0"/>
    <n v="1"/>
    <n v="0"/>
    <n v="0"/>
    <s v="GKC"/>
    <n v="0.1935514074990678"/>
    <n v="22.290339518427022"/>
    <n v="4.3143265874236434"/>
    <s v="143"/>
  </r>
  <r>
    <n v="207"/>
    <x v="3"/>
    <n v="1"/>
    <n v="4.4862484000000001E-2"/>
    <n v="24"/>
    <n v="12"/>
    <n v="81.5"/>
    <n v="85"/>
    <x v="0"/>
    <n v="1"/>
    <n v="0"/>
    <n v="0"/>
    <s v="GKC"/>
    <n v="0.29406226578941219"/>
    <n v="22.290339518427022"/>
    <n v="6.554747744003925"/>
    <s v="143"/>
  </r>
  <r>
    <n v="207"/>
    <x v="3"/>
    <n v="1"/>
    <n v="4.4862484000000001E-2"/>
    <n v="25"/>
    <n v="12"/>
    <n v="68.540000000000006"/>
    <n v="70"/>
    <x v="0"/>
    <n v="1"/>
    <n v="0"/>
    <n v="0"/>
    <s v="GKC"/>
    <n v="0.18166469400448298"/>
    <n v="22.290339518427022"/>
    <n v="4.0493677078710792"/>
    <s v="143"/>
  </r>
  <r>
    <n v="207"/>
    <x v="3"/>
    <n v="1"/>
    <n v="4.4862484000000001E-2"/>
    <n v="26"/>
    <n v="12"/>
    <n v="70.599999999999994"/>
    <n v="75"/>
    <x v="0"/>
    <n v="1"/>
    <n v="0"/>
    <n v="0"/>
    <s v="GKC"/>
    <n v="0.19725856204573855"/>
    <n v="22.290339518427022"/>
    <n v="4.3969603209162145"/>
    <s v="143"/>
  </r>
  <r>
    <n v="207"/>
    <x v="3"/>
    <n v="1"/>
    <n v="4.4862484000000001E-2"/>
    <n v="27"/>
    <n v="12"/>
    <n v="73.45"/>
    <n v="75"/>
    <x v="0"/>
    <n v="1"/>
    <n v="0"/>
    <n v="0"/>
    <s v="GKC"/>
    <n v="0.22020804711491071"/>
    <n v="22.290339518427022"/>
    <n v="4.9085121348811338"/>
    <s v="143"/>
  </r>
  <r>
    <n v="207"/>
    <x v="3"/>
    <n v="1"/>
    <n v="4.4862484000000001E-2"/>
    <n v="28"/>
    <n v="12"/>
    <n v="79.010000000000005"/>
    <n v="80"/>
    <x v="0"/>
    <n v="1"/>
    <n v="0"/>
    <n v="0"/>
    <s v="GKC"/>
    <n v="0.2697514595182739"/>
    <n v="22.290339518427022"/>
    <n v="6.0128516182535474"/>
    <s v="143"/>
  </r>
  <r>
    <n v="207"/>
    <x v="3"/>
    <n v="1"/>
    <n v="4.4862484000000001E-2"/>
    <n v="29"/>
    <n v="12"/>
    <n v="53.47"/>
    <n v="55"/>
    <x v="0"/>
    <n v="1"/>
    <n v="0"/>
    <n v="0"/>
    <s v="GKC"/>
    <n v="9.1071902953710357E-2"/>
    <n v="22.290339518427022"/>
    <n v="2.0300236374274405"/>
    <s v="143"/>
  </r>
  <r>
    <n v="207"/>
    <x v="3"/>
    <n v="1"/>
    <n v="4.4862484000000001E-2"/>
    <n v="30"/>
    <n v="12"/>
    <n v="63.09"/>
    <n v="65"/>
    <x v="0"/>
    <n v="1"/>
    <n v="0"/>
    <n v="0"/>
    <s v="GKC"/>
    <n v="0.14427803407642634"/>
    <n v="22.290339518427022"/>
    <n v="3.2160063646147266"/>
    <s v="143"/>
  </r>
  <r>
    <n v="207"/>
    <x v="3"/>
    <n v="1"/>
    <n v="4.4862484000000001E-2"/>
    <n v="31"/>
    <n v="12"/>
    <n v="68.59"/>
    <n v="70"/>
    <x v="0"/>
    <n v="1"/>
    <n v="0"/>
    <n v="0"/>
    <s v="GKC"/>
    <n v="0.18203348432465388"/>
    <n v="22.290339518427022"/>
    <n v="4.0575881693187981"/>
    <s v="143"/>
  </r>
  <r>
    <n v="207"/>
    <x v="3"/>
    <n v="1"/>
    <n v="4.4862484000000001E-2"/>
    <n v="32"/>
    <n v="12"/>
    <n v="52.59"/>
    <n v="55"/>
    <x v="0"/>
    <n v="1"/>
    <n v="0"/>
    <n v="0"/>
    <s v="GKC"/>
    <n v="8.6964440526961811E-2"/>
    <n v="22.290339518427022"/>
    <n v="1.9384669053760333"/>
    <s v="143"/>
  </r>
  <r>
    <n v="207"/>
    <x v="3"/>
    <n v="1"/>
    <n v="4.4862484000000001E-2"/>
    <n v="33"/>
    <n v="12"/>
    <n v="62.87"/>
    <n v="65"/>
    <x v="0"/>
    <n v="1"/>
    <n v="0"/>
    <n v="0"/>
    <s v="GKC"/>
    <n v="0.14288322778708321"/>
    <n v="22.290339518427022"/>
    <n v="3.1849156588628307"/>
    <s v="143"/>
  </r>
  <r>
    <n v="207"/>
    <x v="3"/>
    <n v="1"/>
    <n v="4.4862484000000001E-2"/>
    <n v="34"/>
    <n v="12"/>
    <n v="49.86"/>
    <n v="50"/>
    <x v="0"/>
    <n v="1"/>
    <n v="0"/>
    <n v="0"/>
    <s v="GKC"/>
    <n v="7.4982352825578261E-2"/>
    <n v="22.290339518427022"/>
    <n v="1.6713821023726252"/>
    <s v="143"/>
  </r>
  <r>
    <n v="207"/>
    <x v="3"/>
    <n v="1"/>
    <n v="4.4862484000000001E-2"/>
    <n v="35"/>
    <n v="12"/>
    <n v="72.400000000000006"/>
    <n v="75"/>
    <x v="0"/>
    <n v="1"/>
    <n v="0"/>
    <n v="0"/>
    <s v="GKC"/>
    <n v="0.21156457110319693"/>
    <n v="22.290339518427022"/>
    <n v="4.7158461199606538"/>
    <s v="143"/>
  </r>
  <r>
    <n v="207"/>
    <x v="3"/>
    <n v="1"/>
    <n v="4.4862484000000001E-2"/>
    <n v="36"/>
    <n v="12"/>
    <n v="67.709999999999994"/>
    <n v="70"/>
    <x v="0"/>
    <n v="1"/>
    <n v="0"/>
    <n v="0"/>
    <s v="GKC"/>
    <n v="0.17561251575465042"/>
    <n v="22.290339518427022"/>
    <n v="3.9144625998562721"/>
    <s v="143"/>
  </r>
  <r>
    <n v="207"/>
    <x v="3"/>
    <n v="1"/>
    <n v="4.4862484000000001E-2"/>
    <n v="37"/>
    <n v="12"/>
    <n v="65.72"/>
    <n v="70"/>
    <x v="0"/>
    <n v="1"/>
    <n v="0"/>
    <n v="0"/>
    <s v="GKC"/>
    <n v="0.16163182964403219"/>
    <n v="22.290339518427022"/>
    <n v="3.6028283597500348"/>
    <s v="143"/>
  </r>
  <r>
    <n v="207"/>
    <x v="3"/>
    <n v="1"/>
    <n v="4.4862484000000001E-2"/>
    <n v="38"/>
    <n v="12"/>
    <n v="70.02"/>
    <n v="75"/>
    <x v="0"/>
    <n v="1"/>
    <n v="0"/>
    <n v="0"/>
    <s v="GKC"/>
    <n v="0.19278474586461289"/>
    <n v="22.290339518427022"/>
    <n v="4.2972374392958912"/>
    <s v="143"/>
  </r>
  <r>
    <n v="207"/>
    <x v="3"/>
    <n v="1"/>
    <n v="4.4862484000000001E-2"/>
    <n v="39"/>
    <n v="12"/>
    <n v="67.28"/>
    <n v="70"/>
    <x v="0"/>
    <n v="1"/>
    <n v="0"/>
    <n v="0"/>
    <s v="GKC"/>
    <n v="0.17252852421529605"/>
    <n v="22.290339518427022"/>
    <n v="3.8457193813721067"/>
    <s v="143"/>
  </r>
  <r>
    <n v="207"/>
    <x v="3"/>
    <n v="1"/>
    <n v="4.4862484000000001E-2"/>
    <n v="40"/>
    <n v="12"/>
    <n v="70.36"/>
    <n v="75"/>
    <x v="0"/>
    <n v="1"/>
    <n v="0"/>
    <n v="0"/>
    <s v="GKC"/>
    <n v="0.19539935450803961"/>
    <n v="22.290339518427022"/>
    <n v="4.3555179536656867"/>
    <s v="143"/>
  </r>
  <r>
    <n v="207"/>
    <x v="3"/>
    <n v="1"/>
    <n v="4.4862484000000001E-2"/>
    <n v="41"/>
    <n v="12"/>
    <n v="65.459999999999994"/>
    <n v="70"/>
    <x v="0"/>
    <n v="1"/>
    <n v="0"/>
    <n v="0"/>
    <s v="GKC"/>
    <n v="0.15985979363716002"/>
    <n v="22.290339518427022"/>
    <n v="3.5633290755179767"/>
    <s v="143"/>
  </r>
  <r>
    <n v="207"/>
    <x v="3"/>
    <n v="1"/>
    <n v="4.4862484000000001E-2"/>
    <n v="42"/>
    <n v="12"/>
    <n v="77.099999999999994"/>
    <n v="80"/>
    <x v="0"/>
    <n v="1"/>
    <n v="0"/>
    <n v="0"/>
    <s v="GKC"/>
    <n v="0.2520044528187092"/>
    <n v="22.290339518427022"/>
    <n v="5.6172648134844518"/>
    <s v="143"/>
  </r>
  <r>
    <n v="207"/>
    <x v="3"/>
    <n v="1"/>
    <n v="4.4862484000000001E-2"/>
    <n v="43"/>
    <n v="12"/>
    <n v="70.790000000000006"/>
    <n v="75"/>
    <x v="0"/>
    <n v="1"/>
    <n v="0"/>
    <n v="0"/>
    <s v="GKC"/>
    <n v="0.19873844045310793"/>
    <n v="22.290339518427022"/>
    <n v="4.4299473130624669"/>
    <s v="143"/>
  </r>
  <r>
    <n v="207"/>
    <x v="3"/>
    <n v="1"/>
    <n v="4.4862484000000001E-2"/>
    <n v="44"/>
    <n v="12"/>
    <n v="67.44"/>
    <n v="70"/>
    <x v="0"/>
    <n v="1"/>
    <n v="0"/>
    <n v="0"/>
    <s v="GKC"/>
    <n v="0.17367196901745527"/>
    <n v="22.290339518427022"/>
    <n v="3.8712071542328164"/>
    <s v="143"/>
  </r>
  <r>
    <n v="207"/>
    <x v="3"/>
    <n v="1"/>
    <n v="4.4862484000000001E-2"/>
    <n v="45"/>
    <n v="12"/>
    <n v="73.36"/>
    <n v="75"/>
    <x v="0"/>
    <n v="1"/>
    <n v="0"/>
    <n v="0"/>
    <s v="GKC"/>
    <n v="0.219458479360117"/>
    <n v="22.290339518427022"/>
    <n v="4.8918040151347171"/>
    <s v="143"/>
  </r>
  <r>
    <n v="207"/>
    <x v="3"/>
    <n v="1"/>
    <n v="4.4862484000000001E-2"/>
    <n v="46"/>
    <n v="12"/>
    <n v="73.709999999999994"/>
    <n v="75"/>
    <x v="0"/>
    <n v="1"/>
    <n v="0"/>
    <n v="0"/>
    <s v="GKC"/>
    <n v="0.22238266930255182"/>
    <n v="22.290339518427022"/>
    <n v="4.9569852017679583"/>
    <s v="143"/>
  </r>
  <r>
    <n v="207"/>
    <x v="3"/>
    <n v="1"/>
    <n v="4.4862484000000001E-2"/>
    <n v="47"/>
    <n v="12"/>
    <n v="70.73"/>
    <n v="75"/>
    <x v="0"/>
    <n v="1"/>
    <n v="0"/>
    <n v="0"/>
    <s v="GKC"/>
    <n v="0.19827034506571692"/>
    <n v="22.290339518427022"/>
    <n v="4.4195133079505116"/>
    <s v="143"/>
  </r>
  <r>
    <n v="207"/>
    <x v="3"/>
    <n v="1"/>
    <n v="4.4862484000000001E-2"/>
    <n v="48"/>
    <n v="12"/>
    <n v="70.64"/>
    <n v="75"/>
    <x v="0"/>
    <n v="1"/>
    <n v="0"/>
    <n v="0"/>
    <s v="GKC"/>
    <n v="0.19756952684821255"/>
    <n v="22.290339518427022"/>
    <n v="4.4038918319416407"/>
    <s v="143"/>
  </r>
  <r>
    <n v="207"/>
    <x v="3"/>
    <n v="1"/>
    <n v="4.4862484000000001E-2"/>
    <n v="49"/>
    <n v="12"/>
    <n v="74.67"/>
    <n v="75"/>
    <x v="0"/>
    <n v="1"/>
    <n v="0"/>
    <n v="0"/>
    <s v="GKC"/>
    <n v="0.23053105413162181"/>
    <n v="22.290339518427022"/>
    <n v="5.1386154661347287"/>
    <s v="143"/>
  </r>
  <r>
    <n v="207"/>
    <x v="3"/>
    <n v="1"/>
    <n v="4.4862484000000001E-2"/>
    <n v="50"/>
    <n v="12"/>
    <n v="69.28"/>
    <n v="70"/>
    <x v="0"/>
    <n v="1"/>
    <n v="0"/>
    <n v="0"/>
    <s v="GKC"/>
    <n v="0.1871718361668675"/>
    <n v="22.290339518427022"/>
    <n v="4.1721237764468748"/>
    <s v="143"/>
  </r>
  <r>
    <n v="207"/>
    <x v="3"/>
    <n v="1"/>
    <n v="4.4862484000000001E-2"/>
    <n v="51"/>
    <n v="12"/>
    <n v="73.17"/>
    <n v="75"/>
    <x v="0"/>
    <n v="1"/>
    <n v="0"/>
    <n v="0"/>
    <s v="GKC"/>
    <n v="0.21788142918501302"/>
    <n v="22.290339518427022"/>
    <n v="4.8566510312940547"/>
    <s v="143"/>
  </r>
  <r>
    <n v="207"/>
    <x v="3"/>
    <n v="1"/>
    <n v="4.4862484000000001E-2"/>
    <n v="52"/>
    <n v="12"/>
    <n v="68.180000000000007"/>
    <n v="70"/>
    <x v="0"/>
    <n v="1"/>
    <n v="0"/>
    <n v="0"/>
    <s v="GKC"/>
    <n v="0.17902352230411581"/>
    <n v="22.290339518427022"/>
    <n v="3.990495093943434"/>
    <s v="143"/>
  </r>
  <r>
    <n v="207"/>
    <x v="3"/>
    <n v="1"/>
    <n v="4.4862484000000001E-2"/>
    <n v="53"/>
    <n v="12"/>
    <n v="53.69"/>
    <n v="55"/>
    <x v="0"/>
    <n v="1"/>
    <n v="0"/>
    <n v="0"/>
    <s v="GKC"/>
    <n v="9.211779752440849E-2"/>
    <n v="22.290339518427022"/>
    <n v="2.0533369825087813"/>
    <s v="143"/>
  </r>
  <r>
    <n v="207"/>
    <x v="3"/>
    <n v="1"/>
    <n v="4.4862484000000001E-2"/>
    <n v="54"/>
    <n v="12"/>
    <n v="74.55"/>
    <n v="75"/>
    <x v="0"/>
    <n v="1"/>
    <n v="0"/>
    <n v="0"/>
    <s v="GKC"/>
    <n v="0.22950222366246709"/>
    <n v="22.290339518427022"/>
    <n v="5.1156824856703675"/>
    <s v="143"/>
  </r>
  <r>
    <n v="207"/>
    <x v="3"/>
    <n v="1"/>
    <n v="4.4862484000000001E-2"/>
    <n v="55"/>
    <n v="12"/>
    <n v="53.37"/>
    <n v="55"/>
    <x v="0"/>
    <n v="1"/>
    <n v="0"/>
    <n v="0"/>
    <s v="GKC"/>
    <n v="9.0599022151371292E-2"/>
    <n v="22.290339518427022"/>
    <n v="2.0194829637915568"/>
    <s v="143"/>
  </r>
  <r>
    <n v="207"/>
    <x v="3"/>
    <n v="1"/>
    <n v="4.4862484000000001E-2"/>
    <n v="56"/>
    <n v="12"/>
    <n v="51.95"/>
    <n v="55"/>
    <x v="0"/>
    <n v="1"/>
    <n v="0"/>
    <n v="0"/>
    <s v="GKC"/>
    <n v="8.4053036835684755E-2"/>
    <n v="22.290339518427022"/>
    <n v="1.873570728622266"/>
    <s v="143"/>
  </r>
  <r>
    <n v="207"/>
    <x v="3"/>
    <n v="1"/>
    <n v="4.4862484000000001E-2"/>
    <n v="57"/>
    <n v="12"/>
    <n v="63.59"/>
    <n v="65"/>
    <x v="0"/>
    <n v="1"/>
    <n v="0"/>
    <n v="0"/>
    <s v="GKC"/>
    <n v="0.14748040160974796"/>
    <n v="22.290339518427022"/>
    <n v="3.287388224195253"/>
    <s v="143"/>
  </r>
  <r>
    <n v="207"/>
    <x v="3"/>
    <n v="1"/>
    <n v="4.4862484000000001E-2"/>
    <n v="58"/>
    <n v="12"/>
    <n v="74.239999999999995"/>
    <n v="75"/>
    <x v="0"/>
    <n v="1"/>
    <n v="0"/>
    <n v="0"/>
    <s v="GKC"/>
    <n v="0.22685803447848304"/>
    <n v="22.290339518427022"/>
    <n v="5.0567426110084108"/>
    <s v="143"/>
  </r>
  <r>
    <n v="207"/>
    <x v="3"/>
    <n v="1"/>
    <n v="4.4862484000000001E-2"/>
    <n v="59"/>
    <n v="12"/>
    <n v="72.25"/>
    <n v="75"/>
    <x v="0"/>
    <n v="1"/>
    <n v="0"/>
    <n v="0"/>
    <s v="GKC"/>
    <n v="0.21034783873582003"/>
    <n v="22.290339518427022"/>
    <n v="4.6887247423887635"/>
    <s v="143"/>
  </r>
  <r>
    <n v="207"/>
    <x v="3"/>
    <n v="1"/>
    <n v="4.4862484000000001E-2"/>
    <n v="60"/>
    <n v="12"/>
    <n v="67.02"/>
    <n v="70"/>
    <x v="0"/>
    <n v="1"/>
    <n v="0"/>
    <n v="0"/>
    <s v="GKC"/>
    <n v="0.17068072975919896"/>
    <n v="22.290339518427022"/>
    <n v="3.8045314155854353"/>
    <s v="143"/>
  </r>
  <r>
    <n v="207"/>
    <x v="3"/>
    <n v="1"/>
    <n v="4.4862484000000001E-2"/>
    <n v="61"/>
    <n v="12"/>
    <n v="68.150000000000006"/>
    <n v="70"/>
    <x v="0"/>
    <n v="1"/>
    <n v="0"/>
    <n v="0"/>
    <s v="GKC"/>
    <n v="0.17880454194648759"/>
    <n v="22.290339518427022"/>
    <n v="3.9856139474240346"/>
    <s v="143"/>
  </r>
  <r>
    <n v="207"/>
    <x v="3"/>
    <n v="1"/>
    <n v="4.4862484000000001E-2"/>
    <n v="62"/>
    <n v="12"/>
    <n v="67.87"/>
    <n v="70"/>
    <x v="0"/>
    <n v="1"/>
    <n v="0"/>
    <n v="0"/>
    <s v="GKC"/>
    <n v="0.17676899300783774"/>
    <n v="22.290339518427022"/>
    <n v="3.9402408704751557"/>
    <s v="143"/>
  </r>
  <r>
    <n v="207"/>
    <x v="3"/>
    <n v="1"/>
    <n v="4.4862484000000001E-2"/>
    <n v="63"/>
    <n v="12"/>
    <n v="69.89"/>
    <n v="70"/>
    <x v="0"/>
    <n v="1"/>
    <n v="0"/>
    <n v="0"/>
    <s v="GKC"/>
    <n v="0.19179099703401431"/>
    <n v="22.290339518427022"/>
    <n v="4.2750864404658087"/>
    <s v="143"/>
  </r>
  <r>
    <n v="207"/>
    <x v="3"/>
    <n v="1"/>
    <n v="4.4862484000000001E-2"/>
    <n v="64"/>
    <n v="12"/>
    <n v="51.59"/>
    <n v="55"/>
    <x v="0"/>
    <n v="1"/>
    <n v="0"/>
    <n v="0"/>
    <s v="GKC"/>
    <n v="8.2443177583574861E-2"/>
    <n v="22.290339518427022"/>
    <n v="1.8376864193158555"/>
    <s v="143"/>
  </r>
  <r>
    <n v="207"/>
    <x v="3"/>
    <n v="1"/>
    <n v="4.4862484000000001E-2"/>
    <n v="65"/>
    <n v="12"/>
    <n v="67.739999999999995"/>
    <n v="70"/>
    <x v="0"/>
    <n v="1"/>
    <n v="0"/>
    <n v="0"/>
    <s v="GKC"/>
    <n v="0.17582898501401203"/>
    <n v="22.290339518427022"/>
    <n v="3.9192877731427451"/>
    <s v="143"/>
  </r>
  <r>
    <n v="207"/>
    <x v="3"/>
    <n v="1"/>
    <n v="4.4862484000000001E-2"/>
    <n v="66"/>
    <n v="12"/>
    <n v="52.16"/>
    <n v="55"/>
    <x v="0"/>
    <n v="1"/>
    <n v="0"/>
    <n v="0"/>
    <s v="GKC"/>
    <n v="8.5001346785867571E-2"/>
    <n v="22.290339518427022"/>
    <n v="1.8947088793805436"/>
    <s v="143"/>
  </r>
  <r>
    <n v="207"/>
    <x v="3"/>
    <n v="1"/>
    <n v="4.4862484000000001E-2"/>
    <n v="67"/>
    <n v="12"/>
    <n v="69.92"/>
    <n v="70"/>
    <x v="0"/>
    <n v="1"/>
    <n v="0"/>
    <n v="0"/>
    <s v="GKC"/>
    <n v="0.19202003180138635"/>
    <n v="22.290339518427022"/>
    <n v="4.280191703192056"/>
    <s v="143"/>
  </r>
  <r>
    <n v="207"/>
    <x v="3"/>
    <n v="1"/>
    <n v="4.4862484000000001E-2"/>
    <n v="68"/>
    <n v="12"/>
    <n v="39.75"/>
    <n v="40"/>
    <x v="0"/>
    <n v="1"/>
    <n v="0"/>
    <n v="0"/>
    <s v="GKC"/>
    <n v="3.9926988634188788E-2"/>
    <n v="22.290339518427022"/>
    <n v="0.88998613260444492"/>
    <s v="143"/>
  </r>
  <r>
    <n v="207"/>
    <x v="3"/>
    <n v="1"/>
    <n v="4.4862484000000001E-2"/>
    <n v="69"/>
    <n v="12"/>
    <n v="43.57"/>
    <n v="45"/>
    <x v="0"/>
    <n v="1"/>
    <n v="0"/>
    <n v="0"/>
    <s v="GKC"/>
    <n v="5.1533613207615306E-2"/>
    <n v="22.290339518427022"/>
    <n v="1.1487017350090403"/>
    <s v="143"/>
  </r>
  <r>
    <n v="207"/>
    <x v="3"/>
    <n v="1"/>
    <n v="4.4862484000000001E-2"/>
    <n v="70"/>
    <n v="12"/>
    <n v="37.96"/>
    <n v="40"/>
    <x v="0"/>
    <n v="1"/>
    <n v="0"/>
    <n v="0"/>
    <s v="GKC"/>
    <n v="3.512498617232572E-2"/>
    <n v="22.290339518427022"/>
    <n v="0.7829478673611947"/>
    <s v="143"/>
  </r>
  <r>
    <n v="207"/>
    <x v="3"/>
    <n v="1"/>
    <n v="4.4862484000000001E-2"/>
    <n v="71"/>
    <n v="12"/>
    <n v="39.299999999999997"/>
    <n v="40"/>
    <x v="0"/>
    <n v="1"/>
    <n v="0"/>
    <n v="0"/>
    <s v="GKC"/>
    <n v="3.8682601333503291E-2"/>
    <n v="22.290339518427022"/>
    <n v="0.86224831717974626"/>
    <s v="143"/>
  </r>
  <r>
    <n v="207"/>
    <x v="3"/>
    <n v="1"/>
    <n v="4.4862484000000001E-2"/>
    <n v="72"/>
    <n v="12"/>
    <n v="68.2"/>
    <n v="70"/>
    <x v="0"/>
    <n v="1"/>
    <n v="0"/>
    <n v="0"/>
    <s v="GKC"/>
    <n v="0.17916960457978362"/>
    <n v="22.290339518427022"/>
    <n v="3.9937513174656938"/>
    <s v="143"/>
  </r>
  <r>
    <n v="207"/>
    <x v="3"/>
    <n v="1"/>
    <n v="4.4862484000000001E-2"/>
    <n v="73"/>
    <n v="12"/>
    <n v="71.77"/>
    <n v="75"/>
    <x v="0"/>
    <n v="1"/>
    <n v="0"/>
    <n v="0"/>
    <s v="GKC"/>
    <n v="0.20648443647021747"/>
    <n v="22.290339518427022"/>
    <n v="4.6026081941922223"/>
    <s v="143"/>
  </r>
  <r>
    <n v="207"/>
    <x v="3"/>
    <n v="1"/>
    <n v="4.4862484000000001E-2"/>
    <n v="74"/>
    <n v="12"/>
    <n v="51.11"/>
    <n v="55"/>
    <x v="0"/>
    <n v="1"/>
    <n v="0"/>
    <n v="0"/>
    <s v="GKC"/>
    <n v="8.0327609762078908E-2"/>
    <n v="22.290339518427022"/>
    <n v="1.7905296943004516"/>
    <s v="143"/>
  </r>
  <r>
    <n v="207"/>
    <x v="3"/>
    <n v="1"/>
    <n v="4.4862484000000001E-2"/>
    <n v="75"/>
    <n v="12"/>
    <n v="41.97"/>
    <n v="45"/>
    <x v="0"/>
    <n v="1"/>
    <n v="0"/>
    <n v="0"/>
    <s v="GKC"/>
    <n v="4.6441181786524288E-2"/>
    <n v="22.290339518427022"/>
    <n v="1.0351897096586156"/>
    <s v="143"/>
  </r>
  <r>
    <n v="207"/>
    <x v="3"/>
    <n v="1"/>
    <n v="4.4862484000000001E-2"/>
    <n v="76"/>
    <n v="12"/>
    <n v="38.700000000000003"/>
    <n v="40"/>
    <x v="0"/>
    <n v="1"/>
    <n v="0"/>
    <n v="0"/>
    <s v="GKC"/>
    <n v="3.7062454967202799E-2"/>
    <n v="22.290339518427022"/>
    <n v="0.82613470460536242"/>
    <s v="143"/>
  </r>
  <r>
    <n v="207"/>
    <x v="3"/>
    <n v="1"/>
    <n v="4.4862484000000001E-2"/>
    <n v="77"/>
    <n v="12"/>
    <n v="45.91"/>
    <n v="50"/>
    <x v="0"/>
    <n v="1"/>
    <n v="0"/>
    <n v="0"/>
    <s v="GKC"/>
    <n v="5.9603830427972085E-2"/>
    <n v="22.290339518427022"/>
    <n v="1.3285896168382492"/>
    <s v="143"/>
  </r>
  <r>
    <n v="207"/>
    <x v="3"/>
    <n v="1"/>
    <n v="4.4862484000000001E-2"/>
    <n v="78"/>
    <n v="12"/>
    <n v="41.16"/>
    <n v="45"/>
    <x v="0"/>
    <n v="1"/>
    <n v="0"/>
    <n v="0"/>
    <s v="GKC"/>
    <n v="4.3991217573963494E-2"/>
    <n v="22.290339518427022"/>
    <n v="0.98057917555263974"/>
    <s v="143"/>
  </r>
  <r>
    <n v="207"/>
    <x v="3"/>
    <n v="1"/>
    <n v="4.4862484000000001E-2"/>
    <n v="79"/>
    <n v="12"/>
    <n v="34.25"/>
    <n v="35"/>
    <x v="0"/>
    <n v="1"/>
    <n v="0"/>
    <n v="0"/>
    <s v="GKC"/>
    <n v="2.6387670392205773E-2"/>
    <n v="22.290339518427022"/>
    <n v="0.58819013214261107"/>
    <s v="143"/>
  </r>
  <r>
    <n v="207"/>
    <x v="3"/>
    <n v="1"/>
    <n v="4.4862484000000001E-2"/>
    <n v="80"/>
    <n v="12"/>
    <n v="51.41"/>
    <n v="55"/>
    <x v="0"/>
    <n v="1"/>
    <n v="0"/>
    <n v="0"/>
    <s v="GKC"/>
    <n v="8.1645711051593517E-2"/>
    <n v="22.290339518427022"/>
    <n v="1.8199106195634087"/>
    <s v="143"/>
  </r>
  <r>
    <n v="207"/>
    <x v="3"/>
    <n v="1"/>
    <n v="4.4862484000000001E-2"/>
    <n v="81"/>
    <n v="12"/>
    <n v="27.8"/>
    <n v="30"/>
    <x v="0"/>
    <n v="1"/>
    <n v="0"/>
    <n v="0"/>
    <s v="GKC"/>
    <n v="1.4770614607575868E-2"/>
    <n v="22.290339518427022"/>
    <n v="0.32924201449870377"/>
    <s v="143"/>
  </r>
  <r>
    <n v="207"/>
    <x v="3"/>
    <n v="1"/>
    <n v="4.4862484000000001E-2"/>
    <n v="82"/>
    <n v="12"/>
    <n v="37.22"/>
    <n v="40"/>
    <x v="0"/>
    <n v="1"/>
    <n v="0"/>
    <n v="0"/>
    <s v="GKC"/>
    <n v="3.3253630816669585E-2"/>
    <n v="22.290339518427022"/>
    <n v="0.74123472112399269"/>
    <s v="143"/>
  </r>
  <r>
    <n v="207"/>
    <x v="3"/>
    <n v="1"/>
    <n v="4.4862484000000001E-2"/>
    <n v="83"/>
    <n v="12"/>
    <n v="26.51"/>
    <n v="30"/>
    <x v="0"/>
    <n v="1"/>
    <n v="0"/>
    <n v="0"/>
    <s v="GKC"/>
    <n v="1.2942329194691663E-2"/>
    <n v="22.290339518427022"/>
    <n v="0.28848891190892734"/>
    <s v="143"/>
  </r>
  <r>
    <n v="207"/>
    <x v="3"/>
    <n v="1"/>
    <n v="4.4862484000000001E-2"/>
    <n v="84"/>
    <n v="12"/>
    <n v="38.130000000000003"/>
    <n v="40"/>
    <x v="0"/>
    <n v="1"/>
    <n v="0"/>
    <n v="0"/>
    <s v="GKC"/>
    <n v="3.5564194339289083E-2"/>
    <n v="22.290339518427022"/>
    <n v="0.79273796652207407"/>
    <s v="143"/>
  </r>
  <r>
    <n v="207"/>
    <x v="3"/>
    <n v="1"/>
    <n v="4.4862484000000001E-2"/>
    <n v="85"/>
    <n v="12"/>
    <n v="35.92"/>
    <n v="40"/>
    <x v="0"/>
    <n v="1"/>
    <n v="0"/>
    <n v="0"/>
    <s v="GKC"/>
    <n v="3.0123145356844561E-2"/>
    <n v="22.290339518427022"/>
    <n v="0.6714551373669938"/>
    <s v="143"/>
  </r>
  <r>
    <n v="207"/>
    <x v="3"/>
    <n v="1"/>
    <n v="4.4862484000000001E-2"/>
    <n v="86"/>
    <n v="12"/>
    <n v="40.65"/>
    <n v="45"/>
    <x v="0"/>
    <n v="1"/>
    <n v="0"/>
    <n v="0"/>
    <s v="GKC"/>
    <n v="4.2492020140732313E-2"/>
    <n v="22.290339518427022"/>
    <n v="0.94716155576076244"/>
    <s v="143"/>
  </r>
  <r>
    <n v="207"/>
    <x v="3"/>
    <n v="1"/>
    <n v="4.4862484000000001E-2"/>
    <n v="87"/>
    <n v="12"/>
    <n v="34.049999999999997"/>
    <n v="35"/>
    <x v="0"/>
    <n v="1"/>
    <n v="0"/>
    <n v="0"/>
    <s v="GKC"/>
    <n v="2.5961374951214991E-2"/>
    <n v="22.290339518427022"/>
    <n v="0.5786878620277689"/>
    <s v="143"/>
  </r>
  <r>
    <n v="209"/>
    <x v="0"/>
    <n v="1"/>
    <n v="3.9130149999999995E-2"/>
    <n v="1"/>
    <n v="12"/>
    <n v="83.44"/>
    <n v="85"/>
    <x v="0"/>
    <n v="1"/>
    <n v="0"/>
    <n v="0"/>
    <s v="GKC"/>
    <n v="0.31394379577619874"/>
    <n v="25.555741544563467"/>
    <n v="8.0230665043757519"/>
    <s v="55"/>
  </r>
  <r>
    <n v="209"/>
    <x v="0"/>
    <n v="1"/>
    <n v="3.9130149999999995E-2"/>
    <n v="2"/>
    <n v="12"/>
    <n v="35.97"/>
    <n v="40"/>
    <x v="0"/>
    <n v="1"/>
    <n v="0"/>
    <n v="0"/>
    <s v="GKC"/>
    <n v="3.0239899735846544E-2"/>
    <n v="25.555741544563467"/>
    <n v="0.77280306198280735"/>
    <s v="55"/>
  </r>
  <r>
    <n v="209"/>
    <x v="0"/>
    <n v="1"/>
    <n v="3.9130149999999995E-2"/>
    <n v="3"/>
    <n v="12"/>
    <n v="37.44"/>
    <n v="40"/>
    <x v="0"/>
    <n v="1"/>
    <n v="0"/>
    <n v="0"/>
    <s v="GKC"/>
    <n v="3.3803133494619768E-2"/>
    <n v="25.555741544563467"/>
    <n v="0.86386414298487924"/>
    <s v="55"/>
  </r>
  <r>
    <n v="209"/>
    <x v="0"/>
    <n v="1"/>
    <n v="3.9130149999999995E-2"/>
    <n v="4"/>
    <n v="12"/>
    <n v="23.68"/>
    <n v="25"/>
    <x v="0"/>
    <n v="1"/>
    <n v="0"/>
    <n v="0"/>
    <s v="GKC"/>
    <n v="9.4550861784741484E-3"/>
    <n v="25.555741544563467"/>
    <n v="0.24163173865865961"/>
    <s v="55"/>
  </r>
  <r>
    <n v="209"/>
    <x v="0"/>
    <n v="1"/>
    <n v="3.9130149999999995E-2"/>
    <n v="1"/>
    <n v="11"/>
    <n v="31.1"/>
    <n v="35"/>
    <x v="1"/>
    <n v="0"/>
    <n v="0"/>
    <n v="0"/>
    <s v="GKC"/>
    <n v="1.4295008329208297E-2"/>
    <n v="25.555741544563467"/>
    <n v="0.36531953823862928"/>
    <s v="55"/>
  </r>
  <r>
    <n v="209"/>
    <x v="0"/>
    <n v="1"/>
    <n v="3.9130149999999995E-2"/>
    <n v="2"/>
    <n v="11"/>
    <n v="31.07"/>
    <n v="35"/>
    <x v="1"/>
    <n v="0"/>
    <n v="0"/>
    <n v="0"/>
    <s v="GKC"/>
    <n v="1.4251823068580149E-2"/>
    <n v="25.555741544563467"/>
    <n v="0.36421590687948169"/>
    <s v="55"/>
  </r>
  <r>
    <n v="210"/>
    <x v="0"/>
    <n v="1"/>
    <n v="3.6610112E-2"/>
    <n v="1"/>
    <n v="12"/>
    <n v="80.86"/>
    <n v="85"/>
    <x v="0"/>
    <n v="1"/>
    <n v="0"/>
    <n v="0"/>
    <s v="GKC"/>
    <n v="0.28768519454073133"/>
    <n v="27.314857709258032"/>
    <n v="7.8580801539402918"/>
    <s v="73"/>
  </r>
  <r>
    <n v="210"/>
    <x v="0"/>
    <n v="1"/>
    <n v="3.6610112E-2"/>
    <n v="2"/>
    <n v="12"/>
    <n v="34.299999999999997"/>
    <n v="35"/>
    <x v="0"/>
    <n v="1"/>
    <n v="0"/>
    <n v="0"/>
    <s v="GKC"/>
    <n v="2.6494939803824731E-2"/>
    <n v="27.314857709258032"/>
    <n v="0.72370551075682943"/>
    <s v="73"/>
  </r>
  <r>
    <n v="210"/>
    <x v="0"/>
    <n v="1"/>
    <n v="3.6610112E-2"/>
    <n v="3"/>
    <n v="12"/>
    <n v="34.159999999999997"/>
    <n v="35"/>
    <x v="0"/>
    <n v="1"/>
    <n v="0"/>
    <n v="0"/>
    <s v="GKC"/>
    <n v="2.6195287154176645E-2"/>
    <n v="27.314857709258032"/>
    <n v="0.71552054126948983"/>
    <s v="73"/>
  </r>
  <r>
    <n v="210"/>
    <x v="0"/>
    <n v="1"/>
    <n v="3.6610112E-2"/>
    <n v="4"/>
    <n v="12"/>
    <n v="35.69"/>
    <n v="40"/>
    <x v="0"/>
    <n v="1"/>
    <n v="0"/>
    <n v="0"/>
    <s v="GKC"/>
    <n v="2.9589793829102349E-2"/>
    <n v="27.314857709258032"/>
    <n v="0.80824100808821209"/>
    <s v="73"/>
  </r>
  <r>
    <n v="210"/>
    <x v="0"/>
    <n v="1"/>
    <n v="3.6610112E-2"/>
    <n v="5"/>
    <n v="12"/>
    <n v="39.049999999999997"/>
    <n v="40"/>
    <x v="0"/>
    <n v="1"/>
    <n v="0"/>
    <n v="0"/>
    <s v="GKC"/>
    <n v="3.8002143763275355E-2"/>
    <n v="27.314857709258032"/>
    <n v="1.0380231495406338"/>
    <s v="73"/>
  </r>
  <r>
    <n v="210"/>
    <x v="0"/>
    <n v="1"/>
    <n v="3.6610112E-2"/>
    <n v="1"/>
    <n v="11"/>
    <n v="32.32"/>
    <n v="35"/>
    <x v="1"/>
    <n v="0"/>
    <n v="0"/>
    <n v="0"/>
    <s v="GKC"/>
    <n v="1.6127731405028784E-2"/>
    <n v="27.314857709258032"/>
    <n v="0.44052668850149335"/>
    <s v="73"/>
  </r>
  <r>
    <n v="210"/>
    <x v="0"/>
    <n v="1"/>
    <n v="3.6610112E-2"/>
    <n v="2"/>
    <n v="11"/>
    <n v="32.94"/>
    <n v="35"/>
    <x v="1"/>
    <n v="0"/>
    <n v="0"/>
    <n v="0"/>
    <s v="GKC"/>
    <n v="1.7117646875130191E-2"/>
    <n v="27.314857709258032"/>
    <n v="0.46756608871150657"/>
    <s v="73"/>
  </r>
  <r>
    <n v="210"/>
    <x v="0"/>
    <n v="1"/>
    <n v="3.6610112E-2"/>
    <n v="3"/>
    <n v="11"/>
    <n v="71.91"/>
    <n v="75"/>
    <x v="1"/>
    <n v="0"/>
    <n v="0"/>
    <n v="0"/>
    <s v="GKC"/>
    <n v="0.19788597424341778"/>
    <n v="27.314857709258032"/>
    <n v="5.4052272291168562"/>
    <s v="73"/>
  </r>
  <r>
    <n v="211"/>
    <x v="3"/>
    <n v="1"/>
    <n v="4.3182131999999998E-2"/>
    <n v="1"/>
    <n v="12"/>
    <n v="70.69"/>
    <n v="75"/>
    <x v="0"/>
    <n v="1"/>
    <n v="0"/>
    <n v="0"/>
    <s v="GKC"/>
    <n v="0.19795867409854975"/>
    <n v="23.157726441112263"/>
    <n v="4.5842728214195105"/>
    <s v="144"/>
  </r>
  <r>
    <n v="211"/>
    <x v="3"/>
    <n v="1"/>
    <n v="4.3182131999999998E-2"/>
    <n v="2"/>
    <n v="12"/>
    <n v="65.290000000000006"/>
    <n v="70"/>
    <x v="0"/>
    <n v="1"/>
    <n v="0"/>
    <n v="0"/>
    <s v="GKC"/>
    <n v="0.15870791079107222"/>
    <n v="23.157726441112263"/>
    <n v="3.6753143821400993"/>
    <s v="144"/>
  </r>
  <r>
    <n v="211"/>
    <x v="3"/>
    <n v="1"/>
    <n v="4.3182131999999998E-2"/>
    <n v="3"/>
    <n v="12"/>
    <n v="63.8"/>
    <n v="65"/>
    <x v="0"/>
    <n v="1"/>
    <n v="0"/>
    <n v="0"/>
    <s v="GKC"/>
    <n v="0.1488388469253053"/>
    <n v="23.157726441112263"/>
    <n v="3.4467693009068032"/>
    <s v="144"/>
  </r>
  <r>
    <n v="211"/>
    <x v="3"/>
    <n v="1"/>
    <n v="4.3182131999999998E-2"/>
    <n v="4"/>
    <n v="12"/>
    <n v="66.7"/>
    <n v="70"/>
    <x v="0"/>
    <n v="1"/>
    <n v="0"/>
    <n v="0"/>
    <s v="GKC"/>
    <n v="0.16842398292421606"/>
    <n v="23.157726441112263"/>
    <n v="3.9003165226815586"/>
    <s v="144"/>
  </r>
  <r>
    <n v="211"/>
    <x v="3"/>
    <n v="1"/>
    <n v="4.3182131999999998E-2"/>
    <n v="5"/>
    <n v="12"/>
    <n v="60.16"/>
    <n v="65"/>
    <x v="0"/>
    <n v="1"/>
    <n v="0"/>
    <n v="0"/>
    <s v="GKC"/>
    <n v="0.12640523425376943"/>
    <n v="23.157726441112263"/>
    <n v="2.9272578355735059"/>
    <s v="144"/>
  </r>
  <r>
    <n v="211"/>
    <x v="3"/>
    <n v="1"/>
    <n v="4.3182131999999998E-2"/>
    <n v="6"/>
    <n v="12"/>
    <n v="62.79"/>
    <n v="65"/>
    <x v="0"/>
    <n v="1"/>
    <n v="0"/>
    <n v="0"/>
    <s v="GKC"/>
    <n v="0.14237817527066302"/>
    <n v="23.157726441112263"/>
    <n v="3.297154834102749"/>
    <s v="144"/>
  </r>
  <r>
    <n v="211"/>
    <x v="3"/>
    <n v="1"/>
    <n v="4.3182131999999998E-2"/>
    <n v="7"/>
    <n v="12"/>
    <n v="67.099999999999994"/>
    <n v="70"/>
    <x v="0"/>
    <n v="1"/>
    <n v="0"/>
    <n v="0"/>
    <s v="GKC"/>
    <n v="0.17124792500494024"/>
    <n v="23.157726441112263"/>
    <n v="3.9657126008725143"/>
    <s v="144"/>
  </r>
  <r>
    <n v="211"/>
    <x v="3"/>
    <n v="1"/>
    <n v="4.3182131999999998E-2"/>
    <n v="8"/>
    <n v="12"/>
    <n v="62.89"/>
    <n v="65"/>
    <x v="0"/>
    <n v="1"/>
    <n v="0"/>
    <n v="0"/>
    <s v="GKC"/>
    <n v="0.14300966991548253"/>
    <n v="23.157726441112263"/>
    <n v="3.3117788143365066"/>
    <s v="144"/>
  </r>
  <r>
    <n v="211"/>
    <x v="3"/>
    <n v="1"/>
    <n v="4.3182131999999998E-2"/>
    <n v="9"/>
    <n v="12"/>
    <n v="67.89"/>
    <n v="70"/>
    <x v="0"/>
    <n v="1"/>
    <n v="0"/>
    <n v="0"/>
    <s v="GKC"/>
    <n v="0.17691389460809426"/>
    <n v="23.157726441112263"/>
    <n v="4.0969235749660129"/>
    <s v="144"/>
  </r>
  <r>
    <n v="211"/>
    <x v="3"/>
    <n v="1"/>
    <n v="4.3182131999999998E-2"/>
    <n v="10"/>
    <n v="12"/>
    <n v="54.04"/>
    <n v="55"/>
    <x v="0"/>
    <n v="1"/>
    <n v="0"/>
    <n v="0"/>
    <s v="GKC"/>
    <n v="9.379751892003857E-2"/>
    <n v="23.157726441112263"/>
    <n v="2.1721372840053048"/>
    <s v="144"/>
  </r>
  <r>
    <n v="211"/>
    <x v="3"/>
    <n v="1"/>
    <n v="4.3182131999999998E-2"/>
    <n v="11"/>
    <n v="12"/>
    <n v="67.069999999999993"/>
    <n v="70"/>
    <x v="0"/>
    <n v="1"/>
    <n v="0"/>
    <n v="0"/>
    <s v="GKC"/>
    <n v="0.17103508555970881"/>
    <n v="23.157726441112263"/>
    <n v="3.9607837232239671"/>
    <s v="144"/>
  </r>
  <r>
    <n v="211"/>
    <x v="3"/>
    <n v="1"/>
    <n v="4.3182131999999998E-2"/>
    <n v="12"/>
    <n v="12"/>
    <n v="68.95"/>
    <n v="70"/>
    <x v="0"/>
    <n v="1"/>
    <n v="0"/>
    <n v="0"/>
    <s v="GKC"/>
    <n v="0.18470293457237064"/>
    <n v="23.157726441112263"/>
    <n v="4.2773000316976155"/>
    <s v="144"/>
  </r>
  <r>
    <n v="211"/>
    <x v="3"/>
    <n v="1"/>
    <n v="4.3182131999999998E-2"/>
    <n v="13"/>
    <n v="12"/>
    <n v="65.53"/>
    <n v="70"/>
    <x v="0"/>
    <n v="1"/>
    <n v="0"/>
    <n v="0"/>
    <s v="GKC"/>
    <n v="0.16033564986305615"/>
    <n v="23.157726441112263"/>
    <n v="3.7130091182866134"/>
    <s v="144"/>
  </r>
  <r>
    <n v="211"/>
    <x v="3"/>
    <n v="1"/>
    <n v="4.3182131999999998E-2"/>
    <n v="14"/>
    <n v="12"/>
    <n v="65.47"/>
    <n v="70"/>
    <x v="0"/>
    <n v="1"/>
    <n v="0"/>
    <n v="0"/>
    <s v="GKC"/>
    <n v="0.1599277176467252"/>
    <n v="23.157726441112263"/>
    <n v="3.7035623356143046"/>
    <s v="144"/>
  </r>
  <r>
    <n v="211"/>
    <x v="3"/>
    <n v="1"/>
    <n v="4.3182131999999998E-2"/>
    <n v="15"/>
    <n v="12"/>
    <n v="67.75"/>
    <n v="70"/>
    <x v="0"/>
    <n v="1"/>
    <n v="0"/>
    <n v="0"/>
    <s v="GKC"/>
    <n v="0.17590117938815372"/>
    <n v="23.157726441112263"/>
    <n v="4.0734713929398794"/>
    <s v="144"/>
  </r>
  <r>
    <n v="211"/>
    <x v="3"/>
    <n v="1"/>
    <n v="4.3182131999999998E-2"/>
    <n v="16"/>
    <n v="12"/>
    <n v="65.900000000000006"/>
    <n v="70"/>
    <x v="0"/>
    <n v="1"/>
    <n v="0"/>
    <n v="0"/>
    <s v="GKC"/>
    <n v="0.16286596140457374"/>
    <n v="23.157726441112263"/>
    <n v="3.7716053807758665"/>
    <s v="144"/>
  </r>
  <r>
    <n v="211"/>
    <x v="3"/>
    <n v="1"/>
    <n v="4.3182131999999998E-2"/>
    <n v="17"/>
    <n v="12"/>
    <n v="62.86"/>
    <n v="65"/>
    <x v="0"/>
    <n v="1"/>
    <n v="0"/>
    <n v="0"/>
    <s v="GKC"/>
    <n v="0.14282003358056289"/>
    <n v="23.157726441112263"/>
    <n v="3.3073872679691427"/>
    <s v="144"/>
  </r>
  <r>
    <n v="211"/>
    <x v="3"/>
    <n v="1"/>
    <n v="4.3182131999999998E-2"/>
    <n v="18"/>
    <n v="12"/>
    <n v="53.19"/>
    <n v="55"/>
    <x v="0"/>
    <n v="1"/>
    <n v="0"/>
    <n v="0"/>
    <s v="GKC"/>
    <n v="8.9751805194436596E-2"/>
    <n v="23.157726441112263"/>
    <n v="2.0784477522887612"/>
    <s v="144"/>
  </r>
  <r>
    <n v="211"/>
    <x v="3"/>
    <n v="1"/>
    <n v="4.3182131999999998E-2"/>
    <n v="19"/>
    <n v="12"/>
    <n v="60.28"/>
    <n v="65"/>
    <x v="0"/>
    <n v="1"/>
    <n v="0"/>
    <n v="0"/>
    <s v="GKC"/>
    <n v="0.12710767646605725"/>
    <n v="23.157726441112263"/>
    <n v="2.9435248001663572"/>
    <s v="144"/>
  </r>
  <r>
    <n v="211"/>
    <x v="3"/>
    <n v="1"/>
    <n v="4.3182131999999998E-2"/>
    <n v="20"/>
    <n v="12"/>
    <n v="64.5"/>
    <n v="65"/>
    <x v="0"/>
    <n v="1"/>
    <n v="0"/>
    <n v="0"/>
    <s v="GKC"/>
    <n v="0.15342479642435172"/>
    <n v="23.157726441112263"/>
    <n v="3.5529694648784762"/>
    <s v="144"/>
  </r>
  <r>
    <n v="211"/>
    <x v="3"/>
    <n v="1"/>
    <n v="4.3182131999999998E-2"/>
    <n v="21"/>
    <n v="12"/>
    <n v="64.62"/>
    <n v="65"/>
    <x v="0"/>
    <n v="1"/>
    <n v="0"/>
    <n v="0"/>
    <s v="GKC"/>
    <n v="0.15421992496660428"/>
    <n v="23.157726441112263"/>
    <n v="3.571382834145481"/>
    <s v="144"/>
  </r>
  <r>
    <n v="211"/>
    <x v="3"/>
    <n v="1"/>
    <n v="4.3182131999999998E-2"/>
    <n v="22"/>
    <n v="12"/>
    <n v="60.57"/>
    <n v="65"/>
    <x v="0"/>
    <n v="1"/>
    <n v="0"/>
    <n v="0"/>
    <s v="GKC"/>
    <n v="0.12881555282004539"/>
    <n v="23.157726441112263"/>
    <n v="2.9830753335672586"/>
    <s v="144"/>
  </r>
  <r>
    <n v="211"/>
    <x v="3"/>
    <n v="1"/>
    <n v="4.3182131999999998E-2"/>
    <n v="23"/>
    <n v="12"/>
    <n v="67.010000000000005"/>
    <n v="70"/>
    <x v="0"/>
    <n v="1"/>
    <n v="0"/>
    <n v="0"/>
    <s v="GKC"/>
    <n v="0.17060991507059117"/>
    <n v="23.157726441112263"/>
    <n v="3.9509377413461468"/>
    <s v="144"/>
  </r>
  <r>
    <n v="211"/>
    <x v="3"/>
    <n v="1"/>
    <n v="4.3182131999999998E-2"/>
    <n v="24"/>
    <n v="12"/>
    <n v="64.05"/>
    <n v="65"/>
    <x v="0"/>
    <n v="1"/>
    <n v="0"/>
    <n v="0"/>
    <s v="GKC"/>
    <n v="0.15046645919035317"/>
    <n v="23.157726441112263"/>
    <n v="3.4844611004929811"/>
    <s v="144"/>
  </r>
  <r>
    <n v="211"/>
    <x v="3"/>
    <n v="1"/>
    <n v="4.3182131999999998E-2"/>
    <n v="25"/>
    <n v="12"/>
    <n v="65.39"/>
    <n v="70"/>
    <x v="0"/>
    <n v="1"/>
    <n v="0"/>
    <n v="0"/>
    <s v="GKC"/>
    <n v="0.15938484282739485"/>
    <n v="23.157726441112263"/>
    <n v="3.6909905890564838"/>
    <s v="144"/>
  </r>
  <r>
    <n v="211"/>
    <x v="3"/>
    <n v="1"/>
    <n v="4.3182131999999998E-2"/>
    <n v="26"/>
    <n v="12"/>
    <n v="69.040000000000006"/>
    <n v="70"/>
    <x v="0"/>
    <n v="1"/>
    <n v="0"/>
    <n v="0"/>
    <s v="GKC"/>
    <n v="0.18537418984467402"/>
    <n v="23.157726441112263"/>
    <n v="4.2928447776657723"/>
    <s v="144"/>
  </r>
  <r>
    <n v="211"/>
    <x v="3"/>
    <n v="1"/>
    <n v="4.3182131999999998E-2"/>
    <n v="27"/>
    <n v="12"/>
    <n v="63.43"/>
    <n v="65"/>
    <x v="0"/>
    <n v="1"/>
    <n v="0"/>
    <n v="0"/>
    <s v="GKC"/>
    <n v="0.14645074378700704"/>
    <n v="23.157726441112263"/>
    <n v="3.3914662617169302"/>
    <s v="144"/>
  </r>
  <r>
    <n v="211"/>
    <x v="3"/>
    <n v="1"/>
    <n v="4.3182131999999998E-2"/>
    <n v="28"/>
    <n v="12"/>
    <n v="59.53"/>
    <n v="60"/>
    <x v="0"/>
    <n v="1"/>
    <n v="0"/>
    <n v="0"/>
    <s v="GKC"/>
    <n v="0.12275819064912842"/>
    <n v="23.157726441112263"/>
    <n v="2.8428005974584214"/>
    <s v="144"/>
  </r>
  <r>
    <n v="211"/>
    <x v="3"/>
    <n v="1"/>
    <n v="4.3182131999999998E-2"/>
    <n v="29"/>
    <n v="12"/>
    <n v="63.37"/>
    <n v="65"/>
    <x v="0"/>
    <n v="1"/>
    <n v="0"/>
    <n v="0"/>
    <s v="GKC"/>
    <n v="0.14606581249323813"/>
    <n v="23.157726441112263"/>
    <n v="3.3825521281172066"/>
    <s v="144"/>
  </r>
  <r>
    <n v="211"/>
    <x v="3"/>
    <n v="1"/>
    <n v="4.3182131999999998E-2"/>
    <n v="30"/>
    <n v="12"/>
    <n v="64.790000000000006"/>
    <n v="65"/>
    <x v="0"/>
    <n v="1"/>
    <n v="0"/>
    <n v="0"/>
    <s v="GKC"/>
    <n v="0.15535086706095408"/>
    <n v="23.157726441112263"/>
    <n v="3.5975728817871726"/>
    <s v="144"/>
  </r>
  <r>
    <n v="211"/>
    <x v="3"/>
    <n v="1"/>
    <n v="4.3182131999999998E-2"/>
    <n v="31"/>
    <n v="12"/>
    <n v="56.4"/>
    <n v="60"/>
    <x v="0"/>
    <n v="1"/>
    <n v="0"/>
    <n v="0"/>
    <s v="GKC"/>
    <n v="0.10563727202783499"/>
    <n v="23.157726441112263"/>
    <n v="2.4463190476059631"/>
    <s v="144"/>
  </r>
  <r>
    <n v="211"/>
    <x v="3"/>
    <n v="1"/>
    <n v="4.3182131999999998E-2"/>
    <n v="32"/>
    <n v="12"/>
    <n v="69.010000000000005"/>
    <n v="70"/>
    <x v="0"/>
    <n v="1"/>
    <n v="0"/>
    <n v="0"/>
    <s v="GKC"/>
    <n v="0.18515026480320748"/>
    <n v="23.157726441112263"/>
    <n v="4.2876591828121748"/>
    <s v="144"/>
  </r>
  <r>
    <n v="211"/>
    <x v="3"/>
    <n v="1"/>
    <n v="4.3182131999999998E-2"/>
    <n v="33"/>
    <n v="12"/>
    <n v="58.25"/>
    <n v="60"/>
    <x v="0"/>
    <n v="1"/>
    <n v="0"/>
    <n v="0"/>
    <s v="GKC"/>
    <n v="0.11555745533920046"/>
    <n v="23.157726441112263"/>
    <n v="2.6760479389762519"/>
    <s v="144"/>
  </r>
  <r>
    <n v="211"/>
    <x v="3"/>
    <n v="1"/>
    <n v="4.3182131999999998E-2"/>
    <n v="34"/>
    <n v="12"/>
    <n v="66.81"/>
    <n v="70"/>
    <x v="0"/>
    <n v="1"/>
    <n v="0"/>
    <n v="0"/>
    <s v="GKC"/>
    <n v="0.16919757031075697"/>
    <n v="23.157726441112263"/>
    <n v="3.9182310477573679"/>
    <s v="144"/>
  </r>
  <r>
    <n v="211"/>
    <x v="3"/>
    <n v="1"/>
    <n v="4.3182131999999998E-2"/>
    <n v="35"/>
    <n v="12"/>
    <n v="71.33"/>
    <n v="75"/>
    <x v="0"/>
    <n v="1"/>
    <n v="0"/>
    <n v="0"/>
    <s v="GKC"/>
    <n v="0.20298317639175123"/>
    <n v="23.157726441112263"/>
    <n v="4.7006288710282123"/>
    <s v="144"/>
  </r>
  <r>
    <n v="211"/>
    <x v="3"/>
    <n v="1"/>
    <n v="4.3182131999999998E-2"/>
    <n v="36"/>
    <n v="12"/>
    <n v="65.73"/>
    <n v="70"/>
    <x v="0"/>
    <n v="1"/>
    <n v="0"/>
    <n v="0"/>
    <s v="GKC"/>
    <n v="0.16170023485207161"/>
    <n v="23.157726441112263"/>
    <n v="3.7446098041678813"/>
    <s v="144"/>
  </r>
  <r>
    <n v="211"/>
    <x v="3"/>
    <n v="1"/>
    <n v="4.3182131999999998E-2"/>
    <n v="37"/>
    <n v="12"/>
    <n v="64.09"/>
    <n v="65"/>
    <x v="0"/>
    <n v="1"/>
    <n v="0"/>
    <n v="0"/>
    <s v="GKC"/>
    <n v="0.1507279298982806"/>
    <n v="23.157726441112263"/>
    <n v="3.4905161676195284"/>
    <s v="144"/>
  </r>
  <r>
    <n v="211"/>
    <x v="3"/>
    <n v="1"/>
    <n v="4.3182131999999998E-2"/>
    <n v="38"/>
    <n v="12"/>
    <n v="62.64"/>
    <n v="65"/>
    <x v="0"/>
    <n v="1"/>
    <n v="0"/>
    <n v="0"/>
    <s v="GKC"/>
    <n v="0.14143428634215621"/>
    <n v="23.157726441112263"/>
    <n v="3.2752965125055939"/>
    <s v="144"/>
  </r>
  <r>
    <n v="211"/>
    <x v="3"/>
    <n v="1"/>
    <n v="4.3182131999999998E-2"/>
    <n v="39"/>
    <n v="12"/>
    <n v="61.18"/>
    <n v="65"/>
    <x v="0"/>
    <n v="1"/>
    <n v="0"/>
    <n v="0"/>
    <s v="GKC"/>
    <n v="0.13245578557911919"/>
    <n v="23.157726441112263"/>
    <n v="3.0673748479838649"/>
    <s v="144"/>
  </r>
  <r>
    <n v="211"/>
    <x v="3"/>
    <n v="1"/>
    <n v="4.3182131999999998E-2"/>
    <n v="40"/>
    <n v="12"/>
    <n v="65.55"/>
    <n v="70"/>
    <x v="0"/>
    <n v="1"/>
    <n v="0"/>
    <n v="0"/>
    <s v="GKC"/>
    <n v="0.16047177519147462"/>
    <n v="23.157726441112263"/>
    <n v="3.7161614714038347"/>
    <s v="144"/>
  </r>
  <r>
    <n v="211"/>
    <x v="3"/>
    <n v="1"/>
    <n v="4.3182131999999998E-2"/>
    <n v="41"/>
    <n v="12"/>
    <n v="66.36"/>
    <n v="70"/>
    <x v="0"/>
    <n v="1"/>
    <n v="0"/>
    <n v="0"/>
    <s v="GKC"/>
    <n v="0.16604722603272765"/>
    <n v="23.157726441112263"/>
    <n v="3.8452762367714417"/>
    <s v="144"/>
  </r>
  <r>
    <n v="211"/>
    <x v="3"/>
    <n v="1"/>
    <n v="4.3182131999999998E-2"/>
    <n v="42"/>
    <n v="12"/>
    <n v="70.37"/>
    <n v="75"/>
    <x v="0"/>
    <n v="1"/>
    <n v="0"/>
    <n v="0"/>
    <s v="GKC"/>
    <n v="0.19547659646123566"/>
    <n v="23.157726441112263"/>
    <n v="4.5267935464889888"/>
    <s v="144"/>
  </r>
  <r>
    <n v="211"/>
    <x v="3"/>
    <n v="1"/>
    <n v="4.3182131999999998E-2"/>
    <n v="43"/>
    <n v="12"/>
    <n v="63.79"/>
    <n v="65"/>
    <x v="0"/>
    <n v="1"/>
    <n v="0"/>
    <n v="0"/>
    <s v="GKC"/>
    <n v="0.14877397810682397"/>
    <n v="23.157726441112263"/>
    <n v="3.4452670865538546"/>
    <s v="144"/>
  </r>
  <r>
    <n v="211"/>
    <x v="3"/>
    <n v="1"/>
    <n v="4.3182131999999998E-2"/>
    <n v="44"/>
    <n v="12"/>
    <n v="34.79"/>
    <n v="35"/>
    <x v="0"/>
    <n v="1"/>
    <n v="0"/>
    <n v="0"/>
    <s v="GKC"/>
    <n v="2.75609863274013E-2"/>
    <n v="23.157726441112263"/>
    <n v="0.63824978181719461"/>
    <s v="144"/>
  </r>
  <r>
    <n v="211"/>
    <x v="3"/>
    <n v="1"/>
    <n v="4.3182131999999998E-2"/>
    <n v="45"/>
    <n v="12"/>
    <n v="63.43"/>
    <n v="65"/>
    <x v="0"/>
    <n v="1"/>
    <n v="0"/>
    <n v="0"/>
    <s v="GKC"/>
    <n v="0.14645074378700704"/>
    <n v="23.157726441112263"/>
    <n v="3.3914662617169302"/>
    <s v="144"/>
  </r>
  <r>
    <n v="211"/>
    <x v="3"/>
    <n v="1"/>
    <n v="4.3182131999999998E-2"/>
    <n v="46"/>
    <n v="12"/>
    <n v="66.150000000000006"/>
    <n v="70"/>
    <x v="0"/>
    <n v="1"/>
    <n v="0"/>
    <n v="0"/>
    <s v="GKC"/>
    <n v="0.16459002001442719"/>
    <n v="23.157726441112263"/>
    <n v="3.8115306584312969"/>
    <s v="144"/>
  </r>
  <r>
    <n v="211"/>
    <x v="3"/>
    <n v="1"/>
    <n v="4.3182131999999998E-2"/>
    <n v="47"/>
    <n v="12"/>
    <n v="68.05"/>
    <n v="70"/>
    <x v="0"/>
    <n v="1"/>
    <n v="0"/>
    <n v="0"/>
    <s v="GKC"/>
    <n v="0.17807584652841316"/>
    <n v="23.157726441112263"/>
    <n v="4.1238317396744826"/>
    <s v="144"/>
  </r>
  <r>
    <n v="211"/>
    <x v="3"/>
    <n v="1"/>
    <n v="4.3182131999999998E-2"/>
    <n v="48"/>
    <n v="12"/>
    <n v="60.99"/>
    <n v="65"/>
    <x v="0"/>
    <n v="1"/>
    <n v="0"/>
    <n v="0"/>
    <s v="GKC"/>
    <n v="0.1313149729864263"/>
    <n v="23.157726441112263"/>
    <n v="3.0409562220417072"/>
    <s v="144"/>
  </r>
  <r>
    <n v="211"/>
    <x v="3"/>
    <n v="1"/>
    <n v="4.3182131999999998E-2"/>
    <n v="49"/>
    <n v="12"/>
    <n v="57.88"/>
    <n v="60"/>
    <x v="0"/>
    <n v="1"/>
    <n v="0"/>
    <n v="0"/>
    <s v="GKC"/>
    <n v="0.11352769237122244"/>
    <n v="23.157726441112263"/>
    <n v="2.6290432434235171"/>
    <s v="144"/>
  </r>
  <r>
    <n v="211"/>
    <x v="3"/>
    <n v="1"/>
    <n v="4.3182131999999998E-2"/>
    <n v="50"/>
    <n v="12"/>
    <n v="61.21"/>
    <n v="65"/>
    <x v="0"/>
    <n v="1"/>
    <n v="0"/>
    <n v="0"/>
    <s v="GKC"/>
    <n v="0.13263649189276192"/>
    <n v="23.157726441112263"/>
    <n v="3.0715595953613848"/>
    <s v="144"/>
  </r>
  <r>
    <n v="211"/>
    <x v="3"/>
    <n v="1"/>
    <n v="4.3182131999999998E-2"/>
    <n v="51"/>
    <n v="12"/>
    <n v="72.73"/>
    <n v="75"/>
    <x v="0"/>
    <n v="1"/>
    <n v="0"/>
    <n v="0"/>
    <s v="GKC"/>
    <n v="0.21425722528885902"/>
    <n v="23.157726441112263"/>
    <n v="4.961710211271158"/>
    <s v="144"/>
  </r>
  <r>
    <n v="211"/>
    <x v="3"/>
    <n v="1"/>
    <n v="4.3182131999999998E-2"/>
    <n v="52"/>
    <n v="12"/>
    <n v="77.86"/>
    <n v="80"/>
    <x v="0"/>
    <n v="1"/>
    <n v="0"/>
    <n v="0"/>
    <s v="GKC"/>
    <n v="0.25897350459784946"/>
    <n v="23.157726441112263"/>
    <n v="5.997237574973127"/>
    <s v="144"/>
  </r>
  <r>
    <n v="211"/>
    <x v="3"/>
    <n v="1"/>
    <n v="4.3182131999999998E-2"/>
    <n v="53"/>
    <n v="12"/>
    <n v="68.5"/>
    <n v="70"/>
    <x v="0"/>
    <n v="1"/>
    <n v="0"/>
    <n v="0"/>
    <s v="GKC"/>
    <n v="0.18137000652372007"/>
    <n v="23.157726441112263"/>
    <n v="4.2001169956990561"/>
    <s v="144"/>
  </r>
  <r>
    <n v="211"/>
    <x v="3"/>
    <n v="1"/>
    <n v="4.3182131999999998E-2"/>
    <n v="54"/>
    <n v="12"/>
    <n v="57.97"/>
    <n v="60"/>
    <x v="0"/>
    <n v="1"/>
    <n v="0"/>
    <n v="0"/>
    <s v="GKC"/>
    <n v="0.11401929927139191"/>
    <n v="23.157726441112263"/>
    <n v="2.6404277415342046"/>
    <s v="144"/>
  </r>
  <r>
    <n v="211"/>
    <x v="3"/>
    <n v="1"/>
    <n v="4.3182131999999998E-2"/>
    <n v="55"/>
    <n v="12"/>
    <n v="65.19"/>
    <n v="70"/>
    <x v="0"/>
    <n v="1"/>
    <n v="0"/>
    <n v="0"/>
    <s v="GKC"/>
    <n v="0.15803282279387509"/>
    <n v="23.157726441112263"/>
    <n v="3.6596808789773299"/>
    <s v="144"/>
  </r>
  <r>
    <n v="211"/>
    <x v="3"/>
    <n v="1"/>
    <n v="4.3182131999999998E-2"/>
    <n v="56"/>
    <n v="12"/>
    <n v="72.5"/>
    <n v="75"/>
    <x v="0"/>
    <n v="1"/>
    <n v="0"/>
    <n v="0"/>
    <s v="GKC"/>
    <n v="0.21237822441852508"/>
    <n v="23.157726441112263"/>
    <n v="4.9181968231333526"/>
    <s v="144"/>
  </r>
  <r>
    <n v="211"/>
    <x v="3"/>
    <n v="1"/>
    <n v="4.3182131999999998E-2"/>
    <n v="57"/>
    <n v="12"/>
    <n v="68.86"/>
    <n v="70"/>
    <x v="0"/>
    <n v="1"/>
    <n v="0"/>
    <n v="0"/>
    <s v="GKC"/>
    <n v="0.18403323797363752"/>
    <n v="23.157726441112263"/>
    <n v="4.2617913810656107"/>
    <s v="144"/>
  </r>
  <r>
    <n v="211"/>
    <x v="3"/>
    <n v="1"/>
    <n v="4.3182131999999998E-2"/>
    <n v="58"/>
    <n v="12"/>
    <n v="74.16"/>
    <n v="75"/>
    <x v="0"/>
    <n v="1"/>
    <n v="0"/>
    <n v="0"/>
    <s v="GKC"/>
    <n v="0.22617884593800736"/>
    <n v="23.157726441112263"/>
    <n v="5.2377878409988501"/>
    <s v="144"/>
  </r>
  <r>
    <n v="211"/>
    <x v="3"/>
    <n v="1"/>
    <n v="4.3182131999999998E-2"/>
    <n v="59"/>
    <n v="12"/>
    <n v="66.69"/>
    <n v="70"/>
    <x v="0"/>
    <n v="1"/>
    <n v="0"/>
    <n v="0"/>
    <s v="GKC"/>
    <n v="0.16835376934619306"/>
    <n v="23.157726441112263"/>
    <n v="3.8986905358492501"/>
    <s v="144"/>
  </r>
  <r>
    <n v="211"/>
    <x v="3"/>
    <n v="1"/>
    <n v="4.3182131999999998E-2"/>
    <n v="60"/>
    <n v="12"/>
    <n v="65.83"/>
    <n v="70"/>
    <x v="0"/>
    <n v="1"/>
    <n v="0"/>
    <n v="0"/>
    <s v="GKC"/>
    <n v="0.16238530685163116"/>
    <n v="23.157726441112263"/>
    <n v="3.7604745141261473"/>
    <s v="144"/>
  </r>
  <r>
    <n v="211"/>
    <x v="3"/>
    <n v="1"/>
    <n v="4.3182131999999998E-2"/>
    <n v="61"/>
    <n v="12"/>
    <n v="65.66"/>
    <n v="70"/>
    <x v="0"/>
    <n v="1"/>
    <n v="0"/>
    <n v="0"/>
    <s v="GKC"/>
    <n v="0.16122178755736793"/>
    <n v="23.157726441112263"/>
    <n v="3.7335300526006434"/>
    <s v="144"/>
  </r>
  <r>
    <n v="211"/>
    <x v="3"/>
    <n v="1"/>
    <n v="4.3182131999999998E-2"/>
    <n v="62"/>
    <n v="12"/>
    <n v="65.290000000000006"/>
    <n v="70"/>
    <x v="0"/>
    <n v="1"/>
    <n v="0"/>
    <n v="0"/>
    <s v="GKC"/>
    <n v="0.15870791079107222"/>
    <n v="23.157726441112263"/>
    <n v="3.6753143821400993"/>
    <s v="144"/>
  </r>
  <r>
    <n v="211"/>
    <x v="3"/>
    <n v="1"/>
    <n v="4.3182131999999998E-2"/>
    <n v="63"/>
    <n v="12"/>
    <n v="64"/>
    <n v="65"/>
    <x v="0"/>
    <n v="1"/>
    <n v="0"/>
    <n v="0"/>
    <s v="GKC"/>
    <n v="0.15014002953044464"/>
    <n v="23.157726441112263"/>
    <n v="3.4769017317265538"/>
    <s v="144"/>
  </r>
  <r>
    <n v="211"/>
    <x v="3"/>
    <n v="1"/>
    <n v="4.3182131999999998E-2"/>
    <n v="64"/>
    <n v="12"/>
    <n v="69.36"/>
    <n v="70"/>
    <x v="0"/>
    <n v="1"/>
    <n v="0"/>
    <n v="0"/>
    <s v="GKC"/>
    <n v="0.18777352241203746"/>
    <n v="23.157726441112263"/>
    <n v="4.3484078649020264"/>
    <s v="144"/>
  </r>
  <r>
    <n v="211"/>
    <x v="3"/>
    <n v="1"/>
    <n v="4.3182131999999998E-2"/>
    <n v="65"/>
    <n v="12"/>
    <n v="61.97"/>
    <n v="65"/>
    <x v="0"/>
    <n v="1"/>
    <n v="0"/>
    <n v="0"/>
    <s v="GKC"/>
    <n v="0.13726718581935193"/>
    <n v="23.157726441112263"/>
    <n v="3.1787959385458766"/>
    <s v="144"/>
  </r>
  <r>
    <n v="211"/>
    <x v="3"/>
    <n v="1"/>
    <n v="4.3182131999999998E-2"/>
    <n v="66"/>
    <n v="12"/>
    <n v="46.94"/>
    <n v="50"/>
    <x v="0"/>
    <n v="1"/>
    <n v="0"/>
    <n v="0"/>
    <s v="GKC"/>
    <n v="6.3397379867215636E-2"/>
    <n v="23.157726441112263"/>
    <n v="1.4681391800482577"/>
    <s v="144"/>
  </r>
  <r>
    <n v="211"/>
    <x v="3"/>
    <n v="1"/>
    <n v="4.3182131999999998E-2"/>
    <n v="67"/>
    <n v="12"/>
    <n v="69.02"/>
    <n v="70"/>
    <x v="0"/>
    <n v="1"/>
    <n v="0"/>
    <n v="0"/>
    <s v="GKC"/>
    <n v="0.1852248872248296"/>
    <n v="23.157726441112263"/>
    <n v="4.2893872684384737"/>
    <s v="144"/>
  </r>
  <r>
    <n v="211"/>
    <x v="3"/>
    <n v="1"/>
    <n v="4.3182131999999998E-2"/>
    <n v="68"/>
    <n v="12"/>
    <n v="63.08"/>
    <n v="65"/>
    <x v="0"/>
    <n v="1"/>
    <n v="0"/>
    <n v="0"/>
    <s v="GKC"/>
    <n v="0.1442144454599345"/>
    <n v="23.157726441112263"/>
    <n v="3.3396786768178677"/>
    <s v="144"/>
  </r>
  <r>
    <n v="211"/>
    <x v="3"/>
    <n v="1"/>
    <n v="4.3182131999999998E-2"/>
    <n v="69"/>
    <n v="12"/>
    <n v="66.650000000000006"/>
    <n v="70"/>
    <x v="0"/>
    <n v="1"/>
    <n v="0"/>
    <n v="0"/>
    <s v="GKC"/>
    <n v="0.16807310249705396"/>
    <n v="23.157726441112263"/>
    <n v="3.8921909297357979"/>
    <s v="144"/>
  </r>
  <r>
    <n v="211"/>
    <x v="3"/>
    <n v="1"/>
    <n v="4.3182131999999998E-2"/>
    <n v="70"/>
    <n v="12"/>
    <n v="66.7"/>
    <n v="70"/>
    <x v="0"/>
    <n v="1"/>
    <n v="0"/>
    <n v="0"/>
    <s v="GKC"/>
    <n v="0.16842398292421606"/>
    <n v="23.157726441112263"/>
    <n v="3.9003165226815586"/>
    <s v="144"/>
  </r>
  <r>
    <n v="211"/>
    <x v="3"/>
    <n v="1"/>
    <n v="4.3182131999999998E-2"/>
    <n v="71"/>
    <n v="12"/>
    <n v="63.29"/>
    <n v="65"/>
    <x v="0"/>
    <n v="1"/>
    <n v="0"/>
    <n v="0"/>
    <s v="GKC"/>
    <n v="0.14555357955272882"/>
    <n v="23.157726441112263"/>
    <n v="3.3706899778067654"/>
    <s v="144"/>
  </r>
  <r>
    <n v="211"/>
    <x v="3"/>
    <n v="1"/>
    <n v="4.3182131999999998E-2"/>
    <n v="72"/>
    <n v="12"/>
    <n v="68.959999999999994"/>
    <n v="70"/>
    <x v="0"/>
    <n v="1"/>
    <n v="0"/>
    <n v="0"/>
    <s v="GKC"/>
    <n v="0.18477744149091885"/>
    <n v="23.157726441112263"/>
    <n v="4.2790254425353256"/>
    <s v="144"/>
  </r>
  <r>
    <n v="211"/>
    <x v="3"/>
    <n v="1"/>
    <n v="4.3182131999999998E-2"/>
    <n v="73"/>
    <n v="12"/>
    <n v="64.349999999999994"/>
    <n v="65"/>
    <x v="0"/>
    <n v="1"/>
    <n v="0"/>
    <n v="0"/>
    <s v="GKC"/>
    <n v="0.1524345841428226"/>
    <n v="23.157726441112263"/>
    <n v="3.5300383997441949"/>
    <s v="144"/>
  </r>
  <r>
    <n v="211"/>
    <x v="3"/>
    <n v="1"/>
    <n v="4.3182131999999998E-2"/>
    <n v="74"/>
    <n v="12"/>
    <n v="58.62"/>
    <n v="60"/>
    <x v="0"/>
    <n v="1"/>
    <n v="0"/>
    <n v="0"/>
    <s v="GKC"/>
    <n v="0.11761031098077655"/>
    <n v="23.157726441112263"/>
    <n v="2.7235874083469653"/>
    <s v="144"/>
  </r>
  <r>
    <n v="211"/>
    <x v="3"/>
    <n v="1"/>
    <n v="4.3182131999999998E-2"/>
    <n v="75"/>
    <n v="12"/>
    <n v="76.239999999999995"/>
    <n v="80"/>
    <x v="0"/>
    <n v="1"/>
    <n v="0"/>
    <n v="0"/>
    <s v="GKC"/>
    <n v="0.24426463842072277"/>
    <n v="23.157726441112263"/>
    <n v="5.656613675784298"/>
    <s v="144"/>
  </r>
  <r>
    <n v="211"/>
    <x v="3"/>
    <n v="1"/>
    <n v="4.3182131999999998E-2"/>
    <n v="76"/>
    <n v="12"/>
    <n v="58.79"/>
    <n v="60"/>
    <x v="0"/>
    <n v="1"/>
    <n v="0"/>
    <n v="0"/>
    <s v="GKC"/>
    <n v="0.11856128893722287"/>
    <n v="23.157726441112263"/>
    <n v="2.7456098957138768"/>
    <s v="144"/>
  </r>
  <r>
    <n v="211"/>
    <x v="3"/>
    <n v="1"/>
    <n v="4.3182131999999998E-2"/>
    <n v="77"/>
    <n v="12"/>
    <n v="61.79"/>
    <n v="65"/>
    <x v="0"/>
    <n v="1"/>
    <n v="0"/>
    <n v="0"/>
    <s v="GKC"/>
    <n v="0.13616123761074245"/>
    <n v="23.157726441112263"/>
    <n v="3.1531846924728599"/>
    <s v="144"/>
  </r>
  <r>
    <n v="211"/>
    <x v="3"/>
    <n v="1"/>
    <n v="4.3182131999999998E-2"/>
    <n v="78"/>
    <n v="12"/>
    <n v="71.5"/>
    <n v="75"/>
    <x v="0"/>
    <n v="1"/>
    <n v="0"/>
    <n v="0"/>
    <s v="GKC"/>
    <n v="0.20433139102246498"/>
    <n v="23.157726441112263"/>
    <n v="4.7318504566301858"/>
    <s v="144"/>
  </r>
  <r>
    <n v="211"/>
    <x v="3"/>
    <n v="1"/>
    <n v="4.3182131999999998E-2"/>
    <n v="79"/>
    <n v="12"/>
    <n v="64.33"/>
    <n v="65"/>
    <x v="0"/>
    <n v="1"/>
    <n v="0"/>
    <n v="0"/>
    <s v="GKC"/>
    <n v="0.15230286595774686"/>
    <n v="23.157726441112263"/>
    <n v="3.5269881060468915"/>
    <s v="144"/>
  </r>
  <r>
    <n v="211"/>
    <x v="3"/>
    <n v="1"/>
    <n v="4.3182131999999998E-2"/>
    <n v="80"/>
    <n v="12"/>
    <n v="56.99"/>
    <n v="60"/>
    <x v="0"/>
    <n v="1"/>
    <n v="0"/>
    <n v="0"/>
    <s v="GKC"/>
    <n v="0.10873918016853068"/>
    <n v="23.157726441112263"/>
    <n v="2.5181521877736532"/>
    <s v="144"/>
  </r>
  <r>
    <n v="211"/>
    <x v="3"/>
    <n v="1"/>
    <n v="4.3182131999999998E-2"/>
    <n v="81"/>
    <n v="12"/>
    <n v="67.47"/>
    <n v="70"/>
    <x v="0"/>
    <n v="1"/>
    <n v="0"/>
    <n v="0"/>
    <s v="GKC"/>
    <n v="0.17388690366669968"/>
    <n v="23.157726441112263"/>
    <n v="4.026825346805472"/>
    <s v="144"/>
  </r>
  <r>
    <n v="211"/>
    <x v="3"/>
    <n v="1"/>
    <n v="4.3182131999999998E-2"/>
    <n v="82"/>
    <n v="12"/>
    <n v="70.739999999999995"/>
    <n v="75"/>
    <x v="0"/>
    <n v="1"/>
    <n v="0"/>
    <n v="0"/>
    <s v="GKC"/>
    <n v="0.19834831187653115"/>
    <n v="23.157726441112263"/>
    <n v="4.5932959464931269"/>
    <s v="144"/>
  </r>
  <r>
    <n v="211"/>
    <x v="3"/>
    <n v="1"/>
    <n v="4.3182131999999998E-2"/>
    <n v="83"/>
    <n v="12"/>
    <n v="65.58"/>
    <n v="70"/>
    <x v="0"/>
    <n v="1"/>
    <n v="0"/>
    <n v="0"/>
    <s v="GKC"/>
    <n v="0.16067610192250342"/>
    <n v="23.157726441112263"/>
    <n v="3.7208932139456063"/>
    <s v="144"/>
  </r>
  <r>
    <n v="211"/>
    <x v="3"/>
    <n v="1"/>
    <n v="4.3182131999999998E-2"/>
    <n v="84"/>
    <n v="12"/>
    <n v="61.9"/>
    <n v="65"/>
    <x v="0"/>
    <n v="1"/>
    <n v="0"/>
    <n v="0"/>
    <s v="GKC"/>
    <n v="0.13683641396562993"/>
    <n v="23.157726441112263"/>
    <n v="3.1688202417988514"/>
    <s v="144"/>
  </r>
  <r>
    <n v="211"/>
    <x v="3"/>
    <n v="1"/>
    <n v="4.3182131999999998E-2"/>
    <n v="85"/>
    <n v="12"/>
    <n v="54.01"/>
    <n v="55"/>
    <x v="0"/>
    <n v="1"/>
    <n v="0"/>
    <n v="0"/>
    <s v="GKC"/>
    <n v="9.3652780597201085E-2"/>
    <n v="23.157726441112263"/>
    <n v="2.1687854735194891"/>
    <s v="144"/>
  </r>
  <r>
    <n v="211"/>
    <x v="3"/>
    <n v="1"/>
    <n v="4.3182131999999998E-2"/>
    <n v="86"/>
    <n v="12"/>
    <n v="59.44"/>
    <n v="60"/>
    <x v="0"/>
    <n v="1"/>
    <n v="0"/>
    <n v="0"/>
    <s v="GKC"/>
    <n v="0.12224275643651689"/>
    <n v="23.157726441112263"/>
    <n v="2.8308643129643736"/>
    <s v="144"/>
  </r>
  <r>
    <n v="211"/>
    <x v="3"/>
    <n v="1"/>
    <n v="4.3182131999999998E-2"/>
    <n v="87"/>
    <n v="12"/>
    <n v="65.28"/>
    <n v="70"/>
    <x v="0"/>
    <n v="1"/>
    <n v="0"/>
    <n v="0"/>
    <s v="GKC"/>
    <n v="0.15864031904598869"/>
    <n v="23.157726441112263"/>
    <n v="3.6737491109977776"/>
    <s v="144"/>
  </r>
  <r>
    <n v="211"/>
    <x v="3"/>
    <n v="1"/>
    <n v="4.3182131999999998E-2"/>
    <n v="88"/>
    <n v="12"/>
    <n v="55.38"/>
    <n v="60"/>
    <x v="0"/>
    <n v="1"/>
    <n v="0"/>
    <n v="0"/>
    <s v="GKC"/>
    <n v="0.10040944051292941"/>
    <n v="23.157726441112263"/>
    <n v="2.3252543555035543"/>
    <s v="144"/>
  </r>
  <r>
    <n v="211"/>
    <x v="3"/>
    <n v="1"/>
    <n v="4.3182131999999998E-2"/>
    <n v="89"/>
    <n v="12"/>
    <n v="66.33"/>
    <n v="70"/>
    <x v="0"/>
    <n v="1"/>
    <n v="0"/>
    <n v="0"/>
    <s v="GKC"/>
    <n v="0.16583854996735234"/>
    <n v="23.157726441112263"/>
    <n v="3.8404437735346724"/>
    <s v="144"/>
  </r>
  <r>
    <n v="211"/>
    <x v="3"/>
    <n v="1"/>
    <n v="4.3182131999999998E-2"/>
    <n v="90"/>
    <n v="12"/>
    <n v="65.36"/>
    <n v="70"/>
    <x v="0"/>
    <n v="1"/>
    <n v="0"/>
    <n v="0"/>
    <s v="GKC"/>
    <n v="0.15918156946115011"/>
    <n v="23.157726441112263"/>
    <n v="3.6862832400482244"/>
    <s v="144"/>
  </r>
  <r>
    <n v="211"/>
    <x v="3"/>
    <n v="1"/>
    <n v="4.3182131999999998E-2"/>
    <n v="91"/>
    <n v="12"/>
    <n v="60.45"/>
    <n v="65"/>
    <x v="0"/>
    <n v="1"/>
    <n v="0"/>
    <n v="0"/>
    <s v="GKC"/>
    <n v="0.12810707463455528"/>
    <n v="23.157726441112263"/>
    <n v="2.966668589558183"/>
    <s v="144"/>
  </r>
  <r>
    <n v="211"/>
    <x v="3"/>
    <n v="1"/>
    <n v="4.3182131999999998E-2"/>
    <n v="92"/>
    <n v="12"/>
    <n v="64.930000000000007"/>
    <n v="65"/>
    <x v="0"/>
    <n v="1"/>
    <n v="0"/>
    <n v="0"/>
    <s v="GKC"/>
    <n v="0.15628620827035694"/>
    <n v="23.157726441112263"/>
    <n v="3.6192332576436232"/>
    <s v="144"/>
  </r>
  <r>
    <n v="211"/>
    <x v="3"/>
    <n v="1"/>
    <n v="4.3182131999999998E-2"/>
    <n v="93"/>
    <n v="12"/>
    <n v="53.73"/>
    <n v="55"/>
    <x v="0"/>
    <n v="1"/>
    <n v="0"/>
    <n v="0"/>
    <s v="GKC"/>
    <n v="9.2308782502781961E-2"/>
    <n v="23.157726441112263"/>
    <n v="2.137661533311555"/>
    <s v="144"/>
  </r>
  <r>
    <n v="211"/>
    <x v="3"/>
    <n v="1"/>
    <n v="4.3182131999999998E-2"/>
    <n v="94"/>
    <n v="12"/>
    <n v="69.62"/>
    <n v="70"/>
    <x v="0"/>
    <n v="1"/>
    <n v="0"/>
    <n v="0"/>
    <s v="GKC"/>
    <n v="0.18973755330915046"/>
    <n v="23.157726441112263"/>
    <n v="4.393890355139261"/>
    <s v="144"/>
  </r>
  <r>
    <n v="211"/>
    <x v="3"/>
    <n v="1"/>
    <n v="4.3182131999999998E-2"/>
    <n v="95"/>
    <n v="12"/>
    <n v="67.569999999999993"/>
    <n v="70"/>
    <x v="0"/>
    <n v="1"/>
    <n v="0"/>
    <n v="0"/>
    <s v="GKC"/>
    <n v="0.17460458259914141"/>
    <n v="23.157726441112263"/>
    <n v="4.0434451591955076"/>
    <s v="144"/>
  </r>
  <r>
    <n v="211"/>
    <x v="3"/>
    <n v="1"/>
    <n v="4.3182131999999998E-2"/>
    <n v="96"/>
    <n v="12"/>
    <n v="33.270000000000003"/>
    <n v="35"/>
    <x v="0"/>
    <n v="1"/>
    <n v="0"/>
    <n v="0"/>
    <s v="GKC"/>
    <n v="2.4341023100407956E-2"/>
    <n v="23.157726441112263"/>
    <n v="0.56368275425604175"/>
    <s v="144"/>
  </r>
  <r>
    <n v="211"/>
    <x v="3"/>
    <n v="1"/>
    <n v="4.3182131999999998E-2"/>
    <n v="97"/>
    <n v="12"/>
    <n v="66.290000000000006"/>
    <n v="70"/>
    <x v="0"/>
    <n v="1"/>
    <n v="0"/>
    <n v="0"/>
    <s v="GKC"/>
    <n v="0.1655605765748864"/>
    <n v="23.157726441112263"/>
    <n v="3.8340065417540385"/>
    <s v="144"/>
  </r>
  <r>
    <n v="211"/>
    <x v="3"/>
    <n v="1"/>
    <n v="4.3182131999999998E-2"/>
    <n v="98"/>
    <n v="12"/>
    <n v="64.16"/>
    <n v="65"/>
    <x v="0"/>
    <n v="1"/>
    <n v="0"/>
    <n v="0"/>
    <s v="GKC"/>
    <n v="0.15118620346584516"/>
    <n v="23.157726441112263"/>
    <n v="3.5011287415323809"/>
    <s v="144"/>
  </r>
  <r>
    <n v="211"/>
    <x v="3"/>
    <n v="1"/>
    <n v="4.3182131999999998E-2"/>
    <n v="99"/>
    <n v="12"/>
    <n v="58.31"/>
    <n v="60"/>
    <x v="0"/>
    <n v="1"/>
    <n v="0"/>
    <n v="0"/>
    <s v="GKC"/>
    <n v="0.11588877908410603"/>
    <n v="23.157726441112263"/>
    <n v="2.6837206436242198"/>
    <s v="144"/>
  </r>
  <r>
    <n v="211"/>
    <x v="3"/>
    <n v="1"/>
    <n v="4.3182131999999998E-2"/>
    <n v="100"/>
    <n v="12"/>
    <n v="32.46"/>
    <n v="35"/>
    <x v="0"/>
    <n v="1"/>
    <n v="0"/>
    <n v="0"/>
    <s v="GKC"/>
    <n v="2.2728470488519309E-2"/>
    <n v="23.157726441112263"/>
    <n v="0.52633970199802338"/>
    <s v="144"/>
  </r>
  <r>
    <n v="211"/>
    <x v="3"/>
    <n v="1"/>
    <n v="4.3182131999999998E-2"/>
    <n v="1"/>
    <n v="11"/>
    <n v="109.05"/>
    <n v="110"/>
    <x v="1"/>
    <n v="0"/>
    <n v="1"/>
    <n v="0"/>
    <s v="GKC"/>
    <n v="0.73002388278034314"/>
    <n v="23.157726441112263"/>
    <n v="16.905693372905791"/>
    <s v="144"/>
  </r>
  <r>
    <n v="211"/>
    <x v="3"/>
    <n v="1"/>
    <n v="4.3182131999999998E-2"/>
    <n v="2"/>
    <n v="11"/>
    <n v="114.65"/>
    <n v="115"/>
    <x v="1"/>
    <n v="0"/>
    <n v="1"/>
    <n v="0"/>
    <s v="GKC"/>
    <n v="0.85411877461408514"/>
    <n v="23.157726441112263"/>
    <n v="19.779448930731004"/>
    <s v="144"/>
  </r>
  <r>
    <n v="211"/>
    <x v="3"/>
    <n v="1"/>
    <n v="4.3182131999999998E-2"/>
    <n v="3"/>
    <n v="11"/>
    <n v="114.08"/>
    <n v="115"/>
    <x v="1"/>
    <n v="0"/>
    <n v="1"/>
    <n v="0"/>
    <s v="GKC"/>
    <n v="0.84087688616587064"/>
    <n v="23.157726441112263"/>
    <n v="19.47279690048353"/>
    <s v="144"/>
  </r>
  <r>
    <n v="211"/>
    <x v="3"/>
    <n v="1"/>
    <n v="4.3182131999999998E-2"/>
    <n v="4"/>
    <n v="11"/>
    <n v="113.96"/>
    <n v="115"/>
    <x v="1"/>
    <n v="0"/>
    <n v="1"/>
    <n v="0"/>
    <s v="GKC"/>
    <n v="0.83810705086326509"/>
    <n v="23.157726441112263"/>
    <n v="19.408653812258855"/>
    <s v="144"/>
  </r>
  <r>
    <n v="211"/>
    <x v="3"/>
    <n v="1"/>
    <n v="4.3182131999999998E-2"/>
    <n v="5"/>
    <n v="11"/>
    <n v="127.86"/>
    <n v="130"/>
    <x v="1"/>
    <n v="0"/>
    <n v="1"/>
    <n v="1"/>
    <s v="GKC"/>
    <n v="1.202247486967182"/>
    <n v="23.157726441112263"/>
    <n v="27.84131841770068"/>
    <s v="144"/>
  </r>
  <r>
    <n v="211"/>
    <x v="3"/>
    <n v="1"/>
    <n v="4.3182131999999998E-2"/>
    <n v="6"/>
    <n v="11"/>
    <n v="97.51"/>
    <n v="100"/>
    <x v="1"/>
    <n v="0"/>
    <n v="0"/>
    <n v="0"/>
    <s v="GKC"/>
    <n v="0.51410247963796163"/>
    <n v="23.157726441112263"/>
    <n v="11.905444586153402"/>
    <s v="144"/>
  </r>
  <r>
    <n v="211"/>
    <x v="3"/>
    <n v="1"/>
    <n v="4.3182131999999998E-2"/>
    <n v="7"/>
    <n v="11"/>
    <n v="58.44"/>
    <n v="60"/>
    <x v="1"/>
    <n v="0"/>
    <n v="0"/>
    <n v="0"/>
    <s v="GKC"/>
    <n v="0.10328020538618254"/>
    <n v="23.157726441112263"/>
    <n v="2.3917347431151046"/>
    <s v="144"/>
  </r>
  <r>
    <n v="211"/>
    <x v="3"/>
    <n v="1"/>
    <n v="4.3182131999999998E-2"/>
    <n v="8"/>
    <n v="11"/>
    <n v="75.150000000000006"/>
    <n v="80"/>
    <x v="1"/>
    <n v="0"/>
    <n v="0"/>
    <n v="0"/>
    <s v="GKC"/>
    <n v="0.22720503997242944"/>
    <n v="23.157726441112263"/>
    <n v="5.2615521617234977"/>
    <s v="144"/>
  </r>
  <r>
    <n v="211"/>
    <x v="3"/>
    <n v="1"/>
    <n v="4.3182131999999998E-2"/>
    <n v="9"/>
    <n v="11"/>
    <n v="61.38"/>
    <n v="65"/>
    <x v="1"/>
    <n v="0"/>
    <n v="0"/>
    <n v="0"/>
    <s v="GKC"/>
    <n v="0.12046055916390298"/>
    <n v="23.157726441112263"/>
    <n v="2.7895926760610843"/>
    <s v="144"/>
  </r>
  <r>
    <n v="211"/>
    <x v="3"/>
    <n v="1"/>
    <n v="4.3182131999999998E-2"/>
    <n v="10"/>
    <n v="11"/>
    <n v="110.87"/>
    <n v="115"/>
    <x v="1"/>
    <n v="0"/>
    <n v="1"/>
    <n v="0"/>
    <s v="GKC"/>
    <n v="0.76890490638186126"/>
    <n v="23.157726441112263"/>
    <n v="17.806089481220177"/>
    <s v="144"/>
  </r>
  <r>
    <n v="211"/>
    <x v="3"/>
    <n v="1"/>
    <n v="4.3182131999999998E-2"/>
    <n v="11"/>
    <n v="11"/>
    <n v="68.77"/>
    <n v="70"/>
    <x v="1"/>
    <n v="0"/>
    <n v="0"/>
    <n v="0"/>
    <s v="GKC"/>
    <n v="0.1720388514344928"/>
    <n v="23.157726441112263"/>
    <n v="3.9840286587631382"/>
    <s v="144"/>
  </r>
  <r>
    <n v="211"/>
    <x v="3"/>
    <n v="1"/>
    <n v="4.3182131999999998E-2"/>
    <n v="12"/>
    <n v="11"/>
    <n v="56.88"/>
    <n v="60"/>
    <x v="1"/>
    <n v="0"/>
    <n v="0"/>
    <n v="0"/>
    <s v="GKC"/>
    <n v="9.4880922956496902E-2"/>
    <n v="23.157726441112263"/>
    <n v="2.1972264583068037"/>
    <s v="144"/>
  </r>
  <r>
    <n v="211"/>
    <x v="3"/>
    <n v="1"/>
    <n v="4.3182131999999998E-2"/>
    <n v="13"/>
    <n v="11"/>
    <n v="55.36"/>
    <n v="60"/>
    <x v="1"/>
    <n v="0"/>
    <n v="0"/>
    <n v="0"/>
    <s v="GKC"/>
    <n v="8.7156605722130714E-2"/>
    <n v="23.157726441112263"/>
    <n v="2.0183488328489827"/>
    <s v="144"/>
  </r>
  <r>
    <n v="211"/>
    <x v="3"/>
    <n v="1"/>
    <n v="4.3182131999999998E-2"/>
    <n v="14"/>
    <n v="11"/>
    <n v="54.87"/>
    <n v="55"/>
    <x v="1"/>
    <n v="0"/>
    <n v="0"/>
    <n v="0"/>
    <s v="GKC"/>
    <n v="8.4760926135327791E-2"/>
    <n v="23.157726441112263"/>
    <n v="1.9628703403372438"/>
    <s v="144"/>
  </r>
  <r>
    <n v="211"/>
    <x v="3"/>
    <n v="1"/>
    <n v="4.3182131999999998E-2"/>
    <n v="15"/>
    <n v="11"/>
    <n v="104.79"/>
    <n v="105"/>
    <x v="1"/>
    <n v="0"/>
    <n v="0"/>
    <n v="0"/>
    <s v="GKC"/>
    <n v="0.64429282158511203"/>
    <n v="23.157726441112263"/>
    <n v="14.920356910240375"/>
    <s v="144"/>
  </r>
  <r>
    <n v="211"/>
    <x v="3"/>
    <n v="1"/>
    <n v="4.3182131999999998E-2"/>
    <n v="16"/>
    <n v="11"/>
    <n v="58.36"/>
    <n v="60"/>
    <x v="1"/>
    <n v="0"/>
    <n v="0"/>
    <n v="0"/>
    <s v="GKC"/>
    <n v="0.10283761738459601"/>
    <n v="23.157726441112263"/>
    <n v="2.3814854112482453"/>
    <s v="144"/>
  </r>
  <r>
    <n v="211"/>
    <x v="3"/>
    <n v="1"/>
    <n v="4.3182131999999998E-2"/>
    <n v="17"/>
    <n v="11"/>
    <n v="73.66"/>
    <n v="75"/>
    <x v="1"/>
    <n v="0"/>
    <n v="0"/>
    <n v="0"/>
    <s v="GKC"/>
    <n v="0.21337916836781826"/>
    <n v="23.157726441112263"/>
    <n v="4.9413764092939703"/>
    <s v="144"/>
  </r>
  <r>
    <n v="211"/>
    <x v="3"/>
    <n v="1"/>
    <n v="4.3182131999999998E-2"/>
    <n v="18"/>
    <n v="11"/>
    <n v="96.19"/>
    <n v="100"/>
    <x v="1"/>
    <n v="0"/>
    <n v="0"/>
    <n v="0"/>
    <s v="GKC"/>
    <n v="0.49259829826389206"/>
    <n v="23.157726441112263"/>
    <n v="11.407456636552638"/>
    <s v="144"/>
  </r>
  <r>
    <n v="211"/>
    <x v="3"/>
    <n v="1"/>
    <n v="4.3182131999999998E-2"/>
    <n v="19"/>
    <n v="11"/>
    <n v="73.400000000000006"/>
    <n v="75"/>
    <x v="1"/>
    <n v="0"/>
    <n v="0"/>
    <n v="0"/>
    <s v="GKC"/>
    <n v="0.21102686200730258"/>
    <n v="23.157726441112263"/>
    <n v="4.8869023420914601"/>
    <s v="144"/>
  </r>
  <r>
    <n v="211"/>
    <x v="3"/>
    <n v="1"/>
    <n v="4.3182131999999998E-2"/>
    <n v="20"/>
    <n v="11"/>
    <n v="119.37"/>
    <n v="120"/>
    <x v="1"/>
    <n v="0"/>
    <n v="1"/>
    <n v="0"/>
    <s v="GKC"/>
    <n v="0.96927503249711688"/>
    <n v="23.157726441112263"/>
    <n v="22.446206048768431"/>
    <s v="144"/>
  </r>
  <r>
    <n v="211"/>
    <x v="3"/>
    <n v="1"/>
    <n v="4.3182131999999998E-2"/>
    <n v="21"/>
    <n v="11"/>
    <n v="113.86"/>
    <n v="115"/>
    <x v="1"/>
    <n v="0"/>
    <n v="1"/>
    <n v="0"/>
    <s v="GKC"/>
    <n v="0.83580360650565688"/>
    <n v="23.157726441112263"/>
    <n v="19.355311277953039"/>
    <s v="144"/>
  </r>
  <r>
    <n v="211"/>
    <x v="3"/>
    <n v="1"/>
    <n v="4.3182131999999998E-2"/>
    <n v="22"/>
    <n v="11"/>
    <n v="113.03"/>
    <n v="115"/>
    <x v="1"/>
    <n v="0"/>
    <n v="1"/>
    <n v="0"/>
    <s v="GKC"/>
    <n v="0.81685115821827314"/>
    <n v="23.157726441112263"/>
    <n v="18.916415665124482"/>
    <s v="144"/>
  </r>
  <r>
    <n v="211"/>
    <x v="3"/>
    <n v="1"/>
    <n v="4.3182131999999998E-2"/>
    <n v="23"/>
    <n v="11"/>
    <n v="67.25"/>
    <n v="70"/>
    <x v="1"/>
    <n v="0"/>
    <n v="0"/>
    <n v="0"/>
    <s v="GKC"/>
    <n v="0.16039688069991292"/>
    <n v="23.157726441112263"/>
    <n v="3.7144270852563026"/>
    <s v="144"/>
  </r>
  <r>
    <n v="211"/>
    <x v="3"/>
    <n v="1"/>
    <n v="4.3182131999999998E-2"/>
    <n v="24"/>
    <n v="11"/>
    <n v="90.39"/>
    <n v="95"/>
    <x v="1"/>
    <n v="0"/>
    <n v="0"/>
    <n v="0"/>
    <s v="GKC"/>
    <n v="0.40533863857814328"/>
    <n v="23.157726441112263"/>
    <n v="9.3867213082055159"/>
    <s v="144"/>
  </r>
  <r>
    <n v="211"/>
    <x v="3"/>
    <n v="1"/>
    <n v="4.3182131999999998E-2"/>
    <n v="25"/>
    <n v="11"/>
    <n v="56.92"/>
    <n v="60"/>
    <x v="1"/>
    <n v="0"/>
    <n v="0"/>
    <n v="0"/>
    <s v="GKC"/>
    <n v="9.5090258435279129E-2"/>
    <n v="23.157726441112263"/>
    <n v="2.2020741920588618"/>
    <s v="144"/>
  </r>
  <r>
    <n v="211"/>
    <x v="3"/>
    <n v="1"/>
    <n v="4.3182131999999998E-2"/>
    <n v="26"/>
    <n v="11"/>
    <n v="50.02"/>
    <n v="55"/>
    <x v="1"/>
    <n v="0"/>
    <n v="0"/>
    <n v="0"/>
    <s v="GKC"/>
    <n v="6.3415592302613399E-2"/>
    <n v="23.157726441112263"/>
    <n v="1.4685609386450256"/>
    <s v="144"/>
  </r>
  <r>
    <n v="211"/>
    <x v="3"/>
    <n v="1"/>
    <n v="4.3182131999999998E-2"/>
    <n v="27"/>
    <n v="11"/>
    <n v="58.13"/>
    <n v="60"/>
    <x v="1"/>
    <n v="0"/>
    <n v="0"/>
    <n v="0"/>
    <s v="GKC"/>
    <n v="0.10157237458342863"/>
    <n v="23.157726441112263"/>
    <n v="2.3521852645772245"/>
    <s v="144"/>
  </r>
  <r>
    <n v="211"/>
    <x v="3"/>
    <n v="1"/>
    <n v="4.3182131999999998E-2"/>
    <n v="28"/>
    <n v="11"/>
    <n v="123.07"/>
    <n v="125"/>
    <x v="1"/>
    <n v="0"/>
    <n v="1"/>
    <n v="0"/>
    <s v="GKC"/>
    <n v="1.0666151352365738"/>
    <n v="23.157726441112263"/>
    <n v="24.700381519758537"/>
    <s v="144"/>
  </r>
  <r>
    <n v="211"/>
    <x v="3"/>
    <n v="1"/>
    <n v="4.3182131999999998E-2"/>
    <n v="29"/>
    <n v="11"/>
    <n v="58.58"/>
    <n v="60"/>
    <x v="1"/>
    <n v="0"/>
    <n v="0"/>
    <n v="0"/>
    <s v="GKC"/>
    <n v="0.10405785271491139"/>
    <n v="23.157726441112263"/>
    <n v="2.409743287221469"/>
    <s v="144"/>
  </r>
  <r>
    <n v="211"/>
    <x v="3"/>
    <n v="1"/>
    <n v="4.3182131999999998E-2"/>
    <n v="30"/>
    <n v="11"/>
    <n v="58.68"/>
    <n v="60"/>
    <x v="1"/>
    <n v="0"/>
    <n v="0"/>
    <n v="0"/>
    <s v="GKC"/>
    <n v="0.10461574998967516"/>
    <n v="23.157726441112263"/>
    <n v="2.4226629196926903"/>
    <s v="144"/>
  </r>
  <r>
    <n v="211"/>
    <x v="3"/>
    <n v="1"/>
    <n v="4.3182131999999998E-2"/>
    <n v="31"/>
    <n v="11"/>
    <n v="67.23"/>
    <n v="70"/>
    <x v="1"/>
    <n v="0"/>
    <n v="0"/>
    <n v="0"/>
    <s v="GKC"/>
    <n v="0.16024738342112205"/>
    <n v="23.157726441112263"/>
    <n v="3.7109650681703732"/>
    <s v="144"/>
  </r>
  <r>
    <n v="211"/>
    <x v="3"/>
    <n v="1"/>
    <n v="4.3182131999999998E-2"/>
    <n v="32"/>
    <n v="11"/>
    <n v="115.79"/>
    <n v="120"/>
    <x v="1"/>
    <n v="0"/>
    <n v="1"/>
    <n v="0"/>
    <s v="GKC"/>
    <n v="0.88102726207700188"/>
    <n v="23.157726441112263"/>
    <n v="20.40258832234133"/>
    <s v="144"/>
  </r>
  <r>
    <n v="211"/>
    <x v="3"/>
    <n v="1"/>
    <n v="4.3182131999999998E-2"/>
    <n v="33"/>
    <n v="11"/>
    <n v="118.78"/>
    <n v="120"/>
    <x v="1"/>
    <n v="0"/>
    <n v="1"/>
    <n v="0"/>
    <s v="GKC"/>
    <n v="0.95433511543498495"/>
    <n v="23.157726441112263"/>
    <n v="22.100231536390677"/>
    <s v="144"/>
  </r>
  <r>
    <n v="211"/>
    <x v="3"/>
    <n v="1"/>
    <n v="4.3182131999999998E-2"/>
    <n v="34"/>
    <n v="11"/>
    <n v="57.97"/>
    <n v="60"/>
    <x v="1"/>
    <n v="0"/>
    <n v="0"/>
    <n v="0"/>
    <s v="GKC"/>
    <n v="0.10069848572479025"/>
    <n v="23.157726441112263"/>
    <n v="2.3319479854489407"/>
    <s v="144"/>
  </r>
  <r>
    <n v="211"/>
    <x v="3"/>
    <n v="1"/>
    <n v="4.3182131999999998E-2"/>
    <n v="35"/>
    <n v="11"/>
    <n v="63.99"/>
    <n v="65"/>
    <x v="1"/>
    <n v="0"/>
    <n v="0"/>
    <n v="0"/>
    <s v="GKC"/>
    <n v="0.13725938811322716"/>
    <n v="23.157726441112263"/>
    <n v="3.178615361400571"/>
    <s v="144"/>
  </r>
  <r>
    <n v="211"/>
    <x v="3"/>
    <n v="1"/>
    <n v="4.3182131999999998E-2"/>
    <n v="36"/>
    <n v="11"/>
    <n v="62.45"/>
    <n v="65"/>
    <x v="1"/>
    <n v="0"/>
    <n v="0"/>
    <n v="0"/>
    <s v="GKC"/>
    <n v="0.12716710982927229"/>
    <n v="23.157726441112263"/>
    <n v="2.9449011417331663"/>
    <s v="144"/>
  </r>
  <r>
    <n v="211"/>
    <x v="3"/>
    <n v="1"/>
    <n v="4.3182131999999998E-2"/>
    <n v="37"/>
    <n v="11"/>
    <n v="63.65"/>
    <n v="65"/>
    <x v="1"/>
    <n v="0"/>
    <n v="0"/>
    <n v="0"/>
    <s v="GKC"/>
    <n v="0.13498596083016925"/>
    <n v="23.157726441112263"/>
    <n v="3.125967954295755"/>
    <s v="144"/>
  </r>
  <r>
    <n v="211"/>
    <x v="3"/>
    <n v="1"/>
    <n v="4.3182131999999998E-2"/>
    <n v="38"/>
    <n v="11"/>
    <n v="75.349999999999994"/>
    <n v="80"/>
    <x v="1"/>
    <n v="0"/>
    <n v="0"/>
    <n v="0"/>
    <s v="GKC"/>
    <n v="0.22910607373623135"/>
    <n v="23.157726441112263"/>
    <n v="5.3055757815809406"/>
    <s v="144"/>
  </r>
  <r>
    <n v="211"/>
    <x v="3"/>
    <n v="1"/>
    <n v="4.3182131999999998E-2"/>
    <n v="39"/>
    <n v="11"/>
    <n v="58.29"/>
    <n v="60"/>
    <x v="1"/>
    <n v="0"/>
    <n v="0"/>
    <n v="0"/>
    <s v="GKC"/>
    <n v="0.10245141395392676"/>
    <n v="23.157726441112263"/>
    <n v="2.3725418178501876"/>
    <s v="144"/>
  </r>
  <r>
    <n v="211"/>
    <x v="3"/>
    <n v="1"/>
    <n v="4.3182131999999998E-2"/>
    <n v="40"/>
    <n v="11"/>
    <n v="58.49"/>
    <n v="60"/>
    <x v="1"/>
    <n v="0"/>
    <n v="0"/>
    <n v="0"/>
    <s v="GKC"/>
    <n v="0.10355748059213365"/>
    <n v="23.157726441112263"/>
    <n v="2.3981558064834236"/>
    <s v="144"/>
  </r>
  <r>
    <n v="211"/>
    <x v="3"/>
    <n v="1"/>
    <n v="4.3182131999999998E-2"/>
    <n v="41"/>
    <n v="11"/>
    <n v="64.239999999999995"/>
    <n v="65"/>
    <x v="1"/>
    <n v="0"/>
    <n v="0"/>
    <n v="0"/>
    <s v="GKC"/>
    <n v="0.13894756386972493"/>
    <n v="23.157726441112263"/>
    <n v="3.2177096737540638"/>
    <s v="144"/>
  </r>
  <r>
    <n v="211"/>
    <x v="3"/>
    <n v="1"/>
    <n v="4.3182131999999998E-2"/>
    <n v="42"/>
    <n v="11"/>
    <n v="63.01"/>
    <n v="65"/>
    <x v="1"/>
    <n v="0"/>
    <n v="0"/>
    <n v="0"/>
    <s v="GKC"/>
    <n v="0.13077638005406828"/>
    <n v="23.157726441112263"/>
    <n v="3.0284836342510433"/>
    <s v="144"/>
  </r>
  <r>
    <n v="211"/>
    <x v="3"/>
    <n v="1"/>
    <n v="4.3182131999999998E-2"/>
    <n v="43"/>
    <n v="11"/>
    <n v="65.97"/>
    <n v="70"/>
    <x v="1"/>
    <n v="0"/>
    <n v="0"/>
    <n v="0"/>
    <s v="GKC"/>
    <n v="0.15101908017171689"/>
    <n v="23.157726441112263"/>
    <n v="3.4972585460050212"/>
    <s v="144"/>
  </r>
  <r>
    <n v="211"/>
    <x v="3"/>
    <n v="1"/>
    <n v="4.3182131999999998E-2"/>
    <n v="44"/>
    <n v="11"/>
    <n v="114.09"/>
    <n v="115"/>
    <x v="1"/>
    <n v="0"/>
    <n v="1"/>
    <n v="0"/>
    <s v="GKC"/>
    <n v="0.8411079867727359"/>
    <n v="23.157726441112263"/>
    <n v="19.47814866511769"/>
    <s v="144"/>
  </r>
  <r>
    <n v="211"/>
    <x v="3"/>
    <n v="1"/>
    <n v="4.3182131999999998E-2"/>
    <n v="45"/>
    <n v="11"/>
    <n v="74.5"/>
    <n v="75"/>
    <x v="1"/>
    <n v="0"/>
    <n v="0"/>
    <n v="0"/>
    <s v="GKC"/>
    <n v="0.22110089888709916"/>
    <n v="23.157726441112263"/>
    <n v="5.1201941323114655"/>
    <s v="144"/>
  </r>
  <r>
    <n v="211"/>
    <x v="3"/>
    <n v="1"/>
    <n v="4.3182131999999998E-2"/>
    <n v="46"/>
    <n v="11"/>
    <n v="61.36"/>
    <n v="65"/>
    <x v="1"/>
    <n v="0"/>
    <n v="0"/>
    <n v="0"/>
    <s v="GKC"/>
    <n v="0.12033755085106045"/>
    <n v="23.157726441112263"/>
    <n v="2.7867440832022941"/>
    <s v="144"/>
  </r>
  <r>
    <n v="211"/>
    <x v="3"/>
    <n v="1"/>
    <n v="4.3182131999999998E-2"/>
    <n v="47"/>
    <n v="11"/>
    <n v="46.12"/>
    <n v="50"/>
    <x v="1"/>
    <n v="0"/>
    <n v="0"/>
    <n v="0"/>
    <s v="GKC"/>
    <n v="4.9166981249001804E-2"/>
    <n v="23.157726441112263"/>
    <n v="1.1385955016996798"/>
    <s v="144"/>
  </r>
  <r>
    <n v="211"/>
    <x v="3"/>
    <n v="1"/>
    <n v="4.3182131999999998E-2"/>
    <n v="48"/>
    <n v="11"/>
    <n v="87.05"/>
    <n v="90"/>
    <x v="1"/>
    <n v="0"/>
    <n v="0"/>
    <n v="0"/>
    <s v="GKC"/>
    <n v="0.3602099492698862"/>
    <n v="23.157726441112263"/>
    <n v="8.3416434665589509"/>
    <s v="144"/>
  </r>
  <r>
    <n v="211"/>
    <x v="3"/>
    <n v="1"/>
    <n v="4.3182131999999998E-2"/>
    <n v="49"/>
    <n v="11"/>
    <n v="33.31"/>
    <n v="35"/>
    <x v="1"/>
    <n v="0"/>
    <n v="0"/>
    <n v="0"/>
    <s v="GKC"/>
    <n v="1.7727686649626768E-2"/>
    <n v="23.157726441112263"/>
    <n v="0.41053291786581469"/>
    <s v="144"/>
  </r>
  <r>
    <n v="211"/>
    <x v="3"/>
    <n v="1"/>
    <n v="4.3182131999999998E-2"/>
    <n v="50"/>
    <n v="11"/>
    <n v="57.15"/>
    <n v="60"/>
    <x v="1"/>
    <n v="0"/>
    <n v="0"/>
    <n v="0"/>
    <s v="GKC"/>
    <n v="9.6300044769425608E-2"/>
    <n v="23.157726441112263"/>
    <n v="2.2300900930372221"/>
    <s v="144"/>
  </r>
  <r>
    <n v="211"/>
    <x v="3"/>
    <n v="1"/>
    <n v="4.3182131999999998E-2"/>
    <n v="51"/>
    <n v="11"/>
    <n v="55.39"/>
    <n v="60"/>
    <x v="1"/>
    <n v="0"/>
    <n v="0"/>
    <n v="0"/>
    <s v="GKC"/>
    <n v="8.7304760014722982E-2"/>
    <n v="23.157726441112263"/>
    <n v="2.0217797494279113"/>
    <s v="144"/>
  </r>
  <r>
    <n v="211"/>
    <x v="3"/>
    <n v="1"/>
    <n v="4.3182131999999998E-2"/>
    <n v="52"/>
    <n v="11"/>
    <n v="57.07"/>
    <n v="60"/>
    <x v="1"/>
    <n v="0"/>
    <n v="0"/>
    <n v="0"/>
    <s v="GKC"/>
    <n v="9.587806787333257E-2"/>
    <n v="23.157726441112263"/>
    <n v="2.2203180675130301"/>
    <s v="144"/>
  </r>
  <r>
    <n v="211"/>
    <x v="3"/>
    <n v="1"/>
    <n v="4.3182131999999998E-2"/>
    <n v="53"/>
    <n v="11"/>
    <n v="63.46"/>
    <n v="65"/>
    <x v="1"/>
    <n v="0"/>
    <n v="0"/>
    <n v="0"/>
    <s v="GKC"/>
    <n v="0.13372675481423604"/>
    <n v="23.157726441112263"/>
    <n v="3.0968076058457705"/>
    <s v="144"/>
  </r>
  <r>
    <n v="211"/>
    <x v="3"/>
    <n v="1"/>
    <n v="4.3182131999999998E-2"/>
    <n v="54"/>
    <n v="11"/>
    <n v="57.36"/>
    <n v="60"/>
    <x v="1"/>
    <n v="0"/>
    <n v="0"/>
    <n v="0"/>
    <s v="GKC"/>
    <n v="9.741374849512531E-2"/>
    <n v="23.157726441112263"/>
    <n v="2.2558809392534234"/>
    <s v="144"/>
  </r>
  <r>
    <n v="211"/>
    <x v="3"/>
    <n v="1"/>
    <n v="4.3182131999999998E-2"/>
    <n v="55"/>
    <n v="11"/>
    <n v="67.86"/>
    <n v="70"/>
    <x v="1"/>
    <n v="0"/>
    <n v="0"/>
    <n v="0"/>
    <s v="GKC"/>
    <n v="0.16500231199209456"/>
    <n v="23.157726441112263"/>
    <n v="3.8210784032639831"/>
    <s v="144"/>
  </r>
  <r>
    <n v="211"/>
    <x v="3"/>
    <n v="1"/>
    <n v="4.3182131999999998E-2"/>
    <n v="56"/>
    <n v="11"/>
    <n v="64.03"/>
    <n v="65"/>
    <x v="1"/>
    <n v="0"/>
    <n v="0"/>
    <n v="0"/>
    <s v="GKC"/>
    <n v="0.13752855228934838"/>
    <n v="23.157726441112263"/>
    <n v="3.1848485917589335"/>
    <s v="144"/>
  </r>
  <r>
    <n v="212"/>
    <x v="1"/>
    <n v="1"/>
    <n v="4.2334577999999998E-2"/>
    <n v="1"/>
    <n v="12"/>
    <n v="67.19"/>
    <n v="70"/>
    <x v="0"/>
    <n v="1"/>
    <n v="0"/>
    <n v="0"/>
    <s v="GKC"/>
    <n v="0.17188746085376766"/>
    <n v="23.62135273912498"/>
    <n v="4.0602143442593821"/>
    <s v="127"/>
  </r>
  <r>
    <n v="212"/>
    <x v="1"/>
    <n v="1"/>
    <n v="4.2334577999999998E-2"/>
    <n v="2"/>
    <n v="12"/>
    <n v="66.08"/>
    <n v="70"/>
    <x v="0"/>
    <n v="1"/>
    <n v="0"/>
    <n v="0"/>
    <s v="GKC"/>
    <n v="0.1641061114032811"/>
    <n v="23.62135273912498"/>
    <n v="3.876408344103043"/>
    <s v="127"/>
  </r>
  <r>
    <n v="212"/>
    <x v="1"/>
    <n v="1"/>
    <n v="4.2334577999999998E-2"/>
    <n v="3"/>
    <n v="12"/>
    <n v="58.53"/>
    <n v="60"/>
    <x v="0"/>
    <n v="1"/>
    <n v="0"/>
    <n v="0"/>
    <s v="GKC"/>
    <n v="0.11710883614079273"/>
    <n v="23.62135273912498"/>
    <n v="2.766269127350053"/>
    <s v="127"/>
  </r>
  <r>
    <n v="212"/>
    <x v="1"/>
    <n v="1"/>
    <n v="4.2334577999999998E-2"/>
    <n v="4"/>
    <n v="12"/>
    <n v="62.29"/>
    <n v="65"/>
    <x v="0"/>
    <n v="1"/>
    <n v="0"/>
    <n v="0"/>
    <s v="GKC"/>
    <n v="0.13924748740390519"/>
    <n v="23.62135273912498"/>
    <n v="3.2892140180045071"/>
    <s v="127"/>
  </r>
  <r>
    <n v="212"/>
    <x v="1"/>
    <n v="1"/>
    <n v="4.2334577999999998E-2"/>
    <n v="5"/>
    <n v="12"/>
    <n v="59.75"/>
    <n v="60"/>
    <x v="0"/>
    <n v="1"/>
    <n v="0"/>
    <n v="0"/>
    <s v="GKC"/>
    <n v="0.12402399483944861"/>
    <n v="23.62135273912498"/>
    <n v="2.9296145302180316"/>
    <s v="127"/>
  </r>
  <r>
    <n v="212"/>
    <x v="1"/>
    <n v="1"/>
    <n v="4.2334577999999998E-2"/>
    <n v="6"/>
    <n v="12"/>
    <n v="65.209999999999994"/>
    <n v="70"/>
    <x v="0"/>
    <n v="1"/>
    <n v="0"/>
    <n v="0"/>
    <s v="GKC"/>
    <n v="0.15816769297607211"/>
    <n v="23.62135273912498"/>
    <n v="3.7361348677214199"/>
    <s v="127"/>
  </r>
  <r>
    <n v="212"/>
    <x v="1"/>
    <n v="1"/>
    <n v="4.2334577999999998E-2"/>
    <n v="7"/>
    <n v="12"/>
    <n v="62.17"/>
    <n v="65"/>
    <x v="0"/>
    <n v="1"/>
    <n v="0"/>
    <n v="0"/>
    <s v="GKC"/>
    <n v="0.13850274520390624"/>
    <n v="23.62135273912498"/>
    <n v="3.2716221997986197"/>
    <s v="127"/>
  </r>
  <r>
    <n v="212"/>
    <x v="1"/>
    <n v="1"/>
    <n v="4.2334577999999998E-2"/>
    <n v="8"/>
    <n v="12"/>
    <n v="64.28"/>
    <n v="65"/>
    <x v="0"/>
    <n v="1"/>
    <n v="0"/>
    <n v="0"/>
    <s v="GKC"/>
    <n v="0.151973889451368"/>
    <n v="23.62135273912498"/>
    <n v="3.5898288498675486"/>
    <s v="127"/>
  </r>
  <r>
    <n v="212"/>
    <x v="1"/>
    <n v="1"/>
    <n v="4.2334577999999998E-2"/>
    <n v="9"/>
    <n v="12"/>
    <n v="71.959999999999994"/>
    <n v="75"/>
    <x v="0"/>
    <n v="1"/>
    <n v="0"/>
    <n v="0"/>
    <s v="GKC"/>
    <n v="0.20800821657085788"/>
    <n v="23.62135273912498"/>
    <n v="4.9134354562565363"/>
    <s v="127"/>
  </r>
  <r>
    <n v="212"/>
    <x v="1"/>
    <n v="1"/>
    <n v="4.2334577999999998E-2"/>
    <n v="10"/>
    <n v="12"/>
    <n v="62.77"/>
    <n v="65"/>
    <x v="0"/>
    <n v="1"/>
    <n v="0"/>
    <n v="0"/>
    <s v="GKC"/>
    <n v="0.14225209105187325"/>
    <n v="23.62135273912498"/>
    <n v="3.3601868206144223"/>
    <s v="127"/>
  </r>
  <r>
    <n v="212"/>
    <x v="1"/>
    <n v="1"/>
    <n v="4.2334577999999998E-2"/>
    <n v="11"/>
    <n v="12"/>
    <n v="68.61"/>
    <n v="70"/>
    <x v="0"/>
    <n v="1"/>
    <n v="0"/>
    <n v="0"/>
    <s v="GKC"/>
    <n v="0.18218113458804847"/>
    <n v="23.62135273912498"/>
    <n v="4.3033648425182953"/>
    <s v="127"/>
  </r>
  <r>
    <n v="212"/>
    <x v="1"/>
    <n v="1"/>
    <n v="4.2334577999999998E-2"/>
    <n v="12"/>
    <n v="12"/>
    <n v="64.16"/>
    <n v="65"/>
    <x v="0"/>
    <n v="1"/>
    <n v="0"/>
    <n v="0"/>
    <s v="GKC"/>
    <n v="0.15118620346584516"/>
    <n v="23.62135273912498"/>
    <n v="3.5712226413558481"/>
    <s v="127"/>
  </r>
  <r>
    <n v="212"/>
    <x v="1"/>
    <n v="1"/>
    <n v="4.2334577999999998E-2"/>
    <n v="13"/>
    <n v="12"/>
    <n v="63.99"/>
    <n v="65"/>
    <x v="0"/>
    <n v="1"/>
    <n v="0"/>
    <n v="0"/>
    <s v="GKC"/>
    <n v="0.1500747980729773"/>
    <n v="23.62135273912498"/>
    <n v="3.5449697425347506"/>
    <s v="127"/>
  </r>
  <r>
    <n v="212"/>
    <x v="1"/>
    <n v="1"/>
    <n v="4.2334577999999998E-2"/>
    <n v="14"/>
    <n v="12"/>
    <n v="60.13"/>
    <n v="65"/>
    <x v="0"/>
    <n v="1"/>
    <n v="0"/>
    <n v="0"/>
    <s v="GKC"/>
    <n v="0.12623001307377266"/>
    <n v="23.62135273912498"/>
    <n v="2.9817236650799419"/>
    <s v="127"/>
  </r>
  <r>
    <n v="212"/>
    <x v="1"/>
    <n v="1"/>
    <n v="4.2334577999999998E-2"/>
    <n v="15"/>
    <n v="12"/>
    <n v="64.89"/>
    <n v="65"/>
    <x v="0"/>
    <n v="1"/>
    <n v="0"/>
    <n v="0"/>
    <s v="GKC"/>
    <n v="0.15601860097119899"/>
    <n v="23.62135273912498"/>
    <n v="3.6853704074054785"/>
    <s v="127"/>
  </r>
  <r>
    <n v="212"/>
    <x v="1"/>
    <n v="1"/>
    <n v="4.2334577999999998E-2"/>
    <n v="16"/>
    <n v="12"/>
    <n v="54.94"/>
    <n v="55"/>
    <x v="0"/>
    <n v="1"/>
    <n v="0"/>
    <n v="0"/>
    <s v="GKC"/>
    <n v="9.8206523896299872E-2"/>
    <n v="23.62135273912498"/>
    <n v="2.3197709422378057"/>
    <s v="127"/>
  </r>
  <r>
    <n v="212"/>
    <x v="1"/>
    <n v="1"/>
    <n v="4.2334577999999998E-2"/>
    <n v="17"/>
    <n v="12"/>
    <n v="52.89"/>
    <n v="55"/>
    <x v="0"/>
    <n v="1"/>
    <n v="0"/>
    <n v="0"/>
    <s v="GKC"/>
    <n v="8.8351083358189683E-2"/>
    <n v="23.62135273912498"/>
    <n v="2.0869721048876331"/>
    <s v="127"/>
  </r>
  <r>
    <n v="212"/>
    <x v="1"/>
    <n v="1"/>
    <n v="4.2334577999999998E-2"/>
    <n v="18"/>
    <n v="12"/>
    <n v="55.36"/>
    <n v="60"/>
    <x v="0"/>
    <n v="1"/>
    <n v="0"/>
    <n v="0"/>
    <s v="GKC"/>
    <n v="0.10030862835676931"/>
    <n v="23.62135273912498"/>
    <n v="2.3694254931930421"/>
    <s v="127"/>
  </r>
  <r>
    <n v="212"/>
    <x v="1"/>
    <n v="1"/>
    <n v="4.2334577999999998E-2"/>
    <n v="19"/>
    <n v="12"/>
    <n v="54.38"/>
    <n v="55"/>
    <x v="0"/>
    <n v="1"/>
    <n v="0"/>
    <n v="0"/>
    <s v="GKC"/>
    <n v="9.5447907879492991E-2"/>
    <n v="23.62135273912498"/>
    <n v="2.2546087002330104"/>
    <s v="127"/>
  </r>
  <r>
    <n v="212"/>
    <x v="1"/>
    <n v="1"/>
    <n v="4.2334577999999998E-2"/>
    <n v="20"/>
    <n v="12"/>
    <n v="54.31"/>
    <n v="55"/>
    <x v="0"/>
    <n v="1"/>
    <n v="0"/>
    <n v="0"/>
    <s v="GKC"/>
    <n v="9.5106614160948094E-2"/>
    <n v="23.62135273912498"/>
    <n v="2.2465468809196141"/>
    <s v="127"/>
  </r>
  <r>
    <n v="212"/>
    <x v="1"/>
    <n v="1"/>
    <n v="4.2334577999999998E-2"/>
    <n v="21"/>
    <n v="12"/>
    <n v="57.83"/>
    <n v="60"/>
    <x v="0"/>
    <n v="1"/>
    <n v="0"/>
    <n v="0"/>
    <s v="GKC"/>
    <n v="0.11325516499157161"/>
    <n v="23.62135273912498"/>
    <n v="2.6752402017937116"/>
    <s v="127"/>
  </r>
  <r>
    <n v="212"/>
    <x v="1"/>
    <n v="1"/>
    <n v="4.2334577999999998E-2"/>
    <n v="22"/>
    <n v="12"/>
    <n v="57.83"/>
    <n v="60"/>
    <x v="0"/>
    <n v="1"/>
    <n v="0"/>
    <n v="0"/>
    <s v="GKC"/>
    <n v="0.11325516499157161"/>
    <n v="23.62135273912498"/>
    <n v="2.6752402017937116"/>
    <s v="127"/>
  </r>
  <r>
    <n v="212"/>
    <x v="1"/>
    <n v="1"/>
    <n v="4.2334577999999998E-2"/>
    <n v="23"/>
    <n v="12"/>
    <n v="60.97"/>
    <n v="65"/>
    <x v="0"/>
    <n v="1"/>
    <n v="0"/>
    <n v="0"/>
    <s v="GKC"/>
    <n v="0.13119525489858103"/>
    <n v="23.62135273912498"/>
    <n v="3.0990093936587968"/>
    <s v="127"/>
  </r>
  <r>
    <n v="212"/>
    <x v="1"/>
    <n v="1"/>
    <n v="4.2334577999999998E-2"/>
    <n v="24"/>
    <n v="12"/>
    <n v="55.68"/>
    <n v="60"/>
    <x v="0"/>
    <n v="1"/>
    <n v="0"/>
    <n v="0"/>
    <s v="GKC"/>
    <n v="0.10192941659472289"/>
    <n v="23.62135273912498"/>
    <n v="2.4077107038771688"/>
    <s v="127"/>
  </r>
  <r>
    <n v="212"/>
    <x v="1"/>
    <n v="1"/>
    <n v="4.2334577999999998E-2"/>
    <n v="25"/>
    <n v="12"/>
    <n v="59.04"/>
    <n v="60"/>
    <x v="0"/>
    <n v="1"/>
    <n v="0"/>
    <n v="0"/>
    <s v="GKC"/>
    <n v="0.11996870899459607"/>
    <n v="23.62135273912498"/>
    <n v="2.8338231928187896"/>
    <s v="127"/>
  </r>
  <r>
    <n v="212"/>
    <x v="1"/>
    <n v="1"/>
    <n v="4.2334577999999998E-2"/>
    <n v="26"/>
    <n v="12"/>
    <n v="67.39"/>
    <n v="70"/>
    <x v="0"/>
    <n v="1"/>
    <n v="0"/>
    <n v="0"/>
    <s v="GKC"/>
    <n v="0.17331412283205089"/>
    <n v="23.62135273912498"/>
    <n v="4.093914030087908"/>
    <s v="127"/>
  </r>
  <r>
    <n v="212"/>
    <x v="1"/>
    <n v="1"/>
    <n v="4.2334577999999998E-2"/>
    <n v="27"/>
    <n v="12"/>
    <n v="65.53"/>
    <n v="70"/>
    <x v="0"/>
    <n v="1"/>
    <n v="0"/>
    <n v="0"/>
    <s v="GKC"/>
    <n v="0.16033564986305615"/>
    <n v="23.62135273912498"/>
    <n v="3.7873449420720853"/>
    <s v="127"/>
  </r>
  <r>
    <n v="212"/>
    <x v="1"/>
    <n v="1"/>
    <n v="4.2334577999999998E-2"/>
    <n v="28"/>
    <n v="12"/>
    <n v="55.47"/>
    <n v="60"/>
    <x v="0"/>
    <n v="1"/>
    <n v="0"/>
    <n v="0"/>
    <s v="GKC"/>
    <n v="0.10086389815293131"/>
    <n v="23.62135273912498"/>
    <n v="2.382541716913567"/>
    <s v="127"/>
  </r>
  <r>
    <n v="212"/>
    <x v="1"/>
    <n v="1"/>
    <n v="4.2334577999999998E-2"/>
    <n v="29"/>
    <n v="12"/>
    <n v="67.16"/>
    <n v="70"/>
    <x v="0"/>
    <n v="1"/>
    <n v="0"/>
    <n v="0"/>
    <s v="GKC"/>
    <n v="0.17167411259277296"/>
    <n v="23.62135273912498"/>
    <n v="4.0551747697301481"/>
    <s v="127"/>
  </r>
  <r>
    <n v="212"/>
    <x v="1"/>
    <n v="1"/>
    <n v="4.2334577999999998E-2"/>
    <n v="30"/>
    <n v="12"/>
    <n v="57.75"/>
    <n v="60"/>
    <x v="0"/>
    <n v="1"/>
    <n v="0"/>
    <n v="0"/>
    <s v="GKC"/>
    <n v="0.11281999327395499"/>
    <n v="23.62135273912498"/>
    <n v="2.6649608571497985"/>
    <s v="127"/>
  </r>
  <r>
    <n v="212"/>
    <x v="1"/>
    <n v="1"/>
    <n v="4.2334577999999998E-2"/>
    <n v="31"/>
    <n v="12"/>
    <n v="58.62"/>
    <n v="60"/>
    <x v="0"/>
    <n v="1"/>
    <n v="0"/>
    <n v="0"/>
    <s v="GKC"/>
    <n v="0.11761031098077655"/>
    <n v="23.62135273912498"/>
    <n v="2.7781146414351068"/>
    <s v="127"/>
  </r>
  <r>
    <n v="212"/>
    <x v="1"/>
    <n v="1"/>
    <n v="4.2334577999999998E-2"/>
    <n v="32"/>
    <n v="12"/>
    <n v="59.92"/>
    <n v="60"/>
    <x v="0"/>
    <n v="1"/>
    <n v="0"/>
    <n v="0"/>
    <s v="GKC"/>
    <n v="0.1250078190002214"/>
    <n v="23.62135273912498"/>
    <n v="2.9528537877529195"/>
    <s v="127"/>
  </r>
  <r>
    <n v="212"/>
    <x v="1"/>
    <n v="1"/>
    <n v="4.2334577999999998E-2"/>
    <n v="33"/>
    <n v="12"/>
    <n v="54.42"/>
    <n v="55"/>
    <x v="0"/>
    <n v="1"/>
    <n v="0"/>
    <n v="0"/>
    <s v="GKC"/>
    <n v="9.5643284513615187E-2"/>
    <n v="23.62135273912498"/>
    <n v="2.259223760624594"/>
    <s v="127"/>
  </r>
  <r>
    <n v="212"/>
    <x v="1"/>
    <n v="1"/>
    <n v="4.2334577999999998E-2"/>
    <n v="34"/>
    <n v="12"/>
    <n v="65.959999999999994"/>
    <n v="70"/>
    <x v="0"/>
    <n v="1"/>
    <n v="0"/>
    <n v="0"/>
    <s v="GKC"/>
    <n v="0.16327867541038807"/>
    <n v="23.62135273912498"/>
    <n v="3.8568631866458687"/>
    <s v="127"/>
  </r>
  <r>
    <n v="212"/>
    <x v="1"/>
    <n v="1"/>
    <n v="4.2334577999999998E-2"/>
    <n v="35"/>
    <n v="12"/>
    <n v="59.57"/>
    <n v="60"/>
    <x v="0"/>
    <n v="1"/>
    <n v="0"/>
    <n v="0"/>
    <s v="GKC"/>
    <n v="0.12298771850818199"/>
    <n v="23.62135273912498"/>
    <n v="2.9051362814619766"/>
    <s v="127"/>
  </r>
  <r>
    <n v="212"/>
    <x v="1"/>
    <n v="1"/>
    <n v="4.2334577999999998E-2"/>
    <n v="36"/>
    <n v="12"/>
    <n v="53.9"/>
    <n v="55"/>
    <x v="0"/>
    <n v="1"/>
    <n v="0"/>
    <n v="0"/>
    <s v="GKC"/>
    <n v="9.3123297354328546E-2"/>
    <n v="23.62135273912498"/>
    <n v="2.1996982550370188"/>
    <s v="127"/>
  </r>
  <r>
    <n v="212"/>
    <x v="1"/>
    <n v="1"/>
    <n v="4.2334577999999998E-2"/>
    <n v="37"/>
    <n v="12"/>
    <n v="60.22"/>
    <n v="65"/>
    <x v="0"/>
    <n v="1"/>
    <n v="0"/>
    <n v="0"/>
    <s v="GKC"/>
    <n v="0.12675614374020017"/>
    <n v="23.62135273912498"/>
    <n v="2.9941515831384971"/>
    <s v="127"/>
  </r>
  <r>
    <n v="212"/>
    <x v="1"/>
    <n v="1"/>
    <n v="4.2334577999999998E-2"/>
    <n v="38"/>
    <n v="12"/>
    <n v="68.150000000000006"/>
    <n v="70"/>
    <x v="0"/>
    <n v="1"/>
    <n v="0"/>
    <n v="0"/>
    <s v="GKC"/>
    <n v="0.17880454194648759"/>
    <n v="23.62135273912498"/>
    <n v="4.2236051566756521"/>
    <s v="127"/>
  </r>
  <r>
    <n v="212"/>
    <x v="1"/>
    <n v="1"/>
    <n v="4.2334577999999998E-2"/>
    <n v="39"/>
    <n v="12"/>
    <n v="70.67"/>
    <n v="75"/>
    <x v="0"/>
    <n v="1"/>
    <n v="0"/>
    <n v="0"/>
    <s v="GKC"/>
    <n v="0.19780295635027248"/>
    <n v="23.62135273912498"/>
    <n v="4.6723734047915277"/>
    <s v="127"/>
  </r>
  <r>
    <n v="212"/>
    <x v="1"/>
    <n v="1"/>
    <n v="4.2334577999999998E-2"/>
    <n v="40"/>
    <n v="12"/>
    <n v="66.28"/>
    <n v="70"/>
    <x v="0"/>
    <n v="1"/>
    <n v="0"/>
    <n v="0"/>
    <s v="GKC"/>
    <n v="0.16549112988378731"/>
    <n v="23.62135273912498"/>
    <n v="3.9091243541812872"/>
    <s v="127"/>
  </r>
  <r>
    <n v="212"/>
    <x v="1"/>
    <n v="1"/>
    <n v="4.2334577999999998E-2"/>
    <n v="41"/>
    <n v="12"/>
    <n v="55.39"/>
    <n v="60"/>
    <x v="0"/>
    <n v="1"/>
    <n v="0"/>
    <n v="0"/>
    <s v="GKC"/>
    <n v="0.10045987091329557"/>
    <n v="23.62135273912498"/>
    <n v="2.3729980469699163"/>
    <s v="127"/>
  </r>
  <r>
    <n v="212"/>
    <x v="1"/>
    <n v="1"/>
    <n v="4.2334577999999998E-2"/>
    <n v="42"/>
    <n v="12"/>
    <n v="66.09"/>
    <n v="70"/>
    <x v="0"/>
    <n v="1"/>
    <n v="0"/>
    <n v="0"/>
    <s v="GKC"/>
    <n v="0.16417518534400269"/>
    <n v="23.62135273912498"/>
    <n v="3.8780399640219092"/>
    <s v="127"/>
  </r>
  <r>
    <n v="212"/>
    <x v="1"/>
    <n v="1"/>
    <n v="4.2334577999999998E-2"/>
    <n v="43"/>
    <n v="12"/>
    <n v="73.25"/>
    <n v="75"/>
    <x v="0"/>
    <n v="1"/>
    <n v="0"/>
    <n v="0"/>
    <s v="GKC"/>
    <n v="0.21854456256557811"/>
    <n v="23.62135273912498"/>
    <n v="5.1623182015792892"/>
    <s v="127"/>
  </r>
  <r>
    <n v="212"/>
    <x v="1"/>
    <n v="1"/>
    <n v="4.2334577999999998E-2"/>
    <n v="44"/>
    <n v="12"/>
    <n v="64.33"/>
    <n v="65"/>
    <x v="0"/>
    <n v="1"/>
    <n v="0"/>
    <n v="0"/>
    <s v="GKC"/>
    <n v="0.15230286595774686"/>
    <n v="23.62135273912498"/>
    <n v="3.5975997199676084"/>
    <s v="127"/>
  </r>
  <r>
    <n v="212"/>
    <x v="1"/>
    <n v="1"/>
    <n v="4.2334577999999998E-2"/>
    <n v="45"/>
    <n v="12"/>
    <n v="64.84"/>
    <n v="65"/>
    <x v="0"/>
    <n v="1"/>
    <n v="0"/>
    <n v="0"/>
    <s v="GKC"/>
    <n v="0.15568450475290543"/>
    <n v="23.62135273912498"/>
    <n v="3.6774786027843587"/>
    <s v="127"/>
  </r>
  <r>
    <n v="212"/>
    <x v="1"/>
    <n v="1"/>
    <n v="4.2334577999999998E-2"/>
    <n v="46"/>
    <n v="12"/>
    <n v="70.41"/>
    <n v="75"/>
    <x v="0"/>
    <n v="1"/>
    <n v="0"/>
    <n v="0"/>
    <s v="GKC"/>
    <n v="0.19578575981274046"/>
    <n v="23.62135273912498"/>
    <n v="4.6247244938343419"/>
    <s v="127"/>
  </r>
  <r>
    <n v="212"/>
    <x v="1"/>
    <n v="1"/>
    <n v="4.2334577999999998E-2"/>
    <n v="47"/>
    <n v="12"/>
    <n v="56.3"/>
    <n v="60"/>
    <x v="0"/>
    <n v="1"/>
    <n v="0"/>
    <n v="0"/>
    <s v="GKC"/>
    <n v="0.10511721241343833"/>
    <n v="23.62135273912498"/>
    <n v="2.4830107533713539"/>
    <s v="127"/>
  </r>
  <r>
    <n v="212"/>
    <x v="1"/>
    <n v="1"/>
    <n v="4.2334577999999998E-2"/>
    <n v="48"/>
    <n v="12"/>
    <n v="60.15"/>
    <n v="65"/>
    <x v="0"/>
    <n v="1"/>
    <n v="0"/>
    <n v="0"/>
    <s v="GKC"/>
    <n v="0.12634680989803129"/>
    <n v="23.62135273912498"/>
    <n v="2.9844825640645647"/>
    <s v="127"/>
  </r>
  <r>
    <n v="212"/>
    <x v="1"/>
    <n v="1"/>
    <n v="4.2334577999999998E-2"/>
    <n v="49"/>
    <n v="12"/>
    <n v="64.44"/>
    <n v="65"/>
    <x v="0"/>
    <n v="1"/>
    <n v="0"/>
    <n v="0"/>
    <s v="GKC"/>
    <n v="0.15302821875056344"/>
    <n v="23.62135273912498"/>
    <n v="3.6147335341470384"/>
    <s v="127"/>
  </r>
  <r>
    <n v="212"/>
    <x v="1"/>
    <n v="1"/>
    <n v="4.2334577999999998E-2"/>
    <n v="50"/>
    <n v="12"/>
    <n v="55.56"/>
    <n v="60"/>
    <x v="0"/>
    <n v="1"/>
    <n v="0"/>
    <n v="0"/>
    <s v="GKC"/>
    <n v="0.10131967092488056"/>
    <n v="23.62135273912498"/>
    <n v="2.3933076863286691"/>
    <s v="127"/>
  </r>
  <r>
    <n v="212"/>
    <x v="1"/>
    <n v="1"/>
    <n v="4.2334577999999998E-2"/>
    <n v="51"/>
    <n v="12"/>
    <n v="56.99"/>
    <n v="60"/>
    <x v="0"/>
    <n v="1"/>
    <n v="0"/>
    <n v="0"/>
    <s v="GKC"/>
    <n v="0.10873918016853068"/>
    <n v="23.62135273912498"/>
    <n v="2.568566531324127"/>
    <s v="127"/>
  </r>
  <r>
    <n v="212"/>
    <x v="1"/>
    <n v="1"/>
    <n v="4.2334577999999998E-2"/>
    <n v="52"/>
    <n v="12"/>
    <n v="49.78"/>
    <n v="50"/>
    <x v="0"/>
    <n v="1"/>
    <n v="0"/>
    <n v="0"/>
    <s v="GKC"/>
    <n v="7.4648252375201729E-2"/>
    <n v="23.62135273912498"/>
    <n v="1.7632927007138641"/>
    <s v="127"/>
  </r>
  <r>
    <n v="212"/>
    <x v="1"/>
    <n v="1"/>
    <n v="4.2334577999999998E-2"/>
    <n v="53"/>
    <n v="12"/>
    <n v="64.78"/>
    <n v="65"/>
    <x v="0"/>
    <n v="1"/>
    <n v="0"/>
    <n v="0"/>
    <s v="GKC"/>
    <n v="0.15528419452142231"/>
    <n v="23.62135273912498"/>
    <n v="3.6680227336014148"/>
    <s v="127"/>
  </r>
  <r>
    <n v="212"/>
    <x v="1"/>
    <n v="1"/>
    <n v="4.2334577999999998E-2"/>
    <n v="54"/>
    <n v="12"/>
    <n v="74.84"/>
    <n v="75"/>
    <x v="0"/>
    <n v="1"/>
    <n v="0"/>
    <n v="0"/>
    <s v="GKC"/>
    <n v="0.23199361283818257"/>
    <n v="23.62135273912498"/>
    <n v="5.4800029620747042"/>
    <s v="127"/>
  </r>
  <r>
    <n v="212"/>
    <x v="1"/>
    <n v="1"/>
    <n v="4.2334577999999998E-2"/>
    <n v="55"/>
    <n v="12"/>
    <n v="66.28"/>
    <n v="70"/>
    <x v="0"/>
    <n v="1"/>
    <n v="0"/>
    <n v="0"/>
    <s v="GKC"/>
    <n v="0.16549112988378731"/>
    <n v="23.62135273912498"/>
    <n v="3.9091243541812872"/>
    <s v="127"/>
  </r>
  <r>
    <n v="212"/>
    <x v="1"/>
    <n v="1"/>
    <n v="4.2334577999999998E-2"/>
    <n v="56"/>
    <n v="12"/>
    <n v="66.760000000000005"/>
    <n v="70"/>
    <x v="0"/>
    <n v="1"/>
    <n v="0"/>
    <n v="0"/>
    <s v="GKC"/>
    <n v="0.16884565823361189"/>
    <n v="23.62135273912498"/>
    <n v="3.9883628516058884"/>
    <s v="127"/>
  </r>
  <r>
    <n v="212"/>
    <x v="1"/>
    <n v="1"/>
    <n v="4.2334577999999998E-2"/>
    <n v="57"/>
    <n v="12"/>
    <n v="67.39"/>
    <n v="70"/>
    <x v="0"/>
    <n v="1"/>
    <n v="0"/>
    <n v="0"/>
    <s v="GKC"/>
    <n v="0.17331412283205089"/>
    <n v="23.62135273912498"/>
    <n v="4.093914030087908"/>
    <s v="127"/>
  </r>
  <r>
    <n v="212"/>
    <x v="1"/>
    <n v="1"/>
    <n v="4.2334577999999998E-2"/>
    <n v="58"/>
    <n v="12"/>
    <n v="64.2"/>
    <n v="65"/>
    <x v="0"/>
    <n v="1"/>
    <n v="0"/>
    <n v="0"/>
    <s v="GKC"/>
    <n v="0.15144847422159269"/>
    <n v="23.62135273912498"/>
    <n v="3.5774178313905174"/>
    <s v="127"/>
  </r>
  <r>
    <n v="212"/>
    <x v="1"/>
    <n v="1"/>
    <n v="4.2334577999999998E-2"/>
    <n v="59"/>
    <n v="12"/>
    <n v="57.05"/>
    <n v="60"/>
    <x v="0"/>
    <n v="1"/>
    <n v="0"/>
    <n v="0"/>
    <s v="GKC"/>
    <n v="0.10905785423534677"/>
    <n v="23.62135273912498"/>
    <n v="2.5760940438652011"/>
    <s v="127"/>
  </r>
  <r>
    <n v="212"/>
    <x v="1"/>
    <n v="1"/>
    <n v="4.2334577999999998E-2"/>
    <n v="60"/>
    <n v="12"/>
    <n v="52.56"/>
    <n v="55"/>
    <x v="0"/>
    <n v="1"/>
    <n v="0"/>
    <n v="0"/>
    <s v="GKC"/>
    <n v="8.6826548187074276E-2"/>
    <n v="23.62135273912498"/>
    <n v="2.050960521847514"/>
    <s v="127"/>
  </r>
  <r>
    <n v="212"/>
    <x v="1"/>
    <n v="1"/>
    <n v="4.2334577999999998E-2"/>
    <n v="61"/>
    <n v="12"/>
    <n v="53.69"/>
    <n v="55"/>
    <x v="0"/>
    <n v="1"/>
    <n v="0"/>
    <n v="0"/>
    <s v="GKC"/>
    <n v="9.211779752440849E-2"/>
    <n v="23.62135273912498"/>
    <n v="2.1759469888753467"/>
    <s v="127"/>
  </r>
  <r>
    <n v="212"/>
    <x v="1"/>
    <n v="1"/>
    <n v="4.2334577999999998E-2"/>
    <n v="62"/>
    <n v="12"/>
    <n v="56.1"/>
    <n v="60"/>
    <x v="0"/>
    <n v="1"/>
    <n v="0"/>
    <n v="0"/>
    <s v="GKC"/>
    <n v="0.10408201859347027"/>
    <n v="23.62135273912498"/>
    <n v="2.4585580749965259"/>
    <s v="127"/>
  </r>
  <r>
    <n v="212"/>
    <x v="1"/>
    <n v="1"/>
    <n v="4.2334577999999998E-2"/>
    <n v="63"/>
    <n v="12"/>
    <n v="59.09"/>
    <n v="60"/>
    <x v="0"/>
    <n v="1"/>
    <n v="0"/>
    <n v="0"/>
    <s v="GKC"/>
    <n v="0.12025147038044082"/>
    <n v="23.62135273912498"/>
    <n v="2.8405023992548322"/>
    <s v="127"/>
  </r>
  <r>
    <n v="212"/>
    <x v="1"/>
    <n v="1"/>
    <n v="4.2334577999999998E-2"/>
    <n v="64"/>
    <n v="12"/>
    <n v="61.86"/>
    <n v="65"/>
    <x v="0"/>
    <n v="1"/>
    <n v="0"/>
    <n v="0"/>
    <s v="GKC"/>
    <n v="0.13659064781162125"/>
    <n v="23.62135273912498"/>
    <n v="3.226455872823895"/>
    <s v="127"/>
  </r>
  <r>
    <n v="212"/>
    <x v="1"/>
    <n v="1"/>
    <n v="4.2334577999999998E-2"/>
    <n v="65"/>
    <n v="12"/>
    <n v="59.58"/>
    <n v="60"/>
    <x v="0"/>
    <n v="1"/>
    <n v="0"/>
    <n v="0"/>
    <s v="GKC"/>
    <n v="0.12304514338255046"/>
    <n v="23.62135273912498"/>
    <n v="2.9064927346754343"/>
    <s v="127"/>
  </r>
  <r>
    <n v="212"/>
    <x v="1"/>
    <n v="1"/>
    <n v="4.2334577999999998E-2"/>
    <n v="66"/>
    <n v="12"/>
    <n v="59.98"/>
    <n v="60"/>
    <x v="0"/>
    <n v="1"/>
    <n v="0"/>
    <n v="0"/>
    <s v="GKC"/>
    <n v="0.12535624038025536"/>
    <n v="23.62135273912498"/>
    <n v="2.9610839720725544"/>
    <s v="127"/>
  </r>
  <r>
    <n v="212"/>
    <x v="1"/>
    <n v="1"/>
    <n v="4.2334577999999998E-2"/>
    <n v="67"/>
    <n v="12"/>
    <n v="68.67"/>
    <n v="70"/>
    <x v="0"/>
    <n v="1"/>
    <n v="0"/>
    <n v="0"/>
    <s v="GKC"/>
    <n v="0.18262454549771098"/>
    <n v="23.62135273912498"/>
    <n v="4.3138388080238101"/>
    <s v="127"/>
  </r>
  <r>
    <n v="212"/>
    <x v="1"/>
    <n v="1"/>
    <n v="4.2334577999999998E-2"/>
    <n v="68"/>
    <n v="12"/>
    <n v="53.72"/>
    <n v="55"/>
    <x v="0"/>
    <n v="1"/>
    <n v="0"/>
    <n v="0"/>
    <s v="GKC"/>
    <n v="9.226101250837089E-2"/>
    <n v="23.62135273912498"/>
    <n v="2.1793299205290508"/>
    <s v="127"/>
  </r>
  <r>
    <n v="212"/>
    <x v="1"/>
    <n v="1"/>
    <n v="4.2334577999999998E-2"/>
    <n v="69"/>
    <n v="12"/>
    <n v="61.97"/>
    <n v="65"/>
    <x v="0"/>
    <n v="1"/>
    <n v="0"/>
    <n v="0"/>
    <s v="GKC"/>
    <n v="0.13726718581935193"/>
    <n v="23.62135273912498"/>
    <n v="3.2424366157459263"/>
    <s v="127"/>
  </r>
  <r>
    <n v="212"/>
    <x v="1"/>
    <n v="1"/>
    <n v="4.2334577999999998E-2"/>
    <n v="70"/>
    <n v="12"/>
    <n v="64.849999999999994"/>
    <n v="65"/>
    <x v="0"/>
    <n v="1"/>
    <n v="0"/>
    <n v="0"/>
    <s v="GKC"/>
    <n v="0.15575128730561988"/>
    <n v="23.62135273912498"/>
    <n v="3.6790560970188459"/>
    <s v="127"/>
  </r>
  <r>
    <n v="212"/>
    <x v="1"/>
    <n v="1"/>
    <n v="4.2334577999999998E-2"/>
    <n v="71"/>
    <n v="12"/>
    <n v="54.83"/>
    <n v="55"/>
    <x v="0"/>
    <n v="1"/>
    <n v="0"/>
    <n v="0"/>
    <s v="GKC"/>
    <n v="9.7660677122089104E-2"/>
    <n v="23.62135273912498"/>
    <n v="2.3068773030426599"/>
    <s v="127"/>
  </r>
  <r>
    <n v="212"/>
    <x v="1"/>
    <n v="1"/>
    <n v="4.2334577999999998E-2"/>
    <n v="72"/>
    <n v="12"/>
    <n v="63.14"/>
    <n v="65"/>
    <x v="0"/>
    <n v="1"/>
    <n v="0"/>
    <n v="0"/>
    <s v="GKC"/>
    <n v="0.14459624650269734"/>
    <n v="23.62135273912498"/>
    <n v="3.4155589433936804"/>
    <s v="127"/>
  </r>
  <r>
    <n v="212"/>
    <x v="1"/>
    <n v="1"/>
    <n v="4.2334577999999998E-2"/>
    <n v="73"/>
    <n v="12"/>
    <n v="66.739999999999995"/>
    <n v="70"/>
    <x v="0"/>
    <n v="1"/>
    <n v="0"/>
    <n v="0"/>
    <s v="GKC"/>
    <n v="0.16870502476512803"/>
    <n v="23.62135273912498"/>
    <n v="3.9850408988399044"/>
    <s v="127"/>
  </r>
  <r>
    <n v="212"/>
    <x v="1"/>
    <n v="1"/>
    <n v="4.2334577999999998E-2"/>
    <n v="74"/>
    <n v="12"/>
    <n v="63.69"/>
    <n v="65"/>
    <x v="0"/>
    <n v="1"/>
    <n v="0"/>
    <n v="0"/>
    <s v="GKC"/>
    <n v="0.14812628553329635"/>
    <n v="23.62135273912498"/>
    <n v="3.4989432405183387"/>
    <s v="127"/>
  </r>
  <r>
    <n v="212"/>
    <x v="1"/>
    <n v="1"/>
    <n v="4.2334577999999998E-2"/>
    <n v="75"/>
    <n v="12"/>
    <n v="56.69"/>
    <n v="60"/>
    <x v="0"/>
    <n v="1"/>
    <n v="0"/>
    <n v="0"/>
    <s v="GKC"/>
    <n v="0.10715475463933516"/>
    <n v="23.62135273912498"/>
    <n v="2.5311402570101249"/>
    <s v="127"/>
  </r>
  <r>
    <n v="212"/>
    <x v="1"/>
    <n v="1"/>
    <n v="4.2334577999999998E-2"/>
    <n v="76"/>
    <n v="12"/>
    <n v="64.63"/>
    <n v="65"/>
    <x v="0"/>
    <n v="1"/>
    <n v="0"/>
    <n v="0"/>
    <s v="GKC"/>
    <n v="0.15428630452658032"/>
    <n v="23.62135273912498"/>
    <n v="3.6444512220384087"/>
    <s v="127"/>
  </r>
  <r>
    <n v="212"/>
    <x v="1"/>
    <n v="1"/>
    <n v="4.2334577999999998E-2"/>
    <n v="77"/>
    <n v="12"/>
    <n v="63.98"/>
    <n v="65"/>
    <x v="0"/>
    <n v="1"/>
    <n v="0"/>
    <n v="0"/>
    <s v="GKC"/>
    <n v="0.15000958476851206"/>
    <n v="23.62135273912498"/>
    <n v="3.5434293160666934"/>
    <s v="127"/>
  </r>
  <r>
    <n v="212"/>
    <x v="1"/>
    <n v="1"/>
    <n v="4.2334577999999998E-2"/>
    <n v="78"/>
    <n v="12"/>
    <n v="68.77"/>
    <n v="70"/>
    <x v="0"/>
    <n v="1"/>
    <n v="0"/>
    <n v="0"/>
    <s v="GKC"/>
    <n v="0.18336509845928134"/>
    <n v="23.62135273912498"/>
    <n v="4.3313316707510667"/>
    <s v="127"/>
  </r>
  <r>
    <n v="212"/>
    <x v="1"/>
    <n v="1"/>
    <n v="4.2334577999999998E-2"/>
    <n v="79"/>
    <n v="12"/>
    <n v="43.5"/>
    <n v="45"/>
    <x v="0"/>
    <n v="1"/>
    <n v="0"/>
    <n v="0"/>
    <s v="GKC"/>
    <n v="5.1303691202270067E-2"/>
    <n v="23.62135273912498"/>
    <n v="1.2118625867079642"/>
    <s v="127"/>
  </r>
  <r>
    <n v="212"/>
    <x v="1"/>
    <n v="1"/>
    <n v="4.2334577999999998E-2"/>
    <n v="80"/>
    <n v="12"/>
    <n v="53.08"/>
    <n v="55"/>
    <x v="0"/>
    <n v="1"/>
    <n v="0"/>
    <n v="0"/>
    <s v="GKC"/>
    <n v="8.9236568516928905E-2"/>
    <n v="23.62135273912498"/>
    <n v="2.1078884621674727"/>
    <s v="127"/>
  </r>
  <r>
    <n v="212"/>
    <x v="1"/>
    <n v="1"/>
    <n v="4.2334577999999998E-2"/>
    <n v="81"/>
    <n v="12"/>
    <n v="60.8"/>
    <n v="65"/>
    <x v="0"/>
    <n v="1"/>
    <n v="0"/>
    <n v="0"/>
    <s v="GKC"/>
    <n v="0.13018047242341019"/>
    <n v="23.62135273912498"/>
    <n v="3.0750388588593043"/>
    <s v="127"/>
  </r>
  <r>
    <n v="212"/>
    <x v="1"/>
    <n v="1"/>
    <n v="4.2334577999999998E-2"/>
    <n v="82"/>
    <n v="12"/>
    <n v="57.99"/>
    <n v="60"/>
    <x v="0"/>
    <n v="1"/>
    <n v="0"/>
    <n v="0"/>
    <s v="GKC"/>
    <n v="0.1141287300453078"/>
    <n v="23.62135273912498"/>
    <n v="2.6958749900685866"/>
    <s v="127"/>
  </r>
  <r>
    <n v="212"/>
    <x v="1"/>
    <n v="1"/>
    <n v="4.2334577999999998E-2"/>
    <n v="83"/>
    <n v="12"/>
    <n v="54.57"/>
    <n v="55"/>
    <x v="0"/>
    <n v="1"/>
    <n v="0"/>
    <n v="0"/>
    <s v="GKC"/>
    <n v="9.637822747316542E-2"/>
    <n v="23.62135273912498"/>
    <n v="2.2765841075152662"/>
    <s v="127"/>
  </r>
  <r>
    <n v="212"/>
    <x v="1"/>
    <n v="1"/>
    <n v="4.2334577999999998E-2"/>
    <n v="84"/>
    <n v="12"/>
    <n v="57.47"/>
    <n v="60"/>
    <x v="0"/>
    <n v="1"/>
    <n v="0"/>
    <n v="0"/>
    <s v="GKC"/>
    <n v="0.11130532921646831"/>
    <n v="23.62135273912498"/>
    <n v="2.6291824431666315"/>
    <s v="127"/>
  </r>
  <r>
    <n v="212"/>
    <x v="1"/>
    <n v="1"/>
    <n v="4.2334577999999998E-2"/>
    <n v="85"/>
    <n v="12"/>
    <n v="41.37"/>
    <n v="45"/>
    <x v="0"/>
    <n v="1"/>
    <n v="0"/>
    <n v="0"/>
    <s v="GKC"/>
    <n v="4.4618238736096244E-2"/>
    <n v="23.62135273912498"/>
    <n v="1.0539431557838193"/>
    <s v="127"/>
  </r>
  <r>
    <n v="212"/>
    <x v="1"/>
    <n v="1"/>
    <n v="4.2334577999999998E-2"/>
    <n v="86"/>
    <n v="12"/>
    <n v="37.46"/>
    <n v="40"/>
    <x v="0"/>
    <n v="1"/>
    <n v="0"/>
    <n v="0"/>
    <s v="GKC"/>
    <n v="3.3853374541010735E-2"/>
    <n v="23.62135273912498"/>
    <n v="0.79966250144292783"/>
    <s v="127"/>
  </r>
  <r>
    <n v="212"/>
    <x v="1"/>
    <n v="1"/>
    <n v="4.2334577999999998E-2"/>
    <n v="87"/>
    <n v="12"/>
    <n v="35"/>
    <n v="35"/>
    <x v="0"/>
    <n v="1"/>
    <n v="0"/>
    <n v="0"/>
    <s v="GKC"/>
    <n v="2.8026135709554409E-2"/>
    <n v="23.62135273912498"/>
    <n v="0.66201523750997149"/>
    <s v="127"/>
  </r>
  <r>
    <n v="212"/>
    <x v="1"/>
    <n v="1"/>
    <n v="4.2334577999999998E-2"/>
    <n v="1"/>
    <n v="11"/>
    <n v="84.59"/>
    <n v="85"/>
    <x v="1"/>
    <n v="0"/>
    <n v="0"/>
    <n v="0"/>
    <s v="GKC"/>
    <n v="0.32924996418465324"/>
    <n v="23.62135273912498"/>
    <n v="7.7773295433499605"/>
    <s v="127"/>
  </r>
  <r>
    <n v="212"/>
    <x v="1"/>
    <n v="1"/>
    <n v="4.2334577999999998E-2"/>
    <n v="2"/>
    <n v="11"/>
    <n v="79.91"/>
    <n v="80"/>
    <x v="1"/>
    <n v="0"/>
    <n v="0"/>
    <n v="0"/>
    <s v="GKC"/>
    <n v="0.27544515507596667"/>
    <n v="23.62135273912498"/>
    <n v="6.5063871683323899"/>
    <s v="127"/>
  </r>
  <r>
    <n v="212"/>
    <x v="1"/>
    <n v="1"/>
    <n v="4.2334577999999998E-2"/>
    <n v="3"/>
    <n v="11"/>
    <n v="114"/>
    <n v="115"/>
    <x v="1"/>
    <n v="0"/>
    <n v="1"/>
    <n v="0"/>
    <s v="GKC"/>
    <n v="0.83902963781582096"/>
    <n v="23.62135273912498"/>
    <n v="19.819015033427782"/>
    <s v="127"/>
  </r>
  <r>
    <n v="212"/>
    <x v="1"/>
    <n v="1"/>
    <n v="4.2334577999999998E-2"/>
    <n v="4"/>
    <n v="11"/>
    <n v="119.8"/>
    <n v="120"/>
    <x v="1"/>
    <n v="0"/>
    <n v="1"/>
    <n v="0"/>
    <s v="GKC"/>
    <n v="0.98026324202494031"/>
    <n v="23.62135273912498"/>
    <n v="23.155143817069355"/>
    <s v="127"/>
  </r>
  <r>
    <n v="212"/>
    <x v="1"/>
    <n v="1"/>
    <n v="4.2334577999999998E-2"/>
    <n v="5"/>
    <n v="11"/>
    <n v="42.2"/>
    <n v="45"/>
    <x v="1"/>
    <n v="0"/>
    <n v="0"/>
    <n v="0"/>
    <s v="GKC"/>
    <n v="3.7216465646702605E-2"/>
    <n v="23.62135273912498"/>
    <n v="0.87910326274428929"/>
    <s v="127"/>
  </r>
  <r>
    <n v="212"/>
    <x v="1"/>
    <n v="1"/>
    <n v="4.2334577999999998E-2"/>
    <n v="6"/>
    <n v="11"/>
    <n v="36.86"/>
    <n v="40"/>
    <x v="1"/>
    <n v="0"/>
    <n v="0"/>
    <n v="0"/>
    <s v="GKC"/>
    <n v="2.4351827317968994E-2"/>
    <n v="23.62135273912498"/>
    <n v="0.57522310292000545"/>
    <s v="127"/>
  </r>
  <r>
    <n v="212"/>
    <x v="1"/>
    <n v="1"/>
    <n v="4.2334577999999998E-2"/>
    <n v="7"/>
    <n v="11"/>
    <n v="35.68"/>
    <n v="40"/>
    <x v="1"/>
    <n v="0"/>
    <n v="0"/>
    <n v="0"/>
    <s v="GKC"/>
    <n v="2.1990367354907569E-2"/>
    <n v="23.62135273912498"/>
    <n v="0.5194422241532104"/>
    <s v="127"/>
  </r>
  <r>
    <n v="212"/>
    <x v="1"/>
    <n v="1"/>
    <n v="4.2334577999999998E-2"/>
    <n v="8"/>
    <n v="11"/>
    <n v="35.67"/>
    <n v="40"/>
    <x v="1"/>
    <n v="0"/>
    <n v="0"/>
    <n v="0"/>
    <s v="GKC"/>
    <n v="2.1971051441808619E-2"/>
    <n v="23.62135273912498"/>
    <n v="0.51898595615642185"/>
    <s v="127"/>
  </r>
  <r>
    <n v="212"/>
    <x v="1"/>
    <n v="1"/>
    <n v="4.2334577999999998E-2"/>
    <n v="9"/>
    <n v="11"/>
    <n v="35.450000000000003"/>
    <n v="40"/>
    <x v="1"/>
    <n v="0"/>
    <n v="0"/>
    <n v="0"/>
    <s v="GKC"/>
    <n v="2.1549018998039307E-2"/>
    <n v="23.62135273912498"/>
    <n v="0.50901697893479203"/>
    <s v="127"/>
  </r>
  <r>
    <n v="212"/>
    <x v="1"/>
    <n v="1"/>
    <n v="4.2334577999999998E-2"/>
    <n v="10"/>
    <n v="11"/>
    <n v="60.4"/>
    <n v="65"/>
    <x v="1"/>
    <n v="0"/>
    <n v="0"/>
    <n v="0"/>
    <s v="GKC"/>
    <n v="0.11453320022754765"/>
    <n v="23.62135273912498"/>
    <n v="2.7054291229157323"/>
    <s v="127"/>
  </r>
  <r>
    <n v="212"/>
    <x v="1"/>
    <n v="1"/>
    <n v="4.2334577999999998E-2"/>
    <n v="11"/>
    <n v="11"/>
    <n v="41.84"/>
    <n v="45"/>
    <x v="1"/>
    <n v="0"/>
    <n v="0"/>
    <n v="0"/>
    <s v="GKC"/>
    <n v="3.6230180437607937E-2"/>
    <n v="23.62135273912498"/>
    <n v="0.85580587191888247"/>
    <s v="127"/>
  </r>
  <r>
    <n v="212"/>
    <x v="1"/>
    <n v="1"/>
    <n v="4.2334577999999998E-2"/>
    <n v="12"/>
    <n v="11"/>
    <n v="37.08"/>
    <n v="40"/>
    <x v="1"/>
    <n v="0"/>
    <n v="0"/>
    <n v="0"/>
    <s v="GKC"/>
    <n v="2.48103923652594E-2"/>
    <n v="23.62135273912498"/>
    <n v="0.58605502965588563"/>
    <s v="127"/>
  </r>
  <r>
    <n v="212"/>
    <x v="1"/>
    <n v="1"/>
    <n v="4.2334577999999998E-2"/>
    <n v="13"/>
    <n v="11"/>
    <n v="57.84"/>
    <n v="60"/>
    <x v="1"/>
    <n v="0"/>
    <n v="0"/>
    <n v="0"/>
    <s v="GKC"/>
    <n v="9.9992232388458696E-2"/>
    <n v="23.62135273912498"/>
    <n v="2.3619517924203404"/>
    <s v="127"/>
  </r>
  <r>
    <n v="212"/>
    <x v="1"/>
    <n v="1"/>
    <n v="4.2334577999999998E-2"/>
    <n v="14"/>
    <n v="11"/>
    <n v="56.27"/>
    <n v="60"/>
    <x v="1"/>
    <n v="0"/>
    <n v="0"/>
    <n v="0"/>
    <s v="GKC"/>
    <n v="9.1727323644161363E-2"/>
    <n v="23.62135273912498"/>
    <n v="2.1667234676146143"/>
    <s v="127"/>
  </r>
  <r>
    <n v="212"/>
    <x v="1"/>
    <n v="1"/>
    <n v="4.2334577999999998E-2"/>
    <n v="15"/>
    <n v="11"/>
    <n v="38.590000000000003"/>
    <n v="40"/>
    <x v="1"/>
    <n v="0"/>
    <n v="0"/>
    <n v="0"/>
    <s v="GKC"/>
    <n v="2.8117650213818131E-2"/>
    <n v="23.62135273912498"/>
    <n v="0.66417693389593102"/>
    <s v="127"/>
  </r>
  <r>
    <n v="212"/>
    <x v="1"/>
    <n v="1"/>
    <n v="4.2334577999999998E-2"/>
    <n v="16"/>
    <n v="11"/>
    <n v="58.4"/>
    <n v="60"/>
    <x v="1"/>
    <n v="0"/>
    <n v="0"/>
    <n v="0"/>
    <s v="GKC"/>
    <n v="0.10305874958312715"/>
    <n v="23.62135273912498"/>
    <n v="2.4343870767561957"/>
    <s v="127"/>
  </r>
  <r>
    <n v="212"/>
    <x v="1"/>
    <n v="1"/>
    <n v="4.2334577999999998E-2"/>
    <n v="17"/>
    <n v="11"/>
    <n v="58.92"/>
    <n v="60"/>
    <x v="1"/>
    <n v="0"/>
    <n v="0"/>
    <n v="0"/>
    <s v="GKC"/>
    <n v="0.10596300777440656"/>
    <n v="23.62135273912498"/>
    <n v="2.5029895839379002"/>
    <s v="127"/>
  </r>
  <r>
    <n v="212"/>
    <x v="1"/>
    <n v="1"/>
    <n v="4.2334577999999998E-2"/>
    <n v="18"/>
    <n v="11"/>
    <n v="52.68"/>
    <n v="55"/>
    <x v="1"/>
    <n v="0"/>
    <n v="0"/>
    <n v="0"/>
    <s v="GKC"/>
    <n v="7.4600213512074007E-2"/>
    <n v="23.62135273912498"/>
    <n v="1.7621579577827378"/>
    <s v="127"/>
  </r>
  <r>
    <n v="212"/>
    <x v="1"/>
    <n v="1"/>
    <n v="4.2334577999999998E-2"/>
    <n v="19"/>
    <n v="11"/>
    <n v="59.15"/>
    <n v="60"/>
    <x v="1"/>
    <n v="0"/>
    <n v="0"/>
    <n v="0"/>
    <s v="GKC"/>
    <n v="0.10726517142101975"/>
    <n v="23.62135273912498"/>
    <n v="2.5337484507586154"/>
    <s v="127"/>
  </r>
  <r>
    <n v="212"/>
    <x v="1"/>
    <n v="1"/>
    <n v="4.2334577999999998E-2"/>
    <n v="20"/>
    <n v="11"/>
    <n v="60.57"/>
    <n v="65"/>
    <x v="1"/>
    <n v="0"/>
    <n v="0"/>
    <n v="0"/>
    <s v="GKC"/>
    <n v="0.11554684366620627"/>
    <n v="23.62135273912498"/>
    <n v="2.729372752131987"/>
    <s v="127"/>
  </r>
  <r>
    <n v="212"/>
    <x v="1"/>
    <n v="1"/>
    <n v="4.2334577999999998E-2"/>
    <n v="21"/>
    <n v="11"/>
    <n v="47.84"/>
    <n v="50"/>
    <x v="1"/>
    <n v="0"/>
    <n v="0"/>
    <n v="0"/>
    <s v="GKC"/>
    <n v="5.5147510768481706E-2"/>
    <n v="23.62135273912498"/>
    <n v="1.3026588045469996"/>
    <s v="127"/>
  </r>
  <r>
    <n v="212"/>
    <x v="1"/>
    <n v="1"/>
    <n v="4.2334577999999998E-2"/>
    <n v="22"/>
    <n v="11"/>
    <n v="60"/>
    <n v="60"/>
    <x v="1"/>
    <n v="0"/>
    <n v="0"/>
    <n v="0"/>
    <s v="GKC"/>
    <n v="0.11217207743046824"/>
    <n v="23.62135273912498"/>
    <n v="2.6496562084655304"/>
    <s v="127"/>
  </r>
  <r>
    <n v="212"/>
    <x v="1"/>
    <n v="1"/>
    <n v="4.2334577999999998E-2"/>
    <n v="23"/>
    <n v="11"/>
    <n v="67.37"/>
    <n v="70"/>
    <x v="1"/>
    <n v="0"/>
    <n v="0"/>
    <n v="0"/>
    <s v="GKC"/>
    <n v="0.16129585949863268"/>
    <n v="23.62135273912498"/>
    <n v="3.8100263925775448"/>
    <s v="127"/>
  </r>
  <r>
    <n v="212"/>
    <x v="1"/>
    <n v="1"/>
    <n v="4.2334577999999998E-2"/>
    <n v="24"/>
    <n v="11"/>
    <n v="61.26"/>
    <n v="65"/>
    <x v="1"/>
    <n v="0"/>
    <n v="0"/>
    <n v="0"/>
    <s v="GKC"/>
    <n v="0.11972379221660755"/>
    <n v="23.62135273912498"/>
    <n v="2.8280379272141927"/>
    <s v="127"/>
  </r>
  <r>
    <n v="212"/>
    <x v="1"/>
    <n v="1"/>
    <n v="4.2334577999999998E-2"/>
    <n v="25"/>
    <n v="11"/>
    <n v="64.260000000000005"/>
    <n v="65"/>
    <x v="1"/>
    <n v="0"/>
    <n v="0"/>
    <n v="0"/>
    <s v="GKC"/>
    <n v="0.1390832255759939"/>
    <n v="23.62135273912498"/>
    <n v="3.285333931425841"/>
    <s v="127"/>
  </r>
  <r>
    <n v="212"/>
    <x v="1"/>
    <n v="1"/>
    <n v="4.2334577999999998E-2"/>
    <n v="26"/>
    <n v="11"/>
    <n v="57.21"/>
    <n v="60"/>
    <x v="1"/>
    <n v="0"/>
    <n v="0"/>
    <n v="0"/>
    <s v="GKC"/>
    <n v="9.661735618710153E-2"/>
    <n v="23.62135273912498"/>
    <n v="2.2822326512172046"/>
    <s v="127"/>
  </r>
  <r>
    <n v="212"/>
    <x v="1"/>
    <n v="1"/>
    <n v="4.2334577999999998E-2"/>
    <n v="27"/>
    <n v="11"/>
    <n v="66.75"/>
    <n v="70"/>
    <x v="1"/>
    <n v="0"/>
    <n v="0"/>
    <n v="0"/>
    <s v="GKC"/>
    <n v="0.1566878511918903"/>
    <n v="23.62135273912498"/>
    <n v="3.7011790029391651"/>
    <s v="127"/>
  </r>
  <r>
    <n v="212"/>
    <x v="1"/>
    <n v="1"/>
    <n v="4.2334577999999998E-2"/>
    <n v="28"/>
    <n v="11"/>
    <n v="64.64"/>
    <n v="65"/>
    <x v="1"/>
    <n v="0"/>
    <n v="0"/>
    <n v="0"/>
    <s v="GKC"/>
    <n v="0.14167796766839885"/>
    <n v="23.62135273912498"/>
    <n v="3.3466252496575937"/>
    <s v="127"/>
  </r>
  <r>
    <n v="212"/>
    <x v="1"/>
    <n v="1"/>
    <n v="4.2334577999999998E-2"/>
    <n v="29"/>
    <n v="11"/>
    <n v="61.95"/>
    <n v="65"/>
    <x v="1"/>
    <n v="0"/>
    <n v="0"/>
    <n v="0"/>
    <s v="GKC"/>
    <n v="0.12400240326790271"/>
    <n v="23.62135273912498"/>
    <n v="2.9291045080903539"/>
    <s v="127"/>
  </r>
  <r>
    <n v="212"/>
    <x v="1"/>
    <n v="1"/>
    <n v="4.2334577999999998E-2"/>
    <n v="30"/>
    <n v="11"/>
    <n v="64.22"/>
    <n v="65"/>
    <x v="1"/>
    <n v="0"/>
    <n v="0"/>
    <n v="0"/>
    <s v="GKC"/>
    <n v="0.13881199230713731"/>
    <n v="23.62135273912498"/>
    <n v="3.2789270347075936"/>
    <s v="127"/>
  </r>
  <r>
    <n v="212"/>
    <x v="1"/>
    <n v="1"/>
    <n v="4.2334577999999998E-2"/>
    <n v="31"/>
    <n v="11"/>
    <n v="63.37"/>
    <n v="65"/>
    <x v="1"/>
    <n v="0"/>
    <n v="0"/>
    <n v="0"/>
    <s v="GKC"/>
    <n v="0.13313309090272565"/>
    <n v="23.62135273912498"/>
    <n v="3.1447837014632736"/>
    <s v="127"/>
  </r>
  <r>
    <n v="212"/>
    <x v="1"/>
    <n v="1"/>
    <n v="4.2334577999999998E-2"/>
    <n v="32"/>
    <n v="11"/>
    <n v="89.35"/>
    <n v="90"/>
    <x v="1"/>
    <n v="0"/>
    <n v="0"/>
    <n v="0"/>
    <s v="GKC"/>
    <n v="0.39089672228930172"/>
    <n v="23.62135273912498"/>
    <n v="9.2335093617633746"/>
    <s v="127"/>
  </r>
  <r>
    <n v="212"/>
    <x v="1"/>
    <n v="1"/>
    <n v="4.2334577999999998E-2"/>
    <n v="33"/>
    <n v="11"/>
    <n v="74.16"/>
    <n v="75"/>
    <x v="1"/>
    <n v="0"/>
    <n v="0"/>
    <n v="0"/>
    <s v="GKC"/>
    <n v="0.21795290850822704"/>
    <n v="23.62135273912498"/>
    <n v="5.148342532391065"/>
    <s v="127"/>
  </r>
  <r>
    <n v="212"/>
    <x v="1"/>
    <n v="1"/>
    <n v="4.2334577999999998E-2"/>
    <n v="34"/>
    <n v="11"/>
    <n v="88.42"/>
    <n v="90"/>
    <x v="1"/>
    <n v="0"/>
    <n v="0"/>
    <n v="0"/>
    <s v="GKC"/>
    <n v="0.37828266831145885"/>
    <n v="23.62135273912498"/>
    <n v="8.9355483432823846"/>
    <s v="127"/>
  </r>
  <r>
    <n v="212"/>
    <x v="1"/>
    <n v="1"/>
    <n v="4.2334577999999998E-2"/>
    <n v="35"/>
    <n v="11"/>
    <n v="97.41"/>
    <n v="100"/>
    <x v="1"/>
    <n v="0"/>
    <n v="0"/>
    <n v="0"/>
    <s v="GKC"/>
    <n v="0.51245142074965755"/>
    <n v="23.62135273912498"/>
    <n v="12.104795771193411"/>
    <s v="127"/>
  </r>
  <r>
    <n v="212"/>
    <x v="1"/>
    <n v="1"/>
    <n v="4.2334577999999998E-2"/>
    <n v="36"/>
    <n v="11"/>
    <n v="59.66"/>
    <n v="60"/>
    <x v="1"/>
    <n v="0"/>
    <n v="0"/>
    <n v="0"/>
    <s v="GKC"/>
    <n v="0.1101913690345406"/>
    <n v="23.62135273912498"/>
    <n v="2.602869196771977"/>
    <s v="127"/>
  </r>
  <r>
    <n v="212"/>
    <x v="1"/>
    <n v="1"/>
    <n v="4.2334577999999998E-2"/>
    <n v="37"/>
    <n v="11"/>
    <n v="57.26"/>
    <n v="60"/>
    <x v="1"/>
    <n v="0"/>
    <n v="0"/>
    <n v="0"/>
    <s v="GKC"/>
    <n v="9.6882325682198442E-2"/>
    <n v="23.62135273912498"/>
    <n v="2.2884915891259965"/>
    <s v="127"/>
  </r>
  <r>
    <n v="212"/>
    <x v="1"/>
    <n v="1"/>
    <n v="4.2334577999999998E-2"/>
    <n v="38"/>
    <n v="11"/>
    <n v="60.33"/>
    <n v="65"/>
    <x v="1"/>
    <n v="0"/>
    <n v="0"/>
    <n v="0"/>
    <s v="GKC"/>
    <n v="0.11411758385276817"/>
    <n v="23.62135273912498"/>
    <n v="2.69561170192291"/>
    <s v="127"/>
  </r>
  <r>
    <n v="212"/>
    <x v="1"/>
    <n v="1"/>
    <n v="4.2334577999999998E-2"/>
    <n v="39"/>
    <n v="11"/>
    <n v="56.88"/>
    <n v="60"/>
    <x v="1"/>
    <n v="0"/>
    <n v="0"/>
    <n v="0"/>
    <s v="GKC"/>
    <n v="9.4880922956496902E-2"/>
    <n v="23.62135273912498"/>
    <n v="2.2412157493691542"/>
    <s v="127"/>
  </r>
  <r>
    <n v="212"/>
    <x v="1"/>
    <n v="1"/>
    <n v="4.2334577999999998E-2"/>
    <n v="40"/>
    <n v="11"/>
    <n v="58.39"/>
    <n v="60"/>
    <x v="1"/>
    <n v="0"/>
    <n v="0"/>
    <n v="0"/>
    <s v="GKC"/>
    <n v="0.10300343620539711"/>
    <n v="23.62135273912498"/>
    <n v="2.433080499949642"/>
    <s v="127"/>
  </r>
  <r>
    <n v="212"/>
    <x v="1"/>
    <n v="1"/>
    <n v="4.2334577999999998E-2"/>
    <n v="41"/>
    <n v="11"/>
    <n v="53.08"/>
    <n v="55"/>
    <x v="1"/>
    <n v="0"/>
    <n v="0"/>
    <n v="0"/>
    <s v="GKC"/>
    <n v="7.6390439580704225E-2"/>
    <n v="23.62135273912498"/>
    <n v="1.804445519232629"/>
    <s v="127"/>
  </r>
  <r>
    <n v="212"/>
    <x v="1"/>
    <n v="1"/>
    <n v="4.2334577999999998E-2"/>
    <n v="42"/>
    <n v="11"/>
    <n v="37.659999999999997"/>
    <n v="40"/>
    <x v="1"/>
    <n v="0"/>
    <n v="0"/>
    <n v="0"/>
    <s v="GKC"/>
    <n v="2.6047460181558901E-2"/>
    <n v="23.62135273912498"/>
    <n v="0.61527624490691524"/>
    <s v="127"/>
  </r>
  <r>
    <n v="212"/>
    <x v="1"/>
    <n v="1"/>
    <n v="4.2334577999999998E-2"/>
    <n v="43"/>
    <n v="11"/>
    <n v="34.93"/>
    <n v="35"/>
    <x v="1"/>
    <n v="0"/>
    <n v="0"/>
    <n v="0"/>
    <s v="GKC"/>
    <n v="2.0573498967114714E-2"/>
    <n v="23.62135273912498"/>
    <n v="0.48597387618024007"/>
    <s v="127"/>
  </r>
  <r>
    <n v="212"/>
    <x v="1"/>
    <n v="1"/>
    <n v="4.2334577999999998E-2"/>
    <n v="44"/>
    <n v="11"/>
    <n v="35.67"/>
    <n v="40"/>
    <x v="1"/>
    <n v="0"/>
    <n v="0"/>
    <n v="0"/>
    <s v="GKC"/>
    <n v="2.1971051441808619E-2"/>
    <n v="23.62135273912498"/>
    <n v="0.51898595615642185"/>
    <s v="127"/>
  </r>
  <r>
    <n v="212"/>
    <x v="1"/>
    <n v="1"/>
    <n v="4.2334577999999998E-2"/>
    <n v="45"/>
    <n v="11"/>
    <n v="38.67"/>
    <n v="40"/>
    <x v="1"/>
    <n v="0"/>
    <n v="0"/>
    <n v="0"/>
    <s v="GKC"/>
    <n v="2.8300794158990474E-2"/>
    <n v="23.62135273912498"/>
    <n v="0.6685030416268819"/>
    <s v="127"/>
  </r>
  <r>
    <n v="212"/>
    <x v="1"/>
    <n v="1"/>
    <n v="4.2334577999999998E-2"/>
    <n v="46"/>
    <n v="11"/>
    <n v="38.4"/>
    <n v="40"/>
    <x v="1"/>
    <n v="0"/>
    <n v="0"/>
    <n v="0"/>
    <s v="GKC"/>
    <n v="2.7685921395544062E-2"/>
    <n v="23.62135273912498"/>
    <n v="0.6539789151918336"/>
    <s v="127"/>
  </r>
  <r>
    <n v="212"/>
    <x v="1"/>
    <n v="1"/>
    <n v="4.2334577999999998E-2"/>
    <n v="47"/>
    <n v="11"/>
    <n v="37.4"/>
    <n v="40"/>
    <x v="1"/>
    <n v="0"/>
    <n v="0"/>
    <n v="0"/>
    <s v="GKC"/>
    <n v="2.5487841987249408E-2"/>
    <n v="23.62135273912498"/>
    <n v="0.6020573061398985"/>
    <s v="127"/>
  </r>
  <r>
    <n v="212"/>
    <x v="1"/>
    <n v="1"/>
    <n v="4.2334577999999998E-2"/>
    <n v="48"/>
    <n v="11"/>
    <n v="33.21"/>
    <n v="35"/>
    <x v="1"/>
    <n v="0"/>
    <n v="0"/>
    <n v="0"/>
    <s v="GKC"/>
    <n v="1.756137505505654E-2"/>
    <n v="23.62135273912498"/>
    <n v="0.41482343475956091"/>
    <s v="127"/>
  </r>
  <r>
    <n v="212"/>
    <x v="1"/>
    <n v="1"/>
    <n v="4.2334577999999998E-2"/>
    <n v="49"/>
    <n v="11"/>
    <n v="59.42"/>
    <n v="60"/>
    <x v="1"/>
    <n v="0"/>
    <n v="0"/>
    <n v="0"/>
    <s v="GKC"/>
    <n v="0.10880765309039755"/>
    <n v="23.62135273912498"/>
    <n v="2.570183954364623"/>
    <s v="127"/>
  </r>
  <r>
    <n v="212"/>
    <x v="1"/>
    <n v="1"/>
    <n v="4.2334577999999998E-2"/>
    <n v="50"/>
    <n v="11"/>
    <n v="34.33"/>
    <n v="35"/>
    <x v="1"/>
    <n v="0"/>
    <n v="0"/>
    <n v="0"/>
    <s v="GKC"/>
    <n v="1.9485787714990925E-2"/>
    <n v="23.62135273912498"/>
    <n v="0.46028066501550879"/>
    <s v="127"/>
  </r>
  <r>
    <n v="212"/>
    <x v="1"/>
    <n v="1"/>
    <n v="4.2334577999999998E-2"/>
    <n v="51"/>
    <n v="11"/>
    <n v="34.07"/>
    <n v="35"/>
    <x v="1"/>
    <n v="0"/>
    <n v="0"/>
    <n v="0"/>
    <s v="GKC"/>
    <n v="1.9026864785686947E-2"/>
    <n v="23.62135273912498"/>
    <n v="0.44944028462234697"/>
    <s v="127"/>
  </r>
  <r>
    <n v="212"/>
    <x v="1"/>
    <n v="1"/>
    <n v="4.2334577999999998E-2"/>
    <n v="52"/>
    <n v="11"/>
    <n v="52.5"/>
    <n v="55"/>
    <x v="1"/>
    <n v="0"/>
    <n v="0"/>
    <n v="0"/>
    <s v="GKC"/>
    <n v="7.3804018547180661E-2"/>
    <n v="23.62135273912498"/>
    <n v="1.7433507556678767"/>
    <s v="127"/>
  </r>
  <r>
    <n v="212"/>
    <x v="1"/>
    <n v="1"/>
    <n v="4.2334577999999998E-2"/>
    <n v="53"/>
    <n v="11"/>
    <n v="62.29"/>
    <n v="65"/>
    <x v="1"/>
    <n v="0"/>
    <n v="0"/>
    <n v="0"/>
    <s v="GKC"/>
    <n v="0.12614849118014043"/>
    <n v="23.62135273912498"/>
    <n v="2.9797980076744937"/>
    <s v="127"/>
  </r>
  <r>
    <n v="212"/>
    <x v="1"/>
    <n v="1"/>
    <n v="4.2334577999999998E-2"/>
    <n v="54"/>
    <n v="11"/>
    <n v="64.09"/>
    <n v="65"/>
    <x v="1"/>
    <n v="0"/>
    <n v="0"/>
    <n v="0"/>
    <s v="GKC"/>
    <n v="0.13793297220284084"/>
    <n v="23.62135273912498"/>
    <n v="3.2581633907592242"/>
    <s v="127"/>
  </r>
  <r>
    <n v="212"/>
    <x v="1"/>
    <n v="1"/>
    <n v="4.2334577999999998E-2"/>
    <n v="55"/>
    <n v="11"/>
    <n v="54.52"/>
    <n v="55"/>
    <x v="1"/>
    <n v="0"/>
    <n v="0"/>
    <n v="0"/>
    <s v="GKC"/>
    <n v="8.3077453113078362E-2"/>
    <n v="23.62135273912498"/>
    <n v="1.9624018246521406"/>
    <s v="127"/>
  </r>
  <r>
    <n v="212"/>
    <x v="1"/>
    <n v="1"/>
    <n v="4.2334577999999998E-2"/>
    <n v="56"/>
    <n v="11"/>
    <n v="55.62"/>
    <n v="60"/>
    <x v="1"/>
    <n v="0"/>
    <n v="0"/>
    <n v="0"/>
    <s v="GKC"/>
    <n v="8.8446312215588407E-2"/>
    <n v="23.62135273912498"/>
    <n v="2.0892215393191922"/>
    <s v="127"/>
  </r>
  <r>
    <n v="212"/>
    <x v="1"/>
    <n v="1"/>
    <n v="4.2334577999999998E-2"/>
    <n v="57"/>
    <n v="11"/>
    <n v="70.900000000000006"/>
    <n v="75"/>
    <x v="1"/>
    <n v="0"/>
    <n v="0"/>
    <n v="0"/>
    <s v="GKC"/>
    <n v="0.18930258324726029"/>
    <n v="23.62135273912498"/>
    <n v="4.4715830933111063"/>
    <s v="127"/>
  </r>
  <r>
    <n v="212"/>
    <x v="1"/>
    <n v="1"/>
    <n v="4.2334577999999998E-2"/>
    <n v="58"/>
    <n v="11"/>
    <n v="50.67"/>
    <n v="55"/>
    <x v="1"/>
    <n v="0"/>
    <n v="0"/>
    <n v="0"/>
    <s v="GKC"/>
    <n v="6.6035075404942661E-2"/>
    <n v="23.62135273912498"/>
    <n v="1.5598378092948668"/>
    <s v="127"/>
  </r>
  <r>
    <n v="212"/>
    <x v="1"/>
    <n v="1"/>
    <n v="4.2334577999999998E-2"/>
    <n v="59"/>
    <n v="11"/>
    <n v="62.62"/>
    <n v="65"/>
    <x v="1"/>
    <n v="0"/>
    <n v="0"/>
    <n v="0"/>
    <s v="GKC"/>
    <n v="0.12825551430226317"/>
    <n v="23.62135273912498"/>
    <n v="3.0295687440716472"/>
    <s v="127"/>
  </r>
  <r>
    <n v="212"/>
    <x v="1"/>
    <n v="1"/>
    <n v="4.2334577999999998E-2"/>
    <n v="60"/>
    <n v="11"/>
    <n v="65.989999999999995"/>
    <n v="70"/>
    <x v="1"/>
    <n v="0"/>
    <n v="0"/>
    <n v="0"/>
    <s v="GKC"/>
    <n v="0.15116265999763287"/>
    <n v="23.62135273912498"/>
    <n v="3.5706665127885033"/>
    <s v="127"/>
  </r>
  <r>
    <n v="212"/>
    <x v="1"/>
    <n v="1"/>
    <n v="4.2334577999999998E-2"/>
    <n v="61"/>
    <n v="11"/>
    <n v="68.709999999999994"/>
    <n v="70"/>
    <x v="1"/>
    <n v="0"/>
    <n v="0"/>
    <n v="0"/>
    <s v="GKC"/>
    <n v="0.17156872814752147"/>
    <n v="23.62135273912498"/>
    <n v="4.0526854465756452"/>
    <s v="127"/>
  </r>
  <r>
    <n v="212"/>
    <x v="1"/>
    <n v="1"/>
    <n v="4.2334577999999998E-2"/>
    <n v="62"/>
    <n v="11"/>
    <n v="42.19"/>
    <n v="45"/>
    <x v="1"/>
    <n v="0"/>
    <n v="0"/>
    <n v="0"/>
    <s v="GKC"/>
    <n v="3.7188824862710593E-2"/>
    <n v="23.62135273912498"/>
    <n v="0.87845035003562799"/>
    <s v="127"/>
  </r>
  <r>
    <n v="212"/>
    <x v="1"/>
    <n v="1"/>
    <n v="4.2334577999999998E-2"/>
    <n v="63"/>
    <n v="11"/>
    <n v="31.31"/>
    <n v="35"/>
    <x v="1"/>
    <n v="0"/>
    <n v="0"/>
    <n v="0"/>
    <s v="GKC"/>
    <n v="1.4599803483361956E-2"/>
    <n v="23.62135273912498"/>
    <n v="0.34486710800239834"/>
    <s v="127"/>
  </r>
  <r>
    <n v="212"/>
    <x v="1"/>
    <n v="1"/>
    <n v="4.2334577999999998E-2"/>
    <n v="64"/>
    <n v="11"/>
    <n v="35.21"/>
    <n v="40"/>
    <x v="1"/>
    <n v="0"/>
    <n v="0"/>
    <n v="0"/>
    <s v="GKC"/>
    <n v="2.1094953953810603E-2"/>
    <n v="23.62135273912498"/>
    <n v="0.49829134835855943"/>
    <s v="127"/>
  </r>
  <r>
    <n v="212"/>
    <x v="1"/>
    <n v="1"/>
    <n v="4.2334577999999998E-2"/>
    <n v="65"/>
    <n v="11"/>
    <n v="44.72"/>
    <n v="45"/>
    <x v="1"/>
    <n v="0"/>
    <n v="0"/>
    <n v="0"/>
    <s v="GKC"/>
    <n v="4.4637896418857521E-2"/>
    <n v="23.62135273912498"/>
    <n v="1.0544074968423574"/>
    <s v="127"/>
  </r>
  <r>
    <n v="212"/>
    <x v="1"/>
    <n v="1"/>
    <n v="4.2334577999999998E-2"/>
    <n v="66"/>
    <n v="11"/>
    <n v="38.75"/>
    <n v="40"/>
    <x v="1"/>
    <n v="0"/>
    <n v="0"/>
    <n v="0"/>
    <s v="GKC"/>
    <n v="2.8484748814481362E-2"/>
    <n v="23.62135273912498"/>
    <n v="0.67284829943223634"/>
    <s v="127"/>
  </r>
  <r>
    <n v="212"/>
    <x v="1"/>
    <n v="1"/>
    <n v="4.2334577999999998E-2"/>
    <n v="67"/>
    <n v="11"/>
    <n v="34.74"/>
    <n v="35"/>
    <x v="1"/>
    <n v="0"/>
    <n v="0"/>
    <n v="0"/>
    <s v="GKC"/>
    <n v="2.0224698700275625E-2"/>
    <n v="23.62135273912498"/>
    <n v="0.47773474204173305"/>
    <s v="127"/>
  </r>
  <r>
    <n v="212"/>
    <x v="1"/>
    <n v="1"/>
    <n v="4.2334577999999998E-2"/>
    <n v="68"/>
    <n v="11"/>
    <n v="31.99"/>
    <n v="35"/>
    <x v="1"/>
    <n v="0"/>
    <n v="0"/>
    <n v="0"/>
    <s v="GKC"/>
    <n v="1.5617094412199094E-2"/>
    <n v="23.62135273912498"/>
    <n v="0.36889689587077251"/>
    <s v="127"/>
  </r>
  <r>
    <n v="212"/>
    <x v="1"/>
    <n v="1"/>
    <n v="4.2334577999999998E-2"/>
    <n v="69"/>
    <n v="11"/>
    <n v="40.79"/>
    <n v="45"/>
    <x v="1"/>
    <n v="0"/>
    <n v="0"/>
    <n v="0"/>
    <s v="GKC"/>
    <n v="3.3455417914022421E-2"/>
    <n v="23.62135273912498"/>
    <n v="0.7902622275819644"/>
    <s v="127"/>
  </r>
  <r>
    <n v="212"/>
    <x v="1"/>
    <n v="1"/>
    <n v="4.2334577999999998E-2"/>
    <n v="70"/>
    <n v="11"/>
    <n v="57.37"/>
    <n v="60"/>
    <x v="1"/>
    <n v="0"/>
    <n v="0"/>
    <n v="0"/>
    <s v="GKC"/>
    <n v="9.7466999705092205E-2"/>
    <n v="23.62135273912498"/>
    <n v="2.3023023804581735"/>
    <s v="127"/>
  </r>
  <r>
    <n v="212"/>
    <x v="1"/>
    <n v="1"/>
    <n v="4.2334577999999998E-2"/>
    <n v="71"/>
    <n v="11"/>
    <n v="56.57"/>
    <n v="60"/>
    <x v="1"/>
    <n v="0"/>
    <n v="0"/>
    <n v="0"/>
    <s v="GKC"/>
    <n v="9.3269202534065732E-2"/>
    <n v="23.62135273912498"/>
    <n v="2.2031447327540561"/>
    <s v="127"/>
  </r>
  <r>
    <n v="212"/>
    <x v="1"/>
    <n v="1"/>
    <n v="4.2334577999999998E-2"/>
    <n v="72"/>
    <n v="11"/>
    <n v="33.299999999999997"/>
    <n v="35"/>
    <x v="1"/>
    <n v="0"/>
    <n v="0"/>
    <n v="0"/>
    <s v="GKC"/>
    <n v="1.7711007427503478E-2"/>
    <n v="23.62135273912498"/>
    <n v="0.41835795381032215"/>
    <s v="127"/>
  </r>
  <r>
    <n v="212"/>
    <x v="1"/>
    <n v="1"/>
    <n v="4.2334577999999998E-2"/>
    <n v="73"/>
    <n v="11"/>
    <n v="58.65"/>
    <n v="60"/>
    <x v="1"/>
    <n v="0"/>
    <n v="0"/>
    <n v="0"/>
    <s v="GKC"/>
    <n v="0.10444816746471304"/>
    <n v="23.62135273912498"/>
    <n v="2.467207006639184"/>
    <s v="127"/>
  </r>
  <r>
    <n v="212"/>
    <x v="1"/>
    <n v="1"/>
    <n v="4.2334577999999998E-2"/>
    <n v="74"/>
    <n v="11"/>
    <n v="44.98"/>
    <n v="45"/>
    <x v="1"/>
    <n v="0"/>
    <n v="0"/>
    <n v="0"/>
    <s v="GKC"/>
    <n v="4.5456560592202835E-2"/>
    <n v="23.62135273912498"/>
    <n v="1.0737454520558312"/>
    <s v="127"/>
  </r>
  <r>
    <n v="212"/>
    <x v="1"/>
    <n v="1"/>
    <n v="4.2334577999999998E-2"/>
    <n v="75"/>
    <n v="11"/>
    <n v="79.31"/>
    <n v="80"/>
    <x v="1"/>
    <n v="0"/>
    <n v="0"/>
    <n v="0"/>
    <s v="GKC"/>
    <n v="0.2690132776918418"/>
    <n v="23.62135273912498"/>
    <n v="6.3544575238671763"/>
    <s v="127"/>
  </r>
  <r>
    <n v="212"/>
    <x v="1"/>
    <n v="1"/>
    <n v="4.2334577999999998E-2"/>
    <n v="76"/>
    <n v="11"/>
    <n v="60.2"/>
    <n v="65"/>
    <x v="1"/>
    <n v="0"/>
    <n v="0"/>
    <n v="0"/>
    <s v="GKC"/>
    <n v="0.11334845197235445"/>
    <n v="23.62135273912498"/>
    <n v="2.6774437664727508"/>
    <s v="127"/>
  </r>
  <r>
    <n v="212"/>
    <x v="1"/>
    <n v="1"/>
    <n v="4.2334577999999998E-2"/>
    <n v="77"/>
    <n v="11"/>
    <n v="57.67"/>
    <n v="60"/>
    <x v="1"/>
    <n v="0"/>
    <n v="0"/>
    <n v="0"/>
    <s v="GKC"/>
    <n v="9.9073770351102597E-2"/>
    <n v="23.62135273912498"/>
    <n v="2.3402564766584564"/>
    <s v="127"/>
  </r>
  <r>
    <n v="212"/>
    <x v="1"/>
    <n v="1"/>
    <n v="4.2334577999999998E-2"/>
    <n v="78"/>
    <n v="11"/>
    <n v="65.95"/>
    <n v="70"/>
    <x v="1"/>
    <n v="0"/>
    <n v="0"/>
    <n v="0"/>
    <s v="GKC"/>
    <n v="0.15087559324976976"/>
    <n v="23.62135273912498"/>
    <n v="3.5638856078775554"/>
    <s v="127"/>
  </r>
  <r>
    <n v="212"/>
    <x v="1"/>
    <n v="1"/>
    <n v="4.2334577999999998E-2"/>
    <n v="79"/>
    <n v="11"/>
    <n v="59.91"/>
    <n v="60"/>
    <x v="1"/>
    <n v="0"/>
    <n v="0"/>
    <n v="0"/>
    <s v="GKC"/>
    <n v="0.11164543239911345"/>
    <n v="23.62135273912498"/>
    <n v="2.6372161404115912"/>
    <s v="127"/>
  </r>
  <r>
    <n v="212"/>
    <x v="1"/>
    <n v="1"/>
    <n v="4.2334577999999998E-2"/>
    <n v="80"/>
    <n v="11"/>
    <n v="53.76"/>
    <n v="55"/>
    <x v="1"/>
    <n v="0"/>
    <n v="0"/>
    <n v="0"/>
    <s v="GKC"/>
    <n v="7.9500593968008473E-2"/>
    <n v="23.62135273912498"/>
    <n v="1.8779115730882798"/>
    <s v="127"/>
  </r>
  <r>
    <n v="212"/>
    <x v="1"/>
    <n v="1"/>
    <n v="4.2334577999999998E-2"/>
    <n v="81"/>
    <n v="11"/>
    <n v="67.86"/>
    <n v="70"/>
    <x v="1"/>
    <n v="0"/>
    <n v="0"/>
    <n v="0"/>
    <s v="GKC"/>
    <n v="0.16500231199209456"/>
    <n v="23.62135273912498"/>
    <n v="3.8975778143364175"/>
    <s v="127"/>
  </r>
  <r>
    <n v="212"/>
    <x v="1"/>
    <n v="1"/>
    <n v="4.2334577999999998E-2"/>
    <n v="82"/>
    <n v="11"/>
    <n v="61.03"/>
    <n v="65"/>
    <x v="1"/>
    <n v="0"/>
    <n v="0"/>
    <n v="0"/>
    <s v="GKC"/>
    <n v="0.11832024437201097"/>
    <n v="23.62135273912498"/>
    <n v="2.7948842284907385"/>
    <s v="127"/>
  </r>
  <r>
    <n v="212"/>
    <x v="1"/>
    <n v="1"/>
    <n v="4.2334577999999998E-2"/>
    <n v="83"/>
    <n v="11"/>
    <n v="49.15"/>
    <n v="50"/>
    <x v="1"/>
    <n v="0"/>
    <n v="0"/>
    <n v="0"/>
    <s v="GKC"/>
    <n v="6.0021498679203748E-2"/>
    <n v="23.62135273912498"/>
    <n v="1.4177889922323959"/>
    <s v="127"/>
  </r>
  <r>
    <n v="212"/>
    <x v="1"/>
    <n v="1"/>
    <n v="4.2334577999999998E-2"/>
    <n v="84"/>
    <n v="11"/>
    <n v="56.79"/>
    <n v="60"/>
    <x v="1"/>
    <n v="0"/>
    <n v="0"/>
    <n v="0"/>
    <s v="GKC"/>
    <n v="9.4411066035877025E-2"/>
    <n v="23.62135273912498"/>
    <n v="2.2301170933102732"/>
    <s v="127"/>
  </r>
  <r>
    <n v="212"/>
    <x v="1"/>
    <n v="1"/>
    <n v="4.2334577999999998E-2"/>
    <n v="85"/>
    <n v="11"/>
    <n v="57.44"/>
    <n v="60"/>
    <x v="1"/>
    <n v="0"/>
    <n v="0"/>
    <n v="0"/>
    <s v="GKC"/>
    <n v="9.7840313379602473E-2"/>
    <n v="23.62135273912498"/>
    <n v="2.3111205544461191"/>
    <s v="127"/>
  </r>
  <r>
    <n v="212"/>
    <x v="1"/>
    <n v="1"/>
    <n v="4.2334577999999998E-2"/>
    <n v="86"/>
    <n v="11"/>
    <n v="45.75"/>
    <n v="50"/>
    <x v="1"/>
    <n v="0"/>
    <n v="0"/>
    <n v="0"/>
    <s v="GKC"/>
    <n v="4.7940955613611169E-2"/>
    <n v="23.62135273912498"/>
    <n v="1.1324302231998433"/>
    <s v="127"/>
  </r>
  <r>
    <n v="212"/>
    <x v="1"/>
    <n v="1"/>
    <n v="4.2334577999999998E-2"/>
    <n v="87"/>
    <n v="11"/>
    <n v="106.29"/>
    <n v="110"/>
    <x v="1"/>
    <n v="0"/>
    <n v="0"/>
    <n v="0"/>
    <s v="GKC"/>
    <n v="0.67364996143195122"/>
    <n v="23.62135273912498"/>
    <n v="15.912523361682059"/>
    <s v="127"/>
  </r>
  <r>
    <n v="212"/>
    <x v="1"/>
    <n v="1"/>
    <n v="4.2334577999999998E-2"/>
    <n v="88"/>
    <n v="11"/>
    <n v="102.34"/>
    <n v="105"/>
    <x v="1"/>
    <n v="0"/>
    <n v="0"/>
    <n v="0"/>
    <s v="GKC"/>
    <n v="0.5982365754760397"/>
    <n v="23.62135273912498"/>
    <n v="14.131157170765698"/>
    <s v="127"/>
  </r>
  <r>
    <n v="212"/>
    <x v="1"/>
    <n v="1"/>
    <n v="4.2334577999999998E-2"/>
    <n v="89"/>
    <n v="11"/>
    <n v="96.77"/>
    <n v="100"/>
    <x v="1"/>
    <n v="0"/>
    <n v="0"/>
    <n v="0"/>
    <s v="GKC"/>
    <n v="0.5019700622059724"/>
    <n v="23.62135273912498"/>
    <n v="11.857211903847782"/>
    <s v="127"/>
  </r>
  <r>
    <n v="212"/>
    <x v="1"/>
    <n v="1"/>
    <n v="4.2334577999999998E-2"/>
    <n v="90"/>
    <n v="11"/>
    <n v="118.44"/>
    <n v="120"/>
    <x v="1"/>
    <n v="0"/>
    <n v="1"/>
    <n v="0"/>
    <s v="GKC"/>
    <n v="0.94579730704763165"/>
    <n v="23.62135273912498"/>
    <n v="22.341011809486602"/>
    <s v="127"/>
  </r>
  <r>
    <n v="212"/>
    <x v="1"/>
    <n v="1"/>
    <n v="4.2334577999999998E-2"/>
    <n v="91"/>
    <n v="11"/>
    <n v="114.37"/>
    <n v="115"/>
    <x v="1"/>
    <n v="0"/>
    <n v="1"/>
    <n v="0"/>
    <s v="GKC"/>
    <n v="0.84759637922724929"/>
    <n v="23.62135273912498"/>
    <n v="20.021373054131999"/>
    <s v="127"/>
  </r>
  <r>
    <n v="212"/>
    <x v="1"/>
    <n v="1"/>
    <n v="4.2334577999999998E-2"/>
    <n v="92"/>
    <n v="11"/>
    <n v="99.12"/>
    <n v="100"/>
    <x v="1"/>
    <n v="0"/>
    <n v="0"/>
    <n v="0"/>
    <s v="GKC"/>
    <n v="0.54118561942397558"/>
    <n v="23.62135273912498"/>
    <n v="12.783536413755575"/>
    <s v="127"/>
  </r>
  <r>
    <n v="212"/>
    <x v="1"/>
    <n v="1"/>
    <n v="4.2334577999999998E-2"/>
    <n v="93"/>
    <n v="11"/>
    <n v="91.93"/>
    <n v="95"/>
    <x v="1"/>
    <n v="0"/>
    <n v="0"/>
    <n v="0"/>
    <s v="GKC"/>
    <n v="0.42738483075313449"/>
    <n v="23.62135273912498"/>
    <n v="10.095407842571019"/>
    <s v="127"/>
  </r>
  <r>
    <n v="212"/>
    <x v="1"/>
    <n v="1"/>
    <n v="4.2334577999999998E-2"/>
    <n v="94"/>
    <n v="11"/>
    <n v="65.09"/>
    <n v="70"/>
    <x v="1"/>
    <n v="0"/>
    <n v="0"/>
    <n v="0"/>
    <s v="GKC"/>
    <n v="0.1447930893415818"/>
    <n v="23.62135273912498"/>
    <n v="3.4202086375251413"/>
    <s v="127"/>
  </r>
  <r>
    <n v="212"/>
    <x v="1"/>
    <n v="1"/>
    <n v="4.2334577999999998E-2"/>
    <n v="95"/>
    <n v="11"/>
    <n v="61.9"/>
    <n v="65"/>
    <x v="1"/>
    <n v="0"/>
    <n v="0"/>
    <n v="0"/>
    <s v="GKC"/>
    <n v="0.12368891440699109"/>
    <n v="23.62135273912498"/>
    <n v="2.9216994771269742"/>
    <s v="127"/>
  </r>
  <r>
    <n v="212"/>
    <x v="1"/>
    <n v="1"/>
    <n v="4.2334577999999998E-2"/>
    <n v="96"/>
    <n v="11"/>
    <n v="56"/>
    <n v="60"/>
    <x v="1"/>
    <n v="0"/>
    <n v="0"/>
    <n v="0"/>
    <s v="GKC"/>
    <n v="9.0354556348909182E-2"/>
    <n v="23.62135273912498"/>
    <n v="2.1342968471047281"/>
    <s v="127"/>
  </r>
  <r>
    <n v="212"/>
    <x v="1"/>
    <n v="1"/>
    <n v="4.2334577999999998E-2"/>
    <n v="97"/>
    <n v="11"/>
    <n v="59.94"/>
    <n v="60"/>
    <x v="1"/>
    <n v="0"/>
    <n v="0"/>
    <n v="0"/>
    <s v="GKC"/>
    <n v="0.11182079322218021"/>
    <n v="23.62135273912498"/>
    <n v="2.6413584002698745"/>
    <s v="127"/>
  </r>
  <r>
    <n v="212"/>
    <x v="1"/>
    <n v="1"/>
    <n v="4.2334577999999998E-2"/>
    <n v="98"/>
    <n v="11"/>
    <n v="55.95"/>
    <n v="60"/>
    <x v="1"/>
    <n v="0"/>
    <n v="0"/>
    <n v="0"/>
    <s v="GKC"/>
    <n v="9.0101885240247398E-2"/>
    <n v="23.62135273912498"/>
    <n v="2.1283284137200424"/>
    <s v="127"/>
  </r>
  <r>
    <n v="212"/>
    <x v="1"/>
    <n v="1"/>
    <n v="4.2334577999999998E-2"/>
    <n v="99"/>
    <n v="11"/>
    <n v="37.369999999999997"/>
    <n v="40"/>
    <x v="1"/>
    <n v="0"/>
    <n v="0"/>
    <n v="0"/>
    <s v="GKC"/>
    <n v="2.5423802427415005E-2"/>
    <n v="23.62135273912498"/>
    <n v="0.60054460510779173"/>
    <s v="127"/>
  </r>
  <r>
    <n v="212"/>
    <x v="1"/>
    <n v="1"/>
    <n v="4.2334577999999998E-2"/>
    <n v="100"/>
    <n v="11"/>
    <n v="36.53"/>
    <n v="40"/>
    <x v="1"/>
    <n v="0"/>
    <n v="0"/>
    <n v="0"/>
    <s v="GKC"/>
    <n v="2.3674854331790427E-2"/>
    <n v="23.62135273912498"/>
    <n v="0.55923208521862267"/>
    <s v="127"/>
  </r>
  <r>
    <n v="212"/>
    <x v="1"/>
    <n v="1"/>
    <n v="4.2334577999999998E-2"/>
    <n v="101"/>
    <n v="11"/>
    <n v="34.43"/>
    <n v="35"/>
    <x v="1"/>
    <n v="0"/>
    <n v="0"/>
    <n v="0"/>
    <s v="GKC"/>
    <n v="1.9664284972051142E-2"/>
    <n v="23.62135273912498"/>
    <n v="0.46449701168749441"/>
    <s v="127"/>
  </r>
  <r>
    <n v="212"/>
    <x v="1"/>
    <n v="1"/>
    <n v="4.2334577999999998E-2"/>
    <n v="102"/>
    <n v="11"/>
    <n v="31.53"/>
    <n v="35"/>
    <x v="1"/>
    <n v="0"/>
    <n v="0"/>
    <n v="0"/>
    <s v="GKC"/>
    <n v="1.4923828218832496E-2"/>
    <n v="23.62135273912498"/>
    <n v="0.35252101057514962"/>
    <s v="127"/>
  </r>
  <r>
    <n v="212"/>
    <x v="1"/>
    <n v="1"/>
    <n v="4.2334577999999998E-2"/>
    <n v="103"/>
    <n v="11"/>
    <n v="30.91"/>
    <n v="35"/>
    <x v="1"/>
    <n v="0"/>
    <n v="0"/>
    <n v="0"/>
    <s v="GKC"/>
    <n v="1.4023001290976977E-2"/>
    <n v="23.62135273912498"/>
    <n v="0.33124225995537215"/>
    <s v="127"/>
  </r>
  <r>
    <n v="212"/>
    <x v="1"/>
    <n v="1"/>
    <n v="4.2334577999999998E-2"/>
    <n v="104"/>
    <n v="11"/>
    <n v="56.54"/>
    <n v="60"/>
    <x v="1"/>
    <n v="0"/>
    <n v="0"/>
    <n v="0"/>
    <s v="GKC"/>
    <n v="9.3114226335176312E-2"/>
    <n v="23.62135273912498"/>
    <n v="2.1994839852939201"/>
    <s v="127"/>
  </r>
  <r>
    <n v="212"/>
    <x v="1"/>
    <n v="1"/>
    <n v="4.2334577999999998E-2"/>
    <n v="105"/>
    <n v="11"/>
    <n v="57.72"/>
    <n v="60"/>
    <x v="1"/>
    <n v="0"/>
    <n v="0"/>
    <n v="0"/>
    <s v="GKC"/>
    <n v="9.9343307223666286E-2"/>
    <n v="23.62135273912498"/>
    <n v="2.346623302201484"/>
    <s v="127"/>
  </r>
  <r>
    <n v="212"/>
    <x v="1"/>
    <n v="1"/>
    <n v="4.2334577999999998E-2"/>
    <n v="106"/>
    <n v="11"/>
    <n v="61.78"/>
    <n v="65"/>
    <x v="1"/>
    <n v="0"/>
    <n v="0"/>
    <n v="0"/>
    <s v="GKC"/>
    <n v="0.12293874406342829"/>
    <n v="23.62135273912498"/>
    <n v="2.9039794388272466"/>
    <s v="127"/>
  </r>
  <r>
    <n v="212"/>
    <x v="1"/>
    <n v="1"/>
    <n v="4.2334577999999998E-2"/>
    <n v="107"/>
    <n v="11"/>
    <n v="61.54"/>
    <n v="65"/>
    <x v="1"/>
    <n v="0"/>
    <n v="0"/>
    <n v="0"/>
    <s v="GKC"/>
    <n v="0.12144771001669001"/>
    <n v="23.62135273912498"/>
    <n v="2.8687591976631968"/>
    <s v="127"/>
  </r>
  <r>
    <n v="212"/>
    <x v="1"/>
    <n v="1"/>
    <n v="4.2334577999999998E-2"/>
    <n v="108"/>
    <n v="11"/>
    <n v="38.64"/>
    <n v="40"/>
    <x v="1"/>
    <n v="0"/>
    <n v="0"/>
    <n v="0"/>
    <s v="GKC"/>
    <n v="2.823202027667723E-2"/>
    <n v="23.62135273912498"/>
    <n v="0.66687850949352168"/>
    <s v="127"/>
  </r>
  <r>
    <n v="212"/>
    <x v="1"/>
    <n v="1"/>
    <n v="4.2334577999999998E-2"/>
    <n v="109"/>
    <n v="11"/>
    <n v="61.73"/>
    <n v="65"/>
    <x v="1"/>
    <n v="0"/>
    <n v="0"/>
    <n v="0"/>
    <s v="GKC"/>
    <n v="0.12262708973677834"/>
    <n v="23.62135273912498"/>
    <n v="2.8966177420447736"/>
    <s v="127"/>
  </r>
  <r>
    <n v="212"/>
    <x v="1"/>
    <n v="1"/>
    <n v="4.2334577999999998E-2"/>
    <n v="110"/>
    <n v="11"/>
    <n v="33.51"/>
    <n v="35"/>
    <x v="1"/>
    <n v="0"/>
    <n v="0"/>
    <n v="0"/>
    <s v="GKC"/>
    <n v="1.80635216692808E-2"/>
    <n v="23.62135273912498"/>
    <n v="0.42668481706090944"/>
    <s v="127"/>
  </r>
  <r>
    <n v="212"/>
    <x v="1"/>
    <n v="1"/>
    <n v="4.2334577999999998E-2"/>
    <n v="111"/>
    <n v="11"/>
    <n v="49.08"/>
    <n v="50"/>
    <x v="1"/>
    <n v="0"/>
    <n v="0"/>
    <n v="0"/>
    <s v="GKC"/>
    <n v="5.9753915706509501E-2"/>
    <n v="23.62135273912498"/>
    <n v="1.4114683204474014"/>
    <s v="127"/>
  </r>
  <r>
    <n v="212"/>
    <x v="1"/>
    <n v="1"/>
    <n v="4.2334577999999998E-2"/>
    <n v="112"/>
    <n v="11"/>
    <n v="57.98"/>
    <n v="60"/>
    <x v="1"/>
    <n v="0"/>
    <n v="0"/>
    <n v="0"/>
    <s v="GKC"/>
    <n v="0.10075295318897078"/>
    <n v="23.62135273912498"/>
    <n v="2.3799210467852259"/>
    <s v="127"/>
  </r>
  <r>
    <n v="212"/>
    <x v="1"/>
    <n v="1"/>
    <n v="4.2334577999999998E-2"/>
    <n v="113"/>
    <n v="11"/>
    <n v="52.39"/>
    <n v="55"/>
    <x v="1"/>
    <n v="0"/>
    <n v="0"/>
    <n v="0"/>
    <s v="GKC"/>
    <n v="7.332031502702116E-2"/>
    <n v="23.62135273912498"/>
    <n v="1.7319250241970328"/>
    <s v="127"/>
  </r>
  <r>
    <n v="212"/>
    <x v="1"/>
    <n v="1"/>
    <n v="4.2334577999999998E-2"/>
    <n v="114"/>
    <n v="11"/>
    <n v="37.15"/>
    <n v="40"/>
    <x v="1"/>
    <n v="0"/>
    <n v="0"/>
    <n v="0"/>
    <s v="GKC"/>
    <n v="2.4957523451684217E-2"/>
    <n v="23.62135273912498"/>
    <n v="0.58953046494721684"/>
    <s v="127"/>
  </r>
  <r>
    <n v="212"/>
    <x v="1"/>
    <n v="1"/>
    <n v="4.2334577999999998E-2"/>
    <n v="115"/>
    <n v="11"/>
    <n v="36.880000000000003"/>
    <n v="40"/>
    <x v="1"/>
    <n v="0"/>
    <n v="0"/>
    <n v="0"/>
    <s v="GKC"/>
    <n v="2.4393274527408807E-2"/>
    <n v="23.62135273912498"/>
    <n v="0.57620214207423559"/>
    <s v="127"/>
  </r>
  <r>
    <n v="212"/>
    <x v="1"/>
    <n v="1"/>
    <n v="4.2334577999999998E-2"/>
    <n v="116"/>
    <n v="11"/>
    <n v="54.66"/>
    <n v="55"/>
    <x v="1"/>
    <n v="0"/>
    <n v="0"/>
    <n v="0"/>
    <s v="GKC"/>
    <n v="8.3748083022668438E-2"/>
    <n v="23.62135273912498"/>
    <n v="1.9782430103039754"/>
    <s v="127"/>
  </r>
  <r>
    <n v="212"/>
    <x v="1"/>
    <n v="1"/>
    <n v="4.2334577999999998E-2"/>
    <n v="117"/>
    <n v="11"/>
    <n v="59.07"/>
    <n v="60"/>
    <x v="1"/>
    <n v="0"/>
    <n v="0"/>
    <n v="0"/>
    <s v="GKC"/>
    <n v="0.10681101615547225"/>
    <n v="23.62135273912498"/>
    <n v="2.5230206890327871"/>
    <s v="127"/>
  </r>
  <r>
    <n v="212"/>
    <x v="1"/>
    <n v="1"/>
    <n v="4.2334577999999998E-2"/>
    <n v="118"/>
    <n v="11"/>
    <n v="34.93"/>
    <n v="35"/>
    <x v="1"/>
    <n v="0"/>
    <n v="0"/>
    <n v="0"/>
    <s v="GKC"/>
    <n v="2.0573498967114714E-2"/>
    <n v="23.62135273912498"/>
    <n v="0.48597387618024007"/>
    <s v="127"/>
  </r>
  <r>
    <n v="212"/>
    <x v="1"/>
    <n v="1"/>
    <n v="4.2334577999999998E-2"/>
    <n v="119"/>
    <n v="11"/>
    <n v="38.409999999999997"/>
    <n v="40"/>
    <x v="1"/>
    <n v="0"/>
    <n v="0"/>
    <n v="0"/>
    <s v="GKC"/>
    <n v="2.7708530638932433E-2"/>
    <n v="23.62135273912498"/>
    <n v="0.65451297610507508"/>
    <s v="127"/>
  </r>
  <r>
    <n v="213"/>
    <x v="1"/>
    <n v="1"/>
    <n v="4.0718694E-2"/>
    <n v="1"/>
    <n v="12"/>
    <n v="66.58"/>
    <n v="70"/>
    <x v="0"/>
    <n v="1"/>
    <n v="0"/>
    <n v="0"/>
    <s v="GKC"/>
    <n v="0.16758265690526411"/>
    <n v="24.558744443031497"/>
    <n v="4.115619644020609"/>
    <s v="108"/>
  </r>
  <r>
    <n v="213"/>
    <x v="1"/>
    <n v="1"/>
    <n v="4.0718694E-2"/>
    <n v="2"/>
    <n v="12"/>
    <n v="54.3"/>
    <n v="55"/>
    <x v="0"/>
    <n v="1"/>
    <n v="0"/>
    <n v="0"/>
    <s v="GKC"/>
    <n v="9.5057921815446908E-2"/>
    <n v="24.558744443031497"/>
    <n v="2.3345032091512294"/>
    <s v="108"/>
  </r>
  <r>
    <n v="213"/>
    <x v="1"/>
    <n v="1"/>
    <n v="4.0718694E-2"/>
    <n v="3"/>
    <n v="12"/>
    <n v="58.59"/>
    <n v="60"/>
    <x v="0"/>
    <n v="1"/>
    <n v="0"/>
    <n v="0"/>
    <s v="GKC"/>
    <n v="0.11744300021489201"/>
    <n v="24.558744443031497"/>
    <n v="2.884252628900426"/>
    <s v="108"/>
  </r>
  <r>
    <n v="213"/>
    <x v="1"/>
    <n v="1"/>
    <n v="4.0718694E-2"/>
    <n v="4"/>
    <n v="12"/>
    <n v="64.87"/>
    <n v="65"/>
    <x v="0"/>
    <n v="1"/>
    <n v="0"/>
    <n v="0"/>
    <s v="GKC"/>
    <n v="0.15588490744304745"/>
    <n v="24.558744443031497"/>
    <n v="3.8283376044194206"/>
    <s v="108"/>
  </r>
  <r>
    <n v="213"/>
    <x v="1"/>
    <n v="1"/>
    <n v="4.0718694E-2"/>
    <n v="5"/>
    <n v="12"/>
    <n v="57.67"/>
    <n v="60"/>
    <x v="0"/>
    <n v="1"/>
    <n v="0"/>
    <n v="0"/>
    <s v="GKC"/>
    <n v="0.11238589388265101"/>
    <n v="24.558744443031497"/>
    <n v="2.7600564468656827"/>
    <s v="108"/>
  </r>
  <r>
    <n v="213"/>
    <x v="1"/>
    <n v="1"/>
    <n v="4.0718694E-2"/>
    <n v="6"/>
    <n v="12"/>
    <n v="63.6"/>
    <n v="65"/>
    <x v="0"/>
    <n v="1"/>
    <n v="0"/>
    <n v="0"/>
    <s v="GKC"/>
    <n v="0.1475449086760674"/>
    <n v="24.558744443031497"/>
    <n v="3.62351770604596"/>
    <s v="108"/>
  </r>
  <r>
    <n v="213"/>
    <x v="1"/>
    <n v="1"/>
    <n v="4.0718694E-2"/>
    <n v="7"/>
    <n v="12"/>
    <n v="54.87"/>
    <n v="55"/>
    <x v="0"/>
    <n v="1"/>
    <n v="0"/>
    <n v="0"/>
    <s v="GKC"/>
    <n v="9.7858941441853031E-2"/>
    <n v="24.558744443031497"/>
    <n v="2.4032927343360528"/>
    <s v="108"/>
  </r>
  <r>
    <n v="213"/>
    <x v="1"/>
    <n v="1"/>
    <n v="4.0718694E-2"/>
    <n v="8"/>
    <n v="12"/>
    <n v="60.37"/>
    <n v="65"/>
    <x v="0"/>
    <n v="1"/>
    <n v="0"/>
    <n v="0"/>
    <s v="GKC"/>
    <n v="0.1276361451894977"/>
    <n v="24.558744443031497"/>
    <n v="3.134583471402538"/>
    <s v="108"/>
  </r>
  <r>
    <n v="213"/>
    <x v="1"/>
    <n v="1"/>
    <n v="4.0718694E-2"/>
    <n v="9"/>
    <n v="12"/>
    <n v="73.58"/>
    <n v="75"/>
    <x v="0"/>
    <n v="1"/>
    <n v="0"/>
    <n v="0"/>
    <s v="GKC"/>
    <n v="0.22129364752006481"/>
    <n v="24.558744443031497"/>
    <n v="5.4346941363115624"/>
    <s v="108"/>
  </r>
  <r>
    <n v="213"/>
    <x v="1"/>
    <n v="1"/>
    <n v="4.0718694E-2"/>
    <n v="10"/>
    <n v="12"/>
    <n v="66.25"/>
    <n v="70"/>
    <x v="0"/>
    <n v="1"/>
    <n v="0"/>
    <n v="0"/>
    <s v="GKC"/>
    <n v="0.16528290175215424"/>
    <n v="24.558744443031497"/>
    <n v="4.0591405449338387"/>
    <s v="108"/>
  </r>
  <r>
    <n v="213"/>
    <x v="1"/>
    <n v="1"/>
    <n v="4.0718694E-2"/>
    <n v="11"/>
    <n v="12"/>
    <n v="57.25"/>
    <n v="60"/>
    <x v="0"/>
    <n v="1"/>
    <n v="0"/>
    <n v="0"/>
    <s v="GKC"/>
    <n v="0.11012441891168843"/>
    <n v="24.558744443031497"/>
    <n v="2.7045174609895009"/>
    <s v="108"/>
  </r>
  <r>
    <n v="213"/>
    <x v="1"/>
    <n v="1"/>
    <n v="4.0718694E-2"/>
    <n v="12"/>
    <n v="12"/>
    <n v="64.790000000000006"/>
    <n v="65"/>
    <x v="0"/>
    <n v="1"/>
    <n v="0"/>
    <n v="0"/>
    <s v="GKC"/>
    <n v="0.15535086706095408"/>
    <n v="24.558744443031497"/>
    <n v="3.8152222431533307"/>
    <s v="108"/>
  </r>
  <r>
    <n v="213"/>
    <x v="1"/>
    <n v="1"/>
    <n v="4.0718694E-2"/>
    <n v="13"/>
    <n v="12"/>
    <n v="66.790000000000006"/>
    <n v="70"/>
    <x v="0"/>
    <n v="1"/>
    <n v="0"/>
    <n v="0"/>
    <s v="GKC"/>
    <n v="0.16905674917076358"/>
    <n v="24.558744443031497"/>
    <n v="4.15182149925446"/>
    <s v="108"/>
  </r>
  <r>
    <n v="213"/>
    <x v="1"/>
    <n v="1"/>
    <n v="4.0718694E-2"/>
    <n v="14"/>
    <n v="12"/>
    <n v="67.98"/>
    <n v="70"/>
    <x v="0"/>
    <n v="1"/>
    <n v="0"/>
    <n v="0"/>
    <s v="GKC"/>
    <n v="0.17756689312859528"/>
    <n v="24.558744443031497"/>
    <n v="4.3608199498882572"/>
    <s v="108"/>
  </r>
  <r>
    <n v="213"/>
    <x v="1"/>
    <n v="1"/>
    <n v="4.0718694E-2"/>
    <n v="15"/>
    <n v="12"/>
    <n v="66.11"/>
    <n v="70"/>
    <x v="0"/>
    <n v="1"/>
    <n v="0"/>
    <n v="0"/>
    <s v="GKC"/>
    <n v="0.16431338907751786"/>
    <n v="24.558744443031497"/>
    <n v="4.0353305309231642"/>
    <s v="108"/>
  </r>
  <r>
    <n v="213"/>
    <x v="1"/>
    <n v="1"/>
    <n v="4.0718694E-2"/>
    <n v="16"/>
    <n v="12"/>
    <n v="62.96"/>
    <n v="65"/>
    <x v="0"/>
    <n v="1"/>
    <n v="0"/>
    <n v="0"/>
    <s v="GKC"/>
    <n v="0.14345278160965927"/>
    <n v="24.558744443031497"/>
    <n v="3.5230202031936306"/>
    <s v="108"/>
  </r>
  <r>
    <n v="213"/>
    <x v="1"/>
    <n v="1"/>
    <n v="4.0718694E-2"/>
    <n v="17"/>
    <n v="12"/>
    <n v="55.38"/>
    <n v="60"/>
    <x v="0"/>
    <n v="1"/>
    <n v="0"/>
    <n v="0"/>
    <s v="GKC"/>
    <n v="0.10040944051292941"/>
    <n v="24.558744443031497"/>
    <n v="2.4659297892248069"/>
    <s v="108"/>
  </r>
  <r>
    <n v="213"/>
    <x v="1"/>
    <n v="1"/>
    <n v="4.0718694E-2"/>
    <n v="18"/>
    <n v="12"/>
    <n v="65.8"/>
    <n v="70"/>
    <x v="0"/>
    <n v="1"/>
    <n v="0"/>
    <n v="0"/>
    <s v="GKC"/>
    <n v="0.16217959047825864"/>
    <n v="24.558744443031497"/>
    <n v="3.9829271164310582"/>
    <s v="108"/>
  </r>
  <r>
    <n v="213"/>
    <x v="1"/>
    <n v="1"/>
    <n v="4.0718694E-2"/>
    <n v="19"/>
    <n v="12"/>
    <n v="71.72"/>
    <n v="75"/>
    <x v="0"/>
    <n v="1"/>
    <n v="0"/>
    <n v="0"/>
    <s v="GKC"/>
    <n v="0.20608463360201737"/>
    <n v="24.558744443031497"/>
    <n v="5.0611798502677265"/>
    <s v="108"/>
  </r>
  <r>
    <n v="213"/>
    <x v="1"/>
    <n v="1"/>
    <n v="4.0718694E-2"/>
    <n v="20"/>
    <n v="12"/>
    <n v="51.97"/>
    <n v="55"/>
    <x v="0"/>
    <n v="1"/>
    <n v="0"/>
    <n v="0"/>
    <s v="GKC"/>
    <n v="8.4143058641426197E-2"/>
    <n v="24.558744443031497"/>
    <n v="2.0664478738297989"/>
    <s v="108"/>
  </r>
  <r>
    <n v="213"/>
    <x v="1"/>
    <n v="1"/>
    <n v="4.0718694E-2"/>
    <n v="21"/>
    <n v="12"/>
    <n v="60.69"/>
    <n v="65"/>
    <x v="0"/>
    <n v="1"/>
    <n v="0"/>
    <n v="0"/>
    <s v="GKC"/>
    <n v="0.12952653527195823"/>
    <n v="24.558744443031497"/>
    <n v="3.1810090783353275"/>
    <s v="108"/>
  </r>
  <r>
    <n v="213"/>
    <x v="1"/>
    <n v="1"/>
    <n v="4.0718694E-2"/>
    <n v="22"/>
    <n v="12"/>
    <n v="67.45"/>
    <n v="70"/>
    <x v="0"/>
    <n v="1"/>
    <n v="0"/>
    <n v="0"/>
    <s v="GKC"/>
    <n v="0.1737435949846563"/>
    <n v="24.558744443031497"/>
    <n v="4.266924547841743"/>
    <s v="108"/>
  </r>
  <r>
    <n v="213"/>
    <x v="1"/>
    <n v="1"/>
    <n v="4.0718694E-2"/>
    <n v="23"/>
    <n v="12"/>
    <n v="74.12"/>
    <n v="75"/>
    <x v="0"/>
    <n v="1"/>
    <n v="0"/>
    <n v="0"/>
    <s v="GKC"/>
    <n v="0.22583974060112311"/>
    <n v="24.558744443031497"/>
    <n v="5.5463404745035065"/>
    <s v="108"/>
  </r>
  <r>
    <n v="213"/>
    <x v="1"/>
    <n v="1"/>
    <n v="4.0718694E-2"/>
    <n v="24"/>
    <n v="12"/>
    <n v="69.22"/>
    <n v="70"/>
    <x v="0"/>
    <n v="1"/>
    <n v="0"/>
    <n v="0"/>
    <s v="GKC"/>
    <n v="0.18672138276449052"/>
    <n v="24.558744443031497"/>
    <n v="4.5856427213625883"/>
    <s v="108"/>
  </r>
  <r>
    <n v="213"/>
    <x v="1"/>
    <n v="1"/>
    <n v="4.0718694E-2"/>
    <n v="25"/>
    <n v="12"/>
    <n v="67.52"/>
    <n v="70"/>
    <x v="0"/>
    <n v="1"/>
    <n v="0"/>
    <n v="0"/>
    <s v="GKC"/>
    <n v="0.17424550650192122"/>
    <n v="24.558744443031497"/>
    <n v="4.279250864527266"/>
    <s v="108"/>
  </r>
  <r>
    <n v="213"/>
    <x v="1"/>
    <n v="1"/>
    <n v="4.0718694E-2"/>
    <n v="26"/>
    <n v="12"/>
    <n v="58.06"/>
    <n v="60"/>
    <x v="0"/>
    <n v="1"/>
    <n v="0"/>
    <n v="0"/>
    <s v="GKC"/>
    <n v="0.11451226737074248"/>
    <n v="24.558744443031497"/>
    <n v="2.8122775099501589"/>
    <s v="108"/>
  </r>
  <r>
    <n v="213"/>
    <x v="1"/>
    <n v="1"/>
    <n v="4.0718694E-2"/>
    <n v="27"/>
    <n v="12"/>
    <n v="65.92"/>
    <n v="70"/>
    <x v="0"/>
    <n v="1"/>
    <n v="0"/>
    <n v="0"/>
    <s v="GKC"/>
    <n v="0.16300345841712097"/>
    <n v="24.558744443031497"/>
    <n v="4.0031602785963853"/>
    <s v="108"/>
  </r>
  <r>
    <n v="213"/>
    <x v="1"/>
    <n v="1"/>
    <n v="4.0718694E-2"/>
    <n v="28"/>
    <n v="12"/>
    <n v="54.44"/>
    <n v="55"/>
    <x v="0"/>
    <n v="1"/>
    <n v="0"/>
    <n v="0"/>
    <s v="GKC"/>
    <n v="9.5741068795486842E-2"/>
    <n v="24.558744443031497"/>
    <n v="2.3512804412510588"/>
    <s v="108"/>
  </r>
  <r>
    <n v="213"/>
    <x v="1"/>
    <n v="1"/>
    <n v="4.0718694E-2"/>
    <n v="29"/>
    <n v="12"/>
    <n v="65.94"/>
    <n v="70"/>
    <x v="0"/>
    <n v="1"/>
    <n v="0"/>
    <n v="0"/>
    <s v="GKC"/>
    <n v="0.1631410297465225"/>
    <n v="24.558744443031497"/>
    <n v="4.006538857717846"/>
    <s v="108"/>
  </r>
  <r>
    <n v="213"/>
    <x v="1"/>
    <n v="1"/>
    <n v="4.0718694E-2"/>
    <n v="30"/>
    <n v="12"/>
    <n v="64.13"/>
    <n v="65"/>
    <x v="0"/>
    <n v="1"/>
    <n v="0"/>
    <n v="0"/>
    <s v="GKC"/>
    <n v="0.15098969140867061"/>
    <n v="24.558744443031497"/>
    <n v="3.7081172448377298"/>
    <s v="108"/>
  </r>
  <r>
    <n v="213"/>
    <x v="1"/>
    <n v="1"/>
    <n v="4.0718694E-2"/>
    <n v="31"/>
    <n v="12"/>
    <n v="61.89"/>
    <n v="65"/>
    <x v="0"/>
    <n v="1"/>
    <n v="0"/>
    <n v="0"/>
    <s v="GKC"/>
    <n v="0.13677494590030603"/>
    <n v="24.558744443031497"/>
    <n v="3.3590209425750746"/>
    <s v="108"/>
  </r>
  <r>
    <n v="213"/>
    <x v="1"/>
    <n v="1"/>
    <n v="4.0718694E-2"/>
    <n v="32"/>
    <n v="12"/>
    <n v="52.52"/>
    <n v="55"/>
    <x v="0"/>
    <n v="1"/>
    <n v="0"/>
    <n v="0"/>
    <s v="GKC"/>
    <n v="8.6642909662001111E-2"/>
    <n v="24.558744443031497"/>
    <n v="2.1278410761897497"/>
    <s v="108"/>
  </r>
  <r>
    <n v="213"/>
    <x v="1"/>
    <n v="1"/>
    <n v="4.0718694E-2"/>
    <n v="33"/>
    <n v="12"/>
    <n v="68.930000000000007"/>
    <n v="70"/>
    <x v="0"/>
    <n v="1"/>
    <n v="0"/>
    <n v="0"/>
    <s v="GKC"/>
    <n v="0.18455397846174551"/>
    <n v="24.558744443031497"/>
    <n v="4.5324139929867471"/>
    <s v="108"/>
  </r>
  <r>
    <n v="213"/>
    <x v="1"/>
    <n v="1"/>
    <n v="4.0718694E-2"/>
    <n v="34"/>
    <n v="12"/>
    <n v="63.92"/>
    <n v="65"/>
    <x v="0"/>
    <n v="1"/>
    <n v="0"/>
    <n v="0"/>
    <s v="GKC"/>
    <n v="0.14961868603068182"/>
    <n v="24.558744443031497"/>
    <n v="3.6744470741296813"/>
    <s v="108"/>
  </r>
  <r>
    <n v="213"/>
    <x v="1"/>
    <n v="1"/>
    <n v="4.0718694E-2"/>
    <n v="35"/>
    <n v="12"/>
    <n v="69.150000000000006"/>
    <n v="70"/>
    <x v="0"/>
    <n v="1"/>
    <n v="0"/>
    <n v="0"/>
    <s v="GKC"/>
    <n v="0.18619673198978784"/>
    <n v="24.558744443031497"/>
    <n v="4.5727579570648267"/>
    <s v="108"/>
  </r>
  <r>
    <n v="213"/>
    <x v="1"/>
    <n v="1"/>
    <n v="4.0718694E-2"/>
    <n v="36"/>
    <n v="12"/>
    <n v="67.02"/>
    <n v="70"/>
    <x v="0"/>
    <n v="1"/>
    <n v="0"/>
    <n v="0"/>
    <s v="GKC"/>
    <n v="0.17068072975919896"/>
    <n v="24.558744443031497"/>
    <n v="4.1917044235062884"/>
    <s v="108"/>
  </r>
  <r>
    <n v="213"/>
    <x v="1"/>
    <n v="1"/>
    <n v="4.0718694E-2"/>
    <n v="37"/>
    <n v="12"/>
    <n v="60.56"/>
    <n v="65"/>
    <x v="0"/>
    <n v="1"/>
    <n v="0"/>
    <n v="0"/>
    <s v="GKC"/>
    <n v="0.12875641737563404"/>
    <n v="24.558744443031497"/>
    <n v="3.1620959497284966"/>
    <s v="108"/>
  </r>
  <r>
    <n v="213"/>
    <x v="1"/>
    <n v="1"/>
    <n v="4.0718694E-2"/>
    <n v="38"/>
    <n v="12"/>
    <n v="67"/>
    <n v="70"/>
    <x v="0"/>
    <n v="1"/>
    <n v="0"/>
    <n v="0"/>
    <s v="GKC"/>
    <n v="0.17053911920069684"/>
    <n v="24.558744443031497"/>
    <n v="4.1882266459895998"/>
    <s v="108"/>
  </r>
  <r>
    <n v="213"/>
    <x v="1"/>
    <n v="1"/>
    <n v="4.0718694E-2"/>
    <n v="39"/>
    <n v="12"/>
    <n v="72.44"/>
    <n v="75"/>
    <x v="0"/>
    <n v="1"/>
    <n v="0"/>
    <n v="0"/>
    <s v="GKC"/>
    <n v="0.21188979241867592"/>
    <n v="24.558744443031497"/>
    <n v="5.2037472620972549"/>
    <s v="108"/>
  </r>
  <r>
    <n v="213"/>
    <x v="1"/>
    <n v="1"/>
    <n v="4.0718694E-2"/>
    <n v="40"/>
    <n v="12"/>
    <n v="56.3"/>
    <n v="60"/>
    <x v="0"/>
    <n v="1"/>
    <n v="0"/>
    <n v="0"/>
    <s v="GKC"/>
    <n v="0.10511721241343833"/>
    <n v="24.558744443031497"/>
    <n v="2.5815467562254901"/>
    <s v="108"/>
  </r>
  <r>
    <n v="213"/>
    <x v="1"/>
    <n v="1"/>
    <n v="4.0718694E-2"/>
    <n v="41"/>
    <n v="12"/>
    <n v="66.13"/>
    <n v="70"/>
    <x v="0"/>
    <n v="1"/>
    <n v="0"/>
    <n v="0"/>
    <s v="GKC"/>
    <n v="0.16445166729512686"/>
    <n v="24.558744443031497"/>
    <n v="4.0387264703314614"/>
    <s v="108"/>
  </r>
  <r>
    <n v="213"/>
    <x v="1"/>
    <n v="1"/>
    <n v="4.0718694E-2"/>
    <n v="42"/>
    <n v="12"/>
    <n v="66.849999999999994"/>
    <n v="70"/>
    <x v="0"/>
    <n v="1"/>
    <n v="0"/>
    <n v="0"/>
    <s v="GKC"/>
    <n v="0.1694794379063001"/>
    <n v="24.558744443031497"/>
    <n v="4.1622022038894491"/>
    <s v="108"/>
  </r>
  <r>
    <n v="213"/>
    <x v="1"/>
    <n v="1"/>
    <n v="4.0718694E-2"/>
    <n v="43"/>
    <n v="12"/>
    <n v="67.31"/>
    <n v="70"/>
    <x v="0"/>
    <n v="1"/>
    <n v="0"/>
    <n v="0"/>
    <s v="GKC"/>
    <n v="0.17274255172590797"/>
    <n v="24.558744443031497"/>
    <n v="4.2423401822737228"/>
    <s v="108"/>
  </r>
  <r>
    <n v="213"/>
    <x v="1"/>
    <n v="1"/>
    <n v="4.0718694E-2"/>
    <n v="44"/>
    <n v="12"/>
    <n v="63.21"/>
    <n v="65"/>
    <x v="0"/>
    <n v="1"/>
    <n v="0"/>
    <n v="0"/>
    <s v="GKC"/>
    <n v="0.14504249846658193"/>
    <n v="24.558744443031497"/>
    <n v="3.5620616532195735"/>
    <s v="108"/>
  </r>
  <r>
    <n v="213"/>
    <x v="1"/>
    <n v="1"/>
    <n v="4.0718694E-2"/>
    <n v="45"/>
    <n v="12"/>
    <n v="70.239999999999995"/>
    <n v="75"/>
    <x v="0"/>
    <n v="1"/>
    <n v="0"/>
    <n v="0"/>
    <s v="GKC"/>
    <n v="0.19447397531252653"/>
    <n v="24.558744443031497"/>
    <n v="4.7760366605207549"/>
    <s v="108"/>
  </r>
  <r>
    <n v="213"/>
    <x v="1"/>
    <n v="1"/>
    <n v="4.0718694E-2"/>
    <n v="46"/>
    <n v="12"/>
    <n v="57.43"/>
    <n v="60"/>
    <x v="0"/>
    <n v="1"/>
    <n v="0"/>
    <n v="0"/>
    <s v="GKC"/>
    <n v="0.11109001806154069"/>
    <n v="24.558744443031497"/>
    <n v="2.728231363745131"/>
    <s v="108"/>
  </r>
  <r>
    <n v="213"/>
    <x v="1"/>
    <n v="1"/>
    <n v="4.0718694E-2"/>
    <n v="47"/>
    <n v="12"/>
    <n v="66.25"/>
    <n v="70"/>
    <x v="0"/>
    <n v="1"/>
    <n v="0"/>
    <n v="0"/>
    <s v="GKC"/>
    <n v="0.16528290175215424"/>
    <n v="24.558744443031497"/>
    <n v="4.0591405449338387"/>
    <s v="108"/>
  </r>
  <r>
    <n v="213"/>
    <x v="1"/>
    <n v="1"/>
    <n v="4.0718694E-2"/>
    <n v="48"/>
    <n v="12"/>
    <n v="65.55"/>
    <n v="70"/>
    <x v="0"/>
    <n v="1"/>
    <n v="0"/>
    <n v="0"/>
    <s v="GKC"/>
    <n v="0.16047177519147462"/>
    <n v="24.558744443031497"/>
    <n v="3.9409853172470268"/>
    <s v="108"/>
  </r>
  <r>
    <n v="213"/>
    <x v="1"/>
    <n v="1"/>
    <n v="4.0718694E-2"/>
    <n v="49"/>
    <n v="12"/>
    <n v="57.64"/>
    <n v="60"/>
    <x v="0"/>
    <n v="1"/>
    <n v="0"/>
    <n v="0"/>
    <s v="GKC"/>
    <n v="0.11222338283322551"/>
    <n v="24.558744443031497"/>
    <n v="2.7560653795336734"/>
    <s v="108"/>
  </r>
  <r>
    <n v="213"/>
    <x v="1"/>
    <n v="1"/>
    <n v="4.0718694E-2"/>
    <n v="50"/>
    <n v="12"/>
    <n v="54.06"/>
    <n v="55"/>
    <x v="0"/>
    <n v="1"/>
    <n v="0"/>
    <n v="0"/>
    <s v="GKC"/>
    <n v="9.3894090673262265E-2"/>
    <n v="24.558744443031497"/>
    <n v="2.3059209775554752"/>
    <s v="108"/>
  </r>
  <r>
    <n v="213"/>
    <x v="1"/>
    <n v="1"/>
    <n v="4.0718694E-2"/>
    <n v="51"/>
    <n v="12"/>
    <n v="54.96"/>
    <n v="55"/>
    <x v="0"/>
    <n v="1"/>
    <n v="0"/>
    <n v="0"/>
    <s v="GKC"/>
    <n v="9.8305978168841582E-2"/>
    <n v="24.558744443031497"/>
    <n v="2.4142713950708137"/>
    <s v="108"/>
  </r>
  <r>
    <n v="213"/>
    <x v="1"/>
    <n v="1"/>
    <n v="4.0718694E-2"/>
    <n v="52"/>
    <n v="12"/>
    <n v="59.67"/>
    <n v="60"/>
    <x v="0"/>
    <n v="1"/>
    <n v="0"/>
    <n v="0"/>
    <s v="GKC"/>
    <n v="0.12356274009734915"/>
    <n v="24.558744443031497"/>
    <n v="3.0345457567315184"/>
    <s v="108"/>
  </r>
  <r>
    <n v="213"/>
    <x v="1"/>
    <n v="1"/>
    <n v="4.0718694E-2"/>
    <n v="53"/>
    <n v="12"/>
    <n v="60.28"/>
    <n v="65"/>
    <x v="0"/>
    <n v="1"/>
    <n v="0"/>
    <n v="0"/>
    <s v="GKC"/>
    <n v="0.12710767646605725"/>
    <n v="24.558744443031497"/>
    <n v="3.1216049430774291"/>
    <s v="108"/>
  </r>
  <r>
    <n v="213"/>
    <x v="1"/>
    <n v="1"/>
    <n v="4.0718694E-2"/>
    <n v="54"/>
    <n v="12"/>
    <n v="54.82"/>
    <n v="55"/>
    <x v="0"/>
    <n v="1"/>
    <n v="0"/>
    <n v="0"/>
    <s v="GKC"/>
    <n v="9.7611151272145827E-2"/>
    <n v="24.558744443031497"/>
    <n v="2.3972073188827183"/>
    <s v="108"/>
  </r>
  <r>
    <n v="213"/>
    <x v="1"/>
    <n v="1"/>
    <n v="4.0718694E-2"/>
    <n v="55"/>
    <n v="12"/>
    <n v="68.66"/>
    <n v="70"/>
    <x v="0"/>
    <n v="1"/>
    <n v="0"/>
    <n v="0"/>
    <s v="GKC"/>
    <n v="0.18255059573759375"/>
    <n v="24.558744443031497"/>
    <n v="4.4832134286427197"/>
    <s v="108"/>
  </r>
  <r>
    <n v="213"/>
    <x v="1"/>
    <n v="1"/>
    <n v="4.0718694E-2"/>
    <n v="56"/>
    <n v="12"/>
    <n v="58.09"/>
    <n v="60"/>
    <x v="0"/>
    <n v="1"/>
    <n v="0"/>
    <n v="0"/>
    <s v="GKC"/>
    <n v="0.11467689284447007"/>
    <n v="24.558744443031497"/>
    <n v="2.8163205048882478"/>
    <s v="108"/>
  </r>
  <r>
    <n v="213"/>
    <x v="1"/>
    <n v="1"/>
    <n v="4.0718694E-2"/>
    <n v="57"/>
    <n v="12"/>
    <n v="52.16"/>
    <n v="55"/>
    <x v="0"/>
    <n v="1"/>
    <n v="0"/>
    <n v="0"/>
    <s v="GKC"/>
    <n v="8.5001346785867571E-2"/>
    <n v="24.558744443031497"/>
    <n v="2.0875263530276182"/>
    <s v="108"/>
  </r>
  <r>
    <n v="213"/>
    <x v="1"/>
    <n v="1"/>
    <n v="4.0718694E-2"/>
    <n v="58"/>
    <n v="12"/>
    <n v="70.739999999999995"/>
    <n v="75"/>
    <x v="0"/>
    <n v="1"/>
    <n v="0"/>
    <n v="0"/>
    <s v="GKC"/>
    <n v="0.19834831187653115"/>
    <n v="24.558744443031497"/>
    <n v="4.8711855020824375"/>
    <s v="108"/>
  </r>
  <r>
    <n v="213"/>
    <x v="1"/>
    <n v="1"/>
    <n v="4.0718694E-2"/>
    <n v="59"/>
    <n v="12"/>
    <n v="76.510000000000005"/>
    <n v="80"/>
    <x v="0"/>
    <n v="1"/>
    <n v="0"/>
    <n v="0"/>
    <s v="GKC"/>
    <n v="0.24667793771282046"/>
    <n v="24.558744443031497"/>
    <n v="6.058100432023199"/>
    <s v="108"/>
  </r>
  <r>
    <n v="213"/>
    <x v="1"/>
    <n v="1"/>
    <n v="4.0718694E-2"/>
    <n v="60"/>
    <n v="12"/>
    <n v="55.78"/>
    <n v="60"/>
    <x v="0"/>
    <n v="1"/>
    <n v="0"/>
    <n v="0"/>
    <s v="GKC"/>
    <n v="0.10243932907886395"/>
    <n v="24.558744443031497"/>
    <n v="2.5157813037634251"/>
    <s v="108"/>
  </r>
  <r>
    <n v="213"/>
    <x v="1"/>
    <n v="1"/>
    <n v="4.0718694E-2"/>
    <n v="61"/>
    <n v="12"/>
    <n v="57.99"/>
    <n v="60"/>
    <x v="0"/>
    <n v="1"/>
    <n v="0"/>
    <n v="0"/>
    <s v="GKC"/>
    <n v="0.1141287300453078"/>
    <n v="24.558744443031497"/>
    <n v="2.8028583147904449"/>
    <s v="108"/>
  </r>
  <r>
    <n v="213"/>
    <x v="1"/>
    <n v="1"/>
    <n v="4.0718694E-2"/>
    <n v="62"/>
    <n v="12"/>
    <n v="57.16"/>
    <n v="60"/>
    <x v="0"/>
    <n v="1"/>
    <n v="0"/>
    <n v="0"/>
    <s v="GKC"/>
    <n v="0.10964364212998627"/>
    <n v="24.558744443031497"/>
    <n v="2.6927101868735344"/>
    <s v="108"/>
  </r>
  <r>
    <n v="213"/>
    <x v="1"/>
    <n v="1"/>
    <n v="4.0718694E-2"/>
    <n v="63"/>
    <n v="12"/>
    <n v="58.87"/>
    <n v="60"/>
    <x v="0"/>
    <n v="1"/>
    <n v="0"/>
    <n v="0"/>
    <s v="GKC"/>
    <n v="0.11901050632769541"/>
    <n v="24.558744443031497"/>
    <n v="2.9227486109376546"/>
    <s v="108"/>
  </r>
  <r>
    <n v="213"/>
    <x v="1"/>
    <n v="1"/>
    <n v="4.0718694E-2"/>
    <n v="64"/>
    <n v="12"/>
    <n v="56.26"/>
    <n v="60"/>
    <x v="0"/>
    <n v="1"/>
    <n v="0"/>
    <n v="0"/>
    <s v="GKC"/>
    <n v="0.10490964861281799"/>
    <n v="24.558744443031497"/>
    <n v="2.5764492498904308"/>
    <s v="108"/>
  </r>
  <r>
    <n v="213"/>
    <x v="1"/>
    <n v="1"/>
    <n v="4.0718694E-2"/>
    <n v="65"/>
    <n v="12"/>
    <n v="55.18"/>
    <n v="60"/>
    <x v="0"/>
    <n v="1"/>
    <n v="0"/>
    <n v="0"/>
    <s v="GKC"/>
    <n v="9.9404234743687148E-2"/>
    <n v="24.558744443031497"/>
    <n v="2.441243197625325"/>
    <s v="108"/>
  </r>
  <r>
    <n v="213"/>
    <x v="1"/>
    <n v="1"/>
    <n v="4.0718694E-2"/>
    <n v="66"/>
    <n v="12"/>
    <n v="52.61"/>
    <n v="55"/>
    <x v="0"/>
    <n v="1"/>
    <n v="0"/>
    <n v="0"/>
    <s v="GKC"/>
    <n v="8.7056446619716982E-2"/>
    <n v="24.558744443031497"/>
    <n v="2.1379970246520426"/>
    <s v="108"/>
  </r>
  <r>
    <n v="213"/>
    <x v="1"/>
    <n v="1"/>
    <n v="4.0718694E-2"/>
    <n v="67"/>
    <n v="12"/>
    <n v="52.47"/>
    <n v="55"/>
    <x v="0"/>
    <n v="1"/>
    <n v="0"/>
    <n v="0"/>
    <s v="GKC"/>
    <n v="8.6413711539060342E-2"/>
    <n v="24.558744443031497"/>
    <n v="2.1222122580616247"/>
    <s v="108"/>
  </r>
  <r>
    <n v="213"/>
    <x v="1"/>
    <n v="1"/>
    <n v="4.0718694E-2"/>
    <n v="68"/>
    <n v="12"/>
    <n v="60.37"/>
    <n v="65"/>
    <x v="0"/>
    <n v="1"/>
    <n v="0"/>
    <n v="0"/>
    <s v="GKC"/>
    <n v="0.1276361451894977"/>
    <n v="24.558744443031497"/>
    <n v="3.134583471402538"/>
    <s v="108"/>
  </r>
  <r>
    <n v="213"/>
    <x v="1"/>
    <n v="1"/>
    <n v="4.0718694E-2"/>
    <n v="69"/>
    <n v="12"/>
    <n v="63.08"/>
    <n v="65"/>
    <x v="0"/>
    <n v="1"/>
    <n v="0"/>
    <n v="0"/>
    <s v="GKC"/>
    <n v="0.1442144454599345"/>
    <n v="24.558744443031497"/>
    <n v="3.5417257110440352"/>
    <s v="108"/>
  </r>
  <r>
    <n v="213"/>
    <x v="1"/>
    <n v="1"/>
    <n v="4.0718694E-2"/>
    <n v="70"/>
    <n v="12"/>
    <n v="58.09"/>
    <n v="60"/>
    <x v="0"/>
    <n v="1"/>
    <n v="0"/>
    <n v="0"/>
    <s v="GKC"/>
    <n v="0.11467689284447007"/>
    <n v="24.558744443031497"/>
    <n v="2.8163205048882478"/>
    <s v="108"/>
  </r>
  <r>
    <n v="213"/>
    <x v="1"/>
    <n v="1"/>
    <n v="4.0718694E-2"/>
    <n v="71"/>
    <n v="12"/>
    <n v="65.59"/>
    <n v="70"/>
    <x v="0"/>
    <n v="1"/>
    <n v="0"/>
    <n v="0"/>
    <s v="GKC"/>
    <n v="0.16074424783856833"/>
    <n v="24.558744443031497"/>
    <n v="3.9476769033547177"/>
    <s v="108"/>
  </r>
  <r>
    <n v="213"/>
    <x v="1"/>
    <n v="1"/>
    <n v="4.0718694E-2"/>
    <n v="72"/>
    <n v="12"/>
    <n v="68.13"/>
    <n v="70"/>
    <x v="0"/>
    <n v="1"/>
    <n v="0"/>
    <n v="0"/>
    <s v="GKC"/>
    <n v="0.17865865038649051"/>
    <n v="24.558744443031497"/>
    <n v="4.3876321373787306"/>
    <s v="108"/>
  </r>
  <r>
    <n v="213"/>
    <x v="1"/>
    <n v="1"/>
    <n v="4.0718694E-2"/>
    <n v="73"/>
    <n v="12"/>
    <n v="78.66"/>
    <n v="80"/>
    <x v="0"/>
    <n v="1"/>
    <n v="0"/>
    <n v="0"/>
    <s v="GKC"/>
    <n v="0.26644139708176467"/>
    <n v="24.558744443031497"/>
    <n v="6.5434661799753364"/>
    <s v="108"/>
  </r>
  <r>
    <n v="213"/>
    <x v="1"/>
    <n v="1"/>
    <n v="4.0718694E-2"/>
    <n v="74"/>
    <n v="12"/>
    <n v="55.39"/>
    <n v="60"/>
    <x v="0"/>
    <n v="1"/>
    <n v="0"/>
    <n v="0"/>
    <s v="GKC"/>
    <n v="0.10045987091329557"/>
    <n v="24.558744443031497"/>
    <n v="2.4671682965395592"/>
    <s v="108"/>
  </r>
  <r>
    <n v="213"/>
    <x v="1"/>
    <n v="1"/>
    <n v="4.0718694E-2"/>
    <n v="75"/>
    <n v="12"/>
    <n v="50.47"/>
    <n v="55"/>
    <x v="0"/>
    <n v="1"/>
    <n v="0"/>
    <n v="0"/>
    <s v="GKC"/>
    <n v="7.7561394674167214E-2"/>
    <n v="24.558744443031497"/>
    <n v="1.9048104704479767"/>
    <s v="108"/>
  </r>
  <r>
    <n v="213"/>
    <x v="1"/>
    <n v="1"/>
    <n v="4.0718694E-2"/>
    <n v="76"/>
    <n v="12"/>
    <n v="60.42"/>
    <n v="65"/>
    <x v="0"/>
    <n v="1"/>
    <n v="0"/>
    <n v="0"/>
    <s v="GKC"/>
    <n v="0.12793034592566513"/>
    <n v="24.558744443031497"/>
    <n v="3.1418086720970257"/>
    <s v="108"/>
  </r>
  <r>
    <n v="213"/>
    <x v="1"/>
    <n v="1"/>
    <n v="4.0718694E-2"/>
    <n v="77"/>
    <n v="12"/>
    <n v="56.16"/>
    <n v="60"/>
    <x v="0"/>
    <n v="1"/>
    <n v="0"/>
    <n v="0"/>
    <s v="GKC"/>
    <n v="0.10439188794800727"/>
    <n v="24.558744443031497"/>
    <n v="2.5637336980406902"/>
    <s v="108"/>
  </r>
  <r>
    <n v="213"/>
    <x v="1"/>
    <n v="1"/>
    <n v="4.0718694E-2"/>
    <n v="78"/>
    <n v="12"/>
    <n v="63.11"/>
    <n v="65"/>
    <x v="0"/>
    <n v="1"/>
    <n v="0"/>
    <n v="0"/>
    <s v="GKC"/>
    <n v="0.14440526517150554"/>
    <n v="24.558744443031497"/>
    <n v="3.5464120035752011"/>
    <s v="108"/>
  </r>
  <r>
    <n v="213"/>
    <x v="1"/>
    <n v="1"/>
    <n v="4.0718694E-2"/>
    <n v="79"/>
    <n v="12"/>
    <n v="70.239999999999995"/>
    <n v="75"/>
    <x v="0"/>
    <n v="1"/>
    <n v="0"/>
    <n v="0"/>
    <s v="GKC"/>
    <n v="0.19447397531252653"/>
    <n v="24.558744443031497"/>
    <n v="4.7760366605207549"/>
    <s v="108"/>
  </r>
  <r>
    <n v="213"/>
    <x v="1"/>
    <n v="1"/>
    <n v="4.0718694E-2"/>
    <n v="80"/>
    <n v="12"/>
    <n v="57.76"/>
    <n v="60"/>
    <x v="0"/>
    <n v="1"/>
    <n v="0"/>
    <n v="0"/>
    <s v="GKC"/>
    <n v="0.11287433107201951"/>
    <n v="24.558744443031497"/>
    <n v="2.7720518509758567"/>
    <s v="108"/>
  </r>
  <r>
    <n v="213"/>
    <x v="1"/>
    <n v="1"/>
    <n v="4.0718694E-2"/>
    <n v="81"/>
    <n v="12"/>
    <n v="59.88"/>
    <n v="60"/>
    <x v="0"/>
    <n v="1"/>
    <n v="0"/>
    <n v="0"/>
    <s v="GKC"/>
    <n v="0.12477588300641421"/>
    <n v="24.558744443031497"/>
    <n v="3.0643390234081229"/>
    <s v="108"/>
  </r>
  <r>
    <n v="213"/>
    <x v="1"/>
    <n v="1"/>
    <n v="4.0718694E-2"/>
    <n v="82"/>
    <n v="12"/>
    <n v="48.81"/>
    <n v="50"/>
    <x v="0"/>
    <n v="1"/>
    <n v="0"/>
    <n v="0"/>
    <s v="GKC"/>
    <n v="7.0672911525048177E-2"/>
    <n v="24.558744443031497"/>
    <n v="1.7356379731886336"/>
    <s v="108"/>
  </r>
  <r>
    <n v="213"/>
    <x v="1"/>
    <n v="1"/>
    <n v="4.0718694E-2"/>
    <n v="1"/>
    <n v="11"/>
    <n v="59"/>
    <n v="60"/>
    <x v="1"/>
    <n v="0"/>
    <n v="0"/>
    <n v="0"/>
    <s v="GKC"/>
    <n v="0.1064147060315279"/>
    <n v="24.558744443031497"/>
    <n v="2.613411570408616"/>
    <s v="108"/>
  </r>
  <r>
    <n v="213"/>
    <x v="1"/>
    <n v="1"/>
    <n v="4.0718694E-2"/>
    <n v="2"/>
    <n v="11"/>
    <n v="80.75"/>
    <n v="85"/>
    <x v="1"/>
    <n v="0"/>
    <n v="0"/>
    <n v="0"/>
    <s v="GKC"/>
    <n v="0.28462459643125398"/>
    <n v="24.558744443031497"/>
    <n v="6.9900227259561412"/>
    <s v="108"/>
  </r>
  <r>
    <n v="213"/>
    <x v="1"/>
    <n v="1"/>
    <n v="4.0718694E-2"/>
    <n v="3"/>
    <n v="11"/>
    <n v="86.96"/>
    <n v="90"/>
    <x v="1"/>
    <n v="0"/>
    <n v="0"/>
    <n v="0"/>
    <s v="GKC"/>
    <n v="0.35904371020163567"/>
    <n v="24.558744443031497"/>
    <n v="8.817662722719831"/>
    <s v="108"/>
  </r>
  <r>
    <n v="213"/>
    <x v="1"/>
    <n v="1"/>
    <n v="4.0718694E-2"/>
    <n v="4"/>
    <n v="11"/>
    <n v="96.12"/>
    <n v="100"/>
    <x v="1"/>
    <n v="0"/>
    <n v="0"/>
    <n v="0"/>
    <s v="GKC"/>
    <n v="0.49147534637830415"/>
    <n v="24.558744443031497"/>
    <n v="12.070017431755158"/>
    <s v="108"/>
  </r>
  <r>
    <n v="213"/>
    <x v="1"/>
    <n v="1"/>
    <n v="4.0718694E-2"/>
    <n v="5"/>
    <n v="11"/>
    <n v="56.88"/>
    <n v="60"/>
    <x v="1"/>
    <n v="0"/>
    <n v="0"/>
    <n v="0"/>
    <s v="GKC"/>
    <n v="9.4880922956496902E-2"/>
    <n v="24.558744443031497"/>
    <n v="2.3301563394075679"/>
    <s v="108"/>
  </r>
  <r>
    <n v="213"/>
    <x v="1"/>
    <n v="1"/>
    <n v="4.0718694E-2"/>
    <n v="6"/>
    <n v="11"/>
    <n v="59.64"/>
    <n v="60"/>
    <x v="1"/>
    <n v="0"/>
    <n v="0"/>
    <n v="0"/>
    <s v="GKC"/>
    <n v="0.11007560425597321"/>
    <n v="24.558744443031497"/>
    <n v="2.7033186343347162"/>
    <s v="108"/>
  </r>
  <r>
    <n v="213"/>
    <x v="1"/>
    <n v="1"/>
    <n v="4.0718694E-2"/>
    <n v="7"/>
    <n v="11"/>
    <n v="61.8"/>
    <n v="65"/>
    <x v="1"/>
    <n v="0"/>
    <n v="0"/>
    <n v="0"/>
    <s v="GKC"/>
    <n v="0.12306355667928645"/>
    <n v="24.558744443031497"/>
    <n v="3.0222864387371176"/>
    <s v="108"/>
  </r>
  <r>
    <n v="213"/>
    <x v="1"/>
    <n v="1"/>
    <n v="4.0718694E-2"/>
    <n v="8"/>
    <n v="11"/>
    <n v="64.42"/>
    <n v="65"/>
    <x v="1"/>
    <n v="0"/>
    <n v="0"/>
    <n v="0"/>
    <s v="GKC"/>
    <n v="0.14017176822143013"/>
    <n v="24.558744443031497"/>
    <n v="3.4424426338779459"/>
    <s v="108"/>
  </r>
  <r>
    <n v="213"/>
    <x v="1"/>
    <n v="1"/>
    <n v="4.0718694E-2"/>
    <n v="9"/>
    <n v="11"/>
    <n v="58.73"/>
    <n v="60"/>
    <x v="1"/>
    <n v="0"/>
    <n v="0"/>
    <n v="0"/>
    <s v="GKC"/>
    <n v="0.10489546095798687"/>
    <n v="24.558744443031497"/>
    <n v="2.5761008189011871"/>
    <s v="108"/>
  </r>
  <r>
    <n v="213"/>
    <x v="1"/>
    <n v="1"/>
    <n v="4.0718694E-2"/>
    <n v="10"/>
    <n v="11"/>
    <n v="52.41"/>
    <n v="55"/>
    <x v="1"/>
    <n v="0"/>
    <n v="0"/>
    <n v="0"/>
    <s v="GKC"/>
    <n v="7.340810005220702E-2"/>
    <n v="24.558744443031497"/>
    <n v="1.8028107692306392"/>
    <s v="108"/>
  </r>
  <r>
    <n v="213"/>
    <x v="1"/>
    <n v="1"/>
    <n v="4.0718694E-2"/>
    <n v="11"/>
    <n v="11"/>
    <n v="62.57"/>
    <n v="65"/>
    <x v="1"/>
    <n v="0"/>
    <n v="0"/>
    <n v="0"/>
    <s v="GKC"/>
    <n v="0.12793473945263006"/>
    <n v="24.558744443031497"/>
    <n v="3.1419165716029611"/>
    <s v="108"/>
  </r>
  <r>
    <n v="213"/>
    <x v="1"/>
    <n v="1"/>
    <n v="4.0718694E-2"/>
    <n v="12"/>
    <n v="11"/>
    <n v="65.28"/>
    <n v="70"/>
    <x v="1"/>
    <n v="0"/>
    <n v="0"/>
    <n v="0"/>
    <s v="GKC"/>
    <n v="0.14612224972078774"/>
    <n v="24.558744443031497"/>
    <n v="3.5885789883336567"/>
    <s v="108"/>
  </r>
  <r>
    <n v="213"/>
    <x v="1"/>
    <n v="1"/>
    <n v="4.0718694E-2"/>
    <n v="13"/>
    <n v="11"/>
    <n v="54.36"/>
    <n v="55"/>
    <x v="1"/>
    <n v="0"/>
    <n v="0"/>
    <n v="0"/>
    <s v="GKC"/>
    <n v="8.2315508016527594E-2"/>
    <n v="24.558744443031497"/>
    <n v="2.0215655250762117"/>
    <s v="108"/>
  </r>
  <r>
    <n v="213"/>
    <x v="1"/>
    <n v="1"/>
    <n v="4.0718694E-2"/>
    <n v="14"/>
    <n v="11"/>
    <n v="124.54"/>
    <n v="125"/>
    <x v="1"/>
    <n v="0"/>
    <n v="1"/>
    <n v="1"/>
    <s v="GKC"/>
    <n v="1.107066919169251"/>
    <n v="24.558744443031497"/>
    <n v="27.188173549211843"/>
    <s v="108"/>
  </r>
  <r>
    <n v="213"/>
    <x v="1"/>
    <n v="1"/>
    <n v="4.0718694E-2"/>
    <n v="15"/>
    <n v="11"/>
    <n v="76.91"/>
    <n v="80"/>
    <x v="1"/>
    <n v="0"/>
    <n v="0"/>
    <n v="0"/>
    <s v="GKC"/>
    <n v="0.24430744776805358"/>
    <n v="24.558744443031497"/>
    <n v="5.999884175264893"/>
    <s v="108"/>
  </r>
  <r>
    <n v="213"/>
    <x v="1"/>
    <n v="1"/>
    <n v="4.0718694E-2"/>
    <n v="16"/>
    <n v="11"/>
    <n v="67.39"/>
    <n v="70"/>
    <x v="1"/>
    <n v="0"/>
    <n v="0"/>
    <n v="0"/>
    <s v="GKC"/>
    <n v="0.16144602211859202"/>
    <n v="24.558744443031497"/>
    <n v="3.964911598554512"/>
    <s v="108"/>
  </r>
  <r>
    <n v="213"/>
    <x v="1"/>
    <n v="1"/>
    <n v="4.0718694E-2"/>
    <n v="17"/>
    <n v="11"/>
    <n v="115.85"/>
    <n v="120"/>
    <x v="1"/>
    <n v="0"/>
    <n v="1"/>
    <n v="0"/>
    <s v="GKC"/>
    <n v="0.88245927620391573"/>
    <n v="24.558744443031497"/>
    <n v="21.672091845674512"/>
    <s v="108"/>
  </r>
  <r>
    <n v="213"/>
    <x v="1"/>
    <n v="1"/>
    <n v="4.0718694E-2"/>
    <n v="18"/>
    <n v="11"/>
    <n v="57.22"/>
    <n v="60"/>
    <x v="1"/>
    <n v="0"/>
    <n v="0"/>
    <n v="0"/>
    <s v="GKC"/>
    <n v="9.6670310554104619E-2"/>
    <n v="24.558744443031497"/>
    <n v="2.3741014521267458"/>
    <s v="108"/>
  </r>
  <r>
    <n v="213"/>
    <x v="1"/>
    <n v="1"/>
    <n v="4.0718694E-2"/>
    <n v="19"/>
    <n v="11"/>
    <n v="56.48"/>
    <n v="60"/>
    <x v="1"/>
    <n v="0"/>
    <n v="0"/>
    <n v="0"/>
    <s v="GKC"/>
    <n v="9.2804800216873762E-2"/>
    <n v="24.558744443031497"/>
    <n v="2.2791693716127965"/>
    <s v="108"/>
  </r>
  <r>
    <n v="213"/>
    <x v="1"/>
    <n v="1"/>
    <n v="4.0718694E-2"/>
    <n v="20"/>
    <n v="11"/>
    <n v="58.47"/>
    <n v="60"/>
    <x v="1"/>
    <n v="0"/>
    <n v="0"/>
    <n v="0"/>
    <s v="GKC"/>
    <n v="0.10344650975528359"/>
    <n v="24.558744443031497"/>
    <n v="2.5405163966035742"/>
    <s v="108"/>
  </r>
  <r>
    <n v="213"/>
    <x v="1"/>
    <n v="1"/>
    <n v="4.0718694E-2"/>
    <n v="21"/>
    <n v="11"/>
    <n v="58.53"/>
    <n v="60"/>
    <x v="1"/>
    <n v="0"/>
    <n v="0"/>
    <n v="0"/>
    <s v="GKC"/>
    <n v="0.10377966542524587"/>
    <n v="24.558744443031497"/>
    <n v="2.5486982815619252"/>
    <s v="108"/>
  </r>
  <r>
    <n v="213"/>
    <x v="1"/>
    <n v="1"/>
    <n v="4.0718694E-2"/>
    <n v="22"/>
    <n v="11"/>
    <n v="60.62"/>
    <n v="65"/>
    <x v="1"/>
    <n v="0"/>
    <n v="0"/>
    <n v="0"/>
    <s v="GKC"/>
    <n v="0.11584613264110327"/>
    <n v="24.558744443031497"/>
    <n v="2.8450355662463847"/>
    <s v="108"/>
  </r>
  <r>
    <n v="213"/>
    <x v="1"/>
    <n v="1"/>
    <n v="4.0718694E-2"/>
    <n v="23"/>
    <n v="11"/>
    <n v="57.72"/>
    <n v="60"/>
    <x v="1"/>
    <n v="0"/>
    <n v="0"/>
    <n v="0"/>
    <s v="GKC"/>
    <n v="9.9343307223666286E-2"/>
    <n v="24.558744443031497"/>
    <n v="2.4397468942315852"/>
    <s v="108"/>
  </r>
  <r>
    <n v="213"/>
    <x v="1"/>
    <n v="1"/>
    <n v="4.0718694E-2"/>
    <n v="24"/>
    <n v="11"/>
    <n v="54.86"/>
    <n v="55"/>
    <x v="1"/>
    <n v="0"/>
    <n v="0"/>
    <n v="0"/>
    <s v="GKC"/>
    <n v="8.4712507361881309E-2"/>
    <n v="24.558744443031497"/>
    <n v="2.0804328194288675"/>
    <s v="108"/>
  </r>
  <r>
    <n v="213"/>
    <x v="1"/>
    <n v="1"/>
    <n v="4.0718694E-2"/>
    <n v="25"/>
    <n v="11"/>
    <n v="90.77"/>
    <n v="95"/>
    <x v="1"/>
    <n v="0"/>
    <n v="0"/>
    <n v="0"/>
    <s v="GKC"/>
    <n v="0.41070483421805365"/>
    <n v="24.558744443031497"/>
    <n v="10.086395065078797"/>
    <s v="108"/>
  </r>
  <r>
    <n v="213"/>
    <x v="1"/>
    <n v="1"/>
    <n v="4.0718694E-2"/>
    <n v="26"/>
    <n v="11"/>
    <n v="59.75"/>
    <n v="60"/>
    <x v="1"/>
    <n v="0"/>
    <n v="0"/>
    <n v="0"/>
    <s v="GKC"/>
    <n v="0.11071333669661833"/>
    <n v="24.558744443031497"/>
    <n v="2.7189805423675506"/>
    <s v="108"/>
  </r>
  <r>
    <n v="213"/>
    <x v="1"/>
    <n v="1"/>
    <n v="4.0718694E-2"/>
    <n v="27"/>
    <n v="11"/>
    <n v="101.38"/>
    <n v="105"/>
    <x v="1"/>
    <n v="0"/>
    <n v="0"/>
    <n v="0"/>
    <s v="GKC"/>
    <n v="0.58081926451306587"/>
    <n v="24.558744443031497"/>
    <n v="14.264191884765898"/>
    <s v="108"/>
  </r>
  <r>
    <n v="213"/>
    <x v="1"/>
    <n v="1"/>
    <n v="4.0718694E-2"/>
    <n v="28"/>
    <n v="11"/>
    <n v="50.4"/>
    <n v="55"/>
    <x v="1"/>
    <n v="0"/>
    <n v="0"/>
    <n v="0"/>
    <s v="GKC"/>
    <n v="6.4938211738534118E-2"/>
    <n v="24.558744443031497"/>
    <n v="1.5948009466741275"/>
    <s v="108"/>
  </r>
  <r>
    <n v="213"/>
    <x v="1"/>
    <n v="1"/>
    <n v="4.0718694E-2"/>
    <n v="29"/>
    <n v="11"/>
    <n v="58.72"/>
    <n v="60"/>
    <x v="1"/>
    <n v="0"/>
    <n v="0"/>
    <n v="0"/>
    <s v="GKC"/>
    <n v="0.1048394780699643"/>
    <n v="24.558744443031497"/>
    <n v="2.5747259494610581"/>
    <s v="108"/>
  </r>
  <r>
    <n v="213"/>
    <x v="1"/>
    <n v="1"/>
    <n v="4.0718694E-2"/>
    <n v="30"/>
    <n v="11"/>
    <n v="61.23"/>
    <n v="65"/>
    <x v="1"/>
    <n v="0"/>
    <n v="0"/>
    <n v="0"/>
    <s v="GKC"/>
    <n v="0.11954008119267148"/>
    <n v="24.558744443031497"/>
    <n v="2.9357543047100547"/>
    <s v="108"/>
  </r>
  <r>
    <n v="213"/>
    <x v="1"/>
    <n v="1"/>
    <n v="4.0718694E-2"/>
    <n v="31"/>
    <n v="11"/>
    <n v="62.62"/>
    <n v="65"/>
    <x v="1"/>
    <n v="0"/>
    <n v="0"/>
    <n v="0"/>
    <s v="GKC"/>
    <n v="0.12825551430226317"/>
    <n v="24.558744443031497"/>
    <n v="3.1497943991588522"/>
    <s v="108"/>
  </r>
  <r>
    <n v="213"/>
    <x v="1"/>
    <n v="1"/>
    <n v="4.0718694E-2"/>
    <n v="32"/>
    <n v="11"/>
    <n v="64.41"/>
    <n v="65"/>
    <x v="1"/>
    <n v="0"/>
    <n v="0"/>
    <n v="0"/>
    <s v="GKC"/>
    <n v="0.14010356491833179"/>
    <n v="24.558744443031497"/>
    <n v="3.4407676463869832"/>
    <s v="108"/>
  </r>
  <r>
    <n v="213"/>
    <x v="1"/>
    <n v="1"/>
    <n v="4.0718694E-2"/>
    <n v="33"/>
    <n v="11"/>
    <n v="63.34"/>
    <n v="65"/>
    <x v="1"/>
    <n v="0"/>
    <n v="0"/>
    <n v="0"/>
    <s v="GKC"/>
    <n v="0.13293560249229272"/>
    <n v="24.558744443031497"/>
    <n v="3.2647314889886379"/>
    <s v="108"/>
  </r>
  <r>
    <n v="213"/>
    <x v="1"/>
    <n v="1"/>
    <n v="4.0718694E-2"/>
    <n v="34"/>
    <n v="11"/>
    <n v="78.94"/>
    <n v="80"/>
    <x v="1"/>
    <n v="0"/>
    <n v="0"/>
    <n v="0"/>
    <s v="GKC"/>
    <n v="0.26509837817225651"/>
    <n v="24.558744443031497"/>
    <n v="6.5104833217945668"/>
    <s v="108"/>
  </r>
  <r>
    <n v="213"/>
    <x v="1"/>
    <n v="1"/>
    <n v="4.0718694E-2"/>
    <n v="35"/>
    <n v="11"/>
    <n v="66.319999999999993"/>
    <n v="70"/>
    <x v="1"/>
    <n v="0"/>
    <n v="0"/>
    <n v="0"/>
    <s v="GKC"/>
    <n v="0.1535451686022781"/>
    <n v="24.558744443031497"/>
    <n v="3.7708765561655313"/>
    <s v="108"/>
  </r>
  <r>
    <n v="213"/>
    <x v="1"/>
    <n v="1"/>
    <n v="4.0718694E-2"/>
    <n v="36"/>
    <n v="11"/>
    <n v="71.91"/>
    <n v="75"/>
    <x v="1"/>
    <n v="0"/>
    <n v="0"/>
    <n v="0"/>
    <s v="GKC"/>
    <n v="0.19788597424341778"/>
    <n v="24.558744443031497"/>
    <n v="4.8598310703044101"/>
    <s v="108"/>
  </r>
  <r>
    <n v="213"/>
    <x v="1"/>
    <n v="1"/>
    <n v="4.0718694E-2"/>
    <n v="37"/>
    <n v="11"/>
    <n v="53.82"/>
    <n v="55"/>
    <x v="1"/>
    <n v="0"/>
    <n v="0"/>
    <n v="0"/>
    <s v="GKC"/>
    <n v="7.9779088864049663E-2"/>
    <n v="24.558744443031497"/>
    <n v="1.9592742553100957"/>
    <s v="108"/>
  </r>
  <r>
    <n v="213"/>
    <x v="1"/>
    <n v="1"/>
    <n v="4.0718694E-2"/>
    <n v="38"/>
    <n v="11"/>
    <n v="63.69"/>
    <n v="65"/>
    <x v="1"/>
    <n v="0"/>
    <n v="0"/>
    <n v="0"/>
    <s v="GKC"/>
    <n v="0.13525208177176229"/>
    <n v="24.558744443031497"/>
    <n v="3.3216213116207087"/>
    <s v="108"/>
  </r>
  <r>
    <n v="213"/>
    <x v="1"/>
    <n v="1"/>
    <n v="4.0718694E-2"/>
    <n v="39"/>
    <n v="11"/>
    <n v="74.239999999999995"/>
    <n v="75"/>
    <x v="1"/>
    <n v="0"/>
    <n v="0"/>
    <n v="0"/>
    <s v="GKC"/>
    <n v="0.21869084759433352"/>
    <n v="24.558744443031497"/>
    <n v="5.3707726380991865"/>
    <s v="108"/>
  </r>
  <r>
    <n v="213"/>
    <x v="1"/>
    <n v="1"/>
    <n v="4.0718694E-2"/>
    <n v="40"/>
    <n v="11"/>
    <n v="59.19"/>
    <n v="60"/>
    <x v="1"/>
    <n v="0"/>
    <n v="0"/>
    <n v="0"/>
    <s v="GKC"/>
    <n v="0.10749274141608041"/>
    <n v="24.558744443031497"/>
    <n v="2.6398867659183862"/>
    <s v="108"/>
  </r>
  <r>
    <n v="213"/>
    <x v="1"/>
    <n v="1"/>
    <n v="4.0718694E-2"/>
    <n v="41"/>
    <n v="11"/>
    <n v="61.09"/>
    <n v="65"/>
    <x v="1"/>
    <n v="0"/>
    <n v="0"/>
    <n v="0"/>
    <s v="GKC"/>
    <n v="0.11868530096724315"/>
    <n v="24.558744443031497"/>
    <n v="2.9147619755988035"/>
    <s v="108"/>
  </r>
  <r>
    <n v="213"/>
    <x v="1"/>
    <n v="1"/>
    <n v="4.0718694E-2"/>
    <n v="42"/>
    <n v="11"/>
    <n v="71.09"/>
    <n v="75"/>
    <x v="1"/>
    <n v="0"/>
    <n v="0"/>
    <n v="0"/>
    <s v="GKC"/>
    <n v="0.1908975194956769"/>
    <n v="24.558744443031497"/>
    <n v="4.6882033961029519"/>
    <s v="108"/>
  </r>
  <r>
    <n v="213"/>
    <x v="1"/>
    <n v="1"/>
    <n v="4.0718694E-2"/>
    <n v="43"/>
    <n v="11"/>
    <n v="68.540000000000006"/>
    <n v="70"/>
    <x v="1"/>
    <n v="0"/>
    <n v="0"/>
    <n v="0"/>
    <s v="GKC"/>
    <n v="0.17024146461519896"/>
    <n v="24.558744443031497"/>
    <n v="4.1809166230920605"/>
    <s v="108"/>
  </r>
  <r>
    <n v="213"/>
    <x v="1"/>
    <n v="1"/>
    <n v="4.0718694E-2"/>
    <n v="44"/>
    <n v="11"/>
    <n v="42.64"/>
    <n v="45"/>
    <x v="1"/>
    <n v="0"/>
    <n v="0"/>
    <n v="0"/>
    <s v="GKC"/>
    <n v="3.8446561347118477E-2"/>
    <n v="24.558744443031497"/>
    <n v="0.94419927483721544"/>
    <s v="108"/>
  </r>
  <r>
    <n v="213"/>
    <x v="1"/>
    <n v="1"/>
    <n v="4.0718694E-2"/>
    <n v="45"/>
    <n v="11"/>
    <n v="57.45"/>
    <n v="60"/>
    <x v="1"/>
    <n v="0"/>
    <n v="0"/>
    <n v="0"/>
    <s v="GKC"/>
    <n v="9.7893723266555599E-2"/>
    <n v="24.558744443031497"/>
    <n v="2.4041469322801854"/>
    <s v="108"/>
  </r>
  <r>
    <n v="213"/>
    <x v="1"/>
    <n v="1"/>
    <n v="4.0718694E-2"/>
    <n v="46"/>
    <n v="11"/>
    <n v="94.83"/>
    <n v="95"/>
    <x v="1"/>
    <n v="0"/>
    <n v="0"/>
    <n v="0"/>
    <s v="GKC"/>
    <n v="0.47109177432954713"/>
    <n v="24.558744443031497"/>
    <n v="11.569422494973614"/>
    <s v="108"/>
  </r>
  <r>
    <n v="213"/>
    <x v="1"/>
    <n v="1"/>
    <n v="4.0718694E-2"/>
    <n v="47"/>
    <n v="11"/>
    <n v="55.92"/>
    <n v="60"/>
    <x v="1"/>
    <n v="0"/>
    <n v="0"/>
    <n v="0"/>
    <s v="GKC"/>
    <n v="8.9950513786373962E-2"/>
    <n v="24.558744443031497"/>
    <n v="2.2090716805989397"/>
    <s v="108"/>
  </r>
  <r>
    <n v="213"/>
    <x v="1"/>
    <n v="1"/>
    <n v="4.0718694E-2"/>
    <n v="48"/>
    <n v="11"/>
    <n v="69.69"/>
    <n v="70"/>
    <x v="1"/>
    <n v="0"/>
    <n v="0"/>
    <n v="0"/>
    <s v="GKC"/>
    <n v="0.17935768898059273"/>
    <n v="24.558744443031497"/>
    <n v="4.4047996475671036"/>
    <s v="108"/>
  </r>
  <r>
    <n v="213"/>
    <x v="1"/>
    <n v="1"/>
    <n v="4.0718694E-2"/>
    <n v="49"/>
    <n v="11"/>
    <n v="53.94"/>
    <n v="55"/>
    <x v="1"/>
    <n v="0"/>
    <n v="0"/>
    <n v="0"/>
    <s v="GKC"/>
    <n v="8.0338070448309346E-2"/>
    <n v="24.558744443031497"/>
    <n v="1.9730021411862901"/>
    <s v="108"/>
  </r>
  <r>
    <n v="213"/>
    <x v="1"/>
    <n v="1"/>
    <n v="4.0718694E-2"/>
    <n v="50"/>
    <n v="11"/>
    <n v="53.13"/>
    <n v="55"/>
    <x v="1"/>
    <n v="0"/>
    <n v="0"/>
    <n v="0"/>
    <s v="GKC"/>
    <n v="7.6616254321572999E-2"/>
    <n v="24.558744443031497"/>
    <n v="1.8815990100658189"/>
    <s v="108"/>
  </r>
  <r>
    <n v="213"/>
    <x v="1"/>
    <n v="1"/>
    <n v="4.0718694E-2"/>
    <n v="51"/>
    <n v="11"/>
    <n v="54.98"/>
    <n v="55"/>
    <x v="1"/>
    <n v="0"/>
    <n v="0"/>
    <n v="0"/>
    <s v="GKC"/>
    <n v="8.5294777170746752E-2"/>
    <n v="24.558744443031497"/>
    <n v="2.0947326348616864"/>
    <s v="108"/>
  </r>
  <r>
    <n v="213"/>
    <x v="1"/>
    <n v="1"/>
    <n v="4.0718694E-2"/>
    <n v="52"/>
    <n v="11"/>
    <n v="62.05"/>
    <n v="65"/>
    <x v="1"/>
    <n v="0"/>
    <n v="0"/>
    <n v="0"/>
    <s v="GKC"/>
    <n v="0.12463100346008962"/>
    <n v="24.558744443031497"/>
    <n v="3.0607809636549153"/>
    <s v="108"/>
  </r>
  <r>
    <n v="213"/>
    <x v="1"/>
    <n v="1"/>
    <n v="4.0718694E-2"/>
    <n v="53"/>
    <n v="11"/>
    <n v="86.02"/>
    <n v="90"/>
    <x v="1"/>
    <n v="0"/>
    <n v="0"/>
    <n v="0"/>
    <s v="GKC"/>
    <n v="0.34701626569645139"/>
    <n v="24.558744443031497"/>
    <n v="8.5222837868142669"/>
    <s v="108"/>
  </r>
  <r>
    <n v="213"/>
    <x v="1"/>
    <n v="1"/>
    <n v="4.0718694E-2"/>
    <n v="54"/>
    <n v="11"/>
    <n v="96.49"/>
    <n v="100"/>
    <x v="1"/>
    <n v="0"/>
    <n v="0"/>
    <n v="0"/>
    <s v="GKC"/>
    <n v="0.49743074414301908"/>
    <n v="24.558744443031497"/>
    <n v="12.216274523515391"/>
    <s v="108"/>
  </r>
  <r>
    <n v="213"/>
    <x v="1"/>
    <n v="1"/>
    <n v="4.0718694E-2"/>
    <n v="55"/>
    <n v="11"/>
    <n v="110.81"/>
    <n v="115"/>
    <x v="1"/>
    <n v="0"/>
    <n v="1"/>
    <n v="0"/>
    <s v="GKC"/>
    <n v="0.7676011499451505"/>
    <n v="24.558744443031497"/>
    <n v="18.851320475680051"/>
    <s v="108"/>
  </r>
  <r>
    <n v="213"/>
    <x v="1"/>
    <n v="1"/>
    <n v="4.0718694E-2"/>
    <n v="56"/>
    <n v="11"/>
    <n v="125.13"/>
    <n v="130"/>
    <x v="1"/>
    <n v="0"/>
    <n v="1"/>
    <n v="1"/>
    <s v="GKC"/>
    <n v="1.1235922160335576"/>
    <n v="24.558744443031497"/>
    <n v="27.594014091747578"/>
    <s v="108"/>
  </r>
  <r>
    <n v="213"/>
    <x v="1"/>
    <n v="1"/>
    <n v="4.0718694E-2"/>
    <n v="57"/>
    <n v="11"/>
    <n v="100.94"/>
    <n v="105"/>
    <x v="1"/>
    <n v="0"/>
    <n v="0"/>
    <n v="0"/>
    <s v="GKC"/>
    <n v="0.57295305559714405"/>
    <n v="24.558744443031497"/>
    <n v="14.071007670264278"/>
    <s v="108"/>
  </r>
  <r>
    <n v="213"/>
    <x v="1"/>
    <n v="1"/>
    <n v="4.0718694E-2"/>
    <n v="58"/>
    <n v="11"/>
    <n v="116.77"/>
    <n v="120"/>
    <x v="1"/>
    <n v="0"/>
    <n v="1"/>
    <n v="0"/>
    <s v="GKC"/>
    <n v="0.90461577446671126"/>
    <n v="24.558744443031497"/>
    <n v="22.216227624262977"/>
    <s v="108"/>
  </r>
  <r>
    <n v="213"/>
    <x v="1"/>
    <n v="1"/>
    <n v="4.0718694E-2"/>
    <n v="59"/>
    <n v="11"/>
    <n v="115.84"/>
    <n v="120"/>
    <x v="1"/>
    <n v="0"/>
    <n v="1"/>
    <n v="0"/>
    <s v="GKC"/>
    <n v="0.8822204971862978"/>
    <n v="24.558744443031497"/>
    <n v="21.666227732802476"/>
    <s v="108"/>
  </r>
  <r>
    <n v="213"/>
    <x v="1"/>
    <n v="1"/>
    <n v="4.0718694E-2"/>
    <n v="60"/>
    <n v="11"/>
    <n v="118.55"/>
    <n v="120"/>
    <x v="1"/>
    <n v="0"/>
    <n v="1"/>
    <n v="0"/>
    <s v="GKC"/>
    <n v="0.94855382239776964"/>
    <n v="24.558744443031497"/>
    <n v="23.295290914727509"/>
    <s v="108"/>
  </r>
  <r>
    <n v="213"/>
    <x v="1"/>
    <n v="1"/>
    <n v="4.0718694E-2"/>
    <n v="61"/>
    <n v="11"/>
    <n v="99.52"/>
    <n v="100"/>
    <x v="1"/>
    <n v="0"/>
    <n v="0"/>
    <n v="0"/>
    <s v="GKC"/>
    <n v="0.54806187830082598"/>
    <n v="24.558744443031497"/>
    <n v="13.459711608157814"/>
    <s v="108"/>
  </r>
  <r>
    <n v="213"/>
    <x v="1"/>
    <n v="1"/>
    <n v="4.0718694E-2"/>
    <n v="62"/>
    <n v="11"/>
    <n v="94.55"/>
    <n v="95"/>
    <x v="1"/>
    <n v="0"/>
    <n v="0"/>
    <n v="0"/>
    <s v="GKC"/>
    <n v="0.46674481234764942"/>
    <n v="24.558744443031497"/>
    <n v="11.462666566556614"/>
    <s v="108"/>
  </r>
  <r>
    <n v="213"/>
    <x v="1"/>
    <n v="1"/>
    <n v="4.0718694E-2"/>
    <n v="63"/>
    <n v="11"/>
    <n v="91.38"/>
    <n v="95"/>
    <x v="1"/>
    <n v="0"/>
    <n v="0"/>
    <n v="0"/>
    <s v="GKC"/>
    <n v="0.41941983016640438"/>
    <n v="24.558744443031497"/>
    <n v="10.300424423396398"/>
    <s v="108"/>
  </r>
  <r>
    <n v="213"/>
    <x v="1"/>
    <n v="1"/>
    <n v="4.0718694E-2"/>
    <n v="64"/>
    <n v="11"/>
    <n v="101.74"/>
    <n v="105"/>
    <x v="1"/>
    <n v="0"/>
    <n v="0"/>
    <n v="0"/>
    <s v="GKC"/>
    <n v="0.5873097044891491"/>
    <n v="24.558744443031497"/>
    <n v="14.423588941461361"/>
    <s v="108"/>
  </r>
  <r>
    <n v="213"/>
    <x v="1"/>
    <n v="1"/>
    <n v="4.0718694E-2"/>
    <n v="65"/>
    <n v="11"/>
    <n v="74.19"/>
    <n v="75"/>
    <x v="1"/>
    <n v="0"/>
    <n v="0"/>
    <n v="0"/>
    <s v="GKC"/>
    <n v="0.21822943661488076"/>
    <n v="24.558744443031497"/>
    <n v="5.359440963771597"/>
    <s v="108"/>
  </r>
  <r>
    <n v="213"/>
    <x v="1"/>
    <n v="1"/>
    <n v="4.0718694E-2"/>
    <n v="66"/>
    <n v="11"/>
    <n v="67.62"/>
    <n v="70"/>
    <x v="1"/>
    <n v="0"/>
    <n v="0"/>
    <n v="0"/>
    <s v="GKC"/>
    <n v="0.16317974115849521"/>
    <n v="24.558744443031497"/>
    <n v="4.0074895613915125"/>
    <s v="108"/>
  </r>
  <r>
    <n v="213"/>
    <x v="1"/>
    <n v="1"/>
    <n v="4.0718694E-2"/>
    <n v="67"/>
    <n v="11"/>
    <n v="66.28"/>
    <n v="70"/>
    <x v="1"/>
    <n v="0"/>
    <n v="0"/>
    <n v="0"/>
    <s v="GKC"/>
    <n v="0.15325502731822055"/>
    <n v="24.558744443031497"/>
    <n v="3.763751050517989"/>
    <s v="108"/>
  </r>
  <r>
    <n v="213"/>
    <x v="1"/>
    <n v="1"/>
    <n v="4.0718694E-2"/>
    <n v="68"/>
    <n v="11"/>
    <n v="60.44"/>
    <n v="65"/>
    <x v="1"/>
    <n v="0"/>
    <n v="0"/>
    <n v="0"/>
    <s v="GKC"/>
    <n v="0.11477115750318245"/>
    <n v="24.558744443031497"/>
    <n v="2.8186355265515748"/>
    <s v="108"/>
  </r>
  <r>
    <n v="213"/>
    <x v="1"/>
    <n v="1"/>
    <n v="4.0718694E-2"/>
    <n v="69"/>
    <n v="11"/>
    <n v="66.5"/>
    <n v="70"/>
    <x v="1"/>
    <n v="0"/>
    <n v="0"/>
    <n v="0"/>
    <s v="GKC"/>
    <n v="0.15485543452435838"/>
    <n v="24.558744443031497"/>
    <n v="3.8030550420983142"/>
    <s v="108"/>
  </r>
  <r>
    <n v="213"/>
    <x v="1"/>
    <n v="1"/>
    <n v="4.0718694E-2"/>
    <n v="70"/>
    <n v="11"/>
    <n v="58.99"/>
    <n v="60"/>
    <x v="1"/>
    <n v="0"/>
    <n v="0"/>
    <n v="0"/>
    <s v="GKC"/>
    <n v="0.10635817217619416"/>
    <n v="24.558744443031497"/>
    <n v="2.6120231699030954"/>
    <s v="108"/>
  </r>
  <r>
    <n v="213"/>
    <x v="1"/>
    <n v="1"/>
    <n v="4.0718694E-2"/>
    <n v="71"/>
    <n v="11"/>
    <n v="74.489999999999995"/>
    <n v="75"/>
    <x v="1"/>
    <n v="0"/>
    <n v="0"/>
    <n v="0"/>
    <s v="GKC"/>
    <n v="0.22100787177268619"/>
    <n v="24.558744443031497"/>
    <n v="5.4276758427636747"/>
    <s v="108"/>
  </r>
  <r>
    <n v="213"/>
    <x v="1"/>
    <n v="1"/>
    <n v="4.0718694E-2"/>
    <n v="72"/>
    <n v="11"/>
    <n v="71.650000000000006"/>
    <n v="75"/>
    <x v="1"/>
    <n v="0"/>
    <n v="0"/>
    <n v="0"/>
    <s v="GKC"/>
    <n v="0.19565158189289861"/>
    <n v="24.558744443031497"/>
    <n v="4.8049571995825451"/>
    <s v="108"/>
  </r>
  <r>
    <n v="213"/>
    <x v="1"/>
    <n v="1"/>
    <n v="4.0718694E-2"/>
    <n v="73"/>
    <n v="11"/>
    <n v="72.400000000000006"/>
    <n v="75"/>
    <x v="1"/>
    <n v="0"/>
    <n v="0"/>
    <n v="0"/>
    <s v="GKC"/>
    <n v="0.20214406653995068"/>
    <n v="24.558744443031497"/>
    <n v="4.9644044708298027"/>
    <s v="108"/>
  </r>
  <r>
    <n v="213"/>
    <x v="1"/>
    <n v="1"/>
    <n v="4.0718694E-2"/>
    <n v="74"/>
    <n v="11"/>
    <n v="63.9"/>
    <n v="65"/>
    <x v="1"/>
    <n v="0"/>
    <n v="0"/>
    <n v="0"/>
    <s v="GKC"/>
    <n v="0.13665508085863864"/>
    <n v="24.558744443031497"/>
    <n v="3.3560772076491117"/>
    <s v="108"/>
  </r>
  <r>
    <n v="213"/>
    <x v="1"/>
    <n v="1"/>
    <n v="4.0718694E-2"/>
    <n v="75"/>
    <n v="11"/>
    <n v="62.83"/>
    <n v="65"/>
    <x v="1"/>
    <n v="0"/>
    <n v="0"/>
    <n v="0"/>
    <s v="GKC"/>
    <n v="0.12960875096347896"/>
    <n v="24.558744443031497"/>
    <n v="3.1830281924925918"/>
    <s v="108"/>
  </r>
  <r>
    <n v="213"/>
    <x v="1"/>
    <n v="1"/>
    <n v="4.0718694E-2"/>
    <n v="76"/>
    <n v="11"/>
    <n v="64.78"/>
    <n v="65"/>
    <x v="1"/>
    <n v="0"/>
    <n v="0"/>
    <n v="0"/>
    <s v="GKC"/>
    <n v="0.14264217475228813"/>
    <n v="24.558744443031497"/>
    <n v="3.5031127165396838"/>
    <s v="108"/>
  </r>
  <r>
    <n v="213"/>
    <x v="1"/>
    <n v="1"/>
    <n v="4.0718694E-2"/>
    <n v="77"/>
    <n v="11"/>
    <n v="61.17"/>
    <n v="65"/>
    <x v="1"/>
    <n v="0"/>
    <n v="0"/>
    <n v="0"/>
    <s v="GKC"/>
    <n v="0.11917323525253763"/>
    <n v="24.558744443031497"/>
    <n v="2.9267450290163439"/>
    <s v="108"/>
  </r>
  <r>
    <n v="213"/>
    <x v="1"/>
    <n v="1"/>
    <n v="4.0718694E-2"/>
    <n v="78"/>
    <n v="11"/>
    <n v="60.07"/>
    <n v="65"/>
    <x v="1"/>
    <n v="0"/>
    <n v="0"/>
    <n v="0"/>
    <s v="GKC"/>
    <n v="0.11258285798552488"/>
    <n v="24.558744443031497"/>
    <n v="2.7648936379326132"/>
    <s v="108"/>
  </r>
  <r>
    <n v="213"/>
    <x v="1"/>
    <n v="1"/>
    <n v="4.0718694E-2"/>
    <n v="79"/>
    <n v="11"/>
    <n v="65.52"/>
    <n v="70"/>
    <x v="1"/>
    <n v="0"/>
    <n v="0"/>
    <n v="0"/>
    <s v="GKC"/>
    <n v="0.14781303502030363"/>
    <n v="24.558744443031497"/>
    <n v="3.6301025524125019"/>
    <s v="108"/>
  </r>
  <r>
    <n v="213"/>
    <x v="1"/>
    <n v="1"/>
    <n v="4.0718694E-2"/>
    <n v="80"/>
    <n v="11"/>
    <n v="59.05"/>
    <n v="60"/>
    <x v="1"/>
    <n v="0"/>
    <n v="0"/>
    <n v="0"/>
    <s v="GKC"/>
    <n v="0.10669768230630045"/>
    <n v="24.558744443031497"/>
    <n v="2.6203611124241961"/>
    <s v="108"/>
  </r>
  <r>
    <n v="213"/>
    <x v="1"/>
    <n v="1"/>
    <n v="4.0718694E-2"/>
    <n v="81"/>
    <n v="11"/>
    <n v="65.16"/>
    <n v="70"/>
    <x v="1"/>
    <n v="0"/>
    <n v="0"/>
    <n v="0"/>
    <s v="GKC"/>
    <n v="0.14528181781967375"/>
    <n v="24.558744443031497"/>
    <n v="3.5679390360524272"/>
    <s v="108"/>
  </r>
  <r>
    <n v="213"/>
    <x v="1"/>
    <n v="1"/>
    <n v="4.0718694E-2"/>
    <n v="82"/>
    <n v="11"/>
    <n v="66.33"/>
    <n v="70"/>
    <x v="1"/>
    <n v="0"/>
    <n v="0"/>
    <n v="0"/>
    <s v="GKC"/>
    <n v="0.15361776232804983"/>
    <n v="24.558744443031497"/>
    <n v="3.7726593669249269"/>
    <s v="108"/>
  </r>
  <r>
    <n v="213"/>
    <x v="1"/>
    <n v="1"/>
    <n v="4.0718694E-2"/>
    <n v="83"/>
    <n v="11"/>
    <n v="63.45"/>
    <n v="65"/>
    <x v="1"/>
    <n v="0"/>
    <n v="0"/>
    <n v="0"/>
    <s v="GKC"/>
    <n v="0.1336607033079803"/>
    <n v="24.558744443031497"/>
    <n v="3.2825390546165427"/>
    <s v="108"/>
  </r>
  <r>
    <n v="213"/>
    <x v="1"/>
    <n v="1"/>
    <n v="4.0718694E-2"/>
    <n v="84"/>
    <n v="11"/>
    <n v="61.9"/>
    <n v="65"/>
    <x v="1"/>
    <n v="0"/>
    <n v="0"/>
    <n v="0"/>
    <s v="GKC"/>
    <n v="0.12368891440699109"/>
    <n v="24.558744443031497"/>
    <n v="3.0376444393572908"/>
    <s v="108"/>
  </r>
  <r>
    <n v="213"/>
    <x v="1"/>
    <n v="1"/>
    <n v="4.0718694E-2"/>
    <n v="85"/>
    <n v="11"/>
    <n v="53.88"/>
    <n v="55"/>
    <x v="1"/>
    <n v="0"/>
    <n v="0"/>
    <n v="0"/>
    <s v="GKC"/>
    <n v="8.0058247410883313E-2"/>
    <n v="24.558744443031497"/>
    <n v="1.9661300387208713"/>
    <s v="108"/>
  </r>
  <r>
    <n v="213"/>
    <x v="1"/>
    <n v="1"/>
    <n v="4.0718694E-2"/>
    <n v="86"/>
    <n v="11"/>
    <n v="62.18"/>
    <n v="65"/>
    <x v="1"/>
    <n v="0"/>
    <n v="0"/>
    <n v="0"/>
    <s v="GKC"/>
    <n v="0.12545142336363796"/>
    <n v="24.558744443031497"/>
    <n v="3.0809294464021355"/>
    <s v="108"/>
  </r>
  <r>
    <n v="213"/>
    <x v="1"/>
    <n v="1"/>
    <n v="4.0718694E-2"/>
    <n v="87"/>
    <n v="11"/>
    <n v="89.82"/>
    <n v="90"/>
    <x v="1"/>
    <n v="0"/>
    <n v="0"/>
    <n v="0"/>
    <s v="GKC"/>
    <n v="0.39737917809274809"/>
    <n v="24.558744443031497"/>
    <n v="9.7591336817616998"/>
    <s v="108"/>
  </r>
  <r>
    <n v="213"/>
    <x v="1"/>
    <n v="1"/>
    <n v="4.0718694E-2"/>
    <n v="88"/>
    <n v="11"/>
    <n v="66.319999999999993"/>
    <n v="70"/>
    <x v="1"/>
    <n v="0"/>
    <n v="0"/>
    <n v="0"/>
    <s v="GKC"/>
    <n v="0.1535451686022781"/>
    <n v="24.558744443031497"/>
    <n v="3.7708765561655313"/>
    <s v="108"/>
  </r>
  <r>
    <n v="213"/>
    <x v="1"/>
    <n v="1"/>
    <n v="4.0718694E-2"/>
    <n v="89"/>
    <n v="11"/>
    <n v="60.97"/>
    <n v="65"/>
    <x v="1"/>
    <n v="0"/>
    <n v="0"/>
    <n v="0"/>
    <s v="GKC"/>
    <n v="0.1179559532151836"/>
    <n v="24.558744443031497"/>
    <n v="2.8968501105458735"/>
    <s v="108"/>
  </r>
  <r>
    <n v="213"/>
    <x v="1"/>
    <n v="1"/>
    <n v="4.0718694E-2"/>
    <n v="90"/>
    <n v="11"/>
    <n v="72.62"/>
    <n v="75"/>
    <x v="1"/>
    <n v="0"/>
    <n v="0"/>
    <n v="0"/>
    <s v="GKC"/>
    <n v="0.2040759937096478"/>
    <n v="24.558744443031497"/>
    <n v="5.0118501764729437"/>
    <s v="108"/>
  </r>
  <r>
    <n v="213"/>
    <x v="1"/>
    <n v="1"/>
    <n v="4.0718694E-2"/>
    <n v="91"/>
    <n v="11"/>
    <n v="62.79"/>
    <n v="65"/>
    <x v="1"/>
    <n v="0"/>
    <n v="0"/>
    <n v="0"/>
    <s v="GKC"/>
    <n v="0.12935024556246599"/>
    <n v="24.558744443031497"/>
    <n v="3.176679624411971"/>
    <s v="108"/>
  </r>
  <r>
    <n v="213"/>
    <x v="1"/>
    <n v="1"/>
    <n v="4.0718694E-2"/>
    <n v="92"/>
    <n v="11"/>
    <n v="60.51"/>
    <n v="65"/>
    <x v="1"/>
    <n v="0"/>
    <n v="0"/>
    <n v="0"/>
    <s v="GKC"/>
    <n v="0.11518839250531041"/>
    <n v="24.558744443031497"/>
    <n v="2.8288822943415228"/>
    <s v="108"/>
  </r>
  <r>
    <n v="213"/>
    <x v="1"/>
    <n v="1"/>
    <n v="4.0718694E-2"/>
    <n v="93"/>
    <n v="11"/>
    <n v="60.88"/>
    <n v="65"/>
    <x v="1"/>
    <n v="0"/>
    <n v="0"/>
    <n v="0"/>
    <s v="GKC"/>
    <n v="0.11741094980874092"/>
    <n v="24.558744443031497"/>
    <n v="2.8834655111664662"/>
    <s v="108"/>
  </r>
  <r>
    <n v="213"/>
    <x v="1"/>
    <n v="1"/>
    <n v="4.0718694E-2"/>
    <n v="94"/>
    <n v="11"/>
    <n v="55.97"/>
    <n v="60"/>
    <x v="1"/>
    <n v="0"/>
    <n v="0"/>
    <n v="0"/>
    <s v="GKC"/>
    <n v="9.0202895861340227E-2"/>
    <n v="24.558744443031497"/>
    <n v="2.2152698674800382"/>
    <s v="108"/>
  </r>
  <r>
    <n v="213"/>
    <x v="1"/>
    <n v="1"/>
    <n v="4.0718694E-2"/>
    <n v="95"/>
    <n v="11"/>
    <n v="58.31"/>
    <n v="60"/>
    <x v="1"/>
    <n v="0"/>
    <n v="0"/>
    <n v="0"/>
    <s v="GKC"/>
    <n v="0.10256165682206354"/>
    <n v="24.558744443031497"/>
    <n v="2.5187855195469564"/>
    <s v="108"/>
  </r>
  <r>
    <n v="213"/>
    <x v="1"/>
    <n v="1"/>
    <n v="4.0718694E-2"/>
    <n v="96"/>
    <n v="11"/>
    <n v="58.09"/>
    <n v="60"/>
    <x v="1"/>
    <n v="0"/>
    <n v="0"/>
    <n v="0"/>
    <s v="GKC"/>
    <n v="0.10135342013679757"/>
    <n v="24.558744443031497"/>
    <n v="2.4891127435668139"/>
    <s v="108"/>
  </r>
  <r>
    <n v="213"/>
    <x v="1"/>
    <n v="1"/>
    <n v="4.0718694E-2"/>
    <n v="97"/>
    <n v="11"/>
    <n v="49.65"/>
    <n v="50"/>
    <x v="1"/>
    <n v="0"/>
    <n v="0"/>
    <n v="0"/>
    <s v="GKC"/>
    <n v="6.1956582004927652E-2"/>
    <n v="24.558744443031497"/>
    <n v="1.5215758640227421"/>
    <s v="108"/>
  </r>
  <r>
    <n v="213"/>
    <x v="1"/>
    <n v="1"/>
    <n v="4.0718694E-2"/>
    <n v="98"/>
    <n v="11"/>
    <n v="59.04"/>
    <n v="60"/>
    <x v="1"/>
    <n v="0"/>
    <n v="0"/>
    <n v="0"/>
    <s v="GKC"/>
    <n v="0.10664104610514412"/>
    <n v="24.558744443031497"/>
    <n v="2.6189701984337739"/>
    <s v="108"/>
  </r>
  <r>
    <n v="213"/>
    <x v="1"/>
    <n v="1"/>
    <n v="4.0718694E-2"/>
    <n v="99"/>
    <n v="11"/>
    <n v="57.46"/>
    <n v="60"/>
    <x v="1"/>
    <n v="0"/>
    <n v="0"/>
    <n v="0"/>
    <s v="GKC"/>
    <n v="9.7947153005780371E-2"/>
    <n v="24.558744443031497"/>
    <n v="2.4054590995914644"/>
    <s v="108"/>
  </r>
  <r>
    <n v="213"/>
    <x v="1"/>
    <n v="1"/>
    <n v="4.0718694E-2"/>
    <n v="100"/>
    <n v="11"/>
    <n v="69.88"/>
    <n v="70"/>
    <x v="1"/>
    <n v="0"/>
    <n v="0"/>
    <n v="0"/>
    <s v="GKC"/>
    <n v="0.18089514999158535"/>
    <n v="24.558744443031497"/>
    <n v="4.4425577596271957"/>
    <s v="108"/>
  </r>
  <r>
    <n v="213"/>
    <x v="1"/>
    <n v="1"/>
    <n v="4.0718694E-2"/>
    <n v="101"/>
    <n v="11"/>
    <n v="59.09"/>
    <n v="60"/>
    <x v="1"/>
    <n v="0"/>
    <n v="0"/>
    <n v="0"/>
    <s v="GKC"/>
    <n v="0.10692443196003394"/>
    <n v="24.558744443031497"/>
    <n v="2.6259297992227828"/>
    <s v="108"/>
  </r>
  <r>
    <n v="213"/>
    <x v="1"/>
    <n v="1"/>
    <n v="4.0718694E-2"/>
    <n v="102"/>
    <n v="11"/>
    <n v="56.86"/>
    <n v="60"/>
    <x v="1"/>
    <n v="0"/>
    <n v="0"/>
    <n v="0"/>
    <s v="GKC"/>
    <n v="9.477637300595293E-2"/>
    <n v="24.558744443031497"/>
    <n v="2.327588723890627"/>
    <s v="108"/>
  </r>
  <r>
    <n v="213"/>
    <x v="1"/>
    <n v="1"/>
    <n v="4.0718694E-2"/>
    <n v="103"/>
    <n v="11"/>
    <n v="54.14"/>
    <n v="55"/>
    <x v="1"/>
    <n v="0"/>
    <n v="0"/>
    <n v="0"/>
    <s v="GKC"/>
    <n v="8.1275623790295695E-2"/>
    <n v="24.558744443031497"/>
    <n v="1.996027274113843"/>
    <s v="108"/>
  </r>
  <r>
    <n v="213"/>
    <x v="1"/>
    <n v="1"/>
    <n v="4.0718694E-2"/>
    <n v="104"/>
    <n v="11"/>
    <n v="60.79"/>
    <n v="65"/>
    <x v="1"/>
    <n v="0"/>
    <n v="0"/>
    <n v="0"/>
    <s v="GKC"/>
    <n v="0.11686766383516288"/>
    <n v="24.558744443031497"/>
    <n v="2.8701230897818792"/>
    <s v="108"/>
  </r>
  <r>
    <n v="213"/>
    <x v="1"/>
    <n v="1"/>
    <n v="4.0718694E-2"/>
    <n v="105"/>
    <n v="11"/>
    <n v="62.76"/>
    <n v="65"/>
    <x v="1"/>
    <n v="0"/>
    <n v="0"/>
    <n v="0"/>
    <s v="GKC"/>
    <n v="0.12915659709996197"/>
    <n v="24.558744443031497"/>
    <n v="3.1719238613095491"/>
    <s v="108"/>
  </r>
  <r>
    <n v="213"/>
    <x v="1"/>
    <n v="1"/>
    <n v="4.0718694E-2"/>
    <n v="106"/>
    <n v="11"/>
    <n v="45.46"/>
    <n v="50"/>
    <x v="1"/>
    <n v="0"/>
    <n v="0"/>
    <n v="0"/>
    <s v="GKC"/>
    <n v="4.6994697728314772E-2"/>
    <n v="24.558744443031497"/>
    <n v="1.1541307716871954"/>
    <s v="108"/>
  </r>
  <r>
    <n v="213"/>
    <x v="1"/>
    <n v="1"/>
    <n v="4.0718694E-2"/>
    <n v="107"/>
    <n v="11"/>
    <n v="51.36"/>
    <n v="55"/>
    <x v="1"/>
    <n v="0"/>
    <n v="0"/>
    <n v="0"/>
    <s v="GKC"/>
    <n v="6.8895366591970875E-2"/>
    <n v="24.558744443031497"/>
    <n v="1.6919837014411825"/>
    <s v="108"/>
  </r>
  <r>
    <n v="214"/>
    <x v="0"/>
    <n v="1"/>
    <n v="3.7802614999999998E-2"/>
    <n v="1"/>
    <n v="11"/>
    <n v="56.83"/>
    <n v="60"/>
    <x v="1"/>
    <n v="0"/>
    <n v="0"/>
    <n v="0"/>
    <s v="GKC"/>
    <n v="9.4619695228069942E-2"/>
    <n v="26.453196425697008"/>
    <n v="2.5029933836077203"/>
    <s v="54"/>
  </r>
  <r>
    <n v="214"/>
    <x v="0"/>
    <n v="1"/>
    <n v="3.7802614999999998E-2"/>
    <n v="2"/>
    <n v="11"/>
    <n v="56.65"/>
    <n v="60"/>
    <x v="1"/>
    <n v="0"/>
    <n v="0"/>
    <n v="0"/>
    <s v="GKC"/>
    <n v="9.3683331014244628E-2"/>
    <n v="26.453196425697008"/>
    <n v="2.4782235571334055"/>
    <s v="54"/>
  </r>
  <r>
    <n v="214"/>
    <x v="0"/>
    <n v="1"/>
    <n v="3.7802614999999998E-2"/>
    <n v="3"/>
    <n v="11"/>
    <n v="72.010000000000005"/>
    <n v="75"/>
    <x v="1"/>
    <n v="0"/>
    <n v="0"/>
    <n v="0"/>
    <s v="GKC"/>
    <n v="0.19874996249736468"/>
    <n v="26.453196425697008"/>
    <n v="5.2575717975427017"/>
    <s v="54"/>
  </r>
  <r>
    <n v="214"/>
    <x v="0"/>
    <n v="1"/>
    <n v="3.7802614999999998E-2"/>
    <n v="4"/>
    <n v="11"/>
    <n v="60.98"/>
    <n v="65"/>
    <x v="1"/>
    <n v="0"/>
    <n v="0"/>
    <n v="0"/>
    <s v="GKC"/>
    <n v="0.11801661528878962"/>
    <n v="26.453196425697008"/>
    <n v="3.1219167057302686"/>
    <s v="54"/>
  </r>
  <r>
    <n v="214"/>
    <x v="0"/>
    <n v="1"/>
    <n v="3.7802614999999998E-2"/>
    <n v="5"/>
    <n v="11"/>
    <n v="58.21"/>
    <n v="60"/>
    <x v="1"/>
    <n v="0"/>
    <n v="0"/>
    <n v="0"/>
    <s v="GKC"/>
    <n v="0.10201124944900072"/>
    <n v="26.453196425697008"/>
    <n v="2.6985236193051918"/>
    <s v="54"/>
  </r>
  <r>
    <n v="215"/>
    <x v="0"/>
    <n v="1"/>
    <n v="3.9575574999999995E-2"/>
    <n v="1"/>
    <n v="11"/>
    <n v="30.94"/>
    <n v="35"/>
    <x v="1"/>
    <n v="0"/>
    <n v="0"/>
    <n v="0"/>
    <s v="GKC"/>
    <n v="1.4065713365098841E-2"/>
    <n v="25.268110444383943"/>
    <n v="0.35541399878836483"/>
    <s v="88"/>
  </r>
  <r>
    <n v="215"/>
    <x v="0"/>
    <n v="1"/>
    <n v="3.9575574999999995E-2"/>
    <n v="2"/>
    <n v="11"/>
    <n v="31.56"/>
    <n v="35"/>
    <x v="1"/>
    <n v="0"/>
    <n v="0"/>
    <n v="0"/>
    <s v="GKC"/>
    <n v="1.4968389340893846E-2"/>
    <n v="25.268110444383943"/>
    <n v="0.37822291504024508"/>
    <s v="88"/>
  </r>
  <r>
    <n v="215"/>
    <x v="0"/>
    <n v="1"/>
    <n v="3.9575574999999995E-2"/>
    <n v="3"/>
    <n v="11"/>
    <n v="25.29"/>
    <n v="30"/>
    <x v="1"/>
    <n v="0"/>
    <n v="0"/>
    <n v="0"/>
    <s v="GKC"/>
    <n v="7.4752405587541751E-3"/>
    <n v="25.268110444383943"/>
    <n v="0.18888520403693884"/>
    <s v="88"/>
  </r>
  <r>
    <n v="215"/>
    <x v="0"/>
    <n v="1"/>
    <n v="3.9575574999999995E-2"/>
    <n v="4"/>
    <n v="11"/>
    <n v="29.38"/>
    <n v="30"/>
    <x v="1"/>
    <n v="0"/>
    <n v="0"/>
    <n v="0"/>
    <s v="GKC"/>
    <n v="1.1959773623977253E-2"/>
    <n v="25.268110444383943"/>
    <n v="0.30220088082048724"/>
    <s v="88"/>
  </r>
  <r>
    <n v="215"/>
    <x v="0"/>
    <n v="1"/>
    <n v="3.9575574999999995E-2"/>
    <n v="1"/>
    <n v="12"/>
    <n v="47.03"/>
    <n v="50"/>
    <x v="0"/>
    <n v="1"/>
    <n v="0"/>
    <n v="0"/>
    <s v="GKC"/>
    <n v="6.3736000152066333E-2"/>
    <n v="25.268110444383943"/>
    <n v="1.6104882911256839"/>
    <s v="88"/>
  </r>
  <r>
    <n v="215"/>
    <x v="0"/>
    <n v="1"/>
    <n v="3.9575574999999995E-2"/>
    <n v="2"/>
    <n v="12"/>
    <n v="32.950000000000003"/>
    <n v="35"/>
    <x v="0"/>
    <n v="1"/>
    <n v="0"/>
    <n v="0"/>
    <s v="GKC"/>
    <n v="2.3695501753712225E-2"/>
    <n v="25.268110444383943"/>
    <n v="0.59874055534789394"/>
    <s v="88"/>
  </r>
  <r>
    <n v="215"/>
    <x v="0"/>
    <n v="1"/>
    <n v="3.9575574999999995E-2"/>
    <n v="3"/>
    <n v="12"/>
    <n v="30.3"/>
    <n v="35"/>
    <x v="0"/>
    <n v="1"/>
    <n v="0"/>
    <n v="0"/>
    <s v="GKC"/>
    <n v="1.8767306171156906E-2"/>
    <n v="25.268110444383943"/>
    <n v="0.47421436507636106"/>
    <s v="88"/>
  </r>
  <r>
    <n v="215"/>
    <x v="0"/>
    <n v="1"/>
    <n v="3.9575574999999995E-2"/>
    <n v="4"/>
    <n v="12"/>
    <n v="33.840000000000003"/>
    <n v="35"/>
    <x v="0"/>
    <n v="1"/>
    <n v="0"/>
    <n v="0"/>
    <s v="GKC"/>
    <n v="2.5518538910496248E-2"/>
    <n v="25.268110444383943"/>
    <n v="0.64480525956972834"/>
    <s v="88"/>
  </r>
  <r>
    <n v="215"/>
    <x v="0"/>
    <n v="1"/>
    <n v="3.9575574999999995E-2"/>
    <n v="5"/>
    <n v="12"/>
    <n v="35.42"/>
    <n v="40"/>
    <x v="0"/>
    <n v="1"/>
    <n v="0"/>
    <n v="0"/>
    <s v="GKC"/>
    <n v="2.8971449602500744E-2"/>
    <n v="25.268110444383943"/>
    <n v="0.73205378828989209"/>
    <s v="88"/>
  </r>
  <r>
    <n v="215"/>
    <x v="0"/>
    <n v="1"/>
    <n v="3.9575574999999995E-2"/>
    <n v="6"/>
    <n v="12"/>
    <n v="32.479999999999997"/>
    <n v="35"/>
    <x v="0"/>
    <n v="1"/>
    <n v="0"/>
    <n v="0"/>
    <s v="GKC"/>
    <n v="2.276743694729403E-2"/>
    <n v="25.268110444383943"/>
    <n v="0.57529011131977315"/>
    <s v="88"/>
  </r>
  <r>
    <n v="215"/>
    <x v="0"/>
    <n v="1"/>
    <n v="3.9575574999999995E-2"/>
    <n v="7"/>
    <n v="12"/>
    <n v="28.93"/>
    <n v="30"/>
    <x v="0"/>
    <n v="1"/>
    <n v="0"/>
    <n v="0"/>
    <s v="GKC"/>
    <n v="1.6501369276425763E-2"/>
    <n v="25.268110444383943"/>
    <n v="0.4169584213602901"/>
    <s v="88"/>
  </r>
  <r>
    <n v="220"/>
    <x v="22"/>
    <n v="1"/>
    <n v="3.9891530000000001E-2"/>
    <n v="1"/>
    <n v="12"/>
    <n v="74.239999999999995"/>
    <n v="75"/>
    <x v="0"/>
    <n v="1"/>
    <n v="0"/>
    <n v="0"/>
    <s v="GKC"/>
    <n v="0.22685803447848304"/>
    <n v="25.067978089584429"/>
    <n v="5.6868722377528016"/>
    <s v="36"/>
  </r>
  <r>
    <n v="220"/>
    <x v="22"/>
    <n v="1"/>
    <n v="3.9891530000000001E-2"/>
    <n v="2"/>
    <n v="12"/>
    <n v="31.74"/>
    <n v="35"/>
    <x v="0"/>
    <n v="1"/>
    <n v="0"/>
    <n v="0"/>
    <s v="GKC"/>
    <n v="2.1353980438459597E-2"/>
    <n v="25.067978089584429"/>
    <n v="0.53530111375671963"/>
    <s v="36"/>
  </r>
  <r>
    <n v="220"/>
    <x v="22"/>
    <n v="1"/>
    <n v="3.9891530000000001E-2"/>
    <n v="1"/>
    <n v="11"/>
    <n v="44.97"/>
    <n v="45"/>
    <x v="1"/>
    <n v="0"/>
    <n v="0"/>
    <n v="0"/>
    <s v="GKC"/>
    <n v="4.5424885959120462E-2"/>
    <n v="25.067978089584429"/>
    <n v="1.1387100459451032"/>
    <s v="36"/>
  </r>
  <r>
    <n v="220"/>
    <x v="22"/>
    <n v="1"/>
    <n v="3.9891530000000001E-2"/>
    <n v="2"/>
    <n v="11"/>
    <n v="32.770000000000003"/>
    <n v="35"/>
    <x v="1"/>
    <n v="0"/>
    <n v="0"/>
    <n v="0"/>
    <s v="GKC"/>
    <n v="1.68422161564101E-2"/>
    <n v="25.067978089584429"/>
    <n v="0.42220030558893329"/>
    <s v="36"/>
  </r>
  <r>
    <n v="221"/>
    <x v="2"/>
    <n v="1"/>
    <n v="4.0736760000000004E-2"/>
    <n v="1"/>
    <n v="12"/>
    <n v="61"/>
    <n v="65"/>
    <x v="0"/>
    <n v="1"/>
    <n v="0"/>
    <n v="0"/>
    <s v="GKC"/>
    <n v="0.13137485825650311"/>
    <n v="24.547853093864113"/>
    <n v="3.2249707207078591"/>
    <s v="134"/>
  </r>
  <r>
    <n v="221"/>
    <x v="2"/>
    <n v="1"/>
    <n v="4.0736760000000004E-2"/>
    <n v="2"/>
    <n v="12"/>
    <n v="74"/>
    <n v="75"/>
    <x v="0"/>
    <n v="1"/>
    <n v="0"/>
    <n v="0"/>
    <s v="GKC"/>
    <n v="0.22482437867625682"/>
    <n v="24.547853093864113"/>
    <n v="5.5189558196640283"/>
    <s v="134"/>
  </r>
  <r>
    <n v="221"/>
    <x v="2"/>
    <n v="1"/>
    <n v="4.0736760000000004E-2"/>
    <n v="3"/>
    <n v="12"/>
    <n v="61"/>
    <n v="65"/>
    <x v="0"/>
    <n v="1"/>
    <n v="0"/>
    <n v="0"/>
    <s v="GKC"/>
    <n v="0.13137485825650311"/>
    <n v="24.547853093864113"/>
    <n v="3.2249707207078591"/>
    <s v="134"/>
  </r>
  <r>
    <n v="221"/>
    <x v="2"/>
    <n v="1"/>
    <n v="4.0736760000000004E-2"/>
    <n v="4"/>
    <n v="12"/>
    <n v="68"/>
    <n v="70"/>
    <x v="0"/>
    <n v="1"/>
    <n v="0"/>
    <n v="0"/>
    <s v="GKC"/>
    <n v="0.17771221319724004"/>
    <n v="24.547853093864113"/>
    <n v="4.3624533025513079"/>
    <s v="134"/>
  </r>
  <r>
    <n v="221"/>
    <x v="2"/>
    <n v="1"/>
    <n v="4.0736760000000004E-2"/>
    <n v="5"/>
    <n v="12"/>
    <n v="72"/>
    <n v="75"/>
    <x v="0"/>
    <n v="1"/>
    <n v="0"/>
    <n v="0"/>
    <s v="GKC"/>
    <n v="0.20832992709513895"/>
    <n v="24.547853093864113"/>
    <n v="5.1140524453868919"/>
    <s v="134"/>
  </r>
  <r>
    <n v="221"/>
    <x v="2"/>
    <n v="1"/>
    <n v="4.0736760000000004E-2"/>
    <n v="6"/>
    <n v="12"/>
    <n v="75"/>
    <n v="75"/>
    <x v="0"/>
    <n v="1"/>
    <n v="0"/>
    <n v="0"/>
    <s v="GKC"/>
    <n v="0.23337555447404321"/>
    <n v="24.547853093864113"/>
    <n v="5.7288688269278945"/>
    <s v="134"/>
  </r>
  <r>
    <n v="221"/>
    <x v="2"/>
    <n v="1"/>
    <n v="4.0736760000000004E-2"/>
    <n v="7"/>
    <n v="12"/>
    <n v="69"/>
    <n v="70"/>
    <x v="0"/>
    <n v="1"/>
    <n v="0"/>
    <n v="0"/>
    <s v="GKC"/>
    <n v="0.18507566163754574"/>
    <n v="24.547853093864113"/>
    <n v="4.5432101531281752"/>
    <s v="134"/>
  </r>
  <r>
    <n v="221"/>
    <x v="2"/>
    <n v="1"/>
    <n v="4.0736760000000004E-2"/>
    <n v="8"/>
    <n v="12"/>
    <n v="69"/>
    <n v="70"/>
    <x v="0"/>
    <n v="1"/>
    <n v="0"/>
    <n v="0"/>
    <s v="GKC"/>
    <n v="0.18507566163754574"/>
    <n v="24.547853093864113"/>
    <n v="4.5432101531281752"/>
    <s v="134"/>
  </r>
  <r>
    <n v="221"/>
    <x v="2"/>
    <n v="1"/>
    <n v="4.0736760000000004E-2"/>
    <n v="9"/>
    <n v="12"/>
    <n v="63"/>
    <n v="65"/>
    <x v="0"/>
    <n v="1"/>
    <n v="0"/>
    <n v="0"/>
    <s v="GKC"/>
    <n v="0.14370638257975787"/>
    <n v="24.547853093864113"/>
    <n v="3.527683168218529"/>
    <s v="134"/>
  </r>
  <r>
    <n v="221"/>
    <x v="2"/>
    <n v="1"/>
    <n v="4.0736760000000004E-2"/>
    <n v="10"/>
    <n v="12"/>
    <n v="58"/>
    <n v="60"/>
    <x v="0"/>
    <n v="1"/>
    <n v="0"/>
    <n v="0"/>
    <s v="GKC"/>
    <n v="0.11418347064531877"/>
    <n v="24.547853093864113"/>
    <n v="2.8029590631488306"/>
    <s v="134"/>
  </r>
  <r>
    <n v="221"/>
    <x v="2"/>
    <n v="1"/>
    <n v="4.0736760000000004E-2"/>
    <n v="11"/>
    <n v="12"/>
    <n v="73"/>
    <n v="75"/>
    <x v="0"/>
    <n v="1"/>
    <n v="0"/>
    <n v="0"/>
    <s v="GKC"/>
    <n v="0.21647655267412036"/>
    <n v="24.547853093864113"/>
    <n v="5.3140346133104428"/>
    <s v="134"/>
  </r>
  <r>
    <n v="221"/>
    <x v="2"/>
    <n v="1"/>
    <n v="4.0736760000000004E-2"/>
    <n v="12"/>
    <n v="12"/>
    <n v="75"/>
    <n v="75"/>
    <x v="0"/>
    <n v="1"/>
    <n v="0"/>
    <n v="0"/>
    <s v="GKC"/>
    <n v="0.23337555447404321"/>
    <n v="24.547853093864113"/>
    <n v="5.7288688269278945"/>
    <s v="134"/>
  </r>
  <r>
    <n v="221"/>
    <x v="2"/>
    <n v="1"/>
    <n v="4.0736760000000004E-2"/>
    <n v="13"/>
    <n v="12"/>
    <n v="72"/>
    <n v="75"/>
    <x v="0"/>
    <n v="1"/>
    <n v="0"/>
    <n v="0"/>
    <s v="GKC"/>
    <n v="0.20832992709513895"/>
    <n v="24.547853093864113"/>
    <n v="5.1140524453868919"/>
    <s v="134"/>
  </r>
  <r>
    <n v="221"/>
    <x v="2"/>
    <n v="1"/>
    <n v="4.0736760000000004E-2"/>
    <n v="14"/>
    <n v="12"/>
    <n v="57"/>
    <n v="60"/>
    <x v="0"/>
    <n v="1"/>
    <n v="0"/>
    <n v="0"/>
    <s v="GKC"/>
    <n v="0.10879225104314669"/>
    <n v="24.547853093864113"/>
    <n v="2.6706161963579498"/>
    <s v="134"/>
  </r>
  <r>
    <n v="221"/>
    <x v="2"/>
    <n v="1"/>
    <n v="4.0736760000000004E-2"/>
    <n v="15"/>
    <n v="12"/>
    <n v="66"/>
    <n v="70"/>
    <x v="0"/>
    <n v="1"/>
    <n v="0"/>
    <n v="0"/>
    <s v="GKC"/>
    <n v="0.16355418981194056"/>
    <n v="24.547853093864113"/>
    <n v="4.0149042243894835"/>
    <s v="134"/>
  </r>
  <r>
    <n v="221"/>
    <x v="2"/>
    <n v="1"/>
    <n v="4.0736760000000004E-2"/>
    <n v="16"/>
    <n v="12"/>
    <n v="66"/>
    <n v="70"/>
    <x v="0"/>
    <n v="1"/>
    <n v="0"/>
    <n v="0"/>
    <s v="GKC"/>
    <n v="0.16355418981194056"/>
    <n v="24.547853093864113"/>
    <n v="4.0149042243894835"/>
    <s v="134"/>
  </r>
  <r>
    <n v="221"/>
    <x v="2"/>
    <n v="1"/>
    <n v="4.0736760000000004E-2"/>
    <n v="17"/>
    <n v="12"/>
    <n v="41"/>
    <n v="45"/>
    <x v="0"/>
    <n v="1"/>
    <n v="0"/>
    <n v="0"/>
    <s v="GKC"/>
    <n v="4.3517295270992885E-2"/>
    <n v="24.547853093864113"/>
    <n v="1.0682561713546408"/>
    <s v="134"/>
  </r>
  <r>
    <n v="221"/>
    <x v="2"/>
    <n v="1"/>
    <n v="4.0736760000000004E-2"/>
    <n v="18"/>
    <n v="12"/>
    <n v="66"/>
    <n v="70"/>
    <x v="0"/>
    <n v="1"/>
    <n v="0"/>
    <n v="0"/>
    <s v="GKC"/>
    <n v="0.16355418981194056"/>
    <n v="24.547853093864113"/>
    <n v="4.0149042243894835"/>
    <s v="134"/>
  </r>
  <r>
    <n v="221"/>
    <x v="2"/>
    <n v="1"/>
    <n v="4.0736760000000004E-2"/>
    <n v="19"/>
    <n v="12"/>
    <n v="67"/>
    <n v="70"/>
    <x v="0"/>
    <n v="1"/>
    <n v="0"/>
    <n v="0"/>
    <s v="GKC"/>
    <n v="0.17053911920069684"/>
    <n v="24.547853093864113"/>
    <n v="4.1863692448956868"/>
    <s v="134"/>
  </r>
  <r>
    <n v="221"/>
    <x v="2"/>
    <n v="1"/>
    <n v="4.0736760000000004E-2"/>
    <n v="20"/>
    <n v="12"/>
    <n v="73"/>
    <n v="75"/>
    <x v="0"/>
    <n v="1"/>
    <n v="0"/>
    <n v="0"/>
    <s v="GKC"/>
    <n v="0.21647655267412036"/>
    <n v="24.547853093864113"/>
    <n v="5.3140346133104428"/>
    <s v="134"/>
  </r>
  <r>
    <n v="221"/>
    <x v="2"/>
    <n v="1"/>
    <n v="4.0736760000000004E-2"/>
    <n v="21"/>
    <n v="12"/>
    <n v="64"/>
    <n v="65"/>
    <x v="0"/>
    <n v="1"/>
    <n v="0"/>
    <n v="0"/>
    <s v="GKC"/>
    <n v="0.15014002953044464"/>
    <n v="24.547853093864113"/>
    <n v="3.6856153884217746"/>
    <s v="134"/>
  </r>
  <r>
    <n v="221"/>
    <x v="2"/>
    <n v="1"/>
    <n v="4.0736760000000004E-2"/>
    <n v="22"/>
    <n v="12"/>
    <n v="60"/>
    <n v="60"/>
    <x v="0"/>
    <n v="1"/>
    <n v="0"/>
    <n v="0"/>
    <s v="GKC"/>
    <n v="0.12547251888267277"/>
    <n v="24.547853093864113"/>
    <n v="3.0800809608489423"/>
    <s v="134"/>
  </r>
  <r>
    <n v="221"/>
    <x v="2"/>
    <n v="1"/>
    <n v="4.0736760000000004E-2"/>
    <n v="23"/>
    <n v="12"/>
    <n v="70"/>
    <n v="70"/>
    <x v="0"/>
    <n v="1"/>
    <n v="0"/>
    <n v="0"/>
    <s v="GKC"/>
    <n v="0.19263164731578469"/>
    <n v="24.547853093864113"/>
    <n v="4.7286933795369261"/>
    <s v="134"/>
  </r>
  <r>
    <n v="221"/>
    <x v="2"/>
    <n v="1"/>
    <n v="4.0736760000000004E-2"/>
    <n v="24"/>
    <n v="12"/>
    <n v="72"/>
    <n v="75"/>
    <x v="0"/>
    <n v="1"/>
    <n v="0"/>
    <n v="0"/>
    <s v="GKC"/>
    <n v="0.20832992709513895"/>
    <n v="24.547853093864113"/>
    <n v="5.1140524453868919"/>
    <s v="134"/>
  </r>
  <r>
    <n v="221"/>
    <x v="2"/>
    <n v="1"/>
    <n v="4.0736760000000004E-2"/>
    <n v="25"/>
    <n v="12"/>
    <n v="64"/>
    <n v="65"/>
    <x v="0"/>
    <n v="1"/>
    <n v="0"/>
    <n v="0"/>
    <s v="GKC"/>
    <n v="0.15014002953044464"/>
    <n v="24.547853093864113"/>
    <n v="3.6856153884217746"/>
    <s v="134"/>
  </r>
  <r>
    <n v="221"/>
    <x v="2"/>
    <n v="1"/>
    <n v="4.0736760000000004E-2"/>
    <n v="26"/>
    <n v="12"/>
    <n v="55"/>
    <n v="55"/>
    <x v="0"/>
    <n v="1"/>
    <n v="0"/>
    <n v="0"/>
    <s v="GKC"/>
    <n v="9.8505080166170073E-2"/>
    <n v="24.547853093864113"/>
    <n v="2.4180882369184507"/>
    <s v="134"/>
  </r>
  <r>
    <n v="221"/>
    <x v="2"/>
    <n v="1"/>
    <n v="4.0736760000000004E-2"/>
    <n v="27"/>
    <n v="12"/>
    <n v="73"/>
    <n v="75"/>
    <x v="0"/>
    <n v="1"/>
    <n v="0"/>
    <n v="0"/>
    <s v="GKC"/>
    <n v="0.21647655267412036"/>
    <n v="24.547853093864113"/>
    <n v="5.3140346133104428"/>
    <s v="134"/>
  </r>
  <r>
    <n v="221"/>
    <x v="2"/>
    <n v="1"/>
    <n v="4.0736760000000004E-2"/>
    <n v="28"/>
    <n v="12"/>
    <n v="69"/>
    <n v="70"/>
    <x v="0"/>
    <n v="1"/>
    <n v="0"/>
    <n v="0"/>
    <s v="GKC"/>
    <n v="0.18507566163754574"/>
    <n v="24.547853093864113"/>
    <n v="4.5432101531281752"/>
    <s v="134"/>
  </r>
  <r>
    <n v="221"/>
    <x v="2"/>
    <n v="1"/>
    <n v="4.0736760000000004E-2"/>
    <n v="29"/>
    <n v="12"/>
    <n v="67"/>
    <n v="70"/>
    <x v="0"/>
    <n v="1"/>
    <n v="0"/>
    <n v="0"/>
    <s v="GKC"/>
    <n v="0.17053911920069684"/>
    <n v="24.547853093864113"/>
    <n v="4.1863692448956868"/>
    <s v="134"/>
  </r>
  <r>
    <n v="221"/>
    <x v="2"/>
    <n v="1"/>
    <n v="4.0736760000000004E-2"/>
    <n v="30"/>
    <n v="12"/>
    <n v="55"/>
    <n v="55"/>
    <x v="0"/>
    <n v="1"/>
    <n v="0"/>
    <n v="0"/>
    <s v="GKC"/>
    <n v="9.8505080166170073E-2"/>
    <n v="24.547853093864113"/>
    <n v="2.4180882369184507"/>
    <s v="134"/>
  </r>
  <r>
    <n v="221"/>
    <x v="2"/>
    <n v="1"/>
    <n v="4.0736760000000004E-2"/>
    <n v="31"/>
    <n v="12"/>
    <n v="71"/>
    <n v="75"/>
    <x v="0"/>
    <n v="1"/>
    <n v="0"/>
    <n v="0"/>
    <s v="GKC"/>
    <n v="0.20038234610854688"/>
    <n v="24.547853093864113"/>
    <n v="4.9189563948764423"/>
    <s v="134"/>
  </r>
  <r>
    <n v="221"/>
    <x v="2"/>
    <n v="1"/>
    <n v="4.0736760000000004E-2"/>
    <n v="32"/>
    <n v="12"/>
    <n v="85"/>
    <n v="85"/>
    <x v="0"/>
    <n v="1"/>
    <n v="0"/>
    <n v="0"/>
    <s v="GKC"/>
    <n v="0.33053999920489852"/>
    <n v="24.547853093864113"/>
    <n v="8.1140473421278099"/>
    <s v="134"/>
  </r>
  <r>
    <n v="221"/>
    <x v="2"/>
    <n v="1"/>
    <n v="4.0736760000000004E-2"/>
    <n v="33"/>
    <n v="12"/>
    <n v="51"/>
    <n v="55"/>
    <x v="0"/>
    <n v="1"/>
    <n v="0"/>
    <n v="0"/>
    <s v="GKC"/>
    <n v="7.9847743786521139E-2"/>
    <n v="24.547853093864113"/>
    <n v="1.9600906843480219"/>
    <s v="134"/>
  </r>
  <r>
    <n v="221"/>
    <x v="2"/>
    <n v="1"/>
    <n v="4.0736760000000004E-2"/>
    <n v="34"/>
    <n v="12"/>
    <n v="70"/>
    <n v="70"/>
    <x v="0"/>
    <n v="1"/>
    <n v="0"/>
    <n v="0"/>
    <s v="GKC"/>
    <n v="0.19263164731578469"/>
    <n v="24.547853093864113"/>
    <n v="4.7286933795369261"/>
    <s v="134"/>
  </r>
  <r>
    <n v="221"/>
    <x v="2"/>
    <n v="1"/>
    <n v="4.0736760000000004E-2"/>
    <n v="35"/>
    <n v="12"/>
    <n v="59"/>
    <n v="60"/>
    <x v="0"/>
    <n v="1"/>
    <n v="0"/>
    <n v="0"/>
    <s v="GKC"/>
    <n v="0.11974280673996135"/>
    <n v="24.547853093864113"/>
    <n v="2.9394288288995329"/>
    <s v="134"/>
  </r>
  <r>
    <n v="221"/>
    <x v="2"/>
    <n v="1"/>
    <n v="4.0736760000000004E-2"/>
    <n v="36"/>
    <n v="12"/>
    <n v="84"/>
    <n v="85"/>
    <x v="0"/>
    <n v="1"/>
    <n v="0"/>
    <n v="0"/>
    <s v="GKC"/>
    <n v="0.31983845864319949"/>
    <n v="24.547853093864113"/>
    <n v="7.8513474965411936"/>
    <s v="134"/>
  </r>
  <r>
    <n v="221"/>
    <x v="2"/>
    <n v="1"/>
    <n v="4.0736760000000004E-2"/>
    <n v="37"/>
    <n v="12"/>
    <n v="51"/>
    <n v="55"/>
    <x v="0"/>
    <n v="1"/>
    <n v="0"/>
    <n v="0"/>
    <s v="GKC"/>
    <n v="7.9847743786521139E-2"/>
    <n v="24.547853093864113"/>
    <n v="1.9600906843480219"/>
    <s v="134"/>
  </r>
  <r>
    <n v="221"/>
    <x v="2"/>
    <n v="1"/>
    <n v="4.0736760000000004E-2"/>
    <n v="38"/>
    <n v="12"/>
    <n v="54"/>
    <n v="55"/>
    <x v="0"/>
    <n v="1"/>
    <n v="0"/>
    <n v="0"/>
    <s v="GKC"/>
    <n v="9.3604566295591302E-2"/>
    <n v="24.547853093864113"/>
    <n v="2.2977911423390394"/>
    <s v="134"/>
  </r>
  <r>
    <n v="221"/>
    <x v="2"/>
    <n v="1"/>
    <n v="4.0736760000000004E-2"/>
    <n v="39"/>
    <n v="12"/>
    <n v="57"/>
    <n v="60"/>
    <x v="0"/>
    <n v="1"/>
    <n v="0"/>
    <n v="0"/>
    <s v="GKC"/>
    <n v="0.10879225104314669"/>
    <n v="24.547853093864113"/>
    <n v="2.6706161963579498"/>
    <s v="134"/>
  </r>
  <r>
    <n v="221"/>
    <x v="2"/>
    <n v="1"/>
    <n v="4.0736760000000004E-2"/>
    <n v="40"/>
    <n v="12"/>
    <n v="62"/>
    <n v="65"/>
    <x v="0"/>
    <n v="1"/>
    <n v="0"/>
    <n v="0"/>
    <s v="GKC"/>
    <n v="0.13745206784177813"/>
    <n v="24.547853093864113"/>
    <n v="3.3741531688278132"/>
    <s v="134"/>
  </r>
  <r>
    <n v="221"/>
    <x v="2"/>
    <n v="1"/>
    <n v="4.0736760000000004E-2"/>
    <n v="41"/>
    <n v="12"/>
    <n v="60"/>
    <n v="60"/>
    <x v="0"/>
    <n v="1"/>
    <n v="0"/>
    <n v="0"/>
    <s v="GKC"/>
    <n v="0.12547251888267277"/>
    <n v="24.547853093864113"/>
    <n v="3.0800809608489423"/>
    <s v="134"/>
  </r>
  <r>
    <n v="221"/>
    <x v="2"/>
    <n v="1"/>
    <n v="4.0736760000000004E-2"/>
    <n v="42"/>
    <n v="12"/>
    <n v="59"/>
    <n v="60"/>
    <x v="0"/>
    <n v="1"/>
    <n v="0"/>
    <n v="0"/>
    <s v="GKC"/>
    <n v="0.11974280673996135"/>
    <n v="24.547853093864113"/>
    <n v="2.9394288288995329"/>
    <s v="134"/>
  </r>
  <r>
    <n v="221"/>
    <x v="2"/>
    <n v="1"/>
    <n v="4.0736760000000004E-2"/>
    <n v="43"/>
    <n v="12"/>
    <n v="68"/>
    <n v="70"/>
    <x v="0"/>
    <n v="1"/>
    <n v="0"/>
    <n v="0"/>
    <s v="GKC"/>
    <n v="0.17771221319724004"/>
    <n v="24.547853093864113"/>
    <n v="4.3624533025513079"/>
    <s v="134"/>
  </r>
  <r>
    <n v="221"/>
    <x v="2"/>
    <n v="1"/>
    <n v="4.0736760000000004E-2"/>
    <n v="44"/>
    <n v="12"/>
    <n v="60"/>
    <n v="60"/>
    <x v="0"/>
    <n v="1"/>
    <n v="0"/>
    <n v="0"/>
    <s v="GKC"/>
    <n v="0.12547251888267277"/>
    <n v="24.547853093864113"/>
    <n v="3.0800809608489423"/>
    <s v="134"/>
  </r>
  <r>
    <n v="221"/>
    <x v="2"/>
    <n v="1"/>
    <n v="4.0736760000000004E-2"/>
    <n v="45"/>
    <n v="12"/>
    <n v="71"/>
    <n v="75"/>
    <x v="0"/>
    <n v="1"/>
    <n v="0"/>
    <n v="0"/>
    <s v="GKC"/>
    <n v="0.20038234610854688"/>
    <n v="24.547853093864113"/>
    <n v="4.9189563948764423"/>
    <s v="134"/>
  </r>
  <r>
    <n v="221"/>
    <x v="2"/>
    <n v="1"/>
    <n v="4.0736760000000004E-2"/>
    <n v="46"/>
    <n v="12"/>
    <n v="53"/>
    <n v="55"/>
    <x v="0"/>
    <n v="1"/>
    <n v="0"/>
    <n v="0"/>
    <s v="GKC"/>
    <n v="8.8863043337243444E-2"/>
    <n v="24.547853093864113"/>
    <n v="2.1813969333163321"/>
    <s v="134"/>
  </r>
  <r>
    <n v="221"/>
    <x v="2"/>
    <n v="1"/>
    <n v="4.0736760000000004E-2"/>
    <n v="47"/>
    <n v="12"/>
    <n v="65"/>
    <n v="65"/>
    <x v="0"/>
    <n v="1"/>
    <n v="0"/>
    <n v="0"/>
    <s v="GKC"/>
    <n v="0.15675522802484174"/>
    <n v="24.547853093864113"/>
    <n v="3.8480043092489855"/>
    <s v="134"/>
  </r>
  <r>
    <n v="221"/>
    <x v="2"/>
    <n v="1"/>
    <n v="4.0736760000000004E-2"/>
    <n v="48"/>
    <n v="12"/>
    <n v="61"/>
    <n v="65"/>
    <x v="0"/>
    <n v="1"/>
    <n v="0"/>
    <n v="0"/>
    <s v="GKC"/>
    <n v="0.13137485825650311"/>
    <n v="24.547853093864113"/>
    <n v="3.2249707207078591"/>
    <s v="134"/>
  </r>
  <r>
    <n v="221"/>
    <x v="2"/>
    <n v="1"/>
    <n v="4.0736760000000004E-2"/>
    <n v="49"/>
    <n v="12"/>
    <n v="60"/>
    <n v="60"/>
    <x v="0"/>
    <n v="1"/>
    <n v="0"/>
    <n v="0"/>
    <s v="GKC"/>
    <n v="0.12547251888267277"/>
    <n v="24.547853093864113"/>
    <n v="3.0800809608489423"/>
    <s v="134"/>
  </r>
  <r>
    <n v="221"/>
    <x v="2"/>
    <n v="1"/>
    <n v="4.0736760000000004E-2"/>
    <n v="50"/>
    <n v="12"/>
    <n v="71"/>
    <n v="75"/>
    <x v="0"/>
    <n v="1"/>
    <n v="0"/>
    <n v="0"/>
    <s v="GKC"/>
    <n v="0.20038234610854688"/>
    <n v="24.547853093864113"/>
    <n v="4.9189563948764423"/>
    <s v="134"/>
  </r>
  <r>
    <n v="221"/>
    <x v="2"/>
    <n v="1"/>
    <n v="4.0736760000000004E-2"/>
    <n v="51"/>
    <n v="12"/>
    <n v="64"/>
    <n v="65"/>
    <x v="0"/>
    <n v="1"/>
    <n v="0"/>
    <n v="0"/>
    <s v="GKC"/>
    <n v="0.15014002953044464"/>
    <n v="24.547853093864113"/>
    <n v="3.6856153884217746"/>
    <s v="134"/>
  </r>
  <r>
    <n v="221"/>
    <x v="2"/>
    <n v="1"/>
    <n v="4.0736760000000004E-2"/>
    <n v="52"/>
    <n v="12"/>
    <n v="66"/>
    <n v="70"/>
    <x v="0"/>
    <n v="1"/>
    <n v="0"/>
    <n v="0"/>
    <s v="GKC"/>
    <n v="0.16355418981194056"/>
    <n v="24.547853093864113"/>
    <n v="4.0149042243894835"/>
    <s v="134"/>
  </r>
  <r>
    <n v="221"/>
    <x v="2"/>
    <n v="1"/>
    <n v="4.0736760000000004E-2"/>
    <n v="53"/>
    <n v="12"/>
    <n v="69"/>
    <n v="70"/>
    <x v="0"/>
    <n v="1"/>
    <n v="0"/>
    <n v="0"/>
    <s v="GKC"/>
    <n v="0.18507566163754574"/>
    <n v="24.547853093864113"/>
    <n v="4.5432101531281752"/>
    <s v="134"/>
  </r>
  <r>
    <n v="221"/>
    <x v="2"/>
    <n v="1"/>
    <n v="4.0736760000000004E-2"/>
    <n v="54"/>
    <n v="12"/>
    <n v="72"/>
    <n v="75"/>
    <x v="0"/>
    <n v="1"/>
    <n v="0"/>
    <n v="0"/>
    <s v="GKC"/>
    <n v="0.20832992709513895"/>
    <n v="24.547853093864113"/>
    <n v="5.1140524453868919"/>
    <s v="134"/>
  </r>
  <r>
    <n v="221"/>
    <x v="2"/>
    <n v="1"/>
    <n v="4.0736760000000004E-2"/>
    <n v="55"/>
    <n v="12"/>
    <n v="58"/>
    <n v="60"/>
    <x v="0"/>
    <n v="1"/>
    <n v="0"/>
    <n v="0"/>
    <s v="GKC"/>
    <n v="0.11418347064531877"/>
    <n v="24.547853093864113"/>
    <n v="2.8029590631488306"/>
    <s v="134"/>
  </r>
  <r>
    <n v="221"/>
    <x v="2"/>
    <n v="1"/>
    <n v="4.0736760000000004E-2"/>
    <n v="56"/>
    <n v="12"/>
    <n v="52"/>
    <n v="55"/>
    <x v="0"/>
    <n v="1"/>
    <n v="0"/>
    <n v="0"/>
    <s v="GKC"/>
    <n v="8.4278207083991113E-2"/>
    <n v="24.547853093864113"/>
    <n v="2.0688490465120717"/>
    <s v="134"/>
  </r>
  <r>
    <n v="221"/>
    <x v="2"/>
    <n v="1"/>
    <n v="4.0736760000000004E-2"/>
    <n v="57"/>
    <n v="12"/>
    <n v="59"/>
    <n v="60"/>
    <x v="0"/>
    <n v="1"/>
    <n v="0"/>
    <n v="0"/>
    <s v="GKC"/>
    <n v="0.11974280673996135"/>
    <n v="24.547853093864113"/>
    <n v="2.9394288288995329"/>
    <s v="134"/>
  </r>
  <r>
    <n v="221"/>
    <x v="2"/>
    <n v="1"/>
    <n v="4.0736760000000004E-2"/>
    <n v="58"/>
    <n v="12"/>
    <n v="74"/>
    <n v="75"/>
    <x v="0"/>
    <n v="1"/>
    <n v="0"/>
    <n v="0"/>
    <s v="GKC"/>
    <n v="0.22482437867625682"/>
    <n v="24.547853093864113"/>
    <n v="5.5189558196640283"/>
    <s v="134"/>
  </r>
  <r>
    <n v="221"/>
    <x v="2"/>
    <n v="1"/>
    <n v="4.0736760000000004E-2"/>
    <n v="59"/>
    <n v="12"/>
    <n v="57"/>
    <n v="60"/>
    <x v="0"/>
    <n v="1"/>
    <n v="0"/>
    <n v="0"/>
    <s v="GKC"/>
    <n v="0.10879225104314669"/>
    <n v="24.547853093864113"/>
    <n v="2.6706161963579498"/>
    <s v="134"/>
  </r>
  <r>
    <n v="221"/>
    <x v="2"/>
    <n v="1"/>
    <n v="4.0736760000000004E-2"/>
    <n v="60"/>
    <n v="12"/>
    <n v="68"/>
    <n v="70"/>
    <x v="0"/>
    <n v="1"/>
    <n v="0"/>
    <n v="0"/>
    <s v="GKC"/>
    <n v="0.17771221319724004"/>
    <n v="24.547853093864113"/>
    <n v="4.3624533025513079"/>
    <s v="134"/>
  </r>
  <r>
    <n v="221"/>
    <x v="2"/>
    <n v="1"/>
    <n v="4.0736760000000004E-2"/>
    <n v="61"/>
    <n v="12"/>
    <n v="71"/>
    <n v="75"/>
    <x v="0"/>
    <n v="1"/>
    <n v="0"/>
    <n v="0"/>
    <s v="GKC"/>
    <n v="0.20038234610854688"/>
    <n v="24.547853093864113"/>
    <n v="4.9189563948764423"/>
    <s v="134"/>
  </r>
  <r>
    <n v="221"/>
    <x v="2"/>
    <n v="1"/>
    <n v="4.0736760000000004E-2"/>
    <n v="62"/>
    <n v="12"/>
    <n v="53"/>
    <n v="55"/>
    <x v="0"/>
    <n v="1"/>
    <n v="0"/>
    <n v="0"/>
    <s v="GKC"/>
    <n v="8.8863043337243444E-2"/>
    <n v="24.547853093864113"/>
    <n v="2.1813969333163321"/>
    <s v="134"/>
  </r>
  <r>
    <n v="221"/>
    <x v="2"/>
    <n v="1"/>
    <n v="4.0736760000000004E-2"/>
    <n v="63"/>
    <n v="12"/>
    <n v="74"/>
    <n v="75"/>
    <x v="0"/>
    <n v="1"/>
    <n v="0"/>
    <n v="0"/>
    <s v="GKC"/>
    <n v="0.22482437867625682"/>
    <n v="24.547853093864113"/>
    <n v="5.5189558196640283"/>
    <s v="134"/>
  </r>
  <r>
    <n v="221"/>
    <x v="2"/>
    <n v="1"/>
    <n v="4.0736760000000004E-2"/>
    <n v="64"/>
    <n v="12"/>
    <n v="57"/>
    <n v="60"/>
    <x v="0"/>
    <n v="1"/>
    <n v="0"/>
    <n v="0"/>
    <s v="GKC"/>
    <n v="0.10879225104314669"/>
    <n v="24.547853093864113"/>
    <n v="2.6706161963579498"/>
    <s v="134"/>
  </r>
  <r>
    <n v="221"/>
    <x v="2"/>
    <n v="1"/>
    <n v="4.0736760000000004E-2"/>
    <n v="65"/>
    <n v="12"/>
    <n v="62"/>
    <n v="65"/>
    <x v="0"/>
    <n v="1"/>
    <n v="0"/>
    <n v="0"/>
    <s v="GKC"/>
    <n v="0.13745206784177813"/>
    <n v="24.547853093864113"/>
    <n v="3.3741531688278132"/>
    <s v="134"/>
  </r>
  <r>
    <n v="221"/>
    <x v="2"/>
    <n v="1"/>
    <n v="4.0736760000000004E-2"/>
    <n v="66"/>
    <n v="12"/>
    <n v="62"/>
    <n v="65"/>
    <x v="0"/>
    <n v="1"/>
    <n v="0"/>
    <n v="0"/>
    <s v="GKC"/>
    <n v="0.13745206784177813"/>
    <n v="24.547853093864113"/>
    <n v="3.3741531688278132"/>
    <s v="134"/>
  </r>
  <r>
    <n v="221"/>
    <x v="2"/>
    <n v="1"/>
    <n v="4.0736760000000004E-2"/>
    <n v="67"/>
    <n v="12"/>
    <n v="67"/>
    <n v="70"/>
    <x v="0"/>
    <n v="1"/>
    <n v="0"/>
    <n v="0"/>
    <s v="GKC"/>
    <n v="0.17053911920069684"/>
    <n v="24.547853093864113"/>
    <n v="4.1863692448956868"/>
    <s v="134"/>
  </r>
  <r>
    <n v="221"/>
    <x v="2"/>
    <n v="1"/>
    <n v="4.0736760000000004E-2"/>
    <n v="68"/>
    <n v="12"/>
    <n v="63"/>
    <n v="65"/>
    <x v="0"/>
    <n v="1"/>
    <n v="0"/>
    <n v="0"/>
    <s v="GKC"/>
    <n v="0.14370638257975787"/>
    <n v="24.547853093864113"/>
    <n v="3.527683168218529"/>
    <s v="134"/>
  </r>
  <r>
    <n v="221"/>
    <x v="2"/>
    <n v="1"/>
    <n v="4.0736760000000004E-2"/>
    <n v="69"/>
    <n v="12"/>
    <n v="78"/>
    <n v="80"/>
    <x v="0"/>
    <n v="1"/>
    <n v="0"/>
    <n v="0"/>
    <s v="GKC"/>
    <n v="0.2602705797014726"/>
    <n v="24.547853093864113"/>
    <n v="6.3890839551666003"/>
    <s v="134"/>
  </r>
  <r>
    <n v="221"/>
    <x v="2"/>
    <n v="1"/>
    <n v="4.0736760000000004E-2"/>
    <n v="70"/>
    <n v="12"/>
    <n v="68"/>
    <n v="70"/>
    <x v="0"/>
    <n v="1"/>
    <n v="0"/>
    <n v="0"/>
    <s v="GKC"/>
    <n v="0.17771221319724004"/>
    <n v="24.547853093864113"/>
    <n v="4.3624533025513079"/>
    <s v="134"/>
  </r>
  <r>
    <n v="221"/>
    <x v="2"/>
    <n v="1"/>
    <n v="4.0736760000000004E-2"/>
    <n v="71"/>
    <n v="12"/>
    <n v="63"/>
    <n v="65"/>
    <x v="0"/>
    <n v="1"/>
    <n v="0"/>
    <n v="0"/>
    <s v="GKC"/>
    <n v="0.14370638257975787"/>
    <n v="24.547853093864113"/>
    <n v="3.527683168218529"/>
    <s v="134"/>
  </r>
  <r>
    <n v="221"/>
    <x v="2"/>
    <n v="1"/>
    <n v="4.0736760000000004E-2"/>
    <n v="72"/>
    <n v="12"/>
    <n v="68"/>
    <n v="70"/>
    <x v="0"/>
    <n v="1"/>
    <n v="0"/>
    <n v="0"/>
    <s v="GKC"/>
    <n v="0.17771221319724004"/>
    <n v="24.547853093864113"/>
    <n v="4.3624533025513079"/>
    <s v="134"/>
  </r>
  <r>
    <n v="221"/>
    <x v="2"/>
    <n v="1"/>
    <n v="4.0736760000000004E-2"/>
    <n v="73"/>
    <n v="12"/>
    <n v="66"/>
    <n v="70"/>
    <x v="0"/>
    <n v="1"/>
    <n v="0"/>
    <n v="0"/>
    <s v="GKC"/>
    <n v="0.16355418981194056"/>
    <n v="24.547853093864113"/>
    <n v="4.0149042243894835"/>
    <s v="134"/>
  </r>
  <r>
    <n v="221"/>
    <x v="2"/>
    <n v="1"/>
    <n v="4.0736760000000004E-2"/>
    <n v="74"/>
    <n v="12"/>
    <n v="45"/>
    <n v="45"/>
    <x v="0"/>
    <n v="1"/>
    <n v="0"/>
    <n v="0"/>
    <s v="GKC"/>
    <n v="5.6375965161570014E-2"/>
    <n v="24.547853093864113"/>
    <n v="1.3839089108110219"/>
    <s v="134"/>
  </r>
  <r>
    <n v="221"/>
    <x v="2"/>
    <n v="1"/>
    <n v="4.0736760000000004E-2"/>
    <n v="75"/>
    <n v="12"/>
    <n v="69"/>
    <n v="70"/>
    <x v="0"/>
    <n v="1"/>
    <n v="0"/>
    <n v="0"/>
    <s v="GKC"/>
    <n v="0.18507566163754574"/>
    <n v="24.547853093864113"/>
    <n v="4.5432101531281752"/>
    <s v="134"/>
  </r>
  <r>
    <n v="221"/>
    <x v="2"/>
    <n v="1"/>
    <n v="4.0736760000000004E-2"/>
    <n v="76"/>
    <n v="12"/>
    <n v="52"/>
    <n v="55"/>
    <x v="0"/>
    <n v="1"/>
    <n v="0"/>
    <n v="0"/>
    <s v="GKC"/>
    <n v="8.4278207083991113E-2"/>
    <n v="24.547853093864113"/>
    <n v="2.0688490465120717"/>
    <s v="134"/>
  </r>
  <r>
    <n v="221"/>
    <x v="2"/>
    <n v="1"/>
    <n v="4.0736760000000004E-2"/>
    <n v="77"/>
    <n v="12"/>
    <n v="58"/>
    <n v="60"/>
    <x v="0"/>
    <n v="1"/>
    <n v="0"/>
    <n v="0"/>
    <s v="GKC"/>
    <n v="0.11418347064531877"/>
    <n v="24.547853093864113"/>
    <n v="2.8029590631488306"/>
    <s v="134"/>
  </r>
  <r>
    <n v="221"/>
    <x v="2"/>
    <n v="1"/>
    <n v="4.0736760000000004E-2"/>
    <n v="78"/>
    <n v="12"/>
    <n v="57"/>
    <n v="60"/>
    <x v="0"/>
    <n v="1"/>
    <n v="0"/>
    <n v="0"/>
    <s v="GKC"/>
    <n v="0.10879225104314669"/>
    <n v="24.547853093864113"/>
    <n v="2.6706161963579498"/>
    <s v="134"/>
  </r>
  <r>
    <n v="221"/>
    <x v="2"/>
    <n v="1"/>
    <n v="4.0736760000000004E-2"/>
    <n v="79"/>
    <n v="12"/>
    <n v="57"/>
    <n v="60"/>
    <x v="0"/>
    <n v="1"/>
    <n v="0"/>
    <n v="0"/>
    <s v="GKC"/>
    <n v="0.10879225104314669"/>
    <n v="24.547853093864113"/>
    <n v="2.6706161963579498"/>
    <s v="134"/>
  </r>
  <r>
    <n v="221"/>
    <x v="2"/>
    <n v="1"/>
    <n v="4.0736760000000004E-2"/>
    <n v="80"/>
    <n v="12"/>
    <n v="69"/>
    <n v="70"/>
    <x v="0"/>
    <n v="1"/>
    <n v="0"/>
    <n v="0"/>
    <s v="GKC"/>
    <n v="0.18507566163754574"/>
    <n v="24.547853093864113"/>
    <n v="4.5432101531281752"/>
    <s v="134"/>
  </r>
  <r>
    <n v="221"/>
    <x v="2"/>
    <n v="1"/>
    <n v="4.0736760000000004E-2"/>
    <n v="81"/>
    <n v="12"/>
    <n v="74"/>
    <n v="75"/>
    <x v="0"/>
    <n v="1"/>
    <n v="0"/>
    <n v="0"/>
    <s v="GKC"/>
    <n v="0.22482437867625682"/>
    <n v="24.547853093864113"/>
    <n v="5.5189558196640283"/>
    <s v="134"/>
  </r>
  <r>
    <n v="221"/>
    <x v="2"/>
    <n v="1"/>
    <n v="4.0736760000000004E-2"/>
    <n v="82"/>
    <n v="12"/>
    <n v="72"/>
    <n v="75"/>
    <x v="0"/>
    <n v="1"/>
    <n v="0"/>
    <n v="0"/>
    <s v="GKC"/>
    <n v="0.20832992709513895"/>
    <n v="24.547853093864113"/>
    <n v="5.1140524453868919"/>
    <s v="134"/>
  </r>
  <r>
    <n v="221"/>
    <x v="2"/>
    <n v="1"/>
    <n v="4.0736760000000004E-2"/>
    <n v="83"/>
    <n v="12"/>
    <n v="60"/>
    <n v="60"/>
    <x v="0"/>
    <n v="1"/>
    <n v="0"/>
    <n v="0"/>
    <s v="GKC"/>
    <n v="0.12547251888267277"/>
    <n v="24.547853093864113"/>
    <n v="3.0800809608489423"/>
    <s v="134"/>
  </r>
  <r>
    <n v="221"/>
    <x v="2"/>
    <n v="1"/>
    <n v="4.0736760000000004E-2"/>
    <n v="84"/>
    <n v="12"/>
    <n v="58"/>
    <n v="60"/>
    <x v="0"/>
    <n v="1"/>
    <n v="0"/>
    <n v="0"/>
    <s v="GKC"/>
    <n v="0.11418347064531877"/>
    <n v="24.547853093864113"/>
    <n v="2.8029590631488306"/>
    <s v="134"/>
  </r>
  <r>
    <n v="221"/>
    <x v="2"/>
    <n v="1"/>
    <n v="4.0736760000000004E-2"/>
    <n v="85"/>
    <n v="12"/>
    <n v="71"/>
    <n v="75"/>
    <x v="0"/>
    <n v="1"/>
    <n v="0"/>
    <n v="0"/>
    <s v="GKC"/>
    <n v="0.20038234610854688"/>
    <n v="24.547853093864113"/>
    <n v="4.9189563948764423"/>
    <s v="134"/>
  </r>
  <r>
    <n v="221"/>
    <x v="2"/>
    <n v="1"/>
    <n v="4.0736760000000004E-2"/>
    <n v="86"/>
    <n v="12"/>
    <n v="62"/>
    <n v="65"/>
    <x v="0"/>
    <n v="1"/>
    <n v="0"/>
    <n v="0"/>
    <s v="GKC"/>
    <n v="0.13745206784177813"/>
    <n v="24.547853093864113"/>
    <n v="3.3741531688278132"/>
    <s v="134"/>
  </r>
  <r>
    <n v="221"/>
    <x v="2"/>
    <n v="1"/>
    <n v="4.0736760000000004E-2"/>
    <n v="87"/>
    <n v="12"/>
    <n v="75"/>
    <n v="75"/>
    <x v="0"/>
    <n v="1"/>
    <n v="0"/>
    <n v="0"/>
    <s v="GKC"/>
    <n v="0.23337555447404321"/>
    <n v="24.547853093864113"/>
    <n v="5.7288688269278945"/>
    <s v="134"/>
  </r>
  <r>
    <n v="221"/>
    <x v="2"/>
    <n v="1"/>
    <n v="4.0736760000000004E-2"/>
    <n v="88"/>
    <n v="12"/>
    <n v="58"/>
    <n v="60"/>
    <x v="0"/>
    <n v="1"/>
    <n v="0"/>
    <n v="0"/>
    <s v="GKC"/>
    <n v="0.11418347064531877"/>
    <n v="24.547853093864113"/>
    <n v="2.8029590631488306"/>
    <s v="134"/>
  </r>
  <r>
    <n v="221"/>
    <x v="2"/>
    <n v="1"/>
    <n v="4.0736760000000004E-2"/>
    <n v="89"/>
    <n v="12"/>
    <n v="65"/>
    <n v="65"/>
    <x v="0"/>
    <n v="1"/>
    <n v="0"/>
    <n v="0"/>
    <s v="GKC"/>
    <n v="0.15675522802484174"/>
    <n v="24.547853093864113"/>
    <n v="3.8480043092489855"/>
    <s v="134"/>
  </r>
  <r>
    <n v="221"/>
    <x v="2"/>
    <n v="1"/>
    <n v="4.0736760000000004E-2"/>
    <n v="90"/>
    <n v="12"/>
    <n v="54"/>
    <n v="55"/>
    <x v="0"/>
    <n v="1"/>
    <n v="0"/>
    <n v="0"/>
    <s v="GKC"/>
    <n v="9.3604566295591302E-2"/>
    <n v="24.547853093864113"/>
    <n v="2.2977911423390394"/>
    <s v="134"/>
  </r>
  <r>
    <n v="221"/>
    <x v="2"/>
    <n v="1"/>
    <n v="4.0736760000000004E-2"/>
    <n v="91"/>
    <n v="12"/>
    <n v="66"/>
    <n v="70"/>
    <x v="0"/>
    <n v="1"/>
    <n v="0"/>
    <n v="0"/>
    <s v="GKC"/>
    <n v="0.16355418981194056"/>
    <n v="24.547853093864113"/>
    <n v="4.0149042243894835"/>
    <s v="134"/>
  </r>
  <r>
    <n v="221"/>
    <x v="2"/>
    <n v="1"/>
    <n v="4.0736760000000004E-2"/>
    <n v="92"/>
    <n v="12"/>
    <n v="74"/>
    <n v="75"/>
    <x v="0"/>
    <n v="1"/>
    <n v="0"/>
    <n v="0"/>
    <s v="GKC"/>
    <n v="0.22482437867625682"/>
    <n v="24.547853093864113"/>
    <n v="5.5189558196640283"/>
    <s v="134"/>
  </r>
  <r>
    <n v="221"/>
    <x v="2"/>
    <n v="1"/>
    <n v="4.0736760000000004E-2"/>
    <n v="93"/>
    <n v="12"/>
    <n v="73"/>
    <n v="75"/>
    <x v="0"/>
    <n v="1"/>
    <n v="0"/>
    <n v="0"/>
    <s v="GKC"/>
    <n v="0.21647655267412036"/>
    <n v="24.547853093864113"/>
    <n v="5.3140346133104428"/>
    <s v="134"/>
  </r>
  <r>
    <n v="221"/>
    <x v="2"/>
    <n v="1"/>
    <n v="4.0736760000000004E-2"/>
    <n v="94"/>
    <n v="12"/>
    <n v="48"/>
    <n v="50"/>
    <x v="0"/>
    <n v="1"/>
    <n v="0"/>
    <n v="0"/>
    <s v="GKC"/>
    <n v="6.7459306225295876E-2"/>
    <n v="24.547853093864113"/>
    <n v="1.6559811390325561"/>
    <s v="134"/>
  </r>
  <r>
    <n v="221"/>
    <x v="2"/>
    <n v="1"/>
    <n v="4.0736760000000004E-2"/>
    <n v="95"/>
    <n v="12"/>
    <n v="55"/>
    <n v="55"/>
    <x v="0"/>
    <n v="1"/>
    <n v="0"/>
    <n v="0"/>
    <s v="GKC"/>
    <n v="9.8505080166170073E-2"/>
    <n v="24.547853093864113"/>
    <n v="2.4180882369184507"/>
    <s v="134"/>
  </r>
  <r>
    <n v="221"/>
    <x v="2"/>
    <n v="1"/>
    <n v="4.0736760000000004E-2"/>
    <n v="96"/>
    <n v="12"/>
    <n v="61"/>
    <n v="65"/>
    <x v="0"/>
    <n v="1"/>
    <n v="0"/>
    <n v="0"/>
    <s v="GKC"/>
    <n v="0.13137485825650311"/>
    <n v="24.547853093864113"/>
    <n v="3.2249707207078591"/>
    <s v="134"/>
  </r>
  <r>
    <n v="221"/>
    <x v="2"/>
    <n v="1"/>
    <n v="4.0736760000000004E-2"/>
    <n v="97"/>
    <n v="12"/>
    <n v="60"/>
    <n v="60"/>
    <x v="0"/>
    <n v="1"/>
    <n v="0"/>
    <n v="0"/>
    <s v="GKC"/>
    <n v="0.12547251888267277"/>
    <n v="24.547853093864113"/>
    <n v="3.0800809608489423"/>
    <s v="134"/>
  </r>
  <r>
    <n v="221"/>
    <x v="2"/>
    <n v="1"/>
    <n v="4.0736760000000004E-2"/>
    <n v="98"/>
    <n v="12"/>
    <n v="51"/>
    <n v="55"/>
    <x v="0"/>
    <n v="1"/>
    <n v="0"/>
    <n v="0"/>
    <s v="GKC"/>
    <n v="7.9847743786521139E-2"/>
    <n v="24.547853093864113"/>
    <n v="1.9600906843480219"/>
    <s v="134"/>
  </r>
  <r>
    <n v="221"/>
    <x v="2"/>
    <n v="1"/>
    <n v="4.0736760000000004E-2"/>
    <n v="99"/>
    <n v="12"/>
    <n v="66"/>
    <n v="70"/>
    <x v="0"/>
    <n v="1"/>
    <n v="0"/>
    <n v="0"/>
    <s v="GKC"/>
    <n v="0.16355418981194056"/>
    <n v="24.547853093864113"/>
    <n v="4.0149042243894835"/>
    <s v="134"/>
  </r>
  <r>
    <n v="221"/>
    <x v="2"/>
    <n v="1"/>
    <n v="4.0736760000000004E-2"/>
    <n v="100"/>
    <n v="12"/>
    <n v="56"/>
    <n v="60"/>
    <x v="0"/>
    <n v="1"/>
    <n v="0"/>
    <n v="0"/>
    <s v="GKC"/>
    <n v="0.10356687982896005"/>
    <n v="24.547853093864113"/>
    <n v="2.54234455143119"/>
    <s v="134"/>
  </r>
  <r>
    <n v="221"/>
    <x v="2"/>
    <n v="1"/>
    <n v="4.0736760000000004E-2"/>
    <n v="101"/>
    <n v="12"/>
    <n v="57"/>
    <n v="60"/>
    <x v="0"/>
    <n v="1"/>
    <n v="0"/>
    <n v="0"/>
    <s v="GKC"/>
    <n v="0.10879225104314669"/>
    <n v="24.547853093864113"/>
    <n v="2.6706161963579498"/>
    <s v="134"/>
  </r>
  <r>
    <n v="221"/>
    <x v="2"/>
    <n v="1"/>
    <n v="4.0736760000000004E-2"/>
    <n v="102"/>
    <n v="12"/>
    <n v="75"/>
    <n v="75"/>
    <x v="0"/>
    <n v="1"/>
    <n v="0"/>
    <n v="0"/>
    <s v="GKC"/>
    <n v="0.23337555447404321"/>
    <n v="24.547853093864113"/>
    <n v="5.7288688269278945"/>
    <s v="134"/>
  </r>
  <r>
    <n v="221"/>
    <x v="2"/>
    <n v="1"/>
    <n v="4.0736760000000004E-2"/>
    <n v="103"/>
    <n v="12"/>
    <n v="58"/>
    <n v="60"/>
    <x v="0"/>
    <n v="1"/>
    <n v="0"/>
    <n v="0"/>
    <s v="GKC"/>
    <n v="0.11418347064531877"/>
    <n v="24.547853093864113"/>
    <n v="2.8029590631488306"/>
    <s v="134"/>
  </r>
  <r>
    <n v="221"/>
    <x v="2"/>
    <n v="1"/>
    <n v="4.0736760000000004E-2"/>
    <n v="104"/>
    <n v="12"/>
    <n v="50"/>
    <n v="50"/>
    <x v="0"/>
    <n v="1"/>
    <n v="0"/>
    <n v="0"/>
    <s v="GKC"/>
    <n v="7.5569329929123033E-2"/>
    <n v="24.547853093864113"/>
    <n v="1.8550648095018607"/>
    <s v="134"/>
  </r>
  <r>
    <n v="221"/>
    <x v="2"/>
    <n v="1"/>
    <n v="4.0736760000000004E-2"/>
    <n v="105"/>
    <n v="12"/>
    <n v="65"/>
    <n v="65"/>
    <x v="0"/>
    <n v="1"/>
    <n v="0"/>
    <n v="0"/>
    <s v="GKC"/>
    <n v="0.15675522802484174"/>
    <n v="24.547853093864113"/>
    <n v="3.8480043092489855"/>
    <s v="134"/>
  </r>
  <r>
    <n v="221"/>
    <x v="2"/>
    <n v="1"/>
    <n v="4.0736760000000004E-2"/>
    <n v="106"/>
    <n v="12"/>
    <n v="63"/>
    <n v="65"/>
    <x v="0"/>
    <n v="1"/>
    <n v="0"/>
    <n v="0"/>
    <s v="GKC"/>
    <n v="0.14370638257975787"/>
    <n v="24.547853093864113"/>
    <n v="3.527683168218529"/>
    <s v="134"/>
  </r>
  <r>
    <n v="221"/>
    <x v="2"/>
    <n v="1"/>
    <n v="4.0736760000000004E-2"/>
    <n v="107"/>
    <n v="12"/>
    <n v="39"/>
    <n v="40"/>
    <x v="0"/>
    <n v="1"/>
    <n v="0"/>
    <n v="0"/>
    <s v="GKC"/>
    <n v="3.786697922984622E-2"/>
    <n v="24.547853093864113"/>
    <n v="0.92955304324266863"/>
    <s v="134"/>
  </r>
  <r>
    <n v="221"/>
    <x v="2"/>
    <n v="1"/>
    <n v="4.0736760000000004E-2"/>
    <n v="108"/>
    <n v="12"/>
    <n v="55"/>
    <n v="55"/>
    <x v="0"/>
    <n v="1"/>
    <n v="0"/>
    <n v="0"/>
    <s v="GKC"/>
    <n v="9.8505080166170073E-2"/>
    <n v="24.547853093864113"/>
    <n v="2.4180882369184507"/>
    <s v="134"/>
  </r>
  <r>
    <n v="221"/>
    <x v="2"/>
    <n v="1"/>
    <n v="4.0736760000000004E-2"/>
    <n v="109"/>
    <n v="12"/>
    <n v="52"/>
    <n v="55"/>
    <x v="0"/>
    <n v="1"/>
    <n v="0"/>
    <n v="0"/>
    <s v="GKC"/>
    <n v="8.4278207083991113E-2"/>
    <n v="24.547853093864113"/>
    <n v="2.0688490465120717"/>
    <s v="134"/>
  </r>
  <r>
    <n v="221"/>
    <x v="2"/>
    <n v="1"/>
    <n v="4.0736760000000004E-2"/>
    <n v="1"/>
    <n v="11"/>
    <n v="56"/>
    <n v="60"/>
    <x v="1"/>
    <n v="0"/>
    <n v="0"/>
    <n v="0"/>
    <s v="GKC"/>
    <n v="9.0354556348909182E-2"/>
    <n v="24.547853093864113"/>
    <n v="2.2180103756142895"/>
    <s v="134"/>
  </r>
  <r>
    <n v="221"/>
    <x v="2"/>
    <n v="1"/>
    <n v="4.0736760000000004E-2"/>
    <n v="2"/>
    <n v="11"/>
    <n v="74"/>
    <n v="75"/>
    <x v="1"/>
    <n v="0"/>
    <n v="0"/>
    <n v="0"/>
    <s v="GKC"/>
    <n v="0.2164821210959319"/>
    <n v="24.547853093864113"/>
    <n v="5.3141713061110378"/>
    <s v="134"/>
  </r>
  <r>
    <n v="221"/>
    <x v="2"/>
    <n v="1"/>
    <n v="4.0736760000000004E-2"/>
    <n v="3"/>
    <n v="11"/>
    <n v="105"/>
    <n v="105"/>
    <x v="1"/>
    <n v="0"/>
    <n v="0"/>
    <n v="0"/>
    <s v="GKC"/>
    <n v="0.64834929916212047"/>
    <n v="24.547853093864113"/>
    <n v="15.915583349341489"/>
    <s v="134"/>
  </r>
  <r>
    <n v="221"/>
    <x v="2"/>
    <n v="1"/>
    <n v="4.0736760000000004E-2"/>
    <n v="4"/>
    <n v="11"/>
    <n v="120"/>
    <n v="120"/>
    <x v="1"/>
    <n v="0"/>
    <n v="1"/>
    <n v="0"/>
    <s v="GKC"/>
    <n v="0.98540281707169342"/>
    <n v="24.547853093864113"/>
    <n v="24.189523591755783"/>
    <s v="134"/>
  </r>
  <r>
    <n v="221"/>
    <x v="2"/>
    <n v="1"/>
    <n v="4.0736760000000004E-2"/>
    <n v="5"/>
    <n v="11"/>
    <n v="133"/>
    <n v="135"/>
    <x v="1"/>
    <n v="0"/>
    <n v="1"/>
    <n v="1"/>
    <s v="GKC"/>
    <n v="1.3603651186165513"/>
    <n v="24.547853093864113"/>
    <n v="33.394043085816129"/>
    <s v="134"/>
  </r>
  <r>
    <n v="221"/>
    <x v="2"/>
    <n v="1"/>
    <n v="4.0736760000000004E-2"/>
    <n v="6"/>
    <n v="11"/>
    <n v="145"/>
    <n v="145"/>
    <x v="1"/>
    <n v="0"/>
    <n v="1"/>
    <n v="1"/>
    <s v="GKC"/>
    <n v="1.7834842570863387"/>
    <n v="24.547853093864113"/>
    <n v="43.780709538174818"/>
    <s v="134"/>
  </r>
  <r>
    <n v="221"/>
    <x v="2"/>
    <n v="1"/>
    <n v="4.0736760000000004E-2"/>
    <n v="7"/>
    <n v="11"/>
    <n v="120"/>
    <n v="120"/>
    <x v="1"/>
    <n v="0"/>
    <n v="1"/>
    <n v="0"/>
    <s v="GKC"/>
    <n v="0.98540281707169342"/>
    <n v="24.547853093864113"/>
    <n v="24.189523591755783"/>
    <s v="134"/>
  </r>
  <r>
    <n v="221"/>
    <x v="2"/>
    <n v="1"/>
    <n v="4.0736760000000004E-2"/>
    <n v="8"/>
    <n v="11"/>
    <n v="132"/>
    <n v="135"/>
    <x v="1"/>
    <n v="0"/>
    <n v="1"/>
    <n v="1"/>
    <s v="GKC"/>
    <n v="1.328556007290161"/>
    <n v="24.547853093864113"/>
    <n v="32.613197693929528"/>
    <s v="134"/>
  </r>
  <r>
    <n v="221"/>
    <x v="2"/>
    <n v="1"/>
    <n v="4.0736760000000004E-2"/>
    <n v="9"/>
    <n v="11"/>
    <n v="104"/>
    <n v="105"/>
    <x v="1"/>
    <n v="0"/>
    <n v="0"/>
    <n v="0"/>
    <s v="GKC"/>
    <n v="0.62918753750772316"/>
    <n v="24.547853093864113"/>
    <n v="15.445203239229704"/>
    <s v="134"/>
  </r>
  <r>
    <n v="221"/>
    <x v="2"/>
    <n v="1"/>
    <n v="4.0736760000000004E-2"/>
    <n v="10"/>
    <n v="11"/>
    <n v="110"/>
    <n v="110"/>
    <x v="1"/>
    <n v="0"/>
    <n v="1"/>
    <n v="0"/>
    <s v="GKC"/>
    <n v="0.75014749114296608"/>
    <n v="24.547853093864113"/>
    <n v="18.414510411308264"/>
    <s v="134"/>
  </r>
  <r>
    <n v="221"/>
    <x v="2"/>
    <n v="1"/>
    <n v="4.0736760000000004E-2"/>
    <n v="11"/>
    <n v="11"/>
    <n v="83"/>
    <n v="85"/>
    <x v="1"/>
    <n v="0"/>
    <n v="0"/>
    <n v="0"/>
    <s v="GKC"/>
    <n v="0.31023472883213726"/>
    <n v="24.547853093864113"/>
    <n v="7.6155965479860752"/>
    <s v="134"/>
  </r>
  <r>
    <n v="221"/>
    <x v="2"/>
    <n v="1"/>
    <n v="4.0736760000000004E-2"/>
    <n v="12"/>
    <n v="11"/>
    <n v="73"/>
    <n v="75"/>
    <x v="1"/>
    <n v="0"/>
    <n v="0"/>
    <n v="0"/>
    <s v="GKC"/>
    <n v="0.20744251046738521"/>
    <n v="24.547853093864113"/>
    <n v="5.0922682723757404"/>
    <s v="134"/>
  </r>
  <r>
    <n v="221"/>
    <x v="2"/>
    <n v="1"/>
    <n v="4.0736760000000004E-2"/>
    <n v="13"/>
    <n v="11"/>
    <n v="69"/>
    <n v="70"/>
    <x v="1"/>
    <n v="0"/>
    <n v="0"/>
    <n v="0"/>
    <s v="GKC"/>
    <n v="0.17384911836593175"/>
    <n v="24.547853093864113"/>
    <n v="4.2676226181446859"/>
    <s v="134"/>
  </r>
  <r>
    <n v="221"/>
    <x v="2"/>
    <n v="1"/>
    <n v="4.0736760000000004E-2"/>
    <n v="14"/>
    <n v="11"/>
    <n v="72"/>
    <n v="75"/>
    <x v="1"/>
    <n v="0"/>
    <n v="0"/>
    <n v="0"/>
    <s v="GKC"/>
    <n v="0.19866344829521507"/>
    <n v="24.547853093864113"/>
    <n v="4.8767611438714082"/>
    <s v="134"/>
  </r>
  <r>
    <n v="221"/>
    <x v="2"/>
    <n v="1"/>
    <n v="4.0736760000000004E-2"/>
    <n v="15"/>
    <n v="11"/>
    <n v="80"/>
    <n v="80"/>
    <x v="1"/>
    <n v="0"/>
    <n v="0"/>
    <n v="0"/>
    <s v="GKC"/>
    <n v="0.27641887962256578"/>
    <n v="24.547853093864113"/>
    <n v="6.7854900493452535"/>
    <s v="134"/>
  </r>
  <r>
    <n v="221"/>
    <x v="2"/>
    <n v="1"/>
    <n v="4.0736760000000004E-2"/>
    <n v="16"/>
    <n v="11"/>
    <n v="74"/>
    <n v="75"/>
    <x v="1"/>
    <n v="0"/>
    <n v="0"/>
    <n v="0"/>
    <s v="GKC"/>
    <n v="0.2164821210959319"/>
    <n v="24.547853093864113"/>
    <n v="5.3141713061110378"/>
    <s v="134"/>
  </r>
  <r>
    <n v="221"/>
    <x v="2"/>
    <n v="1"/>
    <n v="4.0736760000000004E-2"/>
    <n v="17"/>
    <n v="11"/>
    <n v="83"/>
    <n v="85"/>
    <x v="1"/>
    <n v="0"/>
    <n v="0"/>
    <n v="0"/>
    <s v="GKC"/>
    <n v="0.31023472883213726"/>
    <n v="24.547853093864113"/>
    <n v="7.6155965479860752"/>
    <s v="134"/>
  </r>
  <r>
    <n v="221"/>
    <x v="2"/>
    <n v="1"/>
    <n v="4.0736760000000004E-2"/>
    <n v="18"/>
    <n v="11"/>
    <n v="102"/>
    <n v="105"/>
    <x v="1"/>
    <n v="0"/>
    <n v="0"/>
    <n v="0"/>
    <s v="GKC"/>
    <n v="0.59202784244820039"/>
    <n v="24.547853093864113"/>
    <n v="14.533012503895751"/>
    <s v="134"/>
  </r>
  <r>
    <n v="221"/>
    <x v="2"/>
    <n v="1"/>
    <n v="4.0736760000000004E-2"/>
    <n v="19"/>
    <n v="11"/>
    <n v="115"/>
    <n v="115"/>
    <x v="1"/>
    <n v="0"/>
    <n v="1"/>
    <n v="0"/>
    <s v="GKC"/>
    <n v="0.86231972943834967"/>
    <n v="24.547853093864113"/>
    <n v="21.168098038193257"/>
    <s v="134"/>
  </r>
  <r>
    <n v="221"/>
    <x v="2"/>
    <n v="1"/>
    <n v="4.0736760000000004E-2"/>
    <n v="20"/>
    <n v="11"/>
    <n v="93"/>
    <n v="95"/>
    <x v="1"/>
    <n v="0"/>
    <n v="0"/>
    <n v="0"/>
    <s v="GKC"/>
    <n v="0.44317437088251049"/>
    <n v="24.547853093864113"/>
    <n v="10.878979351389518"/>
    <s v="134"/>
  </r>
  <r>
    <n v="221"/>
    <x v="2"/>
    <n v="1"/>
    <n v="4.0736760000000004E-2"/>
    <n v="21"/>
    <n v="11"/>
    <n v="34"/>
    <n v="35"/>
    <x v="1"/>
    <n v="0"/>
    <n v="0"/>
    <n v="0"/>
    <s v="GKC"/>
    <n v="1.8904578472790291E-2"/>
    <n v="24.547853093864113"/>
    <n v="0.46406681515148207"/>
    <s v="134"/>
  </r>
  <r>
    <n v="221"/>
    <x v="2"/>
    <n v="1"/>
    <n v="4.0736760000000004E-2"/>
    <n v="22"/>
    <n v="11"/>
    <n v="103"/>
    <n v="105"/>
    <x v="1"/>
    <n v="0"/>
    <n v="0"/>
    <n v="0"/>
    <s v="GKC"/>
    <n v="0.61041513409365133"/>
    <n v="24.547853093864113"/>
    <n v="14.984381038002317"/>
    <s v="134"/>
  </r>
  <r>
    <n v="221"/>
    <x v="2"/>
    <n v="1"/>
    <n v="4.0736760000000004E-2"/>
    <n v="23"/>
    <n v="11"/>
    <n v="75"/>
    <n v="75"/>
    <x v="1"/>
    <n v="0"/>
    <n v="0"/>
    <n v="0"/>
    <s v="GKC"/>
    <n v="0.22578633488803657"/>
    <n v="24.547853093864113"/>
    <n v="5.5425697794335269"/>
    <s v="134"/>
  </r>
  <r>
    <n v="221"/>
    <x v="2"/>
    <n v="1"/>
    <n v="4.0736760000000004E-2"/>
    <n v="24"/>
    <n v="11"/>
    <n v="60"/>
    <n v="60"/>
    <x v="1"/>
    <n v="0"/>
    <n v="0"/>
    <n v="0"/>
    <s v="GKC"/>
    <n v="0.11217207743046824"/>
    <n v="24.547853093864113"/>
    <n v="2.7535836779966845"/>
    <s v="134"/>
  </r>
  <r>
    <n v="221"/>
    <x v="2"/>
    <n v="1"/>
    <n v="4.0736760000000004E-2"/>
    <n v="25"/>
    <n v="11"/>
    <n v="108"/>
    <n v="110"/>
    <x v="1"/>
    <n v="0"/>
    <n v="1"/>
    <n v="0"/>
    <s v="GKC"/>
    <n v="0.70821328075197165"/>
    <n v="24.547853093864113"/>
    <n v="17.38511557502294"/>
    <s v="134"/>
  </r>
  <r>
    <n v="221"/>
    <x v="2"/>
    <n v="1"/>
    <n v="4.0736760000000004E-2"/>
    <n v="26"/>
    <n v="11"/>
    <n v="74"/>
    <n v="75"/>
    <x v="1"/>
    <n v="0"/>
    <n v="0"/>
    <n v="0"/>
    <s v="GKC"/>
    <n v="0.2164821210959319"/>
    <n v="24.547853093864113"/>
    <n v="5.3141713061110378"/>
    <s v="134"/>
  </r>
  <r>
    <n v="221"/>
    <x v="2"/>
    <n v="1"/>
    <n v="4.0736760000000004E-2"/>
    <n v="27"/>
    <n v="11"/>
    <n v="69"/>
    <n v="70"/>
    <x v="1"/>
    <n v="0"/>
    <n v="0"/>
    <n v="0"/>
    <s v="GKC"/>
    <n v="0.17384911836593175"/>
    <n v="24.547853093864113"/>
    <n v="4.2676226181446859"/>
    <s v="134"/>
  </r>
  <r>
    <n v="221"/>
    <x v="2"/>
    <n v="1"/>
    <n v="4.0736760000000004E-2"/>
    <n v="28"/>
    <n v="11"/>
    <n v="59"/>
    <n v="60"/>
    <x v="1"/>
    <n v="0"/>
    <n v="0"/>
    <n v="0"/>
    <s v="GKC"/>
    <n v="0.1064147060315279"/>
    <n v="24.547853093864113"/>
    <n v="2.6122525706886823"/>
    <s v="134"/>
  </r>
  <r>
    <n v="221"/>
    <x v="2"/>
    <n v="1"/>
    <n v="4.0736760000000004E-2"/>
    <n v="29"/>
    <n v="11"/>
    <n v="65"/>
    <n v="65"/>
    <x v="1"/>
    <n v="0"/>
    <n v="0"/>
    <n v="0"/>
    <s v="GKC"/>
    <n v="0.14416637093981621"/>
    <n v="24.547853093864113"/>
    <n v="3.5389748949061288"/>
    <s v="134"/>
  </r>
  <r>
    <n v="221"/>
    <x v="2"/>
    <n v="1"/>
    <n v="4.0736760000000004E-2"/>
    <n v="30"/>
    <n v="11"/>
    <n v="69"/>
    <n v="70"/>
    <x v="1"/>
    <n v="0"/>
    <n v="0"/>
    <n v="0"/>
    <s v="GKC"/>
    <n v="0.17384911836593175"/>
    <n v="24.547853093864113"/>
    <n v="4.2676226181446859"/>
    <s v="134"/>
  </r>
  <r>
    <n v="221"/>
    <x v="2"/>
    <n v="1"/>
    <n v="4.0736760000000004E-2"/>
    <n v="31"/>
    <n v="11"/>
    <n v="67"/>
    <n v="70"/>
    <x v="1"/>
    <n v="0"/>
    <n v="0"/>
    <n v="0"/>
    <s v="GKC"/>
    <n v="0.15853497906634959"/>
    <n v="24.547853093864113"/>
    <n v="3.891693376359572"/>
    <s v="134"/>
  </r>
  <r>
    <n v="221"/>
    <x v="2"/>
    <n v="1"/>
    <n v="4.0736760000000004E-2"/>
    <n v="32"/>
    <n v="11"/>
    <n v="60"/>
    <n v="60"/>
    <x v="1"/>
    <n v="0"/>
    <n v="0"/>
    <n v="0"/>
    <s v="GKC"/>
    <n v="0.11217207743046824"/>
    <n v="24.547853093864113"/>
    <n v="2.7535836779966845"/>
    <s v="134"/>
  </r>
  <r>
    <n v="221"/>
    <x v="2"/>
    <n v="1"/>
    <n v="4.0736760000000004E-2"/>
    <n v="33"/>
    <n v="11"/>
    <n v="119"/>
    <n v="120"/>
    <x v="1"/>
    <n v="0"/>
    <n v="1"/>
    <n v="0"/>
    <s v="GKC"/>
    <n v="0.95988745786491481"/>
    <n v="24.547853093864113"/>
    <n v="23.563176302310609"/>
    <s v="134"/>
  </r>
  <r>
    <n v="221"/>
    <x v="2"/>
    <n v="1"/>
    <n v="4.0736760000000004E-2"/>
    <n v="34"/>
    <n v="11"/>
    <n v="70"/>
    <n v="70"/>
    <x v="1"/>
    <n v="0"/>
    <n v="0"/>
    <n v="0"/>
    <s v="GKC"/>
    <n v="0.18187078804081683"/>
    <n v="24.547853093864113"/>
    <n v="4.4645373868912692"/>
    <s v="134"/>
  </r>
  <r>
    <n v="221"/>
    <x v="2"/>
    <n v="1"/>
    <n v="4.0736760000000004E-2"/>
    <n v="35"/>
    <n v="11"/>
    <n v="85"/>
    <n v="85"/>
    <x v="1"/>
    <n v="0"/>
    <n v="0"/>
    <n v="0"/>
    <s v="GKC"/>
    <n v="0.33427886988757322"/>
    <n v="24.547853093864113"/>
    <n v="8.2058285903830637"/>
    <s v="134"/>
  </r>
  <r>
    <n v="221"/>
    <x v="2"/>
    <n v="1"/>
    <n v="4.0736760000000004E-2"/>
    <n v="36"/>
    <n v="11"/>
    <n v="60"/>
    <n v="60"/>
    <x v="1"/>
    <n v="0"/>
    <n v="0"/>
    <n v="0"/>
    <s v="GKC"/>
    <n v="0.11217207743046824"/>
    <n v="24.547853093864113"/>
    <n v="2.7535836779966845"/>
    <s v="134"/>
  </r>
  <r>
    <n v="221"/>
    <x v="2"/>
    <n v="1"/>
    <n v="4.0736760000000004E-2"/>
    <n v="37"/>
    <n v="11"/>
    <n v="117"/>
    <n v="120"/>
    <x v="1"/>
    <n v="0"/>
    <n v="1"/>
    <n v="0"/>
    <s v="GKC"/>
    <n v="0.91021349409064556"/>
    <n v="24.547853093864113"/>
    <n v="22.343787136989917"/>
    <s v="134"/>
  </r>
  <r>
    <n v="221"/>
    <x v="2"/>
    <n v="1"/>
    <n v="4.0736760000000004E-2"/>
    <n v="38"/>
    <n v="11"/>
    <n v="68"/>
    <n v="70"/>
    <x v="1"/>
    <n v="0"/>
    <n v="0"/>
    <n v="0"/>
    <s v="GKC"/>
    <n v="0.16607185414915501"/>
    <n v="24.547853093864113"/>
    <n v="4.0767074786790847"/>
    <s v="134"/>
  </r>
  <r>
    <n v="221"/>
    <x v="2"/>
    <n v="1"/>
    <n v="4.0736760000000004E-2"/>
    <n v="39"/>
    <n v="11"/>
    <n v="57"/>
    <n v="60"/>
    <x v="1"/>
    <n v="0"/>
    <n v="0"/>
    <n v="0"/>
    <s v="GKC"/>
    <n v="9.550987258105896E-2"/>
    <n v="24.547853093864113"/>
    <n v="2.3445623211335156"/>
    <s v="134"/>
  </r>
  <r>
    <n v="221"/>
    <x v="2"/>
    <n v="1"/>
    <n v="4.0736760000000004E-2"/>
    <n v="40"/>
    <n v="11"/>
    <n v="56"/>
    <n v="60"/>
    <x v="1"/>
    <n v="0"/>
    <n v="0"/>
    <n v="0"/>
    <s v="GKC"/>
    <n v="9.0354556348909182E-2"/>
    <n v="24.547853093864113"/>
    <n v="2.2180103756142895"/>
    <s v="134"/>
  </r>
  <r>
    <n v="221"/>
    <x v="2"/>
    <n v="1"/>
    <n v="4.0736760000000004E-2"/>
    <n v="41"/>
    <n v="11"/>
    <n v="62"/>
    <n v="65"/>
    <x v="1"/>
    <n v="0"/>
    <n v="0"/>
    <n v="0"/>
    <s v="GKC"/>
    <n v="0.12431643278716779"/>
    <n v="24.547853093864113"/>
    <n v="3.0517015292126271"/>
    <s v="134"/>
  </r>
  <r>
    <n v="221"/>
    <x v="2"/>
    <n v="1"/>
    <n v="4.0736760000000004E-2"/>
    <n v="42"/>
    <n v="11"/>
    <n v="105"/>
    <n v="105"/>
    <x v="1"/>
    <n v="0"/>
    <n v="0"/>
    <n v="0"/>
    <s v="GKC"/>
    <n v="0.64834929916212047"/>
    <n v="24.547853093864113"/>
    <n v="15.915583349341489"/>
    <s v="134"/>
  </r>
  <r>
    <n v="221"/>
    <x v="2"/>
    <n v="1"/>
    <n v="4.0736760000000004E-2"/>
    <n v="43"/>
    <n v="11"/>
    <n v="91"/>
    <n v="95"/>
    <x v="1"/>
    <n v="0"/>
    <n v="0"/>
    <n v="0"/>
    <s v="GKC"/>
    <n v="0.4139761850863406"/>
    <n v="24.547853093864113"/>
    <n v="10.162226575857789"/>
    <s v="134"/>
  </r>
  <r>
    <n v="221"/>
    <x v="2"/>
    <n v="1"/>
    <n v="4.0736760000000004E-2"/>
    <n v="44"/>
    <n v="11"/>
    <n v="110"/>
    <n v="110"/>
    <x v="1"/>
    <n v="0"/>
    <n v="1"/>
    <n v="0"/>
    <s v="GKC"/>
    <n v="0.75014749114296608"/>
    <n v="24.547853093864113"/>
    <n v="18.414510411308264"/>
    <s v="134"/>
  </r>
  <r>
    <n v="221"/>
    <x v="2"/>
    <n v="1"/>
    <n v="4.0736760000000004E-2"/>
    <n v="45"/>
    <n v="11"/>
    <n v="124"/>
    <n v="125"/>
    <x v="1"/>
    <n v="0"/>
    <n v="1"/>
    <n v="1"/>
    <s v="GKC"/>
    <n v="1.0920878518338377"/>
    <n v="24.547853093864113"/>
    <n v="26.808412152410686"/>
    <s v="134"/>
  </r>
  <r>
    <n v="221"/>
    <x v="2"/>
    <n v="1"/>
    <n v="4.0736760000000004E-2"/>
    <n v="46"/>
    <n v="11"/>
    <n v="124"/>
    <n v="125"/>
    <x v="1"/>
    <n v="0"/>
    <n v="1"/>
    <n v="1"/>
    <s v="GKC"/>
    <n v="1.0920878518338377"/>
    <n v="24.547853093864113"/>
    <n v="26.808412152410686"/>
    <s v="134"/>
  </r>
  <r>
    <n v="221"/>
    <x v="2"/>
    <n v="1"/>
    <n v="4.0736760000000004E-2"/>
    <n v="47"/>
    <n v="11"/>
    <n v="86"/>
    <n v="90"/>
    <x v="1"/>
    <n v="0"/>
    <n v="0"/>
    <n v="0"/>
    <s v="GKC"/>
    <n v="0.34676338822539776"/>
    <n v="24.547853093864113"/>
    <n v="8.5122967124876325"/>
    <s v="134"/>
  </r>
  <r>
    <n v="221"/>
    <x v="2"/>
    <n v="1"/>
    <n v="4.0736760000000004E-2"/>
    <n v="48"/>
    <n v="11"/>
    <n v="68"/>
    <n v="70"/>
    <x v="1"/>
    <n v="0"/>
    <n v="0"/>
    <n v="0"/>
    <s v="GKC"/>
    <n v="0.16607185414915501"/>
    <n v="24.547853093864113"/>
    <n v="4.0767074786790847"/>
    <s v="134"/>
  </r>
  <r>
    <n v="221"/>
    <x v="2"/>
    <n v="1"/>
    <n v="4.0736760000000004E-2"/>
    <n v="49"/>
    <n v="11"/>
    <n v="62"/>
    <n v="65"/>
    <x v="1"/>
    <n v="0"/>
    <n v="0"/>
    <n v="0"/>
    <s v="GKC"/>
    <n v="0.12431643278716779"/>
    <n v="24.547853093864113"/>
    <n v="3.0517015292126271"/>
    <s v="134"/>
  </r>
  <r>
    <n v="221"/>
    <x v="2"/>
    <n v="1"/>
    <n v="4.0736760000000004E-2"/>
    <n v="50"/>
    <n v="11"/>
    <n v="58"/>
    <n v="60"/>
    <x v="1"/>
    <n v="0"/>
    <n v="0"/>
    <n v="0"/>
    <s v="GKC"/>
    <n v="0.10086194830207017"/>
    <n v="24.547853093864113"/>
    <n v="2.4759442896801356"/>
    <s v="134"/>
  </r>
  <r>
    <n v="221"/>
    <x v="2"/>
    <n v="1"/>
    <n v="4.0736760000000004E-2"/>
    <n v="51"/>
    <n v="11"/>
    <n v="56"/>
    <n v="60"/>
    <x v="1"/>
    <n v="0"/>
    <n v="0"/>
    <n v="0"/>
    <s v="GKC"/>
    <n v="9.0354556348909182E-2"/>
    <n v="24.547853093864113"/>
    <n v="2.2180103756142895"/>
    <s v="134"/>
  </r>
  <r>
    <n v="221"/>
    <x v="2"/>
    <n v="1"/>
    <n v="4.0736760000000004E-2"/>
    <n v="52"/>
    <n v="11"/>
    <n v="56"/>
    <n v="60"/>
    <x v="1"/>
    <n v="0"/>
    <n v="0"/>
    <n v="0"/>
    <s v="GKC"/>
    <n v="9.0354556348909182E-2"/>
    <n v="24.547853093864113"/>
    <n v="2.2180103756142895"/>
    <s v="134"/>
  </r>
  <r>
    <n v="221"/>
    <x v="2"/>
    <n v="1"/>
    <n v="4.0736760000000004E-2"/>
    <n v="53"/>
    <n v="11"/>
    <n v="63"/>
    <n v="65"/>
    <x v="1"/>
    <n v="0"/>
    <n v="0"/>
    <n v="0"/>
    <s v="GKC"/>
    <n v="0.13071132458713247"/>
    <n v="24.547853093864113"/>
    <n v="3.2086823936693163"/>
    <s v="134"/>
  </r>
  <r>
    <n v="221"/>
    <x v="2"/>
    <n v="1"/>
    <n v="4.0736760000000004E-2"/>
    <n v="54"/>
    <n v="11"/>
    <n v="51"/>
    <n v="55"/>
    <x v="1"/>
    <n v="0"/>
    <n v="0"/>
    <n v="0"/>
    <s v="GKC"/>
    <n v="6.7392737095515215E-2"/>
    <n v="24.547853093864113"/>
    <n v="1.654347009814114"/>
    <s v="134"/>
  </r>
  <r>
    <n v="221"/>
    <x v="2"/>
    <n v="1"/>
    <n v="4.0736760000000004E-2"/>
    <n v="55"/>
    <n v="11"/>
    <n v="56"/>
    <n v="60"/>
    <x v="1"/>
    <n v="0"/>
    <n v="0"/>
    <n v="0"/>
    <s v="GKC"/>
    <n v="9.0354556348909182E-2"/>
    <n v="24.547853093864113"/>
    <n v="2.2180103756142895"/>
    <s v="134"/>
  </r>
  <r>
    <n v="221"/>
    <x v="2"/>
    <n v="1"/>
    <n v="4.0736760000000004E-2"/>
    <n v="56"/>
    <n v="11"/>
    <n v="64"/>
    <n v="65"/>
    <x v="1"/>
    <n v="0"/>
    <n v="0"/>
    <n v="0"/>
    <s v="GKC"/>
    <n v="0.13732664549270127"/>
    <n v="24.547853093864113"/>
    <n v="3.3710743194279869"/>
    <s v="134"/>
  </r>
  <r>
    <n v="221"/>
    <x v="2"/>
    <n v="1"/>
    <n v="4.0736760000000004E-2"/>
    <n v="57"/>
    <n v="11"/>
    <n v="62"/>
    <n v="65"/>
    <x v="1"/>
    <n v="0"/>
    <n v="0"/>
    <n v="0"/>
    <s v="GKC"/>
    <n v="0.12431643278716779"/>
    <n v="24.547853093864113"/>
    <n v="3.0517015292126271"/>
    <s v="134"/>
  </r>
  <r>
    <n v="221"/>
    <x v="2"/>
    <n v="1"/>
    <n v="4.0736760000000004E-2"/>
    <n v="58"/>
    <n v="11"/>
    <n v="59"/>
    <n v="60"/>
    <x v="1"/>
    <n v="0"/>
    <n v="0"/>
    <n v="0"/>
    <s v="GKC"/>
    <n v="0.1064147060315279"/>
    <n v="24.547853093864113"/>
    <n v="2.6122525706886823"/>
    <s v="134"/>
  </r>
  <r>
    <n v="221"/>
    <x v="2"/>
    <n v="1"/>
    <n v="4.0736760000000004E-2"/>
    <n v="59"/>
    <n v="11"/>
    <n v="64"/>
    <n v="65"/>
    <x v="1"/>
    <n v="0"/>
    <n v="0"/>
    <n v="0"/>
    <s v="GKC"/>
    <n v="0.13732664549270127"/>
    <n v="24.547853093864113"/>
    <n v="3.3710743194279869"/>
    <s v="134"/>
  </r>
  <r>
    <n v="221"/>
    <x v="2"/>
    <n v="1"/>
    <n v="4.0736760000000004E-2"/>
    <n v="60"/>
    <n v="11"/>
    <n v="59"/>
    <n v="60"/>
    <x v="1"/>
    <n v="0"/>
    <n v="0"/>
    <n v="0"/>
    <s v="GKC"/>
    <n v="0.1064147060315279"/>
    <n v="24.547853093864113"/>
    <n v="2.6122525706886823"/>
    <s v="134"/>
  </r>
  <r>
    <n v="222"/>
    <x v="1"/>
    <n v="1"/>
    <n v="3.7895979999999996E-2"/>
    <n v="1"/>
    <n v="11"/>
    <n v="60"/>
    <n v="60"/>
    <x v="1"/>
    <n v="0"/>
    <n v="0"/>
    <n v="0"/>
    <s v="GKC"/>
    <n v="0.11217207743046824"/>
    <n v="26.388023215127308"/>
    <n v="2.9599993833242539"/>
    <s v="105"/>
  </r>
  <r>
    <n v="222"/>
    <x v="1"/>
    <n v="1"/>
    <n v="3.7895979999999996E-2"/>
    <n v="2"/>
    <n v="11"/>
    <n v="46"/>
    <n v="50"/>
    <x v="1"/>
    <n v="0"/>
    <n v="0"/>
    <n v="0"/>
    <s v="GKC"/>
    <n v="4.8767039924734981E-2"/>
    <n v="26.388023215127308"/>
    <n v="1.2868657816669471"/>
    <s v="105"/>
  </r>
  <r>
    <n v="222"/>
    <x v="1"/>
    <n v="1"/>
    <n v="3.7895979999999996E-2"/>
    <n v="3"/>
    <n v="11"/>
    <n v="33"/>
    <n v="35"/>
    <x v="1"/>
    <n v="0"/>
    <n v="0"/>
    <n v="0"/>
    <s v="GKC"/>
    <n v="1.7215585383670698E-2"/>
    <n v="26.388023215127308"/>
    <n v="0.45428526676630876"/>
    <s v="105"/>
  </r>
  <r>
    <n v="222"/>
    <x v="1"/>
    <n v="1"/>
    <n v="3.7895979999999996E-2"/>
    <n v="4"/>
    <n v="11"/>
    <n v="55"/>
    <n v="55"/>
    <x v="1"/>
    <n v="0"/>
    <n v="0"/>
    <n v="0"/>
    <s v="GKC"/>
    <n v="8.5392086366075648E-2"/>
    <n v="26.388023215127308"/>
    <n v="2.2533283574161604"/>
    <s v="105"/>
  </r>
  <r>
    <n v="222"/>
    <x v="1"/>
    <n v="1"/>
    <n v="3.7895979999999996E-2"/>
    <n v="5"/>
    <n v="11"/>
    <n v="46"/>
    <n v="50"/>
    <x v="1"/>
    <n v="0"/>
    <n v="0"/>
    <n v="0"/>
    <s v="GKC"/>
    <n v="4.8767039924734981E-2"/>
    <n v="26.388023215127308"/>
    <n v="1.2868657816669471"/>
    <s v="105"/>
  </r>
  <r>
    <n v="222"/>
    <x v="1"/>
    <n v="1"/>
    <n v="3.7895979999999996E-2"/>
    <n v="6"/>
    <n v="11"/>
    <n v="32"/>
    <n v="35"/>
    <x v="1"/>
    <n v="0"/>
    <n v="0"/>
    <n v="0"/>
    <s v="GKC"/>
    <n v="1.5632404174822891E-2"/>
    <n v="26.388023215127308"/>
    <n v="0.41250824427347949"/>
    <s v="105"/>
  </r>
  <r>
    <n v="222"/>
    <x v="1"/>
    <n v="1"/>
    <n v="3.7895979999999996E-2"/>
    <n v="7"/>
    <n v="11"/>
    <n v="31"/>
    <n v="35"/>
    <x v="1"/>
    <n v="0"/>
    <n v="0"/>
    <n v="0"/>
    <s v="GKC"/>
    <n v="1.4151403144879811E-2"/>
    <n v="26.388023215127308"/>
    <n v="0.37342755471371408"/>
    <s v="105"/>
  </r>
  <r>
    <n v="222"/>
    <x v="1"/>
    <n v="1"/>
    <n v="3.7895979999999996E-2"/>
    <n v="8"/>
    <n v="11"/>
    <n v="33"/>
    <n v="35"/>
    <x v="1"/>
    <n v="0"/>
    <n v="0"/>
    <n v="0"/>
    <s v="GKC"/>
    <n v="1.7215585383670698E-2"/>
    <n v="26.388023215127308"/>
    <n v="0.45428526676630876"/>
    <s v="105"/>
  </r>
  <r>
    <n v="222"/>
    <x v="1"/>
    <n v="1"/>
    <n v="3.7895979999999996E-2"/>
    <n v="1"/>
    <n v="12"/>
    <n v="33"/>
    <n v="35"/>
    <x v="0"/>
    <n v="1"/>
    <n v="0"/>
    <n v="0"/>
    <s v="GKC"/>
    <n v="2.379563266684517E-2"/>
    <n v="26.388023215127308"/>
    <n v="0.62791970723135204"/>
    <s v="105"/>
  </r>
  <r>
    <n v="222"/>
    <x v="1"/>
    <n v="1"/>
    <n v="3.7895979999999996E-2"/>
    <n v="2"/>
    <n v="12"/>
    <n v="35"/>
    <n v="35"/>
    <x v="0"/>
    <n v="1"/>
    <n v="0"/>
    <n v="0"/>
    <s v="GKC"/>
    <n v="2.8026135709554409E-2"/>
    <n v="26.388023215127308"/>
    <n v="0.73955431973403019"/>
    <s v="105"/>
  </r>
  <r>
    <n v="222"/>
    <x v="1"/>
    <n v="1"/>
    <n v="3.7895979999999996E-2"/>
    <n v="3"/>
    <n v="12"/>
    <n v="32"/>
    <n v="35"/>
    <x v="0"/>
    <n v="1"/>
    <n v="0"/>
    <n v="0"/>
    <s v="GKC"/>
    <n v="2.1843995530800631E-2"/>
    <n v="26.388023215127308"/>
    <n v="0.57641986117790422"/>
    <s v="105"/>
  </r>
  <r>
    <n v="222"/>
    <x v="1"/>
    <n v="1"/>
    <n v="3.7895979999999996E-2"/>
    <n v="4"/>
    <n v="12"/>
    <n v="33"/>
    <n v="35"/>
    <x v="0"/>
    <n v="1"/>
    <n v="0"/>
    <n v="0"/>
    <s v="GKC"/>
    <n v="2.379563266684517E-2"/>
    <n v="26.388023215127308"/>
    <n v="0.62791970723135204"/>
    <s v="105"/>
  </r>
  <r>
    <n v="222"/>
    <x v="1"/>
    <n v="1"/>
    <n v="3.7895979999999996E-2"/>
    <n v="5"/>
    <n v="12"/>
    <n v="30"/>
    <n v="30"/>
    <x v="0"/>
    <n v="1"/>
    <n v="0"/>
    <n v="0"/>
    <s v="GKC"/>
    <n v="1.825509925822701E-2"/>
    <n v="26.388023215127308"/>
    <n v="0.48171598302054763"/>
    <s v="105"/>
  </r>
  <r>
    <n v="222"/>
    <x v="1"/>
    <n v="1"/>
    <n v="3.7895979999999996E-2"/>
    <n v="6"/>
    <n v="12"/>
    <n v="81"/>
    <n v="85"/>
    <x v="0"/>
    <n v="1"/>
    <n v="0"/>
    <n v="0"/>
    <s v="GKC"/>
    <n v="0.2890725322167681"/>
    <n v="26.388023215127308"/>
    <n v="7.628052690991713"/>
    <s v="105"/>
  </r>
  <r>
    <n v="222"/>
    <x v="1"/>
    <n v="1"/>
    <n v="3.7895979999999996E-2"/>
    <n v="7"/>
    <n v="12"/>
    <n v="68"/>
    <n v="70"/>
    <x v="0"/>
    <n v="1"/>
    <n v="0"/>
    <n v="0"/>
    <s v="GKC"/>
    <n v="0.17771221319724004"/>
    <n v="26.388023215127308"/>
    <n v="4.689474007460424"/>
    <s v="105"/>
  </r>
  <r>
    <n v="222"/>
    <x v="1"/>
    <n v="1"/>
    <n v="3.7895979999999996E-2"/>
    <n v="8"/>
    <n v="12"/>
    <n v="60"/>
    <n v="60"/>
    <x v="0"/>
    <n v="1"/>
    <n v="0"/>
    <n v="0"/>
    <s v="GKC"/>
    <n v="0.12547251888267277"/>
    <n v="26.388023215127308"/>
    <n v="3.3109717411364685"/>
    <s v="105"/>
  </r>
  <r>
    <n v="222"/>
    <x v="1"/>
    <n v="1"/>
    <n v="3.7895979999999996E-2"/>
    <n v="9"/>
    <n v="12"/>
    <n v="71"/>
    <n v="75"/>
    <x v="0"/>
    <n v="1"/>
    <n v="0"/>
    <n v="0"/>
    <s v="GKC"/>
    <n v="0.20038234610854688"/>
    <n v="26.388023215127308"/>
    <n v="5.2876940010140103"/>
    <s v="105"/>
  </r>
  <r>
    <n v="224"/>
    <x v="0"/>
    <n v="1"/>
    <n v="3.9073551999999998E-2"/>
    <n v="1"/>
    <n v="12"/>
    <n v="37"/>
    <n v="40"/>
    <x v="0"/>
    <n v="1"/>
    <n v="0"/>
    <n v="0"/>
    <s v="GKC"/>
    <n v="3.2709882490221116E-2"/>
    <n v="25.592759009981997"/>
    <n v="0.83713613981705881"/>
    <s v="56"/>
  </r>
  <r>
    <n v="224"/>
    <x v="0"/>
    <n v="1"/>
    <n v="3.9073551999999998E-2"/>
    <n v="2"/>
    <n v="12"/>
    <n v="38"/>
    <n v="40"/>
    <x v="0"/>
    <n v="1"/>
    <n v="0"/>
    <n v="0"/>
    <s v="GKC"/>
    <n v="3.5228014910730181E-2"/>
    <n v="25.592759009981997"/>
    <n v="0.90158209601036998"/>
    <s v="56"/>
  </r>
  <r>
    <n v="224"/>
    <x v="0"/>
    <n v="1"/>
    <n v="3.9073551999999998E-2"/>
    <n v="1"/>
    <n v="11"/>
    <n v="33"/>
    <n v="35"/>
    <x v="1"/>
    <n v="0"/>
    <n v="0"/>
    <n v="0"/>
    <s v="GKC"/>
    <n v="1.7215585383670698E-2"/>
    <n v="25.592759009981997"/>
    <n v="0.4405943279400526"/>
    <s v="56"/>
  </r>
  <r>
    <n v="224"/>
    <x v="0"/>
    <n v="1"/>
    <n v="3.9073551999999998E-2"/>
    <n v="2"/>
    <n v="11"/>
    <n v="33"/>
    <n v="35"/>
    <x v="1"/>
    <n v="0"/>
    <n v="0"/>
    <n v="0"/>
    <s v="GKC"/>
    <n v="1.7215585383670698E-2"/>
    <n v="25.592759009981997"/>
    <n v="0.4405943279400526"/>
    <s v="56"/>
  </r>
  <r>
    <n v="224"/>
    <x v="0"/>
    <n v="1"/>
    <n v="3.9073551999999998E-2"/>
    <n v="3"/>
    <n v="11"/>
    <n v="34"/>
    <n v="35"/>
    <x v="1"/>
    <n v="0"/>
    <n v="0"/>
    <n v="0"/>
    <s v="GKC"/>
    <n v="1.8904578472790291E-2"/>
    <n v="25.592759009981997"/>
    <n v="0.48382032103941541"/>
    <s v="56"/>
  </r>
  <r>
    <n v="224"/>
    <x v="0"/>
    <n v="1"/>
    <n v="3.9073551999999998E-2"/>
    <n v="4"/>
    <n v="11"/>
    <n v="31"/>
    <n v="35"/>
    <x v="1"/>
    <n v="0"/>
    <n v="0"/>
    <n v="0"/>
    <s v="GKC"/>
    <n v="1.4151403144879811E-2"/>
    <n v="25.592759009981997"/>
    <n v="0.36217345034001036"/>
    <s v="56"/>
  </r>
  <r>
    <n v="224"/>
    <x v="0"/>
    <n v="1"/>
    <n v="3.9073551999999998E-2"/>
    <n v="5"/>
    <n v="11"/>
    <n v="36"/>
    <n v="40"/>
    <x v="1"/>
    <n v="0"/>
    <n v="0"/>
    <n v="0"/>
    <s v="GKC"/>
    <n v="2.2614601174976514E-2"/>
    <n v="25.592759009981997"/>
    <n v="0.57877003797802962"/>
    <s v="56"/>
  </r>
  <r>
    <n v="226"/>
    <x v="0"/>
    <n v="1"/>
    <n v="2.1290304000000003E-2"/>
    <n v="1"/>
    <n v="11"/>
    <n v="82.05"/>
    <n v="85"/>
    <x v="1"/>
    <n v="0"/>
    <n v="0"/>
    <n v="0"/>
    <s v="GKC"/>
    <n v="0.2992381480889254"/>
    <n v="46.969737961468276"/>
    <n v="14.055137403811866"/>
    <s v="59"/>
  </r>
  <r>
    <n v="226"/>
    <x v="0"/>
    <n v="1"/>
    <n v="2.1290304000000003E-2"/>
    <n v="2"/>
    <n v="11"/>
    <n v="97.56"/>
    <n v="100"/>
    <x v="1"/>
    <n v="0"/>
    <n v="0"/>
    <n v="0"/>
    <s v="GKC"/>
    <n v="0.51492936593830918"/>
    <n v="46.969737961468276"/>
    <n v="24.186097386787392"/>
    <s v="59"/>
  </r>
  <r>
    <n v="226"/>
    <x v="0"/>
    <n v="1"/>
    <n v="2.1290304000000003E-2"/>
    <n v="3"/>
    <n v="11"/>
    <n v="105.51"/>
    <n v="110"/>
    <x v="1"/>
    <n v="0"/>
    <n v="0"/>
    <n v="0"/>
    <s v="GKC"/>
    <n v="0.65827308959385733"/>
    <n v="46.969737961468276"/>
    <n v="30.918914525309606"/>
    <s v="59"/>
  </r>
  <r>
    <n v="226"/>
    <x v="0"/>
    <n v="1"/>
    <n v="2.1290304000000003E-2"/>
    <n v="4"/>
    <n v="11"/>
    <n v="94.9"/>
    <n v="95"/>
    <x v="1"/>
    <n v="0"/>
    <n v="0"/>
    <n v="0"/>
    <s v="GKC"/>
    <n v="0.47218280644799709"/>
    <n v="46.969737961468276"/>
    <n v="22.178302688773115"/>
    <s v="59"/>
  </r>
  <r>
    <n v="226"/>
    <x v="0"/>
    <n v="1"/>
    <n v="2.1290304000000003E-2"/>
    <n v="5"/>
    <n v="11"/>
    <n v="87.17"/>
    <n v="90"/>
    <x v="1"/>
    <n v="0"/>
    <n v="0"/>
    <n v="0"/>
    <s v="GKC"/>
    <n v="0.36176894410684335"/>
    <n v="46.969737961468276"/>
    <n v="16.992192507295496"/>
    <s v="59"/>
  </r>
  <r>
    <n v="226"/>
    <x v="0"/>
    <n v="1"/>
    <n v="2.1290304000000003E-2"/>
    <n v="6"/>
    <n v="11"/>
    <n v="106"/>
    <n v="110"/>
    <x v="1"/>
    <n v="0"/>
    <n v="0"/>
    <n v="0"/>
    <s v="GKC"/>
    <n v="0.66790467104452955"/>
    <n v="46.969737961468276"/>
    <n v="31.371307382202222"/>
    <s v="59"/>
  </r>
  <r>
    <n v="226"/>
    <x v="0"/>
    <n v="1"/>
    <n v="2.1290304000000003E-2"/>
    <n v="7"/>
    <n v="11"/>
    <n v="101.4"/>
    <n v="105"/>
    <x v="1"/>
    <n v="0"/>
    <n v="0"/>
    <n v="0"/>
    <s v="GKC"/>
    <n v="0.58117855665875084"/>
    <n v="46.969737961468276"/>
    <n v="27.297804515085872"/>
    <s v="59"/>
  </r>
  <r>
    <n v="226"/>
    <x v="0"/>
    <n v="1"/>
    <n v="2.1290304000000003E-2"/>
    <n v="8"/>
    <n v="11"/>
    <n v="92.99"/>
    <n v="95"/>
    <x v="1"/>
    <n v="0"/>
    <n v="0"/>
    <n v="0"/>
    <s v="GKC"/>
    <n v="0.44302499537900958"/>
    <n v="46.969737961468276"/>
    <n v="20.808767943332775"/>
    <s v="59"/>
  </r>
  <r>
    <n v="226"/>
    <x v="0"/>
    <n v="1"/>
    <n v="2.1290304000000003E-2"/>
    <n v="9"/>
    <n v="11"/>
    <n v="117.45"/>
    <n v="120"/>
    <x v="1"/>
    <n v="0"/>
    <n v="1"/>
    <n v="0"/>
    <s v="GKC"/>
    <n v="0.92123369503705954"/>
    <n v="46.969737961468276"/>
    <n v="43.270105257165866"/>
    <s v="59"/>
  </r>
  <r>
    <n v="226"/>
    <x v="0"/>
    <n v="1"/>
    <n v="2.1290304000000003E-2"/>
    <n v="10"/>
    <n v="11"/>
    <n v="118.74"/>
    <n v="120"/>
    <x v="1"/>
    <n v="0"/>
    <n v="1"/>
    <n v="0"/>
    <s v="GKC"/>
    <n v="0.95332795423183991"/>
    <n v="46.969737961468276"/>
    <n v="44.777564201612144"/>
    <s v="59"/>
  </r>
  <r>
    <n v="226"/>
    <x v="0"/>
    <n v="1"/>
    <n v="2.1290304000000003E-2"/>
    <n v="11"/>
    <n v="11"/>
    <n v="101.02"/>
    <n v="105"/>
    <x v="1"/>
    <n v="0"/>
    <n v="0"/>
    <n v="0"/>
    <s v="GKC"/>
    <n v="0.57437784494646738"/>
    <n v="46.969737961468276"/>
    <n v="26.978376868008429"/>
    <s v="59"/>
  </r>
  <r>
    <n v="226"/>
    <x v="0"/>
    <n v="1"/>
    <n v="2.1290304000000003E-2"/>
    <n v="1"/>
    <n v="12"/>
    <n v="85.42"/>
    <n v="90"/>
    <x v="0"/>
    <n v="1"/>
    <n v="0"/>
    <n v="0"/>
    <s v="GKC"/>
    <n v="0.33510209685420506"/>
    <n v="46.969737961468276"/>
    <n v="15.739657679580574"/>
    <s v="59"/>
  </r>
  <r>
    <n v="226"/>
    <x v="0"/>
    <n v="1"/>
    <n v="2.1290304000000003E-2"/>
    <n v="2"/>
    <n v="12"/>
    <n v="84.3"/>
    <n v="85"/>
    <x v="0"/>
    <n v="1"/>
    <n v="0"/>
    <n v="0"/>
    <s v="GKC"/>
    <n v="0.32302525227812745"/>
    <n v="46.969737961468276"/>
    <n v="15.17241145444083"/>
    <s v="59"/>
  </r>
  <r>
    <n v="226"/>
    <x v="0"/>
    <n v="1"/>
    <n v="2.1290304000000003E-2"/>
    <n v="3"/>
    <n v="12"/>
    <n v="111.26"/>
    <n v="115"/>
    <x v="0"/>
    <n v="1"/>
    <n v="0"/>
    <n v="0"/>
    <s v="GKC"/>
    <n v="0.69884184712399988"/>
    <n v="46.969737961468276"/>
    <n v="32.824418435922745"/>
    <s v="59"/>
  </r>
  <r>
    <n v="226"/>
    <x v="0"/>
    <n v="1"/>
    <n v="2.1290304000000003E-2"/>
    <n v="4"/>
    <n v="12"/>
    <n v="82.29"/>
    <n v="85"/>
    <x v="0"/>
    <n v="1"/>
    <n v="0"/>
    <n v="0"/>
    <s v="GKC"/>
    <n v="0.30205787976374221"/>
    <n v="46.969737961468276"/>
    <n v="14.187579461699663"/>
    <s v="59"/>
  </r>
  <r>
    <n v="226"/>
    <x v="0"/>
    <n v="1"/>
    <n v="2.1290304000000003E-2"/>
    <n v="5"/>
    <n v="12"/>
    <n v="72.16"/>
    <n v="75"/>
    <x v="0"/>
    <n v="1"/>
    <n v="0"/>
    <n v="0"/>
    <s v="GKC"/>
    <n v="0.20961995529613228"/>
    <n v="46.969737961468276"/>
    <n v="9.8457943717540282"/>
    <s v="59"/>
  </r>
  <r>
    <n v="226"/>
    <x v="0"/>
    <n v="1"/>
    <n v="2.1290304000000003E-2"/>
    <n v="6"/>
    <n v="12"/>
    <n v="78.069999999999993"/>
    <n v="80"/>
    <x v="0"/>
    <n v="1"/>
    <n v="0"/>
    <n v="0"/>
    <s v="GKC"/>
    <n v="0.26092067424617366"/>
    <n v="46.969737961468276"/>
    <n v="12.255375698072401"/>
    <s v="59"/>
  </r>
  <r>
    <n v="226"/>
    <x v="0"/>
    <n v="1"/>
    <n v="2.1290304000000003E-2"/>
    <n v="7"/>
    <n v="12"/>
    <n v="80.11"/>
    <n v="85"/>
    <x v="0"/>
    <n v="1"/>
    <n v="0"/>
    <n v="0"/>
    <s v="GKC"/>
    <n v="0.28032561928964533"/>
    <n v="46.969737961468276"/>
    <n v="13.166820881920959"/>
    <s v="59"/>
  </r>
  <r>
    <n v="226"/>
    <x v="0"/>
    <n v="1"/>
    <n v="2.1290304000000003E-2"/>
    <n v="8"/>
    <n v="12"/>
    <n v="82.1"/>
    <n v="85"/>
    <x v="0"/>
    <n v="1"/>
    <n v="0"/>
    <n v="0"/>
    <s v="GKC"/>
    <n v="0.30012232987088039"/>
    <n v="46.969737961468276"/>
    <n v="14.096667190420595"/>
    <s v="59"/>
  </r>
  <r>
    <n v="226"/>
    <x v="0"/>
    <n v="1"/>
    <n v="2.1290304000000003E-2"/>
    <n v="9"/>
    <n v="12"/>
    <n v="34.35"/>
    <n v="35"/>
    <x v="0"/>
    <n v="1"/>
    <n v="0"/>
    <n v="0"/>
    <s v="GKC"/>
    <n v="2.6602488071191682E-2"/>
    <n v="46.969737961468276"/>
    <n v="1.2495118938269589"/>
    <s v="59"/>
  </r>
  <r>
    <n v="227"/>
    <x v="0"/>
    <n v="1"/>
    <n v="3.7304299999999999E-2"/>
    <n v="1"/>
    <n v="11"/>
    <n v="88.01"/>
    <n v="90"/>
    <x v="1"/>
    <n v="0"/>
    <n v="0"/>
    <n v="0"/>
    <s v="GKC"/>
    <n v="0.37281079481596302"/>
    <n v="26.806561173912929"/>
    <n v="9.9937753775292144"/>
    <s v="84"/>
  </r>
  <r>
    <n v="227"/>
    <x v="0"/>
    <n v="1"/>
    <n v="3.7304299999999999E-2"/>
    <n v="2"/>
    <n v="11"/>
    <n v="80.44"/>
    <n v="85"/>
    <x v="1"/>
    <n v="0"/>
    <n v="0"/>
    <n v="0"/>
    <s v="GKC"/>
    <n v="0.28121307366683668"/>
    <n v="26.806561173912929"/>
    <n v="7.53835546215414"/>
    <s v="84"/>
  </r>
  <r>
    <n v="227"/>
    <x v="0"/>
    <n v="1"/>
    <n v="3.7304299999999999E-2"/>
    <n v="3"/>
    <n v="11"/>
    <n v="96.98"/>
    <n v="100"/>
    <x v="1"/>
    <n v="0"/>
    <n v="0"/>
    <n v="0"/>
    <s v="GKC"/>
    <n v="0.50539300508413421"/>
    <n v="26.806561173912929"/>
    <n v="13.547848507655532"/>
    <s v="84"/>
  </r>
  <r>
    <n v="227"/>
    <x v="0"/>
    <n v="1"/>
    <n v="3.7304299999999999E-2"/>
    <n v="4"/>
    <n v="11"/>
    <n v="117.82"/>
    <n v="120"/>
    <x v="1"/>
    <n v="0"/>
    <n v="1"/>
    <n v="0"/>
    <s v="GKC"/>
    <n v="0.93036254028518062"/>
    <n v="26.806561173912929"/>
    <n v="24.939820350071727"/>
    <s v="84"/>
  </r>
  <r>
    <n v="227"/>
    <x v="0"/>
    <n v="1"/>
    <n v="3.7304299999999999E-2"/>
    <n v="5"/>
    <n v="11"/>
    <n v="88.82"/>
    <n v="90"/>
    <x v="1"/>
    <n v="0"/>
    <n v="0"/>
    <n v="0"/>
    <s v="GKC"/>
    <n v="0.38367354378606727"/>
    <n v="26.806561173912929"/>
    <n v="10.284968322313173"/>
    <s v="84"/>
  </r>
  <r>
    <n v="227"/>
    <x v="0"/>
    <n v="1"/>
    <n v="3.7304299999999999E-2"/>
    <n v="6"/>
    <n v="11"/>
    <n v="90.5"/>
    <n v="95"/>
    <x v="1"/>
    <n v="0"/>
    <n v="0"/>
    <n v="0"/>
    <s v="GKC"/>
    <n v="0.40688706983884132"/>
    <n v="26.806561173912929"/>
    <n v="10.907243128509082"/>
    <s v="84"/>
  </r>
  <r>
    <n v="227"/>
    <x v="0"/>
    <n v="1"/>
    <n v="3.7304299999999999E-2"/>
    <n v="7"/>
    <n v="11"/>
    <n v="60.09"/>
    <n v="65"/>
    <x v="1"/>
    <n v="0"/>
    <n v="0"/>
    <n v="0"/>
    <s v="GKC"/>
    <n v="0.11270041174601575"/>
    <n v="26.806561173912929"/>
    <n v="3.0211104817947465"/>
    <s v="84"/>
  </r>
  <r>
    <n v="227"/>
    <x v="0"/>
    <n v="1"/>
    <n v="3.7304299999999999E-2"/>
    <n v="8"/>
    <n v="11"/>
    <n v="32.19"/>
    <n v="35"/>
    <x v="1"/>
    <n v="0"/>
    <n v="0"/>
    <n v="0"/>
    <s v="GKC"/>
    <n v="1.5925235196234518E-2"/>
    <n v="26.806561173912929"/>
    <n v="0.42690079149681187"/>
    <s v="84"/>
  </r>
  <r>
    <n v="227"/>
    <x v="0"/>
    <n v="1"/>
    <n v="3.7304299999999999E-2"/>
    <n v="9"/>
    <n v="11"/>
    <n v="32.14"/>
    <n v="35"/>
    <x v="1"/>
    <n v="0"/>
    <n v="0"/>
    <n v="0"/>
    <s v="GKC"/>
    <n v="1.5847815379292265E-2"/>
    <n v="26.806561173912929"/>
    <n v="0.42482543243787624"/>
    <s v="84"/>
  </r>
  <r>
    <n v="227"/>
    <x v="0"/>
    <n v="1"/>
    <n v="3.7304299999999999E-2"/>
    <n v="1"/>
    <n v="12"/>
    <n v="61.87"/>
    <n v="65"/>
    <x v="0"/>
    <n v="1"/>
    <n v="0"/>
    <n v="0"/>
    <s v="GKC"/>
    <n v="0.1366520628255341"/>
    <n v="26.806561173912929"/>
    <n v="3.6631718816740726"/>
    <s v="84"/>
  </r>
  <r>
    <n v="227"/>
    <x v="0"/>
    <n v="1"/>
    <n v="3.7304299999999999E-2"/>
    <n v="2"/>
    <n v="12"/>
    <n v="30.5"/>
    <n v="35"/>
    <x v="0"/>
    <n v="1"/>
    <n v="0"/>
    <n v="0"/>
    <s v="GKC"/>
    <n v="1.9113835434757927E-2"/>
    <n v="26.806561173912929"/>
    <n v="0.51237619884994301"/>
    <s v="84"/>
  </r>
  <r>
    <n v="228"/>
    <x v="0"/>
    <n v="1"/>
    <n v="3.9650748E-2"/>
    <n v="1"/>
    <n v="12"/>
    <n v="81.22"/>
    <n v="85"/>
    <x v="0"/>
    <n v="1"/>
    <n v="0"/>
    <n v="0"/>
    <s v="GKC"/>
    <n v="0.29126127815453828"/>
    <n v="25.22020517746601"/>
    <n v="7.3456691953084539"/>
    <s v="58"/>
  </r>
  <r>
    <n v="228"/>
    <x v="0"/>
    <n v="1"/>
    <n v="3.9650748E-2"/>
    <n v="2"/>
    <n v="12"/>
    <n v="83.68"/>
    <n v="85"/>
    <x v="0"/>
    <n v="1"/>
    <n v="0"/>
    <n v="0"/>
    <s v="GKC"/>
    <n v="0.31646148217467579"/>
    <n v="25.22020517746601"/>
    <n v="7.9812235112103256"/>
    <s v="58"/>
  </r>
  <r>
    <n v="228"/>
    <x v="0"/>
    <n v="1"/>
    <n v="3.9650748E-2"/>
    <n v="3"/>
    <n v="12"/>
    <n v="81.67"/>
    <n v="85"/>
    <x v="0"/>
    <n v="1"/>
    <n v="0"/>
    <n v="0"/>
    <s v="GKC"/>
    <n v="0.29577124974300828"/>
    <n v="25.22020517746601"/>
    <n v="7.4594116041142096"/>
    <s v="58"/>
  </r>
  <r>
    <n v="228"/>
    <x v="0"/>
    <n v="1"/>
    <n v="3.9650748E-2"/>
    <n v="4"/>
    <n v="12"/>
    <n v="73.66"/>
    <n v="75"/>
    <x v="0"/>
    <n v="1"/>
    <n v="0"/>
    <n v="0"/>
    <s v="GKC"/>
    <n v="0.2219634095732797"/>
    <n v="25.22020517746601"/>
    <n v="5.5979627313280371"/>
    <s v="58"/>
  </r>
  <r>
    <n v="228"/>
    <x v="0"/>
    <n v="1"/>
    <n v="3.9650748E-2"/>
    <n v="5"/>
    <n v="12"/>
    <n v="84.06"/>
    <n v="85"/>
    <x v="0"/>
    <n v="1"/>
    <n v="0"/>
    <n v="0"/>
    <s v="GKC"/>
    <n v="0.32047419909007274"/>
    <n v="25.22020517746601"/>
    <n v="8.082425055135726"/>
    <s v="58"/>
  </r>
  <r>
    <n v="228"/>
    <x v="0"/>
    <n v="1"/>
    <n v="3.9650748E-2"/>
    <n v="6"/>
    <n v="12"/>
    <n v="77.459999999999994"/>
    <n v="80"/>
    <x v="0"/>
    <n v="1"/>
    <n v="0"/>
    <n v="0"/>
    <s v="GKC"/>
    <n v="0.25529040738357939"/>
    <n v="25.22020517746601"/>
    <n v="6.4384764540527559"/>
    <s v="58"/>
  </r>
  <r>
    <n v="228"/>
    <x v="0"/>
    <n v="1"/>
    <n v="3.9650748E-2"/>
    <n v="7"/>
    <n v="12"/>
    <n v="33.520000000000003"/>
    <n v="35"/>
    <x v="0"/>
    <n v="1"/>
    <n v="0"/>
    <n v="0"/>
    <s v="GKC"/>
    <n v="2.4853092773632082E-2"/>
    <n v="25.22020517746601"/>
    <n v="0.62680009904559897"/>
    <s v="58"/>
  </r>
  <r>
    <n v="228"/>
    <x v="0"/>
    <n v="1"/>
    <n v="3.9650748E-2"/>
    <n v="8"/>
    <n v="12"/>
    <n v="34.6"/>
    <n v="35"/>
    <x v="0"/>
    <n v="1"/>
    <n v="0"/>
    <n v="0"/>
    <s v="GKC"/>
    <n v="2.7144423350484875E-2"/>
    <n v="25.22020517746601"/>
    <n v="0.68458792632322785"/>
    <s v="58"/>
  </r>
  <r>
    <n v="228"/>
    <x v="0"/>
    <n v="1"/>
    <n v="3.9650748E-2"/>
    <n v="9"/>
    <n v="12"/>
    <n v="33.130000000000003"/>
    <n v="35"/>
    <x v="0"/>
    <n v="1"/>
    <n v="0"/>
    <n v="0"/>
    <s v="GKC"/>
    <n v="2.40572400919291E-2"/>
    <n v="25.22020517746601"/>
    <n v="0.60672853112201319"/>
    <s v="58"/>
  </r>
  <r>
    <n v="228"/>
    <x v="0"/>
    <n v="1"/>
    <n v="3.9650748E-2"/>
    <n v="1"/>
    <n v="11"/>
    <n v="100.6"/>
    <n v="105"/>
    <x v="1"/>
    <n v="0"/>
    <n v="0"/>
    <n v="0"/>
    <s v="GKC"/>
    <n v="0.56692454829124261"/>
    <n v="25.22020517746601"/>
    <n v="14.297953428047377"/>
    <s v="58"/>
  </r>
  <r>
    <n v="228"/>
    <x v="0"/>
    <n v="1"/>
    <n v="3.9650748E-2"/>
    <n v="2"/>
    <n v="11"/>
    <n v="105.1"/>
    <n v="110"/>
    <x v="1"/>
    <n v="0"/>
    <n v="0"/>
    <n v="0"/>
    <s v="GKC"/>
    <n v="0.65028705368476925"/>
    <n v="25.22020517746601"/>
    <n v="16.400372918179734"/>
    <s v="58"/>
  </r>
  <r>
    <n v="228"/>
    <x v="0"/>
    <n v="1"/>
    <n v="3.9650748E-2"/>
    <n v="3"/>
    <n v="11"/>
    <n v="91.36"/>
    <n v="95"/>
    <x v="1"/>
    <n v="0"/>
    <n v="0"/>
    <n v="0"/>
    <s v="GKC"/>
    <n v="0.41913211425821745"/>
    <n v="25.22020517746601"/>
    <n v="10.570597918057372"/>
    <s v="58"/>
  </r>
  <r>
    <n v="228"/>
    <x v="0"/>
    <n v="1"/>
    <n v="3.9650748E-2"/>
    <n v="4"/>
    <n v="11"/>
    <n v="100.43"/>
    <n v="105"/>
    <x v="1"/>
    <n v="0"/>
    <n v="0"/>
    <n v="0"/>
    <s v="GKC"/>
    <n v="0.56392655879102893"/>
    <n v="25.22020517746601"/>
    <n v="14.222343517732098"/>
    <s v="58"/>
  </r>
  <r>
    <n v="228"/>
    <x v="0"/>
    <n v="1"/>
    <n v="3.9650748E-2"/>
    <n v="5"/>
    <n v="11"/>
    <n v="95.32"/>
    <n v="100"/>
    <x v="1"/>
    <n v="0"/>
    <n v="0"/>
    <n v="0"/>
    <s v="GKC"/>
    <n v="0.47876515963962674"/>
    <n v="25.22020517746601"/>
    <n v="12.074555557933655"/>
    <s v="58"/>
  </r>
  <r>
    <n v="228"/>
    <x v="0"/>
    <n v="1"/>
    <n v="3.9650748E-2"/>
    <n v="6"/>
    <n v="11"/>
    <n v="86.94"/>
    <n v="90"/>
    <x v="1"/>
    <n v="0"/>
    <n v="0"/>
    <n v="0"/>
    <s v="GKC"/>
    <n v="0.35878489564249477"/>
    <n v="25.22020517746601"/>
    <n v="9.048628682679448"/>
    <s v="58"/>
  </r>
  <r>
    <n v="228"/>
    <x v="0"/>
    <n v="1"/>
    <n v="3.9650748E-2"/>
    <n v="7"/>
    <n v="11"/>
    <n v="90.33"/>
    <n v="95"/>
    <x v="1"/>
    <n v="0"/>
    <n v="0"/>
    <n v="0"/>
    <s v="GKC"/>
    <n v="0.40449573355386936"/>
    <n v="25.22020517746601"/>
    <n v="10.201465393638207"/>
    <s v="58"/>
  </r>
  <r>
    <n v="228"/>
    <x v="0"/>
    <n v="1"/>
    <n v="3.9650748E-2"/>
    <n v="8"/>
    <n v="11"/>
    <n v="90.88"/>
    <n v="95"/>
    <x v="1"/>
    <n v="0"/>
    <n v="0"/>
    <n v="0"/>
    <s v="GKC"/>
    <n v="0.41226718817163061"/>
    <n v="25.22020517746601"/>
    <n v="10.397463073625511"/>
    <s v="58"/>
  </r>
  <r>
    <n v="228"/>
    <x v="0"/>
    <n v="1"/>
    <n v="3.9650748E-2"/>
    <n v="9"/>
    <n v="11"/>
    <n v="90.35"/>
    <n v="95"/>
    <x v="1"/>
    <n v="0"/>
    <n v="0"/>
    <n v="0"/>
    <s v="GKC"/>
    <n v="0.40477656912808085"/>
    <n v="25.22020517746601"/>
    <n v="10.208548124440952"/>
    <s v="58"/>
  </r>
  <r>
    <n v="228"/>
    <x v="0"/>
    <n v="1"/>
    <n v="3.9650748E-2"/>
    <n v="10"/>
    <n v="11"/>
    <n v="97.08"/>
    <n v="100"/>
    <x v="1"/>
    <n v="0"/>
    <n v="0"/>
    <n v="0"/>
    <s v="GKC"/>
    <n v="0.50702855032584115"/>
    <n v="25.22020517746601"/>
    <n v="12.787364070050865"/>
    <s v="58"/>
  </r>
  <r>
    <n v="228"/>
    <x v="0"/>
    <n v="1"/>
    <n v="3.9650748E-2"/>
    <n v="11"/>
    <n v="11"/>
    <n v="87.65"/>
    <n v="90"/>
    <x v="1"/>
    <n v="0"/>
    <n v="0"/>
    <n v="0"/>
    <s v="GKC"/>
    <n v="0.36805088274174041"/>
    <n v="25.22020517746601"/>
    <n v="9.2823187784941776"/>
    <s v="58"/>
  </r>
  <r>
    <n v="228"/>
    <x v="0"/>
    <n v="1"/>
    <n v="3.9650748E-2"/>
    <n v="12"/>
    <n v="11"/>
    <n v="78.53"/>
    <n v="80"/>
    <x v="1"/>
    <n v="0"/>
    <n v="0"/>
    <n v="0"/>
    <s v="GKC"/>
    <n v="0.26080576746002876"/>
    <n v="25.22020517746601"/>
    <n v="6.5775749668084131"/>
    <s v="58"/>
  </r>
  <r>
    <n v="228"/>
    <x v="0"/>
    <n v="1"/>
    <n v="3.9650748E-2"/>
    <n v="13"/>
    <n v="11"/>
    <n v="70.08"/>
    <n v="75"/>
    <x v="1"/>
    <n v="0"/>
    <n v="0"/>
    <n v="0"/>
    <s v="GKC"/>
    <n v="0.18252320040937334"/>
    <n v="25.22020517746601"/>
    <n v="4.6032725639721432"/>
    <s v="58"/>
  </r>
  <r>
    <n v="228"/>
    <x v="0"/>
    <n v="1"/>
    <n v="3.9650748E-2"/>
    <n v="14"/>
    <n v="11"/>
    <n v="67.69"/>
    <n v="70"/>
    <x v="1"/>
    <n v="0"/>
    <n v="0"/>
    <n v="0"/>
    <s v="GKC"/>
    <n v="0.16370990061004448"/>
    <n v="25.22020517746601"/>
    <n v="4.1287972829678896"/>
    <s v="58"/>
  </r>
  <r>
    <n v="228"/>
    <x v="0"/>
    <n v="1"/>
    <n v="3.9650748E-2"/>
    <n v="15"/>
    <n v="11"/>
    <n v="59.49"/>
    <n v="60"/>
    <x v="1"/>
    <n v="0"/>
    <n v="0"/>
    <n v="0"/>
    <s v="GKC"/>
    <n v="0.10921000719652064"/>
    <n v="25.22020517746601"/>
    <n v="2.7542987889287902"/>
    <s v="58"/>
  </r>
  <r>
    <n v="228"/>
    <x v="0"/>
    <n v="1"/>
    <n v="3.9650748E-2"/>
    <n v="16"/>
    <n v="11"/>
    <n v="63.08"/>
    <n v="65"/>
    <x v="1"/>
    <n v="0"/>
    <n v="0"/>
    <n v="0"/>
    <s v="GKC"/>
    <n v="0.13123238585572475"/>
    <n v="25.22020517746601"/>
    <n v="3.3097076972097663"/>
    <s v="58"/>
  </r>
  <r>
    <n v="228"/>
    <x v="0"/>
    <n v="1"/>
    <n v="3.9650748E-2"/>
    <n v="17"/>
    <n v="11"/>
    <n v="54.18"/>
    <n v="55"/>
    <x v="1"/>
    <n v="0"/>
    <n v="0"/>
    <n v="0"/>
    <s v="GKC"/>
    <n v="8.1464024304344684E-2"/>
    <n v="25.22020517746601"/>
    <n v="2.0545394075376509"/>
    <s v="58"/>
  </r>
  <r>
    <n v="230"/>
    <x v="22"/>
    <n v="1"/>
    <n v="4.1317847999999997E-2"/>
    <n v="1"/>
    <n v="11"/>
    <n v="47"/>
    <n v="50"/>
    <x v="1"/>
    <n v="0"/>
    <n v="0"/>
    <n v="0"/>
    <s v="GKC"/>
    <n v="5.2168383256985626E-2"/>
    <n v="24.202615779989319"/>
    <n v="1.262611335832051"/>
    <s v="12"/>
  </r>
  <r>
    <n v="236"/>
    <x v="0"/>
    <n v="1"/>
    <n v="2.283895E-2"/>
    <n v="1"/>
    <n v="11"/>
    <n v="125.61"/>
    <n v="130"/>
    <x v="1"/>
    <n v="0"/>
    <n v="1"/>
    <n v="1"/>
    <s v="GKC"/>
    <n v="1.1371598278566062"/>
    <n v="43.784850004050099"/>
    <n v="49.790372493332931"/>
    <s v="103"/>
  </r>
  <r>
    <n v="236"/>
    <x v="0"/>
    <n v="1"/>
    <n v="2.283895E-2"/>
    <n v="2"/>
    <n v="11"/>
    <n v="104.89"/>
    <n v="105"/>
    <x v="1"/>
    <n v="0"/>
    <n v="0"/>
    <n v="0"/>
    <s v="GKC"/>
    <n v="0.64622231521632867"/>
    <n v="43.784850004050099"/>
    <n v="28.294747141016934"/>
    <s v="103"/>
  </r>
  <r>
    <n v="236"/>
    <x v="0"/>
    <n v="1"/>
    <n v="2.283895E-2"/>
    <n v="3"/>
    <n v="11"/>
    <n v="103.4"/>
    <n v="105"/>
    <x v="1"/>
    <n v="0"/>
    <n v="0"/>
    <n v="0"/>
    <s v="GKC"/>
    <n v="0.61787764436872306"/>
    <n v="43.784850004050099"/>
    <n v="27.053679979540348"/>
    <s v="103"/>
  </r>
  <r>
    <n v="236"/>
    <x v="0"/>
    <n v="1"/>
    <n v="2.283895E-2"/>
    <n v="4"/>
    <n v="11"/>
    <n v="116"/>
    <n v="120"/>
    <x v="1"/>
    <n v="0"/>
    <n v="1"/>
    <n v="0"/>
    <s v="GKC"/>
    <n v="0.88604624492051309"/>
    <n v="43.784850004050099"/>
    <n v="38.795401930496503"/>
    <s v="103"/>
  </r>
  <r>
    <n v="236"/>
    <x v="0"/>
    <n v="1"/>
    <n v="2.283895E-2"/>
    <n v="5"/>
    <n v="11"/>
    <n v="116.77"/>
    <n v="120"/>
    <x v="1"/>
    <n v="0"/>
    <n v="1"/>
    <n v="0"/>
    <s v="GKC"/>
    <n v="0.90461577446671126"/>
    <n v="43.784850004050099"/>
    <n v="39.608465996322565"/>
    <s v="103"/>
  </r>
  <r>
    <n v="236"/>
    <x v="0"/>
    <n v="1"/>
    <n v="2.283895E-2"/>
    <n v="6"/>
    <n v="11"/>
    <n v="93.19"/>
    <n v="95"/>
    <x v="1"/>
    <n v="0"/>
    <n v="0"/>
    <n v="0"/>
    <s v="GKC"/>
    <n v="0.44601902647132591"/>
    <n v="43.784850004050099"/>
    <n v="19.528876172999457"/>
    <s v="103"/>
  </r>
  <r>
    <n v="236"/>
    <x v="0"/>
    <n v="1"/>
    <n v="2.283895E-2"/>
    <n v="7"/>
    <n v="11"/>
    <n v="90.24"/>
    <n v="95"/>
    <x v="1"/>
    <n v="0"/>
    <n v="0"/>
    <n v="0"/>
    <s v="GKC"/>
    <n v="0.4032336154323099"/>
    <n v="43.784850004050099"/>
    <n v="17.65552336829451"/>
    <s v="103"/>
  </r>
  <r>
    <n v="236"/>
    <x v="0"/>
    <n v="1"/>
    <n v="2.283895E-2"/>
    <n v="8"/>
    <n v="11"/>
    <n v="109.25"/>
    <n v="110"/>
    <x v="1"/>
    <n v="0"/>
    <n v="1"/>
    <n v="0"/>
    <s v="GKC"/>
    <n v="0.73422949248525782"/>
    <n v="43.784850004050099"/>
    <n v="32.148128197016845"/>
    <s v="103"/>
  </r>
  <r>
    <n v="236"/>
    <x v="0"/>
    <n v="1"/>
    <n v="2.283895E-2"/>
    <n v="9"/>
    <n v="11"/>
    <n v="98.85"/>
    <n v="100"/>
    <x v="1"/>
    <n v="0"/>
    <n v="0"/>
    <n v="0"/>
    <s v="GKC"/>
    <n v="0.53657750907069213"/>
    <n v="43.784850004050099"/>
    <n v="23.493965750207085"/>
    <s v="103"/>
  </r>
  <r>
    <n v="236"/>
    <x v="0"/>
    <n v="1"/>
    <n v="2.283895E-2"/>
    <n v="10"/>
    <n v="11"/>
    <n v="123.19"/>
    <n v="125"/>
    <x v="1"/>
    <n v="0"/>
    <n v="1"/>
    <n v="0"/>
    <s v="GKC"/>
    <n v="1.0698789560581423"/>
    <n v="43.784850004050099"/>
    <n v="46.844489613495469"/>
    <s v="103"/>
  </r>
  <r>
    <n v="236"/>
    <x v="0"/>
    <n v="1"/>
    <n v="2.283895E-2"/>
    <n v="11"/>
    <n v="11"/>
    <n v="104.69"/>
    <n v="105"/>
    <x v="1"/>
    <n v="0"/>
    <n v="0"/>
    <n v="0"/>
    <s v="GKC"/>
    <n v="0.64236725511792625"/>
    <n v="43.784850004050099"/>
    <n v="28.125953912851784"/>
    <s v="103"/>
  </r>
  <r>
    <n v="236"/>
    <x v="0"/>
    <n v="1"/>
    <n v="2.283895E-2"/>
    <n v="12"/>
    <n v="11"/>
    <n v="108.02"/>
    <n v="110"/>
    <x v="1"/>
    <n v="0"/>
    <n v="1"/>
    <n v="0"/>
    <s v="GKC"/>
    <n v="0.70862451919200187"/>
    <n v="43.784850004050099"/>
    <n v="31.027018282013923"/>
    <s v="103"/>
  </r>
  <r>
    <n v="236"/>
    <x v="0"/>
    <n v="1"/>
    <n v="2.283895E-2"/>
    <n v="13"/>
    <n v="11"/>
    <n v="100.77"/>
    <n v="105"/>
    <x v="1"/>
    <n v="0"/>
    <n v="0"/>
    <n v="0"/>
    <s v="GKC"/>
    <n v="0.56993337363147256"/>
    <n v="43.784850004050099"/>
    <n v="24.95444727675627"/>
    <s v="103"/>
  </r>
  <r>
    <n v="236"/>
    <x v="0"/>
    <n v="1"/>
    <n v="2.283895E-2"/>
    <n v="14"/>
    <n v="11"/>
    <n v="85.77"/>
    <n v="90"/>
    <x v="1"/>
    <n v="0"/>
    <n v="0"/>
    <n v="0"/>
    <s v="GKC"/>
    <n v="0.34386431111503457"/>
    <n v="43.784850004050099"/>
    <n v="15.056047283917806"/>
    <s v="103"/>
  </r>
  <r>
    <n v="236"/>
    <x v="0"/>
    <n v="1"/>
    <n v="2.283895E-2"/>
    <n v="15"/>
    <n v="11"/>
    <n v="149.16"/>
    <n v="150"/>
    <x v="1"/>
    <n v="0"/>
    <n v="1"/>
    <n v="1"/>
    <s v="GKC"/>
    <n v="1.9488606547668059"/>
    <n v="43.784850004050099"/>
    <n v="85.330571447759468"/>
    <s v="103"/>
  </r>
  <r>
    <n v="236"/>
    <x v="0"/>
    <n v="1"/>
    <n v="2.283895E-2"/>
    <n v="16"/>
    <n v="11"/>
    <n v="105.04"/>
    <n v="110"/>
    <x v="1"/>
    <n v="0"/>
    <n v="0"/>
    <n v="0"/>
    <s v="GKC"/>
    <n v="0.6491239284011795"/>
    <n v="43.784850004050099"/>
    <n v="28.421793839085399"/>
    <s v="103"/>
  </r>
  <r>
    <n v="236"/>
    <x v="0"/>
    <n v="1"/>
    <n v="2.283895E-2"/>
    <n v="17"/>
    <n v="11"/>
    <n v="91.65"/>
    <n v="95"/>
    <x v="1"/>
    <n v="0"/>
    <n v="0"/>
    <n v="0"/>
    <s v="GKC"/>
    <n v="0.42331717030768923"/>
    <n v="43.784850004050099"/>
    <n v="18.534878806061105"/>
    <s v="103"/>
  </r>
  <r>
    <n v="236"/>
    <x v="0"/>
    <n v="1"/>
    <n v="2.283895E-2"/>
    <n v="18"/>
    <n v="11"/>
    <n v="114.4"/>
    <n v="115"/>
    <x v="1"/>
    <n v="0"/>
    <n v="1"/>
    <n v="0"/>
    <s v="GKC"/>
    <n v="0.8482935792207813"/>
    <n v="43.784850004050099"/>
    <n v="37.142407125580696"/>
    <s v="103"/>
  </r>
  <r>
    <n v="236"/>
    <x v="0"/>
    <n v="1"/>
    <n v="2.283895E-2"/>
    <n v="19"/>
    <n v="11"/>
    <n v="160.88"/>
    <n v="165"/>
    <x v="1"/>
    <n v="0"/>
    <n v="1"/>
    <n v="1"/>
    <s v="GKC"/>
    <n v="2.4703844426921728"/>
    <n v="43.784850004050099"/>
    <n v="108.16541227561568"/>
    <s v="103"/>
  </r>
  <r>
    <n v="236"/>
    <x v="0"/>
    <n v="1"/>
    <n v="2.283895E-2"/>
    <n v="20"/>
    <n v="11"/>
    <n v="97.04"/>
    <n v="100"/>
    <x v="1"/>
    <n v="0"/>
    <n v="0"/>
    <n v="0"/>
    <s v="GKC"/>
    <n v="0.5063739003596488"/>
    <n v="43.784850004050099"/>
    <n v="22.171505273213032"/>
    <s v="103"/>
  </r>
  <r>
    <n v="236"/>
    <x v="0"/>
    <n v="1"/>
    <n v="2.283895E-2"/>
    <n v="21"/>
    <n v="11"/>
    <n v="100.91"/>
    <n v="105"/>
    <x v="1"/>
    <n v="0"/>
    <n v="0"/>
    <n v="0"/>
    <s v="GKC"/>
    <n v="0.57241938073643128"/>
    <n v="43.784850004050099"/>
    <n v="25.06329672495589"/>
    <s v="103"/>
  </r>
  <r>
    <n v="236"/>
    <x v="0"/>
    <n v="1"/>
    <n v="2.283895E-2"/>
    <n v="22"/>
    <n v="11"/>
    <n v="109.63"/>
    <n v="110"/>
    <x v="1"/>
    <n v="0"/>
    <n v="1"/>
    <n v="0"/>
    <s v="GKC"/>
    <n v="0.74226555309689901"/>
    <n v="43.784850004050099"/>
    <n v="32.499985905521008"/>
    <s v="103"/>
  </r>
  <r>
    <n v="236"/>
    <x v="0"/>
    <n v="1"/>
    <n v="2.283895E-2"/>
    <n v="23"/>
    <n v="11"/>
    <n v="69.47"/>
    <n v="70"/>
    <x v="1"/>
    <n v="0"/>
    <n v="0"/>
    <n v="0"/>
    <s v="GKC"/>
    <n v="0.17758861700148723"/>
    <n v="43.784850004050099"/>
    <n v="7.7756909578368196"/>
    <s v="103"/>
  </r>
  <r>
    <n v="236"/>
    <x v="0"/>
    <n v="1"/>
    <n v="2.283895E-2"/>
    <n v="24"/>
    <n v="11"/>
    <n v="91.32"/>
    <n v="95"/>
    <x v="1"/>
    <n v="0"/>
    <n v="0"/>
    <n v="0"/>
    <s v="GKC"/>
    <n v="0.41855708573370343"/>
    <n v="43.784850004050099"/>
    <n v="18.326459216982542"/>
    <s v="103"/>
  </r>
  <r>
    <n v="236"/>
    <x v="0"/>
    <n v="1"/>
    <n v="2.283895E-2"/>
    <n v="25"/>
    <n v="11"/>
    <n v="128.58000000000001"/>
    <n v="130"/>
    <x v="1"/>
    <n v="0"/>
    <n v="1"/>
    <n v="1"/>
    <s v="GKC"/>
    <n v="1.2235994393277525"/>
    <n v="43.784850004050099"/>
    <n v="53.575117916005446"/>
    <s v="103"/>
  </r>
  <r>
    <n v="236"/>
    <x v="0"/>
    <n v="1"/>
    <n v="2.283895E-2"/>
    <n v="26"/>
    <n v="11"/>
    <n v="111.16"/>
    <n v="115"/>
    <x v="1"/>
    <n v="0"/>
    <n v="1"/>
    <n v="0"/>
    <s v="GKC"/>
    <n v="0.77522766040372004"/>
    <n v="43.784850004050099"/>
    <n v="33.943226829767568"/>
    <s v="103"/>
  </r>
  <r>
    <n v="236"/>
    <x v="0"/>
    <n v="1"/>
    <n v="2.283895E-2"/>
    <n v="27"/>
    <n v="11"/>
    <n v="109.28"/>
    <n v="110"/>
    <x v="1"/>
    <n v="0"/>
    <n v="1"/>
    <n v="0"/>
    <s v="GKC"/>
    <n v="0.73486175361202721"/>
    <n v="43.784850004050099"/>
    <n v="32.175811655615831"/>
    <s v="103"/>
  </r>
  <r>
    <n v="236"/>
    <x v="0"/>
    <n v="1"/>
    <n v="2.283895E-2"/>
    <n v="1"/>
    <n v="12"/>
    <n v="86.43"/>
    <n v="90"/>
    <x v="0"/>
    <n v="1"/>
    <n v="0"/>
    <n v="0"/>
    <s v="GKC"/>
    <n v="0.34623741761764293"/>
    <n v="43.784850004050099"/>
    <n v="15.15995339617815"/>
    <s v="103"/>
  </r>
  <r>
    <n v="236"/>
    <x v="0"/>
    <n v="1"/>
    <n v="2.283895E-2"/>
    <n v="2"/>
    <n v="12"/>
    <n v="89.14"/>
    <n v="90"/>
    <x v="0"/>
    <n v="1"/>
    <n v="0"/>
    <n v="0"/>
    <s v="GKC"/>
    <n v="0.37727842694463393"/>
    <n v="43.784850004050099"/>
    <n v="16.519079333534769"/>
    <s v="103"/>
  </r>
  <r>
    <n v="236"/>
    <x v="0"/>
    <n v="1"/>
    <n v="2.283895E-2"/>
    <n v="3"/>
    <n v="12"/>
    <n v="83.99"/>
    <n v="85"/>
    <x v="0"/>
    <n v="1"/>
    <n v="0"/>
    <n v="0"/>
    <s v="GKC"/>
    <n v="0.31973258049297137"/>
    <n v="43.784850004050099"/>
    <n v="13.999443078292627"/>
    <s v="103"/>
  </r>
  <r>
    <n v="236"/>
    <x v="0"/>
    <n v="1"/>
    <n v="2.283895E-2"/>
    <n v="4"/>
    <n v="12"/>
    <n v="82.78"/>
    <n v="85"/>
    <x v="0"/>
    <n v="1"/>
    <n v="0"/>
    <n v="0"/>
    <s v="GKC"/>
    <n v="0.307086403454153"/>
    <n v="43.784850004050099"/>
    <n v="13.445732113523302"/>
    <s v="103"/>
  </r>
  <r>
    <n v="236"/>
    <x v="0"/>
    <n v="1"/>
    <n v="2.283895E-2"/>
    <n v="5"/>
    <n v="12"/>
    <n v="80.930000000000007"/>
    <n v="85"/>
    <x v="0"/>
    <n v="1"/>
    <n v="0"/>
    <n v="0"/>
    <s v="GKC"/>
    <n v="0.28837832909184713"/>
    <n v="43.784850004050099"/>
    <n v="12.626601883705124"/>
    <s v="103"/>
  </r>
  <r>
    <n v="236"/>
    <x v="0"/>
    <n v="1"/>
    <n v="2.283895E-2"/>
    <n v="6"/>
    <n v="12"/>
    <n v="81.099999999999994"/>
    <n v="85"/>
    <x v="0"/>
    <n v="1"/>
    <n v="0"/>
    <n v="0"/>
    <s v="GKC"/>
    <n v="0.29006610604599276"/>
    <n v="43.784850004050099"/>
    <n v="12.700500944482682"/>
    <s v="103"/>
  </r>
  <r>
    <n v="236"/>
    <x v="0"/>
    <n v="1"/>
    <n v="2.283895E-2"/>
    <n v="7"/>
    <n v="12"/>
    <n v="86.68"/>
    <n v="90"/>
    <x v="0"/>
    <n v="1"/>
    <n v="0"/>
    <n v="0"/>
    <s v="GKC"/>
    <n v="0.34902975914436474"/>
    <n v="43.784850004050099"/>
    <n v="15.282215651085744"/>
    <s v="103"/>
  </r>
  <r>
    <n v="236"/>
    <x v="0"/>
    <n v="1"/>
    <n v="2.283895E-2"/>
    <n v="8"/>
    <n v="12"/>
    <n v="84.41"/>
    <n v="85"/>
    <x v="0"/>
    <n v="1"/>
    <n v="0"/>
    <n v="0"/>
    <s v="GKC"/>
    <n v="0.32419881712990078"/>
    <n v="43.784850004050099"/>
    <n v="14.194996579523174"/>
    <s v="103"/>
  </r>
  <r>
    <n v="236"/>
    <x v="0"/>
    <n v="1"/>
    <n v="2.283895E-2"/>
    <n v="9"/>
    <n v="12"/>
    <n v="81.23"/>
    <n v="85"/>
    <x v="0"/>
    <n v="1"/>
    <n v="0"/>
    <n v="0"/>
    <s v="GKC"/>
    <n v="0.29136101792626012"/>
    <n v="43.784850004050099"/>
    <n v="12.757198466928651"/>
    <s v="103"/>
  </r>
  <r>
    <n v="236"/>
    <x v="0"/>
    <n v="1"/>
    <n v="2.283895E-2"/>
    <n v="10"/>
    <n v="12"/>
    <n v="84.78"/>
    <n v="85"/>
    <x v="0"/>
    <n v="1"/>
    <n v="0"/>
    <n v="0"/>
    <s v="GKC"/>
    <n v="0.3281662910908254"/>
    <n v="43.784850004050099"/>
    <n v="14.368711831797233"/>
    <s v="103"/>
  </r>
  <r>
    <n v="236"/>
    <x v="0"/>
    <n v="1"/>
    <n v="2.283895E-2"/>
    <n v="11"/>
    <n v="12"/>
    <n v="82.43"/>
    <n v="85"/>
    <x v="0"/>
    <n v="1"/>
    <n v="0"/>
    <n v="0"/>
    <s v="GKC"/>
    <n v="0.30348917717061658"/>
    <n v="43.784850004050099"/>
    <n v="13.288228100268032"/>
    <s v="103"/>
  </r>
  <r>
    <n v="236"/>
    <x v="0"/>
    <n v="1"/>
    <n v="2.283895E-2"/>
    <n v="12"/>
    <n v="12"/>
    <n v="86.77"/>
    <n v="90"/>
    <x v="0"/>
    <n v="1"/>
    <n v="0"/>
    <n v="0"/>
    <s v="GKC"/>
    <n v="0.35003852071267355"/>
    <n v="43.784850004050099"/>
    <n v="15.326384125043996"/>
    <s v="103"/>
  </r>
  <r>
    <n v="236"/>
    <x v="0"/>
    <n v="1"/>
    <n v="2.283895E-2"/>
    <n v="13"/>
    <n v="12"/>
    <n v="87.13"/>
    <n v="90"/>
    <x v="0"/>
    <n v="1"/>
    <n v="0"/>
    <n v="0"/>
    <s v="GKC"/>
    <n v="0.35409223414175761"/>
    <n v="43.784850004050099"/>
    <n v="15.503875359495845"/>
    <s v="103"/>
  </r>
  <r>
    <n v="236"/>
    <x v="0"/>
    <n v="1"/>
    <n v="2.283895E-2"/>
    <n v="14"/>
    <n v="12"/>
    <n v="80.7"/>
    <n v="85"/>
    <x v="0"/>
    <n v="1"/>
    <n v="0"/>
    <n v="0"/>
    <s v="GKC"/>
    <n v="0.28610489572611358"/>
    <n v="43.784850004050099"/>
    <n v="12.527059944792278"/>
    <s v="103"/>
  </r>
  <r>
    <n v="236"/>
    <x v="0"/>
    <n v="1"/>
    <n v="2.283895E-2"/>
    <n v="15"/>
    <n v="12"/>
    <n v="86.04"/>
    <n v="90"/>
    <x v="0"/>
    <n v="1"/>
    <n v="0"/>
    <n v="0"/>
    <s v="GKC"/>
    <n v="0.34191000273766825"/>
    <n v="43.784850004050099"/>
    <n v="14.970478184753164"/>
    <s v="103"/>
  </r>
  <r>
    <n v="236"/>
    <x v="0"/>
    <n v="1"/>
    <n v="2.283895E-2"/>
    <n v="16"/>
    <n v="12"/>
    <n v="83.23"/>
    <n v="85"/>
    <x v="0"/>
    <n v="1"/>
    <n v="0"/>
    <n v="0"/>
    <s v="GKC"/>
    <n v="0.31175137402073672"/>
    <n v="43.784850004050099"/>
    <n v="13.649987150054478"/>
    <s v="103"/>
  </r>
  <r>
    <n v="236"/>
    <x v="0"/>
    <n v="1"/>
    <n v="2.283895E-2"/>
    <n v="17"/>
    <n v="12"/>
    <n v="80.23"/>
    <n v="85"/>
    <x v="0"/>
    <n v="1"/>
    <n v="0"/>
    <n v="0"/>
    <s v="GKC"/>
    <n v="0.28149495024098498"/>
    <n v="43.784850004050099"/>
    <n v="12.325214173199074"/>
    <s v="103"/>
  </r>
  <r>
    <n v="236"/>
    <x v="0"/>
    <n v="1"/>
    <n v="2.283895E-2"/>
    <n v="18"/>
    <n v="12"/>
    <n v="83.9"/>
    <n v="85"/>
    <x v="0"/>
    <n v="1"/>
    <n v="0"/>
    <n v="0"/>
    <s v="GKC"/>
    <n v="0.31878068709456248"/>
    <n v="43.784850004050099"/>
    <n v="13.957764568623448"/>
    <s v="103"/>
  </r>
  <r>
    <n v="236"/>
    <x v="0"/>
    <n v="1"/>
    <n v="2.283895E-2"/>
    <n v="19"/>
    <n v="12"/>
    <n v="83.52"/>
    <n v="85"/>
    <x v="0"/>
    <n v="1"/>
    <n v="0"/>
    <n v="0"/>
    <s v="GKC"/>
    <n v="0.31478159376720694"/>
    <n v="43.784850004050099"/>
    <n v="13.782664867132988"/>
    <s v="103"/>
  </r>
  <r>
    <n v="236"/>
    <x v="0"/>
    <n v="1"/>
    <n v="2.283895E-2"/>
    <n v="20"/>
    <n v="12"/>
    <n v="78.59"/>
    <n v="80"/>
    <x v="0"/>
    <n v="1"/>
    <n v="0"/>
    <n v="0"/>
    <s v="GKC"/>
    <n v="0.26578252277719144"/>
    <n v="43.784850004050099"/>
    <n v="11.637247893497356"/>
    <s v="103"/>
  </r>
  <r>
    <n v="236"/>
    <x v="0"/>
    <n v="1"/>
    <n v="2.283895E-2"/>
    <n v="21"/>
    <n v="12"/>
    <n v="80.73"/>
    <n v="85"/>
    <x v="0"/>
    <n v="1"/>
    <n v="0"/>
    <n v="0"/>
    <s v="GKC"/>
    <n v="0.28640077718921542"/>
    <n v="43.784850004050099"/>
    <n v="12.540015070273171"/>
    <s v="103"/>
  </r>
  <r>
    <n v="236"/>
    <x v="0"/>
    <n v="1"/>
    <n v="2.283895E-2"/>
    <n v="22"/>
    <n v="12"/>
    <n v="75.14"/>
    <n v="80"/>
    <x v="0"/>
    <n v="1"/>
    <n v="0"/>
    <n v="0"/>
    <s v="GKC"/>
    <n v="0.23458906846566463"/>
    <n v="43.784850004050099"/>
    <n v="10.271447175358965"/>
    <s v="103"/>
  </r>
  <r>
    <n v="236"/>
    <x v="0"/>
    <n v="1"/>
    <n v="2.283895E-2"/>
    <n v="23"/>
    <n v="12"/>
    <n v="80.41"/>
    <n v="85"/>
    <x v="0"/>
    <n v="1"/>
    <n v="0"/>
    <n v="0"/>
    <s v="GKC"/>
    <n v="0.28325479605312803"/>
    <n v="43.784850004050099"/>
    <n v="12.402268758114014"/>
    <s v="103"/>
  </r>
  <r>
    <n v="236"/>
    <x v="0"/>
    <n v="1"/>
    <n v="2.283895E-2"/>
    <n v="24"/>
    <n v="12"/>
    <n v="80.260000000000005"/>
    <n v="85"/>
    <x v="0"/>
    <n v="1"/>
    <n v="0"/>
    <n v="0"/>
    <s v="GKC"/>
    <n v="0.28178777019038859"/>
    <n v="43.784850004050099"/>
    <n v="12.338035250761903"/>
    <s v="103"/>
  </r>
  <r>
    <n v="236"/>
    <x v="0"/>
    <n v="1"/>
    <n v="2.283895E-2"/>
    <n v="25"/>
    <n v="12"/>
    <n v="81.3"/>
    <n v="85"/>
    <x v="0"/>
    <n v="1"/>
    <n v="0"/>
    <n v="0"/>
    <s v="GKC"/>
    <n v="0.29205980882674071"/>
    <n v="43.784850004050099"/>
    <n v="12.78779492169039"/>
    <s v="103"/>
  </r>
  <r>
    <n v="236"/>
    <x v="0"/>
    <n v="1"/>
    <n v="2.283895E-2"/>
    <n v="26"/>
    <n v="12"/>
    <n v="78.7"/>
    <n v="80"/>
    <x v="0"/>
    <n v="1"/>
    <n v="0"/>
    <n v="0"/>
    <s v="GKC"/>
    <n v="0.26681836586307101"/>
    <n v="43.784850004050099"/>
    <n v="11.682602127640326"/>
    <s v="103"/>
  </r>
  <r>
    <n v="236"/>
    <x v="0"/>
    <n v="1"/>
    <n v="2.283895E-2"/>
    <n v="27"/>
    <n v="12"/>
    <n v="79.86"/>
    <n v="80"/>
    <x v="0"/>
    <n v="1"/>
    <n v="0"/>
    <n v="0"/>
    <s v="GKC"/>
    <n v="0.27789951503889354"/>
    <n v="43.784850004050099"/>
    <n v="12.167788582176218"/>
    <s v="103"/>
  </r>
  <r>
    <n v="236"/>
    <x v="0"/>
    <n v="1"/>
    <n v="2.283895E-2"/>
    <n v="28"/>
    <n v="12"/>
    <n v="82.48"/>
    <n v="85"/>
    <x v="0"/>
    <n v="1"/>
    <n v="0"/>
    <n v="0"/>
    <s v="GKC"/>
    <n v="0.30400140534397369"/>
    <n v="43.784850004050099"/>
    <n v="13.310655934006322"/>
    <s v="103"/>
  </r>
  <r>
    <n v="236"/>
    <x v="0"/>
    <n v="1"/>
    <n v="2.283895E-2"/>
    <n v="29"/>
    <n v="12"/>
    <n v="86.44"/>
    <n v="90"/>
    <x v="0"/>
    <n v="1"/>
    <n v="0"/>
    <n v="0"/>
    <s v="GKC"/>
    <n v="0.34634883558233814"/>
    <n v="43.784850004050099"/>
    <n v="15.164831815050086"/>
    <s v="103"/>
  </r>
  <r>
    <n v="236"/>
    <x v="0"/>
    <n v="1"/>
    <n v="2.283895E-2"/>
    <n v="30"/>
    <n v="12"/>
    <n v="77.62"/>
    <n v="80"/>
    <x v="0"/>
    <n v="1"/>
    <n v="0"/>
    <n v="0"/>
    <s v="GKC"/>
    <n v="0.25675959247221813"/>
    <n v="43.784850004050099"/>
    <n v="11.242180243497103"/>
    <s v="103"/>
  </r>
  <r>
    <n v="236"/>
    <x v="0"/>
    <n v="1"/>
    <n v="2.283895E-2"/>
    <n v="31"/>
    <n v="12"/>
    <n v="78.95"/>
    <n v="80"/>
    <x v="0"/>
    <n v="1"/>
    <n v="0"/>
    <n v="0"/>
    <s v="GKC"/>
    <n v="0.26918216074166595"/>
    <n v="43.784850004050099"/>
    <n v="11.786100531839947"/>
    <s v="103"/>
  </r>
  <r>
    <n v="236"/>
    <x v="0"/>
    <n v="1"/>
    <n v="2.283895E-2"/>
    <n v="32"/>
    <n v="12"/>
    <n v="78.33"/>
    <n v="80"/>
    <x v="0"/>
    <n v="1"/>
    <n v="0"/>
    <n v="0"/>
    <s v="GKC"/>
    <n v="0.26334441313737877"/>
    <n v="43.784850004050099"/>
    <n v="11.530495628624729"/>
    <s v="103"/>
  </r>
  <r>
    <n v="236"/>
    <x v="0"/>
    <n v="1"/>
    <n v="2.283895E-2"/>
    <n v="33"/>
    <n v="12"/>
    <n v="82.44"/>
    <n v="85"/>
    <x v="0"/>
    <n v="1"/>
    <n v="0"/>
    <n v="0"/>
    <s v="GKC"/>
    <n v="0.30359157855156638"/>
    <n v="43.784850004050099"/>
    <n v="13.292711729373128"/>
    <s v="103"/>
  </r>
  <r>
    <n v="236"/>
    <x v="0"/>
    <n v="1"/>
    <n v="2.283895E-2"/>
    <n v="34"/>
    <n v="12"/>
    <n v="77.7"/>
    <n v="80"/>
    <x v="0"/>
    <n v="1"/>
    <n v="0"/>
    <n v="0"/>
    <s v="GKC"/>
    <n v="0.25749621082778873"/>
    <n v="43.784850004050099"/>
    <n v="11.274432967705991"/>
    <s v="103"/>
  </r>
  <r>
    <n v="236"/>
    <x v="0"/>
    <n v="1"/>
    <n v="2.283895E-2"/>
    <n v="35"/>
    <n v="12"/>
    <n v="84"/>
    <n v="85"/>
    <x v="0"/>
    <n v="1"/>
    <n v="0"/>
    <n v="0"/>
    <s v="GKC"/>
    <n v="0.31983845864319949"/>
    <n v="43.784850004050099"/>
    <n v="14.00407893721907"/>
    <s v="103"/>
  </r>
  <r>
    <n v="236"/>
    <x v="0"/>
    <n v="1"/>
    <n v="2.283895E-2"/>
    <n v="36"/>
    <n v="12"/>
    <n v="90.25"/>
    <n v="95"/>
    <x v="0"/>
    <n v="1"/>
    <n v="0"/>
    <n v="0"/>
    <s v="GKC"/>
    <n v="0.39048888987746"/>
    <n v="43.784850004050099"/>
    <n v="17.097497471532623"/>
    <s v="103"/>
  </r>
  <r>
    <n v="236"/>
    <x v="0"/>
    <n v="1"/>
    <n v="2.283895E-2"/>
    <n v="37"/>
    <n v="12"/>
    <n v="81.53"/>
    <n v="85"/>
    <x v="0"/>
    <n v="1"/>
    <n v="0"/>
    <n v="0"/>
    <s v="GKC"/>
    <n v="0.2943633904214813"/>
    <n v="43.784850004050099"/>
    <n v="12.888656896288197"/>
    <s v="103"/>
  </r>
  <r>
    <n v="236"/>
    <x v="0"/>
    <n v="1"/>
    <n v="2.283895E-2"/>
    <n v="38"/>
    <n v="12"/>
    <n v="80.5"/>
    <n v="85"/>
    <x v="0"/>
    <n v="1"/>
    <n v="0"/>
    <n v="0"/>
    <s v="GKC"/>
    <n v="0.28413735451215527"/>
    <n v="43.784850004050099"/>
    <n v="12.440911447862327"/>
    <s v="103"/>
  </r>
  <r>
    <n v="236"/>
    <x v="0"/>
    <n v="1"/>
    <n v="2.283895E-2"/>
    <n v="39"/>
    <n v="12"/>
    <n v="85.4"/>
    <n v="90"/>
    <x v="0"/>
    <n v="1"/>
    <n v="0"/>
    <n v="0"/>
    <s v="GKC"/>
    <n v="0.33488394545198991"/>
    <n v="43.784850004050099"/>
    <n v="14.662843320379874"/>
    <s v="103"/>
  </r>
  <r>
    <n v="236"/>
    <x v="0"/>
    <n v="1"/>
    <n v="2.283895E-2"/>
    <n v="40"/>
    <n v="12"/>
    <n v="82.68"/>
    <n v="85"/>
    <x v="0"/>
    <n v="1"/>
    <n v="0"/>
    <n v="0"/>
    <s v="GKC"/>
    <n v="0.30605585394383866"/>
    <n v="43.784850004050099"/>
    <n v="13.40060965779244"/>
    <s v="103"/>
  </r>
  <r>
    <n v="236"/>
    <x v="0"/>
    <n v="1"/>
    <n v="2.283895E-2"/>
    <n v="41"/>
    <n v="12"/>
    <n v="78.73"/>
    <n v="80"/>
    <x v="0"/>
    <n v="1"/>
    <n v="0"/>
    <n v="0"/>
    <s v="GKC"/>
    <n v="0.26710131647900764"/>
    <n v="43.784850004050099"/>
    <n v="11.694991077917665"/>
    <s v="103"/>
  </r>
  <r>
    <n v="236"/>
    <x v="0"/>
    <n v="1"/>
    <n v="2.283895E-2"/>
    <n v="42"/>
    <n v="12"/>
    <n v="83.3"/>
    <n v="85"/>
    <x v="0"/>
    <n v="1"/>
    <n v="0"/>
    <n v="0"/>
    <s v="GKC"/>
    <n v="0.31248108809751063"/>
    <n v="43.784850004050099"/>
    <n v="13.681937571451869"/>
    <s v="103"/>
  </r>
  <r>
    <n v="236"/>
    <x v="0"/>
    <n v="1"/>
    <n v="2.283895E-2"/>
    <n v="43"/>
    <n v="12"/>
    <n v="85.16"/>
    <n v="90"/>
    <x v="0"/>
    <n v="1"/>
    <n v="0"/>
    <n v="0"/>
    <s v="GKC"/>
    <n v="0.33227321961237111"/>
    <n v="43.784850004050099"/>
    <n v="14.548533081090467"/>
    <s v="103"/>
  </r>
  <r>
    <n v="236"/>
    <x v="0"/>
    <n v="1"/>
    <n v="2.283895E-2"/>
    <n v="44"/>
    <n v="12"/>
    <n v="82.06"/>
    <n v="85"/>
    <x v="0"/>
    <n v="1"/>
    <n v="0"/>
    <n v="0"/>
    <s v="GKC"/>
    <n v="0.29971586062491212"/>
    <n v="43.784850004050099"/>
    <n v="13.123014001296562"/>
    <s v="103"/>
  </r>
  <r>
    <n v="236"/>
    <x v="0"/>
    <n v="1"/>
    <n v="2.283895E-2"/>
    <n v="45"/>
    <n v="12"/>
    <n v="87.62"/>
    <n v="90"/>
    <x v="0"/>
    <n v="1"/>
    <n v="0"/>
    <n v="0"/>
    <s v="GKC"/>
    <n v="0.35965791670618946"/>
    <n v="43.784850004050099"/>
    <n v="15.74756793574965"/>
    <s v="103"/>
  </r>
  <r>
    <n v="236"/>
    <x v="0"/>
    <n v="1"/>
    <n v="2.283895E-2"/>
    <n v="46"/>
    <n v="12"/>
    <n v="90.37"/>
    <n v="95"/>
    <x v="0"/>
    <n v="1"/>
    <n v="0"/>
    <n v="0"/>
    <s v="GKC"/>
    <n v="0.3919345220462267"/>
    <n v="43.784850004050099"/>
    <n v="17.160794259203104"/>
    <s v="103"/>
  </r>
  <r>
    <n v="236"/>
    <x v="0"/>
    <n v="1"/>
    <n v="2.283895E-2"/>
    <n v="47"/>
    <n v="12"/>
    <n v="80.34"/>
    <n v="85"/>
    <x v="0"/>
    <n v="1"/>
    <n v="0"/>
    <n v="0"/>
    <s v="GKC"/>
    <n v="0.28256957686934614"/>
    <n v="43.784850004050099"/>
    <n v="12.372266538932225"/>
    <s v="103"/>
  </r>
  <r>
    <n v="236"/>
    <x v="0"/>
    <n v="1"/>
    <n v="2.283895E-2"/>
    <n v="48"/>
    <n v="12"/>
    <n v="81.28"/>
    <n v="85"/>
    <x v="0"/>
    <n v="1"/>
    <n v="0"/>
    <n v="0"/>
    <s v="GKC"/>
    <n v="0.29186004488800027"/>
    <n v="43.784850004050099"/>
    <n v="12.779048287596421"/>
    <s v="103"/>
  </r>
  <r>
    <n v="236"/>
    <x v="0"/>
    <n v="1"/>
    <n v="2.283895E-2"/>
    <n v="49"/>
    <n v="12"/>
    <n v="78.11"/>
    <n v="80"/>
    <x v="0"/>
    <n v="1"/>
    <n v="0"/>
    <n v="0"/>
    <s v="GKC"/>
    <n v="0.26129262327077729"/>
    <n v="43.784850004050099"/>
    <n v="11.440658317075755"/>
    <s v="103"/>
  </r>
  <r>
    <n v="236"/>
    <x v="0"/>
    <n v="1"/>
    <n v="2.283895E-2"/>
    <n v="50"/>
    <n v="12"/>
    <n v="87.27"/>
    <n v="90"/>
    <x v="0"/>
    <n v="1"/>
    <n v="0"/>
    <n v="0"/>
    <s v="GKC"/>
    <n v="0.35567675856778891"/>
    <n v="43.784850004050099"/>
    <n v="15.573253523817378"/>
    <s v="103"/>
  </r>
  <r>
    <n v="236"/>
    <x v="0"/>
    <n v="1"/>
    <n v="2.283895E-2"/>
    <n v="51"/>
    <n v="12"/>
    <n v="82.06"/>
    <n v="85"/>
    <x v="0"/>
    <n v="1"/>
    <n v="0"/>
    <n v="0"/>
    <s v="GKC"/>
    <n v="0.29971586062491212"/>
    <n v="43.784850004050099"/>
    <n v="13.123014001296562"/>
    <s v="103"/>
  </r>
  <r>
    <n v="236"/>
    <x v="0"/>
    <n v="1"/>
    <n v="2.283895E-2"/>
    <n v="52"/>
    <n v="12"/>
    <n v="82.42"/>
    <n v="85"/>
    <x v="0"/>
    <n v="1"/>
    <n v="0"/>
    <n v="0"/>
    <s v="GKC"/>
    <n v="0.30338679791233519"/>
    <n v="43.784850004050099"/>
    <n v="13.283745439800656"/>
    <s v="103"/>
  </r>
  <r>
    <n v="236"/>
    <x v="0"/>
    <n v="1"/>
    <n v="2.283895E-2"/>
    <n v="53"/>
    <n v="12"/>
    <n v="71.38"/>
    <n v="75"/>
    <x v="0"/>
    <n v="1"/>
    <n v="0"/>
    <n v="0"/>
    <s v="GKC"/>
    <n v="0.20337911683954479"/>
    <n v="43.784850004050099"/>
    <n v="8.9049241247756488"/>
    <s v="103"/>
  </r>
  <r>
    <n v="236"/>
    <x v="0"/>
    <n v="1"/>
    <n v="2.283895E-2"/>
    <n v="54"/>
    <n v="12"/>
    <n v="85.28"/>
    <n v="90"/>
    <x v="0"/>
    <n v="1"/>
    <n v="0"/>
    <n v="0"/>
    <s v="GKC"/>
    <n v="0.33357694684956229"/>
    <n v="43.784850004050099"/>
    <n v="14.605616582617078"/>
    <s v="103"/>
  </r>
  <r>
    <n v="236"/>
    <x v="0"/>
    <n v="1"/>
    <n v="2.283895E-2"/>
    <n v="55"/>
    <n v="12"/>
    <n v="79.38"/>
    <n v="80"/>
    <x v="0"/>
    <n v="1"/>
    <n v="0"/>
    <n v="0"/>
    <s v="GKC"/>
    <n v="0.27327917838531812"/>
    <n v="43.784850004050099"/>
    <n v="11.965487834831205"/>
    <s v="103"/>
  </r>
  <r>
    <n v="236"/>
    <x v="0"/>
    <n v="1"/>
    <n v="2.283895E-2"/>
    <n v="56"/>
    <n v="12"/>
    <n v="79.010000000000005"/>
    <n v="80"/>
    <x v="0"/>
    <n v="1"/>
    <n v="0"/>
    <n v="0"/>
    <s v="GKC"/>
    <n v="0.2697514595182739"/>
    <n v="43.784850004050099"/>
    <n v="11.811027193381214"/>
    <s v="103"/>
  </r>
  <r>
    <n v="236"/>
    <x v="0"/>
    <n v="1"/>
    <n v="2.283895E-2"/>
    <n v="57"/>
    <n v="12"/>
    <n v="80.510000000000005"/>
    <n v="85"/>
    <x v="0"/>
    <n v="1"/>
    <n v="0"/>
    <n v="0"/>
    <s v="GKC"/>
    <n v="0.28423552512047606"/>
    <n v="43.784850004050099"/>
    <n v="12.445209833222458"/>
    <s v="103"/>
  </r>
  <r>
    <n v="236"/>
    <x v="0"/>
    <n v="1"/>
    <n v="2.283895E-2"/>
    <n v="58"/>
    <n v="12"/>
    <n v="82.41"/>
    <n v="85"/>
    <x v="0"/>
    <n v="1"/>
    <n v="0"/>
    <n v="0"/>
    <s v="GKC"/>
    <n v="0.3032844407746263"/>
    <n v="43.784850004050099"/>
    <n v="13.279263747879229"/>
    <s v="103"/>
  </r>
  <r>
    <n v="236"/>
    <x v="0"/>
    <n v="1"/>
    <n v="2.283895E-2"/>
    <n v="59"/>
    <n v="12"/>
    <n v="77.790000000000006"/>
    <n v="80"/>
    <x v="0"/>
    <n v="1"/>
    <n v="0"/>
    <n v="0"/>
    <s v="GKC"/>
    <n v="0.25832652258324434"/>
    <n v="43.784850004050099"/>
    <n v="11.310788043375215"/>
    <s v="103"/>
  </r>
  <r>
    <n v="236"/>
    <x v="0"/>
    <n v="1"/>
    <n v="2.283895E-2"/>
    <n v="60"/>
    <n v="12"/>
    <n v="78.38"/>
    <n v="80"/>
    <x v="0"/>
    <n v="1"/>
    <n v="0"/>
    <n v="0"/>
    <s v="GKC"/>
    <n v="0.26381216315450345"/>
    <n v="43.784850004050099"/>
    <n v="11.550975992963926"/>
    <s v="103"/>
  </r>
  <r>
    <n v="236"/>
    <x v="0"/>
    <n v="1"/>
    <n v="2.283895E-2"/>
    <n v="61"/>
    <n v="12"/>
    <n v="82.17"/>
    <n v="85"/>
    <x v="0"/>
    <n v="1"/>
    <n v="0"/>
    <n v="0"/>
    <s v="GKC"/>
    <n v="0.30083450019062341"/>
    <n v="43.784850004050099"/>
    <n v="13.171993466889827"/>
    <s v="103"/>
  </r>
  <r>
    <n v="236"/>
    <x v="0"/>
    <n v="1"/>
    <n v="2.283895E-2"/>
    <n v="62"/>
    <n v="12"/>
    <n v="81.37"/>
    <n v="85"/>
    <x v="0"/>
    <n v="1"/>
    <n v="0"/>
    <n v="0"/>
    <s v="GKC"/>
    <n v="0.2927596721145877"/>
    <n v="43.784850004050099"/>
    <n v="12.818438330772111"/>
    <s v="103"/>
  </r>
  <r>
    <n v="236"/>
    <x v="0"/>
    <n v="1"/>
    <n v="2.283895E-2"/>
    <n v="63"/>
    <n v="12"/>
    <n v="90.86"/>
    <n v="95"/>
    <x v="0"/>
    <n v="1"/>
    <n v="0"/>
    <n v="0"/>
    <s v="GKC"/>
    <n v="0.39787308224179729"/>
    <n v="43.784850004050099"/>
    <n v="17.420813226606185"/>
    <s v="103"/>
  </r>
  <r>
    <n v="236"/>
    <x v="0"/>
    <n v="1"/>
    <n v="2.283895E-2"/>
    <n v="64"/>
    <n v="12"/>
    <n v="81.459999999999994"/>
    <n v="85"/>
    <x v="0"/>
    <n v="1"/>
    <n v="0"/>
    <n v="0"/>
    <s v="GKC"/>
    <n v="0.2936610732550875"/>
    <n v="43.784850004050099"/>
    <n v="12.857906044502375"/>
    <s v="103"/>
  </r>
  <r>
    <n v="236"/>
    <x v="0"/>
    <n v="1"/>
    <n v="2.283895E-2"/>
    <n v="65"/>
    <n v="12"/>
    <n v="78.78"/>
    <n v="80"/>
    <x v="0"/>
    <n v="1"/>
    <n v="0"/>
    <n v="0"/>
    <s v="GKC"/>
    <n v="0.26757332773201464"/>
    <n v="43.784850004050099"/>
    <n v="11.7156580198308"/>
    <s v="103"/>
  </r>
  <r>
    <n v="236"/>
    <x v="0"/>
    <n v="1"/>
    <n v="2.283895E-2"/>
    <n v="66"/>
    <n v="12"/>
    <n v="83.68"/>
    <n v="85"/>
    <x v="0"/>
    <n v="1"/>
    <n v="0"/>
    <n v="0"/>
    <s v="GKC"/>
    <n v="0.31646148217467579"/>
    <n v="43.784850004050099"/>
    <n v="13.856218529077553"/>
    <s v="103"/>
  </r>
  <r>
    <n v="236"/>
    <x v="0"/>
    <n v="1"/>
    <n v="2.283895E-2"/>
    <n v="67"/>
    <n v="12"/>
    <n v="80.849999999999994"/>
    <n v="85"/>
    <x v="0"/>
    <n v="1"/>
    <n v="0"/>
    <n v="0"/>
    <s v="GKC"/>
    <n v="0.2875862625075658"/>
    <n v="43.784850004050099"/>
    <n v="12.591921367119145"/>
    <s v="103"/>
  </r>
  <r>
    <n v="236"/>
    <x v="0"/>
    <n v="1"/>
    <n v="2.283895E-2"/>
    <n v="68"/>
    <n v="12"/>
    <n v="80.39"/>
    <n v="85"/>
    <x v="0"/>
    <n v="1"/>
    <n v="0"/>
    <n v="0"/>
    <s v="GKC"/>
    <n v="0.28305891068450217"/>
    <n v="43.784850004050099"/>
    <n v="12.393691946630742"/>
    <s v="103"/>
  </r>
  <r>
    <n v="236"/>
    <x v="0"/>
    <n v="1"/>
    <n v="2.283895E-2"/>
    <n v="69"/>
    <n v="12"/>
    <n v="88.25"/>
    <n v="90"/>
    <x v="0"/>
    <n v="1"/>
    <n v="0"/>
    <n v="0"/>
    <s v="GKC"/>
    <n v="0.36689568920843574"/>
    <n v="43.784850004050099"/>
    <n v="16.064472719123941"/>
    <s v="103"/>
  </r>
  <r>
    <n v="236"/>
    <x v="0"/>
    <n v="1"/>
    <n v="2.283895E-2"/>
    <n v="70"/>
    <n v="12"/>
    <n v="83.05"/>
    <n v="85"/>
    <x v="0"/>
    <n v="1"/>
    <n v="0"/>
    <n v="0"/>
    <s v="GKC"/>
    <n v="0.30987997995847105"/>
    <n v="43.784850004050099"/>
    <n v="13.568048441739705"/>
    <s v="103"/>
  </r>
  <r>
    <n v="236"/>
    <x v="0"/>
    <n v="1"/>
    <n v="2.283895E-2"/>
    <n v="71"/>
    <n v="12"/>
    <n v="83.66"/>
    <n v="85"/>
    <x v="0"/>
    <n v="1"/>
    <n v="0"/>
    <n v="0"/>
    <s v="GKC"/>
    <n v="0.31625118291984045"/>
    <n v="43.784850004050099"/>
    <n v="13.847010607748624"/>
    <s v="103"/>
  </r>
  <r>
    <n v="236"/>
    <x v="0"/>
    <n v="1"/>
    <n v="2.283895E-2"/>
    <n v="72"/>
    <n v="12"/>
    <n v="83.9"/>
    <n v="85"/>
    <x v="0"/>
    <n v="1"/>
    <n v="0"/>
    <n v="0"/>
    <s v="GKC"/>
    <n v="0.31878068709456248"/>
    <n v="43.784850004050099"/>
    <n v="13.957764568623448"/>
    <s v="103"/>
  </r>
  <r>
    <n v="236"/>
    <x v="0"/>
    <n v="1"/>
    <n v="2.283895E-2"/>
    <n v="73"/>
    <n v="12"/>
    <n v="86.11"/>
    <n v="90"/>
    <x v="0"/>
    <n v="1"/>
    <n v="0"/>
    <n v="0"/>
    <s v="GKC"/>
    <n v="0.34268415257649454"/>
    <n v="43.784850004050099"/>
    <n v="15.004374219326833"/>
    <s v="103"/>
  </r>
  <r>
    <n v="236"/>
    <x v="0"/>
    <n v="1"/>
    <n v="2.283895E-2"/>
    <n v="74"/>
    <n v="12"/>
    <n v="80.099999999999994"/>
    <n v="85"/>
    <x v="0"/>
    <n v="1"/>
    <n v="0"/>
    <n v="0"/>
    <s v="GKC"/>
    <n v="0.28022831572060314"/>
    <n v="43.784850004050099"/>
    <n v="12.269754770714203"/>
    <s v="103"/>
  </r>
  <r>
    <n v="236"/>
    <x v="0"/>
    <n v="1"/>
    <n v="2.283895E-2"/>
    <n v="75"/>
    <n v="12"/>
    <n v="86.86"/>
    <n v="90"/>
    <x v="0"/>
    <n v="1"/>
    <n v="0"/>
    <n v="0"/>
    <s v="GKC"/>
    <n v="0.35104914748595922"/>
    <n v="43.784850004050099"/>
    <n v="15.370634266722385"/>
    <s v="103"/>
  </r>
  <r>
    <n v="236"/>
    <x v="0"/>
    <n v="1"/>
    <n v="2.283895E-2"/>
    <n v="76"/>
    <n v="12"/>
    <n v="67.98"/>
    <n v="70"/>
    <x v="0"/>
    <n v="1"/>
    <n v="0"/>
    <n v="0"/>
    <s v="GKC"/>
    <n v="0.17756689312859528"/>
    <n v="43.784850004050099"/>
    <n v="7.7747397813207382"/>
    <s v="103"/>
  </r>
  <r>
    <n v="236"/>
    <x v="0"/>
    <n v="1"/>
    <n v="2.283895E-2"/>
    <n v="77"/>
    <n v="12"/>
    <n v="79.290000000000006"/>
    <n v="80"/>
    <x v="0"/>
    <n v="1"/>
    <n v="0"/>
    <n v="0"/>
    <s v="GKC"/>
    <n v="0.27241838211771008"/>
    <n v="43.784850004050099"/>
    <n v="11.92779799936994"/>
    <s v="103"/>
  </r>
  <r>
    <n v="236"/>
    <x v="0"/>
    <n v="1"/>
    <n v="2.283895E-2"/>
    <n v="78"/>
    <n v="12"/>
    <n v="85.73"/>
    <n v="90"/>
    <x v="0"/>
    <n v="1"/>
    <n v="0"/>
    <n v="0"/>
    <s v="GKC"/>
    <n v="0.33849508892802782"/>
    <n v="43.784850004050099"/>
    <n v="14.820956695821298"/>
    <s v="103"/>
  </r>
  <r>
    <n v="236"/>
    <x v="0"/>
    <n v="1"/>
    <n v="2.283895E-2"/>
    <n v="79"/>
    <n v="12"/>
    <n v="91.26"/>
    <n v="95"/>
    <x v="0"/>
    <n v="1"/>
    <n v="0"/>
    <n v="0"/>
    <s v="GKC"/>
    <n v="0.40276336524449413"/>
    <n v="43.784850004050099"/>
    <n v="17.63493353435662"/>
    <s v="103"/>
  </r>
  <r>
    <n v="236"/>
    <x v="0"/>
    <n v="1"/>
    <n v="2.283895E-2"/>
    <n v="80"/>
    <n v="12"/>
    <n v="80.16"/>
    <n v="85"/>
    <x v="0"/>
    <n v="1"/>
    <n v="0"/>
    <n v="0"/>
    <s v="GKC"/>
    <n v="0.28081246170004937"/>
    <n v="43.784850004050099"/>
    <n v="12.295331514804724"/>
    <s v="103"/>
  </r>
  <r>
    <n v="236"/>
    <x v="0"/>
    <n v="1"/>
    <n v="2.283895E-2"/>
    <n v="81"/>
    <n v="12"/>
    <n v="87.98"/>
    <n v="90"/>
    <x v="0"/>
    <n v="1"/>
    <n v="0"/>
    <n v="0"/>
    <s v="GKC"/>
    <n v="0.36378247679403686"/>
    <n v="43.784850004050099"/>
    <n v="15.92816118052874"/>
    <s v="103"/>
  </r>
  <r>
    <n v="236"/>
    <x v="0"/>
    <n v="1"/>
    <n v="2.283895E-2"/>
    <n v="82"/>
    <n v="12"/>
    <n v="80.819999999999993"/>
    <n v="85"/>
    <x v="0"/>
    <n v="1"/>
    <n v="0"/>
    <n v="0"/>
    <s v="GKC"/>
    <n v="0.287289597144396"/>
    <n v="43.784850004050099"/>
    <n v="12.578931918691358"/>
    <s v="103"/>
  </r>
  <r>
    <n v="236"/>
    <x v="0"/>
    <n v="1"/>
    <n v="2.283895E-2"/>
    <n v="83"/>
    <n v="12"/>
    <n v="80.430000000000007"/>
    <n v="85"/>
    <x v="0"/>
    <n v="1"/>
    <n v="0"/>
    <n v="0"/>
    <s v="GKC"/>
    <n v="0.28345076821422288"/>
    <n v="43.784850004050099"/>
    <n v="12.410849369792521"/>
    <s v="103"/>
  </r>
  <r>
    <n v="236"/>
    <x v="0"/>
    <n v="1"/>
    <n v="2.283895E-2"/>
    <n v="84"/>
    <n v="12"/>
    <n v="78.55"/>
    <n v="80"/>
    <x v="0"/>
    <n v="1"/>
    <n v="0"/>
    <n v="0"/>
    <s v="GKC"/>
    <n v="0.26540649212030532"/>
    <n v="43.784850004050099"/>
    <n v="11.620783447588673"/>
    <s v="103"/>
  </r>
  <r>
    <n v="237"/>
    <x v="0"/>
    <n v="1"/>
    <n v="3.9647160000000001E-2"/>
    <n v="1"/>
    <n v="11"/>
    <n v="100.86"/>
    <n v="105"/>
    <x v="1"/>
    <n v="0"/>
    <n v="0"/>
    <n v="0"/>
    <s v="GKC"/>
    <n v="0.57153067508719413"/>
    <n v="25.222487562791382"/>
    <n v="14.415425344140516"/>
    <s v="80"/>
  </r>
  <r>
    <n v="237"/>
    <x v="0"/>
    <n v="1"/>
    <n v="3.9647160000000001E-2"/>
    <n v="2"/>
    <n v="11"/>
    <n v="117.61"/>
    <n v="120"/>
    <x v="1"/>
    <n v="0"/>
    <n v="1"/>
    <n v="0"/>
    <s v="GKC"/>
    <n v="0.92517378151491192"/>
    <n v="25.222487562791382"/>
    <n v="23.335184197680537"/>
    <s v="80"/>
  </r>
  <r>
    <n v="237"/>
    <x v="0"/>
    <n v="1"/>
    <n v="3.9647160000000001E-2"/>
    <n v="3"/>
    <n v="11"/>
    <n v="111.23"/>
    <n v="115"/>
    <x v="1"/>
    <n v="0"/>
    <n v="1"/>
    <n v="0"/>
    <s v="GKC"/>
    <n v="0.77675912945239911"/>
    <n v="25.222487562791382"/>
    <n v="19.5917974818978"/>
    <s v="80"/>
  </r>
  <r>
    <n v="237"/>
    <x v="0"/>
    <n v="1"/>
    <n v="3.9647160000000001E-2"/>
    <n v="4"/>
    <n v="11"/>
    <n v="96.88"/>
    <n v="100"/>
    <x v="1"/>
    <n v="0"/>
    <n v="0"/>
    <n v="0"/>
    <s v="GKC"/>
    <n v="0.5037610565099867"/>
    <n v="25.222487562791382"/>
    <n v="12.706106982441787"/>
    <s v="80"/>
  </r>
  <r>
    <n v="237"/>
    <x v="0"/>
    <n v="1"/>
    <n v="3.9647160000000001E-2"/>
    <n v="5"/>
    <n v="11"/>
    <n v="113.95"/>
    <n v="115"/>
    <x v="1"/>
    <n v="0"/>
    <n v="1"/>
    <n v="0"/>
    <s v="GKC"/>
    <n v="0.83787651212252401"/>
    <n v="25.222487562791382"/>
    <n v="21.133329906165386"/>
    <s v="80"/>
  </r>
  <r>
    <n v="237"/>
    <x v="0"/>
    <n v="1"/>
    <n v="3.9647160000000001E-2"/>
    <n v="6"/>
    <n v="11"/>
    <n v="112.49"/>
    <n v="115"/>
    <x v="1"/>
    <n v="0"/>
    <n v="1"/>
    <n v="0"/>
    <s v="GKC"/>
    <n v="0.80467910136353682"/>
    <n v="25.222487562791382"/>
    <n v="20.296008626179955"/>
    <s v="80"/>
  </r>
  <r>
    <n v="237"/>
    <x v="0"/>
    <n v="1"/>
    <n v="3.9647160000000001E-2"/>
    <n v="7"/>
    <n v="11"/>
    <n v="116.89"/>
    <n v="120"/>
    <x v="1"/>
    <n v="0"/>
    <n v="1"/>
    <n v="0"/>
    <s v="GKC"/>
    <n v="0.90753338974725717"/>
    <n v="25.222487562791382"/>
    <n v="22.890249635718099"/>
    <s v="80"/>
  </r>
  <r>
    <n v="237"/>
    <x v="0"/>
    <n v="1"/>
    <n v="3.9647160000000001E-2"/>
    <n v="8"/>
    <n v="11"/>
    <n v="96.4"/>
    <n v="100"/>
    <x v="1"/>
    <n v="0"/>
    <n v="0"/>
    <n v="0"/>
    <s v="GKC"/>
    <n v="0.49597763618023349"/>
    <n v="25.222487562791382"/>
    <n v="12.509789759978608"/>
    <s v="80"/>
  </r>
  <r>
    <n v="237"/>
    <x v="0"/>
    <n v="1"/>
    <n v="3.9647160000000001E-2"/>
    <n v="9"/>
    <n v="11"/>
    <n v="99.7"/>
    <n v="100"/>
    <x v="1"/>
    <n v="0"/>
    <n v="0"/>
    <n v="0"/>
    <s v="GKC"/>
    <n v="0.55117551232036099"/>
    <n v="25.222487562791382"/>
    <n v="13.902017504415474"/>
    <s v="80"/>
  </r>
  <r>
    <n v="237"/>
    <x v="0"/>
    <n v="1"/>
    <n v="3.9647160000000001E-2"/>
    <n v="10"/>
    <n v="11"/>
    <n v="76.8"/>
    <n v="80"/>
    <x v="1"/>
    <n v="0"/>
    <n v="0"/>
    <n v="0"/>
    <s v="GKC"/>
    <n v="0.24321369062016046"/>
    <n v="25.222487562791382"/>
    <n v="6.1344542867675882"/>
    <s v="80"/>
  </r>
  <r>
    <n v="237"/>
    <x v="0"/>
    <n v="1"/>
    <n v="3.9647160000000001E-2"/>
    <n v="11"/>
    <n v="11"/>
    <n v="96.33"/>
    <n v="100"/>
    <x v="1"/>
    <n v="0"/>
    <n v="0"/>
    <n v="0"/>
    <s v="GKC"/>
    <n v="0.49484944172250533"/>
    <n v="25.222487562791382"/>
    <n v="12.481333889300149"/>
    <s v="80"/>
  </r>
  <r>
    <n v="237"/>
    <x v="0"/>
    <n v="1"/>
    <n v="3.9647160000000001E-2"/>
    <n v="12"/>
    <n v="11"/>
    <n v="110.12"/>
    <n v="115"/>
    <x v="1"/>
    <n v="0"/>
    <n v="1"/>
    <n v="0"/>
    <s v="GKC"/>
    <n v="0.75271598444231413"/>
    <n v="25.222487562791382"/>
    <n v="18.985369555910541"/>
    <s v="80"/>
  </r>
  <r>
    <n v="237"/>
    <x v="0"/>
    <n v="1"/>
    <n v="3.9647160000000001E-2"/>
    <n v="13"/>
    <n v="11"/>
    <n v="92.58"/>
    <n v="95"/>
    <x v="1"/>
    <n v="0"/>
    <n v="0"/>
    <n v="0"/>
    <s v="GKC"/>
    <n v="0.43693007699215441"/>
    <n v="25.222487562791382"/>
    <n v="11.020463432744096"/>
    <s v="80"/>
  </r>
  <r>
    <n v="237"/>
    <x v="0"/>
    <n v="1"/>
    <n v="3.9647160000000001E-2"/>
    <n v="14"/>
    <n v="11"/>
    <n v="107.28"/>
    <n v="110"/>
    <x v="1"/>
    <n v="0"/>
    <n v="1"/>
    <n v="0"/>
    <s v="GKC"/>
    <n v="0.69351669602011423"/>
    <n v="25.222487562791382"/>
    <n v="17.492216239955503"/>
    <s v="80"/>
  </r>
  <r>
    <n v="237"/>
    <x v="0"/>
    <n v="1"/>
    <n v="3.9647160000000001E-2"/>
    <n v="15"/>
    <n v="11"/>
    <n v="115.15"/>
    <n v="120"/>
    <x v="1"/>
    <n v="0"/>
    <n v="1"/>
    <n v="0"/>
    <s v="GKC"/>
    <n v="0.8658507794751571"/>
    <n v="25.222487562791382"/>
    <n v="21.838910516545376"/>
    <s v="80"/>
  </r>
  <r>
    <n v="237"/>
    <x v="0"/>
    <n v="1"/>
    <n v="3.9647160000000001E-2"/>
    <n v="16"/>
    <n v="11"/>
    <n v="98.13"/>
    <n v="100"/>
    <x v="1"/>
    <n v="0"/>
    <n v="0"/>
    <n v="0"/>
    <s v="GKC"/>
    <n v="0.52441998350252039"/>
    <n v="25.222487562791382"/>
    <n v="13.227176511571583"/>
    <s v="80"/>
  </r>
  <r>
    <n v="237"/>
    <x v="0"/>
    <n v="1"/>
    <n v="3.9647160000000001E-2"/>
    <n v="17"/>
    <n v="11"/>
    <n v="73.650000000000006"/>
    <n v="75"/>
    <x v="1"/>
    <n v="0"/>
    <n v="0"/>
    <n v="0"/>
    <s v="GKC"/>
    <n v="0.21328836647360927"/>
    <n v="25.222487562791382"/>
    <n v="5.3796631706687004"/>
    <s v="80"/>
  </r>
  <r>
    <n v="237"/>
    <x v="0"/>
    <n v="1"/>
    <n v="3.9647160000000001E-2"/>
    <n v="18"/>
    <n v="11"/>
    <n v="81.36"/>
    <n v="85"/>
    <x v="1"/>
    <n v="0"/>
    <n v="0"/>
    <n v="0"/>
    <s v="GKC"/>
    <n v="0.29141968859298956"/>
    <n v="25.222487562791382"/>
    <n v="7.3503294710892169"/>
    <s v="80"/>
  </r>
  <r>
    <n v="237"/>
    <x v="0"/>
    <n v="1"/>
    <n v="3.9647160000000001E-2"/>
    <n v="19"/>
    <n v="11"/>
    <n v="77.459999999999994"/>
    <n v="80"/>
    <x v="1"/>
    <n v="0"/>
    <n v="0"/>
    <n v="0"/>
    <s v="GKC"/>
    <n v="0.24982651664422326"/>
    <n v="25.222487562791382"/>
    <n v="6.3012462089144154"/>
    <s v="80"/>
  </r>
  <r>
    <n v="237"/>
    <x v="0"/>
    <n v="1"/>
    <n v="3.9647160000000001E-2"/>
    <n v="20"/>
    <n v="11"/>
    <n v="118.15"/>
    <n v="120"/>
    <x v="1"/>
    <n v="0"/>
    <n v="1"/>
    <n v="0"/>
    <s v="GKC"/>
    <n v="0.93855628884207598"/>
    <n v="25.222487562791382"/>
    <n v="23.672724322298897"/>
    <s v="80"/>
  </r>
  <r>
    <n v="237"/>
    <x v="0"/>
    <n v="1"/>
    <n v="3.9647160000000001E-2"/>
    <n v="21"/>
    <n v="11"/>
    <n v="98.01"/>
    <n v="100"/>
    <x v="1"/>
    <n v="0"/>
    <n v="0"/>
    <n v="0"/>
    <s v="GKC"/>
    <n v="0.5224121431219354"/>
    <n v="25.222487562791382"/>
    <n v="13.176533782544208"/>
    <s v="80"/>
  </r>
  <r>
    <n v="237"/>
    <x v="0"/>
    <n v="1"/>
    <n v="3.9647160000000001E-2"/>
    <n v="22"/>
    <n v="11"/>
    <n v="80.23"/>
    <n v="85"/>
    <x v="1"/>
    <n v="0"/>
    <n v="0"/>
    <n v="0"/>
    <s v="GKC"/>
    <n v="0.27891793211057836"/>
    <n v="25.222487562791382"/>
    <n v="7.0350040736985537"/>
    <s v="80"/>
  </r>
  <r>
    <n v="237"/>
    <x v="0"/>
    <n v="1"/>
    <n v="3.9647160000000001E-2"/>
    <n v="23"/>
    <n v="11"/>
    <n v="80.459999999999994"/>
    <n v="85"/>
    <x v="1"/>
    <n v="0"/>
    <n v="0"/>
    <n v="0"/>
    <s v="GKC"/>
    <n v="0.28143232702307797"/>
    <n v="25.222487562791382"/>
    <n v="7.0984233681070208"/>
    <s v="80"/>
  </r>
  <r>
    <n v="237"/>
    <x v="0"/>
    <n v="1"/>
    <n v="3.9647160000000001E-2"/>
    <n v="24"/>
    <n v="11"/>
    <n v="106.75"/>
    <n v="110"/>
    <x v="1"/>
    <n v="0"/>
    <n v="0"/>
    <n v="0"/>
    <s v="GKC"/>
    <n v="0.68283206759124759"/>
    <n v="25.222487562791382"/>
    <n v="17.222723332295367"/>
    <s v="80"/>
  </r>
  <r>
    <n v="237"/>
    <x v="0"/>
    <n v="1"/>
    <n v="3.9647160000000001E-2"/>
    <n v="25"/>
    <n v="11"/>
    <n v="92.94"/>
    <n v="95"/>
    <x v="1"/>
    <n v="0"/>
    <n v="0"/>
    <n v="0"/>
    <s v="GKC"/>
    <n v="0.4422786321558394"/>
    <n v="25.222487562791382"/>
    <n v="11.155367298839044"/>
    <s v="80"/>
  </r>
  <r>
    <n v="237"/>
    <x v="0"/>
    <n v="1"/>
    <n v="3.9647160000000001E-2"/>
    <n v="26"/>
    <n v="11"/>
    <n v="76.650000000000006"/>
    <n v="80"/>
    <x v="1"/>
    <n v="0"/>
    <n v="0"/>
    <n v="0"/>
    <s v="GKC"/>
    <n v="0.24172758443989556"/>
    <n v="25.222487562791382"/>
    <n v="6.0969709921188695"/>
    <s v="80"/>
  </r>
  <r>
    <n v="237"/>
    <x v="0"/>
    <n v="1"/>
    <n v="3.9647160000000001E-2"/>
    <n v="27"/>
    <n v="11"/>
    <n v="119.21"/>
    <n v="120"/>
    <x v="1"/>
    <n v="0"/>
    <n v="1"/>
    <n v="0"/>
    <s v="GKC"/>
    <n v="0.96520790466978679"/>
    <n v="25.222487562791382"/>
    <n v="24.344944371041628"/>
    <s v="80"/>
  </r>
  <r>
    <n v="237"/>
    <x v="0"/>
    <n v="1"/>
    <n v="3.9647160000000001E-2"/>
    <n v="28"/>
    <n v="11"/>
    <n v="112.13"/>
    <n v="115"/>
    <x v="1"/>
    <n v="0"/>
    <n v="1"/>
    <n v="0"/>
    <s v="GKC"/>
    <n v="0.7966333903074988"/>
    <n v="25.222487562791382"/>
    <n v="20.093075779135223"/>
    <s v="80"/>
  </r>
  <r>
    <n v="237"/>
    <x v="0"/>
    <n v="1"/>
    <n v="3.9647160000000001E-2"/>
    <n v="29"/>
    <n v="11"/>
    <n v="113.95"/>
    <n v="115"/>
    <x v="1"/>
    <n v="0"/>
    <n v="1"/>
    <n v="0"/>
    <s v="GKC"/>
    <n v="0.83787651212252401"/>
    <n v="25.222487562791382"/>
    <n v="21.133329906165386"/>
    <s v="80"/>
  </r>
  <r>
    <n v="237"/>
    <x v="0"/>
    <n v="1"/>
    <n v="3.9647160000000001E-2"/>
    <n v="30"/>
    <n v="11"/>
    <n v="96.39"/>
    <n v="100"/>
    <x v="1"/>
    <n v="0"/>
    <n v="0"/>
    <n v="0"/>
    <s v="GKC"/>
    <n v="0.49581635840916599"/>
    <n v="25.222487562791382"/>
    <n v="12.505721933403704"/>
    <s v="80"/>
  </r>
  <r>
    <n v="237"/>
    <x v="0"/>
    <n v="1"/>
    <n v="3.9647160000000001E-2"/>
    <n v="31"/>
    <n v="11"/>
    <n v="115.29"/>
    <n v="120"/>
    <x v="1"/>
    <n v="0"/>
    <n v="1"/>
    <n v="0"/>
    <s v="GKC"/>
    <n v="0.86915529839755556"/>
    <n v="25.222487562791382"/>
    <n v="21.922258703966577"/>
    <s v="80"/>
  </r>
  <r>
    <n v="237"/>
    <x v="0"/>
    <n v="1"/>
    <n v="3.9647160000000001E-2"/>
    <n v="32"/>
    <n v="11"/>
    <n v="117.49"/>
    <n v="120"/>
    <x v="1"/>
    <n v="0"/>
    <n v="1"/>
    <n v="0"/>
    <s v="GKC"/>
    <n v="0.9222176431859227"/>
    <n v="25.222487562791382"/>
    <n v="23.260623035443714"/>
    <s v="80"/>
  </r>
  <r>
    <n v="237"/>
    <x v="0"/>
    <n v="1"/>
    <n v="3.9647160000000001E-2"/>
    <n v="33"/>
    <n v="11"/>
    <n v="111.24"/>
    <n v="115"/>
    <x v="1"/>
    <n v="0"/>
    <n v="1"/>
    <n v="0"/>
    <s v="GKC"/>
    <n v="0.77697807879922709"/>
    <n v="25.222487562791382"/>
    <n v="19.597319929075049"/>
    <s v="80"/>
  </r>
  <r>
    <n v="237"/>
    <x v="0"/>
    <n v="1"/>
    <n v="3.9647160000000001E-2"/>
    <n v="34"/>
    <n v="11"/>
    <n v="105.52"/>
    <n v="110"/>
    <x v="1"/>
    <n v="0"/>
    <n v="0"/>
    <n v="0"/>
    <s v="GKC"/>
    <n v="0.65846870090437837"/>
    <n v="25.222487562791382"/>
    <n v="16.608218619048081"/>
    <s v="80"/>
  </r>
  <r>
    <n v="237"/>
    <x v="0"/>
    <n v="1"/>
    <n v="3.9647160000000001E-2"/>
    <n v="35"/>
    <n v="11"/>
    <n v="99.4"/>
    <n v="100"/>
    <x v="1"/>
    <n v="0"/>
    <n v="0"/>
    <n v="0"/>
    <s v="GKC"/>
    <n v="0.54599279059890071"/>
    <n v="25.222487562791382"/>
    <n v="13.771296370254532"/>
    <s v="80"/>
  </r>
  <r>
    <n v="237"/>
    <x v="0"/>
    <n v="1"/>
    <n v="3.9647160000000001E-2"/>
    <n v="36"/>
    <n v="11"/>
    <n v="80.58"/>
    <n v="85"/>
    <x v="1"/>
    <n v="0"/>
    <n v="0"/>
    <n v="0"/>
    <s v="GKC"/>
    <n v="0.28275029246425165"/>
    <n v="25.222487562791382"/>
    <n v="7.1316657350552131"/>
    <s v="80"/>
  </r>
  <r>
    <n v="237"/>
    <x v="0"/>
    <n v="1"/>
    <n v="3.9647160000000001E-2"/>
    <n v="37"/>
    <n v="11"/>
    <n v="73.430000000000007"/>
    <n v="75"/>
    <x v="1"/>
    <n v="0"/>
    <n v="0"/>
    <n v="0"/>
    <s v="GKC"/>
    <n v="0.21129737613737146"/>
    <n v="25.222487562791382"/>
    <n v="5.3294454416753041"/>
    <s v="80"/>
  </r>
  <r>
    <n v="237"/>
    <x v="0"/>
    <n v="1"/>
    <n v="3.9647160000000001E-2"/>
    <n v="38"/>
    <n v="11"/>
    <n v="77.37"/>
    <n v="80"/>
    <x v="1"/>
    <n v="0"/>
    <n v="0"/>
    <n v="0"/>
    <s v="GKC"/>
    <n v="0.24891764546023915"/>
    <n v="25.222487562791382"/>
    <n v="6.2783222167801966"/>
    <s v="80"/>
  </r>
  <r>
    <n v="237"/>
    <x v="0"/>
    <n v="1"/>
    <n v="3.9647160000000001E-2"/>
    <n v="39"/>
    <n v="11"/>
    <n v="58.58"/>
    <n v="60"/>
    <x v="1"/>
    <n v="0"/>
    <n v="0"/>
    <n v="0"/>
    <s v="GKC"/>
    <n v="0.10405785271491139"/>
    <n v="25.222487562791382"/>
    <n v="2.6245978959126299"/>
    <s v="80"/>
  </r>
  <r>
    <n v="237"/>
    <x v="0"/>
    <n v="1"/>
    <n v="3.9647160000000001E-2"/>
    <n v="40"/>
    <n v="11"/>
    <n v="111.96"/>
    <n v="115"/>
    <x v="1"/>
    <n v="0"/>
    <n v="1"/>
    <n v="0"/>
    <s v="GKC"/>
    <n v="0.79285314391649675"/>
    <n v="25.222487562791382"/>
    <n v="19.997728561553885"/>
    <s v="80"/>
  </r>
  <r>
    <n v="237"/>
    <x v="0"/>
    <n v="1"/>
    <n v="3.9647160000000001E-2"/>
    <n v="1"/>
    <n v="12"/>
    <n v="83.27"/>
    <n v="85"/>
    <x v="0"/>
    <n v="1"/>
    <n v="0"/>
    <n v="0"/>
    <s v="GKC"/>
    <n v="0.31216821970611008"/>
    <n v="25.222487562791382"/>
    <n v="7.873659039036089"/>
    <s v="80"/>
  </r>
  <r>
    <n v="237"/>
    <x v="0"/>
    <n v="1"/>
    <n v="3.9647160000000001E-2"/>
    <n v="2"/>
    <n v="12"/>
    <n v="77.84"/>
    <n v="80"/>
    <x v="0"/>
    <n v="1"/>
    <n v="0"/>
    <n v="0"/>
    <s v="GKC"/>
    <n v="0.258788546831414"/>
    <n v="25.222487562791382"/>
    <n v="6.5272909038481952"/>
    <s v="80"/>
  </r>
  <r>
    <n v="237"/>
    <x v="0"/>
    <n v="1"/>
    <n v="3.9647160000000001E-2"/>
    <n v="3"/>
    <n v="12"/>
    <n v="77.47"/>
    <n v="80"/>
    <x v="0"/>
    <n v="1"/>
    <n v="0"/>
    <n v="0"/>
    <s v="GKC"/>
    <n v="0.25538207330725599"/>
    <n v="25.222487562791382"/>
    <n v="6.4413711677521412"/>
    <s v="80"/>
  </r>
  <r>
    <n v="237"/>
    <x v="0"/>
    <n v="1"/>
    <n v="3.9647160000000001E-2"/>
    <n v="4"/>
    <n v="12"/>
    <n v="86.42"/>
    <n v="90"/>
    <x v="0"/>
    <n v="1"/>
    <n v="0"/>
    <n v="0"/>
    <s v="GKC"/>
    <n v="0.34612602260967057"/>
    <n v="25.222487562791382"/>
    <n v="8.7301593004308646"/>
    <s v="80"/>
  </r>
  <r>
    <n v="237"/>
    <x v="0"/>
    <n v="1"/>
    <n v="3.9647160000000001E-2"/>
    <n v="5"/>
    <n v="12"/>
    <n v="70.42"/>
    <n v="75"/>
    <x v="0"/>
    <n v="1"/>
    <n v="0"/>
    <n v="0"/>
    <s v="GKC"/>
    <n v="0.195863099546146"/>
    <n v="25.222487562791382"/>
    <n v="4.9401545923124379"/>
    <s v="80"/>
  </r>
  <r>
    <n v="237"/>
    <x v="0"/>
    <n v="1"/>
    <n v="3.9647160000000001E-2"/>
    <n v="6"/>
    <n v="12"/>
    <n v="75.459999999999994"/>
    <n v="80"/>
    <x v="0"/>
    <n v="1"/>
    <n v="0"/>
    <n v="0"/>
    <s v="GKC"/>
    <n v="0.23737797052940079"/>
    <n v="25.222487562791382"/>
    <n v="5.9872629093584706"/>
    <s v="80"/>
  </r>
  <r>
    <n v="237"/>
    <x v="0"/>
    <n v="1"/>
    <n v="3.9647160000000001E-2"/>
    <n v="7"/>
    <n v="12"/>
    <n v="82.23"/>
    <n v="85"/>
    <x v="0"/>
    <n v="1"/>
    <n v="0"/>
    <n v="0"/>
    <s v="GKC"/>
    <n v="0.30144579252392933"/>
    <n v="25.222487562791382"/>
    <n v="7.6032127527905988"/>
    <s v="80"/>
  </r>
  <r>
    <n v="237"/>
    <x v="0"/>
    <n v="1"/>
    <n v="3.9647160000000001E-2"/>
    <n v="8"/>
    <n v="12"/>
    <n v="79.819999999999993"/>
    <n v="80"/>
    <x v="0"/>
    <n v="1"/>
    <n v="0"/>
    <n v="0"/>
    <s v="GKC"/>
    <n v="0.27751259097845449"/>
    <n v="25.222487562791382"/>
    <n v="6.9995578744720799"/>
    <s v="80"/>
  </r>
  <r>
    <n v="237"/>
    <x v="0"/>
    <n v="1"/>
    <n v="3.9647160000000001E-2"/>
    <n v="9"/>
    <n v="12"/>
    <n v="68.209999999999994"/>
    <n v="70"/>
    <x v="0"/>
    <n v="1"/>
    <n v="0"/>
    <n v="0"/>
    <s v="GKC"/>
    <n v="0.17924267433534691"/>
    <n v="25.222487562791382"/>
    <n v="4.5209461241447535"/>
    <s v="80"/>
  </r>
  <r>
    <n v="237"/>
    <x v="0"/>
    <n v="1"/>
    <n v="3.9647160000000001E-2"/>
    <n v="10"/>
    <n v="12"/>
    <n v="72.09"/>
    <n v="75"/>
    <x v="0"/>
    <n v="1"/>
    <n v="0"/>
    <n v="0"/>
    <s v="GKC"/>
    <n v="0.2090549403993302"/>
    <n v="25.222487562791382"/>
    <n v="5.2728856341621997"/>
    <s v="80"/>
  </r>
  <r>
    <n v="237"/>
    <x v="0"/>
    <n v="1"/>
    <n v="3.9647160000000001E-2"/>
    <n v="11"/>
    <n v="12"/>
    <n v="76.180000000000007"/>
    <n v="80"/>
    <x v="0"/>
    <n v="1"/>
    <n v="0"/>
    <n v="0"/>
    <s v="GKC"/>
    <n v="0.24373041177230165"/>
    <n v="25.222487562791382"/>
    <n v="6.1474872796009006"/>
    <s v="80"/>
  </r>
  <r>
    <n v="237"/>
    <x v="0"/>
    <n v="1"/>
    <n v="3.9647160000000001E-2"/>
    <n v="12"/>
    <n v="12"/>
    <n v="88.14"/>
    <n v="90"/>
    <x v="0"/>
    <n v="1"/>
    <n v="0"/>
    <n v="0"/>
    <s v="GKC"/>
    <n v="0.36562529237266678"/>
    <n v="25.222487562791382"/>
    <n v="9.2219793895115512"/>
    <s v="80"/>
  </r>
  <r>
    <n v="237"/>
    <x v="0"/>
    <n v="1"/>
    <n v="3.9647160000000001E-2"/>
    <n v="13"/>
    <n v="12"/>
    <n v="74.13"/>
    <n v="75"/>
    <x v="0"/>
    <n v="1"/>
    <n v="0"/>
    <n v="0"/>
    <s v="GKC"/>
    <n v="0.22592448638880763"/>
    <n v="25.222487562791382"/>
    <n v="5.6983775480717318"/>
    <s v="80"/>
  </r>
  <r>
    <n v="237"/>
    <x v="0"/>
    <n v="1"/>
    <n v="3.9647160000000001E-2"/>
    <n v="14"/>
    <n v="12"/>
    <n v="65.75"/>
    <n v="70"/>
    <x v="0"/>
    <n v="1"/>
    <n v="0"/>
    <n v="0"/>
    <s v="GKC"/>
    <n v="0.1618371008824864"/>
    <n v="25.222487562791382"/>
    <n v="4.0819342642067271"/>
    <s v="80"/>
  </r>
  <r>
    <n v="237"/>
    <x v="0"/>
    <n v="1"/>
    <n v="3.9647160000000001E-2"/>
    <n v="15"/>
    <n v="12"/>
    <n v="84.12"/>
    <n v="85"/>
    <x v="0"/>
    <n v="1"/>
    <n v="0"/>
    <n v="0"/>
    <s v="GKC"/>
    <n v="0.32111074822626046"/>
    <n v="25.222487562791382"/>
    <n v="8.0992118534154898"/>
    <s v="80"/>
  </r>
  <r>
    <n v="237"/>
    <x v="0"/>
    <n v="1"/>
    <n v="3.9647160000000001E-2"/>
    <n v="16"/>
    <n v="12"/>
    <n v="77.62"/>
    <n v="80"/>
    <x v="0"/>
    <n v="1"/>
    <n v="0"/>
    <n v="0"/>
    <s v="GKC"/>
    <n v="0.25675959247221813"/>
    <n v="25.222487562791382"/>
    <n v="6.4761156277579062"/>
    <s v="80"/>
  </r>
  <r>
    <n v="237"/>
    <x v="0"/>
    <n v="1"/>
    <n v="3.9647160000000001E-2"/>
    <n v="17"/>
    <n v="12"/>
    <n v="81.93"/>
    <n v="85"/>
    <x v="0"/>
    <n v="1"/>
    <n v="0"/>
    <n v="0"/>
    <s v="GKC"/>
    <n v="0.29839727086086532"/>
    <n v="25.222487562791382"/>
    <n v="7.526321453059067"/>
    <s v="80"/>
  </r>
  <r>
    <n v="237"/>
    <x v="0"/>
    <n v="1"/>
    <n v="3.9647160000000001E-2"/>
    <n v="18"/>
    <n v="12"/>
    <n v="71.849999999999994"/>
    <n v="75"/>
    <x v="0"/>
    <n v="1"/>
    <n v="0"/>
    <n v="0"/>
    <s v="GKC"/>
    <n v="0.20712515362322786"/>
    <n v="25.222487562791382"/>
    <n v="5.2242116112031196"/>
    <s v="80"/>
  </r>
  <r>
    <n v="237"/>
    <x v="0"/>
    <n v="1"/>
    <n v="3.9647160000000001E-2"/>
    <n v="19"/>
    <n v="12"/>
    <n v="65.05"/>
    <n v="70"/>
    <x v="0"/>
    <n v="1"/>
    <n v="0"/>
    <n v="0"/>
    <s v="GKC"/>
    <n v="0.15709079338275922"/>
    <n v="25.222487562791382"/>
    <n v="3.9622205823256751"/>
    <s v="80"/>
  </r>
  <r>
    <n v="237"/>
    <x v="0"/>
    <n v="1"/>
    <n v="3.9647160000000001E-2"/>
    <n v="20"/>
    <n v="12"/>
    <n v="78.959999999999994"/>
    <n v="80"/>
    <x v="0"/>
    <n v="1"/>
    <n v="0"/>
    <n v="0"/>
    <s v="GKC"/>
    <n v="0.26927699038423414"/>
    <n v="25.222487562791382"/>
    <n v="6.7918355409122402"/>
    <s v="80"/>
  </r>
  <r>
    <n v="237"/>
    <x v="0"/>
    <n v="1"/>
    <n v="3.9647160000000001E-2"/>
    <n v="21"/>
    <n v="12"/>
    <n v="79.92"/>
    <n v="80"/>
    <x v="0"/>
    <n v="1"/>
    <n v="0"/>
    <n v="0"/>
    <s v="GKC"/>
    <n v="0.27848054863533472"/>
    <n v="25.222487562791382"/>
    <n v="7.0239721744340509"/>
    <s v="80"/>
  </r>
  <r>
    <n v="237"/>
    <x v="0"/>
    <n v="1"/>
    <n v="3.9647160000000001E-2"/>
    <n v="22"/>
    <n v="12"/>
    <n v="71.3"/>
    <n v="75"/>
    <x v="0"/>
    <n v="1"/>
    <n v="0"/>
    <n v="0"/>
    <s v="GKC"/>
    <n v="0.20274584925686781"/>
    <n v="25.222487562791382"/>
    <n v="5.1137546612889251"/>
    <s v="80"/>
  </r>
  <r>
    <n v="237"/>
    <x v="0"/>
    <n v="1"/>
    <n v="3.9647160000000001E-2"/>
    <n v="23"/>
    <n v="12"/>
    <n v="72.11"/>
    <n v="75"/>
    <x v="0"/>
    <n v="1"/>
    <n v="0"/>
    <n v="0"/>
    <s v="GKC"/>
    <n v="0.20921627357489711"/>
    <n v="25.222487562791382"/>
    <n v="5.2769548581764019"/>
    <s v="80"/>
  </r>
  <r>
    <n v="237"/>
    <x v="0"/>
    <n v="1"/>
    <n v="3.9647160000000001E-2"/>
    <n v="24"/>
    <n v="12"/>
    <n v="73.540000000000006"/>
    <n v="75"/>
    <x v="0"/>
    <n v="1"/>
    <n v="0"/>
    <n v="0"/>
    <s v="GKC"/>
    <n v="0.2209592524383068"/>
    <n v="25.222487562791382"/>
    <n v="5.5731419965088751"/>
    <s v="80"/>
  </r>
  <r>
    <n v="237"/>
    <x v="0"/>
    <n v="1"/>
    <n v="3.9647160000000001E-2"/>
    <n v="25"/>
    <n v="12"/>
    <n v="82.39"/>
    <n v="85"/>
    <x v="0"/>
    <n v="1"/>
    <n v="0"/>
    <n v="0"/>
    <s v="GKC"/>
    <n v="0.30307979285254316"/>
    <n v="25.222487562791382"/>
    <n v="7.6444263057566584"/>
    <s v="80"/>
  </r>
  <r>
    <n v="237"/>
    <x v="0"/>
    <n v="1"/>
    <n v="3.9647160000000001E-2"/>
    <n v="26"/>
    <n v="12"/>
    <n v="72.11"/>
    <n v="75"/>
    <x v="0"/>
    <n v="1"/>
    <n v="0"/>
    <n v="0"/>
    <s v="GKC"/>
    <n v="0.20921627357489711"/>
    <n v="25.222487562791382"/>
    <n v="5.2769548581764019"/>
    <s v="80"/>
  </r>
  <r>
    <n v="237"/>
    <x v="0"/>
    <n v="1"/>
    <n v="3.9647160000000001E-2"/>
    <n v="27"/>
    <n v="12"/>
    <n v="78.28"/>
    <n v="80"/>
    <x v="0"/>
    <n v="1"/>
    <n v="0"/>
    <n v="0"/>
    <s v="GKC"/>
    <n v="0.26287719458292969"/>
    <n v="25.222487562791382"/>
    <n v="6.6304167709094344"/>
    <s v="80"/>
  </r>
  <r>
    <n v="237"/>
    <x v="0"/>
    <n v="1"/>
    <n v="3.9647160000000001E-2"/>
    <n v="28"/>
    <n v="12"/>
    <n v="74.52"/>
    <n v="75"/>
    <x v="0"/>
    <n v="1"/>
    <n v="0"/>
    <n v="0"/>
    <s v="GKC"/>
    <n v="0.22924547638175827"/>
    <n v="25.222487562791382"/>
    <n v="5.7821411768650837"/>
    <s v="80"/>
  </r>
  <r>
    <n v="237"/>
    <x v="0"/>
    <n v="1"/>
    <n v="3.9647160000000001E-2"/>
    <n v="29"/>
    <n v="12"/>
    <n v="77.099999999999994"/>
    <n v="80"/>
    <x v="0"/>
    <n v="1"/>
    <n v="0"/>
    <n v="0"/>
    <s v="GKC"/>
    <n v="0.2520044528187092"/>
    <n v="25.222487562791382"/>
    <n v="6.3561791769879408"/>
    <s v="80"/>
  </r>
  <r>
    <n v="237"/>
    <x v="0"/>
    <n v="1"/>
    <n v="3.9647160000000001E-2"/>
    <n v="30"/>
    <n v="12"/>
    <n v="77.459999999999994"/>
    <n v="80"/>
    <x v="0"/>
    <n v="1"/>
    <n v="0"/>
    <n v="0"/>
    <s v="GKC"/>
    <n v="0.25529040738357939"/>
    <n v="25.222487562791382"/>
    <n v="6.4390591251322764"/>
    <s v="80"/>
  </r>
  <r>
    <n v="237"/>
    <x v="0"/>
    <n v="1"/>
    <n v="3.9647160000000001E-2"/>
    <n v="31"/>
    <n v="12"/>
    <n v="77.72"/>
    <n v="80"/>
    <x v="0"/>
    <n v="1"/>
    <n v="0"/>
    <n v="0"/>
    <s v="GKC"/>
    <n v="0.25768057662275079"/>
    <n v="25.222487562791382"/>
    <n v="6.4993451390402432"/>
    <s v="80"/>
  </r>
  <r>
    <n v="237"/>
    <x v="0"/>
    <n v="1"/>
    <n v="3.9647160000000001E-2"/>
    <n v="32"/>
    <n v="12"/>
    <n v="77"/>
    <n v="80"/>
    <x v="0"/>
    <n v="1"/>
    <n v="0"/>
    <n v="0"/>
    <s v="GKC"/>
    <n v="0.25109652128951915"/>
    <n v="25.222487562791382"/>
    <n v="6.3332788852850781"/>
    <s v="80"/>
  </r>
  <r>
    <n v="237"/>
    <x v="0"/>
    <n v="1"/>
    <n v="3.9647160000000001E-2"/>
    <n v="33"/>
    <n v="12"/>
    <n v="78.53"/>
    <n v="80"/>
    <x v="0"/>
    <n v="1"/>
    <n v="0"/>
    <n v="0"/>
    <s v="GKC"/>
    <n v="0.26521860463108088"/>
    <n v="25.222487562791382"/>
    <n v="6.6894729567283227"/>
    <s v="80"/>
  </r>
  <r>
    <n v="237"/>
    <x v="0"/>
    <n v="1"/>
    <n v="3.9647160000000001E-2"/>
    <n v="34"/>
    <n v="12"/>
    <n v="71.72"/>
    <n v="75"/>
    <x v="0"/>
    <n v="1"/>
    <n v="0"/>
    <n v="0"/>
    <s v="GKC"/>
    <n v="0.20608463360201737"/>
    <n v="25.222487562791382"/>
    <n v="5.1979671079093022"/>
    <s v="80"/>
  </r>
  <r>
    <n v="237"/>
    <x v="0"/>
    <n v="1"/>
    <n v="3.9647160000000001E-2"/>
    <n v="35"/>
    <n v="12"/>
    <n v="70.87"/>
    <n v="75"/>
    <x v="0"/>
    <n v="1"/>
    <n v="0"/>
    <n v="0"/>
    <s v="GKC"/>
    <n v="0.19936366771288655"/>
    <n v="25.222487562791382"/>
    <n v="5.0284476293607545"/>
    <s v="80"/>
  </r>
  <r>
    <n v="237"/>
    <x v="0"/>
    <n v="1"/>
    <n v="3.9647160000000001E-2"/>
    <n v="36"/>
    <n v="12"/>
    <n v="69.38"/>
    <n v="70"/>
    <x v="0"/>
    <n v="1"/>
    <n v="0"/>
    <n v="0"/>
    <s v="GKC"/>
    <n v="0.18792413725170731"/>
    <n v="25.222487562791382"/>
    <n v="4.7399142145794881"/>
    <s v="80"/>
  </r>
  <r>
    <n v="237"/>
    <x v="0"/>
    <n v="1"/>
    <n v="3.9647160000000001E-2"/>
    <n v="37"/>
    <n v="12"/>
    <n v="71.959999999999994"/>
    <n v="75"/>
    <x v="0"/>
    <n v="1"/>
    <n v="0"/>
    <n v="0"/>
    <s v="GKC"/>
    <n v="0.20800821657085788"/>
    <n v="25.222487562791382"/>
    <n v="5.2464846554168796"/>
    <s v="80"/>
  </r>
  <r>
    <n v="237"/>
    <x v="0"/>
    <n v="1"/>
    <n v="3.9647160000000001E-2"/>
    <n v="38"/>
    <n v="12"/>
    <n v="84.53"/>
    <n v="85"/>
    <x v="0"/>
    <n v="1"/>
    <n v="0"/>
    <n v="0"/>
    <s v="GKC"/>
    <n v="0.32548217984308986"/>
    <n v="25.222487562791382"/>
    <n v="8.2094702330025626"/>
    <s v="80"/>
  </r>
  <r>
    <n v="237"/>
    <x v="0"/>
    <n v="1"/>
    <n v="3.9647160000000001E-2"/>
    <n v="39"/>
    <n v="12"/>
    <n v="81.08"/>
    <n v="85"/>
    <x v="0"/>
    <n v="1"/>
    <n v="0"/>
    <n v="0"/>
    <s v="GKC"/>
    <n v="0.28986721660028664"/>
    <n v="25.222487562791382"/>
    <n v="7.3111722655616855"/>
    <s v="80"/>
  </r>
  <r>
    <n v="237"/>
    <x v="0"/>
    <n v="1"/>
    <n v="3.9647160000000001E-2"/>
    <n v="40"/>
    <n v="12"/>
    <n v="73.959999999999994"/>
    <n v="75"/>
    <x v="0"/>
    <n v="1"/>
    <n v="0"/>
    <n v="0"/>
    <s v="GKC"/>
    <n v="0.22448657560546162"/>
    <n v="25.222487562791382"/>
    <n v="5.6621098612223832"/>
    <s v="80"/>
  </r>
  <r>
    <n v="237"/>
    <x v="0"/>
    <n v="1"/>
    <n v="3.9647160000000001E-2"/>
    <n v="41"/>
    <n v="12"/>
    <n v="71.95"/>
    <n v="75"/>
    <x v="0"/>
    <n v="1"/>
    <n v="0"/>
    <n v="0"/>
    <s v="GKC"/>
    <n v="0.20792783868487841"/>
    <n v="25.222487562791382"/>
    <n v="5.2444573251874385"/>
    <s v="80"/>
  </r>
  <r>
    <n v="237"/>
    <x v="0"/>
    <n v="1"/>
    <n v="3.9647160000000001E-2"/>
    <n v="42"/>
    <n v="12"/>
    <n v="73.37"/>
    <n v="75"/>
    <x v="0"/>
    <n v="1"/>
    <n v="0"/>
    <n v="0"/>
    <s v="GKC"/>
    <n v="0.2195416838473494"/>
    <n v="25.222487562791382"/>
    <n v="5.5373873903540476"/>
    <s v="80"/>
  </r>
  <r>
    <n v="237"/>
    <x v="0"/>
    <n v="1"/>
    <n v="3.9647160000000001E-2"/>
    <n v="43"/>
    <n v="12"/>
    <n v="81.84"/>
    <n v="85"/>
    <x v="0"/>
    <n v="1"/>
    <n v="0"/>
    <n v="0"/>
    <s v="GKC"/>
    <n v="0.29748658106301723"/>
    <n v="25.222487562791382"/>
    <n v="7.5033515909592827"/>
    <s v="80"/>
  </r>
  <r>
    <n v="237"/>
    <x v="0"/>
    <n v="1"/>
    <n v="3.9647160000000001E-2"/>
    <n v="44"/>
    <n v="12"/>
    <n v="69.349999999999994"/>
    <n v="70"/>
    <x v="0"/>
    <n v="1"/>
    <n v="0"/>
    <n v="0"/>
    <s v="GKC"/>
    <n v="0.18769824399157867"/>
    <n v="25.222487562791382"/>
    <n v="4.7342166246353754"/>
    <s v="80"/>
  </r>
  <r>
    <n v="237"/>
    <x v="0"/>
    <n v="1"/>
    <n v="3.9647160000000001E-2"/>
    <n v="45"/>
    <n v="12"/>
    <n v="68.02"/>
    <n v="70"/>
    <x v="0"/>
    <n v="1"/>
    <n v="0"/>
    <n v="0"/>
    <s v="GKC"/>
    <n v="0.17785760940789691"/>
    <n v="25.222487562791382"/>
    <n v="4.4860113412384877"/>
    <s v="80"/>
  </r>
  <r>
    <n v="237"/>
    <x v="0"/>
    <n v="1"/>
    <n v="3.9647160000000001E-2"/>
    <n v="46"/>
    <n v="12"/>
    <n v="73.760000000000005"/>
    <n v="75"/>
    <x v="0"/>
    <n v="1"/>
    <n v="0"/>
    <n v="0"/>
    <s v="GKC"/>
    <n v="0.2228024358509913"/>
    <n v="25.222487562791382"/>
    <n v="5.6196316672112525"/>
    <s v="80"/>
  </r>
  <r>
    <n v="237"/>
    <x v="0"/>
    <n v="1"/>
    <n v="3.9647160000000001E-2"/>
    <n v="47"/>
    <n v="12"/>
    <n v="79.27"/>
    <n v="80"/>
    <x v="0"/>
    <n v="1"/>
    <n v="0"/>
    <n v="0"/>
    <s v="GKC"/>
    <n v="0.2722273301913935"/>
    <n v="25.222487562791382"/>
    <n v="6.8662504500043253"/>
    <s v="80"/>
  </r>
  <r>
    <n v="237"/>
    <x v="0"/>
    <n v="1"/>
    <n v="3.9647160000000001E-2"/>
    <n v="48"/>
    <n v="12"/>
    <n v="82.19"/>
    <n v="85"/>
    <x v="0"/>
    <n v="1"/>
    <n v="0"/>
    <n v="0"/>
    <s v="GKC"/>
    <n v="0.30103817600674282"/>
    <n v="25.222487562791382"/>
    <n v="7.5929316502554736"/>
    <s v="80"/>
  </r>
  <r>
    <n v="237"/>
    <x v="0"/>
    <n v="1"/>
    <n v="3.9647160000000001E-2"/>
    <n v="49"/>
    <n v="12"/>
    <n v="82.7"/>
    <n v="85"/>
    <x v="0"/>
    <n v="1"/>
    <n v="0"/>
    <n v="0"/>
    <s v="GKC"/>
    <n v="0.30626178637845392"/>
    <n v="25.222487562791382"/>
    <n v="7.7246840978888249"/>
    <s v="80"/>
  </r>
  <r>
    <n v="237"/>
    <x v="0"/>
    <n v="1"/>
    <n v="3.9647160000000001E-2"/>
    <n v="50"/>
    <n v="12"/>
    <n v="72.31"/>
    <n v="75"/>
    <x v="0"/>
    <n v="1"/>
    <n v="0"/>
    <n v="0"/>
    <s v="GKC"/>
    <n v="0.21083399239635692"/>
    <n v="25.222487562791382"/>
    <n v="5.317757751030765"/>
    <s v="80"/>
  </r>
  <r>
    <n v="237"/>
    <x v="0"/>
    <n v="1"/>
    <n v="3.9647160000000001E-2"/>
    <n v="51"/>
    <n v="12"/>
    <n v="78.92"/>
    <n v="80"/>
    <x v="0"/>
    <n v="1"/>
    <n v="0"/>
    <n v="0"/>
    <s v="GKC"/>
    <n v="0.26889780014435172"/>
    <n v="25.222487562791382"/>
    <n v="6.782271419802874"/>
    <s v="80"/>
  </r>
  <r>
    <n v="237"/>
    <x v="0"/>
    <n v="1"/>
    <n v="3.9647160000000001E-2"/>
    <n v="52"/>
    <n v="12"/>
    <n v="77.739999999999995"/>
    <n v="80"/>
    <x v="0"/>
    <n v="1"/>
    <n v="0"/>
    <n v="0"/>
    <s v="GKC"/>
    <n v="0.25786502693411389"/>
    <n v="25.222487562791382"/>
    <n v="6.5039974347245524"/>
    <s v="80"/>
  </r>
  <r>
    <n v="237"/>
    <x v="0"/>
    <n v="1"/>
    <n v="3.9647160000000001E-2"/>
    <n v="53"/>
    <n v="12"/>
    <n v="81.98"/>
    <n v="85"/>
    <x v="0"/>
    <n v="1"/>
    <n v="0"/>
    <n v="0"/>
    <s v="GKC"/>
    <n v="0.29890398016235364"/>
    <n v="25.222487562791382"/>
    <n v="7.5391019221138071"/>
    <s v="80"/>
  </r>
  <r>
    <n v="237"/>
    <x v="0"/>
    <n v="1"/>
    <n v="3.9647160000000001E-2"/>
    <n v="54"/>
    <n v="12"/>
    <n v="73.569999999999993"/>
    <n v="75"/>
    <x v="0"/>
    <n v="1"/>
    <n v="0"/>
    <n v="0"/>
    <s v="GKC"/>
    <n v="0.22121001838774176"/>
    <n v="25.222487562791382"/>
    <n v="5.5794669375496699"/>
    <s v="80"/>
  </r>
  <r>
    <n v="237"/>
    <x v="0"/>
    <n v="1"/>
    <n v="3.9647160000000001E-2"/>
    <n v="55"/>
    <n v="12"/>
    <n v="77.12"/>
    <n v="80"/>
    <x v="0"/>
    <n v="1"/>
    <n v="0"/>
    <n v="0"/>
    <s v="GKC"/>
    <n v="0.25218629102460915"/>
    <n v="25.222487562791382"/>
    <n v="6.3607655888746928"/>
    <s v="80"/>
  </r>
  <r>
    <n v="237"/>
    <x v="0"/>
    <n v="1"/>
    <n v="3.9647160000000001E-2"/>
    <n v="56"/>
    <n v="12"/>
    <n v="78.11"/>
    <n v="80"/>
    <x v="0"/>
    <n v="1"/>
    <n v="0"/>
    <n v="0"/>
    <s v="GKC"/>
    <n v="0.26129262327077729"/>
    <n v="25.222487562791382"/>
    <n v="6.5904499406963142"/>
    <s v="80"/>
  </r>
  <r>
    <n v="237"/>
    <x v="0"/>
    <n v="1"/>
    <n v="3.9647160000000001E-2"/>
    <n v="57"/>
    <n v="12"/>
    <n v="76.81"/>
    <n v="80"/>
    <x v="0"/>
    <n v="1"/>
    <n v="0"/>
    <n v="0"/>
    <s v="GKC"/>
    <n v="0.24937722853293007"/>
    <n v="25.222487562791382"/>
    <n v="6.2899140451152133"/>
    <s v="80"/>
  </r>
  <r>
    <n v="237"/>
    <x v="0"/>
    <n v="1"/>
    <n v="3.9647160000000001E-2"/>
    <n v="58"/>
    <n v="12"/>
    <n v="71.72"/>
    <n v="75"/>
    <x v="0"/>
    <n v="1"/>
    <n v="0"/>
    <n v="0"/>
    <s v="GKC"/>
    <n v="0.20608463360201737"/>
    <n v="25.222487562791382"/>
    <n v="5.1979671079093022"/>
    <s v="80"/>
  </r>
  <r>
    <n v="237"/>
    <x v="0"/>
    <n v="1"/>
    <n v="3.9647160000000001E-2"/>
    <n v="59"/>
    <n v="12"/>
    <n v="79"/>
    <n v="80"/>
    <x v="0"/>
    <n v="1"/>
    <n v="0"/>
    <n v="0"/>
    <s v="GKC"/>
    <n v="0.26965652289491987"/>
    <n v="25.222487562791382"/>
    <n v="6.8014082949426857"/>
    <s v="80"/>
  </r>
  <r>
    <n v="237"/>
    <x v="0"/>
    <n v="1"/>
    <n v="3.9647160000000001E-2"/>
    <n v="60"/>
    <n v="12"/>
    <n v="83.87"/>
    <n v="85"/>
    <x v="0"/>
    <n v="1"/>
    <n v="0"/>
    <n v="0"/>
    <s v="GKC"/>
    <n v="0.31846379311370787"/>
    <n v="25.222487562791382"/>
    <n v="8.0324490610098653"/>
    <s v="80"/>
  </r>
  <r>
    <n v="237"/>
    <x v="0"/>
    <n v="1"/>
    <n v="3.9647160000000001E-2"/>
    <n v="61"/>
    <n v="12"/>
    <n v="74.33"/>
    <n v="75"/>
    <x v="0"/>
    <n v="1"/>
    <n v="0"/>
    <n v="0"/>
    <s v="GKC"/>
    <n v="0.22762368121013454"/>
    <n v="25.222487562791382"/>
    <n v="5.7412354683194087"/>
    <s v="80"/>
  </r>
  <r>
    <n v="237"/>
    <x v="0"/>
    <n v="1"/>
    <n v="3.9647160000000001E-2"/>
    <n v="62"/>
    <n v="12"/>
    <n v="79.459999999999994"/>
    <n v="80"/>
    <x v="0"/>
    <n v="1"/>
    <n v="0"/>
    <n v="0"/>
    <s v="GKC"/>
    <n v="0.27404579126566297"/>
    <n v="25.222487562791382"/>
    <n v="6.9121165618335079"/>
    <s v="80"/>
  </r>
  <r>
    <n v="237"/>
    <x v="0"/>
    <n v="1"/>
    <n v="3.9647160000000001E-2"/>
    <n v="63"/>
    <n v="12"/>
    <n v="68.12"/>
    <n v="70"/>
    <x v="0"/>
    <n v="1"/>
    <n v="0"/>
    <n v="0"/>
    <s v="GKC"/>
    <n v="0.17858573320346285"/>
    <n v="25.222487562791382"/>
    <n v="4.5043764346163222"/>
    <s v="80"/>
  </r>
  <r>
    <n v="237"/>
    <x v="0"/>
    <n v="1"/>
    <n v="3.9647160000000001E-2"/>
    <n v="64"/>
    <n v="12"/>
    <n v="81.08"/>
    <n v="85"/>
    <x v="0"/>
    <n v="1"/>
    <n v="0"/>
    <n v="0"/>
    <s v="GKC"/>
    <n v="0.28986721660028664"/>
    <n v="25.222487562791382"/>
    <n v="7.3111722655616855"/>
    <s v="80"/>
  </r>
  <r>
    <n v="237"/>
    <x v="0"/>
    <n v="1"/>
    <n v="3.9647160000000001E-2"/>
    <n v="65"/>
    <n v="12"/>
    <n v="67.89"/>
    <n v="70"/>
    <x v="0"/>
    <n v="1"/>
    <n v="0"/>
    <n v="0"/>
    <s v="GKC"/>
    <n v="0.17691389460809426"/>
    <n v="25.222487562791382"/>
    <n v="4.4622085064376424"/>
    <s v="80"/>
  </r>
  <r>
    <n v="237"/>
    <x v="0"/>
    <n v="1"/>
    <n v="3.9647160000000001E-2"/>
    <n v="66"/>
    <n v="12"/>
    <n v="66.92"/>
    <n v="70"/>
    <x v="0"/>
    <n v="1"/>
    <n v="0"/>
    <n v="0"/>
    <s v="GKC"/>
    <n v="0.16997342945202659"/>
    <n v="25.222487562791382"/>
    <n v="4.2871527103587388"/>
    <s v="80"/>
  </r>
  <r>
    <n v="237"/>
    <x v="0"/>
    <n v="1"/>
    <n v="3.9647160000000001E-2"/>
    <n v="67"/>
    <n v="12"/>
    <n v="74.010000000000005"/>
    <n v="75"/>
    <x v="0"/>
    <n v="1"/>
    <n v="0"/>
    <n v="0"/>
    <s v="GKC"/>
    <n v="0.22490888027617101"/>
    <n v="25.222487562791382"/>
    <n v="5.6727614355270592"/>
    <s v="80"/>
  </r>
  <r>
    <n v="237"/>
    <x v="0"/>
    <n v="1"/>
    <n v="3.9647160000000001E-2"/>
    <n v="68"/>
    <n v="12"/>
    <n v="71.45"/>
    <n v="75"/>
    <x v="0"/>
    <n v="1"/>
    <n v="0"/>
    <n v="0"/>
    <s v="GKC"/>
    <n v="0.20393426388902061"/>
    <n v="25.222487562791382"/>
    <n v="5.1437294345678382"/>
    <s v="80"/>
  </r>
  <r>
    <n v="237"/>
    <x v="0"/>
    <n v="1"/>
    <n v="3.9647160000000001E-2"/>
    <n v="69"/>
    <n v="12"/>
    <n v="70.209999999999994"/>
    <n v="75"/>
    <x v="0"/>
    <n v="1"/>
    <n v="0"/>
    <n v="0"/>
    <s v="GKC"/>
    <n v="0.19424306993862814"/>
    <n v="25.222487562791382"/>
    <n v="4.8992934156854648"/>
    <s v="80"/>
  </r>
  <r>
    <n v="237"/>
    <x v="0"/>
    <n v="1"/>
    <n v="3.9647160000000001E-2"/>
    <n v="70"/>
    <n v="12"/>
    <n v="79.599999999999994"/>
    <n v="80"/>
    <x v="0"/>
    <n v="1"/>
    <n v="0"/>
    <n v="0"/>
    <s v="GKC"/>
    <n v="0.27539067509456089"/>
    <n v="25.222487562791382"/>
    <n v="6.9460378774812845"/>
    <s v="80"/>
  </r>
  <r>
    <n v="237"/>
    <x v="0"/>
    <n v="1"/>
    <n v="3.9647160000000001E-2"/>
    <n v="71"/>
    <n v="12"/>
    <n v="73.97"/>
    <n v="75"/>
    <x v="0"/>
    <n v="1"/>
    <n v="0"/>
    <n v="0"/>
    <s v="GKC"/>
    <n v="0.22457099587812371"/>
    <n v="25.222487562791382"/>
    <n v="5.6642391504996503"/>
    <s v="80"/>
  </r>
  <r>
    <n v="237"/>
    <x v="0"/>
    <n v="1"/>
    <n v="3.9647160000000001E-2"/>
    <n v="72"/>
    <n v="12"/>
    <n v="80.209999999999994"/>
    <n v="85"/>
    <x v="0"/>
    <n v="1"/>
    <n v="0"/>
    <n v="0"/>
    <s v="GKC"/>
    <n v="0.28129984524576535"/>
    <n v="25.222487562791382"/>
    <n v="7.0950818481264566"/>
    <s v="80"/>
  </r>
  <r>
    <n v="237"/>
    <x v="0"/>
    <n v="1"/>
    <n v="3.9647160000000001E-2"/>
    <n v="73"/>
    <n v="12"/>
    <n v="78.599999999999994"/>
    <n v="80"/>
    <x v="0"/>
    <n v="1"/>
    <n v="0"/>
    <n v="0"/>
    <s v="GKC"/>
    <n v="0.26587658372010958"/>
    <n v="25.222487562791382"/>
    <n v="6.7060688261179253"/>
    <s v="80"/>
  </r>
  <r>
    <n v="237"/>
    <x v="0"/>
    <n v="1"/>
    <n v="3.9647160000000001E-2"/>
    <n v="74"/>
    <n v="12"/>
    <n v="65.97"/>
    <n v="70"/>
    <x v="0"/>
    <n v="1"/>
    <n v="0"/>
    <n v="0"/>
    <s v="GKC"/>
    <n v="0.16334752612324735"/>
    <n v="25.222487562791382"/>
    <n v="4.1200309460563469"/>
    <s v="80"/>
  </r>
  <r>
    <n v="237"/>
    <x v="0"/>
    <n v="1"/>
    <n v="3.9647160000000001E-2"/>
    <n v="75"/>
    <n v="12"/>
    <n v="77.22"/>
    <n v="80"/>
    <x v="0"/>
    <n v="1"/>
    <n v="0"/>
    <n v="0"/>
    <s v="GKC"/>
    <n v="0.25309674249025949"/>
    <n v="25.222487562791382"/>
    <n v="6.3837294396435835"/>
    <s v="80"/>
  </r>
  <r>
    <n v="237"/>
    <x v="0"/>
    <n v="1"/>
    <n v="3.9647160000000001E-2"/>
    <n v="76"/>
    <n v="12"/>
    <n v="83.63"/>
    <n v="85"/>
    <x v="0"/>
    <n v="1"/>
    <n v="0"/>
    <n v="0"/>
    <s v="GKC"/>
    <n v="0.31593590188285237"/>
    <n v="25.222487562791382"/>
    <n v="7.9686893558795227"/>
    <s v="80"/>
  </r>
  <r>
    <n v="237"/>
    <x v="0"/>
    <n v="1"/>
    <n v="3.9647160000000001E-2"/>
    <n v="77"/>
    <n v="12"/>
    <n v="87.05"/>
    <n v="90"/>
    <x v="0"/>
    <n v="1"/>
    <n v="0"/>
    <n v="0"/>
    <s v="GKC"/>
    <n v="0.35318882493568698"/>
    <n v="25.222487562791382"/>
    <n v="8.9083007442572679"/>
    <s v="80"/>
  </r>
  <r>
    <n v="237"/>
    <x v="0"/>
    <n v="1"/>
    <n v="3.9647160000000001E-2"/>
    <n v="78"/>
    <n v="12"/>
    <n v="70.7"/>
    <n v="75"/>
    <x v="0"/>
    <n v="1"/>
    <n v="0"/>
    <n v="0"/>
    <s v="GKC"/>
    <n v="0.19803656240326378"/>
    <n v="25.222487562791382"/>
    <n v="4.9949747321942803"/>
    <s v="80"/>
  </r>
  <r>
    <n v="237"/>
    <x v="0"/>
    <n v="1"/>
    <n v="3.9647160000000001E-2"/>
    <n v="79"/>
    <n v="12"/>
    <n v="77.790000000000006"/>
    <n v="80"/>
    <x v="0"/>
    <n v="1"/>
    <n v="0"/>
    <n v="0"/>
    <s v="GKC"/>
    <n v="0.25832652258324434"/>
    <n v="25.222487562791382"/>
    <n v="6.5156375029950278"/>
    <s v="80"/>
  </r>
  <r>
    <n v="237"/>
    <x v="0"/>
    <n v="1"/>
    <n v="3.9647160000000001E-2"/>
    <n v="80"/>
    <n v="12"/>
    <n v="71.510000000000005"/>
    <n v="75"/>
    <x v="0"/>
    <n v="1"/>
    <n v="0"/>
    <n v="0"/>
    <s v="GKC"/>
    <n v="0.20441087582993572"/>
    <n v="25.222487562791382"/>
    <n v="5.1557507733198475"/>
    <s v="80"/>
  </r>
  <r>
    <n v="237"/>
    <x v="0"/>
    <n v="1"/>
    <n v="3.9647160000000001E-2"/>
    <n v="81"/>
    <n v="12"/>
    <n v="71.88"/>
    <n v="75"/>
    <x v="0"/>
    <n v="1"/>
    <n v="0"/>
    <n v="0"/>
    <s v="GKC"/>
    <n v="0.20736575038618493"/>
    <n v="25.222487562791382"/>
    <n v="5.2302800600644517"/>
    <s v="80"/>
  </r>
  <r>
    <n v="237"/>
    <x v="0"/>
    <n v="1"/>
    <n v="3.9647160000000001E-2"/>
    <n v="82"/>
    <n v="12"/>
    <n v="74.42"/>
    <n v="75"/>
    <x v="0"/>
    <n v="1"/>
    <n v="0"/>
    <n v="0"/>
    <s v="GKC"/>
    <n v="0.22839098081330009"/>
    <n v="25.222487562791382"/>
    <n v="5.7605886730171871"/>
    <s v="80"/>
  </r>
  <r>
    <n v="237"/>
    <x v="0"/>
    <n v="1"/>
    <n v="3.9647160000000001E-2"/>
    <n v="83"/>
    <n v="12"/>
    <n v="77.760000000000005"/>
    <n v="80"/>
    <x v="0"/>
    <n v="1"/>
    <n v="0"/>
    <n v="0"/>
    <s v="GKC"/>
    <n v="0.25804956177886451"/>
    <n v="25.222487562791382"/>
    <n v="6.5086518625511767"/>
    <s v="80"/>
  </r>
  <r>
    <n v="237"/>
    <x v="0"/>
    <n v="1"/>
    <n v="3.9647160000000001E-2"/>
    <n v="84"/>
    <n v="12"/>
    <n v="89.01"/>
    <n v="90"/>
    <x v="0"/>
    <n v="1"/>
    <n v="0"/>
    <n v="0"/>
    <s v="GKC"/>
    <n v="0.37575026451173643"/>
    <n v="25.222487562791382"/>
    <n v="9.477356373362845"/>
    <s v="80"/>
  </r>
  <r>
    <n v="237"/>
    <x v="0"/>
    <n v="1"/>
    <n v="3.9647160000000001E-2"/>
    <n v="85"/>
    <n v="12"/>
    <n v="79.010000000000005"/>
    <n v="80"/>
    <x v="0"/>
    <n v="1"/>
    <n v="0"/>
    <n v="0"/>
    <s v="GKC"/>
    <n v="0.2697514595182739"/>
    <n v="25.222487562791382"/>
    <n v="6.8038028327444868"/>
    <s v="80"/>
  </r>
  <r>
    <n v="237"/>
    <x v="0"/>
    <n v="1"/>
    <n v="3.9647160000000001E-2"/>
    <n v="86"/>
    <n v="12"/>
    <n v="78.400000000000006"/>
    <n v="80"/>
    <x v="0"/>
    <n v="1"/>
    <n v="0"/>
    <n v="0"/>
    <s v="GKC"/>
    <n v="0.26399941203025001"/>
    <n v="25.222487562791382"/>
    <n v="6.6587218865172186"/>
    <s v="80"/>
  </r>
  <r>
    <n v="237"/>
    <x v="0"/>
    <n v="1"/>
    <n v="3.9647160000000001E-2"/>
    <n v="87"/>
    <n v="12"/>
    <n v="66.34"/>
    <n v="70"/>
    <x v="0"/>
    <n v="1"/>
    <n v="0"/>
    <n v="0"/>
    <s v="GKC"/>
    <n v="0.16590808998347822"/>
    <n v="25.222487562791382"/>
    <n v="4.184614736174753"/>
    <s v="80"/>
  </r>
  <r>
    <n v="237"/>
    <x v="0"/>
    <n v="1"/>
    <n v="3.9647160000000001E-2"/>
    <n v="88"/>
    <n v="12"/>
    <n v="74.59"/>
    <n v="75"/>
    <x v="0"/>
    <n v="1"/>
    <n v="0"/>
    <n v="0"/>
    <s v="GKC"/>
    <n v="0.22984483972174188"/>
    <n v="25.222487562791382"/>
    <n v="5.7972586112534135"/>
    <s v="80"/>
  </r>
  <r>
    <n v="237"/>
    <x v="0"/>
    <n v="1"/>
    <n v="3.9647160000000001E-2"/>
    <n v="89"/>
    <n v="12"/>
    <n v="81.150000000000006"/>
    <n v="85"/>
    <x v="0"/>
    <n v="1"/>
    <n v="0"/>
    <n v="0"/>
    <s v="GKC"/>
    <n v="0.29056371195651925"/>
    <n v="25.222487562791382"/>
    <n v="7.3287396110218044"/>
    <s v="80"/>
  </r>
  <r>
    <n v="237"/>
    <x v="0"/>
    <n v="1"/>
    <n v="3.9647160000000001E-2"/>
    <n v="90"/>
    <n v="12"/>
    <n v="66.81"/>
    <n v="70"/>
    <x v="0"/>
    <n v="1"/>
    <n v="0"/>
    <n v="0"/>
    <s v="GKC"/>
    <n v="0.16919757031075697"/>
    <n v="25.222487562791382"/>
    <n v="4.2675836128175879"/>
    <s v="80"/>
  </r>
  <r>
    <n v="237"/>
    <x v="0"/>
    <n v="1"/>
    <n v="3.9647160000000001E-2"/>
    <n v="91"/>
    <n v="12"/>
    <n v="72.13"/>
    <n v="75"/>
    <x v="0"/>
    <n v="1"/>
    <n v="0"/>
    <n v="0"/>
    <s v="GKC"/>
    <n v="0.20937768646350305"/>
    <n v="25.222487562791382"/>
    <n v="5.2810260927517394"/>
    <s v="80"/>
  </r>
  <r>
    <n v="237"/>
    <x v="0"/>
    <n v="1"/>
    <n v="3.9647160000000001E-2"/>
    <n v="92"/>
    <n v="12"/>
    <n v="63.61"/>
    <n v="65"/>
    <x v="0"/>
    <n v="1"/>
    <n v="0"/>
    <n v="0"/>
    <s v="GKC"/>
    <n v="0.14760943380892377"/>
    <n v="25.222487562791382"/>
    <n v="3.7230771083962577"/>
    <s v="80"/>
  </r>
  <r>
    <n v="237"/>
    <x v="0"/>
    <n v="1"/>
    <n v="3.9647160000000001E-2"/>
    <n v="93"/>
    <n v="12"/>
    <n v="73.37"/>
    <n v="75"/>
    <x v="0"/>
    <n v="1"/>
    <n v="0"/>
    <n v="0"/>
    <s v="GKC"/>
    <n v="0.2195416838473494"/>
    <n v="25.222487562791382"/>
    <n v="5.5373873903540476"/>
    <s v="80"/>
  </r>
  <r>
    <n v="237"/>
    <x v="0"/>
    <n v="1"/>
    <n v="3.9647160000000001E-2"/>
    <n v="94"/>
    <n v="12"/>
    <n v="75.38"/>
    <n v="80"/>
    <x v="0"/>
    <n v="1"/>
    <n v="0"/>
    <n v="0"/>
    <s v="GKC"/>
    <n v="0.23667876557013171"/>
    <n v="25.222487562791382"/>
    <n v="5.9696272209694641"/>
    <s v="80"/>
  </r>
  <r>
    <n v="237"/>
    <x v="0"/>
    <n v="1"/>
    <n v="3.9647160000000001E-2"/>
    <n v="95"/>
    <n v="12"/>
    <n v="80.17"/>
    <n v="85"/>
    <x v="0"/>
    <n v="1"/>
    <n v="0"/>
    <n v="0"/>
    <s v="GKC"/>
    <n v="0.28090989510993214"/>
    <n v="25.222487562791382"/>
    <n v="7.0852463356752953"/>
    <s v="80"/>
  </r>
  <r>
    <n v="237"/>
    <x v="0"/>
    <n v="1"/>
    <n v="3.9647160000000001E-2"/>
    <n v="96"/>
    <n v="12"/>
    <n v="70.61"/>
    <n v="75"/>
    <x v="0"/>
    <n v="1"/>
    <n v="0"/>
    <n v="0"/>
    <s v="GKC"/>
    <n v="0.19733627383854696"/>
    <n v="25.222487562791382"/>
    <n v="4.9773117125803452"/>
    <s v="80"/>
  </r>
  <r>
    <n v="237"/>
    <x v="0"/>
    <n v="1"/>
    <n v="3.9647160000000001E-2"/>
    <n v="97"/>
    <n v="12"/>
    <n v="72.83"/>
    <n v="75"/>
    <x v="0"/>
    <n v="1"/>
    <n v="0"/>
    <n v="0"/>
    <s v="GKC"/>
    <n v="0.21507749087055969"/>
    <n v="25.222487562791382"/>
    <n v="5.4247893385190693"/>
    <s v="80"/>
  </r>
  <r>
    <n v="237"/>
    <x v="0"/>
    <n v="1"/>
    <n v="3.9647160000000001E-2"/>
    <n v="98"/>
    <n v="12"/>
    <n v="74.819999999999993"/>
    <n v="75"/>
    <x v="0"/>
    <n v="1"/>
    <n v="0"/>
    <n v="0"/>
    <s v="GKC"/>
    <n v="0.23182123958509085"/>
    <n v="25.222487562791382"/>
    <n v="5.8471083322258348"/>
    <s v="80"/>
  </r>
  <r>
    <n v="237"/>
    <x v="0"/>
    <n v="1"/>
    <n v="3.9647160000000001E-2"/>
    <n v="99"/>
    <n v="12"/>
    <n v="74.87"/>
    <n v="75"/>
    <x v="0"/>
    <n v="1"/>
    <n v="0"/>
    <n v="0"/>
    <s v="GKC"/>
    <n v="0.23225232658632966"/>
    <n v="25.222487562791382"/>
    <n v="5.8579814187530621"/>
    <s v="80"/>
  </r>
  <r>
    <n v="237"/>
    <x v="0"/>
    <n v="1"/>
    <n v="3.9647160000000001E-2"/>
    <n v="100"/>
    <n v="12"/>
    <n v="68.12"/>
    <n v="70"/>
    <x v="0"/>
    <n v="1"/>
    <n v="0"/>
    <n v="0"/>
    <s v="GKC"/>
    <n v="0.17858573320346285"/>
    <n v="25.222487562791382"/>
    <n v="4.5043764346163222"/>
    <s v="80"/>
  </r>
  <r>
    <n v="237"/>
    <x v="0"/>
    <n v="1"/>
    <n v="3.9647160000000001E-2"/>
    <n v="101"/>
    <n v="12"/>
    <n v="74.3"/>
    <n v="75"/>
    <x v="0"/>
    <n v="1"/>
    <n v="0"/>
    <n v="0"/>
    <s v="GKC"/>
    <n v="0.22736828205771523"/>
    <n v="25.222487562791382"/>
    <n v="5.7347936663739656"/>
    <s v="80"/>
  </r>
  <r>
    <n v="237"/>
    <x v="0"/>
    <n v="1"/>
    <n v="3.9647160000000001E-2"/>
    <n v="102"/>
    <n v="12"/>
    <n v="81.16"/>
    <n v="85"/>
    <x v="0"/>
    <n v="1"/>
    <n v="0"/>
    <n v="0"/>
    <s v="GKC"/>
    <n v="0.29066329869195329"/>
    <n v="25.222487562791382"/>
    <n v="7.3312514362177081"/>
    <s v="80"/>
  </r>
  <r>
    <n v="237"/>
    <x v="0"/>
    <n v="1"/>
    <n v="3.9647160000000001E-2"/>
    <n v="103"/>
    <n v="12"/>
    <n v="76.260000000000005"/>
    <n v="80"/>
    <x v="0"/>
    <n v="1"/>
    <n v="0"/>
    <n v="0"/>
    <s v="GKC"/>
    <n v="0.24444288046105625"/>
    <n v="25.222487562791382"/>
    <n v="6.1654575122418915"/>
    <s v="80"/>
  </r>
  <r>
    <n v="238"/>
    <x v="0"/>
    <n v="1"/>
    <n v="4.2528807000000002E-2"/>
    <n v="1"/>
    <n v="11"/>
    <n v="123.24"/>
    <n v="125"/>
    <x v="1"/>
    <n v="0"/>
    <n v="1"/>
    <n v="0"/>
    <s v="GKC"/>
    <n v="1.0712408864020395"/>
    <n v="23.51347405536205"/>
    <n v="25.188594789457401"/>
    <s v="60"/>
  </r>
  <r>
    <n v="238"/>
    <x v="0"/>
    <n v="1"/>
    <n v="4.2528807000000002E-2"/>
    <n v="2"/>
    <n v="11"/>
    <n v="103.26"/>
    <n v="105"/>
    <x v="1"/>
    <n v="0"/>
    <n v="0"/>
    <n v="0"/>
    <s v="GKC"/>
    <n v="0.61525873975211554"/>
    <n v="23.51347405536205"/>
    <n v="14.466870414496119"/>
    <s v="60"/>
  </r>
  <r>
    <n v="238"/>
    <x v="0"/>
    <n v="1"/>
    <n v="4.2528807000000002E-2"/>
    <n v="3"/>
    <n v="11"/>
    <n v="99.99"/>
    <n v="100"/>
    <x v="1"/>
    <n v="0"/>
    <n v="0"/>
    <n v="0"/>
    <s v="GKC"/>
    <n v="0.55621722627640868"/>
    <n v="23.51347405536205"/>
    <n v="13.078599319195778"/>
    <s v="60"/>
  </r>
  <r>
    <n v="238"/>
    <x v="0"/>
    <n v="1"/>
    <n v="4.2528807000000002E-2"/>
    <n v="4"/>
    <n v="11"/>
    <n v="97.16"/>
    <n v="100"/>
    <x v="1"/>
    <n v="0"/>
    <n v="0"/>
    <n v="0"/>
    <s v="GKC"/>
    <n v="0.50833957894870252"/>
    <n v="23.51347405536205"/>
    <n v="11.952829500923984"/>
    <s v="60"/>
  </r>
  <r>
    <n v="238"/>
    <x v="0"/>
    <n v="1"/>
    <n v="4.2528807000000002E-2"/>
    <n v="5"/>
    <n v="11"/>
    <n v="98.38"/>
    <n v="100"/>
    <x v="1"/>
    <n v="0"/>
    <n v="0"/>
    <n v="0"/>
    <s v="GKC"/>
    <n v="0.52861985139618806"/>
    <n v="23.51347405536205"/>
    <n v="12.429689160953609"/>
    <s v="60"/>
  </r>
  <r>
    <n v="238"/>
    <x v="0"/>
    <n v="1"/>
    <n v="4.2528807000000002E-2"/>
    <n v="6"/>
    <n v="11"/>
    <n v="99.08"/>
    <n v="100"/>
    <x v="1"/>
    <n v="0"/>
    <n v="0"/>
    <n v="0"/>
    <s v="GKC"/>
    <n v="0.540501242450106"/>
    <n v="23.51347405536205"/>
    <n v="12.70906194124152"/>
    <s v="60"/>
  </r>
  <r>
    <n v="238"/>
    <x v="0"/>
    <n v="1"/>
    <n v="4.2528807000000002E-2"/>
    <n v="7"/>
    <n v="11"/>
    <n v="116.45"/>
    <n v="120"/>
    <x v="1"/>
    <n v="0"/>
    <n v="1"/>
    <n v="0"/>
    <s v="GKC"/>
    <n v="0.89686670828729076"/>
    <n v="23.51347405536205"/>
    <n v="21.088452076431174"/>
    <s v="60"/>
  </r>
  <r>
    <n v="238"/>
    <x v="0"/>
    <n v="1"/>
    <n v="4.2528807000000002E-2"/>
    <n v="8"/>
    <n v="11"/>
    <n v="88.06"/>
    <n v="90"/>
    <x v="1"/>
    <n v="0"/>
    <n v="0"/>
    <n v="0"/>
    <s v="GKC"/>
    <n v="0.37347519136604601"/>
    <n v="23.51347405536205"/>
    <n v="8.7816992225068997"/>
    <s v="60"/>
  </r>
  <r>
    <n v="238"/>
    <x v="0"/>
    <n v="1"/>
    <n v="4.2528807000000002E-2"/>
    <n v="9"/>
    <n v="11"/>
    <n v="86.55"/>
    <n v="90"/>
    <x v="1"/>
    <n v="0"/>
    <n v="0"/>
    <n v="0"/>
    <s v="GKC"/>
    <n v="0.35376337172771183"/>
    <n v="23.51347405536205"/>
    <n v="8.3182058628569528"/>
    <s v="60"/>
  </r>
  <r>
    <n v="238"/>
    <x v="0"/>
    <n v="1"/>
    <n v="4.2528807000000002E-2"/>
    <n v="10"/>
    <n v="11"/>
    <n v="66.930000000000007"/>
    <n v="70"/>
    <x v="1"/>
    <n v="0"/>
    <n v="0"/>
    <n v="0"/>
    <s v="GKC"/>
    <n v="0.15801629675741097"/>
    <n v="23.51347405536205"/>
    <n v="3.7155120941297732"/>
    <s v="60"/>
  </r>
  <r>
    <n v="238"/>
    <x v="0"/>
    <n v="1"/>
    <n v="4.2528807000000002E-2"/>
    <n v="11"/>
    <n v="11"/>
    <n v="94.57"/>
    <n v="95"/>
    <x v="1"/>
    <n v="0"/>
    <n v="0"/>
    <n v="0"/>
    <s v="GKC"/>
    <n v="0.46705439995702269"/>
    <n v="23.51347405536205"/>
    <n v="10.982071515832143"/>
    <s v="60"/>
  </r>
  <r>
    <n v="238"/>
    <x v="0"/>
    <n v="1"/>
    <n v="4.2528807000000002E-2"/>
    <n v="12"/>
    <n v="11"/>
    <n v="94.11"/>
    <n v="95"/>
    <x v="1"/>
    <n v="0"/>
    <n v="0"/>
    <n v="0"/>
    <s v="GKC"/>
    <n v="0.45996919041162398"/>
    <n v="23.51347405536205"/>
    <n v="10.815473625009608"/>
    <s v="60"/>
  </r>
  <r>
    <n v="238"/>
    <x v="0"/>
    <n v="1"/>
    <n v="4.2528807000000002E-2"/>
    <n v="13"/>
    <n v="11"/>
    <n v="61.16"/>
    <n v="65"/>
    <x v="1"/>
    <n v="0"/>
    <n v="0"/>
    <n v="0"/>
    <s v="GKC"/>
    <n v="0.11911216889699756"/>
    <n v="23.51347405536205"/>
    <n v="2.8007408930374549"/>
    <s v="60"/>
  </r>
  <r>
    <n v="238"/>
    <x v="0"/>
    <n v="1"/>
    <n v="4.2528807000000002E-2"/>
    <n v="14"/>
    <n v="11"/>
    <n v="112.55"/>
    <n v="115"/>
    <x v="1"/>
    <n v="0"/>
    <n v="1"/>
    <n v="0"/>
    <s v="GKC"/>
    <n v="0.80602541071006639"/>
    <n v="23.51347405536205"/>
    <n v="18.952457582693686"/>
    <s v="60"/>
  </r>
  <r>
    <n v="238"/>
    <x v="0"/>
    <n v="1"/>
    <n v="4.2528807000000002E-2"/>
    <n v="15"/>
    <n v="11"/>
    <n v="77.72"/>
    <n v="80"/>
    <x v="1"/>
    <n v="0"/>
    <n v="0"/>
    <n v="0"/>
    <s v="GKC"/>
    <n v="0.25246483536374248"/>
    <n v="23.51347405536205"/>
    <n v="5.9363253562166101"/>
    <s v="60"/>
  </r>
  <r>
    <n v="238"/>
    <x v="0"/>
    <n v="1"/>
    <n v="4.2528807000000002E-2"/>
    <n v="16"/>
    <n v="11"/>
    <n v="91.15"/>
    <n v="95"/>
    <x v="1"/>
    <n v="0"/>
    <n v="0"/>
    <n v="0"/>
    <s v="GKC"/>
    <n v="0.41611920775718447"/>
    <n v="23.51347405536205"/>
    <n v="9.7844081955363684"/>
    <s v="60"/>
  </r>
  <r>
    <n v="238"/>
    <x v="0"/>
    <n v="1"/>
    <n v="4.2528807000000002E-2"/>
    <n v="17"/>
    <n v="11"/>
    <n v="107.9"/>
    <n v="110"/>
    <x v="1"/>
    <n v="0"/>
    <n v="1"/>
    <n v="0"/>
    <s v="GKC"/>
    <n v="0.70615952625883127"/>
    <n v="23.51347405536205"/>
    <n v="16.604263699633783"/>
    <s v="60"/>
  </r>
  <r>
    <n v="238"/>
    <x v="0"/>
    <n v="1"/>
    <n v="4.2528807000000002E-2"/>
    <n v="18"/>
    <n v="11"/>
    <n v="55.75"/>
    <n v="60"/>
    <x v="1"/>
    <n v="0"/>
    <n v="0"/>
    <n v="0"/>
    <s v="GKC"/>
    <n v="8.9096012172314526E-2"/>
    <n v="23.51347405536205"/>
    <n v="2.0949567706499388"/>
    <s v="60"/>
  </r>
  <r>
    <n v="238"/>
    <x v="0"/>
    <n v="1"/>
    <n v="4.2528807000000002E-2"/>
    <n v="19"/>
    <n v="11"/>
    <n v="60.05"/>
    <n v="65"/>
    <x v="1"/>
    <n v="0"/>
    <n v="0"/>
    <n v="0"/>
    <s v="GKC"/>
    <n v="0.11246538775694552"/>
    <n v="23.51347405536205"/>
    <n v="2.644451977149171"/>
    <s v="60"/>
  </r>
  <r>
    <n v="238"/>
    <x v="0"/>
    <n v="1"/>
    <n v="4.2528807000000002E-2"/>
    <n v="20"/>
    <n v="11"/>
    <n v="60.06"/>
    <n v="65"/>
    <x v="1"/>
    <n v="0"/>
    <n v="0"/>
    <n v="0"/>
    <s v="GKC"/>
    <n v="0.11252411243171909"/>
    <n v="23.51347405536205"/>
    <n v="2.6458327982658689"/>
    <s v="60"/>
  </r>
  <r>
    <n v="238"/>
    <x v="0"/>
    <n v="1"/>
    <n v="4.2528807000000002E-2"/>
    <n v="21"/>
    <n v="11"/>
    <n v="57.67"/>
    <n v="60"/>
    <x v="1"/>
    <n v="0"/>
    <n v="0"/>
    <n v="0"/>
    <s v="GKC"/>
    <n v="9.9073770351102597E-2"/>
    <n v="23.51347405536205"/>
    <n v="2.3295685287175489"/>
    <s v="60"/>
  </r>
  <r>
    <n v="238"/>
    <x v="0"/>
    <n v="1"/>
    <n v="4.2528807000000002E-2"/>
    <n v="22"/>
    <n v="11"/>
    <n v="34.340000000000003"/>
    <n v="35"/>
    <x v="1"/>
    <n v="0"/>
    <n v="0"/>
    <n v="0"/>
    <s v="GKC"/>
    <n v="1.9503587581588697E-2"/>
    <n v="23.51347405536205"/>
    <n v="0.45859710058616726"/>
    <s v="60"/>
  </r>
  <r>
    <n v="238"/>
    <x v="0"/>
    <n v="1"/>
    <n v="4.2528807000000002E-2"/>
    <n v="23"/>
    <n v="11"/>
    <n v="38.770000000000003"/>
    <n v="40"/>
    <x v="1"/>
    <n v="0"/>
    <n v="0"/>
    <n v="0"/>
    <s v="GKC"/>
    <n v="2.8530864374939846E-2"/>
    <n v="23.51347405536205"/>
    <n v="0.67085973925720144"/>
    <s v="60"/>
  </r>
  <r>
    <n v="238"/>
    <x v="0"/>
    <n v="1"/>
    <n v="4.2528807000000002E-2"/>
    <n v="24"/>
    <n v="11"/>
    <n v="32.36"/>
    <n v="35"/>
    <x v="1"/>
    <n v="0"/>
    <n v="0"/>
    <n v="0"/>
    <s v="GKC"/>
    <n v="1.6190388914721698E-2"/>
    <n v="23.51347405536205"/>
    <n v="0.38069228969252999"/>
    <s v="60"/>
  </r>
  <r>
    <n v="238"/>
    <x v="0"/>
    <n v="1"/>
    <n v="4.2528807000000002E-2"/>
    <n v="25"/>
    <n v="11"/>
    <n v="33.17"/>
    <n v="35"/>
    <x v="1"/>
    <n v="0"/>
    <n v="0"/>
    <n v="0"/>
    <s v="GKC"/>
    <n v="1.7495149031811142E-2"/>
    <n v="23.51347405536205"/>
    <n v="0.41137173285418377"/>
    <s v="60"/>
  </r>
  <r>
    <n v="238"/>
    <x v="0"/>
    <n v="1"/>
    <n v="4.2528807000000002E-2"/>
    <n v="26"/>
    <n v="11"/>
    <n v="32.39"/>
    <n v="35"/>
    <x v="1"/>
    <n v="0"/>
    <n v="0"/>
    <n v="0"/>
    <s v="GKC"/>
    <n v="1.6237490693108047E-2"/>
    <n v="23.51347405536205"/>
    <n v="0.38179981613657882"/>
    <s v="60"/>
  </r>
  <r>
    <n v="238"/>
    <x v="0"/>
    <n v="1"/>
    <n v="4.2528807000000002E-2"/>
    <n v="1"/>
    <n v="12"/>
    <n v="74.27"/>
    <n v="75"/>
    <x v="0"/>
    <n v="1"/>
    <n v="0"/>
    <n v="0"/>
    <s v="GKC"/>
    <n v="0.22711306649979757"/>
    <n v="23.51347405536205"/>
    <n v="5.340217196776706"/>
    <s v="60"/>
  </r>
  <r>
    <n v="238"/>
    <x v="0"/>
    <n v="1"/>
    <n v="4.2528807000000002E-2"/>
    <n v="2"/>
    <n v="12"/>
    <n v="74.72"/>
    <n v="75"/>
    <x v="0"/>
    <n v="1"/>
    <n v="0"/>
    <n v="0"/>
    <s v="GKC"/>
    <n v="0.23096060362540083"/>
    <n v="23.51347405536205"/>
    <n v="5.4306861611566202"/>
    <s v="60"/>
  </r>
  <r>
    <n v="238"/>
    <x v="0"/>
    <n v="1"/>
    <n v="4.2528807000000002E-2"/>
    <n v="3"/>
    <n v="12"/>
    <n v="79.64"/>
    <n v="80"/>
    <x v="0"/>
    <n v="1"/>
    <n v="0"/>
    <n v="0"/>
    <s v="GKC"/>
    <n v="0.27577570234363485"/>
    <n v="23.51347405536205"/>
    <n v="6.4844448221563056"/>
    <s v="60"/>
  </r>
  <r>
    <n v="238"/>
    <x v="0"/>
    <n v="1"/>
    <n v="4.2528807000000002E-2"/>
    <n v="4"/>
    <n v="12"/>
    <n v="75.56"/>
    <n v="80"/>
    <x v="0"/>
    <n v="1"/>
    <n v="0"/>
    <n v="0"/>
    <s v="GKC"/>
    <n v="0.23825383514982976"/>
    <n v="23.51347405536205"/>
    <n v="5.6021753713860285"/>
    <s v="60"/>
  </r>
  <r>
    <n v="238"/>
    <x v="0"/>
    <n v="1"/>
    <n v="4.2528807000000002E-2"/>
    <n v="5"/>
    <n v="12"/>
    <n v="75.56"/>
    <n v="80"/>
    <x v="0"/>
    <n v="1"/>
    <n v="0"/>
    <n v="0"/>
    <s v="GKC"/>
    <n v="0.23825383514982976"/>
    <n v="23.51347405536205"/>
    <n v="5.6021753713860285"/>
    <s v="60"/>
  </r>
  <r>
    <n v="238"/>
    <x v="0"/>
    <n v="1"/>
    <n v="4.2528807000000002E-2"/>
    <n v="6"/>
    <n v="12"/>
    <n v="79.430000000000007"/>
    <n v="80"/>
    <x v="0"/>
    <n v="1"/>
    <n v="0"/>
    <n v="0"/>
    <s v="GKC"/>
    <n v="0.27375815026129308"/>
    <n v="23.51347405536205"/>
    <n v="6.4370051636128203"/>
    <s v="60"/>
  </r>
  <r>
    <n v="238"/>
    <x v="0"/>
    <n v="1"/>
    <n v="4.2528807000000002E-2"/>
    <n v="7"/>
    <n v="12"/>
    <n v="63.85"/>
    <n v="65"/>
    <x v="0"/>
    <n v="1"/>
    <n v="0"/>
    <n v="0"/>
    <s v="GKC"/>
    <n v="0.14916346272543432"/>
    <n v="23.51347405536205"/>
    <n v="3.5073512108024643"/>
    <s v="60"/>
  </r>
  <r>
    <n v="238"/>
    <x v="0"/>
    <n v="1"/>
    <n v="4.2528807000000002E-2"/>
    <n v="8"/>
    <n v="12"/>
    <n v="70.95"/>
    <n v="75"/>
    <x v="0"/>
    <n v="1"/>
    <n v="0"/>
    <n v="0"/>
    <s v="GKC"/>
    <n v="0.19999015322001348"/>
    <n v="23.51347405536205"/>
    <n v="4.7024632790666683"/>
    <s v="60"/>
  </r>
  <r>
    <n v="238"/>
    <x v="0"/>
    <n v="1"/>
    <n v="4.2528807000000002E-2"/>
    <n v="9"/>
    <n v="12"/>
    <n v="83.56"/>
    <n v="85"/>
    <x v="0"/>
    <n v="1"/>
    <n v="0"/>
    <n v="0"/>
    <s v="GKC"/>
    <n v="0.31520102911526454"/>
    <n v="23.51347405536205"/>
    <n v="7.4114712203251907"/>
    <s v="60"/>
  </r>
  <r>
    <n v="238"/>
    <x v="0"/>
    <n v="1"/>
    <n v="4.2528807000000002E-2"/>
    <n v="10"/>
    <n v="12"/>
    <n v="82.62"/>
    <n v="85"/>
    <x v="0"/>
    <n v="1"/>
    <n v="0"/>
    <n v="0"/>
    <s v="GKC"/>
    <n v="0.30543858877422797"/>
    <n v="23.51347405536205"/>
    <n v="7.1819223326492079"/>
    <s v="60"/>
  </r>
  <r>
    <n v="238"/>
    <x v="0"/>
    <n v="1"/>
    <n v="4.2528807000000002E-2"/>
    <n v="11"/>
    <n v="12"/>
    <n v="81.64"/>
    <n v="85"/>
    <x v="0"/>
    <n v="1"/>
    <n v="0"/>
    <n v="0"/>
    <s v="GKC"/>
    <n v="0.29546920340616467"/>
    <n v="23.51347405536205"/>
    <n v="6.9475074484493451"/>
    <s v="60"/>
  </r>
  <r>
    <n v="238"/>
    <x v="0"/>
    <n v="1"/>
    <n v="4.2528807000000002E-2"/>
    <n v="12"/>
    <n v="12"/>
    <n v="67.81"/>
    <n v="70"/>
    <x v="0"/>
    <n v="1"/>
    <n v="0"/>
    <n v="0"/>
    <s v="GKC"/>
    <n v="0.17633474430688259"/>
    <n v="23.51347405536205"/>
    <n v="4.1462424353187846"/>
    <s v="60"/>
  </r>
  <r>
    <n v="238"/>
    <x v="0"/>
    <n v="1"/>
    <n v="4.2528807000000002E-2"/>
    <n v="13"/>
    <n v="12"/>
    <n v="73.42"/>
    <n v="75"/>
    <x v="0"/>
    <n v="1"/>
    <n v="0"/>
    <n v="0"/>
    <s v="GKC"/>
    <n v="0.21995800932196921"/>
    <n v="23.51347405536205"/>
    <n v="5.171976945461207"/>
    <s v="60"/>
  </r>
  <r>
    <n v="238"/>
    <x v="0"/>
    <n v="1"/>
    <n v="4.2528807000000002E-2"/>
    <n v="14"/>
    <n v="12"/>
    <n v="64.34"/>
    <n v="65"/>
    <x v="0"/>
    <n v="1"/>
    <n v="0"/>
    <n v="0"/>
    <s v="GKC"/>
    <n v="0.15236871593503432"/>
    <n v="23.51347405536205"/>
    <n v="3.5827178489872593"/>
    <s v="60"/>
  </r>
  <r>
    <n v="238"/>
    <x v="0"/>
    <n v="1"/>
    <n v="4.2528807000000002E-2"/>
    <n v="15"/>
    <n v="12"/>
    <n v="69.709999999999994"/>
    <n v="70"/>
    <x v="0"/>
    <n v="1"/>
    <n v="0"/>
    <n v="0"/>
    <s v="GKC"/>
    <n v="0.19042046194708315"/>
    <n v="23.51347405536205"/>
    <n v="4.4774465916027957"/>
    <s v="60"/>
  </r>
  <r>
    <n v="238"/>
    <x v="0"/>
    <n v="1"/>
    <n v="4.2528807000000002E-2"/>
    <n v="16"/>
    <n v="12"/>
    <n v="65.67"/>
    <n v="70"/>
    <x v="0"/>
    <n v="1"/>
    <n v="0"/>
    <n v="0"/>
    <s v="GKC"/>
    <n v="0.16129008158740085"/>
    <n v="23.51347405536205"/>
    <n v="3.7924901487925782"/>
    <s v="60"/>
  </r>
  <r>
    <n v="238"/>
    <x v="0"/>
    <n v="1"/>
    <n v="4.2528807000000002E-2"/>
    <n v="17"/>
    <n v="12"/>
    <n v="63.21"/>
    <n v="65"/>
    <x v="0"/>
    <n v="1"/>
    <n v="0"/>
    <n v="0"/>
    <s v="GKC"/>
    <n v="0.14504249846658193"/>
    <n v="23.51347405536205"/>
    <n v="3.4104530246188642"/>
    <s v="60"/>
  </r>
  <r>
    <n v="238"/>
    <x v="0"/>
    <n v="1"/>
    <n v="4.2528807000000002E-2"/>
    <n v="18"/>
    <n v="12"/>
    <n v="74.94"/>
    <n v="75"/>
    <x v="0"/>
    <n v="1"/>
    <n v="0"/>
    <n v="0"/>
    <s v="GKC"/>
    <n v="0.23285671035141703"/>
    <n v="23.51347405536205"/>
    <n v="5.4752702174649999"/>
    <s v="60"/>
  </r>
  <r>
    <n v="238"/>
    <x v="0"/>
    <n v="1"/>
    <n v="4.2528807000000002E-2"/>
    <n v="19"/>
    <n v="12"/>
    <n v="63.14"/>
    <n v="65"/>
    <x v="0"/>
    <n v="1"/>
    <n v="0"/>
    <n v="0"/>
    <s v="GKC"/>
    <n v="0.14459624650269734"/>
    <n v="23.51347405536205"/>
    <n v="3.3999600906439094"/>
    <s v="60"/>
  </r>
  <r>
    <n v="238"/>
    <x v="0"/>
    <n v="1"/>
    <n v="4.2528807000000002E-2"/>
    <n v="20"/>
    <n v="12"/>
    <n v="64.38"/>
    <n v="65"/>
    <x v="0"/>
    <n v="1"/>
    <n v="0"/>
    <n v="0"/>
    <s v="GKC"/>
    <n v="0.15263229817132171"/>
    <n v="23.51347405536205"/>
    <n v="3.5889155830616573"/>
    <s v="60"/>
  </r>
  <r>
    <n v="238"/>
    <x v="0"/>
    <n v="1"/>
    <n v="4.2528807000000002E-2"/>
    <n v="21"/>
    <n v="12"/>
    <n v="56.12"/>
    <n v="60"/>
    <x v="0"/>
    <n v="1"/>
    <n v="0"/>
    <n v="0"/>
    <s v="GKC"/>
    <n v="0.10418524283384348"/>
    <n v="23.51347405536205"/>
    <n v="2.4497570043251735"/>
    <s v="60"/>
  </r>
  <r>
    <n v="238"/>
    <x v="0"/>
    <n v="1"/>
    <n v="4.2528807000000002E-2"/>
    <n v="22"/>
    <n v="12"/>
    <n v="57.89"/>
    <n v="60"/>
    <x v="0"/>
    <n v="1"/>
    <n v="0"/>
    <n v="0"/>
    <s v="GKC"/>
    <n v="0.11358224819174007"/>
    <n v="23.51347405536205"/>
    <n v="2.6707132460061729"/>
    <s v="60"/>
  </r>
  <r>
    <n v="238"/>
    <x v="0"/>
    <n v="1"/>
    <n v="4.2528807000000002E-2"/>
    <n v="23"/>
    <n v="12"/>
    <n v="78.040000000000006"/>
    <n v="80"/>
    <x v="0"/>
    <n v="1"/>
    <n v="0"/>
    <n v="0"/>
    <s v="GKC"/>
    <n v="0.26064193512060635"/>
    <n v="23.51347405536205"/>
    <n v="6.1285973791977364"/>
    <s v="60"/>
  </r>
  <r>
    <n v="238"/>
    <x v="0"/>
    <n v="1"/>
    <n v="4.2528807000000002E-2"/>
    <n v="24"/>
    <n v="12"/>
    <n v="62.22"/>
    <n v="65"/>
    <x v="0"/>
    <n v="1"/>
    <n v="0"/>
    <n v="0"/>
    <s v="GKC"/>
    <n v="0.13881274363414914"/>
    <n v="23.51347405536205"/>
    <n v="3.2639698459951894"/>
    <s v="60"/>
  </r>
  <r>
    <n v="238"/>
    <x v="0"/>
    <n v="1"/>
    <n v="4.2528807000000002E-2"/>
    <n v="25"/>
    <n v="12"/>
    <n v="67.290000000000006"/>
    <n v="70"/>
    <x v="0"/>
    <n v="1"/>
    <n v="0"/>
    <n v="0"/>
    <s v="GKC"/>
    <n v="0.17259984783800447"/>
    <n v="23.51347405536205"/>
    <n v="4.0584220440983554"/>
    <s v="60"/>
  </r>
  <r>
    <n v="238"/>
    <x v="0"/>
    <n v="1"/>
    <n v="4.2528807000000002E-2"/>
    <n v="26"/>
    <n v="12"/>
    <n v="80.42"/>
    <n v="85"/>
    <x v="0"/>
    <n v="1"/>
    <n v="0"/>
    <n v="0"/>
    <s v="GKC"/>
    <n v="0.28335277128356295"/>
    <n v="23.51347405536205"/>
    <n v="6.6626080360909947"/>
    <s v="60"/>
  </r>
  <r>
    <n v="238"/>
    <x v="0"/>
    <n v="1"/>
    <n v="4.2528807000000002E-2"/>
    <n v="27"/>
    <n v="12"/>
    <n v="60.46"/>
    <n v="65"/>
    <x v="0"/>
    <n v="1"/>
    <n v="0"/>
    <n v="0"/>
    <s v="GKC"/>
    <n v="0.12816601892884497"/>
    <n v="23.51347405536205"/>
    <n v="3.0136283608624375"/>
    <s v="60"/>
  </r>
  <r>
    <n v="238"/>
    <x v="0"/>
    <n v="1"/>
    <n v="4.2528807000000002E-2"/>
    <n v="28"/>
    <n v="12"/>
    <n v="48.48"/>
    <n v="50"/>
    <x v="0"/>
    <n v="1"/>
    <n v="0"/>
    <n v="0"/>
    <s v="GKC"/>
    <n v="6.9352099165026368E-2"/>
    <n v="23.51347405536205"/>
    <n v="1.6307087844017436"/>
    <s v="60"/>
  </r>
  <r>
    <n v="238"/>
    <x v="0"/>
    <n v="1"/>
    <n v="4.2528807000000002E-2"/>
    <n v="29"/>
    <n v="12"/>
    <n v="64.63"/>
    <n v="65"/>
    <x v="0"/>
    <n v="1"/>
    <n v="0"/>
    <n v="0"/>
    <s v="GKC"/>
    <n v="0.15428630452658032"/>
    <n v="23.51347405536205"/>
    <n v="3.6278070185834346"/>
    <s v="60"/>
  </r>
  <r>
    <n v="238"/>
    <x v="0"/>
    <n v="1"/>
    <n v="4.2528807000000002E-2"/>
    <n v="30"/>
    <n v="12"/>
    <n v="64.56"/>
    <n v="65"/>
    <x v="0"/>
    <n v="1"/>
    <n v="0"/>
    <n v="0"/>
    <s v="GKC"/>
    <n v="0.15382203167047057"/>
    <n v="23.51347405536205"/>
    <n v="3.6168903508266892"/>
    <s v="60"/>
  </r>
  <r>
    <n v="238"/>
    <x v="0"/>
    <n v="1"/>
    <n v="4.2528807000000002E-2"/>
    <n v="31"/>
    <n v="12"/>
    <n v="38.799999999999997"/>
    <n v="40"/>
    <x v="0"/>
    <n v="1"/>
    <n v="0"/>
    <n v="0"/>
    <s v="GKC"/>
    <n v="3.7329400744716128E-2"/>
    <n v="23.51347405536205"/>
    <n v="0.87774389591309543"/>
    <s v="60"/>
  </r>
  <r>
    <n v="238"/>
    <x v="0"/>
    <n v="1"/>
    <n v="4.2528807000000002E-2"/>
    <n v="32"/>
    <n v="12"/>
    <n v="36.18"/>
    <n v="40"/>
    <x v="0"/>
    <n v="1"/>
    <n v="0"/>
    <n v="0"/>
    <s v="GKC"/>
    <n v="3.0733432076675487E-2"/>
    <n v="23.51347405536205"/>
    <n v="0.72264975776714091"/>
    <s v="60"/>
  </r>
  <r>
    <n v="238"/>
    <x v="0"/>
    <n v="1"/>
    <n v="4.2528807000000002E-2"/>
    <n v="33"/>
    <n v="12"/>
    <n v="36.39"/>
    <n v="40"/>
    <x v="0"/>
    <n v="1"/>
    <n v="0"/>
    <n v="0"/>
    <s v="GKC"/>
    <n v="3.1232092762410252E-2"/>
    <n v="23.51347405536205"/>
    <n v="0.73437500286359436"/>
    <s v="60"/>
  </r>
  <r>
    <n v="238"/>
    <x v="0"/>
    <n v="1"/>
    <n v="4.2528807000000002E-2"/>
    <n v="34"/>
    <n v="12"/>
    <n v="36.590000000000003"/>
    <n v="40"/>
    <x v="0"/>
    <n v="1"/>
    <n v="0"/>
    <n v="0"/>
    <s v="GKC"/>
    <n v="3.1711796807457109E-2"/>
    <n v="23.51347405536205"/>
    <n v="0.74565451148105577"/>
    <s v="60"/>
  </r>
  <r>
    <m/>
    <x v="23"/>
    <m/>
    <m/>
    <m/>
    <m/>
    <m/>
    <m/>
    <x v="2"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">
  <r>
    <n v="1225395"/>
    <n v="1225405"/>
    <s v="BS"/>
    <n v="134"/>
    <n v="200401"/>
    <n v="1"/>
    <n v="3"/>
    <n v="0"/>
    <s v="06-JUN-04"/>
    <n v="0.54"/>
    <n v="2.8420000000000001"/>
    <n v="12.708"/>
    <n v="3.6116136E-2"/>
    <s v="Y"/>
    <n v="8.6509999999999998"/>
    <x v="0"/>
    <n v="-165.62045499999999"/>
    <n v="54.524659999999997"/>
    <n v="54.51341"/>
    <n v="54.535910000000001"/>
    <n v="-165.63091"/>
    <n v="-165.61"/>
    <s v="2"/>
    <n v="239"/>
    <n v="248"/>
    <m/>
    <n v="4.5"/>
    <n v="4"/>
    <n v="700"/>
    <s v="172"/>
    <s v="115"/>
    <s v="1"/>
    <n v="65395"/>
    <s v=" "/>
  </r>
  <r>
    <n v="1225395"/>
    <n v="1225406"/>
    <s v="BS"/>
    <n v="134"/>
    <n v="200401"/>
    <n v="2"/>
    <n v="3"/>
    <n v="0"/>
    <s v="06-JUN-04"/>
    <n v="0.69"/>
    <n v="3.1589999999999998"/>
    <n v="15.44"/>
    <n v="4.8774959999999992E-2"/>
    <s v="N"/>
    <n v="7.7450000000000001"/>
    <x v="0"/>
    <n v="-165.68729000000002"/>
    <n v="54.596540000000005"/>
    <n v="54.610660000000003"/>
    <n v="54.582419999999999"/>
    <n v="-165.69009"/>
    <n v="-165.68449000000001"/>
    <s v="29"/>
    <n v="347"/>
    <n v="355"/>
    <m/>
    <n v="6.4"/>
    <n v="3.9"/>
    <n v="900"/>
    <s v="172"/>
    <s v="115"/>
    <s v="1"/>
    <n v="65396"/>
    <s v=" "/>
  </r>
  <r>
    <n v="1225395"/>
    <n v="1225407"/>
    <s v="BS"/>
    <n v="134"/>
    <n v="200401"/>
    <n v="3"/>
    <n v="3"/>
    <n v="0"/>
    <s v="07-JUN-04"/>
    <n v="0.75"/>
    <n v="3.69"/>
    <n v="16.079999999999998"/>
    <n v="5.9335199999999991E-2"/>
    <s v="Y"/>
    <n v="7.28"/>
    <x v="1"/>
    <n v="-165.88049000000001"/>
    <n v="54.581249999999997"/>
    <n v="54.578319999999998"/>
    <n v="54.584180000000003"/>
    <n v="-165.85248999999999"/>
    <n v="-165.90849"/>
    <s v="82"/>
    <n v="414"/>
    <n v="421"/>
    <m/>
    <n v="6.4"/>
    <n v="3.8"/>
    <n v="1000"/>
    <s v="172"/>
    <s v="115"/>
    <s v="1"/>
    <n v="65397"/>
    <s v=" "/>
  </r>
  <r>
    <n v="1225395"/>
    <n v="1225408"/>
    <s v="BS"/>
    <n v="134"/>
    <n v="200401"/>
    <n v="4"/>
    <n v="3"/>
    <n v="0"/>
    <s v="07-JUN-04"/>
    <n v="0.55000000000000004"/>
    <n v="2.6120000000000001"/>
    <n v="18.094999999999999"/>
    <n v="4.7264140000000003E-2"/>
    <s v="Y"/>
    <n v="7.8579999999999997"/>
    <x v="0"/>
    <n v="-165.79989499999999"/>
    <n v="54.690275"/>
    <n v="54.689749999999997"/>
    <n v="54.690800000000003"/>
    <n v="-165.77968999999999"/>
    <n v="-165.8201"/>
    <s v="30"/>
    <n v="298"/>
    <n v="306"/>
    <m/>
    <n v="6.2"/>
    <n v="4"/>
    <n v="800"/>
    <s v="172"/>
    <s v="115"/>
    <s v="1"/>
    <n v="65398"/>
    <s v=" "/>
  </r>
  <r>
    <n v="1225395"/>
    <n v="1225409"/>
    <s v="BS"/>
    <n v="134"/>
    <n v="200401"/>
    <n v="5"/>
    <n v="3"/>
    <n v="0"/>
    <s v="07-JUN-04"/>
    <n v="0.52"/>
    <n v="2.6749999999999998"/>
    <n v="15.44"/>
    <n v="4.1301999999999991E-2"/>
    <s v="N"/>
    <n v="8.2439999999999998"/>
    <x v="0"/>
    <n v="-165.5316"/>
    <n v="54.713389999999997"/>
    <n v="54.718179999999997"/>
    <n v="54.708599999999997"/>
    <n v="-165.5506"/>
    <n v="-165.51259999999999"/>
    <s v="4"/>
    <n v="248"/>
    <n v="256"/>
    <m/>
    <n v="6.5"/>
    <n v="4"/>
    <n v="700"/>
    <s v="172"/>
    <s v="115"/>
    <s v="1"/>
    <n v="65479"/>
    <s v=" "/>
  </r>
  <r>
    <n v="1225395"/>
    <n v="1225410"/>
    <s v="BS"/>
    <n v="134"/>
    <n v="200401"/>
    <n v="6"/>
    <n v="3"/>
    <n v="0"/>
    <s v="07-JUN-04"/>
    <n v="0.55000000000000004"/>
    <n v="2.6930000000000001"/>
    <n v="14.664"/>
    <n v="3.9490152000000001E-2"/>
    <s v="Y"/>
    <n v="8.1859999999999999"/>
    <x v="0"/>
    <n v="-165.40190000000001"/>
    <n v="54.731634999999997"/>
    <n v="54.743220000000001"/>
    <n v="54.720050000000001"/>
    <n v="-165.40799999999999"/>
    <n v="-165.39580000000001"/>
    <s v="5"/>
    <n v="194"/>
    <n v="202"/>
    <m/>
    <n v="6"/>
    <n v="4.0999999999999996"/>
    <n v="600"/>
    <s v="172"/>
    <s v="115"/>
    <s v="1"/>
    <n v="65480"/>
    <s v=" "/>
  </r>
  <r>
    <n v="1225395"/>
    <n v="1225411"/>
    <s v="BS"/>
    <n v="134"/>
    <n v="200401"/>
    <n v="7"/>
    <n v="3"/>
    <n v="0"/>
    <s v="08-JUN-04"/>
    <n v="0.7"/>
    <n v="3.4039999999999999"/>
    <n v="15.840999999999999"/>
    <n v="5.3922764000000005E-2"/>
    <s v="N"/>
    <n v="6.8970000000000002"/>
    <x v="1"/>
    <n v="-166.125405"/>
    <n v="54.508454999999998"/>
    <n v="54.513530000000003"/>
    <n v="54.50338"/>
    <n v="-166.10059999999999"/>
    <n v="-166.15020999999999"/>
    <s v="78"/>
    <n v="479"/>
    <n v="486"/>
    <m/>
    <n v="6.1"/>
    <n v="3.7"/>
    <n v="1100"/>
    <s v="172"/>
    <s v="115"/>
    <s v="1"/>
    <n v="65481"/>
    <s v=" "/>
  </r>
  <r>
    <n v="1225395"/>
    <n v="1225562"/>
    <s v="BS"/>
    <n v="134"/>
    <n v="200401"/>
    <n v="8"/>
    <n v="3"/>
    <n v="0"/>
    <s v="08-JUN-04"/>
    <n v="0.65"/>
    <n v="3.2839999999999998"/>
    <n v="15.44"/>
    <n v="5.0704959999999993E-2"/>
    <s v="N"/>
    <n v="7.0910000000000002"/>
    <x v="1"/>
    <n v="-165.96510000000001"/>
    <n v="54.552889999999998"/>
    <n v="54.551949999999998"/>
    <n v="54.553829999999998"/>
    <n v="-165.93979999999999"/>
    <n v="-165.99039999999999"/>
    <s v="83"/>
    <n v="447"/>
    <n v="454"/>
    <m/>
    <n v="6.8"/>
    <n v="3.7"/>
    <n v="1050"/>
    <s v="172"/>
    <s v="115"/>
    <s v="1"/>
    <n v="66044"/>
    <s v=" "/>
  </r>
  <r>
    <n v="1225395"/>
    <n v="1225412"/>
    <s v="BS"/>
    <n v="134"/>
    <n v="200401"/>
    <n v="9"/>
    <n v="3"/>
    <n v="0"/>
    <s v="08-JUN-04"/>
    <n v="0.64"/>
    <n v="3.21"/>
    <n v="15.840999999999999"/>
    <n v="5.0849610000000003E-2"/>
    <s v="N"/>
    <n v="7.04"/>
    <x v="1"/>
    <n v="-166.04444999999998"/>
    <n v="54.595574999999997"/>
    <n v="54.598559999999999"/>
    <n v="54.592590000000001"/>
    <n v="-166.02019999999999"/>
    <n v="-166.06870000000001"/>
    <s v="79"/>
    <n v="397"/>
    <n v="404"/>
    <m/>
    <n v="6.5"/>
    <n v="3.9"/>
    <n v="950"/>
    <s v="172"/>
    <s v="115"/>
    <s v="1"/>
    <n v="65482"/>
    <s v=" "/>
  </r>
  <r>
    <n v="1225395"/>
    <n v="1225413"/>
    <s v="BS"/>
    <n v="134"/>
    <n v="200401"/>
    <n v="10"/>
    <n v="3"/>
    <n v="0"/>
    <s v="08-JUN-04"/>
    <n v="0.56999999999999995"/>
    <n v="2.9180000000000001"/>
    <n v="15.44"/>
    <n v="4.5053919999999997E-2"/>
    <s v="N"/>
    <n v="7.44"/>
    <x v="0"/>
    <n v="-165.89069999999998"/>
    <n v="54.676964999999996"/>
    <n v="54.67689"/>
    <n v="54.677039999999998"/>
    <n v="-165.91329999999999"/>
    <n v="-165.8681"/>
    <s v="32"/>
    <n v="311"/>
    <n v="318"/>
    <m/>
    <n v="6.2"/>
    <n v="4"/>
    <n v="800"/>
    <s v="172"/>
    <s v="115"/>
    <s v="1"/>
    <n v="65483"/>
    <s v=" "/>
  </r>
  <r>
    <n v="1225395"/>
    <n v="1225545"/>
    <s v="BS"/>
    <n v="134"/>
    <n v="200401"/>
    <n v="11"/>
    <n v="3"/>
    <n v="0"/>
    <s v="09-JUN-04"/>
    <n v="0.5"/>
    <n v="2.3639999999999999"/>
    <n v="15.44"/>
    <n v="3.6500159999999997E-2"/>
    <s v="N"/>
    <n v="7.3120000000000003"/>
    <x v="0"/>
    <n v="-166.37799999999999"/>
    <n v="54.686779999999999"/>
    <n v="54.686279999999996"/>
    <n v="54.687280000000001"/>
    <n v="-166.3597"/>
    <n v="-166.3963"/>
    <s v="44"/>
    <n v="292"/>
    <n v="299"/>
    <m/>
    <n v="6.7"/>
    <n v="4"/>
    <n v="750"/>
    <s v="172"/>
    <s v="115"/>
    <s v="1"/>
    <n v="66027"/>
    <s v=" "/>
  </r>
  <r>
    <n v="1225395"/>
    <n v="1225414"/>
    <s v="BS"/>
    <n v="134"/>
    <n v="200401"/>
    <n v="12"/>
    <n v="3"/>
    <n v="0"/>
    <s v="09-JUN-04"/>
    <n v="0.65"/>
    <n v="3.2850000000000001"/>
    <n v="15.840999999999999"/>
    <n v="5.2037685000000007E-2"/>
    <s v="N"/>
    <n v="6.6989999999999998"/>
    <x v="1"/>
    <n v="-166.446955"/>
    <n v="54.573974999999997"/>
    <n v="54.574399999999997"/>
    <n v="54.573549999999997"/>
    <n v="-166.42160000000001"/>
    <n v="-166.47230999999999"/>
    <s v="77"/>
    <n v="404"/>
    <n v="411"/>
    <m/>
    <n v="6.6"/>
    <n v="4"/>
    <n v="950"/>
    <s v="172"/>
    <s v="115"/>
    <s v="1"/>
    <n v="65484"/>
    <s v=" "/>
  </r>
  <r>
    <n v="1225395"/>
    <n v="1225415"/>
    <s v="BS"/>
    <n v="134"/>
    <n v="200401"/>
    <n v="13"/>
    <n v="3"/>
    <n v="0"/>
    <s v="09-JUN-04"/>
    <n v="0.68"/>
    <n v="3.5059999999999998"/>
    <n v="15.859"/>
    <n v="5.5601654E-2"/>
    <s v="N"/>
    <n v="6.84"/>
    <x v="2"/>
    <n v="-166.37635499999999"/>
    <n v="54.361649999999997"/>
    <n v="54.361800000000002"/>
    <n v="54.361499999999999"/>
    <n v="-166.3494"/>
    <n v="-166.40331"/>
    <s v="104"/>
    <n v="643"/>
    <n v="650"/>
    <m/>
    <n v="6.5"/>
    <n v="3.4"/>
    <n v="1350"/>
    <s v="172"/>
    <s v="115"/>
    <s v="1"/>
    <n v="65485"/>
    <s v=" "/>
  </r>
  <r>
    <n v="1225395"/>
    <n v="1225586"/>
    <s v="BS"/>
    <n v="134"/>
    <n v="200401"/>
    <n v="14"/>
    <n v="3"/>
    <n v="0"/>
    <s v="09-JUN-04"/>
    <n v="0.5"/>
    <n v="2.456"/>
    <n v="16.192"/>
    <n v="3.9767552000000005E-2"/>
    <s v="N"/>
    <n v="6.7690000000000001"/>
    <x v="3"/>
    <n v="-166.57395500000001"/>
    <n v="54.313680000000005"/>
    <n v="54.312710000000003"/>
    <n v="54.31465"/>
    <n v="-166.59270000000001"/>
    <n v="-166.55520999999999"/>
    <s v="125"/>
    <n v="799"/>
    <n v="806"/>
    <m/>
    <n v="6.8"/>
    <n v="3"/>
    <n v="1600"/>
    <s v="172"/>
    <s v="115"/>
    <s v="1"/>
    <n v="66151"/>
    <s v=" "/>
  </r>
  <r>
    <n v="1225395"/>
    <n v="1225540"/>
    <s v="BS"/>
    <n v="134"/>
    <n v="200401"/>
    <n v="15"/>
    <n v="3"/>
    <n v="0"/>
    <s v="10-JUN-04"/>
    <n v="0.49"/>
    <n v="2.4990000000000001"/>
    <n v="15.840999999999999"/>
    <n v="3.9586659000000003E-2"/>
    <s v="N"/>
    <n v="6.7590000000000003"/>
    <x v="1"/>
    <n v="-166.77555000000001"/>
    <n v="54.519639999999995"/>
    <n v="54.52017"/>
    <n v="54.519109999999998"/>
    <n v="-166.75630000000001"/>
    <n v="-166.79480000000001"/>
    <s v="66"/>
    <n v="452"/>
    <n v="459"/>
    <m/>
    <n v="6.5"/>
    <n v="3.8"/>
    <n v="1050"/>
    <s v="172"/>
    <s v="115"/>
    <s v="1"/>
    <n v="65940"/>
    <s v=" "/>
  </r>
  <r>
    <n v="1225395"/>
    <n v="1225416"/>
    <s v="BS"/>
    <n v="134"/>
    <n v="200401"/>
    <n v="16"/>
    <n v="3"/>
    <n v="0"/>
    <s v="11-JUN-04"/>
    <n v="0.53"/>
    <n v="2.6850000000000001"/>
    <n v="16.192"/>
    <n v="4.3475520000000004E-2"/>
    <s v="N"/>
    <n v="6.7690000000000001"/>
    <x v="3"/>
    <n v="-166.69539499999999"/>
    <n v="54.308734999999999"/>
    <n v="54.31127"/>
    <n v="54.306199999999997"/>
    <n v="-166.71549999999999"/>
    <n v="-166.67528999999999"/>
    <s v="126"/>
    <n v="801"/>
    <n v="808"/>
    <m/>
    <n v="6.2"/>
    <n v="3"/>
    <n v="1600"/>
    <s v="172"/>
    <s v="115"/>
    <s v="1"/>
    <n v="65486"/>
    <s v=" "/>
  </r>
  <r>
    <n v="1225395"/>
    <n v="1225417"/>
    <s v="BS"/>
    <n v="134"/>
    <n v="200401"/>
    <n v="17"/>
    <n v="3"/>
    <n v="0"/>
    <s v="11-JUN-04"/>
    <n v="0.47"/>
    <n v="2.3620000000000001"/>
    <n v="16.178000000000001"/>
    <n v="3.8212436000000002E-2"/>
    <s v="N"/>
    <n v="6.6"/>
    <x v="4"/>
    <n v="-166.65170000000001"/>
    <n v="54.266525000000001"/>
    <n v="54.270510000000002"/>
    <n v="54.262540000000001"/>
    <n v="-166.63489999999999"/>
    <n v="-166.66849999999999"/>
    <s v="141"/>
    <n v="1084"/>
    <n v="1091"/>
    <m/>
    <n v="6.7"/>
    <n v="2.6"/>
    <n v="2000"/>
    <s v="172"/>
    <s v="115"/>
    <s v="1"/>
    <n v="65487"/>
    <s v=" "/>
  </r>
  <r>
    <n v="1225395"/>
    <n v="1225418"/>
    <s v="BS"/>
    <n v="134"/>
    <n v="200401"/>
    <n v="18"/>
    <n v="3"/>
    <n v="0"/>
    <s v="11-JUN-04"/>
    <n v="0.48"/>
    <n v="2.37"/>
    <n v="16.768999999999998"/>
    <n v="3.9742529999999998E-2"/>
    <s v="Y"/>
    <n v="6.5170000000000003"/>
    <x v="4"/>
    <n v="-166.681995"/>
    <n v="54.262204999999994"/>
    <n v="54.263199999999998"/>
    <n v="54.261209999999998"/>
    <n v="-166.70009999999999"/>
    <n v="-166.66389000000001"/>
    <s v="142"/>
    <n v="1106"/>
    <n v="1113"/>
    <m/>
    <n v="6.1"/>
    <n v="2.5"/>
    <n v="2000"/>
    <s v="172"/>
    <s v="115"/>
    <s v="1"/>
    <n v="65488"/>
    <s v=" "/>
  </r>
  <r>
    <n v="1225395"/>
    <n v="1225419"/>
    <s v="BS"/>
    <n v="134"/>
    <n v="200401"/>
    <n v="19"/>
    <n v="3"/>
    <n v="0"/>
    <s v="11-JUN-04"/>
    <n v="0.62"/>
    <n v="3.2469999999999999"/>
    <n v="17.433"/>
    <n v="5.6604951000000001E-2"/>
    <s v="Y"/>
    <n v="6.782"/>
    <x v="2"/>
    <n v="-167.11914999999999"/>
    <n v="54.35716"/>
    <n v="54.354309999999998"/>
    <n v="54.360010000000003"/>
    <n v="-167.09469999999999"/>
    <n v="-167.14359999999999"/>
    <s v="107"/>
    <n v="669"/>
    <n v="676"/>
    <m/>
    <n v="6.2"/>
    <n v="3.4"/>
    <n v="1400"/>
    <s v="172"/>
    <s v="115"/>
    <s v="1"/>
    <n v="65489"/>
    <s v=" "/>
  </r>
  <r>
    <n v="1225395"/>
    <n v="1225420"/>
    <s v="BS"/>
    <n v="134"/>
    <n v="200401"/>
    <n v="20"/>
    <n v="3"/>
    <n v="0"/>
    <s v="12-JUN-04"/>
    <n v="0.51"/>
    <n v="2.6669999999999998"/>
    <n v="16.027000000000001"/>
    <n v="4.2744008999999993E-2"/>
    <s v="Y"/>
    <n v="7.64"/>
    <x v="0"/>
    <n v="-166.46319499999998"/>
    <n v="54.799300000000002"/>
    <n v="54.797539999999998"/>
    <n v="54.80106"/>
    <n v="-166.44279"/>
    <n v="-166.4836"/>
    <s v="46"/>
    <n v="197"/>
    <n v="205"/>
    <m/>
    <n v="6.5"/>
    <n v="4"/>
    <n v="650"/>
    <s v="172"/>
    <s v="115"/>
    <s v="1"/>
    <n v="65490"/>
    <s v=" "/>
  </r>
  <r>
    <n v="1225395"/>
    <n v="1225575"/>
    <s v="BS"/>
    <n v="134"/>
    <n v="200401"/>
    <n v="21"/>
    <n v="3"/>
    <n v="0"/>
    <s v="12-JUN-04"/>
    <n v="0.55000000000000004"/>
    <n v="2.7810000000000001"/>
    <n v="16.274999999999999"/>
    <n v="4.5260774999999996E-2"/>
    <s v="Y"/>
    <n v="6.8890000000000002"/>
    <x v="5"/>
    <n v="-166.68954500000001"/>
    <n v="54.81353"/>
    <n v="54.81015"/>
    <n v="54.81691"/>
    <n v="-166.66879"/>
    <n v="-166.71029999999999"/>
    <s v="13"/>
    <n v="229"/>
    <n v="236"/>
    <m/>
    <n v="6.9"/>
    <n v="3.9"/>
    <n v="700"/>
    <s v="172"/>
    <s v="115"/>
    <s v="1"/>
    <n v="66140"/>
    <s v=" "/>
  </r>
  <r>
    <n v="1225395"/>
    <n v="1225421"/>
    <s v="BS"/>
    <n v="134"/>
    <n v="200401"/>
    <n v="22"/>
    <n v="3"/>
    <n v="0"/>
    <s v="12-JUN-04"/>
    <n v="0.53"/>
    <n v="2.8380000000000001"/>
    <n v="16.396999999999998"/>
    <n v="4.6534685999999999E-2"/>
    <s v="Y"/>
    <n v="7.0270000000000001"/>
    <x v="0"/>
    <n v="-166.823295"/>
    <n v="54.725655000000003"/>
    <n v="54.733710000000002"/>
    <n v="54.717599999999997"/>
    <n v="-166.84039000000001"/>
    <n v="-166.80619999999999"/>
    <s v="47"/>
    <n v="321"/>
    <n v="328"/>
    <m/>
    <n v="6.7"/>
    <n v="4"/>
    <n v="850"/>
    <s v="172"/>
    <s v="115"/>
    <s v="1"/>
    <n v="65491"/>
    <s v=" "/>
  </r>
  <r>
    <n v="1225395"/>
    <n v="1225563"/>
    <s v="BS"/>
    <n v="134"/>
    <n v="200401"/>
    <n v="23"/>
    <n v="3"/>
    <n v="0"/>
    <s v="12-JUN-04"/>
    <n v="0.47"/>
    <n v="2.3319999999999999"/>
    <n v="17.103999999999999"/>
    <n v="3.9886527999999991E-2"/>
    <s v="Y"/>
    <n v="7.1230000000000002"/>
    <x v="0"/>
    <n v="-167.00200999999998"/>
    <n v="54.732990000000001"/>
    <n v="54.725250000000003"/>
    <n v="54.740729999999999"/>
    <n v="-166.98981000000001"/>
    <n v="-167.01420999999999"/>
    <s v="37"/>
    <n v="362"/>
    <n v="369"/>
    <m/>
    <n v="6.8"/>
    <n v="4"/>
    <n v="900"/>
    <s v="172"/>
    <s v="115"/>
    <s v="1"/>
    <n v="66045"/>
    <s v=" "/>
  </r>
  <r>
    <n v="1225395"/>
    <n v="1225422"/>
    <s v="BS"/>
    <n v="134"/>
    <n v="200401"/>
    <n v="24"/>
    <n v="3"/>
    <n v="0"/>
    <s v="12-JUN-04"/>
    <n v="0.44"/>
    <n v="2.335"/>
    <n v="15.872999999999999"/>
    <n v="3.7063454999999995E-2"/>
    <s v="Y"/>
    <n v="6.9720000000000004"/>
    <x v="1"/>
    <n v="-167.20195000000001"/>
    <n v="54.505859999999998"/>
    <n v="54.513979999999997"/>
    <n v="54.49774"/>
    <n v="-167.2133"/>
    <n v="-167.19059999999999"/>
    <s v="53"/>
    <n v="506"/>
    <n v="513"/>
    <m/>
    <n v="7.1"/>
    <n v="3.5"/>
    <n v="1150"/>
    <s v="172"/>
    <s v="115"/>
    <s v="1"/>
    <n v="65492"/>
    <s v=" "/>
  </r>
  <r>
    <n v="1225395"/>
    <n v="1225423"/>
    <s v="BS"/>
    <n v="134"/>
    <n v="200401"/>
    <n v="26"/>
    <n v="3"/>
    <n v="0"/>
    <s v="13-JUN-04"/>
    <n v="0.43"/>
    <n v="2.1789999999999998"/>
    <n v="16.210999999999999"/>
    <n v="3.5323768999999998E-2"/>
    <s v="Y"/>
    <n v="6.9640000000000004"/>
    <x v="2"/>
    <n v="-167.6275"/>
    <n v="54.38908"/>
    <n v="54.381689999999999"/>
    <n v="54.396470000000001"/>
    <n v="-167.6165"/>
    <n v="-167.63849999999999"/>
    <s v="128"/>
    <n v="791"/>
    <n v="798"/>
    <m/>
    <n v="6.6"/>
    <n v="3"/>
    <n v="1600"/>
    <s v="172"/>
    <s v="115"/>
    <s v="1"/>
    <n v="65493"/>
    <s v=" "/>
  </r>
  <r>
    <n v="1225395"/>
    <n v="1225424"/>
    <s v="BS"/>
    <n v="134"/>
    <n v="200401"/>
    <n v="27"/>
    <n v="3"/>
    <n v="0"/>
    <s v="13-JUN-04"/>
    <n v="0.52"/>
    <n v="2.6829999999999998"/>
    <n v="16.713000000000001"/>
    <n v="4.4840979000000003E-2"/>
    <s v="Y"/>
    <n v="6.7"/>
    <x v="1"/>
    <n v="-167.32315"/>
    <n v="54.539675000000003"/>
    <n v="54.53013"/>
    <n v="54.549219999999998"/>
    <n v="-167.31049999999999"/>
    <n v="-167.33580000000001"/>
    <s v="86"/>
    <n v="561"/>
    <n v="568"/>
    <m/>
    <n v="6.7"/>
    <n v="3.5"/>
    <n v="1200"/>
    <s v="172"/>
    <s v="115"/>
    <s v="1"/>
    <n v="65494"/>
    <s v=" "/>
  </r>
  <r>
    <n v="1225395"/>
    <n v="1225426"/>
    <s v="BS"/>
    <n v="134"/>
    <n v="200401"/>
    <n v="29"/>
    <n v="3"/>
    <n v="0"/>
    <s v="14-JUN-04"/>
    <n v="0.46"/>
    <n v="2.3740000000000001"/>
    <n v="16.943999999999999"/>
    <n v="4.0225056000000002E-2"/>
    <s v="Y"/>
    <n v="6.7210000000000001"/>
    <x v="3"/>
    <n v="-167.71149500000001"/>
    <n v="54.639020000000002"/>
    <n v="54.648299999999999"/>
    <n v="54.629739999999998"/>
    <n v="-167.70239000000001"/>
    <n v="-167.72059999999999"/>
    <s v="131"/>
    <n v="805"/>
    <n v="812"/>
    <m/>
    <n v="6.9"/>
    <n v="3.2"/>
    <n v="1650"/>
    <s v="172"/>
    <s v="115"/>
    <s v="1"/>
    <n v="65496"/>
    <s v=" "/>
  </r>
  <r>
    <n v="1225395"/>
    <n v="1225427"/>
    <s v="BS"/>
    <n v="134"/>
    <n v="200401"/>
    <n v="30"/>
    <n v="3"/>
    <n v="0"/>
    <s v="14-JUN-04"/>
    <n v="0.49"/>
    <n v="2.5379999999999998"/>
    <n v="16.311"/>
    <n v="4.1397317999999995E-2"/>
    <s v="Y"/>
    <n v="7.0339999999999998"/>
    <x v="2"/>
    <n v="-167.56064499999999"/>
    <n v="54.568314999999998"/>
    <n v="54.578870000000002"/>
    <n v="54.557760000000002"/>
    <n v="-167.56829999999999"/>
    <n v="-167.55298999999999"/>
    <s v="122"/>
    <n v="685"/>
    <n v="692"/>
    <m/>
    <n v="6.8"/>
    <n v="3.3"/>
    <n v="1450"/>
    <s v="172"/>
    <s v="115"/>
    <s v="1"/>
    <n v="65497"/>
    <s v=" "/>
  </r>
  <r>
    <n v="1225395"/>
    <n v="1225541"/>
    <s v="BS"/>
    <n v="134"/>
    <n v="200401"/>
    <n v="31"/>
    <n v="3"/>
    <n v="0"/>
    <s v="14-JUN-04"/>
    <n v="0.52"/>
    <n v="2.6789999999999998"/>
    <n v="16.385000000000002"/>
    <n v="4.3895415E-2"/>
    <s v="Y"/>
    <n v="6.5540000000000003"/>
    <x v="2"/>
    <n v="-167.47264999999999"/>
    <n v="54.653835000000001"/>
    <n v="54.64179"/>
    <n v="54.665880000000001"/>
    <n v="-167.4718"/>
    <n v="-167.4735"/>
    <s v="111"/>
    <n v="602"/>
    <n v="609"/>
    <m/>
    <n v="7.6"/>
    <n v="3.4"/>
    <n v="1300"/>
    <s v="172"/>
    <s v="115"/>
    <s v="1"/>
    <n v="65941"/>
    <s v=" "/>
  </r>
  <r>
    <n v="1225395"/>
    <n v="1225428"/>
    <s v="BS"/>
    <n v="134"/>
    <n v="200401"/>
    <n v="32"/>
    <n v="3"/>
    <n v="0"/>
    <s v="14-JUN-04"/>
    <n v="0.52"/>
    <n v="2.673"/>
    <n v="16.663"/>
    <n v="4.4540199000000003E-2"/>
    <s v="Y"/>
    <n v="6.8959999999999999"/>
    <x v="1"/>
    <n v="-167.42660000000001"/>
    <n v="54.712755000000001"/>
    <n v="54.701050000000002"/>
    <n v="54.724460000000001"/>
    <n v="-167.42179999999999"/>
    <n v="-167.4314"/>
    <s v="99"/>
    <n v="545"/>
    <n v="552"/>
    <m/>
    <n v="7.6"/>
    <n v="3.5"/>
    <n v="1200"/>
    <s v="172"/>
    <s v="115"/>
    <s v="1"/>
    <n v="65498"/>
    <s v=" "/>
  </r>
  <r>
    <n v="1225395"/>
    <n v="1225603"/>
    <s v="BS"/>
    <n v="134"/>
    <n v="200401"/>
    <n v="33"/>
    <n v="3"/>
    <n v="0"/>
    <s v="14-JUN-04"/>
    <n v="0.52"/>
    <n v="2.6869999999999998"/>
    <n v="16"/>
    <n v="4.2991999999999995E-2"/>
    <s v="Y"/>
    <n v="7.1319999999999997"/>
    <x v="4"/>
    <n v="-167.66600500000001"/>
    <n v="54.801590000000004"/>
    <n v="54.811680000000003"/>
    <n v="54.791499999999999"/>
    <n v="-167.67751000000001"/>
    <n v="-167.65450000000001"/>
    <s v="148"/>
    <n v="1057"/>
    <n v="1064"/>
    <m/>
    <n v="7.9"/>
    <n v="2.7"/>
    <n v="2000"/>
    <s v="172"/>
    <s v="115"/>
    <s v="1"/>
    <n v="66252"/>
    <s v=" "/>
  </r>
  <r>
    <n v="1225395"/>
    <n v="1225604"/>
    <s v="BS"/>
    <n v="134"/>
    <n v="200401"/>
    <n v="34"/>
    <n v="3"/>
    <n v="0"/>
    <s v="15-JUN-04"/>
    <n v="0.56999999999999995"/>
    <n v="2.9409999999999998"/>
    <n v="15.72"/>
    <n v="4.6232519999999999E-2"/>
    <s v="Y"/>
    <n v="6.85"/>
    <x v="1"/>
    <n v="-167.50490500000001"/>
    <n v="54.870090000000005"/>
    <n v="54.880240000000001"/>
    <n v="54.859940000000002"/>
    <n v="-167.51961"/>
    <n v="-167.49019999999999"/>
    <s v="92"/>
    <n v="498"/>
    <n v="505"/>
    <m/>
    <n v="7.5"/>
    <n v="3.6"/>
    <n v="1100"/>
    <s v="172"/>
    <s v="115"/>
    <s v="1"/>
    <n v="66253"/>
    <s v=" "/>
  </r>
  <r>
    <n v="1225395"/>
    <n v="1225605"/>
    <s v="BS"/>
    <n v="134"/>
    <n v="200401"/>
    <n v="35"/>
    <n v="3"/>
    <n v="0"/>
    <s v="15-JUN-04"/>
    <n v="0.48"/>
    <n v="2.4860000000000002"/>
    <n v="15.939"/>
    <n v="3.9624354000000007E-2"/>
    <s v="Y"/>
    <n v="6.4909999999999997"/>
    <x v="2"/>
    <n v="-167.59725500000002"/>
    <n v="54.853315000000002"/>
    <n v="54.864190000000001"/>
    <n v="54.842440000000003"/>
    <n v="-167.60181"/>
    <n v="-167.59270000000001"/>
    <s v="113"/>
    <n v="621"/>
    <n v="627"/>
    <m/>
    <n v="7.4"/>
    <n v="3.6"/>
    <n v="1350"/>
    <s v="172"/>
    <s v="115"/>
    <s v="1"/>
    <n v="66254"/>
    <s v=" "/>
  </r>
  <r>
    <n v="1225395"/>
    <n v="1225606"/>
    <s v="BS"/>
    <n v="134"/>
    <n v="200401"/>
    <n v="36"/>
    <n v="3"/>
    <n v="0"/>
    <s v="15-JUN-04"/>
    <n v="0.54"/>
    <n v="2.762"/>
    <n v="16.95"/>
    <n v="4.6815900000000001E-2"/>
    <s v="Y"/>
    <n v="6.5119999999999996"/>
    <x v="3"/>
    <n v="-167.59719999999999"/>
    <n v="54.749115000000003"/>
    <n v="54.736840000000001"/>
    <n v="54.761389999999999"/>
    <n v="-167.60059999999999"/>
    <n v="-167.59379999999999"/>
    <s v="132"/>
    <n v="933"/>
    <n v="940"/>
    <m/>
    <n v="7.6"/>
    <n v="2.8"/>
    <n v="1800"/>
    <s v="172"/>
    <s v="115"/>
    <s v="1"/>
    <n v="66255"/>
    <s v=" "/>
  </r>
  <r>
    <n v="1225395"/>
    <n v="1225571"/>
    <s v="BS"/>
    <n v="134"/>
    <n v="200401"/>
    <n v="37"/>
    <n v="3"/>
    <n v="0"/>
    <s v="15-JUN-04"/>
    <n v="0.49"/>
    <n v="2.5129999999999999"/>
    <n v="16.184999999999999"/>
    <n v="4.0672904999999995E-2"/>
    <s v="Y"/>
    <n v="7.1909999999999998"/>
    <x v="0"/>
    <n v="-167.16500000000002"/>
    <n v="54.950200000000002"/>
    <n v="54.943710000000003"/>
    <n v="54.956690000000002"/>
    <n v="-167.149"/>
    <n v="-167.18100000000001"/>
    <s v="43"/>
    <n v="214"/>
    <n v="221"/>
    <m/>
    <n v="7"/>
    <n v="4.0999999999999996"/>
    <n v="650"/>
    <s v="172"/>
    <s v="115"/>
    <s v="1"/>
    <n v="66053"/>
    <s v=" "/>
  </r>
  <r>
    <n v="1225395"/>
    <n v="1225607"/>
    <s v="BS"/>
    <n v="134"/>
    <n v="200401"/>
    <n v="38"/>
    <n v="3"/>
    <n v="0"/>
    <s v="16-JUN-04"/>
    <n v="0.51"/>
    <n v="2.64"/>
    <n v="15.862"/>
    <n v="4.1875680000000005E-2"/>
    <s v="Y"/>
    <n v="6.9779999999999998"/>
    <x v="1"/>
    <n v="-167.836895"/>
    <n v="55.057110000000002"/>
    <n v="55.067830000000001"/>
    <n v="55.046390000000002"/>
    <n v="-167.84578999999999"/>
    <n v="-167.828"/>
    <s v="75"/>
    <n v="533"/>
    <n v="540"/>
    <m/>
    <n v="7.3"/>
    <n v="3.5"/>
    <n v="1150"/>
    <s v="172"/>
    <s v="115"/>
    <s v="1"/>
    <n v="66256"/>
    <s v=" "/>
  </r>
  <r>
    <n v="1225395"/>
    <n v="1225608"/>
    <s v="BS"/>
    <n v="134"/>
    <n v="200401"/>
    <n v="39"/>
    <n v="3"/>
    <n v="0"/>
    <s v="16-JUN-04"/>
    <n v="0.52"/>
    <n v="2.6509999999999998"/>
    <n v="16.556000000000001"/>
    <n v="4.3889956000000001E-2"/>
    <s v="Y"/>
    <n v="6.7859999999999996"/>
    <x v="2"/>
    <n v="-167.90625"/>
    <n v="55.093795"/>
    <n v="55.082970000000003"/>
    <n v="55.104619999999997"/>
    <n v="-167.89751000000001"/>
    <n v="-167.91498999999999"/>
    <s v="114"/>
    <n v="596"/>
    <n v="603"/>
    <m/>
    <n v="6.9"/>
    <n v="3.5"/>
    <n v="1300"/>
    <s v="172"/>
    <s v="115"/>
    <s v="1"/>
    <n v="66257"/>
    <s v=" "/>
  </r>
  <r>
    <n v="1225395"/>
    <n v="1225558"/>
    <s v="BS"/>
    <n v="134"/>
    <n v="200401"/>
    <n v="40"/>
    <n v="3"/>
    <n v="0"/>
    <s v="16-JUN-04"/>
    <n v="0.55000000000000004"/>
    <n v="2.875"/>
    <n v="15.516999999999999"/>
    <n v="4.4611375000000002E-2"/>
    <s v="Y"/>
    <n v="7.2190000000000003"/>
    <x v="1"/>
    <n v="-167.70069999999998"/>
    <n v="55.037189999999995"/>
    <n v="55.046709999999997"/>
    <n v="55.027670000000001"/>
    <n v="-167.7159"/>
    <n v="-167.68549999999999"/>
    <s v="95"/>
    <n v="417"/>
    <n v="424"/>
    <m/>
    <n v="6.8"/>
    <n v="3.6"/>
    <n v="1000"/>
    <s v="172"/>
    <s v="115"/>
    <s v="1"/>
    <n v="66040"/>
    <s v=" "/>
  </r>
  <r>
    <n v="1225395"/>
    <n v="1225597"/>
    <s v="BS"/>
    <n v="134"/>
    <n v="200401"/>
    <n v="41"/>
    <n v="3"/>
    <n v="0"/>
    <s v="16-JUN-04"/>
    <n v="0.49"/>
    <n v="2.5750000000000002"/>
    <n v="15.71"/>
    <n v="4.045325000000001E-2"/>
    <s v="Y"/>
    <n v="7.0419999999999998"/>
    <x v="1"/>
    <n v="-167.605155"/>
    <n v="54.985889999999998"/>
    <n v="54.994840000000003"/>
    <n v="54.976939999999999"/>
    <n v="-167.61789999999999"/>
    <n v="-167.59241"/>
    <s v="67"/>
    <n v="414"/>
    <n v="421"/>
    <m/>
    <n v="7.3"/>
    <n v="3.7"/>
    <n v="1000"/>
    <s v="172"/>
    <s v="115"/>
    <s v="1"/>
    <n v="66162"/>
    <s v=" "/>
  </r>
  <r>
    <n v="1225395"/>
    <n v="1225609"/>
    <s v="BS"/>
    <n v="134"/>
    <n v="200401"/>
    <n v="42"/>
    <n v="3"/>
    <n v="0"/>
    <s v="16-JUN-04"/>
    <n v="0.52"/>
    <n v="2.754"/>
    <n v="15.994"/>
    <n v="4.4047476000000002E-2"/>
    <s v="Y"/>
    <n v="7.4939999999999998"/>
    <x v="0"/>
    <n v="-167.36149499999999"/>
    <n v="55.042929999999998"/>
    <n v="55.0349"/>
    <n v="55.050960000000003"/>
    <n v="-167.34509"/>
    <n v="-167.37790000000001"/>
    <s v="21"/>
    <n v="196"/>
    <n v="203"/>
    <m/>
    <n v="7.1"/>
    <n v="4.0999999999999996"/>
    <n v="650"/>
    <s v="172"/>
    <s v="115"/>
    <s v="1"/>
    <n v="66258"/>
    <s v=" "/>
  </r>
  <r>
    <n v="1225395"/>
    <n v="1225610"/>
    <s v="BS"/>
    <n v="134"/>
    <n v="200401"/>
    <n v="43"/>
    <n v="3"/>
    <n v="0"/>
    <s v="17-JUN-04"/>
    <n v="0.52"/>
    <n v="2.7050000000000001"/>
    <n v="16.161000000000001"/>
    <n v="4.3715505000000009E-2"/>
    <s v="Y"/>
    <n v="7.117"/>
    <x v="0"/>
    <n v="-167.804045"/>
    <n v="55.181114999999998"/>
    <n v="55.17145"/>
    <n v="55.190779999999997"/>
    <n v="-167.7912"/>
    <n v="-167.81689"/>
    <s v="41"/>
    <n v="341"/>
    <n v="348"/>
    <m/>
    <n v="7.5"/>
    <n v="3.8"/>
    <n v="850"/>
    <s v="172"/>
    <s v="115"/>
    <s v="1"/>
    <n v="66259"/>
    <s v=" "/>
  </r>
  <r>
    <n v="1225395"/>
    <n v="1225583"/>
    <s v="BS"/>
    <n v="134"/>
    <n v="200401"/>
    <n v="44"/>
    <n v="3"/>
    <n v="0"/>
    <s v="17-JUN-04"/>
    <n v="0.35"/>
    <n v="1.833"/>
    <n v="16.568999999999999"/>
    <n v="3.0370977E-2"/>
    <s v="Y"/>
    <n v="7.5419999999999998"/>
    <x v="0"/>
    <n v="-168.03744999999998"/>
    <n v="55.405335000000001"/>
    <n v="55.400620000000004"/>
    <n v="55.410049999999998"/>
    <n v="-168.0256"/>
    <n v="-168.04929999999999"/>
    <s v="18"/>
    <n v="225"/>
    <n v="233"/>
    <m/>
    <n v="7.6"/>
    <n v="3.9"/>
    <n v="650"/>
    <s v="172"/>
    <s v="115"/>
    <s v="1"/>
    <n v="66148"/>
    <s v=" "/>
  </r>
  <r>
    <n v="1225395"/>
    <n v="1225611"/>
    <s v="BS"/>
    <n v="134"/>
    <n v="200401"/>
    <n v="45"/>
    <n v="3"/>
    <n v="0"/>
    <s v="17-JUN-04"/>
    <n v="0.51"/>
    <n v="2.6629999999999998"/>
    <n v="17.134"/>
    <n v="4.5627841999999995E-2"/>
    <s v="Y"/>
    <n v="6.9109999999999996"/>
    <x v="1"/>
    <n v="-168.17034999999998"/>
    <n v="55.370130000000003"/>
    <n v="55.364750000000001"/>
    <n v="55.375509999999998"/>
    <n v="-168.1516"/>
    <n v="-168.1891"/>
    <s v="72"/>
    <n v="506"/>
    <n v="513"/>
    <m/>
    <n v="7"/>
    <n v="3.6"/>
    <n v="1150"/>
    <s v="172"/>
    <s v="115"/>
    <s v="1"/>
    <n v="66260"/>
    <s v=" "/>
  </r>
  <r>
    <n v="1225395"/>
    <n v="1225613"/>
    <s v="BS"/>
    <n v="134"/>
    <n v="200401"/>
    <n v="47"/>
    <n v="3"/>
    <n v="0"/>
    <s v="17-JUN-04"/>
    <n v="0.5"/>
    <n v="2.5750000000000002"/>
    <n v="16.434999999999999"/>
    <n v="4.2320125E-2"/>
    <s v="Y"/>
    <n v="7.1769999999999996"/>
    <x v="4"/>
    <n v="-168.46145000000001"/>
    <n v="55.433315"/>
    <n v="55.42962"/>
    <n v="55.437010000000001"/>
    <n v="-168.44220000000001"/>
    <n v="-168.48070000000001"/>
    <s v="152"/>
    <n v="1070"/>
    <n v="1077"/>
    <m/>
    <n v="7.4"/>
    <n v="2.7"/>
    <n v="2000"/>
    <s v="172"/>
    <s v="115"/>
    <s v="1"/>
    <n v="66262"/>
    <s v=" "/>
  </r>
  <r>
    <n v="1225395"/>
    <n v="1225614"/>
    <s v="BS"/>
    <n v="134"/>
    <n v="200401"/>
    <n v="48"/>
    <n v="3"/>
    <n v="0"/>
    <s v="18-JUN-04"/>
    <n v="0.51"/>
    <n v="2.5779999999999998"/>
    <n v="16.55"/>
    <n v="4.2665900000000007E-2"/>
    <s v="Y"/>
    <n v="5.6539999999999999"/>
    <x v="6"/>
    <n v="-168.87660499999998"/>
    <n v="55.808764999999994"/>
    <n v="55.800069999999998"/>
    <n v="55.817459999999997"/>
    <n v="-168.86301"/>
    <n v="-168.89019999999999"/>
    <s v="168"/>
    <n v="549"/>
    <n v="555"/>
    <m/>
    <n v="7.7"/>
    <n v="3.4"/>
    <n v="1200"/>
    <s v="172"/>
    <s v="115"/>
    <s v="1"/>
    <n v="66263"/>
    <s v=" "/>
  </r>
  <r>
    <n v="1225395"/>
    <n v="1225615"/>
    <s v="BS"/>
    <n v="134"/>
    <n v="200401"/>
    <n v="49"/>
    <n v="3"/>
    <n v="0"/>
    <s v="18-JUN-04"/>
    <n v="0.61"/>
    <n v="3.1459999999999999"/>
    <n v="15.92"/>
    <n v="5.0084320000000002E-2"/>
    <s v="Y"/>
    <n v="7.4729999999999999"/>
    <x v="3"/>
    <n v="-168.96584999999999"/>
    <n v="55.961604999999999"/>
    <n v="55.960169999999998"/>
    <n v="55.963039999999999"/>
    <n v="-168.9409"/>
    <n v="-168.99080000000001"/>
    <s v="185"/>
    <n v="804"/>
    <n v="811"/>
    <m/>
    <n v="7.1"/>
    <n v="3"/>
    <n v="1650"/>
    <s v="172"/>
    <s v="115"/>
    <s v="2"/>
    <n v="66264"/>
    <s v=" "/>
  </r>
  <r>
    <n v="1225395"/>
    <n v="1225616"/>
    <s v="BS"/>
    <n v="134"/>
    <n v="200401"/>
    <n v="50"/>
    <n v="3"/>
    <n v="0"/>
    <s v="18-JUN-04"/>
    <n v="0.49"/>
    <n v="2.508"/>
    <n v="15.73"/>
    <n v="3.9450840000000001E-2"/>
    <s v="Y"/>
    <n v="7.835"/>
    <x v="5"/>
    <n v="-168.83840000000001"/>
    <n v="55.928974999999994"/>
    <n v="55.933059999999998"/>
    <n v="55.924889999999998"/>
    <n v="-168.81970000000001"/>
    <n v="-168.8571"/>
    <s v="154"/>
    <n v="299"/>
    <n v="307"/>
    <m/>
    <n v="7.6"/>
    <n v="4"/>
    <n v="800"/>
    <s v="172"/>
    <s v="115"/>
    <s v="1"/>
    <n v="66265"/>
    <s v=" "/>
  </r>
  <r>
    <n v="1225395"/>
    <n v="1225617"/>
    <s v="BS"/>
    <n v="134"/>
    <n v="200401"/>
    <n v="51"/>
    <n v="3"/>
    <n v="0"/>
    <s v="18-JUN-04"/>
    <n v="0.52"/>
    <n v="2.4590000000000001"/>
    <n v="14.895"/>
    <n v="3.6626804999999998E-2"/>
    <s v="Y"/>
    <n v="8.5399999999999991"/>
    <x v="7"/>
    <n v="-169.09874500000001"/>
    <n v="56.123170000000002"/>
    <n v="56.126669999999997"/>
    <n v="56.119669999999999"/>
    <n v="-169.11749"/>
    <n v="-169.08"/>
    <s v="193"/>
    <n v="1152"/>
    <n v="1161"/>
    <m/>
    <n v="7.4"/>
    <n v="2.8"/>
    <n v="2000"/>
    <s v="172"/>
    <s v="115"/>
    <s v="1"/>
    <n v="66266"/>
    <s v=" "/>
  </r>
  <r>
    <n v="1225395"/>
    <n v="1225618"/>
    <s v="BS"/>
    <n v="134"/>
    <n v="200401"/>
    <n v="52"/>
    <n v="3"/>
    <n v="5"/>
    <s v="19-JUN-04"/>
    <n v="0.32"/>
    <n v="1.62"/>
    <n v="14.956"/>
    <n v="2.4228719999999999E-2"/>
    <s v="Y"/>
    <n v="7.2960000000000003"/>
    <x v="5"/>
    <n v="-168.37725"/>
    <n v="56.046250000000001"/>
    <n v="56.053049999999999"/>
    <n v="56.039450000000002"/>
    <n v="-168.37260000000001"/>
    <n v="-168.3819"/>
    <s v="156"/>
    <n v="215"/>
    <n v="222"/>
    <m/>
    <n v="7.8"/>
    <n v="3.8"/>
    <n v="650"/>
    <s v="172"/>
    <s v="115"/>
    <s v="1"/>
    <n v="66267"/>
    <s v=" "/>
  </r>
  <r>
    <n v="1225395"/>
    <n v="1225572"/>
    <s v="BS"/>
    <n v="134"/>
    <n v="200401"/>
    <n v="54"/>
    <n v="3"/>
    <n v="4.0999999999999996"/>
    <s v="19-JUN-04"/>
    <n v="0.38"/>
    <n v="1.7829999999999999"/>
    <n v="16.329999999999998"/>
    <n v="2.9116389999999995E-2"/>
    <s v="Y"/>
    <n v="7.9459999999999997"/>
    <x v="6"/>
    <n v="-168.804405"/>
    <n v="56.128464999999998"/>
    <n v="56.127569999999999"/>
    <n v="56.129359999999998"/>
    <n v="-168.79021"/>
    <n v="-168.8186"/>
    <s v="169"/>
    <n v="549"/>
    <n v="557"/>
    <m/>
    <n v="7.8"/>
    <n v="3.3"/>
    <n v="1200"/>
    <s v="172"/>
    <s v="115"/>
    <s v="1"/>
    <n v="66137"/>
    <s v=" "/>
  </r>
  <r>
    <n v="1225395"/>
    <n v="1225619"/>
    <s v="BS"/>
    <n v="134"/>
    <n v="200401"/>
    <n v="55"/>
    <n v="3"/>
    <n v="4.0999999999999996"/>
    <s v="19-JUN-04"/>
    <n v="0.56000000000000005"/>
    <n v="2.6549999999999998"/>
    <n v="15.952"/>
    <n v="4.2352559999999997E-2"/>
    <s v="Y"/>
    <n v="7.2430000000000003"/>
    <x v="8"/>
    <n v="-168.76504499999999"/>
    <n v="56.074449999999999"/>
    <n v="56.071849999999998"/>
    <n v="56.07705"/>
    <n v="-168.78579999999999"/>
    <n v="-168.74429000000001"/>
    <s v="178"/>
    <n v="736"/>
    <n v="743"/>
    <m/>
    <n v="7.7"/>
    <n v="3.3"/>
    <n v="1550"/>
    <s v="172"/>
    <s v="115"/>
    <s v="1"/>
    <n v="66268"/>
    <s v=" "/>
  </r>
  <r>
    <n v="1225395"/>
    <n v="1225620"/>
    <s v="BS"/>
    <n v="134"/>
    <n v="200401"/>
    <n v="56"/>
    <n v="3"/>
    <n v="0"/>
    <s v="20-JUN-04"/>
    <n v="0.57999999999999996"/>
    <n v="2.6619999999999999"/>
    <n v="15.164"/>
    <n v="4.0366567999999999E-2"/>
    <s v="Y"/>
    <n v="7.968"/>
    <x v="5"/>
    <n v="-169.51704999999998"/>
    <n v="56.049954999999997"/>
    <n v="56.05818"/>
    <n v="56.041730000000001"/>
    <n v="-169.5016"/>
    <n v="-169.5325"/>
    <s v="162"/>
    <n v="242"/>
    <n v="250"/>
    <m/>
    <n v="7.3"/>
    <n v="4"/>
    <n v="700"/>
    <s v="172"/>
    <s v="115"/>
    <s v="1"/>
    <n v="66269"/>
    <s v=" "/>
  </r>
  <r>
    <n v="1225395"/>
    <n v="1225621"/>
    <s v="BS"/>
    <n v="134"/>
    <n v="200401"/>
    <n v="57"/>
    <n v="3"/>
    <n v="5.3"/>
    <s v="20-JUN-04"/>
    <n v="0.36"/>
    <n v="1.679"/>
    <n v="14.532999999999999"/>
    <n v="2.4400906999999999E-2"/>
    <s v="Y"/>
    <n v="7.6529999999999996"/>
    <x v="8"/>
    <n v="-169.46780000000001"/>
    <n v="56.147265000000004"/>
    <n v="56.142960000000002"/>
    <n v="56.15157"/>
    <n v="-169.45670000000001"/>
    <n v="-169.47890000000001"/>
    <s v="181"/>
    <n v="625"/>
    <n v="633"/>
    <m/>
    <n v="7.4"/>
    <n v="3.1"/>
    <n v="1350"/>
    <s v="172"/>
    <s v="115"/>
    <s v="1"/>
    <n v="66270"/>
    <s v=" "/>
  </r>
  <r>
    <n v="1225395"/>
    <n v="1225622"/>
    <s v="BS"/>
    <n v="134"/>
    <n v="200401"/>
    <n v="58"/>
    <n v="3"/>
    <n v="0"/>
    <s v="20-JUN-04"/>
    <n v="0.44"/>
    <n v="2.0150000000000001"/>
    <n v="15.481999999999999"/>
    <n v="3.1196230000000002E-2"/>
    <s v="Y"/>
    <n v="8.26"/>
    <x v="7"/>
    <n v="-168.864295"/>
    <n v="56.015749999999997"/>
    <n v="56.016550000000002"/>
    <n v="56.014949999999999"/>
    <n v="-168.88029"/>
    <n v="-168.84829999999999"/>
    <s v="191"/>
    <n v="1169"/>
    <n v="1177"/>
    <m/>
    <n v="7.2"/>
    <n v="2.2999999999999998"/>
    <n v="2000"/>
    <s v="172"/>
    <s v="115"/>
    <s v="1"/>
    <n v="66271"/>
    <s v=" "/>
  </r>
  <r>
    <n v="1225395"/>
    <n v="1225598"/>
    <s v="BS"/>
    <n v="134"/>
    <n v="200401"/>
    <n v="59"/>
    <n v="3"/>
    <n v="4.0999999999999996"/>
    <s v="21-JUN-04"/>
    <n v="0.39"/>
    <n v="1.677"/>
    <n v="14.864000000000001"/>
    <n v="2.4926928000000001E-2"/>
    <s v="Y"/>
    <n v="7.3470000000000004"/>
    <x v="5"/>
    <n v="-169.75245000000001"/>
    <n v="56.193160000000006"/>
    <n v="56.200360000000003"/>
    <n v="56.185960000000001"/>
    <n v="-169.75649999999999"/>
    <n v="-169.7484"/>
    <s v="161"/>
    <n v="200"/>
    <n v="207"/>
    <m/>
    <n v="7.1"/>
    <n v="4"/>
    <n v="650"/>
    <s v="172"/>
    <s v="115"/>
    <s v="1"/>
    <n v="66163"/>
    <s v=" "/>
  </r>
  <r>
    <n v="1225395"/>
    <n v="1225623"/>
    <s v="BS"/>
    <n v="134"/>
    <n v="200401"/>
    <n v="60"/>
    <n v="3"/>
    <n v="0"/>
    <s v="21-JUN-04"/>
    <n v="0.57999999999999996"/>
    <n v="2.6459999999999999"/>
    <n v="15.914"/>
    <n v="4.2108444000000002E-2"/>
    <s v="Y"/>
    <n v="7.2709999999999999"/>
    <x v="6"/>
    <n v="-169.77085"/>
    <n v="55.983629999999998"/>
    <n v="55.983939999999997"/>
    <n v="55.983319999999999"/>
    <n v="-169.74968999999999"/>
    <n v="-169.79201"/>
    <s v="173"/>
    <n v="517"/>
    <n v="524"/>
    <m/>
    <n v="7.6"/>
    <n v="3.6"/>
    <n v="1150"/>
    <s v="172"/>
    <s v="115"/>
    <s v="1"/>
    <n v="66272"/>
    <s v=" "/>
  </r>
  <r>
    <n v="1225395"/>
    <n v="1225624"/>
    <s v="BS"/>
    <n v="134"/>
    <n v="200401"/>
    <n v="61"/>
    <n v="3"/>
    <n v="5"/>
    <s v="21-JUN-04"/>
    <n v="0.49"/>
    <n v="2.2330000000000001"/>
    <n v="16.885999999999999"/>
    <n v="3.7706437999999995E-2"/>
    <s v="Y"/>
    <n v="7.1989999999999998"/>
    <x v="9"/>
    <n v="-170.32165000000001"/>
    <n v="55.946065000000004"/>
    <n v="55.93835"/>
    <n v="55.953780000000002"/>
    <n v="-170.3331"/>
    <n v="-170.31020000000001"/>
    <s v="189"/>
    <n v="847"/>
    <n v="854"/>
    <m/>
    <n v="7.4"/>
    <n v="3.1"/>
    <n v="1750"/>
    <s v="172"/>
    <s v="115"/>
    <s v="1"/>
    <n v="66273"/>
    <s v=" "/>
  </r>
  <r>
    <n v="1225395"/>
    <n v="1225625"/>
    <s v="BS"/>
    <n v="134"/>
    <n v="200401"/>
    <n v="62"/>
    <n v="3"/>
    <n v="5"/>
    <s v="22-JUN-04"/>
    <n v="0.35"/>
    <n v="1.651"/>
    <n v="14.803000000000001"/>
    <n v="2.4439753000000002E-2"/>
    <s v="Y"/>
    <n v="7.4710000000000001"/>
    <x v="10"/>
    <n v="-171.007655"/>
    <n v="56.239764999999998"/>
    <n v="56.24277"/>
    <n v="56.236759999999997"/>
    <n v="-171.01981000000001"/>
    <n v="-170.99549999999999"/>
    <s v="196"/>
    <n v="259"/>
    <n v="266"/>
    <m/>
    <n v="7.2"/>
    <n v="3.9"/>
    <n v="750"/>
    <s v="172"/>
    <s v="115"/>
    <s v="2"/>
    <n v="66274"/>
    <s v=" "/>
  </r>
  <r>
    <n v="1225395"/>
    <n v="1225626"/>
    <s v="BS"/>
    <n v="134"/>
    <n v="200401"/>
    <n v="63"/>
    <n v="3"/>
    <n v="0"/>
    <s v="22-JUN-04"/>
    <n v="0.52"/>
    <n v="2.3969999999999998"/>
    <n v="15.859"/>
    <n v="3.8014023000000001E-2"/>
    <s v="N"/>
    <n v="7.4950000000000001"/>
    <x v="8"/>
    <n v="-171.407105"/>
    <n v="56.239429999999999"/>
    <n v="56.236939999999997"/>
    <n v="56.24192"/>
    <n v="-171.38830999999999"/>
    <n v="-171.42590000000001"/>
    <s v="219"/>
    <n v="645"/>
    <n v="652"/>
    <m/>
    <n v="7.1"/>
    <n v="3.4"/>
    <n v="1400"/>
    <s v="172"/>
    <s v="115"/>
    <s v="1"/>
    <n v="66359"/>
    <s v=" "/>
  </r>
  <r>
    <n v="1225395"/>
    <n v="1225627"/>
    <s v="BS"/>
    <n v="134"/>
    <n v="200401"/>
    <n v="64"/>
    <n v="3"/>
    <n v="0"/>
    <s v="24-JUN-04"/>
    <n v="0.53"/>
    <n v="2.319"/>
    <n v="16.318999999999999"/>
    <n v="3.7843760999999997E-2"/>
    <s v="Y"/>
    <n v="6.8949999999999996"/>
    <x v="11"/>
    <n v="-172.277255"/>
    <n v="56.51437"/>
    <n v="56.515090000000001"/>
    <n v="56.513649999999998"/>
    <n v="-172.2585"/>
    <n v="-172.29601"/>
    <s v="232"/>
    <n v="944"/>
    <n v="951"/>
    <m/>
    <n v="7.6"/>
    <n v="2.8"/>
    <n v="1850"/>
    <s v="172"/>
    <s v="115"/>
    <s v="1"/>
    <n v="66360"/>
    <s v=" "/>
  </r>
  <r>
    <n v="1225395"/>
    <n v="1225584"/>
    <s v="BS"/>
    <n v="134"/>
    <n v="200401"/>
    <n v="65"/>
    <n v="3"/>
    <n v="0"/>
    <s v="24-JUN-04"/>
    <n v="0.56999999999999995"/>
    <n v="2.4409999999999998"/>
    <n v="16.431000000000001"/>
    <n v="4.0108071000000002E-2"/>
    <s v="Y"/>
    <n v="6.7770000000000001"/>
    <x v="12"/>
    <n v="-172.33325000000002"/>
    <n v="56.497335"/>
    <n v="56.494109999999999"/>
    <n v="56.50056"/>
    <n v="-172.3143"/>
    <n v="-172.35220000000001"/>
    <s v="240"/>
    <n v="1011"/>
    <n v="1018"/>
    <m/>
    <n v="7.8"/>
    <n v="2.8"/>
    <n v="2000"/>
    <s v="172"/>
    <s v="115"/>
    <s v="1"/>
    <n v="66149"/>
    <s v=" "/>
  </r>
  <r>
    <n v="1225395"/>
    <n v="1225628"/>
    <s v="BS"/>
    <n v="134"/>
    <n v="200401"/>
    <n v="66"/>
    <n v="3"/>
    <n v="5.0999999999999996"/>
    <s v="24-JUN-04"/>
    <n v="0.3"/>
    <n v="1.3620000000000001"/>
    <n v="16.387"/>
    <n v="2.2319094000000001E-2"/>
    <s v="Y"/>
    <n v="6.7930000000000001"/>
    <x v="13"/>
    <n v="-172.50765000000001"/>
    <n v="56.533290000000001"/>
    <n v="56.528440000000003"/>
    <n v="56.538139999999999"/>
    <n v="-172.51439999999999"/>
    <n v="-172.5009"/>
    <s v="214"/>
    <n v="428"/>
    <n v="435"/>
    <m/>
    <n v="7.4"/>
    <n v="3.8"/>
    <n v="1050"/>
    <s v="172"/>
    <s v="115"/>
    <s v="1"/>
    <n v="66361"/>
    <s v=" "/>
  </r>
  <r>
    <n v="1225395"/>
    <n v="1225560"/>
    <s v="BS"/>
    <n v="134"/>
    <n v="200401"/>
    <n v="67"/>
    <n v="3"/>
    <n v="0"/>
    <s v="24-JUN-04"/>
    <n v="0.55000000000000004"/>
    <n v="2.5419999999999998"/>
    <n v="15.589"/>
    <n v="3.9627237999999995E-2"/>
    <s v="Y"/>
    <n v="7.5720000000000001"/>
    <x v="14"/>
    <n v="-172.74214999999998"/>
    <n v="56.460949999999997"/>
    <n v="56.457560000000001"/>
    <n v="56.46434"/>
    <n v="-172.7225"/>
    <n v="-172.76179999999999"/>
    <s v="224"/>
    <n v="721"/>
    <n v="729"/>
    <m/>
    <n v="7.3"/>
    <n v="3.3"/>
    <n v="1500"/>
    <s v="172"/>
    <s v="115"/>
    <s v="2"/>
    <n v="66042"/>
    <s v=" "/>
  </r>
  <r>
    <n v="1225395"/>
    <n v="1225629"/>
    <s v="BS"/>
    <n v="134"/>
    <n v="200401"/>
    <n v="68"/>
    <n v="3"/>
    <n v="0"/>
    <s v="25-JUN-04"/>
    <n v="0.4"/>
    <n v="1.851"/>
    <n v="14.3"/>
    <n v="2.6469300000000001E-2"/>
    <s v="Y"/>
    <n v="7.3470000000000004"/>
    <x v="10"/>
    <n v="-172.78919999999999"/>
    <n v="56.555300000000003"/>
    <n v="56.550080000000001"/>
    <n v="56.560519999999997"/>
    <n v="-172.7775"/>
    <n v="-172.80090000000001"/>
    <s v="202"/>
    <n v="231"/>
    <n v="238"/>
    <m/>
    <n v="7.3"/>
    <n v="3.8"/>
    <n v="700"/>
    <s v="172"/>
    <s v="115"/>
    <s v="2"/>
    <n v="66362"/>
    <s v=" "/>
  </r>
  <r>
    <n v="1225395"/>
    <n v="1225573"/>
    <s v="BS"/>
    <n v="134"/>
    <n v="200401"/>
    <n v="69"/>
    <n v="3"/>
    <n v="0"/>
    <s v="25-JUN-04"/>
    <n v="0.53"/>
    <n v="2.411"/>
    <n v="14.41"/>
    <n v="3.4742510000000004E-2"/>
    <s v="Y"/>
    <n v="8.3800000000000008"/>
    <x v="13"/>
    <n v="-173.41039999999998"/>
    <n v="56.774100000000004"/>
    <n v="56.763269999999999"/>
    <n v="56.784930000000003"/>
    <n v="-173.4093"/>
    <n v="-173.41149999999999"/>
    <s v="215"/>
    <n v="412"/>
    <n v="420"/>
    <m/>
    <n v="7.2"/>
    <n v="3.8"/>
    <n v="1050"/>
    <s v="172"/>
    <s v="115"/>
    <s v="1"/>
    <n v="66138"/>
    <s v=" "/>
  </r>
  <r>
    <n v="1225395"/>
    <n v="1225630"/>
    <s v="BS"/>
    <n v="134"/>
    <n v="200401"/>
    <n v="70"/>
    <n v="3"/>
    <n v="0"/>
    <s v="25-JUN-04"/>
    <n v="0.35"/>
    <n v="1.67"/>
    <n v="13.801"/>
    <n v="2.3047669999999999E-2"/>
    <s v="Y"/>
    <n v="8.26"/>
    <x v="10"/>
    <n v="-173.40129999999999"/>
    <n v="56.852360000000004"/>
    <n v="56.845280000000002"/>
    <n v="56.859439999999999"/>
    <n v="-173.4059"/>
    <n v="-173.39670000000001"/>
    <s v="203"/>
    <n v="318"/>
    <n v="326"/>
    <m/>
    <n v="7.2"/>
    <n v="4"/>
    <n v="850"/>
    <s v="172"/>
    <s v="115"/>
    <s v="1"/>
    <n v="66363"/>
    <s v=" "/>
  </r>
  <r>
    <n v="1225395"/>
    <n v="1225631"/>
    <s v="BS"/>
    <n v="134"/>
    <n v="200401"/>
    <n v="71"/>
    <n v="3"/>
    <n v="0"/>
    <s v="26-JUN-04"/>
    <n v="0.51"/>
    <n v="2.306"/>
    <n v="14.829000000000001"/>
    <n v="3.4195674000000002E-2"/>
    <s v="Y"/>
    <n v="8.343"/>
    <x v="10"/>
    <n v="-173.866905"/>
    <n v="57.148015000000001"/>
    <n v="57.15737"/>
    <n v="57.138660000000002"/>
    <n v="-173.87511000000001"/>
    <n v="-173.8587"/>
    <s v="206"/>
    <n v="328"/>
    <n v="336"/>
    <m/>
    <n v="7.6"/>
    <n v="3.9"/>
    <n v="850"/>
    <s v="172"/>
    <s v="115"/>
    <s v="1"/>
    <n v="66364"/>
    <s v=" "/>
  </r>
  <r>
    <n v="1225395"/>
    <n v="1225596"/>
    <s v="BS"/>
    <n v="134"/>
    <n v="200401"/>
    <n v="72"/>
    <n v="3"/>
    <n v="0"/>
    <s v="26-JUN-04"/>
    <n v="0.53"/>
    <n v="2.4380000000000002"/>
    <n v="15.27"/>
    <n v="3.7228259999999999E-2"/>
    <s v="Y"/>
    <n v="7.8940000000000001"/>
    <x v="13"/>
    <n v="-173.89805000000001"/>
    <n v="57.133319999999998"/>
    <n v="57.143329999999999"/>
    <n v="57.123309999999996"/>
    <n v="-173.90629999999999"/>
    <n v="-173.88980000000001"/>
    <s v="218"/>
    <n v="458"/>
    <n v="466"/>
    <m/>
    <n v="7.6"/>
    <n v="3.7"/>
    <n v="1100"/>
    <s v="172"/>
    <s v="115"/>
    <s v="1"/>
    <n v="66161"/>
    <s v=" "/>
  </r>
  <r>
    <n v="1225395"/>
    <n v="1225632"/>
    <s v="BS"/>
    <n v="134"/>
    <n v="200401"/>
    <n v="73"/>
    <n v="3"/>
    <n v="0"/>
    <s v="26-JUN-04"/>
    <n v="0.5"/>
    <n v="2.2759999999999998"/>
    <n v="16.327000000000002"/>
    <n v="3.7160251999999998E-2"/>
    <s v="Y"/>
    <n v="6.9039999999999999"/>
    <x v="14"/>
    <n v="-173.94534999999999"/>
    <n v="57.131189999999997"/>
    <n v="57.140389999999996"/>
    <n v="57.121989999999997"/>
    <n v="-173.95339999999999"/>
    <n v="-173.93729999999999"/>
    <s v="228"/>
    <n v="643"/>
    <n v="650"/>
    <m/>
    <n v="7.5"/>
    <n v="3.4"/>
    <n v="1400"/>
    <s v="172"/>
    <s v="115"/>
    <s v="1"/>
    <n v="66365"/>
    <s v=" "/>
  </r>
  <r>
    <n v="1225395"/>
    <n v="1225633"/>
    <s v="BS"/>
    <n v="134"/>
    <n v="200401"/>
    <n v="74"/>
    <n v="3"/>
    <n v="0"/>
    <s v="26-JUN-04"/>
    <n v="0.51"/>
    <n v="2.3370000000000002"/>
    <n v="15.849"/>
    <n v="3.7039112999999999E-2"/>
    <s v="Y"/>
    <n v="7.4550000000000001"/>
    <x v="15"/>
    <n v="-173.80754999999999"/>
    <n v="57.741900000000001"/>
    <n v="57.734839999999998"/>
    <n v="57.748959999999997"/>
    <n v="-173.79300000000001"/>
    <n v="-173.82210000000001"/>
    <s v="249"/>
    <n v="349"/>
    <n v="356"/>
    <m/>
    <n v="7.7"/>
    <n v="3.9"/>
    <n v="900"/>
    <s v="172"/>
    <s v="115"/>
    <s v="1"/>
    <n v="66366"/>
    <s v=" "/>
  </r>
  <r>
    <n v="1225395"/>
    <n v="1225634"/>
    <s v="BS"/>
    <n v="134"/>
    <n v="200401"/>
    <n v="75"/>
    <n v="3"/>
    <n v="0"/>
    <s v="27-JUN-04"/>
    <n v="0.49"/>
    <n v="2.2839999999999998"/>
    <n v="15.422000000000001"/>
    <n v="3.5223847999999995E-2"/>
    <s v="Y"/>
    <n v="7.47"/>
    <x v="16"/>
    <n v="-173.8826"/>
    <n v="57.828814999999999"/>
    <n v="57.836869999999998"/>
    <n v="57.82076"/>
    <n v="-173.89449999999999"/>
    <n v="-173.8707"/>
    <s v="264"/>
    <n v="508"/>
    <n v="515"/>
    <m/>
    <n v="7.5"/>
    <n v="3.6"/>
    <n v="1150"/>
    <s v="172"/>
    <s v="115"/>
    <s v="1"/>
    <n v="66367"/>
    <s v=" "/>
  </r>
  <r>
    <n v="1225395"/>
    <n v="1225635"/>
    <s v="BS"/>
    <n v="134"/>
    <n v="200401"/>
    <n v="76"/>
    <n v="3"/>
    <n v="0"/>
    <s v="27-JUN-04"/>
    <n v="0.55000000000000004"/>
    <n v="2.58"/>
    <n v="15.288"/>
    <n v="3.9443039999999999E-2"/>
    <s v="Y"/>
    <n v="5.4139999999999997"/>
    <x v="17"/>
    <n v="-173.9599"/>
    <n v="57.856580000000001"/>
    <n v="57.846029999999999"/>
    <n v="57.867130000000003"/>
    <n v="-173.95089999999999"/>
    <n v="-173.96889999999999"/>
    <s v="272"/>
    <n v="651"/>
    <n v="656"/>
    <m/>
    <n v="7.5"/>
    <n v="3.5"/>
    <n v="1400"/>
    <s v="172"/>
    <s v="115"/>
    <s v="1"/>
    <n v="66368"/>
    <s v=" "/>
  </r>
  <r>
    <n v="1225395"/>
    <n v="1225599"/>
    <s v="BS"/>
    <n v="134"/>
    <n v="200401"/>
    <n v="77"/>
    <n v="3"/>
    <n v="4.0999999999999996"/>
    <s v="27-JUN-04"/>
    <n v="0.45"/>
    <n v="2.1190000000000002"/>
    <n v="16.913"/>
    <n v="3.5838647000000008E-2"/>
    <s v="Y"/>
    <n v="7.0330000000000004"/>
    <x v="18"/>
    <n v="-174.00515000000001"/>
    <n v="57.76878"/>
    <n v="57.764099999999999"/>
    <n v="57.77346"/>
    <n v="-173.9897"/>
    <n v="-174.0206"/>
    <s v="279"/>
    <n v="897"/>
    <n v="904"/>
    <m/>
    <n v="7.5"/>
    <n v="3"/>
    <n v="1750"/>
    <s v="172"/>
    <s v="115"/>
    <s v="1"/>
    <n v="66248"/>
    <s v=" "/>
  </r>
  <r>
    <n v="1225395"/>
    <n v="1225494"/>
    <s v="BS"/>
    <n v="134"/>
    <n v="200401"/>
    <n v="78"/>
    <n v="3"/>
    <n v="0"/>
    <s v="27-JUN-04"/>
    <n v="0.5"/>
    <n v="2.27"/>
    <n v="16.004000000000001"/>
    <n v="3.632908E-2"/>
    <s v="Y"/>
    <n v="7.3090000000000002"/>
    <x v="15"/>
    <n v="-174.47565500000002"/>
    <n v="58.390024999999994"/>
    <n v="58.397799999999997"/>
    <n v="58.382249999999999"/>
    <n v="-174.48821000000001"/>
    <n v="-174.4631"/>
    <s v="253"/>
    <n v="333"/>
    <n v="340"/>
    <m/>
    <n v="7.8"/>
    <n v="3.9"/>
    <n v="850"/>
    <s v="172"/>
    <s v="115"/>
    <s v="1"/>
    <n v="65812"/>
    <s v=" "/>
  </r>
  <r>
    <n v="1225395"/>
    <n v="1225495"/>
    <s v="BS"/>
    <n v="134"/>
    <n v="200401"/>
    <n v="79"/>
    <n v="3"/>
    <n v="0"/>
    <s v="28-JUN-04"/>
    <n v="0.56000000000000005"/>
    <n v="2.66"/>
    <n v="16.620999999999999"/>
    <n v="4.4211860000000006E-2"/>
    <s v="Y"/>
    <n v="6.343"/>
    <x v="19"/>
    <n v="-174.86054999999999"/>
    <n v="58.503114999999994"/>
    <n v="58.508769999999998"/>
    <n v="58.497459999999997"/>
    <n v="-174.84039000000001"/>
    <n v="-174.88070999999999"/>
    <s v="289"/>
    <n v="1018"/>
    <n v="1024"/>
    <m/>
    <n v="7.4"/>
    <n v="2.8"/>
    <n v="2000"/>
    <s v="172"/>
    <s v="115"/>
    <s v="2"/>
    <n v="65813"/>
    <s v=" "/>
  </r>
  <r>
    <n v="1225395"/>
    <n v="1225496"/>
    <s v="BS"/>
    <n v="134"/>
    <n v="200401"/>
    <n v="82"/>
    <n v="3"/>
    <n v="0"/>
    <s v="28-JUN-04"/>
    <n v="0.5"/>
    <n v="2.327"/>
    <n v="15.000999999999999"/>
    <n v="3.4907326999999995E-2"/>
    <s v="Y"/>
    <n v="7.2640000000000002"/>
    <x v="15"/>
    <n v="-174.61074500000001"/>
    <n v="58.569315000000003"/>
    <n v="58.558860000000003"/>
    <n v="58.579770000000003"/>
    <n v="-174.61188999999999"/>
    <n v="-174.6096"/>
    <s v="254"/>
    <n v="317"/>
    <n v="324"/>
    <m/>
    <n v="7.9"/>
    <n v="3.9"/>
    <n v="850"/>
    <s v="172"/>
    <s v="115"/>
    <s v="1"/>
    <n v="65814"/>
    <s v=" "/>
  </r>
  <r>
    <n v="1225395"/>
    <n v="1225592"/>
    <s v="BS"/>
    <n v="134"/>
    <n v="200401"/>
    <n v="83"/>
    <n v="3"/>
    <n v="0"/>
    <s v="28-JUN-04"/>
    <n v="0.51"/>
    <n v="2.4180000000000001"/>
    <n v="16.655999999999999"/>
    <n v="4.0274207999999999E-2"/>
    <s v="Y"/>
    <n v="4.8259999999999996"/>
    <x v="15"/>
    <n v="-174.89184499999999"/>
    <n v="58.657395000000001"/>
    <n v="58.6569"/>
    <n v="58.657890000000002"/>
    <n v="-174.87109000000001"/>
    <n v="-174.9126"/>
    <s v="256"/>
    <n v="256"/>
    <n v="261"/>
    <m/>
    <n v="7.7"/>
    <n v="3.7"/>
    <n v="700"/>
    <s v="172"/>
    <s v="115"/>
    <s v="1"/>
    <n v="66157"/>
    <s v=" "/>
  </r>
  <r>
    <n v="1225395"/>
    <n v="1225497"/>
    <s v="BS"/>
    <n v="134"/>
    <n v="200401"/>
    <n v="84"/>
    <n v="3"/>
    <n v="0"/>
    <s v="29-JUN-04"/>
    <n v="0.31"/>
    <n v="1.474"/>
    <n v="16.445"/>
    <n v="2.423993E-2"/>
    <s v="Y"/>
    <n v="6.5209999999999999"/>
    <x v="17"/>
    <n v="-175.07554999999999"/>
    <n v="58.587949999999999"/>
    <n v="58.588039999999999"/>
    <n v="58.587859999999999"/>
    <n v="-175.0881"/>
    <n v="-175.06299999999999"/>
    <s v="275"/>
    <n v="674"/>
    <n v="681"/>
    <m/>
    <n v="7.8"/>
    <n v="3.3"/>
    <n v="1450"/>
    <s v="172"/>
    <s v="115"/>
    <s v="2"/>
    <n v="65815"/>
    <s v=" "/>
  </r>
  <r>
    <n v="1225395"/>
    <n v="1225498"/>
    <s v="BS"/>
    <n v="134"/>
    <n v="200401"/>
    <n v="85"/>
    <n v="3"/>
    <n v="0"/>
    <s v="29-JUN-04"/>
    <n v="0.53"/>
    <n v="2.52"/>
    <n v="15.672000000000001"/>
    <n v="3.9493440000000005E-2"/>
    <s v="Y"/>
    <n v="6.9779999999999998"/>
    <x v="16"/>
    <n v="-175.07205500000001"/>
    <n v="58.349975000000001"/>
    <n v="58.361269999999998"/>
    <n v="58.338679999999997"/>
    <n v="-175.07021"/>
    <n v="-175.07390000000001"/>
    <s v="268"/>
    <n v="569"/>
    <n v="576"/>
    <m/>
    <n v="7.8"/>
    <n v="3.6"/>
    <n v="1250"/>
    <s v="172"/>
    <s v="115"/>
    <s v="2"/>
    <n v="65816"/>
    <s v=" "/>
  </r>
  <r>
    <n v="1225395"/>
    <n v="1225499"/>
    <s v="BS"/>
    <n v="134"/>
    <n v="200401"/>
    <n v="86"/>
    <n v="3"/>
    <n v="0"/>
    <s v="29-JUN-04"/>
    <n v="0.53"/>
    <n v="2.4820000000000002"/>
    <n v="15.143000000000001"/>
    <n v="3.7584926000000005E-2"/>
    <s v="Y"/>
    <n v="7.0860000000000003"/>
    <x v="17"/>
    <n v="-175.09440000000001"/>
    <n v="58.281769999999995"/>
    <n v="58.271099999999997"/>
    <n v="58.292439999999999"/>
    <n v="-175.10059999999999"/>
    <n v="-175.0882"/>
    <s v="276"/>
    <n v="658"/>
    <n v="665"/>
    <m/>
    <n v="8.1999999999999993"/>
    <n v="3.3"/>
    <n v="1400"/>
    <s v="172"/>
    <s v="115"/>
    <s v="1"/>
    <n v="65817"/>
    <s v=" "/>
  </r>
  <r>
    <n v="1225395"/>
    <n v="1225500"/>
    <s v="BS"/>
    <n v="134"/>
    <n v="200401"/>
    <n v="87"/>
    <n v="3"/>
    <n v="0"/>
    <s v="29-JUN-04"/>
    <n v="0.51"/>
    <n v="2.4220000000000002"/>
    <n v="14.776999999999999"/>
    <n v="3.5789893999999996E-2"/>
    <s v="Y"/>
    <n v="7.5279999999999996"/>
    <x v="15"/>
    <n v="-175.34665000000001"/>
    <n v="58.355149999999995"/>
    <n v="58.356059999999999"/>
    <n v="58.354239999999997"/>
    <n v="-175.3261"/>
    <n v="-175.3672"/>
    <s v="259"/>
    <n v="264"/>
    <n v="272"/>
    <m/>
    <n v="7.8"/>
    <n v="3.7"/>
    <n v="750"/>
    <s v="172"/>
    <s v="115"/>
    <s v="2"/>
    <n v="65818"/>
    <s v=" "/>
  </r>
  <r>
    <n v="1225395"/>
    <n v="1225501"/>
    <s v="BS"/>
    <n v="134"/>
    <n v="200401"/>
    <n v="88"/>
    <n v="3"/>
    <n v="0"/>
    <s v="29-JUN-04"/>
    <n v="0.53"/>
    <n v="2.4929999999999999"/>
    <n v="16.498999999999999"/>
    <n v="4.1132006999999998E-2"/>
    <s v="Y"/>
    <n v="6.9279999999999999"/>
    <x v="18"/>
    <n v="-175.56365500000001"/>
    <n v="58.140799999999999"/>
    <n v="58.131549999999997"/>
    <n v="58.15005"/>
    <n v="-175.55170000000001"/>
    <n v="-175.57561000000001"/>
    <s v="284"/>
    <n v="898"/>
    <n v="905"/>
    <m/>
    <n v="8.1"/>
    <n v="2.9"/>
    <n v="1800"/>
    <s v="172"/>
    <s v="115"/>
    <s v="1"/>
    <n v="65819"/>
    <s v=" "/>
  </r>
  <r>
    <n v="1225395"/>
    <n v="1225502"/>
    <s v="BS"/>
    <n v="134"/>
    <n v="200401"/>
    <n v="89"/>
    <n v="3"/>
    <n v="5"/>
    <s v="30-JUN-04"/>
    <n v="0.53"/>
    <n v="2.496"/>
    <n v="16.132999999999999"/>
    <n v="4.0267967999999994E-2"/>
    <s v="Y"/>
    <n v="6.2389999999999999"/>
    <x v="19"/>
    <n v="-175.45199500000001"/>
    <n v="58.059889999999996"/>
    <n v="58.064430000000002"/>
    <n v="58.055349999999997"/>
    <n v="-175.47130000000001"/>
    <n v="-175.43269000000001"/>
    <s v="287"/>
    <n v="1039"/>
    <n v="1045"/>
    <m/>
    <n v="8.1"/>
    <n v="2.7"/>
    <n v="2000"/>
    <s v="172"/>
    <s v="115"/>
    <s v="1"/>
    <n v="65820"/>
    <s v=" "/>
  </r>
  <r>
    <n v="1225395"/>
    <n v="1225503"/>
    <s v="BS"/>
    <n v="134"/>
    <n v="200401"/>
    <n v="90"/>
    <n v="3"/>
    <n v="0"/>
    <s v="30-JUN-04"/>
    <n v="0.53"/>
    <n v="2.4569999999999999"/>
    <n v="16.161000000000001"/>
    <n v="3.9707577000000001E-2"/>
    <s v="Y"/>
    <n v="6.5890000000000004"/>
    <x v="18"/>
    <n v="-175.64189999999999"/>
    <n v="58.247264999999999"/>
    <n v="58.237139999999997"/>
    <n v="58.257390000000001"/>
    <n v="-175.6335"/>
    <n v="-175.65029999999999"/>
    <s v="285"/>
    <n v="851"/>
    <n v="858"/>
    <m/>
    <n v="8.3000000000000007"/>
    <n v="3.1"/>
    <n v="1700"/>
    <s v="172"/>
    <s v="115"/>
    <s v="2"/>
    <n v="65821"/>
    <s v=" "/>
  </r>
  <r>
    <n v="1225395"/>
    <n v="1225569"/>
    <s v="BS"/>
    <n v="134"/>
    <n v="200401"/>
    <n v="91"/>
    <n v="3"/>
    <n v="0"/>
    <s v="30-JUN-04"/>
    <n v="0.5"/>
    <n v="2.4350000000000001"/>
    <n v="16.404"/>
    <n v="3.9943739999999998E-2"/>
    <s v="Y"/>
    <n v="6.5640000000000001"/>
    <x v="20"/>
    <n v="-176.11064999999999"/>
    <n v="58.524290000000001"/>
    <n v="58.524500000000003"/>
    <n v="58.524079999999998"/>
    <n v="-176.13149999999999"/>
    <n v="-176.0898"/>
    <s v="306"/>
    <n v="660"/>
    <n v="667"/>
    <m/>
    <n v="8.1999999999999993"/>
    <n v="3.4"/>
    <n v="1400"/>
    <s v="172"/>
    <s v="115"/>
    <s v="2"/>
    <n v="66051"/>
    <s v=" "/>
  </r>
  <r>
    <n v="1225395"/>
    <n v="1225504"/>
    <s v="BS"/>
    <n v="134"/>
    <n v="200401"/>
    <n v="92"/>
    <n v="3"/>
    <n v="0"/>
    <s v="30-JUN-04"/>
    <n v="0.52"/>
    <n v="2.4359999999999999"/>
    <n v="17.065000000000001"/>
    <n v="4.1570339999999997E-2"/>
    <s v="Y"/>
    <n v="6.6230000000000002"/>
    <x v="21"/>
    <n v="-176.0505"/>
    <n v="58.533119999999997"/>
    <n v="58.53445"/>
    <n v="58.531790000000001"/>
    <n v="-176.0712"/>
    <n v="-176.02979999999999"/>
    <s v="300"/>
    <n v="472"/>
    <n v="479"/>
    <m/>
    <n v="8.1999999999999993"/>
    <n v="3.8"/>
    <n v="1050"/>
    <s v="172"/>
    <s v="115"/>
    <s v="2"/>
    <n v="65822"/>
    <s v=" "/>
  </r>
  <r>
    <n v="1225395"/>
    <n v="1225505"/>
    <s v="BS"/>
    <n v="134"/>
    <n v="200401"/>
    <n v="93"/>
    <n v="3"/>
    <n v="0"/>
    <s v="01-JUL-04"/>
    <n v="0.5"/>
    <n v="2.407"/>
    <n v="16.388000000000002"/>
    <n v="3.9445916000000011E-2"/>
    <s v="Y"/>
    <n v="6.5570000000000004"/>
    <x v="20"/>
    <n v="-176.820705"/>
    <n v="58.526035"/>
    <n v="58.528889999999997"/>
    <n v="58.523180000000004"/>
    <n v="-176.84061"/>
    <n v="-176.80080000000001"/>
    <s v="307"/>
    <n v="760"/>
    <n v="767"/>
    <m/>
    <n v="8.3000000000000007"/>
    <n v="3.2"/>
    <n v="1550"/>
    <s v="172"/>
    <s v="115"/>
    <s v="2"/>
    <n v="65823"/>
    <s v=" "/>
  </r>
  <r>
    <n v="1225395"/>
    <n v="1225555"/>
    <s v="BS"/>
    <n v="134"/>
    <n v="200401"/>
    <n v="94"/>
    <n v="3"/>
    <n v="0"/>
    <s v="01-JUL-04"/>
    <n v="0.4"/>
    <n v="1.883"/>
    <n v="15.569000000000001"/>
    <n v="2.9316427000000003E-2"/>
    <s v="Y"/>
    <n v="7.0609999999999999"/>
    <x v="21"/>
    <n v="-176.67138999999997"/>
    <n v="58.566634999999998"/>
    <n v="58.568339999999999"/>
    <n v="58.564929999999997"/>
    <n v="-176.68718999999999"/>
    <n v="-176.65558999999999"/>
    <s v="301"/>
    <n v="467"/>
    <n v="474"/>
    <m/>
    <n v="8"/>
    <n v="3.8"/>
    <n v="1100"/>
    <s v="172"/>
    <s v="115"/>
    <s v="2"/>
    <n v="66037"/>
    <s v=" "/>
  </r>
  <r>
    <n v="1225395"/>
    <n v="1225506"/>
    <s v="BS"/>
    <n v="134"/>
    <n v="200401"/>
    <n v="95"/>
    <n v="3"/>
    <n v="0"/>
    <s v="01-JUL-04"/>
    <n v="0.49"/>
    <n v="2.294"/>
    <n v="14.375999999999999"/>
    <n v="3.2978543999999999E-2"/>
    <s v="Y"/>
    <n v="7.6630000000000003"/>
    <x v="22"/>
    <n v="-176.83435"/>
    <n v="58.606769999999997"/>
    <n v="58.604840000000003"/>
    <n v="58.608699999999999"/>
    <n v="-176.815"/>
    <n v="-176.8537"/>
    <s v="295"/>
    <n v="228"/>
    <n v="236"/>
    <m/>
    <n v="7.9"/>
    <n v="3.6"/>
    <n v="700"/>
    <s v="172"/>
    <s v="115"/>
    <s v="2"/>
    <n v="65824"/>
    <s v=" "/>
  </r>
  <r>
    <n v="1225395"/>
    <n v="1225508"/>
    <s v="BS"/>
    <n v="134"/>
    <n v="200401"/>
    <n v="97"/>
    <n v="3"/>
    <n v="0"/>
    <s v="01-JUL-04"/>
    <n v="0.53"/>
    <n v="2.5579999999999998"/>
    <n v="16.170000000000002"/>
    <n v="4.1362860000000001E-2"/>
    <s v="Y"/>
    <n v="6.5869999999999997"/>
    <x v="23"/>
    <n v="-177.928495"/>
    <n v="58.606529999999999"/>
    <n v="58.607259999999997"/>
    <n v="58.605800000000002"/>
    <n v="-177.95039"/>
    <n v="-177.9066"/>
    <s v="315"/>
    <n v="909"/>
    <n v="916"/>
    <m/>
    <n v="8.5"/>
    <n v="3"/>
    <n v="1800"/>
    <s v="172"/>
    <s v="115"/>
    <s v="1"/>
    <n v="65826"/>
    <s v=" "/>
  </r>
  <r>
    <n v="1225395"/>
    <n v="1225509"/>
    <s v="BS"/>
    <n v="134"/>
    <n v="200401"/>
    <n v="98"/>
    <n v="3"/>
    <n v="0"/>
    <s v="02-JUL-04"/>
    <n v="0.56999999999999995"/>
    <n v="2.6190000000000002"/>
    <n v="16.13"/>
    <n v="4.2244469999999999E-2"/>
    <s v="Y"/>
    <n v="6.7690000000000001"/>
    <x v="23"/>
    <n v="-177.77195"/>
    <n v="58.632339999999999"/>
    <n v="58.633650000000003"/>
    <n v="58.631030000000003"/>
    <n v="-177.74959999999999"/>
    <n v="-177.79429999999999"/>
    <s v="308"/>
    <n v="820"/>
    <n v="827"/>
    <m/>
    <n v="8.5"/>
    <n v="3.1"/>
    <n v="1650"/>
    <s v="172"/>
    <s v="115"/>
    <s v="2"/>
    <n v="65827"/>
    <s v=" "/>
  </r>
  <r>
    <n v="1225395"/>
    <n v="1225593"/>
    <s v="BS"/>
    <n v="134"/>
    <n v="200401"/>
    <n v="99"/>
    <n v="3"/>
    <n v="0"/>
    <s v="02-JUL-04"/>
    <n v="0.5"/>
    <n v="2.3319999999999999"/>
    <n v="16.331"/>
    <n v="3.8083891999999994E-2"/>
    <s v="Y"/>
    <n v="5.9379999999999997"/>
    <x v="24"/>
    <n v="-177.69290000000001"/>
    <n v="58.595794999999995"/>
    <n v="58.586239999999997"/>
    <n v="58.605350000000001"/>
    <n v="-177.6848"/>
    <n v="-177.70099999999999"/>
    <s v="319"/>
    <n v="1005"/>
    <n v="1011"/>
    <m/>
    <n v="8.1999999999999993"/>
    <n v="2.9"/>
    <n v="1950"/>
    <s v="172"/>
    <s v="115"/>
    <s v="1"/>
    <n v="66158"/>
    <s v=" "/>
  </r>
  <r>
    <n v="1225395"/>
    <n v="1225510"/>
    <s v="BS"/>
    <n v="134"/>
    <n v="200401"/>
    <n v="100"/>
    <n v="3"/>
    <n v="0"/>
    <s v="02-JUL-04"/>
    <n v="0.56000000000000005"/>
    <n v="2.653"/>
    <n v="14.920999999999999"/>
    <n v="3.9585413E-2"/>
    <s v="Y"/>
    <n v="6.76"/>
    <x v="24"/>
    <n v="-177.85145"/>
    <n v="58.513325000000002"/>
    <n v="58.506990000000002"/>
    <n v="58.519660000000002"/>
    <n v="-177.8707"/>
    <n v="-177.8322"/>
    <s v="322"/>
    <n v="1138"/>
    <n v="1145"/>
    <m/>
    <n v="8.4"/>
    <n v="2.7"/>
    <n v="2050"/>
    <s v="172"/>
    <s v="115"/>
    <s v="2"/>
    <n v="65828"/>
    <s v=" "/>
  </r>
  <r>
    <n v="1225395"/>
    <n v="1225511"/>
    <s v="BS"/>
    <n v="134"/>
    <n v="200401"/>
    <n v="101"/>
    <n v="3"/>
    <n v="0"/>
    <s v="02-JUL-04"/>
    <n v="0.51"/>
    <n v="2.3940000000000001"/>
    <n v="15.816000000000001"/>
    <n v="3.7863503999999999E-2"/>
    <s v="Y"/>
    <n v="6.7569999999999997"/>
    <x v="20"/>
    <n v="-177.79604999999998"/>
    <n v="58.653215000000003"/>
    <n v="58.652900000000002"/>
    <n v="58.653530000000003"/>
    <n v="-177.77549999999999"/>
    <n v="-177.81659999999999"/>
    <s v="309"/>
    <n v="704"/>
    <n v="711"/>
    <m/>
    <n v="8.4"/>
    <n v="3.3"/>
    <n v="1500"/>
    <s v="172"/>
    <s v="115"/>
    <s v="2"/>
    <n v="65829"/>
    <s v=" "/>
  </r>
  <r>
    <n v="1225395"/>
    <n v="1225512"/>
    <s v="BS"/>
    <n v="134"/>
    <n v="200401"/>
    <n v="102"/>
    <n v="3"/>
    <n v="0"/>
    <s v="03-JUL-04"/>
    <n v="0.5"/>
    <n v="2.3610000000000002"/>
    <n v="15.548"/>
    <n v="3.6708827999999999E-2"/>
    <s v="Y"/>
    <n v="6.8339999999999996"/>
    <x v="23"/>
    <n v="-177.95024999999998"/>
    <n v="58.660084999999995"/>
    <n v="58.665529999999997"/>
    <n v="58.654640000000001"/>
    <n v="-177.96770000000001"/>
    <n v="-177.93279999999999"/>
    <s v="314"/>
    <n v="795"/>
    <n v="802"/>
    <m/>
    <n v="8.5"/>
    <n v="3.1"/>
    <n v="1650"/>
    <s v="172"/>
    <s v="115"/>
    <s v="1"/>
    <n v="65830"/>
    <s v=" "/>
  </r>
  <r>
    <n v="1225395"/>
    <n v="1225581"/>
    <s v="BS"/>
    <n v="134"/>
    <n v="200401"/>
    <n v="103"/>
    <n v="3"/>
    <n v="0"/>
    <s v="03-JUL-04"/>
    <n v="0.48"/>
    <n v="2.2549999999999999"/>
    <n v="15.956"/>
    <n v="3.5980779999999997E-2"/>
    <s v="Y"/>
    <n v="6.9690000000000003"/>
    <x v="21"/>
    <n v="-177.93045000000001"/>
    <n v="58.784040000000005"/>
    <n v="58.788910000000001"/>
    <n v="58.779170000000001"/>
    <n v="-177.94748999999999"/>
    <n v="-177.91341"/>
    <s v="303"/>
    <n v="496"/>
    <n v="503"/>
    <m/>
    <n v="8.3000000000000007"/>
    <n v="3.6"/>
    <n v="1150"/>
    <s v="172"/>
    <s v="115"/>
    <s v="2"/>
    <n v="66146"/>
    <s v=" "/>
  </r>
  <r>
    <n v="1225395"/>
    <n v="1225513"/>
    <s v="BS"/>
    <n v="134"/>
    <n v="200401"/>
    <n v="104"/>
    <n v="3"/>
    <n v="0"/>
    <s v="03-JUL-04"/>
    <n v="0.51"/>
    <n v="2.375"/>
    <n v="16.649999999999999"/>
    <n v="3.9543749999999996E-2"/>
    <s v="Y"/>
    <n v="6.758"/>
    <x v="20"/>
    <n v="-178.068455"/>
    <n v="58.761769999999999"/>
    <n v="58.770620000000001"/>
    <n v="58.752920000000003"/>
    <n v="-178.07990000000001"/>
    <n v="-178.05700999999999"/>
    <s v="310"/>
    <n v="633"/>
    <n v="640"/>
    <m/>
    <n v="8.5"/>
    <n v="3.4"/>
    <n v="1550"/>
    <s v="172"/>
    <s v="115"/>
    <s v="1"/>
    <n v="65831"/>
    <s v=" "/>
  </r>
  <r>
    <n v="1225395"/>
    <n v="1225514"/>
    <s v="BS"/>
    <n v="134"/>
    <n v="200401"/>
    <n v="105"/>
    <n v="3"/>
    <n v="0"/>
    <s v="03-JUL-04"/>
    <n v="0.52"/>
    <n v="2.5009999999999999"/>
    <n v="12.676"/>
    <n v="3.1702675999999999E-2"/>
    <s v="Y"/>
    <n v="9.0060000000000002"/>
    <x v="22"/>
    <n v="-178.05225000000002"/>
    <n v="58.942785000000001"/>
    <n v="58.940190000000001"/>
    <n v="58.94538"/>
    <n v="-178.03120000000001"/>
    <n v="-178.07329999999999"/>
    <s v="297"/>
    <n v="215"/>
    <n v="224"/>
    <m/>
    <n v="7.8"/>
    <n v="3.7"/>
    <n v="650"/>
    <s v="172"/>
    <s v="115"/>
    <s v="1"/>
    <n v="65832"/>
    <s v=" "/>
  </r>
  <r>
    <n v="1225395"/>
    <n v="1225515"/>
    <s v="BS"/>
    <n v="134"/>
    <n v="200401"/>
    <n v="106"/>
    <n v="3"/>
    <n v="0"/>
    <s v="03-JUL-04"/>
    <n v="0.52"/>
    <n v="2.3570000000000002"/>
    <n v="15.084"/>
    <n v="3.5552988000000001E-2"/>
    <s v="Y"/>
    <n v="7.6470000000000002"/>
    <x v="22"/>
    <n v="-178.2294"/>
    <n v="58.980995"/>
    <n v="58.989170000000001"/>
    <n v="58.972819999999999"/>
    <n v="-178.2424"/>
    <n v="-178.21639999999999"/>
    <s v="299"/>
    <n v="276"/>
    <n v="284"/>
    <m/>
    <n v="7.8"/>
    <n v="3.9"/>
    <n v="750"/>
    <s v="172"/>
    <s v="115"/>
    <s v="1"/>
    <n v="65833"/>
    <s v=" "/>
  </r>
  <r>
    <n v="1225395"/>
    <n v="1225570"/>
    <s v="BS"/>
    <n v="134"/>
    <n v="200401"/>
    <n v="107"/>
    <n v="3"/>
    <n v="0"/>
    <s v="07-JUL-04"/>
    <n v="0.51"/>
    <n v="2.3530000000000002"/>
    <n v="15.154999999999999"/>
    <n v="3.5659715000000002E-2"/>
    <s v="Y"/>
    <n v="7.3369999999999997"/>
    <x v="25"/>
    <n v="-177.922755"/>
    <n v="59.186189999999996"/>
    <n v="59.189259999999997"/>
    <n v="59.183120000000002"/>
    <n v="-177.94239999999999"/>
    <n v="-177.90311"/>
    <s v="326"/>
    <n v="203"/>
    <n v="210"/>
    <m/>
    <n v="8"/>
    <n v="3.3"/>
    <n v="650"/>
    <s v="172"/>
    <s v="115"/>
    <s v="1"/>
    <n v="66052"/>
    <s v=" "/>
  </r>
  <r>
    <n v="1225395"/>
    <n v="1225556"/>
    <s v="BS"/>
    <n v="134"/>
    <n v="200401"/>
    <n v="108"/>
    <n v="3"/>
    <n v="0"/>
    <s v="07-JUL-04"/>
    <n v="0.54"/>
    <n v="2.504"/>
    <n v="14.835000000000001"/>
    <n v="3.714684E-2"/>
    <s v="Y"/>
    <n v="7.516"/>
    <x v="26"/>
    <n v="-177.86304999999999"/>
    <n v="59.253690000000006"/>
    <n v="59.258200000000002"/>
    <n v="59.249180000000003"/>
    <n v="-177.88310000000001"/>
    <n v="-177.84299999999999"/>
    <s v="357"/>
    <n v="412"/>
    <n v="420"/>
    <m/>
    <n v="8"/>
    <n v="3.7"/>
    <n v="1000"/>
    <s v="172"/>
    <s v="115"/>
    <s v="2"/>
    <n v="66038"/>
    <s v=" "/>
  </r>
  <r>
    <n v="1225395"/>
    <n v="1225516"/>
    <s v="BS"/>
    <n v="134"/>
    <n v="200401"/>
    <n v="109"/>
    <n v="3"/>
    <n v="4.0999999999999996"/>
    <s v="07-JUL-04"/>
    <n v="0.28999999999999998"/>
    <n v="1.3560000000000001"/>
    <n v="13.888999999999999"/>
    <n v="1.8833484000000001E-2"/>
    <s v="Y"/>
    <n v="8.1609999999999996"/>
    <x v="27"/>
    <n v="-178.12215499999999"/>
    <n v="59.333754999999996"/>
    <n v="59.334069999999997"/>
    <n v="59.333440000000003"/>
    <n v="-178.13399999999999"/>
    <n v="-178.11031"/>
    <s v="376"/>
    <n v="615"/>
    <n v="623"/>
    <m/>
    <n v="8.1"/>
    <n v="3.4"/>
    <n v="1350"/>
    <s v="172"/>
    <s v="115"/>
    <s v="1"/>
    <n v="65834"/>
    <s v=" "/>
  </r>
  <r>
    <n v="1225395"/>
    <n v="1225543"/>
    <s v="BS"/>
    <n v="134"/>
    <n v="200401"/>
    <n v="110"/>
    <n v="3"/>
    <n v="0"/>
    <s v="07-JUL-04"/>
    <n v="0.54"/>
    <n v="2.4969999999999999"/>
    <n v="16.623000000000001"/>
    <n v="4.1507631000000003E-2"/>
    <s v="Y"/>
    <n v="6.9219999999999997"/>
    <x v="26"/>
    <n v="-178.13200499999999"/>
    <n v="59.417205000000003"/>
    <n v="59.416780000000003"/>
    <n v="59.417630000000003"/>
    <n v="-178.11010999999999"/>
    <n v="-178.15389999999999"/>
    <s v="362"/>
    <n v="529"/>
    <n v="536"/>
    <m/>
    <n v="8.5"/>
    <n v="3.4"/>
    <n v="1200"/>
    <s v="172"/>
    <s v="115"/>
    <s v="1"/>
    <n v="65943"/>
    <s v=" "/>
  </r>
  <r>
    <n v="1225395"/>
    <n v="1225517"/>
    <s v="BS"/>
    <n v="134"/>
    <n v="200401"/>
    <n v="111"/>
    <n v="3"/>
    <n v="0"/>
    <s v="08-JUL-04"/>
    <n v="0.51"/>
    <n v="2.379"/>
    <n v="15.749000000000001"/>
    <n v="3.7466870999999999E-2"/>
    <s v="Y"/>
    <n v="6.7670000000000003"/>
    <x v="25"/>
    <n v="-178.47320500000001"/>
    <n v="59.646500000000003"/>
    <n v="59.63767"/>
    <n v="59.655329999999999"/>
    <n v="-178.46129999999999"/>
    <n v="-178.48510999999999"/>
    <s v="342"/>
    <n v="321"/>
    <n v="328"/>
    <m/>
    <n v="8.1999999999999993"/>
    <n v="3.6"/>
    <n v="850"/>
    <s v="172"/>
    <s v="115"/>
    <s v="1"/>
    <n v="65835"/>
    <s v=" "/>
  </r>
  <r>
    <n v="1225395"/>
    <n v="1225518"/>
    <s v="BS"/>
    <n v="134"/>
    <n v="200401"/>
    <n v="112"/>
    <n v="3"/>
    <n v="5.0999999999999996"/>
    <s v="08-JUL-04"/>
    <n v="0.28999999999999998"/>
    <n v="1.33"/>
    <n v="17.132999999999999"/>
    <n v="2.2786890000000001E-2"/>
    <s v="Y"/>
    <n v="6.657"/>
    <x v="26"/>
    <n v="-178.53980000000001"/>
    <n v="59.699820000000003"/>
    <n v="59.704430000000002"/>
    <n v="59.695210000000003"/>
    <n v="-178.54730000000001"/>
    <n v="-178.53229999999999"/>
    <s v="365"/>
    <n v="476"/>
    <n v="483"/>
    <m/>
    <n v="8.3000000000000007"/>
    <n v="3.7"/>
    <n v="1100"/>
    <s v="172"/>
    <s v="115"/>
    <s v="1"/>
    <n v="65918"/>
    <s v=" "/>
  </r>
  <r>
    <n v="1225395"/>
    <n v="1225519"/>
    <s v="BS"/>
    <n v="134"/>
    <n v="200401"/>
    <n v="113"/>
    <n v="3"/>
    <n v="0"/>
    <s v="08-JUL-04"/>
    <n v="0.52"/>
    <n v="2.407"/>
    <n v="15.871"/>
    <n v="3.8201497000000001E-2"/>
    <s v="Y"/>
    <n v="6.5910000000000002"/>
    <x v="27"/>
    <n v="-178.62219999999999"/>
    <n v="59.710014999999999"/>
    <n v="59.718229999999998"/>
    <n v="59.701799999999999"/>
    <n v="-178.636"/>
    <n v="-178.60839999999999"/>
    <s v="380"/>
    <n v="631"/>
    <n v="638"/>
    <m/>
    <n v="8.6"/>
    <n v="3.4"/>
    <n v="1350"/>
    <s v="172"/>
    <s v="115"/>
    <s v="1"/>
    <n v="65919"/>
    <s v=" "/>
  </r>
  <r>
    <n v="1225395"/>
    <n v="1225520"/>
    <s v="BS"/>
    <n v="134"/>
    <n v="200401"/>
    <n v="114"/>
    <n v="3"/>
    <n v="0"/>
    <s v="08-JUL-04"/>
    <n v="0.51"/>
    <n v="2.4"/>
    <n v="15.5"/>
    <n v="3.7199999999999997E-2"/>
    <s v="Y"/>
    <n v="7.1050000000000004"/>
    <x v="25"/>
    <n v="-178.661045"/>
    <n v="59.784154999999998"/>
    <n v="59.792769999999997"/>
    <n v="59.775539999999999"/>
    <n v="-178.6739"/>
    <n v="-178.64819"/>
    <s v="343"/>
    <n v="208"/>
    <n v="215"/>
    <m/>
    <n v="8.3000000000000007"/>
    <n v="3.5"/>
    <n v="650"/>
    <s v="172"/>
    <s v="115"/>
    <s v="1"/>
    <n v="65920"/>
    <s v=" "/>
  </r>
  <r>
    <n v="1225395"/>
    <n v="1225521"/>
    <s v="BS"/>
    <n v="134"/>
    <n v="200401"/>
    <n v="115"/>
    <n v="3"/>
    <n v="0"/>
    <s v="08-JUL-04"/>
    <n v="0.5"/>
    <n v="2.3340000000000001"/>
    <n v="16.484999999999999"/>
    <n v="3.8475990000000002E-2"/>
    <s v="Y"/>
    <n v="6.6539999999999999"/>
    <x v="26"/>
    <n v="-178.75259499999999"/>
    <n v="59.814655000000002"/>
    <n v="59.822749999999999"/>
    <n v="59.806559999999998"/>
    <n v="-178.76579000000001"/>
    <n v="-178.73939999999999"/>
    <s v="366"/>
    <n v="451"/>
    <n v="458"/>
    <m/>
    <n v="8.5"/>
    <n v="3.8"/>
    <n v="1050"/>
    <s v="172"/>
    <s v="115"/>
    <s v="2"/>
    <n v="65921"/>
    <s v=" "/>
  </r>
  <r>
    <n v="1225395"/>
    <n v="1225522"/>
    <s v="BS"/>
    <n v="134"/>
    <n v="200401"/>
    <n v="116"/>
    <n v="3"/>
    <n v="0"/>
    <s v="09-JUL-04"/>
    <n v="0.53"/>
    <n v="2.5049999999999999"/>
    <n v="17.481999999999999"/>
    <n v="4.3792410000000004E-2"/>
    <s v="Y"/>
    <n v="6.093"/>
    <x v="28"/>
    <n v="-179.47199999999998"/>
    <n v="60.101264999999998"/>
    <n v="60.111579999999996"/>
    <n v="60.090949999999999"/>
    <n v="-179.48089999999999"/>
    <n v="-179.4631"/>
    <s v="400"/>
    <n v="1104"/>
    <n v="1110"/>
    <m/>
    <n v="8.6"/>
    <n v="2.7"/>
    <n v="2050"/>
    <s v="172"/>
    <s v="115"/>
    <s v="2"/>
    <n v="65922"/>
    <s v=" "/>
  </r>
  <r>
    <n v="1225395"/>
    <n v="1225523"/>
    <s v="BS"/>
    <n v="134"/>
    <n v="200401"/>
    <n v="117"/>
    <n v="3"/>
    <n v="0"/>
    <s v="09-JUL-04"/>
    <n v="0.52"/>
    <n v="2.4550000000000001"/>
    <n v="15.045"/>
    <n v="3.6935475000000002E-2"/>
    <s v="Y"/>
    <n v="7.2789999999999999"/>
    <x v="29"/>
    <n v="-179.36995000000002"/>
    <n v="60.207084999999999"/>
    <n v="60.214869999999998"/>
    <n v="60.199300000000001"/>
    <n v="-179.3544"/>
    <n v="-179.38550000000001"/>
    <s v="394"/>
    <n v="926"/>
    <n v="933"/>
    <m/>
    <n v="8.6"/>
    <n v="2.6"/>
    <n v="1800"/>
    <s v="172"/>
    <s v="115"/>
    <s v="2"/>
    <n v="65923"/>
    <s v=" "/>
  </r>
  <r>
    <n v="1225395"/>
    <n v="1225594"/>
    <s v="BS"/>
    <n v="134"/>
    <n v="200401"/>
    <n v="118"/>
    <n v="3"/>
    <n v="1.1200000000000001"/>
    <s v="09-JUL-04"/>
    <n v="0.25"/>
    <n v="1.159"/>
    <n v="15.888999999999999"/>
    <n v="1.8415351E-2"/>
    <s v="Y"/>
    <n v="7.0540000000000003"/>
    <x v="29"/>
    <n v="-179.20650499999999"/>
    <n v="60.264934999999994"/>
    <n v="60.269419999999997"/>
    <n v="60.260449999999999"/>
    <n v="-179.21181000000001"/>
    <n v="-179.2012"/>
    <s v="401"/>
    <n v="955"/>
    <n v="962"/>
    <m/>
    <n v="8.6"/>
    <n v="3"/>
    <n v="1900"/>
    <s v="172"/>
    <s v="115"/>
    <s v="2"/>
    <n v="66159"/>
    <s v=" "/>
  </r>
  <r>
    <n v="1225395"/>
    <n v="1225524"/>
    <s v="BS"/>
    <n v="134"/>
    <n v="200401"/>
    <n v="119"/>
    <n v="3"/>
    <n v="0"/>
    <s v="09-JUL-04"/>
    <n v="0.51"/>
    <n v="2.4430000000000001"/>
    <n v="15.457000000000001"/>
    <n v="3.7761451000000001E-2"/>
    <s v="Y"/>
    <n v="6.9790000000000001"/>
    <x v="27"/>
    <n v="-179.30680000000001"/>
    <n v="60.355400000000003"/>
    <n v="60.362450000000003"/>
    <n v="60.348350000000003"/>
    <n v="-179.3237"/>
    <n v="-179.28989999999999"/>
    <s v="385"/>
    <n v="743"/>
    <n v="750"/>
    <m/>
    <n v="9"/>
    <n v="2.9"/>
    <n v="1550"/>
    <s v="172"/>
    <s v="115"/>
    <s v="2"/>
    <n v="65924"/>
    <s v=" "/>
  </r>
  <r>
    <n v="1225395"/>
    <n v="1225525"/>
    <s v="BS"/>
    <n v="134"/>
    <n v="200401"/>
    <n v="120"/>
    <n v="3"/>
    <n v="0"/>
    <s v="09-JUL-04"/>
    <n v="0.51"/>
    <n v="2.44"/>
    <n v="15.311"/>
    <n v="3.7358839999999997E-2"/>
    <s v="Y"/>
    <n v="7.53"/>
    <x v="26"/>
    <n v="-179.0265"/>
    <n v="60.428619999999995"/>
    <n v="60.433689999999999"/>
    <n v="60.423549999999999"/>
    <n v="-179.0461"/>
    <n v="-179.0069"/>
    <s v="374"/>
    <n v="465"/>
    <n v="473"/>
    <m/>
    <n v="9.1999999999999993"/>
    <n v="3.5"/>
    <n v="1050"/>
    <s v="172"/>
    <s v="115"/>
    <s v="1"/>
    <n v="65925"/>
    <s v=" "/>
  </r>
  <r>
    <n v="1225395"/>
    <n v="1225526"/>
    <s v="BS"/>
    <n v="134"/>
    <n v="200401"/>
    <n v="121"/>
    <n v="3"/>
    <n v="0"/>
    <s v="10-JUL-04"/>
    <n v="0.51"/>
    <n v="2.4079999999999999"/>
    <n v="15.682"/>
    <n v="3.7762256000000001E-2"/>
    <s v="Y"/>
    <n v="7.16"/>
    <x v="25"/>
    <n v="-178.81655000000001"/>
    <n v="60.587389999999999"/>
    <n v="60.598059999999997"/>
    <n v="60.576720000000002"/>
    <n v="-178.82040000000001"/>
    <n v="-178.81270000000001"/>
    <s v="354"/>
    <n v="228"/>
    <n v="235"/>
    <m/>
    <n v="9.3000000000000007"/>
    <n v="3.3"/>
    <n v="700"/>
    <s v="172"/>
    <s v="115"/>
    <s v="1"/>
    <n v="65926"/>
    <s v=" "/>
  </r>
  <r>
    <n v="1225395"/>
    <n v="1225557"/>
    <s v="BS"/>
    <n v="134"/>
    <n v="200401"/>
    <n v="122"/>
    <n v="3"/>
    <n v="0"/>
    <s v="10-JUL-04"/>
    <n v="0.52"/>
    <n v="2.4689999999999999"/>
    <n v="15.44"/>
    <n v="3.8121359999999993E-2"/>
    <s v="N"/>
    <n v="7.3470000000000004"/>
    <x v="25"/>
    <n v="-178.82695000000001"/>
    <n v="60.48686"/>
    <n v="60.495089999999998"/>
    <n v="60.478630000000003"/>
    <n v="-178.84200000000001"/>
    <n v="-178.81190000000001"/>
    <s v="352"/>
    <n v="286"/>
    <n v="293"/>
    <m/>
    <n v="9.1999999999999993"/>
    <n v="3.3"/>
    <n v="800"/>
    <s v="172"/>
    <s v="115"/>
    <s v="1"/>
    <n v="66039"/>
    <s v=" "/>
  </r>
  <r>
    <n v="1225395"/>
    <n v="1225429"/>
    <s v="BS"/>
    <n v="134"/>
    <n v="200401"/>
    <n v="123"/>
    <n v="3"/>
    <n v="0"/>
    <s v="10-JUL-04"/>
    <n v="0.28999999999999998"/>
    <n v="1.399"/>
    <n v="15.456"/>
    <n v="2.1622943999999998E-2"/>
    <s v="Y"/>
    <n v="7.3470000000000004"/>
    <x v="25"/>
    <n v="-178.677155"/>
    <n v="60.400475"/>
    <n v="60.406210000000002"/>
    <n v="60.394739999999999"/>
    <n v="-178.6824"/>
    <n v="-178.67191"/>
    <s v="350"/>
    <n v="288"/>
    <n v="295"/>
    <m/>
    <n v="9.1999999999999993"/>
    <n v="3.7"/>
    <n v="800"/>
    <s v="172"/>
    <s v="115"/>
    <s v="1"/>
    <n v="65499"/>
    <s v=" "/>
  </r>
  <r>
    <n v="1225395"/>
    <n v="1225430"/>
    <s v="BS"/>
    <n v="134"/>
    <n v="200401"/>
    <n v="124"/>
    <n v="3"/>
    <n v="0"/>
    <s v="10-JUL-04"/>
    <n v="0.51"/>
    <n v="2.3919999999999999"/>
    <n v="16.065999999999999"/>
    <n v="3.8429871999999997E-2"/>
    <s v="Y"/>
    <n v="7.5709999999999997"/>
    <x v="25"/>
    <n v="-178.49788999999998"/>
    <n v="60.235390000000002"/>
    <n v="60.245980000000003"/>
    <n v="60.224800000000002"/>
    <n v="-178.49409"/>
    <n v="-178.50169"/>
    <s v="349"/>
    <n v="205"/>
    <n v="213"/>
    <m/>
    <n v="9.1999999999999993"/>
    <n v="2.8"/>
    <n v="650"/>
    <s v="172"/>
    <s v="115"/>
    <s v="1"/>
    <n v="65500"/>
    <s v=" "/>
  </r>
  <r>
    <n v="1225395"/>
    <n v="1225431"/>
    <s v="BS"/>
    <n v="134"/>
    <n v="200401"/>
    <n v="125"/>
    <n v="3"/>
    <n v="0"/>
    <s v="10-JUL-04"/>
    <n v="0.55000000000000004"/>
    <n v="2.6320000000000001"/>
    <n v="14.657999999999999"/>
    <n v="3.8579856000000003E-2"/>
    <s v="Y"/>
    <n v="7.3819999999999997"/>
    <x v="25"/>
    <n v="-178.884255"/>
    <n v="60.171660000000003"/>
    <n v="60.177660000000003"/>
    <n v="60.165660000000003"/>
    <n v="-178.86391"/>
    <n v="-178.90459999999999"/>
    <s v="347"/>
    <n v="375"/>
    <n v="382"/>
    <m/>
    <n v="9"/>
    <n v="3.8"/>
    <n v="950"/>
    <s v="172"/>
    <s v="115"/>
    <s v="1"/>
    <n v="65501"/>
    <s v=" "/>
  </r>
  <r>
    <n v="1225395"/>
    <n v="1225432"/>
    <s v="BS"/>
    <n v="134"/>
    <n v="200401"/>
    <n v="126"/>
    <n v="3"/>
    <n v="0"/>
    <s v="11-JUL-04"/>
    <n v="0.53"/>
    <n v="2.5619999999999998"/>
    <n v="15.215999999999999"/>
    <n v="3.8983391999999992E-2"/>
    <s v="Y"/>
    <n v="6.9749999999999996"/>
    <x v="28"/>
    <n v="-179.21759500000002"/>
    <n v="60.217565"/>
    <n v="60.206229999999998"/>
    <n v="60.228900000000003"/>
    <n v="-179.21339"/>
    <n v="-179.2218"/>
    <s v="399"/>
    <n v="1036"/>
    <n v="1043"/>
    <m/>
    <n v="8.8000000000000007"/>
    <n v="2.8"/>
    <n v="2050"/>
    <s v="172"/>
    <s v="115"/>
    <s v="2"/>
    <n v="65502"/>
    <s v=" "/>
  </r>
  <r>
    <n v="1225395"/>
    <n v="1225433"/>
    <s v="BS"/>
    <n v="134"/>
    <n v="200401"/>
    <n v="127"/>
    <n v="3"/>
    <n v="0"/>
    <s v="11-JUL-04"/>
    <n v="0.52"/>
    <n v="2.431"/>
    <n v="14.734"/>
    <n v="3.5818354000000004E-2"/>
    <s v="Y"/>
    <n v="7.6689999999999996"/>
    <x v="25"/>
    <n v="-179.06909999999999"/>
    <n v="60.079259999999998"/>
    <n v="60.090159999999997"/>
    <n v="60.068359999999998"/>
    <n v="-179.06739999999999"/>
    <n v="-179.07079999999999"/>
    <s v="346"/>
    <n v="333"/>
    <n v="341"/>
    <m/>
    <n v="9.4"/>
    <n v="3.5"/>
    <n v="850"/>
    <s v="172"/>
    <s v="115"/>
    <s v="1"/>
    <n v="65503"/>
    <s v=" "/>
  </r>
  <r>
    <n v="1225395"/>
    <n v="1225434"/>
    <s v="BS"/>
    <n v="134"/>
    <n v="200401"/>
    <n v="128"/>
    <n v="3"/>
    <n v="0"/>
    <s v="11-JUL-04"/>
    <n v="0.51"/>
    <n v="2.4319999999999999"/>
    <n v="15.055"/>
    <n v="3.6613759999999995E-2"/>
    <s v="Y"/>
    <n v="6.9560000000000004"/>
    <x v="27"/>
    <n v="-179.02750500000002"/>
    <n v="60.261975"/>
    <n v="60.251249999999999"/>
    <n v="60.2727"/>
    <n v="-179.03191000000001"/>
    <n v="-179.0231"/>
    <s v="383"/>
    <n v="710"/>
    <n v="717"/>
    <m/>
    <n v="9.3000000000000007"/>
    <n v="3.3"/>
    <n v="1500"/>
    <s v="172"/>
    <s v="115"/>
    <s v="3"/>
    <n v="65504"/>
    <s v=" "/>
  </r>
  <r>
    <n v="1225395"/>
    <n v="1225435"/>
    <s v="BS"/>
    <n v="134"/>
    <n v="200401"/>
    <n v="129"/>
    <n v="3"/>
    <n v="0"/>
    <s v="11-JUL-04"/>
    <n v="0.51"/>
    <n v="2.4590000000000001"/>
    <n v="14.929"/>
    <n v="3.6710410999999998E-2"/>
    <s v="Y"/>
    <n v="7.327"/>
    <x v="26"/>
    <n v="-178.90424999999999"/>
    <n v="60.21705"/>
    <n v="60.208770000000001"/>
    <n v="60.22533"/>
    <n v="-178.91890000000001"/>
    <n v="-178.8896"/>
    <s v="369"/>
    <n v="525"/>
    <n v="532"/>
    <m/>
    <n v="9.5"/>
    <n v="3.5"/>
    <n v="1150"/>
    <s v="172"/>
    <s v="115"/>
    <s v="3"/>
    <n v="65505"/>
    <s v=" "/>
  </r>
  <r>
    <n v="1225395"/>
    <n v="1225436"/>
    <s v="BS"/>
    <n v="134"/>
    <n v="200401"/>
    <n v="130"/>
    <n v="3"/>
    <n v="0"/>
    <s v="12-JUL-04"/>
    <n v="0.26"/>
    <n v="1.224"/>
    <n v="15.596"/>
    <n v="1.9089504E-2"/>
    <s v="Y"/>
    <n v="6.9480000000000004"/>
    <x v="29"/>
    <n v="-179.1276"/>
    <n v="60.234094999999996"/>
    <n v="60.23959"/>
    <n v="60.2286"/>
    <n v="-179.1268"/>
    <n v="-179.1284"/>
    <s v="392"/>
    <n v="813"/>
    <n v="820"/>
    <m/>
    <n v="9.1999999999999993"/>
    <n v="3.1"/>
    <n v="1650"/>
    <s v="172"/>
    <s v="115"/>
    <s v="2"/>
    <n v="65506"/>
    <s v=" "/>
  </r>
  <r>
    <n v="1225395"/>
    <n v="1225564"/>
    <s v="BS"/>
    <n v="134"/>
    <n v="200401"/>
    <n v="131"/>
    <n v="3"/>
    <n v="0"/>
    <s v="12-JUL-04"/>
    <n v="0.27"/>
    <n v="1.2689999999999999"/>
    <n v="15.512"/>
    <n v="1.9684727999999999E-2"/>
    <s v="Y"/>
    <n v="6.9329999999999998"/>
    <x v="26"/>
    <n v="-179.14100000000002"/>
    <n v="60.057280000000006"/>
    <n v="60.062910000000002"/>
    <n v="60.051650000000002"/>
    <n v="-179.1429"/>
    <n v="-179.13910000000001"/>
    <s v="368"/>
    <n v="544"/>
    <n v="551"/>
    <m/>
    <n v="9.4"/>
    <n v="3.6"/>
    <n v="1200"/>
    <s v="172"/>
    <s v="115"/>
    <s v="1"/>
    <n v="66046"/>
    <s v=" "/>
  </r>
  <r>
    <n v="1225395"/>
    <n v="1225437"/>
    <s v="BS"/>
    <n v="134"/>
    <n v="200401"/>
    <n v="132"/>
    <n v="3"/>
    <n v="0"/>
    <s v="12-JUL-04"/>
    <n v="0.51"/>
    <n v="2.4209999999999998"/>
    <n v="15.327999999999999"/>
    <n v="3.7109087999999998E-2"/>
    <s v="Y"/>
    <n v="7.2590000000000003"/>
    <x v="25"/>
    <n v="-178.9162"/>
    <n v="59.933719999999994"/>
    <n v="59.943289999999998"/>
    <n v="59.924149999999997"/>
    <n v="-178.9265"/>
    <n v="-178.9059"/>
    <s v="345"/>
    <n v="279"/>
    <n v="286"/>
    <m/>
    <n v="9.1"/>
    <n v="3.6"/>
    <n v="750"/>
    <s v="172"/>
    <s v="115"/>
    <s v="1"/>
    <n v="65590"/>
    <s v=" "/>
  </r>
  <r>
    <n v="1225395"/>
    <n v="1225438"/>
    <s v="BS"/>
    <n v="134"/>
    <n v="200401"/>
    <n v="133"/>
    <n v="3"/>
    <n v="0"/>
    <s v="12-JUL-04"/>
    <n v="0.52"/>
    <n v="2.4249999999999998"/>
    <n v="16.395"/>
    <n v="3.9757874999999998E-2"/>
    <s v="Y"/>
    <n v="7.0380000000000003"/>
    <x v="26"/>
    <n v="-178.91624000000002"/>
    <n v="59.909965"/>
    <n v="59.917639999999999"/>
    <n v="59.902290000000001"/>
    <n v="-178.93159"/>
    <n v="-178.90089"/>
    <s v="367"/>
    <n v="402"/>
    <n v="409"/>
    <m/>
    <n v="9.1999999999999993"/>
    <n v="3.8"/>
    <n v="1000"/>
    <s v="172"/>
    <s v="115"/>
    <s v="1"/>
    <n v="65591"/>
    <s v=" "/>
  </r>
  <r>
    <n v="1225395"/>
    <n v="1225547"/>
    <s v="BS"/>
    <n v="134"/>
    <n v="200401"/>
    <n v="134"/>
    <n v="3"/>
    <n v="0"/>
    <s v="12-JUL-04"/>
    <n v="0.51"/>
    <n v="2.4670000000000001"/>
    <n v="15.74"/>
    <n v="3.8830580000000003E-2"/>
    <s v="Y"/>
    <n v="7.4370000000000003"/>
    <x v="25"/>
    <n v="-178.802795"/>
    <n v="59.859335000000002"/>
    <n v="59.850839999999998"/>
    <n v="59.867829999999998"/>
    <n v="-178.78870000000001"/>
    <n v="-178.81689"/>
    <s v="344"/>
    <n v="240"/>
    <n v="247"/>
    <m/>
    <n v="9.1999999999999993"/>
    <n v="3.5"/>
    <n v="700"/>
    <s v="172"/>
    <s v="115"/>
    <s v="1"/>
    <n v="66029"/>
    <s v=" "/>
  </r>
  <r>
    <n v="1225395"/>
    <n v="1225439"/>
    <s v="BS"/>
    <n v="134"/>
    <n v="200401"/>
    <n v="135"/>
    <n v="3"/>
    <n v="0"/>
    <s v="13-JUL-04"/>
    <n v="0.48"/>
    <n v="2.2879999999999998"/>
    <n v="16.777000000000001"/>
    <n v="3.8385775999999996E-2"/>
    <s v="Y"/>
    <n v="6.6269999999999998"/>
    <x v="27"/>
    <n v="-178.53395"/>
    <n v="59.645589999999999"/>
    <n v="59.638730000000002"/>
    <n v="59.652450000000002"/>
    <n v="-178.51900000000001"/>
    <n v="-178.5489"/>
    <s v="378"/>
    <n v="624"/>
    <n v="631"/>
    <m/>
    <n v="9.1999999999999993"/>
    <n v="3.4"/>
    <n v="1350"/>
    <s v="172"/>
    <s v="115"/>
    <s v="2"/>
    <n v="65592"/>
    <s v=" "/>
  </r>
  <r>
    <n v="1225395"/>
    <n v="1225440"/>
    <s v="BS"/>
    <n v="134"/>
    <n v="200401"/>
    <n v="136"/>
    <n v="3"/>
    <n v="0"/>
    <s v="13-JUL-04"/>
    <n v="0.51"/>
    <n v="2.415"/>
    <n v="17.77"/>
    <n v="4.2914550000000003E-2"/>
    <s v="Y"/>
    <n v="6.702"/>
    <x v="26"/>
    <n v="-178.429"/>
    <n v="59.547870000000003"/>
    <n v="59.558729999999997"/>
    <n v="59.537010000000002"/>
    <n v="-178.42821000000001"/>
    <n v="-178.42979"/>
    <s v="364"/>
    <n v="458"/>
    <n v="465"/>
    <m/>
    <n v="9"/>
    <n v="3.7"/>
    <n v="1050"/>
    <s v="172"/>
    <s v="115"/>
    <s v="2"/>
    <n v="65593"/>
    <s v=" "/>
  </r>
  <r>
    <n v="1225395"/>
    <n v="1225441"/>
    <s v="BS"/>
    <n v="134"/>
    <n v="200401"/>
    <n v="137"/>
    <n v="3"/>
    <n v="0"/>
    <s v="13-JUL-04"/>
    <n v="0.59"/>
    <n v="2.9740000000000002"/>
    <n v="14.065"/>
    <n v="4.1829310000000001E-2"/>
    <s v="Y"/>
    <n v="7.67"/>
    <x v="29"/>
    <n v="-178.38594499999999"/>
    <n v="59.355104999999995"/>
    <n v="59.354239999999997"/>
    <n v="59.355969999999999"/>
    <n v="-178.35989000000001"/>
    <n v="-178.41200000000001"/>
    <s v="396"/>
    <n v="958"/>
    <n v="966"/>
    <m/>
    <n v="9.3000000000000007"/>
    <n v="3"/>
    <n v="2000"/>
    <s v="172"/>
    <s v="115"/>
    <s v="1"/>
    <n v="65594"/>
    <s v=" "/>
  </r>
  <r>
    <n v="1225395"/>
    <n v="1225587"/>
    <s v="BS"/>
    <n v="134"/>
    <n v="200401"/>
    <n v="138"/>
    <n v="3"/>
    <n v="0"/>
    <s v="13-JUL-04"/>
    <n v="0.52"/>
    <n v="2.4860000000000002"/>
    <n v="15.397"/>
    <n v="3.8276942000000008E-2"/>
    <s v="Y"/>
    <n v="6.7690000000000001"/>
    <x v="29"/>
    <n v="-178.278595"/>
    <n v="59.371445000000001"/>
    <n v="59.366900000000001"/>
    <n v="59.375990000000002"/>
    <n v="-178.2587"/>
    <n v="-178.29848999999999"/>
    <s v="388"/>
    <n v="837"/>
    <n v="844"/>
    <m/>
    <n v="9.3000000000000007"/>
    <n v="3.3"/>
    <n v="1700"/>
    <s v="172"/>
    <s v="115"/>
    <s v="1"/>
    <n v="66152"/>
    <s v=" "/>
  </r>
  <r>
    <n v="1225395"/>
    <n v="1225442"/>
    <s v="BS"/>
    <n v="134"/>
    <n v="200401"/>
    <n v="139"/>
    <n v="3"/>
    <n v="0"/>
    <s v="14-JUL-04"/>
    <n v="0.51"/>
    <n v="2.4620000000000002"/>
    <n v="16.286000000000001"/>
    <n v="4.0096132000000007E-2"/>
    <s v="Y"/>
    <n v="6.9950000000000001"/>
    <x v="25"/>
    <n v="-178.13605000000001"/>
    <n v="59.516534999999998"/>
    <n v="59.513739999999999"/>
    <n v="59.519329999999997"/>
    <n v="-178.15700000000001"/>
    <n v="-178.11510000000001"/>
    <s v="338"/>
    <n v="215"/>
    <n v="222"/>
    <m/>
    <n v="9.5"/>
    <n v="3.3"/>
    <n v="650"/>
    <s v="172"/>
    <s v="115"/>
    <s v="1"/>
    <n v="65595"/>
    <s v=" "/>
  </r>
  <r>
    <n v="1225395"/>
    <n v="1225443"/>
    <s v="BS"/>
    <n v="134"/>
    <n v="200401"/>
    <n v="140"/>
    <n v="3"/>
    <n v="0"/>
    <s v="14-JUL-04"/>
    <n v="0.52"/>
    <n v="2.4900000000000002"/>
    <n v="15.631"/>
    <n v="3.8921190000000001E-2"/>
    <s v="Y"/>
    <n v="6.9960000000000004"/>
    <x v="25"/>
    <n v="-177.86005"/>
    <n v="59.651674999999997"/>
    <n v="59.643639999999998"/>
    <n v="59.659709999999997"/>
    <n v="-177.87540000000001"/>
    <n v="-177.84469999999999"/>
    <s v="335"/>
    <n v="199"/>
    <n v="206"/>
    <m/>
    <n v="9.5"/>
    <n v="3.4"/>
    <n v="650"/>
    <s v="172"/>
    <s v="115"/>
    <s v="1"/>
    <n v="65596"/>
    <s v=" "/>
  </r>
  <r>
    <n v="1225395"/>
    <n v="1225576"/>
    <s v="BS"/>
    <n v="134"/>
    <n v="200401"/>
    <n v="141"/>
    <n v="3"/>
    <n v="0"/>
    <s v="14-JUL-04"/>
    <n v="0.51"/>
    <n v="2.4689999999999999"/>
    <n v="15.162000000000001"/>
    <n v="3.7434978000000001E-2"/>
    <s v="Y"/>
    <n v="7.306"/>
    <x v="25"/>
    <n v="-177.82564500000001"/>
    <n v="59.509920000000001"/>
    <n v="59.507530000000003"/>
    <n v="59.512309999999999"/>
    <n v="-177.84689"/>
    <n v="-177.80439999999999"/>
    <s v="336"/>
    <n v="305"/>
    <n v="312"/>
    <m/>
    <n v="9.4"/>
    <n v="3.4"/>
    <n v="800"/>
    <s v="172"/>
    <s v="115"/>
    <s v="1"/>
    <n v="66141"/>
    <s v=" "/>
  </r>
  <r>
    <n v="1225395"/>
    <n v="1225444"/>
    <s v="BS"/>
    <n v="134"/>
    <n v="200401"/>
    <n v="142"/>
    <n v="3"/>
    <n v="0"/>
    <s v="14-JUL-04"/>
    <n v="0.55000000000000004"/>
    <n v="2.5590000000000002"/>
    <n v="16.873000000000001"/>
    <n v="4.3178007000000011E-2"/>
    <s v="Y"/>
    <n v="7.1909999999999998"/>
    <x v="26"/>
    <n v="-177.85029499999999"/>
    <n v="59.390430000000002"/>
    <n v="59.398180000000004"/>
    <n v="59.382680000000001"/>
    <n v="-177.86689999999999"/>
    <n v="-177.83368999999999"/>
    <s v="359"/>
    <n v="443"/>
    <n v="450"/>
    <m/>
    <n v="9.6"/>
    <n v="3.7"/>
    <n v="1050"/>
    <s v="172"/>
    <s v="115"/>
    <s v="2"/>
    <n v="65597"/>
    <s v=" "/>
  </r>
  <r>
    <n v="1225395"/>
    <n v="1225445"/>
    <s v="BS"/>
    <n v="134"/>
    <n v="200401"/>
    <n v="143"/>
    <n v="3"/>
    <n v="0"/>
    <s v="14-JUL-04"/>
    <n v="0.54"/>
    <n v="2.62"/>
    <n v="15.632999999999999"/>
    <n v="4.0958459999999995E-2"/>
    <s v="Y"/>
    <n v="7.4930000000000003"/>
    <x v="25"/>
    <n v="-177.60509500000001"/>
    <n v="59.384730000000005"/>
    <n v="59.396520000000002"/>
    <n v="59.37294"/>
    <n v="-177.60518999999999"/>
    <n v="-177.60499999999999"/>
    <s v="329"/>
    <n v="249"/>
    <n v="256"/>
    <m/>
    <n v="9.5"/>
    <n v="3.3"/>
    <n v="700"/>
    <s v="172"/>
    <s v="115"/>
    <s v="1"/>
    <n v="65598"/>
    <s v=" "/>
  </r>
  <r>
    <n v="1225395"/>
    <n v="1225446"/>
    <s v="BS"/>
    <n v="134"/>
    <n v="200401"/>
    <n v="144"/>
    <n v="3"/>
    <n v="0"/>
    <s v="15-JUL-04"/>
    <n v="0.53"/>
    <n v="2.5369999999999999"/>
    <n v="15.555"/>
    <n v="3.9463035E-2"/>
    <s v="Y"/>
    <n v="7.2539999999999996"/>
    <x v="16"/>
    <n v="-175.33405500000001"/>
    <n v="58.311354999999999"/>
    <n v="58.310589999999998"/>
    <n v="58.31212"/>
    <n v="-175.31261000000001"/>
    <n v="-175.35550000000001"/>
    <s v="269"/>
    <n v="406"/>
    <n v="413"/>
    <m/>
    <n v="9.5"/>
    <n v="3.8"/>
    <n v="950"/>
    <s v="172"/>
    <s v="115"/>
    <s v="2"/>
    <n v="65599"/>
    <s v=" "/>
  </r>
  <r>
    <n v="1225395"/>
    <n v="1225447"/>
    <s v="BS"/>
    <n v="134"/>
    <n v="200401"/>
    <n v="145"/>
    <n v="3"/>
    <n v="0"/>
    <s v="15-JUL-04"/>
    <n v="0.51"/>
    <n v="2.5099999999999998"/>
    <n v="16.12"/>
    <n v="4.0461200000000003E-2"/>
    <s v="Y"/>
    <n v="6.617"/>
    <x v="17"/>
    <n v="-175.51789500000001"/>
    <n v="58.262720000000002"/>
    <n v="58.253700000000002"/>
    <n v="58.271740000000001"/>
    <n v="-175.5052"/>
    <n v="-175.53058999999999"/>
    <s v="277"/>
    <n v="648"/>
    <n v="655"/>
    <m/>
    <n v="9.6"/>
    <n v="3.4"/>
    <n v="1400"/>
    <s v="172"/>
    <s v="115"/>
    <s v="2"/>
    <n v="65600"/>
    <s v=" "/>
  </r>
  <r>
    <n v="1225395"/>
    <n v="1225448"/>
    <s v="BS"/>
    <n v="134"/>
    <n v="200401"/>
    <n v="146"/>
    <n v="3"/>
    <n v="0"/>
    <s v="15-JUL-04"/>
    <n v="0.53"/>
    <n v="2.5569999999999999"/>
    <n v="14.042"/>
    <n v="3.5905394E-2"/>
    <s v="Y"/>
    <n v="7.976"/>
    <x v="15"/>
    <n v="-175.55304999999998"/>
    <n v="58.38232"/>
    <n v="58.388869999999997"/>
    <n v="58.375770000000003"/>
    <n v="-175.571"/>
    <n v="-175.5351"/>
    <s v="260"/>
    <n v="283"/>
    <n v="291"/>
    <m/>
    <n v="9.6999999999999993"/>
    <n v="3.9"/>
    <n v="750"/>
    <s v="172"/>
    <s v="115"/>
    <s v="1"/>
    <n v="65601"/>
    <s v=" "/>
  </r>
  <r>
    <n v="1225395"/>
    <n v="1225548"/>
    <s v="BS"/>
    <n v="134"/>
    <n v="200401"/>
    <n v="147"/>
    <n v="3"/>
    <n v="0"/>
    <s v="15-JUL-04"/>
    <n v="0.51"/>
    <n v="2.4540000000000002"/>
    <n v="16.163"/>
    <n v="3.9664002000000004E-2"/>
    <s v="Y"/>
    <n v="7.0469999999999997"/>
    <x v="16"/>
    <n v="-175.4366"/>
    <n v="58.267785000000003"/>
    <n v="58.270240000000001"/>
    <n v="58.265329999999999"/>
    <n v="-175.45688999999999"/>
    <n v="-175.41631000000001"/>
    <s v="262"/>
    <n v="572"/>
    <n v="579"/>
    <m/>
    <n v="9.8000000000000007"/>
    <n v="3.4"/>
    <n v="1250"/>
    <s v="172"/>
    <s v="115"/>
    <s v="2"/>
    <n v="66030"/>
    <s v=" "/>
  </r>
  <r>
    <n v="1225395"/>
    <n v="1225565"/>
    <s v="BS"/>
    <n v="134"/>
    <n v="200401"/>
    <n v="148"/>
    <n v="3"/>
    <n v="4.0999999999999996"/>
    <s v="16-JUL-04"/>
    <n v="0.53"/>
    <n v="2.4969999999999999"/>
    <n v="15.44"/>
    <n v="3.8553679999999993E-2"/>
    <s v="N"/>
    <n v="7.3470000000000004"/>
    <x v="15"/>
    <n v="-175.31054999999998"/>
    <n v="58.651430000000005"/>
    <n v="58.640430000000002"/>
    <n v="58.662430000000001"/>
    <n v="-175.31489999999999"/>
    <n v="-175.30619999999999"/>
    <s v="257"/>
    <n v="252"/>
    <n v="259"/>
    <m/>
    <n v="9.6"/>
    <n v="3.7"/>
    <n v="700"/>
    <s v="172"/>
    <s v="115"/>
    <s v="2"/>
    <n v="66047"/>
    <s v=" "/>
  </r>
  <r>
    <n v="1225395"/>
    <n v="1225449"/>
    <s v="BS"/>
    <n v="134"/>
    <n v="200401"/>
    <n v="149"/>
    <n v="3"/>
    <n v="0"/>
    <s v="16-JUL-04"/>
    <n v="0.51"/>
    <n v="2.407"/>
    <n v="16.286000000000001"/>
    <n v="3.9200402000000002E-2"/>
    <s v="Y"/>
    <n v="6.4560000000000004"/>
    <x v="16"/>
    <n v="-175.125405"/>
    <n v="58.610464999999998"/>
    <n v="58.605179999999997"/>
    <n v="58.615749999999998"/>
    <n v="-175.14340000000001"/>
    <n v="-175.10740999999999"/>
    <s v="267"/>
    <n v="419"/>
    <n v="425"/>
    <m/>
    <n v="9.6"/>
    <n v="3.8"/>
    <n v="1000"/>
    <s v="172"/>
    <s v="115"/>
    <s v="2"/>
    <n v="65602"/>
    <s v=" "/>
  </r>
  <r>
    <n v="1225395"/>
    <n v="1225450"/>
    <s v="BS"/>
    <n v="134"/>
    <n v="200401"/>
    <n v="150"/>
    <n v="3"/>
    <n v="0"/>
    <s v="16-JUL-04"/>
    <n v="0.52"/>
    <n v="2.472"/>
    <n v="16.649000000000001"/>
    <n v="4.1156327999999999E-2"/>
    <s v="Y"/>
    <n v="6.2789999999999999"/>
    <x v="18"/>
    <n v="-174.80809500000001"/>
    <n v="58.522130000000004"/>
    <n v="58.526699999999998"/>
    <n v="58.517560000000003"/>
    <n v="-174.82739000000001"/>
    <n v="-174.78880000000001"/>
    <s v="281"/>
    <n v="937"/>
    <n v="943"/>
    <m/>
    <n v="9.6999999999999993"/>
    <n v="3"/>
    <n v="1800"/>
    <s v="172"/>
    <s v="115"/>
    <s v="2"/>
    <n v="65603"/>
    <s v=" "/>
  </r>
  <r>
    <n v="1225395"/>
    <n v="1225451"/>
    <s v="BS"/>
    <n v="134"/>
    <n v="200401"/>
    <n v="151"/>
    <n v="3"/>
    <n v="0"/>
    <s v="16-JUL-04"/>
    <n v="0.48"/>
    <n v="2.298"/>
    <n v="17.721"/>
    <n v="4.0722858000000001E-2"/>
    <s v="Y"/>
    <n v="5.0369999999999999"/>
    <x v="19"/>
    <n v="-174.80649499999998"/>
    <n v="58.483419999999995"/>
    <n v="58.474719999999998"/>
    <n v="58.49212"/>
    <n v="-174.79589999999999"/>
    <n v="-174.81709000000001"/>
    <s v="288"/>
    <n v="1118"/>
    <n v="1123"/>
    <m/>
    <n v="9.5"/>
    <n v="2.7"/>
    <n v="2050"/>
    <s v="172"/>
    <s v="115"/>
    <s v="2"/>
    <n v="65604"/>
    <s v=" "/>
  </r>
  <r>
    <n v="1225395"/>
    <n v="1225452"/>
    <s v="BS"/>
    <n v="134"/>
    <n v="200401"/>
    <n v="152"/>
    <n v="3"/>
    <n v="0"/>
    <s v="17-JUL-04"/>
    <n v="0.51"/>
    <n v="2.41"/>
    <n v="15.317"/>
    <n v="3.6913970000000004E-2"/>
    <s v="Y"/>
    <n v="7.02"/>
    <x v="15"/>
    <n v="-173.86745500000001"/>
    <n v="57.85078"/>
    <n v="57.856619999999999"/>
    <n v="57.844940000000001"/>
    <n v="-173.88451000000001"/>
    <n v="-173.85040000000001"/>
    <s v="250"/>
    <n v="346"/>
    <n v="353"/>
    <m/>
    <n v="9.4"/>
    <n v="3.8"/>
    <n v="850"/>
    <s v="172"/>
    <s v="115"/>
    <s v="1"/>
    <n v="65605"/>
    <s v=" "/>
  </r>
  <r>
    <n v="1225395"/>
    <n v="1225601"/>
    <s v="BS"/>
    <n v="134"/>
    <n v="200401"/>
    <n v="154"/>
    <n v="3"/>
    <n v="0"/>
    <s v="19-JUL-04"/>
    <n v="0.56000000000000005"/>
    <n v="2.552"/>
    <n v="15.577"/>
    <n v="3.9752504000000001E-2"/>
    <s v="Y"/>
    <n v="6.3579999999999997"/>
    <x v="8"/>
    <n v="-170.0813"/>
    <n v="55.9452"/>
    <n v="55.94003"/>
    <n v="55.950369999999999"/>
    <n v="-170.09950000000001"/>
    <n v="-170.06309999999999"/>
    <s v="183"/>
    <n v="649"/>
    <n v="655"/>
    <m/>
    <n v="10"/>
    <n v="3.3"/>
    <n v="738"/>
    <s v="172"/>
    <s v="115"/>
    <s v="1"/>
    <n v="66250"/>
    <s v=" "/>
  </r>
  <r>
    <n v="1225395"/>
    <n v="1225588"/>
    <s v="BS"/>
    <n v="134"/>
    <n v="200401"/>
    <n v="155"/>
    <n v="3"/>
    <n v="0"/>
    <s v="19-JUL-04"/>
    <n v="0.53"/>
    <n v="2.5219999999999998"/>
    <n v="18.084"/>
    <n v="4.5607847999999993E-2"/>
    <s v="Y"/>
    <n v="7.1"/>
    <x v="5"/>
    <n v="-170.12810000000002"/>
    <n v="55.970174999999998"/>
    <n v="55.971919999999997"/>
    <n v="55.968429999999998"/>
    <n v="-170.148"/>
    <n v="-170.10820000000001"/>
    <s v="165"/>
    <n v="328"/>
    <n v="335"/>
    <m/>
    <n v="10.199999999999999"/>
    <n v="3.9"/>
    <n v="800"/>
    <s v="172"/>
    <s v="115"/>
    <s v="1"/>
    <n v="66153"/>
    <s v=" "/>
  </r>
  <r>
    <n v="1225395"/>
    <n v="1225454"/>
    <s v="BS"/>
    <n v="134"/>
    <n v="200401"/>
    <n v="156"/>
    <n v="3"/>
    <n v="0"/>
    <s v="20-JUL-04"/>
    <n v="0.5"/>
    <n v="2.4060000000000001"/>
    <n v="15.497"/>
    <n v="3.7285782000000003E-2"/>
    <s v="Y"/>
    <n v="6.7220000000000004"/>
    <x v="5"/>
    <n v="-169.34574499999999"/>
    <n v="56.043255000000002"/>
    <n v="56.040379999999999"/>
    <n v="56.046129999999998"/>
    <n v="-169.36429999999999"/>
    <n v="-169.32719"/>
    <s v="163"/>
    <n v="340"/>
    <n v="347"/>
    <m/>
    <n v="9.9"/>
    <n v="3.9"/>
    <n v="850"/>
    <s v="172"/>
    <s v="115"/>
    <s v="1"/>
    <n v="65607"/>
    <s v=" "/>
  </r>
  <r>
    <n v="1225395"/>
    <n v="1225455"/>
    <s v="BS"/>
    <n v="134"/>
    <n v="200401"/>
    <n v="157"/>
    <n v="3"/>
    <n v="0"/>
    <s v="20-JUL-04"/>
    <n v="0.39"/>
    <n v="1.8660000000000001"/>
    <n v="16.081"/>
    <n v="3.0007145999999998E-2"/>
    <s v="Y"/>
    <n v="6.4930000000000003"/>
    <x v="9"/>
    <n v="-169.53564"/>
    <n v="55.980249999999998"/>
    <n v="55.976750000000003"/>
    <n v="55.983750000000001"/>
    <n v="-169.54919000000001"/>
    <n v="-169.52208999999999"/>
    <s v="188"/>
    <n v="820"/>
    <n v="826"/>
    <m/>
    <n v="9.4"/>
    <n v="3.1"/>
    <n v="1050"/>
    <s v="172"/>
    <s v="115"/>
    <s v="1"/>
    <n v="65608"/>
    <s v=" "/>
  </r>
  <r>
    <n v="1225395"/>
    <n v="1225456"/>
    <s v="BS"/>
    <n v="134"/>
    <n v="200401"/>
    <n v="158"/>
    <n v="3"/>
    <n v="0"/>
    <s v="20-JUL-04"/>
    <n v="0.53"/>
    <n v="2.5169999999999999"/>
    <n v="16.058"/>
    <n v="4.0417985999999996E-2"/>
    <s v="Y"/>
    <n v="6.7060000000000004"/>
    <x v="6"/>
    <n v="-169.49574999999999"/>
    <n v="56.181204999999999"/>
    <n v="56.191249999999997"/>
    <n v="56.17116"/>
    <n v="-169.4864"/>
    <n v="-169.5051"/>
    <m/>
    <n v="478"/>
    <n v="485"/>
    <m/>
    <n v="10.8"/>
    <n v="3.6"/>
    <n v="1100"/>
    <s v="172"/>
    <s v="115"/>
    <s v="1"/>
    <n v="65609"/>
    <s v=" "/>
  </r>
  <r>
    <n v="1225395"/>
    <n v="1225457"/>
    <s v="BS"/>
    <n v="134"/>
    <n v="200401"/>
    <n v="159"/>
    <n v="3"/>
    <n v="0"/>
    <s v="20-JUL-04"/>
    <n v="0.5"/>
    <n v="2.38"/>
    <n v="15.186"/>
    <n v="3.6142679999999996E-2"/>
    <s v="Y"/>
    <n v="6.8550000000000004"/>
    <x v="6"/>
    <n v="-169.21944999999999"/>
    <n v="56.198149999999998"/>
    <n v="56.201979999999999"/>
    <n v="56.194319999999998"/>
    <n v="-169.2373"/>
    <n v="-169.20160000000001"/>
    <s v="172"/>
    <n v="539"/>
    <n v="546"/>
    <m/>
    <n v="10.9"/>
    <n v="3.5"/>
    <n v="1150"/>
    <s v="172"/>
    <s v="115"/>
    <s v="1"/>
    <n v="65610"/>
    <s v=" "/>
  </r>
  <r>
    <n v="1225395"/>
    <n v="1225458"/>
    <s v="BS"/>
    <n v="134"/>
    <n v="200401"/>
    <n v="160"/>
    <n v="3"/>
    <n v="0"/>
    <s v="21-JUL-04"/>
    <n v="0.52"/>
    <n v="2.4900000000000002"/>
    <n v="16.574000000000002"/>
    <n v="4.1269260000000009E-2"/>
    <s v="Y"/>
    <n v="5.9320000000000004"/>
    <x v="7"/>
    <n v="-168.85329999999999"/>
    <n v="55.584244999999996"/>
    <n v="55.578279999999999"/>
    <n v="55.590209999999999"/>
    <n v="-168.83670000000001"/>
    <n v="-168.8699"/>
    <s v="190"/>
    <n v="1009"/>
    <n v="1015"/>
    <m/>
    <n v="10.1"/>
    <n v="2.8"/>
    <n v="2000"/>
    <s v="172"/>
    <s v="115"/>
    <s v="1"/>
    <n v="65611"/>
    <s v=" "/>
  </r>
  <r>
    <n v="1225395"/>
    <n v="1225549"/>
    <s v="BS"/>
    <n v="134"/>
    <n v="200401"/>
    <n v="161"/>
    <n v="3"/>
    <n v="0"/>
    <s v="21-JUL-04"/>
    <n v="0.5"/>
    <n v="2.464"/>
    <n v="16.536000000000001"/>
    <n v="4.0744704000000007E-2"/>
    <s v="Y"/>
    <n v="6.1539999999999999"/>
    <x v="9"/>
    <n v="-168.77030000000002"/>
    <n v="55.575289999999995"/>
    <n v="55.568959999999997"/>
    <n v="55.581620000000001"/>
    <n v="-168.7543"/>
    <n v="-168.78630000000001"/>
    <s v="184"/>
    <n v="867"/>
    <n v="873"/>
    <m/>
    <n v="10"/>
    <n v="3"/>
    <n v="1750"/>
    <s v="172"/>
    <s v="115"/>
    <s v="1"/>
    <n v="66031"/>
    <s v=" "/>
  </r>
  <r>
    <n v="1225395"/>
    <n v="1225459"/>
    <s v="BS"/>
    <n v="134"/>
    <n v="200401"/>
    <n v="162"/>
    <n v="3"/>
    <n v="0"/>
    <s v="21-JUL-04"/>
    <n v="0.51"/>
    <n v="2.4209999999999998"/>
    <n v="14.347"/>
    <n v="3.4734086999999997E-2"/>
    <s v="Y"/>
    <n v="7.5309999999999997"/>
    <x v="5"/>
    <n v="-168.79939999999999"/>
    <n v="55.701170000000005"/>
    <n v="55.709060000000001"/>
    <n v="55.693280000000001"/>
    <n v="-168.81261000000001"/>
    <n v="-168.78619"/>
    <s v="153"/>
    <n v="217"/>
    <n v="225"/>
    <m/>
    <n v="10.3"/>
    <n v="3.9"/>
    <n v="650"/>
    <s v="172"/>
    <s v="115"/>
    <s v="1"/>
    <n v="65612"/>
    <s v=" "/>
  </r>
  <r>
    <n v="1225395"/>
    <n v="1225566"/>
    <s v="BS"/>
    <n v="134"/>
    <n v="200401"/>
    <n v="163"/>
    <n v="3"/>
    <n v="0"/>
    <s v="21-JUL-04"/>
    <n v="0.52"/>
    <n v="2.5670000000000002"/>
    <n v="14.930999999999999"/>
    <n v="3.8327877000000003E-2"/>
    <s v="Y"/>
    <n v="6.9809999999999999"/>
    <x v="8"/>
    <n v="-168.95315499999998"/>
    <n v="55.948729999999998"/>
    <n v="55.950479999999999"/>
    <n v="55.946980000000003"/>
    <n v="-168.93290999999999"/>
    <n v="-168.9734"/>
    <s v="177"/>
    <n v="728"/>
    <n v="735"/>
    <m/>
    <n v="10.199999999999999"/>
    <n v="3.1"/>
    <n v="1500"/>
    <s v="172"/>
    <s v="115"/>
    <s v="1"/>
    <n v="66048"/>
    <s v=" "/>
  </r>
  <r>
    <n v="1225395"/>
    <n v="1225577"/>
    <s v="BS"/>
    <n v="134"/>
    <n v="200401"/>
    <n v="164"/>
    <n v="3"/>
    <n v="0"/>
    <s v="23-JUL-04"/>
    <n v="0.51"/>
    <n v="2.468"/>
    <n v="14.332000000000001"/>
    <n v="3.5371376000000003E-2"/>
    <s v="Y"/>
    <n v="7.2480000000000002"/>
    <x v="15"/>
    <n v="-174.21275499999999"/>
    <n v="57.800294999999998"/>
    <n v="57.79562"/>
    <n v="57.804969999999997"/>
    <n v="-174.19399999999999"/>
    <n v="-174.23150999999999"/>
    <s v="247"/>
    <n v="322"/>
    <n v="329"/>
    <m/>
    <n v="10.199999999999999"/>
    <n v="3.9"/>
    <n v="850"/>
    <s v="172"/>
    <s v="115"/>
    <s v="1"/>
    <n v="66142"/>
    <s v=" "/>
  </r>
  <r>
    <n v="1225395"/>
    <n v="1225460"/>
    <s v="BS"/>
    <n v="134"/>
    <n v="200401"/>
    <n v="165"/>
    <n v="3"/>
    <n v="0"/>
    <s v="23-JUL-04"/>
    <n v="0.53"/>
    <n v="2.4980000000000002"/>
    <n v="14.564"/>
    <n v="3.6380872000000002E-2"/>
    <s v="Y"/>
    <n v="7.6020000000000003"/>
    <x v="13"/>
    <n v="-173.919555"/>
    <n v="57.200834999999998"/>
    <n v="57.21199"/>
    <n v="57.189680000000003"/>
    <n v="-173.91701"/>
    <n v="-173.9221"/>
    <s v="217"/>
    <n v="401"/>
    <n v="409"/>
    <m/>
    <n v="10.4"/>
    <n v="3.9"/>
    <n v="950"/>
    <s v="172"/>
    <s v="115"/>
    <s v="1"/>
    <n v="65613"/>
    <s v=" "/>
  </r>
  <r>
    <n v="1225395"/>
    <n v="1225542"/>
    <s v="BS"/>
    <n v="134"/>
    <n v="200401"/>
    <n v="166"/>
    <n v="3"/>
    <n v="0"/>
    <s v="23-JUL-04"/>
    <n v="0.55000000000000004"/>
    <n v="2.63"/>
    <n v="15.972"/>
    <n v="4.200636E-2"/>
    <s v="Y"/>
    <n v="6.4340000000000002"/>
    <x v="11"/>
    <n v="-173.9579"/>
    <n v="56.997394999999997"/>
    <n v="57.006770000000003"/>
    <n v="56.988019999999999"/>
    <n v="-173.97110000000001"/>
    <n v="-173.94470000000001"/>
    <s v="204"/>
    <n v="818"/>
    <n v="824"/>
    <m/>
    <n v="10.6"/>
    <n v="3.1"/>
    <n v="1650"/>
    <s v="172"/>
    <s v="115"/>
    <s v="2"/>
    <n v="65942"/>
    <s v=" "/>
  </r>
  <r>
    <n v="1225395"/>
    <n v="1225471"/>
    <s v="BS"/>
    <n v="134"/>
    <n v="200401"/>
    <n v="167"/>
    <n v="3"/>
    <n v="0"/>
    <s v="24-JUL-04"/>
    <n v="0.54"/>
    <n v="2.5950000000000002"/>
    <n v="15.701000000000001"/>
    <n v="4.0744095000000001E-2"/>
    <s v="Y"/>
    <n v="6.7430000000000003"/>
    <x v="14"/>
    <n v="-173.74"/>
    <n v="56.948360000000001"/>
    <n v="56.947270000000003"/>
    <n v="56.949449999999999"/>
    <n v="-173.71879999999999"/>
    <n v="-173.7612"/>
    <s v="227"/>
    <n v="700"/>
    <n v="707"/>
    <m/>
    <n v="10.199999999999999"/>
    <n v="3.1"/>
    <n v="1500"/>
    <s v="172"/>
    <s v="115"/>
    <s v="2"/>
    <n v="65706"/>
    <s v=" "/>
  </r>
  <r>
    <n v="1225395"/>
    <n v="1225472"/>
    <s v="BS"/>
    <n v="134"/>
    <n v="200401"/>
    <n v="168"/>
    <n v="3"/>
    <n v="0"/>
    <s v="24-JUL-04"/>
    <n v="0.53"/>
    <n v="2.5249999999999999"/>
    <n v="15.026999999999999"/>
    <n v="3.7943174999999996E-2"/>
    <s v="Y"/>
    <n v="7.4560000000000004"/>
    <x v="13"/>
    <n v="-173.81365"/>
    <n v="57.061835000000002"/>
    <n v="57.070439999999998"/>
    <n v="57.053229999999999"/>
    <n v="-173.82730000000001"/>
    <n v="-173.8"/>
    <s v="216"/>
    <n v="505"/>
    <n v="512"/>
    <m/>
    <n v="10"/>
    <n v="3.6"/>
    <n v="1150"/>
    <s v="172"/>
    <s v="115"/>
    <s v="2"/>
    <n v="65707"/>
    <s v=" "/>
  </r>
  <r>
    <n v="1225395"/>
    <n v="1225551"/>
    <s v="BS"/>
    <n v="134"/>
    <n v="200401"/>
    <n v="169"/>
    <n v="3"/>
    <n v="0"/>
    <s v="24-JUL-04"/>
    <n v="0.46"/>
    <n v="2.2730000000000001"/>
    <n v="14.273"/>
    <n v="3.2442528999999998E-2"/>
    <s v="Y"/>
    <n v="7.4589999999999996"/>
    <x v="14"/>
    <n v="-173.52870000000001"/>
    <n v="57.018365000000003"/>
    <n v="57.026960000000003"/>
    <n v="57.009770000000003"/>
    <n v="-173.53899999999999"/>
    <n v="-173.51840000000001"/>
    <s v="220"/>
    <n v="719"/>
    <n v="726"/>
    <m/>
    <n v="10.3"/>
    <n v="3.2"/>
    <n v="1550"/>
    <s v="172"/>
    <s v="115"/>
    <s v="2"/>
    <n v="66033"/>
    <s v=" "/>
  </r>
  <r>
    <n v="1225395"/>
    <n v="1225473"/>
    <s v="BS"/>
    <n v="134"/>
    <n v="200401"/>
    <n v="170"/>
    <n v="3"/>
    <n v="0"/>
    <s v="24-JUL-04"/>
    <n v="0.55000000000000004"/>
    <n v="2.6850000000000001"/>
    <n v="15.292"/>
    <n v="4.1059020000000002E-2"/>
    <s v="Y"/>
    <n v="7.3470000000000004"/>
    <x v="10"/>
    <n v="-173.370205"/>
    <n v="56.916759999999996"/>
    <n v="56.928809999999999"/>
    <n v="56.904710000000001"/>
    <n v="-173.37180000000001"/>
    <n v="-173.36860999999999"/>
    <s v="205"/>
    <n v="206"/>
    <n v="213"/>
    <m/>
    <n v="10.1"/>
    <n v="3.9"/>
    <n v="650"/>
    <s v="172"/>
    <s v="115"/>
    <s v="2"/>
    <n v="65708"/>
    <s v=" "/>
  </r>
  <r>
    <n v="1225395"/>
    <n v="1225474"/>
    <s v="BS"/>
    <n v="134"/>
    <n v="200401"/>
    <n v="171"/>
    <n v="3"/>
    <n v="0"/>
    <s v="25-JUL-04"/>
    <n v="0.52"/>
    <n v="2.4140000000000001"/>
    <n v="15.984999999999999"/>
    <n v="3.8587790000000004E-2"/>
    <s v="Y"/>
    <n v="6.883"/>
    <x v="14"/>
    <n v="-173.445595"/>
    <n v="56.777905000000004"/>
    <n v="56.76717"/>
    <n v="56.788640000000001"/>
    <n v="-173.44859"/>
    <n v="-173.4426"/>
    <s v="226"/>
    <n v="749"/>
    <n v="756"/>
    <m/>
    <n v="10.3"/>
    <n v="3.3"/>
    <n v="1400"/>
    <s v="172"/>
    <s v="115"/>
    <s v="2"/>
    <n v="65709"/>
    <s v=" "/>
  </r>
  <r>
    <n v="1225395"/>
    <n v="1225475"/>
    <s v="BS"/>
    <n v="134"/>
    <n v="200401"/>
    <n v="172"/>
    <n v="3"/>
    <n v="0"/>
    <s v="25-JUL-04"/>
    <n v="0.33"/>
    <n v="1.544"/>
    <n v="15.843999999999999"/>
    <n v="2.4463136E-2"/>
    <s v="Y"/>
    <n v="6.891"/>
    <x v="11"/>
    <n v="-173.54379999999998"/>
    <n v="56.990355000000001"/>
    <n v="56.997300000000003"/>
    <n v="56.983409999999999"/>
    <n v="-173.54409999999999"/>
    <n v="-173.54349999999999"/>
    <s v="402"/>
    <n v="799"/>
    <n v="806"/>
    <m/>
    <n v="10.4"/>
    <n v="2.8"/>
    <n v="1700"/>
    <s v="172"/>
    <s v="115"/>
    <s v="2"/>
    <n v="65710"/>
    <s v=" "/>
  </r>
  <r>
    <n v="1225395"/>
    <n v="1225476"/>
    <s v="BS"/>
    <n v="134"/>
    <n v="200401"/>
    <n v="173"/>
    <n v="3"/>
    <n v="5.0999999999999996"/>
    <s v="25-JUL-04"/>
    <n v="0.52"/>
    <n v="2.496"/>
    <n v="15.939"/>
    <n v="3.9783744000000003E-2"/>
    <s v="Y"/>
    <n v="6.3550000000000004"/>
    <x v="14"/>
    <n v="-173.24639999999999"/>
    <n v="56.658770000000004"/>
    <n v="56.664169999999999"/>
    <n v="56.653370000000002"/>
    <n v="-173.26429999999999"/>
    <n v="-173.2285"/>
    <s v="225"/>
    <n v="771"/>
    <n v="777"/>
    <m/>
    <n v="10.5"/>
    <n v="3.1"/>
    <n v="1550"/>
    <s v="172"/>
    <s v="115"/>
    <s v="2"/>
    <n v="65711"/>
    <s v=" "/>
  </r>
  <r>
    <n v="1225395"/>
    <n v="1225590"/>
    <s v="BS"/>
    <n v="134"/>
    <n v="200401"/>
    <n v="174"/>
    <n v="3"/>
    <n v="0"/>
    <s v="26-JUL-04"/>
    <n v="0.53"/>
    <n v="2.5409999999999999"/>
    <n v="16.603999999999999"/>
    <n v="4.2190763999999999E-2"/>
    <s v="Y"/>
    <n v="6.2249999999999996"/>
    <x v="11"/>
    <n v="-172.28554500000001"/>
    <n v="56.506070000000001"/>
    <n v="56.50394"/>
    <n v="56.508200000000002"/>
    <n v="-172.2654"/>
    <n v="-172.30569"/>
    <s v="241"/>
    <n v="957"/>
    <n v="963"/>
    <m/>
    <n v="10.6"/>
    <n v="2.8"/>
    <n v="1900"/>
    <s v="172"/>
    <s v="115"/>
    <s v="1"/>
    <n v="66155"/>
    <s v=" "/>
  </r>
  <r>
    <n v="1225395"/>
    <n v="1225477"/>
    <s v="BS"/>
    <n v="134"/>
    <n v="200401"/>
    <n v="175"/>
    <n v="3"/>
    <n v="4.0999999999999996"/>
    <s v="26-JUL-04"/>
    <n v="0.52"/>
    <n v="2.528"/>
    <n v="16.664999999999999"/>
    <n v="4.2129119999999999E-2"/>
    <s v="Y"/>
    <n v="6.3529999999999998"/>
    <x v="12"/>
    <n v="-172.208405"/>
    <n v="56.499904999999998"/>
    <n v="56.49662"/>
    <n v="56.503189999999996"/>
    <n v="-172.18870999999999"/>
    <n v="-172.22810000000001"/>
    <s v="239"/>
    <n v="1014"/>
    <n v="1020"/>
    <m/>
    <n v="10.6"/>
    <n v="2.7"/>
    <n v="1950"/>
    <s v="172"/>
    <s v="115"/>
    <s v="2"/>
    <n v="65712"/>
    <s v=" "/>
  </r>
  <r>
    <n v="1225395"/>
    <n v="1225478"/>
    <s v="BS"/>
    <n v="134"/>
    <n v="200401"/>
    <n v="176"/>
    <n v="3"/>
    <n v="0"/>
    <s v="26-JUL-04"/>
    <n v="0.52"/>
    <n v="2.5009999999999999"/>
    <n v="15.144"/>
    <n v="3.7875143999999999E-2"/>
    <s v="Y"/>
    <n v="6.9770000000000003"/>
    <x v="10"/>
    <n v="-172.11710499999998"/>
    <n v="56.559655000000006"/>
    <n v="56.557270000000003"/>
    <n v="56.562040000000003"/>
    <n v="-172.09730999999999"/>
    <n v="-172.1369"/>
    <s v="200"/>
    <n v="272"/>
    <n v="279"/>
    <m/>
    <n v="10.8"/>
    <n v="4"/>
    <n v="750"/>
    <s v="172"/>
    <s v="115"/>
    <s v="1"/>
    <n v="65713"/>
    <s v=" "/>
  </r>
  <r>
    <n v="1225395"/>
    <n v="1225479"/>
    <s v="BS"/>
    <n v="134"/>
    <n v="200401"/>
    <n v="177"/>
    <n v="3"/>
    <n v="0"/>
    <s v="26-JUL-04"/>
    <n v="0.53"/>
    <n v="2.5219999999999998"/>
    <n v="18.649999999999999"/>
    <n v="4.7035299999999995E-2"/>
    <s v="Y"/>
    <n v="6.3529999999999998"/>
    <x v="13"/>
    <n v="-171.97474499999998"/>
    <n v="56.492824999999996"/>
    <n v="56.497610000000002"/>
    <n v="56.488039999999998"/>
    <n v="-171.99319"/>
    <n v="-171.9563"/>
    <s v="213"/>
    <n v="592"/>
    <n v="598"/>
    <m/>
    <n v="10.5"/>
    <n v="3.5"/>
    <n v="1250"/>
    <s v="172"/>
    <s v="115"/>
    <s v="2"/>
    <n v="65714"/>
    <s v=" "/>
  </r>
  <r>
    <n v="1225395"/>
    <n v="1225579"/>
    <s v="BS"/>
    <n v="134"/>
    <n v="200401"/>
    <n v="178"/>
    <n v="3"/>
    <n v="0"/>
    <s v="26-JUL-04"/>
    <n v="0.54"/>
    <n v="2.59"/>
    <n v="14.702999999999999"/>
    <n v="3.8080769999999993E-2"/>
    <s v="Y"/>
    <n v="7.444"/>
    <x v="10"/>
    <n v="-171.81245000000001"/>
    <n v="56.463565000000003"/>
    <n v="56.46378"/>
    <n v="56.463349999999998"/>
    <n v="-171.83340000000001"/>
    <n v="-171.79150000000001"/>
    <s v="199"/>
    <n v="345"/>
    <n v="352"/>
    <m/>
    <n v="10.8"/>
    <n v="4"/>
    <n v="800"/>
    <s v="172"/>
    <s v="115"/>
    <s v="1"/>
    <n v="66144"/>
    <s v=" "/>
  </r>
  <r>
    <n v="1225395"/>
    <n v="1225480"/>
    <s v="BS"/>
    <n v="134"/>
    <n v="200401"/>
    <n v="179"/>
    <n v="3"/>
    <n v="0"/>
    <s v="27-JUL-04"/>
    <n v="0.26"/>
    <n v="1.2130000000000001"/>
    <n v="15.738"/>
    <n v="1.9090193999999998E-2"/>
    <s v="Y"/>
    <n v="5.8369999999999997"/>
    <x v="7"/>
    <n v="-169.20185000000001"/>
    <n v="56.095775000000003"/>
    <n v="56.090989999999998"/>
    <n v="56.100560000000002"/>
    <n v="-169.19720000000001"/>
    <n v="-169.20650000000001"/>
    <s v="195"/>
    <n v="1124"/>
    <n v="1130"/>
    <m/>
    <n v="9.8000000000000007"/>
    <n v="2.6"/>
    <n v="2050"/>
    <s v="172"/>
    <s v="115"/>
    <s v="1"/>
    <n v="65715"/>
    <s v=" "/>
  </r>
  <r>
    <n v="1225395"/>
    <n v="1225481"/>
    <s v="BS"/>
    <n v="134"/>
    <n v="200401"/>
    <n v="180"/>
    <n v="3"/>
    <n v="0"/>
    <s v="27-JUL-04"/>
    <n v="0.51"/>
    <n v="2.4820000000000002"/>
    <n v="15.587999999999999"/>
    <n v="3.8689416000000004E-2"/>
    <s v="Y"/>
    <n v="7.2489999999999997"/>
    <x v="5"/>
    <n v="-169.02710000000002"/>
    <n v="56.158495000000002"/>
    <n v="56.16189"/>
    <n v="56.155099999999997"/>
    <n v="-169.0461"/>
    <n v="-169.00810000000001"/>
    <s v="158"/>
    <n v="374"/>
    <n v="381"/>
    <m/>
    <n v="10.1"/>
    <n v="3.9"/>
    <n v="900"/>
    <s v="172"/>
    <s v="115"/>
    <s v="1"/>
    <n v="65716"/>
    <s v=" "/>
  </r>
  <r>
    <n v="1225395"/>
    <n v="1225482"/>
    <s v="BS"/>
    <n v="134"/>
    <n v="200401"/>
    <n v="181"/>
    <n v="3"/>
    <n v="0"/>
    <s v="27-JUL-04"/>
    <n v="0.25"/>
    <n v="1.206"/>
    <n v="13.84"/>
    <n v="1.6691040000000001E-2"/>
    <s v="Y"/>
    <n v="8.0399999999999991"/>
    <x v="5"/>
    <n v="-168.56724500000001"/>
    <n v="56.163624999999996"/>
    <n v="56.161679999999997"/>
    <n v="56.165570000000002"/>
    <n v="-168.5582"/>
    <n v="-168.57629"/>
    <s v="157"/>
    <n v="277"/>
    <n v="285"/>
    <m/>
    <n v="10.5"/>
    <n v="4"/>
    <n v="750"/>
    <s v="172"/>
    <s v="115"/>
    <s v="1"/>
    <n v="65717"/>
    <s v=" "/>
  </r>
  <r>
    <n v="1225395"/>
    <n v="1225552"/>
    <s v="BS"/>
    <n v="134"/>
    <n v="200401"/>
    <n v="182"/>
    <n v="3"/>
    <n v="0"/>
    <s v="27-JUL-04"/>
    <n v="0.63"/>
    <n v="2.9079999999999999"/>
    <n v="16.850999999999999"/>
    <n v="4.9002707999999992E-2"/>
    <s v="Y"/>
    <n v="6.3120000000000003"/>
    <x v="7"/>
    <n v="-168.84735000000001"/>
    <n v="55.582230000000003"/>
    <n v="55.575200000000002"/>
    <n v="55.589260000000003"/>
    <n v="-168.828"/>
    <n v="-168.86670000000001"/>
    <s v="190"/>
    <n v="1010"/>
    <n v="1016"/>
    <m/>
    <n v="10.4"/>
    <n v="2.9"/>
    <n v="2000"/>
    <s v="172"/>
    <s v="115"/>
    <s v="1"/>
    <n v="66034"/>
    <s v=" "/>
  </r>
  <r>
    <n v="1225395"/>
    <n v="1225568"/>
    <s v="BS"/>
    <n v="134"/>
    <n v="200401"/>
    <n v="183"/>
    <n v="3"/>
    <n v="0"/>
    <s v="28-JUL-04"/>
    <n v="0.51"/>
    <n v="2.3919999999999999"/>
    <n v="16.425999999999998"/>
    <n v="3.9290991999999997E-2"/>
    <s v="Y"/>
    <n v="6.3310000000000004"/>
    <x v="2"/>
    <n v="-168.26495499999999"/>
    <n v="55.383205000000004"/>
    <n v="55.389780000000002"/>
    <n v="55.376629999999999"/>
    <n v="-168.27991"/>
    <n v="-168.25"/>
    <s v="118"/>
    <n v="601"/>
    <n v="607"/>
    <m/>
    <n v="10.3"/>
    <n v="3.6"/>
    <n v="1300"/>
    <s v="172"/>
    <s v="115"/>
    <s v="1"/>
    <n v="66050"/>
    <s v=" "/>
  </r>
  <r>
    <n v="1225395"/>
    <n v="1225483"/>
    <s v="BS"/>
    <n v="134"/>
    <n v="200401"/>
    <n v="184"/>
    <n v="3"/>
    <n v="0"/>
    <s v="28-JUL-04"/>
    <n v="0.51"/>
    <n v="2.4430000000000001"/>
    <n v="16.37"/>
    <n v="3.9991910000000006E-2"/>
    <s v="Y"/>
    <n v="6.8609999999999998"/>
    <x v="1"/>
    <n v="-168.249"/>
    <n v="55.414500000000004"/>
    <n v="55.41977"/>
    <n v="55.409230000000001"/>
    <n v="-168.26589999999999"/>
    <n v="-168.2321"/>
    <s v="71"/>
    <n v="404"/>
    <n v="411"/>
    <m/>
    <n v="10.199999999999999"/>
    <n v="4"/>
    <n v="950"/>
    <s v="172"/>
    <s v="115"/>
    <s v="1"/>
    <n v="65718"/>
    <s v=" "/>
  </r>
  <r>
    <n v="1225395"/>
    <n v="1225484"/>
    <s v="BS"/>
    <n v="134"/>
    <n v="200401"/>
    <n v="185"/>
    <n v="3"/>
    <n v="0"/>
    <s v="28-JUL-04"/>
    <n v="0.53"/>
    <n v="2.5470000000000002"/>
    <n v="15.098000000000001"/>
    <n v="3.8454606000000002E-2"/>
    <s v="Y"/>
    <n v="7.0640000000000001"/>
    <x v="0"/>
    <n v="-168.45420000000001"/>
    <n v="55.564925000000002"/>
    <n v="55.57114"/>
    <n v="55.558709999999998"/>
    <n v="-168.47110000000001"/>
    <n v="-168.43729999999999"/>
    <s v="48"/>
    <n v="203"/>
    <n v="210"/>
    <m/>
    <n v="10.5"/>
    <n v="4"/>
    <n v="650"/>
    <s v="172"/>
    <s v="115"/>
    <s v="1"/>
    <n v="65719"/>
    <s v=" "/>
  </r>
  <r>
    <n v="1225395"/>
    <n v="1225582"/>
    <s v="BS"/>
    <n v="134"/>
    <n v="200401"/>
    <n v="186"/>
    <n v="3"/>
    <n v="0"/>
    <s v="28-JUL-04"/>
    <n v="0.52"/>
    <n v="2.48"/>
    <n v="15.510999999999999"/>
    <n v="3.846728E-2"/>
    <s v="Y"/>
    <n v="6.8940000000000001"/>
    <x v="0"/>
    <n v="-168.187455"/>
    <n v="55.452249999999999"/>
    <n v="55.459499999999998"/>
    <n v="55.445"/>
    <n v="-168.20230000000001"/>
    <n v="-168.17260999999999"/>
    <s v="49"/>
    <n v="236"/>
    <n v="243"/>
    <m/>
    <n v="10.5"/>
    <n v="4"/>
    <n v="700"/>
    <s v="172"/>
    <s v="115"/>
    <s v="1"/>
    <n v="66147"/>
    <s v=" "/>
  </r>
  <r>
    <n v="1225395"/>
    <n v="1225486"/>
    <s v="BS"/>
    <n v="134"/>
    <n v="200401"/>
    <n v="188"/>
    <n v="3"/>
    <n v="0"/>
    <s v="29-JUL-04"/>
    <n v="0.47"/>
    <n v="2.266"/>
    <n v="16.553999999999998"/>
    <n v="3.7511363999999998E-2"/>
    <s v="Y"/>
    <n v="6.1909999999999998"/>
    <x v="2"/>
    <n v="-168.01740000000001"/>
    <n v="55.266055000000001"/>
    <n v="55.258180000000003"/>
    <n v="55.27393"/>
    <n v="-168.0061"/>
    <n v="-168.02869999999999"/>
    <s v="117"/>
    <n v="621"/>
    <n v="627"/>
    <m/>
    <n v="9.4"/>
    <n v="3.5"/>
    <n v="1350"/>
    <s v="172"/>
    <s v="115"/>
    <s v="1"/>
    <n v="65721"/>
    <s v=" "/>
  </r>
  <r>
    <n v="1225395"/>
    <n v="1225487"/>
    <s v="BS"/>
    <n v="134"/>
    <n v="200401"/>
    <n v="189"/>
    <n v="3"/>
    <n v="0"/>
    <s v="29-JUL-04"/>
    <n v="0.52"/>
    <n v="2.4209999999999998"/>
    <n v="15.6"/>
    <n v="3.7767599999999998E-2"/>
    <s v="Y"/>
    <n v="6.9480000000000004"/>
    <x v="0"/>
    <n v="-167.91575"/>
    <n v="55.297690000000003"/>
    <n v="55.304720000000003"/>
    <n v="55.290660000000003"/>
    <n v="-167.93029999999999"/>
    <n v="-167.90119999999999"/>
    <s v="42"/>
    <n v="304"/>
    <n v="311"/>
    <m/>
    <n v="9.8000000000000007"/>
    <n v="4"/>
    <n v="800"/>
    <s v="172"/>
    <s v="115"/>
    <s v="1"/>
    <n v="65722"/>
    <s v=" "/>
  </r>
  <r>
    <n v="1225395"/>
    <n v="1225488"/>
    <s v="BS"/>
    <n v="134"/>
    <n v="200401"/>
    <n v="190"/>
    <n v="3"/>
    <n v="0"/>
    <s v="29-JUL-04"/>
    <n v="0.52"/>
    <n v="2.4769999999999999"/>
    <n v="16.062999999999999"/>
    <n v="3.9788050999999991E-2"/>
    <s v="Y"/>
    <n v="6.7880000000000003"/>
    <x v="1"/>
    <n v="-168.03694999999999"/>
    <n v="55.325099999999999"/>
    <n v="55.333289999999998"/>
    <n v="55.31691"/>
    <n v="-168.05019999999999"/>
    <n v="-168.02369999999999"/>
    <s v="68"/>
    <n v="402"/>
    <n v="409"/>
    <m/>
    <n v="9.8000000000000007"/>
    <n v="3.8"/>
    <n v="950"/>
    <s v="172"/>
    <s v="115"/>
    <s v="1"/>
    <n v="65723"/>
    <s v=" "/>
  </r>
  <r>
    <n v="1225395"/>
    <n v="1225489"/>
    <s v="BS"/>
    <n v="134"/>
    <n v="200401"/>
    <n v="191"/>
    <n v="3"/>
    <n v="0"/>
    <s v="29-JUL-04"/>
    <n v="0.52"/>
    <n v="2.423"/>
    <n v="15.852"/>
    <n v="3.8409396000000005E-2"/>
    <s v="Y"/>
    <n v="6.6059999999999999"/>
    <x v="1"/>
    <n v="-167.88354500000003"/>
    <n v="55.21799"/>
    <n v="55.227339999999998"/>
    <n v="55.208640000000003"/>
    <n v="-167.89330000000001"/>
    <n v="-167.87379000000001"/>
    <s v="74"/>
    <n v="401"/>
    <n v="408"/>
    <m/>
    <n v="9.6"/>
    <n v="3.8"/>
    <n v="950"/>
    <s v="172"/>
    <s v="115"/>
    <s v="1"/>
    <n v="65724"/>
    <s v=" "/>
  </r>
  <r>
    <n v="1225395"/>
    <n v="1225492"/>
    <s v="BS"/>
    <n v="134"/>
    <n v="200401"/>
    <n v="192"/>
    <n v="3"/>
    <n v="0"/>
    <s v="29-JUL-04"/>
    <n v="0.52"/>
    <n v="2.4940000000000002"/>
    <n v="15.778"/>
    <n v="3.9350332000000002E-2"/>
    <s v="Y"/>
    <n v="6.7679999999999998"/>
    <x v="1"/>
    <n v="-167.79925500000002"/>
    <n v="55.118565000000004"/>
    <n v="55.12762"/>
    <n v="55.10951"/>
    <n v="-167.81081"/>
    <n v="-167.7877"/>
    <s v="89"/>
    <n v="423"/>
    <n v="430"/>
    <m/>
    <n v="9.6999999999999993"/>
    <n v="3.8"/>
    <n v="1000"/>
    <s v="172"/>
    <s v="115"/>
    <s v="1"/>
    <n v="65810"/>
    <s v=" "/>
  </r>
  <r>
    <n v="1225395"/>
    <n v="1225493"/>
    <s v="BS"/>
    <n v="134"/>
    <n v="200401"/>
    <n v="193"/>
    <n v="3"/>
    <n v="0"/>
    <s v="30-JUL-04"/>
    <n v="0.38"/>
    <n v="1.827"/>
    <n v="16.518999999999998"/>
    <n v="3.0180212999999997E-2"/>
    <s v="Y"/>
    <n v="6.2039999999999997"/>
    <x v="4"/>
    <n v="-167.77610000000001"/>
    <n v="54.933914999999999"/>
    <n v="54.940910000000002"/>
    <n v="54.926920000000003"/>
    <n v="-167.78371000000001"/>
    <n v="-167.76849000000001"/>
    <s v="149"/>
    <n v="1010"/>
    <n v="1016"/>
    <m/>
    <n v="8.6"/>
    <n v="2.8"/>
    <s v=""/>
    <s v="172"/>
    <s v="115"/>
    <s v="1"/>
    <n v="65811"/>
    <s v=" "/>
  </r>
  <r>
    <n v="1225395"/>
    <n v="1225553"/>
    <s v="BS"/>
    <n v="134"/>
    <n v="200401"/>
    <n v="194"/>
    <n v="3"/>
    <n v="0"/>
    <s v="30-JUL-04"/>
    <n v="0.52"/>
    <n v="2.4350000000000001"/>
    <n v="15.903"/>
    <n v="3.8723805E-2"/>
    <s v="Y"/>
    <n v="6.5549999999999997"/>
    <x v="1"/>
    <n v="-167.62835000000001"/>
    <n v="54.930050000000001"/>
    <n v="54.93826"/>
    <n v="54.921840000000003"/>
    <n v="-167.64089999999999"/>
    <n v="-167.61580000000001"/>
    <s v="93"/>
    <n v="515"/>
    <n v="522"/>
    <m/>
    <n v="8.1999999999999993"/>
    <n v="3.8"/>
    <n v="1150"/>
    <s v="172"/>
    <s v="115"/>
    <s v="1"/>
    <n v="66035"/>
    <s v=" "/>
  </r>
  <r>
    <n v="1225395"/>
    <n v="1225396"/>
    <s v="BS"/>
    <n v="134"/>
    <n v="200401"/>
    <n v="195"/>
    <n v="3"/>
    <n v="0"/>
    <s v="30-JUL-04"/>
    <n v="0.52"/>
    <n v="2.5"/>
    <n v="15.97"/>
    <n v="3.9925000000000002E-2"/>
    <s v="Y"/>
    <n v="6.7039999999999997"/>
    <x v="1"/>
    <n v="-167.59479499999998"/>
    <n v="54.955460000000002"/>
    <n v="54.963850000000001"/>
    <n v="54.947069999999997"/>
    <n v="-167.60769999999999"/>
    <n v="-167.58188999999999"/>
    <s v="96"/>
    <n v="445"/>
    <n v="452"/>
    <m/>
    <n v="10"/>
    <n v="3.8"/>
    <n v="1050"/>
    <s v="172"/>
    <s v="115"/>
    <s v="1"/>
    <n v="65386"/>
    <s v=" "/>
  </r>
  <r>
    <n v="1225395"/>
    <n v="1225397"/>
    <s v="BS"/>
    <n v="134"/>
    <n v="200401"/>
    <n v="196"/>
    <n v="3"/>
    <n v="0"/>
    <s v="30-JUL-04"/>
    <n v="0.52"/>
    <n v="2.5019999999999998"/>
    <n v="15.932"/>
    <n v="3.9861864000000004E-2"/>
    <s v="Y"/>
    <n v="6.8239999999999998"/>
    <x v="0"/>
    <n v="-167.42495"/>
    <n v="55.044060000000002"/>
    <n v="55.037080000000003"/>
    <n v="55.05104"/>
    <n v="-167.40969999999999"/>
    <n v="-167.4402"/>
    <s v="39"/>
    <n v="226"/>
    <n v="233"/>
    <m/>
    <n v="9.6"/>
    <n v="4.0999999999999996"/>
    <n v="650"/>
    <s v="172"/>
    <s v="115"/>
    <s v="1"/>
    <n v="65387"/>
    <s v=" "/>
  </r>
  <r>
    <n v="1225395"/>
    <n v="1225600"/>
    <s v="BS"/>
    <n v="134"/>
    <n v="200401"/>
    <n v="197"/>
    <n v="3"/>
    <n v="0"/>
    <s v="30-JUL-04"/>
    <n v="0.52"/>
    <n v="2.5539999999999998"/>
    <n v="15.413"/>
    <n v="3.9364801999999997E-2"/>
    <s v="Y"/>
    <n v="6.8730000000000002"/>
    <x v="0"/>
    <n v="-167.51085"/>
    <n v="55.116244999999999"/>
    <n v="55.124299999999998"/>
    <n v="55.10819"/>
    <n v="-167.52510000000001"/>
    <n v="-167.4966"/>
    <s v="22"/>
    <n v="199"/>
    <n v="206"/>
    <m/>
    <n v="9.6999999999999993"/>
    <n v="4.0999999999999996"/>
    <n v="650"/>
    <s v="172"/>
    <s v="115"/>
    <s v="1"/>
    <n v="66249"/>
    <s v=" "/>
  </r>
  <r>
    <n v="1225395"/>
    <n v="1225398"/>
    <s v="BS"/>
    <n v="134"/>
    <n v="200401"/>
    <n v="198"/>
    <n v="3"/>
    <n v="0"/>
    <s v="31-JUL-04"/>
    <n v="0.52"/>
    <n v="2.5339999999999998"/>
    <n v="17.396000000000001"/>
    <n v="4.4081464000000001E-2"/>
    <s v="Y"/>
    <n v="6.6059999999999999"/>
    <x v="3"/>
    <n v="-167.68770000000001"/>
    <n v="54.538754999999995"/>
    <n v="54.527949999999997"/>
    <n v="54.54956"/>
    <n v="-167.68170000000001"/>
    <n v="-167.69370000000001"/>
    <s v="130"/>
    <n v="810"/>
    <n v="817"/>
    <m/>
    <n v="9"/>
    <n v="3.1"/>
    <n v="1650"/>
    <s v="172"/>
    <s v="115"/>
    <s v="1"/>
    <n v="65388"/>
    <s v=" "/>
  </r>
  <r>
    <n v="1225395"/>
    <n v="1225399"/>
    <s v="BS"/>
    <n v="134"/>
    <n v="200401"/>
    <n v="199"/>
    <n v="3"/>
    <n v="0"/>
    <s v="31-JUL-04"/>
    <n v="0.64"/>
    <n v="3.1059999999999999"/>
    <n v="15.561999999999999"/>
    <n v="4.8335571999999993E-2"/>
    <s v="Y"/>
    <n v="6.6020000000000003"/>
    <x v="4"/>
    <n v="-167.86234999999999"/>
    <n v="54.495125000000002"/>
    <n v="54.481789999999997"/>
    <n v="54.508459999999999"/>
    <n v="-167.86950999999999"/>
    <n v="-167.85518999999999"/>
    <s v="146"/>
    <n v="1009"/>
    <n v="1016"/>
    <m/>
    <n v="10.1"/>
    <n v="2.8"/>
    <n v="2000"/>
    <s v="172"/>
    <s v="115"/>
    <s v="1"/>
    <n v="65389"/>
    <s v=" "/>
  </r>
  <r>
    <n v="1225395"/>
    <n v="1225561"/>
    <s v="BS"/>
    <n v="134"/>
    <n v="200401"/>
    <n v="200"/>
    <n v="3"/>
    <n v="0"/>
    <s v="31-JUL-04"/>
    <n v="0.54"/>
    <n v="2.6459999999999999"/>
    <n v="16.344000000000001"/>
    <n v="4.3246224E-2"/>
    <s v="Y"/>
    <n v="6.399"/>
    <x v="4"/>
    <n v="-167.964305"/>
    <n v="54.363630000000001"/>
    <n v="54.35295"/>
    <n v="54.374310000000001"/>
    <n v="-167.97329999999999"/>
    <n v="-167.95531"/>
    <s v="145"/>
    <n v="1014"/>
    <n v="1020"/>
    <m/>
    <n v="10.1"/>
    <n v="2.8"/>
    <n v="2000"/>
    <s v="172"/>
    <s v="115"/>
    <s v="1"/>
    <n v="66043"/>
    <s v=" "/>
  </r>
  <r>
    <n v="1225395"/>
    <n v="1225400"/>
    <s v="BS"/>
    <n v="134"/>
    <n v="200401"/>
    <n v="201"/>
    <n v="3"/>
    <n v="0"/>
    <s v="31-JUL-04"/>
    <n v="0.56000000000000005"/>
    <n v="2.7120000000000002"/>
    <n v="16.667999999999999"/>
    <n v="4.5203616000000002E-2"/>
    <s v="Y"/>
    <n v="6.5860000000000003"/>
    <x v="3"/>
    <n v="-167.84449999999998"/>
    <n v="54.369900000000001"/>
    <n v="54.357939999999999"/>
    <n v="54.381860000000003"/>
    <n v="-167.84829999999999"/>
    <n v="-167.8407"/>
    <s v="129"/>
    <n v="917"/>
    <n v="924"/>
    <m/>
    <n v="10"/>
    <n v="2.9"/>
    <n v="1850"/>
    <s v="172"/>
    <s v="115"/>
    <s v="1"/>
    <n v="65390"/>
    <s v=" "/>
  </r>
  <r>
    <n v="1225395"/>
    <n v="1225401"/>
    <s v="BS"/>
    <n v="134"/>
    <n v="200401"/>
    <n v="202"/>
    <n v="3"/>
    <n v="0"/>
    <s v="01-AUG-04"/>
    <n v="0.52"/>
    <n v="2.5710000000000002"/>
    <n v="16.707000000000001"/>
    <n v="4.2953696999999999E-2"/>
    <s v="Y"/>
    <n v="6.5869999999999997"/>
    <x v="2"/>
    <n v="-167.42570499999999"/>
    <n v="54.501305000000002"/>
    <n v="54.49024"/>
    <n v="54.512369999999997"/>
    <n v="-167.41990999999999"/>
    <n v="-167.4315"/>
    <s v="121"/>
    <n v="633"/>
    <n v="640"/>
    <m/>
    <n v="9"/>
    <n v="3.3"/>
    <n v="1350"/>
    <s v="172"/>
    <s v="115"/>
    <s v="1"/>
    <n v="65391"/>
    <s v=" "/>
  </r>
  <r>
    <n v="1225395"/>
    <n v="1225585"/>
    <s v="BS"/>
    <n v="134"/>
    <n v="200401"/>
    <n v="203"/>
    <n v="3"/>
    <n v="0"/>
    <s v="01-AUG-04"/>
    <n v="0.27"/>
    <n v="1.2809999999999999"/>
    <n v="14.06"/>
    <n v="1.801086E-2"/>
    <s v="Y"/>
    <n v="6.3319999999999999"/>
    <x v="1"/>
    <n v="-167.03295500000002"/>
    <n v="54.523935000000002"/>
    <n v="54.5182"/>
    <n v="54.529670000000003"/>
    <n v="-167.03399999999999"/>
    <n v="-167.03191000000001"/>
    <s v="100"/>
    <n v="454"/>
    <n v="460"/>
    <m/>
    <n v="9.1"/>
    <n v="3.8"/>
    <n v="1050"/>
    <s v="172"/>
    <s v="115"/>
    <s v="1"/>
    <n v="66150"/>
    <s v=" "/>
  </r>
  <r>
    <n v="1225395"/>
    <n v="1225402"/>
    <s v="BS"/>
    <n v="134"/>
    <n v="200401"/>
    <n v="204"/>
    <n v="3"/>
    <n v="0"/>
    <s v="01-AUG-04"/>
    <n v="0.56000000000000005"/>
    <n v="2.6549999999999998"/>
    <n v="14.218999999999999"/>
    <n v="3.7751444999999995E-2"/>
    <s v="Y"/>
    <n v="6.2329999999999997"/>
    <x v="1"/>
    <n v="-167.17685"/>
    <n v="54.594835000000003"/>
    <n v="54.60425"/>
    <n v="54.585419999999999"/>
    <n v="-167.18950000000001"/>
    <n v="-167.16419999999999"/>
    <s v="97"/>
    <n v="457"/>
    <n v="463"/>
    <m/>
    <n v="8.6999999999999993"/>
    <n v="3.8"/>
    <n v="1050"/>
    <s v="172"/>
    <s v="115"/>
    <s v="1"/>
    <n v="65392"/>
    <s v=" "/>
  </r>
  <r>
    <n v="1225395"/>
    <n v="1225574"/>
    <s v="BS"/>
    <n v="134"/>
    <n v="200401"/>
    <n v="205"/>
    <n v="3"/>
    <n v="0"/>
    <s v="01-AUG-04"/>
    <n v="0.44"/>
    <n v="2.077"/>
    <n v="14.287000000000001"/>
    <n v="2.9674099000000002E-2"/>
    <s v="Y"/>
    <n v="6.7110000000000003"/>
    <x v="1"/>
    <n v="-167.097295"/>
    <n v="54.664470000000001"/>
    <n v="54.673810000000003"/>
    <n v="54.65513"/>
    <n v="-167.0977"/>
    <n v="-167.09689"/>
    <s v="94"/>
    <n v="417"/>
    <n v="424"/>
    <m/>
    <n v="8.9"/>
    <n v="3.9"/>
    <n v="1000"/>
    <s v="172"/>
    <s v="115"/>
    <s v="1"/>
    <n v="66139"/>
    <s v=" "/>
  </r>
  <r>
    <n v="1225395"/>
    <n v="1225544"/>
    <s v="BS"/>
    <n v="134"/>
    <n v="200401"/>
    <n v="206"/>
    <n v="3"/>
    <n v="0"/>
    <s v="01-AUG-04"/>
    <n v="0.53"/>
    <n v="2.5110000000000001"/>
    <n v="15.103999999999999"/>
    <n v="3.7926144000000002E-2"/>
    <s v="Y"/>
    <n v="6.52"/>
    <x v="1"/>
    <n v="-167.252295"/>
    <n v="54.705655"/>
    <n v="54.716839999999998"/>
    <n v="54.694470000000003"/>
    <n v="-167.25459000000001"/>
    <n v="-167.25"/>
    <s v="52"/>
    <n v="452"/>
    <n v="459"/>
    <m/>
    <n v="8.4"/>
    <n v="3.8"/>
    <n v="1050"/>
    <s v="172"/>
    <s v="115"/>
    <s v="1"/>
    <n v="65944"/>
    <s v=" "/>
  </r>
  <r>
    <n v="1225395"/>
    <n v="1225403"/>
    <s v="BS"/>
    <n v="134"/>
    <n v="200401"/>
    <n v="207"/>
    <n v="3"/>
    <n v="0"/>
    <s v="02-AUG-04"/>
    <n v="0.56999999999999995"/>
    <n v="2.7639999999999998"/>
    <n v="16.231000000000002"/>
    <n v="4.4862484000000001E-2"/>
    <s v="Y"/>
    <n v="6.3520000000000003"/>
    <x v="4"/>
    <n v="-166.9246"/>
    <n v="54.312660000000001"/>
    <n v="54.306080000000001"/>
    <n v="54.319240000000001"/>
    <n v="-166.9066"/>
    <n v="-166.9426"/>
    <s v="143"/>
    <n v="1011"/>
    <n v="1017"/>
    <m/>
    <n v="9.1999999999999993"/>
    <n v="2.8"/>
    <n v="2000"/>
    <s v="172"/>
    <s v="115"/>
    <s v="1"/>
    <n v="65393"/>
    <s v=" "/>
  </r>
  <r>
    <n v="1225395"/>
    <n v="1225404"/>
    <s v="BS"/>
    <n v="134"/>
    <n v="200401"/>
    <n v="208"/>
    <n v="3"/>
    <n v="4.2"/>
    <s v="02-AUG-04"/>
    <n v="0.53"/>
    <n v="2.5419999999999998"/>
    <n v="14.513"/>
    <n v="3.6892045999999998E-2"/>
    <s v="Y"/>
    <n v="5.65"/>
    <x v="2"/>
    <n v="-166.85044500000001"/>
    <n v="54.378399999999999"/>
    <n v="54.377330000000001"/>
    <n v="54.379469999999998"/>
    <n v="-166.83099000000001"/>
    <n v="-166.8699"/>
    <s v="106"/>
    <n v="613"/>
    <n v="619"/>
    <m/>
    <n v="7.8"/>
    <n v="3.4"/>
    <n v="1300"/>
    <s v="172"/>
    <s v="115"/>
    <s v="1"/>
    <n v="65394"/>
    <s v=" "/>
  </r>
  <r>
    <n v="1225395"/>
    <n v="1225461"/>
    <s v="BS"/>
    <n v="134"/>
    <n v="200401"/>
    <n v="209"/>
    <n v="3"/>
    <n v="0"/>
    <s v="02-AUG-04"/>
    <n v="0.54"/>
    <n v="2.6709999999999998"/>
    <n v="14.65"/>
    <n v="3.9130149999999995E-2"/>
    <s v="Y"/>
    <n v="5.798"/>
    <x v="1"/>
    <n v="-166.87425500000001"/>
    <n v="54.443825000000004"/>
    <n v="54.444920000000003"/>
    <n v="54.442729999999997"/>
    <n v="-166.85381000000001"/>
    <n v="-166.8947"/>
    <s v="55"/>
    <n v="512"/>
    <n v="518"/>
    <m/>
    <n v="8.6999999999999993"/>
    <n v="3.6"/>
    <n v="1150"/>
    <s v="172"/>
    <s v="115"/>
    <s v="1"/>
    <n v="65614"/>
    <s v=" "/>
  </r>
  <r>
    <n v="1225395"/>
    <n v="1225462"/>
    <s v="BS"/>
    <n v="134"/>
    <n v="200401"/>
    <n v="210"/>
    <n v="3"/>
    <n v="0"/>
    <s v="02-AUG-04"/>
    <n v="0.53"/>
    <n v="2.464"/>
    <n v="14.858000000000001"/>
    <n v="3.6610112E-2"/>
    <s v="Y"/>
    <n v="5.9939999999999998"/>
    <x v="1"/>
    <n v="-166.88675000000001"/>
    <n v="54.58663"/>
    <n v="54.597679999999997"/>
    <n v="54.575580000000002"/>
    <n v="-166.8862"/>
    <n v="-166.88730000000001"/>
    <s v="73"/>
    <n v="410"/>
    <n v="416"/>
    <m/>
    <n v="8.1"/>
    <n v="3.9"/>
    <n v="1000"/>
    <s v="172"/>
    <s v="115"/>
    <s v="1"/>
    <n v="65615"/>
    <s v=" "/>
  </r>
  <r>
    <n v="1225395"/>
    <n v="1225550"/>
    <s v="BS"/>
    <n v="134"/>
    <n v="200401"/>
    <n v="211"/>
    <n v="3"/>
    <n v="0"/>
    <s v="03-AUG-04"/>
    <n v="0.57999999999999996"/>
    <n v="2.8519999999999999"/>
    <n v="15.141"/>
    <n v="4.3182131999999998E-2"/>
    <s v="Y"/>
    <n v="6.7649999999999997"/>
    <x v="4"/>
    <n v="-167.75779499999999"/>
    <n v="54.281874999999999"/>
    <n v="54.282879999999999"/>
    <n v="54.28087"/>
    <n v="-167.77959999999999"/>
    <n v="-167.73598999999999"/>
    <s v="144"/>
    <n v="1009"/>
    <n v="1016"/>
    <m/>
    <n v="9.8000000000000007"/>
    <n v="2.7"/>
    <n v="2000"/>
    <s v="172"/>
    <s v="115"/>
    <s v="1"/>
    <n v="66032"/>
    <s v=" "/>
  </r>
  <r>
    <n v="1225395"/>
    <n v="1225578"/>
    <s v="BS"/>
    <n v="134"/>
    <n v="200401"/>
    <n v="212"/>
    <n v="3"/>
    <n v="0"/>
    <s v="03-AUG-04"/>
    <n v="0.52"/>
    <n v="2.5739999999999998"/>
    <n v="16.446999999999999"/>
    <n v="4.2334577999999998E-2"/>
    <s v="Y"/>
    <n v="6.5679999999999996"/>
    <x v="2"/>
    <n v="-167.36865499999999"/>
    <n v="54.346739999999997"/>
    <n v="54.345889999999997"/>
    <n v="54.347589999999997"/>
    <n v="-167.38839999999999"/>
    <n v="-167.34890999999999"/>
    <s v="127"/>
    <n v="761"/>
    <n v="768"/>
    <m/>
    <n v="8.4"/>
    <n v="3"/>
    <n v="1550"/>
    <s v="172"/>
    <s v="115"/>
    <s v="1"/>
    <n v="66143"/>
    <s v=" "/>
  </r>
  <r>
    <n v="1225395"/>
    <n v="1225589"/>
    <s v="BS"/>
    <n v="134"/>
    <n v="200401"/>
    <n v="213"/>
    <n v="3"/>
    <n v="0"/>
    <s v="03-AUG-04"/>
    <n v="0.52"/>
    <n v="2.5070000000000001"/>
    <n v="16.242000000000001"/>
    <n v="4.0718694E-2"/>
    <s v="Y"/>
    <n v="6.5389999999999997"/>
    <x v="2"/>
    <n v="-167.38279499999999"/>
    <n v="54.412315"/>
    <n v="54.41187"/>
    <n v="54.412759999999999"/>
    <n v="-167.40199000000001"/>
    <n v="-167.36359999999999"/>
    <s v="108"/>
    <n v="670"/>
    <n v="677"/>
    <m/>
    <n v="8.9"/>
    <n v="3.2"/>
    <n v="1400"/>
    <s v="172"/>
    <s v="115"/>
    <s v="1"/>
    <n v="66154"/>
    <s v=" "/>
  </r>
  <r>
    <n v="1225395"/>
    <n v="1225463"/>
    <s v="BS"/>
    <n v="134"/>
    <n v="200401"/>
    <n v="214"/>
    <n v="3"/>
    <n v="0"/>
    <s v="03-AUG-04"/>
    <n v="0.54"/>
    <n v="2.5009999999999999"/>
    <n v="15.115"/>
    <n v="3.7802614999999998E-2"/>
    <s v="Y"/>
    <n v="6.1360000000000001"/>
    <x v="1"/>
    <n v="-167.113405"/>
    <n v="54.432280000000006"/>
    <n v="54.433680000000003"/>
    <n v="54.430880000000002"/>
    <n v="-167.13251"/>
    <n v="-167.0943"/>
    <s v="54"/>
    <n v="532"/>
    <n v="538"/>
    <m/>
    <n v="9.3000000000000007"/>
    <n v="3.5"/>
    <n v="1200"/>
    <s v="172"/>
    <s v="115"/>
    <s v="1"/>
    <n v="65616"/>
    <s v=" "/>
  </r>
  <r>
    <n v="1225395"/>
    <n v="1225464"/>
    <s v="BS"/>
    <n v="134"/>
    <n v="200401"/>
    <n v="215"/>
    <n v="3"/>
    <n v="0"/>
    <s v="03-AUG-04"/>
    <n v="0.52"/>
    <n v="2.4649999999999999"/>
    <n v="16.055"/>
    <n v="3.9575574999999995E-2"/>
    <s v="Y"/>
    <n v="6.5830000000000002"/>
    <x v="1"/>
    <n v="-167.25239499999998"/>
    <n v="54.81268"/>
    <n v="54.80444"/>
    <n v="54.820920000000001"/>
    <n v="-167.23958999999999"/>
    <n v="-167.26519999999999"/>
    <s v="88"/>
    <n v="405"/>
    <n v="412"/>
    <m/>
    <n v="9.3000000000000007"/>
    <n v="4"/>
    <n v="950"/>
    <s v="172"/>
    <s v="115"/>
    <s v="1"/>
    <n v="65699"/>
    <s v=" "/>
  </r>
  <r>
    <n v="1225395"/>
    <n v="1225465"/>
    <s v="BS"/>
    <n v="134"/>
    <n v="200401"/>
    <n v="216"/>
    <n v="3"/>
    <n v="0"/>
    <s v="04-AUG-04"/>
    <n v="0.52"/>
    <n v="2.5030000000000001"/>
    <n v="17.75"/>
    <n v="4.4428249999999996E-2"/>
    <s v="Y"/>
    <n v="6.6769999999999996"/>
    <x v="0"/>
    <n v="-167.13950499999999"/>
    <n v="54.826430000000002"/>
    <n v="54.818390000000001"/>
    <n v="54.834470000000003"/>
    <n v="-167.1259"/>
    <n v="-167.15311"/>
    <s v="38"/>
    <n v="341"/>
    <n v="348"/>
    <m/>
    <n v="8.6999999999999993"/>
    <n v="4"/>
    <n v="850"/>
    <s v="172"/>
    <s v="115"/>
    <s v="1"/>
    <n v="65700"/>
    <s v=" "/>
  </r>
  <r>
    <n v="1225395"/>
    <n v="1225466"/>
    <s v="BS"/>
    <n v="134"/>
    <n v="200401"/>
    <n v="217"/>
    <n v="3"/>
    <n v="0"/>
    <s v="04-AUG-04"/>
    <n v="0.52"/>
    <n v="2.5049999999999999"/>
    <n v="16.452999999999999"/>
    <n v="4.1214764999999993E-2"/>
    <s v="Y"/>
    <n v="6.8719999999999999"/>
    <x v="0"/>
    <n v="-166.94979999999998"/>
    <n v="54.876649999999998"/>
    <n v="54.881340000000002"/>
    <n v="54.871960000000001"/>
    <n v="-166.9675"/>
    <n v="-166.93209999999999"/>
    <s v="20"/>
    <n v="233"/>
    <n v="240"/>
    <m/>
    <n v="10.5"/>
    <n v="4.2"/>
    <n v="700"/>
    <s v="172"/>
    <s v="115"/>
    <s v="1"/>
    <n v="65701"/>
    <s v=" "/>
  </r>
  <r>
    <n v="1225395"/>
    <n v="1225467"/>
    <s v="BS"/>
    <n v="134"/>
    <n v="200401"/>
    <n v="218"/>
    <n v="3"/>
    <n v="0"/>
    <s v="04-AUG-04"/>
    <n v="0.52"/>
    <n v="2.4769999999999999"/>
    <n v="15.122"/>
    <n v="3.7457193999999999E-2"/>
    <s v="Y"/>
    <n v="7.1950000000000003"/>
    <x v="0"/>
    <n v="-166.80435499999999"/>
    <n v="54.863754999999998"/>
    <n v="54.868259999999999"/>
    <n v="54.859250000000003"/>
    <n v="-166.82201000000001"/>
    <n v="-166.7867"/>
    <s v="14"/>
    <n v="207"/>
    <n v="214"/>
    <m/>
    <n v="10"/>
    <n v="4.2"/>
    <n v="650"/>
    <s v="172"/>
    <s v="115"/>
    <s v="1"/>
    <n v="65702"/>
    <s v=" "/>
  </r>
  <r>
    <n v="1225395"/>
    <n v="1225468"/>
    <s v="BS"/>
    <n v="134"/>
    <n v="200401"/>
    <n v="219"/>
    <n v="3"/>
    <n v="0"/>
    <s v="04-AUG-04"/>
    <n v="0.52"/>
    <n v="2.4670000000000001"/>
    <n v="16.683"/>
    <n v="4.1156960999999999E-2"/>
    <s v="Y"/>
    <n v="6.92"/>
    <x v="0"/>
    <n v="-166.82264499999999"/>
    <n v="54.820059999999998"/>
    <n v="54.824069999999999"/>
    <n v="54.816049999999997"/>
    <n v="-166.84049999999999"/>
    <n v="-166.80479"/>
    <s v="51"/>
    <n v="255"/>
    <n v="262"/>
    <m/>
    <n v="9.9"/>
    <n v="4.2"/>
    <n v="700"/>
    <s v="172"/>
    <s v="115"/>
    <s v="1"/>
    <n v="65703"/>
    <s v=" "/>
  </r>
  <r>
    <n v="1225395"/>
    <n v="1225469"/>
    <s v="BS"/>
    <n v="134"/>
    <n v="200401"/>
    <n v="220"/>
    <n v="3"/>
    <n v="0"/>
    <s v="04-AUG-04"/>
    <n v="0.53"/>
    <n v="2.4940000000000002"/>
    <n v="15.994999999999999"/>
    <n v="3.9891530000000001E-2"/>
    <s v="Y"/>
    <n v="6.9560000000000004"/>
    <x v="0"/>
    <n v="-166.72435000000002"/>
    <n v="54.641885000000002"/>
    <n v="54.643369999999997"/>
    <n v="54.6404"/>
    <n v="-166.74339000000001"/>
    <n v="-166.70531"/>
    <s v="36"/>
    <n v="362"/>
    <n v="369"/>
    <m/>
    <n v="9.3000000000000007"/>
    <n v="4"/>
    <n v="900"/>
    <s v="172"/>
    <s v="115"/>
    <s v="1"/>
    <n v="65704"/>
    <s v=" "/>
  </r>
  <r>
    <n v="1225395"/>
    <n v="1225470"/>
    <s v="BS"/>
    <n v="134"/>
    <n v="200401"/>
    <n v="221"/>
    <n v="3"/>
    <n v="0"/>
    <s v="05-AUG-04"/>
    <n v="0.53"/>
    <n v="2.5840000000000001"/>
    <n v="15.765000000000001"/>
    <n v="4.0736760000000004E-2"/>
    <s v="Y"/>
    <n v="6.2969999999999997"/>
    <x v="3"/>
    <n v="-166.59694500000001"/>
    <n v="54.311920000000001"/>
    <n v="54.310690000000001"/>
    <n v="54.31315"/>
    <n v="-166.61659"/>
    <n v="-166.57730000000001"/>
    <s v="134"/>
    <n v="797"/>
    <n v="803"/>
    <m/>
    <n v="9.5"/>
    <n v="3"/>
    <n v="1650"/>
    <s v="172"/>
    <s v="115"/>
    <s v="1"/>
    <n v="65705"/>
    <s v=" "/>
  </r>
  <r>
    <n v="1225395"/>
    <n v="1225567"/>
    <s v="BS"/>
    <n v="134"/>
    <n v="200401"/>
    <n v="222"/>
    <n v="3"/>
    <n v="3.13"/>
    <s v="05-AUG-04"/>
    <n v="0.53"/>
    <n v="2.5099999999999998"/>
    <n v="15.098000000000001"/>
    <n v="3.7895979999999996E-2"/>
    <s v="Y"/>
    <n v="6.6130000000000004"/>
    <x v="2"/>
    <n v="-166.519205"/>
    <n v="54.378740000000001"/>
    <n v="54.379739999999998"/>
    <n v="54.377740000000003"/>
    <n v="-166.5"/>
    <n v="-166.53841"/>
    <s v="105"/>
    <n v="606"/>
    <n v="613"/>
    <m/>
    <n v="8.9"/>
    <n v="3.5"/>
    <n v="1300"/>
    <s v="172"/>
    <s v="115"/>
    <s v="1"/>
    <n v="66049"/>
    <s v=" "/>
  </r>
  <r>
    <n v="1225395"/>
    <n v="1225490"/>
    <s v="BS"/>
    <n v="134"/>
    <n v="200401"/>
    <n v="223"/>
    <n v="3"/>
    <n v="0"/>
    <s v="05-AUG-04"/>
    <n v="0.33"/>
    <n v="1.5620000000000001"/>
    <n v="16.044"/>
    <n v="2.5060728000000001E-2"/>
    <s v="Y"/>
    <n v="6.367"/>
    <x v="1"/>
    <n v="-166.44300000000001"/>
    <n v="54.428190000000001"/>
    <n v="54.428229999999999"/>
    <n v="54.428150000000002"/>
    <n v="-166.43100000000001"/>
    <n v="-166.45500000000001"/>
    <s v="85"/>
    <n v="546"/>
    <n v="552"/>
    <m/>
    <n v="9.4"/>
    <n v="3.6"/>
    <n v="1200"/>
    <s v="172"/>
    <s v="115"/>
    <s v="1"/>
    <n v="65725"/>
    <s v=" "/>
  </r>
  <r>
    <n v="1225395"/>
    <n v="1225591"/>
    <s v="BS"/>
    <n v="134"/>
    <n v="200401"/>
    <n v="224"/>
    <n v="3"/>
    <n v="0"/>
    <s v="05-AUG-04"/>
    <n v="0.53"/>
    <n v="2.5059999999999998"/>
    <n v="15.592000000000001"/>
    <n v="3.9073551999999998E-2"/>
    <s v="Y"/>
    <n v="6.6280000000000001"/>
    <x v="1"/>
    <n v="-166.63000500000001"/>
    <n v="54.436909999999997"/>
    <n v="54.436450000000001"/>
    <n v="54.437370000000001"/>
    <n v="-166.61070000000001"/>
    <n v="-166.64931000000001"/>
    <s v="56"/>
    <n v="528"/>
    <n v="535"/>
    <m/>
    <n v="9.4"/>
    <n v="3.6"/>
    <n v="1200"/>
    <s v="172"/>
    <s v="115"/>
    <s v="1"/>
    <n v="66156"/>
    <s v=" "/>
  </r>
  <r>
    <n v="1225395"/>
    <n v="1225491"/>
    <s v="BS"/>
    <n v="134"/>
    <n v="200401"/>
    <n v="225"/>
    <n v="3"/>
    <n v="0"/>
    <s v="05-AUG-04"/>
    <n v="0.53"/>
    <n v="2.4700000000000002"/>
    <n v="15.576000000000001"/>
    <n v="3.8472720000000009E-2"/>
    <s v="Y"/>
    <n v="6.9530000000000003"/>
    <x v="1"/>
    <n v="-166.61755499999998"/>
    <n v="54.574084999999997"/>
    <n v="54.576479999999997"/>
    <n v="54.571689999999997"/>
    <n v="-166.59890999999999"/>
    <n v="-166.6362"/>
    <s v="76"/>
    <n v="406"/>
    <n v="413"/>
    <m/>
    <n v="9.3000000000000007"/>
    <n v="3.9"/>
    <n v="1000"/>
    <s v="172"/>
    <s v="115"/>
    <s v="1"/>
    <n v="65809"/>
    <s v=" "/>
  </r>
  <r>
    <n v="1225395"/>
    <n v="1225527"/>
    <s v="BS"/>
    <n v="134"/>
    <n v="200401"/>
    <n v="226"/>
    <n v="3"/>
    <n v="4.2"/>
    <s v="06-AUG-04"/>
    <n v="0.3"/>
    <n v="1.3440000000000001"/>
    <n v="15.840999999999999"/>
    <n v="2.1290304000000003E-2"/>
    <s v="N"/>
    <n v="6.2169999999999996"/>
    <x v="1"/>
    <n v="-166.23235499999998"/>
    <n v="54.45411"/>
    <n v="54.453800000000001"/>
    <n v="54.454419999999999"/>
    <n v="-166.22200000000001"/>
    <n v="-166.24270999999999"/>
    <s v="59"/>
    <n v="511"/>
    <n v="517"/>
    <m/>
    <n v="7.3"/>
    <n v="3.6"/>
    <n v="1150"/>
    <s v="172"/>
    <s v="115"/>
    <s v="1"/>
    <n v="65927"/>
    <s v=" "/>
  </r>
  <r>
    <n v="1225395"/>
    <n v="1225528"/>
    <s v="BS"/>
    <n v="134"/>
    <n v="200401"/>
    <n v="227"/>
    <n v="3"/>
    <n v="0"/>
    <s v="06-AUG-04"/>
    <n v="0.51"/>
    <n v="2.42"/>
    <n v="15.414999999999999"/>
    <n v="3.7304299999999999E-2"/>
    <s v="Y"/>
    <n v="6.49"/>
    <x v="1"/>
    <n v="-166.33964500000002"/>
    <n v="54.490769999999998"/>
    <n v="54.488370000000003"/>
    <n v="54.493169999999999"/>
    <n v="-166.32140000000001"/>
    <n v="-166.35789"/>
    <s v="84"/>
    <n v="489"/>
    <n v="495"/>
    <m/>
    <n v="9.3000000000000007"/>
    <n v="3.6"/>
    <n v="1100"/>
    <s v="172"/>
    <s v="115"/>
    <s v="1"/>
    <n v="65928"/>
    <s v=" "/>
  </r>
  <r>
    <n v="1225395"/>
    <n v="1225529"/>
    <s v="BS"/>
    <n v="134"/>
    <n v="200401"/>
    <n v="228"/>
    <n v="3"/>
    <n v="0"/>
    <s v="06-AUG-04"/>
    <n v="0.55000000000000004"/>
    <n v="2.5880000000000001"/>
    <n v="15.321"/>
    <n v="3.9650748E-2"/>
    <s v="Y"/>
    <n v="6.74"/>
    <x v="1"/>
    <n v="-166.235805"/>
    <n v="54.570360000000001"/>
    <n v="54.56982"/>
    <n v="54.570900000000002"/>
    <n v="-166.25570999999999"/>
    <n v="-166.2159"/>
    <s v="58"/>
    <n v="415"/>
    <n v="422"/>
    <m/>
    <n v="9.5"/>
    <n v="3.7"/>
    <n v="1000"/>
    <s v="172"/>
    <s v="115"/>
    <s v="1"/>
    <n v="65929"/>
    <s v=" "/>
  </r>
  <r>
    <n v="1225395"/>
    <n v="1225530"/>
    <s v="BS"/>
    <n v="134"/>
    <n v="200401"/>
    <n v="229"/>
    <n v="3"/>
    <n v="0"/>
    <s v="06-AUG-04"/>
    <n v="0.52"/>
    <n v="2.4950000000000001"/>
    <n v="15.547000000000001"/>
    <n v="3.8789765000000004E-2"/>
    <s v="Y"/>
    <n v="6.5789999999999997"/>
    <x v="0"/>
    <n v="-166.13735"/>
    <n v="54.669094999999999"/>
    <n v="54.670209999999997"/>
    <n v="54.66798"/>
    <n v="-166.1181"/>
    <n v="-166.1566"/>
    <s v="33"/>
    <n v="308"/>
    <n v="315"/>
    <m/>
    <n v="9.6999999999999993"/>
    <n v="4"/>
    <n v="800"/>
    <s v="172"/>
    <s v="115"/>
    <s v="2"/>
    <n v="65930"/>
    <s v=" "/>
  </r>
  <r>
    <n v="1225395"/>
    <n v="1225595"/>
    <s v="BS"/>
    <n v="134"/>
    <n v="200401"/>
    <n v="230"/>
    <n v="3"/>
    <n v="0"/>
    <s v="06-AUG-04"/>
    <n v="0.53"/>
    <n v="2.5739999999999998"/>
    <n v="16.052"/>
    <n v="4.1317847999999997E-2"/>
    <s v="Y"/>
    <n v="7.1440000000000001"/>
    <x v="0"/>
    <n v="-166.21794499999999"/>
    <n v="54.733935000000002"/>
    <n v="54.7333"/>
    <n v="54.734569999999998"/>
    <n v="-166.19810000000001"/>
    <n v="-166.23778999999999"/>
    <s v="12"/>
    <n v="236"/>
    <n v="243"/>
    <m/>
    <n v="8.3000000000000007"/>
    <n v="4.2"/>
    <n v="700"/>
    <s v="172"/>
    <s v="115"/>
    <s v="1"/>
    <n v="66160"/>
    <s v=" "/>
  </r>
  <r>
    <n v="1225395"/>
    <n v="1225531"/>
    <s v="BS"/>
    <n v="134"/>
    <n v="200401"/>
    <n v="231"/>
    <n v="3"/>
    <n v="0"/>
    <s v="07-AUG-04"/>
    <n v="0.52"/>
    <n v="2.4740000000000002"/>
    <n v="15.387"/>
    <n v="3.8067438000000002E-2"/>
    <s v="Y"/>
    <n v="7.1859999999999999"/>
    <x v="0"/>
    <n v="-166.29816"/>
    <n v="54.773870000000002"/>
    <n v="54.774679999999996"/>
    <n v="54.773060000000001"/>
    <n v="-166.31730999999999"/>
    <n v="-166.27901"/>
    <s v="34"/>
    <n v="202"/>
    <n v="209"/>
    <m/>
    <n v="8.6999999999999993"/>
    <n v="4.5"/>
    <n v="650"/>
    <s v="172"/>
    <s v="115"/>
    <s v="1"/>
    <n v="65931"/>
    <s v=" "/>
  </r>
  <r>
    <n v="1225395"/>
    <n v="1225532"/>
    <s v="BS"/>
    <n v="134"/>
    <n v="200401"/>
    <n v="232"/>
    <n v="3"/>
    <n v="0"/>
    <s v="07-AUG-04"/>
    <n v="0.52"/>
    <n v="2.5169999999999999"/>
    <n v="15.561"/>
    <n v="3.9167037000000002E-2"/>
    <s v="Y"/>
    <n v="7.1420000000000003"/>
    <x v="0"/>
    <n v="-165.9957"/>
    <n v="54.760130000000004"/>
    <n v="54.760669999999998"/>
    <n v="54.759590000000003"/>
    <n v="-166.01519999999999"/>
    <n v="-165.97620000000001"/>
    <s v="23"/>
    <n v="203"/>
    <n v="210"/>
    <m/>
    <n v="8.1"/>
    <n v="4.5999999999999996"/>
    <n v="650"/>
    <s v="172"/>
    <s v="115"/>
    <s v="1"/>
    <n v="65932"/>
    <s v=" "/>
  </r>
  <r>
    <n v="1225395"/>
    <n v="1225533"/>
    <s v="BS"/>
    <n v="134"/>
    <n v="200401"/>
    <n v="233"/>
    <n v="3"/>
    <n v="0"/>
    <s v="07-AUG-04"/>
    <n v="0.52"/>
    <n v="2.4980000000000002"/>
    <n v="15.331"/>
    <n v="3.8296838E-2"/>
    <s v="Y"/>
    <n v="7.016"/>
    <x v="0"/>
    <n v="-165.89819999999997"/>
    <n v="54.765834999999996"/>
    <n v="54.767209999999999"/>
    <n v="54.76446"/>
    <n v="-165.91739999999999"/>
    <n v="-165.87899999999999"/>
    <s v="10"/>
    <n v="196"/>
    <n v="203"/>
    <m/>
    <n v="8.1"/>
    <n v="4.5"/>
    <n v="600"/>
    <s v="172"/>
    <s v="115"/>
    <s v="1"/>
    <n v="65933"/>
    <s v=" "/>
  </r>
  <r>
    <n v="1225395"/>
    <n v="1225534"/>
    <s v="BS"/>
    <n v="134"/>
    <n v="200401"/>
    <n v="234"/>
    <n v="3"/>
    <n v="0"/>
    <s v="07-AUG-04"/>
    <n v="0.53"/>
    <n v="2.464"/>
    <n v="15.026"/>
    <n v="3.7024063999999995E-2"/>
    <s v="Y"/>
    <n v="7.335"/>
    <x v="0"/>
    <n v="-165.74659500000001"/>
    <n v="54.755494999999996"/>
    <n v="54.755629999999996"/>
    <n v="54.755360000000003"/>
    <n v="-165.76570000000001"/>
    <n v="-165.72748999999999"/>
    <s v="11"/>
    <n v="215"/>
    <n v="222"/>
    <m/>
    <n v="8.1999999999999993"/>
    <n v="4.3"/>
    <n v="650"/>
    <s v="172"/>
    <s v="115"/>
    <s v="1"/>
    <n v="65934"/>
    <s v=" "/>
  </r>
  <r>
    <n v="1225395"/>
    <n v="1225535"/>
    <s v="BS"/>
    <n v="134"/>
    <n v="200401"/>
    <n v="235"/>
    <n v="3"/>
    <n v="0"/>
    <s v="07-AUG-04"/>
    <n v="0.54"/>
    <n v="2.5329999999999999"/>
    <n v="15.154"/>
    <n v="3.8385081999999994E-2"/>
    <s v="Y"/>
    <n v="7.2590000000000003"/>
    <x v="0"/>
    <n v="-165.69530500000002"/>
    <n v="54.720280000000002"/>
    <n v="54.72081"/>
    <n v="54.719749999999998"/>
    <n v="-165.7149"/>
    <n v="-165.67571000000001"/>
    <s v="9"/>
    <n v="260"/>
    <n v="267"/>
    <m/>
    <n v="7.6"/>
    <n v="4"/>
    <n v="750"/>
    <s v="172"/>
    <s v="115"/>
    <s v="1"/>
    <n v="65935"/>
    <s v=" "/>
  </r>
  <r>
    <n v="1225395"/>
    <n v="1225536"/>
    <s v="BS"/>
    <n v="134"/>
    <n v="200401"/>
    <n v="236"/>
    <n v="3"/>
    <n v="0"/>
    <s v="08-AUG-04"/>
    <n v="0.3"/>
    <n v="1.45"/>
    <n v="15.750999999999999"/>
    <n v="2.283895E-2"/>
    <s v="Y"/>
    <n v="6.141"/>
    <x v="1"/>
    <n v="-166.04079999999999"/>
    <n v="54.430515"/>
    <n v="54.436390000000003"/>
    <n v="54.424639999999997"/>
    <n v="-166.0359"/>
    <n v="-166.04570000000001"/>
    <s v="103"/>
    <n v="585"/>
    <n v="591"/>
    <m/>
    <n v="7"/>
    <n v="3.3"/>
    <n v="1300"/>
    <s v="172"/>
    <s v="115"/>
    <s v="1"/>
    <n v="65936"/>
    <s v=" "/>
  </r>
  <r>
    <n v="1225395"/>
    <n v="1225537"/>
    <s v="BS"/>
    <n v="134"/>
    <n v="200401"/>
    <n v="237"/>
    <n v="3"/>
    <n v="0"/>
    <s v="08-AUG-04"/>
    <n v="0.52"/>
    <n v="2.52"/>
    <n v="15.733000000000001"/>
    <n v="3.9647160000000001E-2"/>
    <s v="Y"/>
    <n v="6.9109999999999996"/>
    <x v="1"/>
    <n v="-165.92845"/>
    <n v="54.47184"/>
    <n v="54.460500000000003"/>
    <n v="54.483179999999997"/>
    <n v="-165.92830000000001"/>
    <n v="-165.92859999999999"/>
    <s v="80"/>
    <n v="495"/>
    <n v="502"/>
    <m/>
    <n v="7.3"/>
    <n v="3.7"/>
    <n v="1150"/>
    <s v="172"/>
    <s v="115"/>
    <s v="1"/>
    <n v="65937"/>
    <s v=" "/>
  </r>
  <r>
    <n v="1225395"/>
    <n v="1225602"/>
    <s v="BS"/>
    <n v="134"/>
    <n v="200401"/>
    <n v="238"/>
    <n v="3"/>
    <n v="0"/>
    <s v="08-AUG-04"/>
    <n v="0.52"/>
    <n v="2.5110000000000001"/>
    <n v="16.937000000000001"/>
    <n v="4.2528807000000002E-2"/>
    <s v="Y"/>
    <n v="6.8259999999999996"/>
    <x v="1"/>
    <n v="-165.84440000000001"/>
    <n v="54.477715000000003"/>
    <n v="54.488819999999997"/>
    <n v="54.466610000000003"/>
    <n v="-165.84119999999999"/>
    <n v="-165.8476"/>
    <s v="60"/>
    <n v="445"/>
    <n v="452"/>
    <m/>
    <n v="7.5"/>
    <n v="3.8"/>
    <n v="1050"/>
    <s v="172"/>
    <s v="115"/>
    <s v="1"/>
    <n v="66251"/>
    <s v=" "/>
  </r>
  <r>
    <n v="1225395"/>
    <n v="1225538"/>
    <s v="BS"/>
    <n v="134"/>
    <n v="200401"/>
    <n v="239"/>
    <n v="3"/>
    <n v="0"/>
    <s v="08-AUG-04"/>
    <n v="0.28000000000000003"/>
    <n v="1.3360000000000001"/>
    <n v="14.436"/>
    <n v="1.9286496E-2"/>
    <s v="Y"/>
    <n v="7.8079999999999998"/>
    <x v="0"/>
    <n v="-165.70644999999999"/>
    <n v="54.580259999999996"/>
    <n v="54.586269999999999"/>
    <n v="54.574249999999999"/>
    <n v="-165.70609999999999"/>
    <n v="-165.70679999999999"/>
    <s v="28"/>
    <n v="361"/>
    <n v="369"/>
    <m/>
    <n v="7.8"/>
    <n v="4"/>
    <n v="900"/>
    <s v="172"/>
    <s v="115"/>
    <s v="1"/>
    <n v="65938"/>
    <s v=" "/>
  </r>
  <r>
    <n v="1225395"/>
    <n v="1225539"/>
    <s v="BS"/>
    <n v="134"/>
    <n v="200401"/>
    <n v="240"/>
    <n v="3"/>
    <n v="0"/>
    <s v="08-AUG-04"/>
    <n v="0.56000000000000005"/>
    <n v="2.69"/>
    <n v="14.31"/>
    <n v="3.8493899999999998E-2"/>
    <s v="Y"/>
    <n v="7.8019999999999996"/>
    <x v="0"/>
    <n v="-165.640545"/>
    <n v="54.623355000000004"/>
    <n v="54.635440000000003"/>
    <n v="54.611269999999998"/>
    <n v="-165.63939999999999"/>
    <n v="-165.64169000000001"/>
    <s v="24"/>
    <n v="323"/>
    <n v="331"/>
    <m/>
    <n v="7.7"/>
    <n v="4"/>
    <n v="850"/>
    <s v="172"/>
    <s v="115"/>
    <s v="1"/>
    <n v="65939"/>
    <s v=" "/>
  </r>
  <r>
    <m/>
    <m/>
    <m/>
    <m/>
    <m/>
    <m/>
    <m/>
    <m/>
    <m/>
    <m/>
    <m/>
    <m/>
    <m/>
    <m/>
    <m/>
    <x v="30"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32">
  <r>
    <n v="1"/>
    <n v="11"/>
    <n v="1"/>
    <n v="1"/>
    <x v="0"/>
    <x v="0"/>
  </r>
  <r>
    <n v="1"/>
    <n v="11"/>
    <n v="1"/>
    <n v="2"/>
    <x v="0"/>
    <x v="1"/>
  </r>
  <r>
    <n v="1"/>
    <n v="11"/>
    <n v="1"/>
    <n v="3"/>
    <x v="0"/>
    <x v="2"/>
  </r>
  <r>
    <n v="1"/>
    <n v="11"/>
    <n v="1"/>
    <n v="4"/>
    <x v="0"/>
    <x v="3"/>
  </r>
  <r>
    <n v="1"/>
    <n v="11"/>
    <n v="1"/>
    <n v="5"/>
    <x v="0"/>
    <x v="4"/>
  </r>
  <r>
    <n v="1"/>
    <n v="11"/>
    <n v="1"/>
    <n v="6"/>
    <x v="0"/>
    <x v="5"/>
  </r>
  <r>
    <n v="1"/>
    <n v="11"/>
    <n v="1"/>
    <n v="7"/>
    <x v="0"/>
    <x v="6"/>
  </r>
  <r>
    <n v="1"/>
    <n v="11"/>
    <n v="1"/>
    <n v="8"/>
    <x v="0"/>
    <x v="7"/>
  </r>
  <r>
    <n v="1"/>
    <n v="11"/>
    <n v="1"/>
    <n v="9"/>
    <x v="0"/>
    <x v="8"/>
  </r>
  <r>
    <n v="1"/>
    <n v="11"/>
    <n v="1"/>
    <n v="10"/>
    <x v="0"/>
    <x v="9"/>
  </r>
  <r>
    <n v="1"/>
    <n v="11"/>
    <n v="1"/>
    <n v="11"/>
    <x v="0"/>
    <x v="10"/>
  </r>
  <r>
    <n v="1"/>
    <n v="11"/>
    <n v="1"/>
    <n v="12"/>
    <x v="0"/>
    <x v="11"/>
  </r>
  <r>
    <n v="1"/>
    <n v="11"/>
    <n v="1"/>
    <n v="13"/>
    <x v="0"/>
    <x v="12"/>
  </r>
  <r>
    <n v="1"/>
    <n v="11"/>
    <n v="1"/>
    <n v="14"/>
    <x v="0"/>
    <x v="13"/>
  </r>
  <r>
    <n v="1"/>
    <n v="11"/>
    <n v="1"/>
    <n v="15"/>
    <x v="0"/>
    <x v="14"/>
  </r>
  <r>
    <n v="1"/>
    <n v="11"/>
    <n v="1"/>
    <n v="16"/>
    <x v="0"/>
    <x v="15"/>
  </r>
  <r>
    <n v="1"/>
    <n v="11"/>
    <n v="1"/>
    <n v="17"/>
    <x v="0"/>
    <x v="3"/>
  </r>
  <r>
    <n v="1"/>
    <n v="11"/>
    <n v="1"/>
    <n v="18"/>
    <x v="0"/>
    <x v="16"/>
  </r>
  <r>
    <n v="1"/>
    <n v="11"/>
    <n v="1"/>
    <n v="19"/>
    <x v="0"/>
    <x v="17"/>
  </r>
  <r>
    <n v="1"/>
    <n v="11"/>
    <n v="1"/>
    <n v="20"/>
    <x v="0"/>
    <x v="18"/>
  </r>
  <r>
    <n v="1"/>
    <n v="11"/>
    <n v="1"/>
    <n v="21"/>
    <x v="0"/>
    <x v="19"/>
  </r>
  <r>
    <n v="1"/>
    <n v="11"/>
    <n v="1"/>
    <n v="22"/>
    <x v="0"/>
    <x v="3"/>
  </r>
  <r>
    <n v="1"/>
    <n v="11"/>
    <n v="1"/>
    <n v="23"/>
    <x v="0"/>
    <x v="20"/>
  </r>
  <r>
    <n v="1"/>
    <n v="11"/>
    <n v="1"/>
    <n v="24"/>
    <x v="0"/>
    <x v="21"/>
  </r>
  <r>
    <n v="1"/>
    <n v="11"/>
    <n v="1"/>
    <n v="25"/>
    <x v="0"/>
    <x v="22"/>
  </r>
  <r>
    <n v="1"/>
    <n v="11"/>
    <n v="1"/>
    <n v="26"/>
    <x v="0"/>
    <x v="12"/>
  </r>
  <r>
    <n v="1"/>
    <n v="11"/>
    <n v="1"/>
    <n v="27"/>
    <x v="0"/>
    <x v="22"/>
  </r>
  <r>
    <n v="1"/>
    <n v="11"/>
    <n v="1"/>
    <n v="28"/>
    <x v="0"/>
    <x v="23"/>
  </r>
  <r>
    <n v="1"/>
    <n v="11"/>
    <n v="1"/>
    <n v="1"/>
    <x v="1"/>
    <x v="23"/>
  </r>
  <r>
    <n v="1"/>
    <n v="11"/>
    <n v="1"/>
    <n v="2"/>
    <x v="1"/>
    <x v="24"/>
  </r>
  <r>
    <n v="1"/>
    <n v="11"/>
    <n v="1"/>
    <n v="3"/>
    <x v="1"/>
    <x v="25"/>
  </r>
  <r>
    <n v="1"/>
    <n v="11"/>
    <n v="1"/>
    <n v="4"/>
    <x v="1"/>
    <x v="26"/>
  </r>
  <r>
    <n v="1"/>
    <n v="11"/>
    <n v="1"/>
    <n v="5"/>
    <x v="1"/>
    <x v="1"/>
  </r>
  <r>
    <n v="1"/>
    <n v="11"/>
    <n v="1"/>
    <n v="6"/>
    <x v="1"/>
    <x v="27"/>
  </r>
  <r>
    <n v="1"/>
    <n v="11"/>
    <n v="1"/>
    <n v="7"/>
    <x v="1"/>
    <x v="28"/>
  </r>
  <r>
    <n v="1"/>
    <n v="11"/>
    <n v="1"/>
    <n v="8"/>
    <x v="1"/>
    <x v="29"/>
  </r>
  <r>
    <n v="1"/>
    <n v="11"/>
    <n v="1"/>
    <n v="9"/>
    <x v="1"/>
    <x v="30"/>
  </r>
  <r>
    <n v="1"/>
    <n v="11"/>
    <n v="1"/>
    <n v="10"/>
    <x v="1"/>
    <x v="31"/>
  </r>
  <r>
    <n v="1"/>
    <n v="11"/>
    <n v="1"/>
    <n v="11"/>
    <x v="1"/>
    <x v="32"/>
  </r>
  <r>
    <n v="1"/>
    <n v="11"/>
    <n v="1"/>
    <n v="12"/>
    <x v="1"/>
    <x v="11"/>
  </r>
  <r>
    <n v="1"/>
    <n v="11"/>
    <n v="1"/>
    <n v="13"/>
    <x v="1"/>
    <x v="33"/>
  </r>
  <r>
    <n v="1"/>
    <n v="11"/>
    <n v="1"/>
    <n v="14"/>
    <x v="1"/>
    <x v="28"/>
  </r>
  <r>
    <n v="1"/>
    <n v="11"/>
    <n v="1"/>
    <n v="15"/>
    <x v="1"/>
    <x v="34"/>
  </r>
  <r>
    <n v="1"/>
    <n v="11"/>
    <n v="1"/>
    <n v="16"/>
    <x v="1"/>
    <x v="35"/>
  </r>
  <r>
    <n v="1"/>
    <n v="11"/>
    <n v="1"/>
    <n v="17"/>
    <x v="1"/>
    <x v="36"/>
  </r>
  <r>
    <n v="1"/>
    <n v="11"/>
    <n v="1"/>
    <n v="18"/>
    <x v="1"/>
    <x v="34"/>
  </r>
  <r>
    <n v="1"/>
    <n v="11"/>
    <n v="1"/>
    <n v="19"/>
    <x v="1"/>
    <x v="27"/>
  </r>
  <r>
    <n v="1"/>
    <n v="11"/>
    <n v="1"/>
    <n v="20"/>
    <x v="1"/>
    <x v="37"/>
  </r>
  <r>
    <n v="1"/>
    <n v="11"/>
    <n v="1"/>
    <n v="21"/>
    <x v="1"/>
    <x v="2"/>
  </r>
  <r>
    <n v="1"/>
    <n v="11"/>
    <n v="1"/>
    <n v="22"/>
    <x v="1"/>
    <x v="36"/>
  </r>
  <r>
    <n v="1"/>
    <n v="11"/>
    <n v="1"/>
    <n v="23"/>
    <x v="1"/>
    <x v="38"/>
  </r>
  <r>
    <n v="1"/>
    <n v="11"/>
    <n v="1"/>
    <n v="24"/>
    <x v="1"/>
    <x v="36"/>
  </r>
  <r>
    <n v="1"/>
    <n v="11"/>
    <n v="1"/>
    <n v="25"/>
    <x v="1"/>
    <x v="11"/>
  </r>
  <r>
    <n v="1"/>
    <n v="11"/>
    <n v="1"/>
    <n v="26"/>
    <x v="1"/>
    <x v="13"/>
  </r>
  <r>
    <n v="1"/>
    <n v="11"/>
    <n v="1"/>
    <n v="27"/>
    <x v="1"/>
    <x v="13"/>
  </r>
  <r>
    <n v="1"/>
    <n v="11"/>
    <n v="1"/>
    <n v="28"/>
    <x v="1"/>
    <x v="37"/>
  </r>
  <r>
    <n v="1"/>
    <n v="11"/>
    <n v="1"/>
    <n v="29"/>
    <x v="1"/>
    <x v="21"/>
  </r>
  <r>
    <n v="1"/>
    <n v="11"/>
    <n v="1"/>
    <n v="30"/>
    <x v="1"/>
    <x v="3"/>
  </r>
  <r>
    <n v="1"/>
    <n v="11"/>
    <n v="1"/>
    <n v="31"/>
    <x v="1"/>
    <x v="19"/>
  </r>
  <r>
    <n v="1"/>
    <n v="11"/>
    <n v="1"/>
    <n v="32"/>
    <x v="1"/>
    <x v="39"/>
  </r>
  <r>
    <n v="1"/>
    <n v="11"/>
    <n v="1"/>
    <n v="33"/>
    <x v="1"/>
    <x v="22"/>
  </r>
  <r>
    <n v="1"/>
    <n v="11"/>
    <n v="1"/>
    <n v="34"/>
    <x v="1"/>
    <x v="40"/>
  </r>
  <r>
    <n v="1"/>
    <n v="11"/>
    <n v="1"/>
    <n v="35"/>
    <x v="1"/>
    <x v="21"/>
  </r>
  <r>
    <n v="1"/>
    <n v="11"/>
    <n v="1"/>
    <n v="36"/>
    <x v="1"/>
    <x v="41"/>
  </r>
  <r>
    <n v="3"/>
    <n v="12"/>
    <n v="1"/>
    <n v="1"/>
    <x v="2"/>
    <x v="42"/>
  </r>
  <r>
    <n v="3"/>
    <n v="12"/>
    <n v="1"/>
    <n v="1"/>
    <x v="3"/>
    <x v="7"/>
  </r>
  <r>
    <n v="3"/>
    <n v="12"/>
    <n v="1"/>
    <n v="2"/>
    <x v="3"/>
    <x v="26"/>
  </r>
  <r>
    <n v="3"/>
    <n v="12"/>
    <n v="1"/>
    <n v="3"/>
    <x v="3"/>
    <x v="38"/>
  </r>
  <r>
    <n v="3"/>
    <n v="12"/>
    <n v="1"/>
    <n v="4"/>
    <x v="3"/>
    <x v="6"/>
  </r>
  <r>
    <n v="3"/>
    <n v="12"/>
    <n v="1"/>
    <n v="5"/>
    <x v="3"/>
    <x v="43"/>
  </r>
  <r>
    <n v="3"/>
    <n v="12"/>
    <n v="1"/>
    <n v="6"/>
    <x v="3"/>
    <x v="38"/>
  </r>
  <r>
    <n v="3"/>
    <n v="12"/>
    <n v="1"/>
    <n v="7"/>
    <x v="3"/>
    <x v="27"/>
  </r>
  <r>
    <n v="3"/>
    <n v="12"/>
    <n v="1"/>
    <n v="8"/>
    <x v="3"/>
    <x v="9"/>
  </r>
  <r>
    <n v="3"/>
    <n v="12"/>
    <n v="1"/>
    <n v="10"/>
    <x v="3"/>
    <x v="29"/>
  </r>
  <r>
    <n v="3"/>
    <n v="12"/>
    <n v="1"/>
    <n v="1"/>
    <x v="4"/>
    <x v="44"/>
  </r>
  <r>
    <n v="3"/>
    <n v="12"/>
    <n v="1"/>
    <n v="2"/>
    <x v="4"/>
    <x v="6"/>
  </r>
  <r>
    <n v="3"/>
    <n v="12"/>
    <n v="1"/>
    <n v="3"/>
    <x v="4"/>
    <x v="45"/>
  </r>
  <r>
    <n v="3"/>
    <n v="12"/>
    <n v="1"/>
    <n v="4"/>
    <x v="4"/>
    <x v="46"/>
  </r>
  <r>
    <n v="3"/>
    <n v="12"/>
    <n v="1"/>
    <n v="5"/>
    <x v="4"/>
    <x v="26"/>
  </r>
  <r>
    <n v="3"/>
    <n v="12"/>
    <n v="1"/>
    <n v="6"/>
    <x v="4"/>
    <x v="47"/>
  </r>
  <r>
    <n v="3"/>
    <n v="12"/>
    <n v="1"/>
    <n v="7"/>
    <x v="4"/>
    <x v="9"/>
  </r>
  <r>
    <n v="3"/>
    <n v="12"/>
    <n v="1"/>
    <n v="8"/>
    <x v="4"/>
    <x v="48"/>
  </r>
  <r>
    <n v="3"/>
    <n v="12"/>
    <n v="1"/>
    <n v="9"/>
    <x v="4"/>
    <x v="49"/>
  </r>
  <r>
    <n v="3"/>
    <n v="12"/>
    <n v="1"/>
    <n v="10"/>
    <x v="4"/>
    <x v="45"/>
  </r>
  <r>
    <n v="3"/>
    <n v="12"/>
    <n v="1"/>
    <n v="11"/>
    <x v="4"/>
    <x v="43"/>
  </r>
  <r>
    <n v="3"/>
    <n v="12"/>
    <n v="1"/>
    <n v="12"/>
    <x v="4"/>
    <x v="48"/>
  </r>
  <r>
    <n v="3"/>
    <n v="12"/>
    <n v="1"/>
    <n v="13"/>
    <x v="4"/>
    <x v="35"/>
  </r>
  <r>
    <n v="3"/>
    <n v="12"/>
    <n v="1"/>
    <n v="14"/>
    <x v="4"/>
    <x v="49"/>
  </r>
  <r>
    <n v="3"/>
    <n v="12"/>
    <n v="1"/>
    <n v="15"/>
    <x v="4"/>
    <x v="50"/>
  </r>
  <r>
    <n v="3"/>
    <n v="12"/>
    <n v="1"/>
    <n v="16"/>
    <x v="4"/>
    <x v="8"/>
  </r>
  <r>
    <n v="3"/>
    <n v="12"/>
    <n v="1"/>
    <n v="17"/>
    <x v="4"/>
    <x v="1"/>
  </r>
  <r>
    <n v="3"/>
    <n v="12"/>
    <n v="1"/>
    <n v="18"/>
    <x v="4"/>
    <x v="45"/>
  </r>
  <r>
    <n v="3"/>
    <n v="12"/>
    <n v="1"/>
    <n v="19"/>
    <x v="4"/>
    <x v="2"/>
  </r>
  <r>
    <n v="3"/>
    <n v="12"/>
    <n v="1"/>
    <n v="20"/>
    <x v="4"/>
    <x v="21"/>
  </r>
  <r>
    <n v="3"/>
    <n v="12"/>
    <n v="1"/>
    <n v="21"/>
    <x v="4"/>
    <x v="17"/>
  </r>
  <r>
    <n v="3"/>
    <n v="12"/>
    <n v="1"/>
    <n v="1"/>
    <x v="5"/>
    <x v="51"/>
  </r>
  <r>
    <n v="3"/>
    <n v="12"/>
    <n v="1"/>
    <n v="2"/>
    <x v="5"/>
    <x v="29"/>
  </r>
  <r>
    <n v="3"/>
    <n v="12"/>
    <n v="1"/>
    <n v="3"/>
    <x v="5"/>
    <x v="52"/>
  </r>
  <r>
    <n v="3"/>
    <n v="12"/>
    <n v="1"/>
    <n v="4"/>
    <x v="5"/>
    <x v="53"/>
  </r>
  <r>
    <n v="3"/>
    <n v="12"/>
    <n v="1"/>
    <n v="5"/>
    <x v="5"/>
    <x v="54"/>
  </r>
  <r>
    <n v="3"/>
    <n v="12"/>
    <n v="1"/>
    <n v="6"/>
    <x v="5"/>
    <x v="55"/>
  </r>
  <r>
    <n v="3"/>
    <n v="12"/>
    <n v="1"/>
    <n v="7"/>
    <x v="5"/>
    <x v="0"/>
  </r>
  <r>
    <n v="3"/>
    <n v="12"/>
    <n v="1"/>
    <n v="8"/>
    <x v="5"/>
    <x v="53"/>
  </r>
  <r>
    <n v="3"/>
    <n v="12"/>
    <n v="1"/>
    <n v="9"/>
    <x v="5"/>
    <x v="53"/>
  </r>
  <r>
    <n v="3"/>
    <n v="12"/>
    <n v="1"/>
    <n v="10"/>
    <x v="5"/>
    <x v="56"/>
  </r>
  <r>
    <n v="3"/>
    <n v="12"/>
    <n v="1"/>
    <n v="11"/>
    <x v="5"/>
    <x v="57"/>
  </r>
  <r>
    <n v="3"/>
    <n v="12"/>
    <n v="1"/>
    <n v="12"/>
    <x v="5"/>
    <x v="58"/>
  </r>
  <r>
    <n v="3"/>
    <n v="12"/>
    <n v="1"/>
    <n v="13"/>
    <x v="5"/>
    <x v="30"/>
  </r>
  <r>
    <n v="3"/>
    <n v="12"/>
    <n v="1"/>
    <n v="14"/>
    <x v="5"/>
    <x v="59"/>
  </r>
  <r>
    <n v="3"/>
    <n v="12"/>
    <n v="1"/>
    <n v="15"/>
    <x v="5"/>
    <x v="60"/>
  </r>
  <r>
    <n v="3"/>
    <n v="12"/>
    <n v="1"/>
    <n v="16"/>
    <x v="5"/>
    <x v="61"/>
  </r>
  <r>
    <n v="3"/>
    <n v="12"/>
    <n v="1"/>
    <n v="17"/>
    <x v="5"/>
    <x v="62"/>
  </r>
  <r>
    <n v="3"/>
    <n v="12"/>
    <n v="1"/>
    <n v="18"/>
    <x v="5"/>
    <x v="63"/>
  </r>
  <r>
    <n v="3"/>
    <n v="12"/>
    <n v="1"/>
    <n v="19"/>
    <x v="5"/>
    <x v="64"/>
  </r>
  <r>
    <n v="3"/>
    <n v="12"/>
    <n v="1"/>
    <n v="20"/>
    <x v="5"/>
    <x v="65"/>
  </r>
  <r>
    <n v="3"/>
    <n v="12"/>
    <n v="1"/>
    <n v="21"/>
    <x v="5"/>
    <x v="58"/>
  </r>
  <r>
    <n v="3"/>
    <n v="12"/>
    <n v="1"/>
    <n v="22"/>
    <x v="5"/>
    <x v="66"/>
  </r>
  <r>
    <n v="3"/>
    <n v="12"/>
    <n v="1"/>
    <n v="23"/>
    <x v="5"/>
    <x v="67"/>
  </r>
  <r>
    <n v="3"/>
    <n v="12"/>
    <n v="1"/>
    <n v="24"/>
    <x v="5"/>
    <x v="7"/>
  </r>
  <r>
    <n v="3"/>
    <n v="12"/>
    <n v="1"/>
    <n v="25"/>
    <x v="5"/>
    <x v="55"/>
  </r>
  <r>
    <n v="3"/>
    <n v="12"/>
    <n v="1"/>
    <n v="26"/>
    <x v="5"/>
    <x v="68"/>
  </r>
  <r>
    <n v="3"/>
    <n v="12"/>
    <n v="1"/>
    <n v="27"/>
    <x v="5"/>
    <x v="67"/>
  </r>
  <r>
    <n v="3"/>
    <n v="12"/>
    <n v="1"/>
    <n v="28"/>
    <x v="5"/>
    <x v="69"/>
  </r>
  <r>
    <n v="3"/>
    <n v="12"/>
    <n v="1"/>
    <n v="29"/>
    <x v="5"/>
    <x v="52"/>
  </r>
  <r>
    <n v="3"/>
    <n v="12"/>
    <n v="1"/>
    <n v="30"/>
    <x v="5"/>
    <x v="70"/>
  </r>
  <r>
    <n v="3"/>
    <n v="12"/>
    <n v="1"/>
    <n v="31"/>
    <x v="5"/>
    <x v="71"/>
  </r>
  <r>
    <n v="3"/>
    <n v="12"/>
    <n v="1"/>
    <n v="32"/>
    <x v="5"/>
    <x v="70"/>
  </r>
  <r>
    <n v="3"/>
    <n v="12"/>
    <n v="1"/>
    <n v="33"/>
    <x v="5"/>
    <x v="46"/>
  </r>
  <r>
    <n v="3"/>
    <n v="12"/>
    <n v="1"/>
    <n v="34"/>
    <x v="5"/>
    <x v="6"/>
  </r>
  <r>
    <n v="3"/>
    <n v="12"/>
    <n v="1"/>
    <n v="35"/>
    <x v="5"/>
    <x v="51"/>
  </r>
  <r>
    <n v="4"/>
    <n v="11"/>
    <n v="1"/>
    <n v="1"/>
    <x v="0"/>
    <x v="72"/>
  </r>
  <r>
    <n v="4"/>
    <n v="11"/>
    <n v="1"/>
    <n v="2"/>
    <x v="1"/>
    <x v="73"/>
  </r>
  <r>
    <n v="4"/>
    <n v="11"/>
    <n v="1"/>
    <n v="3"/>
    <x v="1"/>
    <x v="73"/>
  </r>
  <r>
    <n v="4"/>
    <n v="11"/>
    <n v="1"/>
    <n v="4"/>
    <x v="1"/>
    <x v="73"/>
  </r>
  <r>
    <n v="4"/>
    <n v="11"/>
    <n v="1"/>
    <n v="5"/>
    <x v="1"/>
    <x v="73"/>
  </r>
  <r>
    <n v="4"/>
    <n v="11"/>
    <n v="1"/>
    <n v="6"/>
    <x v="1"/>
    <x v="73"/>
  </r>
  <r>
    <n v="4"/>
    <n v="11"/>
    <n v="1"/>
    <n v="7"/>
    <x v="3"/>
    <x v="41"/>
  </r>
  <r>
    <n v="5"/>
    <n v="11"/>
    <n v="1"/>
    <n v="1"/>
    <x v="1"/>
    <x v="67"/>
  </r>
  <r>
    <n v="5"/>
    <n v="11"/>
    <n v="1"/>
    <n v="2"/>
    <x v="1"/>
    <x v="38"/>
  </r>
  <r>
    <n v="5"/>
    <n v="11"/>
    <n v="1"/>
    <n v="3"/>
    <x v="1"/>
    <x v="43"/>
  </r>
  <r>
    <n v="5"/>
    <n v="11"/>
    <n v="1"/>
    <n v="4"/>
    <x v="1"/>
    <x v="48"/>
  </r>
  <r>
    <n v="5"/>
    <n v="11"/>
    <n v="1"/>
    <n v="5"/>
    <x v="1"/>
    <x v="74"/>
  </r>
  <r>
    <n v="5"/>
    <n v="11"/>
    <n v="1"/>
    <n v="6"/>
    <x v="0"/>
    <x v="49"/>
  </r>
  <r>
    <n v="5"/>
    <n v="11"/>
    <n v="1"/>
    <n v="7"/>
    <x v="0"/>
    <x v="47"/>
  </r>
  <r>
    <n v="5"/>
    <n v="11"/>
    <n v="1"/>
    <n v="8"/>
    <x v="0"/>
    <x v="8"/>
  </r>
  <r>
    <n v="5"/>
    <n v="11"/>
    <n v="1"/>
    <n v="9"/>
    <x v="0"/>
    <x v="44"/>
  </r>
  <r>
    <n v="5"/>
    <n v="11"/>
    <n v="1"/>
    <n v="10"/>
    <x v="0"/>
    <x v="75"/>
  </r>
  <r>
    <n v="5"/>
    <n v="11"/>
    <n v="1"/>
    <n v="11"/>
    <x v="0"/>
    <x v="76"/>
  </r>
  <r>
    <n v="5"/>
    <n v="11"/>
    <n v="1"/>
    <n v="12"/>
    <x v="0"/>
    <x v="77"/>
  </r>
  <r>
    <n v="5"/>
    <n v="11"/>
    <n v="1"/>
    <n v="13"/>
    <x v="0"/>
    <x v="78"/>
  </r>
  <r>
    <n v="5"/>
    <n v="11"/>
    <n v="1"/>
    <n v="14"/>
    <x v="0"/>
    <x v="79"/>
  </r>
  <r>
    <n v="5"/>
    <n v="11"/>
    <n v="1"/>
    <n v="15"/>
    <x v="0"/>
    <x v="79"/>
  </r>
  <r>
    <n v="5"/>
    <n v="11"/>
    <n v="1"/>
    <n v="16"/>
    <x v="0"/>
    <x v="16"/>
  </r>
  <r>
    <n v="5"/>
    <n v="11"/>
    <n v="1"/>
    <n v="17"/>
    <x v="0"/>
    <x v="19"/>
  </r>
  <r>
    <n v="5"/>
    <n v="11"/>
    <n v="1"/>
    <n v="18"/>
    <x v="0"/>
    <x v="41"/>
  </r>
  <r>
    <n v="5"/>
    <n v="11"/>
    <n v="1"/>
    <n v="19"/>
    <x v="0"/>
    <x v="80"/>
  </r>
  <r>
    <n v="6"/>
    <n v="11"/>
    <n v="1"/>
    <n v="1"/>
    <x v="0"/>
    <x v="76"/>
  </r>
  <r>
    <n v="6"/>
    <n v="11"/>
    <n v="1"/>
    <n v="2"/>
    <x v="0"/>
    <x v="81"/>
  </r>
  <r>
    <n v="6"/>
    <n v="11"/>
    <n v="1"/>
    <n v="3"/>
    <x v="0"/>
    <x v="19"/>
  </r>
  <r>
    <n v="6"/>
    <n v="11"/>
    <n v="1"/>
    <n v="1"/>
    <x v="1"/>
    <x v="82"/>
  </r>
  <r>
    <n v="6"/>
    <n v="11"/>
    <n v="1"/>
    <n v="2"/>
    <x v="1"/>
    <x v="47"/>
  </r>
  <r>
    <n v="6"/>
    <n v="11"/>
    <n v="1"/>
    <n v="3"/>
    <x v="1"/>
    <x v="35"/>
  </r>
  <r>
    <n v="6"/>
    <n v="11"/>
    <n v="1"/>
    <n v="4"/>
    <x v="1"/>
    <x v="45"/>
  </r>
  <r>
    <n v="7"/>
    <n v="12"/>
    <n v="1"/>
    <n v="1"/>
    <x v="6"/>
    <x v="83"/>
  </r>
  <r>
    <n v="7"/>
    <n v="12"/>
    <n v="1"/>
    <n v="2"/>
    <x v="6"/>
    <x v="42"/>
  </r>
  <r>
    <n v="7"/>
    <n v="12"/>
    <n v="1"/>
    <n v="3"/>
    <x v="6"/>
    <x v="51"/>
  </r>
  <r>
    <n v="7"/>
    <n v="12"/>
    <n v="1"/>
    <n v="1"/>
    <x v="7"/>
    <x v="60"/>
  </r>
  <r>
    <n v="7"/>
    <n v="12"/>
    <n v="1"/>
    <n v="1"/>
    <x v="8"/>
    <x v="84"/>
  </r>
  <r>
    <n v="7"/>
    <n v="12"/>
    <n v="1"/>
    <n v="1"/>
    <x v="4"/>
    <x v="6"/>
  </r>
  <r>
    <n v="7"/>
    <n v="12"/>
    <n v="1"/>
    <n v="2"/>
    <x v="4"/>
    <x v="7"/>
  </r>
  <r>
    <n v="7"/>
    <n v="12"/>
    <n v="1"/>
    <n v="3"/>
    <x v="4"/>
    <x v="49"/>
  </r>
  <r>
    <n v="7"/>
    <n v="12"/>
    <n v="1"/>
    <n v="4"/>
    <x v="4"/>
    <x v="1"/>
  </r>
  <r>
    <n v="7"/>
    <n v="12"/>
    <n v="1"/>
    <n v="5"/>
    <x v="4"/>
    <x v="29"/>
  </r>
  <r>
    <n v="7"/>
    <n v="12"/>
    <n v="1"/>
    <n v="6"/>
    <x v="4"/>
    <x v="85"/>
  </r>
  <r>
    <n v="7"/>
    <n v="12"/>
    <n v="1"/>
    <n v="7"/>
    <x v="4"/>
    <x v="38"/>
  </r>
  <r>
    <n v="7"/>
    <n v="12"/>
    <n v="1"/>
    <n v="1"/>
    <x v="5"/>
    <x v="82"/>
  </r>
  <r>
    <n v="7"/>
    <n v="12"/>
    <n v="1"/>
    <n v="2"/>
    <x v="5"/>
    <x v="84"/>
  </r>
  <r>
    <n v="7"/>
    <n v="12"/>
    <n v="1"/>
    <n v="3"/>
    <x v="5"/>
    <x v="61"/>
  </r>
  <r>
    <n v="7"/>
    <n v="12"/>
    <n v="1"/>
    <n v="4"/>
    <x v="5"/>
    <x v="70"/>
  </r>
  <r>
    <n v="7"/>
    <n v="12"/>
    <n v="1"/>
    <n v="5"/>
    <x v="5"/>
    <x v="24"/>
  </r>
  <r>
    <n v="7"/>
    <n v="12"/>
    <n v="1"/>
    <n v="6"/>
    <x v="5"/>
    <x v="86"/>
  </r>
  <r>
    <n v="7"/>
    <n v="12"/>
    <n v="1"/>
    <n v="7"/>
    <x v="5"/>
    <x v="69"/>
  </r>
  <r>
    <n v="7"/>
    <n v="12"/>
    <n v="1"/>
    <n v="8"/>
    <x v="5"/>
    <x v="30"/>
  </r>
  <r>
    <n v="7"/>
    <n v="12"/>
    <n v="1"/>
    <n v="9"/>
    <x v="5"/>
    <x v="54"/>
  </r>
  <r>
    <n v="7"/>
    <n v="12"/>
    <n v="1"/>
    <n v="10"/>
    <x v="5"/>
    <x v="87"/>
  </r>
  <r>
    <n v="7"/>
    <n v="12"/>
    <n v="1"/>
    <n v="11"/>
    <x v="5"/>
    <x v="55"/>
  </r>
  <r>
    <n v="7"/>
    <n v="12"/>
    <n v="1"/>
    <n v="12"/>
    <x v="5"/>
    <x v="58"/>
  </r>
  <r>
    <n v="7"/>
    <n v="12"/>
    <n v="1"/>
    <n v="13"/>
    <x v="5"/>
    <x v="59"/>
  </r>
  <r>
    <n v="7"/>
    <n v="12"/>
    <n v="1"/>
    <n v="14"/>
    <x v="5"/>
    <x v="88"/>
  </r>
  <r>
    <n v="7"/>
    <n v="12"/>
    <n v="1"/>
    <n v="15"/>
    <x v="5"/>
    <x v="63"/>
  </r>
  <r>
    <n v="7"/>
    <n v="12"/>
    <n v="1"/>
    <n v="16"/>
    <x v="5"/>
    <x v="38"/>
  </r>
  <r>
    <n v="7"/>
    <n v="12"/>
    <n v="1"/>
    <n v="17"/>
    <x v="5"/>
    <x v="88"/>
  </r>
  <r>
    <n v="7"/>
    <n v="12"/>
    <n v="1"/>
    <n v="18"/>
    <x v="5"/>
    <x v="46"/>
  </r>
  <r>
    <n v="7"/>
    <n v="12"/>
    <n v="1"/>
    <n v="19"/>
    <x v="5"/>
    <x v="42"/>
  </r>
  <r>
    <n v="7"/>
    <n v="12"/>
    <n v="1"/>
    <n v="20"/>
    <x v="5"/>
    <x v="88"/>
  </r>
  <r>
    <n v="8"/>
    <n v="12"/>
    <n v="1"/>
    <n v="1"/>
    <x v="3"/>
    <x v="9"/>
  </r>
  <r>
    <n v="8"/>
    <n v="12"/>
    <n v="1"/>
    <n v="1"/>
    <x v="4"/>
    <x v="9"/>
  </r>
  <r>
    <n v="8"/>
    <n v="12"/>
    <n v="1"/>
    <n v="2"/>
    <x v="4"/>
    <x v="27"/>
  </r>
  <r>
    <n v="8"/>
    <n v="12"/>
    <n v="1"/>
    <n v="3"/>
    <x v="4"/>
    <x v="38"/>
  </r>
  <r>
    <n v="8"/>
    <n v="12"/>
    <n v="1"/>
    <n v="4"/>
    <x v="4"/>
    <x v="9"/>
  </r>
  <r>
    <n v="8"/>
    <n v="12"/>
    <n v="1"/>
    <n v="5"/>
    <x v="4"/>
    <x v="23"/>
  </r>
  <r>
    <n v="8"/>
    <n v="12"/>
    <n v="1"/>
    <n v="6"/>
    <x v="4"/>
    <x v="45"/>
  </r>
  <r>
    <n v="8"/>
    <n v="12"/>
    <n v="1"/>
    <n v="7"/>
    <x v="4"/>
    <x v="43"/>
  </r>
  <r>
    <n v="8"/>
    <n v="12"/>
    <n v="1"/>
    <n v="8"/>
    <x v="4"/>
    <x v="1"/>
  </r>
  <r>
    <n v="8"/>
    <n v="12"/>
    <n v="1"/>
    <n v="1"/>
    <x v="5"/>
    <x v="83"/>
  </r>
  <r>
    <n v="8"/>
    <n v="12"/>
    <n v="1"/>
    <n v="2"/>
    <x v="5"/>
    <x v="31"/>
  </r>
  <r>
    <n v="8"/>
    <n v="12"/>
    <n v="1"/>
    <n v="3"/>
    <x v="5"/>
    <x v="6"/>
  </r>
  <r>
    <n v="8"/>
    <n v="12"/>
    <n v="1"/>
    <n v="4"/>
    <x v="5"/>
    <x v="38"/>
  </r>
  <r>
    <n v="8"/>
    <n v="12"/>
    <n v="1"/>
    <n v="5"/>
    <x v="5"/>
    <x v="51"/>
  </r>
  <r>
    <n v="8"/>
    <n v="12"/>
    <n v="1"/>
    <n v="6"/>
    <x v="5"/>
    <x v="68"/>
  </r>
  <r>
    <n v="8"/>
    <n v="12"/>
    <n v="1"/>
    <n v="7"/>
    <x v="5"/>
    <x v="34"/>
  </r>
  <r>
    <n v="8"/>
    <n v="12"/>
    <n v="1"/>
    <n v="8"/>
    <x v="5"/>
    <x v="60"/>
  </r>
  <r>
    <n v="8"/>
    <n v="12"/>
    <n v="1"/>
    <n v="9"/>
    <x v="5"/>
    <x v="58"/>
  </r>
  <r>
    <n v="8"/>
    <n v="12"/>
    <n v="1"/>
    <n v="10"/>
    <x v="5"/>
    <x v="66"/>
  </r>
  <r>
    <n v="8"/>
    <n v="12"/>
    <n v="1"/>
    <n v="11"/>
    <x v="5"/>
    <x v="60"/>
  </r>
  <r>
    <n v="8"/>
    <n v="12"/>
    <n v="1"/>
    <n v="12"/>
    <x v="5"/>
    <x v="67"/>
  </r>
  <r>
    <n v="8"/>
    <n v="12"/>
    <n v="1"/>
    <n v="13"/>
    <x v="5"/>
    <x v="68"/>
  </r>
  <r>
    <n v="8"/>
    <n v="12"/>
    <n v="1"/>
    <n v="14"/>
    <x v="5"/>
    <x v="66"/>
  </r>
  <r>
    <n v="8"/>
    <n v="12"/>
    <n v="1"/>
    <n v="15"/>
    <x v="5"/>
    <x v="46"/>
  </r>
  <r>
    <n v="8"/>
    <n v="12"/>
    <n v="1"/>
    <n v="16"/>
    <x v="5"/>
    <x v="70"/>
  </r>
  <r>
    <n v="8"/>
    <n v="12"/>
    <n v="1"/>
    <n v="17"/>
    <x v="5"/>
    <x v="57"/>
  </r>
  <r>
    <n v="8"/>
    <n v="12"/>
    <n v="1"/>
    <n v="18"/>
    <x v="5"/>
    <x v="84"/>
  </r>
  <r>
    <n v="8"/>
    <n v="12"/>
    <n v="1"/>
    <n v="19"/>
    <x v="5"/>
    <x v="82"/>
  </r>
  <r>
    <n v="8"/>
    <n v="12"/>
    <n v="1"/>
    <n v="20"/>
    <x v="5"/>
    <x v="38"/>
  </r>
  <r>
    <n v="8"/>
    <n v="12"/>
    <n v="1"/>
    <n v="21"/>
    <x v="5"/>
    <x v="46"/>
  </r>
  <r>
    <n v="8"/>
    <n v="12"/>
    <n v="1"/>
    <n v="22"/>
    <x v="5"/>
    <x v="55"/>
  </r>
  <r>
    <n v="8"/>
    <n v="12"/>
    <n v="1"/>
    <n v="23"/>
    <x v="5"/>
    <x v="89"/>
  </r>
  <r>
    <n v="8"/>
    <n v="12"/>
    <n v="1"/>
    <n v="24"/>
    <x v="5"/>
    <x v="34"/>
  </r>
  <r>
    <n v="8"/>
    <n v="12"/>
    <n v="1"/>
    <n v="25"/>
    <x v="5"/>
    <x v="68"/>
  </r>
  <r>
    <n v="8"/>
    <n v="12"/>
    <n v="1"/>
    <n v="26"/>
    <x v="5"/>
    <x v="61"/>
  </r>
  <r>
    <n v="8"/>
    <n v="12"/>
    <n v="1"/>
    <n v="27"/>
    <x v="5"/>
    <x v="51"/>
  </r>
  <r>
    <n v="8"/>
    <n v="12"/>
    <n v="1"/>
    <n v="28"/>
    <x v="5"/>
    <x v="52"/>
  </r>
  <r>
    <n v="8"/>
    <n v="12"/>
    <n v="1"/>
    <n v="29"/>
    <x v="5"/>
    <x v="6"/>
  </r>
  <r>
    <n v="8"/>
    <n v="12"/>
    <n v="1"/>
    <n v="30"/>
    <x v="5"/>
    <x v="71"/>
  </r>
  <r>
    <n v="8"/>
    <n v="12"/>
    <n v="1"/>
    <n v="31"/>
    <x v="5"/>
    <x v="53"/>
  </r>
  <r>
    <n v="8"/>
    <n v="12"/>
    <n v="1"/>
    <n v="32"/>
    <x v="5"/>
    <x v="65"/>
  </r>
  <r>
    <n v="8"/>
    <n v="12"/>
    <n v="1"/>
    <n v="33"/>
    <x v="5"/>
    <x v="70"/>
  </r>
  <r>
    <n v="8"/>
    <n v="12"/>
    <n v="1"/>
    <n v="34"/>
    <x v="5"/>
    <x v="32"/>
  </r>
  <r>
    <n v="8"/>
    <n v="12"/>
    <n v="1"/>
    <n v="35"/>
    <x v="5"/>
    <x v="55"/>
  </r>
  <r>
    <n v="8"/>
    <n v="12"/>
    <n v="1"/>
    <n v="36"/>
    <x v="5"/>
    <x v="90"/>
  </r>
  <r>
    <n v="8"/>
    <n v="12"/>
    <n v="1"/>
    <n v="37"/>
    <x v="5"/>
    <x v="7"/>
  </r>
  <r>
    <n v="8"/>
    <n v="12"/>
    <n v="1"/>
    <n v="38"/>
    <x v="5"/>
    <x v="7"/>
  </r>
  <r>
    <n v="8"/>
    <n v="12"/>
    <n v="1"/>
    <n v="39"/>
    <x v="5"/>
    <x v="69"/>
  </r>
  <r>
    <n v="8"/>
    <n v="12"/>
    <n v="1"/>
    <n v="40"/>
    <x v="5"/>
    <x v="68"/>
  </r>
  <r>
    <n v="8"/>
    <n v="12"/>
    <n v="1"/>
    <n v="41"/>
    <x v="5"/>
    <x v="82"/>
  </r>
  <r>
    <n v="8"/>
    <n v="12"/>
    <n v="1"/>
    <n v="42"/>
    <x v="5"/>
    <x v="69"/>
  </r>
  <r>
    <n v="8"/>
    <n v="12"/>
    <n v="1"/>
    <n v="43"/>
    <x v="5"/>
    <x v="27"/>
  </r>
  <r>
    <n v="8"/>
    <n v="12"/>
    <n v="1"/>
    <n v="44"/>
    <x v="5"/>
    <x v="90"/>
  </r>
  <r>
    <n v="8"/>
    <n v="12"/>
    <n v="1"/>
    <n v="45"/>
    <x v="5"/>
    <x v="47"/>
  </r>
  <r>
    <n v="8"/>
    <n v="12"/>
    <n v="1"/>
    <n v="46"/>
    <x v="5"/>
    <x v="8"/>
  </r>
  <r>
    <n v="8"/>
    <n v="12"/>
    <n v="1"/>
    <n v="47"/>
    <x v="5"/>
    <x v="46"/>
  </r>
  <r>
    <n v="8"/>
    <n v="12"/>
    <n v="1"/>
    <n v="48"/>
    <x v="5"/>
    <x v="91"/>
  </r>
  <r>
    <n v="8"/>
    <n v="12"/>
    <n v="1"/>
    <n v="49"/>
    <x v="5"/>
    <x v="68"/>
  </r>
  <r>
    <n v="8"/>
    <n v="12"/>
    <n v="1"/>
    <n v="50"/>
    <x v="5"/>
    <x v="58"/>
  </r>
  <r>
    <n v="8"/>
    <n v="12"/>
    <n v="1"/>
    <n v="51"/>
    <x v="5"/>
    <x v="52"/>
  </r>
  <r>
    <n v="8"/>
    <n v="12"/>
    <n v="1"/>
    <n v="52"/>
    <x v="5"/>
    <x v="42"/>
  </r>
  <r>
    <n v="8"/>
    <n v="12"/>
    <n v="1"/>
    <n v="53"/>
    <x v="5"/>
    <x v="56"/>
  </r>
  <r>
    <n v="8"/>
    <n v="12"/>
    <n v="1"/>
    <n v="54"/>
    <x v="5"/>
    <x v="27"/>
  </r>
  <r>
    <n v="8"/>
    <n v="12"/>
    <n v="1"/>
    <n v="55"/>
    <x v="5"/>
    <x v="92"/>
  </r>
  <r>
    <n v="8"/>
    <n v="12"/>
    <n v="1"/>
    <n v="56"/>
    <x v="5"/>
    <x v="71"/>
  </r>
  <r>
    <n v="8"/>
    <n v="12"/>
    <n v="1"/>
    <n v="57"/>
    <x v="5"/>
    <x v="64"/>
  </r>
  <r>
    <n v="8"/>
    <n v="12"/>
    <n v="1"/>
    <n v="58"/>
    <x v="5"/>
    <x v="34"/>
  </r>
  <r>
    <n v="8"/>
    <n v="12"/>
    <n v="1"/>
    <n v="59"/>
    <x v="5"/>
    <x v="69"/>
  </r>
  <r>
    <n v="8"/>
    <n v="12"/>
    <n v="1"/>
    <n v="60"/>
    <x v="5"/>
    <x v="84"/>
  </r>
  <r>
    <n v="8"/>
    <n v="12"/>
    <n v="1"/>
    <n v="61"/>
    <x v="5"/>
    <x v="52"/>
  </r>
  <r>
    <n v="8"/>
    <n v="12"/>
    <n v="1"/>
    <n v="62"/>
    <x v="5"/>
    <x v="31"/>
  </r>
  <r>
    <n v="8"/>
    <n v="12"/>
    <n v="1"/>
    <n v="63"/>
    <x v="5"/>
    <x v="81"/>
  </r>
  <r>
    <n v="8"/>
    <n v="12"/>
    <n v="1"/>
    <n v="64"/>
    <x v="5"/>
    <x v="64"/>
  </r>
  <r>
    <n v="8"/>
    <n v="12"/>
    <n v="1"/>
    <n v="65"/>
    <x v="5"/>
    <x v="52"/>
  </r>
  <r>
    <n v="8"/>
    <n v="12"/>
    <n v="1"/>
    <n v="66"/>
    <x v="5"/>
    <x v="34"/>
  </r>
  <r>
    <n v="8"/>
    <n v="12"/>
    <n v="1"/>
    <n v="67"/>
    <x v="5"/>
    <x v="76"/>
  </r>
  <r>
    <n v="8"/>
    <n v="12"/>
    <n v="1"/>
    <n v="68"/>
    <x v="5"/>
    <x v="91"/>
  </r>
  <r>
    <n v="8"/>
    <n v="12"/>
    <n v="1"/>
    <n v="69"/>
    <x v="5"/>
    <x v="69"/>
  </r>
  <r>
    <n v="8"/>
    <n v="12"/>
    <n v="1"/>
    <n v="70"/>
    <x v="5"/>
    <x v="51"/>
  </r>
  <r>
    <n v="8"/>
    <n v="12"/>
    <n v="1"/>
    <n v="71"/>
    <x v="5"/>
    <x v="53"/>
  </r>
  <r>
    <n v="8"/>
    <n v="12"/>
    <n v="1"/>
    <n v="72"/>
    <x v="5"/>
    <x v="7"/>
  </r>
  <r>
    <n v="8"/>
    <n v="12"/>
    <n v="1"/>
    <n v="73"/>
    <x v="5"/>
    <x v="88"/>
  </r>
  <r>
    <n v="8"/>
    <n v="12"/>
    <n v="1"/>
    <n v="74"/>
    <x v="5"/>
    <x v="88"/>
  </r>
  <r>
    <n v="8"/>
    <n v="12"/>
    <n v="1"/>
    <n v="75"/>
    <x v="5"/>
    <x v="60"/>
  </r>
  <r>
    <n v="8"/>
    <n v="12"/>
    <n v="1"/>
    <n v="76"/>
    <x v="5"/>
    <x v="51"/>
  </r>
  <r>
    <n v="8"/>
    <n v="12"/>
    <n v="1"/>
    <n v="77"/>
    <x v="5"/>
    <x v="32"/>
  </r>
  <r>
    <n v="8"/>
    <n v="12"/>
    <n v="1"/>
    <n v="78"/>
    <x v="5"/>
    <x v="90"/>
  </r>
  <r>
    <n v="8"/>
    <n v="12"/>
    <n v="1"/>
    <n v="79"/>
    <x v="5"/>
    <x v="57"/>
  </r>
  <r>
    <n v="8"/>
    <n v="12"/>
    <n v="1"/>
    <n v="80"/>
    <x v="5"/>
    <x v="50"/>
  </r>
  <r>
    <n v="8"/>
    <n v="12"/>
    <n v="1"/>
    <n v="81"/>
    <x v="5"/>
    <x v="34"/>
  </r>
  <r>
    <n v="8"/>
    <n v="12"/>
    <n v="1"/>
    <n v="82"/>
    <x v="5"/>
    <x v="93"/>
  </r>
  <r>
    <n v="8"/>
    <n v="12"/>
    <n v="1"/>
    <n v="83"/>
    <x v="5"/>
    <x v="56"/>
  </r>
  <r>
    <n v="8"/>
    <n v="12"/>
    <n v="1"/>
    <n v="84"/>
    <x v="5"/>
    <x v="68"/>
  </r>
  <r>
    <n v="8"/>
    <n v="12"/>
    <n v="1"/>
    <n v="85"/>
    <x v="5"/>
    <x v="57"/>
  </r>
  <r>
    <n v="8"/>
    <n v="12"/>
    <n v="1"/>
    <n v="86"/>
    <x v="5"/>
    <x v="54"/>
  </r>
  <r>
    <n v="8"/>
    <n v="12"/>
    <n v="1"/>
    <n v="87"/>
    <x v="5"/>
    <x v="71"/>
  </r>
  <r>
    <n v="8"/>
    <n v="12"/>
    <n v="1"/>
    <n v="88"/>
    <x v="5"/>
    <x v="91"/>
  </r>
  <r>
    <n v="8"/>
    <n v="12"/>
    <n v="1"/>
    <n v="89"/>
    <x v="5"/>
    <x v="60"/>
  </r>
  <r>
    <n v="8"/>
    <n v="12"/>
    <n v="1"/>
    <n v="90"/>
    <x v="5"/>
    <x v="69"/>
  </r>
  <r>
    <n v="8"/>
    <n v="12"/>
    <n v="1"/>
    <n v="91"/>
    <x v="5"/>
    <x v="49"/>
  </r>
  <r>
    <n v="8"/>
    <n v="12"/>
    <n v="1"/>
    <n v="92"/>
    <x v="5"/>
    <x v="55"/>
  </r>
  <r>
    <n v="8"/>
    <n v="12"/>
    <n v="1"/>
    <n v="93"/>
    <x v="5"/>
    <x v="51"/>
  </r>
  <r>
    <n v="8"/>
    <n v="12"/>
    <n v="1"/>
    <n v="94"/>
    <x v="5"/>
    <x v="7"/>
  </r>
  <r>
    <n v="8"/>
    <n v="12"/>
    <n v="1"/>
    <n v="95"/>
    <x v="5"/>
    <x v="89"/>
  </r>
  <r>
    <n v="8"/>
    <n v="12"/>
    <n v="1"/>
    <n v="96"/>
    <x v="5"/>
    <x v="59"/>
  </r>
  <r>
    <n v="8"/>
    <n v="12"/>
    <n v="1"/>
    <n v="97"/>
    <x v="5"/>
    <x v="69"/>
  </r>
  <r>
    <n v="8"/>
    <n v="12"/>
    <n v="1"/>
    <n v="98"/>
    <x v="5"/>
    <x v="91"/>
  </r>
  <r>
    <n v="8"/>
    <n v="12"/>
    <n v="1"/>
    <n v="99"/>
    <x v="5"/>
    <x v="9"/>
  </r>
  <r>
    <n v="8"/>
    <n v="12"/>
    <n v="1"/>
    <n v="100"/>
    <x v="5"/>
    <x v="54"/>
  </r>
  <r>
    <n v="8"/>
    <n v="12"/>
    <n v="1"/>
    <n v="101"/>
    <x v="5"/>
    <x v="54"/>
  </r>
  <r>
    <n v="8"/>
    <n v="12"/>
    <n v="1"/>
    <n v="102"/>
    <x v="5"/>
    <x v="53"/>
  </r>
  <r>
    <n v="8"/>
    <n v="12"/>
    <n v="1"/>
    <n v="103"/>
    <x v="5"/>
    <x v="69"/>
  </r>
  <r>
    <n v="8"/>
    <n v="12"/>
    <n v="1"/>
    <n v="104"/>
    <x v="5"/>
    <x v="28"/>
  </r>
  <r>
    <n v="8"/>
    <n v="12"/>
    <n v="1"/>
    <n v="105"/>
    <x v="5"/>
    <x v="59"/>
  </r>
  <r>
    <n v="8"/>
    <n v="12"/>
    <n v="1"/>
    <n v="106"/>
    <x v="5"/>
    <x v="56"/>
  </r>
  <r>
    <n v="8"/>
    <n v="12"/>
    <n v="1"/>
    <n v="107"/>
    <x v="5"/>
    <x v="68"/>
  </r>
  <r>
    <n v="8"/>
    <n v="12"/>
    <n v="1"/>
    <n v="108"/>
    <x v="5"/>
    <x v="94"/>
  </r>
  <r>
    <n v="8"/>
    <n v="12"/>
    <n v="1"/>
    <n v="109"/>
    <x v="5"/>
    <x v="51"/>
  </r>
  <r>
    <n v="8"/>
    <n v="12"/>
    <n v="1"/>
    <n v="110"/>
    <x v="5"/>
    <x v="63"/>
  </r>
  <r>
    <n v="8"/>
    <n v="12"/>
    <n v="1"/>
    <n v="111"/>
    <x v="5"/>
    <x v="55"/>
  </r>
  <r>
    <n v="8"/>
    <n v="12"/>
    <n v="1"/>
    <n v="112"/>
    <x v="5"/>
    <x v="59"/>
  </r>
  <r>
    <n v="8"/>
    <n v="12"/>
    <n v="1"/>
    <n v="113"/>
    <x v="5"/>
    <x v="30"/>
  </r>
  <r>
    <n v="8"/>
    <n v="12"/>
    <n v="1"/>
    <n v="114"/>
    <x v="5"/>
    <x v="52"/>
  </r>
  <r>
    <n v="8"/>
    <n v="12"/>
    <n v="1"/>
    <n v="115"/>
    <x v="5"/>
    <x v="34"/>
  </r>
  <r>
    <n v="8"/>
    <n v="12"/>
    <n v="1"/>
    <n v="116"/>
    <x v="5"/>
    <x v="31"/>
  </r>
  <r>
    <n v="8"/>
    <n v="12"/>
    <n v="1"/>
    <n v="117"/>
    <x v="5"/>
    <x v="62"/>
  </r>
  <r>
    <n v="9"/>
    <n v="12"/>
    <n v="1"/>
    <n v="1"/>
    <x v="5"/>
    <x v="43"/>
  </r>
  <r>
    <n v="9"/>
    <n v="12"/>
    <n v="1"/>
    <n v="2"/>
    <x v="5"/>
    <x v="59"/>
  </r>
  <r>
    <n v="9"/>
    <n v="12"/>
    <n v="1"/>
    <n v="3"/>
    <x v="5"/>
    <x v="83"/>
  </r>
  <r>
    <n v="9"/>
    <n v="12"/>
    <n v="1"/>
    <n v="4"/>
    <x v="5"/>
    <x v="52"/>
  </r>
  <r>
    <n v="9"/>
    <n v="12"/>
    <n v="1"/>
    <n v="5"/>
    <x v="5"/>
    <x v="61"/>
  </r>
  <r>
    <n v="9"/>
    <n v="12"/>
    <n v="1"/>
    <n v="6"/>
    <x v="5"/>
    <x v="31"/>
  </r>
  <r>
    <n v="9"/>
    <n v="12"/>
    <n v="1"/>
    <n v="7"/>
    <x v="5"/>
    <x v="64"/>
  </r>
  <r>
    <n v="9"/>
    <n v="12"/>
    <n v="1"/>
    <n v="8"/>
    <x v="5"/>
    <x v="9"/>
  </r>
  <r>
    <n v="9"/>
    <n v="12"/>
    <n v="1"/>
    <n v="9"/>
    <x v="5"/>
    <x v="26"/>
  </r>
  <r>
    <n v="9"/>
    <n v="12"/>
    <n v="1"/>
    <n v="10"/>
    <x v="5"/>
    <x v="51"/>
  </r>
  <r>
    <n v="9"/>
    <n v="12"/>
    <n v="1"/>
    <n v="11"/>
    <x v="5"/>
    <x v="33"/>
  </r>
  <r>
    <n v="9"/>
    <n v="12"/>
    <n v="1"/>
    <n v="12"/>
    <x v="5"/>
    <x v="59"/>
  </r>
  <r>
    <n v="9"/>
    <n v="12"/>
    <n v="1"/>
    <n v="13"/>
    <x v="5"/>
    <x v="7"/>
  </r>
  <r>
    <n v="9"/>
    <n v="12"/>
    <n v="1"/>
    <n v="1"/>
    <x v="4"/>
    <x v="38"/>
  </r>
  <r>
    <n v="9"/>
    <n v="12"/>
    <n v="1"/>
    <n v="2"/>
    <x v="4"/>
    <x v="31"/>
  </r>
  <r>
    <n v="9"/>
    <n v="12"/>
    <n v="1"/>
    <n v="3"/>
    <x v="4"/>
    <x v="15"/>
  </r>
  <r>
    <n v="9"/>
    <n v="12"/>
    <n v="1"/>
    <n v="4"/>
    <x v="4"/>
    <x v="79"/>
  </r>
  <r>
    <n v="9"/>
    <n v="12"/>
    <n v="1"/>
    <n v="1"/>
    <x v="7"/>
    <x v="89"/>
  </r>
  <r>
    <n v="9"/>
    <n v="12"/>
    <n v="1"/>
    <n v="1"/>
    <x v="3"/>
    <x v="6"/>
  </r>
  <r>
    <n v="9"/>
    <n v="12"/>
    <n v="1"/>
    <n v="2"/>
    <x v="3"/>
    <x v="43"/>
  </r>
  <r>
    <n v="9"/>
    <n v="12"/>
    <n v="1"/>
    <n v="3"/>
    <x v="3"/>
    <x v="1"/>
  </r>
  <r>
    <n v="10"/>
    <n v="11"/>
    <n v="1"/>
    <n v="1"/>
    <x v="1"/>
    <x v="10"/>
  </r>
  <r>
    <n v="11"/>
    <n v="11"/>
    <n v="1"/>
    <n v="1"/>
    <x v="3"/>
    <x v="49"/>
  </r>
  <r>
    <n v="11"/>
    <n v="11"/>
    <n v="1"/>
    <n v="2"/>
    <x v="3"/>
    <x v="50"/>
  </r>
  <r>
    <n v="12"/>
    <n v="12"/>
    <n v="1"/>
    <n v="1"/>
    <x v="5"/>
    <x v="2"/>
  </r>
  <r>
    <n v="12"/>
    <n v="12"/>
    <n v="1"/>
    <n v="2"/>
    <x v="5"/>
    <x v="44"/>
  </r>
  <r>
    <n v="12"/>
    <n v="12"/>
    <n v="1"/>
    <n v="3"/>
    <x v="5"/>
    <x v="53"/>
  </r>
  <r>
    <n v="12"/>
    <n v="12"/>
    <n v="1"/>
    <n v="4"/>
    <x v="5"/>
    <x v="90"/>
  </r>
  <r>
    <n v="12"/>
    <n v="12"/>
    <n v="1"/>
    <n v="5"/>
    <x v="5"/>
    <x v="69"/>
  </r>
  <r>
    <n v="12"/>
    <n v="12"/>
    <n v="1"/>
    <n v="6"/>
    <x v="5"/>
    <x v="65"/>
  </r>
  <r>
    <n v="12"/>
    <n v="12"/>
    <n v="1"/>
    <n v="7"/>
    <x v="5"/>
    <x v="29"/>
  </r>
  <r>
    <n v="12"/>
    <n v="12"/>
    <n v="1"/>
    <n v="8"/>
    <x v="5"/>
    <x v="71"/>
  </r>
  <r>
    <n v="12"/>
    <n v="12"/>
    <n v="1"/>
    <n v="9"/>
    <x v="5"/>
    <x v="82"/>
  </r>
  <r>
    <n v="12"/>
    <n v="12"/>
    <n v="1"/>
    <n v="10"/>
    <x v="5"/>
    <x v="56"/>
  </r>
  <r>
    <n v="12"/>
    <n v="12"/>
    <n v="1"/>
    <n v="11"/>
    <x v="5"/>
    <x v="31"/>
  </r>
  <r>
    <n v="12"/>
    <n v="12"/>
    <n v="1"/>
    <n v="12"/>
    <x v="5"/>
    <x v="61"/>
  </r>
  <r>
    <n v="12"/>
    <n v="12"/>
    <n v="1"/>
    <n v="13"/>
    <x v="5"/>
    <x v="68"/>
  </r>
  <r>
    <n v="12"/>
    <n v="12"/>
    <n v="1"/>
    <n v="14"/>
    <x v="5"/>
    <x v="66"/>
  </r>
  <r>
    <n v="12"/>
    <n v="12"/>
    <n v="1"/>
    <n v="15"/>
    <x v="5"/>
    <x v="59"/>
  </r>
  <r>
    <n v="12"/>
    <n v="12"/>
    <n v="1"/>
    <n v="16"/>
    <x v="5"/>
    <x v="51"/>
  </r>
  <r>
    <n v="12"/>
    <n v="12"/>
    <n v="1"/>
    <n v="17"/>
    <x v="5"/>
    <x v="61"/>
  </r>
  <r>
    <n v="12"/>
    <n v="12"/>
    <n v="1"/>
    <n v="18"/>
    <x v="5"/>
    <x v="29"/>
  </r>
  <r>
    <n v="12"/>
    <n v="12"/>
    <n v="1"/>
    <n v="19"/>
    <x v="5"/>
    <x v="34"/>
  </r>
  <r>
    <n v="12"/>
    <n v="12"/>
    <n v="1"/>
    <n v="20"/>
    <x v="5"/>
    <x v="95"/>
  </r>
  <r>
    <n v="12"/>
    <n v="12"/>
    <n v="1"/>
    <n v="21"/>
    <x v="5"/>
    <x v="18"/>
  </r>
  <r>
    <n v="12"/>
    <n v="12"/>
    <n v="1"/>
    <n v="22"/>
    <x v="5"/>
    <x v="74"/>
  </r>
  <r>
    <n v="12"/>
    <n v="12"/>
    <n v="1"/>
    <n v="23"/>
    <x v="5"/>
    <x v="40"/>
  </r>
  <r>
    <n v="12"/>
    <n v="12"/>
    <n v="1"/>
    <n v="24"/>
    <x v="5"/>
    <x v="18"/>
  </r>
  <r>
    <n v="13"/>
    <n v="13"/>
    <n v="1"/>
    <n v="1"/>
    <x v="5"/>
    <x v="84"/>
  </r>
  <r>
    <n v="13"/>
    <n v="13"/>
    <n v="1"/>
    <n v="2"/>
    <x v="5"/>
    <x v="63"/>
  </r>
  <r>
    <n v="13"/>
    <n v="13"/>
    <n v="1"/>
    <n v="3"/>
    <x v="5"/>
    <x v="24"/>
  </r>
  <r>
    <n v="13"/>
    <n v="13"/>
    <n v="1"/>
    <n v="4"/>
    <x v="5"/>
    <x v="3"/>
  </r>
  <r>
    <n v="13"/>
    <n v="13"/>
    <n v="1"/>
    <n v="5"/>
    <x v="5"/>
    <x v="17"/>
  </r>
  <r>
    <n v="13"/>
    <n v="13"/>
    <n v="1"/>
    <n v="6"/>
    <x v="5"/>
    <x v="5"/>
  </r>
  <r>
    <n v="13"/>
    <n v="13"/>
    <n v="1"/>
    <n v="7"/>
    <x v="5"/>
    <x v="12"/>
  </r>
  <r>
    <n v="13"/>
    <n v="13"/>
    <n v="1"/>
    <n v="8"/>
    <x v="5"/>
    <x v="17"/>
  </r>
  <r>
    <n v="13"/>
    <n v="13"/>
    <n v="1"/>
    <n v="9"/>
    <x v="5"/>
    <x v="14"/>
  </r>
  <r>
    <n v="13"/>
    <n v="13"/>
    <n v="1"/>
    <n v="10"/>
    <x v="5"/>
    <x v="17"/>
  </r>
  <r>
    <n v="13"/>
    <n v="13"/>
    <n v="1"/>
    <n v="1"/>
    <x v="4"/>
    <x v="16"/>
  </r>
  <r>
    <n v="13"/>
    <n v="13"/>
    <n v="1"/>
    <n v="2"/>
    <x v="4"/>
    <x v="16"/>
  </r>
  <r>
    <n v="13"/>
    <n v="13"/>
    <n v="1"/>
    <n v="3"/>
    <x v="4"/>
    <x v="93"/>
  </r>
  <r>
    <n v="13"/>
    <n v="13"/>
    <n v="1"/>
    <n v="4"/>
    <x v="4"/>
    <x v="11"/>
  </r>
  <r>
    <n v="13"/>
    <n v="13"/>
    <n v="1"/>
    <n v="5"/>
    <x v="4"/>
    <x v="5"/>
  </r>
  <r>
    <n v="13"/>
    <n v="13"/>
    <n v="1"/>
    <n v="6"/>
    <x v="4"/>
    <x v="80"/>
  </r>
  <r>
    <n v="13"/>
    <n v="13"/>
    <n v="1"/>
    <n v="1"/>
    <x v="8"/>
    <x v="87"/>
  </r>
  <r>
    <n v="13"/>
    <n v="13"/>
    <n v="1"/>
    <n v="2"/>
    <x v="8"/>
    <x v="28"/>
  </r>
  <r>
    <n v="13"/>
    <n v="13"/>
    <n v="1"/>
    <n v="3"/>
    <x v="8"/>
    <x v="5"/>
  </r>
  <r>
    <n v="13"/>
    <n v="13"/>
    <n v="1"/>
    <n v="4"/>
    <x v="8"/>
    <x v="96"/>
  </r>
  <r>
    <n v="13"/>
    <n v="13"/>
    <n v="1"/>
    <n v="5"/>
    <x v="8"/>
    <x v="97"/>
  </r>
  <r>
    <n v="13"/>
    <n v="13"/>
    <n v="1"/>
    <n v="6"/>
    <x v="8"/>
    <x v="60"/>
  </r>
  <r>
    <n v="13"/>
    <n v="13"/>
    <n v="1"/>
    <n v="7"/>
    <x v="8"/>
    <x v="98"/>
  </r>
  <r>
    <n v="13"/>
    <n v="13"/>
    <n v="1"/>
    <n v="8"/>
    <x v="8"/>
    <x v="53"/>
  </r>
  <r>
    <n v="13"/>
    <n v="13"/>
    <n v="1"/>
    <n v="9"/>
    <x v="8"/>
    <x v="68"/>
  </r>
  <r>
    <n v="13"/>
    <n v="13"/>
    <n v="1"/>
    <n v="10"/>
    <x v="8"/>
    <x v="51"/>
  </r>
  <r>
    <n v="13"/>
    <n v="13"/>
    <n v="1"/>
    <n v="11"/>
    <x v="8"/>
    <x v="96"/>
  </r>
  <r>
    <n v="13"/>
    <n v="13"/>
    <n v="1"/>
    <n v="12"/>
    <x v="8"/>
    <x v="34"/>
  </r>
  <r>
    <n v="13"/>
    <n v="13"/>
    <n v="1"/>
    <n v="13"/>
    <x v="8"/>
    <x v="27"/>
  </r>
  <r>
    <n v="13"/>
    <n v="13"/>
    <n v="1"/>
    <n v="14"/>
    <x v="8"/>
    <x v="99"/>
  </r>
  <r>
    <n v="13"/>
    <n v="13"/>
    <n v="1"/>
    <n v="15"/>
    <x v="8"/>
    <x v="34"/>
  </r>
  <r>
    <n v="13"/>
    <n v="13"/>
    <n v="1"/>
    <n v="16"/>
    <x v="8"/>
    <x v="100"/>
  </r>
  <r>
    <n v="13"/>
    <n v="13"/>
    <n v="1"/>
    <n v="17"/>
    <x v="8"/>
    <x v="86"/>
  </r>
  <r>
    <n v="13"/>
    <n v="13"/>
    <n v="1"/>
    <n v="18"/>
    <x v="8"/>
    <x v="96"/>
  </r>
  <r>
    <n v="13"/>
    <n v="13"/>
    <n v="1"/>
    <n v="19"/>
    <x v="8"/>
    <x v="25"/>
  </r>
  <r>
    <n v="13"/>
    <n v="13"/>
    <n v="1"/>
    <n v="20"/>
    <x v="8"/>
    <x v="50"/>
  </r>
  <r>
    <n v="13"/>
    <n v="13"/>
    <n v="1"/>
    <n v="21"/>
    <x v="8"/>
    <x v="43"/>
  </r>
  <r>
    <n v="13"/>
    <n v="13"/>
    <n v="1"/>
    <n v="22"/>
    <x v="8"/>
    <x v="50"/>
  </r>
  <r>
    <n v="13"/>
    <n v="13"/>
    <n v="1"/>
    <n v="1"/>
    <x v="9"/>
    <x v="85"/>
  </r>
  <r>
    <n v="13"/>
    <n v="13"/>
    <n v="1"/>
    <n v="2"/>
    <x v="9"/>
    <x v="84"/>
  </r>
  <r>
    <n v="13"/>
    <n v="13"/>
    <n v="1"/>
    <n v="3"/>
    <x v="9"/>
    <x v="94"/>
  </r>
  <r>
    <n v="13"/>
    <n v="13"/>
    <n v="1"/>
    <n v="4"/>
    <x v="9"/>
    <x v="52"/>
  </r>
  <r>
    <n v="13"/>
    <n v="13"/>
    <n v="1"/>
    <n v="5"/>
    <x v="9"/>
    <x v="38"/>
  </r>
  <r>
    <n v="13"/>
    <n v="13"/>
    <n v="1"/>
    <n v="6"/>
    <x v="9"/>
    <x v="91"/>
  </r>
  <r>
    <n v="13"/>
    <n v="13"/>
    <n v="1"/>
    <n v="7"/>
    <x v="9"/>
    <x v="26"/>
  </r>
  <r>
    <n v="13"/>
    <n v="13"/>
    <n v="1"/>
    <n v="8"/>
    <x v="9"/>
    <x v="31"/>
  </r>
  <r>
    <n v="13"/>
    <n v="13"/>
    <n v="1"/>
    <n v="9"/>
    <x v="9"/>
    <x v="91"/>
  </r>
  <r>
    <n v="13"/>
    <n v="13"/>
    <n v="1"/>
    <n v="10"/>
    <x v="9"/>
    <x v="9"/>
  </r>
  <r>
    <n v="13"/>
    <n v="13"/>
    <n v="1"/>
    <n v="11"/>
    <x v="9"/>
    <x v="32"/>
  </r>
  <r>
    <n v="13"/>
    <n v="13"/>
    <n v="1"/>
    <n v="12"/>
    <x v="9"/>
    <x v="34"/>
  </r>
  <r>
    <n v="14"/>
    <n v="14"/>
    <n v="1"/>
    <n v="1"/>
    <x v="8"/>
    <x v="101"/>
  </r>
  <r>
    <n v="14"/>
    <n v="14"/>
    <n v="1"/>
    <n v="2"/>
    <x v="8"/>
    <x v="102"/>
  </r>
  <r>
    <n v="14"/>
    <n v="14"/>
    <n v="1"/>
    <n v="3"/>
    <x v="8"/>
    <x v="103"/>
  </r>
  <r>
    <n v="14"/>
    <n v="14"/>
    <n v="1"/>
    <n v="4"/>
    <x v="8"/>
    <x v="97"/>
  </r>
  <r>
    <n v="14"/>
    <n v="14"/>
    <n v="1"/>
    <n v="5"/>
    <x v="8"/>
    <x v="104"/>
  </r>
  <r>
    <n v="14"/>
    <n v="14"/>
    <n v="1"/>
    <n v="6"/>
    <x v="8"/>
    <x v="105"/>
  </r>
  <r>
    <n v="14"/>
    <n v="14"/>
    <n v="1"/>
    <n v="7"/>
    <x v="8"/>
    <x v="52"/>
  </r>
  <r>
    <n v="14"/>
    <n v="14"/>
    <n v="1"/>
    <n v="8"/>
    <x v="8"/>
    <x v="106"/>
  </r>
  <r>
    <n v="14"/>
    <n v="14"/>
    <n v="1"/>
    <n v="9"/>
    <x v="8"/>
    <x v="107"/>
  </r>
  <r>
    <n v="14"/>
    <n v="14"/>
    <n v="1"/>
    <n v="10"/>
    <x v="8"/>
    <x v="105"/>
  </r>
  <r>
    <n v="14"/>
    <n v="14"/>
    <n v="1"/>
    <n v="11"/>
    <x v="8"/>
    <x v="108"/>
  </r>
  <r>
    <n v="14"/>
    <n v="14"/>
    <n v="1"/>
    <n v="12"/>
    <x v="8"/>
    <x v="103"/>
  </r>
  <r>
    <n v="14"/>
    <n v="14"/>
    <n v="1"/>
    <n v="13"/>
    <x v="8"/>
    <x v="109"/>
  </r>
  <r>
    <n v="14"/>
    <n v="14"/>
    <n v="1"/>
    <n v="14"/>
    <x v="8"/>
    <x v="110"/>
  </r>
  <r>
    <n v="14"/>
    <n v="14"/>
    <n v="1"/>
    <n v="15"/>
    <x v="8"/>
    <x v="109"/>
  </r>
  <r>
    <n v="14"/>
    <n v="14"/>
    <n v="1"/>
    <n v="16"/>
    <x v="8"/>
    <x v="104"/>
  </r>
  <r>
    <n v="14"/>
    <n v="14"/>
    <n v="1"/>
    <n v="17"/>
    <x v="8"/>
    <x v="110"/>
  </r>
  <r>
    <n v="14"/>
    <n v="14"/>
    <n v="1"/>
    <n v="18"/>
    <x v="8"/>
    <x v="111"/>
  </r>
  <r>
    <n v="14"/>
    <n v="14"/>
    <n v="1"/>
    <n v="19"/>
    <x v="8"/>
    <x v="112"/>
  </r>
  <r>
    <n v="14"/>
    <n v="14"/>
    <n v="1"/>
    <n v="20"/>
    <x v="8"/>
    <x v="113"/>
  </r>
  <r>
    <n v="14"/>
    <n v="14"/>
    <n v="1"/>
    <n v="21"/>
    <x v="8"/>
    <x v="57"/>
  </r>
  <r>
    <n v="14"/>
    <n v="14"/>
    <n v="1"/>
    <n v="22"/>
    <x v="8"/>
    <x v="109"/>
  </r>
  <r>
    <n v="14"/>
    <n v="14"/>
    <n v="1"/>
    <n v="23"/>
    <x v="8"/>
    <x v="114"/>
  </r>
  <r>
    <n v="14"/>
    <n v="14"/>
    <n v="1"/>
    <n v="24"/>
    <x v="8"/>
    <x v="115"/>
  </r>
  <r>
    <n v="14"/>
    <n v="14"/>
    <n v="1"/>
    <n v="25"/>
    <x v="8"/>
    <x v="116"/>
  </r>
  <r>
    <n v="14"/>
    <n v="14"/>
    <n v="1"/>
    <n v="26"/>
    <x v="8"/>
    <x v="110"/>
  </r>
  <r>
    <n v="14"/>
    <n v="14"/>
    <n v="1"/>
    <n v="27"/>
    <x v="8"/>
    <x v="117"/>
  </r>
  <r>
    <n v="14"/>
    <n v="14"/>
    <n v="1"/>
    <n v="28"/>
    <x v="8"/>
    <x v="117"/>
  </r>
  <r>
    <n v="14"/>
    <n v="14"/>
    <n v="1"/>
    <n v="29"/>
    <x v="8"/>
    <x v="107"/>
  </r>
  <r>
    <n v="14"/>
    <n v="14"/>
    <n v="1"/>
    <n v="30"/>
    <x v="8"/>
    <x v="118"/>
  </r>
  <r>
    <n v="14"/>
    <n v="14"/>
    <n v="1"/>
    <n v="31"/>
    <x v="8"/>
    <x v="119"/>
  </r>
  <r>
    <n v="14"/>
    <n v="14"/>
    <n v="1"/>
    <n v="32"/>
    <x v="8"/>
    <x v="120"/>
  </r>
  <r>
    <n v="14"/>
    <n v="14"/>
    <n v="1"/>
    <n v="33"/>
    <x v="8"/>
    <x v="102"/>
  </r>
  <r>
    <n v="14"/>
    <n v="14"/>
    <n v="1"/>
    <n v="34"/>
    <x v="8"/>
    <x v="121"/>
  </r>
  <r>
    <n v="14"/>
    <n v="14"/>
    <n v="1"/>
    <n v="35"/>
    <x v="8"/>
    <x v="97"/>
  </r>
  <r>
    <n v="14"/>
    <n v="14"/>
    <n v="1"/>
    <n v="1"/>
    <x v="9"/>
    <x v="89"/>
  </r>
  <r>
    <n v="14"/>
    <n v="14"/>
    <n v="1"/>
    <n v="2"/>
    <x v="9"/>
    <x v="94"/>
  </r>
  <r>
    <n v="14"/>
    <n v="14"/>
    <n v="1"/>
    <n v="3"/>
    <x v="9"/>
    <x v="24"/>
  </r>
  <r>
    <n v="14"/>
    <n v="14"/>
    <n v="1"/>
    <n v="4"/>
    <x v="9"/>
    <x v="61"/>
  </r>
  <r>
    <n v="14"/>
    <n v="14"/>
    <n v="1"/>
    <n v="5"/>
    <x v="9"/>
    <x v="94"/>
  </r>
  <r>
    <n v="14"/>
    <n v="14"/>
    <n v="1"/>
    <n v="1"/>
    <x v="5"/>
    <x v="28"/>
  </r>
  <r>
    <n v="14"/>
    <n v="14"/>
    <n v="1"/>
    <n v="2"/>
    <x v="5"/>
    <x v="64"/>
  </r>
  <r>
    <n v="14"/>
    <n v="14"/>
    <n v="1"/>
    <n v="3"/>
    <x v="5"/>
    <x v="100"/>
  </r>
  <r>
    <n v="14"/>
    <n v="14"/>
    <n v="1"/>
    <n v="4"/>
    <x v="5"/>
    <x v="53"/>
  </r>
  <r>
    <n v="14"/>
    <n v="14"/>
    <n v="1"/>
    <n v="5"/>
    <x v="5"/>
    <x v="89"/>
  </r>
  <r>
    <n v="14"/>
    <n v="14"/>
    <n v="1"/>
    <n v="6"/>
    <x v="5"/>
    <x v="64"/>
  </r>
  <r>
    <n v="14"/>
    <n v="14"/>
    <n v="1"/>
    <n v="7"/>
    <x v="5"/>
    <x v="34"/>
  </r>
  <r>
    <n v="14"/>
    <n v="14"/>
    <n v="1"/>
    <n v="8"/>
    <x v="5"/>
    <x v="43"/>
  </r>
  <r>
    <n v="14"/>
    <n v="14"/>
    <n v="1"/>
    <n v="9"/>
    <x v="5"/>
    <x v="44"/>
  </r>
  <r>
    <n v="14"/>
    <n v="14"/>
    <n v="1"/>
    <n v="10"/>
    <x v="5"/>
    <x v="46"/>
  </r>
  <r>
    <n v="14"/>
    <n v="14"/>
    <n v="1"/>
    <n v="11"/>
    <x v="5"/>
    <x v="84"/>
  </r>
  <r>
    <n v="14"/>
    <n v="14"/>
    <n v="1"/>
    <n v="12"/>
    <x v="5"/>
    <x v="70"/>
  </r>
  <r>
    <n v="14"/>
    <n v="14"/>
    <n v="1"/>
    <n v="13"/>
    <x v="5"/>
    <x v="84"/>
  </r>
  <r>
    <n v="14"/>
    <n v="14"/>
    <n v="1"/>
    <n v="14"/>
    <x v="5"/>
    <x v="34"/>
  </r>
  <r>
    <n v="14"/>
    <n v="14"/>
    <n v="1"/>
    <n v="15"/>
    <x v="5"/>
    <x v="76"/>
  </r>
  <r>
    <n v="14"/>
    <n v="14"/>
    <n v="1"/>
    <n v="16"/>
    <x v="5"/>
    <x v="44"/>
  </r>
  <r>
    <n v="14"/>
    <n v="14"/>
    <n v="1"/>
    <n v="17"/>
    <x v="5"/>
    <x v="67"/>
  </r>
  <r>
    <n v="14"/>
    <n v="14"/>
    <n v="1"/>
    <n v="18"/>
    <x v="5"/>
    <x v="36"/>
  </r>
  <r>
    <n v="14"/>
    <n v="14"/>
    <n v="1"/>
    <n v="19"/>
    <x v="5"/>
    <x v="50"/>
  </r>
  <r>
    <n v="14"/>
    <n v="14"/>
    <n v="1"/>
    <n v="20"/>
    <x v="5"/>
    <x v="50"/>
  </r>
  <r>
    <n v="14"/>
    <n v="14"/>
    <n v="1"/>
    <n v="21"/>
    <x v="5"/>
    <x v="122"/>
  </r>
  <r>
    <n v="14"/>
    <n v="14"/>
    <n v="1"/>
    <n v="22"/>
    <x v="5"/>
    <x v="85"/>
  </r>
  <r>
    <n v="14"/>
    <n v="14"/>
    <n v="1"/>
    <n v="23"/>
    <x v="5"/>
    <x v="20"/>
  </r>
  <r>
    <n v="14"/>
    <n v="14"/>
    <n v="1"/>
    <n v="24"/>
    <x v="5"/>
    <x v="85"/>
  </r>
  <r>
    <n v="14"/>
    <n v="14"/>
    <n v="1"/>
    <n v="25"/>
    <x v="5"/>
    <x v="122"/>
  </r>
  <r>
    <n v="14"/>
    <n v="14"/>
    <n v="1"/>
    <n v="26"/>
    <x v="5"/>
    <x v="43"/>
  </r>
  <r>
    <n v="14"/>
    <n v="14"/>
    <n v="1"/>
    <n v="27"/>
    <x v="5"/>
    <x v="50"/>
  </r>
  <r>
    <n v="14"/>
    <n v="14"/>
    <n v="1"/>
    <n v="28"/>
    <x v="5"/>
    <x v="78"/>
  </r>
  <r>
    <n v="14"/>
    <n v="14"/>
    <n v="1"/>
    <n v="29"/>
    <x v="5"/>
    <x v="36"/>
  </r>
  <r>
    <n v="14"/>
    <n v="14"/>
    <n v="1"/>
    <n v="30"/>
    <x v="5"/>
    <x v="93"/>
  </r>
  <r>
    <n v="14"/>
    <n v="14"/>
    <n v="1"/>
    <n v="31"/>
    <x v="5"/>
    <x v="76"/>
  </r>
  <r>
    <n v="14"/>
    <n v="14"/>
    <n v="1"/>
    <n v="32"/>
    <x v="5"/>
    <x v="77"/>
  </r>
  <r>
    <n v="14"/>
    <n v="14"/>
    <n v="1"/>
    <n v="33"/>
    <x v="5"/>
    <x v="14"/>
  </r>
  <r>
    <n v="14"/>
    <n v="14"/>
    <n v="1"/>
    <n v="34"/>
    <x v="5"/>
    <x v="50"/>
  </r>
  <r>
    <n v="14"/>
    <n v="14"/>
    <n v="1"/>
    <n v="35"/>
    <x v="5"/>
    <x v="84"/>
  </r>
  <r>
    <n v="14"/>
    <n v="14"/>
    <n v="1"/>
    <n v="36"/>
    <x v="5"/>
    <x v="69"/>
  </r>
  <r>
    <n v="14"/>
    <n v="14"/>
    <n v="1"/>
    <n v="37"/>
    <x v="5"/>
    <x v="70"/>
  </r>
  <r>
    <n v="14"/>
    <n v="14"/>
    <n v="1"/>
    <n v="38"/>
    <x v="5"/>
    <x v="34"/>
  </r>
  <r>
    <n v="14"/>
    <n v="14"/>
    <n v="1"/>
    <n v="39"/>
    <x v="5"/>
    <x v="61"/>
  </r>
  <r>
    <n v="14"/>
    <n v="14"/>
    <n v="1"/>
    <n v="40"/>
    <x v="5"/>
    <x v="92"/>
  </r>
  <r>
    <n v="14"/>
    <n v="14"/>
    <n v="1"/>
    <n v="41"/>
    <x v="5"/>
    <x v="55"/>
  </r>
  <r>
    <n v="14"/>
    <n v="14"/>
    <n v="1"/>
    <n v="42"/>
    <x v="5"/>
    <x v="71"/>
  </r>
  <r>
    <n v="14"/>
    <n v="14"/>
    <n v="1"/>
    <n v="43"/>
    <x v="5"/>
    <x v="84"/>
  </r>
  <r>
    <n v="14"/>
    <n v="14"/>
    <n v="1"/>
    <n v="44"/>
    <x v="5"/>
    <x v="92"/>
  </r>
  <r>
    <n v="14"/>
    <n v="14"/>
    <n v="1"/>
    <n v="45"/>
    <x v="5"/>
    <x v="68"/>
  </r>
  <r>
    <n v="14"/>
    <n v="14"/>
    <n v="1"/>
    <n v="46"/>
    <x v="5"/>
    <x v="46"/>
  </r>
  <r>
    <n v="14"/>
    <n v="14"/>
    <n v="1"/>
    <n v="47"/>
    <x v="5"/>
    <x v="32"/>
  </r>
  <r>
    <n v="14"/>
    <n v="14"/>
    <n v="1"/>
    <n v="48"/>
    <x v="5"/>
    <x v="59"/>
  </r>
  <r>
    <n v="14"/>
    <n v="14"/>
    <n v="1"/>
    <n v="49"/>
    <x v="5"/>
    <x v="100"/>
  </r>
  <r>
    <n v="14"/>
    <n v="14"/>
    <n v="1"/>
    <n v="50"/>
    <x v="5"/>
    <x v="46"/>
  </r>
  <r>
    <n v="14"/>
    <n v="14"/>
    <n v="1"/>
    <n v="51"/>
    <x v="5"/>
    <x v="60"/>
  </r>
  <r>
    <n v="14"/>
    <n v="14"/>
    <n v="1"/>
    <n v="52"/>
    <x v="5"/>
    <x v="46"/>
  </r>
  <r>
    <n v="14"/>
    <n v="14"/>
    <n v="1"/>
    <n v="53"/>
    <x v="5"/>
    <x v="30"/>
  </r>
  <r>
    <n v="14"/>
    <n v="14"/>
    <n v="1"/>
    <n v="54"/>
    <x v="5"/>
    <x v="54"/>
  </r>
  <r>
    <n v="14"/>
    <n v="14"/>
    <n v="1"/>
    <n v="55"/>
    <x v="5"/>
    <x v="56"/>
  </r>
  <r>
    <n v="14"/>
    <n v="14"/>
    <n v="1"/>
    <n v="56"/>
    <x v="5"/>
    <x v="76"/>
  </r>
  <r>
    <n v="14"/>
    <n v="14"/>
    <n v="1"/>
    <n v="57"/>
    <x v="5"/>
    <x v="58"/>
  </r>
  <r>
    <n v="14"/>
    <n v="14"/>
    <n v="1"/>
    <n v="58"/>
    <x v="5"/>
    <x v="25"/>
  </r>
  <r>
    <n v="14"/>
    <n v="14"/>
    <n v="1"/>
    <n v="59"/>
    <x v="5"/>
    <x v="10"/>
  </r>
  <r>
    <n v="14"/>
    <n v="14"/>
    <n v="1"/>
    <n v="60"/>
    <x v="5"/>
    <x v="61"/>
  </r>
  <r>
    <n v="14"/>
    <n v="14"/>
    <n v="1"/>
    <n v="1"/>
    <x v="4"/>
    <x v="83"/>
  </r>
  <r>
    <n v="14"/>
    <n v="14"/>
    <n v="1"/>
    <n v="2"/>
    <x v="4"/>
    <x v="79"/>
  </r>
  <r>
    <n v="14"/>
    <n v="14"/>
    <n v="1"/>
    <n v="3"/>
    <x v="4"/>
    <x v="35"/>
  </r>
  <r>
    <n v="14"/>
    <n v="14"/>
    <n v="1"/>
    <n v="4"/>
    <x v="4"/>
    <x v="9"/>
  </r>
  <r>
    <n v="14"/>
    <n v="14"/>
    <n v="1"/>
    <n v="5"/>
    <x v="4"/>
    <x v="8"/>
  </r>
  <r>
    <n v="14"/>
    <n v="14"/>
    <n v="1"/>
    <n v="6"/>
    <x v="4"/>
    <x v="4"/>
  </r>
  <r>
    <n v="14"/>
    <n v="14"/>
    <n v="1"/>
    <n v="7"/>
    <x v="4"/>
    <x v="83"/>
  </r>
  <r>
    <n v="14"/>
    <n v="14"/>
    <n v="1"/>
    <n v="8"/>
    <x v="4"/>
    <x v="76"/>
  </r>
  <r>
    <n v="14"/>
    <n v="14"/>
    <n v="1"/>
    <n v="9"/>
    <x v="4"/>
    <x v="85"/>
  </r>
  <r>
    <n v="14"/>
    <n v="14"/>
    <n v="1"/>
    <n v="10"/>
    <x v="4"/>
    <x v="35"/>
  </r>
  <r>
    <n v="14"/>
    <n v="14"/>
    <n v="1"/>
    <n v="11"/>
    <x v="4"/>
    <x v="122"/>
  </r>
  <r>
    <n v="15"/>
    <n v="12"/>
    <n v="1"/>
    <n v="1"/>
    <x v="5"/>
    <x v="27"/>
  </r>
  <r>
    <n v="15"/>
    <n v="12"/>
    <n v="1"/>
    <n v="2"/>
    <x v="5"/>
    <x v="83"/>
  </r>
  <r>
    <n v="15"/>
    <n v="12"/>
    <n v="1"/>
    <n v="3"/>
    <x v="5"/>
    <x v="17"/>
  </r>
  <r>
    <n v="15"/>
    <n v="12"/>
    <n v="1"/>
    <n v="4"/>
    <x v="5"/>
    <x v="41"/>
  </r>
  <r>
    <n v="15"/>
    <n v="12"/>
    <n v="1"/>
    <n v="5"/>
    <x v="5"/>
    <x v="36"/>
  </r>
  <r>
    <n v="15"/>
    <n v="12"/>
    <n v="1"/>
    <n v="1"/>
    <x v="4"/>
    <x v="27"/>
  </r>
  <r>
    <n v="15"/>
    <n v="12"/>
    <n v="1"/>
    <n v="2"/>
    <x v="4"/>
    <x v="40"/>
  </r>
  <r>
    <n v="16"/>
    <n v="14"/>
    <n v="1"/>
    <n v="1"/>
    <x v="5"/>
    <x v="28"/>
  </r>
  <r>
    <n v="16"/>
    <n v="14"/>
    <n v="1"/>
    <n v="2"/>
    <x v="5"/>
    <x v="52"/>
  </r>
  <r>
    <n v="16"/>
    <n v="14"/>
    <n v="1"/>
    <n v="3"/>
    <x v="5"/>
    <x v="53"/>
  </r>
  <r>
    <n v="16"/>
    <n v="14"/>
    <n v="1"/>
    <n v="4"/>
    <x v="5"/>
    <x v="57"/>
  </r>
  <r>
    <n v="16"/>
    <n v="14"/>
    <n v="1"/>
    <n v="5"/>
    <x v="5"/>
    <x v="44"/>
  </r>
  <r>
    <n v="16"/>
    <n v="14"/>
    <n v="1"/>
    <n v="6"/>
    <x v="5"/>
    <x v="51"/>
  </r>
  <r>
    <n v="16"/>
    <n v="14"/>
    <n v="1"/>
    <n v="7"/>
    <x v="5"/>
    <x v="30"/>
  </r>
  <r>
    <n v="16"/>
    <n v="14"/>
    <n v="1"/>
    <n v="8"/>
    <x v="5"/>
    <x v="54"/>
  </r>
  <r>
    <n v="16"/>
    <n v="14"/>
    <n v="1"/>
    <n v="9"/>
    <x v="5"/>
    <x v="89"/>
  </r>
  <r>
    <n v="16"/>
    <n v="14"/>
    <n v="1"/>
    <n v="10"/>
    <x v="5"/>
    <x v="91"/>
  </r>
  <r>
    <n v="16"/>
    <n v="14"/>
    <n v="1"/>
    <n v="11"/>
    <x v="5"/>
    <x v="89"/>
  </r>
  <r>
    <n v="16"/>
    <n v="14"/>
    <n v="1"/>
    <n v="12"/>
    <x v="5"/>
    <x v="51"/>
  </r>
  <r>
    <n v="16"/>
    <n v="14"/>
    <n v="1"/>
    <n v="13"/>
    <x v="5"/>
    <x v="59"/>
  </r>
  <r>
    <n v="16"/>
    <n v="14"/>
    <n v="1"/>
    <n v="14"/>
    <x v="5"/>
    <x v="51"/>
  </r>
  <r>
    <n v="16"/>
    <n v="14"/>
    <n v="1"/>
    <n v="15"/>
    <x v="5"/>
    <x v="58"/>
  </r>
  <r>
    <n v="16"/>
    <n v="14"/>
    <n v="1"/>
    <n v="16"/>
    <x v="5"/>
    <x v="79"/>
  </r>
  <r>
    <n v="16"/>
    <n v="14"/>
    <n v="1"/>
    <n v="17"/>
    <x v="5"/>
    <x v="51"/>
  </r>
  <r>
    <n v="16"/>
    <n v="14"/>
    <n v="1"/>
    <n v="18"/>
    <x v="5"/>
    <x v="69"/>
  </r>
  <r>
    <n v="16"/>
    <n v="14"/>
    <n v="1"/>
    <n v="19"/>
    <x v="5"/>
    <x v="56"/>
  </r>
  <r>
    <n v="16"/>
    <n v="14"/>
    <n v="1"/>
    <n v="20"/>
    <x v="5"/>
    <x v="66"/>
  </r>
  <r>
    <n v="16"/>
    <n v="14"/>
    <n v="1"/>
    <n v="21"/>
    <x v="5"/>
    <x v="61"/>
  </r>
  <r>
    <n v="16"/>
    <n v="14"/>
    <n v="1"/>
    <n v="22"/>
    <x v="5"/>
    <x v="52"/>
  </r>
  <r>
    <n v="16"/>
    <n v="14"/>
    <n v="1"/>
    <n v="23"/>
    <x v="5"/>
    <x v="71"/>
  </r>
  <r>
    <n v="16"/>
    <n v="14"/>
    <n v="1"/>
    <n v="24"/>
    <x v="5"/>
    <x v="88"/>
  </r>
  <r>
    <n v="16"/>
    <n v="14"/>
    <n v="1"/>
    <n v="25"/>
    <x v="5"/>
    <x v="100"/>
  </r>
  <r>
    <n v="16"/>
    <n v="14"/>
    <n v="1"/>
    <n v="26"/>
    <x v="5"/>
    <x v="82"/>
  </r>
  <r>
    <n v="16"/>
    <n v="14"/>
    <n v="1"/>
    <n v="27"/>
    <x v="5"/>
    <x v="61"/>
  </r>
  <r>
    <n v="16"/>
    <n v="14"/>
    <n v="1"/>
    <n v="28"/>
    <x v="5"/>
    <x v="60"/>
  </r>
  <r>
    <n v="16"/>
    <n v="14"/>
    <n v="1"/>
    <n v="29"/>
    <x v="5"/>
    <x v="122"/>
  </r>
  <r>
    <n v="16"/>
    <n v="14"/>
    <n v="1"/>
    <n v="30"/>
    <x v="5"/>
    <x v="10"/>
  </r>
  <r>
    <n v="16"/>
    <n v="14"/>
    <n v="1"/>
    <n v="31"/>
    <x v="5"/>
    <x v="46"/>
  </r>
  <r>
    <n v="16"/>
    <n v="14"/>
    <n v="1"/>
    <n v="32"/>
    <x v="5"/>
    <x v="53"/>
  </r>
  <r>
    <n v="16"/>
    <n v="14"/>
    <n v="1"/>
    <n v="33"/>
    <x v="5"/>
    <x v="31"/>
  </r>
  <r>
    <n v="16"/>
    <n v="14"/>
    <n v="1"/>
    <n v="34"/>
    <x v="5"/>
    <x v="31"/>
  </r>
  <r>
    <n v="16"/>
    <n v="14"/>
    <n v="1"/>
    <n v="35"/>
    <x v="5"/>
    <x v="55"/>
  </r>
  <r>
    <n v="16"/>
    <n v="14"/>
    <n v="1"/>
    <n v="36"/>
    <x v="5"/>
    <x v="48"/>
  </r>
  <r>
    <n v="16"/>
    <n v="14"/>
    <n v="1"/>
    <n v="37"/>
    <x v="5"/>
    <x v="66"/>
  </r>
  <r>
    <n v="16"/>
    <n v="14"/>
    <n v="1"/>
    <n v="38"/>
    <x v="5"/>
    <x v="45"/>
  </r>
  <r>
    <n v="16"/>
    <n v="14"/>
    <n v="1"/>
    <n v="39"/>
    <x v="5"/>
    <x v="122"/>
  </r>
  <r>
    <n v="16"/>
    <n v="14"/>
    <n v="1"/>
    <n v="40"/>
    <x v="5"/>
    <x v="13"/>
  </r>
  <r>
    <n v="16"/>
    <n v="14"/>
    <n v="1"/>
    <n v="41"/>
    <x v="5"/>
    <x v="123"/>
  </r>
  <r>
    <n v="16"/>
    <n v="14"/>
    <n v="1"/>
    <n v="42"/>
    <x v="5"/>
    <x v="54"/>
  </r>
  <r>
    <n v="16"/>
    <n v="14"/>
    <n v="1"/>
    <n v="43"/>
    <x v="5"/>
    <x v="53"/>
  </r>
  <r>
    <n v="16"/>
    <n v="14"/>
    <n v="1"/>
    <n v="44"/>
    <x v="5"/>
    <x v="68"/>
  </r>
  <r>
    <n v="16"/>
    <n v="14"/>
    <n v="1"/>
    <n v="45"/>
    <x v="5"/>
    <x v="100"/>
  </r>
  <r>
    <n v="16"/>
    <n v="14"/>
    <n v="1"/>
    <n v="46"/>
    <x v="5"/>
    <x v="68"/>
  </r>
  <r>
    <n v="16"/>
    <n v="14"/>
    <n v="1"/>
    <n v="47"/>
    <x v="5"/>
    <x v="60"/>
  </r>
  <r>
    <n v="16"/>
    <n v="14"/>
    <n v="1"/>
    <n v="48"/>
    <x v="5"/>
    <x v="56"/>
  </r>
  <r>
    <n v="16"/>
    <n v="14"/>
    <n v="1"/>
    <n v="49"/>
    <x v="5"/>
    <x v="68"/>
  </r>
  <r>
    <n v="16"/>
    <n v="14"/>
    <n v="1"/>
    <n v="50"/>
    <x v="5"/>
    <x v="34"/>
  </r>
  <r>
    <n v="16"/>
    <n v="14"/>
    <n v="1"/>
    <n v="51"/>
    <x v="5"/>
    <x v="86"/>
  </r>
  <r>
    <n v="16"/>
    <n v="14"/>
    <n v="1"/>
    <n v="52"/>
    <x v="5"/>
    <x v="71"/>
  </r>
  <r>
    <n v="16"/>
    <n v="14"/>
    <n v="1"/>
    <n v="53"/>
    <x v="5"/>
    <x v="76"/>
  </r>
  <r>
    <n v="16"/>
    <n v="14"/>
    <n v="1"/>
    <n v="54"/>
    <x v="5"/>
    <x v="36"/>
  </r>
  <r>
    <n v="16"/>
    <n v="14"/>
    <n v="1"/>
    <n v="55"/>
    <x v="5"/>
    <x v="8"/>
  </r>
  <r>
    <n v="16"/>
    <n v="14"/>
    <n v="1"/>
    <n v="56"/>
    <x v="5"/>
    <x v="15"/>
  </r>
  <r>
    <n v="16"/>
    <n v="14"/>
    <n v="1"/>
    <n v="57"/>
    <x v="5"/>
    <x v="55"/>
  </r>
  <r>
    <n v="16"/>
    <n v="14"/>
    <n v="1"/>
    <n v="58"/>
    <x v="5"/>
    <x v="49"/>
  </r>
  <r>
    <n v="16"/>
    <n v="14"/>
    <n v="1"/>
    <n v="59"/>
    <x v="5"/>
    <x v="46"/>
  </r>
  <r>
    <n v="16"/>
    <n v="14"/>
    <n v="1"/>
    <n v="60"/>
    <x v="5"/>
    <x v="87"/>
  </r>
  <r>
    <n v="16"/>
    <n v="14"/>
    <n v="1"/>
    <n v="61"/>
    <x v="5"/>
    <x v="58"/>
  </r>
  <r>
    <n v="16"/>
    <n v="14"/>
    <n v="1"/>
    <n v="62"/>
    <x v="5"/>
    <x v="86"/>
  </r>
  <r>
    <n v="16"/>
    <n v="14"/>
    <n v="1"/>
    <n v="63"/>
    <x v="5"/>
    <x v="60"/>
  </r>
  <r>
    <n v="16"/>
    <n v="14"/>
    <n v="1"/>
    <n v="64"/>
    <x v="5"/>
    <x v="59"/>
  </r>
  <r>
    <n v="16"/>
    <n v="14"/>
    <n v="1"/>
    <n v="65"/>
    <x v="5"/>
    <x v="85"/>
  </r>
  <r>
    <n v="16"/>
    <n v="14"/>
    <n v="1"/>
    <n v="66"/>
    <x v="5"/>
    <x v="53"/>
  </r>
  <r>
    <n v="16"/>
    <n v="14"/>
    <n v="1"/>
    <n v="67"/>
    <x v="5"/>
    <x v="54"/>
  </r>
  <r>
    <n v="16"/>
    <n v="14"/>
    <n v="1"/>
    <n v="68"/>
    <x v="5"/>
    <x v="63"/>
  </r>
  <r>
    <n v="16"/>
    <n v="14"/>
    <n v="1"/>
    <n v="69"/>
    <x v="5"/>
    <x v="116"/>
  </r>
  <r>
    <n v="16"/>
    <n v="14"/>
    <n v="1"/>
    <n v="70"/>
    <x v="5"/>
    <x v="60"/>
  </r>
  <r>
    <n v="16"/>
    <n v="14"/>
    <n v="1"/>
    <n v="71"/>
    <x v="5"/>
    <x v="53"/>
  </r>
  <r>
    <n v="16"/>
    <n v="14"/>
    <n v="1"/>
    <n v="72"/>
    <x v="5"/>
    <x v="87"/>
  </r>
  <r>
    <n v="16"/>
    <n v="14"/>
    <n v="1"/>
    <n v="73"/>
    <x v="5"/>
    <x v="60"/>
  </r>
  <r>
    <n v="16"/>
    <n v="14"/>
    <n v="1"/>
    <n v="74"/>
    <x v="5"/>
    <x v="53"/>
  </r>
  <r>
    <n v="16"/>
    <n v="14"/>
    <n v="1"/>
    <n v="75"/>
    <x v="5"/>
    <x v="66"/>
  </r>
  <r>
    <n v="16"/>
    <n v="14"/>
    <n v="1"/>
    <n v="76"/>
    <x v="5"/>
    <x v="64"/>
  </r>
  <r>
    <n v="16"/>
    <n v="14"/>
    <n v="1"/>
    <n v="77"/>
    <x v="5"/>
    <x v="100"/>
  </r>
  <r>
    <n v="16"/>
    <n v="14"/>
    <n v="1"/>
    <n v="78"/>
    <x v="5"/>
    <x v="55"/>
  </r>
  <r>
    <n v="16"/>
    <n v="14"/>
    <n v="1"/>
    <n v="79"/>
    <x v="5"/>
    <x v="64"/>
  </r>
  <r>
    <n v="16"/>
    <n v="14"/>
    <n v="1"/>
    <n v="80"/>
    <x v="5"/>
    <x v="34"/>
  </r>
  <r>
    <n v="16"/>
    <n v="14"/>
    <n v="1"/>
    <n v="81"/>
    <x v="5"/>
    <x v="56"/>
  </r>
  <r>
    <n v="16"/>
    <n v="14"/>
    <n v="1"/>
    <n v="82"/>
    <x v="5"/>
    <x v="53"/>
  </r>
  <r>
    <n v="16"/>
    <n v="14"/>
    <n v="1"/>
    <n v="83"/>
    <x v="5"/>
    <x v="69"/>
  </r>
  <r>
    <n v="16"/>
    <n v="14"/>
    <n v="1"/>
    <n v="84"/>
    <x v="5"/>
    <x v="71"/>
  </r>
  <r>
    <n v="16"/>
    <n v="14"/>
    <n v="1"/>
    <n v="85"/>
    <x v="5"/>
    <x v="92"/>
  </r>
  <r>
    <n v="16"/>
    <n v="14"/>
    <n v="1"/>
    <n v="86"/>
    <x v="5"/>
    <x v="124"/>
  </r>
  <r>
    <n v="16"/>
    <n v="14"/>
    <n v="1"/>
    <n v="87"/>
    <x v="5"/>
    <x v="88"/>
  </r>
  <r>
    <n v="16"/>
    <n v="14"/>
    <n v="1"/>
    <n v="88"/>
    <x v="5"/>
    <x v="60"/>
  </r>
  <r>
    <n v="16"/>
    <n v="14"/>
    <n v="1"/>
    <n v="89"/>
    <x v="5"/>
    <x v="53"/>
  </r>
  <r>
    <n v="16"/>
    <n v="14"/>
    <n v="1"/>
    <n v="90"/>
    <x v="5"/>
    <x v="44"/>
  </r>
  <r>
    <n v="16"/>
    <n v="14"/>
    <n v="1"/>
    <n v="91"/>
    <x v="5"/>
    <x v="24"/>
  </r>
  <r>
    <n v="16"/>
    <n v="14"/>
    <n v="1"/>
    <n v="92"/>
    <x v="5"/>
    <x v="64"/>
  </r>
  <r>
    <n v="16"/>
    <n v="14"/>
    <n v="1"/>
    <n v="93"/>
    <x v="5"/>
    <x v="70"/>
  </r>
  <r>
    <n v="16"/>
    <n v="14"/>
    <n v="1"/>
    <n v="94"/>
    <x v="5"/>
    <x v="7"/>
  </r>
  <r>
    <n v="16"/>
    <n v="14"/>
    <n v="1"/>
    <n v="95"/>
    <x v="5"/>
    <x v="43"/>
  </r>
  <r>
    <n v="16"/>
    <n v="14"/>
    <n v="1"/>
    <n v="96"/>
    <x v="5"/>
    <x v="30"/>
  </r>
  <r>
    <n v="16"/>
    <n v="14"/>
    <n v="1"/>
    <n v="97"/>
    <x v="5"/>
    <x v="55"/>
  </r>
  <r>
    <n v="16"/>
    <n v="14"/>
    <n v="1"/>
    <n v="98"/>
    <x v="5"/>
    <x v="53"/>
  </r>
  <r>
    <n v="16"/>
    <n v="14"/>
    <n v="1"/>
    <n v="99"/>
    <x v="5"/>
    <x v="46"/>
  </r>
  <r>
    <n v="16"/>
    <n v="14"/>
    <n v="1"/>
    <n v="100"/>
    <x v="5"/>
    <x v="57"/>
  </r>
  <r>
    <n v="16"/>
    <n v="14"/>
    <n v="1"/>
    <n v="101"/>
    <x v="5"/>
    <x v="30"/>
  </r>
  <r>
    <n v="16"/>
    <n v="14"/>
    <n v="1"/>
    <n v="102"/>
    <x v="5"/>
    <x v="76"/>
  </r>
  <r>
    <n v="16"/>
    <n v="14"/>
    <n v="1"/>
    <n v="103"/>
    <x v="5"/>
    <x v="54"/>
  </r>
  <r>
    <n v="16"/>
    <n v="14"/>
    <n v="1"/>
    <n v="104"/>
    <x v="5"/>
    <x v="60"/>
  </r>
  <r>
    <n v="16"/>
    <n v="14"/>
    <n v="1"/>
    <n v="105"/>
    <x v="5"/>
    <x v="84"/>
  </r>
  <r>
    <n v="16"/>
    <n v="14"/>
    <n v="1"/>
    <n v="106"/>
    <x v="5"/>
    <x v="19"/>
  </r>
  <r>
    <n v="16"/>
    <n v="14"/>
    <n v="1"/>
    <n v="107"/>
    <x v="5"/>
    <x v="35"/>
  </r>
  <r>
    <n v="16"/>
    <n v="14"/>
    <n v="1"/>
    <n v="108"/>
    <x v="5"/>
    <x v="30"/>
  </r>
  <r>
    <n v="16"/>
    <n v="14"/>
    <n v="1"/>
    <n v="109"/>
    <x v="5"/>
    <x v="46"/>
  </r>
  <r>
    <n v="16"/>
    <n v="14"/>
    <n v="1"/>
    <n v="110"/>
    <x v="5"/>
    <x v="32"/>
  </r>
  <r>
    <n v="16"/>
    <n v="14"/>
    <n v="1"/>
    <n v="111"/>
    <x v="5"/>
    <x v="89"/>
  </r>
  <r>
    <n v="16"/>
    <n v="14"/>
    <n v="1"/>
    <n v="112"/>
    <x v="5"/>
    <x v="68"/>
  </r>
  <r>
    <n v="16"/>
    <n v="14"/>
    <n v="1"/>
    <n v="113"/>
    <x v="5"/>
    <x v="89"/>
  </r>
  <r>
    <n v="16"/>
    <n v="14"/>
    <n v="1"/>
    <n v="114"/>
    <x v="5"/>
    <x v="60"/>
  </r>
  <r>
    <n v="16"/>
    <n v="14"/>
    <n v="1"/>
    <n v="115"/>
    <x v="5"/>
    <x v="55"/>
  </r>
  <r>
    <n v="16"/>
    <n v="14"/>
    <n v="1"/>
    <n v="116"/>
    <x v="5"/>
    <x v="46"/>
  </r>
  <r>
    <n v="16"/>
    <n v="14"/>
    <n v="1"/>
    <n v="117"/>
    <x v="5"/>
    <x v="59"/>
  </r>
  <r>
    <n v="16"/>
    <n v="14"/>
    <n v="1"/>
    <n v="118"/>
    <x v="5"/>
    <x v="57"/>
  </r>
  <r>
    <n v="16"/>
    <n v="14"/>
    <n v="1"/>
    <n v="119"/>
    <x v="5"/>
    <x v="91"/>
  </r>
  <r>
    <n v="16"/>
    <n v="14"/>
    <n v="1"/>
    <n v="120"/>
    <x v="5"/>
    <x v="1"/>
  </r>
  <r>
    <n v="16"/>
    <n v="14"/>
    <n v="1"/>
    <n v="121"/>
    <x v="5"/>
    <x v="46"/>
  </r>
  <r>
    <n v="16"/>
    <n v="14"/>
    <n v="1"/>
    <n v="122"/>
    <x v="5"/>
    <x v="25"/>
  </r>
  <r>
    <n v="16"/>
    <n v="14"/>
    <n v="1"/>
    <n v="123"/>
    <x v="5"/>
    <x v="15"/>
  </r>
  <r>
    <n v="16"/>
    <n v="14"/>
    <n v="1"/>
    <n v="124"/>
    <x v="5"/>
    <x v="24"/>
  </r>
  <r>
    <n v="16"/>
    <n v="14"/>
    <n v="1"/>
    <n v="125"/>
    <x v="5"/>
    <x v="54"/>
  </r>
  <r>
    <n v="16"/>
    <n v="14"/>
    <n v="1"/>
    <n v="126"/>
    <x v="5"/>
    <x v="83"/>
  </r>
  <r>
    <n v="16"/>
    <n v="14"/>
    <n v="1"/>
    <n v="127"/>
    <x v="5"/>
    <x v="87"/>
  </r>
  <r>
    <n v="16"/>
    <n v="14"/>
    <n v="1"/>
    <n v="1"/>
    <x v="4"/>
    <x v="8"/>
  </r>
  <r>
    <n v="16"/>
    <n v="14"/>
    <n v="1"/>
    <n v="2"/>
    <x v="4"/>
    <x v="45"/>
  </r>
  <r>
    <n v="16"/>
    <n v="14"/>
    <n v="1"/>
    <n v="3"/>
    <x v="4"/>
    <x v="36"/>
  </r>
  <r>
    <n v="16"/>
    <n v="14"/>
    <n v="1"/>
    <n v="4"/>
    <x v="4"/>
    <x v="122"/>
  </r>
  <r>
    <n v="16"/>
    <n v="14"/>
    <n v="1"/>
    <n v="5"/>
    <x v="4"/>
    <x v="0"/>
  </r>
  <r>
    <n v="16"/>
    <n v="14"/>
    <n v="1"/>
    <n v="6"/>
    <x v="4"/>
    <x v="48"/>
  </r>
  <r>
    <n v="16"/>
    <n v="14"/>
    <n v="1"/>
    <n v="7"/>
    <x v="4"/>
    <x v="83"/>
  </r>
  <r>
    <n v="16"/>
    <n v="14"/>
    <n v="1"/>
    <n v="8"/>
    <x v="4"/>
    <x v="122"/>
  </r>
  <r>
    <n v="16"/>
    <n v="14"/>
    <n v="1"/>
    <n v="9"/>
    <x v="4"/>
    <x v="48"/>
  </r>
  <r>
    <n v="16"/>
    <n v="14"/>
    <n v="1"/>
    <n v="10"/>
    <x v="4"/>
    <x v="2"/>
  </r>
  <r>
    <n v="16"/>
    <n v="14"/>
    <n v="1"/>
    <n v="11"/>
    <x v="4"/>
    <x v="7"/>
  </r>
  <r>
    <n v="16"/>
    <n v="14"/>
    <n v="1"/>
    <n v="12"/>
    <x v="4"/>
    <x v="76"/>
  </r>
  <r>
    <n v="16"/>
    <n v="14"/>
    <n v="1"/>
    <n v="13"/>
    <x v="4"/>
    <x v="49"/>
  </r>
  <r>
    <n v="16"/>
    <n v="14"/>
    <n v="1"/>
    <n v="14"/>
    <x v="4"/>
    <x v="39"/>
  </r>
  <r>
    <n v="16"/>
    <n v="14"/>
    <n v="1"/>
    <n v="15"/>
    <x v="4"/>
    <x v="45"/>
  </r>
  <r>
    <n v="16"/>
    <n v="14"/>
    <n v="1"/>
    <n v="16"/>
    <x v="4"/>
    <x v="0"/>
  </r>
  <r>
    <n v="16"/>
    <n v="14"/>
    <n v="1"/>
    <n v="17"/>
    <x v="4"/>
    <x v="85"/>
  </r>
  <r>
    <n v="16"/>
    <n v="14"/>
    <n v="1"/>
    <n v="18"/>
    <x v="4"/>
    <x v="33"/>
  </r>
  <r>
    <n v="16"/>
    <n v="14"/>
    <n v="1"/>
    <n v="19"/>
    <x v="4"/>
    <x v="36"/>
  </r>
  <r>
    <n v="16"/>
    <n v="14"/>
    <n v="1"/>
    <n v="20"/>
    <x v="4"/>
    <x v="20"/>
  </r>
  <r>
    <n v="16"/>
    <n v="14"/>
    <n v="1"/>
    <n v="21"/>
    <x v="4"/>
    <x v="36"/>
  </r>
  <r>
    <n v="16"/>
    <n v="14"/>
    <n v="1"/>
    <n v="22"/>
    <x v="4"/>
    <x v="76"/>
  </r>
  <r>
    <n v="16"/>
    <n v="14"/>
    <n v="1"/>
    <n v="23"/>
    <x v="4"/>
    <x v="45"/>
  </r>
  <r>
    <n v="16"/>
    <n v="14"/>
    <n v="1"/>
    <n v="24"/>
    <x v="4"/>
    <x v="6"/>
  </r>
  <r>
    <n v="16"/>
    <n v="14"/>
    <n v="1"/>
    <n v="25"/>
    <x v="4"/>
    <x v="4"/>
  </r>
  <r>
    <n v="16"/>
    <n v="14"/>
    <n v="1"/>
    <n v="26"/>
    <x v="4"/>
    <x v="44"/>
  </r>
  <r>
    <n v="16"/>
    <n v="14"/>
    <n v="1"/>
    <n v="27"/>
    <x v="4"/>
    <x v="36"/>
  </r>
  <r>
    <n v="16"/>
    <n v="14"/>
    <n v="1"/>
    <n v="28"/>
    <x v="4"/>
    <x v="77"/>
  </r>
  <r>
    <n v="16"/>
    <n v="14"/>
    <n v="1"/>
    <n v="29"/>
    <x v="4"/>
    <x v="48"/>
  </r>
  <r>
    <n v="16"/>
    <n v="14"/>
    <n v="1"/>
    <n v="30"/>
    <x v="4"/>
    <x v="21"/>
  </r>
  <r>
    <n v="16"/>
    <n v="14"/>
    <n v="1"/>
    <n v="31"/>
    <x v="4"/>
    <x v="85"/>
  </r>
  <r>
    <n v="16"/>
    <n v="14"/>
    <n v="1"/>
    <n v="32"/>
    <x v="4"/>
    <x v="85"/>
  </r>
  <r>
    <n v="16"/>
    <n v="14"/>
    <n v="1"/>
    <n v="1"/>
    <x v="8"/>
    <x v="105"/>
  </r>
  <r>
    <n v="16"/>
    <n v="14"/>
    <n v="1"/>
    <n v="2"/>
    <x v="8"/>
    <x v="98"/>
  </r>
  <r>
    <n v="16"/>
    <n v="14"/>
    <n v="1"/>
    <n v="3"/>
    <x v="8"/>
    <x v="51"/>
  </r>
  <r>
    <n v="16"/>
    <n v="14"/>
    <n v="1"/>
    <n v="4"/>
    <x v="8"/>
    <x v="26"/>
  </r>
  <r>
    <n v="16"/>
    <n v="14"/>
    <n v="1"/>
    <n v="5"/>
    <x v="8"/>
    <x v="92"/>
  </r>
  <r>
    <n v="17"/>
    <n v="15"/>
    <n v="1"/>
    <n v="1"/>
    <x v="8"/>
    <x v="125"/>
  </r>
  <r>
    <n v="17"/>
    <n v="15"/>
    <n v="1"/>
    <n v="1"/>
    <x v="5"/>
    <x v="126"/>
  </r>
  <r>
    <n v="17"/>
    <n v="15"/>
    <n v="1"/>
    <n v="2"/>
    <x v="5"/>
    <x v="60"/>
  </r>
  <r>
    <n v="17"/>
    <n v="15"/>
    <n v="1"/>
    <n v="3"/>
    <x v="5"/>
    <x v="12"/>
  </r>
  <r>
    <n v="17"/>
    <n v="15"/>
    <n v="1"/>
    <n v="4"/>
    <x v="5"/>
    <x v="81"/>
  </r>
  <r>
    <n v="17"/>
    <n v="15"/>
    <n v="1"/>
    <n v="5"/>
    <x v="5"/>
    <x v="16"/>
  </r>
  <r>
    <n v="17"/>
    <n v="15"/>
    <n v="1"/>
    <n v="6"/>
    <x v="5"/>
    <x v="79"/>
  </r>
  <r>
    <n v="17"/>
    <n v="15"/>
    <n v="1"/>
    <n v="7"/>
    <x v="5"/>
    <x v="4"/>
  </r>
  <r>
    <n v="17"/>
    <n v="15"/>
    <n v="1"/>
    <n v="8"/>
    <x v="5"/>
    <x v="39"/>
  </r>
  <r>
    <n v="17"/>
    <n v="15"/>
    <n v="1"/>
    <n v="9"/>
    <x v="5"/>
    <x v="10"/>
  </r>
  <r>
    <n v="17"/>
    <n v="15"/>
    <n v="1"/>
    <n v="10"/>
    <x v="5"/>
    <x v="84"/>
  </r>
  <r>
    <n v="17"/>
    <n v="15"/>
    <n v="1"/>
    <n v="11"/>
    <x v="5"/>
    <x v="22"/>
  </r>
  <r>
    <n v="17"/>
    <n v="15"/>
    <n v="1"/>
    <n v="12"/>
    <x v="5"/>
    <x v="69"/>
  </r>
  <r>
    <n v="17"/>
    <n v="15"/>
    <n v="1"/>
    <n v="13"/>
    <x v="5"/>
    <x v="39"/>
  </r>
  <r>
    <n v="17"/>
    <n v="15"/>
    <n v="1"/>
    <n v="14"/>
    <x v="5"/>
    <x v="11"/>
  </r>
  <r>
    <n v="17"/>
    <n v="15"/>
    <n v="1"/>
    <n v="15"/>
    <x v="5"/>
    <x v="91"/>
  </r>
  <r>
    <n v="17"/>
    <n v="15"/>
    <n v="1"/>
    <n v="16"/>
    <x v="5"/>
    <x v="27"/>
  </r>
  <r>
    <n v="17"/>
    <n v="15"/>
    <n v="1"/>
    <n v="17"/>
    <x v="5"/>
    <x v="37"/>
  </r>
  <r>
    <n v="17"/>
    <n v="15"/>
    <n v="1"/>
    <n v="18"/>
    <x v="5"/>
    <x v="75"/>
  </r>
  <r>
    <n v="17"/>
    <n v="15"/>
    <n v="1"/>
    <n v="19"/>
    <x v="5"/>
    <x v="127"/>
  </r>
  <r>
    <n v="17"/>
    <n v="15"/>
    <n v="1"/>
    <n v="20"/>
    <x v="5"/>
    <x v="10"/>
  </r>
  <r>
    <n v="17"/>
    <n v="15"/>
    <n v="1"/>
    <n v="21"/>
    <x v="5"/>
    <x v="39"/>
  </r>
  <r>
    <n v="17"/>
    <n v="15"/>
    <n v="1"/>
    <n v="22"/>
    <x v="5"/>
    <x v="46"/>
  </r>
  <r>
    <n v="17"/>
    <n v="15"/>
    <n v="1"/>
    <n v="23"/>
    <x v="5"/>
    <x v="15"/>
  </r>
  <r>
    <n v="17"/>
    <n v="15"/>
    <n v="1"/>
    <n v="24"/>
    <x v="5"/>
    <x v="20"/>
  </r>
  <r>
    <n v="17"/>
    <n v="15"/>
    <n v="1"/>
    <n v="25"/>
    <x v="5"/>
    <x v="60"/>
  </r>
  <r>
    <n v="17"/>
    <n v="15"/>
    <n v="1"/>
    <n v="26"/>
    <x v="5"/>
    <x v="7"/>
  </r>
  <r>
    <n v="17"/>
    <n v="15"/>
    <n v="1"/>
    <n v="27"/>
    <x v="5"/>
    <x v="32"/>
  </r>
  <r>
    <n v="17"/>
    <n v="15"/>
    <n v="1"/>
    <n v="28"/>
    <x v="5"/>
    <x v="29"/>
  </r>
  <r>
    <n v="17"/>
    <n v="15"/>
    <n v="1"/>
    <n v="29"/>
    <x v="5"/>
    <x v="0"/>
  </r>
  <r>
    <n v="17"/>
    <n v="15"/>
    <n v="1"/>
    <n v="30"/>
    <x v="5"/>
    <x v="77"/>
  </r>
  <r>
    <n v="17"/>
    <n v="15"/>
    <n v="1"/>
    <n v="31"/>
    <x v="5"/>
    <x v="10"/>
  </r>
  <r>
    <n v="17"/>
    <n v="15"/>
    <n v="1"/>
    <n v="32"/>
    <x v="5"/>
    <x v="93"/>
  </r>
  <r>
    <n v="17"/>
    <n v="15"/>
    <n v="1"/>
    <n v="33"/>
    <x v="5"/>
    <x v="0"/>
  </r>
  <r>
    <n v="17"/>
    <n v="15"/>
    <n v="1"/>
    <n v="34"/>
    <x v="5"/>
    <x v="77"/>
  </r>
  <r>
    <n v="17"/>
    <n v="15"/>
    <n v="1"/>
    <n v="35"/>
    <x v="5"/>
    <x v="47"/>
  </r>
  <r>
    <n v="17"/>
    <n v="15"/>
    <n v="1"/>
    <n v="36"/>
    <x v="5"/>
    <x v="78"/>
  </r>
  <r>
    <n v="17"/>
    <n v="15"/>
    <n v="1"/>
    <n v="37"/>
    <x v="5"/>
    <x v="77"/>
  </r>
  <r>
    <n v="17"/>
    <n v="15"/>
    <n v="1"/>
    <n v="38"/>
    <x v="5"/>
    <x v="44"/>
  </r>
  <r>
    <n v="17"/>
    <n v="15"/>
    <n v="1"/>
    <n v="39"/>
    <x v="5"/>
    <x v="80"/>
  </r>
  <r>
    <n v="17"/>
    <n v="15"/>
    <n v="1"/>
    <n v="40"/>
    <x v="5"/>
    <x v="81"/>
  </r>
  <r>
    <n v="17"/>
    <n v="15"/>
    <n v="1"/>
    <n v="41"/>
    <x v="5"/>
    <x v="39"/>
  </r>
  <r>
    <n v="17"/>
    <n v="15"/>
    <n v="1"/>
    <n v="42"/>
    <x v="5"/>
    <x v="14"/>
  </r>
  <r>
    <n v="17"/>
    <n v="15"/>
    <n v="1"/>
    <n v="43"/>
    <x v="5"/>
    <x v="39"/>
  </r>
  <r>
    <n v="17"/>
    <n v="15"/>
    <n v="1"/>
    <n v="44"/>
    <x v="5"/>
    <x v="4"/>
  </r>
  <r>
    <n v="17"/>
    <n v="15"/>
    <n v="1"/>
    <n v="45"/>
    <x v="5"/>
    <x v="77"/>
  </r>
  <r>
    <n v="17"/>
    <n v="15"/>
    <n v="1"/>
    <n v="46"/>
    <x v="5"/>
    <x v="4"/>
  </r>
  <r>
    <n v="17"/>
    <n v="15"/>
    <n v="1"/>
    <n v="47"/>
    <x v="5"/>
    <x v="75"/>
  </r>
  <r>
    <n v="17"/>
    <n v="15"/>
    <n v="1"/>
    <n v="48"/>
    <x v="5"/>
    <x v="20"/>
  </r>
  <r>
    <n v="17"/>
    <n v="15"/>
    <n v="1"/>
    <n v="49"/>
    <x v="5"/>
    <x v="4"/>
  </r>
  <r>
    <n v="17"/>
    <n v="15"/>
    <n v="1"/>
    <n v="50"/>
    <x v="5"/>
    <x v="2"/>
  </r>
  <r>
    <n v="17"/>
    <n v="15"/>
    <n v="1"/>
    <n v="51"/>
    <x v="5"/>
    <x v="41"/>
  </r>
  <r>
    <n v="17"/>
    <n v="15"/>
    <n v="1"/>
    <n v="52"/>
    <x v="5"/>
    <x v="2"/>
  </r>
  <r>
    <n v="17"/>
    <n v="15"/>
    <n v="1"/>
    <n v="53"/>
    <x v="5"/>
    <x v="78"/>
  </r>
  <r>
    <n v="17"/>
    <n v="15"/>
    <n v="1"/>
    <n v="54"/>
    <x v="5"/>
    <x v="77"/>
  </r>
  <r>
    <n v="17"/>
    <n v="15"/>
    <n v="1"/>
    <n v="1"/>
    <x v="4"/>
    <x v="33"/>
  </r>
  <r>
    <n v="17"/>
    <n v="15"/>
    <n v="1"/>
    <n v="2"/>
    <x v="4"/>
    <x v="77"/>
  </r>
  <r>
    <n v="17"/>
    <n v="15"/>
    <n v="1"/>
    <n v="3"/>
    <x v="4"/>
    <x v="47"/>
  </r>
  <r>
    <n v="17"/>
    <n v="15"/>
    <n v="1"/>
    <n v="4"/>
    <x v="4"/>
    <x v="44"/>
  </r>
  <r>
    <n v="17"/>
    <n v="15"/>
    <n v="1"/>
    <n v="5"/>
    <x v="4"/>
    <x v="10"/>
  </r>
  <r>
    <n v="17"/>
    <n v="15"/>
    <n v="1"/>
    <n v="6"/>
    <x v="4"/>
    <x v="75"/>
  </r>
  <r>
    <n v="17"/>
    <n v="15"/>
    <n v="1"/>
    <n v="7"/>
    <x v="4"/>
    <x v="75"/>
  </r>
  <r>
    <n v="17"/>
    <n v="15"/>
    <n v="1"/>
    <n v="8"/>
    <x v="4"/>
    <x v="75"/>
  </r>
  <r>
    <n v="17"/>
    <n v="15"/>
    <n v="1"/>
    <n v="9"/>
    <x v="4"/>
    <x v="33"/>
  </r>
  <r>
    <n v="17"/>
    <n v="15"/>
    <n v="1"/>
    <n v="10"/>
    <x v="4"/>
    <x v="48"/>
  </r>
  <r>
    <n v="17"/>
    <n v="15"/>
    <n v="1"/>
    <n v="11"/>
    <x v="4"/>
    <x v="45"/>
  </r>
  <r>
    <n v="17"/>
    <n v="15"/>
    <n v="1"/>
    <n v="12"/>
    <x v="4"/>
    <x v="76"/>
  </r>
  <r>
    <n v="17"/>
    <n v="15"/>
    <n v="1"/>
    <n v="13"/>
    <x v="4"/>
    <x v="33"/>
  </r>
  <r>
    <n v="17"/>
    <n v="15"/>
    <n v="1"/>
    <n v="14"/>
    <x v="4"/>
    <x v="39"/>
  </r>
  <r>
    <n v="17"/>
    <n v="15"/>
    <n v="1"/>
    <n v="15"/>
    <x v="4"/>
    <x v="83"/>
  </r>
  <r>
    <n v="17"/>
    <n v="15"/>
    <n v="1"/>
    <n v="16"/>
    <x v="4"/>
    <x v="35"/>
  </r>
  <r>
    <n v="17"/>
    <n v="15"/>
    <n v="1"/>
    <n v="17"/>
    <x v="4"/>
    <x v="78"/>
  </r>
  <r>
    <n v="17"/>
    <n v="15"/>
    <n v="1"/>
    <n v="18"/>
    <x v="4"/>
    <x v="4"/>
  </r>
  <r>
    <n v="17"/>
    <n v="15"/>
    <n v="1"/>
    <n v="19"/>
    <x v="4"/>
    <x v="93"/>
  </r>
  <r>
    <n v="17"/>
    <n v="15"/>
    <n v="1"/>
    <n v="20"/>
    <x v="4"/>
    <x v="79"/>
  </r>
  <r>
    <n v="17"/>
    <n v="15"/>
    <n v="1"/>
    <n v="21"/>
    <x v="4"/>
    <x v="75"/>
  </r>
  <r>
    <n v="17"/>
    <n v="15"/>
    <n v="1"/>
    <n v="22"/>
    <x v="4"/>
    <x v="33"/>
  </r>
  <r>
    <n v="17"/>
    <n v="15"/>
    <n v="1"/>
    <n v="23"/>
    <x v="4"/>
    <x v="15"/>
  </r>
  <r>
    <n v="17"/>
    <n v="15"/>
    <n v="1"/>
    <n v="24"/>
    <x v="4"/>
    <x v="75"/>
  </r>
  <r>
    <n v="17"/>
    <n v="15"/>
    <n v="1"/>
    <n v="25"/>
    <x v="4"/>
    <x v="4"/>
  </r>
  <r>
    <n v="17"/>
    <n v="15"/>
    <n v="1"/>
    <n v="26"/>
    <x v="4"/>
    <x v="45"/>
  </r>
  <r>
    <n v="17"/>
    <n v="15"/>
    <n v="1"/>
    <n v="27"/>
    <x v="4"/>
    <x v="22"/>
  </r>
  <r>
    <n v="17"/>
    <n v="15"/>
    <n v="1"/>
    <n v="28"/>
    <x v="4"/>
    <x v="11"/>
  </r>
  <r>
    <n v="17"/>
    <n v="15"/>
    <n v="1"/>
    <n v="29"/>
    <x v="4"/>
    <x v="83"/>
  </r>
  <r>
    <n v="17"/>
    <n v="15"/>
    <n v="1"/>
    <n v="30"/>
    <x v="4"/>
    <x v="10"/>
  </r>
  <r>
    <n v="17"/>
    <n v="15"/>
    <n v="1"/>
    <n v="31"/>
    <x v="4"/>
    <x v="75"/>
  </r>
  <r>
    <n v="17"/>
    <n v="15"/>
    <n v="1"/>
    <n v="32"/>
    <x v="4"/>
    <x v="12"/>
  </r>
  <r>
    <n v="17"/>
    <n v="15"/>
    <n v="1"/>
    <n v="33"/>
    <x v="4"/>
    <x v="127"/>
  </r>
  <r>
    <n v="17"/>
    <n v="15"/>
    <n v="1"/>
    <n v="34"/>
    <x v="4"/>
    <x v="0"/>
  </r>
  <r>
    <n v="17"/>
    <n v="15"/>
    <n v="1"/>
    <n v="35"/>
    <x v="4"/>
    <x v="77"/>
  </r>
  <r>
    <n v="17"/>
    <n v="15"/>
    <n v="1"/>
    <n v="36"/>
    <x v="4"/>
    <x v="8"/>
  </r>
  <r>
    <n v="17"/>
    <n v="15"/>
    <n v="1"/>
    <n v="37"/>
    <x v="4"/>
    <x v="39"/>
  </r>
  <r>
    <n v="17"/>
    <n v="15"/>
    <n v="1"/>
    <n v="38"/>
    <x v="4"/>
    <x v="78"/>
  </r>
  <r>
    <n v="17"/>
    <n v="15"/>
    <n v="1"/>
    <n v="39"/>
    <x v="4"/>
    <x v="127"/>
  </r>
  <r>
    <n v="17"/>
    <n v="15"/>
    <n v="1"/>
    <n v="40"/>
    <x v="4"/>
    <x v="4"/>
  </r>
  <r>
    <n v="17"/>
    <n v="15"/>
    <n v="1"/>
    <n v="41"/>
    <x v="4"/>
    <x v="4"/>
  </r>
  <r>
    <n v="17"/>
    <n v="15"/>
    <n v="1"/>
    <n v="42"/>
    <x v="4"/>
    <x v="4"/>
  </r>
  <r>
    <n v="17"/>
    <n v="15"/>
    <n v="1"/>
    <n v="43"/>
    <x v="4"/>
    <x v="31"/>
  </r>
  <r>
    <n v="17"/>
    <n v="15"/>
    <n v="1"/>
    <n v="44"/>
    <x v="4"/>
    <x v="2"/>
  </r>
  <r>
    <n v="17"/>
    <n v="15"/>
    <n v="1"/>
    <n v="45"/>
    <x v="4"/>
    <x v="39"/>
  </r>
  <r>
    <n v="17"/>
    <n v="15"/>
    <n v="1"/>
    <n v="46"/>
    <x v="4"/>
    <x v="93"/>
  </r>
  <r>
    <n v="17"/>
    <n v="15"/>
    <n v="1"/>
    <n v="47"/>
    <x v="4"/>
    <x v="45"/>
  </r>
  <r>
    <n v="17"/>
    <n v="15"/>
    <n v="1"/>
    <n v="48"/>
    <x v="4"/>
    <x v="44"/>
  </r>
  <r>
    <n v="17"/>
    <n v="15"/>
    <n v="1"/>
    <n v="49"/>
    <x v="4"/>
    <x v="85"/>
  </r>
  <r>
    <n v="17"/>
    <n v="15"/>
    <n v="1"/>
    <n v="50"/>
    <x v="4"/>
    <x v="83"/>
  </r>
  <r>
    <n v="17"/>
    <n v="15"/>
    <n v="1"/>
    <n v="51"/>
    <x v="4"/>
    <x v="85"/>
  </r>
  <r>
    <n v="17"/>
    <n v="15"/>
    <n v="1"/>
    <n v="52"/>
    <x v="4"/>
    <x v="77"/>
  </r>
  <r>
    <n v="17"/>
    <n v="15"/>
    <n v="1"/>
    <n v="53"/>
    <x v="4"/>
    <x v="4"/>
  </r>
  <r>
    <n v="17"/>
    <n v="15"/>
    <n v="1"/>
    <n v="54"/>
    <x v="4"/>
    <x v="127"/>
  </r>
  <r>
    <n v="17"/>
    <n v="15"/>
    <n v="1"/>
    <n v="55"/>
    <x v="4"/>
    <x v="78"/>
  </r>
  <r>
    <n v="17"/>
    <n v="15"/>
    <n v="1"/>
    <n v="56"/>
    <x v="4"/>
    <x v="122"/>
  </r>
  <r>
    <n v="17"/>
    <n v="15"/>
    <n v="1"/>
    <n v="57"/>
    <x v="4"/>
    <x v="15"/>
  </r>
  <r>
    <n v="17"/>
    <n v="15"/>
    <n v="1"/>
    <n v="58"/>
    <x v="4"/>
    <x v="36"/>
  </r>
  <r>
    <n v="17"/>
    <n v="15"/>
    <n v="1"/>
    <n v="59"/>
    <x v="4"/>
    <x v="5"/>
  </r>
  <r>
    <n v="17"/>
    <n v="15"/>
    <n v="1"/>
    <n v="60"/>
    <x v="4"/>
    <x v="6"/>
  </r>
  <r>
    <n v="17"/>
    <n v="15"/>
    <n v="1"/>
    <n v="61"/>
    <x v="4"/>
    <x v="4"/>
  </r>
  <r>
    <n v="17"/>
    <n v="15"/>
    <n v="1"/>
    <n v="62"/>
    <x v="4"/>
    <x v="16"/>
  </r>
  <r>
    <n v="17"/>
    <n v="15"/>
    <n v="1"/>
    <n v="63"/>
    <x v="4"/>
    <x v="36"/>
  </r>
  <r>
    <n v="17"/>
    <n v="15"/>
    <n v="1"/>
    <n v="64"/>
    <x v="4"/>
    <x v="39"/>
  </r>
  <r>
    <n v="17"/>
    <n v="15"/>
    <n v="1"/>
    <n v="65"/>
    <x v="4"/>
    <x v="15"/>
  </r>
  <r>
    <n v="17"/>
    <n v="15"/>
    <n v="1"/>
    <n v="66"/>
    <x v="4"/>
    <x v="122"/>
  </r>
  <r>
    <n v="17"/>
    <n v="15"/>
    <n v="1"/>
    <n v="67"/>
    <x v="4"/>
    <x v="79"/>
  </r>
  <r>
    <n v="17"/>
    <n v="15"/>
    <n v="1"/>
    <n v="68"/>
    <x v="4"/>
    <x v="4"/>
  </r>
  <r>
    <n v="17"/>
    <n v="15"/>
    <n v="1"/>
    <n v="69"/>
    <x v="4"/>
    <x v="47"/>
  </r>
  <r>
    <n v="17"/>
    <n v="15"/>
    <n v="1"/>
    <n v="70"/>
    <x v="4"/>
    <x v="75"/>
  </r>
  <r>
    <n v="17"/>
    <n v="15"/>
    <n v="1"/>
    <n v="71"/>
    <x v="4"/>
    <x v="39"/>
  </r>
  <r>
    <n v="17"/>
    <n v="15"/>
    <n v="1"/>
    <n v="72"/>
    <x v="4"/>
    <x v="10"/>
  </r>
  <r>
    <n v="17"/>
    <n v="15"/>
    <n v="1"/>
    <n v="73"/>
    <x v="4"/>
    <x v="75"/>
  </r>
  <r>
    <n v="17"/>
    <n v="15"/>
    <n v="1"/>
    <n v="74"/>
    <x v="4"/>
    <x v="48"/>
  </r>
  <r>
    <n v="17"/>
    <n v="15"/>
    <n v="1"/>
    <n v="75"/>
    <x v="4"/>
    <x v="45"/>
  </r>
  <r>
    <n v="17"/>
    <n v="15"/>
    <n v="1"/>
    <n v="76"/>
    <x v="4"/>
    <x v="81"/>
  </r>
  <r>
    <n v="17"/>
    <n v="15"/>
    <n v="1"/>
    <n v="77"/>
    <x v="4"/>
    <x v="127"/>
  </r>
  <r>
    <n v="17"/>
    <n v="15"/>
    <n v="1"/>
    <n v="78"/>
    <x v="4"/>
    <x v="76"/>
  </r>
  <r>
    <n v="17"/>
    <n v="15"/>
    <n v="1"/>
    <n v="79"/>
    <x v="4"/>
    <x v="0"/>
  </r>
  <r>
    <n v="17"/>
    <n v="15"/>
    <n v="1"/>
    <n v="80"/>
    <x v="4"/>
    <x v="76"/>
  </r>
  <r>
    <n v="17"/>
    <n v="15"/>
    <n v="1"/>
    <n v="81"/>
    <x v="4"/>
    <x v="8"/>
  </r>
  <r>
    <n v="17"/>
    <n v="15"/>
    <n v="1"/>
    <n v="82"/>
    <x v="4"/>
    <x v="39"/>
  </r>
  <r>
    <n v="17"/>
    <n v="15"/>
    <n v="1"/>
    <n v="83"/>
    <x v="4"/>
    <x v="0"/>
  </r>
  <r>
    <n v="17"/>
    <n v="15"/>
    <n v="1"/>
    <n v="84"/>
    <x v="4"/>
    <x v="21"/>
  </r>
  <r>
    <n v="17"/>
    <n v="15"/>
    <n v="1"/>
    <n v="85"/>
    <x v="4"/>
    <x v="75"/>
  </r>
  <r>
    <n v="17"/>
    <n v="15"/>
    <n v="1"/>
    <n v="86"/>
    <x v="4"/>
    <x v="33"/>
  </r>
  <r>
    <n v="17"/>
    <n v="15"/>
    <n v="1"/>
    <n v="87"/>
    <x v="4"/>
    <x v="35"/>
  </r>
  <r>
    <n v="17"/>
    <n v="15"/>
    <n v="1"/>
    <n v="88"/>
    <x v="4"/>
    <x v="48"/>
  </r>
  <r>
    <n v="17"/>
    <n v="15"/>
    <n v="1"/>
    <n v="89"/>
    <x v="4"/>
    <x v="49"/>
  </r>
  <r>
    <n v="17"/>
    <n v="15"/>
    <n v="1"/>
    <n v="90"/>
    <x v="4"/>
    <x v="50"/>
  </r>
  <r>
    <n v="17"/>
    <n v="15"/>
    <n v="1"/>
    <n v="91"/>
    <x v="4"/>
    <x v="75"/>
  </r>
  <r>
    <n v="17"/>
    <n v="15"/>
    <n v="1"/>
    <n v="92"/>
    <x v="4"/>
    <x v="85"/>
  </r>
  <r>
    <n v="17"/>
    <n v="15"/>
    <n v="1"/>
    <n v="93"/>
    <x v="4"/>
    <x v="48"/>
  </r>
  <r>
    <n v="17"/>
    <n v="15"/>
    <n v="1"/>
    <n v="94"/>
    <x v="4"/>
    <x v="83"/>
  </r>
  <r>
    <n v="17"/>
    <n v="15"/>
    <n v="1"/>
    <n v="95"/>
    <x v="4"/>
    <x v="4"/>
  </r>
  <r>
    <n v="17"/>
    <n v="15"/>
    <n v="1"/>
    <n v="96"/>
    <x v="4"/>
    <x v="4"/>
  </r>
  <r>
    <n v="17"/>
    <n v="15"/>
    <n v="1"/>
    <n v="97"/>
    <x v="4"/>
    <x v="10"/>
  </r>
  <r>
    <n v="17"/>
    <n v="15"/>
    <n v="1"/>
    <n v="98"/>
    <x v="4"/>
    <x v="17"/>
  </r>
  <r>
    <n v="17"/>
    <n v="15"/>
    <n v="1"/>
    <n v="99"/>
    <x v="4"/>
    <x v="11"/>
  </r>
  <r>
    <n v="17"/>
    <n v="15"/>
    <n v="1"/>
    <n v="100"/>
    <x v="4"/>
    <x v="39"/>
  </r>
  <r>
    <n v="17"/>
    <n v="15"/>
    <n v="1"/>
    <n v="101"/>
    <x v="4"/>
    <x v="10"/>
  </r>
  <r>
    <n v="17"/>
    <n v="15"/>
    <n v="1"/>
    <n v="102"/>
    <x v="4"/>
    <x v="78"/>
  </r>
  <r>
    <n v="17"/>
    <n v="15"/>
    <n v="1"/>
    <n v="103"/>
    <x v="4"/>
    <x v="12"/>
  </r>
  <r>
    <n v="17"/>
    <n v="15"/>
    <n v="1"/>
    <n v="104"/>
    <x v="4"/>
    <x v="37"/>
  </r>
  <r>
    <n v="17"/>
    <n v="15"/>
    <n v="1"/>
    <n v="105"/>
    <x v="4"/>
    <x v="81"/>
  </r>
  <r>
    <n v="19"/>
    <n v="13"/>
    <n v="1"/>
    <n v="1"/>
    <x v="4"/>
    <x v="122"/>
  </r>
  <r>
    <n v="19"/>
    <n v="13"/>
    <n v="1"/>
    <n v="2"/>
    <x v="4"/>
    <x v="29"/>
  </r>
  <r>
    <n v="19"/>
    <n v="13"/>
    <n v="1"/>
    <n v="3"/>
    <x v="4"/>
    <x v="44"/>
  </r>
  <r>
    <n v="19"/>
    <n v="13"/>
    <n v="1"/>
    <n v="4"/>
    <x v="4"/>
    <x v="20"/>
  </r>
  <r>
    <n v="19"/>
    <n v="13"/>
    <n v="1"/>
    <n v="5"/>
    <x v="4"/>
    <x v="8"/>
  </r>
  <r>
    <n v="19"/>
    <n v="13"/>
    <n v="1"/>
    <n v="6"/>
    <x v="4"/>
    <x v="14"/>
  </r>
  <r>
    <n v="19"/>
    <n v="13"/>
    <n v="1"/>
    <n v="1"/>
    <x v="8"/>
    <x v="128"/>
  </r>
  <r>
    <n v="19"/>
    <n v="13"/>
    <n v="1"/>
    <n v="2"/>
    <x v="8"/>
    <x v="105"/>
  </r>
  <r>
    <n v="19"/>
    <n v="13"/>
    <n v="1"/>
    <n v="3"/>
    <x v="8"/>
    <x v="105"/>
  </r>
  <r>
    <n v="19"/>
    <n v="13"/>
    <n v="1"/>
    <n v="4"/>
    <x v="8"/>
    <x v="53"/>
  </r>
  <r>
    <n v="19"/>
    <n v="13"/>
    <n v="1"/>
    <n v="5"/>
    <x v="8"/>
    <x v="126"/>
  </r>
  <r>
    <n v="19"/>
    <n v="13"/>
    <n v="1"/>
    <n v="6"/>
    <x v="8"/>
    <x v="61"/>
  </r>
  <r>
    <n v="19"/>
    <n v="13"/>
    <n v="1"/>
    <n v="7"/>
    <x v="8"/>
    <x v="129"/>
  </r>
  <r>
    <n v="19"/>
    <n v="13"/>
    <n v="1"/>
    <n v="8"/>
    <x v="8"/>
    <x v="13"/>
  </r>
  <r>
    <n v="19"/>
    <n v="13"/>
    <n v="1"/>
    <n v="9"/>
    <x v="8"/>
    <x v="101"/>
  </r>
  <r>
    <n v="19"/>
    <n v="13"/>
    <n v="1"/>
    <n v="10"/>
    <x v="8"/>
    <x v="60"/>
  </r>
  <r>
    <n v="19"/>
    <n v="13"/>
    <n v="1"/>
    <n v="11"/>
    <x v="8"/>
    <x v="113"/>
  </r>
  <r>
    <n v="19"/>
    <n v="13"/>
    <n v="1"/>
    <n v="12"/>
    <x v="8"/>
    <x v="130"/>
  </r>
  <r>
    <n v="19"/>
    <n v="13"/>
    <n v="1"/>
    <n v="13"/>
    <x v="8"/>
    <x v="7"/>
  </r>
  <r>
    <n v="19"/>
    <n v="13"/>
    <n v="1"/>
    <n v="14"/>
    <x v="8"/>
    <x v="65"/>
  </r>
  <r>
    <n v="19"/>
    <n v="13"/>
    <n v="1"/>
    <n v="15"/>
    <x v="8"/>
    <x v="131"/>
  </r>
  <r>
    <n v="19"/>
    <n v="13"/>
    <n v="1"/>
    <n v="16"/>
    <x v="8"/>
    <x v="88"/>
  </r>
  <r>
    <n v="19"/>
    <n v="13"/>
    <n v="1"/>
    <n v="17"/>
    <x v="8"/>
    <x v="54"/>
  </r>
  <r>
    <n v="19"/>
    <n v="13"/>
    <n v="1"/>
    <n v="18"/>
    <x v="8"/>
    <x v="1"/>
  </r>
  <r>
    <n v="19"/>
    <n v="13"/>
    <n v="1"/>
    <n v="19"/>
    <x v="8"/>
    <x v="132"/>
  </r>
  <r>
    <n v="19"/>
    <n v="13"/>
    <n v="1"/>
    <n v="20"/>
    <x v="8"/>
    <x v="61"/>
  </r>
  <r>
    <n v="19"/>
    <n v="13"/>
    <n v="1"/>
    <n v="21"/>
    <x v="8"/>
    <x v="87"/>
  </r>
  <r>
    <n v="19"/>
    <n v="13"/>
    <n v="1"/>
    <n v="22"/>
    <x v="8"/>
    <x v="115"/>
  </r>
  <r>
    <n v="19"/>
    <n v="13"/>
    <n v="1"/>
    <n v="23"/>
    <x v="8"/>
    <x v="107"/>
  </r>
  <r>
    <n v="19"/>
    <n v="13"/>
    <n v="1"/>
    <n v="24"/>
    <x v="8"/>
    <x v="60"/>
  </r>
  <r>
    <n v="19"/>
    <n v="13"/>
    <n v="1"/>
    <n v="25"/>
    <x v="8"/>
    <x v="125"/>
  </r>
  <r>
    <n v="19"/>
    <n v="13"/>
    <n v="1"/>
    <n v="1"/>
    <x v="9"/>
    <x v="57"/>
  </r>
  <r>
    <n v="19"/>
    <n v="13"/>
    <n v="1"/>
    <n v="2"/>
    <x v="9"/>
    <x v="38"/>
  </r>
  <r>
    <n v="19"/>
    <n v="13"/>
    <n v="1"/>
    <n v="3"/>
    <x v="9"/>
    <x v="42"/>
  </r>
  <r>
    <n v="19"/>
    <n v="13"/>
    <n v="1"/>
    <n v="4"/>
    <x v="9"/>
    <x v="76"/>
  </r>
  <r>
    <n v="19"/>
    <n v="13"/>
    <n v="1"/>
    <n v="1"/>
    <x v="6"/>
    <x v="66"/>
  </r>
  <r>
    <n v="20"/>
    <n v="11"/>
    <n v="1"/>
    <n v="1"/>
    <x v="0"/>
    <x v="10"/>
  </r>
  <r>
    <n v="20"/>
    <n v="11"/>
    <n v="1"/>
    <n v="2"/>
    <x v="0"/>
    <x v="93"/>
  </r>
  <r>
    <n v="20"/>
    <n v="11"/>
    <n v="1"/>
    <n v="3"/>
    <x v="0"/>
    <x v="10"/>
  </r>
  <r>
    <n v="20"/>
    <n v="11"/>
    <n v="1"/>
    <n v="4"/>
    <x v="0"/>
    <x v="75"/>
  </r>
  <r>
    <n v="20"/>
    <n v="11"/>
    <n v="1"/>
    <n v="5"/>
    <x v="0"/>
    <x v="77"/>
  </r>
  <r>
    <n v="20"/>
    <n v="11"/>
    <n v="1"/>
    <n v="6"/>
    <x v="0"/>
    <x v="20"/>
  </r>
  <r>
    <n v="20"/>
    <n v="11"/>
    <n v="1"/>
    <n v="7"/>
    <x v="0"/>
    <x v="0"/>
  </r>
  <r>
    <n v="20"/>
    <n v="11"/>
    <n v="1"/>
    <n v="8"/>
    <x v="0"/>
    <x v="81"/>
  </r>
  <r>
    <n v="20"/>
    <n v="11"/>
    <n v="1"/>
    <n v="9"/>
    <x v="0"/>
    <x v="18"/>
  </r>
  <r>
    <n v="20"/>
    <n v="11"/>
    <n v="1"/>
    <n v="10"/>
    <x v="0"/>
    <x v="13"/>
  </r>
  <r>
    <n v="20"/>
    <n v="11"/>
    <n v="1"/>
    <n v="11"/>
    <x v="0"/>
    <x v="81"/>
  </r>
  <r>
    <n v="20"/>
    <n v="11"/>
    <n v="1"/>
    <n v="12"/>
    <x v="0"/>
    <x v="77"/>
  </r>
  <r>
    <n v="20"/>
    <n v="11"/>
    <n v="1"/>
    <n v="13"/>
    <x v="0"/>
    <x v="79"/>
  </r>
  <r>
    <n v="20"/>
    <n v="11"/>
    <n v="1"/>
    <n v="14"/>
    <x v="0"/>
    <x v="37"/>
  </r>
  <r>
    <n v="20"/>
    <n v="11"/>
    <n v="1"/>
    <n v="15"/>
    <x v="0"/>
    <x v="49"/>
  </r>
  <r>
    <n v="20"/>
    <n v="11"/>
    <n v="1"/>
    <n v="16"/>
    <x v="0"/>
    <x v="93"/>
  </r>
  <r>
    <n v="20"/>
    <n v="11"/>
    <n v="1"/>
    <n v="17"/>
    <x v="0"/>
    <x v="23"/>
  </r>
  <r>
    <n v="20"/>
    <n v="11"/>
    <n v="1"/>
    <n v="18"/>
    <x v="0"/>
    <x v="79"/>
  </r>
  <r>
    <n v="20"/>
    <n v="11"/>
    <n v="1"/>
    <n v="19"/>
    <x v="0"/>
    <x v="81"/>
  </r>
  <r>
    <n v="20"/>
    <n v="11"/>
    <n v="1"/>
    <n v="20"/>
    <x v="0"/>
    <x v="19"/>
  </r>
  <r>
    <n v="20"/>
    <n v="11"/>
    <n v="1"/>
    <n v="21"/>
    <x v="0"/>
    <x v="40"/>
  </r>
  <r>
    <n v="20"/>
    <n v="11"/>
    <n v="1"/>
    <n v="22"/>
    <x v="0"/>
    <x v="3"/>
  </r>
  <r>
    <n v="20"/>
    <n v="11"/>
    <n v="1"/>
    <n v="23"/>
    <x v="0"/>
    <x v="40"/>
  </r>
  <r>
    <n v="20"/>
    <n v="11"/>
    <n v="1"/>
    <n v="24"/>
    <x v="0"/>
    <x v="11"/>
  </r>
  <r>
    <n v="20"/>
    <n v="11"/>
    <n v="1"/>
    <n v="25"/>
    <x v="0"/>
    <x v="77"/>
  </r>
  <r>
    <n v="20"/>
    <n v="11"/>
    <n v="1"/>
    <n v="26"/>
    <x v="0"/>
    <x v="13"/>
  </r>
  <r>
    <n v="20"/>
    <n v="11"/>
    <n v="1"/>
    <n v="27"/>
    <x v="0"/>
    <x v="81"/>
  </r>
  <r>
    <n v="20"/>
    <n v="11"/>
    <n v="1"/>
    <n v="28"/>
    <x v="0"/>
    <x v="19"/>
  </r>
  <r>
    <n v="20"/>
    <n v="11"/>
    <n v="1"/>
    <n v="29"/>
    <x v="0"/>
    <x v="21"/>
  </r>
  <r>
    <n v="20"/>
    <n v="11"/>
    <n v="1"/>
    <n v="30"/>
    <x v="0"/>
    <x v="122"/>
  </r>
  <r>
    <n v="20"/>
    <n v="11"/>
    <n v="1"/>
    <n v="31"/>
    <x v="0"/>
    <x v="20"/>
  </r>
  <r>
    <n v="20"/>
    <n v="11"/>
    <n v="1"/>
    <n v="32"/>
    <x v="0"/>
    <x v="75"/>
  </r>
  <r>
    <n v="20"/>
    <n v="11"/>
    <n v="1"/>
    <n v="33"/>
    <x v="0"/>
    <x v="11"/>
  </r>
  <r>
    <n v="20"/>
    <n v="11"/>
    <n v="1"/>
    <n v="34"/>
    <x v="0"/>
    <x v="49"/>
  </r>
  <r>
    <n v="20"/>
    <n v="11"/>
    <n v="1"/>
    <n v="35"/>
    <x v="0"/>
    <x v="79"/>
  </r>
  <r>
    <n v="20"/>
    <n v="11"/>
    <n v="1"/>
    <n v="36"/>
    <x v="0"/>
    <x v="25"/>
  </r>
  <r>
    <n v="20"/>
    <n v="11"/>
    <n v="1"/>
    <n v="37"/>
    <x v="0"/>
    <x v="27"/>
  </r>
  <r>
    <n v="20"/>
    <n v="11"/>
    <n v="1"/>
    <n v="38"/>
    <x v="0"/>
    <x v="35"/>
  </r>
  <r>
    <n v="20"/>
    <n v="11"/>
    <n v="1"/>
    <n v="39"/>
    <x v="0"/>
    <x v="13"/>
  </r>
  <r>
    <n v="20"/>
    <n v="11"/>
    <n v="1"/>
    <n v="40"/>
    <x v="0"/>
    <x v="17"/>
  </r>
  <r>
    <n v="20"/>
    <n v="11"/>
    <n v="1"/>
    <n v="41"/>
    <x v="0"/>
    <x v="45"/>
  </r>
  <r>
    <n v="20"/>
    <n v="11"/>
    <n v="1"/>
    <n v="42"/>
    <x v="0"/>
    <x v="18"/>
  </r>
  <r>
    <n v="20"/>
    <n v="11"/>
    <n v="1"/>
    <n v="43"/>
    <x v="0"/>
    <x v="48"/>
  </r>
  <r>
    <n v="20"/>
    <n v="11"/>
    <n v="1"/>
    <n v="44"/>
    <x v="0"/>
    <x v="41"/>
  </r>
  <r>
    <n v="20"/>
    <n v="11"/>
    <n v="1"/>
    <n v="45"/>
    <x v="0"/>
    <x v="41"/>
  </r>
  <r>
    <n v="20"/>
    <n v="11"/>
    <n v="1"/>
    <n v="46"/>
    <x v="0"/>
    <x v="133"/>
  </r>
  <r>
    <n v="20"/>
    <n v="11"/>
    <n v="1"/>
    <n v="47"/>
    <x v="0"/>
    <x v="4"/>
  </r>
  <r>
    <n v="20"/>
    <n v="11"/>
    <n v="1"/>
    <n v="48"/>
    <x v="0"/>
    <x v="18"/>
  </r>
  <r>
    <n v="20"/>
    <n v="11"/>
    <n v="1"/>
    <n v="49"/>
    <x v="0"/>
    <x v="17"/>
  </r>
  <r>
    <n v="20"/>
    <n v="11"/>
    <n v="1"/>
    <n v="50"/>
    <x v="0"/>
    <x v="41"/>
  </r>
  <r>
    <n v="20"/>
    <n v="11"/>
    <n v="1"/>
    <n v="1"/>
    <x v="1"/>
    <x v="84"/>
  </r>
  <r>
    <n v="20"/>
    <n v="11"/>
    <n v="1"/>
    <n v="2"/>
    <x v="1"/>
    <x v="89"/>
  </r>
  <r>
    <n v="20"/>
    <n v="11"/>
    <n v="1"/>
    <n v="3"/>
    <x v="1"/>
    <x v="42"/>
  </r>
  <r>
    <n v="20"/>
    <n v="11"/>
    <n v="1"/>
    <n v="4"/>
    <x v="1"/>
    <x v="60"/>
  </r>
  <r>
    <n v="20"/>
    <n v="11"/>
    <n v="1"/>
    <n v="5"/>
    <x v="1"/>
    <x v="28"/>
  </r>
  <r>
    <n v="20"/>
    <n v="11"/>
    <n v="1"/>
    <n v="6"/>
    <x v="1"/>
    <x v="30"/>
  </r>
  <r>
    <n v="20"/>
    <n v="11"/>
    <n v="1"/>
    <n v="7"/>
    <x v="1"/>
    <x v="42"/>
  </r>
  <r>
    <n v="20"/>
    <n v="11"/>
    <n v="1"/>
    <n v="8"/>
    <x v="1"/>
    <x v="6"/>
  </r>
  <r>
    <n v="20"/>
    <n v="11"/>
    <n v="1"/>
    <n v="9"/>
    <x v="1"/>
    <x v="70"/>
  </r>
  <r>
    <n v="20"/>
    <n v="11"/>
    <n v="1"/>
    <n v="10"/>
    <x v="1"/>
    <x v="27"/>
  </r>
  <r>
    <n v="20"/>
    <n v="11"/>
    <n v="1"/>
    <n v="11"/>
    <x v="1"/>
    <x v="34"/>
  </r>
  <r>
    <n v="20"/>
    <n v="11"/>
    <n v="1"/>
    <n v="12"/>
    <x v="1"/>
    <x v="34"/>
  </r>
  <r>
    <n v="20"/>
    <n v="11"/>
    <n v="1"/>
    <n v="13"/>
    <x v="1"/>
    <x v="46"/>
  </r>
  <r>
    <n v="20"/>
    <n v="11"/>
    <n v="1"/>
    <n v="14"/>
    <x v="1"/>
    <x v="20"/>
  </r>
  <r>
    <n v="20"/>
    <n v="11"/>
    <n v="1"/>
    <n v="15"/>
    <x v="1"/>
    <x v="15"/>
  </r>
  <r>
    <n v="20"/>
    <n v="11"/>
    <n v="1"/>
    <n v="16"/>
    <x v="1"/>
    <x v="39"/>
  </r>
  <r>
    <n v="20"/>
    <n v="11"/>
    <n v="1"/>
    <n v="17"/>
    <x v="1"/>
    <x v="78"/>
  </r>
  <r>
    <n v="20"/>
    <n v="11"/>
    <n v="1"/>
    <n v="18"/>
    <x v="1"/>
    <x v="19"/>
  </r>
  <r>
    <n v="20"/>
    <n v="11"/>
    <n v="1"/>
    <n v="19"/>
    <x v="1"/>
    <x v="3"/>
  </r>
  <r>
    <n v="20"/>
    <n v="11"/>
    <n v="1"/>
    <n v="20"/>
    <x v="1"/>
    <x v="12"/>
  </r>
  <r>
    <n v="20"/>
    <n v="11"/>
    <n v="1"/>
    <n v="21"/>
    <x v="1"/>
    <x v="13"/>
  </r>
  <r>
    <n v="20"/>
    <n v="11"/>
    <n v="1"/>
    <n v="22"/>
    <x v="1"/>
    <x v="40"/>
  </r>
  <r>
    <n v="20"/>
    <n v="11"/>
    <n v="1"/>
    <n v="23"/>
    <x v="1"/>
    <x v="14"/>
  </r>
  <r>
    <n v="20"/>
    <n v="11"/>
    <n v="1"/>
    <n v="24"/>
    <x v="1"/>
    <x v="18"/>
  </r>
  <r>
    <n v="20"/>
    <n v="11"/>
    <n v="1"/>
    <n v="25"/>
    <x v="1"/>
    <x v="23"/>
  </r>
  <r>
    <n v="20"/>
    <n v="11"/>
    <n v="1"/>
    <n v="26"/>
    <x v="1"/>
    <x v="28"/>
  </r>
  <r>
    <n v="20"/>
    <n v="11"/>
    <n v="1"/>
    <n v="27"/>
    <x v="1"/>
    <x v="49"/>
  </r>
  <r>
    <n v="20"/>
    <n v="11"/>
    <n v="1"/>
    <n v="28"/>
    <x v="1"/>
    <x v="84"/>
  </r>
  <r>
    <n v="20"/>
    <n v="11"/>
    <n v="1"/>
    <n v="29"/>
    <x v="1"/>
    <x v="127"/>
  </r>
  <r>
    <n v="20"/>
    <n v="11"/>
    <n v="1"/>
    <n v="30"/>
    <x v="1"/>
    <x v="81"/>
  </r>
  <r>
    <n v="20"/>
    <n v="11"/>
    <n v="1"/>
    <n v="31"/>
    <x v="1"/>
    <x v="2"/>
  </r>
  <r>
    <n v="20"/>
    <n v="11"/>
    <n v="1"/>
    <n v="32"/>
    <x v="1"/>
    <x v="71"/>
  </r>
  <r>
    <n v="20"/>
    <n v="11"/>
    <n v="1"/>
    <n v="33"/>
    <x v="1"/>
    <x v="84"/>
  </r>
  <r>
    <n v="20"/>
    <n v="11"/>
    <n v="1"/>
    <n v="34"/>
    <x v="1"/>
    <x v="25"/>
  </r>
  <r>
    <n v="20"/>
    <n v="11"/>
    <n v="1"/>
    <n v="35"/>
    <x v="1"/>
    <x v="93"/>
  </r>
  <r>
    <n v="20"/>
    <n v="11"/>
    <n v="1"/>
    <n v="36"/>
    <x v="1"/>
    <x v="45"/>
  </r>
  <r>
    <n v="20"/>
    <n v="11"/>
    <n v="1"/>
    <n v="37"/>
    <x v="1"/>
    <x v="51"/>
  </r>
  <r>
    <n v="20"/>
    <n v="11"/>
    <n v="1"/>
    <n v="38"/>
    <x v="1"/>
    <x v="100"/>
  </r>
  <r>
    <n v="20"/>
    <n v="11"/>
    <n v="1"/>
    <n v="39"/>
    <x v="1"/>
    <x v="61"/>
  </r>
  <r>
    <n v="20"/>
    <n v="11"/>
    <n v="1"/>
    <n v="40"/>
    <x v="1"/>
    <x v="18"/>
  </r>
  <r>
    <n v="20"/>
    <n v="11"/>
    <n v="1"/>
    <n v="41"/>
    <x v="1"/>
    <x v="35"/>
  </r>
  <r>
    <n v="20"/>
    <n v="11"/>
    <n v="1"/>
    <n v="42"/>
    <x v="1"/>
    <x v="18"/>
  </r>
  <r>
    <n v="20"/>
    <n v="11"/>
    <n v="1"/>
    <n v="43"/>
    <x v="1"/>
    <x v="42"/>
  </r>
  <r>
    <n v="20"/>
    <n v="11"/>
    <n v="1"/>
    <n v="44"/>
    <x v="1"/>
    <x v="1"/>
  </r>
  <r>
    <n v="20"/>
    <n v="11"/>
    <n v="1"/>
    <n v="45"/>
    <x v="1"/>
    <x v="27"/>
  </r>
  <r>
    <n v="20"/>
    <n v="11"/>
    <n v="1"/>
    <n v="46"/>
    <x v="1"/>
    <x v="64"/>
  </r>
  <r>
    <n v="20"/>
    <n v="11"/>
    <n v="1"/>
    <n v="47"/>
    <x v="1"/>
    <x v="77"/>
  </r>
  <r>
    <n v="20"/>
    <n v="11"/>
    <n v="1"/>
    <n v="48"/>
    <x v="1"/>
    <x v="77"/>
  </r>
  <r>
    <n v="20"/>
    <n v="11"/>
    <n v="1"/>
    <n v="49"/>
    <x v="1"/>
    <x v="47"/>
  </r>
  <r>
    <n v="20"/>
    <n v="11"/>
    <n v="1"/>
    <n v="50"/>
    <x v="1"/>
    <x v="84"/>
  </r>
  <r>
    <n v="20"/>
    <n v="11"/>
    <n v="1"/>
    <n v="51"/>
    <x v="1"/>
    <x v="18"/>
  </r>
  <r>
    <n v="20"/>
    <n v="11"/>
    <n v="1"/>
    <n v="52"/>
    <x v="1"/>
    <x v="41"/>
  </r>
  <r>
    <n v="20"/>
    <n v="11"/>
    <n v="1"/>
    <n v="53"/>
    <x v="1"/>
    <x v="16"/>
  </r>
  <r>
    <n v="20"/>
    <n v="11"/>
    <n v="1"/>
    <n v="54"/>
    <x v="1"/>
    <x v="21"/>
  </r>
  <r>
    <n v="20"/>
    <n v="11"/>
    <n v="1"/>
    <n v="55"/>
    <x v="1"/>
    <x v="46"/>
  </r>
  <r>
    <n v="20"/>
    <n v="11"/>
    <n v="1"/>
    <n v="56"/>
    <x v="1"/>
    <x v="83"/>
  </r>
  <r>
    <n v="20"/>
    <n v="11"/>
    <n v="1"/>
    <n v="57"/>
    <x v="1"/>
    <x v="34"/>
  </r>
  <r>
    <n v="20"/>
    <n v="11"/>
    <n v="1"/>
    <n v="58"/>
    <x v="1"/>
    <x v="25"/>
  </r>
  <r>
    <n v="20"/>
    <n v="11"/>
    <n v="1"/>
    <n v="59"/>
    <x v="1"/>
    <x v="38"/>
  </r>
  <r>
    <n v="20"/>
    <n v="11"/>
    <n v="1"/>
    <n v="60"/>
    <x v="1"/>
    <x v="53"/>
  </r>
  <r>
    <n v="20"/>
    <n v="11"/>
    <n v="1"/>
    <n v="61"/>
    <x v="1"/>
    <x v="40"/>
  </r>
  <r>
    <n v="20"/>
    <n v="11"/>
    <n v="1"/>
    <n v="62"/>
    <x v="1"/>
    <x v="18"/>
  </r>
  <r>
    <n v="20"/>
    <n v="11"/>
    <n v="1"/>
    <n v="63"/>
    <x v="1"/>
    <x v="14"/>
  </r>
  <r>
    <n v="20"/>
    <n v="11"/>
    <n v="1"/>
    <n v="64"/>
    <x v="1"/>
    <x v="37"/>
  </r>
  <r>
    <n v="20"/>
    <n v="11"/>
    <n v="1"/>
    <n v="65"/>
    <x v="1"/>
    <x v="81"/>
  </r>
  <r>
    <n v="20"/>
    <n v="11"/>
    <n v="1"/>
    <n v="66"/>
    <x v="1"/>
    <x v="84"/>
  </r>
  <r>
    <n v="20"/>
    <n v="11"/>
    <n v="1"/>
    <n v="67"/>
    <x v="1"/>
    <x v="91"/>
  </r>
  <r>
    <n v="20"/>
    <n v="11"/>
    <n v="1"/>
    <n v="68"/>
    <x v="1"/>
    <x v="2"/>
  </r>
  <r>
    <n v="20"/>
    <n v="11"/>
    <n v="1"/>
    <n v="69"/>
    <x v="1"/>
    <x v="82"/>
  </r>
  <r>
    <n v="20"/>
    <n v="11"/>
    <n v="1"/>
    <n v="70"/>
    <x v="1"/>
    <x v="11"/>
  </r>
  <r>
    <n v="20"/>
    <n v="11"/>
    <n v="1"/>
    <n v="71"/>
    <x v="1"/>
    <x v="39"/>
  </r>
  <r>
    <n v="20"/>
    <n v="11"/>
    <n v="1"/>
    <n v="72"/>
    <x v="1"/>
    <x v="9"/>
  </r>
  <r>
    <n v="20"/>
    <n v="11"/>
    <n v="1"/>
    <n v="73"/>
    <x v="1"/>
    <x v="19"/>
  </r>
  <r>
    <n v="20"/>
    <n v="11"/>
    <n v="1"/>
    <n v="74"/>
    <x v="1"/>
    <x v="37"/>
  </r>
  <r>
    <n v="20"/>
    <n v="11"/>
    <n v="1"/>
    <n v="75"/>
    <x v="1"/>
    <x v="21"/>
  </r>
  <r>
    <n v="20"/>
    <n v="11"/>
    <n v="1"/>
    <n v="76"/>
    <x v="1"/>
    <x v="42"/>
  </r>
  <r>
    <n v="20"/>
    <n v="11"/>
    <n v="1"/>
    <n v="77"/>
    <x v="1"/>
    <x v="65"/>
  </r>
  <r>
    <n v="20"/>
    <n v="11"/>
    <n v="1"/>
    <n v="78"/>
    <x v="1"/>
    <x v="38"/>
  </r>
  <r>
    <n v="20"/>
    <n v="11"/>
    <n v="1"/>
    <n v="79"/>
    <x v="1"/>
    <x v="65"/>
  </r>
  <r>
    <n v="20"/>
    <n v="11"/>
    <n v="1"/>
    <n v="80"/>
    <x v="1"/>
    <x v="79"/>
  </r>
  <r>
    <n v="20"/>
    <n v="11"/>
    <n v="1"/>
    <n v="81"/>
    <x v="1"/>
    <x v="45"/>
  </r>
  <r>
    <n v="20"/>
    <n v="11"/>
    <n v="1"/>
    <n v="82"/>
    <x v="1"/>
    <x v="23"/>
  </r>
  <r>
    <n v="20"/>
    <n v="11"/>
    <n v="1"/>
    <n v="83"/>
    <x v="1"/>
    <x v="22"/>
  </r>
  <r>
    <n v="20"/>
    <n v="11"/>
    <n v="1"/>
    <n v="84"/>
    <x v="1"/>
    <x v="11"/>
  </r>
  <r>
    <n v="20"/>
    <n v="11"/>
    <n v="1"/>
    <n v="85"/>
    <x v="1"/>
    <x v="21"/>
  </r>
  <r>
    <n v="20"/>
    <n v="11"/>
    <n v="1"/>
    <n v="86"/>
    <x v="1"/>
    <x v="41"/>
  </r>
  <r>
    <n v="20"/>
    <n v="11"/>
    <n v="1"/>
    <n v="87"/>
    <x v="1"/>
    <x v="0"/>
  </r>
  <r>
    <n v="20"/>
    <n v="11"/>
    <n v="1"/>
    <n v="88"/>
    <x v="1"/>
    <x v="46"/>
  </r>
  <r>
    <n v="20"/>
    <n v="11"/>
    <n v="1"/>
    <n v="89"/>
    <x v="1"/>
    <x v="40"/>
  </r>
  <r>
    <n v="20"/>
    <n v="11"/>
    <n v="1"/>
    <n v="90"/>
    <x v="1"/>
    <x v="28"/>
  </r>
  <r>
    <n v="20"/>
    <n v="11"/>
    <n v="1"/>
    <n v="91"/>
    <x v="1"/>
    <x v="84"/>
  </r>
  <r>
    <n v="21"/>
    <n v="21"/>
    <n v="2"/>
    <n v="1"/>
    <x v="3"/>
    <x v="124"/>
  </r>
  <r>
    <n v="21"/>
    <n v="21"/>
    <n v="2"/>
    <n v="1"/>
    <x v="1"/>
    <x v="31"/>
  </r>
  <r>
    <n v="21"/>
    <n v="21"/>
    <n v="2"/>
    <n v="2"/>
    <x v="1"/>
    <x v="0"/>
  </r>
  <r>
    <n v="21"/>
    <n v="21"/>
    <n v="2"/>
    <n v="3"/>
    <x v="1"/>
    <x v="33"/>
  </r>
  <r>
    <n v="21"/>
    <n v="21"/>
    <n v="2"/>
    <n v="4"/>
    <x v="1"/>
    <x v="13"/>
  </r>
  <r>
    <n v="21"/>
    <n v="21"/>
    <n v="2"/>
    <n v="5"/>
    <x v="1"/>
    <x v="39"/>
  </r>
  <r>
    <n v="21"/>
    <n v="21"/>
    <n v="2"/>
    <n v="6"/>
    <x v="1"/>
    <x v="77"/>
  </r>
  <r>
    <n v="21"/>
    <n v="21"/>
    <n v="2"/>
    <n v="7"/>
    <x v="1"/>
    <x v="127"/>
  </r>
  <r>
    <n v="21"/>
    <n v="21"/>
    <n v="2"/>
    <n v="8"/>
    <x v="1"/>
    <x v="20"/>
  </r>
  <r>
    <n v="21"/>
    <n v="21"/>
    <n v="2"/>
    <n v="9"/>
    <x v="1"/>
    <x v="21"/>
  </r>
  <r>
    <n v="21"/>
    <n v="21"/>
    <n v="2"/>
    <n v="10"/>
    <x v="1"/>
    <x v="18"/>
  </r>
  <r>
    <n v="21"/>
    <n v="21"/>
    <n v="2"/>
    <n v="11"/>
    <x v="1"/>
    <x v="21"/>
  </r>
  <r>
    <n v="21"/>
    <n v="21"/>
    <n v="2"/>
    <n v="12"/>
    <x v="1"/>
    <x v="18"/>
  </r>
  <r>
    <n v="21"/>
    <n v="21"/>
    <n v="2"/>
    <n v="1"/>
    <x v="0"/>
    <x v="8"/>
  </r>
  <r>
    <n v="21"/>
    <n v="21"/>
    <n v="2"/>
    <n v="2"/>
    <x v="0"/>
    <x v="18"/>
  </r>
  <r>
    <n v="21"/>
    <n v="21"/>
    <n v="2"/>
    <n v="3"/>
    <x v="0"/>
    <x v="18"/>
  </r>
  <r>
    <n v="21"/>
    <n v="21"/>
    <n v="2"/>
    <n v="4"/>
    <x v="0"/>
    <x v="81"/>
  </r>
  <r>
    <n v="21"/>
    <n v="21"/>
    <n v="2"/>
    <n v="5"/>
    <x v="0"/>
    <x v="23"/>
  </r>
  <r>
    <n v="21"/>
    <n v="21"/>
    <n v="2"/>
    <n v="6"/>
    <x v="0"/>
    <x v="13"/>
  </r>
  <r>
    <n v="21"/>
    <n v="21"/>
    <n v="2"/>
    <n v="7"/>
    <x v="0"/>
    <x v="14"/>
  </r>
  <r>
    <n v="21"/>
    <n v="21"/>
    <n v="2"/>
    <n v="8"/>
    <x v="0"/>
    <x v="14"/>
  </r>
  <r>
    <n v="21"/>
    <n v="21"/>
    <n v="2"/>
    <n v="9"/>
    <x v="0"/>
    <x v="21"/>
  </r>
  <r>
    <n v="21"/>
    <n v="21"/>
    <n v="2"/>
    <n v="10"/>
    <x v="0"/>
    <x v="18"/>
  </r>
  <r>
    <n v="21"/>
    <n v="21"/>
    <n v="2"/>
    <n v="11"/>
    <x v="0"/>
    <x v="13"/>
  </r>
  <r>
    <n v="21"/>
    <n v="21"/>
    <n v="2"/>
    <n v="12"/>
    <x v="0"/>
    <x v="17"/>
  </r>
  <r>
    <n v="21"/>
    <n v="21"/>
    <n v="2"/>
    <n v="13"/>
    <x v="0"/>
    <x v="20"/>
  </r>
  <r>
    <n v="21"/>
    <n v="21"/>
    <n v="2"/>
    <n v="14"/>
    <x v="0"/>
    <x v="40"/>
  </r>
  <r>
    <n v="22"/>
    <n v="11"/>
    <n v="1"/>
    <n v="1"/>
    <x v="1"/>
    <x v="19"/>
  </r>
  <r>
    <n v="22"/>
    <n v="11"/>
    <n v="1"/>
    <n v="1"/>
    <x v="0"/>
    <x v="93"/>
  </r>
  <r>
    <n v="23"/>
    <n v="11"/>
    <n v="1"/>
    <n v="1"/>
    <x v="6"/>
    <x v="62"/>
  </r>
  <r>
    <n v="24"/>
    <n v="12"/>
    <n v="1"/>
    <n v="1"/>
    <x v="6"/>
    <x v="134"/>
  </r>
  <r>
    <n v="26"/>
    <n v="13"/>
    <n v="1"/>
    <n v="1"/>
    <x v="4"/>
    <x v="79"/>
  </r>
  <r>
    <n v="26"/>
    <n v="13"/>
    <n v="1"/>
    <n v="2"/>
    <x v="4"/>
    <x v="0"/>
  </r>
  <r>
    <n v="26"/>
    <n v="13"/>
    <n v="1"/>
    <n v="3"/>
    <x v="4"/>
    <x v="4"/>
  </r>
  <r>
    <n v="26"/>
    <n v="13"/>
    <n v="1"/>
    <n v="4"/>
    <x v="4"/>
    <x v="79"/>
  </r>
  <r>
    <n v="26"/>
    <n v="13"/>
    <n v="1"/>
    <n v="5"/>
    <x v="4"/>
    <x v="15"/>
  </r>
  <r>
    <n v="26"/>
    <n v="13"/>
    <n v="1"/>
    <n v="6"/>
    <x v="4"/>
    <x v="81"/>
  </r>
  <r>
    <n v="26"/>
    <n v="13"/>
    <n v="1"/>
    <n v="7"/>
    <x v="4"/>
    <x v="0"/>
  </r>
  <r>
    <n v="26"/>
    <n v="13"/>
    <n v="1"/>
    <n v="8"/>
    <x v="4"/>
    <x v="15"/>
  </r>
  <r>
    <n v="26"/>
    <n v="13"/>
    <n v="1"/>
    <n v="9"/>
    <x v="4"/>
    <x v="81"/>
  </r>
  <r>
    <n v="26"/>
    <n v="13"/>
    <n v="1"/>
    <n v="10"/>
    <x v="4"/>
    <x v="4"/>
  </r>
  <r>
    <n v="26"/>
    <n v="13"/>
    <n v="1"/>
    <n v="11"/>
    <x v="4"/>
    <x v="79"/>
  </r>
  <r>
    <n v="26"/>
    <n v="13"/>
    <n v="1"/>
    <n v="12"/>
    <x v="4"/>
    <x v="33"/>
  </r>
  <r>
    <n v="26"/>
    <n v="13"/>
    <n v="1"/>
    <n v="13"/>
    <x v="4"/>
    <x v="77"/>
  </r>
  <r>
    <n v="26"/>
    <n v="13"/>
    <n v="1"/>
    <n v="14"/>
    <x v="4"/>
    <x v="39"/>
  </r>
  <r>
    <n v="26"/>
    <n v="13"/>
    <n v="1"/>
    <n v="15"/>
    <x v="4"/>
    <x v="93"/>
  </r>
  <r>
    <n v="26"/>
    <n v="13"/>
    <n v="1"/>
    <n v="16"/>
    <x v="4"/>
    <x v="127"/>
  </r>
  <r>
    <n v="26"/>
    <n v="13"/>
    <n v="1"/>
    <n v="17"/>
    <x v="4"/>
    <x v="77"/>
  </r>
  <r>
    <n v="26"/>
    <n v="13"/>
    <n v="1"/>
    <n v="18"/>
    <x v="4"/>
    <x v="4"/>
  </r>
  <r>
    <n v="26"/>
    <n v="13"/>
    <n v="1"/>
    <n v="19"/>
    <x v="4"/>
    <x v="39"/>
  </r>
  <r>
    <n v="26"/>
    <n v="13"/>
    <n v="1"/>
    <n v="20"/>
    <x v="4"/>
    <x v="75"/>
  </r>
  <r>
    <n v="26"/>
    <n v="13"/>
    <n v="1"/>
    <n v="21"/>
    <x v="4"/>
    <x v="44"/>
  </r>
  <r>
    <n v="26"/>
    <n v="13"/>
    <n v="1"/>
    <n v="22"/>
    <x v="4"/>
    <x v="79"/>
  </r>
  <r>
    <n v="26"/>
    <n v="13"/>
    <n v="1"/>
    <n v="23"/>
    <x v="4"/>
    <x v="10"/>
  </r>
  <r>
    <n v="26"/>
    <n v="13"/>
    <n v="1"/>
    <n v="24"/>
    <x v="4"/>
    <x v="11"/>
  </r>
  <r>
    <n v="26"/>
    <n v="13"/>
    <n v="1"/>
    <n v="25"/>
    <x v="4"/>
    <x v="75"/>
  </r>
  <r>
    <n v="26"/>
    <n v="13"/>
    <n v="1"/>
    <n v="26"/>
    <x v="4"/>
    <x v="79"/>
  </r>
  <r>
    <n v="26"/>
    <n v="13"/>
    <n v="1"/>
    <n v="27"/>
    <x v="4"/>
    <x v="78"/>
  </r>
  <r>
    <n v="26"/>
    <n v="13"/>
    <n v="1"/>
    <n v="28"/>
    <x v="4"/>
    <x v="4"/>
  </r>
  <r>
    <n v="26"/>
    <n v="13"/>
    <n v="1"/>
    <n v="29"/>
    <x v="4"/>
    <x v="81"/>
  </r>
  <r>
    <n v="26"/>
    <n v="13"/>
    <n v="1"/>
    <n v="30"/>
    <x v="4"/>
    <x v="37"/>
  </r>
  <r>
    <n v="26"/>
    <n v="13"/>
    <n v="1"/>
    <n v="31"/>
    <x v="4"/>
    <x v="2"/>
  </r>
  <r>
    <n v="26"/>
    <n v="13"/>
    <n v="1"/>
    <n v="32"/>
    <x v="4"/>
    <x v="78"/>
  </r>
  <r>
    <n v="26"/>
    <n v="13"/>
    <n v="1"/>
    <n v="33"/>
    <x v="4"/>
    <x v="4"/>
  </r>
  <r>
    <n v="26"/>
    <n v="13"/>
    <n v="1"/>
    <n v="34"/>
    <x v="4"/>
    <x v="39"/>
  </r>
  <r>
    <n v="26"/>
    <n v="13"/>
    <n v="1"/>
    <n v="35"/>
    <x v="4"/>
    <x v="8"/>
  </r>
  <r>
    <n v="26"/>
    <n v="13"/>
    <n v="1"/>
    <n v="36"/>
    <x v="4"/>
    <x v="77"/>
  </r>
  <r>
    <n v="26"/>
    <n v="13"/>
    <n v="1"/>
    <n v="37"/>
    <x v="4"/>
    <x v="12"/>
  </r>
  <r>
    <n v="26"/>
    <n v="13"/>
    <n v="1"/>
    <n v="38"/>
    <x v="4"/>
    <x v="77"/>
  </r>
  <r>
    <n v="26"/>
    <n v="13"/>
    <n v="1"/>
    <n v="39"/>
    <x v="4"/>
    <x v="81"/>
  </r>
  <r>
    <n v="26"/>
    <n v="13"/>
    <n v="1"/>
    <n v="40"/>
    <x v="4"/>
    <x v="79"/>
  </r>
  <r>
    <n v="26"/>
    <n v="13"/>
    <n v="1"/>
    <n v="41"/>
    <x v="4"/>
    <x v="33"/>
  </r>
  <r>
    <n v="26"/>
    <n v="13"/>
    <n v="1"/>
    <n v="42"/>
    <x v="4"/>
    <x v="39"/>
  </r>
  <r>
    <n v="26"/>
    <n v="13"/>
    <n v="1"/>
    <n v="43"/>
    <x v="4"/>
    <x v="47"/>
  </r>
  <r>
    <n v="26"/>
    <n v="13"/>
    <n v="1"/>
    <n v="44"/>
    <x v="4"/>
    <x v="78"/>
  </r>
  <r>
    <n v="26"/>
    <n v="13"/>
    <n v="1"/>
    <n v="45"/>
    <x v="4"/>
    <x v="77"/>
  </r>
  <r>
    <n v="26"/>
    <n v="13"/>
    <n v="1"/>
    <n v="46"/>
    <x v="4"/>
    <x v="8"/>
  </r>
  <r>
    <n v="26"/>
    <n v="13"/>
    <n v="1"/>
    <n v="47"/>
    <x v="4"/>
    <x v="93"/>
  </r>
  <r>
    <n v="26"/>
    <n v="13"/>
    <n v="1"/>
    <n v="48"/>
    <x v="4"/>
    <x v="75"/>
  </r>
  <r>
    <n v="26"/>
    <n v="13"/>
    <n v="1"/>
    <n v="49"/>
    <x v="4"/>
    <x v="2"/>
  </r>
  <r>
    <n v="26"/>
    <n v="13"/>
    <n v="1"/>
    <n v="50"/>
    <x v="4"/>
    <x v="47"/>
  </r>
  <r>
    <n v="26"/>
    <n v="13"/>
    <n v="1"/>
    <n v="51"/>
    <x v="4"/>
    <x v="93"/>
  </r>
  <r>
    <n v="26"/>
    <n v="13"/>
    <n v="1"/>
    <n v="52"/>
    <x v="4"/>
    <x v="79"/>
  </r>
  <r>
    <n v="26"/>
    <n v="13"/>
    <n v="1"/>
    <n v="53"/>
    <x v="4"/>
    <x v="4"/>
  </r>
  <r>
    <n v="26"/>
    <n v="13"/>
    <n v="1"/>
    <n v="54"/>
    <x v="4"/>
    <x v="75"/>
  </r>
  <r>
    <n v="26"/>
    <n v="13"/>
    <n v="1"/>
    <n v="55"/>
    <x v="4"/>
    <x v="79"/>
  </r>
  <r>
    <n v="26"/>
    <n v="13"/>
    <n v="1"/>
    <n v="56"/>
    <x v="4"/>
    <x v="21"/>
  </r>
  <r>
    <n v="26"/>
    <n v="13"/>
    <n v="1"/>
    <n v="57"/>
    <x v="4"/>
    <x v="4"/>
  </r>
  <r>
    <n v="26"/>
    <n v="13"/>
    <n v="1"/>
    <n v="58"/>
    <x v="4"/>
    <x v="0"/>
  </r>
  <r>
    <n v="26"/>
    <n v="13"/>
    <n v="1"/>
    <n v="59"/>
    <x v="4"/>
    <x v="4"/>
  </r>
  <r>
    <n v="26"/>
    <n v="13"/>
    <n v="1"/>
    <n v="60"/>
    <x v="4"/>
    <x v="2"/>
  </r>
  <r>
    <n v="26"/>
    <n v="13"/>
    <n v="1"/>
    <n v="61"/>
    <x v="4"/>
    <x v="0"/>
  </r>
  <r>
    <n v="26"/>
    <n v="13"/>
    <n v="1"/>
    <n v="62"/>
    <x v="4"/>
    <x v="10"/>
  </r>
  <r>
    <n v="26"/>
    <n v="13"/>
    <n v="1"/>
    <n v="63"/>
    <x v="4"/>
    <x v="4"/>
  </r>
  <r>
    <n v="26"/>
    <n v="13"/>
    <n v="1"/>
    <n v="64"/>
    <x v="4"/>
    <x v="79"/>
  </r>
  <r>
    <n v="26"/>
    <n v="13"/>
    <n v="1"/>
    <n v="65"/>
    <x v="4"/>
    <x v="20"/>
  </r>
  <r>
    <n v="26"/>
    <n v="13"/>
    <n v="1"/>
    <n v="66"/>
    <x v="4"/>
    <x v="77"/>
  </r>
  <r>
    <n v="26"/>
    <n v="13"/>
    <n v="1"/>
    <n v="67"/>
    <x v="4"/>
    <x v="77"/>
  </r>
  <r>
    <n v="26"/>
    <n v="13"/>
    <n v="1"/>
    <n v="68"/>
    <x v="4"/>
    <x v="0"/>
  </r>
  <r>
    <n v="26"/>
    <n v="13"/>
    <n v="1"/>
    <n v="69"/>
    <x v="4"/>
    <x v="77"/>
  </r>
  <r>
    <n v="26"/>
    <n v="13"/>
    <n v="1"/>
    <n v="70"/>
    <x v="4"/>
    <x v="81"/>
  </r>
  <r>
    <n v="26"/>
    <n v="13"/>
    <n v="1"/>
    <n v="71"/>
    <x v="4"/>
    <x v="20"/>
  </r>
  <r>
    <n v="26"/>
    <n v="13"/>
    <n v="1"/>
    <n v="72"/>
    <x v="4"/>
    <x v="11"/>
  </r>
  <r>
    <n v="26"/>
    <n v="13"/>
    <n v="1"/>
    <n v="73"/>
    <x v="4"/>
    <x v="77"/>
  </r>
  <r>
    <n v="26"/>
    <n v="13"/>
    <n v="1"/>
    <n v="74"/>
    <x v="4"/>
    <x v="0"/>
  </r>
  <r>
    <n v="26"/>
    <n v="13"/>
    <n v="1"/>
    <n v="75"/>
    <x v="4"/>
    <x v="11"/>
  </r>
  <r>
    <n v="26"/>
    <n v="13"/>
    <n v="1"/>
    <n v="76"/>
    <x v="4"/>
    <x v="44"/>
  </r>
  <r>
    <n v="26"/>
    <n v="13"/>
    <n v="1"/>
    <n v="77"/>
    <x v="4"/>
    <x v="39"/>
  </r>
  <r>
    <n v="26"/>
    <n v="13"/>
    <n v="1"/>
    <n v="78"/>
    <x v="4"/>
    <x v="37"/>
  </r>
  <r>
    <n v="26"/>
    <n v="13"/>
    <n v="1"/>
    <n v="79"/>
    <x v="4"/>
    <x v="79"/>
  </r>
  <r>
    <n v="26"/>
    <n v="13"/>
    <n v="1"/>
    <n v="80"/>
    <x v="4"/>
    <x v="2"/>
  </r>
  <r>
    <n v="26"/>
    <n v="13"/>
    <n v="1"/>
    <n v="81"/>
    <x v="4"/>
    <x v="39"/>
  </r>
  <r>
    <n v="26"/>
    <n v="13"/>
    <n v="1"/>
    <n v="82"/>
    <x v="4"/>
    <x v="79"/>
  </r>
  <r>
    <n v="26"/>
    <n v="13"/>
    <n v="1"/>
    <n v="83"/>
    <x v="4"/>
    <x v="11"/>
  </r>
  <r>
    <n v="26"/>
    <n v="13"/>
    <n v="1"/>
    <n v="84"/>
    <x v="4"/>
    <x v="48"/>
  </r>
  <r>
    <n v="26"/>
    <n v="13"/>
    <n v="1"/>
    <n v="85"/>
    <x v="4"/>
    <x v="19"/>
  </r>
  <r>
    <n v="26"/>
    <n v="13"/>
    <n v="1"/>
    <n v="86"/>
    <x v="4"/>
    <x v="75"/>
  </r>
  <r>
    <n v="26"/>
    <n v="13"/>
    <n v="1"/>
    <n v="87"/>
    <x v="4"/>
    <x v="15"/>
  </r>
  <r>
    <n v="26"/>
    <n v="13"/>
    <n v="1"/>
    <n v="88"/>
    <x v="4"/>
    <x v="79"/>
  </r>
  <r>
    <n v="26"/>
    <n v="13"/>
    <n v="1"/>
    <n v="89"/>
    <x v="4"/>
    <x v="75"/>
  </r>
  <r>
    <n v="26"/>
    <n v="13"/>
    <n v="1"/>
    <n v="90"/>
    <x v="4"/>
    <x v="47"/>
  </r>
  <r>
    <n v="26"/>
    <n v="13"/>
    <n v="1"/>
    <n v="91"/>
    <x v="4"/>
    <x v="3"/>
  </r>
  <r>
    <n v="26"/>
    <n v="13"/>
    <n v="1"/>
    <n v="92"/>
    <x v="4"/>
    <x v="0"/>
  </r>
  <r>
    <n v="26"/>
    <n v="13"/>
    <n v="1"/>
    <n v="93"/>
    <x v="4"/>
    <x v="77"/>
  </r>
  <r>
    <n v="26"/>
    <n v="13"/>
    <n v="1"/>
    <n v="94"/>
    <x v="4"/>
    <x v="78"/>
  </r>
  <r>
    <n v="26"/>
    <n v="13"/>
    <n v="1"/>
    <n v="95"/>
    <x v="4"/>
    <x v="75"/>
  </r>
  <r>
    <n v="26"/>
    <n v="13"/>
    <n v="1"/>
    <n v="96"/>
    <x v="4"/>
    <x v="75"/>
  </r>
  <r>
    <n v="26"/>
    <n v="13"/>
    <n v="1"/>
    <n v="97"/>
    <x v="4"/>
    <x v="19"/>
  </r>
  <r>
    <n v="26"/>
    <n v="13"/>
    <n v="1"/>
    <n v="98"/>
    <x v="4"/>
    <x v="0"/>
  </r>
  <r>
    <n v="26"/>
    <n v="13"/>
    <n v="1"/>
    <n v="99"/>
    <x v="4"/>
    <x v="16"/>
  </r>
  <r>
    <n v="26"/>
    <n v="13"/>
    <n v="1"/>
    <n v="100"/>
    <x v="4"/>
    <x v="0"/>
  </r>
  <r>
    <n v="26"/>
    <n v="13"/>
    <n v="1"/>
    <n v="101"/>
    <x v="4"/>
    <x v="78"/>
  </r>
  <r>
    <n v="26"/>
    <n v="13"/>
    <n v="1"/>
    <n v="102"/>
    <x v="4"/>
    <x v="78"/>
  </r>
  <r>
    <n v="26"/>
    <n v="13"/>
    <n v="1"/>
    <n v="103"/>
    <x v="4"/>
    <x v="4"/>
  </r>
  <r>
    <n v="26"/>
    <n v="13"/>
    <n v="1"/>
    <n v="104"/>
    <x v="4"/>
    <x v="45"/>
  </r>
  <r>
    <n v="26"/>
    <n v="13"/>
    <n v="1"/>
    <n v="105"/>
    <x v="4"/>
    <x v="33"/>
  </r>
  <r>
    <n v="26"/>
    <n v="13"/>
    <n v="1"/>
    <n v="106"/>
    <x v="4"/>
    <x v="77"/>
  </r>
  <r>
    <n v="26"/>
    <n v="13"/>
    <n v="1"/>
    <n v="107"/>
    <x v="4"/>
    <x v="75"/>
  </r>
  <r>
    <n v="26"/>
    <n v="13"/>
    <n v="1"/>
    <n v="108"/>
    <x v="4"/>
    <x v="4"/>
  </r>
  <r>
    <n v="26"/>
    <n v="13"/>
    <n v="1"/>
    <n v="109"/>
    <x v="4"/>
    <x v="79"/>
  </r>
  <r>
    <n v="26"/>
    <n v="13"/>
    <n v="1"/>
    <n v="110"/>
    <x v="4"/>
    <x v="39"/>
  </r>
  <r>
    <n v="26"/>
    <n v="13"/>
    <n v="1"/>
    <n v="111"/>
    <x v="4"/>
    <x v="93"/>
  </r>
  <r>
    <n v="26"/>
    <n v="13"/>
    <n v="1"/>
    <n v="112"/>
    <x v="4"/>
    <x v="79"/>
  </r>
  <r>
    <n v="26"/>
    <n v="13"/>
    <n v="1"/>
    <n v="113"/>
    <x v="4"/>
    <x v="20"/>
  </r>
  <r>
    <n v="26"/>
    <n v="13"/>
    <n v="1"/>
    <n v="114"/>
    <x v="4"/>
    <x v="77"/>
  </r>
  <r>
    <n v="26"/>
    <n v="13"/>
    <n v="1"/>
    <n v="115"/>
    <x v="4"/>
    <x v="39"/>
  </r>
  <r>
    <n v="26"/>
    <n v="13"/>
    <n v="1"/>
    <n v="116"/>
    <x v="4"/>
    <x v="18"/>
  </r>
  <r>
    <n v="26"/>
    <n v="13"/>
    <n v="1"/>
    <n v="117"/>
    <x v="4"/>
    <x v="39"/>
  </r>
  <r>
    <n v="26"/>
    <n v="13"/>
    <n v="1"/>
    <n v="118"/>
    <x v="4"/>
    <x v="127"/>
  </r>
  <r>
    <n v="26"/>
    <n v="13"/>
    <n v="1"/>
    <n v="119"/>
    <x v="4"/>
    <x v="47"/>
  </r>
  <r>
    <n v="26"/>
    <n v="13"/>
    <n v="1"/>
    <n v="120"/>
    <x v="4"/>
    <x v="20"/>
  </r>
  <r>
    <n v="26"/>
    <n v="13"/>
    <n v="1"/>
    <n v="121"/>
    <x v="4"/>
    <x v="77"/>
  </r>
  <r>
    <n v="26"/>
    <n v="13"/>
    <n v="1"/>
    <n v="122"/>
    <x v="4"/>
    <x v="20"/>
  </r>
  <r>
    <n v="26"/>
    <n v="13"/>
    <n v="1"/>
    <n v="123"/>
    <x v="4"/>
    <x v="10"/>
  </r>
  <r>
    <n v="26"/>
    <n v="13"/>
    <n v="1"/>
    <n v="124"/>
    <x v="4"/>
    <x v="77"/>
  </r>
  <r>
    <n v="26"/>
    <n v="13"/>
    <n v="1"/>
    <n v="125"/>
    <x v="4"/>
    <x v="75"/>
  </r>
  <r>
    <n v="26"/>
    <n v="13"/>
    <n v="1"/>
    <n v="126"/>
    <x v="4"/>
    <x v="81"/>
  </r>
  <r>
    <n v="26"/>
    <n v="13"/>
    <n v="1"/>
    <n v="127"/>
    <x v="4"/>
    <x v="77"/>
  </r>
  <r>
    <n v="26"/>
    <n v="13"/>
    <n v="1"/>
    <n v="128"/>
    <x v="4"/>
    <x v="4"/>
  </r>
  <r>
    <n v="26"/>
    <n v="13"/>
    <n v="1"/>
    <n v="129"/>
    <x v="4"/>
    <x v="85"/>
  </r>
  <r>
    <n v="26"/>
    <n v="13"/>
    <n v="1"/>
    <n v="130"/>
    <x v="4"/>
    <x v="81"/>
  </r>
  <r>
    <n v="26"/>
    <n v="13"/>
    <n v="1"/>
    <n v="131"/>
    <x v="4"/>
    <x v="39"/>
  </r>
  <r>
    <n v="26"/>
    <n v="13"/>
    <n v="1"/>
    <n v="132"/>
    <x v="4"/>
    <x v="79"/>
  </r>
  <r>
    <n v="26"/>
    <n v="13"/>
    <n v="1"/>
    <n v="133"/>
    <x v="4"/>
    <x v="47"/>
  </r>
  <r>
    <n v="26"/>
    <n v="13"/>
    <n v="1"/>
    <n v="134"/>
    <x v="4"/>
    <x v="0"/>
  </r>
  <r>
    <n v="26"/>
    <n v="13"/>
    <n v="1"/>
    <n v="135"/>
    <x v="4"/>
    <x v="0"/>
  </r>
  <r>
    <n v="26"/>
    <n v="13"/>
    <n v="1"/>
    <n v="136"/>
    <x v="4"/>
    <x v="77"/>
  </r>
  <r>
    <n v="26"/>
    <n v="13"/>
    <n v="1"/>
    <n v="137"/>
    <x v="4"/>
    <x v="81"/>
  </r>
  <r>
    <n v="26"/>
    <n v="13"/>
    <n v="1"/>
    <n v="138"/>
    <x v="4"/>
    <x v="22"/>
  </r>
  <r>
    <n v="26"/>
    <n v="13"/>
    <n v="1"/>
    <n v="139"/>
    <x v="4"/>
    <x v="45"/>
  </r>
  <r>
    <n v="26"/>
    <n v="13"/>
    <n v="1"/>
    <n v="1"/>
    <x v="5"/>
    <x v="59"/>
  </r>
  <r>
    <n v="26"/>
    <n v="13"/>
    <n v="1"/>
    <n v="2"/>
    <x v="5"/>
    <x v="34"/>
  </r>
  <r>
    <n v="26"/>
    <n v="13"/>
    <n v="1"/>
    <n v="3"/>
    <x v="5"/>
    <x v="51"/>
  </r>
  <r>
    <n v="26"/>
    <n v="13"/>
    <n v="1"/>
    <n v="4"/>
    <x v="5"/>
    <x v="51"/>
  </r>
  <r>
    <n v="26"/>
    <n v="13"/>
    <n v="1"/>
    <n v="5"/>
    <x v="5"/>
    <x v="71"/>
  </r>
  <r>
    <n v="26"/>
    <n v="13"/>
    <n v="1"/>
    <n v="6"/>
    <x v="5"/>
    <x v="20"/>
  </r>
  <r>
    <n v="26"/>
    <n v="13"/>
    <n v="1"/>
    <n v="7"/>
    <x v="5"/>
    <x v="48"/>
  </r>
  <r>
    <n v="26"/>
    <n v="13"/>
    <n v="1"/>
    <n v="8"/>
    <x v="5"/>
    <x v="79"/>
  </r>
  <r>
    <n v="26"/>
    <n v="13"/>
    <n v="1"/>
    <n v="9"/>
    <x v="5"/>
    <x v="19"/>
  </r>
  <r>
    <n v="26"/>
    <n v="13"/>
    <n v="1"/>
    <n v="10"/>
    <x v="5"/>
    <x v="22"/>
  </r>
  <r>
    <n v="26"/>
    <n v="13"/>
    <n v="1"/>
    <n v="11"/>
    <x v="5"/>
    <x v="78"/>
  </r>
  <r>
    <n v="26"/>
    <n v="13"/>
    <n v="1"/>
    <n v="12"/>
    <x v="5"/>
    <x v="36"/>
  </r>
  <r>
    <n v="26"/>
    <n v="13"/>
    <n v="1"/>
    <n v="13"/>
    <x v="5"/>
    <x v="84"/>
  </r>
  <r>
    <n v="26"/>
    <n v="13"/>
    <n v="1"/>
    <n v="14"/>
    <x v="5"/>
    <x v="35"/>
  </r>
  <r>
    <n v="26"/>
    <n v="13"/>
    <n v="1"/>
    <n v="15"/>
    <x v="5"/>
    <x v="53"/>
  </r>
  <r>
    <n v="26"/>
    <n v="13"/>
    <n v="1"/>
    <n v="16"/>
    <x v="5"/>
    <x v="69"/>
  </r>
  <r>
    <n v="26"/>
    <n v="13"/>
    <n v="1"/>
    <n v="17"/>
    <x v="5"/>
    <x v="81"/>
  </r>
  <r>
    <n v="26"/>
    <n v="13"/>
    <n v="1"/>
    <n v="18"/>
    <x v="5"/>
    <x v="22"/>
  </r>
  <r>
    <n v="26"/>
    <n v="13"/>
    <n v="1"/>
    <n v="19"/>
    <x v="5"/>
    <x v="77"/>
  </r>
  <r>
    <n v="26"/>
    <n v="13"/>
    <n v="1"/>
    <n v="20"/>
    <x v="5"/>
    <x v="79"/>
  </r>
  <r>
    <n v="26"/>
    <n v="13"/>
    <n v="1"/>
    <n v="21"/>
    <x v="5"/>
    <x v="75"/>
  </r>
  <r>
    <n v="26"/>
    <n v="13"/>
    <n v="1"/>
    <n v="22"/>
    <x v="5"/>
    <x v="20"/>
  </r>
  <r>
    <n v="26"/>
    <n v="13"/>
    <n v="1"/>
    <n v="23"/>
    <x v="5"/>
    <x v="39"/>
  </r>
  <r>
    <n v="26"/>
    <n v="13"/>
    <n v="1"/>
    <n v="24"/>
    <x v="5"/>
    <x v="8"/>
  </r>
  <r>
    <n v="26"/>
    <n v="13"/>
    <n v="1"/>
    <n v="25"/>
    <x v="5"/>
    <x v="4"/>
  </r>
  <r>
    <n v="26"/>
    <n v="13"/>
    <n v="1"/>
    <n v="26"/>
    <x v="5"/>
    <x v="81"/>
  </r>
  <r>
    <n v="26"/>
    <n v="13"/>
    <n v="1"/>
    <n v="27"/>
    <x v="5"/>
    <x v="75"/>
  </r>
  <r>
    <n v="26"/>
    <n v="13"/>
    <n v="1"/>
    <n v="28"/>
    <x v="5"/>
    <x v="0"/>
  </r>
  <r>
    <n v="26"/>
    <n v="13"/>
    <n v="1"/>
    <n v="29"/>
    <x v="5"/>
    <x v="79"/>
  </r>
  <r>
    <n v="26"/>
    <n v="13"/>
    <n v="1"/>
    <n v="30"/>
    <x v="5"/>
    <x v="77"/>
  </r>
  <r>
    <n v="26"/>
    <n v="13"/>
    <n v="1"/>
    <n v="31"/>
    <x v="5"/>
    <x v="11"/>
  </r>
  <r>
    <n v="26"/>
    <n v="13"/>
    <n v="1"/>
    <n v="32"/>
    <x v="5"/>
    <x v="75"/>
  </r>
  <r>
    <n v="26"/>
    <n v="13"/>
    <n v="1"/>
    <n v="33"/>
    <x v="5"/>
    <x v="3"/>
  </r>
  <r>
    <n v="26"/>
    <n v="13"/>
    <n v="1"/>
    <n v="34"/>
    <x v="5"/>
    <x v="77"/>
  </r>
  <r>
    <n v="26"/>
    <n v="13"/>
    <n v="1"/>
    <n v="35"/>
    <x v="5"/>
    <x v="12"/>
  </r>
  <r>
    <n v="26"/>
    <n v="13"/>
    <n v="1"/>
    <n v="36"/>
    <x v="5"/>
    <x v="21"/>
  </r>
  <r>
    <n v="26"/>
    <n v="13"/>
    <n v="1"/>
    <n v="37"/>
    <x v="5"/>
    <x v="122"/>
  </r>
  <r>
    <n v="26"/>
    <n v="13"/>
    <n v="1"/>
    <n v="38"/>
    <x v="5"/>
    <x v="20"/>
  </r>
  <r>
    <n v="26"/>
    <n v="13"/>
    <n v="1"/>
    <n v="39"/>
    <x v="5"/>
    <x v="77"/>
  </r>
  <r>
    <n v="26"/>
    <n v="13"/>
    <n v="1"/>
    <n v="40"/>
    <x v="5"/>
    <x v="16"/>
  </r>
  <r>
    <n v="26"/>
    <n v="13"/>
    <n v="1"/>
    <n v="41"/>
    <x v="5"/>
    <x v="0"/>
  </r>
  <r>
    <n v="26"/>
    <n v="13"/>
    <n v="1"/>
    <n v="42"/>
    <x v="5"/>
    <x v="4"/>
  </r>
  <r>
    <n v="26"/>
    <n v="13"/>
    <n v="1"/>
    <n v="43"/>
    <x v="5"/>
    <x v="37"/>
  </r>
  <r>
    <n v="26"/>
    <n v="13"/>
    <n v="1"/>
    <n v="44"/>
    <x v="5"/>
    <x v="16"/>
  </r>
  <r>
    <n v="26"/>
    <n v="13"/>
    <n v="1"/>
    <n v="45"/>
    <x v="5"/>
    <x v="60"/>
  </r>
  <r>
    <n v="26"/>
    <n v="13"/>
    <n v="1"/>
    <n v="46"/>
    <x v="5"/>
    <x v="82"/>
  </r>
  <r>
    <n v="26"/>
    <n v="13"/>
    <n v="1"/>
    <n v="47"/>
    <x v="5"/>
    <x v="68"/>
  </r>
  <r>
    <n v="26"/>
    <n v="13"/>
    <n v="1"/>
    <n v="48"/>
    <x v="5"/>
    <x v="34"/>
  </r>
  <r>
    <n v="26"/>
    <n v="13"/>
    <n v="1"/>
    <n v="49"/>
    <x v="5"/>
    <x v="89"/>
  </r>
  <r>
    <n v="26"/>
    <n v="13"/>
    <n v="1"/>
    <n v="50"/>
    <x v="5"/>
    <x v="38"/>
  </r>
  <r>
    <n v="26"/>
    <n v="13"/>
    <n v="1"/>
    <n v="51"/>
    <x v="5"/>
    <x v="19"/>
  </r>
  <r>
    <n v="26"/>
    <n v="13"/>
    <n v="1"/>
    <n v="52"/>
    <x v="5"/>
    <x v="0"/>
  </r>
  <r>
    <n v="26"/>
    <n v="13"/>
    <n v="1"/>
    <n v="53"/>
    <x v="5"/>
    <x v="4"/>
  </r>
  <r>
    <n v="26"/>
    <n v="13"/>
    <n v="1"/>
    <n v="54"/>
    <x v="5"/>
    <x v="12"/>
  </r>
  <r>
    <n v="26"/>
    <n v="13"/>
    <n v="1"/>
    <n v="55"/>
    <x v="5"/>
    <x v="20"/>
  </r>
  <r>
    <n v="26"/>
    <n v="13"/>
    <n v="1"/>
    <n v="56"/>
    <x v="5"/>
    <x v="81"/>
  </r>
  <r>
    <n v="26"/>
    <n v="13"/>
    <n v="1"/>
    <n v="57"/>
    <x v="5"/>
    <x v="77"/>
  </r>
  <r>
    <n v="26"/>
    <n v="13"/>
    <n v="1"/>
    <n v="58"/>
    <x v="5"/>
    <x v="3"/>
  </r>
  <r>
    <n v="26"/>
    <n v="13"/>
    <n v="1"/>
    <n v="59"/>
    <x v="5"/>
    <x v="77"/>
  </r>
  <r>
    <n v="26"/>
    <n v="13"/>
    <n v="1"/>
    <n v="60"/>
    <x v="5"/>
    <x v="15"/>
  </r>
  <r>
    <n v="26"/>
    <n v="13"/>
    <n v="1"/>
    <n v="61"/>
    <x v="5"/>
    <x v="16"/>
  </r>
  <r>
    <n v="26"/>
    <n v="13"/>
    <n v="1"/>
    <n v="62"/>
    <x v="5"/>
    <x v="93"/>
  </r>
  <r>
    <n v="26"/>
    <n v="13"/>
    <n v="1"/>
    <n v="63"/>
    <x v="5"/>
    <x v="12"/>
  </r>
  <r>
    <n v="26"/>
    <n v="13"/>
    <n v="1"/>
    <n v="64"/>
    <x v="5"/>
    <x v="19"/>
  </r>
  <r>
    <n v="26"/>
    <n v="13"/>
    <n v="1"/>
    <n v="65"/>
    <x v="5"/>
    <x v="48"/>
  </r>
  <r>
    <n v="26"/>
    <n v="13"/>
    <n v="1"/>
    <n v="66"/>
    <x v="5"/>
    <x v="18"/>
  </r>
  <r>
    <n v="26"/>
    <n v="13"/>
    <n v="1"/>
    <n v="67"/>
    <x v="5"/>
    <x v="93"/>
  </r>
  <r>
    <n v="26"/>
    <n v="13"/>
    <n v="1"/>
    <n v="68"/>
    <x v="5"/>
    <x v="39"/>
  </r>
  <r>
    <n v="26"/>
    <n v="13"/>
    <n v="1"/>
    <n v="69"/>
    <x v="5"/>
    <x v="75"/>
  </r>
  <r>
    <n v="26"/>
    <n v="13"/>
    <n v="1"/>
    <n v="70"/>
    <x v="5"/>
    <x v="39"/>
  </r>
  <r>
    <n v="26"/>
    <n v="13"/>
    <n v="1"/>
    <n v="71"/>
    <x v="5"/>
    <x v="19"/>
  </r>
  <r>
    <n v="26"/>
    <n v="13"/>
    <n v="1"/>
    <n v="72"/>
    <x v="5"/>
    <x v="39"/>
  </r>
  <r>
    <n v="26"/>
    <n v="13"/>
    <n v="1"/>
    <n v="73"/>
    <x v="5"/>
    <x v="79"/>
  </r>
  <r>
    <n v="26"/>
    <n v="13"/>
    <n v="1"/>
    <n v="74"/>
    <x v="5"/>
    <x v="80"/>
  </r>
  <r>
    <n v="26"/>
    <n v="13"/>
    <n v="1"/>
    <n v="75"/>
    <x v="5"/>
    <x v="4"/>
  </r>
  <r>
    <n v="26"/>
    <n v="13"/>
    <n v="1"/>
    <n v="76"/>
    <x v="5"/>
    <x v="16"/>
  </r>
  <r>
    <n v="26"/>
    <n v="13"/>
    <n v="1"/>
    <n v="77"/>
    <x v="5"/>
    <x v="3"/>
  </r>
  <r>
    <n v="26"/>
    <n v="13"/>
    <n v="1"/>
    <n v="78"/>
    <x v="5"/>
    <x v="0"/>
  </r>
  <r>
    <n v="26"/>
    <n v="13"/>
    <n v="1"/>
    <n v="79"/>
    <x v="5"/>
    <x v="11"/>
  </r>
  <r>
    <n v="26"/>
    <n v="13"/>
    <n v="1"/>
    <n v="80"/>
    <x v="5"/>
    <x v="12"/>
  </r>
  <r>
    <n v="26"/>
    <n v="13"/>
    <n v="1"/>
    <n v="81"/>
    <x v="5"/>
    <x v="11"/>
  </r>
  <r>
    <n v="27"/>
    <n v="12"/>
    <n v="1"/>
    <n v="1"/>
    <x v="5"/>
    <x v="31"/>
  </r>
  <r>
    <n v="27"/>
    <n v="12"/>
    <n v="1"/>
    <n v="2"/>
    <x v="5"/>
    <x v="81"/>
  </r>
  <r>
    <n v="27"/>
    <n v="12"/>
    <n v="1"/>
    <n v="3"/>
    <x v="5"/>
    <x v="11"/>
  </r>
  <r>
    <n v="27"/>
    <n v="12"/>
    <n v="1"/>
    <n v="1"/>
    <x v="4"/>
    <x v="127"/>
  </r>
  <r>
    <n v="27"/>
    <n v="12"/>
    <n v="1"/>
    <n v="1"/>
    <x v="8"/>
    <x v="131"/>
  </r>
  <r>
    <n v="27"/>
    <n v="12"/>
    <n v="1"/>
    <n v="2"/>
    <x v="8"/>
    <x v="134"/>
  </r>
  <r>
    <n v="29"/>
    <n v="14"/>
    <n v="1"/>
    <n v="1"/>
    <x v="4"/>
    <x v="122"/>
  </r>
  <r>
    <n v="29"/>
    <n v="14"/>
    <n v="1"/>
    <n v="2"/>
    <x v="4"/>
    <x v="85"/>
  </r>
  <r>
    <n v="29"/>
    <n v="14"/>
    <n v="1"/>
    <n v="3"/>
    <x v="4"/>
    <x v="45"/>
  </r>
  <r>
    <n v="29"/>
    <n v="14"/>
    <n v="1"/>
    <n v="4"/>
    <x v="4"/>
    <x v="75"/>
  </r>
  <r>
    <n v="29"/>
    <n v="14"/>
    <n v="1"/>
    <n v="5"/>
    <x v="4"/>
    <x v="4"/>
  </r>
  <r>
    <n v="29"/>
    <n v="14"/>
    <n v="1"/>
    <n v="6"/>
    <x v="4"/>
    <x v="4"/>
  </r>
  <r>
    <n v="29"/>
    <n v="14"/>
    <n v="1"/>
    <n v="7"/>
    <x v="4"/>
    <x v="45"/>
  </r>
  <r>
    <n v="29"/>
    <n v="14"/>
    <n v="1"/>
    <n v="8"/>
    <x v="4"/>
    <x v="50"/>
  </r>
  <r>
    <n v="29"/>
    <n v="14"/>
    <n v="1"/>
    <n v="9"/>
    <x v="4"/>
    <x v="11"/>
  </r>
  <r>
    <n v="29"/>
    <n v="14"/>
    <n v="1"/>
    <n v="10"/>
    <x v="4"/>
    <x v="48"/>
  </r>
  <r>
    <n v="29"/>
    <n v="14"/>
    <n v="1"/>
    <n v="11"/>
    <x v="4"/>
    <x v="39"/>
  </r>
  <r>
    <n v="29"/>
    <n v="14"/>
    <n v="1"/>
    <n v="12"/>
    <x v="4"/>
    <x v="79"/>
  </r>
  <r>
    <n v="29"/>
    <n v="14"/>
    <n v="1"/>
    <n v="13"/>
    <x v="4"/>
    <x v="93"/>
  </r>
  <r>
    <n v="29"/>
    <n v="14"/>
    <n v="1"/>
    <n v="14"/>
    <x v="4"/>
    <x v="19"/>
  </r>
  <r>
    <n v="29"/>
    <n v="14"/>
    <n v="1"/>
    <n v="15"/>
    <x v="4"/>
    <x v="37"/>
  </r>
  <r>
    <n v="29"/>
    <n v="14"/>
    <n v="1"/>
    <n v="16"/>
    <x v="4"/>
    <x v="44"/>
  </r>
  <r>
    <n v="29"/>
    <n v="14"/>
    <n v="1"/>
    <n v="17"/>
    <x v="4"/>
    <x v="93"/>
  </r>
  <r>
    <n v="29"/>
    <n v="14"/>
    <n v="1"/>
    <n v="18"/>
    <x v="4"/>
    <x v="4"/>
  </r>
  <r>
    <n v="29"/>
    <n v="14"/>
    <n v="1"/>
    <n v="19"/>
    <x v="4"/>
    <x v="5"/>
  </r>
  <r>
    <n v="29"/>
    <n v="14"/>
    <n v="1"/>
    <n v="20"/>
    <x v="4"/>
    <x v="10"/>
  </r>
  <r>
    <n v="29"/>
    <n v="14"/>
    <n v="1"/>
    <n v="21"/>
    <x v="4"/>
    <x v="11"/>
  </r>
  <r>
    <n v="29"/>
    <n v="14"/>
    <n v="1"/>
    <n v="22"/>
    <x v="4"/>
    <x v="19"/>
  </r>
  <r>
    <n v="29"/>
    <n v="14"/>
    <n v="1"/>
    <n v="23"/>
    <x v="4"/>
    <x v="10"/>
  </r>
  <r>
    <n v="29"/>
    <n v="14"/>
    <n v="1"/>
    <n v="24"/>
    <x v="4"/>
    <x v="127"/>
  </r>
  <r>
    <n v="29"/>
    <n v="14"/>
    <n v="1"/>
    <n v="25"/>
    <x v="4"/>
    <x v="16"/>
  </r>
  <r>
    <n v="29"/>
    <n v="14"/>
    <n v="1"/>
    <n v="26"/>
    <x v="4"/>
    <x v="122"/>
  </r>
  <r>
    <n v="29"/>
    <n v="14"/>
    <n v="1"/>
    <n v="27"/>
    <x v="4"/>
    <x v="2"/>
  </r>
  <r>
    <n v="29"/>
    <n v="14"/>
    <n v="1"/>
    <n v="28"/>
    <x v="4"/>
    <x v="2"/>
  </r>
  <r>
    <n v="29"/>
    <n v="14"/>
    <n v="1"/>
    <n v="29"/>
    <x v="4"/>
    <x v="47"/>
  </r>
  <r>
    <n v="29"/>
    <n v="14"/>
    <n v="1"/>
    <n v="30"/>
    <x v="4"/>
    <x v="48"/>
  </r>
  <r>
    <n v="29"/>
    <n v="14"/>
    <n v="1"/>
    <n v="31"/>
    <x v="4"/>
    <x v="5"/>
  </r>
  <r>
    <n v="29"/>
    <n v="14"/>
    <n v="1"/>
    <n v="32"/>
    <x v="4"/>
    <x v="75"/>
  </r>
  <r>
    <n v="29"/>
    <n v="14"/>
    <n v="1"/>
    <n v="33"/>
    <x v="4"/>
    <x v="20"/>
  </r>
  <r>
    <n v="29"/>
    <n v="14"/>
    <n v="1"/>
    <n v="34"/>
    <x v="4"/>
    <x v="77"/>
  </r>
  <r>
    <n v="29"/>
    <n v="14"/>
    <n v="1"/>
    <n v="35"/>
    <x v="4"/>
    <x v="79"/>
  </r>
  <r>
    <n v="29"/>
    <n v="14"/>
    <n v="1"/>
    <n v="36"/>
    <x v="4"/>
    <x v="4"/>
  </r>
  <r>
    <n v="29"/>
    <n v="14"/>
    <n v="1"/>
    <n v="37"/>
    <x v="4"/>
    <x v="37"/>
  </r>
  <r>
    <n v="29"/>
    <n v="14"/>
    <n v="1"/>
    <n v="38"/>
    <x v="4"/>
    <x v="85"/>
  </r>
  <r>
    <n v="29"/>
    <n v="14"/>
    <n v="1"/>
    <n v="39"/>
    <x v="4"/>
    <x v="93"/>
  </r>
  <r>
    <n v="29"/>
    <n v="14"/>
    <n v="1"/>
    <n v="40"/>
    <x v="4"/>
    <x v="39"/>
  </r>
  <r>
    <n v="29"/>
    <n v="14"/>
    <n v="1"/>
    <n v="41"/>
    <x v="4"/>
    <x v="15"/>
  </r>
  <r>
    <n v="29"/>
    <n v="14"/>
    <n v="1"/>
    <n v="42"/>
    <x v="4"/>
    <x v="19"/>
  </r>
  <r>
    <n v="29"/>
    <n v="14"/>
    <n v="1"/>
    <n v="43"/>
    <x v="4"/>
    <x v="93"/>
  </r>
  <r>
    <n v="29"/>
    <n v="14"/>
    <n v="1"/>
    <n v="44"/>
    <x v="4"/>
    <x v="75"/>
  </r>
  <r>
    <n v="29"/>
    <n v="14"/>
    <n v="1"/>
    <n v="45"/>
    <x v="4"/>
    <x v="37"/>
  </r>
  <r>
    <n v="29"/>
    <n v="14"/>
    <n v="1"/>
    <n v="46"/>
    <x v="4"/>
    <x v="78"/>
  </r>
  <r>
    <n v="29"/>
    <n v="14"/>
    <n v="1"/>
    <n v="47"/>
    <x v="4"/>
    <x v="37"/>
  </r>
  <r>
    <n v="29"/>
    <n v="14"/>
    <n v="1"/>
    <n v="48"/>
    <x v="4"/>
    <x v="127"/>
  </r>
  <r>
    <n v="29"/>
    <n v="14"/>
    <n v="1"/>
    <n v="49"/>
    <x v="4"/>
    <x v="122"/>
  </r>
  <r>
    <n v="29"/>
    <n v="14"/>
    <n v="1"/>
    <n v="50"/>
    <x v="4"/>
    <x v="77"/>
  </r>
  <r>
    <n v="29"/>
    <n v="14"/>
    <n v="1"/>
    <n v="51"/>
    <x v="4"/>
    <x v="78"/>
  </r>
  <r>
    <n v="29"/>
    <n v="14"/>
    <n v="1"/>
    <n v="52"/>
    <x v="4"/>
    <x v="81"/>
  </r>
  <r>
    <n v="29"/>
    <n v="14"/>
    <n v="1"/>
    <n v="53"/>
    <x v="4"/>
    <x v="5"/>
  </r>
  <r>
    <n v="29"/>
    <n v="14"/>
    <n v="1"/>
    <n v="54"/>
    <x v="4"/>
    <x v="127"/>
  </r>
  <r>
    <n v="29"/>
    <n v="14"/>
    <n v="1"/>
    <n v="55"/>
    <x v="4"/>
    <x v="19"/>
  </r>
  <r>
    <n v="29"/>
    <n v="14"/>
    <n v="1"/>
    <n v="56"/>
    <x v="4"/>
    <x v="8"/>
  </r>
  <r>
    <n v="29"/>
    <n v="14"/>
    <n v="1"/>
    <n v="57"/>
    <x v="4"/>
    <x v="12"/>
  </r>
  <r>
    <n v="29"/>
    <n v="14"/>
    <n v="1"/>
    <n v="58"/>
    <x v="4"/>
    <x v="37"/>
  </r>
  <r>
    <n v="29"/>
    <n v="14"/>
    <n v="1"/>
    <n v="59"/>
    <x v="4"/>
    <x v="81"/>
  </r>
  <r>
    <n v="29"/>
    <n v="14"/>
    <n v="1"/>
    <n v="60"/>
    <x v="4"/>
    <x v="16"/>
  </r>
  <r>
    <n v="29"/>
    <n v="14"/>
    <n v="1"/>
    <n v="61"/>
    <x v="4"/>
    <x v="11"/>
  </r>
  <r>
    <n v="29"/>
    <n v="14"/>
    <n v="1"/>
    <n v="62"/>
    <x v="4"/>
    <x v="75"/>
  </r>
  <r>
    <n v="29"/>
    <n v="14"/>
    <n v="1"/>
    <n v="63"/>
    <x v="4"/>
    <x v="81"/>
  </r>
  <r>
    <n v="29"/>
    <n v="14"/>
    <n v="1"/>
    <n v="64"/>
    <x v="4"/>
    <x v="93"/>
  </r>
  <r>
    <n v="29"/>
    <n v="14"/>
    <n v="1"/>
    <n v="65"/>
    <x v="4"/>
    <x v="75"/>
  </r>
  <r>
    <n v="29"/>
    <n v="14"/>
    <n v="1"/>
    <n v="66"/>
    <x v="4"/>
    <x v="93"/>
  </r>
  <r>
    <n v="29"/>
    <n v="14"/>
    <n v="1"/>
    <n v="67"/>
    <x v="4"/>
    <x v="11"/>
  </r>
  <r>
    <n v="29"/>
    <n v="14"/>
    <n v="1"/>
    <n v="68"/>
    <x v="4"/>
    <x v="19"/>
  </r>
  <r>
    <n v="29"/>
    <n v="14"/>
    <n v="1"/>
    <n v="69"/>
    <x v="4"/>
    <x v="44"/>
  </r>
  <r>
    <n v="29"/>
    <n v="14"/>
    <n v="1"/>
    <n v="70"/>
    <x v="4"/>
    <x v="33"/>
  </r>
  <r>
    <n v="29"/>
    <n v="14"/>
    <n v="1"/>
    <n v="71"/>
    <x v="4"/>
    <x v="4"/>
  </r>
  <r>
    <n v="29"/>
    <n v="14"/>
    <n v="1"/>
    <n v="72"/>
    <x v="4"/>
    <x v="0"/>
  </r>
  <r>
    <n v="29"/>
    <n v="14"/>
    <n v="1"/>
    <n v="73"/>
    <x v="4"/>
    <x v="0"/>
  </r>
  <r>
    <n v="29"/>
    <n v="14"/>
    <n v="1"/>
    <n v="74"/>
    <x v="4"/>
    <x v="77"/>
  </r>
  <r>
    <n v="29"/>
    <n v="14"/>
    <n v="1"/>
    <n v="75"/>
    <x v="4"/>
    <x v="48"/>
  </r>
  <r>
    <n v="29"/>
    <n v="14"/>
    <n v="1"/>
    <n v="76"/>
    <x v="4"/>
    <x v="37"/>
  </r>
  <r>
    <n v="29"/>
    <n v="14"/>
    <n v="1"/>
    <n v="77"/>
    <x v="4"/>
    <x v="85"/>
  </r>
  <r>
    <n v="29"/>
    <n v="14"/>
    <n v="1"/>
    <n v="78"/>
    <x v="4"/>
    <x v="0"/>
  </r>
  <r>
    <n v="29"/>
    <n v="14"/>
    <n v="1"/>
    <n v="79"/>
    <x v="4"/>
    <x v="19"/>
  </r>
  <r>
    <n v="29"/>
    <n v="14"/>
    <n v="1"/>
    <n v="80"/>
    <x v="4"/>
    <x v="0"/>
  </r>
  <r>
    <n v="29"/>
    <n v="14"/>
    <n v="1"/>
    <n v="81"/>
    <x v="4"/>
    <x v="11"/>
  </r>
  <r>
    <n v="29"/>
    <n v="14"/>
    <n v="1"/>
    <n v="82"/>
    <x v="4"/>
    <x v="75"/>
  </r>
  <r>
    <n v="29"/>
    <n v="14"/>
    <n v="1"/>
    <n v="83"/>
    <x v="4"/>
    <x v="127"/>
  </r>
  <r>
    <n v="29"/>
    <n v="14"/>
    <n v="1"/>
    <n v="84"/>
    <x v="4"/>
    <x v="4"/>
  </r>
  <r>
    <n v="29"/>
    <n v="14"/>
    <n v="1"/>
    <n v="85"/>
    <x v="4"/>
    <x v="15"/>
  </r>
  <r>
    <n v="29"/>
    <n v="14"/>
    <n v="1"/>
    <n v="86"/>
    <x v="4"/>
    <x v="48"/>
  </r>
  <r>
    <n v="29"/>
    <n v="14"/>
    <n v="1"/>
    <n v="87"/>
    <x v="4"/>
    <x v="0"/>
  </r>
  <r>
    <n v="29"/>
    <n v="14"/>
    <n v="1"/>
    <n v="88"/>
    <x v="4"/>
    <x v="4"/>
  </r>
  <r>
    <n v="29"/>
    <n v="14"/>
    <n v="1"/>
    <n v="89"/>
    <x v="4"/>
    <x v="48"/>
  </r>
  <r>
    <n v="29"/>
    <n v="14"/>
    <n v="1"/>
    <n v="90"/>
    <x v="4"/>
    <x v="37"/>
  </r>
  <r>
    <n v="29"/>
    <n v="14"/>
    <n v="1"/>
    <n v="91"/>
    <x v="4"/>
    <x v="79"/>
  </r>
  <r>
    <n v="29"/>
    <n v="14"/>
    <n v="1"/>
    <n v="92"/>
    <x v="4"/>
    <x v="37"/>
  </r>
  <r>
    <n v="29"/>
    <n v="14"/>
    <n v="1"/>
    <n v="93"/>
    <x v="4"/>
    <x v="20"/>
  </r>
  <r>
    <n v="29"/>
    <n v="14"/>
    <n v="1"/>
    <n v="94"/>
    <x v="4"/>
    <x v="5"/>
  </r>
  <r>
    <n v="29"/>
    <n v="14"/>
    <n v="1"/>
    <n v="95"/>
    <x v="4"/>
    <x v="127"/>
  </r>
  <r>
    <n v="29"/>
    <n v="14"/>
    <n v="1"/>
    <n v="96"/>
    <x v="4"/>
    <x v="19"/>
  </r>
  <r>
    <n v="29"/>
    <n v="14"/>
    <n v="1"/>
    <n v="97"/>
    <x v="4"/>
    <x v="79"/>
  </r>
  <r>
    <n v="29"/>
    <n v="14"/>
    <n v="1"/>
    <n v="98"/>
    <x v="4"/>
    <x v="37"/>
  </r>
  <r>
    <n v="29"/>
    <n v="14"/>
    <n v="1"/>
    <n v="99"/>
    <x v="4"/>
    <x v="81"/>
  </r>
  <r>
    <n v="29"/>
    <n v="14"/>
    <n v="1"/>
    <n v="100"/>
    <x v="4"/>
    <x v="10"/>
  </r>
  <r>
    <n v="29"/>
    <n v="14"/>
    <n v="1"/>
    <n v="101"/>
    <x v="4"/>
    <x v="45"/>
  </r>
  <r>
    <n v="29"/>
    <n v="14"/>
    <n v="1"/>
    <n v="102"/>
    <x v="4"/>
    <x v="39"/>
  </r>
  <r>
    <n v="29"/>
    <n v="14"/>
    <n v="1"/>
    <n v="103"/>
    <x v="4"/>
    <x v="37"/>
  </r>
  <r>
    <n v="29"/>
    <n v="14"/>
    <n v="1"/>
    <n v="104"/>
    <x v="4"/>
    <x v="37"/>
  </r>
  <r>
    <n v="29"/>
    <n v="14"/>
    <n v="1"/>
    <n v="105"/>
    <x v="4"/>
    <x v="4"/>
  </r>
  <r>
    <n v="29"/>
    <n v="14"/>
    <n v="1"/>
    <n v="106"/>
    <x v="4"/>
    <x v="127"/>
  </r>
  <r>
    <n v="29"/>
    <n v="14"/>
    <n v="1"/>
    <n v="107"/>
    <x v="4"/>
    <x v="93"/>
  </r>
  <r>
    <n v="29"/>
    <n v="14"/>
    <n v="1"/>
    <n v="108"/>
    <x v="4"/>
    <x v="81"/>
  </r>
  <r>
    <n v="29"/>
    <n v="14"/>
    <n v="1"/>
    <n v="109"/>
    <x v="4"/>
    <x v="78"/>
  </r>
  <r>
    <n v="29"/>
    <n v="14"/>
    <n v="1"/>
    <n v="110"/>
    <x v="4"/>
    <x v="37"/>
  </r>
  <r>
    <n v="29"/>
    <n v="14"/>
    <n v="1"/>
    <n v="111"/>
    <x v="4"/>
    <x v="37"/>
  </r>
  <r>
    <n v="29"/>
    <n v="14"/>
    <n v="1"/>
    <n v="112"/>
    <x v="4"/>
    <x v="12"/>
  </r>
  <r>
    <n v="29"/>
    <n v="14"/>
    <n v="1"/>
    <n v="113"/>
    <x v="4"/>
    <x v="15"/>
  </r>
  <r>
    <n v="29"/>
    <n v="14"/>
    <n v="1"/>
    <n v="114"/>
    <x v="4"/>
    <x v="47"/>
  </r>
  <r>
    <n v="29"/>
    <n v="14"/>
    <n v="1"/>
    <n v="115"/>
    <x v="4"/>
    <x v="16"/>
  </r>
  <r>
    <n v="29"/>
    <n v="14"/>
    <n v="1"/>
    <n v="116"/>
    <x v="4"/>
    <x v="93"/>
  </r>
  <r>
    <n v="29"/>
    <n v="14"/>
    <n v="1"/>
    <n v="117"/>
    <x v="4"/>
    <x v="79"/>
  </r>
  <r>
    <n v="29"/>
    <n v="14"/>
    <n v="1"/>
    <n v="118"/>
    <x v="4"/>
    <x v="4"/>
  </r>
  <r>
    <n v="29"/>
    <n v="14"/>
    <n v="1"/>
    <n v="119"/>
    <x v="4"/>
    <x v="10"/>
  </r>
  <r>
    <n v="29"/>
    <n v="14"/>
    <n v="1"/>
    <n v="120"/>
    <x v="4"/>
    <x v="37"/>
  </r>
  <r>
    <n v="29"/>
    <n v="14"/>
    <n v="1"/>
    <n v="121"/>
    <x v="4"/>
    <x v="22"/>
  </r>
  <r>
    <n v="29"/>
    <n v="14"/>
    <n v="1"/>
    <n v="122"/>
    <x v="4"/>
    <x v="10"/>
  </r>
  <r>
    <n v="29"/>
    <n v="14"/>
    <n v="1"/>
    <n v="123"/>
    <x v="4"/>
    <x v="81"/>
  </r>
  <r>
    <n v="29"/>
    <n v="14"/>
    <n v="1"/>
    <n v="124"/>
    <x v="4"/>
    <x v="93"/>
  </r>
  <r>
    <n v="29"/>
    <n v="14"/>
    <n v="1"/>
    <n v="125"/>
    <x v="4"/>
    <x v="4"/>
  </r>
  <r>
    <n v="29"/>
    <n v="14"/>
    <n v="1"/>
    <n v="126"/>
    <x v="4"/>
    <x v="127"/>
  </r>
  <r>
    <n v="29"/>
    <n v="14"/>
    <n v="1"/>
    <n v="127"/>
    <x v="4"/>
    <x v="4"/>
  </r>
  <r>
    <n v="29"/>
    <n v="14"/>
    <n v="1"/>
    <n v="1"/>
    <x v="5"/>
    <x v="42"/>
  </r>
  <r>
    <n v="29"/>
    <n v="14"/>
    <n v="1"/>
    <n v="2"/>
    <x v="5"/>
    <x v="58"/>
  </r>
  <r>
    <n v="29"/>
    <n v="14"/>
    <n v="1"/>
    <n v="3"/>
    <x v="5"/>
    <x v="53"/>
  </r>
  <r>
    <n v="29"/>
    <n v="14"/>
    <n v="1"/>
    <n v="4"/>
    <x v="5"/>
    <x v="124"/>
  </r>
  <r>
    <n v="29"/>
    <n v="14"/>
    <n v="1"/>
    <n v="5"/>
    <x v="5"/>
    <x v="37"/>
  </r>
  <r>
    <n v="29"/>
    <n v="14"/>
    <n v="1"/>
    <n v="6"/>
    <x v="5"/>
    <x v="24"/>
  </r>
  <r>
    <n v="29"/>
    <n v="14"/>
    <n v="1"/>
    <n v="7"/>
    <x v="5"/>
    <x v="33"/>
  </r>
  <r>
    <n v="29"/>
    <n v="14"/>
    <n v="1"/>
    <n v="8"/>
    <x v="5"/>
    <x v="127"/>
  </r>
  <r>
    <n v="29"/>
    <n v="14"/>
    <n v="1"/>
    <n v="9"/>
    <x v="5"/>
    <x v="127"/>
  </r>
  <r>
    <n v="29"/>
    <n v="14"/>
    <n v="1"/>
    <n v="10"/>
    <x v="5"/>
    <x v="75"/>
  </r>
  <r>
    <n v="29"/>
    <n v="14"/>
    <n v="1"/>
    <n v="11"/>
    <x v="5"/>
    <x v="39"/>
  </r>
  <r>
    <n v="29"/>
    <n v="14"/>
    <n v="1"/>
    <n v="12"/>
    <x v="5"/>
    <x v="10"/>
  </r>
  <r>
    <n v="29"/>
    <n v="14"/>
    <n v="1"/>
    <n v="13"/>
    <x v="5"/>
    <x v="19"/>
  </r>
  <r>
    <n v="29"/>
    <n v="14"/>
    <n v="1"/>
    <n v="14"/>
    <x v="5"/>
    <x v="4"/>
  </r>
  <r>
    <n v="29"/>
    <n v="14"/>
    <n v="1"/>
    <n v="15"/>
    <x v="5"/>
    <x v="11"/>
  </r>
  <r>
    <n v="29"/>
    <n v="14"/>
    <n v="1"/>
    <n v="16"/>
    <x v="5"/>
    <x v="19"/>
  </r>
  <r>
    <n v="29"/>
    <n v="14"/>
    <n v="1"/>
    <n v="17"/>
    <x v="5"/>
    <x v="20"/>
  </r>
  <r>
    <n v="29"/>
    <n v="14"/>
    <n v="1"/>
    <n v="18"/>
    <x v="5"/>
    <x v="58"/>
  </r>
  <r>
    <n v="29"/>
    <n v="14"/>
    <n v="1"/>
    <n v="19"/>
    <x v="5"/>
    <x v="11"/>
  </r>
  <r>
    <n v="29"/>
    <n v="14"/>
    <n v="1"/>
    <n v="20"/>
    <x v="5"/>
    <x v="78"/>
  </r>
  <r>
    <n v="29"/>
    <n v="14"/>
    <n v="1"/>
    <n v="21"/>
    <x v="5"/>
    <x v="15"/>
  </r>
  <r>
    <n v="29"/>
    <n v="14"/>
    <n v="1"/>
    <n v="22"/>
    <x v="5"/>
    <x v="11"/>
  </r>
  <r>
    <n v="29"/>
    <n v="14"/>
    <n v="1"/>
    <n v="23"/>
    <x v="5"/>
    <x v="19"/>
  </r>
  <r>
    <n v="29"/>
    <n v="14"/>
    <n v="1"/>
    <n v="24"/>
    <x v="5"/>
    <x v="4"/>
  </r>
  <r>
    <n v="29"/>
    <n v="14"/>
    <n v="1"/>
    <n v="25"/>
    <x v="5"/>
    <x v="93"/>
  </r>
  <r>
    <n v="29"/>
    <n v="14"/>
    <n v="1"/>
    <n v="26"/>
    <x v="5"/>
    <x v="15"/>
  </r>
  <r>
    <n v="29"/>
    <n v="14"/>
    <n v="1"/>
    <n v="27"/>
    <x v="5"/>
    <x v="68"/>
  </r>
  <r>
    <n v="29"/>
    <n v="14"/>
    <n v="1"/>
    <n v="28"/>
    <x v="5"/>
    <x v="46"/>
  </r>
  <r>
    <n v="29"/>
    <n v="14"/>
    <n v="1"/>
    <n v="29"/>
    <x v="5"/>
    <x v="91"/>
  </r>
  <r>
    <n v="29"/>
    <n v="14"/>
    <n v="1"/>
    <n v="30"/>
    <x v="5"/>
    <x v="35"/>
  </r>
  <r>
    <n v="29"/>
    <n v="14"/>
    <n v="1"/>
    <n v="31"/>
    <x v="5"/>
    <x v="93"/>
  </r>
  <r>
    <n v="29"/>
    <n v="14"/>
    <n v="1"/>
    <n v="32"/>
    <x v="5"/>
    <x v="2"/>
  </r>
  <r>
    <n v="29"/>
    <n v="14"/>
    <n v="1"/>
    <n v="33"/>
    <x v="5"/>
    <x v="127"/>
  </r>
  <r>
    <n v="29"/>
    <n v="14"/>
    <n v="1"/>
    <n v="34"/>
    <x v="5"/>
    <x v="79"/>
  </r>
  <r>
    <n v="29"/>
    <n v="14"/>
    <n v="1"/>
    <n v="35"/>
    <x v="5"/>
    <x v="78"/>
  </r>
  <r>
    <n v="29"/>
    <n v="14"/>
    <n v="1"/>
    <n v="36"/>
    <x v="5"/>
    <x v="85"/>
  </r>
  <r>
    <n v="29"/>
    <n v="14"/>
    <n v="1"/>
    <n v="37"/>
    <x v="5"/>
    <x v="75"/>
  </r>
  <r>
    <n v="29"/>
    <n v="14"/>
    <n v="1"/>
    <n v="38"/>
    <x v="5"/>
    <x v="15"/>
  </r>
  <r>
    <n v="29"/>
    <n v="14"/>
    <n v="1"/>
    <n v="39"/>
    <x v="5"/>
    <x v="4"/>
  </r>
  <r>
    <n v="29"/>
    <n v="14"/>
    <n v="1"/>
    <n v="40"/>
    <x v="5"/>
    <x v="19"/>
  </r>
  <r>
    <n v="29"/>
    <n v="14"/>
    <n v="1"/>
    <n v="41"/>
    <x v="5"/>
    <x v="39"/>
  </r>
  <r>
    <n v="29"/>
    <n v="14"/>
    <n v="1"/>
    <n v="42"/>
    <x v="5"/>
    <x v="77"/>
  </r>
  <r>
    <n v="29"/>
    <n v="14"/>
    <n v="1"/>
    <n v="43"/>
    <x v="5"/>
    <x v="4"/>
  </r>
  <r>
    <n v="29"/>
    <n v="14"/>
    <n v="1"/>
    <n v="44"/>
    <x v="5"/>
    <x v="78"/>
  </r>
  <r>
    <n v="29"/>
    <n v="14"/>
    <n v="1"/>
    <n v="45"/>
    <x v="5"/>
    <x v="4"/>
  </r>
  <r>
    <n v="29"/>
    <n v="14"/>
    <n v="1"/>
    <n v="46"/>
    <x v="5"/>
    <x v="77"/>
  </r>
  <r>
    <n v="29"/>
    <n v="14"/>
    <n v="1"/>
    <n v="47"/>
    <x v="5"/>
    <x v="78"/>
  </r>
  <r>
    <n v="29"/>
    <n v="14"/>
    <n v="1"/>
    <n v="48"/>
    <x v="5"/>
    <x v="2"/>
  </r>
  <r>
    <n v="29"/>
    <n v="14"/>
    <n v="1"/>
    <n v="49"/>
    <x v="5"/>
    <x v="19"/>
  </r>
  <r>
    <n v="29"/>
    <n v="14"/>
    <n v="1"/>
    <n v="50"/>
    <x v="5"/>
    <x v="12"/>
  </r>
  <r>
    <n v="29"/>
    <n v="14"/>
    <n v="1"/>
    <n v="51"/>
    <x v="5"/>
    <x v="39"/>
  </r>
  <r>
    <n v="29"/>
    <n v="14"/>
    <n v="1"/>
    <n v="52"/>
    <x v="5"/>
    <x v="3"/>
  </r>
  <r>
    <n v="29"/>
    <n v="14"/>
    <n v="1"/>
    <n v="53"/>
    <x v="5"/>
    <x v="78"/>
  </r>
  <r>
    <n v="29"/>
    <n v="14"/>
    <n v="1"/>
    <n v="54"/>
    <x v="5"/>
    <x v="16"/>
  </r>
  <r>
    <n v="29"/>
    <n v="14"/>
    <n v="1"/>
    <n v="55"/>
    <x v="5"/>
    <x v="39"/>
  </r>
  <r>
    <n v="29"/>
    <n v="14"/>
    <n v="1"/>
    <n v="56"/>
    <x v="5"/>
    <x v="16"/>
  </r>
  <r>
    <n v="29"/>
    <n v="14"/>
    <n v="1"/>
    <n v="57"/>
    <x v="5"/>
    <x v="12"/>
  </r>
  <r>
    <n v="29"/>
    <n v="14"/>
    <n v="1"/>
    <n v="58"/>
    <x v="5"/>
    <x v="81"/>
  </r>
  <r>
    <n v="29"/>
    <n v="14"/>
    <n v="1"/>
    <n v="59"/>
    <x v="5"/>
    <x v="4"/>
  </r>
  <r>
    <n v="29"/>
    <n v="14"/>
    <n v="1"/>
    <n v="60"/>
    <x v="5"/>
    <x v="37"/>
  </r>
  <r>
    <n v="29"/>
    <n v="14"/>
    <n v="1"/>
    <n v="61"/>
    <x v="5"/>
    <x v="81"/>
  </r>
  <r>
    <n v="29"/>
    <n v="14"/>
    <n v="1"/>
    <n v="62"/>
    <x v="5"/>
    <x v="77"/>
  </r>
  <r>
    <n v="29"/>
    <n v="14"/>
    <n v="1"/>
    <n v="63"/>
    <x v="5"/>
    <x v="5"/>
  </r>
  <r>
    <n v="29"/>
    <n v="14"/>
    <n v="1"/>
    <n v="64"/>
    <x v="5"/>
    <x v="35"/>
  </r>
  <r>
    <n v="29"/>
    <n v="14"/>
    <n v="1"/>
    <n v="65"/>
    <x v="5"/>
    <x v="5"/>
  </r>
  <r>
    <n v="29"/>
    <n v="14"/>
    <n v="1"/>
    <n v="66"/>
    <x v="5"/>
    <x v="15"/>
  </r>
  <r>
    <n v="29"/>
    <n v="14"/>
    <n v="1"/>
    <n v="67"/>
    <x v="5"/>
    <x v="10"/>
  </r>
  <r>
    <n v="29"/>
    <n v="14"/>
    <n v="1"/>
    <n v="68"/>
    <x v="5"/>
    <x v="47"/>
  </r>
  <r>
    <n v="29"/>
    <n v="14"/>
    <n v="1"/>
    <n v="69"/>
    <x v="5"/>
    <x v="39"/>
  </r>
  <r>
    <n v="29"/>
    <n v="14"/>
    <n v="1"/>
    <n v="70"/>
    <x v="5"/>
    <x v="15"/>
  </r>
  <r>
    <n v="29"/>
    <n v="14"/>
    <n v="1"/>
    <n v="71"/>
    <x v="5"/>
    <x v="93"/>
  </r>
  <r>
    <n v="29"/>
    <n v="14"/>
    <n v="1"/>
    <n v="72"/>
    <x v="5"/>
    <x v="2"/>
  </r>
  <r>
    <n v="29"/>
    <n v="14"/>
    <n v="1"/>
    <n v="73"/>
    <x v="5"/>
    <x v="10"/>
  </r>
  <r>
    <n v="29"/>
    <n v="14"/>
    <n v="1"/>
    <n v="74"/>
    <x v="5"/>
    <x v="1"/>
  </r>
  <r>
    <n v="29"/>
    <n v="14"/>
    <n v="1"/>
    <n v="75"/>
    <x v="5"/>
    <x v="81"/>
  </r>
  <r>
    <n v="29"/>
    <n v="14"/>
    <n v="1"/>
    <n v="76"/>
    <x v="5"/>
    <x v="53"/>
  </r>
  <r>
    <n v="29"/>
    <n v="14"/>
    <n v="1"/>
    <n v="77"/>
    <x v="5"/>
    <x v="0"/>
  </r>
  <r>
    <n v="29"/>
    <n v="14"/>
    <n v="1"/>
    <n v="78"/>
    <x v="5"/>
    <x v="4"/>
  </r>
  <r>
    <n v="29"/>
    <n v="14"/>
    <n v="1"/>
    <n v="79"/>
    <x v="5"/>
    <x v="75"/>
  </r>
  <r>
    <n v="29"/>
    <n v="14"/>
    <n v="1"/>
    <n v="80"/>
    <x v="5"/>
    <x v="8"/>
  </r>
  <r>
    <n v="29"/>
    <n v="14"/>
    <n v="1"/>
    <n v="81"/>
    <x v="5"/>
    <x v="19"/>
  </r>
  <r>
    <n v="29"/>
    <n v="14"/>
    <n v="1"/>
    <n v="82"/>
    <x v="5"/>
    <x v="78"/>
  </r>
  <r>
    <n v="29"/>
    <n v="14"/>
    <n v="1"/>
    <n v="83"/>
    <x v="5"/>
    <x v="78"/>
  </r>
  <r>
    <n v="29"/>
    <n v="14"/>
    <n v="1"/>
    <n v="84"/>
    <x v="5"/>
    <x v="20"/>
  </r>
  <r>
    <n v="29"/>
    <n v="14"/>
    <n v="1"/>
    <n v="85"/>
    <x v="5"/>
    <x v="127"/>
  </r>
  <r>
    <n v="29"/>
    <n v="14"/>
    <n v="1"/>
    <n v="86"/>
    <x v="5"/>
    <x v="10"/>
  </r>
  <r>
    <n v="29"/>
    <n v="14"/>
    <n v="1"/>
    <n v="87"/>
    <x v="5"/>
    <x v="11"/>
  </r>
  <r>
    <n v="29"/>
    <n v="14"/>
    <n v="1"/>
    <n v="88"/>
    <x v="5"/>
    <x v="36"/>
  </r>
  <r>
    <n v="30"/>
    <n v="13"/>
    <n v="1"/>
    <n v="1"/>
    <x v="8"/>
    <x v="56"/>
  </r>
  <r>
    <n v="30"/>
    <n v="13"/>
    <n v="1"/>
    <n v="2"/>
    <x v="8"/>
    <x v="97"/>
  </r>
  <r>
    <n v="30"/>
    <n v="13"/>
    <n v="1"/>
    <n v="3"/>
    <x v="8"/>
    <x v="43"/>
  </r>
  <r>
    <n v="30"/>
    <n v="13"/>
    <n v="1"/>
    <n v="4"/>
    <x v="8"/>
    <x v="61"/>
  </r>
  <r>
    <n v="30"/>
    <n v="13"/>
    <n v="1"/>
    <n v="5"/>
    <x v="8"/>
    <x v="89"/>
  </r>
  <r>
    <n v="30"/>
    <n v="13"/>
    <n v="1"/>
    <n v="6"/>
    <x v="8"/>
    <x v="70"/>
  </r>
  <r>
    <n v="30"/>
    <n v="13"/>
    <n v="1"/>
    <n v="7"/>
    <x v="8"/>
    <x v="38"/>
  </r>
  <r>
    <n v="30"/>
    <n v="13"/>
    <n v="1"/>
    <n v="8"/>
    <x v="8"/>
    <x v="110"/>
  </r>
  <r>
    <n v="30"/>
    <n v="13"/>
    <n v="1"/>
    <n v="9"/>
    <x v="8"/>
    <x v="0"/>
  </r>
  <r>
    <n v="30"/>
    <n v="13"/>
    <n v="1"/>
    <n v="10"/>
    <x v="8"/>
    <x v="8"/>
  </r>
  <r>
    <n v="30"/>
    <n v="13"/>
    <n v="1"/>
    <n v="11"/>
    <x v="8"/>
    <x v="2"/>
  </r>
  <r>
    <n v="30"/>
    <n v="13"/>
    <n v="1"/>
    <n v="12"/>
    <x v="8"/>
    <x v="80"/>
  </r>
  <r>
    <n v="30"/>
    <n v="13"/>
    <n v="1"/>
    <n v="13"/>
    <x v="8"/>
    <x v="7"/>
  </r>
  <r>
    <n v="30"/>
    <n v="13"/>
    <n v="1"/>
    <n v="14"/>
    <x v="8"/>
    <x v="8"/>
  </r>
  <r>
    <n v="30"/>
    <n v="13"/>
    <n v="1"/>
    <n v="1"/>
    <x v="9"/>
    <x v="68"/>
  </r>
  <r>
    <n v="30"/>
    <n v="13"/>
    <n v="1"/>
    <n v="2"/>
    <x v="9"/>
    <x v="61"/>
  </r>
  <r>
    <n v="30"/>
    <n v="13"/>
    <n v="1"/>
    <n v="3"/>
    <x v="9"/>
    <x v="61"/>
  </r>
  <r>
    <n v="30"/>
    <n v="13"/>
    <n v="1"/>
    <n v="4"/>
    <x v="9"/>
    <x v="35"/>
  </r>
  <r>
    <n v="30"/>
    <n v="13"/>
    <n v="1"/>
    <n v="5"/>
    <x v="9"/>
    <x v="43"/>
  </r>
  <r>
    <n v="30"/>
    <n v="13"/>
    <n v="1"/>
    <n v="6"/>
    <x v="9"/>
    <x v="48"/>
  </r>
  <r>
    <n v="30"/>
    <n v="13"/>
    <n v="1"/>
    <n v="7"/>
    <x v="9"/>
    <x v="48"/>
  </r>
  <r>
    <n v="30"/>
    <n v="13"/>
    <n v="1"/>
    <n v="8"/>
    <x v="9"/>
    <x v="17"/>
  </r>
  <r>
    <n v="30"/>
    <n v="13"/>
    <n v="1"/>
    <n v="9"/>
    <x v="9"/>
    <x v="77"/>
  </r>
  <r>
    <n v="30"/>
    <n v="13"/>
    <n v="1"/>
    <n v="10"/>
    <x v="9"/>
    <x v="29"/>
  </r>
  <r>
    <n v="30"/>
    <n v="13"/>
    <n v="1"/>
    <n v="11"/>
    <x v="9"/>
    <x v="71"/>
  </r>
  <r>
    <n v="30"/>
    <n v="13"/>
    <n v="1"/>
    <n v="12"/>
    <x v="9"/>
    <x v="63"/>
  </r>
  <r>
    <n v="30"/>
    <n v="13"/>
    <n v="1"/>
    <n v="13"/>
    <x v="9"/>
    <x v="26"/>
  </r>
  <r>
    <n v="30"/>
    <n v="13"/>
    <n v="1"/>
    <n v="14"/>
    <x v="9"/>
    <x v="80"/>
  </r>
  <r>
    <n v="30"/>
    <n v="13"/>
    <n v="1"/>
    <n v="1"/>
    <x v="4"/>
    <x v="48"/>
  </r>
  <r>
    <n v="30"/>
    <n v="13"/>
    <n v="1"/>
    <n v="2"/>
    <x v="4"/>
    <x v="85"/>
  </r>
  <r>
    <n v="30"/>
    <n v="13"/>
    <n v="1"/>
    <n v="3"/>
    <x v="4"/>
    <x v="83"/>
  </r>
  <r>
    <n v="30"/>
    <n v="13"/>
    <n v="1"/>
    <n v="4"/>
    <x v="4"/>
    <x v="10"/>
  </r>
  <r>
    <n v="30"/>
    <n v="13"/>
    <n v="1"/>
    <n v="5"/>
    <x v="4"/>
    <x v="22"/>
  </r>
  <r>
    <n v="30"/>
    <n v="13"/>
    <n v="1"/>
    <n v="6"/>
    <x v="4"/>
    <x v="11"/>
  </r>
  <r>
    <n v="30"/>
    <n v="13"/>
    <n v="1"/>
    <n v="7"/>
    <x v="4"/>
    <x v="15"/>
  </r>
  <r>
    <n v="30"/>
    <n v="13"/>
    <n v="1"/>
    <n v="8"/>
    <x v="4"/>
    <x v="12"/>
  </r>
  <r>
    <n v="30"/>
    <n v="13"/>
    <n v="1"/>
    <n v="9"/>
    <x v="4"/>
    <x v="37"/>
  </r>
  <r>
    <n v="30"/>
    <n v="13"/>
    <n v="1"/>
    <n v="10"/>
    <x v="4"/>
    <x v="22"/>
  </r>
  <r>
    <n v="30"/>
    <n v="13"/>
    <n v="1"/>
    <n v="11"/>
    <x v="4"/>
    <x v="22"/>
  </r>
  <r>
    <n v="30"/>
    <n v="13"/>
    <n v="1"/>
    <n v="1"/>
    <x v="5"/>
    <x v="60"/>
  </r>
  <r>
    <n v="30"/>
    <n v="13"/>
    <n v="1"/>
    <n v="2"/>
    <x v="5"/>
    <x v="4"/>
  </r>
  <r>
    <n v="30"/>
    <n v="13"/>
    <n v="1"/>
    <n v="3"/>
    <x v="5"/>
    <x v="13"/>
  </r>
  <r>
    <n v="30"/>
    <n v="13"/>
    <n v="1"/>
    <n v="4"/>
    <x v="5"/>
    <x v="5"/>
  </r>
  <r>
    <n v="30"/>
    <n v="13"/>
    <n v="1"/>
    <n v="5"/>
    <x v="5"/>
    <x v="14"/>
  </r>
  <r>
    <n v="30"/>
    <n v="13"/>
    <n v="1"/>
    <n v="6"/>
    <x v="5"/>
    <x v="22"/>
  </r>
  <r>
    <n v="30"/>
    <n v="13"/>
    <n v="1"/>
    <n v="7"/>
    <x v="5"/>
    <x v="10"/>
  </r>
  <r>
    <n v="30"/>
    <n v="13"/>
    <n v="1"/>
    <n v="8"/>
    <x v="5"/>
    <x v="93"/>
  </r>
  <r>
    <n v="30"/>
    <n v="13"/>
    <n v="1"/>
    <n v="9"/>
    <x v="5"/>
    <x v="13"/>
  </r>
  <r>
    <n v="33"/>
    <n v="15"/>
    <n v="1"/>
    <n v="1"/>
    <x v="8"/>
    <x v="16"/>
  </r>
  <r>
    <n v="33"/>
    <n v="15"/>
    <n v="1"/>
    <n v="2"/>
    <x v="8"/>
    <x v="12"/>
  </r>
  <r>
    <n v="33"/>
    <n v="15"/>
    <n v="1"/>
    <n v="1"/>
    <x v="4"/>
    <x v="31"/>
  </r>
  <r>
    <n v="33"/>
    <n v="15"/>
    <n v="1"/>
    <n v="2"/>
    <x v="4"/>
    <x v="127"/>
  </r>
  <r>
    <n v="33"/>
    <n v="15"/>
    <n v="1"/>
    <n v="3"/>
    <x v="4"/>
    <x v="135"/>
  </r>
  <r>
    <n v="33"/>
    <n v="15"/>
    <n v="1"/>
    <n v="1"/>
    <x v="5"/>
    <x v="28"/>
  </r>
  <r>
    <n v="33"/>
    <n v="15"/>
    <n v="1"/>
    <n v="2"/>
    <x v="5"/>
    <x v="27"/>
  </r>
  <r>
    <n v="33"/>
    <n v="15"/>
    <n v="1"/>
    <n v="3"/>
    <x v="5"/>
    <x v="46"/>
  </r>
  <r>
    <n v="33"/>
    <n v="15"/>
    <n v="1"/>
    <n v="4"/>
    <x v="5"/>
    <x v="6"/>
  </r>
  <r>
    <n v="33"/>
    <n v="15"/>
    <n v="1"/>
    <n v="5"/>
    <x v="5"/>
    <x v="38"/>
  </r>
  <r>
    <n v="33"/>
    <n v="15"/>
    <n v="1"/>
    <n v="6"/>
    <x v="5"/>
    <x v="100"/>
  </r>
  <r>
    <n v="33"/>
    <n v="15"/>
    <n v="1"/>
    <n v="7"/>
    <x v="5"/>
    <x v="35"/>
  </r>
  <r>
    <n v="33"/>
    <n v="15"/>
    <n v="1"/>
    <n v="8"/>
    <x v="5"/>
    <x v="31"/>
  </r>
  <r>
    <n v="33"/>
    <n v="15"/>
    <n v="1"/>
    <n v="9"/>
    <x v="5"/>
    <x v="35"/>
  </r>
  <r>
    <n v="33"/>
    <n v="15"/>
    <n v="1"/>
    <n v="10"/>
    <x v="5"/>
    <x v="39"/>
  </r>
  <r>
    <n v="33"/>
    <n v="15"/>
    <n v="1"/>
    <n v="11"/>
    <x v="5"/>
    <x v="31"/>
  </r>
  <r>
    <n v="33"/>
    <n v="15"/>
    <n v="1"/>
    <n v="12"/>
    <x v="5"/>
    <x v="50"/>
  </r>
  <r>
    <n v="33"/>
    <n v="15"/>
    <n v="1"/>
    <n v="13"/>
    <x v="5"/>
    <x v="86"/>
  </r>
  <r>
    <n v="33"/>
    <n v="15"/>
    <n v="1"/>
    <n v="14"/>
    <x v="5"/>
    <x v="28"/>
  </r>
  <r>
    <n v="33"/>
    <n v="15"/>
    <n v="1"/>
    <n v="15"/>
    <x v="5"/>
    <x v="51"/>
  </r>
  <r>
    <n v="33"/>
    <n v="15"/>
    <n v="1"/>
    <n v="16"/>
    <x v="5"/>
    <x v="18"/>
  </r>
  <r>
    <n v="33"/>
    <n v="15"/>
    <n v="1"/>
    <n v="17"/>
    <x v="5"/>
    <x v="50"/>
  </r>
  <r>
    <n v="33"/>
    <n v="15"/>
    <n v="1"/>
    <n v="18"/>
    <x v="5"/>
    <x v="22"/>
  </r>
  <r>
    <n v="33"/>
    <n v="15"/>
    <n v="1"/>
    <n v="19"/>
    <x v="5"/>
    <x v="26"/>
  </r>
  <r>
    <n v="33"/>
    <n v="15"/>
    <n v="1"/>
    <n v="20"/>
    <x v="5"/>
    <x v="44"/>
  </r>
  <r>
    <n v="33"/>
    <n v="15"/>
    <n v="1"/>
    <n v="21"/>
    <x v="5"/>
    <x v="94"/>
  </r>
  <r>
    <n v="33"/>
    <n v="15"/>
    <n v="1"/>
    <n v="22"/>
    <x v="5"/>
    <x v="41"/>
  </r>
  <r>
    <n v="33"/>
    <n v="15"/>
    <n v="1"/>
    <n v="23"/>
    <x v="5"/>
    <x v="17"/>
  </r>
  <r>
    <n v="33"/>
    <n v="15"/>
    <n v="1"/>
    <n v="24"/>
    <x v="5"/>
    <x v="43"/>
  </r>
  <r>
    <n v="34"/>
    <n v="12"/>
    <n v="1"/>
    <n v="1"/>
    <x v="6"/>
    <x v="2"/>
  </r>
  <r>
    <n v="35"/>
    <n v="13"/>
    <n v="1"/>
    <n v="1"/>
    <x v="7"/>
    <x v="64"/>
  </r>
  <r>
    <n v="35"/>
    <n v="13"/>
    <n v="1"/>
    <n v="1"/>
    <x v="8"/>
    <x v="65"/>
  </r>
  <r>
    <n v="35"/>
    <n v="13"/>
    <n v="1"/>
    <n v="2"/>
    <x v="8"/>
    <x v="134"/>
  </r>
  <r>
    <n v="35"/>
    <n v="13"/>
    <n v="1"/>
    <n v="3"/>
    <x v="8"/>
    <x v="136"/>
  </r>
  <r>
    <n v="35"/>
    <n v="13"/>
    <n v="1"/>
    <n v="4"/>
    <x v="8"/>
    <x v="137"/>
  </r>
  <r>
    <n v="35"/>
    <n v="13"/>
    <n v="1"/>
    <n v="5"/>
    <x v="8"/>
    <x v="59"/>
  </r>
  <r>
    <n v="35"/>
    <n v="13"/>
    <n v="1"/>
    <n v="6"/>
    <x v="8"/>
    <x v="51"/>
  </r>
  <r>
    <n v="35"/>
    <n v="13"/>
    <n v="1"/>
    <n v="7"/>
    <x v="8"/>
    <x v="96"/>
  </r>
  <r>
    <n v="35"/>
    <n v="13"/>
    <n v="1"/>
    <n v="8"/>
    <x v="8"/>
    <x v="113"/>
  </r>
  <r>
    <n v="35"/>
    <n v="13"/>
    <n v="1"/>
    <n v="9"/>
    <x v="8"/>
    <x v="120"/>
  </r>
  <r>
    <n v="36"/>
    <n v="14"/>
    <n v="1"/>
    <n v="1"/>
    <x v="5"/>
    <x v="80"/>
  </r>
  <r>
    <n v="36"/>
    <n v="14"/>
    <n v="1"/>
    <n v="2"/>
    <x v="5"/>
    <x v="14"/>
  </r>
  <r>
    <n v="36"/>
    <n v="14"/>
    <n v="1"/>
    <n v="3"/>
    <x v="5"/>
    <x v="5"/>
  </r>
  <r>
    <n v="36"/>
    <n v="14"/>
    <n v="1"/>
    <n v="4"/>
    <x v="5"/>
    <x v="88"/>
  </r>
  <r>
    <n v="36"/>
    <n v="14"/>
    <n v="1"/>
    <n v="5"/>
    <x v="5"/>
    <x v="16"/>
  </r>
  <r>
    <n v="36"/>
    <n v="14"/>
    <n v="1"/>
    <n v="6"/>
    <x v="5"/>
    <x v="16"/>
  </r>
  <r>
    <n v="36"/>
    <n v="14"/>
    <n v="1"/>
    <n v="7"/>
    <x v="5"/>
    <x v="75"/>
  </r>
  <r>
    <n v="36"/>
    <n v="14"/>
    <n v="1"/>
    <n v="8"/>
    <x v="5"/>
    <x v="27"/>
  </r>
  <r>
    <n v="36"/>
    <n v="14"/>
    <n v="1"/>
    <n v="9"/>
    <x v="5"/>
    <x v="3"/>
  </r>
  <r>
    <n v="36"/>
    <n v="14"/>
    <n v="1"/>
    <n v="10"/>
    <x v="5"/>
    <x v="45"/>
  </r>
  <r>
    <n v="36"/>
    <n v="14"/>
    <n v="1"/>
    <n v="11"/>
    <x v="5"/>
    <x v="80"/>
  </r>
  <r>
    <n v="36"/>
    <n v="14"/>
    <n v="1"/>
    <n v="12"/>
    <x v="5"/>
    <x v="39"/>
  </r>
  <r>
    <n v="36"/>
    <n v="14"/>
    <n v="1"/>
    <n v="13"/>
    <x v="5"/>
    <x v="3"/>
  </r>
  <r>
    <n v="36"/>
    <n v="14"/>
    <n v="1"/>
    <n v="14"/>
    <x v="5"/>
    <x v="19"/>
  </r>
  <r>
    <n v="36"/>
    <n v="14"/>
    <n v="1"/>
    <n v="15"/>
    <x v="5"/>
    <x v="22"/>
  </r>
  <r>
    <n v="36"/>
    <n v="14"/>
    <n v="1"/>
    <n v="16"/>
    <x v="5"/>
    <x v="51"/>
  </r>
  <r>
    <n v="36"/>
    <n v="14"/>
    <n v="1"/>
    <n v="17"/>
    <x v="5"/>
    <x v="20"/>
  </r>
  <r>
    <n v="36"/>
    <n v="14"/>
    <n v="1"/>
    <n v="18"/>
    <x v="5"/>
    <x v="16"/>
  </r>
  <r>
    <n v="36"/>
    <n v="14"/>
    <n v="1"/>
    <n v="19"/>
    <x v="5"/>
    <x v="37"/>
  </r>
  <r>
    <n v="36"/>
    <n v="14"/>
    <n v="1"/>
    <n v="20"/>
    <x v="5"/>
    <x v="60"/>
  </r>
  <r>
    <n v="36"/>
    <n v="14"/>
    <n v="1"/>
    <n v="21"/>
    <x v="5"/>
    <x v="3"/>
  </r>
  <r>
    <n v="36"/>
    <n v="14"/>
    <n v="1"/>
    <n v="22"/>
    <x v="5"/>
    <x v="11"/>
  </r>
  <r>
    <n v="36"/>
    <n v="14"/>
    <n v="1"/>
    <n v="23"/>
    <x v="5"/>
    <x v="11"/>
  </r>
  <r>
    <n v="36"/>
    <n v="14"/>
    <n v="1"/>
    <n v="24"/>
    <x v="5"/>
    <x v="9"/>
  </r>
  <r>
    <n v="36"/>
    <n v="14"/>
    <n v="1"/>
    <n v="25"/>
    <x v="5"/>
    <x v="22"/>
  </r>
  <r>
    <n v="36"/>
    <n v="14"/>
    <n v="1"/>
    <n v="26"/>
    <x v="5"/>
    <x v="3"/>
  </r>
  <r>
    <n v="36"/>
    <n v="14"/>
    <n v="1"/>
    <n v="27"/>
    <x v="5"/>
    <x v="93"/>
  </r>
  <r>
    <n v="36"/>
    <n v="14"/>
    <n v="1"/>
    <n v="28"/>
    <x v="5"/>
    <x v="67"/>
  </r>
  <r>
    <n v="36"/>
    <n v="14"/>
    <n v="1"/>
    <n v="29"/>
    <x v="5"/>
    <x v="93"/>
  </r>
  <r>
    <n v="36"/>
    <n v="14"/>
    <n v="1"/>
    <n v="30"/>
    <x v="5"/>
    <x v="10"/>
  </r>
  <r>
    <n v="36"/>
    <n v="14"/>
    <n v="1"/>
    <n v="31"/>
    <x v="5"/>
    <x v="80"/>
  </r>
  <r>
    <n v="36"/>
    <n v="14"/>
    <n v="1"/>
    <n v="32"/>
    <x v="5"/>
    <x v="13"/>
  </r>
  <r>
    <n v="36"/>
    <n v="14"/>
    <n v="1"/>
    <n v="33"/>
    <x v="5"/>
    <x v="34"/>
  </r>
  <r>
    <n v="36"/>
    <n v="14"/>
    <n v="1"/>
    <n v="34"/>
    <x v="5"/>
    <x v="33"/>
  </r>
  <r>
    <n v="36"/>
    <n v="14"/>
    <n v="1"/>
    <n v="35"/>
    <x v="5"/>
    <x v="14"/>
  </r>
  <r>
    <n v="36"/>
    <n v="14"/>
    <n v="1"/>
    <n v="36"/>
    <x v="5"/>
    <x v="16"/>
  </r>
  <r>
    <n v="36"/>
    <n v="14"/>
    <n v="1"/>
    <n v="37"/>
    <x v="5"/>
    <x v="79"/>
  </r>
  <r>
    <n v="36"/>
    <n v="14"/>
    <n v="1"/>
    <n v="38"/>
    <x v="5"/>
    <x v="35"/>
  </r>
  <r>
    <n v="36"/>
    <n v="14"/>
    <n v="1"/>
    <n v="39"/>
    <x v="5"/>
    <x v="20"/>
  </r>
  <r>
    <n v="36"/>
    <n v="14"/>
    <n v="1"/>
    <n v="40"/>
    <x v="5"/>
    <x v="67"/>
  </r>
  <r>
    <n v="36"/>
    <n v="14"/>
    <n v="1"/>
    <n v="41"/>
    <x v="5"/>
    <x v="12"/>
  </r>
  <r>
    <n v="36"/>
    <n v="14"/>
    <n v="1"/>
    <n v="42"/>
    <x v="5"/>
    <x v="80"/>
  </r>
  <r>
    <n v="36"/>
    <n v="14"/>
    <n v="1"/>
    <n v="43"/>
    <x v="5"/>
    <x v="12"/>
  </r>
  <r>
    <n v="36"/>
    <n v="14"/>
    <n v="1"/>
    <n v="44"/>
    <x v="5"/>
    <x v="5"/>
  </r>
  <r>
    <n v="36"/>
    <n v="14"/>
    <n v="1"/>
    <n v="45"/>
    <x v="5"/>
    <x v="3"/>
  </r>
  <r>
    <n v="36"/>
    <n v="14"/>
    <n v="1"/>
    <n v="46"/>
    <x v="5"/>
    <x v="85"/>
  </r>
  <r>
    <n v="36"/>
    <n v="14"/>
    <n v="1"/>
    <n v="47"/>
    <x v="5"/>
    <x v="124"/>
  </r>
  <r>
    <n v="36"/>
    <n v="14"/>
    <n v="1"/>
    <n v="48"/>
    <x v="5"/>
    <x v="79"/>
  </r>
  <r>
    <n v="36"/>
    <n v="14"/>
    <n v="1"/>
    <n v="49"/>
    <x v="5"/>
    <x v="12"/>
  </r>
  <r>
    <n v="36"/>
    <n v="14"/>
    <n v="1"/>
    <n v="50"/>
    <x v="5"/>
    <x v="3"/>
  </r>
  <r>
    <n v="36"/>
    <n v="14"/>
    <n v="1"/>
    <n v="51"/>
    <x v="5"/>
    <x v="16"/>
  </r>
  <r>
    <n v="36"/>
    <n v="14"/>
    <n v="1"/>
    <n v="52"/>
    <x v="5"/>
    <x v="80"/>
  </r>
  <r>
    <n v="36"/>
    <n v="14"/>
    <n v="1"/>
    <n v="53"/>
    <x v="5"/>
    <x v="22"/>
  </r>
  <r>
    <n v="36"/>
    <n v="14"/>
    <n v="1"/>
    <n v="54"/>
    <x v="5"/>
    <x v="11"/>
  </r>
  <r>
    <n v="36"/>
    <n v="14"/>
    <n v="1"/>
    <n v="55"/>
    <x v="5"/>
    <x v="5"/>
  </r>
  <r>
    <n v="36"/>
    <n v="14"/>
    <n v="1"/>
    <n v="56"/>
    <x v="5"/>
    <x v="43"/>
  </r>
  <r>
    <n v="36"/>
    <n v="14"/>
    <n v="1"/>
    <n v="57"/>
    <x v="5"/>
    <x v="10"/>
  </r>
  <r>
    <n v="36"/>
    <n v="14"/>
    <n v="1"/>
    <n v="58"/>
    <x v="5"/>
    <x v="81"/>
  </r>
  <r>
    <n v="36"/>
    <n v="14"/>
    <n v="1"/>
    <n v="59"/>
    <x v="5"/>
    <x v="75"/>
  </r>
  <r>
    <n v="36"/>
    <n v="14"/>
    <n v="1"/>
    <n v="60"/>
    <x v="5"/>
    <x v="12"/>
  </r>
  <r>
    <n v="36"/>
    <n v="14"/>
    <n v="1"/>
    <n v="61"/>
    <x v="5"/>
    <x v="22"/>
  </r>
  <r>
    <n v="36"/>
    <n v="14"/>
    <n v="1"/>
    <n v="62"/>
    <x v="5"/>
    <x v="10"/>
  </r>
  <r>
    <n v="36"/>
    <n v="14"/>
    <n v="1"/>
    <n v="63"/>
    <x v="5"/>
    <x v="37"/>
  </r>
  <r>
    <n v="36"/>
    <n v="14"/>
    <n v="1"/>
    <n v="64"/>
    <x v="5"/>
    <x v="77"/>
  </r>
  <r>
    <n v="36"/>
    <n v="14"/>
    <n v="1"/>
    <n v="65"/>
    <x v="5"/>
    <x v="83"/>
  </r>
  <r>
    <n v="36"/>
    <n v="14"/>
    <n v="1"/>
    <n v="66"/>
    <x v="5"/>
    <x v="16"/>
  </r>
  <r>
    <n v="36"/>
    <n v="14"/>
    <n v="1"/>
    <n v="67"/>
    <x v="5"/>
    <x v="61"/>
  </r>
  <r>
    <n v="36"/>
    <n v="14"/>
    <n v="1"/>
    <n v="68"/>
    <x v="5"/>
    <x v="10"/>
  </r>
  <r>
    <n v="36"/>
    <n v="14"/>
    <n v="1"/>
    <n v="69"/>
    <x v="5"/>
    <x v="78"/>
  </r>
  <r>
    <n v="36"/>
    <n v="14"/>
    <n v="1"/>
    <n v="70"/>
    <x v="5"/>
    <x v="80"/>
  </r>
  <r>
    <n v="36"/>
    <n v="14"/>
    <n v="1"/>
    <n v="71"/>
    <x v="5"/>
    <x v="12"/>
  </r>
  <r>
    <n v="36"/>
    <n v="14"/>
    <n v="1"/>
    <n v="72"/>
    <x v="5"/>
    <x v="12"/>
  </r>
  <r>
    <n v="36"/>
    <n v="14"/>
    <n v="1"/>
    <n v="73"/>
    <x v="5"/>
    <x v="22"/>
  </r>
  <r>
    <n v="36"/>
    <n v="14"/>
    <n v="1"/>
    <n v="74"/>
    <x v="5"/>
    <x v="14"/>
  </r>
  <r>
    <n v="36"/>
    <n v="14"/>
    <n v="1"/>
    <n v="75"/>
    <x v="5"/>
    <x v="127"/>
  </r>
  <r>
    <n v="36"/>
    <n v="14"/>
    <n v="1"/>
    <n v="76"/>
    <x v="5"/>
    <x v="15"/>
  </r>
  <r>
    <n v="36"/>
    <n v="14"/>
    <n v="1"/>
    <n v="77"/>
    <x v="5"/>
    <x v="69"/>
  </r>
  <r>
    <n v="36"/>
    <n v="14"/>
    <n v="1"/>
    <n v="78"/>
    <x v="5"/>
    <x v="27"/>
  </r>
  <r>
    <n v="36"/>
    <n v="14"/>
    <n v="1"/>
    <n v="79"/>
    <x v="5"/>
    <x v="43"/>
  </r>
  <r>
    <n v="36"/>
    <n v="14"/>
    <n v="1"/>
    <n v="80"/>
    <x v="5"/>
    <x v="31"/>
  </r>
  <r>
    <n v="36"/>
    <n v="14"/>
    <n v="1"/>
    <n v="81"/>
    <x v="5"/>
    <x v="29"/>
  </r>
  <r>
    <n v="36"/>
    <n v="14"/>
    <n v="1"/>
    <n v="82"/>
    <x v="5"/>
    <x v="3"/>
  </r>
  <r>
    <n v="36"/>
    <n v="14"/>
    <n v="1"/>
    <n v="83"/>
    <x v="5"/>
    <x v="19"/>
  </r>
  <r>
    <n v="36"/>
    <n v="14"/>
    <n v="1"/>
    <n v="84"/>
    <x v="5"/>
    <x v="0"/>
  </r>
  <r>
    <n v="36"/>
    <n v="14"/>
    <n v="1"/>
    <n v="85"/>
    <x v="5"/>
    <x v="7"/>
  </r>
  <r>
    <n v="36"/>
    <n v="14"/>
    <n v="1"/>
    <n v="86"/>
    <x v="5"/>
    <x v="49"/>
  </r>
  <r>
    <n v="36"/>
    <n v="14"/>
    <n v="1"/>
    <n v="87"/>
    <x v="5"/>
    <x v="122"/>
  </r>
  <r>
    <n v="36"/>
    <n v="14"/>
    <n v="1"/>
    <n v="88"/>
    <x v="5"/>
    <x v="80"/>
  </r>
  <r>
    <n v="36"/>
    <n v="14"/>
    <n v="1"/>
    <n v="89"/>
    <x v="5"/>
    <x v="127"/>
  </r>
  <r>
    <n v="36"/>
    <n v="14"/>
    <n v="1"/>
    <n v="90"/>
    <x v="5"/>
    <x v="94"/>
  </r>
  <r>
    <n v="36"/>
    <n v="14"/>
    <n v="1"/>
    <n v="91"/>
    <x v="5"/>
    <x v="83"/>
  </r>
  <r>
    <n v="36"/>
    <n v="14"/>
    <n v="1"/>
    <n v="92"/>
    <x v="5"/>
    <x v="3"/>
  </r>
  <r>
    <n v="36"/>
    <n v="14"/>
    <n v="1"/>
    <n v="93"/>
    <x v="5"/>
    <x v="12"/>
  </r>
  <r>
    <n v="36"/>
    <n v="14"/>
    <n v="1"/>
    <n v="94"/>
    <x v="5"/>
    <x v="12"/>
  </r>
  <r>
    <n v="36"/>
    <n v="14"/>
    <n v="1"/>
    <n v="95"/>
    <x v="5"/>
    <x v="35"/>
  </r>
  <r>
    <n v="36"/>
    <n v="14"/>
    <n v="1"/>
    <n v="96"/>
    <x v="5"/>
    <x v="24"/>
  </r>
  <r>
    <n v="36"/>
    <n v="14"/>
    <n v="1"/>
    <n v="1"/>
    <x v="4"/>
    <x v="3"/>
  </r>
  <r>
    <n v="36"/>
    <n v="14"/>
    <n v="1"/>
    <n v="2"/>
    <x v="4"/>
    <x v="80"/>
  </r>
  <r>
    <n v="36"/>
    <n v="14"/>
    <n v="1"/>
    <n v="3"/>
    <x v="4"/>
    <x v="11"/>
  </r>
  <r>
    <n v="36"/>
    <n v="14"/>
    <n v="1"/>
    <n v="4"/>
    <x v="4"/>
    <x v="3"/>
  </r>
  <r>
    <n v="36"/>
    <n v="14"/>
    <n v="1"/>
    <n v="5"/>
    <x v="4"/>
    <x v="17"/>
  </r>
  <r>
    <n v="36"/>
    <n v="14"/>
    <n v="1"/>
    <n v="6"/>
    <x v="4"/>
    <x v="3"/>
  </r>
  <r>
    <n v="36"/>
    <n v="14"/>
    <n v="1"/>
    <n v="7"/>
    <x v="4"/>
    <x v="13"/>
  </r>
  <r>
    <n v="36"/>
    <n v="14"/>
    <n v="1"/>
    <n v="8"/>
    <x v="4"/>
    <x v="93"/>
  </r>
  <r>
    <n v="36"/>
    <n v="14"/>
    <n v="1"/>
    <n v="9"/>
    <x v="4"/>
    <x v="8"/>
  </r>
  <r>
    <n v="36"/>
    <n v="14"/>
    <n v="1"/>
    <n v="10"/>
    <x v="4"/>
    <x v="35"/>
  </r>
  <r>
    <n v="36"/>
    <n v="14"/>
    <n v="1"/>
    <n v="11"/>
    <x v="4"/>
    <x v="14"/>
  </r>
  <r>
    <n v="36"/>
    <n v="14"/>
    <n v="1"/>
    <n v="12"/>
    <x v="4"/>
    <x v="22"/>
  </r>
  <r>
    <n v="36"/>
    <n v="14"/>
    <n v="1"/>
    <n v="13"/>
    <x v="4"/>
    <x v="22"/>
  </r>
  <r>
    <n v="36"/>
    <n v="14"/>
    <n v="1"/>
    <n v="14"/>
    <x v="4"/>
    <x v="13"/>
  </r>
  <r>
    <n v="36"/>
    <n v="14"/>
    <n v="1"/>
    <n v="15"/>
    <x v="4"/>
    <x v="81"/>
  </r>
  <r>
    <n v="36"/>
    <n v="14"/>
    <n v="1"/>
    <n v="16"/>
    <x v="4"/>
    <x v="80"/>
  </r>
  <r>
    <n v="36"/>
    <n v="14"/>
    <n v="1"/>
    <n v="17"/>
    <x v="4"/>
    <x v="5"/>
  </r>
  <r>
    <n v="36"/>
    <n v="14"/>
    <n v="1"/>
    <n v="18"/>
    <x v="4"/>
    <x v="16"/>
  </r>
  <r>
    <n v="36"/>
    <n v="14"/>
    <n v="1"/>
    <n v="19"/>
    <x v="4"/>
    <x v="12"/>
  </r>
  <r>
    <n v="36"/>
    <n v="14"/>
    <n v="1"/>
    <n v="20"/>
    <x v="4"/>
    <x v="5"/>
  </r>
  <r>
    <n v="36"/>
    <n v="14"/>
    <n v="1"/>
    <n v="21"/>
    <x v="4"/>
    <x v="93"/>
  </r>
  <r>
    <n v="36"/>
    <n v="14"/>
    <n v="1"/>
    <n v="22"/>
    <x v="4"/>
    <x v="22"/>
  </r>
  <r>
    <n v="36"/>
    <n v="14"/>
    <n v="1"/>
    <n v="23"/>
    <x v="4"/>
    <x v="14"/>
  </r>
  <r>
    <n v="36"/>
    <n v="14"/>
    <n v="1"/>
    <n v="24"/>
    <x v="4"/>
    <x v="16"/>
  </r>
  <r>
    <n v="36"/>
    <n v="14"/>
    <n v="1"/>
    <n v="25"/>
    <x v="4"/>
    <x v="33"/>
  </r>
  <r>
    <n v="36"/>
    <n v="14"/>
    <n v="1"/>
    <n v="26"/>
    <x v="4"/>
    <x v="12"/>
  </r>
  <r>
    <n v="36"/>
    <n v="14"/>
    <n v="1"/>
    <n v="27"/>
    <x v="4"/>
    <x v="81"/>
  </r>
  <r>
    <n v="36"/>
    <n v="14"/>
    <n v="1"/>
    <n v="28"/>
    <x v="4"/>
    <x v="5"/>
  </r>
  <r>
    <n v="36"/>
    <n v="14"/>
    <n v="1"/>
    <n v="29"/>
    <x v="4"/>
    <x v="16"/>
  </r>
  <r>
    <n v="36"/>
    <n v="14"/>
    <n v="1"/>
    <n v="30"/>
    <x v="4"/>
    <x v="11"/>
  </r>
  <r>
    <n v="36"/>
    <n v="14"/>
    <n v="1"/>
    <n v="31"/>
    <x v="4"/>
    <x v="37"/>
  </r>
  <r>
    <n v="36"/>
    <n v="14"/>
    <n v="1"/>
    <n v="32"/>
    <x v="4"/>
    <x v="12"/>
  </r>
  <r>
    <n v="36"/>
    <n v="14"/>
    <n v="1"/>
    <n v="33"/>
    <x v="4"/>
    <x v="14"/>
  </r>
  <r>
    <n v="36"/>
    <n v="14"/>
    <n v="1"/>
    <n v="34"/>
    <x v="4"/>
    <x v="3"/>
  </r>
  <r>
    <n v="36"/>
    <n v="14"/>
    <n v="1"/>
    <n v="35"/>
    <x v="4"/>
    <x v="13"/>
  </r>
  <r>
    <n v="36"/>
    <n v="14"/>
    <n v="1"/>
    <n v="36"/>
    <x v="4"/>
    <x v="8"/>
  </r>
  <r>
    <n v="36"/>
    <n v="14"/>
    <n v="1"/>
    <n v="37"/>
    <x v="4"/>
    <x v="12"/>
  </r>
  <r>
    <n v="36"/>
    <n v="14"/>
    <n v="1"/>
    <n v="38"/>
    <x v="4"/>
    <x v="19"/>
  </r>
  <r>
    <n v="36"/>
    <n v="14"/>
    <n v="1"/>
    <n v="39"/>
    <x v="4"/>
    <x v="22"/>
  </r>
  <r>
    <n v="36"/>
    <n v="14"/>
    <n v="1"/>
    <n v="40"/>
    <x v="4"/>
    <x v="21"/>
  </r>
  <r>
    <n v="36"/>
    <n v="14"/>
    <n v="1"/>
    <n v="41"/>
    <x v="4"/>
    <x v="17"/>
  </r>
  <r>
    <n v="36"/>
    <n v="14"/>
    <n v="1"/>
    <n v="42"/>
    <x v="4"/>
    <x v="3"/>
  </r>
  <r>
    <n v="36"/>
    <n v="14"/>
    <n v="1"/>
    <n v="43"/>
    <x v="4"/>
    <x v="17"/>
  </r>
  <r>
    <n v="36"/>
    <n v="14"/>
    <n v="1"/>
    <n v="44"/>
    <x v="4"/>
    <x v="3"/>
  </r>
  <r>
    <n v="36"/>
    <n v="14"/>
    <n v="1"/>
    <n v="45"/>
    <x v="4"/>
    <x v="37"/>
  </r>
  <r>
    <n v="36"/>
    <n v="14"/>
    <n v="1"/>
    <n v="46"/>
    <x v="4"/>
    <x v="11"/>
  </r>
  <r>
    <n v="36"/>
    <n v="14"/>
    <n v="1"/>
    <n v="47"/>
    <x v="4"/>
    <x v="127"/>
  </r>
  <r>
    <n v="36"/>
    <n v="14"/>
    <n v="1"/>
    <n v="48"/>
    <x v="4"/>
    <x v="22"/>
  </r>
  <r>
    <n v="36"/>
    <n v="14"/>
    <n v="1"/>
    <n v="49"/>
    <x v="4"/>
    <x v="12"/>
  </r>
  <r>
    <n v="36"/>
    <n v="14"/>
    <n v="1"/>
    <n v="50"/>
    <x v="4"/>
    <x v="12"/>
  </r>
  <r>
    <n v="36"/>
    <n v="14"/>
    <n v="1"/>
    <n v="51"/>
    <x v="4"/>
    <x v="11"/>
  </r>
  <r>
    <n v="36"/>
    <n v="14"/>
    <n v="1"/>
    <n v="52"/>
    <x v="4"/>
    <x v="45"/>
  </r>
  <r>
    <n v="36"/>
    <n v="14"/>
    <n v="1"/>
    <n v="53"/>
    <x v="4"/>
    <x v="13"/>
  </r>
  <r>
    <n v="36"/>
    <n v="14"/>
    <n v="1"/>
    <n v="54"/>
    <x v="4"/>
    <x v="3"/>
  </r>
  <r>
    <n v="36"/>
    <n v="14"/>
    <n v="1"/>
    <n v="55"/>
    <x v="4"/>
    <x v="11"/>
  </r>
  <r>
    <n v="36"/>
    <n v="14"/>
    <n v="1"/>
    <n v="56"/>
    <x v="4"/>
    <x v="12"/>
  </r>
  <r>
    <n v="36"/>
    <n v="14"/>
    <n v="1"/>
    <n v="57"/>
    <x v="4"/>
    <x v="13"/>
  </r>
  <r>
    <n v="36"/>
    <n v="14"/>
    <n v="1"/>
    <n v="58"/>
    <x v="4"/>
    <x v="14"/>
  </r>
  <r>
    <n v="36"/>
    <n v="14"/>
    <n v="1"/>
    <n v="59"/>
    <x v="4"/>
    <x v="22"/>
  </r>
  <r>
    <n v="36"/>
    <n v="14"/>
    <n v="1"/>
    <n v="60"/>
    <x v="4"/>
    <x v="80"/>
  </r>
  <r>
    <n v="36"/>
    <n v="14"/>
    <n v="1"/>
    <n v="61"/>
    <x v="4"/>
    <x v="22"/>
  </r>
  <r>
    <n v="36"/>
    <n v="14"/>
    <n v="1"/>
    <n v="62"/>
    <x v="4"/>
    <x v="17"/>
  </r>
  <r>
    <n v="36"/>
    <n v="14"/>
    <n v="1"/>
    <n v="63"/>
    <x v="4"/>
    <x v="13"/>
  </r>
  <r>
    <n v="36"/>
    <n v="14"/>
    <n v="1"/>
    <n v="64"/>
    <x v="4"/>
    <x v="12"/>
  </r>
  <r>
    <n v="36"/>
    <n v="14"/>
    <n v="1"/>
    <n v="65"/>
    <x v="4"/>
    <x v="11"/>
  </r>
  <r>
    <n v="36"/>
    <n v="14"/>
    <n v="1"/>
    <n v="66"/>
    <x v="4"/>
    <x v="22"/>
  </r>
  <r>
    <n v="36"/>
    <n v="14"/>
    <n v="1"/>
    <n v="67"/>
    <x v="4"/>
    <x v="21"/>
  </r>
  <r>
    <n v="36"/>
    <n v="14"/>
    <n v="1"/>
    <n v="68"/>
    <x v="4"/>
    <x v="14"/>
  </r>
  <r>
    <n v="36"/>
    <n v="14"/>
    <n v="1"/>
    <n v="69"/>
    <x v="4"/>
    <x v="22"/>
  </r>
  <r>
    <n v="36"/>
    <n v="14"/>
    <n v="1"/>
    <n v="70"/>
    <x v="4"/>
    <x v="22"/>
  </r>
  <r>
    <n v="36"/>
    <n v="14"/>
    <n v="1"/>
    <n v="71"/>
    <x v="4"/>
    <x v="22"/>
  </r>
  <r>
    <n v="36"/>
    <n v="14"/>
    <n v="1"/>
    <n v="72"/>
    <x v="4"/>
    <x v="80"/>
  </r>
  <r>
    <n v="36"/>
    <n v="14"/>
    <n v="1"/>
    <n v="73"/>
    <x v="4"/>
    <x v="3"/>
  </r>
  <r>
    <n v="36"/>
    <n v="14"/>
    <n v="1"/>
    <n v="74"/>
    <x v="4"/>
    <x v="12"/>
  </r>
  <r>
    <n v="36"/>
    <n v="14"/>
    <n v="1"/>
    <n v="75"/>
    <x v="4"/>
    <x v="127"/>
  </r>
  <r>
    <n v="36"/>
    <n v="14"/>
    <n v="1"/>
    <n v="76"/>
    <x v="4"/>
    <x v="3"/>
  </r>
  <r>
    <n v="36"/>
    <n v="14"/>
    <n v="1"/>
    <n v="77"/>
    <x v="4"/>
    <x v="80"/>
  </r>
  <r>
    <n v="36"/>
    <n v="14"/>
    <n v="1"/>
    <n v="78"/>
    <x v="4"/>
    <x v="21"/>
  </r>
  <r>
    <n v="36"/>
    <n v="14"/>
    <n v="1"/>
    <n v="79"/>
    <x v="4"/>
    <x v="14"/>
  </r>
  <r>
    <n v="36"/>
    <n v="14"/>
    <n v="1"/>
    <n v="80"/>
    <x v="4"/>
    <x v="3"/>
  </r>
  <r>
    <n v="36"/>
    <n v="14"/>
    <n v="1"/>
    <n v="81"/>
    <x v="4"/>
    <x v="14"/>
  </r>
  <r>
    <n v="36"/>
    <n v="14"/>
    <n v="1"/>
    <n v="82"/>
    <x v="4"/>
    <x v="93"/>
  </r>
  <r>
    <n v="36"/>
    <n v="14"/>
    <n v="1"/>
    <n v="83"/>
    <x v="4"/>
    <x v="22"/>
  </r>
  <r>
    <n v="36"/>
    <n v="14"/>
    <n v="1"/>
    <n v="84"/>
    <x v="4"/>
    <x v="93"/>
  </r>
  <r>
    <n v="36"/>
    <n v="14"/>
    <n v="1"/>
    <n v="85"/>
    <x v="4"/>
    <x v="21"/>
  </r>
  <r>
    <n v="36"/>
    <n v="14"/>
    <n v="1"/>
    <n v="86"/>
    <x v="4"/>
    <x v="85"/>
  </r>
  <r>
    <n v="36"/>
    <n v="14"/>
    <n v="1"/>
    <n v="87"/>
    <x v="4"/>
    <x v="19"/>
  </r>
  <r>
    <n v="36"/>
    <n v="14"/>
    <n v="1"/>
    <n v="88"/>
    <x v="4"/>
    <x v="3"/>
  </r>
  <r>
    <n v="36"/>
    <n v="14"/>
    <n v="1"/>
    <n v="89"/>
    <x v="4"/>
    <x v="15"/>
  </r>
  <r>
    <n v="36"/>
    <n v="14"/>
    <n v="1"/>
    <n v="90"/>
    <x v="4"/>
    <x v="5"/>
  </r>
  <r>
    <n v="36"/>
    <n v="14"/>
    <n v="1"/>
    <n v="91"/>
    <x v="4"/>
    <x v="4"/>
  </r>
  <r>
    <n v="36"/>
    <n v="14"/>
    <n v="1"/>
    <n v="92"/>
    <x v="4"/>
    <x v="11"/>
  </r>
  <r>
    <n v="36"/>
    <n v="14"/>
    <n v="1"/>
    <n v="93"/>
    <x v="4"/>
    <x v="122"/>
  </r>
  <r>
    <n v="36"/>
    <n v="14"/>
    <n v="1"/>
    <n v="94"/>
    <x v="4"/>
    <x v="13"/>
  </r>
  <r>
    <n v="36"/>
    <n v="14"/>
    <n v="1"/>
    <n v="95"/>
    <x v="4"/>
    <x v="5"/>
  </r>
  <r>
    <n v="36"/>
    <n v="14"/>
    <n v="1"/>
    <n v="96"/>
    <x v="4"/>
    <x v="37"/>
  </r>
  <r>
    <n v="36"/>
    <n v="14"/>
    <n v="1"/>
    <n v="97"/>
    <x v="4"/>
    <x v="15"/>
  </r>
  <r>
    <n v="36"/>
    <n v="14"/>
    <n v="1"/>
    <n v="98"/>
    <x v="4"/>
    <x v="3"/>
  </r>
  <r>
    <n v="36"/>
    <n v="14"/>
    <n v="1"/>
    <n v="99"/>
    <x v="4"/>
    <x v="80"/>
  </r>
  <r>
    <n v="36"/>
    <n v="14"/>
    <n v="1"/>
    <n v="100"/>
    <x v="4"/>
    <x v="80"/>
  </r>
  <r>
    <n v="36"/>
    <n v="14"/>
    <n v="1"/>
    <n v="101"/>
    <x v="4"/>
    <x v="5"/>
  </r>
  <r>
    <n v="36"/>
    <n v="14"/>
    <n v="1"/>
    <n v="102"/>
    <x v="4"/>
    <x v="3"/>
  </r>
  <r>
    <n v="36"/>
    <n v="14"/>
    <n v="1"/>
    <n v="103"/>
    <x v="4"/>
    <x v="13"/>
  </r>
  <r>
    <n v="36"/>
    <n v="14"/>
    <n v="1"/>
    <n v="104"/>
    <x v="4"/>
    <x v="12"/>
  </r>
  <r>
    <n v="36"/>
    <n v="14"/>
    <n v="1"/>
    <n v="105"/>
    <x v="4"/>
    <x v="16"/>
  </r>
  <r>
    <n v="36"/>
    <n v="14"/>
    <n v="1"/>
    <n v="106"/>
    <x v="4"/>
    <x v="127"/>
  </r>
  <r>
    <n v="36"/>
    <n v="14"/>
    <n v="1"/>
    <n v="107"/>
    <x v="4"/>
    <x v="13"/>
  </r>
  <r>
    <n v="36"/>
    <n v="14"/>
    <n v="1"/>
    <n v="108"/>
    <x v="4"/>
    <x v="80"/>
  </r>
  <r>
    <n v="36"/>
    <n v="14"/>
    <n v="1"/>
    <n v="109"/>
    <x v="4"/>
    <x v="93"/>
  </r>
  <r>
    <n v="36"/>
    <n v="14"/>
    <n v="1"/>
    <n v="110"/>
    <x v="4"/>
    <x v="5"/>
  </r>
  <r>
    <n v="36"/>
    <n v="14"/>
    <n v="1"/>
    <n v="111"/>
    <x v="4"/>
    <x v="16"/>
  </r>
  <r>
    <n v="36"/>
    <n v="14"/>
    <n v="1"/>
    <n v="112"/>
    <x v="4"/>
    <x v="12"/>
  </r>
  <r>
    <n v="36"/>
    <n v="14"/>
    <n v="1"/>
    <n v="113"/>
    <x v="4"/>
    <x v="5"/>
  </r>
  <r>
    <n v="36"/>
    <n v="14"/>
    <n v="1"/>
    <n v="114"/>
    <x v="4"/>
    <x v="16"/>
  </r>
  <r>
    <n v="36"/>
    <n v="14"/>
    <n v="1"/>
    <n v="115"/>
    <x v="4"/>
    <x v="5"/>
  </r>
  <r>
    <n v="36"/>
    <n v="14"/>
    <n v="1"/>
    <n v="116"/>
    <x v="4"/>
    <x v="80"/>
  </r>
  <r>
    <n v="36"/>
    <n v="14"/>
    <n v="1"/>
    <n v="117"/>
    <x v="4"/>
    <x v="44"/>
  </r>
  <r>
    <n v="36"/>
    <n v="14"/>
    <n v="1"/>
    <n v="118"/>
    <x v="4"/>
    <x v="44"/>
  </r>
  <r>
    <n v="36"/>
    <n v="14"/>
    <n v="1"/>
    <n v="119"/>
    <x v="4"/>
    <x v="3"/>
  </r>
  <r>
    <n v="36"/>
    <n v="14"/>
    <n v="1"/>
    <n v="120"/>
    <x v="4"/>
    <x v="5"/>
  </r>
  <r>
    <n v="36"/>
    <n v="14"/>
    <n v="1"/>
    <n v="121"/>
    <x v="4"/>
    <x v="80"/>
  </r>
  <r>
    <n v="36"/>
    <n v="14"/>
    <n v="1"/>
    <n v="122"/>
    <x v="4"/>
    <x v="33"/>
  </r>
  <r>
    <n v="36"/>
    <n v="14"/>
    <n v="1"/>
    <n v="123"/>
    <x v="4"/>
    <x v="93"/>
  </r>
  <r>
    <n v="36"/>
    <n v="14"/>
    <n v="1"/>
    <n v="124"/>
    <x v="4"/>
    <x v="12"/>
  </r>
  <r>
    <n v="36"/>
    <n v="14"/>
    <n v="1"/>
    <n v="125"/>
    <x v="4"/>
    <x v="22"/>
  </r>
  <r>
    <n v="36"/>
    <n v="14"/>
    <n v="1"/>
    <n v="126"/>
    <x v="4"/>
    <x v="3"/>
  </r>
  <r>
    <n v="36"/>
    <n v="14"/>
    <n v="1"/>
    <n v="127"/>
    <x v="4"/>
    <x v="16"/>
  </r>
  <r>
    <n v="36"/>
    <n v="14"/>
    <n v="1"/>
    <n v="128"/>
    <x v="4"/>
    <x v="11"/>
  </r>
  <r>
    <n v="36"/>
    <n v="14"/>
    <n v="1"/>
    <n v="129"/>
    <x v="4"/>
    <x v="11"/>
  </r>
  <r>
    <n v="36"/>
    <n v="14"/>
    <n v="1"/>
    <n v="130"/>
    <x v="4"/>
    <x v="8"/>
  </r>
  <r>
    <n v="36"/>
    <n v="14"/>
    <n v="1"/>
    <n v="131"/>
    <x v="4"/>
    <x v="2"/>
  </r>
  <r>
    <n v="36"/>
    <n v="14"/>
    <n v="1"/>
    <n v="132"/>
    <x v="4"/>
    <x v="45"/>
  </r>
  <r>
    <n v="36"/>
    <n v="14"/>
    <n v="1"/>
    <n v="133"/>
    <x v="4"/>
    <x v="81"/>
  </r>
  <r>
    <n v="36"/>
    <n v="14"/>
    <n v="1"/>
    <n v="134"/>
    <x v="4"/>
    <x v="3"/>
  </r>
  <r>
    <n v="36"/>
    <n v="14"/>
    <n v="1"/>
    <n v="135"/>
    <x v="4"/>
    <x v="12"/>
  </r>
  <r>
    <n v="36"/>
    <n v="14"/>
    <n v="1"/>
    <n v="136"/>
    <x v="4"/>
    <x v="3"/>
  </r>
  <r>
    <n v="36"/>
    <n v="14"/>
    <n v="1"/>
    <n v="137"/>
    <x v="4"/>
    <x v="37"/>
  </r>
  <r>
    <n v="36"/>
    <n v="14"/>
    <n v="1"/>
    <n v="138"/>
    <x v="4"/>
    <x v="45"/>
  </r>
  <r>
    <n v="36"/>
    <n v="14"/>
    <n v="1"/>
    <n v="139"/>
    <x v="4"/>
    <x v="122"/>
  </r>
  <r>
    <n v="36"/>
    <n v="14"/>
    <n v="1"/>
    <n v="140"/>
    <x v="4"/>
    <x v="12"/>
  </r>
  <r>
    <n v="36"/>
    <n v="14"/>
    <n v="1"/>
    <n v="141"/>
    <x v="4"/>
    <x v="16"/>
  </r>
  <r>
    <n v="36"/>
    <n v="14"/>
    <n v="1"/>
    <n v="142"/>
    <x v="4"/>
    <x v="5"/>
  </r>
  <r>
    <n v="36"/>
    <n v="14"/>
    <n v="1"/>
    <n v="143"/>
    <x v="4"/>
    <x v="40"/>
  </r>
  <r>
    <n v="36"/>
    <n v="14"/>
    <n v="1"/>
    <n v="144"/>
    <x v="4"/>
    <x v="22"/>
  </r>
  <r>
    <n v="36"/>
    <n v="14"/>
    <n v="1"/>
    <n v="145"/>
    <x v="4"/>
    <x v="16"/>
  </r>
  <r>
    <n v="36"/>
    <n v="14"/>
    <n v="1"/>
    <n v="146"/>
    <x v="4"/>
    <x v="127"/>
  </r>
  <r>
    <n v="36"/>
    <n v="14"/>
    <n v="1"/>
    <n v="147"/>
    <x v="4"/>
    <x v="12"/>
  </r>
  <r>
    <n v="36"/>
    <n v="14"/>
    <n v="1"/>
    <n v="148"/>
    <x v="4"/>
    <x v="85"/>
  </r>
  <r>
    <n v="36"/>
    <n v="14"/>
    <n v="1"/>
    <n v="149"/>
    <x v="4"/>
    <x v="80"/>
  </r>
  <r>
    <n v="36"/>
    <n v="14"/>
    <n v="1"/>
    <n v="150"/>
    <x v="4"/>
    <x v="44"/>
  </r>
  <r>
    <n v="36"/>
    <n v="14"/>
    <n v="1"/>
    <n v="151"/>
    <x v="4"/>
    <x v="15"/>
  </r>
  <r>
    <n v="36"/>
    <n v="14"/>
    <n v="1"/>
    <n v="152"/>
    <x v="4"/>
    <x v="122"/>
  </r>
  <r>
    <n v="36"/>
    <n v="14"/>
    <n v="1"/>
    <n v="153"/>
    <x v="4"/>
    <x v="8"/>
  </r>
  <r>
    <n v="36"/>
    <n v="14"/>
    <n v="1"/>
    <n v="154"/>
    <x v="4"/>
    <x v="17"/>
  </r>
  <r>
    <n v="36"/>
    <n v="14"/>
    <n v="1"/>
    <n v="155"/>
    <x v="4"/>
    <x v="11"/>
  </r>
  <r>
    <n v="36"/>
    <n v="14"/>
    <n v="1"/>
    <n v="156"/>
    <x v="4"/>
    <x v="13"/>
  </r>
  <r>
    <n v="36"/>
    <n v="14"/>
    <n v="1"/>
    <n v="157"/>
    <x v="4"/>
    <x v="11"/>
  </r>
  <r>
    <n v="36"/>
    <n v="14"/>
    <n v="1"/>
    <n v="158"/>
    <x v="4"/>
    <x v="22"/>
  </r>
  <r>
    <n v="36"/>
    <n v="14"/>
    <n v="1"/>
    <n v="159"/>
    <x v="4"/>
    <x v="14"/>
  </r>
  <r>
    <n v="36"/>
    <n v="14"/>
    <n v="1"/>
    <n v="160"/>
    <x v="4"/>
    <x v="3"/>
  </r>
  <r>
    <n v="36"/>
    <n v="14"/>
    <n v="1"/>
    <n v="161"/>
    <x v="4"/>
    <x v="3"/>
  </r>
  <r>
    <n v="36"/>
    <n v="14"/>
    <n v="1"/>
    <n v="162"/>
    <x v="4"/>
    <x v="22"/>
  </r>
  <r>
    <n v="36"/>
    <n v="14"/>
    <n v="1"/>
    <n v="163"/>
    <x v="4"/>
    <x v="12"/>
  </r>
  <r>
    <n v="36"/>
    <n v="14"/>
    <n v="1"/>
    <n v="164"/>
    <x v="4"/>
    <x v="14"/>
  </r>
  <r>
    <n v="36"/>
    <n v="14"/>
    <n v="1"/>
    <n v="165"/>
    <x v="4"/>
    <x v="3"/>
  </r>
  <r>
    <n v="36"/>
    <n v="14"/>
    <n v="1"/>
    <n v="166"/>
    <x v="4"/>
    <x v="22"/>
  </r>
  <r>
    <n v="36"/>
    <n v="14"/>
    <n v="1"/>
    <n v="167"/>
    <x v="4"/>
    <x v="93"/>
  </r>
  <r>
    <n v="36"/>
    <n v="14"/>
    <n v="1"/>
    <n v="168"/>
    <x v="4"/>
    <x v="5"/>
  </r>
  <r>
    <n v="36"/>
    <n v="14"/>
    <n v="1"/>
    <n v="169"/>
    <x v="4"/>
    <x v="14"/>
  </r>
  <r>
    <n v="36"/>
    <n v="14"/>
    <n v="1"/>
    <n v="170"/>
    <x v="4"/>
    <x v="12"/>
  </r>
  <r>
    <n v="36"/>
    <n v="14"/>
    <n v="1"/>
    <n v="171"/>
    <x v="4"/>
    <x v="5"/>
  </r>
  <r>
    <n v="36"/>
    <n v="14"/>
    <n v="1"/>
    <n v="172"/>
    <x v="4"/>
    <x v="14"/>
  </r>
  <r>
    <n v="36"/>
    <n v="14"/>
    <n v="1"/>
    <n v="173"/>
    <x v="4"/>
    <x v="3"/>
  </r>
  <r>
    <n v="36"/>
    <n v="14"/>
    <n v="1"/>
    <n v="174"/>
    <x v="4"/>
    <x v="80"/>
  </r>
  <r>
    <n v="36"/>
    <n v="14"/>
    <n v="1"/>
    <n v="175"/>
    <x v="4"/>
    <x v="16"/>
  </r>
  <r>
    <n v="36"/>
    <n v="14"/>
    <n v="1"/>
    <n v="176"/>
    <x v="4"/>
    <x v="78"/>
  </r>
  <r>
    <n v="36"/>
    <n v="14"/>
    <n v="1"/>
    <n v="177"/>
    <x v="4"/>
    <x v="33"/>
  </r>
  <r>
    <n v="36"/>
    <n v="14"/>
    <n v="1"/>
    <n v="178"/>
    <x v="4"/>
    <x v="93"/>
  </r>
  <r>
    <n v="36"/>
    <n v="14"/>
    <n v="1"/>
    <n v="179"/>
    <x v="4"/>
    <x v="3"/>
  </r>
  <r>
    <n v="36"/>
    <n v="14"/>
    <n v="1"/>
    <n v="180"/>
    <x v="4"/>
    <x v="93"/>
  </r>
  <r>
    <n v="36"/>
    <n v="14"/>
    <n v="1"/>
    <n v="181"/>
    <x v="4"/>
    <x v="22"/>
  </r>
  <r>
    <n v="36"/>
    <n v="14"/>
    <n v="1"/>
    <n v="182"/>
    <x v="4"/>
    <x v="16"/>
  </r>
  <r>
    <n v="36"/>
    <n v="14"/>
    <n v="1"/>
    <n v="183"/>
    <x v="4"/>
    <x v="13"/>
  </r>
  <r>
    <n v="36"/>
    <n v="14"/>
    <n v="1"/>
    <n v="184"/>
    <x v="4"/>
    <x v="80"/>
  </r>
  <r>
    <n v="36"/>
    <n v="14"/>
    <n v="1"/>
    <n v="185"/>
    <x v="4"/>
    <x v="13"/>
  </r>
  <r>
    <n v="36"/>
    <n v="14"/>
    <n v="1"/>
    <n v="186"/>
    <x v="4"/>
    <x v="19"/>
  </r>
  <r>
    <n v="36"/>
    <n v="14"/>
    <n v="1"/>
    <n v="187"/>
    <x v="4"/>
    <x v="80"/>
  </r>
  <r>
    <n v="36"/>
    <n v="14"/>
    <n v="1"/>
    <n v="188"/>
    <x v="4"/>
    <x v="80"/>
  </r>
  <r>
    <n v="36"/>
    <n v="14"/>
    <n v="1"/>
    <n v="189"/>
    <x v="4"/>
    <x v="37"/>
  </r>
  <r>
    <n v="36"/>
    <n v="14"/>
    <n v="1"/>
    <n v="190"/>
    <x v="4"/>
    <x v="16"/>
  </r>
  <r>
    <n v="36"/>
    <n v="14"/>
    <n v="1"/>
    <n v="191"/>
    <x v="4"/>
    <x v="80"/>
  </r>
  <r>
    <n v="36"/>
    <n v="14"/>
    <n v="1"/>
    <n v="192"/>
    <x v="4"/>
    <x v="13"/>
  </r>
  <r>
    <n v="36"/>
    <n v="14"/>
    <n v="1"/>
    <n v="193"/>
    <x v="4"/>
    <x v="11"/>
  </r>
  <r>
    <n v="36"/>
    <n v="14"/>
    <n v="1"/>
    <n v="194"/>
    <x v="4"/>
    <x v="16"/>
  </r>
  <r>
    <n v="36"/>
    <n v="14"/>
    <n v="1"/>
    <n v="195"/>
    <x v="4"/>
    <x v="13"/>
  </r>
  <r>
    <n v="36"/>
    <n v="14"/>
    <n v="1"/>
    <n v="196"/>
    <x v="4"/>
    <x v="80"/>
  </r>
  <r>
    <n v="36"/>
    <n v="14"/>
    <n v="1"/>
    <n v="197"/>
    <x v="4"/>
    <x v="5"/>
  </r>
  <r>
    <n v="36"/>
    <n v="14"/>
    <n v="1"/>
    <n v="198"/>
    <x v="4"/>
    <x v="12"/>
  </r>
  <r>
    <n v="36"/>
    <n v="14"/>
    <n v="1"/>
    <n v="199"/>
    <x v="4"/>
    <x v="16"/>
  </r>
  <r>
    <n v="36"/>
    <n v="14"/>
    <n v="1"/>
    <n v="200"/>
    <x v="4"/>
    <x v="14"/>
  </r>
  <r>
    <n v="36"/>
    <n v="14"/>
    <n v="1"/>
    <n v="201"/>
    <x v="4"/>
    <x v="13"/>
  </r>
  <r>
    <n v="36"/>
    <n v="14"/>
    <n v="1"/>
    <n v="202"/>
    <x v="4"/>
    <x v="16"/>
  </r>
  <r>
    <n v="36"/>
    <n v="14"/>
    <n v="1"/>
    <n v="203"/>
    <x v="4"/>
    <x v="93"/>
  </r>
  <r>
    <n v="36"/>
    <n v="14"/>
    <n v="1"/>
    <n v="204"/>
    <x v="4"/>
    <x v="127"/>
  </r>
  <r>
    <n v="36"/>
    <n v="14"/>
    <n v="1"/>
    <n v="205"/>
    <x v="4"/>
    <x v="12"/>
  </r>
  <r>
    <n v="36"/>
    <n v="14"/>
    <n v="1"/>
    <n v="206"/>
    <x v="4"/>
    <x v="12"/>
  </r>
  <r>
    <n v="36"/>
    <n v="14"/>
    <n v="1"/>
    <n v="207"/>
    <x v="4"/>
    <x v="10"/>
  </r>
  <r>
    <n v="36"/>
    <n v="14"/>
    <n v="1"/>
    <n v="208"/>
    <x v="4"/>
    <x v="2"/>
  </r>
  <r>
    <n v="36"/>
    <n v="14"/>
    <n v="1"/>
    <n v="209"/>
    <x v="4"/>
    <x v="37"/>
  </r>
  <r>
    <n v="36"/>
    <n v="14"/>
    <n v="1"/>
    <n v="210"/>
    <x v="4"/>
    <x v="37"/>
  </r>
  <r>
    <n v="36"/>
    <n v="14"/>
    <n v="1"/>
    <n v="211"/>
    <x v="4"/>
    <x v="80"/>
  </r>
  <r>
    <n v="36"/>
    <n v="14"/>
    <n v="1"/>
    <n v="212"/>
    <x v="4"/>
    <x v="80"/>
  </r>
  <r>
    <n v="36"/>
    <n v="14"/>
    <n v="1"/>
    <n v="213"/>
    <x v="4"/>
    <x v="16"/>
  </r>
  <r>
    <n v="36"/>
    <n v="14"/>
    <n v="1"/>
    <n v="214"/>
    <x v="4"/>
    <x v="12"/>
  </r>
  <r>
    <n v="36"/>
    <n v="14"/>
    <n v="1"/>
    <n v="215"/>
    <x v="4"/>
    <x v="80"/>
  </r>
  <r>
    <n v="36"/>
    <n v="14"/>
    <n v="1"/>
    <n v="216"/>
    <x v="4"/>
    <x v="22"/>
  </r>
  <r>
    <n v="36"/>
    <n v="14"/>
    <n v="1"/>
    <n v="217"/>
    <x v="4"/>
    <x v="22"/>
  </r>
  <r>
    <n v="36"/>
    <n v="14"/>
    <n v="1"/>
    <n v="218"/>
    <x v="4"/>
    <x v="80"/>
  </r>
  <r>
    <n v="36"/>
    <n v="14"/>
    <n v="1"/>
    <n v="219"/>
    <x v="4"/>
    <x v="36"/>
  </r>
  <r>
    <n v="36"/>
    <n v="14"/>
    <n v="1"/>
    <n v="220"/>
    <x v="4"/>
    <x v="3"/>
  </r>
  <r>
    <n v="36"/>
    <n v="14"/>
    <n v="1"/>
    <n v="221"/>
    <x v="4"/>
    <x v="11"/>
  </r>
  <r>
    <n v="36"/>
    <n v="14"/>
    <n v="1"/>
    <n v="222"/>
    <x v="4"/>
    <x v="11"/>
  </r>
  <r>
    <n v="36"/>
    <n v="14"/>
    <n v="1"/>
    <n v="223"/>
    <x v="4"/>
    <x v="22"/>
  </r>
  <r>
    <n v="36"/>
    <n v="14"/>
    <n v="1"/>
    <n v="224"/>
    <x v="4"/>
    <x v="3"/>
  </r>
  <r>
    <n v="36"/>
    <n v="14"/>
    <n v="1"/>
    <n v="225"/>
    <x v="4"/>
    <x v="22"/>
  </r>
  <r>
    <n v="36"/>
    <n v="14"/>
    <n v="1"/>
    <n v="226"/>
    <x v="4"/>
    <x v="16"/>
  </r>
  <r>
    <n v="36"/>
    <n v="14"/>
    <n v="1"/>
    <n v="227"/>
    <x v="4"/>
    <x v="19"/>
  </r>
  <r>
    <n v="36"/>
    <n v="14"/>
    <n v="1"/>
    <n v="228"/>
    <x v="4"/>
    <x v="16"/>
  </r>
  <r>
    <n v="36"/>
    <n v="14"/>
    <n v="1"/>
    <n v="229"/>
    <x v="4"/>
    <x v="22"/>
  </r>
  <r>
    <n v="36"/>
    <n v="14"/>
    <n v="1"/>
    <n v="230"/>
    <x v="4"/>
    <x v="78"/>
  </r>
  <r>
    <n v="36"/>
    <n v="14"/>
    <n v="1"/>
    <n v="231"/>
    <x v="4"/>
    <x v="22"/>
  </r>
  <r>
    <n v="36"/>
    <n v="14"/>
    <n v="1"/>
    <n v="232"/>
    <x v="4"/>
    <x v="10"/>
  </r>
  <r>
    <n v="36"/>
    <n v="14"/>
    <n v="1"/>
    <n v="233"/>
    <x v="4"/>
    <x v="22"/>
  </r>
  <r>
    <n v="36"/>
    <n v="14"/>
    <n v="1"/>
    <n v="234"/>
    <x v="4"/>
    <x v="13"/>
  </r>
  <r>
    <n v="36"/>
    <n v="14"/>
    <n v="1"/>
    <n v="235"/>
    <x v="4"/>
    <x v="40"/>
  </r>
  <r>
    <n v="36"/>
    <n v="14"/>
    <n v="1"/>
    <n v="236"/>
    <x v="4"/>
    <x v="16"/>
  </r>
  <r>
    <n v="36"/>
    <n v="14"/>
    <n v="1"/>
    <n v="237"/>
    <x v="4"/>
    <x v="3"/>
  </r>
  <r>
    <n v="36"/>
    <n v="14"/>
    <n v="1"/>
    <n v="238"/>
    <x v="4"/>
    <x v="19"/>
  </r>
  <r>
    <n v="36"/>
    <n v="14"/>
    <n v="1"/>
    <n v="239"/>
    <x v="4"/>
    <x v="13"/>
  </r>
  <r>
    <n v="36"/>
    <n v="14"/>
    <n v="1"/>
    <n v="240"/>
    <x v="4"/>
    <x v="5"/>
  </r>
  <r>
    <n v="36"/>
    <n v="14"/>
    <n v="1"/>
    <n v="241"/>
    <x v="4"/>
    <x v="5"/>
  </r>
  <r>
    <n v="36"/>
    <n v="14"/>
    <n v="1"/>
    <n v="242"/>
    <x v="4"/>
    <x v="3"/>
  </r>
  <r>
    <n v="36"/>
    <n v="14"/>
    <n v="1"/>
    <n v="243"/>
    <x v="4"/>
    <x v="11"/>
  </r>
  <r>
    <n v="36"/>
    <n v="14"/>
    <n v="1"/>
    <n v="244"/>
    <x v="4"/>
    <x v="5"/>
  </r>
  <r>
    <n v="36"/>
    <n v="14"/>
    <n v="1"/>
    <n v="245"/>
    <x v="4"/>
    <x v="17"/>
  </r>
  <r>
    <n v="36"/>
    <n v="14"/>
    <n v="1"/>
    <n v="246"/>
    <x v="4"/>
    <x v="14"/>
  </r>
  <r>
    <n v="36"/>
    <n v="14"/>
    <n v="1"/>
    <n v="247"/>
    <x v="4"/>
    <x v="3"/>
  </r>
  <r>
    <n v="37"/>
    <n v="11"/>
    <n v="1"/>
    <n v="1"/>
    <x v="1"/>
    <x v="5"/>
  </r>
  <r>
    <n v="37"/>
    <n v="11"/>
    <n v="1"/>
    <n v="1"/>
    <x v="1"/>
    <x v="85"/>
  </r>
  <r>
    <n v="37"/>
    <n v="11"/>
    <n v="1"/>
    <n v="2"/>
    <x v="0"/>
    <x v="93"/>
  </r>
  <r>
    <n v="38"/>
    <n v="12"/>
    <n v="1"/>
    <n v="1"/>
    <x v="8"/>
    <x v="86"/>
  </r>
  <r>
    <n v="38"/>
    <n v="12"/>
    <n v="1"/>
    <n v="1"/>
    <x v="7"/>
    <x v="45"/>
  </r>
  <r>
    <n v="39"/>
    <n v="13"/>
    <n v="1"/>
    <n v="1"/>
    <x v="5"/>
    <x v="64"/>
  </r>
  <r>
    <n v="39"/>
    <n v="13"/>
    <n v="1"/>
    <n v="2"/>
    <x v="5"/>
    <x v="33"/>
  </r>
  <r>
    <n v="39"/>
    <n v="13"/>
    <n v="1"/>
    <n v="1"/>
    <x v="8"/>
    <x v="110"/>
  </r>
  <r>
    <n v="39"/>
    <n v="13"/>
    <n v="1"/>
    <n v="2"/>
    <x v="8"/>
    <x v="129"/>
  </r>
  <r>
    <n v="39"/>
    <n v="13"/>
    <n v="1"/>
    <n v="3"/>
    <x v="8"/>
    <x v="129"/>
  </r>
  <r>
    <n v="39"/>
    <n v="13"/>
    <n v="1"/>
    <n v="4"/>
    <x v="8"/>
    <x v="106"/>
  </r>
  <r>
    <n v="39"/>
    <n v="13"/>
    <n v="1"/>
    <n v="5"/>
    <x v="8"/>
    <x v="66"/>
  </r>
  <r>
    <n v="39"/>
    <n v="13"/>
    <n v="1"/>
    <n v="6"/>
    <x v="8"/>
    <x v="126"/>
  </r>
  <r>
    <n v="39"/>
    <n v="13"/>
    <n v="1"/>
    <n v="7"/>
    <x v="8"/>
    <x v="138"/>
  </r>
  <r>
    <n v="39"/>
    <n v="13"/>
    <n v="1"/>
    <n v="8"/>
    <x v="8"/>
    <x v="86"/>
  </r>
  <r>
    <n v="39"/>
    <n v="13"/>
    <n v="1"/>
    <n v="9"/>
    <x v="8"/>
    <x v="46"/>
  </r>
  <r>
    <n v="39"/>
    <n v="13"/>
    <n v="1"/>
    <n v="1"/>
    <x v="9"/>
    <x v="100"/>
  </r>
  <r>
    <n v="39"/>
    <n v="13"/>
    <n v="1"/>
    <n v="2"/>
    <x v="9"/>
    <x v="84"/>
  </r>
  <r>
    <n v="40"/>
    <n v="12"/>
    <n v="1"/>
    <n v="1"/>
    <x v="6"/>
    <x v="54"/>
  </r>
  <r>
    <n v="41"/>
    <n v="12"/>
    <n v="1"/>
    <n v="1"/>
    <x v="3"/>
    <x v="27"/>
  </r>
  <r>
    <n v="41"/>
    <n v="12"/>
    <n v="1"/>
    <n v="2"/>
    <x v="3"/>
    <x v="67"/>
  </r>
  <r>
    <n v="41"/>
    <n v="12"/>
    <n v="1"/>
    <n v="1"/>
    <x v="8"/>
    <x v="113"/>
  </r>
  <r>
    <n v="41"/>
    <n v="12"/>
    <n v="1"/>
    <n v="2"/>
    <x v="8"/>
    <x v="116"/>
  </r>
  <r>
    <n v="42"/>
    <n v="11"/>
    <n v="1"/>
    <n v="1"/>
    <x v="1"/>
    <x v="16"/>
  </r>
  <r>
    <n v="42"/>
    <n v="11"/>
    <n v="1"/>
    <n v="2"/>
    <x v="1"/>
    <x v="5"/>
  </r>
  <r>
    <n v="42"/>
    <n v="11"/>
    <n v="1"/>
    <n v="3"/>
    <x v="1"/>
    <x v="22"/>
  </r>
  <r>
    <n v="42"/>
    <n v="11"/>
    <n v="1"/>
    <n v="4"/>
    <x v="1"/>
    <x v="75"/>
  </r>
  <r>
    <n v="42"/>
    <n v="11"/>
    <n v="1"/>
    <n v="5"/>
    <x v="1"/>
    <x v="19"/>
  </r>
  <r>
    <n v="42"/>
    <n v="11"/>
    <n v="1"/>
    <n v="6"/>
    <x v="1"/>
    <x v="31"/>
  </r>
  <r>
    <n v="42"/>
    <n v="11"/>
    <n v="1"/>
    <n v="7"/>
    <x v="1"/>
    <x v="37"/>
  </r>
  <r>
    <n v="42"/>
    <n v="11"/>
    <n v="1"/>
    <n v="8"/>
    <x v="1"/>
    <x v="79"/>
  </r>
  <r>
    <n v="42"/>
    <n v="11"/>
    <n v="1"/>
    <n v="9"/>
    <x v="1"/>
    <x v="50"/>
  </r>
  <r>
    <n v="42"/>
    <n v="11"/>
    <n v="1"/>
    <n v="10"/>
    <x v="1"/>
    <x v="5"/>
  </r>
  <r>
    <n v="42"/>
    <n v="11"/>
    <n v="1"/>
    <n v="11"/>
    <x v="1"/>
    <x v="18"/>
  </r>
  <r>
    <n v="42"/>
    <n v="11"/>
    <n v="1"/>
    <n v="12"/>
    <x v="1"/>
    <x v="2"/>
  </r>
  <r>
    <n v="42"/>
    <n v="11"/>
    <n v="1"/>
    <n v="13"/>
    <x v="1"/>
    <x v="81"/>
  </r>
  <r>
    <n v="42"/>
    <n v="11"/>
    <n v="1"/>
    <n v="14"/>
    <x v="1"/>
    <x v="5"/>
  </r>
  <r>
    <n v="42"/>
    <n v="11"/>
    <n v="1"/>
    <n v="15"/>
    <x v="1"/>
    <x v="21"/>
  </r>
  <r>
    <n v="42"/>
    <n v="11"/>
    <n v="1"/>
    <n v="16"/>
    <x v="1"/>
    <x v="10"/>
  </r>
  <r>
    <n v="42"/>
    <n v="11"/>
    <n v="1"/>
    <n v="1"/>
    <x v="0"/>
    <x v="93"/>
  </r>
  <r>
    <n v="42"/>
    <n v="11"/>
    <n v="1"/>
    <n v="2"/>
    <x v="0"/>
    <x v="35"/>
  </r>
  <r>
    <n v="42"/>
    <n v="11"/>
    <n v="1"/>
    <n v="3"/>
    <x v="0"/>
    <x v="44"/>
  </r>
  <r>
    <n v="42"/>
    <n v="11"/>
    <n v="1"/>
    <n v="4"/>
    <x v="0"/>
    <x v="31"/>
  </r>
  <r>
    <n v="42"/>
    <n v="11"/>
    <n v="1"/>
    <n v="5"/>
    <x v="0"/>
    <x v="93"/>
  </r>
  <r>
    <n v="42"/>
    <n v="11"/>
    <n v="1"/>
    <n v="6"/>
    <x v="0"/>
    <x v="39"/>
  </r>
  <r>
    <n v="42"/>
    <n v="11"/>
    <n v="1"/>
    <n v="7"/>
    <x v="0"/>
    <x v="77"/>
  </r>
  <r>
    <n v="42"/>
    <n v="11"/>
    <n v="1"/>
    <n v="8"/>
    <x v="0"/>
    <x v="77"/>
  </r>
  <r>
    <n v="42"/>
    <n v="11"/>
    <n v="1"/>
    <n v="9"/>
    <x v="0"/>
    <x v="139"/>
  </r>
  <r>
    <n v="42"/>
    <n v="11"/>
    <n v="1"/>
    <n v="10"/>
    <x v="0"/>
    <x v="15"/>
  </r>
  <r>
    <n v="42"/>
    <n v="11"/>
    <n v="1"/>
    <n v="11"/>
    <x v="0"/>
    <x v="4"/>
  </r>
  <r>
    <n v="42"/>
    <n v="11"/>
    <n v="1"/>
    <n v="12"/>
    <x v="0"/>
    <x v="4"/>
  </r>
  <r>
    <n v="42"/>
    <n v="11"/>
    <n v="1"/>
    <n v="13"/>
    <x v="0"/>
    <x v="79"/>
  </r>
  <r>
    <n v="42"/>
    <n v="11"/>
    <n v="1"/>
    <n v="14"/>
    <x v="0"/>
    <x v="75"/>
  </r>
  <r>
    <n v="42"/>
    <n v="11"/>
    <n v="1"/>
    <n v="15"/>
    <x v="0"/>
    <x v="21"/>
  </r>
  <r>
    <n v="42"/>
    <n v="11"/>
    <n v="1"/>
    <n v="16"/>
    <x v="0"/>
    <x v="23"/>
  </r>
  <r>
    <n v="42"/>
    <n v="11"/>
    <n v="1"/>
    <n v="17"/>
    <x v="0"/>
    <x v="93"/>
  </r>
  <r>
    <n v="42"/>
    <n v="11"/>
    <n v="1"/>
    <n v="18"/>
    <x v="0"/>
    <x v="12"/>
  </r>
  <r>
    <n v="42"/>
    <n v="11"/>
    <n v="1"/>
    <n v="19"/>
    <x v="0"/>
    <x v="37"/>
  </r>
  <r>
    <n v="42"/>
    <n v="11"/>
    <n v="1"/>
    <n v="20"/>
    <x v="0"/>
    <x v="140"/>
  </r>
  <r>
    <n v="42"/>
    <n v="11"/>
    <n v="1"/>
    <n v="21"/>
    <x v="0"/>
    <x v="41"/>
  </r>
  <r>
    <n v="42"/>
    <n v="11"/>
    <n v="1"/>
    <n v="22"/>
    <x v="0"/>
    <x v="140"/>
  </r>
  <r>
    <n v="44"/>
    <n v="11"/>
    <n v="1"/>
    <n v="1"/>
    <x v="1"/>
    <x v="122"/>
  </r>
  <r>
    <n v="45"/>
    <n v="12"/>
    <n v="1"/>
    <n v="1"/>
    <x v="6"/>
    <x v="138"/>
  </r>
  <r>
    <n v="45"/>
    <n v="12"/>
    <n v="1"/>
    <n v="1"/>
    <x v="8"/>
    <x v="64"/>
  </r>
  <r>
    <n v="45"/>
    <n v="12"/>
    <n v="1"/>
    <n v="2"/>
    <x v="8"/>
    <x v="1"/>
  </r>
  <r>
    <n v="45"/>
    <n v="12"/>
    <n v="1"/>
    <n v="3"/>
    <x v="8"/>
    <x v="126"/>
  </r>
  <r>
    <n v="45"/>
    <n v="12"/>
    <n v="1"/>
    <n v="4"/>
    <x v="8"/>
    <x v="7"/>
  </r>
  <r>
    <n v="45"/>
    <n v="12"/>
    <n v="1"/>
    <n v="5"/>
    <x v="8"/>
    <x v="84"/>
  </r>
  <r>
    <n v="45"/>
    <n v="12"/>
    <n v="1"/>
    <n v="6"/>
    <x v="8"/>
    <x v="58"/>
  </r>
  <r>
    <n v="45"/>
    <n v="12"/>
    <n v="1"/>
    <n v="7"/>
    <x v="8"/>
    <x v="55"/>
  </r>
  <r>
    <n v="45"/>
    <n v="12"/>
    <n v="1"/>
    <n v="8"/>
    <x v="8"/>
    <x v="141"/>
  </r>
  <r>
    <n v="45"/>
    <n v="12"/>
    <n v="1"/>
    <n v="9"/>
    <x v="8"/>
    <x v="89"/>
  </r>
  <r>
    <n v="45"/>
    <n v="12"/>
    <n v="1"/>
    <n v="10"/>
    <x v="8"/>
    <x v="68"/>
  </r>
  <r>
    <n v="45"/>
    <n v="12"/>
    <n v="1"/>
    <n v="11"/>
    <x v="8"/>
    <x v="53"/>
  </r>
  <r>
    <n v="45"/>
    <n v="12"/>
    <n v="1"/>
    <n v="12"/>
    <x v="8"/>
    <x v="43"/>
  </r>
  <r>
    <n v="45"/>
    <n v="12"/>
    <n v="1"/>
    <n v="13"/>
    <x v="8"/>
    <x v="91"/>
  </r>
  <r>
    <n v="45"/>
    <n v="12"/>
    <n v="1"/>
    <n v="14"/>
    <x v="8"/>
    <x v="53"/>
  </r>
  <r>
    <n v="45"/>
    <n v="12"/>
    <n v="1"/>
    <n v="15"/>
    <x v="8"/>
    <x v="9"/>
  </r>
  <r>
    <n v="45"/>
    <n v="12"/>
    <n v="1"/>
    <n v="16"/>
    <x v="8"/>
    <x v="27"/>
  </r>
  <r>
    <n v="45"/>
    <n v="12"/>
    <n v="1"/>
    <n v="17"/>
    <x v="8"/>
    <x v="51"/>
  </r>
  <r>
    <n v="45"/>
    <n v="12"/>
    <n v="1"/>
    <n v="18"/>
    <x v="8"/>
    <x v="7"/>
  </r>
  <r>
    <n v="45"/>
    <n v="12"/>
    <n v="1"/>
    <n v="19"/>
    <x v="8"/>
    <x v="137"/>
  </r>
  <r>
    <n v="45"/>
    <n v="12"/>
    <n v="1"/>
    <n v="20"/>
    <x v="8"/>
    <x v="84"/>
  </r>
  <r>
    <n v="45"/>
    <n v="12"/>
    <n v="1"/>
    <n v="21"/>
    <x v="8"/>
    <x v="38"/>
  </r>
  <r>
    <n v="45"/>
    <n v="12"/>
    <n v="1"/>
    <n v="22"/>
    <x v="8"/>
    <x v="142"/>
  </r>
  <r>
    <n v="45"/>
    <n v="12"/>
    <n v="1"/>
    <n v="23"/>
    <x v="8"/>
    <x v="58"/>
  </r>
  <r>
    <n v="45"/>
    <n v="12"/>
    <n v="1"/>
    <n v="24"/>
    <x v="8"/>
    <x v="87"/>
  </r>
  <r>
    <n v="45"/>
    <n v="12"/>
    <n v="1"/>
    <n v="25"/>
    <x v="8"/>
    <x v="141"/>
  </r>
  <r>
    <n v="45"/>
    <n v="12"/>
    <n v="1"/>
    <n v="26"/>
    <x v="8"/>
    <x v="128"/>
  </r>
  <r>
    <n v="45"/>
    <n v="12"/>
    <n v="1"/>
    <n v="27"/>
    <x v="8"/>
    <x v="64"/>
  </r>
  <r>
    <n v="45"/>
    <n v="12"/>
    <n v="1"/>
    <n v="28"/>
    <x v="8"/>
    <x v="143"/>
  </r>
  <r>
    <n v="45"/>
    <n v="12"/>
    <n v="1"/>
    <n v="29"/>
    <x v="8"/>
    <x v="115"/>
  </r>
  <r>
    <n v="45"/>
    <n v="12"/>
    <n v="1"/>
    <n v="30"/>
    <x v="8"/>
    <x v="91"/>
  </r>
  <r>
    <n v="45"/>
    <n v="12"/>
    <n v="1"/>
    <n v="31"/>
    <x v="8"/>
    <x v="84"/>
  </r>
  <r>
    <n v="45"/>
    <n v="12"/>
    <n v="1"/>
    <n v="32"/>
    <x v="8"/>
    <x v="38"/>
  </r>
  <r>
    <n v="45"/>
    <n v="12"/>
    <n v="1"/>
    <n v="33"/>
    <x v="8"/>
    <x v="144"/>
  </r>
  <r>
    <n v="45"/>
    <n v="12"/>
    <n v="1"/>
    <n v="1"/>
    <x v="9"/>
    <x v="34"/>
  </r>
  <r>
    <n v="45"/>
    <n v="12"/>
    <n v="1"/>
    <n v="2"/>
    <x v="9"/>
    <x v="89"/>
  </r>
  <r>
    <n v="45"/>
    <n v="12"/>
    <n v="1"/>
    <n v="3"/>
    <x v="9"/>
    <x v="6"/>
  </r>
  <r>
    <n v="45"/>
    <n v="12"/>
    <n v="1"/>
    <n v="4"/>
    <x v="9"/>
    <x v="51"/>
  </r>
  <r>
    <n v="45"/>
    <n v="12"/>
    <n v="1"/>
    <n v="5"/>
    <x v="9"/>
    <x v="84"/>
  </r>
  <r>
    <n v="45"/>
    <n v="12"/>
    <n v="1"/>
    <n v="6"/>
    <x v="9"/>
    <x v="94"/>
  </r>
  <r>
    <n v="45"/>
    <n v="12"/>
    <n v="1"/>
    <n v="7"/>
    <x v="9"/>
    <x v="61"/>
  </r>
  <r>
    <n v="45"/>
    <n v="12"/>
    <n v="1"/>
    <n v="8"/>
    <x v="9"/>
    <x v="58"/>
  </r>
  <r>
    <n v="45"/>
    <n v="12"/>
    <n v="1"/>
    <n v="9"/>
    <x v="9"/>
    <x v="45"/>
  </r>
  <r>
    <n v="45"/>
    <n v="12"/>
    <n v="1"/>
    <n v="10"/>
    <x v="9"/>
    <x v="38"/>
  </r>
  <r>
    <n v="45"/>
    <n v="12"/>
    <n v="1"/>
    <n v="11"/>
    <x v="9"/>
    <x v="42"/>
  </r>
  <r>
    <n v="45"/>
    <n v="12"/>
    <n v="1"/>
    <n v="12"/>
    <x v="9"/>
    <x v="38"/>
  </r>
  <r>
    <n v="45"/>
    <n v="12"/>
    <n v="1"/>
    <n v="13"/>
    <x v="9"/>
    <x v="94"/>
  </r>
  <r>
    <n v="45"/>
    <n v="12"/>
    <n v="1"/>
    <n v="14"/>
    <x v="9"/>
    <x v="67"/>
  </r>
  <r>
    <n v="45"/>
    <n v="12"/>
    <n v="1"/>
    <n v="15"/>
    <x v="9"/>
    <x v="52"/>
  </r>
  <r>
    <n v="45"/>
    <n v="12"/>
    <n v="1"/>
    <n v="16"/>
    <x v="9"/>
    <x v="34"/>
  </r>
  <r>
    <n v="45"/>
    <n v="12"/>
    <n v="1"/>
    <n v="17"/>
    <x v="9"/>
    <x v="31"/>
  </r>
  <r>
    <n v="45"/>
    <n v="12"/>
    <n v="1"/>
    <n v="18"/>
    <x v="9"/>
    <x v="27"/>
  </r>
  <r>
    <n v="45"/>
    <n v="12"/>
    <n v="1"/>
    <n v="19"/>
    <x v="9"/>
    <x v="9"/>
  </r>
  <r>
    <n v="45"/>
    <n v="12"/>
    <n v="1"/>
    <n v="20"/>
    <x v="9"/>
    <x v="51"/>
  </r>
  <r>
    <n v="45"/>
    <n v="12"/>
    <n v="1"/>
    <n v="21"/>
    <x v="9"/>
    <x v="29"/>
  </r>
  <r>
    <n v="45"/>
    <n v="12"/>
    <n v="1"/>
    <n v="22"/>
    <x v="9"/>
    <x v="94"/>
  </r>
  <r>
    <n v="45"/>
    <n v="12"/>
    <n v="1"/>
    <n v="23"/>
    <x v="9"/>
    <x v="26"/>
  </r>
  <r>
    <n v="45"/>
    <n v="12"/>
    <n v="1"/>
    <n v="24"/>
    <x v="9"/>
    <x v="29"/>
  </r>
  <r>
    <n v="45"/>
    <n v="12"/>
    <n v="1"/>
    <n v="25"/>
    <x v="9"/>
    <x v="38"/>
  </r>
  <r>
    <n v="45"/>
    <n v="12"/>
    <n v="1"/>
    <n v="26"/>
    <x v="9"/>
    <x v="27"/>
  </r>
  <r>
    <n v="45"/>
    <n v="12"/>
    <n v="1"/>
    <n v="27"/>
    <x v="9"/>
    <x v="42"/>
  </r>
  <r>
    <n v="45"/>
    <n v="12"/>
    <n v="1"/>
    <n v="28"/>
    <x v="9"/>
    <x v="44"/>
  </r>
  <r>
    <n v="45"/>
    <n v="12"/>
    <n v="1"/>
    <n v="29"/>
    <x v="9"/>
    <x v="33"/>
  </r>
  <r>
    <n v="45"/>
    <n v="12"/>
    <n v="1"/>
    <n v="30"/>
    <x v="9"/>
    <x v="7"/>
  </r>
  <r>
    <n v="45"/>
    <n v="12"/>
    <n v="1"/>
    <n v="31"/>
    <x v="9"/>
    <x v="1"/>
  </r>
  <r>
    <n v="45"/>
    <n v="12"/>
    <n v="1"/>
    <n v="32"/>
    <x v="9"/>
    <x v="43"/>
  </r>
  <r>
    <n v="45"/>
    <n v="12"/>
    <n v="1"/>
    <n v="33"/>
    <x v="9"/>
    <x v="38"/>
  </r>
  <r>
    <n v="45"/>
    <n v="12"/>
    <n v="1"/>
    <n v="34"/>
    <x v="9"/>
    <x v="49"/>
  </r>
  <r>
    <n v="45"/>
    <n v="12"/>
    <n v="1"/>
    <n v="35"/>
    <x v="9"/>
    <x v="50"/>
  </r>
  <r>
    <n v="45"/>
    <n v="12"/>
    <n v="1"/>
    <n v="36"/>
    <x v="9"/>
    <x v="0"/>
  </r>
  <r>
    <n v="45"/>
    <n v="12"/>
    <n v="1"/>
    <n v="37"/>
    <x v="9"/>
    <x v="7"/>
  </r>
  <r>
    <n v="45"/>
    <n v="12"/>
    <n v="1"/>
    <n v="38"/>
    <x v="9"/>
    <x v="27"/>
  </r>
  <r>
    <n v="45"/>
    <n v="12"/>
    <n v="1"/>
    <n v="39"/>
    <x v="9"/>
    <x v="9"/>
  </r>
  <r>
    <n v="45"/>
    <n v="12"/>
    <n v="1"/>
    <n v="40"/>
    <x v="9"/>
    <x v="25"/>
  </r>
  <r>
    <n v="45"/>
    <n v="12"/>
    <n v="1"/>
    <n v="41"/>
    <x v="9"/>
    <x v="27"/>
  </r>
  <r>
    <n v="45"/>
    <n v="12"/>
    <n v="1"/>
    <n v="42"/>
    <x v="9"/>
    <x v="7"/>
  </r>
  <r>
    <n v="45"/>
    <n v="12"/>
    <n v="1"/>
    <n v="43"/>
    <x v="9"/>
    <x v="25"/>
  </r>
  <r>
    <n v="45"/>
    <n v="12"/>
    <n v="1"/>
    <n v="44"/>
    <x v="9"/>
    <x v="35"/>
  </r>
  <r>
    <n v="47"/>
    <n v="15"/>
    <n v="1"/>
    <n v="1"/>
    <x v="10"/>
    <x v="100"/>
  </r>
  <r>
    <n v="47"/>
    <n v="15"/>
    <n v="1"/>
    <n v="1"/>
    <x v="5"/>
    <x v="44"/>
  </r>
  <r>
    <n v="47"/>
    <n v="15"/>
    <n v="1"/>
    <n v="2"/>
    <x v="5"/>
    <x v="93"/>
  </r>
  <r>
    <n v="47"/>
    <n v="15"/>
    <n v="1"/>
    <n v="3"/>
    <x v="5"/>
    <x v="44"/>
  </r>
  <r>
    <n v="47"/>
    <n v="15"/>
    <n v="1"/>
    <n v="4"/>
    <x v="5"/>
    <x v="44"/>
  </r>
  <r>
    <n v="47"/>
    <n v="15"/>
    <n v="1"/>
    <n v="5"/>
    <x v="5"/>
    <x v="48"/>
  </r>
  <r>
    <n v="47"/>
    <n v="15"/>
    <n v="1"/>
    <n v="6"/>
    <x v="5"/>
    <x v="11"/>
  </r>
  <r>
    <n v="47"/>
    <n v="15"/>
    <n v="1"/>
    <n v="7"/>
    <x v="5"/>
    <x v="0"/>
  </r>
  <r>
    <n v="47"/>
    <n v="15"/>
    <n v="1"/>
    <n v="8"/>
    <x v="5"/>
    <x v="75"/>
  </r>
  <r>
    <n v="47"/>
    <n v="15"/>
    <n v="1"/>
    <n v="9"/>
    <x v="5"/>
    <x v="0"/>
  </r>
  <r>
    <n v="47"/>
    <n v="15"/>
    <n v="1"/>
    <n v="10"/>
    <x v="5"/>
    <x v="2"/>
  </r>
  <r>
    <n v="47"/>
    <n v="15"/>
    <n v="1"/>
    <n v="11"/>
    <x v="5"/>
    <x v="81"/>
  </r>
  <r>
    <n v="47"/>
    <n v="15"/>
    <n v="1"/>
    <n v="12"/>
    <x v="5"/>
    <x v="0"/>
  </r>
  <r>
    <n v="47"/>
    <n v="15"/>
    <n v="1"/>
    <n v="13"/>
    <x v="5"/>
    <x v="6"/>
  </r>
  <r>
    <n v="47"/>
    <n v="15"/>
    <n v="1"/>
    <n v="14"/>
    <x v="5"/>
    <x v="48"/>
  </r>
  <r>
    <n v="47"/>
    <n v="15"/>
    <n v="1"/>
    <n v="15"/>
    <x v="5"/>
    <x v="77"/>
  </r>
  <r>
    <n v="47"/>
    <n v="15"/>
    <n v="1"/>
    <n v="16"/>
    <x v="5"/>
    <x v="45"/>
  </r>
  <r>
    <n v="47"/>
    <n v="15"/>
    <n v="1"/>
    <n v="17"/>
    <x v="5"/>
    <x v="0"/>
  </r>
  <r>
    <n v="47"/>
    <n v="15"/>
    <n v="1"/>
    <n v="18"/>
    <x v="5"/>
    <x v="65"/>
  </r>
  <r>
    <n v="47"/>
    <n v="15"/>
    <n v="1"/>
    <n v="19"/>
    <x v="5"/>
    <x v="44"/>
  </r>
  <r>
    <n v="47"/>
    <n v="15"/>
    <n v="1"/>
    <n v="20"/>
    <x v="5"/>
    <x v="44"/>
  </r>
  <r>
    <n v="47"/>
    <n v="15"/>
    <n v="1"/>
    <n v="21"/>
    <x v="5"/>
    <x v="78"/>
  </r>
  <r>
    <n v="47"/>
    <n v="15"/>
    <n v="1"/>
    <n v="22"/>
    <x v="5"/>
    <x v="4"/>
  </r>
  <r>
    <n v="47"/>
    <n v="15"/>
    <n v="1"/>
    <n v="23"/>
    <x v="5"/>
    <x v="0"/>
  </r>
  <r>
    <n v="47"/>
    <n v="15"/>
    <n v="1"/>
    <n v="24"/>
    <x v="5"/>
    <x v="93"/>
  </r>
  <r>
    <n v="47"/>
    <n v="15"/>
    <n v="1"/>
    <n v="25"/>
    <x v="5"/>
    <x v="4"/>
  </r>
  <r>
    <n v="47"/>
    <n v="15"/>
    <n v="1"/>
    <n v="26"/>
    <x v="5"/>
    <x v="22"/>
  </r>
  <r>
    <n v="47"/>
    <n v="15"/>
    <n v="1"/>
    <n v="27"/>
    <x v="5"/>
    <x v="76"/>
  </r>
  <r>
    <n v="47"/>
    <n v="15"/>
    <n v="1"/>
    <n v="28"/>
    <x v="5"/>
    <x v="37"/>
  </r>
  <r>
    <n v="47"/>
    <n v="15"/>
    <n v="1"/>
    <n v="29"/>
    <x v="5"/>
    <x v="13"/>
  </r>
  <r>
    <n v="47"/>
    <n v="15"/>
    <n v="1"/>
    <n v="30"/>
    <x v="5"/>
    <x v="22"/>
  </r>
  <r>
    <n v="47"/>
    <n v="15"/>
    <n v="1"/>
    <n v="31"/>
    <x v="5"/>
    <x v="126"/>
  </r>
  <r>
    <n v="47"/>
    <n v="15"/>
    <n v="1"/>
    <n v="32"/>
    <x v="5"/>
    <x v="78"/>
  </r>
  <r>
    <n v="47"/>
    <n v="15"/>
    <n v="1"/>
    <n v="33"/>
    <x v="5"/>
    <x v="10"/>
  </r>
  <r>
    <n v="47"/>
    <n v="15"/>
    <n v="1"/>
    <n v="34"/>
    <x v="5"/>
    <x v="77"/>
  </r>
  <r>
    <n v="47"/>
    <n v="15"/>
    <n v="1"/>
    <n v="35"/>
    <x v="5"/>
    <x v="48"/>
  </r>
  <r>
    <n v="47"/>
    <n v="15"/>
    <n v="1"/>
    <n v="36"/>
    <x v="5"/>
    <x v="15"/>
  </r>
  <r>
    <n v="47"/>
    <n v="15"/>
    <n v="1"/>
    <n v="37"/>
    <x v="5"/>
    <x v="76"/>
  </r>
  <r>
    <n v="47"/>
    <n v="15"/>
    <n v="1"/>
    <n v="38"/>
    <x v="5"/>
    <x v="19"/>
  </r>
  <r>
    <n v="47"/>
    <n v="15"/>
    <n v="1"/>
    <n v="39"/>
    <x v="5"/>
    <x v="45"/>
  </r>
  <r>
    <n v="47"/>
    <n v="15"/>
    <n v="1"/>
    <n v="40"/>
    <x v="5"/>
    <x v="19"/>
  </r>
  <r>
    <n v="47"/>
    <n v="15"/>
    <n v="1"/>
    <n v="41"/>
    <x v="5"/>
    <x v="26"/>
  </r>
  <r>
    <n v="47"/>
    <n v="15"/>
    <n v="1"/>
    <n v="42"/>
    <x v="5"/>
    <x v="16"/>
  </r>
  <r>
    <n v="47"/>
    <n v="15"/>
    <n v="1"/>
    <n v="43"/>
    <x v="5"/>
    <x v="75"/>
  </r>
  <r>
    <n v="47"/>
    <n v="15"/>
    <n v="1"/>
    <n v="44"/>
    <x v="5"/>
    <x v="10"/>
  </r>
  <r>
    <n v="47"/>
    <n v="15"/>
    <n v="1"/>
    <n v="45"/>
    <x v="5"/>
    <x v="127"/>
  </r>
  <r>
    <n v="47"/>
    <n v="15"/>
    <n v="1"/>
    <n v="46"/>
    <x v="5"/>
    <x v="16"/>
  </r>
  <r>
    <n v="47"/>
    <n v="15"/>
    <n v="1"/>
    <n v="47"/>
    <x v="5"/>
    <x v="2"/>
  </r>
  <r>
    <n v="47"/>
    <n v="15"/>
    <n v="1"/>
    <n v="48"/>
    <x v="5"/>
    <x v="0"/>
  </r>
  <r>
    <n v="47"/>
    <n v="15"/>
    <n v="1"/>
    <n v="49"/>
    <x v="5"/>
    <x v="8"/>
  </r>
  <r>
    <n v="47"/>
    <n v="15"/>
    <n v="1"/>
    <n v="50"/>
    <x v="5"/>
    <x v="15"/>
  </r>
  <r>
    <n v="47"/>
    <n v="15"/>
    <n v="1"/>
    <n v="51"/>
    <x v="5"/>
    <x v="39"/>
  </r>
  <r>
    <n v="47"/>
    <n v="15"/>
    <n v="1"/>
    <n v="52"/>
    <x v="5"/>
    <x v="16"/>
  </r>
  <r>
    <n v="47"/>
    <n v="15"/>
    <n v="1"/>
    <n v="53"/>
    <x v="5"/>
    <x v="35"/>
  </r>
  <r>
    <n v="47"/>
    <n v="15"/>
    <n v="1"/>
    <n v="54"/>
    <x v="5"/>
    <x v="0"/>
  </r>
  <r>
    <n v="47"/>
    <n v="15"/>
    <n v="1"/>
    <n v="55"/>
    <x v="5"/>
    <x v="39"/>
  </r>
  <r>
    <n v="47"/>
    <n v="15"/>
    <n v="1"/>
    <n v="56"/>
    <x v="5"/>
    <x v="17"/>
  </r>
  <r>
    <n v="47"/>
    <n v="15"/>
    <n v="1"/>
    <n v="57"/>
    <x v="5"/>
    <x v="20"/>
  </r>
  <r>
    <n v="47"/>
    <n v="15"/>
    <n v="1"/>
    <n v="58"/>
    <x v="5"/>
    <x v="3"/>
  </r>
  <r>
    <n v="47"/>
    <n v="15"/>
    <n v="1"/>
    <n v="59"/>
    <x v="5"/>
    <x v="48"/>
  </r>
  <r>
    <n v="47"/>
    <n v="15"/>
    <n v="1"/>
    <n v="60"/>
    <x v="5"/>
    <x v="50"/>
  </r>
  <r>
    <n v="47"/>
    <n v="15"/>
    <n v="1"/>
    <n v="61"/>
    <x v="5"/>
    <x v="90"/>
  </r>
  <r>
    <n v="47"/>
    <n v="15"/>
    <n v="1"/>
    <n v="62"/>
    <x v="5"/>
    <x v="33"/>
  </r>
  <r>
    <n v="47"/>
    <n v="15"/>
    <n v="1"/>
    <n v="63"/>
    <x v="5"/>
    <x v="39"/>
  </r>
  <r>
    <n v="47"/>
    <n v="15"/>
    <n v="1"/>
    <n v="64"/>
    <x v="5"/>
    <x v="65"/>
  </r>
  <r>
    <n v="47"/>
    <n v="15"/>
    <n v="1"/>
    <n v="65"/>
    <x v="5"/>
    <x v="99"/>
  </r>
  <r>
    <n v="47"/>
    <n v="15"/>
    <n v="1"/>
    <n v="66"/>
    <x v="5"/>
    <x v="10"/>
  </r>
  <r>
    <n v="47"/>
    <n v="15"/>
    <n v="1"/>
    <n v="67"/>
    <x v="5"/>
    <x v="122"/>
  </r>
  <r>
    <n v="47"/>
    <n v="15"/>
    <n v="1"/>
    <n v="68"/>
    <x v="5"/>
    <x v="10"/>
  </r>
  <r>
    <n v="47"/>
    <n v="15"/>
    <n v="1"/>
    <n v="69"/>
    <x v="5"/>
    <x v="77"/>
  </r>
  <r>
    <n v="47"/>
    <n v="15"/>
    <n v="1"/>
    <n v="70"/>
    <x v="5"/>
    <x v="37"/>
  </r>
  <r>
    <n v="47"/>
    <n v="15"/>
    <n v="1"/>
    <n v="71"/>
    <x v="5"/>
    <x v="10"/>
  </r>
  <r>
    <n v="47"/>
    <n v="15"/>
    <n v="1"/>
    <n v="72"/>
    <x v="5"/>
    <x v="75"/>
  </r>
  <r>
    <n v="47"/>
    <n v="15"/>
    <n v="1"/>
    <n v="73"/>
    <x v="5"/>
    <x v="79"/>
  </r>
  <r>
    <n v="47"/>
    <n v="15"/>
    <n v="1"/>
    <n v="74"/>
    <x v="5"/>
    <x v="76"/>
  </r>
  <r>
    <n v="47"/>
    <n v="15"/>
    <n v="1"/>
    <n v="75"/>
    <x v="5"/>
    <x v="89"/>
  </r>
  <r>
    <n v="47"/>
    <n v="15"/>
    <n v="1"/>
    <n v="76"/>
    <x v="5"/>
    <x v="83"/>
  </r>
  <r>
    <n v="47"/>
    <n v="15"/>
    <n v="1"/>
    <n v="77"/>
    <x v="5"/>
    <x v="78"/>
  </r>
  <r>
    <n v="47"/>
    <n v="15"/>
    <n v="1"/>
    <n v="78"/>
    <x v="5"/>
    <x v="29"/>
  </r>
  <r>
    <n v="47"/>
    <n v="15"/>
    <n v="1"/>
    <n v="79"/>
    <x v="5"/>
    <x v="49"/>
  </r>
  <r>
    <n v="47"/>
    <n v="15"/>
    <n v="1"/>
    <n v="1"/>
    <x v="4"/>
    <x v="75"/>
  </r>
  <r>
    <n v="47"/>
    <n v="15"/>
    <n v="1"/>
    <n v="2"/>
    <x v="4"/>
    <x v="39"/>
  </r>
  <r>
    <n v="47"/>
    <n v="15"/>
    <n v="1"/>
    <n v="3"/>
    <x v="4"/>
    <x v="4"/>
  </r>
  <r>
    <n v="47"/>
    <n v="15"/>
    <n v="1"/>
    <n v="4"/>
    <x v="4"/>
    <x v="15"/>
  </r>
  <r>
    <n v="47"/>
    <n v="15"/>
    <n v="1"/>
    <n v="5"/>
    <x v="4"/>
    <x v="75"/>
  </r>
  <r>
    <n v="47"/>
    <n v="15"/>
    <n v="1"/>
    <n v="6"/>
    <x v="4"/>
    <x v="0"/>
  </r>
  <r>
    <n v="47"/>
    <n v="15"/>
    <n v="1"/>
    <n v="7"/>
    <x v="4"/>
    <x v="19"/>
  </r>
  <r>
    <n v="47"/>
    <n v="15"/>
    <n v="1"/>
    <n v="8"/>
    <x v="4"/>
    <x v="4"/>
  </r>
  <r>
    <n v="47"/>
    <n v="15"/>
    <n v="1"/>
    <n v="9"/>
    <x v="4"/>
    <x v="15"/>
  </r>
  <r>
    <n v="47"/>
    <n v="15"/>
    <n v="1"/>
    <n v="10"/>
    <x v="4"/>
    <x v="78"/>
  </r>
  <r>
    <n v="47"/>
    <n v="15"/>
    <n v="1"/>
    <n v="11"/>
    <x v="4"/>
    <x v="122"/>
  </r>
  <r>
    <n v="47"/>
    <n v="15"/>
    <n v="1"/>
    <n v="12"/>
    <x v="4"/>
    <x v="12"/>
  </r>
  <r>
    <n v="47"/>
    <n v="15"/>
    <n v="1"/>
    <n v="13"/>
    <x v="4"/>
    <x v="81"/>
  </r>
  <r>
    <n v="47"/>
    <n v="15"/>
    <n v="1"/>
    <n v="14"/>
    <x v="4"/>
    <x v="75"/>
  </r>
  <r>
    <n v="47"/>
    <n v="15"/>
    <n v="1"/>
    <n v="15"/>
    <x v="4"/>
    <x v="39"/>
  </r>
  <r>
    <n v="47"/>
    <n v="15"/>
    <n v="1"/>
    <n v="16"/>
    <x v="4"/>
    <x v="75"/>
  </r>
  <r>
    <n v="47"/>
    <n v="15"/>
    <n v="1"/>
    <n v="17"/>
    <x v="4"/>
    <x v="81"/>
  </r>
  <r>
    <n v="47"/>
    <n v="15"/>
    <n v="1"/>
    <n v="18"/>
    <x v="4"/>
    <x v="10"/>
  </r>
  <r>
    <n v="47"/>
    <n v="15"/>
    <n v="1"/>
    <n v="19"/>
    <x v="4"/>
    <x v="15"/>
  </r>
  <r>
    <n v="47"/>
    <n v="15"/>
    <n v="1"/>
    <n v="20"/>
    <x v="4"/>
    <x v="19"/>
  </r>
  <r>
    <n v="47"/>
    <n v="15"/>
    <n v="1"/>
    <n v="21"/>
    <x v="4"/>
    <x v="15"/>
  </r>
  <r>
    <n v="47"/>
    <n v="15"/>
    <n v="1"/>
    <n v="22"/>
    <x v="4"/>
    <x v="12"/>
  </r>
  <r>
    <n v="47"/>
    <n v="15"/>
    <n v="1"/>
    <n v="23"/>
    <x v="4"/>
    <x v="127"/>
  </r>
  <r>
    <n v="47"/>
    <n v="15"/>
    <n v="1"/>
    <n v="24"/>
    <x v="4"/>
    <x v="36"/>
  </r>
  <r>
    <n v="47"/>
    <n v="15"/>
    <n v="1"/>
    <n v="25"/>
    <x v="4"/>
    <x v="77"/>
  </r>
  <r>
    <n v="47"/>
    <n v="15"/>
    <n v="1"/>
    <n v="26"/>
    <x v="4"/>
    <x v="15"/>
  </r>
  <r>
    <n v="47"/>
    <n v="15"/>
    <n v="1"/>
    <n v="27"/>
    <x v="4"/>
    <x v="93"/>
  </r>
  <r>
    <n v="47"/>
    <n v="15"/>
    <n v="1"/>
    <n v="28"/>
    <x v="4"/>
    <x v="127"/>
  </r>
  <r>
    <n v="47"/>
    <n v="15"/>
    <n v="1"/>
    <n v="29"/>
    <x v="4"/>
    <x v="78"/>
  </r>
  <r>
    <n v="47"/>
    <n v="15"/>
    <n v="1"/>
    <n v="30"/>
    <x v="4"/>
    <x v="39"/>
  </r>
  <r>
    <n v="47"/>
    <n v="15"/>
    <n v="1"/>
    <n v="31"/>
    <x v="4"/>
    <x v="15"/>
  </r>
  <r>
    <n v="47"/>
    <n v="15"/>
    <n v="1"/>
    <n v="32"/>
    <x v="4"/>
    <x v="20"/>
  </r>
  <r>
    <n v="47"/>
    <n v="15"/>
    <n v="1"/>
    <n v="33"/>
    <x v="4"/>
    <x v="15"/>
  </r>
  <r>
    <n v="47"/>
    <n v="15"/>
    <n v="1"/>
    <n v="34"/>
    <x v="4"/>
    <x v="4"/>
  </r>
  <r>
    <n v="47"/>
    <n v="15"/>
    <n v="1"/>
    <n v="35"/>
    <x v="4"/>
    <x v="4"/>
  </r>
  <r>
    <n v="47"/>
    <n v="15"/>
    <n v="1"/>
    <n v="36"/>
    <x v="4"/>
    <x v="15"/>
  </r>
  <r>
    <n v="47"/>
    <n v="15"/>
    <n v="1"/>
    <n v="37"/>
    <x v="4"/>
    <x v="19"/>
  </r>
  <r>
    <n v="47"/>
    <n v="15"/>
    <n v="1"/>
    <n v="38"/>
    <x v="4"/>
    <x v="4"/>
  </r>
  <r>
    <n v="47"/>
    <n v="15"/>
    <n v="1"/>
    <n v="39"/>
    <x v="4"/>
    <x v="80"/>
  </r>
  <r>
    <n v="47"/>
    <n v="15"/>
    <n v="1"/>
    <n v="40"/>
    <x v="4"/>
    <x v="83"/>
  </r>
  <r>
    <n v="47"/>
    <n v="15"/>
    <n v="1"/>
    <n v="41"/>
    <x v="4"/>
    <x v="48"/>
  </r>
  <r>
    <n v="47"/>
    <n v="15"/>
    <n v="1"/>
    <n v="42"/>
    <x v="4"/>
    <x v="127"/>
  </r>
  <r>
    <n v="47"/>
    <n v="15"/>
    <n v="1"/>
    <n v="43"/>
    <x v="4"/>
    <x v="122"/>
  </r>
  <r>
    <n v="47"/>
    <n v="15"/>
    <n v="1"/>
    <n v="44"/>
    <x v="4"/>
    <x v="85"/>
  </r>
  <r>
    <n v="47"/>
    <n v="15"/>
    <n v="1"/>
    <n v="45"/>
    <x v="4"/>
    <x v="78"/>
  </r>
  <r>
    <n v="47"/>
    <n v="15"/>
    <n v="1"/>
    <n v="46"/>
    <x v="4"/>
    <x v="79"/>
  </r>
  <r>
    <n v="47"/>
    <n v="15"/>
    <n v="1"/>
    <n v="47"/>
    <x v="4"/>
    <x v="78"/>
  </r>
  <r>
    <n v="47"/>
    <n v="15"/>
    <n v="1"/>
    <n v="48"/>
    <x v="4"/>
    <x v="5"/>
  </r>
  <r>
    <n v="47"/>
    <n v="15"/>
    <n v="1"/>
    <n v="49"/>
    <x v="4"/>
    <x v="15"/>
  </r>
  <r>
    <n v="47"/>
    <n v="15"/>
    <n v="1"/>
    <n v="50"/>
    <x v="4"/>
    <x v="48"/>
  </r>
  <r>
    <n v="47"/>
    <n v="15"/>
    <n v="1"/>
    <n v="51"/>
    <x v="4"/>
    <x v="122"/>
  </r>
  <r>
    <n v="47"/>
    <n v="15"/>
    <n v="1"/>
    <n v="52"/>
    <x v="4"/>
    <x v="10"/>
  </r>
  <r>
    <n v="47"/>
    <n v="15"/>
    <n v="1"/>
    <n v="53"/>
    <x v="4"/>
    <x v="14"/>
  </r>
  <r>
    <n v="47"/>
    <n v="15"/>
    <n v="1"/>
    <n v="54"/>
    <x v="4"/>
    <x v="15"/>
  </r>
  <r>
    <n v="47"/>
    <n v="15"/>
    <n v="1"/>
    <n v="55"/>
    <x v="4"/>
    <x v="79"/>
  </r>
  <r>
    <n v="47"/>
    <n v="15"/>
    <n v="1"/>
    <n v="56"/>
    <x v="4"/>
    <x v="39"/>
  </r>
  <r>
    <n v="47"/>
    <n v="15"/>
    <n v="1"/>
    <n v="57"/>
    <x v="4"/>
    <x v="75"/>
  </r>
  <r>
    <n v="47"/>
    <n v="15"/>
    <n v="1"/>
    <n v="58"/>
    <x v="4"/>
    <x v="0"/>
  </r>
  <r>
    <n v="47"/>
    <n v="15"/>
    <n v="1"/>
    <n v="59"/>
    <x v="4"/>
    <x v="10"/>
  </r>
  <r>
    <n v="47"/>
    <n v="15"/>
    <n v="1"/>
    <n v="60"/>
    <x v="4"/>
    <x v="77"/>
  </r>
  <r>
    <n v="47"/>
    <n v="15"/>
    <n v="1"/>
    <n v="61"/>
    <x v="4"/>
    <x v="75"/>
  </r>
  <r>
    <n v="47"/>
    <n v="15"/>
    <n v="1"/>
    <n v="62"/>
    <x v="4"/>
    <x v="78"/>
  </r>
  <r>
    <n v="47"/>
    <n v="15"/>
    <n v="1"/>
    <n v="63"/>
    <x v="4"/>
    <x v="15"/>
  </r>
  <r>
    <n v="47"/>
    <n v="15"/>
    <n v="1"/>
    <n v="64"/>
    <x v="4"/>
    <x v="77"/>
  </r>
  <r>
    <n v="47"/>
    <n v="15"/>
    <n v="1"/>
    <n v="65"/>
    <x v="4"/>
    <x v="10"/>
  </r>
  <r>
    <n v="47"/>
    <n v="15"/>
    <n v="1"/>
    <n v="66"/>
    <x v="4"/>
    <x v="76"/>
  </r>
  <r>
    <n v="47"/>
    <n v="15"/>
    <n v="1"/>
    <n v="67"/>
    <x v="4"/>
    <x v="78"/>
  </r>
  <r>
    <n v="47"/>
    <n v="15"/>
    <n v="1"/>
    <n v="68"/>
    <x v="4"/>
    <x v="15"/>
  </r>
  <r>
    <n v="47"/>
    <n v="15"/>
    <n v="1"/>
    <n v="69"/>
    <x v="4"/>
    <x v="39"/>
  </r>
  <r>
    <n v="47"/>
    <n v="15"/>
    <n v="1"/>
    <n v="70"/>
    <x v="4"/>
    <x v="127"/>
  </r>
  <r>
    <n v="47"/>
    <n v="15"/>
    <n v="1"/>
    <n v="71"/>
    <x v="4"/>
    <x v="78"/>
  </r>
  <r>
    <n v="47"/>
    <n v="15"/>
    <n v="1"/>
    <n v="72"/>
    <x v="4"/>
    <x v="10"/>
  </r>
  <r>
    <n v="47"/>
    <n v="15"/>
    <n v="1"/>
    <n v="73"/>
    <x v="4"/>
    <x v="39"/>
  </r>
  <r>
    <n v="47"/>
    <n v="15"/>
    <n v="1"/>
    <n v="74"/>
    <x v="4"/>
    <x v="15"/>
  </r>
  <r>
    <n v="47"/>
    <n v="15"/>
    <n v="1"/>
    <n v="75"/>
    <x v="4"/>
    <x v="33"/>
  </r>
  <r>
    <n v="47"/>
    <n v="15"/>
    <n v="1"/>
    <n v="76"/>
    <x v="4"/>
    <x v="78"/>
  </r>
  <r>
    <n v="47"/>
    <n v="15"/>
    <n v="1"/>
    <n v="77"/>
    <x v="4"/>
    <x v="78"/>
  </r>
  <r>
    <n v="47"/>
    <n v="15"/>
    <n v="1"/>
    <n v="78"/>
    <x v="4"/>
    <x v="78"/>
  </r>
  <r>
    <n v="47"/>
    <n v="15"/>
    <n v="1"/>
    <n v="79"/>
    <x v="4"/>
    <x v="127"/>
  </r>
  <r>
    <n v="47"/>
    <n v="15"/>
    <n v="1"/>
    <n v="80"/>
    <x v="4"/>
    <x v="20"/>
  </r>
  <r>
    <n v="47"/>
    <n v="15"/>
    <n v="1"/>
    <n v="81"/>
    <x v="4"/>
    <x v="47"/>
  </r>
  <r>
    <n v="47"/>
    <n v="15"/>
    <n v="1"/>
    <n v="82"/>
    <x v="4"/>
    <x v="0"/>
  </r>
  <r>
    <n v="47"/>
    <n v="15"/>
    <n v="1"/>
    <n v="83"/>
    <x v="4"/>
    <x v="78"/>
  </r>
  <r>
    <n v="47"/>
    <n v="15"/>
    <n v="1"/>
    <n v="84"/>
    <x v="4"/>
    <x v="12"/>
  </r>
  <r>
    <n v="47"/>
    <n v="15"/>
    <n v="1"/>
    <n v="85"/>
    <x v="4"/>
    <x v="10"/>
  </r>
  <r>
    <n v="47"/>
    <n v="15"/>
    <n v="1"/>
    <n v="86"/>
    <x v="4"/>
    <x v="75"/>
  </r>
  <r>
    <n v="47"/>
    <n v="15"/>
    <n v="1"/>
    <n v="87"/>
    <x v="4"/>
    <x v="93"/>
  </r>
  <r>
    <n v="47"/>
    <n v="15"/>
    <n v="1"/>
    <n v="88"/>
    <x v="4"/>
    <x v="45"/>
  </r>
  <r>
    <n v="47"/>
    <n v="15"/>
    <n v="1"/>
    <n v="89"/>
    <x v="4"/>
    <x v="10"/>
  </r>
  <r>
    <n v="47"/>
    <n v="15"/>
    <n v="1"/>
    <n v="90"/>
    <x v="4"/>
    <x v="37"/>
  </r>
  <r>
    <n v="47"/>
    <n v="15"/>
    <n v="1"/>
    <n v="91"/>
    <x v="4"/>
    <x v="10"/>
  </r>
  <r>
    <n v="47"/>
    <n v="15"/>
    <n v="1"/>
    <n v="92"/>
    <x v="4"/>
    <x v="45"/>
  </r>
  <r>
    <n v="47"/>
    <n v="15"/>
    <n v="1"/>
    <n v="93"/>
    <x v="4"/>
    <x v="93"/>
  </r>
  <r>
    <n v="47"/>
    <n v="15"/>
    <n v="1"/>
    <n v="94"/>
    <x v="4"/>
    <x v="20"/>
  </r>
  <r>
    <n v="47"/>
    <n v="15"/>
    <n v="1"/>
    <n v="95"/>
    <x v="4"/>
    <x v="19"/>
  </r>
  <r>
    <n v="47"/>
    <n v="15"/>
    <n v="1"/>
    <n v="96"/>
    <x v="4"/>
    <x v="78"/>
  </r>
  <r>
    <n v="47"/>
    <n v="15"/>
    <n v="1"/>
    <n v="97"/>
    <x v="4"/>
    <x v="4"/>
  </r>
  <r>
    <n v="47"/>
    <n v="15"/>
    <n v="1"/>
    <n v="98"/>
    <x v="4"/>
    <x v="10"/>
  </r>
  <r>
    <n v="47"/>
    <n v="15"/>
    <n v="1"/>
    <n v="99"/>
    <x v="4"/>
    <x v="15"/>
  </r>
  <r>
    <n v="47"/>
    <n v="15"/>
    <n v="1"/>
    <n v="100"/>
    <x v="4"/>
    <x v="20"/>
  </r>
  <r>
    <n v="47"/>
    <n v="15"/>
    <n v="1"/>
    <n v="101"/>
    <x v="4"/>
    <x v="12"/>
  </r>
  <r>
    <n v="47"/>
    <n v="15"/>
    <n v="1"/>
    <n v="102"/>
    <x v="4"/>
    <x v="10"/>
  </r>
  <r>
    <n v="47"/>
    <n v="15"/>
    <n v="1"/>
    <n v="103"/>
    <x v="4"/>
    <x v="20"/>
  </r>
  <r>
    <n v="47"/>
    <n v="15"/>
    <n v="1"/>
    <n v="104"/>
    <x v="4"/>
    <x v="0"/>
  </r>
  <r>
    <n v="47"/>
    <n v="15"/>
    <n v="1"/>
    <n v="105"/>
    <x v="4"/>
    <x v="20"/>
  </r>
  <r>
    <n v="47"/>
    <n v="15"/>
    <n v="1"/>
    <n v="106"/>
    <x v="4"/>
    <x v="75"/>
  </r>
  <r>
    <n v="47"/>
    <n v="15"/>
    <n v="1"/>
    <n v="107"/>
    <x v="4"/>
    <x v="20"/>
  </r>
  <r>
    <n v="47"/>
    <n v="15"/>
    <n v="1"/>
    <n v="108"/>
    <x v="4"/>
    <x v="39"/>
  </r>
  <r>
    <n v="47"/>
    <n v="15"/>
    <n v="1"/>
    <n v="109"/>
    <x v="4"/>
    <x v="77"/>
  </r>
  <r>
    <n v="47"/>
    <n v="15"/>
    <n v="1"/>
    <n v="110"/>
    <x v="4"/>
    <x v="4"/>
  </r>
  <r>
    <n v="47"/>
    <n v="15"/>
    <n v="1"/>
    <n v="111"/>
    <x v="4"/>
    <x v="4"/>
  </r>
  <r>
    <n v="47"/>
    <n v="15"/>
    <n v="1"/>
    <n v="112"/>
    <x v="4"/>
    <x v="20"/>
  </r>
  <r>
    <n v="47"/>
    <n v="15"/>
    <n v="1"/>
    <n v="113"/>
    <x v="4"/>
    <x v="15"/>
  </r>
  <r>
    <n v="47"/>
    <n v="15"/>
    <n v="1"/>
    <n v="114"/>
    <x v="4"/>
    <x v="0"/>
  </r>
  <r>
    <n v="47"/>
    <n v="15"/>
    <n v="1"/>
    <n v="115"/>
    <x v="4"/>
    <x v="78"/>
  </r>
  <r>
    <n v="47"/>
    <n v="15"/>
    <n v="1"/>
    <n v="116"/>
    <x v="4"/>
    <x v="39"/>
  </r>
  <r>
    <n v="47"/>
    <n v="15"/>
    <n v="1"/>
    <n v="117"/>
    <x v="4"/>
    <x v="20"/>
  </r>
  <r>
    <n v="47"/>
    <n v="15"/>
    <n v="1"/>
    <n v="118"/>
    <x v="4"/>
    <x v="93"/>
  </r>
  <r>
    <n v="47"/>
    <n v="15"/>
    <n v="1"/>
    <n v="119"/>
    <x v="4"/>
    <x v="81"/>
  </r>
  <r>
    <n v="47"/>
    <n v="15"/>
    <n v="1"/>
    <n v="120"/>
    <x v="4"/>
    <x v="77"/>
  </r>
  <r>
    <n v="47"/>
    <n v="15"/>
    <n v="1"/>
    <n v="121"/>
    <x v="4"/>
    <x v="10"/>
  </r>
  <r>
    <n v="47"/>
    <n v="15"/>
    <n v="1"/>
    <n v="122"/>
    <x v="4"/>
    <x v="10"/>
  </r>
  <r>
    <n v="47"/>
    <n v="15"/>
    <n v="1"/>
    <n v="123"/>
    <x v="4"/>
    <x v="47"/>
  </r>
  <r>
    <n v="47"/>
    <n v="15"/>
    <n v="1"/>
    <n v="124"/>
    <x v="4"/>
    <x v="8"/>
  </r>
  <r>
    <n v="47"/>
    <n v="15"/>
    <n v="1"/>
    <n v="125"/>
    <x v="4"/>
    <x v="20"/>
  </r>
  <r>
    <n v="47"/>
    <n v="15"/>
    <n v="1"/>
    <n v="126"/>
    <x v="4"/>
    <x v="20"/>
  </r>
  <r>
    <n v="47"/>
    <n v="15"/>
    <n v="1"/>
    <n v="127"/>
    <x v="4"/>
    <x v="77"/>
  </r>
  <r>
    <n v="47"/>
    <n v="15"/>
    <n v="1"/>
    <n v="128"/>
    <x v="4"/>
    <x v="78"/>
  </r>
  <r>
    <n v="47"/>
    <n v="15"/>
    <n v="1"/>
    <n v="129"/>
    <x v="4"/>
    <x v="75"/>
  </r>
  <r>
    <n v="47"/>
    <n v="15"/>
    <n v="1"/>
    <n v="130"/>
    <x v="4"/>
    <x v="83"/>
  </r>
  <r>
    <n v="47"/>
    <n v="15"/>
    <n v="1"/>
    <n v="131"/>
    <x v="4"/>
    <x v="79"/>
  </r>
  <r>
    <n v="47"/>
    <n v="15"/>
    <n v="1"/>
    <n v="132"/>
    <x v="4"/>
    <x v="81"/>
  </r>
  <r>
    <n v="47"/>
    <n v="15"/>
    <n v="1"/>
    <n v="133"/>
    <x v="4"/>
    <x v="83"/>
  </r>
  <r>
    <n v="47"/>
    <n v="15"/>
    <n v="1"/>
    <n v="134"/>
    <x v="4"/>
    <x v="4"/>
  </r>
  <r>
    <n v="47"/>
    <n v="15"/>
    <n v="1"/>
    <n v="135"/>
    <x v="4"/>
    <x v="19"/>
  </r>
  <r>
    <n v="47"/>
    <n v="15"/>
    <n v="1"/>
    <n v="136"/>
    <x v="4"/>
    <x v="4"/>
  </r>
  <r>
    <n v="47"/>
    <n v="15"/>
    <n v="1"/>
    <n v="137"/>
    <x v="4"/>
    <x v="50"/>
  </r>
  <r>
    <n v="47"/>
    <n v="15"/>
    <n v="1"/>
    <n v="138"/>
    <x v="4"/>
    <x v="47"/>
  </r>
  <r>
    <n v="47"/>
    <n v="15"/>
    <n v="1"/>
    <n v="139"/>
    <x v="4"/>
    <x v="81"/>
  </r>
  <r>
    <n v="47"/>
    <n v="15"/>
    <n v="1"/>
    <n v="140"/>
    <x v="4"/>
    <x v="11"/>
  </r>
  <r>
    <n v="47"/>
    <n v="15"/>
    <n v="1"/>
    <n v="141"/>
    <x v="4"/>
    <x v="127"/>
  </r>
  <r>
    <n v="47"/>
    <n v="15"/>
    <n v="1"/>
    <n v="142"/>
    <x v="4"/>
    <x v="10"/>
  </r>
  <r>
    <n v="47"/>
    <n v="15"/>
    <n v="1"/>
    <n v="143"/>
    <x v="4"/>
    <x v="81"/>
  </r>
  <r>
    <n v="47"/>
    <n v="15"/>
    <n v="1"/>
    <n v="144"/>
    <x v="4"/>
    <x v="10"/>
  </r>
  <r>
    <n v="47"/>
    <n v="15"/>
    <n v="1"/>
    <n v="145"/>
    <x v="4"/>
    <x v="10"/>
  </r>
  <r>
    <n v="47"/>
    <n v="15"/>
    <n v="1"/>
    <n v="146"/>
    <x v="4"/>
    <x v="78"/>
  </r>
  <r>
    <n v="47"/>
    <n v="15"/>
    <n v="1"/>
    <n v="147"/>
    <x v="4"/>
    <x v="45"/>
  </r>
  <r>
    <n v="47"/>
    <n v="15"/>
    <n v="1"/>
    <n v="148"/>
    <x v="4"/>
    <x v="19"/>
  </r>
  <r>
    <n v="47"/>
    <n v="15"/>
    <n v="1"/>
    <n v="149"/>
    <x v="4"/>
    <x v="12"/>
  </r>
  <r>
    <n v="47"/>
    <n v="15"/>
    <n v="1"/>
    <n v="150"/>
    <x v="4"/>
    <x v="37"/>
  </r>
  <r>
    <n v="47"/>
    <n v="15"/>
    <n v="1"/>
    <n v="151"/>
    <x v="4"/>
    <x v="75"/>
  </r>
  <r>
    <n v="47"/>
    <n v="15"/>
    <n v="1"/>
    <n v="152"/>
    <x v="4"/>
    <x v="93"/>
  </r>
  <r>
    <n v="47"/>
    <n v="15"/>
    <n v="1"/>
    <n v="153"/>
    <x v="4"/>
    <x v="93"/>
  </r>
  <r>
    <n v="47"/>
    <n v="15"/>
    <n v="1"/>
    <n v="154"/>
    <x v="4"/>
    <x v="4"/>
  </r>
  <r>
    <n v="47"/>
    <n v="15"/>
    <n v="1"/>
    <n v="155"/>
    <x v="4"/>
    <x v="127"/>
  </r>
  <r>
    <n v="47"/>
    <n v="15"/>
    <n v="1"/>
    <n v="156"/>
    <x v="4"/>
    <x v="20"/>
  </r>
  <r>
    <n v="48"/>
    <n v="22"/>
    <n v="2"/>
    <n v="1"/>
    <x v="6"/>
    <x v="24"/>
  </r>
  <r>
    <n v="48"/>
    <n v="22"/>
    <n v="2"/>
    <n v="1"/>
    <x v="7"/>
    <x v="34"/>
  </r>
  <r>
    <n v="48"/>
    <n v="22"/>
    <n v="2"/>
    <n v="1"/>
    <x v="8"/>
    <x v="145"/>
  </r>
  <r>
    <n v="48"/>
    <n v="22"/>
    <n v="2"/>
    <n v="2"/>
    <x v="8"/>
    <x v="97"/>
  </r>
  <r>
    <n v="48"/>
    <n v="22"/>
    <n v="2"/>
    <n v="3"/>
    <x v="8"/>
    <x v="145"/>
  </r>
  <r>
    <n v="48"/>
    <n v="22"/>
    <n v="2"/>
    <n v="4"/>
    <x v="8"/>
    <x v="102"/>
  </r>
  <r>
    <n v="48"/>
    <n v="22"/>
    <n v="2"/>
    <n v="5"/>
    <x v="8"/>
    <x v="67"/>
  </r>
  <r>
    <n v="48"/>
    <n v="22"/>
    <n v="2"/>
    <n v="6"/>
    <x v="8"/>
    <x v="86"/>
  </r>
  <r>
    <n v="48"/>
    <n v="22"/>
    <n v="2"/>
    <n v="7"/>
    <x v="8"/>
    <x v="38"/>
  </r>
  <r>
    <n v="48"/>
    <n v="22"/>
    <n v="2"/>
    <n v="8"/>
    <x v="8"/>
    <x v="110"/>
  </r>
  <r>
    <n v="48"/>
    <n v="22"/>
    <n v="2"/>
    <n v="9"/>
    <x v="8"/>
    <x v="142"/>
  </r>
  <r>
    <n v="48"/>
    <n v="22"/>
    <n v="2"/>
    <n v="10"/>
    <x v="8"/>
    <x v="69"/>
  </r>
  <r>
    <n v="48"/>
    <n v="22"/>
    <n v="2"/>
    <n v="11"/>
    <x v="8"/>
    <x v="109"/>
  </r>
  <r>
    <n v="48"/>
    <n v="22"/>
    <n v="2"/>
    <n v="12"/>
    <x v="8"/>
    <x v="20"/>
  </r>
  <r>
    <n v="48"/>
    <n v="22"/>
    <n v="2"/>
    <n v="13"/>
    <x v="8"/>
    <x v="45"/>
  </r>
  <r>
    <n v="48"/>
    <n v="22"/>
    <n v="2"/>
    <n v="15"/>
    <x v="8"/>
    <x v="90"/>
  </r>
  <r>
    <n v="48"/>
    <n v="22"/>
    <n v="2"/>
    <n v="1"/>
    <x v="9"/>
    <x v="46"/>
  </r>
  <r>
    <n v="48"/>
    <n v="22"/>
    <n v="2"/>
    <n v="2"/>
    <x v="9"/>
    <x v="29"/>
  </r>
  <r>
    <n v="48"/>
    <n v="22"/>
    <n v="2"/>
    <n v="3"/>
    <x v="9"/>
    <x v="76"/>
  </r>
  <r>
    <n v="48"/>
    <n v="22"/>
    <n v="2"/>
    <n v="4"/>
    <x v="9"/>
    <x v="26"/>
  </r>
  <r>
    <n v="48"/>
    <n v="22"/>
    <n v="2"/>
    <n v="5"/>
    <x v="9"/>
    <x v="27"/>
  </r>
  <r>
    <n v="48"/>
    <n v="22"/>
    <n v="2"/>
    <n v="6"/>
    <x v="9"/>
    <x v="82"/>
  </r>
  <r>
    <n v="49"/>
    <n v="14"/>
    <n v="1"/>
    <n v="1"/>
    <x v="5"/>
    <x v="69"/>
  </r>
  <r>
    <n v="49"/>
    <n v="14"/>
    <n v="1"/>
    <n v="1"/>
    <x v="6"/>
    <x v="82"/>
  </r>
  <r>
    <n v="49"/>
    <n v="14"/>
    <n v="1"/>
    <n v="1"/>
    <x v="10"/>
    <x v="61"/>
  </r>
  <r>
    <n v="49"/>
    <n v="14"/>
    <n v="1"/>
    <n v="2"/>
    <x v="10"/>
    <x v="84"/>
  </r>
  <r>
    <n v="49"/>
    <n v="14"/>
    <n v="1"/>
    <n v="3"/>
    <x v="10"/>
    <x v="100"/>
  </r>
  <r>
    <n v="49"/>
    <n v="14"/>
    <n v="1"/>
    <n v="4"/>
    <x v="10"/>
    <x v="52"/>
  </r>
  <r>
    <n v="49"/>
    <n v="14"/>
    <n v="1"/>
    <n v="5"/>
    <x v="10"/>
    <x v="124"/>
  </r>
  <r>
    <n v="49"/>
    <n v="14"/>
    <n v="1"/>
    <n v="6"/>
    <x v="10"/>
    <x v="1"/>
  </r>
  <r>
    <n v="49"/>
    <n v="14"/>
    <n v="1"/>
    <n v="1"/>
    <x v="11"/>
    <x v="51"/>
  </r>
  <r>
    <n v="49"/>
    <n v="14"/>
    <n v="1"/>
    <n v="2"/>
    <x v="11"/>
    <x v="62"/>
  </r>
  <r>
    <n v="49"/>
    <n v="14"/>
    <n v="1"/>
    <n v="3"/>
    <x v="11"/>
    <x v="32"/>
  </r>
  <r>
    <n v="49"/>
    <n v="14"/>
    <n v="1"/>
    <n v="4"/>
    <x v="11"/>
    <x v="115"/>
  </r>
  <r>
    <n v="49"/>
    <n v="14"/>
    <n v="1"/>
    <n v="1"/>
    <x v="12"/>
    <x v="27"/>
  </r>
  <r>
    <n v="49"/>
    <n v="14"/>
    <n v="1"/>
    <n v="2"/>
    <x v="12"/>
    <x v="84"/>
  </r>
  <r>
    <n v="49"/>
    <n v="14"/>
    <n v="1"/>
    <n v="3"/>
    <x v="12"/>
    <x v="55"/>
  </r>
  <r>
    <n v="49"/>
    <n v="14"/>
    <n v="1"/>
    <n v="4"/>
    <x v="12"/>
    <x v="26"/>
  </r>
  <r>
    <n v="49"/>
    <n v="14"/>
    <n v="1"/>
    <n v="5"/>
    <x v="12"/>
    <x v="28"/>
  </r>
  <r>
    <n v="49"/>
    <n v="14"/>
    <n v="1"/>
    <n v="1"/>
    <x v="9"/>
    <x v="83"/>
  </r>
  <r>
    <n v="49"/>
    <n v="14"/>
    <n v="1"/>
    <n v="2"/>
    <x v="9"/>
    <x v="6"/>
  </r>
  <r>
    <n v="49"/>
    <n v="14"/>
    <n v="1"/>
    <n v="3"/>
    <x v="9"/>
    <x v="85"/>
  </r>
  <r>
    <n v="49"/>
    <n v="14"/>
    <n v="1"/>
    <n v="4"/>
    <x v="9"/>
    <x v="9"/>
  </r>
  <r>
    <n v="49"/>
    <n v="14"/>
    <n v="1"/>
    <n v="5"/>
    <x v="9"/>
    <x v="30"/>
  </r>
  <r>
    <n v="49"/>
    <n v="14"/>
    <n v="1"/>
    <n v="6"/>
    <x v="9"/>
    <x v="85"/>
  </r>
  <r>
    <n v="49"/>
    <n v="14"/>
    <n v="1"/>
    <n v="7"/>
    <x v="9"/>
    <x v="94"/>
  </r>
  <r>
    <n v="49"/>
    <n v="14"/>
    <n v="1"/>
    <n v="8"/>
    <x v="9"/>
    <x v="29"/>
  </r>
  <r>
    <n v="49"/>
    <n v="14"/>
    <n v="1"/>
    <n v="9"/>
    <x v="9"/>
    <x v="9"/>
  </r>
  <r>
    <n v="49"/>
    <n v="14"/>
    <n v="1"/>
    <n v="10"/>
    <x v="9"/>
    <x v="29"/>
  </r>
  <r>
    <n v="49"/>
    <n v="14"/>
    <n v="1"/>
    <n v="11"/>
    <x v="9"/>
    <x v="43"/>
  </r>
  <r>
    <n v="49"/>
    <n v="14"/>
    <n v="1"/>
    <n v="12"/>
    <x v="9"/>
    <x v="85"/>
  </r>
  <r>
    <n v="49"/>
    <n v="14"/>
    <n v="1"/>
    <n v="1"/>
    <x v="8"/>
    <x v="136"/>
  </r>
  <r>
    <n v="49"/>
    <n v="14"/>
    <n v="1"/>
    <n v="2"/>
    <x v="8"/>
    <x v="91"/>
  </r>
  <r>
    <n v="49"/>
    <n v="14"/>
    <n v="1"/>
    <n v="3"/>
    <x v="8"/>
    <x v="60"/>
  </r>
  <r>
    <n v="49"/>
    <n v="14"/>
    <n v="1"/>
    <n v="4"/>
    <x v="8"/>
    <x v="141"/>
  </r>
  <r>
    <n v="49"/>
    <n v="14"/>
    <n v="1"/>
    <n v="5"/>
    <x v="8"/>
    <x v="138"/>
  </r>
  <r>
    <n v="49"/>
    <n v="14"/>
    <n v="1"/>
    <n v="6"/>
    <x v="8"/>
    <x v="124"/>
  </r>
  <r>
    <n v="49"/>
    <n v="14"/>
    <n v="1"/>
    <n v="7"/>
    <x v="8"/>
    <x v="49"/>
  </r>
  <r>
    <n v="49"/>
    <n v="14"/>
    <n v="1"/>
    <n v="8"/>
    <x v="8"/>
    <x v="33"/>
  </r>
  <r>
    <n v="49"/>
    <n v="14"/>
    <n v="1"/>
    <n v="9"/>
    <x v="8"/>
    <x v="43"/>
  </r>
  <r>
    <n v="49"/>
    <n v="14"/>
    <n v="1"/>
    <n v="10"/>
    <x v="8"/>
    <x v="38"/>
  </r>
  <r>
    <n v="49"/>
    <n v="14"/>
    <n v="1"/>
    <n v="11"/>
    <x v="8"/>
    <x v="61"/>
  </r>
  <r>
    <n v="49"/>
    <n v="14"/>
    <n v="1"/>
    <n v="12"/>
    <x v="8"/>
    <x v="35"/>
  </r>
  <r>
    <n v="49"/>
    <n v="14"/>
    <n v="1"/>
    <n v="13"/>
    <x v="8"/>
    <x v="26"/>
  </r>
  <r>
    <n v="49"/>
    <n v="14"/>
    <n v="1"/>
    <n v="14"/>
    <x v="8"/>
    <x v="82"/>
  </r>
  <r>
    <n v="49"/>
    <n v="14"/>
    <n v="1"/>
    <n v="15"/>
    <x v="8"/>
    <x v="51"/>
  </r>
  <r>
    <n v="49"/>
    <n v="14"/>
    <n v="1"/>
    <n v="16"/>
    <x v="8"/>
    <x v="45"/>
  </r>
  <r>
    <n v="49"/>
    <n v="14"/>
    <n v="1"/>
    <n v="17"/>
    <x v="8"/>
    <x v="2"/>
  </r>
  <r>
    <n v="49"/>
    <n v="14"/>
    <n v="1"/>
    <n v="18"/>
    <x v="8"/>
    <x v="116"/>
  </r>
  <r>
    <n v="49"/>
    <n v="14"/>
    <n v="1"/>
    <n v="19"/>
    <x v="8"/>
    <x v="60"/>
  </r>
  <r>
    <n v="49"/>
    <n v="14"/>
    <n v="1"/>
    <n v="20"/>
    <x v="8"/>
    <x v="48"/>
  </r>
  <r>
    <n v="49"/>
    <n v="14"/>
    <n v="1"/>
    <n v="21"/>
    <x v="8"/>
    <x v="38"/>
  </r>
  <r>
    <n v="49"/>
    <n v="14"/>
    <n v="1"/>
    <n v="22"/>
    <x v="8"/>
    <x v="32"/>
  </r>
  <r>
    <n v="49"/>
    <n v="14"/>
    <n v="1"/>
    <n v="23"/>
    <x v="8"/>
    <x v="0"/>
  </r>
  <r>
    <n v="49"/>
    <n v="14"/>
    <n v="1"/>
    <n v="24"/>
    <x v="8"/>
    <x v="26"/>
  </r>
  <r>
    <n v="50"/>
    <n v="21"/>
    <n v="2"/>
    <n v="1"/>
    <x v="0"/>
    <x v="22"/>
  </r>
  <r>
    <n v="51"/>
    <n v="25"/>
    <n v="2"/>
    <n v="1"/>
    <x v="13"/>
    <x v="9"/>
  </r>
  <r>
    <n v="51"/>
    <n v="25"/>
    <n v="2"/>
    <n v="1"/>
    <x v="10"/>
    <x v="9"/>
  </r>
  <r>
    <n v="51"/>
    <n v="25"/>
    <n v="2"/>
    <n v="1"/>
    <x v="11"/>
    <x v="61"/>
  </r>
  <r>
    <n v="51"/>
    <n v="25"/>
    <n v="2"/>
    <n v="1"/>
    <x v="8"/>
    <x v="123"/>
  </r>
  <r>
    <n v="51"/>
    <n v="25"/>
    <n v="2"/>
    <n v="2"/>
    <x v="8"/>
    <x v="104"/>
  </r>
  <r>
    <n v="51"/>
    <n v="25"/>
    <n v="2"/>
    <n v="3"/>
    <x v="8"/>
    <x v="10"/>
  </r>
  <r>
    <n v="51"/>
    <n v="25"/>
    <n v="2"/>
    <n v="4"/>
    <x v="8"/>
    <x v="78"/>
  </r>
  <r>
    <n v="51"/>
    <n v="25"/>
    <n v="2"/>
    <n v="5"/>
    <x v="8"/>
    <x v="8"/>
  </r>
  <r>
    <n v="51"/>
    <n v="25"/>
    <n v="2"/>
    <n v="6"/>
    <x v="8"/>
    <x v="85"/>
  </r>
  <r>
    <n v="51"/>
    <n v="25"/>
    <n v="2"/>
    <n v="1"/>
    <x v="9"/>
    <x v="51"/>
  </r>
  <r>
    <n v="51"/>
    <n v="25"/>
    <n v="2"/>
    <n v="2"/>
    <x v="9"/>
    <x v="58"/>
  </r>
  <r>
    <n v="51"/>
    <n v="25"/>
    <n v="2"/>
    <n v="3"/>
    <x v="9"/>
    <x v="100"/>
  </r>
  <r>
    <n v="51"/>
    <n v="25"/>
    <n v="2"/>
    <n v="4"/>
    <x v="9"/>
    <x v="52"/>
  </r>
  <r>
    <n v="51"/>
    <n v="25"/>
    <n v="2"/>
    <n v="5"/>
    <x v="9"/>
    <x v="47"/>
  </r>
  <r>
    <n v="51"/>
    <n v="25"/>
    <n v="2"/>
    <n v="6"/>
    <x v="9"/>
    <x v="45"/>
  </r>
  <r>
    <n v="51"/>
    <n v="25"/>
    <n v="2"/>
    <n v="7"/>
    <x v="9"/>
    <x v="28"/>
  </r>
  <r>
    <n v="51"/>
    <n v="25"/>
    <n v="2"/>
    <n v="8"/>
    <x v="9"/>
    <x v="64"/>
  </r>
  <r>
    <n v="51"/>
    <n v="25"/>
    <n v="2"/>
    <n v="9"/>
    <x v="9"/>
    <x v="19"/>
  </r>
  <r>
    <n v="51"/>
    <n v="25"/>
    <n v="2"/>
    <n v="10"/>
    <x v="9"/>
    <x v="15"/>
  </r>
  <r>
    <n v="51"/>
    <n v="25"/>
    <n v="2"/>
    <n v="11"/>
    <x v="9"/>
    <x v="47"/>
  </r>
  <r>
    <n v="51"/>
    <n v="25"/>
    <n v="2"/>
    <n v="12"/>
    <x v="9"/>
    <x v="42"/>
  </r>
  <r>
    <n v="51"/>
    <n v="25"/>
    <n v="2"/>
    <n v="13"/>
    <x v="9"/>
    <x v="47"/>
  </r>
  <r>
    <n v="51"/>
    <n v="25"/>
    <n v="2"/>
    <n v="14"/>
    <x v="9"/>
    <x v="33"/>
  </r>
  <r>
    <n v="51"/>
    <n v="25"/>
    <n v="2"/>
    <n v="15"/>
    <x v="9"/>
    <x v="47"/>
  </r>
  <r>
    <n v="51"/>
    <n v="25"/>
    <n v="2"/>
    <n v="16"/>
    <x v="9"/>
    <x v="127"/>
  </r>
  <r>
    <n v="51"/>
    <n v="25"/>
    <n v="2"/>
    <n v="1"/>
    <x v="5"/>
    <x v="116"/>
  </r>
  <r>
    <n v="51"/>
    <n v="25"/>
    <n v="2"/>
    <n v="2"/>
    <x v="5"/>
    <x v="53"/>
  </r>
  <r>
    <n v="51"/>
    <n v="25"/>
    <n v="2"/>
    <n v="3"/>
    <x v="5"/>
    <x v="67"/>
  </r>
  <r>
    <n v="51"/>
    <n v="25"/>
    <n v="2"/>
    <n v="4"/>
    <x v="5"/>
    <x v="44"/>
  </r>
  <r>
    <n v="51"/>
    <n v="25"/>
    <n v="2"/>
    <n v="5"/>
    <x v="5"/>
    <x v="99"/>
  </r>
  <r>
    <n v="51"/>
    <n v="25"/>
    <n v="2"/>
    <n v="6"/>
    <x v="5"/>
    <x v="89"/>
  </r>
  <r>
    <n v="51"/>
    <n v="25"/>
    <n v="2"/>
    <n v="7"/>
    <x v="5"/>
    <x v="76"/>
  </r>
  <r>
    <n v="51"/>
    <n v="25"/>
    <n v="2"/>
    <n v="8"/>
    <x v="5"/>
    <x v="82"/>
  </r>
  <r>
    <n v="51"/>
    <n v="25"/>
    <n v="2"/>
    <n v="9"/>
    <x v="5"/>
    <x v="43"/>
  </r>
  <r>
    <n v="51"/>
    <n v="25"/>
    <n v="2"/>
    <n v="10"/>
    <x v="5"/>
    <x v="52"/>
  </r>
  <r>
    <n v="51"/>
    <n v="25"/>
    <n v="2"/>
    <n v="11"/>
    <x v="5"/>
    <x v="124"/>
  </r>
  <r>
    <n v="51"/>
    <n v="25"/>
    <n v="2"/>
    <n v="12"/>
    <x v="5"/>
    <x v="84"/>
  </r>
  <r>
    <n v="51"/>
    <n v="25"/>
    <n v="2"/>
    <n v="13"/>
    <x v="5"/>
    <x v="7"/>
  </r>
  <r>
    <n v="51"/>
    <n v="25"/>
    <n v="2"/>
    <n v="14"/>
    <x v="5"/>
    <x v="32"/>
  </r>
  <r>
    <n v="51"/>
    <n v="25"/>
    <n v="2"/>
    <n v="15"/>
    <x v="5"/>
    <x v="45"/>
  </r>
  <r>
    <n v="51"/>
    <n v="25"/>
    <n v="2"/>
    <n v="16"/>
    <x v="5"/>
    <x v="1"/>
  </r>
  <r>
    <n v="51"/>
    <n v="25"/>
    <n v="2"/>
    <n v="1"/>
    <x v="4"/>
    <x v="45"/>
  </r>
  <r>
    <n v="51"/>
    <n v="25"/>
    <n v="2"/>
    <n v="2"/>
    <x v="4"/>
    <x v="26"/>
  </r>
  <r>
    <n v="51"/>
    <n v="25"/>
    <n v="2"/>
    <n v="3"/>
    <x v="4"/>
    <x v="79"/>
  </r>
  <r>
    <n v="51"/>
    <n v="25"/>
    <n v="2"/>
    <n v="4"/>
    <x v="4"/>
    <x v="50"/>
  </r>
  <r>
    <n v="51"/>
    <n v="25"/>
    <n v="2"/>
    <n v="5"/>
    <x v="4"/>
    <x v="35"/>
  </r>
  <r>
    <n v="51"/>
    <n v="25"/>
    <n v="2"/>
    <n v="6"/>
    <x v="4"/>
    <x v="83"/>
  </r>
  <r>
    <n v="51"/>
    <n v="25"/>
    <n v="2"/>
    <n v="7"/>
    <x v="4"/>
    <x v="47"/>
  </r>
  <r>
    <n v="51"/>
    <n v="25"/>
    <n v="2"/>
    <n v="8"/>
    <x v="4"/>
    <x v="32"/>
  </r>
  <r>
    <n v="51"/>
    <n v="25"/>
    <n v="2"/>
    <n v="9"/>
    <x v="4"/>
    <x v="78"/>
  </r>
  <r>
    <n v="51"/>
    <n v="25"/>
    <n v="2"/>
    <n v="1"/>
    <x v="14"/>
    <x v="32"/>
  </r>
  <r>
    <n v="51"/>
    <n v="25"/>
    <n v="2"/>
    <n v="2"/>
    <x v="14"/>
    <x v="70"/>
  </r>
  <r>
    <n v="51"/>
    <n v="25"/>
    <n v="2"/>
    <n v="3"/>
    <x v="14"/>
    <x v="6"/>
  </r>
  <r>
    <n v="51"/>
    <n v="25"/>
    <n v="2"/>
    <n v="4"/>
    <x v="14"/>
    <x v="29"/>
  </r>
  <r>
    <n v="51"/>
    <n v="25"/>
    <n v="2"/>
    <n v="5"/>
    <x v="14"/>
    <x v="31"/>
  </r>
  <r>
    <n v="51"/>
    <n v="25"/>
    <n v="2"/>
    <n v="6"/>
    <x v="14"/>
    <x v="50"/>
  </r>
  <r>
    <n v="51"/>
    <n v="25"/>
    <n v="2"/>
    <n v="7"/>
    <x v="14"/>
    <x v="43"/>
  </r>
  <r>
    <n v="51"/>
    <n v="25"/>
    <n v="2"/>
    <n v="8"/>
    <x v="14"/>
    <x v="49"/>
  </r>
  <r>
    <n v="51"/>
    <n v="25"/>
    <n v="2"/>
    <n v="9"/>
    <x v="14"/>
    <x v="4"/>
  </r>
  <r>
    <n v="51"/>
    <n v="25"/>
    <n v="2"/>
    <n v="10"/>
    <x v="14"/>
    <x v="50"/>
  </r>
  <r>
    <n v="51"/>
    <n v="25"/>
    <n v="2"/>
    <n v="11"/>
    <x v="14"/>
    <x v="26"/>
  </r>
  <r>
    <n v="51"/>
    <n v="25"/>
    <n v="2"/>
    <n v="12"/>
    <x v="14"/>
    <x v="36"/>
  </r>
  <r>
    <n v="51"/>
    <n v="25"/>
    <n v="2"/>
    <n v="13"/>
    <x v="14"/>
    <x v="26"/>
  </r>
  <r>
    <n v="51"/>
    <n v="25"/>
    <n v="2"/>
    <n v="14"/>
    <x v="14"/>
    <x v="33"/>
  </r>
  <r>
    <n v="51"/>
    <n v="25"/>
    <n v="2"/>
    <n v="15"/>
    <x v="14"/>
    <x v="1"/>
  </r>
  <r>
    <n v="51"/>
    <n v="25"/>
    <n v="2"/>
    <n v="16"/>
    <x v="14"/>
    <x v="27"/>
  </r>
  <r>
    <n v="51"/>
    <n v="25"/>
    <n v="2"/>
    <n v="17"/>
    <x v="14"/>
    <x v="6"/>
  </r>
  <r>
    <n v="51"/>
    <n v="25"/>
    <n v="2"/>
    <n v="1"/>
    <x v="15"/>
    <x v="31"/>
  </r>
  <r>
    <n v="51"/>
    <n v="25"/>
    <n v="2"/>
    <n v="2"/>
    <x v="15"/>
    <x v="29"/>
  </r>
  <r>
    <n v="51"/>
    <n v="25"/>
    <n v="2"/>
    <n v="3"/>
    <x v="15"/>
    <x v="67"/>
  </r>
  <r>
    <n v="51"/>
    <n v="25"/>
    <n v="2"/>
    <n v="4"/>
    <x v="15"/>
    <x v="7"/>
  </r>
  <r>
    <n v="51"/>
    <n v="25"/>
    <n v="2"/>
    <n v="5"/>
    <x v="15"/>
    <x v="44"/>
  </r>
  <r>
    <n v="51"/>
    <n v="25"/>
    <n v="2"/>
    <n v="6"/>
    <x v="15"/>
    <x v="43"/>
  </r>
  <r>
    <n v="51"/>
    <n v="25"/>
    <n v="2"/>
    <n v="7"/>
    <x v="15"/>
    <x v="25"/>
  </r>
  <r>
    <n v="51"/>
    <n v="25"/>
    <n v="2"/>
    <n v="8"/>
    <x v="15"/>
    <x v="9"/>
  </r>
  <r>
    <n v="51"/>
    <n v="25"/>
    <n v="2"/>
    <n v="9"/>
    <x v="15"/>
    <x v="6"/>
  </r>
  <r>
    <n v="51"/>
    <n v="25"/>
    <n v="2"/>
    <n v="10"/>
    <x v="15"/>
    <x v="76"/>
  </r>
  <r>
    <n v="51"/>
    <n v="25"/>
    <n v="2"/>
    <n v="11"/>
    <x v="15"/>
    <x v="85"/>
  </r>
  <r>
    <n v="51"/>
    <n v="25"/>
    <n v="2"/>
    <n v="12"/>
    <x v="15"/>
    <x v="9"/>
  </r>
  <r>
    <n v="51"/>
    <n v="25"/>
    <n v="2"/>
    <n v="13"/>
    <x v="15"/>
    <x v="67"/>
  </r>
  <r>
    <n v="51"/>
    <n v="25"/>
    <n v="2"/>
    <n v="14"/>
    <x v="15"/>
    <x v="27"/>
  </r>
  <r>
    <n v="51"/>
    <n v="25"/>
    <n v="2"/>
    <n v="15"/>
    <x v="15"/>
    <x v="1"/>
  </r>
  <r>
    <n v="51"/>
    <n v="25"/>
    <n v="2"/>
    <n v="16"/>
    <x v="15"/>
    <x v="7"/>
  </r>
  <r>
    <n v="51"/>
    <n v="25"/>
    <n v="2"/>
    <n v="17"/>
    <x v="15"/>
    <x v="31"/>
  </r>
  <r>
    <n v="51"/>
    <n v="25"/>
    <n v="2"/>
    <n v="18"/>
    <x v="15"/>
    <x v="1"/>
  </r>
  <r>
    <n v="51"/>
    <n v="25"/>
    <n v="2"/>
    <n v="19"/>
    <x v="15"/>
    <x v="43"/>
  </r>
  <r>
    <n v="51"/>
    <n v="25"/>
    <n v="2"/>
    <n v="20"/>
    <x v="15"/>
    <x v="35"/>
  </r>
  <r>
    <n v="51"/>
    <n v="25"/>
    <n v="2"/>
    <n v="21"/>
    <x v="15"/>
    <x v="35"/>
  </r>
  <r>
    <n v="51"/>
    <n v="25"/>
    <n v="2"/>
    <n v="22"/>
    <x v="15"/>
    <x v="9"/>
  </r>
  <r>
    <n v="51"/>
    <n v="25"/>
    <n v="2"/>
    <n v="23"/>
    <x v="15"/>
    <x v="38"/>
  </r>
  <r>
    <n v="51"/>
    <n v="25"/>
    <n v="2"/>
    <n v="24"/>
    <x v="15"/>
    <x v="76"/>
  </r>
  <r>
    <n v="51"/>
    <n v="25"/>
    <n v="2"/>
    <n v="25"/>
    <x v="15"/>
    <x v="1"/>
  </r>
  <r>
    <n v="51"/>
    <n v="25"/>
    <n v="2"/>
    <n v="26"/>
    <x v="15"/>
    <x v="1"/>
  </r>
  <r>
    <n v="51"/>
    <n v="25"/>
    <n v="2"/>
    <n v="27"/>
    <x v="15"/>
    <x v="7"/>
  </r>
  <r>
    <n v="51"/>
    <n v="25"/>
    <n v="2"/>
    <n v="28"/>
    <x v="15"/>
    <x v="83"/>
  </r>
  <r>
    <n v="51"/>
    <n v="25"/>
    <n v="2"/>
    <n v="29"/>
    <x v="15"/>
    <x v="44"/>
  </r>
  <r>
    <n v="51"/>
    <n v="25"/>
    <n v="2"/>
    <n v="30"/>
    <x v="15"/>
    <x v="7"/>
  </r>
  <r>
    <n v="51"/>
    <n v="25"/>
    <n v="2"/>
    <n v="31"/>
    <x v="15"/>
    <x v="7"/>
  </r>
  <r>
    <n v="51"/>
    <n v="25"/>
    <n v="2"/>
    <n v="32"/>
    <x v="15"/>
    <x v="43"/>
  </r>
  <r>
    <n v="51"/>
    <n v="25"/>
    <n v="2"/>
    <n v="33"/>
    <x v="15"/>
    <x v="44"/>
  </r>
  <r>
    <n v="51"/>
    <n v="25"/>
    <n v="2"/>
    <n v="34"/>
    <x v="15"/>
    <x v="7"/>
  </r>
  <r>
    <n v="51"/>
    <n v="25"/>
    <n v="2"/>
    <n v="35"/>
    <x v="15"/>
    <x v="43"/>
  </r>
  <r>
    <n v="51"/>
    <n v="25"/>
    <n v="2"/>
    <n v="36"/>
    <x v="15"/>
    <x v="7"/>
  </r>
  <r>
    <n v="51"/>
    <n v="25"/>
    <n v="2"/>
    <n v="37"/>
    <x v="15"/>
    <x v="43"/>
  </r>
  <r>
    <n v="51"/>
    <n v="25"/>
    <n v="2"/>
    <n v="38"/>
    <x v="15"/>
    <x v="31"/>
  </r>
  <r>
    <n v="51"/>
    <n v="25"/>
    <n v="2"/>
    <n v="39"/>
    <x v="15"/>
    <x v="27"/>
  </r>
  <r>
    <n v="51"/>
    <n v="25"/>
    <n v="2"/>
    <n v="40"/>
    <x v="15"/>
    <x v="7"/>
  </r>
  <r>
    <n v="51"/>
    <n v="25"/>
    <n v="2"/>
    <n v="41"/>
    <x v="15"/>
    <x v="27"/>
  </r>
  <r>
    <n v="51"/>
    <n v="25"/>
    <n v="2"/>
    <n v="42"/>
    <x v="15"/>
    <x v="26"/>
  </r>
  <r>
    <n v="51"/>
    <n v="25"/>
    <n v="2"/>
    <n v="43"/>
    <x v="15"/>
    <x v="38"/>
  </r>
  <r>
    <n v="51"/>
    <n v="25"/>
    <n v="2"/>
    <n v="44"/>
    <x v="15"/>
    <x v="44"/>
  </r>
  <r>
    <n v="51"/>
    <n v="25"/>
    <n v="2"/>
    <n v="45"/>
    <x v="15"/>
    <x v="67"/>
  </r>
  <r>
    <n v="51"/>
    <n v="25"/>
    <n v="2"/>
    <n v="46"/>
    <x v="15"/>
    <x v="6"/>
  </r>
  <r>
    <n v="51"/>
    <n v="25"/>
    <n v="2"/>
    <n v="47"/>
    <x v="15"/>
    <x v="67"/>
  </r>
  <r>
    <n v="51"/>
    <n v="25"/>
    <n v="2"/>
    <n v="48"/>
    <x v="15"/>
    <x v="26"/>
  </r>
  <r>
    <n v="51"/>
    <n v="25"/>
    <n v="2"/>
    <n v="49"/>
    <x v="15"/>
    <x v="31"/>
  </r>
  <r>
    <n v="51"/>
    <n v="25"/>
    <n v="2"/>
    <n v="50"/>
    <x v="15"/>
    <x v="6"/>
  </r>
  <r>
    <n v="51"/>
    <n v="25"/>
    <n v="2"/>
    <n v="51"/>
    <x v="15"/>
    <x v="1"/>
  </r>
  <r>
    <n v="51"/>
    <n v="25"/>
    <n v="2"/>
    <n v="52"/>
    <x v="15"/>
    <x v="27"/>
  </r>
  <r>
    <n v="51"/>
    <n v="25"/>
    <n v="2"/>
    <n v="53"/>
    <x v="15"/>
    <x v="26"/>
  </r>
  <r>
    <n v="53"/>
    <e v="#N/A"/>
    <s v="#"/>
    <n v="1"/>
    <x v="12"/>
    <x v="91"/>
  </r>
  <r>
    <n v="53"/>
    <e v="#N/A"/>
    <s v="#"/>
    <n v="1"/>
    <x v="6"/>
    <x v="87"/>
  </r>
  <r>
    <n v="53"/>
    <e v="#N/A"/>
    <s v="#"/>
    <n v="2"/>
    <x v="6"/>
    <x v="67"/>
  </r>
  <r>
    <n v="53"/>
    <e v="#N/A"/>
    <s v="#"/>
    <n v="3"/>
    <x v="6"/>
    <x v="146"/>
  </r>
  <r>
    <n v="53"/>
    <e v="#N/A"/>
    <s v="#"/>
    <n v="4"/>
    <x v="6"/>
    <x v="52"/>
  </r>
  <r>
    <n v="53"/>
    <e v="#N/A"/>
    <s v="#"/>
    <n v="5"/>
    <x v="6"/>
    <x v="26"/>
  </r>
  <r>
    <n v="53"/>
    <e v="#N/A"/>
    <s v="#"/>
    <n v="6"/>
    <x v="6"/>
    <x v="115"/>
  </r>
  <r>
    <n v="53"/>
    <e v="#N/A"/>
    <s v="#"/>
    <n v="7"/>
    <x v="6"/>
    <x v="50"/>
  </r>
  <r>
    <n v="53"/>
    <e v="#N/A"/>
    <s v="#"/>
    <n v="8"/>
    <x v="6"/>
    <x v="55"/>
  </r>
  <r>
    <n v="53"/>
    <e v="#N/A"/>
    <s v="#"/>
    <n v="9"/>
    <x v="6"/>
    <x v="55"/>
  </r>
  <r>
    <n v="53"/>
    <e v="#N/A"/>
    <s v="#"/>
    <n v="10"/>
    <x v="6"/>
    <x v="137"/>
  </r>
  <r>
    <n v="53"/>
    <e v="#N/A"/>
    <s v="#"/>
    <n v="11"/>
    <x v="6"/>
    <x v="28"/>
  </r>
  <r>
    <n v="53"/>
    <e v="#N/A"/>
    <s v="#"/>
    <n v="12"/>
    <x v="6"/>
    <x v="146"/>
  </r>
  <r>
    <n v="53"/>
    <e v="#N/A"/>
    <s v="#"/>
    <n v="13"/>
    <x v="6"/>
    <x v="137"/>
  </r>
  <r>
    <n v="53"/>
    <e v="#N/A"/>
    <s v="#"/>
    <n v="14"/>
    <x v="6"/>
    <x v="31"/>
  </r>
  <r>
    <n v="53"/>
    <e v="#N/A"/>
    <s v="#"/>
    <n v="15"/>
    <x v="6"/>
    <x v="9"/>
  </r>
  <r>
    <n v="53"/>
    <e v="#N/A"/>
    <s v="#"/>
    <n v="1"/>
    <x v="7"/>
    <x v="63"/>
  </r>
  <r>
    <n v="53"/>
    <e v="#N/A"/>
    <s v="#"/>
    <n v="2"/>
    <x v="7"/>
    <x v="30"/>
  </r>
  <r>
    <n v="53"/>
    <e v="#N/A"/>
    <s v="#"/>
    <n v="3"/>
    <x v="7"/>
    <x v="82"/>
  </r>
  <r>
    <n v="53"/>
    <e v="#N/A"/>
    <s v="#"/>
    <n v="4"/>
    <x v="7"/>
    <x v="98"/>
  </r>
  <r>
    <n v="53"/>
    <e v="#N/A"/>
    <s v="#"/>
    <n v="5"/>
    <x v="7"/>
    <x v="70"/>
  </r>
  <r>
    <n v="53"/>
    <e v="#N/A"/>
    <s v="#"/>
    <n v="6"/>
    <x v="7"/>
    <x v="38"/>
  </r>
  <r>
    <n v="53"/>
    <e v="#N/A"/>
    <s v="#"/>
    <n v="7"/>
    <x v="7"/>
    <x v="42"/>
  </r>
  <r>
    <n v="53"/>
    <e v="#N/A"/>
    <s v="#"/>
    <n v="8"/>
    <x v="7"/>
    <x v="34"/>
  </r>
  <r>
    <n v="53"/>
    <e v="#N/A"/>
    <s v="#"/>
    <n v="9"/>
    <x v="7"/>
    <x v="38"/>
  </r>
  <r>
    <n v="53"/>
    <e v="#N/A"/>
    <s v="#"/>
    <n v="10"/>
    <x v="7"/>
    <x v="67"/>
  </r>
  <r>
    <n v="53"/>
    <e v="#N/A"/>
    <s v="#"/>
    <n v="11"/>
    <x v="7"/>
    <x v="43"/>
  </r>
  <r>
    <n v="53"/>
    <e v="#N/A"/>
    <s v="#"/>
    <n v="12"/>
    <x v="7"/>
    <x v="26"/>
  </r>
  <r>
    <n v="53"/>
    <e v="#N/A"/>
    <s v="#"/>
    <n v="13"/>
    <x v="7"/>
    <x v="67"/>
  </r>
  <r>
    <n v="53"/>
    <e v="#N/A"/>
    <s v="#"/>
    <n v="14"/>
    <x v="7"/>
    <x v="9"/>
  </r>
  <r>
    <n v="53"/>
    <e v="#N/A"/>
    <s v="#"/>
    <n v="15"/>
    <x v="7"/>
    <x v="30"/>
  </r>
  <r>
    <n v="53"/>
    <e v="#N/A"/>
    <s v="#"/>
    <n v="16"/>
    <x v="7"/>
    <x v="24"/>
  </r>
  <r>
    <n v="53"/>
    <e v="#N/A"/>
    <s v="#"/>
    <n v="17"/>
    <x v="7"/>
    <x v="143"/>
  </r>
  <r>
    <n v="53"/>
    <e v="#N/A"/>
    <s v="#"/>
    <n v="18"/>
    <x v="7"/>
    <x v="83"/>
  </r>
  <r>
    <n v="54"/>
    <n v="22"/>
    <n v="2"/>
    <n v="1"/>
    <x v="6"/>
    <x v="82"/>
  </r>
  <r>
    <n v="54"/>
    <n v="22"/>
    <n v="2"/>
    <n v="2"/>
    <x v="6"/>
    <x v="89"/>
  </r>
  <r>
    <n v="54"/>
    <n v="22"/>
    <n v="2"/>
    <n v="3"/>
    <x v="6"/>
    <x v="53"/>
  </r>
  <r>
    <n v="54"/>
    <n v="22"/>
    <n v="2"/>
    <n v="4"/>
    <x v="6"/>
    <x v="52"/>
  </r>
  <r>
    <n v="54"/>
    <n v="22"/>
    <n v="2"/>
    <n v="5"/>
    <x v="6"/>
    <x v="2"/>
  </r>
  <r>
    <n v="54"/>
    <n v="22"/>
    <n v="2"/>
    <n v="6"/>
    <x v="6"/>
    <x v="80"/>
  </r>
  <r>
    <n v="54"/>
    <n v="22"/>
    <n v="2"/>
    <n v="7"/>
    <x v="6"/>
    <x v="86"/>
  </r>
  <r>
    <n v="54"/>
    <n v="22"/>
    <n v="2"/>
    <n v="8"/>
    <x v="6"/>
    <x v="84"/>
  </r>
  <r>
    <n v="54"/>
    <n v="22"/>
    <n v="2"/>
    <n v="9"/>
    <x v="6"/>
    <x v="13"/>
  </r>
  <r>
    <n v="54"/>
    <n v="22"/>
    <n v="2"/>
    <n v="1"/>
    <x v="7"/>
    <x v="92"/>
  </r>
  <r>
    <n v="54"/>
    <n v="22"/>
    <n v="2"/>
    <n v="2"/>
    <x v="7"/>
    <x v="87"/>
  </r>
  <r>
    <n v="54"/>
    <n v="22"/>
    <n v="2"/>
    <n v="3"/>
    <x v="7"/>
    <x v="91"/>
  </r>
  <r>
    <n v="54"/>
    <n v="22"/>
    <n v="2"/>
    <n v="4"/>
    <x v="7"/>
    <x v="90"/>
  </r>
  <r>
    <n v="54"/>
    <n v="22"/>
    <n v="2"/>
    <n v="5"/>
    <x v="7"/>
    <x v="9"/>
  </r>
  <r>
    <n v="54"/>
    <n v="22"/>
    <n v="2"/>
    <n v="6"/>
    <x v="7"/>
    <x v="27"/>
  </r>
  <r>
    <n v="54"/>
    <n v="22"/>
    <n v="2"/>
    <n v="7"/>
    <x v="7"/>
    <x v="22"/>
  </r>
  <r>
    <n v="56"/>
    <n v="21"/>
    <n v="2"/>
    <n v="1"/>
    <x v="1"/>
    <x v="26"/>
  </r>
  <r>
    <n v="56"/>
    <n v="21"/>
    <n v="2"/>
    <n v="2"/>
    <x v="1"/>
    <x v="48"/>
  </r>
  <r>
    <n v="56"/>
    <n v="21"/>
    <n v="2"/>
    <n v="3"/>
    <x v="1"/>
    <x v="20"/>
  </r>
  <r>
    <n v="56"/>
    <n v="21"/>
    <n v="2"/>
    <n v="4"/>
    <x v="1"/>
    <x v="47"/>
  </r>
  <r>
    <n v="56"/>
    <n v="21"/>
    <n v="2"/>
    <n v="5"/>
    <x v="1"/>
    <x v="45"/>
  </r>
  <r>
    <n v="56"/>
    <n v="21"/>
    <n v="2"/>
    <n v="6"/>
    <x v="1"/>
    <x v="94"/>
  </r>
  <r>
    <n v="56"/>
    <n v="21"/>
    <n v="2"/>
    <n v="7"/>
    <x v="1"/>
    <x v="75"/>
  </r>
  <r>
    <n v="56"/>
    <n v="21"/>
    <n v="2"/>
    <n v="8"/>
    <x v="1"/>
    <x v="50"/>
  </r>
  <r>
    <n v="56"/>
    <n v="21"/>
    <n v="2"/>
    <n v="1"/>
    <x v="0"/>
    <x v="50"/>
  </r>
  <r>
    <n v="56"/>
    <n v="21"/>
    <n v="2"/>
    <n v="2"/>
    <x v="0"/>
    <x v="122"/>
  </r>
  <r>
    <n v="56"/>
    <n v="21"/>
    <n v="2"/>
    <n v="3"/>
    <x v="0"/>
    <x v="31"/>
  </r>
  <r>
    <n v="56"/>
    <n v="21"/>
    <n v="2"/>
    <n v="4"/>
    <x v="0"/>
    <x v="31"/>
  </r>
  <r>
    <n v="56"/>
    <n v="21"/>
    <n v="2"/>
    <n v="5"/>
    <x v="0"/>
    <x v="76"/>
  </r>
  <r>
    <n v="56"/>
    <n v="21"/>
    <n v="2"/>
    <n v="6"/>
    <x v="0"/>
    <x v="14"/>
  </r>
  <r>
    <n v="56"/>
    <n v="21"/>
    <n v="2"/>
    <n v="7"/>
    <x v="0"/>
    <x v="33"/>
  </r>
  <r>
    <n v="56"/>
    <n v="21"/>
    <n v="2"/>
    <n v="8"/>
    <x v="0"/>
    <x v="36"/>
  </r>
  <r>
    <n v="57"/>
    <n v="23"/>
    <n v="2"/>
    <n v="1"/>
    <x v="6"/>
    <x v="147"/>
  </r>
  <r>
    <n v="58"/>
    <n v="25"/>
    <n v="2"/>
    <n v="1"/>
    <x v="11"/>
    <x v="134"/>
  </r>
  <r>
    <n v="58"/>
    <n v="25"/>
    <n v="2"/>
    <n v="1"/>
    <x v="12"/>
    <x v="30"/>
  </r>
  <r>
    <n v="58"/>
    <n v="25"/>
    <n v="2"/>
    <n v="1"/>
    <x v="13"/>
    <x v="91"/>
  </r>
  <r>
    <n v="58"/>
    <n v="25"/>
    <n v="2"/>
    <n v="1"/>
    <x v="10"/>
    <x v="100"/>
  </r>
  <r>
    <n v="58"/>
    <n v="25"/>
    <n v="2"/>
    <n v="2"/>
    <x v="10"/>
    <x v="122"/>
  </r>
  <r>
    <n v="58"/>
    <n v="25"/>
    <n v="2"/>
    <n v="1"/>
    <x v="5"/>
    <x v="84"/>
  </r>
  <r>
    <n v="58"/>
    <n v="25"/>
    <n v="2"/>
    <n v="2"/>
    <x v="5"/>
    <x v="61"/>
  </r>
  <r>
    <n v="58"/>
    <n v="25"/>
    <n v="2"/>
    <n v="3"/>
    <x v="5"/>
    <x v="53"/>
  </r>
  <r>
    <n v="58"/>
    <n v="25"/>
    <n v="2"/>
    <n v="4"/>
    <x v="5"/>
    <x v="127"/>
  </r>
  <r>
    <n v="58"/>
    <n v="25"/>
    <n v="2"/>
    <n v="5"/>
    <x v="5"/>
    <x v="2"/>
  </r>
  <r>
    <n v="58"/>
    <n v="25"/>
    <n v="2"/>
    <n v="6"/>
    <x v="5"/>
    <x v="35"/>
  </r>
  <r>
    <n v="58"/>
    <n v="25"/>
    <n v="2"/>
    <n v="7"/>
    <x v="5"/>
    <x v="59"/>
  </r>
  <r>
    <n v="58"/>
    <n v="25"/>
    <n v="2"/>
    <n v="8"/>
    <x v="5"/>
    <x v="22"/>
  </r>
  <r>
    <n v="58"/>
    <n v="25"/>
    <n v="2"/>
    <n v="9"/>
    <x v="5"/>
    <x v="77"/>
  </r>
  <r>
    <n v="58"/>
    <n v="25"/>
    <n v="2"/>
    <n v="10"/>
    <x v="5"/>
    <x v="60"/>
  </r>
  <r>
    <n v="58"/>
    <n v="25"/>
    <n v="2"/>
    <n v="11"/>
    <x v="5"/>
    <x v="19"/>
  </r>
  <r>
    <n v="58"/>
    <n v="25"/>
    <n v="2"/>
    <n v="12"/>
    <x v="5"/>
    <x v="5"/>
  </r>
  <r>
    <n v="58"/>
    <n v="25"/>
    <n v="2"/>
    <n v="13"/>
    <x v="5"/>
    <x v="15"/>
  </r>
  <r>
    <n v="58"/>
    <n v="25"/>
    <n v="2"/>
    <n v="14"/>
    <x v="5"/>
    <x v="5"/>
  </r>
  <r>
    <n v="58"/>
    <n v="25"/>
    <n v="2"/>
    <n v="15"/>
    <x v="5"/>
    <x v="77"/>
  </r>
  <r>
    <n v="58"/>
    <n v="25"/>
    <n v="2"/>
    <n v="16"/>
    <x v="5"/>
    <x v="0"/>
  </r>
  <r>
    <n v="58"/>
    <n v="25"/>
    <n v="2"/>
    <n v="17"/>
    <x v="5"/>
    <x v="2"/>
  </r>
  <r>
    <n v="58"/>
    <n v="25"/>
    <n v="2"/>
    <n v="18"/>
    <x v="5"/>
    <x v="88"/>
  </r>
  <r>
    <n v="58"/>
    <n v="25"/>
    <n v="2"/>
    <n v="19"/>
    <x v="5"/>
    <x v="27"/>
  </r>
  <r>
    <n v="58"/>
    <n v="25"/>
    <n v="2"/>
    <n v="20"/>
    <x v="5"/>
    <x v="43"/>
  </r>
  <r>
    <n v="58"/>
    <n v="25"/>
    <n v="2"/>
    <n v="21"/>
    <x v="5"/>
    <x v="2"/>
  </r>
  <r>
    <n v="58"/>
    <n v="25"/>
    <n v="2"/>
    <n v="22"/>
    <x v="5"/>
    <x v="78"/>
  </r>
  <r>
    <n v="58"/>
    <n v="25"/>
    <n v="2"/>
    <n v="23"/>
    <x v="5"/>
    <x v="79"/>
  </r>
  <r>
    <n v="58"/>
    <n v="25"/>
    <n v="2"/>
    <n v="24"/>
    <x v="5"/>
    <x v="33"/>
  </r>
  <r>
    <n v="58"/>
    <n v="25"/>
    <n v="2"/>
    <n v="25"/>
    <x v="5"/>
    <x v="6"/>
  </r>
  <r>
    <n v="58"/>
    <n v="25"/>
    <n v="2"/>
    <n v="26"/>
    <x v="5"/>
    <x v="70"/>
  </r>
  <r>
    <n v="58"/>
    <n v="25"/>
    <n v="2"/>
    <n v="27"/>
    <x v="5"/>
    <x v="0"/>
  </r>
  <r>
    <n v="58"/>
    <n v="25"/>
    <n v="2"/>
    <n v="28"/>
    <x v="5"/>
    <x v="139"/>
  </r>
  <r>
    <n v="58"/>
    <n v="25"/>
    <n v="2"/>
    <n v="29"/>
    <x v="5"/>
    <x v="75"/>
  </r>
  <r>
    <n v="58"/>
    <n v="25"/>
    <n v="2"/>
    <n v="30"/>
    <x v="5"/>
    <x v="87"/>
  </r>
  <r>
    <n v="58"/>
    <n v="25"/>
    <n v="2"/>
    <n v="31"/>
    <x v="5"/>
    <x v="32"/>
  </r>
  <r>
    <n v="58"/>
    <n v="25"/>
    <n v="2"/>
    <n v="32"/>
    <x v="5"/>
    <x v="77"/>
  </r>
  <r>
    <n v="58"/>
    <n v="25"/>
    <n v="2"/>
    <n v="33"/>
    <x v="5"/>
    <x v="89"/>
  </r>
  <r>
    <n v="58"/>
    <n v="25"/>
    <n v="2"/>
    <n v="34"/>
    <x v="5"/>
    <x v="26"/>
  </r>
  <r>
    <n v="58"/>
    <n v="25"/>
    <n v="2"/>
    <n v="35"/>
    <x v="5"/>
    <x v="34"/>
  </r>
  <r>
    <n v="58"/>
    <n v="25"/>
    <n v="2"/>
    <n v="36"/>
    <x v="5"/>
    <x v="20"/>
  </r>
  <r>
    <n v="58"/>
    <n v="25"/>
    <n v="2"/>
    <n v="37"/>
    <x v="5"/>
    <x v="47"/>
  </r>
  <r>
    <n v="58"/>
    <n v="25"/>
    <n v="2"/>
    <n v="38"/>
    <x v="5"/>
    <x v="122"/>
  </r>
  <r>
    <n v="58"/>
    <n v="25"/>
    <n v="2"/>
    <n v="39"/>
    <x v="5"/>
    <x v="45"/>
  </r>
  <r>
    <n v="58"/>
    <n v="25"/>
    <n v="2"/>
    <n v="40"/>
    <x v="5"/>
    <x v="2"/>
  </r>
  <r>
    <n v="58"/>
    <n v="25"/>
    <n v="2"/>
    <n v="41"/>
    <x v="5"/>
    <x v="77"/>
  </r>
  <r>
    <n v="58"/>
    <n v="25"/>
    <n v="2"/>
    <n v="42"/>
    <x v="5"/>
    <x v="0"/>
  </r>
  <r>
    <n v="58"/>
    <n v="25"/>
    <n v="2"/>
    <n v="43"/>
    <x v="5"/>
    <x v="39"/>
  </r>
  <r>
    <n v="58"/>
    <n v="25"/>
    <n v="2"/>
    <n v="44"/>
    <x v="5"/>
    <x v="8"/>
  </r>
  <r>
    <n v="58"/>
    <n v="25"/>
    <n v="2"/>
    <n v="45"/>
    <x v="5"/>
    <x v="32"/>
  </r>
  <r>
    <n v="58"/>
    <n v="25"/>
    <n v="2"/>
    <n v="46"/>
    <x v="5"/>
    <x v="81"/>
  </r>
  <r>
    <n v="58"/>
    <n v="25"/>
    <n v="2"/>
    <n v="47"/>
    <x v="5"/>
    <x v="37"/>
  </r>
  <r>
    <n v="58"/>
    <n v="25"/>
    <n v="2"/>
    <n v="48"/>
    <x v="5"/>
    <x v="22"/>
  </r>
  <r>
    <n v="58"/>
    <n v="25"/>
    <n v="2"/>
    <n v="49"/>
    <x v="5"/>
    <x v="13"/>
  </r>
  <r>
    <n v="58"/>
    <n v="25"/>
    <n v="2"/>
    <n v="50"/>
    <x v="5"/>
    <x v="16"/>
  </r>
  <r>
    <n v="58"/>
    <n v="25"/>
    <n v="2"/>
    <n v="1"/>
    <x v="4"/>
    <x v="0"/>
  </r>
  <r>
    <n v="58"/>
    <n v="25"/>
    <n v="2"/>
    <n v="2"/>
    <x v="4"/>
    <x v="20"/>
  </r>
  <r>
    <n v="58"/>
    <n v="25"/>
    <n v="2"/>
    <n v="3"/>
    <x v="4"/>
    <x v="81"/>
  </r>
  <r>
    <n v="58"/>
    <n v="25"/>
    <n v="2"/>
    <n v="4"/>
    <x v="4"/>
    <x v="75"/>
  </r>
  <r>
    <n v="58"/>
    <n v="25"/>
    <n v="2"/>
    <n v="5"/>
    <x v="4"/>
    <x v="0"/>
  </r>
  <r>
    <n v="58"/>
    <n v="25"/>
    <n v="2"/>
    <n v="6"/>
    <x v="4"/>
    <x v="75"/>
  </r>
  <r>
    <n v="58"/>
    <n v="25"/>
    <n v="2"/>
    <n v="7"/>
    <x v="4"/>
    <x v="83"/>
  </r>
  <r>
    <n v="58"/>
    <n v="25"/>
    <n v="2"/>
    <n v="8"/>
    <x v="4"/>
    <x v="78"/>
  </r>
  <r>
    <n v="58"/>
    <n v="25"/>
    <n v="2"/>
    <n v="9"/>
    <x v="4"/>
    <x v="75"/>
  </r>
  <r>
    <n v="58"/>
    <n v="25"/>
    <n v="2"/>
    <n v="10"/>
    <x v="4"/>
    <x v="50"/>
  </r>
  <r>
    <n v="58"/>
    <n v="25"/>
    <n v="2"/>
    <n v="11"/>
    <x v="4"/>
    <x v="77"/>
  </r>
  <r>
    <n v="58"/>
    <n v="25"/>
    <n v="2"/>
    <n v="12"/>
    <x v="4"/>
    <x v="37"/>
  </r>
  <r>
    <n v="58"/>
    <n v="25"/>
    <n v="2"/>
    <n v="13"/>
    <x v="4"/>
    <x v="77"/>
  </r>
  <r>
    <n v="58"/>
    <n v="25"/>
    <n v="2"/>
    <n v="14"/>
    <x v="4"/>
    <x v="78"/>
  </r>
  <r>
    <n v="58"/>
    <n v="25"/>
    <n v="2"/>
    <n v="15"/>
    <x v="4"/>
    <x v="0"/>
  </r>
  <r>
    <n v="58"/>
    <n v="25"/>
    <n v="2"/>
    <n v="16"/>
    <x v="4"/>
    <x v="85"/>
  </r>
  <r>
    <n v="58"/>
    <n v="25"/>
    <n v="2"/>
    <n v="17"/>
    <x v="4"/>
    <x v="20"/>
  </r>
  <r>
    <n v="58"/>
    <n v="25"/>
    <n v="2"/>
    <n v="18"/>
    <x v="4"/>
    <x v="127"/>
  </r>
  <r>
    <n v="58"/>
    <n v="25"/>
    <n v="2"/>
    <n v="19"/>
    <x v="4"/>
    <x v="0"/>
  </r>
  <r>
    <n v="58"/>
    <n v="25"/>
    <n v="2"/>
    <n v="20"/>
    <x v="4"/>
    <x v="36"/>
  </r>
  <r>
    <n v="58"/>
    <n v="25"/>
    <n v="2"/>
    <n v="21"/>
    <x v="4"/>
    <x v="79"/>
  </r>
  <r>
    <n v="58"/>
    <n v="25"/>
    <n v="2"/>
    <n v="22"/>
    <x v="4"/>
    <x v="85"/>
  </r>
  <r>
    <n v="58"/>
    <n v="25"/>
    <n v="2"/>
    <n v="23"/>
    <x v="4"/>
    <x v="19"/>
  </r>
  <r>
    <n v="58"/>
    <n v="25"/>
    <n v="2"/>
    <n v="24"/>
    <x v="4"/>
    <x v="78"/>
  </r>
  <r>
    <n v="58"/>
    <n v="25"/>
    <n v="2"/>
    <n v="25"/>
    <x v="4"/>
    <x v="10"/>
  </r>
  <r>
    <n v="58"/>
    <n v="25"/>
    <n v="2"/>
    <n v="26"/>
    <x v="4"/>
    <x v="19"/>
  </r>
  <r>
    <n v="58"/>
    <n v="25"/>
    <n v="2"/>
    <n v="27"/>
    <x v="4"/>
    <x v="39"/>
  </r>
  <r>
    <n v="58"/>
    <n v="25"/>
    <n v="2"/>
    <n v="28"/>
    <x v="4"/>
    <x v="79"/>
  </r>
  <r>
    <n v="58"/>
    <n v="25"/>
    <n v="2"/>
    <n v="29"/>
    <x v="4"/>
    <x v="77"/>
  </r>
  <r>
    <n v="58"/>
    <n v="25"/>
    <n v="2"/>
    <n v="30"/>
    <x v="4"/>
    <x v="77"/>
  </r>
  <r>
    <n v="58"/>
    <n v="25"/>
    <n v="2"/>
    <n v="31"/>
    <x v="4"/>
    <x v="4"/>
  </r>
  <r>
    <n v="58"/>
    <n v="25"/>
    <n v="2"/>
    <n v="32"/>
    <x v="4"/>
    <x v="85"/>
  </r>
  <r>
    <n v="58"/>
    <n v="25"/>
    <n v="2"/>
    <n v="33"/>
    <x v="4"/>
    <x v="11"/>
  </r>
  <r>
    <n v="58"/>
    <n v="25"/>
    <n v="2"/>
    <n v="34"/>
    <x v="4"/>
    <x v="10"/>
  </r>
  <r>
    <n v="58"/>
    <n v="25"/>
    <n v="2"/>
    <n v="35"/>
    <x v="4"/>
    <x v="79"/>
  </r>
  <r>
    <n v="58"/>
    <n v="25"/>
    <n v="2"/>
    <n v="36"/>
    <x v="4"/>
    <x v="16"/>
  </r>
  <r>
    <n v="58"/>
    <n v="25"/>
    <n v="2"/>
    <n v="37"/>
    <x v="4"/>
    <x v="39"/>
  </r>
  <r>
    <n v="58"/>
    <n v="25"/>
    <n v="2"/>
    <n v="38"/>
    <x v="4"/>
    <x v="0"/>
  </r>
  <r>
    <n v="58"/>
    <n v="25"/>
    <n v="2"/>
    <n v="39"/>
    <x v="4"/>
    <x v="0"/>
  </r>
  <r>
    <n v="58"/>
    <n v="25"/>
    <n v="2"/>
    <n v="40"/>
    <x v="4"/>
    <x v="75"/>
  </r>
  <r>
    <n v="58"/>
    <n v="25"/>
    <n v="2"/>
    <n v="41"/>
    <x v="4"/>
    <x v="10"/>
  </r>
  <r>
    <n v="58"/>
    <n v="25"/>
    <n v="2"/>
    <n v="42"/>
    <x v="4"/>
    <x v="93"/>
  </r>
  <r>
    <n v="58"/>
    <n v="25"/>
    <n v="2"/>
    <n v="43"/>
    <x v="4"/>
    <x v="79"/>
  </r>
  <r>
    <n v="58"/>
    <n v="25"/>
    <n v="2"/>
    <n v="44"/>
    <x v="4"/>
    <x v="81"/>
  </r>
  <r>
    <n v="58"/>
    <n v="25"/>
    <n v="2"/>
    <n v="45"/>
    <x v="4"/>
    <x v="81"/>
  </r>
  <r>
    <n v="58"/>
    <n v="25"/>
    <n v="2"/>
    <n v="46"/>
    <x v="4"/>
    <x v="81"/>
  </r>
  <r>
    <n v="58"/>
    <n v="25"/>
    <n v="2"/>
    <n v="47"/>
    <x v="4"/>
    <x v="33"/>
  </r>
  <r>
    <n v="58"/>
    <n v="25"/>
    <n v="2"/>
    <n v="48"/>
    <x v="4"/>
    <x v="0"/>
  </r>
  <r>
    <n v="58"/>
    <n v="25"/>
    <n v="2"/>
    <n v="49"/>
    <x v="4"/>
    <x v="45"/>
  </r>
  <r>
    <n v="58"/>
    <n v="25"/>
    <n v="2"/>
    <n v="50"/>
    <x v="4"/>
    <x v="47"/>
  </r>
  <r>
    <n v="58"/>
    <n v="25"/>
    <n v="2"/>
    <n v="51"/>
    <x v="4"/>
    <x v="122"/>
  </r>
  <r>
    <n v="58"/>
    <n v="25"/>
    <n v="2"/>
    <n v="52"/>
    <x v="4"/>
    <x v="20"/>
  </r>
  <r>
    <n v="58"/>
    <n v="25"/>
    <n v="2"/>
    <n v="53"/>
    <x v="4"/>
    <x v="26"/>
  </r>
  <r>
    <n v="58"/>
    <n v="25"/>
    <n v="2"/>
    <n v="54"/>
    <x v="4"/>
    <x v="4"/>
  </r>
  <r>
    <n v="58"/>
    <n v="25"/>
    <n v="2"/>
    <n v="55"/>
    <x v="4"/>
    <x v="5"/>
  </r>
  <r>
    <n v="58"/>
    <n v="25"/>
    <n v="2"/>
    <n v="56"/>
    <x v="4"/>
    <x v="79"/>
  </r>
  <r>
    <n v="58"/>
    <n v="25"/>
    <n v="2"/>
    <n v="57"/>
    <x v="4"/>
    <x v="48"/>
  </r>
  <r>
    <n v="58"/>
    <n v="25"/>
    <n v="2"/>
    <n v="58"/>
    <x v="4"/>
    <x v="15"/>
  </r>
  <r>
    <n v="58"/>
    <n v="25"/>
    <n v="2"/>
    <n v="59"/>
    <x v="4"/>
    <x v="39"/>
  </r>
  <r>
    <n v="58"/>
    <n v="25"/>
    <n v="2"/>
    <n v="60"/>
    <x v="4"/>
    <x v="85"/>
  </r>
  <r>
    <n v="58"/>
    <n v="25"/>
    <n v="2"/>
    <n v="61"/>
    <x v="4"/>
    <x v="122"/>
  </r>
  <r>
    <n v="58"/>
    <n v="25"/>
    <n v="2"/>
    <n v="62"/>
    <x v="4"/>
    <x v="35"/>
  </r>
  <r>
    <n v="58"/>
    <n v="25"/>
    <n v="2"/>
    <n v="63"/>
    <x v="4"/>
    <x v="78"/>
  </r>
  <r>
    <n v="60"/>
    <n v="22"/>
    <n v="2"/>
    <n v="1"/>
    <x v="8"/>
    <x v="52"/>
  </r>
  <r>
    <n v="60"/>
    <n v="22"/>
    <n v="2"/>
    <n v="2"/>
    <x v="8"/>
    <x v="56"/>
  </r>
  <r>
    <n v="60"/>
    <n v="22"/>
    <n v="2"/>
    <n v="3"/>
    <x v="8"/>
    <x v="34"/>
  </r>
  <r>
    <n v="60"/>
    <n v="22"/>
    <n v="2"/>
    <n v="4"/>
    <x v="8"/>
    <x v="106"/>
  </r>
  <r>
    <n v="60"/>
    <n v="22"/>
    <n v="2"/>
    <n v="5"/>
    <x v="8"/>
    <x v="78"/>
  </r>
  <r>
    <n v="60"/>
    <n v="22"/>
    <n v="2"/>
    <n v="6"/>
    <x v="8"/>
    <x v="104"/>
  </r>
  <r>
    <n v="60"/>
    <n v="22"/>
    <n v="2"/>
    <n v="7"/>
    <x v="8"/>
    <x v="137"/>
  </r>
  <r>
    <n v="60"/>
    <n v="22"/>
    <n v="2"/>
    <n v="8"/>
    <x v="8"/>
    <x v="51"/>
  </r>
  <r>
    <n v="60"/>
    <n v="22"/>
    <n v="2"/>
    <n v="9"/>
    <x v="8"/>
    <x v="92"/>
  </r>
  <r>
    <n v="60"/>
    <n v="22"/>
    <n v="2"/>
    <n v="10"/>
    <x v="8"/>
    <x v="54"/>
  </r>
  <r>
    <n v="60"/>
    <n v="22"/>
    <n v="2"/>
    <n v="11"/>
    <x v="8"/>
    <x v="113"/>
  </r>
  <r>
    <n v="60"/>
    <n v="22"/>
    <n v="2"/>
    <n v="12"/>
    <x v="8"/>
    <x v="36"/>
  </r>
  <r>
    <n v="60"/>
    <n v="22"/>
    <n v="2"/>
    <n v="13"/>
    <x v="8"/>
    <x v="146"/>
  </r>
  <r>
    <n v="60"/>
    <n v="22"/>
    <n v="2"/>
    <n v="14"/>
    <x v="8"/>
    <x v="98"/>
  </r>
  <r>
    <n v="60"/>
    <n v="22"/>
    <n v="2"/>
    <n v="15"/>
    <x v="8"/>
    <x v="59"/>
  </r>
  <r>
    <n v="60"/>
    <n v="22"/>
    <n v="2"/>
    <n v="16"/>
    <x v="8"/>
    <x v="136"/>
  </r>
  <r>
    <n v="60"/>
    <n v="22"/>
    <n v="2"/>
    <n v="17"/>
    <x v="8"/>
    <x v="137"/>
  </r>
  <r>
    <n v="60"/>
    <n v="22"/>
    <n v="2"/>
    <n v="18"/>
    <x v="8"/>
    <x v="98"/>
  </r>
  <r>
    <n v="60"/>
    <n v="22"/>
    <n v="2"/>
    <n v="19"/>
    <x v="8"/>
    <x v="145"/>
  </r>
  <r>
    <n v="60"/>
    <n v="22"/>
    <n v="2"/>
    <n v="20"/>
    <x v="8"/>
    <x v="130"/>
  </r>
  <r>
    <n v="60"/>
    <n v="22"/>
    <n v="2"/>
    <n v="21"/>
    <x v="8"/>
    <x v="32"/>
  </r>
  <r>
    <n v="60"/>
    <n v="22"/>
    <n v="2"/>
    <n v="22"/>
    <x v="8"/>
    <x v="104"/>
  </r>
  <r>
    <n v="60"/>
    <n v="22"/>
    <n v="2"/>
    <n v="23"/>
    <x v="8"/>
    <x v="129"/>
  </r>
  <r>
    <n v="60"/>
    <n v="22"/>
    <n v="2"/>
    <n v="24"/>
    <x v="8"/>
    <x v="75"/>
  </r>
  <r>
    <n v="60"/>
    <n v="22"/>
    <n v="2"/>
    <n v="25"/>
    <x v="8"/>
    <x v="39"/>
  </r>
  <r>
    <n v="60"/>
    <n v="22"/>
    <n v="2"/>
    <n v="1"/>
    <x v="9"/>
    <x v="82"/>
  </r>
  <r>
    <n v="60"/>
    <n v="22"/>
    <n v="2"/>
    <n v="2"/>
    <x v="9"/>
    <x v="9"/>
  </r>
  <r>
    <n v="60"/>
    <n v="22"/>
    <n v="2"/>
    <n v="3"/>
    <x v="9"/>
    <x v="51"/>
  </r>
  <r>
    <n v="60"/>
    <n v="22"/>
    <n v="2"/>
    <n v="4"/>
    <x v="9"/>
    <x v="52"/>
  </r>
  <r>
    <n v="60"/>
    <n v="22"/>
    <n v="2"/>
    <n v="5"/>
    <x v="9"/>
    <x v="45"/>
  </r>
  <r>
    <n v="60"/>
    <n v="22"/>
    <n v="2"/>
    <n v="6"/>
    <x v="9"/>
    <x v="9"/>
  </r>
  <r>
    <n v="60"/>
    <n v="22"/>
    <n v="2"/>
    <n v="7"/>
    <x v="9"/>
    <x v="42"/>
  </r>
  <r>
    <n v="60"/>
    <n v="22"/>
    <n v="2"/>
    <n v="8"/>
    <x v="9"/>
    <x v="94"/>
  </r>
  <r>
    <n v="60"/>
    <n v="22"/>
    <n v="2"/>
    <n v="9"/>
    <x v="9"/>
    <x v="30"/>
  </r>
  <r>
    <n v="60"/>
    <n v="22"/>
    <n v="2"/>
    <n v="10"/>
    <x v="9"/>
    <x v="81"/>
  </r>
  <r>
    <n v="60"/>
    <n v="22"/>
    <n v="2"/>
    <n v="1"/>
    <x v="3"/>
    <x v="25"/>
  </r>
  <r>
    <n v="61"/>
    <n v="24"/>
    <n v="2"/>
    <n v="1"/>
    <x v="11"/>
    <x v="73"/>
  </r>
  <r>
    <n v="61"/>
    <n v="24"/>
    <n v="2"/>
    <n v="2"/>
    <x v="11"/>
    <x v="62"/>
  </r>
  <r>
    <n v="61"/>
    <n v="24"/>
    <n v="2"/>
    <n v="3"/>
    <x v="11"/>
    <x v="123"/>
  </r>
  <r>
    <n v="61"/>
    <n v="24"/>
    <n v="2"/>
    <n v="1"/>
    <x v="5"/>
    <x v="55"/>
  </r>
  <r>
    <n v="61"/>
    <n v="24"/>
    <n v="2"/>
    <n v="1"/>
    <x v="9"/>
    <x v="51"/>
  </r>
  <r>
    <n v="61"/>
    <n v="24"/>
    <n v="2"/>
    <n v="2"/>
    <x v="9"/>
    <x v="47"/>
  </r>
  <r>
    <n v="61"/>
    <n v="24"/>
    <n v="2"/>
    <n v="3"/>
    <x v="9"/>
    <x v="7"/>
  </r>
  <r>
    <n v="61"/>
    <n v="24"/>
    <n v="2"/>
    <n v="4"/>
    <x v="9"/>
    <x v="30"/>
  </r>
  <r>
    <n v="61"/>
    <n v="24"/>
    <n v="2"/>
    <n v="5"/>
    <x v="9"/>
    <x v="46"/>
  </r>
  <r>
    <n v="61"/>
    <n v="24"/>
    <n v="2"/>
    <n v="6"/>
    <x v="9"/>
    <x v="1"/>
  </r>
  <r>
    <n v="61"/>
    <n v="24"/>
    <n v="2"/>
    <n v="7"/>
    <x v="9"/>
    <x v="15"/>
  </r>
  <r>
    <n v="61"/>
    <n v="24"/>
    <n v="2"/>
    <n v="8"/>
    <x v="9"/>
    <x v="37"/>
  </r>
  <r>
    <n v="61"/>
    <n v="24"/>
    <n v="2"/>
    <n v="1"/>
    <x v="8"/>
    <x v="9"/>
  </r>
  <r>
    <n v="61"/>
    <n v="24"/>
    <n v="2"/>
    <n v="2"/>
    <x v="8"/>
    <x v="94"/>
  </r>
  <r>
    <n v="61"/>
    <n v="24"/>
    <n v="2"/>
    <n v="3"/>
    <x v="8"/>
    <x v="50"/>
  </r>
  <r>
    <n v="61"/>
    <n v="24"/>
    <n v="2"/>
    <n v="4"/>
    <x v="8"/>
    <x v="62"/>
  </r>
  <r>
    <n v="61"/>
    <n v="24"/>
    <n v="2"/>
    <n v="5"/>
    <x v="8"/>
    <x v="143"/>
  </r>
  <r>
    <n v="61"/>
    <n v="24"/>
    <n v="2"/>
    <n v="6"/>
    <x v="8"/>
    <x v="146"/>
  </r>
  <r>
    <n v="61"/>
    <n v="24"/>
    <n v="2"/>
    <n v="7"/>
    <x v="8"/>
    <x v="115"/>
  </r>
  <r>
    <n v="61"/>
    <n v="24"/>
    <n v="2"/>
    <n v="8"/>
    <x v="8"/>
    <x v="59"/>
  </r>
  <r>
    <n v="61"/>
    <n v="24"/>
    <n v="2"/>
    <n v="9"/>
    <x v="8"/>
    <x v="55"/>
  </r>
  <r>
    <n v="61"/>
    <n v="24"/>
    <n v="2"/>
    <n v="10"/>
    <x v="8"/>
    <x v="62"/>
  </r>
  <r>
    <n v="61"/>
    <n v="24"/>
    <n v="2"/>
    <n v="11"/>
    <x v="8"/>
    <x v="99"/>
  </r>
  <r>
    <n v="61"/>
    <n v="24"/>
    <n v="2"/>
    <n v="12"/>
    <x v="8"/>
    <x v="1"/>
  </r>
  <r>
    <n v="61"/>
    <n v="24"/>
    <n v="2"/>
    <n v="13"/>
    <x v="8"/>
    <x v="51"/>
  </r>
  <r>
    <n v="61"/>
    <n v="24"/>
    <n v="2"/>
    <n v="14"/>
    <x v="8"/>
    <x v="134"/>
  </r>
  <r>
    <n v="61"/>
    <n v="24"/>
    <n v="2"/>
    <n v="15"/>
    <x v="8"/>
    <x v="113"/>
  </r>
  <r>
    <n v="61"/>
    <n v="24"/>
    <n v="2"/>
    <n v="16"/>
    <x v="8"/>
    <x v="84"/>
  </r>
  <r>
    <n v="61"/>
    <n v="24"/>
    <n v="2"/>
    <n v="17"/>
    <x v="8"/>
    <x v="44"/>
  </r>
  <r>
    <n v="61"/>
    <n v="24"/>
    <n v="2"/>
    <n v="18"/>
    <x v="8"/>
    <x v="44"/>
  </r>
  <r>
    <n v="61"/>
    <n v="24"/>
    <n v="2"/>
    <n v="19"/>
    <x v="8"/>
    <x v="122"/>
  </r>
  <r>
    <n v="61"/>
    <n v="24"/>
    <n v="2"/>
    <n v="20"/>
    <x v="8"/>
    <x v="78"/>
  </r>
  <r>
    <n v="61"/>
    <n v="24"/>
    <n v="2"/>
    <n v="21"/>
    <x v="8"/>
    <x v="10"/>
  </r>
  <r>
    <n v="63"/>
    <n v="23"/>
    <n v="2"/>
    <n v="1"/>
    <x v="13"/>
    <x v="84"/>
  </r>
  <r>
    <n v="63"/>
    <n v="23"/>
    <n v="2"/>
    <n v="1"/>
    <x v="10"/>
    <x v="70"/>
  </r>
  <r>
    <n v="63"/>
    <n v="23"/>
    <n v="2"/>
    <n v="1"/>
    <x v="11"/>
    <x v="143"/>
  </r>
  <r>
    <n v="63"/>
    <n v="23"/>
    <n v="2"/>
    <n v="1"/>
    <x v="8"/>
    <x v="108"/>
  </r>
  <r>
    <n v="63"/>
    <n v="23"/>
    <n v="2"/>
    <n v="2"/>
    <x v="8"/>
    <x v="69"/>
  </r>
  <r>
    <n v="63"/>
    <n v="23"/>
    <n v="2"/>
    <n v="3"/>
    <x v="8"/>
    <x v="108"/>
  </r>
  <r>
    <n v="63"/>
    <n v="23"/>
    <n v="2"/>
    <n v="4"/>
    <x v="8"/>
    <x v="148"/>
  </r>
  <r>
    <n v="63"/>
    <n v="23"/>
    <n v="2"/>
    <n v="5"/>
    <x v="8"/>
    <x v="130"/>
  </r>
  <r>
    <n v="63"/>
    <n v="23"/>
    <n v="2"/>
    <n v="6"/>
    <x v="8"/>
    <x v="137"/>
  </r>
  <r>
    <n v="63"/>
    <n v="23"/>
    <n v="2"/>
    <n v="1"/>
    <x v="9"/>
    <x v="46"/>
  </r>
  <r>
    <n v="63"/>
    <n v="23"/>
    <n v="2"/>
    <n v="2"/>
    <x v="9"/>
    <x v="82"/>
  </r>
  <r>
    <n v="63"/>
    <n v="23"/>
    <n v="2"/>
    <n v="3"/>
    <x v="9"/>
    <x v="58"/>
  </r>
  <r>
    <n v="63"/>
    <n v="23"/>
    <n v="2"/>
    <n v="4"/>
    <x v="9"/>
    <x v="58"/>
  </r>
  <r>
    <n v="63"/>
    <n v="23"/>
    <n v="2"/>
    <n v="5"/>
    <x v="9"/>
    <x v="52"/>
  </r>
  <r>
    <n v="63"/>
    <n v="23"/>
    <n v="2"/>
    <n v="6"/>
    <x v="9"/>
    <x v="34"/>
  </r>
  <r>
    <n v="63"/>
    <n v="23"/>
    <n v="2"/>
    <n v="7"/>
    <x v="9"/>
    <x v="24"/>
  </r>
  <r>
    <n v="63"/>
    <n v="23"/>
    <n v="2"/>
    <n v="8"/>
    <x v="9"/>
    <x v="58"/>
  </r>
  <r>
    <n v="63"/>
    <n v="23"/>
    <n v="2"/>
    <n v="9"/>
    <x v="9"/>
    <x v="84"/>
  </r>
  <r>
    <n v="63"/>
    <n v="23"/>
    <n v="2"/>
    <n v="10"/>
    <x v="9"/>
    <x v="52"/>
  </r>
  <r>
    <n v="63"/>
    <n v="23"/>
    <n v="2"/>
    <n v="11"/>
    <x v="9"/>
    <x v="28"/>
  </r>
  <r>
    <n v="63"/>
    <n v="23"/>
    <n v="2"/>
    <n v="12"/>
    <x v="9"/>
    <x v="51"/>
  </r>
  <r>
    <n v="63"/>
    <n v="23"/>
    <n v="2"/>
    <n v="13"/>
    <x v="9"/>
    <x v="51"/>
  </r>
  <r>
    <n v="63"/>
    <n v="23"/>
    <n v="2"/>
    <n v="14"/>
    <x v="9"/>
    <x v="46"/>
  </r>
  <r>
    <n v="63"/>
    <n v="23"/>
    <n v="2"/>
    <n v="15"/>
    <x v="9"/>
    <x v="46"/>
  </r>
  <r>
    <n v="63"/>
    <n v="23"/>
    <n v="2"/>
    <n v="16"/>
    <x v="9"/>
    <x v="51"/>
  </r>
  <r>
    <n v="63"/>
    <n v="23"/>
    <n v="2"/>
    <n v="17"/>
    <x v="9"/>
    <x v="28"/>
  </r>
  <r>
    <n v="63"/>
    <n v="23"/>
    <n v="2"/>
    <n v="18"/>
    <x v="9"/>
    <x v="91"/>
  </r>
  <r>
    <n v="63"/>
    <n v="23"/>
    <n v="2"/>
    <n v="19"/>
    <x v="9"/>
    <x v="28"/>
  </r>
  <r>
    <n v="63"/>
    <n v="23"/>
    <n v="2"/>
    <n v="20"/>
    <x v="9"/>
    <x v="42"/>
  </r>
  <r>
    <n v="63"/>
    <n v="23"/>
    <n v="2"/>
    <n v="21"/>
    <x v="9"/>
    <x v="52"/>
  </r>
  <r>
    <n v="63"/>
    <n v="23"/>
    <n v="2"/>
    <n v="22"/>
    <x v="9"/>
    <x v="51"/>
  </r>
  <r>
    <n v="63"/>
    <n v="23"/>
    <n v="2"/>
    <n v="23"/>
    <x v="9"/>
    <x v="27"/>
  </r>
  <r>
    <n v="63"/>
    <n v="23"/>
    <n v="2"/>
    <n v="24"/>
    <x v="9"/>
    <x v="30"/>
  </r>
  <r>
    <n v="63"/>
    <n v="23"/>
    <n v="2"/>
    <n v="25"/>
    <x v="9"/>
    <x v="58"/>
  </r>
  <r>
    <n v="63"/>
    <n v="23"/>
    <n v="2"/>
    <n v="26"/>
    <x v="9"/>
    <x v="9"/>
  </r>
  <r>
    <n v="63"/>
    <n v="23"/>
    <n v="2"/>
    <n v="27"/>
    <x v="9"/>
    <x v="91"/>
  </r>
  <r>
    <n v="63"/>
    <n v="23"/>
    <n v="2"/>
    <n v="28"/>
    <x v="9"/>
    <x v="46"/>
  </r>
  <r>
    <n v="63"/>
    <n v="23"/>
    <n v="2"/>
    <n v="29"/>
    <x v="9"/>
    <x v="25"/>
  </r>
  <r>
    <n v="63"/>
    <n v="23"/>
    <n v="2"/>
    <n v="30"/>
    <x v="9"/>
    <x v="55"/>
  </r>
  <r>
    <n v="63"/>
    <n v="23"/>
    <n v="2"/>
    <n v="31"/>
    <x v="9"/>
    <x v="48"/>
  </r>
  <r>
    <n v="63"/>
    <n v="23"/>
    <n v="2"/>
    <n v="32"/>
    <x v="9"/>
    <x v="52"/>
  </r>
  <r>
    <n v="63"/>
    <n v="23"/>
    <n v="2"/>
    <n v="33"/>
    <x v="9"/>
    <x v="71"/>
  </r>
  <r>
    <n v="63"/>
    <n v="23"/>
    <n v="2"/>
    <n v="34"/>
    <x v="9"/>
    <x v="91"/>
  </r>
  <r>
    <n v="63"/>
    <n v="23"/>
    <n v="2"/>
    <n v="35"/>
    <x v="9"/>
    <x v="91"/>
  </r>
  <r>
    <n v="63"/>
    <n v="23"/>
    <n v="2"/>
    <n v="36"/>
    <x v="9"/>
    <x v="24"/>
  </r>
  <r>
    <n v="63"/>
    <n v="23"/>
    <n v="2"/>
    <n v="37"/>
    <x v="9"/>
    <x v="61"/>
  </r>
  <r>
    <n v="64"/>
    <n v="34"/>
    <n v="3"/>
    <n v="1"/>
    <x v="13"/>
    <x v="52"/>
  </r>
  <r>
    <n v="64"/>
    <n v="34"/>
    <n v="3"/>
    <n v="1"/>
    <x v="10"/>
    <x v="61"/>
  </r>
  <r>
    <n v="64"/>
    <n v="34"/>
    <n v="3"/>
    <n v="1"/>
    <x v="5"/>
    <x v="64"/>
  </r>
  <r>
    <n v="64"/>
    <n v="34"/>
    <n v="3"/>
    <n v="2"/>
    <x v="5"/>
    <x v="71"/>
  </r>
  <r>
    <n v="64"/>
    <n v="34"/>
    <n v="3"/>
    <n v="3"/>
    <x v="5"/>
    <x v="33"/>
  </r>
  <r>
    <n v="64"/>
    <n v="34"/>
    <n v="3"/>
    <n v="4"/>
    <x v="5"/>
    <x v="63"/>
  </r>
  <r>
    <n v="64"/>
    <n v="34"/>
    <n v="3"/>
    <n v="5"/>
    <x v="5"/>
    <x v="80"/>
  </r>
  <r>
    <n v="64"/>
    <n v="34"/>
    <n v="3"/>
    <n v="6"/>
    <x v="5"/>
    <x v="19"/>
  </r>
  <r>
    <n v="64"/>
    <n v="34"/>
    <n v="3"/>
    <n v="7"/>
    <x v="5"/>
    <x v="29"/>
  </r>
  <r>
    <n v="64"/>
    <n v="34"/>
    <n v="3"/>
    <n v="8"/>
    <x v="5"/>
    <x v="76"/>
  </r>
  <r>
    <n v="64"/>
    <n v="34"/>
    <n v="3"/>
    <n v="9"/>
    <x v="5"/>
    <x v="13"/>
  </r>
  <r>
    <n v="64"/>
    <n v="34"/>
    <n v="3"/>
    <n v="10"/>
    <x v="5"/>
    <x v="74"/>
  </r>
  <r>
    <n v="64"/>
    <n v="34"/>
    <n v="3"/>
    <n v="11"/>
    <x v="5"/>
    <x v="11"/>
  </r>
  <r>
    <n v="64"/>
    <n v="34"/>
    <n v="3"/>
    <n v="12"/>
    <x v="5"/>
    <x v="14"/>
  </r>
  <r>
    <n v="64"/>
    <n v="34"/>
    <n v="3"/>
    <n v="13"/>
    <x v="5"/>
    <x v="133"/>
  </r>
  <r>
    <n v="64"/>
    <n v="34"/>
    <n v="3"/>
    <n v="14"/>
    <x v="5"/>
    <x v="95"/>
  </r>
  <r>
    <n v="64"/>
    <n v="34"/>
    <n v="3"/>
    <n v="15"/>
    <x v="5"/>
    <x v="95"/>
  </r>
  <r>
    <n v="64"/>
    <n v="34"/>
    <n v="3"/>
    <n v="1"/>
    <x v="4"/>
    <x v="5"/>
  </r>
  <r>
    <n v="64"/>
    <n v="34"/>
    <n v="3"/>
    <n v="2"/>
    <x v="4"/>
    <x v="47"/>
  </r>
  <r>
    <n v="64"/>
    <n v="34"/>
    <n v="3"/>
    <n v="3"/>
    <x v="4"/>
    <x v="12"/>
  </r>
  <r>
    <n v="64"/>
    <n v="34"/>
    <n v="3"/>
    <n v="4"/>
    <x v="4"/>
    <x v="17"/>
  </r>
  <r>
    <n v="64"/>
    <n v="34"/>
    <n v="3"/>
    <n v="5"/>
    <x v="4"/>
    <x v="21"/>
  </r>
  <r>
    <n v="65"/>
    <n v="35"/>
    <n v="3"/>
    <n v="1"/>
    <x v="8"/>
    <x v="67"/>
  </r>
  <r>
    <n v="65"/>
    <n v="35"/>
    <n v="3"/>
    <n v="2"/>
    <x v="8"/>
    <x v="3"/>
  </r>
  <r>
    <n v="65"/>
    <n v="35"/>
    <n v="3"/>
    <n v="3"/>
    <x v="8"/>
    <x v="8"/>
  </r>
  <r>
    <n v="65"/>
    <n v="35"/>
    <n v="3"/>
    <n v="4"/>
    <x v="8"/>
    <x v="19"/>
  </r>
  <r>
    <n v="65"/>
    <n v="35"/>
    <n v="3"/>
    <n v="5"/>
    <x v="8"/>
    <x v="16"/>
  </r>
  <r>
    <n v="65"/>
    <n v="35"/>
    <n v="3"/>
    <n v="6"/>
    <x v="8"/>
    <x v="12"/>
  </r>
  <r>
    <n v="65"/>
    <n v="35"/>
    <n v="3"/>
    <n v="1"/>
    <x v="9"/>
    <x v="11"/>
  </r>
  <r>
    <n v="65"/>
    <n v="35"/>
    <n v="3"/>
    <n v="2"/>
    <x v="9"/>
    <x v="20"/>
  </r>
  <r>
    <n v="65"/>
    <n v="35"/>
    <n v="3"/>
    <n v="3"/>
    <x v="9"/>
    <x v="79"/>
  </r>
  <r>
    <n v="65"/>
    <n v="35"/>
    <n v="3"/>
    <n v="4"/>
    <x v="9"/>
    <x v="43"/>
  </r>
  <r>
    <n v="65"/>
    <n v="35"/>
    <n v="3"/>
    <n v="5"/>
    <x v="9"/>
    <x v="21"/>
  </r>
  <r>
    <n v="65"/>
    <n v="35"/>
    <n v="3"/>
    <n v="6"/>
    <x v="9"/>
    <x v="8"/>
  </r>
  <r>
    <n v="65"/>
    <n v="35"/>
    <n v="3"/>
    <n v="1"/>
    <x v="5"/>
    <x v="39"/>
  </r>
  <r>
    <n v="65"/>
    <n v="35"/>
    <n v="3"/>
    <n v="2"/>
    <x v="5"/>
    <x v="5"/>
  </r>
  <r>
    <n v="65"/>
    <n v="35"/>
    <n v="3"/>
    <n v="3"/>
    <x v="5"/>
    <x v="9"/>
  </r>
  <r>
    <n v="65"/>
    <n v="35"/>
    <n v="3"/>
    <n v="1"/>
    <x v="4"/>
    <x v="45"/>
  </r>
  <r>
    <n v="65"/>
    <n v="35"/>
    <n v="3"/>
    <n v="1"/>
    <x v="11"/>
    <x v="98"/>
  </r>
  <r>
    <n v="65"/>
    <n v="35"/>
    <n v="3"/>
    <n v="1"/>
    <x v="13"/>
    <x v="58"/>
  </r>
  <r>
    <n v="65"/>
    <n v="35"/>
    <n v="3"/>
    <n v="2"/>
    <x v="13"/>
    <x v="26"/>
  </r>
  <r>
    <n v="65"/>
    <n v="35"/>
    <n v="3"/>
    <n v="3"/>
    <x v="13"/>
    <x v="100"/>
  </r>
  <r>
    <n v="65"/>
    <n v="35"/>
    <n v="3"/>
    <n v="4"/>
    <x v="13"/>
    <x v="84"/>
  </r>
  <r>
    <n v="65"/>
    <n v="35"/>
    <n v="3"/>
    <n v="5"/>
    <x v="13"/>
    <x v="58"/>
  </r>
  <r>
    <n v="65"/>
    <n v="35"/>
    <n v="3"/>
    <n v="6"/>
    <x v="13"/>
    <x v="89"/>
  </r>
  <r>
    <n v="65"/>
    <n v="35"/>
    <n v="3"/>
    <n v="7"/>
    <x v="13"/>
    <x v="52"/>
  </r>
  <r>
    <n v="65"/>
    <n v="35"/>
    <n v="3"/>
    <n v="8"/>
    <x v="13"/>
    <x v="84"/>
  </r>
  <r>
    <n v="65"/>
    <n v="35"/>
    <n v="3"/>
    <n v="9"/>
    <x v="13"/>
    <x v="55"/>
  </r>
  <r>
    <n v="65"/>
    <n v="35"/>
    <n v="3"/>
    <n v="10"/>
    <x v="13"/>
    <x v="58"/>
  </r>
  <r>
    <n v="65"/>
    <n v="35"/>
    <n v="3"/>
    <n v="11"/>
    <x v="13"/>
    <x v="100"/>
  </r>
  <r>
    <n v="65"/>
    <n v="35"/>
    <n v="3"/>
    <n v="12"/>
    <x v="13"/>
    <x v="61"/>
  </r>
  <r>
    <n v="65"/>
    <n v="35"/>
    <n v="3"/>
    <n v="13"/>
    <x v="13"/>
    <x v="67"/>
  </r>
  <r>
    <n v="65"/>
    <n v="35"/>
    <n v="3"/>
    <n v="14"/>
    <x v="13"/>
    <x v="68"/>
  </r>
  <r>
    <n v="65"/>
    <n v="35"/>
    <n v="3"/>
    <n v="15"/>
    <x v="13"/>
    <x v="51"/>
  </r>
  <r>
    <n v="65"/>
    <n v="35"/>
    <n v="3"/>
    <n v="16"/>
    <x v="13"/>
    <x v="64"/>
  </r>
  <r>
    <n v="65"/>
    <n v="35"/>
    <n v="3"/>
    <n v="17"/>
    <x v="13"/>
    <x v="52"/>
  </r>
  <r>
    <n v="65"/>
    <n v="35"/>
    <n v="3"/>
    <n v="18"/>
    <x v="13"/>
    <x v="64"/>
  </r>
  <r>
    <n v="65"/>
    <n v="35"/>
    <n v="3"/>
    <n v="19"/>
    <x v="13"/>
    <x v="100"/>
  </r>
  <r>
    <n v="65"/>
    <n v="35"/>
    <n v="3"/>
    <n v="20"/>
    <x v="13"/>
    <x v="84"/>
  </r>
  <r>
    <n v="65"/>
    <n v="35"/>
    <n v="3"/>
    <n v="21"/>
    <x v="13"/>
    <x v="84"/>
  </r>
  <r>
    <n v="65"/>
    <n v="35"/>
    <n v="3"/>
    <n v="1"/>
    <x v="10"/>
    <x v="61"/>
  </r>
  <r>
    <n v="65"/>
    <n v="35"/>
    <n v="3"/>
    <n v="2"/>
    <x v="10"/>
    <x v="60"/>
  </r>
  <r>
    <n v="65"/>
    <n v="35"/>
    <n v="3"/>
    <n v="3"/>
    <x v="10"/>
    <x v="91"/>
  </r>
  <r>
    <n v="65"/>
    <n v="35"/>
    <n v="3"/>
    <n v="4"/>
    <x v="10"/>
    <x v="89"/>
  </r>
  <r>
    <n v="65"/>
    <n v="35"/>
    <n v="3"/>
    <n v="5"/>
    <x v="10"/>
    <x v="46"/>
  </r>
  <r>
    <n v="65"/>
    <n v="35"/>
    <n v="3"/>
    <n v="6"/>
    <x v="10"/>
    <x v="91"/>
  </r>
  <r>
    <n v="65"/>
    <n v="35"/>
    <n v="3"/>
    <n v="7"/>
    <x v="10"/>
    <x v="34"/>
  </r>
  <r>
    <n v="65"/>
    <n v="35"/>
    <n v="3"/>
    <n v="8"/>
    <x v="10"/>
    <x v="91"/>
  </r>
  <r>
    <n v="65"/>
    <n v="35"/>
    <n v="3"/>
    <n v="9"/>
    <x v="10"/>
    <x v="53"/>
  </r>
  <r>
    <n v="65"/>
    <n v="35"/>
    <n v="3"/>
    <n v="10"/>
    <x v="10"/>
    <x v="84"/>
  </r>
  <r>
    <n v="65"/>
    <n v="35"/>
    <n v="3"/>
    <n v="11"/>
    <x v="10"/>
    <x v="51"/>
  </r>
  <r>
    <n v="65"/>
    <n v="35"/>
    <n v="3"/>
    <n v="12"/>
    <x v="10"/>
    <x v="82"/>
  </r>
  <r>
    <n v="65"/>
    <n v="35"/>
    <n v="3"/>
    <n v="13"/>
    <x v="10"/>
    <x v="89"/>
  </r>
  <r>
    <n v="65"/>
    <n v="35"/>
    <n v="3"/>
    <n v="14"/>
    <x v="10"/>
    <x v="64"/>
  </r>
  <r>
    <n v="65"/>
    <n v="35"/>
    <n v="3"/>
    <n v="15"/>
    <x v="10"/>
    <x v="24"/>
  </r>
  <r>
    <n v="65"/>
    <n v="35"/>
    <n v="3"/>
    <n v="16"/>
    <x v="10"/>
    <x v="91"/>
  </r>
  <r>
    <n v="65"/>
    <n v="35"/>
    <n v="3"/>
    <n v="17"/>
    <x v="10"/>
    <x v="100"/>
  </r>
  <r>
    <n v="65"/>
    <n v="35"/>
    <n v="3"/>
    <n v="18"/>
    <x v="10"/>
    <x v="61"/>
  </r>
  <r>
    <n v="65"/>
    <n v="35"/>
    <n v="3"/>
    <n v="19"/>
    <x v="10"/>
    <x v="84"/>
  </r>
  <r>
    <n v="65"/>
    <n v="35"/>
    <n v="3"/>
    <n v="20"/>
    <x v="10"/>
    <x v="46"/>
  </r>
  <r>
    <n v="66"/>
    <n v="32"/>
    <n v="3"/>
    <n v="1"/>
    <x v="0"/>
    <x v="22"/>
  </r>
  <r>
    <n v="66"/>
    <n v="32"/>
    <n v="3"/>
    <n v="1"/>
    <x v="13"/>
    <x v="42"/>
  </r>
  <r>
    <n v="67"/>
    <n v="33"/>
    <n v="3"/>
    <n v="1"/>
    <x v="8"/>
    <x v="53"/>
  </r>
  <r>
    <n v="67"/>
    <n v="33"/>
    <n v="3"/>
    <n v="2"/>
    <x v="8"/>
    <x v="141"/>
  </r>
  <r>
    <n v="67"/>
    <n v="33"/>
    <n v="3"/>
    <n v="3"/>
    <x v="8"/>
    <x v="68"/>
  </r>
  <r>
    <n v="67"/>
    <n v="33"/>
    <n v="3"/>
    <n v="4"/>
    <x v="8"/>
    <x v="27"/>
  </r>
  <r>
    <n v="67"/>
    <n v="33"/>
    <n v="3"/>
    <n v="5"/>
    <x v="8"/>
    <x v="54"/>
  </r>
  <r>
    <n v="67"/>
    <n v="33"/>
    <n v="3"/>
    <n v="1"/>
    <x v="9"/>
    <x v="100"/>
  </r>
  <r>
    <n v="67"/>
    <n v="33"/>
    <n v="3"/>
    <n v="1"/>
    <x v="11"/>
    <x v="115"/>
  </r>
  <r>
    <n v="67"/>
    <n v="33"/>
    <n v="3"/>
    <n v="1"/>
    <x v="13"/>
    <x v="51"/>
  </r>
  <r>
    <n v="69"/>
    <n v="32"/>
    <n v="3"/>
    <n v="1"/>
    <x v="7"/>
    <x v="46"/>
  </r>
  <r>
    <n v="69"/>
    <n v="32"/>
    <n v="3"/>
    <n v="2"/>
    <x v="7"/>
    <x v="28"/>
  </r>
  <r>
    <n v="69"/>
    <n v="32"/>
    <n v="3"/>
    <n v="1"/>
    <x v="8"/>
    <x v="69"/>
  </r>
  <r>
    <n v="70"/>
    <n v="31"/>
    <n v="3"/>
    <n v="1"/>
    <x v="6"/>
    <x v="108"/>
  </r>
  <r>
    <n v="71"/>
    <n v="31"/>
    <n v="3"/>
    <n v="1"/>
    <x v="1"/>
    <x v="6"/>
  </r>
  <r>
    <n v="72"/>
    <n v="32"/>
    <n v="3"/>
    <n v="1"/>
    <x v="8"/>
    <x v="35"/>
  </r>
  <r>
    <n v="72"/>
    <n v="32"/>
    <n v="3"/>
    <n v="2"/>
    <x v="8"/>
    <x v="49"/>
  </r>
  <r>
    <n v="72"/>
    <n v="32"/>
    <n v="3"/>
    <n v="3"/>
    <x v="8"/>
    <x v="34"/>
  </r>
  <r>
    <n v="72"/>
    <n v="32"/>
    <n v="3"/>
    <n v="4"/>
    <x v="8"/>
    <x v="100"/>
  </r>
  <r>
    <n v="72"/>
    <n v="32"/>
    <n v="3"/>
    <n v="5"/>
    <x v="8"/>
    <x v="0"/>
  </r>
  <r>
    <n v="72"/>
    <n v="32"/>
    <n v="3"/>
    <n v="6"/>
    <x v="8"/>
    <x v="51"/>
  </r>
  <r>
    <n v="72"/>
    <n v="32"/>
    <n v="3"/>
    <n v="7"/>
    <x v="8"/>
    <x v="58"/>
  </r>
  <r>
    <n v="72"/>
    <n v="32"/>
    <n v="3"/>
    <n v="8"/>
    <x v="8"/>
    <x v="84"/>
  </r>
  <r>
    <n v="72"/>
    <n v="32"/>
    <n v="3"/>
    <n v="9"/>
    <x v="8"/>
    <x v="42"/>
  </r>
  <r>
    <n v="72"/>
    <n v="32"/>
    <n v="3"/>
    <n v="10"/>
    <x v="8"/>
    <x v="38"/>
  </r>
  <r>
    <n v="72"/>
    <n v="32"/>
    <n v="3"/>
    <n v="11"/>
    <x v="8"/>
    <x v="87"/>
  </r>
  <r>
    <n v="72"/>
    <n v="32"/>
    <n v="3"/>
    <n v="12"/>
    <x v="8"/>
    <x v="60"/>
  </r>
  <r>
    <n v="72"/>
    <n v="32"/>
    <n v="3"/>
    <n v="1"/>
    <x v="9"/>
    <x v="28"/>
  </r>
  <r>
    <n v="72"/>
    <n v="32"/>
    <n v="3"/>
    <n v="2"/>
    <x v="9"/>
    <x v="28"/>
  </r>
  <r>
    <n v="72"/>
    <n v="32"/>
    <n v="3"/>
    <n v="3"/>
    <x v="9"/>
    <x v="8"/>
  </r>
  <r>
    <n v="72"/>
    <n v="32"/>
    <n v="3"/>
    <n v="1"/>
    <x v="16"/>
    <x v="33"/>
  </r>
  <r>
    <n v="73"/>
    <n v="33"/>
    <n v="3"/>
    <n v="1"/>
    <x v="8"/>
    <x v="134"/>
  </r>
  <r>
    <n v="73"/>
    <n v="33"/>
    <n v="3"/>
    <n v="2"/>
    <x v="8"/>
    <x v="116"/>
  </r>
  <r>
    <n v="73"/>
    <n v="33"/>
    <n v="3"/>
    <n v="3"/>
    <x v="8"/>
    <x v="54"/>
  </r>
  <r>
    <n v="73"/>
    <n v="33"/>
    <n v="3"/>
    <n v="4"/>
    <x v="8"/>
    <x v="146"/>
  </r>
  <r>
    <n v="73"/>
    <n v="33"/>
    <n v="3"/>
    <n v="5"/>
    <x v="8"/>
    <x v="134"/>
  </r>
  <r>
    <n v="73"/>
    <n v="33"/>
    <n v="3"/>
    <n v="6"/>
    <x v="8"/>
    <x v="126"/>
  </r>
  <r>
    <n v="73"/>
    <n v="33"/>
    <n v="3"/>
    <n v="7"/>
    <x v="8"/>
    <x v="115"/>
  </r>
  <r>
    <n v="73"/>
    <n v="33"/>
    <n v="3"/>
    <n v="8"/>
    <x v="8"/>
    <x v="106"/>
  </r>
  <r>
    <n v="73"/>
    <n v="33"/>
    <n v="3"/>
    <n v="9"/>
    <x v="8"/>
    <x v="125"/>
  </r>
  <r>
    <n v="73"/>
    <n v="33"/>
    <n v="3"/>
    <n v="10"/>
    <x v="8"/>
    <x v="54"/>
  </r>
  <r>
    <n v="73"/>
    <n v="33"/>
    <n v="3"/>
    <n v="11"/>
    <x v="8"/>
    <x v="87"/>
  </r>
  <r>
    <n v="73"/>
    <n v="33"/>
    <n v="3"/>
    <n v="12"/>
    <x v="8"/>
    <x v="65"/>
  </r>
  <r>
    <n v="73"/>
    <n v="33"/>
    <n v="3"/>
    <n v="1"/>
    <x v="9"/>
    <x v="58"/>
  </r>
  <r>
    <n v="73"/>
    <n v="33"/>
    <n v="3"/>
    <n v="2"/>
    <x v="9"/>
    <x v="46"/>
  </r>
  <r>
    <n v="73"/>
    <n v="33"/>
    <n v="3"/>
    <n v="3"/>
    <x v="9"/>
    <x v="70"/>
  </r>
  <r>
    <n v="73"/>
    <n v="33"/>
    <n v="3"/>
    <n v="4"/>
    <x v="9"/>
    <x v="32"/>
  </r>
  <r>
    <n v="74"/>
    <n v="41"/>
    <n v="4"/>
    <n v="1"/>
    <x v="6"/>
    <x v="69"/>
  </r>
  <r>
    <n v="74"/>
    <n v="41"/>
    <n v="4"/>
    <n v="2"/>
    <x v="6"/>
    <x v="103"/>
  </r>
  <r>
    <n v="74"/>
    <n v="41"/>
    <n v="4"/>
    <n v="3"/>
    <x v="6"/>
    <x v="121"/>
  </r>
  <r>
    <n v="74"/>
    <n v="41"/>
    <n v="4"/>
    <n v="4"/>
    <x v="6"/>
    <x v="88"/>
  </r>
  <r>
    <n v="74"/>
    <n v="41"/>
    <n v="4"/>
    <n v="5"/>
    <x v="6"/>
    <x v="51"/>
  </r>
  <r>
    <n v="74"/>
    <n v="41"/>
    <n v="4"/>
    <n v="6"/>
    <x v="6"/>
    <x v="46"/>
  </r>
  <r>
    <n v="74"/>
    <n v="41"/>
    <n v="4"/>
    <n v="1"/>
    <x v="7"/>
    <x v="56"/>
  </r>
  <r>
    <n v="74"/>
    <n v="41"/>
    <n v="4"/>
    <n v="2"/>
    <x v="7"/>
    <x v="86"/>
  </r>
  <r>
    <n v="74"/>
    <n v="41"/>
    <n v="4"/>
    <n v="3"/>
    <x v="7"/>
    <x v="145"/>
  </r>
  <r>
    <n v="74"/>
    <n v="41"/>
    <n v="4"/>
    <n v="1"/>
    <x v="1"/>
    <x v="25"/>
  </r>
  <r>
    <n v="74"/>
    <n v="41"/>
    <n v="4"/>
    <n v="2"/>
    <x v="1"/>
    <x v="12"/>
  </r>
  <r>
    <n v="74"/>
    <n v="41"/>
    <n v="4"/>
    <n v="3"/>
    <x v="1"/>
    <x v="5"/>
  </r>
  <r>
    <n v="74"/>
    <n v="41"/>
    <n v="4"/>
    <n v="4"/>
    <x v="1"/>
    <x v="31"/>
  </r>
  <r>
    <n v="74"/>
    <n v="41"/>
    <n v="4"/>
    <n v="5"/>
    <x v="1"/>
    <x v="16"/>
  </r>
  <r>
    <n v="74"/>
    <n v="41"/>
    <n v="4"/>
    <n v="6"/>
    <x v="1"/>
    <x v="22"/>
  </r>
  <r>
    <n v="74"/>
    <n v="41"/>
    <n v="4"/>
    <n v="7"/>
    <x v="1"/>
    <x v="3"/>
  </r>
  <r>
    <n v="74"/>
    <n v="41"/>
    <n v="4"/>
    <n v="1"/>
    <x v="0"/>
    <x v="49"/>
  </r>
  <r>
    <n v="74"/>
    <n v="41"/>
    <n v="4"/>
    <n v="2"/>
    <x v="0"/>
    <x v="31"/>
  </r>
  <r>
    <n v="74"/>
    <n v="41"/>
    <n v="4"/>
    <n v="3"/>
    <x v="0"/>
    <x v="31"/>
  </r>
  <r>
    <n v="74"/>
    <n v="41"/>
    <n v="4"/>
    <n v="4"/>
    <x v="0"/>
    <x v="93"/>
  </r>
  <r>
    <n v="74"/>
    <n v="41"/>
    <n v="4"/>
    <n v="5"/>
    <x v="0"/>
    <x v="50"/>
  </r>
  <r>
    <n v="74"/>
    <n v="41"/>
    <n v="4"/>
    <n v="6"/>
    <x v="0"/>
    <x v="7"/>
  </r>
  <r>
    <n v="74"/>
    <n v="41"/>
    <n v="4"/>
    <n v="7"/>
    <x v="0"/>
    <x v="77"/>
  </r>
  <r>
    <n v="74"/>
    <n v="41"/>
    <n v="4"/>
    <n v="8"/>
    <x v="0"/>
    <x v="75"/>
  </r>
  <r>
    <n v="74"/>
    <n v="41"/>
    <n v="4"/>
    <n v="1"/>
    <x v="16"/>
    <x v="24"/>
  </r>
  <r>
    <n v="74"/>
    <n v="41"/>
    <n v="4"/>
    <n v="2"/>
    <x v="16"/>
    <x v="60"/>
  </r>
  <r>
    <n v="74"/>
    <n v="41"/>
    <n v="4"/>
    <n v="3"/>
    <x v="16"/>
    <x v="64"/>
  </r>
  <r>
    <n v="74"/>
    <n v="41"/>
    <n v="4"/>
    <n v="4"/>
    <x v="16"/>
    <x v="30"/>
  </r>
  <r>
    <n v="74"/>
    <n v="41"/>
    <n v="4"/>
    <n v="5"/>
    <x v="16"/>
    <x v="46"/>
  </r>
  <r>
    <n v="74"/>
    <n v="41"/>
    <n v="4"/>
    <n v="1"/>
    <x v="3"/>
    <x v="33"/>
  </r>
  <r>
    <n v="74"/>
    <n v="41"/>
    <n v="4"/>
    <n v="2"/>
    <x v="3"/>
    <x v="83"/>
  </r>
  <r>
    <n v="74"/>
    <n v="41"/>
    <n v="4"/>
    <n v="3"/>
    <x v="3"/>
    <x v="48"/>
  </r>
  <r>
    <n v="74"/>
    <n v="41"/>
    <n v="4"/>
    <n v="4"/>
    <x v="3"/>
    <x v="48"/>
  </r>
  <r>
    <n v="74"/>
    <n v="41"/>
    <n v="4"/>
    <n v="5"/>
    <x v="3"/>
    <x v="37"/>
  </r>
  <r>
    <n v="74"/>
    <n v="41"/>
    <n v="4"/>
    <n v="6"/>
    <x v="3"/>
    <x v="43"/>
  </r>
  <r>
    <n v="75"/>
    <n v="42"/>
    <n v="4"/>
    <n v="1"/>
    <x v="8"/>
    <x v="7"/>
  </r>
  <r>
    <n v="75"/>
    <n v="42"/>
    <n v="4"/>
    <n v="2"/>
    <x v="8"/>
    <x v="145"/>
  </r>
  <r>
    <n v="75"/>
    <n v="42"/>
    <n v="4"/>
    <n v="1"/>
    <x v="9"/>
    <x v="44"/>
  </r>
  <r>
    <n v="75"/>
    <n v="42"/>
    <n v="4"/>
    <n v="2"/>
    <x v="9"/>
    <x v="30"/>
  </r>
  <r>
    <n v="75"/>
    <n v="42"/>
    <n v="4"/>
    <n v="3"/>
    <x v="9"/>
    <x v="84"/>
  </r>
  <r>
    <n v="76"/>
    <n v="43"/>
    <n v="4"/>
    <n v="1"/>
    <x v="11"/>
    <x v="121"/>
  </r>
  <r>
    <n v="76"/>
    <n v="43"/>
    <n v="4"/>
    <n v="2"/>
    <x v="11"/>
    <x v="62"/>
  </r>
  <r>
    <n v="76"/>
    <n v="43"/>
    <n v="4"/>
    <n v="1"/>
    <x v="12"/>
    <x v="49"/>
  </r>
  <r>
    <n v="76"/>
    <n v="43"/>
    <n v="4"/>
    <n v="2"/>
    <x v="12"/>
    <x v="149"/>
  </r>
  <r>
    <n v="76"/>
    <n v="43"/>
    <n v="4"/>
    <n v="1"/>
    <x v="8"/>
    <x v="99"/>
  </r>
  <r>
    <n v="76"/>
    <n v="43"/>
    <n v="4"/>
    <n v="2"/>
    <x v="8"/>
    <x v="34"/>
  </r>
  <r>
    <n v="76"/>
    <n v="43"/>
    <n v="4"/>
    <n v="3"/>
    <x v="8"/>
    <x v="134"/>
  </r>
  <r>
    <n v="76"/>
    <n v="43"/>
    <n v="4"/>
    <n v="4"/>
    <x v="8"/>
    <x v="43"/>
  </r>
  <r>
    <n v="76"/>
    <n v="43"/>
    <n v="4"/>
    <n v="5"/>
    <x v="8"/>
    <x v="125"/>
  </r>
  <r>
    <n v="76"/>
    <n v="43"/>
    <n v="4"/>
    <n v="6"/>
    <x v="8"/>
    <x v="104"/>
  </r>
  <r>
    <n v="76"/>
    <n v="43"/>
    <n v="4"/>
    <n v="7"/>
    <x v="8"/>
    <x v="123"/>
  </r>
  <r>
    <n v="76"/>
    <n v="43"/>
    <n v="4"/>
    <n v="8"/>
    <x v="8"/>
    <x v="92"/>
  </r>
  <r>
    <n v="76"/>
    <n v="43"/>
    <n v="4"/>
    <n v="9"/>
    <x v="8"/>
    <x v="126"/>
  </r>
  <r>
    <n v="76"/>
    <n v="43"/>
    <n v="4"/>
    <n v="10"/>
    <x v="8"/>
    <x v="138"/>
  </r>
  <r>
    <n v="76"/>
    <n v="43"/>
    <n v="4"/>
    <n v="11"/>
    <x v="8"/>
    <x v="146"/>
  </r>
  <r>
    <n v="76"/>
    <n v="43"/>
    <n v="4"/>
    <n v="12"/>
    <x v="8"/>
    <x v="143"/>
  </r>
  <r>
    <n v="76"/>
    <n v="43"/>
    <n v="4"/>
    <n v="13"/>
    <x v="8"/>
    <x v="17"/>
  </r>
  <r>
    <n v="76"/>
    <n v="43"/>
    <n v="4"/>
    <n v="14"/>
    <x v="8"/>
    <x v="15"/>
  </r>
  <r>
    <n v="76"/>
    <n v="43"/>
    <n v="4"/>
    <n v="1"/>
    <x v="9"/>
    <x v="24"/>
  </r>
  <r>
    <n v="76"/>
    <n v="43"/>
    <n v="4"/>
    <n v="2"/>
    <x v="9"/>
    <x v="46"/>
  </r>
  <r>
    <n v="76"/>
    <n v="43"/>
    <n v="4"/>
    <n v="3"/>
    <x v="9"/>
    <x v="46"/>
  </r>
  <r>
    <n v="76"/>
    <n v="43"/>
    <n v="4"/>
    <n v="4"/>
    <x v="9"/>
    <x v="100"/>
  </r>
  <r>
    <n v="76"/>
    <n v="43"/>
    <n v="4"/>
    <n v="5"/>
    <x v="9"/>
    <x v="64"/>
  </r>
  <r>
    <n v="76"/>
    <n v="43"/>
    <n v="4"/>
    <n v="6"/>
    <x v="9"/>
    <x v="89"/>
  </r>
  <r>
    <n v="76"/>
    <n v="43"/>
    <n v="4"/>
    <n v="7"/>
    <x v="9"/>
    <x v="24"/>
  </r>
  <r>
    <n v="76"/>
    <n v="43"/>
    <n v="4"/>
    <n v="8"/>
    <x v="9"/>
    <x v="70"/>
  </r>
  <r>
    <n v="76"/>
    <n v="43"/>
    <n v="4"/>
    <n v="9"/>
    <x v="9"/>
    <x v="100"/>
  </r>
  <r>
    <n v="76"/>
    <n v="43"/>
    <n v="4"/>
    <n v="10"/>
    <x v="9"/>
    <x v="46"/>
  </r>
  <r>
    <n v="76"/>
    <n v="43"/>
    <n v="4"/>
    <n v="11"/>
    <x v="9"/>
    <x v="38"/>
  </r>
  <r>
    <n v="76"/>
    <n v="43"/>
    <n v="4"/>
    <n v="12"/>
    <x v="9"/>
    <x v="25"/>
  </r>
  <r>
    <n v="76"/>
    <n v="43"/>
    <n v="4"/>
    <n v="13"/>
    <x v="9"/>
    <x v="9"/>
  </r>
  <r>
    <n v="76"/>
    <n v="43"/>
    <n v="4"/>
    <n v="14"/>
    <x v="9"/>
    <x v="94"/>
  </r>
  <r>
    <n v="76"/>
    <n v="43"/>
    <n v="4"/>
    <n v="15"/>
    <x v="9"/>
    <x v="46"/>
  </r>
  <r>
    <n v="76"/>
    <n v="43"/>
    <n v="4"/>
    <n v="16"/>
    <x v="9"/>
    <x v="52"/>
  </r>
  <r>
    <n v="76"/>
    <n v="43"/>
    <n v="4"/>
    <n v="17"/>
    <x v="9"/>
    <x v="100"/>
  </r>
  <r>
    <n v="76"/>
    <n v="43"/>
    <n v="4"/>
    <n v="18"/>
    <x v="9"/>
    <x v="42"/>
  </r>
  <r>
    <n v="76"/>
    <n v="43"/>
    <n v="4"/>
    <n v="19"/>
    <x v="9"/>
    <x v="24"/>
  </r>
  <r>
    <n v="76"/>
    <n v="43"/>
    <n v="4"/>
    <n v="20"/>
    <x v="9"/>
    <x v="59"/>
  </r>
  <r>
    <n v="76"/>
    <n v="43"/>
    <n v="4"/>
    <n v="21"/>
    <x v="9"/>
    <x v="84"/>
  </r>
  <r>
    <n v="76"/>
    <n v="43"/>
    <n v="4"/>
    <n v="22"/>
    <x v="9"/>
    <x v="61"/>
  </r>
  <r>
    <n v="76"/>
    <n v="43"/>
    <n v="4"/>
    <n v="23"/>
    <x v="9"/>
    <x v="64"/>
  </r>
  <r>
    <n v="76"/>
    <n v="43"/>
    <n v="4"/>
    <n v="24"/>
    <x v="9"/>
    <x v="28"/>
  </r>
  <r>
    <n v="76"/>
    <n v="43"/>
    <n v="4"/>
    <n v="25"/>
    <x v="9"/>
    <x v="28"/>
  </r>
  <r>
    <n v="76"/>
    <n v="43"/>
    <n v="4"/>
    <n v="26"/>
    <x v="9"/>
    <x v="84"/>
  </r>
  <r>
    <n v="76"/>
    <n v="43"/>
    <n v="4"/>
    <n v="27"/>
    <x v="9"/>
    <x v="100"/>
  </r>
  <r>
    <n v="76"/>
    <n v="43"/>
    <n v="4"/>
    <n v="28"/>
    <x v="9"/>
    <x v="58"/>
  </r>
  <r>
    <n v="76"/>
    <n v="43"/>
    <n v="4"/>
    <n v="29"/>
    <x v="9"/>
    <x v="46"/>
  </r>
  <r>
    <n v="76"/>
    <n v="43"/>
    <n v="4"/>
    <n v="30"/>
    <x v="9"/>
    <x v="61"/>
  </r>
  <r>
    <n v="76"/>
    <n v="43"/>
    <n v="4"/>
    <n v="31"/>
    <x v="9"/>
    <x v="46"/>
  </r>
  <r>
    <n v="76"/>
    <n v="43"/>
    <n v="4"/>
    <n v="32"/>
    <x v="9"/>
    <x v="59"/>
  </r>
  <r>
    <n v="76"/>
    <n v="43"/>
    <n v="4"/>
    <n v="33"/>
    <x v="9"/>
    <x v="64"/>
  </r>
  <r>
    <n v="76"/>
    <n v="43"/>
    <n v="4"/>
    <n v="34"/>
    <x v="9"/>
    <x v="51"/>
  </r>
  <r>
    <n v="76"/>
    <n v="43"/>
    <n v="4"/>
    <n v="35"/>
    <x v="9"/>
    <x v="58"/>
  </r>
  <r>
    <n v="76"/>
    <n v="43"/>
    <n v="4"/>
    <n v="36"/>
    <x v="9"/>
    <x v="100"/>
  </r>
  <r>
    <n v="76"/>
    <n v="43"/>
    <n v="4"/>
    <n v="37"/>
    <x v="9"/>
    <x v="59"/>
  </r>
  <r>
    <n v="76"/>
    <n v="43"/>
    <n v="4"/>
    <n v="38"/>
    <x v="9"/>
    <x v="26"/>
  </r>
  <r>
    <n v="76"/>
    <n v="43"/>
    <n v="4"/>
    <n v="39"/>
    <x v="9"/>
    <x v="68"/>
  </r>
  <r>
    <n v="76"/>
    <n v="43"/>
    <n v="4"/>
    <n v="40"/>
    <x v="9"/>
    <x v="9"/>
  </r>
  <r>
    <n v="76"/>
    <n v="43"/>
    <n v="4"/>
    <n v="41"/>
    <x v="9"/>
    <x v="42"/>
  </r>
  <r>
    <n v="76"/>
    <n v="43"/>
    <n v="4"/>
    <n v="42"/>
    <x v="9"/>
    <x v="46"/>
  </r>
  <r>
    <n v="76"/>
    <n v="43"/>
    <n v="4"/>
    <n v="43"/>
    <x v="9"/>
    <x v="24"/>
  </r>
  <r>
    <n v="76"/>
    <n v="43"/>
    <n v="4"/>
    <n v="44"/>
    <x v="9"/>
    <x v="26"/>
  </r>
  <r>
    <n v="76"/>
    <n v="43"/>
    <n v="4"/>
    <n v="45"/>
    <x v="9"/>
    <x v="84"/>
  </r>
  <r>
    <n v="76"/>
    <n v="43"/>
    <n v="4"/>
    <n v="46"/>
    <x v="9"/>
    <x v="34"/>
  </r>
  <r>
    <n v="76"/>
    <n v="43"/>
    <n v="4"/>
    <n v="47"/>
    <x v="9"/>
    <x v="43"/>
  </r>
  <r>
    <n v="76"/>
    <n v="43"/>
    <n v="4"/>
    <n v="48"/>
    <x v="9"/>
    <x v="51"/>
  </r>
  <r>
    <n v="76"/>
    <n v="43"/>
    <n v="4"/>
    <n v="49"/>
    <x v="9"/>
    <x v="55"/>
  </r>
  <r>
    <n v="76"/>
    <n v="43"/>
    <n v="4"/>
    <n v="50"/>
    <x v="9"/>
    <x v="84"/>
  </r>
  <r>
    <n v="76"/>
    <n v="43"/>
    <n v="4"/>
    <n v="51"/>
    <x v="9"/>
    <x v="28"/>
  </r>
  <r>
    <n v="76"/>
    <n v="43"/>
    <n v="4"/>
    <n v="52"/>
    <x v="9"/>
    <x v="61"/>
  </r>
  <r>
    <n v="76"/>
    <n v="43"/>
    <n v="4"/>
    <n v="53"/>
    <x v="9"/>
    <x v="26"/>
  </r>
  <r>
    <n v="76"/>
    <n v="43"/>
    <n v="4"/>
    <n v="54"/>
    <x v="9"/>
    <x v="58"/>
  </r>
  <r>
    <n v="76"/>
    <n v="43"/>
    <n v="4"/>
    <n v="55"/>
    <x v="9"/>
    <x v="124"/>
  </r>
  <r>
    <n v="76"/>
    <n v="43"/>
    <n v="4"/>
    <n v="56"/>
    <x v="9"/>
    <x v="91"/>
  </r>
  <r>
    <n v="76"/>
    <n v="43"/>
    <n v="4"/>
    <n v="57"/>
    <x v="9"/>
    <x v="58"/>
  </r>
  <r>
    <n v="76"/>
    <n v="43"/>
    <n v="4"/>
    <n v="58"/>
    <x v="9"/>
    <x v="52"/>
  </r>
  <r>
    <n v="76"/>
    <n v="43"/>
    <n v="4"/>
    <n v="59"/>
    <x v="9"/>
    <x v="58"/>
  </r>
  <r>
    <n v="76"/>
    <n v="43"/>
    <n v="4"/>
    <n v="60"/>
    <x v="9"/>
    <x v="58"/>
  </r>
  <r>
    <n v="76"/>
    <n v="43"/>
    <n v="4"/>
    <n v="61"/>
    <x v="9"/>
    <x v="61"/>
  </r>
  <r>
    <n v="76"/>
    <n v="43"/>
    <n v="4"/>
    <n v="62"/>
    <x v="9"/>
    <x v="51"/>
  </r>
  <r>
    <n v="76"/>
    <n v="43"/>
    <n v="4"/>
    <n v="63"/>
    <x v="9"/>
    <x v="91"/>
  </r>
  <r>
    <n v="76"/>
    <n v="43"/>
    <n v="4"/>
    <n v="64"/>
    <x v="9"/>
    <x v="46"/>
  </r>
  <r>
    <n v="76"/>
    <n v="43"/>
    <n v="4"/>
    <n v="65"/>
    <x v="9"/>
    <x v="52"/>
  </r>
  <r>
    <n v="76"/>
    <n v="43"/>
    <n v="4"/>
    <n v="66"/>
    <x v="9"/>
    <x v="51"/>
  </r>
  <r>
    <n v="76"/>
    <n v="43"/>
    <n v="4"/>
    <n v="67"/>
    <x v="9"/>
    <x v="64"/>
  </r>
  <r>
    <n v="76"/>
    <n v="43"/>
    <n v="4"/>
    <n v="68"/>
    <x v="9"/>
    <x v="84"/>
  </r>
  <r>
    <n v="76"/>
    <n v="43"/>
    <n v="4"/>
    <n v="69"/>
    <x v="9"/>
    <x v="124"/>
  </r>
  <r>
    <n v="76"/>
    <n v="43"/>
    <n v="4"/>
    <n v="70"/>
    <x v="9"/>
    <x v="59"/>
  </r>
  <r>
    <n v="76"/>
    <n v="43"/>
    <n v="4"/>
    <n v="71"/>
    <x v="9"/>
    <x v="94"/>
  </r>
  <r>
    <n v="77"/>
    <n v="44"/>
    <n v="4"/>
    <n v="1"/>
    <x v="5"/>
    <x v="54"/>
  </r>
  <r>
    <n v="77"/>
    <n v="44"/>
    <n v="4"/>
    <n v="1"/>
    <x v="8"/>
    <x v="141"/>
  </r>
  <r>
    <n v="77"/>
    <n v="44"/>
    <n v="4"/>
    <n v="2"/>
    <x v="8"/>
    <x v="143"/>
  </r>
  <r>
    <n v="77"/>
    <n v="44"/>
    <n v="4"/>
    <n v="3"/>
    <x v="8"/>
    <x v="79"/>
  </r>
  <r>
    <n v="77"/>
    <n v="44"/>
    <n v="4"/>
    <n v="4"/>
    <x v="8"/>
    <x v="64"/>
  </r>
  <r>
    <n v="77"/>
    <n v="44"/>
    <n v="4"/>
    <n v="5"/>
    <x v="8"/>
    <x v="137"/>
  </r>
  <r>
    <n v="77"/>
    <n v="44"/>
    <n v="4"/>
    <n v="6"/>
    <x v="8"/>
    <x v="125"/>
  </r>
  <r>
    <n v="77"/>
    <n v="44"/>
    <n v="4"/>
    <n v="7"/>
    <x v="8"/>
    <x v="104"/>
  </r>
  <r>
    <n v="77"/>
    <n v="44"/>
    <n v="4"/>
    <n v="8"/>
    <x v="8"/>
    <x v="104"/>
  </r>
  <r>
    <n v="77"/>
    <n v="44"/>
    <n v="4"/>
    <n v="9"/>
    <x v="8"/>
    <x v="33"/>
  </r>
  <r>
    <n v="77"/>
    <n v="44"/>
    <n v="4"/>
    <n v="10"/>
    <x v="8"/>
    <x v="50"/>
  </r>
  <r>
    <n v="77"/>
    <n v="44"/>
    <n v="4"/>
    <n v="11"/>
    <x v="8"/>
    <x v="21"/>
  </r>
  <r>
    <n v="77"/>
    <n v="44"/>
    <n v="4"/>
    <n v="12"/>
    <x v="8"/>
    <x v="93"/>
  </r>
  <r>
    <n v="77"/>
    <n v="44"/>
    <n v="4"/>
    <n v="1"/>
    <x v="9"/>
    <x v="64"/>
  </r>
  <r>
    <n v="77"/>
    <n v="44"/>
    <n v="4"/>
    <n v="2"/>
    <x v="9"/>
    <x v="43"/>
  </r>
  <r>
    <n v="77"/>
    <n v="44"/>
    <n v="4"/>
    <n v="3"/>
    <x v="9"/>
    <x v="32"/>
  </r>
  <r>
    <n v="77"/>
    <n v="44"/>
    <n v="4"/>
    <n v="4"/>
    <x v="9"/>
    <x v="46"/>
  </r>
  <r>
    <n v="77"/>
    <n v="44"/>
    <n v="4"/>
    <n v="5"/>
    <x v="9"/>
    <x v="91"/>
  </r>
  <r>
    <n v="77"/>
    <n v="44"/>
    <n v="4"/>
    <n v="6"/>
    <x v="9"/>
    <x v="50"/>
  </r>
  <r>
    <n v="77"/>
    <n v="44"/>
    <n v="4"/>
    <n v="7"/>
    <x v="9"/>
    <x v="83"/>
  </r>
  <r>
    <n v="77"/>
    <n v="44"/>
    <n v="4"/>
    <n v="8"/>
    <x v="9"/>
    <x v="16"/>
  </r>
  <r>
    <n v="77"/>
    <n v="44"/>
    <n v="4"/>
    <n v="9"/>
    <x v="9"/>
    <x v="10"/>
  </r>
  <r>
    <n v="77"/>
    <n v="44"/>
    <n v="4"/>
    <n v="10"/>
    <x v="9"/>
    <x v="40"/>
  </r>
  <r>
    <n v="77"/>
    <n v="44"/>
    <n v="4"/>
    <n v="1"/>
    <x v="11"/>
    <x v="52"/>
  </r>
  <r>
    <n v="77"/>
    <n v="44"/>
    <n v="4"/>
    <n v="2"/>
    <x v="11"/>
    <x v="51"/>
  </r>
  <r>
    <n v="77"/>
    <n v="44"/>
    <n v="4"/>
    <n v="3"/>
    <x v="11"/>
    <x v="78"/>
  </r>
  <r>
    <n v="77"/>
    <n v="44"/>
    <n v="4"/>
    <n v="4"/>
    <x v="11"/>
    <x v="6"/>
  </r>
  <r>
    <n v="77"/>
    <n v="44"/>
    <n v="4"/>
    <n v="5"/>
    <x v="11"/>
    <x v="8"/>
  </r>
  <r>
    <n v="77"/>
    <n v="44"/>
    <n v="4"/>
    <n v="6"/>
    <x v="11"/>
    <x v="75"/>
  </r>
  <r>
    <n v="77"/>
    <n v="44"/>
    <n v="4"/>
    <n v="7"/>
    <x v="11"/>
    <x v="76"/>
  </r>
  <r>
    <n v="77"/>
    <n v="44"/>
    <n v="4"/>
    <n v="8"/>
    <x v="11"/>
    <x v="28"/>
  </r>
  <r>
    <n v="77"/>
    <n v="44"/>
    <n v="4"/>
    <n v="9"/>
    <x v="11"/>
    <x v="3"/>
  </r>
  <r>
    <n v="77"/>
    <n v="44"/>
    <n v="4"/>
    <n v="10"/>
    <x v="11"/>
    <x v="14"/>
  </r>
  <r>
    <n v="77"/>
    <n v="44"/>
    <n v="4"/>
    <n v="11"/>
    <x v="11"/>
    <x v="91"/>
  </r>
  <r>
    <n v="77"/>
    <n v="44"/>
    <n v="4"/>
    <n v="1"/>
    <x v="12"/>
    <x v="86"/>
  </r>
  <r>
    <n v="77"/>
    <n v="44"/>
    <n v="4"/>
    <n v="2"/>
    <x v="12"/>
    <x v="146"/>
  </r>
  <r>
    <n v="77"/>
    <n v="44"/>
    <n v="4"/>
    <n v="3"/>
    <x v="12"/>
    <x v="127"/>
  </r>
  <r>
    <n v="77"/>
    <n v="44"/>
    <n v="4"/>
    <n v="4"/>
    <x v="12"/>
    <x v="15"/>
  </r>
  <r>
    <n v="77"/>
    <n v="44"/>
    <n v="4"/>
    <n v="5"/>
    <x v="12"/>
    <x v="21"/>
  </r>
  <r>
    <n v="77"/>
    <n v="44"/>
    <n v="4"/>
    <n v="6"/>
    <x v="12"/>
    <x v="127"/>
  </r>
  <r>
    <n v="77"/>
    <n v="44"/>
    <n v="4"/>
    <n v="7"/>
    <x v="12"/>
    <x v="93"/>
  </r>
  <r>
    <n v="77"/>
    <n v="44"/>
    <n v="4"/>
    <n v="8"/>
    <x v="12"/>
    <x v="1"/>
  </r>
  <r>
    <n v="77"/>
    <n v="44"/>
    <n v="4"/>
    <n v="9"/>
    <x v="12"/>
    <x v="75"/>
  </r>
  <r>
    <n v="77"/>
    <n v="44"/>
    <n v="4"/>
    <n v="10"/>
    <x v="12"/>
    <x v="12"/>
  </r>
  <r>
    <n v="77"/>
    <n v="44"/>
    <n v="4"/>
    <n v="11"/>
    <x v="12"/>
    <x v="150"/>
  </r>
  <r>
    <n v="77"/>
    <n v="44"/>
    <n v="4"/>
    <n v="1"/>
    <x v="13"/>
    <x v="38"/>
  </r>
  <r>
    <n v="77"/>
    <n v="44"/>
    <n v="4"/>
    <n v="1"/>
    <x v="10"/>
    <x v="91"/>
  </r>
  <r>
    <n v="77"/>
    <n v="44"/>
    <n v="4"/>
    <n v="2"/>
    <x v="10"/>
    <x v="61"/>
  </r>
  <r>
    <n v="77"/>
    <n v="44"/>
    <n v="4"/>
    <n v="3"/>
    <x v="10"/>
    <x v="46"/>
  </r>
  <r>
    <n v="77"/>
    <n v="44"/>
    <n v="4"/>
    <n v="4"/>
    <x v="10"/>
    <x v="52"/>
  </r>
  <r>
    <n v="77"/>
    <n v="44"/>
    <n v="4"/>
    <n v="5"/>
    <x v="10"/>
    <x v="100"/>
  </r>
  <r>
    <n v="77"/>
    <n v="44"/>
    <n v="4"/>
    <n v="6"/>
    <x v="10"/>
    <x v="30"/>
  </r>
  <r>
    <n v="77"/>
    <n v="44"/>
    <n v="4"/>
    <n v="7"/>
    <x v="10"/>
    <x v="30"/>
  </r>
  <r>
    <n v="77"/>
    <n v="44"/>
    <n v="4"/>
    <n v="8"/>
    <x v="10"/>
    <x v="58"/>
  </r>
  <r>
    <n v="77"/>
    <n v="44"/>
    <n v="4"/>
    <n v="9"/>
    <x v="10"/>
    <x v="91"/>
  </r>
  <r>
    <n v="77"/>
    <n v="44"/>
    <n v="4"/>
    <n v="10"/>
    <x v="10"/>
    <x v="82"/>
  </r>
  <r>
    <n v="77"/>
    <n v="44"/>
    <n v="4"/>
    <n v="11"/>
    <x v="10"/>
    <x v="58"/>
  </r>
  <r>
    <n v="77"/>
    <n v="44"/>
    <n v="4"/>
    <n v="12"/>
    <x v="10"/>
    <x v="70"/>
  </r>
  <r>
    <n v="77"/>
    <n v="44"/>
    <n v="4"/>
    <n v="13"/>
    <x v="10"/>
    <x v="61"/>
  </r>
  <r>
    <n v="77"/>
    <n v="44"/>
    <n v="4"/>
    <n v="14"/>
    <x v="10"/>
    <x v="100"/>
  </r>
  <r>
    <n v="77"/>
    <n v="44"/>
    <n v="4"/>
    <n v="15"/>
    <x v="10"/>
    <x v="46"/>
  </r>
  <r>
    <n v="77"/>
    <n v="44"/>
    <n v="4"/>
    <n v="16"/>
    <x v="10"/>
    <x v="42"/>
  </r>
  <r>
    <n v="77"/>
    <n v="44"/>
    <n v="4"/>
    <n v="17"/>
    <x v="10"/>
    <x v="60"/>
  </r>
  <r>
    <n v="78"/>
    <n v="41"/>
    <n v="4"/>
    <n v="1"/>
    <x v="1"/>
    <x v="93"/>
  </r>
  <r>
    <n v="78"/>
    <n v="41"/>
    <n v="4"/>
    <n v="2"/>
    <x v="1"/>
    <x v="19"/>
  </r>
  <r>
    <n v="78"/>
    <n v="41"/>
    <n v="4"/>
    <n v="3"/>
    <x v="1"/>
    <x v="14"/>
  </r>
  <r>
    <n v="78"/>
    <n v="41"/>
    <n v="4"/>
    <n v="1"/>
    <x v="0"/>
    <x v="48"/>
  </r>
  <r>
    <n v="78"/>
    <n v="41"/>
    <n v="4"/>
    <n v="2"/>
    <x v="0"/>
    <x v="10"/>
  </r>
  <r>
    <n v="78"/>
    <n v="41"/>
    <n v="4"/>
    <n v="3"/>
    <x v="0"/>
    <x v="19"/>
  </r>
  <r>
    <n v="78"/>
    <n v="41"/>
    <n v="4"/>
    <n v="4"/>
    <x v="0"/>
    <x v="12"/>
  </r>
  <r>
    <n v="78"/>
    <n v="41"/>
    <n v="4"/>
    <n v="5"/>
    <x v="0"/>
    <x v="16"/>
  </r>
  <r>
    <n v="78"/>
    <n v="41"/>
    <n v="4"/>
    <n v="6"/>
    <x v="0"/>
    <x v="11"/>
  </r>
  <r>
    <n v="78"/>
    <n v="41"/>
    <n v="4"/>
    <n v="1"/>
    <x v="7"/>
    <x v="144"/>
  </r>
  <r>
    <n v="82"/>
    <n v="41"/>
    <n v="4"/>
    <n v="1"/>
    <x v="6"/>
    <x v="100"/>
  </r>
  <r>
    <n v="82"/>
    <n v="41"/>
    <n v="4"/>
    <n v="2"/>
    <x v="6"/>
    <x v="143"/>
  </r>
  <r>
    <n v="82"/>
    <n v="41"/>
    <n v="4"/>
    <n v="1"/>
    <x v="7"/>
    <x v="57"/>
  </r>
  <r>
    <n v="82"/>
    <n v="41"/>
    <n v="4"/>
    <n v="2"/>
    <x v="7"/>
    <x v="63"/>
  </r>
  <r>
    <n v="82"/>
    <n v="41"/>
    <n v="4"/>
    <n v="1"/>
    <x v="1"/>
    <x v="31"/>
  </r>
  <r>
    <n v="82"/>
    <n v="41"/>
    <n v="4"/>
    <n v="2"/>
    <x v="1"/>
    <x v="38"/>
  </r>
  <r>
    <n v="82"/>
    <n v="41"/>
    <n v="4"/>
    <n v="3"/>
    <x v="1"/>
    <x v="35"/>
  </r>
  <r>
    <n v="82"/>
    <n v="41"/>
    <n v="4"/>
    <n v="4"/>
    <x v="1"/>
    <x v="45"/>
  </r>
  <r>
    <n v="82"/>
    <n v="41"/>
    <n v="4"/>
    <n v="5"/>
    <x v="1"/>
    <x v="29"/>
  </r>
  <r>
    <n v="82"/>
    <n v="41"/>
    <n v="4"/>
    <n v="6"/>
    <x v="1"/>
    <x v="127"/>
  </r>
  <r>
    <n v="82"/>
    <n v="41"/>
    <n v="4"/>
    <n v="7"/>
    <x v="1"/>
    <x v="79"/>
  </r>
  <r>
    <n v="82"/>
    <n v="41"/>
    <n v="4"/>
    <n v="8"/>
    <x v="1"/>
    <x v="33"/>
  </r>
  <r>
    <n v="82"/>
    <n v="41"/>
    <n v="4"/>
    <n v="9"/>
    <x v="1"/>
    <x v="4"/>
  </r>
  <r>
    <n v="82"/>
    <n v="41"/>
    <n v="4"/>
    <n v="10"/>
    <x v="1"/>
    <x v="77"/>
  </r>
  <r>
    <n v="82"/>
    <n v="41"/>
    <n v="4"/>
    <n v="11"/>
    <x v="1"/>
    <x v="20"/>
  </r>
  <r>
    <n v="82"/>
    <n v="41"/>
    <n v="4"/>
    <n v="12"/>
    <x v="1"/>
    <x v="47"/>
  </r>
  <r>
    <n v="82"/>
    <n v="41"/>
    <n v="4"/>
    <n v="1"/>
    <x v="0"/>
    <x v="33"/>
  </r>
  <r>
    <n v="82"/>
    <n v="41"/>
    <n v="4"/>
    <n v="2"/>
    <x v="0"/>
    <x v="85"/>
  </r>
  <r>
    <n v="82"/>
    <n v="41"/>
    <n v="4"/>
    <n v="3"/>
    <x v="0"/>
    <x v="36"/>
  </r>
  <r>
    <n v="82"/>
    <n v="41"/>
    <n v="4"/>
    <n v="4"/>
    <x v="0"/>
    <x v="93"/>
  </r>
  <r>
    <n v="82"/>
    <n v="41"/>
    <n v="4"/>
    <n v="5"/>
    <x v="0"/>
    <x v="93"/>
  </r>
  <r>
    <n v="82"/>
    <n v="41"/>
    <n v="4"/>
    <n v="6"/>
    <x v="0"/>
    <x v="15"/>
  </r>
  <r>
    <n v="82"/>
    <n v="41"/>
    <n v="4"/>
    <n v="7"/>
    <x v="0"/>
    <x v="2"/>
  </r>
  <r>
    <n v="82"/>
    <n v="41"/>
    <n v="4"/>
    <n v="8"/>
    <x v="0"/>
    <x v="33"/>
  </r>
  <r>
    <n v="82"/>
    <n v="41"/>
    <n v="4"/>
    <n v="9"/>
    <x v="0"/>
    <x v="75"/>
  </r>
  <r>
    <n v="82"/>
    <n v="41"/>
    <n v="4"/>
    <n v="10"/>
    <x v="0"/>
    <x v="75"/>
  </r>
  <r>
    <n v="82"/>
    <n v="41"/>
    <n v="4"/>
    <n v="11"/>
    <x v="0"/>
    <x v="8"/>
  </r>
  <r>
    <n v="82"/>
    <n v="41"/>
    <n v="4"/>
    <n v="12"/>
    <x v="0"/>
    <x v="12"/>
  </r>
  <r>
    <n v="82"/>
    <n v="41"/>
    <n v="4"/>
    <n v="13"/>
    <x v="0"/>
    <x v="4"/>
  </r>
  <r>
    <n v="82"/>
    <n v="41"/>
    <n v="4"/>
    <n v="14"/>
    <x v="0"/>
    <x v="77"/>
  </r>
  <r>
    <n v="84"/>
    <n v="43"/>
    <n v="4"/>
    <n v="1"/>
    <x v="5"/>
    <x v="32"/>
  </r>
  <r>
    <n v="84"/>
    <n v="43"/>
    <n v="4"/>
    <n v="2"/>
    <x v="5"/>
    <x v="84"/>
  </r>
  <r>
    <n v="84"/>
    <n v="43"/>
    <n v="4"/>
    <n v="1"/>
    <x v="8"/>
    <x v="111"/>
  </r>
  <r>
    <n v="84"/>
    <n v="43"/>
    <n v="4"/>
    <n v="2"/>
    <x v="8"/>
    <x v="143"/>
  </r>
  <r>
    <n v="84"/>
    <n v="43"/>
    <n v="4"/>
    <n v="1"/>
    <x v="9"/>
    <x v="51"/>
  </r>
  <r>
    <n v="84"/>
    <n v="43"/>
    <n v="4"/>
    <n v="2"/>
    <x v="9"/>
    <x v="28"/>
  </r>
  <r>
    <n v="84"/>
    <n v="43"/>
    <n v="4"/>
    <n v="3"/>
    <x v="9"/>
    <x v="80"/>
  </r>
  <r>
    <n v="85"/>
    <n v="42"/>
    <n v="4"/>
    <n v="1"/>
    <x v="9"/>
    <x v="9"/>
  </r>
  <r>
    <n v="85"/>
    <n v="42"/>
    <n v="4"/>
    <n v="1"/>
    <x v="8"/>
    <x v="125"/>
  </r>
  <r>
    <n v="85"/>
    <n v="42"/>
    <n v="4"/>
    <n v="2"/>
    <x v="8"/>
    <x v="53"/>
  </r>
  <r>
    <n v="85"/>
    <n v="42"/>
    <n v="4"/>
    <n v="3"/>
    <x v="8"/>
    <x v="134"/>
  </r>
  <r>
    <n v="85"/>
    <n v="42"/>
    <n v="4"/>
    <n v="4"/>
    <x v="8"/>
    <x v="24"/>
  </r>
  <r>
    <n v="85"/>
    <n v="42"/>
    <n v="4"/>
    <n v="5"/>
    <x v="8"/>
    <x v="100"/>
  </r>
  <r>
    <n v="85"/>
    <n v="42"/>
    <n v="4"/>
    <n v="6"/>
    <x v="8"/>
    <x v="61"/>
  </r>
  <r>
    <n v="85"/>
    <n v="42"/>
    <n v="4"/>
    <n v="7"/>
    <x v="8"/>
    <x v="56"/>
  </r>
  <r>
    <n v="85"/>
    <n v="42"/>
    <n v="4"/>
    <n v="8"/>
    <x v="8"/>
    <x v="52"/>
  </r>
  <r>
    <n v="85"/>
    <n v="42"/>
    <n v="4"/>
    <n v="9"/>
    <x v="8"/>
    <x v="54"/>
  </r>
  <r>
    <n v="85"/>
    <n v="42"/>
    <n v="4"/>
    <n v="10"/>
    <x v="8"/>
    <x v="66"/>
  </r>
  <r>
    <n v="85"/>
    <n v="42"/>
    <n v="4"/>
    <n v="11"/>
    <x v="8"/>
    <x v="99"/>
  </r>
  <r>
    <n v="85"/>
    <n v="42"/>
    <n v="4"/>
    <n v="12"/>
    <x v="8"/>
    <x v="88"/>
  </r>
  <r>
    <n v="85"/>
    <n v="42"/>
    <n v="4"/>
    <n v="13"/>
    <x v="8"/>
    <x v="60"/>
  </r>
  <r>
    <n v="85"/>
    <n v="42"/>
    <n v="4"/>
    <n v="14"/>
    <x v="8"/>
    <x v="65"/>
  </r>
  <r>
    <n v="85"/>
    <n v="42"/>
    <n v="4"/>
    <n v="15"/>
    <x v="8"/>
    <x v="66"/>
  </r>
  <r>
    <n v="85"/>
    <n v="42"/>
    <n v="4"/>
    <n v="16"/>
    <x v="8"/>
    <x v="136"/>
  </r>
  <r>
    <n v="85"/>
    <n v="42"/>
    <n v="4"/>
    <n v="17"/>
    <x v="8"/>
    <x v="98"/>
  </r>
  <r>
    <n v="85"/>
    <n v="42"/>
    <n v="4"/>
    <n v="18"/>
    <x v="8"/>
    <x v="121"/>
  </r>
  <r>
    <n v="85"/>
    <n v="42"/>
    <n v="4"/>
    <n v="19"/>
    <x v="8"/>
    <x v="24"/>
  </r>
  <r>
    <n v="85"/>
    <n v="42"/>
    <n v="4"/>
    <n v="20"/>
    <x v="8"/>
    <x v="105"/>
  </r>
  <r>
    <n v="85"/>
    <n v="42"/>
    <n v="4"/>
    <n v="21"/>
    <x v="8"/>
    <x v="53"/>
  </r>
  <r>
    <n v="85"/>
    <n v="42"/>
    <n v="4"/>
    <n v="22"/>
    <x v="8"/>
    <x v="100"/>
  </r>
  <r>
    <n v="85"/>
    <n v="42"/>
    <n v="4"/>
    <n v="23"/>
    <x v="8"/>
    <x v="125"/>
  </r>
  <r>
    <n v="85"/>
    <n v="42"/>
    <n v="4"/>
    <n v="24"/>
    <x v="8"/>
    <x v="124"/>
  </r>
  <r>
    <n v="85"/>
    <n v="42"/>
    <n v="4"/>
    <n v="25"/>
    <x v="8"/>
    <x v="60"/>
  </r>
  <r>
    <n v="85"/>
    <n v="42"/>
    <n v="4"/>
    <n v="26"/>
    <x v="8"/>
    <x v="24"/>
  </r>
  <r>
    <n v="85"/>
    <n v="42"/>
    <n v="4"/>
    <n v="27"/>
    <x v="8"/>
    <x v="25"/>
  </r>
  <r>
    <n v="85"/>
    <n v="42"/>
    <n v="4"/>
    <n v="28"/>
    <x v="8"/>
    <x v="91"/>
  </r>
  <r>
    <n v="85"/>
    <n v="42"/>
    <n v="4"/>
    <n v="29"/>
    <x v="8"/>
    <x v="58"/>
  </r>
  <r>
    <n v="85"/>
    <n v="42"/>
    <n v="4"/>
    <n v="30"/>
    <x v="8"/>
    <x v="46"/>
  </r>
  <r>
    <n v="85"/>
    <n v="42"/>
    <n v="4"/>
    <n v="31"/>
    <x v="8"/>
    <x v="52"/>
  </r>
  <r>
    <n v="85"/>
    <n v="42"/>
    <n v="4"/>
    <n v="32"/>
    <x v="8"/>
    <x v="58"/>
  </r>
  <r>
    <n v="85"/>
    <n v="42"/>
    <n v="4"/>
    <n v="33"/>
    <x v="8"/>
    <x v="58"/>
  </r>
  <r>
    <n v="85"/>
    <n v="42"/>
    <n v="4"/>
    <n v="34"/>
    <x v="8"/>
    <x v="136"/>
  </r>
  <r>
    <n v="85"/>
    <n v="42"/>
    <n v="4"/>
    <n v="35"/>
    <x v="8"/>
    <x v="138"/>
  </r>
  <r>
    <n v="85"/>
    <n v="42"/>
    <n v="4"/>
    <n v="36"/>
    <x v="8"/>
    <x v="28"/>
  </r>
  <r>
    <n v="85"/>
    <n v="42"/>
    <n v="4"/>
    <n v="37"/>
    <x v="8"/>
    <x v="24"/>
  </r>
  <r>
    <n v="86"/>
    <n v="43"/>
    <n v="4"/>
    <n v="1"/>
    <x v="5"/>
    <x v="22"/>
  </r>
  <r>
    <n v="86"/>
    <n v="43"/>
    <n v="4"/>
    <n v="1"/>
    <x v="4"/>
    <x v="36"/>
  </r>
  <r>
    <n v="86"/>
    <n v="43"/>
    <n v="4"/>
    <n v="2"/>
    <x v="4"/>
    <x v="12"/>
  </r>
  <r>
    <n v="86"/>
    <n v="43"/>
    <n v="4"/>
    <n v="3"/>
    <x v="4"/>
    <x v="10"/>
  </r>
  <r>
    <n v="86"/>
    <n v="43"/>
    <n v="4"/>
    <n v="1"/>
    <x v="9"/>
    <x v="14"/>
  </r>
  <r>
    <n v="86"/>
    <n v="43"/>
    <n v="4"/>
    <n v="2"/>
    <x v="9"/>
    <x v="127"/>
  </r>
  <r>
    <n v="86"/>
    <n v="43"/>
    <n v="4"/>
    <n v="3"/>
    <x v="9"/>
    <x v="47"/>
  </r>
  <r>
    <n v="86"/>
    <n v="43"/>
    <n v="4"/>
    <n v="4"/>
    <x v="9"/>
    <x v="21"/>
  </r>
  <r>
    <n v="86"/>
    <n v="43"/>
    <n v="4"/>
    <n v="5"/>
    <x v="9"/>
    <x v="80"/>
  </r>
  <r>
    <n v="86"/>
    <n v="43"/>
    <n v="4"/>
    <n v="1"/>
    <x v="8"/>
    <x v="98"/>
  </r>
  <r>
    <n v="86"/>
    <n v="43"/>
    <n v="4"/>
    <n v="2"/>
    <x v="8"/>
    <x v="137"/>
  </r>
  <r>
    <n v="86"/>
    <n v="43"/>
    <n v="4"/>
    <n v="3"/>
    <x v="8"/>
    <x v="87"/>
  </r>
  <r>
    <n v="86"/>
    <n v="43"/>
    <n v="4"/>
    <n v="4"/>
    <x v="8"/>
    <x v="90"/>
  </r>
  <r>
    <n v="86"/>
    <n v="43"/>
    <n v="4"/>
    <n v="5"/>
    <x v="8"/>
    <x v="130"/>
  </r>
  <r>
    <n v="86"/>
    <n v="43"/>
    <n v="4"/>
    <n v="6"/>
    <x v="8"/>
    <x v="44"/>
  </r>
  <r>
    <n v="86"/>
    <n v="43"/>
    <n v="4"/>
    <n v="7"/>
    <x v="8"/>
    <x v="44"/>
  </r>
  <r>
    <n v="86"/>
    <n v="43"/>
    <n v="4"/>
    <n v="8"/>
    <x v="8"/>
    <x v="11"/>
  </r>
  <r>
    <n v="86"/>
    <n v="43"/>
    <n v="4"/>
    <n v="9"/>
    <x v="8"/>
    <x v="79"/>
  </r>
  <r>
    <n v="86"/>
    <n v="43"/>
    <n v="4"/>
    <n v="10"/>
    <x v="8"/>
    <x v="37"/>
  </r>
  <r>
    <n v="87"/>
    <n v="41"/>
    <n v="4"/>
    <n v="1"/>
    <x v="1"/>
    <x v="127"/>
  </r>
  <r>
    <n v="87"/>
    <n v="41"/>
    <n v="4"/>
    <n v="2"/>
    <x v="1"/>
    <x v="5"/>
  </r>
  <r>
    <n v="88"/>
    <n v="44"/>
    <n v="4"/>
    <n v="1"/>
    <x v="5"/>
    <x v="63"/>
  </r>
  <r>
    <n v="88"/>
    <n v="44"/>
    <n v="4"/>
    <n v="2"/>
    <x v="5"/>
    <x v="84"/>
  </r>
  <r>
    <n v="88"/>
    <n v="44"/>
    <n v="4"/>
    <n v="3"/>
    <x v="5"/>
    <x v="84"/>
  </r>
  <r>
    <n v="88"/>
    <n v="44"/>
    <n v="4"/>
    <n v="4"/>
    <x v="5"/>
    <x v="56"/>
  </r>
  <r>
    <n v="88"/>
    <n v="44"/>
    <n v="4"/>
    <n v="5"/>
    <x v="5"/>
    <x v="46"/>
  </r>
  <r>
    <n v="88"/>
    <n v="44"/>
    <n v="4"/>
    <n v="6"/>
    <x v="5"/>
    <x v="53"/>
  </r>
  <r>
    <n v="88"/>
    <n v="44"/>
    <n v="4"/>
    <n v="7"/>
    <x v="5"/>
    <x v="65"/>
  </r>
  <r>
    <n v="88"/>
    <n v="44"/>
    <n v="4"/>
    <n v="8"/>
    <x v="5"/>
    <x v="9"/>
  </r>
  <r>
    <n v="88"/>
    <n v="44"/>
    <n v="4"/>
    <n v="9"/>
    <x v="5"/>
    <x v="4"/>
  </r>
  <r>
    <n v="88"/>
    <n v="44"/>
    <n v="4"/>
    <n v="10"/>
    <x v="5"/>
    <x v="75"/>
  </r>
  <r>
    <n v="88"/>
    <n v="44"/>
    <n v="4"/>
    <n v="11"/>
    <x v="5"/>
    <x v="80"/>
  </r>
  <r>
    <n v="88"/>
    <n v="44"/>
    <n v="4"/>
    <n v="12"/>
    <x v="5"/>
    <x v="16"/>
  </r>
  <r>
    <n v="88"/>
    <n v="44"/>
    <n v="4"/>
    <n v="13"/>
    <x v="5"/>
    <x v="10"/>
  </r>
  <r>
    <n v="88"/>
    <n v="44"/>
    <n v="4"/>
    <n v="14"/>
    <x v="5"/>
    <x v="5"/>
  </r>
  <r>
    <n v="88"/>
    <n v="44"/>
    <n v="4"/>
    <n v="15"/>
    <x v="5"/>
    <x v="13"/>
  </r>
  <r>
    <n v="88"/>
    <n v="44"/>
    <n v="4"/>
    <n v="16"/>
    <x v="5"/>
    <x v="151"/>
  </r>
  <r>
    <n v="88"/>
    <n v="44"/>
    <n v="4"/>
    <n v="1"/>
    <x v="4"/>
    <x v="47"/>
  </r>
  <r>
    <n v="88"/>
    <n v="44"/>
    <n v="4"/>
    <n v="2"/>
    <x v="4"/>
    <x v="20"/>
  </r>
  <r>
    <n v="88"/>
    <n v="44"/>
    <n v="4"/>
    <n v="3"/>
    <x v="4"/>
    <x v="0"/>
  </r>
  <r>
    <n v="88"/>
    <n v="44"/>
    <n v="4"/>
    <n v="4"/>
    <x v="4"/>
    <x v="75"/>
  </r>
  <r>
    <n v="88"/>
    <n v="44"/>
    <n v="4"/>
    <n v="5"/>
    <x v="4"/>
    <x v="80"/>
  </r>
  <r>
    <n v="88"/>
    <n v="44"/>
    <n v="4"/>
    <n v="6"/>
    <x v="4"/>
    <x v="3"/>
  </r>
  <r>
    <n v="88"/>
    <n v="44"/>
    <n v="4"/>
    <n v="7"/>
    <x v="4"/>
    <x v="50"/>
  </r>
  <r>
    <n v="88"/>
    <n v="44"/>
    <n v="4"/>
    <n v="8"/>
    <x v="4"/>
    <x v="127"/>
  </r>
  <r>
    <n v="88"/>
    <n v="44"/>
    <n v="4"/>
    <n v="9"/>
    <x v="4"/>
    <x v="10"/>
  </r>
  <r>
    <n v="88"/>
    <n v="44"/>
    <n v="4"/>
    <n v="10"/>
    <x v="4"/>
    <x v="93"/>
  </r>
  <r>
    <n v="88"/>
    <n v="44"/>
    <n v="4"/>
    <n v="11"/>
    <x v="4"/>
    <x v="5"/>
  </r>
  <r>
    <n v="88"/>
    <n v="44"/>
    <n v="4"/>
    <n v="12"/>
    <x v="4"/>
    <x v="75"/>
  </r>
  <r>
    <n v="88"/>
    <n v="44"/>
    <n v="4"/>
    <n v="13"/>
    <x v="4"/>
    <x v="14"/>
  </r>
  <r>
    <n v="88"/>
    <n v="44"/>
    <n v="4"/>
    <n v="14"/>
    <x v="4"/>
    <x v="127"/>
  </r>
  <r>
    <n v="88"/>
    <n v="44"/>
    <n v="4"/>
    <n v="15"/>
    <x v="4"/>
    <x v="19"/>
  </r>
  <r>
    <n v="88"/>
    <n v="44"/>
    <n v="4"/>
    <n v="16"/>
    <x v="4"/>
    <x v="5"/>
  </r>
  <r>
    <n v="88"/>
    <n v="44"/>
    <n v="4"/>
    <n v="17"/>
    <x v="4"/>
    <x v="80"/>
  </r>
  <r>
    <n v="88"/>
    <n v="44"/>
    <n v="4"/>
    <n v="18"/>
    <x v="4"/>
    <x v="13"/>
  </r>
  <r>
    <n v="89"/>
    <n v="45"/>
    <n v="4"/>
    <n v="1"/>
    <x v="5"/>
    <x v="53"/>
  </r>
  <r>
    <n v="89"/>
    <n v="45"/>
    <n v="4"/>
    <n v="2"/>
    <x v="5"/>
    <x v="42"/>
  </r>
  <r>
    <n v="89"/>
    <n v="45"/>
    <n v="4"/>
    <n v="3"/>
    <x v="5"/>
    <x v="59"/>
  </r>
  <r>
    <n v="89"/>
    <n v="45"/>
    <n v="4"/>
    <n v="4"/>
    <x v="5"/>
    <x v="63"/>
  </r>
  <r>
    <n v="89"/>
    <n v="45"/>
    <n v="4"/>
    <n v="5"/>
    <x v="5"/>
    <x v="51"/>
  </r>
  <r>
    <n v="89"/>
    <n v="45"/>
    <n v="4"/>
    <n v="6"/>
    <x v="5"/>
    <x v="52"/>
  </r>
  <r>
    <n v="89"/>
    <n v="45"/>
    <n v="4"/>
    <n v="7"/>
    <x v="5"/>
    <x v="63"/>
  </r>
  <r>
    <n v="89"/>
    <n v="45"/>
    <n v="4"/>
    <n v="8"/>
    <x v="5"/>
    <x v="88"/>
  </r>
  <r>
    <n v="89"/>
    <n v="45"/>
    <n v="4"/>
    <n v="9"/>
    <x v="5"/>
    <x v="44"/>
  </r>
  <r>
    <n v="89"/>
    <n v="45"/>
    <n v="4"/>
    <n v="10"/>
    <x v="5"/>
    <x v="43"/>
  </r>
  <r>
    <n v="89"/>
    <n v="45"/>
    <n v="4"/>
    <n v="11"/>
    <x v="5"/>
    <x v="12"/>
  </r>
  <r>
    <n v="89"/>
    <n v="45"/>
    <n v="4"/>
    <n v="12"/>
    <x v="5"/>
    <x v="17"/>
  </r>
  <r>
    <n v="89"/>
    <n v="45"/>
    <n v="4"/>
    <n v="1"/>
    <x v="4"/>
    <x v="76"/>
  </r>
  <r>
    <n v="89"/>
    <n v="45"/>
    <n v="4"/>
    <n v="2"/>
    <x v="4"/>
    <x v="33"/>
  </r>
  <r>
    <n v="89"/>
    <n v="45"/>
    <n v="4"/>
    <n v="3"/>
    <x v="4"/>
    <x v="44"/>
  </r>
  <r>
    <n v="89"/>
    <n v="45"/>
    <n v="4"/>
    <n v="4"/>
    <x v="4"/>
    <x v="15"/>
  </r>
  <r>
    <n v="89"/>
    <n v="45"/>
    <n v="4"/>
    <n v="5"/>
    <x v="4"/>
    <x v="93"/>
  </r>
  <r>
    <n v="89"/>
    <n v="45"/>
    <n v="4"/>
    <n v="6"/>
    <x v="4"/>
    <x v="18"/>
  </r>
  <r>
    <n v="89"/>
    <n v="45"/>
    <n v="4"/>
    <n v="7"/>
    <x v="4"/>
    <x v="80"/>
  </r>
  <r>
    <n v="89"/>
    <n v="45"/>
    <n v="4"/>
    <n v="8"/>
    <x v="4"/>
    <x v="3"/>
  </r>
  <r>
    <n v="89"/>
    <n v="45"/>
    <n v="4"/>
    <n v="9"/>
    <x v="4"/>
    <x v="13"/>
  </r>
  <r>
    <n v="89"/>
    <n v="45"/>
    <n v="4"/>
    <n v="10"/>
    <x v="4"/>
    <x v="18"/>
  </r>
  <r>
    <n v="90"/>
    <n v="44"/>
    <n v="4"/>
    <n v="1"/>
    <x v="5"/>
    <x v="42"/>
  </r>
  <r>
    <n v="90"/>
    <n v="44"/>
    <n v="4"/>
    <n v="2"/>
    <x v="5"/>
    <x v="100"/>
  </r>
  <r>
    <n v="90"/>
    <n v="44"/>
    <n v="4"/>
    <n v="3"/>
    <x v="5"/>
    <x v="15"/>
  </r>
  <r>
    <n v="90"/>
    <n v="44"/>
    <n v="4"/>
    <n v="4"/>
    <x v="5"/>
    <x v="78"/>
  </r>
  <r>
    <n v="90"/>
    <n v="44"/>
    <n v="4"/>
    <n v="5"/>
    <x v="5"/>
    <x v="11"/>
  </r>
  <r>
    <n v="90"/>
    <n v="44"/>
    <n v="4"/>
    <n v="6"/>
    <x v="5"/>
    <x v="23"/>
  </r>
  <r>
    <n v="90"/>
    <n v="44"/>
    <n v="4"/>
    <n v="7"/>
    <x v="5"/>
    <x v="80"/>
  </r>
  <r>
    <n v="90"/>
    <n v="44"/>
    <n v="4"/>
    <n v="8"/>
    <x v="5"/>
    <x v="127"/>
  </r>
  <r>
    <n v="90"/>
    <n v="44"/>
    <n v="4"/>
    <n v="9"/>
    <x v="5"/>
    <x v="2"/>
  </r>
  <r>
    <n v="90"/>
    <n v="44"/>
    <n v="4"/>
    <n v="10"/>
    <x v="5"/>
    <x v="16"/>
  </r>
  <r>
    <n v="90"/>
    <n v="44"/>
    <n v="4"/>
    <n v="11"/>
    <x v="5"/>
    <x v="16"/>
  </r>
  <r>
    <n v="90"/>
    <n v="44"/>
    <n v="4"/>
    <n v="12"/>
    <x v="5"/>
    <x v="5"/>
  </r>
  <r>
    <n v="90"/>
    <n v="44"/>
    <n v="4"/>
    <n v="13"/>
    <x v="5"/>
    <x v="3"/>
  </r>
  <r>
    <n v="90"/>
    <n v="44"/>
    <n v="4"/>
    <n v="14"/>
    <x v="5"/>
    <x v="12"/>
  </r>
  <r>
    <n v="90"/>
    <n v="44"/>
    <n v="4"/>
    <n v="15"/>
    <x v="5"/>
    <x v="22"/>
  </r>
  <r>
    <n v="90"/>
    <n v="44"/>
    <n v="4"/>
    <n v="16"/>
    <x v="5"/>
    <x v="14"/>
  </r>
  <r>
    <n v="90"/>
    <n v="44"/>
    <n v="4"/>
    <n v="17"/>
    <x v="5"/>
    <x v="12"/>
  </r>
  <r>
    <n v="90"/>
    <n v="44"/>
    <n v="4"/>
    <n v="18"/>
    <x v="5"/>
    <x v="12"/>
  </r>
  <r>
    <n v="90"/>
    <n v="44"/>
    <n v="4"/>
    <n v="19"/>
    <x v="5"/>
    <x v="22"/>
  </r>
  <r>
    <n v="90"/>
    <n v="44"/>
    <n v="4"/>
    <n v="20"/>
    <x v="5"/>
    <x v="11"/>
  </r>
  <r>
    <n v="90"/>
    <n v="44"/>
    <n v="4"/>
    <n v="21"/>
    <x v="5"/>
    <x v="16"/>
  </r>
  <r>
    <n v="90"/>
    <n v="44"/>
    <n v="4"/>
    <n v="22"/>
    <x v="5"/>
    <x v="3"/>
  </r>
  <r>
    <n v="90"/>
    <n v="44"/>
    <n v="4"/>
    <n v="23"/>
    <x v="5"/>
    <x v="22"/>
  </r>
  <r>
    <n v="90"/>
    <n v="44"/>
    <n v="4"/>
    <n v="24"/>
    <x v="5"/>
    <x v="95"/>
  </r>
  <r>
    <n v="90"/>
    <n v="44"/>
    <n v="4"/>
    <n v="25"/>
    <x v="5"/>
    <x v="41"/>
  </r>
  <r>
    <n v="90"/>
    <n v="44"/>
    <n v="4"/>
    <n v="26"/>
    <x v="5"/>
    <x v="10"/>
  </r>
  <r>
    <n v="90"/>
    <n v="44"/>
    <n v="4"/>
    <n v="27"/>
    <x v="5"/>
    <x v="17"/>
  </r>
  <r>
    <n v="90"/>
    <n v="44"/>
    <n v="4"/>
    <n v="28"/>
    <x v="5"/>
    <x v="93"/>
  </r>
  <r>
    <n v="90"/>
    <n v="44"/>
    <n v="4"/>
    <n v="29"/>
    <x v="5"/>
    <x v="12"/>
  </r>
  <r>
    <n v="90"/>
    <n v="44"/>
    <n v="4"/>
    <n v="30"/>
    <x v="5"/>
    <x v="14"/>
  </r>
  <r>
    <n v="90"/>
    <n v="44"/>
    <n v="4"/>
    <n v="31"/>
    <x v="5"/>
    <x v="80"/>
  </r>
  <r>
    <n v="90"/>
    <n v="44"/>
    <n v="4"/>
    <n v="1"/>
    <x v="4"/>
    <x v="10"/>
  </r>
  <r>
    <n v="90"/>
    <n v="44"/>
    <n v="4"/>
    <n v="2"/>
    <x v="4"/>
    <x v="12"/>
  </r>
  <r>
    <n v="90"/>
    <n v="44"/>
    <n v="4"/>
    <n v="3"/>
    <x v="4"/>
    <x v="40"/>
  </r>
  <r>
    <n v="90"/>
    <n v="44"/>
    <n v="4"/>
    <n v="4"/>
    <x v="4"/>
    <x v="47"/>
  </r>
  <r>
    <n v="90"/>
    <n v="44"/>
    <n v="4"/>
    <n v="5"/>
    <x v="4"/>
    <x v="78"/>
  </r>
  <r>
    <n v="90"/>
    <n v="44"/>
    <n v="4"/>
    <n v="6"/>
    <x v="4"/>
    <x v="10"/>
  </r>
  <r>
    <n v="90"/>
    <n v="44"/>
    <n v="4"/>
    <n v="7"/>
    <x v="4"/>
    <x v="17"/>
  </r>
  <r>
    <n v="90"/>
    <n v="44"/>
    <n v="4"/>
    <n v="8"/>
    <x v="4"/>
    <x v="12"/>
  </r>
  <r>
    <n v="90"/>
    <n v="44"/>
    <n v="4"/>
    <n v="9"/>
    <x v="4"/>
    <x v="16"/>
  </r>
  <r>
    <n v="90"/>
    <n v="44"/>
    <n v="4"/>
    <n v="10"/>
    <x v="4"/>
    <x v="80"/>
  </r>
  <r>
    <n v="90"/>
    <n v="44"/>
    <n v="4"/>
    <n v="11"/>
    <x v="4"/>
    <x v="78"/>
  </r>
  <r>
    <n v="90"/>
    <n v="44"/>
    <n v="4"/>
    <n v="12"/>
    <x v="4"/>
    <x v="127"/>
  </r>
  <r>
    <n v="90"/>
    <n v="44"/>
    <n v="4"/>
    <n v="13"/>
    <x v="4"/>
    <x v="40"/>
  </r>
  <r>
    <n v="90"/>
    <n v="44"/>
    <n v="4"/>
    <n v="14"/>
    <x v="4"/>
    <x v="93"/>
  </r>
  <r>
    <n v="90"/>
    <n v="44"/>
    <n v="4"/>
    <n v="15"/>
    <x v="4"/>
    <x v="14"/>
  </r>
  <r>
    <n v="90"/>
    <n v="44"/>
    <n v="4"/>
    <n v="1"/>
    <x v="8"/>
    <x v="43"/>
  </r>
  <r>
    <n v="90"/>
    <n v="44"/>
    <n v="4"/>
    <n v="2"/>
    <x v="8"/>
    <x v="52"/>
  </r>
  <r>
    <n v="90"/>
    <n v="44"/>
    <n v="4"/>
    <n v="3"/>
    <x v="8"/>
    <x v="40"/>
  </r>
  <r>
    <n v="90"/>
    <n v="44"/>
    <n v="4"/>
    <n v="4"/>
    <x v="8"/>
    <x v="43"/>
  </r>
  <r>
    <n v="90"/>
    <n v="44"/>
    <n v="4"/>
    <n v="5"/>
    <x v="8"/>
    <x v="0"/>
  </r>
  <r>
    <n v="90"/>
    <n v="44"/>
    <n v="4"/>
    <n v="6"/>
    <x v="8"/>
    <x v="83"/>
  </r>
  <r>
    <n v="90"/>
    <n v="44"/>
    <n v="4"/>
    <n v="7"/>
    <x v="8"/>
    <x v="29"/>
  </r>
  <r>
    <n v="90"/>
    <n v="44"/>
    <n v="4"/>
    <n v="8"/>
    <x v="8"/>
    <x v="31"/>
  </r>
  <r>
    <n v="90"/>
    <n v="44"/>
    <n v="4"/>
    <n v="1"/>
    <x v="9"/>
    <x v="83"/>
  </r>
  <r>
    <n v="90"/>
    <n v="44"/>
    <n v="4"/>
    <n v="2"/>
    <x v="9"/>
    <x v="31"/>
  </r>
  <r>
    <n v="90"/>
    <n v="44"/>
    <n v="4"/>
    <n v="3"/>
    <x v="9"/>
    <x v="9"/>
  </r>
  <r>
    <n v="90"/>
    <n v="44"/>
    <n v="4"/>
    <n v="4"/>
    <x v="9"/>
    <x v="127"/>
  </r>
  <r>
    <n v="90"/>
    <n v="44"/>
    <n v="4"/>
    <n v="5"/>
    <x v="9"/>
    <x v="11"/>
  </r>
  <r>
    <n v="90"/>
    <n v="44"/>
    <n v="4"/>
    <n v="6"/>
    <x v="9"/>
    <x v="15"/>
  </r>
  <r>
    <n v="91"/>
    <n v="53"/>
    <n v="5"/>
    <n v="1"/>
    <x v="8"/>
    <x v="86"/>
  </r>
  <r>
    <n v="91"/>
    <n v="53"/>
    <n v="5"/>
    <n v="2"/>
    <x v="8"/>
    <x v="68"/>
  </r>
  <r>
    <n v="91"/>
    <n v="53"/>
    <n v="5"/>
    <n v="3"/>
    <x v="8"/>
    <x v="63"/>
  </r>
  <r>
    <n v="91"/>
    <n v="53"/>
    <n v="5"/>
    <n v="4"/>
    <x v="8"/>
    <x v="113"/>
  </r>
  <r>
    <n v="91"/>
    <n v="53"/>
    <n v="5"/>
    <n v="5"/>
    <x v="8"/>
    <x v="98"/>
  </r>
  <r>
    <n v="91"/>
    <n v="53"/>
    <n v="5"/>
    <n v="1"/>
    <x v="9"/>
    <x v="25"/>
  </r>
  <r>
    <n v="91"/>
    <n v="53"/>
    <n v="5"/>
    <n v="2"/>
    <x v="9"/>
    <x v="24"/>
  </r>
  <r>
    <n v="91"/>
    <n v="53"/>
    <n v="5"/>
    <n v="3"/>
    <x v="9"/>
    <x v="28"/>
  </r>
  <r>
    <n v="91"/>
    <n v="53"/>
    <n v="5"/>
    <n v="4"/>
    <x v="9"/>
    <x v="24"/>
  </r>
  <r>
    <n v="91"/>
    <n v="53"/>
    <n v="5"/>
    <n v="5"/>
    <x v="9"/>
    <x v="58"/>
  </r>
  <r>
    <n v="91"/>
    <n v="53"/>
    <n v="5"/>
    <n v="6"/>
    <x v="9"/>
    <x v="82"/>
  </r>
  <r>
    <n v="91"/>
    <n v="53"/>
    <n v="5"/>
    <n v="7"/>
    <x v="9"/>
    <x v="82"/>
  </r>
  <r>
    <n v="91"/>
    <n v="53"/>
    <n v="5"/>
    <n v="8"/>
    <x v="9"/>
    <x v="30"/>
  </r>
  <r>
    <n v="91"/>
    <n v="53"/>
    <n v="5"/>
    <n v="9"/>
    <x v="9"/>
    <x v="70"/>
  </r>
  <r>
    <n v="91"/>
    <n v="53"/>
    <n v="5"/>
    <n v="10"/>
    <x v="9"/>
    <x v="28"/>
  </r>
  <r>
    <n v="91"/>
    <n v="53"/>
    <n v="5"/>
    <n v="11"/>
    <x v="9"/>
    <x v="58"/>
  </r>
  <r>
    <n v="91"/>
    <n v="53"/>
    <n v="5"/>
    <n v="12"/>
    <x v="9"/>
    <x v="42"/>
  </r>
  <r>
    <n v="91"/>
    <n v="53"/>
    <n v="5"/>
    <n v="13"/>
    <x v="9"/>
    <x v="82"/>
  </r>
  <r>
    <n v="91"/>
    <n v="53"/>
    <n v="5"/>
    <n v="14"/>
    <x v="9"/>
    <x v="51"/>
  </r>
  <r>
    <n v="91"/>
    <n v="53"/>
    <n v="5"/>
    <n v="15"/>
    <x v="9"/>
    <x v="24"/>
  </r>
  <r>
    <n v="91"/>
    <n v="53"/>
    <n v="5"/>
    <n v="16"/>
    <x v="9"/>
    <x v="43"/>
  </r>
  <r>
    <n v="91"/>
    <n v="53"/>
    <n v="5"/>
    <n v="17"/>
    <x v="9"/>
    <x v="7"/>
  </r>
  <r>
    <n v="91"/>
    <n v="53"/>
    <n v="5"/>
    <n v="18"/>
    <x v="9"/>
    <x v="28"/>
  </r>
  <r>
    <n v="91"/>
    <n v="53"/>
    <n v="5"/>
    <n v="19"/>
    <x v="9"/>
    <x v="84"/>
  </r>
  <r>
    <n v="91"/>
    <n v="53"/>
    <n v="5"/>
    <n v="20"/>
    <x v="9"/>
    <x v="30"/>
  </r>
  <r>
    <n v="91"/>
    <n v="53"/>
    <n v="5"/>
    <n v="21"/>
    <x v="9"/>
    <x v="70"/>
  </r>
  <r>
    <n v="91"/>
    <n v="53"/>
    <n v="5"/>
    <n v="22"/>
    <x v="9"/>
    <x v="94"/>
  </r>
  <r>
    <n v="91"/>
    <n v="53"/>
    <n v="5"/>
    <n v="23"/>
    <x v="9"/>
    <x v="67"/>
  </r>
  <r>
    <n v="91"/>
    <n v="53"/>
    <n v="5"/>
    <n v="24"/>
    <x v="9"/>
    <x v="32"/>
  </r>
  <r>
    <n v="91"/>
    <n v="53"/>
    <n v="5"/>
    <n v="25"/>
    <x v="9"/>
    <x v="30"/>
  </r>
  <r>
    <n v="91"/>
    <n v="53"/>
    <n v="5"/>
    <n v="26"/>
    <x v="9"/>
    <x v="24"/>
  </r>
  <r>
    <n v="91"/>
    <n v="53"/>
    <n v="5"/>
    <n v="27"/>
    <x v="9"/>
    <x v="70"/>
  </r>
  <r>
    <n v="91"/>
    <n v="53"/>
    <n v="5"/>
    <n v="28"/>
    <x v="9"/>
    <x v="30"/>
  </r>
  <r>
    <n v="91"/>
    <n v="53"/>
    <n v="5"/>
    <n v="29"/>
    <x v="9"/>
    <x v="24"/>
  </r>
  <r>
    <n v="91"/>
    <n v="53"/>
    <n v="5"/>
    <n v="30"/>
    <x v="9"/>
    <x v="100"/>
  </r>
  <r>
    <n v="91"/>
    <n v="53"/>
    <n v="5"/>
    <n v="31"/>
    <x v="9"/>
    <x v="89"/>
  </r>
  <r>
    <n v="91"/>
    <n v="53"/>
    <n v="5"/>
    <n v="32"/>
    <x v="9"/>
    <x v="42"/>
  </r>
  <r>
    <n v="91"/>
    <n v="53"/>
    <n v="5"/>
    <n v="33"/>
    <x v="9"/>
    <x v="100"/>
  </r>
  <r>
    <n v="91"/>
    <n v="53"/>
    <n v="5"/>
    <n v="34"/>
    <x v="9"/>
    <x v="43"/>
  </r>
  <r>
    <n v="91"/>
    <n v="53"/>
    <n v="5"/>
    <n v="35"/>
    <x v="9"/>
    <x v="9"/>
  </r>
  <r>
    <n v="91"/>
    <n v="53"/>
    <n v="5"/>
    <n v="36"/>
    <x v="9"/>
    <x v="82"/>
  </r>
  <r>
    <n v="91"/>
    <n v="53"/>
    <n v="5"/>
    <n v="37"/>
    <x v="9"/>
    <x v="42"/>
  </r>
  <r>
    <n v="91"/>
    <n v="53"/>
    <n v="5"/>
    <n v="38"/>
    <x v="9"/>
    <x v="60"/>
  </r>
  <r>
    <n v="91"/>
    <n v="53"/>
    <n v="5"/>
    <n v="39"/>
    <x v="9"/>
    <x v="58"/>
  </r>
  <r>
    <n v="91"/>
    <n v="53"/>
    <n v="5"/>
    <n v="40"/>
    <x v="9"/>
    <x v="82"/>
  </r>
  <r>
    <n v="91"/>
    <n v="53"/>
    <n v="5"/>
    <n v="41"/>
    <x v="9"/>
    <x v="82"/>
  </r>
  <r>
    <n v="91"/>
    <n v="53"/>
    <n v="5"/>
    <n v="42"/>
    <x v="9"/>
    <x v="32"/>
  </r>
  <r>
    <n v="91"/>
    <n v="53"/>
    <n v="5"/>
    <n v="43"/>
    <x v="9"/>
    <x v="25"/>
  </r>
  <r>
    <n v="91"/>
    <n v="53"/>
    <n v="5"/>
    <n v="44"/>
    <x v="9"/>
    <x v="34"/>
  </r>
  <r>
    <n v="91"/>
    <n v="53"/>
    <n v="5"/>
    <n v="45"/>
    <x v="9"/>
    <x v="34"/>
  </r>
  <r>
    <n v="91"/>
    <n v="53"/>
    <n v="5"/>
    <n v="46"/>
    <x v="9"/>
    <x v="124"/>
  </r>
  <r>
    <n v="91"/>
    <n v="53"/>
    <n v="5"/>
    <n v="47"/>
    <x v="9"/>
    <x v="124"/>
  </r>
  <r>
    <n v="91"/>
    <n v="53"/>
    <n v="5"/>
    <n v="48"/>
    <x v="9"/>
    <x v="24"/>
  </r>
  <r>
    <n v="91"/>
    <n v="53"/>
    <n v="5"/>
    <n v="49"/>
    <x v="9"/>
    <x v="58"/>
  </r>
  <r>
    <n v="91"/>
    <n v="53"/>
    <n v="5"/>
    <n v="50"/>
    <x v="9"/>
    <x v="58"/>
  </r>
  <r>
    <n v="91"/>
    <n v="53"/>
    <n v="5"/>
    <n v="51"/>
    <x v="9"/>
    <x v="34"/>
  </r>
  <r>
    <n v="91"/>
    <n v="53"/>
    <n v="5"/>
    <n v="52"/>
    <x v="9"/>
    <x v="51"/>
  </r>
  <r>
    <n v="91"/>
    <n v="53"/>
    <n v="5"/>
    <n v="53"/>
    <x v="9"/>
    <x v="1"/>
  </r>
  <r>
    <n v="91"/>
    <n v="53"/>
    <n v="5"/>
    <n v="54"/>
    <x v="9"/>
    <x v="25"/>
  </r>
  <r>
    <n v="91"/>
    <n v="53"/>
    <n v="5"/>
    <n v="55"/>
    <x v="9"/>
    <x v="43"/>
  </r>
  <r>
    <n v="91"/>
    <n v="53"/>
    <n v="5"/>
    <n v="56"/>
    <x v="9"/>
    <x v="30"/>
  </r>
  <r>
    <n v="91"/>
    <n v="53"/>
    <n v="5"/>
    <n v="57"/>
    <x v="9"/>
    <x v="24"/>
  </r>
  <r>
    <n v="91"/>
    <n v="53"/>
    <n v="5"/>
    <n v="58"/>
    <x v="9"/>
    <x v="38"/>
  </r>
  <r>
    <n v="91"/>
    <n v="53"/>
    <n v="5"/>
    <n v="59"/>
    <x v="9"/>
    <x v="28"/>
  </r>
  <r>
    <n v="91"/>
    <n v="53"/>
    <n v="5"/>
    <n v="60"/>
    <x v="9"/>
    <x v="32"/>
  </r>
  <r>
    <n v="91"/>
    <n v="53"/>
    <n v="5"/>
    <n v="61"/>
    <x v="9"/>
    <x v="70"/>
  </r>
  <r>
    <n v="91"/>
    <n v="53"/>
    <n v="5"/>
    <n v="62"/>
    <x v="9"/>
    <x v="91"/>
  </r>
  <r>
    <n v="91"/>
    <n v="53"/>
    <n v="5"/>
    <n v="63"/>
    <x v="9"/>
    <x v="30"/>
  </r>
  <r>
    <n v="91"/>
    <n v="53"/>
    <n v="5"/>
    <n v="64"/>
    <x v="9"/>
    <x v="7"/>
  </r>
  <r>
    <n v="91"/>
    <n v="53"/>
    <n v="5"/>
    <n v="65"/>
    <x v="9"/>
    <x v="27"/>
  </r>
  <r>
    <n v="91"/>
    <n v="53"/>
    <n v="5"/>
    <n v="66"/>
    <x v="9"/>
    <x v="58"/>
  </r>
  <r>
    <n v="91"/>
    <n v="53"/>
    <n v="5"/>
    <n v="67"/>
    <x v="9"/>
    <x v="9"/>
  </r>
  <r>
    <n v="91"/>
    <n v="53"/>
    <n v="5"/>
    <n v="68"/>
    <x v="9"/>
    <x v="29"/>
  </r>
  <r>
    <n v="91"/>
    <n v="53"/>
    <n v="5"/>
    <n v="69"/>
    <x v="9"/>
    <x v="70"/>
  </r>
  <r>
    <n v="91"/>
    <n v="53"/>
    <n v="5"/>
    <n v="70"/>
    <x v="9"/>
    <x v="100"/>
  </r>
  <r>
    <n v="91"/>
    <n v="53"/>
    <n v="5"/>
    <n v="71"/>
    <x v="9"/>
    <x v="27"/>
  </r>
  <r>
    <n v="91"/>
    <n v="53"/>
    <n v="5"/>
    <n v="72"/>
    <x v="9"/>
    <x v="28"/>
  </r>
  <r>
    <n v="91"/>
    <n v="53"/>
    <n v="5"/>
    <n v="73"/>
    <x v="9"/>
    <x v="70"/>
  </r>
  <r>
    <n v="91"/>
    <n v="53"/>
    <n v="5"/>
    <n v="74"/>
    <x v="9"/>
    <x v="124"/>
  </r>
  <r>
    <n v="91"/>
    <n v="53"/>
    <n v="5"/>
    <n v="75"/>
    <x v="9"/>
    <x v="25"/>
  </r>
  <r>
    <n v="91"/>
    <n v="53"/>
    <n v="5"/>
    <n v="76"/>
    <x v="9"/>
    <x v="24"/>
  </r>
  <r>
    <n v="91"/>
    <n v="53"/>
    <n v="5"/>
    <n v="77"/>
    <x v="9"/>
    <x v="38"/>
  </r>
  <r>
    <n v="91"/>
    <n v="53"/>
    <n v="5"/>
    <n v="78"/>
    <x v="9"/>
    <x v="1"/>
  </r>
  <r>
    <n v="91"/>
    <n v="53"/>
    <n v="5"/>
    <n v="79"/>
    <x v="9"/>
    <x v="28"/>
  </r>
  <r>
    <n v="91"/>
    <n v="53"/>
    <n v="5"/>
    <n v="80"/>
    <x v="9"/>
    <x v="46"/>
  </r>
  <r>
    <n v="92"/>
    <n v="52"/>
    <n v="5"/>
    <n v="1"/>
    <x v="5"/>
    <x v="53"/>
  </r>
  <r>
    <n v="92"/>
    <n v="52"/>
    <n v="5"/>
    <n v="1"/>
    <x v="6"/>
    <x v="71"/>
  </r>
  <r>
    <n v="92"/>
    <n v="52"/>
    <n v="5"/>
    <n v="1"/>
    <x v="7"/>
    <x v="58"/>
  </r>
  <r>
    <n v="92"/>
    <n v="52"/>
    <n v="5"/>
    <n v="2"/>
    <x v="7"/>
    <x v="53"/>
  </r>
  <r>
    <n v="92"/>
    <n v="52"/>
    <n v="5"/>
    <n v="1"/>
    <x v="8"/>
    <x v="126"/>
  </r>
  <r>
    <n v="92"/>
    <n v="52"/>
    <n v="5"/>
    <n v="2"/>
    <x v="8"/>
    <x v="107"/>
  </r>
  <r>
    <n v="92"/>
    <n v="52"/>
    <n v="5"/>
    <n v="3"/>
    <x v="8"/>
    <x v="137"/>
  </r>
  <r>
    <n v="92"/>
    <n v="52"/>
    <n v="5"/>
    <n v="4"/>
    <x v="8"/>
    <x v="86"/>
  </r>
  <r>
    <n v="92"/>
    <n v="52"/>
    <n v="5"/>
    <n v="5"/>
    <x v="8"/>
    <x v="90"/>
  </r>
  <r>
    <n v="92"/>
    <n v="52"/>
    <n v="5"/>
    <n v="6"/>
    <x v="8"/>
    <x v="143"/>
  </r>
  <r>
    <n v="92"/>
    <n v="52"/>
    <n v="5"/>
    <n v="7"/>
    <x v="8"/>
    <x v="124"/>
  </r>
  <r>
    <n v="92"/>
    <n v="52"/>
    <n v="5"/>
    <n v="8"/>
    <x v="8"/>
    <x v="70"/>
  </r>
  <r>
    <n v="92"/>
    <n v="52"/>
    <n v="5"/>
    <n v="9"/>
    <x v="8"/>
    <x v="51"/>
  </r>
  <r>
    <n v="92"/>
    <n v="52"/>
    <n v="5"/>
    <n v="10"/>
    <x v="8"/>
    <x v="62"/>
  </r>
  <r>
    <n v="92"/>
    <n v="52"/>
    <n v="5"/>
    <n v="11"/>
    <x v="8"/>
    <x v="128"/>
  </r>
  <r>
    <n v="92"/>
    <n v="52"/>
    <n v="5"/>
    <n v="12"/>
    <x v="8"/>
    <x v="46"/>
  </r>
  <r>
    <n v="92"/>
    <n v="52"/>
    <n v="5"/>
    <n v="13"/>
    <x v="8"/>
    <x v="96"/>
  </r>
  <r>
    <n v="92"/>
    <n v="52"/>
    <n v="5"/>
    <n v="14"/>
    <x v="8"/>
    <x v="88"/>
  </r>
  <r>
    <n v="92"/>
    <n v="52"/>
    <n v="5"/>
    <n v="15"/>
    <x v="8"/>
    <x v="115"/>
  </r>
  <r>
    <n v="92"/>
    <n v="52"/>
    <n v="5"/>
    <n v="16"/>
    <x v="8"/>
    <x v="116"/>
  </r>
  <r>
    <n v="92"/>
    <n v="52"/>
    <n v="5"/>
    <n v="17"/>
    <x v="8"/>
    <x v="90"/>
  </r>
  <r>
    <n v="92"/>
    <n v="52"/>
    <n v="5"/>
    <n v="18"/>
    <x v="8"/>
    <x v="116"/>
  </r>
  <r>
    <n v="92"/>
    <n v="52"/>
    <n v="5"/>
    <n v="19"/>
    <x v="8"/>
    <x v="146"/>
  </r>
  <r>
    <n v="92"/>
    <n v="52"/>
    <n v="5"/>
    <n v="20"/>
    <x v="8"/>
    <x v="98"/>
  </r>
  <r>
    <n v="92"/>
    <n v="52"/>
    <n v="5"/>
    <n v="21"/>
    <x v="8"/>
    <x v="56"/>
  </r>
  <r>
    <n v="92"/>
    <n v="52"/>
    <n v="5"/>
    <n v="22"/>
    <x v="8"/>
    <x v="112"/>
  </r>
  <r>
    <n v="92"/>
    <n v="52"/>
    <n v="5"/>
    <n v="23"/>
    <x v="8"/>
    <x v="24"/>
  </r>
  <r>
    <n v="92"/>
    <n v="52"/>
    <n v="5"/>
    <n v="24"/>
    <x v="8"/>
    <x v="129"/>
  </r>
  <r>
    <n v="92"/>
    <n v="52"/>
    <n v="5"/>
    <n v="25"/>
    <x v="8"/>
    <x v="65"/>
  </r>
  <r>
    <n v="92"/>
    <n v="52"/>
    <n v="5"/>
    <n v="26"/>
    <x v="8"/>
    <x v="137"/>
  </r>
  <r>
    <n v="92"/>
    <n v="52"/>
    <n v="5"/>
    <n v="27"/>
    <x v="8"/>
    <x v="98"/>
  </r>
  <r>
    <n v="92"/>
    <n v="52"/>
    <n v="5"/>
    <n v="28"/>
    <x v="8"/>
    <x v="97"/>
  </r>
  <r>
    <n v="92"/>
    <n v="52"/>
    <n v="5"/>
    <n v="29"/>
    <x v="8"/>
    <x v="100"/>
  </r>
  <r>
    <n v="92"/>
    <n v="52"/>
    <n v="5"/>
    <n v="1"/>
    <x v="9"/>
    <x v="42"/>
  </r>
  <r>
    <n v="93"/>
    <n v="53"/>
    <n v="5"/>
    <n v="1"/>
    <x v="5"/>
    <x v="84"/>
  </r>
  <r>
    <n v="93"/>
    <n v="53"/>
    <n v="5"/>
    <n v="2"/>
    <x v="5"/>
    <x v="54"/>
  </r>
  <r>
    <n v="93"/>
    <n v="53"/>
    <n v="5"/>
    <n v="3"/>
    <x v="5"/>
    <x v="150"/>
  </r>
  <r>
    <n v="93"/>
    <n v="53"/>
    <n v="5"/>
    <n v="4"/>
    <x v="5"/>
    <x v="40"/>
  </r>
  <r>
    <n v="93"/>
    <n v="53"/>
    <n v="5"/>
    <n v="1"/>
    <x v="4"/>
    <x v="45"/>
  </r>
  <r>
    <n v="93"/>
    <n v="53"/>
    <n v="5"/>
    <n v="2"/>
    <x v="4"/>
    <x v="2"/>
  </r>
  <r>
    <n v="93"/>
    <n v="53"/>
    <n v="5"/>
    <n v="3"/>
    <x v="4"/>
    <x v="18"/>
  </r>
  <r>
    <n v="93"/>
    <n v="53"/>
    <n v="5"/>
    <n v="4"/>
    <x v="4"/>
    <x v="18"/>
  </r>
  <r>
    <n v="93"/>
    <n v="53"/>
    <n v="5"/>
    <n v="5"/>
    <x v="4"/>
    <x v="21"/>
  </r>
  <r>
    <n v="94"/>
    <n v="52"/>
    <n v="5"/>
    <n v="1"/>
    <x v="8"/>
    <x v="108"/>
  </r>
  <r>
    <n v="94"/>
    <n v="52"/>
    <n v="5"/>
    <n v="2"/>
    <x v="8"/>
    <x v="142"/>
  </r>
  <r>
    <n v="94"/>
    <n v="52"/>
    <n v="5"/>
    <n v="3"/>
    <x v="8"/>
    <x v="113"/>
  </r>
  <r>
    <n v="94"/>
    <n v="52"/>
    <n v="5"/>
    <n v="4"/>
    <x v="8"/>
    <x v="56"/>
  </r>
  <r>
    <n v="94"/>
    <n v="52"/>
    <n v="5"/>
    <n v="5"/>
    <x v="8"/>
    <x v="130"/>
  </r>
  <r>
    <n v="94"/>
    <n v="52"/>
    <n v="5"/>
    <n v="6"/>
    <x v="8"/>
    <x v="138"/>
  </r>
  <r>
    <n v="94"/>
    <n v="52"/>
    <n v="5"/>
    <n v="7"/>
    <x v="8"/>
    <x v="90"/>
  </r>
  <r>
    <n v="94"/>
    <n v="52"/>
    <n v="5"/>
    <n v="8"/>
    <x v="8"/>
    <x v="68"/>
  </r>
  <r>
    <n v="97"/>
    <n v="54"/>
    <n v="5"/>
    <n v="1"/>
    <x v="5"/>
    <x v="7"/>
  </r>
  <r>
    <n v="97"/>
    <n v="54"/>
    <n v="5"/>
    <n v="2"/>
    <x v="5"/>
    <x v="37"/>
  </r>
  <r>
    <n v="97"/>
    <n v="54"/>
    <n v="5"/>
    <n v="3"/>
    <x v="5"/>
    <x v="93"/>
  </r>
  <r>
    <n v="97"/>
    <n v="54"/>
    <n v="5"/>
    <n v="4"/>
    <x v="5"/>
    <x v="8"/>
  </r>
  <r>
    <n v="97"/>
    <n v="54"/>
    <n v="5"/>
    <n v="5"/>
    <x v="5"/>
    <x v="21"/>
  </r>
  <r>
    <n v="97"/>
    <n v="54"/>
    <n v="5"/>
    <n v="6"/>
    <x v="5"/>
    <x v="77"/>
  </r>
  <r>
    <n v="97"/>
    <n v="54"/>
    <n v="5"/>
    <n v="7"/>
    <x v="5"/>
    <x v="80"/>
  </r>
  <r>
    <n v="97"/>
    <n v="54"/>
    <n v="5"/>
    <n v="8"/>
    <x v="5"/>
    <x v="16"/>
  </r>
  <r>
    <n v="97"/>
    <n v="54"/>
    <n v="5"/>
    <n v="9"/>
    <x v="5"/>
    <x v="16"/>
  </r>
  <r>
    <n v="97"/>
    <n v="54"/>
    <n v="5"/>
    <n v="10"/>
    <x v="5"/>
    <x v="140"/>
  </r>
  <r>
    <n v="97"/>
    <n v="54"/>
    <n v="5"/>
    <n v="1"/>
    <x v="4"/>
    <x v="3"/>
  </r>
  <r>
    <n v="97"/>
    <n v="54"/>
    <n v="5"/>
    <n v="2"/>
    <x v="4"/>
    <x v="11"/>
  </r>
  <r>
    <n v="97"/>
    <n v="54"/>
    <n v="5"/>
    <n v="3"/>
    <x v="4"/>
    <x v="41"/>
  </r>
  <r>
    <n v="97"/>
    <n v="54"/>
    <n v="5"/>
    <n v="4"/>
    <x v="4"/>
    <x v="21"/>
  </r>
  <r>
    <n v="97"/>
    <n v="54"/>
    <n v="5"/>
    <n v="5"/>
    <x v="4"/>
    <x v="149"/>
  </r>
  <r>
    <n v="99"/>
    <n v="55"/>
    <n v="5"/>
    <n v="1"/>
    <x v="10"/>
    <x v="91"/>
  </r>
  <r>
    <n v="99"/>
    <n v="55"/>
    <n v="5"/>
    <n v="1"/>
    <x v="13"/>
    <x v="84"/>
  </r>
  <r>
    <n v="99"/>
    <n v="55"/>
    <n v="5"/>
    <n v="2"/>
    <x v="13"/>
    <x v="61"/>
  </r>
  <r>
    <n v="99"/>
    <n v="55"/>
    <n v="5"/>
    <n v="1"/>
    <x v="12"/>
    <x v="40"/>
  </r>
  <r>
    <n v="99"/>
    <n v="55"/>
    <n v="5"/>
    <n v="1"/>
    <x v="5"/>
    <x v="104"/>
  </r>
  <r>
    <n v="99"/>
    <n v="55"/>
    <n v="5"/>
    <n v="2"/>
    <x v="5"/>
    <x v="67"/>
  </r>
  <r>
    <n v="99"/>
    <n v="55"/>
    <n v="5"/>
    <n v="3"/>
    <x v="5"/>
    <x v="70"/>
  </r>
  <r>
    <n v="99"/>
    <n v="55"/>
    <n v="5"/>
    <n v="4"/>
    <x v="5"/>
    <x v="43"/>
  </r>
  <r>
    <n v="99"/>
    <n v="55"/>
    <n v="5"/>
    <n v="5"/>
    <x v="5"/>
    <x v="46"/>
  </r>
  <r>
    <n v="99"/>
    <n v="55"/>
    <n v="5"/>
    <n v="6"/>
    <x v="5"/>
    <x v="74"/>
  </r>
  <r>
    <n v="99"/>
    <n v="55"/>
    <n v="5"/>
    <n v="7"/>
    <x v="5"/>
    <x v="139"/>
  </r>
  <r>
    <n v="99"/>
    <n v="55"/>
    <n v="5"/>
    <n v="8"/>
    <x v="5"/>
    <x v="95"/>
  </r>
  <r>
    <n v="99"/>
    <n v="55"/>
    <n v="5"/>
    <n v="9"/>
    <x v="5"/>
    <x v="95"/>
  </r>
  <r>
    <n v="99"/>
    <n v="55"/>
    <n v="5"/>
    <n v="10"/>
    <x v="5"/>
    <x v="135"/>
  </r>
  <r>
    <n v="99"/>
    <n v="55"/>
    <n v="5"/>
    <n v="11"/>
    <x v="5"/>
    <x v="95"/>
  </r>
  <r>
    <n v="99"/>
    <n v="55"/>
    <n v="5"/>
    <n v="12"/>
    <x v="5"/>
    <x v="135"/>
  </r>
  <r>
    <n v="99"/>
    <n v="55"/>
    <n v="5"/>
    <n v="13"/>
    <x v="5"/>
    <x v="140"/>
  </r>
  <r>
    <n v="99"/>
    <n v="55"/>
    <n v="5"/>
    <n v="14"/>
    <x v="5"/>
    <x v="95"/>
  </r>
  <r>
    <n v="99"/>
    <n v="55"/>
    <n v="5"/>
    <n v="15"/>
    <x v="5"/>
    <x v="41"/>
  </r>
  <r>
    <n v="99"/>
    <n v="55"/>
    <n v="5"/>
    <n v="16"/>
    <x v="5"/>
    <x v="95"/>
  </r>
  <r>
    <n v="99"/>
    <n v="55"/>
    <n v="5"/>
    <n v="17"/>
    <x v="5"/>
    <x v="139"/>
  </r>
  <r>
    <n v="99"/>
    <n v="55"/>
    <n v="5"/>
    <n v="18"/>
    <x v="5"/>
    <x v="23"/>
  </r>
  <r>
    <n v="99"/>
    <n v="55"/>
    <n v="5"/>
    <n v="19"/>
    <x v="5"/>
    <x v="95"/>
  </r>
  <r>
    <n v="99"/>
    <n v="55"/>
    <n v="5"/>
    <n v="20"/>
    <x v="5"/>
    <x v="74"/>
  </r>
  <r>
    <n v="99"/>
    <n v="55"/>
    <n v="5"/>
    <n v="21"/>
    <x v="5"/>
    <x v="139"/>
  </r>
  <r>
    <n v="99"/>
    <n v="55"/>
    <n v="5"/>
    <n v="22"/>
    <x v="5"/>
    <x v="95"/>
  </r>
  <r>
    <n v="99"/>
    <n v="55"/>
    <n v="5"/>
    <n v="23"/>
    <x v="5"/>
    <x v="135"/>
  </r>
  <r>
    <n v="99"/>
    <n v="55"/>
    <n v="5"/>
    <n v="24"/>
    <x v="5"/>
    <x v="41"/>
  </r>
  <r>
    <n v="99"/>
    <n v="55"/>
    <n v="5"/>
    <n v="25"/>
    <x v="5"/>
    <x v="140"/>
  </r>
  <r>
    <n v="99"/>
    <n v="55"/>
    <n v="5"/>
    <n v="26"/>
    <x v="5"/>
    <x v="41"/>
  </r>
  <r>
    <n v="99"/>
    <n v="55"/>
    <n v="5"/>
    <n v="27"/>
    <x v="5"/>
    <x v="95"/>
  </r>
  <r>
    <n v="99"/>
    <n v="55"/>
    <n v="5"/>
    <n v="28"/>
    <x v="5"/>
    <x v="74"/>
  </r>
  <r>
    <n v="99"/>
    <n v="55"/>
    <n v="5"/>
    <n v="29"/>
    <x v="5"/>
    <x v="74"/>
  </r>
  <r>
    <n v="99"/>
    <n v="55"/>
    <n v="5"/>
    <n v="30"/>
    <x v="5"/>
    <x v="95"/>
  </r>
  <r>
    <n v="99"/>
    <n v="55"/>
    <n v="5"/>
    <n v="31"/>
    <x v="5"/>
    <x v="95"/>
  </r>
  <r>
    <n v="99"/>
    <n v="55"/>
    <n v="5"/>
    <n v="32"/>
    <x v="5"/>
    <x v="74"/>
  </r>
  <r>
    <n v="99"/>
    <n v="55"/>
    <n v="5"/>
    <n v="33"/>
    <x v="5"/>
    <x v="149"/>
  </r>
  <r>
    <n v="99"/>
    <n v="55"/>
    <n v="5"/>
    <n v="34"/>
    <x v="5"/>
    <x v="72"/>
  </r>
  <r>
    <n v="99"/>
    <n v="55"/>
    <n v="5"/>
    <n v="1"/>
    <x v="4"/>
    <x v="139"/>
  </r>
  <r>
    <n v="99"/>
    <n v="55"/>
    <n v="5"/>
    <n v="2"/>
    <x v="4"/>
    <x v="95"/>
  </r>
  <r>
    <n v="99"/>
    <n v="55"/>
    <n v="5"/>
    <n v="3"/>
    <x v="4"/>
    <x v="95"/>
  </r>
  <r>
    <n v="99"/>
    <n v="55"/>
    <n v="5"/>
    <n v="4"/>
    <x v="4"/>
    <x v="95"/>
  </r>
  <r>
    <n v="99"/>
    <n v="55"/>
    <n v="5"/>
    <n v="5"/>
    <x v="4"/>
    <x v="16"/>
  </r>
  <r>
    <n v="99"/>
    <n v="55"/>
    <n v="5"/>
    <n v="6"/>
    <x v="4"/>
    <x v="139"/>
  </r>
  <r>
    <n v="99"/>
    <n v="55"/>
    <n v="5"/>
    <n v="7"/>
    <x v="4"/>
    <x v="72"/>
  </r>
  <r>
    <n v="99"/>
    <n v="55"/>
    <n v="5"/>
    <n v="8"/>
    <x v="4"/>
    <x v="140"/>
  </r>
  <r>
    <n v="99"/>
    <n v="55"/>
    <n v="5"/>
    <n v="9"/>
    <x v="4"/>
    <x v="133"/>
  </r>
  <r>
    <n v="99"/>
    <n v="55"/>
    <n v="5"/>
    <n v="10"/>
    <x v="4"/>
    <x v="149"/>
  </r>
  <r>
    <n v="99"/>
    <n v="55"/>
    <n v="5"/>
    <n v="11"/>
    <x v="4"/>
    <x v="152"/>
  </r>
  <r>
    <n v="99"/>
    <n v="55"/>
    <n v="5"/>
    <n v="12"/>
    <x v="4"/>
    <x v="139"/>
  </r>
  <r>
    <n v="99"/>
    <n v="55"/>
    <n v="5"/>
    <n v="13"/>
    <x v="4"/>
    <x v="153"/>
  </r>
  <r>
    <n v="99"/>
    <n v="55"/>
    <n v="5"/>
    <n v="14"/>
    <x v="4"/>
    <x v="140"/>
  </r>
  <r>
    <n v="99"/>
    <n v="55"/>
    <n v="5"/>
    <n v="15"/>
    <x v="4"/>
    <x v="139"/>
  </r>
  <r>
    <n v="99"/>
    <n v="55"/>
    <n v="5"/>
    <n v="16"/>
    <x v="4"/>
    <x v="149"/>
  </r>
  <r>
    <n v="99"/>
    <n v="55"/>
    <n v="5"/>
    <n v="17"/>
    <x v="4"/>
    <x v="140"/>
  </r>
  <r>
    <n v="99"/>
    <n v="55"/>
    <n v="5"/>
    <n v="18"/>
    <x v="4"/>
    <x v="139"/>
  </r>
  <r>
    <n v="99"/>
    <n v="55"/>
    <n v="5"/>
    <n v="19"/>
    <x v="4"/>
    <x v="18"/>
  </r>
  <r>
    <n v="99"/>
    <n v="55"/>
    <n v="5"/>
    <n v="20"/>
    <x v="4"/>
    <x v="153"/>
  </r>
  <r>
    <n v="99"/>
    <n v="55"/>
    <n v="5"/>
    <n v="21"/>
    <x v="4"/>
    <x v="150"/>
  </r>
  <r>
    <n v="99"/>
    <n v="55"/>
    <n v="5"/>
    <n v="22"/>
    <x v="4"/>
    <x v="95"/>
  </r>
  <r>
    <n v="99"/>
    <n v="55"/>
    <n v="5"/>
    <n v="23"/>
    <x v="4"/>
    <x v="149"/>
  </r>
  <r>
    <n v="99"/>
    <n v="55"/>
    <n v="5"/>
    <n v="24"/>
    <x v="4"/>
    <x v="41"/>
  </r>
  <r>
    <n v="99"/>
    <n v="55"/>
    <n v="5"/>
    <n v="25"/>
    <x v="4"/>
    <x v="95"/>
  </r>
  <r>
    <n v="99"/>
    <n v="55"/>
    <n v="5"/>
    <n v="26"/>
    <x v="4"/>
    <x v="95"/>
  </r>
  <r>
    <n v="99"/>
    <n v="55"/>
    <n v="5"/>
    <n v="27"/>
    <x v="4"/>
    <x v="140"/>
  </r>
  <r>
    <n v="99"/>
    <n v="55"/>
    <n v="5"/>
    <n v="28"/>
    <x v="4"/>
    <x v="133"/>
  </r>
  <r>
    <n v="100"/>
    <n v="55"/>
    <n v="5"/>
    <n v="1"/>
    <x v="13"/>
    <x v="60"/>
  </r>
  <r>
    <n v="100"/>
    <n v="55"/>
    <n v="5"/>
    <n v="1"/>
    <x v="10"/>
    <x v="61"/>
  </r>
  <r>
    <n v="100"/>
    <n v="55"/>
    <n v="5"/>
    <n v="2"/>
    <x v="10"/>
    <x v="54"/>
  </r>
  <r>
    <n v="100"/>
    <n v="55"/>
    <n v="5"/>
    <n v="1"/>
    <x v="5"/>
    <x v="61"/>
  </r>
  <r>
    <n v="100"/>
    <n v="55"/>
    <n v="5"/>
    <n v="2"/>
    <x v="5"/>
    <x v="124"/>
  </r>
  <r>
    <n v="100"/>
    <n v="55"/>
    <n v="5"/>
    <n v="3"/>
    <x v="5"/>
    <x v="100"/>
  </r>
  <r>
    <n v="100"/>
    <n v="55"/>
    <n v="5"/>
    <n v="4"/>
    <x v="5"/>
    <x v="69"/>
  </r>
  <r>
    <n v="100"/>
    <n v="55"/>
    <n v="5"/>
    <n v="5"/>
    <x v="5"/>
    <x v="56"/>
  </r>
  <r>
    <n v="100"/>
    <n v="55"/>
    <n v="5"/>
    <n v="1"/>
    <x v="4"/>
    <x v="44"/>
  </r>
  <r>
    <n v="100"/>
    <n v="55"/>
    <n v="5"/>
    <n v="2"/>
    <x v="4"/>
    <x v="25"/>
  </r>
  <r>
    <n v="100"/>
    <n v="55"/>
    <n v="5"/>
    <n v="3"/>
    <x v="4"/>
    <x v="26"/>
  </r>
  <r>
    <n v="100"/>
    <n v="55"/>
    <n v="5"/>
    <n v="4"/>
    <x v="4"/>
    <x v="22"/>
  </r>
  <r>
    <n v="101"/>
    <n v="53"/>
    <n v="5"/>
    <n v="1"/>
    <x v="8"/>
    <x v="65"/>
  </r>
  <r>
    <n v="101"/>
    <n v="53"/>
    <n v="5"/>
    <n v="2"/>
    <x v="8"/>
    <x v="115"/>
  </r>
  <r>
    <n v="101"/>
    <n v="53"/>
    <n v="5"/>
    <n v="3"/>
    <x v="8"/>
    <x v="54"/>
  </r>
  <r>
    <n v="101"/>
    <n v="53"/>
    <n v="5"/>
    <n v="1"/>
    <x v="9"/>
    <x v="93"/>
  </r>
  <r>
    <n v="101"/>
    <n v="53"/>
    <n v="5"/>
    <n v="2"/>
    <x v="9"/>
    <x v="39"/>
  </r>
  <r>
    <n v="101"/>
    <n v="53"/>
    <n v="5"/>
    <n v="1"/>
    <x v="11"/>
    <x v="137"/>
  </r>
  <r>
    <n v="101"/>
    <n v="53"/>
    <n v="5"/>
    <n v="1"/>
    <x v="12"/>
    <x v="90"/>
  </r>
  <r>
    <n v="101"/>
    <n v="53"/>
    <n v="5"/>
    <n v="2"/>
    <x v="12"/>
    <x v="66"/>
  </r>
  <r>
    <n v="102"/>
    <n v="54"/>
    <n v="5"/>
    <n v="1"/>
    <x v="8"/>
    <x v="62"/>
  </r>
  <r>
    <n v="102"/>
    <n v="54"/>
    <n v="5"/>
    <n v="1"/>
    <x v="11"/>
    <x v="141"/>
  </r>
  <r>
    <n v="102"/>
    <n v="54"/>
    <n v="5"/>
    <n v="1"/>
    <x v="5"/>
    <x v="91"/>
  </r>
  <r>
    <n v="102"/>
    <n v="54"/>
    <n v="5"/>
    <n v="2"/>
    <x v="5"/>
    <x v="68"/>
  </r>
  <r>
    <n v="102"/>
    <n v="54"/>
    <n v="5"/>
    <n v="3"/>
    <x v="5"/>
    <x v="46"/>
  </r>
  <r>
    <n v="102"/>
    <n v="54"/>
    <n v="5"/>
    <n v="4"/>
    <x v="5"/>
    <x v="91"/>
  </r>
  <r>
    <n v="102"/>
    <n v="54"/>
    <n v="5"/>
    <n v="5"/>
    <x v="5"/>
    <x v="58"/>
  </r>
  <r>
    <n v="102"/>
    <n v="54"/>
    <n v="5"/>
    <n v="6"/>
    <x v="5"/>
    <x v="46"/>
  </r>
  <r>
    <n v="102"/>
    <n v="54"/>
    <n v="5"/>
    <n v="7"/>
    <x v="5"/>
    <x v="46"/>
  </r>
  <r>
    <n v="102"/>
    <n v="54"/>
    <n v="5"/>
    <n v="8"/>
    <x v="5"/>
    <x v="32"/>
  </r>
  <r>
    <n v="102"/>
    <n v="54"/>
    <n v="5"/>
    <n v="9"/>
    <x v="5"/>
    <x v="95"/>
  </r>
  <r>
    <n v="102"/>
    <n v="54"/>
    <n v="5"/>
    <n v="10"/>
    <x v="5"/>
    <x v="135"/>
  </r>
  <r>
    <n v="102"/>
    <n v="54"/>
    <n v="5"/>
    <n v="11"/>
    <x v="5"/>
    <x v="153"/>
  </r>
  <r>
    <n v="102"/>
    <n v="54"/>
    <n v="5"/>
    <n v="12"/>
    <x v="5"/>
    <x v="139"/>
  </r>
  <r>
    <n v="102"/>
    <n v="54"/>
    <n v="5"/>
    <n v="13"/>
    <x v="5"/>
    <x v="95"/>
  </r>
  <r>
    <n v="102"/>
    <n v="54"/>
    <n v="5"/>
    <n v="14"/>
    <x v="5"/>
    <x v="18"/>
  </r>
  <r>
    <n v="102"/>
    <n v="54"/>
    <n v="5"/>
    <n v="15"/>
    <x v="5"/>
    <x v="150"/>
  </r>
  <r>
    <n v="102"/>
    <n v="54"/>
    <n v="5"/>
    <n v="16"/>
    <x v="5"/>
    <x v="140"/>
  </r>
  <r>
    <n v="102"/>
    <n v="54"/>
    <n v="5"/>
    <n v="17"/>
    <x v="5"/>
    <x v="95"/>
  </r>
  <r>
    <n v="102"/>
    <n v="54"/>
    <n v="5"/>
    <n v="18"/>
    <x v="5"/>
    <x v="95"/>
  </r>
  <r>
    <n v="102"/>
    <n v="54"/>
    <n v="5"/>
    <n v="19"/>
    <x v="5"/>
    <x v="95"/>
  </r>
  <r>
    <n v="102"/>
    <n v="54"/>
    <n v="5"/>
    <n v="20"/>
    <x v="5"/>
    <x v="135"/>
  </r>
  <r>
    <n v="102"/>
    <n v="54"/>
    <n v="5"/>
    <n v="21"/>
    <x v="5"/>
    <x v="140"/>
  </r>
  <r>
    <n v="102"/>
    <n v="54"/>
    <n v="5"/>
    <n v="22"/>
    <x v="5"/>
    <x v="95"/>
  </r>
  <r>
    <n v="102"/>
    <n v="54"/>
    <n v="5"/>
    <n v="23"/>
    <x v="5"/>
    <x v="140"/>
  </r>
  <r>
    <n v="102"/>
    <n v="54"/>
    <n v="5"/>
    <n v="24"/>
    <x v="5"/>
    <x v="95"/>
  </r>
  <r>
    <n v="102"/>
    <n v="54"/>
    <n v="5"/>
    <n v="25"/>
    <x v="5"/>
    <x v="95"/>
  </r>
  <r>
    <n v="102"/>
    <n v="54"/>
    <n v="5"/>
    <n v="26"/>
    <x v="5"/>
    <x v="140"/>
  </r>
  <r>
    <n v="102"/>
    <n v="54"/>
    <n v="5"/>
    <n v="27"/>
    <x v="5"/>
    <x v="139"/>
  </r>
  <r>
    <n v="102"/>
    <n v="54"/>
    <n v="5"/>
    <n v="28"/>
    <x v="5"/>
    <x v="95"/>
  </r>
  <r>
    <n v="102"/>
    <n v="54"/>
    <n v="5"/>
    <n v="29"/>
    <x v="5"/>
    <x v="140"/>
  </r>
  <r>
    <n v="102"/>
    <n v="54"/>
    <n v="5"/>
    <n v="30"/>
    <x v="5"/>
    <x v="133"/>
  </r>
  <r>
    <n v="102"/>
    <n v="54"/>
    <n v="5"/>
    <n v="31"/>
    <x v="5"/>
    <x v="74"/>
  </r>
  <r>
    <n v="102"/>
    <n v="54"/>
    <n v="5"/>
    <n v="32"/>
    <x v="5"/>
    <x v="95"/>
  </r>
  <r>
    <n v="102"/>
    <n v="54"/>
    <n v="5"/>
    <n v="33"/>
    <x v="5"/>
    <x v="95"/>
  </r>
  <r>
    <n v="102"/>
    <n v="54"/>
    <n v="5"/>
    <n v="34"/>
    <x v="5"/>
    <x v="153"/>
  </r>
  <r>
    <n v="102"/>
    <n v="54"/>
    <n v="5"/>
    <n v="35"/>
    <x v="5"/>
    <x v="55"/>
  </r>
  <r>
    <n v="102"/>
    <n v="54"/>
    <n v="5"/>
    <n v="36"/>
    <x v="5"/>
    <x v="24"/>
  </r>
  <r>
    <n v="102"/>
    <n v="54"/>
    <n v="5"/>
    <n v="37"/>
    <x v="5"/>
    <x v="43"/>
  </r>
  <r>
    <n v="102"/>
    <n v="54"/>
    <n v="5"/>
    <n v="38"/>
    <x v="5"/>
    <x v="41"/>
  </r>
  <r>
    <n v="102"/>
    <n v="54"/>
    <n v="5"/>
    <n v="39"/>
    <x v="5"/>
    <x v="140"/>
  </r>
  <r>
    <n v="102"/>
    <n v="54"/>
    <n v="5"/>
    <n v="40"/>
    <x v="5"/>
    <x v="139"/>
  </r>
  <r>
    <n v="102"/>
    <n v="54"/>
    <n v="5"/>
    <n v="41"/>
    <x v="5"/>
    <x v="95"/>
  </r>
  <r>
    <n v="102"/>
    <n v="54"/>
    <n v="5"/>
    <n v="42"/>
    <x v="5"/>
    <x v="139"/>
  </r>
  <r>
    <n v="102"/>
    <n v="54"/>
    <n v="5"/>
    <n v="43"/>
    <x v="5"/>
    <x v="150"/>
  </r>
  <r>
    <n v="102"/>
    <n v="54"/>
    <n v="5"/>
    <n v="44"/>
    <x v="5"/>
    <x v="74"/>
  </r>
  <r>
    <n v="102"/>
    <n v="54"/>
    <n v="5"/>
    <n v="45"/>
    <x v="5"/>
    <x v="95"/>
  </r>
  <r>
    <n v="102"/>
    <n v="54"/>
    <n v="5"/>
    <n v="46"/>
    <x v="5"/>
    <x v="139"/>
  </r>
  <r>
    <n v="102"/>
    <n v="54"/>
    <n v="5"/>
    <n v="47"/>
    <x v="5"/>
    <x v="139"/>
  </r>
  <r>
    <n v="102"/>
    <n v="54"/>
    <n v="5"/>
    <n v="48"/>
    <x v="5"/>
    <x v="140"/>
  </r>
  <r>
    <n v="102"/>
    <n v="54"/>
    <n v="5"/>
    <n v="49"/>
    <x v="5"/>
    <x v="153"/>
  </r>
  <r>
    <n v="102"/>
    <n v="54"/>
    <n v="5"/>
    <n v="50"/>
    <x v="5"/>
    <x v="74"/>
  </r>
  <r>
    <n v="102"/>
    <n v="54"/>
    <n v="5"/>
    <n v="51"/>
    <x v="5"/>
    <x v="95"/>
  </r>
  <r>
    <n v="102"/>
    <n v="54"/>
    <n v="5"/>
    <n v="52"/>
    <x v="5"/>
    <x v="140"/>
  </r>
  <r>
    <n v="102"/>
    <n v="54"/>
    <n v="5"/>
    <n v="53"/>
    <x v="5"/>
    <x v="95"/>
  </r>
  <r>
    <n v="102"/>
    <n v="54"/>
    <n v="5"/>
    <n v="54"/>
    <x v="5"/>
    <x v="133"/>
  </r>
  <r>
    <n v="102"/>
    <n v="54"/>
    <n v="5"/>
    <n v="55"/>
    <x v="5"/>
    <x v="150"/>
  </r>
  <r>
    <n v="102"/>
    <n v="54"/>
    <n v="5"/>
    <n v="56"/>
    <x v="5"/>
    <x v="149"/>
  </r>
  <r>
    <n v="102"/>
    <n v="54"/>
    <n v="5"/>
    <n v="57"/>
    <x v="5"/>
    <x v="74"/>
  </r>
  <r>
    <n v="102"/>
    <n v="54"/>
    <n v="5"/>
    <n v="58"/>
    <x v="5"/>
    <x v="133"/>
  </r>
  <r>
    <n v="102"/>
    <n v="54"/>
    <n v="5"/>
    <n v="59"/>
    <x v="5"/>
    <x v="150"/>
  </r>
  <r>
    <n v="102"/>
    <n v="54"/>
    <n v="5"/>
    <n v="60"/>
    <x v="5"/>
    <x v="140"/>
  </r>
  <r>
    <n v="102"/>
    <n v="54"/>
    <n v="5"/>
    <n v="61"/>
    <x v="5"/>
    <x v="139"/>
  </r>
  <r>
    <n v="102"/>
    <n v="54"/>
    <n v="5"/>
    <n v="62"/>
    <x v="5"/>
    <x v="135"/>
  </r>
  <r>
    <n v="102"/>
    <n v="54"/>
    <n v="5"/>
    <n v="63"/>
    <x v="5"/>
    <x v="153"/>
  </r>
  <r>
    <n v="102"/>
    <n v="54"/>
    <n v="5"/>
    <n v="64"/>
    <x v="5"/>
    <x v="139"/>
  </r>
  <r>
    <n v="102"/>
    <n v="54"/>
    <n v="5"/>
    <n v="65"/>
    <x v="5"/>
    <x v="95"/>
  </r>
  <r>
    <n v="102"/>
    <n v="54"/>
    <n v="5"/>
    <n v="1"/>
    <x v="4"/>
    <x v="150"/>
  </r>
  <r>
    <n v="102"/>
    <n v="54"/>
    <n v="5"/>
    <n v="2"/>
    <x v="4"/>
    <x v="140"/>
  </r>
  <r>
    <n v="102"/>
    <n v="54"/>
    <n v="5"/>
    <n v="3"/>
    <x v="4"/>
    <x v="140"/>
  </r>
  <r>
    <n v="102"/>
    <n v="54"/>
    <n v="5"/>
    <n v="4"/>
    <x v="4"/>
    <x v="139"/>
  </r>
  <r>
    <n v="102"/>
    <n v="54"/>
    <n v="5"/>
    <n v="5"/>
    <x v="4"/>
    <x v="95"/>
  </r>
  <r>
    <n v="102"/>
    <n v="54"/>
    <n v="5"/>
    <n v="6"/>
    <x v="4"/>
    <x v="95"/>
  </r>
  <r>
    <n v="102"/>
    <n v="54"/>
    <n v="5"/>
    <n v="7"/>
    <x v="4"/>
    <x v="95"/>
  </r>
  <r>
    <n v="102"/>
    <n v="54"/>
    <n v="5"/>
    <n v="8"/>
    <x v="4"/>
    <x v="135"/>
  </r>
  <r>
    <n v="102"/>
    <n v="54"/>
    <n v="5"/>
    <n v="9"/>
    <x v="4"/>
    <x v="139"/>
  </r>
  <r>
    <n v="102"/>
    <n v="54"/>
    <n v="5"/>
    <n v="10"/>
    <x v="4"/>
    <x v="140"/>
  </r>
  <r>
    <n v="102"/>
    <n v="54"/>
    <n v="5"/>
    <n v="11"/>
    <x v="4"/>
    <x v="133"/>
  </r>
  <r>
    <n v="102"/>
    <n v="54"/>
    <n v="5"/>
    <n v="12"/>
    <x v="4"/>
    <x v="12"/>
  </r>
  <r>
    <n v="102"/>
    <n v="54"/>
    <n v="5"/>
    <n v="13"/>
    <x v="4"/>
    <x v="95"/>
  </r>
  <r>
    <n v="102"/>
    <n v="54"/>
    <n v="5"/>
    <n v="14"/>
    <x v="4"/>
    <x v="95"/>
  </r>
  <r>
    <n v="102"/>
    <n v="54"/>
    <n v="5"/>
    <n v="15"/>
    <x v="4"/>
    <x v="153"/>
  </r>
  <r>
    <n v="102"/>
    <n v="54"/>
    <n v="5"/>
    <n v="16"/>
    <x v="4"/>
    <x v="140"/>
  </r>
  <r>
    <n v="102"/>
    <n v="54"/>
    <n v="5"/>
    <n v="17"/>
    <x v="4"/>
    <x v="139"/>
  </r>
  <r>
    <n v="102"/>
    <n v="54"/>
    <n v="5"/>
    <n v="18"/>
    <x v="4"/>
    <x v="149"/>
  </r>
  <r>
    <n v="102"/>
    <n v="54"/>
    <n v="5"/>
    <n v="19"/>
    <x v="4"/>
    <x v="140"/>
  </r>
  <r>
    <n v="102"/>
    <n v="54"/>
    <n v="5"/>
    <n v="20"/>
    <x v="4"/>
    <x v="139"/>
  </r>
  <r>
    <n v="102"/>
    <n v="54"/>
    <n v="5"/>
    <n v="21"/>
    <x v="4"/>
    <x v="153"/>
  </r>
  <r>
    <n v="102"/>
    <n v="54"/>
    <n v="5"/>
    <n v="22"/>
    <x v="4"/>
    <x v="153"/>
  </r>
  <r>
    <n v="102"/>
    <n v="54"/>
    <n v="5"/>
    <n v="23"/>
    <x v="4"/>
    <x v="139"/>
  </r>
  <r>
    <n v="102"/>
    <n v="54"/>
    <n v="5"/>
    <n v="24"/>
    <x v="4"/>
    <x v="95"/>
  </r>
  <r>
    <n v="102"/>
    <n v="54"/>
    <n v="5"/>
    <n v="25"/>
    <x v="4"/>
    <x v="139"/>
  </r>
  <r>
    <n v="102"/>
    <n v="54"/>
    <n v="5"/>
    <n v="26"/>
    <x v="4"/>
    <x v="139"/>
  </r>
  <r>
    <n v="102"/>
    <n v="54"/>
    <n v="5"/>
    <n v="27"/>
    <x v="4"/>
    <x v="153"/>
  </r>
  <r>
    <n v="102"/>
    <n v="54"/>
    <n v="5"/>
    <n v="28"/>
    <x v="4"/>
    <x v="140"/>
  </r>
  <r>
    <n v="102"/>
    <n v="54"/>
    <n v="5"/>
    <n v="29"/>
    <x v="4"/>
    <x v="95"/>
  </r>
  <r>
    <n v="102"/>
    <n v="54"/>
    <n v="5"/>
    <n v="30"/>
    <x v="4"/>
    <x v="135"/>
  </r>
  <r>
    <n v="102"/>
    <n v="54"/>
    <n v="5"/>
    <n v="31"/>
    <x v="4"/>
    <x v="150"/>
  </r>
  <r>
    <n v="102"/>
    <n v="54"/>
    <n v="5"/>
    <n v="32"/>
    <x v="4"/>
    <x v="153"/>
  </r>
  <r>
    <n v="102"/>
    <n v="54"/>
    <n v="5"/>
    <n v="33"/>
    <x v="4"/>
    <x v="139"/>
  </r>
  <r>
    <n v="102"/>
    <n v="54"/>
    <n v="5"/>
    <n v="34"/>
    <x v="4"/>
    <x v="95"/>
  </r>
  <r>
    <n v="102"/>
    <n v="54"/>
    <n v="5"/>
    <n v="35"/>
    <x v="4"/>
    <x v="139"/>
  </r>
  <r>
    <n v="102"/>
    <n v="54"/>
    <n v="5"/>
    <n v="36"/>
    <x v="4"/>
    <x v="153"/>
  </r>
  <r>
    <n v="102"/>
    <n v="54"/>
    <n v="5"/>
    <n v="37"/>
    <x v="4"/>
    <x v="153"/>
  </r>
  <r>
    <n v="102"/>
    <n v="54"/>
    <n v="5"/>
    <n v="38"/>
    <x v="4"/>
    <x v="133"/>
  </r>
  <r>
    <n v="102"/>
    <n v="54"/>
    <n v="5"/>
    <n v="39"/>
    <x v="4"/>
    <x v="153"/>
  </r>
  <r>
    <n v="102"/>
    <n v="54"/>
    <n v="5"/>
    <n v="40"/>
    <x v="4"/>
    <x v="140"/>
  </r>
  <r>
    <n v="102"/>
    <n v="54"/>
    <n v="5"/>
    <n v="41"/>
    <x v="4"/>
    <x v="150"/>
  </r>
  <r>
    <n v="102"/>
    <n v="54"/>
    <n v="5"/>
    <n v="42"/>
    <x v="4"/>
    <x v="139"/>
  </r>
  <r>
    <n v="102"/>
    <n v="54"/>
    <n v="5"/>
    <n v="43"/>
    <x v="4"/>
    <x v="95"/>
  </r>
  <r>
    <n v="102"/>
    <n v="54"/>
    <n v="5"/>
    <n v="44"/>
    <x v="4"/>
    <x v="153"/>
  </r>
  <r>
    <n v="102"/>
    <n v="54"/>
    <n v="5"/>
    <n v="45"/>
    <x v="4"/>
    <x v="153"/>
  </r>
  <r>
    <n v="102"/>
    <n v="54"/>
    <n v="5"/>
    <n v="46"/>
    <x v="4"/>
    <x v="73"/>
  </r>
  <r>
    <n v="102"/>
    <n v="54"/>
    <n v="5"/>
    <n v="47"/>
    <x v="4"/>
    <x v="139"/>
  </r>
  <r>
    <n v="102"/>
    <n v="54"/>
    <n v="5"/>
    <n v="48"/>
    <x v="4"/>
    <x v="150"/>
  </r>
  <r>
    <n v="102"/>
    <n v="54"/>
    <n v="5"/>
    <n v="49"/>
    <x v="4"/>
    <x v="153"/>
  </r>
  <r>
    <n v="102"/>
    <n v="54"/>
    <n v="5"/>
    <n v="50"/>
    <x v="4"/>
    <x v="140"/>
  </r>
  <r>
    <n v="102"/>
    <n v="54"/>
    <n v="5"/>
    <n v="51"/>
    <x v="4"/>
    <x v="150"/>
  </r>
  <r>
    <n v="102"/>
    <n v="54"/>
    <n v="5"/>
    <n v="52"/>
    <x v="4"/>
    <x v="149"/>
  </r>
  <r>
    <n v="102"/>
    <n v="54"/>
    <n v="5"/>
    <n v="53"/>
    <x v="4"/>
    <x v="149"/>
  </r>
  <r>
    <n v="102"/>
    <n v="54"/>
    <n v="5"/>
    <n v="54"/>
    <x v="4"/>
    <x v="149"/>
  </r>
  <r>
    <n v="102"/>
    <n v="54"/>
    <n v="5"/>
    <n v="55"/>
    <x v="4"/>
    <x v="150"/>
  </r>
  <r>
    <n v="102"/>
    <n v="54"/>
    <n v="5"/>
    <n v="56"/>
    <x v="4"/>
    <x v="153"/>
  </r>
  <r>
    <n v="102"/>
    <n v="54"/>
    <n v="5"/>
    <n v="57"/>
    <x v="4"/>
    <x v="153"/>
  </r>
  <r>
    <n v="102"/>
    <n v="54"/>
    <n v="5"/>
    <n v="58"/>
    <x v="4"/>
    <x v="150"/>
  </r>
  <r>
    <n v="102"/>
    <n v="54"/>
    <n v="5"/>
    <n v="59"/>
    <x v="4"/>
    <x v="133"/>
  </r>
  <r>
    <n v="103"/>
    <n v="52"/>
    <n v="5"/>
    <n v="1"/>
    <x v="8"/>
    <x v="24"/>
  </r>
  <r>
    <n v="104"/>
    <n v="53"/>
    <n v="5"/>
    <n v="1"/>
    <x v="5"/>
    <x v="84"/>
  </r>
  <r>
    <n v="104"/>
    <n v="53"/>
    <n v="5"/>
    <n v="2"/>
    <x v="5"/>
    <x v="71"/>
  </r>
  <r>
    <n v="104"/>
    <n v="53"/>
    <n v="5"/>
    <n v="3"/>
    <x v="5"/>
    <x v="18"/>
  </r>
  <r>
    <n v="104"/>
    <n v="53"/>
    <n v="5"/>
    <n v="4"/>
    <x v="5"/>
    <x v="149"/>
  </r>
  <r>
    <n v="104"/>
    <n v="53"/>
    <n v="5"/>
    <n v="5"/>
    <x v="5"/>
    <x v="73"/>
  </r>
  <r>
    <n v="105"/>
    <n v="51"/>
    <n v="5"/>
    <n v="1"/>
    <x v="6"/>
    <x v="57"/>
  </r>
  <r>
    <n v="105"/>
    <n v="51"/>
    <n v="5"/>
    <n v="2"/>
    <x v="6"/>
    <x v="130"/>
  </r>
  <r>
    <n v="105"/>
    <n v="51"/>
    <n v="5"/>
    <n v="1"/>
    <x v="1"/>
    <x v="85"/>
  </r>
  <r>
    <n v="105"/>
    <n v="51"/>
    <n v="5"/>
    <n v="2"/>
    <x v="1"/>
    <x v="127"/>
  </r>
  <r>
    <n v="105"/>
    <n v="51"/>
    <n v="5"/>
    <n v="3"/>
    <x v="1"/>
    <x v="5"/>
  </r>
  <r>
    <n v="105"/>
    <n v="51"/>
    <n v="5"/>
    <n v="1"/>
    <x v="0"/>
    <x v="83"/>
  </r>
  <r>
    <n v="105"/>
    <n v="51"/>
    <n v="5"/>
    <n v="2"/>
    <x v="0"/>
    <x v="76"/>
  </r>
  <r>
    <n v="105"/>
    <n v="51"/>
    <n v="5"/>
    <n v="3"/>
    <x v="0"/>
    <x v="0"/>
  </r>
  <r>
    <n v="105"/>
    <n v="51"/>
    <n v="5"/>
    <n v="4"/>
    <x v="0"/>
    <x v="31"/>
  </r>
  <r>
    <n v="105"/>
    <n v="51"/>
    <n v="5"/>
    <n v="5"/>
    <x v="0"/>
    <x v="83"/>
  </r>
  <r>
    <n v="105"/>
    <n v="51"/>
    <n v="5"/>
    <n v="6"/>
    <x v="0"/>
    <x v="39"/>
  </r>
  <r>
    <n v="105"/>
    <n v="51"/>
    <n v="5"/>
    <n v="7"/>
    <x v="0"/>
    <x v="8"/>
  </r>
  <r>
    <n v="105"/>
    <n v="51"/>
    <n v="5"/>
    <n v="8"/>
    <x v="0"/>
    <x v="93"/>
  </r>
  <r>
    <n v="105"/>
    <n v="51"/>
    <n v="5"/>
    <n v="9"/>
    <x v="0"/>
    <x v="22"/>
  </r>
  <r>
    <n v="106"/>
    <n v="51"/>
    <n v="5"/>
    <n v="1"/>
    <x v="1"/>
    <x v="12"/>
  </r>
  <r>
    <n v="106"/>
    <n v="51"/>
    <n v="5"/>
    <n v="1"/>
    <x v="0"/>
    <x v="3"/>
  </r>
  <r>
    <n v="106"/>
    <n v="51"/>
    <n v="5"/>
    <n v="2"/>
    <x v="0"/>
    <x v="93"/>
  </r>
  <r>
    <n v="106"/>
    <n v="51"/>
    <n v="5"/>
    <n v="3"/>
    <x v="0"/>
    <x v="23"/>
  </r>
  <r>
    <n v="106"/>
    <n v="51"/>
    <n v="5"/>
    <n v="4"/>
    <x v="0"/>
    <x v="153"/>
  </r>
  <r>
    <n v="107"/>
    <n v="61"/>
    <n v="6"/>
    <n v="1"/>
    <x v="1"/>
    <x v="82"/>
  </r>
  <r>
    <n v="107"/>
    <n v="61"/>
    <n v="6"/>
    <n v="2"/>
    <x v="1"/>
    <x v="0"/>
  </r>
  <r>
    <n v="107"/>
    <n v="61"/>
    <n v="6"/>
    <n v="3"/>
    <x v="1"/>
    <x v="37"/>
  </r>
  <r>
    <n v="107"/>
    <n v="61"/>
    <n v="6"/>
    <n v="1"/>
    <x v="0"/>
    <x v="76"/>
  </r>
  <r>
    <n v="107"/>
    <n v="61"/>
    <n v="6"/>
    <n v="2"/>
    <x v="0"/>
    <x v="18"/>
  </r>
  <r>
    <n v="108"/>
    <n v="62"/>
    <n v="6"/>
    <n v="1"/>
    <x v="6"/>
    <x v="91"/>
  </r>
  <r>
    <n v="108"/>
    <n v="62"/>
    <n v="6"/>
    <n v="2"/>
    <x v="6"/>
    <x v="99"/>
  </r>
  <r>
    <n v="108"/>
    <n v="62"/>
    <n v="6"/>
    <n v="1"/>
    <x v="7"/>
    <x v="58"/>
  </r>
  <r>
    <n v="109"/>
    <n v="63"/>
    <n v="6"/>
    <n v="1"/>
    <x v="8"/>
    <x v="92"/>
  </r>
  <r>
    <n v="109"/>
    <n v="63"/>
    <n v="6"/>
    <n v="2"/>
    <x v="8"/>
    <x v="138"/>
  </r>
  <r>
    <n v="109"/>
    <n v="63"/>
    <n v="6"/>
    <n v="3"/>
    <x v="8"/>
    <x v="46"/>
  </r>
  <r>
    <n v="109"/>
    <n v="63"/>
    <n v="6"/>
    <n v="4"/>
    <x v="8"/>
    <x v="54"/>
  </r>
  <r>
    <n v="109"/>
    <n v="63"/>
    <n v="6"/>
    <n v="5"/>
    <x v="8"/>
    <x v="40"/>
  </r>
  <r>
    <n v="109"/>
    <n v="63"/>
    <n v="6"/>
    <n v="1"/>
    <x v="9"/>
    <x v="10"/>
  </r>
  <r>
    <n v="109"/>
    <n v="63"/>
    <n v="6"/>
    <n v="2"/>
    <x v="9"/>
    <x v="93"/>
  </r>
  <r>
    <n v="109"/>
    <n v="63"/>
    <n v="6"/>
    <n v="3"/>
    <x v="9"/>
    <x v="50"/>
  </r>
  <r>
    <n v="109"/>
    <n v="63"/>
    <n v="6"/>
    <n v="4"/>
    <x v="9"/>
    <x v="70"/>
  </r>
  <r>
    <n v="110"/>
    <n v="62"/>
    <n v="6"/>
    <n v="1"/>
    <x v="4"/>
    <x v="0"/>
  </r>
  <r>
    <n v="110"/>
    <n v="62"/>
    <n v="6"/>
    <n v="1"/>
    <x v="8"/>
    <x v="138"/>
  </r>
  <r>
    <n v="110"/>
    <n v="62"/>
    <n v="6"/>
    <n v="2"/>
    <x v="8"/>
    <x v="129"/>
  </r>
  <r>
    <n v="110"/>
    <n v="62"/>
    <n v="6"/>
    <n v="3"/>
    <x v="8"/>
    <x v="46"/>
  </r>
  <r>
    <n v="110"/>
    <n v="62"/>
    <n v="6"/>
    <n v="4"/>
    <x v="8"/>
    <x v="28"/>
  </r>
  <r>
    <n v="110"/>
    <n v="62"/>
    <n v="6"/>
    <n v="5"/>
    <x v="8"/>
    <x v="89"/>
  </r>
  <r>
    <n v="110"/>
    <n v="62"/>
    <n v="6"/>
    <n v="6"/>
    <x v="8"/>
    <x v="58"/>
  </r>
  <r>
    <n v="110"/>
    <n v="62"/>
    <n v="6"/>
    <n v="7"/>
    <x v="8"/>
    <x v="112"/>
  </r>
  <r>
    <n v="110"/>
    <n v="62"/>
    <n v="6"/>
    <n v="8"/>
    <x v="8"/>
    <x v="138"/>
  </r>
  <r>
    <n v="110"/>
    <n v="62"/>
    <n v="6"/>
    <n v="9"/>
    <x v="8"/>
    <x v="64"/>
  </r>
  <r>
    <n v="110"/>
    <n v="62"/>
    <n v="6"/>
    <n v="10"/>
    <x v="8"/>
    <x v="56"/>
  </r>
  <r>
    <n v="110"/>
    <n v="62"/>
    <n v="6"/>
    <n v="11"/>
    <x v="8"/>
    <x v="58"/>
  </r>
  <r>
    <n v="110"/>
    <n v="62"/>
    <n v="6"/>
    <n v="12"/>
    <x v="8"/>
    <x v="84"/>
  </r>
  <r>
    <n v="110"/>
    <n v="62"/>
    <n v="6"/>
    <n v="13"/>
    <x v="8"/>
    <x v="143"/>
  </r>
  <r>
    <n v="110"/>
    <n v="62"/>
    <n v="6"/>
    <n v="14"/>
    <x v="8"/>
    <x v="138"/>
  </r>
  <r>
    <n v="110"/>
    <n v="62"/>
    <n v="6"/>
    <n v="15"/>
    <x v="8"/>
    <x v="84"/>
  </r>
  <r>
    <n v="110"/>
    <n v="62"/>
    <n v="6"/>
    <n v="16"/>
    <x v="8"/>
    <x v="64"/>
  </r>
  <r>
    <n v="110"/>
    <n v="62"/>
    <n v="6"/>
    <n v="17"/>
    <x v="8"/>
    <x v="109"/>
  </r>
  <r>
    <n v="110"/>
    <n v="62"/>
    <n v="6"/>
    <n v="18"/>
    <x v="8"/>
    <x v="82"/>
  </r>
  <r>
    <n v="110"/>
    <n v="62"/>
    <n v="6"/>
    <n v="19"/>
    <x v="8"/>
    <x v="61"/>
  </r>
  <r>
    <n v="110"/>
    <n v="62"/>
    <n v="6"/>
    <n v="20"/>
    <x v="8"/>
    <x v="125"/>
  </r>
  <r>
    <n v="110"/>
    <n v="62"/>
    <n v="6"/>
    <n v="21"/>
    <x v="8"/>
    <x v="61"/>
  </r>
  <r>
    <n v="110"/>
    <n v="62"/>
    <n v="6"/>
    <n v="22"/>
    <x v="8"/>
    <x v="12"/>
  </r>
  <r>
    <n v="110"/>
    <n v="62"/>
    <n v="6"/>
    <n v="1"/>
    <x v="9"/>
    <x v="84"/>
  </r>
  <r>
    <n v="110"/>
    <n v="62"/>
    <n v="6"/>
    <n v="2"/>
    <x v="9"/>
    <x v="7"/>
  </r>
  <r>
    <n v="110"/>
    <n v="62"/>
    <n v="6"/>
    <n v="3"/>
    <x v="9"/>
    <x v="58"/>
  </r>
  <r>
    <n v="112"/>
    <n v="62"/>
    <n v="6"/>
    <n v="1"/>
    <x v="8"/>
    <x v="98"/>
  </r>
  <r>
    <n v="112"/>
    <n v="62"/>
    <n v="6"/>
    <n v="2"/>
    <x v="8"/>
    <x v="113"/>
  </r>
  <r>
    <n v="112"/>
    <n v="62"/>
    <n v="6"/>
    <n v="3"/>
    <x v="8"/>
    <x v="46"/>
  </r>
  <r>
    <n v="112"/>
    <n v="62"/>
    <n v="6"/>
    <n v="4"/>
    <x v="8"/>
    <x v="146"/>
  </r>
  <r>
    <n v="112"/>
    <n v="62"/>
    <n v="6"/>
    <n v="5"/>
    <x v="8"/>
    <x v="60"/>
  </r>
  <r>
    <n v="112"/>
    <n v="62"/>
    <n v="6"/>
    <n v="6"/>
    <x v="8"/>
    <x v="143"/>
  </r>
  <r>
    <n v="112"/>
    <n v="62"/>
    <n v="6"/>
    <n v="7"/>
    <x v="8"/>
    <x v="99"/>
  </r>
  <r>
    <n v="112"/>
    <n v="62"/>
    <n v="6"/>
    <n v="8"/>
    <x v="8"/>
    <x v="68"/>
  </r>
  <r>
    <n v="112"/>
    <n v="62"/>
    <n v="6"/>
    <n v="9"/>
    <x v="8"/>
    <x v="134"/>
  </r>
  <r>
    <n v="113"/>
    <n v="63"/>
    <n v="6"/>
    <n v="1"/>
    <x v="8"/>
    <x v="110"/>
  </r>
  <r>
    <n v="113"/>
    <n v="63"/>
    <n v="6"/>
    <n v="2"/>
    <x v="8"/>
    <x v="125"/>
  </r>
  <r>
    <n v="113"/>
    <n v="63"/>
    <n v="6"/>
    <n v="3"/>
    <x v="8"/>
    <x v="115"/>
  </r>
  <r>
    <n v="113"/>
    <n v="63"/>
    <n v="6"/>
    <n v="4"/>
    <x v="8"/>
    <x v="54"/>
  </r>
  <r>
    <n v="113"/>
    <n v="63"/>
    <n v="6"/>
    <n v="5"/>
    <x v="8"/>
    <x v="125"/>
  </r>
  <r>
    <n v="113"/>
    <n v="63"/>
    <n v="6"/>
    <n v="6"/>
    <x v="8"/>
    <x v="69"/>
  </r>
  <r>
    <n v="113"/>
    <n v="63"/>
    <n v="6"/>
    <n v="7"/>
    <x v="8"/>
    <x v="89"/>
  </r>
  <r>
    <n v="113"/>
    <n v="63"/>
    <n v="6"/>
    <n v="8"/>
    <x v="8"/>
    <x v="58"/>
  </r>
  <r>
    <n v="113"/>
    <n v="63"/>
    <n v="6"/>
    <n v="9"/>
    <x v="8"/>
    <x v="143"/>
  </r>
  <r>
    <n v="113"/>
    <n v="63"/>
    <n v="6"/>
    <n v="10"/>
    <x v="8"/>
    <x v="61"/>
  </r>
  <r>
    <n v="113"/>
    <n v="63"/>
    <n v="6"/>
    <n v="11"/>
    <x v="8"/>
    <x v="115"/>
  </r>
  <r>
    <n v="113"/>
    <n v="63"/>
    <n v="6"/>
    <n v="12"/>
    <x v="8"/>
    <x v="42"/>
  </r>
  <r>
    <n v="113"/>
    <n v="63"/>
    <n v="6"/>
    <n v="13"/>
    <x v="8"/>
    <x v="138"/>
  </r>
  <r>
    <n v="113"/>
    <n v="63"/>
    <n v="6"/>
    <n v="14"/>
    <x v="8"/>
    <x v="28"/>
  </r>
  <r>
    <n v="113"/>
    <n v="63"/>
    <n v="6"/>
    <n v="15"/>
    <x v="8"/>
    <x v="92"/>
  </r>
  <r>
    <n v="113"/>
    <n v="63"/>
    <n v="6"/>
    <n v="16"/>
    <x v="8"/>
    <x v="146"/>
  </r>
  <r>
    <n v="113"/>
    <n v="63"/>
    <n v="6"/>
    <n v="17"/>
    <x v="8"/>
    <x v="71"/>
  </r>
  <r>
    <n v="113"/>
    <n v="63"/>
    <n v="6"/>
    <n v="18"/>
    <x v="8"/>
    <x v="145"/>
  </r>
  <r>
    <n v="113"/>
    <n v="63"/>
    <n v="6"/>
    <n v="19"/>
    <x v="8"/>
    <x v="93"/>
  </r>
  <r>
    <n v="113"/>
    <n v="63"/>
    <n v="6"/>
    <n v="20"/>
    <x v="8"/>
    <x v="15"/>
  </r>
  <r>
    <n v="113"/>
    <n v="63"/>
    <n v="6"/>
    <n v="21"/>
    <x v="8"/>
    <x v="14"/>
  </r>
  <r>
    <n v="113"/>
    <n v="63"/>
    <n v="6"/>
    <n v="22"/>
    <x v="8"/>
    <x v="14"/>
  </r>
  <r>
    <n v="113"/>
    <n v="63"/>
    <n v="6"/>
    <n v="1"/>
    <x v="9"/>
    <x v="58"/>
  </r>
  <r>
    <n v="113"/>
    <n v="63"/>
    <n v="6"/>
    <n v="2"/>
    <x v="9"/>
    <x v="91"/>
  </r>
  <r>
    <n v="113"/>
    <n v="63"/>
    <n v="6"/>
    <n v="3"/>
    <x v="9"/>
    <x v="26"/>
  </r>
  <r>
    <n v="113"/>
    <n v="63"/>
    <n v="6"/>
    <n v="4"/>
    <x v="9"/>
    <x v="70"/>
  </r>
  <r>
    <n v="113"/>
    <n v="63"/>
    <n v="6"/>
    <n v="5"/>
    <x v="9"/>
    <x v="42"/>
  </r>
  <r>
    <n v="113"/>
    <n v="63"/>
    <n v="6"/>
    <n v="6"/>
    <x v="9"/>
    <x v="127"/>
  </r>
  <r>
    <n v="113"/>
    <n v="63"/>
    <n v="6"/>
    <n v="7"/>
    <x v="9"/>
    <x v="30"/>
  </r>
  <r>
    <n v="113"/>
    <n v="63"/>
    <n v="6"/>
    <n v="8"/>
    <x v="9"/>
    <x v="32"/>
  </r>
  <r>
    <n v="113"/>
    <n v="63"/>
    <n v="6"/>
    <n v="9"/>
    <x v="9"/>
    <x v="34"/>
  </r>
  <r>
    <n v="113"/>
    <n v="63"/>
    <n v="6"/>
    <n v="10"/>
    <x v="9"/>
    <x v="94"/>
  </r>
  <r>
    <n v="113"/>
    <n v="63"/>
    <n v="6"/>
    <n v="11"/>
    <x v="9"/>
    <x v="28"/>
  </r>
  <r>
    <n v="113"/>
    <n v="63"/>
    <n v="6"/>
    <n v="12"/>
    <x v="9"/>
    <x v="82"/>
  </r>
  <r>
    <n v="113"/>
    <n v="63"/>
    <n v="6"/>
    <n v="13"/>
    <x v="9"/>
    <x v="46"/>
  </r>
  <r>
    <n v="113"/>
    <n v="63"/>
    <n v="6"/>
    <n v="14"/>
    <x v="9"/>
    <x v="42"/>
  </r>
  <r>
    <n v="113"/>
    <n v="63"/>
    <n v="6"/>
    <n v="15"/>
    <x v="9"/>
    <x v="51"/>
  </r>
  <r>
    <n v="113"/>
    <n v="63"/>
    <n v="6"/>
    <n v="16"/>
    <x v="9"/>
    <x v="52"/>
  </r>
  <r>
    <n v="113"/>
    <n v="63"/>
    <n v="6"/>
    <n v="17"/>
    <x v="9"/>
    <x v="26"/>
  </r>
  <r>
    <n v="113"/>
    <n v="63"/>
    <n v="6"/>
    <n v="18"/>
    <x v="9"/>
    <x v="70"/>
  </r>
  <r>
    <n v="113"/>
    <n v="63"/>
    <n v="6"/>
    <n v="19"/>
    <x v="9"/>
    <x v="70"/>
  </r>
  <r>
    <n v="113"/>
    <n v="63"/>
    <n v="6"/>
    <n v="20"/>
    <x v="9"/>
    <x v="52"/>
  </r>
  <r>
    <n v="113"/>
    <n v="63"/>
    <n v="6"/>
    <n v="21"/>
    <x v="9"/>
    <x v="42"/>
  </r>
  <r>
    <n v="113"/>
    <n v="63"/>
    <n v="6"/>
    <n v="22"/>
    <x v="9"/>
    <x v="46"/>
  </r>
  <r>
    <n v="113"/>
    <n v="63"/>
    <n v="6"/>
    <n v="23"/>
    <x v="9"/>
    <x v="46"/>
  </r>
  <r>
    <n v="113"/>
    <n v="63"/>
    <n v="6"/>
    <n v="24"/>
    <x v="9"/>
    <x v="58"/>
  </r>
  <r>
    <n v="113"/>
    <n v="63"/>
    <n v="6"/>
    <n v="25"/>
    <x v="9"/>
    <x v="89"/>
  </r>
  <r>
    <n v="113"/>
    <n v="63"/>
    <n v="6"/>
    <n v="26"/>
    <x v="9"/>
    <x v="46"/>
  </r>
  <r>
    <n v="113"/>
    <n v="63"/>
    <n v="6"/>
    <n v="27"/>
    <x v="9"/>
    <x v="124"/>
  </r>
  <r>
    <n v="113"/>
    <n v="63"/>
    <n v="6"/>
    <n v="28"/>
    <x v="9"/>
    <x v="42"/>
  </r>
  <r>
    <n v="113"/>
    <n v="63"/>
    <n v="6"/>
    <n v="29"/>
    <x v="9"/>
    <x v="52"/>
  </r>
  <r>
    <n v="113"/>
    <n v="63"/>
    <n v="6"/>
    <n v="30"/>
    <x v="9"/>
    <x v="32"/>
  </r>
  <r>
    <n v="113"/>
    <n v="63"/>
    <n v="6"/>
    <n v="31"/>
    <x v="9"/>
    <x v="30"/>
  </r>
  <r>
    <n v="113"/>
    <n v="63"/>
    <n v="6"/>
    <n v="32"/>
    <x v="9"/>
    <x v="58"/>
  </r>
  <r>
    <n v="113"/>
    <n v="63"/>
    <n v="6"/>
    <n v="33"/>
    <x v="9"/>
    <x v="52"/>
  </r>
  <r>
    <n v="113"/>
    <n v="63"/>
    <n v="6"/>
    <n v="34"/>
    <x v="9"/>
    <x v="46"/>
  </r>
  <r>
    <n v="113"/>
    <n v="63"/>
    <n v="6"/>
    <n v="35"/>
    <x v="9"/>
    <x v="42"/>
  </r>
  <r>
    <n v="113"/>
    <n v="63"/>
    <n v="6"/>
    <n v="36"/>
    <x v="9"/>
    <x v="70"/>
  </r>
  <r>
    <n v="113"/>
    <n v="63"/>
    <n v="6"/>
    <n v="37"/>
    <x v="9"/>
    <x v="60"/>
  </r>
  <r>
    <n v="113"/>
    <n v="63"/>
    <n v="6"/>
    <n v="38"/>
    <x v="9"/>
    <x v="34"/>
  </r>
  <r>
    <n v="113"/>
    <n v="63"/>
    <n v="6"/>
    <n v="39"/>
    <x v="9"/>
    <x v="42"/>
  </r>
  <r>
    <n v="113"/>
    <n v="63"/>
    <n v="6"/>
    <n v="40"/>
    <x v="9"/>
    <x v="58"/>
  </r>
  <r>
    <n v="113"/>
    <n v="63"/>
    <n v="6"/>
    <n v="41"/>
    <x v="9"/>
    <x v="32"/>
  </r>
  <r>
    <n v="113"/>
    <n v="63"/>
    <n v="6"/>
    <n v="42"/>
    <x v="9"/>
    <x v="59"/>
  </r>
  <r>
    <n v="113"/>
    <n v="63"/>
    <n v="6"/>
    <n v="43"/>
    <x v="9"/>
    <x v="58"/>
  </r>
  <r>
    <n v="113"/>
    <n v="63"/>
    <n v="6"/>
    <n v="44"/>
    <x v="9"/>
    <x v="58"/>
  </r>
  <r>
    <n v="113"/>
    <n v="63"/>
    <n v="6"/>
    <n v="45"/>
    <x v="9"/>
    <x v="84"/>
  </r>
  <r>
    <n v="113"/>
    <n v="63"/>
    <n v="6"/>
    <n v="46"/>
    <x v="9"/>
    <x v="58"/>
  </r>
  <r>
    <n v="113"/>
    <n v="63"/>
    <n v="6"/>
    <n v="47"/>
    <x v="9"/>
    <x v="3"/>
  </r>
  <r>
    <n v="113"/>
    <n v="63"/>
    <n v="6"/>
    <n v="48"/>
    <x v="9"/>
    <x v="58"/>
  </r>
  <r>
    <n v="113"/>
    <n v="63"/>
    <n v="6"/>
    <n v="49"/>
    <x v="9"/>
    <x v="84"/>
  </r>
  <r>
    <n v="113"/>
    <n v="63"/>
    <n v="6"/>
    <n v="50"/>
    <x v="9"/>
    <x v="58"/>
  </r>
  <r>
    <n v="113"/>
    <n v="63"/>
    <n v="6"/>
    <n v="51"/>
    <x v="9"/>
    <x v="26"/>
  </r>
  <r>
    <n v="113"/>
    <n v="63"/>
    <n v="6"/>
    <n v="52"/>
    <x v="9"/>
    <x v="7"/>
  </r>
  <r>
    <n v="113"/>
    <n v="63"/>
    <n v="6"/>
    <n v="53"/>
    <x v="9"/>
    <x v="78"/>
  </r>
  <r>
    <n v="113"/>
    <n v="63"/>
    <n v="6"/>
    <n v="54"/>
    <x v="9"/>
    <x v="42"/>
  </r>
  <r>
    <n v="114"/>
    <n v="61"/>
    <n v="6"/>
    <n v="1"/>
    <x v="8"/>
    <x v="108"/>
  </r>
  <r>
    <n v="114"/>
    <n v="61"/>
    <n v="6"/>
    <n v="1"/>
    <x v="0"/>
    <x v="93"/>
  </r>
  <r>
    <n v="115"/>
    <n v="62"/>
    <n v="6"/>
    <n v="1"/>
    <x v="6"/>
    <x v="7"/>
  </r>
  <r>
    <n v="115"/>
    <n v="62"/>
    <n v="6"/>
    <n v="1"/>
    <x v="8"/>
    <x v="68"/>
  </r>
  <r>
    <n v="115"/>
    <n v="62"/>
    <n v="6"/>
    <n v="1"/>
    <x v="3"/>
    <x v="6"/>
  </r>
  <r>
    <n v="115"/>
    <n v="62"/>
    <n v="6"/>
    <n v="2"/>
    <x v="3"/>
    <x v="2"/>
  </r>
  <r>
    <n v="116"/>
    <n v="65"/>
    <n v="6"/>
    <n v="1"/>
    <x v="5"/>
    <x v="90"/>
  </r>
  <r>
    <n v="116"/>
    <n v="65"/>
    <n v="6"/>
    <n v="2"/>
    <x v="5"/>
    <x v="66"/>
  </r>
  <r>
    <n v="116"/>
    <n v="65"/>
    <n v="6"/>
    <n v="3"/>
    <x v="5"/>
    <x v="63"/>
  </r>
  <r>
    <n v="116"/>
    <n v="65"/>
    <n v="6"/>
    <n v="4"/>
    <x v="5"/>
    <x v="88"/>
  </r>
  <r>
    <n v="116"/>
    <n v="65"/>
    <n v="6"/>
    <n v="5"/>
    <x v="5"/>
    <x v="59"/>
  </r>
  <r>
    <n v="116"/>
    <n v="65"/>
    <n v="6"/>
    <n v="6"/>
    <x v="5"/>
    <x v="56"/>
  </r>
  <r>
    <n v="116"/>
    <n v="65"/>
    <n v="6"/>
    <n v="7"/>
    <x v="5"/>
    <x v="57"/>
  </r>
  <r>
    <n v="116"/>
    <n v="65"/>
    <n v="6"/>
    <n v="8"/>
    <x v="5"/>
    <x v="63"/>
  </r>
  <r>
    <n v="116"/>
    <n v="65"/>
    <n v="6"/>
    <n v="9"/>
    <x v="5"/>
    <x v="58"/>
  </r>
  <r>
    <n v="116"/>
    <n v="65"/>
    <n v="6"/>
    <n v="10"/>
    <x v="5"/>
    <x v="46"/>
  </r>
  <r>
    <n v="116"/>
    <n v="65"/>
    <n v="6"/>
    <n v="11"/>
    <x v="5"/>
    <x v="91"/>
  </r>
  <r>
    <n v="116"/>
    <n v="65"/>
    <n v="6"/>
    <n v="12"/>
    <x v="5"/>
    <x v="100"/>
  </r>
  <r>
    <n v="116"/>
    <n v="65"/>
    <n v="6"/>
    <n v="13"/>
    <x v="5"/>
    <x v="42"/>
  </r>
  <r>
    <n v="116"/>
    <n v="65"/>
    <n v="6"/>
    <n v="14"/>
    <x v="5"/>
    <x v="90"/>
  </r>
  <r>
    <n v="116"/>
    <n v="65"/>
    <n v="6"/>
    <n v="15"/>
    <x v="5"/>
    <x v="61"/>
  </r>
  <r>
    <n v="116"/>
    <n v="65"/>
    <n v="6"/>
    <n v="16"/>
    <x v="5"/>
    <x v="138"/>
  </r>
  <r>
    <n v="116"/>
    <n v="65"/>
    <n v="6"/>
    <n v="17"/>
    <x v="5"/>
    <x v="86"/>
  </r>
  <r>
    <n v="116"/>
    <n v="65"/>
    <n v="6"/>
    <n v="18"/>
    <x v="5"/>
    <x v="68"/>
  </r>
  <r>
    <n v="116"/>
    <n v="65"/>
    <n v="6"/>
    <n v="19"/>
    <x v="5"/>
    <x v="55"/>
  </r>
  <r>
    <n v="116"/>
    <n v="65"/>
    <n v="6"/>
    <n v="20"/>
    <x v="5"/>
    <x v="65"/>
  </r>
  <r>
    <n v="116"/>
    <n v="65"/>
    <n v="6"/>
    <n v="21"/>
    <x v="5"/>
    <x v="61"/>
  </r>
  <r>
    <n v="116"/>
    <n v="65"/>
    <n v="6"/>
    <n v="22"/>
    <x v="5"/>
    <x v="69"/>
  </r>
  <r>
    <n v="116"/>
    <n v="65"/>
    <n v="6"/>
    <n v="23"/>
    <x v="5"/>
    <x v="138"/>
  </r>
  <r>
    <n v="116"/>
    <n v="65"/>
    <n v="6"/>
    <n v="24"/>
    <x v="5"/>
    <x v="56"/>
  </r>
  <r>
    <n v="116"/>
    <n v="65"/>
    <n v="6"/>
    <n v="25"/>
    <x v="5"/>
    <x v="60"/>
  </r>
  <r>
    <n v="116"/>
    <n v="65"/>
    <n v="6"/>
    <n v="26"/>
    <x v="5"/>
    <x v="56"/>
  </r>
  <r>
    <n v="116"/>
    <n v="65"/>
    <n v="6"/>
    <n v="27"/>
    <x v="5"/>
    <x v="51"/>
  </r>
  <r>
    <n v="116"/>
    <n v="65"/>
    <n v="6"/>
    <n v="28"/>
    <x v="5"/>
    <x v="52"/>
  </r>
  <r>
    <n v="116"/>
    <n v="65"/>
    <n v="6"/>
    <n v="29"/>
    <x v="5"/>
    <x v="60"/>
  </r>
  <r>
    <n v="116"/>
    <n v="65"/>
    <n v="6"/>
    <n v="30"/>
    <x v="5"/>
    <x v="55"/>
  </r>
  <r>
    <n v="116"/>
    <n v="65"/>
    <n v="6"/>
    <n v="31"/>
    <x v="5"/>
    <x v="71"/>
  </r>
  <r>
    <n v="116"/>
    <n v="65"/>
    <n v="6"/>
    <n v="32"/>
    <x v="5"/>
    <x v="53"/>
  </r>
  <r>
    <n v="116"/>
    <n v="65"/>
    <n v="6"/>
    <n v="33"/>
    <x v="5"/>
    <x v="54"/>
  </r>
  <r>
    <n v="116"/>
    <n v="65"/>
    <n v="6"/>
    <n v="34"/>
    <x v="5"/>
    <x v="56"/>
  </r>
  <r>
    <n v="116"/>
    <n v="65"/>
    <n v="6"/>
    <n v="35"/>
    <x v="5"/>
    <x v="60"/>
  </r>
  <r>
    <n v="116"/>
    <n v="65"/>
    <n v="6"/>
    <n v="36"/>
    <x v="5"/>
    <x v="90"/>
  </r>
  <r>
    <n v="116"/>
    <n v="65"/>
    <n v="6"/>
    <n v="37"/>
    <x v="5"/>
    <x v="66"/>
  </r>
  <r>
    <n v="116"/>
    <n v="65"/>
    <n v="6"/>
    <n v="38"/>
    <x v="5"/>
    <x v="92"/>
  </r>
  <r>
    <n v="116"/>
    <n v="65"/>
    <n v="6"/>
    <n v="39"/>
    <x v="5"/>
    <x v="92"/>
  </r>
  <r>
    <n v="116"/>
    <n v="65"/>
    <n v="6"/>
    <n v="40"/>
    <x v="5"/>
    <x v="138"/>
  </r>
  <r>
    <n v="116"/>
    <n v="65"/>
    <n v="6"/>
    <n v="41"/>
    <x v="5"/>
    <x v="68"/>
  </r>
  <r>
    <n v="116"/>
    <n v="65"/>
    <n v="6"/>
    <n v="42"/>
    <x v="5"/>
    <x v="54"/>
  </r>
  <r>
    <n v="116"/>
    <n v="65"/>
    <n v="6"/>
    <n v="43"/>
    <x v="5"/>
    <x v="61"/>
  </r>
  <r>
    <n v="116"/>
    <n v="65"/>
    <n v="6"/>
    <n v="44"/>
    <x v="5"/>
    <x v="30"/>
  </r>
  <r>
    <n v="116"/>
    <n v="65"/>
    <n v="6"/>
    <n v="45"/>
    <x v="5"/>
    <x v="64"/>
  </r>
  <r>
    <n v="116"/>
    <n v="65"/>
    <n v="6"/>
    <n v="46"/>
    <x v="5"/>
    <x v="54"/>
  </r>
  <r>
    <n v="116"/>
    <n v="65"/>
    <n v="6"/>
    <n v="47"/>
    <x v="5"/>
    <x v="88"/>
  </r>
  <r>
    <n v="116"/>
    <n v="65"/>
    <n v="6"/>
    <n v="48"/>
    <x v="5"/>
    <x v="69"/>
  </r>
  <r>
    <n v="116"/>
    <n v="65"/>
    <n v="6"/>
    <n v="49"/>
    <x v="5"/>
    <x v="27"/>
  </r>
  <r>
    <n v="116"/>
    <n v="65"/>
    <n v="6"/>
    <n v="50"/>
    <x v="5"/>
    <x v="68"/>
  </r>
  <r>
    <n v="116"/>
    <n v="65"/>
    <n v="6"/>
    <n v="51"/>
    <x v="5"/>
    <x v="69"/>
  </r>
  <r>
    <n v="116"/>
    <n v="65"/>
    <n v="6"/>
    <n v="52"/>
    <x v="5"/>
    <x v="56"/>
  </r>
  <r>
    <n v="116"/>
    <n v="65"/>
    <n v="6"/>
    <n v="53"/>
    <x v="5"/>
    <x v="90"/>
  </r>
  <r>
    <n v="116"/>
    <n v="65"/>
    <n v="6"/>
    <n v="54"/>
    <x v="5"/>
    <x v="60"/>
  </r>
  <r>
    <n v="116"/>
    <n v="65"/>
    <n v="6"/>
    <n v="55"/>
    <x v="5"/>
    <x v="54"/>
  </r>
  <r>
    <n v="116"/>
    <n v="65"/>
    <n v="6"/>
    <n v="56"/>
    <x v="5"/>
    <x v="90"/>
  </r>
  <r>
    <n v="116"/>
    <n v="65"/>
    <n v="6"/>
    <n v="57"/>
    <x v="5"/>
    <x v="53"/>
  </r>
  <r>
    <n v="116"/>
    <n v="65"/>
    <n v="6"/>
    <n v="58"/>
    <x v="5"/>
    <x v="86"/>
  </r>
  <r>
    <n v="116"/>
    <n v="65"/>
    <n v="6"/>
    <n v="59"/>
    <x v="5"/>
    <x v="138"/>
  </r>
  <r>
    <n v="116"/>
    <n v="65"/>
    <n v="6"/>
    <n v="60"/>
    <x v="5"/>
    <x v="104"/>
  </r>
  <r>
    <n v="116"/>
    <n v="65"/>
    <n v="6"/>
    <n v="61"/>
    <x v="5"/>
    <x v="84"/>
  </r>
  <r>
    <n v="116"/>
    <n v="65"/>
    <n v="6"/>
    <n v="62"/>
    <x v="5"/>
    <x v="54"/>
  </r>
  <r>
    <n v="116"/>
    <n v="65"/>
    <n v="6"/>
    <n v="1"/>
    <x v="11"/>
    <x v="128"/>
  </r>
  <r>
    <n v="116"/>
    <n v="65"/>
    <n v="6"/>
    <n v="2"/>
    <x v="11"/>
    <x v="136"/>
  </r>
  <r>
    <n v="116"/>
    <n v="65"/>
    <n v="6"/>
    <n v="3"/>
    <x v="11"/>
    <x v="110"/>
  </r>
  <r>
    <n v="116"/>
    <n v="65"/>
    <n v="6"/>
    <n v="4"/>
    <x v="11"/>
    <x v="61"/>
  </r>
  <r>
    <n v="117"/>
    <n v="64"/>
    <n v="6"/>
    <n v="1"/>
    <x v="4"/>
    <x v="122"/>
  </r>
  <r>
    <n v="117"/>
    <n v="64"/>
    <n v="6"/>
    <n v="2"/>
    <x v="4"/>
    <x v="44"/>
  </r>
  <r>
    <n v="117"/>
    <n v="64"/>
    <n v="6"/>
    <n v="3"/>
    <x v="4"/>
    <x v="127"/>
  </r>
  <r>
    <n v="117"/>
    <n v="64"/>
    <n v="6"/>
    <n v="4"/>
    <x v="4"/>
    <x v="75"/>
  </r>
  <r>
    <n v="117"/>
    <n v="64"/>
    <n v="6"/>
    <n v="5"/>
    <x v="4"/>
    <x v="0"/>
  </r>
  <r>
    <n v="117"/>
    <n v="64"/>
    <n v="6"/>
    <n v="6"/>
    <x v="4"/>
    <x v="4"/>
  </r>
  <r>
    <n v="117"/>
    <n v="64"/>
    <n v="6"/>
    <n v="7"/>
    <x v="4"/>
    <x v="20"/>
  </r>
  <r>
    <n v="117"/>
    <n v="64"/>
    <n v="6"/>
    <n v="8"/>
    <x v="4"/>
    <x v="83"/>
  </r>
  <r>
    <n v="117"/>
    <n v="64"/>
    <n v="6"/>
    <n v="9"/>
    <x v="4"/>
    <x v="127"/>
  </r>
  <r>
    <n v="117"/>
    <n v="64"/>
    <n v="6"/>
    <n v="10"/>
    <x v="4"/>
    <x v="0"/>
  </r>
  <r>
    <n v="117"/>
    <n v="64"/>
    <n v="6"/>
    <n v="11"/>
    <x v="4"/>
    <x v="2"/>
  </r>
  <r>
    <n v="117"/>
    <n v="64"/>
    <n v="6"/>
    <n v="12"/>
    <x v="4"/>
    <x v="78"/>
  </r>
  <r>
    <n v="117"/>
    <n v="64"/>
    <n v="6"/>
    <n v="13"/>
    <x v="4"/>
    <x v="0"/>
  </r>
  <r>
    <n v="117"/>
    <n v="64"/>
    <n v="6"/>
    <n v="14"/>
    <x v="4"/>
    <x v="47"/>
  </r>
  <r>
    <n v="117"/>
    <n v="64"/>
    <n v="6"/>
    <n v="15"/>
    <x v="4"/>
    <x v="45"/>
  </r>
  <r>
    <n v="117"/>
    <n v="64"/>
    <n v="6"/>
    <n v="16"/>
    <x v="4"/>
    <x v="4"/>
  </r>
  <r>
    <n v="117"/>
    <n v="64"/>
    <n v="6"/>
    <n v="17"/>
    <x v="4"/>
    <x v="39"/>
  </r>
  <r>
    <n v="117"/>
    <n v="64"/>
    <n v="6"/>
    <n v="18"/>
    <x v="4"/>
    <x v="15"/>
  </r>
  <r>
    <n v="117"/>
    <n v="64"/>
    <n v="6"/>
    <n v="19"/>
    <x v="4"/>
    <x v="81"/>
  </r>
  <r>
    <n v="117"/>
    <n v="64"/>
    <n v="6"/>
    <n v="20"/>
    <x v="4"/>
    <x v="77"/>
  </r>
  <r>
    <n v="117"/>
    <n v="64"/>
    <n v="6"/>
    <n v="21"/>
    <x v="4"/>
    <x v="19"/>
  </r>
  <r>
    <n v="117"/>
    <n v="64"/>
    <n v="6"/>
    <n v="22"/>
    <x v="4"/>
    <x v="85"/>
  </r>
  <r>
    <n v="117"/>
    <n v="64"/>
    <n v="6"/>
    <n v="23"/>
    <x v="4"/>
    <x v="36"/>
  </r>
  <r>
    <n v="117"/>
    <n v="64"/>
    <n v="6"/>
    <n v="24"/>
    <x v="4"/>
    <x v="36"/>
  </r>
  <r>
    <n v="117"/>
    <n v="64"/>
    <n v="6"/>
    <n v="25"/>
    <x v="4"/>
    <x v="2"/>
  </r>
  <r>
    <n v="117"/>
    <n v="64"/>
    <n v="6"/>
    <n v="26"/>
    <x v="4"/>
    <x v="81"/>
  </r>
  <r>
    <n v="117"/>
    <n v="64"/>
    <n v="6"/>
    <n v="27"/>
    <x v="4"/>
    <x v="77"/>
  </r>
  <r>
    <n v="117"/>
    <n v="64"/>
    <n v="6"/>
    <n v="28"/>
    <x v="4"/>
    <x v="76"/>
  </r>
  <r>
    <n v="117"/>
    <n v="64"/>
    <n v="6"/>
    <n v="29"/>
    <x v="4"/>
    <x v="44"/>
  </r>
  <r>
    <n v="117"/>
    <n v="64"/>
    <n v="6"/>
    <n v="30"/>
    <x v="4"/>
    <x v="0"/>
  </r>
  <r>
    <n v="117"/>
    <n v="64"/>
    <n v="6"/>
    <n v="31"/>
    <x v="4"/>
    <x v="4"/>
  </r>
  <r>
    <n v="117"/>
    <n v="64"/>
    <n v="6"/>
    <n v="32"/>
    <x v="4"/>
    <x v="77"/>
  </r>
  <r>
    <n v="117"/>
    <n v="64"/>
    <n v="6"/>
    <n v="33"/>
    <x v="4"/>
    <x v="43"/>
  </r>
  <r>
    <n v="117"/>
    <n v="64"/>
    <n v="6"/>
    <n v="34"/>
    <x v="4"/>
    <x v="10"/>
  </r>
  <r>
    <n v="117"/>
    <n v="64"/>
    <n v="6"/>
    <n v="35"/>
    <x v="4"/>
    <x v="75"/>
  </r>
  <r>
    <n v="117"/>
    <n v="64"/>
    <n v="6"/>
    <n v="36"/>
    <x v="4"/>
    <x v="127"/>
  </r>
  <r>
    <n v="117"/>
    <n v="64"/>
    <n v="6"/>
    <n v="37"/>
    <x v="4"/>
    <x v="47"/>
  </r>
  <r>
    <n v="117"/>
    <n v="64"/>
    <n v="6"/>
    <n v="38"/>
    <x v="4"/>
    <x v="39"/>
  </r>
  <r>
    <n v="117"/>
    <n v="64"/>
    <n v="6"/>
    <n v="39"/>
    <x v="4"/>
    <x v="127"/>
  </r>
  <r>
    <n v="117"/>
    <n v="64"/>
    <n v="6"/>
    <n v="40"/>
    <x v="4"/>
    <x v="12"/>
  </r>
  <r>
    <n v="117"/>
    <n v="64"/>
    <n v="6"/>
    <n v="41"/>
    <x v="4"/>
    <x v="79"/>
  </r>
  <r>
    <n v="117"/>
    <n v="64"/>
    <n v="6"/>
    <n v="42"/>
    <x v="4"/>
    <x v="8"/>
  </r>
  <r>
    <n v="117"/>
    <n v="64"/>
    <n v="6"/>
    <n v="43"/>
    <x v="4"/>
    <x v="75"/>
  </r>
  <r>
    <n v="117"/>
    <n v="64"/>
    <n v="6"/>
    <n v="44"/>
    <x v="4"/>
    <x v="75"/>
  </r>
  <r>
    <n v="117"/>
    <n v="64"/>
    <n v="6"/>
    <n v="45"/>
    <x v="4"/>
    <x v="45"/>
  </r>
  <r>
    <n v="117"/>
    <n v="64"/>
    <n v="6"/>
    <n v="46"/>
    <x v="4"/>
    <x v="48"/>
  </r>
  <r>
    <n v="117"/>
    <n v="64"/>
    <n v="6"/>
    <n v="47"/>
    <x v="4"/>
    <x v="0"/>
  </r>
  <r>
    <n v="117"/>
    <n v="64"/>
    <n v="6"/>
    <n v="48"/>
    <x v="4"/>
    <x v="127"/>
  </r>
  <r>
    <n v="117"/>
    <n v="64"/>
    <n v="6"/>
    <n v="49"/>
    <x v="4"/>
    <x v="39"/>
  </r>
  <r>
    <n v="117"/>
    <n v="64"/>
    <n v="6"/>
    <n v="50"/>
    <x v="4"/>
    <x v="77"/>
  </r>
  <r>
    <n v="117"/>
    <n v="64"/>
    <n v="6"/>
    <n v="51"/>
    <x v="4"/>
    <x v="15"/>
  </r>
  <r>
    <n v="117"/>
    <n v="64"/>
    <n v="6"/>
    <n v="52"/>
    <x v="4"/>
    <x v="0"/>
  </r>
  <r>
    <n v="117"/>
    <n v="64"/>
    <n v="6"/>
    <n v="53"/>
    <x v="4"/>
    <x v="20"/>
  </r>
  <r>
    <n v="117"/>
    <n v="64"/>
    <n v="6"/>
    <n v="54"/>
    <x v="4"/>
    <x v="127"/>
  </r>
  <r>
    <n v="117"/>
    <n v="64"/>
    <n v="6"/>
    <n v="55"/>
    <x v="4"/>
    <x v="127"/>
  </r>
  <r>
    <n v="117"/>
    <n v="64"/>
    <n v="6"/>
    <n v="56"/>
    <x v="4"/>
    <x v="81"/>
  </r>
  <r>
    <n v="117"/>
    <n v="64"/>
    <n v="6"/>
    <n v="57"/>
    <x v="4"/>
    <x v="10"/>
  </r>
  <r>
    <n v="117"/>
    <n v="64"/>
    <n v="6"/>
    <n v="58"/>
    <x v="4"/>
    <x v="75"/>
  </r>
  <r>
    <n v="117"/>
    <n v="64"/>
    <n v="6"/>
    <n v="59"/>
    <x v="4"/>
    <x v="10"/>
  </r>
  <r>
    <n v="117"/>
    <n v="64"/>
    <n v="6"/>
    <n v="60"/>
    <x v="4"/>
    <x v="2"/>
  </r>
  <r>
    <n v="117"/>
    <n v="64"/>
    <n v="6"/>
    <n v="61"/>
    <x v="4"/>
    <x v="39"/>
  </r>
  <r>
    <n v="117"/>
    <n v="64"/>
    <n v="6"/>
    <n v="62"/>
    <x v="4"/>
    <x v="78"/>
  </r>
  <r>
    <n v="117"/>
    <n v="64"/>
    <n v="6"/>
    <n v="63"/>
    <x v="4"/>
    <x v="2"/>
  </r>
  <r>
    <n v="117"/>
    <n v="64"/>
    <n v="6"/>
    <n v="64"/>
    <x v="4"/>
    <x v="47"/>
  </r>
  <r>
    <n v="117"/>
    <n v="64"/>
    <n v="6"/>
    <n v="1"/>
    <x v="5"/>
    <x v="60"/>
  </r>
  <r>
    <n v="117"/>
    <n v="64"/>
    <n v="6"/>
    <n v="2"/>
    <x v="5"/>
    <x v="56"/>
  </r>
  <r>
    <n v="117"/>
    <n v="64"/>
    <n v="6"/>
    <n v="3"/>
    <x v="5"/>
    <x v="124"/>
  </r>
  <r>
    <n v="117"/>
    <n v="64"/>
    <n v="6"/>
    <n v="4"/>
    <x v="5"/>
    <x v="53"/>
  </r>
  <r>
    <n v="117"/>
    <n v="64"/>
    <n v="6"/>
    <n v="5"/>
    <x v="5"/>
    <x v="0"/>
  </r>
  <r>
    <n v="117"/>
    <n v="64"/>
    <n v="6"/>
    <n v="6"/>
    <x v="5"/>
    <x v="9"/>
  </r>
  <r>
    <n v="117"/>
    <n v="64"/>
    <n v="6"/>
    <n v="7"/>
    <x v="5"/>
    <x v="0"/>
  </r>
  <r>
    <n v="117"/>
    <n v="64"/>
    <n v="6"/>
    <n v="8"/>
    <x v="5"/>
    <x v="77"/>
  </r>
  <r>
    <n v="117"/>
    <n v="64"/>
    <n v="6"/>
    <n v="9"/>
    <x v="5"/>
    <x v="7"/>
  </r>
  <r>
    <n v="117"/>
    <n v="64"/>
    <n v="6"/>
    <n v="10"/>
    <x v="5"/>
    <x v="87"/>
  </r>
  <r>
    <n v="117"/>
    <n v="64"/>
    <n v="6"/>
    <n v="11"/>
    <x v="5"/>
    <x v="38"/>
  </r>
  <r>
    <n v="117"/>
    <n v="64"/>
    <n v="6"/>
    <n v="12"/>
    <x v="5"/>
    <x v="50"/>
  </r>
  <r>
    <n v="117"/>
    <n v="64"/>
    <n v="6"/>
    <n v="13"/>
    <x v="5"/>
    <x v="58"/>
  </r>
  <r>
    <n v="117"/>
    <n v="64"/>
    <n v="6"/>
    <n v="14"/>
    <x v="5"/>
    <x v="7"/>
  </r>
  <r>
    <n v="117"/>
    <n v="64"/>
    <n v="6"/>
    <n v="15"/>
    <x v="5"/>
    <x v="44"/>
  </r>
  <r>
    <n v="117"/>
    <n v="64"/>
    <n v="6"/>
    <n v="16"/>
    <x v="5"/>
    <x v="38"/>
  </r>
  <r>
    <n v="117"/>
    <n v="64"/>
    <n v="6"/>
    <n v="17"/>
    <x v="5"/>
    <x v="86"/>
  </r>
  <r>
    <n v="117"/>
    <n v="64"/>
    <n v="6"/>
    <n v="18"/>
    <x v="5"/>
    <x v="89"/>
  </r>
  <r>
    <n v="117"/>
    <n v="64"/>
    <n v="6"/>
    <n v="19"/>
    <x v="5"/>
    <x v="33"/>
  </r>
  <r>
    <n v="117"/>
    <n v="64"/>
    <n v="6"/>
    <n v="20"/>
    <x v="5"/>
    <x v="79"/>
  </r>
  <r>
    <n v="117"/>
    <n v="64"/>
    <n v="6"/>
    <n v="21"/>
    <x v="5"/>
    <x v="83"/>
  </r>
  <r>
    <n v="117"/>
    <n v="64"/>
    <n v="6"/>
    <n v="22"/>
    <x v="5"/>
    <x v="43"/>
  </r>
  <r>
    <n v="117"/>
    <n v="64"/>
    <n v="6"/>
    <n v="1"/>
    <x v="11"/>
    <x v="108"/>
  </r>
  <r>
    <n v="117"/>
    <n v="64"/>
    <n v="6"/>
    <n v="2"/>
    <x v="11"/>
    <x v="104"/>
  </r>
  <r>
    <n v="117"/>
    <n v="64"/>
    <n v="6"/>
    <n v="3"/>
    <x v="11"/>
    <x v="99"/>
  </r>
  <r>
    <n v="117"/>
    <n v="64"/>
    <n v="6"/>
    <n v="4"/>
    <x v="11"/>
    <x v="99"/>
  </r>
  <r>
    <n v="117"/>
    <n v="64"/>
    <n v="6"/>
    <n v="5"/>
    <x v="11"/>
    <x v="138"/>
  </r>
  <r>
    <n v="117"/>
    <n v="64"/>
    <n v="6"/>
    <n v="6"/>
    <x v="11"/>
    <x v="119"/>
  </r>
  <r>
    <n v="117"/>
    <n v="64"/>
    <n v="6"/>
    <n v="7"/>
    <x v="11"/>
    <x v="94"/>
  </r>
  <r>
    <n v="117"/>
    <n v="64"/>
    <n v="6"/>
    <n v="8"/>
    <x v="11"/>
    <x v="87"/>
  </r>
  <r>
    <n v="117"/>
    <n v="64"/>
    <n v="6"/>
    <n v="1"/>
    <x v="12"/>
    <x v="115"/>
  </r>
  <r>
    <n v="117"/>
    <n v="64"/>
    <n v="6"/>
    <n v="2"/>
    <x v="12"/>
    <x v="65"/>
  </r>
  <r>
    <n v="118"/>
    <n v="64"/>
    <n v="6"/>
    <n v="1"/>
    <x v="11"/>
    <x v="89"/>
  </r>
  <r>
    <n v="118"/>
    <n v="64"/>
    <n v="6"/>
    <n v="2"/>
    <x v="11"/>
    <x v="65"/>
  </r>
  <r>
    <n v="118"/>
    <n v="64"/>
    <n v="6"/>
    <n v="3"/>
    <x v="11"/>
    <x v="110"/>
  </r>
  <r>
    <n v="118"/>
    <n v="64"/>
    <n v="6"/>
    <n v="4"/>
    <x v="11"/>
    <x v="60"/>
  </r>
  <r>
    <n v="118"/>
    <n v="64"/>
    <n v="6"/>
    <n v="5"/>
    <x v="11"/>
    <x v="21"/>
  </r>
  <r>
    <n v="118"/>
    <n v="64"/>
    <n v="6"/>
    <n v="6"/>
    <x v="11"/>
    <x v="80"/>
  </r>
  <r>
    <n v="118"/>
    <n v="64"/>
    <n v="6"/>
    <n v="7"/>
    <x v="11"/>
    <x v="40"/>
  </r>
  <r>
    <n v="118"/>
    <n v="64"/>
    <n v="6"/>
    <n v="1"/>
    <x v="12"/>
    <x v="136"/>
  </r>
  <r>
    <n v="118"/>
    <n v="64"/>
    <n v="6"/>
    <n v="2"/>
    <x v="12"/>
    <x v="54"/>
  </r>
  <r>
    <n v="118"/>
    <n v="64"/>
    <n v="6"/>
    <n v="3"/>
    <x v="12"/>
    <x v="99"/>
  </r>
  <r>
    <n v="118"/>
    <n v="64"/>
    <n v="6"/>
    <n v="4"/>
    <x v="12"/>
    <x v="92"/>
  </r>
  <r>
    <n v="118"/>
    <n v="64"/>
    <n v="6"/>
    <n v="1"/>
    <x v="5"/>
    <x v="84"/>
  </r>
  <r>
    <n v="118"/>
    <n v="64"/>
    <n v="6"/>
    <n v="2"/>
    <x v="5"/>
    <x v="11"/>
  </r>
  <r>
    <n v="118"/>
    <n v="64"/>
    <n v="6"/>
    <n v="3"/>
    <x v="5"/>
    <x v="6"/>
  </r>
  <r>
    <n v="118"/>
    <n v="64"/>
    <n v="6"/>
    <n v="4"/>
    <x v="5"/>
    <x v="25"/>
  </r>
  <r>
    <n v="118"/>
    <n v="64"/>
    <n v="6"/>
    <n v="5"/>
    <x v="5"/>
    <x v="30"/>
  </r>
  <r>
    <n v="118"/>
    <n v="64"/>
    <n v="6"/>
    <n v="6"/>
    <x v="5"/>
    <x v="0"/>
  </r>
  <r>
    <n v="118"/>
    <n v="64"/>
    <n v="6"/>
    <n v="7"/>
    <x v="5"/>
    <x v="26"/>
  </r>
  <r>
    <n v="118"/>
    <n v="64"/>
    <n v="6"/>
    <n v="8"/>
    <x v="5"/>
    <x v="25"/>
  </r>
  <r>
    <n v="118"/>
    <n v="64"/>
    <n v="6"/>
    <n v="9"/>
    <x v="5"/>
    <x v="39"/>
  </r>
  <r>
    <n v="118"/>
    <n v="64"/>
    <n v="6"/>
    <n v="10"/>
    <x v="5"/>
    <x v="22"/>
  </r>
  <r>
    <n v="118"/>
    <n v="64"/>
    <n v="6"/>
    <n v="11"/>
    <x v="5"/>
    <x v="127"/>
  </r>
  <r>
    <n v="118"/>
    <n v="64"/>
    <n v="6"/>
    <n v="12"/>
    <x v="5"/>
    <x v="37"/>
  </r>
  <r>
    <n v="118"/>
    <n v="64"/>
    <n v="6"/>
    <n v="13"/>
    <x v="5"/>
    <x v="93"/>
  </r>
  <r>
    <n v="118"/>
    <n v="64"/>
    <n v="6"/>
    <n v="14"/>
    <x v="5"/>
    <x v="32"/>
  </r>
  <r>
    <n v="118"/>
    <n v="64"/>
    <n v="6"/>
    <n v="15"/>
    <x v="5"/>
    <x v="90"/>
  </r>
  <r>
    <n v="118"/>
    <n v="64"/>
    <n v="6"/>
    <n v="16"/>
    <x v="5"/>
    <x v="29"/>
  </r>
  <r>
    <n v="118"/>
    <n v="64"/>
    <n v="6"/>
    <n v="17"/>
    <x v="5"/>
    <x v="8"/>
  </r>
  <r>
    <n v="118"/>
    <n v="64"/>
    <n v="6"/>
    <n v="18"/>
    <x v="5"/>
    <x v="30"/>
  </r>
  <r>
    <n v="118"/>
    <n v="64"/>
    <n v="6"/>
    <n v="19"/>
    <x v="5"/>
    <x v="81"/>
  </r>
  <r>
    <n v="118"/>
    <n v="64"/>
    <n v="6"/>
    <n v="20"/>
    <x v="5"/>
    <x v="28"/>
  </r>
  <r>
    <n v="118"/>
    <n v="64"/>
    <n v="6"/>
    <n v="21"/>
    <x v="5"/>
    <x v="31"/>
  </r>
  <r>
    <n v="118"/>
    <n v="64"/>
    <n v="6"/>
    <n v="22"/>
    <x v="5"/>
    <x v="81"/>
  </r>
  <r>
    <n v="118"/>
    <n v="64"/>
    <n v="6"/>
    <n v="23"/>
    <x v="5"/>
    <x v="11"/>
  </r>
  <r>
    <n v="118"/>
    <n v="64"/>
    <n v="6"/>
    <n v="24"/>
    <x v="5"/>
    <x v="77"/>
  </r>
  <r>
    <n v="118"/>
    <n v="64"/>
    <n v="6"/>
    <n v="1"/>
    <x v="4"/>
    <x v="37"/>
  </r>
  <r>
    <n v="118"/>
    <n v="64"/>
    <n v="6"/>
    <n v="2"/>
    <x v="4"/>
    <x v="93"/>
  </r>
  <r>
    <n v="118"/>
    <n v="64"/>
    <n v="6"/>
    <n v="3"/>
    <x v="4"/>
    <x v="39"/>
  </r>
  <r>
    <n v="118"/>
    <n v="64"/>
    <n v="6"/>
    <n v="4"/>
    <x v="4"/>
    <x v="127"/>
  </r>
  <r>
    <n v="118"/>
    <n v="64"/>
    <n v="6"/>
    <n v="5"/>
    <x v="4"/>
    <x v="50"/>
  </r>
  <r>
    <n v="118"/>
    <n v="64"/>
    <n v="6"/>
    <n v="6"/>
    <x v="4"/>
    <x v="93"/>
  </r>
  <r>
    <n v="118"/>
    <n v="64"/>
    <n v="6"/>
    <n v="7"/>
    <x v="4"/>
    <x v="37"/>
  </r>
  <r>
    <n v="118"/>
    <n v="64"/>
    <n v="6"/>
    <n v="8"/>
    <x v="4"/>
    <x v="0"/>
  </r>
  <r>
    <n v="118"/>
    <n v="64"/>
    <n v="6"/>
    <n v="9"/>
    <x v="4"/>
    <x v="3"/>
  </r>
  <r>
    <n v="118"/>
    <n v="64"/>
    <n v="6"/>
    <n v="10"/>
    <x v="4"/>
    <x v="44"/>
  </r>
  <r>
    <n v="118"/>
    <n v="64"/>
    <n v="6"/>
    <n v="11"/>
    <x v="4"/>
    <x v="12"/>
  </r>
  <r>
    <n v="118"/>
    <n v="64"/>
    <n v="6"/>
    <n v="12"/>
    <x v="4"/>
    <x v="15"/>
  </r>
  <r>
    <n v="118"/>
    <n v="64"/>
    <n v="6"/>
    <n v="13"/>
    <x v="4"/>
    <x v="3"/>
  </r>
  <r>
    <n v="118"/>
    <n v="64"/>
    <n v="6"/>
    <n v="14"/>
    <x v="4"/>
    <x v="47"/>
  </r>
  <r>
    <n v="118"/>
    <n v="64"/>
    <n v="6"/>
    <n v="15"/>
    <x v="4"/>
    <x v="18"/>
  </r>
  <r>
    <n v="118"/>
    <n v="64"/>
    <n v="6"/>
    <n v="16"/>
    <x v="4"/>
    <x v="19"/>
  </r>
  <r>
    <n v="118"/>
    <n v="64"/>
    <n v="6"/>
    <n v="17"/>
    <x v="4"/>
    <x v="127"/>
  </r>
  <r>
    <n v="118"/>
    <n v="64"/>
    <n v="6"/>
    <n v="18"/>
    <x v="4"/>
    <x v="15"/>
  </r>
  <r>
    <n v="118"/>
    <n v="64"/>
    <n v="6"/>
    <n v="19"/>
    <x v="4"/>
    <x v="0"/>
  </r>
  <r>
    <n v="118"/>
    <n v="64"/>
    <n v="6"/>
    <n v="20"/>
    <x v="4"/>
    <x v="12"/>
  </r>
  <r>
    <n v="118"/>
    <n v="64"/>
    <n v="6"/>
    <n v="21"/>
    <x v="4"/>
    <x v="47"/>
  </r>
  <r>
    <n v="118"/>
    <n v="64"/>
    <n v="6"/>
    <n v="22"/>
    <x v="4"/>
    <x v="15"/>
  </r>
  <r>
    <n v="118"/>
    <n v="64"/>
    <n v="6"/>
    <n v="23"/>
    <x v="4"/>
    <x v="122"/>
  </r>
  <r>
    <n v="118"/>
    <n v="64"/>
    <n v="6"/>
    <n v="24"/>
    <x v="4"/>
    <x v="127"/>
  </r>
  <r>
    <n v="118"/>
    <n v="64"/>
    <n v="6"/>
    <n v="25"/>
    <x v="4"/>
    <x v="11"/>
  </r>
  <r>
    <n v="118"/>
    <n v="64"/>
    <n v="6"/>
    <n v="26"/>
    <x v="4"/>
    <x v="15"/>
  </r>
  <r>
    <n v="118"/>
    <n v="64"/>
    <n v="6"/>
    <n v="27"/>
    <x v="4"/>
    <x v="77"/>
  </r>
  <r>
    <n v="118"/>
    <n v="64"/>
    <n v="6"/>
    <n v="28"/>
    <x v="4"/>
    <x v="2"/>
  </r>
  <r>
    <n v="118"/>
    <n v="64"/>
    <n v="6"/>
    <n v="29"/>
    <x v="4"/>
    <x v="75"/>
  </r>
  <r>
    <n v="118"/>
    <n v="64"/>
    <n v="6"/>
    <n v="30"/>
    <x v="4"/>
    <x v="0"/>
  </r>
  <r>
    <n v="118"/>
    <n v="64"/>
    <n v="6"/>
    <n v="31"/>
    <x v="4"/>
    <x v="0"/>
  </r>
  <r>
    <n v="118"/>
    <n v="64"/>
    <n v="6"/>
    <n v="32"/>
    <x v="4"/>
    <x v="20"/>
  </r>
  <r>
    <n v="118"/>
    <n v="64"/>
    <n v="6"/>
    <n v="33"/>
    <x v="4"/>
    <x v="0"/>
  </r>
  <r>
    <n v="118"/>
    <n v="64"/>
    <n v="6"/>
    <n v="34"/>
    <x v="4"/>
    <x v="48"/>
  </r>
  <r>
    <n v="118"/>
    <n v="64"/>
    <n v="6"/>
    <n v="35"/>
    <x v="4"/>
    <x v="127"/>
  </r>
  <r>
    <n v="118"/>
    <n v="64"/>
    <n v="6"/>
    <n v="36"/>
    <x v="4"/>
    <x v="2"/>
  </r>
  <r>
    <n v="118"/>
    <n v="64"/>
    <n v="6"/>
    <n v="37"/>
    <x v="4"/>
    <x v="4"/>
  </r>
  <r>
    <n v="118"/>
    <n v="64"/>
    <n v="6"/>
    <n v="38"/>
    <x v="4"/>
    <x v="2"/>
  </r>
  <r>
    <n v="118"/>
    <n v="64"/>
    <n v="6"/>
    <n v="39"/>
    <x v="4"/>
    <x v="37"/>
  </r>
  <r>
    <n v="118"/>
    <n v="64"/>
    <n v="6"/>
    <n v="40"/>
    <x v="4"/>
    <x v="93"/>
  </r>
  <r>
    <n v="118"/>
    <n v="64"/>
    <n v="6"/>
    <n v="41"/>
    <x v="4"/>
    <x v="12"/>
  </r>
  <r>
    <n v="118"/>
    <n v="64"/>
    <n v="6"/>
    <n v="42"/>
    <x v="4"/>
    <x v="10"/>
  </r>
  <r>
    <n v="118"/>
    <n v="64"/>
    <n v="6"/>
    <n v="43"/>
    <x v="4"/>
    <x v="11"/>
  </r>
  <r>
    <n v="118"/>
    <n v="64"/>
    <n v="6"/>
    <n v="44"/>
    <x v="4"/>
    <x v="127"/>
  </r>
  <r>
    <n v="118"/>
    <n v="64"/>
    <n v="6"/>
    <n v="45"/>
    <x v="4"/>
    <x v="15"/>
  </r>
  <r>
    <n v="118"/>
    <n v="64"/>
    <n v="6"/>
    <n v="46"/>
    <x v="4"/>
    <x v="2"/>
  </r>
  <r>
    <n v="118"/>
    <n v="64"/>
    <n v="6"/>
    <n v="47"/>
    <x v="4"/>
    <x v="77"/>
  </r>
  <r>
    <n v="118"/>
    <n v="64"/>
    <n v="6"/>
    <n v="48"/>
    <x v="4"/>
    <x v="3"/>
  </r>
  <r>
    <n v="118"/>
    <n v="64"/>
    <n v="6"/>
    <n v="49"/>
    <x v="4"/>
    <x v="93"/>
  </r>
  <r>
    <n v="118"/>
    <n v="64"/>
    <n v="6"/>
    <n v="50"/>
    <x v="4"/>
    <x v="11"/>
  </r>
  <r>
    <n v="118"/>
    <n v="64"/>
    <n v="6"/>
    <n v="51"/>
    <x v="4"/>
    <x v="0"/>
  </r>
  <r>
    <n v="118"/>
    <n v="64"/>
    <n v="6"/>
    <n v="52"/>
    <x v="4"/>
    <x v="4"/>
  </r>
  <r>
    <n v="118"/>
    <n v="64"/>
    <n v="6"/>
    <n v="53"/>
    <x v="4"/>
    <x v="0"/>
  </r>
  <r>
    <n v="118"/>
    <n v="64"/>
    <n v="6"/>
    <n v="54"/>
    <x v="4"/>
    <x v="77"/>
  </r>
  <r>
    <n v="118"/>
    <n v="64"/>
    <n v="6"/>
    <n v="55"/>
    <x v="4"/>
    <x v="122"/>
  </r>
  <r>
    <n v="118"/>
    <n v="64"/>
    <n v="6"/>
    <n v="56"/>
    <x v="4"/>
    <x v="83"/>
  </r>
  <r>
    <n v="118"/>
    <n v="64"/>
    <n v="6"/>
    <n v="57"/>
    <x v="4"/>
    <x v="15"/>
  </r>
  <r>
    <n v="118"/>
    <n v="64"/>
    <n v="6"/>
    <n v="58"/>
    <x v="4"/>
    <x v="4"/>
  </r>
  <r>
    <n v="118"/>
    <n v="64"/>
    <n v="6"/>
    <n v="59"/>
    <x v="4"/>
    <x v="3"/>
  </r>
  <r>
    <n v="118"/>
    <n v="64"/>
    <n v="6"/>
    <n v="60"/>
    <x v="4"/>
    <x v="81"/>
  </r>
  <r>
    <n v="118"/>
    <n v="64"/>
    <n v="6"/>
    <n v="61"/>
    <x v="4"/>
    <x v="93"/>
  </r>
  <r>
    <n v="118"/>
    <n v="64"/>
    <n v="6"/>
    <n v="62"/>
    <x v="4"/>
    <x v="19"/>
  </r>
  <r>
    <n v="118"/>
    <n v="64"/>
    <n v="6"/>
    <n v="63"/>
    <x v="4"/>
    <x v="16"/>
  </r>
  <r>
    <n v="118"/>
    <n v="64"/>
    <n v="6"/>
    <n v="64"/>
    <x v="4"/>
    <x v="127"/>
  </r>
  <r>
    <n v="118"/>
    <n v="64"/>
    <n v="6"/>
    <n v="65"/>
    <x v="4"/>
    <x v="10"/>
  </r>
  <r>
    <n v="118"/>
    <n v="64"/>
    <n v="6"/>
    <n v="66"/>
    <x v="4"/>
    <x v="93"/>
  </r>
  <r>
    <n v="118"/>
    <n v="64"/>
    <n v="6"/>
    <n v="67"/>
    <x v="4"/>
    <x v="23"/>
  </r>
  <r>
    <n v="119"/>
    <n v="63"/>
    <n v="6"/>
    <n v="1"/>
    <x v="11"/>
    <x v="24"/>
  </r>
  <r>
    <n v="119"/>
    <n v="63"/>
    <n v="6"/>
    <n v="2"/>
    <x v="11"/>
    <x v="125"/>
  </r>
  <r>
    <n v="119"/>
    <n v="63"/>
    <n v="6"/>
    <n v="1"/>
    <x v="12"/>
    <x v="60"/>
  </r>
  <r>
    <n v="119"/>
    <n v="63"/>
    <n v="6"/>
    <n v="1"/>
    <x v="9"/>
    <x v="58"/>
  </r>
  <r>
    <n v="119"/>
    <n v="63"/>
    <n v="6"/>
    <n v="2"/>
    <x v="9"/>
    <x v="51"/>
  </r>
  <r>
    <n v="119"/>
    <n v="63"/>
    <n v="6"/>
    <n v="1"/>
    <x v="8"/>
    <x v="89"/>
  </r>
  <r>
    <n v="119"/>
    <n v="63"/>
    <n v="6"/>
    <n v="2"/>
    <x v="8"/>
    <x v="7"/>
  </r>
  <r>
    <n v="119"/>
    <n v="63"/>
    <n v="6"/>
    <n v="3"/>
    <x v="8"/>
    <x v="27"/>
  </r>
  <r>
    <n v="119"/>
    <n v="63"/>
    <n v="6"/>
    <n v="4"/>
    <x v="8"/>
    <x v="113"/>
  </r>
  <r>
    <n v="119"/>
    <n v="63"/>
    <n v="6"/>
    <n v="5"/>
    <x v="8"/>
    <x v="58"/>
  </r>
  <r>
    <n v="119"/>
    <n v="63"/>
    <n v="6"/>
    <n v="6"/>
    <x v="8"/>
    <x v="67"/>
  </r>
  <r>
    <n v="119"/>
    <n v="63"/>
    <n v="6"/>
    <n v="7"/>
    <x v="8"/>
    <x v="113"/>
  </r>
  <r>
    <n v="119"/>
    <n v="63"/>
    <n v="6"/>
    <n v="1"/>
    <x v="4"/>
    <x v="19"/>
  </r>
  <r>
    <n v="119"/>
    <n v="63"/>
    <n v="6"/>
    <n v="2"/>
    <x v="4"/>
    <x v="22"/>
  </r>
  <r>
    <n v="119"/>
    <n v="63"/>
    <n v="6"/>
    <n v="3"/>
    <x v="4"/>
    <x v="11"/>
  </r>
  <r>
    <n v="119"/>
    <n v="63"/>
    <n v="6"/>
    <n v="4"/>
    <x v="4"/>
    <x v="39"/>
  </r>
  <r>
    <n v="119"/>
    <n v="63"/>
    <n v="6"/>
    <n v="5"/>
    <x v="4"/>
    <x v="75"/>
  </r>
  <r>
    <n v="119"/>
    <n v="63"/>
    <n v="6"/>
    <n v="6"/>
    <x v="4"/>
    <x v="16"/>
  </r>
  <r>
    <n v="119"/>
    <n v="63"/>
    <n v="6"/>
    <n v="7"/>
    <x v="4"/>
    <x v="5"/>
  </r>
  <r>
    <n v="119"/>
    <n v="63"/>
    <n v="6"/>
    <n v="8"/>
    <x v="4"/>
    <x v="80"/>
  </r>
  <r>
    <n v="119"/>
    <n v="63"/>
    <n v="6"/>
    <n v="9"/>
    <x v="4"/>
    <x v="80"/>
  </r>
  <r>
    <n v="119"/>
    <n v="63"/>
    <n v="6"/>
    <n v="10"/>
    <x v="4"/>
    <x v="93"/>
  </r>
  <r>
    <n v="119"/>
    <n v="63"/>
    <n v="6"/>
    <n v="11"/>
    <x v="4"/>
    <x v="16"/>
  </r>
  <r>
    <n v="119"/>
    <n v="63"/>
    <n v="6"/>
    <n v="1"/>
    <x v="5"/>
    <x v="81"/>
  </r>
  <r>
    <n v="119"/>
    <n v="63"/>
    <n v="6"/>
    <n v="2"/>
    <x v="5"/>
    <x v="44"/>
  </r>
  <r>
    <n v="119"/>
    <n v="63"/>
    <n v="6"/>
    <n v="3"/>
    <x v="5"/>
    <x v="76"/>
  </r>
  <r>
    <n v="119"/>
    <n v="63"/>
    <n v="6"/>
    <n v="4"/>
    <x v="5"/>
    <x v="50"/>
  </r>
  <r>
    <n v="119"/>
    <n v="63"/>
    <n v="6"/>
    <n v="5"/>
    <x v="5"/>
    <x v="47"/>
  </r>
  <r>
    <n v="119"/>
    <n v="63"/>
    <n v="6"/>
    <n v="6"/>
    <x v="5"/>
    <x v="43"/>
  </r>
  <r>
    <n v="119"/>
    <n v="63"/>
    <n v="6"/>
    <n v="7"/>
    <x v="5"/>
    <x v="122"/>
  </r>
  <r>
    <n v="119"/>
    <n v="63"/>
    <n v="6"/>
    <n v="8"/>
    <x v="5"/>
    <x v="38"/>
  </r>
  <r>
    <n v="119"/>
    <n v="63"/>
    <n v="6"/>
    <n v="9"/>
    <x v="5"/>
    <x v="60"/>
  </r>
  <r>
    <n v="119"/>
    <n v="63"/>
    <n v="6"/>
    <n v="10"/>
    <x v="5"/>
    <x v="83"/>
  </r>
  <r>
    <n v="119"/>
    <n v="63"/>
    <n v="6"/>
    <n v="11"/>
    <x v="5"/>
    <x v="25"/>
  </r>
  <r>
    <n v="119"/>
    <n v="63"/>
    <n v="6"/>
    <n v="12"/>
    <x v="5"/>
    <x v="59"/>
  </r>
  <r>
    <n v="119"/>
    <n v="63"/>
    <n v="6"/>
    <n v="13"/>
    <x v="5"/>
    <x v="31"/>
  </r>
  <r>
    <n v="119"/>
    <n v="63"/>
    <n v="6"/>
    <n v="14"/>
    <x v="5"/>
    <x v="89"/>
  </r>
  <r>
    <n v="119"/>
    <n v="63"/>
    <n v="6"/>
    <n v="15"/>
    <x v="5"/>
    <x v="7"/>
  </r>
  <r>
    <n v="119"/>
    <n v="63"/>
    <n v="6"/>
    <n v="16"/>
    <x v="5"/>
    <x v="122"/>
  </r>
  <r>
    <n v="119"/>
    <n v="63"/>
    <n v="6"/>
    <n v="17"/>
    <x v="5"/>
    <x v="82"/>
  </r>
  <r>
    <n v="119"/>
    <n v="63"/>
    <n v="6"/>
    <n v="18"/>
    <x v="5"/>
    <x v="9"/>
  </r>
  <r>
    <n v="119"/>
    <n v="63"/>
    <n v="6"/>
    <n v="19"/>
    <x v="5"/>
    <x v="25"/>
  </r>
  <r>
    <n v="119"/>
    <n v="63"/>
    <n v="6"/>
    <n v="20"/>
    <x v="5"/>
    <x v="33"/>
  </r>
  <r>
    <n v="119"/>
    <n v="63"/>
    <n v="6"/>
    <n v="21"/>
    <x v="5"/>
    <x v="78"/>
  </r>
  <r>
    <n v="119"/>
    <n v="63"/>
    <n v="6"/>
    <n v="22"/>
    <x v="5"/>
    <x v="58"/>
  </r>
  <r>
    <n v="119"/>
    <n v="63"/>
    <n v="6"/>
    <n v="23"/>
    <x v="5"/>
    <x v="6"/>
  </r>
  <r>
    <n v="119"/>
    <n v="63"/>
    <n v="6"/>
    <n v="24"/>
    <x v="5"/>
    <x v="9"/>
  </r>
  <r>
    <n v="119"/>
    <n v="63"/>
    <n v="6"/>
    <n v="25"/>
    <x v="5"/>
    <x v="48"/>
  </r>
  <r>
    <n v="119"/>
    <n v="63"/>
    <n v="6"/>
    <n v="26"/>
    <x v="5"/>
    <x v="127"/>
  </r>
  <r>
    <n v="119"/>
    <n v="63"/>
    <n v="6"/>
    <n v="27"/>
    <x v="5"/>
    <x v="36"/>
  </r>
  <r>
    <n v="119"/>
    <n v="63"/>
    <n v="6"/>
    <n v="28"/>
    <x v="5"/>
    <x v="26"/>
  </r>
  <r>
    <n v="119"/>
    <n v="63"/>
    <n v="6"/>
    <n v="29"/>
    <x v="5"/>
    <x v="33"/>
  </r>
  <r>
    <n v="119"/>
    <n v="63"/>
    <n v="6"/>
    <n v="30"/>
    <x v="5"/>
    <x v="52"/>
  </r>
  <r>
    <n v="119"/>
    <n v="63"/>
    <n v="6"/>
    <n v="31"/>
    <x v="5"/>
    <x v="122"/>
  </r>
  <r>
    <n v="119"/>
    <n v="63"/>
    <n v="6"/>
    <n v="32"/>
    <x v="5"/>
    <x v="53"/>
  </r>
  <r>
    <n v="119"/>
    <n v="63"/>
    <n v="6"/>
    <n v="33"/>
    <x v="5"/>
    <x v="94"/>
  </r>
  <r>
    <n v="119"/>
    <n v="63"/>
    <n v="6"/>
    <n v="34"/>
    <x v="5"/>
    <x v="50"/>
  </r>
  <r>
    <n v="119"/>
    <n v="63"/>
    <n v="6"/>
    <n v="35"/>
    <x v="5"/>
    <x v="1"/>
  </r>
  <r>
    <n v="119"/>
    <n v="63"/>
    <n v="6"/>
    <n v="36"/>
    <x v="5"/>
    <x v="38"/>
  </r>
  <r>
    <n v="119"/>
    <n v="63"/>
    <n v="6"/>
    <n v="37"/>
    <x v="5"/>
    <x v="44"/>
  </r>
  <r>
    <n v="119"/>
    <n v="63"/>
    <n v="6"/>
    <n v="38"/>
    <x v="5"/>
    <x v="61"/>
  </r>
  <r>
    <n v="119"/>
    <n v="63"/>
    <n v="6"/>
    <n v="39"/>
    <x v="5"/>
    <x v="8"/>
  </r>
  <r>
    <n v="119"/>
    <n v="63"/>
    <n v="6"/>
    <n v="40"/>
    <x v="5"/>
    <x v="60"/>
  </r>
  <r>
    <n v="119"/>
    <n v="63"/>
    <n v="6"/>
    <n v="41"/>
    <x v="5"/>
    <x v="9"/>
  </r>
  <r>
    <n v="119"/>
    <n v="63"/>
    <n v="6"/>
    <n v="42"/>
    <x v="5"/>
    <x v="44"/>
  </r>
  <r>
    <n v="119"/>
    <n v="63"/>
    <n v="6"/>
    <n v="43"/>
    <x v="5"/>
    <x v="43"/>
  </r>
  <r>
    <n v="119"/>
    <n v="63"/>
    <n v="6"/>
    <n v="44"/>
    <x v="5"/>
    <x v="7"/>
  </r>
  <r>
    <n v="119"/>
    <n v="63"/>
    <n v="6"/>
    <n v="45"/>
    <x v="5"/>
    <x v="67"/>
  </r>
  <r>
    <n v="119"/>
    <n v="63"/>
    <n v="6"/>
    <n v="46"/>
    <x v="5"/>
    <x v="33"/>
  </r>
  <r>
    <n v="119"/>
    <n v="63"/>
    <n v="6"/>
    <n v="47"/>
    <x v="5"/>
    <x v="8"/>
  </r>
  <r>
    <n v="119"/>
    <n v="63"/>
    <n v="6"/>
    <n v="48"/>
    <x v="5"/>
    <x v="76"/>
  </r>
  <r>
    <n v="119"/>
    <n v="63"/>
    <n v="6"/>
    <n v="49"/>
    <x v="5"/>
    <x v="25"/>
  </r>
  <r>
    <n v="119"/>
    <n v="63"/>
    <n v="6"/>
    <n v="50"/>
    <x v="5"/>
    <x v="43"/>
  </r>
  <r>
    <n v="119"/>
    <n v="63"/>
    <n v="6"/>
    <n v="51"/>
    <x v="5"/>
    <x v="26"/>
  </r>
  <r>
    <n v="119"/>
    <n v="63"/>
    <n v="6"/>
    <n v="52"/>
    <x v="5"/>
    <x v="70"/>
  </r>
  <r>
    <n v="119"/>
    <n v="63"/>
    <n v="6"/>
    <n v="53"/>
    <x v="5"/>
    <x v="61"/>
  </r>
  <r>
    <n v="119"/>
    <n v="63"/>
    <n v="6"/>
    <n v="54"/>
    <x v="5"/>
    <x v="6"/>
  </r>
  <r>
    <n v="119"/>
    <n v="63"/>
    <n v="6"/>
    <n v="55"/>
    <x v="5"/>
    <x v="49"/>
  </r>
  <r>
    <n v="119"/>
    <n v="63"/>
    <n v="6"/>
    <n v="56"/>
    <x v="5"/>
    <x v="76"/>
  </r>
  <r>
    <n v="119"/>
    <n v="63"/>
    <n v="6"/>
    <n v="57"/>
    <x v="5"/>
    <x v="27"/>
  </r>
  <r>
    <n v="119"/>
    <n v="63"/>
    <n v="6"/>
    <n v="58"/>
    <x v="5"/>
    <x v="56"/>
  </r>
  <r>
    <n v="119"/>
    <n v="63"/>
    <n v="6"/>
    <n v="59"/>
    <x v="5"/>
    <x v="49"/>
  </r>
  <r>
    <n v="119"/>
    <n v="63"/>
    <n v="6"/>
    <n v="60"/>
    <x v="5"/>
    <x v="82"/>
  </r>
  <r>
    <n v="119"/>
    <n v="63"/>
    <n v="6"/>
    <n v="61"/>
    <x v="5"/>
    <x v="85"/>
  </r>
  <r>
    <n v="119"/>
    <n v="63"/>
    <n v="6"/>
    <n v="62"/>
    <x v="5"/>
    <x v="25"/>
  </r>
  <r>
    <n v="119"/>
    <n v="63"/>
    <n v="6"/>
    <n v="63"/>
    <x v="5"/>
    <x v="83"/>
  </r>
  <r>
    <n v="119"/>
    <n v="63"/>
    <n v="6"/>
    <n v="64"/>
    <x v="5"/>
    <x v="50"/>
  </r>
  <r>
    <n v="119"/>
    <n v="63"/>
    <n v="6"/>
    <n v="65"/>
    <x v="5"/>
    <x v="28"/>
  </r>
  <r>
    <n v="119"/>
    <n v="63"/>
    <n v="6"/>
    <n v="66"/>
    <x v="5"/>
    <x v="6"/>
  </r>
  <r>
    <n v="119"/>
    <n v="63"/>
    <n v="6"/>
    <n v="67"/>
    <x v="5"/>
    <x v="48"/>
  </r>
  <r>
    <n v="119"/>
    <n v="63"/>
    <n v="6"/>
    <n v="68"/>
    <x v="5"/>
    <x v="45"/>
  </r>
  <r>
    <n v="119"/>
    <n v="63"/>
    <n v="6"/>
    <n v="69"/>
    <x v="5"/>
    <x v="28"/>
  </r>
  <r>
    <n v="119"/>
    <n v="63"/>
    <n v="6"/>
    <n v="70"/>
    <x v="5"/>
    <x v="49"/>
  </r>
  <r>
    <n v="119"/>
    <n v="63"/>
    <n v="6"/>
    <n v="71"/>
    <x v="5"/>
    <x v="32"/>
  </r>
  <r>
    <n v="119"/>
    <n v="63"/>
    <n v="6"/>
    <n v="72"/>
    <x v="5"/>
    <x v="52"/>
  </r>
  <r>
    <n v="119"/>
    <n v="63"/>
    <n v="6"/>
    <n v="73"/>
    <x v="5"/>
    <x v="26"/>
  </r>
  <r>
    <n v="119"/>
    <n v="63"/>
    <n v="6"/>
    <n v="74"/>
    <x v="5"/>
    <x v="92"/>
  </r>
  <r>
    <n v="119"/>
    <n v="63"/>
    <n v="6"/>
    <n v="75"/>
    <x v="5"/>
    <x v="49"/>
  </r>
  <r>
    <n v="119"/>
    <n v="63"/>
    <n v="6"/>
    <n v="76"/>
    <x v="5"/>
    <x v="33"/>
  </r>
  <r>
    <n v="119"/>
    <n v="63"/>
    <n v="6"/>
    <n v="77"/>
    <x v="5"/>
    <x v="50"/>
  </r>
  <r>
    <n v="119"/>
    <n v="63"/>
    <n v="6"/>
    <n v="78"/>
    <x v="5"/>
    <x v="127"/>
  </r>
  <r>
    <n v="119"/>
    <n v="63"/>
    <n v="6"/>
    <n v="79"/>
    <x v="5"/>
    <x v="38"/>
  </r>
  <r>
    <n v="119"/>
    <n v="63"/>
    <n v="6"/>
    <n v="80"/>
    <x v="5"/>
    <x v="83"/>
  </r>
  <r>
    <n v="119"/>
    <n v="63"/>
    <n v="6"/>
    <n v="81"/>
    <x v="5"/>
    <x v="64"/>
  </r>
  <r>
    <n v="119"/>
    <n v="63"/>
    <n v="6"/>
    <n v="82"/>
    <x v="5"/>
    <x v="46"/>
  </r>
  <r>
    <n v="119"/>
    <n v="63"/>
    <n v="6"/>
    <n v="83"/>
    <x v="5"/>
    <x v="124"/>
  </r>
  <r>
    <n v="119"/>
    <n v="63"/>
    <n v="6"/>
    <n v="84"/>
    <x v="5"/>
    <x v="56"/>
  </r>
  <r>
    <n v="119"/>
    <n v="63"/>
    <n v="6"/>
    <n v="85"/>
    <x v="5"/>
    <x v="27"/>
  </r>
  <r>
    <n v="119"/>
    <n v="63"/>
    <n v="6"/>
    <n v="86"/>
    <x v="5"/>
    <x v="31"/>
  </r>
  <r>
    <n v="119"/>
    <n v="63"/>
    <n v="6"/>
    <n v="87"/>
    <x v="5"/>
    <x v="83"/>
  </r>
  <r>
    <n v="119"/>
    <n v="63"/>
    <n v="6"/>
    <n v="88"/>
    <x v="5"/>
    <x v="8"/>
  </r>
  <r>
    <n v="119"/>
    <n v="63"/>
    <n v="6"/>
    <n v="89"/>
    <x v="5"/>
    <x v="33"/>
  </r>
  <r>
    <n v="119"/>
    <n v="63"/>
    <n v="6"/>
    <n v="90"/>
    <x v="5"/>
    <x v="42"/>
  </r>
  <r>
    <n v="119"/>
    <n v="63"/>
    <n v="6"/>
    <n v="91"/>
    <x v="5"/>
    <x v="37"/>
  </r>
  <r>
    <n v="120"/>
    <n v="62"/>
    <n v="6"/>
    <n v="1"/>
    <x v="4"/>
    <x v="127"/>
  </r>
  <r>
    <n v="120"/>
    <n v="62"/>
    <n v="6"/>
    <n v="2"/>
    <x v="4"/>
    <x v="127"/>
  </r>
  <r>
    <n v="120"/>
    <n v="62"/>
    <n v="6"/>
    <n v="3"/>
    <x v="4"/>
    <x v="10"/>
  </r>
  <r>
    <n v="120"/>
    <n v="62"/>
    <n v="6"/>
    <n v="4"/>
    <x v="4"/>
    <x v="78"/>
  </r>
  <r>
    <n v="120"/>
    <n v="62"/>
    <n v="6"/>
    <n v="1"/>
    <x v="5"/>
    <x v="63"/>
  </r>
  <r>
    <n v="120"/>
    <n v="62"/>
    <n v="6"/>
    <n v="2"/>
    <x v="5"/>
    <x v="70"/>
  </r>
  <r>
    <n v="120"/>
    <n v="62"/>
    <n v="6"/>
    <n v="3"/>
    <x v="5"/>
    <x v="36"/>
  </r>
  <r>
    <n v="120"/>
    <n v="62"/>
    <n v="6"/>
    <n v="4"/>
    <x v="5"/>
    <x v="50"/>
  </r>
  <r>
    <n v="120"/>
    <n v="62"/>
    <n v="6"/>
    <n v="5"/>
    <x v="5"/>
    <x v="8"/>
  </r>
  <r>
    <n v="120"/>
    <n v="62"/>
    <n v="6"/>
    <n v="6"/>
    <x v="5"/>
    <x v="122"/>
  </r>
  <r>
    <n v="120"/>
    <n v="62"/>
    <n v="6"/>
    <n v="7"/>
    <x v="5"/>
    <x v="85"/>
  </r>
  <r>
    <n v="120"/>
    <n v="62"/>
    <n v="6"/>
    <n v="8"/>
    <x v="5"/>
    <x v="15"/>
  </r>
  <r>
    <n v="120"/>
    <n v="62"/>
    <n v="6"/>
    <n v="9"/>
    <x v="5"/>
    <x v="122"/>
  </r>
  <r>
    <n v="120"/>
    <n v="62"/>
    <n v="6"/>
    <n v="10"/>
    <x v="5"/>
    <x v="78"/>
  </r>
  <r>
    <n v="120"/>
    <n v="62"/>
    <n v="6"/>
    <n v="11"/>
    <x v="5"/>
    <x v="70"/>
  </r>
  <r>
    <n v="120"/>
    <n v="62"/>
    <n v="6"/>
    <n v="1"/>
    <x v="8"/>
    <x v="129"/>
  </r>
  <r>
    <n v="120"/>
    <n v="62"/>
    <n v="6"/>
    <n v="2"/>
    <x v="8"/>
    <x v="154"/>
  </r>
  <r>
    <n v="120"/>
    <n v="62"/>
    <n v="6"/>
    <n v="3"/>
    <x v="8"/>
    <x v="113"/>
  </r>
  <r>
    <n v="120"/>
    <n v="62"/>
    <n v="6"/>
    <n v="4"/>
    <x v="8"/>
    <x v="91"/>
  </r>
  <r>
    <n v="120"/>
    <n v="62"/>
    <n v="6"/>
    <n v="5"/>
    <x v="8"/>
    <x v="113"/>
  </r>
  <r>
    <n v="120"/>
    <n v="62"/>
    <n v="6"/>
    <n v="6"/>
    <x v="8"/>
    <x v="9"/>
  </r>
  <r>
    <n v="120"/>
    <n v="62"/>
    <n v="6"/>
    <n v="7"/>
    <x v="8"/>
    <x v="54"/>
  </r>
  <r>
    <n v="120"/>
    <n v="62"/>
    <n v="6"/>
    <n v="8"/>
    <x v="8"/>
    <x v="115"/>
  </r>
  <r>
    <n v="120"/>
    <n v="62"/>
    <n v="6"/>
    <n v="9"/>
    <x v="8"/>
    <x v="46"/>
  </r>
  <r>
    <n v="120"/>
    <n v="62"/>
    <n v="6"/>
    <n v="10"/>
    <x v="8"/>
    <x v="136"/>
  </r>
  <r>
    <n v="120"/>
    <n v="62"/>
    <n v="6"/>
    <n v="11"/>
    <x v="8"/>
    <x v="121"/>
  </r>
  <r>
    <n v="120"/>
    <n v="62"/>
    <n v="6"/>
    <n v="12"/>
    <x v="8"/>
    <x v="115"/>
  </r>
  <r>
    <n v="120"/>
    <n v="62"/>
    <n v="6"/>
    <n v="13"/>
    <x v="8"/>
    <x v="116"/>
  </r>
  <r>
    <n v="120"/>
    <n v="62"/>
    <n v="6"/>
    <n v="14"/>
    <x v="8"/>
    <x v="51"/>
  </r>
  <r>
    <n v="120"/>
    <n v="62"/>
    <n v="6"/>
    <n v="15"/>
    <x v="8"/>
    <x v="146"/>
  </r>
  <r>
    <n v="121"/>
    <n v="61"/>
    <n v="6"/>
    <n v="1"/>
    <x v="16"/>
    <x v="83"/>
  </r>
  <r>
    <n v="121"/>
    <n v="61"/>
    <n v="6"/>
    <n v="2"/>
    <x v="16"/>
    <x v="47"/>
  </r>
  <r>
    <n v="121"/>
    <n v="61"/>
    <n v="6"/>
    <n v="3"/>
    <x v="16"/>
    <x v="7"/>
  </r>
  <r>
    <n v="121"/>
    <n v="61"/>
    <n v="6"/>
    <n v="4"/>
    <x v="16"/>
    <x v="122"/>
  </r>
  <r>
    <n v="121"/>
    <n v="61"/>
    <n v="6"/>
    <n v="5"/>
    <x v="16"/>
    <x v="39"/>
  </r>
  <r>
    <n v="121"/>
    <n v="61"/>
    <n v="6"/>
    <n v="6"/>
    <x v="16"/>
    <x v="0"/>
  </r>
  <r>
    <n v="121"/>
    <n v="61"/>
    <n v="6"/>
    <n v="7"/>
    <x v="16"/>
    <x v="2"/>
  </r>
  <r>
    <n v="121"/>
    <n v="61"/>
    <n v="6"/>
    <n v="8"/>
    <x v="16"/>
    <x v="47"/>
  </r>
  <r>
    <n v="121"/>
    <n v="61"/>
    <n v="6"/>
    <n v="1"/>
    <x v="3"/>
    <x v="76"/>
  </r>
  <r>
    <n v="121"/>
    <n v="61"/>
    <n v="6"/>
    <n v="2"/>
    <x v="3"/>
    <x v="47"/>
  </r>
  <r>
    <n v="121"/>
    <n v="61"/>
    <n v="6"/>
    <n v="3"/>
    <x v="3"/>
    <x v="38"/>
  </r>
  <r>
    <n v="121"/>
    <n v="61"/>
    <n v="6"/>
    <n v="4"/>
    <x v="3"/>
    <x v="47"/>
  </r>
  <r>
    <n v="121"/>
    <n v="61"/>
    <n v="6"/>
    <n v="5"/>
    <x v="3"/>
    <x v="48"/>
  </r>
  <r>
    <n v="121"/>
    <n v="61"/>
    <n v="6"/>
    <n v="1"/>
    <x v="0"/>
    <x v="8"/>
  </r>
  <r>
    <n v="121"/>
    <n v="61"/>
    <n v="6"/>
    <n v="2"/>
    <x v="0"/>
    <x v="30"/>
  </r>
  <r>
    <n v="121"/>
    <n v="61"/>
    <n v="6"/>
    <n v="3"/>
    <x v="0"/>
    <x v="38"/>
  </r>
  <r>
    <n v="121"/>
    <n v="61"/>
    <n v="6"/>
    <n v="4"/>
    <x v="0"/>
    <x v="127"/>
  </r>
  <r>
    <n v="121"/>
    <n v="61"/>
    <n v="6"/>
    <n v="5"/>
    <x v="0"/>
    <x v="6"/>
  </r>
  <r>
    <n v="121"/>
    <n v="61"/>
    <n v="6"/>
    <n v="6"/>
    <x v="0"/>
    <x v="43"/>
  </r>
  <r>
    <n v="121"/>
    <n v="61"/>
    <n v="6"/>
    <n v="7"/>
    <x v="0"/>
    <x v="38"/>
  </r>
  <r>
    <n v="121"/>
    <n v="61"/>
    <n v="6"/>
    <n v="8"/>
    <x v="0"/>
    <x v="70"/>
  </r>
  <r>
    <n v="121"/>
    <n v="61"/>
    <n v="6"/>
    <n v="9"/>
    <x v="0"/>
    <x v="43"/>
  </r>
  <r>
    <n v="121"/>
    <n v="61"/>
    <n v="6"/>
    <n v="10"/>
    <x v="0"/>
    <x v="31"/>
  </r>
  <r>
    <n v="121"/>
    <n v="61"/>
    <n v="6"/>
    <n v="11"/>
    <x v="0"/>
    <x v="26"/>
  </r>
  <r>
    <n v="121"/>
    <n v="61"/>
    <n v="6"/>
    <n v="12"/>
    <x v="0"/>
    <x v="34"/>
  </r>
  <r>
    <n v="121"/>
    <n v="61"/>
    <n v="6"/>
    <n v="13"/>
    <x v="0"/>
    <x v="49"/>
  </r>
  <r>
    <n v="121"/>
    <n v="61"/>
    <n v="6"/>
    <n v="14"/>
    <x v="0"/>
    <x v="26"/>
  </r>
  <r>
    <n v="121"/>
    <n v="61"/>
    <n v="6"/>
    <n v="15"/>
    <x v="0"/>
    <x v="29"/>
  </r>
  <r>
    <n v="121"/>
    <n v="61"/>
    <n v="6"/>
    <n v="16"/>
    <x v="0"/>
    <x v="43"/>
  </r>
  <r>
    <n v="121"/>
    <n v="61"/>
    <n v="6"/>
    <n v="17"/>
    <x v="0"/>
    <x v="32"/>
  </r>
  <r>
    <n v="121"/>
    <n v="61"/>
    <n v="6"/>
    <n v="18"/>
    <x v="0"/>
    <x v="43"/>
  </r>
  <r>
    <n v="121"/>
    <n v="61"/>
    <n v="6"/>
    <n v="19"/>
    <x v="0"/>
    <x v="43"/>
  </r>
  <r>
    <n v="121"/>
    <n v="61"/>
    <n v="6"/>
    <n v="20"/>
    <x v="0"/>
    <x v="2"/>
  </r>
  <r>
    <n v="121"/>
    <n v="61"/>
    <n v="6"/>
    <n v="21"/>
    <x v="0"/>
    <x v="50"/>
  </r>
  <r>
    <n v="121"/>
    <n v="61"/>
    <n v="6"/>
    <n v="22"/>
    <x v="0"/>
    <x v="43"/>
  </r>
  <r>
    <n v="121"/>
    <n v="61"/>
    <n v="6"/>
    <n v="23"/>
    <x v="0"/>
    <x v="7"/>
  </r>
  <r>
    <n v="121"/>
    <n v="61"/>
    <n v="6"/>
    <n v="24"/>
    <x v="0"/>
    <x v="1"/>
  </r>
  <r>
    <n v="121"/>
    <n v="61"/>
    <n v="6"/>
    <n v="1"/>
    <x v="1"/>
    <x v="27"/>
  </r>
  <r>
    <n v="121"/>
    <n v="61"/>
    <n v="6"/>
    <n v="2"/>
    <x v="1"/>
    <x v="83"/>
  </r>
  <r>
    <n v="121"/>
    <n v="61"/>
    <n v="6"/>
    <n v="3"/>
    <x v="1"/>
    <x v="2"/>
  </r>
  <r>
    <n v="121"/>
    <n v="61"/>
    <n v="6"/>
    <n v="4"/>
    <x v="1"/>
    <x v="48"/>
  </r>
  <r>
    <n v="121"/>
    <n v="61"/>
    <n v="6"/>
    <n v="5"/>
    <x v="1"/>
    <x v="122"/>
  </r>
  <r>
    <n v="121"/>
    <n v="61"/>
    <n v="6"/>
    <n v="6"/>
    <x v="1"/>
    <x v="83"/>
  </r>
  <r>
    <n v="121"/>
    <n v="61"/>
    <n v="6"/>
    <n v="7"/>
    <x v="1"/>
    <x v="49"/>
  </r>
  <r>
    <n v="121"/>
    <n v="61"/>
    <n v="6"/>
    <n v="8"/>
    <x v="1"/>
    <x v="50"/>
  </r>
  <r>
    <n v="121"/>
    <n v="61"/>
    <n v="6"/>
    <n v="9"/>
    <x v="1"/>
    <x v="7"/>
  </r>
  <r>
    <n v="121"/>
    <n v="61"/>
    <n v="6"/>
    <n v="10"/>
    <x v="1"/>
    <x v="29"/>
  </r>
  <r>
    <n v="121"/>
    <n v="61"/>
    <n v="6"/>
    <n v="11"/>
    <x v="1"/>
    <x v="0"/>
  </r>
  <r>
    <n v="121"/>
    <n v="61"/>
    <n v="6"/>
    <n v="12"/>
    <x v="1"/>
    <x v="45"/>
  </r>
  <r>
    <n v="121"/>
    <n v="61"/>
    <n v="6"/>
    <n v="13"/>
    <x v="1"/>
    <x v="9"/>
  </r>
  <r>
    <n v="121"/>
    <n v="61"/>
    <n v="6"/>
    <n v="14"/>
    <x v="1"/>
    <x v="8"/>
  </r>
  <r>
    <n v="121"/>
    <n v="61"/>
    <n v="6"/>
    <n v="15"/>
    <x v="1"/>
    <x v="27"/>
  </r>
  <r>
    <n v="121"/>
    <n v="61"/>
    <n v="6"/>
    <n v="16"/>
    <x v="1"/>
    <x v="48"/>
  </r>
  <r>
    <n v="121"/>
    <n v="61"/>
    <n v="6"/>
    <n v="17"/>
    <x v="1"/>
    <x v="45"/>
  </r>
  <r>
    <n v="121"/>
    <n v="61"/>
    <n v="6"/>
    <n v="18"/>
    <x v="1"/>
    <x v="4"/>
  </r>
  <r>
    <n v="121"/>
    <n v="61"/>
    <n v="6"/>
    <n v="19"/>
    <x v="1"/>
    <x v="83"/>
  </r>
  <r>
    <n v="121"/>
    <n v="61"/>
    <n v="6"/>
    <n v="20"/>
    <x v="1"/>
    <x v="83"/>
  </r>
  <r>
    <n v="121"/>
    <n v="61"/>
    <n v="6"/>
    <n v="21"/>
    <x v="1"/>
    <x v="1"/>
  </r>
  <r>
    <n v="121"/>
    <n v="61"/>
    <n v="6"/>
    <n v="22"/>
    <x v="1"/>
    <x v="27"/>
  </r>
  <r>
    <n v="121"/>
    <n v="61"/>
    <n v="6"/>
    <n v="23"/>
    <x v="1"/>
    <x v="33"/>
  </r>
  <r>
    <n v="121"/>
    <n v="61"/>
    <n v="6"/>
    <n v="24"/>
    <x v="1"/>
    <x v="26"/>
  </r>
  <r>
    <n v="121"/>
    <n v="61"/>
    <n v="6"/>
    <n v="25"/>
    <x v="1"/>
    <x v="27"/>
  </r>
  <r>
    <n v="121"/>
    <n v="61"/>
    <n v="6"/>
    <n v="26"/>
    <x v="1"/>
    <x v="76"/>
  </r>
  <r>
    <n v="121"/>
    <n v="61"/>
    <n v="6"/>
    <n v="27"/>
    <x v="1"/>
    <x v="76"/>
  </r>
  <r>
    <n v="121"/>
    <n v="61"/>
    <n v="6"/>
    <n v="28"/>
    <x v="1"/>
    <x v="8"/>
  </r>
  <r>
    <n v="121"/>
    <n v="61"/>
    <n v="6"/>
    <n v="29"/>
    <x v="1"/>
    <x v="77"/>
  </r>
  <r>
    <n v="121"/>
    <n v="61"/>
    <n v="6"/>
    <n v="30"/>
    <x v="1"/>
    <x v="70"/>
  </r>
  <r>
    <n v="121"/>
    <n v="61"/>
    <n v="6"/>
    <n v="31"/>
    <x v="1"/>
    <x v="127"/>
  </r>
  <r>
    <n v="121"/>
    <n v="61"/>
    <n v="6"/>
    <n v="32"/>
    <x v="1"/>
    <x v="10"/>
  </r>
  <r>
    <n v="121"/>
    <n v="61"/>
    <n v="6"/>
    <n v="33"/>
    <x v="1"/>
    <x v="79"/>
  </r>
  <r>
    <n v="121"/>
    <n v="61"/>
    <n v="6"/>
    <n v="34"/>
    <x v="1"/>
    <x v="38"/>
  </r>
  <r>
    <n v="121"/>
    <n v="61"/>
    <n v="6"/>
    <n v="35"/>
    <x v="1"/>
    <x v="43"/>
  </r>
  <r>
    <n v="121"/>
    <n v="61"/>
    <n v="6"/>
    <n v="36"/>
    <x v="1"/>
    <x v="1"/>
  </r>
  <r>
    <n v="121"/>
    <n v="61"/>
    <n v="6"/>
    <n v="37"/>
    <x v="1"/>
    <x v="45"/>
  </r>
  <r>
    <n v="121"/>
    <n v="61"/>
    <n v="6"/>
    <n v="38"/>
    <x v="1"/>
    <x v="47"/>
  </r>
  <r>
    <n v="121"/>
    <n v="61"/>
    <n v="6"/>
    <n v="39"/>
    <x v="1"/>
    <x v="100"/>
  </r>
  <r>
    <n v="121"/>
    <n v="61"/>
    <n v="6"/>
    <n v="40"/>
    <x v="1"/>
    <x v="27"/>
  </r>
  <r>
    <n v="121"/>
    <n v="61"/>
    <n v="6"/>
    <n v="41"/>
    <x v="1"/>
    <x v="4"/>
  </r>
  <r>
    <n v="121"/>
    <n v="61"/>
    <n v="6"/>
    <n v="42"/>
    <x v="1"/>
    <x v="35"/>
  </r>
  <r>
    <n v="121"/>
    <n v="61"/>
    <n v="6"/>
    <n v="43"/>
    <x v="1"/>
    <x v="122"/>
  </r>
  <r>
    <n v="121"/>
    <n v="61"/>
    <n v="6"/>
    <n v="44"/>
    <x v="1"/>
    <x v="47"/>
  </r>
  <r>
    <n v="121"/>
    <n v="61"/>
    <n v="6"/>
    <n v="45"/>
    <x v="1"/>
    <x v="38"/>
  </r>
  <r>
    <n v="121"/>
    <n v="61"/>
    <n v="6"/>
    <n v="46"/>
    <x v="1"/>
    <x v="26"/>
  </r>
  <r>
    <n v="121"/>
    <n v="61"/>
    <n v="6"/>
    <n v="47"/>
    <x v="1"/>
    <x v="7"/>
  </r>
  <r>
    <n v="121"/>
    <n v="61"/>
    <n v="6"/>
    <n v="48"/>
    <x v="1"/>
    <x v="4"/>
  </r>
  <r>
    <n v="121"/>
    <n v="61"/>
    <n v="6"/>
    <n v="49"/>
    <x v="1"/>
    <x v="1"/>
  </r>
  <r>
    <n v="121"/>
    <n v="61"/>
    <n v="6"/>
    <n v="50"/>
    <x v="1"/>
    <x v="27"/>
  </r>
  <r>
    <n v="121"/>
    <n v="61"/>
    <n v="6"/>
    <n v="51"/>
    <x v="1"/>
    <x v="27"/>
  </r>
  <r>
    <n v="121"/>
    <n v="61"/>
    <n v="6"/>
    <n v="52"/>
    <x v="1"/>
    <x v="35"/>
  </r>
  <r>
    <n v="121"/>
    <n v="61"/>
    <n v="6"/>
    <n v="53"/>
    <x v="1"/>
    <x v="33"/>
  </r>
  <r>
    <n v="121"/>
    <n v="61"/>
    <n v="6"/>
    <n v="54"/>
    <x v="1"/>
    <x v="32"/>
  </r>
  <r>
    <n v="121"/>
    <n v="61"/>
    <n v="6"/>
    <n v="55"/>
    <x v="1"/>
    <x v="43"/>
  </r>
  <r>
    <n v="121"/>
    <n v="61"/>
    <n v="6"/>
    <n v="56"/>
    <x v="1"/>
    <x v="7"/>
  </r>
  <r>
    <n v="121"/>
    <n v="61"/>
    <n v="6"/>
    <n v="57"/>
    <x v="1"/>
    <x v="6"/>
  </r>
  <r>
    <n v="121"/>
    <n v="61"/>
    <n v="6"/>
    <n v="58"/>
    <x v="1"/>
    <x v="8"/>
  </r>
  <r>
    <n v="121"/>
    <n v="61"/>
    <n v="6"/>
    <n v="59"/>
    <x v="1"/>
    <x v="47"/>
  </r>
  <r>
    <n v="121"/>
    <n v="61"/>
    <n v="6"/>
    <n v="60"/>
    <x v="1"/>
    <x v="0"/>
  </r>
  <r>
    <n v="121"/>
    <n v="61"/>
    <n v="6"/>
    <n v="61"/>
    <x v="1"/>
    <x v="1"/>
  </r>
  <r>
    <n v="121"/>
    <n v="61"/>
    <n v="6"/>
    <n v="62"/>
    <x v="1"/>
    <x v="0"/>
  </r>
  <r>
    <n v="122"/>
    <n v="61"/>
    <n v="6"/>
    <n v="1"/>
    <x v="1"/>
    <x v="58"/>
  </r>
  <r>
    <n v="122"/>
    <n v="61"/>
    <n v="6"/>
    <n v="2"/>
    <x v="1"/>
    <x v="0"/>
  </r>
  <r>
    <n v="122"/>
    <n v="61"/>
    <n v="6"/>
    <n v="3"/>
    <x v="1"/>
    <x v="0"/>
  </r>
  <r>
    <n v="122"/>
    <n v="61"/>
    <n v="6"/>
    <n v="4"/>
    <x v="1"/>
    <x v="11"/>
  </r>
  <r>
    <n v="122"/>
    <n v="61"/>
    <n v="6"/>
    <n v="5"/>
    <x v="1"/>
    <x v="5"/>
  </r>
  <r>
    <n v="122"/>
    <n v="61"/>
    <n v="6"/>
    <n v="1"/>
    <x v="0"/>
    <x v="48"/>
  </r>
  <r>
    <n v="122"/>
    <n v="61"/>
    <n v="6"/>
    <n v="2"/>
    <x v="0"/>
    <x v="83"/>
  </r>
  <r>
    <n v="122"/>
    <n v="61"/>
    <n v="6"/>
    <n v="3"/>
    <x v="0"/>
    <x v="7"/>
  </r>
  <r>
    <n v="122"/>
    <n v="61"/>
    <n v="6"/>
    <n v="4"/>
    <x v="0"/>
    <x v="5"/>
  </r>
  <r>
    <n v="122"/>
    <n v="61"/>
    <n v="6"/>
    <n v="1"/>
    <x v="16"/>
    <x v="0"/>
  </r>
  <r>
    <n v="122"/>
    <n v="61"/>
    <n v="6"/>
    <n v="2"/>
    <x v="16"/>
    <x v="16"/>
  </r>
  <r>
    <n v="122"/>
    <n v="61"/>
    <n v="6"/>
    <n v="3"/>
    <x v="16"/>
    <x v="19"/>
  </r>
  <r>
    <n v="122"/>
    <n v="61"/>
    <n v="6"/>
    <n v="1"/>
    <x v="3"/>
    <x v="122"/>
  </r>
  <r>
    <n v="122"/>
    <n v="61"/>
    <n v="6"/>
    <n v="2"/>
    <x v="3"/>
    <x v="79"/>
  </r>
  <r>
    <n v="122"/>
    <n v="61"/>
    <n v="6"/>
    <n v="3"/>
    <x v="3"/>
    <x v="0"/>
  </r>
  <r>
    <n v="122"/>
    <n v="61"/>
    <n v="6"/>
    <n v="4"/>
    <x v="3"/>
    <x v="47"/>
  </r>
  <r>
    <n v="122"/>
    <n v="61"/>
    <n v="6"/>
    <n v="5"/>
    <x v="3"/>
    <x v="20"/>
  </r>
  <r>
    <n v="122"/>
    <n v="61"/>
    <n v="6"/>
    <n v="6"/>
    <x v="3"/>
    <x v="127"/>
  </r>
  <r>
    <n v="122"/>
    <n v="61"/>
    <n v="6"/>
    <n v="7"/>
    <x v="3"/>
    <x v="77"/>
  </r>
  <r>
    <n v="123"/>
    <n v="61"/>
    <n v="6"/>
    <n v="1"/>
    <x v="1"/>
    <x v="39"/>
  </r>
  <r>
    <n v="123"/>
    <n v="61"/>
    <n v="6"/>
    <n v="1"/>
    <x v="16"/>
    <x v="16"/>
  </r>
  <r>
    <n v="123"/>
    <n v="61"/>
    <n v="6"/>
    <n v="2"/>
    <x v="16"/>
    <x v="140"/>
  </r>
  <r>
    <n v="123"/>
    <n v="61"/>
    <n v="6"/>
    <n v="1"/>
    <x v="3"/>
    <x v="74"/>
  </r>
  <r>
    <n v="123"/>
    <n v="61"/>
    <n v="6"/>
    <n v="2"/>
    <x v="3"/>
    <x v="21"/>
  </r>
  <r>
    <n v="124"/>
    <n v="61"/>
    <n v="6"/>
    <n v="1"/>
    <x v="1"/>
    <x v="12"/>
  </r>
  <r>
    <n v="124"/>
    <n v="61"/>
    <n v="6"/>
    <n v="2"/>
    <x v="1"/>
    <x v="70"/>
  </r>
  <r>
    <n v="124"/>
    <n v="61"/>
    <n v="6"/>
    <n v="3"/>
    <x v="1"/>
    <x v="81"/>
  </r>
  <r>
    <n v="124"/>
    <n v="61"/>
    <n v="6"/>
    <n v="4"/>
    <x v="1"/>
    <x v="76"/>
  </r>
  <r>
    <n v="124"/>
    <n v="61"/>
    <n v="6"/>
    <n v="5"/>
    <x v="1"/>
    <x v="12"/>
  </r>
  <r>
    <n v="124"/>
    <n v="61"/>
    <n v="6"/>
    <n v="6"/>
    <x v="1"/>
    <x v="75"/>
  </r>
  <r>
    <n v="124"/>
    <n v="61"/>
    <n v="6"/>
    <n v="7"/>
    <x v="1"/>
    <x v="79"/>
  </r>
  <r>
    <n v="124"/>
    <n v="61"/>
    <n v="6"/>
    <n v="1"/>
    <x v="0"/>
    <x v="23"/>
  </r>
  <r>
    <n v="124"/>
    <n v="61"/>
    <n v="6"/>
    <n v="2"/>
    <x v="0"/>
    <x v="37"/>
  </r>
  <r>
    <n v="125"/>
    <n v="61"/>
    <n v="6"/>
    <n v="1"/>
    <x v="1"/>
    <x v="39"/>
  </r>
  <r>
    <n v="125"/>
    <n v="61"/>
    <n v="6"/>
    <n v="1"/>
    <x v="0"/>
    <x v="77"/>
  </r>
  <r>
    <n v="126"/>
    <n v="65"/>
    <n v="6"/>
    <n v="1"/>
    <x v="11"/>
    <x v="120"/>
  </r>
  <r>
    <n v="126"/>
    <n v="65"/>
    <n v="6"/>
    <n v="2"/>
    <x v="11"/>
    <x v="34"/>
  </r>
  <r>
    <n v="126"/>
    <n v="65"/>
    <n v="6"/>
    <n v="3"/>
    <x v="11"/>
    <x v="89"/>
  </r>
  <r>
    <n v="126"/>
    <n v="65"/>
    <n v="6"/>
    <n v="4"/>
    <x v="11"/>
    <x v="126"/>
  </r>
  <r>
    <n v="126"/>
    <n v="65"/>
    <n v="6"/>
    <n v="5"/>
    <x v="11"/>
    <x v="66"/>
  </r>
  <r>
    <n v="126"/>
    <n v="65"/>
    <n v="6"/>
    <n v="6"/>
    <x v="11"/>
    <x v="87"/>
  </r>
  <r>
    <n v="126"/>
    <n v="65"/>
    <n v="6"/>
    <n v="7"/>
    <x v="11"/>
    <x v="96"/>
  </r>
  <r>
    <n v="126"/>
    <n v="65"/>
    <n v="6"/>
    <n v="8"/>
    <x v="11"/>
    <x v="121"/>
  </r>
  <r>
    <n v="126"/>
    <n v="65"/>
    <n v="6"/>
    <n v="9"/>
    <x v="11"/>
    <x v="143"/>
  </r>
  <r>
    <n v="126"/>
    <n v="65"/>
    <n v="6"/>
    <n v="10"/>
    <x v="11"/>
    <x v="61"/>
  </r>
  <r>
    <n v="126"/>
    <n v="65"/>
    <n v="6"/>
    <n v="11"/>
    <x v="11"/>
    <x v="90"/>
  </r>
  <r>
    <n v="126"/>
    <n v="65"/>
    <n v="6"/>
    <n v="12"/>
    <x v="11"/>
    <x v="136"/>
  </r>
  <r>
    <n v="126"/>
    <n v="65"/>
    <n v="6"/>
    <n v="13"/>
    <x v="11"/>
    <x v="116"/>
  </r>
  <r>
    <n v="126"/>
    <n v="65"/>
    <n v="6"/>
    <n v="14"/>
    <x v="11"/>
    <x v="65"/>
  </r>
  <r>
    <n v="126"/>
    <n v="65"/>
    <n v="6"/>
    <n v="15"/>
    <x v="11"/>
    <x v="140"/>
  </r>
  <r>
    <n v="126"/>
    <n v="65"/>
    <n v="6"/>
    <n v="1"/>
    <x v="13"/>
    <x v="139"/>
  </r>
  <r>
    <n v="126"/>
    <n v="65"/>
    <n v="6"/>
    <n v="1"/>
    <x v="12"/>
    <x v="126"/>
  </r>
  <r>
    <n v="126"/>
    <n v="65"/>
    <n v="6"/>
    <n v="2"/>
    <x v="12"/>
    <x v="66"/>
  </r>
  <r>
    <n v="126"/>
    <n v="65"/>
    <n v="6"/>
    <n v="3"/>
    <x v="12"/>
    <x v="36"/>
  </r>
  <r>
    <n v="126"/>
    <n v="65"/>
    <n v="6"/>
    <n v="4"/>
    <x v="12"/>
    <x v="84"/>
  </r>
  <r>
    <n v="126"/>
    <n v="65"/>
    <n v="6"/>
    <n v="5"/>
    <x v="12"/>
    <x v="46"/>
  </r>
  <r>
    <n v="126"/>
    <n v="65"/>
    <n v="6"/>
    <n v="6"/>
    <x v="12"/>
    <x v="55"/>
  </r>
  <r>
    <n v="126"/>
    <n v="65"/>
    <n v="6"/>
    <n v="7"/>
    <x v="12"/>
    <x v="119"/>
  </r>
  <r>
    <n v="126"/>
    <n v="65"/>
    <n v="6"/>
    <n v="1"/>
    <x v="4"/>
    <x v="8"/>
  </r>
  <r>
    <n v="126"/>
    <n v="65"/>
    <n v="6"/>
    <n v="2"/>
    <x v="4"/>
    <x v="0"/>
  </r>
  <r>
    <n v="126"/>
    <n v="65"/>
    <n v="6"/>
    <n v="1"/>
    <x v="5"/>
    <x v="1"/>
  </r>
  <r>
    <n v="126"/>
    <n v="65"/>
    <n v="6"/>
    <n v="2"/>
    <x v="5"/>
    <x v="7"/>
  </r>
  <r>
    <n v="126"/>
    <n v="65"/>
    <n v="6"/>
    <n v="3"/>
    <x v="5"/>
    <x v="82"/>
  </r>
  <r>
    <n v="126"/>
    <n v="65"/>
    <n v="6"/>
    <n v="4"/>
    <x v="5"/>
    <x v="55"/>
  </r>
  <r>
    <n v="126"/>
    <n v="65"/>
    <n v="6"/>
    <n v="5"/>
    <x v="5"/>
    <x v="9"/>
  </r>
  <r>
    <n v="126"/>
    <n v="65"/>
    <n v="6"/>
    <n v="6"/>
    <x v="5"/>
    <x v="7"/>
  </r>
  <r>
    <n v="126"/>
    <n v="65"/>
    <n v="6"/>
    <n v="7"/>
    <x v="5"/>
    <x v="58"/>
  </r>
  <r>
    <n v="126"/>
    <n v="65"/>
    <n v="6"/>
    <n v="8"/>
    <x v="5"/>
    <x v="51"/>
  </r>
  <r>
    <n v="126"/>
    <n v="65"/>
    <n v="6"/>
    <n v="9"/>
    <x v="5"/>
    <x v="26"/>
  </r>
  <r>
    <n v="126"/>
    <n v="65"/>
    <n v="6"/>
    <n v="10"/>
    <x v="5"/>
    <x v="138"/>
  </r>
  <r>
    <n v="126"/>
    <n v="65"/>
    <n v="6"/>
    <n v="11"/>
    <x v="5"/>
    <x v="64"/>
  </r>
  <r>
    <n v="126"/>
    <n v="65"/>
    <n v="6"/>
    <n v="12"/>
    <x v="5"/>
    <x v="25"/>
  </r>
  <r>
    <n v="126"/>
    <n v="65"/>
    <n v="6"/>
    <n v="13"/>
    <x v="5"/>
    <x v="53"/>
  </r>
  <r>
    <n v="126"/>
    <n v="65"/>
    <n v="6"/>
    <n v="14"/>
    <x v="5"/>
    <x v="54"/>
  </r>
  <r>
    <n v="126"/>
    <n v="65"/>
    <n v="6"/>
    <n v="15"/>
    <x v="5"/>
    <x v="43"/>
  </r>
  <r>
    <n v="126"/>
    <n v="65"/>
    <n v="6"/>
    <n v="16"/>
    <x v="5"/>
    <x v="83"/>
  </r>
  <r>
    <n v="126"/>
    <n v="65"/>
    <n v="6"/>
    <n v="17"/>
    <x v="5"/>
    <x v="61"/>
  </r>
  <r>
    <n v="126"/>
    <n v="65"/>
    <n v="6"/>
    <n v="18"/>
    <x v="5"/>
    <x v="70"/>
  </r>
  <r>
    <n v="126"/>
    <n v="65"/>
    <n v="6"/>
    <n v="19"/>
    <x v="5"/>
    <x v="7"/>
  </r>
  <r>
    <n v="126"/>
    <n v="65"/>
    <n v="6"/>
    <n v="20"/>
    <x v="5"/>
    <x v="4"/>
  </r>
  <r>
    <n v="126"/>
    <n v="65"/>
    <n v="6"/>
    <n v="21"/>
    <x v="5"/>
    <x v="0"/>
  </r>
  <r>
    <n v="126"/>
    <n v="65"/>
    <n v="6"/>
    <n v="22"/>
    <x v="5"/>
    <x v="48"/>
  </r>
  <r>
    <n v="126"/>
    <n v="65"/>
    <n v="6"/>
    <n v="23"/>
    <x v="5"/>
    <x v="6"/>
  </r>
  <r>
    <n v="126"/>
    <n v="65"/>
    <n v="6"/>
    <n v="1"/>
    <x v="8"/>
    <x v="48"/>
  </r>
  <r>
    <n v="126"/>
    <n v="65"/>
    <n v="6"/>
    <n v="2"/>
    <x v="8"/>
    <x v="43"/>
  </r>
  <r>
    <n v="126"/>
    <n v="65"/>
    <n v="6"/>
    <n v="1"/>
    <x v="9"/>
    <x v="25"/>
  </r>
  <r>
    <n v="127"/>
    <n v="61"/>
    <n v="6"/>
    <n v="1"/>
    <x v="1"/>
    <x v="127"/>
  </r>
  <r>
    <n v="127"/>
    <n v="61"/>
    <n v="6"/>
    <n v="2"/>
    <x v="1"/>
    <x v="4"/>
  </r>
  <r>
    <n v="127"/>
    <n v="61"/>
    <n v="6"/>
    <n v="3"/>
    <x v="1"/>
    <x v="47"/>
  </r>
  <r>
    <n v="127"/>
    <n v="61"/>
    <n v="6"/>
    <n v="4"/>
    <x v="1"/>
    <x v="127"/>
  </r>
  <r>
    <n v="127"/>
    <n v="61"/>
    <n v="6"/>
    <n v="5"/>
    <x v="1"/>
    <x v="37"/>
  </r>
  <r>
    <n v="127"/>
    <n v="61"/>
    <n v="6"/>
    <n v="6"/>
    <x v="1"/>
    <x v="12"/>
  </r>
  <r>
    <n v="127"/>
    <n v="61"/>
    <n v="6"/>
    <n v="7"/>
    <x v="1"/>
    <x v="93"/>
  </r>
  <r>
    <n v="127"/>
    <n v="61"/>
    <n v="6"/>
    <n v="8"/>
    <x v="1"/>
    <x v="16"/>
  </r>
  <r>
    <n v="127"/>
    <n v="61"/>
    <n v="6"/>
    <n v="9"/>
    <x v="1"/>
    <x v="11"/>
  </r>
  <r>
    <n v="127"/>
    <n v="61"/>
    <n v="6"/>
    <n v="10"/>
    <x v="1"/>
    <x v="13"/>
  </r>
  <r>
    <n v="127"/>
    <n v="61"/>
    <n v="6"/>
    <n v="11"/>
    <x v="1"/>
    <x v="33"/>
  </r>
  <r>
    <n v="127"/>
    <n v="61"/>
    <n v="6"/>
    <n v="1"/>
    <x v="0"/>
    <x v="49"/>
  </r>
  <r>
    <n v="127"/>
    <n v="61"/>
    <n v="6"/>
    <n v="2"/>
    <x v="0"/>
    <x v="8"/>
  </r>
  <r>
    <n v="127"/>
    <n v="61"/>
    <n v="6"/>
    <n v="3"/>
    <x v="0"/>
    <x v="127"/>
  </r>
  <r>
    <n v="127"/>
    <n v="61"/>
    <n v="6"/>
    <n v="4"/>
    <x v="0"/>
    <x v="15"/>
  </r>
  <r>
    <n v="127"/>
    <n v="61"/>
    <n v="6"/>
    <n v="5"/>
    <x v="0"/>
    <x v="37"/>
  </r>
  <r>
    <n v="127"/>
    <n v="61"/>
    <n v="6"/>
    <n v="6"/>
    <x v="0"/>
    <x v="11"/>
  </r>
  <r>
    <n v="127"/>
    <n v="61"/>
    <n v="6"/>
    <n v="7"/>
    <x v="0"/>
    <x v="16"/>
  </r>
  <r>
    <n v="127"/>
    <n v="61"/>
    <n v="6"/>
    <n v="8"/>
    <x v="0"/>
    <x v="5"/>
  </r>
  <r>
    <n v="127"/>
    <n v="61"/>
    <n v="6"/>
    <n v="9"/>
    <x v="0"/>
    <x v="15"/>
  </r>
  <r>
    <n v="127"/>
    <n v="61"/>
    <n v="6"/>
    <n v="1"/>
    <x v="16"/>
    <x v="127"/>
  </r>
  <r>
    <n v="127"/>
    <n v="61"/>
    <n v="6"/>
    <n v="2"/>
    <x v="16"/>
    <x v="93"/>
  </r>
  <r>
    <n v="127"/>
    <n v="61"/>
    <n v="6"/>
    <n v="3"/>
    <x v="16"/>
    <x v="3"/>
  </r>
  <r>
    <n v="127"/>
    <n v="61"/>
    <n v="6"/>
    <n v="4"/>
    <x v="16"/>
    <x v="93"/>
  </r>
  <r>
    <n v="127"/>
    <n v="61"/>
    <n v="6"/>
    <n v="5"/>
    <x v="16"/>
    <x v="10"/>
  </r>
  <r>
    <n v="127"/>
    <n v="61"/>
    <n v="6"/>
    <n v="6"/>
    <x v="16"/>
    <x v="14"/>
  </r>
  <r>
    <n v="127"/>
    <n v="61"/>
    <n v="6"/>
    <n v="1"/>
    <x v="3"/>
    <x v="0"/>
  </r>
  <r>
    <n v="127"/>
    <n v="61"/>
    <n v="6"/>
    <n v="2"/>
    <x v="3"/>
    <x v="2"/>
  </r>
  <r>
    <n v="127"/>
    <n v="61"/>
    <n v="6"/>
    <n v="3"/>
    <x v="3"/>
    <x v="122"/>
  </r>
  <r>
    <n v="127"/>
    <n v="61"/>
    <n v="6"/>
    <n v="4"/>
    <x v="3"/>
    <x v="47"/>
  </r>
  <r>
    <n v="127"/>
    <n v="61"/>
    <n v="6"/>
    <n v="5"/>
    <x v="3"/>
    <x v="48"/>
  </r>
  <r>
    <n v="127"/>
    <n v="61"/>
    <n v="6"/>
    <n v="6"/>
    <x v="3"/>
    <x v="15"/>
  </r>
  <r>
    <n v="127"/>
    <n v="61"/>
    <n v="6"/>
    <n v="7"/>
    <x v="3"/>
    <x v="80"/>
  </r>
  <r>
    <n v="128"/>
    <n v="63"/>
    <n v="6"/>
    <n v="1"/>
    <x v="11"/>
    <x v="96"/>
  </r>
  <r>
    <n v="128"/>
    <n v="63"/>
    <n v="6"/>
    <n v="2"/>
    <x v="11"/>
    <x v="106"/>
  </r>
  <r>
    <n v="128"/>
    <n v="63"/>
    <n v="6"/>
    <n v="3"/>
    <x v="11"/>
    <x v="130"/>
  </r>
  <r>
    <n v="128"/>
    <n v="63"/>
    <n v="6"/>
    <n v="4"/>
    <x v="11"/>
    <x v="80"/>
  </r>
  <r>
    <n v="128"/>
    <n v="63"/>
    <n v="6"/>
    <n v="1"/>
    <x v="12"/>
    <x v="90"/>
  </r>
  <r>
    <n v="128"/>
    <n v="63"/>
    <n v="6"/>
    <n v="2"/>
    <x v="12"/>
    <x v="121"/>
  </r>
  <r>
    <n v="128"/>
    <n v="63"/>
    <n v="6"/>
    <n v="3"/>
    <x v="12"/>
    <x v="128"/>
  </r>
  <r>
    <n v="128"/>
    <n v="63"/>
    <n v="6"/>
    <n v="4"/>
    <x v="12"/>
    <x v="130"/>
  </r>
  <r>
    <n v="128"/>
    <n v="63"/>
    <n v="6"/>
    <n v="5"/>
    <x v="12"/>
    <x v="142"/>
  </r>
  <r>
    <n v="128"/>
    <n v="63"/>
    <n v="6"/>
    <n v="6"/>
    <x v="12"/>
    <x v="138"/>
  </r>
  <r>
    <n v="128"/>
    <n v="63"/>
    <n v="6"/>
    <n v="7"/>
    <x v="12"/>
    <x v="125"/>
  </r>
  <r>
    <n v="128"/>
    <n v="63"/>
    <n v="6"/>
    <n v="8"/>
    <x v="12"/>
    <x v="99"/>
  </r>
  <r>
    <n v="128"/>
    <n v="63"/>
    <n v="6"/>
    <n v="9"/>
    <x v="12"/>
    <x v="126"/>
  </r>
  <r>
    <n v="128"/>
    <n v="63"/>
    <n v="6"/>
    <n v="10"/>
    <x v="12"/>
    <x v="145"/>
  </r>
  <r>
    <n v="128"/>
    <n v="63"/>
    <n v="6"/>
    <n v="11"/>
    <x v="12"/>
    <x v="92"/>
  </r>
  <r>
    <n v="128"/>
    <n v="63"/>
    <n v="6"/>
    <n v="12"/>
    <x v="12"/>
    <x v="115"/>
  </r>
  <r>
    <n v="128"/>
    <n v="63"/>
    <n v="6"/>
    <n v="13"/>
    <x v="12"/>
    <x v="62"/>
  </r>
  <r>
    <n v="128"/>
    <n v="63"/>
    <n v="6"/>
    <n v="14"/>
    <x v="12"/>
    <x v="86"/>
  </r>
  <r>
    <n v="128"/>
    <n v="63"/>
    <n v="6"/>
    <n v="15"/>
    <x v="12"/>
    <x v="107"/>
  </r>
  <r>
    <n v="128"/>
    <n v="63"/>
    <n v="6"/>
    <n v="16"/>
    <x v="12"/>
    <x v="66"/>
  </r>
  <r>
    <n v="128"/>
    <n v="63"/>
    <n v="6"/>
    <n v="17"/>
    <x v="12"/>
    <x v="126"/>
  </r>
  <r>
    <n v="128"/>
    <n v="63"/>
    <n v="6"/>
    <n v="1"/>
    <x v="4"/>
    <x v="16"/>
  </r>
  <r>
    <n v="128"/>
    <n v="63"/>
    <n v="6"/>
    <n v="2"/>
    <x v="4"/>
    <x v="127"/>
  </r>
  <r>
    <n v="128"/>
    <n v="63"/>
    <n v="6"/>
    <n v="3"/>
    <x v="4"/>
    <x v="15"/>
  </r>
  <r>
    <n v="128"/>
    <n v="63"/>
    <n v="6"/>
    <n v="4"/>
    <x v="4"/>
    <x v="77"/>
  </r>
  <r>
    <n v="128"/>
    <n v="63"/>
    <n v="6"/>
    <n v="5"/>
    <x v="4"/>
    <x v="10"/>
  </r>
  <r>
    <n v="128"/>
    <n v="63"/>
    <n v="6"/>
    <n v="6"/>
    <x v="4"/>
    <x v="10"/>
  </r>
  <r>
    <n v="128"/>
    <n v="63"/>
    <n v="6"/>
    <n v="7"/>
    <x v="4"/>
    <x v="15"/>
  </r>
  <r>
    <n v="128"/>
    <n v="63"/>
    <n v="6"/>
    <n v="8"/>
    <x v="4"/>
    <x v="16"/>
  </r>
  <r>
    <n v="128"/>
    <n v="63"/>
    <n v="6"/>
    <n v="9"/>
    <x v="4"/>
    <x v="127"/>
  </r>
  <r>
    <n v="128"/>
    <n v="63"/>
    <n v="6"/>
    <n v="10"/>
    <x v="4"/>
    <x v="127"/>
  </r>
  <r>
    <n v="128"/>
    <n v="63"/>
    <n v="6"/>
    <n v="11"/>
    <x v="4"/>
    <x v="10"/>
  </r>
  <r>
    <n v="128"/>
    <n v="63"/>
    <n v="6"/>
    <n v="12"/>
    <x v="4"/>
    <x v="39"/>
  </r>
  <r>
    <n v="128"/>
    <n v="63"/>
    <n v="6"/>
    <n v="13"/>
    <x v="4"/>
    <x v="47"/>
  </r>
  <r>
    <n v="128"/>
    <n v="63"/>
    <n v="6"/>
    <n v="14"/>
    <x v="4"/>
    <x v="10"/>
  </r>
  <r>
    <n v="128"/>
    <n v="63"/>
    <n v="6"/>
    <n v="15"/>
    <x v="4"/>
    <x v="127"/>
  </r>
  <r>
    <n v="128"/>
    <n v="63"/>
    <n v="6"/>
    <n v="16"/>
    <x v="4"/>
    <x v="37"/>
  </r>
  <r>
    <n v="128"/>
    <n v="63"/>
    <n v="6"/>
    <n v="17"/>
    <x v="4"/>
    <x v="127"/>
  </r>
  <r>
    <n v="128"/>
    <n v="63"/>
    <n v="6"/>
    <n v="18"/>
    <x v="4"/>
    <x v="93"/>
  </r>
  <r>
    <n v="128"/>
    <n v="63"/>
    <n v="6"/>
    <n v="19"/>
    <x v="4"/>
    <x v="11"/>
  </r>
  <r>
    <n v="128"/>
    <n v="63"/>
    <n v="6"/>
    <n v="20"/>
    <x v="4"/>
    <x v="39"/>
  </r>
  <r>
    <n v="128"/>
    <n v="63"/>
    <n v="6"/>
    <n v="21"/>
    <x v="4"/>
    <x v="127"/>
  </r>
  <r>
    <n v="128"/>
    <n v="63"/>
    <n v="6"/>
    <n v="22"/>
    <x v="4"/>
    <x v="127"/>
  </r>
  <r>
    <n v="128"/>
    <n v="63"/>
    <n v="6"/>
    <n v="23"/>
    <x v="4"/>
    <x v="127"/>
  </r>
  <r>
    <n v="128"/>
    <n v="63"/>
    <n v="6"/>
    <n v="24"/>
    <x v="4"/>
    <x v="15"/>
  </r>
  <r>
    <n v="128"/>
    <n v="63"/>
    <n v="6"/>
    <n v="25"/>
    <x v="4"/>
    <x v="0"/>
  </r>
  <r>
    <n v="128"/>
    <n v="63"/>
    <n v="6"/>
    <n v="26"/>
    <x v="4"/>
    <x v="10"/>
  </r>
  <r>
    <n v="128"/>
    <n v="63"/>
    <n v="6"/>
    <n v="27"/>
    <x v="4"/>
    <x v="127"/>
  </r>
  <r>
    <n v="128"/>
    <n v="63"/>
    <n v="6"/>
    <n v="28"/>
    <x v="4"/>
    <x v="37"/>
  </r>
  <r>
    <n v="128"/>
    <n v="63"/>
    <n v="6"/>
    <n v="29"/>
    <x v="4"/>
    <x v="37"/>
  </r>
  <r>
    <n v="128"/>
    <n v="63"/>
    <n v="6"/>
    <n v="30"/>
    <x v="4"/>
    <x v="127"/>
  </r>
  <r>
    <n v="128"/>
    <n v="63"/>
    <n v="6"/>
    <n v="31"/>
    <x v="4"/>
    <x v="16"/>
  </r>
  <r>
    <n v="128"/>
    <n v="63"/>
    <n v="6"/>
    <n v="32"/>
    <x v="4"/>
    <x v="15"/>
  </r>
  <r>
    <n v="128"/>
    <n v="63"/>
    <n v="6"/>
    <n v="1"/>
    <x v="5"/>
    <x v="25"/>
  </r>
  <r>
    <n v="128"/>
    <n v="63"/>
    <n v="6"/>
    <n v="2"/>
    <x v="5"/>
    <x v="69"/>
  </r>
  <r>
    <n v="128"/>
    <n v="63"/>
    <n v="6"/>
    <n v="3"/>
    <x v="5"/>
    <x v="31"/>
  </r>
  <r>
    <n v="128"/>
    <n v="63"/>
    <n v="6"/>
    <n v="4"/>
    <x v="5"/>
    <x v="53"/>
  </r>
  <r>
    <n v="128"/>
    <n v="63"/>
    <n v="6"/>
    <n v="5"/>
    <x v="5"/>
    <x v="27"/>
  </r>
  <r>
    <n v="128"/>
    <n v="63"/>
    <n v="6"/>
    <n v="6"/>
    <x v="5"/>
    <x v="89"/>
  </r>
  <r>
    <n v="128"/>
    <n v="63"/>
    <n v="6"/>
    <n v="7"/>
    <x v="5"/>
    <x v="50"/>
  </r>
  <r>
    <n v="128"/>
    <n v="63"/>
    <n v="6"/>
    <n v="8"/>
    <x v="5"/>
    <x v="25"/>
  </r>
  <r>
    <n v="128"/>
    <n v="63"/>
    <n v="6"/>
    <n v="9"/>
    <x v="5"/>
    <x v="7"/>
  </r>
  <r>
    <n v="128"/>
    <n v="63"/>
    <n v="6"/>
    <n v="10"/>
    <x v="5"/>
    <x v="76"/>
  </r>
  <r>
    <n v="128"/>
    <n v="63"/>
    <n v="6"/>
    <n v="11"/>
    <x v="5"/>
    <x v="35"/>
  </r>
  <r>
    <n v="128"/>
    <n v="63"/>
    <n v="6"/>
    <n v="12"/>
    <x v="5"/>
    <x v="25"/>
  </r>
  <r>
    <n v="128"/>
    <n v="63"/>
    <n v="6"/>
    <n v="13"/>
    <x v="5"/>
    <x v="55"/>
  </r>
  <r>
    <n v="128"/>
    <n v="63"/>
    <n v="6"/>
    <n v="14"/>
    <x v="5"/>
    <x v="26"/>
  </r>
  <r>
    <n v="128"/>
    <n v="63"/>
    <n v="6"/>
    <n v="15"/>
    <x v="5"/>
    <x v="68"/>
  </r>
  <r>
    <n v="128"/>
    <n v="63"/>
    <n v="6"/>
    <n v="16"/>
    <x v="5"/>
    <x v="44"/>
  </r>
  <r>
    <n v="128"/>
    <n v="63"/>
    <n v="6"/>
    <n v="17"/>
    <x v="5"/>
    <x v="28"/>
  </r>
  <r>
    <n v="128"/>
    <n v="63"/>
    <n v="6"/>
    <n v="18"/>
    <x v="5"/>
    <x v="36"/>
  </r>
  <r>
    <n v="128"/>
    <n v="63"/>
    <n v="6"/>
    <n v="19"/>
    <x v="5"/>
    <x v="26"/>
  </r>
  <r>
    <n v="128"/>
    <n v="63"/>
    <n v="6"/>
    <n v="20"/>
    <x v="5"/>
    <x v="60"/>
  </r>
  <r>
    <n v="128"/>
    <n v="63"/>
    <n v="6"/>
    <n v="21"/>
    <x v="5"/>
    <x v="25"/>
  </r>
  <r>
    <n v="128"/>
    <n v="63"/>
    <n v="6"/>
    <n v="22"/>
    <x v="5"/>
    <x v="84"/>
  </r>
  <r>
    <n v="128"/>
    <n v="63"/>
    <n v="6"/>
    <n v="23"/>
    <x v="5"/>
    <x v="50"/>
  </r>
  <r>
    <n v="128"/>
    <n v="63"/>
    <n v="6"/>
    <n v="24"/>
    <x v="5"/>
    <x v="56"/>
  </r>
  <r>
    <n v="128"/>
    <n v="63"/>
    <n v="6"/>
    <n v="25"/>
    <x v="5"/>
    <x v="42"/>
  </r>
  <r>
    <n v="128"/>
    <n v="63"/>
    <n v="6"/>
    <n v="26"/>
    <x v="5"/>
    <x v="127"/>
  </r>
  <r>
    <n v="128"/>
    <n v="63"/>
    <n v="6"/>
    <n v="27"/>
    <x v="5"/>
    <x v="70"/>
  </r>
  <r>
    <n v="128"/>
    <n v="63"/>
    <n v="6"/>
    <n v="28"/>
    <x v="5"/>
    <x v="68"/>
  </r>
  <r>
    <n v="128"/>
    <n v="63"/>
    <n v="6"/>
    <n v="29"/>
    <x v="5"/>
    <x v="66"/>
  </r>
  <r>
    <n v="128"/>
    <n v="63"/>
    <n v="6"/>
    <n v="30"/>
    <x v="5"/>
    <x v="7"/>
  </r>
  <r>
    <n v="128"/>
    <n v="63"/>
    <n v="6"/>
    <n v="31"/>
    <x v="5"/>
    <x v="44"/>
  </r>
  <r>
    <n v="128"/>
    <n v="63"/>
    <n v="6"/>
    <n v="32"/>
    <x v="5"/>
    <x v="2"/>
  </r>
  <r>
    <n v="128"/>
    <n v="63"/>
    <n v="6"/>
    <n v="33"/>
    <x v="5"/>
    <x v="57"/>
  </r>
  <r>
    <n v="128"/>
    <n v="63"/>
    <n v="6"/>
    <n v="34"/>
    <x v="5"/>
    <x v="146"/>
  </r>
  <r>
    <n v="128"/>
    <n v="63"/>
    <n v="6"/>
    <n v="35"/>
    <x v="5"/>
    <x v="58"/>
  </r>
  <r>
    <n v="128"/>
    <n v="63"/>
    <n v="6"/>
    <n v="36"/>
    <x v="5"/>
    <x v="29"/>
  </r>
  <r>
    <n v="128"/>
    <n v="63"/>
    <n v="6"/>
    <n v="37"/>
    <x v="5"/>
    <x v="76"/>
  </r>
  <r>
    <n v="128"/>
    <n v="63"/>
    <n v="6"/>
    <n v="38"/>
    <x v="5"/>
    <x v="25"/>
  </r>
  <r>
    <n v="128"/>
    <n v="63"/>
    <n v="6"/>
    <n v="39"/>
    <x v="5"/>
    <x v="25"/>
  </r>
  <r>
    <n v="128"/>
    <n v="63"/>
    <n v="6"/>
    <n v="40"/>
    <x v="5"/>
    <x v="86"/>
  </r>
  <r>
    <n v="128"/>
    <n v="63"/>
    <n v="6"/>
    <n v="41"/>
    <x v="5"/>
    <x v="10"/>
  </r>
  <r>
    <n v="128"/>
    <n v="63"/>
    <n v="6"/>
    <n v="42"/>
    <x v="5"/>
    <x v="83"/>
  </r>
  <r>
    <n v="128"/>
    <n v="63"/>
    <n v="6"/>
    <n v="43"/>
    <x v="5"/>
    <x v="4"/>
  </r>
  <r>
    <n v="128"/>
    <n v="63"/>
    <n v="6"/>
    <n v="44"/>
    <x v="5"/>
    <x v="124"/>
  </r>
  <r>
    <n v="128"/>
    <n v="63"/>
    <n v="6"/>
    <n v="45"/>
    <x v="5"/>
    <x v="127"/>
  </r>
  <r>
    <n v="128"/>
    <n v="63"/>
    <n v="6"/>
    <n v="46"/>
    <x v="5"/>
    <x v="33"/>
  </r>
  <r>
    <n v="128"/>
    <n v="63"/>
    <n v="6"/>
    <n v="47"/>
    <x v="5"/>
    <x v="50"/>
  </r>
  <r>
    <n v="128"/>
    <n v="63"/>
    <n v="6"/>
    <n v="48"/>
    <x v="5"/>
    <x v="77"/>
  </r>
  <r>
    <n v="128"/>
    <n v="63"/>
    <n v="6"/>
    <n v="49"/>
    <x v="5"/>
    <x v="39"/>
  </r>
  <r>
    <n v="128"/>
    <n v="63"/>
    <n v="6"/>
    <n v="50"/>
    <x v="5"/>
    <x v="7"/>
  </r>
  <r>
    <n v="128"/>
    <n v="63"/>
    <n v="6"/>
    <n v="51"/>
    <x v="5"/>
    <x v="124"/>
  </r>
  <r>
    <n v="128"/>
    <n v="63"/>
    <n v="6"/>
    <n v="52"/>
    <x v="5"/>
    <x v="49"/>
  </r>
  <r>
    <n v="128"/>
    <n v="63"/>
    <n v="6"/>
    <n v="53"/>
    <x v="5"/>
    <x v="68"/>
  </r>
  <r>
    <n v="128"/>
    <n v="63"/>
    <n v="6"/>
    <n v="54"/>
    <x v="5"/>
    <x v="33"/>
  </r>
  <r>
    <n v="128"/>
    <n v="63"/>
    <n v="6"/>
    <n v="55"/>
    <x v="5"/>
    <x v="38"/>
  </r>
  <r>
    <n v="128"/>
    <n v="63"/>
    <n v="6"/>
    <n v="56"/>
    <x v="5"/>
    <x v="27"/>
  </r>
  <r>
    <n v="128"/>
    <n v="63"/>
    <n v="6"/>
    <n v="57"/>
    <x v="5"/>
    <x v="1"/>
  </r>
  <r>
    <n v="128"/>
    <n v="63"/>
    <n v="6"/>
    <n v="58"/>
    <x v="5"/>
    <x v="54"/>
  </r>
  <r>
    <n v="128"/>
    <n v="63"/>
    <n v="6"/>
    <n v="59"/>
    <x v="5"/>
    <x v="44"/>
  </r>
  <r>
    <n v="128"/>
    <n v="63"/>
    <n v="6"/>
    <n v="60"/>
    <x v="5"/>
    <x v="58"/>
  </r>
  <r>
    <n v="128"/>
    <n v="63"/>
    <n v="6"/>
    <n v="61"/>
    <x v="5"/>
    <x v="86"/>
  </r>
  <r>
    <n v="128"/>
    <n v="63"/>
    <n v="6"/>
    <n v="62"/>
    <x v="5"/>
    <x v="76"/>
  </r>
  <r>
    <n v="128"/>
    <n v="63"/>
    <n v="6"/>
    <n v="63"/>
    <x v="5"/>
    <x v="43"/>
  </r>
  <r>
    <n v="128"/>
    <n v="63"/>
    <n v="6"/>
    <n v="64"/>
    <x v="5"/>
    <x v="127"/>
  </r>
  <r>
    <n v="128"/>
    <n v="63"/>
    <n v="6"/>
    <n v="65"/>
    <x v="5"/>
    <x v="35"/>
  </r>
  <r>
    <n v="128"/>
    <n v="63"/>
    <n v="6"/>
    <n v="66"/>
    <x v="5"/>
    <x v="75"/>
  </r>
  <r>
    <n v="128"/>
    <n v="63"/>
    <n v="6"/>
    <n v="67"/>
    <x v="5"/>
    <x v="15"/>
  </r>
  <r>
    <n v="128"/>
    <n v="63"/>
    <n v="6"/>
    <n v="68"/>
    <x v="5"/>
    <x v="75"/>
  </r>
  <r>
    <n v="128"/>
    <n v="63"/>
    <n v="6"/>
    <n v="69"/>
    <x v="5"/>
    <x v="35"/>
  </r>
  <r>
    <n v="128"/>
    <n v="63"/>
    <n v="6"/>
    <n v="70"/>
    <x v="5"/>
    <x v="54"/>
  </r>
  <r>
    <n v="128"/>
    <n v="63"/>
    <n v="6"/>
    <n v="71"/>
    <x v="5"/>
    <x v="37"/>
  </r>
  <r>
    <n v="128"/>
    <n v="63"/>
    <n v="6"/>
    <n v="1"/>
    <x v="8"/>
    <x v="93"/>
  </r>
  <r>
    <n v="128"/>
    <n v="63"/>
    <n v="6"/>
    <n v="1"/>
    <x v="9"/>
    <x v="81"/>
  </r>
  <r>
    <n v="129"/>
    <n v="62"/>
    <n v="6"/>
    <n v="1"/>
    <x v="6"/>
    <x v="76"/>
  </r>
  <r>
    <n v="129"/>
    <n v="62"/>
    <n v="6"/>
    <n v="1"/>
    <x v="7"/>
    <x v="49"/>
  </r>
  <r>
    <n v="129"/>
    <n v="62"/>
    <n v="6"/>
    <n v="2"/>
    <x v="7"/>
    <x v="38"/>
  </r>
  <r>
    <n v="129"/>
    <n v="62"/>
    <n v="6"/>
    <n v="1"/>
    <x v="5"/>
    <x v="31"/>
  </r>
  <r>
    <n v="129"/>
    <n v="62"/>
    <n v="6"/>
    <n v="2"/>
    <x v="5"/>
    <x v="45"/>
  </r>
  <r>
    <n v="129"/>
    <n v="62"/>
    <n v="6"/>
    <n v="3"/>
    <x v="5"/>
    <x v="78"/>
  </r>
  <r>
    <n v="129"/>
    <n v="62"/>
    <n v="6"/>
    <n v="1"/>
    <x v="4"/>
    <x v="8"/>
  </r>
  <r>
    <n v="129"/>
    <n v="62"/>
    <n v="6"/>
    <n v="2"/>
    <x v="4"/>
    <x v="20"/>
  </r>
  <r>
    <n v="129"/>
    <n v="62"/>
    <n v="6"/>
    <n v="3"/>
    <x v="4"/>
    <x v="78"/>
  </r>
  <r>
    <n v="129"/>
    <n v="62"/>
    <n v="6"/>
    <n v="4"/>
    <x v="4"/>
    <x v="12"/>
  </r>
  <r>
    <n v="130"/>
    <n v="64"/>
    <n v="6"/>
    <n v="1"/>
    <x v="5"/>
    <x v="60"/>
  </r>
  <r>
    <n v="130"/>
    <n v="64"/>
    <n v="6"/>
    <n v="2"/>
    <x v="5"/>
    <x v="25"/>
  </r>
  <r>
    <n v="130"/>
    <n v="64"/>
    <n v="6"/>
    <n v="3"/>
    <x v="5"/>
    <x v="52"/>
  </r>
  <r>
    <n v="130"/>
    <n v="64"/>
    <n v="6"/>
    <n v="4"/>
    <x v="5"/>
    <x v="57"/>
  </r>
  <r>
    <n v="130"/>
    <n v="64"/>
    <n v="6"/>
    <n v="5"/>
    <x v="5"/>
    <x v="32"/>
  </r>
  <r>
    <n v="130"/>
    <n v="64"/>
    <n v="6"/>
    <n v="6"/>
    <x v="5"/>
    <x v="3"/>
  </r>
  <r>
    <n v="130"/>
    <n v="64"/>
    <n v="6"/>
    <n v="7"/>
    <x v="5"/>
    <x v="37"/>
  </r>
  <r>
    <n v="130"/>
    <n v="64"/>
    <n v="6"/>
    <n v="8"/>
    <x v="5"/>
    <x v="15"/>
  </r>
  <r>
    <n v="130"/>
    <n v="64"/>
    <n v="6"/>
    <n v="9"/>
    <x v="5"/>
    <x v="78"/>
  </r>
  <r>
    <n v="130"/>
    <n v="64"/>
    <n v="6"/>
    <n v="10"/>
    <x v="5"/>
    <x v="11"/>
  </r>
  <r>
    <n v="130"/>
    <n v="64"/>
    <n v="6"/>
    <n v="11"/>
    <x v="5"/>
    <x v="4"/>
  </r>
  <r>
    <n v="130"/>
    <n v="64"/>
    <n v="6"/>
    <n v="12"/>
    <x v="5"/>
    <x v="93"/>
  </r>
  <r>
    <n v="130"/>
    <n v="64"/>
    <n v="6"/>
    <n v="13"/>
    <x v="5"/>
    <x v="127"/>
  </r>
  <r>
    <n v="130"/>
    <n v="64"/>
    <n v="6"/>
    <n v="14"/>
    <x v="5"/>
    <x v="19"/>
  </r>
  <r>
    <n v="130"/>
    <n v="64"/>
    <n v="6"/>
    <n v="15"/>
    <x v="5"/>
    <x v="93"/>
  </r>
  <r>
    <n v="130"/>
    <n v="64"/>
    <n v="6"/>
    <n v="16"/>
    <x v="5"/>
    <x v="11"/>
  </r>
  <r>
    <n v="130"/>
    <n v="64"/>
    <n v="6"/>
    <n v="17"/>
    <x v="5"/>
    <x v="16"/>
  </r>
  <r>
    <n v="130"/>
    <n v="64"/>
    <n v="6"/>
    <n v="18"/>
    <x v="5"/>
    <x v="3"/>
  </r>
  <r>
    <n v="130"/>
    <n v="64"/>
    <n v="6"/>
    <n v="19"/>
    <x v="5"/>
    <x v="12"/>
  </r>
  <r>
    <n v="130"/>
    <n v="64"/>
    <n v="6"/>
    <n v="20"/>
    <x v="5"/>
    <x v="5"/>
  </r>
  <r>
    <n v="130"/>
    <n v="64"/>
    <n v="6"/>
    <n v="21"/>
    <x v="5"/>
    <x v="10"/>
  </r>
  <r>
    <n v="130"/>
    <n v="64"/>
    <n v="6"/>
    <n v="22"/>
    <x v="5"/>
    <x v="47"/>
  </r>
  <r>
    <n v="130"/>
    <n v="64"/>
    <n v="6"/>
    <n v="23"/>
    <x v="5"/>
    <x v="10"/>
  </r>
  <r>
    <n v="130"/>
    <n v="64"/>
    <n v="6"/>
    <n v="24"/>
    <x v="5"/>
    <x v="15"/>
  </r>
  <r>
    <n v="130"/>
    <n v="64"/>
    <n v="6"/>
    <n v="25"/>
    <x v="5"/>
    <x v="37"/>
  </r>
  <r>
    <n v="130"/>
    <n v="64"/>
    <n v="6"/>
    <n v="26"/>
    <x v="5"/>
    <x v="16"/>
  </r>
  <r>
    <n v="130"/>
    <n v="64"/>
    <n v="6"/>
    <n v="27"/>
    <x v="5"/>
    <x v="50"/>
  </r>
  <r>
    <n v="130"/>
    <n v="64"/>
    <n v="6"/>
    <n v="28"/>
    <x v="5"/>
    <x v="83"/>
  </r>
  <r>
    <n v="130"/>
    <n v="64"/>
    <n v="6"/>
    <n v="29"/>
    <x v="5"/>
    <x v="78"/>
  </r>
  <r>
    <n v="130"/>
    <n v="64"/>
    <n v="6"/>
    <n v="30"/>
    <x v="5"/>
    <x v="11"/>
  </r>
  <r>
    <n v="130"/>
    <n v="64"/>
    <n v="6"/>
    <n v="31"/>
    <x v="5"/>
    <x v="5"/>
  </r>
  <r>
    <n v="130"/>
    <n v="64"/>
    <n v="6"/>
    <n v="32"/>
    <x v="5"/>
    <x v="11"/>
  </r>
  <r>
    <n v="130"/>
    <n v="64"/>
    <n v="6"/>
    <n v="33"/>
    <x v="5"/>
    <x v="127"/>
  </r>
  <r>
    <n v="130"/>
    <n v="64"/>
    <n v="6"/>
    <n v="34"/>
    <x v="5"/>
    <x v="12"/>
  </r>
  <r>
    <n v="130"/>
    <n v="64"/>
    <n v="6"/>
    <n v="35"/>
    <x v="5"/>
    <x v="70"/>
  </r>
  <r>
    <n v="130"/>
    <n v="64"/>
    <n v="6"/>
    <n v="36"/>
    <x v="5"/>
    <x v="15"/>
  </r>
  <r>
    <n v="130"/>
    <n v="64"/>
    <n v="6"/>
    <n v="37"/>
    <x v="5"/>
    <x v="11"/>
  </r>
  <r>
    <n v="130"/>
    <n v="64"/>
    <n v="6"/>
    <n v="38"/>
    <x v="5"/>
    <x v="37"/>
  </r>
  <r>
    <n v="130"/>
    <n v="64"/>
    <n v="6"/>
    <n v="39"/>
    <x v="5"/>
    <x v="15"/>
  </r>
  <r>
    <n v="130"/>
    <n v="64"/>
    <n v="6"/>
    <n v="40"/>
    <x v="5"/>
    <x v="75"/>
  </r>
  <r>
    <n v="130"/>
    <n v="64"/>
    <n v="6"/>
    <n v="41"/>
    <x v="5"/>
    <x v="22"/>
  </r>
  <r>
    <n v="130"/>
    <n v="64"/>
    <n v="6"/>
    <n v="42"/>
    <x v="5"/>
    <x v="24"/>
  </r>
  <r>
    <n v="130"/>
    <n v="64"/>
    <n v="6"/>
    <n v="43"/>
    <x v="5"/>
    <x v="28"/>
  </r>
  <r>
    <n v="130"/>
    <n v="64"/>
    <n v="6"/>
    <n v="44"/>
    <x v="5"/>
    <x v="24"/>
  </r>
  <r>
    <n v="130"/>
    <n v="64"/>
    <n v="6"/>
    <n v="45"/>
    <x v="5"/>
    <x v="127"/>
  </r>
  <r>
    <n v="130"/>
    <n v="64"/>
    <n v="6"/>
    <n v="46"/>
    <x v="5"/>
    <x v="49"/>
  </r>
  <r>
    <n v="130"/>
    <n v="64"/>
    <n v="6"/>
    <n v="47"/>
    <x v="5"/>
    <x v="55"/>
  </r>
  <r>
    <n v="130"/>
    <n v="64"/>
    <n v="6"/>
    <n v="48"/>
    <x v="5"/>
    <x v="16"/>
  </r>
  <r>
    <n v="130"/>
    <n v="64"/>
    <n v="6"/>
    <n v="49"/>
    <x v="5"/>
    <x v="12"/>
  </r>
  <r>
    <n v="130"/>
    <n v="64"/>
    <n v="6"/>
    <n v="50"/>
    <x v="5"/>
    <x v="0"/>
  </r>
  <r>
    <n v="130"/>
    <n v="64"/>
    <n v="6"/>
    <n v="51"/>
    <x v="5"/>
    <x v="2"/>
  </r>
  <r>
    <n v="130"/>
    <n v="64"/>
    <n v="6"/>
    <n v="52"/>
    <x v="5"/>
    <x v="127"/>
  </r>
  <r>
    <n v="130"/>
    <n v="64"/>
    <n v="6"/>
    <n v="53"/>
    <x v="5"/>
    <x v="14"/>
  </r>
  <r>
    <n v="130"/>
    <n v="64"/>
    <n v="6"/>
    <n v="54"/>
    <x v="5"/>
    <x v="37"/>
  </r>
  <r>
    <n v="130"/>
    <n v="64"/>
    <n v="6"/>
    <n v="55"/>
    <x v="5"/>
    <x v="78"/>
  </r>
  <r>
    <n v="130"/>
    <n v="64"/>
    <n v="6"/>
    <n v="56"/>
    <x v="5"/>
    <x v="93"/>
  </r>
  <r>
    <n v="130"/>
    <n v="64"/>
    <n v="6"/>
    <n v="57"/>
    <x v="5"/>
    <x v="37"/>
  </r>
  <r>
    <n v="130"/>
    <n v="64"/>
    <n v="6"/>
    <n v="58"/>
    <x v="5"/>
    <x v="39"/>
  </r>
  <r>
    <n v="130"/>
    <n v="64"/>
    <n v="6"/>
    <n v="59"/>
    <x v="5"/>
    <x v="122"/>
  </r>
  <r>
    <n v="130"/>
    <n v="64"/>
    <n v="6"/>
    <n v="60"/>
    <x v="5"/>
    <x v="10"/>
  </r>
  <r>
    <n v="130"/>
    <n v="64"/>
    <n v="6"/>
    <n v="61"/>
    <x v="5"/>
    <x v="11"/>
  </r>
  <r>
    <n v="130"/>
    <n v="64"/>
    <n v="6"/>
    <n v="62"/>
    <x v="5"/>
    <x v="37"/>
  </r>
  <r>
    <n v="130"/>
    <n v="64"/>
    <n v="6"/>
    <n v="63"/>
    <x v="5"/>
    <x v="48"/>
  </r>
  <r>
    <n v="130"/>
    <n v="64"/>
    <n v="6"/>
    <n v="64"/>
    <x v="5"/>
    <x v="0"/>
  </r>
  <r>
    <n v="130"/>
    <n v="64"/>
    <n v="6"/>
    <n v="65"/>
    <x v="5"/>
    <x v="2"/>
  </r>
  <r>
    <n v="130"/>
    <n v="64"/>
    <n v="6"/>
    <n v="66"/>
    <x v="5"/>
    <x v="19"/>
  </r>
  <r>
    <n v="130"/>
    <n v="64"/>
    <n v="6"/>
    <n v="67"/>
    <x v="5"/>
    <x v="15"/>
  </r>
  <r>
    <n v="130"/>
    <n v="64"/>
    <n v="6"/>
    <n v="68"/>
    <x v="5"/>
    <x v="39"/>
  </r>
  <r>
    <n v="130"/>
    <n v="64"/>
    <n v="6"/>
    <n v="1"/>
    <x v="4"/>
    <x v="15"/>
  </r>
  <r>
    <n v="130"/>
    <n v="64"/>
    <n v="6"/>
    <n v="2"/>
    <x v="4"/>
    <x v="77"/>
  </r>
  <r>
    <n v="130"/>
    <n v="64"/>
    <n v="6"/>
    <n v="3"/>
    <x v="4"/>
    <x v="12"/>
  </r>
  <r>
    <n v="130"/>
    <n v="64"/>
    <n v="6"/>
    <n v="4"/>
    <x v="4"/>
    <x v="0"/>
  </r>
  <r>
    <n v="130"/>
    <n v="64"/>
    <n v="6"/>
    <n v="5"/>
    <x v="4"/>
    <x v="0"/>
  </r>
  <r>
    <n v="130"/>
    <n v="64"/>
    <n v="6"/>
    <n v="6"/>
    <x v="4"/>
    <x v="39"/>
  </r>
  <r>
    <n v="130"/>
    <n v="64"/>
    <n v="6"/>
    <n v="7"/>
    <x v="4"/>
    <x v="20"/>
  </r>
  <r>
    <n v="130"/>
    <n v="64"/>
    <n v="6"/>
    <n v="8"/>
    <x v="4"/>
    <x v="2"/>
  </r>
  <r>
    <n v="130"/>
    <n v="64"/>
    <n v="6"/>
    <n v="9"/>
    <x v="4"/>
    <x v="39"/>
  </r>
  <r>
    <n v="130"/>
    <n v="64"/>
    <n v="6"/>
    <n v="10"/>
    <x v="4"/>
    <x v="4"/>
  </r>
  <r>
    <n v="130"/>
    <n v="64"/>
    <n v="6"/>
    <n v="11"/>
    <x v="4"/>
    <x v="77"/>
  </r>
  <r>
    <n v="130"/>
    <n v="64"/>
    <n v="6"/>
    <n v="12"/>
    <x v="4"/>
    <x v="0"/>
  </r>
  <r>
    <n v="130"/>
    <n v="64"/>
    <n v="6"/>
    <n v="13"/>
    <x v="4"/>
    <x v="77"/>
  </r>
  <r>
    <n v="130"/>
    <n v="64"/>
    <n v="6"/>
    <n v="14"/>
    <x v="4"/>
    <x v="2"/>
  </r>
  <r>
    <n v="130"/>
    <n v="64"/>
    <n v="6"/>
    <n v="15"/>
    <x v="4"/>
    <x v="78"/>
  </r>
  <r>
    <n v="130"/>
    <n v="64"/>
    <n v="6"/>
    <n v="16"/>
    <x v="4"/>
    <x v="93"/>
  </r>
  <r>
    <n v="130"/>
    <n v="64"/>
    <n v="6"/>
    <n v="17"/>
    <x v="4"/>
    <x v="47"/>
  </r>
  <r>
    <n v="130"/>
    <n v="64"/>
    <n v="6"/>
    <n v="18"/>
    <x v="4"/>
    <x v="75"/>
  </r>
  <r>
    <n v="130"/>
    <n v="64"/>
    <n v="6"/>
    <n v="19"/>
    <x v="4"/>
    <x v="2"/>
  </r>
  <r>
    <n v="130"/>
    <n v="64"/>
    <n v="6"/>
    <n v="20"/>
    <x v="4"/>
    <x v="39"/>
  </r>
  <r>
    <n v="130"/>
    <n v="64"/>
    <n v="6"/>
    <n v="21"/>
    <x v="4"/>
    <x v="48"/>
  </r>
  <r>
    <n v="130"/>
    <n v="64"/>
    <n v="6"/>
    <n v="22"/>
    <x v="4"/>
    <x v="2"/>
  </r>
  <r>
    <n v="130"/>
    <n v="64"/>
    <n v="6"/>
    <n v="23"/>
    <x v="4"/>
    <x v="80"/>
  </r>
  <r>
    <n v="130"/>
    <n v="64"/>
    <n v="6"/>
    <n v="24"/>
    <x v="4"/>
    <x v="15"/>
  </r>
  <r>
    <n v="130"/>
    <n v="64"/>
    <n v="6"/>
    <n v="25"/>
    <x v="4"/>
    <x v="0"/>
  </r>
  <r>
    <n v="130"/>
    <n v="64"/>
    <n v="6"/>
    <n v="26"/>
    <x v="4"/>
    <x v="0"/>
  </r>
  <r>
    <n v="130"/>
    <n v="64"/>
    <n v="6"/>
    <n v="27"/>
    <x v="4"/>
    <x v="20"/>
  </r>
  <r>
    <n v="130"/>
    <n v="64"/>
    <n v="6"/>
    <n v="28"/>
    <x v="4"/>
    <x v="15"/>
  </r>
  <r>
    <n v="130"/>
    <n v="64"/>
    <n v="6"/>
    <n v="29"/>
    <x v="4"/>
    <x v="81"/>
  </r>
  <r>
    <n v="130"/>
    <n v="64"/>
    <n v="6"/>
    <n v="30"/>
    <x v="4"/>
    <x v="2"/>
  </r>
  <r>
    <n v="130"/>
    <n v="64"/>
    <n v="6"/>
    <n v="31"/>
    <x v="4"/>
    <x v="0"/>
  </r>
  <r>
    <n v="130"/>
    <n v="64"/>
    <n v="6"/>
    <n v="32"/>
    <x v="4"/>
    <x v="0"/>
  </r>
  <r>
    <n v="130"/>
    <n v="64"/>
    <n v="6"/>
    <n v="33"/>
    <x v="4"/>
    <x v="75"/>
  </r>
  <r>
    <n v="130"/>
    <n v="64"/>
    <n v="6"/>
    <n v="34"/>
    <x v="4"/>
    <x v="127"/>
  </r>
  <r>
    <n v="130"/>
    <n v="64"/>
    <n v="6"/>
    <n v="35"/>
    <x v="4"/>
    <x v="48"/>
  </r>
  <r>
    <n v="130"/>
    <n v="64"/>
    <n v="6"/>
    <n v="36"/>
    <x v="4"/>
    <x v="81"/>
  </r>
  <r>
    <n v="130"/>
    <n v="64"/>
    <n v="6"/>
    <n v="37"/>
    <x v="4"/>
    <x v="45"/>
  </r>
  <r>
    <n v="130"/>
    <n v="64"/>
    <n v="6"/>
    <n v="38"/>
    <x v="4"/>
    <x v="20"/>
  </r>
  <r>
    <n v="130"/>
    <n v="64"/>
    <n v="6"/>
    <n v="39"/>
    <x v="4"/>
    <x v="81"/>
  </r>
  <r>
    <n v="130"/>
    <n v="64"/>
    <n v="6"/>
    <n v="40"/>
    <x v="4"/>
    <x v="0"/>
  </r>
  <r>
    <n v="130"/>
    <n v="64"/>
    <n v="6"/>
    <n v="41"/>
    <x v="4"/>
    <x v="0"/>
  </r>
  <r>
    <n v="130"/>
    <n v="64"/>
    <n v="6"/>
    <n v="42"/>
    <x v="4"/>
    <x v="10"/>
  </r>
  <r>
    <n v="130"/>
    <n v="64"/>
    <n v="6"/>
    <n v="43"/>
    <x v="4"/>
    <x v="11"/>
  </r>
  <r>
    <n v="130"/>
    <n v="64"/>
    <n v="6"/>
    <n v="44"/>
    <x v="4"/>
    <x v="127"/>
  </r>
  <r>
    <n v="130"/>
    <n v="64"/>
    <n v="6"/>
    <n v="45"/>
    <x v="4"/>
    <x v="37"/>
  </r>
  <r>
    <n v="130"/>
    <n v="64"/>
    <n v="6"/>
    <n v="46"/>
    <x v="4"/>
    <x v="93"/>
  </r>
  <r>
    <n v="130"/>
    <n v="64"/>
    <n v="6"/>
    <n v="47"/>
    <x v="4"/>
    <x v="75"/>
  </r>
  <r>
    <n v="130"/>
    <n v="64"/>
    <n v="6"/>
    <n v="48"/>
    <x v="4"/>
    <x v="12"/>
  </r>
  <r>
    <n v="130"/>
    <n v="64"/>
    <n v="6"/>
    <n v="49"/>
    <x v="4"/>
    <x v="75"/>
  </r>
  <r>
    <n v="130"/>
    <n v="64"/>
    <n v="6"/>
    <n v="50"/>
    <x v="4"/>
    <x v="2"/>
  </r>
  <r>
    <n v="130"/>
    <n v="64"/>
    <n v="6"/>
    <n v="51"/>
    <x v="4"/>
    <x v="2"/>
  </r>
  <r>
    <n v="130"/>
    <n v="64"/>
    <n v="6"/>
    <n v="52"/>
    <x v="4"/>
    <x v="0"/>
  </r>
  <r>
    <n v="130"/>
    <n v="64"/>
    <n v="6"/>
    <n v="53"/>
    <x v="4"/>
    <x v="127"/>
  </r>
  <r>
    <n v="130"/>
    <n v="64"/>
    <n v="6"/>
    <n v="54"/>
    <x v="4"/>
    <x v="3"/>
  </r>
  <r>
    <n v="130"/>
    <n v="64"/>
    <n v="6"/>
    <n v="55"/>
    <x v="4"/>
    <x v="0"/>
  </r>
  <r>
    <n v="130"/>
    <n v="64"/>
    <n v="6"/>
    <n v="56"/>
    <x v="4"/>
    <x v="22"/>
  </r>
  <r>
    <n v="130"/>
    <n v="64"/>
    <n v="6"/>
    <n v="57"/>
    <x v="4"/>
    <x v="77"/>
  </r>
  <r>
    <n v="130"/>
    <n v="64"/>
    <n v="6"/>
    <n v="58"/>
    <x v="4"/>
    <x v="47"/>
  </r>
  <r>
    <n v="130"/>
    <n v="64"/>
    <n v="6"/>
    <n v="59"/>
    <x v="4"/>
    <x v="37"/>
  </r>
  <r>
    <n v="130"/>
    <n v="64"/>
    <n v="6"/>
    <n v="60"/>
    <x v="4"/>
    <x v="127"/>
  </r>
  <r>
    <n v="130"/>
    <n v="64"/>
    <n v="6"/>
    <n v="61"/>
    <x v="4"/>
    <x v="10"/>
  </r>
  <r>
    <n v="130"/>
    <n v="64"/>
    <n v="6"/>
    <n v="62"/>
    <x v="4"/>
    <x v="81"/>
  </r>
  <r>
    <n v="130"/>
    <n v="64"/>
    <n v="6"/>
    <n v="63"/>
    <x v="4"/>
    <x v="77"/>
  </r>
  <r>
    <n v="130"/>
    <n v="64"/>
    <n v="6"/>
    <n v="64"/>
    <x v="4"/>
    <x v="15"/>
  </r>
  <r>
    <n v="130"/>
    <n v="64"/>
    <n v="6"/>
    <n v="65"/>
    <x v="4"/>
    <x v="39"/>
  </r>
  <r>
    <n v="130"/>
    <n v="64"/>
    <n v="6"/>
    <n v="66"/>
    <x v="4"/>
    <x v="75"/>
  </r>
  <r>
    <n v="130"/>
    <n v="64"/>
    <n v="6"/>
    <n v="67"/>
    <x v="4"/>
    <x v="11"/>
  </r>
  <r>
    <n v="130"/>
    <n v="64"/>
    <n v="6"/>
    <n v="68"/>
    <x v="4"/>
    <x v="39"/>
  </r>
  <r>
    <n v="130"/>
    <n v="64"/>
    <n v="6"/>
    <n v="69"/>
    <x v="4"/>
    <x v="15"/>
  </r>
  <r>
    <n v="130"/>
    <n v="64"/>
    <n v="6"/>
    <n v="70"/>
    <x v="4"/>
    <x v="5"/>
  </r>
  <r>
    <n v="130"/>
    <n v="64"/>
    <n v="6"/>
    <n v="71"/>
    <x v="4"/>
    <x v="47"/>
  </r>
  <r>
    <n v="130"/>
    <n v="64"/>
    <n v="6"/>
    <n v="72"/>
    <x v="4"/>
    <x v="39"/>
  </r>
  <r>
    <n v="130"/>
    <n v="64"/>
    <n v="6"/>
    <n v="73"/>
    <x v="4"/>
    <x v="0"/>
  </r>
  <r>
    <n v="130"/>
    <n v="64"/>
    <n v="6"/>
    <n v="74"/>
    <x v="4"/>
    <x v="81"/>
  </r>
  <r>
    <n v="130"/>
    <n v="64"/>
    <n v="6"/>
    <n v="75"/>
    <x v="4"/>
    <x v="3"/>
  </r>
  <r>
    <n v="130"/>
    <n v="64"/>
    <n v="6"/>
    <n v="76"/>
    <x v="4"/>
    <x v="15"/>
  </r>
  <r>
    <n v="130"/>
    <n v="64"/>
    <n v="6"/>
    <n v="77"/>
    <x v="4"/>
    <x v="0"/>
  </r>
  <r>
    <n v="130"/>
    <n v="64"/>
    <n v="6"/>
    <n v="78"/>
    <x v="4"/>
    <x v="20"/>
  </r>
  <r>
    <n v="130"/>
    <n v="64"/>
    <n v="6"/>
    <n v="79"/>
    <x v="4"/>
    <x v="77"/>
  </r>
  <r>
    <n v="130"/>
    <n v="64"/>
    <n v="6"/>
    <n v="80"/>
    <x v="4"/>
    <x v="78"/>
  </r>
  <r>
    <n v="130"/>
    <n v="64"/>
    <n v="6"/>
    <n v="81"/>
    <x v="4"/>
    <x v="4"/>
  </r>
  <r>
    <n v="130"/>
    <n v="64"/>
    <n v="6"/>
    <n v="82"/>
    <x v="4"/>
    <x v="37"/>
  </r>
  <r>
    <n v="130"/>
    <n v="64"/>
    <n v="6"/>
    <n v="83"/>
    <x v="4"/>
    <x v="93"/>
  </r>
  <r>
    <n v="130"/>
    <n v="64"/>
    <n v="6"/>
    <n v="84"/>
    <x v="4"/>
    <x v="16"/>
  </r>
  <r>
    <n v="130"/>
    <n v="64"/>
    <n v="6"/>
    <n v="85"/>
    <x v="4"/>
    <x v="8"/>
  </r>
  <r>
    <n v="130"/>
    <n v="64"/>
    <n v="6"/>
    <n v="86"/>
    <x v="4"/>
    <x v="5"/>
  </r>
  <r>
    <n v="130"/>
    <n v="64"/>
    <n v="6"/>
    <n v="87"/>
    <x v="4"/>
    <x v="93"/>
  </r>
  <r>
    <n v="130"/>
    <n v="64"/>
    <n v="6"/>
    <n v="88"/>
    <x v="4"/>
    <x v="77"/>
  </r>
  <r>
    <n v="130"/>
    <n v="64"/>
    <n v="6"/>
    <n v="89"/>
    <x v="4"/>
    <x v="0"/>
  </r>
  <r>
    <n v="130"/>
    <n v="64"/>
    <n v="6"/>
    <n v="90"/>
    <x v="4"/>
    <x v="2"/>
  </r>
  <r>
    <n v="130"/>
    <n v="64"/>
    <n v="6"/>
    <n v="91"/>
    <x v="4"/>
    <x v="47"/>
  </r>
  <r>
    <n v="130"/>
    <n v="64"/>
    <n v="6"/>
    <n v="92"/>
    <x v="4"/>
    <x v="11"/>
  </r>
  <r>
    <n v="130"/>
    <n v="64"/>
    <n v="6"/>
    <n v="1"/>
    <x v="12"/>
    <x v="104"/>
  </r>
  <r>
    <n v="130"/>
    <n v="64"/>
    <n v="6"/>
    <n v="2"/>
    <x v="12"/>
    <x v="113"/>
  </r>
  <r>
    <n v="130"/>
    <n v="64"/>
    <n v="6"/>
    <n v="3"/>
    <x v="12"/>
    <x v="138"/>
  </r>
  <r>
    <n v="130"/>
    <n v="64"/>
    <n v="6"/>
    <n v="4"/>
    <x v="12"/>
    <x v="99"/>
  </r>
  <r>
    <n v="130"/>
    <n v="64"/>
    <n v="6"/>
    <n v="5"/>
    <x v="12"/>
    <x v="68"/>
  </r>
  <r>
    <n v="130"/>
    <n v="64"/>
    <n v="6"/>
    <n v="1"/>
    <x v="11"/>
    <x v="106"/>
  </r>
  <r>
    <n v="131"/>
    <n v="62"/>
    <n v="6"/>
    <n v="1"/>
    <x v="8"/>
    <x v="141"/>
  </r>
  <r>
    <n v="131"/>
    <n v="62"/>
    <n v="6"/>
    <n v="2"/>
    <x v="8"/>
    <x v="107"/>
  </r>
  <r>
    <n v="131"/>
    <n v="62"/>
    <n v="6"/>
    <n v="1"/>
    <x v="9"/>
    <x v="32"/>
  </r>
  <r>
    <n v="131"/>
    <n v="62"/>
    <n v="6"/>
    <n v="2"/>
    <x v="9"/>
    <x v="124"/>
  </r>
  <r>
    <n v="131"/>
    <n v="62"/>
    <n v="6"/>
    <n v="3"/>
    <x v="9"/>
    <x v="58"/>
  </r>
  <r>
    <n v="131"/>
    <n v="62"/>
    <n v="6"/>
    <n v="1"/>
    <x v="5"/>
    <x v="60"/>
  </r>
  <r>
    <n v="131"/>
    <n v="62"/>
    <n v="6"/>
    <n v="2"/>
    <x v="5"/>
    <x v="60"/>
  </r>
  <r>
    <n v="131"/>
    <n v="62"/>
    <n v="6"/>
    <n v="3"/>
    <x v="5"/>
    <x v="59"/>
  </r>
  <r>
    <n v="131"/>
    <n v="62"/>
    <n v="6"/>
    <n v="4"/>
    <x v="5"/>
    <x v="68"/>
  </r>
  <r>
    <n v="131"/>
    <n v="62"/>
    <n v="6"/>
    <n v="5"/>
    <x v="5"/>
    <x v="58"/>
  </r>
  <r>
    <n v="131"/>
    <n v="62"/>
    <n v="6"/>
    <n v="6"/>
    <x v="5"/>
    <x v="65"/>
  </r>
  <r>
    <n v="131"/>
    <n v="62"/>
    <n v="6"/>
    <n v="7"/>
    <x v="5"/>
    <x v="7"/>
  </r>
  <r>
    <n v="131"/>
    <n v="62"/>
    <n v="6"/>
    <n v="8"/>
    <x v="5"/>
    <x v="25"/>
  </r>
  <r>
    <n v="131"/>
    <n v="62"/>
    <n v="6"/>
    <n v="9"/>
    <x v="5"/>
    <x v="124"/>
  </r>
  <r>
    <n v="131"/>
    <n v="62"/>
    <n v="6"/>
    <n v="1"/>
    <x v="4"/>
    <x v="7"/>
  </r>
  <r>
    <n v="132"/>
    <n v="61"/>
    <n v="6"/>
    <n v="1"/>
    <x v="9"/>
    <x v="82"/>
  </r>
  <r>
    <n v="132"/>
    <n v="61"/>
    <n v="6"/>
    <n v="1"/>
    <x v="1"/>
    <x v="16"/>
  </r>
  <r>
    <n v="133"/>
    <n v="62"/>
    <n v="6"/>
    <n v="1"/>
    <x v="4"/>
    <x v="2"/>
  </r>
  <r>
    <n v="133"/>
    <n v="62"/>
    <n v="6"/>
    <n v="2"/>
    <x v="4"/>
    <x v="47"/>
  </r>
  <r>
    <n v="134"/>
    <n v="61"/>
    <n v="6"/>
    <n v="1"/>
    <x v="0"/>
    <x v="153"/>
  </r>
  <r>
    <n v="134"/>
    <n v="61"/>
    <n v="6"/>
    <n v="2"/>
    <x v="0"/>
    <x v="139"/>
  </r>
  <r>
    <n v="135"/>
    <n v="63"/>
    <n v="6"/>
    <n v="1"/>
    <x v="9"/>
    <x v="84"/>
  </r>
  <r>
    <n v="135"/>
    <n v="63"/>
    <n v="6"/>
    <n v="2"/>
    <x v="9"/>
    <x v="50"/>
  </r>
  <r>
    <n v="135"/>
    <n v="63"/>
    <n v="6"/>
    <n v="3"/>
    <x v="9"/>
    <x v="42"/>
  </r>
  <r>
    <n v="135"/>
    <n v="63"/>
    <n v="6"/>
    <n v="4"/>
    <x v="9"/>
    <x v="35"/>
  </r>
  <r>
    <n v="135"/>
    <n v="63"/>
    <n v="6"/>
    <n v="5"/>
    <x v="9"/>
    <x v="70"/>
  </r>
  <r>
    <n v="135"/>
    <n v="63"/>
    <n v="6"/>
    <n v="6"/>
    <x v="9"/>
    <x v="64"/>
  </r>
  <r>
    <n v="135"/>
    <n v="63"/>
    <n v="6"/>
    <n v="7"/>
    <x v="9"/>
    <x v="42"/>
  </r>
  <r>
    <n v="135"/>
    <n v="63"/>
    <n v="6"/>
    <n v="8"/>
    <x v="9"/>
    <x v="94"/>
  </r>
  <r>
    <n v="135"/>
    <n v="63"/>
    <n v="6"/>
    <n v="9"/>
    <x v="9"/>
    <x v="9"/>
  </r>
  <r>
    <n v="135"/>
    <n v="63"/>
    <n v="6"/>
    <n v="10"/>
    <x v="9"/>
    <x v="31"/>
  </r>
  <r>
    <n v="135"/>
    <n v="63"/>
    <n v="6"/>
    <n v="11"/>
    <x v="9"/>
    <x v="44"/>
  </r>
  <r>
    <n v="135"/>
    <n v="63"/>
    <n v="6"/>
    <n v="12"/>
    <x v="9"/>
    <x v="58"/>
  </r>
  <r>
    <n v="135"/>
    <n v="63"/>
    <n v="6"/>
    <n v="13"/>
    <x v="9"/>
    <x v="80"/>
  </r>
  <r>
    <n v="135"/>
    <n v="63"/>
    <n v="6"/>
    <n v="14"/>
    <x v="9"/>
    <x v="42"/>
  </r>
  <r>
    <n v="135"/>
    <n v="63"/>
    <n v="6"/>
    <n v="15"/>
    <x v="9"/>
    <x v="1"/>
  </r>
  <r>
    <n v="135"/>
    <n v="63"/>
    <n v="6"/>
    <n v="16"/>
    <x v="9"/>
    <x v="78"/>
  </r>
  <r>
    <n v="135"/>
    <n v="63"/>
    <n v="6"/>
    <n v="1"/>
    <x v="8"/>
    <x v="66"/>
  </r>
  <r>
    <n v="135"/>
    <n v="63"/>
    <n v="6"/>
    <n v="2"/>
    <x v="8"/>
    <x v="125"/>
  </r>
  <r>
    <n v="135"/>
    <n v="63"/>
    <n v="6"/>
    <n v="3"/>
    <x v="8"/>
    <x v="57"/>
  </r>
  <r>
    <n v="135"/>
    <n v="63"/>
    <n v="6"/>
    <n v="4"/>
    <x v="8"/>
    <x v="26"/>
  </r>
  <r>
    <n v="135"/>
    <n v="63"/>
    <n v="6"/>
    <n v="5"/>
    <x v="8"/>
    <x v="125"/>
  </r>
  <r>
    <n v="135"/>
    <n v="63"/>
    <n v="6"/>
    <n v="6"/>
    <x v="8"/>
    <x v="107"/>
  </r>
  <r>
    <n v="135"/>
    <n v="63"/>
    <n v="6"/>
    <n v="7"/>
    <x v="8"/>
    <x v="125"/>
  </r>
  <r>
    <n v="135"/>
    <n v="63"/>
    <n v="6"/>
    <n v="8"/>
    <x v="8"/>
    <x v="59"/>
  </r>
  <r>
    <n v="135"/>
    <n v="63"/>
    <n v="6"/>
    <n v="9"/>
    <x v="8"/>
    <x v="56"/>
  </r>
  <r>
    <n v="135"/>
    <n v="63"/>
    <n v="6"/>
    <n v="10"/>
    <x v="8"/>
    <x v="136"/>
  </r>
  <r>
    <n v="135"/>
    <n v="63"/>
    <n v="6"/>
    <n v="11"/>
    <x v="8"/>
    <x v="60"/>
  </r>
  <r>
    <n v="135"/>
    <n v="63"/>
    <n v="6"/>
    <n v="12"/>
    <x v="8"/>
    <x v="107"/>
  </r>
  <r>
    <n v="135"/>
    <n v="63"/>
    <n v="6"/>
    <n v="13"/>
    <x v="8"/>
    <x v="43"/>
  </r>
  <r>
    <n v="135"/>
    <n v="63"/>
    <n v="6"/>
    <n v="14"/>
    <x v="8"/>
    <x v="50"/>
  </r>
  <r>
    <n v="135"/>
    <n v="63"/>
    <n v="6"/>
    <n v="15"/>
    <x v="8"/>
    <x v="60"/>
  </r>
  <r>
    <n v="135"/>
    <n v="63"/>
    <n v="6"/>
    <n v="16"/>
    <x v="8"/>
    <x v="58"/>
  </r>
  <r>
    <n v="135"/>
    <n v="63"/>
    <n v="6"/>
    <n v="17"/>
    <x v="8"/>
    <x v="126"/>
  </r>
  <r>
    <n v="135"/>
    <n v="63"/>
    <n v="6"/>
    <n v="18"/>
    <x v="8"/>
    <x v="64"/>
  </r>
  <r>
    <n v="135"/>
    <n v="63"/>
    <n v="6"/>
    <n v="19"/>
    <x v="8"/>
    <x v="121"/>
  </r>
  <r>
    <n v="135"/>
    <n v="63"/>
    <n v="6"/>
    <n v="20"/>
    <x v="8"/>
    <x v="42"/>
  </r>
  <r>
    <n v="135"/>
    <n v="63"/>
    <n v="6"/>
    <n v="21"/>
    <x v="8"/>
    <x v="123"/>
  </r>
  <r>
    <n v="135"/>
    <n v="63"/>
    <n v="6"/>
    <n v="22"/>
    <x v="8"/>
    <x v="66"/>
  </r>
  <r>
    <n v="135"/>
    <n v="63"/>
    <n v="6"/>
    <n v="23"/>
    <x v="8"/>
    <x v="130"/>
  </r>
  <r>
    <n v="135"/>
    <n v="63"/>
    <n v="6"/>
    <n v="24"/>
    <x v="8"/>
    <x v="110"/>
  </r>
  <r>
    <n v="135"/>
    <n v="63"/>
    <n v="6"/>
    <n v="25"/>
    <x v="8"/>
    <x v="143"/>
  </r>
  <r>
    <n v="135"/>
    <n v="63"/>
    <n v="6"/>
    <n v="26"/>
    <x v="8"/>
    <x v="138"/>
  </r>
  <r>
    <n v="135"/>
    <n v="63"/>
    <n v="6"/>
    <n v="27"/>
    <x v="8"/>
    <x v="57"/>
  </r>
  <r>
    <n v="135"/>
    <n v="63"/>
    <n v="6"/>
    <n v="28"/>
    <x v="8"/>
    <x v="121"/>
  </r>
  <r>
    <n v="135"/>
    <n v="63"/>
    <n v="6"/>
    <n v="29"/>
    <x v="8"/>
    <x v="126"/>
  </r>
  <r>
    <n v="135"/>
    <n v="63"/>
    <n v="6"/>
    <n v="30"/>
    <x v="8"/>
    <x v="124"/>
  </r>
  <r>
    <n v="135"/>
    <n v="63"/>
    <n v="6"/>
    <n v="31"/>
    <x v="8"/>
    <x v="53"/>
  </r>
  <r>
    <n v="135"/>
    <n v="63"/>
    <n v="6"/>
    <n v="32"/>
    <x v="8"/>
    <x v="58"/>
  </r>
  <r>
    <n v="135"/>
    <n v="63"/>
    <n v="6"/>
    <n v="33"/>
    <x v="8"/>
    <x v="84"/>
  </r>
  <r>
    <n v="135"/>
    <n v="63"/>
    <n v="6"/>
    <n v="34"/>
    <x v="8"/>
    <x v="7"/>
  </r>
  <r>
    <n v="135"/>
    <n v="63"/>
    <n v="6"/>
    <n v="35"/>
    <x v="8"/>
    <x v="8"/>
  </r>
  <r>
    <n v="135"/>
    <n v="63"/>
    <n v="6"/>
    <n v="36"/>
    <x v="8"/>
    <x v="0"/>
  </r>
  <r>
    <n v="135"/>
    <n v="63"/>
    <n v="6"/>
    <n v="1"/>
    <x v="5"/>
    <x v="71"/>
  </r>
  <r>
    <n v="135"/>
    <n v="63"/>
    <n v="6"/>
    <n v="2"/>
    <x v="5"/>
    <x v="69"/>
  </r>
  <r>
    <n v="135"/>
    <n v="63"/>
    <n v="6"/>
    <n v="3"/>
    <x v="5"/>
    <x v="68"/>
  </r>
  <r>
    <n v="135"/>
    <n v="63"/>
    <n v="6"/>
    <n v="4"/>
    <x v="5"/>
    <x v="91"/>
  </r>
  <r>
    <n v="135"/>
    <n v="63"/>
    <n v="6"/>
    <n v="5"/>
    <x v="5"/>
    <x v="58"/>
  </r>
  <r>
    <n v="135"/>
    <n v="63"/>
    <n v="6"/>
    <n v="6"/>
    <x v="5"/>
    <x v="42"/>
  </r>
  <r>
    <n v="135"/>
    <n v="63"/>
    <n v="6"/>
    <n v="1"/>
    <x v="4"/>
    <x v="32"/>
  </r>
  <r>
    <n v="135"/>
    <n v="63"/>
    <n v="6"/>
    <n v="2"/>
    <x v="4"/>
    <x v="44"/>
  </r>
  <r>
    <n v="136"/>
    <n v="62"/>
    <n v="6"/>
    <n v="1"/>
    <x v="8"/>
    <x v="126"/>
  </r>
  <r>
    <n v="136"/>
    <n v="62"/>
    <n v="6"/>
    <n v="2"/>
    <x v="8"/>
    <x v="126"/>
  </r>
  <r>
    <n v="136"/>
    <n v="62"/>
    <n v="6"/>
    <n v="3"/>
    <x v="8"/>
    <x v="65"/>
  </r>
  <r>
    <n v="137"/>
    <n v="64"/>
    <n v="6"/>
    <n v="1"/>
    <x v="13"/>
    <x v="28"/>
  </r>
  <r>
    <n v="137"/>
    <n v="64"/>
    <n v="6"/>
    <n v="1"/>
    <x v="11"/>
    <x v="30"/>
  </r>
  <r>
    <n v="137"/>
    <n v="64"/>
    <n v="6"/>
    <n v="2"/>
    <x v="11"/>
    <x v="89"/>
  </r>
  <r>
    <n v="137"/>
    <n v="64"/>
    <n v="6"/>
    <n v="3"/>
    <x v="11"/>
    <x v="68"/>
  </r>
  <r>
    <n v="137"/>
    <n v="64"/>
    <n v="6"/>
    <n v="1"/>
    <x v="12"/>
    <x v="89"/>
  </r>
  <r>
    <n v="137"/>
    <n v="64"/>
    <n v="6"/>
    <n v="2"/>
    <x v="12"/>
    <x v="59"/>
  </r>
  <r>
    <n v="137"/>
    <n v="64"/>
    <n v="6"/>
    <n v="3"/>
    <x v="12"/>
    <x v="28"/>
  </r>
  <r>
    <n v="137"/>
    <n v="64"/>
    <n v="6"/>
    <n v="4"/>
    <x v="12"/>
    <x v="100"/>
  </r>
  <r>
    <n v="137"/>
    <n v="64"/>
    <n v="6"/>
    <n v="5"/>
    <x v="12"/>
    <x v="58"/>
  </r>
  <r>
    <n v="137"/>
    <n v="64"/>
    <n v="6"/>
    <n v="6"/>
    <x v="12"/>
    <x v="58"/>
  </r>
  <r>
    <n v="137"/>
    <n v="64"/>
    <n v="6"/>
    <n v="7"/>
    <x v="12"/>
    <x v="46"/>
  </r>
  <r>
    <n v="137"/>
    <n v="64"/>
    <n v="6"/>
    <n v="1"/>
    <x v="9"/>
    <x v="50"/>
  </r>
  <r>
    <n v="137"/>
    <n v="64"/>
    <n v="6"/>
    <n v="2"/>
    <x v="9"/>
    <x v="50"/>
  </r>
  <r>
    <n v="137"/>
    <n v="64"/>
    <n v="6"/>
    <n v="3"/>
    <x v="9"/>
    <x v="26"/>
  </r>
  <r>
    <n v="137"/>
    <n v="64"/>
    <n v="6"/>
    <n v="4"/>
    <x v="9"/>
    <x v="67"/>
  </r>
  <r>
    <n v="137"/>
    <n v="64"/>
    <n v="6"/>
    <n v="5"/>
    <x v="9"/>
    <x v="32"/>
  </r>
  <r>
    <n v="137"/>
    <n v="64"/>
    <n v="6"/>
    <n v="6"/>
    <x v="9"/>
    <x v="49"/>
  </r>
  <r>
    <n v="137"/>
    <n v="64"/>
    <n v="6"/>
    <n v="7"/>
    <x v="9"/>
    <x v="6"/>
  </r>
  <r>
    <n v="137"/>
    <n v="64"/>
    <n v="6"/>
    <n v="8"/>
    <x v="9"/>
    <x v="6"/>
  </r>
  <r>
    <n v="137"/>
    <n v="64"/>
    <n v="6"/>
    <n v="9"/>
    <x v="9"/>
    <x v="76"/>
  </r>
  <r>
    <n v="137"/>
    <n v="64"/>
    <n v="6"/>
    <n v="10"/>
    <x v="9"/>
    <x v="44"/>
  </r>
  <r>
    <n v="137"/>
    <n v="64"/>
    <n v="6"/>
    <n v="11"/>
    <x v="9"/>
    <x v="31"/>
  </r>
  <r>
    <n v="137"/>
    <n v="64"/>
    <n v="6"/>
    <n v="12"/>
    <x v="9"/>
    <x v="49"/>
  </r>
  <r>
    <n v="137"/>
    <n v="64"/>
    <n v="6"/>
    <n v="13"/>
    <x v="9"/>
    <x v="38"/>
  </r>
  <r>
    <n v="137"/>
    <n v="64"/>
    <n v="6"/>
    <n v="14"/>
    <x v="9"/>
    <x v="58"/>
  </r>
  <r>
    <n v="137"/>
    <n v="64"/>
    <n v="6"/>
    <n v="1"/>
    <x v="8"/>
    <x v="64"/>
  </r>
  <r>
    <n v="137"/>
    <n v="64"/>
    <n v="6"/>
    <n v="2"/>
    <x v="8"/>
    <x v="60"/>
  </r>
  <r>
    <n v="137"/>
    <n v="64"/>
    <n v="6"/>
    <n v="3"/>
    <x v="8"/>
    <x v="137"/>
  </r>
  <r>
    <n v="137"/>
    <n v="64"/>
    <n v="6"/>
    <n v="4"/>
    <x v="8"/>
    <x v="141"/>
  </r>
  <r>
    <n v="137"/>
    <n v="64"/>
    <n v="6"/>
    <n v="5"/>
    <x v="8"/>
    <x v="28"/>
  </r>
  <r>
    <n v="137"/>
    <n v="64"/>
    <n v="6"/>
    <n v="6"/>
    <x v="8"/>
    <x v="42"/>
  </r>
  <r>
    <n v="137"/>
    <n v="64"/>
    <n v="6"/>
    <n v="7"/>
    <x v="8"/>
    <x v="27"/>
  </r>
  <r>
    <n v="137"/>
    <n v="64"/>
    <n v="6"/>
    <n v="8"/>
    <x v="8"/>
    <x v="58"/>
  </r>
  <r>
    <n v="137"/>
    <n v="64"/>
    <n v="6"/>
    <n v="9"/>
    <x v="8"/>
    <x v="7"/>
  </r>
  <r>
    <n v="137"/>
    <n v="64"/>
    <n v="6"/>
    <n v="10"/>
    <x v="8"/>
    <x v="44"/>
  </r>
  <r>
    <n v="137"/>
    <n v="64"/>
    <n v="6"/>
    <n v="11"/>
    <x v="8"/>
    <x v="138"/>
  </r>
  <r>
    <n v="137"/>
    <n v="64"/>
    <n v="6"/>
    <n v="12"/>
    <x v="8"/>
    <x v="89"/>
  </r>
  <r>
    <n v="137"/>
    <n v="64"/>
    <n v="6"/>
    <n v="13"/>
    <x v="8"/>
    <x v="50"/>
  </r>
  <r>
    <n v="137"/>
    <n v="64"/>
    <n v="6"/>
    <n v="14"/>
    <x v="8"/>
    <x v="35"/>
  </r>
  <r>
    <n v="137"/>
    <n v="64"/>
    <n v="6"/>
    <n v="15"/>
    <x v="8"/>
    <x v="49"/>
  </r>
  <r>
    <n v="137"/>
    <n v="64"/>
    <n v="6"/>
    <n v="16"/>
    <x v="8"/>
    <x v="10"/>
  </r>
  <r>
    <n v="137"/>
    <n v="64"/>
    <n v="6"/>
    <n v="17"/>
    <x v="8"/>
    <x v="64"/>
  </r>
  <r>
    <n v="137"/>
    <n v="64"/>
    <n v="6"/>
    <n v="18"/>
    <x v="8"/>
    <x v="53"/>
  </r>
  <r>
    <n v="137"/>
    <n v="64"/>
    <n v="6"/>
    <n v="19"/>
    <x v="8"/>
    <x v="26"/>
  </r>
  <r>
    <n v="137"/>
    <n v="64"/>
    <n v="6"/>
    <n v="20"/>
    <x v="8"/>
    <x v="30"/>
  </r>
  <r>
    <n v="137"/>
    <n v="64"/>
    <n v="6"/>
    <n v="21"/>
    <x v="8"/>
    <x v="2"/>
  </r>
  <r>
    <n v="137"/>
    <n v="64"/>
    <n v="6"/>
    <n v="22"/>
    <x v="8"/>
    <x v="50"/>
  </r>
  <r>
    <n v="137"/>
    <n v="64"/>
    <n v="6"/>
    <n v="23"/>
    <x v="8"/>
    <x v="71"/>
  </r>
  <r>
    <n v="137"/>
    <n v="64"/>
    <n v="6"/>
    <n v="1"/>
    <x v="5"/>
    <x v="82"/>
  </r>
  <r>
    <n v="137"/>
    <n v="64"/>
    <n v="6"/>
    <n v="2"/>
    <x v="5"/>
    <x v="70"/>
  </r>
  <r>
    <n v="137"/>
    <n v="64"/>
    <n v="6"/>
    <n v="3"/>
    <x v="5"/>
    <x v="46"/>
  </r>
  <r>
    <n v="137"/>
    <n v="64"/>
    <n v="6"/>
    <n v="4"/>
    <x v="5"/>
    <x v="51"/>
  </r>
  <r>
    <n v="137"/>
    <n v="64"/>
    <n v="6"/>
    <n v="5"/>
    <x v="5"/>
    <x v="42"/>
  </r>
  <r>
    <n v="137"/>
    <n v="64"/>
    <n v="6"/>
    <n v="6"/>
    <x v="5"/>
    <x v="58"/>
  </r>
  <r>
    <n v="137"/>
    <n v="64"/>
    <n v="6"/>
    <n v="7"/>
    <x v="5"/>
    <x v="62"/>
  </r>
  <r>
    <n v="137"/>
    <n v="64"/>
    <n v="6"/>
    <n v="8"/>
    <x v="5"/>
    <x v="25"/>
  </r>
  <r>
    <n v="137"/>
    <n v="64"/>
    <n v="6"/>
    <n v="9"/>
    <x v="5"/>
    <x v="61"/>
  </r>
  <r>
    <n v="137"/>
    <n v="64"/>
    <n v="6"/>
    <n v="10"/>
    <x v="5"/>
    <x v="58"/>
  </r>
  <r>
    <n v="137"/>
    <n v="64"/>
    <n v="6"/>
    <n v="11"/>
    <x v="5"/>
    <x v="54"/>
  </r>
  <r>
    <n v="137"/>
    <n v="64"/>
    <n v="6"/>
    <n v="12"/>
    <x v="5"/>
    <x v="69"/>
  </r>
  <r>
    <n v="137"/>
    <n v="64"/>
    <n v="6"/>
    <n v="13"/>
    <x v="5"/>
    <x v="100"/>
  </r>
  <r>
    <n v="137"/>
    <n v="64"/>
    <n v="6"/>
    <n v="14"/>
    <x v="5"/>
    <x v="54"/>
  </r>
  <r>
    <n v="137"/>
    <n v="64"/>
    <n v="6"/>
    <n v="15"/>
    <x v="5"/>
    <x v="86"/>
  </r>
  <r>
    <n v="137"/>
    <n v="64"/>
    <n v="6"/>
    <n v="16"/>
    <x v="5"/>
    <x v="46"/>
  </r>
  <r>
    <n v="137"/>
    <n v="64"/>
    <n v="6"/>
    <n v="17"/>
    <x v="5"/>
    <x v="66"/>
  </r>
  <r>
    <n v="137"/>
    <n v="64"/>
    <n v="6"/>
    <n v="18"/>
    <x v="5"/>
    <x v="56"/>
  </r>
  <r>
    <n v="137"/>
    <n v="64"/>
    <n v="6"/>
    <n v="19"/>
    <x v="5"/>
    <x v="70"/>
  </r>
  <r>
    <n v="137"/>
    <n v="64"/>
    <n v="6"/>
    <n v="20"/>
    <x v="5"/>
    <x v="58"/>
  </r>
  <r>
    <n v="137"/>
    <n v="64"/>
    <n v="6"/>
    <n v="21"/>
    <x v="5"/>
    <x v="92"/>
  </r>
  <r>
    <n v="137"/>
    <n v="64"/>
    <n v="6"/>
    <n v="22"/>
    <x v="5"/>
    <x v="59"/>
  </r>
  <r>
    <n v="137"/>
    <n v="64"/>
    <n v="6"/>
    <n v="23"/>
    <x v="5"/>
    <x v="69"/>
  </r>
  <r>
    <n v="137"/>
    <n v="64"/>
    <n v="6"/>
    <n v="24"/>
    <x v="5"/>
    <x v="65"/>
  </r>
  <r>
    <n v="137"/>
    <n v="64"/>
    <n v="6"/>
    <n v="25"/>
    <x v="5"/>
    <x v="67"/>
  </r>
  <r>
    <n v="137"/>
    <n v="64"/>
    <n v="6"/>
    <n v="26"/>
    <x v="5"/>
    <x v="94"/>
  </r>
  <r>
    <n v="137"/>
    <n v="64"/>
    <n v="6"/>
    <n v="27"/>
    <x v="5"/>
    <x v="28"/>
  </r>
  <r>
    <n v="137"/>
    <n v="64"/>
    <n v="6"/>
    <n v="28"/>
    <x v="5"/>
    <x v="25"/>
  </r>
  <r>
    <n v="137"/>
    <n v="64"/>
    <n v="6"/>
    <n v="29"/>
    <x v="5"/>
    <x v="84"/>
  </r>
  <r>
    <n v="137"/>
    <n v="64"/>
    <n v="6"/>
    <n v="30"/>
    <x v="5"/>
    <x v="89"/>
  </r>
  <r>
    <n v="137"/>
    <n v="64"/>
    <n v="6"/>
    <n v="31"/>
    <x v="5"/>
    <x v="66"/>
  </r>
  <r>
    <n v="137"/>
    <n v="64"/>
    <n v="6"/>
    <n v="32"/>
    <x v="5"/>
    <x v="64"/>
  </r>
  <r>
    <n v="137"/>
    <n v="64"/>
    <n v="6"/>
    <n v="33"/>
    <x v="5"/>
    <x v="58"/>
  </r>
  <r>
    <n v="137"/>
    <n v="64"/>
    <n v="6"/>
    <n v="34"/>
    <x v="5"/>
    <x v="124"/>
  </r>
  <r>
    <n v="137"/>
    <n v="64"/>
    <n v="6"/>
    <n v="35"/>
    <x v="5"/>
    <x v="100"/>
  </r>
  <r>
    <n v="137"/>
    <n v="64"/>
    <n v="6"/>
    <n v="36"/>
    <x v="5"/>
    <x v="54"/>
  </r>
  <r>
    <n v="137"/>
    <n v="64"/>
    <n v="6"/>
    <n v="37"/>
    <x v="5"/>
    <x v="86"/>
  </r>
  <r>
    <n v="137"/>
    <n v="64"/>
    <n v="6"/>
    <n v="38"/>
    <x v="5"/>
    <x v="60"/>
  </r>
  <r>
    <n v="137"/>
    <n v="64"/>
    <n v="6"/>
    <n v="39"/>
    <x v="5"/>
    <x v="30"/>
  </r>
  <r>
    <n v="137"/>
    <n v="64"/>
    <n v="6"/>
    <n v="40"/>
    <x v="5"/>
    <x v="84"/>
  </r>
  <r>
    <n v="137"/>
    <n v="64"/>
    <n v="6"/>
    <n v="41"/>
    <x v="5"/>
    <x v="30"/>
  </r>
  <r>
    <n v="137"/>
    <n v="64"/>
    <n v="6"/>
    <n v="42"/>
    <x v="5"/>
    <x v="22"/>
  </r>
  <r>
    <n v="137"/>
    <n v="64"/>
    <n v="6"/>
    <n v="1"/>
    <x v="4"/>
    <x v="0"/>
  </r>
  <r>
    <n v="137"/>
    <n v="64"/>
    <n v="6"/>
    <n v="2"/>
    <x v="4"/>
    <x v="79"/>
  </r>
  <r>
    <n v="137"/>
    <n v="64"/>
    <n v="6"/>
    <n v="3"/>
    <x v="4"/>
    <x v="15"/>
  </r>
  <r>
    <n v="137"/>
    <n v="64"/>
    <n v="6"/>
    <n v="4"/>
    <x v="4"/>
    <x v="4"/>
  </r>
  <r>
    <n v="137"/>
    <n v="64"/>
    <n v="6"/>
    <n v="5"/>
    <x v="4"/>
    <x v="20"/>
  </r>
  <r>
    <n v="137"/>
    <n v="64"/>
    <n v="6"/>
    <n v="6"/>
    <x v="4"/>
    <x v="7"/>
  </r>
  <r>
    <n v="137"/>
    <n v="64"/>
    <n v="6"/>
    <n v="7"/>
    <x v="4"/>
    <x v="0"/>
  </r>
  <r>
    <n v="137"/>
    <n v="64"/>
    <n v="6"/>
    <n v="8"/>
    <x v="4"/>
    <x v="0"/>
  </r>
  <r>
    <n v="137"/>
    <n v="64"/>
    <n v="6"/>
    <n v="9"/>
    <x v="4"/>
    <x v="2"/>
  </r>
  <r>
    <n v="137"/>
    <n v="64"/>
    <n v="6"/>
    <n v="10"/>
    <x v="4"/>
    <x v="15"/>
  </r>
  <r>
    <n v="137"/>
    <n v="64"/>
    <n v="6"/>
    <n v="11"/>
    <x v="4"/>
    <x v="77"/>
  </r>
  <r>
    <n v="137"/>
    <n v="64"/>
    <n v="6"/>
    <n v="12"/>
    <x v="4"/>
    <x v="2"/>
  </r>
  <r>
    <n v="137"/>
    <n v="64"/>
    <n v="6"/>
    <n v="13"/>
    <x v="4"/>
    <x v="10"/>
  </r>
  <r>
    <n v="137"/>
    <n v="64"/>
    <n v="6"/>
    <n v="14"/>
    <x v="4"/>
    <x v="12"/>
  </r>
  <r>
    <n v="137"/>
    <n v="64"/>
    <n v="6"/>
    <n v="15"/>
    <x v="4"/>
    <x v="79"/>
  </r>
  <r>
    <n v="138"/>
    <n v="64"/>
    <n v="6"/>
    <n v="1"/>
    <x v="5"/>
    <x v="64"/>
  </r>
  <r>
    <n v="138"/>
    <n v="64"/>
    <n v="6"/>
    <n v="2"/>
    <x v="5"/>
    <x v="69"/>
  </r>
  <r>
    <n v="138"/>
    <n v="64"/>
    <n v="6"/>
    <n v="3"/>
    <x v="5"/>
    <x v="49"/>
  </r>
  <r>
    <n v="138"/>
    <n v="64"/>
    <n v="6"/>
    <n v="4"/>
    <x v="5"/>
    <x v="36"/>
  </r>
  <r>
    <n v="138"/>
    <n v="64"/>
    <n v="6"/>
    <n v="5"/>
    <x v="5"/>
    <x v="124"/>
  </r>
  <r>
    <n v="138"/>
    <n v="64"/>
    <n v="6"/>
    <n v="6"/>
    <x v="5"/>
    <x v="77"/>
  </r>
  <r>
    <n v="138"/>
    <n v="64"/>
    <n v="6"/>
    <n v="7"/>
    <x v="5"/>
    <x v="56"/>
  </r>
  <r>
    <n v="138"/>
    <n v="64"/>
    <n v="6"/>
    <n v="8"/>
    <x v="5"/>
    <x v="92"/>
  </r>
  <r>
    <n v="138"/>
    <n v="64"/>
    <n v="6"/>
    <n v="9"/>
    <x v="5"/>
    <x v="25"/>
  </r>
  <r>
    <n v="138"/>
    <n v="64"/>
    <n v="6"/>
    <n v="10"/>
    <x v="5"/>
    <x v="44"/>
  </r>
  <r>
    <n v="138"/>
    <n v="64"/>
    <n v="6"/>
    <n v="11"/>
    <x v="5"/>
    <x v="52"/>
  </r>
  <r>
    <n v="138"/>
    <n v="64"/>
    <n v="6"/>
    <n v="12"/>
    <x v="5"/>
    <x v="53"/>
  </r>
  <r>
    <n v="138"/>
    <n v="64"/>
    <n v="6"/>
    <n v="13"/>
    <x v="5"/>
    <x v="24"/>
  </r>
  <r>
    <n v="138"/>
    <n v="64"/>
    <n v="6"/>
    <n v="14"/>
    <x v="5"/>
    <x v="9"/>
  </r>
  <r>
    <n v="138"/>
    <n v="64"/>
    <n v="6"/>
    <n v="15"/>
    <x v="5"/>
    <x v="14"/>
  </r>
  <r>
    <n v="138"/>
    <n v="64"/>
    <n v="6"/>
    <n v="16"/>
    <x v="5"/>
    <x v="52"/>
  </r>
  <r>
    <n v="138"/>
    <n v="64"/>
    <n v="6"/>
    <n v="17"/>
    <x v="5"/>
    <x v="60"/>
  </r>
  <r>
    <n v="138"/>
    <n v="64"/>
    <n v="6"/>
    <n v="18"/>
    <x v="5"/>
    <x v="86"/>
  </r>
  <r>
    <n v="138"/>
    <n v="64"/>
    <n v="6"/>
    <n v="19"/>
    <x v="5"/>
    <x v="91"/>
  </r>
  <r>
    <n v="138"/>
    <n v="64"/>
    <n v="6"/>
    <n v="20"/>
    <x v="5"/>
    <x v="95"/>
  </r>
  <r>
    <n v="138"/>
    <n v="64"/>
    <n v="6"/>
    <n v="21"/>
    <x v="5"/>
    <x v="48"/>
  </r>
  <r>
    <n v="138"/>
    <n v="64"/>
    <n v="6"/>
    <n v="1"/>
    <x v="4"/>
    <x v="45"/>
  </r>
  <r>
    <n v="138"/>
    <n v="64"/>
    <n v="6"/>
    <n v="2"/>
    <x v="4"/>
    <x v="33"/>
  </r>
  <r>
    <n v="138"/>
    <n v="64"/>
    <n v="6"/>
    <n v="3"/>
    <x v="4"/>
    <x v="78"/>
  </r>
  <r>
    <n v="138"/>
    <n v="64"/>
    <n v="6"/>
    <n v="4"/>
    <x v="4"/>
    <x v="2"/>
  </r>
  <r>
    <n v="138"/>
    <n v="64"/>
    <n v="6"/>
    <n v="5"/>
    <x v="4"/>
    <x v="44"/>
  </r>
  <r>
    <n v="138"/>
    <n v="64"/>
    <n v="6"/>
    <n v="6"/>
    <x v="4"/>
    <x v="33"/>
  </r>
  <r>
    <n v="138"/>
    <n v="64"/>
    <n v="6"/>
    <n v="7"/>
    <x v="4"/>
    <x v="2"/>
  </r>
  <r>
    <n v="138"/>
    <n v="64"/>
    <n v="6"/>
    <n v="8"/>
    <x v="4"/>
    <x v="48"/>
  </r>
  <r>
    <n v="138"/>
    <n v="64"/>
    <n v="6"/>
    <n v="9"/>
    <x v="4"/>
    <x v="83"/>
  </r>
  <r>
    <n v="138"/>
    <n v="64"/>
    <n v="6"/>
    <n v="10"/>
    <x v="4"/>
    <x v="10"/>
  </r>
  <r>
    <n v="138"/>
    <n v="64"/>
    <n v="6"/>
    <n v="11"/>
    <x v="4"/>
    <x v="81"/>
  </r>
  <r>
    <n v="138"/>
    <n v="64"/>
    <n v="6"/>
    <n v="12"/>
    <x v="4"/>
    <x v="48"/>
  </r>
  <r>
    <n v="138"/>
    <n v="64"/>
    <n v="6"/>
    <n v="13"/>
    <x v="4"/>
    <x v="44"/>
  </r>
  <r>
    <n v="138"/>
    <n v="64"/>
    <n v="6"/>
    <n v="14"/>
    <x v="4"/>
    <x v="83"/>
  </r>
  <r>
    <n v="138"/>
    <n v="64"/>
    <n v="6"/>
    <n v="15"/>
    <x v="4"/>
    <x v="0"/>
  </r>
  <r>
    <n v="138"/>
    <n v="64"/>
    <n v="6"/>
    <n v="16"/>
    <x v="4"/>
    <x v="81"/>
  </r>
  <r>
    <n v="138"/>
    <n v="64"/>
    <n v="6"/>
    <n v="17"/>
    <x v="4"/>
    <x v="85"/>
  </r>
  <r>
    <n v="138"/>
    <n v="64"/>
    <n v="6"/>
    <n v="18"/>
    <x v="4"/>
    <x v="76"/>
  </r>
  <r>
    <n v="138"/>
    <n v="64"/>
    <n v="6"/>
    <n v="19"/>
    <x v="4"/>
    <x v="36"/>
  </r>
  <r>
    <n v="138"/>
    <n v="64"/>
    <n v="6"/>
    <n v="20"/>
    <x v="4"/>
    <x v="8"/>
  </r>
  <r>
    <n v="138"/>
    <n v="64"/>
    <n v="6"/>
    <n v="21"/>
    <x v="4"/>
    <x v="0"/>
  </r>
  <r>
    <n v="138"/>
    <n v="64"/>
    <n v="6"/>
    <n v="22"/>
    <x v="4"/>
    <x v="39"/>
  </r>
  <r>
    <n v="138"/>
    <n v="64"/>
    <n v="6"/>
    <n v="23"/>
    <x v="4"/>
    <x v="50"/>
  </r>
  <r>
    <n v="138"/>
    <n v="64"/>
    <n v="6"/>
    <n v="24"/>
    <x v="4"/>
    <x v="50"/>
  </r>
  <r>
    <n v="138"/>
    <n v="64"/>
    <n v="6"/>
    <n v="25"/>
    <x v="4"/>
    <x v="83"/>
  </r>
  <r>
    <n v="138"/>
    <n v="64"/>
    <n v="6"/>
    <n v="26"/>
    <x v="4"/>
    <x v="45"/>
  </r>
  <r>
    <n v="138"/>
    <n v="64"/>
    <n v="6"/>
    <n v="27"/>
    <x v="4"/>
    <x v="76"/>
  </r>
  <r>
    <n v="138"/>
    <n v="64"/>
    <n v="6"/>
    <n v="28"/>
    <x v="4"/>
    <x v="2"/>
  </r>
  <r>
    <n v="138"/>
    <n v="64"/>
    <n v="6"/>
    <n v="29"/>
    <x v="4"/>
    <x v="0"/>
  </r>
  <r>
    <n v="138"/>
    <n v="64"/>
    <n v="6"/>
    <n v="30"/>
    <x v="4"/>
    <x v="31"/>
  </r>
  <r>
    <n v="138"/>
    <n v="64"/>
    <n v="6"/>
    <n v="31"/>
    <x v="4"/>
    <x v="0"/>
  </r>
  <r>
    <n v="138"/>
    <n v="64"/>
    <n v="6"/>
    <n v="32"/>
    <x v="4"/>
    <x v="124"/>
  </r>
  <r>
    <n v="138"/>
    <n v="64"/>
    <n v="6"/>
    <n v="33"/>
    <x v="4"/>
    <x v="77"/>
  </r>
  <r>
    <n v="138"/>
    <n v="64"/>
    <n v="6"/>
    <n v="34"/>
    <x v="4"/>
    <x v="20"/>
  </r>
  <r>
    <n v="138"/>
    <n v="64"/>
    <n v="6"/>
    <n v="35"/>
    <x v="4"/>
    <x v="81"/>
  </r>
  <r>
    <n v="138"/>
    <n v="64"/>
    <n v="6"/>
    <n v="36"/>
    <x v="4"/>
    <x v="47"/>
  </r>
  <r>
    <n v="138"/>
    <n v="64"/>
    <n v="6"/>
    <n v="37"/>
    <x v="4"/>
    <x v="76"/>
  </r>
  <r>
    <n v="138"/>
    <n v="64"/>
    <n v="6"/>
    <n v="38"/>
    <x v="4"/>
    <x v="47"/>
  </r>
  <r>
    <n v="138"/>
    <n v="64"/>
    <n v="6"/>
    <n v="39"/>
    <x v="4"/>
    <x v="75"/>
  </r>
  <r>
    <n v="138"/>
    <n v="64"/>
    <n v="6"/>
    <n v="40"/>
    <x v="4"/>
    <x v="83"/>
  </r>
  <r>
    <n v="138"/>
    <n v="64"/>
    <n v="6"/>
    <n v="41"/>
    <x v="4"/>
    <x v="75"/>
  </r>
  <r>
    <n v="138"/>
    <n v="64"/>
    <n v="6"/>
    <n v="42"/>
    <x v="4"/>
    <x v="75"/>
  </r>
  <r>
    <n v="138"/>
    <n v="64"/>
    <n v="6"/>
    <n v="43"/>
    <x v="4"/>
    <x v="33"/>
  </r>
  <r>
    <n v="138"/>
    <n v="64"/>
    <n v="6"/>
    <n v="44"/>
    <x v="4"/>
    <x v="81"/>
  </r>
  <r>
    <n v="138"/>
    <n v="64"/>
    <n v="6"/>
    <n v="45"/>
    <x v="4"/>
    <x v="44"/>
  </r>
  <r>
    <n v="138"/>
    <n v="64"/>
    <n v="6"/>
    <n v="46"/>
    <x v="4"/>
    <x v="45"/>
  </r>
  <r>
    <n v="138"/>
    <n v="64"/>
    <n v="6"/>
    <n v="47"/>
    <x v="4"/>
    <x v="83"/>
  </r>
  <r>
    <n v="138"/>
    <n v="64"/>
    <n v="6"/>
    <n v="48"/>
    <x v="4"/>
    <x v="81"/>
  </r>
  <r>
    <n v="138"/>
    <n v="64"/>
    <n v="6"/>
    <n v="49"/>
    <x v="4"/>
    <x v="0"/>
  </r>
  <r>
    <n v="138"/>
    <n v="64"/>
    <n v="6"/>
    <n v="50"/>
    <x v="4"/>
    <x v="83"/>
  </r>
  <r>
    <n v="138"/>
    <n v="64"/>
    <n v="6"/>
    <n v="51"/>
    <x v="4"/>
    <x v="36"/>
  </r>
  <r>
    <n v="138"/>
    <n v="64"/>
    <n v="6"/>
    <n v="52"/>
    <x v="4"/>
    <x v="44"/>
  </r>
  <r>
    <n v="138"/>
    <n v="64"/>
    <n v="6"/>
    <n v="53"/>
    <x v="4"/>
    <x v="39"/>
  </r>
  <r>
    <n v="138"/>
    <n v="64"/>
    <n v="6"/>
    <n v="54"/>
    <x v="4"/>
    <x v="20"/>
  </r>
  <r>
    <n v="138"/>
    <n v="64"/>
    <n v="6"/>
    <n v="55"/>
    <x v="4"/>
    <x v="81"/>
  </r>
  <r>
    <n v="138"/>
    <n v="64"/>
    <n v="6"/>
    <n v="56"/>
    <x v="4"/>
    <x v="80"/>
  </r>
  <r>
    <n v="138"/>
    <n v="64"/>
    <n v="6"/>
    <n v="1"/>
    <x v="8"/>
    <x v="42"/>
  </r>
  <r>
    <n v="138"/>
    <n v="64"/>
    <n v="6"/>
    <n v="2"/>
    <x v="8"/>
    <x v="70"/>
  </r>
  <r>
    <n v="138"/>
    <n v="64"/>
    <n v="6"/>
    <n v="3"/>
    <x v="8"/>
    <x v="42"/>
  </r>
  <r>
    <n v="138"/>
    <n v="64"/>
    <n v="6"/>
    <n v="4"/>
    <x v="8"/>
    <x v="99"/>
  </r>
  <r>
    <n v="138"/>
    <n v="64"/>
    <n v="6"/>
    <n v="5"/>
    <x v="8"/>
    <x v="138"/>
  </r>
  <r>
    <n v="138"/>
    <n v="64"/>
    <n v="6"/>
    <n v="6"/>
    <x v="8"/>
    <x v="115"/>
  </r>
  <r>
    <n v="138"/>
    <n v="64"/>
    <n v="6"/>
    <n v="1"/>
    <x v="9"/>
    <x v="84"/>
  </r>
  <r>
    <n v="138"/>
    <n v="64"/>
    <n v="6"/>
    <n v="2"/>
    <x v="9"/>
    <x v="27"/>
  </r>
  <r>
    <n v="138"/>
    <n v="64"/>
    <n v="6"/>
    <n v="1"/>
    <x v="12"/>
    <x v="92"/>
  </r>
  <r>
    <n v="139"/>
    <n v="61"/>
    <n v="6"/>
    <n v="1"/>
    <x v="1"/>
    <x v="49"/>
  </r>
  <r>
    <n v="139"/>
    <n v="61"/>
    <n v="6"/>
    <n v="2"/>
    <x v="1"/>
    <x v="30"/>
  </r>
  <r>
    <n v="139"/>
    <n v="61"/>
    <n v="6"/>
    <n v="3"/>
    <x v="1"/>
    <x v="50"/>
  </r>
  <r>
    <n v="139"/>
    <n v="61"/>
    <n v="6"/>
    <n v="4"/>
    <x v="1"/>
    <x v="45"/>
  </r>
  <r>
    <n v="139"/>
    <n v="61"/>
    <n v="6"/>
    <n v="5"/>
    <x v="1"/>
    <x v="2"/>
  </r>
  <r>
    <n v="139"/>
    <n v="61"/>
    <n v="6"/>
    <n v="1"/>
    <x v="0"/>
    <x v="43"/>
  </r>
  <r>
    <n v="139"/>
    <n v="61"/>
    <n v="6"/>
    <n v="2"/>
    <x v="0"/>
    <x v="35"/>
  </r>
  <r>
    <n v="139"/>
    <n v="61"/>
    <n v="6"/>
    <n v="3"/>
    <x v="0"/>
    <x v="37"/>
  </r>
  <r>
    <n v="139"/>
    <n v="61"/>
    <n v="6"/>
    <n v="4"/>
    <x v="0"/>
    <x v="40"/>
  </r>
  <r>
    <n v="139"/>
    <n v="61"/>
    <n v="6"/>
    <n v="5"/>
    <x v="0"/>
    <x v="41"/>
  </r>
  <r>
    <n v="139"/>
    <n v="61"/>
    <n v="6"/>
    <n v="6"/>
    <x v="0"/>
    <x v="155"/>
  </r>
  <r>
    <n v="140"/>
    <n v="61"/>
    <n v="6"/>
    <n v="1"/>
    <x v="1"/>
    <x v="56"/>
  </r>
  <r>
    <n v="140"/>
    <n v="61"/>
    <n v="6"/>
    <n v="2"/>
    <x v="1"/>
    <x v="71"/>
  </r>
  <r>
    <n v="140"/>
    <n v="61"/>
    <n v="6"/>
    <n v="3"/>
    <x v="1"/>
    <x v="10"/>
  </r>
  <r>
    <n v="140"/>
    <n v="61"/>
    <n v="6"/>
    <n v="4"/>
    <x v="1"/>
    <x v="2"/>
  </r>
  <r>
    <n v="140"/>
    <n v="61"/>
    <n v="6"/>
    <n v="5"/>
    <x v="1"/>
    <x v="48"/>
  </r>
  <r>
    <n v="140"/>
    <n v="61"/>
    <n v="6"/>
    <n v="6"/>
    <x v="1"/>
    <x v="28"/>
  </r>
  <r>
    <n v="140"/>
    <n v="61"/>
    <n v="6"/>
    <n v="7"/>
    <x v="1"/>
    <x v="25"/>
  </r>
  <r>
    <n v="140"/>
    <n v="61"/>
    <n v="6"/>
    <n v="8"/>
    <x v="1"/>
    <x v="58"/>
  </r>
  <r>
    <n v="140"/>
    <n v="61"/>
    <n v="6"/>
    <n v="9"/>
    <x v="1"/>
    <x v="47"/>
  </r>
  <r>
    <n v="140"/>
    <n v="61"/>
    <n v="6"/>
    <n v="10"/>
    <x v="1"/>
    <x v="67"/>
  </r>
  <r>
    <n v="140"/>
    <n v="61"/>
    <n v="6"/>
    <n v="11"/>
    <x v="1"/>
    <x v="25"/>
  </r>
  <r>
    <n v="140"/>
    <n v="61"/>
    <n v="6"/>
    <n v="12"/>
    <x v="1"/>
    <x v="45"/>
  </r>
  <r>
    <n v="140"/>
    <n v="61"/>
    <n v="6"/>
    <n v="13"/>
    <x v="1"/>
    <x v="94"/>
  </r>
  <r>
    <n v="140"/>
    <n v="61"/>
    <n v="6"/>
    <n v="14"/>
    <x v="1"/>
    <x v="8"/>
  </r>
  <r>
    <n v="140"/>
    <n v="61"/>
    <n v="6"/>
    <n v="15"/>
    <x v="1"/>
    <x v="20"/>
  </r>
  <r>
    <n v="140"/>
    <n v="61"/>
    <n v="6"/>
    <n v="16"/>
    <x v="1"/>
    <x v="85"/>
  </r>
  <r>
    <n v="140"/>
    <n v="61"/>
    <n v="6"/>
    <n v="17"/>
    <x v="1"/>
    <x v="2"/>
  </r>
  <r>
    <n v="140"/>
    <n v="61"/>
    <n v="6"/>
    <n v="18"/>
    <x v="1"/>
    <x v="11"/>
  </r>
  <r>
    <n v="140"/>
    <n v="61"/>
    <n v="6"/>
    <n v="19"/>
    <x v="1"/>
    <x v="127"/>
  </r>
  <r>
    <n v="140"/>
    <n v="61"/>
    <n v="6"/>
    <n v="20"/>
    <x v="1"/>
    <x v="16"/>
  </r>
  <r>
    <n v="140"/>
    <n v="61"/>
    <n v="6"/>
    <n v="21"/>
    <x v="1"/>
    <x v="93"/>
  </r>
  <r>
    <n v="140"/>
    <n v="61"/>
    <n v="6"/>
    <n v="22"/>
    <x v="1"/>
    <x v="3"/>
  </r>
  <r>
    <n v="140"/>
    <n v="61"/>
    <n v="6"/>
    <n v="23"/>
    <x v="1"/>
    <x v="80"/>
  </r>
  <r>
    <n v="140"/>
    <n v="61"/>
    <n v="6"/>
    <n v="24"/>
    <x v="1"/>
    <x v="74"/>
  </r>
  <r>
    <n v="140"/>
    <n v="61"/>
    <n v="6"/>
    <n v="1"/>
    <x v="0"/>
    <x v="43"/>
  </r>
  <r>
    <n v="140"/>
    <n v="61"/>
    <n v="6"/>
    <n v="2"/>
    <x v="0"/>
    <x v="50"/>
  </r>
  <r>
    <n v="140"/>
    <n v="61"/>
    <n v="6"/>
    <n v="3"/>
    <x v="0"/>
    <x v="43"/>
  </r>
  <r>
    <n v="140"/>
    <n v="61"/>
    <n v="6"/>
    <n v="4"/>
    <x v="0"/>
    <x v="49"/>
  </r>
  <r>
    <n v="140"/>
    <n v="61"/>
    <n v="6"/>
    <n v="5"/>
    <x v="0"/>
    <x v="38"/>
  </r>
  <r>
    <n v="140"/>
    <n v="61"/>
    <n v="6"/>
    <n v="6"/>
    <x v="0"/>
    <x v="10"/>
  </r>
  <r>
    <n v="140"/>
    <n v="61"/>
    <n v="6"/>
    <n v="1"/>
    <x v="16"/>
    <x v="7"/>
  </r>
  <r>
    <n v="140"/>
    <n v="61"/>
    <n v="6"/>
    <n v="2"/>
    <x v="16"/>
    <x v="25"/>
  </r>
  <r>
    <n v="140"/>
    <n v="61"/>
    <n v="6"/>
    <n v="1"/>
    <x v="3"/>
    <x v="49"/>
  </r>
  <r>
    <n v="140"/>
    <n v="61"/>
    <n v="6"/>
    <n v="2"/>
    <x v="3"/>
    <x v="1"/>
  </r>
  <r>
    <n v="140"/>
    <n v="61"/>
    <n v="6"/>
    <n v="3"/>
    <x v="3"/>
    <x v="14"/>
  </r>
  <r>
    <n v="141"/>
    <n v="61"/>
    <n v="6"/>
    <n v="1"/>
    <x v="7"/>
    <x v="100"/>
  </r>
  <r>
    <n v="141"/>
    <n v="61"/>
    <n v="6"/>
    <n v="1"/>
    <x v="1"/>
    <x v="93"/>
  </r>
  <r>
    <n v="141"/>
    <n v="61"/>
    <n v="6"/>
    <n v="1"/>
    <x v="0"/>
    <x v="20"/>
  </r>
  <r>
    <n v="141"/>
    <n v="61"/>
    <n v="6"/>
    <n v="2"/>
    <x v="0"/>
    <x v="20"/>
  </r>
  <r>
    <n v="141"/>
    <n v="61"/>
    <n v="6"/>
    <n v="3"/>
    <x v="0"/>
    <x v="2"/>
  </r>
  <r>
    <n v="141"/>
    <n v="61"/>
    <n v="6"/>
    <n v="4"/>
    <x v="0"/>
    <x v="31"/>
  </r>
  <r>
    <n v="141"/>
    <n v="61"/>
    <n v="6"/>
    <n v="1"/>
    <x v="16"/>
    <x v="79"/>
  </r>
  <r>
    <n v="141"/>
    <n v="61"/>
    <n v="6"/>
    <n v="1"/>
    <x v="3"/>
    <x v="48"/>
  </r>
  <r>
    <n v="141"/>
    <n v="61"/>
    <n v="6"/>
    <n v="2"/>
    <x v="3"/>
    <x v="33"/>
  </r>
  <r>
    <n v="142"/>
    <n v="62"/>
    <n v="6"/>
    <n v="1"/>
    <x v="8"/>
    <x v="138"/>
  </r>
  <r>
    <n v="142"/>
    <n v="62"/>
    <n v="6"/>
    <n v="2"/>
    <x v="8"/>
    <x v="126"/>
  </r>
  <r>
    <n v="142"/>
    <n v="62"/>
    <n v="6"/>
    <n v="3"/>
    <x v="8"/>
    <x v="144"/>
  </r>
  <r>
    <n v="142"/>
    <n v="62"/>
    <n v="6"/>
    <n v="4"/>
    <x v="8"/>
    <x v="89"/>
  </r>
  <r>
    <n v="142"/>
    <n v="62"/>
    <n v="6"/>
    <n v="5"/>
    <x v="8"/>
    <x v="64"/>
  </r>
  <r>
    <n v="142"/>
    <n v="62"/>
    <n v="6"/>
    <n v="6"/>
    <x v="8"/>
    <x v="100"/>
  </r>
  <r>
    <n v="142"/>
    <n v="62"/>
    <n v="6"/>
    <n v="7"/>
    <x v="8"/>
    <x v="90"/>
  </r>
  <r>
    <n v="142"/>
    <n v="62"/>
    <n v="6"/>
    <n v="8"/>
    <x v="8"/>
    <x v="70"/>
  </r>
  <r>
    <n v="142"/>
    <n v="62"/>
    <n v="6"/>
    <n v="9"/>
    <x v="8"/>
    <x v="123"/>
  </r>
  <r>
    <n v="142"/>
    <n v="62"/>
    <n v="6"/>
    <n v="10"/>
    <x v="8"/>
    <x v="108"/>
  </r>
  <r>
    <n v="142"/>
    <n v="62"/>
    <n v="6"/>
    <n v="11"/>
    <x v="8"/>
    <x v="48"/>
  </r>
  <r>
    <n v="142"/>
    <n v="62"/>
    <n v="6"/>
    <n v="12"/>
    <x v="8"/>
    <x v="45"/>
  </r>
  <r>
    <n v="142"/>
    <n v="62"/>
    <n v="6"/>
    <n v="13"/>
    <x v="8"/>
    <x v="44"/>
  </r>
  <r>
    <n v="142"/>
    <n v="62"/>
    <n v="6"/>
    <n v="14"/>
    <x v="8"/>
    <x v="83"/>
  </r>
  <r>
    <n v="142"/>
    <n v="62"/>
    <n v="6"/>
    <n v="1"/>
    <x v="9"/>
    <x v="84"/>
  </r>
  <r>
    <n v="142"/>
    <n v="62"/>
    <n v="6"/>
    <n v="2"/>
    <x v="9"/>
    <x v="25"/>
  </r>
  <r>
    <n v="142"/>
    <n v="62"/>
    <n v="6"/>
    <n v="3"/>
    <x v="9"/>
    <x v="78"/>
  </r>
  <r>
    <n v="142"/>
    <n v="62"/>
    <n v="6"/>
    <n v="1"/>
    <x v="5"/>
    <x v="14"/>
  </r>
  <r>
    <n v="142"/>
    <n v="62"/>
    <n v="6"/>
    <n v="2"/>
    <x v="5"/>
    <x v="84"/>
  </r>
  <r>
    <n v="142"/>
    <n v="62"/>
    <n v="6"/>
    <n v="3"/>
    <x v="5"/>
    <x v="53"/>
  </r>
  <r>
    <n v="142"/>
    <n v="62"/>
    <n v="6"/>
    <n v="4"/>
    <x v="5"/>
    <x v="56"/>
  </r>
  <r>
    <n v="142"/>
    <n v="62"/>
    <n v="6"/>
    <n v="1"/>
    <x v="4"/>
    <x v="78"/>
  </r>
  <r>
    <n v="143"/>
    <n v="61"/>
    <n v="6"/>
    <n v="1"/>
    <x v="3"/>
    <x v="4"/>
  </r>
  <r>
    <n v="143"/>
    <n v="61"/>
    <n v="6"/>
    <n v="1"/>
    <x v="1"/>
    <x v="38"/>
  </r>
  <r>
    <n v="143"/>
    <n v="61"/>
    <n v="6"/>
    <n v="1"/>
    <x v="0"/>
    <x v="122"/>
  </r>
  <r>
    <n v="143"/>
    <n v="61"/>
    <n v="6"/>
    <n v="2"/>
    <x v="0"/>
    <x v="93"/>
  </r>
  <r>
    <n v="145"/>
    <n v="43"/>
    <n v="4"/>
    <n v="1"/>
    <x v="4"/>
    <x v="72"/>
  </r>
  <r>
    <n v="147"/>
    <n v="42"/>
    <n v="4"/>
    <n v="1"/>
    <x v="8"/>
    <x v="10"/>
  </r>
  <r>
    <n v="147"/>
    <n v="42"/>
    <n v="4"/>
    <n v="2"/>
    <x v="8"/>
    <x v="40"/>
  </r>
  <r>
    <n v="148"/>
    <n v="41"/>
    <n v="4"/>
    <n v="1"/>
    <x v="6"/>
    <x v="116"/>
  </r>
  <r>
    <n v="148"/>
    <n v="41"/>
    <n v="4"/>
    <n v="2"/>
    <x v="6"/>
    <x v="106"/>
  </r>
  <r>
    <n v="148"/>
    <n v="41"/>
    <n v="4"/>
    <n v="1"/>
    <x v="7"/>
    <x v="55"/>
  </r>
  <r>
    <n v="150"/>
    <n v="44"/>
    <n v="4"/>
    <n v="1"/>
    <x v="5"/>
    <x v="15"/>
  </r>
  <r>
    <n v="150"/>
    <n v="44"/>
    <n v="4"/>
    <n v="2"/>
    <x v="5"/>
    <x v="95"/>
  </r>
  <r>
    <n v="150"/>
    <n v="44"/>
    <n v="4"/>
    <n v="3"/>
    <x v="5"/>
    <x v="11"/>
  </r>
  <r>
    <n v="150"/>
    <n v="44"/>
    <n v="4"/>
    <n v="4"/>
    <x v="5"/>
    <x v="47"/>
  </r>
  <r>
    <n v="150"/>
    <n v="44"/>
    <n v="4"/>
    <n v="5"/>
    <x v="5"/>
    <x v="5"/>
  </r>
  <r>
    <n v="150"/>
    <n v="44"/>
    <n v="4"/>
    <n v="6"/>
    <x v="5"/>
    <x v="3"/>
  </r>
  <r>
    <n v="150"/>
    <n v="44"/>
    <n v="4"/>
    <n v="7"/>
    <x v="5"/>
    <x v="37"/>
  </r>
  <r>
    <n v="150"/>
    <n v="44"/>
    <n v="4"/>
    <n v="8"/>
    <x v="5"/>
    <x v="11"/>
  </r>
  <r>
    <n v="150"/>
    <n v="44"/>
    <n v="4"/>
    <n v="9"/>
    <x v="5"/>
    <x v="140"/>
  </r>
  <r>
    <n v="150"/>
    <n v="44"/>
    <n v="4"/>
    <n v="10"/>
    <x v="5"/>
    <x v="72"/>
  </r>
  <r>
    <n v="150"/>
    <n v="44"/>
    <n v="4"/>
    <n v="11"/>
    <x v="5"/>
    <x v="41"/>
  </r>
  <r>
    <n v="150"/>
    <n v="44"/>
    <n v="4"/>
    <n v="12"/>
    <x v="5"/>
    <x v="150"/>
  </r>
  <r>
    <n v="150"/>
    <n v="44"/>
    <n v="4"/>
    <n v="13"/>
    <x v="5"/>
    <x v="153"/>
  </r>
  <r>
    <n v="150"/>
    <n v="44"/>
    <n v="4"/>
    <n v="14"/>
    <x v="5"/>
    <x v="139"/>
  </r>
  <r>
    <n v="150"/>
    <n v="44"/>
    <n v="4"/>
    <n v="15"/>
    <x v="5"/>
    <x v="18"/>
  </r>
  <r>
    <n v="150"/>
    <n v="44"/>
    <n v="4"/>
    <n v="16"/>
    <x v="5"/>
    <x v="133"/>
  </r>
  <r>
    <n v="150"/>
    <n v="44"/>
    <n v="4"/>
    <n v="17"/>
    <x v="5"/>
    <x v="140"/>
  </r>
  <r>
    <n v="150"/>
    <n v="44"/>
    <n v="4"/>
    <n v="18"/>
    <x v="5"/>
    <x v="3"/>
  </r>
  <r>
    <n v="150"/>
    <n v="44"/>
    <n v="4"/>
    <n v="19"/>
    <x v="5"/>
    <x v="153"/>
  </r>
  <r>
    <n v="150"/>
    <n v="44"/>
    <n v="4"/>
    <n v="20"/>
    <x v="5"/>
    <x v="140"/>
  </r>
  <r>
    <n v="150"/>
    <n v="44"/>
    <n v="4"/>
    <n v="21"/>
    <x v="5"/>
    <x v="41"/>
  </r>
  <r>
    <n v="150"/>
    <n v="44"/>
    <n v="4"/>
    <n v="22"/>
    <x v="5"/>
    <x v="39"/>
  </r>
  <r>
    <n v="150"/>
    <n v="44"/>
    <n v="4"/>
    <n v="23"/>
    <x v="5"/>
    <x v="127"/>
  </r>
  <r>
    <n v="150"/>
    <n v="44"/>
    <n v="4"/>
    <n v="24"/>
    <x v="5"/>
    <x v="5"/>
  </r>
  <r>
    <n v="150"/>
    <n v="44"/>
    <n v="4"/>
    <n v="25"/>
    <x v="5"/>
    <x v="80"/>
  </r>
  <r>
    <n v="150"/>
    <n v="44"/>
    <n v="4"/>
    <n v="26"/>
    <x v="5"/>
    <x v="135"/>
  </r>
  <r>
    <n v="150"/>
    <n v="44"/>
    <n v="4"/>
    <n v="27"/>
    <x v="5"/>
    <x v="37"/>
  </r>
  <r>
    <n v="150"/>
    <n v="44"/>
    <n v="4"/>
    <n v="28"/>
    <x v="5"/>
    <x v="127"/>
  </r>
  <r>
    <n v="150"/>
    <n v="44"/>
    <n v="4"/>
    <n v="29"/>
    <x v="5"/>
    <x v="139"/>
  </r>
  <r>
    <n v="150"/>
    <n v="44"/>
    <n v="4"/>
    <n v="30"/>
    <x v="5"/>
    <x v="140"/>
  </r>
  <r>
    <n v="150"/>
    <n v="44"/>
    <n v="4"/>
    <n v="31"/>
    <x v="5"/>
    <x v="74"/>
  </r>
  <r>
    <n v="150"/>
    <n v="44"/>
    <n v="4"/>
    <n v="32"/>
    <x v="5"/>
    <x v="93"/>
  </r>
  <r>
    <n v="150"/>
    <n v="44"/>
    <n v="4"/>
    <n v="33"/>
    <x v="5"/>
    <x v="5"/>
  </r>
  <r>
    <n v="150"/>
    <n v="44"/>
    <n v="4"/>
    <n v="34"/>
    <x v="5"/>
    <x v="127"/>
  </r>
  <r>
    <n v="150"/>
    <n v="44"/>
    <n v="4"/>
    <n v="35"/>
    <x v="5"/>
    <x v="11"/>
  </r>
  <r>
    <n v="150"/>
    <n v="44"/>
    <n v="4"/>
    <n v="36"/>
    <x v="5"/>
    <x v="93"/>
  </r>
  <r>
    <n v="150"/>
    <n v="44"/>
    <n v="4"/>
    <n v="37"/>
    <x v="5"/>
    <x v="127"/>
  </r>
  <r>
    <n v="150"/>
    <n v="44"/>
    <n v="4"/>
    <n v="38"/>
    <x v="5"/>
    <x v="30"/>
  </r>
  <r>
    <n v="150"/>
    <n v="44"/>
    <n v="4"/>
    <n v="39"/>
    <x v="5"/>
    <x v="139"/>
  </r>
  <r>
    <n v="150"/>
    <n v="44"/>
    <n v="4"/>
    <n v="40"/>
    <x v="5"/>
    <x v="95"/>
  </r>
  <r>
    <n v="150"/>
    <n v="44"/>
    <n v="4"/>
    <n v="41"/>
    <x v="5"/>
    <x v="12"/>
  </r>
  <r>
    <n v="150"/>
    <n v="44"/>
    <n v="4"/>
    <n v="42"/>
    <x v="5"/>
    <x v="16"/>
  </r>
  <r>
    <n v="150"/>
    <n v="44"/>
    <n v="4"/>
    <n v="43"/>
    <x v="5"/>
    <x v="17"/>
  </r>
  <r>
    <n v="150"/>
    <n v="44"/>
    <n v="4"/>
    <n v="44"/>
    <x v="5"/>
    <x v="15"/>
  </r>
  <r>
    <n v="150"/>
    <n v="44"/>
    <n v="4"/>
    <n v="45"/>
    <x v="5"/>
    <x v="11"/>
  </r>
  <r>
    <n v="150"/>
    <n v="44"/>
    <n v="4"/>
    <n v="46"/>
    <x v="5"/>
    <x v="15"/>
  </r>
  <r>
    <n v="150"/>
    <n v="44"/>
    <n v="4"/>
    <n v="47"/>
    <x v="5"/>
    <x v="18"/>
  </r>
  <r>
    <n v="150"/>
    <n v="44"/>
    <n v="4"/>
    <n v="48"/>
    <x v="5"/>
    <x v="139"/>
  </r>
  <r>
    <n v="150"/>
    <n v="44"/>
    <n v="4"/>
    <n v="49"/>
    <x v="5"/>
    <x v="10"/>
  </r>
  <r>
    <n v="150"/>
    <n v="44"/>
    <n v="4"/>
    <n v="50"/>
    <x v="5"/>
    <x v="19"/>
  </r>
  <r>
    <n v="150"/>
    <n v="44"/>
    <n v="4"/>
    <n v="51"/>
    <x v="5"/>
    <x v="140"/>
  </r>
  <r>
    <n v="150"/>
    <n v="44"/>
    <n v="4"/>
    <n v="52"/>
    <x v="5"/>
    <x v="41"/>
  </r>
  <r>
    <n v="150"/>
    <n v="44"/>
    <n v="4"/>
    <n v="53"/>
    <x v="5"/>
    <x v="80"/>
  </r>
  <r>
    <n v="150"/>
    <n v="44"/>
    <n v="4"/>
    <n v="54"/>
    <x v="5"/>
    <x v="127"/>
  </r>
  <r>
    <n v="150"/>
    <n v="44"/>
    <n v="4"/>
    <n v="55"/>
    <x v="5"/>
    <x v="60"/>
  </r>
  <r>
    <n v="150"/>
    <n v="44"/>
    <n v="4"/>
    <n v="56"/>
    <x v="5"/>
    <x v="40"/>
  </r>
  <r>
    <n v="150"/>
    <n v="44"/>
    <n v="4"/>
    <n v="1"/>
    <x v="4"/>
    <x v="17"/>
  </r>
  <r>
    <n v="150"/>
    <n v="44"/>
    <n v="4"/>
    <n v="2"/>
    <x v="4"/>
    <x v="5"/>
  </r>
  <r>
    <n v="150"/>
    <n v="44"/>
    <n v="4"/>
    <n v="3"/>
    <x v="4"/>
    <x v="3"/>
  </r>
  <r>
    <n v="150"/>
    <n v="44"/>
    <n v="4"/>
    <n v="4"/>
    <x v="4"/>
    <x v="127"/>
  </r>
  <r>
    <n v="150"/>
    <n v="44"/>
    <n v="4"/>
    <n v="5"/>
    <x v="4"/>
    <x v="11"/>
  </r>
  <r>
    <n v="150"/>
    <n v="44"/>
    <n v="4"/>
    <n v="6"/>
    <x v="4"/>
    <x v="39"/>
  </r>
  <r>
    <n v="150"/>
    <n v="44"/>
    <n v="4"/>
    <n v="7"/>
    <x v="4"/>
    <x v="15"/>
  </r>
  <r>
    <n v="150"/>
    <n v="44"/>
    <n v="4"/>
    <n v="8"/>
    <x v="4"/>
    <x v="10"/>
  </r>
  <r>
    <n v="150"/>
    <n v="44"/>
    <n v="4"/>
    <n v="9"/>
    <x v="4"/>
    <x v="80"/>
  </r>
  <r>
    <n v="150"/>
    <n v="44"/>
    <n v="4"/>
    <n v="10"/>
    <x v="4"/>
    <x v="75"/>
  </r>
  <r>
    <n v="150"/>
    <n v="44"/>
    <n v="4"/>
    <n v="11"/>
    <x v="4"/>
    <x v="39"/>
  </r>
  <r>
    <n v="150"/>
    <n v="44"/>
    <n v="4"/>
    <n v="12"/>
    <x v="4"/>
    <x v="47"/>
  </r>
  <r>
    <n v="150"/>
    <n v="44"/>
    <n v="4"/>
    <n v="13"/>
    <x v="4"/>
    <x v="78"/>
  </r>
  <r>
    <n v="150"/>
    <n v="44"/>
    <n v="4"/>
    <n v="14"/>
    <x v="4"/>
    <x v="5"/>
  </r>
  <r>
    <n v="150"/>
    <n v="44"/>
    <n v="4"/>
    <n v="15"/>
    <x v="4"/>
    <x v="133"/>
  </r>
  <r>
    <n v="150"/>
    <n v="44"/>
    <n v="4"/>
    <n v="16"/>
    <x v="4"/>
    <x v="3"/>
  </r>
  <r>
    <n v="150"/>
    <n v="44"/>
    <n v="4"/>
    <n v="17"/>
    <x v="4"/>
    <x v="127"/>
  </r>
  <r>
    <n v="150"/>
    <n v="44"/>
    <n v="4"/>
    <n v="18"/>
    <x v="4"/>
    <x v="39"/>
  </r>
  <r>
    <n v="150"/>
    <n v="44"/>
    <n v="4"/>
    <n v="19"/>
    <x v="4"/>
    <x v="5"/>
  </r>
  <r>
    <n v="150"/>
    <n v="44"/>
    <n v="4"/>
    <n v="20"/>
    <x v="4"/>
    <x v="22"/>
  </r>
  <r>
    <n v="150"/>
    <n v="44"/>
    <n v="4"/>
    <n v="21"/>
    <x v="4"/>
    <x v="12"/>
  </r>
  <r>
    <n v="150"/>
    <n v="44"/>
    <n v="4"/>
    <n v="22"/>
    <x v="4"/>
    <x v="3"/>
  </r>
  <r>
    <n v="150"/>
    <n v="44"/>
    <n v="4"/>
    <n v="23"/>
    <x v="4"/>
    <x v="15"/>
  </r>
  <r>
    <n v="150"/>
    <n v="44"/>
    <n v="4"/>
    <n v="24"/>
    <x v="4"/>
    <x v="153"/>
  </r>
  <r>
    <n v="150"/>
    <n v="44"/>
    <n v="4"/>
    <n v="25"/>
    <x v="4"/>
    <x v="140"/>
  </r>
  <r>
    <n v="150"/>
    <n v="44"/>
    <n v="4"/>
    <n v="26"/>
    <x v="4"/>
    <x v="139"/>
  </r>
  <r>
    <n v="150"/>
    <n v="44"/>
    <n v="4"/>
    <n v="27"/>
    <x v="4"/>
    <x v="15"/>
  </r>
  <r>
    <n v="150"/>
    <n v="44"/>
    <n v="4"/>
    <n v="28"/>
    <x v="4"/>
    <x v="5"/>
  </r>
  <r>
    <n v="150"/>
    <n v="44"/>
    <n v="4"/>
    <n v="29"/>
    <x v="4"/>
    <x v="15"/>
  </r>
  <r>
    <n v="150"/>
    <n v="44"/>
    <n v="4"/>
    <n v="30"/>
    <x v="4"/>
    <x v="127"/>
  </r>
  <r>
    <n v="150"/>
    <n v="44"/>
    <n v="4"/>
    <n v="31"/>
    <x v="4"/>
    <x v="150"/>
  </r>
  <r>
    <n v="150"/>
    <n v="44"/>
    <n v="4"/>
    <n v="32"/>
    <x v="4"/>
    <x v="14"/>
  </r>
  <r>
    <n v="150"/>
    <n v="44"/>
    <n v="4"/>
    <n v="33"/>
    <x v="4"/>
    <x v="133"/>
  </r>
  <r>
    <n v="150"/>
    <n v="44"/>
    <n v="4"/>
    <n v="34"/>
    <x v="4"/>
    <x v="12"/>
  </r>
  <r>
    <n v="150"/>
    <n v="44"/>
    <n v="4"/>
    <n v="35"/>
    <x v="4"/>
    <x v="22"/>
  </r>
  <r>
    <n v="150"/>
    <n v="44"/>
    <n v="4"/>
    <n v="36"/>
    <x v="4"/>
    <x v="75"/>
  </r>
  <r>
    <n v="150"/>
    <n v="44"/>
    <n v="4"/>
    <n v="37"/>
    <x v="4"/>
    <x v="39"/>
  </r>
  <r>
    <n v="150"/>
    <n v="44"/>
    <n v="4"/>
    <n v="38"/>
    <x v="4"/>
    <x v="150"/>
  </r>
  <r>
    <n v="150"/>
    <n v="44"/>
    <n v="4"/>
    <n v="39"/>
    <x v="4"/>
    <x v="127"/>
  </r>
  <r>
    <n v="150"/>
    <n v="44"/>
    <n v="4"/>
    <n v="40"/>
    <x v="4"/>
    <x v="16"/>
  </r>
  <r>
    <n v="150"/>
    <n v="44"/>
    <n v="4"/>
    <n v="41"/>
    <x v="4"/>
    <x v="18"/>
  </r>
  <r>
    <n v="150"/>
    <n v="44"/>
    <n v="4"/>
    <n v="42"/>
    <x v="4"/>
    <x v="149"/>
  </r>
  <r>
    <n v="150"/>
    <n v="44"/>
    <n v="4"/>
    <n v="43"/>
    <x v="4"/>
    <x v="149"/>
  </r>
  <r>
    <n v="150"/>
    <n v="44"/>
    <n v="4"/>
    <n v="44"/>
    <x v="4"/>
    <x v="133"/>
  </r>
  <r>
    <n v="150"/>
    <n v="44"/>
    <n v="4"/>
    <n v="45"/>
    <x v="4"/>
    <x v="153"/>
  </r>
  <r>
    <n v="150"/>
    <n v="44"/>
    <n v="4"/>
    <n v="46"/>
    <x v="4"/>
    <x v="149"/>
  </r>
  <r>
    <n v="150"/>
    <n v="44"/>
    <n v="4"/>
    <n v="47"/>
    <x v="4"/>
    <x v="47"/>
  </r>
  <r>
    <n v="150"/>
    <n v="44"/>
    <n v="4"/>
    <n v="48"/>
    <x v="4"/>
    <x v="15"/>
  </r>
  <r>
    <n v="150"/>
    <n v="44"/>
    <n v="4"/>
    <n v="49"/>
    <x v="4"/>
    <x v="10"/>
  </r>
  <r>
    <n v="150"/>
    <n v="44"/>
    <n v="4"/>
    <n v="50"/>
    <x v="4"/>
    <x v="127"/>
  </r>
  <r>
    <n v="150"/>
    <n v="44"/>
    <n v="4"/>
    <n v="51"/>
    <x v="4"/>
    <x v="78"/>
  </r>
  <r>
    <n v="150"/>
    <n v="44"/>
    <n v="4"/>
    <n v="52"/>
    <x v="4"/>
    <x v="93"/>
  </r>
  <r>
    <n v="150"/>
    <n v="44"/>
    <n v="4"/>
    <n v="53"/>
    <x v="4"/>
    <x v="78"/>
  </r>
  <r>
    <n v="150"/>
    <n v="44"/>
    <n v="4"/>
    <n v="54"/>
    <x v="4"/>
    <x v="37"/>
  </r>
  <r>
    <n v="150"/>
    <n v="44"/>
    <n v="4"/>
    <n v="55"/>
    <x v="4"/>
    <x v="39"/>
  </r>
  <r>
    <n v="150"/>
    <n v="44"/>
    <n v="4"/>
    <n v="56"/>
    <x v="4"/>
    <x v="16"/>
  </r>
  <r>
    <n v="150"/>
    <n v="44"/>
    <n v="4"/>
    <n v="57"/>
    <x v="4"/>
    <x v="153"/>
  </r>
  <r>
    <n v="150"/>
    <n v="44"/>
    <n v="4"/>
    <n v="58"/>
    <x v="4"/>
    <x v="16"/>
  </r>
  <r>
    <n v="150"/>
    <n v="44"/>
    <n v="4"/>
    <n v="59"/>
    <x v="4"/>
    <x v="10"/>
  </r>
  <r>
    <n v="150"/>
    <n v="44"/>
    <n v="4"/>
    <n v="60"/>
    <x v="4"/>
    <x v="16"/>
  </r>
  <r>
    <n v="150"/>
    <n v="44"/>
    <n v="4"/>
    <n v="61"/>
    <x v="4"/>
    <x v="80"/>
  </r>
  <r>
    <n v="150"/>
    <n v="44"/>
    <n v="4"/>
    <n v="62"/>
    <x v="4"/>
    <x v="15"/>
  </r>
  <r>
    <n v="150"/>
    <n v="44"/>
    <n v="4"/>
    <n v="63"/>
    <x v="4"/>
    <x v="37"/>
  </r>
  <r>
    <n v="150"/>
    <n v="44"/>
    <n v="4"/>
    <n v="64"/>
    <x v="4"/>
    <x v="140"/>
  </r>
  <r>
    <n v="150"/>
    <n v="44"/>
    <n v="4"/>
    <n v="65"/>
    <x v="4"/>
    <x v="15"/>
  </r>
  <r>
    <n v="150"/>
    <n v="44"/>
    <n v="4"/>
    <n v="66"/>
    <x v="4"/>
    <x v="133"/>
  </r>
  <r>
    <n v="150"/>
    <n v="44"/>
    <n v="4"/>
    <n v="67"/>
    <x v="4"/>
    <x v="14"/>
  </r>
  <r>
    <n v="150"/>
    <n v="44"/>
    <n v="4"/>
    <n v="68"/>
    <x v="4"/>
    <x v="127"/>
  </r>
  <r>
    <n v="150"/>
    <n v="44"/>
    <n v="4"/>
    <n v="69"/>
    <x v="4"/>
    <x v="75"/>
  </r>
  <r>
    <n v="150"/>
    <n v="44"/>
    <n v="4"/>
    <n v="70"/>
    <x v="4"/>
    <x v="78"/>
  </r>
  <r>
    <n v="150"/>
    <n v="44"/>
    <n v="4"/>
    <n v="71"/>
    <x v="4"/>
    <x v="150"/>
  </r>
  <r>
    <n v="150"/>
    <n v="44"/>
    <n v="4"/>
    <n v="72"/>
    <x v="4"/>
    <x v="11"/>
  </r>
  <r>
    <n v="150"/>
    <n v="44"/>
    <n v="4"/>
    <n v="73"/>
    <x v="4"/>
    <x v="37"/>
  </r>
  <r>
    <n v="150"/>
    <n v="44"/>
    <n v="4"/>
    <n v="74"/>
    <x v="4"/>
    <x v="12"/>
  </r>
  <r>
    <n v="150"/>
    <n v="44"/>
    <n v="4"/>
    <n v="75"/>
    <x v="4"/>
    <x v="93"/>
  </r>
  <r>
    <n v="150"/>
    <n v="44"/>
    <n v="4"/>
    <n v="76"/>
    <x v="4"/>
    <x v="10"/>
  </r>
  <r>
    <n v="150"/>
    <n v="44"/>
    <n v="4"/>
    <n v="77"/>
    <x v="4"/>
    <x v="127"/>
  </r>
  <r>
    <n v="150"/>
    <n v="44"/>
    <n v="4"/>
    <n v="78"/>
    <x v="4"/>
    <x v="15"/>
  </r>
  <r>
    <n v="150"/>
    <n v="44"/>
    <n v="4"/>
    <n v="79"/>
    <x v="4"/>
    <x v="127"/>
  </r>
  <r>
    <n v="150"/>
    <n v="44"/>
    <n v="4"/>
    <n v="80"/>
    <x v="4"/>
    <x v="16"/>
  </r>
  <r>
    <n v="150"/>
    <n v="44"/>
    <n v="4"/>
    <n v="81"/>
    <x v="4"/>
    <x v="153"/>
  </r>
  <r>
    <n v="150"/>
    <n v="44"/>
    <n v="4"/>
    <n v="82"/>
    <x v="4"/>
    <x v="127"/>
  </r>
  <r>
    <n v="150"/>
    <n v="44"/>
    <n v="4"/>
    <n v="83"/>
    <x v="4"/>
    <x v="10"/>
  </r>
  <r>
    <n v="150"/>
    <n v="44"/>
    <n v="4"/>
    <n v="84"/>
    <x v="4"/>
    <x v="153"/>
  </r>
  <r>
    <n v="150"/>
    <n v="44"/>
    <n v="4"/>
    <n v="85"/>
    <x v="4"/>
    <x v="78"/>
  </r>
  <r>
    <n v="150"/>
    <n v="44"/>
    <n v="4"/>
    <n v="86"/>
    <x v="4"/>
    <x v="16"/>
  </r>
  <r>
    <n v="150"/>
    <n v="44"/>
    <n v="4"/>
    <n v="87"/>
    <x v="4"/>
    <x v="150"/>
  </r>
  <r>
    <n v="150"/>
    <n v="44"/>
    <n v="4"/>
    <n v="88"/>
    <x v="4"/>
    <x v="18"/>
  </r>
  <r>
    <n v="150"/>
    <n v="44"/>
    <n v="4"/>
    <n v="89"/>
    <x v="4"/>
    <x v="0"/>
  </r>
  <r>
    <n v="150"/>
    <n v="44"/>
    <n v="4"/>
    <n v="90"/>
    <x v="4"/>
    <x v="78"/>
  </r>
  <r>
    <n v="150"/>
    <n v="44"/>
    <n v="4"/>
    <n v="91"/>
    <x v="4"/>
    <x v="127"/>
  </r>
  <r>
    <n v="150"/>
    <n v="44"/>
    <n v="4"/>
    <n v="92"/>
    <x v="4"/>
    <x v="10"/>
  </r>
  <r>
    <n v="150"/>
    <n v="44"/>
    <n v="4"/>
    <n v="93"/>
    <x v="4"/>
    <x v="10"/>
  </r>
  <r>
    <n v="150"/>
    <n v="44"/>
    <n v="4"/>
    <n v="94"/>
    <x v="4"/>
    <x v="127"/>
  </r>
  <r>
    <n v="150"/>
    <n v="44"/>
    <n v="4"/>
    <n v="95"/>
    <x v="4"/>
    <x v="11"/>
  </r>
  <r>
    <n v="150"/>
    <n v="44"/>
    <n v="4"/>
    <n v="96"/>
    <x v="4"/>
    <x v="140"/>
  </r>
  <r>
    <n v="150"/>
    <n v="44"/>
    <n v="4"/>
    <n v="97"/>
    <x v="4"/>
    <x v="127"/>
  </r>
  <r>
    <n v="150"/>
    <n v="44"/>
    <n v="4"/>
    <n v="98"/>
    <x v="4"/>
    <x v="93"/>
  </r>
  <r>
    <n v="150"/>
    <n v="44"/>
    <n v="4"/>
    <n v="99"/>
    <x v="4"/>
    <x v="75"/>
  </r>
  <r>
    <n v="150"/>
    <n v="44"/>
    <n v="4"/>
    <n v="100"/>
    <x v="4"/>
    <x v="11"/>
  </r>
  <r>
    <n v="150"/>
    <n v="44"/>
    <n v="4"/>
    <n v="101"/>
    <x v="4"/>
    <x v="127"/>
  </r>
  <r>
    <n v="150"/>
    <n v="44"/>
    <n v="4"/>
    <n v="102"/>
    <x v="4"/>
    <x v="93"/>
  </r>
  <r>
    <n v="150"/>
    <n v="44"/>
    <n v="4"/>
    <n v="103"/>
    <x v="4"/>
    <x v="10"/>
  </r>
  <r>
    <n v="150"/>
    <n v="44"/>
    <n v="4"/>
    <n v="104"/>
    <x v="4"/>
    <x v="150"/>
  </r>
  <r>
    <n v="150"/>
    <n v="44"/>
    <n v="4"/>
    <n v="105"/>
    <x v="4"/>
    <x v="15"/>
  </r>
  <r>
    <n v="150"/>
    <n v="44"/>
    <n v="4"/>
    <n v="106"/>
    <x v="4"/>
    <x v="80"/>
  </r>
  <r>
    <n v="150"/>
    <n v="44"/>
    <n v="4"/>
    <n v="107"/>
    <x v="4"/>
    <x v="81"/>
  </r>
  <r>
    <n v="150"/>
    <n v="44"/>
    <n v="4"/>
    <n v="108"/>
    <x v="4"/>
    <x v="149"/>
  </r>
  <r>
    <n v="150"/>
    <n v="44"/>
    <n v="4"/>
    <n v="109"/>
    <x v="4"/>
    <x v="0"/>
  </r>
  <r>
    <n v="150"/>
    <n v="44"/>
    <n v="4"/>
    <n v="110"/>
    <x v="4"/>
    <x v="133"/>
  </r>
  <r>
    <n v="150"/>
    <n v="44"/>
    <n v="4"/>
    <n v="111"/>
    <x v="4"/>
    <x v="22"/>
  </r>
  <r>
    <n v="150"/>
    <n v="44"/>
    <n v="4"/>
    <n v="112"/>
    <x v="4"/>
    <x v="12"/>
  </r>
  <r>
    <n v="150"/>
    <n v="44"/>
    <n v="4"/>
    <n v="113"/>
    <x v="4"/>
    <x v="153"/>
  </r>
  <r>
    <n v="150"/>
    <n v="44"/>
    <n v="4"/>
    <n v="114"/>
    <x v="4"/>
    <x v="15"/>
  </r>
  <r>
    <n v="150"/>
    <n v="44"/>
    <n v="4"/>
    <n v="115"/>
    <x v="4"/>
    <x v="5"/>
  </r>
  <r>
    <n v="150"/>
    <n v="44"/>
    <n v="4"/>
    <n v="116"/>
    <x v="4"/>
    <x v="149"/>
  </r>
  <r>
    <n v="150"/>
    <n v="44"/>
    <n v="4"/>
    <n v="117"/>
    <x v="4"/>
    <x v="93"/>
  </r>
  <r>
    <n v="150"/>
    <n v="44"/>
    <n v="4"/>
    <n v="118"/>
    <x v="4"/>
    <x v="150"/>
  </r>
  <r>
    <n v="150"/>
    <n v="44"/>
    <n v="4"/>
    <n v="119"/>
    <x v="4"/>
    <x v="11"/>
  </r>
  <r>
    <n v="150"/>
    <n v="44"/>
    <n v="4"/>
    <n v="120"/>
    <x v="4"/>
    <x v="19"/>
  </r>
  <r>
    <n v="150"/>
    <n v="44"/>
    <n v="4"/>
    <n v="121"/>
    <x v="4"/>
    <x v="3"/>
  </r>
  <r>
    <n v="150"/>
    <n v="44"/>
    <n v="4"/>
    <n v="122"/>
    <x v="4"/>
    <x v="16"/>
  </r>
  <r>
    <n v="150"/>
    <n v="44"/>
    <n v="4"/>
    <n v="123"/>
    <x v="4"/>
    <x v="37"/>
  </r>
  <r>
    <n v="150"/>
    <n v="44"/>
    <n v="4"/>
    <n v="124"/>
    <x v="4"/>
    <x v="77"/>
  </r>
  <r>
    <n v="150"/>
    <n v="44"/>
    <n v="4"/>
    <n v="125"/>
    <x v="4"/>
    <x v="19"/>
  </r>
  <r>
    <n v="150"/>
    <n v="44"/>
    <n v="4"/>
    <n v="126"/>
    <x v="4"/>
    <x v="16"/>
  </r>
  <r>
    <n v="150"/>
    <n v="44"/>
    <n v="4"/>
    <n v="127"/>
    <x v="4"/>
    <x v="39"/>
  </r>
  <r>
    <n v="150"/>
    <n v="44"/>
    <n v="4"/>
    <n v="128"/>
    <x v="4"/>
    <x v="5"/>
  </r>
  <r>
    <n v="150"/>
    <n v="44"/>
    <n v="4"/>
    <n v="129"/>
    <x v="4"/>
    <x v="127"/>
  </r>
  <r>
    <n v="150"/>
    <n v="44"/>
    <n v="4"/>
    <n v="130"/>
    <x v="4"/>
    <x v="39"/>
  </r>
  <r>
    <n v="150"/>
    <n v="44"/>
    <n v="4"/>
    <n v="131"/>
    <x v="4"/>
    <x v="11"/>
  </r>
  <r>
    <n v="150"/>
    <n v="44"/>
    <n v="4"/>
    <n v="1"/>
    <x v="11"/>
    <x v="69"/>
  </r>
  <r>
    <n v="150"/>
    <n v="44"/>
    <n v="4"/>
    <n v="1"/>
    <x v="12"/>
    <x v="65"/>
  </r>
  <r>
    <n v="151"/>
    <n v="45"/>
    <n v="4"/>
    <n v="1"/>
    <x v="5"/>
    <x v="35"/>
  </r>
  <r>
    <n v="151"/>
    <n v="45"/>
    <n v="4"/>
    <n v="2"/>
    <x v="5"/>
    <x v="82"/>
  </r>
  <r>
    <n v="151"/>
    <n v="45"/>
    <n v="4"/>
    <n v="3"/>
    <x v="5"/>
    <x v="9"/>
  </r>
  <r>
    <n v="151"/>
    <n v="45"/>
    <n v="4"/>
    <n v="4"/>
    <x v="5"/>
    <x v="31"/>
  </r>
  <r>
    <n v="151"/>
    <n v="45"/>
    <n v="4"/>
    <n v="5"/>
    <x v="5"/>
    <x v="76"/>
  </r>
  <r>
    <n v="151"/>
    <n v="45"/>
    <n v="4"/>
    <n v="6"/>
    <x v="5"/>
    <x v="80"/>
  </r>
  <r>
    <n v="151"/>
    <n v="45"/>
    <n v="4"/>
    <n v="1"/>
    <x v="8"/>
    <x v="8"/>
  </r>
  <r>
    <n v="151"/>
    <n v="45"/>
    <n v="4"/>
    <n v="2"/>
    <x v="8"/>
    <x v="93"/>
  </r>
  <r>
    <n v="151"/>
    <n v="45"/>
    <n v="4"/>
    <n v="3"/>
    <x v="8"/>
    <x v="11"/>
  </r>
  <r>
    <n v="151"/>
    <n v="45"/>
    <n v="4"/>
    <n v="1"/>
    <x v="9"/>
    <x v="9"/>
  </r>
  <r>
    <n v="151"/>
    <n v="45"/>
    <n v="4"/>
    <n v="2"/>
    <x v="9"/>
    <x v="2"/>
  </r>
  <r>
    <n v="151"/>
    <n v="45"/>
    <n v="4"/>
    <n v="3"/>
    <x v="9"/>
    <x v="77"/>
  </r>
  <r>
    <n v="152"/>
    <n v="41"/>
    <n v="4"/>
    <n v="1"/>
    <x v="1"/>
    <x v="12"/>
  </r>
  <r>
    <n v="152"/>
    <n v="41"/>
    <n v="4"/>
    <n v="2"/>
    <x v="1"/>
    <x v="0"/>
  </r>
  <r>
    <n v="152"/>
    <n v="41"/>
    <n v="4"/>
    <n v="1"/>
    <x v="0"/>
    <x v="0"/>
  </r>
  <r>
    <n v="152"/>
    <n v="41"/>
    <n v="4"/>
    <n v="1"/>
    <x v="6"/>
    <x v="57"/>
  </r>
  <r>
    <n v="152"/>
    <n v="41"/>
    <n v="4"/>
    <n v="2"/>
    <x v="6"/>
    <x v="88"/>
  </r>
  <r>
    <n v="152"/>
    <n v="41"/>
    <n v="4"/>
    <n v="3"/>
    <x v="6"/>
    <x v="137"/>
  </r>
  <r>
    <n v="152"/>
    <n v="41"/>
    <n v="4"/>
    <n v="1"/>
    <x v="7"/>
    <x v="71"/>
  </r>
  <r>
    <n v="154"/>
    <n v="23"/>
    <n v="2"/>
    <n v="1"/>
    <x v="8"/>
    <x v="156"/>
  </r>
  <r>
    <n v="154"/>
    <n v="23"/>
    <n v="2"/>
    <n v="2"/>
    <x v="8"/>
    <x v="157"/>
  </r>
  <r>
    <n v="154"/>
    <n v="23"/>
    <n v="2"/>
    <n v="3"/>
    <x v="8"/>
    <x v="158"/>
  </r>
  <r>
    <n v="154"/>
    <n v="23"/>
    <n v="2"/>
    <n v="4"/>
    <x v="8"/>
    <x v="159"/>
  </r>
  <r>
    <n v="154"/>
    <n v="23"/>
    <n v="2"/>
    <n v="5"/>
    <x v="8"/>
    <x v="160"/>
  </r>
  <r>
    <n v="154"/>
    <n v="23"/>
    <n v="2"/>
    <n v="6"/>
    <x v="8"/>
    <x v="161"/>
  </r>
  <r>
    <n v="154"/>
    <n v="23"/>
    <n v="2"/>
    <n v="7"/>
    <x v="8"/>
    <x v="162"/>
  </r>
  <r>
    <n v="154"/>
    <n v="23"/>
    <n v="2"/>
    <n v="8"/>
    <x v="8"/>
    <x v="163"/>
  </r>
  <r>
    <n v="154"/>
    <n v="23"/>
    <n v="2"/>
    <n v="9"/>
    <x v="8"/>
    <x v="164"/>
  </r>
  <r>
    <n v="154"/>
    <n v="23"/>
    <n v="2"/>
    <n v="10"/>
    <x v="8"/>
    <x v="165"/>
  </r>
  <r>
    <n v="154"/>
    <n v="23"/>
    <n v="2"/>
    <n v="11"/>
    <x v="8"/>
    <x v="166"/>
  </r>
  <r>
    <n v="154"/>
    <n v="23"/>
    <n v="2"/>
    <n v="1"/>
    <x v="9"/>
    <x v="167"/>
  </r>
  <r>
    <n v="154"/>
    <n v="23"/>
    <n v="2"/>
    <n v="2"/>
    <x v="9"/>
    <x v="168"/>
  </r>
  <r>
    <n v="155"/>
    <n v="21"/>
    <n v="2"/>
    <n v="1"/>
    <x v="6"/>
    <x v="169"/>
  </r>
  <r>
    <n v="155"/>
    <n v="21"/>
    <n v="2"/>
    <n v="2"/>
    <x v="6"/>
    <x v="170"/>
  </r>
  <r>
    <n v="156"/>
    <n v="21"/>
    <n v="2"/>
    <n v="1"/>
    <x v="0"/>
    <x v="171"/>
  </r>
  <r>
    <n v="156"/>
    <n v="21"/>
    <n v="2"/>
    <n v="2"/>
    <x v="0"/>
    <x v="172"/>
  </r>
  <r>
    <n v="156"/>
    <n v="21"/>
    <n v="2"/>
    <n v="3"/>
    <x v="0"/>
    <x v="173"/>
  </r>
  <r>
    <n v="156"/>
    <n v="21"/>
    <n v="2"/>
    <n v="4"/>
    <x v="0"/>
    <x v="174"/>
  </r>
  <r>
    <n v="156"/>
    <n v="21"/>
    <n v="2"/>
    <n v="5"/>
    <x v="0"/>
    <x v="175"/>
  </r>
  <r>
    <n v="156"/>
    <n v="21"/>
    <n v="2"/>
    <n v="6"/>
    <x v="0"/>
    <x v="176"/>
  </r>
  <r>
    <n v="156"/>
    <n v="21"/>
    <n v="2"/>
    <n v="7"/>
    <x v="0"/>
    <x v="177"/>
  </r>
  <r>
    <n v="156"/>
    <n v="21"/>
    <n v="2"/>
    <n v="8"/>
    <x v="0"/>
    <x v="178"/>
  </r>
  <r>
    <n v="156"/>
    <n v="21"/>
    <n v="2"/>
    <n v="9"/>
    <x v="0"/>
    <x v="179"/>
  </r>
  <r>
    <n v="156"/>
    <n v="21"/>
    <n v="2"/>
    <n v="10"/>
    <x v="0"/>
    <x v="180"/>
  </r>
  <r>
    <n v="156"/>
    <n v="21"/>
    <n v="2"/>
    <n v="11"/>
    <x v="0"/>
    <x v="181"/>
  </r>
  <r>
    <n v="156"/>
    <n v="21"/>
    <n v="2"/>
    <n v="12"/>
    <x v="0"/>
    <x v="182"/>
  </r>
  <r>
    <n v="156"/>
    <n v="21"/>
    <n v="2"/>
    <n v="13"/>
    <x v="0"/>
    <x v="183"/>
  </r>
  <r>
    <n v="156"/>
    <n v="21"/>
    <n v="2"/>
    <n v="14"/>
    <x v="0"/>
    <x v="184"/>
  </r>
  <r>
    <n v="156"/>
    <n v="21"/>
    <n v="2"/>
    <n v="15"/>
    <x v="0"/>
    <x v="185"/>
  </r>
  <r>
    <n v="156"/>
    <n v="21"/>
    <n v="2"/>
    <n v="16"/>
    <x v="0"/>
    <x v="186"/>
  </r>
  <r>
    <n v="156"/>
    <n v="21"/>
    <n v="2"/>
    <n v="17"/>
    <x v="0"/>
    <x v="187"/>
  </r>
  <r>
    <n v="156"/>
    <n v="21"/>
    <n v="2"/>
    <n v="1"/>
    <x v="1"/>
    <x v="188"/>
  </r>
  <r>
    <n v="156"/>
    <n v="21"/>
    <n v="2"/>
    <n v="2"/>
    <x v="1"/>
    <x v="189"/>
  </r>
  <r>
    <n v="156"/>
    <n v="21"/>
    <n v="2"/>
    <n v="3"/>
    <x v="1"/>
    <x v="190"/>
  </r>
  <r>
    <n v="156"/>
    <n v="21"/>
    <n v="2"/>
    <n v="4"/>
    <x v="1"/>
    <x v="191"/>
  </r>
  <r>
    <n v="156"/>
    <n v="21"/>
    <n v="2"/>
    <n v="5"/>
    <x v="1"/>
    <x v="192"/>
  </r>
  <r>
    <n v="156"/>
    <n v="21"/>
    <n v="2"/>
    <n v="6"/>
    <x v="1"/>
    <x v="193"/>
  </r>
  <r>
    <n v="156"/>
    <n v="21"/>
    <n v="2"/>
    <n v="7"/>
    <x v="1"/>
    <x v="194"/>
  </r>
  <r>
    <n v="156"/>
    <n v="21"/>
    <n v="2"/>
    <n v="8"/>
    <x v="1"/>
    <x v="195"/>
  </r>
  <r>
    <n v="156"/>
    <n v="21"/>
    <n v="2"/>
    <n v="9"/>
    <x v="1"/>
    <x v="196"/>
  </r>
  <r>
    <n v="156"/>
    <n v="21"/>
    <n v="2"/>
    <n v="10"/>
    <x v="1"/>
    <x v="197"/>
  </r>
  <r>
    <n v="156"/>
    <n v="21"/>
    <n v="2"/>
    <n v="11"/>
    <x v="1"/>
    <x v="198"/>
  </r>
  <r>
    <n v="156"/>
    <n v="21"/>
    <n v="2"/>
    <n v="12"/>
    <x v="1"/>
    <x v="199"/>
  </r>
  <r>
    <n v="156"/>
    <n v="21"/>
    <n v="2"/>
    <n v="13"/>
    <x v="1"/>
    <x v="200"/>
  </r>
  <r>
    <n v="156"/>
    <n v="21"/>
    <n v="2"/>
    <n v="14"/>
    <x v="1"/>
    <x v="201"/>
  </r>
  <r>
    <n v="156"/>
    <n v="21"/>
    <n v="2"/>
    <n v="15"/>
    <x v="1"/>
    <x v="202"/>
  </r>
  <r>
    <n v="156"/>
    <n v="21"/>
    <n v="2"/>
    <n v="1"/>
    <x v="7"/>
    <x v="203"/>
  </r>
  <r>
    <n v="156"/>
    <n v="21"/>
    <n v="2"/>
    <n v="2"/>
    <x v="7"/>
    <x v="204"/>
  </r>
  <r>
    <n v="156"/>
    <n v="21"/>
    <n v="2"/>
    <n v="3"/>
    <x v="7"/>
    <x v="205"/>
  </r>
  <r>
    <n v="156"/>
    <n v="21"/>
    <n v="2"/>
    <n v="4"/>
    <x v="7"/>
    <x v="206"/>
  </r>
  <r>
    <n v="156"/>
    <n v="21"/>
    <n v="2"/>
    <n v="5"/>
    <x v="7"/>
    <x v="207"/>
  </r>
  <r>
    <n v="156"/>
    <n v="21"/>
    <n v="2"/>
    <n v="6"/>
    <x v="7"/>
    <x v="208"/>
  </r>
  <r>
    <n v="156"/>
    <n v="21"/>
    <n v="2"/>
    <n v="7"/>
    <x v="7"/>
    <x v="209"/>
  </r>
  <r>
    <n v="156"/>
    <n v="21"/>
    <n v="2"/>
    <n v="1"/>
    <x v="6"/>
    <x v="210"/>
  </r>
  <r>
    <n v="156"/>
    <n v="21"/>
    <n v="2"/>
    <n v="2"/>
    <x v="6"/>
    <x v="211"/>
  </r>
  <r>
    <n v="156"/>
    <n v="21"/>
    <n v="2"/>
    <n v="3"/>
    <x v="6"/>
    <x v="212"/>
  </r>
  <r>
    <n v="156"/>
    <n v="21"/>
    <n v="2"/>
    <n v="4"/>
    <x v="6"/>
    <x v="213"/>
  </r>
  <r>
    <n v="156"/>
    <n v="21"/>
    <n v="2"/>
    <n v="5"/>
    <x v="6"/>
    <x v="214"/>
  </r>
  <r>
    <n v="156"/>
    <n v="21"/>
    <n v="2"/>
    <n v="6"/>
    <x v="6"/>
    <x v="215"/>
  </r>
  <r>
    <n v="156"/>
    <n v="21"/>
    <n v="2"/>
    <n v="7"/>
    <x v="6"/>
    <x v="216"/>
  </r>
  <r>
    <n v="156"/>
    <n v="21"/>
    <n v="2"/>
    <n v="8"/>
    <x v="6"/>
    <x v="217"/>
  </r>
  <r>
    <n v="156"/>
    <n v="21"/>
    <n v="2"/>
    <n v="9"/>
    <x v="6"/>
    <x v="218"/>
  </r>
  <r>
    <n v="156"/>
    <n v="21"/>
    <n v="2"/>
    <n v="10"/>
    <x v="6"/>
    <x v="219"/>
  </r>
  <r>
    <n v="156"/>
    <n v="21"/>
    <n v="2"/>
    <n v="11"/>
    <x v="6"/>
    <x v="220"/>
  </r>
  <r>
    <n v="156"/>
    <n v="21"/>
    <n v="2"/>
    <n v="12"/>
    <x v="6"/>
    <x v="221"/>
  </r>
  <r>
    <n v="156"/>
    <n v="21"/>
    <n v="2"/>
    <n v="13"/>
    <x v="6"/>
    <x v="222"/>
  </r>
  <r>
    <n v="156"/>
    <n v="21"/>
    <n v="2"/>
    <n v="14"/>
    <x v="6"/>
    <x v="223"/>
  </r>
  <r>
    <n v="156"/>
    <n v="21"/>
    <n v="2"/>
    <n v="15"/>
    <x v="6"/>
    <x v="224"/>
  </r>
  <r>
    <n v="156"/>
    <n v="21"/>
    <n v="2"/>
    <n v="1"/>
    <x v="16"/>
    <x v="225"/>
  </r>
  <r>
    <n v="156"/>
    <n v="21"/>
    <n v="2"/>
    <n v="2"/>
    <x v="16"/>
    <x v="226"/>
  </r>
  <r>
    <n v="156"/>
    <n v="21"/>
    <n v="2"/>
    <n v="3"/>
    <x v="16"/>
    <x v="227"/>
  </r>
  <r>
    <n v="156"/>
    <n v="21"/>
    <n v="2"/>
    <n v="1"/>
    <x v="3"/>
    <x v="228"/>
  </r>
  <r>
    <n v="156"/>
    <n v="21"/>
    <n v="2"/>
    <n v="2"/>
    <x v="3"/>
    <x v="229"/>
  </r>
  <r>
    <n v="156"/>
    <n v="21"/>
    <n v="2"/>
    <n v="3"/>
    <x v="3"/>
    <x v="230"/>
  </r>
  <r>
    <n v="157"/>
    <n v="24"/>
    <n v="2"/>
    <n v="1"/>
    <x v="6"/>
    <x v="211"/>
  </r>
  <r>
    <n v="157"/>
    <n v="24"/>
    <n v="2"/>
    <n v="1"/>
    <x v="9"/>
    <x v="231"/>
  </r>
  <r>
    <n v="157"/>
    <n v="24"/>
    <n v="2"/>
    <n v="2"/>
    <x v="9"/>
    <x v="232"/>
  </r>
  <r>
    <n v="157"/>
    <n v="24"/>
    <n v="2"/>
    <n v="3"/>
    <x v="9"/>
    <x v="233"/>
  </r>
  <r>
    <n v="157"/>
    <n v="24"/>
    <n v="2"/>
    <n v="4"/>
    <x v="9"/>
    <x v="234"/>
  </r>
  <r>
    <n v="157"/>
    <n v="24"/>
    <n v="2"/>
    <n v="5"/>
    <x v="9"/>
    <x v="235"/>
  </r>
  <r>
    <n v="157"/>
    <n v="24"/>
    <n v="2"/>
    <n v="6"/>
    <x v="9"/>
    <x v="236"/>
  </r>
  <r>
    <n v="157"/>
    <n v="24"/>
    <n v="2"/>
    <n v="7"/>
    <x v="9"/>
    <x v="237"/>
  </r>
  <r>
    <n v="157"/>
    <n v="24"/>
    <n v="2"/>
    <n v="8"/>
    <x v="9"/>
    <x v="238"/>
  </r>
  <r>
    <n v="157"/>
    <n v="24"/>
    <n v="2"/>
    <n v="9"/>
    <x v="9"/>
    <x v="239"/>
  </r>
  <r>
    <n v="157"/>
    <n v="24"/>
    <n v="2"/>
    <n v="10"/>
    <x v="9"/>
    <x v="240"/>
  </r>
  <r>
    <n v="157"/>
    <n v="24"/>
    <n v="2"/>
    <n v="11"/>
    <x v="9"/>
    <x v="241"/>
  </r>
  <r>
    <n v="157"/>
    <n v="24"/>
    <n v="2"/>
    <n v="12"/>
    <x v="9"/>
    <x v="242"/>
  </r>
  <r>
    <n v="157"/>
    <n v="24"/>
    <n v="2"/>
    <n v="13"/>
    <x v="9"/>
    <x v="243"/>
  </r>
  <r>
    <n v="157"/>
    <n v="24"/>
    <n v="2"/>
    <n v="14"/>
    <x v="9"/>
    <x v="244"/>
  </r>
  <r>
    <n v="157"/>
    <n v="24"/>
    <n v="2"/>
    <n v="15"/>
    <x v="9"/>
    <x v="245"/>
  </r>
  <r>
    <n v="157"/>
    <n v="24"/>
    <n v="2"/>
    <n v="16"/>
    <x v="9"/>
    <x v="246"/>
  </r>
  <r>
    <n v="157"/>
    <n v="24"/>
    <n v="2"/>
    <n v="17"/>
    <x v="9"/>
    <x v="247"/>
  </r>
  <r>
    <n v="157"/>
    <n v="24"/>
    <n v="2"/>
    <n v="18"/>
    <x v="9"/>
    <x v="248"/>
  </r>
  <r>
    <n v="157"/>
    <n v="24"/>
    <n v="2"/>
    <n v="19"/>
    <x v="9"/>
    <x v="249"/>
  </r>
  <r>
    <n v="157"/>
    <n v="24"/>
    <n v="2"/>
    <n v="20"/>
    <x v="9"/>
    <x v="250"/>
  </r>
  <r>
    <n v="157"/>
    <n v="24"/>
    <n v="2"/>
    <n v="21"/>
    <x v="9"/>
    <x v="251"/>
  </r>
  <r>
    <n v="157"/>
    <n v="24"/>
    <n v="2"/>
    <n v="22"/>
    <x v="9"/>
    <x v="252"/>
  </r>
  <r>
    <n v="157"/>
    <n v="24"/>
    <n v="2"/>
    <n v="23"/>
    <x v="9"/>
    <x v="253"/>
  </r>
  <r>
    <n v="157"/>
    <n v="24"/>
    <n v="2"/>
    <n v="24"/>
    <x v="9"/>
    <x v="254"/>
  </r>
  <r>
    <n v="157"/>
    <n v="24"/>
    <n v="2"/>
    <n v="25"/>
    <x v="9"/>
    <x v="255"/>
  </r>
  <r>
    <n v="157"/>
    <n v="24"/>
    <n v="2"/>
    <n v="26"/>
    <x v="9"/>
    <x v="256"/>
  </r>
  <r>
    <n v="157"/>
    <n v="24"/>
    <n v="2"/>
    <n v="27"/>
    <x v="9"/>
    <x v="257"/>
  </r>
  <r>
    <n v="157"/>
    <n v="24"/>
    <n v="2"/>
    <n v="28"/>
    <x v="9"/>
    <x v="258"/>
  </r>
  <r>
    <n v="157"/>
    <n v="24"/>
    <n v="2"/>
    <n v="29"/>
    <x v="9"/>
    <x v="259"/>
  </r>
  <r>
    <n v="157"/>
    <n v="24"/>
    <n v="2"/>
    <n v="30"/>
    <x v="9"/>
    <x v="260"/>
  </r>
  <r>
    <n v="157"/>
    <n v="24"/>
    <n v="2"/>
    <n v="31"/>
    <x v="9"/>
    <x v="261"/>
  </r>
  <r>
    <n v="157"/>
    <n v="24"/>
    <n v="2"/>
    <n v="32"/>
    <x v="9"/>
    <x v="262"/>
  </r>
  <r>
    <n v="157"/>
    <n v="24"/>
    <n v="2"/>
    <n v="33"/>
    <x v="9"/>
    <x v="263"/>
  </r>
  <r>
    <n v="157"/>
    <n v="24"/>
    <n v="2"/>
    <n v="34"/>
    <x v="9"/>
    <x v="264"/>
  </r>
  <r>
    <n v="157"/>
    <n v="24"/>
    <n v="2"/>
    <n v="35"/>
    <x v="9"/>
    <x v="265"/>
  </r>
  <r>
    <n v="157"/>
    <n v="24"/>
    <n v="2"/>
    <n v="36"/>
    <x v="9"/>
    <x v="266"/>
  </r>
  <r>
    <n v="157"/>
    <n v="24"/>
    <n v="2"/>
    <n v="37"/>
    <x v="9"/>
    <x v="267"/>
  </r>
  <r>
    <n v="157"/>
    <n v="24"/>
    <n v="2"/>
    <n v="38"/>
    <x v="9"/>
    <x v="268"/>
  </r>
  <r>
    <n v="157"/>
    <n v="24"/>
    <n v="2"/>
    <n v="39"/>
    <x v="9"/>
    <x v="269"/>
  </r>
  <r>
    <n v="157"/>
    <n v="24"/>
    <n v="2"/>
    <n v="40"/>
    <x v="9"/>
    <x v="270"/>
  </r>
  <r>
    <n v="157"/>
    <n v="24"/>
    <n v="2"/>
    <n v="41"/>
    <x v="9"/>
    <x v="271"/>
  </r>
  <r>
    <n v="157"/>
    <n v="24"/>
    <n v="2"/>
    <n v="1"/>
    <x v="8"/>
    <x v="272"/>
  </r>
  <r>
    <n v="157"/>
    <n v="24"/>
    <n v="2"/>
    <n v="2"/>
    <x v="8"/>
    <x v="273"/>
  </r>
  <r>
    <n v="157"/>
    <n v="24"/>
    <n v="2"/>
    <n v="3"/>
    <x v="8"/>
    <x v="274"/>
  </r>
  <r>
    <n v="157"/>
    <n v="24"/>
    <n v="2"/>
    <n v="4"/>
    <x v="8"/>
    <x v="275"/>
  </r>
  <r>
    <n v="157"/>
    <n v="24"/>
    <n v="2"/>
    <n v="5"/>
    <x v="8"/>
    <x v="276"/>
  </r>
  <r>
    <n v="157"/>
    <n v="24"/>
    <n v="2"/>
    <n v="6"/>
    <x v="8"/>
    <x v="277"/>
  </r>
  <r>
    <n v="157"/>
    <n v="24"/>
    <n v="2"/>
    <n v="7"/>
    <x v="8"/>
    <x v="278"/>
  </r>
  <r>
    <n v="157"/>
    <n v="24"/>
    <n v="2"/>
    <n v="8"/>
    <x v="8"/>
    <x v="279"/>
  </r>
  <r>
    <n v="157"/>
    <n v="24"/>
    <n v="2"/>
    <n v="9"/>
    <x v="8"/>
    <x v="280"/>
  </r>
  <r>
    <n v="157"/>
    <n v="24"/>
    <n v="2"/>
    <n v="10"/>
    <x v="8"/>
    <x v="281"/>
  </r>
  <r>
    <n v="157"/>
    <n v="24"/>
    <n v="2"/>
    <n v="11"/>
    <x v="8"/>
    <x v="282"/>
  </r>
  <r>
    <n v="157"/>
    <n v="24"/>
    <n v="2"/>
    <n v="12"/>
    <x v="8"/>
    <x v="283"/>
  </r>
  <r>
    <n v="157"/>
    <n v="24"/>
    <n v="2"/>
    <n v="13"/>
    <x v="8"/>
    <x v="284"/>
  </r>
  <r>
    <n v="157"/>
    <n v="24"/>
    <n v="2"/>
    <n v="14"/>
    <x v="8"/>
    <x v="285"/>
  </r>
  <r>
    <n v="157"/>
    <n v="24"/>
    <n v="2"/>
    <n v="15"/>
    <x v="8"/>
    <x v="286"/>
  </r>
  <r>
    <n v="157"/>
    <n v="24"/>
    <n v="2"/>
    <n v="16"/>
    <x v="8"/>
    <x v="287"/>
  </r>
  <r>
    <n v="157"/>
    <n v="24"/>
    <n v="2"/>
    <n v="17"/>
    <x v="8"/>
    <x v="288"/>
  </r>
  <r>
    <n v="157"/>
    <n v="24"/>
    <n v="2"/>
    <n v="18"/>
    <x v="8"/>
    <x v="289"/>
  </r>
  <r>
    <n v="157"/>
    <n v="24"/>
    <n v="2"/>
    <n v="19"/>
    <x v="8"/>
    <x v="290"/>
  </r>
  <r>
    <n v="157"/>
    <n v="24"/>
    <n v="2"/>
    <n v="20"/>
    <x v="8"/>
    <x v="291"/>
  </r>
  <r>
    <n v="157"/>
    <n v="24"/>
    <n v="2"/>
    <n v="21"/>
    <x v="8"/>
    <x v="292"/>
  </r>
  <r>
    <n v="157"/>
    <n v="24"/>
    <n v="2"/>
    <n v="22"/>
    <x v="8"/>
    <x v="293"/>
  </r>
  <r>
    <n v="157"/>
    <n v="24"/>
    <n v="2"/>
    <n v="23"/>
    <x v="8"/>
    <x v="294"/>
  </r>
  <r>
    <n v="157"/>
    <n v="24"/>
    <n v="2"/>
    <n v="24"/>
    <x v="8"/>
    <x v="295"/>
  </r>
  <r>
    <n v="157"/>
    <n v="24"/>
    <n v="2"/>
    <n v="25"/>
    <x v="8"/>
    <x v="296"/>
  </r>
  <r>
    <n v="157"/>
    <n v="24"/>
    <n v="2"/>
    <n v="26"/>
    <x v="8"/>
    <x v="297"/>
  </r>
  <r>
    <n v="157"/>
    <n v="24"/>
    <n v="2"/>
    <n v="27"/>
    <x v="8"/>
    <x v="298"/>
  </r>
  <r>
    <n v="157"/>
    <n v="24"/>
    <n v="2"/>
    <n v="28"/>
    <x v="8"/>
    <x v="299"/>
  </r>
  <r>
    <n v="157"/>
    <n v="24"/>
    <n v="2"/>
    <n v="29"/>
    <x v="8"/>
    <x v="300"/>
  </r>
  <r>
    <n v="157"/>
    <n v="24"/>
    <n v="2"/>
    <n v="30"/>
    <x v="8"/>
    <x v="301"/>
  </r>
  <r>
    <n v="157"/>
    <n v="24"/>
    <n v="2"/>
    <n v="31"/>
    <x v="8"/>
    <x v="302"/>
  </r>
  <r>
    <n v="157"/>
    <n v="24"/>
    <n v="2"/>
    <n v="32"/>
    <x v="8"/>
    <x v="303"/>
  </r>
  <r>
    <n v="157"/>
    <n v="24"/>
    <n v="2"/>
    <n v="33"/>
    <x v="8"/>
    <x v="304"/>
  </r>
  <r>
    <n v="157"/>
    <n v="24"/>
    <n v="2"/>
    <n v="34"/>
    <x v="8"/>
    <x v="305"/>
  </r>
  <r>
    <n v="157"/>
    <n v="24"/>
    <n v="2"/>
    <n v="35"/>
    <x v="8"/>
    <x v="306"/>
  </r>
  <r>
    <n v="157"/>
    <n v="24"/>
    <n v="2"/>
    <n v="36"/>
    <x v="8"/>
    <x v="307"/>
  </r>
  <r>
    <n v="157"/>
    <n v="24"/>
    <n v="2"/>
    <n v="37"/>
    <x v="8"/>
    <x v="308"/>
  </r>
  <r>
    <n v="157"/>
    <n v="24"/>
    <n v="2"/>
    <n v="38"/>
    <x v="8"/>
    <x v="309"/>
  </r>
  <r>
    <n v="157"/>
    <n v="24"/>
    <n v="2"/>
    <n v="39"/>
    <x v="8"/>
    <x v="310"/>
  </r>
  <r>
    <n v="157"/>
    <n v="24"/>
    <n v="2"/>
    <n v="40"/>
    <x v="8"/>
    <x v="311"/>
  </r>
  <r>
    <n v="157"/>
    <n v="24"/>
    <n v="2"/>
    <n v="1"/>
    <x v="5"/>
    <x v="312"/>
  </r>
  <r>
    <n v="157"/>
    <n v="24"/>
    <n v="2"/>
    <n v="2"/>
    <x v="5"/>
    <x v="313"/>
  </r>
  <r>
    <n v="157"/>
    <n v="24"/>
    <n v="2"/>
    <n v="3"/>
    <x v="5"/>
    <x v="314"/>
  </r>
  <r>
    <n v="157"/>
    <n v="24"/>
    <n v="2"/>
    <n v="4"/>
    <x v="5"/>
    <x v="315"/>
  </r>
  <r>
    <n v="157"/>
    <n v="24"/>
    <n v="2"/>
    <n v="5"/>
    <x v="5"/>
    <x v="316"/>
  </r>
  <r>
    <n v="157"/>
    <n v="24"/>
    <n v="2"/>
    <n v="6"/>
    <x v="5"/>
    <x v="317"/>
  </r>
  <r>
    <n v="157"/>
    <n v="24"/>
    <n v="2"/>
    <n v="7"/>
    <x v="5"/>
    <x v="318"/>
  </r>
  <r>
    <n v="157"/>
    <n v="24"/>
    <n v="2"/>
    <n v="8"/>
    <x v="5"/>
    <x v="319"/>
  </r>
  <r>
    <n v="157"/>
    <n v="24"/>
    <n v="2"/>
    <n v="9"/>
    <x v="5"/>
    <x v="320"/>
  </r>
  <r>
    <n v="157"/>
    <n v="24"/>
    <n v="2"/>
    <n v="10"/>
    <x v="5"/>
    <x v="321"/>
  </r>
  <r>
    <n v="157"/>
    <n v="24"/>
    <n v="2"/>
    <n v="11"/>
    <x v="5"/>
    <x v="322"/>
  </r>
  <r>
    <n v="157"/>
    <n v="24"/>
    <n v="2"/>
    <n v="12"/>
    <x v="5"/>
    <x v="323"/>
  </r>
  <r>
    <n v="157"/>
    <n v="24"/>
    <n v="2"/>
    <n v="1"/>
    <x v="4"/>
    <x v="324"/>
  </r>
  <r>
    <n v="157"/>
    <n v="24"/>
    <n v="2"/>
    <n v="2"/>
    <x v="4"/>
    <x v="325"/>
  </r>
  <r>
    <n v="157"/>
    <n v="24"/>
    <n v="2"/>
    <n v="3"/>
    <x v="4"/>
    <x v="326"/>
  </r>
  <r>
    <n v="157"/>
    <n v="24"/>
    <n v="2"/>
    <n v="4"/>
    <x v="4"/>
    <x v="327"/>
  </r>
  <r>
    <n v="157"/>
    <n v="24"/>
    <n v="2"/>
    <n v="5"/>
    <x v="4"/>
    <x v="328"/>
  </r>
  <r>
    <n v="157"/>
    <n v="24"/>
    <n v="2"/>
    <n v="6"/>
    <x v="4"/>
    <x v="329"/>
  </r>
  <r>
    <n v="157"/>
    <n v="24"/>
    <n v="2"/>
    <n v="7"/>
    <x v="4"/>
    <x v="330"/>
  </r>
  <r>
    <n v="157"/>
    <n v="24"/>
    <n v="2"/>
    <n v="8"/>
    <x v="4"/>
    <x v="331"/>
  </r>
  <r>
    <n v="157"/>
    <n v="24"/>
    <n v="2"/>
    <n v="9"/>
    <x v="4"/>
    <x v="332"/>
  </r>
  <r>
    <n v="157"/>
    <n v="24"/>
    <n v="2"/>
    <n v="10"/>
    <x v="4"/>
    <x v="333"/>
  </r>
  <r>
    <n v="157"/>
    <n v="24"/>
    <n v="2"/>
    <n v="11"/>
    <x v="4"/>
    <x v="334"/>
  </r>
  <r>
    <n v="157"/>
    <n v="24"/>
    <n v="2"/>
    <n v="12"/>
    <x v="4"/>
    <x v="335"/>
  </r>
  <r>
    <n v="157"/>
    <n v="24"/>
    <n v="2"/>
    <n v="13"/>
    <x v="4"/>
    <x v="336"/>
  </r>
  <r>
    <n v="157"/>
    <n v="24"/>
    <n v="2"/>
    <n v="14"/>
    <x v="4"/>
    <x v="337"/>
  </r>
  <r>
    <n v="157"/>
    <n v="24"/>
    <n v="2"/>
    <n v="15"/>
    <x v="4"/>
    <x v="338"/>
  </r>
  <r>
    <n v="157"/>
    <n v="24"/>
    <n v="2"/>
    <n v="16"/>
    <x v="4"/>
    <x v="339"/>
  </r>
  <r>
    <n v="157"/>
    <n v="24"/>
    <n v="2"/>
    <n v="17"/>
    <x v="4"/>
    <x v="340"/>
  </r>
  <r>
    <n v="157"/>
    <n v="24"/>
    <n v="2"/>
    <n v="18"/>
    <x v="4"/>
    <x v="341"/>
  </r>
  <r>
    <n v="157"/>
    <n v="24"/>
    <n v="2"/>
    <n v="19"/>
    <x v="4"/>
    <x v="342"/>
  </r>
  <r>
    <n v="158"/>
    <n v="22"/>
    <n v="2"/>
    <n v="1"/>
    <x v="5"/>
    <x v="343"/>
  </r>
  <r>
    <n v="158"/>
    <n v="22"/>
    <n v="2"/>
    <n v="2"/>
    <x v="5"/>
    <x v="344"/>
  </r>
  <r>
    <n v="158"/>
    <n v="22"/>
    <n v="2"/>
    <n v="3"/>
    <x v="5"/>
    <x v="345"/>
  </r>
  <r>
    <n v="158"/>
    <n v="22"/>
    <n v="2"/>
    <n v="4"/>
    <x v="5"/>
    <x v="346"/>
  </r>
  <r>
    <n v="158"/>
    <n v="22"/>
    <n v="2"/>
    <n v="5"/>
    <x v="5"/>
    <x v="347"/>
  </r>
  <r>
    <n v="158"/>
    <n v="22"/>
    <n v="2"/>
    <n v="6"/>
    <x v="5"/>
    <x v="348"/>
  </r>
  <r>
    <n v="158"/>
    <n v="22"/>
    <n v="2"/>
    <n v="7"/>
    <x v="5"/>
    <x v="349"/>
  </r>
  <r>
    <n v="158"/>
    <n v="22"/>
    <n v="2"/>
    <n v="8"/>
    <x v="5"/>
    <x v="350"/>
  </r>
  <r>
    <n v="158"/>
    <n v="22"/>
    <n v="2"/>
    <n v="9"/>
    <x v="5"/>
    <x v="351"/>
  </r>
  <r>
    <n v="158"/>
    <n v="22"/>
    <n v="2"/>
    <n v="10"/>
    <x v="5"/>
    <x v="352"/>
  </r>
  <r>
    <n v="158"/>
    <n v="22"/>
    <n v="2"/>
    <n v="11"/>
    <x v="5"/>
    <x v="353"/>
  </r>
  <r>
    <n v="158"/>
    <n v="22"/>
    <n v="2"/>
    <n v="12"/>
    <x v="5"/>
    <x v="354"/>
  </r>
  <r>
    <n v="158"/>
    <n v="22"/>
    <n v="2"/>
    <n v="13"/>
    <x v="5"/>
    <x v="355"/>
  </r>
  <r>
    <n v="158"/>
    <n v="22"/>
    <n v="2"/>
    <n v="14"/>
    <x v="5"/>
    <x v="356"/>
  </r>
  <r>
    <n v="158"/>
    <n v="22"/>
    <n v="2"/>
    <n v="15"/>
    <x v="5"/>
    <x v="357"/>
  </r>
  <r>
    <n v="158"/>
    <n v="22"/>
    <n v="2"/>
    <n v="16"/>
    <x v="5"/>
    <x v="358"/>
  </r>
  <r>
    <n v="158"/>
    <n v="22"/>
    <n v="2"/>
    <n v="17"/>
    <x v="5"/>
    <x v="359"/>
  </r>
  <r>
    <n v="158"/>
    <n v="22"/>
    <n v="2"/>
    <n v="18"/>
    <x v="5"/>
    <x v="360"/>
  </r>
  <r>
    <n v="158"/>
    <n v="22"/>
    <n v="2"/>
    <n v="19"/>
    <x v="5"/>
    <x v="361"/>
  </r>
  <r>
    <n v="158"/>
    <n v="22"/>
    <n v="2"/>
    <n v="20"/>
    <x v="5"/>
    <x v="362"/>
  </r>
  <r>
    <n v="158"/>
    <n v="22"/>
    <n v="2"/>
    <n v="21"/>
    <x v="5"/>
    <x v="363"/>
  </r>
  <r>
    <n v="158"/>
    <n v="22"/>
    <n v="2"/>
    <n v="22"/>
    <x v="5"/>
    <x v="364"/>
  </r>
  <r>
    <n v="158"/>
    <n v="22"/>
    <n v="2"/>
    <n v="23"/>
    <x v="5"/>
    <x v="365"/>
  </r>
  <r>
    <n v="158"/>
    <n v="22"/>
    <n v="2"/>
    <n v="24"/>
    <x v="5"/>
    <x v="366"/>
  </r>
  <r>
    <n v="158"/>
    <n v="22"/>
    <n v="2"/>
    <n v="25"/>
    <x v="5"/>
    <x v="367"/>
  </r>
  <r>
    <n v="158"/>
    <n v="22"/>
    <n v="2"/>
    <n v="26"/>
    <x v="5"/>
    <x v="368"/>
  </r>
  <r>
    <n v="158"/>
    <n v="22"/>
    <n v="2"/>
    <n v="27"/>
    <x v="5"/>
    <x v="369"/>
  </r>
  <r>
    <n v="158"/>
    <n v="22"/>
    <n v="2"/>
    <n v="28"/>
    <x v="5"/>
    <x v="370"/>
  </r>
  <r>
    <n v="158"/>
    <n v="22"/>
    <n v="2"/>
    <n v="29"/>
    <x v="5"/>
    <x v="371"/>
  </r>
  <r>
    <n v="158"/>
    <n v="22"/>
    <n v="2"/>
    <n v="30"/>
    <x v="5"/>
    <x v="372"/>
  </r>
  <r>
    <n v="158"/>
    <n v="22"/>
    <n v="2"/>
    <n v="1"/>
    <x v="4"/>
    <x v="373"/>
  </r>
  <r>
    <n v="158"/>
    <n v="22"/>
    <n v="2"/>
    <n v="2"/>
    <x v="4"/>
    <x v="374"/>
  </r>
  <r>
    <n v="158"/>
    <n v="22"/>
    <n v="2"/>
    <n v="3"/>
    <x v="4"/>
    <x v="375"/>
  </r>
  <r>
    <n v="158"/>
    <n v="22"/>
    <n v="2"/>
    <n v="4"/>
    <x v="4"/>
    <x v="376"/>
  </r>
  <r>
    <n v="158"/>
    <n v="22"/>
    <n v="2"/>
    <n v="5"/>
    <x v="4"/>
    <x v="377"/>
  </r>
  <r>
    <n v="158"/>
    <n v="22"/>
    <n v="2"/>
    <n v="6"/>
    <x v="4"/>
    <x v="378"/>
  </r>
  <r>
    <n v="158"/>
    <n v="22"/>
    <n v="2"/>
    <n v="7"/>
    <x v="4"/>
    <x v="379"/>
  </r>
  <r>
    <n v="158"/>
    <n v="22"/>
    <n v="2"/>
    <n v="8"/>
    <x v="4"/>
    <x v="380"/>
  </r>
  <r>
    <n v="158"/>
    <n v="22"/>
    <n v="2"/>
    <n v="9"/>
    <x v="4"/>
    <x v="381"/>
  </r>
  <r>
    <n v="158"/>
    <n v="22"/>
    <n v="2"/>
    <n v="10"/>
    <x v="4"/>
    <x v="382"/>
  </r>
  <r>
    <n v="158"/>
    <n v="22"/>
    <n v="2"/>
    <n v="11"/>
    <x v="4"/>
    <x v="383"/>
  </r>
  <r>
    <n v="158"/>
    <n v="22"/>
    <n v="2"/>
    <n v="12"/>
    <x v="4"/>
    <x v="384"/>
  </r>
  <r>
    <n v="158"/>
    <n v="22"/>
    <n v="2"/>
    <n v="13"/>
    <x v="4"/>
    <x v="385"/>
  </r>
  <r>
    <n v="158"/>
    <n v="22"/>
    <n v="2"/>
    <n v="14"/>
    <x v="4"/>
    <x v="386"/>
  </r>
  <r>
    <n v="158"/>
    <n v="22"/>
    <n v="2"/>
    <n v="15"/>
    <x v="4"/>
    <x v="387"/>
  </r>
  <r>
    <n v="158"/>
    <n v="22"/>
    <n v="2"/>
    <n v="16"/>
    <x v="4"/>
    <x v="388"/>
  </r>
  <r>
    <n v="158"/>
    <n v="22"/>
    <n v="2"/>
    <n v="17"/>
    <x v="4"/>
    <x v="389"/>
  </r>
  <r>
    <n v="158"/>
    <n v="22"/>
    <n v="2"/>
    <n v="18"/>
    <x v="4"/>
    <x v="390"/>
  </r>
  <r>
    <n v="158"/>
    <n v="22"/>
    <n v="2"/>
    <n v="19"/>
    <x v="4"/>
    <x v="391"/>
  </r>
  <r>
    <n v="158"/>
    <n v="22"/>
    <n v="2"/>
    <n v="20"/>
    <x v="4"/>
    <x v="392"/>
  </r>
  <r>
    <n v="158"/>
    <n v="22"/>
    <n v="2"/>
    <n v="21"/>
    <x v="4"/>
    <x v="393"/>
  </r>
  <r>
    <n v="159"/>
    <n v="22"/>
    <n v="2"/>
    <n v="1"/>
    <x v="6"/>
    <x v="394"/>
  </r>
  <r>
    <n v="159"/>
    <n v="22"/>
    <n v="2"/>
    <n v="2"/>
    <x v="6"/>
    <x v="395"/>
  </r>
  <r>
    <n v="159"/>
    <n v="22"/>
    <n v="2"/>
    <n v="3"/>
    <x v="6"/>
    <x v="396"/>
  </r>
  <r>
    <n v="159"/>
    <n v="22"/>
    <n v="2"/>
    <n v="4"/>
    <x v="6"/>
    <x v="397"/>
  </r>
  <r>
    <n v="159"/>
    <n v="22"/>
    <n v="2"/>
    <n v="5"/>
    <x v="6"/>
    <x v="398"/>
  </r>
  <r>
    <n v="159"/>
    <n v="22"/>
    <n v="2"/>
    <n v="6"/>
    <x v="6"/>
    <x v="399"/>
  </r>
  <r>
    <n v="159"/>
    <n v="22"/>
    <n v="2"/>
    <n v="7"/>
    <x v="6"/>
    <x v="400"/>
  </r>
  <r>
    <n v="159"/>
    <n v="22"/>
    <n v="2"/>
    <n v="8"/>
    <x v="6"/>
    <x v="401"/>
  </r>
  <r>
    <n v="159"/>
    <n v="22"/>
    <n v="2"/>
    <n v="9"/>
    <x v="6"/>
    <x v="402"/>
  </r>
  <r>
    <n v="159"/>
    <n v="22"/>
    <n v="2"/>
    <n v="10"/>
    <x v="6"/>
    <x v="403"/>
  </r>
  <r>
    <n v="159"/>
    <n v="22"/>
    <n v="2"/>
    <n v="11"/>
    <x v="6"/>
    <x v="404"/>
  </r>
  <r>
    <n v="159"/>
    <n v="22"/>
    <n v="2"/>
    <n v="12"/>
    <x v="6"/>
    <x v="405"/>
  </r>
  <r>
    <n v="159"/>
    <n v="22"/>
    <n v="2"/>
    <n v="13"/>
    <x v="6"/>
    <x v="406"/>
  </r>
  <r>
    <n v="159"/>
    <n v="22"/>
    <n v="2"/>
    <n v="14"/>
    <x v="6"/>
    <x v="407"/>
  </r>
  <r>
    <n v="159"/>
    <n v="22"/>
    <n v="2"/>
    <n v="15"/>
    <x v="6"/>
    <x v="31"/>
  </r>
  <r>
    <n v="159"/>
    <n v="22"/>
    <n v="2"/>
    <n v="16"/>
    <x v="6"/>
    <x v="408"/>
  </r>
  <r>
    <n v="159"/>
    <n v="22"/>
    <n v="2"/>
    <n v="17"/>
    <x v="6"/>
    <x v="409"/>
  </r>
  <r>
    <n v="159"/>
    <n v="22"/>
    <n v="2"/>
    <n v="18"/>
    <x v="6"/>
    <x v="410"/>
  </r>
  <r>
    <n v="159"/>
    <n v="22"/>
    <n v="2"/>
    <n v="19"/>
    <x v="6"/>
    <x v="411"/>
  </r>
  <r>
    <n v="159"/>
    <n v="22"/>
    <n v="2"/>
    <n v="20"/>
    <x v="6"/>
    <x v="412"/>
  </r>
  <r>
    <n v="159"/>
    <n v="22"/>
    <n v="2"/>
    <n v="1"/>
    <x v="7"/>
    <x v="413"/>
  </r>
  <r>
    <n v="159"/>
    <n v="22"/>
    <n v="2"/>
    <n v="2"/>
    <x v="7"/>
    <x v="414"/>
  </r>
  <r>
    <n v="159"/>
    <n v="22"/>
    <n v="2"/>
    <n v="3"/>
    <x v="7"/>
    <x v="415"/>
  </r>
  <r>
    <n v="159"/>
    <n v="22"/>
    <n v="2"/>
    <n v="4"/>
    <x v="7"/>
    <x v="416"/>
  </r>
  <r>
    <n v="159"/>
    <n v="22"/>
    <n v="2"/>
    <n v="5"/>
    <x v="7"/>
    <x v="417"/>
  </r>
  <r>
    <n v="159"/>
    <n v="22"/>
    <n v="2"/>
    <n v="6"/>
    <x v="7"/>
    <x v="418"/>
  </r>
  <r>
    <n v="159"/>
    <n v="22"/>
    <n v="2"/>
    <n v="7"/>
    <x v="7"/>
    <x v="419"/>
  </r>
  <r>
    <n v="159"/>
    <n v="22"/>
    <n v="2"/>
    <n v="8"/>
    <x v="7"/>
    <x v="420"/>
  </r>
  <r>
    <n v="159"/>
    <n v="22"/>
    <n v="2"/>
    <n v="1"/>
    <x v="5"/>
    <x v="421"/>
  </r>
  <r>
    <n v="159"/>
    <n v="22"/>
    <n v="2"/>
    <n v="2"/>
    <x v="5"/>
    <x v="422"/>
  </r>
  <r>
    <n v="159"/>
    <n v="22"/>
    <n v="2"/>
    <n v="1"/>
    <x v="8"/>
    <x v="423"/>
  </r>
  <r>
    <n v="159"/>
    <n v="22"/>
    <n v="2"/>
    <n v="2"/>
    <x v="8"/>
    <x v="424"/>
  </r>
  <r>
    <n v="159"/>
    <n v="22"/>
    <n v="2"/>
    <n v="3"/>
    <x v="8"/>
    <x v="425"/>
  </r>
  <r>
    <n v="159"/>
    <n v="22"/>
    <n v="2"/>
    <n v="4"/>
    <x v="8"/>
    <x v="426"/>
  </r>
  <r>
    <n v="159"/>
    <n v="22"/>
    <n v="2"/>
    <n v="5"/>
    <x v="8"/>
    <x v="427"/>
  </r>
  <r>
    <n v="159"/>
    <n v="22"/>
    <n v="2"/>
    <n v="6"/>
    <x v="8"/>
    <x v="428"/>
  </r>
  <r>
    <n v="159"/>
    <n v="22"/>
    <n v="2"/>
    <n v="7"/>
    <x v="8"/>
    <x v="429"/>
  </r>
  <r>
    <n v="159"/>
    <n v="22"/>
    <n v="2"/>
    <n v="8"/>
    <x v="8"/>
    <x v="430"/>
  </r>
  <r>
    <n v="159"/>
    <n v="22"/>
    <n v="2"/>
    <n v="9"/>
    <x v="8"/>
    <x v="431"/>
  </r>
  <r>
    <n v="159"/>
    <n v="22"/>
    <n v="2"/>
    <n v="10"/>
    <x v="8"/>
    <x v="432"/>
  </r>
  <r>
    <n v="159"/>
    <n v="22"/>
    <n v="2"/>
    <n v="11"/>
    <x v="8"/>
    <x v="433"/>
  </r>
  <r>
    <n v="159"/>
    <n v="22"/>
    <n v="2"/>
    <n v="12"/>
    <x v="8"/>
    <x v="434"/>
  </r>
  <r>
    <n v="159"/>
    <n v="22"/>
    <n v="2"/>
    <n v="13"/>
    <x v="8"/>
    <x v="435"/>
  </r>
  <r>
    <n v="159"/>
    <n v="22"/>
    <n v="2"/>
    <n v="14"/>
    <x v="8"/>
    <x v="436"/>
  </r>
  <r>
    <n v="159"/>
    <n v="22"/>
    <n v="2"/>
    <n v="15"/>
    <x v="8"/>
    <x v="437"/>
  </r>
  <r>
    <n v="159"/>
    <n v="22"/>
    <n v="2"/>
    <n v="16"/>
    <x v="8"/>
    <x v="438"/>
  </r>
  <r>
    <n v="159"/>
    <n v="22"/>
    <n v="2"/>
    <n v="17"/>
    <x v="8"/>
    <x v="439"/>
  </r>
  <r>
    <n v="159"/>
    <n v="22"/>
    <n v="2"/>
    <n v="18"/>
    <x v="8"/>
    <x v="440"/>
  </r>
  <r>
    <n v="159"/>
    <n v="22"/>
    <n v="2"/>
    <n v="19"/>
    <x v="8"/>
    <x v="441"/>
  </r>
  <r>
    <n v="159"/>
    <n v="22"/>
    <n v="2"/>
    <n v="1"/>
    <x v="9"/>
    <x v="442"/>
  </r>
  <r>
    <n v="159"/>
    <n v="22"/>
    <n v="2"/>
    <n v="2"/>
    <x v="9"/>
    <x v="443"/>
  </r>
  <r>
    <n v="159"/>
    <n v="22"/>
    <n v="2"/>
    <n v="3"/>
    <x v="9"/>
    <x v="444"/>
  </r>
  <r>
    <n v="159"/>
    <n v="22"/>
    <n v="2"/>
    <n v="4"/>
    <x v="9"/>
    <x v="445"/>
  </r>
  <r>
    <n v="159"/>
    <n v="22"/>
    <n v="2"/>
    <n v="5"/>
    <x v="9"/>
    <x v="446"/>
  </r>
  <r>
    <n v="159"/>
    <n v="22"/>
    <n v="2"/>
    <n v="6"/>
    <x v="9"/>
    <x v="447"/>
  </r>
  <r>
    <n v="159"/>
    <n v="22"/>
    <n v="2"/>
    <n v="7"/>
    <x v="9"/>
    <x v="448"/>
  </r>
  <r>
    <n v="159"/>
    <n v="22"/>
    <n v="2"/>
    <n v="8"/>
    <x v="9"/>
    <x v="449"/>
  </r>
  <r>
    <n v="159"/>
    <n v="22"/>
    <n v="2"/>
    <n v="9"/>
    <x v="9"/>
    <x v="450"/>
  </r>
  <r>
    <n v="159"/>
    <n v="22"/>
    <n v="2"/>
    <n v="10"/>
    <x v="9"/>
    <x v="451"/>
  </r>
  <r>
    <n v="159"/>
    <n v="22"/>
    <n v="2"/>
    <n v="11"/>
    <x v="9"/>
    <x v="452"/>
  </r>
  <r>
    <n v="159"/>
    <n v="22"/>
    <n v="2"/>
    <n v="12"/>
    <x v="9"/>
    <x v="421"/>
  </r>
  <r>
    <n v="160"/>
    <n v="25"/>
    <n v="2"/>
    <n v="1"/>
    <x v="11"/>
    <x v="453"/>
  </r>
  <r>
    <n v="160"/>
    <n v="25"/>
    <n v="2"/>
    <n v="1"/>
    <x v="4"/>
    <x v="454"/>
  </r>
  <r>
    <n v="160"/>
    <n v="25"/>
    <n v="2"/>
    <n v="2"/>
    <x v="4"/>
    <x v="455"/>
  </r>
  <r>
    <n v="160"/>
    <n v="25"/>
    <n v="2"/>
    <n v="3"/>
    <x v="4"/>
    <x v="456"/>
  </r>
  <r>
    <n v="160"/>
    <n v="25"/>
    <n v="2"/>
    <n v="4"/>
    <x v="4"/>
    <x v="457"/>
  </r>
  <r>
    <n v="160"/>
    <n v="25"/>
    <n v="2"/>
    <n v="5"/>
    <x v="4"/>
    <x v="458"/>
  </r>
  <r>
    <n v="160"/>
    <n v="25"/>
    <n v="2"/>
    <n v="6"/>
    <x v="4"/>
    <x v="459"/>
  </r>
  <r>
    <n v="160"/>
    <n v="25"/>
    <n v="2"/>
    <n v="7"/>
    <x v="4"/>
    <x v="460"/>
  </r>
  <r>
    <n v="160"/>
    <n v="25"/>
    <n v="2"/>
    <n v="8"/>
    <x v="4"/>
    <x v="461"/>
  </r>
  <r>
    <n v="160"/>
    <n v="25"/>
    <n v="2"/>
    <n v="9"/>
    <x v="4"/>
    <x v="462"/>
  </r>
  <r>
    <n v="160"/>
    <n v="25"/>
    <n v="2"/>
    <n v="10"/>
    <x v="4"/>
    <x v="463"/>
  </r>
  <r>
    <n v="160"/>
    <n v="25"/>
    <n v="2"/>
    <n v="11"/>
    <x v="4"/>
    <x v="464"/>
  </r>
  <r>
    <n v="160"/>
    <n v="25"/>
    <n v="2"/>
    <n v="12"/>
    <x v="4"/>
    <x v="465"/>
  </r>
  <r>
    <n v="160"/>
    <n v="25"/>
    <n v="2"/>
    <n v="13"/>
    <x v="4"/>
    <x v="466"/>
  </r>
  <r>
    <n v="160"/>
    <n v="25"/>
    <n v="2"/>
    <n v="14"/>
    <x v="4"/>
    <x v="467"/>
  </r>
  <r>
    <n v="160"/>
    <n v="25"/>
    <n v="2"/>
    <n v="15"/>
    <x v="4"/>
    <x v="468"/>
  </r>
  <r>
    <n v="160"/>
    <n v="25"/>
    <n v="2"/>
    <n v="16"/>
    <x v="4"/>
    <x v="469"/>
  </r>
  <r>
    <n v="160"/>
    <n v="25"/>
    <n v="2"/>
    <n v="17"/>
    <x v="4"/>
    <x v="470"/>
  </r>
  <r>
    <n v="160"/>
    <n v="25"/>
    <n v="2"/>
    <n v="18"/>
    <x v="4"/>
    <x v="471"/>
  </r>
  <r>
    <n v="160"/>
    <n v="25"/>
    <n v="2"/>
    <n v="19"/>
    <x v="4"/>
    <x v="472"/>
  </r>
  <r>
    <n v="160"/>
    <n v="25"/>
    <n v="2"/>
    <n v="20"/>
    <x v="4"/>
    <x v="473"/>
  </r>
  <r>
    <n v="160"/>
    <n v="25"/>
    <n v="2"/>
    <n v="21"/>
    <x v="4"/>
    <x v="474"/>
  </r>
  <r>
    <n v="160"/>
    <n v="25"/>
    <n v="2"/>
    <n v="22"/>
    <x v="4"/>
    <x v="475"/>
  </r>
  <r>
    <n v="160"/>
    <n v="25"/>
    <n v="2"/>
    <n v="23"/>
    <x v="4"/>
    <x v="476"/>
  </r>
  <r>
    <n v="160"/>
    <n v="25"/>
    <n v="2"/>
    <n v="24"/>
    <x v="4"/>
    <x v="477"/>
  </r>
  <r>
    <n v="160"/>
    <n v="25"/>
    <n v="2"/>
    <n v="25"/>
    <x v="4"/>
    <x v="478"/>
  </r>
  <r>
    <n v="160"/>
    <n v="25"/>
    <n v="2"/>
    <n v="26"/>
    <x v="4"/>
    <x v="479"/>
  </r>
  <r>
    <n v="160"/>
    <n v="25"/>
    <n v="2"/>
    <n v="27"/>
    <x v="4"/>
    <x v="480"/>
  </r>
  <r>
    <n v="160"/>
    <n v="25"/>
    <n v="2"/>
    <n v="28"/>
    <x v="4"/>
    <x v="481"/>
  </r>
  <r>
    <n v="160"/>
    <n v="25"/>
    <n v="2"/>
    <n v="29"/>
    <x v="4"/>
    <x v="482"/>
  </r>
  <r>
    <n v="160"/>
    <n v="25"/>
    <n v="2"/>
    <n v="30"/>
    <x v="4"/>
    <x v="483"/>
  </r>
  <r>
    <n v="160"/>
    <n v="25"/>
    <n v="2"/>
    <n v="31"/>
    <x v="4"/>
    <x v="484"/>
  </r>
  <r>
    <n v="160"/>
    <n v="25"/>
    <n v="2"/>
    <n v="32"/>
    <x v="4"/>
    <x v="485"/>
  </r>
  <r>
    <n v="160"/>
    <n v="25"/>
    <n v="2"/>
    <n v="33"/>
    <x v="4"/>
    <x v="486"/>
  </r>
  <r>
    <n v="160"/>
    <n v="25"/>
    <n v="2"/>
    <n v="34"/>
    <x v="4"/>
    <x v="487"/>
  </r>
  <r>
    <n v="160"/>
    <n v="25"/>
    <n v="2"/>
    <n v="35"/>
    <x v="4"/>
    <x v="488"/>
  </r>
  <r>
    <n v="160"/>
    <n v="25"/>
    <n v="2"/>
    <n v="1"/>
    <x v="5"/>
    <x v="489"/>
  </r>
  <r>
    <n v="160"/>
    <n v="25"/>
    <n v="2"/>
    <n v="2"/>
    <x v="5"/>
    <x v="490"/>
  </r>
  <r>
    <n v="160"/>
    <n v="25"/>
    <n v="2"/>
    <n v="3"/>
    <x v="5"/>
    <x v="491"/>
  </r>
  <r>
    <n v="160"/>
    <n v="25"/>
    <n v="2"/>
    <n v="4"/>
    <x v="5"/>
    <x v="492"/>
  </r>
  <r>
    <n v="160"/>
    <n v="25"/>
    <n v="2"/>
    <n v="5"/>
    <x v="5"/>
    <x v="493"/>
  </r>
  <r>
    <n v="160"/>
    <n v="25"/>
    <n v="2"/>
    <n v="6"/>
    <x v="5"/>
    <x v="494"/>
  </r>
  <r>
    <n v="160"/>
    <n v="25"/>
    <n v="2"/>
    <n v="7"/>
    <x v="5"/>
    <x v="495"/>
  </r>
  <r>
    <n v="160"/>
    <n v="25"/>
    <n v="2"/>
    <n v="8"/>
    <x v="5"/>
    <x v="496"/>
  </r>
  <r>
    <n v="160"/>
    <n v="25"/>
    <n v="2"/>
    <n v="9"/>
    <x v="5"/>
    <x v="497"/>
  </r>
  <r>
    <n v="160"/>
    <n v="25"/>
    <n v="2"/>
    <n v="10"/>
    <x v="5"/>
    <x v="498"/>
  </r>
  <r>
    <n v="160"/>
    <n v="25"/>
    <n v="2"/>
    <n v="11"/>
    <x v="5"/>
    <x v="410"/>
  </r>
  <r>
    <n v="160"/>
    <n v="25"/>
    <n v="2"/>
    <n v="12"/>
    <x v="5"/>
    <x v="499"/>
  </r>
  <r>
    <n v="160"/>
    <n v="25"/>
    <n v="2"/>
    <n v="13"/>
    <x v="5"/>
    <x v="500"/>
  </r>
  <r>
    <n v="160"/>
    <n v="25"/>
    <n v="2"/>
    <n v="14"/>
    <x v="5"/>
    <x v="501"/>
  </r>
  <r>
    <n v="160"/>
    <n v="25"/>
    <n v="2"/>
    <n v="15"/>
    <x v="5"/>
    <x v="502"/>
  </r>
  <r>
    <n v="160"/>
    <n v="25"/>
    <n v="2"/>
    <n v="16"/>
    <x v="5"/>
    <x v="503"/>
  </r>
  <r>
    <n v="160"/>
    <n v="25"/>
    <n v="2"/>
    <n v="17"/>
    <x v="5"/>
    <x v="504"/>
  </r>
  <r>
    <n v="160"/>
    <n v="25"/>
    <n v="2"/>
    <n v="18"/>
    <x v="5"/>
    <x v="406"/>
  </r>
  <r>
    <n v="160"/>
    <n v="25"/>
    <n v="2"/>
    <n v="19"/>
    <x v="5"/>
    <x v="505"/>
  </r>
  <r>
    <n v="160"/>
    <n v="25"/>
    <n v="2"/>
    <n v="20"/>
    <x v="5"/>
    <x v="506"/>
  </r>
  <r>
    <n v="160"/>
    <n v="25"/>
    <n v="2"/>
    <n v="21"/>
    <x v="5"/>
    <x v="507"/>
  </r>
  <r>
    <n v="160"/>
    <n v="25"/>
    <n v="2"/>
    <n v="22"/>
    <x v="5"/>
    <x v="508"/>
  </r>
  <r>
    <n v="160"/>
    <n v="25"/>
    <n v="2"/>
    <n v="23"/>
    <x v="5"/>
    <x v="509"/>
  </r>
  <r>
    <n v="160"/>
    <n v="25"/>
    <n v="2"/>
    <n v="24"/>
    <x v="5"/>
    <x v="510"/>
  </r>
  <r>
    <n v="160"/>
    <n v="25"/>
    <n v="2"/>
    <n v="25"/>
    <x v="5"/>
    <x v="511"/>
  </r>
  <r>
    <n v="160"/>
    <n v="25"/>
    <n v="2"/>
    <n v="26"/>
    <x v="5"/>
    <x v="512"/>
  </r>
  <r>
    <n v="160"/>
    <n v="25"/>
    <n v="2"/>
    <n v="27"/>
    <x v="5"/>
    <x v="513"/>
  </r>
  <r>
    <n v="160"/>
    <n v="25"/>
    <n v="2"/>
    <n v="28"/>
    <x v="5"/>
    <x v="514"/>
  </r>
  <r>
    <n v="160"/>
    <n v="25"/>
    <n v="2"/>
    <n v="29"/>
    <x v="5"/>
    <x v="515"/>
  </r>
  <r>
    <n v="160"/>
    <n v="25"/>
    <n v="2"/>
    <n v="30"/>
    <x v="5"/>
    <x v="516"/>
  </r>
  <r>
    <n v="160"/>
    <n v="25"/>
    <n v="2"/>
    <n v="31"/>
    <x v="5"/>
    <x v="517"/>
  </r>
  <r>
    <n v="160"/>
    <n v="25"/>
    <n v="2"/>
    <n v="32"/>
    <x v="5"/>
    <x v="518"/>
  </r>
  <r>
    <n v="160"/>
    <n v="25"/>
    <n v="2"/>
    <n v="33"/>
    <x v="5"/>
    <x v="519"/>
  </r>
  <r>
    <n v="160"/>
    <n v="25"/>
    <n v="2"/>
    <n v="34"/>
    <x v="5"/>
    <x v="520"/>
  </r>
  <r>
    <n v="160"/>
    <n v="25"/>
    <n v="2"/>
    <n v="35"/>
    <x v="5"/>
    <x v="521"/>
  </r>
  <r>
    <n v="160"/>
    <n v="25"/>
    <n v="2"/>
    <n v="36"/>
    <x v="5"/>
    <x v="522"/>
  </r>
  <r>
    <n v="160"/>
    <n v="25"/>
    <n v="2"/>
    <n v="37"/>
    <x v="5"/>
    <x v="523"/>
  </r>
  <r>
    <n v="160"/>
    <n v="25"/>
    <n v="2"/>
    <n v="38"/>
    <x v="5"/>
    <x v="524"/>
  </r>
  <r>
    <n v="160"/>
    <n v="25"/>
    <n v="2"/>
    <n v="39"/>
    <x v="5"/>
    <x v="186"/>
  </r>
  <r>
    <n v="160"/>
    <n v="25"/>
    <n v="2"/>
    <n v="40"/>
    <x v="5"/>
    <x v="525"/>
  </r>
  <r>
    <n v="160"/>
    <n v="25"/>
    <n v="2"/>
    <n v="41"/>
    <x v="5"/>
    <x v="526"/>
  </r>
  <r>
    <n v="160"/>
    <n v="25"/>
    <n v="2"/>
    <n v="42"/>
    <x v="5"/>
    <x v="75"/>
  </r>
  <r>
    <n v="160"/>
    <n v="25"/>
    <n v="2"/>
    <n v="43"/>
    <x v="5"/>
    <x v="527"/>
  </r>
  <r>
    <n v="160"/>
    <n v="25"/>
    <n v="2"/>
    <n v="44"/>
    <x v="5"/>
    <x v="528"/>
  </r>
  <r>
    <n v="160"/>
    <n v="25"/>
    <n v="2"/>
    <n v="45"/>
    <x v="5"/>
    <x v="529"/>
  </r>
  <r>
    <n v="160"/>
    <n v="25"/>
    <n v="2"/>
    <n v="46"/>
    <x v="5"/>
    <x v="530"/>
  </r>
  <r>
    <n v="160"/>
    <n v="25"/>
    <n v="2"/>
    <n v="47"/>
    <x v="5"/>
    <x v="531"/>
  </r>
  <r>
    <n v="160"/>
    <n v="25"/>
    <n v="2"/>
    <n v="48"/>
    <x v="5"/>
    <x v="532"/>
  </r>
  <r>
    <n v="160"/>
    <n v="25"/>
    <n v="2"/>
    <n v="49"/>
    <x v="5"/>
    <x v="533"/>
  </r>
  <r>
    <n v="160"/>
    <n v="25"/>
    <n v="2"/>
    <n v="50"/>
    <x v="5"/>
    <x v="534"/>
  </r>
  <r>
    <n v="160"/>
    <n v="25"/>
    <n v="2"/>
    <n v="51"/>
    <x v="5"/>
    <x v="535"/>
  </r>
  <r>
    <n v="160"/>
    <n v="25"/>
    <n v="2"/>
    <n v="52"/>
    <x v="5"/>
    <x v="526"/>
  </r>
  <r>
    <n v="160"/>
    <n v="25"/>
    <n v="2"/>
    <n v="53"/>
    <x v="5"/>
    <x v="536"/>
  </r>
  <r>
    <n v="160"/>
    <n v="25"/>
    <n v="2"/>
    <n v="54"/>
    <x v="5"/>
    <x v="537"/>
  </r>
  <r>
    <n v="160"/>
    <n v="25"/>
    <n v="2"/>
    <n v="55"/>
    <x v="5"/>
    <x v="538"/>
  </r>
  <r>
    <n v="160"/>
    <n v="25"/>
    <n v="2"/>
    <n v="56"/>
    <x v="5"/>
    <x v="539"/>
  </r>
  <r>
    <n v="160"/>
    <n v="25"/>
    <n v="2"/>
    <n v="57"/>
    <x v="5"/>
    <x v="540"/>
  </r>
  <r>
    <n v="160"/>
    <n v="25"/>
    <n v="2"/>
    <n v="58"/>
    <x v="5"/>
    <x v="541"/>
  </r>
  <r>
    <n v="160"/>
    <n v="25"/>
    <n v="2"/>
    <n v="59"/>
    <x v="5"/>
    <x v="542"/>
  </r>
  <r>
    <n v="160"/>
    <n v="25"/>
    <n v="2"/>
    <n v="60"/>
    <x v="5"/>
    <x v="543"/>
  </r>
  <r>
    <n v="160"/>
    <n v="25"/>
    <n v="2"/>
    <n v="61"/>
    <x v="5"/>
    <x v="544"/>
  </r>
  <r>
    <n v="160"/>
    <n v="25"/>
    <n v="2"/>
    <n v="62"/>
    <x v="5"/>
    <x v="545"/>
  </r>
  <r>
    <n v="160"/>
    <n v="25"/>
    <n v="2"/>
    <n v="63"/>
    <x v="5"/>
    <x v="546"/>
  </r>
  <r>
    <n v="160"/>
    <n v="25"/>
    <n v="2"/>
    <n v="64"/>
    <x v="5"/>
    <x v="547"/>
  </r>
  <r>
    <n v="160"/>
    <n v="25"/>
    <n v="2"/>
    <n v="65"/>
    <x v="5"/>
    <x v="548"/>
  </r>
  <r>
    <n v="160"/>
    <n v="25"/>
    <n v="2"/>
    <n v="66"/>
    <x v="5"/>
    <x v="549"/>
  </r>
  <r>
    <n v="160"/>
    <n v="25"/>
    <n v="2"/>
    <n v="67"/>
    <x v="5"/>
    <x v="550"/>
  </r>
  <r>
    <n v="160"/>
    <n v="25"/>
    <n v="2"/>
    <n v="68"/>
    <x v="5"/>
    <x v="551"/>
  </r>
  <r>
    <n v="160"/>
    <n v="25"/>
    <n v="2"/>
    <n v="69"/>
    <x v="5"/>
    <x v="552"/>
  </r>
  <r>
    <n v="160"/>
    <n v="25"/>
    <n v="2"/>
    <n v="70"/>
    <x v="5"/>
    <x v="553"/>
  </r>
  <r>
    <n v="160"/>
    <n v="25"/>
    <n v="2"/>
    <n v="71"/>
    <x v="5"/>
    <x v="554"/>
  </r>
  <r>
    <n v="160"/>
    <n v="25"/>
    <n v="2"/>
    <n v="72"/>
    <x v="5"/>
    <x v="555"/>
  </r>
  <r>
    <n v="160"/>
    <n v="25"/>
    <n v="2"/>
    <n v="73"/>
    <x v="5"/>
    <x v="556"/>
  </r>
  <r>
    <n v="160"/>
    <n v="25"/>
    <n v="2"/>
    <n v="74"/>
    <x v="5"/>
    <x v="557"/>
  </r>
  <r>
    <n v="160"/>
    <n v="25"/>
    <n v="2"/>
    <n v="75"/>
    <x v="5"/>
    <x v="558"/>
  </r>
  <r>
    <n v="160"/>
    <n v="25"/>
    <n v="2"/>
    <n v="76"/>
    <x v="5"/>
    <x v="559"/>
  </r>
  <r>
    <n v="160"/>
    <n v="25"/>
    <n v="2"/>
    <n v="77"/>
    <x v="5"/>
    <x v="560"/>
  </r>
  <r>
    <n v="160"/>
    <n v="25"/>
    <n v="2"/>
    <n v="78"/>
    <x v="5"/>
    <x v="561"/>
  </r>
  <r>
    <n v="161"/>
    <n v="24"/>
    <n v="2"/>
    <n v="1"/>
    <x v="5"/>
    <x v="562"/>
  </r>
  <r>
    <n v="161"/>
    <n v="24"/>
    <n v="2"/>
    <n v="2"/>
    <x v="5"/>
    <x v="563"/>
  </r>
  <r>
    <n v="161"/>
    <n v="24"/>
    <n v="2"/>
    <n v="3"/>
    <x v="5"/>
    <x v="564"/>
  </r>
  <r>
    <n v="161"/>
    <n v="24"/>
    <n v="2"/>
    <n v="4"/>
    <x v="5"/>
    <x v="565"/>
  </r>
  <r>
    <n v="161"/>
    <n v="24"/>
    <n v="2"/>
    <n v="5"/>
    <x v="5"/>
    <x v="566"/>
  </r>
  <r>
    <n v="161"/>
    <n v="24"/>
    <n v="2"/>
    <n v="6"/>
    <x v="5"/>
    <x v="567"/>
  </r>
  <r>
    <n v="161"/>
    <n v="24"/>
    <n v="2"/>
    <n v="7"/>
    <x v="5"/>
    <x v="568"/>
  </r>
  <r>
    <n v="161"/>
    <n v="24"/>
    <n v="2"/>
    <n v="8"/>
    <x v="5"/>
    <x v="569"/>
  </r>
  <r>
    <n v="161"/>
    <n v="24"/>
    <n v="2"/>
    <n v="9"/>
    <x v="5"/>
    <x v="570"/>
  </r>
  <r>
    <n v="161"/>
    <n v="24"/>
    <n v="2"/>
    <n v="10"/>
    <x v="5"/>
    <x v="571"/>
  </r>
  <r>
    <n v="161"/>
    <n v="24"/>
    <n v="2"/>
    <n v="11"/>
    <x v="5"/>
    <x v="572"/>
  </r>
  <r>
    <n v="161"/>
    <n v="24"/>
    <n v="2"/>
    <n v="12"/>
    <x v="5"/>
    <x v="171"/>
  </r>
  <r>
    <n v="161"/>
    <n v="24"/>
    <n v="2"/>
    <n v="13"/>
    <x v="5"/>
    <x v="573"/>
  </r>
  <r>
    <n v="161"/>
    <n v="24"/>
    <n v="2"/>
    <n v="14"/>
    <x v="5"/>
    <x v="574"/>
  </r>
  <r>
    <n v="161"/>
    <n v="24"/>
    <n v="2"/>
    <n v="15"/>
    <x v="5"/>
    <x v="575"/>
  </r>
  <r>
    <n v="161"/>
    <n v="24"/>
    <n v="2"/>
    <n v="16"/>
    <x v="5"/>
    <x v="576"/>
  </r>
  <r>
    <n v="161"/>
    <n v="24"/>
    <n v="2"/>
    <n v="17"/>
    <x v="5"/>
    <x v="577"/>
  </r>
  <r>
    <n v="161"/>
    <n v="24"/>
    <n v="2"/>
    <n v="18"/>
    <x v="5"/>
    <x v="578"/>
  </r>
  <r>
    <n v="161"/>
    <n v="24"/>
    <n v="2"/>
    <n v="19"/>
    <x v="5"/>
    <x v="579"/>
  </r>
  <r>
    <n v="161"/>
    <n v="24"/>
    <n v="2"/>
    <n v="20"/>
    <x v="5"/>
    <x v="580"/>
  </r>
  <r>
    <n v="161"/>
    <n v="24"/>
    <n v="2"/>
    <n v="21"/>
    <x v="5"/>
    <x v="581"/>
  </r>
  <r>
    <n v="161"/>
    <n v="24"/>
    <n v="2"/>
    <n v="22"/>
    <x v="5"/>
    <x v="513"/>
  </r>
  <r>
    <n v="161"/>
    <n v="24"/>
    <n v="2"/>
    <n v="23"/>
    <x v="5"/>
    <x v="582"/>
  </r>
  <r>
    <n v="161"/>
    <n v="24"/>
    <n v="2"/>
    <n v="24"/>
    <x v="5"/>
    <x v="583"/>
  </r>
  <r>
    <n v="161"/>
    <n v="24"/>
    <n v="2"/>
    <n v="25"/>
    <x v="5"/>
    <x v="584"/>
  </r>
  <r>
    <n v="161"/>
    <n v="24"/>
    <n v="2"/>
    <n v="26"/>
    <x v="5"/>
    <x v="585"/>
  </r>
  <r>
    <n v="161"/>
    <n v="24"/>
    <n v="2"/>
    <n v="27"/>
    <x v="5"/>
    <x v="586"/>
  </r>
  <r>
    <n v="161"/>
    <n v="24"/>
    <n v="2"/>
    <n v="28"/>
    <x v="5"/>
    <x v="587"/>
  </r>
  <r>
    <n v="161"/>
    <n v="24"/>
    <n v="2"/>
    <n v="29"/>
    <x v="5"/>
    <x v="588"/>
  </r>
  <r>
    <n v="161"/>
    <n v="24"/>
    <n v="2"/>
    <n v="30"/>
    <x v="5"/>
    <x v="589"/>
  </r>
  <r>
    <n v="161"/>
    <n v="24"/>
    <n v="2"/>
    <n v="31"/>
    <x v="5"/>
    <x v="590"/>
  </r>
  <r>
    <n v="161"/>
    <n v="24"/>
    <n v="2"/>
    <n v="32"/>
    <x v="5"/>
    <x v="591"/>
  </r>
  <r>
    <n v="161"/>
    <n v="24"/>
    <n v="2"/>
    <n v="33"/>
    <x v="5"/>
    <x v="485"/>
  </r>
  <r>
    <n v="161"/>
    <n v="24"/>
    <n v="2"/>
    <n v="34"/>
    <x v="5"/>
    <x v="592"/>
  </r>
  <r>
    <n v="161"/>
    <n v="24"/>
    <n v="2"/>
    <n v="35"/>
    <x v="5"/>
    <x v="593"/>
  </r>
  <r>
    <n v="161"/>
    <n v="24"/>
    <n v="2"/>
    <n v="36"/>
    <x v="5"/>
    <x v="594"/>
  </r>
  <r>
    <n v="161"/>
    <n v="24"/>
    <n v="2"/>
    <n v="37"/>
    <x v="5"/>
    <x v="595"/>
  </r>
  <r>
    <n v="161"/>
    <n v="24"/>
    <n v="2"/>
    <n v="38"/>
    <x v="5"/>
    <x v="596"/>
  </r>
  <r>
    <n v="161"/>
    <n v="24"/>
    <n v="2"/>
    <n v="39"/>
    <x v="5"/>
    <x v="597"/>
  </r>
  <r>
    <n v="161"/>
    <n v="24"/>
    <n v="2"/>
    <n v="40"/>
    <x v="5"/>
    <x v="598"/>
  </r>
  <r>
    <n v="161"/>
    <n v="24"/>
    <n v="2"/>
    <n v="41"/>
    <x v="5"/>
    <x v="599"/>
  </r>
  <r>
    <n v="161"/>
    <n v="24"/>
    <n v="2"/>
    <n v="42"/>
    <x v="5"/>
    <x v="600"/>
  </r>
  <r>
    <n v="161"/>
    <n v="24"/>
    <n v="2"/>
    <n v="43"/>
    <x v="5"/>
    <x v="601"/>
  </r>
  <r>
    <n v="161"/>
    <n v="24"/>
    <n v="2"/>
    <n v="44"/>
    <x v="5"/>
    <x v="602"/>
  </r>
  <r>
    <n v="161"/>
    <n v="24"/>
    <n v="2"/>
    <n v="45"/>
    <x v="5"/>
    <x v="603"/>
  </r>
  <r>
    <n v="161"/>
    <n v="24"/>
    <n v="2"/>
    <n v="46"/>
    <x v="5"/>
    <x v="604"/>
  </r>
  <r>
    <n v="161"/>
    <n v="24"/>
    <n v="2"/>
    <n v="47"/>
    <x v="5"/>
    <x v="605"/>
  </r>
  <r>
    <n v="161"/>
    <n v="24"/>
    <n v="2"/>
    <n v="48"/>
    <x v="5"/>
    <x v="606"/>
  </r>
  <r>
    <n v="161"/>
    <n v="24"/>
    <n v="2"/>
    <n v="49"/>
    <x v="5"/>
    <x v="607"/>
  </r>
  <r>
    <n v="161"/>
    <n v="24"/>
    <n v="2"/>
    <n v="50"/>
    <x v="5"/>
    <x v="608"/>
  </r>
  <r>
    <n v="161"/>
    <n v="24"/>
    <n v="2"/>
    <n v="51"/>
    <x v="5"/>
    <x v="609"/>
  </r>
  <r>
    <n v="161"/>
    <n v="24"/>
    <n v="2"/>
    <n v="52"/>
    <x v="5"/>
    <x v="610"/>
  </r>
  <r>
    <n v="161"/>
    <n v="24"/>
    <n v="2"/>
    <n v="53"/>
    <x v="5"/>
    <x v="611"/>
  </r>
  <r>
    <n v="161"/>
    <n v="24"/>
    <n v="2"/>
    <n v="54"/>
    <x v="5"/>
    <x v="612"/>
  </r>
  <r>
    <n v="161"/>
    <n v="24"/>
    <n v="2"/>
    <n v="55"/>
    <x v="5"/>
    <x v="613"/>
  </r>
  <r>
    <n v="161"/>
    <n v="24"/>
    <n v="2"/>
    <n v="56"/>
    <x v="5"/>
    <x v="614"/>
  </r>
  <r>
    <n v="161"/>
    <n v="24"/>
    <n v="2"/>
    <n v="57"/>
    <x v="5"/>
    <x v="615"/>
  </r>
  <r>
    <n v="161"/>
    <n v="24"/>
    <n v="2"/>
    <n v="58"/>
    <x v="5"/>
    <x v="616"/>
  </r>
  <r>
    <n v="161"/>
    <n v="24"/>
    <n v="2"/>
    <n v="59"/>
    <x v="5"/>
    <x v="617"/>
  </r>
  <r>
    <n v="161"/>
    <n v="24"/>
    <n v="2"/>
    <n v="60"/>
    <x v="5"/>
    <x v="618"/>
  </r>
  <r>
    <n v="161"/>
    <n v="24"/>
    <n v="2"/>
    <n v="61"/>
    <x v="5"/>
    <x v="619"/>
  </r>
  <r>
    <n v="161"/>
    <n v="24"/>
    <n v="2"/>
    <n v="62"/>
    <x v="5"/>
    <x v="620"/>
  </r>
  <r>
    <n v="161"/>
    <n v="24"/>
    <n v="2"/>
    <n v="63"/>
    <x v="5"/>
    <x v="621"/>
  </r>
  <r>
    <n v="161"/>
    <n v="24"/>
    <n v="2"/>
    <n v="64"/>
    <x v="5"/>
    <x v="476"/>
  </r>
  <r>
    <n v="161"/>
    <n v="24"/>
    <n v="2"/>
    <n v="65"/>
    <x v="5"/>
    <x v="622"/>
  </r>
  <r>
    <n v="161"/>
    <n v="24"/>
    <n v="2"/>
    <n v="66"/>
    <x v="5"/>
    <x v="623"/>
  </r>
  <r>
    <n v="161"/>
    <n v="24"/>
    <n v="2"/>
    <n v="67"/>
    <x v="5"/>
    <x v="624"/>
  </r>
  <r>
    <n v="161"/>
    <n v="24"/>
    <n v="2"/>
    <n v="68"/>
    <x v="5"/>
    <x v="625"/>
  </r>
  <r>
    <n v="161"/>
    <n v="24"/>
    <n v="2"/>
    <n v="69"/>
    <x v="5"/>
    <x v="626"/>
  </r>
  <r>
    <n v="161"/>
    <n v="24"/>
    <n v="2"/>
    <n v="70"/>
    <x v="5"/>
    <x v="627"/>
  </r>
  <r>
    <n v="161"/>
    <n v="24"/>
    <n v="2"/>
    <n v="71"/>
    <x v="5"/>
    <x v="628"/>
  </r>
  <r>
    <n v="161"/>
    <n v="24"/>
    <n v="2"/>
    <n v="72"/>
    <x v="5"/>
    <x v="629"/>
  </r>
  <r>
    <n v="161"/>
    <n v="24"/>
    <n v="2"/>
    <n v="73"/>
    <x v="5"/>
    <x v="630"/>
  </r>
  <r>
    <n v="161"/>
    <n v="24"/>
    <n v="2"/>
    <n v="74"/>
    <x v="5"/>
    <x v="631"/>
  </r>
  <r>
    <n v="161"/>
    <n v="24"/>
    <n v="2"/>
    <n v="75"/>
    <x v="5"/>
    <x v="632"/>
  </r>
  <r>
    <n v="161"/>
    <n v="24"/>
    <n v="2"/>
    <n v="76"/>
    <x v="5"/>
    <x v="633"/>
  </r>
  <r>
    <n v="161"/>
    <n v="24"/>
    <n v="2"/>
    <n v="77"/>
    <x v="5"/>
    <x v="634"/>
  </r>
  <r>
    <n v="161"/>
    <n v="24"/>
    <n v="2"/>
    <n v="78"/>
    <x v="5"/>
    <x v="635"/>
  </r>
  <r>
    <n v="161"/>
    <n v="24"/>
    <n v="2"/>
    <n v="79"/>
    <x v="5"/>
    <x v="636"/>
  </r>
  <r>
    <n v="161"/>
    <n v="24"/>
    <n v="2"/>
    <n v="1"/>
    <x v="4"/>
    <x v="637"/>
  </r>
  <r>
    <n v="161"/>
    <n v="24"/>
    <n v="2"/>
    <n v="2"/>
    <x v="4"/>
    <x v="638"/>
  </r>
  <r>
    <n v="161"/>
    <n v="24"/>
    <n v="2"/>
    <n v="3"/>
    <x v="4"/>
    <x v="639"/>
  </r>
  <r>
    <n v="161"/>
    <n v="24"/>
    <n v="2"/>
    <n v="4"/>
    <x v="4"/>
    <x v="640"/>
  </r>
  <r>
    <n v="161"/>
    <n v="24"/>
    <n v="2"/>
    <n v="5"/>
    <x v="4"/>
    <x v="641"/>
  </r>
  <r>
    <n v="161"/>
    <n v="24"/>
    <n v="2"/>
    <n v="6"/>
    <x v="4"/>
    <x v="642"/>
  </r>
  <r>
    <n v="161"/>
    <n v="24"/>
    <n v="2"/>
    <n v="7"/>
    <x v="4"/>
    <x v="643"/>
  </r>
  <r>
    <n v="161"/>
    <n v="24"/>
    <n v="2"/>
    <n v="8"/>
    <x v="4"/>
    <x v="644"/>
  </r>
  <r>
    <n v="161"/>
    <n v="24"/>
    <n v="2"/>
    <n v="9"/>
    <x v="4"/>
    <x v="645"/>
  </r>
  <r>
    <n v="161"/>
    <n v="24"/>
    <n v="2"/>
    <n v="10"/>
    <x v="4"/>
    <x v="646"/>
  </r>
  <r>
    <n v="161"/>
    <n v="24"/>
    <n v="2"/>
    <n v="11"/>
    <x v="4"/>
    <x v="647"/>
  </r>
  <r>
    <n v="161"/>
    <n v="24"/>
    <n v="2"/>
    <n v="12"/>
    <x v="4"/>
    <x v="648"/>
  </r>
  <r>
    <n v="161"/>
    <n v="24"/>
    <n v="2"/>
    <n v="13"/>
    <x v="4"/>
    <x v="649"/>
  </r>
  <r>
    <n v="161"/>
    <n v="24"/>
    <n v="2"/>
    <n v="14"/>
    <x v="4"/>
    <x v="650"/>
  </r>
  <r>
    <n v="161"/>
    <n v="24"/>
    <n v="2"/>
    <n v="15"/>
    <x v="4"/>
    <x v="651"/>
  </r>
  <r>
    <n v="161"/>
    <n v="24"/>
    <n v="2"/>
    <n v="16"/>
    <x v="4"/>
    <x v="652"/>
  </r>
  <r>
    <n v="161"/>
    <n v="24"/>
    <n v="2"/>
    <n v="17"/>
    <x v="4"/>
    <x v="653"/>
  </r>
  <r>
    <n v="161"/>
    <n v="24"/>
    <n v="2"/>
    <n v="18"/>
    <x v="4"/>
    <x v="654"/>
  </r>
  <r>
    <n v="161"/>
    <n v="24"/>
    <n v="2"/>
    <n v="19"/>
    <x v="4"/>
    <x v="655"/>
  </r>
  <r>
    <n v="161"/>
    <n v="24"/>
    <n v="2"/>
    <n v="20"/>
    <x v="4"/>
    <x v="656"/>
  </r>
  <r>
    <n v="161"/>
    <n v="24"/>
    <n v="2"/>
    <n v="21"/>
    <x v="4"/>
    <x v="657"/>
  </r>
  <r>
    <n v="161"/>
    <n v="24"/>
    <n v="2"/>
    <n v="22"/>
    <x v="4"/>
    <x v="658"/>
  </r>
  <r>
    <n v="161"/>
    <n v="24"/>
    <n v="2"/>
    <n v="23"/>
    <x v="4"/>
    <x v="659"/>
  </r>
  <r>
    <n v="161"/>
    <n v="24"/>
    <n v="2"/>
    <n v="24"/>
    <x v="4"/>
    <x v="660"/>
  </r>
  <r>
    <n v="161"/>
    <n v="24"/>
    <n v="2"/>
    <n v="25"/>
    <x v="4"/>
    <x v="661"/>
  </r>
  <r>
    <n v="161"/>
    <n v="24"/>
    <n v="2"/>
    <n v="26"/>
    <x v="4"/>
    <x v="662"/>
  </r>
  <r>
    <n v="161"/>
    <n v="24"/>
    <n v="2"/>
    <n v="27"/>
    <x v="4"/>
    <x v="663"/>
  </r>
  <r>
    <n v="161"/>
    <n v="24"/>
    <n v="2"/>
    <n v="28"/>
    <x v="4"/>
    <x v="664"/>
  </r>
  <r>
    <n v="161"/>
    <n v="24"/>
    <n v="2"/>
    <n v="29"/>
    <x v="4"/>
    <x v="665"/>
  </r>
  <r>
    <n v="161"/>
    <n v="24"/>
    <n v="2"/>
    <n v="30"/>
    <x v="4"/>
    <x v="666"/>
  </r>
  <r>
    <n v="161"/>
    <n v="24"/>
    <n v="2"/>
    <n v="31"/>
    <x v="4"/>
    <x v="667"/>
  </r>
  <r>
    <n v="161"/>
    <n v="24"/>
    <n v="2"/>
    <n v="32"/>
    <x v="4"/>
    <x v="668"/>
  </r>
  <r>
    <n v="161"/>
    <n v="24"/>
    <n v="2"/>
    <n v="33"/>
    <x v="4"/>
    <x v="669"/>
  </r>
  <r>
    <n v="161"/>
    <n v="24"/>
    <n v="2"/>
    <n v="34"/>
    <x v="4"/>
    <x v="670"/>
  </r>
  <r>
    <n v="161"/>
    <n v="24"/>
    <n v="2"/>
    <n v="35"/>
    <x v="4"/>
    <x v="387"/>
  </r>
  <r>
    <n v="161"/>
    <n v="24"/>
    <n v="2"/>
    <n v="36"/>
    <x v="4"/>
    <x v="337"/>
  </r>
  <r>
    <n v="161"/>
    <n v="24"/>
    <n v="2"/>
    <n v="37"/>
    <x v="4"/>
    <x v="671"/>
  </r>
  <r>
    <n v="161"/>
    <n v="24"/>
    <n v="2"/>
    <n v="38"/>
    <x v="4"/>
    <x v="672"/>
  </r>
  <r>
    <n v="161"/>
    <n v="24"/>
    <n v="2"/>
    <n v="39"/>
    <x v="4"/>
    <x v="673"/>
  </r>
  <r>
    <n v="161"/>
    <n v="24"/>
    <n v="2"/>
    <n v="40"/>
    <x v="4"/>
    <x v="674"/>
  </r>
  <r>
    <n v="161"/>
    <n v="24"/>
    <n v="2"/>
    <n v="41"/>
    <x v="4"/>
    <x v="675"/>
  </r>
  <r>
    <n v="161"/>
    <n v="24"/>
    <n v="2"/>
    <n v="42"/>
    <x v="4"/>
    <x v="676"/>
  </r>
  <r>
    <n v="161"/>
    <n v="24"/>
    <n v="2"/>
    <n v="43"/>
    <x v="4"/>
    <x v="677"/>
  </r>
  <r>
    <n v="161"/>
    <n v="24"/>
    <n v="2"/>
    <n v="44"/>
    <x v="4"/>
    <x v="678"/>
  </r>
  <r>
    <n v="161"/>
    <n v="24"/>
    <n v="2"/>
    <n v="45"/>
    <x v="4"/>
    <x v="679"/>
  </r>
  <r>
    <n v="161"/>
    <n v="24"/>
    <n v="2"/>
    <n v="46"/>
    <x v="4"/>
    <x v="680"/>
  </r>
  <r>
    <n v="161"/>
    <n v="24"/>
    <n v="2"/>
    <n v="47"/>
    <x v="4"/>
    <x v="449"/>
  </r>
  <r>
    <n v="161"/>
    <n v="24"/>
    <n v="2"/>
    <n v="48"/>
    <x v="4"/>
    <x v="681"/>
  </r>
  <r>
    <n v="161"/>
    <n v="24"/>
    <n v="2"/>
    <n v="49"/>
    <x v="4"/>
    <x v="682"/>
  </r>
  <r>
    <n v="161"/>
    <n v="24"/>
    <n v="2"/>
    <n v="50"/>
    <x v="4"/>
    <x v="683"/>
  </r>
  <r>
    <n v="161"/>
    <n v="24"/>
    <n v="2"/>
    <n v="51"/>
    <x v="4"/>
    <x v="684"/>
  </r>
  <r>
    <n v="161"/>
    <n v="24"/>
    <n v="2"/>
    <n v="52"/>
    <x v="4"/>
    <x v="685"/>
  </r>
  <r>
    <n v="161"/>
    <n v="24"/>
    <n v="2"/>
    <n v="53"/>
    <x v="4"/>
    <x v="686"/>
  </r>
  <r>
    <n v="161"/>
    <n v="24"/>
    <n v="2"/>
    <n v="54"/>
    <x v="4"/>
    <x v="687"/>
  </r>
  <r>
    <n v="161"/>
    <n v="24"/>
    <n v="2"/>
    <n v="55"/>
    <x v="4"/>
    <x v="688"/>
  </r>
  <r>
    <n v="161"/>
    <n v="24"/>
    <n v="2"/>
    <n v="56"/>
    <x v="4"/>
    <x v="689"/>
  </r>
  <r>
    <n v="161"/>
    <n v="24"/>
    <n v="2"/>
    <n v="57"/>
    <x v="4"/>
    <x v="690"/>
  </r>
  <r>
    <n v="161"/>
    <n v="24"/>
    <n v="2"/>
    <n v="58"/>
    <x v="4"/>
    <x v="691"/>
  </r>
  <r>
    <n v="161"/>
    <n v="24"/>
    <n v="2"/>
    <n v="59"/>
    <x v="4"/>
    <x v="692"/>
  </r>
  <r>
    <n v="161"/>
    <n v="24"/>
    <n v="2"/>
    <n v="60"/>
    <x v="4"/>
    <x v="693"/>
  </r>
  <r>
    <n v="161"/>
    <n v="24"/>
    <n v="2"/>
    <n v="61"/>
    <x v="4"/>
    <x v="694"/>
  </r>
  <r>
    <n v="161"/>
    <n v="24"/>
    <n v="2"/>
    <n v="62"/>
    <x v="4"/>
    <x v="695"/>
  </r>
  <r>
    <n v="161"/>
    <n v="24"/>
    <n v="2"/>
    <n v="63"/>
    <x v="4"/>
    <x v="696"/>
  </r>
  <r>
    <n v="161"/>
    <n v="24"/>
    <n v="2"/>
    <n v="64"/>
    <x v="4"/>
    <x v="697"/>
  </r>
  <r>
    <n v="161"/>
    <n v="24"/>
    <n v="2"/>
    <n v="65"/>
    <x v="4"/>
    <x v="698"/>
  </r>
  <r>
    <n v="161"/>
    <n v="24"/>
    <n v="2"/>
    <n v="66"/>
    <x v="4"/>
    <x v="699"/>
  </r>
  <r>
    <n v="161"/>
    <n v="24"/>
    <n v="2"/>
    <n v="67"/>
    <x v="4"/>
    <x v="700"/>
  </r>
  <r>
    <n v="161"/>
    <n v="24"/>
    <n v="2"/>
    <n v="68"/>
    <x v="4"/>
    <x v="701"/>
  </r>
  <r>
    <n v="161"/>
    <n v="24"/>
    <n v="2"/>
    <n v="69"/>
    <x v="4"/>
    <x v="702"/>
  </r>
  <r>
    <n v="161"/>
    <n v="24"/>
    <n v="2"/>
    <n v="70"/>
    <x v="4"/>
    <x v="703"/>
  </r>
  <r>
    <n v="161"/>
    <n v="24"/>
    <n v="2"/>
    <n v="71"/>
    <x v="4"/>
    <x v="704"/>
  </r>
  <r>
    <n v="161"/>
    <n v="24"/>
    <n v="2"/>
    <n v="72"/>
    <x v="4"/>
    <x v="705"/>
  </r>
  <r>
    <n v="161"/>
    <n v="24"/>
    <n v="2"/>
    <n v="73"/>
    <x v="4"/>
    <x v="706"/>
  </r>
  <r>
    <n v="161"/>
    <n v="24"/>
    <n v="2"/>
    <n v="74"/>
    <x v="4"/>
    <x v="707"/>
  </r>
  <r>
    <n v="161"/>
    <n v="24"/>
    <n v="2"/>
    <n v="75"/>
    <x v="4"/>
    <x v="708"/>
  </r>
  <r>
    <n v="161"/>
    <n v="24"/>
    <n v="2"/>
    <n v="76"/>
    <x v="4"/>
    <x v="709"/>
  </r>
  <r>
    <n v="161"/>
    <n v="24"/>
    <n v="2"/>
    <n v="77"/>
    <x v="4"/>
    <x v="710"/>
  </r>
  <r>
    <n v="161"/>
    <n v="24"/>
    <n v="2"/>
    <n v="78"/>
    <x v="4"/>
    <x v="711"/>
  </r>
  <r>
    <n v="161"/>
    <n v="24"/>
    <n v="2"/>
    <n v="79"/>
    <x v="4"/>
    <x v="712"/>
  </r>
  <r>
    <n v="161"/>
    <n v="24"/>
    <n v="2"/>
    <n v="80"/>
    <x v="4"/>
    <x v="713"/>
  </r>
  <r>
    <n v="161"/>
    <n v="24"/>
    <n v="2"/>
    <n v="81"/>
    <x v="4"/>
    <x v="714"/>
  </r>
  <r>
    <n v="161"/>
    <n v="24"/>
    <n v="2"/>
    <n v="82"/>
    <x v="4"/>
    <x v="715"/>
  </r>
  <r>
    <n v="161"/>
    <n v="24"/>
    <n v="2"/>
    <n v="83"/>
    <x v="4"/>
    <x v="716"/>
  </r>
  <r>
    <n v="161"/>
    <n v="24"/>
    <n v="2"/>
    <n v="84"/>
    <x v="4"/>
    <x v="490"/>
  </r>
  <r>
    <n v="161"/>
    <n v="24"/>
    <n v="2"/>
    <n v="85"/>
    <x v="4"/>
    <x v="717"/>
  </r>
  <r>
    <n v="161"/>
    <n v="24"/>
    <n v="2"/>
    <n v="86"/>
    <x v="4"/>
    <x v="718"/>
  </r>
  <r>
    <n v="161"/>
    <n v="24"/>
    <n v="2"/>
    <n v="87"/>
    <x v="4"/>
    <x v="719"/>
  </r>
  <r>
    <n v="161"/>
    <n v="24"/>
    <n v="2"/>
    <n v="1"/>
    <x v="8"/>
    <x v="720"/>
  </r>
  <r>
    <n v="161"/>
    <n v="24"/>
    <n v="2"/>
    <n v="2"/>
    <x v="8"/>
    <x v="721"/>
  </r>
  <r>
    <n v="161"/>
    <n v="24"/>
    <n v="2"/>
    <n v="3"/>
    <x v="8"/>
    <x v="722"/>
  </r>
  <r>
    <n v="161"/>
    <n v="24"/>
    <n v="2"/>
    <n v="4"/>
    <x v="8"/>
    <x v="723"/>
  </r>
  <r>
    <n v="161"/>
    <n v="24"/>
    <n v="2"/>
    <n v="5"/>
    <x v="8"/>
    <x v="724"/>
  </r>
  <r>
    <n v="161"/>
    <n v="24"/>
    <n v="2"/>
    <n v="6"/>
    <x v="8"/>
    <x v="725"/>
  </r>
  <r>
    <n v="161"/>
    <n v="24"/>
    <n v="2"/>
    <n v="7"/>
    <x v="8"/>
    <x v="726"/>
  </r>
  <r>
    <n v="161"/>
    <n v="24"/>
    <n v="2"/>
    <n v="8"/>
    <x v="8"/>
    <x v="727"/>
  </r>
  <r>
    <n v="161"/>
    <n v="24"/>
    <n v="2"/>
    <n v="9"/>
    <x v="8"/>
    <x v="728"/>
  </r>
  <r>
    <n v="161"/>
    <n v="24"/>
    <n v="2"/>
    <n v="10"/>
    <x v="8"/>
    <x v="729"/>
  </r>
  <r>
    <n v="161"/>
    <n v="24"/>
    <n v="2"/>
    <n v="11"/>
    <x v="8"/>
    <x v="730"/>
  </r>
  <r>
    <n v="161"/>
    <n v="24"/>
    <n v="2"/>
    <n v="1"/>
    <x v="9"/>
    <x v="731"/>
  </r>
  <r>
    <n v="163"/>
    <n v="23"/>
    <n v="2"/>
    <n v="1"/>
    <x v="8"/>
    <x v="732"/>
  </r>
  <r>
    <n v="163"/>
    <n v="23"/>
    <n v="2"/>
    <n v="2"/>
    <x v="8"/>
    <x v="170"/>
  </r>
  <r>
    <n v="163"/>
    <n v="23"/>
    <n v="2"/>
    <n v="3"/>
    <x v="8"/>
    <x v="733"/>
  </r>
  <r>
    <n v="163"/>
    <n v="23"/>
    <n v="2"/>
    <n v="4"/>
    <x v="8"/>
    <x v="734"/>
  </r>
  <r>
    <n v="163"/>
    <n v="23"/>
    <n v="2"/>
    <n v="5"/>
    <x v="8"/>
    <x v="735"/>
  </r>
  <r>
    <n v="163"/>
    <n v="23"/>
    <n v="2"/>
    <n v="6"/>
    <x v="8"/>
    <x v="736"/>
  </r>
  <r>
    <n v="163"/>
    <n v="23"/>
    <n v="2"/>
    <n v="7"/>
    <x v="8"/>
    <x v="737"/>
  </r>
  <r>
    <n v="163"/>
    <n v="23"/>
    <n v="2"/>
    <n v="8"/>
    <x v="8"/>
    <x v="738"/>
  </r>
  <r>
    <n v="163"/>
    <n v="23"/>
    <n v="2"/>
    <n v="1"/>
    <x v="9"/>
    <x v="739"/>
  </r>
  <r>
    <n v="163"/>
    <n v="23"/>
    <n v="2"/>
    <n v="2"/>
    <x v="9"/>
    <x v="740"/>
  </r>
  <r>
    <n v="163"/>
    <n v="23"/>
    <n v="2"/>
    <n v="3"/>
    <x v="9"/>
    <x v="741"/>
  </r>
  <r>
    <n v="163"/>
    <n v="23"/>
    <n v="2"/>
    <n v="1"/>
    <x v="6"/>
    <x v="742"/>
  </r>
  <r>
    <n v="163"/>
    <n v="23"/>
    <n v="2"/>
    <n v="2"/>
    <x v="6"/>
    <x v="743"/>
  </r>
  <r>
    <n v="163"/>
    <n v="23"/>
    <n v="2"/>
    <n v="3"/>
    <x v="6"/>
    <x v="744"/>
  </r>
  <r>
    <n v="163"/>
    <n v="23"/>
    <n v="2"/>
    <n v="4"/>
    <x v="6"/>
    <x v="745"/>
  </r>
  <r>
    <n v="163"/>
    <n v="23"/>
    <n v="2"/>
    <n v="5"/>
    <x v="6"/>
    <x v="746"/>
  </r>
  <r>
    <n v="163"/>
    <n v="23"/>
    <n v="2"/>
    <n v="6"/>
    <x v="6"/>
    <x v="747"/>
  </r>
  <r>
    <n v="163"/>
    <n v="23"/>
    <n v="2"/>
    <n v="7"/>
    <x v="6"/>
    <x v="748"/>
  </r>
  <r>
    <n v="163"/>
    <n v="23"/>
    <n v="2"/>
    <n v="1"/>
    <x v="7"/>
    <x v="749"/>
  </r>
  <r>
    <n v="163"/>
    <n v="23"/>
    <n v="2"/>
    <n v="2"/>
    <x v="7"/>
    <x v="750"/>
  </r>
  <r>
    <n v="163"/>
    <n v="23"/>
    <n v="2"/>
    <n v="3"/>
    <x v="7"/>
    <x v="751"/>
  </r>
  <r>
    <n v="163"/>
    <n v="23"/>
    <n v="2"/>
    <n v="4"/>
    <x v="7"/>
    <x v="752"/>
  </r>
  <r>
    <n v="163"/>
    <n v="23"/>
    <n v="2"/>
    <n v="5"/>
    <x v="7"/>
    <x v="753"/>
  </r>
  <r>
    <n v="163"/>
    <n v="23"/>
    <n v="2"/>
    <n v="6"/>
    <x v="7"/>
    <x v="754"/>
  </r>
  <r>
    <n v="163"/>
    <n v="23"/>
    <n v="2"/>
    <n v="7"/>
    <x v="7"/>
    <x v="755"/>
  </r>
  <r>
    <n v="163"/>
    <n v="23"/>
    <n v="2"/>
    <n v="8"/>
    <x v="7"/>
    <x v="756"/>
  </r>
  <r>
    <n v="163"/>
    <n v="23"/>
    <n v="2"/>
    <n v="9"/>
    <x v="7"/>
    <x v="757"/>
  </r>
  <r>
    <n v="163"/>
    <n v="23"/>
    <n v="2"/>
    <n v="1"/>
    <x v="11"/>
    <x v="758"/>
  </r>
  <r>
    <n v="163"/>
    <n v="23"/>
    <n v="2"/>
    <n v="2"/>
    <x v="11"/>
    <x v="759"/>
  </r>
  <r>
    <n v="163"/>
    <n v="23"/>
    <n v="2"/>
    <n v="3"/>
    <x v="11"/>
    <x v="760"/>
  </r>
  <r>
    <n v="163"/>
    <n v="23"/>
    <n v="2"/>
    <n v="4"/>
    <x v="11"/>
    <x v="761"/>
  </r>
  <r>
    <n v="163"/>
    <n v="23"/>
    <n v="2"/>
    <n v="5"/>
    <x v="11"/>
    <x v="762"/>
  </r>
  <r>
    <n v="163"/>
    <n v="23"/>
    <n v="2"/>
    <n v="6"/>
    <x v="11"/>
    <x v="763"/>
  </r>
  <r>
    <n v="163"/>
    <n v="23"/>
    <n v="2"/>
    <n v="7"/>
    <x v="11"/>
    <x v="764"/>
  </r>
  <r>
    <n v="163"/>
    <n v="23"/>
    <n v="2"/>
    <n v="1"/>
    <x v="12"/>
    <x v="765"/>
  </r>
  <r>
    <n v="163"/>
    <n v="23"/>
    <n v="2"/>
    <n v="2"/>
    <x v="12"/>
    <x v="766"/>
  </r>
  <r>
    <n v="163"/>
    <n v="23"/>
    <n v="2"/>
    <n v="1"/>
    <x v="17"/>
    <x v="762"/>
  </r>
  <r>
    <n v="164"/>
    <n v="41"/>
    <n v="4"/>
    <n v="1"/>
    <x v="7"/>
    <x v="767"/>
  </r>
  <r>
    <n v="164"/>
    <n v="41"/>
    <n v="4"/>
    <n v="1"/>
    <x v="6"/>
    <x v="768"/>
  </r>
  <r>
    <n v="164"/>
    <n v="41"/>
    <n v="4"/>
    <n v="2"/>
    <x v="6"/>
    <x v="769"/>
  </r>
  <r>
    <n v="164"/>
    <n v="41"/>
    <n v="4"/>
    <n v="3"/>
    <x v="6"/>
    <x v="770"/>
  </r>
  <r>
    <n v="164"/>
    <n v="41"/>
    <n v="4"/>
    <n v="4"/>
    <x v="6"/>
    <x v="771"/>
  </r>
  <r>
    <n v="164"/>
    <n v="41"/>
    <n v="4"/>
    <n v="1"/>
    <x v="16"/>
    <x v="772"/>
  </r>
  <r>
    <n v="164"/>
    <n v="41"/>
    <n v="4"/>
    <n v="2"/>
    <x v="16"/>
    <x v="773"/>
  </r>
  <r>
    <n v="164"/>
    <n v="41"/>
    <n v="4"/>
    <n v="3"/>
    <x v="16"/>
    <x v="774"/>
  </r>
  <r>
    <n v="164"/>
    <n v="41"/>
    <n v="4"/>
    <n v="4"/>
    <x v="16"/>
    <x v="775"/>
  </r>
  <r>
    <n v="164"/>
    <n v="41"/>
    <n v="4"/>
    <n v="5"/>
    <x v="16"/>
    <x v="776"/>
  </r>
  <r>
    <n v="164"/>
    <n v="41"/>
    <n v="4"/>
    <n v="6"/>
    <x v="16"/>
    <x v="777"/>
  </r>
  <r>
    <n v="164"/>
    <n v="41"/>
    <n v="4"/>
    <n v="7"/>
    <x v="16"/>
    <x v="778"/>
  </r>
  <r>
    <n v="164"/>
    <n v="41"/>
    <n v="4"/>
    <n v="8"/>
    <x v="16"/>
    <x v="779"/>
  </r>
  <r>
    <n v="164"/>
    <n v="41"/>
    <n v="4"/>
    <n v="9"/>
    <x v="16"/>
    <x v="780"/>
  </r>
  <r>
    <n v="164"/>
    <n v="41"/>
    <n v="4"/>
    <n v="10"/>
    <x v="16"/>
    <x v="781"/>
  </r>
  <r>
    <n v="164"/>
    <n v="41"/>
    <n v="4"/>
    <n v="11"/>
    <x v="16"/>
    <x v="782"/>
  </r>
  <r>
    <n v="164"/>
    <n v="41"/>
    <n v="4"/>
    <n v="12"/>
    <x v="16"/>
    <x v="783"/>
  </r>
  <r>
    <n v="164"/>
    <n v="41"/>
    <n v="4"/>
    <n v="13"/>
    <x v="16"/>
    <x v="784"/>
  </r>
  <r>
    <n v="164"/>
    <n v="41"/>
    <n v="4"/>
    <n v="14"/>
    <x v="16"/>
    <x v="785"/>
  </r>
  <r>
    <n v="164"/>
    <n v="41"/>
    <n v="4"/>
    <n v="15"/>
    <x v="16"/>
    <x v="786"/>
  </r>
  <r>
    <n v="164"/>
    <n v="41"/>
    <n v="4"/>
    <n v="16"/>
    <x v="16"/>
    <x v="787"/>
  </r>
  <r>
    <n v="164"/>
    <n v="41"/>
    <n v="4"/>
    <n v="17"/>
    <x v="16"/>
    <x v="788"/>
  </r>
  <r>
    <n v="164"/>
    <n v="41"/>
    <n v="4"/>
    <n v="18"/>
    <x v="16"/>
    <x v="789"/>
  </r>
  <r>
    <n v="164"/>
    <n v="41"/>
    <n v="4"/>
    <n v="19"/>
    <x v="16"/>
    <x v="790"/>
  </r>
  <r>
    <n v="164"/>
    <n v="41"/>
    <n v="4"/>
    <n v="20"/>
    <x v="16"/>
    <x v="791"/>
  </r>
  <r>
    <n v="164"/>
    <n v="41"/>
    <n v="4"/>
    <n v="21"/>
    <x v="16"/>
    <x v="792"/>
  </r>
  <r>
    <n v="164"/>
    <n v="41"/>
    <n v="4"/>
    <n v="22"/>
    <x v="16"/>
    <x v="792"/>
  </r>
  <r>
    <n v="164"/>
    <n v="41"/>
    <n v="4"/>
    <n v="23"/>
    <x v="16"/>
    <x v="793"/>
  </r>
  <r>
    <n v="164"/>
    <n v="41"/>
    <n v="4"/>
    <n v="24"/>
    <x v="16"/>
    <x v="794"/>
  </r>
  <r>
    <n v="164"/>
    <n v="41"/>
    <n v="4"/>
    <n v="25"/>
    <x v="16"/>
    <x v="795"/>
  </r>
  <r>
    <n v="164"/>
    <n v="41"/>
    <n v="4"/>
    <n v="26"/>
    <x v="16"/>
    <x v="796"/>
  </r>
  <r>
    <n v="164"/>
    <n v="41"/>
    <n v="4"/>
    <n v="27"/>
    <x v="16"/>
    <x v="797"/>
  </r>
  <r>
    <n v="164"/>
    <n v="41"/>
    <n v="4"/>
    <n v="28"/>
    <x v="16"/>
    <x v="798"/>
  </r>
  <r>
    <n v="164"/>
    <n v="41"/>
    <n v="4"/>
    <n v="29"/>
    <x v="16"/>
    <x v="799"/>
  </r>
  <r>
    <n v="164"/>
    <n v="41"/>
    <n v="4"/>
    <n v="30"/>
    <x v="16"/>
    <x v="800"/>
  </r>
  <r>
    <n v="164"/>
    <n v="41"/>
    <n v="4"/>
    <n v="31"/>
    <x v="16"/>
    <x v="801"/>
  </r>
  <r>
    <n v="164"/>
    <n v="41"/>
    <n v="4"/>
    <n v="32"/>
    <x v="16"/>
    <x v="802"/>
  </r>
  <r>
    <n v="164"/>
    <n v="41"/>
    <n v="4"/>
    <n v="33"/>
    <x v="16"/>
    <x v="803"/>
  </r>
  <r>
    <n v="164"/>
    <n v="41"/>
    <n v="4"/>
    <n v="34"/>
    <x v="16"/>
    <x v="804"/>
  </r>
  <r>
    <n v="164"/>
    <n v="41"/>
    <n v="4"/>
    <n v="35"/>
    <x v="16"/>
    <x v="805"/>
  </r>
  <r>
    <n v="164"/>
    <n v="41"/>
    <n v="4"/>
    <n v="36"/>
    <x v="16"/>
    <x v="806"/>
  </r>
  <r>
    <n v="164"/>
    <n v="41"/>
    <n v="4"/>
    <n v="37"/>
    <x v="16"/>
    <x v="807"/>
  </r>
  <r>
    <n v="164"/>
    <n v="41"/>
    <n v="4"/>
    <n v="38"/>
    <x v="16"/>
    <x v="808"/>
  </r>
  <r>
    <n v="164"/>
    <n v="41"/>
    <n v="4"/>
    <n v="39"/>
    <x v="16"/>
    <x v="809"/>
  </r>
  <r>
    <n v="164"/>
    <n v="41"/>
    <n v="4"/>
    <n v="40"/>
    <x v="16"/>
    <x v="810"/>
  </r>
  <r>
    <n v="164"/>
    <n v="41"/>
    <n v="4"/>
    <n v="41"/>
    <x v="16"/>
    <x v="811"/>
  </r>
  <r>
    <n v="164"/>
    <n v="41"/>
    <n v="4"/>
    <n v="42"/>
    <x v="16"/>
    <x v="796"/>
  </r>
  <r>
    <n v="164"/>
    <n v="41"/>
    <n v="4"/>
    <n v="43"/>
    <x v="16"/>
    <x v="812"/>
  </r>
  <r>
    <n v="164"/>
    <n v="41"/>
    <n v="4"/>
    <n v="44"/>
    <x v="16"/>
    <x v="813"/>
  </r>
  <r>
    <n v="164"/>
    <n v="41"/>
    <n v="4"/>
    <n v="45"/>
    <x v="16"/>
    <x v="814"/>
  </r>
  <r>
    <n v="164"/>
    <n v="41"/>
    <n v="4"/>
    <n v="46"/>
    <x v="16"/>
    <x v="815"/>
  </r>
  <r>
    <n v="164"/>
    <n v="41"/>
    <n v="4"/>
    <n v="47"/>
    <x v="16"/>
    <x v="816"/>
  </r>
  <r>
    <n v="164"/>
    <n v="41"/>
    <n v="4"/>
    <n v="48"/>
    <x v="16"/>
    <x v="817"/>
  </r>
  <r>
    <n v="164"/>
    <n v="41"/>
    <n v="4"/>
    <n v="49"/>
    <x v="16"/>
    <x v="818"/>
  </r>
  <r>
    <n v="164"/>
    <n v="41"/>
    <n v="4"/>
    <n v="50"/>
    <x v="16"/>
    <x v="819"/>
  </r>
  <r>
    <n v="164"/>
    <n v="41"/>
    <n v="4"/>
    <n v="51"/>
    <x v="16"/>
    <x v="735"/>
  </r>
  <r>
    <n v="164"/>
    <n v="41"/>
    <n v="4"/>
    <n v="52"/>
    <x v="16"/>
    <x v="820"/>
  </r>
  <r>
    <n v="164"/>
    <n v="41"/>
    <n v="4"/>
    <n v="53"/>
    <x v="16"/>
    <x v="821"/>
  </r>
  <r>
    <n v="164"/>
    <n v="41"/>
    <n v="4"/>
    <n v="54"/>
    <x v="16"/>
    <x v="822"/>
  </r>
  <r>
    <n v="164"/>
    <n v="41"/>
    <n v="4"/>
    <n v="55"/>
    <x v="16"/>
    <x v="823"/>
  </r>
  <r>
    <n v="164"/>
    <n v="41"/>
    <n v="4"/>
    <n v="56"/>
    <x v="16"/>
    <x v="824"/>
  </r>
  <r>
    <n v="164"/>
    <n v="41"/>
    <n v="4"/>
    <n v="57"/>
    <x v="16"/>
    <x v="825"/>
  </r>
  <r>
    <n v="164"/>
    <n v="41"/>
    <n v="4"/>
    <n v="58"/>
    <x v="16"/>
    <x v="826"/>
  </r>
  <r>
    <n v="164"/>
    <n v="41"/>
    <n v="4"/>
    <n v="59"/>
    <x v="16"/>
    <x v="827"/>
  </r>
  <r>
    <n v="164"/>
    <n v="41"/>
    <n v="4"/>
    <n v="60"/>
    <x v="16"/>
    <x v="828"/>
  </r>
  <r>
    <n v="164"/>
    <n v="41"/>
    <n v="4"/>
    <n v="61"/>
    <x v="16"/>
    <x v="829"/>
  </r>
  <r>
    <n v="164"/>
    <n v="41"/>
    <n v="4"/>
    <n v="62"/>
    <x v="16"/>
    <x v="830"/>
  </r>
  <r>
    <n v="164"/>
    <n v="41"/>
    <n v="4"/>
    <n v="63"/>
    <x v="16"/>
    <x v="831"/>
  </r>
  <r>
    <n v="164"/>
    <n v="41"/>
    <n v="4"/>
    <n v="64"/>
    <x v="16"/>
    <x v="832"/>
  </r>
  <r>
    <n v="164"/>
    <n v="41"/>
    <n v="4"/>
    <n v="65"/>
    <x v="16"/>
    <x v="833"/>
  </r>
  <r>
    <n v="164"/>
    <n v="41"/>
    <n v="4"/>
    <n v="66"/>
    <x v="16"/>
    <x v="834"/>
  </r>
  <r>
    <n v="164"/>
    <n v="41"/>
    <n v="4"/>
    <n v="67"/>
    <x v="16"/>
    <x v="835"/>
  </r>
  <r>
    <n v="164"/>
    <n v="41"/>
    <n v="4"/>
    <n v="68"/>
    <x v="16"/>
    <x v="836"/>
  </r>
  <r>
    <n v="164"/>
    <n v="41"/>
    <n v="4"/>
    <n v="69"/>
    <x v="16"/>
    <x v="837"/>
  </r>
  <r>
    <n v="164"/>
    <n v="41"/>
    <n v="4"/>
    <n v="70"/>
    <x v="16"/>
    <x v="838"/>
  </r>
  <r>
    <n v="164"/>
    <n v="41"/>
    <n v="4"/>
    <n v="71"/>
    <x v="16"/>
    <x v="839"/>
  </r>
  <r>
    <n v="164"/>
    <n v="41"/>
    <n v="4"/>
    <n v="72"/>
    <x v="16"/>
    <x v="786"/>
  </r>
  <r>
    <n v="164"/>
    <n v="41"/>
    <n v="4"/>
    <n v="73"/>
    <x v="16"/>
    <x v="840"/>
  </r>
  <r>
    <n v="164"/>
    <n v="41"/>
    <n v="4"/>
    <n v="74"/>
    <x v="16"/>
    <x v="841"/>
  </r>
  <r>
    <n v="164"/>
    <n v="41"/>
    <n v="4"/>
    <n v="75"/>
    <x v="16"/>
    <x v="842"/>
  </r>
  <r>
    <n v="164"/>
    <n v="41"/>
    <n v="4"/>
    <n v="76"/>
    <x v="16"/>
    <x v="843"/>
  </r>
  <r>
    <n v="164"/>
    <n v="41"/>
    <n v="4"/>
    <n v="77"/>
    <x v="16"/>
    <x v="844"/>
  </r>
  <r>
    <n v="164"/>
    <n v="41"/>
    <n v="4"/>
    <n v="78"/>
    <x v="16"/>
    <x v="845"/>
  </r>
  <r>
    <n v="164"/>
    <n v="41"/>
    <n v="4"/>
    <n v="79"/>
    <x v="16"/>
    <x v="846"/>
  </r>
  <r>
    <n v="164"/>
    <n v="41"/>
    <n v="4"/>
    <n v="80"/>
    <x v="16"/>
    <x v="847"/>
  </r>
  <r>
    <n v="164"/>
    <n v="41"/>
    <n v="4"/>
    <n v="81"/>
    <x v="16"/>
    <x v="848"/>
  </r>
  <r>
    <n v="164"/>
    <n v="41"/>
    <n v="4"/>
    <n v="82"/>
    <x v="16"/>
    <x v="752"/>
  </r>
  <r>
    <n v="164"/>
    <n v="41"/>
    <n v="4"/>
    <n v="83"/>
    <x v="16"/>
    <x v="849"/>
  </r>
  <r>
    <n v="164"/>
    <n v="41"/>
    <n v="4"/>
    <n v="84"/>
    <x v="16"/>
    <x v="850"/>
  </r>
  <r>
    <n v="164"/>
    <n v="41"/>
    <n v="4"/>
    <n v="85"/>
    <x v="16"/>
    <x v="851"/>
  </r>
  <r>
    <n v="164"/>
    <n v="41"/>
    <n v="4"/>
    <n v="86"/>
    <x v="16"/>
    <x v="852"/>
  </r>
  <r>
    <n v="164"/>
    <n v="41"/>
    <n v="4"/>
    <n v="87"/>
    <x v="16"/>
    <x v="853"/>
  </r>
  <r>
    <n v="164"/>
    <n v="41"/>
    <n v="4"/>
    <n v="88"/>
    <x v="16"/>
    <x v="854"/>
  </r>
  <r>
    <n v="164"/>
    <n v="41"/>
    <n v="4"/>
    <n v="89"/>
    <x v="16"/>
    <x v="855"/>
  </r>
  <r>
    <n v="164"/>
    <n v="41"/>
    <n v="4"/>
    <n v="90"/>
    <x v="16"/>
    <x v="856"/>
  </r>
  <r>
    <n v="164"/>
    <n v="41"/>
    <n v="4"/>
    <n v="91"/>
    <x v="16"/>
    <x v="857"/>
  </r>
  <r>
    <n v="164"/>
    <n v="41"/>
    <n v="4"/>
    <n v="92"/>
    <x v="16"/>
    <x v="858"/>
  </r>
  <r>
    <n v="164"/>
    <n v="41"/>
    <n v="4"/>
    <n v="93"/>
    <x v="16"/>
    <x v="859"/>
  </r>
  <r>
    <n v="164"/>
    <n v="41"/>
    <n v="4"/>
    <n v="94"/>
    <x v="16"/>
    <x v="860"/>
  </r>
  <r>
    <n v="164"/>
    <n v="41"/>
    <n v="4"/>
    <n v="95"/>
    <x v="16"/>
    <x v="861"/>
  </r>
  <r>
    <n v="164"/>
    <n v="41"/>
    <n v="4"/>
    <n v="96"/>
    <x v="16"/>
    <x v="862"/>
  </r>
  <r>
    <n v="164"/>
    <n v="41"/>
    <n v="4"/>
    <n v="97"/>
    <x v="16"/>
    <x v="863"/>
  </r>
  <r>
    <n v="164"/>
    <n v="41"/>
    <n v="4"/>
    <n v="98"/>
    <x v="16"/>
    <x v="864"/>
  </r>
  <r>
    <n v="164"/>
    <n v="41"/>
    <n v="4"/>
    <n v="99"/>
    <x v="16"/>
    <x v="865"/>
  </r>
  <r>
    <n v="164"/>
    <n v="41"/>
    <n v="4"/>
    <n v="100"/>
    <x v="16"/>
    <x v="866"/>
  </r>
  <r>
    <n v="164"/>
    <n v="41"/>
    <n v="4"/>
    <n v="101"/>
    <x v="16"/>
    <x v="867"/>
  </r>
  <r>
    <n v="164"/>
    <n v="41"/>
    <n v="4"/>
    <n v="102"/>
    <x v="16"/>
    <x v="868"/>
  </r>
  <r>
    <n v="164"/>
    <n v="41"/>
    <n v="4"/>
    <n v="103"/>
    <x v="16"/>
    <x v="869"/>
  </r>
  <r>
    <n v="164"/>
    <n v="41"/>
    <n v="4"/>
    <n v="104"/>
    <x v="16"/>
    <x v="870"/>
  </r>
  <r>
    <n v="164"/>
    <n v="41"/>
    <n v="4"/>
    <n v="105"/>
    <x v="16"/>
    <x v="870"/>
  </r>
  <r>
    <n v="164"/>
    <n v="41"/>
    <n v="4"/>
    <n v="106"/>
    <x v="16"/>
    <x v="871"/>
  </r>
  <r>
    <n v="164"/>
    <n v="41"/>
    <n v="4"/>
    <n v="107"/>
    <x v="16"/>
    <x v="872"/>
  </r>
  <r>
    <n v="164"/>
    <n v="41"/>
    <n v="4"/>
    <n v="108"/>
    <x v="16"/>
    <x v="873"/>
  </r>
  <r>
    <n v="164"/>
    <n v="41"/>
    <n v="4"/>
    <n v="109"/>
    <x v="16"/>
    <x v="874"/>
  </r>
  <r>
    <n v="164"/>
    <n v="41"/>
    <n v="4"/>
    <n v="110"/>
    <x v="16"/>
    <x v="875"/>
  </r>
  <r>
    <n v="164"/>
    <n v="41"/>
    <n v="4"/>
    <n v="111"/>
    <x v="16"/>
    <x v="876"/>
  </r>
  <r>
    <n v="164"/>
    <n v="41"/>
    <n v="4"/>
    <n v="112"/>
    <x v="16"/>
    <x v="877"/>
  </r>
  <r>
    <n v="164"/>
    <n v="41"/>
    <n v="4"/>
    <n v="113"/>
    <x v="16"/>
    <x v="878"/>
  </r>
  <r>
    <n v="164"/>
    <n v="41"/>
    <n v="4"/>
    <n v="114"/>
    <x v="16"/>
    <x v="879"/>
  </r>
  <r>
    <n v="164"/>
    <n v="41"/>
    <n v="4"/>
    <n v="115"/>
    <x v="16"/>
    <x v="880"/>
  </r>
  <r>
    <n v="164"/>
    <n v="41"/>
    <n v="4"/>
    <n v="116"/>
    <x v="16"/>
    <x v="881"/>
  </r>
  <r>
    <n v="164"/>
    <n v="41"/>
    <n v="4"/>
    <n v="117"/>
    <x v="16"/>
    <x v="882"/>
  </r>
  <r>
    <n v="164"/>
    <n v="41"/>
    <n v="4"/>
    <n v="118"/>
    <x v="16"/>
    <x v="883"/>
  </r>
  <r>
    <n v="164"/>
    <n v="41"/>
    <n v="4"/>
    <n v="119"/>
    <x v="16"/>
    <x v="884"/>
  </r>
  <r>
    <n v="164"/>
    <n v="41"/>
    <n v="4"/>
    <n v="120"/>
    <x v="16"/>
    <x v="885"/>
  </r>
  <r>
    <n v="164"/>
    <n v="41"/>
    <n v="4"/>
    <n v="121"/>
    <x v="16"/>
    <x v="886"/>
  </r>
  <r>
    <n v="164"/>
    <n v="41"/>
    <n v="4"/>
    <n v="122"/>
    <x v="16"/>
    <x v="887"/>
  </r>
  <r>
    <n v="164"/>
    <n v="41"/>
    <n v="4"/>
    <n v="123"/>
    <x v="16"/>
    <x v="888"/>
  </r>
  <r>
    <n v="164"/>
    <n v="41"/>
    <n v="4"/>
    <n v="124"/>
    <x v="16"/>
    <x v="889"/>
  </r>
  <r>
    <n v="164"/>
    <n v="41"/>
    <n v="4"/>
    <n v="125"/>
    <x v="16"/>
    <x v="890"/>
  </r>
  <r>
    <n v="164"/>
    <n v="41"/>
    <n v="4"/>
    <n v="126"/>
    <x v="16"/>
    <x v="891"/>
  </r>
  <r>
    <n v="164"/>
    <n v="41"/>
    <n v="4"/>
    <n v="127"/>
    <x v="16"/>
    <x v="892"/>
  </r>
  <r>
    <n v="164"/>
    <n v="41"/>
    <n v="4"/>
    <n v="128"/>
    <x v="16"/>
    <x v="893"/>
  </r>
  <r>
    <n v="164"/>
    <n v="41"/>
    <n v="4"/>
    <n v="129"/>
    <x v="16"/>
    <x v="894"/>
  </r>
  <r>
    <n v="164"/>
    <n v="41"/>
    <n v="4"/>
    <n v="130"/>
    <x v="16"/>
    <x v="895"/>
  </r>
  <r>
    <n v="164"/>
    <n v="41"/>
    <n v="4"/>
    <n v="131"/>
    <x v="16"/>
    <x v="896"/>
  </r>
  <r>
    <n v="164"/>
    <n v="41"/>
    <n v="4"/>
    <n v="132"/>
    <x v="16"/>
    <x v="897"/>
  </r>
  <r>
    <n v="164"/>
    <n v="41"/>
    <n v="4"/>
    <n v="133"/>
    <x v="16"/>
    <x v="898"/>
  </r>
  <r>
    <n v="164"/>
    <n v="41"/>
    <n v="4"/>
    <n v="134"/>
    <x v="16"/>
    <x v="899"/>
  </r>
  <r>
    <n v="164"/>
    <n v="41"/>
    <n v="4"/>
    <n v="135"/>
    <x v="16"/>
    <x v="373"/>
  </r>
  <r>
    <n v="164"/>
    <n v="41"/>
    <n v="4"/>
    <n v="136"/>
    <x v="16"/>
    <x v="900"/>
  </r>
  <r>
    <n v="164"/>
    <n v="41"/>
    <n v="4"/>
    <n v="137"/>
    <x v="16"/>
    <x v="901"/>
  </r>
  <r>
    <n v="164"/>
    <n v="41"/>
    <n v="4"/>
    <n v="138"/>
    <x v="16"/>
    <x v="777"/>
  </r>
  <r>
    <n v="164"/>
    <n v="41"/>
    <n v="4"/>
    <n v="139"/>
    <x v="16"/>
    <x v="902"/>
  </r>
  <r>
    <n v="164"/>
    <n v="41"/>
    <n v="4"/>
    <n v="140"/>
    <x v="16"/>
    <x v="903"/>
  </r>
  <r>
    <n v="164"/>
    <n v="41"/>
    <n v="4"/>
    <n v="141"/>
    <x v="16"/>
    <x v="814"/>
  </r>
  <r>
    <n v="164"/>
    <n v="41"/>
    <n v="4"/>
    <n v="142"/>
    <x v="16"/>
    <x v="904"/>
  </r>
  <r>
    <n v="164"/>
    <n v="41"/>
    <n v="4"/>
    <n v="143"/>
    <x v="16"/>
    <x v="905"/>
  </r>
  <r>
    <n v="164"/>
    <n v="41"/>
    <n v="4"/>
    <n v="144"/>
    <x v="16"/>
    <x v="906"/>
  </r>
  <r>
    <n v="164"/>
    <n v="41"/>
    <n v="4"/>
    <n v="145"/>
    <x v="16"/>
    <x v="907"/>
  </r>
  <r>
    <n v="164"/>
    <n v="41"/>
    <n v="4"/>
    <n v="146"/>
    <x v="16"/>
    <x v="908"/>
  </r>
  <r>
    <n v="164"/>
    <n v="41"/>
    <n v="4"/>
    <n v="147"/>
    <x v="16"/>
    <x v="909"/>
  </r>
  <r>
    <n v="164"/>
    <n v="41"/>
    <n v="4"/>
    <n v="148"/>
    <x v="16"/>
    <x v="910"/>
  </r>
  <r>
    <n v="164"/>
    <n v="41"/>
    <n v="4"/>
    <n v="149"/>
    <x v="16"/>
    <x v="911"/>
  </r>
  <r>
    <n v="164"/>
    <n v="41"/>
    <n v="4"/>
    <n v="150"/>
    <x v="16"/>
    <x v="912"/>
  </r>
  <r>
    <n v="164"/>
    <n v="41"/>
    <n v="4"/>
    <n v="151"/>
    <x v="16"/>
    <x v="913"/>
  </r>
  <r>
    <n v="164"/>
    <n v="41"/>
    <n v="4"/>
    <n v="152"/>
    <x v="16"/>
    <x v="914"/>
  </r>
  <r>
    <n v="164"/>
    <n v="41"/>
    <n v="4"/>
    <n v="153"/>
    <x v="16"/>
    <x v="915"/>
  </r>
  <r>
    <n v="165"/>
    <n v="32"/>
    <n v="3"/>
    <n v="1"/>
    <x v="0"/>
    <x v="576"/>
  </r>
  <r>
    <n v="165"/>
    <n v="32"/>
    <n v="3"/>
    <n v="1"/>
    <x v="7"/>
    <x v="916"/>
  </r>
  <r>
    <n v="165"/>
    <n v="32"/>
    <n v="3"/>
    <n v="2"/>
    <x v="7"/>
    <x v="917"/>
  </r>
  <r>
    <n v="166"/>
    <n v="34"/>
    <n v="3"/>
    <n v="1"/>
    <x v="9"/>
    <x v="918"/>
  </r>
  <r>
    <n v="166"/>
    <n v="34"/>
    <n v="3"/>
    <n v="1"/>
    <x v="8"/>
    <x v="919"/>
  </r>
  <r>
    <n v="166"/>
    <n v="34"/>
    <n v="3"/>
    <n v="2"/>
    <x v="8"/>
    <x v="920"/>
  </r>
  <r>
    <n v="166"/>
    <n v="34"/>
    <n v="3"/>
    <n v="3"/>
    <x v="8"/>
    <x v="921"/>
  </r>
  <r>
    <n v="166"/>
    <n v="34"/>
    <n v="3"/>
    <n v="4"/>
    <x v="8"/>
    <x v="922"/>
  </r>
  <r>
    <n v="166"/>
    <n v="34"/>
    <n v="3"/>
    <n v="5"/>
    <x v="8"/>
    <x v="923"/>
  </r>
  <r>
    <n v="166"/>
    <n v="34"/>
    <n v="3"/>
    <n v="6"/>
    <x v="8"/>
    <x v="924"/>
  </r>
  <r>
    <n v="166"/>
    <n v="34"/>
    <n v="3"/>
    <n v="7"/>
    <x v="8"/>
    <x v="925"/>
  </r>
  <r>
    <n v="166"/>
    <n v="34"/>
    <n v="3"/>
    <n v="1"/>
    <x v="4"/>
    <x v="926"/>
  </r>
  <r>
    <n v="166"/>
    <n v="34"/>
    <n v="3"/>
    <n v="2"/>
    <x v="4"/>
    <x v="927"/>
  </r>
  <r>
    <n v="166"/>
    <n v="34"/>
    <n v="3"/>
    <n v="3"/>
    <x v="4"/>
    <x v="928"/>
  </r>
  <r>
    <n v="166"/>
    <n v="34"/>
    <n v="3"/>
    <n v="4"/>
    <x v="4"/>
    <x v="929"/>
  </r>
  <r>
    <n v="166"/>
    <n v="34"/>
    <n v="3"/>
    <n v="5"/>
    <x v="4"/>
    <x v="930"/>
  </r>
  <r>
    <n v="166"/>
    <n v="34"/>
    <n v="3"/>
    <n v="6"/>
    <x v="4"/>
    <x v="931"/>
  </r>
  <r>
    <n v="166"/>
    <n v="34"/>
    <n v="3"/>
    <n v="7"/>
    <x v="4"/>
    <x v="932"/>
  </r>
  <r>
    <n v="166"/>
    <n v="34"/>
    <n v="3"/>
    <n v="8"/>
    <x v="4"/>
    <x v="933"/>
  </r>
  <r>
    <n v="166"/>
    <n v="34"/>
    <n v="3"/>
    <n v="9"/>
    <x v="4"/>
    <x v="934"/>
  </r>
  <r>
    <n v="166"/>
    <n v="34"/>
    <n v="3"/>
    <n v="10"/>
    <x v="4"/>
    <x v="935"/>
  </r>
  <r>
    <n v="166"/>
    <n v="34"/>
    <n v="3"/>
    <n v="11"/>
    <x v="4"/>
    <x v="713"/>
  </r>
  <r>
    <n v="166"/>
    <n v="34"/>
    <n v="3"/>
    <n v="12"/>
    <x v="4"/>
    <x v="936"/>
  </r>
  <r>
    <n v="166"/>
    <n v="34"/>
    <n v="3"/>
    <n v="13"/>
    <x v="4"/>
    <x v="937"/>
  </r>
  <r>
    <n v="166"/>
    <n v="34"/>
    <n v="3"/>
    <n v="14"/>
    <x v="4"/>
    <x v="938"/>
  </r>
  <r>
    <n v="166"/>
    <n v="34"/>
    <n v="3"/>
    <n v="15"/>
    <x v="4"/>
    <x v="939"/>
  </r>
  <r>
    <n v="166"/>
    <n v="34"/>
    <n v="3"/>
    <n v="16"/>
    <x v="4"/>
    <x v="940"/>
  </r>
  <r>
    <n v="166"/>
    <n v="34"/>
    <n v="3"/>
    <n v="17"/>
    <x v="4"/>
    <x v="941"/>
  </r>
  <r>
    <n v="166"/>
    <n v="34"/>
    <n v="3"/>
    <n v="18"/>
    <x v="4"/>
    <x v="942"/>
  </r>
  <r>
    <n v="166"/>
    <n v="34"/>
    <n v="3"/>
    <n v="19"/>
    <x v="4"/>
    <x v="943"/>
  </r>
  <r>
    <n v="166"/>
    <n v="34"/>
    <n v="3"/>
    <n v="20"/>
    <x v="4"/>
    <x v="944"/>
  </r>
  <r>
    <n v="166"/>
    <n v="34"/>
    <n v="3"/>
    <n v="21"/>
    <x v="4"/>
    <x v="312"/>
  </r>
  <r>
    <n v="166"/>
    <n v="34"/>
    <n v="3"/>
    <n v="22"/>
    <x v="4"/>
    <x v="945"/>
  </r>
  <r>
    <n v="166"/>
    <n v="34"/>
    <n v="3"/>
    <n v="23"/>
    <x v="4"/>
    <x v="946"/>
  </r>
  <r>
    <n v="166"/>
    <n v="34"/>
    <n v="3"/>
    <n v="24"/>
    <x v="4"/>
    <x v="947"/>
  </r>
  <r>
    <n v="166"/>
    <n v="34"/>
    <n v="3"/>
    <n v="25"/>
    <x v="4"/>
    <x v="948"/>
  </r>
  <r>
    <n v="166"/>
    <n v="34"/>
    <n v="3"/>
    <n v="26"/>
    <x v="4"/>
    <x v="949"/>
  </r>
  <r>
    <n v="166"/>
    <n v="34"/>
    <n v="3"/>
    <n v="27"/>
    <x v="4"/>
    <x v="950"/>
  </r>
  <r>
    <n v="166"/>
    <n v="34"/>
    <n v="3"/>
    <n v="28"/>
    <x v="4"/>
    <x v="951"/>
  </r>
  <r>
    <n v="166"/>
    <n v="34"/>
    <n v="3"/>
    <n v="29"/>
    <x v="4"/>
    <x v="952"/>
  </r>
  <r>
    <n v="166"/>
    <n v="34"/>
    <n v="3"/>
    <n v="30"/>
    <x v="4"/>
    <x v="953"/>
  </r>
  <r>
    <n v="166"/>
    <n v="34"/>
    <n v="3"/>
    <n v="31"/>
    <x v="4"/>
    <x v="954"/>
  </r>
  <r>
    <n v="166"/>
    <n v="34"/>
    <n v="3"/>
    <n v="32"/>
    <x v="4"/>
    <x v="955"/>
  </r>
  <r>
    <n v="166"/>
    <n v="34"/>
    <n v="3"/>
    <n v="33"/>
    <x v="4"/>
    <x v="956"/>
  </r>
  <r>
    <n v="166"/>
    <n v="34"/>
    <n v="3"/>
    <n v="34"/>
    <x v="4"/>
    <x v="957"/>
  </r>
  <r>
    <n v="166"/>
    <n v="34"/>
    <n v="3"/>
    <n v="1"/>
    <x v="5"/>
    <x v="958"/>
  </r>
  <r>
    <n v="166"/>
    <n v="34"/>
    <n v="3"/>
    <n v="2"/>
    <x v="5"/>
    <x v="959"/>
  </r>
  <r>
    <n v="166"/>
    <n v="34"/>
    <n v="3"/>
    <n v="3"/>
    <x v="5"/>
    <x v="960"/>
  </r>
  <r>
    <n v="166"/>
    <n v="34"/>
    <n v="3"/>
    <n v="4"/>
    <x v="5"/>
    <x v="961"/>
  </r>
  <r>
    <n v="166"/>
    <n v="34"/>
    <n v="3"/>
    <n v="5"/>
    <x v="5"/>
    <x v="962"/>
  </r>
  <r>
    <n v="166"/>
    <n v="34"/>
    <n v="3"/>
    <n v="6"/>
    <x v="5"/>
    <x v="211"/>
  </r>
  <r>
    <n v="166"/>
    <n v="34"/>
    <n v="3"/>
    <n v="7"/>
    <x v="5"/>
    <x v="963"/>
  </r>
  <r>
    <n v="166"/>
    <n v="34"/>
    <n v="3"/>
    <n v="8"/>
    <x v="5"/>
    <x v="426"/>
  </r>
  <r>
    <n v="166"/>
    <n v="34"/>
    <n v="3"/>
    <n v="9"/>
    <x v="5"/>
    <x v="964"/>
  </r>
  <r>
    <n v="166"/>
    <n v="34"/>
    <n v="3"/>
    <n v="10"/>
    <x v="5"/>
    <x v="965"/>
  </r>
  <r>
    <n v="166"/>
    <n v="34"/>
    <n v="3"/>
    <n v="11"/>
    <x v="5"/>
    <x v="966"/>
  </r>
  <r>
    <n v="166"/>
    <n v="34"/>
    <n v="3"/>
    <n v="12"/>
    <x v="5"/>
    <x v="967"/>
  </r>
  <r>
    <n v="166"/>
    <n v="34"/>
    <n v="3"/>
    <n v="13"/>
    <x v="5"/>
    <x v="968"/>
  </r>
  <r>
    <n v="166"/>
    <n v="34"/>
    <n v="3"/>
    <n v="14"/>
    <x v="5"/>
    <x v="969"/>
  </r>
  <r>
    <n v="166"/>
    <n v="34"/>
    <n v="3"/>
    <n v="15"/>
    <x v="5"/>
    <x v="970"/>
  </r>
  <r>
    <n v="166"/>
    <n v="34"/>
    <n v="3"/>
    <n v="16"/>
    <x v="5"/>
    <x v="971"/>
  </r>
  <r>
    <n v="166"/>
    <n v="34"/>
    <n v="3"/>
    <n v="17"/>
    <x v="5"/>
    <x v="972"/>
  </r>
  <r>
    <n v="166"/>
    <n v="34"/>
    <n v="3"/>
    <n v="18"/>
    <x v="5"/>
    <x v="973"/>
  </r>
  <r>
    <n v="167"/>
    <n v="33"/>
    <n v="3"/>
    <n v="1"/>
    <x v="6"/>
    <x v="974"/>
  </r>
  <r>
    <n v="167"/>
    <n v="33"/>
    <n v="3"/>
    <n v="2"/>
    <x v="6"/>
    <x v="975"/>
  </r>
  <r>
    <n v="167"/>
    <n v="33"/>
    <n v="3"/>
    <n v="1"/>
    <x v="7"/>
    <x v="772"/>
  </r>
  <r>
    <n v="167"/>
    <n v="33"/>
    <n v="3"/>
    <n v="1"/>
    <x v="5"/>
    <x v="976"/>
  </r>
  <r>
    <n v="167"/>
    <n v="33"/>
    <n v="3"/>
    <n v="2"/>
    <x v="5"/>
    <x v="0"/>
  </r>
  <r>
    <n v="167"/>
    <n v="33"/>
    <n v="3"/>
    <n v="1"/>
    <x v="4"/>
    <x v="977"/>
  </r>
  <r>
    <n v="167"/>
    <n v="33"/>
    <n v="3"/>
    <n v="2"/>
    <x v="4"/>
    <x v="978"/>
  </r>
  <r>
    <n v="167"/>
    <n v="33"/>
    <n v="3"/>
    <n v="3"/>
    <x v="4"/>
    <x v="979"/>
  </r>
  <r>
    <n v="167"/>
    <n v="33"/>
    <n v="3"/>
    <n v="1"/>
    <x v="8"/>
    <x v="84"/>
  </r>
  <r>
    <n v="167"/>
    <n v="33"/>
    <n v="3"/>
    <n v="2"/>
    <x v="8"/>
    <x v="980"/>
  </r>
  <r>
    <n v="167"/>
    <n v="33"/>
    <n v="3"/>
    <n v="3"/>
    <x v="8"/>
    <x v="981"/>
  </r>
  <r>
    <n v="167"/>
    <n v="33"/>
    <n v="3"/>
    <n v="4"/>
    <x v="8"/>
    <x v="71"/>
  </r>
  <r>
    <n v="167"/>
    <n v="33"/>
    <n v="3"/>
    <n v="5"/>
    <x v="8"/>
    <x v="982"/>
  </r>
  <r>
    <n v="167"/>
    <n v="33"/>
    <n v="3"/>
    <n v="6"/>
    <x v="8"/>
    <x v="983"/>
  </r>
  <r>
    <n v="167"/>
    <n v="33"/>
    <n v="3"/>
    <n v="7"/>
    <x v="8"/>
    <x v="984"/>
  </r>
  <r>
    <n v="167"/>
    <n v="33"/>
    <n v="3"/>
    <n v="8"/>
    <x v="8"/>
    <x v="985"/>
  </r>
  <r>
    <n v="167"/>
    <n v="33"/>
    <n v="3"/>
    <n v="9"/>
    <x v="8"/>
    <x v="986"/>
  </r>
  <r>
    <n v="167"/>
    <n v="33"/>
    <n v="3"/>
    <n v="10"/>
    <x v="8"/>
    <x v="987"/>
  </r>
  <r>
    <n v="167"/>
    <n v="33"/>
    <n v="3"/>
    <n v="11"/>
    <x v="8"/>
    <x v="988"/>
  </r>
  <r>
    <n v="167"/>
    <n v="33"/>
    <n v="3"/>
    <n v="12"/>
    <x v="8"/>
    <x v="989"/>
  </r>
  <r>
    <n v="167"/>
    <n v="33"/>
    <n v="3"/>
    <n v="13"/>
    <x v="8"/>
    <x v="990"/>
  </r>
  <r>
    <n v="167"/>
    <n v="33"/>
    <n v="3"/>
    <n v="14"/>
    <x v="8"/>
    <x v="991"/>
  </r>
  <r>
    <n v="167"/>
    <n v="33"/>
    <n v="3"/>
    <n v="15"/>
    <x v="8"/>
    <x v="992"/>
  </r>
  <r>
    <n v="167"/>
    <n v="33"/>
    <n v="3"/>
    <n v="16"/>
    <x v="8"/>
    <x v="993"/>
  </r>
  <r>
    <n v="167"/>
    <n v="33"/>
    <n v="3"/>
    <n v="17"/>
    <x v="8"/>
    <x v="994"/>
  </r>
  <r>
    <n v="167"/>
    <n v="33"/>
    <n v="3"/>
    <n v="18"/>
    <x v="8"/>
    <x v="46"/>
  </r>
  <r>
    <n v="167"/>
    <n v="33"/>
    <n v="3"/>
    <n v="19"/>
    <x v="8"/>
    <x v="995"/>
  </r>
  <r>
    <n v="167"/>
    <n v="33"/>
    <n v="3"/>
    <n v="1"/>
    <x v="9"/>
    <x v="996"/>
  </r>
  <r>
    <n v="167"/>
    <n v="33"/>
    <n v="3"/>
    <n v="2"/>
    <x v="9"/>
    <x v="997"/>
  </r>
  <r>
    <n v="167"/>
    <n v="33"/>
    <n v="3"/>
    <n v="3"/>
    <x v="9"/>
    <x v="998"/>
  </r>
  <r>
    <n v="167"/>
    <n v="33"/>
    <n v="3"/>
    <n v="4"/>
    <x v="9"/>
    <x v="999"/>
  </r>
  <r>
    <n v="167"/>
    <n v="33"/>
    <n v="3"/>
    <n v="5"/>
    <x v="9"/>
    <x v="1000"/>
  </r>
  <r>
    <n v="167"/>
    <n v="33"/>
    <n v="3"/>
    <n v="6"/>
    <x v="9"/>
    <x v="1001"/>
  </r>
  <r>
    <n v="167"/>
    <n v="33"/>
    <n v="3"/>
    <n v="7"/>
    <x v="9"/>
    <x v="1002"/>
  </r>
  <r>
    <n v="167"/>
    <n v="33"/>
    <n v="3"/>
    <n v="8"/>
    <x v="9"/>
    <x v="1003"/>
  </r>
  <r>
    <n v="167"/>
    <n v="33"/>
    <n v="3"/>
    <n v="9"/>
    <x v="9"/>
    <x v="30"/>
  </r>
  <r>
    <n v="167"/>
    <n v="33"/>
    <n v="3"/>
    <n v="10"/>
    <x v="9"/>
    <x v="1004"/>
  </r>
  <r>
    <n v="167"/>
    <n v="33"/>
    <n v="3"/>
    <n v="11"/>
    <x v="9"/>
    <x v="1005"/>
  </r>
  <r>
    <n v="167"/>
    <n v="33"/>
    <n v="3"/>
    <n v="12"/>
    <x v="9"/>
    <x v="1006"/>
  </r>
  <r>
    <n v="167"/>
    <n v="33"/>
    <n v="3"/>
    <n v="13"/>
    <x v="9"/>
    <x v="1007"/>
  </r>
  <r>
    <n v="167"/>
    <n v="33"/>
    <n v="3"/>
    <n v="14"/>
    <x v="9"/>
    <x v="1008"/>
  </r>
  <r>
    <n v="167"/>
    <n v="33"/>
    <n v="3"/>
    <n v="15"/>
    <x v="9"/>
    <x v="1009"/>
  </r>
  <r>
    <n v="167"/>
    <n v="33"/>
    <n v="3"/>
    <n v="16"/>
    <x v="9"/>
    <x v="1010"/>
  </r>
  <r>
    <n v="168"/>
    <n v="32"/>
    <n v="3"/>
    <n v="1"/>
    <x v="8"/>
    <x v="1011"/>
  </r>
  <r>
    <n v="168"/>
    <n v="32"/>
    <n v="3"/>
    <n v="2"/>
    <x v="8"/>
    <x v="1012"/>
  </r>
  <r>
    <n v="168"/>
    <n v="32"/>
    <n v="3"/>
    <n v="3"/>
    <x v="8"/>
    <x v="1013"/>
  </r>
  <r>
    <n v="168"/>
    <n v="32"/>
    <n v="3"/>
    <n v="4"/>
    <x v="8"/>
    <x v="1014"/>
  </r>
  <r>
    <n v="168"/>
    <n v="32"/>
    <n v="3"/>
    <n v="1"/>
    <x v="4"/>
    <x v="1015"/>
  </r>
  <r>
    <n v="168"/>
    <n v="32"/>
    <n v="3"/>
    <n v="2"/>
    <x v="4"/>
    <x v="1016"/>
  </r>
  <r>
    <n v="168"/>
    <n v="32"/>
    <n v="3"/>
    <n v="3"/>
    <x v="4"/>
    <x v="593"/>
  </r>
  <r>
    <n v="168"/>
    <n v="32"/>
    <n v="3"/>
    <n v="1"/>
    <x v="5"/>
    <x v="1017"/>
  </r>
  <r>
    <n v="168"/>
    <n v="32"/>
    <n v="3"/>
    <n v="2"/>
    <x v="5"/>
    <x v="1018"/>
  </r>
  <r>
    <n v="168"/>
    <n v="32"/>
    <n v="3"/>
    <n v="3"/>
    <x v="5"/>
    <x v="1019"/>
  </r>
  <r>
    <n v="168"/>
    <n v="32"/>
    <n v="3"/>
    <n v="4"/>
    <x v="5"/>
    <x v="1020"/>
  </r>
  <r>
    <n v="168"/>
    <n v="32"/>
    <n v="3"/>
    <n v="5"/>
    <x v="5"/>
    <x v="1021"/>
  </r>
  <r>
    <n v="168"/>
    <n v="32"/>
    <n v="3"/>
    <n v="6"/>
    <x v="5"/>
    <x v="1022"/>
  </r>
  <r>
    <n v="168"/>
    <n v="32"/>
    <n v="3"/>
    <n v="7"/>
    <x v="5"/>
    <x v="1023"/>
  </r>
  <r>
    <n v="169"/>
    <n v="33"/>
    <n v="3"/>
    <n v="1"/>
    <x v="5"/>
    <x v="1024"/>
  </r>
  <r>
    <n v="169"/>
    <n v="33"/>
    <n v="3"/>
    <n v="2"/>
    <x v="5"/>
    <x v="1025"/>
  </r>
  <r>
    <n v="169"/>
    <n v="33"/>
    <n v="3"/>
    <n v="3"/>
    <x v="5"/>
    <x v="1026"/>
  </r>
  <r>
    <n v="169"/>
    <n v="33"/>
    <n v="3"/>
    <n v="4"/>
    <x v="5"/>
    <x v="1027"/>
  </r>
  <r>
    <n v="169"/>
    <n v="33"/>
    <n v="3"/>
    <n v="5"/>
    <x v="5"/>
    <x v="1028"/>
  </r>
  <r>
    <n v="169"/>
    <n v="33"/>
    <n v="3"/>
    <n v="6"/>
    <x v="5"/>
    <x v="1029"/>
  </r>
  <r>
    <n v="169"/>
    <n v="33"/>
    <n v="3"/>
    <n v="7"/>
    <x v="5"/>
    <x v="1030"/>
  </r>
  <r>
    <n v="169"/>
    <n v="33"/>
    <n v="3"/>
    <n v="8"/>
    <x v="5"/>
    <x v="1031"/>
  </r>
  <r>
    <n v="169"/>
    <n v="33"/>
    <n v="3"/>
    <n v="9"/>
    <x v="5"/>
    <x v="1032"/>
  </r>
  <r>
    <n v="169"/>
    <n v="33"/>
    <n v="3"/>
    <n v="10"/>
    <x v="5"/>
    <x v="1033"/>
  </r>
  <r>
    <n v="169"/>
    <n v="33"/>
    <n v="3"/>
    <n v="11"/>
    <x v="5"/>
    <x v="1034"/>
  </r>
  <r>
    <n v="169"/>
    <n v="33"/>
    <n v="3"/>
    <n v="12"/>
    <x v="5"/>
    <x v="1035"/>
  </r>
  <r>
    <n v="169"/>
    <n v="33"/>
    <n v="3"/>
    <n v="13"/>
    <x v="5"/>
    <x v="1036"/>
  </r>
  <r>
    <n v="169"/>
    <n v="33"/>
    <n v="3"/>
    <n v="14"/>
    <x v="5"/>
    <x v="1037"/>
  </r>
  <r>
    <n v="169"/>
    <n v="33"/>
    <n v="3"/>
    <n v="15"/>
    <x v="5"/>
    <x v="1038"/>
  </r>
  <r>
    <n v="169"/>
    <n v="33"/>
    <n v="3"/>
    <n v="16"/>
    <x v="5"/>
    <x v="777"/>
  </r>
  <r>
    <n v="169"/>
    <n v="33"/>
    <n v="3"/>
    <n v="17"/>
    <x v="5"/>
    <x v="1039"/>
  </r>
  <r>
    <n v="169"/>
    <n v="33"/>
    <n v="3"/>
    <n v="18"/>
    <x v="5"/>
    <x v="885"/>
  </r>
  <r>
    <n v="169"/>
    <n v="33"/>
    <n v="3"/>
    <n v="19"/>
    <x v="5"/>
    <x v="1040"/>
  </r>
  <r>
    <n v="169"/>
    <n v="33"/>
    <n v="3"/>
    <n v="20"/>
    <x v="5"/>
    <x v="1041"/>
  </r>
  <r>
    <n v="169"/>
    <n v="33"/>
    <n v="3"/>
    <n v="21"/>
    <x v="5"/>
    <x v="1042"/>
  </r>
  <r>
    <n v="169"/>
    <n v="33"/>
    <n v="3"/>
    <n v="22"/>
    <x v="5"/>
    <x v="1043"/>
  </r>
  <r>
    <n v="169"/>
    <n v="33"/>
    <n v="3"/>
    <n v="23"/>
    <x v="5"/>
    <x v="1044"/>
  </r>
  <r>
    <n v="169"/>
    <n v="33"/>
    <n v="3"/>
    <n v="24"/>
    <x v="5"/>
    <x v="1045"/>
  </r>
  <r>
    <n v="169"/>
    <n v="33"/>
    <n v="3"/>
    <n v="25"/>
    <x v="5"/>
    <x v="1046"/>
  </r>
  <r>
    <n v="169"/>
    <n v="33"/>
    <n v="3"/>
    <n v="26"/>
    <x v="5"/>
    <x v="1047"/>
  </r>
  <r>
    <n v="169"/>
    <n v="33"/>
    <n v="3"/>
    <n v="27"/>
    <x v="5"/>
    <x v="1048"/>
  </r>
  <r>
    <n v="169"/>
    <n v="33"/>
    <n v="3"/>
    <n v="28"/>
    <x v="5"/>
    <x v="1049"/>
  </r>
  <r>
    <n v="169"/>
    <n v="33"/>
    <n v="3"/>
    <n v="29"/>
    <x v="5"/>
    <x v="703"/>
  </r>
  <r>
    <n v="169"/>
    <n v="33"/>
    <n v="3"/>
    <n v="30"/>
    <x v="5"/>
    <x v="1050"/>
  </r>
  <r>
    <n v="169"/>
    <n v="33"/>
    <n v="3"/>
    <n v="31"/>
    <x v="5"/>
    <x v="1051"/>
  </r>
  <r>
    <n v="169"/>
    <n v="33"/>
    <n v="3"/>
    <n v="32"/>
    <x v="5"/>
    <x v="1052"/>
  </r>
  <r>
    <n v="169"/>
    <n v="33"/>
    <n v="3"/>
    <n v="33"/>
    <x v="5"/>
    <x v="1053"/>
  </r>
  <r>
    <n v="169"/>
    <n v="33"/>
    <n v="3"/>
    <n v="34"/>
    <x v="5"/>
    <x v="1054"/>
  </r>
  <r>
    <n v="169"/>
    <n v="33"/>
    <n v="3"/>
    <n v="35"/>
    <x v="5"/>
    <x v="1055"/>
  </r>
  <r>
    <n v="169"/>
    <n v="33"/>
    <n v="3"/>
    <n v="36"/>
    <x v="5"/>
    <x v="1056"/>
  </r>
  <r>
    <n v="169"/>
    <n v="33"/>
    <n v="3"/>
    <n v="37"/>
    <x v="5"/>
    <x v="1057"/>
  </r>
  <r>
    <n v="169"/>
    <n v="33"/>
    <n v="3"/>
    <n v="38"/>
    <x v="5"/>
    <x v="1058"/>
  </r>
  <r>
    <n v="169"/>
    <n v="33"/>
    <n v="3"/>
    <n v="39"/>
    <x v="5"/>
    <x v="1059"/>
  </r>
  <r>
    <n v="169"/>
    <n v="33"/>
    <n v="3"/>
    <n v="40"/>
    <x v="5"/>
    <x v="1060"/>
  </r>
  <r>
    <n v="169"/>
    <n v="33"/>
    <n v="3"/>
    <n v="41"/>
    <x v="5"/>
    <x v="1061"/>
  </r>
  <r>
    <n v="169"/>
    <n v="33"/>
    <n v="3"/>
    <n v="42"/>
    <x v="5"/>
    <x v="1062"/>
  </r>
  <r>
    <n v="169"/>
    <n v="33"/>
    <n v="3"/>
    <n v="43"/>
    <x v="5"/>
    <x v="1063"/>
  </r>
  <r>
    <n v="169"/>
    <n v="33"/>
    <n v="3"/>
    <n v="44"/>
    <x v="5"/>
    <x v="1064"/>
  </r>
  <r>
    <n v="169"/>
    <n v="33"/>
    <n v="3"/>
    <n v="45"/>
    <x v="5"/>
    <x v="536"/>
  </r>
  <r>
    <n v="169"/>
    <n v="33"/>
    <n v="3"/>
    <n v="46"/>
    <x v="5"/>
    <x v="1065"/>
  </r>
  <r>
    <n v="169"/>
    <n v="33"/>
    <n v="3"/>
    <n v="47"/>
    <x v="5"/>
    <x v="1066"/>
  </r>
  <r>
    <n v="169"/>
    <n v="33"/>
    <n v="3"/>
    <n v="48"/>
    <x v="5"/>
    <x v="1067"/>
  </r>
  <r>
    <n v="169"/>
    <n v="33"/>
    <n v="3"/>
    <n v="49"/>
    <x v="5"/>
    <x v="1068"/>
  </r>
  <r>
    <n v="169"/>
    <n v="33"/>
    <n v="3"/>
    <n v="50"/>
    <x v="5"/>
    <x v="1069"/>
  </r>
  <r>
    <n v="169"/>
    <n v="33"/>
    <n v="3"/>
    <n v="1"/>
    <x v="4"/>
    <x v="1070"/>
  </r>
  <r>
    <n v="169"/>
    <n v="33"/>
    <n v="3"/>
    <n v="2"/>
    <x v="4"/>
    <x v="932"/>
  </r>
  <r>
    <n v="169"/>
    <n v="33"/>
    <n v="3"/>
    <n v="3"/>
    <x v="4"/>
    <x v="388"/>
  </r>
  <r>
    <n v="169"/>
    <n v="33"/>
    <n v="3"/>
    <n v="4"/>
    <x v="4"/>
    <x v="1071"/>
  </r>
  <r>
    <n v="169"/>
    <n v="33"/>
    <n v="3"/>
    <n v="5"/>
    <x v="4"/>
    <x v="1072"/>
  </r>
  <r>
    <n v="169"/>
    <n v="33"/>
    <n v="3"/>
    <n v="6"/>
    <x v="4"/>
    <x v="539"/>
  </r>
  <r>
    <n v="169"/>
    <n v="33"/>
    <n v="3"/>
    <n v="7"/>
    <x v="4"/>
    <x v="1073"/>
  </r>
  <r>
    <n v="169"/>
    <n v="33"/>
    <n v="3"/>
    <n v="8"/>
    <x v="4"/>
    <x v="1074"/>
  </r>
  <r>
    <n v="169"/>
    <n v="33"/>
    <n v="3"/>
    <n v="9"/>
    <x v="4"/>
    <x v="1075"/>
  </r>
  <r>
    <n v="169"/>
    <n v="33"/>
    <n v="3"/>
    <n v="10"/>
    <x v="4"/>
    <x v="479"/>
  </r>
  <r>
    <n v="169"/>
    <n v="33"/>
    <n v="3"/>
    <n v="11"/>
    <x v="4"/>
    <x v="1076"/>
  </r>
  <r>
    <n v="169"/>
    <n v="33"/>
    <n v="3"/>
    <n v="12"/>
    <x v="4"/>
    <x v="1077"/>
  </r>
  <r>
    <n v="169"/>
    <n v="33"/>
    <n v="3"/>
    <n v="13"/>
    <x v="4"/>
    <x v="669"/>
  </r>
  <r>
    <n v="169"/>
    <n v="33"/>
    <n v="3"/>
    <n v="14"/>
    <x v="4"/>
    <x v="1078"/>
  </r>
  <r>
    <n v="169"/>
    <n v="33"/>
    <n v="3"/>
    <n v="15"/>
    <x v="4"/>
    <x v="1079"/>
  </r>
  <r>
    <n v="169"/>
    <n v="33"/>
    <n v="3"/>
    <n v="16"/>
    <x v="4"/>
    <x v="626"/>
  </r>
  <r>
    <n v="169"/>
    <n v="33"/>
    <n v="3"/>
    <n v="17"/>
    <x v="4"/>
    <x v="945"/>
  </r>
  <r>
    <n v="169"/>
    <n v="33"/>
    <n v="3"/>
    <n v="18"/>
    <x v="4"/>
    <x v="1080"/>
  </r>
  <r>
    <n v="169"/>
    <n v="33"/>
    <n v="3"/>
    <n v="19"/>
    <x v="4"/>
    <x v="592"/>
  </r>
  <r>
    <n v="169"/>
    <n v="33"/>
    <n v="3"/>
    <n v="20"/>
    <x v="4"/>
    <x v="1081"/>
  </r>
  <r>
    <n v="169"/>
    <n v="33"/>
    <n v="3"/>
    <n v="21"/>
    <x v="4"/>
    <x v="1082"/>
  </r>
  <r>
    <n v="169"/>
    <n v="33"/>
    <n v="3"/>
    <n v="22"/>
    <x v="4"/>
    <x v="1083"/>
  </r>
  <r>
    <n v="169"/>
    <n v="33"/>
    <n v="3"/>
    <n v="23"/>
    <x v="4"/>
    <x v="1084"/>
  </r>
  <r>
    <n v="169"/>
    <n v="33"/>
    <n v="3"/>
    <n v="24"/>
    <x v="4"/>
    <x v="1085"/>
  </r>
  <r>
    <n v="169"/>
    <n v="33"/>
    <n v="3"/>
    <n v="25"/>
    <x v="4"/>
    <x v="1086"/>
  </r>
  <r>
    <n v="169"/>
    <n v="33"/>
    <n v="3"/>
    <n v="26"/>
    <x v="4"/>
    <x v="1087"/>
  </r>
  <r>
    <n v="169"/>
    <n v="33"/>
    <n v="3"/>
    <n v="27"/>
    <x v="4"/>
    <x v="1088"/>
  </r>
  <r>
    <n v="169"/>
    <n v="33"/>
    <n v="3"/>
    <n v="28"/>
    <x v="4"/>
    <x v="1089"/>
  </r>
  <r>
    <n v="169"/>
    <n v="33"/>
    <n v="3"/>
    <n v="29"/>
    <x v="4"/>
    <x v="1090"/>
  </r>
  <r>
    <n v="169"/>
    <n v="33"/>
    <n v="3"/>
    <n v="30"/>
    <x v="4"/>
    <x v="1091"/>
  </r>
  <r>
    <n v="169"/>
    <n v="33"/>
    <n v="3"/>
    <n v="31"/>
    <x v="4"/>
    <x v="1092"/>
  </r>
  <r>
    <n v="169"/>
    <n v="33"/>
    <n v="3"/>
    <n v="32"/>
    <x v="4"/>
    <x v="1093"/>
  </r>
  <r>
    <n v="169"/>
    <n v="33"/>
    <n v="3"/>
    <n v="33"/>
    <x v="4"/>
    <x v="1094"/>
  </r>
  <r>
    <n v="169"/>
    <n v="33"/>
    <n v="3"/>
    <n v="34"/>
    <x v="4"/>
    <x v="1095"/>
  </r>
  <r>
    <n v="169"/>
    <n v="33"/>
    <n v="3"/>
    <n v="35"/>
    <x v="4"/>
    <x v="1096"/>
  </r>
  <r>
    <n v="169"/>
    <n v="33"/>
    <n v="3"/>
    <n v="36"/>
    <x v="4"/>
    <x v="1097"/>
  </r>
  <r>
    <n v="169"/>
    <n v="33"/>
    <n v="3"/>
    <n v="37"/>
    <x v="4"/>
    <x v="1098"/>
  </r>
  <r>
    <n v="169"/>
    <n v="33"/>
    <n v="3"/>
    <n v="38"/>
    <x v="4"/>
    <x v="1099"/>
  </r>
  <r>
    <n v="169"/>
    <n v="33"/>
    <n v="3"/>
    <n v="39"/>
    <x v="4"/>
    <x v="1100"/>
  </r>
  <r>
    <n v="169"/>
    <n v="33"/>
    <n v="3"/>
    <n v="40"/>
    <x v="4"/>
    <x v="1101"/>
  </r>
  <r>
    <n v="169"/>
    <n v="33"/>
    <n v="3"/>
    <n v="41"/>
    <x v="4"/>
    <x v="1102"/>
  </r>
  <r>
    <n v="169"/>
    <n v="33"/>
    <n v="3"/>
    <n v="42"/>
    <x v="4"/>
    <x v="1103"/>
  </r>
  <r>
    <n v="169"/>
    <n v="33"/>
    <n v="3"/>
    <n v="43"/>
    <x v="4"/>
    <x v="1104"/>
  </r>
  <r>
    <n v="169"/>
    <n v="33"/>
    <n v="3"/>
    <n v="44"/>
    <x v="4"/>
    <x v="1105"/>
  </r>
  <r>
    <n v="169"/>
    <n v="33"/>
    <n v="3"/>
    <n v="45"/>
    <x v="4"/>
    <x v="1106"/>
  </r>
  <r>
    <n v="169"/>
    <n v="33"/>
    <n v="3"/>
    <n v="46"/>
    <x v="4"/>
    <x v="1107"/>
  </r>
  <r>
    <n v="169"/>
    <n v="33"/>
    <n v="3"/>
    <n v="47"/>
    <x v="4"/>
    <x v="1094"/>
  </r>
  <r>
    <n v="169"/>
    <n v="33"/>
    <n v="3"/>
    <n v="48"/>
    <x v="4"/>
    <x v="1108"/>
  </r>
  <r>
    <n v="169"/>
    <n v="33"/>
    <n v="3"/>
    <n v="49"/>
    <x v="4"/>
    <x v="1109"/>
  </r>
  <r>
    <n v="169"/>
    <n v="33"/>
    <n v="3"/>
    <n v="50"/>
    <x v="4"/>
    <x v="1110"/>
  </r>
  <r>
    <n v="169"/>
    <n v="33"/>
    <n v="3"/>
    <n v="51"/>
    <x v="4"/>
    <x v="1111"/>
  </r>
  <r>
    <n v="169"/>
    <n v="33"/>
    <n v="3"/>
    <n v="52"/>
    <x v="4"/>
    <x v="1112"/>
  </r>
  <r>
    <n v="169"/>
    <n v="33"/>
    <n v="3"/>
    <n v="53"/>
    <x v="4"/>
    <x v="943"/>
  </r>
  <r>
    <n v="169"/>
    <n v="33"/>
    <n v="3"/>
    <n v="54"/>
    <x v="4"/>
    <x v="1113"/>
  </r>
  <r>
    <n v="169"/>
    <n v="33"/>
    <n v="3"/>
    <n v="55"/>
    <x v="4"/>
    <x v="1114"/>
  </r>
  <r>
    <n v="169"/>
    <n v="33"/>
    <n v="3"/>
    <n v="56"/>
    <x v="4"/>
    <x v="1115"/>
  </r>
  <r>
    <n v="169"/>
    <n v="33"/>
    <n v="3"/>
    <n v="57"/>
    <x v="4"/>
    <x v="19"/>
  </r>
  <r>
    <n v="171"/>
    <n v="33"/>
    <n v="3"/>
    <n v="1"/>
    <x v="4"/>
    <x v="1116"/>
  </r>
  <r>
    <n v="171"/>
    <n v="33"/>
    <n v="3"/>
    <n v="2"/>
    <x v="4"/>
    <x v="1117"/>
  </r>
  <r>
    <n v="171"/>
    <n v="33"/>
    <n v="3"/>
    <n v="3"/>
    <x v="4"/>
    <x v="1118"/>
  </r>
  <r>
    <n v="171"/>
    <n v="33"/>
    <n v="3"/>
    <n v="4"/>
    <x v="4"/>
    <x v="1119"/>
  </r>
  <r>
    <n v="171"/>
    <n v="33"/>
    <n v="3"/>
    <n v="1"/>
    <x v="5"/>
    <x v="1120"/>
  </r>
  <r>
    <n v="171"/>
    <n v="33"/>
    <n v="3"/>
    <n v="2"/>
    <x v="5"/>
    <x v="1121"/>
  </r>
  <r>
    <n v="171"/>
    <n v="33"/>
    <n v="3"/>
    <n v="3"/>
    <x v="5"/>
    <x v="1122"/>
  </r>
  <r>
    <n v="171"/>
    <n v="33"/>
    <n v="3"/>
    <n v="1"/>
    <x v="9"/>
    <x v="1123"/>
  </r>
  <r>
    <n v="171"/>
    <n v="33"/>
    <n v="3"/>
    <n v="2"/>
    <x v="9"/>
    <x v="1124"/>
  </r>
  <r>
    <n v="171"/>
    <n v="33"/>
    <n v="3"/>
    <n v="3"/>
    <x v="9"/>
    <x v="1125"/>
  </r>
  <r>
    <n v="171"/>
    <n v="33"/>
    <n v="3"/>
    <n v="4"/>
    <x v="9"/>
    <x v="601"/>
  </r>
  <r>
    <n v="171"/>
    <n v="33"/>
    <n v="3"/>
    <n v="5"/>
    <x v="9"/>
    <x v="1126"/>
  </r>
  <r>
    <n v="171"/>
    <n v="33"/>
    <n v="3"/>
    <n v="6"/>
    <x v="9"/>
    <x v="1127"/>
  </r>
  <r>
    <n v="171"/>
    <n v="33"/>
    <n v="3"/>
    <n v="7"/>
    <x v="9"/>
    <x v="1128"/>
  </r>
  <r>
    <n v="171"/>
    <n v="33"/>
    <n v="3"/>
    <n v="8"/>
    <x v="9"/>
    <x v="1129"/>
  </r>
  <r>
    <n v="171"/>
    <n v="33"/>
    <n v="3"/>
    <n v="9"/>
    <x v="9"/>
    <x v="1130"/>
  </r>
  <r>
    <n v="171"/>
    <n v="33"/>
    <n v="3"/>
    <n v="10"/>
    <x v="9"/>
    <x v="1131"/>
  </r>
  <r>
    <n v="171"/>
    <n v="33"/>
    <n v="3"/>
    <n v="11"/>
    <x v="9"/>
    <x v="1132"/>
  </r>
  <r>
    <n v="171"/>
    <n v="33"/>
    <n v="3"/>
    <n v="12"/>
    <x v="9"/>
    <x v="1133"/>
  </r>
  <r>
    <n v="171"/>
    <n v="33"/>
    <n v="3"/>
    <n v="13"/>
    <x v="9"/>
    <x v="1134"/>
  </r>
  <r>
    <n v="171"/>
    <n v="33"/>
    <n v="3"/>
    <n v="14"/>
    <x v="9"/>
    <x v="754"/>
  </r>
  <r>
    <n v="171"/>
    <n v="33"/>
    <n v="3"/>
    <n v="15"/>
    <x v="9"/>
    <x v="1135"/>
  </r>
  <r>
    <n v="171"/>
    <n v="33"/>
    <n v="3"/>
    <n v="16"/>
    <x v="9"/>
    <x v="1136"/>
  </r>
  <r>
    <n v="171"/>
    <n v="33"/>
    <n v="3"/>
    <n v="17"/>
    <x v="9"/>
    <x v="1137"/>
  </r>
  <r>
    <n v="171"/>
    <n v="33"/>
    <n v="3"/>
    <n v="18"/>
    <x v="9"/>
    <x v="1138"/>
  </r>
  <r>
    <n v="171"/>
    <n v="33"/>
    <n v="3"/>
    <n v="19"/>
    <x v="9"/>
    <x v="1139"/>
  </r>
  <r>
    <n v="171"/>
    <n v="33"/>
    <n v="3"/>
    <n v="20"/>
    <x v="9"/>
    <x v="1140"/>
  </r>
  <r>
    <n v="171"/>
    <n v="33"/>
    <n v="3"/>
    <n v="21"/>
    <x v="9"/>
    <x v="1141"/>
  </r>
  <r>
    <n v="171"/>
    <n v="33"/>
    <n v="3"/>
    <n v="22"/>
    <x v="9"/>
    <x v="1142"/>
  </r>
  <r>
    <n v="171"/>
    <n v="33"/>
    <n v="3"/>
    <n v="23"/>
    <x v="9"/>
    <x v="1143"/>
  </r>
  <r>
    <n v="171"/>
    <n v="33"/>
    <n v="3"/>
    <n v="24"/>
    <x v="9"/>
    <x v="1144"/>
  </r>
  <r>
    <n v="171"/>
    <n v="33"/>
    <n v="3"/>
    <n v="25"/>
    <x v="9"/>
    <x v="1145"/>
  </r>
  <r>
    <n v="171"/>
    <n v="33"/>
    <n v="3"/>
    <n v="26"/>
    <x v="9"/>
    <x v="1146"/>
  </r>
  <r>
    <n v="171"/>
    <n v="33"/>
    <n v="3"/>
    <n v="27"/>
    <x v="9"/>
    <x v="1147"/>
  </r>
  <r>
    <n v="171"/>
    <n v="33"/>
    <n v="3"/>
    <n v="28"/>
    <x v="9"/>
    <x v="1148"/>
  </r>
  <r>
    <n v="171"/>
    <n v="33"/>
    <n v="3"/>
    <n v="29"/>
    <x v="9"/>
    <x v="1149"/>
  </r>
  <r>
    <n v="171"/>
    <n v="33"/>
    <n v="3"/>
    <n v="30"/>
    <x v="9"/>
    <x v="1150"/>
  </r>
  <r>
    <n v="171"/>
    <n v="33"/>
    <n v="3"/>
    <n v="31"/>
    <x v="9"/>
    <x v="1151"/>
  </r>
  <r>
    <n v="171"/>
    <n v="33"/>
    <n v="3"/>
    <n v="32"/>
    <x v="9"/>
    <x v="1152"/>
  </r>
  <r>
    <n v="171"/>
    <n v="33"/>
    <n v="3"/>
    <n v="33"/>
    <x v="9"/>
    <x v="1153"/>
  </r>
  <r>
    <n v="171"/>
    <n v="33"/>
    <n v="3"/>
    <n v="34"/>
    <x v="9"/>
    <x v="1154"/>
  </r>
  <r>
    <n v="171"/>
    <n v="33"/>
    <n v="3"/>
    <n v="35"/>
    <x v="9"/>
    <x v="1155"/>
  </r>
  <r>
    <n v="171"/>
    <n v="33"/>
    <n v="3"/>
    <n v="36"/>
    <x v="9"/>
    <x v="1156"/>
  </r>
  <r>
    <n v="171"/>
    <n v="33"/>
    <n v="3"/>
    <n v="37"/>
    <x v="9"/>
    <x v="1157"/>
  </r>
  <r>
    <n v="171"/>
    <n v="33"/>
    <n v="3"/>
    <n v="38"/>
    <x v="9"/>
    <x v="1158"/>
  </r>
  <r>
    <n v="171"/>
    <n v="33"/>
    <n v="3"/>
    <n v="39"/>
    <x v="9"/>
    <x v="1159"/>
  </r>
  <r>
    <n v="171"/>
    <n v="33"/>
    <n v="3"/>
    <n v="40"/>
    <x v="9"/>
    <x v="1160"/>
  </r>
  <r>
    <n v="171"/>
    <n v="33"/>
    <n v="3"/>
    <n v="41"/>
    <x v="9"/>
    <x v="1161"/>
  </r>
  <r>
    <n v="171"/>
    <n v="33"/>
    <n v="3"/>
    <n v="42"/>
    <x v="9"/>
    <x v="1162"/>
  </r>
  <r>
    <n v="171"/>
    <n v="33"/>
    <n v="3"/>
    <n v="43"/>
    <x v="9"/>
    <x v="1163"/>
  </r>
  <r>
    <n v="171"/>
    <n v="33"/>
    <n v="3"/>
    <n v="44"/>
    <x v="9"/>
    <x v="1164"/>
  </r>
  <r>
    <n v="171"/>
    <n v="33"/>
    <n v="3"/>
    <n v="45"/>
    <x v="9"/>
    <x v="1165"/>
  </r>
  <r>
    <n v="171"/>
    <n v="33"/>
    <n v="3"/>
    <n v="46"/>
    <x v="9"/>
    <x v="1166"/>
  </r>
  <r>
    <n v="171"/>
    <n v="33"/>
    <n v="3"/>
    <n v="47"/>
    <x v="9"/>
    <x v="1167"/>
  </r>
  <r>
    <n v="171"/>
    <n v="33"/>
    <n v="3"/>
    <n v="48"/>
    <x v="9"/>
    <x v="207"/>
  </r>
  <r>
    <n v="171"/>
    <n v="33"/>
    <n v="3"/>
    <n v="49"/>
    <x v="9"/>
    <x v="1168"/>
  </r>
  <r>
    <n v="171"/>
    <n v="33"/>
    <n v="3"/>
    <n v="50"/>
    <x v="9"/>
    <x v="1169"/>
  </r>
  <r>
    <n v="171"/>
    <n v="33"/>
    <n v="3"/>
    <n v="51"/>
    <x v="9"/>
    <x v="1170"/>
  </r>
  <r>
    <n v="171"/>
    <n v="33"/>
    <n v="3"/>
    <n v="52"/>
    <x v="9"/>
    <x v="1171"/>
  </r>
  <r>
    <n v="171"/>
    <n v="33"/>
    <n v="3"/>
    <n v="53"/>
    <x v="9"/>
    <x v="1172"/>
  </r>
  <r>
    <n v="171"/>
    <n v="33"/>
    <n v="3"/>
    <n v="54"/>
    <x v="9"/>
    <x v="1173"/>
  </r>
  <r>
    <n v="171"/>
    <n v="33"/>
    <n v="3"/>
    <n v="55"/>
    <x v="9"/>
    <x v="270"/>
  </r>
  <r>
    <n v="171"/>
    <n v="33"/>
    <n v="3"/>
    <n v="56"/>
    <x v="9"/>
    <x v="1174"/>
  </r>
  <r>
    <n v="171"/>
    <n v="33"/>
    <n v="3"/>
    <n v="57"/>
    <x v="9"/>
    <x v="1175"/>
  </r>
  <r>
    <n v="171"/>
    <n v="33"/>
    <n v="3"/>
    <n v="58"/>
    <x v="9"/>
    <x v="26"/>
  </r>
  <r>
    <n v="171"/>
    <n v="33"/>
    <n v="3"/>
    <n v="59"/>
    <x v="9"/>
    <x v="1176"/>
  </r>
  <r>
    <n v="171"/>
    <n v="33"/>
    <n v="3"/>
    <n v="60"/>
    <x v="9"/>
    <x v="1177"/>
  </r>
  <r>
    <n v="171"/>
    <n v="33"/>
    <n v="3"/>
    <n v="61"/>
    <x v="9"/>
    <x v="1178"/>
  </r>
  <r>
    <n v="171"/>
    <n v="33"/>
    <n v="3"/>
    <n v="62"/>
    <x v="9"/>
    <x v="1179"/>
  </r>
  <r>
    <n v="171"/>
    <n v="33"/>
    <n v="3"/>
    <n v="63"/>
    <x v="9"/>
    <x v="1180"/>
  </r>
  <r>
    <n v="171"/>
    <n v="33"/>
    <n v="3"/>
    <n v="64"/>
    <x v="9"/>
    <x v="1181"/>
  </r>
  <r>
    <n v="171"/>
    <n v="33"/>
    <n v="3"/>
    <n v="65"/>
    <x v="9"/>
    <x v="1182"/>
  </r>
  <r>
    <n v="171"/>
    <n v="33"/>
    <n v="3"/>
    <n v="66"/>
    <x v="9"/>
    <x v="1183"/>
  </r>
  <r>
    <n v="171"/>
    <n v="33"/>
    <n v="3"/>
    <n v="67"/>
    <x v="9"/>
    <x v="253"/>
  </r>
  <r>
    <n v="171"/>
    <n v="33"/>
    <n v="3"/>
    <n v="68"/>
    <x v="9"/>
    <x v="532"/>
  </r>
  <r>
    <n v="171"/>
    <n v="33"/>
    <n v="3"/>
    <n v="69"/>
    <x v="9"/>
    <x v="1184"/>
  </r>
  <r>
    <n v="171"/>
    <n v="33"/>
    <n v="3"/>
    <n v="70"/>
    <x v="9"/>
    <x v="1185"/>
  </r>
  <r>
    <n v="171"/>
    <n v="33"/>
    <n v="3"/>
    <n v="71"/>
    <x v="9"/>
    <x v="38"/>
  </r>
  <r>
    <n v="171"/>
    <n v="33"/>
    <n v="3"/>
    <n v="72"/>
    <x v="9"/>
    <x v="1186"/>
  </r>
  <r>
    <n v="171"/>
    <n v="33"/>
    <n v="3"/>
    <n v="73"/>
    <x v="9"/>
    <x v="1187"/>
  </r>
  <r>
    <n v="171"/>
    <n v="33"/>
    <n v="3"/>
    <n v="74"/>
    <x v="9"/>
    <x v="1022"/>
  </r>
  <r>
    <n v="171"/>
    <n v="33"/>
    <n v="3"/>
    <n v="75"/>
    <x v="9"/>
    <x v="1188"/>
  </r>
  <r>
    <n v="171"/>
    <n v="33"/>
    <n v="3"/>
    <n v="76"/>
    <x v="9"/>
    <x v="1189"/>
  </r>
  <r>
    <n v="171"/>
    <n v="33"/>
    <n v="3"/>
    <n v="77"/>
    <x v="9"/>
    <x v="1190"/>
  </r>
  <r>
    <n v="171"/>
    <n v="33"/>
    <n v="3"/>
    <n v="78"/>
    <x v="9"/>
    <x v="1191"/>
  </r>
  <r>
    <n v="171"/>
    <n v="33"/>
    <n v="3"/>
    <n v="79"/>
    <x v="9"/>
    <x v="1192"/>
  </r>
  <r>
    <n v="171"/>
    <n v="33"/>
    <n v="3"/>
    <n v="80"/>
    <x v="9"/>
    <x v="261"/>
  </r>
  <r>
    <n v="171"/>
    <n v="33"/>
    <n v="3"/>
    <n v="81"/>
    <x v="9"/>
    <x v="437"/>
  </r>
  <r>
    <n v="171"/>
    <n v="33"/>
    <n v="3"/>
    <n v="82"/>
    <x v="9"/>
    <x v="1193"/>
  </r>
  <r>
    <n v="171"/>
    <n v="33"/>
    <n v="3"/>
    <n v="83"/>
    <x v="9"/>
    <x v="1194"/>
  </r>
  <r>
    <n v="171"/>
    <n v="33"/>
    <n v="3"/>
    <n v="84"/>
    <x v="9"/>
    <x v="1195"/>
  </r>
  <r>
    <n v="171"/>
    <n v="33"/>
    <n v="3"/>
    <n v="85"/>
    <x v="9"/>
    <x v="1196"/>
  </r>
  <r>
    <n v="171"/>
    <n v="33"/>
    <n v="3"/>
    <n v="86"/>
    <x v="9"/>
    <x v="842"/>
  </r>
  <r>
    <n v="171"/>
    <n v="33"/>
    <n v="3"/>
    <n v="87"/>
    <x v="9"/>
    <x v="1197"/>
  </r>
  <r>
    <n v="171"/>
    <n v="33"/>
    <n v="3"/>
    <n v="88"/>
    <x v="9"/>
    <x v="1198"/>
  </r>
  <r>
    <n v="171"/>
    <n v="33"/>
    <n v="3"/>
    <n v="89"/>
    <x v="9"/>
    <x v="1199"/>
  </r>
  <r>
    <n v="171"/>
    <n v="33"/>
    <n v="3"/>
    <n v="90"/>
    <x v="9"/>
    <x v="1200"/>
  </r>
  <r>
    <n v="171"/>
    <n v="33"/>
    <n v="3"/>
    <n v="91"/>
    <x v="9"/>
    <x v="1201"/>
  </r>
  <r>
    <n v="171"/>
    <n v="33"/>
    <n v="3"/>
    <n v="92"/>
    <x v="9"/>
    <x v="1202"/>
  </r>
  <r>
    <n v="171"/>
    <n v="33"/>
    <n v="3"/>
    <n v="93"/>
    <x v="9"/>
    <x v="1203"/>
  </r>
  <r>
    <n v="171"/>
    <n v="33"/>
    <n v="3"/>
    <n v="94"/>
    <x v="9"/>
    <x v="1204"/>
  </r>
  <r>
    <n v="171"/>
    <n v="33"/>
    <n v="3"/>
    <n v="95"/>
    <x v="9"/>
    <x v="1205"/>
  </r>
  <r>
    <n v="171"/>
    <n v="33"/>
    <n v="3"/>
    <n v="1"/>
    <x v="8"/>
    <x v="1206"/>
  </r>
  <r>
    <n v="171"/>
    <n v="33"/>
    <n v="3"/>
    <n v="2"/>
    <x v="8"/>
    <x v="1207"/>
  </r>
  <r>
    <n v="171"/>
    <n v="33"/>
    <n v="3"/>
    <n v="3"/>
    <x v="8"/>
    <x v="1208"/>
  </r>
  <r>
    <n v="171"/>
    <n v="33"/>
    <n v="3"/>
    <n v="4"/>
    <x v="8"/>
    <x v="1209"/>
  </r>
  <r>
    <n v="171"/>
    <n v="33"/>
    <n v="3"/>
    <n v="5"/>
    <x v="8"/>
    <x v="1210"/>
  </r>
  <r>
    <n v="171"/>
    <n v="33"/>
    <n v="3"/>
    <n v="6"/>
    <x v="8"/>
    <x v="1211"/>
  </r>
  <r>
    <n v="171"/>
    <n v="33"/>
    <n v="3"/>
    <n v="7"/>
    <x v="8"/>
    <x v="1212"/>
  </r>
  <r>
    <n v="171"/>
    <n v="33"/>
    <n v="3"/>
    <n v="8"/>
    <x v="8"/>
    <x v="1213"/>
  </r>
  <r>
    <n v="171"/>
    <n v="33"/>
    <n v="3"/>
    <n v="9"/>
    <x v="8"/>
    <x v="1214"/>
  </r>
  <r>
    <n v="171"/>
    <n v="33"/>
    <n v="3"/>
    <n v="10"/>
    <x v="8"/>
    <x v="1215"/>
  </r>
  <r>
    <n v="171"/>
    <n v="33"/>
    <n v="3"/>
    <n v="11"/>
    <x v="8"/>
    <x v="1216"/>
  </r>
  <r>
    <n v="171"/>
    <n v="33"/>
    <n v="3"/>
    <n v="12"/>
    <x v="8"/>
    <x v="1217"/>
  </r>
  <r>
    <n v="171"/>
    <n v="33"/>
    <n v="3"/>
    <n v="13"/>
    <x v="8"/>
    <x v="1218"/>
  </r>
  <r>
    <n v="171"/>
    <n v="33"/>
    <n v="3"/>
    <n v="14"/>
    <x v="8"/>
    <x v="1219"/>
  </r>
  <r>
    <n v="171"/>
    <n v="33"/>
    <n v="3"/>
    <n v="15"/>
    <x v="8"/>
    <x v="1220"/>
  </r>
  <r>
    <n v="171"/>
    <n v="33"/>
    <n v="3"/>
    <n v="16"/>
    <x v="8"/>
    <x v="1221"/>
  </r>
  <r>
    <n v="171"/>
    <n v="33"/>
    <n v="3"/>
    <n v="17"/>
    <x v="8"/>
    <x v="1222"/>
  </r>
  <r>
    <n v="171"/>
    <n v="33"/>
    <n v="3"/>
    <n v="18"/>
    <x v="8"/>
    <x v="1223"/>
  </r>
  <r>
    <n v="171"/>
    <n v="33"/>
    <n v="3"/>
    <n v="19"/>
    <x v="8"/>
    <x v="1224"/>
  </r>
  <r>
    <n v="171"/>
    <n v="33"/>
    <n v="3"/>
    <n v="20"/>
    <x v="8"/>
    <x v="1225"/>
  </r>
  <r>
    <n v="171"/>
    <n v="33"/>
    <n v="3"/>
    <n v="21"/>
    <x v="8"/>
    <x v="1226"/>
  </r>
  <r>
    <n v="172"/>
    <n v="34"/>
    <n v="3"/>
    <n v="1"/>
    <x v="10"/>
    <x v="1227"/>
  </r>
  <r>
    <n v="172"/>
    <n v="34"/>
    <n v="3"/>
    <n v="2"/>
    <x v="10"/>
    <x v="1228"/>
  </r>
  <r>
    <n v="172"/>
    <n v="34"/>
    <n v="3"/>
    <n v="3"/>
    <x v="10"/>
    <x v="1229"/>
  </r>
  <r>
    <n v="172"/>
    <n v="34"/>
    <n v="3"/>
    <n v="4"/>
    <x v="10"/>
    <x v="1230"/>
  </r>
  <r>
    <n v="172"/>
    <n v="34"/>
    <n v="3"/>
    <n v="1"/>
    <x v="11"/>
    <x v="1231"/>
  </r>
  <r>
    <n v="172"/>
    <n v="34"/>
    <n v="3"/>
    <n v="2"/>
    <x v="11"/>
    <x v="1232"/>
  </r>
  <r>
    <n v="172"/>
    <n v="34"/>
    <n v="3"/>
    <n v="1"/>
    <x v="6"/>
    <x v="1233"/>
  </r>
  <r>
    <n v="172"/>
    <n v="34"/>
    <n v="3"/>
    <n v="1"/>
    <x v="7"/>
    <x v="1234"/>
  </r>
  <r>
    <n v="172"/>
    <n v="34"/>
    <n v="3"/>
    <n v="2"/>
    <x v="7"/>
    <x v="1235"/>
  </r>
  <r>
    <n v="172"/>
    <n v="34"/>
    <n v="3"/>
    <n v="1"/>
    <x v="4"/>
    <x v="1236"/>
  </r>
  <r>
    <n v="172"/>
    <n v="34"/>
    <n v="3"/>
    <n v="2"/>
    <x v="4"/>
    <x v="465"/>
  </r>
  <r>
    <n v="172"/>
    <n v="34"/>
    <n v="3"/>
    <n v="3"/>
    <x v="4"/>
    <x v="1237"/>
  </r>
  <r>
    <n v="172"/>
    <n v="34"/>
    <n v="3"/>
    <n v="4"/>
    <x v="4"/>
    <x v="1238"/>
  </r>
  <r>
    <n v="172"/>
    <n v="34"/>
    <n v="3"/>
    <n v="5"/>
    <x v="4"/>
    <x v="1239"/>
  </r>
  <r>
    <n v="172"/>
    <n v="34"/>
    <n v="3"/>
    <n v="6"/>
    <x v="4"/>
    <x v="1240"/>
  </r>
  <r>
    <n v="172"/>
    <n v="34"/>
    <n v="3"/>
    <n v="7"/>
    <x v="4"/>
    <x v="1240"/>
  </r>
  <r>
    <n v="172"/>
    <n v="34"/>
    <n v="3"/>
    <n v="8"/>
    <x v="4"/>
    <x v="1241"/>
  </r>
  <r>
    <n v="172"/>
    <n v="34"/>
    <n v="3"/>
    <n v="9"/>
    <x v="4"/>
    <x v="1242"/>
  </r>
  <r>
    <n v="172"/>
    <n v="34"/>
    <n v="3"/>
    <n v="10"/>
    <x v="4"/>
    <x v="1243"/>
  </r>
  <r>
    <n v="172"/>
    <n v="34"/>
    <n v="3"/>
    <n v="11"/>
    <x v="4"/>
    <x v="1244"/>
  </r>
  <r>
    <n v="172"/>
    <n v="34"/>
    <n v="3"/>
    <n v="12"/>
    <x v="4"/>
    <x v="1245"/>
  </r>
  <r>
    <n v="172"/>
    <n v="34"/>
    <n v="3"/>
    <n v="13"/>
    <x v="4"/>
    <x v="1246"/>
  </r>
  <r>
    <n v="172"/>
    <n v="34"/>
    <n v="3"/>
    <n v="14"/>
    <x v="4"/>
    <x v="1247"/>
  </r>
  <r>
    <n v="172"/>
    <n v="34"/>
    <n v="3"/>
    <n v="15"/>
    <x v="4"/>
    <x v="1248"/>
  </r>
  <r>
    <n v="172"/>
    <n v="34"/>
    <n v="3"/>
    <n v="16"/>
    <x v="4"/>
    <x v="1249"/>
  </r>
  <r>
    <n v="172"/>
    <n v="34"/>
    <n v="3"/>
    <n v="17"/>
    <x v="4"/>
    <x v="1250"/>
  </r>
  <r>
    <n v="172"/>
    <n v="34"/>
    <n v="3"/>
    <n v="18"/>
    <x v="4"/>
    <x v="1251"/>
  </r>
  <r>
    <n v="172"/>
    <n v="34"/>
    <n v="3"/>
    <n v="19"/>
    <x v="4"/>
    <x v="1252"/>
  </r>
  <r>
    <n v="172"/>
    <n v="34"/>
    <n v="3"/>
    <n v="20"/>
    <x v="4"/>
    <x v="4"/>
  </r>
  <r>
    <n v="172"/>
    <n v="34"/>
    <n v="3"/>
    <n v="21"/>
    <x v="4"/>
    <x v="1253"/>
  </r>
  <r>
    <n v="172"/>
    <n v="34"/>
    <n v="3"/>
    <n v="22"/>
    <x v="4"/>
    <x v="1254"/>
  </r>
  <r>
    <n v="172"/>
    <n v="34"/>
    <n v="3"/>
    <n v="23"/>
    <x v="4"/>
    <x v="1255"/>
  </r>
  <r>
    <n v="172"/>
    <n v="34"/>
    <n v="3"/>
    <n v="24"/>
    <x v="4"/>
    <x v="1256"/>
  </r>
  <r>
    <n v="172"/>
    <n v="34"/>
    <n v="3"/>
    <n v="25"/>
    <x v="4"/>
    <x v="1257"/>
  </r>
  <r>
    <n v="172"/>
    <n v="34"/>
    <n v="3"/>
    <n v="26"/>
    <x v="4"/>
    <x v="926"/>
  </r>
  <r>
    <n v="172"/>
    <n v="34"/>
    <n v="3"/>
    <n v="27"/>
    <x v="4"/>
    <x v="1258"/>
  </r>
  <r>
    <n v="172"/>
    <n v="34"/>
    <n v="3"/>
    <n v="28"/>
    <x v="4"/>
    <x v="1259"/>
  </r>
  <r>
    <n v="172"/>
    <n v="34"/>
    <n v="3"/>
    <n v="29"/>
    <x v="4"/>
    <x v="1260"/>
  </r>
  <r>
    <n v="172"/>
    <n v="34"/>
    <n v="3"/>
    <n v="30"/>
    <x v="4"/>
    <x v="1261"/>
  </r>
  <r>
    <n v="172"/>
    <n v="34"/>
    <n v="3"/>
    <n v="31"/>
    <x v="4"/>
    <x v="1262"/>
  </r>
  <r>
    <n v="172"/>
    <n v="34"/>
    <n v="3"/>
    <n v="32"/>
    <x v="4"/>
    <x v="1263"/>
  </r>
  <r>
    <n v="172"/>
    <n v="34"/>
    <n v="3"/>
    <n v="33"/>
    <x v="4"/>
    <x v="1264"/>
  </r>
  <r>
    <n v="172"/>
    <n v="34"/>
    <n v="3"/>
    <n v="34"/>
    <x v="4"/>
    <x v="1265"/>
  </r>
  <r>
    <n v="172"/>
    <n v="34"/>
    <n v="3"/>
    <n v="35"/>
    <x v="4"/>
    <x v="1266"/>
  </r>
  <r>
    <n v="172"/>
    <n v="34"/>
    <n v="3"/>
    <n v="36"/>
    <x v="4"/>
    <x v="1267"/>
  </r>
  <r>
    <n v="172"/>
    <n v="34"/>
    <n v="3"/>
    <n v="37"/>
    <x v="4"/>
    <x v="1268"/>
  </r>
  <r>
    <n v="172"/>
    <n v="34"/>
    <n v="3"/>
    <n v="38"/>
    <x v="4"/>
    <x v="1269"/>
  </r>
  <r>
    <n v="172"/>
    <n v="34"/>
    <n v="3"/>
    <n v="39"/>
    <x v="4"/>
    <x v="1270"/>
  </r>
  <r>
    <n v="172"/>
    <n v="34"/>
    <n v="3"/>
    <n v="40"/>
    <x v="4"/>
    <x v="559"/>
  </r>
  <r>
    <n v="172"/>
    <n v="34"/>
    <n v="3"/>
    <n v="41"/>
    <x v="4"/>
    <x v="1271"/>
  </r>
  <r>
    <n v="172"/>
    <n v="34"/>
    <n v="3"/>
    <n v="42"/>
    <x v="4"/>
    <x v="1272"/>
  </r>
  <r>
    <n v="172"/>
    <n v="34"/>
    <n v="3"/>
    <n v="43"/>
    <x v="4"/>
    <x v="1273"/>
  </r>
  <r>
    <n v="172"/>
    <n v="34"/>
    <n v="3"/>
    <n v="44"/>
    <x v="4"/>
    <x v="1274"/>
  </r>
  <r>
    <n v="172"/>
    <n v="34"/>
    <n v="3"/>
    <n v="45"/>
    <x v="4"/>
    <x v="1275"/>
  </r>
  <r>
    <n v="172"/>
    <n v="34"/>
    <n v="3"/>
    <n v="46"/>
    <x v="4"/>
    <x v="1276"/>
  </r>
  <r>
    <n v="172"/>
    <n v="34"/>
    <n v="3"/>
    <n v="47"/>
    <x v="4"/>
    <x v="1277"/>
  </r>
  <r>
    <n v="172"/>
    <n v="34"/>
    <n v="3"/>
    <n v="48"/>
    <x v="4"/>
    <x v="1278"/>
  </r>
  <r>
    <n v="172"/>
    <n v="34"/>
    <n v="3"/>
    <n v="49"/>
    <x v="4"/>
    <x v="1279"/>
  </r>
  <r>
    <n v="172"/>
    <n v="34"/>
    <n v="3"/>
    <n v="50"/>
    <x v="4"/>
    <x v="1280"/>
  </r>
  <r>
    <n v="172"/>
    <n v="34"/>
    <n v="3"/>
    <n v="51"/>
    <x v="4"/>
    <x v="1281"/>
  </r>
  <r>
    <n v="172"/>
    <n v="34"/>
    <n v="3"/>
    <n v="52"/>
    <x v="4"/>
    <x v="1282"/>
  </r>
  <r>
    <n v="172"/>
    <n v="34"/>
    <n v="3"/>
    <n v="53"/>
    <x v="4"/>
    <x v="1283"/>
  </r>
  <r>
    <n v="172"/>
    <n v="34"/>
    <n v="3"/>
    <n v="1"/>
    <x v="5"/>
    <x v="752"/>
  </r>
  <r>
    <n v="172"/>
    <n v="34"/>
    <n v="3"/>
    <n v="2"/>
    <x v="5"/>
    <x v="1284"/>
  </r>
  <r>
    <n v="172"/>
    <n v="34"/>
    <n v="3"/>
    <n v="3"/>
    <x v="5"/>
    <x v="1285"/>
  </r>
  <r>
    <n v="172"/>
    <n v="34"/>
    <n v="3"/>
    <n v="4"/>
    <x v="5"/>
    <x v="1286"/>
  </r>
  <r>
    <n v="172"/>
    <n v="34"/>
    <n v="3"/>
    <n v="5"/>
    <x v="5"/>
    <x v="1287"/>
  </r>
  <r>
    <n v="172"/>
    <n v="34"/>
    <n v="3"/>
    <n v="6"/>
    <x v="5"/>
    <x v="1288"/>
  </r>
  <r>
    <n v="172"/>
    <n v="34"/>
    <n v="3"/>
    <n v="7"/>
    <x v="5"/>
    <x v="1289"/>
  </r>
  <r>
    <n v="172"/>
    <n v="34"/>
    <n v="3"/>
    <n v="8"/>
    <x v="5"/>
    <x v="1290"/>
  </r>
  <r>
    <n v="172"/>
    <n v="34"/>
    <n v="3"/>
    <n v="9"/>
    <x v="5"/>
    <x v="1291"/>
  </r>
  <r>
    <n v="172"/>
    <n v="34"/>
    <n v="3"/>
    <n v="10"/>
    <x v="5"/>
    <x v="1292"/>
  </r>
  <r>
    <n v="173"/>
    <n v="33"/>
    <n v="3"/>
    <n v="1"/>
    <x v="13"/>
    <x v="1293"/>
  </r>
  <r>
    <n v="173"/>
    <n v="33"/>
    <n v="3"/>
    <n v="2"/>
    <x v="13"/>
    <x v="1294"/>
  </r>
  <r>
    <n v="173"/>
    <n v="33"/>
    <n v="3"/>
    <n v="1"/>
    <x v="10"/>
    <x v="1295"/>
  </r>
  <r>
    <n v="173"/>
    <n v="33"/>
    <n v="3"/>
    <n v="2"/>
    <x v="10"/>
    <x v="1296"/>
  </r>
  <r>
    <n v="173"/>
    <n v="33"/>
    <n v="3"/>
    <n v="1"/>
    <x v="7"/>
    <x v="502"/>
  </r>
  <r>
    <n v="173"/>
    <n v="33"/>
    <n v="3"/>
    <n v="1"/>
    <x v="9"/>
    <x v="1297"/>
  </r>
  <r>
    <n v="173"/>
    <n v="33"/>
    <n v="3"/>
    <n v="2"/>
    <x v="9"/>
    <x v="1298"/>
  </r>
  <r>
    <n v="173"/>
    <n v="33"/>
    <n v="3"/>
    <n v="3"/>
    <x v="9"/>
    <x v="1299"/>
  </r>
  <r>
    <n v="173"/>
    <n v="33"/>
    <n v="3"/>
    <n v="4"/>
    <x v="9"/>
    <x v="866"/>
  </r>
  <r>
    <n v="173"/>
    <n v="33"/>
    <n v="3"/>
    <n v="5"/>
    <x v="9"/>
    <x v="1300"/>
  </r>
  <r>
    <n v="173"/>
    <n v="33"/>
    <n v="3"/>
    <n v="6"/>
    <x v="9"/>
    <x v="1301"/>
  </r>
  <r>
    <n v="173"/>
    <n v="33"/>
    <n v="3"/>
    <n v="7"/>
    <x v="9"/>
    <x v="1302"/>
  </r>
  <r>
    <n v="173"/>
    <n v="33"/>
    <n v="3"/>
    <n v="8"/>
    <x v="9"/>
    <x v="1303"/>
  </r>
  <r>
    <n v="173"/>
    <n v="33"/>
    <n v="3"/>
    <n v="9"/>
    <x v="9"/>
    <x v="1304"/>
  </r>
  <r>
    <n v="173"/>
    <n v="33"/>
    <n v="3"/>
    <n v="10"/>
    <x v="9"/>
    <x v="1305"/>
  </r>
  <r>
    <n v="173"/>
    <n v="33"/>
    <n v="3"/>
    <n v="1"/>
    <x v="8"/>
    <x v="1306"/>
  </r>
  <r>
    <n v="173"/>
    <n v="33"/>
    <n v="3"/>
    <n v="2"/>
    <x v="8"/>
    <x v="1307"/>
  </r>
  <r>
    <n v="173"/>
    <n v="33"/>
    <n v="3"/>
    <n v="3"/>
    <x v="8"/>
    <x v="790"/>
  </r>
  <r>
    <n v="173"/>
    <n v="33"/>
    <n v="3"/>
    <n v="4"/>
    <x v="8"/>
    <x v="1308"/>
  </r>
  <r>
    <n v="173"/>
    <n v="33"/>
    <n v="3"/>
    <n v="5"/>
    <x v="8"/>
    <x v="1309"/>
  </r>
  <r>
    <n v="173"/>
    <n v="33"/>
    <n v="3"/>
    <n v="6"/>
    <x v="8"/>
    <x v="1310"/>
  </r>
  <r>
    <n v="173"/>
    <n v="33"/>
    <n v="3"/>
    <n v="7"/>
    <x v="8"/>
    <x v="1311"/>
  </r>
  <r>
    <n v="173"/>
    <n v="33"/>
    <n v="3"/>
    <n v="8"/>
    <x v="8"/>
    <x v="1312"/>
  </r>
  <r>
    <n v="173"/>
    <n v="33"/>
    <n v="3"/>
    <n v="9"/>
    <x v="8"/>
    <x v="1313"/>
  </r>
  <r>
    <n v="173"/>
    <n v="33"/>
    <n v="3"/>
    <n v="10"/>
    <x v="8"/>
    <x v="1314"/>
  </r>
  <r>
    <n v="173"/>
    <n v="33"/>
    <n v="3"/>
    <n v="11"/>
    <x v="8"/>
    <x v="1315"/>
  </r>
  <r>
    <n v="173"/>
    <n v="33"/>
    <n v="3"/>
    <n v="1"/>
    <x v="4"/>
    <x v="1316"/>
  </r>
  <r>
    <n v="173"/>
    <n v="33"/>
    <n v="3"/>
    <n v="2"/>
    <x v="4"/>
    <x v="1317"/>
  </r>
  <r>
    <n v="173"/>
    <n v="33"/>
    <n v="3"/>
    <n v="3"/>
    <x v="4"/>
    <x v="1318"/>
  </r>
  <r>
    <n v="173"/>
    <n v="33"/>
    <n v="3"/>
    <n v="4"/>
    <x v="4"/>
    <x v="1319"/>
  </r>
  <r>
    <n v="173"/>
    <n v="33"/>
    <n v="3"/>
    <n v="5"/>
    <x v="4"/>
    <x v="1320"/>
  </r>
  <r>
    <n v="173"/>
    <n v="33"/>
    <n v="3"/>
    <n v="6"/>
    <x v="4"/>
    <x v="1237"/>
  </r>
  <r>
    <n v="173"/>
    <n v="33"/>
    <n v="3"/>
    <n v="7"/>
    <x v="4"/>
    <x v="1321"/>
  </r>
  <r>
    <n v="173"/>
    <n v="33"/>
    <n v="3"/>
    <n v="8"/>
    <x v="4"/>
    <x v="1322"/>
  </r>
  <r>
    <n v="173"/>
    <n v="33"/>
    <n v="3"/>
    <n v="9"/>
    <x v="4"/>
    <x v="1323"/>
  </r>
  <r>
    <n v="173"/>
    <n v="33"/>
    <n v="3"/>
    <n v="10"/>
    <x v="4"/>
    <x v="1324"/>
  </r>
  <r>
    <n v="173"/>
    <n v="33"/>
    <n v="3"/>
    <n v="11"/>
    <x v="4"/>
    <x v="1325"/>
  </r>
  <r>
    <n v="173"/>
    <n v="33"/>
    <n v="3"/>
    <n v="12"/>
    <x v="4"/>
    <x v="1326"/>
  </r>
  <r>
    <n v="173"/>
    <n v="33"/>
    <n v="3"/>
    <n v="13"/>
    <x v="4"/>
    <x v="1327"/>
  </r>
  <r>
    <n v="173"/>
    <n v="33"/>
    <n v="3"/>
    <n v="14"/>
    <x v="4"/>
    <x v="1328"/>
  </r>
  <r>
    <n v="173"/>
    <n v="33"/>
    <n v="3"/>
    <n v="15"/>
    <x v="4"/>
    <x v="1329"/>
  </r>
  <r>
    <n v="173"/>
    <n v="33"/>
    <n v="3"/>
    <n v="16"/>
    <x v="4"/>
    <x v="1330"/>
  </r>
  <r>
    <n v="173"/>
    <n v="33"/>
    <n v="3"/>
    <n v="17"/>
    <x v="4"/>
    <x v="1331"/>
  </r>
  <r>
    <n v="173"/>
    <n v="33"/>
    <n v="3"/>
    <n v="18"/>
    <x v="4"/>
    <x v="1332"/>
  </r>
  <r>
    <n v="173"/>
    <n v="33"/>
    <n v="3"/>
    <n v="19"/>
    <x v="4"/>
    <x v="1333"/>
  </r>
  <r>
    <n v="173"/>
    <n v="33"/>
    <n v="3"/>
    <n v="20"/>
    <x v="4"/>
    <x v="1334"/>
  </r>
  <r>
    <n v="173"/>
    <n v="33"/>
    <n v="3"/>
    <n v="21"/>
    <x v="4"/>
    <x v="683"/>
  </r>
  <r>
    <n v="173"/>
    <n v="33"/>
    <n v="3"/>
    <n v="22"/>
    <x v="4"/>
    <x v="1335"/>
  </r>
  <r>
    <n v="173"/>
    <n v="33"/>
    <n v="3"/>
    <n v="23"/>
    <x v="4"/>
    <x v="1336"/>
  </r>
  <r>
    <n v="173"/>
    <n v="33"/>
    <n v="3"/>
    <n v="24"/>
    <x v="4"/>
    <x v="1337"/>
  </r>
  <r>
    <n v="173"/>
    <n v="33"/>
    <n v="3"/>
    <n v="25"/>
    <x v="4"/>
    <x v="1338"/>
  </r>
  <r>
    <n v="173"/>
    <n v="33"/>
    <n v="3"/>
    <n v="26"/>
    <x v="4"/>
    <x v="1339"/>
  </r>
  <r>
    <n v="173"/>
    <n v="33"/>
    <n v="3"/>
    <n v="27"/>
    <x v="4"/>
    <x v="1340"/>
  </r>
  <r>
    <n v="173"/>
    <n v="33"/>
    <n v="3"/>
    <n v="28"/>
    <x v="4"/>
    <x v="1341"/>
  </r>
  <r>
    <n v="173"/>
    <n v="33"/>
    <n v="3"/>
    <n v="29"/>
    <x v="4"/>
    <x v="1342"/>
  </r>
  <r>
    <n v="173"/>
    <n v="33"/>
    <n v="3"/>
    <n v="30"/>
    <x v="4"/>
    <x v="1343"/>
  </r>
  <r>
    <n v="173"/>
    <n v="33"/>
    <n v="3"/>
    <n v="31"/>
    <x v="4"/>
    <x v="1344"/>
  </r>
  <r>
    <n v="173"/>
    <n v="33"/>
    <n v="3"/>
    <n v="32"/>
    <x v="4"/>
    <x v="1345"/>
  </r>
  <r>
    <n v="173"/>
    <n v="33"/>
    <n v="3"/>
    <n v="33"/>
    <x v="4"/>
    <x v="1346"/>
  </r>
  <r>
    <n v="173"/>
    <n v="33"/>
    <n v="3"/>
    <n v="34"/>
    <x v="4"/>
    <x v="1347"/>
  </r>
  <r>
    <n v="173"/>
    <n v="33"/>
    <n v="3"/>
    <n v="35"/>
    <x v="4"/>
    <x v="1348"/>
  </r>
  <r>
    <n v="173"/>
    <n v="33"/>
    <n v="3"/>
    <n v="36"/>
    <x v="4"/>
    <x v="1349"/>
  </r>
  <r>
    <n v="173"/>
    <n v="33"/>
    <n v="3"/>
    <n v="37"/>
    <x v="4"/>
    <x v="1350"/>
  </r>
  <r>
    <n v="173"/>
    <n v="33"/>
    <n v="3"/>
    <n v="38"/>
    <x v="4"/>
    <x v="1351"/>
  </r>
  <r>
    <n v="173"/>
    <n v="33"/>
    <n v="3"/>
    <n v="39"/>
    <x v="4"/>
    <x v="1352"/>
  </r>
  <r>
    <n v="173"/>
    <n v="33"/>
    <n v="3"/>
    <n v="40"/>
    <x v="4"/>
    <x v="1353"/>
  </r>
  <r>
    <n v="173"/>
    <n v="33"/>
    <n v="3"/>
    <n v="41"/>
    <x v="4"/>
    <x v="1354"/>
  </r>
  <r>
    <n v="173"/>
    <n v="33"/>
    <n v="3"/>
    <n v="42"/>
    <x v="4"/>
    <x v="1355"/>
  </r>
  <r>
    <n v="173"/>
    <n v="33"/>
    <n v="3"/>
    <n v="43"/>
    <x v="4"/>
    <x v="1356"/>
  </r>
  <r>
    <n v="173"/>
    <n v="33"/>
    <n v="3"/>
    <n v="44"/>
    <x v="4"/>
    <x v="574"/>
  </r>
  <r>
    <n v="173"/>
    <n v="33"/>
    <n v="3"/>
    <n v="45"/>
    <x v="4"/>
    <x v="1357"/>
  </r>
  <r>
    <n v="173"/>
    <n v="33"/>
    <n v="3"/>
    <n v="46"/>
    <x v="4"/>
    <x v="1358"/>
  </r>
  <r>
    <n v="173"/>
    <n v="33"/>
    <n v="3"/>
    <n v="47"/>
    <x v="4"/>
    <x v="1359"/>
  </r>
  <r>
    <n v="173"/>
    <n v="33"/>
    <n v="3"/>
    <n v="48"/>
    <x v="4"/>
    <x v="1360"/>
  </r>
  <r>
    <n v="173"/>
    <n v="33"/>
    <n v="3"/>
    <n v="49"/>
    <x v="4"/>
    <x v="1361"/>
  </r>
  <r>
    <n v="173"/>
    <n v="33"/>
    <n v="3"/>
    <n v="50"/>
    <x v="4"/>
    <x v="1362"/>
  </r>
  <r>
    <n v="173"/>
    <n v="33"/>
    <n v="3"/>
    <n v="51"/>
    <x v="4"/>
    <x v="1363"/>
  </r>
  <r>
    <n v="173"/>
    <n v="33"/>
    <n v="3"/>
    <n v="52"/>
    <x v="4"/>
    <x v="1364"/>
  </r>
  <r>
    <n v="173"/>
    <n v="33"/>
    <n v="3"/>
    <n v="53"/>
    <x v="4"/>
    <x v="1365"/>
  </r>
  <r>
    <n v="173"/>
    <n v="33"/>
    <n v="3"/>
    <n v="54"/>
    <x v="4"/>
    <x v="1366"/>
  </r>
  <r>
    <n v="173"/>
    <n v="33"/>
    <n v="3"/>
    <n v="55"/>
    <x v="4"/>
    <x v="1367"/>
  </r>
  <r>
    <n v="173"/>
    <n v="33"/>
    <n v="3"/>
    <n v="56"/>
    <x v="4"/>
    <x v="1368"/>
  </r>
  <r>
    <n v="173"/>
    <n v="33"/>
    <n v="3"/>
    <n v="57"/>
    <x v="4"/>
    <x v="1369"/>
  </r>
  <r>
    <n v="173"/>
    <n v="33"/>
    <n v="3"/>
    <n v="58"/>
    <x v="4"/>
    <x v="1370"/>
  </r>
  <r>
    <n v="173"/>
    <n v="33"/>
    <n v="3"/>
    <n v="59"/>
    <x v="4"/>
    <x v="440"/>
  </r>
  <r>
    <n v="173"/>
    <n v="33"/>
    <n v="3"/>
    <n v="60"/>
    <x v="4"/>
    <x v="1371"/>
  </r>
  <r>
    <n v="173"/>
    <n v="33"/>
    <n v="3"/>
    <n v="61"/>
    <x v="4"/>
    <x v="1372"/>
  </r>
  <r>
    <n v="173"/>
    <n v="33"/>
    <n v="3"/>
    <n v="62"/>
    <x v="4"/>
    <x v="1373"/>
  </r>
  <r>
    <n v="173"/>
    <n v="33"/>
    <n v="3"/>
    <n v="1"/>
    <x v="5"/>
    <x v="1374"/>
  </r>
  <r>
    <n v="173"/>
    <n v="33"/>
    <n v="3"/>
    <n v="2"/>
    <x v="5"/>
    <x v="1375"/>
  </r>
  <r>
    <n v="173"/>
    <n v="33"/>
    <n v="3"/>
    <n v="3"/>
    <x v="5"/>
    <x v="1376"/>
  </r>
  <r>
    <n v="173"/>
    <n v="33"/>
    <n v="3"/>
    <n v="4"/>
    <x v="5"/>
    <x v="1377"/>
  </r>
  <r>
    <n v="173"/>
    <n v="33"/>
    <n v="3"/>
    <n v="5"/>
    <x v="5"/>
    <x v="1378"/>
  </r>
  <r>
    <n v="173"/>
    <n v="33"/>
    <n v="3"/>
    <n v="6"/>
    <x v="5"/>
    <x v="1379"/>
  </r>
  <r>
    <n v="173"/>
    <n v="33"/>
    <n v="3"/>
    <n v="7"/>
    <x v="5"/>
    <x v="1380"/>
  </r>
  <r>
    <n v="173"/>
    <n v="33"/>
    <n v="3"/>
    <n v="8"/>
    <x v="5"/>
    <x v="1381"/>
  </r>
  <r>
    <n v="173"/>
    <n v="33"/>
    <n v="3"/>
    <n v="9"/>
    <x v="5"/>
    <x v="1382"/>
  </r>
  <r>
    <n v="173"/>
    <n v="33"/>
    <n v="3"/>
    <n v="10"/>
    <x v="5"/>
    <x v="1383"/>
  </r>
  <r>
    <n v="173"/>
    <n v="33"/>
    <n v="3"/>
    <n v="11"/>
    <x v="5"/>
    <x v="1384"/>
  </r>
  <r>
    <n v="173"/>
    <n v="33"/>
    <n v="3"/>
    <n v="12"/>
    <x v="5"/>
    <x v="1385"/>
  </r>
  <r>
    <n v="173"/>
    <n v="33"/>
    <n v="3"/>
    <n v="13"/>
    <x v="5"/>
    <x v="1386"/>
  </r>
  <r>
    <n v="173"/>
    <n v="33"/>
    <n v="3"/>
    <n v="14"/>
    <x v="5"/>
    <x v="1387"/>
  </r>
  <r>
    <n v="173"/>
    <n v="33"/>
    <n v="3"/>
    <n v="15"/>
    <x v="5"/>
    <x v="1388"/>
  </r>
  <r>
    <n v="173"/>
    <n v="33"/>
    <n v="3"/>
    <n v="16"/>
    <x v="5"/>
    <x v="1389"/>
  </r>
  <r>
    <n v="173"/>
    <n v="33"/>
    <n v="3"/>
    <n v="17"/>
    <x v="5"/>
    <x v="1390"/>
  </r>
  <r>
    <n v="173"/>
    <n v="33"/>
    <n v="3"/>
    <n v="18"/>
    <x v="5"/>
    <x v="1391"/>
  </r>
  <r>
    <n v="173"/>
    <n v="33"/>
    <n v="3"/>
    <n v="19"/>
    <x v="5"/>
    <x v="1392"/>
  </r>
  <r>
    <n v="173"/>
    <n v="33"/>
    <n v="3"/>
    <n v="20"/>
    <x v="5"/>
    <x v="1393"/>
  </r>
  <r>
    <n v="173"/>
    <n v="33"/>
    <n v="3"/>
    <n v="21"/>
    <x v="5"/>
    <x v="1394"/>
  </r>
  <r>
    <n v="173"/>
    <n v="33"/>
    <n v="3"/>
    <n v="22"/>
    <x v="5"/>
    <x v="1395"/>
  </r>
  <r>
    <n v="173"/>
    <n v="33"/>
    <n v="3"/>
    <n v="23"/>
    <x v="5"/>
    <x v="1396"/>
  </r>
  <r>
    <n v="173"/>
    <n v="33"/>
    <n v="3"/>
    <n v="24"/>
    <x v="5"/>
    <x v="1397"/>
  </r>
  <r>
    <n v="173"/>
    <n v="33"/>
    <n v="3"/>
    <n v="25"/>
    <x v="5"/>
    <x v="1398"/>
  </r>
  <r>
    <n v="173"/>
    <n v="33"/>
    <n v="3"/>
    <n v="26"/>
    <x v="5"/>
    <x v="1399"/>
  </r>
  <r>
    <n v="173"/>
    <n v="33"/>
    <n v="3"/>
    <n v="27"/>
    <x v="5"/>
    <x v="1400"/>
  </r>
  <r>
    <n v="173"/>
    <n v="33"/>
    <n v="3"/>
    <n v="28"/>
    <x v="5"/>
    <x v="1401"/>
  </r>
  <r>
    <n v="173"/>
    <n v="33"/>
    <n v="3"/>
    <n v="29"/>
    <x v="5"/>
    <x v="1402"/>
  </r>
  <r>
    <n v="173"/>
    <n v="33"/>
    <n v="3"/>
    <n v="30"/>
    <x v="5"/>
    <x v="1403"/>
  </r>
  <r>
    <n v="173"/>
    <n v="33"/>
    <n v="3"/>
    <n v="31"/>
    <x v="5"/>
    <x v="1404"/>
  </r>
  <r>
    <n v="173"/>
    <n v="33"/>
    <n v="3"/>
    <n v="32"/>
    <x v="5"/>
    <x v="1405"/>
  </r>
  <r>
    <n v="173"/>
    <n v="33"/>
    <n v="3"/>
    <n v="33"/>
    <x v="5"/>
    <x v="806"/>
  </r>
  <r>
    <n v="173"/>
    <n v="33"/>
    <n v="3"/>
    <n v="34"/>
    <x v="5"/>
    <x v="1406"/>
  </r>
  <r>
    <n v="173"/>
    <n v="33"/>
    <n v="3"/>
    <n v="35"/>
    <x v="5"/>
    <x v="1407"/>
  </r>
  <r>
    <n v="173"/>
    <n v="33"/>
    <n v="3"/>
    <n v="36"/>
    <x v="5"/>
    <x v="1408"/>
  </r>
  <r>
    <n v="173"/>
    <n v="33"/>
    <n v="3"/>
    <n v="37"/>
    <x v="5"/>
    <x v="1409"/>
  </r>
  <r>
    <n v="173"/>
    <n v="33"/>
    <n v="3"/>
    <n v="38"/>
    <x v="5"/>
    <x v="1410"/>
  </r>
  <r>
    <n v="173"/>
    <n v="33"/>
    <n v="3"/>
    <n v="39"/>
    <x v="5"/>
    <x v="1411"/>
  </r>
  <r>
    <n v="173"/>
    <n v="33"/>
    <n v="3"/>
    <n v="40"/>
    <x v="5"/>
    <x v="1186"/>
  </r>
  <r>
    <n v="173"/>
    <n v="33"/>
    <n v="3"/>
    <n v="41"/>
    <x v="5"/>
    <x v="1412"/>
  </r>
  <r>
    <n v="173"/>
    <n v="33"/>
    <n v="3"/>
    <n v="42"/>
    <x v="5"/>
    <x v="1413"/>
  </r>
  <r>
    <n v="173"/>
    <n v="33"/>
    <n v="3"/>
    <n v="43"/>
    <x v="5"/>
    <x v="1414"/>
  </r>
  <r>
    <n v="173"/>
    <n v="33"/>
    <n v="3"/>
    <n v="44"/>
    <x v="5"/>
    <x v="1415"/>
  </r>
  <r>
    <n v="173"/>
    <n v="33"/>
    <n v="3"/>
    <n v="45"/>
    <x v="5"/>
    <x v="1416"/>
  </r>
  <r>
    <n v="173"/>
    <n v="33"/>
    <n v="3"/>
    <n v="46"/>
    <x v="5"/>
    <x v="1417"/>
  </r>
  <r>
    <n v="173"/>
    <n v="33"/>
    <n v="3"/>
    <n v="47"/>
    <x v="5"/>
    <x v="1418"/>
  </r>
  <r>
    <n v="173"/>
    <n v="33"/>
    <n v="3"/>
    <n v="48"/>
    <x v="5"/>
    <x v="1419"/>
  </r>
  <r>
    <n v="173"/>
    <n v="33"/>
    <n v="3"/>
    <n v="49"/>
    <x v="5"/>
    <x v="1420"/>
  </r>
  <r>
    <n v="173"/>
    <n v="33"/>
    <n v="3"/>
    <n v="50"/>
    <x v="5"/>
    <x v="1421"/>
  </r>
  <r>
    <n v="173"/>
    <n v="33"/>
    <n v="3"/>
    <n v="51"/>
    <x v="5"/>
    <x v="1422"/>
  </r>
  <r>
    <n v="173"/>
    <n v="33"/>
    <n v="3"/>
    <n v="52"/>
    <x v="5"/>
    <x v="1423"/>
  </r>
  <r>
    <n v="174"/>
    <n v="34"/>
    <n v="3"/>
    <n v="1"/>
    <x v="9"/>
    <x v="1424"/>
  </r>
  <r>
    <n v="174"/>
    <n v="34"/>
    <n v="3"/>
    <n v="1"/>
    <x v="13"/>
    <x v="1425"/>
  </r>
  <r>
    <n v="174"/>
    <n v="34"/>
    <n v="3"/>
    <n v="2"/>
    <x v="13"/>
    <x v="1426"/>
  </r>
  <r>
    <n v="174"/>
    <n v="34"/>
    <n v="3"/>
    <n v="1"/>
    <x v="10"/>
    <x v="820"/>
  </r>
  <r>
    <n v="174"/>
    <n v="34"/>
    <n v="3"/>
    <n v="2"/>
    <x v="10"/>
    <x v="839"/>
  </r>
  <r>
    <n v="174"/>
    <n v="34"/>
    <n v="3"/>
    <n v="3"/>
    <x v="10"/>
    <x v="1427"/>
  </r>
  <r>
    <n v="174"/>
    <n v="34"/>
    <n v="3"/>
    <n v="1"/>
    <x v="4"/>
    <x v="687"/>
  </r>
  <r>
    <n v="174"/>
    <n v="34"/>
    <n v="3"/>
    <n v="2"/>
    <x v="4"/>
    <x v="1428"/>
  </r>
  <r>
    <n v="174"/>
    <n v="34"/>
    <n v="3"/>
    <n v="3"/>
    <x v="4"/>
    <x v="1429"/>
  </r>
  <r>
    <n v="174"/>
    <n v="34"/>
    <n v="3"/>
    <n v="4"/>
    <x v="4"/>
    <x v="193"/>
  </r>
  <r>
    <n v="174"/>
    <n v="34"/>
    <n v="3"/>
    <n v="5"/>
    <x v="4"/>
    <x v="1430"/>
  </r>
  <r>
    <n v="174"/>
    <n v="34"/>
    <n v="3"/>
    <n v="6"/>
    <x v="4"/>
    <x v="1431"/>
  </r>
  <r>
    <n v="174"/>
    <n v="34"/>
    <n v="3"/>
    <n v="7"/>
    <x v="4"/>
    <x v="1432"/>
  </r>
  <r>
    <n v="174"/>
    <n v="34"/>
    <n v="3"/>
    <n v="8"/>
    <x v="4"/>
    <x v="1433"/>
  </r>
  <r>
    <n v="174"/>
    <n v="34"/>
    <n v="3"/>
    <n v="9"/>
    <x v="4"/>
    <x v="578"/>
  </r>
  <r>
    <n v="174"/>
    <n v="34"/>
    <n v="3"/>
    <n v="10"/>
    <x v="4"/>
    <x v="1434"/>
  </r>
  <r>
    <n v="174"/>
    <n v="34"/>
    <n v="3"/>
    <n v="11"/>
    <x v="4"/>
    <x v="1435"/>
  </r>
  <r>
    <n v="174"/>
    <n v="34"/>
    <n v="3"/>
    <n v="12"/>
    <x v="4"/>
    <x v="1436"/>
  </r>
  <r>
    <n v="174"/>
    <n v="34"/>
    <n v="3"/>
    <n v="13"/>
    <x v="4"/>
    <x v="1437"/>
  </r>
  <r>
    <n v="174"/>
    <n v="34"/>
    <n v="3"/>
    <n v="1"/>
    <x v="5"/>
    <x v="1438"/>
  </r>
  <r>
    <n v="174"/>
    <n v="34"/>
    <n v="3"/>
    <n v="2"/>
    <x v="5"/>
    <x v="1439"/>
  </r>
  <r>
    <n v="174"/>
    <n v="34"/>
    <n v="3"/>
    <n v="3"/>
    <x v="5"/>
    <x v="1440"/>
  </r>
  <r>
    <n v="174"/>
    <n v="34"/>
    <n v="3"/>
    <n v="4"/>
    <x v="5"/>
    <x v="1070"/>
  </r>
  <r>
    <n v="174"/>
    <n v="34"/>
    <n v="3"/>
    <n v="5"/>
    <x v="5"/>
    <x v="1441"/>
  </r>
  <r>
    <n v="174"/>
    <n v="34"/>
    <n v="3"/>
    <n v="6"/>
    <x v="5"/>
    <x v="1442"/>
  </r>
  <r>
    <n v="174"/>
    <n v="34"/>
    <n v="3"/>
    <n v="7"/>
    <x v="5"/>
    <x v="1443"/>
  </r>
  <r>
    <n v="174"/>
    <n v="34"/>
    <n v="3"/>
    <n v="8"/>
    <x v="5"/>
    <x v="1444"/>
  </r>
  <r>
    <n v="174"/>
    <n v="34"/>
    <n v="3"/>
    <n v="9"/>
    <x v="5"/>
    <x v="1445"/>
  </r>
  <r>
    <n v="174"/>
    <n v="34"/>
    <n v="3"/>
    <n v="10"/>
    <x v="5"/>
    <x v="1446"/>
  </r>
  <r>
    <n v="174"/>
    <n v="34"/>
    <n v="3"/>
    <n v="11"/>
    <x v="5"/>
    <x v="1447"/>
  </r>
  <r>
    <n v="174"/>
    <n v="34"/>
    <n v="3"/>
    <n v="12"/>
    <x v="5"/>
    <x v="1448"/>
  </r>
  <r>
    <n v="174"/>
    <n v="34"/>
    <n v="3"/>
    <n v="13"/>
    <x v="5"/>
    <x v="1449"/>
  </r>
  <r>
    <n v="175"/>
    <n v="35"/>
    <n v="3"/>
    <n v="1"/>
    <x v="10"/>
    <x v="1450"/>
  </r>
  <r>
    <n v="175"/>
    <n v="35"/>
    <n v="3"/>
    <n v="2"/>
    <x v="10"/>
    <x v="222"/>
  </r>
  <r>
    <n v="175"/>
    <n v="35"/>
    <n v="3"/>
    <n v="3"/>
    <x v="10"/>
    <x v="1451"/>
  </r>
  <r>
    <n v="175"/>
    <n v="35"/>
    <n v="3"/>
    <n v="4"/>
    <x v="10"/>
    <x v="1452"/>
  </r>
  <r>
    <n v="175"/>
    <n v="35"/>
    <n v="3"/>
    <n v="5"/>
    <x v="10"/>
    <x v="1453"/>
  </r>
  <r>
    <n v="175"/>
    <n v="35"/>
    <n v="3"/>
    <n v="6"/>
    <x v="10"/>
    <x v="1454"/>
  </r>
  <r>
    <n v="175"/>
    <n v="35"/>
    <n v="3"/>
    <n v="7"/>
    <x v="10"/>
    <x v="1455"/>
  </r>
  <r>
    <n v="175"/>
    <n v="35"/>
    <n v="3"/>
    <n v="8"/>
    <x v="10"/>
    <x v="794"/>
  </r>
  <r>
    <n v="175"/>
    <n v="35"/>
    <n v="3"/>
    <n v="9"/>
    <x v="10"/>
    <x v="1456"/>
  </r>
  <r>
    <n v="175"/>
    <n v="35"/>
    <n v="3"/>
    <n v="10"/>
    <x v="10"/>
    <x v="1457"/>
  </r>
  <r>
    <n v="175"/>
    <n v="35"/>
    <n v="3"/>
    <n v="1"/>
    <x v="13"/>
    <x v="1458"/>
  </r>
  <r>
    <n v="175"/>
    <n v="35"/>
    <n v="3"/>
    <n v="2"/>
    <x v="13"/>
    <x v="1459"/>
  </r>
  <r>
    <n v="175"/>
    <n v="35"/>
    <n v="3"/>
    <n v="3"/>
    <x v="13"/>
    <x v="1459"/>
  </r>
  <r>
    <n v="175"/>
    <n v="35"/>
    <n v="3"/>
    <n v="4"/>
    <x v="13"/>
    <x v="1460"/>
  </r>
  <r>
    <n v="175"/>
    <n v="35"/>
    <n v="3"/>
    <n v="5"/>
    <x v="13"/>
    <x v="533"/>
  </r>
  <r>
    <n v="175"/>
    <n v="35"/>
    <n v="3"/>
    <n v="6"/>
    <x v="13"/>
    <x v="1461"/>
  </r>
  <r>
    <n v="175"/>
    <n v="35"/>
    <n v="3"/>
    <n v="7"/>
    <x v="13"/>
    <x v="1462"/>
  </r>
  <r>
    <n v="175"/>
    <n v="35"/>
    <n v="3"/>
    <n v="8"/>
    <x v="13"/>
    <x v="1463"/>
  </r>
  <r>
    <n v="175"/>
    <n v="35"/>
    <n v="3"/>
    <n v="72"/>
    <x v="12"/>
    <x v="1464"/>
  </r>
  <r>
    <n v="176"/>
    <n v="31"/>
    <n v="3"/>
    <n v="1"/>
    <x v="0"/>
    <x v="1465"/>
  </r>
  <r>
    <n v="177"/>
    <n v="32"/>
    <n v="3"/>
    <n v="1"/>
    <x v="5"/>
    <x v="1466"/>
  </r>
  <r>
    <n v="177"/>
    <n v="32"/>
    <n v="3"/>
    <n v="2"/>
    <x v="5"/>
    <x v="819"/>
  </r>
  <r>
    <n v="177"/>
    <n v="32"/>
    <n v="3"/>
    <n v="3"/>
    <x v="5"/>
    <x v="1467"/>
  </r>
  <r>
    <n v="177"/>
    <n v="32"/>
    <n v="3"/>
    <n v="4"/>
    <x v="5"/>
    <x v="1468"/>
  </r>
  <r>
    <n v="177"/>
    <n v="32"/>
    <n v="3"/>
    <n v="5"/>
    <x v="5"/>
    <x v="1469"/>
  </r>
  <r>
    <n v="177"/>
    <n v="32"/>
    <n v="3"/>
    <n v="1"/>
    <x v="4"/>
    <x v="1470"/>
  </r>
  <r>
    <n v="177"/>
    <n v="32"/>
    <n v="3"/>
    <n v="1"/>
    <x v="9"/>
    <x v="1471"/>
  </r>
  <r>
    <n v="177"/>
    <n v="32"/>
    <n v="3"/>
    <n v="2"/>
    <x v="9"/>
    <x v="1472"/>
  </r>
  <r>
    <n v="177"/>
    <n v="32"/>
    <n v="3"/>
    <n v="3"/>
    <x v="9"/>
    <x v="1473"/>
  </r>
  <r>
    <n v="177"/>
    <n v="32"/>
    <n v="3"/>
    <n v="4"/>
    <x v="9"/>
    <x v="1474"/>
  </r>
  <r>
    <n v="177"/>
    <n v="32"/>
    <n v="3"/>
    <n v="5"/>
    <x v="9"/>
    <x v="1137"/>
  </r>
  <r>
    <n v="177"/>
    <n v="32"/>
    <n v="3"/>
    <n v="6"/>
    <x v="9"/>
    <x v="1475"/>
  </r>
  <r>
    <n v="177"/>
    <n v="32"/>
    <n v="3"/>
    <n v="7"/>
    <x v="9"/>
    <x v="1476"/>
  </r>
  <r>
    <n v="177"/>
    <n v="32"/>
    <n v="3"/>
    <n v="8"/>
    <x v="9"/>
    <x v="1477"/>
  </r>
  <r>
    <n v="177"/>
    <n v="32"/>
    <n v="3"/>
    <n v="9"/>
    <x v="9"/>
    <x v="1478"/>
  </r>
  <r>
    <n v="177"/>
    <n v="32"/>
    <n v="3"/>
    <n v="10"/>
    <x v="9"/>
    <x v="1145"/>
  </r>
  <r>
    <n v="177"/>
    <n v="32"/>
    <n v="3"/>
    <n v="11"/>
    <x v="9"/>
    <x v="1380"/>
  </r>
  <r>
    <n v="177"/>
    <n v="32"/>
    <n v="3"/>
    <n v="12"/>
    <x v="9"/>
    <x v="1479"/>
  </r>
  <r>
    <n v="177"/>
    <n v="32"/>
    <n v="3"/>
    <n v="13"/>
    <x v="9"/>
    <x v="650"/>
  </r>
  <r>
    <n v="177"/>
    <n v="32"/>
    <n v="3"/>
    <n v="14"/>
    <x v="9"/>
    <x v="1480"/>
  </r>
  <r>
    <n v="177"/>
    <n v="32"/>
    <n v="3"/>
    <n v="1"/>
    <x v="8"/>
    <x v="1481"/>
  </r>
  <r>
    <n v="177"/>
    <n v="32"/>
    <n v="3"/>
    <n v="2"/>
    <x v="8"/>
    <x v="1482"/>
  </r>
  <r>
    <n v="177"/>
    <n v="32"/>
    <n v="3"/>
    <n v="3"/>
    <x v="8"/>
    <x v="887"/>
  </r>
  <r>
    <n v="177"/>
    <n v="32"/>
    <n v="3"/>
    <n v="4"/>
    <x v="8"/>
    <x v="1483"/>
  </r>
  <r>
    <n v="177"/>
    <n v="32"/>
    <n v="3"/>
    <n v="5"/>
    <x v="8"/>
    <x v="1484"/>
  </r>
  <r>
    <n v="177"/>
    <n v="32"/>
    <n v="3"/>
    <n v="6"/>
    <x v="8"/>
    <x v="1485"/>
  </r>
  <r>
    <n v="177"/>
    <n v="32"/>
    <n v="3"/>
    <n v="7"/>
    <x v="8"/>
    <x v="1486"/>
  </r>
  <r>
    <n v="177"/>
    <n v="32"/>
    <n v="3"/>
    <n v="8"/>
    <x v="8"/>
    <x v="1487"/>
  </r>
  <r>
    <n v="177"/>
    <n v="32"/>
    <n v="3"/>
    <n v="9"/>
    <x v="8"/>
    <x v="1488"/>
  </r>
  <r>
    <n v="177"/>
    <n v="32"/>
    <n v="3"/>
    <n v="10"/>
    <x v="8"/>
    <x v="1489"/>
  </r>
  <r>
    <n v="177"/>
    <n v="32"/>
    <n v="3"/>
    <n v="11"/>
    <x v="8"/>
    <x v="1490"/>
  </r>
  <r>
    <n v="177"/>
    <n v="32"/>
    <n v="3"/>
    <n v="12"/>
    <x v="8"/>
    <x v="1009"/>
  </r>
  <r>
    <n v="177"/>
    <n v="32"/>
    <n v="3"/>
    <n v="13"/>
    <x v="8"/>
    <x v="1491"/>
  </r>
  <r>
    <n v="177"/>
    <n v="32"/>
    <n v="3"/>
    <n v="14"/>
    <x v="8"/>
    <x v="1492"/>
  </r>
  <r>
    <n v="177"/>
    <n v="32"/>
    <n v="3"/>
    <n v="15"/>
    <x v="8"/>
    <x v="1493"/>
  </r>
  <r>
    <n v="177"/>
    <n v="32"/>
    <n v="3"/>
    <n v="16"/>
    <x v="8"/>
    <x v="1494"/>
  </r>
  <r>
    <n v="177"/>
    <n v="32"/>
    <n v="3"/>
    <n v="17"/>
    <x v="8"/>
    <x v="104"/>
  </r>
  <r>
    <n v="177"/>
    <n v="32"/>
    <n v="3"/>
    <n v="18"/>
    <x v="8"/>
    <x v="1495"/>
  </r>
  <r>
    <n v="177"/>
    <n v="32"/>
    <n v="3"/>
    <n v="19"/>
    <x v="8"/>
    <x v="1496"/>
  </r>
  <r>
    <n v="177"/>
    <n v="32"/>
    <n v="3"/>
    <n v="20"/>
    <x v="8"/>
    <x v="1497"/>
  </r>
  <r>
    <n v="177"/>
    <n v="32"/>
    <n v="3"/>
    <n v="21"/>
    <x v="8"/>
    <x v="1498"/>
  </r>
  <r>
    <n v="177"/>
    <n v="32"/>
    <n v="3"/>
    <n v="22"/>
    <x v="8"/>
    <x v="1499"/>
  </r>
  <r>
    <n v="177"/>
    <n v="32"/>
    <n v="3"/>
    <n v="23"/>
    <x v="8"/>
    <x v="1500"/>
  </r>
  <r>
    <n v="177"/>
    <n v="32"/>
    <n v="3"/>
    <n v="24"/>
    <x v="8"/>
    <x v="1501"/>
  </r>
  <r>
    <n v="177"/>
    <n v="32"/>
    <n v="3"/>
    <n v="25"/>
    <x v="8"/>
    <x v="1502"/>
  </r>
  <r>
    <n v="177"/>
    <n v="32"/>
    <n v="3"/>
    <n v="26"/>
    <x v="8"/>
    <x v="1503"/>
  </r>
  <r>
    <n v="177"/>
    <n v="32"/>
    <n v="3"/>
    <n v="27"/>
    <x v="8"/>
    <x v="1504"/>
  </r>
  <r>
    <n v="177"/>
    <n v="32"/>
    <n v="3"/>
    <n v="28"/>
    <x v="8"/>
    <x v="1505"/>
  </r>
  <r>
    <n v="177"/>
    <n v="32"/>
    <n v="3"/>
    <n v="29"/>
    <x v="8"/>
    <x v="1506"/>
  </r>
  <r>
    <n v="177"/>
    <n v="32"/>
    <n v="3"/>
    <n v="30"/>
    <x v="8"/>
    <x v="1479"/>
  </r>
  <r>
    <n v="178"/>
    <n v="31"/>
    <n v="3"/>
    <n v="1"/>
    <x v="6"/>
    <x v="1507"/>
  </r>
  <r>
    <n v="179"/>
    <n v="25"/>
    <n v="2"/>
    <n v="1"/>
    <x v="8"/>
    <x v="1508"/>
  </r>
  <r>
    <n v="179"/>
    <n v="25"/>
    <n v="2"/>
    <n v="1"/>
    <x v="9"/>
    <x v="1509"/>
  </r>
  <r>
    <n v="179"/>
    <n v="25"/>
    <n v="2"/>
    <n v="1"/>
    <x v="11"/>
    <x v="1510"/>
  </r>
  <r>
    <n v="179"/>
    <n v="25"/>
    <n v="2"/>
    <n v="1"/>
    <x v="13"/>
    <x v="1511"/>
  </r>
  <r>
    <n v="179"/>
    <n v="25"/>
    <n v="2"/>
    <n v="1"/>
    <x v="10"/>
    <x v="1512"/>
  </r>
  <r>
    <n v="179"/>
    <n v="25"/>
    <n v="2"/>
    <n v="1"/>
    <x v="5"/>
    <x v="1513"/>
  </r>
  <r>
    <n v="179"/>
    <n v="25"/>
    <n v="2"/>
    <n v="2"/>
    <x v="5"/>
    <x v="1514"/>
  </r>
  <r>
    <n v="179"/>
    <n v="25"/>
    <n v="2"/>
    <n v="3"/>
    <x v="5"/>
    <x v="1515"/>
  </r>
  <r>
    <n v="179"/>
    <n v="25"/>
    <n v="2"/>
    <n v="4"/>
    <x v="5"/>
    <x v="1516"/>
  </r>
  <r>
    <n v="179"/>
    <n v="25"/>
    <n v="2"/>
    <n v="5"/>
    <x v="5"/>
    <x v="1517"/>
  </r>
  <r>
    <n v="179"/>
    <n v="25"/>
    <n v="2"/>
    <n v="6"/>
    <x v="5"/>
    <x v="1518"/>
  </r>
  <r>
    <n v="179"/>
    <n v="25"/>
    <n v="2"/>
    <n v="7"/>
    <x v="5"/>
    <x v="1519"/>
  </r>
  <r>
    <n v="179"/>
    <n v="25"/>
    <n v="2"/>
    <n v="8"/>
    <x v="5"/>
    <x v="1520"/>
  </r>
  <r>
    <n v="179"/>
    <n v="25"/>
    <n v="2"/>
    <n v="9"/>
    <x v="5"/>
    <x v="1521"/>
  </r>
  <r>
    <n v="179"/>
    <n v="25"/>
    <n v="2"/>
    <n v="10"/>
    <x v="5"/>
    <x v="1522"/>
  </r>
  <r>
    <n v="179"/>
    <n v="25"/>
    <n v="2"/>
    <n v="11"/>
    <x v="5"/>
    <x v="1523"/>
  </r>
  <r>
    <n v="179"/>
    <n v="25"/>
    <n v="2"/>
    <n v="12"/>
    <x v="5"/>
    <x v="1524"/>
  </r>
  <r>
    <n v="179"/>
    <n v="25"/>
    <n v="2"/>
    <n v="13"/>
    <x v="5"/>
    <x v="1525"/>
  </r>
  <r>
    <n v="179"/>
    <n v="25"/>
    <n v="2"/>
    <n v="14"/>
    <x v="5"/>
    <x v="1526"/>
  </r>
  <r>
    <n v="179"/>
    <n v="25"/>
    <n v="2"/>
    <n v="15"/>
    <x v="5"/>
    <x v="1527"/>
  </r>
  <r>
    <n v="179"/>
    <n v="25"/>
    <n v="2"/>
    <n v="16"/>
    <x v="5"/>
    <x v="1528"/>
  </r>
  <r>
    <n v="179"/>
    <n v="25"/>
    <n v="2"/>
    <n v="17"/>
    <x v="5"/>
    <x v="1529"/>
  </r>
  <r>
    <n v="179"/>
    <n v="25"/>
    <n v="2"/>
    <n v="18"/>
    <x v="5"/>
    <x v="1530"/>
  </r>
  <r>
    <n v="179"/>
    <n v="25"/>
    <n v="2"/>
    <n v="19"/>
    <x v="5"/>
    <x v="1531"/>
  </r>
  <r>
    <n v="179"/>
    <n v="25"/>
    <n v="2"/>
    <n v="20"/>
    <x v="5"/>
    <x v="1532"/>
  </r>
  <r>
    <n v="179"/>
    <n v="25"/>
    <n v="2"/>
    <n v="21"/>
    <x v="5"/>
    <x v="1533"/>
  </r>
  <r>
    <n v="179"/>
    <n v="25"/>
    <n v="2"/>
    <n v="22"/>
    <x v="5"/>
    <x v="1534"/>
  </r>
  <r>
    <n v="179"/>
    <n v="25"/>
    <n v="2"/>
    <n v="23"/>
    <x v="5"/>
    <x v="1535"/>
  </r>
  <r>
    <n v="179"/>
    <n v="25"/>
    <n v="2"/>
    <n v="24"/>
    <x v="5"/>
    <x v="1536"/>
  </r>
  <r>
    <n v="179"/>
    <n v="25"/>
    <n v="2"/>
    <n v="25"/>
    <x v="5"/>
    <x v="1424"/>
  </r>
  <r>
    <n v="179"/>
    <n v="25"/>
    <n v="2"/>
    <n v="26"/>
    <x v="5"/>
    <x v="1537"/>
  </r>
  <r>
    <n v="179"/>
    <n v="25"/>
    <n v="2"/>
    <n v="27"/>
    <x v="5"/>
    <x v="1538"/>
  </r>
  <r>
    <n v="179"/>
    <n v="25"/>
    <n v="2"/>
    <n v="28"/>
    <x v="5"/>
    <x v="1539"/>
  </r>
  <r>
    <n v="179"/>
    <n v="25"/>
    <n v="2"/>
    <n v="29"/>
    <x v="5"/>
    <x v="1540"/>
  </r>
  <r>
    <n v="179"/>
    <n v="25"/>
    <n v="2"/>
    <n v="30"/>
    <x v="5"/>
    <x v="1541"/>
  </r>
  <r>
    <n v="179"/>
    <n v="25"/>
    <n v="2"/>
    <n v="31"/>
    <x v="5"/>
    <x v="1301"/>
  </r>
  <r>
    <n v="179"/>
    <n v="25"/>
    <n v="2"/>
    <n v="32"/>
    <x v="5"/>
    <x v="1542"/>
  </r>
  <r>
    <n v="179"/>
    <n v="25"/>
    <n v="2"/>
    <n v="33"/>
    <x v="5"/>
    <x v="1543"/>
  </r>
  <r>
    <n v="179"/>
    <n v="25"/>
    <n v="2"/>
    <n v="34"/>
    <x v="5"/>
    <x v="1544"/>
  </r>
  <r>
    <n v="179"/>
    <n v="25"/>
    <n v="2"/>
    <n v="35"/>
    <x v="5"/>
    <x v="1545"/>
  </r>
  <r>
    <n v="179"/>
    <n v="25"/>
    <n v="2"/>
    <n v="36"/>
    <x v="5"/>
    <x v="958"/>
  </r>
  <r>
    <n v="179"/>
    <n v="25"/>
    <n v="2"/>
    <n v="37"/>
    <x v="5"/>
    <x v="1546"/>
  </r>
  <r>
    <n v="179"/>
    <n v="25"/>
    <n v="2"/>
    <n v="38"/>
    <x v="5"/>
    <x v="1547"/>
  </r>
  <r>
    <n v="179"/>
    <n v="25"/>
    <n v="2"/>
    <n v="39"/>
    <x v="5"/>
    <x v="1548"/>
  </r>
  <r>
    <n v="179"/>
    <n v="25"/>
    <n v="2"/>
    <n v="40"/>
    <x v="5"/>
    <x v="1549"/>
  </r>
  <r>
    <n v="179"/>
    <n v="25"/>
    <n v="2"/>
    <n v="41"/>
    <x v="5"/>
    <x v="1550"/>
  </r>
  <r>
    <n v="179"/>
    <n v="25"/>
    <n v="2"/>
    <n v="42"/>
    <x v="5"/>
    <x v="1551"/>
  </r>
  <r>
    <n v="179"/>
    <n v="25"/>
    <n v="2"/>
    <n v="43"/>
    <x v="5"/>
    <x v="1185"/>
  </r>
  <r>
    <n v="179"/>
    <n v="25"/>
    <n v="2"/>
    <n v="44"/>
    <x v="5"/>
    <x v="1552"/>
  </r>
  <r>
    <n v="179"/>
    <n v="25"/>
    <n v="2"/>
    <n v="45"/>
    <x v="5"/>
    <x v="1553"/>
  </r>
  <r>
    <n v="179"/>
    <n v="25"/>
    <n v="2"/>
    <n v="46"/>
    <x v="5"/>
    <x v="1548"/>
  </r>
  <r>
    <n v="179"/>
    <n v="25"/>
    <n v="2"/>
    <n v="47"/>
    <x v="5"/>
    <x v="1554"/>
  </r>
  <r>
    <n v="179"/>
    <n v="25"/>
    <n v="2"/>
    <n v="48"/>
    <x v="5"/>
    <x v="1555"/>
  </r>
  <r>
    <n v="179"/>
    <n v="25"/>
    <n v="2"/>
    <n v="49"/>
    <x v="5"/>
    <x v="1556"/>
  </r>
  <r>
    <n v="179"/>
    <n v="25"/>
    <n v="2"/>
    <n v="50"/>
    <x v="5"/>
    <x v="1557"/>
  </r>
  <r>
    <n v="179"/>
    <n v="25"/>
    <n v="2"/>
    <n v="51"/>
    <x v="5"/>
    <x v="1558"/>
  </r>
  <r>
    <n v="179"/>
    <n v="25"/>
    <n v="2"/>
    <n v="52"/>
    <x v="5"/>
    <x v="1559"/>
  </r>
  <r>
    <n v="179"/>
    <n v="25"/>
    <n v="2"/>
    <n v="53"/>
    <x v="5"/>
    <x v="1560"/>
  </r>
  <r>
    <n v="179"/>
    <n v="25"/>
    <n v="2"/>
    <n v="54"/>
    <x v="5"/>
    <x v="1561"/>
  </r>
  <r>
    <n v="179"/>
    <n v="25"/>
    <n v="2"/>
    <n v="55"/>
    <x v="5"/>
    <x v="1562"/>
  </r>
  <r>
    <n v="179"/>
    <n v="25"/>
    <n v="2"/>
    <n v="56"/>
    <x v="5"/>
    <x v="1563"/>
  </r>
  <r>
    <n v="179"/>
    <n v="25"/>
    <n v="2"/>
    <n v="57"/>
    <x v="5"/>
    <x v="1564"/>
  </r>
  <r>
    <n v="179"/>
    <n v="25"/>
    <n v="2"/>
    <n v="58"/>
    <x v="5"/>
    <x v="1565"/>
  </r>
  <r>
    <n v="179"/>
    <n v="25"/>
    <n v="2"/>
    <n v="59"/>
    <x v="5"/>
    <x v="1566"/>
  </r>
  <r>
    <n v="179"/>
    <n v="25"/>
    <n v="2"/>
    <n v="60"/>
    <x v="5"/>
    <x v="1567"/>
  </r>
  <r>
    <n v="179"/>
    <n v="25"/>
    <n v="2"/>
    <n v="61"/>
    <x v="5"/>
    <x v="1568"/>
  </r>
  <r>
    <n v="179"/>
    <n v="25"/>
    <n v="2"/>
    <n v="62"/>
    <x v="5"/>
    <x v="282"/>
  </r>
  <r>
    <n v="179"/>
    <n v="25"/>
    <n v="2"/>
    <n v="63"/>
    <x v="5"/>
    <x v="1569"/>
  </r>
  <r>
    <n v="179"/>
    <n v="25"/>
    <n v="2"/>
    <n v="64"/>
    <x v="5"/>
    <x v="1570"/>
  </r>
  <r>
    <n v="179"/>
    <n v="25"/>
    <n v="2"/>
    <n v="65"/>
    <x v="5"/>
    <x v="1571"/>
  </r>
  <r>
    <n v="179"/>
    <n v="25"/>
    <n v="2"/>
    <n v="66"/>
    <x v="5"/>
    <x v="1572"/>
  </r>
  <r>
    <n v="179"/>
    <n v="25"/>
    <n v="2"/>
    <n v="1"/>
    <x v="4"/>
    <x v="1573"/>
  </r>
  <r>
    <n v="179"/>
    <n v="25"/>
    <n v="2"/>
    <n v="2"/>
    <x v="4"/>
    <x v="1574"/>
  </r>
  <r>
    <n v="179"/>
    <n v="25"/>
    <n v="2"/>
    <n v="3"/>
    <x v="4"/>
    <x v="1575"/>
  </r>
  <r>
    <n v="179"/>
    <n v="25"/>
    <n v="2"/>
    <n v="4"/>
    <x v="4"/>
    <x v="1576"/>
  </r>
  <r>
    <n v="179"/>
    <n v="25"/>
    <n v="2"/>
    <n v="1"/>
    <x v="14"/>
    <x v="1577"/>
  </r>
  <r>
    <n v="179"/>
    <n v="25"/>
    <n v="2"/>
    <n v="2"/>
    <x v="14"/>
    <x v="1578"/>
  </r>
  <r>
    <n v="179"/>
    <n v="25"/>
    <n v="2"/>
    <n v="3"/>
    <x v="14"/>
    <x v="1579"/>
  </r>
  <r>
    <n v="179"/>
    <n v="25"/>
    <n v="2"/>
    <n v="4"/>
    <x v="14"/>
    <x v="1580"/>
  </r>
  <r>
    <n v="179"/>
    <n v="25"/>
    <n v="2"/>
    <n v="5"/>
    <x v="14"/>
    <x v="1581"/>
  </r>
  <r>
    <n v="179"/>
    <n v="25"/>
    <n v="2"/>
    <n v="6"/>
    <x v="14"/>
    <x v="1582"/>
  </r>
  <r>
    <n v="179"/>
    <n v="25"/>
    <n v="2"/>
    <n v="7"/>
    <x v="14"/>
    <x v="1583"/>
  </r>
  <r>
    <n v="179"/>
    <n v="25"/>
    <n v="2"/>
    <n v="8"/>
    <x v="14"/>
    <x v="1536"/>
  </r>
  <r>
    <n v="179"/>
    <n v="25"/>
    <n v="2"/>
    <n v="9"/>
    <x v="14"/>
    <x v="1584"/>
  </r>
  <r>
    <n v="179"/>
    <n v="25"/>
    <n v="2"/>
    <n v="10"/>
    <x v="14"/>
    <x v="1585"/>
  </r>
  <r>
    <n v="179"/>
    <n v="25"/>
    <n v="2"/>
    <n v="11"/>
    <x v="14"/>
    <x v="1586"/>
  </r>
  <r>
    <n v="179"/>
    <n v="25"/>
    <n v="2"/>
    <n v="12"/>
    <x v="14"/>
    <x v="1587"/>
  </r>
  <r>
    <n v="179"/>
    <n v="25"/>
    <n v="2"/>
    <n v="13"/>
    <x v="14"/>
    <x v="1588"/>
  </r>
  <r>
    <n v="179"/>
    <n v="25"/>
    <n v="2"/>
    <n v="14"/>
    <x v="14"/>
    <x v="1225"/>
  </r>
  <r>
    <n v="179"/>
    <n v="25"/>
    <n v="2"/>
    <n v="15"/>
    <x v="14"/>
    <x v="1176"/>
  </r>
  <r>
    <n v="179"/>
    <n v="25"/>
    <n v="2"/>
    <n v="16"/>
    <x v="14"/>
    <x v="1589"/>
  </r>
  <r>
    <n v="179"/>
    <n v="25"/>
    <n v="2"/>
    <n v="1"/>
    <x v="15"/>
    <x v="1590"/>
  </r>
  <r>
    <n v="179"/>
    <n v="25"/>
    <n v="2"/>
    <n v="2"/>
    <x v="15"/>
    <x v="1591"/>
  </r>
  <r>
    <n v="179"/>
    <n v="25"/>
    <n v="2"/>
    <n v="3"/>
    <x v="15"/>
    <x v="1592"/>
  </r>
  <r>
    <n v="179"/>
    <n v="25"/>
    <n v="2"/>
    <n v="4"/>
    <x v="15"/>
    <x v="1593"/>
  </r>
  <r>
    <n v="179"/>
    <n v="25"/>
    <n v="2"/>
    <n v="5"/>
    <x v="15"/>
    <x v="1594"/>
  </r>
  <r>
    <n v="179"/>
    <n v="25"/>
    <n v="2"/>
    <n v="6"/>
    <x v="15"/>
    <x v="1595"/>
  </r>
  <r>
    <n v="179"/>
    <n v="25"/>
    <n v="2"/>
    <n v="7"/>
    <x v="15"/>
    <x v="1596"/>
  </r>
  <r>
    <n v="179"/>
    <n v="25"/>
    <n v="2"/>
    <n v="8"/>
    <x v="15"/>
    <x v="1597"/>
  </r>
  <r>
    <n v="179"/>
    <n v="25"/>
    <n v="2"/>
    <n v="9"/>
    <x v="15"/>
    <x v="1598"/>
  </r>
  <r>
    <n v="179"/>
    <n v="25"/>
    <n v="2"/>
    <n v="10"/>
    <x v="15"/>
    <x v="1599"/>
  </r>
  <r>
    <n v="180"/>
    <n v="21"/>
    <n v="2"/>
    <n v="1"/>
    <x v="6"/>
    <x v="1600"/>
  </r>
  <r>
    <n v="180"/>
    <n v="21"/>
    <n v="2"/>
    <n v="2"/>
    <x v="6"/>
    <x v="1601"/>
  </r>
  <r>
    <n v="180"/>
    <n v="21"/>
    <n v="2"/>
    <n v="3"/>
    <x v="6"/>
    <x v="1602"/>
  </r>
  <r>
    <n v="180"/>
    <n v="21"/>
    <n v="2"/>
    <n v="4"/>
    <x v="6"/>
    <x v="1603"/>
  </r>
  <r>
    <n v="180"/>
    <n v="21"/>
    <n v="2"/>
    <n v="5"/>
    <x v="6"/>
    <x v="1604"/>
  </r>
  <r>
    <n v="180"/>
    <n v="21"/>
    <n v="2"/>
    <n v="6"/>
    <x v="6"/>
    <x v="1605"/>
  </r>
  <r>
    <n v="180"/>
    <n v="21"/>
    <n v="2"/>
    <n v="7"/>
    <x v="6"/>
    <x v="1606"/>
  </r>
  <r>
    <n v="180"/>
    <n v="21"/>
    <n v="2"/>
    <n v="8"/>
    <x v="6"/>
    <x v="1607"/>
  </r>
  <r>
    <n v="180"/>
    <n v="21"/>
    <n v="2"/>
    <n v="9"/>
    <x v="6"/>
    <x v="1608"/>
  </r>
  <r>
    <n v="180"/>
    <n v="21"/>
    <n v="2"/>
    <n v="10"/>
    <x v="6"/>
    <x v="1609"/>
  </r>
  <r>
    <n v="180"/>
    <n v="21"/>
    <n v="2"/>
    <n v="11"/>
    <x v="6"/>
    <x v="1610"/>
  </r>
  <r>
    <n v="180"/>
    <n v="21"/>
    <n v="2"/>
    <n v="12"/>
    <x v="6"/>
    <x v="1611"/>
  </r>
  <r>
    <n v="180"/>
    <n v="21"/>
    <n v="2"/>
    <n v="13"/>
    <x v="6"/>
    <x v="1612"/>
  </r>
  <r>
    <n v="180"/>
    <n v="21"/>
    <n v="2"/>
    <n v="14"/>
    <x v="6"/>
    <x v="1613"/>
  </r>
  <r>
    <n v="180"/>
    <n v="21"/>
    <n v="2"/>
    <n v="15"/>
    <x v="6"/>
    <x v="1614"/>
  </r>
  <r>
    <n v="180"/>
    <n v="21"/>
    <n v="2"/>
    <n v="16"/>
    <x v="6"/>
    <x v="1615"/>
  </r>
  <r>
    <n v="180"/>
    <n v="21"/>
    <n v="2"/>
    <n v="17"/>
    <x v="6"/>
    <x v="1616"/>
  </r>
  <r>
    <n v="180"/>
    <n v="21"/>
    <n v="2"/>
    <n v="18"/>
    <x v="6"/>
    <x v="1617"/>
  </r>
  <r>
    <n v="180"/>
    <n v="21"/>
    <n v="2"/>
    <n v="19"/>
    <x v="6"/>
    <x v="1618"/>
  </r>
  <r>
    <n v="180"/>
    <n v="21"/>
    <n v="2"/>
    <n v="20"/>
    <x v="6"/>
    <x v="1619"/>
  </r>
  <r>
    <n v="180"/>
    <n v="21"/>
    <n v="2"/>
    <n v="21"/>
    <x v="6"/>
    <x v="1620"/>
  </r>
  <r>
    <n v="180"/>
    <n v="21"/>
    <n v="2"/>
    <n v="22"/>
    <x v="6"/>
    <x v="1621"/>
  </r>
  <r>
    <n v="180"/>
    <n v="21"/>
    <n v="2"/>
    <n v="23"/>
    <x v="6"/>
    <x v="1622"/>
  </r>
  <r>
    <n v="180"/>
    <n v="21"/>
    <n v="2"/>
    <n v="1"/>
    <x v="7"/>
    <x v="1623"/>
  </r>
  <r>
    <n v="180"/>
    <n v="21"/>
    <n v="2"/>
    <n v="2"/>
    <x v="7"/>
    <x v="1624"/>
  </r>
  <r>
    <n v="180"/>
    <n v="21"/>
    <n v="2"/>
    <n v="3"/>
    <x v="7"/>
    <x v="1625"/>
  </r>
  <r>
    <n v="180"/>
    <n v="21"/>
    <n v="2"/>
    <n v="4"/>
    <x v="7"/>
    <x v="1626"/>
  </r>
  <r>
    <n v="180"/>
    <n v="21"/>
    <n v="2"/>
    <n v="5"/>
    <x v="7"/>
    <x v="1627"/>
  </r>
  <r>
    <n v="180"/>
    <n v="21"/>
    <n v="2"/>
    <n v="6"/>
    <x v="7"/>
    <x v="1628"/>
  </r>
  <r>
    <n v="180"/>
    <n v="21"/>
    <n v="2"/>
    <n v="7"/>
    <x v="7"/>
    <x v="1629"/>
  </r>
  <r>
    <n v="180"/>
    <n v="21"/>
    <n v="2"/>
    <n v="8"/>
    <x v="7"/>
    <x v="1630"/>
  </r>
  <r>
    <n v="180"/>
    <n v="21"/>
    <n v="2"/>
    <n v="9"/>
    <x v="7"/>
    <x v="1631"/>
  </r>
  <r>
    <n v="180"/>
    <n v="21"/>
    <n v="2"/>
    <n v="10"/>
    <x v="7"/>
    <x v="1632"/>
  </r>
  <r>
    <n v="180"/>
    <n v="21"/>
    <n v="2"/>
    <n v="11"/>
    <x v="7"/>
    <x v="1633"/>
  </r>
  <r>
    <n v="180"/>
    <n v="21"/>
    <n v="2"/>
    <n v="12"/>
    <x v="7"/>
    <x v="1634"/>
  </r>
  <r>
    <n v="180"/>
    <n v="21"/>
    <n v="2"/>
    <n v="13"/>
    <x v="7"/>
    <x v="1635"/>
  </r>
  <r>
    <n v="180"/>
    <n v="21"/>
    <n v="2"/>
    <n v="1"/>
    <x v="8"/>
    <x v="1636"/>
  </r>
  <r>
    <n v="181"/>
    <n v="21"/>
    <n v="2"/>
    <n v="1"/>
    <x v="6"/>
    <x v="1637"/>
  </r>
  <r>
    <n v="181"/>
    <n v="21"/>
    <n v="2"/>
    <n v="2"/>
    <x v="6"/>
    <x v="1638"/>
  </r>
  <r>
    <n v="181"/>
    <n v="21"/>
    <n v="2"/>
    <n v="3"/>
    <x v="6"/>
    <x v="1639"/>
  </r>
  <r>
    <n v="181"/>
    <n v="21"/>
    <n v="2"/>
    <n v="1"/>
    <x v="7"/>
    <x v="1640"/>
  </r>
  <r>
    <n v="181"/>
    <n v="21"/>
    <n v="2"/>
    <n v="2"/>
    <x v="7"/>
    <x v="1641"/>
  </r>
  <r>
    <n v="181"/>
    <n v="21"/>
    <n v="2"/>
    <n v="3"/>
    <x v="7"/>
    <x v="923"/>
  </r>
  <r>
    <n v="181"/>
    <n v="21"/>
    <n v="2"/>
    <n v="4"/>
    <x v="7"/>
    <x v="1642"/>
  </r>
  <r>
    <n v="181"/>
    <n v="21"/>
    <n v="2"/>
    <n v="5"/>
    <x v="7"/>
    <x v="1643"/>
  </r>
  <r>
    <n v="181"/>
    <n v="21"/>
    <n v="2"/>
    <n v="6"/>
    <x v="7"/>
    <x v="1644"/>
  </r>
  <r>
    <n v="181"/>
    <n v="21"/>
    <n v="2"/>
    <n v="7"/>
    <x v="7"/>
    <x v="1645"/>
  </r>
  <r>
    <n v="181"/>
    <n v="21"/>
    <n v="2"/>
    <n v="8"/>
    <x v="7"/>
    <x v="1646"/>
  </r>
  <r>
    <n v="181"/>
    <n v="21"/>
    <n v="2"/>
    <n v="9"/>
    <x v="7"/>
    <x v="1647"/>
  </r>
  <r>
    <n v="181"/>
    <n v="21"/>
    <n v="2"/>
    <n v="10"/>
    <x v="7"/>
    <x v="1648"/>
  </r>
  <r>
    <n v="181"/>
    <n v="21"/>
    <n v="2"/>
    <n v="11"/>
    <x v="7"/>
    <x v="1649"/>
  </r>
  <r>
    <n v="181"/>
    <n v="21"/>
    <n v="2"/>
    <n v="12"/>
    <x v="7"/>
    <x v="1650"/>
  </r>
  <r>
    <n v="181"/>
    <n v="21"/>
    <n v="2"/>
    <n v="13"/>
    <x v="7"/>
    <x v="1651"/>
  </r>
  <r>
    <n v="181"/>
    <n v="21"/>
    <n v="2"/>
    <n v="14"/>
    <x v="7"/>
    <x v="1652"/>
  </r>
  <r>
    <n v="181"/>
    <n v="21"/>
    <n v="2"/>
    <n v="15"/>
    <x v="7"/>
    <x v="1653"/>
  </r>
  <r>
    <n v="181"/>
    <n v="21"/>
    <n v="2"/>
    <n v="16"/>
    <x v="7"/>
    <x v="1654"/>
  </r>
  <r>
    <n v="181"/>
    <n v="21"/>
    <n v="2"/>
    <n v="17"/>
    <x v="7"/>
    <x v="1655"/>
  </r>
  <r>
    <n v="181"/>
    <n v="21"/>
    <n v="2"/>
    <n v="18"/>
    <x v="7"/>
    <x v="1656"/>
  </r>
  <r>
    <n v="181"/>
    <n v="21"/>
    <n v="2"/>
    <n v="19"/>
    <x v="7"/>
    <x v="1657"/>
  </r>
  <r>
    <n v="181"/>
    <n v="21"/>
    <n v="2"/>
    <n v="20"/>
    <x v="7"/>
    <x v="1658"/>
  </r>
  <r>
    <n v="181"/>
    <n v="21"/>
    <n v="2"/>
    <n v="21"/>
    <x v="7"/>
    <x v="1659"/>
  </r>
  <r>
    <n v="181"/>
    <n v="21"/>
    <n v="2"/>
    <n v="22"/>
    <x v="7"/>
    <x v="1660"/>
  </r>
  <r>
    <n v="181"/>
    <n v="21"/>
    <n v="2"/>
    <n v="23"/>
    <x v="7"/>
    <x v="1661"/>
  </r>
  <r>
    <n v="181"/>
    <n v="21"/>
    <n v="2"/>
    <n v="24"/>
    <x v="7"/>
    <x v="1662"/>
  </r>
  <r>
    <n v="181"/>
    <n v="21"/>
    <n v="2"/>
    <n v="25"/>
    <x v="7"/>
    <x v="1663"/>
  </r>
  <r>
    <n v="181"/>
    <n v="21"/>
    <n v="2"/>
    <n v="26"/>
    <x v="7"/>
    <x v="1664"/>
  </r>
  <r>
    <n v="182"/>
    <n v="25"/>
    <n v="2"/>
    <n v="1"/>
    <x v="4"/>
    <x v="1665"/>
  </r>
  <r>
    <n v="182"/>
    <n v="25"/>
    <n v="2"/>
    <n v="2"/>
    <x v="4"/>
    <x v="1666"/>
  </r>
  <r>
    <n v="182"/>
    <n v="25"/>
    <n v="2"/>
    <n v="3"/>
    <x v="4"/>
    <x v="1667"/>
  </r>
  <r>
    <n v="182"/>
    <n v="25"/>
    <n v="2"/>
    <n v="4"/>
    <x v="4"/>
    <x v="75"/>
  </r>
  <r>
    <n v="182"/>
    <n v="25"/>
    <n v="2"/>
    <n v="5"/>
    <x v="4"/>
    <x v="1668"/>
  </r>
  <r>
    <n v="182"/>
    <n v="25"/>
    <n v="2"/>
    <n v="6"/>
    <x v="4"/>
    <x v="1669"/>
  </r>
  <r>
    <n v="182"/>
    <n v="25"/>
    <n v="2"/>
    <n v="7"/>
    <x v="4"/>
    <x v="1670"/>
  </r>
  <r>
    <n v="182"/>
    <n v="25"/>
    <n v="2"/>
    <n v="8"/>
    <x v="4"/>
    <x v="1671"/>
  </r>
  <r>
    <n v="182"/>
    <n v="25"/>
    <n v="2"/>
    <n v="9"/>
    <x v="4"/>
    <x v="1672"/>
  </r>
  <r>
    <n v="182"/>
    <n v="25"/>
    <n v="2"/>
    <n v="10"/>
    <x v="4"/>
    <x v="1673"/>
  </r>
  <r>
    <n v="182"/>
    <n v="25"/>
    <n v="2"/>
    <n v="11"/>
    <x v="4"/>
    <x v="1037"/>
  </r>
  <r>
    <n v="182"/>
    <n v="25"/>
    <n v="2"/>
    <n v="12"/>
    <x v="4"/>
    <x v="1674"/>
  </r>
  <r>
    <n v="182"/>
    <n v="25"/>
    <n v="2"/>
    <n v="13"/>
    <x v="4"/>
    <x v="608"/>
  </r>
  <r>
    <n v="182"/>
    <n v="25"/>
    <n v="2"/>
    <n v="14"/>
    <x v="4"/>
    <x v="1675"/>
  </r>
  <r>
    <n v="182"/>
    <n v="25"/>
    <n v="2"/>
    <n v="15"/>
    <x v="4"/>
    <x v="1676"/>
  </r>
  <r>
    <n v="182"/>
    <n v="25"/>
    <n v="2"/>
    <n v="16"/>
    <x v="4"/>
    <x v="1677"/>
  </r>
  <r>
    <n v="182"/>
    <n v="25"/>
    <n v="2"/>
    <n v="17"/>
    <x v="4"/>
    <x v="1678"/>
  </r>
  <r>
    <n v="182"/>
    <n v="25"/>
    <n v="2"/>
    <n v="18"/>
    <x v="4"/>
    <x v="1438"/>
  </r>
  <r>
    <n v="182"/>
    <n v="25"/>
    <n v="2"/>
    <n v="19"/>
    <x v="4"/>
    <x v="1679"/>
  </r>
  <r>
    <n v="182"/>
    <n v="25"/>
    <n v="2"/>
    <n v="20"/>
    <x v="4"/>
    <x v="1680"/>
  </r>
  <r>
    <n v="182"/>
    <n v="25"/>
    <n v="2"/>
    <n v="21"/>
    <x v="4"/>
    <x v="1681"/>
  </r>
  <r>
    <n v="182"/>
    <n v="25"/>
    <n v="2"/>
    <n v="22"/>
    <x v="4"/>
    <x v="1682"/>
  </r>
  <r>
    <n v="182"/>
    <n v="25"/>
    <n v="2"/>
    <n v="23"/>
    <x v="4"/>
    <x v="250"/>
  </r>
  <r>
    <n v="182"/>
    <n v="25"/>
    <n v="2"/>
    <n v="24"/>
    <x v="4"/>
    <x v="665"/>
  </r>
  <r>
    <n v="182"/>
    <n v="25"/>
    <n v="2"/>
    <n v="25"/>
    <x v="4"/>
    <x v="1683"/>
  </r>
  <r>
    <n v="182"/>
    <n v="25"/>
    <n v="2"/>
    <n v="26"/>
    <x v="4"/>
    <x v="1684"/>
  </r>
  <r>
    <n v="182"/>
    <n v="25"/>
    <n v="2"/>
    <n v="27"/>
    <x v="4"/>
    <x v="469"/>
  </r>
  <r>
    <n v="182"/>
    <n v="25"/>
    <n v="2"/>
    <n v="28"/>
    <x v="4"/>
    <x v="1685"/>
  </r>
  <r>
    <n v="182"/>
    <n v="25"/>
    <n v="2"/>
    <n v="29"/>
    <x v="4"/>
    <x v="1686"/>
  </r>
  <r>
    <n v="182"/>
    <n v="25"/>
    <n v="2"/>
    <n v="30"/>
    <x v="4"/>
    <x v="1253"/>
  </r>
  <r>
    <n v="182"/>
    <n v="25"/>
    <n v="2"/>
    <n v="31"/>
    <x v="4"/>
    <x v="1687"/>
  </r>
  <r>
    <n v="182"/>
    <n v="25"/>
    <n v="2"/>
    <n v="32"/>
    <x v="4"/>
    <x v="1688"/>
  </r>
  <r>
    <n v="182"/>
    <n v="25"/>
    <n v="2"/>
    <n v="33"/>
    <x v="4"/>
    <x v="1689"/>
  </r>
  <r>
    <n v="182"/>
    <n v="25"/>
    <n v="2"/>
    <n v="34"/>
    <x v="4"/>
    <x v="1690"/>
  </r>
  <r>
    <n v="182"/>
    <n v="25"/>
    <n v="2"/>
    <n v="35"/>
    <x v="4"/>
    <x v="1691"/>
  </r>
  <r>
    <n v="182"/>
    <n v="25"/>
    <n v="2"/>
    <n v="36"/>
    <x v="4"/>
    <x v="1692"/>
  </r>
  <r>
    <n v="182"/>
    <n v="25"/>
    <n v="2"/>
    <n v="37"/>
    <x v="4"/>
    <x v="1693"/>
  </r>
  <r>
    <n v="182"/>
    <n v="25"/>
    <n v="2"/>
    <n v="38"/>
    <x v="4"/>
    <x v="1694"/>
  </r>
  <r>
    <n v="182"/>
    <n v="25"/>
    <n v="2"/>
    <n v="39"/>
    <x v="4"/>
    <x v="704"/>
  </r>
  <r>
    <n v="182"/>
    <n v="25"/>
    <n v="2"/>
    <n v="40"/>
    <x v="4"/>
    <x v="1695"/>
  </r>
  <r>
    <n v="182"/>
    <n v="25"/>
    <n v="2"/>
    <n v="41"/>
    <x v="4"/>
    <x v="1696"/>
  </r>
  <r>
    <n v="182"/>
    <n v="25"/>
    <n v="2"/>
    <n v="42"/>
    <x v="4"/>
    <x v="1697"/>
  </r>
  <r>
    <n v="182"/>
    <n v="25"/>
    <n v="2"/>
    <n v="1"/>
    <x v="5"/>
    <x v="1698"/>
  </r>
  <r>
    <n v="182"/>
    <n v="25"/>
    <n v="2"/>
    <n v="2"/>
    <x v="5"/>
    <x v="1699"/>
  </r>
  <r>
    <n v="182"/>
    <n v="25"/>
    <n v="2"/>
    <n v="3"/>
    <x v="5"/>
    <x v="1700"/>
  </r>
  <r>
    <n v="182"/>
    <n v="25"/>
    <n v="2"/>
    <n v="4"/>
    <x v="5"/>
    <x v="1701"/>
  </r>
  <r>
    <n v="182"/>
    <n v="25"/>
    <n v="2"/>
    <n v="5"/>
    <x v="5"/>
    <x v="1702"/>
  </r>
  <r>
    <n v="182"/>
    <n v="25"/>
    <n v="2"/>
    <n v="6"/>
    <x v="5"/>
    <x v="1703"/>
  </r>
  <r>
    <n v="182"/>
    <n v="25"/>
    <n v="2"/>
    <n v="7"/>
    <x v="5"/>
    <x v="1704"/>
  </r>
  <r>
    <n v="182"/>
    <n v="25"/>
    <n v="2"/>
    <n v="8"/>
    <x v="5"/>
    <x v="1605"/>
  </r>
  <r>
    <n v="182"/>
    <n v="25"/>
    <n v="2"/>
    <n v="9"/>
    <x v="5"/>
    <x v="1705"/>
  </r>
  <r>
    <n v="182"/>
    <n v="25"/>
    <n v="2"/>
    <n v="10"/>
    <x v="5"/>
    <x v="1706"/>
  </r>
  <r>
    <n v="182"/>
    <n v="25"/>
    <n v="2"/>
    <n v="11"/>
    <x v="5"/>
    <x v="1707"/>
  </r>
  <r>
    <n v="182"/>
    <n v="25"/>
    <n v="2"/>
    <n v="12"/>
    <x v="5"/>
    <x v="1708"/>
  </r>
  <r>
    <n v="182"/>
    <n v="25"/>
    <n v="2"/>
    <n v="13"/>
    <x v="5"/>
    <x v="1709"/>
  </r>
  <r>
    <n v="182"/>
    <n v="25"/>
    <n v="2"/>
    <n v="14"/>
    <x v="5"/>
    <x v="1710"/>
  </r>
  <r>
    <n v="182"/>
    <n v="25"/>
    <n v="2"/>
    <n v="15"/>
    <x v="5"/>
    <x v="1711"/>
  </r>
  <r>
    <n v="182"/>
    <n v="25"/>
    <n v="2"/>
    <n v="16"/>
    <x v="5"/>
    <x v="1712"/>
  </r>
  <r>
    <n v="182"/>
    <n v="25"/>
    <n v="2"/>
    <n v="17"/>
    <x v="5"/>
    <x v="687"/>
  </r>
  <r>
    <n v="182"/>
    <n v="25"/>
    <n v="2"/>
    <n v="18"/>
    <x v="5"/>
    <x v="1713"/>
  </r>
  <r>
    <n v="182"/>
    <n v="25"/>
    <n v="2"/>
    <n v="19"/>
    <x v="5"/>
    <x v="1714"/>
  </r>
  <r>
    <n v="182"/>
    <n v="25"/>
    <n v="2"/>
    <n v="20"/>
    <x v="5"/>
    <x v="1715"/>
  </r>
  <r>
    <n v="182"/>
    <n v="25"/>
    <n v="2"/>
    <n v="21"/>
    <x v="5"/>
    <x v="1716"/>
  </r>
  <r>
    <n v="182"/>
    <n v="25"/>
    <n v="2"/>
    <n v="22"/>
    <x v="5"/>
    <x v="1717"/>
  </r>
  <r>
    <n v="182"/>
    <n v="25"/>
    <n v="2"/>
    <n v="23"/>
    <x v="5"/>
    <x v="1718"/>
  </r>
  <r>
    <n v="182"/>
    <n v="25"/>
    <n v="2"/>
    <n v="24"/>
    <x v="5"/>
    <x v="1719"/>
  </r>
  <r>
    <n v="182"/>
    <n v="25"/>
    <n v="2"/>
    <n v="25"/>
    <x v="5"/>
    <x v="1720"/>
  </r>
  <r>
    <n v="182"/>
    <n v="25"/>
    <n v="2"/>
    <n v="26"/>
    <x v="5"/>
    <x v="1721"/>
  </r>
  <r>
    <n v="182"/>
    <n v="25"/>
    <n v="2"/>
    <n v="27"/>
    <x v="5"/>
    <x v="1722"/>
  </r>
  <r>
    <n v="182"/>
    <n v="25"/>
    <n v="2"/>
    <n v="28"/>
    <x v="5"/>
    <x v="1512"/>
  </r>
  <r>
    <n v="182"/>
    <n v="25"/>
    <n v="2"/>
    <n v="29"/>
    <x v="5"/>
    <x v="1723"/>
  </r>
  <r>
    <n v="182"/>
    <n v="25"/>
    <n v="2"/>
    <n v="30"/>
    <x v="5"/>
    <x v="1724"/>
  </r>
  <r>
    <n v="182"/>
    <n v="25"/>
    <n v="2"/>
    <n v="31"/>
    <x v="5"/>
    <x v="1725"/>
  </r>
  <r>
    <n v="182"/>
    <n v="25"/>
    <n v="2"/>
    <n v="32"/>
    <x v="5"/>
    <x v="1726"/>
  </r>
  <r>
    <n v="182"/>
    <n v="25"/>
    <n v="2"/>
    <n v="33"/>
    <x v="5"/>
    <x v="1727"/>
  </r>
  <r>
    <n v="182"/>
    <n v="25"/>
    <n v="2"/>
    <n v="34"/>
    <x v="5"/>
    <x v="604"/>
  </r>
  <r>
    <n v="182"/>
    <n v="25"/>
    <n v="2"/>
    <n v="35"/>
    <x v="5"/>
    <x v="1728"/>
  </r>
  <r>
    <n v="182"/>
    <n v="25"/>
    <n v="2"/>
    <n v="36"/>
    <x v="5"/>
    <x v="1729"/>
  </r>
  <r>
    <n v="182"/>
    <n v="25"/>
    <n v="2"/>
    <n v="37"/>
    <x v="5"/>
    <x v="1730"/>
  </r>
  <r>
    <n v="182"/>
    <n v="25"/>
    <n v="2"/>
    <n v="38"/>
    <x v="5"/>
    <x v="1731"/>
  </r>
  <r>
    <n v="182"/>
    <n v="25"/>
    <n v="2"/>
    <n v="39"/>
    <x v="5"/>
    <x v="1732"/>
  </r>
  <r>
    <n v="182"/>
    <n v="25"/>
    <n v="2"/>
    <n v="40"/>
    <x v="5"/>
    <x v="1733"/>
  </r>
  <r>
    <n v="182"/>
    <n v="25"/>
    <n v="2"/>
    <n v="41"/>
    <x v="5"/>
    <x v="1734"/>
  </r>
  <r>
    <n v="182"/>
    <n v="25"/>
    <n v="2"/>
    <n v="42"/>
    <x v="5"/>
    <x v="897"/>
  </r>
  <r>
    <n v="182"/>
    <n v="25"/>
    <n v="2"/>
    <n v="43"/>
    <x v="5"/>
    <x v="1735"/>
  </r>
  <r>
    <n v="182"/>
    <n v="25"/>
    <n v="2"/>
    <n v="44"/>
    <x v="5"/>
    <x v="1736"/>
  </r>
  <r>
    <n v="182"/>
    <n v="25"/>
    <n v="2"/>
    <n v="45"/>
    <x v="5"/>
    <x v="1737"/>
  </r>
  <r>
    <n v="182"/>
    <n v="25"/>
    <n v="2"/>
    <n v="46"/>
    <x v="5"/>
    <x v="1382"/>
  </r>
  <r>
    <n v="182"/>
    <n v="25"/>
    <n v="2"/>
    <n v="47"/>
    <x v="5"/>
    <x v="1738"/>
  </r>
  <r>
    <n v="182"/>
    <n v="25"/>
    <n v="2"/>
    <n v="48"/>
    <x v="5"/>
    <x v="1739"/>
  </r>
  <r>
    <n v="182"/>
    <n v="25"/>
    <n v="2"/>
    <n v="49"/>
    <x v="5"/>
    <x v="1740"/>
  </r>
  <r>
    <n v="182"/>
    <n v="25"/>
    <n v="2"/>
    <n v="50"/>
    <x v="5"/>
    <x v="1741"/>
  </r>
  <r>
    <n v="182"/>
    <n v="25"/>
    <n v="2"/>
    <n v="51"/>
    <x v="5"/>
    <x v="1742"/>
  </r>
  <r>
    <n v="182"/>
    <n v="25"/>
    <n v="2"/>
    <n v="52"/>
    <x v="5"/>
    <x v="1743"/>
  </r>
  <r>
    <n v="182"/>
    <n v="25"/>
    <n v="2"/>
    <n v="53"/>
    <x v="5"/>
    <x v="1744"/>
  </r>
  <r>
    <n v="182"/>
    <n v="25"/>
    <n v="2"/>
    <n v="54"/>
    <x v="5"/>
    <x v="1745"/>
  </r>
  <r>
    <n v="182"/>
    <n v="25"/>
    <n v="2"/>
    <n v="55"/>
    <x v="5"/>
    <x v="1746"/>
  </r>
  <r>
    <n v="182"/>
    <n v="25"/>
    <n v="2"/>
    <n v="56"/>
    <x v="5"/>
    <x v="1747"/>
  </r>
  <r>
    <n v="182"/>
    <n v="25"/>
    <n v="2"/>
    <n v="57"/>
    <x v="5"/>
    <x v="1748"/>
  </r>
  <r>
    <n v="182"/>
    <n v="25"/>
    <n v="2"/>
    <n v="58"/>
    <x v="5"/>
    <x v="1749"/>
  </r>
  <r>
    <n v="182"/>
    <n v="25"/>
    <n v="2"/>
    <n v="59"/>
    <x v="5"/>
    <x v="1750"/>
  </r>
  <r>
    <n v="182"/>
    <n v="25"/>
    <n v="2"/>
    <n v="60"/>
    <x v="5"/>
    <x v="1751"/>
  </r>
  <r>
    <n v="182"/>
    <n v="25"/>
    <n v="2"/>
    <n v="61"/>
    <x v="5"/>
    <x v="1752"/>
  </r>
  <r>
    <n v="182"/>
    <n v="25"/>
    <n v="2"/>
    <n v="62"/>
    <x v="5"/>
    <x v="1753"/>
  </r>
  <r>
    <n v="182"/>
    <n v="25"/>
    <n v="2"/>
    <n v="63"/>
    <x v="5"/>
    <x v="1754"/>
  </r>
  <r>
    <n v="182"/>
    <n v="25"/>
    <n v="2"/>
    <n v="64"/>
    <x v="5"/>
    <x v="1755"/>
  </r>
  <r>
    <n v="182"/>
    <n v="25"/>
    <n v="2"/>
    <n v="65"/>
    <x v="5"/>
    <x v="1756"/>
  </r>
  <r>
    <n v="182"/>
    <n v="25"/>
    <n v="2"/>
    <n v="66"/>
    <x v="5"/>
    <x v="76"/>
  </r>
  <r>
    <n v="182"/>
    <n v="25"/>
    <n v="2"/>
    <n v="67"/>
    <x v="5"/>
    <x v="1757"/>
  </r>
  <r>
    <n v="182"/>
    <n v="25"/>
    <n v="2"/>
    <n v="68"/>
    <x v="5"/>
    <x v="1758"/>
  </r>
  <r>
    <n v="182"/>
    <n v="25"/>
    <n v="2"/>
    <n v="69"/>
    <x v="5"/>
    <x v="1759"/>
  </r>
  <r>
    <n v="182"/>
    <n v="25"/>
    <n v="2"/>
    <n v="70"/>
    <x v="5"/>
    <x v="1760"/>
  </r>
  <r>
    <n v="182"/>
    <n v="25"/>
    <n v="2"/>
    <n v="71"/>
    <x v="5"/>
    <x v="1761"/>
  </r>
  <r>
    <n v="182"/>
    <n v="25"/>
    <n v="2"/>
    <n v="72"/>
    <x v="5"/>
    <x v="1762"/>
  </r>
  <r>
    <n v="182"/>
    <n v="25"/>
    <n v="2"/>
    <n v="73"/>
    <x v="5"/>
    <x v="1763"/>
  </r>
  <r>
    <n v="182"/>
    <n v="25"/>
    <n v="2"/>
    <n v="74"/>
    <x v="5"/>
    <x v="1764"/>
  </r>
  <r>
    <n v="182"/>
    <n v="25"/>
    <n v="2"/>
    <n v="75"/>
    <x v="5"/>
    <x v="1765"/>
  </r>
  <r>
    <n v="182"/>
    <n v="25"/>
    <n v="2"/>
    <n v="76"/>
    <x v="5"/>
    <x v="1766"/>
  </r>
  <r>
    <n v="182"/>
    <n v="25"/>
    <n v="2"/>
    <n v="77"/>
    <x v="5"/>
    <x v="1767"/>
  </r>
  <r>
    <n v="182"/>
    <n v="25"/>
    <n v="2"/>
    <n v="78"/>
    <x v="5"/>
    <x v="1768"/>
  </r>
  <r>
    <n v="182"/>
    <n v="25"/>
    <n v="2"/>
    <n v="79"/>
    <x v="5"/>
    <x v="1769"/>
  </r>
  <r>
    <n v="182"/>
    <n v="25"/>
    <n v="2"/>
    <n v="80"/>
    <x v="5"/>
    <x v="684"/>
  </r>
  <r>
    <n v="182"/>
    <n v="25"/>
    <n v="2"/>
    <n v="81"/>
    <x v="5"/>
    <x v="1770"/>
  </r>
  <r>
    <n v="182"/>
    <n v="25"/>
    <n v="2"/>
    <n v="82"/>
    <x v="5"/>
    <x v="1771"/>
  </r>
  <r>
    <n v="182"/>
    <n v="25"/>
    <n v="2"/>
    <n v="83"/>
    <x v="5"/>
    <x v="1772"/>
  </r>
  <r>
    <n v="182"/>
    <n v="25"/>
    <n v="2"/>
    <n v="84"/>
    <x v="5"/>
    <x v="1773"/>
  </r>
  <r>
    <n v="182"/>
    <n v="25"/>
    <n v="2"/>
    <n v="85"/>
    <x v="5"/>
    <x v="1774"/>
  </r>
  <r>
    <n v="182"/>
    <n v="25"/>
    <n v="2"/>
    <n v="86"/>
    <x v="5"/>
    <x v="1775"/>
  </r>
  <r>
    <n v="182"/>
    <n v="25"/>
    <n v="2"/>
    <n v="87"/>
    <x v="5"/>
    <x v="1248"/>
  </r>
  <r>
    <n v="182"/>
    <n v="25"/>
    <n v="2"/>
    <n v="88"/>
    <x v="5"/>
    <x v="1776"/>
  </r>
  <r>
    <n v="182"/>
    <n v="25"/>
    <n v="2"/>
    <n v="89"/>
    <x v="5"/>
    <x v="1777"/>
  </r>
  <r>
    <n v="182"/>
    <n v="25"/>
    <n v="2"/>
    <n v="90"/>
    <x v="5"/>
    <x v="1778"/>
  </r>
  <r>
    <n v="182"/>
    <n v="25"/>
    <n v="2"/>
    <n v="91"/>
    <x v="5"/>
    <x v="329"/>
  </r>
  <r>
    <n v="182"/>
    <n v="25"/>
    <n v="2"/>
    <n v="92"/>
    <x v="5"/>
    <x v="1779"/>
  </r>
  <r>
    <n v="182"/>
    <n v="25"/>
    <n v="2"/>
    <n v="93"/>
    <x v="5"/>
    <x v="1780"/>
  </r>
  <r>
    <n v="182"/>
    <n v="25"/>
    <n v="2"/>
    <n v="94"/>
    <x v="5"/>
    <x v="1781"/>
  </r>
  <r>
    <n v="182"/>
    <n v="25"/>
    <n v="2"/>
    <n v="95"/>
    <x v="5"/>
    <x v="1782"/>
  </r>
  <r>
    <n v="182"/>
    <n v="25"/>
    <n v="2"/>
    <n v="96"/>
    <x v="5"/>
    <x v="1783"/>
  </r>
  <r>
    <n v="182"/>
    <n v="25"/>
    <n v="2"/>
    <n v="97"/>
    <x v="5"/>
    <x v="1784"/>
  </r>
  <r>
    <n v="182"/>
    <n v="25"/>
    <n v="2"/>
    <n v="98"/>
    <x v="5"/>
    <x v="1785"/>
  </r>
  <r>
    <n v="182"/>
    <n v="25"/>
    <n v="2"/>
    <n v="99"/>
    <x v="5"/>
    <x v="1786"/>
  </r>
  <r>
    <n v="182"/>
    <n v="25"/>
    <n v="2"/>
    <n v="100"/>
    <x v="5"/>
    <x v="1787"/>
  </r>
  <r>
    <n v="182"/>
    <n v="25"/>
    <n v="2"/>
    <n v="101"/>
    <x v="5"/>
    <x v="1788"/>
  </r>
  <r>
    <n v="182"/>
    <n v="25"/>
    <n v="2"/>
    <n v="102"/>
    <x v="5"/>
    <x v="1789"/>
  </r>
  <r>
    <n v="182"/>
    <n v="25"/>
    <n v="2"/>
    <n v="103"/>
    <x v="5"/>
    <x v="1790"/>
  </r>
  <r>
    <n v="182"/>
    <n v="25"/>
    <n v="2"/>
    <n v="104"/>
    <x v="5"/>
    <x v="1791"/>
  </r>
  <r>
    <n v="182"/>
    <n v="25"/>
    <n v="2"/>
    <n v="105"/>
    <x v="5"/>
    <x v="1792"/>
  </r>
  <r>
    <n v="182"/>
    <n v="25"/>
    <n v="2"/>
    <n v="106"/>
    <x v="5"/>
    <x v="1793"/>
  </r>
  <r>
    <n v="182"/>
    <n v="25"/>
    <n v="2"/>
    <n v="107"/>
    <x v="5"/>
    <x v="1794"/>
  </r>
  <r>
    <n v="182"/>
    <n v="25"/>
    <n v="2"/>
    <n v="108"/>
    <x v="5"/>
    <x v="1795"/>
  </r>
  <r>
    <n v="182"/>
    <n v="25"/>
    <n v="2"/>
    <n v="109"/>
    <x v="5"/>
    <x v="1796"/>
  </r>
  <r>
    <n v="182"/>
    <n v="25"/>
    <n v="2"/>
    <n v="110"/>
    <x v="5"/>
    <x v="1797"/>
  </r>
  <r>
    <n v="182"/>
    <n v="25"/>
    <n v="2"/>
    <n v="111"/>
    <x v="5"/>
    <x v="1798"/>
  </r>
  <r>
    <n v="182"/>
    <n v="25"/>
    <n v="2"/>
    <n v="112"/>
    <x v="5"/>
    <x v="566"/>
  </r>
  <r>
    <n v="182"/>
    <n v="25"/>
    <n v="2"/>
    <n v="113"/>
    <x v="5"/>
    <x v="247"/>
  </r>
  <r>
    <n v="182"/>
    <n v="25"/>
    <n v="2"/>
    <n v="114"/>
    <x v="5"/>
    <x v="1799"/>
  </r>
  <r>
    <n v="182"/>
    <n v="25"/>
    <n v="2"/>
    <n v="115"/>
    <x v="5"/>
    <x v="1800"/>
  </r>
  <r>
    <n v="182"/>
    <n v="25"/>
    <n v="2"/>
    <n v="116"/>
    <x v="5"/>
    <x v="1801"/>
  </r>
  <r>
    <n v="182"/>
    <n v="25"/>
    <n v="2"/>
    <n v="117"/>
    <x v="5"/>
    <x v="1802"/>
  </r>
  <r>
    <n v="182"/>
    <n v="25"/>
    <n v="2"/>
    <n v="118"/>
    <x v="5"/>
    <x v="1803"/>
  </r>
  <r>
    <n v="182"/>
    <n v="25"/>
    <n v="2"/>
    <n v="119"/>
    <x v="5"/>
    <x v="1804"/>
  </r>
  <r>
    <n v="182"/>
    <n v="25"/>
    <n v="2"/>
    <n v="120"/>
    <x v="5"/>
    <x v="1805"/>
  </r>
  <r>
    <n v="182"/>
    <n v="25"/>
    <n v="2"/>
    <n v="121"/>
    <x v="5"/>
    <x v="636"/>
  </r>
  <r>
    <n v="182"/>
    <n v="25"/>
    <n v="2"/>
    <n v="122"/>
    <x v="5"/>
    <x v="1698"/>
  </r>
  <r>
    <n v="182"/>
    <n v="25"/>
    <n v="2"/>
    <n v="123"/>
    <x v="5"/>
    <x v="1806"/>
  </r>
  <r>
    <n v="182"/>
    <n v="25"/>
    <n v="2"/>
    <n v="124"/>
    <x v="5"/>
    <x v="1275"/>
  </r>
  <r>
    <n v="182"/>
    <n v="25"/>
    <n v="2"/>
    <n v="125"/>
    <x v="5"/>
    <x v="77"/>
  </r>
  <r>
    <n v="182"/>
    <n v="25"/>
    <n v="2"/>
    <n v="126"/>
    <x v="5"/>
    <x v="1807"/>
  </r>
  <r>
    <n v="182"/>
    <n v="25"/>
    <n v="2"/>
    <n v="127"/>
    <x v="5"/>
    <x v="1808"/>
  </r>
  <r>
    <n v="182"/>
    <n v="25"/>
    <n v="2"/>
    <n v="128"/>
    <x v="5"/>
    <x v="1809"/>
  </r>
  <r>
    <n v="182"/>
    <n v="25"/>
    <n v="2"/>
    <n v="129"/>
    <x v="5"/>
    <x v="1810"/>
  </r>
  <r>
    <n v="182"/>
    <n v="25"/>
    <n v="2"/>
    <n v="130"/>
    <x v="5"/>
    <x v="1811"/>
  </r>
  <r>
    <n v="182"/>
    <n v="25"/>
    <n v="2"/>
    <n v="131"/>
    <x v="5"/>
    <x v="1812"/>
  </r>
  <r>
    <n v="182"/>
    <n v="25"/>
    <n v="2"/>
    <n v="132"/>
    <x v="5"/>
    <x v="1813"/>
  </r>
  <r>
    <n v="182"/>
    <n v="25"/>
    <n v="2"/>
    <n v="133"/>
    <x v="5"/>
    <x v="1814"/>
  </r>
  <r>
    <n v="182"/>
    <n v="25"/>
    <n v="2"/>
    <n v="134"/>
    <x v="5"/>
    <x v="1815"/>
  </r>
  <r>
    <n v="182"/>
    <n v="25"/>
    <n v="2"/>
    <n v="135"/>
    <x v="5"/>
    <x v="1816"/>
  </r>
  <r>
    <n v="182"/>
    <n v="25"/>
    <n v="2"/>
    <n v="136"/>
    <x v="5"/>
    <x v="1817"/>
  </r>
  <r>
    <n v="182"/>
    <n v="25"/>
    <n v="2"/>
    <n v="137"/>
    <x v="5"/>
    <x v="1818"/>
  </r>
  <r>
    <n v="182"/>
    <n v="25"/>
    <n v="2"/>
    <n v="138"/>
    <x v="5"/>
    <x v="1819"/>
  </r>
  <r>
    <n v="182"/>
    <n v="25"/>
    <n v="2"/>
    <n v="139"/>
    <x v="5"/>
    <x v="1130"/>
  </r>
  <r>
    <n v="182"/>
    <n v="25"/>
    <n v="2"/>
    <n v="140"/>
    <x v="5"/>
    <x v="1158"/>
  </r>
  <r>
    <n v="182"/>
    <n v="25"/>
    <n v="2"/>
    <n v="141"/>
    <x v="5"/>
    <x v="1820"/>
  </r>
  <r>
    <n v="182"/>
    <n v="25"/>
    <n v="2"/>
    <n v="142"/>
    <x v="5"/>
    <x v="1821"/>
  </r>
  <r>
    <n v="182"/>
    <n v="25"/>
    <n v="2"/>
    <n v="143"/>
    <x v="5"/>
    <x v="1822"/>
  </r>
  <r>
    <n v="182"/>
    <n v="25"/>
    <n v="2"/>
    <n v="144"/>
    <x v="5"/>
    <x v="1823"/>
  </r>
  <r>
    <n v="182"/>
    <n v="25"/>
    <n v="2"/>
    <n v="145"/>
    <x v="5"/>
    <x v="1824"/>
  </r>
  <r>
    <n v="182"/>
    <n v="25"/>
    <n v="2"/>
    <n v="146"/>
    <x v="5"/>
    <x v="1825"/>
  </r>
  <r>
    <n v="182"/>
    <n v="25"/>
    <n v="2"/>
    <n v="147"/>
    <x v="5"/>
    <x v="1826"/>
  </r>
  <r>
    <n v="182"/>
    <n v="25"/>
    <n v="2"/>
    <n v="148"/>
    <x v="5"/>
    <x v="1827"/>
  </r>
  <r>
    <n v="182"/>
    <n v="25"/>
    <n v="2"/>
    <n v="149"/>
    <x v="5"/>
    <x v="1828"/>
  </r>
  <r>
    <n v="182"/>
    <n v="25"/>
    <n v="2"/>
    <n v="150"/>
    <x v="5"/>
    <x v="1152"/>
  </r>
  <r>
    <n v="182"/>
    <n v="25"/>
    <n v="2"/>
    <n v="151"/>
    <x v="5"/>
    <x v="1829"/>
  </r>
  <r>
    <n v="182"/>
    <n v="25"/>
    <n v="2"/>
    <n v="152"/>
    <x v="5"/>
    <x v="1830"/>
  </r>
  <r>
    <n v="182"/>
    <n v="25"/>
    <n v="2"/>
    <n v="153"/>
    <x v="5"/>
    <x v="1831"/>
  </r>
  <r>
    <n v="182"/>
    <n v="25"/>
    <n v="2"/>
    <n v="154"/>
    <x v="5"/>
    <x v="678"/>
  </r>
  <r>
    <n v="182"/>
    <n v="25"/>
    <n v="2"/>
    <n v="155"/>
    <x v="5"/>
    <x v="1832"/>
  </r>
  <r>
    <n v="182"/>
    <n v="25"/>
    <n v="2"/>
    <n v="156"/>
    <x v="5"/>
    <x v="1029"/>
  </r>
  <r>
    <n v="182"/>
    <n v="25"/>
    <n v="2"/>
    <n v="157"/>
    <x v="5"/>
    <x v="1833"/>
  </r>
  <r>
    <n v="182"/>
    <n v="25"/>
    <n v="2"/>
    <n v="158"/>
    <x v="5"/>
    <x v="1834"/>
  </r>
  <r>
    <n v="182"/>
    <n v="25"/>
    <n v="2"/>
    <n v="159"/>
    <x v="5"/>
    <x v="1502"/>
  </r>
  <r>
    <n v="182"/>
    <n v="25"/>
    <n v="2"/>
    <n v="160"/>
    <x v="5"/>
    <x v="1835"/>
  </r>
  <r>
    <n v="182"/>
    <n v="25"/>
    <n v="2"/>
    <n v="161"/>
    <x v="5"/>
    <x v="1836"/>
  </r>
  <r>
    <n v="182"/>
    <n v="25"/>
    <n v="2"/>
    <n v="162"/>
    <x v="5"/>
    <x v="1837"/>
  </r>
  <r>
    <n v="182"/>
    <n v="25"/>
    <n v="2"/>
    <n v="163"/>
    <x v="5"/>
    <x v="1838"/>
  </r>
  <r>
    <n v="182"/>
    <n v="25"/>
    <n v="2"/>
    <n v="164"/>
    <x v="5"/>
    <x v="1839"/>
  </r>
  <r>
    <n v="182"/>
    <n v="25"/>
    <n v="2"/>
    <n v="165"/>
    <x v="5"/>
    <x v="1840"/>
  </r>
  <r>
    <n v="182"/>
    <n v="25"/>
    <n v="2"/>
    <n v="166"/>
    <x v="5"/>
    <x v="1841"/>
  </r>
  <r>
    <n v="182"/>
    <n v="25"/>
    <n v="2"/>
    <n v="167"/>
    <x v="5"/>
    <x v="1842"/>
  </r>
  <r>
    <n v="182"/>
    <n v="25"/>
    <n v="2"/>
    <n v="168"/>
    <x v="5"/>
    <x v="1235"/>
  </r>
  <r>
    <n v="182"/>
    <n v="25"/>
    <n v="2"/>
    <n v="169"/>
    <x v="5"/>
    <x v="1843"/>
  </r>
  <r>
    <n v="182"/>
    <n v="25"/>
    <n v="2"/>
    <n v="170"/>
    <x v="5"/>
    <x v="1273"/>
  </r>
  <r>
    <n v="182"/>
    <n v="25"/>
    <n v="2"/>
    <n v="171"/>
    <x v="5"/>
    <x v="1844"/>
  </r>
  <r>
    <n v="182"/>
    <n v="25"/>
    <n v="2"/>
    <n v="172"/>
    <x v="5"/>
    <x v="1845"/>
  </r>
  <r>
    <n v="182"/>
    <n v="25"/>
    <n v="2"/>
    <n v="173"/>
    <x v="5"/>
    <x v="1846"/>
  </r>
  <r>
    <n v="182"/>
    <n v="25"/>
    <n v="2"/>
    <n v="174"/>
    <x v="5"/>
    <x v="1847"/>
  </r>
  <r>
    <n v="182"/>
    <n v="25"/>
    <n v="2"/>
    <n v="175"/>
    <x v="5"/>
    <x v="519"/>
  </r>
  <r>
    <n v="182"/>
    <n v="25"/>
    <n v="2"/>
    <n v="176"/>
    <x v="5"/>
    <x v="1848"/>
  </r>
  <r>
    <n v="182"/>
    <n v="25"/>
    <n v="2"/>
    <n v="177"/>
    <x v="5"/>
    <x v="191"/>
  </r>
  <r>
    <n v="182"/>
    <n v="25"/>
    <n v="2"/>
    <n v="178"/>
    <x v="5"/>
    <x v="1849"/>
  </r>
  <r>
    <n v="183"/>
    <n v="13"/>
    <n v="1"/>
    <n v="1"/>
    <x v="6"/>
    <x v="1314"/>
  </r>
  <r>
    <n v="183"/>
    <n v="13"/>
    <n v="1"/>
    <n v="2"/>
    <x v="6"/>
    <x v="1850"/>
  </r>
  <r>
    <n v="183"/>
    <n v="13"/>
    <n v="1"/>
    <n v="3"/>
    <x v="6"/>
    <x v="1851"/>
  </r>
  <r>
    <n v="183"/>
    <n v="13"/>
    <n v="1"/>
    <n v="1"/>
    <x v="4"/>
    <x v="1852"/>
  </r>
  <r>
    <n v="183"/>
    <n v="13"/>
    <n v="1"/>
    <n v="2"/>
    <x v="4"/>
    <x v="1853"/>
  </r>
  <r>
    <n v="183"/>
    <n v="13"/>
    <n v="1"/>
    <n v="3"/>
    <x v="4"/>
    <x v="1854"/>
  </r>
  <r>
    <n v="183"/>
    <n v="13"/>
    <n v="1"/>
    <n v="1"/>
    <x v="5"/>
    <x v="1855"/>
  </r>
  <r>
    <n v="183"/>
    <n v="13"/>
    <n v="1"/>
    <n v="2"/>
    <x v="5"/>
    <x v="1856"/>
  </r>
  <r>
    <n v="183"/>
    <n v="13"/>
    <n v="1"/>
    <n v="3"/>
    <x v="5"/>
    <x v="1857"/>
  </r>
  <r>
    <n v="183"/>
    <n v="13"/>
    <n v="1"/>
    <n v="4"/>
    <x v="5"/>
    <x v="1858"/>
  </r>
  <r>
    <n v="183"/>
    <n v="13"/>
    <n v="1"/>
    <n v="5"/>
    <x v="5"/>
    <x v="1859"/>
  </r>
  <r>
    <n v="183"/>
    <n v="13"/>
    <n v="1"/>
    <n v="6"/>
    <x v="5"/>
    <x v="1860"/>
  </r>
  <r>
    <n v="183"/>
    <n v="13"/>
    <n v="1"/>
    <n v="7"/>
    <x v="5"/>
    <x v="1586"/>
  </r>
  <r>
    <n v="183"/>
    <n v="13"/>
    <n v="1"/>
    <n v="8"/>
    <x v="5"/>
    <x v="1861"/>
  </r>
  <r>
    <n v="183"/>
    <n v="13"/>
    <n v="1"/>
    <n v="9"/>
    <x v="5"/>
    <x v="1862"/>
  </r>
  <r>
    <n v="183"/>
    <n v="13"/>
    <n v="1"/>
    <n v="10"/>
    <x v="5"/>
    <x v="1863"/>
  </r>
  <r>
    <n v="183"/>
    <n v="13"/>
    <n v="1"/>
    <n v="11"/>
    <x v="5"/>
    <x v="1864"/>
  </r>
  <r>
    <n v="183"/>
    <n v="13"/>
    <n v="1"/>
    <n v="12"/>
    <x v="5"/>
    <x v="1865"/>
  </r>
  <r>
    <n v="183"/>
    <n v="13"/>
    <n v="1"/>
    <n v="13"/>
    <x v="5"/>
    <x v="1866"/>
  </r>
  <r>
    <n v="183"/>
    <n v="13"/>
    <n v="1"/>
    <n v="14"/>
    <x v="5"/>
    <x v="1867"/>
  </r>
  <r>
    <n v="183"/>
    <n v="13"/>
    <n v="1"/>
    <n v="15"/>
    <x v="5"/>
    <x v="1868"/>
  </r>
  <r>
    <n v="183"/>
    <n v="13"/>
    <n v="1"/>
    <n v="16"/>
    <x v="5"/>
    <x v="1866"/>
  </r>
  <r>
    <n v="183"/>
    <n v="13"/>
    <n v="1"/>
    <n v="17"/>
    <x v="5"/>
    <x v="1869"/>
  </r>
  <r>
    <n v="183"/>
    <n v="13"/>
    <n v="1"/>
    <n v="18"/>
    <x v="5"/>
    <x v="1870"/>
  </r>
  <r>
    <n v="183"/>
    <n v="13"/>
    <n v="1"/>
    <n v="19"/>
    <x v="5"/>
    <x v="1871"/>
  </r>
  <r>
    <n v="183"/>
    <n v="13"/>
    <n v="1"/>
    <n v="20"/>
    <x v="5"/>
    <x v="1872"/>
  </r>
  <r>
    <n v="183"/>
    <n v="13"/>
    <n v="1"/>
    <n v="21"/>
    <x v="5"/>
    <x v="1873"/>
  </r>
  <r>
    <n v="183"/>
    <n v="13"/>
    <n v="1"/>
    <n v="22"/>
    <x v="5"/>
    <x v="417"/>
  </r>
  <r>
    <n v="183"/>
    <n v="13"/>
    <n v="1"/>
    <n v="23"/>
    <x v="5"/>
    <x v="1874"/>
  </r>
  <r>
    <n v="183"/>
    <n v="13"/>
    <n v="1"/>
    <n v="24"/>
    <x v="5"/>
    <x v="1875"/>
  </r>
  <r>
    <n v="183"/>
    <n v="13"/>
    <n v="1"/>
    <n v="25"/>
    <x v="5"/>
    <x v="1876"/>
  </r>
  <r>
    <n v="183"/>
    <n v="13"/>
    <n v="1"/>
    <n v="1"/>
    <x v="9"/>
    <x v="1877"/>
  </r>
  <r>
    <n v="183"/>
    <n v="13"/>
    <n v="1"/>
    <n v="2"/>
    <x v="9"/>
    <x v="1878"/>
  </r>
  <r>
    <n v="183"/>
    <n v="13"/>
    <n v="1"/>
    <n v="3"/>
    <x v="9"/>
    <x v="1879"/>
  </r>
  <r>
    <n v="183"/>
    <n v="13"/>
    <n v="1"/>
    <n v="4"/>
    <x v="9"/>
    <x v="1880"/>
  </r>
  <r>
    <n v="183"/>
    <n v="13"/>
    <n v="1"/>
    <n v="5"/>
    <x v="9"/>
    <x v="1881"/>
  </r>
  <r>
    <n v="183"/>
    <n v="13"/>
    <n v="1"/>
    <n v="6"/>
    <x v="9"/>
    <x v="1882"/>
  </r>
  <r>
    <n v="183"/>
    <n v="13"/>
    <n v="1"/>
    <n v="7"/>
    <x v="9"/>
    <x v="1883"/>
  </r>
  <r>
    <n v="183"/>
    <n v="13"/>
    <n v="1"/>
    <n v="8"/>
    <x v="9"/>
    <x v="1884"/>
  </r>
  <r>
    <n v="183"/>
    <n v="13"/>
    <n v="1"/>
    <n v="9"/>
    <x v="9"/>
    <x v="1183"/>
  </r>
  <r>
    <n v="183"/>
    <n v="13"/>
    <n v="1"/>
    <n v="10"/>
    <x v="9"/>
    <x v="1885"/>
  </r>
  <r>
    <n v="183"/>
    <n v="13"/>
    <n v="1"/>
    <n v="11"/>
    <x v="9"/>
    <x v="1886"/>
  </r>
  <r>
    <n v="183"/>
    <n v="13"/>
    <n v="1"/>
    <n v="12"/>
    <x v="9"/>
    <x v="856"/>
  </r>
  <r>
    <n v="183"/>
    <n v="13"/>
    <n v="1"/>
    <n v="13"/>
    <x v="9"/>
    <x v="1887"/>
  </r>
  <r>
    <n v="183"/>
    <n v="13"/>
    <n v="1"/>
    <n v="14"/>
    <x v="9"/>
    <x v="498"/>
  </r>
  <r>
    <n v="183"/>
    <n v="13"/>
    <n v="1"/>
    <n v="15"/>
    <x v="9"/>
    <x v="1888"/>
  </r>
  <r>
    <n v="183"/>
    <n v="13"/>
    <n v="1"/>
    <n v="16"/>
    <x v="9"/>
    <x v="1889"/>
  </r>
  <r>
    <n v="183"/>
    <n v="13"/>
    <n v="1"/>
    <n v="17"/>
    <x v="9"/>
    <x v="1009"/>
  </r>
  <r>
    <n v="183"/>
    <n v="13"/>
    <n v="1"/>
    <n v="18"/>
    <x v="9"/>
    <x v="1890"/>
  </r>
  <r>
    <n v="183"/>
    <n v="13"/>
    <n v="1"/>
    <n v="19"/>
    <x v="9"/>
    <x v="1891"/>
  </r>
  <r>
    <n v="183"/>
    <n v="13"/>
    <n v="1"/>
    <n v="20"/>
    <x v="9"/>
    <x v="791"/>
  </r>
  <r>
    <n v="183"/>
    <n v="13"/>
    <n v="1"/>
    <n v="21"/>
    <x v="9"/>
    <x v="1892"/>
  </r>
  <r>
    <n v="183"/>
    <n v="13"/>
    <n v="1"/>
    <n v="22"/>
    <x v="9"/>
    <x v="1893"/>
  </r>
  <r>
    <n v="183"/>
    <n v="13"/>
    <n v="1"/>
    <n v="23"/>
    <x v="9"/>
    <x v="1894"/>
  </r>
  <r>
    <n v="183"/>
    <n v="13"/>
    <n v="1"/>
    <n v="24"/>
    <x v="9"/>
    <x v="1895"/>
  </r>
  <r>
    <n v="183"/>
    <n v="13"/>
    <n v="1"/>
    <n v="25"/>
    <x v="9"/>
    <x v="431"/>
  </r>
  <r>
    <n v="183"/>
    <n v="13"/>
    <n v="1"/>
    <n v="26"/>
    <x v="9"/>
    <x v="1896"/>
  </r>
  <r>
    <n v="183"/>
    <n v="13"/>
    <n v="1"/>
    <n v="27"/>
    <x v="9"/>
    <x v="1897"/>
  </r>
  <r>
    <n v="183"/>
    <n v="13"/>
    <n v="1"/>
    <n v="28"/>
    <x v="9"/>
    <x v="1898"/>
  </r>
  <r>
    <n v="183"/>
    <n v="13"/>
    <n v="1"/>
    <n v="29"/>
    <x v="9"/>
    <x v="1899"/>
  </r>
  <r>
    <n v="183"/>
    <n v="13"/>
    <n v="1"/>
    <n v="30"/>
    <x v="9"/>
    <x v="1900"/>
  </r>
  <r>
    <n v="183"/>
    <n v="13"/>
    <n v="1"/>
    <n v="31"/>
    <x v="9"/>
    <x v="1901"/>
  </r>
  <r>
    <n v="183"/>
    <n v="13"/>
    <n v="1"/>
    <n v="32"/>
    <x v="9"/>
    <x v="1902"/>
  </r>
  <r>
    <n v="183"/>
    <n v="13"/>
    <n v="1"/>
    <n v="33"/>
    <x v="9"/>
    <x v="1903"/>
  </r>
  <r>
    <n v="183"/>
    <n v="13"/>
    <n v="1"/>
    <n v="34"/>
    <x v="9"/>
    <x v="1904"/>
  </r>
  <r>
    <n v="183"/>
    <n v="13"/>
    <n v="1"/>
    <n v="35"/>
    <x v="9"/>
    <x v="1905"/>
  </r>
  <r>
    <n v="183"/>
    <n v="13"/>
    <n v="1"/>
    <n v="36"/>
    <x v="9"/>
    <x v="1906"/>
  </r>
  <r>
    <n v="183"/>
    <n v="13"/>
    <n v="1"/>
    <n v="37"/>
    <x v="9"/>
    <x v="1907"/>
  </r>
  <r>
    <n v="183"/>
    <n v="13"/>
    <n v="1"/>
    <n v="38"/>
    <x v="9"/>
    <x v="1908"/>
  </r>
  <r>
    <n v="183"/>
    <n v="13"/>
    <n v="1"/>
    <n v="39"/>
    <x v="9"/>
    <x v="266"/>
  </r>
  <r>
    <n v="183"/>
    <n v="13"/>
    <n v="1"/>
    <n v="40"/>
    <x v="9"/>
    <x v="1909"/>
  </r>
  <r>
    <n v="183"/>
    <n v="13"/>
    <n v="1"/>
    <n v="41"/>
    <x v="9"/>
    <x v="1910"/>
  </r>
  <r>
    <n v="183"/>
    <n v="13"/>
    <n v="1"/>
    <n v="42"/>
    <x v="9"/>
    <x v="1911"/>
  </r>
  <r>
    <n v="183"/>
    <n v="13"/>
    <n v="1"/>
    <n v="43"/>
    <x v="9"/>
    <x v="1912"/>
  </r>
  <r>
    <n v="183"/>
    <n v="13"/>
    <n v="1"/>
    <n v="44"/>
    <x v="9"/>
    <x v="1913"/>
  </r>
  <r>
    <n v="183"/>
    <n v="13"/>
    <n v="1"/>
    <n v="45"/>
    <x v="9"/>
    <x v="1914"/>
  </r>
  <r>
    <n v="183"/>
    <n v="13"/>
    <n v="1"/>
    <n v="46"/>
    <x v="9"/>
    <x v="400"/>
  </r>
  <r>
    <n v="183"/>
    <n v="13"/>
    <n v="1"/>
    <n v="47"/>
    <x v="9"/>
    <x v="1915"/>
  </r>
  <r>
    <n v="183"/>
    <n v="13"/>
    <n v="1"/>
    <n v="48"/>
    <x v="9"/>
    <x v="1916"/>
  </r>
  <r>
    <n v="183"/>
    <n v="13"/>
    <n v="1"/>
    <n v="49"/>
    <x v="9"/>
    <x v="1194"/>
  </r>
  <r>
    <n v="183"/>
    <n v="13"/>
    <n v="1"/>
    <n v="50"/>
    <x v="9"/>
    <x v="1917"/>
  </r>
  <r>
    <n v="183"/>
    <n v="13"/>
    <n v="1"/>
    <n v="51"/>
    <x v="9"/>
    <x v="1918"/>
  </r>
  <r>
    <n v="183"/>
    <n v="13"/>
    <n v="1"/>
    <n v="52"/>
    <x v="9"/>
    <x v="1130"/>
  </r>
  <r>
    <n v="183"/>
    <n v="13"/>
    <n v="1"/>
    <n v="53"/>
    <x v="9"/>
    <x v="1919"/>
  </r>
  <r>
    <n v="183"/>
    <n v="13"/>
    <n v="1"/>
    <n v="54"/>
    <x v="9"/>
    <x v="1920"/>
  </r>
  <r>
    <n v="183"/>
    <n v="13"/>
    <n v="1"/>
    <n v="55"/>
    <x v="9"/>
    <x v="1921"/>
  </r>
  <r>
    <n v="183"/>
    <n v="13"/>
    <n v="1"/>
    <n v="56"/>
    <x v="9"/>
    <x v="1922"/>
  </r>
  <r>
    <n v="183"/>
    <n v="13"/>
    <n v="1"/>
    <n v="57"/>
    <x v="9"/>
    <x v="1923"/>
  </r>
  <r>
    <n v="183"/>
    <n v="13"/>
    <n v="1"/>
    <n v="58"/>
    <x v="9"/>
    <x v="1924"/>
  </r>
  <r>
    <n v="183"/>
    <n v="13"/>
    <n v="1"/>
    <n v="59"/>
    <x v="9"/>
    <x v="1925"/>
  </r>
  <r>
    <n v="183"/>
    <n v="13"/>
    <n v="1"/>
    <n v="60"/>
    <x v="9"/>
    <x v="1926"/>
  </r>
  <r>
    <n v="183"/>
    <n v="13"/>
    <n v="1"/>
    <n v="61"/>
    <x v="9"/>
    <x v="1927"/>
  </r>
  <r>
    <n v="183"/>
    <n v="13"/>
    <n v="1"/>
    <n v="62"/>
    <x v="9"/>
    <x v="1677"/>
  </r>
  <r>
    <n v="183"/>
    <n v="13"/>
    <n v="1"/>
    <n v="63"/>
    <x v="9"/>
    <x v="1928"/>
  </r>
  <r>
    <n v="183"/>
    <n v="13"/>
    <n v="1"/>
    <n v="64"/>
    <x v="9"/>
    <x v="1929"/>
  </r>
  <r>
    <n v="183"/>
    <n v="13"/>
    <n v="1"/>
    <n v="65"/>
    <x v="9"/>
    <x v="1930"/>
  </r>
  <r>
    <n v="183"/>
    <n v="13"/>
    <n v="1"/>
    <n v="66"/>
    <x v="9"/>
    <x v="1931"/>
  </r>
  <r>
    <n v="183"/>
    <n v="13"/>
    <n v="1"/>
    <n v="67"/>
    <x v="9"/>
    <x v="1932"/>
  </r>
  <r>
    <n v="183"/>
    <n v="13"/>
    <n v="1"/>
    <n v="68"/>
    <x v="9"/>
    <x v="1933"/>
  </r>
  <r>
    <n v="183"/>
    <n v="13"/>
    <n v="1"/>
    <n v="69"/>
    <x v="9"/>
    <x v="1934"/>
  </r>
  <r>
    <n v="183"/>
    <n v="13"/>
    <n v="1"/>
    <n v="70"/>
    <x v="9"/>
    <x v="1935"/>
  </r>
  <r>
    <n v="183"/>
    <n v="13"/>
    <n v="1"/>
    <n v="71"/>
    <x v="9"/>
    <x v="1936"/>
  </r>
  <r>
    <n v="183"/>
    <n v="13"/>
    <n v="1"/>
    <n v="72"/>
    <x v="9"/>
    <x v="1937"/>
  </r>
  <r>
    <n v="183"/>
    <n v="13"/>
    <n v="1"/>
    <n v="73"/>
    <x v="9"/>
    <x v="792"/>
  </r>
  <r>
    <n v="183"/>
    <n v="13"/>
    <n v="1"/>
    <n v="74"/>
    <x v="9"/>
    <x v="1284"/>
  </r>
  <r>
    <n v="183"/>
    <n v="13"/>
    <n v="1"/>
    <n v="75"/>
    <x v="9"/>
    <x v="759"/>
  </r>
  <r>
    <n v="183"/>
    <n v="13"/>
    <n v="1"/>
    <n v="76"/>
    <x v="9"/>
    <x v="236"/>
  </r>
  <r>
    <n v="183"/>
    <n v="13"/>
    <n v="1"/>
    <n v="77"/>
    <x v="9"/>
    <x v="1938"/>
  </r>
  <r>
    <n v="183"/>
    <n v="13"/>
    <n v="1"/>
    <n v="78"/>
    <x v="9"/>
    <x v="1939"/>
  </r>
  <r>
    <n v="183"/>
    <n v="13"/>
    <n v="1"/>
    <n v="79"/>
    <x v="9"/>
    <x v="1940"/>
  </r>
  <r>
    <n v="183"/>
    <n v="13"/>
    <n v="1"/>
    <n v="80"/>
    <x v="9"/>
    <x v="1941"/>
  </r>
  <r>
    <n v="183"/>
    <n v="13"/>
    <n v="1"/>
    <n v="81"/>
    <x v="9"/>
    <x v="1942"/>
  </r>
  <r>
    <n v="183"/>
    <n v="13"/>
    <n v="1"/>
    <n v="82"/>
    <x v="9"/>
    <x v="1770"/>
  </r>
  <r>
    <n v="183"/>
    <n v="13"/>
    <n v="1"/>
    <n v="83"/>
    <x v="9"/>
    <x v="1124"/>
  </r>
  <r>
    <n v="183"/>
    <n v="13"/>
    <n v="1"/>
    <n v="84"/>
    <x v="9"/>
    <x v="429"/>
  </r>
  <r>
    <n v="183"/>
    <n v="13"/>
    <n v="1"/>
    <n v="85"/>
    <x v="9"/>
    <x v="1943"/>
  </r>
  <r>
    <n v="183"/>
    <n v="13"/>
    <n v="1"/>
    <n v="86"/>
    <x v="9"/>
    <x v="1944"/>
  </r>
  <r>
    <n v="183"/>
    <n v="13"/>
    <n v="1"/>
    <n v="87"/>
    <x v="9"/>
    <x v="1945"/>
  </r>
  <r>
    <n v="183"/>
    <n v="13"/>
    <n v="1"/>
    <n v="88"/>
    <x v="9"/>
    <x v="1946"/>
  </r>
  <r>
    <n v="183"/>
    <n v="13"/>
    <n v="1"/>
    <n v="89"/>
    <x v="9"/>
    <x v="1947"/>
  </r>
  <r>
    <n v="183"/>
    <n v="13"/>
    <n v="1"/>
    <n v="90"/>
    <x v="9"/>
    <x v="1948"/>
  </r>
  <r>
    <n v="183"/>
    <n v="13"/>
    <n v="1"/>
    <n v="91"/>
    <x v="9"/>
    <x v="1949"/>
  </r>
  <r>
    <n v="183"/>
    <n v="13"/>
    <n v="1"/>
    <n v="92"/>
    <x v="9"/>
    <x v="783"/>
  </r>
  <r>
    <n v="183"/>
    <n v="13"/>
    <n v="1"/>
    <n v="93"/>
    <x v="9"/>
    <x v="1950"/>
  </r>
  <r>
    <n v="183"/>
    <n v="13"/>
    <n v="1"/>
    <n v="94"/>
    <x v="9"/>
    <x v="1039"/>
  </r>
  <r>
    <n v="183"/>
    <n v="13"/>
    <n v="1"/>
    <n v="95"/>
    <x v="9"/>
    <x v="1951"/>
  </r>
  <r>
    <n v="183"/>
    <n v="13"/>
    <n v="1"/>
    <n v="96"/>
    <x v="9"/>
    <x v="1952"/>
  </r>
  <r>
    <n v="183"/>
    <n v="13"/>
    <n v="1"/>
    <n v="97"/>
    <x v="9"/>
    <x v="1953"/>
  </r>
  <r>
    <n v="183"/>
    <n v="13"/>
    <n v="1"/>
    <n v="98"/>
    <x v="9"/>
    <x v="1954"/>
  </r>
  <r>
    <n v="183"/>
    <n v="13"/>
    <n v="1"/>
    <n v="99"/>
    <x v="9"/>
    <x v="43"/>
  </r>
  <r>
    <n v="183"/>
    <n v="13"/>
    <n v="1"/>
    <n v="100"/>
    <x v="9"/>
    <x v="1955"/>
  </r>
  <r>
    <n v="183"/>
    <n v="13"/>
    <n v="1"/>
    <n v="101"/>
    <x v="9"/>
    <x v="1956"/>
  </r>
  <r>
    <n v="183"/>
    <n v="13"/>
    <n v="1"/>
    <n v="102"/>
    <x v="9"/>
    <x v="497"/>
  </r>
  <r>
    <n v="183"/>
    <n v="13"/>
    <n v="1"/>
    <n v="103"/>
    <x v="9"/>
    <x v="1957"/>
  </r>
  <r>
    <n v="183"/>
    <n v="13"/>
    <n v="1"/>
    <n v="104"/>
    <x v="9"/>
    <x v="1958"/>
  </r>
  <r>
    <n v="183"/>
    <n v="13"/>
    <n v="1"/>
    <n v="105"/>
    <x v="9"/>
    <x v="1959"/>
  </r>
  <r>
    <n v="183"/>
    <n v="13"/>
    <n v="1"/>
    <n v="106"/>
    <x v="9"/>
    <x v="1960"/>
  </r>
  <r>
    <n v="183"/>
    <n v="13"/>
    <n v="1"/>
    <n v="107"/>
    <x v="9"/>
    <x v="64"/>
  </r>
  <r>
    <n v="183"/>
    <n v="13"/>
    <n v="1"/>
    <n v="108"/>
    <x v="9"/>
    <x v="1961"/>
  </r>
  <r>
    <n v="183"/>
    <n v="13"/>
    <n v="1"/>
    <n v="109"/>
    <x v="9"/>
    <x v="1962"/>
  </r>
  <r>
    <n v="183"/>
    <n v="13"/>
    <n v="1"/>
    <n v="110"/>
    <x v="9"/>
    <x v="1963"/>
  </r>
  <r>
    <n v="183"/>
    <n v="13"/>
    <n v="1"/>
    <n v="111"/>
    <x v="9"/>
    <x v="1964"/>
  </r>
  <r>
    <n v="183"/>
    <n v="13"/>
    <n v="1"/>
    <n v="112"/>
    <x v="9"/>
    <x v="1965"/>
  </r>
  <r>
    <n v="183"/>
    <n v="13"/>
    <n v="1"/>
    <n v="113"/>
    <x v="9"/>
    <x v="1966"/>
  </r>
  <r>
    <n v="183"/>
    <n v="13"/>
    <n v="1"/>
    <n v="114"/>
    <x v="9"/>
    <x v="1162"/>
  </r>
  <r>
    <n v="183"/>
    <n v="13"/>
    <n v="1"/>
    <n v="115"/>
    <x v="9"/>
    <x v="1967"/>
  </r>
  <r>
    <n v="183"/>
    <n v="13"/>
    <n v="1"/>
    <n v="116"/>
    <x v="9"/>
    <x v="1968"/>
  </r>
  <r>
    <n v="183"/>
    <n v="13"/>
    <n v="1"/>
    <n v="117"/>
    <x v="9"/>
    <x v="1969"/>
  </r>
  <r>
    <n v="183"/>
    <n v="13"/>
    <n v="1"/>
    <n v="118"/>
    <x v="9"/>
    <x v="1970"/>
  </r>
  <r>
    <n v="183"/>
    <n v="13"/>
    <n v="1"/>
    <n v="119"/>
    <x v="9"/>
    <x v="1828"/>
  </r>
  <r>
    <n v="183"/>
    <n v="13"/>
    <n v="1"/>
    <n v="120"/>
    <x v="9"/>
    <x v="1971"/>
  </r>
  <r>
    <n v="183"/>
    <n v="13"/>
    <n v="1"/>
    <n v="121"/>
    <x v="9"/>
    <x v="367"/>
  </r>
  <r>
    <n v="183"/>
    <n v="13"/>
    <n v="1"/>
    <n v="122"/>
    <x v="9"/>
    <x v="1972"/>
  </r>
  <r>
    <n v="183"/>
    <n v="13"/>
    <n v="1"/>
    <n v="123"/>
    <x v="9"/>
    <x v="1973"/>
  </r>
  <r>
    <n v="183"/>
    <n v="13"/>
    <n v="1"/>
    <n v="124"/>
    <x v="9"/>
    <x v="1974"/>
  </r>
  <r>
    <n v="183"/>
    <n v="13"/>
    <n v="1"/>
    <n v="125"/>
    <x v="9"/>
    <x v="1975"/>
  </r>
  <r>
    <n v="183"/>
    <n v="13"/>
    <n v="1"/>
    <n v="126"/>
    <x v="9"/>
    <x v="1976"/>
  </r>
  <r>
    <n v="183"/>
    <n v="13"/>
    <n v="1"/>
    <n v="127"/>
    <x v="9"/>
    <x v="1427"/>
  </r>
  <r>
    <n v="183"/>
    <n v="13"/>
    <n v="1"/>
    <n v="128"/>
    <x v="9"/>
    <x v="1977"/>
  </r>
  <r>
    <n v="183"/>
    <n v="13"/>
    <n v="1"/>
    <n v="129"/>
    <x v="9"/>
    <x v="1978"/>
  </r>
  <r>
    <n v="183"/>
    <n v="13"/>
    <n v="1"/>
    <n v="130"/>
    <x v="9"/>
    <x v="512"/>
  </r>
  <r>
    <n v="183"/>
    <n v="13"/>
    <n v="1"/>
    <n v="131"/>
    <x v="9"/>
    <x v="1979"/>
  </r>
  <r>
    <n v="183"/>
    <n v="13"/>
    <n v="1"/>
    <n v="132"/>
    <x v="9"/>
    <x v="1980"/>
  </r>
  <r>
    <n v="183"/>
    <n v="13"/>
    <n v="1"/>
    <n v="133"/>
    <x v="9"/>
    <x v="1981"/>
  </r>
  <r>
    <n v="183"/>
    <n v="13"/>
    <n v="1"/>
    <n v="1"/>
    <x v="8"/>
    <x v="1613"/>
  </r>
  <r>
    <n v="183"/>
    <n v="13"/>
    <n v="1"/>
    <n v="2"/>
    <x v="8"/>
    <x v="1982"/>
  </r>
  <r>
    <n v="183"/>
    <n v="13"/>
    <n v="1"/>
    <n v="3"/>
    <x v="8"/>
    <x v="1983"/>
  </r>
  <r>
    <n v="183"/>
    <n v="13"/>
    <n v="1"/>
    <n v="4"/>
    <x v="8"/>
    <x v="1984"/>
  </r>
  <r>
    <n v="183"/>
    <n v="13"/>
    <n v="1"/>
    <n v="5"/>
    <x v="8"/>
    <x v="1985"/>
  </r>
  <r>
    <n v="183"/>
    <n v="13"/>
    <n v="1"/>
    <n v="6"/>
    <x v="8"/>
    <x v="1986"/>
  </r>
  <r>
    <n v="183"/>
    <n v="13"/>
    <n v="1"/>
    <n v="7"/>
    <x v="8"/>
    <x v="1987"/>
  </r>
  <r>
    <n v="183"/>
    <n v="13"/>
    <n v="1"/>
    <n v="8"/>
    <x v="8"/>
    <x v="1988"/>
  </r>
  <r>
    <n v="183"/>
    <n v="13"/>
    <n v="1"/>
    <n v="9"/>
    <x v="8"/>
    <x v="1989"/>
  </r>
  <r>
    <n v="183"/>
    <n v="13"/>
    <n v="1"/>
    <n v="10"/>
    <x v="8"/>
    <x v="995"/>
  </r>
  <r>
    <n v="183"/>
    <n v="13"/>
    <n v="1"/>
    <n v="11"/>
    <x v="8"/>
    <x v="1990"/>
  </r>
  <r>
    <n v="183"/>
    <n v="13"/>
    <n v="1"/>
    <n v="12"/>
    <x v="8"/>
    <x v="1991"/>
  </r>
  <r>
    <n v="183"/>
    <n v="13"/>
    <n v="1"/>
    <n v="13"/>
    <x v="8"/>
    <x v="1992"/>
  </r>
  <r>
    <n v="183"/>
    <n v="13"/>
    <n v="1"/>
    <n v="14"/>
    <x v="8"/>
    <x v="1993"/>
  </r>
  <r>
    <n v="183"/>
    <n v="13"/>
    <n v="1"/>
    <n v="15"/>
    <x v="8"/>
    <x v="1994"/>
  </r>
  <r>
    <n v="184"/>
    <n v="12"/>
    <n v="1"/>
    <n v="1"/>
    <x v="0"/>
    <x v="1995"/>
  </r>
  <r>
    <n v="184"/>
    <n v="12"/>
    <n v="1"/>
    <n v="2"/>
    <x v="0"/>
    <x v="1996"/>
  </r>
  <r>
    <n v="184"/>
    <n v="12"/>
    <n v="1"/>
    <n v="1"/>
    <x v="9"/>
    <x v="1997"/>
  </r>
  <r>
    <n v="184"/>
    <n v="12"/>
    <n v="1"/>
    <n v="2"/>
    <x v="9"/>
    <x v="1998"/>
  </r>
  <r>
    <n v="184"/>
    <n v="12"/>
    <n v="1"/>
    <n v="3"/>
    <x v="9"/>
    <x v="1999"/>
  </r>
  <r>
    <n v="184"/>
    <n v="12"/>
    <n v="1"/>
    <n v="1"/>
    <x v="8"/>
    <x v="2000"/>
  </r>
  <r>
    <n v="184"/>
    <n v="12"/>
    <n v="1"/>
    <n v="2"/>
    <x v="8"/>
    <x v="829"/>
  </r>
  <r>
    <n v="184"/>
    <n v="12"/>
    <n v="1"/>
    <n v="3"/>
    <x v="8"/>
    <x v="2001"/>
  </r>
  <r>
    <n v="184"/>
    <n v="12"/>
    <n v="1"/>
    <n v="4"/>
    <x v="8"/>
    <x v="2002"/>
  </r>
  <r>
    <n v="184"/>
    <n v="12"/>
    <n v="1"/>
    <n v="5"/>
    <x v="8"/>
    <x v="2003"/>
  </r>
  <r>
    <n v="184"/>
    <n v="12"/>
    <n v="1"/>
    <n v="6"/>
    <x v="8"/>
    <x v="2004"/>
  </r>
  <r>
    <n v="184"/>
    <n v="12"/>
    <n v="1"/>
    <n v="7"/>
    <x v="8"/>
    <x v="2005"/>
  </r>
  <r>
    <n v="184"/>
    <n v="12"/>
    <n v="1"/>
    <n v="8"/>
    <x v="8"/>
    <x v="2006"/>
  </r>
  <r>
    <n v="184"/>
    <n v="12"/>
    <n v="1"/>
    <n v="9"/>
    <x v="8"/>
    <x v="2007"/>
  </r>
  <r>
    <n v="184"/>
    <n v="12"/>
    <n v="1"/>
    <n v="10"/>
    <x v="8"/>
    <x v="2008"/>
  </r>
  <r>
    <n v="184"/>
    <n v="12"/>
    <n v="1"/>
    <n v="11"/>
    <x v="8"/>
    <x v="2009"/>
  </r>
  <r>
    <n v="184"/>
    <n v="12"/>
    <n v="1"/>
    <n v="12"/>
    <x v="8"/>
    <x v="2010"/>
  </r>
  <r>
    <n v="184"/>
    <n v="12"/>
    <n v="1"/>
    <n v="13"/>
    <x v="8"/>
    <x v="2011"/>
  </r>
  <r>
    <n v="184"/>
    <n v="12"/>
    <n v="1"/>
    <n v="14"/>
    <x v="8"/>
    <x v="1929"/>
  </r>
  <r>
    <n v="184"/>
    <n v="12"/>
    <n v="1"/>
    <n v="15"/>
    <x v="8"/>
    <x v="2012"/>
  </r>
  <r>
    <n v="184"/>
    <n v="12"/>
    <n v="1"/>
    <n v="16"/>
    <x v="8"/>
    <x v="505"/>
  </r>
  <r>
    <n v="186"/>
    <n v="11"/>
    <n v="1"/>
    <n v="1"/>
    <x v="1"/>
    <x v="2013"/>
  </r>
  <r>
    <n v="186"/>
    <n v="11"/>
    <n v="1"/>
    <n v="2"/>
    <x v="1"/>
    <x v="1354"/>
  </r>
  <r>
    <n v="186"/>
    <n v="11"/>
    <n v="1"/>
    <n v="1"/>
    <x v="0"/>
    <x v="2014"/>
  </r>
  <r>
    <n v="186"/>
    <n v="11"/>
    <n v="1"/>
    <n v="2"/>
    <x v="0"/>
    <x v="2015"/>
  </r>
  <r>
    <n v="188"/>
    <n v="13"/>
    <n v="1"/>
    <n v="1"/>
    <x v="9"/>
    <x v="2016"/>
  </r>
  <r>
    <n v="188"/>
    <n v="13"/>
    <n v="1"/>
    <n v="2"/>
    <x v="9"/>
    <x v="1950"/>
  </r>
  <r>
    <n v="188"/>
    <n v="13"/>
    <n v="1"/>
    <n v="3"/>
    <x v="9"/>
    <x v="2017"/>
  </r>
  <r>
    <n v="188"/>
    <n v="13"/>
    <n v="1"/>
    <n v="4"/>
    <x v="9"/>
    <x v="2018"/>
  </r>
  <r>
    <n v="188"/>
    <n v="13"/>
    <n v="1"/>
    <n v="5"/>
    <x v="9"/>
    <x v="1411"/>
  </r>
  <r>
    <n v="188"/>
    <n v="13"/>
    <n v="1"/>
    <n v="6"/>
    <x v="9"/>
    <x v="2019"/>
  </r>
  <r>
    <n v="188"/>
    <n v="13"/>
    <n v="1"/>
    <n v="7"/>
    <x v="9"/>
    <x v="2020"/>
  </r>
  <r>
    <n v="188"/>
    <n v="13"/>
    <n v="1"/>
    <n v="8"/>
    <x v="9"/>
    <x v="2021"/>
  </r>
  <r>
    <n v="188"/>
    <n v="13"/>
    <n v="1"/>
    <n v="9"/>
    <x v="9"/>
    <x v="2022"/>
  </r>
  <r>
    <n v="188"/>
    <n v="13"/>
    <n v="1"/>
    <n v="10"/>
    <x v="9"/>
    <x v="1913"/>
  </r>
  <r>
    <n v="188"/>
    <n v="13"/>
    <n v="1"/>
    <n v="11"/>
    <x v="9"/>
    <x v="1986"/>
  </r>
  <r>
    <n v="188"/>
    <n v="13"/>
    <n v="1"/>
    <n v="12"/>
    <x v="9"/>
    <x v="2023"/>
  </r>
  <r>
    <n v="188"/>
    <n v="13"/>
    <n v="1"/>
    <n v="13"/>
    <x v="9"/>
    <x v="2024"/>
  </r>
  <r>
    <n v="188"/>
    <n v="13"/>
    <n v="1"/>
    <n v="14"/>
    <x v="9"/>
    <x v="2025"/>
  </r>
  <r>
    <n v="188"/>
    <n v="13"/>
    <n v="1"/>
    <n v="15"/>
    <x v="9"/>
    <x v="2026"/>
  </r>
  <r>
    <n v="188"/>
    <n v="13"/>
    <n v="1"/>
    <n v="16"/>
    <x v="9"/>
    <x v="2027"/>
  </r>
  <r>
    <n v="188"/>
    <n v="13"/>
    <n v="1"/>
    <n v="17"/>
    <x v="9"/>
    <x v="2028"/>
  </r>
  <r>
    <n v="188"/>
    <n v="13"/>
    <n v="1"/>
    <n v="18"/>
    <x v="9"/>
    <x v="1907"/>
  </r>
  <r>
    <n v="188"/>
    <n v="13"/>
    <n v="1"/>
    <n v="19"/>
    <x v="9"/>
    <x v="2029"/>
  </r>
  <r>
    <n v="188"/>
    <n v="13"/>
    <n v="1"/>
    <n v="20"/>
    <x v="9"/>
    <x v="2030"/>
  </r>
  <r>
    <n v="188"/>
    <n v="13"/>
    <n v="1"/>
    <n v="21"/>
    <x v="9"/>
    <x v="2031"/>
  </r>
  <r>
    <n v="188"/>
    <n v="13"/>
    <n v="1"/>
    <n v="22"/>
    <x v="9"/>
    <x v="2032"/>
  </r>
  <r>
    <n v="188"/>
    <n v="13"/>
    <n v="1"/>
    <n v="23"/>
    <x v="9"/>
    <x v="2033"/>
  </r>
  <r>
    <n v="188"/>
    <n v="13"/>
    <n v="1"/>
    <n v="24"/>
    <x v="9"/>
    <x v="2034"/>
  </r>
  <r>
    <n v="188"/>
    <n v="13"/>
    <n v="1"/>
    <n v="25"/>
    <x v="9"/>
    <x v="2035"/>
  </r>
  <r>
    <n v="188"/>
    <n v="13"/>
    <n v="1"/>
    <n v="26"/>
    <x v="9"/>
    <x v="2036"/>
  </r>
  <r>
    <n v="188"/>
    <n v="13"/>
    <n v="1"/>
    <n v="27"/>
    <x v="9"/>
    <x v="2037"/>
  </r>
  <r>
    <n v="188"/>
    <n v="13"/>
    <n v="1"/>
    <n v="28"/>
    <x v="9"/>
    <x v="1700"/>
  </r>
  <r>
    <n v="188"/>
    <n v="13"/>
    <n v="1"/>
    <n v="29"/>
    <x v="9"/>
    <x v="2038"/>
  </r>
  <r>
    <n v="188"/>
    <n v="13"/>
    <n v="1"/>
    <n v="30"/>
    <x v="9"/>
    <x v="2039"/>
  </r>
  <r>
    <n v="188"/>
    <n v="13"/>
    <n v="1"/>
    <n v="31"/>
    <x v="9"/>
    <x v="2040"/>
  </r>
  <r>
    <n v="188"/>
    <n v="13"/>
    <n v="1"/>
    <n v="32"/>
    <x v="9"/>
    <x v="1427"/>
  </r>
  <r>
    <n v="188"/>
    <n v="13"/>
    <n v="1"/>
    <n v="33"/>
    <x v="9"/>
    <x v="2041"/>
  </r>
  <r>
    <n v="188"/>
    <n v="13"/>
    <n v="1"/>
    <n v="34"/>
    <x v="9"/>
    <x v="2042"/>
  </r>
  <r>
    <n v="188"/>
    <n v="13"/>
    <n v="1"/>
    <n v="35"/>
    <x v="9"/>
    <x v="2043"/>
  </r>
  <r>
    <n v="188"/>
    <n v="13"/>
    <n v="1"/>
    <n v="36"/>
    <x v="9"/>
    <x v="2044"/>
  </r>
  <r>
    <n v="188"/>
    <n v="13"/>
    <n v="1"/>
    <n v="37"/>
    <x v="9"/>
    <x v="2045"/>
  </r>
  <r>
    <n v="188"/>
    <n v="13"/>
    <n v="1"/>
    <n v="38"/>
    <x v="9"/>
    <x v="2046"/>
  </r>
  <r>
    <n v="188"/>
    <n v="13"/>
    <n v="1"/>
    <n v="39"/>
    <x v="9"/>
    <x v="1598"/>
  </r>
  <r>
    <n v="188"/>
    <n v="13"/>
    <n v="1"/>
    <n v="40"/>
    <x v="9"/>
    <x v="2047"/>
  </r>
  <r>
    <n v="188"/>
    <n v="13"/>
    <n v="1"/>
    <n v="1"/>
    <x v="8"/>
    <x v="2048"/>
  </r>
  <r>
    <n v="188"/>
    <n v="13"/>
    <n v="1"/>
    <n v="2"/>
    <x v="8"/>
    <x v="2049"/>
  </r>
  <r>
    <n v="188"/>
    <n v="13"/>
    <n v="1"/>
    <n v="3"/>
    <x v="8"/>
    <x v="2050"/>
  </r>
  <r>
    <n v="188"/>
    <n v="13"/>
    <n v="1"/>
    <n v="4"/>
    <x v="8"/>
    <x v="2051"/>
  </r>
  <r>
    <n v="188"/>
    <n v="13"/>
    <n v="1"/>
    <n v="5"/>
    <x v="8"/>
    <x v="2052"/>
  </r>
  <r>
    <n v="188"/>
    <n v="13"/>
    <n v="1"/>
    <n v="6"/>
    <x v="8"/>
    <x v="67"/>
  </r>
  <r>
    <n v="188"/>
    <n v="13"/>
    <n v="1"/>
    <n v="7"/>
    <x v="8"/>
    <x v="2025"/>
  </r>
  <r>
    <n v="188"/>
    <n v="13"/>
    <n v="1"/>
    <n v="8"/>
    <x v="8"/>
    <x v="2053"/>
  </r>
  <r>
    <n v="188"/>
    <n v="13"/>
    <n v="1"/>
    <n v="9"/>
    <x v="8"/>
    <x v="2054"/>
  </r>
  <r>
    <n v="188"/>
    <n v="13"/>
    <n v="1"/>
    <n v="10"/>
    <x v="8"/>
    <x v="2055"/>
  </r>
  <r>
    <n v="188"/>
    <n v="13"/>
    <n v="1"/>
    <n v="11"/>
    <x v="8"/>
    <x v="2056"/>
  </r>
  <r>
    <n v="188"/>
    <n v="13"/>
    <n v="1"/>
    <n v="12"/>
    <x v="8"/>
    <x v="1313"/>
  </r>
  <r>
    <n v="188"/>
    <n v="13"/>
    <n v="1"/>
    <n v="13"/>
    <x v="8"/>
    <x v="2057"/>
  </r>
  <r>
    <n v="188"/>
    <n v="13"/>
    <n v="1"/>
    <n v="14"/>
    <x v="8"/>
    <x v="2058"/>
  </r>
  <r>
    <n v="188"/>
    <n v="13"/>
    <n v="1"/>
    <n v="15"/>
    <x v="8"/>
    <x v="2059"/>
  </r>
  <r>
    <n v="188"/>
    <n v="13"/>
    <n v="1"/>
    <n v="16"/>
    <x v="8"/>
    <x v="2060"/>
  </r>
  <r>
    <n v="188"/>
    <n v="13"/>
    <n v="1"/>
    <n v="17"/>
    <x v="8"/>
    <x v="2061"/>
  </r>
  <r>
    <n v="188"/>
    <n v="13"/>
    <n v="1"/>
    <n v="18"/>
    <x v="8"/>
    <x v="2062"/>
  </r>
  <r>
    <n v="188"/>
    <n v="13"/>
    <n v="1"/>
    <n v="19"/>
    <x v="8"/>
    <x v="2063"/>
  </r>
  <r>
    <n v="188"/>
    <n v="13"/>
    <n v="1"/>
    <n v="20"/>
    <x v="8"/>
    <x v="2064"/>
  </r>
  <r>
    <n v="188"/>
    <n v="13"/>
    <n v="1"/>
    <n v="21"/>
    <x v="8"/>
    <x v="2065"/>
  </r>
  <r>
    <n v="188"/>
    <n v="13"/>
    <n v="1"/>
    <n v="22"/>
    <x v="8"/>
    <x v="2066"/>
  </r>
  <r>
    <n v="188"/>
    <n v="13"/>
    <n v="1"/>
    <n v="23"/>
    <x v="8"/>
    <x v="2067"/>
  </r>
  <r>
    <n v="188"/>
    <n v="13"/>
    <n v="1"/>
    <n v="24"/>
    <x v="8"/>
    <x v="2068"/>
  </r>
  <r>
    <n v="188"/>
    <n v="13"/>
    <n v="1"/>
    <n v="25"/>
    <x v="8"/>
    <x v="2069"/>
  </r>
  <r>
    <n v="188"/>
    <n v="13"/>
    <n v="1"/>
    <n v="26"/>
    <x v="8"/>
    <x v="1877"/>
  </r>
  <r>
    <n v="188"/>
    <n v="13"/>
    <n v="1"/>
    <n v="27"/>
    <x v="8"/>
    <x v="2070"/>
  </r>
  <r>
    <n v="188"/>
    <n v="13"/>
    <n v="1"/>
    <n v="28"/>
    <x v="8"/>
    <x v="2071"/>
  </r>
  <r>
    <n v="188"/>
    <n v="13"/>
    <n v="1"/>
    <n v="29"/>
    <x v="8"/>
    <x v="2072"/>
  </r>
  <r>
    <n v="188"/>
    <n v="13"/>
    <n v="1"/>
    <n v="30"/>
    <x v="8"/>
    <x v="2073"/>
  </r>
  <r>
    <n v="188"/>
    <n v="13"/>
    <n v="1"/>
    <n v="31"/>
    <x v="8"/>
    <x v="2074"/>
  </r>
  <r>
    <n v="188"/>
    <n v="13"/>
    <n v="1"/>
    <n v="32"/>
    <x v="8"/>
    <x v="2075"/>
  </r>
  <r>
    <n v="188"/>
    <n v="13"/>
    <n v="1"/>
    <n v="33"/>
    <x v="8"/>
    <x v="2076"/>
  </r>
  <r>
    <n v="188"/>
    <n v="13"/>
    <n v="1"/>
    <n v="34"/>
    <x v="8"/>
    <x v="2077"/>
  </r>
  <r>
    <n v="188"/>
    <n v="13"/>
    <n v="1"/>
    <n v="35"/>
    <x v="8"/>
    <x v="2078"/>
  </r>
  <r>
    <n v="188"/>
    <n v="13"/>
    <n v="1"/>
    <n v="36"/>
    <x v="8"/>
    <x v="2079"/>
  </r>
  <r>
    <n v="188"/>
    <n v="13"/>
    <n v="1"/>
    <n v="37"/>
    <x v="8"/>
    <x v="2080"/>
  </r>
  <r>
    <n v="188"/>
    <n v="13"/>
    <n v="1"/>
    <n v="38"/>
    <x v="8"/>
    <x v="2081"/>
  </r>
  <r>
    <n v="188"/>
    <n v="13"/>
    <n v="1"/>
    <n v="39"/>
    <x v="8"/>
    <x v="2082"/>
  </r>
  <r>
    <n v="188"/>
    <n v="13"/>
    <n v="1"/>
    <n v="40"/>
    <x v="8"/>
    <x v="2083"/>
  </r>
  <r>
    <n v="188"/>
    <n v="13"/>
    <n v="1"/>
    <n v="41"/>
    <x v="8"/>
    <x v="298"/>
  </r>
  <r>
    <n v="188"/>
    <n v="13"/>
    <n v="1"/>
    <n v="42"/>
    <x v="8"/>
    <x v="2084"/>
  </r>
  <r>
    <n v="188"/>
    <n v="13"/>
    <n v="1"/>
    <n v="43"/>
    <x v="8"/>
    <x v="2085"/>
  </r>
  <r>
    <n v="188"/>
    <n v="13"/>
    <n v="1"/>
    <n v="44"/>
    <x v="8"/>
    <x v="2086"/>
  </r>
  <r>
    <n v="188"/>
    <n v="13"/>
    <n v="1"/>
    <n v="45"/>
    <x v="8"/>
    <x v="1893"/>
  </r>
  <r>
    <n v="188"/>
    <n v="13"/>
    <n v="1"/>
    <n v="46"/>
    <x v="8"/>
    <x v="2087"/>
  </r>
  <r>
    <n v="188"/>
    <n v="13"/>
    <n v="1"/>
    <n v="47"/>
    <x v="8"/>
    <x v="2088"/>
  </r>
  <r>
    <n v="188"/>
    <n v="13"/>
    <n v="1"/>
    <n v="48"/>
    <x v="8"/>
    <x v="1518"/>
  </r>
  <r>
    <n v="188"/>
    <n v="13"/>
    <n v="1"/>
    <n v="49"/>
    <x v="8"/>
    <x v="2089"/>
  </r>
  <r>
    <n v="188"/>
    <n v="13"/>
    <n v="1"/>
    <n v="50"/>
    <x v="8"/>
    <x v="2090"/>
  </r>
  <r>
    <n v="188"/>
    <n v="13"/>
    <n v="1"/>
    <n v="51"/>
    <x v="8"/>
    <x v="2091"/>
  </r>
  <r>
    <n v="188"/>
    <n v="13"/>
    <n v="1"/>
    <n v="52"/>
    <x v="8"/>
    <x v="2092"/>
  </r>
  <r>
    <n v="188"/>
    <n v="13"/>
    <n v="1"/>
    <n v="53"/>
    <x v="8"/>
    <x v="2093"/>
  </r>
  <r>
    <n v="188"/>
    <n v="13"/>
    <n v="1"/>
    <n v="54"/>
    <x v="8"/>
    <x v="1949"/>
  </r>
  <r>
    <n v="188"/>
    <n v="13"/>
    <n v="1"/>
    <n v="55"/>
    <x v="8"/>
    <x v="2094"/>
  </r>
  <r>
    <n v="188"/>
    <n v="13"/>
    <n v="1"/>
    <n v="56"/>
    <x v="8"/>
    <x v="1913"/>
  </r>
  <r>
    <n v="188"/>
    <n v="13"/>
    <n v="1"/>
    <n v="57"/>
    <x v="8"/>
    <x v="2095"/>
  </r>
  <r>
    <n v="188"/>
    <n v="13"/>
    <n v="1"/>
    <n v="58"/>
    <x v="8"/>
    <x v="2096"/>
  </r>
  <r>
    <n v="188"/>
    <n v="13"/>
    <n v="1"/>
    <n v="59"/>
    <x v="8"/>
    <x v="2097"/>
  </r>
  <r>
    <n v="188"/>
    <n v="13"/>
    <n v="1"/>
    <n v="60"/>
    <x v="8"/>
    <x v="2098"/>
  </r>
  <r>
    <n v="188"/>
    <n v="13"/>
    <n v="1"/>
    <n v="61"/>
    <x v="8"/>
    <x v="2099"/>
  </r>
  <r>
    <n v="188"/>
    <n v="13"/>
    <n v="1"/>
    <n v="62"/>
    <x v="8"/>
    <x v="2100"/>
  </r>
  <r>
    <n v="188"/>
    <n v="13"/>
    <n v="1"/>
    <n v="63"/>
    <x v="8"/>
    <x v="1722"/>
  </r>
  <r>
    <n v="188"/>
    <n v="13"/>
    <n v="1"/>
    <n v="64"/>
    <x v="8"/>
    <x v="2101"/>
  </r>
  <r>
    <n v="188"/>
    <n v="13"/>
    <n v="1"/>
    <n v="65"/>
    <x v="8"/>
    <x v="2102"/>
  </r>
  <r>
    <n v="188"/>
    <n v="13"/>
    <n v="1"/>
    <n v="66"/>
    <x v="8"/>
    <x v="2103"/>
  </r>
  <r>
    <n v="188"/>
    <n v="13"/>
    <n v="1"/>
    <n v="67"/>
    <x v="8"/>
    <x v="2104"/>
  </r>
  <r>
    <n v="188"/>
    <n v="13"/>
    <n v="1"/>
    <n v="68"/>
    <x v="8"/>
    <x v="2105"/>
  </r>
  <r>
    <n v="188"/>
    <n v="13"/>
    <n v="1"/>
    <n v="69"/>
    <x v="8"/>
    <x v="2106"/>
  </r>
  <r>
    <n v="190"/>
    <n v="12"/>
    <n v="1"/>
    <n v="1"/>
    <x v="9"/>
    <x v="2107"/>
  </r>
  <r>
    <n v="190"/>
    <n v="12"/>
    <n v="1"/>
    <n v="2"/>
    <x v="9"/>
    <x v="2108"/>
  </r>
  <r>
    <n v="190"/>
    <n v="12"/>
    <n v="1"/>
    <n v="1"/>
    <x v="8"/>
    <x v="2109"/>
  </r>
  <r>
    <n v="190"/>
    <n v="12"/>
    <n v="1"/>
    <n v="2"/>
    <x v="8"/>
    <x v="2110"/>
  </r>
  <r>
    <n v="190"/>
    <n v="12"/>
    <n v="1"/>
    <n v="3"/>
    <x v="8"/>
    <x v="1620"/>
  </r>
  <r>
    <n v="190"/>
    <n v="12"/>
    <n v="1"/>
    <n v="4"/>
    <x v="8"/>
    <x v="2111"/>
  </r>
  <r>
    <n v="190"/>
    <n v="12"/>
    <n v="1"/>
    <n v="5"/>
    <x v="8"/>
    <x v="2112"/>
  </r>
  <r>
    <n v="190"/>
    <n v="12"/>
    <n v="1"/>
    <n v="6"/>
    <x v="8"/>
    <x v="2113"/>
  </r>
  <r>
    <n v="190"/>
    <n v="12"/>
    <n v="1"/>
    <n v="7"/>
    <x v="8"/>
    <x v="2114"/>
  </r>
  <r>
    <n v="190"/>
    <n v="12"/>
    <n v="1"/>
    <n v="8"/>
    <x v="8"/>
    <x v="2115"/>
  </r>
  <r>
    <n v="190"/>
    <n v="12"/>
    <n v="1"/>
    <n v="9"/>
    <x v="8"/>
    <x v="2116"/>
  </r>
  <r>
    <n v="190"/>
    <n v="12"/>
    <n v="1"/>
    <n v="10"/>
    <x v="8"/>
    <x v="2117"/>
  </r>
  <r>
    <n v="190"/>
    <n v="12"/>
    <n v="1"/>
    <n v="11"/>
    <x v="8"/>
    <x v="2118"/>
  </r>
  <r>
    <n v="190"/>
    <n v="12"/>
    <n v="1"/>
    <n v="12"/>
    <x v="8"/>
    <x v="2119"/>
  </r>
  <r>
    <n v="190"/>
    <n v="12"/>
    <n v="1"/>
    <n v="13"/>
    <x v="8"/>
    <x v="2120"/>
  </r>
  <r>
    <n v="190"/>
    <n v="12"/>
    <n v="1"/>
    <n v="14"/>
    <x v="8"/>
    <x v="2121"/>
  </r>
  <r>
    <n v="190"/>
    <n v="12"/>
    <n v="1"/>
    <n v="15"/>
    <x v="8"/>
    <x v="2122"/>
  </r>
  <r>
    <n v="190"/>
    <n v="12"/>
    <n v="1"/>
    <n v="16"/>
    <x v="8"/>
    <x v="2123"/>
  </r>
  <r>
    <n v="190"/>
    <n v="12"/>
    <n v="1"/>
    <n v="17"/>
    <x v="8"/>
    <x v="2124"/>
  </r>
  <r>
    <n v="190"/>
    <n v="12"/>
    <n v="1"/>
    <n v="18"/>
    <x v="8"/>
    <x v="2125"/>
  </r>
  <r>
    <n v="190"/>
    <n v="12"/>
    <n v="1"/>
    <n v="19"/>
    <x v="8"/>
    <x v="2126"/>
  </r>
  <r>
    <n v="190"/>
    <n v="12"/>
    <n v="1"/>
    <n v="20"/>
    <x v="8"/>
    <x v="2127"/>
  </r>
  <r>
    <n v="190"/>
    <n v="12"/>
    <n v="1"/>
    <n v="21"/>
    <x v="8"/>
    <x v="2128"/>
  </r>
  <r>
    <n v="190"/>
    <n v="12"/>
    <n v="1"/>
    <n v="22"/>
    <x v="8"/>
    <x v="2129"/>
  </r>
  <r>
    <n v="190"/>
    <n v="12"/>
    <n v="1"/>
    <n v="23"/>
    <x v="8"/>
    <x v="2130"/>
  </r>
  <r>
    <n v="190"/>
    <n v="12"/>
    <n v="1"/>
    <n v="24"/>
    <x v="8"/>
    <x v="2131"/>
  </r>
  <r>
    <n v="190"/>
    <n v="12"/>
    <n v="1"/>
    <n v="25"/>
    <x v="8"/>
    <x v="2132"/>
  </r>
  <r>
    <n v="190"/>
    <n v="12"/>
    <n v="1"/>
    <n v="26"/>
    <x v="8"/>
    <x v="2133"/>
  </r>
  <r>
    <n v="190"/>
    <n v="12"/>
    <n v="1"/>
    <n v="27"/>
    <x v="8"/>
    <x v="2134"/>
  </r>
  <r>
    <n v="190"/>
    <n v="12"/>
    <n v="1"/>
    <n v="28"/>
    <x v="8"/>
    <x v="2135"/>
  </r>
  <r>
    <n v="190"/>
    <n v="12"/>
    <n v="1"/>
    <n v="29"/>
    <x v="8"/>
    <x v="268"/>
  </r>
  <r>
    <n v="190"/>
    <n v="12"/>
    <n v="1"/>
    <n v="30"/>
    <x v="8"/>
    <x v="2136"/>
  </r>
  <r>
    <n v="190"/>
    <n v="12"/>
    <n v="1"/>
    <n v="31"/>
    <x v="8"/>
    <x v="2137"/>
  </r>
  <r>
    <n v="190"/>
    <n v="12"/>
    <n v="1"/>
    <n v="32"/>
    <x v="8"/>
    <x v="2138"/>
  </r>
  <r>
    <n v="190"/>
    <n v="12"/>
    <n v="1"/>
    <n v="33"/>
    <x v="8"/>
    <x v="2139"/>
  </r>
  <r>
    <n v="190"/>
    <n v="12"/>
    <n v="1"/>
    <n v="34"/>
    <x v="8"/>
    <x v="2140"/>
  </r>
  <r>
    <n v="191"/>
    <n v="12"/>
    <n v="1"/>
    <n v="1"/>
    <x v="8"/>
    <x v="2141"/>
  </r>
  <r>
    <n v="191"/>
    <n v="12"/>
    <n v="1"/>
    <n v="2"/>
    <x v="8"/>
    <x v="2142"/>
  </r>
  <r>
    <n v="191"/>
    <n v="12"/>
    <n v="1"/>
    <n v="3"/>
    <x v="8"/>
    <x v="2143"/>
  </r>
  <r>
    <n v="191"/>
    <n v="12"/>
    <n v="1"/>
    <n v="4"/>
    <x v="8"/>
    <x v="2144"/>
  </r>
  <r>
    <n v="191"/>
    <n v="12"/>
    <n v="1"/>
    <n v="5"/>
    <x v="8"/>
    <x v="2145"/>
  </r>
  <r>
    <n v="191"/>
    <n v="12"/>
    <n v="1"/>
    <n v="6"/>
    <x v="8"/>
    <x v="2146"/>
  </r>
  <r>
    <n v="191"/>
    <n v="12"/>
    <n v="1"/>
    <n v="7"/>
    <x v="8"/>
    <x v="2147"/>
  </r>
  <r>
    <n v="191"/>
    <n v="12"/>
    <n v="1"/>
    <n v="1"/>
    <x v="5"/>
    <x v="2148"/>
  </r>
  <r>
    <n v="191"/>
    <n v="12"/>
    <n v="1"/>
    <n v="2"/>
    <x v="5"/>
    <x v="2149"/>
  </r>
  <r>
    <n v="191"/>
    <n v="12"/>
    <n v="1"/>
    <n v="1"/>
    <x v="4"/>
    <x v="2150"/>
  </r>
  <r>
    <n v="191"/>
    <n v="12"/>
    <n v="1"/>
    <n v="2"/>
    <x v="4"/>
    <x v="2151"/>
  </r>
  <r>
    <n v="191"/>
    <n v="12"/>
    <n v="1"/>
    <n v="1"/>
    <x v="0"/>
    <x v="2152"/>
  </r>
  <r>
    <n v="191"/>
    <n v="12"/>
    <n v="1"/>
    <n v="2"/>
    <x v="0"/>
    <x v="2153"/>
  </r>
  <r>
    <n v="191"/>
    <n v="12"/>
    <n v="1"/>
    <n v="3"/>
    <x v="0"/>
    <x v="2154"/>
  </r>
  <r>
    <n v="192"/>
    <n v="12"/>
    <n v="1"/>
    <n v="1"/>
    <x v="8"/>
    <x v="2155"/>
  </r>
  <r>
    <n v="192"/>
    <n v="12"/>
    <n v="1"/>
    <n v="2"/>
    <x v="8"/>
    <x v="2156"/>
  </r>
  <r>
    <n v="192"/>
    <n v="12"/>
    <n v="1"/>
    <n v="1"/>
    <x v="5"/>
    <x v="2157"/>
  </r>
  <r>
    <n v="192"/>
    <n v="12"/>
    <n v="1"/>
    <n v="2"/>
    <x v="5"/>
    <x v="2158"/>
  </r>
  <r>
    <n v="192"/>
    <n v="12"/>
    <n v="1"/>
    <n v="3"/>
    <x v="5"/>
    <x v="2159"/>
  </r>
  <r>
    <n v="192"/>
    <n v="12"/>
    <n v="1"/>
    <n v="4"/>
    <x v="5"/>
    <x v="2160"/>
  </r>
  <r>
    <n v="192"/>
    <n v="12"/>
    <n v="1"/>
    <n v="1"/>
    <x v="4"/>
    <x v="2161"/>
  </r>
  <r>
    <n v="192"/>
    <n v="12"/>
    <n v="1"/>
    <n v="1"/>
    <x v="6"/>
    <x v="2162"/>
  </r>
  <r>
    <n v="192"/>
    <n v="12"/>
    <n v="1"/>
    <n v="2"/>
    <x v="6"/>
    <x v="2163"/>
  </r>
  <r>
    <n v="193"/>
    <n v="15"/>
    <n v="1"/>
    <n v="1"/>
    <x v="5"/>
    <x v="2164"/>
  </r>
  <r>
    <n v="193"/>
    <n v="15"/>
    <n v="1"/>
    <n v="2"/>
    <x v="5"/>
    <x v="2165"/>
  </r>
  <r>
    <n v="193"/>
    <n v="15"/>
    <n v="1"/>
    <n v="3"/>
    <x v="5"/>
    <x v="2166"/>
  </r>
  <r>
    <n v="193"/>
    <n v="15"/>
    <n v="1"/>
    <n v="4"/>
    <x v="5"/>
    <x v="2167"/>
  </r>
  <r>
    <n v="193"/>
    <n v="15"/>
    <n v="1"/>
    <n v="5"/>
    <x v="5"/>
    <x v="2168"/>
  </r>
  <r>
    <n v="193"/>
    <n v="15"/>
    <n v="1"/>
    <n v="6"/>
    <x v="5"/>
    <x v="2169"/>
  </r>
  <r>
    <n v="193"/>
    <n v="15"/>
    <n v="1"/>
    <n v="7"/>
    <x v="5"/>
    <x v="1263"/>
  </r>
  <r>
    <n v="193"/>
    <n v="15"/>
    <n v="1"/>
    <n v="8"/>
    <x v="5"/>
    <x v="2170"/>
  </r>
  <r>
    <n v="193"/>
    <n v="15"/>
    <n v="1"/>
    <n v="9"/>
    <x v="5"/>
    <x v="928"/>
  </r>
  <r>
    <n v="193"/>
    <n v="15"/>
    <n v="1"/>
    <n v="10"/>
    <x v="5"/>
    <x v="2171"/>
  </r>
  <r>
    <n v="193"/>
    <n v="15"/>
    <n v="1"/>
    <n v="11"/>
    <x v="5"/>
    <x v="2172"/>
  </r>
  <r>
    <n v="193"/>
    <n v="15"/>
    <n v="1"/>
    <n v="12"/>
    <x v="5"/>
    <x v="2173"/>
  </r>
  <r>
    <n v="193"/>
    <n v="15"/>
    <n v="1"/>
    <n v="13"/>
    <x v="5"/>
    <x v="2174"/>
  </r>
  <r>
    <n v="193"/>
    <n v="15"/>
    <n v="1"/>
    <n v="14"/>
    <x v="5"/>
    <x v="2175"/>
  </r>
  <r>
    <n v="193"/>
    <n v="15"/>
    <n v="1"/>
    <n v="15"/>
    <x v="5"/>
    <x v="2176"/>
  </r>
  <r>
    <n v="193"/>
    <n v="15"/>
    <n v="1"/>
    <n v="16"/>
    <x v="5"/>
    <x v="2177"/>
  </r>
  <r>
    <n v="193"/>
    <n v="15"/>
    <n v="1"/>
    <n v="17"/>
    <x v="5"/>
    <x v="2178"/>
  </r>
  <r>
    <n v="193"/>
    <n v="15"/>
    <n v="1"/>
    <n v="18"/>
    <x v="5"/>
    <x v="2179"/>
  </r>
  <r>
    <n v="193"/>
    <n v="15"/>
    <n v="1"/>
    <n v="19"/>
    <x v="5"/>
    <x v="2180"/>
  </r>
  <r>
    <n v="193"/>
    <n v="15"/>
    <n v="1"/>
    <n v="20"/>
    <x v="5"/>
    <x v="2181"/>
  </r>
  <r>
    <n v="193"/>
    <n v="15"/>
    <n v="1"/>
    <n v="21"/>
    <x v="5"/>
    <x v="2182"/>
  </r>
  <r>
    <n v="193"/>
    <n v="15"/>
    <n v="1"/>
    <n v="22"/>
    <x v="5"/>
    <x v="2183"/>
  </r>
  <r>
    <n v="193"/>
    <n v="15"/>
    <n v="1"/>
    <n v="23"/>
    <x v="5"/>
    <x v="2184"/>
  </r>
  <r>
    <n v="193"/>
    <n v="15"/>
    <n v="1"/>
    <n v="24"/>
    <x v="5"/>
    <x v="2185"/>
  </r>
  <r>
    <n v="193"/>
    <n v="15"/>
    <n v="1"/>
    <n v="25"/>
    <x v="5"/>
    <x v="2186"/>
  </r>
  <r>
    <n v="193"/>
    <n v="15"/>
    <n v="1"/>
    <n v="26"/>
    <x v="5"/>
    <x v="2187"/>
  </r>
  <r>
    <n v="193"/>
    <n v="15"/>
    <n v="1"/>
    <n v="27"/>
    <x v="5"/>
    <x v="2188"/>
  </r>
  <r>
    <n v="193"/>
    <n v="15"/>
    <n v="1"/>
    <n v="28"/>
    <x v="5"/>
    <x v="2189"/>
  </r>
  <r>
    <n v="193"/>
    <n v="15"/>
    <n v="1"/>
    <n v="29"/>
    <x v="5"/>
    <x v="2190"/>
  </r>
  <r>
    <n v="193"/>
    <n v="15"/>
    <n v="1"/>
    <n v="30"/>
    <x v="5"/>
    <x v="2191"/>
  </r>
  <r>
    <n v="193"/>
    <n v="15"/>
    <n v="1"/>
    <n v="31"/>
    <x v="5"/>
    <x v="2192"/>
  </r>
  <r>
    <n v="193"/>
    <n v="15"/>
    <n v="1"/>
    <n v="32"/>
    <x v="5"/>
    <x v="2193"/>
  </r>
  <r>
    <n v="193"/>
    <n v="15"/>
    <n v="1"/>
    <n v="33"/>
    <x v="5"/>
    <x v="2194"/>
  </r>
  <r>
    <n v="193"/>
    <n v="15"/>
    <n v="1"/>
    <n v="34"/>
    <x v="5"/>
    <x v="2195"/>
  </r>
  <r>
    <n v="193"/>
    <n v="15"/>
    <n v="1"/>
    <n v="35"/>
    <x v="5"/>
    <x v="2196"/>
  </r>
  <r>
    <n v="193"/>
    <n v="15"/>
    <n v="1"/>
    <n v="36"/>
    <x v="5"/>
    <x v="2197"/>
  </r>
  <r>
    <n v="193"/>
    <n v="15"/>
    <n v="1"/>
    <n v="37"/>
    <x v="5"/>
    <x v="569"/>
  </r>
  <r>
    <n v="193"/>
    <n v="15"/>
    <n v="1"/>
    <n v="38"/>
    <x v="5"/>
    <x v="2198"/>
  </r>
  <r>
    <n v="193"/>
    <n v="15"/>
    <n v="1"/>
    <n v="39"/>
    <x v="5"/>
    <x v="2199"/>
  </r>
  <r>
    <n v="193"/>
    <n v="15"/>
    <n v="1"/>
    <n v="40"/>
    <x v="5"/>
    <x v="840"/>
  </r>
  <r>
    <n v="193"/>
    <n v="15"/>
    <n v="1"/>
    <n v="41"/>
    <x v="5"/>
    <x v="2200"/>
  </r>
  <r>
    <n v="193"/>
    <n v="15"/>
    <n v="1"/>
    <n v="42"/>
    <x v="5"/>
    <x v="2201"/>
  </r>
  <r>
    <n v="193"/>
    <n v="15"/>
    <n v="1"/>
    <n v="43"/>
    <x v="5"/>
    <x v="2202"/>
  </r>
  <r>
    <n v="193"/>
    <n v="15"/>
    <n v="1"/>
    <n v="44"/>
    <x v="5"/>
    <x v="2203"/>
  </r>
  <r>
    <n v="193"/>
    <n v="15"/>
    <n v="1"/>
    <n v="45"/>
    <x v="5"/>
    <x v="2204"/>
  </r>
  <r>
    <n v="193"/>
    <n v="15"/>
    <n v="1"/>
    <n v="46"/>
    <x v="5"/>
    <x v="2205"/>
  </r>
  <r>
    <n v="193"/>
    <n v="15"/>
    <n v="1"/>
    <n v="47"/>
    <x v="5"/>
    <x v="1545"/>
  </r>
  <r>
    <n v="193"/>
    <n v="15"/>
    <n v="1"/>
    <n v="48"/>
    <x v="5"/>
    <x v="351"/>
  </r>
  <r>
    <n v="193"/>
    <n v="15"/>
    <n v="1"/>
    <n v="49"/>
    <x v="5"/>
    <x v="2206"/>
  </r>
  <r>
    <n v="193"/>
    <n v="15"/>
    <n v="1"/>
    <n v="50"/>
    <x v="5"/>
    <x v="2207"/>
  </r>
  <r>
    <n v="193"/>
    <n v="15"/>
    <n v="1"/>
    <n v="51"/>
    <x v="5"/>
    <x v="2208"/>
  </r>
  <r>
    <n v="193"/>
    <n v="15"/>
    <n v="1"/>
    <n v="52"/>
    <x v="5"/>
    <x v="2209"/>
  </r>
  <r>
    <n v="193"/>
    <n v="15"/>
    <n v="1"/>
    <n v="53"/>
    <x v="5"/>
    <x v="2210"/>
  </r>
  <r>
    <n v="193"/>
    <n v="15"/>
    <n v="1"/>
    <n v="54"/>
    <x v="5"/>
    <x v="2211"/>
  </r>
  <r>
    <n v="193"/>
    <n v="15"/>
    <n v="1"/>
    <n v="55"/>
    <x v="5"/>
    <x v="2212"/>
  </r>
  <r>
    <n v="193"/>
    <n v="15"/>
    <n v="1"/>
    <n v="56"/>
    <x v="5"/>
    <x v="2213"/>
  </r>
  <r>
    <n v="193"/>
    <n v="15"/>
    <n v="1"/>
    <n v="57"/>
    <x v="5"/>
    <x v="2214"/>
  </r>
  <r>
    <n v="193"/>
    <n v="15"/>
    <n v="1"/>
    <n v="58"/>
    <x v="5"/>
    <x v="1870"/>
  </r>
  <r>
    <n v="193"/>
    <n v="15"/>
    <n v="1"/>
    <n v="59"/>
    <x v="5"/>
    <x v="2215"/>
  </r>
  <r>
    <n v="193"/>
    <n v="15"/>
    <n v="1"/>
    <n v="60"/>
    <x v="5"/>
    <x v="1039"/>
  </r>
  <r>
    <n v="193"/>
    <n v="15"/>
    <n v="1"/>
    <n v="61"/>
    <x v="5"/>
    <x v="2216"/>
  </r>
  <r>
    <n v="193"/>
    <n v="15"/>
    <n v="1"/>
    <n v="62"/>
    <x v="5"/>
    <x v="2217"/>
  </r>
  <r>
    <n v="193"/>
    <n v="15"/>
    <n v="1"/>
    <n v="63"/>
    <x v="5"/>
    <x v="2218"/>
  </r>
  <r>
    <n v="193"/>
    <n v="15"/>
    <n v="1"/>
    <n v="64"/>
    <x v="5"/>
    <x v="2219"/>
  </r>
  <r>
    <n v="193"/>
    <n v="15"/>
    <n v="1"/>
    <n v="65"/>
    <x v="5"/>
    <x v="2220"/>
  </r>
  <r>
    <n v="193"/>
    <n v="15"/>
    <n v="1"/>
    <n v="66"/>
    <x v="5"/>
    <x v="2221"/>
  </r>
  <r>
    <n v="193"/>
    <n v="15"/>
    <n v="1"/>
    <n v="67"/>
    <x v="5"/>
    <x v="2222"/>
  </r>
  <r>
    <n v="193"/>
    <n v="15"/>
    <n v="1"/>
    <n v="68"/>
    <x v="5"/>
    <x v="2223"/>
  </r>
  <r>
    <n v="193"/>
    <n v="15"/>
    <n v="1"/>
    <n v="69"/>
    <x v="5"/>
    <x v="2224"/>
  </r>
  <r>
    <n v="193"/>
    <n v="15"/>
    <n v="1"/>
    <n v="70"/>
    <x v="5"/>
    <x v="2225"/>
  </r>
  <r>
    <n v="193"/>
    <n v="15"/>
    <n v="1"/>
    <n v="71"/>
    <x v="5"/>
    <x v="2226"/>
  </r>
  <r>
    <n v="193"/>
    <n v="15"/>
    <n v="1"/>
    <n v="72"/>
    <x v="5"/>
    <x v="1904"/>
  </r>
  <r>
    <n v="193"/>
    <n v="15"/>
    <n v="1"/>
    <n v="73"/>
    <x v="5"/>
    <x v="2227"/>
  </r>
  <r>
    <n v="193"/>
    <n v="15"/>
    <n v="1"/>
    <n v="74"/>
    <x v="5"/>
    <x v="2228"/>
  </r>
  <r>
    <n v="193"/>
    <n v="15"/>
    <n v="1"/>
    <n v="75"/>
    <x v="5"/>
    <x v="1168"/>
  </r>
  <r>
    <n v="193"/>
    <n v="15"/>
    <n v="1"/>
    <n v="76"/>
    <x v="5"/>
    <x v="632"/>
  </r>
  <r>
    <n v="193"/>
    <n v="15"/>
    <n v="1"/>
    <n v="77"/>
    <x v="5"/>
    <x v="2229"/>
  </r>
  <r>
    <n v="193"/>
    <n v="15"/>
    <n v="1"/>
    <n v="78"/>
    <x v="5"/>
    <x v="2230"/>
  </r>
  <r>
    <n v="193"/>
    <n v="15"/>
    <n v="1"/>
    <n v="79"/>
    <x v="5"/>
    <x v="2231"/>
  </r>
  <r>
    <n v="193"/>
    <n v="15"/>
    <n v="1"/>
    <n v="80"/>
    <x v="5"/>
    <x v="2232"/>
  </r>
  <r>
    <n v="193"/>
    <n v="15"/>
    <n v="1"/>
    <n v="81"/>
    <x v="5"/>
    <x v="2233"/>
  </r>
  <r>
    <n v="193"/>
    <n v="15"/>
    <n v="1"/>
    <n v="82"/>
    <x v="5"/>
    <x v="2234"/>
  </r>
  <r>
    <n v="193"/>
    <n v="15"/>
    <n v="1"/>
    <n v="83"/>
    <x v="5"/>
    <x v="2235"/>
  </r>
  <r>
    <n v="193"/>
    <n v="15"/>
    <n v="1"/>
    <n v="84"/>
    <x v="5"/>
    <x v="2236"/>
  </r>
  <r>
    <n v="193"/>
    <n v="15"/>
    <n v="1"/>
    <n v="85"/>
    <x v="5"/>
    <x v="509"/>
  </r>
  <r>
    <n v="193"/>
    <n v="15"/>
    <n v="1"/>
    <n v="86"/>
    <x v="5"/>
    <x v="2237"/>
  </r>
  <r>
    <n v="193"/>
    <n v="15"/>
    <n v="1"/>
    <n v="87"/>
    <x v="5"/>
    <x v="2238"/>
  </r>
  <r>
    <n v="193"/>
    <n v="15"/>
    <n v="1"/>
    <n v="88"/>
    <x v="5"/>
    <x v="499"/>
  </r>
  <r>
    <n v="193"/>
    <n v="15"/>
    <n v="1"/>
    <n v="89"/>
    <x v="5"/>
    <x v="2239"/>
  </r>
  <r>
    <n v="193"/>
    <n v="15"/>
    <n v="1"/>
    <n v="90"/>
    <x v="5"/>
    <x v="2240"/>
  </r>
  <r>
    <n v="193"/>
    <n v="15"/>
    <n v="1"/>
    <n v="91"/>
    <x v="5"/>
    <x v="1754"/>
  </r>
  <r>
    <n v="193"/>
    <n v="15"/>
    <n v="1"/>
    <n v="92"/>
    <x v="5"/>
    <x v="2241"/>
  </r>
  <r>
    <n v="193"/>
    <n v="15"/>
    <n v="1"/>
    <n v="93"/>
    <x v="5"/>
    <x v="2242"/>
  </r>
  <r>
    <n v="193"/>
    <n v="15"/>
    <n v="1"/>
    <n v="94"/>
    <x v="5"/>
    <x v="2243"/>
  </r>
  <r>
    <n v="193"/>
    <n v="15"/>
    <n v="1"/>
    <n v="95"/>
    <x v="5"/>
    <x v="2244"/>
  </r>
  <r>
    <n v="193"/>
    <n v="15"/>
    <n v="1"/>
    <n v="96"/>
    <x v="5"/>
    <x v="2245"/>
  </r>
  <r>
    <n v="193"/>
    <n v="15"/>
    <n v="1"/>
    <n v="97"/>
    <x v="5"/>
    <x v="2246"/>
  </r>
  <r>
    <n v="193"/>
    <n v="15"/>
    <n v="1"/>
    <n v="98"/>
    <x v="5"/>
    <x v="2247"/>
  </r>
  <r>
    <n v="193"/>
    <n v="15"/>
    <n v="1"/>
    <n v="99"/>
    <x v="5"/>
    <x v="2248"/>
  </r>
  <r>
    <n v="193"/>
    <n v="15"/>
    <n v="1"/>
    <n v="100"/>
    <x v="5"/>
    <x v="2249"/>
  </r>
  <r>
    <n v="193"/>
    <n v="15"/>
    <n v="1"/>
    <n v="101"/>
    <x v="5"/>
    <x v="1510"/>
  </r>
  <r>
    <n v="193"/>
    <n v="15"/>
    <n v="1"/>
    <n v="102"/>
    <x v="5"/>
    <x v="1711"/>
  </r>
  <r>
    <n v="193"/>
    <n v="15"/>
    <n v="1"/>
    <n v="103"/>
    <x v="5"/>
    <x v="2250"/>
  </r>
  <r>
    <n v="193"/>
    <n v="15"/>
    <n v="1"/>
    <n v="104"/>
    <x v="5"/>
    <x v="2251"/>
  </r>
  <r>
    <n v="193"/>
    <n v="15"/>
    <n v="1"/>
    <n v="105"/>
    <x v="5"/>
    <x v="782"/>
  </r>
  <r>
    <n v="193"/>
    <n v="15"/>
    <n v="1"/>
    <n v="106"/>
    <x v="5"/>
    <x v="2252"/>
  </r>
  <r>
    <n v="193"/>
    <n v="15"/>
    <n v="1"/>
    <n v="107"/>
    <x v="5"/>
    <x v="2253"/>
  </r>
  <r>
    <n v="193"/>
    <n v="15"/>
    <n v="1"/>
    <n v="108"/>
    <x v="5"/>
    <x v="2254"/>
  </r>
  <r>
    <n v="193"/>
    <n v="15"/>
    <n v="1"/>
    <n v="109"/>
    <x v="5"/>
    <x v="2255"/>
  </r>
  <r>
    <n v="193"/>
    <n v="15"/>
    <n v="1"/>
    <n v="110"/>
    <x v="5"/>
    <x v="2256"/>
  </r>
  <r>
    <n v="193"/>
    <n v="15"/>
    <n v="1"/>
    <n v="111"/>
    <x v="5"/>
    <x v="2257"/>
  </r>
  <r>
    <n v="193"/>
    <n v="15"/>
    <n v="1"/>
    <n v="112"/>
    <x v="5"/>
    <x v="2258"/>
  </r>
  <r>
    <n v="193"/>
    <n v="15"/>
    <n v="1"/>
    <n v="113"/>
    <x v="5"/>
    <x v="2259"/>
  </r>
  <r>
    <n v="193"/>
    <n v="15"/>
    <n v="1"/>
    <n v="114"/>
    <x v="5"/>
    <x v="209"/>
  </r>
  <r>
    <n v="193"/>
    <n v="15"/>
    <n v="1"/>
    <n v="115"/>
    <x v="5"/>
    <x v="2260"/>
  </r>
  <r>
    <n v="193"/>
    <n v="15"/>
    <n v="1"/>
    <n v="116"/>
    <x v="5"/>
    <x v="2261"/>
  </r>
  <r>
    <n v="193"/>
    <n v="15"/>
    <n v="1"/>
    <n v="117"/>
    <x v="5"/>
    <x v="980"/>
  </r>
  <r>
    <n v="193"/>
    <n v="15"/>
    <n v="1"/>
    <n v="118"/>
    <x v="5"/>
    <x v="517"/>
  </r>
  <r>
    <n v="193"/>
    <n v="15"/>
    <n v="1"/>
    <n v="119"/>
    <x v="5"/>
    <x v="2262"/>
  </r>
  <r>
    <n v="193"/>
    <n v="15"/>
    <n v="1"/>
    <n v="120"/>
    <x v="5"/>
    <x v="1183"/>
  </r>
  <r>
    <n v="193"/>
    <n v="15"/>
    <n v="1"/>
    <n v="121"/>
    <x v="5"/>
    <x v="2263"/>
  </r>
  <r>
    <n v="193"/>
    <n v="15"/>
    <n v="1"/>
    <n v="122"/>
    <x v="5"/>
    <x v="2264"/>
  </r>
  <r>
    <n v="193"/>
    <n v="15"/>
    <n v="1"/>
    <n v="123"/>
    <x v="5"/>
    <x v="2265"/>
  </r>
  <r>
    <n v="193"/>
    <n v="15"/>
    <n v="1"/>
    <n v="124"/>
    <x v="5"/>
    <x v="2266"/>
  </r>
  <r>
    <n v="193"/>
    <n v="15"/>
    <n v="1"/>
    <n v="125"/>
    <x v="5"/>
    <x v="2267"/>
  </r>
  <r>
    <n v="193"/>
    <n v="15"/>
    <n v="1"/>
    <n v="126"/>
    <x v="5"/>
    <x v="2268"/>
  </r>
  <r>
    <n v="193"/>
    <n v="15"/>
    <n v="1"/>
    <n v="127"/>
    <x v="5"/>
    <x v="2269"/>
  </r>
  <r>
    <n v="193"/>
    <n v="15"/>
    <n v="1"/>
    <n v="128"/>
    <x v="5"/>
    <x v="410"/>
  </r>
  <r>
    <n v="193"/>
    <n v="15"/>
    <n v="1"/>
    <n v="129"/>
    <x v="5"/>
    <x v="2270"/>
  </r>
  <r>
    <n v="193"/>
    <n v="15"/>
    <n v="1"/>
    <n v="130"/>
    <x v="5"/>
    <x v="2271"/>
  </r>
  <r>
    <n v="193"/>
    <n v="15"/>
    <n v="1"/>
    <n v="131"/>
    <x v="5"/>
    <x v="2272"/>
  </r>
  <r>
    <n v="193"/>
    <n v="15"/>
    <n v="1"/>
    <n v="132"/>
    <x v="5"/>
    <x v="2273"/>
  </r>
  <r>
    <n v="193"/>
    <n v="15"/>
    <n v="1"/>
    <n v="133"/>
    <x v="5"/>
    <x v="2274"/>
  </r>
  <r>
    <n v="193"/>
    <n v="15"/>
    <n v="1"/>
    <n v="134"/>
    <x v="5"/>
    <x v="2275"/>
  </r>
  <r>
    <n v="193"/>
    <n v="15"/>
    <n v="1"/>
    <n v="135"/>
    <x v="5"/>
    <x v="7"/>
  </r>
  <r>
    <n v="193"/>
    <n v="15"/>
    <n v="1"/>
    <n v="136"/>
    <x v="5"/>
    <x v="960"/>
  </r>
  <r>
    <n v="193"/>
    <n v="15"/>
    <n v="1"/>
    <n v="137"/>
    <x v="5"/>
    <x v="2276"/>
  </r>
  <r>
    <n v="193"/>
    <n v="15"/>
    <n v="1"/>
    <n v="138"/>
    <x v="5"/>
    <x v="2277"/>
  </r>
  <r>
    <n v="193"/>
    <n v="15"/>
    <n v="1"/>
    <n v="139"/>
    <x v="5"/>
    <x v="2278"/>
  </r>
  <r>
    <n v="193"/>
    <n v="15"/>
    <n v="1"/>
    <n v="140"/>
    <x v="5"/>
    <x v="2279"/>
  </r>
  <r>
    <n v="193"/>
    <n v="15"/>
    <n v="1"/>
    <n v="141"/>
    <x v="5"/>
    <x v="2280"/>
  </r>
  <r>
    <n v="193"/>
    <n v="15"/>
    <n v="1"/>
    <n v="142"/>
    <x v="5"/>
    <x v="2246"/>
  </r>
  <r>
    <n v="193"/>
    <n v="15"/>
    <n v="1"/>
    <n v="143"/>
    <x v="5"/>
    <x v="2281"/>
  </r>
  <r>
    <n v="193"/>
    <n v="15"/>
    <n v="1"/>
    <n v="144"/>
    <x v="5"/>
    <x v="1122"/>
  </r>
  <r>
    <n v="193"/>
    <n v="15"/>
    <n v="1"/>
    <n v="145"/>
    <x v="5"/>
    <x v="2282"/>
  </r>
  <r>
    <n v="193"/>
    <n v="15"/>
    <n v="1"/>
    <n v="146"/>
    <x v="5"/>
    <x v="2283"/>
  </r>
  <r>
    <n v="193"/>
    <n v="15"/>
    <n v="1"/>
    <n v="147"/>
    <x v="5"/>
    <x v="2284"/>
  </r>
  <r>
    <n v="193"/>
    <n v="15"/>
    <n v="1"/>
    <n v="148"/>
    <x v="5"/>
    <x v="1983"/>
  </r>
  <r>
    <n v="193"/>
    <n v="15"/>
    <n v="1"/>
    <n v="149"/>
    <x v="5"/>
    <x v="2285"/>
  </r>
  <r>
    <n v="193"/>
    <n v="15"/>
    <n v="1"/>
    <n v="150"/>
    <x v="5"/>
    <x v="400"/>
  </r>
  <r>
    <n v="193"/>
    <n v="15"/>
    <n v="1"/>
    <n v="151"/>
    <x v="5"/>
    <x v="1848"/>
  </r>
  <r>
    <n v="193"/>
    <n v="15"/>
    <n v="1"/>
    <n v="152"/>
    <x v="5"/>
    <x v="2286"/>
  </r>
  <r>
    <n v="193"/>
    <n v="15"/>
    <n v="1"/>
    <n v="153"/>
    <x v="5"/>
    <x v="2287"/>
  </r>
  <r>
    <n v="193"/>
    <n v="15"/>
    <n v="1"/>
    <n v="154"/>
    <x v="5"/>
    <x v="2288"/>
  </r>
  <r>
    <n v="193"/>
    <n v="15"/>
    <n v="1"/>
    <n v="155"/>
    <x v="5"/>
    <x v="2289"/>
  </r>
  <r>
    <n v="193"/>
    <n v="15"/>
    <n v="1"/>
    <n v="1"/>
    <x v="4"/>
    <x v="2290"/>
  </r>
  <r>
    <n v="193"/>
    <n v="15"/>
    <n v="1"/>
    <n v="2"/>
    <x v="4"/>
    <x v="2291"/>
  </r>
  <r>
    <n v="193"/>
    <n v="15"/>
    <n v="1"/>
    <n v="3"/>
    <x v="4"/>
    <x v="1792"/>
  </r>
  <r>
    <n v="193"/>
    <n v="15"/>
    <n v="1"/>
    <n v="4"/>
    <x v="4"/>
    <x v="2292"/>
  </r>
  <r>
    <n v="193"/>
    <n v="15"/>
    <n v="1"/>
    <n v="5"/>
    <x v="4"/>
    <x v="520"/>
  </r>
  <r>
    <n v="193"/>
    <n v="15"/>
    <n v="1"/>
    <n v="6"/>
    <x v="4"/>
    <x v="2293"/>
  </r>
  <r>
    <n v="193"/>
    <n v="15"/>
    <n v="1"/>
    <n v="7"/>
    <x v="4"/>
    <x v="2294"/>
  </r>
  <r>
    <n v="193"/>
    <n v="15"/>
    <n v="1"/>
    <n v="8"/>
    <x v="4"/>
    <x v="2295"/>
  </r>
  <r>
    <n v="193"/>
    <n v="15"/>
    <n v="1"/>
    <n v="9"/>
    <x v="4"/>
    <x v="2296"/>
  </r>
  <r>
    <n v="193"/>
    <n v="15"/>
    <n v="1"/>
    <n v="10"/>
    <x v="4"/>
    <x v="2297"/>
  </r>
  <r>
    <n v="193"/>
    <n v="15"/>
    <n v="1"/>
    <n v="11"/>
    <x v="4"/>
    <x v="2298"/>
  </r>
  <r>
    <n v="193"/>
    <n v="15"/>
    <n v="1"/>
    <n v="12"/>
    <x v="4"/>
    <x v="2299"/>
  </r>
  <r>
    <n v="193"/>
    <n v="15"/>
    <n v="1"/>
    <n v="13"/>
    <x v="4"/>
    <x v="1858"/>
  </r>
  <r>
    <n v="193"/>
    <n v="15"/>
    <n v="1"/>
    <n v="14"/>
    <x v="4"/>
    <x v="2300"/>
  </r>
  <r>
    <n v="193"/>
    <n v="15"/>
    <n v="1"/>
    <n v="15"/>
    <x v="4"/>
    <x v="2301"/>
  </r>
  <r>
    <n v="193"/>
    <n v="15"/>
    <n v="1"/>
    <n v="16"/>
    <x v="4"/>
    <x v="2302"/>
  </r>
  <r>
    <n v="193"/>
    <n v="15"/>
    <n v="1"/>
    <n v="17"/>
    <x v="4"/>
    <x v="2303"/>
  </r>
  <r>
    <n v="193"/>
    <n v="15"/>
    <n v="1"/>
    <n v="18"/>
    <x v="4"/>
    <x v="2304"/>
  </r>
  <r>
    <n v="193"/>
    <n v="15"/>
    <n v="1"/>
    <n v="19"/>
    <x v="4"/>
    <x v="2305"/>
  </r>
  <r>
    <n v="193"/>
    <n v="15"/>
    <n v="1"/>
    <n v="20"/>
    <x v="4"/>
    <x v="2306"/>
  </r>
  <r>
    <n v="193"/>
    <n v="15"/>
    <n v="1"/>
    <n v="21"/>
    <x v="4"/>
    <x v="2307"/>
  </r>
  <r>
    <n v="195"/>
    <n v="12"/>
    <n v="1"/>
    <n v="1"/>
    <x v="4"/>
    <x v="2308"/>
  </r>
  <r>
    <n v="195"/>
    <n v="12"/>
    <n v="1"/>
    <n v="1"/>
    <x v="8"/>
    <x v="2309"/>
  </r>
  <r>
    <n v="195"/>
    <n v="12"/>
    <n v="1"/>
    <n v="2"/>
    <x v="8"/>
    <x v="2310"/>
  </r>
  <r>
    <n v="195"/>
    <n v="12"/>
    <n v="1"/>
    <n v="3"/>
    <x v="8"/>
    <x v="2311"/>
  </r>
  <r>
    <n v="195"/>
    <n v="12"/>
    <n v="1"/>
    <n v="4"/>
    <x v="8"/>
    <x v="2312"/>
  </r>
  <r>
    <n v="195"/>
    <n v="12"/>
    <n v="1"/>
    <n v="5"/>
    <x v="8"/>
    <x v="2313"/>
  </r>
  <r>
    <n v="195"/>
    <n v="12"/>
    <n v="1"/>
    <n v="6"/>
    <x v="8"/>
    <x v="2314"/>
  </r>
  <r>
    <n v="195"/>
    <n v="12"/>
    <n v="1"/>
    <n v="7"/>
    <x v="8"/>
    <x v="2315"/>
  </r>
  <r>
    <n v="195"/>
    <n v="12"/>
    <n v="1"/>
    <n v="8"/>
    <x v="8"/>
    <x v="2316"/>
  </r>
  <r>
    <n v="195"/>
    <n v="12"/>
    <n v="1"/>
    <n v="9"/>
    <x v="8"/>
    <x v="2317"/>
  </r>
  <r>
    <n v="195"/>
    <n v="12"/>
    <n v="1"/>
    <n v="10"/>
    <x v="8"/>
    <x v="2318"/>
  </r>
  <r>
    <n v="195"/>
    <n v="12"/>
    <n v="1"/>
    <n v="11"/>
    <x v="8"/>
    <x v="2319"/>
  </r>
  <r>
    <n v="195"/>
    <n v="12"/>
    <n v="1"/>
    <n v="12"/>
    <x v="8"/>
    <x v="2320"/>
  </r>
  <r>
    <n v="195"/>
    <n v="12"/>
    <n v="1"/>
    <n v="13"/>
    <x v="8"/>
    <x v="2300"/>
  </r>
  <r>
    <n v="196"/>
    <n v="11"/>
    <n v="1"/>
    <n v="1"/>
    <x v="0"/>
    <x v="2321"/>
  </r>
  <r>
    <n v="196"/>
    <n v="11"/>
    <n v="1"/>
    <n v="2"/>
    <x v="0"/>
    <x v="2322"/>
  </r>
  <r>
    <n v="196"/>
    <n v="11"/>
    <n v="1"/>
    <n v="3"/>
    <x v="0"/>
    <x v="2323"/>
  </r>
  <r>
    <n v="196"/>
    <n v="11"/>
    <n v="1"/>
    <n v="4"/>
    <x v="0"/>
    <x v="2324"/>
  </r>
  <r>
    <n v="196"/>
    <n v="11"/>
    <n v="1"/>
    <n v="5"/>
    <x v="0"/>
    <x v="2325"/>
  </r>
  <r>
    <n v="196"/>
    <n v="11"/>
    <n v="1"/>
    <n v="6"/>
    <x v="0"/>
    <x v="2326"/>
  </r>
  <r>
    <n v="196"/>
    <n v="11"/>
    <n v="1"/>
    <n v="7"/>
    <x v="0"/>
    <x v="2327"/>
  </r>
  <r>
    <n v="196"/>
    <n v="11"/>
    <n v="1"/>
    <n v="8"/>
    <x v="0"/>
    <x v="2328"/>
  </r>
  <r>
    <n v="196"/>
    <n v="11"/>
    <n v="1"/>
    <n v="9"/>
    <x v="0"/>
    <x v="2329"/>
  </r>
  <r>
    <n v="196"/>
    <n v="11"/>
    <n v="1"/>
    <n v="10"/>
    <x v="0"/>
    <x v="2330"/>
  </r>
  <r>
    <n v="196"/>
    <n v="11"/>
    <n v="1"/>
    <n v="11"/>
    <x v="0"/>
    <x v="2331"/>
  </r>
  <r>
    <n v="196"/>
    <n v="11"/>
    <n v="1"/>
    <n v="12"/>
    <x v="0"/>
    <x v="2332"/>
  </r>
  <r>
    <n v="196"/>
    <n v="11"/>
    <n v="1"/>
    <n v="13"/>
    <x v="0"/>
    <x v="2333"/>
  </r>
  <r>
    <n v="196"/>
    <n v="11"/>
    <n v="1"/>
    <n v="14"/>
    <x v="0"/>
    <x v="1252"/>
  </r>
  <r>
    <n v="196"/>
    <n v="11"/>
    <n v="1"/>
    <n v="15"/>
    <x v="0"/>
    <x v="2334"/>
  </r>
  <r>
    <n v="196"/>
    <n v="11"/>
    <n v="1"/>
    <n v="16"/>
    <x v="0"/>
    <x v="2335"/>
  </r>
  <r>
    <n v="196"/>
    <n v="11"/>
    <n v="1"/>
    <n v="17"/>
    <x v="0"/>
    <x v="2336"/>
  </r>
  <r>
    <n v="196"/>
    <n v="11"/>
    <n v="1"/>
    <n v="1"/>
    <x v="1"/>
    <x v="2337"/>
  </r>
  <r>
    <n v="196"/>
    <n v="11"/>
    <n v="1"/>
    <n v="2"/>
    <x v="1"/>
    <x v="2338"/>
  </r>
  <r>
    <n v="196"/>
    <n v="11"/>
    <n v="1"/>
    <n v="3"/>
    <x v="1"/>
    <x v="2013"/>
  </r>
  <r>
    <n v="196"/>
    <n v="11"/>
    <n v="1"/>
    <n v="4"/>
    <x v="1"/>
    <x v="1077"/>
  </r>
  <r>
    <n v="196"/>
    <n v="11"/>
    <n v="1"/>
    <n v="5"/>
    <x v="1"/>
    <x v="2339"/>
  </r>
  <r>
    <n v="196"/>
    <n v="11"/>
    <n v="1"/>
    <n v="6"/>
    <x v="1"/>
    <x v="11"/>
  </r>
  <r>
    <n v="196"/>
    <n v="11"/>
    <n v="1"/>
    <n v="7"/>
    <x v="1"/>
    <x v="2340"/>
  </r>
  <r>
    <n v="196"/>
    <n v="11"/>
    <n v="1"/>
    <n v="8"/>
    <x v="1"/>
    <x v="2341"/>
  </r>
  <r>
    <n v="196"/>
    <n v="11"/>
    <n v="1"/>
    <n v="9"/>
    <x v="1"/>
    <x v="551"/>
  </r>
  <r>
    <n v="196"/>
    <n v="11"/>
    <n v="1"/>
    <n v="10"/>
    <x v="1"/>
    <x v="2342"/>
  </r>
  <r>
    <n v="196"/>
    <n v="11"/>
    <n v="1"/>
    <n v="11"/>
    <x v="1"/>
    <x v="2343"/>
  </r>
  <r>
    <n v="196"/>
    <n v="11"/>
    <n v="1"/>
    <n v="12"/>
    <x v="1"/>
    <x v="2344"/>
  </r>
  <r>
    <n v="196"/>
    <n v="11"/>
    <n v="1"/>
    <n v="13"/>
    <x v="1"/>
    <x v="2345"/>
  </r>
  <r>
    <n v="196"/>
    <n v="11"/>
    <n v="1"/>
    <n v="14"/>
    <x v="1"/>
    <x v="1398"/>
  </r>
  <r>
    <n v="196"/>
    <n v="11"/>
    <n v="1"/>
    <n v="15"/>
    <x v="1"/>
    <x v="2168"/>
  </r>
  <r>
    <n v="196"/>
    <n v="11"/>
    <n v="1"/>
    <n v="16"/>
    <x v="1"/>
    <x v="2346"/>
  </r>
  <r>
    <n v="196"/>
    <n v="11"/>
    <n v="1"/>
    <n v="17"/>
    <x v="1"/>
    <x v="2347"/>
  </r>
  <r>
    <n v="196"/>
    <n v="11"/>
    <n v="1"/>
    <n v="18"/>
    <x v="1"/>
    <x v="2348"/>
  </r>
  <r>
    <n v="196"/>
    <n v="11"/>
    <n v="1"/>
    <n v="19"/>
    <x v="1"/>
    <x v="2349"/>
  </r>
  <r>
    <n v="196"/>
    <n v="11"/>
    <n v="1"/>
    <n v="20"/>
    <x v="1"/>
    <x v="2350"/>
  </r>
  <r>
    <n v="196"/>
    <n v="11"/>
    <n v="1"/>
    <n v="21"/>
    <x v="1"/>
    <x v="2351"/>
  </r>
  <r>
    <n v="196"/>
    <n v="11"/>
    <n v="1"/>
    <n v="22"/>
    <x v="1"/>
    <x v="2352"/>
  </r>
  <r>
    <n v="196"/>
    <n v="11"/>
    <n v="1"/>
    <n v="23"/>
    <x v="1"/>
    <x v="2353"/>
  </r>
  <r>
    <n v="196"/>
    <n v="11"/>
    <n v="1"/>
    <n v="24"/>
    <x v="1"/>
    <x v="2354"/>
  </r>
  <r>
    <n v="196"/>
    <n v="11"/>
    <n v="1"/>
    <n v="25"/>
    <x v="1"/>
    <x v="2355"/>
  </r>
  <r>
    <n v="196"/>
    <n v="11"/>
    <n v="1"/>
    <n v="26"/>
    <x v="1"/>
    <x v="2356"/>
  </r>
  <r>
    <n v="196"/>
    <n v="11"/>
    <n v="1"/>
    <n v="27"/>
    <x v="1"/>
    <x v="2357"/>
  </r>
  <r>
    <n v="196"/>
    <n v="11"/>
    <n v="1"/>
    <n v="28"/>
    <x v="1"/>
    <x v="2358"/>
  </r>
  <r>
    <n v="197"/>
    <n v="11"/>
    <n v="1"/>
    <n v="1"/>
    <x v="1"/>
    <x v="2359"/>
  </r>
  <r>
    <n v="197"/>
    <n v="11"/>
    <n v="1"/>
    <n v="2"/>
    <x v="1"/>
    <x v="1389"/>
  </r>
  <r>
    <n v="197"/>
    <n v="11"/>
    <n v="1"/>
    <n v="3"/>
    <x v="1"/>
    <x v="2360"/>
  </r>
  <r>
    <n v="197"/>
    <n v="11"/>
    <n v="1"/>
    <n v="4"/>
    <x v="1"/>
    <x v="2361"/>
  </r>
  <r>
    <n v="197"/>
    <n v="11"/>
    <n v="1"/>
    <n v="5"/>
    <x v="1"/>
    <x v="440"/>
  </r>
  <r>
    <n v="197"/>
    <n v="11"/>
    <n v="1"/>
    <n v="6"/>
    <x v="1"/>
    <x v="2362"/>
  </r>
  <r>
    <n v="197"/>
    <n v="11"/>
    <n v="1"/>
    <n v="7"/>
    <x v="1"/>
    <x v="750"/>
  </r>
  <r>
    <n v="197"/>
    <n v="11"/>
    <n v="1"/>
    <n v="8"/>
    <x v="1"/>
    <x v="2363"/>
  </r>
  <r>
    <n v="197"/>
    <n v="11"/>
    <n v="1"/>
    <n v="9"/>
    <x v="1"/>
    <x v="2364"/>
  </r>
  <r>
    <n v="197"/>
    <n v="11"/>
    <n v="1"/>
    <n v="10"/>
    <x v="1"/>
    <x v="2365"/>
  </r>
  <r>
    <n v="197"/>
    <n v="11"/>
    <n v="1"/>
    <n v="11"/>
    <x v="1"/>
    <x v="2366"/>
  </r>
  <r>
    <n v="197"/>
    <n v="11"/>
    <n v="1"/>
    <n v="12"/>
    <x v="1"/>
    <x v="16"/>
  </r>
  <r>
    <n v="197"/>
    <n v="11"/>
    <n v="1"/>
    <n v="13"/>
    <x v="1"/>
    <x v="2367"/>
  </r>
  <r>
    <n v="197"/>
    <n v="11"/>
    <n v="1"/>
    <n v="14"/>
    <x v="1"/>
    <x v="2368"/>
  </r>
  <r>
    <n v="197"/>
    <n v="11"/>
    <n v="1"/>
    <n v="15"/>
    <x v="1"/>
    <x v="2369"/>
  </r>
  <r>
    <n v="197"/>
    <n v="11"/>
    <n v="1"/>
    <n v="16"/>
    <x v="1"/>
    <x v="2370"/>
  </r>
  <r>
    <n v="197"/>
    <n v="11"/>
    <n v="1"/>
    <n v="1"/>
    <x v="0"/>
    <x v="2371"/>
  </r>
  <r>
    <n v="197"/>
    <n v="11"/>
    <n v="1"/>
    <n v="2"/>
    <x v="0"/>
    <x v="2372"/>
  </r>
  <r>
    <n v="197"/>
    <n v="11"/>
    <n v="1"/>
    <n v="3"/>
    <x v="0"/>
    <x v="2373"/>
  </r>
  <r>
    <n v="197"/>
    <n v="11"/>
    <n v="1"/>
    <n v="4"/>
    <x v="0"/>
    <x v="2374"/>
  </r>
  <r>
    <n v="197"/>
    <n v="11"/>
    <n v="1"/>
    <n v="5"/>
    <x v="0"/>
    <x v="2375"/>
  </r>
  <r>
    <n v="197"/>
    <n v="11"/>
    <n v="1"/>
    <n v="6"/>
    <x v="0"/>
    <x v="2376"/>
  </r>
  <r>
    <n v="197"/>
    <n v="11"/>
    <n v="1"/>
    <n v="7"/>
    <x v="0"/>
    <x v="1359"/>
  </r>
  <r>
    <n v="198"/>
    <n v="14"/>
    <n v="1"/>
    <n v="1"/>
    <x v="5"/>
    <x v="2377"/>
  </r>
  <r>
    <n v="198"/>
    <n v="14"/>
    <n v="1"/>
    <n v="2"/>
    <x v="5"/>
    <x v="2378"/>
  </r>
  <r>
    <n v="198"/>
    <n v="14"/>
    <n v="1"/>
    <n v="3"/>
    <x v="5"/>
    <x v="2379"/>
  </r>
  <r>
    <n v="198"/>
    <n v="14"/>
    <n v="1"/>
    <n v="4"/>
    <x v="5"/>
    <x v="1235"/>
  </r>
  <r>
    <n v="198"/>
    <n v="14"/>
    <n v="1"/>
    <n v="5"/>
    <x v="5"/>
    <x v="1396"/>
  </r>
  <r>
    <n v="198"/>
    <n v="14"/>
    <n v="1"/>
    <n v="6"/>
    <x v="5"/>
    <x v="1729"/>
  </r>
  <r>
    <n v="198"/>
    <n v="14"/>
    <n v="1"/>
    <n v="7"/>
    <x v="5"/>
    <x v="2380"/>
  </r>
  <r>
    <n v="198"/>
    <n v="14"/>
    <n v="1"/>
    <n v="8"/>
    <x v="5"/>
    <x v="1521"/>
  </r>
  <r>
    <n v="198"/>
    <n v="14"/>
    <n v="1"/>
    <n v="9"/>
    <x v="5"/>
    <x v="2381"/>
  </r>
  <r>
    <n v="198"/>
    <n v="14"/>
    <n v="1"/>
    <n v="10"/>
    <x v="5"/>
    <x v="2382"/>
  </r>
  <r>
    <n v="198"/>
    <n v="14"/>
    <n v="1"/>
    <n v="11"/>
    <x v="5"/>
    <x v="2383"/>
  </r>
  <r>
    <n v="198"/>
    <n v="14"/>
    <n v="1"/>
    <n v="12"/>
    <x v="5"/>
    <x v="2384"/>
  </r>
  <r>
    <n v="198"/>
    <n v="14"/>
    <n v="1"/>
    <n v="13"/>
    <x v="5"/>
    <x v="2385"/>
  </r>
  <r>
    <n v="198"/>
    <n v="14"/>
    <n v="1"/>
    <n v="14"/>
    <x v="5"/>
    <x v="2386"/>
  </r>
  <r>
    <n v="198"/>
    <n v="14"/>
    <n v="1"/>
    <n v="15"/>
    <x v="5"/>
    <x v="673"/>
  </r>
  <r>
    <n v="198"/>
    <n v="14"/>
    <n v="1"/>
    <n v="16"/>
    <x v="5"/>
    <x v="2387"/>
  </r>
  <r>
    <n v="198"/>
    <n v="14"/>
    <n v="1"/>
    <n v="17"/>
    <x v="5"/>
    <x v="2388"/>
  </r>
  <r>
    <n v="198"/>
    <n v="14"/>
    <n v="1"/>
    <n v="18"/>
    <x v="5"/>
    <x v="2389"/>
  </r>
  <r>
    <n v="198"/>
    <n v="14"/>
    <n v="1"/>
    <n v="19"/>
    <x v="5"/>
    <x v="2390"/>
  </r>
  <r>
    <n v="198"/>
    <n v="14"/>
    <n v="1"/>
    <n v="20"/>
    <x v="5"/>
    <x v="2391"/>
  </r>
  <r>
    <n v="198"/>
    <n v="14"/>
    <n v="1"/>
    <n v="21"/>
    <x v="5"/>
    <x v="1556"/>
  </r>
  <r>
    <n v="198"/>
    <n v="14"/>
    <n v="1"/>
    <n v="22"/>
    <x v="5"/>
    <x v="2392"/>
  </r>
  <r>
    <n v="198"/>
    <n v="14"/>
    <n v="1"/>
    <n v="23"/>
    <x v="5"/>
    <x v="2393"/>
  </r>
  <r>
    <n v="198"/>
    <n v="14"/>
    <n v="1"/>
    <n v="24"/>
    <x v="5"/>
    <x v="2394"/>
  </r>
  <r>
    <n v="198"/>
    <n v="14"/>
    <n v="1"/>
    <n v="25"/>
    <x v="5"/>
    <x v="2395"/>
  </r>
  <r>
    <n v="198"/>
    <n v="14"/>
    <n v="1"/>
    <n v="26"/>
    <x v="5"/>
    <x v="1273"/>
  </r>
  <r>
    <n v="198"/>
    <n v="14"/>
    <n v="1"/>
    <n v="27"/>
    <x v="5"/>
    <x v="2396"/>
  </r>
  <r>
    <n v="198"/>
    <n v="14"/>
    <n v="1"/>
    <n v="28"/>
    <x v="5"/>
    <x v="2396"/>
  </r>
  <r>
    <n v="198"/>
    <n v="14"/>
    <n v="1"/>
    <n v="29"/>
    <x v="5"/>
    <x v="243"/>
  </r>
  <r>
    <n v="198"/>
    <n v="14"/>
    <n v="1"/>
    <n v="30"/>
    <x v="5"/>
    <x v="206"/>
  </r>
  <r>
    <n v="198"/>
    <n v="14"/>
    <n v="1"/>
    <n v="31"/>
    <x v="5"/>
    <x v="2397"/>
  </r>
  <r>
    <n v="198"/>
    <n v="14"/>
    <n v="1"/>
    <n v="32"/>
    <x v="5"/>
    <x v="2398"/>
  </r>
  <r>
    <n v="198"/>
    <n v="14"/>
    <n v="1"/>
    <n v="33"/>
    <x v="5"/>
    <x v="1575"/>
  </r>
  <r>
    <n v="198"/>
    <n v="14"/>
    <n v="1"/>
    <n v="34"/>
    <x v="5"/>
    <x v="509"/>
  </r>
  <r>
    <n v="198"/>
    <n v="14"/>
    <n v="1"/>
    <n v="35"/>
    <x v="5"/>
    <x v="2399"/>
  </r>
  <r>
    <n v="198"/>
    <n v="14"/>
    <n v="1"/>
    <n v="36"/>
    <x v="5"/>
    <x v="93"/>
  </r>
  <r>
    <n v="198"/>
    <n v="14"/>
    <n v="1"/>
    <n v="37"/>
    <x v="5"/>
    <x v="1114"/>
  </r>
  <r>
    <n v="198"/>
    <n v="14"/>
    <n v="1"/>
    <n v="38"/>
    <x v="5"/>
    <x v="2400"/>
  </r>
  <r>
    <n v="198"/>
    <n v="14"/>
    <n v="1"/>
    <n v="39"/>
    <x v="5"/>
    <x v="2401"/>
  </r>
  <r>
    <n v="198"/>
    <n v="14"/>
    <n v="1"/>
    <n v="40"/>
    <x v="5"/>
    <x v="2402"/>
  </r>
  <r>
    <n v="198"/>
    <n v="14"/>
    <n v="1"/>
    <n v="41"/>
    <x v="5"/>
    <x v="13"/>
  </r>
  <r>
    <n v="198"/>
    <n v="14"/>
    <n v="1"/>
    <n v="42"/>
    <x v="5"/>
    <x v="2403"/>
  </r>
  <r>
    <n v="198"/>
    <n v="14"/>
    <n v="1"/>
    <n v="43"/>
    <x v="5"/>
    <x v="2404"/>
  </r>
  <r>
    <n v="198"/>
    <n v="14"/>
    <n v="1"/>
    <n v="44"/>
    <x v="5"/>
    <x v="2405"/>
  </r>
  <r>
    <n v="198"/>
    <n v="14"/>
    <n v="1"/>
    <n v="45"/>
    <x v="5"/>
    <x v="2406"/>
  </r>
  <r>
    <n v="198"/>
    <n v="14"/>
    <n v="1"/>
    <n v="46"/>
    <x v="5"/>
    <x v="2407"/>
  </r>
  <r>
    <n v="198"/>
    <n v="14"/>
    <n v="1"/>
    <n v="47"/>
    <x v="5"/>
    <x v="2408"/>
  </r>
  <r>
    <n v="198"/>
    <n v="14"/>
    <n v="1"/>
    <n v="48"/>
    <x v="5"/>
    <x v="2409"/>
  </r>
  <r>
    <n v="198"/>
    <n v="14"/>
    <n v="1"/>
    <n v="49"/>
    <x v="5"/>
    <x v="2410"/>
  </r>
  <r>
    <n v="198"/>
    <n v="14"/>
    <n v="1"/>
    <n v="50"/>
    <x v="5"/>
    <x v="2411"/>
  </r>
  <r>
    <n v="198"/>
    <n v="14"/>
    <n v="1"/>
    <n v="51"/>
    <x v="5"/>
    <x v="2412"/>
  </r>
  <r>
    <n v="198"/>
    <n v="14"/>
    <n v="1"/>
    <n v="52"/>
    <x v="5"/>
    <x v="2413"/>
  </r>
  <r>
    <n v="198"/>
    <n v="14"/>
    <n v="1"/>
    <n v="53"/>
    <x v="5"/>
    <x v="2414"/>
  </r>
  <r>
    <n v="198"/>
    <n v="14"/>
    <n v="1"/>
    <n v="54"/>
    <x v="5"/>
    <x v="2415"/>
  </r>
  <r>
    <n v="198"/>
    <n v="14"/>
    <n v="1"/>
    <n v="55"/>
    <x v="5"/>
    <x v="2350"/>
  </r>
  <r>
    <n v="198"/>
    <n v="14"/>
    <n v="1"/>
    <n v="56"/>
    <x v="5"/>
    <x v="675"/>
  </r>
  <r>
    <n v="198"/>
    <n v="14"/>
    <n v="1"/>
    <n v="57"/>
    <x v="5"/>
    <x v="2416"/>
  </r>
  <r>
    <n v="198"/>
    <n v="14"/>
    <n v="1"/>
    <n v="58"/>
    <x v="5"/>
    <x v="2417"/>
  </r>
  <r>
    <n v="198"/>
    <n v="14"/>
    <n v="1"/>
    <n v="59"/>
    <x v="5"/>
    <x v="2418"/>
  </r>
  <r>
    <n v="198"/>
    <n v="14"/>
    <n v="1"/>
    <n v="1"/>
    <x v="4"/>
    <x v="2419"/>
  </r>
  <r>
    <n v="198"/>
    <n v="14"/>
    <n v="1"/>
    <n v="2"/>
    <x v="4"/>
    <x v="2420"/>
  </r>
  <r>
    <n v="198"/>
    <n v="14"/>
    <n v="1"/>
    <n v="3"/>
    <x v="4"/>
    <x v="2421"/>
  </r>
  <r>
    <n v="198"/>
    <n v="14"/>
    <n v="1"/>
    <n v="4"/>
    <x v="4"/>
    <x v="2422"/>
  </r>
  <r>
    <n v="198"/>
    <n v="14"/>
    <n v="1"/>
    <n v="5"/>
    <x v="4"/>
    <x v="2423"/>
  </r>
  <r>
    <n v="198"/>
    <n v="14"/>
    <n v="1"/>
    <n v="6"/>
    <x v="4"/>
    <x v="2424"/>
  </r>
  <r>
    <n v="198"/>
    <n v="14"/>
    <n v="1"/>
    <n v="7"/>
    <x v="4"/>
    <x v="1237"/>
  </r>
  <r>
    <n v="198"/>
    <n v="14"/>
    <n v="1"/>
    <n v="8"/>
    <x v="4"/>
    <x v="2425"/>
  </r>
  <r>
    <n v="198"/>
    <n v="14"/>
    <n v="1"/>
    <n v="9"/>
    <x v="4"/>
    <x v="2426"/>
  </r>
  <r>
    <n v="198"/>
    <n v="14"/>
    <n v="1"/>
    <n v="10"/>
    <x v="4"/>
    <x v="2427"/>
  </r>
  <r>
    <n v="198"/>
    <n v="14"/>
    <n v="1"/>
    <n v="11"/>
    <x v="4"/>
    <x v="2428"/>
  </r>
  <r>
    <n v="198"/>
    <n v="14"/>
    <n v="1"/>
    <n v="12"/>
    <x v="4"/>
    <x v="2429"/>
  </r>
  <r>
    <n v="198"/>
    <n v="14"/>
    <n v="1"/>
    <n v="13"/>
    <x v="4"/>
    <x v="2430"/>
  </r>
  <r>
    <n v="198"/>
    <n v="14"/>
    <n v="1"/>
    <n v="14"/>
    <x v="4"/>
    <x v="2431"/>
  </r>
  <r>
    <n v="198"/>
    <n v="14"/>
    <n v="1"/>
    <n v="15"/>
    <x v="4"/>
    <x v="2432"/>
  </r>
  <r>
    <n v="198"/>
    <n v="14"/>
    <n v="1"/>
    <n v="16"/>
    <x v="4"/>
    <x v="2433"/>
  </r>
  <r>
    <n v="198"/>
    <n v="14"/>
    <n v="1"/>
    <n v="17"/>
    <x v="4"/>
    <x v="566"/>
  </r>
  <r>
    <n v="198"/>
    <n v="14"/>
    <n v="1"/>
    <n v="18"/>
    <x v="4"/>
    <x v="2434"/>
  </r>
  <r>
    <n v="198"/>
    <n v="14"/>
    <n v="1"/>
    <n v="19"/>
    <x v="4"/>
    <x v="609"/>
  </r>
  <r>
    <n v="198"/>
    <n v="14"/>
    <n v="1"/>
    <n v="20"/>
    <x v="4"/>
    <x v="2435"/>
  </r>
  <r>
    <n v="198"/>
    <n v="14"/>
    <n v="1"/>
    <n v="21"/>
    <x v="4"/>
    <x v="2436"/>
  </r>
  <r>
    <n v="198"/>
    <n v="14"/>
    <n v="1"/>
    <n v="22"/>
    <x v="4"/>
    <x v="2437"/>
  </r>
  <r>
    <n v="198"/>
    <n v="14"/>
    <n v="1"/>
    <n v="23"/>
    <x v="4"/>
    <x v="522"/>
  </r>
  <r>
    <n v="198"/>
    <n v="14"/>
    <n v="1"/>
    <n v="24"/>
    <x v="4"/>
    <x v="2438"/>
  </r>
  <r>
    <n v="198"/>
    <n v="14"/>
    <n v="1"/>
    <n v="25"/>
    <x v="4"/>
    <x v="1279"/>
  </r>
  <r>
    <n v="198"/>
    <n v="14"/>
    <n v="1"/>
    <n v="26"/>
    <x v="4"/>
    <x v="2439"/>
  </r>
  <r>
    <n v="198"/>
    <n v="14"/>
    <n v="1"/>
    <n v="27"/>
    <x v="4"/>
    <x v="2440"/>
  </r>
  <r>
    <n v="198"/>
    <n v="14"/>
    <n v="1"/>
    <n v="28"/>
    <x v="4"/>
    <x v="2441"/>
  </r>
  <r>
    <n v="198"/>
    <n v="14"/>
    <n v="1"/>
    <n v="29"/>
    <x v="4"/>
    <x v="1671"/>
  </r>
  <r>
    <n v="198"/>
    <n v="14"/>
    <n v="1"/>
    <n v="30"/>
    <x v="4"/>
    <x v="2442"/>
  </r>
  <r>
    <n v="198"/>
    <n v="14"/>
    <n v="1"/>
    <n v="31"/>
    <x v="4"/>
    <x v="2443"/>
  </r>
  <r>
    <n v="198"/>
    <n v="14"/>
    <n v="1"/>
    <n v="32"/>
    <x v="4"/>
    <x v="2444"/>
  </r>
  <r>
    <n v="198"/>
    <n v="14"/>
    <n v="1"/>
    <n v="33"/>
    <x v="4"/>
    <x v="2445"/>
  </r>
  <r>
    <n v="198"/>
    <n v="14"/>
    <n v="1"/>
    <n v="34"/>
    <x v="4"/>
    <x v="2446"/>
  </r>
  <r>
    <n v="198"/>
    <n v="14"/>
    <n v="1"/>
    <n v="35"/>
    <x v="4"/>
    <x v="2418"/>
  </r>
  <r>
    <n v="198"/>
    <n v="14"/>
    <n v="1"/>
    <n v="36"/>
    <x v="4"/>
    <x v="1340"/>
  </r>
  <r>
    <n v="198"/>
    <n v="14"/>
    <n v="1"/>
    <n v="37"/>
    <x v="4"/>
    <x v="2447"/>
  </r>
  <r>
    <n v="198"/>
    <n v="14"/>
    <n v="1"/>
    <n v="38"/>
    <x v="4"/>
    <x v="2448"/>
  </r>
  <r>
    <n v="198"/>
    <n v="14"/>
    <n v="1"/>
    <n v="39"/>
    <x v="4"/>
    <x v="2449"/>
  </r>
  <r>
    <n v="198"/>
    <n v="14"/>
    <n v="1"/>
    <n v="40"/>
    <x v="4"/>
    <x v="2450"/>
  </r>
  <r>
    <n v="198"/>
    <n v="14"/>
    <n v="1"/>
    <n v="41"/>
    <x v="4"/>
    <x v="703"/>
  </r>
  <r>
    <n v="198"/>
    <n v="14"/>
    <n v="1"/>
    <n v="42"/>
    <x v="4"/>
    <x v="2451"/>
  </r>
  <r>
    <n v="198"/>
    <n v="14"/>
    <n v="1"/>
    <n v="43"/>
    <x v="4"/>
    <x v="2452"/>
  </r>
  <r>
    <n v="198"/>
    <n v="14"/>
    <n v="1"/>
    <n v="44"/>
    <x v="4"/>
    <x v="715"/>
  </r>
  <r>
    <n v="198"/>
    <n v="14"/>
    <n v="1"/>
    <n v="45"/>
    <x v="4"/>
    <x v="2277"/>
  </r>
  <r>
    <n v="198"/>
    <n v="14"/>
    <n v="1"/>
    <n v="46"/>
    <x v="4"/>
    <x v="2453"/>
  </r>
  <r>
    <n v="198"/>
    <n v="14"/>
    <n v="1"/>
    <n v="47"/>
    <x v="4"/>
    <x v="1103"/>
  </r>
  <r>
    <n v="198"/>
    <n v="14"/>
    <n v="1"/>
    <n v="48"/>
    <x v="4"/>
    <x v="2454"/>
  </r>
  <r>
    <n v="198"/>
    <n v="14"/>
    <n v="1"/>
    <n v="49"/>
    <x v="4"/>
    <x v="2455"/>
  </r>
  <r>
    <n v="198"/>
    <n v="14"/>
    <n v="1"/>
    <n v="50"/>
    <x v="4"/>
    <x v="2456"/>
  </r>
  <r>
    <n v="198"/>
    <n v="14"/>
    <n v="1"/>
    <n v="51"/>
    <x v="4"/>
    <x v="2457"/>
  </r>
  <r>
    <n v="198"/>
    <n v="14"/>
    <n v="1"/>
    <n v="52"/>
    <x v="4"/>
    <x v="2458"/>
  </r>
  <r>
    <n v="198"/>
    <n v="14"/>
    <n v="1"/>
    <n v="53"/>
    <x v="4"/>
    <x v="2459"/>
  </r>
  <r>
    <n v="198"/>
    <n v="14"/>
    <n v="1"/>
    <n v="54"/>
    <x v="4"/>
    <x v="946"/>
  </r>
  <r>
    <n v="198"/>
    <n v="14"/>
    <n v="1"/>
    <n v="55"/>
    <x v="4"/>
    <x v="2460"/>
  </r>
  <r>
    <n v="198"/>
    <n v="14"/>
    <n v="1"/>
    <n v="56"/>
    <x v="4"/>
    <x v="1778"/>
  </r>
  <r>
    <n v="198"/>
    <n v="14"/>
    <n v="1"/>
    <n v="57"/>
    <x v="4"/>
    <x v="2461"/>
  </r>
  <r>
    <n v="198"/>
    <n v="14"/>
    <n v="1"/>
    <n v="58"/>
    <x v="4"/>
    <x v="472"/>
  </r>
  <r>
    <n v="198"/>
    <n v="14"/>
    <n v="1"/>
    <n v="59"/>
    <x v="4"/>
    <x v="2462"/>
  </r>
  <r>
    <n v="198"/>
    <n v="14"/>
    <n v="1"/>
    <n v="60"/>
    <x v="4"/>
    <x v="2463"/>
  </r>
  <r>
    <n v="198"/>
    <n v="14"/>
    <n v="1"/>
    <n v="61"/>
    <x v="4"/>
    <x v="2464"/>
  </r>
  <r>
    <n v="198"/>
    <n v="14"/>
    <n v="1"/>
    <n v="62"/>
    <x v="4"/>
    <x v="629"/>
  </r>
  <r>
    <n v="198"/>
    <n v="14"/>
    <n v="1"/>
    <n v="63"/>
    <x v="4"/>
    <x v="2465"/>
  </r>
  <r>
    <n v="198"/>
    <n v="14"/>
    <n v="1"/>
    <n v="64"/>
    <x v="4"/>
    <x v="1036"/>
  </r>
  <r>
    <n v="198"/>
    <n v="14"/>
    <n v="1"/>
    <n v="65"/>
    <x v="4"/>
    <x v="2466"/>
  </r>
  <r>
    <n v="198"/>
    <n v="14"/>
    <n v="1"/>
    <n v="66"/>
    <x v="4"/>
    <x v="2467"/>
  </r>
  <r>
    <n v="198"/>
    <n v="14"/>
    <n v="1"/>
    <n v="67"/>
    <x v="4"/>
    <x v="2468"/>
  </r>
  <r>
    <n v="198"/>
    <n v="14"/>
    <n v="1"/>
    <n v="68"/>
    <x v="4"/>
    <x v="2469"/>
  </r>
  <r>
    <n v="198"/>
    <n v="14"/>
    <n v="1"/>
    <n v="69"/>
    <x v="4"/>
    <x v="2470"/>
  </r>
  <r>
    <n v="198"/>
    <n v="14"/>
    <n v="1"/>
    <n v="70"/>
    <x v="4"/>
    <x v="571"/>
  </r>
  <r>
    <n v="198"/>
    <n v="14"/>
    <n v="1"/>
    <n v="71"/>
    <x v="4"/>
    <x v="1114"/>
  </r>
  <r>
    <n v="198"/>
    <n v="14"/>
    <n v="1"/>
    <n v="72"/>
    <x v="4"/>
    <x v="327"/>
  </r>
  <r>
    <n v="198"/>
    <n v="14"/>
    <n v="1"/>
    <n v="73"/>
    <x v="4"/>
    <x v="2471"/>
  </r>
  <r>
    <n v="198"/>
    <n v="14"/>
    <n v="1"/>
    <n v="74"/>
    <x v="4"/>
    <x v="1444"/>
  </r>
  <r>
    <n v="198"/>
    <n v="14"/>
    <n v="1"/>
    <n v="75"/>
    <x v="4"/>
    <x v="2472"/>
  </r>
  <r>
    <n v="198"/>
    <n v="14"/>
    <n v="1"/>
    <n v="76"/>
    <x v="4"/>
    <x v="2473"/>
  </r>
  <r>
    <n v="198"/>
    <n v="14"/>
    <n v="1"/>
    <n v="77"/>
    <x v="4"/>
    <x v="2474"/>
  </r>
  <r>
    <n v="198"/>
    <n v="14"/>
    <n v="1"/>
    <n v="78"/>
    <x v="4"/>
    <x v="2475"/>
  </r>
  <r>
    <n v="198"/>
    <n v="14"/>
    <n v="1"/>
    <n v="79"/>
    <x v="4"/>
    <x v="2476"/>
  </r>
  <r>
    <n v="199"/>
    <n v="15"/>
    <n v="1"/>
    <n v="1"/>
    <x v="4"/>
    <x v="1710"/>
  </r>
  <r>
    <n v="199"/>
    <n v="15"/>
    <n v="1"/>
    <n v="2"/>
    <x v="4"/>
    <x v="2477"/>
  </r>
  <r>
    <n v="199"/>
    <n v="15"/>
    <n v="1"/>
    <n v="3"/>
    <x v="4"/>
    <x v="1428"/>
  </r>
  <r>
    <n v="199"/>
    <n v="15"/>
    <n v="1"/>
    <n v="4"/>
    <x v="4"/>
    <x v="2234"/>
  </r>
  <r>
    <n v="199"/>
    <n v="15"/>
    <n v="1"/>
    <n v="5"/>
    <x v="4"/>
    <x v="2478"/>
  </r>
  <r>
    <n v="199"/>
    <n v="15"/>
    <n v="1"/>
    <n v="6"/>
    <x v="4"/>
    <x v="2479"/>
  </r>
  <r>
    <n v="199"/>
    <n v="15"/>
    <n v="1"/>
    <n v="7"/>
    <x v="4"/>
    <x v="2480"/>
  </r>
  <r>
    <n v="199"/>
    <n v="15"/>
    <n v="1"/>
    <n v="8"/>
    <x v="4"/>
    <x v="2481"/>
  </r>
  <r>
    <n v="199"/>
    <n v="15"/>
    <n v="1"/>
    <n v="9"/>
    <x v="4"/>
    <x v="2482"/>
  </r>
  <r>
    <n v="199"/>
    <n v="15"/>
    <n v="1"/>
    <n v="10"/>
    <x v="4"/>
    <x v="2483"/>
  </r>
  <r>
    <n v="199"/>
    <n v="15"/>
    <n v="1"/>
    <n v="11"/>
    <x v="4"/>
    <x v="2484"/>
  </r>
  <r>
    <n v="199"/>
    <n v="15"/>
    <n v="1"/>
    <n v="12"/>
    <x v="4"/>
    <x v="2485"/>
  </r>
  <r>
    <n v="199"/>
    <n v="15"/>
    <n v="1"/>
    <n v="13"/>
    <x v="4"/>
    <x v="2486"/>
  </r>
  <r>
    <n v="199"/>
    <n v="15"/>
    <n v="1"/>
    <n v="14"/>
    <x v="4"/>
    <x v="2487"/>
  </r>
  <r>
    <n v="199"/>
    <n v="15"/>
    <n v="1"/>
    <n v="15"/>
    <x v="4"/>
    <x v="2488"/>
  </r>
  <r>
    <n v="199"/>
    <n v="15"/>
    <n v="1"/>
    <n v="16"/>
    <x v="4"/>
    <x v="1690"/>
  </r>
  <r>
    <n v="199"/>
    <n v="15"/>
    <n v="1"/>
    <n v="17"/>
    <x v="4"/>
    <x v="2489"/>
  </r>
  <r>
    <n v="199"/>
    <n v="15"/>
    <n v="1"/>
    <n v="18"/>
    <x v="4"/>
    <x v="623"/>
  </r>
  <r>
    <n v="199"/>
    <n v="15"/>
    <n v="1"/>
    <n v="19"/>
    <x v="4"/>
    <x v="2490"/>
  </r>
  <r>
    <n v="199"/>
    <n v="15"/>
    <n v="1"/>
    <n v="20"/>
    <x v="4"/>
    <x v="2491"/>
  </r>
  <r>
    <n v="199"/>
    <n v="15"/>
    <n v="1"/>
    <n v="21"/>
    <x v="4"/>
    <x v="2492"/>
  </r>
  <r>
    <n v="199"/>
    <n v="15"/>
    <n v="1"/>
    <n v="22"/>
    <x v="4"/>
    <x v="2493"/>
  </r>
  <r>
    <n v="199"/>
    <n v="15"/>
    <n v="1"/>
    <n v="23"/>
    <x v="4"/>
    <x v="2494"/>
  </r>
  <r>
    <n v="199"/>
    <n v="15"/>
    <n v="1"/>
    <n v="24"/>
    <x v="4"/>
    <x v="2495"/>
  </r>
  <r>
    <n v="199"/>
    <n v="15"/>
    <n v="1"/>
    <n v="25"/>
    <x v="4"/>
    <x v="2496"/>
  </r>
  <r>
    <n v="199"/>
    <n v="15"/>
    <n v="1"/>
    <n v="26"/>
    <x v="4"/>
    <x v="1265"/>
  </r>
  <r>
    <n v="199"/>
    <n v="15"/>
    <n v="1"/>
    <n v="27"/>
    <x v="4"/>
    <x v="1276"/>
  </r>
  <r>
    <n v="199"/>
    <n v="15"/>
    <n v="1"/>
    <n v="28"/>
    <x v="4"/>
    <x v="2497"/>
  </r>
  <r>
    <n v="199"/>
    <n v="15"/>
    <n v="1"/>
    <n v="29"/>
    <x v="4"/>
    <x v="2498"/>
  </r>
  <r>
    <n v="199"/>
    <n v="15"/>
    <n v="1"/>
    <n v="30"/>
    <x v="4"/>
    <x v="2499"/>
  </r>
  <r>
    <n v="199"/>
    <n v="15"/>
    <n v="1"/>
    <n v="31"/>
    <x v="4"/>
    <x v="2500"/>
  </r>
  <r>
    <n v="199"/>
    <n v="15"/>
    <n v="1"/>
    <n v="32"/>
    <x v="4"/>
    <x v="2501"/>
  </r>
  <r>
    <n v="199"/>
    <n v="15"/>
    <n v="1"/>
    <n v="33"/>
    <x v="4"/>
    <x v="2502"/>
  </r>
  <r>
    <n v="199"/>
    <n v="15"/>
    <n v="1"/>
    <n v="34"/>
    <x v="4"/>
    <x v="2503"/>
  </r>
  <r>
    <n v="199"/>
    <n v="15"/>
    <n v="1"/>
    <n v="35"/>
    <x v="4"/>
    <x v="48"/>
  </r>
  <r>
    <n v="199"/>
    <n v="15"/>
    <n v="1"/>
    <n v="36"/>
    <x v="4"/>
    <x v="2504"/>
  </r>
  <r>
    <n v="199"/>
    <n v="15"/>
    <n v="1"/>
    <n v="37"/>
    <x v="4"/>
    <x v="2505"/>
  </r>
  <r>
    <n v="199"/>
    <n v="15"/>
    <n v="1"/>
    <n v="38"/>
    <x v="4"/>
    <x v="335"/>
  </r>
  <r>
    <n v="199"/>
    <n v="15"/>
    <n v="1"/>
    <n v="39"/>
    <x v="4"/>
    <x v="335"/>
  </r>
  <r>
    <n v="199"/>
    <n v="15"/>
    <n v="1"/>
    <n v="40"/>
    <x v="4"/>
    <x v="335"/>
  </r>
  <r>
    <n v="199"/>
    <n v="15"/>
    <n v="1"/>
    <n v="41"/>
    <x v="4"/>
    <x v="2506"/>
  </r>
  <r>
    <n v="199"/>
    <n v="15"/>
    <n v="1"/>
    <n v="42"/>
    <x v="4"/>
    <x v="2507"/>
  </r>
  <r>
    <n v="199"/>
    <n v="15"/>
    <n v="1"/>
    <n v="43"/>
    <x v="4"/>
    <x v="2508"/>
  </r>
  <r>
    <n v="199"/>
    <n v="15"/>
    <n v="1"/>
    <n v="44"/>
    <x v="4"/>
    <x v="2509"/>
  </r>
  <r>
    <n v="199"/>
    <n v="15"/>
    <n v="1"/>
    <n v="45"/>
    <x v="4"/>
    <x v="2510"/>
  </r>
  <r>
    <n v="199"/>
    <n v="15"/>
    <n v="1"/>
    <n v="46"/>
    <x v="4"/>
    <x v="1356"/>
  </r>
  <r>
    <n v="199"/>
    <n v="15"/>
    <n v="1"/>
    <n v="47"/>
    <x v="4"/>
    <x v="2511"/>
  </r>
  <r>
    <n v="199"/>
    <n v="15"/>
    <n v="1"/>
    <n v="48"/>
    <x v="4"/>
    <x v="622"/>
  </r>
  <r>
    <n v="199"/>
    <n v="15"/>
    <n v="1"/>
    <n v="49"/>
    <x v="4"/>
    <x v="2512"/>
  </r>
  <r>
    <n v="199"/>
    <n v="15"/>
    <n v="1"/>
    <n v="50"/>
    <x v="4"/>
    <x v="2513"/>
  </r>
  <r>
    <n v="199"/>
    <n v="15"/>
    <n v="1"/>
    <n v="51"/>
    <x v="4"/>
    <x v="2514"/>
  </r>
  <r>
    <n v="199"/>
    <n v="15"/>
    <n v="1"/>
    <n v="52"/>
    <x v="4"/>
    <x v="2515"/>
  </r>
  <r>
    <n v="199"/>
    <n v="15"/>
    <n v="1"/>
    <n v="53"/>
    <x v="4"/>
    <x v="2516"/>
  </r>
  <r>
    <n v="199"/>
    <n v="15"/>
    <n v="1"/>
    <n v="54"/>
    <x v="4"/>
    <x v="2517"/>
  </r>
  <r>
    <n v="199"/>
    <n v="15"/>
    <n v="1"/>
    <n v="55"/>
    <x v="4"/>
    <x v="2518"/>
  </r>
  <r>
    <n v="199"/>
    <n v="15"/>
    <n v="1"/>
    <n v="56"/>
    <x v="4"/>
    <x v="2519"/>
  </r>
  <r>
    <n v="199"/>
    <n v="15"/>
    <n v="1"/>
    <n v="57"/>
    <x v="4"/>
    <x v="2520"/>
  </r>
  <r>
    <n v="199"/>
    <n v="15"/>
    <n v="1"/>
    <n v="58"/>
    <x v="4"/>
    <x v="2521"/>
  </r>
  <r>
    <n v="199"/>
    <n v="15"/>
    <n v="1"/>
    <n v="59"/>
    <x v="4"/>
    <x v="1060"/>
  </r>
  <r>
    <n v="199"/>
    <n v="15"/>
    <n v="1"/>
    <n v="60"/>
    <x v="4"/>
    <x v="2522"/>
  </r>
  <r>
    <n v="199"/>
    <n v="15"/>
    <n v="1"/>
    <n v="61"/>
    <x v="4"/>
    <x v="2523"/>
  </r>
  <r>
    <n v="199"/>
    <n v="15"/>
    <n v="1"/>
    <n v="62"/>
    <x v="4"/>
    <x v="2504"/>
  </r>
  <r>
    <n v="199"/>
    <n v="15"/>
    <n v="1"/>
    <n v="63"/>
    <x v="4"/>
    <x v="1885"/>
  </r>
  <r>
    <n v="199"/>
    <n v="15"/>
    <n v="1"/>
    <n v="64"/>
    <x v="4"/>
    <x v="2524"/>
  </r>
  <r>
    <n v="199"/>
    <n v="15"/>
    <n v="1"/>
    <n v="65"/>
    <x v="4"/>
    <x v="2525"/>
  </r>
  <r>
    <n v="199"/>
    <n v="15"/>
    <n v="1"/>
    <n v="66"/>
    <x v="4"/>
    <x v="2526"/>
  </r>
  <r>
    <n v="199"/>
    <n v="15"/>
    <n v="1"/>
    <n v="67"/>
    <x v="4"/>
    <x v="2527"/>
  </r>
  <r>
    <n v="199"/>
    <n v="15"/>
    <n v="1"/>
    <n v="68"/>
    <x v="4"/>
    <x v="555"/>
  </r>
  <r>
    <n v="199"/>
    <n v="15"/>
    <n v="1"/>
    <n v="69"/>
    <x v="4"/>
    <x v="2528"/>
  </r>
  <r>
    <n v="199"/>
    <n v="15"/>
    <n v="1"/>
    <n v="70"/>
    <x v="4"/>
    <x v="2529"/>
  </r>
  <r>
    <n v="199"/>
    <n v="15"/>
    <n v="1"/>
    <n v="71"/>
    <x v="4"/>
    <x v="2530"/>
  </r>
  <r>
    <n v="199"/>
    <n v="15"/>
    <n v="1"/>
    <n v="72"/>
    <x v="4"/>
    <x v="2531"/>
  </r>
  <r>
    <n v="199"/>
    <n v="15"/>
    <n v="1"/>
    <n v="73"/>
    <x v="4"/>
    <x v="567"/>
  </r>
  <r>
    <n v="199"/>
    <n v="15"/>
    <n v="1"/>
    <n v="74"/>
    <x v="4"/>
    <x v="333"/>
  </r>
  <r>
    <n v="199"/>
    <n v="15"/>
    <n v="1"/>
    <n v="75"/>
    <x v="4"/>
    <x v="2532"/>
  </r>
  <r>
    <n v="199"/>
    <n v="15"/>
    <n v="1"/>
    <n v="76"/>
    <x v="4"/>
    <x v="338"/>
  </r>
  <r>
    <n v="199"/>
    <n v="15"/>
    <n v="1"/>
    <n v="77"/>
    <x v="4"/>
    <x v="2533"/>
  </r>
  <r>
    <n v="199"/>
    <n v="15"/>
    <n v="1"/>
    <n v="78"/>
    <x v="4"/>
    <x v="2534"/>
  </r>
  <r>
    <n v="199"/>
    <n v="15"/>
    <n v="1"/>
    <n v="79"/>
    <x v="4"/>
    <x v="2535"/>
  </r>
  <r>
    <n v="199"/>
    <n v="15"/>
    <n v="1"/>
    <n v="80"/>
    <x v="4"/>
    <x v="541"/>
  </r>
  <r>
    <n v="199"/>
    <n v="15"/>
    <n v="1"/>
    <n v="81"/>
    <x v="4"/>
    <x v="2499"/>
  </r>
  <r>
    <n v="199"/>
    <n v="15"/>
    <n v="1"/>
    <n v="82"/>
    <x v="4"/>
    <x v="2536"/>
  </r>
  <r>
    <n v="199"/>
    <n v="15"/>
    <n v="1"/>
    <n v="83"/>
    <x v="4"/>
    <x v="2496"/>
  </r>
  <r>
    <n v="199"/>
    <n v="15"/>
    <n v="1"/>
    <n v="84"/>
    <x v="4"/>
    <x v="341"/>
  </r>
  <r>
    <n v="199"/>
    <n v="15"/>
    <n v="1"/>
    <n v="85"/>
    <x v="4"/>
    <x v="2322"/>
  </r>
  <r>
    <n v="199"/>
    <n v="15"/>
    <n v="1"/>
    <n v="86"/>
    <x v="4"/>
    <x v="2537"/>
  </r>
  <r>
    <n v="199"/>
    <n v="15"/>
    <n v="1"/>
    <n v="87"/>
    <x v="4"/>
    <x v="2538"/>
  </r>
  <r>
    <n v="199"/>
    <n v="15"/>
    <n v="1"/>
    <n v="88"/>
    <x v="4"/>
    <x v="2539"/>
  </r>
  <r>
    <n v="199"/>
    <n v="15"/>
    <n v="1"/>
    <n v="89"/>
    <x v="4"/>
    <x v="2540"/>
  </r>
  <r>
    <n v="199"/>
    <n v="15"/>
    <n v="1"/>
    <n v="90"/>
    <x v="4"/>
    <x v="2541"/>
  </r>
  <r>
    <n v="199"/>
    <n v="15"/>
    <n v="1"/>
    <n v="91"/>
    <x v="4"/>
    <x v="2542"/>
  </r>
  <r>
    <n v="199"/>
    <n v="15"/>
    <n v="1"/>
    <n v="92"/>
    <x v="4"/>
    <x v="2543"/>
  </r>
  <r>
    <n v="199"/>
    <n v="15"/>
    <n v="1"/>
    <n v="93"/>
    <x v="4"/>
    <x v="1570"/>
  </r>
  <r>
    <n v="199"/>
    <n v="15"/>
    <n v="1"/>
    <n v="94"/>
    <x v="4"/>
    <x v="2544"/>
  </r>
  <r>
    <n v="199"/>
    <n v="15"/>
    <n v="1"/>
    <n v="95"/>
    <x v="4"/>
    <x v="2545"/>
  </r>
  <r>
    <n v="199"/>
    <n v="15"/>
    <n v="1"/>
    <n v="96"/>
    <x v="4"/>
    <x v="2546"/>
  </r>
  <r>
    <n v="199"/>
    <n v="15"/>
    <n v="1"/>
    <n v="97"/>
    <x v="4"/>
    <x v="2547"/>
  </r>
  <r>
    <n v="199"/>
    <n v="15"/>
    <n v="1"/>
    <n v="98"/>
    <x v="4"/>
    <x v="2548"/>
  </r>
  <r>
    <n v="199"/>
    <n v="15"/>
    <n v="1"/>
    <n v="99"/>
    <x v="4"/>
    <x v="2549"/>
  </r>
  <r>
    <n v="199"/>
    <n v="15"/>
    <n v="1"/>
    <n v="100"/>
    <x v="4"/>
    <x v="946"/>
  </r>
  <r>
    <n v="199"/>
    <n v="15"/>
    <n v="1"/>
    <n v="101"/>
    <x v="4"/>
    <x v="2550"/>
  </r>
  <r>
    <n v="199"/>
    <n v="15"/>
    <n v="1"/>
    <n v="102"/>
    <x v="4"/>
    <x v="2551"/>
  </r>
  <r>
    <n v="199"/>
    <n v="15"/>
    <n v="1"/>
    <n v="103"/>
    <x v="4"/>
    <x v="2552"/>
  </r>
  <r>
    <n v="199"/>
    <n v="15"/>
    <n v="1"/>
    <n v="104"/>
    <x v="4"/>
    <x v="2553"/>
  </r>
  <r>
    <n v="199"/>
    <n v="15"/>
    <n v="1"/>
    <n v="105"/>
    <x v="4"/>
    <x v="2554"/>
  </r>
  <r>
    <n v="199"/>
    <n v="15"/>
    <n v="1"/>
    <n v="106"/>
    <x v="4"/>
    <x v="2555"/>
  </r>
  <r>
    <n v="199"/>
    <n v="15"/>
    <n v="1"/>
    <n v="107"/>
    <x v="4"/>
    <x v="2555"/>
  </r>
  <r>
    <n v="199"/>
    <n v="15"/>
    <n v="1"/>
    <n v="108"/>
    <x v="4"/>
    <x v="2555"/>
  </r>
  <r>
    <n v="199"/>
    <n v="15"/>
    <n v="1"/>
    <n v="109"/>
    <x v="4"/>
    <x v="2556"/>
  </r>
  <r>
    <n v="199"/>
    <n v="15"/>
    <n v="1"/>
    <n v="110"/>
    <x v="4"/>
    <x v="621"/>
  </r>
  <r>
    <n v="199"/>
    <n v="15"/>
    <n v="1"/>
    <n v="111"/>
    <x v="4"/>
    <x v="2557"/>
  </r>
  <r>
    <n v="199"/>
    <n v="15"/>
    <n v="1"/>
    <n v="112"/>
    <x v="4"/>
    <x v="2558"/>
  </r>
  <r>
    <n v="199"/>
    <n v="15"/>
    <n v="1"/>
    <n v="113"/>
    <x v="4"/>
    <x v="2559"/>
  </r>
  <r>
    <n v="199"/>
    <n v="15"/>
    <n v="1"/>
    <n v="114"/>
    <x v="4"/>
    <x v="2560"/>
  </r>
  <r>
    <n v="199"/>
    <n v="15"/>
    <n v="1"/>
    <n v="115"/>
    <x v="4"/>
    <x v="1281"/>
  </r>
  <r>
    <n v="199"/>
    <n v="15"/>
    <n v="1"/>
    <n v="116"/>
    <x v="4"/>
    <x v="2561"/>
  </r>
  <r>
    <n v="199"/>
    <n v="15"/>
    <n v="1"/>
    <n v="117"/>
    <x v="4"/>
    <x v="2562"/>
  </r>
  <r>
    <n v="199"/>
    <n v="15"/>
    <n v="1"/>
    <n v="118"/>
    <x v="4"/>
    <x v="2563"/>
  </r>
  <r>
    <n v="199"/>
    <n v="15"/>
    <n v="1"/>
    <n v="119"/>
    <x v="4"/>
    <x v="2564"/>
  </r>
  <r>
    <n v="199"/>
    <n v="15"/>
    <n v="1"/>
    <n v="120"/>
    <x v="4"/>
    <x v="340"/>
  </r>
  <r>
    <n v="199"/>
    <n v="15"/>
    <n v="1"/>
    <n v="1"/>
    <x v="5"/>
    <x v="2565"/>
  </r>
  <r>
    <n v="199"/>
    <n v="15"/>
    <n v="1"/>
    <n v="2"/>
    <x v="5"/>
    <x v="2566"/>
  </r>
  <r>
    <n v="199"/>
    <n v="15"/>
    <n v="1"/>
    <n v="3"/>
    <x v="5"/>
    <x v="2567"/>
  </r>
  <r>
    <n v="199"/>
    <n v="15"/>
    <n v="1"/>
    <n v="4"/>
    <x v="5"/>
    <x v="2568"/>
  </r>
  <r>
    <n v="199"/>
    <n v="15"/>
    <n v="1"/>
    <n v="5"/>
    <x v="5"/>
    <x v="2569"/>
  </r>
  <r>
    <n v="199"/>
    <n v="15"/>
    <n v="1"/>
    <n v="6"/>
    <x v="5"/>
    <x v="2570"/>
  </r>
  <r>
    <n v="199"/>
    <n v="15"/>
    <n v="1"/>
    <n v="7"/>
    <x v="5"/>
    <x v="2561"/>
  </r>
  <r>
    <n v="199"/>
    <n v="15"/>
    <n v="1"/>
    <n v="8"/>
    <x v="5"/>
    <x v="5"/>
  </r>
  <r>
    <n v="199"/>
    <n v="15"/>
    <n v="1"/>
    <n v="9"/>
    <x v="5"/>
    <x v="2571"/>
  </r>
  <r>
    <n v="199"/>
    <n v="15"/>
    <n v="1"/>
    <n v="10"/>
    <x v="5"/>
    <x v="2572"/>
  </r>
  <r>
    <n v="199"/>
    <n v="15"/>
    <n v="1"/>
    <n v="11"/>
    <x v="5"/>
    <x v="2573"/>
  </r>
  <r>
    <n v="199"/>
    <n v="15"/>
    <n v="1"/>
    <n v="12"/>
    <x v="5"/>
    <x v="2574"/>
  </r>
  <r>
    <n v="199"/>
    <n v="15"/>
    <n v="1"/>
    <n v="13"/>
    <x v="5"/>
    <x v="2575"/>
  </r>
  <r>
    <n v="199"/>
    <n v="15"/>
    <n v="1"/>
    <n v="14"/>
    <x v="5"/>
    <x v="2576"/>
  </r>
  <r>
    <n v="199"/>
    <n v="15"/>
    <n v="1"/>
    <n v="15"/>
    <x v="5"/>
    <x v="2577"/>
  </r>
  <r>
    <n v="199"/>
    <n v="15"/>
    <n v="1"/>
    <n v="16"/>
    <x v="5"/>
    <x v="2578"/>
  </r>
  <r>
    <n v="199"/>
    <n v="15"/>
    <n v="1"/>
    <n v="17"/>
    <x v="5"/>
    <x v="310"/>
  </r>
  <r>
    <n v="199"/>
    <n v="15"/>
    <n v="1"/>
    <n v="18"/>
    <x v="5"/>
    <x v="2579"/>
  </r>
  <r>
    <n v="199"/>
    <n v="15"/>
    <n v="1"/>
    <n v="19"/>
    <x v="5"/>
    <x v="2580"/>
  </r>
  <r>
    <n v="199"/>
    <n v="15"/>
    <n v="1"/>
    <n v="20"/>
    <x v="5"/>
    <x v="2581"/>
  </r>
  <r>
    <n v="199"/>
    <n v="15"/>
    <n v="1"/>
    <n v="21"/>
    <x v="5"/>
    <x v="2582"/>
  </r>
  <r>
    <n v="199"/>
    <n v="15"/>
    <n v="1"/>
    <n v="22"/>
    <x v="5"/>
    <x v="2583"/>
  </r>
  <r>
    <n v="199"/>
    <n v="15"/>
    <n v="1"/>
    <n v="23"/>
    <x v="5"/>
    <x v="2584"/>
  </r>
  <r>
    <n v="199"/>
    <n v="15"/>
    <n v="1"/>
    <n v="24"/>
    <x v="5"/>
    <x v="2585"/>
  </r>
  <r>
    <n v="199"/>
    <n v="15"/>
    <n v="1"/>
    <n v="25"/>
    <x v="5"/>
    <x v="2586"/>
  </r>
  <r>
    <n v="199"/>
    <n v="15"/>
    <n v="1"/>
    <n v="26"/>
    <x v="5"/>
    <x v="2587"/>
  </r>
  <r>
    <n v="199"/>
    <n v="15"/>
    <n v="1"/>
    <n v="27"/>
    <x v="5"/>
    <x v="1099"/>
  </r>
  <r>
    <n v="199"/>
    <n v="15"/>
    <n v="1"/>
    <n v="28"/>
    <x v="5"/>
    <x v="2588"/>
  </r>
  <r>
    <n v="199"/>
    <n v="15"/>
    <n v="1"/>
    <n v="29"/>
    <x v="5"/>
    <x v="523"/>
  </r>
  <r>
    <n v="199"/>
    <n v="15"/>
    <n v="1"/>
    <n v="30"/>
    <x v="5"/>
    <x v="586"/>
  </r>
  <r>
    <n v="199"/>
    <n v="15"/>
    <n v="1"/>
    <n v="31"/>
    <x v="5"/>
    <x v="2589"/>
  </r>
  <r>
    <n v="199"/>
    <n v="15"/>
    <n v="1"/>
    <n v="32"/>
    <x v="5"/>
    <x v="2590"/>
  </r>
  <r>
    <n v="199"/>
    <n v="15"/>
    <n v="1"/>
    <n v="33"/>
    <x v="5"/>
    <x v="2591"/>
  </r>
  <r>
    <n v="199"/>
    <n v="15"/>
    <n v="1"/>
    <n v="34"/>
    <x v="5"/>
    <x v="2592"/>
  </r>
  <r>
    <n v="199"/>
    <n v="15"/>
    <n v="1"/>
    <n v="35"/>
    <x v="5"/>
    <x v="2593"/>
  </r>
  <r>
    <n v="199"/>
    <n v="15"/>
    <n v="1"/>
    <n v="36"/>
    <x v="5"/>
    <x v="2594"/>
  </r>
  <r>
    <n v="199"/>
    <n v="15"/>
    <n v="1"/>
    <n v="37"/>
    <x v="5"/>
    <x v="2595"/>
  </r>
  <r>
    <n v="199"/>
    <n v="15"/>
    <n v="1"/>
    <n v="38"/>
    <x v="5"/>
    <x v="1105"/>
  </r>
  <r>
    <n v="199"/>
    <n v="15"/>
    <n v="1"/>
    <n v="39"/>
    <x v="5"/>
    <x v="2596"/>
  </r>
  <r>
    <n v="199"/>
    <n v="15"/>
    <n v="1"/>
    <n v="40"/>
    <x v="5"/>
    <x v="2597"/>
  </r>
  <r>
    <n v="199"/>
    <n v="15"/>
    <n v="1"/>
    <n v="41"/>
    <x v="5"/>
    <x v="2598"/>
  </r>
  <r>
    <n v="199"/>
    <n v="15"/>
    <n v="1"/>
    <n v="42"/>
    <x v="5"/>
    <x v="1932"/>
  </r>
  <r>
    <n v="199"/>
    <n v="15"/>
    <n v="1"/>
    <n v="43"/>
    <x v="5"/>
    <x v="2599"/>
  </r>
  <r>
    <n v="199"/>
    <n v="15"/>
    <n v="1"/>
    <n v="44"/>
    <x v="5"/>
    <x v="888"/>
  </r>
  <r>
    <n v="199"/>
    <n v="15"/>
    <n v="1"/>
    <n v="45"/>
    <x v="5"/>
    <x v="2600"/>
  </r>
  <r>
    <n v="199"/>
    <n v="15"/>
    <n v="1"/>
    <n v="46"/>
    <x v="5"/>
    <x v="2601"/>
  </r>
  <r>
    <n v="199"/>
    <n v="15"/>
    <n v="1"/>
    <n v="47"/>
    <x v="5"/>
    <x v="2602"/>
  </r>
  <r>
    <n v="199"/>
    <n v="15"/>
    <n v="1"/>
    <n v="48"/>
    <x v="5"/>
    <x v="2603"/>
  </r>
  <r>
    <n v="199"/>
    <n v="15"/>
    <n v="1"/>
    <n v="49"/>
    <x v="5"/>
    <x v="658"/>
  </r>
  <r>
    <n v="199"/>
    <n v="15"/>
    <n v="1"/>
    <n v="50"/>
    <x v="5"/>
    <x v="2604"/>
  </r>
  <r>
    <n v="199"/>
    <n v="15"/>
    <n v="1"/>
    <n v="51"/>
    <x v="5"/>
    <x v="2478"/>
  </r>
  <r>
    <n v="199"/>
    <n v="15"/>
    <n v="1"/>
    <n v="52"/>
    <x v="5"/>
    <x v="2578"/>
  </r>
  <r>
    <n v="199"/>
    <n v="15"/>
    <n v="1"/>
    <n v="53"/>
    <x v="5"/>
    <x v="2605"/>
  </r>
  <r>
    <n v="199"/>
    <n v="15"/>
    <n v="1"/>
    <n v="54"/>
    <x v="5"/>
    <x v="2606"/>
  </r>
  <r>
    <n v="199"/>
    <n v="15"/>
    <n v="1"/>
    <n v="55"/>
    <x v="5"/>
    <x v="1326"/>
  </r>
  <r>
    <n v="199"/>
    <n v="15"/>
    <n v="1"/>
    <n v="56"/>
    <x v="5"/>
    <x v="2607"/>
  </r>
  <r>
    <n v="199"/>
    <n v="15"/>
    <n v="1"/>
    <n v="57"/>
    <x v="5"/>
    <x v="2608"/>
  </r>
  <r>
    <n v="199"/>
    <n v="15"/>
    <n v="1"/>
    <n v="58"/>
    <x v="5"/>
    <x v="1365"/>
  </r>
  <r>
    <n v="199"/>
    <n v="15"/>
    <n v="1"/>
    <n v="59"/>
    <x v="5"/>
    <x v="2609"/>
  </r>
  <r>
    <n v="199"/>
    <n v="15"/>
    <n v="1"/>
    <n v="60"/>
    <x v="5"/>
    <x v="2610"/>
  </r>
  <r>
    <n v="199"/>
    <n v="15"/>
    <n v="1"/>
    <n v="61"/>
    <x v="5"/>
    <x v="2611"/>
  </r>
  <r>
    <n v="199"/>
    <n v="15"/>
    <n v="1"/>
    <n v="62"/>
    <x v="5"/>
    <x v="2612"/>
  </r>
  <r>
    <n v="199"/>
    <n v="15"/>
    <n v="1"/>
    <n v="63"/>
    <x v="5"/>
    <x v="2613"/>
  </r>
  <r>
    <n v="199"/>
    <n v="15"/>
    <n v="1"/>
    <n v="64"/>
    <x v="5"/>
    <x v="2614"/>
  </r>
  <r>
    <n v="199"/>
    <n v="15"/>
    <n v="1"/>
    <n v="65"/>
    <x v="5"/>
    <x v="2615"/>
  </r>
  <r>
    <n v="199"/>
    <n v="15"/>
    <n v="1"/>
    <n v="66"/>
    <x v="5"/>
    <x v="2616"/>
  </r>
  <r>
    <n v="199"/>
    <n v="15"/>
    <n v="1"/>
    <n v="67"/>
    <x v="5"/>
    <x v="2617"/>
  </r>
  <r>
    <n v="199"/>
    <n v="15"/>
    <n v="1"/>
    <n v="68"/>
    <x v="5"/>
    <x v="2618"/>
  </r>
  <r>
    <n v="199"/>
    <n v="15"/>
    <n v="1"/>
    <n v="69"/>
    <x v="5"/>
    <x v="1244"/>
  </r>
  <r>
    <n v="199"/>
    <n v="15"/>
    <n v="1"/>
    <n v="70"/>
    <x v="5"/>
    <x v="946"/>
  </r>
  <r>
    <n v="199"/>
    <n v="15"/>
    <n v="1"/>
    <n v="71"/>
    <x v="5"/>
    <x v="2559"/>
  </r>
  <r>
    <n v="199"/>
    <n v="15"/>
    <n v="1"/>
    <n v="72"/>
    <x v="5"/>
    <x v="2619"/>
  </r>
  <r>
    <n v="199"/>
    <n v="15"/>
    <n v="1"/>
    <n v="73"/>
    <x v="5"/>
    <x v="2620"/>
  </r>
  <r>
    <n v="199"/>
    <n v="15"/>
    <n v="1"/>
    <n v="74"/>
    <x v="5"/>
    <x v="2621"/>
  </r>
  <r>
    <n v="199"/>
    <n v="15"/>
    <n v="1"/>
    <n v="75"/>
    <x v="5"/>
    <x v="1358"/>
  </r>
  <r>
    <n v="199"/>
    <n v="15"/>
    <n v="1"/>
    <n v="76"/>
    <x v="5"/>
    <x v="2622"/>
  </r>
  <r>
    <n v="199"/>
    <n v="15"/>
    <n v="1"/>
    <n v="77"/>
    <x v="5"/>
    <x v="2623"/>
  </r>
  <r>
    <n v="199"/>
    <n v="15"/>
    <n v="1"/>
    <n v="78"/>
    <x v="5"/>
    <x v="2624"/>
  </r>
  <r>
    <n v="199"/>
    <n v="15"/>
    <n v="1"/>
    <n v="79"/>
    <x v="5"/>
    <x v="2625"/>
  </r>
  <r>
    <n v="199"/>
    <n v="15"/>
    <n v="1"/>
    <n v="80"/>
    <x v="5"/>
    <x v="318"/>
  </r>
  <r>
    <n v="199"/>
    <n v="15"/>
    <n v="1"/>
    <n v="81"/>
    <x v="5"/>
    <x v="2626"/>
  </r>
  <r>
    <n v="199"/>
    <n v="15"/>
    <n v="1"/>
    <n v="82"/>
    <x v="5"/>
    <x v="175"/>
  </r>
  <r>
    <n v="199"/>
    <n v="15"/>
    <n v="1"/>
    <n v="83"/>
    <x v="5"/>
    <x v="2627"/>
  </r>
  <r>
    <n v="199"/>
    <n v="15"/>
    <n v="1"/>
    <n v="84"/>
    <x v="5"/>
    <x v="12"/>
  </r>
  <r>
    <n v="199"/>
    <n v="15"/>
    <n v="1"/>
    <n v="85"/>
    <x v="5"/>
    <x v="2628"/>
  </r>
  <r>
    <n v="199"/>
    <n v="15"/>
    <n v="1"/>
    <n v="86"/>
    <x v="5"/>
    <x v="2629"/>
  </r>
  <r>
    <n v="199"/>
    <n v="15"/>
    <n v="1"/>
    <n v="87"/>
    <x v="5"/>
    <x v="957"/>
  </r>
  <r>
    <n v="199"/>
    <n v="15"/>
    <n v="1"/>
    <n v="88"/>
    <x v="5"/>
    <x v="2630"/>
  </r>
  <r>
    <n v="199"/>
    <n v="15"/>
    <n v="1"/>
    <n v="89"/>
    <x v="5"/>
    <x v="2631"/>
  </r>
  <r>
    <n v="199"/>
    <n v="15"/>
    <n v="1"/>
    <n v="90"/>
    <x v="5"/>
    <x v="2632"/>
  </r>
  <r>
    <n v="199"/>
    <n v="15"/>
    <n v="1"/>
    <n v="91"/>
    <x v="5"/>
    <x v="2633"/>
  </r>
  <r>
    <n v="199"/>
    <n v="15"/>
    <n v="1"/>
    <n v="92"/>
    <x v="5"/>
    <x v="2634"/>
  </r>
  <r>
    <n v="200"/>
    <n v="15"/>
    <n v="1"/>
    <n v="1"/>
    <x v="5"/>
    <x v="2635"/>
  </r>
  <r>
    <n v="200"/>
    <n v="15"/>
    <n v="1"/>
    <n v="2"/>
    <x v="5"/>
    <x v="2636"/>
  </r>
  <r>
    <n v="200"/>
    <n v="15"/>
    <n v="1"/>
    <n v="3"/>
    <x v="5"/>
    <x v="2637"/>
  </r>
  <r>
    <n v="200"/>
    <n v="15"/>
    <n v="1"/>
    <n v="4"/>
    <x v="5"/>
    <x v="125"/>
  </r>
  <r>
    <n v="200"/>
    <n v="15"/>
    <n v="1"/>
    <n v="5"/>
    <x v="5"/>
    <x v="2638"/>
  </r>
  <r>
    <n v="200"/>
    <n v="15"/>
    <n v="1"/>
    <n v="6"/>
    <x v="5"/>
    <x v="2639"/>
  </r>
  <r>
    <n v="200"/>
    <n v="15"/>
    <n v="1"/>
    <n v="7"/>
    <x v="5"/>
    <x v="1310"/>
  </r>
  <r>
    <n v="200"/>
    <n v="15"/>
    <n v="1"/>
    <n v="8"/>
    <x v="5"/>
    <x v="2640"/>
  </r>
  <r>
    <n v="200"/>
    <n v="15"/>
    <n v="1"/>
    <n v="9"/>
    <x v="5"/>
    <x v="2641"/>
  </r>
  <r>
    <n v="200"/>
    <n v="15"/>
    <n v="1"/>
    <n v="10"/>
    <x v="5"/>
    <x v="2642"/>
  </r>
  <r>
    <n v="200"/>
    <n v="15"/>
    <n v="1"/>
    <n v="11"/>
    <x v="5"/>
    <x v="2643"/>
  </r>
  <r>
    <n v="200"/>
    <n v="15"/>
    <n v="1"/>
    <n v="12"/>
    <x v="5"/>
    <x v="99"/>
  </r>
  <r>
    <n v="200"/>
    <n v="15"/>
    <n v="1"/>
    <n v="13"/>
    <x v="5"/>
    <x v="2644"/>
  </r>
  <r>
    <n v="200"/>
    <n v="15"/>
    <n v="1"/>
    <n v="14"/>
    <x v="5"/>
    <x v="2645"/>
  </r>
  <r>
    <n v="200"/>
    <n v="15"/>
    <n v="1"/>
    <n v="15"/>
    <x v="5"/>
    <x v="2646"/>
  </r>
  <r>
    <n v="200"/>
    <n v="15"/>
    <n v="1"/>
    <n v="16"/>
    <x v="5"/>
    <x v="2647"/>
  </r>
  <r>
    <n v="200"/>
    <n v="15"/>
    <n v="1"/>
    <n v="17"/>
    <x v="5"/>
    <x v="2648"/>
  </r>
  <r>
    <n v="200"/>
    <n v="15"/>
    <n v="1"/>
    <n v="18"/>
    <x v="5"/>
    <x v="2649"/>
  </r>
  <r>
    <n v="200"/>
    <n v="15"/>
    <n v="1"/>
    <n v="19"/>
    <x v="5"/>
    <x v="2650"/>
  </r>
  <r>
    <n v="200"/>
    <n v="15"/>
    <n v="1"/>
    <n v="20"/>
    <x v="5"/>
    <x v="267"/>
  </r>
  <r>
    <n v="200"/>
    <n v="15"/>
    <n v="1"/>
    <n v="21"/>
    <x v="5"/>
    <x v="2651"/>
  </r>
  <r>
    <n v="200"/>
    <n v="15"/>
    <n v="1"/>
    <n v="22"/>
    <x v="5"/>
    <x v="2652"/>
  </r>
  <r>
    <n v="200"/>
    <n v="15"/>
    <n v="1"/>
    <n v="23"/>
    <x v="5"/>
    <x v="2653"/>
  </r>
  <r>
    <n v="200"/>
    <n v="15"/>
    <n v="1"/>
    <n v="24"/>
    <x v="5"/>
    <x v="2654"/>
  </r>
  <r>
    <n v="200"/>
    <n v="15"/>
    <n v="1"/>
    <n v="25"/>
    <x v="5"/>
    <x v="1001"/>
  </r>
  <r>
    <n v="200"/>
    <n v="15"/>
    <n v="1"/>
    <n v="26"/>
    <x v="5"/>
    <x v="2655"/>
  </r>
  <r>
    <n v="200"/>
    <n v="15"/>
    <n v="1"/>
    <n v="27"/>
    <x v="5"/>
    <x v="2656"/>
  </r>
  <r>
    <n v="200"/>
    <n v="15"/>
    <n v="1"/>
    <n v="28"/>
    <x v="5"/>
    <x v="1427"/>
  </r>
  <r>
    <n v="200"/>
    <n v="15"/>
    <n v="1"/>
    <n v="29"/>
    <x v="5"/>
    <x v="577"/>
  </r>
  <r>
    <n v="200"/>
    <n v="15"/>
    <n v="1"/>
    <n v="30"/>
    <x v="5"/>
    <x v="2657"/>
  </r>
  <r>
    <n v="200"/>
    <n v="15"/>
    <n v="1"/>
    <n v="31"/>
    <x v="5"/>
    <x v="2658"/>
  </r>
  <r>
    <n v="200"/>
    <n v="15"/>
    <n v="1"/>
    <n v="32"/>
    <x v="5"/>
    <x v="2659"/>
  </r>
  <r>
    <n v="200"/>
    <n v="15"/>
    <n v="1"/>
    <n v="33"/>
    <x v="5"/>
    <x v="2660"/>
  </r>
  <r>
    <n v="200"/>
    <n v="15"/>
    <n v="1"/>
    <n v="34"/>
    <x v="5"/>
    <x v="2661"/>
  </r>
  <r>
    <n v="200"/>
    <n v="15"/>
    <n v="1"/>
    <n v="35"/>
    <x v="5"/>
    <x v="2662"/>
  </r>
  <r>
    <n v="200"/>
    <n v="15"/>
    <n v="1"/>
    <n v="36"/>
    <x v="5"/>
    <x v="2663"/>
  </r>
  <r>
    <n v="200"/>
    <n v="15"/>
    <n v="1"/>
    <n v="37"/>
    <x v="5"/>
    <x v="2664"/>
  </r>
  <r>
    <n v="200"/>
    <n v="15"/>
    <n v="1"/>
    <n v="38"/>
    <x v="5"/>
    <x v="1465"/>
  </r>
  <r>
    <n v="200"/>
    <n v="15"/>
    <n v="1"/>
    <n v="39"/>
    <x v="5"/>
    <x v="2665"/>
  </r>
  <r>
    <n v="200"/>
    <n v="15"/>
    <n v="1"/>
    <n v="40"/>
    <x v="5"/>
    <x v="2666"/>
  </r>
  <r>
    <n v="200"/>
    <n v="15"/>
    <n v="1"/>
    <n v="41"/>
    <x v="5"/>
    <x v="2667"/>
  </r>
  <r>
    <n v="200"/>
    <n v="15"/>
    <n v="1"/>
    <n v="42"/>
    <x v="5"/>
    <x v="2668"/>
  </r>
  <r>
    <n v="200"/>
    <n v="15"/>
    <n v="1"/>
    <n v="43"/>
    <x v="5"/>
    <x v="2531"/>
  </r>
  <r>
    <n v="200"/>
    <n v="15"/>
    <n v="1"/>
    <n v="44"/>
    <x v="5"/>
    <x v="2669"/>
  </r>
  <r>
    <n v="200"/>
    <n v="15"/>
    <n v="1"/>
    <n v="45"/>
    <x v="5"/>
    <x v="2670"/>
  </r>
  <r>
    <n v="200"/>
    <n v="15"/>
    <n v="1"/>
    <n v="46"/>
    <x v="5"/>
    <x v="2671"/>
  </r>
  <r>
    <n v="200"/>
    <n v="15"/>
    <n v="1"/>
    <n v="47"/>
    <x v="5"/>
    <x v="2672"/>
  </r>
  <r>
    <n v="200"/>
    <n v="15"/>
    <n v="1"/>
    <n v="48"/>
    <x v="5"/>
    <x v="2374"/>
  </r>
  <r>
    <n v="200"/>
    <n v="15"/>
    <n v="1"/>
    <n v="49"/>
    <x v="5"/>
    <x v="1365"/>
  </r>
  <r>
    <n v="200"/>
    <n v="15"/>
    <n v="1"/>
    <n v="50"/>
    <x v="5"/>
    <x v="2673"/>
  </r>
  <r>
    <n v="200"/>
    <n v="15"/>
    <n v="1"/>
    <n v="51"/>
    <x v="5"/>
    <x v="2674"/>
  </r>
  <r>
    <n v="200"/>
    <n v="15"/>
    <n v="1"/>
    <n v="52"/>
    <x v="5"/>
    <x v="2675"/>
  </r>
  <r>
    <n v="200"/>
    <n v="15"/>
    <n v="1"/>
    <n v="53"/>
    <x v="5"/>
    <x v="2676"/>
  </r>
  <r>
    <n v="200"/>
    <n v="15"/>
    <n v="1"/>
    <n v="54"/>
    <x v="5"/>
    <x v="2677"/>
  </r>
  <r>
    <n v="200"/>
    <n v="15"/>
    <n v="1"/>
    <n v="55"/>
    <x v="5"/>
    <x v="1424"/>
  </r>
  <r>
    <n v="200"/>
    <n v="15"/>
    <n v="1"/>
    <n v="56"/>
    <x v="5"/>
    <x v="2678"/>
  </r>
  <r>
    <n v="200"/>
    <n v="15"/>
    <n v="1"/>
    <n v="57"/>
    <x v="5"/>
    <x v="2679"/>
  </r>
  <r>
    <n v="200"/>
    <n v="15"/>
    <n v="1"/>
    <n v="58"/>
    <x v="5"/>
    <x v="1129"/>
  </r>
  <r>
    <n v="200"/>
    <n v="15"/>
    <n v="1"/>
    <n v="59"/>
    <x v="5"/>
    <x v="2680"/>
  </r>
  <r>
    <n v="200"/>
    <n v="15"/>
    <n v="1"/>
    <n v="60"/>
    <x v="5"/>
    <x v="2681"/>
  </r>
  <r>
    <n v="200"/>
    <n v="15"/>
    <n v="1"/>
    <n v="61"/>
    <x v="5"/>
    <x v="1768"/>
  </r>
  <r>
    <n v="200"/>
    <n v="15"/>
    <n v="1"/>
    <n v="62"/>
    <x v="5"/>
    <x v="2682"/>
  </r>
  <r>
    <n v="200"/>
    <n v="15"/>
    <n v="1"/>
    <n v="63"/>
    <x v="5"/>
    <x v="2683"/>
  </r>
  <r>
    <n v="200"/>
    <n v="15"/>
    <n v="1"/>
    <n v="64"/>
    <x v="5"/>
    <x v="2684"/>
  </r>
  <r>
    <n v="200"/>
    <n v="15"/>
    <n v="1"/>
    <n v="65"/>
    <x v="5"/>
    <x v="2452"/>
  </r>
  <r>
    <n v="200"/>
    <n v="15"/>
    <n v="1"/>
    <n v="66"/>
    <x v="5"/>
    <x v="2685"/>
  </r>
  <r>
    <n v="200"/>
    <n v="15"/>
    <n v="1"/>
    <n v="67"/>
    <x v="5"/>
    <x v="2685"/>
  </r>
  <r>
    <n v="200"/>
    <n v="15"/>
    <n v="1"/>
    <n v="68"/>
    <x v="5"/>
    <x v="495"/>
  </r>
  <r>
    <n v="200"/>
    <n v="15"/>
    <n v="1"/>
    <n v="69"/>
    <x v="5"/>
    <x v="2686"/>
  </r>
  <r>
    <n v="200"/>
    <n v="15"/>
    <n v="1"/>
    <n v="70"/>
    <x v="5"/>
    <x v="2687"/>
  </r>
  <r>
    <n v="200"/>
    <n v="15"/>
    <n v="1"/>
    <n v="1"/>
    <x v="4"/>
    <x v="2688"/>
  </r>
  <r>
    <n v="200"/>
    <n v="15"/>
    <n v="1"/>
    <n v="2"/>
    <x v="4"/>
    <x v="2689"/>
  </r>
  <r>
    <n v="200"/>
    <n v="15"/>
    <n v="1"/>
    <n v="3"/>
    <x v="4"/>
    <x v="2690"/>
  </r>
  <r>
    <n v="200"/>
    <n v="15"/>
    <n v="1"/>
    <n v="4"/>
    <x v="4"/>
    <x v="2489"/>
  </r>
  <r>
    <n v="200"/>
    <n v="15"/>
    <n v="1"/>
    <n v="5"/>
    <x v="4"/>
    <x v="2691"/>
  </r>
  <r>
    <n v="200"/>
    <n v="15"/>
    <n v="1"/>
    <n v="6"/>
    <x v="4"/>
    <x v="2692"/>
  </r>
  <r>
    <n v="200"/>
    <n v="15"/>
    <n v="1"/>
    <n v="7"/>
    <x v="4"/>
    <x v="360"/>
  </r>
  <r>
    <n v="200"/>
    <n v="15"/>
    <n v="1"/>
    <n v="8"/>
    <x v="4"/>
    <x v="2693"/>
  </r>
  <r>
    <n v="200"/>
    <n v="15"/>
    <n v="1"/>
    <n v="9"/>
    <x v="4"/>
    <x v="33"/>
  </r>
  <r>
    <n v="200"/>
    <n v="15"/>
    <n v="1"/>
    <n v="10"/>
    <x v="4"/>
    <x v="2694"/>
  </r>
  <r>
    <n v="200"/>
    <n v="15"/>
    <n v="1"/>
    <n v="11"/>
    <x v="4"/>
    <x v="2205"/>
  </r>
  <r>
    <n v="200"/>
    <n v="15"/>
    <n v="1"/>
    <n v="12"/>
    <x v="4"/>
    <x v="2695"/>
  </r>
  <r>
    <n v="200"/>
    <n v="15"/>
    <n v="1"/>
    <n v="13"/>
    <x v="4"/>
    <x v="2696"/>
  </r>
  <r>
    <n v="200"/>
    <n v="15"/>
    <n v="1"/>
    <n v="14"/>
    <x v="4"/>
    <x v="2697"/>
  </r>
  <r>
    <n v="200"/>
    <n v="15"/>
    <n v="1"/>
    <n v="15"/>
    <x v="4"/>
    <x v="422"/>
  </r>
  <r>
    <n v="200"/>
    <n v="15"/>
    <n v="1"/>
    <n v="16"/>
    <x v="4"/>
    <x v="483"/>
  </r>
  <r>
    <n v="200"/>
    <n v="15"/>
    <n v="1"/>
    <n v="17"/>
    <x v="4"/>
    <x v="2698"/>
  </r>
  <r>
    <n v="200"/>
    <n v="15"/>
    <n v="1"/>
    <n v="18"/>
    <x v="4"/>
    <x v="1773"/>
  </r>
  <r>
    <n v="200"/>
    <n v="15"/>
    <n v="1"/>
    <n v="19"/>
    <x v="4"/>
    <x v="2699"/>
  </r>
  <r>
    <n v="200"/>
    <n v="15"/>
    <n v="1"/>
    <n v="20"/>
    <x v="4"/>
    <x v="2700"/>
  </r>
  <r>
    <n v="200"/>
    <n v="15"/>
    <n v="1"/>
    <n v="21"/>
    <x v="4"/>
    <x v="2701"/>
  </r>
  <r>
    <n v="200"/>
    <n v="15"/>
    <n v="1"/>
    <n v="22"/>
    <x v="4"/>
    <x v="19"/>
  </r>
  <r>
    <n v="200"/>
    <n v="15"/>
    <n v="1"/>
    <n v="23"/>
    <x v="4"/>
    <x v="2702"/>
  </r>
  <r>
    <n v="200"/>
    <n v="15"/>
    <n v="1"/>
    <n v="24"/>
    <x v="4"/>
    <x v="2703"/>
  </r>
  <r>
    <n v="200"/>
    <n v="15"/>
    <n v="1"/>
    <n v="25"/>
    <x v="4"/>
    <x v="2704"/>
  </r>
  <r>
    <n v="200"/>
    <n v="15"/>
    <n v="1"/>
    <n v="26"/>
    <x v="4"/>
    <x v="631"/>
  </r>
  <r>
    <n v="200"/>
    <n v="15"/>
    <n v="1"/>
    <n v="27"/>
    <x v="4"/>
    <x v="2705"/>
  </r>
  <r>
    <n v="200"/>
    <n v="15"/>
    <n v="1"/>
    <n v="28"/>
    <x v="4"/>
    <x v="2706"/>
  </r>
  <r>
    <n v="200"/>
    <n v="15"/>
    <n v="1"/>
    <n v="29"/>
    <x v="4"/>
    <x v="2263"/>
  </r>
  <r>
    <n v="200"/>
    <n v="15"/>
    <n v="1"/>
    <n v="30"/>
    <x v="4"/>
    <x v="1687"/>
  </r>
  <r>
    <n v="200"/>
    <n v="15"/>
    <n v="1"/>
    <n v="31"/>
    <x v="4"/>
    <x v="2707"/>
  </r>
  <r>
    <n v="200"/>
    <n v="15"/>
    <n v="1"/>
    <n v="32"/>
    <x v="4"/>
    <x v="2708"/>
  </r>
  <r>
    <n v="200"/>
    <n v="15"/>
    <n v="1"/>
    <n v="33"/>
    <x v="4"/>
    <x v="2709"/>
  </r>
  <r>
    <n v="200"/>
    <n v="15"/>
    <n v="1"/>
    <n v="34"/>
    <x v="4"/>
    <x v="463"/>
  </r>
  <r>
    <n v="200"/>
    <n v="15"/>
    <n v="1"/>
    <n v="35"/>
    <x v="4"/>
    <x v="2710"/>
  </r>
  <r>
    <n v="200"/>
    <n v="15"/>
    <n v="1"/>
    <n v="36"/>
    <x v="4"/>
    <x v="2711"/>
  </r>
  <r>
    <n v="200"/>
    <n v="15"/>
    <n v="1"/>
    <n v="37"/>
    <x v="4"/>
    <x v="581"/>
  </r>
  <r>
    <n v="200"/>
    <n v="15"/>
    <n v="1"/>
    <n v="38"/>
    <x v="4"/>
    <x v="2712"/>
  </r>
  <r>
    <n v="200"/>
    <n v="15"/>
    <n v="1"/>
    <n v="39"/>
    <x v="4"/>
    <x v="559"/>
  </r>
  <r>
    <n v="200"/>
    <n v="15"/>
    <n v="1"/>
    <n v="40"/>
    <x v="4"/>
    <x v="2713"/>
  </r>
  <r>
    <n v="200"/>
    <n v="15"/>
    <n v="1"/>
    <n v="41"/>
    <x v="4"/>
    <x v="2714"/>
  </r>
  <r>
    <n v="200"/>
    <n v="15"/>
    <n v="1"/>
    <n v="42"/>
    <x v="4"/>
    <x v="2508"/>
  </r>
  <r>
    <n v="200"/>
    <n v="15"/>
    <n v="1"/>
    <n v="43"/>
    <x v="4"/>
    <x v="2715"/>
  </r>
  <r>
    <n v="200"/>
    <n v="15"/>
    <n v="1"/>
    <n v="44"/>
    <x v="4"/>
    <x v="2716"/>
  </r>
  <r>
    <n v="200"/>
    <n v="15"/>
    <n v="1"/>
    <n v="45"/>
    <x v="4"/>
    <x v="1944"/>
  </r>
  <r>
    <n v="200"/>
    <n v="15"/>
    <n v="1"/>
    <n v="46"/>
    <x v="4"/>
    <x v="2608"/>
  </r>
  <r>
    <n v="200"/>
    <n v="15"/>
    <n v="1"/>
    <n v="47"/>
    <x v="4"/>
    <x v="2717"/>
  </r>
  <r>
    <n v="200"/>
    <n v="15"/>
    <n v="1"/>
    <n v="48"/>
    <x v="4"/>
    <x v="1331"/>
  </r>
  <r>
    <n v="200"/>
    <n v="15"/>
    <n v="1"/>
    <n v="49"/>
    <x v="4"/>
    <x v="2718"/>
  </r>
  <r>
    <n v="200"/>
    <n v="15"/>
    <n v="1"/>
    <n v="50"/>
    <x v="4"/>
    <x v="2548"/>
  </r>
  <r>
    <n v="200"/>
    <n v="15"/>
    <n v="1"/>
    <n v="51"/>
    <x v="4"/>
    <x v="2719"/>
  </r>
  <r>
    <n v="200"/>
    <n v="15"/>
    <n v="1"/>
    <n v="52"/>
    <x v="4"/>
    <x v="1373"/>
  </r>
  <r>
    <n v="200"/>
    <n v="15"/>
    <n v="1"/>
    <n v="53"/>
    <x v="4"/>
    <x v="2720"/>
  </r>
  <r>
    <n v="201"/>
    <n v="14"/>
    <n v="1"/>
    <n v="1"/>
    <x v="4"/>
    <x v="2721"/>
  </r>
  <r>
    <n v="201"/>
    <n v="14"/>
    <n v="1"/>
    <n v="2"/>
    <x v="4"/>
    <x v="2722"/>
  </r>
  <r>
    <n v="201"/>
    <n v="14"/>
    <n v="1"/>
    <n v="3"/>
    <x v="4"/>
    <x v="2723"/>
  </r>
  <r>
    <n v="201"/>
    <n v="14"/>
    <n v="1"/>
    <n v="4"/>
    <x v="4"/>
    <x v="2724"/>
  </r>
  <r>
    <n v="201"/>
    <n v="14"/>
    <n v="1"/>
    <n v="5"/>
    <x v="4"/>
    <x v="1080"/>
  </r>
  <r>
    <n v="201"/>
    <n v="14"/>
    <n v="1"/>
    <n v="6"/>
    <x v="4"/>
    <x v="2725"/>
  </r>
  <r>
    <n v="201"/>
    <n v="14"/>
    <n v="1"/>
    <n v="7"/>
    <x v="4"/>
    <x v="2726"/>
  </r>
  <r>
    <n v="201"/>
    <n v="14"/>
    <n v="1"/>
    <n v="8"/>
    <x v="4"/>
    <x v="1843"/>
  </r>
  <r>
    <n v="201"/>
    <n v="14"/>
    <n v="1"/>
    <n v="9"/>
    <x v="4"/>
    <x v="2727"/>
  </r>
  <r>
    <n v="201"/>
    <n v="14"/>
    <n v="1"/>
    <n v="10"/>
    <x v="4"/>
    <x v="178"/>
  </r>
  <r>
    <n v="201"/>
    <n v="14"/>
    <n v="1"/>
    <n v="11"/>
    <x v="4"/>
    <x v="2728"/>
  </r>
  <r>
    <n v="201"/>
    <n v="14"/>
    <n v="1"/>
    <n v="12"/>
    <x v="4"/>
    <x v="2275"/>
  </r>
  <r>
    <n v="201"/>
    <n v="14"/>
    <n v="1"/>
    <n v="13"/>
    <x v="4"/>
    <x v="2729"/>
  </r>
  <r>
    <n v="201"/>
    <n v="14"/>
    <n v="1"/>
    <n v="14"/>
    <x v="4"/>
    <x v="466"/>
  </r>
  <r>
    <n v="201"/>
    <n v="14"/>
    <n v="1"/>
    <n v="15"/>
    <x v="4"/>
    <x v="2730"/>
  </r>
  <r>
    <n v="201"/>
    <n v="14"/>
    <n v="1"/>
    <n v="16"/>
    <x v="4"/>
    <x v="522"/>
  </r>
  <r>
    <n v="201"/>
    <n v="14"/>
    <n v="1"/>
    <n v="17"/>
    <x v="4"/>
    <x v="2336"/>
  </r>
  <r>
    <n v="201"/>
    <n v="14"/>
    <n v="1"/>
    <n v="18"/>
    <x v="4"/>
    <x v="2731"/>
  </r>
  <r>
    <n v="201"/>
    <n v="14"/>
    <n v="1"/>
    <n v="19"/>
    <x v="4"/>
    <x v="2732"/>
  </r>
  <r>
    <n v="201"/>
    <n v="14"/>
    <n v="1"/>
    <n v="20"/>
    <x v="4"/>
    <x v="2733"/>
  </r>
  <r>
    <n v="201"/>
    <n v="14"/>
    <n v="1"/>
    <n v="21"/>
    <x v="4"/>
    <x v="2734"/>
  </r>
  <r>
    <n v="201"/>
    <n v="14"/>
    <n v="1"/>
    <n v="22"/>
    <x v="4"/>
    <x v="2735"/>
  </r>
  <r>
    <n v="201"/>
    <n v="14"/>
    <n v="1"/>
    <n v="23"/>
    <x v="4"/>
    <x v="1804"/>
  </r>
  <r>
    <n v="201"/>
    <n v="14"/>
    <n v="1"/>
    <n v="24"/>
    <x v="4"/>
    <x v="2736"/>
  </r>
  <r>
    <n v="201"/>
    <n v="14"/>
    <n v="1"/>
    <n v="25"/>
    <x v="4"/>
    <x v="2737"/>
  </r>
  <r>
    <n v="201"/>
    <n v="14"/>
    <n v="1"/>
    <n v="26"/>
    <x v="4"/>
    <x v="2738"/>
  </r>
  <r>
    <n v="201"/>
    <n v="14"/>
    <n v="1"/>
    <n v="27"/>
    <x v="4"/>
    <x v="2739"/>
  </r>
  <r>
    <n v="201"/>
    <n v="14"/>
    <n v="1"/>
    <n v="28"/>
    <x v="4"/>
    <x v="2740"/>
  </r>
  <r>
    <n v="201"/>
    <n v="14"/>
    <n v="1"/>
    <n v="29"/>
    <x v="4"/>
    <x v="2741"/>
  </r>
  <r>
    <n v="201"/>
    <n v="14"/>
    <n v="1"/>
    <n v="30"/>
    <x v="4"/>
    <x v="2742"/>
  </r>
  <r>
    <n v="201"/>
    <n v="14"/>
    <n v="1"/>
    <n v="31"/>
    <x v="4"/>
    <x v="2743"/>
  </r>
  <r>
    <n v="201"/>
    <n v="14"/>
    <n v="1"/>
    <n v="32"/>
    <x v="4"/>
    <x v="2744"/>
  </r>
  <r>
    <n v="201"/>
    <n v="14"/>
    <n v="1"/>
    <n v="33"/>
    <x v="4"/>
    <x v="342"/>
  </r>
  <r>
    <n v="201"/>
    <n v="14"/>
    <n v="1"/>
    <n v="34"/>
    <x v="4"/>
    <x v="2745"/>
  </r>
  <r>
    <n v="201"/>
    <n v="14"/>
    <n v="1"/>
    <n v="35"/>
    <x v="4"/>
    <x v="2746"/>
  </r>
  <r>
    <n v="201"/>
    <n v="14"/>
    <n v="1"/>
    <n v="36"/>
    <x v="4"/>
    <x v="1729"/>
  </r>
  <r>
    <n v="201"/>
    <n v="14"/>
    <n v="1"/>
    <n v="37"/>
    <x v="4"/>
    <x v="2747"/>
  </r>
  <r>
    <n v="201"/>
    <n v="14"/>
    <n v="1"/>
    <n v="38"/>
    <x v="4"/>
    <x v="2748"/>
  </r>
  <r>
    <n v="201"/>
    <n v="14"/>
    <n v="1"/>
    <n v="39"/>
    <x v="4"/>
    <x v="630"/>
  </r>
  <r>
    <n v="201"/>
    <n v="14"/>
    <n v="1"/>
    <n v="40"/>
    <x v="4"/>
    <x v="2380"/>
  </r>
  <r>
    <n v="201"/>
    <n v="14"/>
    <n v="1"/>
    <n v="41"/>
    <x v="4"/>
    <x v="2749"/>
  </r>
  <r>
    <n v="201"/>
    <n v="14"/>
    <n v="1"/>
    <n v="42"/>
    <x v="4"/>
    <x v="2750"/>
  </r>
  <r>
    <n v="201"/>
    <n v="14"/>
    <n v="1"/>
    <n v="43"/>
    <x v="4"/>
    <x v="1100"/>
  </r>
  <r>
    <n v="201"/>
    <n v="14"/>
    <n v="1"/>
    <n v="44"/>
    <x v="4"/>
    <x v="2751"/>
  </r>
  <r>
    <n v="201"/>
    <n v="14"/>
    <n v="1"/>
    <n v="45"/>
    <x v="4"/>
    <x v="2752"/>
  </r>
  <r>
    <n v="201"/>
    <n v="14"/>
    <n v="1"/>
    <n v="46"/>
    <x v="4"/>
    <x v="2753"/>
  </r>
  <r>
    <n v="201"/>
    <n v="14"/>
    <n v="1"/>
    <n v="47"/>
    <x v="4"/>
    <x v="2754"/>
  </r>
  <r>
    <n v="201"/>
    <n v="14"/>
    <n v="1"/>
    <n v="48"/>
    <x v="4"/>
    <x v="2755"/>
  </r>
  <r>
    <n v="201"/>
    <n v="14"/>
    <n v="1"/>
    <n v="49"/>
    <x v="4"/>
    <x v="311"/>
  </r>
  <r>
    <n v="201"/>
    <n v="14"/>
    <n v="1"/>
    <n v="50"/>
    <x v="4"/>
    <x v="2756"/>
  </r>
  <r>
    <n v="201"/>
    <n v="14"/>
    <n v="1"/>
    <n v="51"/>
    <x v="4"/>
    <x v="2757"/>
  </r>
  <r>
    <n v="201"/>
    <n v="14"/>
    <n v="1"/>
    <n v="52"/>
    <x v="4"/>
    <x v="2758"/>
  </r>
  <r>
    <n v="201"/>
    <n v="14"/>
    <n v="1"/>
    <n v="53"/>
    <x v="4"/>
    <x v="675"/>
  </r>
  <r>
    <n v="201"/>
    <n v="14"/>
    <n v="1"/>
    <n v="54"/>
    <x v="4"/>
    <x v="2250"/>
  </r>
  <r>
    <n v="201"/>
    <n v="14"/>
    <n v="1"/>
    <n v="55"/>
    <x v="4"/>
    <x v="2759"/>
  </r>
  <r>
    <n v="201"/>
    <n v="14"/>
    <n v="1"/>
    <n v="56"/>
    <x v="4"/>
    <x v="1030"/>
  </r>
  <r>
    <n v="201"/>
    <n v="14"/>
    <n v="1"/>
    <n v="57"/>
    <x v="4"/>
    <x v="2760"/>
  </r>
  <r>
    <n v="201"/>
    <n v="14"/>
    <n v="1"/>
    <n v="58"/>
    <x v="4"/>
    <x v="2760"/>
  </r>
  <r>
    <n v="201"/>
    <n v="14"/>
    <n v="1"/>
    <n v="59"/>
    <x v="4"/>
    <x v="2761"/>
  </r>
  <r>
    <n v="201"/>
    <n v="14"/>
    <n v="1"/>
    <n v="60"/>
    <x v="4"/>
    <x v="2762"/>
  </r>
  <r>
    <n v="201"/>
    <n v="14"/>
    <n v="1"/>
    <n v="61"/>
    <x v="4"/>
    <x v="2209"/>
  </r>
  <r>
    <n v="201"/>
    <n v="14"/>
    <n v="1"/>
    <n v="62"/>
    <x v="4"/>
    <x v="706"/>
  </r>
  <r>
    <n v="201"/>
    <n v="14"/>
    <n v="1"/>
    <n v="63"/>
    <x v="4"/>
    <x v="2763"/>
  </r>
  <r>
    <n v="201"/>
    <n v="14"/>
    <n v="1"/>
    <n v="64"/>
    <x v="4"/>
    <x v="2764"/>
  </r>
  <r>
    <n v="201"/>
    <n v="14"/>
    <n v="1"/>
    <n v="65"/>
    <x v="4"/>
    <x v="2765"/>
  </r>
  <r>
    <n v="201"/>
    <n v="14"/>
    <n v="1"/>
    <n v="66"/>
    <x v="4"/>
    <x v="2766"/>
  </r>
  <r>
    <n v="201"/>
    <n v="14"/>
    <n v="1"/>
    <n v="67"/>
    <x v="4"/>
    <x v="2767"/>
  </r>
  <r>
    <n v="201"/>
    <n v="14"/>
    <n v="1"/>
    <n v="68"/>
    <x v="4"/>
    <x v="2768"/>
  </r>
  <r>
    <n v="201"/>
    <n v="14"/>
    <n v="1"/>
    <n v="69"/>
    <x v="4"/>
    <x v="2769"/>
  </r>
  <r>
    <n v="201"/>
    <n v="14"/>
    <n v="1"/>
    <n v="70"/>
    <x v="4"/>
    <x v="1078"/>
  </r>
  <r>
    <n v="201"/>
    <n v="14"/>
    <n v="1"/>
    <n v="71"/>
    <x v="4"/>
    <x v="2770"/>
  </r>
  <r>
    <n v="201"/>
    <n v="14"/>
    <n v="1"/>
    <n v="72"/>
    <x v="4"/>
    <x v="2771"/>
  </r>
  <r>
    <n v="201"/>
    <n v="14"/>
    <n v="1"/>
    <n v="73"/>
    <x v="4"/>
    <x v="202"/>
  </r>
  <r>
    <n v="201"/>
    <n v="14"/>
    <n v="1"/>
    <n v="74"/>
    <x v="4"/>
    <x v="2772"/>
  </r>
  <r>
    <n v="201"/>
    <n v="14"/>
    <n v="1"/>
    <n v="75"/>
    <x v="4"/>
    <x v="2773"/>
  </r>
  <r>
    <n v="201"/>
    <n v="14"/>
    <n v="1"/>
    <n v="76"/>
    <x v="4"/>
    <x v="622"/>
  </r>
  <r>
    <n v="201"/>
    <n v="14"/>
    <n v="1"/>
    <n v="77"/>
    <x v="4"/>
    <x v="2774"/>
  </r>
  <r>
    <n v="201"/>
    <n v="14"/>
    <n v="1"/>
    <n v="78"/>
    <x v="4"/>
    <x v="2775"/>
  </r>
  <r>
    <n v="201"/>
    <n v="14"/>
    <n v="1"/>
    <n v="1"/>
    <x v="5"/>
    <x v="2776"/>
  </r>
  <r>
    <n v="201"/>
    <n v="14"/>
    <n v="1"/>
    <n v="2"/>
    <x v="5"/>
    <x v="2777"/>
  </r>
  <r>
    <n v="201"/>
    <n v="14"/>
    <n v="1"/>
    <n v="3"/>
    <x v="5"/>
    <x v="2778"/>
  </r>
  <r>
    <n v="201"/>
    <n v="14"/>
    <n v="1"/>
    <n v="4"/>
    <x v="5"/>
    <x v="2779"/>
  </r>
  <r>
    <n v="201"/>
    <n v="14"/>
    <n v="1"/>
    <n v="5"/>
    <x v="5"/>
    <x v="2780"/>
  </r>
  <r>
    <n v="201"/>
    <n v="14"/>
    <n v="1"/>
    <n v="6"/>
    <x v="5"/>
    <x v="2781"/>
  </r>
  <r>
    <n v="201"/>
    <n v="14"/>
    <n v="1"/>
    <n v="7"/>
    <x v="5"/>
    <x v="668"/>
  </r>
  <r>
    <n v="201"/>
    <n v="14"/>
    <n v="1"/>
    <n v="8"/>
    <x v="5"/>
    <x v="2782"/>
  </r>
  <r>
    <n v="201"/>
    <n v="14"/>
    <n v="1"/>
    <n v="9"/>
    <x v="5"/>
    <x v="2783"/>
  </r>
  <r>
    <n v="201"/>
    <n v="14"/>
    <n v="1"/>
    <n v="10"/>
    <x v="5"/>
    <x v="1147"/>
  </r>
  <r>
    <n v="201"/>
    <n v="14"/>
    <n v="1"/>
    <n v="11"/>
    <x v="5"/>
    <x v="2784"/>
  </r>
  <r>
    <n v="201"/>
    <n v="14"/>
    <n v="1"/>
    <n v="12"/>
    <x v="5"/>
    <x v="2785"/>
  </r>
  <r>
    <n v="201"/>
    <n v="14"/>
    <n v="1"/>
    <n v="13"/>
    <x v="5"/>
    <x v="2786"/>
  </r>
  <r>
    <n v="201"/>
    <n v="14"/>
    <n v="1"/>
    <n v="14"/>
    <x v="5"/>
    <x v="2787"/>
  </r>
  <r>
    <n v="201"/>
    <n v="14"/>
    <n v="1"/>
    <n v="15"/>
    <x v="5"/>
    <x v="22"/>
  </r>
  <r>
    <n v="201"/>
    <n v="14"/>
    <n v="1"/>
    <n v="16"/>
    <x v="5"/>
    <x v="1356"/>
  </r>
  <r>
    <n v="201"/>
    <n v="14"/>
    <n v="1"/>
    <n v="17"/>
    <x v="5"/>
    <x v="2788"/>
  </r>
  <r>
    <n v="201"/>
    <n v="14"/>
    <n v="1"/>
    <n v="18"/>
    <x v="5"/>
    <x v="2789"/>
  </r>
  <r>
    <n v="201"/>
    <n v="14"/>
    <n v="1"/>
    <n v="19"/>
    <x v="5"/>
    <x v="942"/>
  </r>
  <r>
    <n v="201"/>
    <n v="14"/>
    <n v="1"/>
    <n v="20"/>
    <x v="5"/>
    <x v="2079"/>
  </r>
  <r>
    <n v="201"/>
    <n v="14"/>
    <n v="1"/>
    <n v="21"/>
    <x v="5"/>
    <x v="1953"/>
  </r>
  <r>
    <n v="201"/>
    <n v="14"/>
    <n v="1"/>
    <n v="22"/>
    <x v="5"/>
    <x v="2790"/>
  </r>
  <r>
    <n v="201"/>
    <n v="14"/>
    <n v="1"/>
    <n v="23"/>
    <x v="5"/>
    <x v="2791"/>
  </r>
  <r>
    <n v="201"/>
    <n v="14"/>
    <n v="1"/>
    <n v="24"/>
    <x v="5"/>
    <x v="2630"/>
  </r>
  <r>
    <n v="201"/>
    <n v="14"/>
    <n v="1"/>
    <n v="25"/>
    <x v="5"/>
    <x v="2792"/>
  </r>
  <r>
    <n v="201"/>
    <n v="14"/>
    <n v="1"/>
    <n v="26"/>
    <x v="5"/>
    <x v="2114"/>
  </r>
  <r>
    <n v="201"/>
    <n v="14"/>
    <n v="1"/>
    <n v="27"/>
    <x v="5"/>
    <x v="2793"/>
  </r>
  <r>
    <n v="201"/>
    <n v="14"/>
    <n v="1"/>
    <n v="28"/>
    <x v="5"/>
    <x v="2794"/>
  </r>
  <r>
    <n v="201"/>
    <n v="14"/>
    <n v="1"/>
    <n v="29"/>
    <x v="5"/>
    <x v="2795"/>
  </r>
  <r>
    <n v="201"/>
    <n v="14"/>
    <n v="1"/>
    <n v="30"/>
    <x v="5"/>
    <x v="2796"/>
  </r>
  <r>
    <n v="201"/>
    <n v="14"/>
    <n v="1"/>
    <n v="31"/>
    <x v="5"/>
    <x v="2797"/>
  </r>
  <r>
    <n v="201"/>
    <n v="14"/>
    <n v="1"/>
    <n v="32"/>
    <x v="5"/>
    <x v="2798"/>
  </r>
  <r>
    <n v="201"/>
    <n v="14"/>
    <n v="1"/>
    <n v="33"/>
    <x v="5"/>
    <x v="2799"/>
  </r>
  <r>
    <n v="201"/>
    <n v="14"/>
    <n v="1"/>
    <n v="34"/>
    <x v="5"/>
    <x v="99"/>
  </r>
  <r>
    <n v="201"/>
    <n v="14"/>
    <n v="1"/>
    <n v="35"/>
    <x v="5"/>
    <x v="240"/>
  </r>
  <r>
    <n v="201"/>
    <n v="14"/>
    <n v="1"/>
    <n v="36"/>
    <x v="5"/>
    <x v="2800"/>
  </r>
  <r>
    <n v="201"/>
    <n v="14"/>
    <n v="1"/>
    <n v="37"/>
    <x v="5"/>
    <x v="2801"/>
  </r>
  <r>
    <n v="201"/>
    <n v="14"/>
    <n v="1"/>
    <n v="38"/>
    <x v="5"/>
    <x v="2802"/>
  </r>
  <r>
    <n v="201"/>
    <n v="14"/>
    <n v="1"/>
    <n v="39"/>
    <x v="5"/>
    <x v="2803"/>
  </r>
  <r>
    <n v="201"/>
    <n v="14"/>
    <n v="1"/>
    <n v="40"/>
    <x v="5"/>
    <x v="2804"/>
  </r>
  <r>
    <n v="201"/>
    <n v="14"/>
    <n v="1"/>
    <n v="41"/>
    <x v="5"/>
    <x v="2805"/>
  </r>
  <r>
    <n v="201"/>
    <n v="14"/>
    <n v="1"/>
    <n v="42"/>
    <x v="5"/>
    <x v="1480"/>
  </r>
  <r>
    <n v="201"/>
    <n v="14"/>
    <n v="1"/>
    <n v="43"/>
    <x v="5"/>
    <x v="2631"/>
  </r>
  <r>
    <n v="201"/>
    <n v="14"/>
    <n v="1"/>
    <n v="44"/>
    <x v="5"/>
    <x v="2806"/>
  </r>
  <r>
    <n v="201"/>
    <n v="14"/>
    <n v="1"/>
    <n v="45"/>
    <x v="5"/>
    <x v="2807"/>
  </r>
  <r>
    <n v="201"/>
    <n v="14"/>
    <n v="1"/>
    <n v="46"/>
    <x v="5"/>
    <x v="2808"/>
  </r>
  <r>
    <n v="201"/>
    <n v="14"/>
    <n v="1"/>
    <n v="47"/>
    <x v="5"/>
    <x v="2809"/>
  </r>
  <r>
    <n v="201"/>
    <n v="14"/>
    <n v="1"/>
    <n v="48"/>
    <x v="5"/>
    <x v="2810"/>
  </r>
  <r>
    <n v="201"/>
    <n v="14"/>
    <n v="1"/>
    <n v="49"/>
    <x v="5"/>
    <x v="2811"/>
  </r>
  <r>
    <n v="201"/>
    <n v="14"/>
    <n v="1"/>
    <n v="50"/>
    <x v="5"/>
    <x v="2812"/>
  </r>
  <r>
    <n v="201"/>
    <n v="14"/>
    <n v="1"/>
    <n v="51"/>
    <x v="5"/>
    <x v="2813"/>
  </r>
  <r>
    <n v="201"/>
    <n v="14"/>
    <n v="1"/>
    <n v="52"/>
    <x v="5"/>
    <x v="2814"/>
  </r>
  <r>
    <n v="201"/>
    <n v="14"/>
    <n v="1"/>
    <n v="53"/>
    <x v="5"/>
    <x v="2815"/>
  </r>
  <r>
    <n v="201"/>
    <n v="14"/>
    <n v="1"/>
    <n v="54"/>
    <x v="5"/>
    <x v="2816"/>
  </r>
  <r>
    <n v="201"/>
    <n v="14"/>
    <n v="1"/>
    <n v="55"/>
    <x v="5"/>
    <x v="2817"/>
  </r>
  <r>
    <n v="201"/>
    <n v="14"/>
    <n v="1"/>
    <n v="56"/>
    <x v="5"/>
    <x v="806"/>
  </r>
  <r>
    <n v="201"/>
    <n v="14"/>
    <n v="1"/>
    <n v="57"/>
    <x v="5"/>
    <x v="2818"/>
  </r>
  <r>
    <n v="201"/>
    <n v="14"/>
    <n v="1"/>
    <n v="58"/>
    <x v="5"/>
    <x v="2818"/>
  </r>
  <r>
    <n v="201"/>
    <n v="14"/>
    <n v="1"/>
    <n v="59"/>
    <x v="5"/>
    <x v="2819"/>
  </r>
  <r>
    <n v="201"/>
    <n v="14"/>
    <n v="1"/>
    <n v="60"/>
    <x v="5"/>
    <x v="2820"/>
  </r>
  <r>
    <n v="201"/>
    <n v="14"/>
    <n v="1"/>
    <n v="61"/>
    <x v="5"/>
    <x v="2821"/>
  </r>
  <r>
    <n v="201"/>
    <n v="14"/>
    <n v="1"/>
    <n v="62"/>
    <x v="5"/>
    <x v="55"/>
  </r>
  <r>
    <n v="201"/>
    <n v="14"/>
    <n v="1"/>
    <n v="63"/>
    <x v="5"/>
    <x v="2822"/>
  </r>
  <r>
    <n v="201"/>
    <n v="14"/>
    <n v="1"/>
    <n v="64"/>
    <x v="5"/>
    <x v="78"/>
  </r>
  <r>
    <n v="201"/>
    <n v="14"/>
    <n v="1"/>
    <n v="65"/>
    <x v="5"/>
    <x v="1778"/>
  </r>
  <r>
    <n v="201"/>
    <n v="14"/>
    <n v="1"/>
    <n v="66"/>
    <x v="5"/>
    <x v="2823"/>
  </r>
  <r>
    <n v="201"/>
    <n v="14"/>
    <n v="1"/>
    <n v="67"/>
    <x v="5"/>
    <x v="1785"/>
  </r>
  <r>
    <n v="201"/>
    <n v="14"/>
    <n v="1"/>
    <n v="68"/>
    <x v="5"/>
    <x v="2824"/>
  </r>
  <r>
    <n v="201"/>
    <n v="14"/>
    <n v="1"/>
    <n v="69"/>
    <x v="5"/>
    <x v="336"/>
  </r>
  <r>
    <n v="201"/>
    <n v="14"/>
    <n v="1"/>
    <n v="70"/>
    <x v="5"/>
    <x v="2825"/>
  </r>
  <r>
    <n v="201"/>
    <n v="14"/>
    <n v="1"/>
    <n v="71"/>
    <x v="5"/>
    <x v="2826"/>
  </r>
  <r>
    <n v="201"/>
    <n v="14"/>
    <n v="1"/>
    <n v="72"/>
    <x v="5"/>
    <x v="2827"/>
  </r>
  <r>
    <n v="201"/>
    <n v="14"/>
    <n v="1"/>
    <n v="73"/>
    <x v="5"/>
    <x v="2828"/>
  </r>
  <r>
    <n v="201"/>
    <n v="14"/>
    <n v="1"/>
    <n v="74"/>
    <x v="5"/>
    <x v="2829"/>
  </r>
  <r>
    <n v="201"/>
    <n v="14"/>
    <n v="1"/>
    <n v="75"/>
    <x v="5"/>
    <x v="2830"/>
  </r>
  <r>
    <n v="201"/>
    <n v="14"/>
    <n v="1"/>
    <n v="76"/>
    <x v="5"/>
    <x v="2831"/>
  </r>
  <r>
    <n v="201"/>
    <n v="14"/>
    <n v="1"/>
    <n v="77"/>
    <x v="5"/>
    <x v="2832"/>
  </r>
  <r>
    <n v="201"/>
    <n v="14"/>
    <n v="1"/>
    <n v="78"/>
    <x v="5"/>
    <x v="2833"/>
  </r>
  <r>
    <n v="201"/>
    <n v="14"/>
    <n v="1"/>
    <n v="79"/>
    <x v="5"/>
    <x v="2834"/>
  </r>
  <r>
    <n v="201"/>
    <n v="14"/>
    <n v="1"/>
    <n v="80"/>
    <x v="5"/>
    <x v="2835"/>
  </r>
  <r>
    <n v="201"/>
    <n v="14"/>
    <n v="1"/>
    <n v="81"/>
    <x v="5"/>
    <x v="2836"/>
  </r>
  <r>
    <n v="201"/>
    <n v="14"/>
    <n v="1"/>
    <n v="82"/>
    <x v="5"/>
    <x v="2837"/>
  </r>
  <r>
    <n v="201"/>
    <n v="14"/>
    <n v="1"/>
    <n v="83"/>
    <x v="5"/>
    <x v="1703"/>
  </r>
  <r>
    <n v="201"/>
    <n v="14"/>
    <n v="1"/>
    <n v="84"/>
    <x v="5"/>
    <x v="2838"/>
  </r>
  <r>
    <n v="201"/>
    <n v="14"/>
    <n v="1"/>
    <n v="85"/>
    <x v="5"/>
    <x v="2839"/>
  </r>
  <r>
    <n v="201"/>
    <n v="14"/>
    <n v="1"/>
    <n v="86"/>
    <x v="5"/>
    <x v="2840"/>
  </r>
  <r>
    <n v="201"/>
    <n v="14"/>
    <n v="1"/>
    <n v="87"/>
    <x v="5"/>
    <x v="2841"/>
  </r>
  <r>
    <n v="201"/>
    <n v="14"/>
    <n v="1"/>
    <n v="88"/>
    <x v="5"/>
    <x v="1480"/>
  </r>
  <r>
    <n v="201"/>
    <n v="14"/>
    <n v="1"/>
    <n v="89"/>
    <x v="5"/>
    <x v="2557"/>
  </r>
  <r>
    <n v="201"/>
    <n v="14"/>
    <n v="1"/>
    <n v="90"/>
    <x v="5"/>
    <x v="2842"/>
  </r>
  <r>
    <n v="201"/>
    <n v="14"/>
    <n v="1"/>
    <n v="91"/>
    <x v="5"/>
    <x v="2843"/>
  </r>
  <r>
    <n v="201"/>
    <n v="14"/>
    <n v="1"/>
    <n v="92"/>
    <x v="5"/>
    <x v="2844"/>
  </r>
  <r>
    <n v="201"/>
    <n v="14"/>
    <n v="1"/>
    <n v="93"/>
    <x v="5"/>
    <x v="2845"/>
  </r>
  <r>
    <n v="201"/>
    <n v="14"/>
    <n v="1"/>
    <n v="94"/>
    <x v="5"/>
    <x v="2846"/>
  </r>
  <r>
    <n v="201"/>
    <n v="14"/>
    <n v="1"/>
    <n v="95"/>
    <x v="5"/>
    <x v="139"/>
  </r>
  <r>
    <n v="201"/>
    <n v="14"/>
    <n v="1"/>
    <n v="96"/>
    <x v="5"/>
    <x v="2847"/>
  </r>
  <r>
    <n v="201"/>
    <n v="14"/>
    <n v="1"/>
    <n v="97"/>
    <x v="5"/>
    <x v="1505"/>
  </r>
  <r>
    <n v="201"/>
    <n v="14"/>
    <n v="1"/>
    <n v="98"/>
    <x v="5"/>
    <x v="2848"/>
  </r>
  <r>
    <n v="201"/>
    <n v="14"/>
    <n v="1"/>
    <n v="99"/>
    <x v="5"/>
    <x v="2849"/>
  </r>
  <r>
    <n v="201"/>
    <n v="14"/>
    <n v="1"/>
    <n v="100"/>
    <x v="5"/>
    <x v="2850"/>
  </r>
  <r>
    <n v="201"/>
    <n v="14"/>
    <n v="1"/>
    <n v="101"/>
    <x v="5"/>
    <x v="847"/>
  </r>
  <r>
    <n v="201"/>
    <n v="14"/>
    <n v="1"/>
    <n v="102"/>
    <x v="5"/>
    <x v="1261"/>
  </r>
  <r>
    <n v="201"/>
    <n v="14"/>
    <n v="1"/>
    <n v="103"/>
    <x v="5"/>
    <x v="2851"/>
  </r>
  <r>
    <n v="201"/>
    <n v="14"/>
    <n v="1"/>
    <n v="104"/>
    <x v="5"/>
    <x v="1516"/>
  </r>
  <r>
    <n v="201"/>
    <n v="14"/>
    <n v="1"/>
    <n v="105"/>
    <x v="5"/>
    <x v="2852"/>
  </r>
  <r>
    <n v="201"/>
    <n v="14"/>
    <n v="1"/>
    <n v="106"/>
    <x v="5"/>
    <x v="2853"/>
  </r>
  <r>
    <n v="201"/>
    <n v="14"/>
    <n v="1"/>
    <n v="107"/>
    <x v="5"/>
    <x v="1244"/>
  </r>
  <r>
    <n v="201"/>
    <n v="14"/>
    <n v="1"/>
    <n v="108"/>
    <x v="5"/>
    <x v="2854"/>
  </r>
  <r>
    <n v="201"/>
    <n v="14"/>
    <n v="1"/>
    <n v="109"/>
    <x v="5"/>
    <x v="2855"/>
  </r>
  <r>
    <n v="201"/>
    <n v="14"/>
    <n v="1"/>
    <n v="110"/>
    <x v="5"/>
    <x v="2856"/>
  </r>
  <r>
    <n v="201"/>
    <n v="14"/>
    <n v="1"/>
    <n v="111"/>
    <x v="5"/>
    <x v="2857"/>
  </r>
  <r>
    <n v="201"/>
    <n v="14"/>
    <n v="1"/>
    <n v="112"/>
    <x v="5"/>
    <x v="2538"/>
  </r>
  <r>
    <n v="201"/>
    <n v="14"/>
    <n v="1"/>
    <n v="113"/>
    <x v="5"/>
    <x v="2583"/>
  </r>
  <r>
    <n v="201"/>
    <n v="14"/>
    <n v="1"/>
    <n v="114"/>
    <x v="5"/>
    <x v="2858"/>
  </r>
  <r>
    <n v="201"/>
    <n v="14"/>
    <n v="1"/>
    <n v="115"/>
    <x v="5"/>
    <x v="1238"/>
  </r>
  <r>
    <n v="201"/>
    <n v="14"/>
    <n v="1"/>
    <n v="116"/>
    <x v="5"/>
    <x v="2859"/>
  </r>
  <r>
    <n v="201"/>
    <n v="14"/>
    <n v="1"/>
    <n v="117"/>
    <x v="5"/>
    <x v="2860"/>
  </r>
  <r>
    <n v="201"/>
    <n v="14"/>
    <n v="1"/>
    <n v="118"/>
    <x v="5"/>
    <x v="2861"/>
  </r>
  <r>
    <n v="201"/>
    <n v="14"/>
    <n v="1"/>
    <n v="119"/>
    <x v="5"/>
    <x v="2342"/>
  </r>
  <r>
    <n v="201"/>
    <n v="14"/>
    <n v="1"/>
    <n v="120"/>
    <x v="5"/>
    <x v="2862"/>
  </r>
  <r>
    <n v="201"/>
    <n v="14"/>
    <n v="1"/>
    <n v="121"/>
    <x v="5"/>
    <x v="2863"/>
  </r>
  <r>
    <n v="201"/>
    <n v="14"/>
    <n v="1"/>
    <n v="122"/>
    <x v="5"/>
    <x v="2864"/>
  </r>
  <r>
    <n v="201"/>
    <n v="14"/>
    <n v="1"/>
    <n v="123"/>
    <x v="5"/>
    <x v="2840"/>
  </r>
  <r>
    <n v="201"/>
    <n v="14"/>
    <n v="1"/>
    <n v="124"/>
    <x v="5"/>
    <x v="2865"/>
  </r>
  <r>
    <n v="202"/>
    <n v="13"/>
    <n v="1"/>
    <n v="1"/>
    <x v="9"/>
    <x v="2068"/>
  </r>
  <r>
    <n v="202"/>
    <n v="13"/>
    <n v="1"/>
    <n v="2"/>
    <x v="9"/>
    <x v="2866"/>
  </r>
  <r>
    <n v="202"/>
    <n v="13"/>
    <n v="1"/>
    <n v="3"/>
    <x v="9"/>
    <x v="2867"/>
  </r>
  <r>
    <n v="202"/>
    <n v="13"/>
    <n v="1"/>
    <n v="4"/>
    <x v="9"/>
    <x v="2868"/>
  </r>
  <r>
    <n v="202"/>
    <n v="13"/>
    <n v="1"/>
    <n v="5"/>
    <x v="9"/>
    <x v="2869"/>
  </r>
  <r>
    <n v="202"/>
    <n v="13"/>
    <n v="1"/>
    <n v="6"/>
    <x v="9"/>
    <x v="997"/>
  </r>
  <r>
    <n v="202"/>
    <n v="13"/>
    <n v="1"/>
    <n v="7"/>
    <x v="9"/>
    <x v="1894"/>
  </r>
  <r>
    <n v="202"/>
    <n v="13"/>
    <n v="1"/>
    <n v="8"/>
    <x v="9"/>
    <x v="2870"/>
  </r>
  <r>
    <n v="202"/>
    <n v="13"/>
    <n v="1"/>
    <n v="9"/>
    <x v="9"/>
    <x v="2080"/>
  </r>
  <r>
    <n v="202"/>
    <n v="13"/>
    <n v="1"/>
    <n v="10"/>
    <x v="9"/>
    <x v="1162"/>
  </r>
  <r>
    <n v="202"/>
    <n v="13"/>
    <n v="1"/>
    <n v="11"/>
    <x v="9"/>
    <x v="2871"/>
  </r>
  <r>
    <n v="202"/>
    <n v="13"/>
    <n v="1"/>
    <n v="12"/>
    <x v="9"/>
    <x v="204"/>
  </r>
  <r>
    <n v="202"/>
    <n v="13"/>
    <n v="1"/>
    <n v="13"/>
    <x v="9"/>
    <x v="2872"/>
  </r>
  <r>
    <n v="202"/>
    <n v="13"/>
    <n v="1"/>
    <n v="14"/>
    <x v="9"/>
    <x v="2873"/>
  </r>
  <r>
    <n v="202"/>
    <n v="13"/>
    <n v="1"/>
    <n v="15"/>
    <x v="9"/>
    <x v="2874"/>
  </r>
  <r>
    <n v="202"/>
    <n v="13"/>
    <n v="1"/>
    <n v="16"/>
    <x v="9"/>
    <x v="1171"/>
  </r>
  <r>
    <n v="202"/>
    <n v="13"/>
    <n v="1"/>
    <n v="17"/>
    <x v="9"/>
    <x v="2875"/>
  </r>
  <r>
    <n v="202"/>
    <n v="13"/>
    <n v="1"/>
    <n v="18"/>
    <x v="9"/>
    <x v="357"/>
  </r>
  <r>
    <n v="202"/>
    <n v="13"/>
    <n v="1"/>
    <n v="19"/>
    <x v="9"/>
    <x v="2133"/>
  </r>
  <r>
    <n v="202"/>
    <n v="13"/>
    <n v="1"/>
    <n v="20"/>
    <x v="9"/>
    <x v="794"/>
  </r>
  <r>
    <n v="202"/>
    <n v="13"/>
    <n v="1"/>
    <n v="21"/>
    <x v="9"/>
    <x v="2022"/>
  </r>
  <r>
    <n v="202"/>
    <n v="13"/>
    <n v="1"/>
    <n v="22"/>
    <x v="9"/>
    <x v="2876"/>
  </r>
  <r>
    <n v="202"/>
    <n v="13"/>
    <n v="1"/>
    <n v="23"/>
    <x v="9"/>
    <x v="752"/>
  </r>
  <r>
    <n v="202"/>
    <n v="13"/>
    <n v="1"/>
    <n v="24"/>
    <x v="9"/>
    <x v="2877"/>
  </r>
  <r>
    <n v="202"/>
    <n v="13"/>
    <n v="1"/>
    <n v="25"/>
    <x v="9"/>
    <x v="2878"/>
  </r>
  <r>
    <n v="202"/>
    <n v="13"/>
    <n v="1"/>
    <n v="26"/>
    <x v="9"/>
    <x v="1166"/>
  </r>
  <r>
    <n v="202"/>
    <n v="13"/>
    <n v="1"/>
    <n v="27"/>
    <x v="9"/>
    <x v="2879"/>
  </r>
  <r>
    <n v="202"/>
    <n v="13"/>
    <n v="1"/>
    <n v="28"/>
    <x v="9"/>
    <x v="2880"/>
  </r>
  <r>
    <n v="202"/>
    <n v="13"/>
    <n v="1"/>
    <n v="29"/>
    <x v="9"/>
    <x v="2881"/>
  </r>
  <r>
    <n v="202"/>
    <n v="13"/>
    <n v="1"/>
    <n v="30"/>
    <x v="9"/>
    <x v="2882"/>
  </r>
  <r>
    <n v="202"/>
    <n v="13"/>
    <n v="1"/>
    <n v="31"/>
    <x v="9"/>
    <x v="260"/>
  </r>
  <r>
    <n v="202"/>
    <n v="13"/>
    <n v="1"/>
    <n v="32"/>
    <x v="9"/>
    <x v="2883"/>
  </r>
  <r>
    <n v="202"/>
    <n v="13"/>
    <n v="1"/>
    <n v="33"/>
    <x v="9"/>
    <x v="2884"/>
  </r>
  <r>
    <n v="202"/>
    <n v="13"/>
    <n v="1"/>
    <n v="34"/>
    <x v="9"/>
    <x v="2885"/>
  </r>
  <r>
    <n v="202"/>
    <n v="13"/>
    <n v="1"/>
    <n v="35"/>
    <x v="9"/>
    <x v="2886"/>
  </r>
  <r>
    <n v="202"/>
    <n v="13"/>
    <n v="1"/>
    <n v="36"/>
    <x v="9"/>
    <x v="2887"/>
  </r>
  <r>
    <n v="202"/>
    <n v="13"/>
    <n v="1"/>
    <n v="37"/>
    <x v="9"/>
    <x v="2888"/>
  </r>
  <r>
    <n v="202"/>
    <n v="13"/>
    <n v="1"/>
    <n v="38"/>
    <x v="9"/>
    <x v="2889"/>
  </r>
  <r>
    <n v="202"/>
    <n v="13"/>
    <n v="1"/>
    <n v="39"/>
    <x v="9"/>
    <x v="2261"/>
  </r>
  <r>
    <n v="202"/>
    <n v="13"/>
    <n v="1"/>
    <n v="40"/>
    <x v="9"/>
    <x v="1472"/>
  </r>
  <r>
    <n v="202"/>
    <n v="13"/>
    <n v="1"/>
    <n v="41"/>
    <x v="9"/>
    <x v="2890"/>
  </r>
  <r>
    <n v="202"/>
    <n v="13"/>
    <n v="1"/>
    <n v="42"/>
    <x v="9"/>
    <x v="1850"/>
  </r>
  <r>
    <n v="202"/>
    <n v="13"/>
    <n v="1"/>
    <n v="43"/>
    <x v="9"/>
    <x v="2891"/>
  </r>
  <r>
    <n v="202"/>
    <n v="13"/>
    <n v="1"/>
    <n v="44"/>
    <x v="9"/>
    <x v="863"/>
  </r>
  <r>
    <n v="202"/>
    <n v="13"/>
    <n v="1"/>
    <n v="45"/>
    <x v="9"/>
    <x v="2892"/>
  </r>
  <r>
    <n v="202"/>
    <n v="13"/>
    <n v="1"/>
    <n v="46"/>
    <x v="9"/>
    <x v="204"/>
  </r>
  <r>
    <n v="202"/>
    <n v="13"/>
    <n v="1"/>
    <n v="47"/>
    <x v="9"/>
    <x v="2893"/>
  </r>
  <r>
    <n v="202"/>
    <n v="13"/>
    <n v="1"/>
    <n v="48"/>
    <x v="9"/>
    <x v="2894"/>
  </r>
  <r>
    <n v="202"/>
    <n v="13"/>
    <n v="1"/>
    <n v="49"/>
    <x v="9"/>
    <x v="2895"/>
  </r>
  <r>
    <n v="202"/>
    <n v="13"/>
    <n v="1"/>
    <n v="50"/>
    <x v="9"/>
    <x v="2896"/>
  </r>
  <r>
    <n v="202"/>
    <n v="13"/>
    <n v="1"/>
    <n v="51"/>
    <x v="9"/>
    <x v="2897"/>
  </r>
  <r>
    <n v="202"/>
    <n v="13"/>
    <n v="1"/>
    <n v="52"/>
    <x v="9"/>
    <x v="2898"/>
  </r>
  <r>
    <n v="202"/>
    <n v="13"/>
    <n v="1"/>
    <n v="53"/>
    <x v="9"/>
    <x v="46"/>
  </r>
  <r>
    <n v="202"/>
    <n v="13"/>
    <n v="1"/>
    <n v="54"/>
    <x v="9"/>
    <x v="2899"/>
  </r>
  <r>
    <n v="202"/>
    <n v="13"/>
    <n v="1"/>
    <n v="55"/>
    <x v="9"/>
    <x v="774"/>
  </r>
  <r>
    <n v="202"/>
    <n v="13"/>
    <n v="1"/>
    <n v="56"/>
    <x v="9"/>
    <x v="2900"/>
  </r>
  <r>
    <n v="202"/>
    <n v="13"/>
    <n v="1"/>
    <n v="57"/>
    <x v="9"/>
    <x v="2901"/>
  </r>
  <r>
    <n v="202"/>
    <n v="13"/>
    <n v="1"/>
    <n v="58"/>
    <x v="9"/>
    <x v="2902"/>
  </r>
  <r>
    <n v="202"/>
    <n v="13"/>
    <n v="1"/>
    <n v="59"/>
    <x v="9"/>
    <x v="2903"/>
  </r>
  <r>
    <n v="202"/>
    <n v="13"/>
    <n v="1"/>
    <n v="60"/>
    <x v="9"/>
    <x v="2904"/>
  </r>
  <r>
    <n v="202"/>
    <n v="13"/>
    <n v="1"/>
    <n v="61"/>
    <x v="9"/>
    <x v="2905"/>
  </r>
  <r>
    <n v="202"/>
    <n v="13"/>
    <n v="1"/>
    <n v="62"/>
    <x v="9"/>
    <x v="2906"/>
  </r>
  <r>
    <n v="202"/>
    <n v="13"/>
    <n v="1"/>
    <n v="63"/>
    <x v="9"/>
    <x v="2907"/>
  </r>
  <r>
    <n v="202"/>
    <n v="13"/>
    <n v="1"/>
    <n v="64"/>
    <x v="9"/>
    <x v="1154"/>
  </r>
  <r>
    <n v="202"/>
    <n v="13"/>
    <n v="1"/>
    <n v="65"/>
    <x v="9"/>
    <x v="2276"/>
  </r>
  <r>
    <n v="202"/>
    <n v="13"/>
    <n v="1"/>
    <n v="66"/>
    <x v="9"/>
    <x v="2908"/>
  </r>
  <r>
    <n v="202"/>
    <n v="13"/>
    <n v="1"/>
    <n v="67"/>
    <x v="9"/>
    <x v="2909"/>
  </r>
  <r>
    <n v="202"/>
    <n v="13"/>
    <n v="1"/>
    <n v="68"/>
    <x v="9"/>
    <x v="2910"/>
  </r>
  <r>
    <n v="202"/>
    <n v="13"/>
    <n v="1"/>
    <n v="69"/>
    <x v="9"/>
    <x v="2007"/>
  </r>
  <r>
    <n v="202"/>
    <n v="13"/>
    <n v="1"/>
    <n v="70"/>
    <x v="9"/>
    <x v="2911"/>
  </r>
  <r>
    <n v="202"/>
    <n v="13"/>
    <n v="1"/>
    <n v="71"/>
    <x v="9"/>
    <x v="64"/>
  </r>
  <r>
    <n v="202"/>
    <n v="13"/>
    <n v="1"/>
    <n v="72"/>
    <x v="9"/>
    <x v="2029"/>
  </r>
  <r>
    <n v="202"/>
    <n v="13"/>
    <n v="1"/>
    <n v="73"/>
    <x v="9"/>
    <x v="2912"/>
  </r>
  <r>
    <n v="202"/>
    <n v="13"/>
    <n v="1"/>
    <n v="74"/>
    <x v="9"/>
    <x v="2913"/>
  </r>
  <r>
    <n v="202"/>
    <n v="13"/>
    <n v="1"/>
    <n v="75"/>
    <x v="9"/>
    <x v="811"/>
  </r>
  <r>
    <n v="202"/>
    <n v="13"/>
    <n v="1"/>
    <n v="76"/>
    <x v="9"/>
    <x v="2914"/>
  </r>
  <r>
    <n v="202"/>
    <n v="13"/>
    <n v="1"/>
    <n v="77"/>
    <x v="9"/>
    <x v="2915"/>
  </r>
  <r>
    <n v="202"/>
    <n v="13"/>
    <n v="1"/>
    <n v="78"/>
    <x v="9"/>
    <x v="2914"/>
  </r>
  <r>
    <n v="202"/>
    <n v="13"/>
    <n v="1"/>
    <n v="79"/>
    <x v="9"/>
    <x v="2916"/>
  </r>
  <r>
    <n v="202"/>
    <n v="13"/>
    <n v="1"/>
    <n v="80"/>
    <x v="9"/>
    <x v="2917"/>
  </r>
  <r>
    <n v="202"/>
    <n v="13"/>
    <n v="1"/>
    <n v="81"/>
    <x v="9"/>
    <x v="2918"/>
  </r>
  <r>
    <n v="202"/>
    <n v="13"/>
    <n v="1"/>
    <n v="1"/>
    <x v="8"/>
    <x v="2919"/>
  </r>
  <r>
    <n v="202"/>
    <n v="13"/>
    <n v="1"/>
    <n v="2"/>
    <x v="8"/>
    <x v="2920"/>
  </r>
  <r>
    <n v="202"/>
    <n v="13"/>
    <n v="1"/>
    <n v="3"/>
    <x v="8"/>
    <x v="2921"/>
  </r>
  <r>
    <n v="202"/>
    <n v="13"/>
    <n v="1"/>
    <n v="4"/>
    <x v="8"/>
    <x v="2922"/>
  </r>
  <r>
    <n v="202"/>
    <n v="13"/>
    <n v="1"/>
    <n v="5"/>
    <x v="8"/>
    <x v="2923"/>
  </r>
  <r>
    <n v="202"/>
    <n v="13"/>
    <n v="1"/>
    <n v="6"/>
    <x v="8"/>
    <x v="2924"/>
  </r>
  <r>
    <n v="202"/>
    <n v="13"/>
    <n v="1"/>
    <n v="7"/>
    <x v="8"/>
    <x v="2925"/>
  </r>
  <r>
    <n v="202"/>
    <n v="13"/>
    <n v="1"/>
    <n v="8"/>
    <x v="8"/>
    <x v="2926"/>
  </r>
  <r>
    <n v="202"/>
    <n v="13"/>
    <n v="1"/>
    <n v="9"/>
    <x v="8"/>
    <x v="2927"/>
  </r>
  <r>
    <n v="202"/>
    <n v="13"/>
    <n v="1"/>
    <n v="10"/>
    <x v="8"/>
    <x v="2928"/>
  </r>
  <r>
    <n v="202"/>
    <n v="13"/>
    <n v="1"/>
    <n v="11"/>
    <x v="8"/>
    <x v="2929"/>
  </r>
  <r>
    <n v="202"/>
    <n v="13"/>
    <n v="1"/>
    <n v="12"/>
    <x v="8"/>
    <x v="2930"/>
  </r>
  <r>
    <n v="202"/>
    <n v="13"/>
    <n v="1"/>
    <n v="13"/>
    <x v="8"/>
    <x v="2931"/>
  </r>
  <r>
    <n v="202"/>
    <n v="13"/>
    <n v="1"/>
    <n v="14"/>
    <x v="8"/>
    <x v="2932"/>
  </r>
  <r>
    <n v="202"/>
    <n v="13"/>
    <n v="1"/>
    <n v="15"/>
    <x v="8"/>
    <x v="2933"/>
  </r>
  <r>
    <n v="202"/>
    <n v="13"/>
    <n v="1"/>
    <n v="16"/>
    <x v="8"/>
    <x v="2934"/>
  </r>
  <r>
    <n v="202"/>
    <n v="13"/>
    <n v="1"/>
    <n v="17"/>
    <x v="8"/>
    <x v="2935"/>
  </r>
  <r>
    <n v="202"/>
    <n v="13"/>
    <n v="1"/>
    <n v="18"/>
    <x v="8"/>
    <x v="2936"/>
  </r>
  <r>
    <n v="202"/>
    <n v="13"/>
    <n v="1"/>
    <n v="19"/>
    <x v="8"/>
    <x v="2937"/>
  </r>
  <r>
    <n v="202"/>
    <n v="13"/>
    <n v="1"/>
    <n v="20"/>
    <x v="8"/>
    <x v="2938"/>
  </r>
  <r>
    <n v="202"/>
    <n v="13"/>
    <n v="1"/>
    <n v="21"/>
    <x v="8"/>
    <x v="2939"/>
  </r>
  <r>
    <n v="202"/>
    <n v="13"/>
    <n v="1"/>
    <n v="22"/>
    <x v="8"/>
    <x v="2940"/>
  </r>
  <r>
    <n v="202"/>
    <n v="13"/>
    <n v="1"/>
    <n v="23"/>
    <x v="8"/>
    <x v="2941"/>
  </r>
  <r>
    <n v="202"/>
    <n v="13"/>
    <n v="1"/>
    <n v="24"/>
    <x v="8"/>
    <x v="2942"/>
  </r>
  <r>
    <n v="202"/>
    <n v="13"/>
    <n v="1"/>
    <n v="25"/>
    <x v="8"/>
    <x v="2943"/>
  </r>
  <r>
    <n v="202"/>
    <n v="13"/>
    <n v="1"/>
    <n v="26"/>
    <x v="8"/>
    <x v="2944"/>
  </r>
  <r>
    <n v="202"/>
    <n v="13"/>
    <n v="1"/>
    <n v="27"/>
    <x v="8"/>
    <x v="2945"/>
  </r>
  <r>
    <n v="202"/>
    <n v="13"/>
    <n v="1"/>
    <n v="28"/>
    <x v="8"/>
    <x v="303"/>
  </r>
  <r>
    <n v="202"/>
    <n v="13"/>
    <n v="1"/>
    <n v="29"/>
    <x v="8"/>
    <x v="2946"/>
  </r>
  <r>
    <n v="202"/>
    <n v="13"/>
    <n v="1"/>
    <n v="30"/>
    <x v="8"/>
    <x v="2947"/>
  </r>
  <r>
    <n v="202"/>
    <n v="13"/>
    <n v="1"/>
    <n v="31"/>
    <x v="8"/>
    <x v="2948"/>
  </r>
  <r>
    <n v="203"/>
    <n v="12"/>
    <n v="1"/>
    <n v="1"/>
    <x v="9"/>
    <x v="242"/>
  </r>
  <r>
    <n v="203"/>
    <n v="12"/>
    <n v="1"/>
    <n v="2"/>
    <x v="9"/>
    <x v="2949"/>
  </r>
  <r>
    <n v="204"/>
    <n v="12"/>
    <n v="1"/>
    <n v="1"/>
    <x v="6"/>
    <x v="2950"/>
  </r>
  <r>
    <n v="204"/>
    <n v="12"/>
    <n v="1"/>
    <n v="2"/>
    <x v="6"/>
    <x v="2951"/>
  </r>
  <r>
    <n v="204"/>
    <n v="12"/>
    <n v="1"/>
    <n v="3"/>
    <x v="6"/>
    <x v="2952"/>
  </r>
  <r>
    <n v="204"/>
    <n v="12"/>
    <n v="1"/>
    <n v="1"/>
    <x v="5"/>
    <x v="2953"/>
  </r>
  <r>
    <n v="204"/>
    <n v="12"/>
    <n v="1"/>
    <n v="1"/>
    <x v="4"/>
    <x v="2954"/>
  </r>
  <r>
    <n v="204"/>
    <n v="12"/>
    <n v="1"/>
    <n v="2"/>
    <x v="4"/>
    <x v="2955"/>
  </r>
  <r>
    <n v="204"/>
    <n v="12"/>
    <n v="1"/>
    <n v="3"/>
    <x v="4"/>
    <x v="41"/>
  </r>
  <r>
    <n v="206"/>
    <n v="12"/>
    <n v="1"/>
    <n v="1"/>
    <x v="8"/>
    <x v="2956"/>
  </r>
  <r>
    <n v="206"/>
    <n v="12"/>
    <n v="1"/>
    <n v="1"/>
    <x v="7"/>
    <x v="2957"/>
  </r>
  <r>
    <n v="207"/>
    <n v="15"/>
    <n v="1"/>
    <n v="1"/>
    <x v="5"/>
    <x v="2958"/>
  </r>
  <r>
    <n v="207"/>
    <n v="15"/>
    <n v="1"/>
    <n v="2"/>
    <x v="5"/>
    <x v="2959"/>
  </r>
  <r>
    <n v="207"/>
    <n v="15"/>
    <n v="1"/>
    <n v="3"/>
    <x v="5"/>
    <x v="2960"/>
  </r>
  <r>
    <n v="207"/>
    <n v="15"/>
    <n v="1"/>
    <n v="4"/>
    <x v="5"/>
    <x v="2961"/>
  </r>
  <r>
    <n v="207"/>
    <n v="15"/>
    <n v="1"/>
    <n v="5"/>
    <x v="5"/>
    <x v="2101"/>
  </r>
  <r>
    <n v="207"/>
    <n v="15"/>
    <n v="1"/>
    <n v="6"/>
    <x v="5"/>
    <x v="2962"/>
  </r>
  <r>
    <n v="207"/>
    <n v="15"/>
    <n v="1"/>
    <n v="7"/>
    <x v="5"/>
    <x v="2783"/>
  </r>
  <r>
    <n v="207"/>
    <n v="15"/>
    <n v="1"/>
    <n v="8"/>
    <x v="5"/>
    <x v="1136"/>
  </r>
  <r>
    <n v="207"/>
    <n v="15"/>
    <n v="1"/>
    <n v="9"/>
    <x v="5"/>
    <x v="2963"/>
  </r>
  <r>
    <n v="207"/>
    <n v="15"/>
    <n v="1"/>
    <n v="10"/>
    <x v="5"/>
    <x v="1556"/>
  </r>
  <r>
    <n v="207"/>
    <n v="15"/>
    <n v="1"/>
    <n v="11"/>
    <x v="5"/>
    <x v="2964"/>
  </r>
  <r>
    <n v="207"/>
    <n v="15"/>
    <n v="1"/>
    <n v="12"/>
    <x v="5"/>
    <x v="2965"/>
  </r>
  <r>
    <n v="207"/>
    <n v="15"/>
    <n v="1"/>
    <n v="13"/>
    <x v="5"/>
    <x v="2966"/>
  </r>
  <r>
    <n v="207"/>
    <n v="15"/>
    <n v="1"/>
    <n v="14"/>
    <x v="5"/>
    <x v="2967"/>
  </r>
  <r>
    <n v="207"/>
    <n v="15"/>
    <n v="1"/>
    <n v="15"/>
    <x v="5"/>
    <x v="931"/>
  </r>
  <r>
    <n v="207"/>
    <n v="15"/>
    <n v="1"/>
    <n v="16"/>
    <x v="5"/>
    <x v="2968"/>
  </r>
  <r>
    <n v="207"/>
    <n v="15"/>
    <n v="1"/>
    <n v="17"/>
    <x v="5"/>
    <x v="2969"/>
  </r>
  <r>
    <n v="207"/>
    <n v="15"/>
    <n v="1"/>
    <n v="18"/>
    <x v="5"/>
    <x v="2970"/>
  </r>
  <r>
    <n v="207"/>
    <n v="15"/>
    <n v="1"/>
    <n v="19"/>
    <x v="5"/>
    <x v="1237"/>
  </r>
  <r>
    <n v="207"/>
    <n v="15"/>
    <n v="1"/>
    <n v="20"/>
    <x v="5"/>
    <x v="2971"/>
  </r>
  <r>
    <n v="207"/>
    <n v="15"/>
    <n v="1"/>
    <n v="21"/>
    <x v="5"/>
    <x v="2323"/>
  </r>
  <r>
    <n v="207"/>
    <n v="15"/>
    <n v="1"/>
    <n v="22"/>
    <x v="5"/>
    <x v="2972"/>
  </r>
  <r>
    <n v="207"/>
    <n v="15"/>
    <n v="1"/>
    <n v="23"/>
    <x v="5"/>
    <x v="2973"/>
  </r>
  <r>
    <n v="207"/>
    <n v="15"/>
    <n v="1"/>
    <n v="24"/>
    <x v="5"/>
    <x v="1397"/>
  </r>
  <r>
    <n v="207"/>
    <n v="15"/>
    <n v="1"/>
    <n v="25"/>
    <x v="5"/>
    <x v="2974"/>
  </r>
  <r>
    <n v="207"/>
    <n v="15"/>
    <n v="1"/>
    <n v="26"/>
    <x v="5"/>
    <x v="2975"/>
  </r>
  <r>
    <n v="207"/>
    <n v="15"/>
    <n v="1"/>
    <n v="27"/>
    <x v="5"/>
    <x v="2685"/>
  </r>
  <r>
    <n v="207"/>
    <n v="15"/>
    <n v="1"/>
    <n v="28"/>
    <x v="5"/>
    <x v="2976"/>
  </r>
  <r>
    <n v="207"/>
    <n v="15"/>
    <n v="1"/>
    <n v="29"/>
    <x v="5"/>
    <x v="2977"/>
  </r>
  <r>
    <n v="207"/>
    <n v="15"/>
    <n v="1"/>
    <n v="30"/>
    <x v="5"/>
    <x v="2341"/>
  </r>
  <r>
    <n v="207"/>
    <n v="15"/>
    <n v="1"/>
    <n v="31"/>
    <x v="5"/>
    <x v="15"/>
  </r>
  <r>
    <n v="207"/>
    <n v="15"/>
    <n v="1"/>
    <n v="32"/>
    <x v="5"/>
    <x v="2978"/>
  </r>
  <r>
    <n v="207"/>
    <n v="15"/>
    <n v="1"/>
    <n v="33"/>
    <x v="5"/>
    <x v="1429"/>
  </r>
  <r>
    <n v="207"/>
    <n v="15"/>
    <n v="1"/>
    <n v="34"/>
    <x v="5"/>
    <x v="2979"/>
  </r>
  <r>
    <n v="207"/>
    <n v="15"/>
    <n v="1"/>
    <n v="35"/>
    <x v="5"/>
    <x v="2980"/>
  </r>
  <r>
    <n v="207"/>
    <n v="15"/>
    <n v="1"/>
    <n v="36"/>
    <x v="5"/>
    <x v="716"/>
  </r>
  <r>
    <n v="207"/>
    <n v="15"/>
    <n v="1"/>
    <n v="37"/>
    <x v="5"/>
    <x v="2981"/>
  </r>
  <r>
    <n v="207"/>
    <n v="15"/>
    <n v="1"/>
    <n v="38"/>
    <x v="5"/>
    <x v="41"/>
  </r>
  <r>
    <n v="207"/>
    <n v="15"/>
    <n v="1"/>
    <n v="39"/>
    <x v="5"/>
    <x v="2982"/>
  </r>
  <r>
    <n v="207"/>
    <n v="15"/>
    <n v="1"/>
    <n v="40"/>
    <x v="5"/>
    <x v="2983"/>
  </r>
  <r>
    <n v="207"/>
    <n v="15"/>
    <n v="1"/>
    <n v="41"/>
    <x v="5"/>
    <x v="2984"/>
  </r>
  <r>
    <n v="207"/>
    <n v="15"/>
    <n v="1"/>
    <n v="42"/>
    <x v="5"/>
    <x v="2985"/>
  </r>
  <r>
    <n v="207"/>
    <n v="15"/>
    <n v="1"/>
    <n v="43"/>
    <x v="5"/>
    <x v="2986"/>
  </r>
  <r>
    <n v="207"/>
    <n v="15"/>
    <n v="1"/>
    <n v="44"/>
    <x v="5"/>
    <x v="2987"/>
  </r>
  <r>
    <n v="207"/>
    <n v="15"/>
    <n v="1"/>
    <n v="45"/>
    <x v="5"/>
    <x v="2577"/>
  </r>
  <r>
    <n v="207"/>
    <n v="15"/>
    <n v="1"/>
    <n v="46"/>
    <x v="5"/>
    <x v="2988"/>
  </r>
  <r>
    <n v="207"/>
    <n v="15"/>
    <n v="1"/>
    <n v="47"/>
    <x v="5"/>
    <x v="2984"/>
  </r>
  <r>
    <n v="207"/>
    <n v="15"/>
    <n v="1"/>
    <n v="1"/>
    <x v="4"/>
    <x v="2989"/>
  </r>
  <r>
    <n v="207"/>
    <n v="15"/>
    <n v="1"/>
    <n v="2"/>
    <x v="4"/>
    <x v="2990"/>
  </r>
  <r>
    <n v="207"/>
    <n v="15"/>
    <n v="1"/>
    <n v="3"/>
    <x v="4"/>
    <x v="2991"/>
  </r>
  <r>
    <n v="207"/>
    <n v="15"/>
    <n v="1"/>
    <n v="4"/>
    <x v="4"/>
    <x v="2992"/>
  </r>
  <r>
    <n v="207"/>
    <n v="15"/>
    <n v="1"/>
    <n v="5"/>
    <x v="4"/>
    <x v="2993"/>
  </r>
  <r>
    <n v="207"/>
    <n v="15"/>
    <n v="1"/>
    <n v="6"/>
    <x v="4"/>
    <x v="2994"/>
  </r>
  <r>
    <n v="207"/>
    <n v="15"/>
    <n v="1"/>
    <n v="7"/>
    <x v="4"/>
    <x v="2299"/>
  </r>
  <r>
    <n v="207"/>
    <n v="15"/>
    <n v="1"/>
    <n v="8"/>
    <x v="4"/>
    <x v="2995"/>
  </r>
  <r>
    <n v="207"/>
    <n v="15"/>
    <n v="1"/>
    <n v="9"/>
    <x v="4"/>
    <x v="1289"/>
  </r>
  <r>
    <n v="207"/>
    <n v="15"/>
    <n v="1"/>
    <n v="10"/>
    <x v="4"/>
    <x v="2996"/>
  </r>
  <r>
    <n v="207"/>
    <n v="15"/>
    <n v="1"/>
    <n v="11"/>
    <x v="4"/>
    <x v="1117"/>
  </r>
  <r>
    <n v="207"/>
    <n v="15"/>
    <n v="1"/>
    <n v="12"/>
    <x v="4"/>
    <x v="2997"/>
  </r>
  <r>
    <n v="207"/>
    <n v="15"/>
    <n v="1"/>
    <n v="13"/>
    <x v="4"/>
    <x v="2245"/>
  </r>
  <r>
    <n v="207"/>
    <n v="15"/>
    <n v="1"/>
    <n v="14"/>
    <x v="4"/>
    <x v="2998"/>
  </r>
  <r>
    <n v="207"/>
    <n v="15"/>
    <n v="1"/>
    <n v="15"/>
    <x v="4"/>
    <x v="2999"/>
  </r>
  <r>
    <n v="207"/>
    <n v="15"/>
    <n v="1"/>
    <n v="16"/>
    <x v="4"/>
    <x v="3000"/>
  </r>
  <r>
    <n v="207"/>
    <n v="15"/>
    <n v="1"/>
    <n v="17"/>
    <x v="4"/>
    <x v="3001"/>
  </r>
  <r>
    <n v="207"/>
    <n v="15"/>
    <n v="1"/>
    <n v="18"/>
    <x v="4"/>
    <x v="1414"/>
  </r>
  <r>
    <n v="207"/>
    <n v="15"/>
    <n v="1"/>
    <n v="19"/>
    <x v="4"/>
    <x v="2643"/>
  </r>
  <r>
    <n v="207"/>
    <n v="15"/>
    <n v="1"/>
    <n v="20"/>
    <x v="4"/>
    <x v="3002"/>
  </r>
  <r>
    <n v="207"/>
    <n v="15"/>
    <n v="1"/>
    <n v="21"/>
    <x v="4"/>
    <x v="2504"/>
  </r>
  <r>
    <n v="207"/>
    <n v="15"/>
    <n v="1"/>
    <n v="22"/>
    <x v="4"/>
    <x v="3003"/>
  </r>
  <r>
    <n v="207"/>
    <n v="15"/>
    <n v="1"/>
    <n v="23"/>
    <x v="4"/>
    <x v="2299"/>
  </r>
  <r>
    <n v="207"/>
    <n v="15"/>
    <n v="1"/>
    <n v="24"/>
    <x v="4"/>
    <x v="3004"/>
  </r>
  <r>
    <n v="207"/>
    <n v="15"/>
    <n v="1"/>
    <n v="25"/>
    <x v="4"/>
    <x v="3005"/>
  </r>
  <r>
    <n v="207"/>
    <n v="15"/>
    <n v="1"/>
    <n v="26"/>
    <x v="4"/>
    <x v="3006"/>
  </r>
  <r>
    <n v="207"/>
    <n v="15"/>
    <n v="1"/>
    <n v="27"/>
    <x v="4"/>
    <x v="3007"/>
  </r>
  <r>
    <n v="207"/>
    <n v="15"/>
    <n v="1"/>
    <n v="28"/>
    <x v="4"/>
    <x v="3008"/>
  </r>
  <r>
    <n v="207"/>
    <n v="15"/>
    <n v="1"/>
    <n v="29"/>
    <x v="4"/>
    <x v="634"/>
  </r>
  <r>
    <n v="207"/>
    <n v="15"/>
    <n v="1"/>
    <n v="30"/>
    <x v="4"/>
    <x v="3009"/>
  </r>
  <r>
    <n v="207"/>
    <n v="15"/>
    <n v="1"/>
    <n v="31"/>
    <x v="4"/>
    <x v="3010"/>
  </r>
  <r>
    <n v="207"/>
    <n v="15"/>
    <n v="1"/>
    <n v="32"/>
    <x v="4"/>
    <x v="1103"/>
  </r>
  <r>
    <n v="207"/>
    <n v="15"/>
    <n v="1"/>
    <n v="33"/>
    <x v="4"/>
    <x v="3011"/>
  </r>
  <r>
    <n v="207"/>
    <n v="15"/>
    <n v="1"/>
    <n v="34"/>
    <x v="4"/>
    <x v="2619"/>
  </r>
  <r>
    <n v="207"/>
    <n v="15"/>
    <n v="1"/>
    <n v="35"/>
    <x v="4"/>
    <x v="3012"/>
  </r>
  <r>
    <n v="207"/>
    <n v="15"/>
    <n v="1"/>
    <n v="36"/>
    <x v="4"/>
    <x v="3013"/>
  </r>
  <r>
    <n v="207"/>
    <n v="15"/>
    <n v="1"/>
    <n v="37"/>
    <x v="4"/>
    <x v="701"/>
  </r>
  <r>
    <n v="207"/>
    <n v="15"/>
    <n v="1"/>
    <n v="38"/>
    <x v="4"/>
    <x v="3014"/>
  </r>
  <r>
    <n v="207"/>
    <n v="15"/>
    <n v="1"/>
    <n v="39"/>
    <x v="4"/>
    <x v="3015"/>
  </r>
  <r>
    <n v="207"/>
    <n v="15"/>
    <n v="1"/>
    <n v="40"/>
    <x v="4"/>
    <x v="3016"/>
  </r>
  <r>
    <n v="207"/>
    <n v="15"/>
    <n v="1"/>
    <n v="41"/>
    <x v="4"/>
    <x v="3017"/>
  </r>
  <r>
    <n v="207"/>
    <n v="15"/>
    <n v="1"/>
    <n v="42"/>
    <x v="4"/>
    <x v="3018"/>
  </r>
  <r>
    <n v="207"/>
    <n v="15"/>
    <n v="1"/>
    <n v="43"/>
    <x v="4"/>
    <x v="3019"/>
  </r>
  <r>
    <n v="207"/>
    <n v="15"/>
    <n v="1"/>
    <n v="44"/>
    <x v="4"/>
    <x v="3020"/>
  </r>
  <r>
    <n v="207"/>
    <n v="15"/>
    <n v="1"/>
    <n v="45"/>
    <x v="4"/>
    <x v="3021"/>
  </r>
  <r>
    <n v="207"/>
    <n v="15"/>
    <n v="1"/>
    <n v="46"/>
    <x v="4"/>
    <x v="2220"/>
  </r>
  <r>
    <n v="207"/>
    <n v="15"/>
    <n v="1"/>
    <n v="47"/>
    <x v="4"/>
    <x v="3022"/>
  </r>
  <r>
    <n v="207"/>
    <n v="15"/>
    <n v="1"/>
    <n v="48"/>
    <x v="4"/>
    <x v="3023"/>
  </r>
  <r>
    <n v="207"/>
    <n v="15"/>
    <n v="1"/>
    <n v="49"/>
    <x v="4"/>
    <x v="3024"/>
  </r>
  <r>
    <n v="207"/>
    <n v="15"/>
    <n v="1"/>
    <n v="50"/>
    <x v="4"/>
    <x v="3025"/>
  </r>
  <r>
    <n v="207"/>
    <n v="15"/>
    <n v="1"/>
    <n v="51"/>
    <x v="4"/>
    <x v="3026"/>
  </r>
  <r>
    <n v="207"/>
    <n v="15"/>
    <n v="1"/>
    <n v="52"/>
    <x v="4"/>
    <x v="3027"/>
  </r>
  <r>
    <n v="207"/>
    <n v="15"/>
    <n v="1"/>
    <n v="53"/>
    <x v="4"/>
    <x v="3028"/>
  </r>
  <r>
    <n v="207"/>
    <n v="15"/>
    <n v="1"/>
    <n v="54"/>
    <x v="4"/>
    <x v="3029"/>
  </r>
  <r>
    <n v="207"/>
    <n v="15"/>
    <n v="1"/>
    <n v="55"/>
    <x v="4"/>
    <x v="3030"/>
  </r>
  <r>
    <n v="207"/>
    <n v="15"/>
    <n v="1"/>
    <n v="56"/>
    <x v="4"/>
    <x v="689"/>
  </r>
  <r>
    <n v="207"/>
    <n v="15"/>
    <n v="1"/>
    <n v="57"/>
    <x v="4"/>
    <x v="3031"/>
  </r>
  <r>
    <n v="207"/>
    <n v="15"/>
    <n v="1"/>
    <n v="58"/>
    <x v="4"/>
    <x v="3032"/>
  </r>
  <r>
    <n v="207"/>
    <n v="15"/>
    <n v="1"/>
    <n v="59"/>
    <x v="4"/>
    <x v="180"/>
  </r>
  <r>
    <n v="207"/>
    <n v="15"/>
    <n v="1"/>
    <n v="60"/>
    <x v="4"/>
    <x v="3033"/>
  </r>
  <r>
    <n v="207"/>
    <n v="15"/>
    <n v="1"/>
    <n v="61"/>
    <x v="4"/>
    <x v="3034"/>
  </r>
  <r>
    <n v="207"/>
    <n v="15"/>
    <n v="1"/>
    <n v="62"/>
    <x v="4"/>
    <x v="3035"/>
  </r>
  <r>
    <n v="207"/>
    <n v="15"/>
    <n v="1"/>
    <n v="63"/>
    <x v="4"/>
    <x v="604"/>
  </r>
  <r>
    <n v="207"/>
    <n v="15"/>
    <n v="1"/>
    <n v="64"/>
    <x v="4"/>
    <x v="3036"/>
  </r>
  <r>
    <n v="207"/>
    <n v="15"/>
    <n v="1"/>
    <n v="65"/>
    <x v="4"/>
    <x v="3037"/>
  </r>
  <r>
    <n v="207"/>
    <n v="15"/>
    <n v="1"/>
    <n v="66"/>
    <x v="4"/>
    <x v="3038"/>
  </r>
  <r>
    <n v="207"/>
    <n v="15"/>
    <n v="1"/>
    <n v="67"/>
    <x v="4"/>
    <x v="3039"/>
  </r>
  <r>
    <n v="207"/>
    <n v="15"/>
    <n v="1"/>
    <n v="68"/>
    <x v="4"/>
    <x v="1467"/>
  </r>
  <r>
    <n v="207"/>
    <n v="15"/>
    <n v="1"/>
    <n v="69"/>
    <x v="4"/>
    <x v="3040"/>
  </r>
  <r>
    <n v="207"/>
    <n v="15"/>
    <n v="1"/>
    <n v="70"/>
    <x v="4"/>
    <x v="3041"/>
  </r>
  <r>
    <n v="207"/>
    <n v="15"/>
    <n v="1"/>
    <n v="71"/>
    <x v="4"/>
    <x v="3042"/>
  </r>
  <r>
    <n v="207"/>
    <n v="15"/>
    <n v="1"/>
    <n v="72"/>
    <x v="4"/>
    <x v="3043"/>
  </r>
  <r>
    <n v="207"/>
    <n v="15"/>
    <n v="1"/>
    <n v="73"/>
    <x v="4"/>
    <x v="2919"/>
  </r>
  <r>
    <n v="207"/>
    <n v="15"/>
    <n v="1"/>
    <n v="74"/>
    <x v="4"/>
    <x v="3044"/>
  </r>
  <r>
    <n v="207"/>
    <n v="15"/>
    <n v="1"/>
    <n v="75"/>
    <x v="4"/>
    <x v="338"/>
  </r>
  <r>
    <n v="207"/>
    <n v="15"/>
    <n v="1"/>
    <n v="76"/>
    <x v="4"/>
    <x v="3045"/>
  </r>
  <r>
    <n v="207"/>
    <n v="15"/>
    <n v="1"/>
    <n v="77"/>
    <x v="4"/>
    <x v="3046"/>
  </r>
  <r>
    <n v="207"/>
    <n v="15"/>
    <n v="1"/>
    <n v="78"/>
    <x v="4"/>
    <x v="2366"/>
  </r>
  <r>
    <n v="207"/>
    <n v="15"/>
    <n v="1"/>
    <n v="79"/>
    <x v="4"/>
    <x v="3047"/>
  </r>
  <r>
    <n v="207"/>
    <n v="15"/>
    <n v="1"/>
    <n v="80"/>
    <x v="4"/>
    <x v="327"/>
  </r>
  <r>
    <n v="207"/>
    <n v="15"/>
    <n v="1"/>
    <n v="81"/>
    <x v="4"/>
    <x v="3048"/>
  </r>
  <r>
    <n v="207"/>
    <n v="15"/>
    <n v="1"/>
    <n v="82"/>
    <x v="4"/>
    <x v="3049"/>
  </r>
  <r>
    <n v="207"/>
    <n v="15"/>
    <n v="1"/>
    <n v="83"/>
    <x v="4"/>
    <x v="3050"/>
  </r>
  <r>
    <n v="207"/>
    <n v="15"/>
    <n v="1"/>
    <n v="84"/>
    <x v="4"/>
    <x v="737"/>
  </r>
  <r>
    <n v="207"/>
    <n v="15"/>
    <n v="1"/>
    <n v="85"/>
    <x v="4"/>
    <x v="3051"/>
  </r>
  <r>
    <n v="207"/>
    <n v="15"/>
    <n v="1"/>
    <n v="86"/>
    <x v="4"/>
    <x v="3052"/>
  </r>
  <r>
    <n v="207"/>
    <n v="15"/>
    <n v="1"/>
    <n v="87"/>
    <x v="4"/>
    <x v="3053"/>
  </r>
  <r>
    <n v="208"/>
    <n v="13"/>
    <n v="1"/>
    <n v="1"/>
    <x v="7"/>
    <x v="215"/>
  </r>
  <r>
    <n v="208"/>
    <n v="13"/>
    <n v="1"/>
    <n v="1"/>
    <x v="9"/>
    <x v="3054"/>
  </r>
  <r>
    <n v="208"/>
    <n v="13"/>
    <n v="1"/>
    <n v="2"/>
    <x v="9"/>
    <x v="3055"/>
  </r>
  <r>
    <n v="208"/>
    <n v="13"/>
    <n v="1"/>
    <n v="3"/>
    <x v="9"/>
    <x v="3056"/>
  </r>
  <r>
    <n v="208"/>
    <n v="13"/>
    <n v="1"/>
    <n v="1"/>
    <x v="8"/>
    <x v="3057"/>
  </r>
  <r>
    <n v="208"/>
    <n v="13"/>
    <n v="1"/>
    <n v="2"/>
    <x v="8"/>
    <x v="1964"/>
  </r>
  <r>
    <n v="208"/>
    <n v="13"/>
    <n v="1"/>
    <n v="3"/>
    <x v="8"/>
    <x v="2599"/>
  </r>
  <r>
    <n v="208"/>
    <n v="13"/>
    <n v="1"/>
    <n v="4"/>
    <x v="8"/>
    <x v="3058"/>
  </r>
  <r>
    <n v="208"/>
    <n v="13"/>
    <n v="1"/>
    <n v="5"/>
    <x v="8"/>
    <x v="3059"/>
  </r>
  <r>
    <n v="208"/>
    <n v="13"/>
    <n v="1"/>
    <n v="6"/>
    <x v="8"/>
    <x v="3060"/>
  </r>
  <r>
    <n v="208"/>
    <n v="13"/>
    <n v="1"/>
    <n v="7"/>
    <x v="8"/>
    <x v="3061"/>
  </r>
  <r>
    <n v="208"/>
    <n v="13"/>
    <n v="1"/>
    <n v="8"/>
    <x v="8"/>
    <x v="2059"/>
  </r>
  <r>
    <n v="208"/>
    <n v="13"/>
    <n v="1"/>
    <n v="9"/>
    <x v="8"/>
    <x v="3062"/>
  </r>
  <r>
    <n v="208"/>
    <n v="13"/>
    <n v="1"/>
    <n v="10"/>
    <x v="8"/>
    <x v="3063"/>
  </r>
  <r>
    <n v="208"/>
    <n v="13"/>
    <n v="1"/>
    <n v="11"/>
    <x v="8"/>
    <x v="3064"/>
  </r>
  <r>
    <n v="208"/>
    <n v="13"/>
    <n v="1"/>
    <n v="12"/>
    <x v="8"/>
    <x v="3065"/>
  </r>
  <r>
    <n v="208"/>
    <n v="13"/>
    <n v="1"/>
    <n v="13"/>
    <x v="8"/>
    <x v="3066"/>
  </r>
  <r>
    <n v="208"/>
    <n v="13"/>
    <n v="1"/>
    <n v="14"/>
    <x v="8"/>
    <x v="3067"/>
  </r>
  <r>
    <n v="208"/>
    <n v="13"/>
    <n v="1"/>
    <n v="15"/>
    <x v="8"/>
    <x v="3068"/>
  </r>
  <r>
    <n v="208"/>
    <n v="13"/>
    <n v="1"/>
    <n v="16"/>
    <x v="8"/>
    <x v="3069"/>
  </r>
  <r>
    <n v="208"/>
    <n v="13"/>
    <n v="1"/>
    <n v="17"/>
    <x v="8"/>
    <x v="3070"/>
  </r>
  <r>
    <n v="208"/>
    <n v="13"/>
    <n v="1"/>
    <n v="18"/>
    <x v="8"/>
    <x v="3071"/>
  </r>
  <r>
    <n v="208"/>
    <n v="13"/>
    <n v="1"/>
    <n v="19"/>
    <x v="8"/>
    <x v="3072"/>
  </r>
  <r>
    <n v="208"/>
    <n v="13"/>
    <n v="1"/>
    <n v="20"/>
    <x v="8"/>
    <x v="3073"/>
  </r>
  <r>
    <n v="208"/>
    <n v="13"/>
    <n v="1"/>
    <n v="21"/>
    <x v="8"/>
    <x v="3074"/>
  </r>
  <r>
    <n v="208"/>
    <n v="13"/>
    <n v="1"/>
    <n v="22"/>
    <x v="8"/>
    <x v="3075"/>
  </r>
  <r>
    <n v="208"/>
    <n v="13"/>
    <n v="1"/>
    <n v="23"/>
    <x v="8"/>
    <x v="3076"/>
  </r>
  <r>
    <n v="208"/>
    <n v="13"/>
    <n v="1"/>
    <n v="24"/>
    <x v="8"/>
    <x v="3077"/>
  </r>
  <r>
    <n v="208"/>
    <n v="13"/>
    <n v="1"/>
    <n v="25"/>
    <x v="8"/>
    <x v="3078"/>
  </r>
  <r>
    <n v="209"/>
    <n v="12"/>
    <n v="1"/>
    <n v="1"/>
    <x v="7"/>
    <x v="3079"/>
  </r>
  <r>
    <n v="209"/>
    <n v="12"/>
    <n v="1"/>
    <n v="2"/>
    <x v="7"/>
    <x v="1711"/>
  </r>
  <r>
    <n v="209"/>
    <n v="12"/>
    <n v="1"/>
    <n v="3"/>
    <x v="7"/>
    <x v="3080"/>
  </r>
  <r>
    <n v="209"/>
    <n v="12"/>
    <n v="1"/>
    <n v="1"/>
    <x v="6"/>
    <x v="3081"/>
  </r>
  <r>
    <n v="209"/>
    <n v="12"/>
    <n v="1"/>
    <n v="1"/>
    <x v="4"/>
    <x v="343"/>
  </r>
  <r>
    <n v="209"/>
    <n v="12"/>
    <n v="1"/>
    <n v="2"/>
    <x v="4"/>
    <x v="3082"/>
  </r>
  <r>
    <n v="209"/>
    <n v="12"/>
    <n v="1"/>
    <n v="3"/>
    <x v="4"/>
    <x v="3083"/>
  </r>
  <r>
    <n v="209"/>
    <n v="12"/>
    <n v="1"/>
    <n v="4"/>
    <x v="4"/>
    <x v="3084"/>
  </r>
  <r>
    <n v="209"/>
    <n v="12"/>
    <n v="1"/>
    <n v="1"/>
    <x v="5"/>
    <x v="3085"/>
  </r>
  <r>
    <n v="209"/>
    <n v="12"/>
    <n v="1"/>
    <n v="2"/>
    <x v="5"/>
    <x v="3086"/>
  </r>
  <r>
    <n v="209"/>
    <n v="12"/>
    <n v="1"/>
    <n v="1"/>
    <x v="8"/>
    <x v="3087"/>
  </r>
  <r>
    <n v="209"/>
    <n v="12"/>
    <n v="1"/>
    <n v="2"/>
    <x v="8"/>
    <x v="829"/>
  </r>
  <r>
    <n v="209"/>
    <n v="12"/>
    <n v="1"/>
    <n v="3"/>
    <x v="8"/>
    <x v="3088"/>
  </r>
  <r>
    <n v="209"/>
    <n v="12"/>
    <n v="1"/>
    <n v="1"/>
    <x v="9"/>
    <x v="3089"/>
  </r>
  <r>
    <n v="210"/>
    <n v="12"/>
    <n v="1"/>
    <n v="1"/>
    <x v="4"/>
    <x v="3090"/>
  </r>
  <r>
    <n v="210"/>
    <n v="12"/>
    <n v="1"/>
    <n v="2"/>
    <x v="4"/>
    <x v="3091"/>
  </r>
  <r>
    <n v="210"/>
    <n v="12"/>
    <n v="1"/>
    <n v="3"/>
    <x v="4"/>
    <x v="3092"/>
  </r>
  <r>
    <n v="210"/>
    <n v="12"/>
    <n v="1"/>
    <n v="4"/>
    <x v="4"/>
    <x v="3093"/>
  </r>
  <r>
    <n v="210"/>
    <n v="12"/>
    <n v="1"/>
    <n v="5"/>
    <x v="4"/>
    <x v="3094"/>
  </r>
  <r>
    <n v="210"/>
    <n v="12"/>
    <n v="1"/>
    <n v="1"/>
    <x v="5"/>
    <x v="3095"/>
  </r>
  <r>
    <n v="210"/>
    <n v="12"/>
    <n v="1"/>
    <n v="2"/>
    <x v="5"/>
    <x v="3096"/>
  </r>
  <r>
    <n v="210"/>
    <n v="12"/>
    <n v="1"/>
    <n v="3"/>
    <x v="5"/>
    <x v="663"/>
  </r>
  <r>
    <n v="211"/>
    <n v="15"/>
    <n v="1"/>
    <n v="1"/>
    <x v="4"/>
    <x v="1743"/>
  </r>
  <r>
    <n v="211"/>
    <n v="15"/>
    <n v="1"/>
    <n v="2"/>
    <x v="4"/>
    <x v="3097"/>
  </r>
  <r>
    <n v="211"/>
    <n v="15"/>
    <n v="1"/>
    <n v="3"/>
    <x v="4"/>
    <x v="3098"/>
  </r>
  <r>
    <n v="211"/>
    <n v="15"/>
    <n v="1"/>
    <n v="4"/>
    <x v="4"/>
    <x v="501"/>
  </r>
  <r>
    <n v="211"/>
    <n v="15"/>
    <n v="1"/>
    <n v="5"/>
    <x v="4"/>
    <x v="3099"/>
  </r>
  <r>
    <n v="211"/>
    <n v="15"/>
    <n v="1"/>
    <n v="6"/>
    <x v="4"/>
    <x v="3100"/>
  </r>
  <r>
    <n v="211"/>
    <n v="15"/>
    <n v="1"/>
    <n v="7"/>
    <x v="4"/>
    <x v="3101"/>
  </r>
  <r>
    <n v="211"/>
    <n v="15"/>
    <n v="1"/>
    <n v="8"/>
    <x v="4"/>
    <x v="3102"/>
  </r>
  <r>
    <n v="211"/>
    <n v="15"/>
    <n v="1"/>
    <n v="9"/>
    <x v="4"/>
    <x v="3103"/>
  </r>
  <r>
    <n v="211"/>
    <n v="15"/>
    <n v="1"/>
    <n v="10"/>
    <x v="4"/>
    <x v="3104"/>
  </r>
  <r>
    <n v="211"/>
    <n v="15"/>
    <n v="1"/>
    <n v="11"/>
    <x v="4"/>
    <x v="3105"/>
  </r>
  <r>
    <n v="211"/>
    <n v="15"/>
    <n v="1"/>
    <n v="12"/>
    <x v="4"/>
    <x v="3106"/>
  </r>
  <r>
    <n v="211"/>
    <n v="15"/>
    <n v="1"/>
    <n v="13"/>
    <x v="4"/>
    <x v="1150"/>
  </r>
  <r>
    <n v="211"/>
    <n v="15"/>
    <n v="1"/>
    <n v="14"/>
    <x v="4"/>
    <x v="2693"/>
  </r>
  <r>
    <n v="211"/>
    <n v="15"/>
    <n v="1"/>
    <n v="15"/>
    <x v="4"/>
    <x v="3107"/>
  </r>
  <r>
    <n v="211"/>
    <n v="15"/>
    <n v="1"/>
    <n v="16"/>
    <x v="4"/>
    <x v="3108"/>
  </r>
  <r>
    <n v="211"/>
    <n v="15"/>
    <n v="1"/>
    <n v="17"/>
    <x v="4"/>
    <x v="3109"/>
  </r>
  <r>
    <n v="211"/>
    <n v="15"/>
    <n v="1"/>
    <n v="18"/>
    <x v="4"/>
    <x v="3110"/>
  </r>
  <r>
    <n v="211"/>
    <n v="15"/>
    <n v="1"/>
    <n v="19"/>
    <x v="4"/>
    <x v="3111"/>
  </r>
  <r>
    <n v="211"/>
    <n v="15"/>
    <n v="1"/>
    <n v="20"/>
    <x v="4"/>
    <x v="3112"/>
  </r>
  <r>
    <n v="211"/>
    <n v="15"/>
    <n v="1"/>
    <n v="21"/>
    <x v="4"/>
    <x v="3113"/>
  </r>
  <r>
    <n v="211"/>
    <n v="15"/>
    <n v="1"/>
    <n v="22"/>
    <x v="4"/>
    <x v="2691"/>
  </r>
  <r>
    <n v="211"/>
    <n v="15"/>
    <n v="1"/>
    <n v="23"/>
    <x v="4"/>
    <x v="3114"/>
  </r>
  <r>
    <n v="211"/>
    <n v="15"/>
    <n v="1"/>
    <n v="24"/>
    <x v="4"/>
    <x v="3115"/>
  </r>
  <r>
    <n v="211"/>
    <n v="15"/>
    <n v="1"/>
    <n v="25"/>
    <x v="4"/>
    <x v="3116"/>
  </r>
  <r>
    <n v="211"/>
    <n v="15"/>
    <n v="1"/>
    <n v="26"/>
    <x v="4"/>
    <x v="3117"/>
  </r>
  <r>
    <n v="211"/>
    <n v="15"/>
    <n v="1"/>
    <n v="27"/>
    <x v="4"/>
    <x v="3118"/>
  </r>
  <r>
    <n v="211"/>
    <n v="15"/>
    <n v="1"/>
    <n v="28"/>
    <x v="4"/>
    <x v="226"/>
  </r>
  <r>
    <n v="211"/>
    <n v="15"/>
    <n v="1"/>
    <n v="29"/>
    <x v="4"/>
    <x v="2543"/>
  </r>
  <r>
    <n v="211"/>
    <n v="15"/>
    <n v="1"/>
    <n v="30"/>
    <x v="4"/>
    <x v="3119"/>
  </r>
  <r>
    <n v="211"/>
    <n v="15"/>
    <n v="1"/>
    <n v="31"/>
    <x v="4"/>
    <x v="3120"/>
  </r>
  <r>
    <n v="211"/>
    <n v="15"/>
    <n v="1"/>
    <n v="32"/>
    <x v="4"/>
    <x v="2374"/>
  </r>
  <r>
    <n v="211"/>
    <n v="15"/>
    <n v="1"/>
    <n v="33"/>
    <x v="4"/>
    <x v="3121"/>
  </r>
  <r>
    <n v="211"/>
    <n v="15"/>
    <n v="1"/>
    <n v="34"/>
    <x v="4"/>
    <x v="3122"/>
  </r>
  <r>
    <n v="211"/>
    <n v="15"/>
    <n v="1"/>
    <n v="35"/>
    <x v="4"/>
    <x v="3123"/>
  </r>
  <r>
    <n v="211"/>
    <n v="15"/>
    <n v="1"/>
    <n v="36"/>
    <x v="4"/>
    <x v="3124"/>
  </r>
  <r>
    <n v="211"/>
    <n v="15"/>
    <n v="1"/>
    <n v="37"/>
    <x v="4"/>
    <x v="2712"/>
  </r>
  <r>
    <n v="211"/>
    <n v="15"/>
    <n v="1"/>
    <n v="38"/>
    <x v="4"/>
    <x v="3125"/>
  </r>
  <r>
    <n v="211"/>
    <n v="15"/>
    <n v="1"/>
    <n v="39"/>
    <x v="4"/>
    <x v="3126"/>
  </r>
  <r>
    <n v="211"/>
    <n v="15"/>
    <n v="1"/>
    <n v="40"/>
    <x v="4"/>
    <x v="516"/>
  </r>
  <r>
    <n v="211"/>
    <n v="15"/>
    <n v="1"/>
    <n v="41"/>
    <x v="4"/>
    <x v="1742"/>
  </r>
  <r>
    <n v="211"/>
    <n v="15"/>
    <n v="1"/>
    <n v="42"/>
    <x v="4"/>
    <x v="3127"/>
  </r>
  <r>
    <n v="211"/>
    <n v="15"/>
    <n v="1"/>
    <n v="43"/>
    <x v="4"/>
    <x v="2493"/>
  </r>
  <r>
    <n v="211"/>
    <n v="15"/>
    <n v="1"/>
    <n v="44"/>
    <x v="4"/>
    <x v="3128"/>
  </r>
  <r>
    <n v="211"/>
    <n v="15"/>
    <n v="1"/>
    <n v="45"/>
    <x v="4"/>
    <x v="3118"/>
  </r>
  <r>
    <n v="211"/>
    <n v="15"/>
    <n v="1"/>
    <n v="46"/>
    <x v="4"/>
    <x v="1714"/>
  </r>
  <r>
    <n v="211"/>
    <n v="15"/>
    <n v="1"/>
    <n v="47"/>
    <x v="4"/>
    <x v="2408"/>
  </r>
  <r>
    <n v="211"/>
    <n v="15"/>
    <n v="1"/>
    <n v="48"/>
    <x v="4"/>
    <x v="3129"/>
  </r>
  <r>
    <n v="211"/>
    <n v="15"/>
    <n v="1"/>
    <n v="49"/>
    <x v="4"/>
    <x v="3130"/>
  </r>
  <r>
    <n v="211"/>
    <n v="15"/>
    <n v="1"/>
    <n v="50"/>
    <x v="4"/>
    <x v="2967"/>
  </r>
  <r>
    <n v="211"/>
    <n v="15"/>
    <n v="1"/>
    <n v="51"/>
    <x v="4"/>
    <x v="3131"/>
  </r>
  <r>
    <n v="211"/>
    <n v="15"/>
    <n v="1"/>
    <n v="52"/>
    <x v="4"/>
    <x v="3132"/>
  </r>
  <r>
    <n v="211"/>
    <n v="15"/>
    <n v="1"/>
    <n v="53"/>
    <x v="4"/>
    <x v="192"/>
  </r>
  <r>
    <n v="211"/>
    <n v="15"/>
    <n v="1"/>
    <n v="54"/>
    <x v="4"/>
    <x v="705"/>
  </r>
  <r>
    <n v="211"/>
    <n v="15"/>
    <n v="1"/>
    <n v="55"/>
    <x v="4"/>
    <x v="2407"/>
  </r>
  <r>
    <n v="211"/>
    <n v="15"/>
    <n v="1"/>
    <n v="56"/>
    <x v="4"/>
    <x v="433"/>
  </r>
  <r>
    <n v="211"/>
    <n v="15"/>
    <n v="1"/>
    <n v="57"/>
    <x v="4"/>
    <x v="3133"/>
  </r>
  <r>
    <n v="211"/>
    <n v="15"/>
    <n v="1"/>
    <n v="58"/>
    <x v="4"/>
    <x v="1725"/>
  </r>
  <r>
    <n v="211"/>
    <n v="15"/>
    <n v="1"/>
    <n v="59"/>
    <x v="4"/>
    <x v="3134"/>
  </r>
  <r>
    <n v="211"/>
    <n v="15"/>
    <n v="1"/>
    <n v="60"/>
    <x v="4"/>
    <x v="3135"/>
  </r>
  <r>
    <n v="211"/>
    <n v="15"/>
    <n v="1"/>
    <n v="61"/>
    <x v="4"/>
    <x v="3136"/>
  </r>
  <r>
    <n v="211"/>
    <n v="15"/>
    <n v="1"/>
    <n v="62"/>
    <x v="4"/>
    <x v="3097"/>
  </r>
  <r>
    <n v="211"/>
    <n v="15"/>
    <n v="1"/>
    <n v="63"/>
    <x v="4"/>
    <x v="48"/>
  </r>
  <r>
    <n v="211"/>
    <n v="15"/>
    <n v="1"/>
    <n v="64"/>
    <x v="4"/>
    <x v="3137"/>
  </r>
  <r>
    <n v="211"/>
    <n v="15"/>
    <n v="1"/>
    <n v="65"/>
    <x v="4"/>
    <x v="3138"/>
  </r>
  <r>
    <n v="211"/>
    <n v="15"/>
    <n v="1"/>
    <n v="66"/>
    <x v="4"/>
    <x v="3139"/>
  </r>
  <r>
    <n v="211"/>
    <n v="15"/>
    <n v="1"/>
    <n v="67"/>
    <x v="4"/>
    <x v="3140"/>
  </r>
  <r>
    <n v="211"/>
    <n v="15"/>
    <n v="1"/>
    <n v="68"/>
    <x v="4"/>
    <x v="2753"/>
  </r>
  <r>
    <n v="211"/>
    <n v="15"/>
    <n v="1"/>
    <n v="69"/>
    <x v="4"/>
    <x v="3141"/>
  </r>
  <r>
    <n v="211"/>
    <n v="15"/>
    <n v="1"/>
    <n v="70"/>
    <x v="4"/>
    <x v="501"/>
  </r>
  <r>
    <n v="211"/>
    <n v="15"/>
    <n v="1"/>
    <n v="71"/>
    <x v="4"/>
    <x v="187"/>
  </r>
  <r>
    <n v="211"/>
    <n v="15"/>
    <n v="1"/>
    <n v="72"/>
    <x v="4"/>
    <x v="2340"/>
  </r>
  <r>
    <n v="211"/>
    <n v="15"/>
    <n v="1"/>
    <n v="73"/>
    <x v="4"/>
    <x v="3142"/>
  </r>
  <r>
    <n v="211"/>
    <n v="15"/>
    <n v="1"/>
    <n v="74"/>
    <x v="4"/>
    <x v="1732"/>
  </r>
  <r>
    <n v="211"/>
    <n v="15"/>
    <n v="1"/>
    <n v="75"/>
    <x v="4"/>
    <x v="3143"/>
  </r>
  <r>
    <n v="211"/>
    <n v="15"/>
    <n v="1"/>
    <n v="76"/>
    <x v="4"/>
    <x v="2572"/>
  </r>
  <r>
    <n v="211"/>
    <n v="15"/>
    <n v="1"/>
    <n v="77"/>
    <x v="4"/>
    <x v="509"/>
  </r>
  <r>
    <n v="211"/>
    <n v="15"/>
    <n v="1"/>
    <n v="78"/>
    <x v="4"/>
    <x v="3144"/>
  </r>
  <r>
    <n v="211"/>
    <n v="15"/>
    <n v="1"/>
    <n v="79"/>
    <x v="4"/>
    <x v="3145"/>
  </r>
  <r>
    <n v="211"/>
    <n v="15"/>
    <n v="1"/>
    <n v="80"/>
    <x v="4"/>
    <x v="328"/>
  </r>
  <r>
    <n v="211"/>
    <n v="15"/>
    <n v="1"/>
    <n v="81"/>
    <x v="4"/>
    <x v="3146"/>
  </r>
  <r>
    <n v="211"/>
    <n v="15"/>
    <n v="1"/>
    <n v="82"/>
    <x v="4"/>
    <x v="3147"/>
  </r>
  <r>
    <n v="211"/>
    <n v="15"/>
    <n v="1"/>
    <n v="83"/>
    <x v="4"/>
    <x v="1362"/>
  </r>
  <r>
    <n v="211"/>
    <n v="15"/>
    <n v="1"/>
    <n v="84"/>
    <x v="4"/>
    <x v="3148"/>
  </r>
  <r>
    <n v="211"/>
    <n v="15"/>
    <n v="1"/>
    <n v="85"/>
    <x v="4"/>
    <x v="546"/>
  </r>
  <r>
    <n v="211"/>
    <n v="15"/>
    <n v="1"/>
    <n v="86"/>
    <x v="4"/>
    <x v="195"/>
  </r>
  <r>
    <n v="211"/>
    <n v="15"/>
    <n v="1"/>
    <n v="87"/>
    <x v="4"/>
    <x v="580"/>
  </r>
  <r>
    <n v="211"/>
    <n v="15"/>
    <n v="1"/>
    <n v="88"/>
    <x v="4"/>
    <x v="3149"/>
  </r>
  <r>
    <n v="211"/>
    <n v="15"/>
    <n v="1"/>
    <n v="89"/>
    <x v="4"/>
    <x v="3150"/>
  </r>
  <r>
    <n v="211"/>
    <n v="15"/>
    <n v="1"/>
    <n v="90"/>
    <x v="4"/>
    <x v="3151"/>
  </r>
  <r>
    <n v="211"/>
    <n v="15"/>
    <n v="1"/>
    <n v="91"/>
    <x v="4"/>
    <x v="3152"/>
  </r>
  <r>
    <n v="211"/>
    <n v="15"/>
    <n v="1"/>
    <n v="92"/>
    <x v="4"/>
    <x v="3153"/>
  </r>
  <r>
    <n v="211"/>
    <n v="15"/>
    <n v="1"/>
    <n v="93"/>
    <x v="4"/>
    <x v="3154"/>
  </r>
  <r>
    <n v="211"/>
    <n v="15"/>
    <n v="1"/>
    <n v="94"/>
    <x v="4"/>
    <x v="3155"/>
  </r>
  <r>
    <n v="211"/>
    <n v="15"/>
    <n v="1"/>
    <n v="95"/>
    <x v="4"/>
    <x v="3156"/>
  </r>
  <r>
    <n v="211"/>
    <n v="15"/>
    <n v="1"/>
    <n v="96"/>
    <x v="4"/>
    <x v="3157"/>
  </r>
  <r>
    <n v="211"/>
    <n v="15"/>
    <n v="1"/>
    <n v="97"/>
    <x v="4"/>
    <x v="662"/>
  </r>
  <r>
    <n v="211"/>
    <n v="15"/>
    <n v="1"/>
    <n v="98"/>
    <x v="4"/>
    <x v="3158"/>
  </r>
  <r>
    <n v="211"/>
    <n v="15"/>
    <n v="1"/>
    <n v="99"/>
    <x v="4"/>
    <x v="3159"/>
  </r>
  <r>
    <n v="211"/>
    <n v="15"/>
    <n v="1"/>
    <n v="100"/>
    <x v="4"/>
    <x v="3160"/>
  </r>
  <r>
    <n v="211"/>
    <n v="15"/>
    <n v="1"/>
    <n v="1"/>
    <x v="5"/>
    <x v="3161"/>
  </r>
  <r>
    <n v="211"/>
    <n v="15"/>
    <n v="1"/>
    <n v="2"/>
    <x v="5"/>
    <x v="3162"/>
  </r>
  <r>
    <n v="211"/>
    <n v="15"/>
    <n v="1"/>
    <n v="3"/>
    <x v="5"/>
    <x v="3163"/>
  </r>
  <r>
    <n v="211"/>
    <n v="15"/>
    <n v="1"/>
    <n v="4"/>
    <x v="5"/>
    <x v="375"/>
  </r>
  <r>
    <n v="211"/>
    <n v="15"/>
    <n v="1"/>
    <n v="5"/>
    <x v="5"/>
    <x v="3164"/>
  </r>
  <r>
    <n v="211"/>
    <n v="15"/>
    <n v="1"/>
    <n v="6"/>
    <x v="5"/>
    <x v="3165"/>
  </r>
  <r>
    <n v="211"/>
    <n v="15"/>
    <n v="1"/>
    <n v="7"/>
    <x v="5"/>
    <x v="2644"/>
  </r>
  <r>
    <n v="211"/>
    <n v="15"/>
    <n v="1"/>
    <n v="8"/>
    <x v="5"/>
    <x v="3166"/>
  </r>
  <r>
    <n v="211"/>
    <n v="15"/>
    <n v="1"/>
    <n v="9"/>
    <x v="5"/>
    <x v="480"/>
  </r>
  <r>
    <n v="211"/>
    <n v="15"/>
    <n v="1"/>
    <n v="10"/>
    <x v="5"/>
    <x v="3167"/>
  </r>
  <r>
    <n v="211"/>
    <n v="15"/>
    <n v="1"/>
    <n v="11"/>
    <x v="5"/>
    <x v="1413"/>
  </r>
  <r>
    <n v="211"/>
    <n v="15"/>
    <n v="1"/>
    <n v="12"/>
    <x v="5"/>
    <x v="2234"/>
  </r>
  <r>
    <n v="211"/>
    <n v="15"/>
    <n v="1"/>
    <n v="13"/>
    <x v="5"/>
    <x v="3168"/>
  </r>
  <r>
    <n v="211"/>
    <n v="15"/>
    <n v="1"/>
    <n v="14"/>
    <x v="5"/>
    <x v="3169"/>
  </r>
  <r>
    <n v="211"/>
    <n v="15"/>
    <n v="1"/>
    <n v="15"/>
    <x v="5"/>
    <x v="3170"/>
  </r>
  <r>
    <n v="211"/>
    <n v="15"/>
    <n v="1"/>
    <n v="16"/>
    <x v="5"/>
    <x v="3171"/>
  </r>
  <r>
    <n v="211"/>
    <n v="15"/>
    <n v="1"/>
    <n v="17"/>
    <x v="5"/>
    <x v="3172"/>
  </r>
  <r>
    <n v="211"/>
    <n v="15"/>
    <n v="1"/>
    <n v="18"/>
    <x v="5"/>
    <x v="3173"/>
  </r>
  <r>
    <n v="211"/>
    <n v="15"/>
    <n v="1"/>
    <n v="19"/>
    <x v="5"/>
    <x v="3174"/>
  </r>
  <r>
    <n v="211"/>
    <n v="15"/>
    <n v="1"/>
    <n v="20"/>
    <x v="5"/>
    <x v="3175"/>
  </r>
  <r>
    <n v="211"/>
    <n v="15"/>
    <n v="1"/>
    <n v="21"/>
    <x v="5"/>
    <x v="2391"/>
  </r>
  <r>
    <n v="211"/>
    <n v="15"/>
    <n v="1"/>
    <n v="22"/>
    <x v="5"/>
    <x v="3176"/>
  </r>
  <r>
    <n v="211"/>
    <n v="15"/>
    <n v="1"/>
    <n v="23"/>
    <x v="5"/>
    <x v="3177"/>
  </r>
  <r>
    <n v="211"/>
    <n v="15"/>
    <n v="1"/>
    <n v="24"/>
    <x v="5"/>
    <x v="3178"/>
  </r>
  <r>
    <n v="211"/>
    <n v="15"/>
    <n v="1"/>
    <n v="25"/>
    <x v="5"/>
    <x v="1776"/>
  </r>
  <r>
    <n v="211"/>
    <n v="15"/>
    <n v="1"/>
    <n v="26"/>
    <x v="5"/>
    <x v="3179"/>
  </r>
  <r>
    <n v="211"/>
    <n v="15"/>
    <n v="1"/>
    <n v="27"/>
    <x v="5"/>
    <x v="2742"/>
  </r>
  <r>
    <n v="211"/>
    <n v="15"/>
    <n v="1"/>
    <n v="28"/>
    <x v="5"/>
    <x v="3180"/>
  </r>
  <r>
    <n v="211"/>
    <n v="15"/>
    <n v="1"/>
    <n v="29"/>
    <x v="5"/>
    <x v="3181"/>
  </r>
  <r>
    <n v="211"/>
    <n v="15"/>
    <n v="1"/>
    <n v="30"/>
    <x v="5"/>
    <x v="2507"/>
  </r>
  <r>
    <n v="211"/>
    <n v="15"/>
    <n v="1"/>
    <n v="31"/>
    <x v="5"/>
    <x v="3182"/>
  </r>
  <r>
    <n v="211"/>
    <n v="15"/>
    <n v="1"/>
    <n v="32"/>
    <x v="5"/>
    <x v="2797"/>
  </r>
  <r>
    <n v="211"/>
    <n v="15"/>
    <n v="1"/>
    <n v="33"/>
    <x v="5"/>
    <x v="3183"/>
  </r>
  <r>
    <n v="211"/>
    <n v="15"/>
    <n v="1"/>
    <n v="34"/>
    <x v="5"/>
    <x v="705"/>
  </r>
  <r>
    <n v="211"/>
    <n v="15"/>
    <n v="1"/>
    <n v="35"/>
    <x v="5"/>
    <x v="3184"/>
  </r>
  <r>
    <n v="211"/>
    <n v="15"/>
    <n v="1"/>
    <n v="36"/>
    <x v="5"/>
    <x v="1709"/>
  </r>
  <r>
    <n v="211"/>
    <n v="15"/>
    <n v="1"/>
    <n v="37"/>
    <x v="5"/>
    <x v="3185"/>
  </r>
  <r>
    <n v="211"/>
    <n v="15"/>
    <n v="1"/>
    <n v="38"/>
    <x v="5"/>
    <x v="3186"/>
  </r>
  <r>
    <n v="211"/>
    <n v="15"/>
    <n v="1"/>
    <n v="39"/>
    <x v="5"/>
    <x v="3187"/>
  </r>
  <r>
    <n v="211"/>
    <n v="15"/>
    <n v="1"/>
    <n v="40"/>
    <x v="5"/>
    <x v="2526"/>
  </r>
  <r>
    <n v="211"/>
    <n v="15"/>
    <n v="1"/>
    <n v="41"/>
    <x v="5"/>
    <x v="3188"/>
  </r>
  <r>
    <n v="211"/>
    <n v="15"/>
    <n v="1"/>
    <n v="42"/>
    <x v="5"/>
    <x v="679"/>
  </r>
  <r>
    <n v="211"/>
    <n v="15"/>
    <n v="1"/>
    <n v="43"/>
    <x v="5"/>
    <x v="2688"/>
  </r>
  <r>
    <n v="211"/>
    <n v="15"/>
    <n v="1"/>
    <n v="44"/>
    <x v="5"/>
    <x v="3189"/>
  </r>
  <r>
    <n v="211"/>
    <n v="15"/>
    <n v="1"/>
    <n v="45"/>
    <x v="5"/>
    <x v="3190"/>
  </r>
  <r>
    <n v="211"/>
    <n v="15"/>
    <n v="1"/>
    <n v="46"/>
    <x v="5"/>
    <x v="3191"/>
  </r>
  <r>
    <n v="211"/>
    <n v="15"/>
    <n v="1"/>
    <n v="47"/>
    <x v="5"/>
    <x v="3192"/>
  </r>
  <r>
    <n v="211"/>
    <n v="15"/>
    <n v="1"/>
    <n v="48"/>
    <x v="5"/>
    <x v="754"/>
  </r>
  <r>
    <n v="211"/>
    <n v="15"/>
    <n v="1"/>
    <n v="49"/>
    <x v="5"/>
    <x v="3193"/>
  </r>
  <r>
    <n v="211"/>
    <n v="15"/>
    <n v="1"/>
    <n v="50"/>
    <x v="5"/>
    <x v="686"/>
  </r>
  <r>
    <n v="211"/>
    <n v="15"/>
    <n v="1"/>
    <n v="51"/>
    <x v="5"/>
    <x v="536"/>
  </r>
  <r>
    <n v="211"/>
    <n v="15"/>
    <n v="1"/>
    <n v="52"/>
    <x v="5"/>
    <x v="1777"/>
  </r>
  <r>
    <n v="211"/>
    <n v="15"/>
    <n v="1"/>
    <n v="53"/>
    <x v="5"/>
    <x v="2711"/>
  </r>
  <r>
    <n v="211"/>
    <n v="15"/>
    <n v="1"/>
    <n v="54"/>
    <x v="5"/>
    <x v="2360"/>
  </r>
  <r>
    <n v="211"/>
    <n v="15"/>
    <n v="1"/>
    <n v="55"/>
    <x v="5"/>
    <x v="1690"/>
  </r>
  <r>
    <n v="211"/>
    <n v="15"/>
    <n v="1"/>
    <n v="56"/>
    <x v="5"/>
    <x v="3194"/>
  </r>
  <r>
    <n v="212"/>
    <n v="13"/>
    <n v="1"/>
    <n v="1"/>
    <x v="4"/>
    <x v="3195"/>
  </r>
  <r>
    <n v="212"/>
    <n v="13"/>
    <n v="1"/>
    <n v="2"/>
    <x v="4"/>
    <x v="1438"/>
  </r>
  <r>
    <n v="212"/>
    <n v="13"/>
    <n v="1"/>
    <n v="3"/>
    <x v="4"/>
    <x v="643"/>
  </r>
  <r>
    <n v="212"/>
    <n v="13"/>
    <n v="1"/>
    <n v="4"/>
    <x v="4"/>
    <x v="3196"/>
  </r>
  <r>
    <n v="212"/>
    <n v="13"/>
    <n v="1"/>
    <n v="5"/>
    <x v="4"/>
    <x v="1273"/>
  </r>
  <r>
    <n v="212"/>
    <n v="13"/>
    <n v="1"/>
    <n v="6"/>
    <x v="4"/>
    <x v="3197"/>
  </r>
  <r>
    <n v="212"/>
    <n v="13"/>
    <n v="1"/>
    <n v="7"/>
    <x v="4"/>
    <x v="3198"/>
  </r>
  <r>
    <n v="212"/>
    <n v="13"/>
    <n v="1"/>
    <n v="8"/>
    <x v="4"/>
    <x v="3199"/>
  </r>
  <r>
    <n v="212"/>
    <n v="13"/>
    <n v="1"/>
    <n v="9"/>
    <x v="4"/>
    <x v="3200"/>
  </r>
  <r>
    <n v="212"/>
    <n v="13"/>
    <n v="1"/>
    <n v="10"/>
    <x v="4"/>
    <x v="3201"/>
  </r>
  <r>
    <n v="212"/>
    <n v="13"/>
    <n v="1"/>
    <n v="11"/>
    <x v="4"/>
    <x v="3202"/>
  </r>
  <r>
    <n v="212"/>
    <n v="13"/>
    <n v="1"/>
    <n v="12"/>
    <x v="4"/>
    <x v="3158"/>
  </r>
  <r>
    <n v="212"/>
    <n v="13"/>
    <n v="1"/>
    <n v="13"/>
    <x v="4"/>
    <x v="3184"/>
  </r>
  <r>
    <n v="212"/>
    <n v="13"/>
    <n v="1"/>
    <n v="14"/>
    <x v="4"/>
    <x v="3203"/>
  </r>
  <r>
    <n v="212"/>
    <n v="13"/>
    <n v="1"/>
    <n v="15"/>
    <x v="4"/>
    <x v="3204"/>
  </r>
  <r>
    <n v="212"/>
    <n v="13"/>
    <n v="1"/>
    <n v="16"/>
    <x v="4"/>
    <x v="1279"/>
  </r>
  <r>
    <n v="212"/>
    <n v="13"/>
    <n v="1"/>
    <n v="17"/>
    <x v="4"/>
    <x v="3205"/>
  </r>
  <r>
    <n v="212"/>
    <n v="13"/>
    <n v="1"/>
    <n v="18"/>
    <x v="4"/>
    <x v="3168"/>
  </r>
  <r>
    <n v="212"/>
    <n v="13"/>
    <n v="1"/>
    <n v="19"/>
    <x v="4"/>
    <x v="3206"/>
  </r>
  <r>
    <n v="212"/>
    <n v="13"/>
    <n v="1"/>
    <n v="20"/>
    <x v="4"/>
    <x v="3207"/>
  </r>
  <r>
    <n v="212"/>
    <n v="13"/>
    <n v="1"/>
    <n v="21"/>
    <x v="4"/>
    <x v="1248"/>
  </r>
  <r>
    <n v="212"/>
    <n v="13"/>
    <n v="1"/>
    <n v="22"/>
    <x v="4"/>
    <x v="1248"/>
  </r>
  <r>
    <n v="212"/>
    <n v="13"/>
    <n v="1"/>
    <n v="23"/>
    <x v="4"/>
    <x v="3208"/>
  </r>
  <r>
    <n v="212"/>
    <n v="13"/>
    <n v="1"/>
    <n v="24"/>
    <x v="4"/>
    <x v="1058"/>
  </r>
  <r>
    <n v="212"/>
    <n v="13"/>
    <n v="1"/>
    <n v="25"/>
    <x v="4"/>
    <x v="1842"/>
  </r>
  <r>
    <n v="212"/>
    <n v="13"/>
    <n v="1"/>
    <n v="26"/>
    <x v="4"/>
    <x v="3209"/>
  </r>
  <r>
    <n v="212"/>
    <n v="13"/>
    <n v="1"/>
    <n v="27"/>
    <x v="4"/>
    <x v="1150"/>
  </r>
  <r>
    <n v="212"/>
    <n v="13"/>
    <n v="1"/>
    <n v="28"/>
    <x v="4"/>
    <x v="3210"/>
  </r>
  <r>
    <n v="212"/>
    <n v="13"/>
    <n v="1"/>
    <n v="29"/>
    <x v="4"/>
    <x v="3211"/>
  </r>
  <r>
    <n v="212"/>
    <n v="13"/>
    <n v="1"/>
    <n v="30"/>
    <x v="4"/>
    <x v="3212"/>
  </r>
  <r>
    <n v="212"/>
    <n v="13"/>
    <n v="1"/>
    <n v="31"/>
    <x v="4"/>
    <x v="1732"/>
  </r>
  <r>
    <n v="212"/>
    <n v="13"/>
    <n v="1"/>
    <n v="32"/>
    <x v="4"/>
    <x v="3213"/>
  </r>
  <r>
    <n v="212"/>
    <n v="13"/>
    <n v="1"/>
    <n v="33"/>
    <x v="4"/>
    <x v="715"/>
  </r>
  <r>
    <n v="212"/>
    <n v="13"/>
    <n v="1"/>
    <n v="34"/>
    <x v="4"/>
    <x v="3214"/>
  </r>
  <r>
    <n v="212"/>
    <n v="13"/>
    <n v="1"/>
    <n v="35"/>
    <x v="4"/>
    <x v="1218"/>
  </r>
  <r>
    <n v="212"/>
    <n v="13"/>
    <n v="1"/>
    <n v="36"/>
    <x v="4"/>
    <x v="2438"/>
  </r>
  <r>
    <n v="212"/>
    <n v="13"/>
    <n v="1"/>
    <n v="37"/>
    <x v="4"/>
    <x v="3215"/>
  </r>
  <r>
    <n v="212"/>
    <n v="13"/>
    <n v="1"/>
    <n v="38"/>
    <x v="4"/>
    <x v="3034"/>
  </r>
  <r>
    <n v="212"/>
    <n v="13"/>
    <n v="1"/>
    <n v="39"/>
    <x v="4"/>
    <x v="3216"/>
  </r>
  <r>
    <n v="212"/>
    <n v="13"/>
    <n v="1"/>
    <n v="40"/>
    <x v="4"/>
    <x v="3217"/>
  </r>
  <r>
    <n v="212"/>
    <n v="13"/>
    <n v="1"/>
    <n v="41"/>
    <x v="4"/>
    <x v="536"/>
  </r>
  <r>
    <n v="212"/>
    <n v="13"/>
    <n v="1"/>
    <n v="42"/>
    <x v="4"/>
    <x v="1779"/>
  </r>
  <r>
    <n v="212"/>
    <n v="13"/>
    <n v="1"/>
    <n v="43"/>
    <x v="4"/>
    <x v="3218"/>
  </r>
  <r>
    <n v="212"/>
    <n v="13"/>
    <n v="1"/>
    <n v="44"/>
    <x v="4"/>
    <x v="3145"/>
  </r>
  <r>
    <n v="212"/>
    <n v="13"/>
    <n v="1"/>
    <n v="45"/>
    <x v="4"/>
    <x v="1539"/>
  </r>
  <r>
    <n v="212"/>
    <n v="13"/>
    <n v="1"/>
    <n v="46"/>
    <x v="4"/>
    <x v="2998"/>
  </r>
  <r>
    <n v="212"/>
    <n v="13"/>
    <n v="1"/>
    <n v="47"/>
    <x v="4"/>
    <x v="566"/>
  </r>
  <r>
    <n v="212"/>
    <n v="13"/>
    <n v="1"/>
    <n v="48"/>
    <x v="4"/>
    <x v="3219"/>
  </r>
  <r>
    <n v="212"/>
    <n v="13"/>
    <n v="1"/>
    <n v="49"/>
    <x v="4"/>
    <x v="3220"/>
  </r>
  <r>
    <n v="212"/>
    <n v="13"/>
    <n v="1"/>
    <n v="50"/>
    <x v="4"/>
    <x v="1048"/>
  </r>
  <r>
    <n v="212"/>
    <n v="13"/>
    <n v="1"/>
    <n v="51"/>
    <x v="4"/>
    <x v="328"/>
  </r>
  <r>
    <n v="212"/>
    <n v="13"/>
    <n v="1"/>
    <n v="52"/>
    <x v="4"/>
    <x v="1843"/>
  </r>
  <r>
    <n v="212"/>
    <n v="13"/>
    <n v="1"/>
    <n v="53"/>
    <x v="4"/>
    <x v="3221"/>
  </r>
  <r>
    <n v="212"/>
    <n v="13"/>
    <n v="1"/>
    <n v="54"/>
    <x v="4"/>
    <x v="2383"/>
  </r>
  <r>
    <n v="212"/>
    <n v="13"/>
    <n v="1"/>
    <n v="55"/>
    <x v="4"/>
    <x v="3217"/>
  </r>
  <r>
    <n v="212"/>
    <n v="13"/>
    <n v="1"/>
    <n v="56"/>
    <x v="4"/>
    <x v="436"/>
  </r>
  <r>
    <n v="212"/>
    <n v="13"/>
    <n v="1"/>
    <n v="57"/>
    <x v="4"/>
    <x v="3209"/>
  </r>
  <r>
    <n v="212"/>
    <n v="13"/>
    <n v="1"/>
    <n v="58"/>
    <x v="4"/>
    <x v="3222"/>
  </r>
  <r>
    <n v="212"/>
    <n v="13"/>
    <n v="1"/>
    <n v="59"/>
    <x v="4"/>
    <x v="3223"/>
  </r>
  <r>
    <n v="212"/>
    <n v="13"/>
    <n v="1"/>
    <n v="60"/>
    <x v="4"/>
    <x v="2462"/>
  </r>
  <r>
    <n v="212"/>
    <n v="13"/>
    <n v="1"/>
    <n v="61"/>
    <x v="4"/>
    <x v="3028"/>
  </r>
  <r>
    <n v="212"/>
    <n v="13"/>
    <n v="1"/>
    <n v="62"/>
    <x v="4"/>
    <x v="1730"/>
  </r>
  <r>
    <n v="212"/>
    <n v="13"/>
    <n v="1"/>
    <n v="63"/>
    <x v="4"/>
    <x v="459"/>
  </r>
  <r>
    <n v="212"/>
    <n v="13"/>
    <n v="1"/>
    <n v="64"/>
    <x v="4"/>
    <x v="3224"/>
  </r>
  <r>
    <n v="212"/>
    <n v="13"/>
    <n v="1"/>
    <n v="65"/>
    <x v="4"/>
    <x v="3225"/>
  </r>
  <r>
    <n v="212"/>
    <n v="13"/>
    <n v="1"/>
    <n v="66"/>
    <x v="4"/>
    <x v="3226"/>
  </r>
  <r>
    <n v="212"/>
    <n v="13"/>
    <n v="1"/>
    <n v="67"/>
    <x v="4"/>
    <x v="3227"/>
  </r>
  <r>
    <n v="212"/>
    <n v="13"/>
    <n v="1"/>
    <n v="68"/>
    <x v="4"/>
    <x v="3228"/>
  </r>
  <r>
    <n v="212"/>
    <n v="13"/>
    <n v="1"/>
    <n v="69"/>
    <x v="4"/>
    <x v="3138"/>
  </r>
  <r>
    <n v="212"/>
    <n v="13"/>
    <n v="1"/>
    <n v="70"/>
    <x v="4"/>
    <x v="3229"/>
  </r>
  <r>
    <n v="212"/>
    <n v="13"/>
    <n v="1"/>
    <n v="71"/>
    <x v="4"/>
    <x v="3230"/>
  </r>
  <r>
    <n v="212"/>
    <n v="13"/>
    <n v="1"/>
    <n v="72"/>
    <x v="4"/>
    <x v="3231"/>
  </r>
  <r>
    <n v="212"/>
    <n v="13"/>
    <n v="1"/>
    <n v="73"/>
    <x v="4"/>
    <x v="3232"/>
  </r>
  <r>
    <n v="212"/>
    <n v="13"/>
    <n v="1"/>
    <n v="74"/>
    <x v="4"/>
    <x v="3233"/>
  </r>
  <r>
    <n v="212"/>
    <n v="13"/>
    <n v="1"/>
    <n v="75"/>
    <x v="4"/>
    <x v="3234"/>
  </r>
  <r>
    <n v="212"/>
    <n v="13"/>
    <n v="1"/>
    <n v="76"/>
    <x v="4"/>
    <x v="3235"/>
  </r>
  <r>
    <n v="212"/>
    <n v="13"/>
    <n v="1"/>
    <n v="77"/>
    <x v="4"/>
    <x v="3236"/>
  </r>
  <r>
    <n v="212"/>
    <n v="13"/>
    <n v="1"/>
    <n v="78"/>
    <x v="4"/>
    <x v="1413"/>
  </r>
  <r>
    <n v="212"/>
    <n v="13"/>
    <n v="1"/>
    <n v="79"/>
    <x v="4"/>
    <x v="3237"/>
  </r>
  <r>
    <n v="212"/>
    <n v="13"/>
    <n v="1"/>
    <n v="80"/>
    <x v="4"/>
    <x v="615"/>
  </r>
  <r>
    <n v="212"/>
    <n v="13"/>
    <n v="1"/>
    <n v="81"/>
    <x v="4"/>
    <x v="3238"/>
  </r>
  <r>
    <n v="212"/>
    <n v="13"/>
    <n v="1"/>
    <n v="82"/>
    <x v="4"/>
    <x v="606"/>
  </r>
  <r>
    <n v="212"/>
    <n v="13"/>
    <n v="1"/>
    <n v="83"/>
    <x v="4"/>
    <x v="556"/>
  </r>
  <r>
    <n v="212"/>
    <n v="13"/>
    <n v="1"/>
    <n v="84"/>
    <x v="4"/>
    <x v="3239"/>
  </r>
  <r>
    <n v="212"/>
    <n v="13"/>
    <n v="1"/>
    <n v="85"/>
    <x v="4"/>
    <x v="3240"/>
  </r>
  <r>
    <n v="212"/>
    <n v="13"/>
    <n v="1"/>
    <n v="86"/>
    <x v="4"/>
    <x v="3241"/>
  </r>
  <r>
    <n v="212"/>
    <n v="13"/>
    <n v="1"/>
    <n v="87"/>
    <x v="4"/>
    <x v="40"/>
  </r>
  <r>
    <n v="212"/>
    <n v="13"/>
    <n v="1"/>
    <n v="1"/>
    <x v="5"/>
    <x v="3242"/>
  </r>
  <r>
    <n v="212"/>
    <n v="13"/>
    <n v="1"/>
    <n v="2"/>
    <x v="5"/>
    <x v="3243"/>
  </r>
  <r>
    <n v="212"/>
    <n v="13"/>
    <n v="1"/>
    <n v="3"/>
    <x v="5"/>
    <x v="71"/>
  </r>
  <r>
    <n v="212"/>
    <n v="13"/>
    <n v="1"/>
    <n v="4"/>
    <x v="5"/>
    <x v="761"/>
  </r>
  <r>
    <n v="212"/>
    <n v="13"/>
    <n v="1"/>
    <n v="5"/>
    <x v="5"/>
    <x v="3244"/>
  </r>
  <r>
    <n v="212"/>
    <n v="13"/>
    <n v="1"/>
    <n v="6"/>
    <x v="5"/>
    <x v="3245"/>
  </r>
  <r>
    <n v="212"/>
    <n v="13"/>
    <n v="1"/>
    <n v="7"/>
    <x v="5"/>
    <x v="3246"/>
  </r>
  <r>
    <n v="212"/>
    <n v="13"/>
    <n v="1"/>
    <n v="8"/>
    <x v="5"/>
    <x v="3247"/>
  </r>
  <r>
    <n v="212"/>
    <n v="13"/>
    <n v="1"/>
    <n v="9"/>
    <x v="5"/>
    <x v="3248"/>
  </r>
  <r>
    <n v="212"/>
    <n v="13"/>
    <n v="1"/>
    <n v="10"/>
    <x v="5"/>
    <x v="3249"/>
  </r>
  <r>
    <n v="212"/>
    <n v="13"/>
    <n v="1"/>
    <n v="11"/>
    <x v="5"/>
    <x v="3250"/>
  </r>
  <r>
    <n v="212"/>
    <n v="13"/>
    <n v="1"/>
    <n v="12"/>
    <x v="5"/>
    <x v="3251"/>
  </r>
  <r>
    <n v="212"/>
    <n v="13"/>
    <n v="1"/>
    <n v="13"/>
    <x v="5"/>
    <x v="3252"/>
  </r>
  <r>
    <n v="212"/>
    <n v="13"/>
    <n v="1"/>
    <n v="14"/>
    <x v="5"/>
    <x v="3253"/>
  </r>
  <r>
    <n v="212"/>
    <n v="13"/>
    <n v="1"/>
    <n v="15"/>
    <x v="5"/>
    <x v="3254"/>
  </r>
  <r>
    <n v="212"/>
    <n v="13"/>
    <n v="1"/>
    <n v="16"/>
    <x v="5"/>
    <x v="2403"/>
  </r>
  <r>
    <n v="212"/>
    <n v="13"/>
    <n v="1"/>
    <n v="17"/>
    <x v="5"/>
    <x v="1807"/>
  </r>
  <r>
    <n v="212"/>
    <n v="13"/>
    <n v="1"/>
    <n v="18"/>
    <x v="5"/>
    <x v="2448"/>
  </r>
  <r>
    <n v="212"/>
    <n v="13"/>
    <n v="1"/>
    <n v="19"/>
    <x v="5"/>
    <x v="3255"/>
  </r>
  <r>
    <n v="212"/>
    <n v="13"/>
    <n v="1"/>
    <n v="20"/>
    <x v="5"/>
    <x v="2691"/>
  </r>
  <r>
    <n v="212"/>
    <n v="13"/>
    <n v="1"/>
    <n v="21"/>
    <x v="5"/>
    <x v="3256"/>
  </r>
  <r>
    <n v="212"/>
    <n v="13"/>
    <n v="1"/>
    <n v="22"/>
    <x v="5"/>
    <x v="0"/>
  </r>
  <r>
    <n v="212"/>
    <n v="13"/>
    <n v="1"/>
    <n v="23"/>
    <x v="5"/>
    <x v="2479"/>
  </r>
  <r>
    <n v="212"/>
    <n v="13"/>
    <n v="1"/>
    <n v="24"/>
    <x v="5"/>
    <x v="531"/>
  </r>
  <r>
    <n v="212"/>
    <n v="13"/>
    <n v="1"/>
    <n v="25"/>
    <x v="5"/>
    <x v="3257"/>
  </r>
  <r>
    <n v="212"/>
    <n v="13"/>
    <n v="1"/>
    <n v="26"/>
    <x v="5"/>
    <x v="568"/>
  </r>
  <r>
    <n v="212"/>
    <n v="13"/>
    <n v="1"/>
    <n v="27"/>
    <x v="5"/>
    <x v="1876"/>
  </r>
  <r>
    <n v="212"/>
    <n v="13"/>
    <n v="1"/>
    <n v="28"/>
    <x v="5"/>
    <x v="3258"/>
  </r>
  <r>
    <n v="212"/>
    <n v="13"/>
    <n v="1"/>
    <n v="29"/>
    <x v="5"/>
    <x v="544"/>
  </r>
  <r>
    <n v="212"/>
    <n v="13"/>
    <n v="1"/>
    <n v="30"/>
    <x v="5"/>
    <x v="1944"/>
  </r>
  <r>
    <n v="212"/>
    <n v="13"/>
    <n v="1"/>
    <n v="31"/>
    <x v="5"/>
    <x v="2543"/>
  </r>
  <r>
    <n v="212"/>
    <n v="13"/>
    <n v="1"/>
    <n v="32"/>
    <x v="5"/>
    <x v="3259"/>
  </r>
  <r>
    <n v="212"/>
    <n v="13"/>
    <n v="1"/>
    <n v="33"/>
    <x v="5"/>
    <x v="1725"/>
  </r>
  <r>
    <n v="212"/>
    <n v="13"/>
    <n v="1"/>
    <n v="34"/>
    <x v="5"/>
    <x v="3260"/>
  </r>
  <r>
    <n v="212"/>
    <n v="13"/>
    <n v="1"/>
    <n v="35"/>
    <x v="5"/>
    <x v="3261"/>
  </r>
  <r>
    <n v="212"/>
    <n v="13"/>
    <n v="1"/>
    <n v="36"/>
    <x v="5"/>
    <x v="1037"/>
  </r>
  <r>
    <n v="212"/>
    <n v="13"/>
    <n v="1"/>
    <n v="37"/>
    <x v="5"/>
    <x v="479"/>
  </r>
  <r>
    <n v="212"/>
    <n v="13"/>
    <n v="1"/>
    <n v="38"/>
    <x v="5"/>
    <x v="3262"/>
  </r>
  <r>
    <n v="212"/>
    <n v="13"/>
    <n v="1"/>
    <n v="39"/>
    <x v="5"/>
    <x v="2234"/>
  </r>
  <r>
    <n v="212"/>
    <n v="13"/>
    <n v="1"/>
    <n v="40"/>
    <x v="5"/>
    <x v="3263"/>
  </r>
  <r>
    <n v="212"/>
    <n v="13"/>
    <n v="1"/>
    <n v="41"/>
    <x v="5"/>
    <x v="615"/>
  </r>
  <r>
    <n v="212"/>
    <n v="13"/>
    <n v="1"/>
    <n v="42"/>
    <x v="5"/>
    <x v="3264"/>
  </r>
  <r>
    <n v="212"/>
    <n v="13"/>
    <n v="1"/>
    <n v="43"/>
    <x v="5"/>
    <x v="2353"/>
  </r>
  <r>
    <n v="212"/>
    <n v="13"/>
    <n v="1"/>
    <n v="44"/>
    <x v="5"/>
    <x v="3247"/>
  </r>
  <r>
    <n v="212"/>
    <n v="13"/>
    <n v="1"/>
    <n v="45"/>
    <x v="5"/>
    <x v="2985"/>
  </r>
  <r>
    <n v="212"/>
    <n v="13"/>
    <n v="1"/>
    <n v="46"/>
    <x v="5"/>
    <x v="3265"/>
  </r>
  <r>
    <n v="212"/>
    <n v="13"/>
    <n v="1"/>
    <n v="47"/>
    <x v="5"/>
    <x v="3266"/>
  </r>
  <r>
    <n v="212"/>
    <n v="13"/>
    <n v="1"/>
    <n v="48"/>
    <x v="5"/>
    <x v="3267"/>
  </r>
  <r>
    <n v="212"/>
    <n v="13"/>
    <n v="1"/>
    <n v="49"/>
    <x v="5"/>
    <x v="1068"/>
  </r>
  <r>
    <n v="212"/>
    <n v="13"/>
    <n v="1"/>
    <n v="50"/>
    <x v="5"/>
    <x v="3268"/>
  </r>
  <r>
    <n v="212"/>
    <n v="13"/>
    <n v="1"/>
    <n v="51"/>
    <x v="5"/>
    <x v="3269"/>
  </r>
  <r>
    <n v="212"/>
    <n v="13"/>
    <n v="1"/>
    <n v="52"/>
    <x v="5"/>
    <x v="3270"/>
  </r>
  <r>
    <n v="212"/>
    <n v="13"/>
    <n v="1"/>
    <n v="53"/>
    <x v="5"/>
    <x v="3196"/>
  </r>
  <r>
    <n v="212"/>
    <n v="13"/>
    <n v="1"/>
    <n v="54"/>
    <x v="5"/>
    <x v="2712"/>
  </r>
  <r>
    <n v="212"/>
    <n v="13"/>
    <n v="1"/>
    <n v="55"/>
    <x v="5"/>
    <x v="3271"/>
  </r>
  <r>
    <n v="212"/>
    <n v="13"/>
    <n v="1"/>
    <n v="56"/>
    <x v="5"/>
    <x v="685"/>
  </r>
  <r>
    <n v="212"/>
    <n v="13"/>
    <n v="1"/>
    <n v="57"/>
    <x v="5"/>
    <x v="2386"/>
  </r>
  <r>
    <n v="212"/>
    <n v="13"/>
    <n v="1"/>
    <n v="58"/>
    <x v="5"/>
    <x v="2559"/>
  </r>
  <r>
    <n v="212"/>
    <n v="13"/>
    <n v="1"/>
    <n v="59"/>
    <x v="5"/>
    <x v="3272"/>
  </r>
  <r>
    <n v="212"/>
    <n v="13"/>
    <n v="1"/>
    <n v="60"/>
    <x v="5"/>
    <x v="3273"/>
  </r>
  <r>
    <n v="212"/>
    <n v="13"/>
    <n v="1"/>
    <n v="61"/>
    <x v="5"/>
    <x v="3274"/>
  </r>
  <r>
    <n v="212"/>
    <n v="13"/>
    <n v="1"/>
    <n v="62"/>
    <x v="5"/>
    <x v="3275"/>
  </r>
  <r>
    <n v="212"/>
    <n v="13"/>
    <n v="1"/>
    <n v="63"/>
    <x v="5"/>
    <x v="3276"/>
  </r>
  <r>
    <n v="212"/>
    <n v="13"/>
    <n v="1"/>
    <n v="64"/>
    <x v="5"/>
    <x v="3277"/>
  </r>
  <r>
    <n v="212"/>
    <n v="13"/>
    <n v="1"/>
    <n v="65"/>
    <x v="5"/>
    <x v="3278"/>
  </r>
  <r>
    <n v="212"/>
    <n v="13"/>
    <n v="1"/>
    <n v="66"/>
    <x v="5"/>
    <x v="3279"/>
  </r>
  <r>
    <n v="212"/>
    <n v="13"/>
    <n v="1"/>
    <n v="67"/>
    <x v="5"/>
    <x v="3280"/>
  </r>
  <r>
    <n v="212"/>
    <n v="13"/>
    <n v="1"/>
    <n v="68"/>
    <x v="5"/>
    <x v="3281"/>
  </r>
  <r>
    <n v="212"/>
    <n v="13"/>
    <n v="1"/>
    <n v="69"/>
    <x v="5"/>
    <x v="2974"/>
  </r>
  <r>
    <n v="212"/>
    <n v="13"/>
    <n v="1"/>
    <n v="70"/>
    <x v="5"/>
    <x v="3282"/>
  </r>
  <r>
    <n v="212"/>
    <n v="13"/>
    <n v="1"/>
    <n v="71"/>
    <x v="5"/>
    <x v="3283"/>
  </r>
  <r>
    <n v="212"/>
    <n v="13"/>
    <n v="1"/>
    <n v="72"/>
    <x v="5"/>
    <x v="3284"/>
  </r>
  <r>
    <n v="212"/>
    <n v="13"/>
    <n v="1"/>
    <n v="73"/>
    <x v="5"/>
    <x v="3285"/>
  </r>
  <r>
    <n v="212"/>
    <n v="13"/>
    <n v="1"/>
    <n v="74"/>
    <x v="5"/>
    <x v="3286"/>
  </r>
  <r>
    <n v="212"/>
    <n v="13"/>
    <n v="1"/>
    <n v="75"/>
    <x v="5"/>
    <x v="3287"/>
  </r>
  <r>
    <n v="212"/>
    <n v="13"/>
    <n v="1"/>
    <n v="76"/>
    <x v="5"/>
    <x v="3288"/>
  </r>
  <r>
    <n v="212"/>
    <n v="13"/>
    <n v="1"/>
    <n v="77"/>
    <x v="5"/>
    <x v="2380"/>
  </r>
  <r>
    <n v="212"/>
    <n v="13"/>
    <n v="1"/>
    <n v="78"/>
    <x v="5"/>
    <x v="3289"/>
  </r>
  <r>
    <n v="212"/>
    <n v="13"/>
    <n v="1"/>
    <n v="79"/>
    <x v="5"/>
    <x v="3290"/>
  </r>
  <r>
    <n v="212"/>
    <n v="13"/>
    <n v="1"/>
    <n v="80"/>
    <x v="5"/>
    <x v="3291"/>
  </r>
  <r>
    <n v="212"/>
    <n v="13"/>
    <n v="1"/>
    <n v="81"/>
    <x v="5"/>
    <x v="1690"/>
  </r>
  <r>
    <n v="212"/>
    <n v="13"/>
    <n v="1"/>
    <n v="82"/>
    <x v="5"/>
    <x v="3292"/>
  </r>
  <r>
    <n v="212"/>
    <n v="13"/>
    <n v="1"/>
    <n v="83"/>
    <x v="5"/>
    <x v="2837"/>
  </r>
  <r>
    <n v="212"/>
    <n v="13"/>
    <n v="1"/>
    <n v="84"/>
    <x v="5"/>
    <x v="1351"/>
  </r>
  <r>
    <n v="212"/>
    <n v="13"/>
    <n v="1"/>
    <n v="85"/>
    <x v="5"/>
    <x v="3293"/>
  </r>
  <r>
    <n v="212"/>
    <n v="13"/>
    <n v="1"/>
    <n v="86"/>
    <x v="5"/>
    <x v="3294"/>
  </r>
  <r>
    <n v="212"/>
    <n v="13"/>
    <n v="1"/>
    <n v="87"/>
    <x v="5"/>
    <x v="773"/>
  </r>
  <r>
    <n v="212"/>
    <n v="13"/>
    <n v="1"/>
    <n v="88"/>
    <x v="5"/>
    <x v="3295"/>
  </r>
  <r>
    <n v="212"/>
    <n v="13"/>
    <n v="1"/>
    <n v="89"/>
    <x v="5"/>
    <x v="3296"/>
  </r>
  <r>
    <n v="212"/>
    <n v="13"/>
    <n v="1"/>
    <n v="90"/>
    <x v="5"/>
    <x v="3297"/>
  </r>
  <r>
    <n v="212"/>
    <n v="13"/>
    <n v="1"/>
    <n v="91"/>
    <x v="5"/>
    <x v="3298"/>
  </r>
  <r>
    <n v="212"/>
    <n v="13"/>
    <n v="1"/>
    <n v="92"/>
    <x v="5"/>
    <x v="3299"/>
  </r>
  <r>
    <n v="212"/>
    <n v="13"/>
    <n v="1"/>
    <n v="93"/>
    <x v="5"/>
    <x v="3300"/>
  </r>
  <r>
    <n v="212"/>
    <n v="13"/>
    <n v="1"/>
    <n v="94"/>
    <x v="5"/>
    <x v="3301"/>
  </r>
  <r>
    <n v="212"/>
    <n v="13"/>
    <n v="1"/>
    <n v="95"/>
    <x v="5"/>
    <x v="3148"/>
  </r>
  <r>
    <n v="212"/>
    <n v="13"/>
    <n v="1"/>
    <n v="96"/>
    <x v="5"/>
    <x v="75"/>
  </r>
  <r>
    <n v="212"/>
    <n v="13"/>
    <n v="1"/>
    <n v="97"/>
    <x v="5"/>
    <x v="3302"/>
  </r>
  <r>
    <n v="212"/>
    <n v="13"/>
    <n v="1"/>
    <n v="98"/>
    <x v="5"/>
    <x v="706"/>
  </r>
  <r>
    <n v="212"/>
    <n v="13"/>
    <n v="1"/>
    <n v="99"/>
    <x v="5"/>
    <x v="3303"/>
  </r>
  <r>
    <n v="212"/>
    <n v="13"/>
    <n v="1"/>
    <n v="100"/>
    <x v="5"/>
    <x v="3304"/>
  </r>
  <r>
    <n v="212"/>
    <n v="13"/>
    <n v="1"/>
    <n v="101"/>
    <x v="5"/>
    <x v="3305"/>
  </r>
  <r>
    <n v="212"/>
    <n v="13"/>
    <n v="1"/>
    <n v="102"/>
    <x v="5"/>
    <x v="955"/>
  </r>
  <r>
    <n v="212"/>
    <n v="13"/>
    <n v="1"/>
    <n v="103"/>
    <x v="5"/>
    <x v="3306"/>
  </r>
  <r>
    <n v="212"/>
    <n v="13"/>
    <n v="1"/>
    <n v="104"/>
    <x v="5"/>
    <x v="3307"/>
  </r>
  <r>
    <n v="212"/>
    <n v="13"/>
    <n v="1"/>
    <n v="105"/>
    <x v="5"/>
    <x v="3308"/>
  </r>
  <r>
    <n v="212"/>
    <n v="13"/>
    <n v="1"/>
    <n v="106"/>
    <x v="5"/>
    <x v="1699"/>
  </r>
  <r>
    <n v="212"/>
    <n v="13"/>
    <n v="1"/>
    <n v="107"/>
    <x v="5"/>
    <x v="2456"/>
  </r>
  <r>
    <n v="212"/>
    <n v="13"/>
    <n v="1"/>
    <n v="108"/>
    <x v="5"/>
    <x v="2181"/>
  </r>
  <r>
    <n v="212"/>
    <n v="13"/>
    <n v="1"/>
    <n v="109"/>
    <x v="5"/>
    <x v="3309"/>
  </r>
  <r>
    <n v="212"/>
    <n v="13"/>
    <n v="1"/>
    <n v="110"/>
    <x v="5"/>
    <x v="3310"/>
  </r>
  <r>
    <n v="212"/>
    <n v="13"/>
    <n v="1"/>
    <n v="111"/>
    <x v="5"/>
    <x v="2505"/>
  </r>
  <r>
    <n v="212"/>
    <n v="13"/>
    <n v="1"/>
    <n v="112"/>
    <x v="5"/>
    <x v="3311"/>
  </r>
  <r>
    <n v="212"/>
    <n v="13"/>
    <n v="1"/>
    <n v="113"/>
    <x v="5"/>
    <x v="3312"/>
  </r>
  <r>
    <n v="212"/>
    <n v="13"/>
    <n v="1"/>
    <n v="114"/>
    <x v="5"/>
    <x v="3313"/>
  </r>
  <r>
    <n v="212"/>
    <n v="13"/>
    <n v="1"/>
    <n v="115"/>
    <x v="5"/>
    <x v="3314"/>
  </r>
  <r>
    <n v="212"/>
    <n v="13"/>
    <n v="1"/>
    <n v="116"/>
    <x v="5"/>
    <x v="3315"/>
  </r>
  <r>
    <n v="212"/>
    <n v="13"/>
    <n v="1"/>
    <n v="117"/>
    <x v="5"/>
    <x v="3316"/>
  </r>
  <r>
    <n v="212"/>
    <n v="13"/>
    <n v="1"/>
    <n v="118"/>
    <x v="5"/>
    <x v="2353"/>
  </r>
  <r>
    <n v="212"/>
    <n v="13"/>
    <n v="1"/>
    <n v="119"/>
    <x v="5"/>
    <x v="3317"/>
  </r>
  <r>
    <n v="213"/>
    <n v="13"/>
    <n v="1"/>
    <n v="1"/>
    <x v="4"/>
    <x v="3318"/>
  </r>
  <r>
    <n v="213"/>
    <n v="13"/>
    <n v="1"/>
    <n v="2"/>
    <x v="4"/>
    <x v="707"/>
  </r>
  <r>
    <n v="213"/>
    <n v="13"/>
    <n v="1"/>
    <n v="3"/>
    <x v="4"/>
    <x v="3319"/>
  </r>
  <r>
    <n v="213"/>
    <n v="13"/>
    <n v="1"/>
    <n v="4"/>
    <x v="4"/>
    <x v="3320"/>
  </r>
  <r>
    <n v="213"/>
    <n v="13"/>
    <n v="1"/>
    <n v="5"/>
    <x v="4"/>
    <x v="2380"/>
  </r>
  <r>
    <n v="213"/>
    <n v="13"/>
    <n v="1"/>
    <n v="6"/>
    <x v="4"/>
    <x v="3321"/>
  </r>
  <r>
    <n v="213"/>
    <n v="13"/>
    <n v="1"/>
    <n v="7"/>
    <x v="4"/>
    <x v="3169"/>
  </r>
  <r>
    <n v="213"/>
    <n v="13"/>
    <n v="1"/>
    <n v="8"/>
    <x v="4"/>
    <x v="2730"/>
  </r>
  <r>
    <n v="213"/>
    <n v="13"/>
    <n v="1"/>
    <n v="9"/>
    <x v="4"/>
    <x v="182"/>
  </r>
  <r>
    <n v="213"/>
    <n v="13"/>
    <n v="1"/>
    <n v="10"/>
    <x v="4"/>
    <x v="3322"/>
  </r>
  <r>
    <n v="213"/>
    <n v="13"/>
    <n v="1"/>
    <n v="11"/>
    <x v="4"/>
    <x v="3323"/>
  </r>
  <r>
    <n v="213"/>
    <n v="13"/>
    <n v="1"/>
    <n v="12"/>
    <x v="4"/>
    <x v="3119"/>
  </r>
  <r>
    <n v="213"/>
    <n v="13"/>
    <n v="1"/>
    <n v="13"/>
    <x v="4"/>
    <x v="3324"/>
  </r>
  <r>
    <n v="213"/>
    <n v="13"/>
    <n v="1"/>
    <n v="14"/>
    <x v="4"/>
    <x v="2853"/>
  </r>
  <r>
    <n v="213"/>
    <n v="13"/>
    <n v="1"/>
    <n v="15"/>
    <x v="4"/>
    <x v="2504"/>
  </r>
  <r>
    <n v="213"/>
    <n v="13"/>
    <n v="1"/>
    <n v="16"/>
    <x v="4"/>
    <x v="463"/>
  </r>
  <r>
    <n v="213"/>
    <n v="13"/>
    <n v="1"/>
    <n v="17"/>
    <x v="4"/>
    <x v="3149"/>
  </r>
  <r>
    <n v="213"/>
    <n v="13"/>
    <n v="1"/>
    <n v="18"/>
    <x v="4"/>
    <x v="1342"/>
  </r>
  <r>
    <n v="213"/>
    <n v="13"/>
    <n v="1"/>
    <n v="19"/>
    <x v="4"/>
    <x v="3325"/>
  </r>
  <r>
    <n v="213"/>
    <n v="13"/>
    <n v="1"/>
    <n v="20"/>
    <x v="4"/>
    <x v="645"/>
  </r>
  <r>
    <n v="213"/>
    <n v="13"/>
    <n v="1"/>
    <n v="21"/>
    <x v="4"/>
    <x v="1242"/>
  </r>
  <r>
    <n v="213"/>
    <n v="13"/>
    <n v="1"/>
    <n v="22"/>
    <x v="4"/>
    <x v="3326"/>
  </r>
  <r>
    <n v="213"/>
    <n v="13"/>
    <n v="1"/>
    <n v="23"/>
    <x v="4"/>
    <x v="3327"/>
  </r>
  <r>
    <n v="213"/>
    <n v="13"/>
    <n v="1"/>
    <n v="24"/>
    <x v="4"/>
    <x v="3328"/>
  </r>
  <r>
    <n v="213"/>
    <n v="13"/>
    <n v="1"/>
    <n v="25"/>
    <x v="4"/>
    <x v="2714"/>
  </r>
  <r>
    <n v="213"/>
    <n v="13"/>
    <n v="1"/>
    <n v="26"/>
    <x v="4"/>
    <x v="2469"/>
  </r>
  <r>
    <n v="213"/>
    <n v="13"/>
    <n v="1"/>
    <n v="27"/>
    <x v="4"/>
    <x v="3329"/>
  </r>
  <r>
    <n v="213"/>
    <n v="13"/>
    <n v="1"/>
    <n v="28"/>
    <x v="4"/>
    <x v="3330"/>
  </r>
  <r>
    <n v="213"/>
    <n v="13"/>
    <n v="1"/>
    <n v="29"/>
    <x v="4"/>
    <x v="3331"/>
  </r>
  <r>
    <n v="213"/>
    <n v="13"/>
    <n v="1"/>
    <n v="30"/>
    <x v="4"/>
    <x v="3332"/>
  </r>
  <r>
    <n v="213"/>
    <n v="13"/>
    <n v="1"/>
    <n v="31"/>
    <x v="4"/>
    <x v="666"/>
  </r>
  <r>
    <n v="213"/>
    <n v="13"/>
    <n v="1"/>
    <n v="32"/>
    <x v="4"/>
    <x v="3333"/>
  </r>
  <r>
    <n v="213"/>
    <n v="13"/>
    <n v="1"/>
    <n v="33"/>
    <x v="4"/>
    <x v="2242"/>
  </r>
  <r>
    <n v="213"/>
    <n v="13"/>
    <n v="1"/>
    <n v="34"/>
    <x v="4"/>
    <x v="1994"/>
  </r>
  <r>
    <n v="213"/>
    <n v="13"/>
    <n v="1"/>
    <n v="35"/>
    <x v="4"/>
    <x v="3334"/>
  </r>
  <r>
    <n v="213"/>
    <n v="13"/>
    <n v="1"/>
    <n v="36"/>
    <x v="4"/>
    <x v="3033"/>
  </r>
  <r>
    <n v="213"/>
    <n v="13"/>
    <n v="1"/>
    <n v="37"/>
    <x v="4"/>
    <x v="1394"/>
  </r>
  <r>
    <n v="213"/>
    <n v="13"/>
    <n v="1"/>
    <n v="38"/>
    <x v="4"/>
    <x v="122"/>
  </r>
  <r>
    <n v="213"/>
    <n v="13"/>
    <n v="1"/>
    <n v="39"/>
    <x v="4"/>
    <x v="3335"/>
  </r>
  <r>
    <n v="213"/>
    <n v="13"/>
    <n v="1"/>
    <n v="40"/>
    <x v="4"/>
    <x v="566"/>
  </r>
  <r>
    <n v="213"/>
    <n v="13"/>
    <n v="1"/>
    <n v="41"/>
    <x v="4"/>
    <x v="3336"/>
  </r>
  <r>
    <n v="213"/>
    <n v="13"/>
    <n v="1"/>
    <n v="42"/>
    <x v="4"/>
    <x v="3337"/>
  </r>
  <r>
    <n v="213"/>
    <n v="13"/>
    <n v="1"/>
    <n v="43"/>
    <x v="4"/>
    <x v="3338"/>
  </r>
  <r>
    <n v="213"/>
    <n v="13"/>
    <n v="1"/>
    <n v="44"/>
    <x v="4"/>
    <x v="3339"/>
  </r>
  <r>
    <n v="213"/>
    <n v="13"/>
    <n v="1"/>
    <n v="45"/>
    <x v="4"/>
    <x v="3340"/>
  </r>
  <r>
    <n v="213"/>
    <n v="13"/>
    <n v="1"/>
    <n v="46"/>
    <x v="4"/>
    <x v="3341"/>
  </r>
  <r>
    <n v="213"/>
    <n v="13"/>
    <n v="1"/>
    <n v="47"/>
    <x v="4"/>
    <x v="3322"/>
  </r>
  <r>
    <n v="213"/>
    <n v="13"/>
    <n v="1"/>
    <n v="48"/>
    <x v="4"/>
    <x v="516"/>
  </r>
  <r>
    <n v="213"/>
    <n v="13"/>
    <n v="1"/>
    <n v="49"/>
    <x v="4"/>
    <x v="3342"/>
  </r>
  <r>
    <n v="213"/>
    <n v="13"/>
    <n v="1"/>
    <n v="50"/>
    <x v="4"/>
    <x v="1081"/>
  </r>
  <r>
    <n v="213"/>
    <n v="13"/>
    <n v="1"/>
    <n v="51"/>
    <x v="4"/>
    <x v="3343"/>
  </r>
  <r>
    <n v="213"/>
    <n v="13"/>
    <n v="1"/>
    <n v="52"/>
    <x v="4"/>
    <x v="3344"/>
  </r>
  <r>
    <n v="213"/>
    <n v="13"/>
    <n v="1"/>
    <n v="53"/>
    <x v="4"/>
    <x v="3111"/>
  </r>
  <r>
    <n v="213"/>
    <n v="13"/>
    <n v="1"/>
    <n v="54"/>
    <x v="4"/>
    <x v="2761"/>
  </r>
  <r>
    <n v="213"/>
    <n v="13"/>
    <n v="1"/>
    <n v="55"/>
    <x v="4"/>
    <x v="2061"/>
  </r>
  <r>
    <n v="213"/>
    <n v="13"/>
    <n v="1"/>
    <n v="56"/>
    <x v="4"/>
    <x v="3345"/>
  </r>
  <r>
    <n v="213"/>
    <n v="13"/>
    <n v="1"/>
    <n v="57"/>
    <x v="4"/>
    <x v="3038"/>
  </r>
  <r>
    <n v="213"/>
    <n v="13"/>
    <n v="1"/>
    <n v="58"/>
    <x v="4"/>
    <x v="3147"/>
  </r>
  <r>
    <n v="213"/>
    <n v="13"/>
    <n v="1"/>
    <n v="59"/>
    <x v="4"/>
    <x v="3346"/>
  </r>
  <r>
    <n v="213"/>
    <n v="13"/>
    <n v="1"/>
    <n v="60"/>
    <x v="4"/>
    <x v="1811"/>
  </r>
  <r>
    <n v="213"/>
    <n v="13"/>
    <n v="1"/>
    <n v="61"/>
    <x v="4"/>
    <x v="606"/>
  </r>
  <r>
    <n v="213"/>
    <n v="13"/>
    <n v="1"/>
    <n v="62"/>
    <x v="4"/>
    <x v="3347"/>
  </r>
  <r>
    <n v="213"/>
    <n v="13"/>
    <n v="1"/>
    <n v="63"/>
    <x v="4"/>
    <x v="3348"/>
  </r>
  <r>
    <n v="213"/>
    <n v="13"/>
    <n v="1"/>
    <n v="64"/>
    <x v="4"/>
    <x v="3349"/>
  </r>
  <r>
    <n v="213"/>
    <n v="13"/>
    <n v="1"/>
    <n v="65"/>
    <x v="4"/>
    <x v="3350"/>
  </r>
  <r>
    <n v="213"/>
    <n v="13"/>
    <n v="1"/>
    <n v="66"/>
    <x v="4"/>
    <x v="3351"/>
  </r>
  <r>
    <n v="213"/>
    <n v="13"/>
    <n v="1"/>
    <n v="67"/>
    <x v="4"/>
    <x v="691"/>
  </r>
  <r>
    <n v="213"/>
    <n v="13"/>
    <n v="1"/>
    <n v="68"/>
    <x v="4"/>
    <x v="2730"/>
  </r>
  <r>
    <n v="213"/>
    <n v="13"/>
    <n v="1"/>
    <n v="69"/>
    <x v="4"/>
    <x v="2753"/>
  </r>
  <r>
    <n v="213"/>
    <n v="13"/>
    <n v="1"/>
    <n v="70"/>
    <x v="4"/>
    <x v="3345"/>
  </r>
  <r>
    <n v="213"/>
    <n v="13"/>
    <n v="1"/>
    <n v="71"/>
    <x v="4"/>
    <x v="3352"/>
  </r>
  <r>
    <n v="213"/>
    <n v="13"/>
    <n v="1"/>
    <n v="72"/>
    <x v="4"/>
    <x v="3353"/>
  </r>
  <r>
    <n v="213"/>
    <n v="13"/>
    <n v="1"/>
    <n v="73"/>
    <x v="4"/>
    <x v="3354"/>
  </r>
  <r>
    <n v="213"/>
    <n v="13"/>
    <n v="1"/>
    <n v="74"/>
    <x v="4"/>
    <x v="536"/>
  </r>
  <r>
    <n v="213"/>
    <n v="13"/>
    <n v="1"/>
    <n v="75"/>
    <x v="4"/>
    <x v="1365"/>
  </r>
  <r>
    <n v="213"/>
    <n v="13"/>
    <n v="1"/>
    <n v="76"/>
    <x v="4"/>
    <x v="3355"/>
  </r>
  <r>
    <n v="213"/>
    <n v="13"/>
    <n v="1"/>
    <n v="77"/>
    <x v="4"/>
    <x v="3356"/>
  </r>
  <r>
    <n v="213"/>
    <n v="13"/>
    <n v="1"/>
    <n v="78"/>
    <x v="4"/>
    <x v="3357"/>
  </r>
  <r>
    <n v="213"/>
    <n v="13"/>
    <n v="1"/>
    <n v="79"/>
    <x v="4"/>
    <x v="3340"/>
  </r>
  <r>
    <n v="213"/>
    <n v="13"/>
    <n v="1"/>
    <n v="80"/>
    <x v="4"/>
    <x v="3358"/>
  </r>
  <r>
    <n v="213"/>
    <n v="13"/>
    <n v="1"/>
    <n v="81"/>
    <x v="4"/>
    <x v="642"/>
  </r>
  <r>
    <n v="213"/>
    <n v="13"/>
    <n v="1"/>
    <n v="82"/>
    <x v="4"/>
    <x v="629"/>
  </r>
  <r>
    <n v="213"/>
    <n v="13"/>
    <n v="1"/>
    <n v="1"/>
    <x v="5"/>
    <x v="79"/>
  </r>
  <r>
    <n v="213"/>
    <n v="13"/>
    <n v="1"/>
    <n v="2"/>
    <x v="5"/>
    <x v="3359"/>
  </r>
  <r>
    <n v="213"/>
    <n v="13"/>
    <n v="1"/>
    <n v="3"/>
    <x v="5"/>
    <x v="1204"/>
  </r>
  <r>
    <n v="213"/>
    <n v="13"/>
    <n v="1"/>
    <n v="4"/>
    <x v="5"/>
    <x v="3360"/>
  </r>
  <r>
    <n v="213"/>
    <n v="13"/>
    <n v="1"/>
    <n v="5"/>
    <x v="5"/>
    <x v="2234"/>
  </r>
  <r>
    <n v="213"/>
    <n v="13"/>
    <n v="1"/>
    <n v="6"/>
    <x v="5"/>
    <x v="3361"/>
  </r>
  <r>
    <n v="213"/>
    <n v="13"/>
    <n v="1"/>
    <n v="7"/>
    <x v="5"/>
    <x v="3362"/>
  </r>
  <r>
    <n v="213"/>
    <n v="13"/>
    <n v="1"/>
    <n v="8"/>
    <x v="5"/>
    <x v="2548"/>
  </r>
  <r>
    <n v="213"/>
    <n v="13"/>
    <n v="1"/>
    <n v="9"/>
    <x v="5"/>
    <x v="3363"/>
  </r>
  <r>
    <n v="213"/>
    <n v="13"/>
    <n v="1"/>
    <n v="10"/>
    <x v="5"/>
    <x v="933"/>
  </r>
  <r>
    <n v="213"/>
    <n v="13"/>
    <n v="1"/>
    <n v="11"/>
    <x v="5"/>
    <x v="2455"/>
  </r>
  <r>
    <n v="213"/>
    <n v="13"/>
    <n v="1"/>
    <n v="12"/>
    <x v="5"/>
    <x v="580"/>
  </r>
  <r>
    <n v="213"/>
    <n v="13"/>
    <n v="1"/>
    <n v="13"/>
    <x v="5"/>
    <x v="559"/>
  </r>
  <r>
    <n v="213"/>
    <n v="13"/>
    <n v="1"/>
    <n v="14"/>
    <x v="5"/>
    <x v="3364"/>
  </r>
  <r>
    <n v="213"/>
    <n v="13"/>
    <n v="1"/>
    <n v="15"/>
    <x v="5"/>
    <x v="3365"/>
  </r>
  <r>
    <n v="213"/>
    <n v="13"/>
    <n v="1"/>
    <n v="16"/>
    <x v="5"/>
    <x v="3209"/>
  </r>
  <r>
    <n v="213"/>
    <n v="13"/>
    <n v="1"/>
    <n v="17"/>
    <x v="5"/>
    <x v="3366"/>
  </r>
  <r>
    <n v="213"/>
    <n v="13"/>
    <n v="1"/>
    <n v="18"/>
    <x v="5"/>
    <x v="3367"/>
  </r>
  <r>
    <n v="213"/>
    <n v="13"/>
    <n v="1"/>
    <n v="19"/>
    <x v="5"/>
    <x v="2472"/>
  </r>
  <r>
    <n v="213"/>
    <n v="13"/>
    <n v="1"/>
    <n v="20"/>
    <x v="5"/>
    <x v="3368"/>
  </r>
  <r>
    <n v="213"/>
    <n v="13"/>
    <n v="1"/>
    <n v="21"/>
    <x v="5"/>
    <x v="643"/>
  </r>
  <r>
    <n v="213"/>
    <n v="13"/>
    <n v="1"/>
    <n v="22"/>
    <x v="5"/>
    <x v="3369"/>
  </r>
  <r>
    <n v="213"/>
    <n v="13"/>
    <n v="1"/>
    <n v="23"/>
    <x v="5"/>
    <x v="3308"/>
  </r>
  <r>
    <n v="213"/>
    <n v="13"/>
    <n v="1"/>
    <n v="24"/>
    <x v="5"/>
    <x v="2918"/>
  </r>
  <r>
    <n v="213"/>
    <n v="13"/>
    <n v="1"/>
    <n v="25"/>
    <x v="5"/>
    <x v="3370"/>
  </r>
  <r>
    <n v="213"/>
    <n v="13"/>
    <n v="1"/>
    <n v="26"/>
    <x v="5"/>
    <x v="1273"/>
  </r>
  <r>
    <n v="213"/>
    <n v="13"/>
    <n v="1"/>
    <n v="27"/>
    <x v="5"/>
    <x v="3371"/>
  </r>
  <r>
    <n v="213"/>
    <n v="13"/>
    <n v="1"/>
    <n v="28"/>
    <x v="5"/>
    <x v="3372"/>
  </r>
  <r>
    <n v="213"/>
    <n v="13"/>
    <n v="1"/>
    <n v="29"/>
    <x v="5"/>
    <x v="3373"/>
  </r>
  <r>
    <n v="213"/>
    <n v="13"/>
    <n v="1"/>
    <n v="30"/>
    <x v="5"/>
    <x v="3374"/>
  </r>
  <r>
    <n v="213"/>
    <n v="13"/>
    <n v="1"/>
    <n v="31"/>
    <x v="5"/>
    <x v="3272"/>
  </r>
  <r>
    <n v="213"/>
    <n v="13"/>
    <n v="1"/>
    <n v="32"/>
    <x v="5"/>
    <x v="3375"/>
  </r>
  <r>
    <n v="213"/>
    <n v="13"/>
    <n v="1"/>
    <n v="33"/>
    <x v="5"/>
    <x v="3376"/>
  </r>
  <r>
    <n v="213"/>
    <n v="13"/>
    <n v="1"/>
    <n v="34"/>
    <x v="5"/>
    <x v="3377"/>
  </r>
  <r>
    <n v="213"/>
    <n v="13"/>
    <n v="1"/>
    <n v="35"/>
    <x v="5"/>
    <x v="1502"/>
  </r>
  <r>
    <n v="213"/>
    <n v="13"/>
    <n v="1"/>
    <n v="36"/>
    <x v="5"/>
    <x v="663"/>
  </r>
  <r>
    <n v="213"/>
    <n v="13"/>
    <n v="1"/>
    <n v="37"/>
    <x v="5"/>
    <x v="677"/>
  </r>
  <r>
    <n v="213"/>
    <n v="13"/>
    <n v="1"/>
    <n v="38"/>
    <x v="5"/>
    <x v="3233"/>
  </r>
  <r>
    <n v="213"/>
    <n v="13"/>
    <n v="1"/>
    <n v="39"/>
    <x v="5"/>
    <x v="3032"/>
  </r>
  <r>
    <n v="213"/>
    <n v="13"/>
    <n v="1"/>
    <n v="40"/>
    <x v="5"/>
    <x v="3378"/>
  </r>
  <r>
    <n v="213"/>
    <n v="13"/>
    <n v="1"/>
    <n v="41"/>
    <x v="5"/>
    <x v="3379"/>
  </r>
  <r>
    <n v="213"/>
    <n v="13"/>
    <n v="1"/>
    <n v="42"/>
    <x v="5"/>
    <x v="3380"/>
  </r>
  <r>
    <n v="213"/>
    <n v="13"/>
    <n v="1"/>
    <n v="43"/>
    <x v="5"/>
    <x v="3005"/>
  </r>
  <r>
    <n v="213"/>
    <n v="13"/>
    <n v="1"/>
    <n v="44"/>
    <x v="5"/>
    <x v="2556"/>
  </r>
  <r>
    <n v="213"/>
    <n v="13"/>
    <n v="1"/>
    <n v="45"/>
    <x v="5"/>
    <x v="1098"/>
  </r>
  <r>
    <n v="213"/>
    <n v="13"/>
    <n v="1"/>
    <n v="46"/>
    <x v="5"/>
    <x v="3381"/>
  </r>
  <r>
    <n v="213"/>
    <n v="13"/>
    <n v="1"/>
    <n v="47"/>
    <x v="5"/>
    <x v="668"/>
  </r>
  <r>
    <n v="213"/>
    <n v="13"/>
    <n v="1"/>
    <n v="48"/>
    <x v="5"/>
    <x v="3382"/>
  </r>
  <r>
    <n v="213"/>
    <n v="13"/>
    <n v="1"/>
    <n v="49"/>
    <x v="5"/>
    <x v="2835"/>
  </r>
  <r>
    <n v="213"/>
    <n v="13"/>
    <n v="1"/>
    <n v="50"/>
    <x v="5"/>
    <x v="1679"/>
  </r>
  <r>
    <n v="213"/>
    <n v="13"/>
    <n v="1"/>
    <n v="51"/>
    <x v="5"/>
    <x v="3383"/>
  </r>
  <r>
    <n v="213"/>
    <n v="13"/>
    <n v="1"/>
    <n v="52"/>
    <x v="5"/>
    <x v="3384"/>
  </r>
  <r>
    <n v="213"/>
    <n v="13"/>
    <n v="1"/>
    <n v="53"/>
    <x v="5"/>
    <x v="3385"/>
  </r>
  <r>
    <n v="213"/>
    <n v="13"/>
    <n v="1"/>
    <n v="54"/>
    <x v="5"/>
    <x v="3386"/>
  </r>
  <r>
    <n v="213"/>
    <n v="13"/>
    <n v="1"/>
    <n v="55"/>
    <x v="5"/>
    <x v="3387"/>
  </r>
  <r>
    <n v="213"/>
    <n v="13"/>
    <n v="1"/>
    <n v="56"/>
    <x v="5"/>
    <x v="3388"/>
  </r>
  <r>
    <n v="213"/>
    <n v="13"/>
    <n v="1"/>
    <n v="57"/>
    <x v="5"/>
    <x v="3389"/>
  </r>
  <r>
    <n v="213"/>
    <n v="13"/>
    <n v="1"/>
    <n v="58"/>
    <x v="5"/>
    <x v="3390"/>
  </r>
  <r>
    <n v="213"/>
    <n v="13"/>
    <n v="1"/>
    <n v="59"/>
    <x v="5"/>
    <x v="3391"/>
  </r>
  <r>
    <n v="213"/>
    <n v="13"/>
    <n v="1"/>
    <n v="60"/>
    <x v="5"/>
    <x v="3392"/>
  </r>
  <r>
    <n v="213"/>
    <n v="13"/>
    <n v="1"/>
    <n v="61"/>
    <x v="5"/>
    <x v="3393"/>
  </r>
  <r>
    <n v="213"/>
    <n v="13"/>
    <n v="1"/>
    <n v="62"/>
    <x v="5"/>
    <x v="3394"/>
  </r>
  <r>
    <n v="213"/>
    <n v="13"/>
    <n v="1"/>
    <n v="63"/>
    <x v="5"/>
    <x v="3395"/>
  </r>
  <r>
    <n v="213"/>
    <n v="13"/>
    <n v="1"/>
    <n v="64"/>
    <x v="5"/>
    <x v="3396"/>
  </r>
  <r>
    <n v="213"/>
    <n v="13"/>
    <n v="1"/>
    <n v="65"/>
    <x v="5"/>
    <x v="3397"/>
  </r>
  <r>
    <n v="213"/>
    <n v="13"/>
    <n v="1"/>
    <n v="66"/>
    <x v="5"/>
    <x v="548"/>
  </r>
  <r>
    <n v="213"/>
    <n v="13"/>
    <n v="1"/>
    <n v="67"/>
    <x v="5"/>
    <x v="3217"/>
  </r>
  <r>
    <n v="213"/>
    <n v="13"/>
    <n v="1"/>
    <n v="68"/>
    <x v="5"/>
    <x v="3398"/>
  </r>
  <r>
    <n v="213"/>
    <n v="13"/>
    <n v="1"/>
    <n v="69"/>
    <x v="5"/>
    <x v="3399"/>
  </r>
  <r>
    <n v="213"/>
    <n v="13"/>
    <n v="1"/>
    <n v="70"/>
    <x v="5"/>
    <x v="3400"/>
  </r>
  <r>
    <n v="213"/>
    <n v="13"/>
    <n v="1"/>
    <n v="71"/>
    <x v="5"/>
    <x v="3401"/>
  </r>
  <r>
    <n v="213"/>
    <n v="13"/>
    <n v="1"/>
    <n v="72"/>
    <x v="5"/>
    <x v="3402"/>
  </r>
  <r>
    <n v="213"/>
    <n v="13"/>
    <n v="1"/>
    <n v="73"/>
    <x v="5"/>
    <x v="3012"/>
  </r>
  <r>
    <n v="213"/>
    <n v="13"/>
    <n v="1"/>
    <n v="74"/>
    <x v="5"/>
    <x v="1060"/>
  </r>
  <r>
    <n v="213"/>
    <n v="13"/>
    <n v="1"/>
    <n v="75"/>
    <x v="5"/>
    <x v="1288"/>
  </r>
  <r>
    <n v="213"/>
    <n v="13"/>
    <n v="1"/>
    <n v="76"/>
    <x v="5"/>
    <x v="3221"/>
  </r>
  <r>
    <n v="213"/>
    <n v="13"/>
    <n v="1"/>
    <n v="77"/>
    <x v="5"/>
    <x v="3403"/>
  </r>
  <r>
    <n v="213"/>
    <n v="13"/>
    <n v="1"/>
    <n v="78"/>
    <x v="5"/>
    <x v="1713"/>
  </r>
  <r>
    <n v="213"/>
    <n v="13"/>
    <n v="1"/>
    <n v="79"/>
    <x v="5"/>
    <x v="3404"/>
  </r>
  <r>
    <n v="213"/>
    <n v="13"/>
    <n v="1"/>
    <n v="80"/>
    <x v="5"/>
    <x v="1389"/>
  </r>
  <r>
    <n v="213"/>
    <n v="13"/>
    <n v="1"/>
    <n v="81"/>
    <x v="5"/>
    <x v="3405"/>
  </r>
  <r>
    <n v="213"/>
    <n v="13"/>
    <n v="1"/>
    <n v="82"/>
    <x v="5"/>
    <x v="3150"/>
  </r>
  <r>
    <n v="213"/>
    <n v="13"/>
    <n v="1"/>
    <n v="83"/>
    <x v="5"/>
    <x v="591"/>
  </r>
  <r>
    <n v="213"/>
    <n v="13"/>
    <n v="1"/>
    <n v="84"/>
    <x v="5"/>
    <x v="3148"/>
  </r>
  <r>
    <n v="213"/>
    <n v="13"/>
    <n v="1"/>
    <n v="85"/>
    <x v="5"/>
    <x v="1036"/>
  </r>
  <r>
    <n v="213"/>
    <n v="13"/>
    <n v="1"/>
    <n v="86"/>
    <x v="5"/>
    <x v="3406"/>
  </r>
  <r>
    <n v="213"/>
    <n v="13"/>
    <n v="1"/>
    <n v="87"/>
    <x v="5"/>
    <x v="1139"/>
  </r>
  <r>
    <n v="213"/>
    <n v="13"/>
    <n v="1"/>
    <n v="88"/>
    <x v="5"/>
    <x v="1502"/>
  </r>
  <r>
    <n v="213"/>
    <n v="13"/>
    <n v="1"/>
    <n v="89"/>
    <x v="5"/>
    <x v="3208"/>
  </r>
  <r>
    <n v="213"/>
    <n v="13"/>
    <n v="1"/>
    <n v="90"/>
    <x v="5"/>
    <x v="3407"/>
  </r>
  <r>
    <n v="213"/>
    <n v="13"/>
    <n v="1"/>
    <n v="91"/>
    <x v="5"/>
    <x v="3100"/>
  </r>
  <r>
    <n v="213"/>
    <n v="13"/>
    <n v="1"/>
    <n v="92"/>
    <x v="5"/>
    <x v="3408"/>
  </r>
  <r>
    <n v="213"/>
    <n v="13"/>
    <n v="1"/>
    <n v="93"/>
    <x v="5"/>
    <x v="3409"/>
  </r>
  <r>
    <n v="213"/>
    <n v="13"/>
    <n v="1"/>
    <n v="94"/>
    <x v="5"/>
    <x v="1102"/>
  </r>
  <r>
    <n v="213"/>
    <n v="13"/>
    <n v="1"/>
    <n v="95"/>
    <x v="5"/>
    <x v="3159"/>
  </r>
  <r>
    <n v="213"/>
    <n v="13"/>
    <n v="1"/>
    <n v="96"/>
    <x v="5"/>
    <x v="3345"/>
  </r>
  <r>
    <n v="213"/>
    <n v="13"/>
    <n v="1"/>
    <n v="97"/>
    <x v="5"/>
    <x v="617"/>
  </r>
  <r>
    <n v="213"/>
    <n v="13"/>
    <n v="1"/>
    <n v="98"/>
    <x v="5"/>
    <x v="1842"/>
  </r>
  <r>
    <n v="213"/>
    <n v="13"/>
    <n v="1"/>
    <n v="99"/>
    <x v="5"/>
    <x v="3410"/>
  </r>
  <r>
    <n v="213"/>
    <n v="13"/>
    <n v="1"/>
    <n v="100"/>
    <x v="5"/>
    <x v="3411"/>
  </r>
  <r>
    <n v="213"/>
    <n v="13"/>
    <n v="1"/>
    <n v="101"/>
    <x v="5"/>
    <x v="459"/>
  </r>
  <r>
    <n v="213"/>
    <n v="13"/>
    <n v="1"/>
    <n v="102"/>
    <x v="5"/>
    <x v="3412"/>
  </r>
  <r>
    <n v="213"/>
    <n v="13"/>
    <n v="1"/>
    <n v="103"/>
    <x v="5"/>
    <x v="1372"/>
  </r>
  <r>
    <n v="213"/>
    <n v="13"/>
    <n v="1"/>
    <n v="104"/>
    <x v="5"/>
    <x v="3413"/>
  </r>
  <r>
    <n v="213"/>
    <n v="13"/>
    <n v="1"/>
    <n v="105"/>
    <x v="5"/>
    <x v="3414"/>
  </r>
  <r>
    <n v="213"/>
    <n v="13"/>
    <n v="1"/>
    <n v="106"/>
    <x v="5"/>
    <x v="1082"/>
  </r>
  <r>
    <n v="213"/>
    <n v="13"/>
    <n v="1"/>
    <n v="107"/>
    <x v="5"/>
    <x v="3415"/>
  </r>
  <r>
    <n v="214"/>
    <n v="12"/>
    <n v="1"/>
    <n v="1"/>
    <x v="5"/>
    <x v="3416"/>
  </r>
  <r>
    <n v="214"/>
    <n v="12"/>
    <n v="1"/>
    <n v="2"/>
    <x v="5"/>
    <x v="3417"/>
  </r>
  <r>
    <n v="214"/>
    <n v="12"/>
    <n v="1"/>
    <n v="3"/>
    <x v="5"/>
    <x v="3418"/>
  </r>
  <r>
    <n v="214"/>
    <n v="12"/>
    <n v="1"/>
    <n v="4"/>
    <x v="5"/>
    <x v="3419"/>
  </r>
  <r>
    <n v="214"/>
    <n v="12"/>
    <n v="1"/>
    <n v="5"/>
    <x v="5"/>
    <x v="667"/>
  </r>
  <r>
    <n v="215"/>
    <n v="12"/>
    <n v="1"/>
    <n v="1"/>
    <x v="7"/>
    <x v="3420"/>
  </r>
  <r>
    <n v="215"/>
    <n v="12"/>
    <n v="1"/>
    <n v="1"/>
    <x v="6"/>
    <x v="3421"/>
  </r>
  <r>
    <n v="215"/>
    <n v="12"/>
    <n v="1"/>
    <n v="2"/>
    <x v="6"/>
    <x v="3422"/>
  </r>
  <r>
    <n v="215"/>
    <n v="12"/>
    <n v="1"/>
    <n v="1"/>
    <x v="5"/>
    <x v="3423"/>
  </r>
  <r>
    <n v="215"/>
    <n v="12"/>
    <n v="1"/>
    <n v="2"/>
    <x v="5"/>
    <x v="2812"/>
  </r>
  <r>
    <n v="215"/>
    <n v="12"/>
    <n v="1"/>
    <n v="3"/>
    <x v="5"/>
    <x v="3424"/>
  </r>
  <r>
    <n v="215"/>
    <n v="12"/>
    <n v="1"/>
    <n v="4"/>
    <x v="5"/>
    <x v="3425"/>
  </r>
  <r>
    <n v="215"/>
    <n v="12"/>
    <n v="1"/>
    <n v="1"/>
    <x v="4"/>
    <x v="2592"/>
  </r>
  <r>
    <n v="215"/>
    <n v="12"/>
    <n v="1"/>
    <n v="2"/>
    <x v="4"/>
    <x v="3426"/>
  </r>
  <r>
    <n v="215"/>
    <n v="12"/>
    <n v="1"/>
    <n v="3"/>
    <x v="4"/>
    <x v="3427"/>
  </r>
  <r>
    <n v="215"/>
    <n v="12"/>
    <n v="1"/>
    <n v="4"/>
    <x v="4"/>
    <x v="3428"/>
  </r>
  <r>
    <n v="215"/>
    <n v="12"/>
    <n v="1"/>
    <n v="5"/>
    <x v="4"/>
    <x v="3429"/>
  </r>
  <r>
    <n v="215"/>
    <n v="12"/>
    <n v="1"/>
    <n v="6"/>
    <x v="4"/>
    <x v="363"/>
  </r>
  <r>
    <n v="215"/>
    <n v="12"/>
    <n v="1"/>
    <n v="7"/>
    <x v="4"/>
    <x v="3430"/>
  </r>
  <r>
    <n v="215"/>
    <n v="12"/>
    <n v="1"/>
    <n v="1"/>
    <x v="1"/>
    <x v="3431"/>
  </r>
  <r>
    <n v="218"/>
    <n v="11"/>
    <n v="1"/>
    <n v="1"/>
    <x v="1"/>
    <x v="1218"/>
  </r>
  <r>
    <n v="218"/>
    <n v="11"/>
    <n v="1"/>
    <n v="2"/>
    <x v="1"/>
    <x v="1032"/>
  </r>
  <r>
    <n v="218"/>
    <n v="11"/>
    <n v="1"/>
    <n v="3"/>
    <x v="1"/>
    <x v="3432"/>
  </r>
  <r>
    <n v="218"/>
    <n v="11"/>
    <n v="1"/>
    <n v="4"/>
    <x v="1"/>
    <x v="3319"/>
  </r>
  <r>
    <n v="218"/>
    <n v="11"/>
    <n v="1"/>
    <n v="5"/>
    <x v="1"/>
    <x v="2419"/>
  </r>
  <r>
    <n v="218"/>
    <n v="11"/>
    <n v="1"/>
    <n v="6"/>
    <x v="1"/>
    <x v="3433"/>
  </r>
  <r>
    <n v="218"/>
    <n v="11"/>
    <n v="1"/>
    <n v="7"/>
    <x v="1"/>
    <x v="655"/>
  </r>
  <r>
    <n v="218"/>
    <n v="11"/>
    <n v="1"/>
    <n v="8"/>
    <x v="1"/>
    <x v="3434"/>
  </r>
  <r>
    <n v="218"/>
    <n v="11"/>
    <n v="1"/>
    <n v="9"/>
    <x v="1"/>
    <x v="2338"/>
  </r>
  <r>
    <n v="218"/>
    <n v="11"/>
    <n v="1"/>
    <n v="10"/>
    <x v="1"/>
    <x v="3435"/>
  </r>
  <r>
    <n v="218"/>
    <n v="11"/>
    <n v="1"/>
    <n v="11"/>
    <x v="1"/>
    <x v="3436"/>
  </r>
  <r>
    <n v="218"/>
    <n v="11"/>
    <n v="1"/>
    <n v="12"/>
    <x v="1"/>
    <x v="2452"/>
  </r>
  <r>
    <n v="218"/>
    <n v="11"/>
    <n v="1"/>
    <n v="13"/>
    <x v="1"/>
    <x v="3437"/>
  </r>
  <r>
    <n v="218"/>
    <n v="11"/>
    <n v="1"/>
    <n v="14"/>
    <x v="1"/>
    <x v="3438"/>
  </r>
  <r>
    <n v="218"/>
    <n v="11"/>
    <n v="1"/>
    <n v="15"/>
    <x v="1"/>
    <x v="467"/>
  </r>
  <r>
    <n v="218"/>
    <n v="11"/>
    <n v="1"/>
    <n v="16"/>
    <x v="1"/>
    <x v="3439"/>
  </r>
  <r>
    <n v="218"/>
    <n v="11"/>
    <n v="1"/>
    <n v="17"/>
    <x v="1"/>
    <x v="2743"/>
  </r>
  <r>
    <n v="218"/>
    <n v="11"/>
    <n v="1"/>
    <n v="18"/>
    <x v="1"/>
    <x v="586"/>
  </r>
  <r>
    <n v="218"/>
    <n v="11"/>
    <n v="1"/>
    <n v="19"/>
    <x v="1"/>
    <x v="2580"/>
  </r>
  <r>
    <n v="218"/>
    <n v="11"/>
    <n v="1"/>
    <n v="20"/>
    <x v="1"/>
    <x v="3440"/>
  </r>
  <r>
    <n v="218"/>
    <n v="11"/>
    <n v="1"/>
    <n v="21"/>
    <x v="1"/>
    <x v="2158"/>
  </r>
  <r>
    <n v="218"/>
    <n v="11"/>
    <n v="1"/>
    <n v="22"/>
    <x v="1"/>
    <x v="3441"/>
  </r>
  <r>
    <n v="218"/>
    <n v="11"/>
    <n v="1"/>
    <n v="23"/>
    <x v="1"/>
    <x v="3442"/>
  </r>
  <r>
    <n v="218"/>
    <n v="11"/>
    <n v="1"/>
    <n v="24"/>
    <x v="1"/>
    <x v="3443"/>
  </r>
  <r>
    <n v="218"/>
    <n v="11"/>
    <n v="1"/>
    <n v="25"/>
    <x v="1"/>
    <x v="3444"/>
  </r>
  <r>
    <n v="218"/>
    <n v="11"/>
    <n v="1"/>
    <n v="26"/>
    <x v="1"/>
    <x v="3445"/>
  </r>
  <r>
    <n v="218"/>
    <n v="11"/>
    <n v="1"/>
    <n v="27"/>
    <x v="1"/>
    <x v="3446"/>
  </r>
  <r>
    <n v="218"/>
    <n v="11"/>
    <n v="1"/>
    <n v="28"/>
    <x v="1"/>
    <x v="2865"/>
  </r>
  <r>
    <n v="218"/>
    <n v="11"/>
    <n v="1"/>
    <n v="29"/>
    <x v="1"/>
    <x v="3447"/>
  </r>
  <r>
    <n v="218"/>
    <n v="11"/>
    <n v="1"/>
    <n v="30"/>
    <x v="1"/>
    <x v="3448"/>
  </r>
  <r>
    <n v="218"/>
    <n v="11"/>
    <n v="1"/>
    <n v="31"/>
    <x v="1"/>
    <x v="3449"/>
  </r>
  <r>
    <n v="218"/>
    <n v="11"/>
    <n v="1"/>
    <n v="1"/>
    <x v="0"/>
    <x v="494"/>
  </r>
  <r>
    <n v="218"/>
    <n v="11"/>
    <n v="1"/>
    <n v="2"/>
    <x v="0"/>
    <x v="3450"/>
  </r>
  <r>
    <n v="218"/>
    <n v="11"/>
    <n v="1"/>
    <n v="3"/>
    <x v="0"/>
    <x v="3451"/>
  </r>
  <r>
    <n v="218"/>
    <n v="11"/>
    <n v="1"/>
    <n v="4"/>
    <x v="0"/>
    <x v="3452"/>
  </r>
  <r>
    <n v="218"/>
    <n v="11"/>
    <n v="1"/>
    <n v="5"/>
    <x v="0"/>
    <x v="3453"/>
  </r>
  <r>
    <n v="218"/>
    <n v="11"/>
    <n v="1"/>
    <n v="6"/>
    <x v="0"/>
    <x v="2415"/>
  </r>
  <r>
    <n v="218"/>
    <n v="11"/>
    <n v="1"/>
    <n v="7"/>
    <x v="0"/>
    <x v="3454"/>
  </r>
  <r>
    <n v="218"/>
    <n v="11"/>
    <n v="1"/>
    <n v="8"/>
    <x v="0"/>
    <x v="1399"/>
  </r>
  <r>
    <n v="218"/>
    <n v="11"/>
    <n v="1"/>
    <n v="9"/>
    <x v="0"/>
    <x v="3455"/>
  </r>
  <r>
    <n v="218"/>
    <n v="11"/>
    <n v="1"/>
    <n v="10"/>
    <x v="0"/>
    <x v="3456"/>
  </r>
  <r>
    <n v="218"/>
    <n v="11"/>
    <n v="1"/>
    <n v="11"/>
    <x v="0"/>
    <x v="3456"/>
  </r>
  <r>
    <n v="218"/>
    <n v="11"/>
    <n v="1"/>
    <n v="12"/>
    <x v="0"/>
    <x v="3457"/>
  </r>
  <r>
    <n v="218"/>
    <n v="11"/>
    <n v="1"/>
    <n v="13"/>
    <x v="0"/>
    <x v="2620"/>
  </r>
  <r>
    <n v="218"/>
    <n v="11"/>
    <n v="1"/>
    <n v="14"/>
    <x v="0"/>
    <x v="3458"/>
  </r>
  <r>
    <n v="218"/>
    <n v="11"/>
    <n v="1"/>
    <n v="15"/>
    <x v="0"/>
    <x v="3148"/>
  </r>
  <r>
    <n v="218"/>
    <n v="11"/>
    <n v="1"/>
    <n v="16"/>
    <x v="0"/>
    <x v="3459"/>
  </r>
  <r>
    <n v="218"/>
    <n v="11"/>
    <n v="1"/>
    <n v="17"/>
    <x v="0"/>
    <x v="2977"/>
  </r>
  <r>
    <n v="218"/>
    <n v="11"/>
    <n v="1"/>
    <n v="18"/>
    <x v="0"/>
    <x v="3460"/>
  </r>
  <r>
    <n v="218"/>
    <n v="11"/>
    <n v="1"/>
    <n v="19"/>
    <x v="0"/>
    <x v="3461"/>
  </r>
  <r>
    <n v="218"/>
    <n v="11"/>
    <n v="1"/>
    <n v="20"/>
    <x v="0"/>
    <x v="3462"/>
  </r>
  <r>
    <n v="218"/>
    <n v="11"/>
    <n v="1"/>
    <n v="21"/>
    <x v="0"/>
    <x v="18"/>
  </r>
  <r>
    <n v="218"/>
    <n v="11"/>
    <n v="1"/>
    <n v="22"/>
    <x v="0"/>
    <x v="3463"/>
  </r>
  <r>
    <n v="218"/>
    <n v="11"/>
    <n v="1"/>
    <n v="23"/>
    <x v="0"/>
    <x v="3464"/>
  </r>
  <r>
    <n v="218"/>
    <n v="11"/>
    <n v="1"/>
    <n v="24"/>
    <x v="0"/>
    <x v="3465"/>
  </r>
  <r>
    <n v="218"/>
    <n v="11"/>
    <n v="1"/>
    <n v="25"/>
    <x v="0"/>
    <x v="3439"/>
  </r>
  <r>
    <n v="218"/>
    <n v="11"/>
    <n v="1"/>
    <n v="26"/>
    <x v="0"/>
    <x v="3466"/>
  </r>
  <r>
    <n v="218"/>
    <n v="11"/>
    <n v="1"/>
    <n v="27"/>
    <x v="0"/>
    <x v="3467"/>
  </r>
  <r>
    <n v="218"/>
    <n v="11"/>
    <n v="1"/>
    <n v="28"/>
    <x v="0"/>
    <x v="3468"/>
  </r>
  <r>
    <n v="218"/>
    <n v="11"/>
    <n v="1"/>
    <n v="29"/>
    <x v="0"/>
    <x v="3469"/>
  </r>
  <r>
    <n v="218"/>
    <n v="11"/>
    <n v="1"/>
    <n v="30"/>
    <x v="0"/>
    <x v="3470"/>
  </r>
  <r>
    <n v="218"/>
    <n v="11"/>
    <n v="1"/>
    <n v="31"/>
    <x v="0"/>
    <x v="3471"/>
  </r>
  <r>
    <n v="218"/>
    <n v="11"/>
    <n v="1"/>
    <n v="32"/>
    <x v="0"/>
    <x v="3472"/>
  </r>
  <r>
    <n v="219"/>
    <n v="11"/>
    <n v="1"/>
    <n v="1"/>
    <x v="0"/>
    <x v="1869"/>
  </r>
  <r>
    <n v="219"/>
    <n v="11"/>
    <n v="1"/>
    <n v="2"/>
    <x v="0"/>
    <x v="3473"/>
  </r>
  <r>
    <n v="219"/>
    <n v="11"/>
    <n v="1"/>
    <n v="3"/>
    <x v="0"/>
    <x v="3474"/>
  </r>
  <r>
    <n v="220"/>
    <n v="11"/>
    <n v="1"/>
    <n v="1"/>
    <x v="4"/>
    <x v="3032"/>
  </r>
  <r>
    <n v="220"/>
    <n v="11"/>
    <n v="1"/>
    <n v="2"/>
    <x v="4"/>
    <x v="3475"/>
  </r>
  <r>
    <n v="220"/>
    <n v="11"/>
    <n v="1"/>
    <n v="1"/>
    <x v="5"/>
    <x v="1110"/>
  </r>
  <r>
    <n v="220"/>
    <n v="11"/>
    <n v="1"/>
    <n v="2"/>
    <x v="5"/>
    <x v="3476"/>
  </r>
  <r>
    <n v="221"/>
    <n v="14"/>
    <n v="1"/>
    <n v="1"/>
    <x v="4"/>
    <x v="20"/>
  </r>
  <r>
    <n v="221"/>
    <n v="14"/>
    <n v="1"/>
    <n v="2"/>
    <x v="4"/>
    <x v="50"/>
  </r>
  <r>
    <n v="221"/>
    <n v="14"/>
    <n v="1"/>
    <n v="3"/>
    <x v="4"/>
    <x v="20"/>
  </r>
  <r>
    <n v="221"/>
    <n v="14"/>
    <n v="1"/>
    <n v="4"/>
    <x v="4"/>
    <x v="33"/>
  </r>
  <r>
    <n v="221"/>
    <n v="14"/>
    <n v="1"/>
    <n v="5"/>
    <x v="4"/>
    <x v="76"/>
  </r>
  <r>
    <n v="221"/>
    <n v="14"/>
    <n v="1"/>
    <n v="6"/>
    <x v="4"/>
    <x v="35"/>
  </r>
  <r>
    <n v="221"/>
    <n v="14"/>
    <n v="1"/>
    <n v="7"/>
    <x v="4"/>
    <x v="85"/>
  </r>
  <r>
    <n v="221"/>
    <n v="14"/>
    <n v="1"/>
    <n v="8"/>
    <x v="4"/>
    <x v="85"/>
  </r>
  <r>
    <n v="221"/>
    <n v="14"/>
    <n v="1"/>
    <n v="9"/>
    <x v="4"/>
    <x v="47"/>
  </r>
  <r>
    <n v="221"/>
    <n v="14"/>
    <n v="1"/>
    <n v="10"/>
    <x v="4"/>
    <x v="77"/>
  </r>
  <r>
    <n v="221"/>
    <n v="14"/>
    <n v="1"/>
    <n v="11"/>
    <x v="4"/>
    <x v="44"/>
  </r>
  <r>
    <n v="221"/>
    <n v="14"/>
    <n v="1"/>
    <n v="12"/>
    <x v="4"/>
    <x v="35"/>
  </r>
  <r>
    <n v="221"/>
    <n v="14"/>
    <n v="1"/>
    <n v="13"/>
    <x v="4"/>
    <x v="76"/>
  </r>
  <r>
    <n v="221"/>
    <n v="14"/>
    <n v="1"/>
    <n v="14"/>
    <x v="4"/>
    <x v="81"/>
  </r>
  <r>
    <n v="221"/>
    <n v="14"/>
    <n v="1"/>
    <n v="15"/>
    <x v="4"/>
    <x v="8"/>
  </r>
  <r>
    <n v="221"/>
    <n v="14"/>
    <n v="1"/>
    <n v="16"/>
    <x v="4"/>
    <x v="8"/>
  </r>
  <r>
    <n v="221"/>
    <n v="14"/>
    <n v="1"/>
    <n v="17"/>
    <x v="4"/>
    <x v="22"/>
  </r>
  <r>
    <n v="221"/>
    <n v="14"/>
    <n v="1"/>
    <n v="18"/>
    <x v="4"/>
    <x v="8"/>
  </r>
  <r>
    <n v="221"/>
    <n v="14"/>
    <n v="1"/>
    <n v="19"/>
    <x v="4"/>
    <x v="122"/>
  </r>
  <r>
    <n v="221"/>
    <n v="14"/>
    <n v="1"/>
    <n v="20"/>
    <x v="4"/>
    <x v="44"/>
  </r>
  <r>
    <n v="221"/>
    <n v="14"/>
    <n v="1"/>
    <n v="21"/>
    <x v="4"/>
    <x v="48"/>
  </r>
  <r>
    <n v="221"/>
    <n v="14"/>
    <n v="1"/>
    <n v="22"/>
    <x v="4"/>
    <x v="0"/>
  </r>
  <r>
    <n v="221"/>
    <n v="14"/>
    <n v="1"/>
    <n v="23"/>
    <x v="4"/>
    <x v="83"/>
  </r>
  <r>
    <n v="221"/>
    <n v="14"/>
    <n v="1"/>
    <n v="24"/>
    <x v="4"/>
    <x v="76"/>
  </r>
  <r>
    <n v="221"/>
    <n v="14"/>
    <n v="1"/>
    <n v="25"/>
    <x v="4"/>
    <x v="48"/>
  </r>
  <r>
    <n v="221"/>
    <n v="14"/>
    <n v="1"/>
    <n v="26"/>
    <x v="4"/>
    <x v="4"/>
  </r>
  <r>
    <n v="221"/>
    <n v="14"/>
    <n v="1"/>
    <n v="27"/>
    <x v="4"/>
    <x v="44"/>
  </r>
  <r>
    <n v="221"/>
    <n v="14"/>
    <n v="1"/>
    <n v="28"/>
    <x v="4"/>
    <x v="85"/>
  </r>
  <r>
    <n v="221"/>
    <n v="14"/>
    <n v="1"/>
    <n v="29"/>
    <x v="4"/>
    <x v="122"/>
  </r>
  <r>
    <n v="221"/>
    <n v="14"/>
    <n v="1"/>
    <n v="30"/>
    <x v="4"/>
    <x v="4"/>
  </r>
  <r>
    <n v="221"/>
    <n v="14"/>
    <n v="1"/>
    <n v="31"/>
    <x v="4"/>
    <x v="36"/>
  </r>
  <r>
    <n v="221"/>
    <n v="14"/>
    <n v="1"/>
    <n v="32"/>
    <x v="4"/>
    <x v="9"/>
  </r>
  <r>
    <n v="221"/>
    <n v="14"/>
    <n v="1"/>
    <n v="33"/>
    <x v="4"/>
    <x v="10"/>
  </r>
  <r>
    <n v="221"/>
    <n v="14"/>
    <n v="1"/>
    <n v="34"/>
    <x v="4"/>
    <x v="83"/>
  </r>
  <r>
    <n v="221"/>
    <n v="14"/>
    <n v="1"/>
    <n v="35"/>
    <x v="4"/>
    <x v="79"/>
  </r>
  <r>
    <n v="221"/>
    <n v="14"/>
    <n v="1"/>
    <n v="36"/>
    <x v="4"/>
    <x v="38"/>
  </r>
  <r>
    <n v="221"/>
    <n v="14"/>
    <n v="1"/>
    <n v="37"/>
    <x v="4"/>
    <x v="10"/>
  </r>
  <r>
    <n v="221"/>
    <n v="14"/>
    <n v="1"/>
    <n v="38"/>
    <x v="4"/>
    <x v="39"/>
  </r>
  <r>
    <n v="221"/>
    <n v="14"/>
    <n v="1"/>
    <n v="39"/>
    <x v="4"/>
    <x v="81"/>
  </r>
  <r>
    <n v="221"/>
    <n v="14"/>
    <n v="1"/>
    <n v="40"/>
    <x v="4"/>
    <x v="2"/>
  </r>
  <r>
    <n v="221"/>
    <n v="14"/>
    <n v="1"/>
    <n v="41"/>
    <x v="4"/>
    <x v="0"/>
  </r>
  <r>
    <n v="221"/>
    <n v="14"/>
    <n v="1"/>
    <n v="42"/>
    <x v="4"/>
    <x v="79"/>
  </r>
  <r>
    <n v="221"/>
    <n v="14"/>
    <n v="1"/>
    <n v="43"/>
    <x v="4"/>
    <x v="33"/>
  </r>
  <r>
    <n v="221"/>
    <n v="14"/>
    <n v="1"/>
    <n v="44"/>
    <x v="4"/>
    <x v="0"/>
  </r>
  <r>
    <n v="221"/>
    <n v="14"/>
    <n v="1"/>
    <n v="45"/>
    <x v="4"/>
    <x v="36"/>
  </r>
  <r>
    <n v="221"/>
    <n v="14"/>
    <n v="1"/>
    <n v="46"/>
    <x v="4"/>
    <x v="78"/>
  </r>
  <r>
    <n v="221"/>
    <n v="14"/>
    <n v="1"/>
    <n v="47"/>
    <x v="4"/>
    <x v="45"/>
  </r>
  <r>
    <n v="221"/>
    <n v="14"/>
    <n v="1"/>
    <n v="48"/>
    <x v="4"/>
    <x v="20"/>
  </r>
  <r>
    <n v="221"/>
    <n v="14"/>
    <n v="1"/>
    <n v="49"/>
    <x v="4"/>
    <x v="0"/>
  </r>
  <r>
    <n v="221"/>
    <n v="14"/>
    <n v="1"/>
    <n v="50"/>
    <x v="4"/>
    <x v="36"/>
  </r>
  <r>
    <n v="221"/>
    <n v="14"/>
    <n v="1"/>
    <n v="51"/>
    <x v="4"/>
    <x v="48"/>
  </r>
  <r>
    <n v="221"/>
    <n v="14"/>
    <n v="1"/>
    <n v="52"/>
    <x v="4"/>
    <x v="8"/>
  </r>
  <r>
    <n v="221"/>
    <n v="14"/>
    <n v="1"/>
    <n v="53"/>
    <x v="4"/>
    <x v="85"/>
  </r>
  <r>
    <n v="221"/>
    <n v="14"/>
    <n v="1"/>
    <n v="54"/>
    <x v="4"/>
    <x v="76"/>
  </r>
  <r>
    <n v="221"/>
    <n v="14"/>
    <n v="1"/>
    <n v="55"/>
    <x v="4"/>
    <x v="77"/>
  </r>
  <r>
    <n v="221"/>
    <n v="14"/>
    <n v="1"/>
    <n v="56"/>
    <x v="4"/>
    <x v="15"/>
  </r>
  <r>
    <n v="221"/>
    <n v="14"/>
    <n v="1"/>
    <n v="57"/>
    <x v="4"/>
    <x v="79"/>
  </r>
  <r>
    <n v="221"/>
    <n v="14"/>
    <n v="1"/>
    <n v="58"/>
    <x v="4"/>
    <x v="50"/>
  </r>
  <r>
    <n v="221"/>
    <n v="14"/>
    <n v="1"/>
    <n v="59"/>
    <x v="4"/>
    <x v="81"/>
  </r>
  <r>
    <n v="221"/>
    <n v="14"/>
    <n v="1"/>
    <n v="60"/>
    <x v="4"/>
    <x v="33"/>
  </r>
  <r>
    <n v="221"/>
    <n v="14"/>
    <n v="1"/>
    <n v="61"/>
    <x v="4"/>
    <x v="36"/>
  </r>
  <r>
    <n v="221"/>
    <n v="14"/>
    <n v="1"/>
    <n v="62"/>
    <x v="4"/>
    <x v="78"/>
  </r>
  <r>
    <n v="221"/>
    <n v="14"/>
    <n v="1"/>
    <n v="63"/>
    <x v="4"/>
    <x v="50"/>
  </r>
  <r>
    <n v="221"/>
    <n v="14"/>
    <n v="1"/>
    <n v="64"/>
    <x v="4"/>
    <x v="81"/>
  </r>
  <r>
    <n v="221"/>
    <n v="14"/>
    <n v="1"/>
    <n v="65"/>
    <x v="4"/>
    <x v="2"/>
  </r>
  <r>
    <n v="221"/>
    <n v="14"/>
    <n v="1"/>
    <n v="66"/>
    <x v="4"/>
    <x v="2"/>
  </r>
  <r>
    <n v="221"/>
    <n v="14"/>
    <n v="1"/>
    <n v="67"/>
    <x v="4"/>
    <x v="122"/>
  </r>
  <r>
    <n v="221"/>
    <n v="14"/>
    <n v="1"/>
    <n v="68"/>
    <x v="4"/>
    <x v="47"/>
  </r>
  <r>
    <n v="221"/>
    <n v="14"/>
    <n v="1"/>
    <n v="69"/>
    <x v="4"/>
    <x v="6"/>
  </r>
  <r>
    <n v="221"/>
    <n v="14"/>
    <n v="1"/>
    <n v="70"/>
    <x v="4"/>
    <x v="33"/>
  </r>
  <r>
    <n v="221"/>
    <n v="14"/>
    <n v="1"/>
    <n v="71"/>
    <x v="4"/>
    <x v="47"/>
  </r>
  <r>
    <n v="221"/>
    <n v="14"/>
    <n v="1"/>
    <n v="72"/>
    <x v="4"/>
    <x v="33"/>
  </r>
  <r>
    <n v="221"/>
    <n v="14"/>
    <n v="1"/>
    <n v="73"/>
    <x v="4"/>
    <x v="8"/>
  </r>
  <r>
    <n v="221"/>
    <n v="14"/>
    <n v="1"/>
    <n v="74"/>
    <x v="4"/>
    <x v="16"/>
  </r>
  <r>
    <n v="221"/>
    <n v="14"/>
    <n v="1"/>
    <n v="75"/>
    <x v="4"/>
    <x v="85"/>
  </r>
  <r>
    <n v="221"/>
    <n v="14"/>
    <n v="1"/>
    <n v="76"/>
    <x v="4"/>
    <x v="15"/>
  </r>
  <r>
    <n v="221"/>
    <n v="14"/>
    <n v="1"/>
    <n v="77"/>
    <x v="4"/>
    <x v="77"/>
  </r>
  <r>
    <n v="221"/>
    <n v="14"/>
    <n v="1"/>
    <n v="78"/>
    <x v="4"/>
    <x v="81"/>
  </r>
  <r>
    <n v="221"/>
    <n v="14"/>
    <n v="1"/>
    <n v="79"/>
    <x v="4"/>
    <x v="81"/>
  </r>
  <r>
    <n v="221"/>
    <n v="14"/>
    <n v="1"/>
    <n v="80"/>
    <x v="4"/>
    <x v="85"/>
  </r>
  <r>
    <n v="221"/>
    <n v="14"/>
    <n v="1"/>
    <n v="81"/>
    <x v="4"/>
    <x v="50"/>
  </r>
  <r>
    <n v="221"/>
    <n v="14"/>
    <n v="1"/>
    <n v="82"/>
    <x v="4"/>
    <x v="76"/>
  </r>
  <r>
    <n v="221"/>
    <n v="14"/>
    <n v="1"/>
    <n v="83"/>
    <x v="4"/>
    <x v="0"/>
  </r>
  <r>
    <n v="221"/>
    <n v="14"/>
    <n v="1"/>
    <n v="84"/>
    <x v="4"/>
    <x v="77"/>
  </r>
  <r>
    <n v="221"/>
    <n v="14"/>
    <n v="1"/>
    <n v="85"/>
    <x v="4"/>
    <x v="36"/>
  </r>
  <r>
    <n v="221"/>
    <n v="14"/>
    <n v="1"/>
    <n v="86"/>
    <x v="4"/>
    <x v="2"/>
  </r>
  <r>
    <n v="221"/>
    <n v="14"/>
    <n v="1"/>
    <n v="87"/>
    <x v="4"/>
    <x v="35"/>
  </r>
  <r>
    <n v="221"/>
    <n v="14"/>
    <n v="1"/>
    <n v="88"/>
    <x v="4"/>
    <x v="77"/>
  </r>
  <r>
    <n v="221"/>
    <n v="14"/>
    <n v="1"/>
    <n v="89"/>
    <x v="4"/>
    <x v="45"/>
  </r>
  <r>
    <n v="221"/>
    <n v="14"/>
    <n v="1"/>
    <n v="90"/>
    <x v="4"/>
    <x v="39"/>
  </r>
  <r>
    <n v="221"/>
    <n v="14"/>
    <n v="1"/>
    <n v="91"/>
    <x v="4"/>
    <x v="8"/>
  </r>
  <r>
    <n v="221"/>
    <n v="14"/>
    <n v="1"/>
    <n v="92"/>
    <x v="4"/>
    <x v="50"/>
  </r>
  <r>
    <n v="221"/>
    <n v="14"/>
    <n v="1"/>
    <n v="93"/>
    <x v="4"/>
    <x v="44"/>
  </r>
  <r>
    <n v="221"/>
    <n v="14"/>
    <n v="1"/>
    <n v="94"/>
    <x v="4"/>
    <x v="37"/>
  </r>
  <r>
    <n v="221"/>
    <n v="14"/>
    <n v="1"/>
    <n v="95"/>
    <x v="4"/>
    <x v="4"/>
  </r>
  <r>
    <n v="221"/>
    <n v="14"/>
    <n v="1"/>
    <n v="96"/>
    <x v="4"/>
    <x v="20"/>
  </r>
  <r>
    <n v="221"/>
    <n v="14"/>
    <n v="1"/>
    <n v="97"/>
    <x v="4"/>
    <x v="0"/>
  </r>
  <r>
    <n v="221"/>
    <n v="14"/>
    <n v="1"/>
    <n v="98"/>
    <x v="4"/>
    <x v="10"/>
  </r>
  <r>
    <n v="221"/>
    <n v="14"/>
    <n v="1"/>
    <n v="99"/>
    <x v="4"/>
    <x v="8"/>
  </r>
  <r>
    <n v="221"/>
    <n v="14"/>
    <n v="1"/>
    <n v="100"/>
    <x v="4"/>
    <x v="75"/>
  </r>
  <r>
    <n v="221"/>
    <n v="14"/>
    <n v="1"/>
    <n v="101"/>
    <x v="4"/>
    <x v="81"/>
  </r>
  <r>
    <n v="221"/>
    <n v="14"/>
    <n v="1"/>
    <n v="102"/>
    <x v="4"/>
    <x v="35"/>
  </r>
  <r>
    <n v="221"/>
    <n v="14"/>
    <n v="1"/>
    <n v="103"/>
    <x v="4"/>
    <x v="77"/>
  </r>
  <r>
    <n v="221"/>
    <n v="14"/>
    <n v="1"/>
    <n v="104"/>
    <x v="4"/>
    <x v="127"/>
  </r>
  <r>
    <n v="221"/>
    <n v="14"/>
    <n v="1"/>
    <n v="105"/>
    <x v="4"/>
    <x v="45"/>
  </r>
  <r>
    <n v="221"/>
    <n v="14"/>
    <n v="1"/>
    <n v="106"/>
    <x v="4"/>
    <x v="47"/>
  </r>
  <r>
    <n v="221"/>
    <n v="14"/>
    <n v="1"/>
    <n v="107"/>
    <x v="4"/>
    <x v="13"/>
  </r>
  <r>
    <n v="221"/>
    <n v="14"/>
    <n v="1"/>
    <n v="108"/>
    <x v="4"/>
    <x v="4"/>
  </r>
  <r>
    <n v="221"/>
    <n v="14"/>
    <n v="1"/>
    <n v="109"/>
    <x v="4"/>
    <x v="15"/>
  </r>
  <r>
    <n v="221"/>
    <n v="14"/>
    <n v="1"/>
    <n v="1"/>
    <x v="5"/>
    <x v="75"/>
  </r>
  <r>
    <n v="221"/>
    <n v="14"/>
    <n v="1"/>
    <n v="2"/>
    <x v="5"/>
    <x v="50"/>
  </r>
  <r>
    <n v="221"/>
    <n v="14"/>
    <n v="1"/>
    <n v="3"/>
    <x v="5"/>
    <x v="51"/>
  </r>
  <r>
    <n v="221"/>
    <n v="14"/>
    <n v="1"/>
    <n v="4"/>
    <x v="5"/>
    <x v="54"/>
  </r>
  <r>
    <n v="221"/>
    <n v="14"/>
    <n v="1"/>
    <n v="5"/>
    <x v="5"/>
    <x v="146"/>
  </r>
  <r>
    <n v="221"/>
    <n v="14"/>
    <n v="1"/>
    <n v="6"/>
    <x v="5"/>
    <x v="121"/>
  </r>
  <r>
    <n v="221"/>
    <n v="14"/>
    <n v="1"/>
    <n v="7"/>
    <x v="5"/>
    <x v="54"/>
  </r>
  <r>
    <n v="221"/>
    <n v="14"/>
    <n v="1"/>
    <n v="8"/>
    <x v="5"/>
    <x v="126"/>
  </r>
  <r>
    <n v="221"/>
    <n v="14"/>
    <n v="1"/>
    <n v="9"/>
    <x v="5"/>
    <x v="91"/>
  </r>
  <r>
    <n v="221"/>
    <n v="14"/>
    <n v="1"/>
    <n v="10"/>
    <x v="5"/>
    <x v="60"/>
  </r>
  <r>
    <n v="221"/>
    <n v="14"/>
    <n v="1"/>
    <n v="11"/>
    <x v="5"/>
    <x v="27"/>
  </r>
  <r>
    <n v="221"/>
    <n v="14"/>
    <n v="1"/>
    <n v="12"/>
    <x v="5"/>
    <x v="44"/>
  </r>
  <r>
    <n v="221"/>
    <n v="14"/>
    <n v="1"/>
    <n v="13"/>
    <x v="5"/>
    <x v="85"/>
  </r>
  <r>
    <n v="221"/>
    <n v="14"/>
    <n v="1"/>
    <n v="14"/>
    <x v="5"/>
    <x v="76"/>
  </r>
  <r>
    <n v="221"/>
    <n v="14"/>
    <n v="1"/>
    <n v="15"/>
    <x v="5"/>
    <x v="43"/>
  </r>
  <r>
    <n v="221"/>
    <n v="14"/>
    <n v="1"/>
    <n v="16"/>
    <x v="5"/>
    <x v="50"/>
  </r>
  <r>
    <n v="221"/>
    <n v="14"/>
    <n v="1"/>
    <n v="17"/>
    <x v="5"/>
    <x v="27"/>
  </r>
  <r>
    <n v="221"/>
    <n v="14"/>
    <n v="1"/>
    <n v="18"/>
    <x v="5"/>
    <x v="84"/>
  </r>
  <r>
    <n v="221"/>
    <n v="14"/>
    <n v="1"/>
    <n v="19"/>
    <x v="5"/>
    <x v="57"/>
  </r>
  <r>
    <n v="221"/>
    <n v="14"/>
    <n v="1"/>
    <n v="20"/>
    <x v="5"/>
    <x v="30"/>
  </r>
  <r>
    <n v="221"/>
    <n v="14"/>
    <n v="1"/>
    <n v="21"/>
    <x v="5"/>
    <x v="18"/>
  </r>
  <r>
    <n v="221"/>
    <n v="14"/>
    <n v="1"/>
    <n v="22"/>
    <x v="5"/>
    <x v="46"/>
  </r>
  <r>
    <n v="221"/>
    <n v="14"/>
    <n v="1"/>
    <n v="23"/>
    <x v="5"/>
    <x v="35"/>
  </r>
  <r>
    <n v="221"/>
    <n v="14"/>
    <n v="1"/>
    <n v="24"/>
    <x v="5"/>
    <x v="0"/>
  </r>
  <r>
    <n v="221"/>
    <n v="14"/>
    <n v="1"/>
    <n v="25"/>
    <x v="5"/>
    <x v="89"/>
  </r>
  <r>
    <n v="221"/>
    <n v="14"/>
    <n v="1"/>
    <n v="26"/>
    <x v="5"/>
    <x v="50"/>
  </r>
  <r>
    <n v="221"/>
    <n v="14"/>
    <n v="1"/>
    <n v="27"/>
    <x v="5"/>
    <x v="85"/>
  </r>
  <r>
    <n v="221"/>
    <n v="14"/>
    <n v="1"/>
    <n v="28"/>
    <x v="5"/>
    <x v="79"/>
  </r>
  <r>
    <n v="221"/>
    <n v="14"/>
    <n v="1"/>
    <n v="29"/>
    <x v="5"/>
    <x v="45"/>
  </r>
  <r>
    <n v="221"/>
    <n v="14"/>
    <n v="1"/>
    <n v="30"/>
    <x v="5"/>
    <x v="85"/>
  </r>
  <r>
    <n v="221"/>
    <n v="14"/>
    <n v="1"/>
    <n v="31"/>
    <x v="5"/>
    <x v="122"/>
  </r>
  <r>
    <n v="221"/>
    <n v="14"/>
    <n v="1"/>
    <n v="32"/>
    <x v="5"/>
    <x v="0"/>
  </r>
  <r>
    <n v="221"/>
    <n v="14"/>
    <n v="1"/>
    <n v="33"/>
    <x v="5"/>
    <x v="88"/>
  </r>
  <r>
    <n v="221"/>
    <n v="14"/>
    <n v="1"/>
    <n v="34"/>
    <x v="5"/>
    <x v="83"/>
  </r>
  <r>
    <n v="221"/>
    <n v="14"/>
    <n v="1"/>
    <n v="35"/>
    <x v="5"/>
    <x v="9"/>
  </r>
  <r>
    <n v="221"/>
    <n v="14"/>
    <n v="1"/>
    <n v="36"/>
    <x v="5"/>
    <x v="0"/>
  </r>
  <r>
    <n v="221"/>
    <n v="14"/>
    <n v="1"/>
    <n v="37"/>
    <x v="5"/>
    <x v="63"/>
  </r>
  <r>
    <n v="221"/>
    <n v="14"/>
    <n v="1"/>
    <n v="38"/>
    <x v="5"/>
    <x v="33"/>
  </r>
  <r>
    <n v="221"/>
    <n v="14"/>
    <n v="1"/>
    <n v="39"/>
    <x v="5"/>
    <x v="81"/>
  </r>
  <r>
    <n v="221"/>
    <n v="14"/>
    <n v="1"/>
    <n v="40"/>
    <x v="5"/>
    <x v="75"/>
  </r>
  <r>
    <n v="221"/>
    <n v="14"/>
    <n v="1"/>
    <n v="41"/>
    <x v="5"/>
    <x v="2"/>
  </r>
  <r>
    <n v="221"/>
    <n v="14"/>
    <n v="1"/>
    <n v="42"/>
    <x v="5"/>
    <x v="51"/>
  </r>
  <r>
    <n v="221"/>
    <n v="14"/>
    <n v="1"/>
    <n v="43"/>
    <x v="5"/>
    <x v="124"/>
  </r>
  <r>
    <n v="221"/>
    <n v="14"/>
    <n v="1"/>
    <n v="44"/>
    <x v="5"/>
    <x v="60"/>
  </r>
  <r>
    <n v="221"/>
    <n v="14"/>
    <n v="1"/>
    <n v="45"/>
    <x v="5"/>
    <x v="92"/>
  </r>
  <r>
    <n v="221"/>
    <n v="14"/>
    <n v="1"/>
    <n v="46"/>
    <x v="5"/>
    <x v="92"/>
  </r>
  <r>
    <n v="221"/>
    <n v="14"/>
    <n v="1"/>
    <n v="47"/>
    <x v="5"/>
    <x v="26"/>
  </r>
  <r>
    <n v="221"/>
    <n v="14"/>
    <n v="1"/>
    <n v="48"/>
    <x v="5"/>
    <x v="33"/>
  </r>
  <r>
    <n v="221"/>
    <n v="14"/>
    <n v="1"/>
    <n v="49"/>
    <x v="5"/>
    <x v="2"/>
  </r>
  <r>
    <n v="221"/>
    <n v="14"/>
    <n v="1"/>
    <n v="50"/>
    <x v="5"/>
    <x v="77"/>
  </r>
  <r>
    <n v="221"/>
    <n v="14"/>
    <n v="1"/>
    <n v="51"/>
    <x v="5"/>
    <x v="75"/>
  </r>
  <r>
    <n v="221"/>
    <n v="14"/>
    <n v="1"/>
    <n v="52"/>
    <x v="5"/>
    <x v="75"/>
  </r>
  <r>
    <n v="221"/>
    <n v="14"/>
    <n v="1"/>
    <n v="53"/>
    <x v="5"/>
    <x v="47"/>
  </r>
  <r>
    <n v="221"/>
    <n v="14"/>
    <n v="1"/>
    <n v="54"/>
    <x v="5"/>
    <x v="10"/>
  </r>
  <r>
    <n v="221"/>
    <n v="14"/>
    <n v="1"/>
    <n v="55"/>
    <x v="5"/>
    <x v="75"/>
  </r>
  <r>
    <n v="221"/>
    <n v="14"/>
    <n v="1"/>
    <n v="56"/>
    <x v="5"/>
    <x v="48"/>
  </r>
  <r>
    <n v="221"/>
    <n v="14"/>
    <n v="1"/>
    <n v="57"/>
    <x v="5"/>
    <x v="2"/>
  </r>
  <r>
    <n v="221"/>
    <n v="14"/>
    <n v="1"/>
    <n v="58"/>
    <x v="5"/>
    <x v="79"/>
  </r>
  <r>
    <n v="221"/>
    <n v="14"/>
    <n v="1"/>
    <n v="59"/>
    <x v="5"/>
    <x v="48"/>
  </r>
  <r>
    <n v="221"/>
    <n v="14"/>
    <n v="1"/>
    <n v="60"/>
    <x v="5"/>
    <x v="79"/>
  </r>
  <r>
    <n v="221"/>
    <n v="14"/>
    <n v="1"/>
    <n v="1"/>
    <x v="8"/>
    <x v="106"/>
  </r>
  <r>
    <n v="222"/>
    <n v="13"/>
    <n v="1"/>
    <n v="1"/>
    <x v="6"/>
    <x v="67"/>
  </r>
  <r>
    <n v="222"/>
    <n v="13"/>
    <n v="1"/>
    <n v="1"/>
    <x v="5"/>
    <x v="0"/>
  </r>
  <r>
    <n v="222"/>
    <n v="13"/>
    <n v="1"/>
    <n v="2"/>
    <x v="5"/>
    <x v="11"/>
  </r>
  <r>
    <n v="222"/>
    <n v="13"/>
    <n v="1"/>
    <n v="3"/>
    <x v="5"/>
    <x v="23"/>
  </r>
  <r>
    <n v="222"/>
    <n v="13"/>
    <n v="1"/>
    <n v="4"/>
    <x v="5"/>
    <x v="4"/>
  </r>
  <r>
    <n v="222"/>
    <n v="13"/>
    <n v="1"/>
    <n v="5"/>
    <x v="5"/>
    <x v="11"/>
  </r>
  <r>
    <n v="222"/>
    <n v="13"/>
    <n v="1"/>
    <n v="6"/>
    <x v="5"/>
    <x v="41"/>
  </r>
  <r>
    <n v="222"/>
    <n v="13"/>
    <n v="1"/>
    <n v="7"/>
    <x v="5"/>
    <x v="74"/>
  </r>
  <r>
    <n v="222"/>
    <n v="13"/>
    <n v="1"/>
    <n v="8"/>
    <x v="5"/>
    <x v="23"/>
  </r>
  <r>
    <n v="222"/>
    <n v="13"/>
    <n v="1"/>
    <n v="1"/>
    <x v="4"/>
    <x v="23"/>
  </r>
  <r>
    <n v="222"/>
    <n v="13"/>
    <n v="1"/>
    <n v="2"/>
    <x v="4"/>
    <x v="40"/>
  </r>
  <r>
    <n v="222"/>
    <n v="13"/>
    <n v="1"/>
    <n v="3"/>
    <x v="4"/>
    <x v="41"/>
  </r>
  <r>
    <n v="222"/>
    <n v="13"/>
    <n v="1"/>
    <n v="4"/>
    <x v="4"/>
    <x v="23"/>
  </r>
  <r>
    <n v="222"/>
    <n v="13"/>
    <n v="1"/>
    <n v="5"/>
    <x v="4"/>
    <x v="95"/>
  </r>
  <r>
    <n v="222"/>
    <n v="13"/>
    <n v="1"/>
    <n v="6"/>
    <x v="4"/>
    <x v="1"/>
  </r>
  <r>
    <n v="222"/>
    <n v="13"/>
    <n v="1"/>
    <n v="7"/>
    <x v="4"/>
    <x v="33"/>
  </r>
  <r>
    <n v="222"/>
    <n v="13"/>
    <n v="1"/>
    <n v="8"/>
    <x v="4"/>
    <x v="0"/>
  </r>
  <r>
    <n v="222"/>
    <n v="13"/>
    <n v="1"/>
    <n v="9"/>
    <x v="4"/>
    <x v="36"/>
  </r>
  <r>
    <n v="222"/>
    <n v="13"/>
    <n v="1"/>
    <n v="1"/>
    <x v="9"/>
    <x v="71"/>
  </r>
  <r>
    <n v="222"/>
    <n v="13"/>
    <n v="1"/>
    <n v="2"/>
    <x v="9"/>
    <x v="42"/>
  </r>
  <r>
    <n v="222"/>
    <n v="13"/>
    <n v="1"/>
    <n v="1"/>
    <x v="8"/>
    <x v="70"/>
  </r>
  <r>
    <n v="222"/>
    <n v="13"/>
    <n v="1"/>
    <n v="2"/>
    <x v="8"/>
    <x v="60"/>
  </r>
  <r>
    <n v="222"/>
    <n v="13"/>
    <n v="1"/>
    <n v="3"/>
    <x v="8"/>
    <x v="70"/>
  </r>
  <r>
    <n v="222"/>
    <n v="13"/>
    <n v="1"/>
    <n v="4"/>
    <x v="8"/>
    <x v="100"/>
  </r>
  <r>
    <n v="222"/>
    <n v="13"/>
    <n v="1"/>
    <n v="5"/>
    <x v="8"/>
    <x v="124"/>
  </r>
  <r>
    <n v="222"/>
    <n v="13"/>
    <n v="1"/>
    <n v="6"/>
    <x v="8"/>
    <x v="129"/>
  </r>
  <r>
    <n v="222"/>
    <n v="13"/>
    <n v="1"/>
    <n v="7"/>
    <x v="8"/>
    <x v="115"/>
  </r>
  <r>
    <n v="222"/>
    <n v="13"/>
    <n v="1"/>
    <n v="8"/>
    <x v="8"/>
    <x v="108"/>
  </r>
  <r>
    <n v="222"/>
    <n v="13"/>
    <n v="1"/>
    <n v="9"/>
    <x v="8"/>
    <x v="143"/>
  </r>
  <r>
    <n v="222"/>
    <n v="13"/>
    <n v="1"/>
    <n v="10"/>
    <x v="8"/>
    <x v="115"/>
  </r>
  <r>
    <n v="222"/>
    <n v="13"/>
    <n v="1"/>
    <n v="11"/>
    <x v="8"/>
    <x v="69"/>
  </r>
  <r>
    <n v="222"/>
    <n v="13"/>
    <n v="1"/>
    <n v="12"/>
    <x v="8"/>
    <x v="87"/>
  </r>
  <r>
    <n v="222"/>
    <n v="13"/>
    <n v="1"/>
    <n v="13"/>
    <x v="8"/>
    <x v="7"/>
  </r>
  <r>
    <n v="222"/>
    <n v="13"/>
    <n v="1"/>
    <n v="14"/>
    <x v="8"/>
    <x v="27"/>
  </r>
  <r>
    <n v="223"/>
    <n v="12"/>
    <n v="1"/>
    <n v="1"/>
    <x v="7"/>
    <x v="3477"/>
  </r>
  <r>
    <n v="223"/>
    <n v="12"/>
    <n v="1"/>
    <n v="1"/>
    <x v="6"/>
    <x v="10"/>
  </r>
  <r>
    <n v="223"/>
    <n v="12"/>
    <n v="1"/>
    <n v="1"/>
    <x v="8"/>
    <x v="143"/>
  </r>
  <r>
    <n v="223"/>
    <n v="12"/>
    <n v="1"/>
    <n v="2"/>
    <x v="8"/>
    <x v="126"/>
  </r>
  <r>
    <n v="223"/>
    <n v="12"/>
    <n v="1"/>
    <n v="3"/>
    <x v="8"/>
    <x v="129"/>
  </r>
  <r>
    <n v="223"/>
    <n v="12"/>
    <n v="1"/>
    <n v="4"/>
    <x v="8"/>
    <x v="87"/>
  </r>
  <r>
    <n v="223"/>
    <n v="12"/>
    <n v="1"/>
    <n v="5"/>
    <x v="8"/>
    <x v="125"/>
  </r>
  <r>
    <n v="223"/>
    <n v="12"/>
    <n v="1"/>
    <n v="1"/>
    <x v="9"/>
    <x v="34"/>
  </r>
  <r>
    <n v="223"/>
    <n v="12"/>
    <n v="1"/>
    <n v="2"/>
    <x v="9"/>
    <x v="46"/>
  </r>
  <r>
    <n v="223"/>
    <n v="12"/>
    <n v="1"/>
    <n v="3"/>
    <x v="9"/>
    <x v="54"/>
  </r>
  <r>
    <n v="224"/>
    <n v="12"/>
    <n v="1"/>
    <n v="1"/>
    <x v="8"/>
    <x v="107"/>
  </r>
  <r>
    <n v="224"/>
    <n v="12"/>
    <n v="1"/>
    <n v="2"/>
    <x v="8"/>
    <x v="92"/>
  </r>
  <r>
    <n v="224"/>
    <n v="12"/>
    <n v="1"/>
    <n v="3"/>
    <x v="8"/>
    <x v="52"/>
  </r>
  <r>
    <n v="224"/>
    <n v="12"/>
    <n v="1"/>
    <n v="4"/>
    <x v="8"/>
    <x v="56"/>
  </r>
  <r>
    <n v="224"/>
    <n v="12"/>
    <n v="1"/>
    <n v="5"/>
    <x v="8"/>
    <x v="117"/>
  </r>
  <r>
    <n v="224"/>
    <n v="12"/>
    <n v="1"/>
    <n v="6"/>
    <x v="8"/>
    <x v="146"/>
  </r>
  <r>
    <n v="224"/>
    <n v="12"/>
    <n v="1"/>
    <n v="7"/>
    <x v="8"/>
    <x v="144"/>
  </r>
  <r>
    <n v="224"/>
    <n v="12"/>
    <n v="1"/>
    <n v="8"/>
    <x v="8"/>
    <x v="63"/>
  </r>
  <r>
    <n v="224"/>
    <n v="12"/>
    <n v="1"/>
    <n v="1"/>
    <x v="9"/>
    <x v="25"/>
  </r>
  <r>
    <n v="224"/>
    <n v="12"/>
    <n v="1"/>
    <n v="2"/>
    <x v="9"/>
    <x v="24"/>
  </r>
  <r>
    <n v="224"/>
    <n v="12"/>
    <n v="1"/>
    <n v="3"/>
    <x v="9"/>
    <x v="25"/>
  </r>
  <r>
    <n v="224"/>
    <n v="12"/>
    <n v="1"/>
    <n v="4"/>
    <x v="9"/>
    <x v="82"/>
  </r>
  <r>
    <n v="224"/>
    <n v="12"/>
    <n v="1"/>
    <n v="1"/>
    <x v="6"/>
    <x v="35"/>
  </r>
  <r>
    <n v="224"/>
    <n v="12"/>
    <n v="1"/>
    <n v="1"/>
    <x v="4"/>
    <x v="17"/>
  </r>
  <r>
    <n v="224"/>
    <n v="12"/>
    <n v="1"/>
    <n v="2"/>
    <x v="4"/>
    <x v="14"/>
  </r>
  <r>
    <n v="224"/>
    <n v="12"/>
    <n v="1"/>
    <n v="1"/>
    <x v="5"/>
    <x v="23"/>
  </r>
  <r>
    <n v="224"/>
    <n v="12"/>
    <n v="1"/>
    <n v="2"/>
    <x v="5"/>
    <x v="23"/>
  </r>
  <r>
    <n v="224"/>
    <n v="12"/>
    <n v="1"/>
    <n v="3"/>
    <x v="5"/>
    <x v="18"/>
  </r>
  <r>
    <n v="224"/>
    <n v="12"/>
    <n v="1"/>
    <n v="4"/>
    <x v="5"/>
    <x v="74"/>
  </r>
  <r>
    <n v="224"/>
    <n v="12"/>
    <n v="1"/>
    <n v="5"/>
    <x v="5"/>
    <x v="21"/>
  </r>
  <r>
    <n v="226"/>
    <n v="12"/>
    <n v="1"/>
    <n v="1"/>
    <x v="6"/>
    <x v="3478"/>
  </r>
  <r>
    <n v="226"/>
    <n v="12"/>
    <n v="1"/>
    <n v="2"/>
    <x v="6"/>
    <x v="3479"/>
  </r>
  <r>
    <n v="226"/>
    <n v="12"/>
    <n v="1"/>
    <n v="3"/>
    <x v="6"/>
    <x v="3480"/>
  </r>
  <r>
    <n v="226"/>
    <n v="12"/>
    <n v="1"/>
    <n v="4"/>
    <x v="6"/>
    <x v="1830"/>
  </r>
  <r>
    <n v="226"/>
    <n v="12"/>
    <n v="1"/>
    <n v="5"/>
    <x v="6"/>
    <x v="3313"/>
  </r>
  <r>
    <n v="226"/>
    <n v="12"/>
    <n v="1"/>
    <n v="1"/>
    <x v="7"/>
    <x v="2320"/>
  </r>
  <r>
    <n v="226"/>
    <n v="12"/>
    <n v="1"/>
    <n v="1"/>
    <x v="5"/>
    <x v="2654"/>
  </r>
  <r>
    <n v="226"/>
    <n v="12"/>
    <n v="1"/>
    <n v="2"/>
    <x v="5"/>
    <x v="3481"/>
  </r>
  <r>
    <n v="226"/>
    <n v="12"/>
    <n v="1"/>
    <n v="3"/>
    <x v="5"/>
    <x v="3482"/>
  </r>
  <r>
    <n v="226"/>
    <n v="12"/>
    <n v="1"/>
    <n v="4"/>
    <x v="5"/>
    <x v="2859"/>
  </r>
  <r>
    <n v="226"/>
    <n v="12"/>
    <n v="1"/>
    <n v="5"/>
    <x v="5"/>
    <x v="3483"/>
  </r>
  <r>
    <n v="226"/>
    <n v="12"/>
    <n v="1"/>
    <n v="6"/>
    <x v="5"/>
    <x v="64"/>
  </r>
  <r>
    <n v="226"/>
    <n v="12"/>
    <n v="1"/>
    <n v="7"/>
    <x v="5"/>
    <x v="3484"/>
  </r>
  <r>
    <n v="226"/>
    <n v="12"/>
    <n v="1"/>
    <n v="8"/>
    <x v="5"/>
    <x v="3485"/>
  </r>
  <r>
    <n v="226"/>
    <n v="12"/>
    <n v="1"/>
    <n v="9"/>
    <x v="5"/>
    <x v="3486"/>
  </r>
  <r>
    <n v="226"/>
    <n v="12"/>
    <n v="1"/>
    <n v="10"/>
    <x v="5"/>
    <x v="3487"/>
  </r>
  <r>
    <n v="226"/>
    <n v="12"/>
    <n v="1"/>
    <n v="11"/>
    <x v="5"/>
    <x v="3488"/>
  </r>
  <r>
    <n v="226"/>
    <n v="12"/>
    <n v="1"/>
    <n v="1"/>
    <x v="4"/>
    <x v="3489"/>
  </r>
  <r>
    <n v="226"/>
    <n v="12"/>
    <n v="1"/>
    <n v="2"/>
    <x v="4"/>
    <x v="3490"/>
  </r>
  <r>
    <n v="226"/>
    <n v="12"/>
    <n v="1"/>
    <n v="3"/>
    <x v="4"/>
    <x v="3491"/>
  </r>
  <r>
    <n v="226"/>
    <n v="12"/>
    <n v="1"/>
    <n v="4"/>
    <x v="4"/>
    <x v="3492"/>
  </r>
  <r>
    <n v="226"/>
    <n v="12"/>
    <n v="1"/>
    <n v="5"/>
    <x v="4"/>
    <x v="1952"/>
  </r>
  <r>
    <n v="226"/>
    <n v="12"/>
    <n v="1"/>
    <n v="6"/>
    <x v="4"/>
    <x v="3493"/>
  </r>
  <r>
    <n v="226"/>
    <n v="12"/>
    <n v="1"/>
    <n v="7"/>
    <x v="4"/>
    <x v="3494"/>
  </r>
  <r>
    <n v="226"/>
    <n v="12"/>
    <n v="1"/>
    <n v="8"/>
    <x v="4"/>
    <x v="3495"/>
  </r>
  <r>
    <n v="226"/>
    <n v="12"/>
    <n v="1"/>
    <n v="9"/>
    <x v="4"/>
    <x v="3496"/>
  </r>
  <r>
    <n v="227"/>
    <n v="12"/>
    <n v="1"/>
    <n v="1"/>
    <x v="6"/>
    <x v="3497"/>
  </r>
  <r>
    <n v="227"/>
    <n v="12"/>
    <n v="1"/>
    <n v="2"/>
    <x v="6"/>
    <x v="504"/>
  </r>
  <r>
    <n v="227"/>
    <n v="12"/>
    <n v="1"/>
    <n v="3"/>
    <x v="6"/>
    <x v="2353"/>
  </r>
  <r>
    <n v="227"/>
    <n v="12"/>
    <n v="1"/>
    <n v="1"/>
    <x v="8"/>
    <x v="3498"/>
  </r>
  <r>
    <n v="227"/>
    <n v="12"/>
    <n v="1"/>
    <n v="2"/>
    <x v="8"/>
    <x v="3499"/>
  </r>
  <r>
    <n v="227"/>
    <n v="12"/>
    <n v="1"/>
    <n v="1"/>
    <x v="5"/>
    <x v="444"/>
  </r>
  <r>
    <n v="227"/>
    <n v="12"/>
    <n v="1"/>
    <n v="2"/>
    <x v="5"/>
    <x v="1874"/>
  </r>
  <r>
    <n v="227"/>
    <n v="12"/>
    <n v="1"/>
    <n v="3"/>
    <x v="5"/>
    <x v="805"/>
  </r>
  <r>
    <n v="227"/>
    <n v="12"/>
    <n v="1"/>
    <n v="4"/>
    <x v="5"/>
    <x v="1485"/>
  </r>
  <r>
    <n v="227"/>
    <n v="12"/>
    <n v="1"/>
    <n v="5"/>
    <x v="5"/>
    <x v="1918"/>
  </r>
  <r>
    <n v="227"/>
    <n v="12"/>
    <n v="1"/>
    <n v="6"/>
    <x v="5"/>
    <x v="1895"/>
  </r>
  <r>
    <n v="227"/>
    <n v="12"/>
    <n v="1"/>
    <n v="7"/>
    <x v="5"/>
    <x v="3500"/>
  </r>
  <r>
    <n v="227"/>
    <n v="12"/>
    <n v="1"/>
    <n v="8"/>
    <x v="5"/>
    <x v="3501"/>
  </r>
  <r>
    <n v="227"/>
    <n v="12"/>
    <n v="1"/>
    <n v="9"/>
    <x v="5"/>
    <x v="3502"/>
  </r>
  <r>
    <n v="227"/>
    <n v="12"/>
    <n v="1"/>
    <n v="1"/>
    <x v="4"/>
    <x v="3503"/>
  </r>
  <r>
    <n v="227"/>
    <n v="12"/>
    <n v="1"/>
    <n v="2"/>
    <x v="4"/>
    <x v="3504"/>
  </r>
  <r>
    <n v="228"/>
    <n v="12"/>
    <n v="1"/>
    <n v="1"/>
    <x v="4"/>
    <x v="3505"/>
  </r>
  <r>
    <n v="228"/>
    <n v="12"/>
    <n v="1"/>
    <n v="2"/>
    <x v="4"/>
    <x v="3506"/>
  </r>
  <r>
    <n v="228"/>
    <n v="12"/>
    <n v="1"/>
    <n v="3"/>
    <x v="4"/>
    <x v="3507"/>
  </r>
  <r>
    <n v="228"/>
    <n v="12"/>
    <n v="1"/>
    <n v="4"/>
    <x v="4"/>
    <x v="3172"/>
  </r>
  <r>
    <n v="228"/>
    <n v="12"/>
    <n v="1"/>
    <n v="5"/>
    <x v="4"/>
    <x v="3508"/>
  </r>
  <r>
    <n v="228"/>
    <n v="12"/>
    <n v="1"/>
    <n v="6"/>
    <x v="4"/>
    <x v="3509"/>
  </r>
  <r>
    <n v="228"/>
    <n v="12"/>
    <n v="1"/>
    <n v="7"/>
    <x v="4"/>
    <x v="3510"/>
  </r>
  <r>
    <n v="228"/>
    <n v="12"/>
    <n v="1"/>
    <n v="8"/>
    <x v="4"/>
    <x v="3511"/>
  </r>
  <r>
    <n v="228"/>
    <n v="12"/>
    <n v="1"/>
    <n v="9"/>
    <x v="4"/>
    <x v="3512"/>
  </r>
  <r>
    <n v="228"/>
    <n v="12"/>
    <n v="1"/>
    <n v="1"/>
    <x v="5"/>
    <x v="3513"/>
  </r>
  <r>
    <n v="228"/>
    <n v="12"/>
    <n v="1"/>
    <n v="2"/>
    <x v="5"/>
    <x v="985"/>
  </r>
  <r>
    <n v="228"/>
    <n v="12"/>
    <n v="1"/>
    <n v="3"/>
    <x v="5"/>
    <x v="3514"/>
  </r>
  <r>
    <n v="228"/>
    <n v="12"/>
    <n v="1"/>
    <n v="4"/>
    <x v="5"/>
    <x v="3515"/>
  </r>
  <r>
    <n v="228"/>
    <n v="12"/>
    <n v="1"/>
    <n v="5"/>
    <x v="5"/>
    <x v="2868"/>
  </r>
  <r>
    <n v="228"/>
    <n v="12"/>
    <n v="1"/>
    <n v="6"/>
    <x v="5"/>
    <x v="1179"/>
  </r>
  <r>
    <n v="228"/>
    <n v="12"/>
    <n v="1"/>
    <n v="7"/>
    <x v="5"/>
    <x v="1227"/>
  </r>
  <r>
    <n v="228"/>
    <n v="12"/>
    <n v="1"/>
    <n v="8"/>
    <x v="5"/>
    <x v="3516"/>
  </r>
  <r>
    <n v="228"/>
    <n v="12"/>
    <n v="1"/>
    <n v="9"/>
    <x v="5"/>
    <x v="961"/>
  </r>
  <r>
    <n v="228"/>
    <n v="12"/>
    <n v="1"/>
    <n v="10"/>
    <x v="5"/>
    <x v="3517"/>
  </r>
  <r>
    <n v="228"/>
    <n v="12"/>
    <n v="1"/>
    <n v="11"/>
    <x v="5"/>
    <x v="3518"/>
  </r>
  <r>
    <n v="228"/>
    <n v="12"/>
    <n v="1"/>
    <n v="12"/>
    <x v="5"/>
    <x v="3519"/>
  </r>
  <r>
    <n v="228"/>
    <n v="12"/>
    <n v="1"/>
    <n v="13"/>
    <x v="5"/>
    <x v="2703"/>
  </r>
  <r>
    <n v="228"/>
    <n v="12"/>
    <n v="1"/>
    <n v="14"/>
    <x v="5"/>
    <x v="422"/>
  </r>
  <r>
    <n v="228"/>
    <n v="12"/>
    <n v="1"/>
    <n v="15"/>
    <x v="5"/>
    <x v="3520"/>
  </r>
  <r>
    <n v="228"/>
    <n v="12"/>
    <n v="1"/>
    <n v="16"/>
    <x v="5"/>
    <x v="2753"/>
  </r>
  <r>
    <n v="228"/>
    <n v="12"/>
    <n v="1"/>
    <n v="17"/>
    <x v="5"/>
    <x v="3521"/>
  </r>
  <r>
    <n v="230"/>
    <n v="11"/>
    <n v="1"/>
    <n v="1"/>
    <x v="5"/>
    <x v="93"/>
  </r>
  <r>
    <n v="231"/>
    <n v="11"/>
    <n v="1"/>
    <n v="1"/>
    <x v="0"/>
    <x v="3522"/>
  </r>
  <r>
    <n v="231"/>
    <n v="11"/>
    <n v="1"/>
    <n v="2"/>
    <x v="0"/>
    <x v="3506"/>
  </r>
  <r>
    <n v="231"/>
    <n v="11"/>
    <n v="1"/>
    <n v="3"/>
    <x v="0"/>
    <x v="2721"/>
  </r>
  <r>
    <n v="231"/>
    <n v="11"/>
    <n v="1"/>
    <n v="4"/>
    <x v="0"/>
    <x v="3523"/>
  </r>
  <r>
    <n v="231"/>
    <n v="11"/>
    <n v="1"/>
    <n v="5"/>
    <x v="0"/>
    <x v="1792"/>
  </r>
  <r>
    <n v="231"/>
    <n v="11"/>
    <n v="1"/>
    <n v="6"/>
    <x v="0"/>
    <x v="3226"/>
  </r>
  <r>
    <n v="231"/>
    <n v="11"/>
    <n v="1"/>
    <n v="7"/>
    <x v="0"/>
    <x v="2419"/>
  </r>
  <r>
    <n v="231"/>
    <n v="11"/>
    <n v="1"/>
    <n v="8"/>
    <x v="0"/>
    <x v="3145"/>
  </r>
  <r>
    <n v="231"/>
    <n v="11"/>
    <n v="1"/>
    <n v="9"/>
    <x v="0"/>
    <x v="472"/>
  </r>
  <r>
    <n v="231"/>
    <n v="11"/>
    <n v="1"/>
    <n v="10"/>
    <x v="0"/>
    <x v="2497"/>
  </r>
  <r>
    <n v="231"/>
    <n v="11"/>
    <n v="1"/>
    <n v="11"/>
    <x v="0"/>
    <x v="3524"/>
  </r>
  <r>
    <n v="231"/>
    <n v="11"/>
    <n v="1"/>
    <n v="12"/>
    <x v="0"/>
    <x v="3525"/>
  </r>
  <r>
    <n v="231"/>
    <n v="11"/>
    <n v="1"/>
    <n v="13"/>
    <x v="0"/>
    <x v="3526"/>
  </r>
  <r>
    <n v="231"/>
    <n v="11"/>
    <n v="1"/>
    <n v="14"/>
    <x v="0"/>
    <x v="3527"/>
  </r>
  <r>
    <n v="231"/>
    <n v="11"/>
    <n v="1"/>
    <n v="15"/>
    <x v="0"/>
    <x v="3528"/>
  </r>
  <r>
    <n v="231"/>
    <n v="11"/>
    <n v="1"/>
    <n v="16"/>
    <x v="0"/>
    <x v="3529"/>
  </r>
  <r>
    <n v="231"/>
    <n v="11"/>
    <n v="1"/>
    <n v="17"/>
    <x v="0"/>
    <x v="3530"/>
  </r>
  <r>
    <n v="231"/>
    <n v="11"/>
    <n v="1"/>
    <n v="18"/>
    <x v="0"/>
    <x v="3531"/>
  </r>
  <r>
    <n v="231"/>
    <n v="11"/>
    <n v="1"/>
    <n v="19"/>
    <x v="0"/>
    <x v="1077"/>
  </r>
  <r>
    <n v="231"/>
    <n v="11"/>
    <n v="1"/>
    <n v="20"/>
    <x v="0"/>
    <x v="3532"/>
  </r>
  <r>
    <n v="231"/>
    <n v="11"/>
    <n v="1"/>
    <n v="21"/>
    <x v="0"/>
    <x v="3533"/>
  </r>
  <r>
    <n v="231"/>
    <n v="11"/>
    <n v="1"/>
    <n v="22"/>
    <x v="0"/>
    <x v="3534"/>
  </r>
  <r>
    <n v="231"/>
    <n v="11"/>
    <n v="1"/>
    <n v="23"/>
    <x v="0"/>
    <x v="3535"/>
  </r>
  <r>
    <n v="231"/>
    <n v="11"/>
    <n v="1"/>
    <n v="24"/>
    <x v="0"/>
    <x v="3536"/>
  </r>
  <r>
    <n v="231"/>
    <n v="11"/>
    <n v="1"/>
    <n v="25"/>
    <x v="0"/>
    <x v="3537"/>
  </r>
  <r>
    <n v="231"/>
    <n v="11"/>
    <n v="1"/>
    <n v="1"/>
    <x v="1"/>
    <x v="3538"/>
  </r>
  <r>
    <n v="231"/>
    <n v="11"/>
    <n v="1"/>
    <n v="2"/>
    <x v="1"/>
    <x v="1559"/>
  </r>
  <r>
    <n v="231"/>
    <n v="11"/>
    <n v="1"/>
    <n v="3"/>
    <x v="1"/>
    <x v="3539"/>
  </r>
  <r>
    <n v="231"/>
    <n v="11"/>
    <n v="1"/>
    <n v="4"/>
    <x v="1"/>
    <x v="3540"/>
  </r>
  <r>
    <n v="231"/>
    <n v="11"/>
    <n v="1"/>
    <n v="5"/>
    <x v="1"/>
    <x v="797"/>
  </r>
  <r>
    <n v="231"/>
    <n v="11"/>
    <n v="1"/>
    <n v="6"/>
    <x v="1"/>
    <x v="3541"/>
  </r>
  <r>
    <n v="231"/>
    <n v="11"/>
    <n v="1"/>
    <n v="7"/>
    <x v="1"/>
    <x v="3542"/>
  </r>
  <r>
    <n v="231"/>
    <n v="11"/>
    <n v="1"/>
    <n v="8"/>
    <x v="1"/>
    <x v="3543"/>
  </r>
  <r>
    <n v="231"/>
    <n v="11"/>
    <n v="1"/>
    <n v="9"/>
    <x v="1"/>
    <x v="3544"/>
  </r>
  <r>
    <n v="231"/>
    <n v="11"/>
    <n v="1"/>
    <n v="10"/>
    <x v="1"/>
    <x v="3329"/>
  </r>
  <r>
    <n v="231"/>
    <n v="11"/>
    <n v="1"/>
    <n v="11"/>
    <x v="1"/>
    <x v="3301"/>
  </r>
  <r>
    <n v="231"/>
    <n v="11"/>
    <n v="1"/>
    <n v="12"/>
    <x v="1"/>
    <x v="3545"/>
  </r>
  <r>
    <n v="231"/>
    <n v="11"/>
    <n v="1"/>
    <n v="13"/>
    <x v="1"/>
    <x v="3546"/>
  </r>
  <r>
    <n v="231"/>
    <n v="11"/>
    <n v="1"/>
    <n v="14"/>
    <x v="1"/>
    <x v="3547"/>
  </r>
  <r>
    <n v="231"/>
    <n v="11"/>
    <n v="1"/>
    <n v="15"/>
    <x v="1"/>
    <x v="3548"/>
  </r>
  <r>
    <n v="231"/>
    <n v="11"/>
    <n v="1"/>
    <n v="16"/>
    <x v="1"/>
    <x v="3549"/>
  </r>
  <r>
    <n v="231"/>
    <n v="11"/>
    <n v="1"/>
    <n v="17"/>
    <x v="1"/>
    <x v="3550"/>
  </r>
  <r>
    <n v="231"/>
    <n v="11"/>
    <n v="1"/>
    <n v="18"/>
    <x v="1"/>
    <x v="3551"/>
  </r>
  <r>
    <n v="231"/>
    <n v="11"/>
    <n v="1"/>
    <n v="19"/>
    <x v="1"/>
    <x v="3552"/>
  </r>
  <r>
    <n v="231"/>
    <n v="11"/>
    <n v="1"/>
    <n v="20"/>
    <x v="1"/>
    <x v="3553"/>
  </r>
  <r>
    <n v="231"/>
    <n v="11"/>
    <n v="1"/>
    <n v="21"/>
    <x v="1"/>
    <x v="3554"/>
  </r>
  <r>
    <n v="231"/>
    <n v="11"/>
    <n v="1"/>
    <n v="22"/>
    <x v="1"/>
    <x v="3555"/>
  </r>
  <r>
    <n v="231"/>
    <n v="11"/>
    <n v="1"/>
    <n v="23"/>
    <x v="1"/>
    <x v="3556"/>
  </r>
  <r>
    <n v="231"/>
    <n v="11"/>
    <n v="1"/>
    <n v="24"/>
    <x v="1"/>
    <x v="3557"/>
  </r>
  <r>
    <n v="231"/>
    <n v="11"/>
    <n v="1"/>
    <n v="25"/>
    <x v="1"/>
    <x v="322"/>
  </r>
  <r>
    <n v="231"/>
    <n v="11"/>
    <n v="1"/>
    <n v="26"/>
    <x v="1"/>
    <x v="3558"/>
  </r>
  <r>
    <n v="231"/>
    <n v="11"/>
    <n v="1"/>
    <n v="27"/>
    <x v="1"/>
    <x v="3559"/>
  </r>
  <r>
    <n v="231"/>
    <n v="11"/>
    <n v="1"/>
    <n v="28"/>
    <x v="1"/>
    <x v="3560"/>
  </r>
  <r>
    <n v="231"/>
    <n v="11"/>
    <n v="1"/>
    <n v="29"/>
    <x v="1"/>
    <x v="3561"/>
  </r>
  <r>
    <n v="231"/>
    <n v="11"/>
    <n v="1"/>
    <n v="30"/>
    <x v="1"/>
    <x v="1115"/>
  </r>
  <r>
    <n v="231"/>
    <n v="11"/>
    <n v="1"/>
    <n v="31"/>
    <x v="1"/>
    <x v="339"/>
  </r>
  <r>
    <n v="231"/>
    <n v="11"/>
    <n v="1"/>
    <n v="32"/>
    <x v="1"/>
    <x v="3562"/>
  </r>
  <r>
    <n v="231"/>
    <n v="11"/>
    <n v="1"/>
    <n v="33"/>
    <x v="1"/>
    <x v="3563"/>
  </r>
  <r>
    <n v="231"/>
    <n v="11"/>
    <n v="1"/>
    <n v="34"/>
    <x v="1"/>
    <x v="3564"/>
  </r>
  <r>
    <n v="231"/>
    <n v="11"/>
    <n v="1"/>
    <n v="35"/>
    <x v="1"/>
    <x v="3565"/>
  </r>
  <r>
    <n v="231"/>
    <n v="11"/>
    <n v="1"/>
    <n v="36"/>
    <x v="1"/>
    <x v="3566"/>
  </r>
  <r>
    <n v="231"/>
    <n v="11"/>
    <n v="1"/>
    <n v="37"/>
    <x v="1"/>
    <x v="3567"/>
  </r>
  <r>
    <n v="231"/>
    <n v="11"/>
    <n v="1"/>
    <n v="38"/>
    <x v="1"/>
    <x v="3568"/>
  </r>
  <r>
    <n v="231"/>
    <n v="11"/>
    <n v="1"/>
    <n v="39"/>
    <x v="1"/>
    <x v="3569"/>
  </r>
  <r>
    <n v="231"/>
    <n v="11"/>
    <n v="1"/>
    <n v="40"/>
    <x v="1"/>
    <x v="3570"/>
  </r>
  <r>
    <n v="232"/>
    <n v="11"/>
    <n v="1"/>
    <n v="1"/>
    <x v="1"/>
    <x v="1925"/>
  </r>
  <r>
    <n v="232"/>
    <n v="11"/>
    <n v="1"/>
    <n v="2"/>
    <x v="1"/>
    <x v="3571"/>
  </r>
  <r>
    <n v="232"/>
    <n v="11"/>
    <n v="1"/>
    <n v="3"/>
    <x v="1"/>
    <x v="3572"/>
  </r>
  <r>
    <n v="232"/>
    <n v="11"/>
    <n v="1"/>
    <n v="4"/>
    <x v="1"/>
    <x v="3573"/>
  </r>
  <r>
    <n v="232"/>
    <n v="11"/>
    <n v="1"/>
    <n v="5"/>
    <x v="1"/>
    <x v="676"/>
  </r>
  <r>
    <n v="232"/>
    <n v="11"/>
    <n v="1"/>
    <n v="6"/>
    <x v="1"/>
    <x v="594"/>
  </r>
  <r>
    <n v="232"/>
    <n v="11"/>
    <n v="1"/>
    <n v="7"/>
    <x v="1"/>
    <x v="3574"/>
  </r>
  <r>
    <n v="232"/>
    <n v="11"/>
    <n v="1"/>
    <n v="8"/>
    <x v="1"/>
    <x v="2763"/>
  </r>
  <r>
    <n v="232"/>
    <n v="11"/>
    <n v="1"/>
    <n v="9"/>
    <x v="1"/>
    <x v="450"/>
  </r>
  <r>
    <n v="232"/>
    <n v="11"/>
    <n v="1"/>
    <n v="10"/>
    <x v="1"/>
    <x v="3575"/>
  </r>
  <r>
    <n v="232"/>
    <n v="11"/>
    <n v="1"/>
    <n v="11"/>
    <x v="1"/>
    <x v="3576"/>
  </r>
  <r>
    <n v="232"/>
    <n v="11"/>
    <n v="1"/>
    <n v="12"/>
    <x v="1"/>
    <x v="3577"/>
  </r>
  <r>
    <n v="232"/>
    <n v="11"/>
    <n v="1"/>
    <n v="13"/>
    <x v="1"/>
    <x v="697"/>
  </r>
  <r>
    <n v="232"/>
    <n v="11"/>
    <n v="1"/>
    <n v="14"/>
    <x v="1"/>
    <x v="3323"/>
  </r>
  <r>
    <n v="232"/>
    <n v="11"/>
    <n v="1"/>
    <n v="15"/>
    <x v="1"/>
    <x v="1771"/>
  </r>
  <r>
    <n v="232"/>
    <n v="11"/>
    <n v="1"/>
    <n v="16"/>
    <x v="1"/>
    <x v="1777"/>
  </r>
  <r>
    <n v="232"/>
    <n v="11"/>
    <n v="1"/>
    <n v="17"/>
    <x v="1"/>
    <x v="3578"/>
  </r>
  <r>
    <n v="232"/>
    <n v="11"/>
    <n v="1"/>
    <n v="18"/>
    <x v="1"/>
    <x v="3579"/>
  </r>
  <r>
    <n v="232"/>
    <n v="11"/>
    <n v="1"/>
    <n v="19"/>
    <x v="1"/>
    <x v="3580"/>
  </r>
  <r>
    <n v="232"/>
    <n v="11"/>
    <n v="1"/>
    <n v="20"/>
    <x v="1"/>
    <x v="3581"/>
  </r>
  <r>
    <n v="232"/>
    <n v="11"/>
    <n v="1"/>
    <n v="21"/>
    <x v="1"/>
    <x v="3582"/>
  </r>
  <r>
    <n v="232"/>
    <n v="11"/>
    <n v="1"/>
    <n v="22"/>
    <x v="1"/>
    <x v="3583"/>
  </r>
  <r>
    <n v="232"/>
    <n v="11"/>
    <n v="1"/>
    <n v="23"/>
    <x v="1"/>
    <x v="554"/>
  </r>
  <r>
    <n v="232"/>
    <n v="11"/>
    <n v="1"/>
    <n v="24"/>
    <x v="1"/>
    <x v="3584"/>
  </r>
  <r>
    <n v="232"/>
    <n v="11"/>
    <n v="1"/>
    <n v="25"/>
    <x v="1"/>
    <x v="1254"/>
  </r>
  <r>
    <n v="232"/>
    <n v="11"/>
    <n v="1"/>
    <n v="26"/>
    <x v="1"/>
    <x v="3255"/>
  </r>
  <r>
    <n v="232"/>
    <n v="11"/>
    <n v="1"/>
    <n v="27"/>
    <x v="1"/>
    <x v="2245"/>
  </r>
  <r>
    <n v="232"/>
    <n v="11"/>
    <n v="1"/>
    <n v="28"/>
    <x v="1"/>
    <x v="1785"/>
  </r>
  <r>
    <n v="232"/>
    <n v="11"/>
    <n v="1"/>
    <n v="29"/>
    <x v="1"/>
    <x v="3585"/>
  </r>
  <r>
    <n v="232"/>
    <n v="11"/>
    <n v="1"/>
    <n v="30"/>
    <x v="1"/>
    <x v="3586"/>
  </r>
  <r>
    <n v="232"/>
    <n v="11"/>
    <n v="1"/>
    <n v="31"/>
    <x v="1"/>
    <x v="672"/>
  </r>
  <r>
    <n v="232"/>
    <n v="11"/>
    <n v="1"/>
    <n v="32"/>
    <x v="1"/>
    <x v="3587"/>
  </r>
  <r>
    <n v="232"/>
    <n v="11"/>
    <n v="1"/>
    <n v="33"/>
    <x v="1"/>
    <x v="3588"/>
  </r>
  <r>
    <n v="232"/>
    <n v="11"/>
    <n v="1"/>
    <n v="34"/>
    <x v="1"/>
    <x v="3589"/>
  </r>
  <r>
    <n v="232"/>
    <n v="11"/>
    <n v="1"/>
    <n v="35"/>
    <x v="1"/>
    <x v="1369"/>
  </r>
  <r>
    <n v="232"/>
    <n v="11"/>
    <n v="1"/>
    <n v="36"/>
    <x v="1"/>
    <x v="3590"/>
  </r>
  <r>
    <n v="232"/>
    <n v="11"/>
    <n v="1"/>
    <n v="37"/>
    <x v="1"/>
    <x v="1689"/>
  </r>
  <r>
    <n v="232"/>
    <n v="11"/>
    <n v="1"/>
    <n v="38"/>
    <x v="1"/>
    <x v="3591"/>
  </r>
  <r>
    <n v="232"/>
    <n v="11"/>
    <n v="1"/>
    <n v="39"/>
    <x v="1"/>
    <x v="3592"/>
  </r>
  <r>
    <n v="232"/>
    <n v="11"/>
    <n v="1"/>
    <n v="40"/>
    <x v="1"/>
    <x v="1250"/>
  </r>
  <r>
    <n v="232"/>
    <n v="11"/>
    <n v="1"/>
    <n v="41"/>
    <x v="1"/>
    <x v="3593"/>
  </r>
  <r>
    <n v="232"/>
    <n v="11"/>
    <n v="1"/>
    <n v="42"/>
    <x v="1"/>
    <x v="1252"/>
  </r>
  <r>
    <n v="232"/>
    <n v="11"/>
    <n v="1"/>
    <n v="43"/>
    <x v="1"/>
    <x v="3594"/>
  </r>
  <r>
    <n v="232"/>
    <n v="11"/>
    <n v="1"/>
    <n v="44"/>
    <x v="1"/>
    <x v="1108"/>
  </r>
  <r>
    <n v="232"/>
    <n v="11"/>
    <n v="1"/>
    <n v="45"/>
    <x v="1"/>
    <x v="1329"/>
  </r>
  <r>
    <n v="232"/>
    <n v="11"/>
    <n v="1"/>
    <n v="46"/>
    <x v="1"/>
    <x v="2838"/>
  </r>
  <r>
    <n v="232"/>
    <n v="11"/>
    <n v="1"/>
    <n v="47"/>
    <x v="1"/>
    <x v="655"/>
  </r>
  <r>
    <n v="232"/>
    <n v="11"/>
    <n v="1"/>
    <n v="48"/>
    <x v="1"/>
    <x v="3595"/>
  </r>
  <r>
    <n v="232"/>
    <n v="11"/>
    <n v="1"/>
    <n v="49"/>
    <x v="1"/>
    <x v="3596"/>
  </r>
  <r>
    <n v="232"/>
    <n v="11"/>
    <n v="1"/>
    <n v="50"/>
    <x v="1"/>
    <x v="3597"/>
  </r>
  <r>
    <n v="232"/>
    <n v="11"/>
    <n v="1"/>
    <n v="51"/>
    <x v="1"/>
    <x v="2472"/>
  </r>
  <r>
    <n v="232"/>
    <n v="11"/>
    <n v="1"/>
    <n v="52"/>
    <x v="1"/>
    <x v="2259"/>
  </r>
  <r>
    <n v="232"/>
    <n v="11"/>
    <n v="1"/>
    <n v="53"/>
    <x v="1"/>
    <x v="3598"/>
  </r>
  <r>
    <n v="232"/>
    <n v="11"/>
    <n v="1"/>
    <n v="54"/>
    <x v="1"/>
    <x v="3599"/>
  </r>
  <r>
    <n v="232"/>
    <n v="11"/>
    <n v="1"/>
    <n v="55"/>
    <x v="1"/>
    <x v="3600"/>
  </r>
  <r>
    <n v="232"/>
    <n v="11"/>
    <n v="1"/>
    <n v="56"/>
    <x v="1"/>
    <x v="2210"/>
  </r>
  <r>
    <n v="232"/>
    <n v="11"/>
    <n v="1"/>
    <n v="57"/>
    <x v="1"/>
    <x v="1805"/>
  </r>
  <r>
    <n v="232"/>
    <n v="11"/>
    <n v="1"/>
    <n v="58"/>
    <x v="1"/>
    <x v="3601"/>
  </r>
  <r>
    <n v="232"/>
    <n v="11"/>
    <n v="1"/>
    <n v="59"/>
    <x v="1"/>
    <x v="3602"/>
  </r>
  <r>
    <n v="232"/>
    <n v="11"/>
    <n v="1"/>
    <n v="60"/>
    <x v="1"/>
    <x v="3031"/>
  </r>
  <r>
    <n v="232"/>
    <n v="11"/>
    <n v="1"/>
    <n v="61"/>
    <x v="1"/>
    <x v="1738"/>
  </r>
  <r>
    <n v="232"/>
    <n v="11"/>
    <n v="1"/>
    <n v="62"/>
    <x v="1"/>
    <x v="3132"/>
  </r>
  <r>
    <n v="232"/>
    <n v="11"/>
    <n v="1"/>
    <n v="63"/>
    <x v="1"/>
    <x v="1730"/>
  </r>
  <r>
    <n v="232"/>
    <n v="11"/>
    <n v="1"/>
    <n v="64"/>
    <x v="1"/>
    <x v="2793"/>
  </r>
  <r>
    <n v="232"/>
    <n v="11"/>
    <n v="1"/>
    <n v="65"/>
    <x v="1"/>
    <x v="1686"/>
  </r>
  <r>
    <n v="232"/>
    <n v="11"/>
    <n v="1"/>
    <n v="66"/>
    <x v="1"/>
    <x v="3603"/>
  </r>
  <r>
    <n v="232"/>
    <n v="11"/>
    <n v="1"/>
    <n v="67"/>
    <x v="1"/>
    <x v="2971"/>
  </r>
  <r>
    <n v="232"/>
    <n v="11"/>
    <n v="1"/>
    <n v="68"/>
    <x v="1"/>
    <x v="704"/>
  </r>
  <r>
    <n v="232"/>
    <n v="11"/>
    <n v="1"/>
    <n v="69"/>
    <x v="1"/>
    <x v="507"/>
  </r>
  <r>
    <n v="232"/>
    <n v="11"/>
    <n v="1"/>
    <n v="70"/>
    <x v="1"/>
    <x v="3419"/>
  </r>
  <r>
    <n v="232"/>
    <n v="11"/>
    <n v="1"/>
    <n v="71"/>
    <x v="1"/>
    <x v="2475"/>
  </r>
  <r>
    <n v="232"/>
    <n v="11"/>
    <n v="1"/>
    <n v="72"/>
    <x v="1"/>
    <x v="3181"/>
  </r>
  <r>
    <n v="232"/>
    <n v="11"/>
    <n v="1"/>
    <n v="73"/>
    <x v="1"/>
    <x v="3278"/>
  </r>
  <r>
    <n v="232"/>
    <n v="11"/>
    <n v="1"/>
    <n v="74"/>
    <x v="1"/>
    <x v="509"/>
  </r>
  <r>
    <n v="232"/>
    <n v="11"/>
    <n v="1"/>
    <n v="75"/>
    <x v="1"/>
    <x v="3604"/>
  </r>
  <r>
    <n v="232"/>
    <n v="11"/>
    <n v="1"/>
    <n v="76"/>
    <x v="1"/>
    <x v="3605"/>
  </r>
  <r>
    <n v="232"/>
    <n v="11"/>
    <n v="1"/>
    <n v="77"/>
    <x v="1"/>
    <x v="3606"/>
  </r>
  <r>
    <n v="232"/>
    <n v="11"/>
    <n v="1"/>
    <n v="78"/>
    <x v="1"/>
    <x v="3607"/>
  </r>
  <r>
    <n v="232"/>
    <n v="11"/>
    <n v="1"/>
    <n v="79"/>
    <x v="1"/>
    <x v="3608"/>
  </r>
  <r>
    <n v="232"/>
    <n v="11"/>
    <n v="1"/>
    <n v="80"/>
    <x v="1"/>
    <x v="2736"/>
  </r>
  <r>
    <n v="232"/>
    <n v="11"/>
    <n v="1"/>
    <n v="81"/>
    <x v="1"/>
    <x v="15"/>
  </r>
  <r>
    <n v="232"/>
    <n v="11"/>
    <n v="1"/>
    <n v="82"/>
    <x v="1"/>
    <x v="3253"/>
  </r>
  <r>
    <n v="232"/>
    <n v="11"/>
    <n v="1"/>
    <n v="83"/>
    <x v="1"/>
    <x v="1905"/>
  </r>
  <r>
    <n v="232"/>
    <n v="11"/>
    <n v="1"/>
    <n v="84"/>
    <x v="1"/>
    <x v="3609"/>
  </r>
  <r>
    <n v="232"/>
    <n v="11"/>
    <n v="1"/>
    <n v="85"/>
    <x v="1"/>
    <x v="3610"/>
  </r>
  <r>
    <n v="232"/>
    <n v="11"/>
    <n v="1"/>
    <n v="86"/>
    <x v="1"/>
    <x v="3378"/>
  </r>
  <r>
    <n v="232"/>
    <n v="11"/>
    <n v="1"/>
    <n v="87"/>
    <x v="1"/>
    <x v="3548"/>
  </r>
  <r>
    <n v="232"/>
    <n v="11"/>
    <n v="1"/>
    <n v="88"/>
    <x v="1"/>
    <x v="3611"/>
  </r>
  <r>
    <n v="232"/>
    <n v="11"/>
    <n v="1"/>
    <n v="89"/>
    <x v="1"/>
    <x v="3148"/>
  </r>
  <r>
    <n v="232"/>
    <n v="11"/>
    <n v="1"/>
    <n v="90"/>
    <x v="1"/>
    <x v="3612"/>
  </r>
  <r>
    <n v="232"/>
    <n v="11"/>
    <n v="1"/>
    <n v="91"/>
    <x v="1"/>
    <x v="3613"/>
  </r>
  <r>
    <n v="232"/>
    <n v="11"/>
    <n v="1"/>
    <n v="92"/>
    <x v="1"/>
    <x v="2275"/>
  </r>
  <r>
    <n v="232"/>
    <n v="11"/>
    <n v="1"/>
    <n v="93"/>
    <x v="1"/>
    <x v="1235"/>
  </r>
  <r>
    <n v="232"/>
    <n v="11"/>
    <n v="1"/>
    <n v="94"/>
    <x v="1"/>
    <x v="3614"/>
  </r>
  <r>
    <n v="232"/>
    <n v="11"/>
    <n v="1"/>
    <n v="95"/>
    <x v="1"/>
    <x v="1674"/>
  </r>
  <r>
    <n v="232"/>
    <n v="11"/>
    <n v="1"/>
    <n v="96"/>
    <x v="1"/>
    <x v="3615"/>
  </r>
  <r>
    <n v="232"/>
    <n v="11"/>
    <n v="1"/>
    <n v="97"/>
    <x v="1"/>
    <x v="3616"/>
  </r>
  <r>
    <n v="232"/>
    <n v="11"/>
    <n v="1"/>
    <n v="98"/>
    <x v="1"/>
    <x v="3617"/>
  </r>
  <r>
    <n v="232"/>
    <n v="11"/>
    <n v="1"/>
    <n v="99"/>
    <x v="1"/>
    <x v="1278"/>
  </r>
  <r>
    <n v="232"/>
    <n v="11"/>
    <n v="1"/>
    <n v="100"/>
    <x v="1"/>
    <x v="3618"/>
  </r>
  <r>
    <n v="232"/>
    <n v="11"/>
    <n v="1"/>
    <n v="101"/>
    <x v="1"/>
    <x v="2971"/>
  </r>
  <r>
    <n v="232"/>
    <n v="11"/>
    <n v="1"/>
    <n v="102"/>
    <x v="1"/>
    <x v="672"/>
  </r>
  <r>
    <n v="232"/>
    <n v="11"/>
    <n v="1"/>
    <n v="103"/>
    <x v="1"/>
    <x v="3619"/>
  </r>
  <r>
    <n v="232"/>
    <n v="11"/>
    <n v="1"/>
    <n v="104"/>
    <x v="1"/>
    <x v="3620"/>
  </r>
  <r>
    <n v="232"/>
    <n v="11"/>
    <n v="1"/>
    <n v="105"/>
    <x v="1"/>
    <x v="2728"/>
  </r>
  <r>
    <n v="232"/>
    <n v="11"/>
    <n v="1"/>
    <n v="106"/>
    <x v="1"/>
    <x v="1093"/>
  </r>
  <r>
    <n v="232"/>
    <n v="11"/>
    <n v="1"/>
    <n v="107"/>
    <x v="1"/>
    <x v="3621"/>
  </r>
  <r>
    <n v="232"/>
    <n v="11"/>
    <n v="1"/>
    <n v="108"/>
    <x v="1"/>
    <x v="609"/>
  </r>
  <r>
    <n v="232"/>
    <n v="11"/>
    <n v="1"/>
    <n v="109"/>
    <x v="1"/>
    <x v="2505"/>
  </r>
  <r>
    <n v="232"/>
    <n v="11"/>
    <n v="1"/>
    <n v="110"/>
    <x v="1"/>
    <x v="1779"/>
  </r>
  <r>
    <n v="232"/>
    <n v="11"/>
    <n v="1"/>
    <n v="111"/>
    <x v="1"/>
    <x v="1240"/>
  </r>
  <r>
    <n v="232"/>
    <n v="11"/>
    <n v="1"/>
    <n v="112"/>
    <x v="1"/>
    <x v="726"/>
  </r>
  <r>
    <n v="232"/>
    <n v="11"/>
    <n v="1"/>
    <n v="113"/>
    <x v="1"/>
    <x v="484"/>
  </r>
  <r>
    <n v="232"/>
    <n v="11"/>
    <n v="1"/>
    <n v="114"/>
    <x v="1"/>
    <x v="3622"/>
  </r>
  <r>
    <n v="232"/>
    <n v="11"/>
    <n v="1"/>
    <n v="115"/>
    <x v="1"/>
    <x v="1255"/>
  </r>
  <r>
    <n v="232"/>
    <n v="11"/>
    <n v="1"/>
    <n v="116"/>
    <x v="1"/>
    <x v="3623"/>
  </r>
  <r>
    <n v="232"/>
    <n v="11"/>
    <n v="1"/>
    <n v="117"/>
    <x v="1"/>
    <x v="3624"/>
  </r>
  <r>
    <n v="232"/>
    <n v="11"/>
    <n v="1"/>
    <n v="118"/>
    <x v="1"/>
    <x v="3625"/>
  </r>
  <r>
    <n v="232"/>
    <n v="11"/>
    <n v="1"/>
    <n v="119"/>
    <x v="1"/>
    <x v="3626"/>
  </r>
  <r>
    <n v="232"/>
    <n v="11"/>
    <n v="1"/>
    <n v="120"/>
    <x v="1"/>
    <x v="75"/>
  </r>
  <r>
    <n v="232"/>
    <n v="11"/>
    <n v="1"/>
    <n v="121"/>
    <x v="1"/>
    <x v="702"/>
  </r>
  <r>
    <n v="232"/>
    <n v="11"/>
    <n v="1"/>
    <n v="122"/>
    <x v="1"/>
    <x v="3272"/>
  </r>
  <r>
    <n v="232"/>
    <n v="11"/>
    <n v="1"/>
    <n v="123"/>
    <x v="1"/>
    <x v="3627"/>
  </r>
  <r>
    <n v="232"/>
    <n v="11"/>
    <n v="1"/>
    <n v="124"/>
    <x v="1"/>
    <x v="3441"/>
  </r>
  <r>
    <n v="232"/>
    <n v="11"/>
    <n v="1"/>
    <n v="1"/>
    <x v="0"/>
    <x v="1068"/>
  </r>
  <r>
    <n v="232"/>
    <n v="11"/>
    <n v="1"/>
    <n v="2"/>
    <x v="0"/>
    <x v="2655"/>
  </r>
  <r>
    <n v="232"/>
    <n v="11"/>
    <n v="1"/>
    <n v="3"/>
    <x v="0"/>
    <x v="3628"/>
  </r>
  <r>
    <n v="232"/>
    <n v="11"/>
    <n v="1"/>
    <n v="4"/>
    <x v="0"/>
    <x v="484"/>
  </r>
  <r>
    <n v="232"/>
    <n v="11"/>
    <n v="1"/>
    <n v="5"/>
    <x v="0"/>
    <x v="3629"/>
  </r>
  <r>
    <n v="232"/>
    <n v="11"/>
    <n v="1"/>
    <n v="6"/>
    <x v="0"/>
    <x v="2572"/>
  </r>
  <r>
    <n v="232"/>
    <n v="11"/>
    <n v="1"/>
    <n v="7"/>
    <x v="0"/>
    <x v="479"/>
  </r>
  <r>
    <n v="232"/>
    <n v="11"/>
    <n v="1"/>
    <n v="8"/>
    <x v="0"/>
    <x v="3341"/>
  </r>
  <r>
    <n v="232"/>
    <n v="11"/>
    <n v="1"/>
    <n v="9"/>
    <x v="0"/>
    <x v="3630"/>
  </r>
  <r>
    <n v="232"/>
    <n v="11"/>
    <n v="1"/>
    <n v="10"/>
    <x v="0"/>
    <x v="3631"/>
  </r>
  <r>
    <n v="232"/>
    <n v="11"/>
    <n v="1"/>
    <n v="11"/>
    <x v="0"/>
    <x v="3416"/>
  </r>
  <r>
    <n v="232"/>
    <n v="11"/>
    <n v="1"/>
    <n v="12"/>
    <x v="0"/>
    <x v="3632"/>
  </r>
  <r>
    <n v="232"/>
    <n v="11"/>
    <n v="1"/>
    <n v="13"/>
    <x v="0"/>
    <x v="2733"/>
  </r>
  <r>
    <n v="232"/>
    <n v="11"/>
    <n v="1"/>
    <n v="14"/>
    <x v="0"/>
    <x v="176"/>
  </r>
  <r>
    <n v="232"/>
    <n v="11"/>
    <n v="1"/>
    <n v="15"/>
    <x v="0"/>
    <x v="2489"/>
  </r>
  <r>
    <n v="232"/>
    <n v="11"/>
    <n v="1"/>
    <n v="16"/>
    <x v="0"/>
    <x v="1400"/>
  </r>
  <r>
    <n v="232"/>
    <n v="11"/>
    <n v="1"/>
    <n v="17"/>
    <x v="0"/>
    <x v="3319"/>
  </r>
  <r>
    <n v="232"/>
    <n v="11"/>
    <n v="1"/>
    <n v="18"/>
    <x v="0"/>
    <x v="3633"/>
  </r>
  <r>
    <n v="232"/>
    <n v="11"/>
    <n v="1"/>
    <n v="19"/>
    <x v="0"/>
    <x v="3634"/>
  </r>
  <r>
    <n v="232"/>
    <n v="11"/>
    <n v="1"/>
    <n v="20"/>
    <x v="0"/>
    <x v="3635"/>
  </r>
  <r>
    <n v="232"/>
    <n v="11"/>
    <n v="1"/>
    <n v="21"/>
    <x v="0"/>
    <x v="2725"/>
  </r>
  <r>
    <n v="232"/>
    <n v="11"/>
    <n v="1"/>
    <n v="22"/>
    <x v="0"/>
    <x v="3636"/>
  </r>
  <r>
    <n v="232"/>
    <n v="11"/>
    <n v="1"/>
    <n v="23"/>
    <x v="0"/>
    <x v="2432"/>
  </r>
  <r>
    <n v="232"/>
    <n v="11"/>
    <n v="1"/>
    <n v="24"/>
    <x v="0"/>
    <x v="3637"/>
  </r>
  <r>
    <n v="232"/>
    <n v="11"/>
    <n v="1"/>
    <n v="25"/>
    <x v="0"/>
    <x v="3638"/>
  </r>
  <r>
    <n v="232"/>
    <n v="11"/>
    <n v="1"/>
    <n v="26"/>
    <x v="0"/>
    <x v="3639"/>
  </r>
  <r>
    <n v="232"/>
    <n v="11"/>
    <n v="1"/>
    <n v="27"/>
    <x v="0"/>
    <x v="3612"/>
  </r>
  <r>
    <n v="232"/>
    <n v="11"/>
    <n v="1"/>
    <n v="28"/>
    <x v="0"/>
    <x v="3618"/>
  </r>
  <r>
    <n v="232"/>
    <n v="11"/>
    <n v="1"/>
    <n v="29"/>
    <x v="0"/>
    <x v="3640"/>
  </r>
  <r>
    <n v="232"/>
    <n v="11"/>
    <n v="1"/>
    <n v="30"/>
    <x v="0"/>
    <x v="593"/>
  </r>
  <r>
    <n v="232"/>
    <n v="11"/>
    <n v="1"/>
    <n v="31"/>
    <x v="0"/>
    <x v="645"/>
  </r>
  <r>
    <n v="232"/>
    <n v="11"/>
    <n v="1"/>
    <n v="32"/>
    <x v="0"/>
    <x v="1256"/>
  </r>
  <r>
    <n v="232"/>
    <n v="11"/>
    <n v="1"/>
    <n v="33"/>
    <x v="0"/>
    <x v="3641"/>
  </r>
  <r>
    <n v="232"/>
    <n v="11"/>
    <n v="1"/>
    <n v="34"/>
    <x v="0"/>
    <x v="3642"/>
  </r>
  <r>
    <n v="232"/>
    <n v="11"/>
    <n v="1"/>
    <n v="35"/>
    <x v="0"/>
    <x v="1926"/>
  </r>
  <r>
    <n v="232"/>
    <n v="11"/>
    <n v="1"/>
    <n v="36"/>
    <x v="0"/>
    <x v="1371"/>
  </r>
  <r>
    <n v="232"/>
    <n v="11"/>
    <n v="1"/>
    <n v="37"/>
    <x v="0"/>
    <x v="3643"/>
  </r>
  <r>
    <n v="232"/>
    <n v="11"/>
    <n v="1"/>
    <n v="38"/>
    <x v="0"/>
    <x v="3644"/>
  </r>
  <r>
    <n v="232"/>
    <n v="11"/>
    <n v="1"/>
    <n v="39"/>
    <x v="0"/>
    <x v="3645"/>
  </r>
  <r>
    <n v="232"/>
    <n v="11"/>
    <n v="1"/>
    <n v="40"/>
    <x v="0"/>
    <x v="475"/>
  </r>
  <r>
    <n v="232"/>
    <n v="11"/>
    <n v="1"/>
    <n v="41"/>
    <x v="0"/>
    <x v="3646"/>
  </r>
  <r>
    <n v="232"/>
    <n v="11"/>
    <n v="1"/>
    <n v="42"/>
    <x v="0"/>
    <x v="587"/>
  </r>
  <r>
    <n v="232"/>
    <n v="11"/>
    <n v="1"/>
    <n v="43"/>
    <x v="0"/>
    <x v="3647"/>
  </r>
  <r>
    <n v="232"/>
    <n v="11"/>
    <n v="1"/>
    <n v="44"/>
    <x v="0"/>
    <x v="3648"/>
  </r>
  <r>
    <n v="232"/>
    <n v="11"/>
    <n v="1"/>
    <n v="45"/>
    <x v="0"/>
    <x v="3649"/>
  </r>
  <r>
    <n v="232"/>
    <n v="11"/>
    <n v="1"/>
    <n v="46"/>
    <x v="0"/>
    <x v="3145"/>
  </r>
  <r>
    <n v="232"/>
    <n v="11"/>
    <n v="1"/>
    <n v="47"/>
    <x v="0"/>
    <x v="460"/>
  </r>
  <r>
    <n v="232"/>
    <n v="11"/>
    <n v="1"/>
    <n v="48"/>
    <x v="0"/>
    <x v="3650"/>
  </r>
  <r>
    <n v="232"/>
    <n v="11"/>
    <n v="1"/>
    <n v="49"/>
    <x v="0"/>
    <x v="1064"/>
  </r>
  <r>
    <n v="232"/>
    <n v="11"/>
    <n v="1"/>
    <n v="50"/>
    <x v="0"/>
    <x v="449"/>
  </r>
  <r>
    <n v="232"/>
    <n v="11"/>
    <n v="1"/>
    <n v="51"/>
    <x v="0"/>
    <x v="3651"/>
  </r>
  <r>
    <n v="232"/>
    <n v="11"/>
    <n v="1"/>
    <n v="52"/>
    <x v="0"/>
    <x v="3652"/>
  </r>
  <r>
    <n v="232"/>
    <n v="11"/>
    <n v="1"/>
    <n v="53"/>
    <x v="0"/>
    <x v="3653"/>
  </r>
  <r>
    <n v="232"/>
    <n v="11"/>
    <n v="1"/>
    <n v="54"/>
    <x v="0"/>
    <x v="3169"/>
  </r>
  <r>
    <n v="232"/>
    <n v="11"/>
    <n v="1"/>
    <n v="55"/>
    <x v="0"/>
    <x v="2604"/>
  </r>
  <r>
    <n v="232"/>
    <n v="11"/>
    <n v="1"/>
    <n v="56"/>
    <x v="0"/>
    <x v="1278"/>
  </r>
  <r>
    <n v="232"/>
    <n v="11"/>
    <n v="1"/>
    <n v="57"/>
    <x v="0"/>
    <x v="2748"/>
  </r>
  <r>
    <n v="232"/>
    <n v="11"/>
    <n v="1"/>
    <n v="58"/>
    <x v="0"/>
    <x v="3654"/>
  </r>
  <r>
    <n v="232"/>
    <n v="11"/>
    <n v="1"/>
    <n v="59"/>
    <x v="0"/>
    <x v="3655"/>
  </r>
  <r>
    <n v="232"/>
    <n v="11"/>
    <n v="1"/>
    <n v="60"/>
    <x v="0"/>
    <x v="3302"/>
  </r>
  <r>
    <n v="232"/>
    <n v="11"/>
    <n v="1"/>
    <n v="61"/>
    <x v="0"/>
    <x v="1344"/>
  </r>
  <r>
    <n v="232"/>
    <n v="11"/>
    <n v="1"/>
    <n v="62"/>
    <x v="0"/>
    <x v="3347"/>
  </r>
  <r>
    <n v="232"/>
    <n v="11"/>
    <n v="1"/>
    <n v="63"/>
    <x v="0"/>
    <x v="3656"/>
  </r>
  <r>
    <n v="232"/>
    <n v="11"/>
    <n v="1"/>
    <n v="64"/>
    <x v="0"/>
    <x v="3657"/>
  </r>
  <r>
    <n v="232"/>
    <n v="11"/>
    <n v="1"/>
    <n v="65"/>
    <x v="0"/>
    <x v="1806"/>
  </r>
  <r>
    <n v="232"/>
    <n v="11"/>
    <n v="1"/>
    <n v="66"/>
    <x v="0"/>
    <x v="3658"/>
  </r>
  <r>
    <n v="232"/>
    <n v="11"/>
    <n v="1"/>
    <n v="67"/>
    <x v="0"/>
    <x v="3659"/>
  </r>
  <r>
    <n v="232"/>
    <n v="11"/>
    <n v="1"/>
    <n v="68"/>
    <x v="0"/>
    <x v="199"/>
  </r>
  <r>
    <n v="232"/>
    <n v="11"/>
    <n v="1"/>
    <n v="69"/>
    <x v="0"/>
    <x v="1373"/>
  </r>
  <r>
    <n v="232"/>
    <n v="11"/>
    <n v="1"/>
    <n v="70"/>
    <x v="0"/>
    <x v="3660"/>
  </r>
  <r>
    <n v="232"/>
    <n v="11"/>
    <n v="1"/>
    <n v="71"/>
    <x v="0"/>
    <x v="3474"/>
  </r>
  <r>
    <n v="232"/>
    <n v="11"/>
    <n v="1"/>
    <n v="72"/>
    <x v="0"/>
    <x v="578"/>
  </r>
  <r>
    <n v="232"/>
    <n v="11"/>
    <n v="1"/>
    <n v="73"/>
    <x v="0"/>
    <x v="3661"/>
  </r>
  <r>
    <n v="232"/>
    <n v="11"/>
    <n v="1"/>
    <n v="74"/>
    <x v="0"/>
    <x v="3662"/>
  </r>
  <r>
    <n v="232"/>
    <n v="11"/>
    <n v="1"/>
    <n v="75"/>
    <x v="0"/>
    <x v="3663"/>
  </r>
  <r>
    <n v="232"/>
    <n v="11"/>
    <n v="1"/>
    <n v="76"/>
    <x v="0"/>
    <x v="692"/>
  </r>
  <r>
    <n v="232"/>
    <n v="11"/>
    <n v="1"/>
    <n v="77"/>
    <x v="0"/>
    <x v="1761"/>
  </r>
  <r>
    <n v="232"/>
    <n v="11"/>
    <n v="1"/>
    <n v="78"/>
    <x v="0"/>
    <x v="1738"/>
  </r>
  <r>
    <n v="232"/>
    <n v="11"/>
    <n v="1"/>
    <n v="79"/>
    <x v="0"/>
    <x v="3347"/>
  </r>
  <r>
    <n v="232"/>
    <n v="11"/>
    <n v="1"/>
    <n v="80"/>
    <x v="0"/>
    <x v="3664"/>
  </r>
  <r>
    <n v="232"/>
    <n v="11"/>
    <n v="1"/>
    <n v="81"/>
    <x v="0"/>
    <x v="3665"/>
  </r>
  <r>
    <n v="232"/>
    <n v="11"/>
    <n v="1"/>
    <n v="82"/>
    <x v="0"/>
    <x v="1114"/>
  </r>
  <r>
    <n v="232"/>
    <n v="11"/>
    <n v="1"/>
    <n v="83"/>
    <x v="0"/>
    <x v="3666"/>
  </r>
  <r>
    <n v="232"/>
    <n v="11"/>
    <n v="1"/>
    <n v="84"/>
    <x v="0"/>
    <x v="3667"/>
  </r>
  <r>
    <n v="232"/>
    <n v="11"/>
    <n v="1"/>
    <n v="85"/>
    <x v="0"/>
    <x v="3668"/>
  </r>
  <r>
    <n v="232"/>
    <n v="11"/>
    <n v="1"/>
    <n v="86"/>
    <x v="0"/>
    <x v="1672"/>
  </r>
  <r>
    <n v="232"/>
    <n v="11"/>
    <n v="1"/>
    <n v="87"/>
    <x v="0"/>
    <x v="3669"/>
  </r>
  <r>
    <n v="232"/>
    <n v="11"/>
    <n v="1"/>
    <n v="88"/>
    <x v="0"/>
    <x v="3670"/>
  </r>
  <r>
    <n v="232"/>
    <n v="11"/>
    <n v="1"/>
    <n v="89"/>
    <x v="0"/>
    <x v="3671"/>
  </r>
  <r>
    <n v="232"/>
    <n v="11"/>
    <n v="1"/>
    <n v="90"/>
    <x v="0"/>
    <x v="3672"/>
  </r>
  <r>
    <n v="232"/>
    <n v="11"/>
    <n v="1"/>
    <n v="91"/>
    <x v="0"/>
    <x v="3623"/>
  </r>
  <r>
    <n v="232"/>
    <n v="11"/>
    <n v="1"/>
    <n v="92"/>
    <x v="0"/>
    <x v="390"/>
  </r>
  <r>
    <n v="232"/>
    <n v="11"/>
    <n v="1"/>
    <n v="93"/>
    <x v="0"/>
    <x v="1120"/>
  </r>
  <r>
    <n v="232"/>
    <n v="11"/>
    <n v="1"/>
    <n v="94"/>
    <x v="0"/>
    <x v="3673"/>
  </r>
  <r>
    <n v="233"/>
    <n v="11"/>
    <n v="1"/>
    <n v="1"/>
    <x v="16"/>
    <x v="3674"/>
  </r>
  <r>
    <n v="233"/>
    <n v="11"/>
    <n v="1"/>
    <n v="1"/>
    <x v="1"/>
    <x v="3675"/>
  </r>
  <r>
    <n v="233"/>
    <n v="11"/>
    <n v="1"/>
    <n v="2"/>
    <x v="1"/>
    <x v="3676"/>
  </r>
  <r>
    <n v="233"/>
    <n v="11"/>
    <n v="1"/>
    <n v="3"/>
    <x v="1"/>
    <x v="3677"/>
  </r>
  <r>
    <n v="233"/>
    <n v="11"/>
    <n v="1"/>
    <n v="4"/>
    <x v="1"/>
    <x v="67"/>
  </r>
  <r>
    <n v="233"/>
    <n v="11"/>
    <n v="1"/>
    <n v="5"/>
    <x v="1"/>
    <x v="535"/>
  </r>
  <r>
    <n v="233"/>
    <n v="11"/>
    <n v="1"/>
    <n v="6"/>
    <x v="1"/>
    <x v="3678"/>
  </r>
  <r>
    <n v="233"/>
    <n v="11"/>
    <n v="1"/>
    <n v="7"/>
    <x v="1"/>
    <x v="3679"/>
  </r>
  <r>
    <n v="233"/>
    <n v="11"/>
    <n v="1"/>
    <n v="8"/>
    <x v="1"/>
    <x v="1123"/>
  </r>
  <r>
    <n v="233"/>
    <n v="11"/>
    <n v="1"/>
    <n v="9"/>
    <x v="1"/>
    <x v="3680"/>
  </r>
  <r>
    <n v="233"/>
    <n v="11"/>
    <n v="1"/>
    <n v="10"/>
    <x v="1"/>
    <x v="1157"/>
  </r>
  <r>
    <n v="233"/>
    <n v="11"/>
    <n v="1"/>
    <n v="11"/>
    <x v="1"/>
    <x v="699"/>
  </r>
  <r>
    <n v="233"/>
    <n v="11"/>
    <n v="1"/>
    <n v="12"/>
    <x v="1"/>
    <x v="1021"/>
  </r>
  <r>
    <n v="233"/>
    <n v="11"/>
    <n v="1"/>
    <n v="13"/>
    <x v="1"/>
    <x v="3681"/>
  </r>
  <r>
    <n v="233"/>
    <n v="11"/>
    <n v="1"/>
    <n v="14"/>
    <x v="1"/>
    <x v="3682"/>
  </r>
  <r>
    <n v="233"/>
    <n v="11"/>
    <n v="1"/>
    <n v="15"/>
    <x v="1"/>
    <x v="3683"/>
  </r>
  <r>
    <n v="233"/>
    <n v="11"/>
    <n v="1"/>
    <n v="16"/>
    <x v="1"/>
    <x v="2394"/>
  </r>
  <r>
    <n v="233"/>
    <n v="11"/>
    <n v="1"/>
    <n v="17"/>
    <x v="1"/>
    <x v="3684"/>
  </r>
  <r>
    <n v="233"/>
    <n v="11"/>
    <n v="1"/>
    <n v="18"/>
    <x v="1"/>
    <x v="3685"/>
  </r>
  <r>
    <n v="233"/>
    <n v="11"/>
    <n v="1"/>
    <n v="19"/>
    <x v="1"/>
    <x v="1994"/>
  </r>
  <r>
    <n v="233"/>
    <n v="11"/>
    <n v="1"/>
    <n v="20"/>
    <x v="1"/>
    <x v="3686"/>
  </r>
  <r>
    <n v="233"/>
    <n v="11"/>
    <n v="1"/>
    <n v="21"/>
    <x v="1"/>
    <x v="3687"/>
  </r>
  <r>
    <n v="233"/>
    <n v="11"/>
    <n v="1"/>
    <n v="22"/>
    <x v="1"/>
    <x v="3688"/>
  </r>
  <r>
    <n v="233"/>
    <n v="11"/>
    <n v="1"/>
    <n v="23"/>
    <x v="1"/>
    <x v="204"/>
  </r>
  <r>
    <n v="233"/>
    <n v="11"/>
    <n v="1"/>
    <n v="24"/>
    <x v="1"/>
    <x v="2409"/>
  </r>
  <r>
    <n v="233"/>
    <n v="11"/>
    <n v="1"/>
    <n v="25"/>
    <x v="1"/>
    <x v="3689"/>
  </r>
  <r>
    <n v="233"/>
    <n v="11"/>
    <n v="1"/>
    <n v="26"/>
    <x v="1"/>
    <x v="3690"/>
  </r>
  <r>
    <n v="233"/>
    <n v="11"/>
    <n v="1"/>
    <n v="27"/>
    <x v="1"/>
    <x v="3691"/>
  </r>
  <r>
    <n v="233"/>
    <n v="11"/>
    <n v="1"/>
    <n v="28"/>
    <x v="1"/>
    <x v="3692"/>
  </r>
  <r>
    <n v="233"/>
    <n v="11"/>
    <n v="1"/>
    <n v="29"/>
    <x v="1"/>
    <x v="3693"/>
  </r>
  <r>
    <n v="233"/>
    <n v="11"/>
    <n v="1"/>
    <n v="30"/>
    <x v="1"/>
    <x v="3694"/>
  </r>
  <r>
    <n v="233"/>
    <n v="11"/>
    <n v="1"/>
    <n v="31"/>
    <x v="1"/>
    <x v="3695"/>
  </r>
  <r>
    <n v="233"/>
    <n v="11"/>
    <n v="1"/>
    <n v="32"/>
    <x v="1"/>
    <x v="3696"/>
  </r>
  <r>
    <n v="233"/>
    <n v="11"/>
    <n v="1"/>
    <n v="33"/>
    <x v="1"/>
    <x v="3030"/>
  </r>
  <r>
    <n v="233"/>
    <n v="11"/>
    <n v="1"/>
    <n v="34"/>
    <x v="1"/>
    <x v="3697"/>
  </r>
  <r>
    <n v="233"/>
    <n v="11"/>
    <n v="1"/>
    <n v="35"/>
    <x v="1"/>
    <x v="3698"/>
  </r>
  <r>
    <n v="233"/>
    <n v="11"/>
    <n v="1"/>
    <n v="36"/>
    <x v="1"/>
    <x v="3699"/>
  </r>
  <r>
    <n v="233"/>
    <n v="11"/>
    <n v="1"/>
    <n v="37"/>
    <x v="1"/>
    <x v="3087"/>
  </r>
  <r>
    <n v="233"/>
    <n v="11"/>
    <n v="1"/>
    <n v="38"/>
    <x v="1"/>
    <x v="3700"/>
  </r>
  <r>
    <n v="233"/>
    <n v="11"/>
    <n v="1"/>
    <n v="39"/>
    <x v="1"/>
    <x v="3701"/>
  </r>
  <r>
    <n v="233"/>
    <n v="11"/>
    <n v="1"/>
    <n v="40"/>
    <x v="1"/>
    <x v="3702"/>
  </r>
  <r>
    <n v="233"/>
    <n v="11"/>
    <n v="1"/>
    <n v="41"/>
    <x v="1"/>
    <x v="1341"/>
  </r>
  <r>
    <n v="233"/>
    <n v="11"/>
    <n v="1"/>
    <n v="42"/>
    <x v="1"/>
    <x v="3703"/>
  </r>
  <r>
    <n v="233"/>
    <n v="11"/>
    <n v="1"/>
    <n v="43"/>
    <x v="1"/>
    <x v="3704"/>
  </r>
  <r>
    <n v="233"/>
    <n v="11"/>
    <n v="1"/>
    <n v="44"/>
    <x v="1"/>
    <x v="3705"/>
  </r>
  <r>
    <n v="233"/>
    <n v="11"/>
    <n v="1"/>
    <n v="45"/>
    <x v="1"/>
    <x v="691"/>
  </r>
  <r>
    <n v="233"/>
    <n v="11"/>
    <n v="1"/>
    <n v="46"/>
    <x v="1"/>
    <x v="3706"/>
  </r>
  <r>
    <n v="233"/>
    <n v="11"/>
    <n v="1"/>
    <n v="47"/>
    <x v="1"/>
    <x v="3707"/>
  </r>
  <r>
    <n v="233"/>
    <n v="11"/>
    <n v="1"/>
    <n v="48"/>
    <x v="1"/>
    <x v="3239"/>
  </r>
  <r>
    <n v="233"/>
    <n v="11"/>
    <n v="1"/>
    <n v="49"/>
    <x v="1"/>
    <x v="3708"/>
  </r>
  <r>
    <n v="233"/>
    <n v="11"/>
    <n v="1"/>
    <n v="50"/>
    <x v="1"/>
    <x v="3709"/>
  </r>
  <r>
    <n v="233"/>
    <n v="11"/>
    <n v="1"/>
    <n v="51"/>
    <x v="1"/>
    <x v="3710"/>
  </r>
  <r>
    <n v="233"/>
    <n v="11"/>
    <n v="1"/>
    <n v="52"/>
    <x v="1"/>
    <x v="1911"/>
  </r>
  <r>
    <n v="233"/>
    <n v="11"/>
    <n v="1"/>
    <n v="53"/>
    <x v="1"/>
    <x v="3711"/>
  </r>
  <r>
    <n v="233"/>
    <n v="11"/>
    <n v="1"/>
    <n v="54"/>
    <x v="1"/>
    <x v="3712"/>
  </r>
  <r>
    <n v="233"/>
    <n v="11"/>
    <n v="1"/>
    <n v="55"/>
    <x v="1"/>
    <x v="3713"/>
  </r>
  <r>
    <n v="233"/>
    <n v="11"/>
    <n v="1"/>
    <n v="56"/>
    <x v="1"/>
    <x v="3714"/>
  </r>
  <r>
    <n v="233"/>
    <n v="11"/>
    <n v="1"/>
    <n v="57"/>
    <x v="1"/>
    <x v="3715"/>
  </r>
  <r>
    <n v="233"/>
    <n v="11"/>
    <n v="1"/>
    <n v="58"/>
    <x v="1"/>
    <x v="3716"/>
  </r>
  <r>
    <n v="233"/>
    <n v="11"/>
    <n v="1"/>
    <n v="59"/>
    <x v="1"/>
    <x v="3717"/>
  </r>
  <r>
    <n v="233"/>
    <n v="11"/>
    <n v="1"/>
    <n v="60"/>
    <x v="1"/>
    <x v="3571"/>
  </r>
  <r>
    <n v="233"/>
    <n v="11"/>
    <n v="1"/>
    <n v="61"/>
    <x v="1"/>
    <x v="1294"/>
  </r>
  <r>
    <n v="233"/>
    <n v="11"/>
    <n v="1"/>
    <n v="62"/>
    <x v="1"/>
    <x v="2031"/>
  </r>
  <r>
    <n v="233"/>
    <n v="11"/>
    <n v="1"/>
    <n v="63"/>
    <x v="1"/>
    <x v="3718"/>
  </r>
  <r>
    <n v="233"/>
    <n v="11"/>
    <n v="1"/>
    <n v="64"/>
    <x v="1"/>
    <x v="452"/>
  </r>
  <r>
    <n v="233"/>
    <n v="11"/>
    <n v="1"/>
    <n v="65"/>
    <x v="1"/>
    <x v="1023"/>
  </r>
  <r>
    <n v="233"/>
    <n v="11"/>
    <n v="1"/>
    <n v="66"/>
    <x v="1"/>
    <x v="3719"/>
  </r>
  <r>
    <n v="233"/>
    <n v="11"/>
    <n v="1"/>
    <n v="67"/>
    <x v="1"/>
    <x v="3720"/>
  </r>
  <r>
    <n v="233"/>
    <n v="11"/>
    <n v="1"/>
    <n v="68"/>
    <x v="1"/>
    <x v="3721"/>
  </r>
  <r>
    <n v="233"/>
    <n v="11"/>
    <n v="1"/>
    <n v="69"/>
    <x v="1"/>
    <x v="860"/>
  </r>
  <r>
    <n v="233"/>
    <n v="11"/>
    <n v="1"/>
    <n v="70"/>
    <x v="1"/>
    <x v="3722"/>
  </r>
  <r>
    <n v="233"/>
    <n v="11"/>
    <n v="1"/>
    <n v="71"/>
    <x v="1"/>
    <x v="3723"/>
  </r>
  <r>
    <n v="233"/>
    <n v="11"/>
    <n v="1"/>
    <n v="72"/>
    <x v="1"/>
    <x v="3724"/>
  </r>
  <r>
    <n v="233"/>
    <n v="11"/>
    <n v="1"/>
    <n v="73"/>
    <x v="1"/>
    <x v="3725"/>
  </r>
  <r>
    <n v="233"/>
    <n v="11"/>
    <n v="1"/>
    <n v="74"/>
    <x v="1"/>
    <x v="1019"/>
  </r>
  <r>
    <n v="233"/>
    <n v="11"/>
    <n v="1"/>
    <n v="75"/>
    <x v="1"/>
    <x v="1686"/>
  </r>
  <r>
    <n v="233"/>
    <n v="11"/>
    <n v="1"/>
    <n v="76"/>
    <x v="1"/>
    <x v="1057"/>
  </r>
  <r>
    <n v="233"/>
    <n v="11"/>
    <n v="1"/>
    <n v="77"/>
    <x v="1"/>
    <x v="3726"/>
  </r>
  <r>
    <n v="233"/>
    <n v="11"/>
    <n v="1"/>
    <n v="78"/>
    <x v="1"/>
    <x v="3727"/>
  </r>
  <r>
    <n v="233"/>
    <n v="11"/>
    <n v="1"/>
    <n v="79"/>
    <x v="1"/>
    <x v="3728"/>
  </r>
  <r>
    <n v="233"/>
    <n v="11"/>
    <n v="1"/>
    <n v="80"/>
    <x v="1"/>
    <x v="3729"/>
  </r>
  <r>
    <n v="233"/>
    <n v="11"/>
    <n v="1"/>
    <n v="1"/>
    <x v="0"/>
    <x v="3730"/>
  </r>
  <r>
    <n v="233"/>
    <n v="11"/>
    <n v="1"/>
    <n v="2"/>
    <x v="0"/>
    <x v="1940"/>
  </r>
  <r>
    <n v="233"/>
    <n v="11"/>
    <n v="1"/>
    <n v="3"/>
    <x v="0"/>
    <x v="3731"/>
  </r>
  <r>
    <n v="233"/>
    <n v="11"/>
    <n v="1"/>
    <n v="4"/>
    <x v="0"/>
    <x v="3732"/>
  </r>
  <r>
    <n v="233"/>
    <n v="11"/>
    <n v="1"/>
    <n v="5"/>
    <x v="0"/>
    <x v="417"/>
  </r>
  <r>
    <n v="233"/>
    <n v="11"/>
    <n v="1"/>
    <n v="6"/>
    <x v="0"/>
    <x v="605"/>
  </r>
  <r>
    <n v="233"/>
    <n v="11"/>
    <n v="1"/>
    <n v="7"/>
    <x v="0"/>
    <x v="2263"/>
  </r>
  <r>
    <n v="233"/>
    <n v="11"/>
    <n v="1"/>
    <n v="8"/>
    <x v="0"/>
    <x v="3733"/>
  </r>
  <r>
    <n v="233"/>
    <n v="11"/>
    <n v="1"/>
    <n v="9"/>
    <x v="0"/>
    <x v="3734"/>
  </r>
  <r>
    <n v="233"/>
    <n v="11"/>
    <n v="1"/>
    <n v="10"/>
    <x v="0"/>
    <x v="3735"/>
  </r>
  <r>
    <n v="233"/>
    <n v="11"/>
    <n v="1"/>
    <n v="11"/>
    <x v="0"/>
    <x v="3736"/>
  </r>
  <r>
    <n v="233"/>
    <n v="11"/>
    <n v="1"/>
    <n v="12"/>
    <x v="0"/>
    <x v="1205"/>
  </r>
  <r>
    <n v="233"/>
    <n v="11"/>
    <n v="1"/>
    <n v="13"/>
    <x v="0"/>
    <x v="3689"/>
  </r>
  <r>
    <n v="233"/>
    <n v="11"/>
    <n v="1"/>
    <n v="14"/>
    <x v="0"/>
    <x v="3737"/>
  </r>
  <r>
    <n v="233"/>
    <n v="11"/>
    <n v="1"/>
    <n v="15"/>
    <x v="0"/>
    <x v="1013"/>
  </r>
  <r>
    <n v="233"/>
    <n v="11"/>
    <n v="1"/>
    <n v="16"/>
    <x v="0"/>
    <x v="3374"/>
  </r>
  <r>
    <n v="233"/>
    <n v="11"/>
    <n v="1"/>
    <n v="17"/>
    <x v="0"/>
    <x v="3738"/>
  </r>
  <r>
    <n v="233"/>
    <n v="11"/>
    <n v="1"/>
    <n v="18"/>
    <x v="0"/>
    <x v="1282"/>
  </r>
  <r>
    <n v="233"/>
    <n v="11"/>
    <n v="1"/>
    <n v="19"/>
    <x v="0"/>
    <x v="2154"/>
  </r>
  <r>
    <n v="233"/>
    <n v="11"/>
    <n v="1"/>
    <n v="20"/>
    <x v="0"/>
    <x v="660"/>
  </r>
  <r>
    <n v="233"/>
    <n v="11"/>
    <n v="1"/>
    <n v="21"/>
    <x v="0"/>
    <x v="3739"/>
  </r>
  <r>
    <n v="233"/>
    <n v="11"/>
    <n v="1"/>
    <n v="22"/>
    <x v="0"/>
    <x v="33"/>
  </r>
  <r>
    <n v="233"/>
    <n v="11"/>
    <n v="1"/>
    <n v="23"/>
    <x v="0"/>
    <x v="3740"/>
  </r>
  <r>
    <n v="233"/>
    <n v="11"/>
    <n v="1"/>
    <n v="24"/>
    <x v="0"/>
    <x v="1673"/>
  </r>
  <r>
    <n v="233"/>
    <n v="11"/>
    <n v="1"/>
    <n v="25"/>
    <x v="0"/>
    <x v="3354"/>
  </r>
  <r>
    <n v="233"/>
    <n v="11"/>
    <n v="1"/>
    <n v="26"/>
    <x v="0"/>
    <x v="1996"/>
  </r>
  <r>
    <n v="233"/>
    <n v="11"/>
    <n v="1"/>
    <n v="27"/>
    <x v="0"/>
    <x v="3741"/>
  </r>
  <r>
    <n v="233"/>
    <n v="11"/>
    <n v="1"/>
    <n v="28"/>
    <x v="0"/>
    <x v="668"/>
  </r>
  <r>
    <n v="233"/>
    <n v="11"/>
    <n v="1"/>
    <n v="29"/>
    <x v="0"/>
    <x v="3742"/>
  </r>
  <r>
    <n v="233"/>
    <n v="11"/>
    <n v="1"/>
    <n v="30"/>
    <x v="0"/>
    <x v="1424"/>
  </r>
  <r>
    <n v="233"/>
    <n v="11"/>
    <n v="1"/>
    <n v="31"/>
    <x v="0"/>
    <x v="3743"/>
  </r>
  <r>
    <n v="233"/>
    <n v="11"/>
    <n v="1"/>
    <n v="32"/>
    <x v="0"/>
    <x v="2247"/>
  </r>
  <r>
    <n v="233"/>
    <n v="11"/>
    <n v="1"/>
    <n v="33"/>
    <x v="0"/>
    <x v="642"/>
  </r>
  <r>
    <n v="233"/>
    <n v="11"/>
    <n v="1"/>
    <n v="34"/>
    <x v="0"/>
    <x v="2682"/>
  </r>
  <r>
    <n v="233"/>
    <n v="11"/>
    <n v="1"/>
    <n v="35"/>
    <x v="0"/>
    <x v="3539"/>
  </r>
  <r>
    <n v="233"/>
    <n v="11"/>
    <n v="1"/>
    <n v="36"/>
    <x v="0"/>
    <x v="1788"/>
  </r>
  <r>
    <n v="233"/>
    <n v="11"/>
    <n v="1"/>
    <n v="37"/>
    <x v="0"/>
    <x v="3744"/>
  </r>
  <r>
    <n v="233"/>
    <n v="11"/>
    <n v="1"/>
    <n v="38"/>
    <x v="0"/>
    <x v="3745"/>
  </r>
  <r>
    <n v="233"/>
    <n v="11"/>
    <n v="1"/>
    <n v="39"/>
    <x v="0"/>
    <x v="3746"/>
  </r>
  <r>
    <n v="233"/>
    <n v="11"/>
    <n v="1"/>
    <n v="40"/>
    <x v="0"/>
    <x v="3747"/>
  </r>
  <r>
    <n v="233"/>
    <n v="11"/>
    <n v="1"/>
    <n v="41"/>
    <x v="0"/>
    <x v="1876"/>
  </r>
  <r>
    <n v="233"/>
    <n v="11"/>
    <n v="1"/>
    <n v="42"/>
    <x v="0"/>
    <x v="1783"/>
  </r>
  <r>
    <n v="233"/>
    <n v="11"/>
    <n v="1"/>
    <n v="43"/>
    <x v="0"/>
    <x v="3748"/>
  </r>
  <r>
    <n v="233"/>
    <n v="11"/>
    <n v="1"/>
    <n v="44"/>
    <x v="0"/>
    <x v="410"/>
  </r>
  <r>
    <n v="233"/>
    <n v="11"/>
    <n v="1"/>
    <n v="45"/>
    <x v="0"/>
    <x v="3749"/>
  </r>
  <r>
    <n v="233"/>
    <n v="11"/>
    <n v="1"/>
    <n v="46"/>
    <x v="0"/>
    <x v="3750"/>
  </r>
  <r>
    <n v="233"/>
    <n v="11"/>
    <n v="1"/>
    <n v="47"/>
    <x v="0"/>
    <x v="3751"/>
  </r>
  <r>
    <n v="233"/>
    <n v="11"/>
    <n v="1"/>
    <n v="48"/>
    <x v="0"/>
    <x v="2338"/>
  </r>
  <r>
    <n v="233"/>
    <n v="11"/>
    <n v="1"/>
    <n v="49"/>
    <x v="0"/>
    <x v="2402"/>
  </r>
  <r>
    <n v="233"/>
    <n v="11"/>
    <n v="1"/>
    <n v="50"/>
    <x v="0"/>
    <x v="3153"/>
  </r>
  <r>
    <n v="233"/>
    <n v="11"/>
    <n v="1"/>
    <n v="51"/>
    <x v="0"/>
    <x v="3752"/>
  </r>
  <r>
    <n v="233"/>
    <n v="11"/>
    <n v="1"/>
    <n v="52"/>
    <x v="0"/>
    <x v="3753"/>
  </r>
  <r>
    <n v="233"/>
    <n v="11"/>
    <n v="1"/>
    <n v="53"/>
    <x v="0"/>
    <x v="1777"/>
  </r>
  <r>
    <n v="233"/>
    <n v="11"/>
    <n v="1"/>
    <n v="54"/>
    <x v="0"/>
    <x v="3754"/>
  </r>
  <r>
    <n v="233"/>
    <n v="11"/>
    <n v="1"/>
    <n v="55"/>
    <x v="0"/>
    <x v="3755"/>
  </r>
  <r>
    <n v="233"/>
    <n v="11"/>
    <n v="1"/>
    <n v="56"/>
    <x v="0"/>
    <x v="3756"/>
  </r>
  <r>
    <n v="233"/>
    <n v="11"/>
    <n v="1"/>
    <n v="57"/>
    <x v="0"/>
    <x v="1859"/>
  </r>
  <r>
    <n v="233"/>
    <n v="11"/>
    <n v="1"/>
    <n v="58"/>
    <x v="0"/>
    <x v="3757"/>
  </r>
  <r>
    <n v="233"/>
    <n v="11"/>
    <n v="1"/>
    <n v="59"/>
    <x v="0"/>
    <x v="3758"/>
  </r>
  <r>
    <n v="233"/>
    <n v="11"/>
    <n v="1"/>
    <n v="60"/>
    <x v="0"/>
    <x v="3759"/>
  </r>
  <r>
    <n v="233"/>
    <n v="11"/>
    <n v="1"/>
    <n v="61"/>
    <x v="0"/>
    <x v="2198"/>
  </r>
  <r>
    <n v="233"/>
    <n v="11"/>
    <n v="1"/>
    <n v="62"/>
    <x v="0"/>
    <x v="3604"/>
  </r>
  <r>
    <n v="233"/>
    <n v="11"/>
    <n v="1"/>
    <n v="63"/>
    <x v="0"/>
    <x v="3243"/>
  </r>
  <r>
    <n v="233"/>
    <n v="11"/>
    <n v="1"/>
    <n v="64"/>
    <x v="0"/>
    <x v="3760"/>
  </r>
  <r>
    <n v="233"/>
    <n v="11"/>
    <n v="1"/>
    <n v="65"/>
    <x v="0"/>
    <x v="2968"/>
  </r>
  <r>
    <n v="233"/>
    <n v="11"/>
    <n v="1"/>
    <n v="66"/>
    <x v="0"/>
    <x v="3761"/>
  </r>
  <r>
    <n v="233"/>
    <n v="11"/>
    <n v="1"/>
    <n v="67"/>
    <x v="0"/>
    <x v="3762"/>
  </r>
  <r>
    <n v="233"/>
    <n v="11"/>
    <n v="1"/>
    <n v="68"/>
    <x v="0"/>
    <x v="3763"/>
  </r>
  <r>
    <n v="233"/>
    <n v="11"/>
    <n v="1"/>
    <n v="69"/>
    <x v="0"/>
    <x v="1150"/>
  </r>
  <r>
    <n v="233"/>
    <n v="11"/>
    <n v="1"/>
    <n v="70"/>
    <x v="0"/>
    <x v="3764"/>
  </r>
  <r>
    <n v="233"/>
    <n v="11"/>
    <n v="1"/>
    <n v="71"/>
    <x v="0"/>
    <x v="2379"/>
  </r>
  <r>
    <n v="233"/>
    <n v="11"/>
    <n v="1"/>
    <n v="72"/>
    <x v="0"/>
    <x v="2153"/>
  </r>
  <r>
    <n v="233"/>
    <n v="11"/>
    <n v="1"/>
    <n v="73"/>
    <x v="0"/>
    <x v="3765"/>
  </r>
  <r>
    <n v="233"/>
    <n v="11"/>
    <n v="1"/>
    <n v="74"/>
    <x v="0"/>
    <x v="3553"/>
  </r>
  <r>
    <n v="233"/>
    <n v="11"/>
    <n v="1"/>
    <n v="75"/>
    <x v="0"/>
    <x v="3766"/>
  </r>
  <r>
    <n v="233"/>
    <n v="11"/>
    <n v="1"/>
    <n v="76"/>
    <x v="0"/>
    <x v="2426"/>
  </r>
  <r>
    <n v="233"/>
    <n v="11"/>
    <n v="1"/>
    <n v="77"/>
    <x v="0"/>
    <x v="1056"/>
  </r>
  <r>
    <n v="233"/>
    <n v="11"/>
    <n v="1"/>
    <n v="78"/>
    <x v="0"/>
    <x v="1836"/>
  </r>
  <r>
    <n v="233"/>
    <n v="11"/>
    <n v="1"/>
    <n v="79"/>
    <x v="0"/>
    <x v="3767"/>
  </r>
  <r>
    <n v="233"/>
    <n v="11"/>
    <n v="1"/>
    <n v="80"/>
    <x v="0"/>
    <x v="3768"/>
  </r>
  <r>
    <n v="233"/>
    <n v="11"/>
    <n v="1"/>
    <n v="81"/>
    <x v="0"/>
    <x v="3769"/>
  </r>
  <r>
    <n v="233"/>
    <n v="11"/>
    <n v="1"/>
    <n v="82"/>
    <x v="0"/>
    <x v="3770"/>
  </r>
  <r>
    <n v="233"/>
    <n v="11"/>
    <n v="1"/>
    <n v="83"/>
    <x v="0"/>
    <x v="2250"/>
  </r>
  <r>
    <n v="233"/>
    <n v="11"/>
    <n v="1"/>
    <n v="84"/>
    <x v="0"/>
    <x v="3646"/>
  </r>
  <r>
    <n v="233"/>
    <n v="11"/>
    <n v="1"/>
    <n v="85"/>
    <x v="0"/>
    <x v="3771"/>
  </r>
  <r>
    <n v="233"/>
    <n v="11"/>
    <n v="1"/>
    <n v="86"/>
    <x v="0"/>
    <x v="2436"/>
  </r>
  <r>
    <n v="233"/>
    <n v="11"/>
    <n v="1"/>
    <n v="87"/>
    <x v="0"/>
    <x v="1361"/>
  </r>
  <r>
    <n v="233"/>
    <n v="11"/>
    <n v="1"/>
    <n v="88"/>
    <x v="0"/>
    <x v="3278"/>
  </r>
  <r>
    <n v="233"/>
    <n v="11"/>
    <n v="1"/>
    <n v="89"/>
    <x v="0"/>
    <x v="2719"/>
  </r>
  <r>
    <n v="233"/>
    <n v="11"/>
    <n v="1"/>
    <n v="90"/>
    <x v="0"/>
    <x v="3772"/>
  </r>
  <r>
    <n v="234"/>
    <n v="11"/>
    <n v="1"/>
    <n v="1"/>
    <x v="1"/>
    <x v="472"/>
  </r>
  <r>
    <n v="234"/>
    <n v="11"/>
    <n v="1"/>
    <n v="2"/>
    <x v="1"/>
    <x v="3773"/>
  </r>
  <r>
    <n v="234"/>
    <n v="11"/>
    <n v="1"/>
    <n v="3"/>
    <x v="1"/>
    <x v="2738"/>
  </r>
  <r>
    <n v="234"/>
    <n v="11"/>
    <n v="1"/>
    <n v="4"/>
    <x v="1"/>
    <x v="1396"/>
  </r>
  <r>
    <n v="234"/>
    <n v="11"/>
    <n v="1"/>
    <n v="5"/>
    <x v="1"/>
    <x v="1777"/>
  </r>
  <r>
    <n v="234"/>
    <n v="11"/>
    <n v="1"/>
    <n v="6"/>
    <x v="1"/>
    <x v="3148"/>
  </r>
  <r>
    <n v="234"/>
    <n v="11"/>
    <n v="1"/>
    <n v="7"/>
    <x v="1"/>
    <x v="2860"/>
  </r>
  <r>
    <n v="234"/>
    <n v="11"/>
    <n v="1"/>
    <n v="8"/>
    <x v="1"/>
    <x v="3293"/>
  </r>
  <r>
    <n v="234"/>
    <n v="11"/>
    <n v="1"/>
    <n v="9"/>
    <x v="1"/>
    <x v="3758"/>
  </r>
  <r>
    <n v="234"/>
    <n v="11"/>
    <n v="1"/>
    <n v="10"/>
    <x v="1"/>
    <x v="3774"/>
  </r>
  <r>
    <n v="234"/>
    <n v="11"/>
    <n v="1"/>
    <n v="11"/>
    <x v="1"/>
    <x v="3775"/>
  </r>
  <r>
    <n v="234"/>
    <n v="11"/>
    <n v="1"/>
    <n v="12"/>
    <x v="1"/>
    <x v="3776"/>
  </r>
  <r>
    <n v="234"/>
    <n v="11"/>
    <n v="1"/>
    <n v="13"/>
    <x v="1"/>
    <x v="3480"/>
  </r>
  <r>
    <n v="234"/>
    <n v="11"/>
    <n v="1"/>
    <n v="14"/>
    <x v="1"/>
    <x v="1443"/>
  </r>
  <r>
    <n v="234"/>
    <n v="11"/>
    <n v="1"/>
    <n v="15"/>
    <x v="1"/>
    <x v="633"/>
  </r>
  <r>
    <n v="234"/>
    <n v="11"/>
    <n v="1"/>
    <n v="16"/>
    <x v="1"/>
    <x v="1681"/>
  </r>
  <r>
    <n v="234"/>
    <n v="11"/>
    <n v="1"/>
    <n v="17"/>
    <x v="1"/>
    <x v="12"/>
  </r>
  <r>
    <n v="234"/>
    <n v="11"/>
    <n v="1"/>
    <n v="18"/>
    <x v="1"/>
    <x v="677"/>
  </r>
  <r>
    <n v="234"/>
    <n v="11"/>
    <n v="1"/>
    <n v="19"/>
    <x v="1"/>
    <x v="3777"/>
  </r>
  <r>
    <n v="234"/>
    <n v="11"/>
    <n v="1"/>
    <n v="20"/>
    <x v="1"/>
    <x v="493"/>
  </r>
  <r>
    <n v="234"/>
    <n v="11"/>
    <n v="1"/>
    <n v="21"/>
    <x v="1"/>
    <x v="2592"/>
  </r>
  <r>
    <n v="234"/>
    <n v="11"/>
    <n v="1"/>
    <n v="22"/>
    <x v="1"/>
    <x v="3778"/>
  </r>
  <r>
    <n v="234"/>
    <n v="11"/>
    <n v="1"/>
    <n v="23"/>
    <x v="1"/>
    <x v="3779"/>
  </r>
  <r>
    <n v="234"/>
    <n v="11"/>
    <n v="1"/>
    <n v="24"/>
    <x v="1"/>
    <x v="3541"/>
  </r>
  <r>
    <n v="234"/>
    <n v="11"/>
    <n v="1"/>
    <n v="25"/>
    <x v="1"/>
    <x v="3780"/>
  </r>
  <r>
    <n v="234"/>
    <n v="11"/>
    <n v="1"/>
    <n v="26"/>
    <x v="1"/>
    <x v="3781"/>
  </r>
  <r>
    <n v="234"/>
    <n v="11"/>
    <n v="1"/>
    <n v="27"/>
    <x v="1"/>
    <x v="3323"/>
  </r>
  <r>
    <n v="234"/>
    <n v="11"/>
    <n v="1"/>
    <n v="28"/>
    <x v="1"/>
    <x v="1045"/>
  </r>
  <r>
    <n v="234"/>
    <n v="11"/>
    <n v="1"/>
    <n v="29"/>
    <x v="1"/>
    <x v="3670"/>
  </r>
  <r>
    <n v="234"/>
    <n v="11"/>
    <n v="1"/>
    <n v="30"/>
    <x v="1"/>
    <x v="3782"/>
  </r>
  <r>
    <n v="234"/>
    <n v="11"/>
    <n v="1"/>
    <n v="31"/>
    <x v="1"/>
    <x v="3783"/>
  </r>
  <r>
    <n v="234"/>
    <n v="11"/>
    <n v="1"/>
    <n v="32"/>
    <x v="1"/>
    <x v="3784"/>
  </r>
  <r>
    <n v="234"/>
    <n v="11"/>
    <n v="1"/>
    <n v="33"/>
    <x v="1"/>
    <x v="3785"/>
  </r>
  <r>
    <n v="234"/>
    <n v="11"/>
    <n v="1"/>
    <n v="34"/>
    <x v="1"/>
    <x v="3786"/>
  </r>
  <r>
    <n v="234"/>
    <n v="11"/>
    <n v="1"/>
    <n v="35"/>
    <x v="1"/>
    <x v="3787"/>
  </r>
  <r>
    <n v="234"/>
    <n v="11"/>
    <n v="1"/>
    <n v="36"/>
    <x v="1"/>
    <x v="3788"/>
  </r>
  <r>
    <n v="234"/>
    <n v="11"/>
    <n v="1"/>
    <n v="1"/>
    <x v="0"/>
    <x v="2622"/>
  </r>
  <r>
    <n v="234"/>
    <n v="11"/>
    <n v="1"/>
    <n v="2"/>
    <x v="0"/>
    <x v="3789"/>
  </r>
  <r>
    <n v="234"/>
    <n v="11"/>
    <n v="1"/>
    <n v="3"/>
    <x v="0"/>
    <x v="3790"/>
  </r>
  <r>
    <n v="234"/>
    <n v="11"/>
    <n v="1"/>
    <n v="4"/>
    <x v="0"/>
    <x v="3791"/>
  </r>
  <r>
    <n v="234"/>
    <n v="11"/>
    <n v="1"/>
    <n v="5"/>
    <x v="0"/>
    <x v="648"/>
  </r>
  <r>
    <n v="234"/>
    <n v="11"/>
    <n v="1"/>
    <n v="6"/>
    <x v="0"/>
    <x v="3792"/>
  </r>
  <r>
    <n v="234"/>
    <n v="11"/>
    <n v="1"/>
    <n v="7"/>
    <x v="0"/>
    <x v="329"/>
  </r>
  <r>
    <n v="234"/>
    <n v="11"/>
    <n v="1"/>
    <n v="8"/>
    <x v="0"/>
    <x v="2987"/>
  </r>
  <r>
    <n v="234"/>
    <n v="11"/>
    <n v="1"/>
    <n v="9"/>
    <x v="0"/>
    <x v="1806"/>
  </r>
  <r>
    <n v="234"/>
    <n v="11"/>
    <n v="1"/>
    <n v="10"/>
    <x v="0"/>
    <x v="3793"/>
  </r>
  <r>
    <n v="234"/>
    <n v="11"/>
    <n v="1"/>
    <n v="11"/>
    <x v="0"/>
    <x v="3794"/>
  </r>
  <r>
    <n v="234"/>
    <n v="11"/>
    <n v="1"/>
    <n v="12"/>
    <x v="0"/>
    <x v="3795"/>
  </r>
  <r>
    <n v="234"/>
    <n v="11"/>
    <n v="1"/>
    <n v="13"/>
    <x v="0"/>
    <x v="556"/>
  </r>
  <r>
    <n v="234"/>
    <n v="11"/>
    <n v="1"/>
    <n v="14"/>
    <x v="0"/>
    <x v="3796"/>
  </r>
  <r>
    <n v="234"/>
    <n v="11"/>
    <n v="1"/>
    <n v="15"/>
    <x v="0"/>
    <x v="3797"/>
  </r>
  <r>
    <n v="234"/>
    <n v="11"/>
    <n v="1"/>
    <n v="16"/>
    <x v="0"/>
    <x v="1777"/>
  </r>
  <r>
    <n v="234"/>
    <n v="11"/>
    <n v="1"/>
    <n v="17"/>
    <x v="0"/>
    <x v="1373"/>
  </r>
  <r>
    <n v="234"/>
    <n v="11"/>
    <n v="1"/>
    <n v="18"/>
    <x v="0"/>
    <x v="2256"/>
  </r>
  <r>
    <n v="234"/>
    <n v="11"/>
    <n v="1"/>
    <n v="19"/>
    <x v="0"/>
    <x v="1318"/>
  </r>
  <r>
    <n v="234"/>
    <n v="11"/>
    <n v="1"/>
    <n v="20"/>
    <x v="0"/>
    <x v="688"/>
  </r>
  <r>
    <n v="234"/>
    <n v="11"/>
    <n v="1"/>
    <n v="21"/>
    <x v="0"/>
    <x v="3798"/>
  </r>
  <r>
    <n v="234"/>
    <n v="11"/>
    <n v="1"/>
    <n v="22"/>
    <x v="0"/>
    <x v="596"/>
  </r>
  <r>
    <n v="234"/>
    <n v="11"/>
    <n v="1"/>
    <n v="23"/>
    <x v="0"/>
    <x v="3799"/>
  </r>
  <r>
    <n v="234"/>
    <n v="11"/>
    <n v="1"/>
    <n v="24"/>
    <x v="0"/>
    <x v="2550"/>
  </r>
  <r>
    <n v="234"/>
    <n v="11"/>
    <n v="1"/>
    <n v="25"/>
    <x v="0"/>
    <x v="3685"/>
  </r>
  <r>
    <n v="234"/>
    <n v="11"/>
    <n v="1"/>
    <n v="26"/>
    <x v="0"/>
    <x v="3800"/>
  </r>
  <r>
    <n v="234"/>
    <n v="11"/>
    <n v="1"/>
    <n v="27"/>
    <x v="0"/>
    <x v="2833"/>
  </r>
  <r>
    <n v="234"/>
    <n v="11"/>
    <n v="1"/>
    <n v="28"/>
    <x v="0"/>
    <x v="3801"/>
  </r>
  <r>
    <n v="234"/>
    <n v="11"/>
    <n v="1"/>
    <n v="29"/>
    <x v="0"/>
    <x v="3802"/>
  </r>
  <r>
    <n v="234"/>
    <n v="11"/>
    <n v="1"/>
    <n v="30"/>
    <x v="0"/>
    <x v="3803"/>
  </r>
  <r>
    <n v="234"/>
    <n v="11"/>
    <n v="1"/>
    <n v="31"/>
    <x v="0"/>
    <x v="3804"/>
  </r>
  <r>
    <n v="234"/>
    <n v="11"/>
    <n v="1"/>
    <n v="32"/>
    <x v="0"/>
    <x v="2485"/>
  </r>
  <r>
    <n v="234"/>
    <n v="11"/>
    <n v="1"/>
    <n v="33"/>
    <x v="0"/>
    <x v="3805"/>
  </r>
  <r>
    <n v="234"/>
    <n v="11"/>
    <n v="1"/>
    <n v="34"/>
    <x v="0"/>
    <x v="468"/>
  </r>
  <r>
    <n v="234"/>
    <n v="11"/>
    <n v="1"/>
    <n v="35"/>
    <x v="0"/>
    <x v="3806"/>
  </r>
  <r>
    <n v="234"/>
    <n v="11"/>
    <n v="1"/>
    <n v="36"/>
    <x v="0"/>
    <x v="2470"/>
  </r>
  <r>
    <n v="234"/>
    <n v="11"/>
    <n v="1"/>
    <n v="37"/>
    <x v="0"/>
    <x v="3312"/>
  </r>
  <r>
    <n v="234"/>
    <n v="11"/>
    <n v="1"/>
    <n v="38"/>
    <x v="0"/>
    <x v="3807"/>
  </r>
  <r>
    <n v="234"/>
    <n v="11"/>
    <n v="1"/>
    <n v="39"/>
    <x v="0"/>
    <x v="3525"/>
  </r>
  <r>
    <n v="234"/>
    <n v="11"/>
    <n v="1"/>
    <n v="40"/>
    <x v="0"/>
    <x v="3808"/>
  </r>
  <r>
    <n v="234"/>
    <n v="11"/>
    <n v="1"/>
    <n v="41"/>
    <x v="0"/>
    <x v="3809"/>
  </r>
  <r>
    <n v="234"/>
    <n v="11"/>
    <n v="1"/>
    <n v="42"/>
    <x v="0"/>
    <x v="3810"/>
  </r>
  <r>
    <n v="234"/>
    <n v="11"/>
    <n v="1"/>
    <n v="43"/>
    <x v="0"/>
    <x v="3811"/>
  </r>
  <r>
    <n v="234"/>
    <n v="11"/>
    <n v="1"/>
    <n v="44"/>
    <x v="0"/>
    <x v="3812"/>
  </r>
  <r>
    <n v="234"/>
    <n v="11"/>
    <n v="1"/>
    <n v="45"/>
    <x v="0"/>
    <x v="1505"/>
  </r>
  <r>
    <n v="235"/>
    <n v="11"/>
    <n v="1"/>
    <n v="1"/>
    <x v="1"/>
    <x v="3813"/>
  </r>
  <r>
    <n v="235"/>
    <n v="11"/>
    <n v="1"/>
    <n v="2"/>
    <x v="1"/>
    <x v="3814"/>
  </r>
  <r>
    <n v="235"/>
    <n v="11"/>
    <n v="1"/>
    <n v="3"/>
    <x v="1"/>
    <x v="543"/>
  </r>
  <r>
    <n v="235"/>
    <n v="11"/>
    <n v="1"/>
    <n v="4"/>
    <x v="1"/>
    <x v="3535"/>
  </r>
  <r>
    <n v="235"/>
    <n v="11"/>
    <n v="1"/>
    <n v="5"/>
    <x v="1"/>
    <x v="1274"/>
  </r>
  <r>
    <n v="235"/>
    <n v="11"/>
    <n v="1"/>
    <n v="6"/>
    <x v="1"/>
    <x v="3781"/>
  </r>
  <r>
    <n v="235"/>
    <n v="11"/>
    <n v="1"/>
    <n v="7"/>
    <x v="1"/>
    <x v="3120"/>
  </r>
  <r>
    <n v="235"/>
    <n v="11"/>
    <n v="1"/>
    <n v="8"/>
    <x v="1"/>
    <x v="1667"/>
  </r>
  <r>
    <n v="235"/>
    <n v="11"/>
    <n v="1"/>
    <n v="9"/>
    <x v="1"/>
    <x v="472"/>
  </r>
  <r>
    <n v="235"/>
    <n v="11"/>
    <n v="1"/>
    <n v="10"/>
    <x v="1"/>
    <x v="3815"/>
  </r>
  <r>
    <n v="235"/>
    <n v="11"/>
    <n v="1"/>
    <n v="11"/>
    <x v="1"/>
    <x v="3816"/>
  </r>
  <r>
    <n v="235"/>
    <n v="11"/>
    <n v="1"/>
    <n v="12"/>
    <x v="1"/>
    <x v="491"/>
  </r>
  <r>
    <n v="235"/>
    <n v="11"/>
    <n v="1"/>
    <n v="13"/>
    <x v="1"/>
    <x v="3817"/>
  </r>
  <r>
    <n v="235"/>
    <n v="11"/>
    <n v="1"/>
    <n v="14"/>
    <x v="1"/>
    <x v="3036"/>
  </r>
  <r>
    <n v="235"/>
    <n v="11"/>
    <n v="1"/>
    <n v="15"/>
    <x v="1"/>
    <x v="3818"/>
  </r>
  <r>
    <n v="235"/>
    <n v="11"/>
    <n v="1"/>
    <n v="16"/>
    <x v="1"/>
    <x v="607"/>
  </r>
  <r>
    <n v="235"/>
    <n v="11"/>
    <n v="1"/>
    <n v="17"/>
    <x v="1"/>
    <x v="1767"/>
  </r>
  <r>
    <n v="235"/>
    <n v="11"/>
    <n v="1"/>
    <n v="18"/>
    <x v="1"/>
    <x v="2400"/>
  </r>
  <r>
    <n v="235"/>
    <n v="11"/>
    <n v="1"/>
    <n v="19"/>
    <x v="1"/>
    <x v="2562"/>
  </r>
  <r>
    <n v="235"/>
    <n v="11"/>
    <n v="1"/>
    <n v="20"/>
    <x v="1"/>
    <x v="3819"/>
  </r>
  <r>
    <n v="235"/>
    <n v="11"/>
    <n v="1"/>
    <n v="21"/>
    <x v="1"/>
    <x v="3820"/>
  </r>
  <r>
    <n v="235"/>
    <n v="11"/>
    <n v="1"/>
    <n v="22"/>
    <x v="1"/>
    <x v="3598"/>
  </r>
  <r>
    <n v="235"/>
    <n v="11"/>
    <n v="1"/>
    <n v="23"/>
    <x v="1"/>
    <x v="2372"/>
  </r>
  <r>
    <n v="235"/>
    <n v="11"/>
    <n v="1"/>
    <n v="24"/>
    <x v="1"/>
    <x v="3821"/>
  </r>
  <r>
    <n v="235"/>
    <n v="11"/>
    <n v="1"/>
    <n v="25"/>
    <x v="1"/>
    <x v="3822"/>
  </r>
  <r>
    <n v="235"/>
    <n v="11"/>
    <n v="1"/>
    <n v="26"/>
    <x v="1"/>
    <x v="3823"/>
  </r>
  <r>
    <n v="235"/>
    <n v="11"/>
    <n v="1"/>
    <n v="27"/>
    <x v="1"/>
    <x v="1843"/>
  </r>
  <r>
    <n v="235"/>
    <n v="11"/>
    <n v="1"/>
    <n v="28"/>
    <x v="1"/>
    <x v="2608"/>
  </r>
  <r>
    <n v="235"/>
    <n v="11"/>
    <n v="1"/>
    <n v="29"/>
    <x v="1"/>
    <x v="3824"/>
  </r>
  <r>
    <n v="235"/>
    <n v="11"/>
    <n v="1"/>
    <n v="30"/>
    <x v="1"/>
    <x v="3825"/>
  </r>
  <r>
    <n v="235"/>
    <n v="11"/>
    <n v="1"/>
    <n v="31"/>
    <x v="1"/>
    <x v="3826"/>
  </r>
  <r>
    <n v="235"/>
    <n v="11"/>
    <n v="1"/>
    <n v="32"/>
    <x v="1"/>
    <x v="0"/>
  </r>
  <r>
    <n v="235"/>
    <n v="11"/>
    <n v="1"/>
    <n v="33"/>
    <x v="1"/>
    <x v="3615"/>
  </r>
  <r>
    <n v="235"/>
    <n v="11"/>
    <n v="1"/>
    <n v="34"/>
    <x v="1"/>
    <x v="19"/>
  </r>
  <r>
    <n v="235"/>
    <n v="11"/>
    <n v="1"/>
    <n v="35"/>
    <x v="1"/>
    <x v="1119"/>
  </r>
  <r>
    <n v="235"/>
    <n v="11"/>
    <n v="1"/>
    <n v="36"/>
    <x v="1"/>
    <x v="3652"/>
  </r>
  <r>
    <n v="235"/>
    <n v="11"/>
    <n v="1"/>
    <n v="37"/>
    <x v="1"/>
    <x v="3827"/>
  </r>
  <r>
    <n v="235"/>
    <n v="11"/>
    <n v="1"/>
    <n v="38"/>
    <x v="1"/>
    <x v="3828"/>
  </r>
  <r>
    <n v="235"/>
    <n v="11"/>
    <n v="1"/>
    <n v="39"/>
    <x v="1"/>
    <x v="2739"/>
  </r>
  <r>
    <n v="235"/>
    <n v="11"/>
    <n v="1"/>
    <n v="40"/>
    <x v="1"/>
    <x v="3829"/>
  </r>
  <r>
    <n v="235"/>
    <n v="11"/>
    <n v="1"/>
    <n v="41"/>
    <x v="1"/>
    <x v="2426"/>
  </r>
  <r>
    <n v="235"/>
    <n v="11"/>
    <n v="1"/>
    <n v="42"/>
    <x v="1"/>
    <x v="2297"/>
  </r>
  <r>
    <n v="235"/>
    <n v="11"/>
    <n v="1"/>
    <n v="43"/>
    <x v="1"/>
    <x v="1335"/>
  </r>
  <r>
    <n v="235"/>
    <n v="11"/>
    <n v="1"/>
    <n v="44"/>
    <x v="1"/>
    <x v="3830"/>
  </r>
  <r>
    <n v="235"/>
    <n v="11"/>
    <n v="1"/>
    <n v="45"/>
    <x v="1"/>
    <x v="3831"/>
  </r>
  <r>
    <n v="235"/>
    <n v="11"/>
    <n v="1"/>
    <n v="46"/>
    <x v="1"/>
    <x v="3832"/>
  </r>
  <r>
    <n v="235"/>
    <n v="11"/>
    <n v="1"/>
    <n v="47"/>
    <x v="1"/>
    <x v="2612"/>
  </r>
  <r>
    <n v="235"/>
    <n v="11"/>
    <n v="1"/>
    <n v="48"/>
    <x v="1"/>
    <x v="3833"/>
  </r>
  <r>
    <n v="235"/>
    <n v="11"/>
    <n v="1"/>
    <n v="49"/>
    <x v="1"/>
    <x v="3834"/>
  </r>
  <r>
    <n v="235"/>
    <n v="11"/>
    <n v="1"/>
    <n v="50"/>
    <x v="1"/>
    <x v="2758"/>
  </r>
  <r>
    <n v="235"/>
    <n v="11"/>
    <n v="1"/>
    <n v="51"/>
    <x v="1"/>
    <x v="3291"/>
  </r>
  <r>
    <n v="235"/>
    <n v="11"/>
    <n v="1"/>
    <n v="52"/>
    <x v="1"/>
    <x v="3835"/>
  </r>
  <r>
    <n v="235"/>
    <n v="11"/>
    <n v="1"/>
    <n v="53"/>
    <x v="1"/>
    <x v="3836"/>
  </r>
  <r>
    <n v="235"/>
    <n v="11"/>
    <n v="1"/>
    <n v="54"/>
    <x v="1"/>
    <x v="3837"/>
  </r>
  <r>
    <n v="235"/>
    <n v="11"/>
    <n v="1"/>
    <n v="55"/>
    <x v="1"/>
    <x v="435"/>
  </r>
  <r>
    <n v="235"/>
    <n v="11"/>
    <n v="1"/>
    <n v="56"/>
    <x v="1"/>
    <x v="3838"/>
  </r>
  <r>
    <n v="235"/>
    <n v="11"/>
    <n v="1"/>
    <n v="57"/>
    <x v="1"/>
    <x v="3839"/>
  </r>
  <r>
    <n v="235"/>
    <n v="11"/>
    <n v="1"/>
    <n v="58"/>
    <x v="1"/>
    <x v="3840"/>
  </r>
  <r>
    <n v="235"/>
    <n v="11"/>
    <n v="1"/>
    <n v="59"/>
    <x v="1"/>
    <x v="2275"/>
  </r>
  <r>
    <n v="235"/>
    <n v="11"/>
    <n v="1"/>
    <n v="60"/>
    <x v="1"/>
    <x v="3841"/>
  </r>
  <r>
    <n v="235"/>
    <n v="11"/>
    <n v="1"/>
    <n v="61"/>
    <x v="1"/>
    <x v="3116"/>
  </r>
  <r>
    <n v="235"/>
    <n v="11"/>
    <n v="1"/>
    <n v="62"/>
    <x v="1"/>
    <x v="3636"/>
  </r>
  <r>
    <n v="235"/>
    <n v="11"/>
    <n v="1"/>
    <n v="63"/>
    <x v="1"/>
    <x v="2491"/>
  </r>
  <r>
    <n v="235"/>
    <n v="11"/>
    <n v="1"/>
    <n v="64"/>
    <x v="1"/>
    <x v="3446"/>
  </r>
  <r>
    <n v="235"/>
    <n v="11"/>
    <n v="1"/>
    <n v="65"/>
    <x v="1"/>
    <x v="3842"/>
  </r>
  <r>
    <n v="235"/>
    <n v="11"/>
    <n v="1"/>
    <n v="66"/>
    <x v="1"/>
    <x v="3843"/>
  </r>
  <r>
    <n v="235"/>
    <n v="11"/>
    <n v="1"/>
    <n v="67"/>
    <x v="1"/>
    <x v="3844"/>
  </r>
  <r>
    <n v="235"/>
    <n v="11"/>
    <n v="1"/>
    <n v="68"/>
    <x v="1"/>
    <x v="3845"/>
  </r>
  <r>
    <n v="235"/>
    <n v="11"/>
    <n v="1"/>
    <n v="69"/>
    <x v="1"/>
    <x v="3846"/>
  </r>
  <r>
    <n v="235"/>
    <n v="11"/>
    <n v="1"/>
    <n v="70"/>
    <x v="1"/>
    <x v="3847"/>
  </r>
  <r>
    <n v="235"/>
    <n v="11"/>
    <n v="1"/>
    <n v="71"/>
    <x v="1"/>
    <x v="3848"/>
  </r>
  <r>
    <n v="235"/>
    <n v="11"/>
    <n v="1"/>
    <n v="72"/>
    <x v="1"/>
    <x v="226"/>
  </r>
  <r>
    <n v="235"/>
    <n v="11"/>
    <n v="1"/>
    <n v="73"/>
    <x v="1"/>
    <x v="1197"/>
  </r>
  <r>
    <n v="235"/>
    <n v="11"/>
    <n v="1"/>
    <n v="74"/>
    <x v="1"/>
    <x v="3849"/>
  </r>
  <r>
    <n v="235"/>
    <n v="11"/>
    <n v="1"/>
    <n v="75"/>
    <x v="1"/>
    <x v="1275"/>
  </r>
  <r>
    <n v="235"/>
    <n v="11"/>
    <n v="1"/>
    <n v="76"/>
    <x v="1"/>
    <x v="2525"/>
  </r>
  <r>
    <n v="235"/>
    <n v="11"/>
    <n v="1"/>
    <n v="77"/>
    <x v="1"/>
    <x v="1109"/>
  </r>
  <r>
    <n v="235"/>
    <n v="11"/>
    <n v="1"/>
    <n v="1"/>
    <x v="0"/>
    <x v="3850"/>
  </r>
  <r>
    <n v="235"/>
    <n v="11"/>
    <n v="1"/>
    <n v="2"/>
    <x v="0"/>
    <x v="3851"/>
  </r>
  <r>
    <n v="235"/>
    <n v="11"/>
    <n v="1"/>
    <n v="3"/>
    <x v="0"/>
    <x v="3852"/>
  </r>
  <r>
    <n v="235"/>
    <n v="11"/>
    <n v="1"/>
    <n v="4"/>
    <x v="0"/>
    <x v="3606"/>
  </r>
  <r>
    <n v="235"/>
    <n v="11"/>
    <n v="1"/>
    <n v="5"/>
    <x v="0"/>
    <x v="3853"/>
  </r>
  <r>
    <n v="235"/>
    <n v="11"/>
    <n v="1"/>
    <n v="6"/>
    <x v="0"/>
    <x v="3854"/>
  </r>
  <r>
    <n v="235"/>
    <n v="11"/>
    <n v="1"/>
    <n v="7"/>
    <x v="0"/>
    <x v="3855"/>
  </r>
  <r>
    <n v="235"/>
    <n v="11"/>
    <n v="1"/>
    <n v="8"/>
    <x v="0"/>
    <x v="483"/>
  </r>
  <r>
    <n v="235"/>
    <n v="11"/>
    <n v="1"/>
    <n v="9"/>
    <x v="0"/>
    <x v="2438"/>
  </r>
  <r>
    <n v="235"/>
    <n v="11"/>
    <n v="1"/>
    <n v="10"/>
    <x v="0"/>
    <x v="3856"/>
  </r>
  <r>
    <n v="235"/>
    <n v="11"/>
    <n v="1"/>
    <n v="11"/>
    <x v="0"/>
    <x v="3511"/>
  </r>
  <r>
    <n v="235"/>
    <n v="11"/>
    <n v="1"/>
    <n v="12"/>
    <x v="0"/>
    <x v="471"/>
  </r>
  <r>
    <n v="235"/>
    <n v="11"/>
    <n v="1"/>
    <n v="13"/>
    <x v="0"/>
    <x v="3215"/>
  </r>
  <r>
    <n v="235"/>
    <n v="11"/>
    <n v="1"/>
    <n v="14"/>
    <x v="0"/>
    <x v="2416"/>
  </r>
  <r>
    <n v="235"/>
    <n v="11"/>
    <n v="1"/>
    <n v="15"/>
    <x v="0"/>
    <x v="3002"/>
  </r>
  <r>
    <n v="235"/>
    <n v="11"/>
    <n v="1"/>
    <n v="16"/>
    <x v="0"/>
    <x v="3857"/>
  </r>
  <r>
    <n v="235"/>
    <n v="11"/>
    <n v="1"/>
    <n v="17"/>
    <x v="0"/>
    <x v="3332"/>
  </r>
  <r>
    <n v="235"/>
    <n v="11"/>
    <n v="1"/>
    <n v="18"/>
    <x v="0"/>
    <x v="3858"/>
  </r>
  <r>
    <n v="235"/>
    <n v="11"/>
    <n v="1"/>
    <n v="19"/>
    <x v="0"/>
    <x v="2444"/>
  </r>
  <r>
    <n v="235"/>
    <n v="11"/>
    <n v="1"/>
    <n v="20"/>
    <x v="0"/>
    <x v="3859"/>
  </r>
  <r>
    <n v="235"/>
    <n v="11"/>
    <n v="1"/>
    <n v="21"/>
    <x v="0"/>
    <x v="3379"/>
  </r>
  <r>
    <n v="235"/>
    <n v="11"/>
    <n v="1"/>
    <n v="22"/>
    <x v="0"/>
    <x v="3860"/>
  </r>
  <r>
    <n v="235"/>
    <n v="11"/>
    <n v="1"/>
    <n v="23"/>
    <x v="0"/>
    <x v="475"/>
  </r>
  <r>
    <n v="235"/>
    <n v="11"/>
    <n v="1"/>
    <n v="24"/>
    <x v="0"/>
    <x v="536"/>
  </r>
  <r>
    <n v="235"/>
    <n v="11"/>
    <n v="1"/>
    <n v="25"/>
    <x v="0"/>
    <x v="201"/>
  </r>
  <r>
    <n v="235"/>
    <n v="11"/>
    <n v="1"/>
    <n v="26"/>
    <x v="0"/>
    <x v="3861"/>
  </r>
  <r>
    <n v="235"/>
    <n v="11"/>
    <n v="1"/>
    <n v="27"/>
    <x v="0"/>
    <x v="3862"/>
  </r>
  <r>
    <n v="235"/>
    <n v="11"/>
    <n v="1"/>
    <n v="28"/>
    <x v="0"/>
    <x v="187"/>
  </r>
  <r>
    <n v="235"/>
    <n v="11"/>
    <n v="1"/>
    <n v="29"/>
    <x v="0"/>
    <x v="3863"/>
  </r>
  <r>
    <n v="235"/>
    <n v="11"/>
    <n v="1"/>
    <n v="30"/>
    <x v="0"/>
    <x v="2992"/>
  </r>
  <r>
    <n v="235"/>
    <n v="11"/>
    <n v="1"/>
    <n v="31"/>
    <x v="0"/>
    <x v="3864"/>
  </r>
  <r>
    <n v="235"/>
    <n v="11"/>
    <n v="1"/>
    <n v="32"/>
    <x v="0"/>
    <x v="3646"/>
  </r>
  <r>
    <n v="235"/>
    <n v="11"/>
    <n v="1"/>
    <n v="33"/>
    <x v="0"/>
    <x v="2282"/>
  </r>
  <r>
    <n v="235"/>
    <n v="11"/>
    <n v="1"/>
    <n v="34"/>
    <x v="0"/>
    <x v="3865"/>
  </r>
  <r>
    <n v="235"/>
    <n v="11"/>
    <n v="1"/>
    <n v="35"/>
    <x v="0"/>
    <x v="3111"/>
  </r>
  <r>
    <n v="235"/>
    <n v="11"/>
    <n v="1"/>
    <n v="36"/>
    <x v="0"/>
    <x v="3866"/>
  </r>
  <r>
    <n v="235"/>
    <n v="11"/>
    <n v="1"/>
    <n v="37"/>
    <x v="0"/>
    <x v="3867"/>
  </r>
  <r>
    <n v="235"/>
    <n v="11"/>
    <n v="1"/>
    <n v="38"/>
    <x v="0"/>
    <x v="3868"/>
  </r>
  <r>
    <n v="235"/>
    <n v="11"/>
    <n v="1"/>
    <n v="39"/>
    <x v="0"/>
    <x v="3836"/>
  </r>
  <r>
    <n v="235"/>
    <n v="11"/>
    <n v="1"/>
    <n v="40"/>
    <x v="0"/>
    <x v="1729"/>
  </r>
  <r>
    <n v="235"/>
    <n v="11"/>
    <n v="1"/>
    <n v="41"/>
    <x v="0"/>
    <x v="3869"/>
  </r>
  <r>
    <n v="235"/>
    <n v="11"/>
    <n v="1"/>
    <n v="42"/>
    <x v="0"/>
    <x v="3870"/>
  </r>
  <r>
    <n v="235"/>
    <n v="11"/>
    <n v="1"/>
    <n v="43"/>
    <x v="0"/>
    <x v="3871"/>
  </r>
  <r>
    <n v="235"/>
    <n v="11"/>
    <n v="1"/>
    <n v="44"/>
    <x v="0"/>
    <x v="3777"/>
  </r>
  <r>
    <n v="235"/>
    <n v="11"/>
    <n v="1"/>
    <n v="45"/>
    <x v="0"/>
    <x v="513"/>
  </r>
  <r>
    <n v="235"/>
    <n v="11"/>
    <n v="1"/>
    <n v="46"/>
    <x v="0"/>
    <x v="3872"/>
  </r>
  <r>
    <n v="235"/>
    <n v="11"/>
    <n v="1"/>
    <n v="47"/>
    <x v="0"/>
    <x v="3873"/>
  </r>
  <r>
    <n v="235"/>
    <n v="11"/>
    <n v="1"/>
    <n v="48"/>
    <x v="0"/>
    <x v="199"/>
  </r>
  <r>
    <n v="235"/>
    <n v="11"/>
    <n v="1"/>
    <n v="49"/>
    <x v="0"/>
    <x v="479"/>
  </r>
  <r>
    <n v="235"/>
    <n v="11"/>
    <n v="1"/>
    <n v="50"/>
    <x v="0"/>
    <x v="3357"/>
  </r>
  <r>
    <n v="235"/>
    <n v="11"/>
    <n v="1"/>
    <n v="51"/>
    <x v="0"/>
    <x v="2753"/>
  </r>
  <r>
    <n v="235"/>
    <n v="11"/>
    <n v="1"/>
    <n v="52"/>
    <x v="0"/>
    <x v="1666"/>
  </r>
  <r>
    <n v="235"/>
    <n v="11"/>
    <n v="1"/>
    <n v="53"/>
    <x v="0"/>
    <x v="1336"/>
  </r>
  <r>
    <n v="235"/>
    <n v="11"/>
    <n v="1"/>
    <n v="54"/>
    <x v="0"/>
    <x v="3874"/>
  </r>
  <r>
    <n v="235"/>
    <n v="11"/>
    <n v="1"/>
    <n v="55"/>
    <x v="0"/>
    <x v="3875"/>
  </r>
  <r>
    <n v="235"/>
    <n v="11"/>
    <n v="1"/>
    <n v="56"/>
    <x v="0"/>
    <x v="1574"/>
  </r>
  <r>
    <n v="235"/>
    <n v="11"/>
    <n v="1"/>
    <n v="57"/>
    <x v="0"/>
    <x v="1256"/>
  </r>
  <r>
    <n v="235"/>
    <n v="11"/>
    <n v="1"/>
    <n v="58"/>
    <x v="0"/>
    <x v="1256"/>
  </r>
  <r>
    <n v="235"/>
    <n v="11"/>
    <n v="1"/>
    <n v="59"/>
    <x v="0"/>
    <x v="3876"/>
  </r>
  <r>
    <n v="235"/>
    <n v="11"/>
    <n v="1"/>
    <n v="60"/>
    <x v="0"/>
    <x v="3877"/>
  </r>
  <r>
    <n v="235"/>
    <n v="11"/>
    <n v="1"/>
    <n v="61"/>
    <x v="0"/>
    <x v="3878"/>
  </r>
  <r>
    <n v="235"/>
    <n v="11"/>
    <n v="1"/>
    <n v="62"/>
    <x v="0"/>
    <x v="3879"/>
  </r>
  <r>
    <n v="235"/>
    <n v="11"/>
    <n v="1"/>
    <n v="63"/>
    <x v="0"/>
    <x v="3880"/>
  </r>
  <r>
    <n v="235"/>
    <n v="11"/>
    <n v="1"/>
    <n v="64"/>
    <x v="0"/>
    <x v="505"/>
  </r>
  <r>
    <n v="235"/>
    <n v="11"/>
    <n v="1"/>
    <n v="65"/>
    <x v="0"/>
    <x v="2399"/>
  </r>
  <r>
    <n v="235"/>
    <n v="11"/>
    <n v="1"/>
    <n v="66"/>
    <x v="0"/>
    <x v="3881"/>
  </r>
  <r>
    <n v="235"/>
    <n v="11"/>
    <n v="1"/>
    <n v="67"/>
    <x v="0"/>
    <x v="3882"/>
  </r>
  <r>
    <n v="235"/>
    <n v="11"/>
    <n v="1"/>
    <n v="68"/>
    <x v="0"/>
    <x v="3586"/>
  </r>
  <r>
    <n v="235"/>
    <n v="11"/>
    <n v="1"/>
    <n v="69"/>
    <x v="0"/>
    <x v="666"/>
  </r>
  <r>
    <n v="235"/>
    <n v="11"/>
    <n v="1"/>
    <n v="70"/>
    <x v="0"/>
    <x v="2725"/>
  </r>
  <r>
    <n v="235"/>
    <n v="11"/>
    <n v="1"/>
    <n v="71"/>
    <x v="0"/>
    <x v="3883"/>
  </r>
  <r>
    <n v="235"/>
    <n v="11"/>
    <n v="1"/>
    <n v="72"/>
    <x v="0"/>
    <x v="3305"/>
  </r>
  <r>
    <n v="235"/>
    <n v="11"/>
    <n v="1"/>
    <n v="73"/>
    <x v="0"/>
    <x v="3884"/>
  </r>
  <r>
    <n v="235"/>
    <n v="11"/>
    <n v="1"/>
    <n v="74"/>
    <x v="0"/>
    <x v="3885"/>
  </r>
  <r>
    <n v="235"/>
    <n v="11"/>
    <n v="1"/>
    <n v="75"/>
    <x v="0"/>
    <x v="3886"/>
  </r>
  <r>
    <n v="235"/>
    <n v="11"/>
    <n v="1"/>
    <n v="76"/>
    <x v="0"/>
    <x v="2365"/>
  </r>
  <r>
    <n v="235"/>
    <n v="11"/>
    <n v="1"/>
    <n v="77"/>
    <x v="0"/>
    <x v="3855"/>
  </r>
  <r>
    <n v="235"/>
    <n v="11"/>
    <n v="1"/>
    <n v="78"/>
    <x v="0"/>
    <x v="3887"/>
  </r>
  <r>
    <n v="235"/>
    <n v="11"/>
    <n v="1"/>
    <n v="79"/>
    <x v="0"/>
    <x v="435"/>
  </r>
  <r>
    <n v="235"/>
    <n v="11"/>
    <n v="1"/>
    <n v="80"/>
    <x v="0"/>
    <x v="466"/>
  </r>
  <r>
    <n v="235"/>
    <n v="11"/>
    <n v="1"/>
    <n v="81"/>
    <x v="0"/>
    <x v="641"/>
  </r>
  <r>
    <n v="235"/>
    <n v="11"/>
    <n v="1"/>
    <n v="82"/>
    <x v="0"/>
    <x v="2862"/>
  </r>
  <r>
    <n v="235"/>
    <n v="11"/>
    <n v="1"/>
    <n v="83"/>
    <x v="0"/>
    <x v="3888"/>
  </r>
  <r>
    <n v="235"/>
    <n v="11"/>
    <n v="1"/>
    <n v="84"/>
    <x v="0"/>
    <x v="3889"/>
  </r>
  <r>
    <n v="235"/>
    <n v="11"/>
    <n v="1"/>
    <n v="85"/>
    <x v="0"/>
    <x v="3100"/>
  </r>
  <r>
    <n v="235"/>
    <n v="11"/>
    <n v="1"/>
    <n v="86"/>
    <x v="0"/>
    <x v="3890"/>
  </r>
  <r>
    <n v="235"/>
    <n v="11"/>
    <n v="1"/>
    <n v="87"/>
    <x v="0"/>
    <x v="3891"/>
  </r>
  <r>
    <n v="235"/>
    <n v="11"/>
    <n v="1"/>
    <n v="88"/>
    <x v="0"/>
    <x v="2412"/>
  </r>
  <r>
    <n v="235"/>
    <n v="11"/>
    <n v="1"/>
    <n v="89"/>
    <x v="0"/>
    <x v="493"/>
  </r>
  <r>
    <n v="235"/>
    <n v="11"/>
    <n v="1"/>
    <n v="90"/>
    <x v="0"/>
    <x v="3009"/>
  </r>
  <r>
    <n v="235"/>
    <n v="11"/>
    <n v="1"/>
    <n v="91"/>
    <x v="0"/>
    <x v="3892"/>
  </r>
  <r>
    <n v="235"/>
    <n v="11"/>
    <n v="1"/>
    <n v="92"/>
    <x v="0"/>
    <x v="3893"/>
  </r>
  <r>
    <n v="235"/>
    <n v="11"/>
    <n v="1"/>
    <n v="93"/>
    <x v="0"/>
    <x v="697"/>
  </r>
  <r>
    <n v="235"/>
    <n v="11"/>
    <n v="1"/>
    <n v="94"/>
    <x v="0"/>
    <x v="3894"/>
  </r>
  <r>
    <n v="235"/>
    <n v="11"/>
    <n v="1"/>
    <n v="95"/>
    <x v="0"/>
    <x v="3895"/>
  </r>
  <r>
    <n v="235"/>
    <n v="11"/>
    <n v="1"/>
    <n v="96"/>
    <x v="0"/>
    <x v="3896"/>
  </r>
  <r>
    <n v="235"/>
    <n v="11"/>
    <n v="1"/>
    <n v="97"/>
    <x v="0"/>
    <x v="3897"/>
  </r>
  <r>
    <n v="235"/>
    <n v="11"/>
    <n v="1"/>
    <n v="98"/>
    <x v="0"/>
    <x v="3898"/>
  </r>
  <r>
    <n v="235"/>
    <n v="11"/>
    <n v="1"/>
    <n v="99"/>
    <x v="0"/>
    <x v="1025"/>
  </r>
  <r>
    <n v="235"/>
    <n v="11"/>
    <n v="1"/>
    <n v="100"/>
    <x v="0"/>
    <x v="3459"/>
  </r>
  <r>
    <n v="235"/>
    <n v="11"/>
    <n v="1"/>
    <n v="101"/>
    <x v="0"/>
    <x v="3899"/>
  </r>
  <r>
    <n v="235"/>
    <n v="11"/>
    <n v="1"/>
    <n v="102"/>
    <x v="0"/>
    <x v="967"/>
  </r>
  <r>
    <n v="235"/>
    <n v="11"/>
    <n v="1"/>
    <n v="103"/>
    <x v="0"/>
    <x v="360"/>
  </r>
  <r>
    <n v="235"/>
    <n v="11"/>
    <n v="1"/>
    <n v="104"/>
    <x v="0"/>
    <x v="3900"/>
  </r>
  <r>
    <n v="235"/>
    <n v="11"/>
    <n v="1"/>
    <n v="105"/>
    <x v="0"/>
    <x v="3901"/>
  </r>
  <r>
    <n v="235"/>
    <n v="11"/>
    <n v="1"/>
    <n v="106"/>
    <x v="0"/>
    <x v="3902"/>
  </r>
  <r>
    <n v="236"/>
    <n v="12"/>
    <n v="1"/>
    <n v="1"/>
    <x v="5"/>
    <x v="3903"/>
  </r>
  <r>
    <n v="236"/>
    <n v="12"/>
    <n v="1"/>
    <n v="2"/>
    <x v="5"/>
    <x v="866"/>
  </r>
  <r>
    <n v="236"/>
    <n v="12"/>
    <n v="1"/>
    <n v="3"/>
    <x v="5"/>
    <x v="3904"/>
  </r>
  <r>
    <n v="236"/>
    <n v="12"/>
    <n v="1"/>
    <n v="4"/>
    <x v="5"/>
    <x v="56"/>
  </r>
  <r>
    <n v="236"/>
    <n v="12"/>
    <n v="1"/>
    <n v="5"/>
    <x v="5"/>
    <x v="3390"/>
  </r>
  <r>
    <n v="236"/>
    <n v="12"/>
    <n v="1"/>
    <n v="6"/>
    <x v="5"/>
    <x v="3905"/>
  </r>
  <r>
    <n v="236"/>
    <n v="12"/>
    <n v="1"/>
    <n v="7"/>
    <x v="5"/>
    <x v="3906"/>
  </r>
  <r>
    <n v="236"/>
    <n v="12"/>
    <n v="1"/>
    <n v="8"/>
    <x v="5"/>
    <x v="881"/>
  </r>
  <r>
    <n v="236"/>
    <n v="12"/>
    <n v="1"/>
    <n v="9"/>
    <x v="5"/>
    <x v="3907"/>
  </r>
  <r>
    <n v="236"/>
    <n v="12"/>
    <n v="1"/>
    <n v="10"/>
    <x v="5"/>
    <x v="2960"/>
  </r>
  <r>
    <n v="236"/>
    <n v="12"/>
    <n v="1"/>
    <n v="11"/>
    <x v="5"/>
    <x v="3908"/>
  </r>
  <r>
    <n v="236"/>
    <n v="12"/>
    <n v="1"/>
    <n v="12"/>
    <x v="5"/>
    <x v="3909"/>
  </r>
  <r>
    <n v="236"/>
    <n v="12"/>
    <n v="1"/>
    <n v="13"/>
    <x v="5"/>
    <x v="1968"/>
  </r>
  <r>
    <n v="236"/>
    <n v="12"/>
    <n v="1"/>
    <n v="14"/>
    <x v="5"/>
    <x v="3910"/>
  </r>
  <r>
    <n v="236"/>
    <n v="12"/>
    <n v="1"/>
    <n v="15"/>
    <x v="5"/>
    <x v="3911"/>
  </r>
  <r>
    <n v="236"/>
    <n v="12"/>
    <n v="1"/>
    <n v="16"/>
    <x v="5"/>
    <x v="3912"/>
  </r>
  <r>
    <n v="236"/>
    <n v="12"/>
    <n v="1"/>
    <n v="17"/>
    <x v="5"/>
    <x v="3677"/>
  </r>
  <r>
    <n v="236"/>
    <n v="12"/>
    <n v="1"/>
    <n v="18"/>
    <x v="5"/>
    <x v="3913"/>
  </r>
  <r>
    <n v="236"/>
    <n v="12"/>
    <n v="1"/>
    <n v="19"/>
    <x v="5"/>
    <x v="3914"/>
  </r>
  <r>
    <n v="236"/>
    <n v="12"/>
    <n v="1"/>
    <n v="20"/>
    <x v="5"/>
    <x v="3915"/>
  </r>
  <r>
    <n v="236"/>
    <n v="12"/>
    <n v="1"/>
    <n v="21"/>
    <x v="5"/>
    <x v="3916"/>
  </r>
  <r>
    <n v="236"/>
    <n v="12"/>
    <n v="1"/>
    <n v="22"/>
    <x v="5"/>
    <x v="1973"/>
  </r>
  <r>
    <n v="236"/>
    <n v="12"/>
    <n v="1"/>
    <n v="23"/>
    <x v="5"/>
    <x v="3917"/>
  </r>
  <r>
    <n v="236"/>
    <n v="12"/>
    <n v="1"/>
    <n v="24"/>
    <x v="5"/>
    <x v="1829"/>
  </r>
  <r>
    <n v="236"/>
    <n v="12"/>
    <n v="1"/>
    <n v="25"/>
    <x v="5"/>
    <x v="3918"/>
  </r>
  <r>
    <n v="236"/>
    <n v="12"/>
    <n v="1"/>
    <n v="26"/>
    <x v="5"/>
    <x v="1556"/>
  </r>
  <r>
    <n v="236"/>
    <n v="12"/>
    <n v="1"/>
    <n v="27"/>
    <x v="5"/>
    <x v="2208"/>
  </r>
  <r>
    <n v="236"/>
    <n v="12"/>
    <n v="1"/>
    <n v="1"/>
    <x v="4"/>
    <x v="1597"/>
  </r>
  <r>
    <n v="236"/>
    <n v="12"/>
    <n v="1"/>
    <n v="2"/>
    <x v="4"/>
    <x v="3919"/>
  </r>
  <r>
    <n v="236"/>
    <n v="12"/>
    <n v="1"/>
    <n v="3"/>
    <x v="4"/>
    <x v="3920"/>
  </r>
  <r>
    <n v="236"/>
    <n v="12"/>
    <n v="1"/>
    <n v="4"/>
    <x v="4"/>
    <x v="3921"/>
  </r>
  <r>
    <n v="236"/>
    <n v="12"/>
    <n v="1"/>
    <n v="5"/>
    <x v="4"/>
    <x v="3922"/>
  </r>
  <r>
    <n v="236"/>
    <n v="12"/>
    <n v="1"/>
    <n v="6"/>
    <x v="4"/>
    <x v="3923"/>
  </r>
  <r>
    <n v="236"/>
    <n v="12"/>
    <n v="1"/>
    <n v="7"/>
    <x v="4"/>
    <x v="3708"/>
  </r>
  <r>
    <n v="236"/>
    <n v="12"/>
    <n v="1"/>
    <n v="8"/>
    <x v="4"/>
    <x v="3924"/>
  </r>
  <r>
    <n v="236"/>
    <n v="12"/>
    <n v="1"/>
    <n v="9"/>
    <x v="4"/>
    <x v="2152"/>
  </r>
  <r>
    <n v="236"/>
    <n v="12"/>
    <n v="1"/>
    <n v="10"/>
    <x v="4"/>
    <x v="3925"/>
  </r>
  <r>
    <n v="236"/>
    <n v="12"/>
    <n v="1"/>
    <n v="11"/>
    <x v="4"/>
    <x v="3926"/>
  </r>
  <r>
    <n v="236"/>
    <n v="12"/>
    <n v="1"/>
    <n v="12"/>
    <x v="4"/>
    <x v="3927"/>
  </r>
  <r>
    <n v="236"/>
    <n v="12"/>
    <n v="1"/>
    <n v="13"/>
    <x v="4"/>
    <x v="3928"/>
  </r>
  <r>
    <n v="236"/>
    <n v="12"/>
    <n v="1"/>
    <n v="14"/>
    <x v="4"/>
    <x v="1054"/>
  </r>
  <r>
    <n v="236"/>
    <n v="12"/>
    <n v="1"/>
    <n v="15"/>
    <x v="4"/>
    <x v="3929"/>
  </r>
  <r>
    <n v="236"/>
    <n v="12"/>
    <n v="1"/>
    <n v="16"/>
    <x v="4"/>
    <x v="3930"/>
  </r>
  <r>
    <n v="236"/>
    <n v="12"/>
    <n v="1"/>
    <n v="17"/>
    <x v="4"/>
    <x v="3931"/>
  </r>
  <r>
    <n v="236"/>
    <n v="12"/>
    <n v="1"/>
    <n v="18"/>
    <x v="4"/>
    <x v="3932"/>
  </r>
  <r>
    <n v="236"/>
    <n v="12"/>
    <n v="1"/>
    <n v="19"/>
    <x v="4"/>
    <x v="3933"/>
  </r>
  <r>
    <n v="236"/>
    <n v="12"/>
    <n v="1"/>
    <n v="20"/>
    <x v="4"/>
    <x v="3934"/>
  </r>
  <r>
    <n v="236"/>
    <n v="12"/>
    <n v="1"/>
    <n v="21"/>
    <x v="4"/>
    <x v="3935"/>
  </r>
  <r>
    <n v="236"/>
    <n v="12"/>
    <n v="1"/>
    <n v="22"/>
    <x v="4"/>
    <x v="3936"/>
  </r>
  <r>
    <n v="236"/>
    <n v="12"/>
    <n v="1"/>
    <n v="23"/>
    <x v="4"/>
    <x v="3937"/>
  </r>
  <r>
    <n v="236"/>
    <n v="12"/>
    <n v="1"/>
    <n v="24"/>
    <x v="4"/>
    <x v="3938"/>
  </r>
  <r>
    <n v="236"/>
    <n v="12"/>
    <n v="1"/>
    <n v="25"/>
    <x v="4"/>
    <x v="3939"/>
  </r>
  <r>
    <n v="236"/>
    <n v="12"/>
    <n v="1"/>
    <n v="26"/>
    <x v="4"/>
    <x v="3940"/>
  </r>
  <r>
    <n v="236"/>
    <n v="12"/>
    <n v="1"/>
    <n v="27"/>
    <x v="4"/>
    <x v="3941"/>
  </r>
  <r>
    <n v="236"/>
    <n v="12"/>
    <n v="1"/>
    <n v="28"/>
    <x v="4"/>
    <x v="3942"/>
  </r>
  <r>
    <n v="236"/>
    <n v="12"/>
    <n v="1"/>
    <n v="29"/>
    <x v="4"/>
    <x v="3943"/>
  </r>
  <r>
    <n v="236"/>
    <n v="12"/>
    <n v="1"/>
    <n v="30"/>
    <x v="4"/>
    <x v="3944"/>
  </r>
  <r>
    <n v="236"/>
    <n v="12"/>
    <n v="1"/>
    <n v="31"/>
    <x v="4"/>
    <x v="3945"/>
  </r>
  <r>
    <n v="236"/>
    <n v="12"/>
    <n v="1"/>
    <n v="32"/>
    <x v="4"/>
    <x v="3946"/>
  </r>
  <r>
    <n v="236"/>
    <n v="12"/>
    <n v="1"/>
    <n v="33"/>
    <x v="4"/>
    <x v="3947"/>
  </r>
  <r>
    <n v="236"/>
    <n v="12"/>
    <n v="1"/>
    <n v="34"/>
    <x v="4"/>
    <x v="3948"/>
  </r>
  <r>
    <n v="236"/>
    <n v="12"/>
    <n v="1"/>
    <n v="35"/>
    <x v="4"/>
    <x v="38"/>
  </r>
  <r>
    <n v="236"/>
    <n v="12"/>
    <n v="1"/>
    <n v="36"/>
    <x v="4"/>
    <x v="3949"/>
  </r>
  <r>
    <n v="236"/>
    <n v="12"/>
    <n v="1"/>
    <n v="37"/>
    <x v="4"/>
    <x v="3950"/>
  </r>
  <r>
    <n v="236"/>
    <n v="12"/>
    <n v="1"/>
    <n v="38"/>
    <x v="4"/>
    <x v="183"/>
  </r>
  <r>
    <n v="236"/>
    <n v="12"/>
    <n v="1"/>
    <n v="39"/>
    <x v="4"/>
    <x v="3951"/>
  </r>
  <r>
    <n v="236"/>
    <n v="12"/>
    <n v="1"/>
    <n v="40"/>
    <x v="4"/>
    <x v="3556"/>
  </r>
  <r>
    <n v="236"/>
    <n v="12"/>
    <n v="1"/>
    <n v="41"/>
    <x v="4"/>
    <x v="3952"/>
  </r>
  <r>
    <n v="236"/>
    <n v="12"/>
    <n v="1"/>
    <n v="42"/>
    <x v="4"/>
    <x v="3953"/>
  </r>
  <r>
    <n v="236"/>
    <n v="12"/>
    <n v="1"/>
    <n v="43"/>
    <x v="4"/>
    <x v="3954"/>
  </r>
  <r>
    <n v="236"/>
    <n v="12"/>
    <n v="1"/>
    <n v="44"/>
    <x v="4"/>
    <x v="3955"/>
  </r>
  <r>
    <n v="236"/>
    <n v="12"/>
    <n v="1"/>
    <n v="45"/>
    <x v="4"/>
    <x v="3956"/>
  </r>
  <r>
    <n v="236"/>
    <n v="12"/>
    <n v="1"/>
    <n v="46"/>
    <x v="4"/>
    <x v="3957"/>
  </r>
  <r>
    <n v="236"/>
    <n v="12"/>
    <n v="1"/>
    <n v="47"/>
    <x v="4"/>
    <x v="1579"/>
  </r>
  <r>
    <n v="236"/>
    <n v="12"/>
    <n v="1"/>
    <n v="48"/>
    <x v="4"/>
    <x v="196"/>
  </r>
  <r>
    <n v="236"/>
    <n v="12"/>
    <n v="1"/>
    <n v="49"/>
    <x v="4"/>
    <x v="3643"/>
  </r>
  <r>
    <n v="236"/>
    <n v="12"/>
    <n v="1"/>
    <n v="50"/>
    <x v="4"/>
    <x v="3958"/>
  </r>
  <r>
    <n v="236"/>
    <n v="12"/>
    <n v="1"/>
    <n v="51"/>
    <x v="4"/>
    <x v="3955"/>
  </r>
  <r>
    <n v="236"/>
    <n v="12"/>
    <n v="1"/>
    <n v="52"/>
    <x v="4"/>
    <x v="3959"/>
  </r>
  <r>
    <n v="236"/>
    <n v="12"/>
    <n v="1"/>
    <n v="53"/>
    <x v="4"/>
    <x v="517"/>
  </r>
  <r>
    <n v="236"/>
    <n v="12"/>
    <n v="1"/>
    <n v="54"/>
    <x v="4"/>
    <x v="2347"/>
  </r>
  <r>
    <n v="236"/>
    <n v="12"/>
    <n v="1"/>
    <n v="55"/>
    <x v="4"/>
    <x v="3960"/>
  </r>
  <r>
    <n v="236"/>
    <n v="12"/>
    <n v="1"/>
    <n v="56"/>
    <x v="4"/>
    <x v="3008"/>
  </r>
  <r>
    <n v="236"/>
    <n v="12"/>
    <n v="1"/>
    <n v="57"/>
    <x v="4"/>
    <x v="3961"/>
  </r>
  <r>
    <n v="236"/>
    <n v="12"/>
    <n v="1"/>
    <n v="58"/>
    <x v="4"/>
    <x v="3962"/>
  </r>
  <r>
    <n v="236"/>
    <n v="12"/>
    <n v="1"/>
    <n v="59"/>
    <x v="4"/>
    <x v="3963"/>
  </r>
  <r>
    <n v="236"/>
    <n v="12"/>
    <n v="1"/>
    <n v="60"/>
    <x v="4"/>
    <x v="3964"/>
  </r>
  <r>
    <n v="236"/>
    <n v="12"/>
    <n v="1"/>
    <n v="61"/>
    <x v="4"/>
    <x v="1599"/>
  </r>
  <r>
    <n v="236"/>
    <n v="12"/>
    <n v="1"/>
    <n v="62"/>
    <x v="4"/>
    <x v="3965"/>
  </r>
  <r>
    <n v="236"/>
    <n v="12"/>
    <n v="1"/>
    <n v="63"/>
    <x v="4"/>
    <x v="3966"/>
  </r>
  <r>
    <n v="236"/>
    <n v="12"/>
    <n v="1"/>
    <n v="64"/>
    <x v="4"/>
    <x v="3967"/>
  </r>
  <r>
    <n v="236"/>
    <n v="12"/>
    <n v="1"/>
    <n v="65"/>
    <x v="4"/>
    <x v="3968"/>
  </r>
  <r>
    <n v="236"/>
    <n v="12"/>
    <n v="1"/>
    <n v="66"/>
    <x v="4"/>
    <x v="3506"/>
  </r>
  <r>
    <n v="236"/>
    <n v="12"/>
    <n v="1"/>
    <n v="67"/>
    <x v="4"/>
    <x v="1013"/>
  </r>
  <r>
    <n v="236"/>
    <n v="12"/>
    <n v="1"/>
    <n v="68"/>
    <x v="4"/>
    <x v="3969"/>
  </r>
  <r>
    <n v="236"/>
    <n v="12"/>
    <n v="1"/>
    <n v="69"/>
    <x v="4"/>
    <x v="3970"/>
  </r>
  <r>
    <n v="236"/>
    <n v="12"/>
    <n v="1"/>
    <n v="70"/>
    <x v="4"/>
    <x v="3971"/>
  </r>
  <r>
    <n v="236"/>
    <n v="12"/>
    <n v="1"/>
    <n v="71"/>
    <x v="4"/>
    <x v="1914"/>
  </r>
  <r>
    <n v="236"/>
    <n v="12"/>
    <n v="1"/>
    <n v="72"/>
    <x v="4"/>
    <x v="3932"/>
  </r>
  <r>
    <n v="236"/>
    <n v="12"/>
    <n v="1"/>
    <n v="73"/>
    <x v="4"/>
    <x v="3972"/>
  </r>
  <r>
    <n v="236"/>
    <n v="12"/>
    <n v="1"/>
    <n v="74"/>
    <x v="4"/>
    <x v="3973"/>
  </r>
  <r>
    <n v="236"/>
    <n v="12"/>
    <n v="1"/>
    <n v="75"/>
    <x v="4"/>
    <x v="3974"/>
  </r>
  <r>
    <n v="236"/>
    <n v="12"/>
    <n v="1"/>
    <n v="76"/>
    <x v="4"/>
    <x v="2853"/>
  </r>
  <r>
    <n v="236"/>
    <n v="12"/>
    <n v="1"/>
    <n v="77"/>
    <x v="4"/>
    <x v="3975"/>
  </r>
  <r>
    <n v="236"/>
    <n v="12"/>
    <n v="1"/>
    <n v="78"/>
    <x v="4"/>
    <x v="3976"/>
  </r>
  <r>
    <n v="236"/>
    <n v="12"/>
    <n v="1"/>
    <n v="79"/>
    <x v="4"/>
    <x v="3977"/>
  </r>
  <r>
    <n v="236"/>
    <n v="12"/>
    <n v="1"/>
    <n v="80"/>
    <x v="4"/>
    <x v="3978"/>
  </r>
  <r>
    <n v="236"/>
    <n v="12"/>
    <n v="1"/>
    <n v="81"/>
    <x v="4"/>
    <x v="3979"/>
  </r>
  <r>
    <n v="236"/>
    <n v="12"/>
    <n v="1"/>
    <n v="82"/>
    <x v="4"/>
    <x v="3980"/>
  </r>
  <r>
    <n v="236"/>
    <n v="12"/>
    <n v="1"/>
    <n v="83"/>
    <x v="4"/>
    <x v="3981"/>
  </r>
  <r>
    <n v="236"/>
    <n v="12"/>
    <n v="1"/>
    <n v="84"/>
    <x v="4"/>
    <x v="3982"/>
  </r>
  <r>
    <n v="237"/>
    <n v="12"/>
    <n v="1"/>
    <n v="1"/>
    <x v="16"/>
    <x v="3015"/>
  </r>
  <r>
    <n v="237"/>
    <n v="12"/>
    <n v="1"/>
    <n v="1"/>
    <x v="5"/>
    <x v="3983"/>
  </r>
  <r>
    <n v="237"/>
    <n v="12"/>
    <n v="1"/>
    <n v="2"/>
    <x v="5"/>
    <x v="3984"/>
  </r>
  <r>
    <n v="237"/>
    <n v="12"/>
    <n v="1"/>
    <n v="3"/>
    <x v="5"/>
    <x v="1195"/>
  </r>
  <r>
    <n v="237"/>
    <n v="12"/>
    <n v="1"/>
    <n v="4"/>
    <x v="5"/>
    <x v="3985"/>
  </r>
  <r>
    <n v="237"/>
    <n v="12"/>
    <n v="1"/>
    <n v="5"/>
    <x v="5"/>
    <x v="3986"/>
  </r>
  <r>
    <n v="237"/>
    <n v="12"/>
    <n v="1"/>
    <n v="6"/>
    <x v="5"/>
    <x v="3987"/>
  </r>
  <r>
    <n v="237"/>
    <n v="12"/>
    <n v="1"/>
    <n v="7"/>
    <x v="5"/>
    <x v="3988"/>
  </r>
  <r>
    <n v="237"/>
    <n v="12"/>
    <n v="1"/>
    <n v="8"/>
    <x v="5"/>
    <x v="1475"/>
  </r>
  <r>
    <n v="237"/>
    <n v="12"/>
    <n v="1"/>
    <n v="9"/>
    <x v="5"/>
    <x v="3989"/>
  </r>
  <r>
    <n v="237"/>
    <n v="12"/>
    <n v="1"/>
    <n v="10"/>
    <x v="5"/>
    <x v="3990"/>
  </r>
  <r>
    <n v="237"/>
    <n v="12"/>
    <n v="1"/>
    <n v="11"/>
    <x v="5"/>
    <x v="3991"/>
  </r>
  <r>
    <n v="237"/>
    <n v="12"/>
    <n v="1"/>
    <n v="12"/>
    <x v="5"/>
    <x v="3992"/>
  </r>
  <r>
    <n v="237"/>
    <n v="12"/>
    <n v="1"/>
    <n v="13"/>
    <x v="5"/>
    <x v="3993"/>
  </r>
  <r>
    <n v="237"/>
    <n v="12"/>
    <n v="1"/>
    <n v="14"/>
    <x v="5"/>
    <x v="3994"/>
  </r>
  <r>
    <n v="237"/>
    <n v="12"/>
    <n v="1"/>
    <n v="15"/>
    <x v="5"/>
    <x v="3995"/>
  </r>
  <r>
    <n v="237"/>
    <n v="12"/>
    <n v="1"/>
    <n v="16"/>
    <x v="5"/>
    <x v="3996"/>
  </r>
  <r>
    <n v="237"/>
    <n v="12"/>
    <n v="1"/>
    <n v="17"/>
    <x v="5"/>
    <x v="3997"/>
  </r>
  <r>
    <n v="237"/>
    <n v="12"/>
    <n v="1"/>
    <n v="18"/>
    <x v="5"/>
    <x v="3998"/>
  </r>
  <r>
    <n v="237"/>
    <n v="12"/>
    <n v="1"/>
    <n v="19"/>
    <x v="5"/>
    <x v="3509"/>
  </r>
  <r>
    <n v="237"/>
    <n v="12"/>
    <n v="1"/>
    <n v="20"/>
    <x v="5"/>
    <x v="3999"/>
  </r>
  <r>
    <n v="237"/>
    <n v="12"/>
    <n v="1"/>
    <n v="21"/>
    <x v="5"/>
    <x v="4000"/>
  </r>
  <r>
    <n v="237"/>
    <n v="12"/>
    <n v="1"/>
    <n v="22"/>
    <x v="5"/>
    <x v="3931"/>
  </r>
  <r>
    <n v="237"/>
    <n v="12"/>
    <n v="1"/>
    <n v="23"/>
    <x v="5"/>
    <x v="4001"/>
  </r>
  <r>
    <n v="237"/>
    <n v="12"/>
    <n v="1"/>
    <n v="24"/>
    <x v="5"/>
    <x v="4002"/>
  </r>
  <r>
    <n v="237"/>
    <n v="12"/>
    <n v="1"/>
    <n v="25"/>
    <x v="5"/>
    <x v="1977"/>
  </r>
  <r>
    <n v="237"/>
    <n v="12"/>
    <n v="1"/>
    <n v="26"/>
    <x v="5"/>
    <x v="1795"/>
  </r>
  <r>
    <n v="237"/>
    <n v="12"/>
    <n v="1"/>
    <n v="27"/>
    <x v="5"/>
    <x v="2125"/>
  </r>
  <r>
    <n v="237"/>
    <n v="12"/>
    <n v="1"/>
    <n v="28"/>
    <x v="5"/>
    <x v="2271"/>
  </r>
  <r>
    <n v="237"/>
    <n v="12"/>
    <n v="1"/>
    <n v="29"/>
    <x v="5"/>
    <x v="3986"/>
  </r>
  <r>
    <n v="237"/>
    <n v="12"/>
    <n v="1"/>
    <n v="30"/>
    <x v="5"/>
    <x v="4003"/>
  </r>
  <r>
    <n v="237"/>
    <n v="12"/>
    <n v="1"/>
    <n v="31"/>
    <x v="5"/>
    <x v="4004"/>
  </r>
  <r>
    <n v="237"/>
    <n v="12"/>
    <n v="1"/>
    <n v="32"/>
    <x v="5"/>
    <x v="4005"/>
  </r>
  <r>
    <n v="237"/>
    <n v="12"/>
    <n v="1"/>
    <n v="33"/>
    <x v="5"/>
    <x v="4006"/>
  </r>
  <r>
    <n v="237"/>
    <n v="12"/>
    <n v="1"/>
    <n v="34"/>
    <x v="5"/>
    <x v="1953"/>
  </r>
  <r>
    <n v="237"/>
    <n v="12"/>
    <n v="1"/>
    <n v="35"/>
    <x v="5"/>
    <x v="1007"/>
  </r>
  <r>
    <n v="237"/>
    <n v="12"/>
    <n v="1"/>
    <n v="36"/>
    <x v="5"/>
    <x v="4007"/>
  </r>
  <r>
    <n v="237"/>
    <n v="12"/>
    <n v="1"/>
    <n v="37"/>
    <x v="5"/>
    <x v="1384"/>
  </r>
  <r>
    <n v="237"/>
    <n v="12"/>
    <n v="1"/>
    <n v="38"/>
    <x v="5"/>
    <x v="1996"/>
  </r>
  <r>
    <n v="237"/>
    <n v="12"/>
    <n v="1"/>
    <n v="39"/>
    <x v="5"/>
    <x v="3181"/>
  </r>
  <r>
    <n v="237"/>
    <n v="12"/>
    <n v="1"/>
    <n v="40"/>
    <x v="5"/>
    <x v="4008"/>
  </r>
  <r>
    <n v="237"/>
    <n v="12"/>
    <n v="1"/>
    <n v="1"/>
    <x v="4"/>
    <x v="4009"/>
  </r>
  <r>
    <n v="237"/>
    <n v="12"/>
    <n v="1"/>
    <n v="2"/>
    <x v="4"/>
    <x v="4010"/>
  </r>
  <r>
    <n v="237"/>
    <n v="12"/>
    <n v="1"/>
    <n v="3"/>
    <x v="4"/>
    <x v="4011"/>
  </r>
  <r>
    <n v="237"/>
    <n v="12"/>
    <n v="1"/>
    <n v="4"/>
    <x v="4"/>
    <x v="4012"/>
  </r>
  <r>
    <n v="237"/>
    <n v="12"/>
    <n v="1"/>
    <n v="5"/>
    <x v="4"/>
    <x v="4013"/>
  </r>
  <r>
    <n v="237"/>
    <n v="12"/>
    <n v="1"/>
    <n v="6"/>
    <x v="4"/>
    <x v="4014"/>
  </r>
  <r>
    <n v="237"/>
    <n v="12"/>
    <n v="1"/>
    <n v="7"/>
    <x v="4"/>
    <x v="4015"/>
  </r>
  <r>
    <n v="237"/>
    <n v="12"/>
    <n v="1"/>
    <n v="8"/>
    <x v="4"/>
    <x v="4016"/>
  </r>
  <r>
    <n v="237"/>
    <n v="12"/>
    <n v="1"/>
    <n v="9"/>
    <x v="4"/>
    <x v="1289"/>
  </r>
  <r>
    <n v="237"/>
    <n v="12"/>
    <n v="1"/>
    <n v="10"/>
    <x v="4"/>
    <x v="4017"/>
  </r>
  <r>
    <n v="237"/>
    <n v="12"/>
    <n v="1"/>
    <n v="11"/>
    <x v="4"/>
    <x v="4018"/>
  </r>
  <r>
    <n v="237"/>
    <n v="12"/>
    <n v="1"/>
    <n v="12"/>
    <x v="4"/>
    <x v="4019"/>
  </r>
  <r>
    <n v="237"/>
    <n v="12"/>
    <n v="1"/>
    <n v="13"/>
    <x v="4"/>
    <x v="4020"/>
  </r>
  <r>
    <n v="237"/>
    <n v="12"/>
    <n v="1"/>
    <n v="14"/>
    <x v="4"/>
    <x v="4021"/>
  </r>
  <r>
    <n v="237"/>
    <n v="12"/>
    <n v="1"/>
    <n v="15"/>
    <x v="4"/>
    <x v="4022"/>
  </r>
  <r>
    <n v="237"/>
    <n v="12"/>
    <n v="1"/>
    <n v="16"/>
    <x v="4"/>
    <x v="3944"/>
  </r>
  <r>
    <n v="237"/>
    <n v="12"/>
    <n v="1"/>
    <n v="17"/>
    <x v="4"/>
    <x v="4023"/>
  </r>
  <r>
    <n v="237"/>
    <n v="12"/>
    <n v="1"/>
    <n v="18"/>
    <x v="4"/>
    <x v="4024"/>
  </r>
  <r>
    <n v="237"/>
    <n v="12"/>
    <n v="1"/>
    <n v="19"/>
    <x v="4"/>
    <x v="4025"/>
  </r>
  <r>
    <n v="237"/>
    <n v="12"/>
    <n v="1"/>
    <n v="20"/>
    <x v="4"/>
    <x v="4026"/>
  </r>
  <r>
    <n v="237"/>
    <n v="12"/>
    <n v="1"/>
    <n v="21"/>
    <x v="4"/>
    <x v="4027"/>
  </r>
  <r>
    <n v="237"/>
    <n v="12"/>
    <n v="1"/>
    <n v="22"/>
    <x v="4"/>
    <x v="4028"/>
  </r>
  <r>
    <n v="237"/>
    <n v="12"/>
    <n v="1"/>
    <n v="23"/>
    <x v="4"/>
    <x v="4029"/>
  </r>
  <r>
    <n v="237"/>
    <n v="12"/>
    <n v="1"/>
    <n v="24"/>
    <x v="4"/>
    <x v="2699"/>
  </r>
  <r>
    <n v="237"/>
    <n v="12"/>
    <n v="1"/>
    <n v="25"/>
    <x v="4"/>
    <x v="4030"/>
  </r>
  <r>
    <n v="237"/>
    <n v="12"/>
    <n v="1"/>
    <n v="26"/>
    <x v="4"/>
    <x v="4029"/>
  </r>
  <r>
    <n v="237"/>
    <n v="12"/>
    <n v="1"/>
    <n v="27"/>
    <x v="4"/>
    <x v="4031"/>
  </r>
  <r>
    <n v="237"/>
    <n v="12"/>
    <n v="1"/>
    <n v="28"/>
    <x v="4"/>
    <x v="4032"/>
  </r>
  <r>
    <n v="237"/>
    <n v="12"/>
    <n v="1"/>
    <n v="29"/>
    <x v="4"/>
    <x v="3018"/>
  </r>
  <r>
    <n v="237"/>
    <n v="12"/>
    <n v="1"/>
    <n v="30"/>
    <x v="4"/>
    <x v="3509"/>
  </r>
  <r>
    <n v="237"/>
    <n v="12"/>
    <n v="1"/>
    <n v="31"/>
    <x v="4"/>
    <x v="4033"/>
  </r>
  <r>
    <n v="237"/>
    <n v="12"/>
    <n v="1"/>
    <n v="32"/>
    <x v="4"/>
    <x v="49"/>
  </r>
  <r>
    <n v="237"/>
    <n v="12"/>
    <n v="1"/>
    <n v="33"/>
    <x v="4"/>
    <x v="3519"/>
  </r>
  <r>
    <n v="237"/>
    <n v="12"/>
    <n v="1"/>
    <n v="34"/>
    <x v="4"/>
    <x v="3325"/>
  </r>
  <r>
    <n v="237"/>
    <n v="12"/>
    <n v="1"/>
    <n v="35"/>
    <x v="4"/>
    <x v="1794"/>
  </r>
  <r>
    <n v="237"/>
    <n v="12"/>
    <n v="1"/>
    <n v="36"/>
    <x v="4"/>
    <x v="4034"/>
  </r>
  <r>
    <n v="237"/>
    <n v="12"/>
    <n v="1"/>
    <n v="37"/>
    <x v="4"/>
    <x v="3200"/>
  </r>
  <r>
    <n v="237"/>
    <n v="12"/>
    <n v="1"/>
    <n v="38"/>
    <x v="4"/>
    <x v="4035"/>
  </r>
  <r>
    <n v="237"/>
    <n v="12"/>
    <n v="1"/>
    <n v="39"/>
    <x v="4"/>
    <x v="4036"/>
  </r>
  <r>
    <n v="237"/>
    <n v="12"/>
    <n v="1"/>
    <n v="40"/>
    <x v="4"/>
    <x v="1383"/>
  </r>
  <r>
    <n v="237"/>
    <n v="12"/>
    <n v="1"/>
    <n v="41"/>
    <x v="4"/>
    <x v="2218"/>
  </r>
  <r>
    <n v="237"/>
    <n v="12"/>
    <n v="1"/>
    <n v="42"/>
    <x v="4"/>
    <x v="4037"/>
  </r>
  <r>
    <n v="237"/>
    <n v="12"/>
    <n v="1"/>
    <n v="43"/>
    <x v="4"/>
    <x v="4038"/>
  </r>
  <r>
    <n v="237"/>
    <n v="12"/>
    <n v="1"/>
    <n v="44"/>
    <x v="4"/>
    <x v="3762"/>
  </r>
  <r>
    <n v="237"/>
    <n v="12"/>
    <n v="1"/>
    <n v="45"/>
    <x v="4"/>
    <x v="1029"/>
  </r>
  <r>
    <n v="237"/>
    <n v="12"/>
    <n v="1"/>
    <n v="46"/>
    <x v="4"/>
    <x v="1580"/>
  </r>
  <r>
    <n v="237"/>
    <n v="12"/>
    <n v="1"/>
    <n v="47"/>
    <x v="4"/>
    <x v="4039"/>
  </r>
  <r>
    <n v="237"/>
    <n v="12"/>
    <n v="1"/>
    <n v="48"/>
    <x v="4"/>
    <x v="4040"/>
  </r>
  <r>
    <n v="237"/>
    <n v="12"/>
    <n v="1"/>
    <n v="49"/>
    <x v="4"/>
    <x v="1142"/>
  </r>
  <r>
    <n v="237"/>
    <n v="12"/>
    <n v="1"/>
    <n v="50"/>
    <x v="4"/>
    <x v="4041"/>
  </r>
  <r>
    <n v="237"/>
    <n v="12"/>
    <n v="1"/>
    <n v="51"/>
    <x v="4"/>
    <x v="4042"/>
  </r>
  <r>
    <n v="237"/>
    <n v="12"/>
    <n v="1"/>
    <n v="52"/>
    <x v="4"/>
    <x v="4043"/>
  </r>
  <r>
    <n v="237"/>
    <n v="12"/>
    <n v="1"/>
    <n v="53"/>
    <x v="4"/>
    <x v="4044"/>
  </r>
  <r>
    <n v="237"/>
    <n v="12"/>
    <n v="1"/>
    <n v="54"/>
    <x v="4"/>
    <x v="4045"/>
  </r>
  <r>
    <n v="237"/>
    <n v="12"/>
    <n v="1"/>
    <n v="55"/>
    <x v="4"/>
    <x v="4046"/>
  </r>
  <r>
    <n v="237"/>
    <n v="12"/>
    <n v="1"/>
    <n v="56"/>
    <x v="4"/>
    <x v="3643"/>
  </r>
  <r>
    <n v="237"/>
    <n v="12"/>
    <n v="1"/>
    <n v="57"/>
    <x v="4"/>
    <x v="2200"/>
  </r>
  <r>
    <n v="237"/>
    <n v="12"/>
    <n v="1"/>
    <n v="58"/>
    <x v="4"/>
    <x v="3325"/>
  </r>
  <r>
    <n v="237"/>
    <n v="12"/>
    <n v="1"/>
    <n v="59"/>
    <x v="4"/>
    <x v="29"/>
  </r>
  <r>
    <n v="237"/>
    <n v="12"/>
    <n v="1"/>
    <n v="60"/>
    <x v="4"/>
    <x v="2284"/>
  </r>
  <r>
    <n v="237"/>
    <n v="12"/>
    <n v="1"/>
    <n v="61"/>
    <x v="4"/>
    <x v="4047"/>
  </r>
  <r>
    <n v="237"/>
    <n v="12"/>
    <n v="1"/>
    <n v="62"/>
    <x v="4"/>
    <x v="1870"/>
  </r>
  <r>
    <n v="237"/>
    <n v="12"/>
    <n v="1"/>
    <n v="63"/>
    <x v="4"/>
    <x v="4048"/>
  </r>
  <r>
    <n v="237"/>
    <n v="12"/>
    <n v="1"/>
    <n v="64"/>
    <x v="4"/>
    <x v="4036"/>
  </r>
  <r>
    <n v="237"/>
    <n v="12"/>
    <n v="1"/>
    <n v="65"/>
    <x v="4"/>
    <x v="3103"/>
  </r>
  <r>
    <n v="237"/>
    <n v="12"/>
    <n v="1"/>
    <n v="66"/>
    <x v="4"/>
    <x v="1562"/>
  </r>
  <r>
    <n v="237"/>
    <n v="12"/>
    <n v="1"/>
    <n v="67"/>
    <x v="4"/>
    <x v="4049"/>
  </r>
  <r>
    <n v="237"/>
    <n v="12"/>
    <n v="1"/>
    <n v="68"/>
    <x v="4"/>
    <x v="4050"/>
  </r>
  <r>
    <n v="237"/>
    <n v="12"/>
    <n v="1"/>
    <n v="69"/>
    <x v="4"/>
    <x v="925"/>
  </r>
  <r>
    <n v="237"/>
    <n v="12"/>
    <n v="1"/>
    <n v="70"/>
    <x v="4"/>
    <x v="2098"/>
  </r>
  <r>
    <n v="237"/>
    <n v="12"/>
    <n v="1"/>
    <n v="71"/>
    <x v="4"/>
    <x v="4051"/>
  </r>
  <r>
    <n v="237"/>
    <n v="12"/>
    <n v="1"/>
    <n v="72"/>
    <x v="4"/>
    <x v="4052"/>
  </r>
  <r>
    <n v="237"/>
    <n v="12"/>
    <n v="1"/>
    <n v="73"/>
    <x v="4"/>
    <x v="3743"/>
  </r>
  <r>
    <n v="237"/>
    <n v="12"/>
    <n v="1"/>
    <n v="74"/>
    <x v="4"/>
    <x v="2688"/>
  </r>
  <r>
    <n v="237"/>
    <n v="12"/>
    <n v="1"/>
    <n v="75"/>
    <x v="4"/>
    <x v="4053"/>
  </r>
  <r>
    <n v="237"/>
    <n v="12"/>
    <n v="1"/>
    <n v="76"/>
    <x v="4"/>
    <x v="4054"/>
  </r>
  <r>
    <n v="237"/>
    <n v="12"/>
    <n v="1"/>
    <n v="77"/>
    <x v="4"/>
    <x v="754"/>
  </r>
  <r>
    <n v="237"/>
    <n v="12"/>
    <n v="1"/>
    <n v="78"/>
    <x v="4"/>
    <x v="553"/>
  </r>
  <r>
    <n v="237"/>
    <n v="12"/>
    <n v="1"/>
    <n v="79"/>
    <x v="4"/>
    <x v="3963"/>
  </r>
  <r>
    <n v="237"/>
    <n v="12"/>
    <n v="1"/>
    <n v="80"/>
    <x v="4"/>
    <x v="4055"/>
  </r>
  <r>
    <n v="237"/>
    <n v="12"/>
    <n v="1"/>
    <n v="81"/>
    <x v="4"/>
    <x v="4056"/>
  </r>
  <r>
    <n v="237"/>
    <n v="12"/>
    <n v="1"/>
    <n v="82"/>
    <x v="4"/>
    <x v="4057"/>
  </r>
  <r>
    <n v="237"/>
    <n v="12"/>
    <n v="1"/>
    <n v="83"/>
    <x v="4"/>
    <x v="4058"/>
  </r>
  <r>
    <n v="237"/>
    <n v="12"/>
    <n v="1"/>
    <n v="84"/>
    <x v="4"/>
    <x v="4059"/>
  </r>
  <r>
    <n v="237"/>
    <n v="12"/>
    <n v="1"/>
    <n v="85"/>
    <x v="4"/>
    <x v="3008"/>
  </r>
  <r>
    <n v="237"/>
    <n v="12"/>
    <n v="1"/>
    <n v="86"/>
    <x v="4"/>
    <x v="4060"/>
  </r>
  <r>
    <n v="237"/>
    <n v="12"/>
    <n v="1"/>
    <n v="87"/>
    <x v="4"/>
    <x v="4061"/>
  </r>
  <r>
    <n v="237"/>
    <n v="12"/>
    <n v="1"/>
    <n v="88"/>
    <x v="4"/>
    <x v="4062"/>
  </r>
  <r>
    <n v="237"/>
    <n v="12"/>
    <n v="1"/>
    <n v="89"/>
    <x v="4"/>
    <x v="4063"/>
  </r>
  <r>
    <n v="237"/>
    <n v="12"/>
    <n v="1"/>
    <n v="90"/>
    <x v="4"/>
    <x v="3122"/>
  </r>
  <r>
    <n v="237"/>
    <n v="12"/>
    <n v="1"/>
    <n v="91"/>
    <x v="4"/>
    <x v="2756"/>
  </r>
  <r>
    <n v="237"/>
    <n v="12"/>
    <n v="1"/>
    <n v="92"/>
    <x v="4"/>
    <x v="485"/>
  </r>
  <r>
    <n v="237"/>
    <n v="12"/>
    <n v="1"/>
    <n v="93"/>
    <x v="4"/>
    <x v="4037"/>
  </r>
  <r>
    <n v="237"/>
    <n v="12"/>
    <n v="1"/>
    <n v="94"/>
    <x v="4"/>
    <x v="1708"/>
  </r>
  <r>
    <n v="237"/>
    <n v="12"/>
    <n v="1"/>
    <n v="95"/>
    <x v="4"/>
    <x v="4064"/>
  </r>
  <r>
    <n v="237"/>
    <n v="12"/>
    <n v="1"/>
    <n v="96"/>
    <x v="4"/>
    <x v="4065"/>
  </r>
  <r>
    <n v="237"/>
    <n v="12"/>
    <n v="1"/>
    <n v="97"/>
    <x v="4"/>
    <x v="503"/>
  </r>
  <r>
    <n v="237"/>
    <n v="12"/>
    <n v="1"/>
    <n v="98"/>
    <x v="4"/>
    <x v="4066"/>
  </r>
  <r>
    <n v="237"/>
    <n v="12"/>
    <n v="1"/>
    <n v="99"/>
    <x v="4"/>
    <x v="2707"/>
  </r>
  <r>
    <n v="237"/>
    <n v="12"/>
    <n v="1"/>
    <n v="100"/>
    <x v="4"/>
    <x v="4048"/>
  </r>
  <r>
    <n v="237"/>
    <n v="12"/>
    <n v="1"/>
    <n v="101"/>
    <x v="4"/>
    <x v="4067"/>
  </r>
  <r>
    <n v="237"/>
    <n v="12"/>
    <n v="1"/>
    <n v="102"/>
    <x v="4"/>
    <x v="4068"/>
  </r>
  <r>
    <n v="237"/>
    <n v="12"/>
    <n v="1"/>
    <n v="103"/>
    <x v="4"/>
    <x v="3763"/>
  </r>
  <r>
    <n v="237"/>
    <n v="12"/>
    <n v="1"/>
    <n v="1"/>
    <x v="1"/>
    <x v="3105"/>
  </r>
  <r>
    <n v="237"/>
    <n v="12"/>
    <n v="1"/>
    <n v="1"/>
    <x v="0"/>
    <x v="4069"/>
  </r>
  <r>
    <n v="237"/>
    <n v="12"/>
    <n v="1"/>
    <n v="2"/>
    <x v="0"/>
    <x v="4070"/>
  </r>
  <r>
    <n v="237"/>
    <n v="12"/>
    <n v="1"/>
    <n v="3"/>
    <x v="0"/>
    <x v="4021"/>
  </r>
  <r>
    <n v="238"/>
    <n v="12"/>
    <n v="1"/>
    <n v="1"/>
    <x v="0"/>
    <x v="4071"/>
  </r>
  <r>
    <n v="238"/>
    <n v="12"/>
    <n v="1"/>
    <n v="1"/>
    <x v="1"/>
    <x v="4072"/>
  </r>
  <r>
    <n v="238"/>
    <n v="12"/>
    <n v="1"/>
    <n v="2"/>
    <x v="1"/>
    <x v="4073"/>
  </r>
  <r>
    <n v="238"/>
    <n v="12"/>
    <n v="1"/>
    <n v="3"/>
    <x v="1"/>
    <x v="795"/>
  </r>
  <r>
    <n v="238"/>
    <n v="12"/>
    <n v="1"/>
    <n v="4"/>
    <x v="1"/>
    <x v="4074"/>
  </r>
  <r>
    <n v="238"/>
    <n v="12"/>
    <n v="1"/>
    <n v="5"/>
    <x v="1"/>
    <x v="1490"/>
  </r>
  <r>
    <n v="238"/>
    <n v="12"/>
    <n v="1"/>
    <n v="1"/>
    <x v="5"/>
    <x v="4075"/>
  </r>
  <r>
    <n v="238"/>
    <n v="12"/>
    <n v="1"/>
    <n v="2"/>
    <x v="5"/>
    <x v="1522"/>
  </r>
  <r>
    <n v="238"/>
    <n v="12"/>
    <n v="1"/>
    <n v="3"/>
    <x v="5"/>
    <x v="839"/>
  </r>
  <r>
    <n v="238"/>
    <n v="12"/>
    <n v="1"/>
    <n v="4"/>
    <x v="5"/>
    <x v="4076"/>
  </r>
  <r>
    <n v="238"/>
    <n v="12"/>
    <n v="1"/>
    <n v="5"/>
    <x v="5"/>
    <x v="4077"/>
  </r>
  <r>
    <n v="238"/>
    <n v="12"/>
    <n v="1"/>
    <n v="6"/>
    <x v="5"/>
    <x v="4078"/>
  </r>
  <r>
    <n v="238"/>
    <n v="12"/>
    <n v="1"/>
    <n v="7"/>
    <x v="5"/>
    <x v="2118"/>
  </r>
  <r>
    <n v="238"/>
    <n v="12"/>
    <n v="1"/>
    <n v="8"/>
    <x v="5"/>
    <x v="4079"/>
  </r>
  <r>
    <n v="238"/>
    <n v="12"/>
    <n v="1"/>
    <n v="9"/>
    <x v="5"/>
    <x v="4080"/>
  </r>
  <r>
    <n v="238"/>
    <n v="12"/>
    <n v="1"/>
    <n v="10"/>
    <x v="5"/>
    <x v="2547"/>
  </r>
  <r>
    <n v="238"/>
    <n v="12"/>
    <n v="1"/>
    <n v="11"/>
    <x v="5"/>
    <x v="4081"/>
  </r>
  <r>
    <n v="238"/>
    <n v="12"/>
    <n v="1"/>
    <n v="12"/>
    <x v="5"/>
    <x v="4082"/>
  </r>
  <r>
    <n v="238"/>
    <n v="12"/>
    <n v="1"/>
    <n v="13"/>
    <x v="5"/>
    <x v="4083"/>
  </r>
  <r>
    <n v="238"/>
    <n v="12"/>
    <n v="1"/>
    <n v="14"/>
    <x v="5"/>
    <x v="787"/>
  </r>
  <r>
    <n v="238"/>
    <n v="12"/>
    <n v="1"/>
    <n v="15"/>
    <x v="5"/>
    <x v="4033"/>
  </r>
  <r>
    <n v="238"/>
    <n v="12"/>
    <n v="1"/>
    <n v="16"/>
    <x v="5"/>
    <x v="4084"/>
  </r>
  <r>
    <n v="238"/>
    <n v="12"/>
    <n v="1"/>
    <n v="17"/>
    <x v="5"/>
    <x v="4085"/>
  </r>
  <r>
    <n v="238"/>
    <n v="12"/>
    <n v="1"/>
    <n v="18"/>
    <x v="5"/>
    <x v="1357"/>
  </r>
  <r>
    <n v="238"/>
    <n v="12"/>
    <n v="1"/>
    <n v="19"/>
    <x v="5"/>
    <x v="4086"/>
  </r>
  <r>
    <n v="238"/>
    <n v="12"/>
    <n v="1"/>
    <n v="20"/>
    <x v="5"/>
    <x v="2764"/>
  </r>
  <r>
    <n v="238"/>
    <n v="12"/>
    <n v="1"/>
    <n v="21"/>
    <x v="5"/>
    <x v="2380"/>
  </r>
  <r>
    <n v="238"/>
    <n v="12"/>
    <n v="1"/>
    <n v="22"/>
    <x v="5"/>
    <x v="4087"/>
  </r>
  <r>
    <n v="238"/>
    <n v="12"/>
    <n v="1"/>
    <n v="23"/>
    <x v="5"/>
    <x v="4088"/>
  </r>
  <r>
    <n v="238"/>
    <n v="12"/>
    <n v="1"/>
    <n v="24"/>
    <x v="5"/>
    <x v="4089"/>
  </r>
  <r>
    <n v="238"/>
    <n v="12"/>
    <n v="1"/>
    <n v="25"/>
    <x v="5"/>
    <x v="4090"/>
  </r>
  <r>
    <n v="238"/>
    <n v="12"/>
    <n v="1"/>
    <n v="26"/>
    <x v="5"/>
    <x v="4091"/>
  </r>
  <r>
    <n v="238"/>
    <n v="12"/>
    <n v="1"/>
    <n v="1"/>
    <x v="4"/>
    <x v="4092"/>
  </r>
  <r>
    <n v="238"/>
    <n v="12"/>
    <n v="1"/>
    <n v="2"/>
    <x v="4"/>
    <x v="2248"/>
  </r>
  <r>
    <n v="238"/>
    <n v="12"/>
    <n v="1"/>
    <n v="3"/>
    <x v="4"/>
    <x v="4093"/>
  </r>
  <r>
    <n v="238"/>
    <n v="12"/>
    <n v="1"/>
    <n v="4"/>
    <x v="4"/>
    <x v="1707"/>
  </r>
  <r>
    <n v="238"/>
    <n v="12"/>
    <n v="1"/>
    <n v="5"/>
    <x v="4"/>
    <x v="1707"/>
  </r>
  <r>
    <n v="238"/>
    <n v="12"/>
    <n v="1"/>
    <n v="6"/>
    <x v="4"/>
    <x v="4094"/>
  </r>
  <r>
    <n v="238"/>
    <n v="12"/>
    <n v="1"/>
    <n v="7"/>
    <x v="4"/>
    <x v="1799"/>
  </r>
  <r>
    <n v="238"/>
    <n v="12"/>
    <n v="1"/>
    <n v="8"/>
    <x v="4"/>
    <x v="4095"/>
  </r>
  <r>
    <n v="238"/>
    <n v="12"/>
    <n v="1"/>
    <n v="9"/>
    <x v="4"/>
    <x v="4069"/>
  </r>
  <r>
    <n v="238"/>
    <n v="12"/>
    <n v="1"/>
    <n v="10"/>
    <x v="4"/>
    <x v="4096"/>
  </r>
  <r>
    <n v="238"/>
    <n v="12"/>
    <n v="1"/>
    <n v="11"/>
    <x v="4"/>
    <x v="1596"/>
  </r>
  <r>
    <n v="238"/>
    <n v="12"/>
    <n v="1"/>
    <n v="12"/>
    <x v="4"/>
    <x v="4097"/>
  </r>
  <r>
    <n v="238"/>
    <n v="12"/>
    <n v="1"/>
    <n v="13"/>
    <x v="4"/>
    <x v="4098"/>
  </r>
  <r>
    <n v="238"/>
    <n v="12"/>
    <n v="1"/>
    <n v="14"/>
    <x v="4"/>
    <x v="4099"/>
  </r>
  <r>
    <n v="238"/>
    <n v="12"/>
    <n v="1"/>
    <n v="15"/>
    <x v="4"/>
    <x v="4100"/>
  </r>
  <r>
    <n v="238"/>
    <n v="12"/>
    <n v="1"/>
    <n v="16"/>
    <x v="4"/>
    <x v="4101"/>
  </r>
  <r>
    <n v="238"/>
    <n v="12"/>
    <n v="1"/>
    <n v="17"/>
    <x v="4"/>
    <x v="3339"/>
  </r>
  <r>
    <n v="238"/>
    <n v="12"/>
    <n v="1"/>
    <n v="18"/>
    <x v="4"/>
    <x v="4102"/>
  </r>
  <r>
    <n v="238"/>
    <n v="12"/>
    <n v="1"/>
    <n v="19"/>
    <x v="4"/>
    <x v="3231"/>
  </r>
  <r>
    <n v="238"/>
    <n v="12"/>
    <n v="1"/>
    <n v="20"/>
    <x v="4"/>
    <x v="505"/>
  </r>
  <r>
    <n v="238"/>
    <n v="12"/>
    <n v="1"/>
    <n v="21"/>
    <x v="4"/>
    <x v="4103"/>
  </r>
  <r>
    <n v="238"/>
    <n v="12"/>
    <n v="1"/>
    <n v="22"/>
    <x v="4"/>
    <x v="3823"/>
  </r>
  <r>
    <n v="238"/>
    <n v="12"/>
    <n v="1"/>
    <n v="23"/>
    <x v="4"/>
    <x v="384"/>
  </r>
  <r>
    <n v="238"/>
    <n v="12"/>
    <n v="1"/>
    <n v="24"/>
    <x v="4"/>
    <x v="4104"/>
  </r>
  <r>
    <n v="238"/>
    <n v="12"/>
    <n v="1"/>
    <n v="25"/>
    <x v="4"/>
    <x v="4105"/>
  </r>
  <r>
    <n v="238"/>
    <n v="12"/>
    <n v="1"/>
    <n v="26"/>
    <x v="4"/>
    <x v="4106"/>
  </r>
  <r>
    <n v="238"/>
    <n v="12"/>
    <n v="1"/>
    <n v="27"/>
    <x v="4"/>
    <x v="2209"/>
  </r>
  <r>
    <n v="238"/>
    <n v="12"/>
    <n v="1"/>
    <n v="28"/>
    <x v="4"/>
    <x v="4107"/>
  </r>
  <r>
    <n v="238"/>
    <n v="12"/>
    <n v="1"/>
    <n v="29"/>
    <x v="4"/>
    <x v="3235"/>
  </r>
  <r>
    <n v="238"/>
    <n v="12"/>
    <n v="1"/>
    <n v="30"/>
    <x v="4"/>
    <x v="4108"/>
  </r>
  <r>
    <n v="238"/>
    <n v="12"/>
    <n v="1"/>
    <n v="31"/>
    <x v="4"/>
    <x v="4109"/>
  </r>
  <r>
    <n v="238"/>
    <n v="12"/>
    <n v="1"/>
    <n v="32"/>
    <x v="4"/>
    <x v="4110"/>
  </r>
  <r>
    <n v="238"/>
    <n v="12"/>
    <n v="1"/>
    <n v="33"/>
    <x v="4"/>
    <x v="4111"/>
  </r>
  <r>
    <n v="238"/>
    <n v="12"/>
    <n v="1"/>
    <n v="34"/>
    <x v="4"/>
    <x v="4112"/>
  </r>
  <r>
    <n v="240"/>
    <n v="11"/>
    <n v="1"/>
    <n v="1"/>
    <x v="1"/>
    <x v="4113"/>
  </r>
  <r>
    <n v="240"/>
    <n v="11"/>
    <n v="1"/>
    <n v="2"/>
    <x v="1"/>
    <x v="4114"/>
  </r>
  <r>
    <n v="240"/>
    <n v="11"/>
    <n v="1"/>
    <n v="3"/>
    <x v="1"/>
    <x v="4115"/>
  </r>
  <r>
    <n v="240"/>
    <n v="11"/>
    <n v="1"/>
    <n v="4"/>
    <x v="1"/>
    <x v="4116"/>
  </r>
  <r>
    <n v="240"/>
    <n v="11"/>
    <n v="1"/>
    <n v="5"/>
    <x v="1"/>
    <x v="4117"/>
  </r>
  <r>
    <n v="240"/>
    <n v="11"/>
    <n v="1"/>
    <n v="6"/>
    <x v="1"/>
    <x v="4118"/>
  </r>
  <r>
    <n v="240"/>
    <n v="11"/>
    <n v="1"/>
    <n v="7"/>
    <x v="1"/>
    <x v="4119"/>
  </r>
  <r>
    <n v="240"/>
    <n v="11"/>
    <n v="1"/>
    <n v="8"/>
    <x v="1"/>
    <x v="1698"/>
  </r>
  <r>
    <n v="240"/>
    <n v="11"/>
    <n v="1"/>
    <n v="9"/>
    <x v="1"/>
    <x v="4120"/>
  </r>
  <r>
    <n v="240"/>
    <n v="11"/>
    <n v="1"/>
    <n v="10"/>
    <x v="1"/>
    <x v="4121"/>
  </r>
  <r>
    <n v="240"/>
    <n v="11"/>
    <n v="1"/>
    <n v="11"/>
    <x v="1"/>
    <x v="2730"/>
  </r>
  <r>
    <n v="240"/>
    <n v="11"/>
    <n v="1"/>
    <n v="12"/>
    <x v="1"/>
    <x v="4122"/>
  </r>
  <r>
    <n v="240"/>
    <n v="11"/>
    <n v="1"/>
    <n v="13"/>
    <x v="1"/>
    <x v="4123"/>
  </r>
  <r>
    <n v="240"/>
    <n v="11"/>
    <n v="1"/>
    <n v="14"/>
    <x v="1"/>
    <x v="2903"/>
  </r>
  <r>
    <n v="240"/>
    <n v="11"/>
    <n v="1"/>
    <n v="15"/>
    <x v="1"/>
    <x v="4124"/>
  </r>
  <r>
    <n v="240"/>
    <n v="11"/>
    <n v="1"/>
    <n v="1"/>
    <x v="0"/>
    <x v="2408"/>
  </r>
  <r>
    <n v="240"/>
    <n v="11"/>
    <n v="1"/>
    <n v="2"/>
    <x v="0"/>
    <x v="648"/>
  </r>
  <r>
    <n v="240"/>
    <n v="11"/>
    <n v="1"/>
    <n v="3"/>
    <x v="0"/>
    <x v="4125"/>
  </r>
  <r>
    <m/>
    <m/>
    <m/>
    <m/>
    <x v="18"/>
    <x v="41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72" dataOnRows="1" applyNumberFormats="0" applyBorderFormats="0" applyFontFormats="0" applyPatternFormats="0" applyAlignmentFormats="0" applyWidthHeightFormats="1" dataCaption="Data" updatedVersion="6" minRefreshableVersion="3" showMultipleLabel="0" showMemberPropertyTips="0" useAutoFormatting="1" itemPrintTitles="1" createdVersion="6" indent="0" compact="0" compactData="0" gridDropZones="1">
  <location ref="A1:FBT21" firstHeaderRow="1" firstDataRow="2" firstDataCol="1"/>
  <pivotFields count="6">
    <pivotField compact="0" outline="0" subtotalTop="0" showAll="0" includeNewItemsInFilter="1"/>
    <pivotField compact="0" outline="0" subtotalTop="0" showAll="0" defaultSubtotal="0"/>
    <pivotField compact="0" outline="0" subtotalTop="0" showAll="0" defaultSubtotal="0"/>
    <pivotField compact="0" outline="0" subtotalTop="0" showAll="0" includeNewItemsInFilter="1"/>
    <pivotField axis="axisRow" compact="0" outline="0" subtotalTop="0" showAll="0" includeNewItemsInFilter="1">
      <items count="20">
        <item x="5"/>
        <item x="4"/>
        <item x="1"/>
        <item x="0"/>
        <item x="16"/>
        <item x="3"/>
        <item x="8"/>
        <item x="9"/>
        <item x="6"/>
        <item x="7"/>
        <item x="2"/>
        <item x="11"/>
        <item x="12"/>
        <item x="13"/>
        <item x="10"/>
        <item x="14"/>
        <item x="15"/>
        <item h="1" x="18"/>
        <item x="17"/>
        <item t="default"/>
      </items>
    </pivotField>
    <pivotField axis="axisCol" dataField="1" compact="0" outline="0" subtotalTop="0" showAll="0" includeNewItemsInFilter="1">
      <items count="4128">
        <item x="152"/>
        <item x="73"/>
        <item x="72"/>
        <item x="149"/>
        <item x="150"/>
        <item x="133"/>
        <item x="153"/>
        <item x="140"/>
        <item x="139"/>
        <item x="135"/>
        <item x="95"/>
        <item x="74"/>
        <item x="41"/>
        <item x="23"/>
        <item x="18"/>
        <item x="40"/>
        <item x="21"/>
        <item x="17"/>
        <item x="14"/>
        <item x="13"/>
        <item x="80"/>
        <item x="22"/>
        <item x="3"/>
        <item x="12"/>
        <item x="5"/>
        <item x="16"/>
        <item x="11"/>
        <item x="93"/>
        <item x="37"/>
        <item x="19"/>
        <item x="127"/>
        <item x="10"/>
        <item x="15"/>
        <item x="78"/>
        <item x="39"/>
        <item x="4"/>
        <item x="75"/>
        <item x="81"/>
        <item x="77"/>
        <item x="79"/>
        <item x="0"/>
        <item x="20"/>
        <item x="2"/>
        <item x="47"/>
        <item x="48"/>
        <item x="45"/>
        <item x="8"/>
        <item x="122"/>
        <item x="33"/>
        <item x="85"/>
        <item x="83"/>
        <item x="36"/>
        <item x="76"/>
        <item x="44"/>
        <item x="50"/>
        <item x="35"/>
        <item x="31"/>
        <item x="49"/>
        <item x="6"/>
        <item x="29"/>
        <item x="43"/>
        <item x="1"/>
        <item x="7"/>
        <item x="27"/>
        <item x="38"/>
        <item x="9"/>
        <item x="26"/>
        <item x="67"/>
        <item x="32"/>
        <item x="94"/>
        <item x="25"/>
        <item x="124"/>
        <item x="82"/>
        <item x="30"/>
        <item x="70"/>
        <item x="24"/>
        <item x="28"/>
        <item x="42"/>
        <item x="100"/>
        <item x="34"/>
        <item x="58"/>
        <item x="52"/>
        <item x="84"/>
        <item x="46"/>
        <item x="91"/>
        <item x="51"/>
        <item x="64"/>
        <item x="61"/>
        <item x="89"/>
        <item x="55"/>
        <item x="60"/>
        <item x="59"/>
        <item x="68"/>
        <item x="53"/>
        <item x="71"/>
        <item x="57"/>
        <item x="56"/>
        <item x="63"/>
        <item x="69"/>
        <item x="88"/>
        <item x="54"/>
        <item x="86"/>
        <item x="90"/>
        <item x="66"/>
        <item x="92"/>
        <item x="87"/>
        <item x="123"/>
        <item x="65"/>
        <item x="99"/>
        <item x="62"/>
        <item x="138"/>
        <item x="104"/>
        <item x="126"/>
        <item x="146"/>
        <item x="116"/>
        <item x="137"/>
        <item x="113"/>
        <item x="129"/>
        <item x="115"/>
        <item x="134"/>
        <item x="125"/>
        <item x="141"/>
        <item x="143"/>
        <item x="98"/>
        <item x="130"/>
        <item x="121"/>
        <item x="145"/>
        <item x="128"/>
        <item x="107"/>
        <item x="144"/>
        <item x="136"/>
        <item x="108"/>
        <item x="110"/>
        <item x="96"/>
        <item x="142"/>
        <item x="106"/>
        <item x="97"/>
        <item x="119"/>
        <item x="117"/>
        <item x="109"/>
        <item x="154"/>
        <item x="105"/>
        <item x="120"/>
        <item x="101"/>
        <item x="112"/>
        <item x="102"/>
        <item x="148"/>
        <item x="118"/>
        <item x="103"/>
        <item x="114"/>
        <item x="131"/>
        <item x="111"/>
        <item x="132"/>
        <item x="147"/>
        <item x="151"/>
        <item x="4126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t="default"/>
      </items>
    </pivotField>
  </pivotFields>
  <rowFields count="1">
    <field x="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4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 t="grand">
      <x/>
    </i>
  </colItems>
  <dataFields count="1">
    <dataField name="Count of Size (mm)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CEFA4-0581-4FBE-9AE2-0CF829C2E96D}" name="PivotTable3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6" firstHeaderRow="0" firstDataRow="1" firstDataCol="1" rowPageCount="1" colPageCount="1"/>
  <pivotFields count="17">
    <pivotField showAll="0"/>
    <pivotField axis="axisRow" showAll="0">
      <items count="25">
        <item x="22"/>
        <item x="0"/>
        <item x="1"/>
        <item x="2"/>
        <item x="3"/>
        <item x="19"/>
        <item x="5"/>
        <item x="4"/>
        <item x="21"/>
        <item x="20"/>
        <item x="6"/>
        <item x="7"/>
        <item x="9"/>
        <item x="8"/>
        <item x="10"/>
        <item x="11"/>
        <item x="12"/>
        <item x="13"/>
        <item x="14"/>
        <item x="15"/>
        <item x="18"/>
        <item x="17"/>
        <item x="16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Average of crab_kg/sq_km" fld="15" subtotal="average" baseField="1" baseItem="0"/>
    <dataField name="Var of crab_kg/sq_km" fld="15" subtotal="var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81529-DA6B-4CB2-A6C3-EB58D9926409}" name="PivotTable6" cacheId="7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H27" firstHeaderRow="0" firstDataRow="1" firstDataCol="1"/>
  <pivotFields count="8">
    <pivotField dataField="1" showAll="0"/>
    <pivotField axis="axisRow">
      <items count="24">
        <item x="3"/>
        <item x="1"/>
        <item x="2"/>
        <item x="4"/>
        <item x="5"/>
        <item x="0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StationID" fld="0" subtotal="count" baseField="0" baseItem="0"/>
    <dataField name="Average of Sum of MatMaleKg/sq-km" fld="5" subtotal="average" baseField="1" baseItem="0"/>
    <dataField name="Var of Sum of MatMaleKg/sq-km2" fld="5" subtotal="var" baseField="1" baseItem="0"/>
    <dataField name="Average of Sum of LegMaleKg/sq-km" fld="6" subtotal="average" baseField="1" baseItem="0"/>
    <dataField name="Var of Sum of LegMaleKg/sq-km" fld="6" subtotal="var" baseField="1" baseItem="0"/>
    <dataField name="Average of Sum of FemKg/sq-km" fld="7" subtotal="average" baseField="1" baseItem="0"/>
    <dataField name="Var of Sum of FemKg/sq-km" fld="7" subtotal="var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93FCC-352A-4475-ADEE-914E28EE7BF6}" name="PivotTable5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06" firstHeaderRow="0" firstDataRow="1" firstDataCol="1"/>
  <pivotFields count="2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3">
        <item x="58"/>
        <item x="98"/>
        <item x="5"/>
        <item x="92"/>
        <item x="10"/>
        <item x="87"/>
        <item x="17"/>
        <item x="72"/>
        <item x="97"/>
        <item x="14"/>
        <item x="6"/>
        <item x="8"/>
        <item x="86"/>
        <item x="11"/>
        <item x="80"/>
        <item x="77"/>
        <item x="13"/>
        <item x="16"/>
        <item x="91"/>
        <item x="9"/>
        <item x="82"/>
        <item x="85"/>
        <item x="79"/>
        <item x="78"/>
        <item x="15"/>
        <item x="75"/>
        <item x="18"/>
        <item x="59"/>
        <item x="61"/>
        <item x="19"/>
        <item x="57"/>
        <item x="22"/>
        <item x="60"/>
        <item x="21"/>
        <item x="20"/>
        <item x="71"/>
        <item x="62"/>
        <item x="70"/>
        <item x="64"/>
        <item x="65"/>
        <item x="68"/>
        <item x="66"/>
        <item x="63"/>
        <item x="23"/>
        <item x="24"/>
        <item x="69"/>
        <item x="26"/>
        <item x="27"/>
        <item x="54"/>
        <item x="25"/>
        <item x="55"/>
        <item x="28"/>
        <item x="30"/>
        <item x="29"/>
        <item x="56"/>
        <item x="31"/>
        <item x="32"/>
        <item x="37"/>
        <item x="36"/>
        <item x="33"/>
        <item x="34"/>
        <item x="35"/>
        <item x="53"/>
        <item x="90"/>
        <item x="38"/>
        <item x="49"/>
        <item x="48"/>
        <item x="46"/>
        <item x="43"/>
        <item x="50"/>
        <item x="45"/>
        <item x="42"/>
        <item x="52"/>
        <item x="47"/>
        <item x="40"/>
        <item x="51"/>
        <item x="44"/>
        <item x="39"/>
        <item x="41"/>
        <item x="67"/>
        <item x="88"/>
        <item x="83"/>
        <item x="93"/>
        <item x="96"/>
        <item x="94"/>
        <item x="100"/>
        <item x="7"/>
        <item x="84"/>
        <item x="73"/>
        <item x="4"/>
        <item x="1"/>
        <item x="3"/>
        <item x="99"/>
        <item x="0"/>
        <item x="2"/>
        <item x="95"/>
        <item x="12"/>
        <item x="89"/>
        <item x="74"/>
        <item x="76"/>
        <item x="81"/>
        <item x="10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6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Stratum" fld="1" subtotal="average" baseField="16" baseItem="0"/>
    <dataField name="Sum of MatMale/sq-km" fld="17" baseField="0" baseItem="0"/>
    <dataField name="Sum of LegMale/sq-km" fld="18" baseField="0" baseItem="0"/>
    <dataField name="Sum of Fem/sq-km" fld="19" baseField="0" baseItem="0"/>
    <dataField name="Sum of MatMaleKg/sq-km" fld="20" baseField="0" baseItem="0"/>
    <dataField name="Sum of LegMaleKg/sq-km" fld="21" baseField="0" baseItem="0"/>
    <dataField name="Sum of FemKg/sq-km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99A37-5333-4E00-BBC1-FB8582D2178F}" name="PivotTable7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8" firstHeaderRow="0" firstDataRow="1" firstDataCol="1"/>
  <pivotFields count="23">
    <pivotField showAll="0"/>
    <pivotField axis="axisRow" showAll="0">
      <items count="25">
        <item x="22"/>
        <item x="0"/>
        <item x="1"/>
        <item x="2"/>
        <item x="3"/>
        <item x="19"/>
        <item x="5"/>
        <item x="4"/>
        <item x="21"/>
        <item x="20"/>
        <item x="6"/>
        <item x="7"/>
        <item x="9"/>
        <item x="8"/>
        <item x="10"/>
        <item x="11"/>
        <item x="12"/>
        <item x="13"/>
        <item x="14"/>
        <item x="15"/>
        <item x="18"/>
        <item x="17"/>
        <item x="16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1"/>
        <item x="0"/>
        <item x="2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Female" fld="9" baseField="1" baseItem="0"/>
    <dataField name="Sum of MatMale" fld="10" baseField="0" baseItem="0"/>
    <dataField name="Sum of LegMal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90DC1-A63A-4A04-9496-71B261EDCFE9}" name="PivotTable1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5" firstHeaderRow="0" firstDataRow="1" firstDataCol="1"/>
  <pivotFields count="3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2">
        <item x="0"/>
        <item x="1"/>
        <item x="2"/>
        <item x="3"/>
        <item x="4"/>
        <item x="5"/>
        <item x="6"/>
        <item x="8"/>
        <item x="9"/>
        <item x="7"/>
        <item x="10"/>
        <item x="13"/>
        <item x="14"/>
        <item x="11"/>
        <item x="12"/>
        <item x="15"/>
        <item x="16"/>
        <item x="17"/>
        <item x="18"/>
        <item x="19"/>
        <item x="22"/>
        <item x="21"/>
        <item x="20"/>
        <item x="23"/>
        <item x="24"/>
        <item x="25"/>
        <item x="26"/>
        <item x="27"/>
        <item x="29"/>
        <item x="2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HAUL" fld="5" subtotal="count" baseField="15" baseItem="0"/>
    <dataField name="Average of BOTTOM_DEPTH" fld="24" subtotal="average" baseField="15" baseItem="0"/>
    <dataField name="Count of STATIONID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10832"/>
  <sheetViews>
    <sheetView workbookViewId="0">
      <pane ySplit="1" topLeftCell="A2" activePane="bottomLeft" state="frozen"/>
      <selection pane="bottomLeft" activeCell="K100" sqref="K100"/>
    </sheetView>
  </sheetViews>
  <sheetFormatPr defaultRowHeight="13.2"/>
  <cols>
    <col min="1" max="3" width="9.109375" style="3" customWidth="1"/>
    <col min="4" max="4" width="15" style="3" customWidth="1"/>
    <col min="5" max="5" width="9.109375" style="3" customWidth="1"/>
    <col min="6" max="6" width="9" style="5" customWidth="1"/>
    <col min="8" max="14" width="3.6640625" customWidth="1"/>
  </cols>
  <sheetData>
    <row r="1" spans="1:6" ht="14.25" customHeight="1">
      <c r="A1" s="1" t="s">
        <v>0</v>
      </c>
      <c r="B1" s="15" t="s">
        <v>6</v>
      </c>
      <c r="C1" s="15" t="s">
        <v>335</v>
      </c>
      <c r="D1" s="1" t="s">
        <v>1</v>
      </c>
      <c r="E1" s="1" t="s">
        <v>2</v>
      </c>
      <c r="F1" s="2" t="s">
        <v>3</v>
      </c>
    </row>
    <row r="2" spans="1:6" hidden="1">
      <c r="A2" s="3">
        <v>1</v>
      </c>
      <c r="B2" s="3">
        <f>VLOOKUP(A2, Haul!F:P,11,FALSE)</f>
        <v>11</v>
      </c>
      <c r="C2" s="3">
        <v>1</v>
      </c>
      <c r="D2" s="3">
        <v>1</v>
      </c>
      <c r="E2" s="3">
        <v>22</v>
      </c>
      <c r="F2" s="4">
        <v>60</v>
      </c>
    </row>
    <row r="3" spans="1:6" hidden="1">
      <c r="A3" s="3">
        <v>1</v>
      </c>
      <c r="B3" s="3">
        <f>VLOOKUP(A3, Haul!F:P,11,FALSE)</f>
        <v>11</v>
      </c>
      <c r="C3" s="3">
        <v>1</v>
      </c>
      <c r="D3" s="3">
        <v>2</v>
      </c>
      <c r="E3" s="3">
        <v>22</v>
      </c>
      <c r="F3" s="4">
        <v>81</v>
      </c>
    </row>
    <row r="4" spans="1:6" hidden="1">
      <c r="A4" s="3">
        <v>1</v>
      </c>
      <c r="B4" s="3">
        <f>VLOOKUP(A4, Haul!F:P,11,FALSE)</f>
        <v>11</v>
      </c>
      <c r="C4" s="3">
        <v>1</v>
      </c>
      <c r="D4" s="3">
        <v>3</v>
      </c>
      <c r="E4" s="3">
        <v>22</v>
      </c>
      <c r="F4" s="4">
        <v>62</v>
      </c>
    </row>
    <row r="5" spans="1:6" hidden="1">
      <c r="A5" s="3">
        <v>1</v>
      </c>
      <c r="B5" s="3">
        <f>VLOOKUP(A5, Haul!F:P,11,FALSE)</f>
        <v>11</v>
      </c>
      <c r="C5" s="3">
        <v>1</v>
      </c>
      <c r="D5" s="3">
        <v>4</v>
      </c>
      <c r="E5" s="3">
        <v>22</v>
      </c>
      <c r="F5" s="4">
        <v>42</v>
      </c>
    </row>
    <row r="6" spans="1:6" hidden="1">
      <c r="A6" s="3">
        <v>1</v>
      </c>
      <c r="B6" s="3">
        <f>VLOOKUP(A6, Haul!F:P,11,FALSE)</f>
        <v>11</v>
      </c>
      <c r="C6" s="3">
        <v>1</v>
      </c>
      <c r="D6" s="3">
        <v>5</v>
      </c>
      <c r="E6" s="3">
        <v>22</v>
      </c>
      <c r="F6" s="4">
        <v>55</v>
      </c>
    </row>
    <row r="7" spans="1:6" hidden="1">
      <c r="A7" s="3">
        <v>1</v>
      </c>
      <c r="B7" s="3">
        <f>VLOOKUP(A7, Haul!F:P,11,FALSE)</f>
        <v>11</v>
      </c>
      <c r="C7" s="3">
        <v>1</v>
      </c>
      <c r="D7" s="3">
        <v>6</v>
      </c>
      <c r="E7" s="3">
        <v>22</v>
      </c>
      <c r="F7" s="4">
        <v>44</v>
      </c>
    </row>
    <row r="8" spans="1:6" hidden="1">
      <c r="A8" s="3">
        <v>1</v>
      </c>
      <c r="B8" s="3">
        <f>VLOOKUP(A8, Haul!F:P,11,FALSE)</f>
        <v>11</v>
      </c>
      <c r="C8" s="3">
        <v>1</v>
      </c>
      <c r="D8" s="3">
        <v>7</v>
      </c>
      <c r="E8" s="3">
        <v>22</v>
      </c>
      <c r="F8" s="4">
        <v>78</v>
      </c>
    </row>
    <row r="9" spans="1:6" hidden="1">
      <c r="A9" s="3">
        <v>1</v>
      </c>
      <c r="B9" s="3">
        <f>VLOOKUP(A9, Haul!F:P,11,FALSE)</f>
        <v>11</v>
      </c>
      <c r="C9" s="3">
        <v>1</v>
      </c>
      <c r="D9" s="3">
        <v>8</v>
      </c>
      <c r="E9" s="3">
        <v>22</v>
      </c>
      <c r="F9" s="4">
        <v>82</v>
      </c>
    </row>
    <row r="10" spans="1:6" hidden="1">
      <c r="A10" s="3">
        <v>1</v>
      </c>
      <c r="B10" s="3">
        <f>VLOOKUP(A10, Haul!F:P,11,FALSE)</f>
        <v>11</v>
      </c>
      <c r="C10" s="3">
        <v>1</v>
      </c>
      <c r="D10" s="3">
        <v>9</v>
      </c>
      <c r="E10" s="3">
        <v>22</v>
      </c>
      <c r="F10" s="4">
        <v>66</v>
      </c>
    </row>
    <row r="11" spans="1:6" hidden="1">
      <c r="A11" s="3">
        <v>1</v>
      </c>
      <c r="B11" s="3">
        <f>VLOOKUP(A11, Haul!F:P,11,FALSE)</f>
        <v>11</v>
      </c>
      <c r="C11" s="3">
        <v>1</v>
      </c>
      <c r="D11" s="3">
        <v>10</v>
      </c>
      <c r="E11" s="3">
        <v>22</v>
      </c>
      <c r="F11" s="4">
        <v>85</v>
      </c>
    </row>
    <row r="12" spans="1:6" hidden="1">
      <c r="A12" s="3">
        <v>1</v>
      </c>
      <c r="B12" s="3">
        <f>VLOOKUP(A12, Haul!F:P,11,FALSE)</f>
        <v>11</v>
      </c>
      <c r="C12" s="3">
        <v>1</v>
      </c>
      <c r="D12" s="3">
        <v>11</v>
      </c>
      <c r="E12" s="3">
        <v>22</v>
      </c>
      <c r="F12" s="4">
        <v>51</v>
      </c>
    </row>
    <row r="13" spans="1:6" hidden="1">
      <c r="A13" s="3">
        <v>1</v>
      </c>
      <c r="B13" s="3">
        <f>VLOOKUP(A13, Haul!F:P,11,FALSE)</f>
        <v>11</v>
      </c>
      <c r="C13" s="3">
        <v>1</v>
      </c>
      <c r="D13" s="3">
        <v>12</v>
      </c>
      <c r="E13" s="3">
        <v>22</v>
      </c>
      <c r="F13" s="4">
        <v>46</v>
      </c>
    </row>
    <row r="14" spans="1:6" hidden="1">
      <c r="A14" s="3">
        <v>1</v>
      </c>
      <c r="B14" s="3">
        <f>VLOOKUP(A14, Haul!F:P,11,FALSE)</f>
        <v>11</v>
      </c>
      <c r="C14" s="3">
        <v>1</v>
      </c>
      <c r="D14" s="3">
        <v>13</v>
      </c>
      <c r="E14" s="3">
        <v>22</v>
      </c>
      <c r="F14" s="4">
        <v>43</v>
      </c>
    </row>
    <row r="15" spans="1:6" hidden="1">
      <c r="A15" s="3">
        <v>1</v>
      </c>
      <c r="B15" s="3">
        <f>VLOOKUP(A15, Haul!F:P,11,FALSE)</f>
        <v>11</v>
      </c>
      <c r="C15" s="3">
        <v>1</v>
      </c>
      <c r="D15" s="3">
        <v>14</v>
      </c>
      <c r="E15" s="3">
        <v>22</v>
      </c>
      <c r="F15" s="4">
        <v>39</v>
      </c>
    </row>
    <row r="16" spans="1:6" hidden="1">
      <c r="A16" s="3">
        <v>1</v>
      </c>
      <c r="B16" s="3">
        <f>VLOOKUP(A16, Haul!F:P,11,FALSE)</f>
        <v>11</v>
      </c>
      <c r="C16" s="3">
        <v>1</v>
      </c>
      <c r="D16" s="3">
        <v>15</v>
      </c>
      <c r="E16" s="3">
        <v>22</v>
      </c>
      <c r="F16" s="4">
        <v>38</v>
      </c>
    </row>
    <row r="17" spans="1:6" hidden="1">
      <c r="A17" s="3">
        <v>1</v>
      </c>
      <c r="B17" s="3">
        <f>VLOOKUP(A17, Haul!F:P,11,FALSE)</f>
        <v>11</v>
      </c>
      <c r="C17" s="3">
        <v>1</v>
      </c>
      <c r="D17" s="3">
        <v>16</v>
      </c>
      <c r="E17" s="3">
        <v>22</v>
      </c>
      <c r="F17" s="4">
        <v>52</v>
      </c>
    </row>
    <row r="18" spans="1:6" hidden="1">
      <c r="A18" s="3">
        <v>1</v>
      </c>
      <c r="B18" s="3">
        <f>VLOOKUP(A18, Haul!F:P,11,FALSE)</f>
        <v>11</v>
      </c>
      <c r="C18" s="3">
        <v>1</v>
      </c>
      <c r="D18" s="3">
        <v>17</v>
      </c>
      <c r="E18" s="3">
        <v>22</v>
      </c>
      <c r="F18" s="4">
        <v>42</v>
      </c>
    </row>
    <row r="19" spans="1:6" hidden="1">
      <c r="A19" s="3">
        <v>1</v>
      </c>
      <c r="B19" s="3">
        <f>VLOOKUP(A19, Haul!F:P,11,FALSE)</f>
        <v>11</v>
      </c>
      <c r="C19" s="3">
        <v>1</v>
      </c>
      <c r="D19" s="3">
        <v>18</v>
      </c>
      <c r="E19" s="3">
        <v>22</v>
      </c>
      <c r="F19" s="4">
        <v>45</v>
      </c>
    </row>
    <row r="20" spans="1:6" hidden="1">
      <c r="A20" s="3">
        <v>1</v>
      </c>
      <c r="B20" s="3">
        <f>VLOOKUP(A20, Haul!F:P,11,FALSE)</f>
        <v>11</v>
      </c>
      <c r="C20" s="3">
        <v>1</v>
      </c>
      <c r="D20" s="3">
        <v>19</v>
      </c>
      <c r="E20" s="3">
        <v>22</v>
      </c>
      <c r="F20" s="4">
        <v>37</v>
      </c>
    </row>
    <row r="21" spans="1:6" hidden="1">
      <c r="A21" s="3">
        <v>1</v>
      </c>
      <c r="B21" s="3">
        <f>VLOOKUP(A21, Haul!F:P,11,FALSE)</f>
        <v>11</v>
      </c>
      <c r="C21" s="3">
        <v>1</v>
      </c>
      <c r="D21" s="3">
        <v>20</v>
      </c>
      <c r="E21" s="3">
        <v>22</v>
      </c>
      <c r="F21" s="4">
        <v>34</v>
      </c>
    </row>
    <row r="22" spans="1:6" hidden="1">
      <c r="A22" s="3">
        <v>1</v>
      </c>
      <c r="B22" s="3">
        <f>VLOOKUP(A22, Haul!F:P,11,FALSE)</f>
        <v>11</v>
      </c>
      <c r="C22" s="3">
        <v>1</v>
      </c>
      <c r="D22" s="3">
        <v>21</v>
      </c>
      <c r="E22" s="3">
        <v>22</v>
      </c>
      <c r="F22" s="4">
        <v>49</v>
      </c>
    </row>
    <row r="23" spans="1:6" hidden="1">
      <c r="A23" s="3">
        <v>1</v>
      </c>
      <c r="B23" s="3">
        <f>VLOOKUP(A23, Haul!F:P,11,FALSE)</f>
        <v>11</v>
      </c>
      <c r="C23" s="3">
        <v>1</v>
      </c>
      <c r="D23" s="3">
        <v>22</v>
      </c>
      <c r="E23" s="3">
        <v>22</v>
      </c>
      <c r="F23" s="4">
        <v>42</v>
      </c>
    </row>
    <row r="24" spans="1:6" hidden="1">
      <c r="A24" s="3">
        <v>1</v>
      </c>
      <c r="B24" s="3">
        <f>VLOOKUP(A24, Haul!F:P,11,FALSE)</f>
        <v>11</v>
      </c>
      <c r="C24" s="3">
        <v>1</v>
      </c>
      <c r="D24" s="3">
        <v>23</v>
      </c>
      <c r="E24" s="3">
        <v>22</v>
      </c>
      <c r="F24" s="4">
        <v>61</v>
      </c>
    </row>
    <row r="25" spans="1:6" hidden="1">
      <c r="A25" s="3">
        <v>1</v>
      </c>
      <c r="B25" s="3">
        <f>VLOOKUP(A25, Haul!F:P,11,FALSE)</f>
        <v>11</v>
      </c>
      <c r="C25" s="3">
        <v>1</v>
      </c>
      <c r="D25" s="3">
        <v>24</v>
      </c>
      <c r="E25" s="3">
        <v>22</v>
      </c>
      <c r="F25" s="4">
        <v>36</v>
      </c>
    </row>
    <row r="26" spans="1:6" hidden="1">
      <c r="A26" s="3">
        <v>1</v>
      </c>
      <c r="B26" s="3">
        <f>VLOOKUP(A26, Haul!F:P,11,FALSE)</f>
        <v>11</v>
      </c>
      <c r="C26" s="3">
        <v>1</v>
      </c>
      <c r="D26" s="3">
        <v>25</v>
      </c>
      <c r="E26" s="3">
        <v>22</v>
      </c>
      <c r="F26" s="4">
        <v>41</v>
      </c>
    </row>
    <row r="27" spans="1:6" hidden="1">
      <c r="A27" s="3">
        <v>1</v>
      </c>
      <c r="B27" s="3">
        <f>VLOOKUP(A27, Haul!F:P,11,FALSE)</f>
        <v>11</v>
      </c>
      <c r="C27" s="3">
        <v>1</v>
      </c>
      <c r="D27" s="3">
        <v>26</v>
      </c>
      <c r="E27" s="3">
        <v>22</v>
      </c>
      <c r="F27" s="4">
        <v>43</v>
      </c>
    </row>
    <row r="28" spans="1:6" hidden="1">
      <c r="A28" s="3">
        <v>1</v>
      </c>
      <c r="B28" s="3">
        <f>VLOOKUP(A28, Haul!F:P,11,FALSE)</f>
        <v>11</v>
      </c>
      <c r="C28" s="3">
        <v>1</v>
      </c>
      <c r="D28" s="3">
        <v>27</v>
      </c>
      <c r="E28" s="3">
        <v>22</v>
      </c>
      <c r="F28" s="4">
        <v>41</v>
      </c>
    </row>
    <row r="29" spans="1:6" hidden="1">
      <c r="A29" s="3">
        <v>1</v>
      </c>
      <c r="B29" s="3">
        <f>VLOOKUP(A29, Haul!F:P,11,FALSE)</f>
        <v>11</v>
      </c>
      <c r="C29" s="3">
        <v>1</v>
      </c>
      <c r="D29" s="3">
        <v>28</v>
      </c>
      <c r="E29" s="3">
        <v>22</v>
      </c>
      <c r="F29" s="4">
        <v>33</v>
      </c>
    </row>
    <row r="30" spans="1:6" hidden="1">
      <c r="A30" s="3">
        <v>1</v>
      </c>
      <c r="B30" s="3">
        <f>VLOOKUP(A30, Haul!F:P,11,FALSE)</f>
        <v>11</v>
      </c>
      <c r="C30" s="3">
        <v>1</v>
      </c>
      <c r="D30" s="3">
        <v>1</v>
      </c>
      <c r="E30" s="3">
        <v>21</v>
      </c>
      <c r="F30" s="4">
        <v>33</v>
      </c>
    </row>
    <row r="31" spans="1:6" hidden="1">
      <c r="A31" s="3">
        <v>1</v>
      </c>
      <c r="B31" s="3">
        <f>VLOOKUP(A31, Haul!F:P,11,FALSE)</f>
        <v>11</v>
      </c>
      <c r="C31" s="3">
        <v>1</v>
      </c>
      <c r="D31" s="3">
        <v>2</v>
      </c>
      <c r="E31" s="3">
        <v>21</v>
      </c>
      <c r="F31" s="4">
        <v>95</v>
      </c>
    </row>
    <row r="32" spans="1:6" hidden="1">
      <c r="A32" s="3">
        <v>1</v>
      </c>
      <c r="B32" s="3">
        <f>VLOOKUP(A32, Haul!F:P,11,FALSE)</f>
        <v>11</v>
      </c>
      <c r="C32" s="3">
        <v>1</v>
      </c>
      <c r="D32" s="3">
        <v>3</v>
      </c>
      <c r="E32" s="3">
        <v>21</v>
      </c>
      <c r="F32" s="4">
        <v>90</v>
      </c>
    </row>
    <row r="33" spans="1:6" hidden="1">
      <c r="A33" s="3">
        <v>1</v>
      </c>
      <c r="B33" s="3">
        <f>VLOOKUP(A33, Haul!F:P,11,FALSE)</f>
        <v>11</v>
      </c>
      <c r="C33" s="3">
        <v>1</v>
      </c>
      <c r="D33" s="3">
        <v>4</v>
      </c>
      <c r="E33" s="3">
        <v>21</v>
      </c>
      <c r="F33" s="5">
        <v>86</v>
      </c>
    </row>
    <row r="34" spans="1:6" hidden="1">
      <c r="A34" s="3">
        <v>1</v>
      </c>
      <c r="B34" s="3">
        <f>VLOOKUP(A34, Haul!F:P,11,FALSE)</f>
        <v>11</v>
      </c>
      <c r="C34" s="3">
        <v>1</v>
      </c>
      <c r="D34" s="3">
        <v>5</v>
      </c>
      <c r="E34" s="3">
        <v>21</v>
      </c>
      <c r="F34" s="5">
        <v>81</v>
      </c>
    </row>
    <row r="35" spans="1:6" hidden="1">
      <c r="A35" s="3">
        <v>1</v>
      </c>
      <c r="B35" s="3">
        <f>VLOOKUP(A35, Haul!F:P,11,FALSE)</f>
        <v>11</v>
      </c>
      <c r="C35" s="3">
        <v>1</v>
      </c>
      <c r="D35" s="3">
        <v>6</v>
      </c>
      <c r="E35" s="3">
        <v>21</v>
      </c>
      <c r="F35" s="5">
        <v>83</v>
      </c>
    </row>
    <row r="36" spans="1:6" hidden="1">
      <c r="A36" s="3">
        <v>1</v>
      </c>
      <c r="B36" s="3">
        <f>VLOOKUP(A36, Haul!F:P,11,FALSE)</f>
        <v>11</v>
      </c>
      <c r="C36" s="3">
        <v>1</v>
      </c>
      <c r="D36" s="3">
        <v>7</v>
      </c>
      <c r="E36" s="3">
        <v>21</v>
      </c>
      <c r="F36" s="5">
        <v>96</v>
      </c>
    </row>
    <row r="37" spans="1:6" hidden="1">
      <c r="A37" s="3">
        <v>1</v>
      </c>
      <c r="B37" s="3">
        <f>VLOOKUP(A37, Haul!F:P,11,FALSE)</f>
        <v>11</v>
      </c>
      <c r="C37" s="3">
        <v>1</v>
      </c>
      <c r="D37" s="3">
        <v>8</v>
      </c>
      <c r="E37" s="3">
        <v>21</v>
      </c>
      <c r="F37" s="5">
        <v>79</v>
      </c>
    </row>
    <row r="38" spans="1:6" hidden="1">
      <c r="A38" s="3">
        <v>1</v>
      </c>
      <c r="B38" s="3">
        <f>VLOOKUP(A38, Haul!F:P,11,FALSE)</f>
        <v>11</v>
      </c>
      <c r="C38" s="3">
        <v>1</v>
      </c>
      <c r="D38" s="3">
        <v>9</v>
      </c>
      <c r="E38" s="3">
        <v>21</v>
      </c>
      <c r="F38" s="5">
        <v>93</v>
      </c>
    </row>
    <row r="39" spans="1:6" hidden="1">
      <c r="A39" s="3">
        <v>1</v>
      </c>
      <c r="B39" s="3">
        <f>VLOOKUP(A39, Haul!F:P,11,FALSE)</f>
        <v>11</v>
      </c>
      <c r="C39" s="3">
        <v>1</v>
      </c>
      <c r="D39" s="3">
        <v>10</v>
      </c>
      <c r="E39" s="3">
        <v>21</v>
      </c>
      <c r="F39" s="5">
        <v>76</v>
      </c>
    </row>
    <row r="40" spans="1:6" hidden="1">
      <c r="A40" s="3">
        <v>1</v>
      </c>
      <c r="B40" s="3">
        <f>VLOOKUP(A40, Haul!F:P,11,FALSE)</f>
        <v>11</v>
      </c>
      <c r="C40" s="3">
        <v>1</v>
      </c>
      <c r="D40" s="3">
        <v>11</v>
      </c>
      <c r="E40" s="3">
        <v>21</v>
      </c>
      <c r="F40" s="5">
        <v>88</v>
      </c>
    </row>
    <row r="41" spans="1:6" hidden="1">
      <c r="A41" s="3">
        <v>1</v>
      </c>
      <c r="B41" s="3">
        <f>VLOOKUP(A41, Haul!F:P,11,FALSE)</f>
        <v>11</v>
      </c>
      <c r="C41" s="3">
        <v>1</v>
      </c>
      <c r="D41" s="3">
        <v>12</v>
      </c>
      <c r="E41" s="3">
        <v>21</v>
      </c>
      <c r="F41" s="5">
        <v>46</v>
      </c>
    </row>
    <row r="42" spans="1:6" hidden="1">
      <c r="A42" s="3">
        <v>1</v>
      </c>
      <c r="B42" s="3">
        <f>VLOOKUP(A42, Haul!F:P,11,FALSE)</f>
        <v>11</v>
      </c>
      <c r="C42" s="3">
        <v>1</v>
      </c>
      <c r="D42" s="3">
        <v>13</v>
      </c>
      <c r="E42" s="3">
        <v>21</v>
      </c>
      <c r="F42" s="5">
        <v>68</v>
      </c>
    </row>
    <row r="43" spans="1:6" hidden="1">
      <c r="A43" s="3">
        <v>1</v>
      </c>
      <c r="B43" s="3">
        <f>VLOOKUP(A43, Haul!F:P,11,FALSE)</f>
        <v>11</v>
      </c>
      <c r="C43" s="3">
        <v>1</v>
      </c>
      <c r="D43" s="3">
        <v>14</v>
      </c>
      <c r="E43" s="3">
        <v>21</v>
      </c>
      <c r="F43" s="5">
        <v>96</v>
      </c>
    </row>
    <row r="44" spans="1:6" hidden="1">
      <c r="A44" s="3">
        <v>1</v>
      </c>
      <c r="B44" s="3">
        <f>VLOOKUP(A44, Haul!F:P,11,FALSE)</f>
        <v>11</v>
      </c>
      <c r="C44" s="3">
        <v>1</v>
      </c>
      <c r="D44" s="3">
        <v>15</v>
      </c>
      <c r="E44" s="3">
        <v>21</v>
      </c>
      <c r="F44" s="5">
        <v>99</v>
      </c>
    </row>
    <row r="45" spans="1:6" hidden="1">
      <c r="A45" s="3">
        <v>1</v>
      </c>
      <c r="B45" s="3">
        <f>VLOOKUP(A45, Haul!F:P,11,FALSE)</f>
        <v>11</v>
      </c>
      <c r="C45" s="3">
        <v>1</v>
      </c>
      <c r="D45" s="3">
        <v>16</v>
      </c>
      <c r="E45" s="3">
        <v>21</v>
      </c>
      <c r="F45" s="5">
        <v>75</v>
      </c>
    </row>
    <row r="46" spans="1:6" hidden="1">
      <c r="A46" s="3">
        <v>1</v>
      </c>
      <c r="B46" s="3">
        <f>VLOOKUP(A46, Haul!F:P,11,FALSE)</f>
        <v>11</v>
      </c>
      <c r="C46" s="3">
        <v>1</v>
      </c>
      <c r="D46" s="3">
        <v>17</v>
      </c>
      <c r="E46" s="3">
        <v>21</v>
      </c>
      <c r="F46" s="5">
        <v>71</v>
      </c>
    </row>
    <row r="47" spans="1:6" hidden="1">
      <c r="A47" s="3">
        <v>1</v>
      </c>
      <c r="B47" s="3">
        <f>VLOOKUP(A47, Haul!F:P,11,FALSE)</f>
        <v>11</v>
      </c>
      <c r="C47" s="3">
        <v>1</v>
      </c>
      <c r="D47" s="3">
        <v>18</v>
      </c>
      <c r="E47" s="3">
        <v>21</v>
      </c>
      <c r="F47" s="5">
        <v>99</v>
      </c>
    </row>
    <row r="48" spans="1:6" hidden="1">
      <c r="A48" s="3">
        <v>1</v>
      </c>
      <c r="B48" s="3">
        <f>VLOOKUP(A48, Haul!F:P,11,FALSE)</f>
        <v>11</v>
      </c>
      <c r="C48" s="3">
        <v>1</v>
      </c>
      <c r="D48" s="3">
        <v>19</v>
      </c>
      <c r="E48" s="3">
        <v>21</v>
      </c>
      <c r="F48" s="5">
        <v>83</v>
      </c>
    </row>
    <row r="49" spans="1:6" hidden="1">
      <c r="A49" s="3">
        <v>1</v>
      </c>
      <c r="B49" s="3">
        <f>VLOOKUP(A49, Haul!F:P,11,FALSE)</f>
        <v>11</v>
      </c>
      <c r="C49" s="3">
        <v>1</v>
      </c>
      <c r="D49" s="3">
        <v>20</v>
      </c>
      <c r="E49" s="3">
        <v>21</v>
      </c>
      <c r="F49" s="5">
        <v>48</v>
      </c>
    </row>
    <row r="50" spans="1:6" hidden="1">
      <c r="A50" s="3">
        <v>1</v>
      </c>
      <c r="B50" s="3">
        <f>VLOOKUP(A50, Haul!F:P,11,FALSE)</f>
        <v>11</v>
      </c>
      <c r="C50" s="3">
        <v>1</v>
      </c>
      <c r="D50" s="3">
        <v>21</v>
      </c>
      <c r="E50" s="3">
        <v>21</v>
      </c>
      <c r="F50" s="5">
        <v>62</v>
      </c>
    </row>
    <row r="51" spans="1:6" hidden="1">
      <c r="A51" s="3">
        <v>1</v>
      </c>
      <c r="B51" s="3">
        <f>VLOOKUP(A51, Haul!F:P,11,FALSE)</f>
        <v>11</v>
      </c>
      <c r="C51" s="3">
        <v>1</v>
      </c>
      <c r="D51" s="3">
        <v>22</v>
      </c>
      <c r="E51" s="3">
        <v>21</v>
      </c>
      <c r="F51" s="5">
        <v>71</v>
      </c>
    </row>
    <row r="52" spans="1:6" hidden="1">
      <c r="A52" s="3">
        <v>1</v>
      </c>
      <c r="B52" s="3">
        <f>VLOOKUP(A52, Haul!F:P,11,FALSE)</f>
        <v>11</v>
      </c>
      <c r="C52" s="3">
        <v>1</v>
      </c>
      <c r="D52" s="3">
        <v>23</v>
      </c>
      <c r="E52" s="3">
        <v>21</v>
      </c>
      <c r="F52" s="5">
        <v>84</v>
      </c>
    </row>
    <row r="53" spans="1:6" hidden="1">
      <c r="A53" s="3">
        <v>1</v>
      </c>
      <c r="B53" s="3">
        <f>VLOOKUP(A53, Haul!F:P,11,FALSE)</f>
        <v>11</v>
      </c>
      <c r="C53" s="3">
        <v>1</v>
      </c>
      <c r="D53" s="3">
        <v>24</v>
      </c>
      <c r="E53" s="3">
        <v>21</v>
      </c>
      <c r="F53" s="5">
        <v>71</v>
      </c>
    </row>
    <row r="54" spans="1:6" hidden="1">
      <c r="A54" s="3">
        <v>1</v>
      </c>
      <c r="B54" s="3">
        <f>VLOOKUP(A54, Haul!F:P,11,FALSE)</f>
        <v>11</v>
      </c>
      <c r="C54" s="3">
        <v>1</v>
      </c>
      <c r="D54" s="3">
        <v>25</v>
      </c>
      <c r="E54" s="3">
        <v>21</v>
      </c>
      <c r="F54" s="5">
        <v>46</v>
      </c>
    </row>
    <row r="55" spans="1:6" hidden="1">
      <c r="A55" s="3">
        <v>1</v>
      </c>
      <c r="B55" s="3">
        <f>VLOOKUP(A55, Haul!F:P,11,FALSE)</f>
        <v>11</v>
      </c>
      <c r="C55" s="3">
        <v>1</v>
      </c>
      <c r="D55" s="3">
        <v>26</v>
      </c>
      <c r="E55" s="3">
        <v>21</v>
      </c>
      <c r="F55" s="5">
        <v>39</v>
      </c>
    </row>
    <row r="56" spans="1:6" hidden="1">
      <c r="A56" s="3">
        <v>1</v>
      </c>
      <c r="B56" s="3">
        <f>VLOOKUP(A56, Haul!F:P,11,FALSE)</f>
        <v>11</v>
      </c>
      <c r="C56" s="3">
        <v>1</v>
      </c>
      <c r="D56" s="3">
        <v>27</v>
      </c>
      <c r="E56" s="3">
        <v>21</v>
      </c>
      <c r="F56" s="5">
        <v>39</v>
      </c>
    </row>
    <row r="57" spans="1:6" hidden="1">
      <c r="A57" s="3">
        <v>1</v>
      </c>
      <c r="B57" s="3">
        <f>VLOOKUP(A57, Haul!F:P,11,FALSE)</f>
        <v>11</v>
      </c>
      <c r="C57" s="3">
        <v>1</v>
      </c>
      <c r="D57" s="3">
        <v>28</v>
      </c>
      <c r="E57" s="3">
        <v>21</v>
      </c>
      <c r="F57" s="5">
        <v>48</v>
      </c>
    </row>
    <row r="58" spans="1:6" hidden="1">
      <c r="A58" s="3">
        <v>1</v>
      </c>
      <c r="B58" s="3">
        <f>VLOOKUP(A58, Haul!F:P,11,FALSE)</f>
        <v>11</v>
      </c>
      <c r="C58" s="3">
        <v>1</v>
      </c>
      <c r="D58" s="3">
        <v>29</v>
      </c>
      <c r="E58" s="3">
        <v>21</v>
      </c>
      <c r="F58" s="5">
        <v>36</v>
      </c>
    </row>
    <row r="59" spans="1:6" hidden="1">
      <c r="A59" s="3">
        <v>1</v>
      </c>
      <c r="B59" s="3">
        <f>VLOOKUP(A59, Haul!F:P,11,FALSE)</f>
        <v>11</v>
      </c>
      <c r="C59" s="3">
        <v>1</v>
      </c>
      <c r="D59" s="3">
        <v>30</v>
      </c>
      <c r="E59" s="3">
        <v>21</v>
      </c>
      <c r="F59" s="5">
        <v>42</v>
      </c>
    </row>
    <row r="60" spans="1:6" hidden="1">
      <c r="A60" s="3">
        <v>1</v>
      </c>
      <c r="B60" s="3">
        <f>VLOOKUP(A60, Haul!F:P,11,FALSE)</f>
        <v>11</v>
      </c>
      <c r="C60" s="3">
        <v>1</v>
      </c>
      <c r="D60" s="3">
        <v>31</v>
      </c>
      <c r="E60" s="3">
        <v>21</v>
      </c>
      <c r="F60" s="5">
        <v>49</v>
      </c>
    </row>
    <row r="61" spans="1:6" hidden="1">
      <c r="A61" s="3">
        <v>1</v>
      </c>
      <c r="B61" s="3">
        <f>VLOOKUP(A61, Haul!F:P,11,FALSE)</f>
        <v>11</v>
      </c>
      <c r="C61" s="3">
        <v>1</v>
      </c>
      <c r="D61" s="3">
        <v>32</v>
      </c>
      <c r="E61" s="3">
        <v>21</v>
      </c>
      <c r="F61" s="5">
        <v>54</v>
      </c>
    </row>
    <row r="62" spans="1:6" hidden="1">
      <c r="A62" s="3">
        <v>1</v>
      </c>
      <c r="B62" s="3">
        <f>VLOOKUP(A62, Haul!F:P,11,FALSE)</f>
        <v>11</v>
      </c>
      <c r="C62" s="3">
        <v>1</v>
      </c>
      <c r="D62" s="3">
        <v>33</v>
      </c>
      <c r="E62" s="3">
        <v>21</v>
      </c>
      <c r="F62" s="5">
        <v>41</v>
      </c>
    </row>
    <row r="63" spans="1:6" hidden="1">
      <c r="A63" s="3">
        <v>1</v>
      </c>
      <c r="B63" s="3">
        <f>VLOOKUP(A63, Haul!F:P,11,FALSE)</f>
        <v>11</v>
      </c>
      <c r="C63" s="3">
        <v>1</v>
      </c>
      <c r="D63" s="3">
        <v>34</v>
      </c>
      <c r="E63" s="3">
        <v>21</v>
      </c>
      <c r="F63" s="5">
        <v>35</v>
      </c>
    </row>
    <row r="64" spans="1:6" hidden="1">
      <c r="A64" s="3">
        <v>1</v>
      </c>
      <c r="B64" s="3">
        <f>VLOOKUP(A64, Haul!F:P,11,FALSE)</f>
        <v>11</v>
      </c>
      <c r="C64" s="3">
        <v>1</v>
      </c>
      <c r="D64" s="3">
        <v>35</v>
      </c>
      <c r="E64" s="3">
        <v>21</v>
      </c>
      <c r="F64" s="5">
        <v>36</v>
      </c>
    </row>
    <row r="65" spans="1:6" hidden="1">
      <c r="A65" s="3">
        <v>1</v>
      </c>
      <c r="B65" s="3">
        <f>VLOOKUP(A65, Haul!F:P,11,FALSE)</f>
        <v>11</v>
      </c>
      <c r="C65" s="3">
        <v>1</v>
      </c>
      <c r="D65" s="3">
        <v>36</v>
      </c>
      <c r="E65" s="3">
        <v>21</v>
      </c>
      <c r="F65" s="5">
        <v>32</v>
      </c>
    </row>
    <row r="66" spans="1:6" hidden="1">
      <c r="A66" s="3">
        <v>3</v>
      </c>
      <c r="B66" s="3">
        <f>VLOOKUP(A66, Haul!F:P,11,FALSE)</f>
        <v>12</v>
      </c>
      <c r="C66" s="3">
        <v>1</v>
      </c>
      <c r="D66" s="3">
        <v>1</v>
      </c>
      <c r="E66" s="3">
        <v>63</v>
      </c>
      <c r="F66" s="5">
        <v>97</v>
      </c>
    </row>
    <row r="67" spans="1:6" hidden="1">
      <c r="A67" s="3">
        <v>3</v>
      </c>
      <c r="B67" s="3">
        <f>VLOOKUP(A67, Haul!F:P,11,FALSE)</f>
        <v>12</v>
      </c>
      <c r="C67" s="3">
        <v>1</v>
      </c>
      <c r="D67" s="3">
        <v>1</v>
      </c>
      <c r="E67" s="3">
        <v>32</v>
      </c>
      <c r="F67" s="5">
        <v>82</v>
      </c>
    </row>
    <row r="68" spans="1:6" hidden="1">
      <c r="A68" s="3">
        <v>3</v>
      </c>
      <c r="B68" s="3">
        <f>VLOOKUP(A68, Haul!F:P,11,FALSE)</f>
        <v>12</v>
      </c>
      <c r="C68" s="3">
        <v>1</v>
      </c>
      <c r="D68" s="3">
        <v>2</v>
      </c>
      <c r="E68" s="3">
        <v>32</v>
      </c>
      <c r="F68" s="5">
        <v>86</v>
      </c>
    </row>
    <row r="69" spans="1:6" hidden="1">
      <c r="A69" s="3">
        <v>3</v>
      </c>
      <c r="B69" s="3">
        <f>VLOOKUP(A69, Haul!F:P,11,FALSE)</f>
        <v>12</v>
      </c>
      <c r="C69" s="3">
        <v>1</v>
      </c>
      <c r="D69" s="3">
        <v>3</v>
      </c>
      <c r="E69" s="3">
        <v>32</v>
      </c>
      <c r="F69" s="5">
        <v>84</v>
      </c>
    </row>
    <row r="70" spans="1:6" hidden="1">
      <c r="A70" s="3">
        <v>3</v>
      </c>
      <c r="B70" s="3">
        <f>VLOOKUP(A70, Haul!F:P,11,FALSE)</f>
        <v>12</v>
      </c>
      <c r="C70" s="3">
        <v>1</v>
      </c>
      <c r="D70" s="3">
        <v>4</v>
      </c>
      <c r="E70" s="3">
        <v>32</v>
      </c>
      <c r="F70" s="5">
        <v>78</v>
      </c>
    </row>
    <row r="71" spans="1:6" hidden="1">
      <c r="A71" s="3">
        <v>3</v>
      </c>
      <c r="B71" s="3">
        <f>VLOOKUP(A71, Haul!F:P,11,FALSE)</f>
        <v>12</v>
      </c>
      <c r="C71" s="3">
        <v>1</v>
      </c>
      <c r="D71" s="3">
        <v>5</v>
      </c>
      <c r="E71" s="3">
        <v>32</v>
      </c>
      <c r="F71" s="5">
        <v>80</v>
      </c>
    </row>
    <row r="72" spans="1:6" hidden="1">
      <c r="A72" s="3">
        <v>3</v>
      </c>
      <c r="B72" s="3">
        <f>VLOOKUP(A72, Haul!F:P,11,FALSE)</f>
        <v>12</v>
      </c>
      <c r="C72" s="3">
        <v>1</v>
      </c>
      <c r="D72" s="3">
        <v>6</v>
      </c>
      <c r="E72" s="3">
        <v>32</v>
      </c>
      <c r="F72" s="5">
        <v>84</v>
      </c>
    </row>
    <row r="73" spans="1:6" hidden="1">
      <c r="A73" s="3">
        <v>3</v>
      </c>
      <c r="B73" s="3">
        <f>VLOOKUP(A73, Haul!F:P,11,FALSE)</f>
        <v>12</v>
      </c>
      <c r="C73" s="3">
        <v>1</v>
      </c>
      <c r="D73" s="3">
        <v>7</v>
      </c>
      <c r="E73" s="3">
        <v>32</v>
      </c>
      <c r="F73" s="5">
        <v>83</v>
      </c>
    </row>
    <row r="74" spans="1:6" hidden="1">
      <c r="A74" s="3">
        <v>3</v>
      </c>
      <c r="B74" s="3">
        <f>VLOOKUP(A74, Haul!F:P,11,FALSE)</f>
        <v>12</v>
      </c>
      <c r="C74" s="3">
        <v>1</v>
      </c>
      <c r="D74" s="3">
        <v>8</v>
      </c>
      <c r="E74" s="3">
        <v>32</v>
      </c>
      <c r="F74" s="5">
        <v>85</v>
      </c>
    </row>
    <row r="75" spans="1:6" hidden="1">
      <c r="A75" s="3">
        <v>3</v>
      </c>
      <c r="B75" s="3">
        <f>VLOOKUP(A75, Haul!F:P,11,FALSE)</f>
        <v>12</v>
      </c>
      <c r="C75" s="3">
        <v>1</v>
      </c>
      <c r="D75" s="3">
        <v>10</v>
      </c>
      <c r="E75" s="3">
        <v>32</v>
      </c>
      <c r="F75" s="5">
        <v>79</v>
      </c>
    </row>
    <row r="76" spans="1:6">
      <c r="A76" s="3">
        <v>3</v>
      </c>
      <c r="B76" s="3">
        <f>VLOOKUP(A76, Haul!F:P,11,FALSE)</f>
        <v>12</v>
      </c>
      <c r="C76" s="3">
        <v>1</v>
      </c>
      <c r="D76" s="3">
        <v>1</v>
      </c>
      <c r="E76" s="3">
        <v>12</v>
      </c>
      <c r="F76" s="5">
        <v>73</v>
      </c>
    </row>
    <row r="77" spans="1:6">
      <c r="A77" s="3">
        <v>3</v>
      </c>
      <c r="B77" s="3">
        <f>VLOOKUP(A77, Haul!F:P,11,FALSE)</f>
        <v>12</v>
      </c>
      <c r="C77" s="3">
        <v>1</v>
      </c>
      <c r="D77" s="3">
        <v>2</v>
      </c>
      <c r="E77" s="3">
        <v>12</v>
      </c>
      <c r="F77" s="5">
        <v>78</v>
      </c>
    </row>
    <row r="78" spans="1:6">
      <c r="A78" s="3">
        <v>3</v>
      </c>
      <c r="B78" s="3">
        <f>VLOOKUP(A78, Haul!F:P,11,FALSE)</f>
        <v>12</v>
      </c>
      <c r="C78" s="3">
        <v>1</v>
      </c>
      <c r="D78" s="3">
        <v>3</v>
      </c>
      <c r="E78" s="3">
        <v>12</v>
      </c>
      <c r="F78" s="5">
        <v>65</v>
      </c>
    </row>
    <row r="79" spans="1:6">
      <c r="A79" s="3">
        <v>3</v>
      </c>
      <c r="B79" s="3">
        <f>VLOOKUP(A79, Haul!F:P,11,FALSE)</f>
        <v>12</v>
      </c>
      <c r="C79" s="3">
        <v>1</v>
      </c>
      <c r="D79" s="3">
        <v>4</v>
      </c>
      <c r="E79" s="3">
        <v>12</v>
      </c>
      <c r="F79" s="5">
        <v>103</v>
      </c>
    </row>
    <row r="80" spans="1:6">
      <c r="A80" s="3">
        <v>3</v>
      </c>
      <c r="B80" s="3">
        <f>VLOOKUP(A80, Haul!F:P,11,FALSE)</f>
        <v>12</v>
      </c>
      <c r="C80" s="3">
        <v>1</v>
      </c>
      <c r="D80" s="3">
        <v>5</v>
      </c>
      <c r="E80" s="3">
        <v>12</v>
      </c>
      <c r="F80" s="5">
        <v>86</v>
      </c>
    </row>
    <row r="81" spans="1:6">
      <c r="A81" s="3">
        <v>3</v>
      </c>
      <c r="B81" s="3">
        <f>VLOOKUP(A81, Haul!F:P,11,FALSE)</f>
        <v>12</v>
      </c>
      <c r="C81" s="3">
        <v>1</v>
      </c>
      <c r="D81" s="3">
        <v>6</v>
      </c>
      <c r="E81" s="3">
        <v>12</v>
      </c>
      <c r="F81" s="5">
        <v>63</v>
      </c>
    </row>
    <row r="82" spans="1:6">
      <c r="A82" s="3">
        <v>3</v>
      </c>
      <c r="B82" s="3">
        <f>VLOOKUP(A82, Haul!F:P,11,FALSE)</f>
        <v>12</v>
      </c>
      <c r="C82" s="3">
        <v>1</v>
      </c>
      <c r="D82" s="3">
        <v>7</v>
      </c>
      <c r="E82" s="3">
        <v>12</v>
      </c>
      <c r="F82" s="5">
        <v>85</v>
      </c>
    </row>
    <row r="83" spans="1:6">
      <c r="A83" s="3">
        <v>3</v>
      </c>
      <c r="B83" s="3">
        <f>VLOOKUP(A83, Haul!F:P,11,FALSE)</f>
        <v>12</v>
      </c>
      <c r="C83" s="3">
        <v>1</v>
      </c>
      <c r="D83" s="3">
        <v>8</v>
      </c>
      <c r="E83" s="3">
        <v>12</v>
      </c>
      <c r="F83" s="5">
        <v>64</v>
      </c>
    </row>
    <row r="84" spans="1:6">
      <c r="A84" s="3">
        <v>3</v>
      </c>
      <c r="B84" s="3">
        <f>VLOOKUP(A84, Haul!F:P,11,FALSE)</f>
        <v>12</v>
      </c>
      <c r="C84" s="3">
        <v>1</v>
      </c>
      <c r="D84" s="3">
        <v>9</v>
      </c>
      <c r="E84" s="3">
        <v>12</v>
      </c>
      <c r="F84" s="5">
        <v>77</v>
      </c>
    </row>
    <row r="85" spans="1:6">
      <c r="A85" s="3">
        <v>3</v>
      </c>
      <c r="B85" s="3">
        <f>VLOOKUP(A85, Haul!F:P,11,FALSE)</f>
        <v>12</v>
      </c>
      <c r="C85" s="3">
        <v>1</v>
      </c>
      <c r="D85" s="3">
        <v>10</v>
      </c>
      <c r="E85" s="3">
        <v>12</v>
      </c>
      <c r="F85" s="5">
        <v>65</v>
      </c>
    </row>
    <row r="86" spans="1:6">
      <c r="A86" s="3">
        <v>3</v>
      </c>
      <c r="B86" s="3">
        <f>VLOOKUP(A86, Haul!F:P,11,FALSE)</f>
        <v>12</v>
      </c>
      <c r="C86" s="3">
        <v>1</v>
      </c>
      <c r="D86" s="3">
        <v>11</v>
      </c>
      <c r="E86" s="3">
        <v>12</v>
      </c>
      <c r="F86" s="5">
        <v>80</v>
      </c>
    </row>
    <row r="87" spans="1:6">
      <c r="A87" s="3">
        <v>3</v>
      </c>
      <c r="B87" s="3">
        <f>VLOOKUP(A87, Haul!F:P,11,FALSE)</f>
        <v>12</v>
      </c>
      <c r="C87" s="3">
        <v>1</v>
      </c>
      <c r="D87" s="3">
        <v>12</v>
      </c>
      <c r="E87" s="3">
        <v>12</v>
      </c>
      <c r="F87" s="5">
        <v>64</v>
      </c>
    </row>
    <row r="88" spans="1:6">
      <c r="A88" s="3">
        <v>3</v>
      </c>
      <c r="B88" s="3">
        <f>VLOOKUP(A88, Haul!F:P,11,FALSE)</f>
        <v>12</v>
      </c>
      <c r="C88" s="3">
        <v>1</v>
      </c>
      <c r="D88" s="3">
        <v>13</v>
      </c>
      <c r="E88" s="3">
        <v>12</v>
      </c>
      <c r="F88" s="5">
        <v>75</v>
      </c>
    </row>
    <row r="89" spans="1:6">
      <c r="A89" s="3">
        <v>3</v>
      </c>
      <c r="B89" s="3">
        <f>VLOOKUP(A89, Haul!F:P,11,FALSE)</f>
        <v>12</v>
      </c>
      <c r="C89" s="3">
        <v>1</v>
      </c>
      <c r="D89" s="3">
        <v>14</v>
      </c>
      <c r="E89" s="3">
        <v>12</v>
      </c>
      <c r="F89" s="5">
        <v>77</v>
      </c>
    </row>
    <row r="90" spans="1:6">
      <c r="A90" s="3">
        <v>3</v>
      </c>
      <c r="B90" s="3">
        <f>VLOOKUP(A90, Haul!F:P,11,FALSE)</f>
        <v>12</v>
      </c>
      <c r="C90" s="3">
        <v>1</v>
      </c>
      <c r="D90" s="3">
        <v>15</v>
      </c>
      <c r="E90" s="3">
        <v>12</v>
      </c>
      <c r="F90" s="5">
        <v>74</v>
      </c>
    </row>
    <row r="91" spans="1:6">
      <c r="A91" s="3">
        <v>3</v>
      </c>
      <c r="B91" s="3">
        <f>VLOOKUP(A91, Haul!F:P,11,FALSE)</f>
        <v>12</v>
      </c>
      <c r="C91" s="3">
        <v>1</v>
      </c>
      <c r="D91" s="3">
        <v>16</v>
      </c>
      <c r="E91" s="3">
        <v>12</v>
      </c>
      <c r="F91" s="5">
        <v>66</v>
      </c>
    </row>
    <row r="92" spans="1:6">
      <c r="A92" s="3">
        <v>3</v>
      </c>
      <c r="B92" s="3">
        <f>VLOOKUP(A92, Haul!F:P,11,FALSE)</f>
        <v>12</v>
      </c>
      <c r="C92" s="3">
        <v>1</v>
      </c>
      <c r="D92" s="3">
        <v>17</v>
      </c>
      <c r="E92" s="3">
        <v>12</v>
      </c>
      <c r="F92" s="5">
        <v>81</v>
      </c>
    </row>
    <row r="93" spans="1:6">
      <c r="A93" s="3">
        <v>3</v>
      </c>
      <c r="B93" s="3">
        <f>VLOOKUP(A93, Haul!F:P,11,FALSE)</f>
        <v>12</v>
      </c>
      <c r="C93" s="3">
        <v>1</v>
      </c>
      <c r="D93" s="3">
        <v>18</v>
      </c>
      <c r="E93" s="3">
        <v>12</v>
      </c>
      <c r="F93" s="5">
        <v>65</v>
      </c>
    </row>
    <row r="94" spans="1:6">
      <c r="A94" s="3">
        <v>3</v>
      </c>
      <c r="B94" s="3">
        <f>VLOOKUP(A94, Haul!F:P,11,FALSE)</f>
        <v>12</v>
      </c>
      <c r="C94" s="3">
        <v>1</v>
      </c>
      <c r="D94" s="3">
        <v>19</v>
      </c>
      <c r="E94" s="3">
        <v>12</v>
      </c>
      <c r="F94" s="5">
        <v>62</v>
      </c>
    </row>
    <row r="95" spans="1:6">
      <c r="A95" s="3">
        <v>3</v>
      </c>
      <c r="B95" s="3">
        <f>VLOOKUP(A95, Haul!F:P,11,FALSE)</f>
        <v>12</v>
      </c>
      <c r="C95" s="3">
        <v>1</v>
      </c>
      <c r="D95" s="3">
        <v>20</v>
      </c>
      <c r="E95" s="3">
        <v>12</v>
      </c>
      <c r="F95" s="5">
        <v>36</v>
      </c>
    </row>
    <row r="96" spans="1:6">
      <c r="A96" s="3">
        <v>3</v>
      </c>
      <c r="B96" s="3">
        <f>VLOOKUP(A96, Haul!F:P,11,FALSE)</f>
        <v>12</v>
      </c>
      <c r="C96" s="3">
        <v>1</v>
      </c>
      <c r="D96" s="3">
        <v>21</v>
      </c>
      <c r="E96" s="3">
        <v>12</v>
      </c>
      <c r="F96" s="5">
        <v>37</v>
      </c>
    </row>
    <row r="97" spans="1:6">
      <c r="A97" s="3">
        <v>3</v>
      </c>
      <c r="B97" s="3">
        <f>VLOOKUP(A97, Haul!F:P,11,FALSE)</f>
        <v>12</v>
      </c>
      <c r="C97" s="3">
        <v>1</v>
      </c>
      <c r="D97" s="3">
        <v>1</v>
      </c>
      <c r="E97" s="3">
        <v>11</v>
      </c>
      <c r="F97" s="5">
        <v>105</v>
      </c>
    </row>
    <row r="98" spans="1:6">
      <c r="A98" s="3">
        <v>3</v>
      </c>
      <c r="B98" s="3">
        <f>VLOOKUP(A98, Haul!F:P,11,FALSE)</f>
        <v>12</v>
      </c>
      <c r="C98" s="3">
        <v>1</v>
      </c>
      <c r="D98" s="3">
        <v>2</v>
      </c>
      <c r="E98" s="3">
        <v>11</v>
      </c>
      <c r="F98" s="5">
        <v>79</v>
      </c>
    </row>
    <row r="99" spans="1:6">
      <c r="A99" s="3">
        <v>3</v>
      </c>
      <c r="B99" s="3">
        <f>VLOOKUP(A99, Haul!F:P,11,FALSE)</f>
        <v>12</v>
      </c>
      <c r="C99" s="3">
        <v>1</v>
      </c>
      <c r="D99" s="3">
        <v>3</v>
      </c>
      <c r="E99" s="3">
        <v>11</v>
      </c>
      <c r="F99" s="5">
        <v>101</v>
      </c>
    </row>
    <row r="100" spans="1:6">
      <c r="A100" s="3">
        <v>3</v>
      </c>
      <c r="B100" s="3">
        <f>VLOOKUP(A100, Haul!F:P,11,FALSE)</f>
        <v>12</v>
      </c>
      <c r="C100" s="3">
        <v>1</v>
      </c>
      <c r="D100" s="3">
        <v>4</v>
      </c>
      <c r="E100" s="3">
        <v>11</v>
      </c>
      <c r="F100" s="5">
        <v>113</v>
      </c>
    </row>
    <row r="101" spans="1:6">
      <c r="A101" s="3">
        <v>3</v>
      </c>
      <c r="B101" s="3">
        <f>VLOOKUP(A101, Haul!F:P,11,FALSE)</f>
        <v>12</v>
      </c>
      <c r="C101" s="3">
        <v>1</v>
      </c>
      <c r="D101" s="3">
        <v>5</v>
      </c>
      <c r="E101" s="3">
        <v>11</v>
      </c>
      <c r="F101" s="5">
        <v>120</v>
      </c>
    </row>
    <row r="102" spans="1:6">
      <c r="A102" s="3">
        <v>3</v>
      </c>
      <c r="B102" s="3">
        <f>VLOOKUP(A102, Haul!F:P,11,FALSE)</f>
        <v>12</v>
      </c>
      <c r="C102" s="3">
        <v>1</v>
      </c>
      <c r="D102" s="3">
        <v>6</v>
      </c>
      <c r="E102" s="3">
        <v>11</v>
      </c>
      <c r="F102" s="5">
        <v>109</v>
      </c>
    </row>
    <row r="103" spans="1:6">
      <c r="A103" s="3">
        <v>3</v>
      </c>
      <c r="B103" s="3">
        <f>VLOOKUP(A103, Haul!F:P,11,FALSE)</f>
        <v>12</v>
      </c>
      <c r="C103" s="3">
        <v>1</v>
      </c>
      <c r="D103" s="3">
        <v>7</v>
      </c>
      <c r="E103" s="3">
        <v>11</v>
      </c>
      <c r="F103" s="5">
        <v>60</v>
      </c>
    </row>
    <row r="104" spans="1:6">
      <c r="A104" s="3">
        <v>3</v>
      </c>
      <c r="B104" s="3">
        <f>VLOOKUP(A104, Haul!F:P,11,FALSE)</f>
        <v>12</v>
      </c>
      <c r="C104" s="3">
        <v>1</v>
      </c>
      <c r="D104" s="3">
        <v>8</v>
      </c>
      <c r="E104" s="3">
        <v>11</v>
      </c>
      <c r="F104" s="5">
        <v>113</v>
      </c>
    </row>
    <row r="105" spans="1:6">
      <c r="A105" s="3">
        <v>3</v>
      </c>
      <c r="B105" s="3">
        <f>VLOOKUP(A105, Haul!F:P,11,FALSE)</f>
        <v>12</v>
      </c>
      <c r="C105" s="3">
        <v>1</v>
      </c>
      <c r="D105" s="3">
        <v>9</v>
      </c>
      <c r="E105" s="3">
        <v>11</v>
      </c>
      <c r="F105" s="5">
        <v>113</v>
      </c>
    </row>
    <row r="106" spans="1:6">
      <c r="A106" s="3">
        <v>3</v>
      </c>
      <c r="B106" s="3">
        <f>VLOOKUP(A106, Haul!F:P,11,FALSE)</f>
        <v>12</v>
      </c>
      <c r="C106" s="3">
        <v>1</v>
      </c>
      <c r="D106" s="3">
        <v>10</v>
      </c>
      <c r="E106" s="3">
        <v>11</v>
      </c>
      <c r="F106" s="5">
        <v>116</v>
      </c>
    </row>
    <row r="107" spans="1:6">
      <c r="A107" s="3">
        <v>3</v>
      </c>
      <c r="B107" s="3">
        <f>VLOOKUP(A107, Haul!F:P,11,FALSE)</f>
        <v>12</v>
      </c>
      <c r="C107" s="3">
        <v>1</v>
      </c>
      <c r="D107" s="3">
        <v>11</v>
      </c>
      <c r="E107" s="3">
        <v>11</v>
      </c>
      <c r="F107" s="5">
        <v>115</v>
      </c>
    </row>
    <row r="108" spans="1:6">
      <c r="A108" s="3">
        <v>3</v>
      </c>
      <c r="B108" s="3">
        <f>VLOOKUP(A108, Haul!F:P,11,FALSE)</f>
        <v>12</v>
      </c>
      <c r="C108" s="3">
        <v>1</v>
      </c>
      <c r="D108" s="3">
        <v>12</v>
      </c>
      <c r="E108" s="3">
        <v>11</v>
      </c>
      <c r="F108" s="5">
        <v>100</v>
      </c>
    </row>
    <row r="109" spans="1:6">
      <c r="A109" s="3">
        <v>3</v>
      </c>
      <c r="B109" s="3">
        <f>VLOOKUP(A109, Haul!F:P,11,FALSE)</f>
        <v>12</v>
      </c>
      <c r="C109" s="3">
        <v>1</v>
      </c>
      <c r="D109" s="3">
        <v>13</v>
      </c>
      <c r="E109" s="3">
        <v>11</v>
      </c>
      <c r="F109" s="5">
        <v>93</v>
      </c>
    </row>
    <row r="110" spans="1:6">
      <c r="A110" s="3">
        <v>3</v>
      </c>
      <c r="B110" s="3">
        <f>VLOOKUP(A110, Haul!F:P,11,FALSE)</f>
        <v>12</v>
      </c>
      <c r="C110" s="3">
        <v>1</v>
      </c>
      <c r="D110" s="3">
        <v>14</v>
      </c>
      <c r="E110" s="3">
        <v>11</v>
      </c>
      <c r="F110" s="5">
        <v>111</v>
      </c>
    </row>
    <row r="111" spans="1:6">
      <c r="A111" s="3">
        <v>3</v>
      </c>
      <c r="B111" s="3">
        <f>VLOOKUP(A111, Haul!F:P,11,FALSE)</f>
        <v>12</v>
      </c>
      <c r="C111" s="3">
        <v>1</v>
      </c>
      <c r="D111" s="3">
        <v>15</v>
      </c>
      <c r="E111" s="3">
        <v>11</v>
      </c>
      <c r="F111" s="5">
        <v>110</v>
      </c>
    </row>
    <row r="112" spans="1:6">
      <c r="A112" s="3">
        <v>3</v>
      </c>
      <c r="B112" s="3">
        <f>VLOOKUP(A112, Haul!F:P,11,FALSE)</f>
        <v>12</v>
      </c>
      <c r="C112" s="3">
        <v>1</v>
      </c>
      <c r="D112" s="3">
        <v>16</v>
      </c>
      <c r="E112" s="3">
        <v>11</v>
      </c>
      <c r="F112" s="5">
        <v>107</v>
      </c>
    </row>
    <row r="113" spans="1:6">
      <c r="A113" s="3">
        <v>3</v>
      </c>
      <c r="B113" s="3">
        <f>VLOOKUP(A113, Haul!F:P,11,FALSE)</f>
        <v>12</v>
      </c>
      <c r="C113" s="3">
        <v>1</v>
      </c>
      <c r="D113" s="3">
        <v>17</v>
      </c>
      <c r="E113" s="3">
        <v>11</v>
      </c>
      <c r="F113" s="5">
        <v>129</v>
      </c>
    </row>
    <row r="114" spans="1:6">
      <c r="A114" s="3">
        <v>3</v>
      </c>
      <c r="B114" s="3">
        <f>VLOOKUP(A114, Haul!F:P,11,FALSE)</f>
        <v>12</v>
      </c>
      <c r="C114" s="3">
        <v>1</v>
      </c>
      <c r="D114" s="3">
        <v>18</v>
      </c>
      <c r="E114" s="3">
        <v>11</v>
      </c>
      <c r="F114" s="5">
        <v>117</v>
      </c>
    </row>
    <row r="115" spans="1:6">
      <c r="A115" s="3">
        <v>3</v>
      </c>
      <c r="B115" s="3">
        <f>VLOOKUP(A115, Haul!F:P,11,FALSE)</f>
        <v>12</v>
      </c>
      <c r="C115" s="3">
        <v>1</v>
      </c>
      <c r="D115" s="3">
        <v>19</v>
      </c>
      <c r="E115" s="3">
        <v>11</v>
      </c>
      <c r="F115" s="5">
        <v>106</v>
      </c>
    </row>
    <row r="116" spans="1:6">
      <c r="A116" s="3">
        <v>3</v>
      </c>
      <c r="B116" s="3">
        <f>VLOOKUP(A116, Haul!F:P,11,FALSE)</f>
        <v>12</v>
      </c>
      <c r="C116" s="3">
        <v>1</v>
      </c>
      <c r="D116" s="3">
        <v>20</v>
      </c>
      <c r="E116" s="3">
        <v>11</v>
      </c>
      <c r="F116" s="5">
        <v>127</v>
      </c>
    </row>
    <row r="117" spans="1:6">
      <c r="A117" s="3">
        <v>3</v>
      </c>
      <c r="B117" s="3">
        <f>VLOOKUP(A117, Haul!F:P,11,FALSE)</f>
        <v>12</v>
      </c>
      <c r="C117" s="3">
        <v>1</v>
      </c>
      <c r="D117" s="3">
        <v>21</v>
      </c>
      <c r="E117" s="3">
        <v>11</v>
      </c>
      <c r="F117" s="5">
        <v>100</v>
      </c>
    </row>
    <row r="118" spans="1:6">
      <c r="A118" s="3">
        <v>3</v>
      </c>
      <c r="B118" s="3">
        <f>VLOOKUP(A118, Haul!F:P,11,FALSE)</f>
        <v>12</v>
      </c>
      <c r="C118" s="3">
        <v>1</v>
      </c>
      <c r="D118" s="3">
        <v>22</v>
      </c>
      <c r="E118" s="3">
        <v>11</v>
      </c>
      <c r="F118" s="5">
        <v>123</v>
      </c>
    </row>
    <row r="119" spans="1:6">
      <c r="A119" s="3">
        <v>3</v>
      </c>
      <c r="B119" s="3">
        <f>VLOOKUP(A119, Haul!F:P,11,FALSE)</f>
        <v>12</v>
      </c>
      <c r="C119" s="3">
        <v>1</v>
      </c>
      <c r="D119" s="3">
        <v>23</v>
      </c>
      <c r="E119" s="3">
        <v>11</v>
      </c>
      <c r="F119" s="5">
        <v>87</v>
      </c>
    </row>
    <row r="120" spans="1:6">
      <c r="A120" s="3">
        <v>3</v>
      </c>
      <c r="B120" s="3">
        <f>VLOOKUP(A120, Haul!F:P,11,FALSE)</f>
        <v>12</v>
      </c>
      <c r="C120" s="3">
        <v>1</v>
      </c>
      <c r="D120" s="3">
        <v>24</v>
      </c>
      <c r="E120" s="3">
        <v>11</v>
      </c>
      <c r="F120" s="5">
        <v>82</v>
      </c>
    </row>
    <row r="121" spans="1:6">
      <c r="A121" s="3">
        <v>3</v>
      </c>
      <c r="B121" s="3">
        <f>VLOOKUP(A121, Haul!F:P,11,FALSE)</f>
        <v>12</v>
      </c>
      <c r="C121" s="3">
        <v>1</v>
      </c>
      <c r="D121" s="3">
        <v>25</v>
      </c>
      <c r="E121" s="3">
        <v>11</v>
      </c>
      <c r="F121" s="5">
        <v>109</v>
      </c>
    </row>
    <row r="122" spans="1:6">
      <c r="A122" s="3">
        <v>3</v>
      </c>
      <c r="B122" s="3">
        <f>VLOOKUP(A122, Haul!F:P,11,FALSE)</f>
        <v>12</v>
      </c>
      <c r="C122" s="3">
        <v>1</v>
      </c>
      <c r="D122" s="3">
        <v>26</v>
      </c>
      <c r="E122" s="3">
        <v>11</v>
      </c>
      <c r="F122" s="5">
        <v>112</v>
      </c>
    </row>
    <row r="123" spans="1:6">
      <c r="A123" s="3">
        <v>3</v>
      </c>
      <c r="B123" s="3">
        <f>VLOOKUP(A123, Haul!F:P,11,FALSE)</f>
        <v>12</v>
      </c>
      <c r="C123" s="3">
        <v>1</v>
      </c>
      <c r="D123" s="3">
        <v>27</v>
      </c>
      <c r="E123" s="3">
        <v>11</v>
      </c>
      <c r="F123" s="5">
        <v>87</v>
      </c>
    </row>
    <row r="124" spans="1:6">
      <c r="A124" s="3">
        <v>3</v>
      </c>
      <c r="B124" s="3">
        <f>VLOOKUP(A124, Haul!F:P,11,FALSE)</f>
        <v>12</v>
      </c>
      <c r="C124" s="3">
        <v>1</v>
      </c>
      <c r="D124" s="3">
        <v>28</v>
      </c>
      <c r="E124" s="3">
        <v>11</v>
      </c>
      <c r="F124" s="5">
        <v>118</v>
      </c>
    </row>
    <row r="125" spans="1:6">
      <c r="A125" s="3">
        <v>3</v>
      </c>
      <c r="B125" s="3">
        <f>VLOOKUP(A125, Haul!F:P,11,FALSE)</f>
        <v>12</v>
      </c>
      <c r="C125" s="3">
        <v>1</v>
      </c>
      <c r="D125" s="3">
        <v>29</v>
      </c>
      <c r="E125" s="3">
        <v>11</v>
      </c>
      <c r="F125" s="5">
        <v>101</v>
      </c>
    </row>
    <row r="126" spans="1:6">
      <c r="A126" s="3">
        <v>3</v>
      </c>
      <c r="B126" s="3">
        <f>VLOOKUP(A126, Haul!F:P,11,FALSE)</f>
        <v>12</v>
      </c>
      <c r="C126" s="3">
        <v>1</v>
      </c>
      <c r="D126" s="3">
        <v>30</v>
      </c>
      <c r="E126" s="3">
        <v>11</v>
      </c>
      <c r="F126" s="5">
        <v>94</v>
      </c>
    </row>
    <row r="127" spans="1:6">
      <c r="A127" s="3">
        <v>3</v>
      </c>
      <c r="B127" s="3">
        <f>VLOOKUP(A127, Haul!F:P,11,FALSE)</f>
        <v>12</v>
      </c>
      <c r="C127" s="3">
        <v>1</v>
      </c>
      <c r="D127" s="3">
        <v>31</v>
      </c>
      <c r="E127" s="3">
        <v>11</v>
      </c>
      <c r="F127" s="5">
        <v>114</v>
      </c>
    </row>
    <row r="128" spans="1:6">
      <c r="A128" s="3">
        <v>3</v>
      </c>
      <c r="B128" s="3">
        <f>VLOOKUP(A128, Haul!F:P,11,FALSE)</f>
        <v>12</v>
      </c>
      <c r="C128" s="3">
        <v>1</v>
      </c>
      <c r="D128" s="3">
        <v>32</v>
      </c>
      <c r="E128" s="3">
        <v>11</v>
      </c>
      <c r="F128" s="5">
        <v>94</v>
      </c>
    </row>
    <row r="129" spans="1:6">
      <c r="A129" s="3">
        <v>3</v>
      </c>
      <c r="B129" s="3">
        <f>VLOOKUP(A129, Haul!F:P,11,FALSE)</f>
        <v>12</v>
      </c>
      <c r="C129" s="3">
        <v>1</v>
      </c>
      <c r="D129" s="3">
        <v>33</v>
      </c>
      <c r="E129" s="3">
        <v>11</v>
      </c>
      <c r="F129" s="5">
        <v>103</v>
      </c>
    </row>
    <row r="130" spans="1:6">
      <c r="A130" s="3">
        <v>3</v>
      </c>
      <c r="B130" s="3">
        <f>VLOOKUP(A130, Haul!F:P,11,FALSE)</f>
        <v>12</v>
      </c>
      <c r="C130" s="3">
        <v>1</v>
      </c>
      <c r="D130" s="3">
        <v>34</v>
      </c>
      <c r="E130" s="3">
        <v>11</v>
      </c>
      <c r="F130" s="5">
        <v>78</v>
      </c>
    </row>
    <row r="131" spans="1:6">
      <c r="A131" s="3">
        <v>3</v>
      </c>
      <c r="B131" s="3">
        <f>VLOOKUP(A131, Haul!F:P,11,FALSE)</f>
        <v>12</v>
      </c>
      <c r="C131" s="3">
        <v>1</v>
      </c>
      <c r="D131" s="3">
        <v>35</v>
      </c>
      <c r="E131" s="3">
        <v>11</v>
      </c>
      <c r="F131" s="5">
        <v>105</v>
      </c>
    </row>
    <row r="132" spans="1:6" hidden="1">
      <c r="A132" s="3">
        <v>4</v>
      </c>
      <c r="B132" s="3">
        <f>VLOOKUP(A132, Haul!F:P,11,FALSE)</f>
        <v>11</v>
      </c>
      <c r="C132" s="3">
        <v>1</v>
      </c>
      <c r="D132" s="3">
        <v>1</v>
      </c>
      <c r="E132" s="3">
        <v>22</v>
      </c>
      <c r="F132" s="5">
        <f>ROUND(E132,0)</f>
        <v>22</v>
      </c>
    </row>
    <row r="133" spans="1:6" hidden="1">
      <c r="A133" s="3">
        <v>4</v>
      </c>
      <c r="B133" s="3">
        <f>VLOOKUP(A133, Haul!F:P,11,FALSE)</f>
        <v>11</v>
      </c>
      <c r="C133" s="3">
        <v>1</v>
      </c>
      <c r="D133" s="3">
        <v>2</v>
      </c>
      <c r="E133" s="3">
        <v>21</v>
      </c>
      <c r="F133" s="5">
        <f t="shared" ref="F133:F138" si="0">ROUND(E133,0)</f>
        <v>21</v>
      </c>
    </row>
    <row r="134" spans="1:6" hidden="1">
      <c r="A134" s="3">
        <v>4</v>
      </c>
      <c r="B134" s="3">
        <f>VLOOKUP(A134, Haul!F:P,11,FALSE)</f>
        <v>11</v>
      </c>
      <c r="C134" s="3">
        <v>1</v>
      </c>
      <c r="D134" s="3">
        <v>3</v>
      </c>
      <c r="E134" s="3">
        <v>21</v>
      </c>
      <c r="F134" s="5">
        <f t="shared" si="0"/>
        <v>21</v>
      </c>
    </row>
    <row r="135" spans="1:6" hidden="1">
      <c r="A135" s="3">
        <v>4</v>
      </c>
      <c r="B135" s="3">
        <f>VLOOKUP(A135, Haul!F:P,11,FALSE)</f>
        <v>11</v>
      </c>
      <c r="C135" s="3">
        <v>1</v>
      </c>
      <c r="D135" s="3">
        <v>4</v>
      </c>
      <c r="E135" s="3">
        <v>21</v>
      </c>
      <c r="F135" s="5">
        <f t="shared" si="0"/>
        <v>21</v>
      </c>
    </row>
    <row r="136" spans="1:6" hidden="1">
      <c r="A136" s="3">
        <v>4</v>
      </c>
      <c r="B136" s="3">
        <f>VLOOKUP(A136, Haul!F:P,11,FALSE)</f>
        <v>11</v>
      </c>
      <c r="C136" s="3">
        <v>1</v>
      </c>
      <c r="D136" s="3">
        <v>5</v>
      </c>
      <c r="E136" s="3">
        <v>21</v>
      </c>
      <c r="F136" s="5">
        <f t="shared" si="0"/>
        <v>21</v>
      </c>
    </row>
    <row r="137" spans="1:6" hidden="1">
      <c r="A137" s="3">
        <v>4</v>
      </c>
      <c r="B137" s="3">
        <f>VLOOKUP(A137, Haul!F:P,11,FALSE)</f>
        <v>11</v>
      </c>
      <c r="C137" s="3">
        <v>1</v>
      </c>
      <c r="D137" s="3">
        <v>6</v>
      </c>
      <c r="E137" s="3">
        <v>21</v>
      </c>
      <c r="F137" s="5">
        <f t="shared" si="0"/>
        <v>21</v>
      </c>
    </row>
    <row r="138" spans="1:6" hidden="1">
      <c r="A138" s="3">
        <v>4</v>
      </c>
      <c r="B138" s="3">
        <f>VLOOKUP(A138, Haul!F:P,11,FALSE)</f>
        <v>11</v>
      </c>
      <c r="C138" s="3">
        <v>1</v>
      </c>
      <c r="D138" s="3">
        <v>7</v>
      </c>
      <c r="E138" s="3">
        <v>32</v>
      </c>
      <c r="F138" s="5">
        <f t="shared" si="0"/>
        <v>32</v>
      </c>
    </row>
    <row r="139" spans="1:6" hidden="1">
      <c r="A139" s="3">
        <v>5</v>
      </c>
      <c r="B139" s="3">
        <f>VLOOKUP(A139, Haul!F:P,11,FALSE)</f>
        <v>11</v>
      </c>
      <c r="C139" s="3">
        <v>1</v>
      </c>
      <c r="D139" s="3">
        <v>1</v>
      </c>
      <c r="E139" s="3">
        <v>21</v>
      </c>
      <c r="F139" s="5">
        <v>87</v>
      </c>
    </row>
    <row r="140" spans="1:6" hidden="1">
      <c r="A140" s="3">
        <v>5</v>
      </c>
      <c r="B140" s="3">
        <f>VLOOKUP(A140, Haul!F:P,11,FALSE)</f>
        <v>11</v>
      </c>
      <c r="C140" s="3">
        <v>1</v>
      </c>
      <c r="D140" s="3">
        <v>2</v>
      </c>
      <c r="E140" s="3">
        <v>21</v>
      </c>
      <c r="F140" s="5">
        <v>84</v>
      </c>
    </row>
    <row r="141" spans="1:6" hidden="1">
      <c r="A141" s="3">
        <v>5</v>
      </c>
      <c r="B141" s="3">
        <f>VLOOKUP(A141, Haul!F:P,11,FALSE)</f>
        <v>11</v>
      </c>
      <c r="C141" s="3">
        <v>1</v>
      </c>
      <c r="D141" s="3">
        <v>3</v>
      </c>
      <c r="E141" s="3">
        <v>21</v>
      </c>
      <c r="F141" s="5">
        <v>80</v>
      </c>
    </row>
    <row r="142" spans="1:6" hidden="1">
      <c r="A142" s="3">
        <v>5</v>
      </c>
      <c r="B142" s="3">
        <f>VLOOKUP(A142, Haul!F:P,11,FALSE)</f>
        <v>11</v>
      </c>
      <c r="C142" s="3">
        <v>1</v>
      </c>
      <c r="D142" s="3">
        <v>4</v>
      </c>
      <c r="E142" s="3">
        <v>21</v>
      </c>
      <c r="F142" s="5">
        <v>64</v>
      </c>
    </row>
    <row r="143" spans="1:6" hidden="1">
      <c r="A143" s="3">
        <v>5</v>
      </c>
      <c r="B143" s="3">
        <f>VLOOKUP(A143, Haul!F:P,11,FALSE)</f>
        <v>11</v>
      </c>
      <c r="C143" s="3">
        <v>1</v>
      </c>
      <c r="D143" s="3">
        <v>5</v>
      </c>
      <c r="E143" s="3">
        <v>21</v>
      </c>
      <c r="F143" s="5">
        <v>31</v>
      </c>
    </row>
    <row r="144" spans="1:6" hidden="1">
      <c r="A144" s="3">
        <v>5</v>
      </c>
      <c r="B144" s="3">
        <f>VLOOKUP(A144, Haul!F:P,11,FALSE)</f>
        <v>11</v>
      </c>
      <c r="C144" s="3">
        <v>1</v>
      </c>
      <c r="D144" s="3">
        <v>6</v>
      </c>
      <c r="E144" s="3">
        <v>22</v>
      </c>
      <c r="F144" s="5">
        <v>77</v>
      </c>
    </row>
    <row r="145" spans="1:6" hidden="1">
      <c r="A145" s="3">
        <v>5</v>
      </c>
      <c r="B145" s="3">
        <f>VLOOKUP(A145, Haul!F:P,11,FALSE)</f>
        <v>11</v>
      </c>
      <c r="C145" s="3">
        <v>1</v>
      </c>
      <c r="D145" s="3">
        <v>7</v>
      </c>
      <c r="E145" s="3">
        <v>22</v>
      </c>
      <c r="F145" s="5">
        <v>63</v>
      </c>
    </row>
    <row r="146" spans="1:6" hidden="1">
      <c r="A146" s="3">
        <v>5</v>
      </c>
      <c r="B146" s="3">
        <f>VLOOKUP(A146, Haul!F:P,11,FALSE)</f>
        <v>11</v>
      </c>
      <c r="C146" s="3">
        <v>1</v>
      </c>
      <c r="D146" s="3">
        <v>8</v>
      </c>
      <c r="E146" s="3">
        <v>22</v>
      </c>
      <c r="F146" s="5">
        <v>66</v>
      </c>
    </row>
    <row r="147" spans="1:6" hidden="1">
      <c r="A147" s="3">
        <v>5</v>
      </c>
      <c r="B147" s="3">
        <f>VLOOKUP(A147, Haul!F:P,11,FALSE)</f>
        <v>11</v>
      </c>
      <c r="C147" s="3">
        <v>1</v>
      </c>
      <c r="D147" s="3">
        <v>9</v>
      </c>
      <c r="E147" s="3">
        <v>22</v>
      </c>
      <c r="F147" s="5">
        <v>73</v>
      </c>
    </row>
    <row r="148" spans="1:6" hidden="1">
      <c r="A148" s="3">
        <v>5</v>
      </c>
      <c r="B148" s="3">
        <f>VLOOKUP(A148, Haul!F:P,11,FALSE)</f>
        <v>11</v>
      </c>
      <c r="C148" s="3">
        <v>1</v>
      </c>
      <c r="D148" s="3">
        <v>10</v>
      </c>
      <c r="E148" s="3">
        <v>22</v>
      </c>
      <c r="F148" s="5">
        <v>56</v>
      </c>
    </row>
    <row r="149" spans="1:6" hidden="1">
      <c r="A149" s="3">
        <v>5</v>
      </c>
      <c r="B149" s="3">
        <f>VLOOKUP(A149, Haul!F:P,11,FALSE)</f>
        <v>11</v>
      </c>
      <c r="C149" s="3">
        <v>1</v>
      </c>
      <c r="D149" s="3">
        <v>11</v>
      </c>
      <c r="E149" s="3">
        <v>22</v>
      </c>
      <c r="F149" s="5">
        <v>72</v>
      </c>
    </row>
    <row r="150" spans="1:6" hidden="1">
      <c r="A150" s="3">
        <v>5</v>
      </c>
      <c r="B150" s="3">
        <f>VLOOKUP(A150, Haul!F:P,11,FALSE)</f>
        <v>11</v>
      </c>
      <c r="C150" s="3">
        <v>1</v>
      </c>
      <c r="D150" s="3">
        <v>12</v>
      </c>
      <c r="E150" s="3">
        <v>22</v>
      </c>
      <c r="F150" s="5">
        <v>58</v>
      </c>
    </row>
    <row r="151" spans="1:6" hidden="1">
      <c r="A151" s="3">
        <v>5</v>
      </c>
      <c r="B151" s="3">
        <f>VLOOKUP(A151, Haul!F:P,11,FALSE)</f>
        <v>11</v>
      </c>
      <c r="C151" s="3">
        <v>1</v>
      </c>
      <c r="D151" s="3">
        <v>13</v>
      </c>
      <c r="E151" s="3">
        <v>22</v>
      </c>
      <c r="F151" s="5">
        <v>53</v>
      </c>
    </row>
    <row r="152" spans="1:6" hidden="1">
      <c r="A152" s="3">
        <v>5</v>
      </c>
      <c r="B152" s="3">
        <f>VLOOKUP(A152, Haul!F:P,11,FALSE)</f>
        <v>11</v>
      </c>
      <c r="C152" s="3">
        <v>1</v>
      </c>
      <c r="D152" s="3">
        <v>14</v>
      </c>
      <c r="E152" s="3">
        <v>22</v>
      </c>
      <c r="F152" s="5">
        <v>59</v>
      </c>
    </row>
    <row r="153" spans="1:6" hidden="1">
      <c r="A153" s="3">
        <v>5</v>
      </c>
      <c r="B153" s="3">
        <f>VLOOKUP(A153, Haul!F:P,11,FALSE)</f>
        <v>11</v>
      </c>
      <c r="C153" s="3">
        <v>1</v>
      </c>
      <c r="D153" s="3">
        <v>15</v>
      </c>
      <c r="E153" s="3">
        <v>22</v>
      </c>
      <c r="F153" s="5">
        <v>59</v>
      </c>
    </row>
    <row r="154" spans="1:6" hidden="1">
      <c r="A154" s="3">
        <v>5</v>
      </c>
      <c r="B154" s="3">
        <f>VLOOKUP(A154, Haul!F:P,11,FALSE)</f>
        <v>11</v>
      </c>
      <c r="C154" s="3">
        <v>1</v>
      </c>
      <c r="D154" s="3">
        <v>16</v>
      </c>
      <c r="E154" s="3">
        <v>22</v>
      </c>
      <c r="F154" s="5">
        <v>45</v>
      </c>
    </row>
    <row r="155" spans="1:6" hidden="1">
      <c r="A155" s="3">
        <v>5</v>
      </c>
      <c r="B155" s="3">
        <f>VLOOKUP(A155, Haul!F:P,11,FALSE)</f>
        <v>11</v>
      </c>
      <c r="C155" s="3">
        <v>1</v>
      </c>
      <c r="D155" s="3">
        <v>17</v>
      </c>
      <c r="E155" s="3">
        <v>22</v>
      </c>
      <c r="F155" s="5">
        <v>49</v>
      </c>
    </row>
    <row r="156" spans="1:6" hidden="1">
      <c r="A156" s="3">
        <v>5</v>
      </c>
      <c r="B156" s="3">
        <f>VLOOKUP(A156, Haul!F:P,11,FALSE)</f>
        <v>11</v>
      </c>
      <c r="C156" s="3">
        <v>1</v>
      </c>
      <c r="D156" s="3">
        <v>18</v>
      </c>
      <c r="E156" s="3">
        <v>22</v>
      </c>
      <c r="F156" s="5">
        <v>32</v>
      </c>
    </row>
    <row r="157" spans="1:6" hidden="1">
      <c r="A157" s="3">
        <v>5</v>
      </c>
      <c r="B157" s="3">
        <f>VLOOKUP(A157, Haul!F:P,11,FALSE)</f>
        <v>11</v>
      </c>
      <c r="C157" s="3">
        <v>1</v>
      </c>
      <c r="D157" s="3">
        <v>19</v>
      </c>
      <c r="E157" s="3">
        <v>22</v>
      </c>
      <c r="F157" s="5">
        <v>40</v>
      </c>
    </row>
    <row r="158" spans="1:6" hidden="1">
      <c r="A158" s="3">
        <v>6</v>
      </c>
      <c r="B158" s="3">
        <f>VLOOKUP(A158, Haul!F:P,11,FALSE)</f>
        <v>11</v>
      </c>
      <c r="C158" s="3">
        <v>1</v>
      </c>
      <c r="D158" s="3">
        <v>1</v>
      </c>
      <c r="E158" s="3">
        <v>22</v>
      </c>
      <c r="F158" s="5">
        <v>72</v>
      </c>
    </row>
    <row r="159" spans="1:6" hidden="1">
      <c r="A159" s="3">
        <v>6</v>
      </c>
      <c r="B159" s="3">
        <f>VLOOKUP(A159, Haul!F:P,11,FALSE)</f>
        <v>11</v>
      </c>
      <c r="C159" s="3">
        <v>1</v>
      </c>
      <c r="D159" s="3">
        <v>2</v>
      </c>
      <c r="E159" s="3">
        <v>22</v>
      </c>
      <c r="F159" s="5">
        <v>57</v>
      </c>
    </row>
    <row r="160" spans="1:6" hidden="1">
      <c r="A160" s="3">
        <v>6</v>
      </c>
      <c r="B160" s="3">
        <f>VLOOKUP(A160, Haul!F:P,11,FALSE)</f>
        <v>11</v>
      </c>
      <c r="C160" s="3">
        <v>1</v>
      </c>
      <c r="D160" s="3">
        <v>3</v>
      </c>
      <c r="E160" s="3">
        <v>22</v>
      </c>
      <c r="F160" s="5">
        <v>49</v>
      </c>
    </row>
    <row r="161" spans="1:6" hidden="1">
      <c r="A161" s="3">
        <v>6</v>
      </c>
      <c r="B161" s="3">
        <f>VLOOKUP(A161, Haul!F:P,11,FALSE)</f>
        <v>11</v>
      </c>
      <c r="C161" s="3">
        <v>1</v>
      </c>
      <c r="D161" s="3">
        <v>1</v>
      </c>
      <c r="E161" s="3">
        <v>21</v>
      </c>
      <c r="F161" s="5">
        <v>92</v>
      </c>
    </row>
    <row r="162" spans="1:6" hidden="1">
      <c r="A162" s="3">
        <v>6</v>
      </c>
      <c r="B162" s="3">
        <f>VLOOKUP(A162, Haul!F:P,11,FALSE)</f>
        <v>11</v>
      </c>
      <c r="C162" s="3">
        <v>1</v>
      </c>
      <c r="D162" s="3">
        <v>2</v>
      </c>
      <c r="E162" s="3">
        <v>21</v>
      </c>
      <c r="F162" s="5">
        <v>63</v>
      </c>
    </row>
    <row r="163" spans="1:6" hidden="1">
      <c r="A163" s="3">
        <v>6</v>
      </c>
      <c r="B163" s="3">
        <f>VLOOKUP(A163, Haul!F:P,11,FALSE)</f>
        <v>11</v>
      </c>
      <c r="C163" s="3">
        <v>1</v>
      </c>
      <c r="D163" s="3">
        <v>3</v>
      </c>
      <c r="E163" s="3">
        <v>21</v>
      </c>
      <c r="F163" s="5">
        <v>75</v>
      </c>
    </row>
    <row r="164" spans="1:6" hidden="1">
      <c r="A164" s="3">
        <v>6</v>
      </c>
      <c r="B164" s="3">
        <f>VLOOKUP(A164, Haul!F:P,11,FALSE)</f>
        <v>11</v>
      </c>
      <c r="C164" s="3">
        <v>1</v>
      </c>
      <c r="D164" s="3">
        <v>4</v>
      </c>
      <c r="E164" s="3">
        <v>21</v>
      </c>
      <c r="F164" s="5">
        <v>65</v>
      </c>
    </row>
    <row r="165" spans="1:6" hidden="1">
      <c r="A165" s="3">
        <v>7</v>
      </c>
      <c r="B165" s="3">
        <f>VLOOKUP(A165, Haul!F:P,11,FALSE)</f>
        <v>12</v>
      </c>
      <c r="C165" s="3">
        <v>1</v>
      </c>
      <c r="D165" s="3">
        <v>1</v>
      </c>
      <c r="E165" s="3">
        <v>61</v>
      </c>
      <c r="F165" s="3">
        <v>70</v>
      </c>
    </row>
    <row r="166" spans="1:6" hidden="1">
      <c r="A166" s="3">
        <v>7</v>
      </c>
      <c r="B166" s="3">
        <f>VLOOKUP(A166, Haul!F:P,11,FALSE)</f>
        <v>12</v>
      </c>
      <c r="C166" s="3">
        <v>1</v>
      </c>
      <c r="D166" s="3">
        <v>2</v>
      </c>
      <c r="E166" s="3">
        <v>61</v>
      </c>
      <c r="F166" s="3">
        <v>97</v>
      </c>
    </row>
    <row r="167" spans="1:6" hidden="1">
      <c r="A167" s="3">
        <v>7</v>
      </c>
      <c r="B167" s="3">
        <f>VLOOKUP(A167, Haul!F:P,11,FALSE)</f>
        <v>12</v>
      </c>
      <c r="C167" s="3">
        <v>1</v>
      </c>
      <c r="D167" s="3">
        <v>3</v>
      </c>
      <c r="E167" s="3">
        <v>61</v>
      </c>
      <c r="F167" s="3">
        <v>105</v>
      </c>
    </row>
    <row r="168" spans="1:6" hidden="1">
      <c r="A168" s="3">
        <v>7</v>
      </c>
      <c r="B168" s="3">
        <f>VLOOKUP(A168, Haul!F:P,11,FALSE)</f>
        <v>12</v>
      </c>
      <c r="C168" s="3">
        <v>1</v>
      </c>
      <c r="D168" s="3">
        <v>1</v>
      </c>
      <c r="E168" s="3">
        <v>62</v>
      </c>
      <c r="F168" s="3">
        <v>110</v>
      </c>
    </row>
    <row r="169" spans="1:6" hidden="1">
      <c r="A169" s="3">
        <v>7</v>
      </c>
      <c r="B169" s="3">
        <f>VLOOKUP(A169, Haul!F:P,11,FALSE)</f>
        <v>12</v>
      </c>
      <c r="C169" s="3">
        <v>1</v>
      </c>
      <c r="D169" s="3">
        <v>1</v>
      </c>
      <c r="E169" s="3">
        <v>41</v>
      </c>
      <c r="F169" s="3">
        <v>102</v>
      </c>
    </row>
    <row r="170" spans="1:6">
      <c r="A170" s="3">
        <v>7</v>
      </c>
      <c r="B170" s="3">
        <f>VLOOKUP(A170, Haul!F:P,11,FALSE)</f>
        <v>12</v>
      </c>
      <c r="C170" s="3">
        <v>1</v>
      </c>
      <c r="D170" s="3">
        <v>1</v>
      </c>
      <c r="E170" s="3">
        <v>12</v>
      </c>
      <c r="F170" s="3">
        <v>78</v>
      </c>
    </row>
    <row r="171" spans="1:6">
      <c r="A171" s="3">
        <v>7</v>
      </c>
      <c r="B171" s="3">
        <f>VLOOKUP(A171, Haul!F:P,11,FALSE)</f>
        <v>12</v>
      </c>
      <c r="C171" s="3">
        <v>1</v>
      </c>
      <c r="D171" s="3">
        <v>2</v>
      </c>
      <c r="E171" s="3">
        <v>12</v>
      </c>
      <c r="F171" s="3">
        <v>82</v>
      </c>
    </row>
    <row r="172" spans="1:6">
      <c r="A172" s="3">
        <v>7</v>
      </c>
      <c r="B172" s="3">
        <f>VLOOKUP(A172, Haul!F:P,11,FALSE)</f>
        <v>12</v>
      </c>
      <c r="C172" s="3">
        <v>1</v>
      </c>
      <c r="D172" s="3">
        <v>3</v>
      </c>
      <c r="E172" s="3">
        <v>12</v>
      </c>
      <c r="F172" s="3">
        <v>77</v>
      </c>
    </row>
    <row r="173" spans="1:6">
      <c r="A173" s="3">
        <v>7</v>
      </c>
      <c r="B173" s="3">
        <f>VLOOKUP(A173, Haul!F:P,11,FALSE)</f>
        <v>12</v>
      </c>
      <c r="C173" s="3">
        <v>1</v>
      </c>
      <c r="D173" s="3">
        <v>4</v>
      </c>
      <c r="E173" s="3">
        <v>12</v>
      </c>
      <c r="F173" s="3">
        <v>81</v>
      </c>
    </row>
    <row r="174" spans="1:6">
      <c r="A174" s="3">
        <v>7</v>
      </c>
      <c r="B174" s="3">
        <f>VLOOKUP(A174, Haul!F:P,11,FALSE)</f>
        <v>12</v>
      </c>
      <c r="C174" s="3">
        <v>1</v>
      </c>
      <c r="D174" s="3">
        <v>5</v>
      </c>
      <c r="E174" s="3">
        <v>12</v>
      </c>
      <c r="F174" s="3">
        <v>79</v>
      </c>
    </row>
    <row r="175" spans="1:6">
      <c r="A175" s="3">
        <v>7</v>
      </c>
      <c r="B175" s="3">
        <f>VLOOKUP(A175, Haul!F:P,11,FALSE)</f>
        <v>12</v>
      </c>
      <c r="C175" s="3">
        <v>1</v>
      </c>
      <c r="D175" s="3">
        <v>6</v>
      </c>
      <c r="E175" s="3">
        <v>12</v>
      </c>
      <c r="F175" s="3">
        <v>69</v>
      </c>
    </row>
    <row r="176" spans="1:6">
      <c r="A176" s="3">
        <v>7</v>
      </c>
      <c r="B176" s="3">
        <f>VLOOKUP(A176, Haul!F:P,11,FALSE)</f>
        <v>12</v>
      </c>
      <c r="C176" s="3">
        <v>1</v>
      </c>
      <c r="D176" s="3">
        <v>7</v>
      </c>
      <c r="E176" s="3">
        <v>12</v>
      </c>
      <c r="F176" s="3">
        <v>84</v>
      </c>
    </row>
    <row r="177" spans="1:6">
      <c r="A177" s="3">
        <v>7</v>
      </c>
      <c r="B177" s="3">
        <f>VLOOKUP(A177, Haul!F:P,11,FALSE)</f>
        <v>12</v>
      </c>
      <c r="C177" s="3">
        <v>1</v>
      </c>
      <c r="D177" s="3">
        <v>1</v>
      </c>
      <c r="E177" s="3">
        <v>11</v>
      </c>
      <c r="F177" s="3">
        <v>92</v>
      </c>
    </row>
    <row r="178" spans="1:6">
      <c r="A178" s="3">
        <v>7</v>
      </c>
      <c r="B178" s="3">
        <f>VLOOKUP(A178, Haul!F:P,11,FALSE)</f>
        <v>12</v>
      </c>
      <c r="C178" s="3">
        <v>1</v>
      </c>
      <c r="D178" s="3">
        <v>2</v>
      </c>
      <c r="E178" s="3">
        <v>11</v>
      </c>
      <c r="F178" s="3">
        <v>102</v>
      </c>
    </row>
    <row r="179" spans="1:6">
      <c r="A179" s="3">
        <v>7</v>
      </c>
      <c r="B179" s="3">
        <f>VLOOKUP(A179, Haul!F:P,11,FALSE)</f>
        <v>12</v>
      </c>
      <c r="C179" s="3">
        <v>1</v>
      </c>
      <c r="D179" s="3">
        <v>3</v>
      </c>
      <c r="E179" s="3">
        <v>11</v>
      </c>
      <c r="F179" s="3">
        <v>107</v>
      </c>
    </row>
    <row r="180" spans="1:6">
      <c r="A180" s="3">
        <v>7</v>
      </c>
      <c r="B180" s="3">
        <f>VLOOKUP(A180, Haul!F:P,11,FALSE)</f>
        <v>12</v>
      </c>
      <c r="C180" s="3">
        <v>1</v>
      </c>
      <c r="D180" s="3">
        <v>4</v>
      </c>
      <c r="E180" s="3">
        <v>11</v>
      </c>
      <c r="F180" s="3">
        <v>94</v>
      </c>
    </row>
    <row r="181" spans="1:6">
      <c r="A181" s="3">
        <v>7</v>
      </c>
      <c r="B181" s="3">
        <f>VLOOKUP(A181, Haul!F:P,11,FALSE)</f>
        <v>12</v>
      </c>
      <c r="C181" s="3">
        <v>1</v>
      </c>
      <c r="D181" s="3">
        <v>5</v>
      </c>
      <c r="E181" s="3">
        <v>11</v>
      </c>
      <c r="F181" s="3">
        <v>95</v>
      </c>
    </row>
    <row r="182" spans="1:6">
      <c r="A182" s="3">
        <v>7</v>
      </c>
      <c r="B182" s="3">
        <f>VLOOKUP(A182, Haul!F:P,11,FALSE)</f>
        <v>12</v>
      </c>
      <c r="C182" s="3">
        <v>1</v>
      </c>
      <c r="D182" s="3">
        <v>6</v>
      </c>
      <c r="E182" s="3">
        <v>11</v>
      </c>
      <c r="F182" s="3">
        <v>121</v>
      </c>
    </row>
    <row r="183" spans="1:6">
      <c r="A183" s="3">
        <v>7</v>
      </c>
      <c r="B183" s="3">
        <f>VLOOKUP(A183, Haul!F:P,11,FALSE)</f>
        <v>12</v>
      </c>
      <c r="C183" s="3">
        <v>1</v>
      </c>
      <c r="D183" s="3">
        <v>7</v>
      </c>
      <c r="E183" s="3">
        <v>11</v>
      </c>
      <c r="F183" s="3">
        <v>118</v>
      </c>
    </row>
    <row r="184" spans="1:6">
      <c r="A184" s="3">
        <v>7</v>
      </c>
      <c r="B184" s="3">
        <f>VLOOKUP(A184, Haul!F:P,11,FALSE)</f>
        <v>12</v>
      </c>
      <c r="C184" s="3">
        <v>1</v>
      </c>
      <c r="D184" s="3">
        <v>8</v>
      </c>
      <c r="E184" s="3">
        <v>11</v>
      </c>
      <c r="F184" s="3">
        <v>93</v>
      </c>
    </row>
    <row r="185" spans="1:6">
      <c r="A185" s="3">
        <v>7</v>
      </c>
      <c r="B185" s="3">
        <f>VLOOKUP(A185, Haul!F:P,11,FALSE)</f>
        <v>12</v>
      </c>
      <c r="C185" s="3">
        <v>1</v>
      </c>
      <c r="D185" s="3">
        <v>9</v>
      </c>
      <c r="E185" s="3">
        <v>11</v>
      </c>
      <c r="F185" s="3">
        <v>120</v>
      </c>
    </row>
    <row r="186" spans="1:6">
      <c r="A186" s="3">
        <v>7</v>
      </c>
      <c r="B186" s="3">
        <f>VLOOKUP(A186, Haul!F:P,11,FALSE)</f>
        <v>12</v>
      </c>
      <c r="C186" s="3">
        <v>1</v>
      </c>
      <c r="D186" s="3">
        <v>10</v>
      </c>
      <c r="E186" s="3">
        <v>11</v>
      </c>
      <c r="F186" s="3">
        <v>125</v>
      </c>
    </row>
    <row r="187" spans="1:6">
      <c r="A187" s="3">
        <v>7</v>
      </c>
      <c r="B187" s="3">
        <f>VLOOKUP(A187, Haul!F:P,11,FALSE)</f>
        <v>12</v>
      </c>
      <c r="C187" s="3">
        <v>1</v>
      </c>
      <c r="D187" s="3">
        <v>11</v>
      </c>
      <c r="E187" s="3">
        <v>11</v>
      </c>
      <c r="F187" s="3">
        <v>109</v>
      </c>
    </row>
    <row r="188" spans="1:6">
      <c r="A188" s="3">
        <v>7</v>
      </c>
      <c r="B188" s="3">
        <f>VLOOKUP(A188, Haul!F:P,11,FALSE)</f>
        <v>12</v>
      </c>
      <c r="C188" s="3">
        <v>1</v>
      </c>
      <c r="D188" s="3">
        <v>12</v>
      </c>
      <c r="E188" s="3">
        <v>11</v>
      </c>
      <c r="F188" s="3">
        <v>100</v>
      </c>
    </row>
    <row r="189" spans="1:6">
      <c r="A189" s="3">
        <v>7</v>
      </c>
      <c r="B189" s="3">
        <f>VLOOKUP(A189, Haul!F:P,11,FALSE)</f>
        <v>12</v>
      </c>
      <c r="C189" s="3">
        <v>1</v>
      </c>
      <c r="D189" s="3">
        <v>13</v>
      </c>
      <c r="E189" s="3">
        <v>11</v>
      </c>
      <c r="F189" s="3">
        <v>111</v>
      </c>
    </row>
    <row r="190" spans="1:6">
      <c r="A190" s="3">
        <v>7</v>
      </c>
      <c r="B190" s="3">
        <f>VLOOKUP(A190, Haul!F:P,11,FALSE)</f>
        <v>12</v>
      </c>
      <c r="C190" s="3">
        <v>1</v>
      </c>
      <c r="D190" s="3">
        <v>14</v>
      </c>
      <c r="E190" s="3">
        <v>11</v>
      </c>
      <c r="F190" s="3">
        <v>119</v>
      </c>
    </row>
    <row r="191" spans="1:6">
      <c r="A191" s="3">
        <v>7</v>
      </c>
      <c r="B191" s="3">
        <f>VLOOKUP(A191, Haul!F:P,11,FALSE)</f>
        <v>12</v>
      </c>
      <c r="C191" s="3">
        <v>1</v>
      </c>
      <c r="D191" s="3">
        <v>15</v>
      </c>
      <c r="E191" s="3">
        <v>11</v>
      </c>
      <c r="F191" s="3">
        <v>117</v>
      </c>
    </row>
    <row r="192" spans="1:6">
      <c r="A192" s="3">
        <v>7</v>
      </c>
      <c r="B192" s="3">
        <f>VLOOKUP(A192, Haul!F:P,11,FALSE)</f>
        <v>12</v>
      </c>
      <c r="C192" s="3">
        <v>1</v>
      </c>
      <c r="D192" s="3">
        <v>16</v>
      </c>
      <c r="E192" s="3">
        <v>11</v>
      </c>
      <c r="F192" s="3">
        <v>84</v>
      </c>
    </row>
    <row r="193" spans="1:6">
      <c r="A193" s="3">
        <v>7</v>
      </c>
      <c r="B193" s="3">
        <f>VLOOKUP(A193, Haul!F:P,11,FALSE)</f>
        <v>12</v>
      </c>
      <c r="C193" s="3">
        <v>1</v>
      </c>
      <c r="D193" s="3">
        <v>17</v>
      </c>
      <c r="E193" s="3">
        <v>11</v>
      </c>
      <c r="F193" s="3">
        <v>119</v>
      </c>
    </row>
    <row r="194" spans="1:6">
      <c r="A194" s="3">
        <v>7</v>
      </c>
      <c r="B194" s="3">
        <f>VLOOKUP(A194, Haul!F:P,11,FALSE)</f>
        <v>12</v>
      </c>
      <c r="C194" s="3">
        <v>1</v>
      </c>
      <c r="D194" s="3">
        <v>18</v>
      </c>
      <c r="E194" s="3">
        <v>11</v>
      </c>
      <c r="F194" s="3">
        <v>103</v>
      </c>
    </row>
    <row r="195" spans="1:6">
      <c r="A195" s="3">
        <v>7</v>
      </c>
      <c r="B195" s="3">
        <f>VLOOKUP(A195, Haul!F:P,11,FALSE)</f>
        <v>12</v>
      </c>
      <c r="C195" s="3">
        <v>1</v>
      </c>
      <c r="D195" s="3">
        <v>19</v>
      </c>
      <c r="E195" s="3">
        <v>11</v>
      </c>
      <c r="F195" s="3">
        <v>97</v>
      </c>
    </row>
    <row r="196" spans="1:6">
      <c r="A196" s="3">
        <v>7</v>
      </c>
      <c r="B196" s="3">
        <f>VLOOKUP(A196, Haul!F:P,11,FALSE)</f>
        <v>12</v>
      </c>
      <c r="C196" s="3">
        <v>1</v>
      </c>
      <c r="D196" s="3">
        <v>20</v>
      </c>
      <c r="E196" s="3">
        <v>11</v>
      </c>
      <c r="F196" s="3">
        <v>119</v>
      </c>
    </row>
    <row r="197" spans="1:6" hidden="1">
      <c r="A197" s="3">
        <v>8</v>
      </c>
      <c r="B197" s="3">
        <f>VLOOKUP(A197, Haul!F:P,11,FALSE)</f>
        <v>12</v>
      </c>
      <c r="C197" s="3">
        <v>1</v>
      </c>
      <c r="D197" s="3">
        <v>1</v>
      </c>
      <c r="E197" s="3">
        <v>32</v>
      </c>
      <c r="F197" s="3">
        <v>85</v>
      </c>
    </row>
    <row r="198" spans="1:6">
      <c r="A198" s="3">
        <v>8</v>
      </c>
      <c r="B198" s="3">
        <f>VLOOKUP(A198, Haul!F:P,11,FALSE)</f>
        <v>12</v>
      </c>
      <c r="C198" s="3">
        <v>1</v>
      </c>
      <c r="D198" s="3">
        <v>1</v>
      </c>
      <c r="E198" s="3">
        <v>12</v>
      </c>
      <c r="F198" s="3">
        <v>85</v>
      </c>
    </row>
    <row r="199" spans="1:6">
      <c r="A199" s="3">
        <v>8</v>
      </c>
      <c r="B199" s="3">
        <f>VLOOKUP(A199, Haul!F:P,11,FALSE)</f>
        <v>12</v>
      </c>
      <c r="C199" s="3">
        <v>1</v>
      </c>
      <c r="D199" s="3">
        <v>2</v>
      </c>
      <c r="E199" s="3">
        <v>12</v>
      </c>
      <c r="F199" s="3">
        <v>83</v>
      </c>
    </row>
    <row r="200" spans="1:6">
      <c r="A200" s="3">
        <v>8</v>
      </c>
      <c r="B200" s="3">
        <f>VLOOKUP(A200, Haul!F:P,11,FALSE)</f>
        <v>12</v>
      </c>
      <c r="C200" s="3">
        <v>1</v>
      </c>
      <c r="D200" s="3">
        <v>3</v>
      </c>
      <c r="E200" s="3">
        <v>12</v>
      </c>
      <c r="F200" s="3">
        <v>84</v>
      </c>
    </row>
    <row r="201" spans="1:6">
      <c r="A201" s="3">
        <v>8</v>
      </c>
      <c r="B201" s="3">
        <f>VLOOKUP(A201, Haul!F:P,11,FALSE)</f>
        <v>12</v>
      </c>
      <c r="C201" s="3">
        <v>1</v>
      </c>
      <c r="D201" s="3">
        <v>4</v>
      </c>
      <c r="E201" s="3">
        <v>12</v>
      </c>
      <c r="F201" s="3">
        <v>85</v>
      </c>
    </row>
    <row r="202" spans="1:6">
      <c r="A202" s="3">
        <v>8</v>
      </c>
      <c r="B202" s="3">
        <f>VLOOKUP(A202, Haul!F:P,11,FALSE)</f>
        <v>12</v>
      </c>
      <c r="C202" s="3">
        <v>1</v>
      </c>
      <c r="D202" s="3">
        <v>5</v>
      </c>
      <c r="E202" s="3">
        <v>12</v>
      </c>
      <c r="F202" s="3">
        <v>33</v>
      </c>
    </row>
    <row r="203" spans="1:6">
      <c r="A203" s="3">
        <v>8</v>
      </c>
      <c r="B203" s="3">
        <f>VLOOKUP(A203, Haul!F:P,11,FALSE)</f>
        <v>12</v>
      </c>
      <c r="C203" s="3">
        <v>1</v>
      </c>
      <c r="D203" s="3">
        <v>6</v>
      </c>
      <c r="E203" s="3">
        <v>12</v>
      </c>
      <c r="F203" s="3">
        <v>65</v>
      </c>
    </row>
    <row r="204" spans="1:6">
      <c r="A204" s="3">
        <v>8</v>
      </c>
      <c r="B204" s="3">
        <f>VLOOKUP(A204, Haul!F:P,11,FALSE)</f>
        <v>12</v>
      </c>
      <c r="C204" s="3">
        <v>1</v>
      </c>
      <c r="D204" s="3">
        <v>7</v>
      </c>
      <c r="E204" s="3">
        <v>12</v>
      </c>
      <c r="F204" s="3">
        <v>80</v>
      </c>
    </row>
    <row r="205" spans="1:6">
      <c r="A205" s="3">
        <v>8</v>
      </c>
      <c r="B205" s="3">
        <f>VLOOKUP(A205, Haul!F:P,11,FALSE)</f>
        <v>12</v>
      </c>
      <c r="C205" s="3">
        <v>1</v>
      </c>
      <c r="D205" s="3">
        <v>8</v>
      </c>
      <c r="E205" s="3">
        <v>12</v>
      </c>
      <c r="F205" s="3">
        <v>81</v>
      </c>
    </row>
    <row r="206" spans="1:6">
      <c r="A206" s="3">
        <v>8</v>
      </c>
      <c r="B206" s="3">
        <f>VLOOKUP(A206, Haul!F:P,11,FALSE)</f>
        <v>12</v>
      </c>
      <c r="C206" s="3">
        <v>1</v>
      </c>
      <c r="D206" s="3">
        <v>1</v>
      </c>
      <c r="E206" s="3">
        <v>11</v>
      </c>
      <c r="F206" s="3">
        <v>70</v>
      </c>
    </row>
    <row r="207" spans="1:6">
      <c r="A207" s="3">
        <v>8</v>
      </c>
      <c r="B207" s="3">
        <f>VLOOKUP(A207, Haul!F:P,11,FALSE)</f>
        <v>12</v>
      </c>
      <c r="C207" s="3">
        <v>1</v>
      </c>
      <c r="D207" s="3">
        <v>2</v>
      </c>
      <c r="E207" s="3">
        <v>11</v>
      </c>
      <c r="F207" s="3">
        <v>76</v>
      </c>
    </row>
    <row r="208" spans="1:6">
      <c r="A208" s="3">
        <v>8</v>
      </c>
      <c r="B208" s="3">
        <f>VLOOKUP(A208, Haul!F:P,11,FALSE)</f>
        <v>12</v>
      </c>
      <c r="C208" s="3">
        <v>1</v>
      </c>
      <c r="D208" s="3">
        <v>3</v>
      </c>
      <c r="E208" s="3">
        <v>11</v>
      </c>
      <c r="F208" s="3">
        <v>78</v>
      </c>
    </row>
    <row r="209" spans="1:6">
      <c r="A209" s="3">
        <v>8</v>
      </c>
      <c r="B209" s="3">
        <f>VLOOKUP(A209, Haul!F:P,11,FALSE)</f>
        <v>12</v>
      </c>
      <c r="C209" s="3">
        <v>1</v>
      </c>
      <c r="D209" s="3">
        <v>4</v>
      </c>
      <c r="E209" s="3">
        <v>11</v>
      </c>
      <c r="F209" s="3">
        <v>84</v>
      </c>
    </row>
    <row r="210" spans="1:6">
      <c r="A210" s="3">
        <v>8</v>
      </c>
      <c r="B210" s="3">
        <f>VLOOKUP(A210, Haul!F:P,11,FALSE)</f>
        <v>12</v>
      </c>
      <c r="C210" s="3">
        <v>1</v>
      </c>
      <c r="D210" s="3">
        <v>5</v>
      </c>
      <c r="E210" s="3">
        <v>11</v>
      </c>
      <c r="F210" s="3">
        <v>105</v>
      </c>
    </row>
    <row r="211" spans="1:6">
      <c r="A211" s="3">
        <v>8</v>
      </c>
      <c r="B211" s="3">
        <f>VLOOKUP(A211, Haul!F:P,11,FALSE)</f>
        <v>12</v>
      </c>
      <c r="C211" s="3">
        <v>1</v>
      </c>
      <c r="D211" s="3">
        <v>6</v>
      </c>
      <c r="E211" s="3">
        <v>11</v>
      </c>
      <c r="F211" s="3">
        <v>112</v>
      </c>
    </row>
    <row r="212" spans="1:6">
      <c r="A212" s="3">
        <v>8</v>
      </c>
      <c r="B212" s="3">
        <f>VLOOKUP(A212, Haul!F:P,11,FALSE)</f>
        <v>12</v>
      </c>
      <c r="C212" s="3">
        <v>1</v>
      </c>
      <c r="D212" s="3">
        <v>7</v>
      </c>
      <c r="E212" s="3">
        <v>11</v>
      </c>
      <c r="F212" s="3">
        <v>99</v>
      </c>
    </row>
    <row r="213" spans="1:6">
      <c r="A213" s="3">
        <v>8</v>
      </c>
      <c r="B213" s="3">
        <f>VLOOKUP(A213, Haul!F:P,11,FALSE)</f>
        <v>12</v>
      </c>
      <c r="C213" s="3">
        <v>1</v>
      </c>
      <c r="D213" s="3">
        <v>8</v>
      </c>
      <c r="E213" s="3">
        <v>11</v>
      </c>
      <c r="F213" s="3">
        <v>110</v>
      </c>
    </row>
    <row r="214" spans="1:6">
      <c r="A214" s="3">
        <v>8</v>
      </c>
      <c r="B214" s="3">
        <f>VLOOKUP(A214, Haul!F:P,11,FALSE)</f>
        <v>12</v>
      </c>
      <c r="C214" s="3">
        <v>1</v>
      </c>
      <c r="D214" s="3">
        <v>9</v>
      </c>
      <c r="E214" s="3">
        <v>11</v>
      </c>
      <c r="F214" s="3">
        <v>100</v>
      </c>
    </row>
    <row r="215" spans="1:6">
      <c r="A215" s="3">
        <v>8</v>
      </c>
      <c r="B215" s="3">
        <f>VLOOKUP(A215, Haul!F:P,11,FALSE)</f>
        <v>12</v>
      </c>
      <c r="C215" s="3">
        <v>1</v>
      </c>
      <c r="D215" s="3">
        <v>10</v>
      </c>
      <c r="E215" s="3">
        <v>11</v>
      </c>
      <c r="F215" s="3">
        <v>123</v>
      </c>
    </row>
    <row r="216" spans="1:6">
      <c r="A216" s="3">
        <v>8</v>
      </c>
      <c r="B216" s="3">
        <f>VLOOKUP(A216, Haul!F:P,11,FALSE)</f>
        <v>12</v>
      </c>
      <c r="C216" s="3">
        <v>1</v>
      </c>
      <c r="D216" s="3">
        <v>11</v>
      </c>
      <c r="E216" s="3">
        <v>11</v>
      </c>
      <c r="F216" s="3">
        <v>110</v>
      </c>
    </row>
    <row r="217" spans="1:6">
      <c r="A217" s="3">
        <v>8</v>
      </c>
      <c r="B217" s="3">
        <f>VLOOKUP(A217, Haul!F:P,11,FALSE)</f>
        <v>12</v>
      </c>
      <c r="C217" s="3">
        <v>1</v>
      </c>
      <c r="D217" s="3">
        <v>12</v>
      </c>
      <c r="E217" s="3">
        <v>11</v>
      </c>
      <c r="F217" s="3">
        <v>87</v>
      </c>
    </row>
    <row r="218" spans="1:6">
      <c r="A218" s="3">
        <v>8</v>
      </c>
      <c r="B218" s="3">
        <f>VLOOKUP(A218, Haul!F:P,11,FALSE)</f>
        <v>12</v>
      </c>
      <c r="C218" s="3">
        <v>1</v>
      </c>
      <c r="D218" s="3">
        <v>13</v>
      </c>
      <c r="E218" s="3">
        <v>11</v>
      </c>
      <c r="F218" s="3">
        <v>112</v>
      </c>
    </row>
    <row r="219" spans="1:6">
      <c r="A219" s="3">
        <v>8</v>
      </c>
      <c r="B219" s="3">
        <f>VLOOKUP(A219, Haul!F:P,11,FALSE)</f>
        <v>12</v>
      </c>
      <c r="C219" s="3">
        <v>1</v>
      </c>
      <c r="D219" s="3">
        <v>14</v>
      </c>
      <c r="E219" s="3">
        <v>11</v>
      </c>
      <c r="F219" s="3">
        <v>123</v>
      </c>
    </row>
    <row r="220" spans="1:6">
      <c r="A220" s="3">
        <v>8</v>
      </c>
      <c r="B220" s="3">
        <f>VLOOKUP(A220, Haul!F:P,11,FALSE)</f>
        <v>12</v>
      </c>
      <c r="C220" s="3">
        <v>1</v>
      </c>
      <c r="D220" s="3">
        <v>15</v>
      </c>
      <c r="E220" s="3">
        <v>11</v>
      </c>
      <c r="F220" s="3">
        <v>103</v>
      </c>
    </row>
    <row r="221" spans="1:6">
      <c r="A221" s="3">
        <v>8</v>
      </c>
      <c r="B221" s="3">
        <f>VLOOKUP(A221, Haul!F:P,11,FALSE)</f>
        <v>12</v>
      </c>
      <c r="C221" s="3">
        <v>1</v>
      </c>
      <c r="D221" s="3">
        <v>16</v>
      </c>
      <c r="E221" s="3">
        <v>11</v>
      </c>
      <c r="F221" s="3">
        <v>94</v>
      </c>
    </row>
    <row r="222" spans="1:6">
      <c r="A222" s="3">
        <v>8</v>
      </c>
      <c r="B222" s="3">
        <f>VLOOKUP(A222, Haul!F:P,11,FALSE)</f>
        <v>12</v>
      </c>
      <c r="C222" s="3">
        <v>1</v>
      </c>
      <c r="D222" s="3">
        <v>17</v>
      </c>
      <c r="E222" s="3">
        <v>11</v>
      </c>
      <c r="F222" s="3">
        <v>115</v>
      </c>
    </row>
    <row r="223" spans="1:6">
      <c r="A223" s="3">
        <v>8</v>
      </c>
      <c r="B223" s="3">
        <f>VLOOKUP(A223, Haul!F:P,11,FALSE)</f>
        <v>12</v>
      </c>
      <c r="C223" s="3">
        <v>1</v>
      </c>
      <c r="D223" s="3">
        <v>18</v>
      </c>
      <c r="E223" s="3">
        <v>11</v>
      </c>
      <c r="F223" s="3">
        <v>102</v>
      </c>
    </row>
    <row r="224" spans="1:6">
      <c r="A224" s="3">
        <v>8</v>
      </c>
      <c r="B224" s="3">
        <f>VLOOKUP(A224, Haul!F:P,11,FALSE)</f>
        <v>12</v>
      </c>
      <c r="C224" s="3">
        <v>1</v>
      </c>
      <c r="D224" s="3">
        <v>19</v>
      </c>
      <c r="E224" s="3">
        <v>11</v>
      </c>
      <c r="F224" s="3">
        <v>92</v>
      </c>
    </row>
    <row r="225" spans="1:6">
      <c r="A225" s="3">
        <v>8</v>
      </c>
      <c r="B225" s="3">
        <f>VLOOKUP(A225, Haul!F:P,11,FALSE)</f>
        <v>12</v>
      </c>
      <c r="C225" s="3">
        <v>1</v>
      </c>
      <c r="D225" s="3">
        <v>20</v>
      </c>
      <c r="E225" s="3">
        <v>11</v>
      </c>
      <c r="F225" s="3">
        <v>84</v>
      </c>
    </row>
    <row r="226" spans="1:6">
      <c r="A226" s="3">
        <v>8</v>
      </c>
      <c r="B226" s="3">
        <f>VLOOKUP(A226, Haul!F:P,11,FALSE)</f>
        <v>12</v>
      </c>
      <c r="C226" s="3">
        <v>1</v>
      </c>
      <c r="D226" s="3">
        <v>21</v>
      </c>
      <c r="E226" s="3">
        <v>11</v>
      </c>
      <c r="F226" s="3">
        <v>103</v>
      </c>
    </row>
    <row r="227" spans="1:6">
      <c r="A227" s="3">
        <v>8</v>
      </c>
      <c r="B227" s="3">
        <f>VLOOKUP(A227, Haul!F:P,11,FALSE)</f>
        <v>12</v>
      </c>
      <c r="C227" s="3">
        <v>1</v>
      </c>
      <c r="D227" s="3">
        <v>22</v>
      </c>
      <c r="E227" s="3">
        <v>11</v>
      </c>
      <c r="F227" s="3">
        <v>109</v>
      </c>
    </row>
    <row r="228" spans="1:6">
      <c r="A228" s="3">
        <v>8</v>
      </c>
      <c r="B228" s="3">
        <f>VLOOKUP(A228, Haul!F:P,11,FALSE)</f>
        <v>12</v>
      </c>
      <c r="C228" s="3">
        <v>1</v>
      </c>
      <c r="D228" s="3">
        <v>23</v>
      </c>
      <c r="E228" s="3">
        <v>11</v>
      </c>
      <c r="F228" s="3">
        <v>108</v>
      </c>
    </row>
    <row r="229" spans="1:6">
      <c r="A229" s="3">
        <v>8</v>
      </c>
      <c r="B229" s="3">
        <f>VLOOKUP(A229, Haul!F:P,11,FALSE)</f>
        <v>12</v>
      </c>
      <c r="C229" s="3">
        <v>1</v>
      </c>
      <c r="D229" s="3">
        <v>24</v>
      </c>
      <c r="E229" s="3">
        <v>11</v>
      </c>
      <c r="F229" s="3">
        <v>99</v>
      </c>
    </row>
    <row r="230" spans="1:6">
      <c r="A230" s="3">
        <v>8</v>
      </c>
      <c r="B230" s="3">
        <f>VLOOKUP(A230, Haul!F:P,11,FALSE)</f>
        <v>12</v>
      </c>
      <c r="C230" s="3">
        <v>1</v>
      </c>
      <c r="D230" s="3">
        <v>25</v>
      </c>
      <c r="E230" s="3">
        <v>11</v>
      </c>
      <c r="F230" s="3">
        <v>112</v>
      </c>
    </row>
    <row r="231" spans="1:6">
      <c r="A231" s="3">
        <v>8</v>
      </c>
      <c r="B231" s="3">
        <f>VLOOKUP(A231, Haul!F:P,11,FALSE)</f>
        <v>12</v>
      </c>
      <c r="C231" s="3">
        <v>1</v>
      </c>
      <c r="D231" s="3">
        <v>26</v>
      </c>
      <c r="E231" s="3">
        <v>11</v>
      </c>
      <c r="F231" s="3">
        <v>107</v>
      </c>
    </row>
    <row r="232" spans="1:6">
      <c r="A232" s="3">
        <v>8</v>
      </c>
      <c r="B232" s="3">
        <f>VLOOKUP(A232, Haul!F:P,11,FALSE)</f>
        <v>12</v>
      </c>
      <c r="C232" s="3">
        <v>1</v>
      </c>
      <c r="D232" s="3">
        <v>27</v>
      </c>
      <c r="E232" s="3">
        <v>11</v>
      </c>
      <c r="F232" s="3">
        <v>105</v>
      </c>
    </row>
    <row r="233" spans="1:6">
      <c r="A233" s="3">
        <v>8</v>
      </c>
      <c r="B233" s="3">
        <f>VLOOKUP(A233, Haul!F:P,11,FALSE)</f>
        <v>12</v>
      </c>
      <c r="C233" s="3">
        <v>1</v>
      </c>
      <c r="D233" s="3">
        <v>28</v>
      </c>
      <c r="E233" s="3">
        <v>11</v>
      </c>
      <c r="F233" s="3">
        <v>101</v>
      </c>
    </row>
    <row r="234" spans="1:6">
      <c r="A234" s="3">
        <v>8</v>
      </c>
      <c r="B234" s="3">
        <f>VLOOKUP(A234, Haul!F:P,11,FALSE)</f>
        <v>12</v>
      </c>
      <c r="C234" s="3">
        <v>1</v>
      </c>
      <c r="D234" s="3">
        <v>29</v>
      </c>
      <c r="E234" s="3">
        <v>11</v>
      </c>
      <c r="F234" s="3">
        <v>78</v>
      </c>
    </row>
    <row r="235" spans="1:6">
      <c r="A235" s="3">
        <v>8</v>
      </c>
      <c r="B235" s="3">
        <f>VLOOKUP(A235, Haul!F:P,11,FALSE)</f>
        <v>12</v>
      </c>
      <c r="C235" s="3">
        <v>1</v>
      </c>
      <c r="D235" s="3">
        <v>30</v>
      </c>
      <c r="E235" s="3">
        <v>11</v>
      </c>
      <c r="F235" s="3">
        <v>114</v>
      </c>
    </row>
    <row r="236" spans="1:6">
      <c r="A236" s="3">
        <v>8</v>
      </c>
      <c r="B236" s="3">
        <f>VLOOKUP(A236, Haul!F:P,11,FALSE)</f>
        <v>12</v>
      </c>
      <c r="C236" s="3">
        <v>1</v>
      </c>
      <c r="D236" s="3">
        <v>31</v>
      </c>
      <c r="E236" s="3">
        <v>11</v>
      </c>
      <c r="F236" s="3">
        <v>113</v>
      </c>
    </row>
    <row r="237" spans="1:6">
      <c r="A237" s="3">
        <v>8</v>
      </c>
      <c r="B237" s="3">
        <f>VLOOKUP(A237, Haul!F:P,11,FALSE)</f>
        <v>12</v>
      </c>
      <c r="C237" s="3">
        <v>1</v>
      </c>
      <c r="D237" s="3">
        <v>32</v>
      </c>
      <c r="E237" s="3">
        <v>11</v>
      </c>
      <c r="F237" s="3">
        <v>127</v>
      </c>
    </row>
    <row r="238" spans="1:6">
      <c r="A238" s="3">
        <v>8</v>
      </c>
      <c r="B238" s="3">
        <f>VLOOKUP(A238, Haul!F:P,11,FALSE)</f>
        <v>12</v>
      </c>
      <c r="C238" s="3">
        <v>1</v>
      </c>
      <c r="D238" s="3">
        <v>33</v>
      </c>
      <c r="E238" s="3">
        <v>11</v>
      </c>
      <c r="F238" s="3">
        <v>94</v>
      </c>
    </row>
    <row r="239" spans="1:6">
      <c r="A239" s="3">
        <v>8</v>
      </c>
      <c r="B239" s="3">
        <f>VLOOKUP(A239, Haul!F:P,11,FALSE)</f>
        <v>12</v>
      </c>
      <c r="C239" s="3">
        <v>1</v>
      </c>
      <c r="D239" s="3">
        <v>34</v>
      </c>
      <c r="E239" s="3">
        <v>11</v>
      </c>
      <c r="F239" s="3">
        <v>88</v>
      </c>
    </row>
    <row r="240" spans="1:6">
      <c r="A240" s="3">
        <v>8</v>
      </c>
      <c r="B240" s="3">
        <f>VLOOKUP(A240, Haul!F:P,11,FALSE)</f>
        <v>12</v>
      </c>
      <c r="C240" s="3">
        <v>1</v>
      </c>
      <c r="D240" s="3">
        <v>35</v>
      </c>
      <c r="E240" s="3">
        <v>11</v>
      </c>
      <c r="F240" s="3">
        <v>109</v>
      </c>
    </row>
    <row r="241" spans="1:6">
      <c r="A241" s="3">
        <v>8</v>
      </c>
      <c r="B241" s="3">
        <f>VLOOKUP(A241, Haul!F:P,11,FALSE)</f>
        <v>12</v>
      </c>
      <c r="C241" s="3">
        <v>1</v>
      </c>
      <c r="D241" s="3">
        <v>36</v>
      </c>
      <c r="E241" s="3">
        <v>11</v>
      </c>
      <c r="F241" s="3">
        <v>122</v>
      </c>
    </row>
    <row r="242" spans="1:6">
      <c r="A242" s="3">
        <v>8</v>
      </c>
      <c r="B242" s="3">
        <f>VLOOKUP(A242, Haul!F:P,11,FALSE)</f>
        <v>12</v>
      </c>
      <c r="C242" s="3">
        <v>1</v>
      </c>
      <c r="D242" s="3">
        <v>37</v>
      </c>
      <c r="E242" s="3">
        <v>11</v>
      </c>
      <c r="F242" s="3">
        <v>82</v>
      </c>
    </row>
    <row r="243" spans="1:6">
      <c r="A243" s="3">
        <v>8</v>
      </c>
      <c r="B243" s="3">
        <f>VLOOKUP(A243, Haul!F:P,11,FALSE)</f>
        <v>12</v>
      </c>
      <c r="C243" s="3">
        <v>1</v>
      </c>
      <c r="D243" s="3">
        <v>38</v>
      </c>
      <c r="E243" s="3">
        <v>11</v>
      </c>
      <c r="F243" s="3">
        <v>82</v>
      </c>
    </row>
    <row r="244" spans="1:6">
      <c r="A244" s="3">
        <v>8</v>
      </c>
      <c r="B244" s="3">
        <f>VLOOKUP(A244, Haul!F:P,11,FALSE)</f>
        <v>12</v>
      </c>
      <c r="C244" s="3">
        <v>1</v>
      </c>
      <c r="D244" s="3">
        <v>39</v>
      </c>
      <c r="E244" s="3">
        <v>11</v>
      </c>
      <c r="F244" s="3">
        <v>118</v>
      </c>
    </row>
    <row r="245" spans="1:6">
      <c r="A245" s="3">
        <v>8</v>
      </c>
      <c r="B245" s="3">
        <f>VLOOKUP(A245, Haul!F:P,11,FALSE)</f>
        <v>12</v>
      </c>
      <c r="C245" s="3">
        <v>1</v>
      </c>
      <c r="D245" s="3">
        <v>40</v>
      </c>
      <c r="E245" s="3">
        <v>11</v>
      </c>
      <c r="F245" s="4">
        <v>112</v>
      </c>
    </row>
    <row r="246" spans="1:6">
      <c r="A246" s="3">
        <v>8</v>
      </c>
      <c r="B246" s="3">
        <f>VLOOKUP(A246, Haul!F:P,11,FALSE)</f>
        <v>12</v>
      </c>
      <c r="C246" s="3">
        <v>1</v>
      </c>
      <c r="D246" s="3">
        <v>41</v>
      </c>
      <c r="E246" s="3">
        <v>11</v>
      </c>
      <c r="F246" s="4">
        <v>92</v>
      </c>
    </row>
    <row r="247" spans="1:6">
      <c r="A247" s="3">
        <v>8</v>
      </c>
      <c r="B247" s="3">
        <f>VLOOKUP(A247, Haul!F:P,11,FALSE)</f>
        <v>12</v>
      </c>
      <c r="C247" s="3">
        <v>1</v>
      </c>
      <c r="D247" s="3">
        <v>42</v>
      </c>
      <c r="E247" s="3">
        <v>11</v>
      </c>
      <c r="F247" s="4">
        <v>118</v>
      </c>
    </row>
    <row r="248" spans="1:6">
      <c r="A248" s="3">
        <v>8</v>
      </c>
      <c r="B248" s="3">
        <f>VLOOKUP(A248, Haul!F:P,11,FALSE)</f>
        <v>12</v>
      </c>
      <c r="C248" s="3">
        <v>1</v>
      </c>
      <c r="D248" s="3">
        <v>43</v>
      </c>
      <c r="E248" s="3">
        <v>11</v>
      </c>
      <c r="F248" s="4">
        <v>83</v>
      </c>
    </row>
    <row r="249" spans="1:6">
      <c r="A249" s="3">
        <v>8</v>
      </c>
      <c r="B249" s="3">
        <f>VLOOKUP(A249, Haul!F:P,11,FALSE)</f>
        <v>12</v>
      </c>
      <c r="C249" s="3">
        <v>1</v>
      </c>
      <c r="D249" s="3">
        <v>44</v>
      </c>
      <c r="E249" s="3">
        <v>11</v>
      </c>
      <c r="F249" s="4">
        <v>122</v>
      </c>
    </row>
    <row r="250" spans="1:6">
      <c r="A250" s="3">
        <v>8</v>
      </c>
      <c r="B250" s="3">
        <f>VLOOKUP(A250, Haul!F:P,11,FALSE)</f>
        <v>12</v>
      </c>
      <c r="C250" s="3">
        <v>1</v>
      </c>
      <c r="D250" s="3">
        <v>45</v>
      </c>
      <c r="E250" s="3">
        <v>11</v>
      </c>
      <c r="F250" s="4">
        <v>63</v>
      </c>
    </row>
    <row r="251" spans="1:6">
      <c r="A251" s="3">
        <v>8</v>
      </c>
      <c r="B251" s="3">
        <f>VLOOKUP(A251, Haul!F:P,11,FALSE)</f>
        <v>12</v>
      </c>
      <c r="C251" s="3">
        <v>1</v>
      </c>
      <c r="D251" s="3">
        <v>46</v>
      </c>
      <c r="E251" s="3">
        <v>11</v>
      </c>
      <c r="F251" s="4">
        <v>66</v>
      </c>
    </row>
    <row r="252" spans="1:6">
      <c r="A252" s="3">
        <v>8</v>
      </c>
      <c r="B252" s="3">
        <f>VLOOKUP(A252, Haul!F:P,11,FALSE)</f>
        <v>12</v>
      </c>
      <c r="C252" s="3">
        <v>1</v>
      </c>
      <c r="D252" s="3">
        <v>47</v>
      </c>
      <c r="E252" s="3">
        <v>11</v>
      </c>
      <c r="F252" s="4">
        <v>103</v>
      </c>
    </row>
    <row r="253" spans="1:6">
      <c r="A253" s="3">
        <v>8</v>
      </c>
      <c r="B253" s="3">
        <f>VLOOKUP(A253, Haul!F:P,11,FALSE)</f>
        <v>12</v>
      </c>
      <c r="C253" s="3">
        <v>1</v>
      </c>
      <c r="D253" s="3">
        <v>48</v>
      </c>
      <c r="E253" s="3">
        <v>11</v>
      </c>
      <c r="F253" s="4">
        <v>104</v>
      </c>
    </row>
    <row r="254" spans="1:6">
      <c r="A254" s="3">
        <v>8</v>
      </c>
      <c r="B254" s="3">
        <f>VLOOKUP(A254, Haul!F:P,11,FALSE)</f>
        <v>12</v>
      </c>
      <c r="C254" s="3">
        <v>1</v>
      </c>
      <c r="D254" s="3">
        <v>49</v>
      </c>
      <c r="E254" s="3">
        <v>11</v>
      </c>
      <c r="F254" s="4">
        <v>112</v>
      </c>
    </row>
    <row r="255" spans="1:6">
      <c r="A255" s="3">
        <v>8</v>
      </c>
      <c r="B255" s="3">
        <f>VLOOKUP(A255, Haul!F:P,11,FALSE)</f>
        <v>12</v>
      </c>
      <c r="C255" s="3">
        <v>1</v>
      </c>
      <c r="D255" s="3">
        <v>50</v>
      </c>
      <c r="E255" s="3">
        <v>11</v>
      </c>
      <c r="F255" s="4">
        <v>100</v>
      </c>
    </row>
    <row r="256" spans="1:6">
      <c r="A256" s="3">
        <v>8</v>
      </c>
      <c r="B256" s="3">
        <f>VLOOKUP(A256, Haul!F:P,11,FALSE)</f>
        <v>12</v>
      </c>
      <c r="C256" s="3">
        <v>1</v>
      </c>
      <c r="D256" s="3">
        <v>51</v>
      </c>
      <c r="E256" s="3">
        <v>11</v>
      </c>
      <c r="F256" s="4">
        <v>101</v>
      </c>
    </row>
    <row r="257" spans="1:6">
      <c r="A257" s="3">
        <v>8</v>
      </c>
      <c r="B257" s="3">
        <f>VLOOKUP(A257, Haul!F:P,11,FALSE)</f>
        <v>12</v>
      </c>
      <c r="C257" s="3">
        <v>1</v>
      </c>
      <c r="D257" s="3">
        <v>52</v>
      </c>
      <c r="E257" s="3">
        <v>11</v>
      </c>
      <c r="F257" s="4">
        <v>97</v>
      </c>
    </row>
    <row r="258" spans="1:6">
      <c r="A258" s="3">
        <v>8</v>
      </c>
      <c r="B258" s="3">
        <f>VLOOKUP(A258, Haul!F:P,11,FALSE)</f>
        <v>12</v>
      </c>
      <c r="C258" s="3">
        <v>1</v>
      </c>
      <c r="D258" s="3">
        <v>53</v>
      </c>
      <c r="E258" s="3">
        <v>11</v>
      </c>
      <c r="F258" s="4">
        <v>116</v>
      </c>
    </row>
    <row r="259" spans="1:6">
      <c r="A259" s="3">
        <v>8</v>
      </c>
      <c r="B259" s="3">
        <f>VLOOKUP(A259, Haul!F:P,11,FALSE)</f>
        <v>12</v>
      </c>
      <c r="C259" s="3">
        <v>1</v>
      </c>
      <c r="D259" s="3">
        <v>54</v>
      </c>
      <c r="E259" s="3">
        <v>11</v>
      </c>
      <c r="F259" s="4">
        <v>83</v>
      </c>
    </row>
    <row r="260" spans="1:6">
      <c r="A260" s="3">
        <v>8</v>
      </c>
      <c r="B260" s="3">
        <f>VLOOKUP(A260, Haul!F:P,11,FALSE)</f>
        <v>12</v>
      </c>
      <c r="C260" s="3">
        <v>1</v>
      </c>
      <c r="D260" s="3">
        <v>55</v>
      </c>
      <c r="E260" s="3">
        <v>11</v>
      </c>
      <c r="F260" s="4">
        <v>124</v>
      </c>
    </row>
    <row r="261" spans="1:6">
      <c r="A261" s="3">
        <v>8</v>
      </c>
      <c r="B261" s="3">
        <f>VLOOKUP(A261, Haul!F:P,11,FALSE)</f>
        <v>12</v>
      </c>
      <c r="C261" s="3">
        <v>1</v>
      </c>
      <c r="D261" s="3">
        <v>56</v>
      </c>
      <c r="E261" s="3">
        <v>11</v>
      </c>
      <c r="F261" s="4">
        <v>114</v>
      </c>
    </row>
    <row r="262" spans="1:6">
      <c r="A262" s="3">
        <v>8</v>
      </c>
      <c r="B262" s="3">
        <f>VLOOKUP(A262, Haul!F:P,11,FALSE)</f>
        <v>12</v>
      </c>
      <c r="C262" s="3">
        <v>1</v>
      </c>
      <c r="D262" s="3">
        <v>57</v>
      </c>
      <c r="E262" s="3">
        <v>11</v>
      </c>
      <c r="F262" s="4">
        <v>106</v>
      </c>
    </row>
    <row r="263" spans="1:6">
      <c r="A263" s="3">
        <v>8</v>
      </c>
      <c r="B263" s="3">
        <f>VLOOKUP(A263, Haul!F:P,11,FALSE)</f>
        <v>12</v>
      </c>
      <c r="C263" s="3">
        <v>1</v>
      </c>
      <c r="D263" s="3">
        <v>58</v>
      </c>
      <c r="E263" s="3">
        <v>11</v>
      </c>
      <c r="F263" s="4">
        <v>99</v>
      </c>
    </row>
    <row r="264" spans="1:6">
      <c r="A264" s="3">
        <v>8</v>
      </c>
      <c r="B264" s="3">
        <f>VLOOKUP(A264, Haul!F:P,11,FALSE)</f>
        <v>12</v>
      </c>
      <c r="C264" s="3">
        <v>1</v>
      </c>
      <c r="D264" s="3">
        <v>59</v>
      </c>
      <c r="E264" s="3">
        <v>11</v>
      </c>
      <c r="F264" s="4">
        <v>118</v>
      </c>
    </row>
    <row r="265" spans="1:6">
      <c r="A265" s="3">
        <v>8</v>
      </c>
      <c r="B265" s="3">
        <f>VLOOKUP(A265, Haul!F:P,11,FALSE)</f>
        <v>12</v>
      </c>
      <c r="C265" s="3">
        <v>1</v>
      </c>
      <c r="D265" s="3">
        <v>60</v>
      </c>
      <c r="E265" s="3">
        <v>11</v>
      </c>
      <c r="F265" s="4">
        <v>102</v>
      </c>
    </row>
    <row r="266" spans="1:6">
      <c r="A266" s="3">
        <v>8</v>
      </c>
      <c r="B266" s="3">
        <f>VLOOKUP(A266, Haul!F:P,11,FALSE)</f>
        <v>12</v>
      </c>
      <c r="C266" s="3">
        <v>1</v>
      </c>
      <c r="D266" s="3">
        <v>61</v>
      </c>
      <c r="E266" s="3">
        <v>11</v>
      </c>
      <c r="F266" s="4">
        <v>101</v>
      </c>
    </row>
    <row r="267" spans="1:6">
      <c r="A267" s="3">
        <v>8</v>
      </c>
      <c r="B267" s="3">
        <f>VLOOKUP(A267, Haul!F:P,11,FALSE)</f>
        <v>12</v>
      </c>
      <c r="C267" s="3">
        <v>1</v>
      </c>
      <c r="D267" s="3">
        <v>62</v>
      </c>
      <c r="E267" s="3">
        <v>11</v>
      </c>
      <c r="F267" s="4">
        <v>76</v>
      </c>
    </row>
    <row r="268" spans="1:6">
      <c r="A268" s="3">
        <v>8</v>
      </c>
      <c r="B268" s="3">
        <f>VLOOKUP(A268, Haul!F:P,11,FALSE)</f>
        <v>12</v>
      </c>
      <c r="C268" s="3">
        <v>1</v>
      </c>
      <c r="D268" s="3">
        <v>63</v>
      </c>
      <c r="E268" s="3">
        <v>11</v>
      </c>
      <c r="F268" s="4">
        <v>57</v>
      </c>
    </row>
    <row r="269" spans="1:6">
      <c r="A269" s="3">
        <v>8</v>
      </c>
      <c r="B269" s="3">
        <f>VLOOKUP(A269, Haul!F:P,11,FALSE)</f>
        <v>12</v>
      </c>
      <c r="C269" s="3">
        <v>1</v>
      </c>
      <c r="D269" s="3">
        <v>64</v>
      </c>
      <c r="E269" s="3">
        <v>11</v>
      </c>
      <c r="F269" s="4">
        <v>106</v>
      </c>
    </row>
    <row r="270" spans="1:6">
      <c r="A270" s="3">
        <v>8</v>
      </c>
      <c r="B270" s="3">
        <f>VLOOKUP(A270, Haul!F:P,11,FALSE)</f>
        <v>12</v>
      </c>
      <c r="C270" s="3">
        <v>1</v>
      </c>
      <c r="D270" s="3">
        <v>65</v>
      </c>
      <c r="E270" s="3">
        <v>11</v>
      </c>
      <c r="F270" s="4">
        <v>101</v>
      </c>
    </row>
    <row r="271" spans="1:6">
      <c r="A271" s="3">
        <v>8</v>
      </c>
      <c r="B271" s="3">
        <f>VLOOKUP(A271, Haul!F:P,11,FALSE)</f>
        <v>12</v>
      </c>
      <c r="C271" s="3">
        <v>1</v>
      </c>
      <c r="D271" s="3">
        <v>66</v>
      </c>
      <c r="E271" s="3">
        <v>11</v>
      </c>
      <c r="F271" s="4">
        <v>99</v>
      </c>
    </row>
    <row r="272" spans="1:6">
      <c r="A272" s="3">
        <v>8</v>
      </c>
      <c r="B272" s="3">
        <f>VLOOKUP(A272, Haul!F:P,11,FALSE)</f>
        <v>12</v>
      </c>
      <c r="C272" s="3">
        <v>1</v>
      </c>
      <c r="D272" s="3">
        <v>67</v>
      </c>
      <c r="E272" s="3">
        <v>11</v>
      </c>
      <c r="F272" s="4">
        <v>72</v>
      </c>
    </row>
    <row r="273" spans="1:6">
      <c r="A273" s="3">
        <v>8</v>
      </c>
      <c r="B273" s="3">
        <f>VLOOKUP(A273, Haul!F:P,11,FALSE)</f>
        <v>12</v>
      </c>
      <c r="C273" s="3">
        <v>1</v>
      </c>
      <c r="D273" s="3">
        <v>68</v>
      </c>
      <c r="E273" s="3">
        <v>11</v>
      </c>
      <c r="F273" s="4">
        <v>104</v>
      </c>
    </row>
    <row r="274" spans="1:6">
      <c r="A274" s="3">
        <v>8</v>
      </c>
      <c r="B274" s="3">
        <f>VLOOKUP(A274, Haul!F:P,11,FALSE)</f>
        <v>12</v>
      </c>
      <c r="C274" s="3">
        <v>1</v>
      </c>
      <c r="D274" s="3">
        <v>69</v>
      </c>
      <c r="E274" s="3">
        <v>11</v>
      </c>
      <c r="F274" s="4">
        <v>118</v>
      </c>
    </row>
    <row r="275" spans="1:6">
      <c r="A275" s="3">
        <v>8</v>
      </c>
      <c r="B275" s="3">
        <f>VLOOKUP(A275, Haul!F:P,11,FALSE)</f>
        <v>12</v>
      </c>
      <c r="C275" s="3">
        <v>1</v>
      </c>
      <c r="D275" s="3">
        <v>70</v>
      </c>
      <c r="E275" s="3">
        <v>11</v>
      </c>
      <c r="F275" s="4">
        <v>105</v>
      </c>
    </row>
    <row r="276" spans="1:6">
      <c r="A276" s="3">
        <v>8</v>
      </c>
      <c r="B276" s="3">
        <f>VLOOKUP(A276, Haul!F:P,11,FALSE)</f>
        <v>12</v>
      </c>
      <c r="C276" s="3">
        <v>1</v>
      </c>
      <c r="D276" s="3">
        <v>71</v>
      </c>
      <c r="E276" s="3">
        <v>11</v>
      </c>
      <c r="F276" s="4">
        <v>113</v>
      </c>
    </row>
    <row r="277" spans="1:6">
      <c r="A277" s="3">
        <v>8</v>
      </c>
      <c r="B277" s="3">
        <f>VLOOKUP(A277, Haul!F:P,11,FALSE)</f>
        <v>12</v>
      </c>
      <c r="C277" s="3">
        <v>1</v>
      </c>
      <c r="D277" s="3">
        <v>72</v>
      </c>
      <c r="E277" s="3">
        <v>11</v>
      </c>
      <c r="F277" s="4">
        <v>82</v>
      </c>
    </row>
    <row r="278" spans="1:6">
      <c r="A278" s="3">
        <v>8</v>
      </c>
      <c r="B278" s="3">
        <f>VLOOKUP(A278, Haul!F:P,11,FALSE)</f>
        <v>12</v>
      </c>
      <c r="C278" s="3">
        <v>1</v>
      </c>
      <c r="D278" s="3">
        <v>73</v>
      </c>
      <c r="E278" s="3">
        <v>11</v>
      </c>
      <c r="F278" s="4">
        <v>119</v>
      </c>
    </row>
    <row r="279" spans="1:6">
      <c r="A279" s="3">
        <v>8</v>
      </c>
      <c r="B279" s="3">
        <f>VLOOKUP(A279, Haul!F:P,11,FALSE)</f>
        <v>12</v>
      </c>
      <c r="C279" s="3">
        <v>1</v>
      </c>
      <c r="D279" s="3">
        <v>74</v>
      </c>
      <c r="E279" s="3">
        <v>11</v>
      </c>
      <c r="F279" s="4">
        <v>119</v>
      </c>
    </row>
    <row r="280" spans="1:6">
      <c r="A280" s="3">
        <v>8</v>
      </c>
      <c r="B280" s="3">
        <f>VLOOKUP(A280, Haul!F:P,11,FALSE)</f>
        <v>12</v>
      </c>
      <c r="C280" s="3">
        <v>1</v>
      </c>
      <c r="D280" s="3">
        <v>75</v>
      </c>
      <c r="E280" s="3">
        <v>11</v>
      </c>
      <c r="F280" s="4">
        <v>110</v>
      </c>
    </row>
    <row r="281" spans="1:6">
      <c r="A281" s="3">
        <v>8</v>
      </c>
      <c r="B281" s="3">
        <f>VLOOKUP(A281, Haul!F:P,11,FALSE)</f>
        <v>12</v>
      </c>
      <c r="C281" s="3">
        <v>1</v>
      </c>
      <c r="D281" s="3">
        <v>76</v>
      </c>
      <c r="E281" s="3">
        <v>11</v>
      </c>
      <c r="F281" s="4">
        <v>105</v>
      </c>
    </row>
    <row r="282" spans="1:6">
      <c r="A282" s="3">
        <v>8</v>
      </c>
      <c r="B282" s="3">
        <f>VLOOKUP(A282, Haul!F:P,11,FALSE)</f>
        <v>12</v>
      </c>
      <c r="C282" s="3">
        <v>1</v>
      </c>
      <c r="D282" s="3">
        <v>77</v>
      </c>
      <c r="E282" s="3">
        <v>11</v>
      </c>
      <c r="F282" s="4">
        <v>88</v>
      </c>
    </row>
    <row r="283" spans="1:6">
      <c r="A283" s="3">
        <v>8</v>
      </c>
      <c r="B283" s="3">
        <f>VLOOKUP(A283, Haul!F:P,11,FALSE)</f>
        <v>12</v>
      </c>
      <c r="C283" s="3">
        <v>1</v>
      </c>
      <c r="D283" s="3">
        <v>78</v>
      </c>
      <c r="E283" s="3">
        <v>11</v>
      </c>
      <c r="F283" s="4">
        <v>122</v>
      </c>
    </row>
    <row r="284" spans="1:6">
      <c r="A284" s="3">
        <v>8</v>
      </c>
      <c r="B284" s="3">
        <f>VLOOKUP(A284, Haul!F:P,11,FALSE)</f>
        <v>12</v>
      </c>
      <c r="C284" s="3">
        <v>1</v>
      </c>
      <c r="D284" s="3">
        <v>79</v>
      </c>
      <c r="E284" s="3">
        <v>11</v>
      </c>
      <c r="F284" s="4">
        <v>115</v>
      </c>
    </row>
    <row r="285" spans="1:6">
      <c r="A285" s="3">
        <v>8</v>
      </c>
      <c r="B285" s="3">
        <f>VLOOKUP(A285, Haul!F:P,11,FALSE)</f>
        <v>12</v>
      </c>
      <c r="C285" s="3">
        <v>1</v>
      </c>
      <c r="D285" s="3">
        <v>80</v>
      </c>
      <c r="E285" s="3">
        <v>11</v>
      </c>
      <c r="F285" s="4">
        <v>74</v>
      </c>
    </row>
    <row r="286" spans="1:6">
      <c r="A286" s="3">
        <v>8</v>
      </c>
      <c r="B286" s="3">
        <f>VLOOKUP(A286, Haul!F:P,11,FALSE)</f>
        <v>12</v>
      </c>
      <c r="C286" s="3">
        <v>1</v>
      </c>
      <c r="D286" s="3">
        <v>81</v>
      </c>
      <c r="E286" s="3">
        <v>11</v>
      </c>
      <c r="F286" s="4">
        <v>99</v>
      </c>
    </row>
    <row r="287" spans="1:6">
      <c r="A287" s="3">
        <v>8</v>
      </c>
      <c r="B287" s="3">
        <f>VLOOKUP(A287, Haul!F:P,11,FALSE)</f>
        <v>12</v>
      </c>
      <c r="C287" s="3">
        <v>1</v>
      </c>
      <c r="D287" s="3">
        <v>82</v>
      </c>
      <c r="E287" s="3">
        <v>11</v>
      </c>
      <c r="F287" s="4">
        <v>47</v>
      </c>
    </row>
    <row r="288" spans="1:6">
      <c r="A288" s="3">
        <v>8</v>
      </c>
      <c r="B288" s="3">
        <f>VLOOKUP(A288, Haul!F:P,11,FALSE)</f>
        <v>12</v>
      </c>
      <c r="C288" s="3">
        <v>1</v>
      </c>
      <c r="D288" s="3">
        <v>83</v>
      </c>
      <c r="E288" s="3">
        <v>11</v>
      </c>
      <c r="F288" s="4">
        <v>116</v>
      </c>
    </row>
    <row r="289" spans="1:6">
      <c r="A289" s="3">
        <v>8</v>
      </c>
      <c r="B289" s="3">
        <f>VLOOKUP(A289, Haul!F:P,11,FALSE)</f>
        <v>12</v>
      </c>
      <c r="C289" s="3">
        <v>1</v>
      </c>
      <c r="D289" s="3">
        <v>84</v>
      </c>
      <c r="E289" s="3">
        <v>11</v>
      </c>
      <c r="F289" s="4">
        <v>112</v>
      </c>
    </row>
    <row r="290" spans="1:6">
      <c r="A290" s="3">
        <v>8</v>
      </c>
      <c r="B290" s="3">
        <f>VLOOKUP(A290, Haul!F:P,11,FALSE)</f>
        <v>12</v>
      </c>
      <c r="C290" s="3">
        <v>1</v>
      </c>
      <c r="D290" s="3">
        <v>85</v>
      </c>
      <c r="E290" s="3">
        <v>11</v>
      </c>
      <c r="F290" s="4">
        <v>115</v>
      </c>
    </row>
    <row r="291" spans="1:6">
      <c r="A291" s="3">
        <v>8</v>
      </c>
      <c r="B291" s="3">
        <f>VLOOKUP(A291, Haul!F:P,11,FALSE)</f>
        <v>12</v>
      </c>
      <c r="C291" s="3">
        <v>1</v>
      </c>
      <c r="D291" s="3">
        <v>86</v>
      </c>
      <c r="E291" s="3">
        <v>11</v>
      </c>
      <c r="F291" s="4">
        <v>120</v>
      </c>
    </row>
    <row r="292" spans="1:6">
      <c r="A292" s="3">
        <v>8</v>
      </c>
      <c r="B292" s="3">
        <f>VLOOKUP(A292, Haul!F:P,11,FALSE)</f>
        <v>12</v>
      </c>
      <c r="C292" s="3">
        <v>1</v>
      </c>
      <c r="D292" s="3">
        <v>87</v>
      </c>
      <c r="E292" s="3">
        <v>11</v>
      </c>
      <c r="F292" s="4">
        <v>114</v>
      </c>
    </row>
    <row r="293" spans="1:6">
      <c r="A293" s="3">
        <v>8</v>
      </c>
      <c r="B293" s="3">
        <f>VLOOKUP(A293, Haul!F:P,11,FALSE)</f>
        <v>12</v>
      </c>
      <c r="C293" s="3">
        <v>1</v>
      </c>
      <c r="D293" s="3">
        <v>88</v>
      </c>
      <c r="E293" s="3">
        <v>11</v>
      </c>
      <c r="F293" s="4">
        <v>104</v>
      </c>
    </row>
    <row r="294" spans="1:6">
      <c r="A294" s="3">
        <v>8</v>
      </c>
      <c r="B294" s="3">
        <f>VLOOKUP(A294, Haul!F:P,11,FALSE)</f>
        <v>12</v>
      </c>
      <c r="C294" s="3">
        <v>1</v>
      </c>
      <c r="D294" s="3">
        <v>89</v>
      </c>
      <c r="E294" s="3">
        <v>11</v>
      </c>
      <c r="F294" s="4">
        <v>110</v>
      </c>
    </row>
    <row r="295" spans="1:6">
      <c r="A295" s="3">
        <v>8</v>
      </c>
      <c r="B295" s="3">
        <f>VLOOKUP(A295, Haul!F:P,11,FALSE)</f>
        <v>12</v>
      </c>
      <c r="C295" s="3">
        <v>1</v>
      </c>
      <c r="D295" s="3">
        <v>90</v>
      </c>
      <c r="E295" s="3">
        <v>11</v>
      </c>
      <c r="F295" s="4">
        <v>118</v>
      </c>
    </row>
    <row r="296" spans="1:6">
      <c r="A296" s="3">
        <v>8</v>
      </c>
      <c r="B296" s="3">
        <f>VLOOKUP(A296, Haul!F:P,11,FALSE)</f>
        <v>12</v>
      </c>
      <c r="C296" s="3">
        <v>1</v>
      </c>
      <c r="D296" s="3">
        <v>91</v>
      </c>
      <c r="E296" s="3">
        <v>11</v>
      </c>
      <c r="F296" s="4">
        <v>77</v>
      </c>
    </row>
    <row r="297" spans="1:6">
      <c r="A297" s="3">
        <v>8</v>
      </c>
      <c r="B297" s="3">
        <f>VLOOKUP(A297, Haul!F:P,11,FALSE)</f>
        <v>12</v>
      </c>
      <c r="C297" s="3">
        <v>1</v>
      </c>
      <c r="D297" s="3">
        <v>92</v>
      </c>
      <c r="E297" s="3">
        <v>11</v>
      </c>
      <c r="F297" s="4">
        <v>109</v>
      </c>
    </row>
    <row r="298" spans="1:6">
      <c r="A298" s="3">
        <v>8</v>
      </c>
      <c r="B298" s="3">
        <f>VLOOKUP(A298, Haul!F:P,11,FALSE)</f>
        <v>12</v>
      </c>
      <c r="C298" s="3">
        <v>1</v>
      </c>
      <c r="D298" s="3">
        <v>93</v>
      </c>
      <c r="E298" s="3">
        <v>11</v>
      </c>
      <c r="F298" s="4">
        <v>105</v>
      </c>
    </row>
    <row r="299" spans="1:6">
      <c r="A299" s="3">
        <v>8</v>
      </c>
      <c r="B299" s="3">
        <f>VLOOKUP(A299, Haul!F:P,11,FALSE)</f>
        <v>12</v>
      </c>
      <c r="C299" s="3">
        <v>1</v>
      </c>
      <c r="D299" s="3">
        <v>94</v>
      </c>
      <c r="E299" s="3">
        <v>11</v>
      </c>
      <c r="F299" s="4">
        <v>82</v>
      </c>
    </row>
    <row r="300" spans="1:6">
      <c r="A300" s="3">
        <v>8</v>
      </c>
      <c r="B300" s="3">
        <f>VLOOKUP(A300, Haul!F:P,11,FALSE)</f>
        <v>12</v>
      </c>
      <c r="C300" s="3">
        <v>1</v>
      </c>
      <c r="D300" s="3">
        <v>95</v>
      </c>
      <c r="E300" s="3">
        <v>11</v>
      </c>
      <c r="F300" s="4">
        <v>108</v>
      </c>
    </row>
    <row r="301" spans="1:6">
      <c r="A301" s="3">
        <v>8</v>
      </c>
      <c r="B301" s="3">
        <f>VLOOKUP(A301, Haul!F:P,11,FALSE)</f>
        <v>12</v>
      </c>
      <c r="C301" s="3">
        <v>1</v>
      </c>
      <c r="D301" s="3">
        <v>96</v>
      </c>
      <c r="E301" s="3">
        <v>11</v>
      </c>
      <c r="F301" s="4">
        <v>111</v>
      </c>
    </row>
    <row r="302" spans="1:6">
      <c r="A302" s="3">
        <v>8</v>
      </c>
      <c r="B302" s="3">
        <f>VLOOKUP(A302, Haul!F:P,11,FALSE)</f>
        <v>12</v>
      </c>
      <c r="C302" s="3">
        <v>1</v>
      </c>
      <c r="D302" s="3">
        <v>97</v>
      </c>
      <c r="E302" s="3">
        <v>11</v>
      </c>
      <c r="F302" s="4">
        <v>118</v>
      </c>
    </row>
    <row r="303" spans="1:6">
      <c r="A303" s="3">
        <v>8</v>
      </c>
      <c r="B303" s="3">
        <f>VLOOKUP(A303, Haul!F:P,11,FALSE)</f>
        <v>12</v>
      </c>
      <c r="C303" s="3">
        <v>1</v>
      </c>
      <c r="D303" s="3">
        <v>98</v>
      </c>
      <c r="E303" s="3">
        <v>11</v>
      </c>
      <c r="F303" s="4">
        <v>104</v>
      </c>
    </row>
    <row r="304" spans="1:6">
      <c r="A304" s="3">
        <v>8</v>
      </c>
      <c r="B304" s="3">
        <f>VLOOKUP(A304, Haul!F:P,11,FALSE)</f>
        <v>12</v>
      </c>
      <c r="C304" s="3">
        <v>1</v>
      </c>
      <c r="D304" s="3">
        <v>99</v>
      </c>
      <c r="E304" s="3">
        <v>11</v>
      </c>
      <c r="F304" s="4">
        <v>85</v>
      </c>
    </row>
    <row r="305" spans="1:6">
      <c r="A305" s="3">
        <v>8</v>
      </c>
      <c r="B305" s="3">
        <f>VLOOKUP(A305, Haul!F:P,11,FALSE)</f>
        <v>12</v>
      </c>
      <c r="C305" s="3">
        <v>1</v>
      </c>
      <c r="D305" s="3">
        <v>100</v>
      </c>
      <c r="E305" s="3">
        <v>11</v>
      </c>
      <c r="F305" s="4">
        <v>120</v>
      </c>
    </row>
    <row r="306" spans="1:6">
      <c r="A306" s="3">
        <v>8</v>
      </c>
      <c r="B306" s="3">
        <f>VLOOKUP(A306, Haul!F:P,11,FALSE)</f>
        <v>12</v>
      </c>
      <c r="C306" s="3">
        <v>1</v>
      </c>
      <c r="D306" s="3">
        <v>101</v>
      </c>
      <c r="E306" s="3">
        <v>11</v>
      </c>
      <c r="F306" s="4">
        <v>120</v>
      </c>
    </row>
    <row r="307" spans="1:6">
      <c r="A307" s="3">
        <v>8</v>
      </c>
      <c r="B307" s="3">
        <f>VLOOKUP(A307, Haul!F:P,11,FALSE)</f>
        <v>12</v>
      </c>
      <c r="C307" s="3">
        <v>1</v>
      </c>
      <c r="D307" s="3">
        <v>102</v>
      </c>
      <c r="E307" s="3">
        <v>11</v>
      </c>
      <c r="F307" s="4">
        <v>113</v>
      </c>
    </row>
    <row r="308" spans="1:6">
      <c r="A308" s="3">
        <v>8</v>
      </c>
      <c r="B308" s="3">
        <f>VLOOKUP(A308, Haul!F:P,11,FALSE)</f>
        <v>12</v>
      </c>
      <c r="C308" s="3">
        <v>1</v>
      </c>
      <c r="D308" s="3">
        <v>103</v>
      </c>
      <c r="E308" s="3">
        <v>11</v>
      </c>
      <c r="F308" s="4">
        <v>118</v>
      </c>
    </row>
    <row r="309" spans="1:6">
      <c r="A309" s="3">
        <v>8</v>
      </c>
      <c r="B309" s="3">
        <f>VLOOKUP(A309, Haul!F:P,11,FALSE)</f>
        <v>12</v>
      </c>
      <c r="C309" s="3">
        <v>1</v>
      </c>
      <c r="D309" s="3">
        <v>104</v>
      </c>
      <c r="E309" s="3">
        <v>11</v>
      </c>
      <c r="F309" s="4">
        <v>96</v>
      </c>
    </row>
    <row r="310" spans="1:6">
      <c r="A310" s="3">
        <v>8</v>
      </c>
      <c r="B310" s="3">
        <f>VLOOKUP(A310, Haul!F:P,11,FALSE)</f>
        <v>12</v>
      </c>
      <c r="C310" s="3">
        <v>1</v>
      </c>
      <c r="D310" s="3">
        <v>105</v>
      </c>
      <c r="E310" s="3">
        <v>11</v>
      </c>
      <c r="F310" s="4">
        <v>111</v>
      </c>
    </row>
    <row r="311" spans="1:6">
      <c r="A311" s="3">
        <v>8</v>
      </c>
      <c r="B311" s="3">
        <f>VLOOKUP(A311, Haul!F:P,11,FALSE)</f>
        <v>12</v>
      </c>
      <c r="C311" s="3">
        <v>1</v>
      </c>
      <c r="D311" s="3">
        <v>106</v>
      </c>
      <c r="E311" s="3">
        <v>11</v>
      </c>
      <c r="F311" s="4">
        <v>116</v>
      </c>
    </row>
    <row r="312" spans="1:6">
      <c r="A312" s="3">
        <v>8</v>
      </c>
      <c r="B312" s="3">
        <f>VLOOKUP(A312, Haul!F:P,11,FALSE)</f>
        <v>12</v>
      </c>
      <c r="C312" s="3">
        <v>1</v>
      </c>
      <c r="D312" s="3">
        <v>107</v>
      </c>
      <c r="E312" s="3">
        <v>11</v>
      </c>
      <c r="F312" s="4">
        <v>112</v>
      </c>
    </row>
    <row r="313" spans="1:6">
      <c r="A313" s="3">
        <v>8</v>
      </c>
      <c r="B313" s="3">
        <f>VLOOKUP(A313, Haul!F:P,11,FALSE)</f>
        <v>12</v>
      </c>
      <c r="C313" s="3">
        <v>1</v>
      </c>
      <c r="D313" s="3">
        <v>108</v>
      </c>
      <c r="E313" s="3">
        <v>11</v>
      </c>
      <c r="F313" s="4">
        <v>89</v>
      </c>
    </row>
    <row r="314" spans="1:6">
      <c r="A314" s="3">
        <v>8</v>
      </c>
      <c r="B314" s="3">
        <f>VLOOKUP(A314, Haul!F:P,11,FALSE)</f>
        <v>12</v>
      </c>
      <c r="C314" s="3">
        <v>1</v>
      </c>
      <c r="D314" s="3">
        <v>109</v>
      </c>
      <c r="E314" s="3">
        <v>11</v>
      </c>
      <c r="F314" s="4">
        <v>105</v>
      </c>
    </row>
    <row r="315" spans="1:6">
      <c r="A315" s="3">
        <v>8</v>
      </c>
      <c r="B315" s="3">
        <f>VLOOKUP(A315, Haul!F:P,11,FALSE)</f>
        <v>12</v>
      </c>
      <c r="C315" s="3">
        <v>1</v>
      </c>
      <c r="D315" s="3">
        <v>110</v>
      </c>
      <c r="E315" s="3">
        <v>11</v>
      </c>
      <c r="F315" s="4">
        <v>117</v>
      </c>
    </row>
    <row r="316" spans="1:6">
      <c r="A316" s="3">
        <v>8</v>
      </c>
      <c r="B316" s="3">
        <f>VLOOKUP(A316, Haul!F:P,11,FALSE)</f>
        <v>12</v>
      </c>
      <c r="C316" s="3">
        <v>1</v>
      </c>
      <c r="D316" s="3">
        <v>111</v>
      </c>
      <c r="E316" s="3">
        <v>11</v>
      </c>
      <c r="F316" s="4">
        <v>109</v>
      </c>
    </row>
    <row r="317" spans="1:6">
      <c r="A317" s="3">
        <v>8</v>
      </c>
      <c r="B317" s="3">
        <f>VLOOKUP(A317, Haul!F:P,11,FALSE)</f>
        <v>12</v>
      </c>
      <c r="C317" s="3">
        <v>1</v>
      </c>
      <c r="D317" s="3">
        <v>112</v>
      </c>
      <c r="E317" s="3">
        <v>11</v>
      </c>
      <c r="F317" s="4">
        <v>111</v>
      </c>
    </row>
    <row r="318" spans="1:6">
      <c r="A318" s="3">
        <v>8</v>
      </c>
      <c r="B318" s="3">
        <f>VLOOKUP(A318, Haul!F:P,11,FALSE)</f>
        <v>12</v>
      </c>
      <c r="C318" s="3">
        <v>1</v>
      </c>
      <c r="D318" s="3">
        <v>113</v>
      </c>
      <c r="E318" s="3">
        <v>11</v>
      </c>
      <c r="F318" s="4">
        <v>93</v>
      </c>
    </row>
    <row r="319" spans="1:6">
      <c r="A319" s="3">
        <v>8</v>
      </c>
      <c r="B319" s="3">
        <f>VLOOKUP(A319, Haul!F:P,11,FALSE)</f>
        <v>12</v>
      </c>
      <c r="C319" s="3">
        <v>1</v>
      </c>
      <c r="D319" s="3">
        <v>114</v>
      </c>
      <c r="E319" s="3">
        <v>11</v>
      </c>
      <c r="F319" s="4">
        <v>101</v>
      </c>
    </row>
    <row r="320" spans="1:6">
      <c r="A320" s="3">
        <v>8</v>
      </c>
      <c r="B320" s="3">
        <f>VLOOKUP(A320, Haul!F:P,11,FALSE)</f>
        <v>12</v>
      </c>
      <c r="C320" s="3">
        <v>1</v>
      </c>
      <c r="D320" s="3">
        <v>115</v>
      </c>
      <c r="E320" s="3">
        <v>11</v>
      </c>
      <c r="F320" s="4">
        <v>99</v>
      </c>
    </row>
    <row r="321" spans="1:6">
      <c r="A321" s="3">
        <v>8</v>
      </c>
      <c r="B321" s="3">
        <f>VLOOKUP(A321, Haul!F:P,11,FALSE)</f>
        <v>12</v>
      </c>
      <c r="C321" s="3">
        <v>1</v>
      </c>
      <c r="D321" s="3">
        <v>116</v>
      </c>
      <c r="E321" s="3">
        <v>11</v>
      </c>
      <c r="F321" s="4">
        <v>76</v>
      </c>
    </row>
    <row r="322" spans="1:6">
      <c r="A322" s="3">
        <v>8</v>
      </c>
      <c r="B322" s="3">
        <f>VLOOKUP(A322, Haul!F:P,11,FALSE)</f>
        <v>12</v>
      </c>
      <c r="C322" s="3">
        <v>1</v>
      </c>
      <c r="D322" s="3">
        <v>117</v>
      </c>
      <c r="E322" s="3">
        <v>11</v>
      </c>
      <c r="F322" s="4">
        <v>129</v>
      </c>
    </row>
    <row r="323" spans="1:6">
      <c r="A323" s="3">
        <v>9</v>
      </c>
      <c r="B323" s="3">
        <f>VLOOKUP(A323, Haul!F:P,11,FALSE)</f>
        <v>12</v>
      </c>
      <c r="C323" s="3">
        <v>1</v>
      </c>
      <c r="D323" s="3">
        <v>1</v>
      </c>
      <c r="E323" s="3">
        <v>11</v>
      </c>
      <c r="F323" s="3">
        <v>80</v>
      </c>
    </row>
    <row r="324" spans="1:6">
      <c r="A324" s="3">
        <v>9</v>
      </c>
      <c r="B324" s="3">
        <f>VLOOKUP(A324, Haul!F:P,11,FALSE)</f>
        <v>12</v>
      </c>
      <c r="C324" s="3">
        <v>1</v>
      </c>
      <c r="D324" s="3">
        <v>2</v>
      </c>
      <c r="E324" s="3">
        <v>11</v>
      </c>
      <c r="F324" s="3">
        <v>111</v>
      </c>
    </row>
    <row r="325" spans="1:6">
      <c r="A325" s="3">
        <v>9</v>
      </c>
      <c r="B325" s="3">
        <f>VLOOKUP(A325, Haul!F:P,11,FALSE)</f>
        <v>12</v>
      </c>
      <c r="C325" s="3">
        <v>1</v>
      </c>
      <c r="D325" s="3">
        <v>3</v>
      </c>
      <c r="E325" s="3">
        <v>11</v>
      </c>
      <c r="F325" s="3">
        <v>70</v>
      </c>
    </row>
    <row r="326" spans="1:6">
      <c r="A326" s="3">
        <v>9</v>
      </c>
      <c r="B326" s="3">
        <f>VLOOKUP(A326, Haul!F:P,11,FALSE)</f>
        <v>12</v>
      </c>
      <c r="C326" s="3">
        <v>1</v>
      </c>
      <c r="D326" s="3">
        <v>4</v>
      </c>
      <c r="E326" s="3">
        <v>11</v>
      </c>
      <c r="F326" s="3">
        <v>101</v>
      </c>
    </row>
    <row r="327" spans="1:6">
      <c r="A327" s="3">
        <v>9</v>
      </c>
      <c r="B327" s="3">
        <f>VLOOKUP(A327, Haul!F:P,11,FALSE)</f>
        <v>12</v>
      </c>
      <c r="C327" s="3">
        <v>1</v>
      </c>
      <c r="D327" s="3">
        <v>5</v>
      </c>
      <c r="E327" s="3">
        <v>11</v>
      </c>
      <c r="F327" s="3">
        <v>107</v>
      </c>
    </row>
    <row r="328" spans="1:6">
      <c r="A328" s="3">
        <v>9</v>
      </c>
      <c r="B328" s="3">
        <f>VLOOKUP(A328, Haul!F:P,11,FALSE)</f>
        <v>12</v>
      </c>
      <c r="C328" s="3">
        <v>1</v>
      </c>
      <c r="D328" s="3">
        <v>6</v>
      </c>
      <c r="E328" s="3">
        <v>11</v>
      </c>
      <c r="F328" s="3">
        <v>76</v>
      </c>
    </row>
    <row r="329" spans="1:6">
      <c r="A329" s="3">
        <v>9</v>
      </c>
      <c r="B329" s="3">
        <f>VLOOKUP(A329, Haul!F:P,11,FALSE)</f>
        <v>12</v>
      </c>
      <c r="C329" s="3">
        <v>1</v>
      </c>
      <c r="D329" s="3">
        <v>7</v>
      </c>
      <c r="E329" s="3">
        <v>11</v>
      </c>
      <c r="F329" s="3">
        <v>106</v>
      </c>
    </row>
    <row r="330" spans="1:6">
      <c r="A330" s="3">
        <v>9</v>
      </c>
      <c r="B330" s="3">
        <f>VLOOKUP(A330, Haul!F:P,11,FALSE)</f>
        <v>12</v>
      </c>
      <c r="C330" s="3">
        <v>1</v>
      </c>
      <c r="D330" s="3">
        <v>8</v>
      </c>
      <c r="E330" s="3">
        <v>11</v>
      </c>
      <c r="F330" s="3">
        <v>85</v>
      </c>
    </row>
    <row r="331" spans="1:6">
      <c r="A331" s="3">
        <v>9</v>
      </c>
      <c r="B331" s="3">
        <f>VLOOKUP(A331, Haul!F:P,11,FALSE)</f>
        <v>12</v>
      </c>
      <c r="C331" s="3">
        <v>1</v>
      </c>
      <c r="D331" s="3">
        <v>9</v>
      </c>
      <c r="E331" s="3">
        <v>11</v>
      </c>
      <c r="F331" s="3">
        <v>86</v>
      </c>
    </row>
    <row r="332" spans="1:6">
      <c r="A332" s="3">
        <v>9</v>
      </c>
      <c r="B332" s="3">
        <f>VLOOKUP(A332, Haul!F:P,11,FALSE)</f>
        <v>12</v>
      </c>
      <c r="C332" s="3">
        <v>1</v>
      </c>
      <c r="D332" s="3">
        <v>10</v>
      </c>
      <c r="E332" s="3">
        <v>11</v>
      </c>
      <c r="F332" s="3">
        <v>105</v>
      </c>
    </row>
    <row r="333" spans="1:6">
      <c r="A333" s="3">
        <v>9</v>
      </c>
      <c r="B333" s="3">
        <f>VLOOKUP(A333, Haul!F:P,11,FALSE)</f>
        <v>12</v>
      </c>
      <c r="C333" s="3">
        <v>1</v>
      </c>
      <c r="D333" s="3">
        <v>11</v>
      </c>
      <c r="E333" s="3">
        <v>11</v>
      </c>
      <c r="F333" s="3">
        <v>68</v>
      </c>
    </row>
    <row r="334" spans="1:6">
      <c r="A334" s="3">
        <v>9</v>
      </c>
      <c r="B334" s="3">
        <f>VLOOKUP(A334, Haul!F:P,11,FALSE)</f>
        <v>12</v>
      </c>
      <c r="C334" s="3">
        <v>1</v>
      </c>
      <c r="D334" s="3">
        <v>12</v>
      </c>
      <c r="E334" s="3">
        <v>11</v>
      </c>
      <c r="F334" s="3">
        <v>111</v>
      </c>
    </row>
    <row r="335" spans="1:6">
      <c r="A335" s="3">
        <v>9</v>
      </c>
      <c r="B335" s="3">
        <f>VLOOKUP(A335, Haul!F:P,11,FALSE)</f>
        <v>12</v>
      </c>
      <c r="C335" s="3">
        <v>1</v>
      </c>
      <c r="D335" s="3">
        <v>13</v>
      </c>
      <c r="E335" s="3">
        <v>11</v>
      </c>
      <c r="F335" s="3">
        <v>82</v>
      </c>
    </row>
    <row r="336" spans="1:6">
      <c r="A336" s="3">
        <v>9</v>
      </c>
      <c r="B336" s="3">
        <f>VLOOKUP(A336, Haul!F:P,11,FALSE)</f>
        <v>12</v>
      </c>
      <c r="C336" s="3">
        <v>1</v>
      </c>
      <c r="D336" s="3">
        <v>1</v>
      </c>
      <c r="E336" s="3">
        <v>12</v>
      </c>
      <c r="F336" s="3">
        <v>84</v>
      </c>
    </row>
    <row r="337" spans="1:6">
      <c r="A337" s="3">
        <v>9</v>
      </c>
      <c r="B337" s="3">
        <f>VLOOKUP(A337, Haul!F:P,11,FALSE)</f>
        <v>12</v>
      </c>
      <c r="C337" s="3">
        <v>1</v>
      </c>
      <c r="D337" s="3">
        <v>2</v>
      </c>
      <c r="E337" s="3">
        <v>12</v>
      </c>
      <c r="F337" s="3">
        <v>76</v>
      </c>
    </row>
    <row r="338" spans="1:6">
      <c r="A338" s="3">
        <v>9</v>
      </c>
      <c r="B338" s="3">
        <f>VLOOKUP(A338, Haul!F:P,11,FALSE)</f>
        <v>12</v>
      </c>
      <c r="C338" s="3">
        <v>1</v>
      </c>
      <c r="D338" s="3">
        <v>3</v>
      </c>
      <c r="E338" s="3">
        <v>12</v>
      </c>
      <c r="F338" s="3">
        <v>52</v>
      </c>
    </row>
    <row r="339" spans="1:6">
      <c r="A339" s="3">
        <v>9</v>
      </c>
      <c r="B339" s="3">
        <f>VLOOKUP(A339, Haul!F:P,11,FALSE)</f>
        <v>12</v>
      </c>
      <c r="C339" s="3">
        <v>1</v>
      </c>
      <c r="D339" s="3">
        <v>4</v>
      </c>
      <c r="E339" s="3">
        <v>12</v>
      </c>
      <c r="F339" s="3">
        <v>59</v>
      </c>
    </row>
    <row r="340" spans="1:6" hidden="1">
      <c r="A340" s="3">
        <v>9</v>
      </c>
      <c r="B340" s="3">
        <f>VLOOKUP(A340, Haul!F:P,11,FALSE)</f>
        <v>12</v>
      </c>
      <c r="C340" s="3">
        <v>1</v>
      </c>
      <c r="D340" s="3">
        <v>1</v>
      </c>
      <c r="E340" s="3">
        <v>62</v>
      </c>
      <c r="F340" s="3">
        <v>108</v>
      </c>
    </row>
    <row r="341" spans="1:6" hidden="1">
      <c r="A341" s="3">
        <v>9</v>
      </c>
      <c r="B341" s="3">
        <f>VLOOKUP(A341, Haul!F:P,11,FALSE)</f>
        <v>12</v>
      </c>
      <c r="C341" s="3">
        <v>1</v>
      </c>
      <c r="D341" s="3">
        <v>1</v>
      </c>
      <c r="E341" s="3">
        <v>32</v>
      </c>
      <c r="F341" s="3">
        <v>78</v>
      </c>
    </row>
    <row r="342" spans="1:6" hidden="1">
      <c r="A342" s="3">
        <v>9</v>
      </c>
      <c r="B342" s="3">
        <f>VLOOKUP(A342, Haul!F:P,11,FALSE)</f>
        <v>12</v>
      </c>
      <c r="C342" s="3">
        <v>1</v>
      </c>
      <c r="D342" s="3">
        <v>2</v>
      </c>
      <c r="E342" s="3">
        <v>32</v>
      </c>
      <c r="F342" s="3">
        <v>80</v>
      </c>
    </row>
    <row r="343" spans="1:6" hidden="1">
      <c r="A343" s="3">
        <v>9</v>
      </c>
      <c r="B343" s="3">
        <f>VLOOKUP(A343, Haul!F:P,11,FALSE)</f>
        <v>12</v>
      </c>
      <c r="C343" s="3">
        <v>1</v>
      </c>
      <c r="D343" s="3">
        <v>3</v>
      </c>
      <c r="E343" s="3">
        <v>32</v>
      </c>
      <c r="F343" s="3">
        <v>81</v>
      </c>
    </row>
    <row r="344" spans="1:6" hidden="1">
      <c r="A344" s="3">
        <v>10</v>
      </c>
      <c r="B344" s="3">
        <f>VLOOKUP(A344, Haul!F:P,11,FALSE)</f>
        <v>11</v>
      </c>
      <c r="C344" s="3">
        <v>1</v>
      </c>
      <c r="D344" s="3">
        <v>1</v>
      </c>
      <c r="E344" s="3">
        <v>21</v>
      </c>
      <c r="F344" s="3">
        <v>51</v>
      </c>
    </row>
    <row r="345" spans="1:6" hidden="1">
      <c r="A345" s="3">
        <v>11</v>
      </c>
      <c r="B345" s="3">
        <f>VLOOKUP(A345, Haul!F:P,11,FALSE)</f>
        <v>11</v>
      </c>
      <c r="C345" s="3">
        <v>1</v>
      </c>
      <c r="D345" s="3">
        <v>1</v>
      </c>
      <c r="E345" s="3">
        <v>32</v>
      </c>
      <c r="F345" s="5">
        <v>77</v>
      </c>
    </row>
    <row r="346" spans="1:6" hidden="1">
      <c r="A346" s="3">
        <v>11</v>
      </c>
      <c r="B346" s="3">
        <f>VLOOKUP(A346, Haul!F:P,11,FALSE)</f>
        <v>11</v>
      </c>
      <c r="C346" s="3">
        <v>1</v>
      </c>
      <c r="D346" s="3">
        <v>2</v>
      </c>
      <c r="E346" s="3">
        <v>32</v>
      </c>
      <c r="F346" s="5">
        <v>74</v>
      </c>
    </row>
    <row r="347" spans="1:6">
      <c r="A347" s="3">
        <v>12</v>
      </c>
      <c r="B347" s="3">
        <f>VLOOKUP(A347, Haul!F:P,11,FALSE)</f>
        <v>12</v>
      </c>
      <c r="C347" s="3">
        <v>1</v>
      </c>
      <c r="D347" s="3">
        <v>1</v>
      </c>
      <c r="E347" s="3">
        <v>11</v>
      </c>
      <c r="F347" s="5">
        <v>62</v>
      </c>
    </row>
    <row r="348" spans="1:6">
      <c r="A348" s="3">
        <v>12</v>
      </c>
      <c r="B348" s="3">
        <f>VLOOKUP(A348, Haul!F:P,11,FALSE)</f>
        <v>12</v>
      </c>
      <c r="C348" s="3">
        <v>1</v>
      </c>
      <c r="D348" s="3">
        <v>2</v>
      </c>
      <c r="E348" s="3">
        <v>11</v>
      </c>
      <c r="F348" s="5">
        <v>73</v>
      </c>
    </row>
    <row r="349" spans="1:6">
      <c r="A349" s="3">
        <v>12</v>
      </c>
      <c r="B349" s="3">
        <f>VLOOKUP(A349, Haul!F:P,11,FALSE)</f>
        <v>12</v>
      </c>
      <c r="C349" s="3">
        <v>1</v>
      </c>
      <c r="D349" s="3">
        <v>3</v>
      </c>
      <c r="E349" s="3">
        <v>11</v>
      </c>
      <c r="F349" s="5">
        <v>113</v>
      </c>
    </row>
    <row r="350" spans="1:6">
      <c r="A350" s="3">
        <v>12</v>
      </c>
      <c r="B350" s="3">
        <f>VLOOKUP(A350, Haul!F:P,11,FALSE)</f>
        <v>12</v>
      </c>
      <c r="C350" s="3">
        <v>1</v>
      </c>
      <c r="D350" s="3">
        <v>4</v>
      </c>
      <c r="E350" s="3">
        <v>11</v>
      </c>
      <c r="F350" s="5">
        <v>122</v>
      </c>
    </row>
    <row r="351" spans="1:6">
      <c r="A351" s="3">
        <v>12</v>
      </c>
      <c r="B351" s="3">
        <f>VLOOKUP(A351, Haul!F:P,11,FALSE)</f>
        <v>12</v>
      </c>
      <c r="C351" s="3">
        <v>1</v>
      </c>
      <c r="D351" s="3">
        <v>5</v>
      </c>
      <c r="E351" s="3">
        <v>11</v>
      </c>
      <c r="F351" s="5">
        <v>118</v>
      </c>
    </row>
    <row r="352" spans="1:6">
      <c r="A352" s="3">
        <v>12</v>
      </c>
      <c r="B352" s="3">
        <f>VLOOKUP(A352, Haul!F:P,11,FALSE)</f>
        <v>12</v>
      </c>
      <c r="C352" s="3">
        <v>1</v>
      </c>
      <c r="D352" s="3">
        <v>6</v>
      </c>
      <c r="E352" s="3">
        <v>11</v>
      </c>
      <c r="F352" s="5">
        <v>127</v>
      </c>
    </row>
    <row r="353" spans="1:6">
      <c r="A353" s="3">
        <v>12</v>
      </c>
      <c r="B353" s="3">
        <f>VLOOKUP(A353, Haul!F:P,11,FALSE)</f>
        <v>12</v>
      </c>
      <c r="C353" s="3">
        <v>1</v>
      </c>
      <c r="D353" s="3">
        <v>7</v>
      </c>
      <c r="E353" s="3">
        <v>11</v>
      </c>
      <c r="F353" s="5">
        <v>79</v>
      </c>
    </row>
    <row r="354" spans="1:6">
      <c r="A354" s="3">
        <v>12</v>
      </c>
      <c r="B354" s="3">
        <f>VLOOKUP(A354, Haul!F:P,11,FALSE)</f>
        <v>12</v>
      </c>
      <c r="C354" s="3">
        <v>1</v>
      </c>
      <c r="D354" s="3">
        <v>8</v>
      </c>
      <c r="E354" s="3">
        <v>11</v>
      </c>
      <c r="F354" s="5">
        <v>114</v>
      </c>
    </row>
    <row r="355" spans="1:6">
      <c r="A355" s="3">
        <v>12</v>
      </c>
      <c r="B355" s="3">
        <f>VLOOKUP(A355, Haul!F:P,11,FALSE)</f>
        <v>12</v>
      </c>
      <c r="C355" s="3">
        <v>1</v>
      </c>
      <c r="D355" s="3">
        <v>9</v>
      </c>
      <c r="E355" s="3">
        <v>11</v>
      </c>
      <c r="F355" s="5">
        <v>92</v>
      </c>
    </row>
    <row r="356" spans="1:6">
      <c r="A356" s="3">
        <v>12</v>
      </c>
      <c r="B356" s="3">
        <f>VLOOKUP(A356, Haul!F:P,11,FALSE)</f>
        <v>12</v>
      </c>
      <c r="C356" s="3">
        <v>1</v>
      </c>
      <c r="D356" s="3">
        <v>10</v>
      </c>
      <c r="E356" s="3">
        <v>11</v>
      </c>
      <c r="F356" s="5">
        <v>116</v>
      </c>
    </row>
    <row r="357" spans="1:6">
      <c r="A357" s="3">
        <v>12</v>
      </c>
      <c r="B357" s="3">
        <f>VLOOKUP(A357, Haul!F:P,11,FALSE)</f>
        <v>12</v>
      </c>
      <c r="C357" s="3">
        <v>1</v>
      </c>
      <c r="D357" s="3">
        <v>11</v>
      </c>
      <c r="E357" s="3">
        <v>11</v>
      </c>
      <c r="F357" s="5">
        <v>76</v>
      </c>
    </row>
    <row r="358" spans="1:6">
      <c r="A358" s="3">
        <v>12</v>
      </c>
      <c r="B358" s="3">
        <f>VLOOKUP(A358, Haul!F:P,11,FALSE)</f>
        <v>12</v>
      </c>
      <c r="C358" s="3">
        <v>1</v>
      </c>
      <c r="D358" s="3">
        <v>12</v>
      </c>
      <c r="E358" s="3">
        <v>11</v>
      </c>
      <c r="F358" s="5">
        <v>107</v>
      </c>
    </row>
    <row r="359" spans="1:6">
      <c r="A359" s="3">
        <v>12</v>
      </c>
      <c r="B359" s="3">
        <f>VLOOKUP(A359, Haul!F:P,11,FALSE)</f>
        <v>12</v>
      </c>
      <c r="C359" s="3">
        <v>1</v>
      </c>
      <c r="D359" s="3">
        <v>13</v>
      </c>
      <c r="E359" s="3">
        <v>11</v>
      </c>
      <c r="F359" s="5">
        <v>112</v>
      </c>
    </row>
    <row r="360" spans="1:6">
      <c r="A360" s="3">
        <v>12</v>
      </c>
      <c r="B360" s="3">
        <f>VLOOKUP(A360, Haul!F:P,11,FALSE)</f>
        <v>12</v>
      </c>
      <c r="C360" s="3">
        <v>1</v>
      </c>
      <c r="D360" s="3">
        <v>14</v>
      </c>
      <c r="E360" s="3">
        <v>11</v>
      </c>
      <c r="F360" s="5">
        <v>123</v>
      </c>
    </row>
    <row r="361" spans="1:6">
      <c r="A361" s="3">
        <v>12</v>
      </c>
      <c r="B361" s="3">
        <f>VLOOKUP(A361, Haul!F:P,11,FALSE)</f>
        <v>12</v>
      </c>
      <c r="C361" s="3">
        <v>1</v>
      </c>
      <c r="D361" s="3">
        <v>15</v>
      </c>
      <c r="E361" s="3">
        <v>11</v>
      </c>
      <c r="F361" s="5">
        <v>111</v>
      </c>
    </row>
    <row r="362" spans="1:6">
      <c r="A362" s="3">
        <v>12</v>
      </c>
      <c r="B362" s="3">
        <f>VLOOKUP(A362, Haul!F:P,11,FALSE)</f>
        <v>12</v>
      </c>
      <c r="C362" s="3">
        <v>1</v>
      </c>
      <c r="D362" s="3">
        <v>16</v>
      </c>
      <c r="E362" s="3">
        <v>11</v>
      </c>
      <c r="F362" s="5">
        <v>105</v>
      </c>
    </row>
    <row r="363" spans="1:6">
      <c r="A363" s="3">
        <v>12</v>
      </c>
      <c r="B363" s="3">
        <f>VLOOKUP(A363, Haul!F:P,11,FALSE)</f>
        <v>12</v>
      </c>
      <c r="C363" s="3">
        <v>1</v>
      </c>
      <c r="D363" s="3">
        <v>17</v>
      </c>
      <c r="E363" s="3">
        <v>11</v>
      </c>
      <c r="F363" s="5">
        <v>107</v>
      </c>
    </row>
    <row r="364" spans="1:6">
      <c r="A364" s="3">
        <v>12</v>
      </c>
      <c r="B364" s="3">
        <f>VLOOKUP(A364, Haul!F:P,11,FALSE)</f>
        <v>12</v>
      </c>
      <c r="C364" s="3">
        <v>1</v>
      </c>
      <c r="D364" s="3">
        <v>18</v>
      </c>
      <c r="E364" s="3">
        <v>11</v>
      </c>
      <c r="F364" s="5">
        <v>79</v>
      </c>
    </row>
    <row r="365" spans="1:6">
      <c r="A365" s="3">
        <v>12</v>
      </c>
      <c r="B365" s="3">
        <f>VLOOKUP(A365, Haul!F:P,11,FALSE)</f>
        <v>12</v>
      </c>
      <c r="C365" s="3">
        <v>1</v>
      </c>
      <c r="D365" s="3">
        <v>19</v>
      </c>
      <c r="E365" s="3">
        <v>11</v>
      </c>
      <c r="F365" s="5">
        <v>99</v>
      </c>
    </row>
    <row r="366" spans="1:6">
      <c r="A366" s="3">
        <v>12</v>
      </c>
      <c r="B366" s="3">
        <f>VLOOKUP(A366, Haul!F:P,11,FALSE)</f>
        <v>12</v>
      </c>
      <c r="C366" s="3">
        <v>1</v>
      </c>
      <c r="D366" s="3">
        <v>20</v>
      </c>
      <c r="E366" s="3">
        <v>11</v>
      </c>
      <c r="F366" s="5">
        <v>30</v>
      </c>
    </row>
    <row r="367" spans="1:6">
      <c r="A367" s="3">
        <v>12</v>
      </c>
      <c r="B367" s="3">
        <f>VLOOKUP(A367, Haul!F:P,11,FALSE)</f>
        <v>12</v>
      </c>
      <c r="C367" s="3">
        <v>1</v>
      </c>
      <c r="D367" s="3">
        <v>21</v>
      </c>
      <c r="E367" s="3">
        <v>11</v>
      </c>
      <c r="F367" s="5">
        <v>34</v>
      </c>
    </row>
    <row r="368" spans="1:6">
      <c r="A368" s="3">
        <v>12</v>
      </c>
      <c r="B368" s="3">
        <f>VLOOKUP(A368, Haul!F:P,11,FALSE)</f>
        <v>12</v>
      </c>
      <c r="C368" s="3">
        <v>1</v>
      </c>
      <c r="D368" s="3">
        <v>22</v>
      </c>
      <c r="E368" s="3">
        <v>11</v>
      </c>
      <c r="F368" s="5">
        <v>31</v>
      </c>
    </row>
    <row r="369" spans="1:6">
      <c r="A369" s="3">
        <v>12</v>
      </c>
      <c r="B369" s="3">
        <f>VLOOKUP(A369, Haul!F:P,11,FALSE)</f>
        <v>12</v>
      </c>
      <c r="C369" s="3">
        <v>1</v>
      </c>
      <c r="D369" s="3">
        <v>23</v>
      </c>
      <c r="E369" s="3">
        <v>11</v>
      </c>
      <c r="F369" s="5">
        <v>35</v>
      </c>
    </row>
    <row r="370" spans="1:6">
      <c r="A370" s="3">
        <v>12</v>
      </c>
      <c r="B370" s="3">
        <f>VLOOKUP(A370, Haul!F:P,11,FALSE)</f>
        <v>12</v>
      </c>
      <c r="C370" s="3">
        <v>1</v>
      </c>
      <c r="D370" s="3">
        <v>24</v>
      </c>
      <c r="E370" s="3">
        <v>11</v>
      </c>
      <c r="F370" s="5">
        <v>34</v>
      </c>
    </row>
    <row r="371" spans="1:6">
      <c r="A371" s="3">
        <v>13</v>
      </c>
      <c r="B371" s="3">
        <f>VLOOKUP(A371, Haul!F:P,11,FALSE)</f>
        <v>13</v>
      </c>
      <c r="C371" s="3">
        <v>1</v>
      </c>
      <c r="D371" s="3">
        <v>1</v>
      </c>
      <c r="E371" s="3">
        <v>11</v>
      </c>
      <c r="F371" s="3">
        <v>102</v>
      </c>
    </row>
    <row r="372" spans="1:6">
      <c r="A372" s="3">
        <v>13</v>
      </c>
      <c r="B372" s="3">
        <f>VLOOKUP(A372, Haul!F:P,11,FALSE)</f>
        <v>13</v>
      </c>
      <c r="C372" s="3">
        <v>1</v>
      </c>
      <c r="D372" s="3">
        <v>2</v>
      </c>
      <c r="E372" s="3">
        <v>11</v>
      </c>
      <c r="F372" s="3">
        <v>117</v>
      </c>
    </row>
    <row r="373" spans="1:6">
      <c r="A373" s="3">
        <v>13</v>
      </c>
      <c r="B373" s="3">
        <f>VLOOKUP(A373, Haul!F:P,11,FALSE)</f>
        <v>13</v>
      </c>
      <c r="C373" s="3">
        <v>1</v>
      </c>
      <c r="D373" s="3">
        <v>3</v>
      </c>
      <c r="E373" s="3">
        <v>11</v>
      </c>
      <c r="F373" s="3">
        <v>95</v>
      </c>
    </row>
    <row r="374" spans="1:6">
      <c r="A374" s="3">
        <v>13</v>
      </c>
      <c r="B374" s="3">
        <f>VLOOKUP(A374, Haul!F:P,11,FALSE)</f>
        <v>13</v>
      </c>
      <c r="C374" s="3">
        <v>1</v>
      </c>
      <c r="D374" s="3">
        <v>4</v>
      </c>
      <c r="E374" s="3">
        <v>11</v>
      </c>
      <c r="F374" s="3">
        <v>42</v>
      </c>
    </row>
    <row r="375" spans="1:6">
      <c r="A375" s="3">
        <v>13</v>
      </c>
      <c r="B375" s="3">
        <f>VLOOKUP(A375, Haul!F:P,11,FALSE)</f>
        <v>13</v>
      </c>
      <c r="C375" s="3">
        <v>1</v>
      </c>
      <c r="D375" s="3">
        <v>5</v>
      </c>
      <c r="E375" s="3">
        <v>11</v>
      </c>
      <c r="F375" s="3">
        <v>37</v>
      </c>
    </row>
    <row r="376" spans="1:6">
      <c r="A376" s="3">
        <v>13</v>
      </c>
      <c r="B376" s="3">
        <f>VLOOKUP(A376, Haul!F:P,11,FALSE)</f>
        <v>13</v>
      </c>
      <c r="C376" s="3">
        <v>1</v>
      </c>
      <c r="D376" s="3">
        <v>6</v>
      </c>
      <c r="E376" s="3">
        <v>11</v>
      </c>
      <c r="F376" s="3">
        <v>44</v>
      </c>
    </row>
    <row r="377" spans="1:6">
      <c r="A377" s="3">
        <v>13</v>
      </c>
      <c r="B377" s="3">
        <f>VLOOKUP(A377, Haul!F:P,11,FALSE)</f>
        <v>13</v>
      </c>
      <c r="C377" s="3">
        <v>1</v>
      </c>
      <c r="D377" s="3">
        <v>7</v>
      </c>
      <c r="E377" s="3">
        <v>11</v>
      </c>
      <c r="F377" s="3">
        <v>43</v>
      </c>
    </row>
    <row r="378" spans="1:6">
      <c r="A378" s="3">
        <v>13</v>
      </c>
      <c r="B378" s="3">
        <f>VLOOKUP(A378, Haul!F:P,11,FALSE)</f>
        <v>13</v>
      </c>
      <c r="C378" s="3">
        <v>1</v>
      </c>
      <c r="D378" s="3">
        <v>8</v>
      </c>
      <c r="E378" s="3">
        <v>11</v>
      </c>
      <c r="F378" s="3">
        <v>37</v>
      </c>
    </row>
    <row r="379" spans="1:6">
      <c r="A379" s="3">
        <v>13</v>
      </c>
      <c r="B379" s="3">
        <f>VLOOKUP(A379, Haul!F:P,11,FALSE)</f>
        <v>13</v>
      </c>
      <c r="C379" s="3">
        <v>1</v>
      </c>
      <c r="D379" s="3">
        <v>9</v>
      </c>
      <c r="E379" s="3">
        <v>11</v>
      </c>
      <c r="F379" s="3">
        <v>38</v>
      </c>
    </row>
    <row r="380" spans="1:6">
      <c r="A380" s="3">
        <v>13</v>
      </c>
      <c r="B380" s="3">
        <f>VLOOKUP(A380, Haul!F:P,11,FALSE)</f>
        <v>13</v>
      </c>
      <c r="C380" s="3">
        <v>1</v>
      </c>
      <c r="D380" s="3">
        <v>10</v>
      </c>
      <c r="E380" s="3">
        <v>11</v>
      </c>
      <c r="F380" s="3">
        <v>37</v>
      </c>
    </row>
    <row r="381" spans="1:6">
      <c r="A381" s="3">
        <v>13</v>
      </c>
      <c r="B381" s="3">
        <f>VLOOKUP(A381, Haul!F:P,11,FALSE)</f>
        <v>13</v>
      </c>
      <c r="C381" s="3">
        <v>1</v>
      </c>
      <c r="D381" s="3">
        <v>1</v>
      </c>
      <c r="E381" s="3">
        <v>12</v>
      </c>
      <c r="F381" s="3">
        <v>45</v>
      </c>
    </row>
    <row r="382" spans="1:6">
      <c r="A382" s="3">
        <v>13</v>
      </c>
      <c r="B382" s="3">
        <f>VLOOKUP(A382, Haul!F:P,11,FALSE)</f>
        <v>13</v>
      </c>
      <c r="C382" s="3">
        <v>1</v>
      </c>
      <c r="D382" s="3">
        <v>2</v>
      </c>
      <c r="E382" s="3">
        <v>12</v>
      </c>
      <c r="F382" s="3">
        <v>45</v>
      </c>
    </row>
    <row r="383" spans="1:6">
      <c r="A383" s="3">
        <v>13</v>
      </c>
      <c r="B383" s="3">
        <f>VLOOKUP(A383, Haul!F:P,11,FALSE)</f>
        <v>13</v>
      </c>
      <c r="C383" s="3">
        <v>1</v>
      </c>
      <c r="D383" s="3">
        <v>3</v>
      </c>
      <c r="E383" s="3">
        <v>12</v>
      </c>
      <c r="F383" s="3">
        <v>47</v>
      </c>
    </row>
    <row r="384" spans="1:6">
      <c r="A384" s="3">
        <v>13</v>
      </c>
      <c r="B384" s="3">
        <f>VLOOKUP(A384, Haul!F:P,11,FALSE)</f>
        <v>13</v>
      </c>
      <c r="C384" s="3">
        <v>1</v>
      </c>
      <c r="D384" s="3">
        <v>4</v>
      </c>
      <c r="E384" s="3">
        <v>12</v>
      </c>
      <c r="F384" s="3">
        <v>46</v>
      </c>
    </row>
    <row r="385" spans="1:6">
      <c r="A385" s="3">
        <v>13</v>
      </c>
      <c r="B385" s="3">
        <f>VLOOKUP(A385, Haul!F:P,11,FALSE)</f>
        <v>13</v>
      </c>
      <c r="C385" s="3">
        <v>1</v>
      </c>
      <c r="D385" s="3">
        <v>5</v>
      </c>
      <c r="E385" s="3">
        <v>12</v>
      </c>
      <c r="F385" s="3">
        <v>44</v>
      </c>
    </row>
    <row r="386" spans="1:6">
      <c r="A386" s="3">
        <v>13</v>
      </c>
      <c r="B386" s="3">
        <f>VLOOKUP(A386, Haul!F:P,11,FALSE)</f>
        <v>13</v>
      </c>
      <c r="C386" s="3">
        <v>1</v>
      </c>
      <c r="D386" s="3">
        <v>6</v>
      </c>
      <c r="E386" s="3">
        <v>12</v>
      </c>
      <c r="F386" s="3">
        <v>40</v>
      </c>
    </row>
    <row r="387" spans="1:6" hidden="1">
      <c r="A387" s="3">
        <v>13</v>
      </c>
      <c r="B387" s="3">
        <f>VLOOKUP(A387, Haul!F:P,11,FALSE)</f>
        <v>13</v>
      </c>
      <c r="C387" s="3">
        <v>1</v>
      </c>
      <c r="D387" s="3">
        <v>1</v>
      </c>
      <c r="E387" s="3">
        <v>41</v>
      </c>
      <c r="F387" s="3">
        <v>125</v>
      </c>
    </row>
    <row r="388" spans="1:6" hidden="1">
      <c r="A388" s="3">
        <v>13</v>
      </c>
      <c r="B388" s="3">
        <f>VLOOKUP(A388, Haul!F:P,11,FALSE)</f>
        <v>13</v>
      </c>
      <c r="C388" s="3">
        <v>1</v>
      </c>
      <c r="D388" s="3">
        <v>2</v>
      </c>
      <c r="E388" s="3">
        <v>41</v>
      </c>
      <c r="F388" s="3">
        <v>96</v>
      </c>
    </row>
    <row r="389" spans="1:6" hidden="1">
      <c r="A389" s="3">
        <v>13</v>
      </c>
      <c r="B389" s="3">
        <f>VLOOKUP(A389, Haul!F:P,11,FALSE)</f>
        <v>13</v>
      </c>
      <c r="C389" s="3">
        <v>1</v>
      </c>
      <c r="D389" s="3">
        <v>3</v>
      </c>
      <c r="E389" s="3">
        <v>41</v>
      </c>
      <c r="F389" s="3">
        <v>44</v>
      </c>
    </row>
    <row r="390" spans="1:6" hidden="1">
      <c r="A390" s="3">
        <v>13</v>
      </c>
      <c r="B390" s="3">
        <f>VLOOKUP(A390, Haul!F:P,11,FALSE)</f>
        <v>13</v>
      </c>
      <c r="C390" s="3">
        <v>1</v>
      </c>
      <c r="D390" s="3">
        <v>4</v>
      </c>
      <c r="E390" s="3">
        <v>41</v>
      </c>
      <c r="F390" s="3">
        <v>153</v>
      </c>
    </row>
    <row r="391" spans="1:6" hidden="1">
      <c r="A391" s="3">
        <v>13</v>
      </c>
      <c r="B391" s="3">
        <f>VLOOKUP(A391, Haul!F:P,11,FALSE)</f>
        <v>13</v>
      </c>
      <c r="C391" s="3">
        <v>1</v>
      </c>
      <c r="D391" s="3">
        <v>5</v>
      </c>
      <c r="E391" s="3">
        <v>41</v>
      </c>
      <c r="F391" s="3">
        <v>156</v>
      </c>
    </row>
    <row r="392" spans="1:6" hidden="1">
      <c r="A392" s="3">
        <v>13</v>
      </c>
      <c r="B392" s="3">
        <f>VLOOKUP(A392, Haul!F:P,11,FALSE)</f>
        <v>13</v>
      </c>
      <c r="C392" s="3">
        <v>1</v>
      </c>
      <c r="D392" s="3">
        <v>6</v>
      </c>
      <c r="E392" s="3">
        <v>41</v>
      </c>
      <c r="F392" s="3">
        <v>110</v>
      </c>
    </row>
    <row r="393" spans="1:6" hidden="1">
      <c r="A393" s="3">
        <v>13</v>
      </c>
      <c r="B393" s="3">
        <f>VLOOKUP(A393, Haul!F:P,11,FALSE)</f>
        <v>13</v>
      </c>
      <c r="C393" s="3">
        <v>1</v>
      </c>
      <c r="D393" s="3">
        <v>7</v>
      </c>
      <c r="E393" s="3">
        <v>41</v>
      </c>
      <c r="F393" s="3">
        <v>143</v>
      </c>
    </row>
    <row r="394" spans="1:6" hidden="1">
      <c r="A394" s="3">
        <v>13</v>
      </c>
      <c r="B394" s="3">
        <f>VLOOKUP(A394, Haul!F:P,11,FALSE)</f>
        <v>13</v>
      </c>
      <c r="C394" s="3">
        <v>1</v>
      </c>
      <c r="D394" s="3">
        <v>8</v>
      </c>
      <c r="E394" s="3">
        <v>41</v>
      </c>
      <c r="F394" s="3">
        <v>113</v>
      </c>
    </row>
    <row r="395" spans="1:6" hidden="1">
      <c r="A395" s="3">
        <v>13</v>
      </c>
      <c r="B395" s="3">
        <f>VLOOKUP(A395, Haul!F:P,11,FALSE)</f>
        <v>13</v>
      </c>
      <c r="C395" s="3">
        <v>1</v>
      </c>
      <c r="D395" s="3">
        <v>9</v>
      </c>
      <c r="E395" s="3">
        <v>41</v>
      </c>
      <c r="F395" s="3">
        <v>112</v>
      </c>
    </row>
    <row r="396" spans="1:6" hidden="1">
      <c r="A396" s="3">
        <v>13</v>
      </c>
      <c r="B396" s="3">
        <f>VLOOKUP(A396, Haul!F:P,11,FALSE)</f>
        <v>13</v>
      </c>
      <c r="C396" s="3">
        <v>1</v>
      </c>
      <c r="D396" s="3">
        <v>10</v>
      </c>
      <c r="E396" s="3">
        <v>41</v>
      </c>
      <c r="F396" s="3">
        <v>105</v>
      </c>
    </row>
    <row r="397" spans="1:6" hidden="1">
      <c r="A397" s="3">
        <v>13</v>
      </c>
      <c r="B397" s="3">
        <f>VLOOKUP(A397, Haul!F:P,11,FALSE)</f>
        <v>13</v>
      </c>
      <c r="C397" s="3">
        <v>1</v>
      </c>
      <c r="D397" s="3">
        <v>11</v>
      </c>
      <c r="E397" s="3">
        <v>41</v>
      </c>
      <c r="F397" s="3">
        <v>153</v>
      </c>
    </row>
    <row r="398" spans="1:6" hidden="1">
      <c r="A398" s="3">
        <v>13</v>
      </c>
      <c r="B398" s="3">
        <f>VLOOKUP(A398, Haul!F:P,11,FALSE)</f>
        <v>13</v>
      </c>
      <c r="C398" s="3">
        <v>1</v>
      </c>
      <c r="D398" s="3">
        <v>12</v>
      </c>
      <c r="E398" s="3">
        <v>41</v>
      </c>
      <c r="F398" s="3">
        <v>99</v>
      </c>
    </row>
    <row r="399" spans="1:6" hidden="1">
      <c r="A399" s="3">
        <v>13</v>
      </c>
      <c r="B399" s="3">
        <f>VLOOKUP(A399, Haul!F:P,11,FALSE)</f>
        <v>13</v>
      </c>
      <c r="C399" s="3">
        <v>1</v>
      </c>
      <c r="D399" s="3">
        <v>13</v>
      </c>
      <c r="E399" s="3">
        <v>41</v>
      </c>
      <c r="F399" s="3">
        <v>83</v>
      </c>
    </row>
    <row r="400" spans="1:6" hidden="1">
      <c r="A400" s="3">
        <v>13</v>
      </c>
      <c r="B400" s="3">
        <f>VLOOKUP(A400, Haul!F:P,11,FALSE)</f>
        <v>13</v>
      </c>
      <c r="C400" s="3">
        <v>1</v>
      </c>
      <c r="D400" s="3">
        <v>14</v>
      </c>
      <c r="E400" s="3">
        <v>41</v>
      </c>
      <c r="F400" s="3">
        <v>128</v>
      </c>
    </row>
    <row r="401" spans="1:6" hidden="1">
      <c r="A401" s="3">
        <v>13</v>
      </c>
      <c r="B401" s="3">
        <f>VLOOKUP(A401, Haul!F:P,11,FALSE)</f>
        <v>13</v>
      </c>
      <c r="C401" s="3">
        <v>1</v>
      </c>
      <c r="D401" s="3">
        <v>15</v>
      </c>
      <c r="E401" s="3">
        <v>41</v>
      </c>
      <c r="F401" s="3">
        <v>99</v>
      </c>
    </row>
    <row r="402" spans="1:6" hidden="1">
      <c r="A402" s="3">
        <v>13</v>
      </c>
      <c r="B402" s="3">
        <f>VLOOKUP(A402, Haul!F:P,11,FALSE)</f>
        <v>13</v>
      </c>
      <c r="C402" s="3">
        <v>1</v>
      </c>
      <c r="D402" s="3">
        <v>16</v>
      </c>
      <c r="E402" s="3">
        <v>41</v>
      </c>
      <c r="F402" s="3">
        <v>98</v>
      </c>
    </row>
    <row r="403" spans="1:6" hidden="1">
      <c r="A403" s="3">
        <v>13</v>
      </c>
      <c r="B403" s="3">
        <f>VLOOKUP(A403, Haul!F:P,11,FALSE)</f>
        <v>13</v>
      </c>
      <c r="C403" s="3">
        <v>1</v>
      </c>
      <c r="D403" s="3">
        <v>17</v>
      </c>
      <c r="E403" s="3">
        <v>41</v>
      </c>
      <c r="F403" s="3">
        <v>121</v>
      </c>
    </row>
    <row r="404" spans="1:6" hidden="1">
      <c r="A404" s="3">
        <v>13</v>
      </c>
      <c r="B404" s="3">
        <f>VLOOKUP(A404, Haul!F:P,11,FALSE)</f>
        <v>13</v>
      </c>
      <c r="C404" s="3">
        <v>1</v>
      </c>
      <c r="D404" s="3">
        <v>18</v>
      </c>
      <c r="E404" s="3">
        <v>41</v>
      </c>
      <c r="F404" s="3">
        <v>153</v>
      </c>
    </row>
    <row r="405" spans="1:6" hidden="1">
      <c r="A405" s="3">
        <v>13</v>
      </c>
      <c r="B405" s="3">
        <f>VLOOKUP(A405, Haul!F:P,11,FALSE)</f>
        <v>13</v>
      </c>
      <c r="C405" s="3">
        <v>1</v>
      </c>
      <c r="D405" s="3">
        <v>19</v>
      </c>
      <c r="E405" s="3">
        <v>41</v>
      </c>
      <c r="F405" s="3">
        <v>90</v>
      </c>
    </row>
    <row r="406" spans="1:6" hidden="1">
      <c r="A406" s="3">
        <v>13</v>
      </c>
      <c r="B406" s="3">
        <f>VLOOKUP(A406, Haul!F:P,11,FALSE)</f>
        <v>13</v>
      </c>
      <c r="C406" s="3">
        <v>1</v>
      </c>
      <c r="D406" s="3">
        <v>20</v>
      </c>
      <c r="E406" s="3">
        <v>41</v>
      </c>
      <c r="F406" s="3">
        <v>74</v>
      </c>
    </row>
    <row r="407" spans="1:6" hidden="1">
      <c r="A407" s="3">
        <v>13</v>
      </c>
      <c r="B407" s="3">
        <f>VLOOKUP(A407, Haul!F:P,11,FALSE)</f>
        <v>13</v>
      </c>
      <c r="C407" s="3">
        <v>1</v>
      </c>
      <c r="D407" s="3">
        <v>21</v>
      </c>
      <c r="E407" s="3">
        <v>41</v>
      </c>
      <c r="F407" s="3">
        <v>80</v>
      </c>
    </row>
    <row r="408" spans="1:6" hidden="1">
      <c r="A408" s="3">
        <v>13</v>
      </c>
      <c r="B408" s="3">
        <f>VLOOKUP(A408, Haul!F:P,11,FALSE)</f>
        <v>13</v>
      </c>
      <c r="C408" s="3">
        <v>1</v>
      </c>
      <c r="D408" s="3">
        <v>22</v>
      </c>
      <c r="E408" s="3">
        <v>41</v>
      </c>
      <c r="F408" s="3">
        <v>74</v>
      </c>
    </row>
    <row r="409" spans="1:6" hidden="1">
      <c r="A409" s="3">
        <v>13</v>
      </c>
      <c r="B409" s="3">
        <f>VLOOKUP(A409, Haul!F:P,11,FALSE)</f>
        <v>13</v>
      </c>
      <c r="C409" s="3">
        <v>1</v>
      </c>
      <c r="D409" s="3">
        <v>1</v>
      </c>
      <c r="E409" s="3">
        <v>42</v>
      </c>
      <c r="F409" s="3">
        <v>69</v>
      </c>
    </row>
    <row r="410" spans="1:6" hidden="1">
      <c r="A410" s="3">
        <v>13</v>
      </c>
      <c r="B410" s="3">
        <f>VLOOKUP(A410, Haul!F:P,11,FALSE)</f>
        <v>13</v>
      </c>
      <c r="C410" s="3">
        <v>1</v>
      </c>
      <c r="D410" s="3">
        <v>2</v>
      </c>
      <c r="E410" s="3">
        <v>42</v>
      </c>
      <c r="F410" s="3">
        <v>102</v>
      </c>
    </row>
    <row r="411" spans="1:6" hidden="1">
      <c r="A411" s="3">
        <v>13</v>
      </c>
      <c r="B411" s="3">
        <f>VLOOKUP(A411, Haul!F:P,11,FALSE)</f>
        <v>13</v>
      </c>
      <c r="C411" s="3">
        <v>1</v>
      </c>
      <c r="D411" s="3">
        <v>3</v>
      </c>
      <c r="E411" s="3">
        <v>42</v>
      </c>
      <c r="F411" s="3">
        <v>89</v>
      </c>
    </row>
    <row r="412" spans="1:6" hidden="1">
      <c r="A412" s="3">
        <v>13</v>
      </c>
      <c r="B412" s="3">
        <f>VLOOKUP(A412, Haul!F:P,11,FALSE)</f>
        <v>13</v>
      </c>
      <c r="C412" s="3">
        <v>1</v>
      </c>
      <c r="D412" s="3">
        <v>4</v>
      </c>
      <c r="E412" s="3">
        <v>42</v>
      </c>
      <c r="F412" s="3">
        <v>101</v>
      </c>
    </row>
    <row r="413" spans="1:6" hidden="1">
      <c r="A413" s="3">
        <v>13</v>
      </c>
      <c r="B413" s="3">
        <f>VLOOKUP(A413, Haul!F:P,11,FALSE)</f>
        <v>13</v>
      </c>
      <c r="C413" s="3">
        <v>1</v>
      </c>
      <c r="D413" s="3">
        <v>5</v>
      </c>
      <c r="E413" s="3">
        <v>42</v>
      </c>
      <c r="F413" s="3">
        <v>84</v>
      </c>
    </row>
    <row r="414" spans="1:6" hidden="1">
      <c r="A414" s="3">
        <v>13</v>
      </c>
      <c r="B414" s="3">
        <f>VLOOKUP(A414, Haul!F:P,11,FALSE)</f>
        <v>13</v>
      </c>
      <c r="C414" s="3">
        <v>1</v>
      </c>
      <c r="D414" s="3">
        <v>6</v>
      </c>
      <c r="E414" s="3">
        <v>42</v>
      </c>
      <c r="F414" s="3">
        <v>104</v>
      </c>
    </row>
    <row r="415" spans="1:6" hidden="1">
      <c r="A415" s="3">
        <v>13</v>
      </c>
      <c r="B415" s="3">
        <f>VLOOKUP(A415, Haul!F:P,11,FALSE)</f>
        <v>13</v>
      </c>
      <c r="C415" s="3">
        <v>1</v>
      </c>
      <c r="D415" s="3">
        <v>7</v>
      </c>
      <c r="E415" s="3">
        <v>42</v>
      </c>
      <c r="F415" s="3">
        <v>86</v>
      </c>
    </row>
    <row r="416" spans="1:6" hidden="1">
      <c r="A416" s="3">
        <v>13</v>
      </c>
      <c r="B416" s="3">
        <f>VLOOKUP(A416, Haul!F:P,11,FALSE)</f>
        <v>13</v>
      </c>
      <c r="C416" s="3">
        <v>1</v>
      </c>
      <c r="D416" s="3">
        <v>8</v>
      </c>
      <c r="E416" s="3">
        <v>42</v>
      </c>
      <c r="F416" s="3">
        <v>76</v>
      </c>
    </row>
    <row r="417" spans="1:6" hidden="1">
      <c r="A417" s="3">
        <v>13</v>
      </c>
      <c r="B417" s="3">
        <f>VLOOKUP(A417, Haul!F:P,11,FALSE)</f>
        <v>13</v>
      </c>
      <c r="C417" s="3">
        <v>1</v>
      </c>
      <c r="D417" s="3">
        <v>9</v>
      </c>
      <c r="E417" s="3">
        <v>42</v>
      </c>
      <c r="F417" s="3">
        <v>104</v>
      </c>
    </row>
    <row r="418" spans="1:6" hidden="1">
      <c r="A418" s="3">
        <v>13</v>
      </c>
      <c r="B418" s="3">
        <f>VLOOKUP(A418, Haul!F:P,11,FALSE)</f>
        <v>13</v>
      </c>
      <c r="C418" s="3">
        <v>1</v>
      </c>
      <c r="D418" s="3">
        <v>10</v>
      </c>
      <c r="E418" s="3">
        <v>42</v>
      </c>
      <c r="F418" s="3">
        <v>85</v>
      </c>
    </row>
    <row r="419" spans="1:6" hidden="1">
      <c r="A419" s="3">
        <v>13</v>
      </c>
      <c r="B419" s="3">
        <f>VLOOKUP(A419, Haul!F:P,11,FALSE)</f>
        <v>13</v>
      </c>
      <c r="C419" s="3">
        <v>1</v>
      </c>
      <c r="D419" s="3">
        <v>11</v>
      </c>
      <c r="E419" s="3">
        <v>42</v>
      </c>
      <c r="F419" s="4">
        <v>88</v>
      </c>
    </row>
    <row r="420" spans="1:6" hidden="1">
      <c r="A420" s="3">
        <v>13</v>
      </c>
      <c r="B420" s="3">
        <f>VLOOKUP(A420, Haul!F:P,11,FALSE)</f>
        <v>13</v>
      </c>
      <c r="C420" s="3">
        <v>1</v>
      </c>
      <c r="D420" s="3">
        <v>12</v>
      </c>
      <c r="E420" s="3">
        <v>42</v>
      </c>
      <c r="F420" s="4">
        <v>99</v>
      </c>
    </row>
    <row r="421" spans="1:6" hidden="1">
      <c r="A421" s="3">
        <v>14</v>
      </c>
      <c r="B421" s="3">
        <f>VLOOKUP(A421, Haul!F:P,11,FALSE)</f>
        <v>14</v>
      </c>
      <c r="C421" s="3">
        <v>1</v>
      </c>
      <c r="D421" s="3">
        <v>1</v>
      </c>
      <c r="E421" s="3">
        <v>41</v>
      </c>
      <c r="F421" s="5">
        <v>163</v>
      </c>
    </row>
    <row r="422" spans="1:6" hidden="1">
      <c r="A422" s="3">
        <v>14</v>
      </c>
      <c r="B422" s="3">
        <f>VLOOKUP(A422, Haul!F:P,11,FALSE)</f>
        <v>14</v>
      </c>
      <c r="C422" s="3">
        <v>1</v>
      </c>
      <c r="D422" s="3">
        <v>2</v>
      </c>
      <c r="E422" s="3">
        <v>41</v>
      </c>
      <c r="F422" s="5">
        <v>166</v>
      </c>
    </row>
    <row r="423" spans="1:6" hidden="1">
      <c r="A423" s="3">
        <v>14</v>
      </c>
      <c r="B423" s="3">
        <f>VLOOKUP(A423, Haul!F:P,11,FALSE)</f>
        <v>14</v>
      </c>
      <c r="C423" s="3">
        <v>1</v>
      </c>
      <c r="D423" s="3">
        <v>3</v>
      </c>
      <c r="E423" s="3">
        <v>41</v>
      </c>
      <c r="F423" s="5">
        <v>169</v>
      </c>
    </row>
    <row r="424" spans="1:6" hidden="1">
      <c r="A424" s="3">
        <v>14</v>
      </c>
      <c r="B424" s="3">
        <f>VLOOKUP(A424, Haul!F:P,11,FALSE)</f>
        <v>14</v>
      </c>
      <c r="C424" s="3">
        <v>1</v>
      </c>
      <c r="D424" s="3">
        <v>4</v>
      </c>
      <c r="E424" s="3">
        <v>41</v>
      </c>
      <c r="F424" s="5">
        <v>156</v>
      </c>
    </row>
    <row r="425" spans="1:6" hidden="1">
      <c r="A425" s="3">
        <v>14</v>
      </c>
      <c r="B425" s="3">
        <f>VLOOKUP(A425, Haul!F:P,11,FALSE)</f>
        <v>14</v>
      </c>
      <c r="C425" s="3">
        <v>1</v>
      </c>
      <c r="D425" s="3">
        <v>5</v>
      </c>
      <c r="E425" s="3">
        <v>41</v>
      </c>
      <c r="F425" s="5">
        <v>131</v>
      </c>
    </row>
    <row r="426" spans="1:6" hidden="1">
      <c r="A426" s="3">
        <v>14</v>
      </c>
      <c r="B426" s="3">
        <f>VLOOKUP(A426, Haul!F:P,11,FALSE)</f>
        <v>14</v>
      </c>
      <c r="C426" s="3">
        <v>1</v>
      </c>
      <c r="D426" s="3">
        <v>6</v>
      </c>
      <c r="E426" s="3">
        <v>41</v>
      </c>
      <c r="F426" s="5">
        <v>161</v>
      </c>
    </row>
    <row r="427" spans="1:6" hidden="1">
      <c r="A427" s="3">
        <v>14</v>
      </c>
      <c r="B427" s="3">
        <f>VLOOKUP(A427, Haul!F:P,11,FALSE)</f>
        <v>14</v>
      </c>
      <c r="C427" s="3">
        <v>1</v>
      </c>
      <c r="D427" s="3">
        <v>7</v>
      </c>
      <c r="E427" s="3">
        <v>41</v>
      </c>
      <c r="F427" s="5">
        <v>101</v>
      </c>
    </row>
    <row r="428" spans="1:6" hidden="1">
      <c r="A428" s="3">
        <v>14</v>
      </c>
      <c r="B428" s="3">
        <f>VLOOKUP(A428, Haul!F:P,11,FALSE)</f>
        <v>14</v>
      </c>
      <c r="C428" s="3">
        <v>1</v>
      </c>
      <c r="D428" s="3">
        <v>8</v>
      </c>
      <c r="E428" s="3">
        <v>41</v>
      </c>
      <c r="F428" s="5">
        <v>155</v>
      </c>
    </row>
    <row r="429" spans="1:6" hidden="1">
      <c r="A429" s="3">
        <v>14</v>
      </c>
      <c r="B429" s="3">
        <f>VLOOKUP(A429, Haul!F:P,11,FALSE)</f>
        <v>14</v>
      </c>
      <c r="C429" s="3">
        <v>1</v>
      </c>
      <c r="D429" s="3">
        <v>9</v>
      </c>
      <c r="E429" s="3">
        <v>41</v>
      </c>
      <c r="F429" s="5">
        <v>148</v>
      </c>
    </row>
    <row r="430" spans="1:6" hidden="1">
      <c r="A430" s="3">
        <v>14</v>
      </c>
      <c r="B430" s="3">
        <f>VLOOKUP(A430, Haul!F:P,11,FALSE)</f>
        <v>14</v>
      </c>
      <c r="C430" s="3">
        <v>1</v>
      </c>
      <c r="D430" s="3">
        <v>10</v>
      </c>
      <c r="E430" s="3">
        <v>41</v>
      </c>
      <c r="F430" s="5">
        <v>161</v>
      </c>
    </row>
    <row r="431" spans="1:6" hidden="1">
      <c r="A431" s="3">
        <v>14</v>
      </c>
      <c r="B431" s="3">
        <f>VLOOKUP(A431, Haul!F:P,11,FALSE)</f>
        <v>14</v>
      </c>
      <c r="C431" s="3">
        <v>1</v>
      </c>
      <c r="D431" s="3">
        <v>11</v>
      </c>
      <c r="E431" s="3">
        <v>41</v>
      </c>
      <c r="F431" s="5">
        <v>151</v>
      </c>
    </row>
    <row r="432" spans="1:6" hidden="1">
      <c r="A432" s="3">
        <v>14</v>
      </c>
      <c r="B432" s="3">
        <f>VLOOKUP(A432, Haul!F:P,11,FALSE)</f>
        <v>14</v>
      </c>
      <c r="C432" s="3">
        <v>1</v>
      </c>
      <c r="D432" s="3">
        <v>12</v>
      </c>
      <c r="E432" s="3">
        <v>41</v>
      </c>
      <c r="F432" s="5">
        <v>169</v>
      </c>
    </row>
    <row r="433" spans="1:6" hidden="1">
      <c r="A433" s="3">
        <v>14</v>
      </c>
      <c r="B433" s="3">
        <f>VLOOKUP(A433, Haul!F:P,11,FALSE)</f>
        <v>14</v>
      </c>
      <c r="C433" s="3">
        <v>1</v>
      </c>
      <c r="D433" s="3">
        <v>13</v>
      </c>
      <c r="E433" s="3">
        <v>41</v>
      </c>
      <c r="F433" s="5">
        <v>159</v>
      </c>
    </row>
    <row r="434" spans="1:6" hidden="1">
      <c r="A434" s="3">
        <v>14</v>
      </c>
      <c r="B434" s="3">
        <f>VLOOKUP(A434, Haul!F:P,11,FALSE)</f>
        <v>14</v>
      </c>
      <c r="C434" s="3">
        <v>1</v>
      </c>
      <c r="D434" s="3">
        <v>14</v>
      </c>
      <c r="E434" s="3">
        <v>41</v>
      </c>
      <c r="F434" s="5">
        <v>152</v>
      </c>
    </row>
    <row r="435" spans="1:6" hidden="1">
      <c r="A435" s="3">
        <v>14</v>
      </c>
      <c r="B435" s="3">
        <f>VLOOKUP(A435, Haul!F:P,11,FALSE)</f>
        <v>14</v>
      </c>
      <c r="C435" s="3">
        <v>1</v>
      </c>
      <c r="D435" s="3">
        <v>15</v>
      </c>
      <c r="E435" s="3">
        <v>41</v>
      </c>
      <c r="F435" s="5">
        <v>159</v>
      </c>
    </row>
    <row r="436" spans="1:6" hidden="1">
      <c r="A436" s="3">
        <v>14</v>
      </c>
      <c r="B436" s="3">
        <f>VLOOKUP(A436, Haul!F:P,11,FALSE)</f>
        <v>14</v>
      </c>
      <c r="C436" s="3">
        <v>1</v>
      </c>
      <c r="D436" s="3">
        <v>16</v>
      </c>
      <c r="E436" s="3">
        <v>41</v>
      </c>
      <c r="F436" s="5">
        <v>131</v>
      </c>
    </row>
    <row r="437" spans="1:6" hidden="1">
      <c r="A437" s="3">
        <v>14</v>
      </c>
      <c r="B437" s="3">
        <f>VLOOKUP(A437, Haul!F:P,11,FALSE)</f>
        <v>14</v>
      </c>
      <c r="C437" s="3">
        <v>1</v>
      </c>
      <c r="D437" s="3">
        <v>17</v>
      </c>
      <c r="E437" s="3">
        <v>41</v>
      </c>
      <c r="F437" s="5">
        <v>152</v>
      </c>
    </row>
    <row r="438" spans="1:6" hidden="1">
      <c r="A438" s="3">
        <v>14</v>
      </c>
      <c r="B438" s="3">
        <f>VLOOKUP(A438, Haul!F:P,11,FALSE)</f>
        <v>14</v>
      </c>
      <c r="C438" s="3">
        <v>1</v>
      </c>
      <c r="D438" s="3">
        <v>18</v>
      </c>
      <c r="E438" s="3">
        <v>41</v>
      </c>
      <c r="F438" s="5">
        <v>172</v>
      </c>
    </row>
    <row r="439" spans="1:6" hidden="1">
      <c r="A439" s="3">
        <v>14</v>
      </c>
      <c r="B439" s="3">
        <f>VLOOKUP(A439, Haul!F:P,11,FALSE)</f>
        <v>14</v>
      </c>
      <c r="C439" s="3">
        <v>1</v>
      </c>
      <c r="D439" s="3">
        <v>19</v>
      </c>
      <c r="E439" s="3">
        <v>41</v>
      </c>
      <c r="F439" s="5">
        <v>164</v>
      </c>
    </row>
    <row r="440" spans="1:6" hidden="1">
      <c r="A440" s="3">
        <v>14</v>
      </c>
      <c r="B440" s="3">
        <f>VLOOKUP(A440, Haul!F:P,11,FALSE)</f>
        <v>14</v>
      </c>
      <c r="C440" s="3">
        <v>1</v>
      </c>
      <c r="D440" s="3">
        <v>20</v>
      </c>
      <c r="E440" s="3">
        <v>41</v>
      </c>
      <c r="F440" s="5">
        <v>136</v>
      </c>
    </row>
    <row r="441" spans="1:6" hidden="1">
      <c r="A441" s="3">
        <v>14</v>
      </c>
      <c r="B441" s="3">
        <f>VLOOKUP(A441, Haul!F:P,11,FALSE)</f>
        <v>14</v>
      </c>
      <c r="C441" s="3">
        <v>1</v>
      </c>
      <c r="D441" s="3">
        <v>21</v>
      </c>
      <c r="E441" s="3">
        <v>41</v>
      </c>
      <c r="F441" s="5">
        <v>115</v>
      </c>
    </row>
    <row r="442" spans="1:6" hidden="1">
      <c r="A442" s="3">
        <v>14</v>
      </c>
      <c r="B442" s="3">
        <f>VLOOKUP(A442, Haul!F:P,11,FALSE)</f>
        <v>14</v>
      </c>
      <c r="C442" s="3">
        <v>1</v>
      </c>
      <c r="D442" s="3">
        <v>22</v>
      </c>
      <c r="E442" s="3">
        <v>41</v>
      </c>
      <c r="F442" s="5">
        <v>159</v>
      </c>
    </row>
    <row r="443" spans="1:6" hidden="1">
      <c r="A443" s="3">
        <v>14</v>
      </c>
      <c r="B443" s="3">
        <f>VLOOKUP(A443, Haul!F:P,11,FALSE)</f>
        <v>14</v>
      </c>
      <c r="C443" s="3">
        <v>1</v>
      </c>
      <c r="D443" s="3">
        <v>23</v>
      </c>
      <c r="E443" s="3">
        <v>41</v>
      </c>
      <c r="F443" s="5">
        <v>170</v>
      </c>
    </row>
    <row r="444" spans="1:6" hidden="1">
      <c r="A444" s="3">
        <v>14</v>
      </c>
      <c r="B444" s="3">
        <f>VLOOKUP(A444, Haul!F:P,11,FALSE)</f>
        <v>14</v>
      </c>
      <c r="C444" s="3">
        <v>1</v>
      </c>
      <c r="D444" s="3">
        <v>24</v>
      </c>
      <c r="E444" s="3">
        <v>41</v>
      </c>
      <c r="F444" s="5">
        <v>138</v>
      </c>
    </row>
    <row r="445" spans="1:6" hidden="1">
      <c r="A445" s="3">
        <v>14</v>
      </c>
      <c r="B445" s="3">
        <f>VLOOKUP(A445, Haul!F:P,11,FALSE)</f>
        <v>14</v>
      </c>
      <c r="C445" s="3">
        <v>1</v>
      </c>
      <c r="D445" s="3">
        <v>25</v>
      </c>
      <c r="E445" s="3">
        <v>41</v>
      </c>
      <c r="F445" s="5">
        <v>134</v>
      </c>
    </row>
    <row r="446" spans="1:6" hidden="1">
      <c r="A446" s="3">
        <v>14</v>
      </c>
      <c r="B446" s="3">
        <f>VLOOKUP(A446, Haul!F:P,11,FALSE)</f>
        <v>14</v>
      </c>
      <c r="C446" s="3">
        <v>1</v>
      </c>
      <c r="D446" s="3">
        <v>26</v>
      </c>
      <c r="E446" s="3">
        <v>41</v>
      </c>
      <c r="F446" s="5">
        <v>152</v>
      </c>
    </row>
    <row r="447" spans="1:6" hidden="1">
      <c r="A447" s="3">
        <v>14</v>
      </c>
      <c r="B447" s="3">
        <f>VLOOKUP(A447, Haul!F:P,11,FALSE)</f>
        <v>14</v>
      </c>
      <c r="C447" s="3">
        <v>1</v>
      </c>
      <c r="D447" s="3">
        <v>27</v>
      </c>
      <c r="E447" s="3">
        <v>41</v>
      </c>
      <c r="F447" s="5">
        <v>158</v>
      </c>
    </row>
    <row r="448" spans="1:6" hidden="1">
      <c r="A448" s="3">
        <v>14</v>
      </c>
      <c r="B448" s="3">
        <f>VLOOKUP(A448, Haul!F:P,11,FALSE)</f>
        <v>14</v>
      </c>
      <c r="C448" s="3">
        <v>1</v>
      </c>
      <c r="D448" s="3">
        <v>28</v>
      </c>
      <c r="E448" s="3">
        <v>41</v>
      </c>
      <c r="F448" s="5">
        <v>158</v>
      </c>
    </row>
    <row r="449" spans="1:6" hidden="1">
      <c r="A449" s="3">
        <v>14</v>
      </c>
      <c r="B449" s="3">
        <f>VLOOKUP(A449, Haul!F:P,11,FALSE)</f>
        <v>14</v>
      </c>
      <c r="C449" s="3">
        <v>1</v>
      </c>
      <c r="D449" s="3">
        <v>29</v>
      </c>
      <c r="E449" s="3">
        <v>41</v>
      </c>
      <c r="F449" s="5">
        <v>148</v>
      </c>
    </row>
    <row r="450" spans="1:6" hidden="1">
      <c r="A450" s="3">
        <v>14</v>
      </c>
      <c r="B450" s="3">
        <f>VLOOKUP(A450, Haul!F:P,11,FALSE)</f>
        <v>14</v>
      </c>
      <c r="C450" s="3">
        <v>1</v>
      </c>
      <c r="D450" s="3">
        <v>30</v>
      </c>
      <c r="E450" s="3">
        <v>41</v>
      </c>
      <c r="F450" s="5">
        <v>168</v>
      </c>
    </row>
    <row r="451" spans="1:6" hidden="1">
      <c r="A451" s="3">
        <v>14</v>
      </c>
      <c r="B451" s="3">
        <f>VLOOKUP(A451, Haul!F:P,11,FALSE)</f>
        <v>14</v>
      </c>
      <c r="C451" s="3">
        <v>1</v>
      </c>
      <c r="D451" s="3">
        <v>31</v>
      </c>
      <c r="E451" s="3">
        <v>41</v>
      </c>
      <c r="F451" s="5">
        <v>157</v>
      </c>
    </row>
    <row r="452" spans="1:6" hidden="1">
      <c r="A452" s="3">
        <v>14</v>
      </c>
      <c r="B452" s="3">
        <f>VLOOKUP(A452, Haul!F:P,11,FALSE)</f>
        <v>14</v>
      </c>
      <c r="C452" s="3">
        <v>1</v>
      </c>
      <c r="D452" s="3">
        <v>32</v>
      </c>
      <c r="E452" s="3">
        <v>41</v>
      </c>
      <c r="F452" s="5">
        <v>162</v>
      </c>
    </row>
    <row r="453" spans="1:6" hidden="1">
      <c r="A453" s="3">
        <v>14</v>
      </c>
      <c r="B453" s="3">
        <f>VLOOKUP(A453, Haul!F:P,11,FALSE)</f>
        <v>14</v>
      </c>
      <c r="C453" s="3">
        <v>1</v>
      </c>
      <c r="D453" s="3">
        <v>33</v>
      </c>
      <c r="E453" s="3">
        <v>41</v>
      </c>
      <c r="F453" s="5">
        <v>166</v>
      </c>
    </row>
    <row r="454" spans="1:6" hidden="1">
      <c r="A454" s="3">
        <v>14</v>
      </c>
      <c r="B454" s="3">
        <f>VLOOKUP(A454, Haul!F:P,11,FALSE)</f>
        <v>14</v>
      </c>
      <c r="C454" s="3">
        <v>1</v>
      </c>
      <c r="D454" s="3">
        <v>34</v>
      </c>
      <c r="E454" s="3">
        <v>41</v>
      </c>
      <c r="F454" s="5">
        <v>145</v>
      </c>
    </row>
    <row r="455" spans="1:6" hidden="1">
      <c r="A455" s="3">
        <v>14</v>
      </c>
      <c r="B455" s="3">
        <f>VLOOKUP(A455, Haul!F:P,11,FALSE)</f>
        <v>14</v>
      </c>
      <c r="C455" s="3">
        <v>1</v>
      </c>
      <c r="D455" s="3">
        <v>35</v>
      </c>
      <c r="E455" s="3">
        <v>41</v>
      </c>
      <c r="F455" s="5">
        <v>156</v>
      </c>
    </row>
    <row r="456" spans="1:6" hidden="1">
      <c r="A456" s="3">
        <v>14</v>
      </c>
      <c r="B456" s="3">
        <f>VLOOKUP(A456, Haul!F:P,11,FALSE)</f>
        <v>14</v>
      </c>
      <c r="C456" s="3">
        <v>1</v>
      </c>
      <c r="D456" s="3">
        <v>1</v>
      </c>
      <c r="E456" s="3">
        <v>42</v>
      </c>
      <c r="F456" s="5">
        <v>108</v>
      </c>
    </row>
    <row r="457" spans="1:6" hidden="1">
      <c r="A457" s="3">
        <v>14</v>
      </c>
      <c r="B457" s="3">
        <f>VLOOKUP(A457, Haul!F:P,11,FALSE)</f>
        <v>14</v>
      </c>
      <c r="C457" s="3">
        <v>1</v>
      </c>
      <c r="D457" s="3">
        <v>2</v>
      </c>
      <c r="E457" s="3">
        <v>42</v>
      </c>
      <c r="F457" s="5">
        <v>89</v>
      </c>
    </row>
    <row r="458" spans="1:6" hidden="1">
      <c r="A458" s="3">
        <v>14</v>
      </c>
      <c r="B458" s="3">
        <f>VLOOKUP(A458, Haul!F:P,11,FALSE)</f>
        <v>14</v>
      </c>
      <c r="C458" s="3">
        <v>1</v>
      </c>
      <c r="D458" s="3">
        <v>3</v>
      </c>
      <c r="E458" s="3">
        <v>42</v>
      </c>
      <c r="F458" s="5">
        <v>95</v>
      </c>
    </row>
    <row r="459" spans="1:6" hidden="1">
      <c r="A459" s="3">
        <v>14</v>
      </c>
      <c r="B459" s="3">
        <f>VLOOKUP(A459, Haul!F:P,11,FALSE)</f>
        <v>14</v>
      </c>
      <c r="C459" s="3">
        <v>1</v>
      </c>
      <c r="D459" s="3">
        <v>4</v>
      </c>
      <c r="E459" s="3">
        <v>42</v>
      </c>
      <c r="F459" s="5">
        <v>107</v>
      </c>
    </row>
    <row r="460" spans="1:6" hidden="1">
      <c r="A460" s="3">
        <v>14</v>
      </c>
      <c r="B460" s="3">
        <f>VLOOKUP(A460, Haul!F:P,11,FALSE)</f>
        <v>14</v>
      </c>
      <c r="C460" s="3">
        <v>1</v>
      </c>
      <c r="D460" s="3">
        <v>5</v>
      </c>
      <c r="E460" s="3">
        <v>42</v>
      </c>
      <c r="F460" s="5">
        <v>89</v>
      </c>
    </row>
    <row r="461" spans="1:6">
      <c r="A461" s="3">
        <v>14</v>
      </c>
      <c r="B461" s="3">
        <f>VLOOKUP(A461, Haul!F:P,11,FALSE)</f>
        <v>14</v>
      </c>
      <c r="C461" s="3">
        <v>1</v>
      </c>
      <c r="D461" s="3">
        <v>1</v>
      </c>
      <c r="E461" s="3">
        <v>11</v>
      </c>
      <c r="F461" s="5">
        <v>96</v>
      </c>
    </row>
    <row r="462" spans="1:6">
      <c r="A462" s="3">
        <v>14</v>
      </c>
      <c r="B462" s="3">
        <f>VLOOKUP(A462, Haul!F:P,11,FALSE)</f>
        <v>14</v>
      </c>
      <c r="C462" s="3">
        <v>1</v>
      </c>
      <c r="D462" s="3">
        <v>2</v>
      </c>
      <c r="E462" s="3">
        <v>11</v>
      </c>
      <c r="F462" s="5">
        <v>106</v>
      </c>
    </row>
    <row r="463" spans="1:6">
      <c r="A463" s="3">
        <v>14</v>
      </c>
      <c r="B463" s="3">
        <f>VLOOKUP(A463, Haul!F:P,11,FALSE)</f>
        <v>14</v>
      </c>
      <c r="C463" s="3">
        <v>1</v>
      </c>
      <c r="D463" s="3">
        <v>3</v>
      </c>
      <c r="E463" s="3">
        <v>11</v>
      </c>
      <c r="F463" s="5">
        <v>98</v>
      </c>
    </row>
    <row r="464" spans="1:6">
      <c r="A464" s="3">
        <v>14</v>
      </c>
      <c r="B464" s="3">
        <f>VLOOKUP(A464, Haul!F:P,11,FALSE)</f>
        <v>14</v>
      </c>
      <c r="C464" s="3">
        <v>1</v>
      </c>
      <c r="D464" s="3">
        <v>4</v>
      </c>
      <c r="E464" s="3">
        <v>11</v>
      </c>
      <c r="F464" s="5">
        <v>113</v>
      </c>
    </row>
    <row r="465" spans="1:6">
      <c r="A465" s="3">
        <v>14</v>
      </c>
      <c r="B465" s="3">
        <f>VLOOKUP(A465, Haul!F:P,11,FALSE)</f>
        <v>14</v>
      </c>
      <c r="C465" s="3">
        <v>1</v>
      </c>
      <c r="D465" s="3">
        <v>5</v>
      </c>
      <c r="E465" s="3">
        <v>11</v>
      </c>
      <c r="F465" s="5">
        <v>108</v>
      </c>
    </row>
    <row r="466" spans="1:6">
      <c r="A466" s="3">
        <v>14</v>
      </c>
      <c r="B466" s="3">
        <f>VLOOKUP(A466, Haul!F:P,11,FALSE)</f>
        <v>14</v>
      </c>
      <c r="C466" s="3">
        <v>1</v>
      </c>
      <c r="D466" s="3">
        <v>6</v>
      </c>
      <c r="E466" s="3">
        <v>11</v>
      </c>
      <c r="F466" s="5">
        <v>106</v>
      </c>
    </row>
    <row r="467" spans="1:6">
      <c r="A467" s="3">
        <v>14</v>
      </c>
      <c r="B467" s="3">
        <f>VLOOKUP(A467, Haul!F:P,11,FALSE)</f>
        <v>14</v>
      </c>
      <c r="C467" s="3">
        <v>1</v>
      </c>
      <c r="D467" s="3">
        <v>7</v>
      </c>
      <c r="E467" s="3">
        <v>11</v>
      </c>
      <c r="F467" s="5">
        <v>99</v>
      </c>
    </row>
    <row r="468" spans="1:6">
      <c r="A468" s="3">
        <v>14</v>
      </c>
      <c r="B468" s="3">
        <f>VLOOKUP(A468, Haul!F:P,11,FALSE)</f>
        <v>14</v>
      </c>
      <c r="C468" s="3">
        <v>1</v>
      </c>
      <c r="D468" s="3">
        <v>8</v>
      </c>
      <c r="E468" s="3">
        <v>11</v>
      </c>
      <c r="F468" s="5">
        <v>80</v>
      </c>
    </row>
    <row r="469" spans="1:6">
      <c r="A469" s="3">
        <v>14</v>
      </c>
      <c r="B469" s="3">
        <f>VLOOKUP(A469, Haul!F:P,11,FALSE)</f>
        <v>14</v>
      </c>
      <c r="C469" s="3">
        <v>1</v>
      </c>
      <c r="D469" s="3">
        <v>9</v>
      </c>
      <c r="E469" s="3">
        <v>11</v>
      </c>
      <c r="F469" s="5">
        <v>73</v>
      </c>
    </row>
    <row r="470" spans="1:6">
      <c r="A470" s="3">
        <v>14</v>
      </c>
      <c r="B470" s="3">
        <f>VLOOKUP(A470, Haul!F:P,11,FALSE)</f>
        <v>14</v>
      </c>
      <c r="C470" s="3">
        <v>1</v>
      </c>
      <c r="D470" s="3">
        <v>10</v>
      </c>
      <c r="E470" s="3">
        <v>11</v>
      </c>
      <c r="F470" s="5">
        <v>103</v>
      </c>
    </row>
    <row r="471" spans="1:6">
      <c r="A471" s="3">
        <v>14</v>
      </c>
      <c r="B471" s="3">
        <f>VLOOKUP(A471, Haul!F:P,11,FALSE)</f>
        <v>14</v>
      </c>
      <c r="C471" s="3">
        <v>1</v>
      </c>
      <c r="D471" s="3">
        <v>11</v>
      </c>
      <c r="E471" s="3">
        <v>11</v>
      </c>
      <c r="F471" s="5">
        <v>102</v>
      </c>
    </row>
    <row r="472" spans="1:6">
      <c r="A472" s="3">
        <v>14</v>
      </c>
      <c r="B472" s="3">
        <f>VLOOKUP(A472, Haul!F:P,11,FALSE)</f>
        <v>14</v>
      </c>
      <c r="C472" s="3">
        <v>1</v>
      </c>
      <c r="D472" s="3">
        <v>12</v>
      </c>
      <c r="E472" s="3">
        <v>11</v>
      </c>
      <c r="F472" s="5">
        <v>94</v>
      </c>
    </row>
    <row r="473" spans="1:6">
      <c r="A473" s="3">
        <v>14</v>
      </c>
      <c r="B473" s="3">
        <f>VLOOKUP(A473, Haul!F:P,11,FALSE)</f>
        <v>14</v>
      </c>
      <c r="C473" s="3">
        <v>1</v>
      </c>
      <c r="D473" s="3">
        <v>13</v>
      </c>
      <c r="E473" s="3">
        <v>11</v>
      </c>
      <c r="F473" s="5">
        <v>102</v>
      </c>
    </row>
    <row r="474" spans="1:6">
      <c r="A474" s="3">
        <v>14</v>
      </c>
      <c r="B474" s="3">
        <f>VLOOKUP(A474, Haul!F:P,11,FALSE)</f>
        <v>14</v>
      </c>
      <c r="C474" s="3">
        <v>1</v>
      </c>
      <c r="D474" s="3">
        <v>14</v>
      </c>
      <c r="E474" s="3">
        <v>11</v>
      </c>
      <c r="F474" s="5">
        <v>99</v>
      </c>
    </row>
    <row r="475" spans="1:6">
      <c r="A475" s="3">
        <v>14</v>
      </c>
      <c r="B475" s="3">
        <f>VLOOKUP(A475, Haul!F:P,11,FALSE)</f>
        <v>14</v>
      </c>
      <c r="C475" s="3">
        <v>1</v>
      </c>
      <c r="D475" s="3">
        <v>15</v>
      </c>
      <c r="E475" s="3">
        <v>11</v>
      </c>
      <c r="F475" s="5">
        <v>72</v>
      </c>
    </row>
    <row r="476" spans="1:6">
      <c r="A476" s="3">
        <v>14</v>
      </c>
      <c r="B476" s="3">
        <f>VLOOKUP(A476, Haul!F:P,11,FALSE)</f>
        <v>14</v>
      </c>
      <c r="C476" s="3">
        <v>1</v>
      </c>
      <c r="D476" s="3">
        <v>16</v>
      </c>
      <c r="E476" s="3">
        <v>11</v>
      </c>
      <c r="F476" s="5">
        <v>73</v>
      </c>
    </row>
    <row r="477" spans="1:6">
      <c r="A477" s="3">
        <v>14</v>
      </c>
      <c r="B477" s="3">
        <f>VLOOKUP(A477, Haul!F:P,11,FALSE)</f>
        <v>14</v>
      </c>
      <c r="C477" s="3">
        <v>1</v>
      </c>
      <c r="D477" s="3">
        <v>17</v>
      </c>
      <c r="E477" s="3">
        <v>11</v>
      </c>
      <c r="F477" s="5">
        <v>87</v>
      </c>
    </row>
    <row r="478" spans="1:6">
      <c r="A478" s="3">
        <v>14</v>
      </c>
      <c r="B478" s="3">
        <f>VLOOKUP(A478, Haul!F:P,11,FALSE)</f>
        <v>14</v>
      </c>
      <c r="C478" s="3">
        <v>1</v>
      </c>
      <c r="D478" s="3">
        <v>18</v>
      </c>
      <c r="E478" s="3">
        <v>11</v>
      </c>
      <c r="F478" s="5">
        <v>71</v>
      </c>
    </row>
    <row r="479" spans="1:6">
      <c r="A479" s="3">
        <v>14</v>
      </c>
      <c r="B479" s="3">
        <f>VLOOKUP(A479, Haul!F:P,11,FALSE)</f>
        <v>14</v>
      </c>
      <c r="C479" s="3">
        <v>1</v>
      </c>
      <c r="D479" s="3">
        <v>19</v>
      </c>
      <c r="E479" s="3">
        <v>11</v>
      </c>
      <c r="F479" s="5">
        <v>74</v>
      </c>
    </row>
    <row r="480" spans="1:6">
      <c r="A480" s="3">
        <v>14</v>
      </c>
      <c r="B480" s="3">
        <f>VLOOKUP(A480, Haul!F:P,11,FALSE)</f>
        <v>14</v>
      </c>
      <c r="C480" s="3">
        <v>1</v>
      </c>
      <c r="D480" s="3">
        <v>20</v>
      </c>
      <c r="E480" s="3">
        <v>11</v>
      </c>
      <c r="F480" s="5">
        <v>74</v>
      </c>
    </row>
    <row r="481" spans="1:6">
      <c r="A481" s="3">
        <v>14</v>
      </c>
      <c r="B481" s="3">
        <f>VLOOKUP(A481, Haul!F:P,11,FALSE)</f>
        <v>14</v>
      </c>
      <c r="C481" s="3">
        <v>1</v>
      </c>
      <c r="D481" s="3">
        <v>21</v>
      </c>
      <c r="E481" s="3">
        <v>11</v>
      </c>
      <c r="F481" s="5">
        <v>67</v>
      </c>
    </row>
    <row r="482" spans="1:6">
      <c r="A482" s="3">
        <v>14</v>
      </c>
      <c r="B482" s="3">
        <f>VLOOKUP(A482, Haul!F:P,11,FALSE)</f>
        <v>14</v>
      </c>
      <c r="C482" s="3">
        <v>1</v>
      </c>
      <c r="D482" s="3">
        <v>22</v>
      </c>
      <c r="E482" s="3">
        <v>11</v>
      </c>
      <c r="F482" s="5">
        <v>69</v>
      </c>
    </row>
    <row r="483" spans="1:6">
      <c r="A483" s="3">
        <v>14</v>
      </c>
      <c r="B483" s="3">
        <f>VLOOKUP(A483, Haul!F:P,11,FALSE)</f>
        <v>14</v>
      </c>
      <c r="C483" s="3">
        <v>1</v>
      </c>
      <c r="D483" s="3">
        <v>23</v>
      </c>
      <c r="E483" s="3">
        <v>11</v>
      </c>
      <c r="F483" s="5">
        <v>61</v>
      </c>
    </row>
    <row r="484" spans="1:6">
      <c r="A484" s="3">
        <v>14</v>
      </c>
      <c r="B484" s="3">
        <f>VLOOKUP(A484, Haul!F:P,11,FALSE)</f>
        <v>14</v>
      </c>
      <c r="C484" s="3">
        <v>1</v>
      </c>
      <c r="D484" s="3">
        <v>24</v>
      </c>
      <c r="E484" s="3">
        <v>11</v>
      </c>
      <c r="F484" s="5">
        <v>69</v>
      </c>
    </row>
    <row r="485" spans="1:6">
      <c r="A485" s="3">
        <v>14</v>
      </c>
      <c r="B485" s="3">
        <f>VLOOKUP(A485, Haul!F:P,11,FALSE)</f>
        <v>14</v>
      </c>
      <c r="C485" s="3">
        <v>1</v>
      </c>
      <c r="D485" s="3">
        <v>25</v>
      </c>
      <c r="E485" s="3">
        <v>11</v>
      </c>
      <c r="F485" s="5">
        <v>67</v>
      </c>
    </row>
    <row r="486" spans="1:6">
      <c r="A486" s="3">
        <v>14</v>
      </c>
      <c r="B486" s="3">
        <f>VLOOKUP(A486, Haul!F:P,11,FALSE)</f>
        <v>14</v>
      </c>
      <c r="C486" s="3">
        <v>1</v>
      </c>
      <c r="D486" s="3">
        <v>26</v>
      </c>
      <c r="E486" s="3">
        <v>11</v>
      </c>
      <c r="F486" s="5">
        <v>80</v>
      </c>
    </row>
    <row r="487" spans="1:6">
      <c r="A487" s="3">
        <v>14</v>
      </c>
      <c r="B487" s="3">
        <f>VLOOKUP(A487, Haul!F:P,11,FALSE)</f>
        <v>14</v>
      </c>
      <c r="C487" s="3">
        <v>1</v>
      </c>
      <c r="D487" s="3">
        <v>27</v>
      </c>
      <c r="E487" s="3">
        <v>11</v>
      </c>
      <c r="F487" s="5">
        <v>74</v>
      </c>
    </row>
    <row r="488" spans="1:6">
      <c r="A488" s="3">
        <v>14</v>
      </c>
      <c r="B488" s="3">
        <f>VLOOKUP(A488, Haul!F:P,11,FALSE)</f>
        <v>14</v>
      </c>
      <c r="C488" s="3">
        <v>1</v>
      </c>
      <c r="D488" s="3">
        <v>28</v>
      </c>
      <c r="E488" s="3">
        <v>11</v>
      </c>
      <c r="F488" s="5">
        <v>53</v>
      </c>
    </row>
    <row r="489" spans="1:6">
      <c r="A489" s="3">
        <v>14</v>
      </c>
      <c r="B489" s="3">
        <f>VLOOKUP(A489, Haul!F:P,11,FALSE)</f>
        <v>14</v>
      </c>
      <c r="C489" s="3">
        <v>1</v>
      </c>
      <c r="D489" s="3">
        <v>29</v>
      </c>
      <c r="E489" s="3">
        <v>11</v>
      </c>
      <c r="F489" s="5">
        <v>71</v>
      </c>
    </row>
    <row r="490" spans="1:6">
      <c r="A490" s="3">
        <v>14</v>
      </c>
      <c r="B490" s="3">
        <f>VLOOKUP(A490, Haul!F:P,11,FALSE)</f>
        <v>14</v>
      </c>
      <c r="C490" s="3">
        <v>1</v>
      </c>
      <c r="D490" s="3">
        <v>30</v>
      </c>
      <c r="E490" s="3">
        <v>11</v>
      </c>
      <c r="F490" s="5">
        <v>47</v>
      </c>
    </row>
    <row r="491" spans="1:6">
      <c r="A491" s="3">
        <v>14</v>
      </c>
      <c r="B491" s="3">
        <f>VLOOKUP(A491, Haul!F:P,11,FALSE)</f>
        <v>14</v>
      </c>
      <c r="C491" s="3">
        <v>1</v>
      </c>
      <c r="D491" s="3">
        <v>31</v>
      </c>
      <c r="E491" s="3">
        <v>11</v>
      </c>
      <c r="F491" s="5">
        <v>72</v>
      </c>
    </row>
    <row r="492" spans="1:6">
      <c r="A492" s="3">
        <v>14</v>
      </c>
      <c r="B492" s="3">
        <f>VLOOKUP(A492, Haul!F:P,11,FALSE)</f>
        <v>14</v>
      </c>
      <c r="C492" s="3">
        <v>1</v>
      </c>
      <c r="D492" s="3">
        <v>32</v>
      </c>
      <c r="E492" s="3">
        <v>11</v>
      </c>
      <c r="F492" s="5">
        <v>58</v>
      </c>
    </row>
    <row r="493" spans="1:6">
      <c r="A493" s="3">
        <v>14</v>
      </c>
      <c r="B493" s="3">
        <f>VLOOKUP(A493, Haul!F:P,11,FALSE)</f>
        <v>14</v>
      </c>
      <c r="C493" s="3">
        <v>1</v>
      </c>
      <c r="D493" s="3">
        <v>33</v>
      </c>
      <c r="E493" s="3">
        <v>11</v>
      </c>
      <c r="F493" s="5">
        <v>38</v>
      </c>
    </row>
    <row r="494" spans="1:6">
      <c r="A494" s="3">
        <v>14</v>
      </c>
      <c r="B494" s="3">
        <f>VLOOKUP(A494, Haul!F:P,11,FALSE)</f>
        <v>14</v>
      </c>
      <c r="C494" s="3">
        <v>1</v>
      </c>
      <c r="D494" s="3">
        <v>34</v>
      </c>
      <c r="E494" s="3">
        <v>11</v>
      </c>
      <c r="F494" s="5">
        <v>74</v>
      </c>
    </row>
    <row r="495" spans="1:6">
      <c r="A495" s="3">
        <v>14</v>
      </c>
      <c r="B495" s="3">
        <f>VLOOKUP(A495, Haul!F:P,11,FALSE)</f>
        <v>14</v>
      </c>
      <c r="C495" s="3">
        <v>1</v>
      </c>
      <c r="D495" s="3">
        <v>35</v>
      </c>
      <c r="E495" s="3">
        <v>11</v>
      </c>
      <c r="F495" s="5">
        <v>102</v>
      </c>
    </row>
    <row r="496" spans="1:6">
      <c r="A496" s="3">
        <v>14</v>
      </c>
      <c r="B496" s="3">
        <f>VLOOKUP(A496, Haul!F:P,11,FALSE)</f>
        <v>14</v>
      </c>
      <c r="C496" s="3">
        <v>1</v>
      </c>
      <c r="D496" s="3">
        <v>36</v>
      </c>
      <c r="E496" s="3">
        <v>11</v>
      </c>
      <c r="F496" s="5">
        <v>118</v>
      </c>
    </row>
    <row r="497" spans="1:6">
      <c r="A497" s="3">
        <v>14</v>
      </c>
      <c r="B497" s="3">
        <f>VLOOKUP(A497, Haul!F:P,11,FALSE)</f>
        <v>14</v>
      </c>
      <c r="C497" s="3">
        <v>1</v>
      </c>
      <c r="D497" s="3">
        <v>37</v>
      </c>
      <c r="E497" s="3">
        <v>11</v>
      </c>
      <c r="F497" s="5">
        <v>94</v>
      </c>
    </row>
    <row r="498" spans="1:6">
      <c r="A498" s="3">
        <v>14</v>
      </c>
      <c r="B498" s="3">
        <f>VLOOKUP(A498, Haul!F:P,11,FALSE)</f>
        <v>14</v>
      </c>
      <c r="C498" s="3">
        <v>1</v>
      </c>
      <c r="D498" s="3">
        <v>38</v>
      </c>
      <c r="E498" s="3">
        <v>11</v>
      </c>
      <c r="F498" s="5">
        <v>99</v>
      </c>
    </row>
    <row r="499" spans="1:6">
      <c r="A499" s="3">
        <v>14</v>
      </c>
      <c r="B499" s="3">
        <f>VLOOKUP(A499, Haul!F:P,11,FALSE)</f>
        <v>14</v>
      </c>
      <c r="C499" s="3">
        <v>1</v>
      </c>
      <c r="D499" s="3">
        <v>39</v>
      </c>
      <c r="E499" s="3">
        <v>11</v>
      </c>
      <c r="F499" s="5">
        <v>107</v>
      </c>
    </row>
    <row r="500" spans="1:6">
      <c r="A500" s="3">
        <v>14</v>
      </c>
      <c r="B500" s="3">
        <f>VLOOKUP(A500, Haul!F:P,11,FALSE)</f>
        <v>14</v>
      </c>
      <c r="C500" s="3">
        <v>1</v>
      </c>
      <c r="D500" s="3">
        <v>40</v>
      </c>
      <c r="E500" s="3">
        <v>11</v>
      </c>
      <c r="F500" s="5">
        <v>124</v>
      </c>
    </row>
    <row r="501" spans="1:6">
      <c r="A501" s="3">
        <v>14</v>
      </c>
      <c r="B501" s="3">
        <f>VLOOKUP(A501, Haul!F:P,11,FALSE)</f>
        <v>14</v>
      </c>
      <c r="C501" s="3">
        <v>1</v>
      </c>
      <c r="D501" s="3">
        <v>41</v>
      </c>
      <c r="E501" s="3">
        <v>11</v>
      </c>
      <c r="F501" s="5">
        <v>109</v>
      </c>
    </row>
    <row r="502" spans="1:6">
      <c r="A502" s="3">
        <v>14</v>
      </c>
      <c r="B502" s="3">
        <f>VLOOKUP(A502, Haul!F:P,11,FALSE)</f>
        <v>14</v>
      </c>
      <c r="C502" s="3">
        <v>1</v>
      </c>
      <c r="D502" s="3">
        <v>42</v>
      </c>
      <c r="E502" s="3">
        <v>11</v>
      </c>
      <c r="F502" s="5">
        <v>114</v>
      </c>
    </row>
    <row r="503" spans="1:6">
      <c r="A503" s="3">
        <v>14</v>
      </c>
      <c r="B503" s="3">
        <f>VLOOKUP(A503, Haul!F:P,11,FALSE)</f>
        <v>14</v>
      </c>
      <c r="C503" s="3">
        <v>1</v>
      </c>
      <c r="D503" s="3">
        <v>43</v>
      </c>
      <c r="E503" s="3">
        <v>11</v>
      </c>
      <c r="F503" s="5">
        <v>102</v>
      </c>
    </row>
    <row r="504" spans="1:6">
      <c r="A504" s="3">
        <v>14</v>
      </c>
      <c r="B504" s="3">
        <f>VLOOKUP(A504, Haul!F:P,11,FALSE)</f>
        <v>14</v>
      </c>
      <c r="C504" s="3">
        <v>1</v>
      </c>
      <c r="D504" s="3">
        <v>44</v>
      </c>
      <c r="E504" s="3">
        <v>11</v>
      </c>
      <c r="F504" s="5">
        <v>124</v>
      </c>
    </row>
    <row r="505" spans="1:6">
      <c r="A505" s="3">
        <v>14</v>
      </c>
      <c r="B505" s="3">
        <f>VLOOKUP(A505, Haul!F:P,11,FALSE)</f>
        <v>14</v>
      </c>
      <c r="C505" s="3">
        <v>1</v>
      </c>
      <c r="D505" s="3">
        <v>45</v>
      </c>
      <c r="E505" s="3">
        <v>11</v>
      </c>
      <c r="F505" s="5">
        <v>112</v>
      </c>
    </row>
    <row r="506" spans="1:6">
      <c r="A506" s="3">
        <v>14</v>
      </c>
      <c r="B506" s="3">
        <f>VLOOKUP(A506, Haul!F:P,11,FALSE)</f>
        <v>14</v>
      </c>
      <c r="C506" s="3">
        <v>1</v>
      </c>
      <c r="D506" s="3">
        <v>46</v>
      </c>
      <c r="E506" s="3">
        <v>11</v>
      </c>
      <c r="F506" s="5">
        <v>103</v>
      </c>
    </row>
    <row r="507" spans="1:6">
      <c r="A507" s="3">
        <v>14</v>
      </c>
      <c r="B507" s="3">
        <f>VLOOKUP(A507, Haul!F:P,11,FALSE)</f>
        <v>14</v>
      </c>
      <c r="C507" s="3">
        <v>1</v>
      </c>
      <c r="D507" s="3">
        <v>47</v>
      </c>
      <c r="E507" s="3">
        <v>11</v>
      </c>
      <c r="F507" s="5">
        <v>88</v>
      </c>
    </row>
    <row r="508" spans="1:6">
      <c r="A508" s="3">
        <v>14</v>
      </c>
      <c r="B508" s="3">
        <f>VLOOKUP(A508, Haul!F:P,11,FALSE)</f>
        <v>14</v>
      </c>
      <c r="C508" s="3">
        <v>1</v>
      </c>
      <c r="D508" s="3">
        <v>48</v>
      </c>
      <c r="E508" s="3">
        <v>11</v>
      </c>
      <c r="F508" s="5">
        <v>111</v>
      </c>
    </row>
    <row r="509" spans="1:6">
      <c r="A509" s="3">
        <v>14</v>
      </c>
      <c r="B509" s="3">
        <f>VLOOKUP(A509, Haul!F:P,11,FALSE)</f>
        <v>14</v>
      </c>
      <c r="C509" s="3">
        <v>1</v>
      </c>
      <c r="D509" s="3">
        <v>49</v>
      </c>
      <c r="E509" s="3">
        <v>11</v>
      </c>
      <c r="F509" s="5">
        <v>98</v>
      </c>
    </row>
    <row r="510" spans="1:6">
      <c r="A510" s="3">
        <v>14</v>
      </c>
      <c r="B510" s="3">
        <f>VLOOKUP(A510, Haul!F:P,11,FALSE)</f>
        <v>14</v>
      </c>
      <c r="C510" s="3">
        <v>1</v>
      </c>
      <c r="D510" s="3">
        <v>50</v>
      </c>
      <c r="E510" s="3">
        <v>11</v>
      </c>
      <c r="F510" s="5">
        <v>103</v>
      </c>
    </row>
    <row r="511" spans="1:6">
      <c r="A511" s="3">
        <v>14</v>
      </c>
      <c r="B511" s="3">
        <f>VLOOKUP(A511, Haul!F:P,11,FALSE)</f>
        <v>14</v>
      </c>
      <c r="C511" s="3">
        <v>1</v>
      </c>
      <c r="D511" s="3">
        <v>51</v>
      </c>
      <c r="E511" s="3">
        <v>11</v>
      </c>
      <c r="F511" s="5">
        <v>110</v>
      </c>
    </row>
    <row r="512" spans="1:6">
      <c r="A512" s="3">
        <v>14</v>
      </c>
      <c r="B512" s="3">
        <f>VLOOKUP(A512, Haul!F:P,11,FALSE)</f>
        <v>14</v>
      </c>
      <c r="C512" s="3">
        <v>1</v>
      </c>
      <c r="D512" s="3">
        <v>52</v>
      </c>
      <c r="E512" s="3">
        <v>11</v>
      </c>
      <c r="F512" s="5">
        <v>103</v>
      </c>
    </row>
    <row r="513" spans="1:6">
      <c r="A513" s="3">
        <v>14</v>
      </c>
      <c r="B513" s="3">
        <f>VLOOKUP(A513, Haul!F:P,11,FALSE)</f>
        <v>14</v>
      </c>
      <c r="C513" s="3">
        <v>1</v>
      </c>
      <c r="D513" s="3">
        <v>53</v>
      </c>
      <c r="E513" s="3">
        <v>11</v>
      </c>
      <c r="F513" s="5">
        <v>93</v>
      </c>
    </row>
    <row r="514" spans="1:6">
      <c r="A514" s="3">
        <v>14</v>
      </c>
      <c r="B514" s="3">
        <f>VLOOKUP(A514, Haul!F:P,11,FALSE)</f>
        <v>14</v>
      </c>
      <c r="C514" s="3">
        <v>1</v>
      </c>
      <c r="D514" s="3">
        <v>54</v>
      </c>
      <c r="E514" s="3">
        <v>11</v>
      </c>
      <c r="F514" s="5">
        <v>120</v>
      </c>
    </row>
    <row r="515" spans="1:6">
      <c r="A515" s="3">
        <v>14</v>
      </c>
      <c r="B515" s="3">
        <f>VLOOKUP(A515, Haul!F:P,11,FALSE)</f>
        <v>14</v>
      </c>
      <c r="C515" s="3">
        <v>1</v>
      </c>
      <c r="D515" s="3">
        <v>55</v>
      </c>
      <c r="E515" s="3">
        <v>11</v>
      </c>
      <c r="F515" s="5">
        <v>116</v>
      </c>
    </row>
    <row r="516" spans="1:6">
      <c r="A516" s="3">
        <v>14</v>
      </c>
      <c r="B516" s="3">
        <f>VLOOKUP(A516, Haul!F:P,11,FALSE)</f>
        <v>14</v>
      </c>
      <c r="C516" s="3">
        <v>1</v>
      </c>
      <c r="D516" s="3">
        <v>56</v>
      </c>
      <c r="E516" s="3">
        <v>11</v>
      </c>
      <c r="F516" s="5">
        <v>72</v>
      </c>
    </row>
    <row r="517" spans="1:6">
      <c r="A517" s="3">
        <v>14</v>
      </c>
      <c r="B517" s="3">
        <f>VLOOKUP(A517, Haul!F:P,11,FALSE)</f>
        <v>14</v>
      </c>
      <c r="C517" s="3">
        <v>1</v>
      </c>
      <c r="D517" s="3">
        <v>57</v>
      </c>
      <c r="E517" s="3">
        <v>11</v>
      </c>
      <c r="F517" s="5">
        <v>100</v>
      </c>
    </row>
    <row r="518" spans="1:6">
      <c r="A518" s="3">
        <v>14</v>
      </c>
      <c r="B518" s="3">
        <f>VLOOKUP(A518, Haul!F:P,11,FALSE)</f>
        <v>14</v>
      </c>
      <c r="C518" s="3">
        <v>1</v>
      </c>
      <c r="D518" s="3">
        <v>58</v>
      </c>
      <c r="E518" s="3">
        <v>11</v>
      </c>
      <c r="F518" s="5">
        <v>90</v>
      </c>
    </row>
    <row r="519" spans="1:6">
      <c r="A519" s="3">
        <v>14</v>
      </c>
      <c r="B519" s="3">
        <f>VLOOKUP(A519, Haul!F:P,11,FALSE)</f>
        <v>14</v>
      </c>
      <c r="C519" s="3">
        <v>1</v>
      </c>
      <c r="D519" s="3">
        <v>59</v>
      </c>
      <c r="E519" s="3">
        <v>11</v>
      </c>
      <c r="F519" s="5">
        <v>51</v>
      </c>
    </row>
    <row r="520" spans="1:6">
      <c r="A520" s="3">
        <v>14</v>
      </c>
      <c r="B520" s="3">
        <f>VLOOKUP(A520, Haul!F:P,11,FALSE)</f>
        <v>14</v>
      </c>
      <c r="C520" s="3">
        <v>1</v>
      </c>
      <c r="D520" s="3">
        <v>60</v>
      </c>
      <c r="E520" s="3">
        <v>11</v>
      </c>
      <c r="F520" s="5">
        <v>107</v>
      </c>
    </row>
    <row r="521" spans="1:6">
      <c r="A521" s="3">
        <v>14</v>
      </c>
      <c r="B521" s="3">
        <f>VLOOKUP(A521, Haul!F:P,11,FALSE)</f>
        <v>14</v>
      </c>
      <c r="C521" s="3">
        <v>1</v>
      </c>
      <c r="D521" s="3">
        <v>1</v>
      </c>
      <c r="E521" s="3">
        <v>12</v>
      </c>
      <c r="F521" s="5">
        <v>70</v>
      </c>
    </row>
    <row r="522" spans="1:6">
      <c r="A522" s="3">
        <v>14</v>
      </c>
      <c r="B522" s="3">
        <f>VLOOKUP(A522, Haul!F:P,11,FALSE)</f>
        <v>14</v>
      </c>
      <c r="C522" s="3">
        <v>1</v>
      </c>
      <c r="D522" s="3">
        <v>2</v>
      </c>
      <c r="E522" s="3">
        <v>12</v>
      </c>
      <c r="F522" s="5">
        <v>59</v>
      </c>
    </row>
    <row r="523" spans="1:6">
      <c r="A523" s="3">
        <v>14</v>
      </c>
      <c r="B523" s="3">
        <f>VLOOKUP(A523, Haul!F:P,11,FALSE)</f>
        <v>14</v>
      </c>
      <c r="C523" s="3">
        <v>1</v>
      </c>
      <c r="D523" s="3">
        <v>3</v>
      </c>
      <c r="E523" s="3">
        <v>12</v>
      </c>
      <c r="F523" s="5">
        <v>75</v>
      </c>
    </row>
    <row r="524" spans="1:6">
      <c r="A524" s="3">
        <v>14</v>
      </c>
      <c r="B524" s="3">
        <f>VLOOKUP(A524, Haul!F:P,11,FALSE)</f>
        <v>14</v>
      </c>
      <c r="C524" s="3">
        <v>1</v>
      </c>
      <c r="D524" s="3">
        <v>4</v>
      </c>
      <c r="E524" s="3">
        <v>12</v>
      </c>
      <c r="F524" s="5">
        <v>85</v>
      </c>
    </row>
    <row r="525" spans="1:6">
      <c r="A525" s="3">
        <v>14</v>
      </c>
      <c r="B525" s="3">
        <f>VLOOKUP(A525, Haul!F:P,11,FALSE)</f>
        <v>14</v>
      </c>
      <c r="C525" s="3">
        <v>1</v>
      </c>
      <c r="D525" s="3">
        <v>5</v>
      </c>
      <c r="E525" s="3">
        <v>12</v>
      </c>
      <c r="F525" s="5">
        <v>66</v>
      </c>
    </row>
    <row r="526" spans="1:6">
      <c r="A526" s="3">
        <v>14</v>
      </c>
      <c r="B526" s="3">
        <f>VLOOKUP(A526, Haul!F:P,11,FALSE)</f>
        <v>14</v>
      </c>
      <c r="C526" s="3">
        <v>1</v>
      </c>
      <c r="D526" s="3">
        <v>6</v>
      </c>
      <c r="E526" s="3">
        <v>12</v>
      </c>
      <c r="F526" s="5">
        <v>55</v>
      </c>
    </row>
    <row r="527" spans="1:6">
      <c r="A527" s="3">
        <v>14</v>
      </c>
      <c r="B527" s="3">
        <f>VLOOKUP(A527, Haul!F:P,11,FALSE)</f>
        <v>14</v>
      </c>
      <c r="C527" s="3">
        <v>1</v>
      </c>
      <c r="D527" s="3">
        <v>7</v>
      </c>
      <c r="E527" s="3">
        <v>12</v>
      </c>
      <c r="F527" s="5">
        <v>70</v>
      </c>
    </row>
    <row r="528" spans="1:6">
      <c r="A528" s="3">
        <v>14</v>
      </c>
      <c r="B528" s="3">
        <f>VLOOKUP(A528, Haul!F:P,11,FALSE)</f>
        <v>14</v>
      </c>
      <c r="C528" s="3">
        <v>1</v>
      </c>
      <c r="D528" s="3">
        <v>8</v>
      </c>
      <c r="E528" s="3">
        <v>12</v>
      </c>
      <c r="F528" s="5">
        <v>72</v>
      </c>
    </row>
    <row r="529" spans="1:6">
      <c r="A529" s="3">
        <v>14</v>
      </c>
      <c r="B529" s="3">
        <f>VLOOKUP(A529, Haul!F:P,11,FALSE)</f>
        <v>14</v>
      </c>
      <c r="C529" s="3">
        <v>1</v>
      </c>
      <c r="D529" s="3">
        <v>9</v>
      </c>
      <c r="E529" s="3">
        <v>12</v>
      </c>
      <c r="F529" s="5">
        <v>69</v>
      </c>
    </row>
    <row r="530" spans="1:6">
      <c r="A530" s="3">
        <v>14</v>
      </c>
      <c r="B530" s="3">
        <f>VLOOKUP(A530, Haul!F:P,11,FALSE)</f>
        <v>14</v>
      </c>
      <c r="C530" s="3">
        <v>1</v>
      </c>
      <c r="D530" s="3">
        <v>10</v>
      </c>
      <c r="E530" s="3">
        <v>12</v>
      </c>
      <c r="F530" s="5">
        <v>75</v>
      </c>
    </row>
    <row r="531" spans="1:6">
      <c r="A531" s="3">
        <v>14</v>
      </c>
      <c r="B531" s="3">
        <f>VLOOKUP(A531, Haul!F:P,11,FALSE)</f>
        <v>14</v>
      </c>
      <c r="C531" s="3">
        <v>1</v>
      </c>
      <c r="D531" s="3">
        <v>11</v>
      </c>
      <c r="E531" s="3">
        <v>12</v>
      </c>
      <c r="F531" s="5">
        <v>67</v>
      </c>
    </row>
    <row r="532" spans="1:6">
      <c r="A532" s="3">
        <v>15</v>
      </c>
      <c r="B532" s="3">
        <f>VLOOKUP(A532, Haul!F:P,11,FALSE)</f>
        <v>12</v>
      </c>
      <c r="C532" s="3">
        <v>1</v>
      </c>
      <c r="D532" s="3">
        <v>1</v>
      </c>
      <c r="E532" s="3">
        <v>11</v>
      </c>
      <c r="F532" s="5">
        <v>83</v>
      </c>
    </row>
    <row r="533" spans="1:6">
      <c r="A533" s="3">
        <v>15</v>
      </c>
      <c r="B533" s="3">
        <f>VLOOKUP(A533, Haul!F:P,11,FALSE)</f>
        <v>12</v>
      </c>
      <c r="C533" s="3">
        <v>1</v>
      </c>
      <c r="D533" s="3">
        <v>2</v>
      </c>
      <c r="E533" s="3">
        <v>11</v>
      </c>
      <c r="F533" s="5">
        <v>70</v>
      </c>
    </row>
    <row r="534" spans="1:6">
      <c r="A534" s="3">
        <v>15</v>
      </c>
      <c r="B534" s="3">
        <f>VLOOKUP(A534, Haul!F:P,11,FALSE)</f>
        <v>12</v>
      </c>
      <c r="C534" s="3">
        <v>1</v>
      </c>
      <c r="D534" s="3">
        <v>3</v>
      </c>
      <c r="E534" s="3">
        <v>11</v>
      </c>
      <c r="F534" s="5">
        <v>37</v>
      </c>
    </row>
    <row r="535" spans="1:6">
      <c r="A535" s="3">
        <v>15</v>
      </c>
      <c r="B535" s="3">
        <f>VLOOKUP(A535, Haul!F:P,11,FALSE)</f>
        <v>12</v>
      </c>
      <c r="C535" s="3">
        <v>1</v>
      </c>
      <c r="D535" s="3">
        <v>4</v>
      </c>
      <c r="E535" s="3">
        <v>11</v>
      </c>
      <c r="F535" s="5">
        <v>32</v>
      </c>
    </row>
    <row r="536" spans="1:6">
      <c r="A536" s="3">
        <v>15</v>
      </c>
      <c r="B536" s="3">
        <f>VLOOKUP(A536, Haul!F:P,11,FALSE)</f>
        <v>12</v>
      </c>
      <c r="C536" s="3">
        <v>1</v>
      </c>
      <c r="D536" s="3">
        <v>5</v>
      </c>
      <c r="E536" s="3">
        <v>11</v>
      </c>
      <c r="F536" s="5">
        <v>71</v>
      </c>
    </row>
    <row r="537" spans="1:6">
      <c r="A537" s="3">
        <v>15</v>
      </c>
      <c r="B537" s="3">
        <f>VLOOKUP(A537, Haul!F:P,11,FALSE)</f>
        <v>12</v>
      </c>
      <c r="C537" s="3">
        <v>1</v>
      </c>
      <c r="D537" s="3">
        <v>1</v>
      </c>
      <c r="E537" s="3">
        <v>12</v>
      </c>
      <c r="F537" s="5">
        <v>83</v>
      </c>
    </row>
    <row r="538" spans="1:6">
      <c r="A538" s="3">
        <v>15</v>
      </c>
      <c r="B538" s="3">
        <f>VLOOKUP(A538, Haul!F:P,11,FALSE)</f>
        <v>12</v>
      </c>
      <c r="C538" s="3">
        <v>1</v>
      </c>
      <c r="D538" s="3">
        <v>2</v>
      </c>
      <c r="E538" s="3">
        <v>12</v>
      </c>
      <c r="F538" s="5">
        <v>35</v>
      </c>
    </row>
    <row r="539" spans="1:6">
      <c r="A539" s="3">
        <v>16</v>
      </c>
      <c r="B539" s="3">
        <f>VLOOKUP(A539, Haul!F:P,11,FALSE)</f>
        <v>14</v>
      </c>
      <c r="C539" s="3">
        <v>1</v>
      </c>
      <c r="D539" s="3">
        <v>1</v>
      </c>
      <c r="E539" s="3">
        <v>11</v>
      </c>
      <c r="F539" s="3">
        <v>96</v>
      </c>
    </row>
    <row r="540" spans="1:6">
      <c r="A540" s="3">
        <v>16</v>
      </c>
      <c r="B540" s="3">
        <f>VLOOKUP(A540, Haul!F:P,11,FALSE)</f>
        <v>14</v>
      </c>
      <c r="C540" s="3">
        <v>1</v>
      </c>
      <c r="D540" s="3">
        <v>2</v>
      </c>
      <c r="E540" s="3">
        <v>11</v>
      </c>
      <c r="F540" s="3">
        <v>101</v>
      </c>
    </row>
    <row r="541" spans="1:6">
      <c r="A541" s="3">
        <v>16</v>
      </c>
      <c r="B541" s="3">
        <f>VLOOKUP(A541, Haul!F:P,11,FALSE)</f>
        <v>14</v>
      </c>
      <c r="C541" s="3">
        <v>1</v>
      </c>
      <c r="D541" s="3">
        <v>3</v>
      </c>
      <c r="E541" s="3">
        <v>11</v>
      </c>
      <c r="F541" s="3">
        <v>113</v>
      </c>
    </row>
    <row r="542" spans="1:6">
      <c r="A542" s="3">
        <v>16</v>
      </c>
      <c r="B542" s="3">
        <f>VLOOKUP(A542, Haul!F:P,11,FALSE)</f>
        <v>14</v>
      </c>
      <c r="C542" s="3">
        <v>1</v>
      </c>
      <c r="D542" s="3">
        <v>4</v>
      </c>
      <c r="E542" s="3">
        <v>11</v>
      </c>
      <c r="F542" s="3">
        <v>115</v>
      </c>
    </row>
    <row r="543" spans="1:6">
      <c r="A543" s="3">
        <v>16</v>
      </c>
      <c r="B543" s="3">
        <f>VLOOKUP(A543, Haul!F:P,11,FALSE)</f>
        <v>14</v>
      </c>
      <c r="C543" s="3">
        <v>1</v>
      </c>
      <c r="D543" s="3">
        <v>5</v>
      </c>
      <c r="E543" s="3">
        <v>11</v>
      </c>
      <c r="F543" s="3">
        <v>73</v>
      </c>
    </row>
    <row r="544" spans="1:6">
      <c r="A544" s="3">
        <v>16</v>
      </c>
      <c r="B544" s="3">
        <f>VLOOKUP(A544, Haul!F:P,11,FALSE)</f>
        <v>14</v>
      </c>
      <c r="C544" s="3">
        <v>1</v>
      </c>
      <c r="D544" s="3">
        <v>6</v>
      </c>
      <c r="E544" s="3">
        <v>11</v>
      </c>
      <c r="F544" s="3">
        <v>105</v>
      </c>
    </row>
    <row r="545" spans="1:6">
      <c r="A545" s="3">
        <v>16</v>
      </c>
      <c r="B545" s="3">
        <f>VLOOKUP(A545, Haul!F:P,11,FALSE)</f>
        <v>14</v>
      </c>
      <c r="C545" s="3">
        <v>1</v>
      </c>
      <c r="D545" s="3">
        <v>7</v>
      </c>
      <c r="E545" s="3">
        <v>11</v>
      </c>
      <c r="F545" s="3">
        <v>93</v>
      </c>
    </row>
    <row r="546" spans="1:6">
      <c r="A546" s="3">
        <v>16</v>
      </c>
      <c r="B546" s="3">
        <f>VLOOKUP(A546, Haul!F:P,11,FALSE)</f>
        <v>14</v>
      </c>
      <c r="C546" s="3">
        <v>1</v>
      </c>
      <c r="D546" s="3">
        <v>8</v>
      </c>
      <c r="E546" s="3">
        <v>11</v>
      </c>
      <c r="F546" s="3">
        <v>120</v>
      </c>
    </row>
    <row r="547" spans="1:6">
      <c r="A547" s="3">
        <v>16</v>
      </c>
      <c r="B547" s="3">
        <f>VLOOKUP(A547, Haul!F:P,11,FALSE)</f>
        <v>14</v>
      </c>
      <c r="C547" s="3">
        <v>1</v>
      </c>
      <c r="D547" s="3">
        <v>9</v>
      </c>
      <c r="E547" s="3">
        <v>11</v>
      </c>
      <c r="F547" s="3">
        <v>108</v>
      </c>
    </row>
    <row r="548" spans="1:6">
      <c r="A548" s="3">
        <v>16</v>
      </c>
      <c r="B548" s="3">
        <f>VLOOKUP(A548, Haul!F:P,11,FALSE)</f>
        <v>14</v>
      </c>
      <c r="C548" s="3">
        <v>1</v>
      </c>
      <c r="D548" s="3">
        <v>10</v>
      </c>
      <c r="E548" s="3">
        <v>11</v>
      </c>
      <c r="F548" s="3">
        <v>104</v>
      </c>
    </row>
    <row r="549" spans="1:6">
      <c r="A549" s="3">
        <v>16</v>
      </c>
      <c r="B549" s="3">
        <f>VLOOKUP(A549, Haul!F:P,11,FALSE)</f>
        <v>14</v>
      </c>
      <c r="C549" s="3">
        <v>1</v>
      </c>
      <c r="D549" s="3">
        <v>11</v>
      </c>
      <c r="E549" s="3">
        <v>11</v>
      </c>
      <c r="F549" s="3">
        <v>108</v>
      </c>
    </row>
    <row r="550" spans="1:6">
      <c r="A550" s="3">
        <v>16</v>
      </c>
      <c r="B550" s="3">
        <f>VLOOKUP(A550, Haul!F:P,11,FALSE)</f>
        <v>14</v>
      </c>
      <c r="C550" s="3">
        <v>1</v>
      </c>
      <c r="D550" s="3">
        <v>12</v>
      </c>
      <c r="E550" s="3">
        <v>11</v>
      </c>
      <c r="F550" s="3">
        <v>105</v>
      </c>
    </row>
    <row r="551" spans="1:6">
      <c r="A551" s="3">
        <v>16</v>
      </c>
      <c r="B551" s="3">
        <f>VLOOKUP(A551, Haul!F:P,11,FALSE)</f>
        <v>14</v>
      </c>
      <c r="C551" s="3">
        <v>1</v>
      </c>
      <c r="D551" s="3">
        <v>13</v>
      </c>
      <c r="E551" s="3">
        <v>11</v>
      </c>
      <c r="F551" s="3">
        <v>111</v>
      </c>
    </row>
    <row r="552" spans="1:6">
      <c r="A552" s="3">
        <v>16</v>
      </c>
      <c r="B552" s="3">
        <f>VLOOKUP(A552, Haul!F:P,11,FALSE)</f>
        <v>14</v>
      </c>
      <c r="C552" s="3">
        <v>1</v>
      </c>
      <c r="D552" s="3">
        <v>14</v>
      </c>
      <c r="E552" s="3">
        <v>11</v>
      </c>
      <c r="F552" s="3">
        <v>105</v>
      </c>
    </row>
    <row r="553" spans="1:6">
      <c r="A553" s="3">
        <v>16</v>
      </c>
      <c r="B553" s="3">
        <f>VLOOKUP(A553, Haul!F:P,11,FALSE)</f>
        <v>14</v>
      </c>
      <c r="C553" s="3">
        <v>1</v>
      </c>
      <c r="D553" s="3">
        <v>15</v>
      </c>
      <c r="E553" s="3">
        <v>11</v>
      </c>
      <c r="F553" s="3">
        <v>100</v>
      </c>
    </row>
    <row r="554" spans="1:6">
      <c r="A554" s="3">
        <v>16</v>
      </c>
      <c r="B554" s="3">
        <f>VLOOKUP(A554, Haul!F:P,11,FALSE)</f>
        <v>14</v>
      </c>
      <c r="C554" s="3">
        <v>1</v>
      </c>
      <c r="D554" s="3">
        <v>16</v>
      </c>
      <c r="E554" s="3">
        <v>11</v>
      </c>
      <c r="F554" s="3">
        <v>59</v>
      </c>
    </row>
    <row r="555" spans="1:6">
      <c r="A555" s="3">
        <v>16</v>
      </c>
      <c r="B555" s="3">
        <f>VLOOKUP(A555, Haul!F:P,11,FALSE)</f>
        <v>14</v>
      </c>
      <c r="C555" s="3">
        <v>1</v>
      </c>
      <c r="D555" s="3">
        <v>17</v>
      </c>
      <c r="E555" s="3">
        <v>11</v>
      </c>
      <c r="F555" s="3">
        <v>105</v>
      </c>
    </row>
    <row r="556" spans="1:6">
      <c r="A556" s="3">
        <v>16</v>
      </c>
      <c r="B556" s="3">
        <f>VLOOKUP(A556, Haul!F:P,11,FALSE)</f>
        <v>14</v>
      </c>
      <c r="C556" s="3">
        <v>1</v>
      </c>
      <c r="D556" s="3">
        <v>18</v>
      </c>
      <c r="E556" s="3">
        <v>11</v>
      </c>
      <c r="F556" s="3">
        <v>118</v>
      </c>
    </row>
    <row r="557" spans="1:6">
      <c r="A557" s="3">
        <v>16</v>
      </c>
      <c r="B557" s="3">
        <f>VLOOKUP(A557, Haul!F:P,11,FALSE)</f>
        <v>14</v>
      </c>
      <c r="C557" s="3">
        <v>1</v>
      </c>
      <c r="D557" s="3">
        <v>19</v>
      </c>
      <c r="E557" s="3">
        <v>11</v>
      </c>
      <c r="F557" s="3">
        <v>116</v>
      </c>
    </row>
    <row r="558" spans="1:6">
      <c r="A558" s="3">
        <v>16</v>
      </c>
      <c r="B558" s="3">
        <f>VLOOKUP(A558, Haul!F:P,11,FALSE)</f>
        <v>14</v>
      </c>
      <c r="C558" s="3">
        <v>1</v>
      </c>
      <c r="D558" s="3">
        <v>20</v>
      </c>
      <c r="E558" s="3">
        <v>11</v>
      </c>
      <c r="F558" s="3">
        <v>123</v>
      </c>
    </row>
    <row r="559" spans="1:6">
      <c r="A559" s="3">
        <v>16</v>
      </c>
      <c r="B559" s="3">
        <f>VLOOKUP(A559, Haul!F:P,11,FALSE)</f>
        <v>14</v>
      </c>
      <c r="C559" s="3">
        <v>1</v>
      </c>
      <c r="D559" s="3">
        <v>21</v>
      </c>
      <c r="E559" s="3">
        <v>11</v>
      </c>
      <c r="F559" s="3">
        <v>107</v>
      </c>
    </row>
    <row r="560" spans="1:6">
      <c r="A560" s="3">
        <v>16</v>
      </c>
      <c r="B560" s="3">
        <f>VLOOKUP(A560, Haul!F:P,11,FALSE)</f>
        <v>14</v>
      </c>
      <c r="C560" s="3">
        <v>1</v>
      </c>
      <c r="D560" s="3">
        <v>22</v>
      </c>
      <c r="E560" s="3">
        <v>11</v>
      </c>
      <c r="F560" s="3">
        <v>101</v>
      </c>
    </row>
    <row r="561" spans="1:6">
      <c r="A561" s="3">
        <v>16</v>
      </c>
      <c r="B561" s="3">
        <f>VLOOKUP(A561, Haul!F:P,11,FALSE)</f>
        <v>14</v>
      </c>
      <c r="C561" s="3">
        <v>1</v>
      </c>
      <c r="D561" s="3">
        <v>23</v>
      </c>
      <c r="E561" s="3">
        <v>11</v>
      </c>
      <c r="F561" s="3">
        <v>114</v>
      </c>
    </row>
    <row r="562" spans="1:6">
      <c r="A562" s="3">
        <v>16</v>
      </c>
      <c r="B562" s="3">
        <f>VLOOKUP(A562, Haul!F:P,11,FALSE)</f>
        <v>14</v>
      </c>
      <c r="C562" s="3">
        <v>1</v>
      </c>
      <c r="D562" s="3">
        <v>24</v>
      </c>
      <c r="E562" s="3">
        <v>11</v>
      </c>
      <c r="F562" s="3">
        <v>119</v>
      </c>
    </row>
    <row r="563" spans="1:6">
      <c r="A563" s="3">
        <v>16</v>
      </c>
      <c r="B563" s="3">
        <f>VLOOKUP(A563, Haul!F:P,11,FALSE)</f>
        <v>14</v>
      </c>
      <c r="C563" s="3">
        <v>1</v>
      </c>
      <c r="D563" s="3">
        <v>25</v>
      </c>
      <c r="E563" s="3">
        <v>11</v>
      </c>
      <c r="F563" s="3">
        <v>98</v>
      </c>
    </row>
    <row r="564" spans="1:6">
      <c r="A564" s="3">
        <v>16</v>
      </c>
      <c r="B564" s="3">
        <f>VLOOKUP(A564, Haul!F:P,11,FALSE)</f>
        <v>14</v>
      </c>
      <c r="C564" s="3">
        <v>1</v>
      </c>
      <c r="D564" s="3">
        <v>26</v>
      </c>
      <c r="E564" s="3">
        <v>11</v>
      </c>
      <c r="F564" s="3">
        <v>92</v>
      </c>
    </row>
    <row r="565" spans="1:6">
      <c r="A565" s="3">
        <v>16</v>
      </c>
      <c r="B565" s="3">
        <f>VLOOKUP(A565, Haul!F:P,11,FALSE)</f>
        <v>14</v>
      </c>
      <c r="C565" s="3">
        <v>1</v>
      </c>
      <c r="D565" s="3">
        <v>27</v>
      </c>
      <c r="E565" s="3">
        <v>11</v>
      </c>
      <c r="F565" s="3">
        <v>107</v>
      </c>
    </row>
    <row r="566" spans="1:6">
      <c r="A566" s="3">
        <v>16</v>
      </c>
      <c r="B566" s="3">
        <f>VLOOKUP(A566, Haul!F:P,11,FALSE)</f>
        <v>14</v>
      </c>
      <c r="C566" s="3">
        <v>1</v>
      </c>
      <c r="D566" s="3">
        <v>28</v>
      </c>
      <c r="E566" s="3">
        <v>11</v>
      </c>
      <c r="F566" s="3">
        <v>110</v>
      </c>
    </row>
    <row r="567" spans="1:6">
      <c r="A567" s="3">
        <v>16</v>
      </c>
      <c r="B567" s="3">
        <f>VLOOKUP(A567, Haul!F:P,11,FALSE)</f>
        <v>14</v>
      </c>
      <c r="C567" s="3">
        <v>1</v>
      </c>
      <c r="D567" s="3">
        <v>29</v>
      </c>
      <c r="E567" s="3">
        <v>11</v>
      </c>
      <c r="F567" s="3">
        <v>67</v>
      </c>
    </row>
    <row r="568" spans="1:6">
      <c r="A568" s="3">
        <v>16</v>
      </c>
      <c r="B568" s="3">
        <f>VLOOKUP(A568, Haul!F:P,11,FALSE)</f>
        <v>14</v>
      </c>
      <c r="C568" s="3">
        <v>1</v>
      </c>
      <c r="D568" s="3">
        <v>30</v>
      </c>
      <c r="E568" s="3">
        <v>11</v>
      </c>
      <c r="F568" s="3">
        <v>51</v>
      </c>
    </row>
    <row r="569" spans="1:6">
      <c r="A569" s="3">
        <v>16</v>
      </c>
      <c r="B569" s="3">
        <f>VLOOKUP(A569, Haul!F:P,11,FALSE)</f>
        <v>14</v>
      </c>
      <c r="C569" s="3">
        <v>1</v>
      </c>
      <c r="D569" s="3">
        <v>31</v>
      </c>
      <c r="E569" s="3">
        <v>11</v>
      </c>
      <c r="F569" s="3">
        <v>103</v>
      </c>
    </row>
    <row r="570" spans="1:6">
      <c r="A570" s="3">
        <v>16</v>
      </c>
      <c r="B570" s="3">
        <f>VLOOKUP(A570, Haul!F:P,11,FALSE)</f>
        <v>14</v>
      </c>
      <c r="C570" s="3">
        <v>1</v>
      </c>
      <c r="D570" s="3">
        <v>32</v>
      </c>
      <c r="E570" s="3">
        <v>11</v>
      </c>
      <c r="F570" s="3">
        <v>113</v>
      </c>
    </row>
    <row r="571" spans="1:6">
      <c r="A571" s="3">
        <v>16</v>
      </c>
      <c r="B571" s="3">
        <f>VLOOKUP(A571, Haul!F:P,11,FALSE)</f>
        <v>14</v>
      </c>
      <c r="C571" s="3">
        <v>1</v>
      </c>
      <c r="D571" s="3">
        <v>33</v>
      </c>
      <c r="E571" s="3">
        <v>11</v>
      </c>
      <c r="F571" s="3">
        <v>76</v>
      </c>
    </row>
    <row r="572" spans="1:6">
      <c r="A572" s="3">
        <v>16</v>
      </c>
      <c r="B572" s="3">
        <f>VLOOKUP(A572, Haul!F:P,11,FALSE)</f>
        <v>14</v>
      </c>
      <c r="C572" s="3">
        <v>1</v>
      </c>
      <c r="D572" s="3">
        <v>34</v>
      </c>
      <c r="E572" s="3">
        <v>11</v>
      </c>
      <c r="F572" s="3">
        <v>76</v>
      </c>
    </row>
    <row r="573" spans="1:6">
      <c r="A573" s="3">
        <v>16</v>
      </c>
      <c r="B573" s="3">
        <f>VLOOKUP(A573, Haul!F:P,11,FALSE)</f>
        <v>14</v>
      </c>
      <c r="C573" s="3">
        <v>1</v>
      </c>
      <c r="D573" s="3">
        <v>35</v>
      </c>
      <c r="E573" s="3">
        <v>11</v>
      </c>
      <c r="F573" s="3">
        <v>109</v>
      </c>
    </row>
    <row r="574" spans="1:6">
      <c r="A574" s="3">
        <v>16</v>
      </c>
      <c r="B574" s="3">
        <f>VLOOKUP(A574, Haul!F:P,11,FALSE)</f>
        <v>14</v>
      </c>
      <c r="C574" s="3">
        <v>1</v>
      </c>
      <c r="D574" s="3">
        <v>36</v>
      </c>
      <c r="E574" s="3">
        <v>11</v>
      </c>
      <c r="F574" s="3">
        <v>64</v>
      </c>
    </row>
    <row r="575" spans="1:6">
      <c r="A575" s="3">
        <v>16</v>
      </c>
      <c r="B575" s="3">
        <f>VLOOKUP(A575, Haul!F:P,11,FALSE)</f>
        <v>14</v>
      </c>
      <c r="C575" s="3">
        <v>1</v>
      </c>
      <c r="D575" s="3">
        <v>37</v>
      </c>
      <c r="E575" s="3">
        <v>11</v>
      </c>
      <c r="F575" s="3">
        <v>123</v>
      </c>
    </row>
    <row r="576" spans="1:6">
      <c r="A576" s="3">
        <v>16</v>
      </c>
      <c r="B576" s="3">
        <f>VLOOKUP(A576, Haul!F:P,11,FALSE)</f>
        <v>14</v>
      </c>
      <c r="C576" s="3">
        <v>1</v>
      </c>
      <c r="D576" s="3">
        <v>38</v>
      </c>
      <c r="E576" s="3">
        <v>11</v>
      </c>
      <c r="F576" s="3">
        <v>65</v>
      </c>
    </row>
    <row r="577" spans="1:6">
      <c r="A577" s="3">
        <v>16</v>
      </c>
      <c r="B577" s="3">
        <f>VLOOKUP(A577, Haul!F:P,11,FALSE)</f>
        <v>14</v>
      </c>
      <c r="C577" s="3">
        <v>1</v>
      </c>
      <c r="D577" s="3">
        <v>39</v>
      </c>
      <c r="E577" s="3">
        <v>11</v>
      </c>
      <c r="F577" s="3">
        <v>67</v>
      </c>
    </row>
    <row r="578" spans="1:6">
      <c r="A578" s="3">
        <v>16</v>
      </c>
      <c r="B578" s="3">
        <f>VLOOKUP(A578, Haul!F:P,11,FALSE)</f>
        <v>14</v>
      </c>
      <c r="C578" s="3">
        <v>1</v>
      </c>
      <c r="D578" s="3">
        <v>40</v>
      </c>
      <c r="E578" s="3">
        <v>11</v>
      </c>
      <c r="F578" s="3">
        <v>39</v>
      </c>
    </row>
    <row r="579" spans="1:6">
      <c r="A579" s="3">
        <v>16</v>
      </c>
      <c r="B579" s="3">
        <f>VLOOKUP(A579, Haul!F:P,11,FALSE)</f>
        <v>14</v>
      </c>
      <c r="C579" s="3">
        <v>1</v>
      </c>
      <c r="D579" s="3">
        <v>41</v>
      </c>
      <c r="E579" s="3">
        <v>11</v>
      </c>
      <c r="F579" s="3">
        <v>126</v>
      </c>
    </row>
    <row r="580" spans="1:6">
      <c r="A580" s="3">
        <v>16</v>
      </c>
      <c r="B580" s="3">
        <f>VLOOKUP(A580, Haul!F:P,11,FALSE)</f>
        <v>14</v>
      </c>
      <c r="C580" s="3">
        <v>1</v>
      </c>
      <c r="D580" s="3">
        <v>42</v>
      </c>
      <c r="E580" s="3">
        <v>11</v>
      </c>
      <c r="F580" s="3">
        <v>120</v>
      </c>
    </row>
    <row r="581" spans="1:6">
      <c r="A581" s="3">
        <v>16</v>
      </c>
      <c r="B581" s="3">
        <f>VLOOKUP(A581, Haul!F:P,11,FALSE)</f>
        <v>14</v>
      </c>
      <c r="C581" s="3">
        <v>1</v>
      </c>
      <c r="D581" s="3">
        <v>43</v>
      </c>
      <c r="E581" s="3">
        <v>11</v>
      </c>
      <c r="F581" s="3">
        <v>113</v>
      </c>
    </row>
    <row r="582" spans="1:6">
      <c r="A582" s="3">
        <v>16</v>
      </c>
      <c r="B582" s="3">
        <f>VLOOKUP(A582, Haul!F:P,11,FALSE)</f>
        <v>14</v>
      </c>
      <c r="C582" s="3">
        <v>1</v>
      </c>
      <c r="D582" s="3">
        <v>44</v>
      </c>
      <c r="E582" s="3">
        <v>11</v>
      </c>
      <c r="F582" s="3">
        <v>112</v>
      </c>
    </row>
    <row r="583" spans="1:6">
      <c r="A583" s="3">
        <v>16</v>
      </c>
      <c r="B583" s="3">
        <f>VLOOKUP(A583, Haul!F:P,11,FALSE)</f>
        <v>14</v>
      </c>
      <c r="C583" s="3">
        <v>1</v>
      </c>
      <c r="D583" s="3">
        <v>45</v>
      </c>
      <c r="E583" s="3">
        <v>11</v>
      </c>
      <c r="F583" s="3">
        <v>98</v>
      </c>
    </row>
    <row r="584" spans="1:6">
      <c r="A584" s="3">
        <v>16</v>
      </c>
      <c r="B584" s="3">
        <f>VLOOKUP(A584, Haul!F:P,11,FALSE)</f>
        <v>14</v>
      </c>
      <c r="C584" s="3">
        <v>1</v>
      </c>
      <c r="D584" s="3">
        <v>46</v>
      </c>
      <c r="E584" s="3">
        <v>11</v>
      </c>
      <c r="F584" s="3">
        <v>112</v>
      </c>
    </row>
    <row r="585" spans="1:6">
      <c r="A585" s="3">
        <v>16</v>
      </c>
      <c r="B585" s="3">
        <f>VLOOKUP(A585, Haul!F:P,11,FALSE)</f>
        <v>14</v>
      </c>
      <c r="C585" s="3">
        <v>1</v>
      </c>
      <c r="D585" s="3">
        <v>47</v>
      </c>
      <c r="E585" s="3">
        <v>11</v>
      </c>
      <c r="F585" s="3">
        <v>110</v>
      </c>
    </row>
    <row r="586" spans="1:6">
      <c r="A586" s="3">
        <v>16</v>
      </c>
      <c r="B586" s="3">
        <f>VLOOKUP(A586, Haul!F:P,11,FALSE)</f>
        <v>14</v>
      </c>
      <c r="C586" s="3">
        <v>1</v>
      </c>
      <c r="D586" s="3">
        <v>48</v>
      </c>
      <c r="E586" s="3">
        <v>11</v>
      </c>
      <c r="F586" s="3">
        <v>116</v>
      </c>
    </row>
    <row r="587" spans="1:6">
      <c r="A587" s="3">
        <v>16</v>
      </c>
      <c r="B587" s="3">
        <f>VLOOKUP(A587, Haul!F:P,11,FALSE)</f>
        <v>14</v>
      </c>
      <c r="C587" s="3">
        <v>1</v>
      </c>
      <c r="D587" s="3">
        <v>49</v>
      </c>
      <c r="E587" s="3">
        <v>11</v>
      </c>
      <c r="F587" s="4">
        <v>112</v>
      </c>
    </row>
    <row r="588" spans="1:6">
      <c r="A588" s="3">
        <v>16</v>
      </c>
      <c r="B588" s="3">
        <f>VLOOKUP(A588, Haul!F:P,11,FALSE)</f>
        <v>14</v>
      </c>
      <c r="C588" s="3">
        <v>1</v>
      </c>
      <c r="D588" s="3">
        <v>50</v>
      </c>
      <c r="E588" s="3">
        <v>11</v>
      </c>
      <c r="F588" s="4">
        <v>99</v>
      </c>
    </row>
    <row r="589" spans="1:6">
      <c r="A589" s="3">
        <v>16</v>
      </c>
      <c r="B589" s="3">
        <f>VLOOKUP(A589, Haul!F:P,11,FALSE)</f>
        <v>14</v>
      </c>
      <c r="C589" s="3">
        <v>1</v>
      </c>
      <c r="D589" s="3">
        <v>51</v>
      </c>
      <c r="E589" s="3">
        <v>11</v>
      </c>
      <c r="F589" s="4">
        <v>121</v>
      </c>
    </row>
    <row r="590" spans="1:6">
      <c r="A590" s="3">
        <v>16</v>
      </c>
      <c r="B590" s="3">
        <f>VLOOKUP(A590, Haul!F:P,11,FALSE)</f>
        <v>14</v>
      </c>
      <c r="C590" s="3">
        <v>1</v>
      </c>
      <c r="D590" s="3">
        <v>52</v>
      </c>
      <c r="E590" s="3">
        <v>11</v>
      </c>
      <c r="F590" s="4">
        <v>114</v>
      </c>
    </row>
    <row r="591" spans="1:6">
      <c r="A591" s="3">
        <v>16</v>
      </c>
      <c r="B591" s="3">
        <f>VLOOKUP(A591, Haul!F:P,11,FALSE)</f>
        <v>14</v>
      </c>
      <c r="C591" s="3">
        <v>1</v>
      </c>
      <c r="D591" s="3">
        <v>53</v>
      </c>
      <c r="E591" s="3">
        <v>11</v>
      </c>
      <c r="F591" s="4">
        <v>72</v>
      </c>
    </row>
    <row r="592" spans="1:6">
      <c r="A592" s="3">
        <v>16</v>
      </c>
      <c r="B592" s="3">
        <f>VLOOKUP(A592, Haul!F:P,11,FALSE)</f>
        <v>14</v>
      </c>
      <c r="C592" s="3">
        <v>1</v>
      </c>
      <c r="D592" s="3">
        <v>54</v>
      </c>
      <c r="E592" s="3">
        <v>11</v>
      </c>
      <c r="F592" s="4">
        <v>71</v>
      </c>
    </row>
    <row r="593" spans="1:6">
      <c r="A593" s="3">
        <v>16</v>
      </c>
      <c r="B593" s="3">
        <f>VLOOKUP(A593, Haul!F:P,11,FALSE)</f>
        <v>14</v>
      </c>
      <c r="C593" s="3">
        <v>1</v>
      </c>
      <c r="D593" s="3">
        <v>55</v>
      </c>
      <c r="E593" s="3">
        <v>11</v>
      </c>
      <c r="F593" s="4">
        <v>66</v>
      </c>
    </row>
    <row r="594" spans="1:6">
      <c r="A594" s="3">
        <v>16</v>
      </c>
      <c r="B594" s="3">
        <f>VLOOKUP(A594, Haul!F:P,11,FALSE)</f>
        <v>14</v>
      </c>
      <c r="C594" s="3">
        <v>1</v>
      </c>
      <c r="D594" s="3">
        <v>56</v>
      </c>
      <c r="E594" s="3">
        <v>11</v>
      </c>
      <c r="F594" s="4">
        <v>52</v>
      </c>
    </row>
    <row r="595" spans="1:6">
      <c r="A595" s="3">
        <v>16</v>
      </c>
      <c r="B595" s="3">
        <f>VLOOKUP(A595, Haul!F:P,11,FALSE)</f>
        <v>14</v>
      </c>
      <c r="C595" s="3">
        <v>1</v>
      </c>
      <c r="D595" s="3">
        <v>57</v>
      </c>
      <c r="E595" s="3">
        <v>11</v>
      </c>
      <c r="F595" s="4">
        <v>109</v>
      </c>
    </row>
    <row r="596" spans="1:6">
      <c r="A596" s="3">
        <v>16</v>
      </c>
      <c r="B596" s="3">
        <f>VLOOKUP(A596, Haul!F:P,11,FALSE)</f>
        <v>14</v>
      </c>
      <c r="C596" s="3">
        <v>1</v>
      </c>
      <c r="D596" s="3">
        <v>58</v>
      </c>
      <c r="E596" s="3">
        <v>11</v>
      </c>
      <c r="F596" s="4">
        <v>77</v>
      </c>
    </row>
    <row r="597" spans="1:6">
      <c r="A597" s="3">
        <v>16</v>
      </c>
      <c r="B597" s="3">
        <f>VLOOKUP(A597, Haul!F:P,11,FALSE)</f>
        <v>14</v>
      </c>
      <c r="C597" s="3">
        <v>1</v>
      </c>
      <c r="D597" s="3">
        <v>59</v>
      </c>
      <c r="E597" s="3">
        <v>11</v>
      </c>
      <c r="F597" s="4">
        <v>103</v>
      </c>
    </row>
    <row r="598" spans="1:6">
      <c r="A598" s="3">
        <v>16</v>
      </c>
      <c r="B598" s="3">
        <f>VLOOKUP(A598, Haul!F:P,11,FALSE)</f>
        <v>14</v>
      </c>
      <c r="C598" s="3">
        <v>1</v>
      </c>
      <c r="D598" s="3">
        <v>60</v>
      </c>
      <c r="E598" s="3">
        <v>11</v>
      </c>
      <c r="F598" s="4">
        <v>125</v>
      </c>
    </row>
    <row r="599" spans="1:6">
      <c r="A599" s="3">
        <v>16</v>
      </c>
      <c r="B599" s="3">
        <f>VLOOKUP(A599, Haul!F:P,11,FALSE)</f>
        <v>14</v>
      </c>
      <c r="C599" s="3">
        <v>1</v>
      </c>
      <c r="D599" s="3">
        <v>61</v>
      </c>
      <c r="E599" s="3">
        <v>11</v>
      </c>
      <c r="F599" s="4">
        <v>100</v>
      </c>
    </row>
    <row r="600" spans="1:6">
      <c r="A600" s="3">
        <v>16</v>
      </c>
      <c r="B600" s="3">
        <f>VLOOKUP(A600, Haul!F:P,11,FALSE)</f>
        <v>14</v>
      </c>
      <c r="C600" s="3">
        <v>1</v>
      </c>
      <c r="D600" s="3">
        <v>62</v>
      </c>
      <c r="E600" s="3">
        <v>11</v>
      </c>
      <c r="F600" s="4">
        <v>121</v>
      </c>
    </row>
    <row r="601" spans="1:6">
      <c r="A601" s="3">
        <v>16</v>
      </c>
      <c r="B601" s="3">
        <f>VLOOKUP(A601, Haul!F:P,11,FALSE)</f>
        <v>14</v>
      </c>
      <c r="C601" s="3">
        <v>1</v>
      </c>
      <c r="D601" s="3">
        <v>63</v>
      </c>
      <c r="E601" s="3">
        <v>11</v>
      </c>
      <c r="F601" s="4">
        <v>110</v>
      </c>
    </row>
    <row r="602" spans="1:6">
      <c r="A602" s="3">
        <v>16</v>
      </c>
      <c r="B602" s="3">
        <f>VLOOKUP(A602, Haul!F:P,11,FALSE)</f>
        <v>14</v>
      </c>
      <c r="C602" s="3">
        <v>1</v>
      </c>
      <c r="D602" s="3">
        <v>64</v>
      </c>
      <c r="E602" s="3">
        <v>11</v>
      </c>
      <c r="F602" s="4">
        <v>111</v>
      </c>
    </row>
    <row r="603" spans="1:6">
      <c r="A603" s="3">
        <v>16</v>
      </c>
      <c r="B603" s="3">
        <f>VLOOKUP(A603, Haul!F:P,11,FALSE)</f>
        <v>14</v>
      </c>
      <c r="C603" s="3">
        <v>1</v>
      </c>
      <c r="D603" s="3">
        <v>65</v>
      </c>
      <c r="E603" s="3">
        <v>11</v>
      </c>
      <c r="F603" s="4">
        <v>69</v>
      </c>
    </row>
    <row r="604" spans="1:6">
      <c r="A604" s="3">
        <v>16</v>
      </c>
      <c r="B604" s="3">
        <f>VLOOKUP(A604, Haul!F:P,11,FALSE)</f>
        <v>14</v>
      </c>
      <c r="C604" s="3">
        <v>1</v>
      </c>
      <c r="D604" s="3">
        <v>66</v>
      </c>
      <c r="E604" s="3">
        <v>11</v>
      </c>
      <c r="F604" s="4">
        <v>113</v>
      </c>
    </row>
    <row r="605" spans="1:6">
      <c r="A605" s="3">
        <v>16</v>
      </c>
      <c r="B605" s="3">
        <f>VLOOKUP(A605, Haul!F:P,11,FALSE)</f>
        <v>14</v>
      </c>
      <c r="C605" s="3">
        <v>1</v>
      </c>
      <c r="D605" s="3">
        <v>67</v>
      </c>
      <c r="E605" s="3">
        <v>11</v>
      </c>
      <c r="F605" s="4">
        <v>120</v>
      </c>
    </row>
    <row r="606" spans="1:6">
      <c r="A606" s="3">
        <v>16</v>
      </c>
      <c r="B606" s="3">
        <f>VLOOKUP(A606, Haul!F:P,11,FALSE)</f>
        <v>14</v>
      </c>
      <c r="C606" s="3">
        <v>1</v>
      </c>
      <c r="D606" s="3">
        <v>68</v>
      </c>
      <c r="E606" s="3">
        <v>11</v>
      </c>
      <c r="F606" s="4">
        <v>117</v>
      </c>
    </row>
    <row r="607" spans="1:6">
      <c r="A607" s="3">
        <v>16</v>
      </c>
      <c r="B607" s="3">
        <f>VLOOKUP(A607, Haul!F:P,11,FALSE)</f>
        <v>14</v>
      </c>
      <c r="C607" s="3">
        <v>1</v>
      </c>
      <c r="D607" s="3">
        <v>69</v>
      </c>
      <c r="E607" s="3">
        <v>11</v>
      </c>
      <c r="F607" s="4">
        <v>134</v>
      </c>
    </row>
    <row r="608" spans="1:6">
      <c r="A608" s="3">
        <v>16</v>
      </c>
      <c r="B608" s="3">
        <f>VLOOKUP(A608, Haul!F:P,11,FALSE)</f>
        <v>14</v>
      </c>
      <c r="C608" s="3">
        <v>1</v>
      </c>
      <c r="D608" s="3">
        <v>70</v>
      </c>
      <c r="E608" s="3">
        <v>11</v>
      </c>
      <c r="F608" s="4">
        <v>110</v>
      </c>
    </row>
    <row r="609" spans="1:6">
      <c r="A609" s="3">
        <v>16</v>
      </c>
      <c r="B609" s="3">
        <f>VLOOKUP(A609, Haul!F:P,11,FALSE)</f>
        <v>14</v>
      </c>
      <c r="C609" s="3">
        <v>1</v>
      </c>
      <c r="D609" s="3">
        <v>71</v>
      </c>
      <c r="E609" s="3">
        <v>11</v>
      </c>
      <c r="F609" s="4">
        <v>113</v>
      </c>
    </row>
    <row r="610" spans="1:6">
      <c r="A610" s="3">
        <v>16</v>
      </c>
      <c r="B610" s="3">
        <f>VLOOKUP(A610, Haul!F:P,11,FALSE)</f>
        <v>14</v>
      </c>
      <c r="C610" s="3">
        <v>1</v>
      </c>
      <c r="D610" s="3">
        <v>72</v>
      </c>
      <c r="E610" s="3">
        <v>11</v>
      </c>
      <c r="F610" s="4">
        <v>125</v>
      </c>
    </row>
    <row r="611" spans="1:6">
      <c r="A611" s="3">
        <v>16</v>
      </c>
      <c r="B611" s="3">
        <f>VLOOKUP(A611, Haul!F:P,11,FALSE)</f>
        <v>14</v>
      </c>
      <c r="C611" s="3">
        <v>1</v>
      </c>
      <c r="D611" s="3">
        <v>73</v>
      </c>
      <c r="E611" s="3">
        <v>11</v>
      </c>
      <c r="F611" s="4">
        <v>110</v>
      </c>
    </row>
    <row r="612" spans="1:6">
      <c r="A612" s="3">
        <v>16</v>
      </c>
      <c r="B612" s="3">
        <f>VLOOKUP(A612, Haul!F:P,11,FALSE)</f>
        <v>14</v>
      </c>
      <c r="C612" s="3">
        <v>1</v>
      </c>
      <c r="D612" s="3">
        <v>74</v>
      </c>
      <c r="E612" s="3">
        <v>11</v>
      </c>
      <c r="F612" s="4">
        <v>113</v>
      </c>
    </row>
    <row r="613" spans="1:6">
      <c r="A613" s="3">
        <v>16</v>
      </c>
      <c r="B613" s="3">
        <f>VLOOKUP(A613, Haul!F:P,11,FALSE)</f>
        <v>14</v>
      </c>
      <c r="C613" s="3">
        <v>1</v>
      </c>
      <c r="D613" s="3">
        <v>75</v>
      </c>
      <c r="E613" s="3">
        <v>11</v>
      </c>
      <c r="F613" s="4">
        <v>123</v>
      </c>
    </row>
    <row r="614" spans="1:6">
      <c r="A614" s="3">
        <v>16</v>
      </c>
      <c r="B614" s="3">
        <f>VLOOKUP(A614, Haul!F:P,11,FALSE)</f>
        <v>14</v>
      </c>
      <c r="C614" s="3">
        <v>1</v>
      </c>
      <c r="D614" s="3">
        <v>76</v>
      </c>
      <c r="E614" s="3">
        <v>11</v>
      </c>
      <c r="F614" s="4">
        <v>106</v>
      </c>
    </row>
    <row r="615" spans="1:6">
      <c r="A615" s="3">
        <v>16</v>
      </c>
      <c r="B615" s="3">
        <f>VLOOKUP(A615, Haul!F:P,11,FALSE)</f>
        <v>14</v>
      </c>
      <c r="C615" s="3">
        <v>1</v>
      </c>
      <c r="D615" s="3">
        <v>77</v>
      </c>
      <c r="E615" s="3">
        <v>11</v>
      </c>
      <c r="F615" s="4">
        <v>98</v>
      </c>
    </row>
    <row r="616" spans="1:6">
      <c r="A616" s="3">
        <v>16</v>
      </c>
      <c r="B616" s="3">
        <f>VLOOKUP(A616, Haul!F:P,11,FALSE)</f>
        <v>14</v>
      </c>
      <c r="C616" s="3">
        <v>1</v>
      </c>
      <c r="D616" s="3">
        <v>78</v>
      </c>
      <c r="E616" s="3">
        <v>11</v>
      </c>
      <c r="F616" s="4">
        <v>109</v>
      </c>
    </row>
    <row r="617" spans="1:6">
      <c r="A617" s="3">
        <v>16</v>
      </c>
      <c r="B617" s="3">
        <f>VLOOKUP(A617, Haul!F:P,11,FALSE)</f>
        <v>14</v>
      </c>
      <c r="C617" s="3">
        <v>1</v>
      </c>
      <c r="D617" s="3">
        <v>79</v>
      </c>
      <c r="E617" s="3">
        <v>11</v>
      </c>
      <c r="F617" s="4">
        <v>106</v>
      </c>
    </row>
    <row r="618" spans="1:6">
      <c r="A618" s="3">
        <v>16</v>
      </c>
      <c r="B618" s="3">
        <f>VLOOKUP(A618, Haul!F:P,11,FALSE)</f>
        <v>14</v>
      </c>
      <c r="C618" s="3">
        <v>1</v>
      </c>
      <c r="D618" s="3">
        <v>80</v>
      </c>
      <c r="E618" s="3">
        <v>11</v>
      </c>
      <c r="F618" s="4">
        <v>99</v>
      </c>
    </row>
    <row r="619" spans="1:6">
      <c r="A619" s="3">
        <v>16</v>
      </c>
      <c r="B619" s="3">
        <f>VLOOKUP(A619, Haul!F:P,11,FALSE)</f>
        <v>14</v>
      </c>
      <c r="C619" s="3">
        <v>1</v>
      </c>
      <c r="D619" s="3">
        <v>81</v>
      </c>
      <c r="E619" s="3">
        <v>11</v>
      </c>
      <c r="F619" s="4">
        <v>116</v>
      </c>
    </row>
    <row r="620" spans="1:6">
      <c r="A620" s="3">
        <v>16</v>
      </c>
      <c r="B620" s="3">
        <f>VLOOKUP(A620, Haul!F:P,11,FALSE)</f>
        <v>14</v>
      </c>
      <c r="C620" s="3">
        <v>1</v>
      </c>
      <c r="D620" s="3">
        <v>82</v>
      </c>
      <c r="E620" s="3">
        <v>11</v>
      </c>
      <c r="F620" s="4">
        <v>113</v>
      </c>
    </row>
    <row r="621" spans="1:6">
      <c r="A621" s="3">
        <v>16</v>
      </c>
      <c r="B621" s="3">
        <f>VLOOKUP(A621, Haul!F:P,11,FALSE)</f>
        <v>14</v>
      </c>
      <c r="C621" s="3">
        <v>1</v>
      </c>
      <c r="D621" s="3">
        <v>83</v>
      </c>
      <c r="E621" s="3">
        <v>11</v>
      </c>
      <c r="F621" s="4">
        <v>118</v>
      </c>
    </row>
    <row r="622" spans="1:6">
      <c r="A622" s="3">
        <v>16</v>
      </c>
      <c r="B622" s="3">
        <f>VLOOKUP(A622, Haul!F:P,11,FALSE)</f>
        <v>14</v>
      </c>
      <c r="C622" s="3">
        <v>1</v>
      </c>
      <c r="D622" s="3">
        <v>84</v>
      </c>
      <c r="E622" s="3">
        <v>11</v>
      </c>
      <c r="F622" s="4">
        <v>114</v>
      </c>
    </row>
    <row r="623" spans="1:6">
      <c r="A623" s="3">
        <v>16</v>
      </c>
      <c r="B623" s="3">
        <f>VLOOKUP(A623, Haul!F:P,11,FALSE)</f>
        <v>14</v>
      </c>
      <c r="C623" s="3">
        <v>1</v>
      </c>
      <c r="D623" s="3">
        <v>85</v>
      </c>
      <c r="E623" s="3">
        <v>11</v>
      </c>
      <c r="F623" s="4">
        <v>124</v>
      </c>
    </row>
    <row r="624" spans="1:6">
      <c r="A624" s="3">
        <v>16</v>
      </c>
      <c r="B624" s="3">
        <f>VLOOKUP(A624, Haul!F:P,11,FALSE)</f>
        <v>14</v>
      </c>
      <c r="C624" s="3">
        <v>1</v>
      </c>
      <c r="D624" s="3">
        <v>86</v>
      </c>
      <c r="E624" s="3">
        <v>11</v>
      </c>
      <c r="F624" s="4">
        <v>91</v>
      </c>
    </row>
    <row r="625" spans="1:6">
      <c r="A625" s="3">
        <v>16</v>
      </c>
      <c r="B625" s="3">
        <f>VLOOKUP(A625, Haul!F:P,11,FALSE)</f>
        <v>14</v>
      </c>
      <c r="C625" s="3">
        <v>1</v>
      </c>
      <c r="D625" s="3">
        <v>87</v>
      </c>
      <c r="E625" s="3">
        <v>11</v>
      </c>
      <c r="F625" s="4">
        <v>119</v>
      </c>
    </row>
    <row r="626" spans="1:6">
      <c r="A626" s="3">
        <v>16</v>
      </c>
      <c r="B626" s="3">
        <f>VLOOKUP(A626, Haul!F:P,11,FALSE)</f>
        <v>14</v>
      </c>
      <c r="C626" s="3">
        <v>1</v>
      </c>
      <c r="D626" s="3">
        <v>88</v>
      </c>
      <c r="E626" s="3">
        <v>11</v>
      </c>
      <c r="F626" s="4">
        <v>110</v>
      </c>
    </row>
    <row r="627" spans="1:6">
      <c r="A627" s="3">
        <v>16</v>
      </c>
      <c r="B627" s="3">
        <f>VLOOKUP(A627, Haul!F:P,11,FALSE)</f>
        <v>14</v>
      </c>
      <c r="C627" s="3">
        <v>1</v>
      </c>
      <c r="D627" s="3">
        <v>89</v>
      </c>
      <c r="E627" s="3">
        <v>11</v>
      </c>
      <c r="F627" s="4">
        <v>113</v>
      </c>
    </row>
    <row r="628" spans="1:6">
      <c r="A628" s="3">
        <v>16</v>
      </c>
      <c r="B628" s="3">
        <f>VLOOKUP(A628, Haul!F:P,11,FALSE)</f>
        <v>14</v>
      </c>
      <c r="C628" s="3">
        <v>1</v>
      </c>
      <c r="D628" s="3">
        <v>90</v>
      </c>
      <c r="E628" s="3">
        <v>11</v>
      </c>
      <c r="F628" s="4">
        <v>73</v>
      </c>
    </row>
    <row r="629" spans="1:6">
      <c r="A629" s="3">
        <v>16</v>
      </c>
      <c r="B629" s="3">
        <f>VLOOKUP(A629, Haul!F:P,11,FALSE)</f>
        <v>14</v>
      </c>
      <c r="C629" s="3">
        <v>1</v>
      </c>
      <c r="D629" s="3">
        <v>91</v>
      </c>
      <c r="E629" s="3">
        <v>11</v>
      </c>
      <c r="F629" s="4">
        <v>95</v>
      </c>
    </row>
    <row r="630" spans="1:6">
      <c r="A630" s="3">
        <v>16</v>
      </c>
      <c r="B630" s="3">
        <f>VLOOKUP(A630, Haul!F:P,11,FALSE)</f>
        <v>14</v>
      </c>
      <c r="C630" s="3">
        <v>1</v>
      </c>
      <c r="D630" s="3">
        <v>92</v>
      </c>
      <c r="E630" s="3">
        <v>11</v>
      </c>
      <c r="F630" s="4">
        <v>106</v>
      </c>
    </row>
    <row r="631" spans="1:6">
      <c r="A631" s="3">
        <v>16</v>
      </c>
      <c r="B631" s="3">
        <f>VLOOKUP(A631, Haul!F:P,11,FALSE)</f>
        <v>14</v>
      </c>
      <c r="C631" s="3">
        <v>1</v>
      </c>
      <c r="D631" s="3">
        <v>93</v>
      </c>
      <c r="E631" s="3">
        <v>11</v>
      </c>
      <c r="F631" s="4">
        <v>94</v>
      </c>
    </row>
    <row r="632" spans="1:6">
      <c r="A632" s="3">
        <v>16</v>
      </c>
      <c r="B632" s="3">
        <f>VLOOKUP(A632, Haul!F:P,11,FALSE)</f>
        <v>14</v>
      </c>
      <c r="C632" s="3">
        <v>1</v>
      </c>
      <c r="D632" s="3">
        <v>94</v>
      </c>
      <c r="E632" s="3">
        <v>11</v>
      </c>
      <c r="F632" s="4">
        <v>82</v>
      </c>
    </row>
    <row r="633" spans="1:6">
      <c r="A633" s="3">
        <v>16</v>
      </c>
      <c r="B633" s="3">
        <f>VLOOKUP(A633, Haul!F:P,11,FALSE)</f>
        <v>14</v>
      </c>
      <c r="C633" s="3">
        <v>1</v>
      </c>
      <c r="D633" s="3">
        <v>95</v>
      </c>
      <c r="E633" s="3">
        <v>11</v>
      </c>
      <c r="F633" s="4">
        <v>80</v>
      </c>
    </row>
    <row r="634" spans="1:6">
      <c r="A634" s="3">
        <v>16</v>
      </c>
      <c r="B634" s="3">
        <f>VLOOKUP(A634, Haul!F:P,11,FALSE)</f>
        <v>14</v>
      </c>
      <c r="C634" s="3">
        <v>1</v>
      </c>
      <c r="D634" s="3">
        <v>96</v>
      </c>
      <c r="E634" s="3">
        <v>11</v>
      </c>
      <c r="F634" s="4">
        <v>93</v>
      </c>
    </row>
    <row r="635" spans="1:6">
      <c r="A635" s="3">
        <v>16</v>
      </c>
      <c r="B635" s="3">
        <f>VLOOKUP(A635, Haul!F:P,11,FALSE)</f>
        <v>14</v>
      </c>
      <c r="C635" s="3">
        <v>1</v>
      </c>
      <c r="D635" s="3">
        <v>97</v>
      </c>
      <c r="E635" s="3">
        <v>11</v>
      </c>
      <c r="F635" s="4">
        <v>109</v>
      </c>
    </row>
    <row r="636" spans="1:6">
      <c r="A636" s="3">
        <v>16</v>
      </c>
      <c r="B636" s="3">
        <f>VLOOKUP(A636, Haul!F:P,11,FALSE)</f>
        <v>14</v>
      </c>
      <c r="C636" s="3">
        <v>1</v>
      </c>
      <c r="D636" s="3">
        <v>98</v>
      </c>
      <c r="E636" s="3">
        <v>11</v>
      </c>
      <c r="F636" s="4">
        <v>113</v>
      </c>
    </row>
    <row r="637" spans="1:6">
      <c r="A637" s="3">
        <v>16</v>
      </c>
      <c r="B637" s="3">
        <f>VLOOKUP(A637, Haul!F:P,11,FALSE)</f>
        <v>14</v>
      </c>
      <c r="C637" s="3">
        <v>1</v>
      </c>
      <c r="D637" s="3">
        <v>99</v>
      </c>
      <c r="E637" s="3">
        <v>11</v>
      </c>
      <c r="F637" s="4">
        <v>103</v>
      </c>
    </row>
    <row r="638" spans="1:6">
      <c r="A638" s="3">
        <v>16</v>
      </c>
      <c r="B638" s="3">
        <f>VLOOKUP(A638, Haul!F:P,11,FALSE)</f>
        <v>14</v>
      </c>
      <c r="C638" s="3">
        <v>1</v>
      </c>
      <c r="D638" s="3">
        <v>100</v>
      </c>
      <c r="E638" s="3">
        <v>11</v>
      </c>
      <c r="F638" s="4">
        <v>115</v>
      </c>
    </row>
    <row r="639" spans="1:6">
      <c r="A639" s="3">
        <v>16</v>
      </c>
      <c r="B639" s="3">
        <f>VLOOKUP(A639, Haul!F:P,11,FALSE)</f>
        <v>14</v>
      </c>
      <c r="C639" s="3">
        <v>1</v>
      </c>
      <c r="D639" s="3">
        <v>101</v>
      </c>
      <c r="E639" s="3">
        <v>11</v>
      </c>
      <c r="F639" s="4">
        <v>93</v>
      </c>
    </row>
    <row r="640" spans="1:6">
      <c r="A640" s="3">
        <v>16</v>
      </c>
      <c r="B640" s="3">
        <f>VLOOKUP(A640, Haul!F:P,11,FALSE)</f>
        <v>14</v>
      </c>
      <c r="C640" s="3">
        <v>1</v>
      </c>
      <c r="D640" s="3">
        <v>102</v>
      </c>
      <c r="E640" s="3">
        <v>11</v>
      </c>
      <c r="F640" s="4">
        <v>72</v>
      </c>
    </row>
    <row r="641" spans="1:6">
      <c r="A641" s="3">
        <v>16</v>
      </c>
      <c r="B641" s="3">
        <f>VLOOKUP(A641, Haul!F:P,11,FALSE)</f>
        <v>14</v>
      </c>
      <c r="C641" s="3">
        <v>1</v>
      </c>
      <c r="D641" s="3">
        <v>103</v>
      </c>
      <c r="E641" s="3">
        <v>11</v>
      </c>
      <c r="F641" s="4">
        <v>120</v>
      </c>
    </row>
    <row r="642" spans="1:6">
      <c r="A642" s="3">
        <v>16</v>
      </c>
      <c r="B642" s="3">
        <f>VLOOKUP(A642, Haul!F:P,11,FALSE)</f>
        <v>14</v>
      </c>
      <c r="C642" s="3">
        <v>1</v>
      </c>
      <c r="D642" s="3">
        <v>104</v>
      </c>
      <c r="E642" s="3">
        <v>11</v>
      </c>
      <c r="F642" s="4">
        <v>110</v>
      </c>
    </row>
    <row r="643" spans="1:6">
      <c r="A643" s="3">
        <v>16</v>
      </c>
      <c r="B643" s="3">
        <f>VLOOKUP(A643, Haul!F:P,11,FALSE)</f>
        <v>14</v>
      </c>
      <c r="C643" s="3">
        <v>1</v>
      </c>
      <c r="D643" s="3">
        <v>105</v>
      </c>
      <c r="E643" s="3">
        <v>11</v>
      </c>
      <c r="F643" s="4">
        <v>102</v>
      </c>
    </row>
    <row r="644" spans="1:6">
      <c r="A644" s="3">
        <v>16</v>
      </c>
      <c r="B644" s="3">
        <f>VLOOKUP(A644, Haul!F:P,11,FALSE)</f>
        <v>14</v>
      </c>
      <c r="C644" s="3">
        <v>1</v>
      </c>
      <c r="D644" s="3">
        <v>106</v>
      </c>
      <c r="E644" s="3">
        <v>11</v>
      </c>
      <c r="F644" s="4">
        <v>49</v>
      </c>
    </row>
    <row r="645" spans="1:6">
      <c r="A645" s="3">
        <v>16</v>
      </c>
      <c r="B645" s="3">
        <f>VLOOKUP(A645, Haul!F:P,11,FALSE)</f>
        <v>14</v>
      </c>
      <c r="C645" s="3">
        <v>1</v>
      </c>
      <c r="D645" s="3">
        <v>107</v>
      </c>
      <c r="E645" s="3">
        <v>11</v>
      </c>
      <c r="F645" s="4">
        <v>75</v>
      </c>
    </row>
    <row r="646" spans="1:6">
      <c r="A646" s="3">
        <v>16</v>
      </c>
      <c r="B646" s="3">
        <f>VLOOKUP(A646, Haul!F:P,11,FALSE)</f>
        <v>14</v>
      </c>
      <c r="C646" s="3">
        <v>1</v>
      </c>
      <c r="D646" s="3">
        <v>108</v>
      </c>
      <c r="E646" s="3">
        <v>11</v>
      </c>
      <c r="F646" s="4">
        <v>93</v>
      </c>
    </row>
    <row r="647" spans="1:6">
      <c r="A647" s="3">
        <v>16</v>
      </c>
      <c r="B647" s="3">
        <f>VLOOKUP(A647, Haul!F:P,11,FALSE)</f>
        <v>14</v>
      </c>
      <c r="C647" s="3">
        <v>1</v>
      </c>
      <c r="D647" s="3">
        <v>109</v>
      </c>
      <c r="E647" s="3">
        <v>11</v>
      </c>
      <c r="F647" s="4">
        <v>103</v>
      </c>
    </row>
    <row r="648" spans="1:6">
      <c r="A648" s="3">
        <v>16</v>
      </c>
      <c r="B648" s="3">
        <f>VLOOKUP(A648, Haul!F:P,11,FALSE)</f>
        <v>14</v>
      </c>
      <c r="C648" s="3">
        <v>1</v>
      </c>
      <c r="D648" s="3">
        <v>110</v>
      </c>
      <c r="E648" s="3">
        <v>11</v>
      </c>
      <c r="F648" s="4">
        <v>88</v>
      </c>
    </row>
    <row r="649" spans="1:6">
      <c r="A649" s="3">
        <v>16</v>
      </c>
      <c r="B649" s="3">
        <f>VLOOKUP(A649, Haul!F:P,11,FALSE)</f>
        <v>14</v>
      </c>
      <c r="C649" s="3">
        <v>1</v>
      </c>
      <c r="D649" s="3">
        <v>111</v>
      </c>
      <c r="E649" s="3">
        <v>11</v>
      </c>
      <c r="F649" s="4">
        <v>108</v>
      </c>
    </row>
    <row r="650" spans="1:6">
      <c r="A650" s="3">
        <v>16</v>
      </c>
      <c r="B650" s="3">
        <f>VLOOKUP(A650, Haul!F:P,11,FALSE)</f>
        <v>14</v>
      </c>
      <c r="C650" s="3">
        <v>1</v>
      </c>
      <c r="D650" s="3">
        <v>112</v>
      </c>
      <c r="E650" s="3">
        <v>11</v>
      </c>
      <c r="F650" s="4">
        <v>112</v>
      </c>
    </row>
    <row r="651" spans="1:6">
      <c r="A651" s="3">
        <v>16</v>
      </c>
      <c r="B651" s="3">
        <f>VLOOKUP(A651, Haul!F:P,11,FALSE)</f>
        <v>14</v>
      </c>
      <c r="C651" s="3">
        <v>1</v>
      </c>
      <c r="D651" s="3">
        <v>113</v>
      </c>
      <c r="E651" s="3">
        <v>11</v>
      </c>
      <c r="F651" s="4">
        <v>108</v>
      </c>
    </row>
    <row r="652" spans="1:6">
      <c r="A652" s="3">
        <v>16</v>
      </c>
      <c r="B652" s="3">
        <f>VLOOKUP(A652, Haul!F:P,11,FALSE)</f>
        <v>14</v>
      </c>
      <c r="C652" s="3">
        <v>1</v>
      </c>
      <c r="D652" s="3">
        <v>114</v>
      </c>
      <c r="E652" s="3">
        <v>11</v>
      </c>
      <c r="F652" s="4">
        <v>110</v>
      </c>
    </row>
    <row r="653" spans="1:6">
      <c r="A653" s="3">
        <v>16</v>
      </c>
      <c r="B653" s="3">
        <f>VLOOKUP(A653, Haul!F:P,11,FALSE)</f>
        <v>14</v>
      </c>
      <c r="C653" s="3">
        <v>1</v>
      </c>
      <c r="D653" s="3">
        <v>115</v>
      </c>
      <c r="E653" s="3">
        <v>11</v>
      </c>
      <c r="F653" s="4">
        <v>109</v>
      </c>
    </row>
    <row r="654" spans="1:6">
      <c r="A654" s="3">
        <v>16</v>
      </c>
      <c r="B654" s="3">
        <f>VLOOKUP(A654, Haul!F:P,11,FALSE)</f>
        <v>14</v>
      </c>
      <c r="C654" s="3">
        <v>1</v>
      </c>
      <c r="D654" s="3">
        <v>116</v>
      </c>
      <c r="E654" s="3">
        <v>11</v>
      </c>
      <c r="F654" s="4">
        <v>103</v>
      </c>
    </row>
    <row r="655" spans="1:6">
      <c r="A655" s="3">
        <v>16</v>
      </c>
      <c r="B655" s="3">
        <f>VLOOKUP(A655, Haul!F:P,11,FALSE)</f>
        <v>14</v>
      </c>
      <c r="C655" s="3">
        <v>1</v>
      </c>
      <c r="D655" s="3">
        <v>117</v>
      </c>
      <c r="E655" s="3">
        <v>11</v>
      </c>
      <c r="F655" s="4">
        <v>111</v>
      </c>
    </row>
    <row r="656" spans="1:6">
      <c r="A656" s="3">
        <v>16</v>
      </c>
      <c r="B656" s="3">
        <f>VLOOKUP(A656, Haul!F:P,11,FALSE)</f>
        <v>14</v>
      </c>
      <c r="C656" s="3">
        <v>1</v>
      </c>
      <c r="D656" s="3">
        <v>118</v>
      </c>
      <c r="E656" s="3">
        <v>11</v>
      </c>
      <c r="F656" s="4">
        <v>115</v>
      </c>
    </row>
    <row r="657" spans="1:6">
      <c r="A657" s="3">
        <v>16</v>
      </c>
      <c r="B657" s="3">
        <f>VLOOKUP(A657, Haul!F:P,11,FALSE)</f>
        <v>14</v>
      </c>
      <c r="C657" s="3">
        <v>1</v>
      </c>
      <c r="D657" s="3">
        <v>119</v>
      </c>
      <c r="E657" s="3">
        <v>11</v>
      </c>
      <c r="F657" s="4">
        <v>104</v>
      </c>
    </row>
    <row r="658" spans="1:6">
      <c r="A658" s="3">
        <v>16</v>
      </c>
      <c r="B658" s="3">
        <f>VLOOKUP(A658, Haul!F:P,11,FALSE)</f>
        <v>14</v>
      </c>
      <c r="C658" s="3">
        <v>1</v>
      </c>
      <c r="D658" s="3">
        <v>120</v>
      </c>
      <c r="E658" s="3">
        <v>11</v>
      </c>
      <c r="F658" s="4">
        <v>81</v>
      </c>
    </row>
    <row r="659" spans="1:6">
      <c r="A659" s="3">
        <v>16</v>
      </c>
      <c r="B659" s="3">
        <f>VLOOKUP(A659, Haul!F:P,11,FALSE)</f>
        <v>14</v>
      </c>
      <c r="C659" s="3">
        <v>1</v>
      </c>
      <c r="D659" s="3">
        <v>121</v>
      </c>
      <c r="E659" s="3">
        <v>11</v>
      </c>
      <c r="F659" s="4">
        <v>103</v>
      </c>
    </row>
    <row r="660" spans="1:6">
      <c r="A660" s="3">
        <v>16</v>
      </c>
      <c r="B660" s="3">
        <f>VLOOKUP(A660, Haul!F:P,11,FALSE)</f>
        <v>14</v>
      </c>
      <c r="C660" s="3">
        <v>1</v>
      </c>
      <c r="D660" s="3">
        <v>122</v>
      </c>
      <c r="E660" s="3">
        <v>11</v>
      </c>
      <c r="F660" s="4">
        <v>90</v>
      </c>
    </row>
    <row r="661" spans="1:6">
      <c r="A661" s="3">
        <v>16</v>
      </c>
      <c r="B661" s="3">
        <f>VLOOKUP(A661, Haul!F:P,11,FALSE)</f>
        <v>14</v>
      </c>
      <c r="C661" s="3">
        <v>1</v>
      </c>
      <c r="D661" s="3">
        <v>123</v>
      </c>
      <c r="E661" s="3">
        <v>11</v>
      </c>
      <c r="F661" s="4">
        <v>52</v>
      </c>
    </row>
    <row r="662" spans="1:6">
      <c r="A662" s="3">
        <v>16</v>
      </c>
      <c r="B662" s="3">
        <f>VLOOKUP(A662, Haul!F:P,11,FALSE)</f>
        <v>14</v>
      </c>
      <c r="C662" s="3">
        <v>1</v>
      </c>
      <c r="D662" s="3">
        <v>124</v>
      </c>
      <c r="E662" s="3">
        <v>11</v>
      </c>
      <c r="F662" s="4">
        <v>95</v>
      </c>
    </row>
    <row r="663" spans="1:6">
      <c r="A663" s="3">
        <v>16</v>
      </c>
      <c r="B663" s="3">
        <f>VLOOKUP(A663, Haul!F:P,11,FALSE)</f>
        <v>14</v>
      </c>
      <c r="C663" s="3">
        <v>1</v>
      </c>
      <c r="D663" s="3">
        <v>125</v>
      </c>
      <c r="E663" s="3">
        <v>11</v>
      </c>
      <c r="F663" s="4">
        <v>120</v>
      </c>
    </row>
    <row r="664" spans="1:6">
      <c r="A664" s="3">
        <v>16</v>
      </c>
      <c r="B664" s="3">
        <f>VLOOKUP(A664, Haul!F:P,11,FALSE)</f>
        <v>14</v>
      </c>
      <c r="C664" s="3">
        <v>1</v>
      </c>
      <c r="D664" s="3">
        <v>126</v>
      </c>
      <c r="E664" s="3">
        <v>11</v>
      </c>
      <c r="F664" s="4">
        <v>70</v>
      </c>
    </row>
    <row r="665" spans="1:6">
      <c r="A665" s="3">
        <v>16</v>
      </c>
      <c r="B665" s="3">
        <f>VLOOKUP(A665, Haul!F:P,11,FALSE)</f>
        <v>14</v>
      </c>
      <c r="C665" s="3">
        <v>1</v>
      </c>
      <c r="D665" s="3">
        <v>127</v>
      </c>
      <c r="E665" s="3">
        <v>11</v>
      </c>
      <c r="F665" s="4">
        <v>125</v>
      </c>
    </row>
    <row r="666" spans="1:6">
      <c r="A666" s="3">
        <v>16</v>
      </c>
      <c r="B666" s="3">
        <f>VLOOKUP(A666, Haul!F:P,11,FALSE)</f>
        <v>14</v>
      </c>
      <c r="C666" s="3">
        <v>1</v>
      </c>
      <c r="D666" s="3">
        <v>1</v>
      </c>
      <c r="E666" s="3">
        <v>12</v>
      </c>
      <c r="F666" s="4">
        <v>66</v>
      </c>
    </row>
    <row r="667" spans="1:6">
      <c r="A667" s="3">
        <v>16</v>
      </c>
      <c r="B667" s="3">
        <f>VLOOKUP(A667, Haul!F:P,11,FALSE)</f>
        <v>14</v>
      </c>
      <c r="C667" s="3">
        <v>1</v>
      </c>
      <c r="D667" s="3">
        <v>2</v>
      </c>
      <c r="E667" s="3">
        <v>12</v>
      </c>
      <c r="F667" s="4">
        <v>65</v>
      </c>
    </row>
    <row r="668" spans="1:6">
      <c r="A668" s="3">
        <v>16</v>
      </c>
      <c r="B668" s="3">
        <f>VLOOKUP(A668, Haul!F:P,11,FALSE)</f>
        <v>14</v>
      </c>
      <c r="C668" s="3">
        <v>1</v>
      </c>
      <c r="D668" s="3">
        <v>3</v>
      </c>
      <c r="E668" s="3">
        <v>12</v>
      </c>
      <c r="F668" s="4">
        <v>71</v>
      </c>
    </row>
    <row r="669" spans="1:6">
      <c r="A669" s="3">
        <v>16</v>
      </c>
      <c r="B669" s="3">
        <f>VLOOKUP(A669, Haul!F:P,11,FALSE)</f>
        <v>14</v>
      </c>
      <c r="C669" s="3">
        <v>1</v>
      </c>
      <c r="D669" s="3">
        <v>4</v>
      </c>
      <c r="E669" s="3">
        <v>12</v>
      </c>
      <c r="F669" s="4">
        <v>67</v>
      </c>
    </row>
    <row r="670" spans="1:6">
      <c r="A670" s="3">
        <v>16</v>
      </c>
      <c r="B670" s="3">
        <f>VLOOKUP(A670, Haul!F:P,11,FALSE)</f>
        <v>14</v>
      </c>
      <c r="C670" s="3">
        <v>1</v>
      </c>
      <c r="D670" s="3">
        <v>5</v>
      </c>
      <c r="E670" s="3">
        <v>12</v>
      </c>
      <c r="F670" s="4">
        <v>60</v>
      </c>
    </row>
    <row r="671" spans="1:6">
      <c r="A671" s="3">
        <v>16</v>
      </c>
      <c r="B671" s="3">
        <f>VLOOKUP(A671, Haul!F:P,11,FALSE)</f>
        <v>14</v>
      </c>
      <c r="C671" s="3">
        <v>1</v>
      </c>
      <c r="D671" s="3">
        <v>6</v>
      </c>
      <c r="E671" s="3">
        <v>12</v>
      </c>
      <c r="F671" s="4">
        <v>64</v>
      </c>
    </row>
    <row r="672" spans="1:6">
      <c r="A672" s="3">
        <v>16</v>
      </c>
      <c r="B672" s="3">
        <f>VLOOKUP(A672, Haul!F:P,11,FALSE)</f>
        <v>14</v>
      </c>
      <c r="C672" s="3">
        <v>1</v>
      </c>
      <c r="D672" s="3">
        <v>7</v>
      </c>
      <c r="E672" s="3">
        <v>12</v>
      </c>
      <c r="F672" s="4">
        <v>70</v>
      </c>
    </row>
    <row r="673" spans="1:6">
      <c r="A673" s="3">
        <v>16</v>
      </c>
      <c r="B673" s="3">
        <f>VLOOKUP(A673, Haul!F:P,11,FALSE)</f>
        <v>14</v>
      </c>
      <c r="C673" s="3">
        <v>1</v>
      </c>
      <c r="D673" s="3">
        <v>8</v>
      </c>
      <c r="E673" s="3">
        <v>12</v>
      </c>
      <c r="F673" s="4">
        <v>67</v>
      </c>
    </row>
    <row r="674" spans="1:6">
      <c r="A674" s="3">
        <v>16</v>
      </c>
      <c r="B674" s="3">
        <f>VLOOKUP(A674, Haul!F:P,11,FALSE)</f>
        <v>14</v>
      </c>
      <c r="C674" s="3">
        <v>1</v>
      </c>
      <c r="D674" s="3">
        <v>9</v>
      </c>
      <c r="E674" s="3">
        <v>12</v>
      </c>
      <c r="F674" s="4">
        <v>64</v>
      </c>
    </row>
    <row r="675" spans="1:6">
      <c r="A675" s="3">
        <v>16</v>
      </c>
      <c r="B675" s="3">
        <f>VLOOKUP(A675, Haul!F:P,11,FALSE)</f>
        <v>14</v>
      </c>
      <c r="C675" s="3">
        <v>1</v>
      </c>
      <c r="D675" s="3">
        <v>10</v>
      </c>
      <c r="E675" s="3">
        <v>12</v>
      </c>
      <c r="F675" s="4">
        <v>62</v>
      </c>
    </row>
    <row r="676" spans="1:6">
      <c r="A676" s="3">
        <v>16</v>
      </c>
      <c r="B676" s="3">
        <f>VLOOKUP(A676, Haul!F:P,11,FALSE)</f>
        <v>14</v>
      </c>
      <c r="C676" s="3">
        <v>1</v>
      </c>
      <c r="D676" s="3">
        <v>11</v>
      </c>
      <c r="E676" s="3">
        <v>12</v>
      </c>
      <c r="F676" s="4">
        <v>82</v>
      </c>
    </row>
    <row r="677" spans="1:6">
      <c r="A677" s="3">
        <v>16</v>
      </c>
      <c r="B677" s="3">
        <f>VLOOKUP(A677, Haul!F:P,11,FALSE)</f>
        <v>14</v>
      </c>
      <c r="C677" s="3">
        <v>1</v>
      </c>
      <c r="D677" s="3">
        <v>12</v>
      </c>
      <c r="E677" s="3">
        <v>12</v>
      </c>
      <c r="F677" s="4">
        <v>72</v>
      </c>
    </row>
    <row r="678" spans="1:6">
      <c r="A678" s="3">
        <v>16</v>
      </c>
      <c r="B678" s="3">
        <f>VLOOKUP(A678, Haul!F:P,11,FALSE)</f>
        <v>14</v>
      </c>
      <c r="C678" s="3">
        <v>1</v>
      </c>
      <c r="D678" s="3">
        <v>13</v>
      </c>
      <c r="E678" s="3">
        <v>12</v>
      </c>
      <c r="F678" s="4">
        <v>77</v>
      </c>
    </row>
    <row r="679" spans="1:6">
      <c r="A679" s="3">
        <v>16</v>
      </c>
      <c r="B679" s="3">
        <f>VLOOKUP(A679, Haul!F:P,11,FALSE)</f>
        <v>14</v>
      </c>
      <c r="C679" s="3">
        <v>1</v>
      </c>
      <c r="D679" s="3">
        <v>14</v>
      </c>
      <c r="E679" s="3">
        <v>12</v>
      </c>
      <c r="F679" s="4">
        <v>54</v>
      </c>
    </row>
    <row r="680" spans="1:6">
      <c r="A680" s="3">
        <v>16</v>
      </c>
      <c r="B680" s="3">
        <f>VLOOKUP(A680, Haul!F:P,11,FALSE)</f>
        <v>14</v>
      </c>
      <c r="C680" s="3">
        <v>1</v>
      </c>
      <c r="D680" s="3">
        <v>15</v>
      </c>
      <c r="E680" s="3">
        <v>12</v>
      </c>
      <c r="F680" s="4">
        <v>65</v>
      </c>
    </row>
    <row r="681" spans="1:6">
      <c r="A681" s="3">
        <v>16</v>
      </c>
      <c r="B681" s="3">
        <f>VLOOKUP(A681, Haul!F:P,11,FALSE)</f>
        <v>14</v>
      </c>
      <c r="C681" s="3">
        <v>1</v>
      </c>
      <c r="D681" s="3">
        <v>16</v>
      </c>
      <c r="E681" s="3">
        <v>12</v>
      </c>
      <c r="F681" s="4">
        <v>60</v>
      </c>
    </row>
    <row r="682" spans="1:6">
      <c r="A682" s="3">
        <v>16</v>
      </c>
      <c r="B682" s="3">
        <f>VLOOKUP(A682, Haul!F:P,11,FALSE)</f>
        <v>14</v>
      </c>
      <c r="C682" s="3">
        <v>1</v>
      </c>
      <c r="D682" s="3">
        <v>17</v>
      </c>
      <c r="E682" s="3">
        <v>12</v>
      </c>
      <c r="F682" s="4">
        <v>69</v>
      </c>
    </row>
    <row r="683" spans="1:6">
      <c r="A683" s="3">
        <v>16</v>
      </c>
      <c r="B683" s="3">
        <f>VLOOKUP(A683, Haul!F:P,11,FALSE)</f>
        <v>14</v>
      </c>
      <c r="C683" s="3">
        <v>1</v>
      </c>
      <c r="D683" s="3">
        <v>18</v>
      </c>
      <c r="E683" s="3">
        <v>12</v>
      </c>
      <c r="F683" s="4">
        <v>68</v>
      </c>
    </row>
    <row r="684" spans="1:6">
      <c r="A684" s="3">
        <v>16</v>
      </c>
      <c r="B684" s="3">
        <f>VLOOKUP(A684, Haul!F:P,11,FALSE)</f>
        <v>14</v>
      </c>
      <c r="C684" s="3">
        <v>1</v>
      </c>
      <c r="D684" s="3">
        <v>19</v>
      </c>
      <c r="E684" s="3">
        <v>12</v>
      </c>
      <c r="F684" s="4">
        <v>71</v>
      </c>
    </row>
    <row r="685" spans="1:6">
      <c r="A685" s="3">
        <v>16</v>
      </c>
      <c r="B685" s="3">
        <f>VLOOKUP(A685, Haul!F:P,11,FALSE)</f>
        <v>14</v>
      </c>
      <c r="C685" s="3">
        <v>1</v>
      </c>
      <c r="D685" s="3">
        <v>20</v>
      </c>
      <c r="E685" s="3">
        <v>12</v>
      </c>
      <c r="F685" s="4">
        <v>61</v>
      </c>
    </row>
    <row r="686" spans="1:6">
      <c r="A686" s="3">
        <v>16</v>
      </c>
      <c r="B686" s="3">
        <f>VLOOKUP(A686, Haul!F:P,11,FALSE)</f>
        <v>14</v>
      </c>
      <c r="C686" s="3">
        <v>1</v>
      </c>
      <c r="D686" s="3">
        <v>21</v>
      </c>
      <c r="E686" s="3">
        <v>12</v>
      </c>
      <c r="F686" s="4">
        <v>71</v>
      </c>
    </row>
    <row r="687" spans="1:6">
      <c r="A687" s="3">
        <v>16</v>
      </c>
      <c r="B687" s="3">
        <f>VLOOKUP(A687, Haul!F:P,11,FALSE)</f>
        <v>14</v>
      </c>
      <c r="C687" s="3">
        <v>1</v>
      </c>
      <c r="D687" s="3">
        <v>22</v>
      </c>
      <c r="E687" s="3">
        <v>12</v>
      </c>
      <c r="F687" s="4">
        <v>72</v>
      </c>
    </row>
    <row r="688" spans="1:6">
      <c r="A688" s="3">
        <v>16</v>
      </c>
      <c r="B688" s="3">
        <f>VLOOKUP(A688, Haul!F:P,11,FALSE)</f>
        <v>14</v>
      </c>
      <c r="C688" s="3">
        <v>1</v>
      </c>
      <c r="D688" s="3">
        <v>23</v>
      </c>
      <c r="E688" s="3">
        <v>12</v>
      </c>
      <c r="F688" s="4">
        <v>65</v>
      </c>
    </row>
    <row r="689" spans="1:6">
      <c r="A689" s="3">
        <v>16</v>
      </c>
      <c r="B689" s="3">
        <f>VLOOKUP(A689, Haul!F:P,11,FALSE)</f>
        <v>14</v>
      </c>
      <c r="C689" s="3">
        <v>1</v>
      </c>
      <c r="D689" s="3">
        <v>24</v>
      </c>
      <c r="E689" s="3">
        <v>12</v>
      </c>
      <c r="F689" s="4">
        <v>78</v>
      </c>
    </row>
    <row r="690" spans="1:6">
      <c r="A690" s="3">
        <v>16</v>
      </c>
      <c r="B690" s="3">
        <f>VLOOKUP(A690, Haul!F:P,11,FALSE)</f>
        <v>14</v>
      </c>
      <c r="C690" s="3">
        <v>1</v>
      </c>
      <c r="D690" s="3">
        <v>25</v>
      </c>
      <c r="E690" s="3">
        <v>12</v>
      </c>
      <c r="F690" s="4">
        <v>55</v>
      </c>
    </row>
    <row r="691" spans="1:6">
      <c r="A691" s="3">
        <v>16</v>
      </c>
      <c r="B691" s="3">
        <f>VLOOKUP(A691, Haul!F:P,11,FALSE)</f>
        <v>14</v>
      </c>
      <c r="C691" s="3">
        <v>1</v>
      </c>
      <c r="D691" s="3">
        <v>26</v>
      </c>
      <c r="E691" s="3">
        <v>12</v>
      </c>
      <c r="F691" s="4">
        <v>73</v>
      </c>
    </row>
    <row r="692" spans="1:6">
      <c r="A692" s="3">
        <v>16</v>
      </c>
      <c r="B692" s="3">
        <f>VLOOKUP(A692, Haul!F:P,11,FALSE)</f>
        <v>14</v>
      </c>
      <c r="C692" s="3">
        <v>1</v>
      </c>
      <c r="D692" s="3">
        <v>27</v>
      </c>
      <c r="E692" s="3">
        <v>12</v>
      </c>
      <c r="F692" s="4">
        <v>71</v>
      </c>
    </row>
    <row r="693" spans="1:6">
      <c r="A693" s="3">
        <v>16</v>
      </c>
      <c r="B693" s="3">
        <f>VLOOKUP(A693, Haul!F:P,11,FALSE)</f>
        <v>14</v>
      </c>
      <c r="C693" s="3">
        <v>1</v>
      </c>
      <c r="D693" s="3">
        <v>28</v>
      </c>
      <c r="E693" s="3">
        <v>12</v>
      </c>
      <c r="F693" s="4">
        <v>58</v>
      </c>
    </row>
    <row r="694" spans="1:6">
      <c r="A694" s="3">
        <v>16</v>
      </c>
      <c r="B694" s="3">
        <f>VLOOKUP(A694, Haul!F:P,11,FALSE)</f>
        <v>14</v>
      </c>
      <c r="C694" s="3">
        <v>1</v>
      </c>
      <c r="D694" s="3">
        <v>29</v>
      </c>
      <c r="E694" s="3">
        <v>12</v>
      </c>
      <c r="F694" s="4">
        <v>64</v>
      </c>
    </row>
    <row r="695" spans="1:6">
      <c r="A695" s="3">
        <v>16</v>
      </c>
      <c r="B695" s="3">
        <f>VLOOKUP(A695, Haul!F:P,11,FALSE)</f>
        <v>14</v>
      </c>
      <c r="C695" s="3">
        <v>1</v>
      </c>
      <c r="D695" s="3">
        <v>30</v>
      </c>
      <c r="E695" s="3">
        <v>12</v>
      </c>
      <c r="F695" s="4">
        <v>36</v>
      </c>
    </row>
    <row r="696" spans="1:6">
      <c r="A696" s="3">
        <v>16</v>
      </c>
      <c r="B696" s="3">
        <f>VLOOKUP(A696, Haul!F:P,11,FALSE)</f>
        <v>14</v>
      </c>
      <c r="C696" s="3">
        <v>1</v>
      </c>
      <c r="D696" s="3">
        <v>31</v>
      </c>
      <c r="E696" s="3">
        <v>12</v>
      </c>
      <c r="F696" s="4">
        <v>69</v>
      </c>
    </row>
    <row r="697" spans="1:6">
      <c r="A697" s="3">
        <v>16</v>
      </c>
      <c r="B697" s="3">
        <f>VLOOKUP(A697, Haul!F:P,11,FALSE)</f>
        <v>14</v>
      </c>
      <c r="C697" s="3">
        <v>1</v>
      </c>
      <c r="D697" s="3">
        <v>32</v>
      </c>
      <c r="E697" s="3">
        <v>12</v>
      </c>
      <c r="F697" s="4">
        <v>69</v>
      </c>
    </row>
    <row r="698" spans="1:6" hidden="1">
      <c r="A698" s="3">
        <v>16</v>
      </c>
      <c r="B698" s="3">
        <f>VLOOKUP(A698, Haul!F:P,11,FALSE)</f>
        <v>14</v>
      </c>
      <c r="C698" s="3">
        <v>1</v>
      </c>
      <c r="D698" s="3">
        <v>1</v>
      </c>
      <c r="E698" s="3">
        <v>41</v>
      </c>
      <c r="F698" s="4">
        <v>161</v>
      </c>
    </row>
    <row r="699" spans="1:6" hidden="1">
      <c r="A699" s="3">
        <v>16</v>
      </c>
      <c r="B699" s="3">
        <f>VLOOKUP(A699, Haul!F:P,11,FALSE)</f>
        <v>14</v>
      </c>
      <c r="C699" s="3">
        <v>1</v>
      </c>
      <c r="D699" s="3">
        <v>2</v>
      </c>
      <c r="E699" s="3">
        <v>41</v>
      </c>
      <c r="F699" s="4">
        <v>143</v>
      </c>
    </row>
    <row r="700" spans="1:6" hidden="1">
      <c r="A700" s="3">
        <v>16</v>
      </c>
      <c r="B700" s="3">
        <f>VLOOKUP(A700, Haul!F:P,11,FALSE)</f>
        <v>14</v>
      </c>
      <c r="C700" s="3">
        <v>1</v>
      </c>
      <c r="D700" s="3">
        <v>3</v>
      </c>
      <c r="E700" s="3">
        <v>41</v>
      </c>
      <c r="F700" s="4">
        <v>105</v>
      </c>
    </row>
    <row r="701" spans="1:6" hidden="1">
      <c r="A701" s="3">
        <v>16</v>
      </c>
      <c r="B701" s="3">
        <f>VLOOKUP(A701, Haul!F:P,11,FALSE)</f>
        <v>14</v>
      </c>
      <c r="C701" s="3">
        <v>1</v>
      </c>
      <c r="D701" s="3">
        <v>4</v>
      </c>
      <c r="E701" s="3">
        <v>41</v>
      </c>
      <c r="F701" s="4">
        <v>86</v>
      </c>
    </row>
    <row r="702" spans="1:6" hidden="1">
      <c r="A702" s="3">
        <v>16</v>
      </c>
      <c r="B702" s="3">
        <f>VLOOKUP(A702, Haul!F:P,11,FALSE)</f>
        <v>14</v>
      </c>
      <c r="C702" s="3">
        <v>1</v>
      </c>
      <c r="D702" s="3">
        <v>5</v>
      </c>
      <c r="E702" s="3">
        <v>41</v>
      </c>
      <c r="F702" s="4">
        <v>124</v>
      </c>
    </row>
    <row r="703" spans="1:6" hidden="1">
      <c r="A703" s="3">
        <v>17</v>
      </c>
      <c r="B703" s="3">
        <f>VLOOKUP(A703, Haul!F:P,11,FALSE)</f>
        <v>15</v>
      </c>
      <c r="C703" s="3">
        <v>1</v>
      </c>
      <c r="D703" s="3">
        <v>1</v>
      </c>
      <c r="E703" s="3">
        <v>41</v>
      </c>
      <c r="F703" s="5">
        <v>140</v>
      </c>
    </row>
    <row r="704" spans="1:6">
      <c r="A704" s="3">
        <v>17</v>
      </c>
      <c r="B704" s="3">
        <f>VLOOKUP(A704, Haul!F:P,11,FALSE)</f>
        <v>15</v>
      </c>
      <c r="C704" s="3">
        <v>1</v>
      </c>
      <c r="D704" s="3">
        <v>1</v>
      </c>
      <c r="E704" s="3">
        <v>11</v>
      </c>
      <c r="F704" s="5">
        <v>132</v>
      </c>
    </row>
    <row r="705" spans="1:6">
      <c r="A705" s="3">
        <v>17</v>
      </c>
      <c r="B705" s="3">
        <f>VLOOKUP(A705, Haul!F:P,11,FALSE)</f>
        <v>15</v>
      </c>
      <c r="C705" s="3">
        <v>1</v>
      </c>
      <c r="D705" s="3">
        <v>2</v>
      </c>
      <c r="E705" s="3">
        <v>11</v>
      </c>
      <c r="F705" s="5">
        <v>110</v>
      </c>
    </row>
    <row r="706" spans="1:6">
      <c r="A706" s="3">
        <v>17</v>
      </c>
      <c r="B706" s="3">
        <f>VLOOKUP(A706, Haul!F:P,11,FALSE)</f>
        <v>15</v>
      </c>
      <c r="C706" s="3">
        <v>1</v>
      </c>
      <c r="D706" s="3">
        <v>3</v>
      </c>
      <c r="E706" s="3">
        <v>11</v>
      </c>
      <c r="F706" s="5">
        <v>43</v>
      </c>
    </row>
    <row r="707" spans="1:6">
      <c r="A707" s="3">
        <v>17</v>
      </c>
      <c r="B707" s="3">
        <f>VLOOKUP(A707, Haul!F:P,11,FALSE)</f>
        <v>15</v>
      </c>
      <c r="C707" s="3">
        <v>1</v>
      </c>
      <c r="D707" s="3">
        <v>4</v>
      </c>
      <c r="E707" s="3">
        <v>11</v>
      </c>
      <c r="F707" s="5">
        <v>57</v>
      </c>
    </row>
    <row r="708" spans="1:6">
      <c r="A708" s="3">
        <v>17</v>
      </c>
      <c r="B708" s="3">
        <f>VLOOKUP(A708, Haul!F:P,11,FALSE)</f>
        <v>15</v>
      </c>
      <c r="C708" s="3">
        <v>1</v>
      </c>
      <c r="D708" s="3">
        <v>5</v>
      </c>
      <c r="E708" s="3">
        <v>11</v>
      </c>
      <c r="F708" s="5">
        <v>45</v>
      </c>
    </row>
    <row r="709" spans="1:6">
      <c r="A709" s="3">
        <v>17</v>
      </c>
      <c r="B709" s="3">
        <f>VLOOKUP(A709, Haul!F:P,11,FALSE)</f>
        <v>15</v>
      </c>
      <c r="C709" s="3">
        <v>1</v>
      </c>
      <c r="D709" s="3">
        <v>6</v>
      </c>
      <c r="E709" s="3">
        <v>11</v>
      </c>
      <c r="F709" s="5">
        <v>59</v>
      </c>
    </row>
    <row r="710" spans="1:6">
      <c r="A710" s="3">
        <v>17</v>
      </c>
      <c r="B710" s="3">
        <f>VLOOKUP(A710, Haul!F:P,11,FALSE)</f>
        <v>15</v>
      </c>
      <c r="C710" s="3">
        <v>1</v>
      </c>
      <c r="D710" s="3">
        <v>7</v>
      </c>
      <c r="E710" s="3">
        <v>11</v>
      </c>
      <c r="F710" s="5">
        <v>55</v>
      </c>
    </row>
    <row r="711" spans="1:6">
      <c r="A711" s="3">
        <v>17</v>
      </c>
      <c r="B711" s="3">
        <f>VLOOKUP(A711, Haul!F:P,11,FALSE)</f>
        <v>15</v>
      </c>
      <c r="C711" s="3">
        <v>1</v>
      </c>
      <c r="D711" s="3">
        <v>8</v>
      </c>
      <c r="E711" s="3">
        <v>11</v>
      </c>
      <c r="F711" s="5">
        <v>54</v>
      </c>
    </row>
    <row r="712" spans="1:6">
      <c r="A712" s="3">
        <v>17</v>
      </c>
      <c r="B712" s="3">
        <f>VLOOKUP(A712, Haul!F:P,11,FALSE)</f>
        <v>15</v>
      </c>
      <c r="C712" s="3">
        <v>1</v>
      </c>
      <c r="D712" s="3">
        <v>9</v>
      </c>
      <c r="E712" s="3">
        <v>11</v>
      </c>
      <c r="F712" s="5">
        <v>51</v>
      </c>
    </row>
    <row r="713" spans="1:6">
      <c r="A713" s="3">
        <v>17</v>
      </c>
      <c r="B713" s="3">
        <f>VLOOKUP(A713, Haul!F:P,11,FALSE)</f>
        <v>15</v>
      </c>
      <c r="C713" s="3">
        <v>1</v>
      </c>
      <c r="D713" s="3">
        <v>10</v>
      </c>
      <c r="E713" s="3">
        <v>11</v>
      </c>
      <c r="F713" s="5">
        <v>102</v>
      </c>
    </row>
    <row r="714" spans="1:6">
      <c r="A714" s="3">
        <v>17</v>
      </c>
      <c r="B714" s="3">
        <f>VLOOKUP(A714, Haul!F:P,11,FALSE)</f>
        <v>15</v>
      </c>
      <c r="C714" s="3">
        <v>1</v>
      </c>
      <c r="D714" s="3">
        <v>11</v>
      </c>
      <c r="E714" s="3">
        <v>11</v>
      </c>
      <c r="F714" s="5">
        <v>41</v>
      </c>
    </row>
    <row r="715" spans="1:6">
      <c r="A715" s="3">
        <v>17</v>
      </c>
      <c r="B715" s="3">
        <f>VLOOKUP(A715, Haul!F:P,11,FALSE)</f>
        <v>15</v>
      </c>
      <c r="C715" s="3">
        <v>1</v>
      </c>
      <c r="D715" s="3">
        <v>12</v>
      </c>
      <c r="E715" s="3">
        <v>11</v>
      </c>
      <c r="F715" s="5">
        <v>118</v>
      </c>
    </row>
    <row r="716" spans="1:6">
      <c r="A716" s="3">
        <v>17</v>
      </c>
      <c r="B716" s="3">
        <f>VLOOKUP(A716, Haul!F:P,11,FALSE)</f>
        <v>15</v>
      </c>
      <c r="C716" s="3">
        <v>1</v>
      </c>
      <c r="D716" s="3">
        <v>13</v>
      </c>
      <c r="E716" s="3">
        <v>11</v>
      </c>
      <c r="F716" s="5">
        <v>54</v>
      </c>
    </row>
    <row r="717" spans="1:6">
      <c r="A717" s="3">
        <v>17</v>
      </c>
      <c r="B717" s="3">
        <f>VLOOKUP(A717, Haul!F:P,11,FALSE)</f>
        <v>15</v>
      </c>
      <c r="C717" s="3">
        <v>1</v>
      </c>
      <c r="D717" s="3">
        <v>14</v>
      </c>
      <c r="E717" s="3">
        <v>11</v>
      </c>
      <c r="F717" s="5">
        <v>46</v>
      </c>
    </row>
    <row r="718" spans="1:6">
      <c r="A718" s="3">
        <v>17</v>
      </c>
      <c r="B718" s="3">
        <f>VLOOKUP(A718, Haul!F:P,11,FALSE)</f>
        <v>15</v>
      </c>
      <c r="C718" s="3">
        <v>1</v>
      </c>
      <c r="D718" s="3">
        <v>15</v>
      </c>
      <c r="E718" s="3">
        <v>11</v>
      </c>
      <c r="F718" s="5">
        <v>104</v>
      </c>
    </row>
    <row r="719" spans="1:6">
      <c r="A719" s="3">
        <v>17</v>
      </c>
      <c r="B719" s="3">
        <f>VLOOKUP(A719, Haul!F:P,11,FALSE)</f>
        <v>15</v>
      </c>
      <c r="C719" s="3">
        <v>1</v>
      </c>
      <c r="D719" s="3">
        <v>16</v>
      </c>
      <c r="E719" s="3">
        <v>11</v>
      </c>
      <c r="F719" s="5">
        <v>83</v>
      </c>
    </row>
    <row r="720" spans="1:6">
      <c r="A720" s="3">
        <v>17</v>
      </c>
      <c r="B720" s="3">
        <f>VLOOKUP(A720, Haul!F:P,11,FALSE)</f>
        <v>15</v>
      </c>
      <c r="C720" s="3">
        <v>1</v>
      </c>
      <c r="D720" s="3">
        <v>17</v>
      </c>
      <c r="E720" s="3">
        <v>11</v>
      </c>
      <c r="F720" s="5">
        <v>48</v>
      </c>
    </row>
    <row r="721" spans="1:6">
      <c r="A721" s="3">
        <v>17</v>
      </c>
      <c r="B721" s="3">
        <f>VLOOKUP(A721, Haul!F:P,11,FALSE)</f>
        <v>15</v>
      </c>
      <c r="C721" s="3">
        <v>1</v>
      </c>
      <c r="D721" s="3">
        <v>18</v>
      </c>
      <c r="E721" s="3">
        <v>11</v>
      </c>
      <c r="F721" s="5">
        <v>56</v>
      </c>
    </row>
    <row r="722" spans="1:6">
      <c r="A722" s="3">
        <v>17</v>
      </c>
      <c r="B722" s="3">
        <f>VLOOKUP(A722, Haul!F:P,11,FALSE)</f>
        <v>15</v>
      </c>
      <c r="C722" s="3">
        <v>1</v>
      </c>
      <c r="D722" s="3">
        <v>19</v>
      </c>
      <c r="E722" s="3">
        <v>11</v>
      </c>
      <c r="F722" s="5">
        <v>50</v>
      </c>
    </row>
    <row r="723" spans="1:6">
      <c r="A723" s="3">
        <v>17</v>
      </c>
      <c r="B723" s="3">
        <f>VLOOKUP(A723, Haul!F:P,11,FALSE)</f>
        <v>15</v>
      </c>
      <c r="C723" s="3">
        <v>1</v>
      </c>
      <c r="D723" s="3">
        <v>20</v>
      </c>
      <c r="E723" s="3">
        <v>11</v>
      </c>
      <c r="F723" s="5">
        <v>51</v>
      </c>
    </row>
    <row r="724" spans="1:6">
      <c r="A724" s="3">
        <v>17</v>
      </c>
      <c r="B724" s="3">
        <f>VLOOKUP(A724, Haul!F:P,11,FALSE)</f>
        <v>15</v>
      </c>
      <c r="C724" s="3">
        <v>1</v>
      </c>
      <c r="D724" s="3">
        <v>21</v>
      </c>
      <c r="E724" s="3">
        <v>11</v>
      </c>
      <c r="F724" s="5">
        <v>54</v>
      </c>
    </row>
    <row r="725" spans="1:6">
      <c r="A725" s="3">
        <v>17</v>
      </c>
      <c r="B725" s="3">
        <f>VLOOKUP(A725, Haul!F:P,11,FALSE)</f>
        <v>15</v>
      </c>
      <c r="C725" s="3">
        <v>1</v>
      </c>
      <c r="D725" s="3">
        <v>22</v>
      </c>
      <c r="E725" s="3">
        <v>11</v>
      </c>
      <c r="F725" s="5">
        <v>103</v>
      </c>
    </row>
    <row r="726" spans="1:6">
      <c r="A726" s="3">
        <v>17</v>
      </c>
      <c r="B726" s="3">
        <f>VLOOKUP(A726, Haul!F:P,11,FALSE)</f>
        <v>15</v>
      </c>
      <c r="C726" s="3">
        <v>1</v>
      </c>
      <c r="D726" s="3">
        <v>23</v>
      </c>
      <c r="E726" s="3">
        <v>11</v>
      </c>
      <c r="F726" s="5">
        <v>52</v>
      </c>
    </row>
    <row r="727" spans="1:6">
      <c r="A727" s="3">
        <v>17</v>
      </c>
      <c r="B727" s="3">
        <f>VLOOKUP(A727, Haul!F:P,11,FALSE)</f>
        <v>15</v>
      </c>
      <c r="C727" s="3">
        <v>1</v>
      </c>
      <c r="D727" s="3">
        <v>24</v>
      </c>
      <c r="E727" s="3">
        <v>11</v>
      </c>
      <c r="F727" s="5">
        <v>61</v>
      </c>
    </row>
    <row r="728" spans="1:6">
      <c r="A728" s="3">
        <v>17</v>
      </c>
      <c r="B728" s="3">
        <f>VLOOKUP(A728, Haul!F:P,11,FALSE)</f>
        <v>15</v>
      </c>
      <c r="C728" s="3">
        <v>1</v>
      </c>
      <c r="D728" s="3">
        <v>25</v>
      </c>
      <c r="E728" s="3">
        <v>11</v>
      </c>
      <c r="F728" s="5">
        <v>110</v>
      </c>
    </row>
    <row r="729" spans="1:6">
      <c r="A729" s="3">
        <v>17</v>
      </c>
      <c r="B729" s="3">
        <f>VLOOKUP(A729, Haul!F:P,11,FALSE)</f>
        <v>15</v>
      </c>
      <c r="C729" s="3">
        <v>1</v>
      </c>
      <c r="D729" s="3">
        <v>26</v>
      </c>
      <c r="E729" s="3">
        <v>11</v>
      </c>
      <c r="F729" s="5">
        <v>82</v>
      </c>
    </row>
    <row r="730" spans="1:6">
      <c r="A730" s="3">
        <v>17</v>
      </c>
      <c r="B730" s="3">
        <f>VLOOKUP(A730, Haul!F:P,11,FALSE)</f>
        <v>15</v>
      </c>
      <c r="C730" s="3">
        <v>1</v>
      </c>
      <c r="D730" s="3">
        <v>27</v>
      </c>
      <c r="E730" s="3">
        <v>11</v>
      </c>
      <c r="F730" s="5">
        <v>88</v>
      </c>
    </row>
    <row r="731" spans="1:6">
      <c r="A731" s="3">
        <v>17</v>
      </c>
      <c r="B731" s="3">
        <f>VLOOKUP(A731, Haul!F:P,11,FALSE)</f>
        <v>15</v>
      </c>
      <c r="C731" s="3">
        <v>1</v>
      </c>
      <c r="D731" s="3">
        <v>28</v>
      </c>
      <c r="E731" s="3">
        <v>11</v>
      </c>
      <c r="F731" s="5">
        <v>79</v>
      </c>
    </row>
    <row r="732" spans="1:6">
      <c r="A732" s="3">
        <v>17</v>
      </c>
      <c r="B732" s="3">
        <f>VLOOKUP(A732, Haul!F:P,11,FALSE)</f>
        <v>15</v>
      </c>
      <c r="C732" s="3">
        <v>1</v>
      </c>
      <c r="D732" s="3">
        <v>29</v>
      </c>
      <c r="E732" s="3">
        <v>11</v>
      </c>
      <c r="F732" s="5">
        <v>60</v>
      </c>
    </row>
    <row r="733" spans="1:6">
      <c r="A733" s="3">
        <v>17</v>
      </c>
      <c r="B733" s="3">
        <f>VLOOKUP(A733, Haul!F:P,11,FALSE)</f>
        <v>15</v>
      </c>
      <c r="C733" s="3">
        <v>1</v>
      </c>
      <c r="D733" s="3">
        <v>30</v>
      </c>
      <c r="E733" s="3">
        <v>11</v>
      </c>
      <c r="F733" s="5">
        <v>58</v>
      </c>
    </row>
    <row r="734" spans="1:6">
      <c r="A734" s="3">
        <v>17</v>
      </c>
      <c r="B734" s="3">
        <f>VLOOKUP(A734, Haul!F:P,11,FALSE)</f>
        <v>15</v>
      </c>
      <c r="C734" s="3">
        <v>1</v>
      </c>
      <c r="D734" s="3">
        <v>31</v>
      </c>
      <c r="E734" s="3">
        <v>11</v>
      </c>
      <c r="F734" s="5">
        <v>51</v>
      </c>
    </row>
    <row r="735" spans="1:6">
      <c r="A735" s="3">
        <v>17</v>
      </c>
      <c r="B735" s="3">
        <f>VLOOKUP(A735, Haul!F:P,11,FALSE)</f>
        <v>15</v>
      </c>
      <c r="C735" s="3">
        <v>1</v>
      </c>
      <c r="D735" s="3">
        <v>32</v>
      </c>
      <c r="E735" s="3">
        <v>11</v>
      </c>
      <c r="F735" s="5">
        <v>47</v>
      </c>
    </row>
    <row r="736" spans="1:6">
      <c r="A736" s="3">
        <v>17</v>
      </c>
      <c r="B736" s="3">
        <f>VLOOKUP(A736, Haul!F:P,11,FALSE)</f>
        <v>15</v>
      </c>
      <c r="C736" s="3">
        <v>1</v>
      </c>
      <c r="D736" s="3">
        <v>33</v>
      </c>
      <c r="E736" s="3">
        <v>11</v>
      </c>
      <c r="F736" s="5">
        <v>60</v>
      </c>
    </row>
    <row r="737" spans="1:6">
      <c r="A737" s="3">
        <v>17</v>
      </c>
      <c r="B737" s="3">
        <f>VLOOKUP(A737, Haul!F:P,11,FALSE)</f>
        <v>15</v>
      </c>
      <c r="C737" s="3">
        <v>1</v>
      </c>
      <c r="D737" s="3">
        <v>34</v>
      </c>
      <c r="E737" s="3">
        <v>11</v>
      </c>
      <c r="F737" s="5">
        <v>58</v>
      </c>
    </row>
    <row r="738" spans="1:6">
      <c r="A738" s="3">
        <v>17</v>
      </c>
      <c r="B738" s="3">
        <f>VLOOKUP(A738, Haul!F:P,11,FALSE)</f>
        <v>15</v>
      </c>
      <c r="C738" s="3">
        <v>1</v>
      </c>
      <c r="D738" s="3">
        <v>35</v>
      </c>
      <c r="E738" s="3">
        <v>11</v>
      </c>
      <c r="F738" s="5">
        <v>63</v>
      </c>
    </row>
    <row r="739" spans="1:6">
      <c r="A739" s="3">
        <v>17</v>
      </c>
      <c r="B739" s="3">
        <f>VLOOKUP(A739, Haul!F:P,11,FALSE)</f>
        <v>15</v>
      </c>
      <c r="C739" s="3">
        <v>1</v>
      </c>
      <c r="D739" s="3">
        <v>36</v>
      </c>
      <c r="E739" s="3">
        <v>11</v>
      </c>
      <c r="F739" s="5">
        <v>53</v>
      </c>
    </row>
    <row r="740" spans="1:6">
      <c r="A740" s="3">
        <v>17</v>
      </c>
      <c r="B740" s="3">
        <f>VLOOKUP(A740, Haul!F:P,11,FALSE)</f>
        <v>15</v>
      </c>
      <c r="C740" s="3">
        <v>1</v>
      </c>
      <c r="D740" s="3">
        <v>37</v>
      </c>
      <c r="E740" s="3">
        <v>11</v>
      </c>
      <c r="F740" s="5">
        <v>58</v>
      </c>
    </row>
    <row r="741" spans="1:6">
      <c r="A741" s="3">
        <v>17</v>
      </c>
      <c r="B741" s="3">
        <f>VLOOKUP(A741, Haul!F:P,11,FALSE)</f>
        <v>15</v>
      </c>
      <c r="C741" s="3">
        <v>1</v>
      </c>
      <c r="D741" s="3">
        <v>38</v>
      </c>
      <c r="E741" s="3">
        <v>11</v>
      </c>
      <c r="F741" s="5">
        <v>73</v>
      </c>
    </row>
    <row r="742" spans="1:6">
      <c r="A742" s="3">
        <v>17</v>
      </c>
      <c r="B742" s="3">
        <f>VLOOKUP(A742, Haul!F:P,11,FALSE)</f>
        <v>15</v>
      </c>
      <c r="C742" s="3">
        <v>1</v>
      </c>
      <c r="D742" s="3">
        <v>39</v>
      </c>
      <c r="E742" s="3">
        <v>11</v>
      </c>
      <c r="F742" s="5">
        <v>40</v>
      </c>
    </row>
    <row r="743" spans="1:6">
      <c r="A743" s="3">
        <v>17</v>
      </c>
      <c r="B743" s="3">
        <f>VLOOKUP(A743, Haul!F:P,11,FALSE)</f>
        <v>15</v>
      </c>
      <c r="C743" s="3">
        <v>1</v>
      </c>
      <c r="D743" s="3">
        <v>40</v>
      </c>
      <c r="E743" s="3">
        <v>11</v>
      </c>
      <c r="F743" s="5">
        <v>57</v>
      </c>
    </row>
    <row r="744" spans="1:6">
      <c r="A744" s="3">
        <v>17</v>
      </c>
      <c r="B744" s="3">
        <f>VLOOKUP(A744, Haul!F:P,11,FALSE)</f>
        <v>15</v>
      </c>
      <c r="C744" s="3">
        <v>1</v>
      </c>
      <c r="D744" s="3">
        <v>41</v>
      </c>
      <c r="E744" s="3">
        <v>11</v>
      </c>
      <c r="F744" s="5">
        <v>54</v>
      </c>
    </row>
    <row r="745" spans="1:6">
      <c r="A745" s="3">
        <v>17</v>
      </c>
      <c r="B745" s="3">
        <f>VLOOKUP(A745, Haul!F:P,11,FALSE)</f>
        <v>15</v>
      </c>
      <c r="C745" s="3">
        <v>1</v>
      </c>
      <c r="D745" s="3">
        <v>42</v>
      </c>
      <c r="E745" s="3">
        <v>11</v>
      </c>
      <c r="F745" s="5">
        <v>38</v>
      </c>
    </row>
    <row r="746" spans="1:6">
      <c r="A746" s="3">
        <v>17</v>
      </c>
      <c r="B746" s="3">
        <f>VLOOKUP(A746, Haul!F:P,11,FALSE)</f>
        <v>15</v>
      </c>
      <c r="C746" s="3">
        <v>1</v>
      </c>
      <c r="D746" s="3">
        <v>43</v>
      </c>
      <c r="E746" s="3">
        <v>11</v>
      </c>
      <c r="F746" s="5">
        <v>54</v>
      </c>
    </row>
    <row r="747" spans="1:6">
      <c r="A747" s="3">
        <v>17</v>
      </c>
      <c r="B747" s="3">
        <f>VLOOKUP(A747, Haul!F:P,11,FALSE)</f>
        <v>15</v>
      </c>
      <c r="C747" s="3">
        <v>1</v>
      </c>
      <c r="D747" s="3">
        <v>44</v>
      </c>
      <c r="E747" s="3">
        <v>11</v>
      </c>
      <c r="F747" s="5">
        <v>55</v>
      </c>
    </row>
    <row r="748" spans="1:6">
      <c r="A748" s="3">
        <v>17</v>
      </c>
      <c r="B748" s="3">
        <f>VLOOKUP(A748, Haul!F:P,11,FALSE)</f>
        <v>15</v>
      </c>
      <c r="C748" s="3">
        <v>1</v>
      </c>
      <c r="D748" s="3">
        <v>45</v>
      </c>
      <c r="E748" s="3">
        <v>11</v>
      </c>
      <c r="F748" s="5">
        <v>58</v>
      </c>
    </row>
    <row r="749" spans="1:6">
      <c r="A749" s="3">
        <v>17</v>
      </c>
      <c r="B749" s="3">
        <f>VLOOKUP(A749, Haul!F:P,11,FALSE)</f>
        <v>15</v>
      </c>
      <c r="C749" s="3">
        <v>1</v>
      </c>
      <c r="D749" s="3">
        <v>46</v>
      </c>
      <c r="E749" s="3">
        <v>11</v>
      </c>
      <c r="F749" s="5">
        <v>55</v>
      </c>
    </row>
    <row r="750" spans="1:6">
      <c r="A750" s="3">
        <v>17</v>
      </c>
      <c r="B750" s="3">
        <f>VLOOKUP(A750, Haul!F:P,11,FALSE)</f>
        <v>15</v>
      </c>
      <c r="C750" s="3">
        <v>1</v>
      </c>
      <c r="D750" s="3">
        <v>47</v>
      </c>
      <c r="E750" s="3">
        <v>11</v>
      </c>
      <c r="F750" s="5">
        <v>56</v>
      </c>
    </row>
    <row r="751" spans="1:6">
      <c r="A751" s="3">
        <v>17</v>
      </c>
      <c r="B751" s="3">
        <f>VLOOKUP(A751, Haul!F:P,11,FALSE)</f>
        <v>15</v>
      </c>
      <c r="C751" s="3">
        <v>1</v>
      </c>
      <c r="D751" s="3">
        <v>48</v>
      </c>
      <c r="E751" s="3">
        <v>11</v>
      </c>
      <c r="F751" s="5">
        <v>61</v>
      </c>
    </row>
    <row r="752" spans="1:6">
      <c r="A752" s="3">
        <v>17</v>
      </c>
      <c r="B752" s="3">
        <f>VLOOKUP(A752, Haul!F:P,11,FALSE)</f>
        <v>15</v>
      </c>
      <c r="C752" s="3">
        <v>1</v>
      </c>
      <c r="D752" s="3">
        <v>49</v>
      </c>
      <c r="E752" s="3">
        <v>11</v>
      </c>
      <c r="F752" s="5">
        <v>55</v>
      </c>
    </row>
    <row r="753" spans="1:6">
      <c r="A753" s="3">
        <v>17</v>
      </c>
      <c r="B753" s="3">
        <f>VLOOKUP(A753, Haul!F:P,11,FALSE)</f>
        <v>15</v>
      </c>
      <c r="C753" s="3">
        <v>1</v>
      </c>
      <c r="D753" s="3">
        <v>50</v>
      </c>
      <c r="E753" s="3">
        <v>11</v>
      </c>
      <c r="F753" s="5">
        <v>62</v>
      </c>
    </row>
    <row r="754" spans="1:6">
      <c r="A754" s="3">
        <v>17</v>
      </c>
      <c r="B754" s="3">
        <f>VLOOKUP(A754, Haul!F:P,11,FALSE)</f>
        <v>15</v>
      </c>
      <c r="C754" s="3">
        <v>1</v>
      </c>
      <c r="D754" s="3">
        <v>51</v>
      </c>
      <c r="E754" s="3">
        <v>11</v>
      </c>
      <c r="F754" s="5">
        <v>32</v>
      </c>
    </row>
    <row r="755" spans="1:6">
      <c r="A755" s="3">
        <v>17</v>
      </c>
      <c r="B755" s="3">
        <f>VLOOKUP(A755, Haul!F:P,11,FALSE)</f>
        <v>15</v>
      </c>
      <c r="C755" s="3">
        <v>1</v>
      </c>
      <c r="D755" s="3">
        <v>52</v>
      </c>
      <c r="E755" s="3">
        <v>11</v>
      </c>
      <c r="F755" s="5">
        <v>62</v>
      </c>
    </row>
    <row r="756" spans="1:6">
      <c r="A756" s="3">
        <v>17</v>
      </c>
      <c r="B756" s="3">
        <f>VLOOKUP(A756, Haul!F:P,11,FALSE)</f>
        <v>15</v>
      </c>
      <c r="C756" s="3">
        <v>1</v>
      </c>
      <c r="D756" s="3">
        <v>53</v>
      </c>
      <c r="E756" s="3">
        <v>11</v>
      </c>
      <c r="F756" s="5">
        <v>53</v>
      </c>
    </row>
    <row r="757" spans="1:6">
      <c r="A757" s="3">
        <v>17</v>
      </c>
      <c r="B757" s="3">
        <f>VLOOKUP(A757, Haul!F:P,11,FALSE)</f>
        <v>15</v>
      </c>
      <c r="C757" s="3">
        <v>1</v>
      </c>
      <c r="D757" s="3">
        <v>54</v>
      </c>
      <c r="E757" s="3">
        <v>11</v>
      </c>
      <c r="F757" s="5">
        <v>58</v>
      </c>
    </row>
    <row r="758" spans="1:6">
      <c r="A758" s="3">
        <v>17</v>
      </c>
      <c r="B758" s="3">
        <f>VLOOKUP(A758, Haul!F:P,11,FALSE)</f>
        <v>15</v>
      </c>
      <c r="C758" s="3">
        <v>1</v>
      </c>
      <c r="D758" s="3">
        <v>1</v>
      </c>
      <c r="E758" s="3">
        <v>12</v>
      </c>
      <c r="F758" s="5">
        <v>68</v>
      </c>
    </row>
    <row r="759" spans="1:6">
      <c r="A759" s="3">
        <v>17</v>
      </c>
      <c r="B759" s="3">
        <f>VLOOKUP(A759, Haul!F:P,11,FALSE)</f>
        <v>15</v>
      </c>
      <c r="C759" s="3">
        <v>1</v>
      </c>
      <c r="D759" s="3">
        <v>2</v>
      </c>
      <c r="E759" s="3">
        <v>12</v>
      </c>
      <c r="F759" s="5">
        <v>58</v>
      </c>
    </row>
    <row r="760" spans="1:6">
      <c r="A760" s="3">
        <v>17</v>
      </c>
      <c r="B760" s="3">
        <f>VLOOKUP(A760, Haul!F:P,11,FALSE)</f>
        <v>15</v>
      </c>
      <c r="C760" s="3">
        <v>1</v>
      </c>
      <c r="D760" s="3">
        <v>3</v>
      </c>
      <c r="E760" s="3">
        <v>12</v>
      </c>
      <c r="F760" s="5">
        <v>63</v>
      </c>
    </row>
    <row r="761" spans="1:6">
      <c r="A761" s="3">
        <v>17</v>
      </c>
      <c r="B761" s="3">
        <f>VLOOKUP(A761, Haul!F:P,11,FALSE)</f>
        <v>15</v>
      </c>
      <c r="C761" s="3">
        <v>1</v>
      </c>
      <c r="D761" s="3">
        <v>4</v>
      </c>
      <c r="E761" s="3">
        <v>12</v>
      </c>
      <c r="F761" s="5">
        <v>73</v>
      </c>
    </row>
    <row r="762" spans="1:6">
      <c r="A762" s="3">
        <v>17</v>
      </c>
      <c r="B762" s="3">
        <f>VLOOKUP(A762, Haul!F:P,11,FALSE)</f>
        <v>15</v>
      </c>
      <c r="C762" s="3">
        <v>1</v>
      </c>
      <c r="D762" s="3">
        <v>5</v>
      </c>
      <c r="E762" s="3">
        <v>12</v>
      </c>
      <c r="F762" s="5">
        <v>51</v>
      </c>
    </row>
    <row r="763" spans="1:6">
      <c r="A763" s="3">
        <v>17</v>
      </c>
      <c r="B763" s="3">
        <f>VLOOKUP(A763, Haul!F:P,11,FALSE)</f>
        <v>15</v>
      </c>
      <c r="C763" s="3">
        <v>1</v>
      </c>
      <c r="D763" s="3">
        <v>6</v>
      </c>
      <c r="E763" s="3">
        <v>12</v>
      </c>
      <c r="F763" s="5">
        <v>56</v>
      </c>
    </row>
    <row r="764" spans="1:6">
      <c r="A764" s="3">
        <v>17</v>
      </c>
      <c r="B764" s="3">
        <f>VLOOKUP(A764, Haul!F:P,11,FALSE)</f>
        <v>15</v>
      </c>
      <c r="C764" s="3">
        <v>1</v>
      </c>
      <c r="D764" s="3">
        <v>7</v>
      </c>
      <c r="E764" s="3">
        <v>12</v>
      </c>
      <c r="F764" s="5">
        <v>56</v>
      </c>
    </row>
    <row r="765" spans="1:6">
      <c r="A765" s="3">
        <v>17</v>
      </c>
      <c r="B765" s="3">
        <f>VLOOKUP(A765, Haul!F:P,11,FALSE)</f>
        <v>15</v>
      </c>
      <c r="C765" s="3">
        <v>1</v>
      </c>
      <c r="D765" s="3">
        <v>8</v>
      </c>
      <c r="E765" s="3">
        <v>12</v>
      </c>
      <c r="F765" s="5">
        <v>56</v>
      </c>
    </row>
    <row r="766" spans="1:6">
      <c r="A766" s="3">
        <v>17</v>
      </c>
      <c r="B766" s="3">
        <f>VLOOKUP(A766, Haul!F:P,11,FALSE)</f>
        <v>15</v>
      </c>
      <c r="C766" s="3">
        <v>1</v>
      </c>
      <c r="D766" s="3">
        <v>9</v>
      </c>
      <c r="E766" s="3">
        <v>12</v>
      </c>
      <c r="F766" s="5">
        <v>68</v>
      </c>
    </row>
    <row r="767" spans="1:6">
      <c r="A767" s="3">
        <v>17</v>
      </c>
      <c r="B767" s="3">
        <f>VLOOKUP(A767, Haul!F:P,11,FALSE)</f>
        <v>15</v>
      </c>
      <c r="C767" s="3">
        <v>1</v>
      </c>
      <c r="D767" s="3">
        <v>10</v>
      </c>
      <c r="E767" s="3">
        <v>12</v>
      </c>
      <c r="F767" s="5">
        <v>64</v>
      </c>
    </row>
    <row r="768" spans="1:6">
      <c r="A768" s="3">
        <v>17</v>
      </c>
      <c r="B768" s="3">
        <f>VLOOKUP(A768, Haul!F:P,11,FALSE)</f>
        <v>15</v>
      </c>
      <c r="C768" s="3">
        <v>1</v>
      </c>
      <c r="D768" s="3">
        <v>11</v>
      </c>
      <c r="E768" s="3">
        <v>12</v>
      </c>
      <c r="F768" s="5">
        <v>65</v>
      </c>
    </row>
    <row r="769" spans="1:6">
      <c r="A769" s="3">
        <v>17</v>
      </c>
      <c r="B769" s="3">
        <f>VLOOKUP(A769, Haul!F:P,11,FALSE)</f>
        <v>15</v>
      </c>
      <c r="C769" s="3">
        <v>1</v>
      </c>
      <c r="D769" s="3">
        <v>12</v>
      </c>
      <c r="E769" s="3">
        <v>12</v>
      </c>
      <c r="F769" s="5">
        <v>72</v>
      </c>
    </row>
    <row r="770" spans="1:6">
      <c r="A770" s="3">
        <v>17</v>
      </c>
      <c r="B770" s="3">
        <f>VLOOKUP(A770, Haul!F:P,11,FALSE)</f>
        <v>15</v>
      </c>
      <c r="C770" s="3">
        <v>1</v>
      </c>
      <c r="D770" s="3">
        <v>13</v>
      </c>
      <c r="E770" s="3">
        <v>12</v>
      </c>
      <c r="F770" s="5">
        <v>68</v>
      </c>
    </row>
    <row r="771" spans="1:6">
      <c r="A771" s="3">
        <v>17</v>
      </c>
      <c r="B771" s="3">
        <f>VLOOKUP(A771, Haul!F:P,11,FALSE)</f>
        <v>15</v>
      </c>
      <c r="C771" s="3">
        <v>1</v>
      </c>
      <c r="D771" s="3">
        <v>14</v>
      </c>
      <c r="E771" s="3">
        <v>12</v>
      </c>
      <c r="F771" s="5">
        <v>54</v>
      </c>
    </row>
    <row r="772" spans="1:6">
      <c r="A772" s="3">
        <v>17</v>
      </c>
      <c r="B772" s="3">
        <f>VLOOKUP(A772, Haul!F:P,11,FALSE)</f>
        <v>15</v>
      </c>
      <c r="C772" s="3">
        <v>1</v>
      </c>
      <c r="D772" s="3">
        <v>15</v>
      </c>
      <c r="E772" s="3">
        <v>12</v>
      </c>
      <c r="F772" s="5">
        <v>70</v>
      </c>
    </row>
    <row r="773" spans="1:6">
      <c r="A773" s="3">
        <v>17</v>
      </c>
      <c r="B773" s="3">
        <f>VLOOKUP(A773, Haul!F:P,11,FALSE)</f>
        <v>15</v>
      </c>
      <c r="C773" s="3">
        <v>1</v>
      </c>
      <c r="D773" s="3">
        <v>16</v>
      </c>
      <c r="E773" s="3">
        <v>12</v>
      </c>
      <c r="F773" s="5">
        <v>75</v>
      </c>
    </row>
    <row r="774" spans="1:6">
      <c r="A774" s="3">
        <v>17</v>
      </c>
      <c r="B774" s="3">
        <f>VLOOKUP(A774, Haul!F:P,11,FALSE)</f>
        <v>15</v>
      </c>
      <c r="C774" s="3">
        <v>1</v>
      </c>
      <c r="D774" s="3">
        <v>17</v>
      </c>
      <c r="E774" s="3">
        <v>12</v>
      </c>
      <c r="F774" s="5">
        <v>53</v>
      </c>
    </row>
    <row r="775" spans="1:6">
      <c r="A775" s="3">
        <v>17</v>
      </c>
      <c r="B775" s="3">
        <f>VLOOKUP(A775, Haul!F:P,11,FALSE)</f>
        <v>15</v>
      </c>
      <c r="C775" s="3">
        <v>1</v>
      </c>
      <c r="D775" s="3">
        <v>18</v>
      </c>
      <c r="E775" s="3">
        <v>12</v>
      </c>
      <c r="F775" s="5">
        <v>55</v>
      </c>
    </row>
    <row r="776" spans="1:6">
      <c r="A776" s="3">
        <v>17</v>
      </c>
      <c r="B776" s="3">
        <f>VLOOKUP(A776, Haul!F:P,11,FALSE)</f>
        <v>15</v>
      </c>
      <c r="C776" s="3">
        <v>1</v>
      </c>
      <c r="D776" s="3">
        <v>19</v>
      </c>
      <c r="E776" s="3">
        <v>12</v>
      </c>
      <c r="F776" s="5">
        <v>47</v>
      </c>
    </row>
    <row r="777" spans="1:6">
      <c r="A777" s="3">
        <v>17</v>
      </c>
      <c r="B777" s="3">
        <f>VLOOKUP(A777, Haul!F:P,11,FALSE)</f>
        <v>15</v>
      </c>
      <c r="C777" s="3">
        <v>1</v>
      </c>
      <c r="D777" s="3">
        <v>20</v>
      </c>
      <c r="E777" s="3">
        <v>12</v>
      </c>
      <c r="F777" s="5">
        <v>59</v>
      </c>
    </row>
    <row r="778" spans="1:6">
      <c r="A778" s="3">
        <v>17</v>
      </c>
      <c r="B778" s="3">
        <f>VLOOKUP(A778, Haul!F:P,11,FALSE)</f>
        <v>15</v>
      </c>
      <c r="C778" s="3">
        <v>1</v>
      </c>
      <c r="D778" s="3">
        <v>21</v>
      </c>
      <c r="E778" s="3">
        <v>12</v>
      </c>
      <c r="F778" s="5">
        <v>56</v>
      </c>
    </row>
    <row r="779" spans="1:6">
      <c r="A779" s="3">
        <v>17</v>
      </c>
      <c r="B779" s="3">
        <f>VLOOKUP(A779, Haul!F:P,11,FALSE)</f>
        <v>15</v>
      </c>
      <c r="C779" s="3">
        <v>1</v>
      </c>
      <c r="D779" s="3">
        <v>22</v>
      </c>
      <c r="E779" s="3">
        <v>12</v>
      </c>
      <c r="F779" s="5">
        <v>68</v>
      </c>
    </row>
    <row r="780" spans="1:6">
      <c r="A780" s="3">
        <v>17</v>
      </c>
      <c r="B780" s="3">
        <f>VLOOKUP(A780, Haul!F:P,11,FALSE)</f>
        <v>15</v>
      </c>
      <c r="C780" s="3">
        <v>1</v>
      </c>
      <c r="D780" s="3">
        <v>23</v>
      </c>
      <c r="E780" s="3">
        <v>12</v>
      </c>
      <c r="F780" s="5">
        <v>52</v>
      </c>
    </row>
    <row r="781" spans="1:6">
      <c r="A781" s="3">
        <v>17</v>
      </c>
      <c r="B781" s="3">
        <f>VLOOKUP(A781, Haul!F:P,11,FALSE)</f>
        <v>15</v>
      </c>
      <c r="C781" s="3">
        <v>1</v>
      </c>
      <c r="D781" s="3">
        <v>24</v>
      </c>
      <c r="E781" s="3">
        <v>12</v>
      </c>
      <c r="F781" s="5">
        <v>56</v>
      </c>
    </row>
    <row r="782" spans="1:6">
      <c r="A782" s="3">
        <v>17</v>
      </c>
      <c r="B782" s="3">
        <f>VLOOKUP(A782, Haul!F:P,11,FALSE)</f>
        <v>15</v>
      </c>
      <c r="C782" s="3">
        <v>1</v>
      </c>
      <c r="D782" s="3">
        <v>25</v>
      </c>
      <c r="E782" s="3">
        <v>12</v>
      </c>
      <c r="F782" s="5">
        <v>55</v>
      </c>
    </row>
    <row r="783" spans="1:6">
      <c r="A783" s="3">
        <v>17</v>
      </c>
      <c r="B783" s="3">
        <f>VLOOKUP(A783, Haul!F:P,11,FALSE)</f>
        <v>15</v>
      </c>
      <c r="C783" s="3">
        <v>1</v>
      </c>
      <c r="D783" s="3">
        <v>26</v>
      </c>
      <c r="E783" s="3">
        <v>12</v>
      </c>
      <c r="F783" s="5">
        <v>65</v>
      </c>
    </row>
    <row r="784" spans="1:6">
      <c r="A784" s="3">
        <v>17</v>
      </c>
      <c r="B784" s="3">
        <f>VLOOKUP(A784, Haul!F:P,11,FALSE)</f>
        <v>15</v>
      </c>
      <c r="C784" s="3">
        <v>1</v>
      </c>
      <c r="D784" s="3">
        <v>27</v>
      </c>
      <c r="E784" s="3">
        <v>12</v>
      </c>
      <c r="F784" s="5">
        <v>41</v>
      </c>
    </row>
    <row r="785" spans="1:6">
      <c r="A785" s="3">
        <v>17</v>
      </c>
      <c r="B785" s="3">
        <f>VLOOKUP(A785, Haul!F:P,11,FALSE)</f>
        <v>15</v>
      </c>
      <c r="C785" s="3">
        <v>1</v>
      </c>
      <c r="D785" s="3">
        <v>28</v>
      </c>
      <c r="E785" s="3">
        <v>12</v>
      </c>
      <c r="F785" s="5">
        <v>46</v>
      </c>
    </row>
    <row r="786" spans="1:6">
      <c r="A786" s="3">
        <v>17</v>
      </c>
      <c r="B786" s="3">
        <f>VLOOKUP(A786, Haul!F:P,11,FALSE)</f>
        <v>15</v>
      </c>
      <c r="C786" s="3">
        <v>1</v>
      </c>
      <c r="D786" s="3">
        <v>29</v>
      </c>
      <c r="E786" s="3">
        <v>12</v>
      </c>
      <c r="F786" s="5">
        <v>70</v>
      </c>
    </row>
    <row r="787" spans="1:6">
      <c r="A787" s="3">
        <v>17</v>
      </c>
      <c r="B787" s="3">
        <f>VLOOKUP(A787, Haul!F:P,11,FALSE)</f>
        <v>15</v>
      </c>
      <c r="C787" s="3">
        <v>1</v>
      </c>
      <c r="D787" s="3">
        <v>30</v>
      </c>
      <c r="E787" s="3">
        <v>12</v>
      </c>
      <c r="F787" s="5">
        <v>51</v>
      </c>
    </row>
    <row r="788" spans="1:6">
      <c r="A788" s="3">
        <v>17</v>
      </c>
      <c r="B788" s="3">
        <f>VLOOKUP(A788, Haul!F:P,11,FALSE)</f>
        <v>15</v>
      </c>
      <c r="C788" s="3">
        <v>1</v>
      </c>
      <c r="D788" s="3">
        <v>31</v>
      </c>
      <c r="E788" s="3">
        <v>12</v>
      </c>
      <c r="F788" s="5">
        <v>56</v>
      </c>
    </row>
    <row r="789" spans="1:6">
      <c r="A789" s="3">
        <v>17</v>
      </c>
      <c r="B789" s="3">
        <f>VLOOKUP(A789, Haul!F:P,11,FALSE)</f>
        <v>15</v>
      </c>
      <c r="C789" s="3">
        <v>1</v>
      </c>
      <c r="D789" s="3">
        <v>32</v>
      </c>
      <c r="E789" s="3">
        <v>12</v>
      </c>
      <c r="F789" s="5">
        <v>43</v>
      </c>
    </row>
    <row r="790" spans="1:6">
      <c r="A790" s="3">
        <v>17</v>
      </c>
      <c r="B790" s="3">
        <f>VLOOKUP(A790, Haul!F:P,11,FALSE)</f>
        <v>15</v>
      </c>
      <c r="C790" s="3">
        <v>1</v>
      </c>
      <c r="D790" s="3">
        <v>33</v>
      </c>
      <c r="E790" s="3">
        <v>12</v>
      </c>
      <c r="F790" s="5">
        <v>50</v>
      </c>
    </row>
    <row r="791" spans="1:6">
      <c r="A791" s="3">
        <v>17</v>
      </c>
      <c r="B791" s="3">
        <f>VLOOKUP(A791, Haul!F:P,11,FALSE)</f>
        <v>15</v>
      </c>
      <c r="C791" s="3">
        <v>1</v>
      </c>
      <c r="D791" s="3">
        <v>34</v>
      </c>
      <c r="E791" s="3">
        <v>12</v>
      </c>
      <c r="F791" s="5">
        <v>60</v>
      </c>
    </row>
    <row r="792" spans="1:6">
      <c r="A792" s="3">
        <v>17</v>
      </c>
      <c r="B792" s="3">
        <f>VLOOKUP(A792, Haul!F:P,11,FALSE)</f>
        <v>15</v>
      </c>
      <c r="C792" s="3">
        <v>1</v>
      </c>
      <c r="D792" s="3">
        <v>35</v>
      </c>
      <c r="E792" s="3">
        <v>12</v>
      </c>
      <c r="F792" s="5">
        <v>58</v>
      </c>
    </row>
    <row r="793" spans="1:6">
      <c r="A793" s="3">
        <v>17</v>
      </c>
      <c r="B793" s="3">
        <f>VLOOKUP(A793, Haul!F:P,11,FALSE)</f>
        <v>15</v>
      </c>
      <c r="C793" s="3">
        <v>1</v>
      </c>
      <c r="D793" s="3">
        <v>36</v>
      </c>
      <c r="E793" s="3">
        <v>12</v>
      </c>
      <c r="F793" s="5">
        <v>66</v>
      </c>
    </row>
    <row r="794" spans="1:6">
      <c r="A794" s="3">
        <v>17</v>
      </c>
      <c r="B794" s="3">
        <f>VLOOKUP(A794, Haul!F:P,11,FALSE)</f>
        <v>15</v>
      </c>
      <c r="C794" s="3">
        <v>1</v>
      </c>
      <c r="D794" s="3">
        <v>37</v>
      </c>
      <c r="E794" s="3">
        <v>12</v>
      </c>
      <c r="F794" s="5">
        <v>54</v>
      </c>
    </row>
    <row r="795" spans="1:6">
      <c r="A795" s="3">
        <v>17</v>
      </c>
      <c r="B795" s="3">
        <f>VLOOKUP(A795, Haul!F:P,11,FALSE)</f>
        <v>15</v>
      </c>
      <c r="C795" s="3">
        <v>1</v>
      </c>
      <c r="D795" s="3">
        <v>38</v>
      </c>
      <c r="E795" s="3">
        <v>12</v>
      </c>
      <c r="F795" s="5">
        <v>53</v>
      </c>
    </row>
    <row r="796" spans="1:6">
      <c r="A796" s="3">
        <v>17</v>
      </c>
      <c r="B796" s="3">
        <f>VLOOKUP(A796, Haul!F:P,11,FALSE)</f>
        <v>15</v>
      </c>
      <c r="C796" s="3">
        <v>1</v>
      </c>
      <c r="D796" s="3">
        <v>39</v>
      </c>
      <c r="E796" s="3">
        <v>12</v>
      </c>
      <c r="F796" s="5">
        <v>50</v>
      </c>
    </row>
    <row r="797" spans="1:6">
      <c r="A797" s="3">
        <v>17</v>
      </c>
      <c r="B797" s="3">
        <f>VLOOKUP(A797, Haul!F:P,11,FALSE)</f>
        <v>15</v>
      </c>
      <c r="C797" s="3">
        <v>1</v>
      </c>
      <c r="D797" s="3">
        <v>40</v>
      </c>
      <c r="E797" s="3">
        <v>12</v>
      </c>
      <c r="F797" s="5">
        <v>55</v>
      </c>
    </row>
    <row r="798" spans="1:6">
      <c r="A798" s="3">
        <v>17</v>
      </c>
      <c r="B798" s="3">
        <f>VLOOKUP(A798, Haul!F:P,11,FALSE)</f>
        <v>15</v>
      </c>
      <c r="C798" s="3">
        <v>1</v>
      </c>
      <c r="D798" s="3">
        <v>41</v>
      </c>
      <c r="E798" s="3">
        <v>12</v>
      </c>
      <c r="F798" s="5">
        <v>55</v>
      </c>
    </row>
    <row r="799" spans="1:6">
      <c r="A799" s="3">
        <v>17</v>
      </c>
      <c r="B799" s="3">
        <f>VLOOKUP(A799, Haul!F:P,11,FALSE)</f>
        <v>15</v>
      </c>
      <c r="C799" s="3">
        <v>1</v>
      </c>
      <c r="D799" s="3">
        <v>42</v>
      </c>
      <c r="E799" s="3">
        <v>12</v>
      </c>
      <c r="F799" s="5">
        <v>55</v>
      </c>
    </row>
    <row r="800" spans="1:6">
      <c r="A800" s="3">
        <v>17</v>
      </c>
      <c r="B800" s="3">
        <f>VLOOKUP(A800, Haul!F:P,11,FALSE)</f>
        <v>15</v>
      </c>
      <c r="C800" s="3">
        <v>1</v>
      </c>
      <c r="D800" s="3">
        <v>43</v>
      </c>
      <c r="E800" s="3">
        <v>12</v>
      </c>
      <c r="F800" s="5">
        <v>76</v>
      </c>
    </row>
    <row r="801" spans="1:6">
      <c r="A801" s="3">
        <v>17</v>
      </c>
      <c r="B801" s="3">
        <f>VLOOKUP(A801, Haul!F:P,11,FALSE)</f>
        <v>15</v>
      </c>
      <c r="C801" s="3">
        <v>1</v>
      </c>
      <c r="D801" s="3">
        <v>44</v>
      </c>
      <c r="E801" s="3">
        <v>12</v>
      </c>
      <c r="F801" s="5">
        <v>62</v>
      </c>
    </row>
    <row r="802" spans="1:6">
      <c r="A802" s="3">
        <v>17</v>
      </c>
      <c r="B802" s="3">
        <f>VLOOKUP(A802, Haul!F:P,11,FALSE)</f>
        <v>15</v>
      </c>
      <c r="C802" s="3">
        <v>1</v>
      </c>
      <c r="D802" s="3">
        <v>45</v>
      </c>
      <c r="E802" s="3">
        <v>12</v>
      </c>
      <c r="F802" s="5">
        <v>54</v>
      </c>
    </row>
    <row r="803" spans="1:6">
      <c r="A803" s="3">
        <v>17</v>
      </c>
      <c r="B803" s="3">
        <f>VLOOKUP(A803, Haul!F:P,11,FALSE)</f>
        <v>15</v>
      </c>
      <c r="C803" s="3">
        <v>1</v>
      </c>
      <c r="D803" s="3">
        <v>46</v>
      </c>
      <c r="E803" s="3">
        <v>12</v>
      </c>
      <c r="F803" s="5">
        <v>47</v>
      </c>
    </row>
    <row r="804" spans="1:6">
      <c r="A804" s="3">
        <v>17</v>
      </c>
      <c r="B804" s="3">
        <f>VLOOKUP(A804, Haul!F:P,11,FALSE)</f>
        <v>15</v>
      </c>
      <c r="C804" s="3">
        <v>1</v>
      </c>
      <c r="D804" s="3">
        <v>47</v>
      </c>
      <c r="E804" s="3">
        <v>12</v>
      </c>
      <c r="F804" s="5">
        <v>65</v>
      </c>
    </row>
    <row r="805" spans="1:6">
      <c r="A805" s="3">
        <v>17</v>
      </c>
      <c r="B805" s="3">
        <f>VLOOKUP(A805, Haul!F:P,11,FALSE)</f>
        <v>15</v>
      </c>
      <c r="C805" s="3">
        <v>1</v>
      </c>
      <c r="D805" s="3">
        <v>48</v>
      </c>
      <c r="E805" s="3">
        <v>12</v>
      </c>
      <c r="F805" s="5">
        <v>73</v>
      </c>
    </row>
    <row r="806" spans="1:6">
      <c r="A806" s="3">
        <v>17</v>
      </c>
      <c r="B806" s="3">
        <f>VLOOKUP(A806, Haul!F:P,11,FALSE)</f>
        <v>15</v>
      </c>
      <c r="C806" s="3">
        <v>1</v>
      </c>
      <c r="D806" s="3">
        <v>49</v>
      </c>
      <c r="E806" s="3">
        <v>12</v>
      </c>
      <c r="F806" s="5">
        <v>69</v>
      </c>
    </row>
    <row r="807" spans="1:6">
      <c r="A807" s="3">
        <v>17</v>
      </c>
      <c r="B807" s="3">
        <f>VLOOKUP(A807, Haul!F:P,11,FALSE)</f>
        <v>15</v>
      </c>
      <c r="C807" s="3">
        <v>1</v>
      </c>
      <c r="D807" s="3">
        <v>50</v>
      </c>
      <c r="E807" s="3">
        <v>12</v>
      </c>
      <c r="F807" s="5">
        <v>70</v>
      </c>
    </row>
    <row r="808" spans="1:6">
      <c r="A808" s="3">
        <v>17</v>
      </c>
      <c r="B808" s="3">
        <f>VLOOKUP(A808, Haul!F:P,11,FALSE)</f>
        <v>15</v>
      </c>
      <c r="C808" s="3">
        <v>1</v>
      </c>
      <c r="D808" s="3">
        <v>51</v>
      </c>
      <c r="E808" s="3">
        <v>12</v>
      </c>
      <c r="F808" s="5">
        <v>69</v>
      </c>
    </row>
    <row r="809" spans="1:6">
      <c r="A809" s="3">
        <v>17</v>
      </c>
      <c r="B809" s="3">
        <f>VLOOKUP(A809, Haul!F:P,11,FALSE)</f>
        <v>15</v>
      </c>
      <c r="C809" s="3">
        <v>1</v>
      </c>
      <c r="D809" s="3">
        <v>52</v>
      </c>
      <c r="E809" s="3">
        <v>12</v>
      </c>
      <c r="F809" s="5">
        <v>58</v>
      </c>
    </row>
    <row r="810" spans="1:6">
      <c r="A810" s="3">
        <v>17</v>
      </c>
      <c r="B810" s="3">
        <f>VLOOKUP(A810, Haul!F:P,11,FALSE)</f>
        <v>15</v>
      </c>
      <c r="C810" s="3">
        <v>1</v>
      </c>
      <c r="D810" s="3">
        <v>53</v>
      </c>
      <c r="E810" s="3">
        <v>12</v>
      </c>
      <c r="F810" s="5">
        <v>55</v>
      </c>
    </row>
    <row r="811" spans="1:6">
      <c r="A811" s="3">
        <v>17</v>
      </c>
      <c r="B811" s="3">
        <f>VLOOKUP(A811, Haul!F:P,11,FALSE)</f>
        <v>15</v>
      </c>
      <c r="C811" s="3">
        <v>1</v>
      </c>
      <c r="D811" s="3">
        <v>54</v>
      </c>
      <c r="E811" s="3">
        <v>12</v>
      </c>
      <c r="F811" s="5">
        <v>50</v>
      </c>
    </row>
    <row r="812" spans="1:6">
      <c r="A812" s="3">
        <v>17</v>
      </c>
      <c r="B812" s="3">
        <f>VLOOKUP(A812, Haul!F:P,11,FALSE)</f>
        <v>15</v>
      </c>
      <c r="C812" s="3">
        <v>1</v>
      </c>
      <c r="D812" s="3">
        <v>55</v>
      </c>
      <c r="E812" s="3">
        <v>12</v>
      </c>
      <c r="F812" s="5">
        <v>53</v>
      </c>
    </row>
    <row r="813" spans="1:6">
      <c r="A813" s="3">
        <v>17</v>
      </c>
      <c r="B813" s="3">
        <f>VLOOKUP(A813, Haul!F:P,11,FALSE)</f>
        <v>15</v>
      </c>
      <c r="C813" s="3">
        <v>1</v>
      </c>
      <c r="D813" s="3">
        <v>56</v>
      </c>
      <c r="E813" s="3">
        <v>12</v>
      </c>
      <c r="F813" s="5">
        <v>67</v>
      </c>
    </row>
    <row r="814" spans="1:6">
      <c r="A814" s="3">
        <v>17</v>
      </c>
      <c r="B814" s="3">
        <f>VLOOKUP(A814, Haul!F:P,11,FALSE)</f>
        <v>15</v>
      </c>
      <c r="C814" s="3">
        <v>1</v>
      </c>
      <c r="D814" s="3">
        <v>57</v>
      </c>
      <c r="E814" s="3">
        <v>12</v>
      </c>
      <c r="F814" s="5">
        <v>52</v>
      </c>
    </row>
    <row r="815" spans="1:6">
      <c r="A815" s="3">
        <v>17</v>
      </c>
      <c r="B815" s="3">
        <f>VLOOKUP(A815, Haul!F:P,11,FALSE)</f>
        <v>15</v>
      </c>
      <c r="C815" s="3">
        <v>1</v>
      </c>
      <c r="D815" s="3">
        <v>58</v>
      </c>
      <c r="E815" s="3">
        <v>12</v>
      </c>
      <c r="F815" s="5">
        <v>71</v>
      </c>
    </row>
    <row r="816" spans="1:6">
      <c r="A816" s="3">
        <v>17</v>
      </c>
      <c r="B816" s="3">
        <f>VLOOKUP(A816, Haul!F:P,11,FALSE)</f>
        <v>15</v>
      </c>
      <c r="C816" s="3">
        <v>1</v>
      </c>
      <c r="D816" s="3">
        <v>59</v>
      </c>
      <c r="E816" s="3">
        <v>12</v>
      </c>
      <c r="F816" s="5">
        <v>44</v>
      </c>
    </row>
    <row r="817" spans="1:6">
      <c r="A817" s="3">
        <v>17</v>
      </c>
      <c r="B817" s="3">
        <f>VLOOKUP(A817, Haul!F:P,11,FALSE)</f>
        <v>15</v>
      </c>
      <c r="C817" s="3">
        <v>1</v>
      </c>
      <c r="D817" s="3">
        <v>60</v>
      </c>
      <c r="E817" s="3">
        <v>12</v>
      </c>
      <c r="F817" s="5">
        <v>78</v>
      </c>
    </row>
    <row r="818" spans="1:6">
      <c r="A818" s="3">
        <v>17</v>
      </c>
      <c r="B818" s="3">
        <f>VLOOKUP(A818, Haul!F:P,11,FALSE)</f>
        <v>15</v>
      </c>
      <c r="C818" s="3">
        <v>1</v>
      </c>
      <c r="D818" s="3">
        <v>61</v>
      </c>
      <c r="E818" s="3">
        <v>12</v>
      </c>
      <c r="F818" s="5">
        <v>55</v>
      </c>
    </row>
    <row r="819" spans="1:6">
      <c r="A819" s="3">
        <v>17</v>
      </c>
      <c r="B819" s="3">
        <f>VLOOKUP(A819, Haul!F:P,11,FALSE)</f>
        <v>15</v>
      </c>
      <c r="C819" s="3">
        <v>1</v>
      </c>
      <c r="D819" s="3">
        <v>62</v>
      </c>
      <c r="E819" s="3">
        <v>12</v>
      </c>
      <c r="F819" s="5">
        <v>45</v>
      </c>
    </row>
    <row r="820" spans="1:6">
      <c r="A820" s="3">
        <v>17</v>
      </c>
      <c r="B820" s="3">
        <f>VLOOKUP(A820, Haul!F:P,11,FALSE)</f>
        <v>15</v>
      </c>
      <c r="C820" s="3">
        <v>1</v>
      </c>
      <c r="D820" s="3">
        <v>63</v>
      </c>
      <c r="E820" s="3">
        <v>12</v>
      </c>
      <c r="F820" s="5">
        <v>71</v>
      </c>
    </row>
    <row r="821" spans="1:6">
      <c r="A821" s="3">
        <v>17</v>
      </c>
      <c r="B821" s="3">
        <f>VLOOKUP(A821, Haul!F:P,11,FALSE)</f>
        <v>15</v>
      </c>
      <c r="C821" s="3">
        <v>1</v>
      </c>
      <c r="D821" s="3">
        <v>64</v>
      </c>
      <c r="E821" s="3">
        <v>12</v>
      </c>
      <c r="F821" s="5">
        <v>54</v>
      </c>
    </row>
    <row r="822" spans="1:6">
      <c r="A822" s="3">
        <v>17</v>
      </c>
      <c r="B822" s="3">
        <f>VLOOKUP(A822, Haul!F:P,11,FALSE)</f>
        <v>15</v>
      </c>
      <c r="C822" s="3">
        <v>1</v>
      </c>
      <c r="D822" s="3">
        <v>65</v>
      </c>
      <c r="E822" s="3">
        <v>12</v>
      </c>
      <c r="F822" s="5">
        <v>52</v>
      </c>
    </row>
    <row r="823" spans="1:6">
      <c r="A823" s="3">
        <v>17</v>
      </c>
      <c r="B823" s="3">
        <f>VLOOKUP(A823, Haul!F:P,11,FALSE)</f>
        <v>15</v>
      </c>
      <c r="C823" s="3">
        <v>1</v>
      </c>
      <c r="D823" s="3">
        <v>66</v>
      </c>
      <c r="E823" s="3">
        <v>12</v>
      </c>
      <c r="F823" s="5">
        <v>67</v>
      </c>
    </row>
    <row r="824" spans="1:6">
      <c r="A824" s="3">
        <v>17</v>
      </c>
      <c r="B824" s="3">
        <f>VLOOKUP(A824, Haul!F:P,11,FALSE)</f>
        <v>15</v>
      </c>
      <c r="C824" s="3">
        <v>1</v>
      </c>
      <c r="D824" s="3">
        <v>67</v>
      </c>
      <c r="E824" s="3">
        <v>12</v>
      </c>
      <c r="F824" s="5">
        <v>59</v>
      </c>
    </row>
    <row r="825" spans="1:6">
      <c r="A825" s="3">
        <v>17</v>
      </c>
      <c r="B825" s="3">
        <f>VLOOKUP(A825, Haul!F:P,11,FALSE)</f>
        <v>15</v>
      </c>
      <c r="C825" s="3">
        <v>1</v>
      </c>
      <c r="D825" s="3">
        <v>68</v>
      </c>
      <c r="E825" s="3">
        <v>12</v>
      </c>
      <c r="F825" s="5">
        <v>55</v>
      </c>
    </row>
    <row r="826" spans="1:6">
      <c r="A826" s="3">
        <v>17</v>
      </c>
      <c r="B826" s="3">
        <f>VLOOKUP(A826, Haul!F:P,11,FALSE)</f>
        <v>15</v>
      </c>
      <c r="C826" s="3">
        <v>1</v>
      </c>
      <c r="D826" s="3">
        <v>69</v>
      </c>
      <c r="E826" s="3">
        <v>12</v>
      </c>
      <c r="F826" s="5">
        <v>63</v>
      </c>
    </row>
    <row r="827" spans="1:6">
      <c r="A827" s="3">
        <v>17</v>
      </c>
      <c r="B827" s="3">
        <f>VLOOKUP(A827, Haul!F:P,11,FALSE)</f>
        <v>15</v>
      </c>
      <c r="C827" s="3">
        <v>1</v>
      </c>
      <c r="D827" s="3">
        <v>70</v>
      </c>
      <c r="E827" s="3">
        <v>12</v>
      </c>
      <c r="F827" s="5">
        <v>56</v>
      </c>
    </row>
    <row r="828" spans="1:6">
      <c r="A828" s="3">
        <v>17</v>
      </c>
      <c r="B828" s="3">
        <f>VLOOKUP(A828, Haul!F:P,11,FALSE)</f>
        <v>15</v>
      </c>
      <c r="C828" s="3">
        <v>1</v>
      </c>
      <c r="D828" s="3">
        <v>71</v>
      </c>
      <c r="E828" s="3">
        <v>12</v>
      </c>
      <c r="F828" s="5">
        <v>54</v>
      </c>
    </row>
    <row r="829" spans="1:6">
      <c r="A829" s="3">
        <v>17</v>
      </c>
      <c r="B829" s="3">
        <f>VLOOKUP(A829, Haul!F:P,11,FALSE)</f>
        <v>15</v>
      </c>
      <c r="C829" s="3">
        <v>1</v>
      </c>
      <c r="D829" s="3">
        <v>72</v>
      </c>
      <c r="E829" s="3">
        <v>12</v>
      </c>
      <c r="F829" s="5">
        <v>51</v>
      </c>
    </row>
    <row r="830" spans="1:6">
      <c r="A830" s="3">
        <v>17</v>
      </c>
      <c r="B830" s="3">
        <f>VLOOKUP(A830, Haul!F:P,11,FALSE)</f>
        <v>15</v>
      </c>
      <c r="C830" s="3">
        <v>1</v>
      </c>
      <c r="D830" s="3">
        <v>73</v>
      </c>
      <c r="E830" s="3">
        <v>12</v>
      </c>
      <c r="F830" s="5">
        <v>56</v>
      </c>
    </row>
    <row r="831" spans="1:6">
      <c r="A831" s="3">
        <v>17</v>
      </c>
      <c r="B831" s="3">
        <f>VLOOKUP(A831, Haul!F:P,11,FALSE)</f>
        <v>15</v>
      </c>
      <c r="C831" s="3">
        <v>1</v>
      </c>
      <c r="D831" s="3">
        <v>74</v>
      </c>
      <c r="E831" s="3">
        <v>12</v>
      </c>
      <c r="F831" s="5">
        <v>64</v>
      </c>
    </row>
    <row r="832" spans="1:6">
      <c r="A832" s="3">
        <v>17</v>
      </c>
      <c r="B832" s="3">
        <f>VLOOKUP(A832, Haul!F:P,11,FALSE)</f>
        <v>15</v>
      </c>
      <c r="C832" s="3">
        <v>1</v>
      </c>
      <c r="D832" s="3">
        <v>75</v>
      </c>
      <c r="E832" s="3">
        <v>12</v>
      </c>
      <c r="F832" s="5">
        <v>65</v>
      </c>
    </row>
    <row r="833" spans="1:6">
      <c r="A833" s="3">
        <v>17</v>
      </c>
      <c r="B833" s="3">
        <f>VLOOKUP(A833, Haul!F:P,11,FALSE)</f>
        <v>15</v>
      </c>
      <c r="C833" s="3">
        <v>1</v>
      </c>
      <c r="D833" s="3">
        <v>76</v>
      </c>
      <c r="E833" s="3">
        <v>12</v>
      </c>
      <c r="F833" s="5">
        <v>57</v>
      </c>
    </row>
    <row r="834" spans="1:6">
      <c r="A834" s="3">
        <v>17</v>
      </c>
      <c r="B834" s="3">
        <f>VLOOKUP(A834, Haul!F:P,11,FALSE)</f>
        <v>15</v>
      </c>
      <c r="C834" s="3">
        <v>1</v>
      </c>
      <c r="D834" s="3">
        <v>77</v>
      </c>
      <c r="E834" s="3">
        <v>12</v>
      </c>
      <c r="F834" s="5">
        <v>50</v>
      </c>
    </row>
    <row r="835" spans="1:6">
      <c r="A835" s="3">
        <v>17</v>
      </c>
      <c r="B835" s="3">
        <f>VLOOKUP(A835, Haul!F:P,11,FALSE)</f>
        <v>15</v>
      </c>
      <c r="C835" s="3">
        <v>1</v>
      </c>
      <c r="D835" s="3">
        <v>78</v>
      </c>
      <c r="E835" s="3">
        <v>12</v>
      </c>
      <c r="F835" s="5">
        <v>72</v>
      </c>
    </row>
    <row r="836" spans="1:6">
      <c r="A836" s="3">
        <v>17</v>
      </c>
      <c r="B836" s="3">
        <f>VLOOKUP(A836, Haul!F:P,11,FALSE)</f>
        <v>15</v>
      </c>
      <c r="C836" s="3">
        <v>1</v>
      </c>
      <c r="D836" s="3">
        <v>79</v>
      </c>
      <c r="E836" s="3">
        <v>12</v>
      </c>
      <c r="F836" s="5">
        <v>60</v>
      </c>
    </row>
    <row r="837" spans="1:6">
      <c r="A837" s="3">
        <v>17</v>
      </c>
      <c r="B837" s="3">
        <f>VLOOKUP(A837, Haul!F:P,11,FALSE)</f>
        <v>15</v>
      </c>
      <c r="C837" s="3">
        <v>1</v>
      </c>
      <c r="D837" s="3">
        <v>80</v>
      </c>
      <c r="E837" s="3">
        <v>12</v>
      </c>
      <c r="F837" s="5">
        <v>72</v>
      </c>
    </row>
    <row r="838" spans="1:6">
      <c r="A838" s="3">
        <v>17</v>
      </c>
      <c r="B838" s="3">
        <f>VLOOKUP(A838, Haul!F:P,11,FALSE)</f>
        <v>15</v>
      </c>
      <c r="C838" s="3">
        <v>1</v>
      </c>
      <c r="D838" s="3">
        <v>81</v>
      </c>
      <c r="E838" s="3">
        <v>12</v>
      </c>
      <c r="F838" s="5">
        <v>66</v>
      </c>
    </row>
    <row r="839" spans="1:6">
      <c r="A839" s="3">
        <v>17</v>
      </c>
      <c r="B839" s="3">
        <f>VLOOKUP(A839, Haul!F:P,11,FALSE)</f>
        <v>15</v>
      </c>
      <c r="C839" s="3">
        <v>1</v>
      </c>
      <c r="D839" s="3">
        <v>82</v>
      </c>
      <c r="E839" s="3">
        <v>12</v>
      </c>
      <c r="F839" s="5">
        <v>54</v>
      </c>
    </row>
    <row r="840" spans="1:6">
      <c r="A840" s="3">
        <v>17</v>
      </c>
      <c r="B840" s="3">
        <f>VLOOKUP(A840, Haul!F:P,11,FALSE)</f>
        <v>15</v>
      </c>
      <c r="C840" s="3">
        <v>1</v>
      </c>
      <c r="D840" s="3">
        <v>83</v>
      </c>
      <c r="E840" s="3">
        <v>12</v>
      </c>
      <c r="F840" s="5">
        <v>60</v>
      </c>
    </row>
    <row r="841" spans="1:6">
      <c r="A841" s="3">
        <v>17</v>
      </c>
      <c r="B841" s="3">
        <f>VLOOKUP(A841, Haul!F:P,11,FALSE)</f>
        <v>15</v>
      </c>
      <c r="C841" s="3">
        <v>1</v>
      </c>
      <c r="D841" s="3">
        <v>84</v>
      </c>
      <c r="E841" s="3">
        <v>12</v>
      </c>
      <c r="F841" s="5">
        <v>36</v>
      </c>
    </row>
    <row r="842" spans="1:6">
      <c r="A842" s="3">
        <v>17</v>
      </c>
      <c r="B842" s="3">
        <f>VLOOKUP(A842, Haul!F:P,11,FALSE)</f>
        <v>15</v>
      </c>
      <c r="C842" s="3">
        <v>1</v>
      </c>
      <c r="D842" s="3">
        <v>85</v>
      </c>
      <c r="E842" s="3">
        <v>12</v>
      </c>
      <c r="F842" s="5">
        <v>56</v>
      </c>
    </row>
    <row r="843" spans="1:6">
      <c r="A843" s="3">
        <v>17</v>
      </c>
      <c r="B843" s="3">
        <f>VLOOKUP(A843, Haul!F:P,11,FALSE)</f>
        <v>15</v>
      </c>
      <c r="C843" s="3">
        <v>1</v>
      </c>
      <c r="D843" s="3">
        <v>86</v>
      </c>
      <c r="E843" s="3">
        <v>12</v>
      </c>
      <c r="F843" s="5">
        <v>68</v>
      </c>
    </row>
    <row r="844" spans="1:6">
      <c r="A844" s="3">
        <v>17</v>
      </c>
      <c r="B844" s="3">
        <f>VLOOKUP(A844, Haul!F:P,11,FALSE)</f>
        <v>15</v>
      </c>
      <c r="C844" s="3">
        <v>1</v>
      </c>
      <c r="D844" s="3">
        <v>87</v>
      </c>
      <c r="E844" s="3">
        <v>12</v>
      </c>
      <c r="F844" s="5">
        <v>75</v>
      </c>
    </row>
    <row r="845" spans="1:6">
      <c r="A845" s="3">
        <v>17</v>
      </c>
      <c r="B845" s="3">
        <f>VLOOKUP(A845, Haul!F:P,11,FALSE)</f>
        <v>15</v>
      </c>
      <c r="C845" s="3">
        <v>1</v>
      </c>
      <c r="D845" s="3">
        <v>88</v>
      </c>
      <c r="E845" s="3">
        <v>12</v>
      </c>
      <c r="F845" s="5">
        <v>64</v>
      </c>
    </row>
    <row r="846" spans="1:6">
      <c r="A846" s="3">
        <v>17</v>
      </c>
      <c r="B846" s="3">
        <f>VLOOKUP(A846, Haul!F:P,11,FALSE)</f>
        <v>15</v>
      </c>
      <c r="C846" s="3">
        <v>1</v>
      </c>
      <c r="D846" s="3">
        <v>89</v>
      </c>
      <c r="E846" s="3">
        <v>12</v>
      </c>
      <c r="F846" s="5">
        <v>77</v>
      </c>
    </row>
    <row r="847" spans="1:6">
      <c r="A847" s="3">
        <v>17</v>
      </c>
      <c r="B847" s="3">
        <f>VLOOKUP(A847, Haul!F:P,11,FALSE)</f>
        <v>15</v>
      </c>
      <c r="C847" s="3">
        <v>1</v>
      </c>
      <c r="D847" s="3">
        <v>90</v>
      </c>
      <c r="E847" s="3">
        <v>12</v>
      </c>
      <c r="F847" s="5">
        <v>74</v>
      </c>
    </row>
    <row r="848" spans="1:6">
      <c r="A848" s="3">
        <v>17</v>
      </c>
      <c r="B848" s="3">
        <f>VLOOKUP(A848, Haul!F:P,11,FALSE)</f>
        <v>15</v>
      </c>
      <c r="C848" s="3">
        <v>1</v>
      </c>
      <c r="D848" s="3">
        <v>91</v>
      </c>
      <c r="E848" s="3">
        <v>12</v>
      </c>
      <c r="F848" s="5">
        <v>56</v>
      </c>
    </row>
    <row r="849" spans="1:6">
      <c r="A849" s="3">
        <v>17</v>
      </c>
      <c r="B849" s="3">
        <f>VLOOKUP(A849, Haul!F:P,11,FALSE)</f>
        <v>15</v>
      </c>
      <c r="C849" s="3">
        <v>1</v>
      </c>
      <c r="D849" s="3">
        <v>92</v>
      </c>
      <c r="E849" s="3">
        <v>12</v>
      </c>
      <c r="F849" s="5">
        <v>69</v>
      </c>
    </row>
    <row r="850" spans="1:6">
      <c r="A850" s="3">
        <v>17</v>
      </c>
      <c r="B850" s="3">
        <f>VLOOKUP(A850, Haul!F:P,11,FALSE)</f>
        <v>15</v>
      </c>
      <c r="C850" s="3">
        <v>1</v>
      </c>
      <c r="D850" s="3">
        <v>93</v>
      </c>
      <c r="E850" s="3">
        <v>12</v>
      </c>
      <c r="F850" s="5">
        <v>64</v>
      </c>
    </row>
    <row r="851" spans="1:6">
      <c r="A851" s="3">
        <v>17</v>
      </c>
      <c r="B851" s="3">
        <f>VLOOKUP(A851, Haul!F:P,11,FALSE)</f>
        <v>15</v>
      </c>
      <c r="C851" s="3">
        <v>1</v>
      </c>
      <c r="D851" s="3">
        <v>94</v>
      </c>
      <c r="E851" s="3">
        <v>12</v>
      </c>
      <c r="F851" s="5">
        <v>70</v>
      </c>
    </row>
    <row r="852" spans="1:6">
      <c r="A852" s="3">
        <v>17</v>
      </c>
      <c r="B852" s="3">
        <f>VLOOKUP(A852, Haul!F:P,11,FALSE)</f>
        <v>15</v>
      </c>
      <c r="C852" s="3">
        <v>1</v>
      </c>
      <c r="D852" s="3">
        <v>95</v>
      </c>
      <c r="E852" s="3">
        <v>12</v>
      </c>
      <c r="F852" s="5">
        <v>55</v>
      </c>
    </row>
    <row r="853" spans="1:6">
      <c r="A853" s="3">
        <v>17</v>
      </c>
      <c r="B853" s="3">
        <f>VLOOKUP(A853, Haul!F:P,11,FALSE)</f>
        <v>15</v>
      </c>
      <c r="C853" s="3">
        <v>1</v>
      </c>
      <c r="D853" s="3">
        <v>96</v>
      </c>
      <c r="E853" s="3">
        <v>12</v>
      </c>
      <c r="F853" s="5">
        <v>55</v>
      </c>
    </row>
    <row r="854" spans="1:6">
      <c r="A854" s="3">
        <v>17</v>
      </c>
      <c r="B854" s="3">
        <f>VLOOKUP(A854, Haul!F:P,11,FALSE)</f>
        <v>15</v>
      </c>
      <c r="C854" s="3">
        <v>1</v>
      </c>
      <c r="D854" s="3">
        <v>97</v>
      </c>
      <c r="E854" s="3">
        <v>12</v>
      </c>
      <c r="F854" s="5">
        <v>51</v>
      </c>
    </row>
    <row r="855" spans="1:6">
      <c r="A855" s="3">
        <v>17</v>
      </c>
      <c r="B855" s="3">
        <f>VLOOKUP(A855, Haul!F:P,11,FALSE)</f>
        <v>15</v>
      </c>
      <c r="C855" s="3">
        <v>1</v>
      </c>
      <c r="D855" s="3">
        <v>98</v>
      </c>
      <c r="E855" s="3">
        <v>12</v>
      </c>
      <c r="F855" s="5">
        <v>37</v>
      </c>
    </row>
    <row r="856" spans="1:6">
      <c r="A856" s="3">
        <v>17</v>
      </c>
      <c r="B856" s="3">
        <f>VLOOKUP(A856, Haul!F:P,11,FALSE)</f>
        <v>15</v>
      </c>
      <c r="C856" s="3">
        <v>1</v>
      </c>
      <c r="D856" s="3">
        <v>99</v>
      </c>
      <c r="E856" s="3">
        <v>12</v>
      </c>
      <c r="F856" s="5">
        <v>46</v>
      </c>
    </row>
    <row r="857" spans="1:6">
      <c r="A857" s="3">
        <v>17</v>
      </c>
      <c r="B857" s="3">
        <f>VLOOKUP(A857, Haul!F:P,11,FALSE)</f>
        <v>15</v>
      </c>
      <c r="C857" s="3">
        <v>1</v>
      </c>
      <c r="D857" s="3">
        <v>100</v>
      </c>
      <c r="E857" s="3">
        <v>12</v>
      </c>
      <c r="F857" s="5">
        <v>54</v>
      </c>
    </row>
    <row r="858" spans="1:6">
      <c r="A858" s="3">
        <v>17</v>
      </c>
      <c r="B858" s="3">
        <f>VLOOKUP(A858, Haul!F:P,11,FALSE)</f>
        <v>15</v>
      </c>
      <c r="C858" s="3">
        <v>1</v>
      </c>
      <c r="D858" s="3">
        <v>101</v>
      </c>
      <c r="E858" s="3">
        <v>12</v>
      </c>
      <c r="F858" s="5">
        <v>51</v>
      </c>
    </row>
    <row r="859" spans="1:6">
      <c r="A859" s="3">
        <v>17</v>
      </c>
      <c r="B859" s="3">
        <f>VLOOKUP(A859, Haul!F:P,11,FALSE)</f>
        <v>15</v>
      </c>
      <c r="C859" s="3">
        <v>1</v>
      </c>
      <c r="D859" s="3">
        <v>102</v>
      </c>
      <c r="E859" s="3">
        <v>12</v>
      </c>
      <c r="F859" s="5">
        <v>53</v>
      </c>
    </row>
    <row r="860" spans="1:6">
      <c r="A860" s="3">
        <v>17</v>
      </c>
      <c r="B860" s="3">
        <f>VLOOKUP(A860, Haul!F:P,11,FALSE)</f>
        <v>15</v>
      </c>
      <c r="C860" s="3">
        <v>1</v>
      </c>
      <c r="D860" s="3">
        <v>103</v>
      </c>
      <c r="E860" s="3">
        <v>12</v>
      </c>
      <c r="F860" s="5">
        <v>43</v>
      </c>
    </row>
    <row r="861" spans="1:6">
      <c r="A861" s="3">
        <v>17</v>
      </c>
      <c r="B861" s="3">
        <f>VLOOKUP(A861, Haul!F:P,11,FALSE)</f>
        <v>15</v>
      </c>
      <c r="C861" s="3">
        <v>1</v>
      </c>
      <c r="D861" s="3">
        <v>104</v>
      </c>
      <c r="E861" s="3">
        <v>12</v>
      </c>
      <c r="F861" s="5">
        <v>48</v>
      </c>
    </row>
    <row r="862" spans="1:6">
      <c r="A862" s="3">
        <v>17</v>
      </c>
      <c r="B862" s="3">
        <f>VLOOKUP(A862, Haul!F:P,11,FALSE)</f>
        <v>15</v>
      </c>
      <c r="C862" s="3">
        <v>1</v>
      </c>
      <c r="D862" s="3">
        <v>105</v>
      </c>
      <c r="E862" s="3">
        <v>12</v>
      </c>
      <c r="F862" s="5">
        <v>57</v>
      </c>
    </row>
    <row r="863" spans="1:6">
      <c r="A863" s="3">
        <v>19</v>
      </c>
      <c r="B863" s="3">
        <f>VLOOKUP(A863, Haul!F:P,11,FALSE)</f>
        <v>13</v>
      </c>
      <c r="C863" s="3">
        <v>1</v>
      </c>
      <c r="D863" s="3">
        <v>1</v>
      </c>
      <c r="E863" s="3">
        <v>12</v>
      </c>
      <c r="F863" s="5">
        <v>67</v>
      </c>
    </row>
    <row r="864" spans="1:6">
      <c r="A864" s="3">
        <v>19</v>
      </c>
      <c r="B864" s="3">
        <f>VLOOKUP(A864, Haul!F:P,11,FALSE)</f>
        <v>13</v>
      </c>
      <c r="C864" s="3">
        <v>1</v>
      </c>
      <c r="D864" s="3">
        <v>2</v>
      </c>
      <c r="E864" s="3">
        <v>12</v>
      </c>
      <c r="F864" s="5">
        <v>79</v>
      </c>
    </row>
    <row r="865" spans="1:6">
      <c r="A865" s="3">
        <v>19</v>
      </c>
      <c r="B865" s="3">
        <f>VLOOKUP(A865, Haul!F:P,11,FALSE)</f>
        <v>13</v>
      </c>
      <c r="C865" s="3">
        <v>1</v>
      </c>
      <c r="D865" s="3">
        <v>3</v>
      </c>
      <c r="E865" s="3">
        <v>12</v>
      </c>
      <c r="F865" s="5">
        <v>73</v>
      </c>
    </row>
    <row r="866" spans="1:6">
      <c r="A866" s="3">
        <v>19</v>
      </c>
      <c r="B866" s="3">
        <f>VLOOKUP(A866, Haul!F:P,11,FALSE)</f>
        <v>13</v>
      </c>
      <c r="C866" s="3">
        <v>1</v>
      </c>
      <c r="D866" s="3">
        <v>4</v>
      </c>
      <c r="E866" s="3">
        <v>12</v>
      </c>
      <c r="F866" s="5">
        <v>61</v>
      </c>
    </row>
    <row r="867" spans="1:6">
      <c r="A867" s="3">
        <v>19</v>
      </c>
      <c r="B867" s="3">
        <f>VLOOKUP(A867, Haul!F:P,11,FALSE)</f>
        <v>13</v>
      </c>
      <c r="C867" s="3">
        <v>1</v>
      </c>
      <c r="D867" s="3">
        <v>5</v>
      </c>
      <c r="E867" s="3">
        <v>12</v>
      </c>
      <c r="F867" s="5">
        <v>66</v>
      </c>
    </row>
    <row r="868" spans="1:6">
      <c r="A868" s="3">
        <v>19</v>
      </c>
      <c r="B868" s="3">
        <f>VLOOKUP(A868, Haul!F:P,11,FALSE)</f>
        <v>13</v>
      </c>
      <c r="C868" s="3">
        <v>1</v>
      </c>
      <c r="D868" s="3">
        <v>6</v>
      </c>
      <c r="E868" s="3">
        <v>12</v>
      </c>
      <c r="F868" s="5">
        <v>38</v>
      </c>
    </row>
    <row r="869" spans="1:6" hidden="1">
      <c r="A869" s="3">
        <v>19</v>
      </c>
      <c r="B869" s="3">
        <f>VLOOKUP(A869, Haul!F:P,11,FALSE)</f>
        <v>13</v>
      </c>
      <c r="C869" s="3">
        <v>1</v>
      </c>
      <c r="D869" s="3">
        <v>1</v>
      </c>
      <c r="E869" s="3">
        <v>41</v>
      </c>
      <c r="F869" s="5">
        <v>147</v>
      </c>
    </row>
    <row r="870" spans="1:6" hidden="1">
      <c r="A870" s="3">
        <v>19</v>
      </c>
      <c r="B870" s="3">
        <f>VLOOKUP(A870, Haul!F:P,11,FALSE)</f>
        <v>13</v>
      </c>
      <c r="C870" s="3">
        <v>1</v>
      </c>
      <c r="D870" s="3">
        <v>2</v>
      </c>
      <c r="E870" s="3">
        <v>41</v>
      </c>
      <c r="F870" s="5">
        <v>161</v>
      </c>
    </row>
    <row r="871" spans="1:6" hidden="1">
      <c r="A871" s="3">
        <v>19</v>
      </c>
      <c r="B871" s="3">
        <f>VLOOKUP(A871, Haul!F:P,11,FALSE)</f>
        <v>13</v>
      </c>
      <c r="C871" s="3">
        <v>1</v>
      </c>
      <c r="D871" s="3">
        <v>3</v>
      </c>
      <c r="E871" s="3">
        <v>41</v>
      </c>
      <c r="F871" s="5">
        <v>161</v>
      </c>
    </row>
    <row r="872" spans="1:6" hidden="1">
      <c r="A872" s="3">
        <v>19</v>
      </c>
      <c r="B872" s="3">
        <f>VLOOKUP(A872, Haul!F:P,11,FALSE)</f>
        <v>13</v>
      </c>
      <c r="C872" s="3">
        <v>1</v>
      </c>
      <c r="D872" s="3">
        <v>4</v>
      </c>
      <c r="E872" s="3">
        <v>41</v>
      </c>
      <c r="F872" s="5">
        <v>113</v>
      </c>
    </row>
    <row r="873" spans="1:6" hidden="1">
      <c r="A873" s="3">
        <v>19</v>
      </c>
      <c r="B873" s="3">
        <f>VLOOKUP(A873, Haul!F:P,11,FALSE)</f>
        <v>13</v>
      </c>
      <c r="C873" s="3">
        <v>1</v>
      </c>
      <c r="D873" s="3">
        <v>5</v>
      </c>
      <c r="E873" s="3">
        <v>41</v>
      </c>
      <c r="F873" s="5">
        <v>132</v>
      </c>
    </row>
    <row r="874" spans="1:6" hidden="1">
      <c r="A874" s="3">
        <v>19</v>
      </c>
      <c r="B874" s="3">
        <f>VLOOKUP(A874, Haul!F:P,11,FALSE)</f>
        <v>13</v>
      </c>
      <c r="C874" s="3">
        <v>1</v>
      </c>
      <c r="D874" s="3">
        <v>6</v>
      </c>
      <c r="E874" s="3">
        <v>41</v>
      </c>
      <c r="F874" s="5">
        <v>107</v>
      </c>
    </row>
    <row r="875" spans="1:6" hidden="1">
      <c r="A875" s="3">
        <v>19</v>
      </c>
      <c r="B875" s="3">
        <f>VLOOKUP(A875, Haul!F:P,11,FALSE)</f>
        <v>13</v>
      </c>
      <c r="C875" s="3">
        <v>1</v>
      </c>
      <c r="D875" s="3">
        <v>7</v>
      </c>
      <c r="E875" s="3">
        <v>41</v>
      </c>
      <c r="F875" s="5">
        <v>137</v>
      </c>
    </row>
    <row r="876" spans="1:6" hidden="1">
      <c r="A876" s="3">
        <v>19</v>
      </c>
      <c r="B876" s="3">
        <f>VLOOKUP(A876, Haul!F:P,11,FALSE)</f>
        <v>13</v>
      </c>
      <c r="C876" s="3">
        <v>1</v>
      </c>
      <c r="D876" s="3">
        <v>8</v>
      </c>
      <c r="E876" s="3">
        <v>41</v>
      </c>
      <c r="F876" s="5">
        <v>39</v>
      </c>
    </row>
    <row r="877" spans="1:6" hidden="1">
      <c r="A877" s="3">
        <v>19</v>
      </c>
      <c r="B877" s="3">
        <f>VLOOKUP(A877, Haul!F:P,11,FALSE)</f>
        <v>13</v>
      </c>
      <c r="C877" s="3">
        <v>1</v>
      </c>
      <c r="D877" s="3">
        <v>9</v>
      </c>
      <c r="E877" s="3">
        <v>41</v>
      </c>
      <c r="F877" s="5">
        <v>163</v>
      </c>
    </row>
    <row r="878" spans="1:6" hidden="1">
      <c r="A878" s="3">
        <v>19</v>
      </c>
      <c r="B878" s="3">
        <f>VLOOKUP(A878, Haul!F:P,11,FALSE)</f>
        <v>13</v>
      </c>
      <c r="C878" s="3">
        <v>1</v>
      </c>
      <c r="D878" s="3">
        <v>10</v>
      </c>
      <c r="E878" s="3">
        <v>41</v>
      </c>
      <c r="F878" s="5">
        <v>110</v>
      </c>
    </row>
    <row r="879" spans="1:6" hidden="1">
      <c r="A879" s="3">
        <v>19</v>
      </c>
      <c r="B879" s="3">
        <f>VLOOKUP(A879, Haul!F:P,11,FALSE)</f>
        <v>13</v>
      </c>
      <c r="C879" s="3">
        <v>1</v>
      </c>
      <c r="D879" s="3">
        <v>11</v>
      </c>
      <c r="E879" s="3">
        <v>41</v>
      </c>
      <c r="F879" s="5">
        <v>136</v>
      </c>
    </row>
    <row r="880" spans="1:6" hidden="1">
      <c r="A880" s="3">
        <v>19</v>
      </c>
      <c r="B880" s="3">
        <f>VLOOKUP(A880, Haul!F:P,11,FALSE)</f>
        <v>13</v>
      </c>
      <c r="C880" s="3">
        <v>1</v>
      </c>
      <c r="D880" s="3">
        <v>12</v>
      </c>
      <c r="E880" s="3">
        <v>41</v>
      </c>
      <c r="F880" s="5">
        <v>144</v>
      </c>
    </row>
    <row r="881" spans="1:6" hidden="1">
      <c r="A881" s="3">
        <v>19</v>
      </c>
      <c r="B881" s="3">
        <f>VLOOKUP(A881, Haul!F:P,11,FALSE)</f>
        <v>13</v>
      </c>
      <c r="C881" s="3">
        <v>1</v>
      </c>
      <c r="D881" s="3">
        <v>13</v>
      </c>
      <c r="E881" s="3">
        <v>41</v>
      </c>
      <c r="F881" s="5">
        <v>82</v>
      </c>
    </row>
    <row r="882" spans="1:6" hidden="1">
      <c r="A882" s="3">
        <v>19</v>
      </c>
      <c r="B882" s="3">
        <f>VLOOKUP(A882, Haul!F:P,11,FALSE)</f>
        <v>13</v>
      </c>
      <c r="C882" s="3">
        <v>1</v>
      </c>
      <c r="D882" s="3">
        <v>14</v>
      </c>
      <c r="E882" s="3">
        <v>41</v>
      </c>
      <c r="F882" s="5">
        <v>127</v>
      </c>
    </row>
    <row r="883" spans="1:6" hidden="1">
      <c r="A883" s="3">
        <v>19</v>
      </c>
      <c r="B883" s="3">
        <f>VLOOKUP(A883, Haul!F:P,11,FALSE)</f>
        <v>13</v>
      </c>
      <c r="C883" s="3">
        <v>1</v>
      </c>
      <c r="D883" s="3">
        <v>15</v>
      </c>
      <c r="E883" s="3">
        <v>41</v>
      </c>
      <c r="F883" s="5">
        <v>171</v>
      </c>
    </row>
    <row r="884" spans="1:6" hidden="1">
      <c r="A884" s="3">
        <v>19</v>
      </c>
      <c r="B884" s="3">
        <f>VLOOKUP(A884, Haul!F:P,11,FALSE)</f>
        <v>13</v>
      </c>
      <c r="C884" s="3">
        <v>1</v>
      </c>
      <c r="D884" s="3">
        <v>16</v>
      </c>
      <c r="E884" s="3">
        <v>41</v>
      </c>
      <c r="F884" s="5">
        <v>119</v>
      </c>
    </row>
    <row r="885" spans="1:6" hidden="1">
      <c r="A885" s="3">
        <v>19</v>
      </c>
      <c r="B885" s="3">
        <f>VLOOKUP(A885, Haul!F:P,11,FALSE)</f>
        <v>13</v>
      </c>
      <c r="C885" s="3">
        <v>1</v>
      </c>
      <c r="D885" s="3">
        <v>17</v>
      </c>
      <c r="E885" s="3">
        <v>41</v>
      </c>
      <c r="F885" s="5">
        <v>120</v>
      </c>
    </row>
    <row r="886" spans="1:6" hidden="1">
      <c r="A886" s="3">
        <v>19</v>
      </c>
      <c r="B886" s="3">
        <f>VLOOKUP(A886, Haul!F:P,11,FALSE)</f>
        <v>13</v>
      </c>
      <c r="C886" s="3">
        <v>1</v>
      </c>
      <c r="D886" s="3">
        <v>18</v>
      </c>
      <c r="E886" s="3">
        <v>41</v>
      </c>
      <c r="F886" s="5">
        <v>81</v>
      </c>
    </row>
    <row r="887" spans="1:6" hidden="1">
      <c r="A887" s="3">
        <v>19</v>
      </c>
      <c r="B887" s="3">
        <f>VLOOKUP(A887, Haul!F:P,11,FALSE)</f>
        <v>13</v>
      </c>
      <c r="C887" s="3">
        <v>1</v>
      </c>
      <c r="D887" s="3">
        <v>19</v>
      </c>
      <c r="E887" s="3">
        <v>41</v>
      </c>
      <c r="F887" s="5">
        <v>174</v>
      </c>
    </row>
    <row r="888" spans="1:6" hidden="1">
      <c r="A888" s="3">
        <v>19</v>
      </c>
      <c r="B888" s="3">
        <f>VLOOKUP(A888, Haul!F:P,11,FALSE)</f>
        <v>13</v>
      </c>
      <c r="C888" s="3">
        <v>1</v>
      </c>
      <c r="D888" s="3">
        <v>20</v>
      </c>
      <c r="E888" s="3">
        <v>41</v>
      </c>
      <c r="F888" s="5">
        <v>107</v>
      </c>
    </row>
    <row r="889" spans="1:6" hidden="1">
      <c r="A889" s="3">
        <v>19</v>
      </c>
      <c r="B889" s="3">
        <f>VLOOKUP(A889, Haul!F:P,11,FALSE)</f>
        <v>13</v>
      </c>
      <c r="C889" s="3">
        <v>1</v>
      </c>
      <c r="D889" s="3">
        <v>21</v>
      </c>
      <c r="E889" s="3">
        <v>41</v>
      </c>
      <c r="F889" s="5">
        <v>125</v>
      </c>
    </row>
    <row r="890" spans="1:6" hidden="1">
      <c r="A890" s="3">
        <v>19</v>
      </c>
      <c r="B890" s="3">
        <f>VLOOKUP(A890, Haul!F:P,11,FALSE)</f>
        <v>13</v>
      </c>
      <c r="C890" s="3">
        <v>1</v>
      </c>
      <c r="D890" s="3">
        <v>22</v>
      </c>
      <c r="E890" s="3">
        <v>41</v>
      </c>
      <c r="F890" s="5">
        <v>138</v>
      </c>
    </row>
    <row r="891" spans="1:6" hidden="1">
      <c r="A891" s="3">
        <v>19</v>
      </c>
      <c r="B891" s="3">
        <f>VLOOKUP(A891, Haul!F:P,11,FALSE)</f>
        <v>13</v>
      </c>
      <c r="C891" s="3">
        <v>1</v>
      </c>
      <c r="D891" s="3">
        <v>23</v>
      </c>
      <c r="E891" s="3">
        <v>41</v>
      </c>
      <c r="F891" s="5">
        <v>148</v>
      </c>
    </row>
    <row r="892" spans="1:6" hidden="1">
      <c r="A892" s="3">
        <v>19</v>
      </c>
      <c r="B892" s="3">
        <f>VLOOKUP(A892, Haul!F:P,11,FALSE)</f>
        <v>13</v>
      </c>
      <c r="C892" s="3">
        <v>1</v>
      </c>
      <c r="D892" s="3">
        <v>24</v>
      </c>
      <c r="E892" s="3">
        <v>41</v>
      </c>
      <c r="F892" s="5">
        <v>110</v>
      </c>
    </row>
    <row r="893" spans="1:6" hidden="1">
      <c r="A893" s="3">
        <v>19</v>
      </c>
      <c r="B893" s="3">
        <f>VLOOKUP(A893, Haul!F:P,11,FALSE)</f>
        <v>13</v>
      </c>
      <c r="C893" s="3">
        <v>1</v>
      </c>
      <c r="D893" s="3">
        <v>25</v>
      </c>
      <c r="E893" s="3">
        <v>41</v>
      </c>
      <c r="F893" s="5">
        <v>140</v>
      </c>
    </row>
    <row r="894" spans="1:6" hidden="1">
      <c r="A894" s="3">
        <v>19</v>
      </c>
      <c r="B894" s="3">
        <f>VLOOKUP(A894, Haul!F:P,11,FALSE)</f>
        <v>13</v>
      </c>
      <c r="C894" s="3">
        <v>1</v>
      </c>
      <c r="D894" s="3">
        <v>1</v>
      </c>
      <c r="E894" s="3">
        <v>42</v>
      </c>
      <c r="F894" s="5">
        <v>115</v>
      </c>
    </row>
    <row r="895" spans="1:6" hidden="1">
      <c r="A895" s="3">
        <v>19</v>
      </c>
      <c r="B895" s="3">
        <f>VLOOKUP(A895, Haul!F:P,11,FALSE)</f>
        <v>13</v>
      </c>
      <c r="C895" s="3">
        <v>1</v>
      </c>
      <c r="D895" s="3">
        <v>2</v>
      </c>
      <c r="E895" s="3">
        <v>42</v>
      </c>
      <c r="F895" s="5">
        <v>84</v>
      </c>
    </row>
    <row r="896" spans="1:6" hidden="1">
      <c r="A896" s="3">
        <v>19</v>
      </c>
      <c r="B896" s="3">
        <f>VLOOKUP(A896, Haul!F:P,11,FALSE)</f>
        <v>13</v>
      </c>
      <c r="C896" s="3">
        <v>1</v>
      </c>
      <c r="D896" s="3">
        <v>3</v>
      </c>
      <c r="E896" s="3">
        <v>42</v>
      </c>
      <c r="F896" s="5">
        <v>97</v>
      </c>
    </row>
    <row r="897" spans="1:6" hidden="1">
      <c r="A897" s="3">
        <v>19</v>
      </c>
      <c r="B897" s="3">
        <f>VLOOKUP(A897, Haul!F:P,11,FALSE)</f>
        <v>13</v>
      </c>
      <c r="C897" s="3">
        <v>1</v>
      </c>
      <c r="D897" s="3">
        <v>4</v>
      </c>
      <c r="E897" s="3">
        <v>42</v>
      </c>
      <c r="F897" s="5">
        <v>72</v>
      </c>
    </row>
    <row r="898" spans="1:6" hidden="1">
      <c r="A898" s="3">
        <v>19</v>
      </c>
      <c r="B898" s="3">
        <f>VLOOKUP(A898, Haul!F:P,11,FALSE)</f>
        <v>13</v>
      </c>
      <c r="C898" s="3">
        <v>1</v>
      </c>
      <c r="D898" s="3">
        <v>1</v>
      </c>
      <c r="E898" s="3">
        <v>61</v>
      </c>
      <c r="F898" s="5">
        <v>123</v>
      </c>
    </row>
    <row r="899" spans="1:6" hidden="1">
      <c r="A899" s="3">
        <v>20</v>
      </c>
      <c r="B899" s="3">
        <f>VLOOKUP(A899, Haul!F:P,11,FALSE)</f>
        <v>11</v>
      </c>
      <c r="C899" s="3">
        <v>1</v>
      </c>
      <c r="D899" s="3">
        <v>1</v>
      </c>
      <c r="E899" s="3">
        <v>22</v>
      </c>
      <c r="F899" s="3">
        <v>51</v>
      </c>
    </row>
    <row r="900" spans="1:6" hidden="1">
      <c r="A900" s="3">
        <v>20</v>
      </c>
      <c r="B900" s="3">
        <f>VLOOKUP(A900, Haul!F:P,11,FALSE)</f>
        <v>11</v>
      </c>
      <c r="C900" s="3">
        <v>1</v>
      </c>
      <c r="D900" s="3">
        <v>2</v>
      </c>
      <c r="E900" s="3">
        <v>22</v>
      </c>
      <c r="F900" s="3">
        <v>47</v>
      </c>
    </row>
    <row r="901" spans="1:6" hidden="1">
      <c r="A901" s="3">
        <v>20</v>
      </c>
      <c r="B901" s="3">
        <f>VLOOKUP(A901, Haul!F:P,11,FALSE)</f>
        <v>11</v>
      </c>
      <c r="C901" s="3">
        <v>1</v>
      </c>
      <c r="D901" s="3">
        <v>3</v>
      </c>
      <c r="E901" s="3">
        <v>22</v>
      </c>
      <c r="F901" s="3">
        <v>51</v>
      </c>
    </row>
    <row r="902" spans="1:6" hidden="1">
      <c r="A902" s="3">
        <v>20</v>
      </c>
      <c r="B902" s="3">
        <f>VLOOKUP(A902, Haul!F:P,11,FALSE)</f>
        <v>11</v>
      </c>
      <c r="C902" s="3">
        <v>1</v>
      </c>
      <c r="D902" s="3">
        <v>4</v>
      </c>
      <c r="E902" s="3">
        <v>22</v>
      </c>
      <c r="F902" s="3">
        <v>56</v>
      </c>
    </row>
    <row r="903" spans="1:6" hidden="1">
      <c r="A903" s="3">
        <v>20</v>
      </c>
      <c r="B903" s="3">
        <f>VLOOKUP(A903, Haul!F:P,11,FALSE)</f>
        <v>11</v>
      </c>
      <c r="C903" s="3">
        <v>1</v>
      </c>
      <c r="D903" s="3">
        <v>5</v>
      </c>
      <c r="E903" s="3">
        <v>22</v>
      </c>
      <c r="F903" s="3">
        <v>58</v>
      </c>
    </row>
    <row r="904" spans="1:6" hidden="1">
      <c r="A904" s="3">
        <v>20</v>
      </c>
      <c r="B904" s="3">
        <f>VLOOKUP(A904, Haul!F:P,11,FALSE)</f>
        <v>11</v>
      </c>
      <c r="C904" s="3">
        <v>1</v>
      </c>
      <c r="D904" s="3">
        <v>6</v>
      </c>
      <c r="E904" s="3">
        <v>22</v>
      </c>
      <c r="F904" s="3">
        <v>61</v>
      </c>
    </row>
    <row r="905" spans="1:6" hidden="1">
      <c r="A905" s="3">
        <v>20</v>
      </c>
      <c r="B905" s="3">
        <f>VLOOKUP(A905, Haul!F:P,11,FALSE)</f>
        <v>11</v>
      </c>
      <c r="C905" s="3">
        <v>1</v>
      </c>
      <c r="D905" s="3">
        <v>7</v>
      </c>
      <c r="E905" s="3">
        <v>22</v>
      </c>
      <c r="F905" s="3">
        <v>60</v>
      </c>
    </row>
    <row r="906" spans="1:6" hidden="1">
      <c r="A906" s="3">
        <v>20</v>
      </c>
      <c r="B906" s="3">
        <f>VLOOKUP(A906, Haul!F:P,11,FALSE)</f>
        <v>11</v>
      </c>
      <c r="C906" s="3">
        <v>1</v>
      </c>
      <c r="D906" s="3">
        <v>8</v>
      </c>
      <c r="E906" s="3">
        <v>22</v>
      </c>
      <c r="F906" s="3">
        <v>57</v>
      </c>
    </row>
    <row r="907" spans="1:6" hidden="1">
      <c r="A907" s="3">
        <v>20</v>
      </c>
      <c r="B907" s="3">
        <f>VLOOKUP(A907, Haul!F:P,11,FALSE)</f>
        <v>11</v>
      </c>
      <c r="C907" s="3">
        <v>1</v>
      </c>
      <c r="D907" s="3">
        <v>9</v>
      </c>
      <c r="E907" s="3">
        <v>22</v>
      </c>
      <c r="F907" s="3">
        <v>34</v>
      </c>
    </row>
    <row r="908" spans="1:6" hidden="1">
      <c r="A908" s="3">
        <v>20</v>
      </c>
      <c r="B908" s="3">
        <f>VLOOKUP(A908, Haul!F:P,11,FALSE)</f>
        <v>11</v>
      </c>
      <c r="C908" s="3">
        <v>1</v>
      </c>
      <c r="D908" s="3">
        <v>10</v>
      </c>
      <c r="E908" s="3">
        <v>22</v>
      </c>
      <c r="F908" s="3">
        <v>39</v>
      </c>
    </row>
    <row r="909" spans="1:6" hidden="1">
      <c r="A909" s="3">
        <v>20</v>
      </c>
      <c r="B909" s="3">
        <f>VLOOKUP(A909, Haul!F:P,11,FALSE)</f>
        <v>11</v>
      </c>
      <c r="C909" s="3">
        <v>1</v>
      </c>
      <c r="D909" s="3">
        <v>11</v>
      </c>
      <c r="E909" s="3">
        <v>22</v>
      </c>
      <c r="F909" s="3">
        <v>57</v>
      </c>
    </row>
    <row r="910" spans="1:6" hidden="1">
      <c r="A910" s="3">
        <v>20</v>
      </c>
      <c r="B910" s="3">
        <f>VLOOKUP(A910, Haul!F:P,11,FALSE)</f>
        <v>11</v>
      </c>
      <c r="C910" s="3">
        <v>1</v>
      </c>
      <c r="D910" s="3">
        <v>12</v>
      </c>
      <c r="E910" s="3">
        <v>22</v>
      </c>
      <c r="F910" s="3">
        <v>58</v>
      </c>
    </row>
    <row r="911" spans="1:6" hidden="1">
      <c r="A911" s="3">
        <v>20</v>
      </c>
      <c r="B911" s="3">
        <f>VLOOKUP(A911, Haul!F:P,11,FALSE)</f>
        <v>11</v>
      </c>
      <c r="C911" s="3">
        <v>1</v>
      </c>
      <c r="D911" s="3">
        <v>13</v>
      </c>
      <c r="E911" s="3">
        <v>22</v>
      </c>
      <c r="F911" s="3">
        <v>59</v>
      </c>
    </row>
    <row r="912" spans="1:6" hidden="1">
      <c r="A912" s="3">
        <v>20</v>
      </c>
      <c r="B912" s="3">
        <f>VLOOKUP(A912, Haul!F:P,11,FALSE)</f>
        <v>11</v>
      </c>
      <c r="C912" s="3">
        <v>1</v>
      </c>
      <c r="D912" s="3">
        <v>14</v>
      </c>
      <c r="E912" s="3">
        <v>22</v>
      </c>
      <c r="F912" s="3">
        <v>48</v>
      </c>
    </row>
    <row r="913" spans="1:6" hidden="1">
      <c r="A913" s="3">
        <v>20</v>
      </c>
      <c r="B913" s="3">
        <f>VLOOKUP(A913, Haul!F:P,11,FALSE)</f>
        <v>11</v>
      </c>
      <c r="C913" s="3">
        <v>1</v>
      </c>
      <c r="D913" s="3">
        <v>15</v>
      </c>
      <c r="E913" s="3">
        <v>22</v>
      </c>
      <c r="F913" s="3">
        <v>77</v>
      </c>
    </row>
    <row r="914" spans="1:6" hidden="1">
      <c r="A914" s="3">
        <v>20</v>
      </c>
      <c r="B914" s="3">
        <f>VLOOKUP(A914, Haul!F:P,11,FALSE)</f>
        <v>11</v>
      </c>
      <c r="C914" s="3">
        <v>1</v>
      </c>
      <c r="D914" s="3">
        <v>16</v>
      </c>
      <c r="E914" s="3">
        <v>22</v>
      </c>
      <c r="F914" s="3">
        <v>47</v>
      </c>
    </row>
    <row r="915" spans="1:6" hidden="1">
      <c r="A915" s="3">
        <v>20</v>
      </c>
      <c r="B915" s="3">
        <f>VLOOKUP(A915, Haul!F:P,11,FALSE)</f>
        <v>11</v>
      </c>
      <c r="C915" s="3">
        <v>1</v>
      </c>
      <c r="D915" s="3">
        <v>17</v>
      </c>
      <c r="E915" s="3">
        <v>22</v>
      </c>
      <c r="F915" s="3">
        <v>33</v>
      </c>
    </row>
    <row r="916" spans="1:6" hidden="1">
      <c r="A916" s="3">
        <v>20</v>
      </c>
      <c r="B916" s="3">
        <f>VLOOKUP(A916, Haul!F:P,11,FALSE)</f>
        <v>11</v>
      </c>
      <c r="C916" s="3">
        <v>1</v>
      </c>
      <c r="D916" s="3">
        <v>18</v>
      </c>
      <c r="E916" s="3">
        <v>22</v>
      </c>
      <c r="F916" s="3">
        <v>59</v>
      </c>
    </row>
    <row r="917" spans="1:6" hidden="1">
      <c r="A917" s="3">
        <v>20</v>
      </c>
      <c r="B917" s="3">
        <f>VLOOKUP(A917, Haul!F:P,11,FALSE)</f>
        <v>11</v>
      </c>
      <c r="C917" s="3">
        <v>1</v>
      </c>
      <c r="D917" s="3">
        <v>19</v>
      </c>
      <c r="E917" s="3">
        <v>22</v>
      </c>
      <c r="F917" s="3">
        <v>57</v>
      </c>
    </row>
    <row r="918" spans="1:6" hidden="1">
      <c r="A918" s="3">
        <v>20</v>
      </c>
      <c r="B918" s="3">
        <f>VLOOKUP(A918, Haul!F:P,11,FALSE)</f>
        <v>11</v>
      </c>
      <c r="C918" s="3">
        <v>1</v>
      </c>
      <c r="D918" s="3">
        <v>20</v>
      </c>
      <c r="E918" s="3">
        <v>22</v>
      </c>
      <c r="F918" s="3">
        <v>49</v>
      </c>
    </row>
    <row r="919" spans="1:6" hidden="1">
      <c r="A919" s="3">
        <v>20</v>
      </c>
      <c r="B919" s="3">
        <f>VLOOKUP(A919, Haul!F:P,11,FALSE)</f>
        <v>11</v>
      </c>
      <c r="C919" s="3">
        <v>1</v>
      </c>
      <c r="D919" s="3">
        <v>21</v>
      </c>
      <c r="E919" s="3">
        <v>22</v>
      </c>
      <c r="F919" s="3">
        <v>35</v>
      </c>
    </row>
    <row r="920" spans="1:6" hidden="1">
      <c r="A920" s="3">
        <v>20</v>
      </c>
      <c r="B920" s="3">
        <f>VLOOKUP(A920, Haul!F:P,11,FALSE)</f>
        <v>11</v>
      </c>
      <c r="C920" s="3">
        <v>1</v>
      </c>
      <c r="D920" s="3">
        <v>22</v>
      </c>
      <c r="E920" s="3">
        <v>22</v>
      </c>
      <c r="F920" s="3">
        <v>42</v>
      </c>
    </row>
    <row r="921" spans="1:6" hidden="1">
      <c r="A921" s="3">
        <v>20</v>
      </c>
      <c r="B921" s="3">
        <f>VLOOKUP(A921, Haul!F:P,11,FALSE)</f>
        <v>11</v>
      </c>
      <c r="C921" s="3">
        <v>1</v>
      </c>
      <c r="D921" s="3">
        <v>23</v>
      </c>
      <c r="E921" s="3">
        <v>22</v>
      </c>
      <c r="F921" s="3">
        <v>35</v>
      </c>
    </row>
    <row r="922" spans="1:6" hidden="1">
      <c r="A922" s="3">
        <v>20</v>
      </c>
      <c r="B922" s="3">
        <f>VLOOKUP(A922, Haul!F:P,11,FALSE)</f>
        <v>11</v>
      </c>
      <c r="C922" s="3">
        <v>1</v>
      </c>
      <c r="D922" s="3">
        <v>24</v>
      </c>
      <c r="E922" s="3">
        <v>22</v>
      </c>
      <c r="F922" s="3">
        <v>46</v>
      </c>
    </row>
    <row r="923" spans="1:6" hidden="1">
      <c r="A923" s="3">
        <v>20</v>
      </c>
      <c r="B923" s="3">
        <f>VLOOKUP(A923, Haul!F:P,11,FALSE)</f>
        <v>11</v>
      </c>
      <c r="C923" s="3">
        <v>1</v>
      </c>
      <c r="D923" s="3">
        <v>25</v>
      </c>
      <c r="E923" s="3">
        <v>22</v>
      </c>
      <c r="F923" s="3">
        <v>58</v>
      </c>
    </row>
    <row r="924" spans="1:6" hidden="1">
      <c r="A924" s="3">
        <v>20</v>
      </c>
      <c r="B924" s="3">
        <f>VLOOKUP(A924, Haul!F:P,11,FALSE)</f>
        <v>11</v>
      </c>
      <c r="C924" s="3">
        <v>1</v>
      </c>
      <c r="D924" s="3">
        <v>26</v>
      </c>
      <c r="E924" s="3">
        <v>22</v>
      </c>
      <c r="F924" s="3">
        <v>39</v>
      </c>
    </row>
    <row r="925" spans="1:6" hidden="1">
      <c r="A925" s="3">
        <v>20</v>
      </c>
      <c r="B925" s="3">
        <f>VLOOKUP(A925, Haul!F:P,11,FALSE)</f>
        <v>11</v>
      </c>
      <c r="C925" s="3">
        <v>1</v>
      </c>
      <c r="D925" s="3">
        <v>27</v>
      </c>
      <c r="E925" s="3">
        <v>22</v>
      </c>
      <c r="F925" s="3">
        <v>57</v>
      </c>
    </row>
    <row r="926" spans="1:6" hidden="1">
      <c r="A926" s="3">
        <v>20</v>
      </c>
      <c r="B926" s="3">
        <f>VLOOKUP(A926, Haul!F:P,11,FALSE)</f>
        <v>11</v>
      </c>
      <c r="C926" s="3">
        <v>1</v>
      </c>
      <c r="D926" s="3">
        <v>28</v>
      </c>
      <c r="E926" s="3">
        <v>22</v>
      </c>
      <c r="F926" s="3">
        <v>49</v>
      </c>
    </row>
    <row r="927" spans="1:6" hidden="1">
      <c r="A927" s="3">
        <v>20</v>
      </c>
      <c r="B927" s="3">
        <f>VLOOKUP(A927, Haul!F:P,11,FALSE)</f>
        <v>11</v>
      </c>
      <c r="C927" s="3">
        <v>1</v>
      </c>
      <c r="D927" s="3">
        <v>29</v>
      </c>
      <c r="E927" s="3">
        <v>22</v>
      </c>
      <c r="F927" s="3">
        <v>36</v>
      </c>
    </row>
    <row r="928" spans="1:6" hidden="1">
      <c r="A928" s="3">
        <v>20</v>
      </c>
      <c r="B928" s="3">
        <f>VLOOKUP(A928, Haul!F:P,11,FALSE)</f>
        <v>11</v>
      </c>
      <c r="C928" s="3">
        <v>1</v>
      </c>
      <c r="D928" s="3">
        <v>30</v>
      </c>
      <c r="E928" s="3">
        <v>22</v>
      </c>
      <c r="F928" s="3">
        <v>67</v>
      </c>
    </row>
    <row r="929" spans="1:6" hidden="1">
      <c r="A929" s="3">
        <v>20</v>
      </c>
      <c r="B929" s="3">
        <f>VLOOKUP(A929, Haul!F:P,11,FALSE)</f>
        <v>11</v>
      </c>
      <c r="C929" s="3">
        <v>1</v>
      </c>
      <c r="D929" s="3">
        <v>31</v>
      </c>
      <c r="E929" s="3">
        <v>22</v>
      </c>
      <c r="F929" s="3">
        <v>61</v>
      </c>
    </row>
    <row r="930" spans="1:6" hidden="1">
      <c r="A930" s="3">
        <v>20</v>
      </c>
      <c r="B930" s="3">
        <f>VLOOKUP(A930, Haul!F:P,11,FALSE)</f>
        <v>11</v>
      </c>
      <c r="C930" s="3">
        <v>1</v>
      </c>
      <c r="D930" s="3">
        <v>32</v>
      </c>
      <c r="E930" s="3">
        <v>22</v>
      </c>
      <c r="F930" s="3">
        <v>56</v>
      </c>
    </row>
    <row r="931" spans="1:6" hidden="1">
      <c r="A931" s="3">
        <v>20</v>
      </c>
      <c r="B931" s="3">
        <f>VLOOKUP(A931, Haul!F:P,11,FALSE)</f>
        <v>11</v>
      </c>
      <c r="C931" s="3">
        <v>1</v>
      </c>
      <c r="D931" s="3">
        <v>33</v>
      </c>
      <c r="E931" s="3">
        <v>22</v>
      </c>
      <c r="F931" s="3">
        <v>46</v>
      </c>
    </row>
    <row r="932" spans="1:6" hidden="1">
      <c r="A932" s="3">
        <v>20</v>
      </c>
      <c r="B932" s="3">
        <f>VLOOKUP(A932, Haul!F:P,11,FALSE)</f>
        <v>11</v>
      </c>
      <c r="C932" s="3">
        <v>1</v>
      </c>
      <c r="D932" s="3">
        <v>34</v>
      </c>
      <c r="E932" s="3">
        <v>22</v>
      </c>
      <c r="F932" s="3">
        <v>77</v>
      </c>
    </row>
    <row r="933" spans="1:6" hidden="1">
      <c r="A933" s="3">
        <v>20</v>
      </c>
      <c r="B933" s="3">
        <f>VLOOKUP(A933, Haul!F:P,11,FALSE)</f>
        <v>11</v>
      </c>
      <c r="C933" s="3">
        <v>1</v>
      </c>
      <c r="D933" s="3">
        <v>35</v>
      </c>
      <c r="E933" s="3">
        <v>22</v>
      </c>
      <c r="F933" s="3">
        <v>59</v>
      </c>
    </row>
    <row r="934" spans="1:6" hidden="1">
      <c r="A934" s="3">
        <v>20</v>
      </c>
      <c r="B934" s="3">
        <f>VLOOKUP(A934, Haul!F:P,11,FALSE)</f>
        <v>11</v>
      </c>
      <c r="C934" s="3">
        <v>1</v>
      </c>
      <c r="D934" s="3">
        <v>36</v>
      </c>
      <c r="E934" s="3">
        <v>22</v>
      </c>
      <c r="F934" s="3">
        <v>90</v>
      </c>
    </row>
    <row r="935" spans="1:6" hidden="1">
      <c r="A935" s="3">
        <v>20</v>
      </c>
      <c r="B935" s="3">
        <f>VLOOKUP(A935, Haul!F:P,11,FALSE)</f>
        <v>11</v>
      </c>
      <c r="C935" s="3">
        <v>1</v>
      </c>
      <c r="D935" s="3">
        <v>37</v>
      </c>
      <c r="E935" s="3">
        <v>22</v>
      </c>
      <c r="F935" s="3">
        <v>83</v>
      </c>
    </row>
    <row r="936" spans="1:6" hidden="1">
      <c r="A936" s="3">
        <v>20</v>
      </c>
      <c r="B936" s="3">
        <f>VLOOKUP(A936, Haul!F:P,11,FALSE)</f>
        <v>11</v>
      </c>
      <c r="C936" s="3">
        <v>1</v>
      </c>
      <c r="D936" s="3">
        <v>38</v>
      </c>
      <c r="E936" s="3">
        <v>22</v>
      </c>
      <c r="F936" s="3">
        <v>75</v>
      </c>
    </row>
    <row r="937" spans="1:6" hidden="1">
      <c r="A937" s="3">
        <v>20</v>
      </c>
      <c r="B937" s="3">
        <f>VLOOKUP(A937, Haul!F:P,11,FALSE)</f>
        <v>11</v>
      </c>
      <c r="C937" s="3">
        <v>1</v>
      </c>
      <c r="D937" s="3">
        <v>39</v>
      </c>
      <c r="E937" s="3">
        <v>22</v>
      </c>
      <c r="F937" s="3">
        <v>39</v>
      </c>
    </row>
    <row r="938" spans="1:6" hidden="1">
      <c r="A938" s="3">
        <v>20</v>
      </c>
      <c r="B938" s="3">
        <f>VLOOKUP(A938, Haul!F:P,11,FALSE)</f>
        <v>11</v>
      </c>
      <c r="C938" s="3">
        <v>1</v>
      </c>
      <c r="D938" s="3">
        <v>40</v>
      </c>
      <c r="E938" s="3">
        <v>22</v>
      </c>
      <c r="F938" s="3">
        <v>37</v>
      </c>
    </row>
    <row r="939" spans="1:6" hidden="1">
      <c r="A939" s="3">
        <v>20</v>
      </c>
      <c r="B939" s="3">
        <f>VLOOKUP(A939, Haul!F:P,11,FALSE)</f>
        <v>11</v>
      </c>
      <c r="C939" s="3">
        <v>1</v>
      </c>
      <c r="D939" s="3">
        <v>41</v>
      </c>
      <c r="E939" s="3">
        <v>22</v>
      </c>
      <c r="F939" s="3">
        <v>65</v>
      </c>
    </row>
    <row r="940" spans="1:6" hidden="1">
      <c r="A940" s="3">
        <v>20</v>
      </c>
      <c r="B940" s="3">
        <f>VLOOKUP(A940, Haul!F:P,11,FALSE)</f>
        <v>11</v>
      </c>
      <c r="C940" s="3">
        <v>1</v>
      </c>
      <c r="D940" s="3">
        <v>42</v>
      </c>
      <c r="E940" s="3">
        <v>22</v>
      </c>
      <c r="F940" s="3">
        <v>34</v>
      </c>
    </row>
    <row r="941" spans="1:6" hidden="1">
      <c r="A941" s="3">
        <v>20</v>
      </c>
      <c r="B941" s="3">
        <f>VLOOKUP(A941, Haul!F:P,11,FALSE)</f>
        <v>11</v>
      </c>
      <c r="C941" s="3">
        <v>1</v>
      </c>
      <c r="D941" s="3">
        <v>43</v>
      </c>
      <c r="E941" s="3">
        <v>22</v>
      </c>
      <c r="F941" s="3">
        <v>64</v>
      </c>
    </row>
    <row r="942" spans="1:6" hidden="1">
      <c r="A942" s="3">
        <v>20</v>
      </c>
      <c r="B942" s="3">
        <f>VLOOKUP(A942, Haul!F:P,11,FALSE)</f>
        <v>11</v>
      </c>
      <c r="C942" s="3">
        <v>1</v>
      </c>
      <c r="D942" s="3">
        <v>44</v>
      </c>
      <c r="E942" s="3">
        <v>22</v>
      </c>
      <c r="F942" s="3">
        <v>32</v>
      </c>
    </row>
    <row r="943" spans="1:6" hidden="1">
      <c r="A943" s="3">
        <v>20</v>
      </c>
      <c r="B943" s="3">
        <f>VLOOKUP(A943, Haul!F:P,11,FALSE)</f>
        <v>11</v>
      </c>
      <c r="C943" s="3">
        <v>1</v>
      </c>
      <c r="D943" s="3">
        <v>45</v>
      </c>
      <c r="E943" s="3">
        <v>22</v>
      </c>
      <c r="F943" s="3">
        <v>32</v>
      </c>
    </row>
    <row r="944" spans="1:6" hidden="1">
      <c r="A944" s="3">
        <v>20</v>
      </c>
      <c r="B944" s="3">
        <f>VLOOKUP(A944, Haul!F:P,11,FALSE)</f>
        <v>11</v>
      </c>
      <c r="C944" s="3">
        <v>1</v>
      </c>
      <c r="D944" s="3">
        <v>46</v>
      </c>
      <c r="E944" s="3">
        <v>22</v>
      </c>
      <c r="F944" s="3">
        <v>25</v>
      </c>
    </row>
    <row r="945" spans="1:6" hidden="1">
      <c r="A945" s="3">
        <v>20</v>
      </c>
      <c r="B945" s="3">
        <f>VLOOKUP(A945, Haul!F:P,11,FALSE)</f>
        <v>11</v>
      </c>
      <c r="C945" s="3">
        <v>1</v>
      </c>
      <c r="D945" s="3">
        <v>47</v>
      </c>
      <c r="E945" s="3">
        <v>22</v>
      </c>
      <c r="F945" s="3">
        <v>55</v>
      </c>
    </row>
    <row r="946" spans="1:6" hidden="1">
      <c r="A946" s="3">
        <v>20</v>
      </c>
      <c r="B946" s="3">
        <f>VLOOKUP(A946, Haul!F:P,11,FALSE)</f>
        <v>11</v>
      </c>
      <c r="C946" s="3">
        <v>1</v>
      </c>
      <c r="D946" s="3">
        <v>48</v>
      </c>
      <c r="E946" s="3">
        <v>22</v>
      </c>
      <c r="F946" s="3">
        <v>34</v>
      </c>
    </row>
    <row r="947" spans="1:6" hidden="1">
      <c r="A947" s="3">
        <v>20</v>
      </c>
      <c r="B947" s="3">
        <f>VLOOKUP(A947, Haul!F:P,11,FALSE)</f>
        <v>11</v>
      </c>
      <c r="C947" s="3">
        <v>1</v>
      </c>
      <c r="D947" s="3">
        <v>49</v>
      </c>
      <c r="E947" s="3">
        <v>22</v>
      </c>
      <c r="F947" s="4">
        <v>37</v>
      </c>
    </row>
    <row r="948" spans="1:6" hidden="1">
      <c r="A948" s="3">
        <v>20</v>
      </c>
      <c r="B948" s="3">
        <f>VLOOKUP(A948, Haul!F:P,11,FALSE)</f>
        <v>11</v>
      </c>
      <c r="C948" s="3">
        <v>1</v>
      </c>
      <c r="D948" s="3">
        <v>50</v>
      </c>
      <c r="E948" s="3">
        <v>22</v>
      </c>
      <c r="F948" s="4">
        <v>32</v>
      </c>
    </row>
    <row r="949" spans="1:6" hidden="1">
      <c r="A949" s="3">
        <v>20</v>
      </c>
      <c r="B949" s="3">
        <f>VLOOKUP(A949, Haul!F:P,11,FALSE)</f>
        <v>11</v>
      </c>
      <c r="C949" s="3">
        <v>1</v>
      </c>
      <c r="D949" s="3">
        <v>1</v>
      </c>
      <c r="E949" s="3">
        <v>21</v>
      </c>
      <c r="F949" s="4">
        <v>102</v>
      </c>
    </row>
    <row r="950" spans="1:6" hidden="1">
      <c r="A950" s="3">
        <v>20</v>
      </c>
      <c r="B950" s="3">
        <f>VLOOKUP(A950, Haul!F:P,11,FALSE)</f>
        <v>11</v>
      </c>
      <c r="C950" s="3">
        <v>1</v>
      </c>
      <c r="D950" s="3">
        <v>2</v>
      </c>
      <c r="E950" s="3">
        <v>21</v>
      </c>
      <c r="F950" s="4">
        <v>108</v>
      </c>
    </row>
    <row r="951" spans="1:6" hidden="1">
      <c r="A951" s="3">
        <v>20</v>
      </c>
      <c r="B951" s="3">
        <f>VLOOKUP(A951, Haul!F:P,11,FALSE)</f>
        <v>11</v>
      </c>
      <c r="C951" s="3">
        <v>1</v>
      </c>
      <c r="D951" s="3">
        <v>3</v>
      </c>
      <c r="E951" s="3">
        <v>21</v>
      </c>
      <c r="F951" s="4">
        <v>97</v>
      </c>
    </row>
    <row r="952" spans="1:6" hidden="1">
      <c r="A952" s="3">
        <v>20</v>
      </c>
      <c r="B952" s="3">
        <f>VLOOKUP(A952, Haul!F:P,11,FALSE)</f>
        <v>11</v>
      </c>
      <c r="C952" s="3">
        <v>1</v>
      </c>
      <c r="D952" s="3">
        <v>4</v>
      </c>
      <c r="E952" s="3">
        <v>21</v>
      </c>
      <c r="F952" s="4">
        <v>110</v>
      </c>
    </row>
    <row r="953" spans="1:6" hidden="1">
      <c r="A953" s="3">
        <v>20</v>
      </c>
      <c r="B953" s="3">
        <f>VLOOKUP(A953, Haul!F:P,11,FALSE)</f>
        <v>11</v>
      </c>
      <c r="C953" s="3">
        <v>1</v>
      </c>
      <c r="D953" s="3">
        <v>5</v>
      </c>
      <c r="E953" s="3">
        <v>21</v>
      </c>
      <c r="F953" s="4">
        <v>96</v>
      </c>
    </row>
    <row r="954" spans="1:6" hidden="1">
      <c r="A954" s="3">
        <v>20</v>
      </c>
      <c r="B954" s="3">
        <f>VLOOKUP(A954, Haul!F:P,11,FALSE)</f>
        <v>11</v>
      </c>
      <c r="C954" s="3">
        <v>1</v>
      </c>
      <c r="D954" s="3">
        <v>6</v>
      </c>
      <c r="E954" s="3">
        <v>21</v>
      </c>
      <c r="F954" s="4">
        <v>93</v>
      </c>
    </row>
    <row r="955" spans="1:6" hidden="1">
      <c r="A955" s="3">
        <v>20</v>
      </c>
      <c r="B955" s="3">
        <f>VLOOKUP(A955, Haul!F:P,11,FALSE)</f>
        <v>11</v>
      </c>
      <c r="C955" s="3">
        <v>1</v>
      </c>
      <c r="D955" s="3">
        <v>7</v>
      </c>
      <c r="E955" s="3">
        <v>21</v>
      </c>
      <c r="F955" s="4">
        <v>97</v>
      </c>
    </row>
    <row r="956" spans="1:6" hidden="1">
      <c r="A956" s="3">
        <v>20</v>
      </c>
      <c r="B956" s="3">
        <f>VLOOKUP(A956, Haul!F:P,11,FALSE)</f>
        <v>11</v>
      </c>
      <c r="C956" s="3">
        <v>1</v>
      </c>
      <c r="D956" s="3">
        <v>8</v>
      </c>
      <c r="E956" s="3">
        <v>21</v>
      </c>
      <c r="F956" s="4">
        <v>78</v>
      </c>
    </row>
    <row r="957" spans="1:6" hidden="1">
      <c r="A957" s="3">
        <v>20</v>
      </c>
      <c r="B957" s="3">
        <f>VLOOKUP(A957, Haul!F:P,11,FALSE)</f>
        <v>11</v>
      </c>
      <c r="C957" s="3">
        <v>1</v>
      </c>
      <c r="D957" s="3">
        <v>9</v>
      </c>
      <c r="E957" s="3">
        <v>21</v>
      </c>
      <c r="F957" s="4">
        <v>94</v>
      </c>
    </row>
    <row r="958" spans="1:6" hidden="1">
      <c r="A958" s="3">
        <v>20</v>
      </c>
      <c r="B958" s="3">
        <f>VLOOKUP(A958, Haul!F:P,11,FALSE)</f>
        <v>11</v>
      </c>
      <c r="C958" s="3">
        <v>1</v>
      </c>
      <c r="D958" s="3">
        <v>10</v>
      </c>
      <c r="E958" s="3">
        <v>21</v>
      </c>
      <c r="F958" s="4">
        <v>83</v>
      </c>
    </row>
    <row r="959" spans="1:6" hidden="1">
      <c r="A959" s="3">
        <v>20</v>
      </c>
      <c r="B959" s="3">
        <f>VLOOKUP(A959, Haul!F:P,11,FALSE)</f>
        <v>11</v>
      </c>
      <c r="C959" s="3">
        <v>1</v>
      </c>
      <c r="D959" s="3">
        <v>11</v>
      </c>
      <c r="E959" s="3">
        <v>21</v>
      </c>
      <c r="F959" s="4">
        <v>99</v>
      </c>
    </row>
    <row r="960" spans="1:6" hidden="1">
      <c r="A960" s="3">
        <v>20</v>
      </c>
      <c r="B960" s="3">
        <f>VLOOKUP(A960, Haul!F:P,11,FALSE)</f>
        <v>11</v>
      </c>
      <c r="C960" s="3">
        <v>1</v>
      </c>
      <c r="D960" s="3">
        <v>12</v>
      </c>
      <c r="E960" s="3">
        <v>21</v>
      </c>
      <c r="F960" s="4">
        <v>99</v>
      </c>
    </row>
    <row r="961" spans="1:6" hidden="1">
      <c r="A961" s="3">
        <v>20</v>
      </c>
      <c r="B961" s="3">
        <f>VLOOKUP(A961, Haul!F:P,11,FALSE)</f>
        <v>11</v>
      </c>
      <c r="C961" s="3">
        <v>1</v>
      </c>
      <c r="D961" s="3">
        <v>13</v>
      </c>
      <c r="E961" s="3">
        <v>21</v>
      </c>
      <c r="F961" s="4">
        <v>103</v>
      </c>
    </row>
    <row r="962" spans="1:6" hidden="1">
      <c r="A962" s="3">
        <v>20</v>
      </c>
      <c r="B962" s="3">
        <f>VLOOKUP(A962, Haul!F:P,11,FALSE)</f>
        <v>11</v>
      </c>
      <c r="C962" s="3">
        <v>1</v>
      </c>
      <c r="D962" s="3">
        <v>14</v>
      </c>
      <c r="E962" s="3">
        <v>21</v>
      </c>
      <c r="F962" s="4">
        <v>61</v>
      </c>
    </row>
    <row r="963" spans="1:6" hidden="1">
      <c r="A963" s="3">
        <v>20</v>
      </c>
      <c r="B963" s="3">
        <f>VLOOKUP(A963, Haul!F:P,11,FALSE)</f>
        <v>11</v>
      </c>
      <c r="C963" s="3">
        <v>1</v>
      </c>
      <c r="D963" s="3">
        <v>15</v>
      </c>
      <c r="E963" s="3">
        <v>21</v>
      </c>
      <c r="F963" s="4">
        <v>52</v>
      </c>
    </row>
    <row r="964" spans="1:6" hidden="1">
      <c r="A964" s="3">
        <v>20</v>
      </c>
      <c r="B964" s="3">
        <f>VLOOKUP(A964, Haul!F:P,11,FALSE)</f>
        <v>11</v>
      </c>
      <c r="C964" s="3">
        <v>1</v>
      </c>
      <c r="D964" s="3">
        <v>16</v>
      </c>
      <c r="E964" s="3">
        <v>21</v>
      </c>
      <c r="F964" s="4">
        <v>54</v>
      </c>
    </row>
    <row r="965" spans="1:6" hidden="1">
      <c r="A965" s="3">
        <v>20</v>
      </c>
      <c r="B965" s="3">
        <f>VLOOKUP(A965, Haul!F:P,11,FALSE)</f>
        <v>11</v>
      </c>
      <c r="C965" s="3">
        <v>1</v>
      </c>
      <c r="D965" s="3">
        <v>17</v>
      </c>
      <c r="E965" s="3">
        <v>21</v>
      </c>
      <c r="F965" s="4">
        <v>53</v>
      </c>
    </row>
    <row r="966" spans="1:6" hidden="1">
      <c r="A966" s="3">
        <v>20</v>
      </c>
      <c r="B966" s="3">
        <f>VLOOKUP(A966, Haul!F:P,11,FALSE)</f>
        <v>11</v>
      </c>
      <c r="C966" s="3">
        <v>1</v>
      </c>
      <c r="D966" s="3">
        <v>18</v>
      </c>
      <c r="E966" s="3">
        <v>21</v>
      </c>
      <c r="F966" s="4">
        <v>49</v>
      </c>
    </row>
    <row r="967" spans="1:6" hidden="1">
      <c r="A967" s="3">
        <v>20</v>
      </c>
      <c r="B967" s="3">
        <f>VLOOKUP(A967, Haul!F:P,11,FALSE)</f>
        <v>11</v>
      </c>
      <c r="C967" s="3">
        <v>1</v>
      </c>
      <c r="D967" s="3">
        <v>19</v>
      </c>
      <c r="E967" s="3">
        <v>21</v>
      </c>
      <c r="F967" s="4">
        <v>42</v>
      </c>
    </row>
    <row r="968" spans="1:6" hidden="1">
      <c r="A968" s="3">
        <v>20</v>
      </c>
      <c r="B968" s="3">
        <f>VLOOKUP(A968, Haul!F:P,11,FALSE)</f>
        <v>11</v>
      </c>
      <c r="C968" s="3">
        <v>1</v>
      </c>
      <c r="D968" s="3">
        <v>20</v>
      </c>
      <c r="E968" s="3">
        <v>21</v>
      </c>
      <c r="F968" s="4">
        <v>43</v>
      </c>
    </row>
    <row r="969" spans="1:6" hidden="1">
      <c r="A969" s="3">
        <v>20</v>
      </c>
      <c r="B969" s="3">
        <f>VLOOKUP(A969, Haul!F:P,11,FALSE)</f>
        <v>11</v>
      </c>
      <c r="C969" s="3">
        <v>1</v>
      </c>
      <c r="D969" s="3">
        <v>21</v>
      </c>
      <c r="E969" s="3">
        <v>21</v>
      </c>
      <c r="F969" s="4">
        <v>39</v>
      </c>
    </row>
    <row r="970" spans="1:6" hidden="1">
      <c r="A970" s="3">
        <v>20</v>
      </c>
      <c r="B970" s="3">
        <f>VLOOKUP(A970, Haul!F:P,11,FALSE)</f>
        <v>11</v>
      </c>
      <c r="C970" s="3">
        <v>1</v>
      </c>
      <c r="D970" s="3">
        <v>22</v>
      </c>
      <c r="E970" s="3">
        <v>21</v>
      </c>
      <c r="F970" s="4">
        <v>35</v>
      </c>
    </row>
    <row r="971" spans="1:6" hidden="1">
      <c r="A971" s="3">
        <v>20</v>
      </c>
      <c r="B971" s="3">
        <f>VLOOKUP(A971, Haul!F:P,11,FALSE)</f>
        <v>11</v>
      </c>
      <c r="C971" s="3">
        <v>1</v>
      </c>
      <c r="D971" s="3">
        <v>23</v>
      </c>
      <c r="E971" s="3">
        <v>21</v>
      </c>
      <c r="F971" s="4">
        <v>38</v>
      </c>
    </row>
    <row r="972" spans="1:6" hidden="1">
      <c r="A972" s="3">
        <v>20</v>
      </c>
      <c r="B972" s="3">
        <f>VLOOKUP(A972, Haul!F:P,11,FALSE)</f>
        <v>11</v>
      </c>
      <c r="C972" s="3">
        <v>1</v>
      </c>
      <c r="D972" s="3">
        <v>24</v>
      </c>
      <c r="E972" s="3">
        <v>21</v>
      </c>
      <c r="F972" s="4">
        <v>34</v>
      </c>
    </row>
    <row r="973" spans="1:6" hidden="1">
      <c r="A973" s="3">
        <v>20</v>
      </c>
      <c r="B973" s="3">
        <f>VLOOKUP(A973, Haul!F:P,11,FALSE)</f>
        <v>11</v>
      </c>
      <c r="C973" s="3">
        <v>1</v>
      </c>
      <c r="D973" s="3">
        <v>25</v>
      </c>
      <c r="E973" s="3">
        <v>21</v>
      </c>
      <c r="F973" s="4">
        <v>33</v>
      </c>
    </row>
    <row r="974" spans="1:6" hidden="1">
      <c r="A974" s="3">
        <v>20</v>
      </c>
      <c r="B974" s="3">
        <f>VLOOKUP(A974, Haul!F:P,11,FALSE)</f>
        <v>11</v>
      </c>
      <c r="C974" s="3">
        <v>1</v>
      </c>
      <c r="D974" s="3">
        <v>26</v>
      </c>
      <c r="E974" s="3">
        <v>21</v>
      </c>
      <c r="F974" s="4">
        <v>96</v>
      </c>
    </row>
    <row r="975" spans="1:6" hidden="1">
      <c r="A975" s="3">
        <v>20</v>
      </c>
      <c r="B975" s="3">
        <f>VLOOKUP(A975, Haul!F:P,11,FALSE)</f>
        <v>11</v>
      </c>
      <c r="C975" s="3">
        <v>1</v>
      </c>
      <c r="D975" s="3">
        <v>27</v>
      </c>
      <c r="E975" s="3">
        <v>21</v>
      </c>
      <c r="F975" s="4">
        <v>77</v>
      </c>
    </row>
    <row r="976" spans="1:6" hidden="1">
      <c r="A976" s="3">
        <v>20</v>
      </c>
      <c r="B976" s="3">
        <f>VLOOKUP(A976, Haul!F:P,11,FALSE)</f>
        <v>11</v>
      </c>
      <c r="C976" s="3">
        <v>1</v>
      </c>
      <c r="D976" s="3">
        <v>28</v>
      </c>
      <c r="E976" s="3">
        <v>21</v>
      </c>
      <c r="F976" s="4">
        <v>102</v>
      </c>
    </row>
    <row r="977" spans="1:6" hidden="1">
      <c r="A977" s="3">
        <v>20</v>
      </c>
      <c r="B977" s="3">
        <f>VLOOKUP(A977, Haul!F:P,11,FALSE)</f>
        <v>11</v>
      </c>
      <c r="C977" s="3">
        <v>1</v>
      </c>
      <c r="D977" s="3">
        <v>29</v>
      </c>
      <c r="E977" s="3">
        <v>21</v>
      </c>
      <c r="F977" s="4">
        <v>50</v>
      </c>
    </row>
    <row r="978" spans="1:6" hidden="1">
      <c r="A978" s="3">
        <v>20</v>
      </c>
      <c r="B978" s="3">
        <f>VLOOKUP(A978, Haul!F:P,11,FALSE)</f>
        <v>11</v>
      </c>
      <c r="C978" s="3">
        <v>1</v>
      </c>
      <c r="D978" s="3">
        <v>30</v>
      </c>
      <c r="E978" s="3">
        <v>21</v>
      </c>
      <c r="F978" s="4">
        <v>57</v>
      </c>
    </row>
    <row r="979" spans="1:6" hidden="1">
      <c r="A979" s="3">
        <v>20</v>
      </c>
      <c r="B979" s="3">
        <f>VLOOKUP(A979, Haul!F:P,11,FALSE)</f>
        <v>11</v>
      </c>
      <c r="C979" s="3">
        <v>1</v>
      </c>
      <c r="D979" s="3">
        <v>31</v>
      </c>
      <c r="E979" s="3">
        <v>21</v>
      </c>
      <c r="F979" s="4">
        <v>62</v>
      </c>
    </row>
    <row r="980" spans="1:6" hidden="1">
      <c r="A980" s="3">
        <v>20</v>
      </c>
      <c r="B980" s="3">
        <f>VLOOKUP(A980, Haul!F:P,11,FALSE)</f>
        <v>11</v>
      </c>
      <c r="C980" s="3">
        <v>1</v>
      </c>
      <c r="D980" s="3">
        <v>32</v>
      </c>
      <c r="E980" s="3">
        <v>21</v>
      </c>
      <c r="F980" s="4">
        <v>114</v>
      </c>
    </row>
    <row r="981" spans="1:6" hidden="1">
      <c r="A981" s="3">
        <v>20</v>
      </c>
      <c r="B981" s="3">
        <f>VLOOKUP(A981, Haul!F:P,11,FALSE)</f>
        <v>11</v>
      </c>
      <c r="C981" s="3">
        <v>1</v>
      </c>
      <c r="D981" s="3">
        <v>33</v>
      </c>
      <c r="E981" s="3">
        <v>21</v>
      </c>
      <c r="F981" s="4">
        <v>102</v>
      </c>
    </row>
    <row r="982" spans="1:6" hidden="1">
      <c r="A982" s="3">
        <v>20</v>
      </c>
      <c r="B982" s="3">
        <f>VLOOKUP(A982, Haul!F:P,11,FALSE)</f>
        <v>11</v>
      </c>
      <c r="C982" s="3">
        <v>1</v>
      </c>
      <c r="D982" s="3">
        <v>34</v>
      </c>
      <c r="E982" s="3">
        <v>21</v>
      </c>
      <c r="F982" s="4">
        <v>90</v>
      </c>
    </row>
    <row r="983" spans="1:6" hidden="1">
      <c r="A983" s="3">
        <v>20</v>
      </c>
      <c r="B983" s="3">
        <f>VLOOKUP(A983, Haul!F:P,11,FALSE)</f>
        <v>11</v>
      </c>
      <c r="C983" s="3">
        <v>1</v>
      </c>
      <c r="D983" s="3">
        <v>35</v>
      </c>
      <c r="E983" s="3">
        <v>21</v>
      </c>
      <c r="F983" s="4">
        <v>47</v>
      </c>
    </row>
    <row r="984" spans="1:6" hidden="1">
      <c r="A984" s="3">
        <v>20</v>
      </c>
      <c r="B984" s="3">
        <f>VLOOKUP(A984, Haul!F:P,11,FALSE)</f>
        <v>11</v>
      </c>
      <c r="C984" s="3">
        <v>1</v>
      </c>
      <c r="D984" s="3">
        <v>36</v>
      </c>
      <c r="E984" s="3">
        <v>21</v>
      </c>
      <c r="F984" s="4">
        <v>65</v>
      </c>
    </row>
    <row r="985" spans="1:6" hidden="1">
      <c r="A985" s="3">
        <v>20</v>
      </c>
      <c r="B985" s="3">
        <f>VLOOKUP(A985, Haul!F:P,11,FALSE)</f>
        <v>11</v>
      </c>
      <c r="C985" s="3">
        <v>1</v>
      </c>
      <c r="D985" s="3">
        <v>37</v>
      </c>
      <c r="E985" s="3">
        <v>21</v>
      </c>
      <c r="F985" s="4">
        <v>105</v>
      </c>
    </row>
    <row r="986" spans="1:6" hidden="1">
      <c r="A986" s="3">
        <v>20</v>
      </c>
      <c r="B986" s="3">
        <f>VLOOKUP(A986, Haul!F:P,11,FALSE)</f>
        <v>11</v>
      </c>
      <c r="C986" s="3">
        <v>1</v>
      </c>
      <c r="D986" s="3">
        <v>38</v>
      </c>
      <c r="E986" s="3">
        <v>21</v>
      </c>
      <c r="F986" s="4">
        <v>98</v>
      </c>
    </row>
    <row r="987" spans="1:6" hidden="1">
      <c r="A987" s="3">
        <v>20</v>
      </c>
      <c r="B987" s="3">
        <f>VLOOKUP(A987, Haul!F:P,11,FALSE)</f>
        <v>11</v>
      </c>
      <c r="C987" s="3">
        <v>1</v>
      </c>
      <c r="D987" s="3">
        <v>39</v>
      </c>
      <c r="E987" s="3">
        <v>21</v>
      </c>
      <c r="F987" s="4">
        <v>107</v>
      </c>
    </row>
    <row r="988" spans="1:6" hidden="1">
      <c r="A988" s="3">
        <v>20</v>
      </c>
      <c r="B988" s="3">
        <f>VLOOKUP(A988, Haul!F:P,11,FALSE)</f>
        <v>11</v>
      </c>
      <c r="C988" s="3">
        <v>1</v>
      </c>
      <c r="D988" s="3">
        <v>40</v>
      </c>
      <c r="E988" s="3">
        <v>21</v>
      </c>
      <c r="F988" s="4">
        <v>34</v>
      </c>
    </row>
    <row r="989" spans="1:6" hidden="1">
      <c r="A989" s="3">
        <v>20</v>
      </c>
      <c r="B989" s="3">
        <f>VLOOKUP(A989, Haul!F:P,11,FALSE)</f>
        <v>11</v>
      </c>
      <c r="C989" s="3">
        <v>1</v>
      </c>
      <c r="D989" s="3">
        <v>41</v>
      </c>
      <c r="E989" s="3">
        <v>21</v>
      </c>
      <c r="F989" s="4">
        <v>75</v>
      </c>
    </row>
    <row r="990" spans="1:6" hidden="1">
      <c r="A990" s="3">
        <v>20</v>
      </c>
      <c r="B990" s="3">
        <f>VLOOKUP(A990, Haul!F:P,11,FALSE)</f>
        <v>11</v>
      </c>
      <c r="C990" s="3">
        <v>1</v>
      </c>
      <c r="D990" s="3">
        <v>42</v>
      </c>
      <c r="E990" s="3">
        <v>21</v>
      </c>
      <c r="F990" s="4">
        <v>34</v>
      </c>
    </row>
    <row r="991" spans="1:6" hidden="1">
      <c r="A991" s="3">
        <v>20</v>
      </c>
      <c r="B991" s="3">
        <f>VLOOKUP(A991, Haul!F:P,11,FALSE)</f>
        <v>11</v>
      </c>
      <c r="C991" s="3">
        <v>1</v>
      </c>
      <c r="D991" s="3">
        <v>43</v>
      </c>
      <c r="E991" s="3">
        <v>21</v>
      </c>
      <c r="F991" s="4">
        <v>97</v>
      </c>
    </row>
    <row r="992" spans="1:6" hidden="1">
      <c r="A992" s="3">
        <v>20</v>
      </c>
      <c r="B992" s="3">
        <f>VLOOKUP(A992, Haul!F:P,11,FALSE)</f>
        <v>11</v>
      </c>
      <c r="C992" s="3">
        <v>1</v>
      </c>
      <c r="D992" s="3">
        <v>44</v>
      </c>
      <c r="E992" s="3">
        <v>21</v>
      </c>
      <c r="F992" s="4">
        <v>81</v>
      </c>
    </row>
    <row r="993" spans="1:6" hidden="1">
      <c r="A993" s="3">
        <v>20</v>
      </c>
      <c r="B993" s="3">
        <f>VLOOKUP(A993, Haul!F:P,11,FALSE)</f>
        <v>11</v>
      </c>
      <c r="C993" s="3">
        <v>1</v>
      </c>
      <c r="D993" s="3">
        <v>45</v>
      </c>
      <c r="E993" s="3">
        <v>21</v>
      </c>
      <c r="F993" s="4">
        <v>83</v>
      </c>
    </row>
    <row r="994" spans="1:6" hidden="1">
      <c r="A994" s="3">
        <v>20</v>
      </c>
      <c r="B994" s="3">
        <f>VLOOKUP(A994, Haul!F:P,11,FALSE)</f>
        <v>11</v>
      </c>
      <c r="C994" s="3">
        <v>1</v>
      </c>
      <c r="D994" s="3">
        <v>46</v>
      </c>
      <c r="E994" s="3">
        <v>21</v>
      </c>
      <c r="F994" s="4">
        <v>106</v>
      </c>
    </row>
    <row r="995" spans="1:6" hidden="1">
      <c r="A995" s="3">
        <v>20</v>
      </c>
      <c r="B995" s="3">
        <f>VLOOKUP(A995, Haul!F:P,11,FALSE)</f>
        <v>11</v>
      </c>
      <c r="C995" s="3">
        <v>1</v>
      </c>
      <c r="D995" s="3">
        <v>47</v>
      </c>
      <c r="E995" s="3">
        <v>21</v>
      </c>
      <c r="F995" s="4">
        <v>58</v>
      </c>
    </row>
    <row r="996" spans="1:6" hidden="1">
      <c r="A996" s="3">
        <v>20</v>
      </c>
      <c r="B996" s="3">
        <f>VLOOKUP(A996, Haul!F:P,11,FALSE)</f>
        <v>11</v>
      </c>
      <c r="C996" s="3">
        <v>1</v>
      </c>
      <c r="D996" s="3">
        <v>48</v>
      </c>
      <c r="E996" s="3">
        <v>21</v>
      </c>
      <c r="F996" s="4">
        <v>58</v>
      </c>
    </row>
    <row r="997" spans="1:6" hidden="1">
      <c r="A997" s="3">
        <v>20</v>
      </c>
      <c r="B997" s="3">
        <f>VLOOKUP(A997, Haul!F:P,11,FALSE)</f>
        <v>11</v>
      </c>
      <c r="C997" s="3">
        <v>1</v>
      </c>
      <c r="D997" s="3">
        <v>49</v>
      </c>
      <c r="E997" s="3">
        <v>21</v>
      </c>
      <c r="F997" s="4">
        <v>63</v>
      </c>
    </row>
    <row r="998" spans="1:6" hidden="1">
      <c r="A998" s="3">
        <v>20</v>
      </c>
      <c r="B998" s="3">
        <f>VLOOKUP(A998, Haul!F:P,11,FALSE)</f>
        <v>11</v>
      </c>
      <c r="C998" s="3">
        <v>1</v>
      </c>
      <c r="D998" s="3">
        <v>50</v>
      </c>
      <c r="E998" s="3">
        <v>21</v>
      </c>
      <c r="F998" s="4">
        <v>102</v>
      </c>
    </row>
    <row r="999" spans="1:6" hidden="1">
      <c r="A999" s="3">
        <v>20</v>
      </c>
      <c r="B999" s="3">
        <f>VLOOKUP(A999, Haul!F:P,11,FALSE)</f>
        <v>11</v>
      </c>
      <c r="C999" s="3">
        <v>1</v>
      </c>
      <c r="D999" s="3">
        <v>51</v>
      </c>
      <c r="E999" s="3">
        <v>21</v>
      </c>
      <c r="F999" s="4">
        <v>34</v>
      </c>
    </row>
    <row r="1000" spans="1:6" hidden="1">
      <c r="A1000" s="3">
        <v>20</v>
      </c>
      <c r="B1000" s="3">
        <f>VLOOKUP(A1000, Haul!F:P,11,FALSE)</f>
        <v>11</v>
      </c>
      <c r="C1000" s="3">
        <v>1</v>
      </c>
      <c r="D1000" s="3">
        <v>52</v>
      </c>
      <c r="E1000" s="3">
        <v>21</v>
      </c>
      <c r="F1000" s="4">
        <v>32</v>
      </c>
    </row>
    <row r="1001" spans="1:6" hidden="1">
      <c r="A1001" s="3">
        <v>20</v>
      </c>
      <c r="B1001" s="3">
        <f>VLOOKUP(A1001, Haul!F:P,11,FALSE)</f>
        <v>11</v>
      </c>
      <c r="C1001" s="3">
        <v>1</v>
      </c>
      <c r="D1001" s="3">
        <v>53</v>
      </c>
      <c r="E1001" s="3">
        <v>21</v>
      </c>
      <c r="F1001" s="4">
        <v>45</v>
      </c>
    </row>
    <row r="1002" spans="1:6" hidden="1">
      <c r="A1002" s="3">
        <v>20</v>
      </c>
      <c r="B1002" s="3">
        <f>VLOOKUP(A1002, Haul!F:P,11,FALSE)</f>
        <v>11</v>
      </c>
      <c r="C1002" s="3">
        <v>1</v>
      </c>
      <c r="D1002" s="3">
        <v>54</v>
      </c>
      <c r="E1002" s="3">
        <v>21</v>
      </c>
      <c r="F1002" s="4">
        <v>36</v>
      </c>
    </row>
    <row r="1003" spans="1:6" hidden="1">
      <c r="A1003" s="3">
        <v>20</v>
      </c>
      <c r="B1003" s="3">
        <f>VLOOKUP(A1003, Haul!F:P,11,FALSE)</f>
        <v>11</v>
      </c>
      <c r="C1003" s="3">
        <v>1</v>
      </c>
      <c r="D1003" s="3">
        <v>55</v>
      </c>
      <c r="E1003" s="3">
        <v>21</v>
      </c>
      <c r="F1003" s="4">
        <v>103</v>
      </c>
    </row>
    <row r="1004" spans="1:6" hidden="1">
      <c r="A1004" s="3">
        <v>20</v>
      </c>
      <c r="B1004" s="3">
        <f>VLOOKUP(A1004, Haul!F:P,11,FALSE)</f>
        <v>11</v>
      </c>
      <c r="C1004" s="3">
        <v>1</v>
      </c>
      <c r="D1004" s="3">
        <v>56</v>
      </c>
      <c r="E1004" s="3">
        <v>21</v>
      </c>
      <c r="F1004" s="4">
        <v>70</v>
      </c>
    </row>
    <row r="1005" spans="1:6" hidden="1">
      <c r="A1005" s="3">
        <v>20</v>
      </c>
      <c r="B1005" s="3">
        <f>VLOOKUP(A1005, Haul!F:P,11,FALSE)</f>
        <v>11</v>
      </c>
      <c r="C1005" s="3">
        <v>1</v>
      </c>
      <c r="D1005" s="3">
        <v>57</v>
      </c>
      <c r="E1005" s="3">
        <v>21</v>
      </c>
      <c r="F1005" s="4">
        <v>99</v>
      </c>
    </row>
    <row r="1006" spans="1:6" hidden="1">
      <c r="A1006" s="3">
        <v>20</v>
      </c>
      <c r="B1006" s="3">
        <f>VLOOKUP(A1006, Haul!F:P,11,FALSE)</f>
        <v>11</v>
      </c>
      <c r="C1006" s="3">
        <v>1</v>
      </c>
      <c r="D1006" s="3">
        <v>58</v>
      </c>
      <c r="E1006" s="3">
        <v>21</v>
      </c>
      <c r="F1006" s="4">
        <v>90</v>
      </c>
    </row>
    <row r="1007" spans="1:6" hidden="1">
      <c r="A1007" s="3">
        <v>20</v>
      </c>
      <c r="B1007" s="3">
        <f>VLOOKUP(A1007, Haul!F:P,11,FALSE)</f>
        <v>11</v>
      </c>
      <c r="C1007" s="3">
        <v>1</v>
      </c>
      <c r="D1007" s="3">
        <v>59</v>
      </c>
      <c r="E1007" s="3">
        <v>21</v>
      </c>
      <c r="F1007" s="4">
        <v>84</v>
      </c>
    </row>
    <row r="1008" spans="1:6" hidden="1">
      <c r="A1008" s="3">
        <v>20</v>
      </c>
      <c r="B1008" s="3">
        <f>VLOOKUP(A1008, Haul!F:P,11,FALSE)</f>
        <v>11</v>
      </c>
      <c r="C1008" s="3">
        <v>1</v>
      </c>
      <c r="D1008" s="3">
        <v>60</v>
      </c>
      <c r="E1008" s="3">
        <v>21</v>
      </c>
      <c r="F1008" s="4">
        <v>113</v>
      </c>
    </row>
    <row r="1009" spans="1:6" hidden="1">
      <c r="A1009" s="3">
        <v>20</v>
      </c>
      <c r="B1009" s="3">
        <f>VLOOKUP(A1009, Haul!F:P,11,FALSE)</f>
        <v>11</v>
      </c>
      <c r="C1009" s="3">
        <v>1</v>
      </c>
      <c r="D1009" s="3">
        <v>61</v>
      </c>
      <c r="E1009" s="3">
        <v>21</v>
      </c>
      <c r="F1009" s="4">
        <v>35</v>
      </c>
    </row>
    <row r="1010" spans="1:6" hidden="1">
      <c r="A1010" s="3">
        <v>20</v>
      </c>
      <c r="B1010" s="3">
        <f>VLOOKUP(A1010, Haul!F:P,11,FALSE)</f>
        <v>11</v>
      </c>
      <c r="C1010" s="3">
        <v>1</v>
      </c>
      <c r="D1010" s="3">
        <v>62</v>
      </c>
      <c r="E1010" s="3">
        <v>21</v>
      </c>
      <c r="F1010" s="4">
        <v>34</v>
      </c>
    </row>
    <row r="1011" spans="1:6" hidden="1">
      <c r="A1011" s="3">
        <v>20</v>
      </c>
      <c r="B1011" s="3">
        <f>VLOOKUP(A1011, Haul!F:P,11,FALSE)</f>
        <v>11</v>
      </c>
      <c r="C1011" s="3">
        <v>1</v>
      </c>
      <c r="D1011" s="3">
        <v>63</v>
      </c>
      <c r="E1011" s="3">
        <v>21</v>
      </c>
      <c r="F1011" s="4">
        <v>38</v>
      </c>
    </row>
    <row r="1012" spans="1:6" hidden="1">
      <c r="A1012" s="3">
        <v>20</v>
      </c>
      <c r="B1012" s="3">
        <f>VLOOKUP(A1012, Haul!F:P,11,FALSE)</f>
        <v>11</v>
      </c>
      <c r="C1012" s="3">
        <v>1</v>
      </c>
      <c r="D1012" s="3">
        <v>64</v>
      </c>
      <c r="E1012" s="3">
        <v>21</v>
      </c>
      <c r="F1012" s="4">
        <v>48</v>
      </c>
    </row>
    <row r="1013" spans="1:6" hidden="1">
      <c r="A1013" s="3">
        <v>20</v>
      </c>
      <c r="B1013" s="3">
        <f>VLOOKUP(A1013, Haul!F:P,11,FALSE)</f>
        <v>11</v>
      </c>
      <c r="C1013" s="3">
        <v>1</v>
      </c>
      <c r="D1013" s="3">
        <v>65</v>
      </c>
      <c r="E1013" s="3">
        <v>21</v>
      </c>
      <c r="F1013" s="4">
        <v>57</v>
      </c>
    </row>
    <row r="1014" spans="1:6" hidden="1">
      <c r="A1014" s="3">
        <v>20</v>
      </c>
      <c r="B1014" s="3">
        <f>VLOOKUP(A1014, Haul!F:P,11,FALSE)</f>
        <v>11</v>
      </c>
      <c r="C1014" s="3">
        <v>1</v>
      </c>
      <c r="D1014" s="3">
        <v>66</v>
      </c>
      <c r="E1014" s="3">
        <v>21</v>
      </c>
      <c r="F1014" s="4">
        <v>102</v>
      </c>
    </row>
    <row r="1015" spans="1:6" hidden="1">
      <c r="A1015" s="3">
        <v>20</v>
      </c>
      <c r="B1015" s="3">
        <f>VLOOKUP(A1015, Haul!F:P,11,FALSE)</f>
        <v>11</v>
      </c>
      <c r="C1015" s="3">
        <v>1</v>
      </c>
      <c r="D1015" s="3">
        <v>67</v>
      </c>
      <c r="E1015" s="3">
        <v>21</v>
      </c>
      <c r="F1015" s="4">
        <v>104</v>
      </c>
    </row>
    <row r="1016" spans="1:6" hidden="1">
      <c r="A1016" s="3">
        <v>20</v>
      </c>
      <c r="B1016" s="3">
        <f>VLOOKUP(A1016, Haul!F:P,11,FALSE)</f>
        <v>11</v>
      </c>
      <c r="C1016" s="3">
        <v>1</v>
      </c>
      <c r="D1016" s="3">
        <v>68</v>
      </c>
      <c r="E1016" s="3">
        <v>21</v>
      </c>
      <c r="F1016" s="4">
        <v>62</v>
      </c>
    </row>
    <row r="1017" spans="1:6" hidden="1">
      <c r="A1017" s="3">
        <v>20</v>
      </c>
      <c r="B1017" s="3">
        <f>VLOOKUP(A1017, Haul!F:P,11,FALSE)</f>
        <v>11</v>
      </c>
      <c r="C1017" s="3">
        <v>1</v>
      </c>
      <c r="D1017" s="3">
        <v>69</v>
      </c>
      <c r="E1017" s="3">
        <v>21</v>
      </c>
      <c r="F1017" s="4">
        <v>92</v>
      </c>
    </row>
    <row r="1018" spans="1:6" hidden="1">
      <c r="A1018" s="3">
        <v>20</v>
      </c>
      <c r="B1018" s="3">
        <f>VLOOKUP(A1018, Haul!F:P,11,FALSE)</f>
        <v>11</v>
      </c>
      <c r="C1018" s="3">
        <v>1</v>
      </c>
      <c r="D1018" s="3">
        <v>70</v>
      </c>
      <c r="E1018" s="3">
        <v>21</v>
      </c>
      <c r="F1018" s="4">
        <v>46</v>
      </c>
    </row>
    <row r="1019" spans="1:6" hidden="1">
      <c r="A1019" s="3">
        <v>20</v>
      </c>
      <c r="B1019" s="3">
        <f>VLOOKUP(A1019, Haul!F:P,11,FALSE)</f>
        <v>11</v>
      </c>
      <c r="C1019" s="3">
        <v>1</v>
      </c>
      <c r="D1019" s="3">
        <v>71</v>
      </c>
      <c r="E1019" s="3">
        <v>21</v>
      </c>
      <c r="F1019" s="4">
        <v>54</v>
      </c>
    </row>
    <row r="1020" spans="1:6" hidden="1">
      <c r="A1020" s="3">
        <v>20</v>
      </c>
      <c r="B1020" s="3">
        <f>VLOOKUP(A1020, Haul!F:P,11,FALSE)</f>
        <v>11</v>
      </c>
      <c r="C1020" s="3">
        <v>1</v>
      </c>
      <c r="D1020" s="3">
        <v>72</v>
      </c>
      <c r="E1020" s="3">
        <v>21</v>
      </c>
      <c r="F1020" s="4">
        <v>85</v>
      </c>
    </row>
    <row r="1021" spans="1:6" hidden="1">
      <c r="A1021" s="3">
        <v>20</v>
      </c>
      <c r="B1021" s="3">
        <f>VLOOKUP(A1021, Haul!F:P,11,FALSE)</f>
        <v>11</v>
      </c>
      <c r="C1021" s="3">
        <v>1</v>
      </c>
      <c r="D1021" s="3">
        <v>73</v>
      </c>
      <c r="E1021" s="3">
        <v>21</v>
      </c>
      <c r="F1021" s="4">
        <v>49</v>
      </c>
    </row>
    <row r="1022" spans="1:6" hidden="1">
      <c r="A1022" s="3">
        <v>20</v>
      </c>
      <c r="B1022" s="3">
        <f>VLOOKUP(A1022, Haul!F:P,11,FALSE)</f>
        <v>11</v>
      </c>
      <c r="C1022" s="3">
        <v>1</v>
      </c>
      <c r="D1022" s="3">
        <v>74</v>
      </c>
      <c r="E1022" s="3">
        <v>21</v>
      </c>
      <c r="F1022" s="4">
        <v>48</v>
      </c>
    </row>
    <row r="1023" spans="1:6" hidden="1">
      <c r="A1023" s="3">
        <v>20</v>
      </c>
      <c r="B1023" s="3">
        <f>VLOOKUP(A1023, Haul!F:P,11,FALSE)</f>
        <v>11</v>
      </c>
      <c r="C1023" s="3">
        <v>1</v>
      </c>
      <c r="D1023" s="3">
        <v>75</v>
      </c>
      <c r="E1023" s="3">
        <v>21</v>
      </c>
      <c r="F1023" s="4">
        <v>36</v>
      </c>
    </row>
    <row r="1024" spans="1:6" hidden="1">
      <c r="A1024" s="3">
        <v>20</v>
      </c>
      <c r="B1024" s="3">
        <f>VLOOKUP(A1024, Haul!F:P,11,FALSE)</f>
        <v>11</v>
      </c>
      <c r="C1024" s="3">
        <v>1</v>
      </c>
      <c r="D1024" s="3">
        <v>76</v>
      </c>
      <c r="E1024" s="3">
        <v>21</v>
      </c>
      <c r="F1024" s="4">
        <v>97</v>
      </c>
    </row>
    <row r="1025" spans="1:6" hidden="1">
      <c r="A1025" s="3">
        <v>20</v>
      </c>
      <c r="B1025" s="3">
        <f>VLOOKUP(A1025, Haul!F:P,11,FALSE)</f>
        <v>11</v>
      </c>
      <c r="C1025" s="3">
        <v>1</v>
      </c>
      <c r="D1025" s="3">
        <v>77</v>
      </c>
      <c r="E1025" s="3">
        <v>21</v>
      </c>
      <c r="F1025" s="4">
        <v>127</v>
      </c>
    </row>
    <row r="1026" spans="1:6" hidden="1">
      <c r="A1026" s="3">
        <v>20</v>
      </c>
      <c r="B1026" s="3">
        <f>VLOOKUP(A1026, Haul!F:P,11,FALSE)</f>
        <v>11</v>
      </c>
      <c r="C1026" s="3">
        <v>1</v>
      </c>
      <c r="D1026" s="3">
        <v>78</v>
      </c>
      <c r="E1026" s="3">
        <v>21</v>
      </c>
      <c r="F1026" s="4">
        <v>84</v>
      </c>
    </row>
    <row r="1027" spans="1:6" hidden="1">
      <c r="A1027" s="3">
        <v>20</v>
      </c>
      <c r="B1027" s="3">
        <f>VLOOKUP(A1027, Haul!F:P,11,FALSE)</f>
        <v>11</v>
      </c>
      <c r="C1027" s="3">
        <v>1</v>
      </c>
      <c r="D1027" s="3">
        <v>79</v>
      </c>
      <c r="E1027" s="3">
        <v>21</v>
      </c>
      <c r="F1027" s="4">
        <v>127</v>
      </c>
    </row>
    <row r="1028" spans="1:6" hidden="1">
      <c r="A1028" s="3">
        <v>20</v>
      </c>
      <c r="B1028" s="3">
        <f>VLOOKUP(A1028, Haul!F:P,11,FALSE)</f>
        <v>11</v>
      </c>
      <c r="C1028" s="3">
        <v>1</v>
      </c>
      <c r="D1028" s="3">
        <v>80</v>
      </c>
      <c r="E1028" s="3">
        <v>21</v>
      </c>
      <c r="F1028" s="4">
        <v>59</v>
      </c>
    </row>
    <row r="1029" spans="1:6" hidden="1">
      <c r="A1029" s="3">
        <v>20</v>
      </c>
      <c r="B1029" s="3">
        <f>VLOOKUP(A1029, Haul!F:P,11,FALSE)</f>
        <v>11</v>
      </c>
      <c r="C1029" s="3">
        <v>1</v>
      </c>
      <c r="D1029" s="3">
        <v>81</v>
      </c>
      <c r="E1029" s="3">
        <v>21</v>
      </c>
      <c r="F1029" s="4">
        <v>65</v>
      </c>
    </row>
    <row r="1030" spans="1:6" hidden="1">
      <c r="A1030" s="3">
        <v>20</v>
      </c>
      <c r="B1030" s="3">
        <f>VLOOKUP(A1030, Haul!F:P,11,FALSE)</f>
        <v>11</v>
      </c>
      <c r="C1030" s="3">
        <v>1</v>
      </c>
      <c r="D1030" s="3">
        <v>82</v>
      </c>
      <c r="E1030" s="3">
        <v>21</v>
      </c>
      <c r="F1030" s="4">
        <v>33</v>
      </c>
    </row>
    <row r="1031" spans="1:6" hidden="1">
      <c r="A1031" s="3">
        <v>20</v>
      </c>
      <c r="B1031" s="3">
        <f>VLOOKUP(A1031, Haul!F:P,11,FALSE)</f>
        <v>11</v>
      </c>
      <c r="C1031" s="3">
        <v>1</v>
      </c>
      <c r="D1031" s="3">
        <v>83</v>
      </c>
      <c r="E1031" s="3">
        <v>21</v>
      </c>
      <c r="F1031" s="4">
        <v>41</v>
      </c>
    </row>
    <row r="1032" spans="1:6" hidden="1">
      <c r="A1032" s="3">
        <v>20</v>
      </c>
      <c r="B1032" s="3">
        <f>VLOOKUP(A1032, Haul!F:P,11,FALSE)</f>
        <v>11</v>
      </c>
      <c r="C1032" s="3">
        <v>1</v>
      </c>
      <c r="D1032" s="3">
        <v>84</v>
      </c>
      <c r="E1032" s="3">
        <v>21</v>
      </c>
      <c r="F1032" s="4">
        <v>46</v>
      </c>
    </row>
    <row r="1033" spans="1:6" hidden="1">
      <c r="A1033" s="3">
        <v>20</v>
      </c>
      <c r="B1033" s="3">
        <f>VLOOKUP(A1033, Haul!F:P,11,FALSE)</f>
        <v>11</v>
      </c>
      <c r="C1033" s="3">
        <v>1</v>
      </c>
      <c r="D1033" s="3">
        <v>85</v>
      </c>
      <c r="E1033" s="3">
        <v>21</v>
      </c>
      <c r="F1033" s="4">
        <v>36</v>
      </c>
    </row>
    <row r="1034" spans="1:6" hidden="1">
      <c r="A1034" s="3">
        <v>20</v>
      </c>
      <c r="B1034" s="3">
        <f>VLOOKUP(A1034, Haul!F:P,11,FALSE)</f>
        <v>11</v>
      </c>
      <c r="C1034" s="3">
        <v>1</v>
      </c>
      <c r="D1034" s="3">
        <v>86</v>
      </c>
      <c r="E1034" s="3">
        <v>21</v>
      </c>
      <c r="F1034" s="4">
        <v>32</v>
      </c>
    </row>
    <row r="1035" spans="1:6" hidden="1">
      <c r="A1035" s="3">
        <v>20</v>
      </c>
      <c r="B1035" s="3">
        <f>VLOOKUP(A1035, Haul!F:P,11,FALSE)</f>
        <v>11</v>
      </c>
      <c r="C1035" s="3">
        <v>1</v>
      </c>
      <c r="D1035" s="3">
        <v>87</v>
      </c>
      <c r="E1035" s="3">
        <v>21</v>
      </c>
      <c r="F1035" s="4">
        <v>60</v>
      </c>
    </row>
    <row r="1036" spans="1:6" hidden="1">
      <c r="A1036" s="3">
        <v>20</v>
      </c>
      <c r="B1036" s="3">
        <f>VLOOKUP(A1036, Haul!F:P,11,FALSE)</f>
        <v>11</v>
      </c>
      <c r="C1036" s="3">
        <v>1</v>
      </c>
      <c r="D1036" s="3">
        <v>88</v>
      </c>
      <c r="E1036" s="3">
        <v>21</v>
      </c>
      <c r="F1036" s="4">
        <v>103</v>
      </c>
    </row>
    <row r="1037" spans="1:6" hidden="1">
      <c r="A1037" s="3">
        <v>20</v>
      </c>
      <c r="B1037" s="3">
        <f>VLOOKUP(A1037, Haul!F:P,11,FALSE)</f>
        <v>11</v>
      </c>
      <c r="C1037" s="3">
        <v>1</v>
      </c>
      <c r="D1037" s="3">
        <v>89</v>
      </c>
      <c r="E1037" s="3">
        <v>21</v>
      </c>
      <c r="F1037" s="4">
        <v>35</v>
      </c>
    </row>
    <row r="1038" spans="1:6" hidden="1">
      <c r="A1038" s="3">
        <v>20</v>
      </c>
      <c r="B1038" s="3">
        <f>VLOOKUP(A1038, Haul!F:P,11,FALSE)</f>
        <v>11</v>
      </c>
      <c r="C1038" s="3">
        <v>1</v>
      </c>
      <c r="D1038" s="3">
        <v>90</v>
      </c>
      <c r="E1038" s="3">
        <v>21</v>
      </c>
      <c r="F1038" s="4">
        <v>96</v>
      </c>
    </row>
    <row r="1039" spans="1:6" hidden="1">
      <c r="A1039" s="3">
        <v>20</v>
      </c>
      <c r="B1039" s="3">
        <f>VLOOKUP(A1039, Haul!F:P,11,FALSE)</f>
        <v>11</v>
      </c>
      <c r="C1039" s="3">
        <v>1</v>
      </c>
      <c r="D1039" s="3">
        <v>91</v>
      </c>
      <c r="E1039" s="3">
        <v>21</v>
      </c>
      <c r="F1039" s="4">
        <v>102</v>
      </c>
    </row>
    <row r="1040" spans="1:6" hidden="1">
      <c r="A1040" s="3">
        <v>21</v>
      </c>
      <c r="B1040" s="3">
        <f>VLOOKUP(A1040, Haul!F:P,11,FALSE)</f>
        <v>21</v>
      </c>
      <c r="C1040" s="3">
        <v>2</v>
      </c>
      <c r="D1040" s="3">
        <v>1</v>
      </c>
      <c r="E1040" s="3">
        <v>32</v>
      </c>
      <c r="F1040" s="3">
        <v>91</v>
      </c>
    </row>
    <row r="1041" spans="1:6" hidden="1">
      <c r="A1041" s="3">
        <v>21</v>
      </c>
      <c r="B1041" s="3">
        <f>VLOOKUP(A1041, Haul!F:P,11,FALSE)</f>
        <v>21</v>
      </c>
      <c r="C1041" s="3">
        <v>2</v>
      </c>
      <c r="D1041" s="3">
        <v>1</v>
      </c>
      <c r="E1041" s="3">
        <v>21</v>
      </c>
      <c r="F1041" s="3">
        <v>76</v>
      </c>
    </row>
    <row r="1042" spans="1:6" hidden="1">
      <c r="A1042" s="3">
        <v>21</v>
      </c>
      <c r="B1042" s="3">
        <f>VLOOKUP(A1042, Haul!F:P,11,FALSE)</f>
        <v>21</v>
      </c>
      <c r="C1042" s="3">
        <v>2</v>
      </c>
      <c r="D1042" s="3">
        <v>2</v>
      </c>
      <c r="E1042" s="3">
        <v>21</v>
      </c>
      <c r="F1042" s="3">
        <v>60</v>
      </c>
    </row>
    <row r="1043" spans="1:6" hidden="1">
      <c r="A1043" s="3">
        <v>21</v>
      </c>
      <c r="B1043" s="3">
        <f>VLOOKUP(A1043, Haul!F:P,11,FALSE)</f>
        <v>21</v>
      </c>
      <c r="C1043" s="3">
        <v>2</v>
      </c>
      <c r="D1043" s="3">
        <v>3</v>
      </c>
      <c r="E1043" s="3">
        <v>21</v>
      </c>
      <c r="F1043" s="3">
        <v>68</v>
      </c>
    </row>
    <row r="1044" spans="1:6" hidden="1">
      <c r="A1044" s="3">
        <v>21</v>
      </c>
      <c r="B1044" s="3">
        <f>VLOOKUP(A1044, Haul!F:P,11,FALSE)</f>
        <v>21</v>
      </c>
      <c r="C1044" s="3">
        <v>2</v>
      </c>
      <c r="D1044" s="3">
        <v>4</v>
      </c>
      <c r="E1044" s="3">
        <v>21</v>
      </c>
      <c r="F1044" s="3">
        <v>39</v>
      </c>
    </row>
    <row r="1045" spans="1:6" hidden="1">
      <c r="A1045" s="3">
        <v>21</v>
      </c>
      <c r="B1045" s="3">
        <f>VLOOKUP(A1045, Haul!F:P,11,FALSE)</f>
        <v>21</v>
      </c>
      <c r="C1045" s="3">
        <v>2</v>
      </c>
      <c r="D1045" s="3">
        <v>5</v>
      </c>
      <c r="E1045" s="3">
        <v>21</v>
      </c>
      <c r="F1045" s="3">
        <v>54</v>
      </c>
    </row>
    <row r="1046" spans="1:6" hidden="1">
      <c r="A1046" s="3">
        <v>21</v>
      </c>
      <c r="B1046" s="3">
        <f>VLOOKUP(A1046, Haul!F:P,11,FALSE)</f>
        <v>21</v>
      </c>
      <c r="C1046" s="3">
        <v>2</v>
      </c>
      <c r="D1046" s="3">
        <v>6</v>
      </c>
      <c r="E1046" s="3">
        <v>21</v>
      </c>
      <c r="F1046" s="3">
        <v>58</v>
      </c>
    </row>
    <row r="1047" spans="1:6" hidden="1">
      <c r="A1047" s="3">
        <v>21</v>
      </c>
      <c r="B1047" s="3">
        <f>VLOOKUP(A1047, Haul!F:P,11,FALSE)</f>
        <v>21</v>
      </c>
      <c r="C1047" s="3">
        <v>2</v>
      </c>
      <c r="D1047" s="3">
        <v>7</v>
      </c>
      <c r="E1047" s="3">
        <v>21</v>
      </c>
      <c r="F1047" s="3">
        <v>50</v>
      </c>
    </row>
    <row r="1048" spans="1:6" hidden="1">
      <c r="A1048" s="3">
        <v>21</v>
      </c>
      <c r="B1048" s="3">
        <f>VLOOKUP(A1048, Haul!F:P,11,FALSE)</f>
        <v>21</v>
      </c>
      <c r="C1048" s="3">
        <v>2</v>
      </c>
      <c r="D1048" s="3">
        <v>8</v>
      </c>
      <c r="E1048" s="3">
        <v>21</v>
      </c>
      <c r="F1048" s="3">
        <v>61</v>
      </c>
    </row>
    <row r="1049" spans="1:6" hidden="1">
      <c r="A1049" s="3">
        <v>21</v>
      </c>
      <c r="B1049" s="3">
        <f>VLOOKUP(A1049, Haul!F:P,11,FALSE)</f>
        <v>21</v>
      </c>
      <c r="C1049" s="3">
        <v>2</v>
      </c>
      <c r="D1049" s="3">
        <v>9</v>
      </c>
      <c r="E1049" s="3">
        <v>21</v>
      </c>
      <c r="F1049" s="3">
        <v>36</v>
      </c>
    </row>
    <row r="1050" spans="1:6" hidden="1">
      <c r="A1050" s="3">
        <v>21</v>
      </c>
      <c r="B1050" s="3">
        <f>VLOOKUP(A1050, Haul!F:P,11,FALSE)</f>
        <v>21</v>
      </c>
      <c r="C1050" s="3">
        <v>2</v>
      </c>
      <c r="D1050" s="3">
        <v>10</v>
      </c>
      <c r="E1050" s="3">
        <v>21</v>
      </c>
      <c r="F1050" s="3">
        <v>34</v>
      </c>
    </row>
    <row r="1051" spans="1:6" hidden="1">
      <c r="A1051" s="3">
        <v>21</v>
      </c>
      <c r="B1051" s="3">
        <f>VLOOKUP(A1051, Haul!F:P,11,FALSE)</f>
        <v>21</v>
      </c>
      <c r="C1051" s="3">
        <v>2</v>
      </c>
      <c r="D1051" s="3">
        <v>11</v>
      </c>
      <c r="E1051" s="3">
        <v>21</v>
      </c>
      <c r="F1051" s="3">
        <v>36</v>
      </c>
    </row>
    <row r="1052" spans="1:6" hidden="1">
      <c r="A1052" s="3">
        <v>21</v>
      </c>
      <c r="B1052" s="3">
        <f>VLOOKUP(A1052, Haul!F:P,11,FALSE)</f>
        <v>21</v>
      </c>
      <c r="C1052" s="3">
        <v>2</v>
      </c>
      <c r="D1052" s="3">
        <v>12</v>
      </c>
      <c r="E1052" s="3">
        <v>21</v>
      </c>
      <c r="F1052" s="3">
        <v>34</v>
      </c>
    </row>
    <row r="1053" spans="1:6" hidden="1">
      <c r="A1053" s="3">
        <v>21</v>
      </c>
      <c r="B1053" s="3">
        <f>VLOOKUP(A1053, Haul!F:P,11,FALSE)</f>
        <v>21</v>
      </c>
      <c r="C1053" s="3">
        <v>2</v>
      </c>
      <c r="D1053" s="3">
        <v>1</v>
      </c>
      <c r="E1053" s="3">
        <v>22</v>
      </c>
      <c r="F1053" s="3">
        <v>66</v>
      </c>
    </row>
    <row r="1054" spans="1:6" hidden="1">
      <c r="A1054" s="3">
        <v>21</v>
      </c>
      <c r="B1054" s="3">
        <f>VLOOKUP(A1054, Haul!F:P,11,FALSE)</f>
        <v>21</v>
      </c>
      <c r="C1054" s="3">
        <v>2</v>
      </c>
      <c r="D1054" s="3">
        <v>2</v>
      </c>
      <c r="E1054" s="3">
        <v>22</v>
      </c>
      <c r="F1054" s="3">
        <v>34</v>
      </c>
    </row>
    <row r="1055" spans="1:6" hidden="1">
      <c r="A1055" s="3">
        <v>21</v>
      </c>
      <c r="B1055" s="3">
        <f>VLOOKUP(A1055, Haul!F:P,11,FALSE)</f>
        <v>21</v>
      </c>
      <c r="C1055" s="3">
        <v>2</v>
      </c>
      <c r="D1055" s="3">
        <v>3</v>
      </c>
      <c r="E1055" s="3">
        <v>22</v>
      </c>
      <c r="F1055" s="3">
        <v>34</v>
      </c>
    </row>
    <row r="1056" spans="1:6" hidden="1">
      <c r="A1056" s="3">
        <v>21</v>
      </c>
      <c r="B1056" s="3">
        <f>VLOOKUP(A1056, Haul!F:P,11,FALSE)</f>
        <v>21</v>
      </c>
      <c r="C1056" s="3">
        <v>2</v>
      </c>
      <c r="D1056" s="3">
        <v>4</v>
      </c>
      <c r="E1056" s="3">
        <v>22</v>
      </c>
      <c r="F1056" s="3">
        <v>57</v>
      </c>
    </row>
    <row r="1057" spans="1:6" hidden="1">
      <c r="A1057" s="3">
        <v>21</v>
      </c>
      <c r="B1057" s="3">
        <f>VLOOKUP(A1057, Haul!F:P,11,FALSE)</f>
        <v>21</v>
      </c>
      <c r="C1057" s="3">
        <v>2</v>
      </c>
      <c r="D1057" s="3">
        <v>5</v>
      </c>
      <c r="E1057" s="3">
        <v>22</v>
      </c>
      <c r="F1057" s="3">
        <v>33</v>
      </c>
    </row>
    <row r="1058" spans="1:6" hidden="1">
      <c r="A1058" s="3">
        <v>21</v>
      </c>
      <c r="B1058" s="3">
        <f>VLOOKUP(A1058, Haul!F:P,11,FALSE)</f>
        <v>21</v>
      </c>
      <c r="C1058" s="3">
        <v>2</v>
      </c>
      <c r="D1058" s="3">
        <v>6</v>
      </c>
      <c r="E1058" s="3">
        <v>22</v>
      </c>
      <c r="F1058" s="3">
        <v>39</v>
      </c>
    </row>
    <row r="1059" spans="1:6" hidden="1">
      <c r="A1059" s="3">
        <v>21</v>
      </c>
      <c r="B1059" s="3">
        <f>VLOOKUP(A1059, Haul!F:P,11,FALSE)</f>
        <v>21</v>
      </c>
      <c r="C1059" s="3">
        <v>2</v>
      </c>
      <c r="D1059" s="3">
        <v>7</v>
      </c>
      <c r="E1059" s="3">
        <v>22</v>
      </c>
      <c r="F1059" s="3">
        <v>38</v>
      </c>
    </row>
    <row r="1060" spans="1:6" hidden="1">
      <c r="A1060" s="3">
        <v>21</v>
      </c>
      <c r="B1060" s="3">
        <f>VLOOKUP(A1060, Haul!F:P,11,FALSE)</f>
        <v>21</v>
      </c>
      <c r="C1060" s="3">
        <v>2</v>
      </c>
      <c r="D1060" s="3">
        <v>8</v>
      </c>
      <c r="E1060" s="3">
        <v>22</v>
      </c>
      <c r="F1060" s="3">
        <v>38</v>
      </c>
    </row>
    <row r="1061" spans="1:6" hidden="1">
      <c r="A1061" s="3">
        <v>21</v>
      </c>
      <c r="B1061" s="3">
        <f>VLOOKUP(A1061, Haul!F:P,11,FALSE)</f>
        <v>21</v>
      </c>
      <c r="C1061" s="3">
        <v>2</v>
      </c>
      <c r="D1061" s="3">
        <v>9</v>
      </c>
      <c r="E1061" s="3">
        <v>22</v>
      </c>
      <c r="F1061" s="3">
        <v>36</v>
      </c>
    </row>
    <row r="1062" spans="1:6" hidden="1">
      <c r="A1062" s="3">
        <v>21</v>
      </c>
      <c r="B1062" s="3">
        <f>VLOOKUP(A1062, Haul!F:P,11,FALSE)</f>
        <v>21</v>
      </c>
      <c r="C1062" s="3">
        <v>2</v>
      </c>
      <c r="D1062" s="3">
        <v>10</v>
      </c>
      <c r="E1062" s="3">
        <v>22</v>
      </c>
      <c r="F1062" s="3">
        <v>34</v>
      </c>
    </row>
    <row r="1063" spans="1:6" hidden="1">
      <c r="A1063" s="3">
        <v>21</v>
      </c>
      <c r="B1063" s="3">
        <f>VLOOKUP(A1063, Haul!F:P,11,FALSE)</f>
        <v>21</v>
      </c>
      <c r="C1063" s="3">
        <v>2</v>
      </c>
      <c r="D1063" s="3">
        <v>11</v>
      </c>
      <c r="E1063" s="3">
        <v>22</v>
      </c>
      <c r="F1063" s="3">
        <v>39</v>
      </c>
    </row>
    <row r="1064" spans="1:6" hidden="1">
      <c r="A1064" s="3">
        <v>21</v>
      </c>
      <c r="B1064" s="3">
        <f>VLOOKUP(A1064, Haul!F:P,11,FALSE)</f>
        <v>21</v>
      </c>
      <c r="C1064" s="3">
        <v>2</v>
      </c>
      <c r="D1064" s="3">
        <v>12</v>
      </c>
      <c r="E1064" s="3">
        <v>22</v>
      </c>
      <c r="F1064" s="3">
        <v>37</v>
      </c>
    </row>
    <row r="1065" spans="1:6" hidden="1">
      <c r="A1065" s="3">
        <v>21</v>
      </c>
      <c r="B1065" s="3">
        <f>VLOOKUP(A1065, Haul!F:P,11,FALSE)</f>
        <v>21</v>
      </c>
      <c r="C1065" s="3">
        <v>2</v>
      </c>
      <c r="D1065" s="3">
        <v>13</v>
      </c>
      <c r="E1065" s="3">
        <v>22</v>
      </c>
      <c r="F1065" s="3">
        <v>61</v>
      </c>
    </row>
    <row r="1066" spans="1:6" hidden="1">
      <c r="A1066" s="3">
        <v>21</v>
      </c>
      <c r="B1066" s="3">
        <f>VLOOKUP(A1066, Haul!F:P,11,FALSE)</f>
        <v>21</v>
      </c>
      <c r="C1066" s="3">
        <v>2</v>
      </c>
      <c r="D1066" s="3">
        <v>14</v>
      </c>
      <c r="E1066" s="3">
        <v>22</v>
      </c>
      <c r="F1066" s="3">
        <v>35</v>
      </c>
    </row>
    <row r="1067" spans="1:6" hidden="1">
      <c r="A1067" s="3">
        <v>22</v>
      </c>
      <c r="B1067" s="3">
        <f>VLOOKUP(A1067, Haul!F:P,11,FALSE)</f>
        <v>11</v>
      </c>
      <c r="C1067" s="3">
        <v>1</v>
      </c>
      <c r="D1067" s="3">
        <v>1</v>
      </c>
      <c r="E1067" s="3">
        <v>21</v>
      </c>
      <c r="F1067" s="5">
        <v>49</v>
      </c>
    </row>
    <row r="1068" spans="1:6" hidden="1">
      <c r="A1068" s="3">
        <v>22</v>
      </c>
      <c r="B1068" s="3">
        <f>VLOOKUP(A1068, Haul!F:P,11,FALSE)</f>
        <v>11</v>
      </c>
      <c r="C1068" s="3">
        <v>1</v>
      </c>
      <c r="D1068" s="3">
        <v>1</v>
      </c>
      <c r="E1068" s="3">
        <v>22</v>
      </c>
      <c r="F1068" s="5">
        <v>47</v>
      </c>
    </row>
    <row r="1069" spans="1:6" hidden="1">
      <c r="A1069" s="3">
        <v>23</v>
      </c>
      <c r="B1069" s="3">
        <f>VLOOKUP(A1069, Haul!F:P,11,FALSE)</f>
        <v>11</v>
      </c>
      <c r="C1069" s="3">
        <v>1</v>
      </c>
      <c r="D1069" s="3">
        <v>1</v>
      </c>
      <c r="E1069" s="3">
        <v>61</v>
      </c>
      <c r="F1069" s="5">
        <v>129</v>
      </c>
    </row>
    <row r="1070" spans="1:6" hidden="1">
      <c r="A1070" s="3">
        <v>24</v>
      </c>
      <c r="B1070" s="3">
        <f>VLOOKUP(A1070, Haul!F:P,11,FALSE)</f>
        <v>12</v>
      </c>
      <c r="C1070" s="3">
        <v>1</v>
      </c>
      <c r="D1070" s="3">
        <v>1</v>
      </c>
      <c r="E1070" s="3">
        <v>61</v>
      </c>
      <c r="F1070" s="5">
        <v>139</v>
      </c>
    </row>
    <row r="1071" spans="1:6">
      <c r="A1071" s="3">
        <v>26</v>
      </c>
      <c r="B1071" s="3">
        <f>VLOOKUP(A1071, Haul!F:P,11,FALSE)</f>
        <v>13</v>
      </c>
      <c r="C1071" s="3">
        <v>1</v>
      </c>
      <c r="D1071" s="3">
        <v>1</v>
      </c>
      <c r="E1071" s="3">
        <v>12</v>
      </c>
      <c r="F1071" s="3">
        <v>59</v>
      </c>
    </row>
    <row r="1072" spans="1:6">
      <c r="A1072" s="3">
        <v>26</v>
      </c>
      <c r="B1072" s="3">
        <f>VLOOKUP(A1072, Haul!F:P,11,FALSE)</f>
        <v>13</v>
      </c>
      <c r="C1072" s="3">
        <v>1</v>
      </c>
      <c r="D1072" s="3">
        <v>2</v>
      </c>
      <c r="E1072" s="3">
        <v>12</v>
      </c>
      <c r="F1072" s="3">
        <v>60</v>
      </c>
    </row>
    <row r="1073" spans="1:6">
      <c r="A1073" s="3">
        <v>26</v>
      </c>
      <c r="B1073" s="3">
        <f>VLOOKUP(A1073, Haul!F:P,11,FALSE)</f>
        <v>13</v>
      </c>
      <c r="C1073" s="3">
        <v>1</v>
      </c>
      <c r="D1073" s="3">
        <v>3</v>
      </c>
      <c r="E1073" s="3">
        <v>12</v>
      </c>
      <c r="F1073" s="3">
        <v>55</v>
      </c>
    </row>
    <row r="1074" spans="1:6">
      <c r="A1074" s="3">
        <v>26</v>
      </c>
      <c r="B1074" s="3">
        <f>VLOOKUP(A1074, Haul!F:P,11,FALSE)</f>
        <v>13</v>
      </c>
      <c r="C1074" s="3">
        <v>1</v>
      </c>
      <c r="D1074" s="3">
        <v>4</v>
      </c>
      <c r="E1074" s="3">
        <v>12</v>
      </c>
      <c r="F1074" s="3">
        <v>59</v>
      </c>
    </row>
    <row r="1075" spans="1:6">
      <c r="A1075" s="3">
        <v>26</v>
      </c>
      <c r="B1075" s="3">
        <f>VLOOKUP(A1075, Haul!F:P,11,FALSE)</f>
        <v>13</v>
      </c>
      <c r="C1075" s="3">
        <v>1</v>
      </c>
      <c r="D1075" s="3">
        <v>5</v>
      </c>
      <c r="E1075" s="3">
        <v>12</v>
      </c>
      <c r="F1075" s="3">
        <v>52</v>
      </c>
    </row>
    <row r="1076" spans="1:6">
      <c r="A1076" s="3">
        <v>26</v>
      </c>
      <c r="B1076" s="3">
        <f>VLOOKUP(A1076, Haul!F:P,11,FALSE)</f>
        <v>13</v>
      </c>
      <c r="C1076" s="3">
        <v>1</v>
      </c>
      <c r="D1076" s="3">
        <v>6</v>
      </c>
      <c r="E1076" s="3">
        <v>12</v>
      </c>
      <c r="F1076" s="3">
        <v>57</v>
      </c>
    </row>
    <row r="1077" spans="1:6">
      <c r="A1077" s="3">
        <v>26</v>
      </c>
      <c r="B1077" s="3">
        <f>VLOOKUP(A1077, Haul!F:P,11,FALSE)</f>
        <v>13</v>
      </c>
      <c r="C1077" s="3">
        <v>1</v>
      </c>
      <c r="D1077" s="3">
        <v>7</v>
      </c>
      <c r="E1077" s="3">
        <v>12</v>
      </c>
      <c r="F1077" s="3">
        <v>60</v>
      </c>
    </row>
    <row r="1078" spans="1:6">
      <c r="A1078" s="3">
        <v>26</v>
      </c>
      <c r="B1078" s="3">
        <f>VLOOKUP(A1078, Haul!F:P,11,FALSE)</f>
        <v>13</v>
      </c>
      <c r="C1078" s="3">
        <v>1</v>
      </c>
      <c r="D1078" s="3">
        <v>8</v>
      </c>
      <c r="E1078" s="3">
        <v>12</v>
      </c>
      <c r="F1078" s="3">
        <v>52</v>
      </c>
    </row>
    <row r="1079" spans="1:6">
      <c r="A1079" s="3">
        <v>26</v>
      </c>
      <c r="B1079" s="3">
        <f>VLOOKUP(A1079, Haul!F:P,11,FALSE)</f>
        <v>13</v>
      </c>
      <c r="C1079" s="3">
        <v>1</v>
      </c>
      <c r="D1079" s="3">
        <v>9</v>
      </c>
      <c r="E1079" s="3">
        <v>12</v>
      </c>
      <c r="F1079" s="3">
        <v>57</v>
      </c>
    </row>
    <row r="1080" spans="1:6">
      <c r="A1080" s="3">
        <v>26</v>
      </c>
      <c r="B1080" s="3">
        <f>VLOOKUP(A1080, Haul!F:P,11,FALSE)</f>
        <v>13</v>
      </c>
      <c r="C1080" s="3">
        <v>1</v>
      </c>
      <c r="D1080" s="3">
        <v>10</v>
      </c>
      <c r="E1080" s="3">
        <v>12</v>
      </c>
      <c r="F1080" s="3">
        <v>55</v>
      </c>
    </row>
    <row r="1081" spans="1:6">
      <c r="A1081" s="3">
        <v>26</v>
      </c>
      <c r="B1081" s="3">
        <f>VLOOKUP(A1081, Haul!F:P,11,FALSE)</f>
        <v>13</v>
      </c>
      <c r="C1081" s="3">
        <v>1</v>
      </c>
      <c r="D1081" s="3">
        <v>11</v>
      </c>
      <c r="E1081" s="3">
        <v>12</v>
      </c>
      <c r="F1081" s="3">
        <v>59</v>
      </c>
    </row>
    <row r="1082" spans="1:6">
      <c r="A1082" s="3">
        <v>26</v>
      </c>
      <c r="B1082" s="3">
        <f>VLOOKUP(A1082, Haul!F:P,11,FALSE)</f>
        <v>13</v>
      </c>
      <c r="C1082" s="3">
        <v>1</v>
      </c>
      <c r="D1082" s="3">
        <v>12</v>
      </c>
      <c r="E1082" s="3">
        <v>12</v>
      </c>
      <c r="F1082" s="3">
        <v>68</v>
      </c>
    </row>
    <row r="1083" spans="1:6">
      <c r="A1083" s="3">
        <v>26</v>
      </c>
      <c r="B1083" s="3">
        <f>VLOOKUP(A1083, Haul!F:P,11,FALSE)</f>
        <v>13</v>
      </c>
      <c r="C1083" s="3">
        <v>1</v>
      </c>
      <c r="D1083" s="3">
        <v>13</v>
      </c>
      <c r="E1083" s="3">
        <v>12</v>
      </c>
      <c r="F1083" s="3">
        <v>58</v>
      </c>
    </row>
    <row r="1084" spans="1:6">
      <c r="A1084" s="3">
        <v>26</v>
      </c>
      <c r="B1084" s="3">
        <f>VLOOKUP(A1084, Haul!F:P,11,FALSE)</f>
        <v>13</v>
      </c>
      <c r="C1084" s="3">
        <v>1</v>
      </c>
      <c r="D1084" s="3">
        <v>14</v>
      </c>
      <c r="E1084" s="3">
        <v>12</v>
      </c>
      <c r="F1084" s="3">
        <v>54</v>
      </c>
    </row>
    <row r="1085" spans="1:6">
      <c r="A1085" s="3">
        <v>26</v>
      </c>
      <c r="B1085" s="3">
        <f>VLOOKUP(A1085, Haul!F:P,11,FALSE)</f>
        <v>13</v>
      </c>
      <c r="C1085" s="3">
        <v>1</v>
      </c>
      <c r="D1085" s="3">
        <v>15</v>
      </c>
      <c r="E1085" s="3">
        <v>12</v>
      </c>
      <c r="F1085" s="3">
        <v>47</v>
      </c>
    </row>
    <row r="1086" spans="1:6">
      <c r="A1086" s="3">
        <v>26</v>
      </c>
      <c r="B1086" s="3">
        <f>VLOOKUP(A1086, Haul!F:P,11,FALSE)</f>
        <v>13</v>
      </c>
      <c r="C1086" s="3">
        <v>1</v>
      </c>
      <c r="D1086" s="3">
        <v>16</v>
      </c>
      <c r="E1086" s="3">
        <v>12</v>
      </c>
      <c r="F1086" s="3">
        <v>50</v>
      </c>
    </row>
    <row r="1087" spans="1:6">
      <c r="A1087" s="3">
        <v>26</v>
      </c>
      <c r="B1087" s="3">
        <f>VLOOKUP(A1087, Haul!F:P,11,FALSE)</f>
        <v>13</v>
      </c>
      <c r="C1087" s="3">
        <v>1</v>
      </c>
      <c r="D1087" s="3">
        <v>17</v>
      </c>
      <c r="E1087" s="3">
        <v>12</v>
      </c>
      <c r="F1087" s="3">
        <v>58</v>
      </c>
    </row>
    <row r="1088" spans="1:6">
      <c r="A1088" s="3">
        <v>26</v>
      </c>
      <c r="B1088" s="3">
        <f>VLOOKUP(A1088, Haul!F:P,11,FALSE)</f>
        <v>13</v>
      </c>
      <c r="C1088" s="3">
        <v>1</v>
      </c>
      <c r="D1088" s="3">
        <v>18</v>
      </c>
      <c r="E1088" s="3">
        <v>12</v>
      </c>
      <c r="F1088" s="3">
        <v>55</v>
      </c>
    </row>
    <row r="1089" spans="1:6">
      <c r="A1089" s="3">
        <v>26</v>
      </c>
      <c r="B1089" s="3">
        <f>VLOOKUP(A1089, Haul!F:P,11,FALSE)</f>
        <v>13</v>
      </c>
      <c r="C1089" s="3">
        <v>1</v>
      </c>
      <c r="D1089" s="3">
        <v>19</v>
      </c>
      <c r="E1089" s="3">
        <v>12</v>
      </c>
      <c r="F1089" s="3">
        <v>54</v>
      </c>
    </row>
    <row r="1090" spans="1:6">
      <c r="A1090" s="3">
        <v>26</v>
      </c>
      <c r="B1090" s="3">
        <f>VLOOKUP(A1090, Haul!F:P,11,FALSE)</f>
        <v>13</v>
      </c>
      <c r="C1090" s="3">
        <v>1</v>
      </c>
      <c r="D1090" s="3">
        <v>20</v>
      </c>
      <c r="E1090" s="3">
        <v>12</v>
      </c>
      <c r="F1090" s="3">
        <v>56</v>
      </c>
    </row>
    <row r="1091" spans="1:6">
      <c r="A1091" s="3">
        <v>26</v>
      </c>
      <c r="B1091" s="3">
        <f>VLOOKUP(A1091, Haul!F:P,11,FALSE)</f>
        <v>13</v>
      </c>
      <c r="C1091" s="3">
        <v>1</v>
      </c>
      <c r="D1091" s="3">
        <v>21</v>
      </c>
      <c r="E1091" s="3">
        <v>12</v>
      </c>
      <c r="F1091" s="3">
        <v>73</v>
      </c>
    </row>
    <row r="1092" spans="1:6">
      <c r="A1092" s="3">
        <v>26</v>
      </c>
      <c r="B1092" s="3">
        <f>VLOOKUP(A1092, Haul!F:P,11,FALSE)</f>
        <v>13</v>
      </c>
      <c r="C1092" s="3">
        <v>1</v>
      </c>
      <c r="D1092" s="3">
        <v>22</v>
      </c>
      <c r="E1092" s="3">
        <v>12</v>
      </c>
      <c r="F1092" s="3">
        <v>59</v>
      </c>
    </row>
    <row r="1093" spans="1:6">
      <c r="A1093" s="3">
        <v>26</v>
      </c>
      <c r="B1093" s="3">
        <f>VLOOKUP(A1093, Haul!F:P,11,FALSE)</f>
        <v>13</v>
      </c>
      <c r="C1093" s="3">
        <v>1</v>
      </c>
      <c r="D1093" s="3">
        <v>23</v>
      </c>
      <c r="E1093" s="3">
        <v>12</v>
      </c>
      <c r="F1093" s="3">
        <v>51</v>
      </c>
    </row>
    <row r="1094" spans="1:6">
      <c r="A1094" s="3">
        <v>26</v>
      </c>
      <c r="B1094" s="3">
        <f>VLOOKUP(A1094, Haul!F:P,11,FALSE)</f>
        <v>13</v>
      </c>
      <c r="C1094" s="3">
        <v>1</v>
      </c>
      <c r="D1094" s="3">
        <v>24</v>
      </c>
      <c r="E1094" s="3">
        <v>12</v>
      </c>
      <c r="F1094" s="3">
        <v>46</v>
      </c>
    </row>
    <row r="1095" spans="1:6">
      <c r="A1095" s="3">
        <v>26</v>
      </c>
      <c r="B1095" s="3">
        <f>VLOOKUP(A1095, Haul!F:P,11,FALSE)</f>
        <v>13</v>
      </c>
      <c r="C1095" s="3">
        <v>1</v>
      </c>
      <c r="D1095" s="3">
        <v>25</v>
      </c>
      <c r="E1095" s="3">
        <v>12</v>
      </c>
      <c r="F1095" s="3">
        <v>56</v>
      </c>
    </row>
    <row r="1096" spans="1:6">
      <c r="A1096" s="3">
        <v>26</v>
      </c>
      <c r="B1096" s="3">
        <f>VLOOKUP(A1096, Haul!F:P,11,FALSE)</f>
        <v>13</v>
      </c>
      <c r="C1096" s="3">
        <v>1</v>
      </c>
      <c r="D1096" s="3">
        <v>26</v>
      </c>
      <c r="E1096" s="3">
        <v>12</v>
      </c>
      <c r="F1096" s="3">
        <v>59</v>
      </c>
    </row>
    <row r="1097" spans="1:6">
      <c r="A1097" s="3">
        <v>26</v>
      </c>
      <c r="B1097" s="3">
        <f>VLOOKUP(A1097, Haul!F:P,11,FALSE)</f>
        <v>13</v>
      </c>
      <c r="C1097" s="3">
        <v>1</v>
      </c>
      <c r="D1097" s="3">
        <v>27</v>
      </c>
      <c r="E1097" s="3">
        <v>12</v>
      </c>
      <c r="F1097" s="3">
        <v>53</v>
      </c>
    </row>
    <row r="1098" spans="1:6">
      <c r="A1098" s="3">
        <v>26</v>
      </c>
      <c r="B1098" s="3">
        <f>VLOOKUP(A1098, Haul!F:P,11,FALSE)</f>
        <v>13</v>
      </c>
      <c r="C1098" s="3">
        <v>1</v>
      </c>
      <c r="D1098" s="3">
        <v>28</v>
      </c>
      <c r="E1098" s="3">
        <v>12</v>
      </c>
      <c r="F1098" s="3">
        <v>55</v>
      </c>
    </row>
    <row r="1099" spans="1:6">
      <c r="A1099" s="3">
        <v>26</v>
      </c>
      <c r="B1099" s="3">
        <f>VLOOKUP(A1099, Haul!F:P,11,FALSE)</f>
        <v>13</v>
      </c>
      <c r="C1099" s="3">
        <v>1</v>
      </c>
      <c r="D1099" s="3">
        <v>29</v>
      </c>
      <c r="E1099" s="3">
        <v>12</v>
      </c>
      <c r="F1099" s="3">
        <v>57</v>
      </c>
    </row>
    <row r="1100" spans="1:6">
      <c r="A1100" s="3">
        <v>26</v>
      </c>
      <c r="B1100" s="3">
        <f>VLOOKUP(A1100, Haul!F:P,11,FALSE)</f>
        <v>13</v>
      </c>
      <c r="C1100" s="3">
        <v>1</v>
      </c>
      <c r="D1100" s="3">
        <v>30</v>
      </c>
      <c r="E1100" s="3">
        <v>12</v>
      </c>
      <c r="F1100" s="3">
        <v>48</v>
      </c>
    </row>
    <row r="1101" spans="1:6">
      <c r="A1101" s="3">
        <v>26</v>
      </c>
      <c r="B1101" s="3">
        <f>VLOOKUP(A1101, Haul!F:P,11,FALSE)</f>
        <v>13</v>
      </c>
      <c r="C1101" s="3">
        <v>1</v>
      </c>
      <c r="D1101" s="3">
        <v>31</v>
      </c>
      <c r="E1101" s="3">
        <v>12</v>
      </c>
      <c r="F1101" s="3">
        <v>62</v>
      </c>
    </row>
    <row r="1102" spans="1:6">
      <c r="A1102" s="3">
        <v>26</v>
      </c>
      <c r="B1102" s="3">
        <f>VLOOKUP(A1102, Haul!F:P,11,FALSE)</f>
        <v>13</v>
      </c>
      <c r="C1102" s="3">
        <v>1</v>
      </c>
      <c r="D1102" s="3">
        <v>32</v>
      </c>
      <c r="E1102" s="3">
        <v>12</v>
      </c>
      <c r="F1102" s="3">
        <v>53</v>
      </c>
    </row>
    <row r="1103" spans="1:6">
      <c r="A1103" s="3">
        <v>26</v>
      </c>
      <c r="B1103" s="3">
        <f>VLOOKUP(A1103, Haul!F:P,11,FALSE)</f>
        <v>13</v>
      </c>
      <c r="C1103" s="3">
        <v>1</v>
      </c>
      <c r="D1103" s="3">
        <v>33</v>
      </c>
      <c r="E1103" s="3">
        <v>12</v>
      </c>
      <c r="F1103" s="3">
        <v>55</v>
      </c>
    </row>
    <row r="1104" spans="1:6">
      <c r="A1104" s="3">
        <v>26</v>
      </c>
      <c r="B1104" s="3">
        <f>VLOOKUP(A1104, Haul!F:P,11,FALSE)</f>
        <v>13</v>
      </c>
      <c r="C1104" s="3">
        <v>1</v>
      </c>
      <c r="D1104" s="3">
        <v>34</v>
      </c>
      <c r="E1104" s="3">
        <v>12</v>
      </c>
      <c r="F1104" s="3">
        <v>54</v>
      </c>
    </row>
    <row r="1105" spans="1:6">
      <c r="A1105" s="3">
        <v>26</v>
      </c>
      <c r="B1105" s="3">
        <f>VLOOKUP(A1105, Haul!F:P,11,FALSE)</f>
        <v>13</v>
      </c>
      <c r="C1105" s="3">
        <v>1</v>
      </c>
      <c r="D1105" s="3">
        <v>35</v>
      </c>
      <c r="E1105" s="3">
        <v>12</v>
      </c>
      <c r="F1105" s="3">
        <v>66</v>
      </c>
    </row>
    <row r="1106" spans="1:6">
      <c r="A1106" s="3">
        <v>26</v>
      </c>
      <c r="B1106" s="3">
        <f>VLOOKUP(A1106, Haul!F:P,11,FALSE)</f>
        <v>13</v>
      </c>
      <c r="C1106" s="3">
        <v>1</v>
      </c>
      <c r="D1106" s="3">
        <v>36</v>
      </c>
      <c r="E1106" s="3">
        <v>12</v>
      </c>
      <c r="F1106" s="3">
        <v>58</v>
      </c>
    </row>
    <row r="1107" spans="1:6">
      <c r="A1107" s="3">
        <v>26</v>
      </c>
      <c r="B1107" s="3">
        <f>VLOOKUP(A1107, Haul!F:P,11,FALSE)</f>
        <v>13</v>
      </c>
      <c r="C1107" s="3">
        <v>1</v>
      </c>
      <c r="D1107" s="3">
        <v>37</v>
      </c>
      <c r="E1107" s="3">
        <v>12</v>
      </c>
      <c r="F1107" s="3">
        <v>43</v>
      </c>
    </row>
    <row r="1108" spans="1:6">
      <c r="A1108" s="3">
        <v>26</v>
      </c>
      <c r="B1108" s="3">
        <f>VLOOKUP(A1108, Haul!F:P,11,FALSE)</f>
        <v>13</v>
      </c>
      <c r="C1108" s="3">
        <v>1</v>
      </c>
      <c r="D1108" s="3">
        <v>38</v>
      </c>
      <c r="E1108" s="3">
        <v>12</v>
      </c>
      <c r="F1108" s="3">
        <v>58</v>
      </c>
    </row>
    <row r="1109" spans="1:6">
      <c r="A1109" s="3">
        <v>26</v>
      </c>
      <c r="B1109" s="3">
        <f>VLOOKUP(A1109, Haul!F:P,11,FALSE)</f>
        <v>13</v>
      </c>
      <c r="C1109" s="3">
        <v>1</v>
      </c>
      <c r="D1109" s="3">
        <v>39</v>
      </c>
      <c r="E1109" s="3">
        <v>12</v>
      </c>
      <c r="F1109" s="3">
        <v>57</v>
      </c>
    </row>
    <row r="1110" spans="1:6">
      <c r="A1110" s="3">
        <v>26</v>
      </c>
      <c r="B1110" s="3">
        <f>VLOOKUP(A1110, Haul!F:P,11,FALSE)</f>
        <v>13</v>
      </c>
      <c r="C1110" s="3">
        <v>1</v>
      </c>
      <c r="D1110" s="3">
        <v>40</v>
      </c>
      <c r="E1110" s="3">
        <v>12</v>
      </c>
      <c r="F1110" s="3">
        <v>59</v>
      </c>
    </row>
    <row r="1111" spans="1:6">
      <c r="A1111" s="3">
        <v>26</v>
      </c>
      <c r="B1111" s="3">
        <f>VLOOKUP(A1111, Haul!F:P,11,FALSE)</f>
        <v>13</v>
      </c>
      <c r="C1111" s="3">
        <v>1</v>
      </c>
      <c r="D1111" s="3">
        <v>41</v>
      </c>
      <c r="E1111" s="3">
        <v>12</v>
      </c>
      <c r="F1111" s="3">
        <v>68</v>
      </c>
    </row>
    <row r="1112" spans="1:6">
      <c r="A1112" s="3">
        <v>26</v>
      </c>
      <c r="B1112" s="3">
        <f>VLOOKUP(A1112, Haul!F:P,11,FALSE)</f>
        <v>13</v>
      </c>
      <c r="C1112" s="3">
        <v>1</v>
      </c>
      <c r="D1112" s="3">
        <v>42</v>
      </c>
      <c r="E1112" s="3">
        <v>12</v>
      </c>
      <c r="F1112" s="3">
        <v>54</v>
      </c>
    </row>
    <row r="1113" spans="1:6">
      <c r="A1113" s="3">
        <v>26</v>
      </c>
      <c r="B1113" s="3">
        <f>VLOOKUP(A1113, Haul!F:P,11,FALSE)</f>
        <v>13</v>
      </c>
      <c r="C1113" s="3">
        <v>1</v>
      </c>
      <c r="D1113" s="3">
        <v>43</v>
      </c>
      <c r="E1113" s="3">
        <v>12</v>
      </c>
      <c r="F1113" s="3">
        <v>63</v>
      </c>
    </row>
    <row r="1114" spans="1:6">
      <c r="A1114" s="3">
        <v>26</v>
      </c>
      <c r="B1114" s="3">
        <f>VLOOKUP(A1114, Haul!F:P,11,FALSE)</f>
        <v>13</v>
      </c>
      <c r="C1114" s="3">
        <v>1</v>
      </c>
      <c r="D1114" s="3">
        <v>44</v>
      </c>
      <c r="E1114" s="3">
        <v>12</v>
      </c>
      <c r="F1114" s="3">
        <v>53</v>
      </c>
    </row>
    <row r="1115" spans="1:6">
      <c r="A1115" s="3">
        <v>26</v>
      </c>
      <c r="B1115" s="3">
        <f>VLOOKUP(A1115, Haul!F:P,11,FALSE)</f>
        <v>13</v>
      </c>
      <c r="C1115" s="3">
        <v>1</v>
      </c>
      <c r="D1115" s="3">
        <v>45</v>
      </c>
      <c r="E1115" s="3">
        <v>12</v>
      </c>
      <c r="F1115" s="3">
        <v>58</v>
      </c>
    </row>
    <row r="1116" spans="1:6">
      <c r="A1116" s="3">
        <v>26</v>
      </c>
      <c r="B1116" s="3">
        <f>VLOOKUP(A1116, Haul!F:P,11,FALSE)</f>
        <v>13</v>
      </c>
      <c r="C1116" s="3">
        <v>1</v>
      </c>
      <c r="D1116" s="3">
        <v>46</v>
      </c>
      <c r="E1116" s="3">
        <v>12</v>
      </c>
      <c r="F1116" s="3">
        <v>66</v>
      </c>
    </row>
    <row r="1117" spans="1:6">
      <c r="A1117" s="3">
        <v>26</v>
      </c>
      <c r="B1117" s="3">
        <f>VLOOKUP(A1117, Haul!F:P,11,FALSE)</f>
        <v>13</v>
      </c>
      <c r="C1117" s="3">
        <v>1</v>
      </c>
      <c r="D1117" s="3">
        <v>47</v>
      </c>
      <c r="E1117" s="3">
        <v>12</v>
      </c>
      <c r="F1117" s="3">
        <v>47</v>
      </c>
    </row>
    <row r="1118" spans="1:6">
      <c r="A1118" s="3">
        <v>26</v>
      </c>
      <c r="B1118" s="3">
        <f>VLOOKUP(A1118, Haul!F:P,11,FALSE)</f>
        <v>13</v>
      </c>
      <c r="C1118" s="3">
        <v>1</v>
      </c>
      <c r="D1118" s="3">
        <v>48</v>
      </c>
      <c r="E1118" s="3">
        <v>12</v>
      </c>
      <c r="F1118" s="3">
        <v>56</v>
      </c>
    </row>
    <row r="1119" spans="1:6">
      <c r="A1119" s="3">
        <v>26</v>
      </c>
      <c r="B1119" s="3">
        <f>VLOOKUP(A1119, Haul!F:P,11,FALSE)</f>
        <v>13</v>
      </c>
      <c r="C1119" s="3">
        <v>1</v>
      </c>
      <c r="D1119" s="3">
        <v>49</v>
      </c>
      <c r="E1119" s="3">
        <v>12</v>
      </c>
      <c r="F1119" s="4">
        <v>62</v>
      </c>
    </row>
    <row r="1120" spans="1:6">
      <c r="A1120" s="3">
        <v>26</v>
      </c>
      <c r="B1120" s="3">
        <f>VLOOKUP(A1120, Haul!F:P,11,FALSE)</f>
        <v>13</v>
      </c>
      <c r="C1120" s="3">
        <v>1</v>
      </c>
      <c r="D1120" s="3">
        <v>50</v>
      </c>
      <c r="E1120" s="3">
        <v>12</v>
      </c>
      <c r="F1120" s="4">
        <v>63</v>
      </c>
    </row>
    <row r="1121" spans="1:6">
      <c r="A1121" s="3">
        <v>26</v>
      </c>
      <c r="B1121" s="3">
        <f>VLOOKUP(A1121, Haul!F:P,11,FALSE)</f>
        <v>13</v>
      </c>
      <c r="C1121" s="3">
        <v>1</v>
      </c>
      <c r="D1121" s="3">
        <v>51</v>
      </c>
      <c r="E1121" s="3">
        <v>12</v>
      </c>
      <c r="F1121" s="4">
        <v>47</v>
      </c>
    </row>
    <row r="1122" spans="1:6">
      <c r="A1122" s="3">
        <v>26</v>
      </c>
      <c r="B1122" s="3">
        <f>VLOOKUP(A1122, Haul!F:P,11,FALSE)</f>
        <v>13</v>
      </c>
      <c r="C1122" s="3">
        <v>1</v>
      </c>
      <c r="D1122" s="3">
        <v>52</v>
      </c>
      <c r="E1122" s="3">
        <v>12</v>
      </c>
      <c r="F1122" s="4">
        <v>59</v>
      </c>
    </row>
    <row r="1123" spans="1:6">
      <c r="A1123" s="3">
        <v>26</v>
      </c>
      <c r="B1123" s="3">
        <f>VLOOKUP(A1123, Haul!F:P,11,FALSE)</f>
        <v>13</v>
      </c>
      <c r="C1123" s="3">
        <v>1</v>
      </c>
      <c r="D1123" s="3">
        <v>53</v>
      </c>
      <c r="E1123" s="3">
        <v>12</v>
      </c>
      <c r="F1123" s="4">
        <v>55</v>
      </c>
    </row>
    <row r="1124" spans="1:6">
      <c r="A1124" s="3">
        <v>26</v>
      </c>
      <c r="B1124" s="3">
        <f>VLOOKUP(A1124, Haul!F:P,11,FALSE)</f>
        <v>13</v>
      </c>
      <c r="C1124" s="3">
        <v>1</v>
      </c>
      <c r="D1124" s="3">
        <v>54</v>
      </c>
      <c r="E1124" s="3">
        <v>12</v>
      </c>
      <c r="F1124" s="4">
        <v>56</v>
      </c>
    </row>
    <row r="1125" spans="1:6">
      <c r="A1125" s="3">
        <v>26</v>
      </c>
      <c r="B1125" s="3">
        <f>VLOOKUP(A1125, Haul!F:P,11,FALSE)</f>
        <v>13</v>
      </c>
      <c r="C1125" s="3">
        <v>1</v>
      </c>
      <c r="D1125" s="3">
        <v>55</v>
      </c>
      <c r="E1125" s="3">
        <v>12</v>
      </c>
      <c r="F1125" s="4">
        <v>59</v>
      </c>
    </row>
    <row r="1126" spans="1:6">
      <c r="A1126" s="3">
        <v>26</v>
      </c>
      <c r="B1126" s="3">
        <f>VLOOKUP(A1126, Haul!F:P,11,FALSE)</f>
        <v>13</v>
      </c>
      <c r="C1126" s="3">
        <v>1</v>
      </c>
      <c r="D1126" s="3">
        <v>56</v>
      </c>
      <c r="E1126" s="3">
        <v>12</v>
      </c>
      <c r="F1126" s="4">
        <v>36</v>
      </c>
    </row>
    <row r="1127" spans="1:6">
      <c r="A1127" s="3">
        <v>26</v>
      </c>
      <c r="B1127" s="3">
        <f>VLOOKUP(A1127, Haul!F:P,11,FALSE)</f>
        <v>13</v>
      </c>
      <c r="C1127" s="3">
        <v>1</v>
      </c>
      <c r="D1127" s="3">
        <v>57</v>
      </c>
      <c r="E1127" s="3">
        <v>12</v>
      </c>
      <c r="F1127" s="4">
        <v>55</v>
      </c>
    </row>
    <row r="1128" spans="1:6">
      <c r="A1128" s="3">
        <v>26</v>
      </c>
      <c r="B1128" s="3">
        <f>VLOOKUP(A1128, Haul!F:P,11,FALSE)</f>
        <v>13</v>
      </c>
      <c r="C1128" s="3">
        <v>1</v>
      </c>
      <c r="D1128" s="3">
        <v>58</v>
      </c>
      <c r="E1128" s="3">
        <v>12</v>
      </c>
      <c r="F1128" s="4">
        <v>60</v>
      </c>
    </row>
    <row r="1129" spans="1:6">
      <c r="A1129" s="3">
        <v>26</v>
      </c>
      <c r="B1129" s="3">
        <f>VLOOKUP(A1129, Haul!F:P,11,FALSE)</f>
        <v>13</v>
      </c>
      <c r="C1129" s="3">
        <v>1</v>
      </c>
      <c r="D1129" s="3">
        <v>59</v>
      </c>
      <c r="E1129" s="3">
        <v>12</v>
      </c>
      <c r="F1129" s="4">
        <v>55</v>
      </c>
    </row>
    <row r="1130" spans="1:6">
      <c r="A1130" s="3">
        <v>26</v>
      </c>
      <c r="B1130" s="3">
        <f>VLOOKUP(A1130, Haul!F:P,11,FALSE)</f>
        <v>13</v>
      </c>
      <c r="C1130" s="3">
        <v>1</v>
      </c>
      <c r="D1130" s="3">
        <v>60</v>
      </c>
      <c r="E1130" s="3">
        <v>12</v>
      </c>
      <c r="F1130" s="4">
        <v>62</v>
      </c>
    </row>
    <row r="1131" spans="1:6">
      <c r="A1131" s="3">
        <v>26</v>
      </c>
      <c r="B1131" s="3">
        <f>VLOOKUP(A1131, Haul!F:P,11,FALSE)</f>
        <v>13</v>
      </c>
      <c r="C1131" s="3">
        <v>1</v>
      </c>
      <c r="D1131" s="3">
        <v>61</v>
      </c>
      <c r="E1131" s="3">
        <v>12</v>
      </c>
      <c r="F1131" s="4">
        <v>60</v>
      </c>
    </row>
    <row r="1132" spans="1:6">
      <c r="A1132" s="3">
        <v>26</v>
      </c>
      <c r="B1132" s="3">
        <f>VLOOKUP(A1132, Haul!F:P,11,FALSE)</f>
        <v>13</v>
      </c>
      <c r="C1132" s="3">
        <v>1</v>
      </c>
      <c r="D1132" s="3">
        <v>62</v>
      </c>
      <c r="E1132" s="3">
        <v>12</v>
      </c>
      <c r="F1132" s="4">
        <v>51</v>
      </c>
    </row>
    <row r="1133" spans="1:6">
      <c r="A1133" s="3">
        <v>26</v>
      </c>
      <c r="B1133" s="3">
        <f>VLOOKUP(A1133, Haul!F:P,11,FALSE)</f>
        <v>13</v>
      </c>
      <c r="C1133" s="3">
        <v>1</v>
      </c>
      <c r="D1133" s="3">
        <v>63</v>
      </c>
      <c r="E1133" s="3">
        <v>12</v>
      </c>
      <c r="F1133" s="4">
        <v>55</v>
      </c>
    </row>
    <row r="1134" spans="1:6">
      <c r="A1134" s="3">
        <v>26</v>
      </c>
      <c r="B1134" s="3">
        <f>VLOOKUP(A1134, Haul!F:P,11,FALSE)</f>
        <v>13</v>
      </c>
      <c r="C1134" s="3">
        <v>1</v>
      </c>
      <c r="D1134" s="3">
        <v>64</v>
      </c>
      <c r="E1134" s="3">
        <v>12</v>
      </c>
      <c r="F1134" s="4">
        <v>59</v>
      </c>
    </row>
    <row r="1135" spans="1:6">
      <c r="A1135" s="3">
        <v>26</v>
      </c>
      <c r="B1135" s="3">
        <f>VLOOKUP(A1135, Haul!F:P,11,FALSE)</f>
        <v>13</v>
      </c>
      <c r="C1135" s="3">
        <v>1</v>
      </c>
      <c r="D1135" s="3">
        <v>65</v>
      </c>
      <c r="E1135" s="3">
        <v>12</v>
      </c>
      <c r="F1135" s="4">
        <v>61</v>
      </c>
    </row>
    <row r="1136" spans="1:6">
      <c r="A1136" s="3">
        <v>26</v>
      </c>
      <c r="B1136" s="3">
        <f>VLOOKUP(A1136, Haul!F:P,11,FALSE)</f>
        <v>13</v>
      </c>
      <c r="C1136" s="3">
        <v>1</v>
      </c>
      <c r="D1136" s="3">
        <v>66</v>
      </c>
      <c r="E1136" s="3">
        <v>12</v>
      </c>
      <c r="F1136" s="4">
        <v>58</v>
      </c>
    </row>
    <row r="1137" spans="1:6">
      <c r="A1137" s="3">
        <v>26</v>
      </c>
      <c r="B1137" s="3">
        <f>VLOOKUP(A1137, Haul!F:P,11,FALSE)</f>
        <v>13</v>
      </c>
      <c r="C1137" s="3">
        <v>1</v>
      </c>
      <c r="D1137" s="3">
        <v>67</v>
      </c>
      <c r="E1137" s="3">
        <v>12</v>
      </c>
      <c r="F1137" s="4">
        <v>58</v>
      </c>
    </row>
    <row r="1138" spans="1:6">
      <c r="A1138" s="3">
        <v>26</v>
      </c>
      <c r="B1138" s="3">
        <f>VLOOKUP(A1138, Haul!F:P,11,FALSE)</f>
        <v>13</v>
      </c>
      <c r="C1138" s="3">
        <v>1</v>
      </c>
      <c r="D1138" s="3">
        <v>68</v>
      </c>
      <c r="E1138" s="3">
        <v>12</v>
      </c>
      <c r="F1138" s="4">
        <v>60</v>
      </c>
    </row>
    <row r="1139" spans="1:6">
      <c r="A1139" s="3">
        <v>26</v>
      </c>
      <c r="B1139" s="3">
        <f>VLOOKUP(A1139, Haul!F:P,11,FALSE)</f>
        <v>13</v>
      </c>
      <c r="C1139" s="3">
        <v>1</v>
      </c>
      <c r="D1139" s="3">
        <v>69</v>
      </c>
      <c r="E1139" s="3">
        <v>12</v>
      </c>
      <c r="F1139" s="4">
        <v>58</v>
      </c>
    </row>
    <row r="1140" spans="1:6">
      <c r="A1140" s="3">
        <v>26</v>
      </c>
      <c r="B1140" s="3">
        <f>VLOOKUP(A1140, Haul!F:P,11,FALSE)</f>
        <v>13</v>
      </c>
      <c r="C1140" s="3">
        <v>1</v>
      </c>
      <c r="D1140" s="3">
        <v>70</v>
      </c>
      <c r="E1140" s="3">
        <v>12</v>
      </c>
      <c r="F1140" s="4">
        <v>57</v>
      </c>
    </row>
    <row r="1141" spans="1:6">
      <c r="A1141" s="3">
        <v>26</v>
      </c>
      <c r="B1141" s="3">
        <f>VLOOKUP(A1141, Haul!F:P,11,FALSE)</f>
        <v>13</v>
      </c>
      <c r="C1141" s="3">
        <v>1</v>
      </c>
      <c r="D1141" s="3">
        <v>71</v>
      </c>
      <c r="E1141" s="3">
        <v>12</v>
      </c>
      <c r="F1141" s="4">
        <v>61</v>
      </c>
    </row>
    <row r="1142" spans="1:6">
      <c r="A1142" s="3">
        <v>26</v>
      </c>
      <c r="B1142" s="3">
        <f>VLOOKUP(A1142, Haul!F:P,11,FALSE)</f>
        <v>13</v>
      </c>
      <c r="C1142" s="3">
        <v>1</v>
      </c>
      <c r="D1142" s="3">
        <v>72</v>
      </c>
      <c r="E1142" s="3">
        <v>12</v>
      </c>
      <c r="F1142" s="4">
        <v>46</v>
      </c>
    </row>
    <row r="1143" spans="1:6">
      <c r="A1143" s="3">
        <v>26</v>
      </c>
      <c r="B1143" s="3">
        <f>VLOOKUP(A1143, Haul!F:P,11,FALSE)</f>
        <v>13</v>
      </c>
      <c r="C1143" s="3">
        <v>1</v>
      </c>
      <c r="D1143" s="3">
        <v>73</v>
      </c>
      <c r="E1143" s="3">
        <v>12</v>
      </c>
      <c r="F1143" s="4">
        <v>58</v>
      </c>
    </row>
    <row r="1144" spans="1:6">
      <c r="A1144" s="3">
        <v>26</v>
      </c>
      <c r="B1144" s="3">
        <f>VLOOKUP(A1144, Haul!F:P,11,FALSE)</f>
        <v>13</v>
      </c>
      <c r="C1144" s="3">
        <v>1</v>
      </c>
      <c r="D1144" s="3">
        <v>74</v>
      </c>
      <c r="E1144" s="3">
        <v>12</v>
      </c>
      <c r="F1144" s="4">
        <v>60</v>
      </c>
    </row>
    <row r="1145" spans="1:6">
      <c r="A1145" s="3">
        <v>26</v>
      </c>
      <c r="B1145" s="3">
        <f>VLOOKUP(A1145, Haul!F:P,11,FALSE)</f>
        <v>13</v>
      </c>
      <c r="C1145" s="3">
        <v>1</v>
      </c>
      <c r="D1145" s="3">
        <v>75</v>
      </c>
      <c r="E1145" s="3">
        <v>12</v>
      </c>
      <c r="F1145" s="4">
        <v>46</v>
      </c>
    </row>
    <row r="1146" spans="1:6">
      <c r="A1146" s="3">
        <v>26</v>
      </c>
      <c r="B1146" s="3">
        <f>VLOOKUP(A1146, Haul!F:P,11,FALSE)</f>
        <v>13</v>
      </c>
      <c r="C1146" s="3">
        <v>1</v>
      </c>
      <c r="D1146" s="3">
        <v>76</v>
      </c>
      <c r="E1146" s="3">
        <v>12</v>
      </c>
      <c r="F1146" s="4">
        <v>73</v>
      </c>
    </row>
    <row r="1147" spans="1:6">
      <c r="A1147" s="3">
        <v>26</v>
      </c>
      <c r="B1147" s="3">
        <f>VLOOKUP(A1147, Haul!F:P,11,FALSE)</f>
        <v>13</v>
      </c>
      <c r="C1147" s="3">
        <v>1</v>
      </c>
      <c r="D1147" s="3">
        <v>77</v>
      </c>
      <c r="E1147" s="3">
        <v>12</v>
      </c>
      <c r="F1147" s="4">
        <v>54</v>
      </c>
    </row>
    <row r="1148" spans="1:6">
      <c r="A1148" s="3">
        <v>26</v>
      </c>
      <c r="B1148" s="3">
        <f>VLOOKUP(A1148, Haul!F:P,11,FALSE)</f>
        <v>13</v>
      </c>
      <c r="C1148" s="3">
        <v>1</v>
      </c>
      <c r="D1148" s="3">
        <v>78</v>
      </c>
      <c r="E1148" s="3">
        <v>12</v>
      </c>
      <c r="F1148" s="4">
        <v>48</v>
      </c>
    </row>
    <row r="1149" spans="1:6">
      <c r="A1149" s="3">
        <v>26</v>
      </c>
      <c r="B1149" s="3">
        <f>VLOOKUP(A1149, Haul!F:P,11,FALSE)</f>
        <v>13</v>
      </c>
      <c r="C1149" s="3">
        <v>1</v>
      </c>
      <c r="D1149" s="3">
        <v>79</v>
      </c>
      <c r="E1149" s="3">
        <v>12</v>
      </c>
      <c r="F1149" s="4">
        <v>59</v>
      </c>
    </row>
    <row r="1150" spans="1:6">
      <c r="A1150" s="3">
        <v>26</v>
      </c>
      <c r="B1150" s="3">
        <f>VLOOKUP(A1150, Haul!F:P,11,FALSE)</f>
        <v>13</v>
      </c>
      <c r="C1150" s="3">
        <v>1</v>
      </c>
      <c r="D1150" s="3">
        <v>80</v>
      </c>
      <c r="E1150" s="3">
        <v>12</v>
      </c>
      <c r="F1150" s="4">
        <v>62</v>
      </c>
    </row>
    <row r="1151" spans="1:6">
      <c r="A1151" s="3">
        <v>26</v>
      </c>
      <c r="B1151" s="3">
        <f>VLOOKUP(A1151, Haul!F:P,11,FALSE)</f>
        <v>13</v>
      </c>
      <c r="C1151" s="3">
        <v>1</v>
      </c>
      <c r="D1151" s="3">
        <v>81</v>
      </c>
      <c r="E1151" s="3">
        <v>12</v>
      </c>
      <c r="F1151" s="4">
        <v>54</v>
      </c>
    </row>
    <row r="1152" spans="1:6">
      <c r="A1152" s="3">
        <v>26</v>
      </c>
      <c r="B1152" s="3">
        <f>VLOOKUP(A1152, Haul!F:P,11,FALSE)</f>
        <v>13</v>
      </c>
      <c r="C1152" s="3">
        <v>1</v>
      </c>
      <c r="D1152" s="3">
        <v>82</v>
      </c>
      <c r="E1152" s="3">
        <v>12</v>
      </c>
      <c r="F1152" s="4">
        <v>59</v>
      </c>
    </row>
    <row r="1153" spans="1:6">
      <c r="A1153" s="3">
        <v>26</v>
      </c>
      <c r="B1153" s="3">
        <f>VLOOKUP(A1153, Haul!F:P,11,FALSE)</f>
        <v>13</v>
      </c>
      <c r="C1153" s="3">
        <v>1</v>
      </c>
      <c r="D1153" s="3">
        <v>83</v>
      </c>
      <c r="E1153" s="3">
        <v>12</v>
      </c>
      <c r="F1153" s="4">
        <v>46</v>
      </c>
    </row>
    <row r="1154" spans="1:6">
      <c r="A1154" s="3">
        <v>26</v>
      </c>
      <c r="B1154" s="3">
        <f>VLOOKUP(A1154, Haul!F:P,11,FALSE)</f>
        <v>13</v>
      </c>
      <c r="C1154" s="3">
        <v>1</v>
      </c>
      <c r="D1154" s="3">
        <v>84</v>
      </c>
      <c r="E1154" s="3">
        <v>12</v>
      </c>
      <c r="F1154" s="4">
        <v>64</v>
      </c>
    </row>
    <row r="1155" spans="1:6">
      <c r="A1155" s="3">
        <v>26</v>
      </c>
      <c r="B1155" s="3">
        <f>VLOOKUP(A1155, Haul!F:P,11,FALSE)</f>
        <v>13</v>
      </c>
      <c r="C1155" s="3">
        <v>1</v>
      </c>
      <c r="D1155" s="3">
        <v>85</v>
      </c>
      <c r="E1155" s="3">
        <v>12</v>
      </c>
      <c r="F1155" s="4">
        <v>49</v>
      </c>
    </row>
    <row r="1156" spans="1:6">
      <c r="A1156" s="3">
        <v>26</v>
      </c>
      <c r="B1156" s="3">
        <f>VLOOKUP(A1156, Haul!F:P,11,FALSE)</f>
        <v>13</v>
      </c>
      <c r="C1156" s="3">
        <v>1</v>
      </c>
      <c r="D1156" s="3">
        <v>86</v>
      </c>
      <c r="E1156" s="3">
        <v>12</v>
      </c>
      <c r="F1156" s="4">
        <v>56</v>
      </c>
    </row>
    <row r="1157" spans="1:6">
      <c r="A1157" s="3">
        <v>26</v>
      </c>
      <c r="B1157" s="3">
        <f>VLOOKUP(A1157, Haul!F:P,11,FALSE)</f>
        <v>13</v>
      </c>
      <c r="C1157" s="3">
        <v>1</v>
      </c>
      <c r="D1157" s="3">
        <v>87</v>
      </c>
      <c r="E1157" s="3">
        <v>12</v>
      </c>
      <c r="F1157" s="4">
        <v>52</v>
      </c>
    </row>
    <row r="1158" spans="1:6">
      <c r="A1158" s="3">
        <v>26</v>
      </c>
      <c r="B1158" s="3">
        <f>VLOOKUP(A1158, Haul!F:P,11,FALSE)</f>
        <v>13</v>
      </c>
      <c r="C1158" s="3">
        <v>1</v>
      </c>
      <c r="D1158" s="3">
        <v>88</v>
      </c>
      <c r="E1158" s="3">
        <v>12</v>
      </c>
      <c r="F1158" s="4">
        <v>59</v>
      </c>
    </row>
    <row r="1159" spans="1:6">
      <c r="A1159" s="3">
        <v>26</v>
      </c>
      <c r="B1159" s="3">
        <f>VLOOKUP(A1159, Haul!F:P,11,FALSE)</f>
        <v>13</v>
      </c>
      <c r="C1159" s="3">
        <v>1</v>
      </c>
      <c r="D1159" s="3">
        <v>89</v>
      </c>
      <c r="E1159" s="3">
        <v>12</v>
      </c>
      <c r="F1159" s="4">
        <v>56</v>
      </c>
    </row>
    <row r="1160" spans="1:6">
      <c r="A1160" s="3">
        <v>26</v>
      </c>
      <c r="B1160" s="3">
        <f>VLOOKUP(A1160, Haul!F:P,11,FALSE)</f>
        <v>13</v>
      </c>
      <c r="C1160" s="3">
        <v>1</v>
      </c>
      <c r="D1160" s="3">
        <v>90</v>
      </c>
      <c r="E1160" s="3">
        <v>12</v>
      </c>
      <c r="F1160" s="4">
        <v>63</v>
      </c>
    </row>
    <row r="1161" spans="1:6">
      <c r="A1161" s="3">
        <v>26</v>
      </c>
      <c r="B1161" s="3">
        <f>VLOOKUP(A1161, Haul!F:P,11,FALSE)</f>
        <v>13</v>
      </c>
      <c r="C1161" s="3">
        <v>1</v>
      </c>
      <c r="D1161" s="3">
        <v>91</v>
      </c>
      <c r="E1161" s="3">
        <v>12</v>
      </c>
      <c r="F1161" s="4">
        <v>42</v>
      </c>
    </row>
    <row r="1162" spans="1:6">
      <c r="A1162" s="3">
        <v>26</v>
      </c>
      <c r="B1162" s="3">
        <f>VLOOKUP(A1162, Haul!F:P,11,FALSE)</f>
        <v>13</v>
      </c>
      <c r="C1162" s="3">
        <v>1</v>
      </c>
      <c r="D1162" s="3">
        <v>92</v>
      </c>
      <c r="E1162" s="3">
        <v>12</v>
      </c>
      <c r="F1162" s="4">
        <v>60</v>
      </c>
    </row>
    <row r="1163" spans="1:6">
      <c r="A1163" s="3">
        <v>26</v>
      </c>
      <c r="B1163" s="3">
        <f>VLOOKUP(A1163, Haul!F:P,11,FALSE)</f>
        <v>13</v>
      </c>
      <c r="C1163" s="3">
        <v>1</v>
      </c>
      <c r="D1163" s="3">
        <v>93</v>
      </c>
      <c r="E1163" s="3">
        <v>12</v>
      </c>
      <c r="F1163" s="4">
        <v>58</v>
      </c>
    </row>
    <row r="1164" spans="1:6">
      <c r="A1164" s="3">
        <v>26</v>
      </c>
      <c r="B1164" s="3">
        <f>VLOOKUP(A1164, Haul!F:P,11,FALSE)</f>
        <v>13</v>
      </c>
      <c r="C1164" s="3">
        <v>1</v>
      </c>
      <c r="D1164" s="3">
        <v>94</v>
      </c>
      <c r="E1164" s="3">
        <v>12</v>
      </c>
      <c r="F1164" s="4">
        <v>53</v>
      </c>
    </row>
    <row r="1165" spans="1:6">
      <c r="A1165" s="3">
        <v>26</v>
      </c>
      <c r="B1165" s="3">
        <f>VLOOKUP(A1165, Haul!F:P,11,FALSE)</f>
        <v>13</v>
      </c>
      <c r="C1165" s="3">
        <v>1</v>
      </c>
      <c r="D1165" s="3">
        <v>95</v>
      </c>
      <c r="E1165" s="3">
        <v>12</v>
      </c>
      <c r="F1165" s="4">
        <v>56</v>
      </c>
    </row>
    <row r="1166" spans="1:6">
      <c r="A1166" s="3">
        <v>26</v>
      </c>
      <c r="B1166" s="3">
        <f>VLOOKUP(A1166, Haul!F:P,11,FALSE)</f>
        <v>13</v>
      </c>
      <c r="C1166" s="3">
        <v>1</v>
      </c>
      <c r="D1166" s="3">
        <v>96</v>
      </c>
      <c r="E1166" s="3">
        <v>12</v>
      </c>
      <c r="F1166" s="4">
        <v>56</v>
      </c>
    </row>
    <row r="1167" spans="1:6">
      <c r="A1167" s="3">
        <v>26</v>
      </c>
      <c r="B1167" s="3">
        <f>VLOOKUP(A1167, Haul!F:P,11,FALSE)</f>
        <v>13</v>
      </c>
      <c r="C1167" s="3">
        <v>1</v>
      </c>
      <c r="D1167" s="3">
        <v>97</v>
      </c>
      <c r="E1167" s="3">
        <v>12</v>
      </c>
      <c r="F1167" s="4">
        <v>49</v>
      </c>
    </row>
    <row r="1168" spans="1:6">
      <c r="A1168" s="3">
        <v>26</v>
      </c>
      <c r="B1168" s="3">
        <f>VLOOKUP(A1168, Haul!F:P,11,FALSE)</f>
        <v>13</v>
      </c>
      <c r="C1168" s="3">
        <v>1</v>
      </c>
      <c r="D1168" s="3">
        <v>98</v>
      </c>
      <c r="E1168" s="3">
        <v>12</v>
      </c>
      <c r="F1168" s="4">
        <v>60</v>
      </c>
    </row>
    <row r="1169" spans="1:6">
      <c r="A1169" s="3">
        <v>26</v>
      </c>
      <c r="B1169" s="3">
        <f>VLOOKUP(A1169, Haul!F:P,11,FALSE)</f>
        <v>13</v>
      </c>
      <c r="C1169" s="3">
        <v>1</v>
      </c>
      <c r="D1169" s="3">
        <v>99</v>
      </c>
      <c r="E1169" s="3">
        <v>12</v>
      </c>
      <c r="F1169" s="4">
        <v>45</v>
      </c>
    </row>
    <row r="1170" spans="1:6">
      <c r="A1170" s="3">
        <v>26</v>
      </c>
      <c r="B1170" s="3">
        <f>VLOOKUP(A1170, Haul!F:P,11,FALSE)</f>
        <v>13</v>
      </c>
      <c r="C1170" s="3">
        <v>1</v>
      </c>
      <c r="D1170" s="3">
        <v>100</v>
      </c>
      <c r="E1170" s="3">
        <v>12</v>
      </c>
      <c r="F1170" s="4">
        <v>60</v>
      </c>
    </row>
    <row r="1171" spans="1:6">
      <c r="A1171" s="3">
        <v>26</v>
      </c>
      <c r="B1171" s="3">
        <f>VLOOKUP(A1171, Haul!F:P,11,FALSE)</f>
        <v>13</v>
      </c>
      <c r="C1171" s="3">
        <v>1</v>
      </c>
      <c r="D1171" s="3">
        <v>101</v>
      </c>
      <c r="E1171" s="3">
        <v>12</v>
      </c>
      <c r="F1171" s="4">
        <v>53</v>
      </c>
    </row>
    <row r="1172" spans="1:6">
      <c r="A1172" s="3">
        <v>26</v>
      </c>
      <c r="B1172" s="3">
        <f>VLOOKUP(A1172, Haul!F:P,11,FALSE)</f>
        <v>13</v>
      </c>
      <c r="C1172" s="3">
        <v>1</v>
      </c>
      <c r="D1172" s="3">
        <v>102</v>
      </c>
      <c r="E1172" s="3">
        <v>12</v>
      </c>
      <c r="F1172" s="4">
        <v>53</v>
      </c>
    </row>
    <row r="1173" spans="1:6">
      <c r="A1173" s="3">
        <v>26</v>
      </c>
      <c r="B1173" s="3">
        <f>VLOOKUP(A1173, Haul!F:P,11,FALSE)</f>
        <v>13</v>
      </c>
      <c r="C1173" s="3">
        <v>1</v>
      </c>
      <c r="D1173" s="3">
        <v>103</v>
      </c>
      <c r="E1173" s="3">
        <v>12</v>
      </c>
      <c r="F1173" s="4">
        <v>55</v>
      </c>
    </row>
    <row r="1174" spans="1:6">
      <c r="A1174" s="3">
        <v>26</v>
      </c>
      <c r="B1174" s="3">
        <f>VLOOKUP(A1174, Haul!F:P,11,FALSE)</f>
        <v>13</v>
      </c>
      <c r="C1174" s="3">
        <v>1</v>
      </c>
      <c r="D1174" s="3">
        <v>104</v>
      </c>
      <c r="E1174" s="3">
        <v>12</v>
      </c>
      <c r="F1174" s="4">
        <v>65</v>
      </c>
    </row>
    <row r="1175" spans="1:6">
      <c r="A1175" s="3">
        <v>26</v>
      </c>
      <c r="B1175" s="3">
        <f>VLOOKUP(A1175, Haul!F:P,11,FALSE)</f>
        <v>13</v>
      </c>
      <c r="C1175" s="3">
        <v>1</v>
      </c>
      <c r="D1175" s="3">
        <v>105</v>
      </c>
      <c r="E1175" s="3">
        <v>12</v>
      </c>
      <c r="F1175" s="4">
        <v>68</v>
      </c>
    </row>
    <row r="1176" spans="1:6">
      <c r="A1176" s="3">
        <v>26</v>
      </c>
      <c r="B1176" s="3">
        <f>VLOOKUP(A1176, Haul!F:P,11,FALSE)</f>
        <v>13</v>
      </c>
      <c r="C1176" s="3">
        <v>1</v>
      </c>
      <c r="D1176" s="3">
        <v>106</v>
      </c>
      <c r="E1176" s="3">
        <v>12</v>
      </c>
      <c r="F1176" s="4">
        <v>58</v>
      </c>
    </row>
    <row r="1177" spans="1:6">
      <c r="A1177" s="3">
        <v>26</v>
      </c>
      <c r="B1177" s="3">
        <f>VLOOKUP(A1177, Haul!F:P,11,FALSE)</f>
        <v>13</v>
      </c>
      <c r="C1177" s="3">
        <v>1</v>
      </c>
      <c r="D1177" s="3">
        <v>107</v>
      </c>
      <c r="E1177" s="3">
        <v>12</v>
      </c>
      <c r="F1177" s="4">
        <v>56</v>
      </c>
    </row>
    <row r="1178" spans="1:6">
      <c r="A1178" s="3">
        <v>26</v>
      </c>
      <c r="B1178" s="3">
        <f>VLOOKUP(A1178, Haul!F:P,11,FALSE)</f>
        <v>13</v>
      </c>
      <c r="C1178" s="3">
        <v>1</v>
      </c>
      <c r="D1178" s="3">
        <v>108</v>
      </c>
      <c r="E1178" s="3">
        <v>12</v>
      </c>
      <c r="F1178" s="4">
        <v>55</v>
      </c>
    </row>
    <row r="1179" spans="1:6">
      <c r="A1179" s="3">
        <v>26</v>
      </c>
      <c r="B1179" s="3">
        <f>VLOOKUP(A1179, Haul!F:P,11,FALSE)</f>
        <v>13</v>
      </c>
      <c r="C1179" s="3">
        <v>1</v>
      </c>
      <c r="D1179" s="3">
        <v>109</v>
      </c>
      <c r="E1179" s="3">
        <v>12</v>
      </c>
      <c r="F1179" s="4">
        <v>59</v>
      </c>
    </row>
    <row r="1180" spans="1:6">
      <c r="A1180" s="3">
        <v>26</v>
      </c>
      <c r="B1180" s="3">
        <f>VLOOKUP(A1180, Haul!F:P,11,FALSE)</f>
        <v>13</v>
      </c>
      <c r="C1180" s="3">
        <v>1</v>
      </c>
      <c r="D1180" s="3">
        <v>110</v>
      </c>
      <c r="E1180" s="3">
        <v>12</v>
      </c>
      <c r="F1180" s="4">
        <v>54</v>
      </c>
    </row>
    <row r="1181" spans="1:6">
      <c r="A1181" s="3">
        <v>26</v>
      </c>
      <c r="B1181" s="3">
        <f>VLOOKUP(A1181, Haul!F:P,11,FALSE)</f>
        <v>13</v>
      </c>
      <c r="C1181" s="3">
        <v>1</v>
      </c>
      <c r="D1181" s="3">
        <v>111</v>
      </c>
      <c r="E1181" s="3">
        <v>12</v>
      </c>
      <c r="F1181" s="4">
        <v>47</v>
      </c>
    </row>
    <row r="1182" spans="1:6">
      <c r="A1182" s="3">
        <v>26</v>
      </c>
      <c r="B1182" s="3">
        <f>VLOOKUP(A1182, Haul!F:P,11,FALSE)</f>
        <v>13</v>
      </c>
      <c r="C1182" s="3">
        <v>1</v>
      </c>
      <c r="D1182" s="3">
        <v>112</v>
      </c>
      <c r="E1182" s="3">
        <v>12</v>
      </c>
      <c r="F1182" s="4">
        <v>59</v>
      </c>
    </row>
    <row r="1183" spans="1:6">
      <c r="A1183" s="3">
        <v>26</v>
      </c>
      <c r="B1183" s="3">
        <f>VLOOKUP(A1183, Haul!F:P,11,FALSE)</f>
        <v>13</v>
      </c>
      <c r="C1183" s="3">
        <v>1</v>
      </c>
      <c r="D1183" s="3">
        <v>113</v>
      </c>
      <c r="E1183" s="3">
        <v>12</v>
      </c>
      <c r="F1183" s="4">
        <v>61</v>
      </c>
    </row>
    <row r="1184" spans="1:6">
      <c r="A1184" s="3">
        <v>26</v>
      </c>
      <c r="B1184" s="3">
        <f>VLOOKUP(A1184, Haul!F:P,11,FALSE)</f>
        <v>13</v>
      </c>
      <c r="C1184" s="3">
        <v>1</v>
      </c>
      <c r="D1184" s="3">
        <v>114</v>
      </c>
      <c r="E1184" s="3">
        <v>12</v>
      </c>
      <c r="F1184" s="4">
        <v>58</v>
      </c>
    </row>
    <row r="1185" spans="1:6">
      <c r="A1185" s="3">
        <v>26</v>
      </c>
      <c r="B1185" s="3">
        <f>VLOOKUP(A1185, Haul!F:P,11,FALSE)</f>
        <v>13</v>
      </c>
      <c r="C1185" s="3">
        <v>1</v>
      </c>
      <c r="D1185" s="3">
        <v>115</v>
      </c>
      <c r="E1185" s="3">
        <v>12</v>
      </c>
      <c r="F1185" s="4">
        <v>54</v>
      </c>
    </row>
    <row r="1186" spans="1:6">
      <c r="A1186" s="3">
        <v>26</v>
      </c>
      <c r="B1186" s="3">
        <f>VLOOKUP(A1186, Haul!F:P,11,FALSE)</f>
        <v>13</v>
      </c>
      <c r="C1186" s="3">
        <v>1</v>
      </c>
      <c r="D1186" s="3">
        <v>116</v>
      </c>
      <c r="E1186" s="3">
        <v>12</v>
      </c>
      <c r="F1186" s="4">
        <v>34</v>
      </c>
    </row>
    <row r="1187" spans="1:6">
      <c r="A1187" s="3">
        <v>26</v>
      </c>
      <c r="B1187" s="3">
        <f>VLOOKUP(A1187, Haul!F:P,11,FALSE)</f>
        <v>13</v>
      </c>
      <c r="C1187" s="3">
        <v>1</v>
      </c>
      <c r="D1187" s="3">
        <v>117</v>
      </c>
      <c r="E1187" s="3">
        <v>12</v>
      </c>
      <c r="F1187" s="4">
        <v>54</v>
      </c>
    </row>
    <row r="1188" spans="1:6">
      <c r="A1188" s="3">
        <v>26</v>
      </c>
      <c r="B1188" s="3">
        <f>VLOOKUP(A1188, Haul!F:P,11,FALSE)</f>
        <v>13</v>
      </c>
      <c r="C1188" s="3">
        <v>1</v>
      </c>
      <c r="D1188" s="3">
        <v>118</v>
      </c>
      <c r="E1188" s="3">
        <v>12</v>
      </c>
      <c r="F1188" s="4">
        <v>50</v>
      </c>
    </row>
    <row r="1189" spans="1:6">
      <c r="A1189" s="3">
        <v>26</v>
      </c>
      <c r="B1189" s="3">
        <f>VLOOKUP(A1189, Haul!F:P,11,FALSE)</f>
        <v>13</v>
      </c>
      <c r="C1189" s="3">
        <v>1</v>
      </c>
      <c r="D1189" s="3">
        <v>119</v>
      </c>
      <c r="E1189" s="3">
        <v>12</v>
      </c>
      <c r="F1189" s="4">
        <v>63</v>
      </c>
    </row>
    <row r="1190" spans="1:6">
      <c r="A1190" s="3">
        <v>26</v>
      </c>
      <c r="B1190" s="3">
        <f>VLOOKUP(A1190, Haul!F:P,11,FALSE)</f>
        <v>13</v>
      </c>
      <c r="C1190" s="3">
        <v>1</v>
      </c>
      <c r="D1190" s="3">
        <v>120</v>
      </c>
      <c r="E1190" s="3">
        <v>12</v>
      </c>
      <c r="F1190" s="4">
        <v>61</v>
      </c>
    </row>
    <row r="1191" spans="1:6">
      <c r="A1191" s="3">
        <v>26</v>
      </c>
      <c r="B1191" s="3">
        <f>VLOOKUP(A1191, Haul!F:P,11,FALSE)</f>
        <v>13</v>
      </c>
      <c r="C1191" s="3">
        <v>1</v>
      </c>
      <c r="D1191" s="3">
        <v>121</v>
      </c>
      <c r="E1191" s="3">
        <v>12</v>
      </c>
      <c r="F1191" s="4">
        <v>58</v>
      </c>
    </row>
    <row r="1192" spans="1:6">
      <c r="A1192" s="3">
        <v>26</v>
      </c>
      <c r="B1192" s="3">
        <f>VLOOKUP(A1192, Haul!F:P,11,FALSE)</f>
        <v>13</v>
      </c>
      <c r="C1192" s="3">
        <v>1</v>
      </c>
      <c r="D1192" s="3">
        <v>122</v>
      </c>
      <c r="E1192" s="3">
        <v>12</v>
      </c>
      <c r="F1192" s="4">
        <v>61</v>
      </c>
    </row>
    <row r="1193" spans="1:6">
      <c r="A1193" s="3">
        <v>26</v>
      </c>
      <c r="B1193" s="3">
        <f>VLOOKUP(A1193, Haul!F:P,11,FALSE)</f>
        <v>13</v>
      </c>
      <c r="C1193" s="3">
        <v>1</v>
      </c>
      <c r="D1193" s="3">
        <v>123</v>
      </c>
      <c r="E1193" s="3">
        <v>12</v>
      </c>
      <c r="F1193" s="4">
        <v>51</v>
      </c>
    </row>
    <row r="1194" spans="1:6">
      <c r="A1194" s="3">
        <v>26</v>
      </c>
      <c r="B1194" s="3">
        <f>VLOOKUP(A1194, Haul!F:P,11,FALSE)</f>
        <v>13</v>
      </c>
      <c r="C1194" s="3">
        <v>1</v>
      </c>
      <c r="D1194" s="3">
        <v>124</v>
      </c>
      <c r="E1194" s="3">
        <v>12</v>
      </c>
      <c r="F1194" s="4">
        <v>58</v>
      </c>
    </row>
    <row r="1195" spans="1:6">
      <c r="A1195" s="3">
        <v>26</v>
      </c>
      <c r="B1195" s="3">
        <f>VLOOKUP(A1195, Haul!F:P,11,FALSE)</f>
        <v>13</v>
      </c>
      <c r="C1195" s="3">
        <v>1</v>
      </c>
      <c r="D1195" s="3">
        <v>125</v>
      </c>
      <c r="E1195" s="3">
        <v>12</v>
      </c>
      <c r="F1195" s="4">
        <v>56</v>
      </c>
    </row>
    <row r="1196" spans="1:6">
      <c r="A1196" s="3">
        <v>26</v>
      </c>
      <c r="B1196" s="3">
        <f>VLOOKUP(A1196, Haul!F:P,11,FALSE)</f>
        <v>13</v>
      </c>
      <c r="C1196" s="3">
        <v>1</v>
      </c>
      <c r="D1196" s="3">
        <v>126</v>
      </c>
      <c r="E1196" s="3">
        <v>12</v>
      </c>
      <c r="F1196" s="4">
        <v>57</v>
      </c>
    </row>
    <row r="1197" spans="1:6">
      <c r="A1197" s="3">
        <v>26</v>
      </c>
      <c r="B1197" s="3">
        <f>VLOOKUP(A1197, Haul!F:P,11,FALSE)</f>
        <v>13</v>
      </c>
      <c r="C1197" s="3">
        <v>1</v>
      </c>
      <c r="D1197" s="3">
        <v>127</v>
      </c>
      <c r="E1197" s="3">
        <v>12</v>
      </c>
      <c r="F1197" s="4">
        <v>58</v>
      </c>
    </row>
    <row r="1198" spans="1:6">
      <c r="A1198" s="3">
        <v>26</v>
      </c>
      <c r="B1198" s="3">
        <f>VLOOKUP(A1198, Haul!F:P,11,FALSE)</f>
        <v>13</v>
      </c>
      <c r="C1198" s="3">
        <v>1</v>
      </c>
      <c r="D1198" s="3">
        <v>128</v>
      </c>
      <c r="E1198" s="3">
        <v>12</v>
      </c>
      <c r="F1198" s="4">
        <v>55</v>
      </c>
    </row>
    <row r="1199" spans="1:6">
      <c r="A1199" s="3">
        <v>26</v>
      </c>
      <c r="B1199" s="3">
        <f>VLOOKUP(A1199, Haul!F:P,11,FALSE)</f>
        <v>13</v>
      </c>
      <c r="C1199" s="3">
        <v>1</v>
      </c>
      <c r="D1199" s="3">
        <v>129</v>
      </c>
      <c r="E1199" s="3">
        <v>12</v>
      </c>
      <c r="F1199" s="4">
        <v>69</v>
      </c>
    </row>
    <row r="1200" spans="1:6">
      <c r="A1200" s="3">
        <v>26</v>
      </c>
      <c r="B1200" s="3">
        <f>VLOOKUP(A1200, Haul!F:P,11,FALSE)</f>
        <v>13</v>
      </c>
      <c r="C1200" s="3">
        <v>1</v>
      </c>
      <c r="D1200" s="3">
        <v>130</v>
      </c>
      <c r="E1200" s="3">
        <v>12</v>
      </c>
      <c r="F1200" s="4">
        <v>57</v>
      </c>
    </row>
    <row r="1201" spans="1:6">
      <c r="A1201" s="3">
        <v>26</v>
      </c>
      <c r="B1201" s="3">
        <f>VLOOKUP(A1201, Haul!F:P,11,FALSE)</f>
        <v>13</v>
      </c>
      <c r="C1201" s="3">
        <v>1</v>
      </c>
      <c r="D1201" s="3">
        <v>131</v>
      </c>
      <c r="E1201" s="3">
        <v>12</v>
      </c>
      <c r="F1201" s="4">
        <v>54</v>
      </c>
    </row>
    <row r="1202" spans="1:6">
      <c r="A1202" s="3">
        <v>26</v>
      </c>
      <c r="B1202" s="3">
        <f>VLOOKUP(A1202, Haul!F:P,11,FALSE)</f>
        <v>13</v>
      </c>
      <c r="C1202" s="3">
        <v>1</v>
      </c>
      <c r="D1202" s="3">
        <v>132</v>
      </c>
      <c r="E1202" s="3">
        <v>12</v>
      </c>
      <c r="F1202" s="4">
        <v>59</v>
      </c>
    </row>
    <row r="1203" spans="1:6">
      <c r="A1203" s="3">
        <v>26</v>
      </c>
      <c r="B1203" s="3">
        <f>VLOOKUP(A1203, Haul!F:P,11,FALSE)</f>
        <v>13</v>
      </c>
      <c r="C1203" s="3">
        <v>1</v>
      </c>
      <c r="D1203" s="3">
        <v>133</v>
      </c>
      <c r="E1203" s="3">
        <v>12</v>
      </c>
      <c r="F1203" s="4">
        <v>63</v>
      </c>
    </row>
    <row r="1204" spans="1:6">
      <c r="A1204" s="3">
        <v>26</v>
      </c>
      <c r="B1204" s="3">
        <f>VLOOKUP(A1204, Haul!F:P,11,FALSE)</f>
        <v>13</v>
      </c>
      <c r="C1204" s="3">
        <v>1</v>
      </c>
      <c r="D1204" s="3">
        <v>134</v>
      </c>
      <c r="E1204" s="3">
        <v>12</v>
      </c>
      <c r="F1204" s="4">
        <v>60</v>
      </c>
    </row>
    <row r="1205" spans="1:6">
      <c r="A1205" s="3">
        <v>26</v>
      </c>
      <c r="B1205" s="3">
        <f>VLOOKUP(A1205, Haul!F:P,11,FALSE)</f>
        <v>13</v>
      </c>
      <c r="C1205" s="3">
        <v>1</v>
      </c>
      <c r="D1205" s="3">
        <v>135</v>
      </c>
      <c r="E1205" s="3">
        <v>12</v>
      </c>
      <c r="F1205" s="4">
        <v>60</v>
      </c>
    </row>
    <row r="1206" spans="1:6">
      <c r="A1206" s="3">
        <v>26</v>
      </c>
      <c r="B1206" s="3">
        <f>VLOOKUP(A1206, Haul!F:P,11,FALSE)</f>
        <v>13</v>
      </c>
      <c r="C1206" s="3">
        <v>1</v>
      </c>
      <c r="D1206" s="3">
        <v>136</v>
      </c>
      <c r="E1206" s="3">
        <v>12</v>
      </c>
      <c r="F1206" s="4">
        <v>58</v>
      </c>
    </row>
    <row r="1207" spans="1:6">
      <c r="A1207" s="3">
        <v>26</v>
      </c>
      <c r="B1207" s="3">
        <f>VLOOKUP(A1207, Haul!F:P,11,FALSE)</f>
        <v>13</v>
      </c>
      <c r="C1207" s="3">
        <v>1</v>
      </c>
      <c r="D1207" s="3">
        <v>137</v>
      </c>
      <c r="E1207" s="3">
        <v>12</v>
      </c>
      <c r="F1207" s="4">
        <v>57</v>
      </c>
    </row>
    <row r="1208" spans="1:6">
      <c r="A1208" s="3">
        <v>26</v>
      </c>
      <c r="B1208" s="3">
        <f>VLOOKUP(A1208, Haul!F:P,11,FALSE)</f>
        <v>13</v>
      </c>
      <c r="C1208" s="3">
        <v>1</v>
      </c>
      <c r="D1208" s="3">
        <v>138</v>
      </c>
      <c r="E1208" s="3">
        <v>12</v>
      </c>
      <c r="F1208" s="4">
        <v>41</v>
      </c>
    </row>
    <row r="1209" spans="1:6">
      <c r="A1209" s="3">
        <v>26</v>
      </c>
      <c r="B1209" s="3">
        <f>VLOOKUP(A1209, Haul!F:P,11,FALSE)</f>
        <v>13</v>
      </c>
      <c r="C1209" s="3">
        <v>1</v>
      </c>
      <c r="D1209" s="3">
        <v>139</v>
      </c>
      <c r="E1209" s="3">
        <v>12</v>
      </c>
      <c r="F1209" s="4">
        <v>65</v>
      </c>
    </row>
    <row r="1210" spans="1:6">
      <c r="A1210" s="3">
        <v>26</v>
      </c>
      <c r="B1210" s="3">
        <f>VLOOKUP(A1210, Haul!F:P,11,FALSE)</f>
        <v>13</v>
      </c>
      <c r="C1210" s="3">
        <v>1</v>
      </c>
      <c r="D1210" s="3">
        <v>1</v>
      </c>
      <c r="E1210" s="3">
        <v>11</v>
      </c>
      <c r="F1210" s="4">
        <v>111</v>
      </c>
    </row>
    <row r="1211" spans="1:6">
      <c r="A1211" s="3">
        <v>26</v>
      </c>
      <c r="B1211" s="3">
        <f>VLOOKUP(A1211, Haul!F:P,11,FALSE)</f>
        <v>13</v>
      </c>
      <c r="C1211" s="3">
        <v>1</v>
      </c>
      <c r="D1211" s="3">
        <v>2</v>
      </c>
      <c r="E1211" s="3">
        <v>11</v>
      </c>
      <c r="F1211" s="4">
        <v>99</v>
      </c>
    </row>
    <row r="1212" spans="1:6">
      <c r="A1212" s="3">
        <v>26</v>
      </c>
      <c r="B1212" s="3">
        <f>VLOOKUP(A1212, Haul!F:P,11,FALSE)</f>
        <v>13</v>
      </c>
      <c r="C1212" s="3">
        <v>1</v>
      </c>
      <c r="D1212" s="3">
        <v>3</v>
      </c>
      <c r="E1212" s="3">
        <v>11</v>
      </c>
      <c r="F1212" s="4">
        <v>105</v>
      </c>
    </row>
    <row r="1213" spans="1:6">
      <c r="A1213" s="3">
        <v>26</v>
      </c>
      <c r="B1213" s="3">
        <f>VLOOKUP(A1213, Haul!F:P,11,FALSE)</f>
        <v>13</v>
      </c>
      <c r="C1213" s="3">
        <v>1</v>
      </c>
      <c r="D1213" s="3">
        <v>4</v>
      </c>
      <c r="E1213" s="3">
        <v>11</v>
      </c>
      <c r="F1213" s="4">
        <v>105</v>
      </c>
    </row>
    <row r="1214" spans="1:6">
      <c r="A1214" s="3">
        <v>26</v>
      </c>
      <c r="B1214" s="3">
        <f>VLOOKUP(A1214, Haul!F:P,11,FALSE)</f>
        <v>13</v>
      </c>
      <c r="C1214" s="3">
        <v>1</v>
      </c>
      <c r="D1214" s="3">
        <v>5</v>
      </c>
      <c r="E1214" s="3">
        <v>11</v>
      </c>
      <c r="F1214" s="4">
        <v>114</v>
      </c>
    </row>
    <row r="1215" spans="1:6">
      <c r="A1215" s="3">
        <v>26</v>
      </c>
      <c r="B1215" s="3">
        <f>VLOOKUP(A1215, Haul!F:P,11,FALSE)</f>
        <v>13</v>
      </c>
      <c r="C1215" s="3">
        <v>1</v>
      </c>
      <c r="D1215" s="3">
        <v>6</v>
      </c>
      <c r="E1215" s="3">
        <v>11</v>
      </c>
      <c r="F1215" s="4">
        <v>61</v>
      </c>
    </row>
    <row r="1216" spans="1:6">
      <c r="A1216" s="3">
        <v>26</v>
      </c>
      <c r="B1216" s="3">
        <f>VLOOKUP(A1216, Haul!F:P,11,FALSE)</f>
        <v>13</v>
      </c>
      <c r="C1216" s="3">
        <v>1</v>
      </c>
      <c r="D1216" s="3">
        <v>7</v>
      </c>
      <c r="E1216" s="3">
        <v>11</v>
      </c>
      <c r="F1216" s="4">
        <v>64</v>
      </c>
    </row>
    <row r="1217" spans="1:6">
      <c r="A1217" s="3">
        <v>26</v>
      </c>
      <c r="B1217" s="3">
        <f>VLOOKUP(A1217, Haul!F:P,11,FALSE)</f>
        <v>13</v>
      </c>
      <c r="C1217" s="3">
        <v>1</v>
      </c>
      <c r="D1217" s="3">
        <v>8</v>
      </c>
      <c r="E1217" s="3">
        <v>11</v>
      </c>
      <c r="F1217" s="4">
        <v>59</v>
      </c>
    </row>
    <row r="1218" spans="1:6">
      <c r="A1218" s="3">
        <v>26</v>
      </c>
      <c r="B1218" s="3">
        <f>VLOOKUP(A1218, Haul!F:P,11,FALSE)</f>
        <v>13</v>
      </c>
      <c r="C1218" s="3">
        <v>1</v>
      </c>
      <c r="D1218" s="3">
        <v>9</v>
      </c>
      <c r="E1218" s="3">
        <v>11</v>
      </c>
      <c r="F1218" s="4">
        <v>49</v>
      </c>
    </row>
    <row r="1219" spans="1:6">
      <c r="A1219" s="3">
        <v>26</v>
      </c>
      <c r="B1219" s="3">
        <f>VLOOKUP(A1219, Haul!F:P,11,FALSE)</f>
        <v>13</v>
      </c>
      <c r="C1219" s="3">
        <v>1</v>
      </c>
      <c r="D1219" s="3">
        <v>10</v>
      </c>
      <c r="E1219" s="3">
        <v>11</v>
      </c>
      <c r="F1219" s="4">
        <v>41</v>
      </c>
    </row>
    <row r="1220" spans="1:6">
      <c r="A1220" s="3">
        <v>26</v>
      </c>
      <c r="B1220" s="3">
        <f>VLOOKUP(A1220, Haul!F:P,11,FALSE)</f>
        <v>13</v>
      </c>
      <c r="C1220" s="3">
        <v>1</v>
      </c>
      <c r="D1220" s="3">
        <v>11</v>
      </c>
      <c r="E1220" s="3">
        <v>11</v>
      </c>
      <c r="F1220" s="4">
        <v>53</v>
      </c>
    </row>
    <row r="1221" spans="1:6">
      <c r="A1221" s="3">
        <v>26</v>
      </c>
      <c r="B1221" s="3">
        <f>VLOOKUP(A1221, Haul!F:P,11,FALSE)</f>
        <v>13</v>
      </c>
      <c r="C1221" s="3">
        <v>1</v>
      </c>
      <c r="D1221" s="3">
        <v>12</v>
      </c>
      <c r="E1221" s="3">
        <v>11</v>
      </c>
      <c r="F1221" s="4">
        <v>71</v>
      </c>
    </row>
    <row r="1222" spans="1:6">
      <c r="A1222" s="3">
        <v>26</v>
      </c>
      <c r="B1222" s="3">
        <f>VLOOKUP(A1222, Haul!F:P,11,FALSE)</f>
        <v>13</v>
      </c>
      <c r="C1222" s="3">
        <v>1</v>
      </c>
      <c r="D1222" s="3">
        <v>13</v>
      </c>
      <c r="E1222" s="3">
        <v>11</v>
      </c>
      <c r="F1222" s="4">
        <v>102</v>
      </c>
    </row>
    <row r="1223" spans="1:6">
      <c r="A1223" s="3">
        <v>26</v>
      </c>
      <c r="B1223" s="3">
        <f>VLOOKUP(A1223, Haul!F:P,11,FALSE)</f>
        <v>13</v>
      </c>
      <c r="C1223" s="3">
        <v>1</v>
      </c>
      <c r="D1223" s="3">
        <v>14</v>
      </c>
      <c r="E1223" s="3">
        <v>11</v>
      </c>
      <c r="F1223" s="4">
        <v>75</v>
      </c>
    </row>
    <row r="1224" spans="1:6">
      <c r="A1224" s="3">
        <v>26</v>
      </c>
      <c r="B1224" s="3">
        <f>VLOOKUP(A1224, Haul!F:P,11,FALSE)</f>
        <v>13</v>
      </c>
      <c r="C1224" s="3">
        <v>1</v>
      </c>
      <c r="D1224" s="3">
        <v>15</v>
      </c>
      <c r="E1224" s="3">
        <v>11</v>
      </c>
      <c r="F1224" s="4">
        <v>113</v>
      </c>
    </row>
    <row r="1225" spans="1:6">
      <c r="A1225" s="3">
        <v>26</v>
      </c>
      <c r="B1225" s="3">
        <f>VLOOKUP(A1225, Haul!F:P,11,FALSE)</f>
        <v>13</v>
      </c>
      <c r="C1225" s="3">
        <v>1</v>
      </c>
      <c r="D1225" s="3">
        <v>16</v>
      </c>
      <c r="E1225" s="3">
        <v>11</v>
      </c>
      <c r="F1225" s="4">
        <v>118</v>
      </c>
    </row>
    <row r="1226" spans="1:6">
      <c r="A1226" s="3">
        <v>26</v>
      </c>
      <c r="B1226" s="3">
        <f>VLOOKUP(A1226, Haul!F:P,11,FALSE)</f>
        <v>13</v>
      </c>
      <c r="C1226" s="3">
        <v>1</v>
      </c>
      <c r="D1226" s="3">
        <v>17</v>
      </c>
      <c r="E1226" s="3">
        <v>11</v>
      </c>
      <c r="F1226" s="4">
        <v>57</v>
      </c>
    </row>
    <row r="1227" spans="1:6">
      <c r="A1227" s="3">
        <v>26</v>
      </c>
      <c r="B1227" s="3">
        <f>VLOOKUP(A1227, Haul!F:P,11,FALSE)</f>
        <v>13</v>
      </c>
      <c r="C1227" s="3">
        <v>1</v>
      </c>
      <c r="D1227" s="3">
        <v>18</v>
      </c>
      <c r="E1227" s="3">
        <v>11</v>
      </c>
      <c r="F1227" s="4">
        <v>41</v>
      </c>
    </row>
    <row r="1228" spans="1:6">
      <c r="A1228" s="3">
        <v>26</v>
      </c>
      <c r="B1228" s="3">
        <f>VLOOKUP(A1228, Haul!F:P,11,FALSE)</f>
        <v>13</v>
      </c>
      <c r="C1228" s="3">
        <v>1</v>
      </c>
      <c r="D1228" s="3">
        <v>19</v>
      </c>
      <c r="E1228" s="3">
        <v>11</v>
      </c>
      <c r="F1228" s="4">
        <v>58</v>
      </c>
    </row>
    <row r="1229" spans="1:6">
      <c r="A1229" s="3">
        <v>26</v>
      </c>
      <c r="B1229" s="3">
        <f>VLOOKUP(A1229, Haul!F:P,11,FALSE)</f>
        <v>13</v>
      </c>
      <c r="C1229" s="3">
        <v>1</v>
      </c>
      <c r="D1229" s="3">
        <v>20</v>
      </c>
      <c r="E1229" s="3">
        <v>11</v>
      </c>
      <c r="F1229" s="4">
        <v>59</v>
      </c>
    </row>
    <row r="1230" spans="1:6">
      <c r="A1230" s="3">
        <v>26</v>
      </c>
      <c r="B1230" s="3">
        <f>VLOOKUP(A1230, Haul!F:P,11,FALSE)</f>
        <v>13</v>
      </c>
      <c r="C1230" s="3">
        <v>1</v>
      </c>
      <c r="D1230" s="3">
        <v>21</v>
      </c>
      <c r="E1230" s="3">
        <v>11</v>
      </c>
      <c r="F1230" s="4">
        <v>56</v>
      </c>
    </row>
    <row r="1231" spans="1:6">
      <c r="A1231" s="3">
        <v>26</v>
      </c>
      <c r="B1231" s="3">
        <f>VLOOKUP(A1231, Haul!F:P,11,FALSE)</f>
        <v>13</v>
      </c>
      <c r="C1231" s="3">
        <v>1</v>
      </c>
      <c r="D1231" s="3">
        <v>22</v>
      </c>
      <c r="E1231" s="3">
        <v>11</v>
      </c>
      <c r="F1231" s="4">
        <v>61</v>
      </c>
    </row>
    <row r="1232" spans="1:6">
      <c r="A1232" s="3">
        <v>26</v>
      </c>
      <c r="B1232" s="3">
        <f>VLOOKUP(A1232, Haul!F:P,11,FALSE)</f>
        <v>13</v>
      </c>
      <c r="C1232" s="3">
        <v>1</v>
      </c>
      <c r="D1232" s="3">
        <v>23</v>
      </c>
      <c r="E1232" s="3">
        <v>11</v>
      </c>
      <c r="F1232" s="4">
        <v>54</v>
      </c>
    </row>
    <row r="1233" spans="1:6">
      <c r="A1233" s="3">
        <v>26</v>
      </c>
      <c r="B1233" s="3">
        <f>VLOOKUP(A1233, Haul!F:P,11,FALSE)</f>
        <v>13</v>
      </c>
      <c r="C1233" s="3">
        <v>1</v>
      </c>
      <c r="D1233" s="3">
        <v>24</v>
      </c>
      <c r="E1233" s="3">
        <v>11</v>
      </c>
      <c r="F1233" s="4">
        <v>66</v>
      </c>
    </row>
    <row r="1234" spans="1:6">
      <c r="A1234" s="3">
        <v>26</v>
      </c>
      <c r="B1234" s="3">
        <f>VLOOKUP(A1234, Haul!F:P,11,FALSE)</f>
        <v>13</v>
      </c>
      <c r="C1234" s="3">
        <v>1</v>
      </c>
      <c r="D1234" s="3">
        <v>25</v>
      </c>
      <c r="E1234" s="3">
        <v>11</v>
      </c>
      <c r="F1234" s="4">
        <v>55</v>
      </c>
    </row>
    <row r="1235" spans="1:6">
      <c r="A1235" s="3">
        <v>26</v>
      </c>
      <c r="B1235" s="3">
        <f>VLOOKUP(A1235, Haul!F:P,11,FALSE)</f>
        <v>13</v>
      </c>
      <c r="C1235" s="3">
        <v>1</v>
      </c>
      <c r="D1235" s="3">
        <v>26</v>
      </c>
      <c r="E1235" s="3">
        <v>11</v>
      </c>
      <c r="F1235" s="4">
        <v>57</v>
      </c>
    </row>
    <row r="1236" spans="1:6">
      <c r="A1236" s="3">
        <v>26</v>
      </c>
      <c r="B1236" s="3">
        <f>VLOOKUP(A1236, Haul!F:P,11,FALSE)</f>
        <v>13</v>
      </c>
      <c r="C1236" s="3">
        <v>1</v>
      </c>
      <c r="D1236" s="3">
        <v>27</v>
      </c>
      <c r="E1236" s="3">
        <v>11</v>
      </c>
      <c r="F1236" s="4">
        <v>56</v>
      </c>
    </row>
    <row r="1237" spans="1:6">
      <c r="A1237" s="3">
        <v>26</v>
      </c>
      <c r="B1237" s="3">
        <f>VLOOKUP(A1237, Haul!F:P,11,FALSE)</f>
        <v>13</v>
      </c>
      <c r="C1237" s="3">
        <v>1</v>
      </c>
      <c r="D1237" s="3">
        <v>28</v>
      </c>
      <c r="E1237" s="3">
        <v>11</v>
      </c>
      <c r="F1237" s="4">
        <v>60</v>
      </c>
    </row>
    <row r="1238" spans="1:6">
      <c r="A1238" s="3">
        <v>26</v>
      </c>
      <c r="B1238" s="3">
        <f>VLOOKUP(A1238, Haul!F:P,11,FALSE)</f>
        <v>13</v>
      </c>
      <c r="C1238" s="3">
        <v>1</v>
      </c>
      <c r="D1238" s="3">
        <v>29</v>
      </c>
      <c r="E1238" s="3">
        <v>11</v>
      </c>
      <c r="F1238" s="4">
        <v>59</v>
      </c>
    </row>
    <row r="1239" spans="1:6">
      <c r="A1239" s="3">
        <v>26</v>
      </c>
      <c r="B1239" s="3">
        <f>VLOOKUP(A1239, Haul!F:P,11,FALSE)</f>
        <v>13</v>
      </c>
      <c r="C1239" s="3">
        <v>1</v>
      </c>
      <c r="D1239" s="3">
        <v>30</v>
      </c>
      <c r="E1239" s="3">
        <v>11</v>
      </c>
      <c r="F1239" s="4">
        <v>58</v>
      </c>
    </row>
    <row r="1240" spans="1:6">
      <c r="A1240" s="3">
        <v>26</v>
      </c>
      <c r="B1240" s="3">
        <f>VLOOKUP(A1240, Haul!F:P,11,FALSE)</f>
        <v>13</v>
      </c>
      <c r="C1240" s="3">
        <v>1</v>
      </c>
      <c r="D1240" s="3">
        <v>31</v>
      </c>
      <c r="E1240" s="3">
        <v>11</v>
      </c>
      <c r="F1240" s="4">
        <v>46</v>
      </c>
    </row>
    <row r="1241" spans="1:6">
      <c r="A1241" s="3">
        <v>26</v>
      </c>
      <c r="B1241" s="3">
        <f>VLOOKUP(A1241, Haul!F:P,11,FALSE)</f>
        <v>13</v>
      </c>
      <c r="C1241" s="3">
        <v>1</v>
      </c>
      <c r="D1241" s="3">
        <v>32</v>
      </c>
      <c r="E1241" s="3">
        <v>11</v>
      </c>
      <c r="F1241" s="4">
        <v>56</v>
      </c>
    </row>
    <row r="1242" spans="1:6">
      <c r="A1242" s="3">
        <v>26</v>
      </c>
      <c r="B1242" s="3">
        <f>VLOOKUP(A1242, Haul!F:P,11,FALSE)</f>
        <v>13</v>
      </c>
      <c r="C1242" s="3">
        <v>1</v>
      </c>
      <c r="D1242" s="3">
        <v>33</v>
      </c>
      <c r="E1242" s="3">
        <v>11</v>
      </c>
      <c r="F1242" s="4">
        <v>42</v>
      </c>
    </row>
    <row r="1243" spans="1:6">
      <c r="A1243" s="3">
        <v>26</v>
      </c>
      <c r="B1243" s="3">
        <f>VLOOKUP(A1243, Haul!F:P,11,FALSE)</f>
        <v>13</v>
      </c>
      <c r="C1243" s="3">
        <v>1</v>
      </c>
      <c r="D1243" s="3">
        <v>34</v>
      </c>
      <c r="E1243" s="3">
        <v>11</v>
      </c>
      <c r="F1243" s="4">
        <v>58</v>
      </c>
    </row>
    <row r="1244" spans="1:6">
      <c r="A1244" s="3">
        <v>26</v>
      </c>
      <c r="B1244" s="3">
        <f>VLOOKUP(A1244, Haul!F:P,11,FALSE)</f>
        <v>13</v>
      </c>
      <c r="C1244" s="3">
        <v>1</v>
      </c>
      <c r="D1244" s="3">
        <v>35</v>
      </c>
      <c r="E1244" s="3">
        <v>11</v>
      </c>
      <c r="F1244" s="4">
        <v>43</v>
      </c>
    </row>
    <row r="1245" spans="1:6">
      <c r="A1245" s="3">
        <v>26</v>
      </c>
      <c r="B1245" s="3">
        <f>VLOOKUP(A1245, Haul!F:P,11,FALSE)</f>
        <v>13</v>
      </c>
      <c r="C1245" s="3">
        <v>1</v>
      </c>
      <c r="D1245" s="3">
        <v>36</v>
      </c>
      <c r="E1245" s="3">
        <v>11</v>
      </c>
      <c r="F1245" s="4">
        <v>36</v>
      </c>
    </row>
    <row r="1246" spans="1:6">
      <c r="A1246" s="3">
        <v>26</v>
      </c>
      <c r="B1246" s="3">
        <f>VLOOKUP(A1246, Haul!F:P,11,FALSE)</f>
        <v>13</v>
      </c>
      <c r="C1246" s="3">
        <v>1</v>
      </c>
      <c r="D1246" s="3">
        <v>37</v>
      </c>
      <c r="E1246" s="3">
        <v>11</v>
      </c>
      <c r="F1246" s="4">
        <v>67</v>
      </c>
    </row>
    <row r="1247" spans="1:6">
      <c r="A1247" s="3">
        <v>26</v>
      </c>
      <c r="B1247" s="3">
        <f>VLOOKUP(A1247, Haul!F:P,11,FALSE)</f>
        <v>13</v>
      </c>
      <c r="C1247" s="3">
        <v>1</v>
      </c>
      <c r="D1247" s="3">
        <v>38</v>
      </c>
      <c r="E1247" s="3">
        <v>11</v>
      </c>
      <c r="F1247" s="4">
        <v>61</v>
      </c>
    </row>
    <row r="1248" spans="1:6">
      <c r="A1248" s="3">
        <v>26</v>
      </c>
      <c r="B1248" s="3">
        <f>VLOOKUP(A1248, Haul!F:P,11,FALSE)</f>
        <v>13</v>
      </c>
      <c r="C1248" s="3">
        <v>1</v>
      </c>
      <c r="D1248" s="3">
        <v>39</v>
      </c>
      <c r="E1248" s="3">
        <v>11</v>
      </c>
      <c r="F1248" s="4">
        <v>58</v>
      </c>
    </row>
    <row r="1249" spans="1:6">
      <c r="A1249" s="3">
        <v>26</v>
      </c>
      <c r="B1249" s="3">
        <f>VLOOKUP(A1249, Haul!F:P,11,FALSE)</f>
        <v>13</v>
      </c>
      <c r="C1249" s="3">
        <v>1</v>
      </c>
      <c r="D1249" s="3">
        <v>40</v>
      </c>
      <c r="E1249" s="3">
        <v>11</v>
      </c>
      <c r="F1249" s="4">
        <v>45</v>
      </c>
    </row>
    <row r="1250" spans="1:6">
      <c r="A1250" s="3">
        <v>26</v>
      </c>
      <c r="B1250" s="3">
        <f>VLOOKUP(A1250, Haul!F:P,11,FALSE)</f>
        <v>13</v>
      </c>
      <c r="C1250" s="3">
        <v>1</v>
      </c>
      <c r="D1250" s="3">
        <v>41</v>
      </c>
      <c r="E1250" s="3">
        <v>11</v>
      </c>
      <c r="F1250" s="4">
        <v>60</v>
      </c>
    </row>
    <row r="1251" spans="1:6">
      <c r="A1251" s="3">
        <v>26</v>
      </c>
      <c r="B1251" s="3">
        <f>VLOOKUP(A1251, Haul!F:P,11,FALSE)</f>
        <v>13</v>
      </c>
      <c r="C1251" s="3">
        <v>1</v>
      </c>
      <c r="D1251" s="3">
        <v>42</v>
      </c>
      <c r="E1251" s="3">
        <v>11</v>
      </c>
      <c r="F1251" s="4">
        <v>55</v>
      </c>
    </row>
    <row r="1252" spans="1:6">
      <c r="A1252" s="3">
        <v>26</v>
      </c>
      <c r="B1252" s="3">
        <f>VLOOKUP(A1252, Haul!F:P,11,FALSE)</f>
        <v>13</v>
      </c>
      <c r="C1252" s="3">
        <v>1</v>
      </c>
      <c r="D1252" s="3">
        <v>43</v>
      </c>
      <c r="E1252" s="3">
        <v>11</v>
      </c>
      <c r="F1252" s="4">
        <v>48</v>
      </c>
    </row>
    <row r="1253" spans="1:6">
      <c r="A1253" s="3">
        <v>26</v>
      </c>
      <c r="B1253" s="3">
        <f>VLOOKUP(A1253, Haul!F:P,11,FALSE)</f>
        <v>13</v>
      </c>
      <c r="C1253" s="3">
        <v>1</v>
      </c>
      <c r="D1253" s="3">
        <v>44</v>
      </c>
      <c r="E1253" s="3">
        <v>11</v>
      </c>
      <c r="F1253" s="4">
        <v>45</v>
      </c>
    </row>
    <row r="1254" spans="1:6">
      <c r="A1254" s="3">
        <v>26</v>
      </c>
      <c r="B1254" s="3">
        <f>VLOOKUP(A1254, Haul!F:P,11,FALSE)</f>
        <v>13</v>
      </c>
      <c r="C1254" s="3">
        <v>1</v>
      </c>
      <c r="D1254" s="3">
        <v>45</v>
      </c>
      <c r="E1254" s="3">
        <v>11</v>
      </c>
      <c r="F1254" s="4">
        <v>110</v>
      </c>
    </row>
    <row r="1255" spans="1:6">
      <c r="A1255" s="3">
        <v>26</v>
      </c>
      <c r="B1255" s="3">
        <f>VLOOKUP(A1255, Haul!F:P,11,FALSE)</f>
        <v>13</v>
      </c>
      <c r="C1255" s="3">
        <v>1</v>
      </c>
      <c r="D1255" s="3">
        <v>46</v>
      </c>
      <c r="E1255" s="3">
        <v>11</v>
      </c>
      <c r="F1255" s="4">
        <v>92</v>
      </c>
    </row>
    <row r="1256" spans="1:6">
      <c r="A1256" s="3">
        <v>26</v>
      </c>
      <c r="B1256" s="3">
        <f>VLOOKUP(A1256, Haul!F:P,11,FALSE)</f>
        <v>13</v>
      </c>
      <c r="C1256" s="3">
        <v>1</v>
      </c>
      <c r="D1256" s="3">
        <v>47</v>
      </c>
      <c r="E1256" s="3">
        <v>11</v>
      </c>
      <c r="F1256" s="4">
        <v>112</v>
      </c>
    </row>
    <row r="1257" spans="1:6">
      <c r="A1257" s="3">
        <v>26</v>
      </c>
      <c r="B1257" s="3">
        <f>VLOOKUP(A1257, Haul!F:P,11,FALSE)</f>
        <v>13</v>
      </c>
      <c r="C1257" s="3">
        <v>1</v>
      </c>
      <c r="D1257" s="3">
        <v>48</v>
      </c>
      <c r="E1257" s="3">
        <v>11</v>
      </c>
      <c r="F1257" s="4">
        <v>99</v>
      </c>
    </row>
    <row r="1258" spans="1:6">
      <c r="A1258" s="3">
        <v>26</v>
      </c>
      <c r="B1258" s="3">
        <f>VLOOKUP(A1258, Haul!F:P,11,FALSE)</f>
        <v>13</v>
      </c>
      <c r="C1258" s="3">
        <v>1</v>
      </c>
      <c r="D1258" s="3">
        <v>49</v>
      </c>
      <c r="E1258" s="3">
        <v>11</v>
      </c>
      <c r="F1258" s="4">
        <v>108</v>
      </c>
    </row>
    <row r="1259" spans="1:6">
      <c r="A1259" s="3">
        <v>26</v>
      </c>
      <c r="B1259" s="3">
        <f>VLOOKUP(A1259, Haul!F:P,11,FALSE)</f>
        <v>13</v>
      </c>
      <c r="C1259" s="3">
        <v>1</v>
      </c>
      <c r="D1259" s="3">
        <v>50</v>
      </c>
      <c r="E1259" s="3">
        <v>11</v>
      </c>
      <c r="F1259" s="4">
        <v>84</v>
      </c>
    </row>
    <row r="1260" spans="1:6">
      <c r="A1260" s="3">
        <v>26</v>
      </c>
      <c r="B1260" s="3">
        <f>VLOOKUP(A1260, Haul!F:P,11,FALSE)</f>
        <v>13</v>
      </c>
      <c r="C1260" s="3">
        <v>1</v>
      </c>
      <c r="D1260" s="3">
        <v>51</v>
      </c>
      <c r="E1260" s="3">
        <v>11</v>
      </c>
      <c r="F1260" s="4">
        <v>49</v>
      </c>
    </row>
    <row r="1261" spans="1:6">
      <c r="A1261" s="3">
        <v>26</v>
      </c>
      <c r="B1261" s="3">
        <f>VLOOKUP(A1261, Haul!F:P,11,FALSE)</f>
        <v>13</v>
      </c>
      <c r="C1261" s="3">
        <v>1</v>
      </c>
      <c r="D1261" s="3">
        <v>52</v>
      </c>
      <c r="E1261" s="3">
        <v>11</v>
      </c>
      <c r="F1261" s="4">
        <v>60</v>
      </c>
    </row>
    <row r="1262" spans="1:6">
      <c r="A1262" s="3">
        <v>26</v>
      </c>
      <c r="B1262" s="3">
        <f>VLOOKUP(A1262, Haul!F:P,11,FALSE)</f>
        <v>13</v>
      </c>
      <c r="C1262" s="3">
        <v>1</v>
      </c>
      <c r="D1262" s="3">
        <v>53</v>
      </c>
      <c r="E1262" s="3">
        <v>11</v>
      </c>
      <c r="F1262" s="4">
        <v>55</v>
      </c>
    </row>
    <row r="1263" spans="1:6">
      <c r="A1263" s="3">
        <v>26</v>
      </c>
      <c r="B1263" s="3">
        <f>VLOOKUP(A1263, Haul!F:P,11,FALSE)</f>
        <v>13</v>
      </c>
      <c r="C1263" s="3">
        <v>1</v>
      </c>
      <c r="D1263" s="3">
        <v>54</v>
      </c>
      <c r="E1263" s="3">
        <v>11</v>
      </c>
      <c r="F1263" s="4">
        <v>43</v>
      </c>
    </row>
    <row r="1264" spans="1:6">
      <c r="A1264" s="3">
        <v>26</v>
      </c>
      <c r="B1264" s="3">
        <f>VLOOKUP(A1264, Haul!F:P,11,FALSE)</f>
        <v>13</v>
      </c>
      <c r="C1264" s="3">
        <v>1</v>
      </c>
      <c r="D1264" s="3">
        <v>55</v>
      </c>
      <c r="E1264" s="3">
        <v>11</v>
      </c>
      <c r="F1264" s="4">
        <v>61</v>
      </c>
    </row>
    <row r="1265" spans="1:6">
      <c r="A1265" s="3">
        <v>26</v>
      </c>
      <c r="B1265" s="3">
        <f>VLOOKUP(A1265, Haul!F:P,11,FALSE)</f>
        <v>13</v>
      </c>
      <c r="C1265" s="3">
        <v>1</v>
      </c>
      <c r="D1265" s="3">
        <v>56</v>
      </c>
      <c r="E1265" s="3">
        <v>11</v>
      </c>
      <c r="F1265" s="4">
        <v>57</v>
      </c>
    </row>
    <row r="1266" spans="1:6">
      <c r="A1266" s="3">
        <v>26</v>
      </c>
      <c r="B1266" s="3">
        <f>VLOOKUP(A1266, Haul!F:P,11,FALSE)</f>
        <v>13</v>
      </c>
      <c r="C1266" s="3">
        <v>1</v>
      </c>
      <c r="D1266" s="3">
        <v>57</v>
      </c>
      <c r="E1266" s="3">
        <v>11</v>
      </c>
      <c r="F1266" s="4">
        <v>58</v>
      </c>
    </row>
    <row r="1267" spans="1:6">
      <c r="A1267" s="3">
        <v>26</v>
      </c>
      <c r="B1267" s="3">
        <f>VLOOKUP(A1267, Haul!F:P,11,FALSE)</f>
        <v>13</v>
      </c>
      <c r="C1267" s="3">
        <v>1</v>
      </c>
      <c r="D1267" s="3">
        <v>58</v>
      </c>
      <c r="E1267" s="3">
        <v>11</v>
      </c>
      <c r="F1267" s="4">
        <v>42</v>
      </c>
    </row>
    <row r="1268" spans="1:6">
      <c r="A1268" s="3">
        <v>26</v>
      </c>
      <c r="B1268" s="3">
        <f>VLOOKUP(A1268, Haul!F:P,11,FALSE)</f>
        <v>13</v>
      </c>
      <c r="C1268" s="3">
        <v>1</v>
      </c>
      <c r="D1268" s="3">
        <v>59</v>
      </c>
      <c r="E1268" s="3">
        <v>11</v>
      </c>
      <c r="F1268" s="4">
        <v>58</v>
      </c>
    </row>
    <row r="1269" spans="1:6">
      <c r="A1269" s="3">
        <v>26</v>
      </c>
      <c r="B1269" s="3">
        <f>VLOOKUP(A1269, Haul!F:P,11,FALSE)</f>
        <v>13</v>
      </c>
      <c r="C1269" s="3">
        <v>1</v>
      </c>
      <c r="D1269" s="3">
        <v>60</v>
      </c>
      <c r="E1269" s="3">
        <v>11</v>
      </c>
      <c r="F1269" s="4">
        <v>52</v>
      </c>
    </row>
    <row r="1270" spans="1:6">
      <c r="A1270" s="3">
        <v>26</v>
      </c>
      <c r="B1270" s="3">
        <f>VLOOKUP(A1270, Haul!F:P,11,FALSE)</f>
        <v>13</v>
      </c>
      <c r="C1270" s="3">
        <v>1</v>
      </c>
      <c r="D1270" s="3">
        <v>61</v>
      </c>
      <c r="E1270" s="3">
        <v>11</v>
      </c>
      <c r="F1270" s="4">
        <v>45</v>
      </c>
    </row>
    <row r="1271" spans="1:6">
      <c r="A1271" s="3">
        <v>26</v>
      </c>
      <c r="B1271" s="3">
        <f>VLOOKUP(A1271, Haul!F:P,11,FALSE)</f>
        <v>13</v>
      </c>
      <c r="C1271" s="3">
        <v>1</v>
      </c>
      <c r="D1271" s="3">
        <v>62</v>
      </c>
      <c r="E1271" s="3">
        <v>11</v>
      </c>
      <c r="F1271" s="4">
        <v>47</v>
      </c>
    </row>
    <row r="1272" spans="1:6">
      <c r="A1272" s="3">
        <v>26</v>
      </c>
      <c r="B1272" s="3">
        <f>VLOOKUP(A1272, Haul!F:P,11,FALSE)</f>
        <v>13</v>
      </c>
      <c r="C1272" s="3">
        <v>1</v>
      </c>
      <c r="D1272" s="3">
        <v>63</v>
      </c>
      <c r="E1272" s="3">
        <v>11</v>
      </c>
      <c r="F1272" s="4">
        <v>43</v>
      </c>
    </row>
    <row r="1273" spans="1:6">
      <c r="A1273" s="3">
        <v>26</v>
      </c>
      <c r="B1273" s="3">
        <f>VLOOKUP(A1273, Haul!F:P,11,FALSE)</f>
        <v>13</v>
      </c>
      <c r="C1273" s="3">
        <v>1</v>
      </c>
      <c r="D1273" s="3">
        <v>64</v>
      </c>
      <c r="E1273" s="3">
        <v>11</v>
      </c>
      <c r="F1273" s="4">
        <v>49</v>
      </c>
    </row>
    <row r="1274" spans="1:6">
      <c r="A1274" s="3">
        <v>26</v>
      </c>
      <c r="B1274" s="3">
        <f>VLOOKUP(A1274, Haul!F:P,11,FALSE)</f>
        <v>13</v>
      </c>
      <c r="C1274" s="3">
        <v>1</v>
      </c>
      <c r="D1274" s="3">
        <v>65</v>
      </c>
      <c r="E1274" s="3">
        <v>11</v>
      </c>
      <c r="F1274" s="4">
        <v>64</v>
      </c>
    </row>
    <row r="1275" spans="1:6">
      <c r="A1275" s="3">
        <v>26</v>
      </c>
      <c r="B1275" s="3">
        <f>VLOOKUP(A1275, Haul!F:P,11,FALSE)</f>
        <v>13</v>
      </c>
      <c r="C1275" s="3">
        <v>1</v>
      </c>
      <c r="D1275" s="3">
        <v>66</v>
      </c>
      <c r="E1275" s="3">
        <v>11</v>
      </c>
      <c r="F1275" s="4">
        <v>34</v>
      </c>
    </row>
    <row r="1276" spans="1:6">
      <c r="A1276" s="3">
        <v>26</v>
      </c>
      <c r="B1276" s="3">
        <f>VLOOKUP(A1276, Haul!F:P,11,FALSE)</f>
        <v>13</v>
      </c>
      <c r="C1276" s="3">
        <v>1</v>
      </c>
      <c r="D1276" s="3">
        <v>67</v>
      </c>
      <c r="E1276" s="3">
        <v>11</v>
      </c>
      <c r="F1276" s="4">
        <v>47</v>
      </c>
    </row>
    <row r="1277" spans="1:6">
      <c r="A1277" s="3">
        <v>26</v>
      </c>
      <c r="B1277" s="3">
        <f>VLOOKUP(A1277, Haul!F:P,11,FALSE)</f>
        <v>13</v>
      </c>
      <c r="C1277" s="3">
        <v>1</v>
      </c>
      <c r="D1277" s="3">
        <v>68</v>
      </c>
      <c r="E1277" s="3">
        <v>11</v>
      </c>
      <c r="F1277" s="4">
        <v>54</v>
      </c>
    </row>
    <row r="1278" spans="1:6">
      <c r="A1278" s="3">
        <v>26</v>
      </c>
      <c r="B1278" s="3">
        <f>VLOOKUP(A1278, Haul!F:P,11,FALSE)</f>
        <v>13</v>
      </c>
      <c r="C1278" s="3">
        <v>1</v>
      </c>
      <c r="D1278" s="3">
        <v>69</v>
      </c>
      <c r="E1278" s="3">
        <v>11</v>
      </c>
      <c r="F1278" s="4">
        <v>56</v>
      </c>
    </row>
    <row r="1279" spans="1:6">
      <c r="A1279" s="3">
        <v>26</v>
      </c>
      <c r="B1279" s="3">
        <f>VLOOKUP(A1279, Haul!F:P,11,FALSE)</f>
        <v>13</v>
      </c>
      <c r="C1279" s="3">
        <v>1</v>
      </c>
      <c r="D1279" s="3">
        <v>70</v>
      </c>
      <c r="E1279" s="3">
        <v>11</v>
      </c>
      <c r="F1279" s="4">
        <v>54</v>
      </c>
    </row>
    <row r="1280" spans="1:6">
      <c r="A1280" s="3">
        <v>26</v>
      </c>
      <c r="B1280" s="3">
        <f>VLOOKUP(A1280, Haul!F:P,11,FALSE)</f>
        <v>13</v>
      </c>
      <c r="C1280" s="3">
        <v>1</v>
      </c>
      <c r="D1280" s="3">
        <v>71</v>
      </c>
      <c r="E1280" s="3">
        <v>11</v>
      </c>
      <c r="F1280" s="4">
        <v>49</v>
      </c>
    </row>
    <row r="1281" spans="1:6">
      <c r="A1281" s="3">
        <v>26</v>
      </c>
      <c r="B1281" s="3">
        <f>VLOOKUP(A1281, Haul!F:P,11,FALSE)</f>
        <v>13</v>
      </c>
      <c r="C1281" s="3">
        <v>1</v>
      </c>
      <c r="D1281" s="3">
        <v>72</v>
      </c>
      <c r="E1281" s="3">
        <v>11</v>
      </c>
      <c r="F1281" s="4">
        <v>54</v>
      </c>
    </row>
    <row r="1282" spans="1:6">
      <c r="A1282" s="3">
        <v>26</v>
      </c>
      <c r="B1282" s="3">
        <f>VLOOKUP(A1282, Haul!F:P,11,FALSE)</f>
        <v>13</v>
      </c>
      <c r="C1282" s="3">
        <v>1</v>
      </c>
      <c r="D1282" s="3">
        <v>73</v>
      </c>
      <c r="E1282" s="3">
        <v>11</v>
      </c>
      <c r="F1282" s="4">
        <v>59</v>
      </c>
    </row>
    <row r="1283" spans="1:6">
      <c r="A1283" s="3">
        <v>26</v>
      </c>
      <c r="B1283" s="3">
        <f>VLOOKUP(A1283, Haul!F:P,11,FALSE)</f>
        <v>13</v>
      </c>
      <c r="C1283" s="3">
        <v>1</v>
      </c>
      <c r="D1283" s="3">
        <v>74</v>
      </c>
      <c r="E1283" s="3">
        <v>11</v>
      </c>
      <c r="F1283" s="4">
        <v>40</v>
      </c>
    </row>
    <row r="1284" spans="1:6">
      <c r="A1284" s="3">
        <v>26</v>
      </c>
      <c r="B1284" s="3">
        <f>VLOOKUP(A1284, Haul!F:P,11,FALSE)</f>
        <v>13</v>
      </c>
      <c r="C1284" s="3">
        <v>1</v>
      </c>
      <c r="D1284" s="3">
        <v>75</v>
      </c>
      <c r="E1284" s="3">
        <v>11</v>
      </c>
      <c r="F1284" s="4">
        <v>55</v>
      </c>
    </row>
    <row r="1285" spans="1:6">
      <c r="A1285" s="3">
        <v>26</v>
      </c>
      <c r="B1285" s="3">
        <f>VLOOKUP(A1285, Haul!F:P,11,FALSE)</f>
        <v>13</v>
      </c>
      <c r="C1285" s="3">
        <v>1</v>
      </c>
      <c r="D1285" s="3">
        <v>76</v>
      </c>
      <c r="E1285" s="3">
        <v>11</v>
      </c>
      <c r="F1285" s="4">
        <v>45</v>
      </c>
    </row>
    <row r="1286" spans="1:6">
      <c r="A1286" s="3">
        <v>26</v>
      </c>
      <c r="B1286" s="3">
        <f>VLOOKUP(A1286, Haul!F:P,11,FALSE)</f>
        <v>13</v>
      </c>
      <c r="C1286" s="3">
        <v>1</v>
      </c>
      <c r="D1286" s="3">
        <v>77</v>
      </c>
      <c r="E1286" s="3">
        <v>11</v>
      </c>
      <c r="F1286" s="4">
        <v>42</v>
      </c>
    </row>
    <row r="1287" spans="1:6">
      <c r="A1287" s="3">
        <v>26</v>
      </c>
      <c r="B1287" s="3">
        <f>VLOOKUP(A1287, Haul!F:P,11,FALSE)</f>
        <v>13</v>
      </c>
      <c r="C1287" s="3">
        <v>1</v>
      </c>
      <c r="D1287" s="3">
        <v>78</v>
      </c>
      <c r="E1287" s="3">
        <v>11</v>
      </c>
      <c r="F1287" s="4">
        <v>60</v>
      </c>
    </row>
    <row r="1288" spans="1:6">
      <c r="A1288" s="3">
        <v>26</v>
      </c>
      <c r="B1288" s="3">
        <f>VLOOKUP(A1288, Haul!F:P,11,FALSE)</f>
        <v>13</v>
      </c>
      <c r="C1288" s="3">
        <v>1</v>
      </c>
      <c r="D1288" s="3">
        <v>79</v>
      </c>
      <c r="E1288" s="3">
        <v>11</v>
      </c>
      <c r="F1288" s="4">
        <v>46</v>
      </c>
    </row>
    <row r="1289" spans="1:6">
      <c r="A1289" s="3">
        <v>26</v>
      </c>
      <c r="B1289" s="3">
        <f>VLOOKUP(A1289, Haul!F:P,11,FALSE)</f>
        <v>13</v>
      </c>
      <c r="C1289" s="3">
        <v>1</v>
      </c>
      <c r="D1289" s="3">
        <v>80</v>
      </c>
      <c r="E1289" s="3">
        <v>11</v>
      </c>
      <c r="F1289" s="4">
        <v>43</v>
      </c>
    </row>
    <row r="1290" spans="1:6">
      <c r="A1290" s="3">
        <v>26</v>
      </c>
      <c r="B1290" s="3">
        <f>VLOOKUP(A1290, Haul!F:P,11,FALSE)</f>
        <v>13</v>
      </c>
      <c r="C1290" s="3">
        <v>1</v>
      </c>
      <c r="D1290" s="3">
        <v>81</v>
      </c>
      <c r="E1290" s="3">
        <v>11</v>
      </c>
      <c r="F1290" s="4">
        <v>46</v>
      </c>
    </row>
    <row r="1291" spans="1:6">
      <c r="A1291" s="3">
        <v>27</v>
      </c>
      <c r="B1291" s="3">
        <f>VLOOKUP(A1291, Haul!F:P,11,FALSE)</f>
        <v>12</v>
      </c>
      <c r="C1291" s="3">
        <v>1</v>
      </c>
      <c r="D1291" s="3">
        <v>1</v>
      </c>
      <c r="E1291" s="3">
        <v>11</v>
      </c>
      <c r="F1291" s="3">
        <v>76</v>
      </c>
    </row>
    <row r="1292" spans="1:6">
      <c r="A1292" s="3">
        <v>27</v>
      </c>
      <c r="B1292" s="3">
        <f>VLOOKUP(A1292, Haul!F:P,11,FALSE)</f>
        <v>12</v>
      </c>
      <c r="C1292" s="3">
        <v>1</v>
      </c>
      <c r="D1292" s="3">
        <v>2</v>
      </c>
      <c r="E1292" s="3">
        <v>11</v>
      </c>
      <c r="F1292" s="3">
        <v>57</v>
      </c>
    </row>
    <row r="1293" spans="1:6">
      <c r="A1293" s="3">
        <v>27</v>
      </c>
      <c r="B1293" s="3">
        <f>VLOOKUP(A1293, Haul!F:P,11,FALSE)</f>
        <v>12</v>
      </c>
      <c r="C1293" s="3">
        <v>1</v>
      </c>
      <c r="D1293" s="3">
        <v>3</v>
      </c>
      <c r="E1293" s="3">
        <v>11</v>
      </c>
      <c r="F1293" s="3">
        <v>46</v>
      </c>
    </row>
    <row r="1294" spans="1:6">
      <c r="A1294" s="3">
        <v>27</v>
      </c>
      <c r="B1294" s="3">
        <f>VLOOKUP(A1294, Haul!F:P,11,FALSE)</f>
        <v>12</v>
      </c>
      <c r="C1294" s="3">
        <v>1</v>
      </c>
      <c r="D1294" s="3">
        <v>1</v>
      </c>
      <c r="E1294" s="3">
        <v>12</v>
      </c>
      <c r="F1294" s="3">
        <v>50</v>
      </c>
    </row>
    <row r="1295" spans="1:6" hidden="1">
      <c r="A1295" s="3">
        <v>27</v>
      </c>
      <c r="B1295" s="3">
        <f>VLOOKUP(A1295, Haul!F:P,11,FALSE)</f>
        <v>12</v>
      </c>
      <c r="C1295" s="3">
        <v>1</v>
      </c>
      <c r="D1295" s="3">
        <v>1</v>
      </c>
      <c r="E1295" s="3">
        <v>41</v>
      </c>
      <c r="F1295" s="3">
        <v>171</v>
      </c>
    </row>
    <row r="1296" spans="1:6" hidden="1">
      <c r="A1296" s="3">
        <v>27</v>
      </c>
      <c r="B1296" s="3">
        <f>VLOOKUP(A1296, Haul!F:P,11,FALSE)</f>
        <v>12</v>
      </c>
      <c r="C1296" s="3">
        <v>1</v>
      </c>
      <c r="D1296" s="3">
        <v>2</v>
      </c>
      <c r="E1296" s="3">
        <v>41</v>
      </c>
      <c r="F1296" s="3">
        <v>139</v>
      </c>
    </row>
    <row r="1297" spans="1:6">
      <c r="A1297" s="3">
        <v>29</v>
      </c>
      <c r="B1297" s="3">
        <f>VLOOKUP(A1297, Haul!F:P,11,FALSE)</f>
        <v>14</v>
      </c>
      <c r="C1297" s="3">
        <v>1</v>
      </c>
      <c r="D1297" s="3">
        <v>1</v>
      </c>
      <c r="E1297" s="3">
        <v>12</v>
      </c>
      <c r="F1297" s="5">
        <v>67</v>
      </c>
    </row>
    <row r="1298" spans="1:6">
      <c r="A1298" s="3">
        <v>29</v>
      </c>
      <c r="B1298" s="3">
        <f>VLOOKUP(A1298, Haul!F:P,11,FALSE)</f>
        <v>14</v>
      </c>
      <c r="C1298" s="3">
        <v>1</v>
      </c>
      <c r="D1298" s="3">
        <v>2</v>
      </c>
      <c r="E1298" s="3">
        <v>12</v>
      </c>
      <c r="F1298" s="5">
        <v>69</v>
      </c>
    </row>
    <row r="1299" spans="1:6">
      <c r="A1299" s="3">
        <v>29</v>
      </c>
      <c r="B1299" s="3">
        <f>VLOOKUP(A1299, Haul!F:P,11,FALSE)</f>
        <v>14</v>
      </c>
      <c r="C1299" s="3">
        <v>1</v>
      </c>
      <c r="D1299" s="3">
        <v>3</v>
      </c>
      <c r="E1299" s="3">
        <v>12</v>
      </c>
      <c r="F1299" s="5">
        <v>65</v>
      </c>
    </row>
    <row r="1300" spans="1:6">
      <c r="A1300" s="3">
        <v>29</v>
      </c>
      <c r="B1300" s="3">
        <f>VLOOKUP(A1300, Haul!F:P,11,FALSE)</f>
        <v>14</v>
      </c>
      <c r="C1300" s="3">
        <v>1</v>
      </c>
      <c r="D1300" s="3">
        <v>4</v>
      </c>
      <c r="E1300" s="3">
        <v>12</v>
      </c>
      <c r="F1300" s="5">
        <v>56</v>
      </c>
    </row>
    <row r="1301" spans="1:6">
      <c r="A1301" s="3">
        <v>29</v>
      </c>
      <c r="B1301" s="3">
        <f>VLOOKUP(A1301, Haul!F:P,11,FALSE)</f>
        <v>14</v>
      </c>
      <c r="C1301" s="3">
        <v>1</v>
      </c>
      <c r="D1301" s="3">
        <v>5</v>
      </c>
      <c r="E1301" s="3">
        <v>12</v>
      </c>
      <c r="F1301" s="5">
        <v>55</v>
      </c>
    </row>
    <row r="1302" spans="1:6">
      <c r="A1302" s="3">
        <v>29</v>
      </c>
      <c r="B1302" s="3">
        <f>VLOOKUP(A1302, Haul!F:P,11,FALSE)</f>
        <v>14</v>
      </c>
      <c r="C1302" s="3">
        <v>1</v>
      </c>
      <c r="D1302" s="3">
        <v>6</v>
      </c>
      <c r="E1302" s="3">
        <v>12</v>
      </c>
      <c r="F1302" s="5">
        <v>55</v>
      </c>
    </row>
    <row r="1303" spans="1:6">
      <c r="A1303" s="3">
        <v>29</v>
      </c>
      <c r="B1303" s="3">
        <f>VLOOKUP(A1303, Haul!F:P,11,FALSE)</f>
        <v>14</v>
      </c>
      <c r="C1303" s="3">
        <v>1</v>
      </c>
      <c r="D1303" s="3">
        <v>7</v>
      </c>
      <c r="E1303" s="3">
        <v>12</v>
      </c>
      <c r="F1303" s="5">
        <v>65</v>
      </c>
    </row>
    <row r="1304" spans="1:6">
      <c r="A1304" s="3">
        <v>29</v>
      </c>
      <c r="B1304" s="3">
        <f>VLOOKUP(A1304, Haul!F:P,11,FALSE)</f>
        <v>14</v>
      </c>
      <c r="C1304" s="3">
        <v>1</v>
      </c>
      <c r="D1304" s="3">
        <v>8</v>
      </c>
      <c r="E1304" s="3">
        <v>12</v>
      </c>
      <c r="F1304" s="5">
        <v>74</v>
      </c>
    </row>
    <row r="1305" spans="1:6">
      <c r="A1305" s="3">
        <v>29</v>
      </c>
      <c r="B1305" s="3">
        <f>VLOOKUP(A1305, Haul!F:P,11,FALSE)</f>
        <v>14</v>
      </c>
      <c r="C1305" s="3">
        <v>1</v>
      </c>
      <c r="D1305" s="3">
        <v>9</v>
      </c>
      <c r="E1305" s="3">
        <v>12</v>
      </c>
      <c r="F1305" s="5">
        <v>46</v>
      </c>
    </row>
    <row r="1306" spans="1:6">
      <c r="A1306" s="3">
        <v>29</v>
      </c>
      <c r="B1306" s="3">
        <f>VLOOKUP(A1306, Haul!F:P,11,FALSE)</f>
        <v>14</v>
      </c>
      <c r="C1306" s="3">
        <v>1</v>
      </c>
      <c r="D1306" s="3">
        <v>10</v>
      </c>
      <c r="E1306" s="3">
        <v>12</v>
      </c>
      <c r="F1306" s="5">
        <v>64</v>
      </c>
    </row>
    <row r="1307" spans="1:6">
      <c r="A1307" s="3">
        <v>29</v>
      </c>
      <c r="B1307" s="3">
        <f>VLOOKUP(A1307, Haul!F:P,11,FALSE)</f>
        <v>14</v>
      </c>
      <c r="C1307" s="3">
        <v>1</v>
      </c>
      <c r="D1307" s="3">
        <v>11</v>
      </c>
      <c r="E1307" s="3">
        <v>12</v>
      </c>
      <c r="F1307" s="5">
        <v>54</v>
      </c>
    </row>
    <row r="1308" spans="1:6">
      <c r="A1308" s="3">
        <v>29</v>
      </c>
      <c r="B1308" s="3">
        <f>VLOOKUP(A1308, Haul!F:P,11,FALSE)</f>
        <v>14</v>
      </c>
      <c r="C1308" s="3">
        <v>1</v>
      </c>
      <c r="D1308" s="3">
        <v>12</v>
      </c>
      <c r="E1308" s="3">
        <v>12</v>
      </c>
      <c r="F1308" s="5">
        <v>59</v>
      </c>
    </row>
    <row r="1309" spans="1:6">
      <c r="A1309" s="3">
        <v>29</v>
      </c>
      <c r="B1309" s="3">
        <f>VLOOKUP(A1309, Haul!F:P,11,FALSE)</f>
        <v>14</v>
      </c>
      <c r="C1309" s="3">
        <v>1</v>
      </c>
      <c r="D1309" s="3">
        <v>13</v>
      </c>
      <c r="E1309" s="3">
        <v>12</v>
      </c>
      <c r="F1309" s="5">
        <v>47</v>
      </c>
    </row>
    <row r="1310" spans="1:6">
      <c r="A1310" s="3">
        <v>29</v>
      </c>
      <c r="B1310" s="3">
        <f>VLOOKUP(A1310, Haul!F:P,11,FALSE)</f>
        <v>14</v>
      </c>
      <c r="C1310" s="3">
        <v>1</v>
      </c>
      <c r="D1310" s="3">
        <v>14</v>
      </c>
      <c r="E1310" s="3">
        <v>12</v>
      </c>
      <c r="F1310" s="5">
        <v>49</v>
      </c>
    </row>
    <row r="1311" spans="1:6">
      <c r="A1311" s="3">
        <v>29</v>
      </c>
      <c r="B1311" s="3">
        <f>VLOOKUP(A1311, Haul!F:P,11,FALSE)</f>
        <v>14</v>
      </c>
      <c r="C1311" s="3">
        <v>1</v>
      </c>
      <c r="D1311" s="3">
        <v>15</v>
      </c>
      <c r="E1311" s="3">
        <v>12</v>
      </c>
      <c r="F1311" s="5">
        <v>48</v>
      </c>
    </row>
    <row r="1312" spans="1:6">
      <c r="A1312" s="3">
        <v>29</v>
      </c>
      <c r="B1312" s="3">
        <f>VLOOKUP(A1312, Haul!F:P,11,FALSE)</f>
        <v>14</v>
      </c>
      <c r="C1312" s="3">
        <v>1</v>
      </c>
      <c r="D1312" s="3">
        <v>16</v>
      </c>
      <c r="E1312" s="3">
        <v>12</v>
      </c>
      <c r="F1312" s="5">
        <v>73</v>
      </c>
    </row>
    <row r="1313" spans="1:6">
      <c r="A1313" s="3">
        <v>29</v>
      </c>
      <c r="B1313" s="3">
        <f>VLOOKUP(A1313, Haul!F:P,11,FALSE)</f>
        <v>14</v>
      </c>
      <c r="C1313" s="3">
        <v>1</v>
      </c>
      <c r="D1313" s="3">
        <v>17</v>
      </c>
      <c r="E1313" s="3">
        <v>12</v>
      </c>
      <c r="F1313" s="5">
        <v>47</v>
      </c>
    </row>
    <row r="1314" spans="1:6">
      <c r="A1314" s="3">
        <v>29</v>
      </c>
      <c r="B1314" s="3">
        <f>VLOOKUP(A1314, Haul!F:P,11,FALSE)</f>
        <v>14</v>
      </c>
      <c r="C1314" s="3">
        <v>1</v>
      </c>
      <c r="D1314" s="3">
        <v>18</v>
      </c>
      <c r="E1314" s="3">
        <v>12</v>
      </c>
      <c r="F1314" s="5">
        <v>55</v>
      </c>
    </row>
    <row r="1315" spans="1:6">
      <c r="A1315" s="3">
        <v>29</v>
      </c>
      <c r="B1315" s="3">
        <f>VLOOKUP(A1315, Haul!F:P,11,FALSE)</f>
        <v>14</v>
      </c>
      <c r="C1315" s="3">
        <v>1</v>
      </c>
      <c r="D1315" s="3">
        <v>19</v>
      </c>
      <c r="E1315" s="3">
        <v>12</v>
      </c>
      <c r="F1315" s="5">
        <v>44</v>
      </c>
    </row>
    <row r="1316" spans="1:6">
      <c r="A1316" s="3">
        <v>29</v>
      </c>
      <c r="B1316" s="3">
        <f>VLOOKUP(A1316, Haul!F:P,11,FALSE)</f>
        <v>14</v>
      </c>
      <c r="C1316" s="3">
        <v>1</v>
      </c>
      <c r="D1316" s="3">
        <v>20</v>
      </c>
      <c r="E1316" s="3">
        <v>12</v>
      </c>
      <c r="F1316" s="5">
        <v>51</v>
      </c>
    </row>
    <row r="1317" spans="1:6">
      <c r="A1317" s="3">
        <v>29</v>
      </c>
      <c r="B1317" s="3">
        <f>VLOOKUP(A1317, Haul!F:P,11,FALSE)</f>
        <v>14</v>
      </c>
      <c r="C1317" s="3">
        <v>1</v>
      </c>
      <c r="D1317" s="3">
        <v>21</v>
      </c>
      <c r="E1317" s="3">
        <v>12</v>
      </c>
      <c r="F1317" s="5">
        <v>46</v>
      </c>
    </row>
    <row r="1318" spans="1:6">
      <c r="A1318" s="3">
        <v>29</v>
      </c>
      <c r="B1318" s="3">
        <f>VLOOKUP(A1318, Haul!F:P,11,FALSE)</f>
        <v>14</v>
      </c>
      <c r="C1318" s="3">
        <v>1</v>
      </c>
      <c r="D1318" s="3">
        <v>22</v>
      </c>
      <c r="E1318" s="3">
        <v>12</v>
      </c>
      <c r="F1318" s="5">
        <v>49</v>
      </c>
    </row>
    <row r="1319" spans="1:6">
      <c r="A1319" s="3">
        <v>29</v>
      </c>
      <c r="B1319" s="3">
        <f>VLOOKUP(A1319, Haul!F:P,11,FALSE)</f>
        <v>14</v>
      </c>
      <c r="C1319" s="3">
        <v>1</v>
      </c>
      <c r="D1319" s="3">
        <v>23</v>
      </c>
      <c r="E1319" s="3">
        <v>12</v>
      </c>
      <c r="F1319" s="5">
        <v>51</v>
      </c>
    </row>
    <row r="1320" spans="1:6">
      <c r="A1320" s="3">
        <v>29</v>
      </c>
      <c r="B1320" s="3">
        <f>VLOOKUP(A1320, Haul!F:P,11,FALSE)</f>
        <v>14</v>
      </c>
      <c r="C1320" s="3">
        <v>1</v>
      </c>
      <c r="D1320" s="3">
        <v>24</v>
      </c>
      <c r="E1320" s="3">
        <v>12</v>
      </c>
      <c r="F1320" s="5">
        <v>50</v>
      </c>
    </row>
    <row r="1321" spans="1:6">
      <c r="A1321" s="3">
        <v>29</v>
      </c>
      <c r="B1321" s="3">
        <f>VLOOKUP(A1321, Haul!F:P,11,FALSE)</f>
        <v>14</v>
      </c>
      <c r="C1321" s="3">
        <v>1</v>
      </c>
      <c r="D1321" s="3">
        <v>25</v>
      </c>
      <c r="E1321" s="3">
        <v>12</v>
      </c>
      <c r="F1321" s="5">
        <v>45</v>
      </c>
    </row>
    <row r="1322" spans="1:6">
      <c r="A1322" s="3">
        <v>29</v>
      </c>
      <c r="B1322" s="3">
        <f>VLOOKUP(A1322, Haul!F:P,11,FALSE)</f>
        <v>14</v>
      </c>
      <c r="C1322" s="3">
        <v>1</v>
      </c>
      <c r="D1322" s="3">
        <v>26</v>
      </c>
      <c r="E1322" s="3">
        <v>12</v>
      </c>
      <c r="F1322" s="5">
        <v>67</v>
      </c>
    </row>
    <row r="1323" spans="1:6">
      <c r="A1323" s="3">
        <v>29</v>
      </c>
      <c r="B1323" s="3">
        <f>VLOOKUP(A1323, Haul!F:P,11,FALSE)</f>
        <v>14</v>
      </c>
      <c r="C1323" s="3">
        <v>1</v>
      </c>
      <c r="D1323" s="3">
        <v>27</v>
      </c>
      <c r="E1323" s="3">
        <v>12</v>
      </c>
      <c r="F1323" s="5">
        <v>62</v>
      </c>
    </row>
    <row r="1324" spans="1:6">
      <c r="A1324" s="3">
        <v>29</v>
      </c>
      <c r="B1324" s="3">
        <f>VLOOKUP(A1324, Haul!F:P,11,FALSE)</f>
        <v>14</v>
      </c>
      <c r="C1324" s="3">
        <v>1</v>
      </c>
      <c r="D1324" s="3">
        <v>28</v>
      </c>
      <c r="E1324" s="3">
        <v>12</v>
      </c>
      <c r="F1324" s="5">
        <v>62</v>
      </c>
    </row>
    <row r="1325" spans="1:6">
      <c r="A1325" s="3">
        <v>29</v>
      </c>
      <c r="B1325" s="3">
        <f>VLOOKUP(A1325, Haul!F:P,11,FALSE)</f>
        <v>14</v>
      </c>
      <c r="C1325" s="3">
        <v>1</v>
      </c>
      <c r="D1325" s="3">
        <v>29</v>
      </c>
      <c r="E1325" s="3">
        <v>12</v>
      </c>
      <c r="F1325" s="5">
        <v>63</v>
      </c>
    </row>
    <row r="1326" spans="1:6">
      <c r="A1326" s="3">
        <v>29</v>
      </c>
      <c r="B1326" s="3">
        <f>VLOOKUP(A1326, Haul!F:P,11,FALSE)</f>
        <v>14</v>
      </c>
      <c r="C1326" s="3">
        <v>1</v>
      </c>
      <c r="D1326" s="3">
        <v>30</v>
      </c>
      <c r="E1326" s="3">
        <v>12</v>
      </c>
      <c r="F1326" s="5">
        <v>64</v>
      </c>
    </row>
    <row r="1327" spans="1:6">
      <c r="A1327" s="3">
        <v>29</v>
      </c>
      <c r="B1327" s="3">
        <f>VLOOKUP(A1327, Haul!F:P,11,FALSE)</f>
        <v>14</v>
      </c>
      <c r="C1327" s="3">
        <v>1</v>
      </c>
      <c r="D1327" s="3">
        <v>31</v>
      </c>
      <c r="E1327" s="3">
        <v>12</v>
      </c>
      <c r="F1327" s="5">
        <v>44</v>
      </c>
    </row>
    <row r="1328" spans="1:6">
      <c r="A1328" s="3">
        <v>29</v>
      </c>
      <c r="B1328" s="3">
        <f>VLOOKUP(A1328, Haul!F:P,11,FALSE)</f>
        <v>14</v>
      </c>
      <c r="C1328" s="3">
        <v>1</v>
      </c>
      <c r="D1328" s="3">
        <v>32</v>
      </c>
      <c r="E1328" s="3">
        <v>12</v>
      </c>
      <c r="F1328" s="5">
        <v>56</v>
      </c>
    </row>
    <row r="1329" spans="1:6">
      <c r="A1329" s="3">
        <v>29</v>
      </c>
      <c r="B1329" s="3">
        <f>VLOOKUP(A1329, Haul!F:P,11,FALSE)</f>
        <v>14</v>
      </c>
      <c r="C1329" s="3">
        <v>1</v>
      </c>
      <c r="D1329" s="3">
        <v>33</v>
      </c>
      <c r="E1329" s="3">
        <v>12</v>
      </c>
      <c r="F1329" s="5">
        <v>61</v>
      </c>
    </row>
    <row r="1330" spans="1:6">
      <c r="A1330" s="3">
        <v>29</v>
      </c>
      <c r="B1330" s="3">
        <f>VLOOKUP(A1330, Haul!F:P,11,FALSE)</f>
        <v>14</v>
      </c>
      <c r="C1330" s="3">
        <v>1</v>
      </c>
      <c r="D1330" s="3">
        <v>34</v>
      </c>
      <c r="E1330" s="3">
        <v>12</v>
      </c>
      <c r="F1330" s="5">
        <v>58</v>
      </c>
    </row>
    <row r="1331" spans="1:6">
      <c r="A1331" s="3">
        <v>29</v>
      </c>
      <c r="B1331" s="3">
        <f>VLOOKUP(A1331, Haul!F:P,11,FALSE)</f>
        <v>14</v>
      </c>
      <c r="C1331" s="3">
        <v>1</v>
      </c>
      <c r="D1331" s="3">
        <v>35</v>
      </c>
      <c r="E1331" s="3">
        <v>12</v>
      </c>
      <c r="F1331" s="5">
        <v>59</v>
      </c>
    </row>
    <row r="1332" spans="1:6">
      <c r="A1332" s="3">
        <v>29</v>
      </c>
      <c r="B1332" s="3">
        <f>VLOOKUP(A1332, Haul!F:P,11,FALSE)</f>
        <v>14</v>
      </c>
      <c r="C1332" s="3">
        <v>1</v>
      </c>
      <c r="D1332" s="3">
        <v>36</v>
      </c>
      <c r="E1332" s="3">
        <v>12</v>
      </c>
      <c r="F1332" s="5">
        <v>55</v>
      </c>
    </row>
    <row r="1333" spans="1:6">
      <c r="A1333" s="3">
        <v>29</v>
      </c>
      <c r="B1333" s="3">
        <f>VLOOKUP(A1333, Haul!F:P,11,FALSE)</f>
        <v>14</v>
      </c>
      <c r="C1333" s="3">
        <v>1</v>
      </c>
      <c r="D1333" s="3">
        <v>37</v>
      </c>
      <c r="E1333" s="3">
        <v>12</v>
      </c>
      <c r="F1333" s="5">
        <v>48</v>
      </c>
    </row>
    <row r="1334" spans="1:6">
      <c r="A1334" s="3">
        <v>29</v>
      </c>
      <c r="B1334" s="3">
        <f>VLOOKUP(A1334, Haul!F:P,11,FALSE)</f>
        <v>14</v>
      </c>
      <c r="C1334" s="3">
        <v>1</v>
      </c>
      <c r="D1334" s="3">
        <v>38</v>
      </c>
      <c r="E1334" s="3">
        <v>12</v>
      </c>
      <c r="F1334" s="5">
        <v>69</v>
      </c>
    </row>
    <row r="1335" spans="1:6">
      <c r="A1335" s="3">
        <v>29</v>
      </c>
      <c r="B1335" s="3">
        <f>VLOOKUP(A1335, Haul!F:P,11,FALSE)</f>
        <v>14</v>
      </c>
      <c r="C1335" s="3">
        <v>1</v>
      </c>
      <c r="D1335" s="3">
        <v>39</v>
      </c>
      <c r="E1335" s="3">
        <v>12</v>
      </c>
      <c r="F1335" s="5">
        <v>47</v>
      </c>
    </row>
    <row r="1336" spans="1:6">
      <c r="A1336" s="3">
        <v>29</v>
      </c>
      <c r="B1336" s="3">
        <f>VLOOKUP(A1336, Haul!F:P,11,FALSE)</f>
        <v>14</v>
      </c>
      <c r="C1336" s="3">
        <v>1</v>
      </c>
      <c r="D1336" s="3">
        <v>40</v>
      </c>
      <c r="E1336" s="3">
        <v>12</v>
      </c>
      <c r="F1336" s="5">
        <v>54</v>
      </c>
    </row>
    <row r="1337" spans="1:6">
      <c r="A1337" s="3">
        <v>29</v>
      </c>
      <c r="B1337" s="3">
        <f>VLOOKUP(A1337, Haul!F:P,11,FALSE)</f>
        <v>14</v>
      </c>
      <c r="C1337" s="3">
        <v>1</v>
      </c>
      <c r="D1337" s="3">
        <v>41</v>
      </c>
      <c r="E1337" s="3">
        <v>12</v>
      </c>
      <c r="F1337" s="5">
        <v>52</v>
      </c>
    </row>
    <row r="1338" spans="1:6">
      <c r="A1338" s="3">
        <v>29</v>
      </c>
      <c r="B1338" s="3">
        <f>VLOOKUP(A1338, Haul!F:P,11,FALSE)</f>
        <v>14</v>
      </c>
      <c r="C1338" s="3">
        <v>1</v>
      </c>
      <c r="D1338" s="3">
        <v>42</v>
      </c>
      <c r="E1338" s="3">
        <v>12</v>
      </c>
      <c r="F1338" s="5">
        <v>49</v>
      </c>
    </row>
    <row r="1339" spans="1:6">
      <c r="A1339" s="3">
        <v>29</v>
      </c>
      <c r="B1339" s="3">
        <f>VLOOKUP(A1339, Haul!F:P,11,FALSE)</f>
        <v>14</v>
      </c>
      <c r="C1339" s="3">
        <v>1</v>
      </c>
      <c r="D1339" s="3">
        <v>43</v>
      </c>
      <c r="E1339" s="3">
        <v>12</v>
      </c>
      <c r="F1339" s="5">
        <v>47</v>
      </c>
    </row>
    <row r="1340" spans="1:6">
      <c r="A1340" s="3">
        <v>29</v>
      </c>
      <c r="B1340" s="3">
        <f>VLOOKUP(A1340, Haul!F:P,11,FALSE)</f>
        <v>14</v>
      </c>
      <c r="C1340" s="3">
        <v>1</v>
      </c>
      <c r="D1340" s="3">
        <v>44</v>
      </c>
      <c r="E1340" s="3">
        <v>12</v>
      </c>
      <c r="F1340" s="5">
        <v>56</v>
      </c>
    </row>
    <row r="1341" spans="1:6">
      <c r="A1341" s="3">
        <v>29</v>
      </c>
      <c r="B1341" s="3">
        <f>VLOOKUP(A1341, Haul!F:P,11,FALSE)</f>
        <v>14</v>
      </c>
      <c r="C1341" s="3">
        <v>1</v>
      </c>
      <c r="D1341" s="3">
        <v>45</v>
      </c>
      <c r="E1341" s="3">
        <v>12</v>
      </c>
      <c r="F1341" s="5">
        <v>48</v>
      </c>
    </row>
    <row r="1342" spans="1:6">
      <c r="A1342" s="3">
        <v>29</v>
      </c>
      <c r="B1342" s="3">
        <f>VLOOKUP(A1342, Haul!F:P,11,FALSE)</f>
        <v>14</v>
      </c>
      <c r="C1342" s="3">
        <v>1</v>
      </c>
      <c r="D1342" s="3">
        <v>46</v>
      </c>
      <c r="E1342" s="3">
        <v>12</v>
      </c>
      <c r="F1342" s="5">
        <v>53</v>
      </c>
    </row>
    <row r="1343" spans="1:6">
      <c r="A1343" s="3">
        <v>29</v>
      </c>
      <c r="B1343" s="3">
        <f>VLOOKUP(A1343, Haul!F:P,11,FALSE)</f>
        <v>14</v>
      </c>
      <c r="C1343" s="3">
        <v>1</v>
      </c>
      <c r="D1343" s="3">
        <v>47</v>
      </c>
      <c r="E1343" s="3">
        <v>12</v>
      </c>
      <c r="F1343" s="5">
        <v>48</v>
      </c>
    </row>
    <row r="1344" spans="1:6">
      <c r="A1344" s="3">
        <v>29</v>
      </c>
      <c r="B1344" s="3">
        <f>VLOOKUP(A1344, Haul!F:P,11,FALSE)</f>
        <v>14</v>
      </c>
      <c r="C1344" s="3">
        <v>1</v>
      </c>
      <c r="D1344" s="3">
        <v>48</v>
      </c>
      <c r="E1344" s="3">
        <v>12</v>
      </c>
      <c r="F1344" s="5">
        <v>50</v>
      </c>
    </row>
    <row r="1345" spans="1:6">
      <c r="A1345" s="3">
        <v>29</v>
      </c>
      <c r="B1345" s="3">
        <f>VLOOKUP(A1345, Haul!F:P,11,FALSE)</f>
        <v>14</v>
      </c>
      <c r="C1345" s="3">
        <v>1</v>
      </c>
      <c r="D1345" s="3">
        <v>49</v>
      </c>
      <c r="E1345" s="3">
        <v>12</v>
      </c>
      <c r="F1345" s="5">
        <v>67</v>
      </c>
    </row>
    <row r="1346" spans="1:6">
      <c r="A1346" s="3">
        <v>29</v>
      </c>
      <c r="B1346" s="3">
        <f>VLOOKUP(A1346, Haul!F:P,11,FALSE)</f>
        <v>14</v>
      </c>
      <c r="C1346" s="3">
        <v>1</v>
      </c>
      <c r="D1346" s="3">
        <v>50</v>
      </c>
      <c r="E1346" s="3">
        <v>12</v>
      </c>
      <c r="F1346" s="5">
        <v>58</v>
      </c>
    </row>
    <row r="1347" spans="1:6">
      <c r="A1347" s="3">
        <v>29</v>
      </c>
      <c r="B1347" s="3">
        <f>VLOOKUP(A1347, Haul!F:P,11,FALSE)</f>
        <v>14</v>
      </c>
      <c r="C1347" s="3">
        <v>1</v>
      </c>
      <c r="D1347" s="3">
        <v>51</v>
      </c>
      <c r="E1347" s="3">
        <v>12</v>
      </c>
      <c r="F1347" s="5">
        <v>53</v>
      </c>
    </row>
    <row r="1348" spans="1:6">
      <c r="A1348" s="3">
        <v>29</v>
      </c>
      <c r="B1348" s="3">
        <f>VLOOKUP(A1348, Haul!F:P,11,FALSE)</f>
        <v>14</v>
      </c>
      <c r="C1348" s="3">
        <v>1</v>
      </c>
      <c r="D1348" s="3">
        <v>52</v>
      </c>
      <c r="E1348" s="3">
        <v>12</v>
      </c>
      <c r="F1348" s="5">
        <v>57</v>
      </c>
    </row>
    <row r="1349" spans="1:6">
      <c r="A1349" s="3">
        <v>29</v>
      </c>
      <c r="B1349" s="3">
        <f>VLOOKUP(A1349, Haul!F:P,11,FALSE)</f>
        <v>14</v>
      </c>
      <c r="C1349" s="3">
        <v>1</v>
      </c>
      <c r="D1349" s="3">
        <v>53</v>
      </c>
      <c r="E1349" s="3">
        <v>12</v>
      </c>
      <c r="F1349" s="5">
        <v>44</v>
      </c>
    </row>
    <row r="1350" spans="1:6">
      <c r="A1350" s="3">
        <v>29</v>
      </c>
      <c r="B1350" s="3">
        <f>VLOOKUP(A1350, Haul!F:P,11,FALSE)</f>
        <v>14</v>
      </c>
      <c r="C1350" s="3">
        <v>1</v>
      </c>
      <c r="D1350" s="3">
        <v>54</v>
      </c>
      <c r="E1350" s="3">
        <v>12</v>
      </c>
      <c r="F1350" s="5">
        <v>50</v>
      </c>
    </row>
    <row r="1351" spans="1:6">
      <c r="A1351" s="3">
        <v>29</v>
      </c>
      <c r="B1351" s="3">
        <f>VLOOKUP(A1351, Haul!F:P,11,FALSE)</f>
        <v>14</v>
      </c>
      <c r="C1351" s="3">
        <v>1</v>
      </c>
      <c r="D1351" s="3">
        <v>55</v>
      </c>
      <c r="E1351" s="3">
        <v>12</v>
      </c>
      <c r="F1351" s="5">
        <v>49</v>
      </c>
    </row>
    <row r="1352" spans="1:6">
      <c r="A1352" s="3">
        <v>29</v>
      </c>
      <c r="B1352" s="3">
        <f>VLOOKUP(A1352, Haul!F:P,11,FALSE)</f>
        <v>14</v>
      </c>
      <c r="C1352" s="3">
        <v>1</v>
      </c>
      <c r="D1352" s="3">
        <v>56</v>
      </c>
      <c r="E1352" s="3">
        <v>12</v>
      </c>
      <c r="F1352" s="5">
        <v>66</v>
      </c>
    </row>
    <row r="1353" spans="1:6">
      <c r="A1353" s="3">
        <v>29</v>
      </c>
      <c r="B1353" s="3">
        <f>VLOOKUP(A1353, Haul!F:P,11,FALSE)</f>
        <v>14</v>
      </c>
      <c r="C1353" s="3">
        <v>1</v>
      </c>
      <c r="D1353" s="3">
        <v>57</v>
      </c>
      <c r="E1353" s="3">
        <v>12</v>
      </c>
      <c r="F1353" s="5">
        <v>43</v>
      </c>
    </row>
    <row r="1354" spans="1:6">
      <c r="A1354" s="3">
        <v>29</v>
      </c>
      <c r="B1354" s="3">
        <f>VLOOKUP(A1354, Haul!F:P,11,FALSE)</f>
        <v>14</v>
      </c>
      <c r="C1354" s="3">
        <v>1</v>
      </c>
      <c r="D1354" s="3">
        <v>58</v>
      </c>
      <c r="E1354" s="3">
        <v>12</v>
      </c>
      <c r="F1354" s="5">
        <v>48</v>
      </c>
    </row>
    <row r="1355" spans="1:6">
      <c r="A1355" s="3">
        <v>29</v>
      </c>
      <c r="B1355" s="3">
        <f>VLOOKUP(A1355, Haul!F:P,11,FALSE)</f>
        <v>14</v>
      </c>
      <c r="C1355" s="3">
        <v>1</v>
      </c>
      <c r="D1355" s="3">
        <v>59</v>
      </c>
      <c r="E1355" s="3">
        <v>12</v>
      </c>
      <c r="F1355" s="5">
        <v>57</v>
      </c>
    </row>
    <row r="1356" spans="1:6">
      <c r="A1356" s="3">
        <v>29</v>
      </c>
      <c r="B1356" s="3">
        <f>VLOOKUP(A1356, Haul!F:P,11,FALSE)</f>
        <v>14</v>
      </c>
      <c r="C1356" s="3">
        <v>1</v>
      </c>
      <c r="D1356" s="3">
        <v>60</v>
      </c>
      <c r="E1356" s="3">
        <v>12</v>
      </c>
      <c r="F1356" s="5">
        <v>45</v>
      </c>
    </row>
    <row r="1357" spans="1:6">
      <c r="A1357" s="3">
        <v>29</v>
      </c>
      <c r="B1357" s="3">
        <f>VLOOKUP(A1357, Haul!F:P,11,FALSE)</f>
        <v>14</v>
      </c>
      <c r="C1357" s="3">
        <v>1</v>
      </c>
      <c r="D1357" s="3">
        <v>61</v>
      </c>
      <c r="E1357" s="3">
        <v>12</v>
      </c>
      <c r="F1357" s="5">
        <v>46</v>
      </c>
    </row>
    <row r="1358" spans="1:6">
      <c r="A1358" s="3">
        <v>29</v>
      </c>
      <c r="B1358" s="3">
        <f>VLOOKUP(A1358, Haul!F:P,11,FALSE)</f>
        <v>14</v>
      </c>
      <c r="C1358" s="3">
        <v>1</v>
      </c>
      <c r="D1358" s="3">
        <v>62</v>
      </c>
      <c r="E1358" s="3">
        <v>12</v>
      </c>
      <c r="F1358" s="5">
        <v>56</v>
      </c>
    </row>
    <row r="1359" spans="1:6">
      <c r="A1359" s="3">
        <v>29</v>
      </c>
      <c r="B1359" s="3">
        <f>VLOOKUP(A1359, Haul!F:P,11,FALSE)</f>
        <v>14</v>
      </c>
      <c r="C1359" s="3">
        <v>1</v>
      </c>
      <c r="D1359" s="3">
        <v>63</v>
      </c>
      <c r="E1359" s="3">
        <v>12</v>
      </c>
      <c r="F1359" s="5">
        <v>57</v>
      </c>
    </row>
    <row r="1360" spans="1:6">
      <c r="A1360" s="3">
        <v>29</v>
      </c>
      <c r="B1360" s="3">
        <f>VLOOKUP(A1360, Haul!F:P,11,FALSE)</f>
        <v>14</v>
      </c>
      <c r="C1360" s="3">
        <v>1</v>
      </c>
      <c r="D1360" s="3">
        <v>64</v>
      </c>
      <c r="E1360" s="3">
        <v>12</v>
      </c>
      <c r="F1360" s="5">
        <v>47</v>
      </c>
    </row>
    <row r="1361" spans="1:6">
      <c r="A1361" s="3">
        <v>29</v>
      </c>
      <c r="B1361" s="3">
        <f>VLOOKUP(A1361, Haul!F:P,11,FALSE)</f>
        <v>14</v>
      </c>
      <c r="C1361" s="3">
        <v>1</v>
      </c>
      <c r="D1361" s="3">
        <v>65</v>
      </c>
      <c r="E1361" s="3">
        <v>12</v>
      </c>
      <c r="F1361" s="5">
        <v>56</v>
      </c>
    </row>
    <row r="1362" spans="1:6">
      <c r="A1362" s="3">
        <v>29</v>
      </c>
      <c r="B1362" s="3">
        <f>VLOOKUP(A1362, Haul!F:P,11,FALSE)</f>
        <v>14</v>
      </c>
      <c r="C1362" s="3">
        <v>1</v>
      </c>
      <c r="D1362" s="3">
        <v>66</v>
      </c>
      <c r="E1362" s="3">
        <v>12</v>
      </c>
      <c r="F1362" s="5">
        <v>47</v>
      </c>
    </row>
    <row r="1363" spans="1:6">
      <c r="A1363" s="3">
        <v>29</v>
      </c>
      <c r="B1363" s="3">
        <f>VLOOKUP(A1363, Haul!F:P,11,FALSE)</f>
        <v>14</v>
      </c>
      <c r="C1363" s="3">
        <v>1</v>
      </c>
      <c r="D1363" s="3">
        <v>67</v>
      </c>
      <c r="E1363" s="3">
        <v>12</v>
      </c>
      <c r="F1363" s="5">
        <v>46</v>
      </c>
    </row>
    <row r="1364" spans="1:6">
      <c r="A1364" s="3">
        <v>29</v>
      </c>
      <c r="B1364" s="3">
        <f>VLOOKUP(A1364, Haul!F:P,11,FALSE)</f>
        <v>14</v>
      </c>
      <c r="C1364" s="3">
        <v>1</v>
      </c>
      <c r="D1364" s="3">
        <v>68</v>
      </c>
      <c r="E1364" s="3">
        <v>12</v>
      </c>
      <c r="F1364" s="5">
        <v>49</v>
      </c>
    </row>
    <row r="1365" spans="1:6">
      <c r="A1365" s="3">
        <v>29</v>
      </c>
      <c r="B1365" s="3">
        <f>VLOOKUP(A1365, Haul!F:P,11,FALSE)</f>
        <v>14</v>
      </c>
      <c r="C1365" s="3">
        <v>1</v>
      </c>
      <c r="D1365" s="3">
        <v>69</v>
      </c>
      <c r="E1365" s="3">
        <v>12</v>
      </c>
      <c r="F1365" s="5">
        <v>73</v>
      </c>
    </row>
    <row r="1366" spans="1:6">
      <c r="A1366" s="3">
        <v>29</v>
      </c>
      <c r="B1366" s="3">
        <f>VLOOKUP(A1366, Haul!F:P,11,FALSE)</f>
        <v>14</v>
      </c>
      <c r="C1366" s="3">
        <v>1</v>
      </c>
      <c r="D1366" s="3">
        <v>70</v>
      </c>
      <c r="E1366" s="3">
        <v>12</v>
      </c>
      <c r="F1366" s="5">
        <v>68</v>
      </c>
    </row>
    <row r="1367" spans="1:6">
      <c r="A1367" s="3">
        <v>29</v>
      </c>
      <c r="B1367" s="3">
        <f>VLOOKUP(A1367, Haul!F:P,11,FALSE)</f>
        <v>14</v>
      </c>
      <c r="C1367" s="3">
        <v>1</v>
      </c>
      <c r="D1367" s="3">
        <v>71</v>
      </c>
      <c r="E1367" s="3">
        <v>12</v>
      </c>
      <c r="F1367" s="5">
        <v>55</v>
      </c>
    </row>
    <row r="1368" spans="1:6">
      <c r="A1368" s="3">
        <v>29</v>
      </c>
      <c r="B1368" s="3">
        <f>VLOOKUP(A1368, Haul!F:P,11,FALSE)</f>
        <v>14</v>
      </c>
      <c r="C1368" s="3">
        <v>1</v>
      </c>
      <c r="D1368" s="3">
        <v>72</v>
      </c>
      <c r="E1368" s="3">
        <v>12</v>
      </c>
      <c r="F1368" s="5">
        <v>60</v>
      </c>
    </row>
    <row r="1369" spans="1:6">
      <c r="A1369" s="3">
        <v>29</v>
      </c>
      <c r="B1369" s="3">
        <f>VLOOKUP(A1369, Haul!F:P,11,FALSE)</f>
        <v>14</v>
      </c>
      <c r="C1369" s="3">
        <v>1</v>
      </c>
      <c r="D1369" s="3">
        <v>73</v>
      </c>
      <c r="E1369" s="3">
        <v>12</v>
      </c>
      <c r="F1369" s="5">
        <v>60</v>
      </c>
    </row>
    <row r="1370" spans="1:6">
      <c r="A1370" s="3">
        <v>29</v>
      </c>
      <c r="B1370" s="3">
        <f>VLOOKUP(A1370, Haul!F:P,11,FALSE)</f>
        <v>14</v>
      </c>
      <c r="C1370" s="3">
        <v>1</v>
      </c>
      <c r="D1370" s="3">
        <v>74</v>
      </c>
      <c r="E1370" s="3">
        <v>12</v>
      </c>
      <c r="F1370" s="5">
        <v>58</v>
      </c>
    </row>
    <row r="1371" spans="1:6">
      <c r="A1371" s="3">
        <v>29</v>
      </c>
      <c r="B1371" s="3">
        <f>VLOOKUP(A1371, Haul!F:P,11,FALSE)</f>
        <v>14</v>
      </c>
      <c r="C1371" s="3">
        <v>1</v>
      </c>
      <c r="D1371" s="3">
        <v>75</v>
      </c>
      <c r="E1371" s="3">
        <v>12</v>
      </c>
      <c r="F1371" s="5">
        <v>64</v>
      </c>
    </row>
    <row r="1372" spans="1:6">
      <c r="A1372" s="3">
        <v>29</v>
      </c>
      <c r="B1372" s="3">
        <f>VLOOKUP(A1372, Haul!F:P,11,FALSE)</f>
        <v>14</v>
      </c>
      <c r="C1372" s="3">
        <v>1</v>
      </c>
      <c r="D1372" s="3">
        <v>76</v>
      </c>
      <c r="E1372" s="3">
        <v>12</v>
      </c>
      <c r="F1372" s="5">
        <v>48</v>
      </c>
    </row>
    <row r="1373" spans="1:6">
      <c r="A1373" s="3">
        <v>29</v>
      </c>
      <c r="B1373" s="3">
        <f>VLOOKUP(A1373, Haul!F:P,11,FALSE)</f>
        <v>14</v>
      </c>
      <c r="C1373" s="3">
        <v>1</v>
      </c>
      <c r="D1373" s="3">
        <v>77</v>
      </c>
      <c r="E1373" s="3">
        <v>12</v>
      </c>
      <c r="F1373" s="5">
        <v>69</v>
      </c>
    </row>
    <row r="1374" spans="1:6">
      <c r="A1374" s="3">
        <v>29</v>
      </c>
      <c r="B1374" s="3">
        <f>VLOOKUP(A1374, Haul!F:P,11,FALSE)</f>
        <v>14</v>
      </c>
      <c r="C1374" s="3">
        <v>1</v>
      </c>
      <c r="D1374" s="3">
        <v>78</v>
      </c>
      <c r="E1374" s="3">
        <v>12</v>
      </c>
      <c r="F1374" s="5">
        <v>60</v>
      </c>
    </row>
    <row r="1375" spans="1:6">
      <c r="A1375" s="3">
        <v>29</v>
      </c>
      <c r="B1375" s="3">
        <f>VLOOKUP(A1375, Haul!F:P,11,FALSE)</f>
        <v>14</v>
      </c>
      <c r="C1375" s="3">
        <v>1</v>
      </c>
      <c r="D1375" s="3">
        <v>79</v>
      </c>
      <c r="E1375" s="3">
        <v>12</v>
      </c>
      <c r="F1375" s="5">
        <v>49</v>
      </c>
    </row>
    <row r="1376" spans="1:6">
      <c r="A1376" s="3">
        <v>29</v>
      </c>
      <c r="B1376" s="3">
        <f>VLOOKUP(A1376, Haul!F:P,11,FALSE)</f>
        <v>14</v>
      </c>
      <c r="C1376" s="3">
        <v>1</v>
      </c>
      <c r="D1376" s="3">
        <v>80</v>
      </c>
      <c r="E1376" s="3">
        <v>12</v>
      </c>
      <c r="F1376" s="5">
        <v>60</v>
      </c>
    </row>
    <row r="1377" spans="1:6">
      <c r="A1377" s="3">
        <v>29</v>
      </c>
      <c r="B1377" s="3">
        <f>VLOOKUP(A1377, Haul!F:P,11,FALSE)</f>
        <v>14</v>
      </c>
      <c r="C1377" s="3">
        <v>1</v>
      </c>
      <c r="D1377" s="3">
        <v>81</v>
      </c>
      <c r="E1377" s="3">
        <v>12</v>
      </c>
      <c r="F1377" s="5">
        <v>46</v>
      </c>
    </row>
    <row r="1378" spans="1:6">
      <c r="A1378" s="3">
        <v>29</v>
      </c>
      <c r="B1378" s="3">
        <f>VLOOKUP(A1378, Haul!F:P,11,FALSE)</f>
        <v>14</v>
      </c>
      <c r="C1378" s="3">
        <v>1</v>
      </c>
      <c r="D1378" s="3">
        <v>82</v>
      </c>
      <c r="E1378" s="3">
        <v>12</v>
      </c>
      <c r="F1378" s="5">
        <v>56</v>
      </c>
    </row>
    <row r="1379" spans="1:6">
      <c r="A1379" s="3">
        <v>29</v>
      </c>
      <c r="B1379" s="3">
        <f>VLOOKUP(A1379, Haul!F:P,11,FALSE)</f>
        <v>14</v>
      </c>
      <c r="C1379" s="3">
        <v>1</v>
      </c>
      <c r="D1379" s="3">
        <v>83</v>
      </c>
      <c r="E1379" s="3">
        <v>12</v>
      </c>
      <c r="F1379" s="5">
        <v>50</v>
      </c>
    </row>
    <row r="1380" spans="1:6">
      <c r="A1380" s="3">
        <v>29</v>
      </c>
      <c r="B1380" s="3">
        <f>VLOOKUP(A1380, Haul!F:P,11,FALSE)</f>
        <v>14</v>
      </c>
      <c r="C1380" s="3">
        <v>1</v>
      </c>
      <c r="D1380" s="3">
        <v>84</v>
      </c>
      <c r="E1380" s="3">
        <v>12</v>
      </c>
      <c r="F1380" s="5">
        <v>55</v>
      </c>
    </row>
    <row r="1381" spans="1:6">
      <c r="A1381" s="3">
        <v>29</v>
      </c>
      <c r="B1381" s="3">
        <f>VLOOKUP(A1381, Haul!F:P,11,FALSE)</f>
        <v>14</v>
      </c>
      <c r="C1381" s="3">
        <v>1</v>
      </c>
      <c r="D1381" s="3">
        <v>85</v>
      </c>
      <c r="E1381" s="3">
        <v>12</v>
      </c>
      <c r="F1381" s="5">
        <v>52</v>
      </c>
    </row>
    <row r="1382" spans="1:6">
      <c r="A1382" s="3">
        <v>29</v>
      </c>
      <c r="B1382" s="3">
        <f>VLOOKUP(A1382, Haul!F:P,11,FALSE)</f>
        <v>14</v>
      </c>
      <c r="C1382" s="3">
        <v>1</v>
      </c>
      <c r="D1382" s="3">
        <v>86</v>
      </c>
      <c r="E1382" s="3">
        <v>12</v>
      </c>
      <c r="F1382" s="5">
        <v>64</v>
      </c>
    </row>
    <row r="1383" spans="1:6">
      <c r="A1383" s="3">
        <v>29</v>
      </c>
      <c r="B1383" s="3">
        <f>VLOOKUP(A1383, Haul!F:P,11,FALSE)</f>
        <v>14</v>
      </c>
      <c r="C1383" s="3">
        <v>1</v>
      </c>
      <c r="D1383" s="3">
        <v>87</v>
      </c>
      <c r="E1383" s="3">
        <v>12</v>
      </c>
      <c r="F1383" s="5">
        <v>60</v>
      </c>
    </row>
    <row r="1384" spans="1:6">
      <c r="A1384" s="3">
        <v>29</v>
      </c>
      <c r="B1384" s="3">
        <f>VLOOKUP(A1384, Haul!F:P,11,FALSE)</f>
        <v>14</v>
      </c>
      <c r="C1384" s="3">
        <v>1</v>
      </c>
      <c r="D1384" s="3">
        <v>88</v>
      </c>
      <c r="E1384" s="3">
        <v>12</v>
      </c>
      <c r="F1384" s="5">
        <v>55</v>
      </c>
    </row>
    <row r="1385" spans="1:6">
      <c r="A1385" s="3">
        <v>29</v>
      </c>
      <c r="B1385" s="3">
        <f>VLOOKUP(A1385, Haul!F:P,11,FALSE)</f>
        <v>14</v>
      </c>
      <c r="C1385" s="3">
        <v>1</v>
      </c>
      <c r="D1385" s="3">
        <v>89</v>
      </c>
      <c r="E1385" s="3">
        <v>12</v>
      </c>
      <c r="F1385" s="5">
        <v>64</v>
      </c>
    </row>
    <row r="1386" spans="1:6">
      <c r="A1386" s="3">
        <v>29</v>
      </c>
      <c r="B1386" s="3">
        <f>VLOOKUP(A1386, Haul!F:P,11,FALSE)</f>
        <v>14</v>
      </c>
      <c r="C1386" s="3">
        <v>1</v>
      </c>
      <c r="D1386" s="3">
        <v>90</v>
      </c>
      <c r="E1386" s="3">
        <v>12</v>
      </c>
      <c r="F1386" s="5">
        <v>48</v>
      </c>
    </row>
    <row r="1387" spans="1:6">
      <c r="A1387" s="3">
        <v>29</v>
      </c>
      <c r="B1387" s="3">
        <f>VLOOKUP(A1387, Haul!F:P,11,FALSE)</f>
        <v>14</v>
      </c>
      <c r="C1387" s="3">
        <v>1</v>
      </c>
      <c r="D1387" s="3">
        <v>91</v>
      </c>
      <c r="E1387" s="3">
        <v>12</v>
      </c>
      <c r="F1387" s="5">
        <v>59</v>
      </c>
    </row>
    <row r="1388" spans="1:6">
      <c r="A1388" s="3">
        <v>29</v>
      </c>
      <c r="B1388" s="3">
        <f>VLOOKUP(A1388, Haul!F:P,11,FALSE)</f>
        <v>14</v>
      </c>
      <c r="C1388" s="3">
        <v>1</v>
      </c>
      <c r="D1388" s="3">
        <v>92</v>
      </c>
      <c r="E1388" s="3">
        <v>12</v>
      </c>
      <c r="F1388" s="5">
        <v>48</v>
      </c>
    </row>
    <row r="1389" spans="1:6">
      <c r="A1389" s="3">
        <v>29</v>
      </c>
      <c r="B1389" s="3">
        <f>VLOOKUP(A1389, Haul!F:P,11,FALSE)</f>
        <v>14</v>
      </c>
      <c r="C1389" s="3">
        <v>1</v>
      </c>
      <c r="D1389" s="3">
        <v>93</v>
      </c>
      <c r="E1389" s="3">
        <v>12</v>
      </c>
      <c r="F1389" s="5">
        <v>61</v>
      </c>
    </row>
    <row r="1390" spans="1:6">
      <c r="A1390" s="3">
        <v>29</v>
      </c>
      <c r="B1390" s="3">
        <f>VLOOKUP(A1390, Haul!F:P,11,FALSE)</f>
        <v>14</v>
      </c>
      <c r="C1390" s="3">
        <v>1</v>
      </c>
      <c r="D1390" s="3">
        <v>94</v>
      </c>
      <c r="E1390" s="3">
        <v>12</v>
      </c>
      <c r="F1390" s="5">
        <v>44</v>
      </c>
    </row>
    <row r="1391" spans="1:6">
      <c r="A1391" s="3">
        <v>29</v>
      </c>
      <c r="B1391" s="3">
        <f>VLOOKUP(A1391, Haul!F:P,11,FALSE)</f>
        <v>14</v>
      </c>
      <c r="C1391" s="3">
        <v>1</v>
      </c>
      <c r="D1391" s="3">
        <v>95</v>
      </c>
      <c r="E1391" s="3">
        <v>12</v>
      </c>
      <c r="F1391" s="5">
        <v>50</v>
      </c>
    </row>
    <row r="1392" spans="1:6">
      <c r="A1392" s="3">
        <v>29</v>
      </c>
      <c r="B1392" s="3">
        <f>VLOOKUP(A1392, Haul!F:P,11,FALSE)</f>
        <v>14</v>
      </c>
      <c r="C1392" s="3">
        <v>1</v>
      </c>
      <c r="D1392" s="3">
        <v>96</v>
      </c>
      <c r="E1392" s="3">
        <v>12</v>
      </c>
      <c r="F1392" s="5">
        <v>49</v>
      </c>
    </row>
    <row r="1393" spans="1:6">
      <c r="A1393" s="3">
        <v>29</v>
      </c>
      <c r="B1393" s="3">
        <f>VLOOKUP(A1393, Haul!F:P,11,FALSE)</f>
        <v>14</v>
      </c>
      <c r="C1393" s="3">
        <v>1</v>
      </c>
      <c r="D1393" s="3">
        <v>97</v>
      </c>
      <c r="E1393" s="3">
        <v>12</v>
      </c>
      <c r="F1393" s="5">
        <v>59</v>
      </c>
    </row>
    <row r="1394" spans="1:6">
      <c r="A1394" s="3">
        <v>29</v>
      </c>
      <c r="B1394" s="3">
        <f>VLOOKUP(A1394, Haul!F:P,11,FALSE)</f>
        <v>14</v>
      </c>
      <c r="C1394" s="3">
        <v>1</v>
      </c>
      <c r="D1394" s="3">
        <v>98</v>
      </c>
      <c r="E1394" s="3">
        <v>12</v>
      </c>
      <c r="F1394" s="5">
        <v>48</v>
      </c>
    </row>
    <row r="1395" spans="1:6">
      <c r="A1395" s="3">
        <v>29</v>
      </c>
      <c r="B1395" s="3">
        <f>VLOOKUP(A1395, Haul!F:P,11,FALSE)</f>
        <v>14</v>
      </c>
      <c r="C1395" s="3">
        <v>1</v>
      </c>
      <c r="D1395" s="3">
        <v>99</v>
      </c>
      <c r="E1395" s="3">
        <v>12</v>
      </c>
      <c r="F1395" s="5">
        <v>57</v>
      </c>
    </row>
    <row r="1396" spans="1:6">
      <c r="A1396" s="3">
        <v>29</v>
      </c>
      <c r="B1396" s="3">
        <f>VLOOKUP(A1396, Haul!F:P,11,FALSE)</f>
        <v>14</v>
      </c>
      <c r="C1396" s="3">
        <v>1</v>
      </c>
      <c r="D1396" s="3">
        <v>100</v>
      </c>
      <c r="E1396" s="3">
        <v>12</v>
      </c>
      <c r="F1396" s="5">
        <v>51</v>
      </c>
    </row>
    <row r="1397" spans="1:6">
      <c r="A1397" s="3">
        <v>29</v>
      </c>
      <c r="B1397" s="3">
        <f>VLOOKUP(A1397, Haul!F:P,11,FALSE)</f>
        <v>14</v>
      </c>
      <c r="C1397" s="3">
        <v>1</v>
      </c>
      <c r="D1397" s="3">
        <v>101</v>
      </c>
      <c r="E1397" s="3">
        <v>12</v>
      </c>
      <c r="F1397" s="5">
        <v>65</v>
      </c>
    </row>
    <row r="1398" spans="1:6">
      <c r="A1398" s="3">
        <v>29</v>
      </c>
      <c r="B1398" s="3">
        <f>VLOOKUP(A1398, Haul!F:P,11,FALSE)</f>
        <v>14</v>
      </c>
      <c r="C1398" s="3">
        <v>1</v>
      </c>
      <c r="D1398" s="3">
        <v>102</v>
      </c>
      <c r="E1398" s="3">
        <v>12</v>
      </c>
      <c r="F1398" s="5">
        <v>54</v>
      </c>
    </row>
    <row r="1399" spans="1:6">
      <c r="A1399" s="3">
        <v>29</v>
      </c>
      <c r="B1399" s="3">
        <f>VLOOKUP(A1399, Haul!F:P,11,FALSE)</f>
        <v>14</v>
      </c>
      <c r="C1399" s="3">
        <v>1</v>
      </c>
      <c r="D1399" s="3">
        <v>103</v>
      </c>
      <c r="E1399" s="3">
        <v>12</v>
      </c>
      <c r="F1399" s="5">
        <v>48</v>
      </c>
    </row>
    <row r="1400" spans="1:6">
      <c r="A1400" s="3">
        <v>29</v>
      </c>
      <c r="B1400" s="3">
        <f>VLOOKUP(A1400, Haul!F:P,11,FALSE)</f>
        <v>14</v>
      </c>
      <c r="C1400" s="3">
        <v>1</v>
      </c>
      <c r="D1400" s="3">
        <v>104</v>
      </c>
      <c r="E1400" s="3">
        <v>12</v>
      </c>
      <c r="F1400" s="5">
        <v>48</v>
      </c>
    </row>
    <row r="1401" spans="1:6">
      <c r="A1401" s="3">
        <v>29</v>
      </c>
      <c r="B1401" s="3">
        <f>VLOOKUP(A1401, Haul!F:P,11,FALSE)</f>
        <v>14</v>
      </c>
      <c r="C1401" s="3">
        <v>1</v>
      </c>
      <c r="D1401" s="3">
        <v>105</v>
      </c>
      <c r="E1401" s="3">
        <v>12</v>
      </c>
      <c r="F1401" s="5">
        <v>55</v>
      </c>
    </row>
    <row r="1402" spans="1:6">
      <c r="A1402" s="3">
        <v>29</v>
      </c>
      <c r="B1402" s="3">
        <f>VLOOKUP(A1402, Haul!F:P,11,FALSE)</f>
        <v>14</v>
      </c>
      <c r="C1402" s="3">
        <v>1</v>
      </c>
      <c r="D1402" s="3">
        <v>106</v>
      </c>
      <c r="E1402" s="3">
        <v>12</v>
      </c>
      <c r="F1402" s="5">
        <v>50</v>
      </c>
    </row>
    <row r="1403" spans="1:6">
      <c r="A1403" s="3">
        <v>29</v>
      </c>
      <c r="B1403" s="3">
        <f>VLOOKUP(A1403, Haul!F:P,11,FALSE)</f>
        <v>14</v>
      </c>
      <c r="C1403" s="3">
        <v>1</v>
      </c>
      <c r="D1403" s="3">
        <v>107</v>
      </c>
      <c r="E1403" s="3">
        <v>12</v>
      </c>
      <c r="F1403" s="5">
        <v>47</v>
      </c>
    </row>
    <row r="1404" spans="1:6">
      <c r="A1404" s="3">
        <v>29</v>
      </c>
      <c r="B1404" s="3">
        <f>VLOOKUP(A1404, Haul!F:P,11,FALSE)</f>
        <v>14</v>
      </c>
      <c r="C1404" s="3">
        <v>1</v>
      </c>
      <c r="D1404" s="3">
        <v>108</v>
      </c>
      <c r="E1404" s="3">
        <v>12</v>
      </c>
      <c r="F1404" s="5">
        <v>57</v>
      </c>
    </row>
    <row r="1405" spans="1:6">
      <c r="A1405" s="3">
        <v>29</v>
      </c>
      <c r="B1405" s="3">
        <f>VLOOKUP(A1405, Haul!F:P,11,FALSE)</f>
        <v>14</v>
      </c>
      <c r="C1405" s="3">
        <v>1</v>
      </c>
      <c r="D1405" s="3">
        <v>109</v>
      </c>
      <c r="E1405" s="3">
        <v>12</v>
      </c>
      <c r="F1405" s="5">
        <v>53</v>
      </c>
    </row>
    <row r="1406" spans="1:6">
      <c r="A1406" s="3">
        <v>29</v>
      </c>
      <c r="B1406" s="3">
        <f>VLOOKUP(A1406, Haul!F:P,11,FALSE)</f>
        <v>14</v>
      </c>
      <c r="C1406" s="3">
        <v>1</v>
      </c>
      <c r="D1406" s="3">
        <v>110</v>
      </c>
      <c r="E1406" s="3">
        <v>12</v>
      </c>
      <c r="F1406" s="5">
        <v>48</v>
      </c>
    </row>
    <row r="1407" spans="1:6">
      <c r="A1407" s="3">
        <v>29</v>
      </c>
      <c r="B1407" s="3">
        <f>VLOOKUP(A1407, Haul!F:P,11,FALSE)</f>
        <v>14</v>
      </c>
      <c r="C1407" s="3">
        <v>1</v>
      </c>
      <c r="D1407" s="3">
        <v>111</v>
      </c>
      <c r="E1407" s="3">
        <v>12</v>
      </c>
      <c r="F1407" s="5">
        <v>48</v>
      </c>
    </row>
    <row r="1408" spans="1:6">
      <c r="A1408" s="3">
        <v>29</v>
      </c>
      <c r="B1408" s="3">
        <f>VLOOKUP(A1408, Haul!F:P,11,FALSE)</f>
        <v>14</v>
      </c>
      <c r="C1408" s="3">
        <v>1</v>
      </c>
      <c r="D1408" s="3">
        <v>112</v>
      </c>
      <c r="E1408" s="3">
        <v>12</v>
      </c>
      <c r="F1408" s="5">
        <v>43</v>
      </c>
    </row>
    <row r="1409" spans="1:6">
      <c r="A1409" s="3">
        <v>29</v>
      </c>
      <c r="B1409" s="3">
        <f>VLOOKUP(A1409, Haul!F:P,11,FALSE)</f>
        <v>14</v>
      </c>
      <c r="C1409" s="3">
        <v>1</v>
      </c>
      <c r="D1409" s="3">
        <v>113</v>
      </c>
      <c r="E1409" s="3">
        <v>12</v>
      </c>
      <c r="F1409" s="5">
        <v>52</v>
      </c>
    </row>
    <row r="1410" spans="1:6">
      <c r="A1410" s="3">
        <v>29</v>
      </c>
      <c r="B1410" s="3">
        <f>VLOOKUP(A1410, Haul!F:P,11,FALSE)</f>
        <v>14</v>
      </c>
      <c r="C1410" s="3">
        <v>1</v>
      </c>
      <c r="D1410" s="3">
        <v>114</v>
      </c>
      <c r="E1410" s="3">
        <v>12</v>
      </c>
      <c r="F1410" s="5">
        <v>63</v>
      </c>
    </row>
    <row r="1411" spans="1:6">
      <c r="A1411" s="3">
        <v>29</v>
      </c>
      <c r="B1411" s="3">
        <f>VLOOKUP(A1411, Haul!F:P,11,FALSE)</f>
        <v>14</v>
      </c>
      <c r="C1411" s="3">
        <v>1</v>
      </c>
      <c r="D1411" s="3">
        <v>115</v>
      </c>
      <c r="E1411" s="3">
        <v>12</v>
      </c>
      <c r="F1411" s="5">
        <v>45</v>
      </c>
    </row>
    <row r="1412" spans="1:6">
      <c r="A1412" s="3">
        <v>29</v>
      </c>
      <c r="B1412" s="3">
        <f>VLOOKUP(A1412, Haul!F:P,11,FALSE)</f>
        <v>14</v>
      </c>
      <c r="C1412" s="3">
        <v>1</v>
      </c>
      <c r="D1412" s="3">
        <v>116</v>
      </c>
      <c r="E1412" s="3">
        <v>12</v>
      </c>
      <c r="F1412" s="5">
        <v>47</v>
      </c>
    </row>
    <row r="1413" spans="1:6">
      <c r="A1413" s="3">
        <v>29</v>
      </c>
      <c r="B1413" s="3">
        <f>VLOOKUP(A1413, Haul!F:P,11,FALSE)</f>
        <v>14</v>
      </c>
      <c r="C1413" s="3">
        <v>1</v>
      </c>
      <c r="D1413" s="3">
        <v>117</v>
      </c>
      <c r="E1413" s="3">
        <v>12</v>
      </c>
      <c r="F1413" s="5">
        <v>59</v>
      </c>
    </row>
    <row r="1414" spans="1:6">
      <c r="A1414" s="3">
        <v>29</v>
      </c>
      <c r="B1414" s="3">
        <f>VLOOKUP(A1414, Haul!F:P,11,FALSE)</f>
        <v>14</v>
      </c>
      <c r="C1414" s="3">
        <v>1</v>
      </c>
      <c r="D1414" s="3">
        <v>118</v>
      </c>
      <c r="E1414" s="3">
        <v>12</v>
      </c>
      <c r="F1414" s="5">
        <v>55</v>
      </c>
    </row>
    <row r="1415" spans="1:6">
      <c r="A1415" s="3">
        <v>29</v>
      </c>
      <c r="B1415" s="3">
        <f>VLOOKUP(A1415, Haul!F:P,11,FALSE)</f>
        <v>14</v>
      </c>
      <c r="C1415" s="3">
        <v>1</v>
      </c>
      <c r="D1415" s="3">
        <v>119</v>
      </c>
      <c r="E1415" s="3">
        <v>12</v>
      </c>
      <c r="F1415" s="5">
        <v>51</v>
      </c>
    </row>
    <row r="1416" spans="1:6">
      <c r="A1416" s="3">
        <v>29</v>
      </c>
      <c r="B1416" s="3">
        <f>VLOOKUP(A1416, Haul!F:P,11,FALSE)</f>
        <v>14</v>
      </c>
      <c r="C1416" s="3">
        <v>1</v>
      </c>
      <c r="D1416" s="3">
        <v>120</v>
      </c>
      <c r="E1416" s="3">
        <v>12</v>
      </c>
      <c r="F1416" s="5">
        <v>48</v>
      </c>
    </row>
    <row r="1417" spans="1:6">
      <c r="A1417" s="3">
        <v>29</v>
      </c>
      <c r="B1417" s="3">
        <f>VLOOKUP(A1417, Haul!F:P,11,FALSE)</f>
        <v>14</v>
      </c>
      <c r="C1417" s="3">
        <v>1</v>
      </c>
      <c r="D1417" s="3">
        <v>121</v>
      </c>
      <c r="E1417" s="3">
        <v>12</v>
      </c>
      <c r="F1417" s="5">
        <v>41</v>
      </c>
    </row>
    <row r="1418" spans="1:6">
      <c r="A1418" s="3">
        <v>29</v>
      </c>
      <c r="B1418" s="3">
        <f>VLOOKUP(A1418, Haul!F:P,11,FALSE)</f>
        <v>14</v>
      </c>
      <c r="C1418" s="3">
        <v>1</v>
      </c>
      <c r="D1418" s="3">
        <v>122</v>
      </c>
      <c r="E1418" s="3">
        <v>12</v>
      </c>
      <c r="F1418" s="5">
        <v>51</v>
      </c>
    </row>
    <row r="1419" spans="1:6">
      <c r="A1419" s="3">
        <v>29</v>
      </c>
      <c r="B1419" s="3">
        <f>VLOOKUP(A1419, Haul!F:P,11,FALSE)</f>
        <v>14</v>
      </c>
      <c r="C1419" s="3">
        <v>1</v>
      </c>
      <c r="D1419" s="3">
        <v>123</v>
      </c>
      <c r="E1419" s="3">
        <v>12</v>
      </c>
      <c r="F1419" s="5">
        <v>57</v>
      </c>
    </row>
    <row r="1420" spans="1:6">
      <c r="A1420" s="3">
        <v>29</v>
      </c>
      <c r="B1420" s="3">
        <f>VLOOKUP(A1420, Haul!F:P,11,FALSE)</f>
        <v>14</v>
      </c>
      <c r="C1420" s="3">
        <v>1</v>
      </c>
      <c r="D1420" s="3">
        <v>124</v>
      </c>
      <c r="E1420" s="3">
        <v>12</v>
      </c>
      <c r="F1420" s="5">
        <v>47</v>
      </c>
    </row>
    <row r="1421" spans="1:6">
      <c r="A1421" s="3">
        <v>29</v>
      </c>
      <c r="B1421" s="3">
        <f>VLOOKUP(A1421, Haul!F:P,11,FALSE)</f>
        <v>14</v>
      </c>
      <c r="C1421" s="3">
        <v>1</v>
      </c>
      <c r="D1421" s="3">
        <v>125</v>
      </c>
      <c r="E1421" s="3">
        <v>12</v>
      </c>
      <c r="F1421" s="5">
        <v>55</v>
      </c>
    </row>
    <row r="1422" spans="1:6">
      <c r="A1422" s="3">
        <v>29</v>
      </c>
      <c r="B1422" s="3">
        <f>VLOOKUP(A1422, Haul!F:P,11,FALSE)</f>
        <v>14</v>
      </c>
      <c r="C1422" s="3">
        <v>1</v>
      </c>
      <c r="D1422" s="3">
        <v>126</v>
      </c>
      <c r="E1422" s="3">
        <v>12</v>
      </c>
      <c r="F1422" s="5">
        <v>50</v>
      </c>
    </row>
    <row r="1423" spans="1:6">
      <c r="A1423" s="3">
        <v>29</v>
      </c>
      <c r="B1423" s="3">
        <f>VLOOKUP(A1423, Haul!F:P,11,FALSE)</f>
        <v>14</v>
      </c>
      <c r="C1423" s="3">
        <v>1</v>
      </c>
      <c r="D1423" s="3">
        <v>127</v>
      </c>
      <c r="E1423" s="3">
        <v>12</v>
      </c>
      <c r="F1423" s="5">
        <v>55</v>
      </c>
    </row>
    <row r="1424" spans="1:6">
      <c r="A1424" s="3">
        <v>29</v>
      </c>
      <c r="B1424" s="3">
        <f>VLOOKUP(A1424, Haul!F:P,11,FALSE)</f>
        <v>14</v>
      </c>
      <c r="C1424" s="3">
        <v>1</v>
      </c>
      <c r="D1424" s="3">
        <v>1</v>
      </c>
      <c r="E1424" s="3">
        <v>11</v>
      </c>
      <c r="F1424" s="5">
        <v>97</v>
      </c>
    </row>
    <row r="1425" spans="1:6">
      <c r="A1425" s="3">
        <v>29</v>
      </c>
      <c r="B1425" s="3">
        <f>VLOOKUP(A1425, Haul!F:P,11,FALSE)</f>
        <v>14</v>
      </c>
      <c r="C1425" s="3">
        <v>1</v>
      </c>
      <c r="D1425" s="3">
        <v>2</v>
      </c>
      <c r="E1425" s="3">
        <v>11</v>
      </c>
      <c r="F1425" s="5">
        <v>100</v>
      </c>
    </row>
    <row r="1426" spans="1:6">
      <c r="A1426" s="3">
        <v>29</v>
      </c>
      <c r="B1426" s="3">
        <f>VLOOKUP(A1426, Haul!F:P,11,FALSE)</f>
        <v>14</v>
      </c>
      <c r="C1426" s="3">
        <v>1</v>
      </c>
      <c r="D1426" s="3">
        <v>3</v>
      </c>
      <c r="E1426" s="3">
        <v>11</v>
      </c>
      <c r="F1426" s="5">
        <v>113</v>
      </c>
    </row>
    <row r="1427" spans="1:6">
      <c r="A1427" s="3">
        <v>29</v>
      </c>
      <c r="B1427" s="3">
        <f>VLOOKUP(A1427, Haul!F:P,11,FALSE)</f>
        <v>14</v>
      </c>
      <c r="C1427" s="3">
        <v>1</v>
      </c>
      <c r="D1427" s="3">
        <v>4</v>
      </c>
      <c r="E1427" s="3">
        <v>11</v>
      </c>
      <c r="F1427" s="5">
        <v>91</v>
      </c>
    </row>
    <row r="1428" spans="1:6">
      <c r="A1428" s="3">
        <v>29</v>
      </c>
      <c r="B1428" s="3">
        <f>VLOOKUP(A1428, Haul!F:P,11,FALSE)</f>
        <v>14</v>
      </c>
      <c r="C1428" s="3">
        <v>1</v>
      </c>
      <c r="D1428" s="3">
        <v>5</v>
      </c>
      <c r="E1428" s="3">
        <v>11</v>
      </c>
      <c r="F1428" s="5">
        <v>48</v>
      </c>
    </row>
    <row r="1429" spans="1:6">
      <c r="A1429" s="3">
        <v>29</v>
      </c>
      <c r="B1429" s="3">
        <f>VLOOKUP(A1429, Haul!F:P,11,FALSE)</f>
        <v>14</v>
      </c>
      <c r="C1429" s="3">
        <v>1</v>
      </c>
      <c r="D1429" s="3">
        <v>6</v>
      </c>
      <c r="E1429" s="3">
        <v>11</v>
      </c>
      <c r="F1429" s="5">
        <v>95</v>
      </c>
    </row>
    <row r="1430" spans="1:6">
      <c r="A1430" s="3">
        <v>29</v>
      </c>
      <c r="B1430" s="3">
        <f>VLOOKUP(A1430, Haul!F:P,11,FALSE)</f>
        <v>14</v>
      </c>
      <c r="C1430" s="3">
        <v>1</v>
      </c>
      <c r="D1430" s="3">
        <v>7</v>
      </c>
      <c r="E1430" s="3">
        <v>11</v>
      </c>
      <c r="F1430" s="5">
        <v>68</v>
      </c>
    </row>
    <row r="1431" spans="1:6">
      <c r="A1431" s="3">
        <v>29</v>
      </c>
      <c r="B1431" s="3">
        <f>VLOOKUP(A1431, Haul!F:P,11,FALSE)</f>
        <v>14</v>
      </c>
      <c r="C1431" s="3">
        <v>1</v>
      </c>
      <c r="D1431" s="3">
        <v>8</v>
      </c>
      <c r="E1431" s="3">
        <v>11</v>
      </c>
      <c r="F1431" s="5">
        <v>50</v>
      </c>
    </row>
    <row r="1432" spans="1:6">
      <c r="A1432" s="3">
        <v>29</v>
      </c>
      <c r="B1432" s="3">
        <f>VLOOKUP(A1432, Haul!F:P,11,FALSE)</f>
        <v>14</v>
      </c>
      <c r="C1432" s="3">
        <v>1</v>
      </c>
      <c r="D1432" s="3">
        <v>9</v>
      </c>
      <c r="E1432" s="3">
        <v>11</v>
      </c>
      <c r="F1432" s="5">
        <v>50</v>
      </c>
    </row>
    <row r="1433" spans="1:6">
      <c r="A1433" s="3">
        <v>29</v>
      </c>
      <c r="B1433" s="3">
        <f>VLOOKUP(A1433, Haul!F:P,11,FALSE)</f>
        <v>14</v>
      </c>
      <c r="C1433" s="3">
        <v>1</v>
      </c>
      <c r="D1433" s="3">
        <v>10</v>
      </c>
      <c r="E1433" s="3">
        <v>11</v>
      </c>
      <c r="F1433" s="5">
        <v>56</v>
      </c>
    </row>
    <row r="1434" spans="1:6">
      <c r="A1434" s="3">
        <v>29</v>
      </c>
      <c r="B1434" s="3">
        <f>VLOOKUP(A1434, Haul!F:P,11,FALSE)</f>
        <v>14</v>
      </c>
      <c r="C1434" s="3">
        <v>1</v>
      </c>
      <c r="D1434" s="3">
        <v>11</v>
      </c>
      <c r="E1434" s="3">
        <v>11</v>
      </c>
      <c r="F1434" s="5">
        <v>54</v>
      </c>
    </row>
    <row r="1435" spans="1:6">
      <c r="A1435" s="3">
        <v>29</v>
      </c>
      <c r="B1435" s="3">
        <f>VLOOKUP(A1435, Haul!F:P,11,FALSE)</f>
        <v>14</v>
      </c>
      <c r="C1435" s="3">
        <v>1</v>
      </c>
      <c r="D1435" s="3">
        <v>12</v>
      </c>
      <c r="E1435" s="3">
        <v>11</v>
      </c>
      <c r="F1435" s="5">
        <v>51</v>
      </c>
    </row>
    <row r="1436" spans="1:6">
      <c r="A1436" s="3">
        <v>29</v>
      </c>
      <c r="B1436" s="3">
        <f>VLOOKUP(A1436, Haul!F:P,11,FALSE)</f>
        <v>14</v>
      </c>
      <c r="C1436" s="3">
        <v>1</v>
      </c>
      <c r="D1436" s="3">
        <v>13</v>
      </c>
      <c r="E1436" s="3">
        <v>11</v>
      </c>
      <c r="F1436" s="5">
        <v>49</v>
      </c>
    </row>
    <row r="1437" spans="1:6">
      <c r="A1437" s="3">
        <v>29</v>
      </c>
      <c r="B1437" s="3">
        <f>VLOOKUP(A1437, Haul!F:P,11,FALSE)</f>
        <v>14</v>
      </c>
      <c r="C1437" s="3">
        <v>1</v>
      </c>
      <c r="D1437" s="3">
        <v>14</v>
      </c>
      <c r="E1437" s="3">
        <v>11</v>
      </c>
      <c r="F1437" s="5">
        <v>55</v>
      </c>
    </row>
    <row r="1438" spans="1:6">
      <c r="A1438" s="3">
        <v>29</v>
      </c>
      <c r="B1438" s="3">
        <f>VLOOKUP(A1438, Haul!F:P,11,FALSE)</f>
        <v>14</v>
      </c>
      <c r="C1438" s="3">
        <v>1</v>
      </c>
      <c r="D1438" s="3">
        <v>15</v>
      </c>
      <c r="E1438" s="3">
        <v>11</v>
      </c>
      <c r="F1438" s="5">
        <v>46</v>
      </c>
    </row>
    <row r="1439" spans="1:6">
      <c r="A1439" s="3">
        <v>29</v>
      </c>
      <c r="B1439" s="3">
        <f>VLOOKUP(A1439, Haul!F:P,11,FALSE)</f>
        <v>14</v>
      </c>
      <c r="C1439" s="3">
        <v>1</v>
      </c>
      <c r="D1439" s="3">
        <v>16</v>
      </c>
      <c r="E1439" s="3">
        <v>11</v>
      </c>
      <c r="F1439" s="5">
        <v>49</v>
      </c>
    </row>
    <row r="1440" spans="1:6">
      <c r="A1440" s="3">
        <v>29</v>
      </c>
      <c r="B1440" s="3">
        <f>VLOOKUP(A1440, Haul!F:P,11,FALSE)</f>
        <v>14</v>
      </c>
      <c r="C1440" s="3">
        <v>1</v>
      </c>
      <c r="D1440" s="3">
        <v>17</v>
      </c>
      <c r="E1440" s="3">
        <v>11</v>
      </c>
      <c r="F1440" s="5">
        <v>61</v>
      </c>
    </row>
    <row r="1441" spans="1:6">
      <c r="A1441" s="3">
        <v>29</v>
      </c>
      <c r="B1441" s="3">
        <f>VLOOKUP(A1441, Haul!F:P,11,FALSE)</f>
        <v>14</v>
      </c>
      <c r="C1441" s="3">
        <v>1</v>
      </c>
      <c r="D1441" s="3">
        <v>18</v>
      </c>
      <c r="E1441" s="3">
        <v>11</v>
      </c>
      <c r="F1441" s="5">
        <v>100</v>
      </c>
    </row>
    <row r="1442" spans="1:6">
      <c r="A1442" s="3">
        <v>29</v>
      </c>
      <c r="B1442" s="3">
        <f>VLOOKUP(A1442, Haul!F:P,11,FALSE)</f>
        <v>14</v>
      </c>
      <c r="C1442" s="3">
        <v>1</v>
      </c>
      <c r="D1442" s="3">
        <v>19</v>
      </c>
      <c r="E1442" s="3">
        <v>11</v>
      </c>
      <c r="F1442" s="5">
        <v>46</v>
      </c>
    </row>
    <row r="1443" spans="1:6">
      <c r="A1443" s="3">
        <v>29</v>
      </c>
      <c r="B1443" s="3">
        <f>VLOOKUP(A1443, Haul!F:P,11,FALSE)</f>
        <v>14</v>
      </c>
      <c r="C1443" s="3">
        <v>1</v>
      </c>
      <c r="D1443" s="3">
        <v>20</v>
      </c>
      <c r="E1443" s="3">
        <v>11</v>
      </c>
      <c r="F1443" s="5">
        <v>53</v>
      </c>
    </row>
    <row r="1444" spans="1:6">
      <c r="A1444" s="3">
        <v>29</v>
      </c>
      <c r="B1444" s="3">
        <f>VLOOKUP(A1444, Haul!F:P,11,FALSE)</f>
        <v>14</v>
      </c>
      <c r="C1444" s="3">
        <v>1</v>
      </c>
      <c r="D1444" s="3">
        <v>21</v>
      </c>
      <c r="E1444" s="3">
        <v>11</v>
      </c>
      <c r="F1444" s="5">
        <v>52</v>
      </c>
    </row>
    <row r="1445" spans="1:6">
      <c r="A1445" s="3">
        <v>29</v>
      </c>
      <c r="B1445" s="3">
        <f>VLOOKUP(A1445, Haul!F:P,11,FALSE)</f>
        <v>14</v>
      </c>
      <c r="C1445" s="3">
        <v>1</v>
      </c>
      <c r="D1445" s="3">
        <v>22</v>
      </c>
      <c r="E1445" s="3">
        <v>11</v>
      </c>
      <c r="F1445" s="5">
        <v>46</v>
      </c>
    </row>
    <row r="1446" spans="1:6">
      <c r="A1446" s="3">
        <v>29</v>
      </c>
      <c r="B1446" s="3">
        <f>VLOOKUP(A1446, Haul!F:P,11,FALSE)</f>
        <v>14</v>
      </c>
      <c r="C1446" s="3">
        <v>1</v>
      </c>
      <c r="D1446" s="3">
        <v>23</v>
      </c>
      <c r="E1446" s="3">
        <v>11</v>
      </c>
      <c r="F1446" s="5">
        <v>49</v>
      </c>
    </row>
    <row r="1447" spans="1:6">
      <c r="A1447" s="3">
        <v>29</v>
      </c>
      <c r="B1447" s="3">
        <f>VLOOKUP(A1447, Haul!F:P,11,FALSE)</f>
        <v>14</v>
      </c>
      <c r="C1447" s="3">
        <v>1</v>
      </c>
      <c r="D1447" s="3">
        <v>24</v>
      </c>
      <c r="E1447" s="3">
        <v>11</v>
      </c>
      <c r="F1447" s="5">
        <v>55</v>
      </c>
    </row>
    <row r="1448" spans="1:6">
      <c r="A1448" s="3">
        <v>29</v>
      </c>
      <c r="B1448" s="3">
        <f>VLOOKUP(A1448, Haul!F:P,11,FALSE)</f>
        <v>14</v>
      </c>
      <c r="C1448" s="3">
        <v>1</v>
      </c>
      <c r="D1448" s="3">
        <v>25</v>
      </c>
      <c r="E1448" s="3">
        <v>11</v>
      </c>
      <c r="F1448" s="5">
        <v>47</v>
      </c>
    </row>
    <row r="1449" spans="1:6">
      <c r="A1449" s="3">
        <v>29</v>
      </c>
      <c r="B1449" s="3">
        <f>VLOOKUP(A1449, Haul!F:P,11,FALSE)</f>
        <v>14</v>
      </c>
      <c r="C1449" s="3">
        <v>1</v>
      </c>
      <c r="D1449" s="3">
        <v>26</v>
      </c>
      <c r="E1449" s="3">
        <v>11</v>
      </c>
      <c r="F1449" s="5">
        <v>52</v>
      </c>
    </row>
    <row r="1450" spans="1:6">
      <c r="A1450" s="3">
        <v>29</v>
      </c>
      <c r="B1450" s="3">
        <f>VLOOKUP(A1450, Haul!F:P,11,FALSE)</f>
        <v>14</v>
      </c>
      <c r="C1450" s="3">
        <v>1</v>
      </c>
      <c r="D1450" s="3">
        <v>27</v>
      </c>
      <c r="E1450" s="3">
        <v>11</v>
      </c>
      <c r="F1450" s="5">
        <v>112</v>
      </c>
    </row>
    <row r="1451" spans="1:6">
      <c r="A1451" s="3">
        <v>29</v>
      </c>
      <c r="B1451" s="3">
        <f>VLOOKUP(A1451, Haul!F:P,11,FALSE)</f>
        <v>14</v>
      </c>
      <c r="C1451" s="3">
        <v>1</v>
      </c>
      <c r="D1451" s="3">
        <v>28</v>
      </c>
      <c r="E1451" s="3">
        <v>11</v>
      </c>
      <c r="F1451" s="5">
        <v>103</v>
      </c>
    </row>
    <row r="1452" spans="1:6">
      <c r="A1452" s="3">
        <v>29</v>
      </c>
      <c r="B1452" s="3">
        <f>VLOOKUP(A1452, Haul!F:P,11,FALSE)</f>
        <v>14</v>
      </c>
      <c r="C1452" s="3">
        <v>1</v>
      </c>
      <c r="D1452" s="3">
        <v>29</v>
      </c>
      <c r="E1452" s="3">
        <v>11</v>
      </c>
      <c r="F1452" s="5">
        <v>104</v>
      </c>
    </row>
    <row r="1453" spans="1:6">
      <c r="A1453" s="3">
        <v>29</v>
      </c>
      <c r="B1453" s="3">
        <f>VLOOKUP(A1453, Haul!F:P,11,FALSE)</f>
        <v>14</v>
      </c>
      <c r="C1453" s="3">
        <v>1</v>
      </c>
      <c r="D1453" s="3">
        <v>30</v>
      </c>
      <c r="E1453" s="3">
        <v>11</v>
      </c>
      <c r="F1453" s="5">
        <v>75</v>
      </c>
    </row>
    <row r="1454" spans="1:6">
      <c r="A1454" s="3">
        <v>29</v>
      </c>
      <c r="B1454" s="3">
        <f>VLOOKUP(A1454, Haul!F:P,11,FALSE)</f>
        <v>14</v>
      </c>
      <c r="C1454" s="3">
        <v>1</v>
      </c>
      <c r="D1454" s="3">
        <v>31</v>
      </c>
      <c r="E1454" s="3">
        <v>11</v>
      </c>
      <c r="F1454" s="5">
        <v>47</v>
      </c>
    </row>
    <row r="1455" spans="1:6">
      <c r="A1455" s="3">
        <v>29</v>
      </c>
      <c r="B1455" s="3">
        <f>VLOOKUP(A1455, Haul!F:P,11,FALSE)</f>
        <v>14</v>
      </c>
      <c r="C1455" s="3">
        <v>1</v>
      </c>
      <c r="D1455" s="3">
        <v>32</v>
      </c>
      <c r="E1455" s="3">
        <v>11</v>
      </c>
      <c r="F1455" s="5">
        <v>62</v>
      </c>
    </row>
    <row r="1456" spans="1:6">
      <c r="A1456" s="3">
        <v>29</v>
      </c>
      <c r="B1456" s="3">
        <f>VLOOKUP(A1456, Haul!F:P,11,FALSE)</f>
        <v>14</v>
      </c>
      <c r="C1456" s="3">
        <v>1</v>
      </c>
      <c r="D1456" s="3">
        <v>33</v>
      </c>
      <c r="E1456" s="3">
        <v>11</v>
      </c>
      <c r="F1456" s="5">
        <v>50</v>
      </c>
    </row>
    <row r="1457" spans="1:6">
      <c r="A1457" s="3">
        <v>29</v>
      </c>
      <c r="B1457" s="3">
        <f>VLOOKUP(A1457, Haul!F:P,11,FALSE)</f>
        <v>14</v>
      </c>
      <c r="C1457" s="3">
        <v>1</v>
      </c>
      <c r="D1457" s="3">
        <v>34</v>
      </c>
      <c r="E1457" s="3">
        <v>11</v>
      </c>
      <c r="F1457" s="5">
        <v>59</v>
      </c>
    </row>
    <row r="1458" spans="1:6">
      <c r="A1458" s="3">
        <v>29</v>
      </c>
      <c r="B1458" s="3">
        <f>VLOOKUP(A1458, Haul!F:P,11,FALSE)</f>
        <v>14</v>
      </c>
      <c r="C1458" s="3">
        <v>1</v>
      </c>
      <c r="D1458" s="3">
        <v>35</v>
      </c>
      <c r="E1458" s="3">
        <v>11</v>
      </c>
      <c r="F1458" s="5">
        <v>53</v>
      </c>
    </row>
    <row r="1459" spans="1:6">
      <c r="A1459" s="3">
        <v>29</v>
      </c>
      <c r="B1459" s="3">
        <f>VLOOKUP(A1459, Haul!F:P,11,FALSE)</f>
        <v>14</v>
      </c>
      <c r="C1459" s="3">
        <v>1</v>
      </c>
      <c r="D1459" s="3">
        <v>36</v>
      </c>
      <c r="E1459" s="3">
        <v>11</v>
      </c>
      <c r="F1459" s="5">
        <v>69</v>
      </c>
    </row>
    <row r="1460" spans="1:6">
      <c r="A1460" s="3">
        <v>29</v>
      </c>
      <c r="B1460" s="3">
        <f>VLOOKUP(A1460, Haul!F:P,11,FALSE)</f>
        <v>14</v>
      </c>
      <c r="C1460" s="3">
        <v>1</v>
      </c>
      <c r="D1460" s="3">
        <v>37</v>
      </c>
      <c r="E1460" s="3">
        <v>11</v>
      </c>
      <c r="F1460" s="5">
        <v>56</v>
      </c>
    </row>
    <row r="1461" spans="1:6">
      <c r="A1461" s="3">
        <v>29</v>
      </c>
      <c r="B1461" s="3">
        <f>VLOOKUP(A1461, Haul!F:P,11,FALSE)</f>
        <v>14</v>
      </c>
      <c r="C1461" s="3">
        <v>1</v>
      </c>
      <c r="D1461" s="3">
        <v>38</v>
      </c>
      <c r="E1461" s="3">
        <v>11</v>
      </c>
      <c r="F1461" s="5">
        <v>52</v>
      </c>
    </row>
    <row r="1462" spans="1:6">
      <c r="A1462" s="3">
        <v>29</v>
      </c>
      <c r="B1462" s="3">
        <f>VLOOKUP(A1462, Haul!F:P,11,FALSE)</f>
        <v>14</v>
      </c>
      <c r="C1462" s="3">
        <v>1</v>
      </c>
      <c r="D1462" s="3">
        <v>39</v>
      </c>
      <c r="E1462" s="3">
        <v>11</v>
      </c>
      <c r="F1462" s="5">
        <v>55</v>
      </c>
    </row>
    <row r="1463" spans="1:6">
      <c r="A1463" s="3">
        <v>29</v>
      </c>
      <c r="B1463" s="3">
        <f>VLOOKUP(A1463, Haul!F:P,11,FALSE)</f>
        <v>14</v>
      </c>
      <c r="C1463" s="3">
        <v>1</v>
      </c>
      <c r="D1463" s="3">
        <v>40</v>
      </c>
      <c r="E1463" s="3">
        <v>11</v>
      </c>
      <c r="F1463" s="5">
        <v>49</v>
      </c>
    </row>
    <row r="1464" spans="1:6">
      <c r="A1464" s="3">
        <v>29</v>
      </c>
      <c r="B1464" s="3">
        <f>VLOOKUP(A1464, Haul!F:P,11,FALSE)</f>
        <v>14</v>
      </c>
      <c r="C1464" s="3">
        <v>1</v>
      </c>
      <c r="D1464" s="3">
        <v>41</v>
      </c>
      <c r="E1464" s="3">
        <v>11</v>
      </c>
      <c r="F1464" s="5">
        <v>54</v>
      </c>
    </row>
    <row r="1465" spans="1:6">
      <c r="A1465" s="3">
        <v>29</v>
      </c>
      <c r="B1465" s="3">
        <f>VLOOKUP(A1465, Haul!F:P,11,FALSE)</f>
        <v>14</v>
      </c>
      <c r="C1465" s="3">
        <v>1</v>
      </c>
      <c r="D1465" s="3">
        <v>42</v>
      </c>
      <c r="E1465" s="3">
        <v>11</v>
      </c>
      <c r="F1465" s="5">
        <v>58</v>
      </c>
    </row>
    <row r="1466" spans="1:6">
      <c r="A1466" s="3">
        <v>29</v>
      </c>
      <c r="B1466" s="3">
        <f>VLOOKUP(A1466, Haul!F:P,11,FALSE)</f>
        <v>14</v>
      </c>
      <c r="C1466" s="3">
        <v>1</v>
      </c>
      <c r="D1466" s="3">
        <v>43</v>
      </c>
      <c r="E1466" s="3">
        <v>11</v>
      </c>
      <c r="F1466" s="5">
        <v>55</v>
      </c>
    </row>
    <row r="1467" spans="1:6">
      <c r="A1467" s="3">
        <v>29</v>
      </c>
      <c r="B1467" s="3">
        <f>VLOOKUP(A1467, Haul!F:P,11,FALSE)</f>
        <v>14</v>
      </c>
      <c r="C1467" s="3">
        <v>1</v>
      </c>
      <c r="D1467" s="3">
        <v>44</v>
      </c>
      <c r="E1467" s="3">
        <v>11</v>
      </c>
      <c r="F1467" s="5">
        <v>53</v>
      </c>
    </row>
    <row r="1468" spans="1:6">
      <c r="A1468" s="3">
        <v>29</v>
      </c>
      <c r="B1468" s="3">
        <f>VLOOKUP(A1468, Haul!F:P,11,FALSE)</f>
        <v>14</v>
      </c>
      <c r="C1468" s="3">
        <v>1</v>
      </c>
      <c r="D1468" s="3">
        <v>45</v>
      </c>
      <c r="E1468" s="3">
        <v>11</v>
      </c>
      <c r="F1468" s="5">
        <v>55</v>
      </c>
    </row>
    <row r="1469" spans="1:6">
      <c r="A1469" s="3">
        <v>29</v>
      </c>
      <c r="B1469" s="3">
        <f>VLOOKUP(A1469, Haul!F:P,11,FALSE)</f>
        <v>14</v>
      </c>
      <c r="C1469" s="3">
        <v>1</v>
      </c>
      <c r="D1469" s="3">
        <v>46</v>
      </c>
      <c r="E1469" s="3">
        <v>11</v>
      </c>
      <c r="F1469" s="5">
        <v>58</v>
      </c>
    </row>
    <row r="1470" spans="1:6">
      <c r="A1470" s="3">
        <v>29</v>
      </c>
      <c r="B1470" s="3">
        <f>VLOOKUP(A1470, Haul!F:P,11,FALSE)</f>
        <v>14</v>
      </c>
      <c r="C1470" s="3">
        <v>1</v>
      </c>
      <c r="D1470" s="3">
        <v>47</v>
      </c>
      <c r="E1470" s="3">
        <v>11</v>
      </c>
      <c r="F1470" s="5">
        <v>53</v>
      </c>
    </row>
    <row r="1471" spans="1:6">
      <c r="A1471" s="3">
        <v>29</v>
      </c>
      <c r="B1471" s="3">
        <f>VLOOKUP(A1471, Haul!F:P,11,FALSE)</f>
        <v>14</v>
      </c>
      <c r="C1471" s="3">
        <v>1</v>
      </c>
      <c r="D1471" s="3">
        <v>48</v>
      </c>
      <c r="E1471" s="3">
        <v>11</v>
      </c>
      <c r="F1471" s="5">
        <v>62</v>
      </c>
    </row>
    <row r="1472" spans="1:6">
      <c r="A1472" s="3">
        <v>29</v>
      </c>
      <c r="B1472" s="3">
        <f>VLOOKUP(A1472, Haul!F:P,11,FALSE)</f>
        <v>14</v>
      </c>
      <c r="C1472" s="3">
        <v>1</v>
      </c>
      <c r="D1472" s="3">
        <v>49</v>
      </c>
      <c r="E1472" s="3">
        <v>11</v>
      </c>
      <c r="F1472" s="5">
        <v>49</v>
      </c>
    </row>
    <row r="1473" spans="1:6">
      <c r="A1473" s="3">
        <v>29</v>
      </c>
      <c r="B1473" s="3">
        <f>VLOOKUP(A1473, Haul!F:P,11,FALSE)</f>
        <v>14</v>
      </c>
      <c r="C1473" s="3">
        <v>1</v>
      </c>
      <c r="D1473" s="3">
        <v>50</v>
      </c>
      <c r="E1473" s="3">
        <v>11</v>
      </c>
      <c r="F1473" s="5">
        <v>43</v>
      </c>
    </row>
    <row r="1474" spans="1:6">
      <c r="A1474" s="3">
        <v>29</v>
      </c>
      <c r="B1474" s="3">
        <f>VLOOKUP(A1474, Haul!F:P,11,FALSE)</f>
        <v>14</v>
      </c>
      <c r="C1474" s="3">
        <v>1</v>
      </c>
      <c r="D1474" s="3">
        <v>51</v>
      </c>
      <c r="E1474" s="3">
        <v>11</v>
      </c>
      <c r="F1474" s="5">
        <v>54</v>
      </c>
    </row>
    <row r="1475" spans="1:6">
      <c r="A1475" s="3">
        <v>29</v>
      </c>
      <c r="B1475" s="3">
        <f>VLOOKUP(A1475, Haul!F:P,11,FALSE)</f>
        <v>14</v>
      </c>
      <c r="C1475" s="3">
        <v>1</v>
      </c>
      <c r="D1475" s="3">
        <v>52</v>
      </c>
      <c r="E1475" s="3">
        <v>11</v>
      </c>
      <c r="F1475" s="5">
        <v>42</v>
      </c>
    </row>
    <row r="1476" spans="1:6">
      <c r="A1476" s="3">
        <v>29</v>
      </c>
      <c r="B1476" s="3">
        <f>VLOOKUP(A1476, Haul!F:P,11,FALSE)</f>
        <v>14</v>
      </c>
      <c r="C1476" s="3">
        <v>1</v>
      </c>
      <c r="D1476" s="3">
        <v>53</v>
      </c>
      <c r="E1476" s="3">
        <v>11</v>
      </c>
      <c r="F1476" s="5">
        <v>53</v>
      </c>
    </row>
    <row r="1477" spans="1:6">
      <c r="A1477" s="3">
        <v>29</v>
      </c>
      <c r="B1477" s="3">
        <f>VLOOKUP(A1477, Haul!F:P,11,FALSE)</f>
        <v>14</v>
      </c>
      <c r="C1477" s="3">
        <v>1</v>
      </c>
      <c r="D1477" s="3">
        <v>54</v>
      </c>
      <c r="E1477" s="3">
        <v>11</v>
      </c>
      <c r="F1477" s="5">
        <v>45</v>
      </c>
    </row>
    <row r="1478" spans="1:6">
      <c r="A1478" s="3">
        <v>29</v>
      </c>
      <c r="B1478" s="3">
        <f>VLOOKUP(A1478, Haul!F:P,11,FALSE)</f>
        <v>14</v>
      </c>
      <c r="C1478" s="3">
        <v>1</v>
      </c>
      <c r="D1478" s="3">
        <v>55</v>
      </c>
      <c r="E1478" s="3">
        <v>11</v>
      </c>
      <c r="F1478" s="5">
        <v>54</v>
      </c>
    </row>
    <row r="1479" spans="1:6">
      <c r="A1479" s="3">
        <v>29</v>
      </c>
      <c r="B1479" s="3">
        <f>VLOOKUP(A1479, Haul!F:P,11,FALSE)</f>
        <v>14</v>
      </c>
      <c r="C1479" s="3">
        <v>1</v>
      </c>
      <c r="D1479" s="3">
        <v>56</v>
      </c>
      <c r="E1479" s="3">
        <v>11</v>
      </c>
      <c r="F1479" s="5">
        <v>45</v>
      </c>
    </row>
    <row r="1480" spans="1:6">
      <c r="A1480" s="3">
        <v>29</v>
      </c>
      <c r="B1480" s="3">
        <f>VLOOKUP(A1480, Haul!F:P,11,FALSE)</f>
        <v>14</v>
      </c>
      <c r="C1480" s="3">
        <v>1</v>
      </c>
      <c r="D1480" s="3">
        <v>57</v>
      </c>
      <c r="E1480" s="3">
        <v>11</v>
      </c>
      <c r="F1480" s="5">
        <v>43</v>
      </c>
    </row>
    <row r="1481" spans="1:6">
      <c r="A1481" s="3">
        <v>29</v>
      </c>
      <c r="B1481" s="3">
        <f>VLOOKUP(A1481, Haul!F:P,11,FALSE)</f>
        <v>14</v>
      </c>
      <c r="C1481" s="3">
        <v>1</v>
      </c>
      <c r="D1481" s="3">
        <v>58</v>
      </c>
      <c r="E1481" s="3">
        <v>11</v>
      </c>
      <c r="F1481" s="5">
        <v>57</v>
      </c>
    </row>
    <row r="1482" spans="1:6">
      <c r="A1482" s="3">
        <v>29</v>
      </c>
      <c r="B1482" s="3">
        <f>VLOOKUP(A1482, Haul!F:P,11,FALSE)</f>
        <v>14</v>
      </c>
      <c r="C1482" s="3">
        <v>1</v>
      </c>
      <c r="D1482" s="3">
        <v>59</v>
      </c>
      <c r="E1482" s="3">
        <v>11</v>
      </c>
      <c r="F1482" s="5">
        <v>55</v>
      </c>
    </row>
    <row r="1483" spans="1:6">
      <c r="A1483" s="3">
        <v>29</v>
      </c>
      <c r="B1483" s="3">
        <f>VLOOKUP(A1483, Haul!F:P,11,FALSE)</f>
        <v>14</v>
      </c>
      <c r="C1483" s="3">
        <v>1</v>
      </c>
      <c r="D1483" s="3">
        <v>60</v>
      </c>
      <c r="E1483" s="3">
        <v>11</v>
      </c>
      <c r="F1483" s="5">
        <v>48</v>
      </c>
    </row>
    <row r="1484" spans="1:6">
      <c r="A1484" s="3">
        <v>29</v>
      </c>
      <c r="B1484" s="3">
        <f>VLOOKUP(A1484, Haul!F:P,11,FALSE)</f>
        <v>14</v>
      </c>
      <c r="C1484" s="3">
        <v>1</v>
      </c>
      <c r="D1484" s="3">
        <v>61</v>
      </c>
      <c r="E1484" s="3">
        <v>11</v>
      </c>
      <c r="F1484" s="5">
        <v>57</v>
      </c>
    </row>
    <row r="1485" spans="1:6">
      <c r="A1485" s="3">
        <v>29</v>
      </c>
      <c r="B1485" s="3">
        <f>VLOOKUP(A1485, Haul!F:P,11,FALSE)</f>
        <v>14</v>
      </c>
      <c r="C1485" s="3">
        <v>1</v>
      </c>
      <c r="D1485" s="3">
        <v>62</v>
      </c>
      <c r="E1485" s="3">
        <v>11</v>
      </c>
      <c r="F1485" s="5">
        <v>58</v>
      </c>
    </row>
    <row r="1486" spans="1:6">
      <c r="A1486" s="3">
        <v>29</v>
      </c>
      <c r="B1486" s="3">
        <f>VLOOKUP(A1486, Haul!F:P,11,FALSE)</f>
        <v>14</v>
      </c>
      <c r="C1486" s="3">
        <v>1</v>
      </c>
      <c r="D1486" s="3">
        <v>63</v>
      </c>
      <c r="E1486" s="3">
        <v>11</v>
      </c>
      <c r="F1486" s="5">
        <v>44</v>
      </c>
    </row>
    <row r="1487" spans="1:6">
      <c r="A1487" s="3">
        <v>29</v>
      </c>
      <c r="B1487" s="3">
        <f>VLOOKUP(A1487, Haul!F:P,11,FALSE)</f>
        <v>14</v>
      </c>
      <c r="C1487" s="3">
        <v>1</v>
      </c>
      <c r="D1487" s="3">
        <v>64</v>
      </c>
      <c r="E1487" s="3">
        <v>11</v>
      </c>
      <c r="F1487" s="5">
        <v>75</v>
      </c>
    </row>
    <row r="1488" spans="1:6">
      <c r="A1488" s="3">
        <v>29</v>
      </c>
      <c r="B1488" s="3">
        <f>VLOOKUP(A1488, Haul!F:P,11,FALSE)</f>
        <v>14</v>
      </c>
      <c r="C1488" s="3">
        <v>1</v>
      </c>
      <c r="D1488" s="3">
        <v>65</v>
      </c>
      <c r="E1488" s="3">
        <v>11</v>
      </c>
      <c r="F1488" s="5">
        <v>44</v>
      </c>
    </row>
    <row r="1489" spans="1:6">
      <c r="A1489" s="3">
        <v>29</v>
      </c>
      <c r="B1489" s="3">
        <f>VLOOKUP(A1489, Haul!F:P,11,FALSE)</f>
        <v>14</v>
      </c>
      <c r="C1489" s="3">
        <v>1</v>
      </c>
      <c r="D1489" s="3">
        <v>66</v>
      </c>
      <c r="E1489" s="3">
        <v>11</v>
      </c>
      <c r="F1489" s="5">
        <v>52</v>
      </c>
    </row>
    <row r="1490" spans="1:6">
      <c r="A1490" s="3">
        <v>29</v>
      </c>
      <c r="B1490" s="3">
        <f>VLOOKUP(A1490, Haul!F:P,11,FALSE)</f>
        <v>14</v>
      </c>
      <c r="C1490" s="3">
        <v>1</v>
      </c>
      <c r="D1490" s="3">
        <v>67</v>
      </c>
      <c r="E1490" s="3">
        <v>11</v>
      </c>
      <c r="F1490" s="5">
        <v>51</v>
      </c>
    </row>
    <row r="1491" spans="1:6">
      <c r="A1491" s="3">
        <v>29</v>
      </c>
      <c r="B1491" s="3">
        <f>VLOOKUP(A1491, Haul!F:P,11,FALSE)</f>
        <v>14</v>
      </c>
      <c r="C1491" s="3">
        <v>1</v>
      </c>
      <c r="D1491" s="3">
        <v>68</v>
      </c>
      <c r="E1491" s="3">
        <v>11</v>
      </c>
      <c r="F1491" s="5">
        <v>63</v>
      </c>
    </row>
    <row r="1492" spans="1:6">
      <c r="A1492" s="3">
        <v>29</v>
      </c>
      <c r="B1492" s="3">
        <f>VLOOKUP(A1492, Haul!F:P,11,FALSE)</f>
        <v>14</v>
      </c>
      <c r="C1492" s="3">
        <v>1</v>
      </c>
      <c r="D1492" s="3">
        <v>69</v>
      </c>
      <c r="E1492" s="3">
        <v>11</v>
      </c>
      <c r="F1492" s="5">
        <v>54</v>
      </c>
    </row>
    <row r="1493" spans="1:6">
      <c r="A1493" s="3">
        <v>29</v>
      </c>
      <c r="B1493" s="3">
        <f>VLOOKUP(A1493, Haul!F:P,11,FALSE)</f>
        <v>14</v>
      </c>
      <c r="C1493" s="3">
        <v>1</v>
      </c>
      <c r="D1493" s="3">
        <v>70</v>
      </c>
      <c r="E1493" s="3">
        <v>11</v>
      </c>
      <c r="F1493" s="5">
        <v>52</v>
      </c>
    </row>
    <row r="1494" spans="1:6">
      <c r="A1494" s="3">
        <v>29</v>
      </c>
      <c r="B1494" s="3">
        <f>VLOOKUP(A1494, Haul!F:P,11,FALSE)</f>
        <v>14</v>
      </c>
      <c r="C1494" s="3">
        <v>1</v>
      </c>
      <c r="D1494" s="3">
        <v>71</v>
      </c>
      <c r="E1494" s="3">
        <v>11</v>
      </c>
      <c r="F1494" s="5">
        <v>47</v>
      </c>
    </row>
    <row r="1495" spans="1:6">
      <c r="A1495" s="3">
        <v>29</v>
      </c>
      <c r="B1495" s="3">
        <f>VLOOKUP(A1495, Haul!F:P,11,FALSE)</f>
        <v>14</v>
      </c>
      <c r="C1495" s="3">
        <v>1</v>
      </c>
      <c r="D1495" s="3">
        <v>72</v>
      </c>
      <c r="E1495" s="3">
        <v>11</v>
      </c>
      <c r="F1495" s="5">
        <v>62</v>
      </c>
    </row>
    <row r="1496" spans="1:6">
      <c r="A1496" s="3">
        <v>29</v>
      </c>
      <c r="B1496" s="3">
        <f>VLOOKUP(A1496, Haul!F:P,11,FALSE)</f>
        <v>14</v>
      </c>
      <c r="C1496" s="3">
        <v>1</v>
      </c>
      <c r="D1496" s="3">
        <v>73</v>
      </c>
      <c r="E1496" s="3">
        <v>11</v>
      </c>
      <c r="F1496" s="5">
        <v>51</v>
      </c>
    </row>
    <row r="1497" spans="1:6">
      <c r="A1497" s="3">
        <v>29</v>
      </c>
      <c r="B1497" s="3">
        <f>VLOOKUP(A1497, Haul!F:P,11,FALSE)</f>
        <v>14</v>
      </c>
      <c r="C1497" s="3">
        <v>1</v>
      </c>
      <c r="D1497" s="3">
        <v>74</v>
      </c>
      <c r="E1497" s="3">
        <v>11</v>
      </c>
      <c r="F1497" s="5">
        <v>81</v>
      </c>
    </row>
    <row r="1498" spans="1:6">
      <c r="A1498" s="3">
        <v>29</v>
      </c>
      <c r="B1498" s="3">
        <f>VLOOKUP(A1498, Haul!F:P,11,FALSE)</f>
        <v>14</v>
      </c>
      <c r="C1498" s="3">
        <v>1</v>
      </c>
      <c r="D1498" s="3">
        <v>75</v>
      </c>
      <c r="E1498" s="3">
        <v>11</v>
      </c>
      <c r="F1498" s="5">
        <v>57</v>
      </c>
    </row>
    <row r="1499" spans="1:6">
      <c r="A1499" s="3">
        <v>29</v>
      </c>
      <c r="B1499" s="3">
        <f>VLOOKUP(A1499, Haul!F:P,11,FALSE)</f>
        <v>14</v>
      </c>
      <c r="C1499" s="3">
        <v>1</v>
      </c>
      <c r="D1499" s="3">
        <v>76</v>
      </c>
      <c r="E1499" s="3">
        <v>11</v>
      </c>
      <c r="F1499" s="5">
        <v>113</v>
      </c>
    </row>
    <row r="1500" spans="1:6">
      <c r="A1500" s="3">
        <v>29</v>
      </c>
      <c r="B1500" s="3">
        <f>VLOOKUP(A1500, Haul!F:P,11,FALSE)</f>
        <v>14</v>
      </c>
      <c r="C1500" s="3">
        <v>1</v>
      </c>
      <c r="D1500" s="3">
        <v>77</v>
      </c>
      <c r="E1500" s="3">
        <v>11</v>
      </c>
      <c r="F1500" s="5">
        <v>60</v>
      </c>
    </row>
    <row r="1501" spans="1:6">
      <c r="A1501" s="3">
        <v>29</v>
      </c>
      <c r="B1501" s="3">
        <f>VLOOKUP(A1501, Haul!F:P,11,FALSE)</f>
        <v>14</v>
      </c>
      <c r="C1501" s="3">
        <v>1</v>
      </c>
      <c r="D1501" s="3">
        <v>78</v>
      </c>
      <c r="E1501" s="3">
        <v>11</v>
      </c>
      <c r="F1501" s="5">
        <v>55</v>
      </c>
    </row>
    <row r="1502" spans="1:6">
      <c r="A1502" s="3">
        <v>29</v>
      </c>
      <c r="B1502" s="3">
        <f>VLOOKUP(A1502, Haul!F:P,11,FALSE)</f>
        <v>14</v>
      </c>
      <c r="C1502" s="3">
        <v>1</v>
      </c>
      <c r="D1502" s="3">
        <v>79</v>
      </c>
      <c r="E1502" s="3">
        <v>11</v>
      </c>
      <c r="F1502" s="5">
        <v>56</v>
      </c>
    </row>
    <row r="1503" spans="1:6">
      <c r="A1503" s="3">
        <v>29</v>
      </c>
      <c r="B1503" s="3">
        <f>VLOOKUP(A1503, Haul!F:P,11,FALSE)</f>
        <v>14</v>
      </c>
      <c r="C1503" s="3">
        <v>1</v>
      </c>
      <c r="D1503" s="3">
        <v>80</v>
      </c>
      <c r="E1503" s="3">
        <v>11</v>
      </c>
      <c r="F1503" s="5">
        <v>66</v>
      </c>
    </row>
    <row r="1504" spans="1:6">
      <c r="A1504" s="3">
        <v>29</v>
      </c>
      <c r="B1504" s="3">
        <f>VLOOKUP(A1504, Haul!F:P,11,FALSE)</f>
        <v>14</v>
      </c>
      <c r="C1504" s="3">
        <v>1</v>
      </c>
      <c r="D1504" s="3">
        <v>81</v>
      </c>
      <c r="E1504" s="3">
        <v>11</v>
      </c>
      <c r="F1504" s="5">
        <v>49</v>
      </c>
    </row>
    <row r="1505" spans="1:6">
      <c r="A1505" s="3">
        <v>29</v>
      </c>
      <c r="B1505" s="3">
        <f>VLOOKUP(A1505, Haul!F:P,11,FALSE)</f>
        <v>14</v>
      </c>
      <c r="C1505" s="3">
        <v>1</v>
      </c>
      <c r="D1505" s="3">
        <v>82</v>
      </c>
      <c r="E1505" s="3">
        <v>11</v>
      </c>
      <c r="F1505" s="5">
        <v>53</v>
      </c>
    </row>
    <row r="1506" spans="1:6">
      <c r="A1506" s="3">
        <v>29</v>
      </c>
      <c r="B1506" s="3">
        <f>VLOOKUP(A1506, Haul!F:P,11,FALSE)</f>
        <v>14</v>
      </c>
      <c r="C1506" s="3">
        <v>1</v>
      </c>
      <c r="D1506" s="3">
        <v>83</v>
      </c>
      <c r="E1506" s="3">
        <v>11</v>
      </c>
      <c r="F1506" s="5">
        <v>53</v>
      </c>
    </row>
    <row r="1507" spans="1:6">
      <c r="A1507" s="3">
        <v>29</v>
      </c>
      <c r="B1507" s="3">
        <f>VLOOKUP(A1507, Haul!F:P,11,FALSE)</f>
        <v>14</v>
      </c>
      <c r="C1507" s="3">
        <v>1</v>
      </c>
      <c r="D1507" s="3">
        <v>84</v>
      </c>
      <c r="E1507" s="3">
        <v>11</v>
      </c>
      <c r="F1507" s="5">
        <v>61</v>
      </c>
    </row>
    <row r="1508" spans="1:6">
      <c r="A1508" s="3">
        <v>29</v>
      </c>
      <c r="B1508" s="3">
        <f>VLOOKUP(A1508, Haul!F:P,11,FALSE)</f>
        <v>14</v>
      </c>
      <c r="C1508" s="3">
        <v>1</v>
      </c>
      <c r="D1508" s="3">
        <v>85</v>
      </c>
      <c r="E1508" s="3">
        <v>11</v>
      </c>
      <c r="F1508" s="5">
        <v>50</v>
      </c>
    </row>
    <row r="1509" spans="1:6">
      <c r="A1509" s="3">
        <v>29</v>
      </c>
      <c r="B1509" s="3">
        <f>VLOOKUP(A1509, Haul!F:P,11,FALSE)</f>
        <v>14</v>
      </c>
      <c r="C1509" s="3">
        <v>1</v>
      </c>
      <c r="D1509" s="3">
        <v>86</v>
      </c>
      <c r="E1509" s="3">
        <v>11</v>
      </c>
      <c r="F1509" s="5">
        <v>51</v>
      </c>
    </row>
    <row r="1510" spans="1:6">
      <c r="A1510" s="3">
        <v>29</v>
      </c>
      <c r="B1510" s="3">
        <f>VLOOKUP(A1510, Haul!F:P,11,FALSE)</f>
        <v>14</v>
      </c>
      <c r="C1510" s="3">
        <v>1</v>
      </c>
      <c r="D1510" s="3">
        <v>87</v>
      </c>
      <c r="E1510" s="3">
        <v>11</v>
      </c>
      <c r="F1510" s="5">
        <v>46</v>
      </c>
    </row>
    <row r="1511" spans="1:6">
      <c r="A1511" s="3">
        <v>29</v>
      </c>
      <c r="B1511" s="3">
        <f>VLOOKUP(A1511, Haul!F:P,11,FALSE)</f>
        <v>14</v>
      </c>
      <c r="C1511" s="3">
        <v>1</v>
      </c>
      <c r="D1511" s="3">
        <v>88</v>
      </c>
      <c r="E1511" s="3">
        <v>11</v>
      </c>
      <c r="F1511" s="5">
        <v>71</v>
      </c>
    </row>
    <row r="1512" spans="1:6" hidden="1">
      <c r="A1512" s="3">
        <v>30</v>
      </c>
      <c r="B1512" s="3">
        <f>VLOOKUP(A1512, Haul!F:P,11,FALSE)</f>
        <v>13</v>
      </c>
      <c r="C1512" s="3">
        <v>1</v>
      </c>
      <c r="D1512" s="3">
        <v>1</v>
      </c>
      <c r="E1512" s="3">
        <v>41</v>
      </c>
      <c r="F1512" s="3">
        <v>116</v>
      </c>
    </row>
    <row r="1513" spans="1:6" hidden="1">
      <c r="A1513" s="3">
        <v>30</v>
      </c>
      <c r="B1513" s="3">
        <f>VLOOKUP(A1513, Haul!F:P,11,FALSE)</f>
        <v>13</v>
      </c>
      <c r="C1513" s="3">
        <v>1</v>
      </c>
      <c r="D1513" s="3">
        <v>2</v>
      </c>
      <c r="E1513" s="3">
        <v>41</v>
      </c>
      <c r="F1513" s="3">
        <v>156</v>
      </c>
    </row>
    <row r="1514" spans="1:6" hidden="1">
      <c r="A1514" s="3">
        <v>30</v>
      </c>
      <c r="B1514" s="3">
        <f>VLOOKUP(A1514, Haul!F:P,11,FALSE)</f>
        <v>13</v>
      </c>
      <c r="C1514" s="3">
        <v>1</v>
      </c>
      <c r="D1514" s="3">
        <v>3</v>
      </c>
      <c r="E1514" s="3">
        <v>41</v>
      </c>
      <c r="F1514" s="3">
        <v>80</v>
      </c>
    </row>
    <row r="1515" spans="1:6" hidden="1">
      <c r="A1515" s="3">
        <v>30</v>
      </c>
      <c r="B1515" s="3">
        <f>VLOOKUP(A1515, Haul!F:P,11,FALSE)</f>
        <v>13</v>
      </c>
      <c r="C1515" s="3">
        <v>1</v>
      </c>
      <c r="D1515" s="3">
        <v>4</v>
      </c>
      <c r="E1515" s="3">
        <v>41</v>
      </c>
      <c r="F1515" s="3">
        <v>107</v>
      </c>
    </row>
    <row r="1516" spans="1:6" hidden="1">
      <c r="A1516" s="3">
        <v>30</v>
      </c>
      <c r="B1516" s="3">
        <f>VLOOKUP(A1516, Haul!F:P,11,FALSE)</f>
        <v>13</v>
      </c>
      <c r="C1516" s="3">
        <v>1</v>
      </c>
      <c r="D1516" s="3">
        <v>5</v>
      </c>
      <c r="E1516" s="3">
        <v>41</v>
      </c>
      <c r="F1516" s="3">
        <v>108</v>
      </c>
    </row>
    <row r="1517" spans="1:6" hidden="1">
      <c r="A1517" s="3">
        <v>30</v>
      </c>
      <c r="B1517" s="3">
        <f>VLOOKUP(A1517, Haul!F:P,11,FALSE)</f>
        <v>13</v>
      </c>
      <c r="C1517" s="3">
        <v>1</v>
      </c>
      <c r="D1517" s="3">
        <v>6</v>
      </c>
      <c r="E1517" s="3">
        <v>41</v>
      </c>
      <c r="F1517" s="3">
        <v>94</v>
      </c>
    </row>
    <row r="1518" spans="1:6" hidden="1">
      <c r="A1518" s="3">
        <v>30</v>
      </c>
      <c r="B1518" s="3">
        <f>VLOOKUP(A1518, Haul!F:P,11,FALSE)</f>
        <v>13</v>
      </c>
      <c r="C1518" s="3">
        <v>1</v>
      </c>
      <c r="D1518" s="3">
        <v>7</v>
      </c>
      <c r="E1518" s="3">
        <v>41</v>
      </c>
      <c r="F1518" s="3">
        <v>84</v>
      </c>
    </row>
    <row r="1519" spans="1:6" hidden="1">
      <c r="A1519" s="3">
        <v>30</v>
      </c>
      <c r="B1519" s="3">
        <f>VLOOKUP(A1519, Haul!F:P,11,FALSE)</f>
        <v>13</v>
      </c>
      <c r="C1519" s="3">
        <v>1</v>
      </c>
      <c r="D1519" s="3">
        <v>8</v>
      </c>
      <c r="E1519" s="3">
        <v>41</v>
      </c>
      <c r="F1519" s="3">
        <v>152</v>
      </c>
    </row>
    <row r="1520" spans="1:6" hidden="1">
      <c r="A1520" s="3">
        <v>30</v>
      </c>
      <c r="B1520" s="3">
        <f>VLOOKUP(A1520, Haul!F:P,11,FALSE)</f>
        <v>13</v>
      </c>
      <c r="C1520" s="3">
        <v>1</v>
      </c>
      <c r="D1520" s="3">
        <v>9</v>
      </c>
      <c r="E1520" s="3">
        <v>41</v>
      </c>
      <c r="F1520" s="3">
        <v>60</v>
      </c>
    </row>
    <row r="1521" spans="1:6" hidden="1">
      <c r="A1521" s="3">
        <v>30</v>
      </c>
      <c r="B1521" s="3">
        <f>VLOOKUP(A1521, Haul!F:P,11,FALSE)</f>
        <v>13</v>
      </c>
      <c r="C1521" s="3">
        <v>1</v>
      </c>
      <c r="D1521" s="3">
        <v>10</v>
      </c>
      <c r="E1521" s="3">
        <v>41</v>
      </c>
      <c r="F1521" s="3">
        <v>66</v>
      </c>
    </row>
    <row r="1522" spans="1:6" hidden="1">
      <c r="A1522" s="3">
        <v>30</v>
      </c>
      <c r="B1522" s="3">
        <f>VLOOKUP(A1522, Haul!F:P,11,FALSE)</f>
        <v>13</v>
      </c>
      <c r="C1522" s="3">
        <v>1</v>
      </c>
      <c r="D1522" s="3">
        <v>11</v>
      </c>
      <c r="E1522" s="3">
        <v>41</v>
      </c>
      <c r="F1522" s="3">
        <v>62</v>
      </c>
    </row>
    <row r="1523" spans="1:6" hidden="1">
      <c r="A1523" s="3">
        <v>30</v>
      </c>
      <c r="B1523" s="3">
        <f>VLOOKUP(A1523, Haul!F:P,11,FALSE)</f>
        <v>13</v>
      </c>
      <c r="C1523" s="3">
        <v>1</v>
      </c>
      <c r="D1523" s="3">
        <v>12</v>
      </c>
      <c r="E1523" s="3">
        <v>41</v>
      </c>
      <c r="F1523" s="3">
        <v>40</v>
      </c>
    </row>
    <row r="1524" spans="1:6" hidden="1">
      <c r="A1524" s="3">
        <v>30</v>
      </c>
      <c r="B1524" s="3">
        <f>VLOOKUP(A1524, Haul!F:P,11,FALSE)</f>
        <v>13</v>
      </c>
      <c r="C1524" s="3">
        <v>1</v>
      </c>
      <c r="D1524" s="3">
        <v>13</v>
      </c>
      <c r="E1524" s="3">
        <v>41</v>
      </c>
      <c r="F1524" s="3">
        <v>82</v>
      </c>
    </row>
    <row r="1525" spans="1:6" hidden="1">
      <c r="A1525" s="3">
        <v>30</v>
      </c>
      <c r="B1525" s="3">
        <f>VLOOKUP(A1525, Haul!F:P,11,FALSE)</f>
        <v>13</v>
      </c>
      <c r="C1525" s="3">
        <v>1</v>
      </c>
      <c r="D1525" s="3">
        <v>14</v>
      </c>
      <c r="E1525" s="3">
        <v>41</v>
      </c>
      <c r="F1525" s="3">
        <v>66</v>
      </c>
    </row>
    <row r="1526" spans="1:6" hidden="1">
      <c r="A1526" s="3">
        <v>30</v>
      </c>
      <c r="B1526" s="3">
        <f>VLOOKUP(A1526, Haul!F:P,11,FALSE)</f>
        <v>13</v>
      </c>
      <c r="C1526" s="3">
        <v>1</v>
      </c>
      <c r="D1526" s="3">
        <v>1</v>
      </c>
      <c r="E1526" s="3">
        <v>42</v>
      </c>
      <c r="F1526" s="3">
        <v>112</v>
      </c>
    </row>
    <row r="1527" spans="1:6" hidden="1">
      <c r="A1527" s="3">
        <v>30</v>
      </c>
      <c r="B1527" s="3">
        <f>VLOOKUP(A1527, Haul!F:P,11,FALSE)</f>
        <v>13</v>
      </c>
      <c r="C1527" s="3">
        <v>1</v>
      </c>
      <c r="D1527" s="3">
        <v>2</v>
      </c>
      <c r="E1527" s="3">
        <v>42</v>
      </c>
      <c r="F1527" s="3">
        <v>107</v>
      </c>
    </row>
    <row r="1528" spans="1:6" hidden="1">
      <c r="A1528" s="3">
        <v>30</v>
      </c>
      <c r="B1528" s="3">
        <f>VLOOKUP(A1528, Haul!F:P,11,FALSE)</f>
        <v>13</v>
      </c>
      <c r="C1528" s="3">
        <v>1</v>
      </c>
      <c r="D1528" s="3">
        <v>3</v>
      </c>
      <c r="E1528" s="3">
        <v>42</v>
      </c>
      <c r="F1528" s="3">
        <v>107</v>
      </c>
    </row>
    <row r="1529" spans="1:6" hidden="1">
      <c r="A1529" s="3">
        <v>30</v>
      </c>
      <c r="B1529" s="3">
        <f>VLOOKUP(A1529, Haul!F:P,11,FALSE)</f>
        <v>13</v>
      </c>
      <c r="C1529" s="3">
        <v>1</v>
      </c>
      <c r="D1529" s="3">
        <v>4</v>
      </c>
      <c r="E1529" s="3">
        <v>42</v>
      </c>
      <c r="F1529" s="3">
        <v>75</v>
      </c>
    </row>
    <row r="1530" spans="1:6" hidden="1">
      <c r="A1530" s="3">
        <v>30</v>
      </c>
      <c r="B1530" s="3">
        <f>VLOOKUP(A1530, Haul!F:P,11,FALSE)</f>
        <v>13</v>
      </c>
      <c r="C1530" s="3">
        <v>1</v>
      </c>
      <c r="D1530" s="3">
        <v>5</v>
      </c>
      <c r="E1530" s="3">
        <v>42</v>
      </c>
      <c r="F1530" s="3">
        <v>80</v>
      </c>
    </row>
    <row r="1531" spans="1:6" hidden="1">
      <c r="A1531" s="3">
        <v>30</v>
      </c>
      <c r="B1531" s="3">
        <f>VLOOKUP(A1531, Haul!F:P,11,FALSE)</f>
        <v>13</v>
      </c>
      <c r="C1531" s="3">
        <v>1</v>
      </c>
      <c r="D1531" s="3">
        <v>6</v>
      </c>
      <c r="E1531" s="3">
        <v>42</v>
      </c>
      <c r="F1531" s="3">
        <v>64</v>
      </c>
    </row>
    <row r="1532" spans="1:6" hidden="1">
      <c r="A1532" s="3">
        <v>30</v>
      </c>
      <c r="B1532" s="3">
        <f>VLOOKUP(A1532, Haul!F:P,11,FALSE)</f>
        <v>13</v>
      </c>
      <c r="C1532" s="3">
        <v>1</v>
      </c>
      <c r="D1532" s="3">
        <v>7</v>
      </c>
      <c r="E1532" s="3">
        <v>42</v>
      </c>
      <c r="F1532" s="3">
        <v>64</v>
      </c>
    </row>
    <row r="1533" spans="1:6" hidden="1">
      <c r="A1533" s="3">
        <v>30</v>
      </c>
      <c r="B1533" s="3">
        <f>VLOOKUP(A1533, Haul!F:P,11,FALSE)</f>
        <v>13</v>
      </c>
      <c r="C1533" s="3">
        <v>1</v>
      </c>
      <c r="D1533" s="3">
        <v>8</v>
      </c>
      <c r="E1533" s="3">
        <v>42</v>
      </c>
      <c r="F1533" s="3">
        <v>37</v>
      </c>
    </row>
    <row r="1534" spans="1:6" hidden="1">
      <c r="A1534" s="3">
        <v>30</v>
      </c>
      <c r="B1534" s="3">
        <f>VLOOKUP(A1534, Haul!F:P,11,FALSE)</f>
        <v>13</v>
      </c>
      <c r="C1534" s="3">
        <v>1</v>
      </c>
      <c r="D1534" s="3">
        <v>9</v>
      </c>
      <c r="E1534" s="3">
        <v>42</v>
      </c>
      <c r="F1534" s="3">
        <v>58</v>
      </c>
    </row>
    <row r="1535" spans="1:6" hidden="1">
      <c r="A1535" s="3">
        <v>30</v>
      </c>
      <c r="B1535" s="3">
        <f>VLOOKUP(A1535, Haul!F:P,11,FALSE)</f>
        <v>13</v>
      </c>
      <c r="C1535" s="3">
        <v>1</v>
      </c>
      <c r="D1535" s="3">
        <v>10</v>
      </c>
      <c r="E1535" s="3">
        <v>42</v>
      </c>
      <c r="F1535" s="3">
        <v>79</v>
      </c>
    </row>
    <row r="1536" spans="1:6" hidden="1">
      <c r="A1536" s="3">
        <v>30</v>
      </c>
      <c r="B1536" s="3">
        <f>VLOOKUP(A1536, Haul!F:P,11,FALSE)</f>
        <v>13</v>
      </c>
      <c r="C1536" s="3">
        <v>1</v>
      </c>
      <c r="D1536" s="3">
        <v>11</v>
      </c>
      <c r="E1536" s="3">
        <v>42</v>
      </c>
      <c r="F1536" s="3">
        <v>114</v>
      </c>
    </row>
    <row r="1537" spans="1:6" hidden="1">
      <c r="A1537" s="3">
        <v>30</v>
      </c>
      <c r="B1537" s="3">
        <f>VLOOKUP(A1537, Haul!F:P,11,FALSE)</f>
        <v>13</v>
      </c>
      <c r="C1537" s="3">
        <v>1</v>
      </c>
      <c r="D1537" s="3">
        <v>12</v>
      </c>
      <c r="E1537" s="3">
        <v>42</v>
      </c>
      <c r="F1537" s="3">
        <v>117</v>
      </c>
    </row>
    <row r="1538" spans="1:6" hidden="1">
      <c r="A1538" s="3">
        <v>30</v>
      </c>
      <c r="B1538" s="3">
        <f>VLOOKUP(A1538, Haul!F:P,11,FALSE)</f>
        <v>13</v>
      </c>
      <c r="C1538" s="3">
        <v>1</v>
      </c>
      <c r="D1538" s="3">
        <v>13</v>
      </c>
      <c r="E1538" s="3">
        <v>42</v>
      </c>
      <c r="F1538" s="3">
        <v>86</v>
      </c>
    </row>
    <row r="1539" spans="1:6" hidden="1">
      <c r="A1539" s="3">
        <v>30</v>
      </c>
      <c r="B1539" s="3">
        <f>VLOOKUP(A1539, Haul!F:P,11,FALSE)</f>
        <v>13</v>
      </c>
      <c r="C1539" s="3">
        <v>1</v>
      </c>
      <c r="D1539" s="3">
        <v>14</v>
      </c>
      <c r="E1539" s="3">
        <v>42</v>
      </c>
      <c r="F1539" s="3">
        <v>40</v>
      </c>
    </row>
    <row r="1540" spans="1:6">
      <c r="A1540" s="3">
        <v>30</v>
      </c>
      <c r="B1540" s="3">
        <f>VLOOKUP(A1540, Haul!F:P,11,FALSE)</f>
        <v>13</v>
      </c>
      <c r="C1540" s="3">
        <v>1</v>
      </c>
      <c r="D1540" s="3">
        <v>1</v>
      </c>
      <c r="E1540" s="3">
        <v>12</v>
      </c>
      <c r="F1540" s="3">
        <v>64</v>
      </c>
    </row>
    <row r="1541" spans="1:6">
      <c r="A1541" s="3">
        <v>30</v>
      </c>
      <c r="B1541" s="3">
        <f>VLOOKUP(A1541, Haul!F:P,11,FALSE)</f>
        <v>13</v>
      </c>
      <c r="C1541" s="3">
        <v>1</v>
      </c>
      <c r="D1541" s="3">
        <v>2</v>
      </c>
      <c r="E1541" s="3">
        <v>12</v>
      </c>
      <c r="F1541" s="3">
        <v>69</v>
      </c>
    </row>
    <row r="1542" spans="1:6">
      <c r="A1542" s="3">
        <v>30</v>
      </c>
      <c r="B1542" s="3">
        <f>VLOOKUP(A1542, Haul!F:P,11,FALSE)</f>
        <v>13</v>
      </c>
      <c r="C1542" s="3">
        <v>1</v>
      </c>
      <c r="D1542" s="3">
        <v>3</v>
      </c>
      <c r="E1542" s="3">
        <v>12</v>
      </c>
      <c r="F1542" s="3">
        <v>70</v>
      </c>
    </row>
    <row r="1543" spans="1:6">
      <c r="A1543" s="3">
        <v>30</v>
      </c>
      <c r="B1543" s="3">
        <f>VLOOKUP(A1543, Haul!F:P,11,FALSE)</f>
        <v>13</v>
      </c>
      <c r="C1543" s="3">
        <v>1</v>
      </c>
      <c r="D1543" s="3">
        <v>4</v>
      </c>
      <c r="E1543" s="3">
        <v>12</v>
      </c>
      <c r="F1543" s="3">
        <v>51</v>
      </c>
    </row>
    <row r="1544" spans="1:6">
      <c r="A1544" s="3">
        <v>30</v>
      </c>
      <c r="B1544" s="3">
        <f>VLOOKUP(A1544, Haul!F:P,11,FALSE)</f>
        <v>13</v>
      </c>
      <c r="C1544" s="3">
        <v>1</v>
      </c>
      <c r="D1544" s="3">
        <v>5</v>
      </c>
      <c r="E1544" s="3">
        <v>12</v>
      </c>
      <c r="F1544" s="3">
        <v>41</v>
      </c>
    </row>
    <row r="1545" spans="1:6">
      <c r="A1545" s="3">
        <v>30</v>
      </c>
      <c r="B1545" s="3">
        <f>VLOOKUP(A1545, Haul!F:P,11,FALSE)</f>
        <v>13</v>
      </c>
      <c r="C1545" s="3">
        <v>1</v>
      </c>
      <c r="D1545" s="3">
        <v>6</v>
      </c>
      <c r="E1545" s="3">
        <v>12</v>
      </c>
      <c r="F1545" s="3">
        <v>46</v>
      </c>
    </row>
    <row r="1546" spans="1:6">
      <c r="A1546" s="3">
        <v>30</v>
      </c>
      <c r="B1546" s="3">
        <f>VLOOKUP(A1546, Haul!F:P,11,FALSE)</f>
        <v>13</v>
      </c>
      <c r="C1546" s="3">
        <v>1</v>
      </c>
      <c r="D1546" s="3">
        <v>7</v>
      </c>
      <c r="E1546" s="3">
        <v>12</v>
      </c>
      <c r="F1546" s="3">
        <v>52</v>
      </c>
    </row>
    <row r="1547" spans="1:6">
      <c r="A1547" s="3">
        <v>30</v>
      </c>
      <c r="B1547" s="3">
        <f>VLOOKUP(A1547, Haul!F:P,11,FALSE)</f>
        <v>13</v>
      </c>
      <c r="C1547" s="3">
        <v>1</v>
      </c>
      <c r="D1547" s="3">
        <v>8</v>
      </c>
      <c r="E1547" s="3">
        <v>12</v>
      </c>
      <c r="F1547" s="3">
        <v>43</v>
      </c>
    </row>
    <row r="1548" spans="1:6">
      <c r="A1548" s="3">
        <v>30</v>
      </c>
      <c r="B1548" s="3">
        <f>VLOOKUP(A1548, Haul!F:P,11,FALSE)</f>
        <v>13</v>
      </c>
      <c r="C1548" s="3">
        <v>1</v>
      </c>
      <c r="D1548" s="3">
        <v>9</v>
      </c>
      <c r="E1548" s="3">
        <v>12</v>
      </c>
      <c r="F1548" s="3">
        <v>48</v>
      </c>
    </row>
    <row r="1549" spans="1:6">
      <c r="A1549" s="3">
        <v>30</v>
      </c>
      <c r="B1549" s="3">
        <f>VLOOKUP(A1549, Haul!F:P,11,FALSE)</f>
        <v>13</v>
      </c>
      <c r="C1549" s="3">
        <v>1</v>
      </c>
      <c r="D1549" s="3">
        <v>10</v>
      </c>
      <c r="E1549" s="3">
        <v>12</v>
      </c>
      <c r="F1549" s="3">
        <v>41</v>
      </c>
    </row>
    <row r="1550" spans="1:6">
      <c r="A1550" s="3">
        <v>30</v>
      </c>
      <c r="B1550" s="3">
        <f>VLOOKUP(A1550, Haul!F:P,11,FALSE)</f>
        <v>13</v>
      </c>
      <c r="C1550" s="3">
        <v>1</v>
      </c>
      <c r="D1550" s="3">
        <v>11</v>
      </c>
      <c r="E1550" s="3">
        <v>12</v>
      </c>
      <c r="F1550" s="3">
        <v>41</v>
      </c>
    </row>
    <row r="1551" spans="1:6">
      <c r="A1551" s="3">
        <v>30</v>
      </c>
      <c r="B1551" s="3">
        <f>VLOOKUP(A1551, Haul!F:P,11,FALSE)</f>
        <v>13</v>
      </c>
      <c r="C1551" s="3">
        <v>1</v>
      </c>
      <c r="D1551" s="3">
        <v>1</v>
      </c>
      <c r="E1551" s="3">
        <v>11</v>
      </c>
      <c r="F1551" s="3">
        <v>110</v>
      </c>
    </row>
    <row r="1552" spans="1:6">
      <c r="A1552" s="3">
        <v>30</v>
      </c>
      <c r="B1552" s="3">
        <f>VLOOKUP(A1552, Haul!F:P,11,FALSE)</f>
        <v>13</v>
      </c>
      <c r="C1552" s="3">
        <v>1</v>
      </c>
      <c r="D1552" s="3">
        <v>2</v>
      </c>
      <c r="E1552" s="3">
        <v>11</v>
      </c>
      <c r="F1552" s="3">
        <v>55</v>
      </c>
    </row>
    <row r="1553" spans="1:6">
      <c r="A1553" s="3">
        <v>30</v>
      </c>
      <c r="B1553" s="3">
        <f>VLOOKUP(A1553, Haul!F:P,11,FALSE)</f>
        <v>13</v>
      </c>
      <c r="C1553" s="3">
        <v>1</v>
      </c>
      <c r="D1553" s="3">
        <v>3</v>
      </c>
      <c r="E1553" s="3">
        <v>11</v>
      </c>
      <c r="F1553" s="3">
        <v>39</v>
      </c>
    </row>
    <row r="1554" spans="1:6">
      <c r="A1554" s="3">
        <v>30</v>
      </c>
      <c r="B1554" s="3">
        <f>VLOOKUP(A1554, Haul!F:P,11,FALSE)</f>
        <v>13</v>
      </c>
      <c r="C1554" s="3">
        <v>1</v>
      </c>
      <c r="D1554" s="3">
        <v>4</v>
      </c>
      <c r="E1554" s="3">
        <v>11</v>
      </c>
      <c r="F1554" s="3">
        <v>44</v>
      </c>
    </row>
    <row r="1555" spans="1:6">
      <c r="A1555" s="3">
        <v>30</v>
      </c>
      <c r="B1555" s="3">
        <f>VLOOKUP(A1555, Haul!F:P,11,FALSE)</f>
        <v>13</v>
      </c>
      <c r="C1555" s="3">
        <v>1</v>
      </c>
      <c r="D1555" s="3">
        <v>5</v>
      </c>
      <c r="E1555" s="3">
        <v>11</v>
      </c>
      <c r="F1555" s="3">
        <v>38</v>
      </c>
    </row>
    <row r="1556" spans="1:6">
      <c r="A1556" s="3">
        <v>30</v>
      </c>
      <c r="B1556" s="3">
        <f>VLOOKUP(A1556, Haul!F:P,11,FALSE)</f>
        <v>13</v>
      </c>
      <c r="C1556" s="3">
        <v>1</v>
      </c>
      <c r="D1556" s="3">
        <v>6</v>
      </c>
      <c r="E1556" s="3">
        <v>11</v>
      </c>
      <c r="F1556" s="3">
        <v>41</v>
      </c>
    </row>
    <row r="1557" spans="1:6">
      <c r="A1557" s="3">
        <v>30</v>
      </c>
      <c r="B1557" s="3">
        <f>VLOOKUP(A1557, Haul!F:P,11,FALSE)</f>
        <v>13</v>
      </c>
      <c r="C1557" s="3">
        <v>1</v>
      </c>
      <c r="D1557" s="3">
        <v>7</v>
      </c>
      <c r="E1557" s="3">
        <v>11</v>
      </c>
      <c r="F1557" s="3">
        <v>51</v>
      </c>
    </row>
    <row r="1558" spans="1:6">
      <c r="A1558" s="3">
        <v>30</v>
      </c>
      <c r="B1558" s="3">
        <f>VLOOKUP(A1558, Haul!F:P,11,FALSE)</f>
        <v>13</v>
      </c>
      <c r="C1558" s="3">
        <v>1</v>
      </c>
      <c r="D1558" s="3">
        <v>8</v>
      </c>
      <c r="E1558" s="3">
        <v>11</v>
      </c>
      <c r="F1558" s="3">
        <v>47</v>
      </c>
    </row>
    <row r="1559" spans="1:6">
      <c r="A1559" s="3">
        <v>30</v>
      </c>
      <c r="B1559" s="3">
        <f>VLOOKUP(A1559, Haul!F:P,11,FALSE)</f>
        <v>13</v>
      </c>
      <c r="C1559" s="3">
        <v>1</v>
      </c>
      <c r="D1559" s="3">
        <v>9</v>
      </c>
      <c r="E1559" s="3">
        <v>11</v>
      </c>
      <c r="F1559" s="3">
        <v>39</v>
      </c>
    </row>
    <row r="1560" spans="1:6" hidden="1">
      <c r="A1560" s="3">
        <v>33</v>
      </c>
      <c r="B1560" s="3">
        <f>VLOOKUP(A1560, Haul!F:P,11,FALSE)</f>
        <v>15</v>
      </c>
      <c r="C1560" s="3">
        <v>1</v>
      </c>
      <c r="D1560" s="3">
        <v>1</v>
      </c>
      <c r="E1560" s="3">
        <v>41</v>
      </c>
      <c r="F1560" s="5">
        <v>45</v>
      </c>
    </row>
    <row r="1561" spans="1:6" hidden="1">
      <c r="A1561" s="3">
        <v>33</v>
      </c>
      <c r="B1561" s="3">
        <f>VLOOKUP(A1561, Haul!F:P,11,FALSE)</f>
        <v>15</v>
      </c>
      <c r="C1561" s="3">
        <v>1</v>
      </c>
      <c r="D1561" s="3">
        <v>2</v>
      </c>
      <c r="E1561" s="3">
        <v>41</v>
      </c>
      <c r="F1561" s="5">
        <v>43</v>
      </c>
    </row>
    <row r="1562" spans="1:6">
      <c r="A1562" s="3">
        <v>33</v>
      </c>
      <c r="B1562" s="3">
        <f>VLOOKUP(A1562, Haul!F:P,11,FALSE)</f>
        <v>15</v>
      </c>
      <c r="C1562" s="3">
        <v>1</v>
      </c>
      <c r="D1562" s="3">
        <v>1</v>
      </c>
      <c r="E1562" s="3">
        <v>12</v>
      </c>
      <c r="F1562" s="5">
        <v>76</v>
      </c>
    </row>
    <row r="1563" spans="1:6">
      <c r="A1563" s="3">
        <v>33</v>
      </c>
      <c r="B1563" s="3">
        <f>VLOOKUP(A1563, Haul!F:P,11,FALSE)</f>
        <v>15</v>
      </c>
      <c r="C1563" s="3">
        <v>1</v>
      </c>
      <c r="D1563" s="3">
        <v>2</v>
      </c>
      <c r="E1563" s="3">
        <v>12</v>
      </c>
      <c r="F1563" s="5">
        <v>50</v>
      </c>
    </row>
    <row r="1564" spans="1:6">
      <c r="A1564" s="3">
        <v>33</v>
      </c>
      <c r="B1564" s="3">
        <f>VLOOKUP(A1564, Haul!F:P,11,FALSE)</f>
        <v>15</v>
      </c>
      <c r="C1564" s="3">
        <v>1</v>
      </c>
      <c r="D1564" s="3">
        <v>3</v>
      </c>
      <c r="E1564" s="3">
        <v>12</v>
      </c>
      <c r="F1564" s="5">
        <v>29</v>
      </c>
    </row>
    <row r="1565" spans="1:6">
      <c r="A1565" s="3">
        <v>33</v>
      </c>
      <c r="B1565" s="3">
        <f>VLOOKUP(A1565, Haul!F:P,11,FALSE)</f>
        <v>15</v>
      </c>
      <c r="C1565" s="3">
        <v>1</v>
      </c>
      <c r="D1565" s="3">
        <v>1</v>
      </c>
      <c r="E1565" s="3">
        <v>11</v>
      </c>
      <c r="F1565" s="5">
        <v>96</v>
      </c>
    </row>
    <row r="1566" spans="1:6">
      <c r="A1566" s="3">
        <v>33</v>
      </c>
      <c r="B1566" s="3">
        <f>VLOOKUP(A1566, Haul!F:P,11,FALSE)</f>
        <v>15</v>
      </c>
      <c r="C1566" s="3">
        <v>1</v>
      </c>
      <c r="D1566" s="3">
        <v>2</v>
      </c>
      <c r="E1566" s="3">
        <v>11</v>
      </c>
      <c r="F1566" s="5">
        <v>83</v>
      </c>
    </row>
    <row r="1567" spans="1:6">
      <c r="A1567" s="3">
        <v>33</v>
      </c>
      <c r="B1567" s="3">
        <f>VLOOKUP(A1567, Haul!F:P,11,FALSE)</f>
        <v>15</v>
      </c>
      <c r="C1567" s="3">
        <v>1</v>
      </c>
      <c r="D1567" s="3">
        <v>3</v>
      </c>
      <c r="E1567" s="3">
        <v>11</v>
      </c>
      <c r="F1567" s="5">
        <v>103</v>
      </c>
    </row>
    <row r="1568" spans="1:6">
      <c r="A1568" s="3">
        <v>33</v>
      </c>
      <c r="B1568" s="3">
        <f>VLOOKUP(A1568, Haul!F:P,11,FALSE)</f>
        <v>15</v>
      </c>
      <c r="C1568" s="3">
        <v>1</v>
      </c>
      <c r="D1568" s="3">
        <v>4</v>
      </c>
      <c r="E1568" s="3">
        <v>11</v>
      </c>
      <c r="F1568" s="5">
        <v>78</v>
      </c>
    </row>
    <row r="1569" spans="1:6">
      <c r="A1569" s="3">
        <v>33</v>
      </c>
      <c r="B1569" s="3">
        <f>VLOOKUP(A1569, Haul!F:P,11,FALSE)</f>
        <v>15</v>
      </c>
      <c r="C1569" s="3">
        <v>1</v>
      </c>
      <c r="D1569" s="3">
        <v>5</v>
      </c>
      <c r="E1569" s="3">
        <v>11</v>
      </c>
      <c r="F1569" s="5">
        <v>84</v>
      </c>
    </row>
    <row r="1570" spans="1:6">
      <c r="A1570" s="3">
        <v>33</v>
      </c>
      <c r="B1570" s="3">
        <f>VLOOKUP(A1570, Haul!F:P,11,FALSE)</f>
        <v>15</v>
      </c>
      <c r="C1570" s="3">
        <v>1</v>
      </c>
      <c r="D1570" s="3">
        <v>6</v>
      </c>
      <c r="E1570" s="3">
        <v>11</v>
      </c>
      <c r="F1570" s="5">
        <v>98</v>
      </c>
    </row>
    <row r="1571" spans="1:6">
      <c r="A1571" s="3">
        <v>33</v>
      </c>
      <c r="B1571" s="3">
        <f>VLOOKUP(A1571, Haul!F:P,11,FALSE)</f>
        <v>15</v>
      </c>
      <c r="C1571" s="3">
        <v>1</v>
      </c>
      <c r="D1571" s="3">
        <v>7</v>
      </c>
      <c r="E1571" s="3">
        <v>11</v>
      </c>
      <c r="F1571" s="5">
        <v>75</v>
      </c>
    </row>
    <row r="1572" spans="1:6">
      <c r="A1572" s="3">
        <v>33</v>
      </c>
      <c r="B1572" s="3">
        <f>VLOOKUP(A1572, Haul!F:P,11,FALSE)</f>
        <v>15</v>
      </c>
      <c r="C1572" s="3">
        <v>1</v>
      </c>
      <c r="D1572" s="3">
        <v>8</v>
      </c>
      <c r="E1572" s="3">
        <v>11</v>
      </c>
      <c r="F1572" s="5">
        <v>76</v>
      </c>
    </row>
    <row r="1573" spans="1:6">
      <c r="A1573" s="3">
        <v>33</v>
      </c>
      <c r="B1573" s="3">
        <f>VLOOKUP(A1573, Haul!F:P,11,FALSE)</f>
        <v>15</v>
      </c>
      <c r="C1573" s="3">
        <v>1</v>
      </c>
      <c r="D1573" s="3">
        <v>9</v>
      </c>
      <c r="E1573" s="3">
        <v>11</v>
      </c>
      <c r="F1573" s="5">
        <v>75</v>
      </c>
    </row>
    <row r="1574" spans="1:6">
      <c r="A1574" s="3">
        <v>33</v>
      </c>
      <c r="B1574" s="3">
        <f>VLOOKUP(A1574, Haul!F:P,11,FALSE)</f>
        <v>15</v>
      </c>
      <c r="C1574" s="3">
        <v>1</v>
      </c>
      <c r="D1574" s="3">
        <v>10</v>
      </c>
      <c r="E1574" s="3">
        <v>11</v>
      </c>
      <c r="F1574" s="5">
        <v>54</v>
      </c>
    </row>
    <row r="1575" spans="1:6">
      <c r="A1575" s="3">
        <v>33</v>
      </c>
      <c r="B1575" s="3">
        <f>VLOOKUP(A1575, Haul!F:P,11,FALSE)</f>
        <v>15</v>
      </c>
      <c r="C1575" s="3">
        <v>1</v>
      </c>
      <c r="D1575" s="3">
        <v>11</v>
      </c>
      <c r="E1575" s="3">
        <v>11</v>
      </c>
      <c r="F1575" s="5">
        <v>76</v>
      </c>
    </row>
    <row r="1576" spans="1:6">
      <c r="A1576" s="3">
        <v>33</v>
      </c>
      <c r="B1576" s="3">
        <f>VLOOKUP(A1576, Haul!F:P,11,FALSE)</f>
        <v>15</v>
      </c>
      <c r="C1576" s="3">
        <v>1</v>
      </c>
      <c r="D1576" s="3">
        <v>12</v>
      </c>
      <c r="E1576" s="3">
        <v>11</v>
      </c>
      <c r="F1576" s="5">
        <v>74</v>
      </c>
    </row>
    <row r="1577" spans="1:6">
      <c r="A1577" s="3">
        <v>33</v>
      </c>
      <c r="B1577" s="3">
        <f>VLOOKUP(A1577, Haul!F:P,11,FALSE)</f>
        <v>15</v>
      </c>
      <c r="C1577" s="3">
        <v>1</v>
      </c>
      <c r="D1577" s="3">
        <v>13</v>
      </c>
      <c r="E1577" s="3">
        <v>11</v>
      </c>
      <c r="F1577" s="5">
        <v>121</v>
      </c>
    </row>
    <row r="1578" spans="1:6">
      <c r="A1578" s="3">
        <v>33</v>
      </c>
      <c r="B1578" s="3">
        <f>VLOOKUP(A1578, Haul!F:P,11,FALSE)</f>
        <v>15</v>
      </c>
      <c r="C1578" s="3">
        <v>1</v>
      </c>
      <c r="D1578" s="3">
        <v>14</v>
      </c>
      <c r="E1578" s="3">
        <v>11</v>
      </c>
      <c r="F1578" s="5">
        <v>96</v>
      </c>
    </row>
    <row r="1579" spans="1:6">
      <c r="A1579" s="3">
        <v>33</v>
      </c>
      <c r="B1579" s="3">
        <f>VLOOKUP(A1579, Haul!F:P,11,FALSE)</f>
        <v>15</v>
      </c>
      <c r="C1579" s="3">
        <v>1</v>
      </c>
      <c r="D1579" s="3">
        <v>15</v>
      </c>
      <c r="E1579" s="3">
        <v>11</v>
      </c>
      <c r="F1579" s="5">
        <v>105</v>
      </c>
    </row>
    <row r="1580" spans="1:6">
      <c r="A1580" s="3">
        <v>33</v>
      </c>
      <c r="B1580" s="3">
        <f>VLOOKUP(A1580, Haul!F:P,11,FALSE)</f>
        <v>15</v>
      </c>
      <c r="C1580" s="3">
        <v>1</v>
      </c>
      <c r="D1580" s="3">
        <v>16</v>
      </c>
      <c r="E1580" s="3">
        <v>11</v>
      </c>
      <c r="F1580" s="5">
        <v>34</v>
      </c>
    </row>
    <row r="1581" spans="1:6">
      <c r="A1581" s="3">
        <v>33</v>
      </c>
      <c r="B1581" s="3">
        <f>VLOOKUP(A1581, Haul!F:P,11,FALSE)</f>
        <v>15</v>
      </c>
      <c r="C1581" s="3">
        <v>1</v>
      </c>
      <c r="D1581" s="3">
        <v>17</v>
      </c>
      <c r="E1581" s="3">
        <v>11</v>
      </c>
      <c r="F1581" s="5">
        <v>74</v>
      </c>
    </row>
    <row r="1582" spans="1:6">
      <c r="A1582" s="3">
        <v>33</v>
      </c>
      <c r="B1582" s="3">
        <f>VLOOKUP(A1582, Haul!F:P,11,FALSE)</f>
        <v>15</v>
      </c>
      <c r="C1582" s="3">
        <v>1</v>
      </c>
      <c r="D1582" s="3">
        <v>18</v>
      </c>
      <c r="E1582" s="3">
        <v>11</v>
      </c>
      <c r="F1582" s="5">
        <v>41</v>
      </c>
    </row>
    <row r="1583" spans="1:6">
      <c r="A1583" s="3">
        <v>33</v>
      </c>
      <c r="B1583" s="3">
        <f>VLOOKUP(A1583, Haul!F:P,11,FALSE)</f>
        <v>15</v>
      </c>
      <c r="C1583" s="3">
        <v>1</v>
      </c>
      <c r="D1583" s="3">
        <v>19</v>
      </c>
      <c r="E1583" s="3">
        <v>11</v>
      </c>
      <c r="F1583" s="5">
        <v>86</v>
      </c>
    </row>
    <row r="1584" spans="1:6">
      <c r="A1584" s="3">
        <v>33</v>
      </c>
      <c r="B1584" s="3">
        <f>VLOOKUP(A1584, Haul!F:P,11,FALSE)</f>
        <v>15</v>
      </c>
      <c r="C1584" s="3">
        <v>1</v>
      </c>
      <c r="D1584" s="3">
        <v>20</v>
      </c>
      <c r="E1584" s="3">
        <v>11</v>
      </c>
      <c r="F1584" s="5">
        <v>73</v>
      </c>
    </row>
    <row r="1585" spans="1:6">
      <c r="A1585" s="3">
        <v>33</v>
      </c>
      <c r="B1585" s="3">
        <f>VLOOKUP(A1585, Haul!F:P,11,FALSE)</f>
        <v>15</v>
      </c>
      <c r="C1585" s="3">
        <v>1</v>
      </c>
      <c r="D1585" s="3">
        <v>21</v>
      </c>
      <c r="E1585" s="3">
        <v>11</v>
      </c>
      <c r="F1585" s="5">
        <v>89</v>
      </c>
    </row>
    <row r="1586" spans="1:6">
      <c r="A1586" s="3">
        <v>33</v>
      </c>
      <c r="B1586" s="3">
        <f>VLOOKUP(A1586, Haul!F:P,11,FALSE)</f>
        <v>15</v>
      </c>
      <c r="C1586" s="3">
        <v>1</v>
      </c>
      <c r="D1586" s="3">
        <v>22</v>
      </c>
      <c r="E1586" s="3">
        <v>11</v>
      </c>
      <c r="F1586" s="5">
        <v>32</v>
      </c>
    </row>
    <row r="1587" spans="1:6">
      <c r="A1587" s="3">
        <v>33</v>
      </c>
      <c r="B1587" s="3">
        <f>VLOOKUP(A1587, Haul!F:P,11,FALSE)</f>
        <v>15</v>
      </c>
      <c r="C1587" s="3">
        <v>1</v>
      </c>
      <c r="D1587" s="3">
        <v>23</v>
      </c>
      <c r="E1587" s="3">
        <v>11</v>
      </c>
      <c r="F1587" s="5">
        <v>37</v>
      </c>
    </row>
    <row r="1588" spans="1:6">
      <c r="A1588" s="3">
        <v>33</v>
      </c>
      <c r="B1588" s="3">
        <f>VLOOKUP(A1588, Haul!F:P,11,FALSE)</f>
        <v>15</v>
      </c>
      <c r="C1588" s="3">
        <v>1</v>
      </c>
      <c r="D1588" s="3">
        <v>24</v>
      </c>
      <c r="E1588" s="3">
        <v>11</v>
      </c>
      <c r="F1588" s="5">
        <v>80</v>
      </c>
    </row>
    <row r="1589" spans="1:6" hidden="1">
      <c r="A1589" s="3">
        <v>34</v>
      </c>
      <c r="B1589" s="3">
        <f>VLOOKUP(A1589, Haul!F:P,11,FALSE)</f>
        <v>12</v>
      </c>
      <c r="C1589" s="3">
        <v>1</v>
      </c>
      <c r="D1589" s="3">
        <v>1</v>
      </c>
      <c r="E1589" s="3">
        <v>61</v>
      </c>
      <c r="F1589" s="5">
        <v>62</v>
      </c>
    </row>
    <row r="1590" spans="1:6" hidden="1">
      <c r="A1590" s="3">
        <v>35</v>
      </c>
      <c r="B1590" s="3">
        <f>VLOOKUP(A1590, Haul!F:P,11,FALSE)</f>
        <v>13</v>
      </c>
      <c r="C1590" s="3">
        <v>1</v>
      </c>
      <c r="D1590" s="3">
        <v>1</v>
      </c>
      <c r="E1590" s="3">
        <v>62</v>
      </c>
      <c r="F1590" s="5">
        <v>106</v>
      </c>
    </row>
    <row r="1591" spans="1:6" hidden="1">
      <c r="A1591" s="3">
        <v>35</v>
      </c>
      <c r="B1591" s="3">
        <f>VLOOKUP(A1591, Haul!F:P,11,FALSE)</f>
        <v>13</v>
      </c>
      <c r="C1591" s="3">
        <v>1</v>
      </c>
      <c r="D1591" s="3">
        <v>1</v>
      </c>
      <c r="E1591" s="3">
        <v>41</v>
      </c>
      <c r="F1591" s="5">
        <v>127</v>
      </c>
    </row>
    <row r="1592" spans="1:6" hidden="1">
      <c r="A1592" s="3">
        <v>35</v>
      </c>
      <c r="B1592" s="3">
        <f>VLOOKUP(A1592, Haul!F:P,11,FALSE)</f>
        <v>13</v>
      </c>
      <c r="C1592" s="3">
        <v>1</v>
      </c>
      <c r="D1592" s="3">
        <v>2</v>
      </c>
      <c r="E1592" s="3">
        <v>41</v>
      </c>
      <c r="F1592" s="5">
        <v>139</v>
      </c>
    </row>
    <row r="1593" spans="1:6" hidden="1">
      <c r="A1593" s="3">
        <v>35</v>
      </c>
      <c r="B1593" s="3">
        <f>VLOOKUP(A1593, Haul!F:P,11,FALSE)</f>
        <v>13</v>
      </c>
      <c r="C1593" s="3">
        <v>1</v>
      </c>
      <c r="D1593" s="3">
        <v>3</v>
      </c>
      <c r="E1593" s="3">
        <v>41</v>
      </c>
      <c r="F1593" s="5">
        <v>150</v>
      </c>
    </row>
    <row r="1594" spans="1:6" hidden="1">
      <c r="A1594" s="3">
        <v>35</v>
      </c>
      <c r="B1594" s="3">
        <f>VLOOKUP(A1594, Haul!F:P,11,FALSE)</f>
        <v>13</v>
      </c>
      <c r="C1594" s="3">
        <v>1</v>
      </c>
      <c r="D1594" s="3">
        <v>4</v>
      </c>
      <c r="E1594" s="3">
        <v>41</v>
      </c>
      <c r="F1594" s="5">
        <v>135</v>
      </c>
    </row>
    <row r="1595" spans="1:6" hidden="1">
      <c r="A1595" s="3">
        <v>35</v>
      </c>
      <c r="B1595" s="3">
        <f>VLOOKUP(A1595, Haul!F:P,11,FALSE)</f>
        <v>13</v>
      </c>
      <c r="C1595" s="3">
        <v>1</v>
      </c>
      <c r="D1595" s="3">
        <v>5</v>
      </c>
      <c r="E1595" s="3">
        <v>41</v>
      </c>
      <c r="F1595" s="5">
        <v>111</v>
      </c>
    </row>
    <row r="1596" spans="1:6" hidden="1">
      <c r="A1596" s="3">
        <v>35</v>
      </c>
      <c r="B1596" s="3">
        <f>VLOOKUP(A1596, Haul!F:P,11,FALSE)</f>
        <v>13</v>
      </c>
      <c r="C1596" s="3">
        <v>1</v>
      </c>
      <c r="D1596" s="3">
        <v>6</v>
      </c>
      <c r="E1596" s="3">
        <v>41</v>
      </c>
      <c r="F1596" s="5">
        <v>105</v>
      </c>
    </row>
    <row r="1597" spans="1:6" hidden="1">
      <c r="A1597" s="3">
        <v>35</v>
      </c>
      <c r="B1597" s="3">
        <f>VLOOKUP(A1597, Haul!F:P,11,FALSE)</f>
        <v>13</v>
      </c>
      <c r="C1597" s="3">
        <v>1</v>
      </c>
      <c r="D1597" s="3">
        <v>7</v>
      </c>
      <c r="E1597" s="3">
        <v>41</v>
      </c>
      <c r="F1597" s="5">
        <v>153</v>
      </c>
    </row>
    <row r="1598" spans="1:6" hidden="1">
      <c r="A1598" s="3">
        <v>35</v>
      </c>
      <c r="B1598" s="3">
        <f>VLOOKUP(A1598, Haul!F:P,11,FALSE)</f>
        <v>13</v>
      </c>
      <c r="C1598" s="3">
        <v>1</v>
      </c>
      <c r="D1598" s="3">
        <v>8</v>
      </c>
      <c r="E1598" s="3">
        <v>41</v>
      </c>
      <c r="F1598" s="5">
        <v>136</v>
      </c>
    </row>
    <row r="1599" spans="1:6" hidden="1">
      <c r="A1599" s="3">
        <v>35</v>
      </c>
      <c r="B1599" s="3">
        <f>VLOOKUP(A1599, Haul!F:P,11,FALSE)</f>
        <v>13</v>
      </c>
      <c r="C1599" s="3">
        <v>1</v>
      </c>
      <c r="D1599" s="3">
        <v>9</v>
      </c>
      <c r="E1599" s="3">
        <v>41</v>
      </c>
      <c r="F1599" s="5">
        <v>162</v>
      </c>
    </row>
    <row r="1600" spans="1:6">
      <c r="A1600" s="3">
        <v>36</v>
      </c>
      <c r="B1600" s="3">
        <f>VLOOKUP(A1600, Haul!F:P,11,FALSE)</f>
        <v>14</v>
      </c>
      <c r="C1600" s="3">
        <v>1</v>
      </c>
      <c r="D1600" s="3">
        <v>1</v>
      </c>
      <c r="E1600" s="3">
        <v>11</v>
      </c>
      <c r="F1600" s="5">
        <v>40</v>
      </c>
    </row>
    <row r="1601" spans="1:6">
      <c r="A1601" s="3">
        <v>36</v>
      </c>
      <c r="B1601" s="3">
        <f>VLOOKUP(A1601, Haul!F:P,11,FALSE)</f>
        <v>14</v>
      </c>
      <c r="C1601" s="3">
        <v>1</v>
      </c>
      <c r="D1601" s="3">
        <v>2</v>
      </c>
      <c r="E1601" s="3">
        <v>11</v>
      </c>
      <c r="F1601" s="5">
        <v>38</v>
      </c>
    </row>
    <row r="1602" spans="1:6">
      <c r="A1602" s="3">
        <v>36</v>
      </c>
      <c r="B1602" s="3">
        <f>VLOOKUP(A1602, Haul!F:P,11,FALSE)</f>
        <v>14</v>
      </c>
      <c r="C1602" s="3">
        <v>1</v>
      </c>
      <c r="D1602" s="3">
        <v>3</v>
      </c>
      <c r="E1602" s="3">
        <v>11</v>
      </c>
      <c r="F1602" s="5">
        <v>44</v>
      </c>
    </row>
    <row r="1603" spans="1:6">
      <c r="A1603" s="3">
        <v>36</v>
      </c>
      <c r="B1603" s="3">
        <f>VLOOKUP(A1603, Haul!F:P,11,FALSE)</f>
        <v>14</v>
      </c>
      <c r="C1603" s="3">
        <v>1</v>
      </c>
      <c r="D1603" s="3">
        <v>4</v>
      </c>
      <c r="E1603" s="3">
        <v>11</v>
      </c>
      <c r="F1603" s="5">
        <v>119</v>
      </c>
    </row>
    <row r="1604" spans="1:6">
      <c r="A1604" s="3">
        <v>36</v>
      </c>
      <c r="B1604" s="3">
        <f>VLOOKUP(A1604, Haul!F:P,11,FALSE)</f>
        <v>14</v>
      </c>
      <c r="C1604" s="3">
        <v>1</v>
      </c>
      <c r="D1604" s="3">
        <v>5</v>
      </c>
      <c r="E1604" s="3">
        <v>11</v>
      </c>
      <c r="F1604" s="5">
        <v>45</v>
      </c>
    </row>
    <row r="1605" spans="1:6">
      <c r="A1605" s="3">
        <v>36</v>
      </c>
      <c r="B1605" s="3">
        <f>VLOOKUP(A1605, Haul!F:P,11,FALSE)</f>
        <v>14</v>
      </c>
      <c r="C1605" s="3">
        <v>1</v>
      </c>
      <c r="D1605" s="3">
        <v>6</v>
      </c>
      <c r="E1605" s="3">
        <v>11</v>
      </c>
      <c r="F1605" s="5">
        <v>45</v>
      </c>
    </row>
    <row r="1606" spans="1:6">
      <c r="A1606" s="3">
        <v>36</v>
      </c>
      <c r="B1606" s="3">
        <f>VLOOKUP(A1606, Haul!F:P,11,FALSE)</f>
        <v>14</v>
      </c>
      <c r="C1606" s="3">
        <v>1</v>
      </c>
      <c r="D1606" s="3">
        <v>7</v>
      </c>
      <c r="E1606" s="3">
        <v>11</v>
      </c>
      <c r="F1606" s="5">
        <v>56</v>
      </c>
    </row>
    <row r="1607" spans="1:6">
      <c r="A1607" s="3">
        <v>36</v>
      </c>
      <c r="B1607" s="3">
        <f>VLOOKUP(A1607, Haul!F:P,11,FALSE)</f>
        <v>14</v>
      </c>
      <c r="C1607" s="3">
        <v>1</v>
      </c>
      <c r="D1607" s="3">
        <v>8</v>
      </c>
      <c r="E1607" s="3">
        <v>11</v>
      </c>
      <c r="F1607" s="5">
        <v>83</v>
      </c>
    </row>
    <row r="1608" spans="1:6">
      <c r="A1608" s="3">
        <v>36</v>
      </c>
      <c r="B1608" s="3">
        <f>VLOOKUP(A1608, Haul!F:P,11,FALSE)</f>
        <v>14</v>
      </c>
      <c r="C1608" s="3">
        <v>1</v>
      </c>
      <c r="D1608" s="3">
        <v>9</v>
      </c>
      <c r="E1608" s="3">
        <v>11</v>
      </c>
      <c r="F1608" s="5">
        <v>42</v>
      </c>
    </row>
    <row r="1609" spans="1:6">
      <c r="A1609" s="3">
        <v>36</v>
      </c>
      <c r="B1609" s="3">
        <f>VLOOKUP(A1609, Haul!F:P,11,FALSE)</f>
        <v>14</v>
      </c>
      <c r="C1609" s="3">
        <v>1</v>
      </c>
      <c r="D1609" s="3">
        <v>10</v>
      </c>
      <c r="E1609" s="3">
        <v>11</v>
      </c>
      <c r="F1609" s="5">
        <v>65</v>
      </c>
    </row>
    <row r="1610" spans="1:6">
      <c r="A1610" s="3">
        <v>36</v>
      </c>
      <c r="B1610" s="3">
        <f>VLOOKUP(A1610, Haul!F:P,11,FALSE)</f>
        <v>14</v>
      </c>
      <c r="C1610" s="3">
        <v>1</v>
      </c>
      <c r="D1610" s="3">
        <v>11</v>
      </c>
      <c r="E1610" s="3">
        <v>11</v>
      </c>
      <c r="F1610" s="5">
        <v>40</v>
      </c>
    </row>
    <row r="1611" spans="1:6">
      <c r="A1611" s="3">
        <v>36</v>
      </c>
      <c r="B1611" s="3">
        <f>VLOOKUP(A1611, Haul!F:P,11,FALSE)</f>
        <v>14</v>
      </c>
      <c r="C1611" s="3">
        <v>1</v>
      </c>
      <c r="D1611" s="3">
        <v>12</v>
      </c>
      <c r="E1611" s="3">
        <v>11</v>
      </c>
      <c r="F1611" s="5">
        <v>54</v>
      </c>
    </row>
    <row r="1612" spans="1:6">
      <c r="A1612" s="3">
        <v>36</v>
      </c>
      <c r="B1612" s="3">
        <f>VLOOKUP(A1612, Haul!F:P,11,FALSE)</f>
        <v>14</v>
      </c>
      <c r="C1612" s="3">
        <v>1</v>
      </c>
      <c r="D1612" s="3">
        <v>13</v>
      </c>
      <c r="E1612" s="3">
        <v>11</v>
      </c>
      <c r="F1612" s="5">
        <v>42</v>
      </c>
    </row>
    <row r="1613" spans="1:6">
      <c r="A1613" s="3">
        <v>36</v>
      </c>
      <c r="B1613" s="3">
        <f>VLOOKUP(A1613, Haul!F:P,11,FALSE)</f>
        <v>14</v>
      </c>
      <c r="C1613" s="3">
        <v>1</v>
      </c>
      <c r="D1613" s="3">
        <v>14</v>
      </c>
      <c r="E1613" s="3">
        <v>11</v>
      </c>
      <c r="F1613" s="5">
        <v>49</v>
      </c>
    </row>
    <row r="1614" spans="1:6">
      <c r="A1614" s="3">
        <v>36</v>
      </c>
      <c r="B1614" s="3">
        <f>VLOOKUP(A1614, Haul!F:P,11,FALSE)</f>
        <v>14</v>
      </c>
      <c r="C1614" s="3">
        <v>1</v>
      </c>
      <c r="D1614" s="3">
        <v>15</v>
      </c>
      <c r="E1614" s="3">
        <v>11</v>
      </c>
      <c r="F1614" s="5">
        <v>41</v>
      </c>
    </row>
    <row r="1615" spans="1:6">
      <c r="A1615" s="3">
        <v>36</v>
      </c>
      <c r="B1615" s="3">
        <f>VLOOKUP(A1615, Haul!F:P,11,FALSE)</f>
        <v>14</v>
      </c>
      <c r="C1615" s="3">
        <v>1</v>
      </c>
      <c r="D1615" s="3">
        <v>16</v>
      </c>
      <c r="E1615" s="3">
        <v>11</v>
      </c>
      <c r="F1615" s="5">
        <v>105</v>
      </c>
    </row>
    <row r="1616" spans="1:6">
      <c r="A1616" s="3">
        <v>36</v>
      </c>
      <c r="B1616" s="3">
        <f>VLOOKUP(A1616, Haul!F:P,11,FALSE)</f>
        <v>14</v>
      </c>
      <c r="C1616" s="3">
        <v>1</v>
      </c>
      <c r="D1616" s="3">
        <v>17</v>
      </c>
      <c r="E1616" s="3">
        <v>11</v>
      </c>
      <c r="F1616" s="5">
        <v>61</v>
      </c>
    </row>
    <row r="1617" spans="1:6">
      <c r="A1617" s="3">
        <v>36</v>
      </c>
      <c r="B1617" s="3">
        <f>VLOOKUP(A1617, Haul!F:P,11,FALSE)</f>
        <v>14</v>
      </c>
      <c r="C1617" s="3">
        <v>1</v>
      </c>
      <c r="D1617" s="3">
        <v>18</v>
      </c>
      <c r="E1617" s="3">
        <v>11</v>
      </c>
      <c r="F1617" s="5">
        <v>45</v>
      </c>
    </row>
    <row r="1618" spans="1:6">
      <c r="A1618" s="3">
        <v>36</v>
      </c>
      <c r="B1618" s="3">
        <f>VLOOKUP(A1618, Haul!F:P,11,FALSE)</f>
        <v>14</v>
      </c>
      <c r="C1618" s="3">
        <v>1</v>
      </c>
      <c r="D1618" s="3">
        <v>19</v>
      </c>
      <c r="E1618" s="3">
        <v>11</v>
      </c>
      <c r="F1618" s="5">
        <v>48</v>
      </c>
    </row>
    <row r="1619" spans="1:6">
      <c r="A1619" s="3">
        <v>36</v>
      </c>
      <c r="B1619" s="3">
        <f>VLOOKUP(A1619, Haul!F:P,11,FALSE)</f>
        <v>14</v>
      </c>
      <c r="C1619" s="3">
        <v>1</v>
      </c>
      <c r="D1619" s="3">
        <v>20</v>
      </c>
      <c r="E1619" s="3">
        <v>11</v>
      </c>
      <c r="F1619" s="5">
        <v>110</v>
      </c>
    </row>
    <row r="1620" spans="1:6">
      <c r="A1620" s="3">
        <v>36</v>
      </c>
      <c r="B1620" s="3">
        <f>VLOOKUP(A1620, Haul!F:P,11,FALSE)</f>
        <v>14</v>
      </c>
      <c r="C1620" s="3">
        <v>1</v>
      </c>
      <c r="D1620" s="3">
        <v>21</v>
      </c>
      <c r="E1620" s="3">
        <v>11</v>
      </c>
      <c r="F1620" s="5">
        <v>42</v>
      </c>
    </row>
    <row r="1621" spans="1:6">
      <c r="A1621" s="3">
        <v>36</v>
      </c>
      <c r="B1621" s="3">
        <f>VLOOKUP(A1621, Haul!F:P,11,FALSE)</f>
        <v>14</v>
      </c>
      <c r="C1621" s="3">
        <v>1</v>
      </c>
      <c r="D1621" s="3">
        <v>22</v>
      </c>
      <c r="E1621" s="3">
        <v>11</v>
      </c>
      <c r="F1621" s="5">
        <v>46</v>
      </c>
    </row>
    <row r="1622" spans="1:6">
      <c r="A1622" s="3">
        <v>36</v>
      </c>
      <c r="B1622" s="3">
        <f>VLOOKUP(A1622, Haul!F:P,11,FALSE)</f>
        <v>14</v>
      </c>
      <c r="C1622" s="3">
        <v>1</v>
      </c>
      <c r="D1622" s="3">
        <v>23</v>
      </c>
      <c r="E1622" s="3">
        <v>11</v>
      </c>
      <c r="F1622" s="5">
        <v>46</v>
      </c>
    </row>
    <row r="1623" spans="1:6">
      <c r="A1623" s="3">
        <v>36</v>
      </c>
      <c r="B1623" s="3">
        <f>VLOOKUP(A1623, Haul!F:P,11,FALSE)</f>
        <v>14</v>
      </c>
      <c r="C1623" s="3">
        <v>1</v>
      </c>
      <c r="D1623" s="3">
        <v>24</v>
      </c>
      <c r="E1623" s="3">
        <v>11</v>
      </c>
      <c r="F1623" s="5">
        <v>85</v>
      </c>
    </row>
    <row r="1624" spans="1:6">
      <c r="A1624" s="3">
        <v>36</v>
      </c>
      <c r="B1624" s="3">
        <f>VLOOKUP(A1624, Haul!F:P,11,FALSE)</f>
        <v>14</v>
      </c>
      <c r="C1624" s="3">
        <v>1</v>
      </c>
      <c r="D1624" s="3">
        <v>25</v>
      </c>
      <c r="E1624" s="3">
        <v>11</v>
      </c>
      <c r="F1624" s="5">
        <v>41</v>
      </c>
    </row>
    <row r="1625" spans="1:6">
      <c r="A1625" s="3">
        <v>36</v>
      </c>
      <c r="B1625" s="3">
        <f>VLOOKUP(A1625, Haul!F:P,11,FALSE)</f>
        <v>14</v>
      </c>
      <c r="C1625" s="3">
        <v>1</v>
      </c>
      <c r="D1625" s="3">
        <v>26</v>
      </c>
      <c r="E1625" s="3">
        <v>11</v>
      </c>
      <c r="F1625" s="5">
        <v>42</v>
      </c>
    </row>
    <row r="1626" spans="1:6">
      <c r="A1626" s="3">
        <v>36</v>
      </c>
      <c r="B1626" s="3">
        <f>VLOOKUP(A1626, Haul!F:P,11,FALSE)</f>
        <v>14</v>
      </c>
      <c r="C1626" s="3">
        <v>1</v>
      </c>
      <c r="D1626" s="3">
        <v>27</v>
      </c>
      <c r="E1626" s="3">
        <v>11</v>
      </c>
      <c r="F1626" s="5">
        <v>47</v>
      </c>
    </row>
    <row r="1627" spans="1:6">
      <c r="A1627" s="3">
        <v>36</v>
      </c>
      <c r="B1627" s="3">
        <f>VLOOKUP(A1627, Haul!F:P,11,FALSE)</f>
        <v>14</v>
      </c>
      <c r="C1627" s="3">
        <v>1</v>
      </c>
      <c r="D1627" s="3">
        <v>28</v>
      </c>
      <c r="E1627" s="3">
        <v>11</v>
      </c>
      <c r="F1627" s="5">
        <v>87</v>
      </c>
    </row>
    <row r="1628" spans="1:6">
      <c r="A1628" s="3">
        <v>36</v>
      </c>
      <c r="B1628" s="3">
        <f>VLOOKUP(A1628, Haul!F:P,11,FALSE)</f>
        <v>14</v>
      </c>
      <c r="C1628" s="3">
        <v>1</v>
      </c>
      <c r="D1628" s="3">
        <v>29</v>
      </c>
      <c r="E1628" s="3">
        <v>11</v>
      </c>
      <c r="F1628" s="5">
        <v>47</v>
      </c>
    </row>
    <row r="1629" spans="1:6">
      <c r="A1629" s="3">
        <v>36</v>
      </c>
      <c r="B1629" s="3">
        <f>VLOOKUP(A1629, Haul!F:P,11,FALSE)</f>
        <v>14</v>
      </c>
      <c r="C1629" s="3">
        <v>1</v>
      </c>
      <c r="D1629" s="3">
        <v>30</v>
      </c>
      <c r="E1629" s="3">
        <v>11</v>
      </c>
      <c r="F1629" s="5">
        <v>51</v>
      </c>
    </row>
    <row r="1630" spans="1:6">
      <c r="A1630" s="3">
        <v>36</v>
      </c>
      <c r="B1630" s="3">
        <f>VLOOKUP(A1630, Haul!F:P,11,FALSE)</f>
        <v>14</v>
      </c>
      <c r="C1630" s="3">
        <v>1</v>
      </c>
      <c r="D1630" s="3">
        <v>31</v>
      </c>
      <c r="E1630" s="3">
        <v>11</v>
      </c>
      <c r="F1630" s="5">
        <v>40</v>
      </c>
    </row>
    <row r="1631" spans="1:6">
      <c r="A1631" s="3">
        <v>36</v>
      </c>
      <c r="B1631" s="3">
        <f>VLOOKUP(A1631, Haul!F:P,11,FALSE)</f>
        <v>14</v>
      </c>
      <c r="C1631" s="3">
        <v>1</v>
      </c>
      <c r="D1631" s="3">
        <v>32</v>
      </c>
      <c r="E1631" s="3">
        <v>11</v>
      </c>
      <c r="F1631" s="5">
        <v>39</v>
      </c>
    </row>
    <row r="1632" spans="1:6">
      <c r="A1632" s="3">
        <v>36</v>
      </c>
      <c r="B1632" s="3">
        <f>VLOOKUP(A1632, Haul!F:P,11,FALSE)</f>
        <v>14</v>
      </c>
      <c r="C1632" s="3">
        <v>1</v>
      </c>
      <c r="D1632" s="3">
        <v>33</v>
      </c>
      <c r="E1632" s="3">
        <v>11</v>
      </c>
      <c r="F1632" s="5">
        <v>99</v>
      </c>
    </row>
    <row r="1633" spans="1:6">
      <c r="A1633" s="3">
        <v>36</v>
      </c>
      <c r="B1633" s="3">
        <f>VLOOKUP(A1633, Haul!F:P,11,FALSE)</f>
        <v>14</v>
      </c>
      <c r="C1633" s="3">
        <v>1</v>
      </c>
      <c r="D1633" s="3">
        <v>34</v>
      </c>
      <c r="E1633" s="3">
        <v>11</v>
      </c>
      <c r="F1633" s="5">
        <v>68</v>
      </c>
    </row>
    <row r="1634" spans="1:6">
      <c r="A1634" s="3">
        <v>36</v>
      </c>
      <c r="B1634" s="3">
        <f>VLOOKUP(A1634, Haul!F:P,11,FALSE)</f>
        <v>14</v>
      </c>
      <c r="C1634" s="3">
        <v>1</v>
      </c>
      <c r="D1634" s="3">
        <v>35</v>
      </c>
      <c r="E1634" s="3">
        <v>11</v>
      </c>
      <c r="F1634" s="5">
        <v>38</v>
      </c>
    </row>
    <row r="1635" spans="1:6">
      <c r="A1635" s="3">
        <v>36</v>
      </c>
      <c r="B1635" s="3">
        <f>VLOOKUP(A1635, Haul!F:P,11,FALSE)</f>
        <v>14</v>
      </c>
      <c r="C1635" s="3">
        <v>1</v>
      </c>
      <c r="D1635" s="3">
        <v>36</v>
      </c>
      <c r="E1635" s="3">
        <v>11</v>
      </c>
      <c r="F1635" s="5">
        <v>45</v>
      </c>
    </row>
    <row r="1636" spans="1:6">
      <c r="A1636" s="3">
        <v>36</v>
      </c>
      <c r="B1636" s="3">
        <f>VLOOKUP(A1636, Haul!F:P,11,FALSE)</f>
        <v>14</v>
      </c>
      <c r="C1636" s="3">
        <v>1</v>
      </c>
      <c r="D1636" s="3">
        <v>37</v>
      </c>
      <c r="E1636" s="3">
        <v>11</v>
      </c>
      <c r="F1636" s="5">
        <v>59</v>
      </c>
    </row>
    <row r="1637" spans="1:6">
      <c r="A1637" s="3">
        <v>36</v>
      </c>
      <c r="B1637" s="3">
        <f>VLOOKUP(A1637, Haul!F:P,11,FALSE)</f>
        <v>14</v>
      </c>
      <c r="C1637" s="3">
        <v>1</v>
      </c>
      <c r="D1637" s="3">
        <v>38</v>
      </c>
      <c r="E1637" s="3">
        <v>11</v>
      </c>
      <c r="F1637" s="5">
        <v>75</v>
      </c>
    </row>
    <row r="1638" spans="1:6">
      <c r="A1638" s="3">
        <v>36</v>
      </c>
      <c r="B1638" s="3">
        <f>VLOOKUP(A1638, Haul!F:P,11,FALSE)</f>
        <v>14</v>
      </c>
      <c r="C1638" s="3">
        <v>1</v>
      </c>
      <c r="D1638" s="3">
        <v>39</v>
      </c>
      <c r="E1638" s="3">
        <v>11</v>
      </c>
      <c r="F1638" s="5">
        <v>61</v>
      </c>
    </row>
    <row r="1639" spans="1:6">
      <c r="A1639" s="3">
        <v>36</v>
      </c>
      <c r="B1639" s="3">
        <f>VLOOKUP(A1639, Haul!F:P,11,FALSE)</f>
        <v>14</v>
      </c>
      <c r="C1639" s="3">
        <v>1</v>
      </c>
      <c r="D1639" s="3">
        <v>40</v>
      </c>
      <c r="E1639" s="3">
        <v>11</v>
      </c>
      <c r="F1639" s="5">
        <v>87</v>
      </c>
    </row>
    <row r="1640" spans="1:6">
      <c r="A1640" s="3">
        <v>36</v>
      </c>
      <c r="B1640" s="3">
        <f>VLOOKUP(A1640, Haul!F:P,11,FALSE)</f>
        <v>14</v>
      </c>
      <c r="C1640" s="3">
        <v>1</v>
      </c>
      <c r="D1640" s="3">
        <v>41</v>
      </c>
      <c r="E1640" s="3">
        <v>11</v>
      </c>
      <c r="F1640" s="5">
        <v>43</v>
      </c>
    </row>
    <row r="1641" spans="1:6">
      <c r="A1641" s="3">
        <v>36</v>
      </c>
      <c r="B1641" s="3">
        <f>VLOOKUP(A1641, Haul!F:P,11,FALSE)</f>
        <v>14</v>
      </c>
      <c r="C1641" s="3">
        <v>1</v>
      </c>
      <c r="D1641" s="3">
        <v>42</v>
      </c>
      <c r="E1641" s="3">
        <v>11</v>
      </c>
      <c r="F1641" s="5">
        <v>40</v>
      </c>
    </row>
    <row r="1642" spans="1:6">
      <c r="A1642" s="3">
        <v>36</v>
      </c>
      <c r="B1642" s="3">
        <f>VLOOKUP(A1642, Haul!F:P,11,FALSE)</f>
        <v>14</v>
      </c>
      <c r="C1642" s="3">
        <v>1</v>
      </c>
      <c r="D1642" s="3">
        <v>43</v>
      </c>
      <c r="E1642" s="3">
        <v>11</v>
      </c>
      <c r="F1642" s="5">
        <v>43</v>
      </c>
    </row>
    <row r="1643" spans="1:6">
      <c r="A1643" s="3">
        <v>36</v>
      </c>
      <c r="B1643" s="3">
        <f>VLOOKUP(A1643, Haul!F:P,11,FALSE)</f>
        <v>14</v>
      </c>
      <c r="C1643" s="3">
        <v>1</v>
      </c>
      <c r="D1643" s="3">
        <v>44</v>
      </c>
      <c r="E1643" s="3">
        <v>11</v>
      </c>
      <c r="F1643" s="5">
        <v>44</v>
      </c>
    </row>
    <row r="1644" spans="1:6">
      <c r="A1644" s="3">
        <v>36</v>
      </c>
      <c r="B1644" s="3">
        <f>VLOOKUP(A1644, Haul!F:P,11,FALSE)</f>
        <v>14</v>
      </c>
      <c r="C1644" s="3">
        <v>1</v>
      </c>
      <c r="D1644" s="3">
        <v>45</v>
      </c>
      <c r="E1644" s="3">
        <v>11</v>
      </c>
      <c r="F1644" s="5">
        <v>42</v>
      </c>
    </row>
    <row r="1645" spans="1:6">
      <c r="A1645" s="3">
        <v>36</v>
      </c>
      <c r="B1645" s="3">
        <f>VLOOKUP(A1645, Haul!F:P,11,FALSE)</f>
        <v>14</v>
      </c>
      <c r="C1645" s="3">
        <v>1</v>
      </c>
      <c r="D1645" s="3">
        <v>46</v>
      </c>
      <c r="E1645" s="3">
        <v>11</v>
      </c>
      <c r="F1645" s="5">
        <v>69</v>
      </c>
    </row>
    <row r="1646" spans="1:6">
      <c r="A1646" s="3">
        <v>36</v>
      </c>
      <c r="B1646" s="3">
        <f>VLOOKUP(A1646, Haul!F:P,11,FALSE)</f>
        <v>14</v>
      </c>
      <c r="C1646" s="3">
        <v>1</v>
      </c>
      <c r="D1646" s="3">
        <v>47</v>
      </c>
      <c r="E1646" s="3">
        <v>11</v>
      </c>
      <c r="F1646" s="5">
        <v>91</v>
      </c>
    </row>
    <row r="1647" spans="1:6">
      <c r="A1647" s="3">
        <v>36</v>
      </c>
      <c r="B1647" s="3">
        <f>VLOOKUP(A1647, Haul!F:P,11,FALSE)</f>
        <v>14</v>
      </c>
      <c r="C1647" s="3">
        <v>1</v>
      </c>
      <c r="D1647" s="3">
        <v>48</v>
      </c>
      <c r="E1647" s="3">
        <v>11</v>
      </c>
      <c r="F1647" s="5">
        <v>59</v>
      </c>
    </row>
    <row r="1648" spans="1:6">
      <c r="A1648" s="3">
        <v>36</v>
      </c>
      <c r="B1648" s="3">
        <f>VLOOKUP(A1648, Haul!F:P,11,FALSE)</f>
        <v>14</v>
      </c>
      <c r="C1648" s="3">
        <v>1</v>
      </c>
      <c r="D1648" s="3">
        <v>49</v>
      </c>
      <c r="E1648" s="3">
        <v>11</v>
      </c>
      <c r="F1648" s="5">
        <v>43</v>
      </c>
    </row>
    <row r="1649" spans="1:6">
      <c r="A1649" s="3">
        <v>36</v>
      </c>
      <c r="B1649" s="3">
        <f>VLOOKUP(A1649, Haul!F:P,11,FALSE)</f>
        <v>14</v>
      </c>
      <c r="C1649" s="3">
        <v>1</v>
      </c>
      <c r="D1649" s="3">
        <v>50</v>
      </c>
      <c r="E1649" s="3">
        <v>11</v>
      </c>
      <c r="F1649" s="5">
        <v>42</v>
      </c>
    </row>
    <row r="1650" spans="1:6">
      <c r="A1650" s="3">
        <v>36</v>
      </c>
      <c r="B1650" s="3">
        <f>VLOOKUP(A1650, Haul!F:P,11,FALSE)</f>
        <v>14</v>
      </c>
      <c r="C1650" s="3">
        <v>1</v>
      </c>
      <c r="D1650" s="3">
        <v>51</v>
      </c>
      <c r="E1650" s="3">
        <v>11</v>
      </c>
      <c r="F1650" s="5">
        <v>45</v>
      </c>
    </row>
    <row r="1651" spans="1:6">
      <c r="A1651" s="3">
        <v>36</v>
      </c>
      <c r="B1651" s="3">
        <f>VLOOKUP(A1651, Haul!F:P,11,FALSE)</f>
        <v>14</v>
      </c>
      <c r="C1651" s="3">
        <v>1</v>
      </c>
      <c r="D1651" s="3">
        <v>52</v>
      </c>
      <c r="E1651" s="3">
        <v>11</v>
      </c>
      <c r="F1651" s="5">
        <v>40</v>
      </c>
    </row>
    <row r="1652" spans="1:6">
      <c r="A1652" s="3">
        <v>36</v>
      </c>
      <c r="B1652" s="3">
        <f>VLOOKUP(A1652, Haul!F:P,11,FALSE)</f>
        <v>14</v>
      </c>
      <c r="C1652" s="3">
        <v>1</v>
      </c>
      <c r="D1652" s="3">
        <v>53</v>
      </c>
      <c r="E1652" s="3">
        <v>11</v>
      </c>
      <c r="F1652" s="5">
        <v>41</v>
      </c>
    </row>
    <row r="1653" spans="1:6">
      <c r="A1653" s="3">
        <v>36</v>
      </c>
      <c r="B1653" s="3">
        <f>VLOOKUP(A1653, Haul!F:P,11,FALSE)</f>
        <v>14</v>
      </c>
      <c r="C1653" s="3">
        <v>1</v>
      </c>
      <c r="D1653" s="3">
        <v>54</v>
      </c>
      <c r="E1653" s="3">
        <v>11</v>
      </c>
      <c r="F1653" s="5">
        <v>46</v>
      </c>
    </row>
    <row r="1654" spans="1:6">
      <c r="A1654" s="3">
        <v>36</v>
      </c>
      <c r="B1654" s="3">
        <f>VLOOKUP(A1654, Haul!F:P,11,FALSE)</f>
        <v>14</v>
      </c>
      <c r="C1654" s="3">
        <v>1</v>
      </c>
      <c r="D1654" s="3">
        <v>55</v>
      </c>
      <c r="E1654" s="3">
        <v>11</v>
      </c>
      <c r="F1654" s="5">
        <v>44</v>
      </c>
    </row>
    <row r="1655" spans="1:6">
      <c r="A1655" s="3">
        <v>36</v>
      </c>
      <c r="B1655" s="3">
        <f>VLOOKUP(A1655, Haul!F:P,11,FALSE)</f>
        <v>14</v>
      </c>
      <c r="C1655" s="3">
        <v>1</v>
      </c>
      <c r="D1655" s="3">
        <v>56</v>
      </c>
      <c r="E1655" s="3">
        <v>11</v>
      </c>
      <c r="F1655" s="5">
        <v>80</v>
      </c>
    </row>
    <row r="1656" spans="1:6">
      <c r="A1656" s="3">
        <v>36</v>
      </c>
      <c r="B1656" s="3">
        <f>VLOOKUP(A1656, Haul!F:P,11,FALSE)</f>
        <v>14</v>
      </c>
      <c r="C1656" s="3">
        <v>1</v>
      </c>
      <c r="D1656" s="3">
        <v>57</v>
      </c>
      <c r="E1656" s="3">
        <v>11</v>
      </c>
      <c r="F1656" s="5">
        <v>51</v>
      </c>
    </row>
    <row r="1657" spans="1:6">
      <c r="A1657" s="3">
        <v>36</v>
      </c>
      <c r="B1657" s="3">
        <f>VLOOKUP(A1657, Haul!F:P,11,FALSE)</f>
        <v>14</v>
      </c>
      <c r="C1657" s="3">
        <v>1</v>
      </c>
      <c r="D1657" s="3">
        <v>58</v>
      </c>
      <c r="E1657" s="3">
        <v>11</v>
      </c>
      <c r="F1657" s="5">
        <v>57</v>
      </c>
    </row>
    <row r="1658" spans="1:6">
      <c r="A1658" s="3">
        <v>36</v>
      </c>
      <c r="B1658" s="3">
        <f>VLOOKUP(A1658, Haul!F:P,11,FALSE)</f>
        <v>14</v>
      </c>
      <c r="C1658" s="3">
        <v>1</v>
      </c>
      <c r="D1658" s="3">
        <v>59</v>
      </c>
      <c r="E1658" s="3">
        <v>11</v>
      </c>
      <c r="F1658" s="5">
        <v>56</v>
      </c>
    </row>
    <row r="1659" spans="1:6">
      <c r="A1659" s="3">
        <v>36</v>
      </c>
      <c r="B1659" s="3">
        <f>VLOOKUP(A1659, Haul!F:P,11,FALSE)</f>
        <v>14</v>
      </c>
      <c r="C1659" s="3">
        <v>1</v>
      </c>
      <c r="D1659" s="3">
        <v>60</v>
      </c>
      <c r="E1659" s="3">
        <v>11</v>
      </c>
      <c r="F1659" s="5">
        <v>43</v>
      </c>
    </row>
    <row r="1660" spans="1:6">
      <c r="A1660" s="3">
        <v>36</v>
      </c>
      <c r="B1660" s="3">
        <f>VLOOKUP(A1660, Haul!F:P,11,FALSE)</f>
        <v>14</v>
      </c>
      <c r="C1660" s="3">
        <v>1</v>
      </c>
      <c r="D1660" s="3">
        <v>61</v>
      </c>
      <c r="E1660" s="3">
        <v>11</v>
      </c>
      <c r="F1660" s="5">
        <v>41</v>
      </c>
    </row>
    <row r="1661" spans="1:6">
      <c r="A1661" s="3">
        <v>36</v>
      </c>
      <c r="B1661" s="3">
        <f>VLOOKUP(A1661, Haul!F:P,11,FALSE)</f>
        <v>14</v>
      </c>
      <c r="C1661" s="3">
        <v>1</v>
      </c>
      <c r="D1661" s="3">
        <v>62</v>
      </c>
      <c r="E1661" s="3">
        <v>11</v>
      </c>
      <c r="F1661" s="5">
        <v>51</v>
      </c>
    </row>
    <row r="1662" spans="1:6">
      <c r="A1662" s="3">
        <v>36</v>
      </c>
      <c r="B1662" s="3">
        <f>VLOOKUP(A1662, Haul!F:P,11,FALSE)</f>
        <v>14</v>
      </c>
      <c r="C1662" s="3">
        <v>1</v>
      </c>
      <c r="D1662" s="3">
        <v>63</v>
      </c>
      <c r="E1662" s="3">
        <v>11</v>
      </c>
      <c r="F1662" s="5">
        <v>48</v>
      </c>
    </row>
    <row r="1663" spans="1:6">
      <c r="A1663" s="3">
        <v>36</v>
      </c>
      <c r="B1663" s="3">
        <f>VLOOKUP(A1663, Haul!F:P,11,FALSE)</f>
        <v>14</v>
      </c>
      <c r="C1663" s="3">
        <v>1</v>
      </c>
      <c r="D1663" s="3">
        <v>64</v>
      </c>
      <c r="E1663" s="3">
        <v>11</v>
      </c>
      <c r="F1663" s="5">
        <v>58</v>
      </c>
    </row>
    <row r="1664" spans="1:6">
      <c r="A1664" s="3">
        <v>36</v>
      </c>
      <c r="B1664" s="3">
        <f>VLOOKUP(A1664, Haul!F:P,11,FALSE)</f>
        <v>14</v>
      </c>
      <c r="C1664" s="3">
        <v>1</v>
      </c>
      <c r="D1664" s="3">
        <v>65</v>
      </c>
      <c r="E1664" s="3">
        <v>11</v>
      </c>
      <c r="F1664" s="5">
        <v>70</v>
      </c>
    </row>
    <row r="1665" spans="1:6">
      <c r="A1665" s="3">
        <v>36</v>
      </c>
      <c r="B1665" s="3">
        <f>VLOOKUP(A1665, Haul!F:P,11,FALSE)</f>
        <v>14</v>
      </c>
      <c r="C1665" s="3">
        <v>1</v>
      </c>
      <c r="D1665" s="3">
        <v>66</v>
      </c>
      <c r="E1665" s="3">
        <v>11</v>
      </c>
      <c r="F1665" s="5">
        <v>45</v>
      </c>
    </row>
    <row r="1666" spans="1:6">
      <c r="A1666" s="3">
        <v>36</v>
      </c>
      <c r="B1666" s="3">
        <f>VLOOKUP(A1666, Haul!F:P,11,FALSE)</f>
        <v>14</v>
      </c>
      <c r="C1666" s="3">
        <v>1</v>
      </c>
      <c r="D1666" s="3">
        <v>67</v>
      </c>
      <c r="E1666" s="3">
        <v>11</v>
      </c>
      <c r="F1666" s="5">
        <v>107</v>
      </c>
    </row>
    <row r="1667" spans="1:6">
      <c r="A1667" s="3">
        <v>36</v>
      </c>
      <c r="B1667" s="3">
        <f>VLOOKUP(A1667, Haul!F:P,11,FALSE)</f>
        <v>14</v>
      </c>
      <c r="C1667" s="3">
        <v>1</v>
      </c>
      <c r="D1667" s="3">
        <v>68</v>
      </c>
      <c r="E1667" s="3">
        <v>11</v>
      </c>
      <c r="F1667" s="5">
        <v>51</v>
      </c>
    </row>
    <row r="1668" spans="1:6">
      <c r="A1668" s="3">
        <v>36</v>
      </c>
      <c r="B1668" s="3">
        <f>VLOOKUP(A1668, Haul!F:P,11,FALSE)</f>
        <v>14</v>
      </c>
      <c r="C1668" s="3">
        <v>1</v>
      </c>
      <c r="D1668" s="3">
        <v>69</v>
      </c>
      <c r="E1668" s="3">
        <v>11</v>
      </c>
      <c r="F1668" s="5">
        <v>53</v>
      </c>
    </row>
    <row r="1669" spans="1:6">
      <c r="A1669" s="3">
        <v>36</v>
      </c>
      <c r="B1669" s="3">
        <f>VLOOKUP(A1669, Haul!F:P,11,FALSE)</f>
        <v>14</v>
      </c>
      <c r="C1669" s="3">
        <v>1</v>
      </c>
      <c r="D1669" s="3">
        <v>70</v>
      </c>
      <c r="E1669" s="3">
        <v>11</v>
      </c>
      <c r="F1669" s="5">
        <v>40</v>
      </c>
    </row>
    <row r="1670" spans="1:6">
      <c r="A1670" s="3">
        <v>36</v>
      </c>
      <c r="B1670" s="3">
        <f>VLOOKUP(A1670, Haul!F:P,11,FALSE)</f>
        <v>14</v>
      </c>
      <c r="C1670" s="3">
        <v>1</v>
      </c>
      <c r="D1670" s="3">
        <v>71</v>
      </c>
      <c r="E1670" s="3">
        <v>11</v>
      </c>
      <c r="F1670" s="5">
        <v>43</v>
      </c>
    </row>
    <row r="1671" spans="1:6">
      <c r="A1671" s="3">
        <v>36</v>
      </c>
      <c r="B1671" s="3">
        <f>VLOOKUP(A1671, Haul!F:P,11,FALSE)</f>
        <v>14</v>
      </c>
      <c r="C1671" s="3">
        <v>1</v>
      </c>
      <c r="D1671" s="3">
        <v>72</v>
      </c>
      <c r="E1671" s="3">
        <v>11</v>
      </c>
      <c r="F1671" s="5">
        <v>43</v>
      </c>
    </row>
    <row r="1672" spans="1:6">
      <c r="A1672" s="3">
        <v>36</v>
      </c>
      <c r="B1672" s="3">
        <f>VLOOKUP(A1672, Haul!F:P,11,FALSE)</f>
        <v>14</v>
      </c>
      <c r="C1672" s="3">
        <v>1</v>
      </c>
      <c r="D1672" s="3">
        <v>73</v>
      </c>
      <c r="E1672" s="3">
        <v>11</v>
      </c>
      <c r="F1672" s="5">
        <v>41</v>
      </c>
    </row>
    <row r="1673" spans="1:6">
      <c r="A1673" s="3">
        <v>36</v>
      </c>
      <c r="B1673" s="3">
        <f>VLOOKUP(A1673, Haul!F:P,11,FALSE)</f>
        <v>14</v>
      </c>
      <c r="C1673" s="3">
        <v>1</v>
      </c>
      <c r="D1673" s="3">
        <v>74</v>
      </c>
      <c r="E1673" s="3">
        <v>11</v>
      </c>
      <c r="F1673" s="5">
        <v>38</v>
      </c>
    </row>
    <row r="1674" spans="1:6">
      <c r="A1674" s="3">
        <v>36</v>
      </c>
      <c r="B1674" s="3">
        <f>VLOOKUP(A1674, Haul!F:P,11,FALSE)</f>
        <v>14</v>
      </c>
      <c r="C1674" s="3">
        <v>1</v>
      </c>
      <c r="D1674" s="3">
        <v>75</v>
      </c>
      <c r="E1674" s="3">
        <v>11</v>
      </c>
      <c r="F1674" s="5">
        <v>50</v>
      </c>
    </row>
    <row r="1675" spans="1:6">
      <c r="A1675" s="3">
        <v>36</v>
      </c>
      <c r="B1675" s="3">
        <f>VLOOKUP(A1675, Haul!F:P,11,FALSE)</f>
        <v>14</v>
      </c>
      <c r="C1675" s="3">
        <v>1</v>
      </c>
      <c r="D1675" s="3">
        <v>76</v>
      </c>
      <c r="E1675" s="3">
        <v>11</v>
      </c>
      <c r="F1675" s="5">
        <v>52</v>
      </c>
    </row>
    <row r="1676" spans="1:6">
      <c r="A1676" s="3">
        <v>36</v>
      </c>
      <c r="B1676" s="3">
        <f>VLOOKUP(A1676, Haul!F:P,11,FALSE)</f>
        <v>14</v>
      </c>
      <c r="C1676" s="3">
        <v>1</v>
      </c>
      <c r="D1676" s="3">
        <v>77</v>
      </c>
      <c r="E1676" s="3">
        <v>11</v>
      </c>
      <c r="F1676" s="5">
        <v>118</v>
      </c>
    </row>
    <row r="1677" spans="1:6">
      <c r="A1677" s="3">
        <v>36</v>
      </c>
      <c r="B1677" s="3">
        <f>VLOOKUP(A1677, Haul!F:P,11,FALSE)</f>
        <v>14</v>
      </c>
      <c r="C1677" s="3">
        <v>1</v>
      </c>
      <c r="D1677" s="3">
        <v>78</v>
      </c>
      <c r="E1677" s="3">
        <v>11</v>
      </c>
      <c r="F1677" s="5">
        <v>83</v>
      </c>
    </row>
    <row r="1678" spans="1:6">
      <c r="A1678" s="3">
        <v>36</v>
      </c>
      <c r="B1678" s="3">
        <f>VLOOKUP(A1678, Haul!F:P,11,FALSE)</f>
        <v>14</v>
      </c>
      <c r="C1678" s="3">
        <v>1</v>
      </c>
      <c r="D1678" s="3">
        <v>79</v>
      </c>
      <c r="E1678" s="3">
        <v>11</v>
      </c>
      <c r="F1678" s="5">
        <v>80</v>
      </c>
    </row>
    <row r="1679" spans="1:6">
      <c r="A1679" s="3">
        <v>36</v>
      </c>
      <c r="B1679" s="3">
        <f>VLOOKUP(A1679, Haul!F:P,11,FALSE)</f>
        <v>14</v>
      </c>
      <c r="C1679" s="3">
        <v>1</v>
      </c>
      <c r="D1679" s="3">
        <v>80</v>
      </c>
      <c r="E1679" s="3">
        <v>11</v>
      </c>
      <c r="F1679" s="5">
        <v>76</v>
      </c>
    </row>
    <row r="1680" spans="1:6">
      <c r="A1680" s="3">
        <v>36</v>
      </c>
      <c r="B1680" s="3">
        <f>VLOOKUP(A1680, Haul!F:P,11,FALSE)</f>
        <v>14</v>
      </c>
      <c r="C1680" s="3">
        <v>1</v>
      </c>
      <c r="D1680" s="3">
        <v>81</v>
      </c>
      <c r="E1680" s="3">
        <v>11</v>
      </c>
      <c r="F1680" s="5">
        <v>79</v>
      </c>
    </row>
    <row r="1681" spans="1:6">
      <c r="A1681" s="3">
        <v>36</v>
      </c>
      <c r="B1681" s="3">
        <f>VLOOKUP(A1681, Haul!F:P,11,FALSE)</f>
        <v>14</v>
      </c>
      <c r="C1681" s="3">
        <v>1</v>
      </c>
      <c r="D1681" s="3">
        <v>82</v>
      </c>
      <c r="E1681" s="3">
        <v>11</v>
      </c>
      <c r="F1681" s="5">
        <v>42</v>
      </c>
    </row>
    <row r="1682" spans="1:6">
      <c r="A1682" s="3">
        <v>36</v>
      </c>
      <c r="B1682" s="3">
        <f>VLOOKUP(A1682, Haul!F:P,11,FALSE)</f>
        <v>14</v>
      </c>
      <c r="C1682" s="3">
        <v>1</v>
      </c>
      <c r="D1682" s="3">
        <v>83</v>
      </c>
      <c r="E1682" s="3">
        <v>11</v>
      </c>
      <c r="F1682" s="5">
        <v>49</v>
      </c>
    </row>
    <row r="1683" spans="1:6">
      <c r="A1683" s="3">
        <v>36</v>
      </c>
      <c r="B1683" s="3">
        <f>VLOOKUP(A1683, Haul!F:P,11,FALSE)</f>
        <v>14</v>
      </c>
      <c r="C1683" s="3">
        <v>1</v>
      </c>
      <c r="D1683" s="3">
        <v>84</v>
      </c>
      <c r="E1683" s="3">
        <v>11</v>
      </c>
      <c r="F1683" s="5">
        <v>60</v>
      </c>
    </row>
    <row r="1684" spans="1:6">
      <c r="A1684" s="3">
        <v>36</v>
      </c>
      <c r="B1684" s="3">
        <f>VLOOKUP(A1684, Haul!F:P,11,FALSE)</f>
        <v>14</v>
      </c>
      <c r="C1684" s="3">
        <v>1</v>
      </c>
      <c r="D1684" s="3">
        <v>85</v>
      </c>
      <c r="E1684" s="3">
        <v>11</v>
      </c>
      <c r="F1684" s="5">
        <v>82</v>
      </c>
    </row>
    <row r="1685" spans="1:6">
      <c r="A1685" s="3">
        <v>36</v>
      </c>
      <c r="B1685" s="3">
        <f>VLOOKUP(A1685, Haul!F:P,11,FALSE)</f>
        <v>14</v>
      </c>
      <c r="C1685" s="3">
        <v>1</v>
      </c>
      <c r="D1685" s="3">
        <v>86</v>
      </c>
      <c r="E1685" s="3">
        <v>11</v>
      </c>
      <c r="F1685" s="5">
        <v>77</v>
      </c>
    </row>
    <row r="1686" spans="1:6">
      <c r="A1686" s="3">
        <v>36</v>
      </c>
      <c r="B1686" s="3">
        <f>VLOOKUP(A1686, Haul!F:P,11,FALSE)</f>
        <v>14</v>
      </c>
      <c r="C1686" s="3">
        <v>1</v>
      </c>
      <c r="D1686" s="3">
        <v>87</v>
      </c>
      <c r="E1686" s="3">
        <v>11</v>
      </c>
      <c r="F1686" s="5">
        <v>67</v>
      </c>
    </row>
    <row r="1687" spans="1:6">
      <c r="A1687" s="3">
        <v>36</v>
      </c>
      <c r="B1687" s="3">
        <f>VLOOKUP(A1687, Haul!F:P,11,FALSE)</f>
        <v>14</v>
      </c>
      <c r="C1687" s="3">
        <v>1</v>
      </c>
      <c r="D1687" s="3">
        <v>88</v>
      </c>
      <c r="E1687" s="3">
        <v>11</v>
      </c>
      <c r="F1687" s="5">
        <v>40</v>
      </c>
    </row>
    <row r="1688" spans="1:6">
      <c r="A1688" s="3">
        <v>36</v>
      </c>
      <c r="B1688" s="3">
        <f>VLOOKUP(A1688, Haul!F:P,11,FALSE)</f>
        <v>14</v>
      </c>
      <c r="C1688" s="3">
        <v>1</v>
      </c>
      <c r="D1688" s="3">
        <v>89</v>
      </c>
      <c r="E1688" s="3">
        <v>11</v>
      </c>
      <c r="F1688" s="5">
        <v>50</v>
      </c>
    </row>
    <row r="1689" spans="1:6">
      <c r="A1689" s="3">
        <v>36</v>
      </c>
      <c r="B1689" s="3">
        <f>VLOOKUP(A1689, Haul!F:P,11,FALSE)</f>
        <v>14</v>
      </c>
      <c r="C1689" s="3">
        <v>1</v>
      </c>
      <c r="D1689" s="3">
        <v>90</v>
      </c>
      <c r="E1689" s="3">
        <v>11</v>
      </c>
      <c r="F1689" s="5">
        <v>89</v>
      </c>
    </row>
    <row r="1690" spans="1:6">
      <c r="A1690" s="3">
        <v>36</v>
      </c>
      <c r="B1690" s="3">
        <f>VLOOKUP(A1690, Haul!F:P,11,FALSE)</f>
        <v>14</v>
      </c>
      <c r="C1690" s="3">
        <v>1</v>
      </c>
      <c r="D1690" s="3">
        <v>91</v>
      </c>
      <c r="E1690" s="3">
        <v>11</v>
      </c>
      <c r="F1690" s="5">
        <v>70</v>
      </c>
    </row>
    <row r="1691" spans="1:6">
      <c r="A1691" s="3">
        <v>36</v>
      </c>
      <c r="B1691" s="3">
        <f>VLOOKUP(A1691, Haul!F:P,11,FALSE)</f>
        <v>14</v>
      </c>
      <c r="C1691" s="3">
        <v>1</v>
      </c>
      <c r="D1691" s="3">
        <v>92</v>
      </c>
      <c r="E1691" s="3">
        <v>11</v>
      </c>
      <c r="F1691" s="5">
        <v>42</v>
      </c>
    </row>
    <row r="1692" spans="1:6">
      <c r="A1692" s="3">
        <v>36</v>
      </c>
      <c r="B1692" s="3">
        <f>VLOOKUP(A1692, Haul!F:P,11,FALSE)</f>
        <v>14</v>
      </c>
      <c r="C1692" s="3">
        <v>1</v>
      </c>
      <c r="D1692" s="3">
        <v>93</v>
      </c>
      <c r="E1692" s="3">
        <v>11</v>
      </c>
      <c r="F1692" s="5">
        <v>43</v>
      </c>
    </row>
    <row r="1693" spans="1:6">
      <c r="A1693" s="3">
        <v>36</v>
      </c>
      <c r="B1693" s="3">
        <f>VLOOKUP(A1693, Haul!F:P,11,FALSE)</f>
        <v>14</v>
      </c>
      <c r="C1693" s="3">
        <v>1</v>
      </c>
      <c r="D1693" s="3">
        <v>94</v>
      </c>
      <c r="E1693" s="3">
        <v>11</v>
      </c>
      <c r="F1693" s="5">
        <v>43</v>
      </c>
    </row>
    <row r="1694" spans="1:6">
      <c r="A1694" s="3">
        <v>36</v>
      </c>
      <c r="B1694" s="3">
        <f>VLOOKUP(A1694, Haul!F:P,11,FALSE)</f>
        <v>14</v>
      </c>
      <c r="C1694" s="3">
        <v>1</v>
      </c>
      <c r="D1694" s="3">
        <v>95</v>
      </c>
      <c r="E1694" s="3">
        <v>11</v>
      </c>
      <c r="F1694" s="5">
        <v>75</v>
      </c>
    </row>
    <row r="1695" spans="1:6">
      <c r="A1695" s="3">
        <v>36</v>
      </c>
      <c r="B1695" s="3">
        <f>VLOOKUP(A1695, Haul!F:P,11,FALSE)</f>
        <v>14</v>
      </c>
      <c r="C1695" s="3">
        <v>1</v>
      </c>
      <c r="D1695" s="3">
        <v>96</v>
      </c>
      <c r="E1695" s="3">
        <v>11</v>
      </c>
      <c r="F1695" s="5">
        <v>95</v>
      </c>
    </row>
    <row r="1696" spans="1:6">
      <c r="A1696" s="3">
        <v>36</v>
      </c>
      <c r="B1696" s="3">
        <f>VLOOKUP(A1696, Haul!F:P,11,FALSE)</f>
        <v>14</v>
      </c>
      <c r="C1696" s="3">
        <v>1</v>
      </c>
      <c r="D1696" s="3">
        <v>1</v>
      </c>
      <c r="E1696" s="3">
        <v>12</v>
      </c>
      <c r="F1696" s="5">
        <v>42</v>
      </c>
    </row>
    <row r="1697" spans="1:6">
      <c r="A1697" s="3">
        <v>36</v>
      </c>
      <c r="B1697" s="3">
        <f>VLOOKUP(A1697, Haul!F:P,11,FALSE)</f>
        <v>14</v>
      </c>
      <c r="C1697" s="3">
        <v>1</v>
      </c>
      <c r="D1697" s="3">
        <v>2</v>
      </c>
      <c r="E1697" s="3">
        <v>12</v>
      </c>
      <c r="F1697" s="5">
        <v>40</v>
      </c>
    </row>
    <row r="1698" spans="1:6">
      <c r="A1698" s="3">
        <v>36</v>
      </c>
      <c r="B1698" s="3">
        <f>VLOOKUP(A1698, Haul!F:P,11,FALSE)</f>
        <v>14</v>
      </c>
      <c r="C1698" s="3">
        <v>1</v>
      </c>
      <c r="D1698" s="3">
        <v>3</v>
      </c>
      <c r="E1698" s="3">
        <v>12</v>
      </c>
      <c r="F1698" s="5">
        <v>46</v>
      </c>
    </row>
    <row r="1699" spans="1:6">
      <c r="A1699" s="3">
        <v>36</v>
      </c>
      <c r="B1699" s="3">
        <f>VLOOKUP(A1699, Haul!F:P,11,FALSE)</f>
        <v>14</v>
      </c>
      <c r="C1699" s="3">
        <v>1</v>
      </c>
      <c r="D1699" s="3">
        <v>4</v>
      </c>
      <c r="E1699" s="3">
        <v>12</v>
      </c>
      <c r="F1699" s="5">
        <v>42</v>
      </c>
    </row>
    <row r="1700" spans="1:6">
      <c r="A1700" s="3">
        <v>36</v>
      </c>
      <c r="B1700" s="3">
        <f>VLOOKUP(A1700, Haul!F:P,11,FALSE)</f>
        <v>14</v>
      </c>
      <c r="C1700" s="3">
        <v>1</v>
      </c>
      <c r="D1700" s="3">
        <v>5</v>
      </c>
      <c r="E1700" s="3">
        <v>12</v>
      </c>
      <c r="F1700" s="5">
        <v>37</v>
      </c>
    </row>
    <row r="1701" spans="1:6">
      <c r="A1701" s="3">
        <v>36</v>
      </c>
      <c r="B1701" s="3">
        <f>VLOOKUP(A1701, Haul!F:P,11,FALSE)</f>
        <v>14</v>
      </c>
      <c r="C1701" s="3">
        <v>1</v>
      </c>
      <c r="D1701" s="3">
        <v>6</v>
      </c>
      <c r="E1701" s="3">
        <v>12</v>
      </c>
      <c r="F1701" s="5">
        <v>42</v>
      </c>
    </row>
    <row r="1702" spans="1:6">
      <c r="A1702" s="3">
        <v>36</v>
      </c>
      <c r="B1702" s="3">
        <f>VLOOKUP(A1702, Haul!F:P,11,FALSE)</f>
        <v>14</v>
      </c>
      <c r="C1702" s="3">
        <v>1</v>
      </c>
      <c r="D1702" s="3">
        <v>7</v>
      </c>
      <c r="E1702" s="3">
        <v>12</v>
      </c>
      <c r="F1702" s="5">
        <v>39</v>
      </c>
    </row>
    <row r="1703" spans="1:6">
      <c r="A1703" s="3">
        <v>36</v>
      </c>
      <c r="B1703" s="3">
        <f>VLOOKUP(A1703, Haul!F:P,11,FALSE)</f>
        <v>14</v>
      </c>
      <c r="C1703" s="3">
        <v>1</v>
      </c>
      <c r="D1703" s="3">
        <v>8</v>
      </c>
      <c r="E1703" s="3">
        <v>12</v>
      </c>
      <c r="F1703" s="5">
        <v>47</v>
      </c>
    </row>
    <row r="1704" spans="1:6">
      <c r="A1704" s="3">
        <v>36</v>
      </c>
      <c r="B1704" s="3">
        <f>VLOOKUP(A1704, Haul!F:P,11,FALSE)</f>
        <v>14</v>
      </c>
      <c r="C1704" s="3">
        <v>1</v>
      </c>
      <c r="D1704" s="3">
        <v>9</v>
      </c>
      <c r="E1704" s="3">
        <v>12</v>
      </c>
      <c r="F1704" s="5">
        <v>66</v>
      </c>
    </row>
    <row r="1705" spans="1:6">
      <c r="A1705" s="3">
        <v>36</v>
      </c>
      <c r="B1705" s="3">
        <f>VLOOKUP(A1705, Haul!F:P,11,FALSE)</f>
        <v>14</v>
      </c>
      <c r="C1705" s="3">
        <v>1</v>
      </c>
      <c r="D1705" s="3">
        <v>10</v>
      </c>
      <c r="E1705" s="3">
        <v>12</v>
      </c>
      <c r="F1705" s="5">
        <v>75</v>
      </c>
    </row>
    <row r="1706" spans="1:6">
      <c r="A1706" s="3">
        <v>36</v>
      </c>
      <c r="B1706" s="3">
        <f>VLOOKUP(A1706, Haul!F:P,11,FALSE)</f>
        <v>14</v>
      </c>
      <c r="C1706" s="3">
        <v>1</v>
      </c>
      <c r="D1706" s="3">
        <v>11</v>
      </c>
      <c r="E1706" s="3">
        <v>12</v>
      </c>
      <c r="F1706" s="5">
        <v>38</v>
      </c>
    </row>
    <row r="1707" spans="1:6">
      <c r="A1707" s="3">
        <v>36</v>
      </c>
      <c r="B1707" s="3">
        <f>VLOOKUP(A1707, Haul!F:P,11,FALSE)</f>
        <v>14</v>
      </c>
      <c r="C1707" s="3">
        <v>1</v>
      </c>
      <c r="D1707" s="3">
        <v>12</v>
      </c>
      <c r="E1707" s="3">
        <v>12</v>
      </c>
      <c r="F1707" s="5">
        <v>41</v>
      </c>
    </row>
    <row r="1708" spans="1:6">
      <c r="A1708" s="3">
        <v>36</v>
      </c>
      <c r="B1708" s="3">
        <f>VLOOKUP(A1708, Haul!F:P,11,FALSE)</f>
        <v>14</v>
      </c>
      <c r="C1708" s="3">
        <v>1</v>
      </c>
      <c r="D1708" s="3">
        <v>13</v>
      </c>
      <c r="E1708" s="3">
        <v>12</v>
      </c>
      <c r="F1708" s="5">
        <v>41</v>
      </c>
    </row>
    <row r="1709" spans="1:6">
      <c r="A1709" s="3">
        <v>36</v>
      </c>
      <c r="B1709" s="3">
        <f>VLOOKUP(A1709, Haul!F:P,11,FALSE)</f>
        <v>14</v>
      </c>
      <c r="C1709" s="3">
        <v>1</v>
      </c>
      <c r="D1709" s="3">
        <v>14</v>
      </c>
      <c r="E1709" s="3">
        <v>12</v>
      </c>
      <c r="F1709" s="5">
        <v>39</v>
      </c>
    </row>
    <row r="1710" spans="1:6">
      <c r="A1710" s="3">
        <v>36</v>
      </c>
      <c r="B1710" s="3">
        <f>VLOOKUP(A1710, Haul!F:P,11,FALSE)</f>
        <v>14</v>
      </c>
      <c r="C1710" s="3">
        <v>1</v>
      </c>
      <c r="D1710" s="3">
        <v>15</v>
      </c>
      <c r="E1710" s="3">
        <v>12</v>
      </c>
      <c r="F1710" s="5">
        <v>57</v>
      </c>
    </row>
    <row r="1711" spans="1:6">
      <c r="A1711" s="3">
        <v>36</v>
      </c>
      <c r="B1711" s="3">
        <f>VLOOKUP(A1711, Haul!F:P,11,FALSE)</f>
        <v>14</v>
      </c>
      <c r="C1711" s="3">
        <v>1</v>
      </c>
      <c r="D1711" s="3">
        <v>16</v>
      </c>
      <c r="E1711" s="3">
        <v>12</v>
      </c>
      <c r="F1711" s="5">
        <v>40</v>
      </c>
    </row>
    <row r="1712" spans="1:6">
      <c r="A1712" s="3">
        <v>36</v>
      </c>
      <c r="B1712" s="3">
        <f>VLOOKUP(A1712, Haul!F:P,11,FALSE)</f>
        <v>14</v>
      </c>
      <c r="C1712" s="3">
        <v>1</v>
      </c>
      <c r="D1712" s="3">
        <v>17</v>
      </c>
      <c r="E1712" s="3">
        <v>12</v>
      </c>
      <c r="F1712" s="5">
        <v>44</v>
      </c>
    </row>
    <row r="1713" spans="1:6">
      <c r="A1713" s="3">
        <v>36</v>
      </c>
      <c r="B1713" s="3">
        <f>VLOOKUP(A1713, Haul!F:P,11,FALSE)</f>
        <v>14</v>
      </c>
      <c r="C1713" s="3">
        <v>1</v>
      </c>
      <c r="D1713" s="3">
        <v>18</v>
      </c>
      <c r="E1713" s="3">
        <v>12</v>
      </c>
      <c r="F1713" s="5">
        <v>45</v>
      </c>
    </row>
    <row r="1714" spans="1:6">
      <c r="A1714" s="3">
        <v>36</v>
      </c>
      <c r="B1714" s="3">
        <f>VLOOKUP(A1714, Haul!F:P,11,FALSE)</f>
        <v>14</v>
      </c>
      <c r="C1714" s="3">
        <v>1</v>
      </c>
      <c r="D1714" s="3">
        <v>19</v>
      </c>
      <c r="E1714" s="3">
        <v>12</v>
      </c>
      <c r="F1714" s="5">
        <v>43</v>
      </c>
    </row>
    <row r="1715" spans="1:6">
      <c r="A1715" s="3">
        <v>36</v>
      </c>
      <c r="B1715" s="3">
        <f>VLOOKUP(A1715, Haul!F:P,11,FALSE)</f>
        <v>14</v>
      </c>
      <c r="C1715" s="3">
        <v>1</v>
      </c>
      <c r="D1715" s="3">
        <v>20</v>
      </c>
      <c r="E1715" s="3">
        <v>12</v>
      </c>
      <c r="F1715" s="5">
        <v>44</v>
      </c>
    </row>
    <row r="1716" spans="1:6">
      <c r="A1716" s="3">
        <v>36</v>
      </c>
      <c r="B1716" s="3">
        <f>VLOOKUP(A1716, Haul!F:P,11,FALSE)</f>
        <v>14</v>
      </c>
      <c r="C1716" s="3">
        <v>1</v>
      </c>
      <c r="D1716" s="3">
        <v>21</v>
      </c>
      <c r="E1716" s="3">
        <v>12</v>
      </c>
      <c r="F1716" s="5">
        <v>47</v>
      </c>
    </row>
    <row r="1717" spans="1:6">
      <c r="A1717" s="3">
        <v>36</v>
      </c>
      <c r="B1717" s="3">
        <f>VLOOKUP(A1717, Haul!F:P,11,FALSE)</f>
        <v>14</v>
      </c>
      <c r="C1717" s="3">
        <v>1</v>
      </c>
      <c r="D1717" s="3">
        <v>22</v>
      </c>
      <c r="E1717" s="3">
        <v>12</v>
      </c>
      <c r="F1717" s="5">
        <v>41</v>
      </c>
    </row>
    <row r="1718" spans="1:6">
      <c r="A1718" s="3">
        <v>36</v>
      </c>
      <c r="B1718" s="3">
        <f>VLOOKUP(A1718, Haul!F:P,11,FALSE)</f>
        <v>14</v>
      </c>
      <c r="C1718" s="3">
        <v>1</v>
      </c>
      <c r="D1718" s="3">
        <v>23</v>
      </c>
      <c r="E1718" s="3">
        <v>12</v>
      </c>
      <c r="F1718" s="5">
        <v>38</v>
      </c>
    </row>
    <row r="1719" spans="1:6">
      <c r="A1719" s="3">
        <v>36</v>
      </c>
      <c r="B1719" s="3">
        <f>VLOOKUP(A1719, Haul!F:P,11,FALSE)</f>
        <v>14</v>
      </c>
      <c r="C1719" s="3">
        <v>1</v>
      </c>
      <c r="D1719" s="3">
        <v>24</v>
      </c>
      <c r="E1719" s="3">
        <v>12</v>
      </c>
      <c r="F1719" s="5">
        <v>45</v>
      </c>
    </row>
    <row r="1720" spans="1:6">
      <c r="A1720" s="3">
        <v>36</v>
      </c>
      <c r="B1720" s="3">
        <f>VLOOKUP(A1720, Haul!F:P,11,FALSE)</f>
        <v>14</v>
      </c>
      <c r="C1720" s="3">
        <v>1</v>
      </c>
      <c r="D1720" s="3">
        <v>25</v>
      </c>
      <c r="E1720" s="3">
        <v>12</v>
      </c>
      <c r="F1720" s="5">
        <v>68</v>
      </c>
    </row>
    <row r="1721" spans="1:6">
      <c r="A1721" s="3">
        <v>36</v>
      </c>
      <c r="B1721" s="3">
        <f>VLOOKUP(A1721, Haul!F:P,11,FALSE)</f>
        <v>14</v>
      </c>
      <c r="C1721" s="3">
        <v>1</v>
      </c>
      <c r="D1721" s="3">
        <v>26</v>
      </c>
      <c r="E1721" s="3">
        <v>12</v>
      </c>
      <c r="F1721" s="5">
        <v>43</v>
      </c>
    </row>
    <row r="1722" spans="1:6">
      <c r="A1722" s="3">
        <v>36</v>
      </c>
      <c r="B1722" s="3">
        <f>VLOOKUP(A1722, Haul!F:P,11,FALSE)</f>
        <v>14</v>
      </c>
      <c r="C1722" s="3">
        <v>1</v>
      </c>
      <c r="D1722" s="3">
        <v>27</v>
      </c>
      <c r="E1722" s="3">
        <v>12</v>
      </c>
      <c r="F1722" s="5">
        <v>57</v>
      </c>
    </row>
    <row r="1723" spans="1:6">
      <c r="A1723" s="3">
        <v>36</v>
      </c>
      <c r="B1723" s="3">
        <f>VLOOKUP(A1723, Haul!F:P,11,FALSE)</f>
        <v>14</v>
      </c>
      <c r="C1723" s="3">
        <v>1</v>
      </c>
      <c r="D1723" s="3">
        <v>28</v>
      </c>
      <c r="E1723" s="3">
        <v>12</v>
      </c>
      <c r="F1723" s="5">
        <v>44</v>
      </c>
    </row>
    <row r="1724" spans="1:6">
      <c r="A1724" s="3">
        <v>36</v>
      </c>
      <c r="B1724" s="3">
        <f>VLOOKUP(A1724, Haul!F:P,11,FALSE)</f>
        <v>14</v>
      </c>
      <c r="C1724" s="3">
        <v>1</v>
      </c>
      <c r="D1724" s="3">
        <v>29</v>
      </c>
      <c r="E1724" s="3">
        <v>12</v>
      </c>
      <c r="F1724" s="5">
        <v>45</v>
      </c>
    </row>
    <row r="1725" spans="1:6">
      <c r="A1725" s="3">
        <v>36</v>
      </c>
      <c r="B1725" s="3">
        <f>VLOOKUP(A1725, Haul!F:P,11,FALSE)</f>
        <v>14</v>
      </c>
      <c r="C1725" s="3">
        <v>1</v>
      </c>
      <c r="D1725" s="3">
        <v>30</v>
      </c>
      <c r="E1725" s="3">
        <v>12</v>
      </c>
      <c r="F1725" s="5">
        <v>46</v>
      </c>
    </row>
    <row r="1726" spans="1:6">
      <c r="A1726" s="3">
        <v>36</v>
      </c>
      <c r="B1726" s="3">
        <f>VLOOKUP(A1726, Haul!F:P,11,FALSE)</f>
        <v>14</v>
      </c>
      <c r="C1726" s="3">
        <v>1</v>
      </c>
      <c r="D1726" s="3">
        <v>31</v>
      </c>
      <c r="E1726" s="3">
        <v>12</v>
      </c>
      <c r="F1726" s="5">
        <v>48</v>
      </c>
    </row>
    <row r="1727" spans="1:6">
      <c r="A1727" s="3">
        <v>36</v>
      </c>
      <c r="B1727" s="3">
        <f>VLOOKUP(A1727, Haul!F:P,11,FALSE)</f>
        <v>14</v>
      </c>
      <c r="C1727" s="3">
        <v>1</v>
      </c>
      <c r="D1727" s="3">
        <v>32</v>
      </c>
      <c r="E1727" s="3">
        <v>12</v>
      </c>
      <c r="F1727" s="5">
        <v>43</v>
      </c>
    </row>
    <row r="1728" spans="1:6">
      <c r="A1728" s="3">
        <v>36</v>
      </c>
      <c r="B1728" s="3">
        <f>VLOOKUP(A1728, Haul!F:P,11,FALSE)</f>
        <v>14</v>
      </c>
      <c r="C1728" s="3">
        <v>1</v>
      </c>
      <c r="D1728" s="3">
        <v>33</v>
      </c>
      <c r="E1728" s="3">
        <v>12</v>
      </c>
      <c r="F1728" s="5">
        <v>38</v>
      </c>
    </row>
    <row r="1729" spans="1:6">
      <c r="A1729" s="3">
        <v>36</v>
      </c>
      <c r="B1729" s="3">
        <f>VLOOKUP(A1729, Haul!F:P,11,FALSE)</f>
        <v>14</v>
      </c>
      <c r="C1729" s="3">
        <v>1</v>
      </c>
      <c r="D1729" s="3">
        <v>34</v>
      </c>
      <c r="E1729" s="3">
        <v>12</v>
      </c>
      <c r="F1729" s="5">
        <v>42</v>
      </c>
    </row>
    <row r="1730" spans="1:6">
      <c r="A1730" s="3">
        <v>36</v>
      </c>
      <c r="B1730" s="3">
        <f>VLOOKUP(A1730, Haul!F:P,11,FALSE)</f>
        <v>14</v>
      </c>
      <c r="C1730" s="3">
        <v>1</v>
      </c>
      <c r="D1730" s="3">
        <v>35</v>
      </c>
      <c r="E1730" s="3">
        <v>12</v>
      </c>
      <c r="F1730" s="5">
        <v>39</v>
      </c>
    </row>
    <row r="1731" spans="1:6">
      <c r="A1731" s="3">
        <v>36</v>
      </c>
      <c r="B1731" s="3">
        <f>VLOOKUP(A1731, Haul!F:P,11,FALSE)</f>
        <v>14</v>
      </c>
      <c r="C1731" s="3">
        <v>1</v>
      </c>
      <c r="D1731" s="3">
        <v>36</v>
      </c>
      <c r="E1731" s="3">
        <v>12</v>
      </c>
      <c r="F1731" s="5">
        <v>66</v>
      </c>
    </row>
    <row r="1732" spans="1:6">
      <c r="A1732" s="3">
        <v>36</v>
      </c>
      <c r="B1732" s="3">
        <f>VLOOKUP(A1732, Haul!F:P,11,FALSE)</f>
        <v>14</v>
      </c>
      <c r="C1732" s="3">
        <v>1</v>
      </c>
      <c r="D1732" s="3">
        <v>37</v>
      </c>
      <c r="E1732" s="3">
        <v>12</v>
      </c>
      <c r="F1732" s="5">
        <v>43</v>
      </c>
    </row>
    <row r="1733" spans="1:6">
      <c r="A1733" s="3">
        <v>36</v>
      </c>
      <c r="B1733" s="3">
        <f>VLOOKUP(A1733, Haul!F:P,11,FALSE)</f>
        <v>14</v>
      </c>
      <c r="C1733" s="3">
        <v>1</v>
      </c>
      <c r="D1733" s="3">
        <v>38</v>
      </c>
      <c r="E1733" s="3">
        <v>12</v>
      </c>
      <c r="F1733" s="5">
        <v>49</v>
      </c>
    </row>
    <row r="1734" spans="1:6">
      <c r="A1734" s="3">
        <v>36</v>
      </c>
      <c r="B1734" s="3">
        <f>VLOOKUP(A1734, Haul!F:P,11,FALSE)</f>
        <v>14</v>
      </c>
      <c r="C1734" s="3">
        <v>1</v>
      </c>
      <c r="D1734" s="3">
        <v>39</v>
      </c>
      <c r="E1734" s="3">
        <v>12</v>
      </c>
      <c r="F1734" s="5">
        <v>41</v>
      </c>
    </row>
    <row r="1735" spans="1:6">
      <c r="A1735" s="3">
        <v>36</v>
      </c>
      <c r="B1735" s="3">
        <f>VLOOKUP(A1735, Haul!F:P,11,FALSE)</f>
        <v>14</v>
      </c>
      <c r="C1735" s="3">
        <v>1</v>
      </c>
      <c r="D1735" s="3">
        <v>40</v>
      </c>
      <c r="E1735" s="3">
        <v>12</v>
      </c>
      <c r="F1735" s="5">
        <v>36</v>
      </c>
    </row>
    <row r="1736" spans="1:6">
      <c r="A1736" s="3">
        <v>36</v>
      </c>
      <c r="B1736" s="3">
        <f>VLOOKUP(A1736, Haul!F:P,11,FALSE)</f>
        <v>14</v>
      </c>
      <c r="C1736" s="3">
        <v>1</v>
      </c>
      <c r="D1736" s="3">
        <v>41</v>
      </c>
      <c r="E1736" s="3">
        <v>12</v>
      </c>
      <c r="F1736" s="5">
        <v>37</v>
      </c>
    </row>
    <row r="1737" spans="1:6">
      <c r="A1737" s="3">
        <v>36</v>
      </c>
      <c r="B1737" s="3">
        <f>VLOOKUP(A1737, Haul!F:P,11,FALSE)</f>
        <v>14</v>
      </c>
      <c r="C1737" s="3">
        <v>1</v>
      </c>
      <c r="D1737" s="3">
        <v>42</v>
      </c>
      <c r="E1737" s="3">
        <v>12</v>
      </c>
      <c r="F1737" s="5">
        <v>42</v>
      </c>
    </row>
    <row r="1738" spans="1:6">
      <c r="A1738" s="3">
        <v>36</v>
      </c>
      <c r="B1738" s="3">
        <f>VLOOKUP(A1738, Haul!F:P,11,FALSE)</f>
        <v>14</v>
      </c>
      <c r="C1738" s="3">
        <v>1</v>
      </c>
      <c r="D1738" s="3">
        <v>43</v>
      </c>
      <c r="E1738" s="3">
        <v>12</v>
      </c>
      <c r="F1738" s="5">
        <v>37</v>
      </c>
    </row>
    <row r="1739" spans="1:6">
      <c r="A1739" s="3">
        <v>36</v>
      </c>
      <c r="B1739" s="3">
        <f>VLOOKUP(A1739, Haul!F:P,11,FALSE)</f>
        <v>14</v>
      </c>
      <c r="C1739" s="3">
        <v>1</v>
      </c>
      <c r="D1739" s="3">
        <v>44</v>
      </c>
      <c r="E1739" s="3">
        <v>12</v>
      </c>
      <c r="F1739" s="5">
        <v>42</v>
      </c>
    </row>
    <row r="1740" spans="1:6">
      <c r="A1740" s="3">
        <v>36</v>
      </c>
      <c r="B1740" s="3">
        <f>VLOOKUP(A1740, Haul!F:P,11,FALSE)</f>
        <v>14</v>
      </c>
      <c r="C1740" s="3">
        <v>1</v>
      </c>
      <c r="D1740" s="3">
        <v>45</v>
      </c>
      <c r="E1740" s="3">
        <v>12</v>
      </c>
      <c r="F1740" s="5">
        <v>48</v>
      </c>
    </row>
    <row r="1741" spans="1:6">
      <c r="A1741" s="3">
        <v>36</v>
      </c>
      <c r="B1741" s="3">
        <f>VLOOKUP(A1741, Haul!F:P,11,FALSE)</f>
        <v>14</v>
      </c>
      <c r="C1741" s="3">
        <v>1</v>
      </c>
      <c r="D1741" s="3">
        <v>46</v>
      </c>
      <c r="E1741" s="3">
        <v>12</v>
      </c>
      <c r="F1741" s="5">
        <v>46</v>
      </c>
    </row>
    <row r="1742" spans="1:6">
      <c r="A1742" s="3">
        <v>36</v>
      </c>
      <c r="B1742" s="3">
        <f>VLOOKUP(A1742, Haul!F:P,11,FALSE)</f>
        <v>14</v>
      </c>
      <c r="C1742" s="3">
        <v>1</v>
      </c>
      <c r="D1742" s="3">
        <v>47</v>
      </c>
      <c r="E1742" s="3">
        <v>12</v>
      </c>
      <c r="F1742" s="5">
        <v>50</v>
      </c>
    </row>
    <row r="1743" spans="1:6">
      <c r="A1743" s="3">
        <v>36</v>
      </c>
      <c r="B1743" s="3">
        <f>VLOOKUP(A1743, Haul!F:P,11,FALSE)</f>
        <v>14</v>
      </c>
      <c r="C1743" s="3">
        <v>1</v>
      </c>
      <c r="D1743" s="3">
        <v>48</v>
      </c>
      <c r="E1743" s="3">
        <v>12</v>
      </c>
      <c r="F1743" s="5">
        <v>41</v>
      </c>
    </row>
    <row r="1744" spans="1:6">
      <c r="A1744" s="3">
        <v>36</v>
      </c>
      <c r="B1744" s="3">
        <f>VLOOKUP(A1744, Haul!F:P,11,FALSE)</f>
        <v>14</v>
      </c>
      <c r="C1744" s="3">
        <v>1</v>
      </c>
      <c r="D1744" s="3">
        <v>49</v>
      </c>
      <c r="E1744" s="3">
        <v>12</v>
      </c>
      <c r="F1744" s="5">
        <v>43</v>
      </c>
    </row>
    <row r="1745" spans="1:6">
      <c r="A1745" s="3">
        <v>36</v>
      </c>
      <c r="B1745" s="3">
        <f>VLOOKUP(A1745, Haul!F:P,11,FALSE)</f>
        <v>14</v>
      </c>
      <c r="C1745" s="3">
        <v>1</v>
      </c>
      <c r="D1745" s="3">
        <v>50</v>
      </c>
      <c r="E1745" s="3">
        <v>12</v>
      </c>
      <c r="F1745" s="5">
        <v>43</v>
      </c>
    </row>
    <row r="1746" spans="1:6">
      <c r="A1746" s="3">
        <v>36</v>
      </c>
      <c r="B1746" s="3">
        <f>VLOOKUP(A1746, Haul!F:P,11,FALSE)</f>
        <v>14</v>
      </c>
      <c r="C1746" s="3">
        <v>1</v>
      </c>
      <c r="D1746" s="3">
        <v>51</v>
      </c>
      <c r="E1746" s="3">
        <v>12</v>
      </c>
      <c r="F1746" s="5">
        <v>46</v>
      </c>
    </row>
    <row r="1747" spans="1:6">
      <c r="A1747" s="3">
        <v>36</v>
      </c>
      <c r="B1747" s="3">
        <f>VLOOKUP(A1747, Haul!F:P,11,FALSE)</f>
        <v>14</v>
      </c>
      <c r="C1747" s="3">
        <v>1</v>
      </c>
      <c r="D1747" s="3">
        <v>52</v>
      </c>
      <c r="E1747" s="3">
        <v>12</v>
      </c>
      <c r="F1747" s="5">
        <v>65</v>
      </c>
    </row>
    <row r="1748" spans="1:6">
      <c r="A1748" s="3">
        <v>36</v>
      </c>
      <c r="B1748" s="3">
        <f>VLOOKUP(A1748, Haul!F:P,11,FALSE)</f>
        <v>14</v>
      </c>
      <c r="C1748" s="3">
        <v>1</v>
      </c>
      <c r="D1748" s="3">
        <v>53</v>
      </c>
      <c r="E1748" s="3">
        <v>12</v>
      </c>
      <c r="F1748" s="5">
        <v>39</v>
      </c>
    </row>
    <row r="1749" spans="1:6">
      <c r="A1749" s="3">
        <v>36</v>
      </c>
      <c r="B1749" s="3">
        <f>VLOOKUP(A1749, Haul!F:P,11,FALSE)</f>
        <v>14</v>
      </c>
      <c r="C1749" s="3">
        <v>1</v>
      </c>
      <c r="D1749" s="3">
        <v>54</v>
      </c>
      <c r="E1749" s="3">
        <v>12</v>
      </c>
      <c r="F1749" s="5">
        <v>42</v>
      </c>
    </row>
    <row r="1750" spans="1:6">
      <c r="A1750" s="3">
        <v>36</v>
      </c>
      <c r="B1750" s="3">
        <f>VLOOKUP(A1750, Haul!F:P,11,FALSE)</f>
        <v>14</v>
      </c>
      <c r="C1750" s="3">
        <v>1</v>
      </c>
      <c r="D1750" s="3">
        <v>55</v>
      </c>
      <c r="E1750" s="3">
        <v>12</v>
      </c>
      <c r="F1750" s="5">
        <v>46</v>
      </c>
    </row>
    <row r="1751" spans="1:6">
      <c r="A1751" s="3">
        <v>36</v>
      </c>
      <c r="B1751" s="3">
        <f>VLOOKUP(A1751, Haul!F:P,11,FALSE)</f>
        <v>14</v>
      </c>
      <c r="C1751" s="3">
        <v>1</v>
      </c>
      <c r="D1751" s="3">
        <v>56</v>
      </c>
      <c r="E1751" s="3">
        <v>12</v>
      </c>
      <c r="F1751" s="5">
        <v>43</v>
      </c>
    </row>
    <row r="1752" spans="1:6">
      <c r="A1752" s="3">
        <v>36</v>
      </c>
      <c r="B1752" s="3">
        <f>VLOOKUP(A1752, Haul!F:P,11,FALSE)</f>
        <v>14</v>
      </c>
      <c r="C1752" s="3">
        <v>1</v>
      </c>
      <c r="D1752" s="3">
        <v>57</v>
      </c>
      <c r="E1752" s="3">
        <v>12</v>
      </c>
      <c r="F1752" s="5">
        <v>39</v>
      </c>
    </row>
    <row r="1753" spans="1:6">
      <c r="A1753" s="3">
        <v>36</v>
      </c>
      <c r="B1753" s="3">
        <f>VLOOKUP(A1753, Haul!F:P,11,FALSE)</f>
        <v>14</v>
      </c>
      <c r="C1753" s="3">
        <v>1</v>
      </c>
      <c r="D1753" s="3">
        <v>58</v>
      </c>
      <c r="E1753" s="3">
        <v>12</v>
      </c>
      <c r="F1753" s="5">
        <v>38</v>
      </c>
    </row>
    <row r="1754" spans="1:6">
      <c r="A1754" s="3">
        <v>36</v>
      </c>
      <c r="B1754" s="3">
        <f>VLOOKUP(A1754, Haul!F:P,11,FALSE)</f>
        <v>14</v>
      </c>
      <c r="C1754" s="3">
        <v>1</v>
      </c>
      <c r="D1754" s="3">
        <v>59</v>
      </c>
      <c r="E1754" s="3">
        <v>12</v>
      </c>
      <c r="F1754" s="5">
        <v>41</v>
      </c>
    </row>
    <row r="1755" spans="1:6">
      <c r="A1755" s="3">
        <v>36</v>
      </c>
      <c r="B1755" s="3">
        <f>VLOOKUP(A1755, Haul!F:P,11,FALSE)</f>
        <v>14</v>
      </c>
      <c r="C1755" s="3">
        <v>1</v>
      </c>
      <c r="D1755" s="3">
        <v>60</v>
      </c>
      <c r="E1755" s="3">
        <v>12</v>
      </c>
      <c r="F1755" s="5">
        <v>40</v>
      </c>
    </row>
    <row r="1756" spans="1:6">
      <c r="A1756" s="3">
        <v>36</v>
      </c>
      <c r="B1756" s="3">
        <f>VLOOKUP(A1756, Haul!F:P,11,FALSE)</f>
        <v>14</v>
      </c>
      <c r="C1756" s="3">
        <v>1</v>
      </c>
      <c r="D1756" s="3">
        <v>61</v>
      </c>
      <c r="E1756" s="3">
        <v>12</v>
      </c>
      <c r="F1756" s="5">
        <v>41</v>
      </c>
    </row>
    <row r="1757" spans="1:6">
      <c r="A1757" s="3">
        <v>36</v>
      </c>
      <c r="B1757" s="3">
        <f>VLOOKUP(A1757, Haul!F:P,11,FALSE)</f>
        <v>14</v>
      </c>
      <c r="C1757" s="3">
        <v>1</v>
      </c>
      <c r="D1757" s="3">
        <v>62</v>
      </c>
      <c r="E1757" s="3">
        <v>12</v>
      </c>
      <c r="F1757" s="5">
        <v>37</v>
      </c>
    </row>
    <row r="1758" spans="1:6">
      <c r="A1758" s="3">
        <v>36</v>
      </c>
      <c r="B1758" s="3">
        <f>VLOOKUP(A1758, Haul!F:P,11,FALSE)</f>
        <v>14</v>
      </c>
      <c r="C1758" s="3">
        <v>1</v>
      </c>
      <c r="D1758" s="3">
        <v>63</v>
      </c>
      <c r="E1758" s="3">
        <v>12</v>
      </c>
      <c r="F1758" s="5">
        <v>39</v>
      </c>
    </row>
    <row r="1759" spans="1:6">
      <c r="A1759" s="3">
        <v>36</v>
      </c>
      <c r="B1759" s="3">
        <f>VLOOKUP(A1759, Haul!F:P,11,FALSE)</f>
        <v>14</v>
      </c>
      <c r="C1759" s="3">
        <v>1</v>
      </c>
      <c r="D1759" s="3">
        <v>64</v>
      </c>
      <c r="E1759" s="3">
        <v>12</v>
      </c>
      <c r="F1759" s="5">
        <v>43</v>
      </c>
    </row>
    <row r="1760" spans="1:6">
      <c r="A1760" s="3">
        <v>36</v>
      </c>
      <c r="B1760" s="3">
        <f>VLOOKUP(A1760, Haul!F:P,11,FALSE)</f>
        <v>14</v>
      </c>
      <c r="C1760" s="3">
        <v>1</v>
      </c>
      <c r="D1760" s="3">
        <v>65</v>
      </c>
      <c r="E1760" s="3">
        <v>12</v>
      </c>
      <c r="F1760" s="5">
        <v>46</v>
      </c>
    </row>
    <row r="1761" spans="1:6">
      <c r="A1761" s="3">
        <v>36</v>
      </c>
      <c r="B1761" s="3">
        <f>VLOOKUP(A1761, Haul!F:P,11,FALSE)</f>
        <v>14</v>
      </c>
      <c r="C1761" s="3">
        <v>1</v>
      </c>
      <c r="D1761" s="3">
        <v>66</v>
      </c>
      <c r="E1761" s="3">
        <v>12</v>
      </c>
      <c r="F1761" s="5">
        <v>41</v>
      </c>
    </row>
    <row r="1762" spans="1:6">
      <c r="A1762" s="3">
        <v>36</v>
      </c>
      <c r="B1762" s="3">
        <f>VLOOKUP(A1762, Haul!F:P,11,FALSE)</f>
        <v>14</v>
      </c>
      <c r="C1762" s="3">
        <v>1</v>
      </c>
      <c r="D1762" s="3">
        <v>67</v>
      </c>
      <c r="E1762" s="3">
        <v>12</v>
      </c>
      <c r="F1762" s="5">
        <v>36</v>
      </c>
    </row>
    <row r="1763" spans="1:6">
      <c r="A1763" s="3">
        <v>36</v>
      </c>
      <c r="B1763" s="3">
        <f>VLOOKUP(A1763, Haul!F:P,11,FALSE)</f>
        <v>14</v>
      </c>
      <c r="C1763" s="3">
        <v>1</v>
      </c>
      <c r="D1763" s="3">
        <v>68</v>
      </c>
      <c r="E1763" s="3">
        <v>12</v>
      </c>
      <c r="F1763" s="5">
        <v>38</v>
      </c>
    </row>
    <row r="1764" spans="1:6">
      <c r="A1764" s="3">
        <v>36</v>
      </c>
      <c r="B1764" s="3">
        <f>VLOOKUP(A1764, Haul!F:P,11,FALSE)</f>
        <v>14</v>
      </c>
      <c r="C1764" s="3">
        <v>1</v>
      </c>
      <c r="D1764" s="3">
        <v>69</v>
      </c>
      <c r="E1764" s="3">
        <v>12</v>
      </c>
      <c r="F1764" s="5">
        <v>41</v>
      </c>
    </row>
    <row r="1765" spans="1:6">
      <c r="A1765" s="3">
        <v>36</v>
      </c>
      <c r="B1765" s="3">
        <f>VLOOKUP(A1765, Haul!F:P,11,FALSE)</f>
        <v>14</v>
      </c>
      <c r="C1765" s="3">
        <v>1</v>
      </c>
      <c r="D1765" s="3">
        <v>70</v>
      </c>
      <c r="E1765" s="3">
        <v>12</v>
      </c>
      <c r="F1765" s="5">
        <v>41</v>
      </c>
    </row>
    <row r="1766" spans="1:6">
      <c r="A1766" s="3">
        <v>36</v>
      </c>
      <c r="B1766" s="3">
        <f>VLOOKUP(A1766, Haul!F:P,11,FALSE)</f>
        <v>14</v>
      </c>
      <c r="C1766" s="3">
        <v>1</v>
      </c>
      <c r="D1766" s="3">
        <v>71</v>
      </c>
      <c r="E1766" s="3">
        <v>12</v>
      </c>
      <c r="F1766" s="5">
        <v>41</v>
      </c>
    </row>
    <row r="1767" spans="1:6">
      <c r="A1767" s="3">
        <v>36</v>
      </c>
      <c r="B1767" s="3">
        <f>VLOOKUP(A1767, Haul!F:P,11,FALSE)</f>
        <v>14</v>
      </c>
      <c r="C1767" s="3">
        <v>1</v>
      </c>
      <c r="D1767" s="3">
        <v>72</v>
      </c>
      <c r="E1767" s="3">
        <v>12</v>
      </c>
      <c r="F1767" s="5">
        <v>40</v>
      </c>
    </row>
    <row r="1768" spans="1:6">
      <c r="A1768" s="3">
        <v>36</v>
      </c>
      <c r="B1768" s="3">
        <f>VLOOKUP(A1768, Haul!F:P,11,FALSE)</f>
        <v>14</v>
      </c>
      <c r="C1768" s="3">
        <v>1</v>
      </c>
      <c r="D1768" s="3">
        <v>73</v>
      </c>
      <c r="E1768" s="3">
        <v>12</v>
      </c>
      <c r="F1768" s="5">
        <v>42</v>
      </c>
    </row>
    <row r="1769" spans="1:6">
      <c r="A1769" s="3">
        <v>36</v>
      </c>
      <c r="B1769" s="3">
        <f>VLOOKUP(A1769, Haul!F:P,11,FALSE)</f>
        <v>14</v>
      </c>
      <c r="C1769" s="3">
        <v>1</v>
      </c>
      <c r="D1769" s="3">
        <v>74</v>
      </c>
      <c r="E1769" s="3">
        <v>12</v>
      </c>
      <c r="F1769" s="5">
        <v>43</v>
      </c>
    </row>
    <row r="1770" spans="1:6">
      <c r="A1770" s="3">
        <v>36</v>
      </c>
      <c r="B1770" s="3">
        <f>VLOOKUP(A1770, Haul!F:P,11,FALSE)</f>
        <v>14</v>
      </c>
      <c r="C1770" s="3">
        <v>1</v>
      </c>
      <c r="D1770" s="3">
        <v>75</v>
      </c>
      <c r="E1770" s="3">
        <v>12</v>
      </c>
      <c r="F1770" s="5">
        <v>50</v>
      </c>
    </row>
    <row r="1771" spans="1:6">
      <c r="A1771" s="3">
        <v>36</v>
      </c>
      <c r="B1771" s="3">
        <f>VLOOKUP(A1771, Haul!F:P,11,FALSE)</f>
        <v>14</v>
      </c>
      <c r="C1771" s="3">
        <v>1</v>
      </c>
      <c r="D1771" s="3">
        <v>76</v>
      </c>
      <c r="E1771" s="3">
        <v>12</v>
      </c>
      <c r="F1771" s="5">
        <v>42</v>
      </c>
    </row>
    <row r="1772" spans="1:6">
      <c r="A1772" s="3">
        <v>36</v>
      </c>
      <c r="B1772" s="3">
        <f>VLOOKUP(A1772, Haul!F:P,11,FALSE)</f>
        <v>14</v>
      </c>
      <c r="C1772" s="3">
        <v>1</v>
      </c>
      <c r="D1772" s="3">
        <v>77</v>
      </c>
      <c r="E1772" s="3">
        <v>12</v>
      </c>
      <c r="F1772" s="5">
        <v>40</v>
      </c>
    </row>
    <row r="1773" spans="1:6">
      <c r="A1773" s="3">
        <v>36</v>
      </c>
      <c r="B1773" s="3">
        <f>VLOOKUP(A1773, Haul!F:P,11,FALSE)</f>
        <v>14</v>
      </c>
      <c r="C1773" s="3">
        <v>1</v>
      </c>
      <c r="D1773" s="3">
        <v>78</v>
      </c>
      <c r="E1773" s="3">
        <v>12</v>
      </c>
      <c r="F1773" s="5">
        <v>36</v>
      </c>
    </row>
    <row r="1774" spans="1:6">
      <c r="A1774" s="3">
        <v>36</v>
      </c>
      <c r="B1774" s="3">
        <f>VLOOKUP(A1774, Haul!F:P,11,FALSE)</f>
        <v>14</v>
      </c>
      <c r="C1774" s="3">
        <v>1</v>
      </c>
      <c r="D1774" s="3">
        <v>79</v>
      </c>
      <c r="E1774" s="3">
        <v>12</v>
      </c>
      <c r="F1774" s="5">
        <v>38</v>
      </c>
    </row>
    <row r="1775" spans="1:6">
      <c r="A1775" s="3">
        <v>36</v>
      </c>
      <c r="B1775" s="3">
        <f>VLOOKUP(A1775, Haul!F:P,11,FALSE)</f>
        <v>14</v>
      </c>
      <c r="C1775" s="3">
        <v>1</v>
      </c>
      <c r="D1775" s="3">
        <v>80</v>
      </c>
      <c r="E1775" s="3">
        <v>12</v>
      </c>
      <c r="F1775" s="5">
        <v>42</v>
      </c>
    </row>
    <row r="1776" spans="1:6">
      <c r="A1776" s="3">
        <v>36</v>
      </c>
      <c r="B1776" s="3">
        <f>VLOOKUP(A1776, Haul!F:P,11,FALSE)</f>
        <v>14</v>
      </c>
      <c r="C1776" s="3">
        <v>1</v>
      </c>
      <c r="D1776" s="3">
        <v>81</v>
      </c>
      <c r="E1776" s="3">
        <v>12</v>
      </c>
      <c r="F1776" s="5">
        <v>38</v>
      </c>
    </row>
    <row r="1777" spans="1:6">
      <c r="A1777" s="3">
        <v>36</v>
      </c>
      <c r="B1777" s="3">
        <f>VLOOKUP(A1777, Haul!F:P,11,FALSE)</f>
        <v>14</v>
      </c>
      <c r="C1777" s="3">
        <v>1</v>
      </c>
      <c r="D1777" s="3">
        <v>82</v>
      </c>
      <c r="E1777" s="3">
        <v>12</v>
      </c>
      <c r="F1777" s="5">
        <v>47</v>
      </c>
    </row>
    <row r="1778" spans="1:6">
      <c r="A1778" s="3">
        <v>36</v>
      </c>
      <c r="B1778" s="3">
        <f>VLOOKUP(A1778, Haul!F:P,11,FALSE)</f>
        <v>14</v>
      </c>
      <c r="C1778" s="3">
        <v>1</v>
      </c>
      <c r="D1778" s="3">
        <v>83</v>
      </c>
      <c r="E1778" s="3">
        <v>12</v>
      </c>
      <c r="F1778" s="5">
        <v>41</v>
      </c>
    </row>
    <row r="1779" spans="1:6">
      <c r="A1779" s="3">
        <v>36</v>
      </c>
      <c r="B1779" s="3">
        <f>VLOOKUP(A1779, Haul!F:P,11,FALSE)</f>
        <v>14</v>
      </c>
      <c r="C1779" s="3">
        <v>1</v>
      </c>
      <c r="D1779" s="3">
        <v>84</v>
      </c>
      <c r="E1779" s="3">
        <v>12</v>
      </c>
      <c r="F1779" s="5">
        <v>47</v>
      </c>
    </row>
    <row r="1780" spans="1:6">
      <c r="A1780" s="3">
        <v>36</v>
      </c>
      <c r="B1780" s="3">
        <f>VLOOKUP(A1780, Haul!F:P,11,FALSE)</f>
        <v>14</v>
      </c>
      <c r="C1780" s="3">
        <v>1</v>
      </c>
      <c r="D1780" s="3">
        <v>85</v>
      </c>
      <c r="E1780" s="3">
        <v>12</v>
      </c>
      <c r="F1780" s="5">
        <v>36</v>
      </c>
    </row>
    <row r="1781" spans="1:6">
      <c r="A1781" s="3">
        <v>36</v>
      </c>
      <c r="B1781" s="3">
        <f>VLOOKUP(A1781, Haul!F:P,11,FALSE)</f>
        <v>14</v>
      </c>
      <c r="C1781" s="3">
        <v>1</v>
      </c>
      <c r="D1781" s="3">
        <v>86</v>
      </c>
      <c r="E1781" s="3">
        <v>12</v>
      </c>
      <c r="F1781" s="5">
        <v>69</v>
      </c>
    </row>
    <row r="1782" spans="1:6">
      <c r="A1782" s="3">
        <v>36</v>
      </c>
      <c r="B1782" s="3">
        <f>VLOOKUP(A1782, Haul!F:P,11,FALSE)</f>
        <v>14</v>
      </c>
      <c r="C1782" s="3">
        <v>1</v>
      </c>
      <c r="D1782" s="3">
        <v>87</v>
      </c>
      <c r="E1782" s="3">
        <v>12</v>
      </c>
      <c r="F1782" s="5">
        <v>49</v>
      </c>
    </row>
    <row r="1783" spans="1:6">
      <c r="A1783" s="3">
        <v>36</v>
      </c>
      <c r="B1783" s="3">
        <f>VLOOKUP(A1783, Haul!F:P,11,FALSE)</f>
        <v>14</v>
      </c>
      <c r="C1783" s="3">
        <v>1</v>
      </c>
      <c r="D1783" s="3">
        <v>88</v>
      </c>
      <c r="E1783" s="3">
        <v>12</v>
      </c>
      <c r="F1783" s="5">
        <v>42</v>
      </c>
    </row>
    <row r="1784" spans="1:6">
      <c r="A1784" s="3">
        <v>36</v>
      </c>
      <c r="B1784" s="3">
        <f>VLOOKUP(A1784, Haul!F:P,11,FALSE)</f>
        <v>14</v>
      </c>
      <c r="C1784" s="3">
        <v>1</v>
      </c>
      <c r="D1784" s="3">
        <v>89</v>
      </c>
      <c r="E1784" s="3">
        <v>12</v>
      </c>
      <c r="F1784" s="5">
        <v>52</v>
      </c>
    </row>
    <row r="1785" spans="1:6">
      <c r="A1785" s="3">
        <v>36</v>
      </c>
      <c r="B1785" s="3">
        <f>VLOOKUP(A1785, Haul!F:P,11,FALSE)</f>
        <v>14</v>
      </c>
      <c r="C1785" s="3">
        <v>1</v>
      </c>
      <c r="D1785" s="3">
        <v>90</v>
      </c>
      <c r="E1785" s="3">
        <v>12</v>
      </c>
      <c r="F1785" s="5">
        <v>44</v>
      </c>
    </row>
    <row r="1786" spans="1:6">
      <c r="A1786" s="3">
        <v>36</v>
      </c>
      <c r="B1786" s="3">
        <f>VLOOKUP(A1786, Haul!F:P,11,FALSE)</f>
        <v>14</v>
      </c>
      <c r="C1786" s="3">
        <v>1</v>
      </c>
      <c r="D1786" s="3">
        <v>91</v>
      </c>
      <c r="E1786" s="3">
        <v>12</v>
      </c>
      <c r="F1786" s="5">
        <v>55</v>
      </c>
    </row>
    <row r="1787" spans="1:6">
      <c r="A1787" s="3">
        <v>36</v>
      </c>
      <c r="B1787" s="3">
        <f>VLOOKUP(A1787, Haul!F:P,11,FALSE)</f>
        <v>14</v>
      </c>
      <c r="C1787" s="3">
        <v>1</v>
      </c>
      <c r="D1787" s="3">
        <v>92</v>
      </c>
      <c r="E1787" s="3">
        <v>12</v>
      </c>
      <c r="F1787" s="5">
        <v>46</v>
      </c>
    </row>
    <row r="1788" spans="1:6">
      <c r="A1788" s="3">
        <v>36</v>
      </c>
      <c r="B1788" s="3">
        <f>VLOOKUP(A1788, Haul!F:P,11,FALSE)</f>
        <v>14</v>
      </c>
      <c r="C1788" s="3">
        <v>1</v>
      </c>
      <c r="D1788" s="3">
        <v>93</v>
      </c>
      <c r="E1788" s="3">
        <v>12</v>
      </c>
      <c r="F1788" s="5">
        <v>67</v>
      </c>
    </row>
    <row r="1789" spans="1:6">
      <c r="A1789" s="3">
        <v>36</v>
      </c>
      <c r="B1789" s="3">
        <f>VLOOKUP(A1789, Haul!F:P,11,FALSE)</f>
        <v>14</v>
      </c>
      <c r="C1789" s="3">
        <v>1</v>
      </c>
      <c r="D1789" s="3">
        <v>94</v>
      </c>
      <c r="E1789" s="3">
        <v>12</v>
      </c>
      <c r="F1789" s="5">
        <v>39</v>
      </c>
    </row>
    <row r="1790" spans="1:6">
      <c r="A1790" s="3">
        <v>36</v>
      </c>
      <c r="B1790" s="3">
        <f>VLOOKUP(A1790, Haul!F:P,11,FALSE)</f>
        <v>14</v>
      </c>
      <c r="C1790" s="3">
        <v>1</v>
      </c>
      <c r="D1790" s="3">
        <v>95</v>
      </c>
      <c r="E1790" s="3">
        <v>12</v>
      </c>
      <c r="F1790" s="5">
        <v>44</v>
      </c>
    </row>
    <row r="1791" spans="1:6">
      <c r="A1791" s="3">
        <v>36</v>
      </c>
      <c r="B1791" s="3">
        <f>VLOOKUP(A1791, Haul!F:P,11,FALSE)</f>
        <v>14</v>
      </c>
      <c r="C1791" s="3">
        <v>1</v>
      </c>
      <c r="D1791" s="3">
        <v>96</v>
      </c>
      <c r="E1791" s="3">
        <v>12</v>
      </c>
      <c r="F1791" s="5">
        <v>48</v>
      </c>
    </row>
    <row r="1792" spans="1:6">
      <c r="A1792" s="3">
        <v>36</v>
      </c>
      <c r="B1792" s="3">
        <f>VLOOKUP(A1792, Haul!F:P,11,FALSE)</f>
        <v>14</v>
      </c>
      <c r="C1792" s="3">
        <v>1</v>
      </c>
      <c r="D1792" s="3">
        <v>97</v>
      </c>
      <c r="E1792" s="3">
        <v>12</v>
      </c>
      <c r="F1792" s="5">
        <v>52</v>
      </c>
    </row>
    <row r="1793" spans="1:6">
      <c r="A1793" s="3">
        <v>36</v>
      </c>
      <c r="B1793" s="3">
        <f>VLOOKUP(A1793, Haul!F:P,11,FALSE)</f>
        <v>14</v>
      </c>
      <c r="C1793" s="3">
        <v>1</v>
      </c>
      <c r="D1793" s="3">
        <v>98</v>
      </c>
      <c r="E1793" s="3">
        <v>12</v>
      </c>
      <c r="F1793" s="5">
        <v>42</v>
      </c>
    </row>
    <row r="1794" spans="1:6">
      <c r="A1794" s="3">
        <v>36</v>
      </c>
      <c r="B1794" s="3">
        <f>VLOOKUP(A1794, Haul!F:P,11,FALSE)</f>
        <v>14</v>
      </c>
      <c r="C1794" s="3">
        <v>1</v>
      </c>
      <c r="D1794" s="3">
        <v>99</v>
      </c>
      <c r="E1794" s="3">
        <v>12</v>
      </c>
      <c r="F1794" s="5">
        <v>40</v>
      </c>
    </row>
    <row r="1795" spans="1:6">
      <c r="A1795" s="3">
        <v>36</v>
      </c>
      <c r="B1795" s="3">
        <f>VLOOKUP(A1795, Haul!F:P,11,FALSE)</f>
        <v>14</v>
      </c>
      <c r="C1795" s="3">
        <v>1</v>
      </c>
      <c r="D1795" s="3">
        <v>100</v>
      </c>
      <c r="E1795" s="3">
        <v>12</v>
      </c>
      <c r="F1795" s="5">
        <v>40</v>
      </c>
    </row>
    <row r="1796" spans="1:6">
      <c r="A1796" s="3">
        <v>36</v>
      </c>
      <c r="B1796" s="3">
        <f>VLOOKUP(A1796, Haul!F:P,11,FALSE)</f>
        <v>14</v>
      </c>
      <c r="C1796" s="3">
        <v>1</v>
      </c>
      <c r="D1796" s="3">
        <v>101</v>
      </c>
      <c r="E1796" s="3">
        <v>12</v>
      </c>
      <c r="F1796" s="5">
        <v>44</v>
      </c>
    </row>
    <row r="1797" spans="1:6">
      <c r="A1797" s="3">
        <v>36</v>
      </c>
      <c r="B1797" s="3">
        <f>VLOOKUP(A1797, Haul!F:P,11,FALSE)</f>
        <v>14</v>
      </c>
      <c r="C1797" s="3">
        <v>1</v>
      </c>
      <c r="D1797" s="3">
        <v>102</v>
      </c>
      <c r="E1797" s="3">
        <v>12</v>
      </c>
      <c r="F1797" s="5">
        <v>42</v>
      </c>
    </row>
    <row r="1798" spans="1:6">
      <c r="A1798" s="3">
        <v>36</v>
      </c>
      <c r="B1798" s="3">
        <f>VLOOKUP(A1798, Haul!F:P,11,FALSE)</f>
        <v>14</v>
      </c>
      <c r="C1798" s="3">
        <v>1</v>
      </c>
      <c r="D1798" s="3">
        <v>103</v>
      </c>
      <c r="E1798" s="3">
        <v>12</v>
      </c>
      <c r="F1798" s="5">
        <v>39</v>
      </c>
    </row>
    <row r="1799" spans="1:6">
      <c r="A1799" s="3">
        <v>36</v>
      </c>
      <c r="B1799" s="3">
        <f>VLOOKUP(A1799, Haul!F:P,11,FALSE)</f>
        <v>14</v>
      </c>
      <c r="C1799" s="3">
        <v>1</v>
      </c>
      <c r="D1799" s="3">
        <v>104</v>
      </c>
      <c r="E1799" s="3">
        <v>12</v>
      </c>
      <c r="F1799" s="5">
        <v>43</v>
      </c>
    </row>
    <row r="1800" spans="1:6">
      <c r="A1800" s="3">
        <v>36</v>
      </c>
      <c r="B1800" s="3">
        <f>VLOOKUP(A1800, Haul!F:P,11,FALSE)</f>
        <v>14</v>
      </c>
      <c r="C1800" s="3">
        <v>1</v>
      </c>
      <c r="D1800" s="3">
        <v>105</v>
      </c>
      <c r="E1800" s="3">
        <v>12</v>
      </c>
      <c r="F1800" s="5">
        <v>45</v>
      </c>
    </row>
    <row r="1801" spans="1:6">
      <c r="A1801" s="3">
        <v>36</v>
      </c>
      <c r="B1801" s="3">
        <f>VLOOKUP(A1801, Haul!F:P,11,FALSE)</f>
        <v>14</v>
      </c>
      <c r="C1801" s="3">
        <v>1</v>
      </c>
      <c r="D1801" s="3">
        <v>106</v>
      </c>
      <c r="E1801" s="3">
        <v>12</v>
      </c>
      <c r="F1801" s="5">
        <v>50</v>
      </c>
    </row>
    <row r="1802" spans="1:6">
      <c r="A1802" s="3">
        <v>36</v>
      </c>
      <c r="B1802" s="3">
        <f>VLOOKUP(A1802, Haul!F:P,11,FALSE)</f>
        <v>14</v>
      </c>
      <c r="C1802" s="3">
        <v>1</v>
      </c>
      <c r="D1802" s="3">
        <v>107</v>
      </c>
      <c r="E1802" s="3">
        <v>12</v>
      </c>
      <c r="F1802" s="5">
        <v>39</v>
      </c>
    </row>
    <row r="1803" spans="1:6">
      <c r="A1803" s="3">
        <v>36</v>
      </c>
      <c r="B1803" s="3">
        <f>VLOOKUP(A1803, Haul!F:P,11,FALSE)</f>
        <v>14</v>
      </c>
      <c r="C1803" s="3">
        <v>1</v>
      </c>
      <c r="D1803" s="3">
        <v>108</v>
      </c>
      <c r="E1803" s="3">
        <v>12</v>
      </c>
      <c r="F1803" s="5">
        <v>40</v>
      </c>
    </row>
    <row r="1804" spans="1:6">
      <c r="A1804" s="3">
        <v>36</v>
      </c>
      <c r="B1804" s="3">
        <f>VLOOKUP(A1804, Haul!F:P,11,FALSE)</f>
        <v>14</v>
      </c>
      <c r="C1804" s="3">
        <v>1</v>
      </c>
      <c r="D1804" s="3">
        <v>109</v>
      </c>
      <c r="E1804" s="3">
        <v>12</v>
      </c>
      <c r="F1804" s="5">
        <v>47</v>
      </c>
    </row>
    <row r="1805" spans="1:6">
      <c r="A1805" s="3">
        <v>36</v>
      </c>
      <c r="B1805" s="3">
        <f>VLOOKUP(A1805, Haul!F:P,11,FALSE)</f>
        <v>14</v>
      </c>
      <c r="C1805" s="3">
        <v>1</v>
      </c>
      <c r="D1805" s="3">
        <v>110</v>
      </c>
      <c r="E1805" s="3">
        <v>12</v>
      </c>
      <c r="F1805" s="5">
        <v>44</v>
      </c>
    </row>
    <row r="1806" spans="1:6">
      <c r="A1806" s="3">
        <v>36</v>
      </c>
      <c r="B1806" s="3">
        <f>VLOOKUP(A1806, Haul!F:P,11,FALSE)</f>
        <v>14</v>
      </c>
      <c r="C1806" s="3">
        <v>1</v>
      </c>
      <c r="D1806" s="3">
        <v>111</v>
      </c>
      <c r="E1806" s="3">
        <v>12</v>
      </c>
      <c r="F1806" s="5">
        <v>45</v>
      </c>
    </row>
    <row r="1807" spans="1:6">
      <c r="A1807" s="3">
        <v>36</v>
      </c>
      <c r="B1807" s="3">
        <f>VLOOKUP(A1807, Haul!F:P,11,FALSE)</f>
        <v>14</v>
      </c>
      <c r="C1807" s="3">
        <v>1</v>
      </c>
      <c r="D1807" s="3">
        <v>112</v>
      </c>
      <c r="E1807" s="3">
        <v>12</v>
      </c>
      <c r="F1807" s="5">
        <v>43</v>
      </c>
    </row>
    <row r="1808" spans="1:6">
      <c r="A1808" s="3">
        <v>36</v>
      </c>
      <c r="B1808" s="3">
        <f>VLOOKUP(A1808, Haul!F:P,11,FALSE)</f>
        <v>14</v>
      </c>
      <c r="C1808" s="3">
        <v>1</v>
      </c>
      <c r="D1808" s="3">
        <v>113</v>
      </c>
      <c r="E1808" s="3">
        <v>12</v>
      </c>
      <c r="F1808" s="5">
        <v>44</v>
      </c>
    </row>
    <row r="1809" spans="1:6">
      <c r="A1809" s="3">
        <v>36</v>
      </c>
      <c r="B1809" s="3">
        <f>VLOOKUP(A1809, Haul!F:P,11,FALSE)</f>
        <v>14</v>
      </c>
      <c r="C1809" s="3">
        <v>1</v>
      </c>
      <c r="D1809" s="3">
        <v>114</v>
      </c>
      <c r="E1809" s="3">
        <v>12</v>
      </c>
      <c r="F1809" s="5">
        <v>45</v>
      </c>
    </row>
    <row r="1810" spans="1:6">
      <c r="A1810" s="3">
        <v>36</v>
      </c>
      <c r="B1810" s="3">
        <f>VLOOKUP(A1810, Haul!F:P,11,FALSE)</f>
        <v>14</v>
      </c>
      <c r="C1810" s="3">
        <v>1</v>
      </c>
      <c r="D1810" s="3">
        <v>115</v>
      </c>
      <c r="E1810" s="3">
        <v>12</v>
      </c>
      <c r="F1810" s="5">
        <v>44</v>
      </c>
    </row>
    <row r="1811" spans="1:6">
      <c r="A1811" s="3">
        <v>36</v>
      </c>
      <c r="B1811" s="3">
        <f>VLOOKUP(A1811, Haul!F:P,11,FALSE)</f>
        <v>14</v>
      </c>
      <c r="C1811" s="3">
        <v>1</v>
      </c>
      <c r="D1811" s="3">
        <v>116</v>
      </c>
      <c r="E1811" s="3">
        <v>12</v>
      </c>
      <c r="F1811" s="5">
        <v>40</v>
      </c>
    </row>
    <row r="1812" spans="1:6">
      <c r="A1812" s="3">
        <v>36</v>
      </c>
      <c r="B1812" s="3">
        <f>VLOOKUP(A1812, Haul!F:P,11,FALSE)</f>
        <v>14</v>
      </c>
      <c r="C1812" s="3">
        <v>1</v>
      </c>
      <c r="D1812" s="3">
        <v>117</v>
      </c>
      <c r="E1812" s="3">
        <v>12</v>
      </c>
      <c r="F1812" s="5">
        <v>73</v>
      </c>
    </row>
    <row r="1813" spans="1:6">
      <c r="A1813" s="3">
        <v>36</v>
      </c>
      <c r="B1813" s="3">
        <f>VLOOKUP(A1813, Haul!F:P,11,FALSE)</f>
        <v>14</v>
      </c>
      <c r="C1813" s="3">
        <v>1</v>
      </c>
      <c r="D1813" s="3">
        <v>118</v>
      </c>
      <c r="E1813" s="3">
        <v>12</v>
      </c>
      <c r="F1813" s="5">
        <v>73</v>
      </c>
    </row>
    <row r="1814" spans="1:6">
      <c r="A1814" s="3">
        <v>36</v>
      </c>
      <c r="B1814" s="3">
        <f>VLOOKUP(A1814, Haul!F:P,11,FALSE)</f>
        <v>14</v>
      </c>
      <c r="C1814" s="3">
        <v>1</v>
      </c>
      <c r="D1814" s="3">
        <v>119</v>
      </c>
      <c r="E1814" s="3">
        <v>12</v>
      </c>
      <c r="F1814" s="5">
        <v>42</v>
      </c>
    </row>
    <row r="1815" spans="1:6">
      <c r="A1815" s="3">
        <v>36</v>
      </c>
      <c r="B1815" s="3">
        <f>VLOOKUP(A1815, Haul!F:P,11,FALSE)</f>
        <v>14</v>
      </c>
      <c r="C1815" s="3">
        <v>1</v>
      </c>
      <c r="D1815" s="3">
        <v>120</v>
      </c>
      <c r="E1815" s="3">
        <v>12</v>
      </c>
      <c r="F1815" s="5">
        <v>44</v>
      </c>
    </row>
    <row r="1816" spans="1:6">
      <c r="A1816" s="3">
        <v>36</v>
      </c>
      <c r="B1816" s="3">
        <f>VLOOKUP(A1816, Haul!F:P,11,FALSE)</f>
        <v>14</v>
      </c>
      <c r="C1816" s="3">
        <v>1</v>
      </c>
      <c r="D1816" s="3">
        <v>121</v>
      </c>
      <c r="E1816" s="3">
        <v>12</v>
      </c>
      <c r="F1816" s="5">
        <v>40</v>
      </c>
    </row>
    <row r="1817" spans="1:6">
      <c r="A1817" s="3">
        <v>36</v>
      </c>
      <c r="B1817" s="3">
        <f>VLOOKUP(A1817, Haul!F:P,11,FALSE)</f>
        <v>14</v>
      </c>
      <c r="C1817" s="3">
        <v>1</v>
      </c>
      <c r="D1817" s="3">
        <v>122</v>
      </c>
      <c r="E1817" s="3">
        <v>12</v>
      </c>
      <c r="F1817" s="5">
        <v>68</v>
      </c>
    </row>
    <row r="1818" spans="1:6">
      <c r="A1818" s="3">
        <v>36</v>
      </c>
      <c r="B1818" s="3">
        <f>VLOOKUP(A1818, Haul!F:P,11,FALSE)</f>
        <v>14</v>
      </c>
      <c r="C1818" s="3">
        <v>1</v>
      </c>
      <c r="D1818" s="3">
        <v>123</v>
      </c>
      <c r="E1818" s="3">
        <v>12</v>
      </c>
      <c r="F1818" s="5">
        <v>47</v>
      </c>
    </row>
    <row r="1819" spans="1:6">
      <c r="A1819" s="3">
        <v>36</v>
      </c>
      <c r="B1819" s="3">
        <f>VLOOKUP(A1819, Haul!F:P,11,FALSE)</f>
        <v>14</v>
      </c>
      <c r="C1819" s="3">
        <v>1</v>
      </c>
      <c r="D1819" s="3">
        <v>124</v>
      </c>
      <c r="E1819" s="3">
        <v>12</v>
      </c>
      <c r="F1819" s="5">
        <v>43</v>
      </c>
    </row>
    <row r="1820" spans="1:6">
      <c r="A1820" s="3">
        <v>36</v>
      </c>
      <c r="B1820" s="3">
        <f>VLOOKUP(A1820, Haul!F:P,11,FALSE)</f>
        <v>14</v>
      </c>
      <c r="C1820" s="3">
        <v>1</v>
      </c>
      <c r="D1820" s="3">
        <v>125</v>
      </c>
      <c r="E1820" s="3">
        <v>12</v>
      </c>
      <c r="F1820" s="5">
        <v>41</v>
      </c>
    </row>
    <row r="1821" spans="1:6">
      <c r="A1821" s="3">
        <v>36</v>
      </c>
      <c r="B1821" s="3">
        <f>VLOOKUP(A1821, Haul!F:P,11,FALSE)</f>
        <v>14</v>
      </c>
      <c r="C1821" s="3">
        <v>1</v>
      </c>
      <c r="D1821" s="3">
        <v>126</v>
      </c>
      <c r="E1821" s="3">
        <v>12</v>
      </c>
      <c r="F1821" s="5">
        <v>42</v>
      </c>
    </row>
    <row r="1822" spans="1:6">
      <c r="A1822" s="3">
        <v>36</v>
      </c>
      <c r="B1822" s="3">
        <f>VLOOKUP(A1822, Haul!F:P,11,FALSE)</f>
        <v>14</v>
      </c>
      <c r="C1822" s="3">
        <v>1</v>
      </c>
      <c r="D1822" s="3">
        <v>127</v>
      </c>
      <c r="E1822" s="3">
        <v>12</v>
      </c>
      <c r="F1822" s="5">
        <v>45</v>
      </c>
    </row>
    <row r="1823" spans="1:6">
      <c r="A1823" s="3">
        <v>36</v>
      </c>
      <c r="B1823" s="3">
        <f>VLOOKUP(A1823, Haul!F:P,11,FALSE)</f>
        <v>14</v>
      </c>
      <c r="C1823" s="3">
        <v>1</v>
      </c>
      <c r="D1823" s="3">
        <v>128</v>
      </c>
      <c r="E1823" s="3">
        <v>12</v>
      </c>
      <c r="F1823" s="5">
        <v>46</v>
      </c>
    </row>
    <row r="1824" spans="1:6">
      <c r="A1824" s="3">
        <v>36</v>
      </c>
      <c r="B1824" s="3">
        <f>VLOOKUP(A1824, Haul!F:P,11,FALSE)</f>
        <v>14</v>
      </c>
      <c r="C1824" s="3">
        <v>1</v>
      </c>
      <c r="D1824" s="3">
        <v>129</v>
      </c>
      <c r="E1824" s="3">
        <v>12</v>
      </c>
      <c r="F1824" s="5">
        <v>46</v>
      </c>
    </row>
    <row r="1825" spans="1:6">
      <c r="A1825" s="3">
        <v>36</v>
      </c>
      <c r="B1825" s="3">
        <f>VLOOKUP(A1825, Haul!F:P,11,FALSE)</f>
        <v>14</v>
      </c>
      <c r="C1825" s="3">
        <v>1</v>
      </c>
      <c r="D1825" s="3">
        <v>130</v>
      </c>
      <c r="E1825" s="3">
        <v>12</v>
      </c>
      <c r="F1825" s="5">
        <v>66</v>
      </c>
    </row>
    <row r="1826" spans="1:6">
      <c r="A1826" s="3">
        <v>36</v>
      </c>
      <c r="B1826" s="3">
        <f>VLOOKUP(A1826, Haul!F:P,11,FALSE)</f>
        <v>14</v>
      </c>
      <c r="C1826" s="3">
        <v>1</v>
      </c>
      <c r="D1826" s="3">
        <v>131</v>
      </c>
      <c r="E1826" s="3">
        <v>12</v>
      </c>
      <c r="F1826" s="5">
        <v>62</v>
      </c>
    </row>
    <row r="1827" spans="1:6">
      <c r="A1827" s="3">
        <v>36</v>
      </c>
      <c r="B1827" s="3">
        <f>VLOOKUP(A1827, Haul!F:P,11,FALSE)</f>
        <v>14</v>
      </c>
      <c r="C1827" s="3">
        <v>1</v>
      </c>
      <c r="D1827" s="3">
        <v>132</v>
      </c>
      <c r="E1827" s="3">
        <v>12</v>
      </c>
      <c r="F1827" s="5">
        <v>65</v>
      </c>
    </row>
    <row r="1828" spans="1:6">
      <c r="A1828" s="3">
        <v>36</v>
      </c>
      <c r="B1828" s="3">
        <f>VLOOKUP(A1828, Haul!F:P,11,FALSE)</f>
        <v>14</v>
      </c>
      <c r="C1828" s="3">
        <v>1</v>
      </c>
      <c r="D1828" s="3">
        <v>133</v>
      </c>
      <c r="E1828" s="3">
        <v>12</v>
      </c>
      <c r="F1828" s="5">
        <v>57</v>
      </c>
    </row>
    <row r="1829" spans="1:6">
      <c r="A1829" s="3">
        <v>36</v>
      </c>
      <c r="B1829" s="3">
        <f>VLOOKUP(A1829, Haul!F:P,11,FALSE)</f>
        <v>14</v>
      </c>
      <c r="C1829" s="3">
        <v>1</v>
      </c>
      <c r="D1829" s="3">
        <v>134</v>
      </c>
      <c r="E1829" s="3">
        <v>12</v>
      </c>
      <c r="F1829" s="5">
        <v>42</v>
      </c>
    </row>
    <row r="1830" spans="1:6">
      <c r="A1830" s="3">
        <v>36</v>
      </c>
      <c r="B1830" s="3">
        <f>VLOOKUP(A1830, Haul!F:P,11,FALSE)</f>
        <v>14</v>
      </c>
      <c r="C1830" s="3">
        <v>1</v>
      </c>
      <c r="D1830" s="3">
        <v>135</v>
      </c>
      <c r="E1830" s="3">
        <v>12</v>
      </c>
      <c r="F1830" s="5">
        <v>43</v>
      </c>
    </row>
    <row r="1831" spans="1:6">
      <c r="A1831" s="3">
        <v>36</v>
      </c>
      <c r="B1831" s="3">
        <f>VLOOKUP(A1831, Haul!F:P,11,FALSE)</f>
        <v>14</v>
      </c>
      <c r="C1831" s="3">
        <v>1</v>
      </c>
      <c r="D1831" s="3">
        <v>136</v>
      </c>
      <c r="E1831" s="3">
        <v>12</v>
      </c>
      <c r="F1831" s="5">
        <v>42</v>
      </c>
    </row>
    <row r="1832" spans="1:6">
      <c r="A1832" s="3">
        <v>36</v>
      </c>
      <c r="B1832" s="3">
        <f>VLOOKUP(A1832, Haul!F:P,11,FALSE)</f>
        <v>14</v>
      </c>
      <c r="C1832" s="3">
        <v>1</v>
      </c>
      <c r="D1832" s="3">
        <v>137</v>
      </c>
      <c r="E1832" s="3">
        <v>12</v>
      </c>
      <c r="F1832" s="5">
        <v>48</v>
      </c>
    </row>
    <row r="1833" spans="1:6">
      <c r="A1833" s="3">
        <v>36</v>
      </c>
      <c r="B1833" s="3">
        <f>VLOOKUP(A1833, Haul!F:P,11,FALSE)</f>
        <v>14</v>
      </c>
      <c r="C1833" s="3">
        <v>1</v>
      </c>
      <c r="D1833" s="3">
        <v>138</v>
      </c>
      <c r="E1833" s="3">
        <v>12</v>
      </c>
      <c r="F1833" s="5">
        <v>65</v>
      </c>
    </row>
    <row r="1834" spans="1:6">
      <c r="A1834" s="3">
        <v>36</v>
      </c>
      <c r="B1834" s="3">
        <f>VLOOKUP(A1834, Haul!F:P,11,FALSE)</f>
        <v>14</v>
      </c>
      <c r="C1834" s="3">
        <v>1</v>
      </c>
      <c r="D1834" s="3">
        <v>139</v>
      </c>
      <c r="E1834" s="3">
        <v>12</v>
      </c>
      <c r="F1834" s="5">
        <v>67</v>
      </c>
    </row>
    <row r="1835" spans="1:6">
      <c r="A1835" s="3">
        <v>36</v>
      </c>
      <c r="B1835" s="3">
        <f>VLOOKUP(A1835, Haul!F:P,11,FALSE)</f>
        <v>14</v>
      </c>
      <c r="C1835" s="3">
        <v>1</v>
      </c>
      <c r="D1835" s="3">
        <v>140</v>
      </c>
      <c r="E1835" s="3">
        <v>12</v>
      </c>
      <c r="F1835" s="5">
        <v>43</v>
      </c>
    </row>
    <row r="1836" spans="1:6">
      <c r="A1836" s="3">
        <v>36</v>
      </c>
      <c r="B1836" s="3">
        <f>VLOOKUP(A1836, Haul!F:P,11,FALSE)</f>
        <v>14</v>
      </c>
      <c r="C1836" s="3">
        <v>1</v>
      </c>
      <c r="D1836" s="3">
        <v>141</v>
      </c>
      <c r="E1836" s="3">
        <v>12</v>
      </c>
      <c r="F1836" s="5">
        <v>45</v>
      </c>
    </row>
    <row r="1837" spans="1:6">
      <c r="A1837" s="3">
        <v>36</v>
      </c>
      <c r="B1837" s="3">
        <f>VLOOKUP(A1837, Haul!F:P,11,FALSE)</f>
        <v>14</v>
      </c>
      <c r="C1837" s="3">
        <v>1</v>
      </c>
      <c r="D1837" s="3">
        <v>142</v>
      </c>
      <c r="E1837" s="3">
        <v>12</v>
      </c>
      <c r="F1837" s="5">
        <v>44</v>
      </c>
    </row>
    <row r="1838" spans="1:6">
      <c r="A1838" s="3">
        <v>36</v>
      </c>
      <c r="B1838" s="3">
        <f>VLOOKUP(A1838, Haul!F:P,11,FALSE)</f>
        <v>14</v>
      </c>
      <c r="C1838" s="3">
        <v>1</v>
      </c>
      <c r="D1838" s="3">
        <v>143</v>
      </c>
      <c r="E1838" s="3">
        <v>12</v>
      </c>
      <c r="F1838" s="5">
        <v>35</v>
      </c>
    </row>
    <row r="1839" spans="1:6">
      <c r="A1839" s="3">
        <v>36</v>
      </c>
      <c r="B1839" s="3">
        <f>VLOOKUP(A1839, Haul!F:P,11,FALSE)</f>
        <v>14</v>
      </c>
      <c r="C1839" s="3">
        <v>1</v>
      </c>
      <c r="D1839" s="3">
        <v>144</v>
      </c>
      <c r="E1839" s="3">
        <v>12</v>
      </c>
      <c r="F1839" s="5">
        <v>41</v>
      </c>
    </row>
    <row r="1840" spans="1:6">
      <c r="A1840" s="3">
        <v>36</v>
      </c>
      <c r="B1840" s="3">
        <f>VLOOKUP(A1840, Haul!F:P,11,FALSE)</f>
        <v>14</v>
      </c>
      <c r="C1840" s="3">
        <v>1</v>
      </c>
      <c r="D1840" s="3">
        <v>145</v>
      </c>
      <c r="E1840" s="3">
        <v>12</v>
      </c>
      <c r="F1840" s="5">
        <v>45</v>
      </c>
    </row>
    <row r="1841" spans="1:6">
      <c r="A1841" s="3">
        <v>36</v>
      </c>
      <c r="B1841" s="3">
        <f>VLOOKUP(A1841, Haul!F:P,11,FALSE)</f>
        <v>14</v>
      </c>
      <c r="C1841" s="3">
        <v>1</v>
      </c>
      <c r="D1841" s="3">
        <v>146</v>
      </c>
      <c r="E1841" s="3">
        <v>12</v>
      </c>
      <c r="F1841" s="5">
        <v>50</v>
      </c>
    </row>
    <row r="1842" spans="1:6">
      <c r="A1842" s="3">
        <v>36</v>
      </c>
      <c r="B1842" s="3">
        <f>VLOOKUP(A1842, Haul!F:P,11,FALSE)</f>
        <v>14</v>
      </c>
      <c r="C1842" s="3">
        <v>1</v>
      </c>
      <c r="D1842" s="3">
        <v>147</v>
      </c>
      <c r="E1842" s="3">
        <v>12</v>
      </c>
      <c r="F1842" s="5">
        <v>43</v>
      </c>
    </row>
    <row r="1843" spans="1:6">
      <c r="A1843" s="3">
        <v>36</v>
      </c>
      <c r="B1843" s="3">
        <f>VLOOKUP(A1843, Haul!F:P,11,FALSE)</f>
        <v>14</v>
      </c>
      <c r="C1843" s="3">
        <v>1</v>
      </c>
      <c r="D1843" s="3">
        <v>148</v>
      </c>
      <c r="E1843" s="3">
        <v>12</v>
      </c>
      <c r="F1843" s="5">
        <v>69</v>
      </c>
    </row>
    <row r="1844" spans="1:6">
      <c r="A1844" s="3">
        <v>36</v>
      </c>
      <c r="B1844" s="3">
        <f>VLOOKUP(A1844, Haul!F:P,11,FALSE)</f>
        <v>14</v>
      </c>
      <c r="C1844" s="3">
        <v>1</v>
      </c>
      <c r="D1844" s="3">
        <v>149</v>
      </c>
      <c r="E1844" s="3">
        <v>12</v>
      </c>
      <c r="F1844" s="5">
        <v>40</v>
      </c>
    </row>
    <row r="1845" spans="1:6">
      <c r="A1845" s="3">
        <v>36</v>
      </c>
      <c r="B1845" s="3">
        <f>VLOOKUP(A1845, Haul!F:P,11,FALSE)</f>
        <v>14</v>
      </c>
      <c r="C1845" s="3">
        <v>1</v>
      </c>
      <c r="D1845" s="3">
        <v>150</v>
      </c>
      <c r="E1845" s="3">
        <v>12</v>
      </c>
      <c r="F1845" s="5">
        <v>73</v>
      </c>
    </row>
    <row r="1846" spans="1:6">
      <c r="A1846" s="3">
        <v>36</v>
      </c>
      <c r="B1846" s="3">
        <f>VLOOKUP(A1846, Haul!F:P,11,FALSE)</f>
        <v>14</v>
      </c>
      <c r="C1846" s="3">
        <v>1</v>
      </c>
      <c r="D1846" s="3">
        <v>151</v>
      </c>
      <c r="E1846" s="3">
        <v>12</v>
      </c>
      <c r="F1846" s="5">
        <v>52</v>
      </c>
    </row>
    <row r="1847" spans="1:6">
      <c r="A1847" s="3">
        <v>36</v>
      </c>
      <c r="B1847" s="3">
        <f>VLOOKUP(A1847, Haul!F:P,11,FALSE)</f>
        <v>14</v>
      </c>
      <c r="C1847" s="3">
        <v>1</v>
      </c>
      <c r="D1847" s="3">
        <v>152</v>
      </c>
      <c r="E1847" s="3">
        <v>12</v>
      </c>
      <c r="F1847" s="5">
        <v>67</v>
      </c>
    </row>
    <row r="1848" spans="1:6">
      <c r="A1848" s="3">
        <v>36</v>
      </c>
      <c r="B1848" s="3">
        <f>VLOOKUP(A1848, Haul!F:P,11,FALSE)</f>
        <v>14</v>
      </c>
      <c r="C1848" s="3">
        <v>1</v>
      </c>
      <c r="D1848" s="3">
        <v>153</v>
      </c>
      <c r="E1848" s="3">
        <v>12</v>
      </c>
      <c r="F1848" s="5">
        <v>66</v>
      </c>
    </row>
    <row r="1849" spans="1:6">
      <c r="A1849" s="3">
        <v>36</v>
      </c>
      <c r="B1849" s="3">
        <f>VLOOKUP(A1849, Haul!F:P,11,FALSE)</f>
        <v>14</v>
      </c>
      <c r="C1849" s="3">
        <v>1</v>
      </c>
      <c r="D1849" s="3">
        <v>154</v>
      </c>
      <c r="E1849" s="3">
        <v>12</v>
      </c>
      <c r="F1849" s="5">
        <v>37</v>
      </c>
    </row>
    <row r="1850" spans="1:6">
      <c r="A1850" s="3">
        <v>36</v>
      </c>
      <c r="B1850" s="3">
        <f>VLOOKUP(A1850, Haul!F:P,11,FALSE)</f>
        <v>14</v>
      </c>
      <c r="C1850" s="3">
        <v>1</v>
      </c>
      <c r="D1850" s="3">
        <v>155</v>
      </c>
      <c r="E1850" s="3">
        <v>12</v>
      </c>
      <c r="F1850" s="5">
        <v>46</v>
      </c>
    </row>
    <row r="1851" spans="1:6">
      <c r="A1851" s="3">
        <v>36</v>
      </c>
      <c r="B1851" s="3">
        <f>VLOOKUP(A1851, Haul!F:P,11,FALSE)</f>
        <v>14</v>
      </c>
      <c r="C1851" s="3">
        <v>1</v>
      </c>
      <c r="D1851" s="3">
        <v>156</v>
      </c>
      <c r="E1851" s="3">
        <v>12</v>
      </c>
      <c r="F1851" s="5">
        <v>39</v>
      </c>
    </row>
    <row r="1852" spans="1:6">
      <c r="A1852" s="3">
        <v>36</v>
      </c>
      <c r="B1852" s="3">
        <f>VLOOKUP(A1852, Haul!F:P,11,FALSE)</f>
        <v>14</v>
      </c>
      <c r="C1852" s="3">
        <v>1</v>
      </c>
      <c r="D1852" s="3">
        <v>157</v>
      </c>
      <c r="E1852" s="3">
        <v>12</v>
      </c>
      <c r="F1852" s="5">
        <v>46</v>
      </c>
    </row>
    <row r="1853" spans="1:6">
      <c r="A1853" s="3">
        <v>36</v>
      </c>
      <c r="B1853" s="3">
        <f>VLOOKUP(A1853, Haul!F:P,11,FALSE)</f>
        <v>14</v>
      </c>
      <c r="C1853" s="3">
        <v>1</v>
      </c>
      <c r="D1853" s="3">
        <v>158</v>
      </c>
      <c r="E1853" s="3">
        <v>12</v>
      </c>
      <c r="F1853" s="5">
        <v>41</v>
      </c>
    </row>
    <row r="1854" spans="1:6">
      <c r="A1854" s="3">
        <v>36</v>
      </c>
      <c r="B1854" s="3">
        <f>VLOOKUP(A1854, Haul!F:P,11,FALSE)</f>
        <v>14</v>
      </c>
      <c r="C1854" s="3">
        <v>1</v>
      </c>
      <c r="D1854" s="3">
        <v>159</v>
      </c>
      <c r="E1854" s="3">
        <v>12</v>
      </c>
      <c r="F1854" s="5">
        <v>38</v>
      </c>
    </row>
    <row r="1855" spans="1:6">
      <c r="A1855" s="3">
        <v>36</v>
      </c>
      <c r="B1855" s="3">
        <f>VLOOKUP(A1855, Haul!F:P,11,FALSE)</f>
        <v>14</v>
      </c>
      <c r="C1855" s="3">
        <v>1</v>
      </c>
      <c r="D1855" s="3">
        <v>160</v>
      </c>
      <c r="E1855" s="3">
        <v>12</v>
      </c>
      <c r="F1855" s="5">
        <v>42</v>
      </c>
    </row>
    <row r="1856" spans="1:6">
      <c r="A1856" s="3">
        <v>36</v>
      </c>
      <c r="B1856" s="3">
        <f>VLOOKUP(A1856, Haul!F:P,11,FALSE)</f>
        <v>14</v>
      </c>
      <c r="C1856" s="3">
        <v>1</v>
      </c>
      <c r="D1856" s="3">
        <v>161</v>
      </c>
      <c r="E1856" s="3">
        <v>12</v>
      </c>
      <c r="F1856" s="5">
        <v>42</v>
      </c>
    </row>
    <row r="1857" spans="1:6">
      <c r="A1857" s="3">
        <v>36</v>
      </c>
      <c r="B1857" s="3">
        <f>VLOOKUP(A1857, Haul!F:P,11,FALSE)</f>
        <v>14</v>
      </c>
      <c r="C1857" s="3">
        <v>1</v>
      </c>
      <c r="D1857" s="3">
        <v>162</v>
      </c>
      <c r="E1857" s="3">
        <v>12</v>
      </c>
      <c r="F1857" s="5">
        <v>41</v>
      </c>
    </row>
    <row r="1858" spans="1:6">
      <c r="A1858" s="3">
        <v>36</v>
      </c>
      <c r="B1858" s="3">
        <f>VLOOKUP(A1858, Haul!F:P,11,FALSE)</f>
        <v>14</v>
      </c>
      <c r="C1858" s="3">
        <v>1</v>
      </c>
      <c r="D1858" s="3">
        <v>163</v>
      </c>
      <c r="E1858" s="3">
        <v>12</v>
      </c>
      <c r="F1858" s="5">
        <v>43</v>
      </c>
    </row>
    <row r="1859" spans="1:6">
      <c r="A1859" s="3">
        <v>36</v>
      </c>
      <c r="B1859" s="3">
        <f>VLOOKUP(A1859, Haul!F:P,11,FALSE)</f>
        <v>14</v>
      </c>
      <c r="C1859" s="3">
        <v>1</v>
      </c>
      <c r="D1859" s="3">
        <v>164</v>
      </c>
      <c r="E1859" s="3">
        <v>12</v>
      </c>
      <c r="F1859" s="5">
        <v>38</v>
      </c>
    </row>
    <row r="1860" spans="1:6">
      <c r="A1860" s="3">
        <v>36</v>
      </c>
      <c r="B1860" s="3">
        <f>VLOOKUP(A1860, Haul!F:P,11,FALSE)</f>
        <v>14</v>
      </c>
      <c r="C1860" s="3">
        <v>1</v>
      </c>
      <c r="D1860" s="3">
        <v>165</v>
      </c>
      <c r="E1860" s="3">
        <v>12</v>
      </c>
      <c r="F1860" s="5">
        <v>42</v>
      </c>
    </row>
    <row r="1861" spans="1:6">
      <c r="A1861" s="3">
        <v>36</v>
      </c>
      <c r="B1861" s="3">
        <f>VLOOKUP(A1861, Haul!F:P,11,FALSE)</f>
        <v>14</v>
      </c>
      <c r="C1861" s="3">
        <v>1</v>
      </c>
      <c r="D1861" s="3">
        <v>166</v>
      </c>
      <c r="E1861" s="3">
        <v>12</v>
      </c>
      <c r="F1861" s="5">
        <v>41</v>
      </c>
    </row>
    <row r="1862" spans="1:6">
      <c r="A1862" s="3">
        <v>36</v>
      </c>
      <c r="B1862" s="3">
        <f>VLOOKUP(A1862, Haul!F:P,11,FALSE)</f>
        <v>14</v>
      </c>
      <c r="C1862" s="3">
        <v>1</v>
      </c>
      <c r="D1862" s="3">
        <v>167</v>
      </c>
      <c r="E1862" s="3">
        <v>12</v>
      </c>
      <c r="F1862" s="5">
        <v>47</v>
      </c>
    </row>
    <row r="1863" spans="1:6">
      <c r="A1863" s="3">
        <v>36</v>
      </c>
      <c r="B1863" s="3">
        <f>VLOOKUP(A1863, Haul!F:P,11,FALSE)</f>
        <v>14</v>
      </c>
      <c r="C1863" s="3">
        <v>1</v>
      </c>
      <c r="D1863" s="3">
        <v>168</v>
      </c>
      <c r="E1863" s="3">
        <v>12</v>
      </c>
      <c r="F1863" s="5">
        <v>44</v>
      </c>
    </row>
    <row r="1864" spans="1:6">
      <c r="A1864" s="3">
        <v>36</v>
      </c>
      <c r="B1864" s="3">
        <f>VLOOKUP(A1864, Haul!F:P,11,FALSE)</f>
        <v>14</v>
      </c>
      <c r="C1864" s="3">
        <v>1</v>
      </c>
      <c r="D1864" s="3">
        <v>169</v>
      </c>
      <c r="E1864" s="3">
        <v>12</v>
      </c>
      <c r="F1864" s="5">
        <v>38</v>
      </c>
    </row>
    <row r="1865" spans="1:6">
      <c r="A1865" s="3">
        <v>36</v>
      </c>
      <c r="B1865" s="3">
        <f>VLOOKUP(A1865, Haul!F:P,11,FALSE)</f>
        <v>14</v>
      </c>
      <c r="C1865" s="3">
        <v>1</v>
      </c>
      <c r="D1865" s="3">
        <v>170</v>
      </c>
      <c r="E1865" s="3">
        <v>12</v>
      </c>
      <c r="F1865" s="5">
        <v>43</v>
      </c>
    </row>
    <row r="1866" spans="1:6">
      <c r="A1866" s="3">
        <v>36</v>
      </c>
      <c r="B1866" s="3">
        <f>VLOOKUP(A1866, Haul!F:P,11,FALSE)</f>
        <v>14</v>
      </c>
      <c r="C1866" s="3">
        <v>1</v>
      </c>
      <c r="D1866" s="3">
        <v>171</v>
      </c>
      <c r="E1866" s="3">
        <v>12</v>
      </c>
      <c r="F1866" s="5">
        <v>44</v>
      </c>
    </row>
    <row r="1867" spans="1:6">
      <c r="A1867" s="3">
        <v>36</v>
      </c>
      <c r="B1867" s="3">
        <f>VLOOKUP(A1867, Haul!F:P,11,FALSE)</f>
        <v>14</v>
      </c>
      <c r="C1867" s="3">
        <v>1</v>
      </c>
      <c r="D1867" s="3">
        <v>172</v>
      </c>
      <c r="E1867" s="3">
        <v>12</v>
      </c>
      <c r="F1867" s="5">
        <v>38</v>
      </c>
    </row>
    <row r="1868" spans="1:6">
      <c r="A1868" s="3">
        <v>36</v>
      </c>
      <c r="B1868" s="3">
        <f>VLOOKUP(A1868, Haul!F:P,11,FALSE)</f>
        <v>14</v>
      </c>
      <c r="C1868" s="3">
        <v>1</v>
      </c>
      <c r="D1868" s="3">
        <v>173</v>
      </c>
      <c r="E1868" s="3">
        <v>12</v>
      </c>
      <c r="F1868" s="5">
        <v>42</v>
      </c>
    </row>
    <row r="1869" spans="1:6">
      <c r="A1869" s="3">
        <v>36</v>
      </c>
      <c r="B1869" s="3">
        <f>VLOOKUP(A1869, Haul!F:P,11,FALSE)</f>
        <v>14</v>
      </c>
      <c r="C1869" s="3">
        <v>1</v>
      </c>
      <c r="D1869" s="3">
        <v>174</v>
      </c>
      <c r="E1869" s="3">
        <v>12</v>
      </c>
      <c r="F1869" s="5">
        <v>40</v>
      </c>
    </row>
    <row r="1870" spans="1:6">
      <c r="A1870" s="3">
        <v>36</v>
      </c>
      <c r="B1870" s="3">
        <f>VLOOKUP(A1870, Haul!F:P,11,FALSE)</f>
        <v>14</v>
      </c>
      <c r="C1870" s="3">
        <v>1</v>
      </c>
      <c r="D1870" s="3">
        <v>175</v>
      </c>
      <c r="E1870" s="3">
        <v>12</v>
      </c>
      <c r="F1870" s="5">
        <v>45</v>
      </c>
    </row>
    <row r="1871" spans="1:6">
      <c r="A1871" s="3">
        <v>36</v>
      </c>
      <c r="B1871" s="3">
        <f>VLOOKUP(A1871, Haul!F:P,11,FALSE)</f>
        <v>14</v>
      </c>
      <c r="C1871" s="3">
        <v>1</v>
      </c>
      <c r="D1871" s="3">
        <v>176</v>
      </c>
      <c r="E1871" s="3">
        <v>12</v>
      </c>
      <c r="F1871" s="5">
        <v>53</v>
      </c>
    </row>
    <row r="1872" spans="1:6">
      <c r="A1872" s="3">
        <v>36</v>
      </c>
      <c r="B1872" s="3">
        <f>VLOOKUP(A1872, Haul!F:P,11,FALSE)</f>
        <v>14</v>
      </c>
      <c r="C1872" s="3">
        <v>1</v>
      </c>
      <c r="D1872" s="3">
        <v>177</v>
      </c>
      <c r="E1872" s="3">
        <v>12</v>
      </c>
      <c r="F1872" s="5">
        <v>68</v>
      </c>
    </row>
    <row r="1873" spans="1:6">
      <c r="A1873" s="3">
        <v>36</v>
      </c>
      <c r="B1873" s="3">
        <f>VLOOKUP(A1873, Haul!F:P,11,FALSE)</f>
        <v>14</v>
      </c>
      <c r="C1873" s="3">
        <v>1</v>
      </c>
      <c r="D1873" s="3">
        <v>178</v>
      </c>
      <c r="E1873" s="3">
        <v>12</v>
      </c>
      <c r="F1873" s="5">
        <v>47</v>
      </c>
    </row>
    <row r="1874" spans="1:6">
      <c r="A1874" s="3">
        <v>36</v>
      </c>
      <c r="B1874" s="3">
        <f>VLOOKUP(A1874, Haul!F:P,11,FALSE)</f>
        <v>14</v>
      </c>
      <c r="C1874" s="3">
        <v>1</v>
      </c>
      <c r="D1874" s="3">
        <v>179</v>
      </c>
      <c r="E1874" s="3">
        <v>12</v>
      </c>
      <c r="F1874" s="5">
        <v>42</v>
      </c>
    </row>
    <row r="1875" spans="1:6">
      <c r="A1875" s="3">
        <v>36</v>
      </c>
      <c r="B1875" s="3">
        <f>VLOOKUP(A1875, Haul!F:P,11,FALSE)</f>
        <v>14</v>
      </c>
      <c r="C1875" s="3">
        <v>1</v>
      </c>
      <c r="D1875" s="3">
        <v>180</v>
      </c>
      <c r="E1875" s="3">
        <v>12</v>
      </c>
      <c r="F1875" s="5">
        <v>47</v>
      </c>
    </row>
    <row r="1876" spans="1:6">
      <c r="A1876" s="3">
        <v>36</v>
      </c>
      <c r="B1876" s="3">
        <f>VLOOKUP(A1876, Haul!F:P,11,FALSE)</f>
        <v>14</v>
      </c>
      <c r="C1876" s="3">
        <v>1</v>
      </c>
      <c r="D1876" s="3">
        <v>181</v>
      </c>
      <c r="E1876" s="3">
        <v>12</v>
      </c>
      <c r="F1876" s="5">
        <v>41</v>
      </c>
    </row>
    <row r="1877" spans="1:6">
      <c r="A1877" s="3">
        <v>36</v>
      </c>
      <c r="B1877" s="3">
        <f>VLOOKUP(A1877, Haul!F:P,11,FALSE)</f>
        <v>14</v>
      </c>
      <c r="C1877" s="3">
        <v>1</v>
      </c>
      <c r="D1877" s="3">
        <v>182</v>
      </c>
      <c r="E1877" s="3">
        <v>12</v>
      </c>
      <c r="F1877" s="5">
        <v>45</v>
      </c>
    </row>
    <row r="1878" spans="1:6">
      <c r="A1878" s="3">
        <v>36</v>
      </c>
      <c r="B1878" s="3">
        <f>VLOOKUP(A1878, Haul!F:P,11,FALSE)</f>
        <v>14</v>
      </c>
      <c r="C1878" s="3">
        <v>1</v>
      </c>
      <c r="D1878" s="3">
        <v>183</v>
      </c>
      <c r="E1878" s="3">
        <v>12</v>
      </c>
      <c r="F1878" s="5">
        <v>39</v>
      </c>
    </row>
    <row r="1879" spans="1:6">
      <c r="A1879" s="3">
        <v>36</v>
      </c>
      <c r="B1879" s="3">
        <f>VLOOKUP(A1879, Haul!F:P,11,FALSE)</f>
        <v>14</v>
      </c>
      <c r="C1879" s="3">
        <v>1</v>
      </c>
      <c r="D1879" s="3">
        <v>184</v>
      </c>
      <c r="E1879" s="3">
        <v>12</v>
      </c>
      <c r="F1879" s="5">
        <v>40</v>
      </c>
    </row>
    <row r="1880" spans="1:6">
      <c r="A1880" s="3">
        <v>36</v>
      </c>
      <c r="B1880" s="3">
        <f>VLOOKUP(A1880, Haul!F:P,11,FALSE)</f>
        <v>14</v>
      </c>
      <c r="C1880" s="3">
        <v>1</v>
      </c>
      <c r="D1880" s="3">
        <v>185</v>
      </c>
      <c r="E1880" s="3">
        <v>12</v>
      </c>
      <c r="F1880" s="5">
        <v>39</v>
      </c>
    </row>
    <row r="1881" spans="1:6">
      <c r="A1881" s="3">
        <v>36</v>
      </c>
      <c r="B1881" s="3">
        <f>VLOOKUP(A1881, Haul!F:P,11,FALSE)</f>
        <v>14</v>
      </c>
      <c r="C1881" s="3">
        <v>1</v>
      </c>
      <c r="D1881" s="3">
        <v>186</v>
      </c>
      <c r="E1881" s="3">
        <v>12</v>
      </c>
      <c r="F1881" s="5">
        <v>49</v>
      </c>
    </row>
    <row r="1882" spans="1:6">
      <c r="A1882" s="3">
        <v>36</v>
      </c>
      <c r="B1882" s="3">
        <f>VLOOKUP(A1882, Haul!F:P,11,FALSE)</f>
        <v>14</v>
      </c>
      <c r="C1882" s="3">
        <v>1</v>
      </c>
      <c r="D1882" s="3">
        <v>187</v>
      </c>
      <c r="E1882" s="3">
        <v>12</v>
      </c>
      <c r="F1882" s="5">
        <v>40</v>
      </c>
    </row>
    <row r="1883" spans="1:6">
      <c r="A1883" s="3">
        <v>36</v>
      </c>
      <c r="B1883" s="3">
        <f>VLOOKUP(A1883, Haul!F:P,11,FALSE)</f>
        <v>14</v>
      </c>
      <c r="C1883" s="3">
        <v>1</v>
      </c>
      <c r="D1883" s="3">
        <v>188</v>
      </c>
      <c r="E1883" s="3">
        <v>12</v>
      </c>
      <c r="F1883" s="5">
        <v>40</v>
      </c>
    </row>
    <row r="1884" spans="1:6">
      <c r="A1884" s="3">
        <v>36</v>
      </c>
      <c r="B1884" s="3">
        <f>VLOOKUP(A1884, Haul!F:P,11,FALSE)</f>
        <v>14</v>
      </c>
      <c r="C1884" s="3">
        <v>1</v>
      </c>
      <c r="D1884" s="3">
        <v>189</v>
      </c>
      <c r="E1884" s="3">
        <v>12</v>
      </c>
      <c r="F1884" s="5">
        <v>48</v>
      </c>
    </row>
    <row r="1885" spans="1:6">
      <c r="A1885" s="3">
        <v>36</v>
      </c>
      <c r="B1885" s="3">
        <f>VLOOKUP(A1885, Haul!F:P,11,FALSE)</f>
        <v>14</v>
      </c>
      <c r="C1885" s="3">
        <v>1</v>
      </c>
      <c r="D1885" s="3">
        <v>190</v>
      </c>
      <c r="E1885" s="3">
        <v>12</v>
      </c>
      <c r="F1885" s="5">
        <v>45</v>
      </c>
    </row>
    <row r="1886" spans="1:6">
      <c r="A1886" s="3">
        <v>36</v>
      </c>
      <c r="B1886" s="3">
        <f>VLOOKUP(A1886, Haul!F:P,11,FALSE)</f>
        <v>14</v>
      </c>
      <c r="C1886" s="3">
        <v>1</v>
      </c>
      <c r="D1886" s="3">
        <v>191</v>
      </c>
      <c r="E1886" s="3">
        <v>12</v>
      </c>
      <c r="F1886" s="5">
        <v>40</v>
      </c>
    </row>
    <row r="1887" spans="1:6">
      <c r="A1887" s="3">
        <v>36</v>
      </c>
      <c r="B1887" s="3">
        <f>VLOOKUP(A1887, Haul!F:P,11,FALSE)</f>
        <v>14</v>
      </c>
      <c r="C1887" s="3">
        <v>1</v>
      </c>
      <c r="D1887" s="3">
        <v>192</v>
      </c>
      <c r="E1887" s="3">
        <v>12</v>
      </c>
      <c r="F1887" s="5">
        <v>39</v>
      </c>
    </row>
    <row r="1888" spans="1:6">
      <c r="A1888" s="3">
        <v>36</v>
      </c>
      <c r="B1888" s="3">
        <f>VLOOKUP(A1888, Haul!F:P,11,FALSE)</f>
        <v>14</v>
      </c>
      <c r="C1888" s="3">
        <v>1</v>
      </c>
      <c r="D1888" s="3">
        <v>193</v>
      </c>
      <c r="E1888" s="3">
        <v>12</v>
      </c>
      <c r="F1888" s="5">
        <v>46</v>
      </c>
    </row>
    <row r="1889" spans="1:6">
      <c r="A1889" s="3">
        <v>36</v>
      </c>
      <c r="B1889" s="3">
        <f>VLOOKUP(A1889, Haul!F:P,11,FALSE)</f>
        <v>14</v>
      </c>
      <c r="C1889" s="3">
        <v>1</v>
      </c>
      <c r="D1889" s="3">
        <v>194</v>
      </c>
      <c r="E1889" s="3">
        <v>12</v>
      </c>
      <c r="F1889" s="5">
        <v>45</v>
      </c>
    </row>
    <row r="1890" spans="1:6">
      <c r="A1890" s="3">
        <v>36</v>
      </c>
      <c r="B1890" s="3">
        <f>VLOOKUP(A1890, Haul!F:P,11,FALSE)</f>
        <v>14</v>
      </c>
      <c r="C1890" s="3">
        <v>1</v>
      </c>
      <c r="D1890" s="3">
        <v>195</v>
      </c>
      <c r="E1890" s="3">
        <v>12</v>
      </c>
      <c r="F1890" s="5">
        <v>39</v>
      </c>
    </row>
    <row r="1891" spans="1:6">
      <c r="A1891" s="3">
        <v>36</v>
      </c>
      <c r="B1891" s="3">
        <f>VLOOKUP(A1891, Haul!F:P,11,FALSE)</f>
        <v>14</v>
      </c>
      <c r="C1891" s="3">
        <v>1</v>
      </c>
      <c r="D1891" s="3">
        <v>196</v>
      </c>
      <c r="E1891" s="3">
        <v>12</v>
      </c>
      <c r="F1891" s="5">
        <v>40</v>
      </c>
    </row>
    <row r="1892" spans="1:6">
      <c r="A1892" s="3">
        <v>36</v>
      </c>
      <c r="B1892" s="3">
        <f>VLOOKUP(A1892, Haul!F:P,11,FALSE)</f>
        <v>14</v>
      </c>
      <c r="C1892" s="3">
        <v>1</v>
      </c>
      <c r="D1892" s="3">
        <v>197</v>
      </c>
      <c r="E1892" s="3">
        <v>12</v>
      </c>
      <c r="F1892" s="5">
        <v>44</v>
      </c>
    </row>
    <row r="1893" spans="1:6">
      <c r="A1893" s="3">
        <v>36</v>
      </c>
      <c r="B1893" s="3">
        <f>VLOOKUP(A1893, Haul!F:P,11,FALSE)</f>
        <v>14</v>
      </c>
      <c r="C1893" s="3">
        <v>1</v>
      </c>
      <c r="D1893" s="3">
        <v>198</v>
      </c>
      <c r="E1893" s="3">
        <v>12</v>
      </c>
      <c r="F1893" s="5">
        <v>43</v>
      </c>
    </row>
    <row r="1894" spans="1:6">
      <c r="A1894" s="3">
        <v>36</v>
      </c>
      <c r="B1894" s="3">
        <f>VLOOKUP(A1894, Haul!F:P,11,FALSE)</f>
        <v>14</v>
      </c>
      <c r="C1894" s="3">
        <v>1</v>
      </c>
      <c r="D1894" s="3">
        <v>199</v>
      </c>
      <c r="E1894" s="3">
        <v>12</v>
      </c>
      <c r="F1894" s="5">
        <v>45</v>
      </c>
    </row>
    <row r="1895" spans="1:6">
      <c r="A1895" s="3">
        <v>36</v>
      </c>
      <c r="B1895" s="3">
        <f>VLOOKUP(A1895, Haul!F:P,11,FALSE)</f>
        <v>14</v>
      </c>
      <c r="C1895" s="3">
        <v>1</v>
      </c>
      <c r="D1895" s="3">
        <v>200</v>
      </c>
      <c r="E1895" s="3">
        <v>12</v>
      </c>
      <c r="F1895" s="5">
        <v>38</v>
      </c>
    </row>
    <row r="1896" spans="1:6">
      <c r="A1896" s="3">
        <v>36</v>
      </c>
      <c r="B1896" s="3">
        <f>VLOOKUP(A1896, Haul!F:P,11,FALSE)</f>
        <v>14</v>
      </c>
      <c r="C1896" s="3">
        <v>1</v>
      </c>
      <c r="D1896" s="3">
        <v>201</v>
      </c>
      <c r="E1896" s="3">
        <v>12</v>
      </c>
      <c r="F1896" s="5">
        <v>39</v>
      </c>
    </row>
    <row r="1897" spans="1:6">
      <c r="A1897" s="3">
        <v>36</v>
      </c>
      <c r="B1897" s="3">
        <f>VLOOKUP(A1897, Haul!F:P,11,FALSE)</f>
        <v>14</v>
      </c>
      <c r="C1897" s="3">
        <v>1</v>
      </c>
      <c r="D1897" s="3">
        <v>202</v>
      </c>
      <c r="E1897" s="3">
        <v>12</v>
      </c>
      <c r="F1897" s="5">
        <v>45</v>
      </c>
    </row>
    <row r="1898" spans="1:6">
      <c r="A1898" s="3">
        <v>36</v>
      </c>
      <c r="B1898" s="3">
        <f>VLOOKUP(A1898, Haul!F:P,11,FALSE)</f>
        <v>14</v>
      </c>
      <c r="C1898" s="3">
        <v>1</v>
      </c>
      <c r="D1898" s="3">
        <v>203</v>
      </c>
      <c r="E1898" s="3">
        <v>12</v>
      </c>
      <c r="F1898" s="5">
        <v>47</v>
      </c>
    </row>
    <row r="1899" spans="1:6">
      <c r="A1899" s="3">
        <v>36</v>
      </c>
      <c r="B1899" s="3">
        <f>VLOOKUP(A1899, Haul!F:P,11,FALSE)</f>
        <v>14</v>
      </c>
      <c r="C1899" s="3">
        <v>1</v>
      </c>
      <c r="D1899" s="3">
        <v>204</v>
      </c>
      <c r="E1899" s="3">
        <v>12</v>
      </c>
      <c r="F1899" s="5">
        <v>50</v>
      </c>
    </row>
    <row r="1900" spans="1:6">
      <c r="A1900" s="3">
        <v>36</v>
      </c>
      <c r="B1900" s="3">
        <f>VLOOKUP(A1900, Haul!F:P,11,FALSE)</f>
        <v>14</v>
      </c>
      <c r="C1900" s="3">
        <v>1</v>
      </c>
      <c r="D1900" s="3">
        <v>205</v>
      </c>
      <c r="E1900" s="3">
        <v>12</v>
      </c>
      <c r="F1900" s="5">
        <v>43</v>
      </c>
    </row>
    <row r="1901" spans="1:6">
      <c r="A1901" s="3">
        <v>36</v>
      </c>
      <c r="B1901" s="3">
        <f>VLOOKUP(A1901, Haul!F:P,11,FALSE)</f>
        <v>14</v>
      </c>
      <c r="C1901" s="3">
        <v>1</v>
      </c>
      <c r="D1901" s="3">
        <v>206</v>
      </c>
      <c r="E1901" s="3">
        <v>12</v>
      </c>
      <c r="F1901" s="5">
        <v>43</v>
      </c>
    </row>
    <row r="1902" spans="1:6">
      <c r="A1902" s="3">
        <v>36</v>
      </c>
      <c r="B1902" s="3">
        <f>VLOOKUP(A1902, Haul!F:P,11,FALSE)</f>
        <v>14</v>
      </c>
      <c r="C1902" s="3">
        <v>1</v>
      </c>
      <c r="D1902" s="3">
        <v>207</v>
      </c>
      <c r="E1902" s="3">
        <v>12</v>
      </c>
      <c r="F1902" s="5">
        <v>51</v>
      </c>
    </row>
    <row r="1903" spans="1:6">
      <c r="A1903" s="3">
        <v>36</v>
      </c>
      <c r="B1903" s="3">
        <f>VLOOKUP(A1903, Haul!F:P,11,FALSE)</f>
        <v>14</v>
      </c>
      <c r="C1903" s="3">
        <v>1</v>
      </c>
      <c r="D1903" s="3">
        <v>208</v>
      </c>
      <c r="E1903" s="3">
        <v>12</v>
      </c>
      <c r="F1903" s="5">
        <v>62</v>
      </c>
    </row>
    <row r="1904" spans="1:6">
      <c r="A1904" s="3">
        <v>36</v>
      </c>
      <c r="B1904" s="3">
        <f>VLOOKUP(A1904, Haul!F:P,11,FALSE)</f>
        <v>14</v>
      </c>
      <c r="C1904" s="3">
        <v>1</v>
      </c>
      <c r="D1904" s="3">
        <v>209</v>
      </c>
      <c r="E1904" s="3">
        <v>12</v>
      </c>
      <c r="F1904" s="5">
        <v>48</v>
      </c>
    </row>
    <row r="1905" spans="1:6">
      <c r="A1905" s="3">
        <v>36</v>
      </c>
      <c r="B1905" s="3">
        <f>VLOOKUP(A1905, Haul!F:P,11,FALSE)</f>
        <v>14</v>
      </c>
      <c r="C1905" s="3">
        <v>1</v>
      </c>
      <c r="D1905" s="3">
        <v>210</v>
      </c>
      <c r="E1905" s="3">
        <v>12</v>
      </c>
      <c r="F1905" s="5">
        <v>48</v>
      </c>
    </row>
    <row r="1906" spans="1:6">
      <c r="A1906" s="3">
        <v>36</v>
      </c>
      <c r="B1906" s="3">
        <f>VLOOKUP(A1906, Haul!F:P,11,FALSE)</f>
        <v>14</v>
      </c>
      <c r="C1906" s="3">
        <v>1</v>
      </c>
      <c r="D1906" s="3">
        <v>211</v>
      </c>
      <c r="E1906" s="3">
        <v>12</v>
      </c>
      <c r="F1906" s="5">
        <v>40</v>
      </c>
    </row>
    <row r="1907" spans="1:6">
      <c r="A1907" s="3">
        <v>36</v>
      </c>
      <c r="B1907" s="3">
        <f>VLOOKUP(A1907, Haul!F:P,11,FALSE)</f>
        <v>14</v>
      </c>
      <c r="C1907" s="3">
        <v>1</v>
      </c>
      <c r="D1907" s="3">
        <v>212</v>
      </c>
      <c r="E1907" s="3">
        <v>12</v>
      </c>
      <c r="F1907" s="5">
        <v>40</v>
      </c>
    </row>
    <row r="1908" spans="1:6">
      <c r="A1908" s="3">
        <v>36</v>
      </c>
      <c r="B1908" s="3">
        <f>VLOOKUP(A1908, Haul!F:P,11,FALSE)</f>
        <v>14</v>
      </c>
      <c r="C1908" s="3">
        <v>1</v>
      </c>
      <c r="D1908" s="3">
        <v>213</v>
      </c>
      <c r="E1908" s="3">
        <v>12</v>
      </c>
      <c r="F1908" s="5">
        <v>45</v>
      </c>
    </row>
    <row r="1909" spans="1:6">
      <c r="A1909" s="3">
        <v>36</v>
      </c>
      <c r="B1909" s="3">
        <f>VLOOKUP(A1909, Haul!F:P,11,FALSE)</f>
        <v>14</v>
      </c>
      <c r="C1909" s="3">
        <v>1</v>
      </c>
      <c r="D1909" s="3">
        <v>214</v>
      </c>
      <c r="E1909" s="3">
        <v>12</v>
      </c>
      <c r="F1909" s="5">
        <v>43</v>
      </c>
    </row>
    <row r="1910" spans="1:6">
      <c r="A1910" s="3">
        <v>36</v>
      </c>
      <c r="B1910" s="3">
        <f>VLOOKUP(A1910, Haul!F:P,11,FALSE)</f>
        <v>14</v>
      </c>
      <c r="C1910" s="3">
        <v>1</v>
      </c>
      <c r="D1910" s="3">
        <v>215</v>
      </c>
      <c r="E1910" s="3">
        <v>12</v>
      </c>
      <c r="F1910" s="5">
        <v>40</v>
      </c>
    </row>
    <row r="1911" spans="1:6">
      <c r="A1911" s="3">
        <v>36</v>
      </c>
      <c r="B1911" s="3">
        <f>VLOOKUP(A1911, Haul!F:P,11,FALSE)</f>
        <v>14</v>
      </c>
      <c r="C1911" s="3">
        <v>1</v>
      </c>
      <c r="D1911" s="3">
        <v>216</v>
      </c>
      <c r="E1911" s="3">
        <v>12</v>
      </c>
      <c r="F1911" s="5">
        <v>41</v>
      </c>
    </row>
    <row r="1912" spans="1:6">
      <c r="A1912" s="3">
        <v>36</v>
      </c>
      <c r="B1912" s="3">
        <f>VLOOKUP(A1912, Haul!F:P,11,FALSE)</f>
        <v>14</v>
      </c>
      <c r="C1912" s="3">
        <v>1</v>
      </c>
      <c r="D1912" s="3">
        <v>217</v>
      </c>
      <c r="E1912" s="3">
        <v>12</v>
      </c>
      <c r="F1912" s="5">
        <v>41</v>
      </c>
    </row>
    <row r="1913" spans="1:6">
      <c r="A1913" s="3">
        <v>36</v>
      </c>
      <c r="B1913" s="3">
        <f>VLOOKUP(A1913, Haul!F:P,11,FALSE)</f>
        <v>14</v>
      </c>
      <c r="C1913" s="3">
        <v>1</v>
      </c>
      <c r="D1913" s="3">
        <v>218</v>
      </c>
      <c r="E1913" s="3">
        <v>12</v>
      </c>
      <c r="F1913" s="5">
        <v>40</v>
      </c>
    </row>
    <row r="1914" spans="1:6">
      <c r="A1914" s="3">
        <v>36</v>
      </c>
      <c r="B1914" s="3">
        <f>VLOOKUP(A1914, Haul!F:P,11,FALSE)</f>
        <v>14</v>
      </c>
      <c r="C1914" s="3">
        <v>1</v>
      </c>
      <c r="D1914" s="3">
        <v>219</v>
      </c>
      <c r="E1914" s="3">
        <v>12</v>
      </c>
      <c r="F1914" s="5">
        <v>71</v>
      </c>
    </row>
    <row r="1915" spans="1:6">
      <c r="A1915" s="3">
        <v>36</v>
      </c>
      <c r="B1915" s="3">
        <f>VLOOKUP(A1915, Haul!F:P,11,FALSE)</f>
        <v>14</v>
      </c>
      <c r="C1915" s="3">
        <v>1</v>
      </c>
      <c r="D1915" s="3">
        <v>220</v>
      </c>
      <c r="E1915" s="3">
        <v>12</v>
      </c>
      <c r="F1915" s="5">
        <v>42</v>
      </c>
    </row>
    <row r="1916" spans="1:6">
      <c r="A1916" s="3">
        <v>36</v>
      </c>
      <c r="B1916" s="3">
        <f>VLOOKUP(A1916, Haul!F:P,11,FALSE)</f>
        <v>14</v>
      </c>
      <c r="C1916" s="3">
        <v>1</v>
      </c>
      <c r="D1916" s="3">
        <v>221</v>
      </c>
      <c r="E1916" s="3">
        <v>12</v>
      </c>
      <c r="F1916" s="5">
        <v>46</v>
      </c>
    </row>
    <row r="1917" spans="1:6">
      <c r="A1917" s="3">
        <v>36</v>
      </c>
      <c r="B1917" s="3">
        <f>VLOOKUP(A1917, Haul!F:P,11,FALSE)</f>
        <v>14</v>
      </c>
      <c r="C1917" s="3">
        <v>1</v>
      </c>
      <c r="D1917" s="3">
        <v>222</v>
      </c>
      <c r="E1917" s="3">
        <v>12</v>
      </c>
      <c r="F1917" s="5">
        <v>46</v>
      </c>
    </row>
    <row r="1918" spans="1:6">
      <c r="A1918" s="3">
        <v>36</v>
      </c>
      <c r="B1918" s="3">
        <f>VLOOKUP(A1918, Haul!F:P,11,FALSE)</f>
        <v>14</v>
      </c>
      <c r="C1918" s="3">
        <v>1</v>
      </c>
      <c r="D1918" s="3">
        <v>223</v>
      </c>
      <c r="E1918" s="3">
        <v>12</v>
      </c>
      <c r="F1918" s="5">
        <v>41</v>
      </c>
    </row>
    <row r="1919" spans="1:6">
      <c r="A1919" s="3">
        <v>36</v>
      </c>
      <c r="B1919" s="3">
        <f>VLOOKUP(A1919, Haul!F:P,11,FALSE)</f>
        <v>14</v>
      </c>
      <c r="C1919" s="3">
        <v>1</v>
      </c>
      <c r="D1919" s="3">
        <v>224</v>
      </c>
      <c r="E1919" s="3">
        <v>12</v>
      </c>
      <c r="F1919" s="5">
        <v>42</v>
      </c>
    </row>
    <row r="1920" spans="1:6">
      <c r="A1920" s="3">
        <v>36</v>
      </c>
      <c r="B1920" s="3">
        <f>VLOOKUP(A1920, Haul!F:P,11,FALSE)</f>
        <v>14</v>
      </c>
      <c r="C1920" s="3">
        <v>1</v>
      </c>
      <c r="D1920" s="3">
        <v>225</v>
      </c>
      <c r="E1920" s="3">
        <v>12</v>
      </c>
      <c r="F1920" s="5">
        <v>41</v>
      </c>
    </row>
    <row r="1921" spans="1:6">
      <c r="A1921" s="3">
        <v>36</v>
      </c>
      <c r="B1921" s="3">
        <f>VLOOKUP(A1921, Haul!F:P,11,FALSE)</f>
        <v>14</v>
      </c>
      <c r="C1921" s="3">
        <v>1</v>
      </c>
      <c r="D1921" s="3">
        <v>226</v>
      </c>
      <c r="E1921" s="3">
        <v>12</v>
      </c>
      <c r="F1921" s="5">
        <v>45</v>
      </c>
    </row>
    <row r="1922" spans="1:6">
      <c r="A1922" s="3">
        <v>36</v>
      </c>
      <c r="B1922" s="3">
        <f>VLOOKUP(A1922, Haul!F:P,11,FALSE)</f>
        <v>14</v>
      </c>
      <c r="C1922" s="3">
        <v>1</v>
      </c>
      <c r="D1922" s="3">
        <v>227</v>
      </c>
      <c r="E1922" s="3">
        <v>12</v>
      </c>
      <c r="F1922" s="5">
        <v>49</v>
      </c>
    </row>
    <row r="1923" spans="1:6">
      <c r="A1923" s="3">
        <v>36</v>
      </c>
      <c r="B1923" s="3">
        <f>VLOOKUP(A1923, Haul!F:P,11,FALSE)</f>
        <v>14</v>
      </c>
      <c r="C1923" s="3">
        <v>1</v>
      </c>
      <c r="D1923" s="3">
        <v>228</v>
      </c>
      <c r="E1923" s="3">
        <v>12</v>
      </c>
      <c r="F1923" s="5">
        <v>45</v>
      </c>
    </row>
    <row r="1924" spans="1:6">
      <c r="A1924" s="3">
        <v>36</v>
      </c>
      <c r="B1924" s="3">
        <f>VLOOKUP(A1924, Haul!F:P,11,FALSE)</f>
        <v>14</v>
      </c>
      <c r="C1924" s="3">
        <v>1</v>
      </c>
      <c r="D1924" s="3">
        <v>229</v>
      </c>
      <c r="E1924" s="3">
        <v>12</v>
      </c>
      <c r="F1924" s="5">
        <v>41</v>
      </c>
    </row>
    <row r="1925" spans="1:6">
      <c r="A1925" s="3">
        <v>36</v>
      </c>
      <c r="B1925" s="3">
        <f>VLOOKUP(A1925, Haul!F:P,11,FALSE)</f>
        <v>14</v>
      </c>
      <c r="C1925" s="3">
        <v>1</v>
      </c>
      <c r="D1925" s="3">
        <v>230</v>
      </c>
      <c r="E1925" s="3">
        <v>12</v>
      </c>
      <c r="F1925" s="5">
        <v>53</v>
      </c>
    </row>
    <row r="1926" spans="1:6">
      <c r="A1926" s="3">
        <v>36</v>
      </c>
      <c r="B1926" s="3">
        <f>VLOOKUP(A1926, Haul!F:P,11,FALSE)</f>
        <v>14</v>
      </c>
      <c r="C1926" s="3">
        <v>1</v>
      </c>
      <c r="D1926" s="3">
        <v>231</v>
      </c>
      <c r="E1926" s="3">
        <v>12</v>
      </c>
      <c r="F1926" s="5">
        <v>41</v>
      </c>
    </row>
    <row r="1927" spans="1:6">
      <c r="A1927" s="3">
        <v>36</v>
      </c>
      <c r="B1927" s="3">
        <f>VLOOKUP(A1927, Haul!F:P,11,FALSE)</f>
        <v>14</v>
      </c>
      <c r="C1927" s="3">
        <v>1</v>
      </c>
      <c r="D1927" s="3">
        <v>232</v>
      </c>
      <c r="E1927" s="3">
        <v>12</v>
      </c>
      <c r="F1927" s="5">
        <v>51</v>
      </c>
    </row>
    <row r="1928" spans="1:6">
      <c r="A1928" s="3">
        <v>36</v>
      </c>
      <c r="B1928" s="3">
        <f>VLOOKUP(A1928, Haul!F:P,11,FALSE)</f>
        <v>14</v>
      </c>
      <c r="C1928" s="3">
        <v>1</v>
      </c>
      <c r="D1928" s="3">
        <v>233</v>
      </c>
      <c r="E1928" s="3">
        <v>12</v>
      </c>
      <c r="F1928" s="5">
        <v>41</v>
      </c>
    </row>
    <row r="1929" spans="1:6">
      <c r="A1929" s="3">
        <v>36</v>
      </c>
      <c r="B1929" s="3">
        <f>VLOOKUP(A1929, Haul!F:P,11,FALSE)</f>
        <v>14</v>
      </c>
      <c r="C1929" s="3">
        <v>1</v>
      </c>
      <c r="D1929" s="3">
        <v>234</v>
      </c>
      <c r="E1929" s="3">
        <v>12</v>
      </c>
      <c r="F1929" s="5">
        <v>39</v>
      </c>
    </row>
    <row r="1930" spans="1:6">
      <c r="A1930" s="3">
        <v>36</v>
      </c>
      <c r="B1930" s="3">
        <f>VLOOKUP(A1930, Haul!F:P,11,FALSE)</f>
        <v>14</v>
      </c>
      <c r="C1930" s="3">
        <v>1</v>
      </c>
      <c r="D1930" s="3">
        <v>235</v>
      </c>
      <c r="E1930" s="3">
        <v>12</v>
      </c>
      <c r="F1930" s="5">
        <v>35</v>
      </c>
    </row>
    <row r="1931" spans="1:6">
      <c r="A1931" s="3">
        <v>36</v>
      </c>
      <c r="B1931" s="3">
        <f>VLOOKUP(A1931, Haul!F:P,11,FALSE)</f>
        <v>14</v>
      </c>
      <c r="C1931" s="3">
        <v>1</v>
      </c>
      <c r="D1931" s="3">
        <v>236</v>
      </c>
      <c r="E1931" s="3">
        <v>12</v>
      </c>
      <c r="F1931" s="5">
        <v>45</v>
      </c>
    </row>
    <row r="1932" spans="1:6">
      <c r="A1932" s="3">
        <v>36</v>
      </c>
      <c r="B1932" s="3">
        <f>VLOOKUP(A1932, Haul!F:P,11,FALSE)</f>
        <v>14</v>
      </c>
      <c r="C1932" s="3">
        <v>1</v>
      </c>
      <c r="D1932" s="3">
        <v>237</v>
      </c>
      <c r="E1932" s="3">
        <v>12</v>
      </c>
      <c r="F1932" s="5">
        <v>42</v>
      </c>
    </row>
    <row r="1933" spans="1:6">
      <c r="A1933" s="3">
        <v>36</v>
      </c>
      <c r="B1933" s="3">
        <f>VLOOKUP(A1933, Haul!F:P,11,FALSE)</f>
        <v>14</v>
      </c>
      <c r="C1933" s="3">
        <v>1</v>
      </c>
      <c r="D1933" s="3">
        <v>238</v>
      </c>
      <c r="E1933" s="3">
        <v>12</v>
      </c>
      <c r="F1933" s="5">
        <v>49</v>
      </c>
    </row>
    <row r="1934" spans="1:6">
      <c r="A1934" s="3">
        <v>36</v>
      </c>
      <c r="B1934" s="3">
        <f>VLOOKUP(A1934, Haul!F:P,11,FALSE)</f>
        <v>14</v>
      </c>
      <c r="C1934" s="3">
        <v>1</v>
      </c>
      <c r="D1934" s="3">
        <v>239</v>
      </c>
      <c r="E1934" s="3">
        <v>12</v>
      </c>
      <c r="F1934" s="5">
        <v>39</v>
      </c>
    </row>
    <row r="1935" spans="1:6">
      <c r="A1935" s="3">
        <v>36</v>
      </c>
      <c r="B1935" s="3">
        <f>VLOOKUP(A1935, Haul!F:P,11,FALSE)</f>
        <v>14</v>
      </c>
      <c r="C1935" s="3">
        <v>1</v>
      </c>
      <c r="D1935" s="3">
        <v>240</v>
      </c>
      <c r="E1935" s="3">
        <v>12</v>
      </c>
      <c r="F1935" s="5">
        <v>44</v>
      </c>
    </row>
    <row r="1936" spans="1:6">
      <c r="A1936" s="3">
        <v>36</v>
      </c>
      <c r="B1936" s="3">
        <f>VLOOKUP(A1936, Haul!F:P,11,FALSE)</f>
        <v>14</v>
      </c>
      <c r="C1936" s="3">
        <v>1</v>
      </c>
      <c r="D1936" s="3">
        <v>241</v>
      </c>
      <c r="E1936" s="3">
        <v>12</v>
      </c>
      <c r="F1936" s="5">
        <v>44</v>
      </c>
    </row>
    <row r="1937" spans="1:6">
      <c r="A1937" s="3">
        <v>36</v>
      </c>
      <c r="B1937" s="3">
        <f>VLOOKUP(A1937, Haul!F:P,11,FALSE)</f>
        <v>14</v>
      </c>
      <c r="C1937" s="3">
        <v>1</v>
      </c>
      <c r="D1937" s="3">
        <v>242</v>
      </c>
      <c r="E1937" s="3">
        <v>12</v>
      </c>
      <c r="F1937" s="5">
        <v>42</v>
      </c>
    </row>
    <row r="1938" spans="1:6">
      <c r="A1938" s="3">
        <v>36</v>
      </c>
      <c r="B1938" s="3">
        <f>VLOOKUP(A1938, Haul!F:P,11,FALSE)</f>
        <v>14</v>
      </c>
      <c r="C1938" s="3">
        <v>1</v>
      </c>
      <c r="D1938" s="3">
        <v>243</v>
      </c>
      <c r="E1938" s="3">
        <v>12</v>
      </c>
      <c r="F1938" s="5">
        <v>46</v>
      </c>
    </row>
    <row r="1939" spans="1:6">
      <c r="A1939" s="3">
        <v>36</v>
      </c>
      <c r="B1939" s="3">
        <f>VLOOKUP(A1939, Haul!F:P,11,FALSE)</f>
        <v>14</v>
      </c>
      <c r="C1939" s="3">
        <v>1</v>
      </c>
      <c r="D1939" s="3">
        <v>244</v>
      </c>
      <c r="E1939" s="3">
        <v>12</v>
      </c>
      <c r="F1939" s="5">
        <v>44</v>
      </c>
    </row>
    <row r="1940" spans="1:6">
      <c r="A1940" s="3">
        <v>36</v>
      </c>
      <c r="B1940" s="3">
        <f>VLOOKUP(A1940, Haul!F:P,11,FALSE)</f>
        <v>14</v>
      </c>
      <c r="C1940" s="3">
        <v>1</v>
      </c>
      <c r="D1940" s="3">
        <v>245</v>
      </c>
      <c r="E1940" s="3">
        <v>12</v>
      </c>
      <c r="F1940" s="5">
        <v>37</v>
      </c>
    </row>
    <row r="1941" spans="1:6">
      <c r="A1941" s="3">
        <v>36</v>
      </c>
      <c r="B1941" s="3">
        <f>VLOOKUP(A1941, Haul!F:P,11,FALSE)</f>
        <v>14</v>
      </c>
      <c r="C1941" s="3">
        <v>1</v>
      </c>
      <c r="D1941" s="3">
        <v>246</v>
      </c>
      <c r="E1941" s="3">
        <v>12</v>
      </c>
      <c r="F1941" s="5">
        <v>38</v>
      </c>
    </row>
    <row r="1942" spans="1:6">
      <c r="A1942" s="3">
        <v>36</v>
      </c>
      <c r="B1942" s="3">
        <f>VLOOKUP(A1942, Haul!F:P,11,FALSE)</f>
        <v>14</v>
      </c>
      <c r="C1942" s="3">
        <v>1</v>
      </c>
      <c r="D1942" s="3">
        <v>247</v>
      </c>
      <c r="E1942" s="3">
        <v>12</v>
      </c>
      <c r="F1942" s="5">
        <v>42</v>
      </c>
    </row>
    <row r="1943" spans="1:6" hidden="1">
      <c r="A1943" s="3">
        <v>37</v>
      </c>
      <c r="B1943" s="3">
        <f>VLOOKUP(A1943, Haul!F:P,11,FALSE)</f>
        <v>11</v>
      </c>
      <c r="C1943" s="3">
        <v>1</v>
      </c>
      <c r="D1943" s="3">
        <v>1</v>
      </c>
      <c r="E1943" s="3">
        <v>21</v>
      </c>
      <c r="F1943" s="5">
        <v>44</v>
      </c>
    </row>
    <row r="1944" spans="1:6" hidden="1">
      <c r="A1944" s="3">
        <v>37</v>
      </c>
      <c r="B1944" s="3">
        <f>VLOOKUP(A1944, Haul!F:P,11,FALSE)</f>
        <v>11</v>
      </c>
      <c r="C1944" s="3">
        <v>1</v>
      </c>
      <c r="D1944" s="3">
        <v>1</v>
      </c>
      <c r="E1944" s="3">
        <v>21</v>
      </c>
      <c r="F1944" s="5">
        <v>69</v>
      </c>
    </row>
    <row r="1945" spans="1:6" hidden="1">
      <c r="A1945" s="3">
        <v>37</v>
      </c>
      <c r="B1945" s="3">
        <f>VLOOKUP(A1945, Haul!F:P,11,FALSE)</f>
        <v>11</v>
      </c>
      <c r="C1945" s="3">
        <v>1</v>
      </c>
      <c r="D1945" s="3">
        <v>2</v>
      </c>
      <c r="E1945" s="3">
        <v>22</v>
      </c>
      <c r="F1945" s="5">
        <v>47</v>
      </c>
    </row>
    <row r="1946" spans="1:6" hidden="1">
      <c r="A1946" s="3">
        <v>38</v>
      </c>
      <c r="B1946" s="3">
        <f>VLOOKUP(A1946, Haul!F:P,11,FALSE)</f>
        <v>12</v>
      </c>
      <c r="C1946" s="3">
        <v>1</v>
      </c>
      <c r="D1946" s="3">
        <v>1</v>
      </c>
      <c r="E1946" s="3">
        <v>41</v>
      </c>
      <c r="F1946" s="5">
        <v>121</v>
      </c>
    </row>
    <row r="1947" spans="1:6" hidden="1">
      <c r="A1947" s="3">
        <v>38</v>
      </c>
      <c r="B1947" s="3">
        <f>VLOOKUP(A1947, Haul!F:P,11,FALSE)</f>
        <v>12</v>
      </c>
      <c r="C1947" s="3">
        <v>1</v>
      </c>
      <c r="D1947" s="3">
        <v>1</v>
      </c>
      <c r="E1947" s="3">
        <v>62</v>
      </c>
      <c r="F1947" s="5">
        <v>65</v>
      </c>
    </row>
    <row r="1948" spans="1:6">
      <c r="A1948" s="3">
        <v>39</v>
      </c>
      <c r="B1948" s="3">
        <f>VLOOKUP(A1948, Haul!F:P,11,FALSE)</f>
        <v>13</v>
      </c>
      <c r="C1948" s="3">
        <v>1</v>
      </c>
      <c r="D1948" s="3">
        <v>1</v>
      </c>
      <c r="E1948" s="3">
        <v>11</v>
      </c>
      <c r="F1948" s="5">
        <v>106</v>
      </c>
    </row>
    <row r="1949" spans="1:6">
      <c r="A1949" s="3">
        <v>39</v>
      </c>
      <c r="B1949" s="3">
        <f>VLOOKUP(A1949, Haul!F:P,11,FALSE)</f>
        <v>13</v>
      </c>
      <c r="C1949" s="3">
        <v>1</v>
      </c>
      <c r="D1949" s="3">
        <v>2</v>
      </c>
      <c r="E1949" s="3">
        <v>11</v>
      </c>
      <c r="F1949" s="5">
        <v>68</v>
      </c>
    </row>
    <row r="1950" spans="1:6" hidden="1">
      <c r="A1950" s="3">
        <v>39</v>
      </c>
      <c r="B1950" s="3">
        <f>VLOOKUP(A1950, Haul!F:P,11,FALSE)</f>
        <v>13</v>
      </c>
      <c r="C1950" s="3">
        <v>1</v>
      </c>
      <c r="D1950" s="3">
        <v>1</v>
      </c>
      <c r="E1950" s="3">
        <v>41</v>
      </c>
      <c r="F1950" s="5">
        <v>152</v>
      </c>
    </row>
    <row r="1951" spans="1:6" hidden="1">
      <c r="A1951" s="3">
        <v>39</v>
      </c>
      <c r="B1951" s="3">
        <f>VLOOKUP(A1951, Haul!F:P,11,FALSE)</f>
        <v>13</v>
      </c>
      <c r="C1951" s="3">
        <v>1</v>
      </c>
      <c r="D1951" s="3">
        <v>2</v>
      </c>
      <c r="E1951" s="3">
        <v>41</v>
      </c>
      <c r="F1951" s="5">
        <v>137</v>
      </c>
    </row>
    <row r="1952" spans="1:6" hidden="1">
      <c r="A1952" s="3">
        <v>39</v>
      </c>
      <c r="B1952" s="3">
        <f>VLOOKUP(A1952, Haul!F:P,11,FALSE)</f>
        <v>13</v>
      </c>
      <c r="C1952" s="3">
        <v>1</v>
      </c>
      <c r="D1952" s="3">
        <v>3</v>
      </c>
      <c r="E1952" s="3">
        <v>41</v>
      </c>
      <c r="F1952" s="5">
        <v>137</v>
      </c>
    </row>
    <row r="1953" spans="1:6" hidden="1">
      <c r="A1953" s="3">
        <v>39</v>
      </c>
      <c r="B1953" s="3">
        <f>VLOOKUP(A1953, Haul!F:P,11,FALSE)</f>
        <v>13</v>
      </c>
      <c r="C1953" s="3">
        <v>1</v>
      </c>
      <c r="D1953" s="3">
        <v>4</v>
      </c>
      <c r="E1953" s="3">
        <v>41</v>
      </c>
      <c r="F1953" s="5">
        <v>155</v>
      </c>
    </row>
    <row r="1954" spans="1:6" hidden="1">
      <c r="A1954" s="3">
        <v>39</v>
      </c>
      <c r="B1954" s="3">
        <f>VLOOKUP(A1954, Haul!F:P,11,FALSE)</f>
        <v>13</v>
      </c>
      <c r="C1954" s="3">
        <v>1</v>
      </c>
      <c r="D1954" s="3">
        <v>5</v>
      </c>
      <c r="E1954" s="3">
        <v>41</v>
      </c>
      <c r="F1954" s="5">
        <v>123</v>
      </c>
    </row>
    <row r="1955" spans="1:6" hidden="1">
      <c r="A1955" s="3">
        <v>39</v>
      </c>
      <c r="B1955" s="3">
        <f>VLOOKUP(A1955, Haul!F:P,11,FALSE)</f>
        <v>13</v>
      </c>
      <c r="C1955" s="3">
        <v>1</v>
      </c>
      <c r="D1955" s="3">
        <v>6</v>
      </c>
      <c r="E1955" s="3">
        <v>41</v>
      </c>
      <c r="F1955" s="5">
        <v>132</v>
      </c>
    </row>
    <row r="1956" spans="1:6" hidden="1">
      <c r="A1956" s="3">
        <v>39</v>
      </c>
      <c r="B1956" s="3">
        <f>VLOOKUP(A1956, Haul!F:P,11,FALSE)</f>
        <v>13</v>
      </c>
      <c r="C1956" s="3">
        <v>1</v>
      </c>
      <c r="D1956" s="3">
        <v>7</v>
      </c>
      <c r="E1956" s="3">
        <v>41</v>
      </c>
      <c r="F1956" s="5">
        <v>130</v>
      </c>
    </row>
    <row r="1957" spans="1:6" hidden="1">
      <c r="A1957" s="3">
        <v>39</v>
      </c>
      <c r="B1957" s="3">
        <f>VLOOKUP(A1957, Haul!F:P,11,FALSE)</f>
        <v>13</v>
      </c>
      <c r="C1957" s="3">
        <v>1</v>
      </c>
      <c r="D1957" s="3">
        <v>8</v>
      </c>
      <c r="E1957" s="3">
        <v>41</v>
      </c>
      <c r="F1957" s="5">
        <v>121</v>
      </c>
    </row>
    <row r="1958" spans="1:6" hidden="1">
      <c r="A1958" s="3">
        <v>39</v>
      </c>
      <c r="B1958" s="3">
        <f>VLOOKUP(A1958, Haul!F:P,11,FALSE)</f>
        <v>13</v>
      </c>
      <c r="C1958" s="3">
        <v>1</v>
      </c>
      <c r="D1958" s="3">
        <v>9</v>
      </c>
      <c r="E1958" s="3">
        <v>41</v>
      </c>
      <c r="F1958" s="5">
        <v>103</v>
      </c>
    </row>
    <row r="1959" spans="1:6" hidden="1">
      <c r="A1959" s="3">
        <v>39</v>
      </c>
      <c r="B1959" s="3">
        <f>VLOOKUP(A1959, Haul!F:P,11,FALSE)</f>
        <v>13</v>
      </c>
      <c r="C1959" s="3">
        <v>1</v>
      </c>
      <c r="D1959" s="3">
        <v>1</v>
      </c>
      <c r="E1959" s="3">
        <v>42</v>
      </c>
      <c r="F1959" s="5">
        <v>98</v>
      </c>
    </row>
    <row r="1960" spans="1:6" hidden="1">
      <c r="A1960" s="3">
        <v>39</v>
      </c>
      <c r="B1960" s="3">
        <f>VLOOKUP(A1960, Haul!F:P,11,FALSE)</f>
        <v>13</v>
      </c>
      <c r="C1960" s="3">
        <v>1</v>
      </c>
      <c r="D1960" s="3">
        <v>2</v>
      </c>
      <c r="E1960" s="3">
        <v>42</v>
      </c>
      <c r="F1960" s="5">
        <v>102</v>
      </c>
    </row>
    <row r="1961" spans="1:6" hidden="1">
      <c r="A1961" s="3">
        <v>40</v>
      </c>
      <c r="B1961" s="3">
        <f>VLOOKUP(A1961, Haul!F:P,11,FALSE)</f>
        <v>12</v>
      </c>
      <c r="C1961" s="3">
        <v>1</v>
      </c>
      <c r="D1961" s="3">
        <v>1</v>
      </c>
      <c r="E1961" s="3">
        <v>61</v>
      </c>
      <c r="F1961" s="5">
        <v>120</v>
      </c>
    </row>
    <row r="1962" spans="1:6" hidden="1">
      <c r="A1962" s="3">
        <v>41</v>
      </c>
      <c r="B1962" s="3">
        <f>VLOOKUP(A1962, Haul!F:P,11,FALSE)</f>
        <v>12</v>
      </c>
      <c r="C1962" s="3">
        <v>1</v>
      </c>
      <c r="D1962" s="3">
        <v>1</v>
      </c>
      <c r="E1962" s="3">
        <v>32</v>
      </c>
      <c r="F1962" s="5">
        <v>83</v>
      </c>
    </row>
    <row r="1963" spans="1:6" hidden="1">
      <c r="A1963" s="3">
        <v>41</v>
      </c>
      <c r="B1963" s="3">
        <f>VLOOKUP(A1963, Haul!F:P,11,FALSE)</f>
        <v>12</v>
      </c>
      <c r="C1963" s="3">
        <v>1</v>
      </c>
      <c r="D1963" s="3">
        <v>2</v>
      </c>
      <c r="E1963" s="3">
        <v>32</v>
      </c>
      <c r="F1963" s="5">
        <v>87</v>
      </c>
    </row>
    <row r="1964" spans="1:6" hidden="1">
      <c r="A1964" s="3">
        <v>41</v>
      </c>
      <c r="B1964" s="3">
        <f>VLOOKUP(A1964, Haul!F:P,11,FALSE)</f>
        <v>12</v>
      </c>
      <c r="C1964" s="3">
        <v>1</v>
      </c>
      <c r="D1964" s="3">
        <v>1</v>
      </c>
      <c r="E1964" s="3">
        <v>41</v>
      </c>
      <c r="F1964" s="5">
        <v>136</v>
      </c>
    </row>
    <row r="1965" spans="1:6" hidden="1">
      <c r="A1965" s="3">
        <v>41</v>
      </c>
      <c r="B1965" s="3">
        <f>VLOOKUP(A1965, Haul!F:P,11,FALSE)</f>
        <v>12</v>
      </c>
      <c r="C1965" s="3">
        <v>1</v>
      </c>
      <c r="D1965" s="3">
        <v>2</v>
      </c>
      <c r="E1965" s="3">
        <v>41</v>
      </c>
      <c r="F1965" s="5">
        <v>134</v>
      </c>
    </row>
    <row r="1966" spans="1:6" hidden="1">
      <c r="A1966" s="3">
        <v>42</v>
      </c>
      <c r="B1966" s="3">
        <f>VLOOKUP(A1966, Haul!F:P,11,FALSE)</f>
        <v>11</v>
      </c>
      <c r="C1966" s="3">
        <v>1</v>
      </c>
      <c r="D1966" s="3">
        <v>1</v>
      </c>
      <c r="E1966" s="3">
        <v>21</v>
      </c>
      <c r="F1966" s="5">
        <v>45</v>
      </c>
    </row>
    <row r="1967" spans="1:6" hidden="1">
      <c r="A1967" s="3">
        <v>42</v>
      </c>
      <c r="B1967" s="3">
        <f>VLOOKUP(A1967, Haul!F:P,11,FALSE)</f>
        <v>11</v>
      </c>
      <c r="C1967" s="3">
        <v>1</v>
      </c>
      <c r="D1967" s="3">
        <v>2</v>
      </c>
      <c r="E1967" s="3">
        <v>21</v>
      </c>
      <c r="F1967" s="5">
        <v>44</v>
      </c>
    </row>
    <row r="1968" spans="1:6" hidden="1">
      <c r="A1968" s="3">
        <v>42</v>
      </c>
      <c r="B1968" s="3">
        <f>VLOOKUP(A1968, Haul!F:P,11,FALSE)</f>
        <v>11</v>
      </c>
      <c r="C1968" s="3">
        <v>1</v>
      </c>
      <c r="D1968" s="3">
        <v>3</v>
      </c>
      <c r="E1968" s="3">
        <v>21</v>
      </c>
      <c r="F1968" s="5">
        <v>41</v>
      </c>
    </row>
    <row r="1969" spans="1:6" hidden="1">
      <c r="A1969" s="3">
        <v>42</v>
      </c>
      <c r="B1969" s="3">
        <f>VLOOKUP(A1969, Haul!F:P,11,FALSE)</f>
        <v>11</v>
      </c>
      <c r="C1969" s="3">
        <v>1</v>
      </c>
      <c r="D1969" s="3">
        <v>4</v>
      </c>
      <c r="E1969" s="3">
        <v>21</v>
      </c>
      <c r="F1969" s="5">
        <v>56</v>
      </c>
    </row>
    <row r="1970" spans="1:6" hidden="1">
      <c r="A1970" s="3">
        <v>42</v>
      </c>
      <c r="B1970" s="3">
        <f>VLOOKUP(A1970, Haul!F:P,11,FALSE)</f>
        <v>11</v>
      </c>
      <c r="C1970" s="3">
        <v>1</v>
      </c>
      <c r="D1970" s="3">
        <v>5</v>
      </c>
      <c r="E1970" s="3">
        <v>21</v>
      </c>
      <c r="F1970" s="5">
        <v>49</v>
      </c>
    </row>
    <row r="1971" spans="1:6" hidden="1">
      <c r="A1971" s="3">
        <v>42</v>
      </c>
      <c r="B1971" s="3">
        <f>VLOOKUP(A1971, Haul!F:P,11,FALSE)</f>
        <v>11</v>
      </c>
      <c r="C1971" s="3">
        <v>1</v>
      </c>
      <c r="D1971" s="3">
        <v>6</v>
      </c>
      <c r="E1971" s="3">
        <v>21</v>
      </c>
      <c r="F1971" s="5">
        <v>76</v>
      </c>
    </row>
    <row r="1972" spans="1:6" hidden="1">
      <c r="A1972" s="3">
        <v>42</v>
      </c>
      <c r="B1972" s="3">
        <f>VLOOKUP(A1972, Haul!F:P,11,FALSE)</f>
        <v>11</v>
      </c>
      <c r="C1972" s="3">
        <v>1</v>
      </c>
      <c r="D1972" s="3">
        <v>7</v>
      </c>
      <c r="E1972" s="3">
        <v>21</v>
      </c>
      <c r="F1972" s="5">
        <v>48</v>
      </c>
    </row>
    <row r="1973" spans="1:6" hidden="1">
      <c r="A1973" s="3">
        <v>42</v>
      </c>
      <c r="B1973" s="3">
        <f>VLOOKUP(A1973, Haul!F:P,11,FALSE)</f>
        <v>11</v>
      </c>
      <c r="C1973" s="3">
        <v>1</v>
      </c>
      <c r="D1973" s="3">
        <v>8</v>
      </c>
      <c r="E1973" s="3">
        <v>21</v>
      </c>
      <c r="F1973" s="5">
        <v>59</v>
      </c>
    </row>
    <row r="1974" spans="1:6" hidden="1">
      <c r="A1974" s="3">
        <v>42</v>
      </c>
      <c r="B1974" s="3">
        <f>VLOOKUP(A1974, Haul!F:P,11,FALSE)</f>
        <v>11</v>
      </c>
      <c r="C1974" s="3">
        <v>1</v>
      </c>
      <c r="D1974" s="3">
        <v>9</v>
      </c>
      <c r="E1974" s="3">
        <v>21</v>
      </c>
      <c r="F1974" s="5">
        <v>74</v>
      </c>
    </row>
    <row r="1975" spans="1:6" hidden="1">
      <c r="A1975" s="3">
        <v>42</v>
      </c>
      <c r="B1975" s="3">
        <f>VLOOKUP(A1975, Haul!F:P,11,FALSE)</f>
        <v>11</v>
      </c>
      <c r="C1975" s="3">
        <v>1</v>
      </c>
      <c r="D1975" s="3">
        <v>10</v>
      </c>
      <c r="E1975" s="3">
        <v>21</v>
      </c>
      <c r="F1975" s="5">
        <v>44</v>
      </c>
    </row>
    <row r="1976" spans="1:6" hidden="1">
      <c r="A1976" s="3">
        <v>42</v>
      </c>
      <c r="B1976" s="3">
        <f>VLOOKUP(A1976, Haul!F:P,11,FALSE)</f>
        <v>11</v>
      </c>
      <c r="C1976" s="3">
        <v>1</v>
      </c>
      <c r="D1976" s="3">
        <v>11</v>
      </c>
      <c r="E1976" s="3">
        <v>21</v>
      </c>
      <c r="F1976" s="5">
        <v>34</v>
      </c>
    </row>
    <row r="1977" spans="1:6" hidden="1">
      <c r="A1977" s="3">
        <v>42</v>
      </c>
      <c r="B1977" s="3">
        <f>VLOOKUP(A1977, Haul!F:P,11,FALSE)</f>
        <v>11</v>
      </c>
      <c r="C1977" s="3">
        <v>1</v>
      </c>
      <c r="D1977" s="3">
        <v>12</v>
      </c>
      <c r="E1977" s="3">
        <v>21</v>
      </c>
      <c r="F1977" s="5">
        <v>62</v>
      </c>
    </row>
    <row r="1978" spans="1:6" hidden="1">
      <c r="A1978" s="3">
        <v>42</v>
      </c>
      <c r="B1978" s="3">
        <f>VLOOKUP(A1978, Haul!F:P,11,FALSE)</f>
        <v>11</v>
      </c>
      <c r="C1978" s="3">
        <v>1</v>
      </c>
      <c r="D1978" s="3">
        <v>13</v>
      </c>
      <c r="E1978" s="3">
        <v>21</v>
      </c>
      <c r="F1978" s="5">
        <v>57</v>
      </c>
    </row>
    <row r="1979" spans="1:6" hidden="1">
      <c r="A1979" s="3">
        <v>42</v>
      </c>
      <c r="B1979" s="3">
        <f>VLOOKUP(A1979, Haul!F:P,11,FALSE)</f>
        <v>11</v>
      </c>
      <c r="C1979" s="3">
        <v>1</v>
      </c>
      <c r="D1979" s="3">
        <v>14</v>
      </c>
      <c r="E1979" s="3">
        <v>21</v>
      </c>
      <c r="F1979" s="5">
        <v>44</v>
      </c>
    </row>
    <row r="1980" spans="1:6" hidden="1">
      <c r="A1980" s="3">
        <v>42</v>
      </c>
      <c r="B1980" s="3">
        <f>VLOOKUP(A1980, Haul!F:P,11,FALSE)</f>
        <v>11</v>
      </c>
      <c r="C1980" s="3">
        <v>1</v>
      </c>
      <c r="D1980" s="3">
        <v>15</v>
      </c>
      <c r="E1980" s="3">
        <v>21</v>
      </c>
      <c r="F1980" s="5">
        <v>36</v>
      </c>
    </row>
    <row r="1981" spans="1:6" hidden="1">
      <c r="A1981" s="3">
        <v>42</v>
      </c>
      <c r="B1981" s="3">
        <f>VLOOKUP(A1981, Haul!F:P,11,FALSE)</f>
        <v>11</v>
      </c>
      <c r="C1981" s="3">
        <v>1</v>
      </c>
      <c r="D1981" s="3">
        <v>16</v>
      </c>
      <c r="E1981" s="3">
        <v>21</v>
      </c>
      <c r="F1981" s="5">
        <v>51</v>
      </c>
    </row>
    <row r="1982" spans="1:6" hidden="1">
      <c r="A1982" s="3">
        <v>42</v>
      </c>
      <c r="B1982" s="3">
        <f>VLOOKUP(A1982, Haul!F:P,11,FALSE)</f>
        <v>11</v>
      </c>
      <c r="C1982" s="3">
        <v>1</v>
      </c>
      <c r="D1982" s="3">
        <v>1</v>
      </c>
      <c r="E1982" s="3">
        <v>22</v>
      </c>
      <c r="F1982" s="5">
        <v>47</v>
      </c>
    </row>
    <row r="1983" spans="1:6" hidden="1">
      <c r="A1983" s="3">
        <v>42</v>
      </c>
      <c r="B1983" s="3">
        <f>VLOOKUP(A1983, Haul!F:P,11,FALSE)</f>
        <v>11</v>
      </c>
      <c r="C1983" s="3">
        <v>1</v>
      </c>
      <c r="D1983" s="3">
        <v>2</v>
      </c>
      <c r="E1983" s="3">
        <v>22</v>
      </c>
      <c r="F1983" s="5">
        <v>75</v>
      </c>
    </row>
    <row r="1984" spans="1:6" hidden="1">
      <c r="A1984" s="3">
        <v>42</v>
      </c>
      <c r="B1984" s="3">
        <f>VLOOKUP(A1984, Haul!F:P,11,FALSE)</f>
        <v>11</v>
      </c>
      <c r="C1984" s="3">
        <v>1</v>
      </c>
      <c r="D1984" s="3">
        <v>3</v>
      </c>
      <c r="E1984" s="3">
        <v>22</v>
      </c>
      <c r="F1984" s="5">
        <v>73</v>
      </c>
    </row>
    <row r="1985" spans="1:6" hidden="1">
      <c r="A1985" s="3">
        <v>42</v>
      </c>
      <c r="B1985" s="3">
        <f>VLOOKUP(A1985, Haul!F:P,11,FALSE)</f>
        <v>11</v>
      </c>
      <c r="C1985" s="3">
        <v>1</v>
      </c>
      <c r="D1985" s="3">
        <v>4</v>
      </c>
      <c r="E1985" s="3">
        <v>22</v>
      </c>
      <c r="F1985" s="5">
        <v>76</v>
      </c>
    </row>
    <row r="1986" spans="1:6" hidden="1">
      <c r="A1986" s="3">
        <v>42</v>
      </c>
      <c r="B1986" s="3">
        <f>VLOOKUP(A1986, Haul!F:P,11,FALSE)</f>
        <v>11</v>
      </c>
      <c r="C1986" s="3">
        <v>1</v>
      </c>
      <c r="D1986" s="3">
        <v>5</v>
      </c>
      <c r="E1986" s="3">
        <v>22</v>
      </c>
      <c r="F1986" s="5">
        <v>47</v>
      </c>
    </row>
    <row r="1987" spans="1:6" hidden="1">
      <c r="A1987" s="3">
        <v>42</v>
      </c>
      <c r="B1987" s="3">
        <f>VLOOKUP(A1987, Haul!F:P,11,FALSE)</f>
        <v>11</v>
      </c>
      <c r="C1987" s="3">
        <v>1</v>
      </c>
      <c r="D1987" s="3">
        <v>6</v>
      </c>
      <c r="E1987" s="3">
        <v>22</v>
      </c>
      <c r="F1987" s="5">
        <v>54</v>
      </c>
    </row>
    <row r="1988" spans="1:6" hidden="1">
      <c r="A1988" s="3">
        <v>42</v>
      </c>
      <c r="B1988" s="3">
        <f>VLOOKUP(A1988, Haul!F:P,11,FALSE)</f>
        <v>11</v>
      </c>
      <c r="C1988" s="3">
        <v>1</v>
      </c>
      <c r="D1988" s="3">
        <v>7</v>
      </c>
      <c r="E1988" s="3">
        <v>22</v>
      </c>
      <c r="F1988" s="5">
        <v>58</v>
      </c>
    </row>
    <row r="1989" spans="1:6" hidden="1">
      <c r="A1989" s="3">
        <v>42</v>
      </c>
      <c r="B1989" s="3">
        <f>VLOOKUP(A1989, Haul!F:P,11,FALSE)</f>
        <v>11</v>
      </c>
      <c r="C1989" s="3">
        <v>1</v>
      </c>
      <c r="D1989" s="3">
        <v>8</v>
      </c>
      <c r="E1989" s="3">
        <v>22</v>
      </c>
      <c r="F1989" s="5">
        <v>58</v>
      </c>
    </row>
    <row r="1990" spans="1:6" hidden="1">
      <c r="A1990" s="3">
        <v>42</v>
      </c>
      <c r="B1990" s="3">
        <f>VLOOKUP(A1990, Haul!F:P,11,FALSE)</f>
        <v>11</v>
      </c>
      <c r="C1990" s="3">
        <v>1</v>
      </c>
      <c r="D1990" s="3">
        <v>9</v>
      </c>
      <c r="E1990" s="3">
        <v>22</v>
      </c>
      <c r="F1990" s="5">
        <v>28</v>
      </c>
    </row>
    <row r="1991" spans="1:6" hidden="1">
      <c r="A1991" s="3">
        <v>42</v>
      </c>
      <c r="B1991" s="3">
        <f>VLOOKUP(A1991, Haul!F:P,11,FALSE)</f>
        <v>11</v>
      </c>
      <c r="C1991" s="3">
        <v>1</v>
      </c>
      <c r="D1991" s="3">
        <v>10</v>
      </c>
      <c r="E1991" s="3">
        <v>22</v>
      </c>
      <c r="F1991" s="5">
        <v>52</v>
      </c>
    </row>
    <row r="1992" spans="1:6" hidden="1">
      <c r="A1992" s="3">
        <v>42</v>
      </c>
      <c r="B1992" s="3">
        <f>VLOOKUP(A1992, Haul!F:P,11,FALSE)</f>
        <v>11</v>
      </c>
      <c r="C1992" s="3">
        <v>1</v>
      </c>
      <c r="D1992" s="3">
        <v>11</v>
      </c>
      <c r="E1992" s="3">
        <v>22</v>
      </c>
      <c r="F1992" s="5">
        <v>55</v>
      </c>
    </row>
    <row r="1993" spans="1:6" hidden="1">
      <c r="A1993" s="3">
        <v>42</v>
      </c>
      <c r="B1993" s="3">
        <f>VLOOKUP(A1993, Haul!F:P,11,FALSE)</f>
        <v>11</v>
      </c>
      <c r="C1993" s="3">
        <v>1</v>
      </c>
      <c r="D1993" s="3">
        <v>12</v>
      </c>
      <c r="E1993" s="3">
        <v>22</v>
      </c>
      <c r="F1993" s="5">
        <v>55</v>
      </c>
    </row>
    <row r="1994" spans="1:6" hidden="1">
      <c r="A1994" s="3">
        <v>42</v>
      </c>
      <c r="B1994" s="3">
        <f>VLOOKUP(A1994, Haul!F:P,11,FALSE)</f>
        <v>11</v>
      </c>
      <c r="C1994" s="3">
        <v>1</v>
      </c>
      <c r="D1994" s="3">
        <v>13</v>
      </c>
      <c r="E1994" s="3">
        <v>22</v>
      </c>
      <c r="F1994" s="5">
        <v>59</v>
      </c>
    </row>
    <row r="1995" spans="1:6" hidden="1">
      <c r="A1995" s="3">
        <v>42</v>
      </c>
      <c r="B1995" s="3">
        <f>VLOOKUP(A1995, Haul!F:P,11,FALSE)</f>
        <v>11</v>
      </c>
      <c r="C1995" s="3">
        <v>1</v>
      </c>
      <c r="D1995" s="3">
        <v>14</v>
      </c>
      <c r="E1995" s="3">
        <v>22</v>
      </c>
      <c r="F1995" s="5">
        <v>56</v>
      </c>
    </row>
    <row r="1996" spans="1:6" hidden="1">
      <c r="A1996" s="3">
        <v>42</v>
      </c>
      <c r="B1996" s="3">
        <f>VLOOKUP(A1996, Haul!F:P,11,FALSE)</f>
        <v>11</v>
      </c>
      <c r="C1996" s="3">
        <v>1</v>
      </c>
      <c r="D1996" s="3">
        <v>15</v>
      </c>
      <c r="E1996" s="3">
        <v>22</v>
      </c>
      <c r="F1996" s="5">
        <v>36</v>
      </c>
    </row>
    <row r="1997" spans="1:6" hidden="1">
      <c r="A1997" s="3">
        <v>42</v>
      </c>
      <c r="B1997" s="3">
        <f>VLOOKUP(A1997, Haul!F:P,11,FALSE)</f>
        <v>11</v>
      </c>
      <c r="C1997" s="3">
        <v>1</v>
      </c>
      <c r="D1997" s="3">
        <v>16</v>
      </c>
      <c r="E1997" s="3">
        <v>22</v>
      </c>
      <c r="F1997" s="5">
        <v>33</v>
      </c>
    </row>
    <row r="1998" spans="1:6" hidden="1">
      <c r="A1998" s="3">
        <v>42</v>
      </c>
      <c r="B1998" s="3">
        <f>VLOOKUP(A1998, Haul!F:P,11,FALSE)</f>
        <v>11</v>
      </c>
      <c r="C1998" s="3">
        <v>1</v>
      </c>
      <c r="D1998" s="3">
        <v>17</v>
      </c>
      <c r="E1998" s="3">
        <v>22</v>
      </c>
      <c r="F1998" s="5">
        <v>47</v>
      </c>
    </row>
    <row r="1999" spans="1:6" hidden="1">
      <c r="A1999" s="3">
        <v>42</v>
      </c>
      <c r="B1999" s="3">
        <f>VLOOKUP(A1999, Haul!F:P,11,FALSE)</f>
        <v>11</v>
      </c>
      <c r="C1999" s="3">
        <v>1</v>
      </c>
      <c r="D1999" s="3">
        <v>18</v>
      </c>
      <c r="E1999" s="3">
        <v>22</v>
      </c>
      <c r="F1999" s="5">
        <v>43</v>
      </c>
    </row>
    <row r="2000" spans="1:6" hidden="1">
      <c r="A2000" s="3">
        <v>42</v>
      </c>
      <c r="B2000" s="3">
        <f>VLOOKUP(A2000, Haul!F:P,11,FALSE)</f>
        <v>11</v>
      </c>
      <c r="C2000" s="3">
        <v>1</v>
      </c>
      <c r="D2000" s="3">
        <v>19</v>
      </c>
      <c r="E2000" s="3">
        <v>22</v>
      </c>
      <c r="F2000" s="5">
        <v>48</v>
      </c>
    </row>
    <row r="2001" spans="1:6" hidden="1">
      <c r="A2001" s="3">
        <v>42</v>
      </c>
      <c r="B2001" s="3">
        <f>VLOOKUP(A2001, Haul!F:P,11,FALSE)</f>
        <v>11</v>
      </c>
      <c r="C2001" s="3">
        <v>1</v>
      </c>
      <c r="D2001" s="3">
        <v>20</v>
      </c>
      <c r="E2001" s="3">
        <v>22</v>
      </c>
      <c r="F2001" s="5">
        <v>27</v>
      </c>
    </row>
    <row r="2002" spans="1:6" hidden="1">
      <c r="A2002" s="3">
        <v>42</v>
      </c>
      <c r="B2002" s="3">
        <f>VLOOKUP(A2002, Haul!F:P,11,FALSE)</f>
        <v>11</v>
      </c>
      <c r="C2002" s="3">
        <v>1</v>
      </c>
      <c r="D2002" s="3">
        <v>21</v>
      </c>
      <c r="E2002" s="3">
        <v>22</v>
      </c>
      <c r="F2002" s="5">
        <v>32</v>
      </c>
    </row>
    <row r="2003" spans="1:6" hidden="1">
      <c r="A2003" s="3">
        <v>42</v>
      </c>
      <c r="B2003" s="3">
        <f>VLOOKUP(A2003, Haul!F:P,11,FALSE)</f>
        <v>11</v>
      </c>
      <c r="C2003" s="3">
        <v>1</v>
      </c>
      <c r="D2003" s="3">
        <v>22</v>
      </c>
      <c r="E2003" s="3">
        <v>22</v>
      </c>
      <c r="F2003" s="5">
        <v>27</v>
      </c>
    </row>
    <row r="2004" spans="1:6" hidden="1">
      <c r="A2004" s="3">
        <v>44</v>
      </c>
      <c r="B2004" s="3">
        <f>VLOOKUP(A2004, Haul!F:P,11,FALSE)</f>
        <v>11</v>
      </c>
      <c r="C2004" s="3">
        <v>1</v>
      </c>
      <c r="D2004" s="3">
        <v>1</v>
      </c>
      <c r="E2004" s="3">
        <v>21</v>
      </c>
      <c r="F2004" s="5">
        <v>67</v>
      </c>
    </row>
    <row r="2005" spans="1:6" hidden="1">
      <c r="A2005" s="3">
        <v>45</v>
      </c>
      <c r="B2005" s="3">
        <f>VLOOKUP(A2005, Haul!F:P,11,FALSE)</f>
        <v>12</v>
      </c>
      <c r="C2005" s="3">
        <v>1</v>
      </c>
      <c r="D2005" s="3">
        <v>1</v>
      </c>
      <c r="E2005" s="3">
        <v>61</v>
      </c>
      <c r="F2005" s="3">
        <v>130</v>
      </c>
    </row>
    <row r="2006" spans="1:6" hidden="1">
      <c r="A2006" s="3">
        <v>45</v>
      </c>
      <c r="B2006" s="3">
        <f>VLOOKUP(A2006, Haul!F:P,11,FALSE)</f>
        <v>12</v>
      </c>
      <c r="C2006" s="3">
        <v>1</v>
      </c>
      <c r="D2006" s="3">
        <v>1</v>
      </c>
      <c r="E2006" s="3">
        <v>41</v>
      </c>
      <c r="F2006" s="3">
        <v>106</v>
      </c>
    </row>
    <row r="2007" spans="1:6" hidden="1">
      <c r="A2007" s="3">
        <v>45</v>
      </c>
      <c r="B2007" s="3">
        <f>VLOOKUP(A2007, Haul!F:P,11,FALSE)</f>
        <v>12</v>
      </c>
      <c r="C2007" s="3">
        <v>1</v>
      </c>
      <c r="D2007" s="3">
        <v>2</v>
      </c>
      <c r="E2007" s="3">
        <v>41</v>
      </c>
      <c r="F2007" s="3">
        <v>81</v>
      </c>
    </row>
    <row r="2008" spans="1:6" hidden="1">
      <c r="A2008" s="3">
        <v>45</v>
      </c>
      <c r="B2008" s="3">
        <f>VLOOKUP(A2008, Haul!F:P,11,FALSE)</f>
        <v>12</v>
      </c>
      <c r="C2008" s="3">
        <v>1</v>
      </c>
      <c r="D2008" s="3">
        <v>3</v>
      </c>
      <c r="E2008" s="3">
        <v>41</v>
      </c>
      <c r="F2008" s="3">
        <v>132</v>
      </c>
    </row>
    <row r="2009" spans="1:6" hidden="1">
      <c r="A2009" s="3">
        <v>45</v>
      </c>
      <c r="B2009" s="3">
        <f>VLOOKUP(A2009, Haul!F:P,11,FALSE)</f>
        <v>12</v>
      </c>
      <c r="C2009" s="3">
        <v>1</v>
      </c>
      <c r="D2009" s="3">
        <v>4</v>
      </c>
      <c r="E2009" s="3">
        <v>41</v>
      </c>
      <c r="F2009" s="3">
        <v>82</v>
      </c>
    </row>
    <row r="2010" spans="1:6" hidden="1">
      <c r="A2010" s="3">
        <v>45</v>
      </c>
      <c r="B2010" s="3">
        <f>VLOOKUP(A2010, Haul!F:P,11,FALSE)</f>
        <v>12</v>
      </c>
      <c r="C2010" s="3">
        <v>1</v>
      </c>
      <c r="D2010" s="3">
        <v>5</v>
      </c>
      <c r="E2010" s="3">
        <v>41</v>
      </c>
      <c r="F2010" s="3">
        <v>102</v>
      </c>
    </row>
    <row r="2011" spans="1:6" hidden="1">
      <c r="A2011" s="3">
        <v>45</v>
      </c>
      <c r="B2011" s="3">
        <f>VLOOKUP(A2011, Haul!F:P,11,FALSE)</f>
        <v>12</v>
      </c>
      <c r="C2011" s="3">
        <v>1</v>
      </c>
      <c r="D2011" s="3">
        <v>6</v>
      </c>
      <c r="E2011" s="3">
        <v>41</v>
      </c>
      <c r="F2011" s="3">
        <v>100</v>
      </c>
    </row>
    <row r="2012" spans="1:6" hidden="1">
      <c r="A2012" s="3">
        <v>45</v>
      </c>
      <c r="B2012" s="3">
        <f>VLOOKUP(A2012, Haul!F:P,11,FALSE)</f>
        <v>12</v>
      </c>
      <c r="C2012" s="3">
        <v>1</v>
      </c>
      <c r="D2012" s="3">
        <v>7</v>
      </c>
      <c r="E2012" s="3">
        <v>41</v>
      </c>
      <c r="F2012" s="3">
        <v>109</v>
      </c>
    </row>
    <row r="2013" spans="1:6" hidden="1">
      <c r="A2013" s="3">
        <v>45</v>
      </c>
      <c r="B2013" s="3">
        <f>VLOOKUP(A2013, Haul!F:P,11,FALSE)</f>
        <v>12</v>
      </c>
      <c r="C2013" s="3">
        <v>1</v>
      </c>
      <c r="D2013" s="3">
        <v>8</v>
      </c>
      <c r="E2013" s="3">
        <v>41</v>
      </c>
      <c r="F2013" s="3">
        <v>141</v>
      </c>
    </row>
    <row r="2014" spans="1:6" hidden="1">
      <c r="A2014" s="3">
        <v>45</v>
      </c>
      <c r="B2014" s="3">
        <f>VLOOKUP(A2014, Haul!F:P,11,FALSE)</f>
        <v>12</v>
      </c>
      <c r="C2014" s="3">
        <v>1</v>
      </c>
      <c r="D2014" s="3">
        <v>9</v>
      </c>
      <c r="E2014" s="3">
        <v>41</v>
      </c>
      <c r="F2014" s="3">
        <v>108</v>
      </c>
    </row>
    <row r="2015" spans="1:6" hidden="1">
      <c r="A2015" s="3">
        <v>45</v>
      </c>
      <c r="B2015" s="3">
        <f>VLOOKUP(A2015, Haul!F:P,11,FALSE)</f>
        <v>12</v>
      </c>
      <c r="C2015" s="3">
        <v>1</v>
      </c>
      <c r="D2015" s="3">
        <v>10</v>
      </c>
      <c r="E2015" s="3">
        <v>41</v>
      </c>
      <c r="F2015" s="3">
        <v>112</v>
      </c>
    </row>
    <row r="2016" spans="1:6" hidden="1">
      <c r="A2016" s="3">
        <v>45</v>
      </c>
      <c r="B2016" s="3">
        <f>VLOOKUP(A2016, Haul!F:P,11,FALSE)</f>
        <v>12</v>
      </c>
      <c r="C2016" s="3">
        <v>1</v>
      </c>
      <c r="D2016" s="3">
        <v>11</v>
      </c>
      <c r="E2016" s="3">
        <v>41</v>
      </c>
      <c r="F2016" s="3">
        <v>113</v>
      </c>
    </row>
    <row r="2017" spans="1:6" hidden="1">
      <c r="A2017" s="3">
        <v>45</v>
      </c>
      <c r="B2017" s="3">
        <f>VLOOKUP(A2017, Haul!F:P,11,FALSE)</f>
        <v>12</v>
      </c>
      <c r="C2017" s="3">
        <v>1</v>
      </c>
      <c r="D2017" s="3">
        <v>12</v>
      </c>
      <c r="E2017" s="3">
        <v>41</v>
      </c>
      <c r="F2017" s="3">
        <v>80</v>
      </c>
    </row>
    <row r="2018" spans="1:6" hidden="1">
      <c r="A2018" s="3">
        <v>45</v>
      </c>
      <c r="B2018" s="3">
        <f>VLOOKUP(A2018, Haul!F:P,11,FALSE)</f>
        <v>12</v>
      </c>
      <c r="C2018" s="3">
        <v>1</v>
      </c>
      <c r="D2018" s="3">
        <v>13</v>
      </c>
      <c r="E2018" s="3">
        <v>41</v>
      </c>
      <c r="F2018" s="3">
        <v>104</v>
      </c>
    </row>
    <row r="2019" spans="1:6" hidden="1">
      <c r="A2019" s="3">
        <v>45</v>
      </c>
      <c r="B2019" s="3">
        <f>VLOOKUP(A2019, Haul!F:P,11,FALSE)</f>
        <v>12</v>
      </c>
      <c r="C2019" s="3">
        <v>1</v>
      </c>
      <c r="D2019" s="3">
        <v>14</v>
      </c>
      <c r="E2019" s="3">
        <v>41</v>
      </c>
      <c r="F2019" s="3">
        <v>113</v>
      </c>
    </row>
    <row r="2020" spans="1:6" hidden="1">
      <c r="A2020" s="3">
        <v>45</v>
      </c>
      <c r="B2020" s="3">
        <f>VLOOKUP(A2020, Haul!F:P,11,FALSE)</f>
        <v>12</v>
      </c>
      <c r="C2020" s="3">
        <v>1</v>
      </c>
      <c r="D2020" s="3">
        <v>15</v>
      </c>
      <c r="E2020" s="3">
        <v>41</v>
      </c>
      <c r="F2020" s="3">
        <v>85</v>
      </c>
    </row>
    <row r="2021" spans="1:6" hidden="1">
      <c r="A2021" s="3">
        <v>45</v>
      </c>
      <c r="B2021" s="3">
        <f>VLOOKUP(A2021, Haul!F:P,11,FALSE)</f>
        <v>12</v>
      </c>
      <c r="C2021" s="3">
        <v>1</v>
      </c>
      <c r="D2021" s="3">
        <v>16</v>
      </c>
      <c r="E2021" s="3">
        <v>41</v>
      </c>
      <c r="F2021" s="3">
        <v>83</v>
      </c>
    </row>
    <row r="2022" spans="1:6" hidden="1">
      <c r="A2022" s="3">
        <v>45</v>
      </c>
      <c r="B2022" s="3">
        <f>VLOOKUP(A2022, Haul!F:P,11,FALSE)</f>
        <v>12</v>
      </c>
      <c r="C2022" s="3">
        <v>1</v>
      </c>
      <c r="D2022" s="3">
        <v>17</v>
      </c>
      <c r="E2022" s="3">
        <v>41</v>
      </c>
      <c r="F2022" s="3">
        <v>105</v>
      </c>
    </row>
    <row r="2023" spans="1:6" hidden="1">
      <c r="A2023" s="3">
        <v>45</v>
      </c>
      <c r="B2023" s="3">
        <f>VLOOKUP(A2023, Haul!F:P,11,FALSE)</f>
        <v>12</v>
      </c>
      <c r="C2023" s="3">
        <v>1</v>
      </c>
      <c r="D2023" s="3">
        <v>18</v>
      </c>
      <c r="E2023" s="3">
        <v>41</v>
      </c>
      <c r="F2023" s="3">
        <v>82</v>
      </c>
    </row>
    <row r="2024" spans="1:6" hidden="1">
      <c r="A2024" s="3">
        <v>45</v>
      </c>
      <c r="B2024" s="3">
        <f>VLOOKUP(A2024, Haul!F:P,11,FALSE)</f>
        <v>12</v>
      </c>
      <c r="C2024" s="3">
        <v>1</v>
      </c>
      <c r="D2024" s="3">
        <v>19</v>
      </c>
      <c r="E2024" s="3">
        <v>41</v>
      </c>
      <c r="F2024" s="3">
        <v>135</v>
      </c>
    </row>
    <row r="2025" spans="1:6" hidden="1">
      <c r="A2025" s="3">
        <v>45</v>
      </c>
      <c r="B2025" s="3">
        <f>VLOOKUP(A2025, Haul!F:P,11,FALSE)</f>
        <v>12</v>
      </c>
      <c r="C2025" s="3">
        <v>1</v>
      </c>
      <c r="D2025" s="3">
        <v>20</v>
      </c>
      <c r="E2025" s="3">
        <v>41</v>
      </c>
      <c r="F2025" s="3">
        <v>102</v>
      </c>
    </row>
    <row r="2026" spans="1:6" hidden="1">
      <c r="A2026" s="3">
        <v>45</v>
      </c>
      <c r="B2026" s="3">
        <f>VLOOKUP(A2026, Haul!F:P,11,FALSE)</f>
        <v>12</v>
      </c>
      <c r="C2026" s="3">
        <v>1</v>
      </c>
      <c r="D2026" s="3">
        <v>21</v>
      </c>
      <c r="E2026" s="3">
        <v>41</v>
      </c>
      <c r="F2026" s="3">
        <v>84</v>
      </c>
    </row>
    <row r="2027" spans="1:6" hidden="1">
      <c r="A2027" s="3">
        <v>45</v>
      </c>
      <c r="B2027" s="3">
        <f>VLOOKUP(A2027, Haul!F:P,11,FALSE)</f>
        <v>12</v>
      </c>
      <c r="C2027" s="3">
        <v>1</v>
      </c>
      <c r="D2027" s="3">
        <v>22</v>
      </c>
      <c r="E2027" s="3">
        <v>41</v>
      </c>
      <c r="F2027" s="3">
        <v>154</v>
      </c>
    </row>
    <row r="2028" spans="1:6" hidden="1">
      <c r="A2028" s="3">
        <v>45</v>
      </c>
      <c r="B2028" s="3">
        <f>VLOOKUP(A2028, Haul!F:P,11,FALSE)</f>
        <v>12</v>
      </c>
      <c r="C2028" s="3">
        <v>1</v>
      </c>
      <c r="D2028" s="3">
        <v>23</v>
      </c>
      <c r="E2028" s="3">
        <v>41</v>
      </c>
      <c r="F2028" s="3">
        <v>100</v>
      </c>
    </row>
    <row r="2029" spans="1:6" hidden="1">
      <c r="A2029" s="3">
        <v>45</v>
      </c>
      <c r="B2029" s="3">
        <f>VLOOKUP(A2029, Haul!F:P,11,FALSE)</f>
        <v>12</v>
      </c>
      <c r="C2029" s="3">
        <v>1</v>
      </c>
      <c r="D2029" s="3">
        <v>24</v>
      </c>
      <c r="E2029" s="3">
        <v>41</v>
      </c>
      <c r="F2029" s="3">
        <v>125</v>
      </c>
    </row>
    <row r="2030" spans="1:6" hidden="1">
      <c r="A2030" s="3">
        <v>45</v>
      </c>
      <c r="B2030" s="3">
        <f>VLOOKUP(A2030, Haul!F:P,11,FALSE)</f>
        <v>12</v>
      </c>
      <c r="C2030" s="3">
        <v>1</v>
      </c>
      <c r="D2030" s="3">
        <v>25</v>
      </c>
      <c r="E2030" s="3">
        <v>41</v>
      </c>
      <c r="F2030" s="3">
        <v>141</v>
      </c>
    </row>
    <row r="2031" spans="1:6" hidden="1">
      <c r="A2031" s="3">
        <v>45</v>
      </c>
      <c r="B2031" s="3">
        <f>VLOOKUP(A2031, Haul!F:P,11,FALSE)</f>
        <v>12</v>
      </c>
      <c r="C2031" s="3">
        <v>1</v>
      </c>
      <c r="D2031" s="3">
        <v>26</v>
      </c>
      <c r="E2031" s="3">
        <v>41</v>
      </c>
      <c r="F2031" s="3">
        <v>147</v>
      </c>
    </row>
    <row r="2032" spans="1:6" hidden="1">
      <c r="A2032" s="3">
        <v>45</v>
      </c>
      <c r="B2032" s="3">
        <f>VLOOKUP(A2032, Haul!F:P,11,FALSE)</f>
        <v>12</v>
      </c>
      <c r="C2032" s="3">
        <v>1</v>
      </c>
      <c r="D2032" s="3">
        <v>27</v>
      </c>
      <c r="E2032" s="3">
        <v>41</v>
      </c>
      <c r="F2032" s="3">
        <v>106</v>
      </c>
    </row>
    <row r="2033" spans="1:6" hidden="1">
      <c r="A2033" s="3">
        <v>45</v>
      </c>
      <c r="B2033" s="3">
        <f>VLOOKUP(A2033, Haul!F:P,11,FALSE)</f>
        <v>12</v>
      </c>
      <c r="C2033" s="3">
        <v>1</v>
      </c>
      <c r="D2033" s="3">
        <v>28</v>
      </c>
      <c r="E2033" s="3">
        <v>41</v>
      </c>
      <c r="F2033" s="3">
        <v>142</v>
      </c>
    </row>
    <row r="2034" spans="1:6" hidden="1">
      <c r="A2034" s="3">
        <v>45</v>
      </c>
      <c r="B2034" s="3">
        <f>VLOOKUP(A2034, Haul!F:P,11,FALSE)</f>
        <v>12</v>
      </c>
      <c r="C2034" s="3">
        <v>1</v>
      </c>
      <c r="D2034" s="3">
        <v>29</v>
      </c>
      <c r="E2034" s="3">
        <v>41</v>
      </c>
      <c r="F2034" s="3">
        <v>138</v>
      </c>
    </row>
    <row r="2035" spans="1:6" hidden="1">
      <c r="A2035" s="3">
        <v>45</v>
      </c>
      <c r="B2035" s="3">
        <f>VLOOKUP(A2035, Haul!F:P,11,FALSE)</f>
        <v>12</v>
      </c>
      <c r="C2035" s="3">
        <v>1</v>
      </c>
      <c r="D2035" s="3">
        <v>30</v>
      </c>
      <c r="E2035" s="3">
        <v>41</v>
      </c>
      <c r="F2035" s="3">
        <v>104</v>
      </c>
    </row>
    <row r="2036" spans="1:6" hidden="1">
      <c r="A2036" s="3">
        <v>45</v>
      </c>
      <c r="B2036" s="3">
        <f>VLOOKUP(A2036, Haul!F:P,11,FALSE)</f>
        <v>12</v>
      </c>
      <c r="C2036" s="3">
        <v>1</v>
      </c>
      <c r="D2036" s="3">
        <v>31</v>
      </c>
      <c r="E2036" s="3">
        <v>41</v>
      </c>
      <c r="F2036" s="3">
        <v>102</v>
      </c>
    </row>
    <row r="2037" spans="1:6" hidden="1">
      <c r="A2037" s="3">
        <v>45</v>
      </c>
      <c r="B2037" s="3">
        <f>VLOOKUP(A2037, Haul!F:P,11,FALSE)</f>
        <v>12</v>
      </c>
      <c r="C2037" s="3">
        <v>1</v>
      </c>
      <c r="D2037" s="3">
        <v>32</v>
      </c>
      <c r="E2037" s="3">
        <v>41</v>
      </c>
      <c r="F2037" s="3">
        <v>84</v>
      </c>
    </row>
    <row r="2038" spans="1:6" hidden="1">
      <c r="A2038" s="3">
        <v>45</v>
      </c>
      <c r="B2038" s="3">
        <f>VLOOKUP(A2038, Haul!F:P,11,FALSE)</f>
        <v>12</v>
      </c>
      <c r="C2038" s="3">
        <v>1</v>
      </c>
      <c r="D2038" s="3">
        <v>33</v>
      </c>
      <c r="E2038" s="3">
        <v>41</v>
      </c>
      <c r="F2038" s="3">
        <v>149</v>
      </c>
    </row>
    <row r="2039" spans="1:6" hidden="1">
      <c r="A2039" s="3">
        <v>45</v>
      </c>
      <c r="B2039" s="3">
        <f>VLOOKUP(A2039, Haul!F:P,11,FALSE)</f>
        <v>12</v>
      </c>
      <c r="C2039" s="3">
        <v>1</v>
      </c>
      <c r="D2039" s="3">
        <v>1</v>
      </c>
      <c r="E2039" s="3">
        <v>42</v>
      </c>
      <c r="F2039" s="3">
        <v>99</v>
      </c>
    </row>
    <row r="2040" spans="1:6" hidden="1">
      <c r="A2040" s="3">
        <v>45</v>
      </c>
      <c r="B2040" s="3">
        <f>VLOOKUP(A2040, Haul!F:P,11,FALSE)</f>
        <v>12</v>
      </c>
      <c r="C2040" s="3">
        <v>1</v>
      </c>
      <c r="D2040" s="3">
        <v>2</v>
      </c>
      <c r="E2040" s="3">
        <v>42</v>
      </c>
      <c r="F2040" s="3">
        <v>108</v>
      </c>
    </row>
    <row r="2041" spans="1:6" hidden="1">
      <c r="A2041" s="3">
        <v>45</v>
      </c>
      <c r="B2041" s="3">
        <f>VLOOKUP(A2041, Haul!F:P,11,FALSE)</f>
        <v>12</v>
      </c>
      <c r="C2041" s="3">
        <v>1</v>
      </c>
      <c r="D2041" s="3">
        <v>3</v>
      </c>
      <c r="E2041" s="3">
        <v>42</v>
      </c>
      <c r="F2041" s="3">
        <v>78</v>
      </c>
    </row>
    <row r="2042" spans="1:6" hidden="1">
      <c r="A2042" s="3">
        <v>45</v>
      </c>
      <c r="B2042" s="3">
        <f>VLOOKUP(A2042, Haul!F:P,11,FALSE)</f>
        <v>12</v>
      </c>
      <c r="C2042" s="3">
        <v>1</v>
      </c>
      <c r="D2042" s="3">
        <v>4</v>
      </c>
      <c r="E2042" s="3">
        <v>42</v>
      </c>
      <c r="F2042" s="3">
        <v>105</v>
      </c>
    </row>
    <row r="2043" spans="1:6" hidden="1">
      <c r="A2043" s="3">
        <v>45</v>
      </c>
      <c r="B2043" s="3">
        <f>VLOOKUP(A2043, Haul!F:P,11,FALSE)</f>
        <v>12</v>
      </c>
      <c r="C2043" s="3">
        <v>1</v>
      </c>
      <c r="D2043" s="3">
        <v>5</v>
      </c>
      <c r="E2043" s="3">
        <v>42</v>
      </c>
      <c r="F2043" s="3">
        <v>102</v>
      </c>
    </row>
    <row r="2044" spans="1:6" hidden="1">
      <c r="A2044" s="3">
        <v>45</v>
      </c>
      <c r="B2044" s="3">
        <f>VLOOKUP(A2044, Haul!F:P,11,FALSE)</f>
        <v>12</v>
      </c>
      <c r="C2044" s="3">
        <v>1</v>
      </c>
      <c r="D2044" s="3">
        <v>6</v>
      </c>
      <c r="E2044" s="3">
        <v>42</v>
      </c>
      <c r="F2044" s="3">
        <v>89</v>
      </c>
    </row>
    <row r="2045" spans="1:6" hidden="1">
      <c r="A2045" s="3">
        <v>45</v>
      </c>
      <c r="B2045" s="3">
        <f>VLOOKUP(A2045, Haul!F:P,11,FALSE)</f>
        <v>12</v>
      </c>
      <c r="C2045" s="3">
        <v>1</v>
      </c>
      <c r="D2045" s="3">
        <v>7</v>
      </c>
      <c r="E2045" s="3">
        <v>42</v>
      </c>
      <c r="F2045" s="3">
        <v>107</v>
      </c>
    </row>
    <row r="2046" spans="1:6" hidden="1">
      <c r="A2046" s="3">
        <v>45</v>
      </c>
      <c r="B2046" s="3">
        <f>VLOOKUP(A2046, Haul!F:P,11,FALSE)</f>
        <v>12</v>
      </c>
      <c r="C2046" s="3">
        <v>1</v>
      </c>
      <c r="D2046" s="3">
        <v>8</v>
      </c>
      <c r="E2046" s="3">
        <v>42</v>
      </c>
      <c r="F2046" s="3">
        <v>100</v>
      </c>
    </row>
    <row r="2047" spans="1:6" hidden="1">
      <c r="A2047" s="3">
        <v>45</v>
      </c>
      <c r="B2047" s="3">
        <f>VLOOKUP(A2047, Haul!F:P,11,FALSE)</f>
        <v>12</v>
      </c>
      <c r="C2047" s="3">
        <v>1</v>
      </c>
      <c r="D2047" s="3">
        <v>9</v>
      </c>
      <c r="E2047" s="3">
        <v>42</v>
      </c>
      <c r="F2047" s="3">
        <v>65</v>
      </c>
    </row>
    <row r="2048" spans="1:6" hidden="1">
      <c r="A2048" s="3">
        <v>45</v>
      </c>
      <c r="B2048" s="3">
        <f>VLOOKUP(A2048, Haul!F:P,11,FALSE)</f>
        <v>12</v>
      </c>
      <c r="C2048" s="3">
        <v>1</v>
      </c>
      <c r="D2048" s="3">
        <v>10</v>
      </c>
      <c r="E2048" s="3">
        <v>42</v>
      </c>
      <c r="F2048" s="3">
        <v>84</v>
      </c>
    </row>
    <row r="2049" spans="1:6" hidden="1">
      <c r="A2049" s="3">
        <v>45</v>
      </c>
      <c r="B2049" s="3">
        <f>VLOOKUP(A2049, Haul!F:P,11,FALSE)</f>
        <v>12</v>
      </c>
      <c r="C2049" s="3">
        <v>1</v>
      </c>
      <c r="D2049" s="3">
        <v>11</v>
      </c>
      <c r="E2049" s="3">
        <v>42</v>
      </c>
      <c r="F2049" s="3">
        <v>97</v>
      </c>
    </row>
    <row r="2050" spans="1:6" hidden="1">
      <c r="A2050" s="3">
        <v>45</v>
      </c>
      <c r="B2050" s="3">
        <f>VLOOKUP(A2050, Haul!F:P,11,FALSE)</f>
        <v>12</v>
      </c>
      <c r="C2050" s="3">
        <v>1</v>
      </c>
      <c r="D2050" s="3">
        <v>12</v>
      </c>
      <c r="E2050" s="3">
        <v>42</v>
      </c>
      <c r="F2050" s="3">
        <v>84</v>
      </c>
    </row>
    <row r="2051" spans="1:6" hidden="1">
      <c r="A2051" s="3">
        <v>45</v>
      </c>
      <c r="B2051" s="3">
        <f>VLOOKUP(A2051, Haul!F:P,11,FALSE)</f>
        <v>12</v>
      </c>
      <c r="C2051" s="3">
        <v>1</v>
      </c>
      <c r="D2051" s="3">
        <v>13</v>
      </c>
      <c r="E2051" s="3">
        <v>42</v>
      </c>
      <c r="F2051" s="3">
        <v>89</v>
      </c>
    </row>
    <row r="2052" spans="1:6" hidden="1">
      <c r="A2052" s="3">
        <v>45</v>
      </c>
      <c r="B2052" s="3">
        <f>VLOOKUP(A2052, Haul!F:P,11,FALSE)</f>
        <v>12</v>
      </c>
      <c r="C2052" s="3">
        <v>1</v>
      </c>
      <c r="D2052" s="3">
        <v>14</v>
      </c>
      <c r="E2052" s="3">
        <v>42</v>
      </c>
      <c r="F2052" s="3">
        <v>87</v>
      </c>
    </row>
    <row r="2053" spans="1:6" hidden="1">
      <c r="A2053" s="3">
        <v>45</v>
      </c>
      <c r="B2053" s="3">
        <f>VLOOKUP(A2053, Haul!F:P,11,FALSE)</f>
        <v>12</v>
      </c>
      <c r="C2053" s="3">
        <v>1</v>
      </c>
      <c r="D2053" s="3">
        <v>15</v>
      </c>
      <c r="E2053" s="3">
        <v>42</v>
      </c>
      <c r="F2053" s="4">
        <v>101</v>
      </c>
    </row>
    <row r="2054" spans="1:6" hidden="1">
      <c r="A2054" s="3">
        <v>45</v>
      </c>
      <c r="B2054" s="3">
        <f>VLOOKUP(A2054, Haul!F:P,11,FALSE)</f>
        <v>12</v>
      </c>
      <c r="C2054" s="3">
        <v>1</v>
      </c>
      <c r="D2054" s="3">
        <v>16</v>
      </c>
      <c r="E2054" s="3">
        <v>42</v>
      </c>
      <c r="F2054" s="4">
        <v>99</v>
      </c>
    </row>
    <row r="2055" spans="1:6" hidden="1">
      <c r="A2055" s="3">
        <v>45</v>
      </c>
      <c r="B2055" s="3">
        <f>VLOOKUP(A2055, Haul!F:P,11,FALSE)</f>
        <v>12</v>
      </c>
      <c r="C2055" s="3">
        <v>1</v>
      </c>
      <c r="D2055" s="3">
        <v>17</v>
      </c>
      <c r="E2055" s="3">
        <v>42</v>
      </c>
      <c r="F2055" s="4">
        <v>76</v>
      </c>
    </row>
    <row r="2056" spans="1:6" hidden="1">
      <c r="A2056" s="3">
        <v>45</v>
      </c>
      <c r="B2056" s="3">
        <f>VLOOKUP(A2056, Haul!F:P,11,FALSE)</f>
        <v>12</v>
      </c>
      <c r="C2056" s="3">
        <v>1</v>
      </c>
      <c r="D2056" s="3">
        <v>18</v>
      </c>
      <c r="E2056" s="3">
        <v>42</v>
      </c>
      <c r="F2056" s="4">
        <v>83</v>
      </c>
    </row>
    <row r="2057" spans="1:6" hidden="1">
      <c r="A2057" s="3">
        <v>45</v>
      </c>
      <c r="B2057" s="3">
        <f>VLOOKUP(A2057, Haul!F:P,11,FALSE)</f>
        <v>12</v>
      </c>
      <c r="C2057" s="3">
        <v>1</v>
      </c>
      <c r="D2057" s="3">
        <v>19</v>
      </c>
      <c r="E2057" s="3">
        <v>42</v>
      </c>
      <c r="F2057" s="4">
        <v>85</v>
      </c>
    </row>
    <row r="2058" spans="1:6" hidden="1">
      <c r="A2058" s="3">
        <v>45</v>
      </c>
      <c r="B2058" s="3">
        <f>VLOOKUP(A2058, Haul!F:P,11,FALSE)</f>
        <v>12</v>
      </c>
      <c r="C2058" s="3">
        <v>1</v>
      </c>
      <c r="D2058" s="3">
        <v>20</v>
      </c>
      <c r="E2058" s="3">
        <v>42</v>
      </c>
      <c r="F2058" s="4">
        <v>105</v>
      </c>
    </row>
    <row r="2059" spans="1:6" hidden="1">
      <c r="A2059" s="3">
        <v>45</v>
      </c>
      <c r="B2059" s="3">
        <f>VLOOKUP(A2059, Haul!F:P,11,FALSE)</f>
        <v>12</v>
      </c>
      <c r="C2059" s="3">
        <v>1</v>
      </c>
      <c r="D2059" s="3">
        <v>21</v>
      </c>
      <c r="E2059" s="3">
        <v>42</v>
      </c>
      <c r="F2059" s="4">
        <v>79</v>
      </c>
    </row>
    <row r="2060" spans="1:6" hidden="1">
      <c r="A2060" s="3">
        <v>45</v>
      </c>
      <c r="B2060" s="3">
        <f>VLOOKUP(A2060, Haul!F:P,11,FALSE)</f>
        <v>12</v>
      </c>
      <c r="C2060" s="3">
        <v>1</v>
      </c>
      <c r="D2060" s="3">
        <v>22</v>
      </c>
      <c r="E2060" s="3">
        <v>42</v>
      </c>
      <c r="F2060" s="4">
        <v>89</v>
      </c>
    </row>
    <row r="2061" spans="1:6" hidden="1">
      <c r="A2061" s="3">
        <v>45</v>
      </c>
      <c r="B2061" s="3">
        <f>VLOOKUP(A2061, Haul!F:P,11,FALSE)</f>
        <v>12</v>
      </c>
      <c r="C2061" s="3">
        <v>1</v>
      </c>
      <c r="D2061" s="3">
        <v>23</v>
      </c>
      <c r="E2061" s="3">
        <v>42</v>
      </c>
      <c r="F2061" s="4">
        <v>86</v>
      </c>
    </row>
    <row r="2062" spans="1:6" hidden="1">
      <c r="A2062" s="3">
        <v>45</v>
      </c>
      <c r="B2062" s="3">
        <f>VLOOKUP(A2062, Haul!F:P,11,FALSE)</f>
        <v>12</v>
      </c>
      <c r="C2062" s="3">
        <v>1</v>
      </c>
      <c r="D2062" s="3">
        <v>24</v>
      </c>
      <c r="E2062" s="3">
        <v>42</v>
      </c>
      <c r="F2062" s="4">
        <v>79</v>
      </c>
    </row>
    <row r="2063" spans="1:6" hidden="1">
      <c r="A2063" s="3">
        <v>45</v>
      </c>
      <c r="B2063" s="3">
        <f>VLOOKUP(A2063, Haul!F:P,11,FALSE)</f>
        <v>12</v>
      </c>
      <c r="C2063" s="3">
        <v>1</v>
      </c>
      <c r="D2063" s="3">
        <v>25</v>
      </c>
      <c r="E2063" s="3">
        <v>42</v>
      </c>
      <c r="F2063" s="4">
        <v>84</v>
      </c>
    </row>
    <row r="2064" spans="1:6" hidden="1">
      <c r="A2064" s="3">
        <v>45</v>
      </c>
      <c r="B2064" s="3">
        <f>VLOOKUP(A2064, Haul!F:P,11,FALSE)</f>
        <v>12</v>
      </c>
      <c r="C2064" s="3">
        <v>1</v>
      </c>
      <c r="D2064" s="3">
        <v>26</v>
      </c>
      <c r="E2064" s="3">
        <v>42</v>
      </c>
      <c r="F2064" s="4">
        <v>83</v>
      </c>
    </row>
    <row r="2065" spans="1:6" hidden="1">
      <c r="A2065" s="3">
        <v>45</v>
      </c>
      <c r="B2065" s="3">
        <f>VLOOKUP(A2065, Haul!F:P,11,FALSE)</f>
        <v>12</v>
      </c>
      <c r="C2065" s="3">
        <v>1</v>
      </c>
      <c r="D2065" s="3">
        <v>27</v>
      </c>
      <c r="E2065" s="3">
        <v>42</v>
      </c>
      <c r="F2065" s="4">
        <v>97</v>
      </c>
    </row>
    <row r="2066" spans="1:6" hidden="1">
      <c r="A2066" s="3">
        <v>45</v>
      </c>
      <c r="B2066" s="3">
        <f>VLOOKUP(A2066, Haul!F:P,11,FALSE)</f>
        <v>12</v>
      </c>
      <c r="C2066" s="3">
        <v>1</v>
      </c>
      <c r="D2066" s="3">
        <v>28</v>
      </c>
      <c r="E2066" s="3">
        <v>42</v>
      </c>
      <c r="F2066" s="4">
        <v>73</v>
      </c>
    </row>
    <row r="2067" spans="1:6" hidden="1">
      <c r="A2067" s="3">
        <v>45</v>
      </c>
      <c r="B2067" s="3">
        <f>VLOOKUP(A2067, Haul!F:P,11,FALSE)</f>
        <v>12</v>
      </c>
      <c r="C2067" s="3">
        <v>1</v>
      </c>
      <c r="D2067" s="3">
        <v>29</v>
      </c>
      <c r="E2067" s="3">
        <v>42</v>
      </c>
      <c r="F2067" s="4">
        <v>68</v>
      </c>
    </row>
    <row r="2068" spans="1:6" hidden="1">
      <c r="A2068" s="3">
        <v>45</v>
      </c>
      <c r="B2068" s="3">
        <f>VLOOKUP(A2068, Haul!F:P,11,FALSE)</f>
        <v>12</v>
      </c>
      <c r="C2068" s="3">
        <v>1</v>
      </c>
      <c r="D2068" s="3">
        <v>30</v>
      </c>
      <c r="E2068" s="3">
        <v>42</v>
      </c>
      <c r="F2068" s="4">
        <v>82</v>
      </c>
    </row>
    <row r="2069" spans="1:6" hidden="1">
      <c r="A2069" s="3">
        <v>45</v>
      </c>
      <c r="B2069" s="3">
        <f>VLOOKUP(A2069, Haul!F:P,11,FALSE)</f>
        <v>12</v>
      </c>
      <c r="C2069" s="3">
        <v>1</v>
      </c>
      <c r="D2069" s="3">
        <v>31</v>
      </c>
      <c r="E2069" s="3">
        <v>42</v>
      </c>
      <c r="F2069" s="4">
        <v>81</v>
      </c>
    </row>
    <row r="2070" spans="1:6" hidden="1">
      <c r="A2070" s="3">
        <v>45</v>
      </c>
      <c r="B2070" s="3">
        <f>VLOOKUP(A2070, Haul!F:P,11,FALSE)</f>
        <v>12</v>
      </c>
      <c r="C2070" s="3">
        <v>1</v>
      </c>
      <c r="D2070" s="3">
        <v>32</v>
      </c>
      <c r="E2070" s="3">
        <v>42</v>
      </c>
      <c r="F2070" s="4">
        <v>80</v>
      </c>
    </row>
    <row r="2071" spans="1:6" hidden="1">
      <c r="A2071" s="3">
        <v>45</v>
      </c>
      <c r="B2071" s="3">
        <f>VLOOKUP(A2071, Haul!F:P,11,FALSE)</f>
        <v>12</v>
      </c>
      <c r="C2071" s="3">
        <v>1</v>
      </c>
      <c r="D2071" s="3">
        <v>33</v>
      </c>
      <c r="E2071" s="3">
        <v>42</v>
      </c>
      <c r="F2071" s="4">
        <v>84</v>
      </c>
    </row>
    <row r="2072" spans="1:6" hidden="1">
      <c r="A2072" s="3">
        <v>45</v>
      </c>
      <c r="B2072" s="3">
        <f>VLOOKUP(A2072, Haul!F:P,11,FALSE)</f>
        <v>12</v>
      </c>
      <c r="C2072" s="3">
        <v>1</v>
      </c>
      <c r="D2072" s="3">
        <v>34</v>
      </c>
      <c r="E2072" s="3">
        <v>42</v>
      </c>
      <c r="F2072" s="4">
        <v>77</v>
      </c>
    </row>
    <row r="2073" spans="1:6" hidden="1">
      <c r="A2073" s="3">
        <v>45</v>
      </c>
      <c r="B2073" s="3">
        <f>VLOOKUP(A2073, Haul!F:P,11,FALSE)</f>
        <v>12</v>
      </c>
      <c r="C2073" s="3">
        <v>1</v>
      </c>
      <c r="D2073" s="3">
        <v>35</v>
      </c>
      <c r="E2073" s="3">
        <v>42</v>
      </c>
      <c r="F2073" s="4">
        <v>74</v>
      </c>
    </row>
    <row r="2074" spans="1:6" hidden="1">
      <c r="A2074" s="3">
        <v>45</v>
      </c>
      <c r="B2074" s="3">
        <f>VLOOKUP(A2074, Haul!F:P,11,FALSE)</f>
        <v>12</v>
      </c>
      <c r="C2074" s="3">
        <v>1</v>
      </c>
      <c r="D2074" s="3">
        <v>36</v>
      </c>
      <c r="E2074" s="3">
        <v>42</v>
      </c>
      <c r="F2074" s="4">
        <v>60</v>
      </c>
    </row>
    <row r="2075" spans="1:6" hidden="1">
      <c r="A2075" s="3">
        <v>45</v>
      </c>
      <c r="B2075" s="3">
        <f>VLOOKUP(A2075, Haul!F:P,11,FALSE)</f>
        <v>12</v>
      </c>
      <c r="C2075" s="3">
        <v>1</v>
      </c>
      <c r="D2075" s="3">
        <v>37</v>
      </c>
      <c r="E2075" s="3">
        <v>42</v>
      </c>
      <c r="F2075" s="4">
        <v>82</v>
      </c>
    </row>
    <row r="2076" spans="1:6" hidden="1">
      <c r="A2076" s="3">
        <v>45</v>
      </c>
      <c r="B2076" s="3">
        <f>VLOOKUP(A2076, Haul!F:P,11,FALSE)</f>
        <v>12</v>
      </c>
      <c r="C2076" s="3">
        <v>1</v>
      </c>
      <c r="D2076" s="3">
        <v>38</v>
      </c>
      <c r="E2076" s="3">
        <v>42</v>
      </c>
      <c r="F2076" s="4">
        <v>83</v>
      </c>
    </row>
    <row r="2077" spans="1:6" hidden="1">
      <c r="A2077" s="3">
        <v>45</v>
      </c>
      <c r="B2077" s="3">
        <f>VLOOKUP(A2077, Haul!F:P,11,FALSE)</f>
        <v>12</v>
      </c>
      <c r="C2077" s="3">
        <v>1</v>
      </c>
      <c r="D2077" s="3">
        <v>39</v>
      </c>
      <c r="E2077" s="3">
        <v>42</v>
      </c>
      <c r="F2077" s="4">
        <v>85</v>
      </c>
    </row>
    <row r="2078" spans="1:6" hidden="1">
      <c r="A2078" s="3">
        <v>45</v>
      </c>
      <c r="B2078" s="3">
        <f>VLOOKUP(A2078, Haul!F:P,11,FALSE)</f>
        <v>12</v>
      </c>
      <c r="C2078" s="3">
        <v>1</v>
      </c>
      <c r="D2078" s="3">
        <v>40</v>
      </c>
      <c r="E2078" s="3">
        <v>42</v>
      </c>
      <c r="F2078" s="4">
        <v>90</v>
      </c>
    </row>
    <row r="2079" spans="1:6" hidden="1">
      <c r="A2079" s="3">
        <v>45</v>
      </c>
      <c r="B2079" s="3">
        <f>VLOOKUP(A2079, Haul!F:P,11,FALSE)</f>
        <v>12</v>
      </c>
      <c r="C2079" s="3">
        <v>1</v>
      </c>
      <c r="D2079" s="3">
        <v>41</v>
      </c>
      <c r="E2079" s="3">
        <v>42</v>
      </c>
      <c r="F2079" s="4">
        <v>83</v>
      </c>
    </row>
    <row r="2080" spans="1:6" hidden="1">
      <c r="A2080" s="3">
        <v>45</v>
      </c>
      <c r="B2080" s="3">
        <f>VLOOKUP(A2080, Haul!F:P,11,FALSE)</f>
        <v>12</v>
      </c>
      <c r="C2080" s="3">
        <v>1</v>
      </c>
      <c r="D2080" s="3">
        <v>42</v>
      </c>
      <c r="E2080" s="3">
        <v>42</v>
      </c>
      <c r="F2080" s="4">
        <v>82</v>
      </c>
    </row>
    <row r="2081" spans="1:6" hidden="1">
      <c r="A2081" s="3">
        <v>45</v>
      </c>
      <c r="B2081" s="3">
        <f>VLOOKUP(A2081, Haul!F:P,11,FALSE)</f>
        <v>12</v>
      </c>
      <c r="C2081" s="3">
        <v>1</v>
      </c>
      <c r="D2081" s="3">
        <v>43</v>
      </c>
      <c r="E2081" s="3">
        <v>42</v>
      </c>
      <c r="F2081" s="4">
        <v>90</v>
      </c>
    </row>
    <row r="2082" spans="1:6" hidden="1">
      <c r="A2082" s="3">
        <v>45</v>
      </c>
      <c r="B2082" s="3">
        <f>VLOOKUP(A2082, Haul!F:P,11,FALSE)</f>
        <v>12</v>
      </c>
      <c r="C2082" s="3">
        <v>1</v>
      </c>
      <c r="D2082" s="3">
        <v>44</v>
      </c>
      <c r="E2082" s="3">
        <v>42</v>
      </c>
      <c r="F2082" s="4">
        <v>75</v>
      </c>
    </row>
    <row r="2083" spans="1:6" hidden="1">
      <c r="A2083" s="3">
        <v>47</v>
      </c>
      <c r="B2083" s="3">
        <f>VLOOKUP(A2083, Haul!F:P,11,FALSE)</f>
        <v>15</v>
      </c>
      <c r="C2083" s="3">
        <v>1</v>
      </c>
      <c r="D2083" s="3">
        <v>1</v>
      </c>
      <c r="E2083" s="3">
        <v>102</v>
      </c>
      <c r="F2083" s="5">
        <v>98</v>
      </c>
    </row>
    <row r="2084" spans="1:6">
      <c r="A2084" s="3">
        <v>47</v>
      </c>
      <c r="B2084" s="3">
        <f>VLOOKUP(A2084, Haul!F:P,11,FALSE)</f>
        <v>15</v>
      </c>
      <c r="C2084" s="3">
        <v>1</v>
      </c>
      <c r="D2084" s="3">
        <v>1</v>
      </c>
      <c r="E2084" s="3">
        <v>11</v>
      </c>
      <c r="F2084" s="5">
        <v>73</v>
      </c>
    </row>
    <row r="2085" spans="1:6">
      <c r="A2085" s="3">
        <v>47</v>
      </c>
      <c r="B2085" s="3">
        <f>VLOOKUP(A2085, Haul!F:P,11,FALSE)</f>
        <v>15</v>
      </c>
      <c r="C2085" s="3">
        <v>1</v>
      </c>
      <c r="D2085" s="3">
        <v>2</v>
      </c>
      <c r="E2085" s="3">
        <v>11</v>
      </c>
      <c r="F2085" s="5">
        <v>47</v>
      </c>
    </row>
    <row r="2086" spans="1:6">
      <c r="A2086" s="3">
        <v>47</v>
      </c>
      <c r="B2086" s="3">
        <f>VLOOKUP(A2086, Haul!F:P,11,FALSE)</f>
        <v>15</v>
      </c>
      <c r="C2086" s="3">
        <v>1</v>
      </c>
      <c r="D2086" s="3">
        <v>3</v>
      </c>
      <c r="E2086" s="3">
        <v>11</v>
      </c>
      <c r="F2086" s="5">
        <v>73</v>
      </c>
    </row>
    <row r="2087" spans="1:6">
      <c r="A2087" s="3">
        <v>47</v>
      </c>
      <c r="B2087" s="3">
        <f>VLOOKUP(A2087, Haul!F:P,11,FALSE)</f>
        <v>15</v>
      </c>
      <c r="C2087" s="3">
        <v>1</v>
      </c>
      <c r="D2087" s="3">
        <v>4</v>
      </c>
      <c r="E2087" s="3">
        <v>11</v>
      </c>
      <c r="F2087" s="5">
        <v>73</v>
      </c>
    </row>
    <row r="2088" spans="1:6">
      <c r="A2088" s="3">
        <v>47</v>
      </c>
      <c r="B2088" s="3">
        <f>VLOOKUP(A2088, Haul!F:P,11,FALSE)</f>
        <v>15</v>
      </c>
      <c r="C2088" s="3">
        <v>1</v>
      </c>
      <c r="D2088" s="3">
        <v>5</v>
      </c>
      <c r="E2088" s="3">
        <v>11</v>
      </c>
      <c r="F2088" s="5">
        <v>64</v>
      </c>
    </row>
    <row r="2089" spans="1:6">
      <c r="A2089" s="3">
        <v>47</v>
      </c>
      <c r="B2089" s="3">
        <f>VLOOKUP(A2089, Haul!F:P,11,FALSE)</f>
        <v>15</v>
      </c>
      <c r="C2089" s="3">
        <v>1</v>
      </c>
      <c r="D2089" s="3">
        <v>6</v>
      </c>
      <c r="E2089" s="3">
        <v>11</v>
      </c>
      <c r="F2089" s="5">
        <v>46</v>
      </c>
    </row>
    <row r="2090" spans="1:6">
      <c r="A2090" s="3">
        <v>47</v>
      </c>
      <c r="B2090" s="3">
        <f>VLOOKUP(A2090, Haul!F:P,11,FALSE)</f>
        <v>15</v>
      </c>
      <c r="C2090" s="3">
        <v>1</v>
      </c>
      <c r="D2090" s="3">
        <v>7</v>
      </c>
      <c r="E2090" s="3">
        <v>11</v>
      </c>
      <c r="F2090" s="5">
        <v>60</v>
      </c>
    </row>
    <row r="2091" spans="1:6">
      <c r="A2091" s="3">
        <v>47</v>
      </c>
      <c r="B2091" s="3">
        <f>VLOOKUP(A2091, Haul!F:P,11,FALSE)</f>
        <v>15</v>
      </c>
      <c r="C2091" s="3">
        <v>1</v>
      </c>
      <c r="D2091" s="3">
        <v>8</v>
      </c>
      <c r="E2091" s="3">
        <v>11</v>
      </c>
      <c r="F2091" s="5">
        <v>56</v>
      </c>
    </row>
    <row r="2092" spans="1:6">
      <c r="A2092" s="3">
        <v>47</v>
      </c>
      <c r="B2092" s="3">
        <f>VLOOKUP(A2092, Haul!F:P,11,FALSE)</f>
        <v>15</v>
      </c>
      <c r="C2092" s="3">
        <v>1</v>
      </c>
      <c r="D2092" s="3">
        <v>9</v>
      </c>
      <c r="E2092" s="3">
        <v>11</v>
      </c>
      <c r="F2092" s="5">
        <v>60</v>
      </c>
    </row>
    <row r="2093" spans="1:6">
      <c r="A2093" s="3">
        <v>47</v>
      </c>
      <c r="B2093" s="3">
        <f>VLOOKUP(A2093, Haul!F:P,11,FALSE)</f>
        <v>15</v>
      </c>
      <c r="C2093" s="3">
        <v>1</v>
      </c>
      <c r="D2093" s="3">
        <v>10</v>
      </c>
      <c r="E2093" s="3">
        <v>11</v>
      </c>
      <c r="F2093" s="5">
        <v>62</v>
      </c>
    </row>
    <row r="2094" spans="1:6">
      <c r="A2094" s="3">
        <v>47</v>
      </c>
      <c r="B2094" s="3">
        <f>VLOOKUP(A2094, Haul!F:P,11,FALSE)</f>
        <v>15</v>
      </c>
      <c r="C2094" s="3">
        <v>1</v>
      </c>
      <c r="D2094" s="3">
        <v>11</v>
      </c>
      <c r="E2094" s="3">
        <v>11</v>
      </c>
      <c r="F2094" s="5">
        <v>57</v>
      </c>
    </row>
    <row r="2095" spans="1:6">
      <c r="A2095" s="3">
        <v>47</v>
      </c>
      <c r="B2095" s="3">
        <f>VLOOKUP(A2095, Haul!F:P,11,FALSE)</f>
        <v>15</v>
      </c>
      <c r="C2095" s="3">
        <v>1</v>
      </c>
      <c r="D2095" s="3">
        <v>12</v>
      </c>
      <c r="E2095" s="3">
        <v>11</v>
      </c>
      <c r="F2095" s="5">
        <v>60</v>
      </c>
    </row>
    <row r="2096" spans="1:6">
      <c r="A2096" s="3">
        <v>47</v>
      </c>
      <c r="B2096" s="3">
        <f>VLOOKUP(A2096, Haul!F:P,11,FALSE)</f>
        <v>15</v>
      </c>
      <c r="C2096" s="3">
        <v>1</v>
      </c>
      <c r="D2096" s="3">
        <v>13</v>
      </c>
      <c r="E2096" s="3">
        <v>11</v>
      </c>
      <c r="F2096" s="5">
        <v>78</v>
      </c>
    </row>
    <row r="2097" spans="1:6">
      <c r="A2097" s="3">
        <v>47</v>
      </c>
      <c r="B2097" s="3">
        <f>VLOOKUP(A2097, Haul!F:P,11,FALSE)</f>
        <v>15</v>
      </c>
      <c r="C2097" s="3">
        <v>1</v>
      </c>
      <c r="D2097" s="3">
        <v>14</v>
      </c>
      <c r="E2097" s="3">
        <v>11</v>
      </c>
      <c r="F2097" s="5">
        <v>64</v>
      </c>
    </row>
    <row r="2098" spans="1:6">
      <c r="A2098" s="3">
        <v>47</v>
      </c>
      <c r="B2098" s="3">
        <f>VLOOKUP(A2098, Haul!F:P,11,FALSE)</f>
        <v>15</v>
      </c>
      <c r="C2098" s="3">
        <v>1</v>
      </c>
      <c r="D2098" s="3">
        <v>15</v>
      </c>
      <c r="E2098" s="3">
        <v>11</v>
      </c>
      <c r="F2098" s="5">
        <v>58</v>
      </c>
    </row>
    <row r="2099" spans="1:6">
      <c r="A2099" s="3">
        <v>47</v>
      </c>
      <c r="B2099" s="3">
        <f>VLOOKUP(A2099, Haul!F:P,11,FALSE)</f>
        <v>15</v>
      </c>
      <c r="C2099" s="3">
        <v>1</v>
      </c>
      <c r="D2099" s="3">
        <v>16</v>
      </c>
      <c r="E2099" s="3">
        <v>11</v>
      </c>
      <c r="F2099" s="5">
        <v>65</v>
      </c>
    </row>
    <row r="2100" spans="1:6">
      <c r="A2100" s="3">
        <v>47</v>
      </c>
      <c r="B2100" s="3">
        <f>VLOOKUP(A2100, Haul!F:P,11,FALSE)</f>
        <v>15</v>
      </c>
      <c r="C2100" s="3">
        <v>1</v>
      </c>
      <c r="D2100" s="3">
        <v>17</v>
      </c>
      <c r="E2100" s="3">
        <v>11</v>
      </c>
      <c r="F2100" s="5">
        <v>60</v>
      </c>
    </row>
    <row r="2101" spans="1:6">
      <c r="A2101" s="3">
        <v>47</v>
      </c>
      <c r="B2101" s="3">
        <f>VLOOKUP(A2101, Haul!F:P,11,FALSE)</f>
        <v>15</v>
      </c>
      <c r="C2101" s="3">
        <v>1</v>
      </c>
      <c r="D2101" s="3">
        <v>18</v>
      </c>
      <c r="E2101" s="3">
        <v>11</v>
      </c>
      <c r="F2101" s="5">
        <v>127</v>
      </c>
    </row>
    <row r="2102" spans="1:6">
      <c r="A2102" s="3">
        <v>47</v>
      </c>
      <c r="B2102" s="3">
        <f>VLOOKUP(A2102, Haul!F:P,11,FALSE)</f>
        <v>15</v>
      </c>
      <c r="C2102" s="3">
        <v>1</v>
      </c>
      <c r="D2102" s="3">
        <v>19</v>
      </c>
      <c r="E2102" s="3">
        <v>11</v>
      </c>
      <c r="F2102" s="5">
        <v>73</v>
      </c>
    </row>
    <row r="2103" spans="1:6">
      <c r="A2103" s="3">
        <v>47</v>
      </c>
      <c r="B2103" s="3">
        <f>VLOOKUP(A2103, Haul!F:P,11,FALSE)</f>
        <v>15</v>
      </c>
      <c r="C2103" s="3">
        <v>1</v>
      </c>
      <c r="D2103" s="3">
        <v>20</v>
      </c>
      <c r="E2103" s="3">
        <v>11</v>
      </c>
      <c r="F2103" s="5">
        <v>73</v>
      </c>
    </row>
    <row r="2104" spans="1:6">
      <c r="A2104" s="3">
        <v>47</v>
      </c>
      <c r="B2104" s="3">
        <f>VLOOKUP(A2104, Haul!F:P,11,FALSE)</f>
        <v>15</v>
      </c>
      <c r="C2104" s="3">
        <v>1</v>
      </c>
      <c r="D2104" s="3">
        <v>21</v>
      </c>
      <c r="E2104" s="3">
        <v>11</v>
      </c>
      <c r="F2104" s="5">
        <v>53</v>
      </c>
    </row>
    <row r="2105" spans="1:6">
      <c r="A2105" s="3">
        <v>47</v>
      </c>
      <c r="B2105" s="3">
        <f>VLOOKUP(A2105, Haul!F:P,11,FALSE)</f>
        <v>15</v>
      </c>
      <c r="C2105" s="3">
        <v>1</v>
      </c>
      <c r="D2105" s="3">
        <v>22</v>
      </c>
      <c r="E2105" s="3">
        <v>11</v>
      </c>
      <c r="F2105" s="5">
        <v>55</v>
      </c>
    </row>
    <row r="2106" spans="1:6">
      <c r="A2106" s="3">
        <v>47</v>
      </c>
      <c r="B2106" s="3">
        <f>VLOOKUP(A2106, Haul!F:P,11,FALSE)</f>
        <v>15</v>
      </c>
      <c r="C2106" s="3">
        <v>1</v>
      </c>
      <c r="D2106" s="3">
        <v>23</v>
      </c>
      <c r="E2106" s="3">
        <v>11</v>
      </c>
      <c r="F2106" s="5">
        <v>60</v>
      </c>
    </row>
    <row r="2107" spans="1:6">
      <c r="A2107" s="3">
        <v>47</v>
      </c>
      <c r="B2107" s="3">
        <f>VLOOKUP(A2107, Haul!F:P,11,FALSE)</f>
        <v>15</v>
      </c>
      <c r="C2107" s="3">
        <v>1</v>
      </c>
      <c r="D2107" s="3">
        <v>24</v>
      </c>
      <c r="E2107" s="3">
        <v>11</v>
      </c>
      <c r="F2107" s="5">
        <v>47</v>
      </c>
    </row>
    <row r="2108" spans="1:6">
      <c r="A2108" s="3">
        <v>47</v>
      </c>
      <c r="B2108" s="3">
        <f>VLOOKUP(A2108, Haul!F:P,11,FALSE)</f>
        <v>15</v>
      </c>
      <c r="C2108" s="3">
        <v>1</v>
      </c>
      <c r="D2108" s="3">
        <v>25</v>
      </c>
      <c r="E2108" s="3">
        <v>11</v>
      </c>
      <c r="F2108" s="5">
        <v>55</v>
      </c>
    </row>
    <row r="2109" spans="1:6">
      <c r="A2109" s="3">
        <v>47</v>
      </c>
      <c r="B2109" s="3">
        <f>VLOOKUP(A2109, Haul!F:P,11,FALSE)</f>
        <v>15</v>
      </c>
      <c r="C2109" s="3">
        <v>1</v>
      </c>
      <c r="D2109" s="3">
        <v>26</v>
      </c>
      <c r="E2109" s="3">
        <v>11</v>
      </c>
      <c r="F2109" s="5">
        <v>41</v>
      </c>
    </row>
    <row r="2110" spans="1:6">
      <c r="A2110" s="3">
        <v>47</v>
      </c>
      <c r="B2110" s="3">
        <f>VLOOKUP(A2110, Haul!F:P,11,FALSE)</f>
        <v>15</v>
      </c>
      <c r="C2110" s="3">
        <v>1</v>
      </c>
      <c r="D2110" s="3">
        <v>27</v>
      </c>
      <c r="E2110" s="3">
        <v>11</v>
      </c>
      <c r="F2110" s="5">
        <v>72</v>
      </c>
    </row>
    <row r="2111" spans="1:6">
      <c r="A2111" s="3">
        <v>47</v>
      </c>
      <c r="B2111" s="3">
        <f>VLOOKUP(A2111, Haul!F:P,11,FALSE)</f>
        <v>15</v>
      </c>
      <c r="C2111" s="3">
        <v>1</v>
      </c>
      <c r="D2111" s="3">
        <v>28</v>
      </c>
      <c r="E2111" s="3">
        <v>11</v>
      </c>
      <c r="F2111" s="5">
        <v>48</v>
      </c>
    </row>
    <row r="2112" spans="1:6">
      <c r="A2112" s="3">
        <v>47</v>
      </c>
      <c r="B2112" s="3">
        <f>VLOOKUP(A2112, Haul!F:P,11,FALSE)</f>
        <v>15</v>
      </c>
      <c r="C2112" s="3">
        <v>1</v>
      </c>
      <c r="D2112" s="3">
        <v>29</v>
      </c>
      <c r="E2112" s="3">
        <v>11</v>
      </c>
      <c r="F2112" s="5">
        <v>39</v>
      </c>
    </row>
    <row r="2113" spans="1:6">
      <c r="A2113" s="3">
        <v>47</v>
      </c>
      <c r="B2113" s="3">
        <f>VLOOKUP(A2113, Haul!F:P,11,FALSE)</f>
        <v>15</v>
      </c>
      <c r="C2113" s="3">
        <v>1</v>
      </c>
      <c r="D2113" s="3">
        <v>30</v>
      </c>
      <c r="E2113" s="3">
        <v>11</v>
      </c>
      <c r="F2113" s="5">
        <v>41</v>
      </c>
    </row>
    <row r="2114" spans="1:6">
      <c r="A2114" s="3">
        <v>47</v>
      </c>
      <c r="B2114" s="3">
        <f>VLOOKUP(A2114, Haul!F:P,11,FALSE)</f>
        <v>15</v>
      </c>
      <c r="C2114" s="3">
        <v>1</v>
      </c>
      <c r="D2114" s="3">
        <v>31</v>
      </c>
      <c r="E2114" s="3">
        <v>11</v>
      </c>
      <c r="F2114" s="5">
        <v>132</v>
      </c>
    </row>
    <row r="2115" spans="1:6">
      <c r="A2115" s="3">
        <v>47</v>
      </c>
      <c r="B2115" s="3">
        <f>VLOOKUP(A2115, Haul!F:P,11,FALSE)</f>
        <v>15</v>
      </c>
      <c r="C2115" s="3">
        <v>1</v>
      </c>
      <c r="D2115" s="3">
        <v>32</v>
      </c>
      <c r="E2115" s="3">
        <v>11</v>
      </c>
      <c r="F2115" s="5">
        <v>53</v>
      </c>
    </row>
    <row r="2116" spans="1:6">
      <c r="A2116" s="3">
        <v>47</v>
      </c>
      <c r="B2116" s="3">
        <f>VLOOKUP(A2116, Haul!F:P,11,FALSE)</f>
        <v>15</v>
      </c>
      <c r="C2116" s="3">
        <v>1</v>
      </c>
      <c r="D2116" s="3">
        <v>33</v>
      </c>
      <c r="E2116" s="3">
        <v>11</v>
      </c>
      <c r="F2116" s="5">
        <v>51</v>
      </c>
    </row>
    <row r="2117" spans="1:6">
      <c r="A2117" s="3">
        <v>47</v>
      </c>
      <c r="B2117" s="3">
        <f>VLOOKUP(A2117, Haul!F:P,11,FALSE)</f>
        <v>15</v>
      </c>
      <c r="C2117" s="3">
        <v>1</v>
      </c>
      <c r="D2117" s="3">
        <v>34</v>
      </c>
      <c r="E2117" s="3">
        <v>11</v>
      </c>
      <c r="F2117" s="5">
        <v>58</v>
      </c>
    </row>
    <row r="2118" spans="1:6">
      <c r="A2118" s="3">
        <v>47</v>
      </c>
      <c r="B2118" s="3">
        <f>VLOOKUP(A2118, Haul!F:P,11,FALSE)</f>
        <v>15</v>
      </c>
      <c r="C2118" s="3">
        <v>1</v>
      </c>
      <c r="D2118" s="3">
        <v>35</v>
      </c>
      <c r="E2118" s="3">
        <v>11</v>
      </c>
      <c r="F2118" s="5">
        <v>64</v>
      </c>
    </row>
    <row r="2119" spans="1:6">
      <c r="A2119" s="3">
        <v>47</v>
      </c>
      <c r="B2119" s="3">
        <f>VLOOKUP(A2119, Haul!F:P,11,FALSE)</f>
        <v>15</v>
      </c>
      <c r="C2119" s="3">
        <v>1</v>
      </c>
      <c r="D2119" s="3">
        <v>36</v>
      </c>
      <c r="E2119" s="3">
        <v>11</v>
      </c>
      <c r="F2119" s="5">
        <v>52</v>
      </c>
    </row>
    <row r="2120" spans="1:6">
      <c r="A2120" s="3">
        <v>47</v>
      </c>
      <c r="B2120" s="3">
        <f>VLOOKUP(A2120, Haul!F:P,11,FALSE)</f>
        <v>15</v>
      </c>
      <c r="C2120" s="3">
        <v>1</v>
      </c>
      <c r="D2120" s="3">
        <v>37</v>
      </c>
      <c r="E2120" s="3">
        <v>11</v>
      </c>
      <c r="F2120" s="5">
        <v>72</v>
      </c>
    </row>
    <row r="2121" spans="1:6">
      <c r="A2121" s="3">
        <v>47</v>
      </c>
      <c r="B2121" s="3">
        <f>VLOOKUP(A2121, Haul!F:P,11,FALSE)</f>
        <v>15</v>
      </c>
      <c r="C2121" s="3">
        <v>1</v>
      </c>
      <c r="D2121" s="3">
        <v>38</v>
      </c>
      <c r="E2121" s="3">
        <v>11</v>
      </c>
      <c r="F2121" s="5">
        <v>49</v>
      </c>
    </row>
    <row r="2122" spans="1:6">
      <c r="A2122" s="3">
        <v>47</v>
      </c>
      <c r="B2122" s="3">
        <f>VLOOKUP(A2122, Haul!F:P,11,FALSE)</f>
        <v>15</v>
      </c>
      <c r="C2122" s="3">
        <v>1</v>
      </c>
      <c r="D2122" s="3">
        <v>39</v>
      </c>
      <c r="E2122" s="3">
        <v>11</v>
      </c>
      <c r="F2122" s="5">
        <v>65</v>
      </c>
    </row>
    <row r="2123" spans="1:6">
      <c r="A2123" s="3">
        <v>47</v>
      </c>
      <c r="B2123" s="3">
        <f>VLOOKUP(A2123, Haul!F:P,11,FALSE)</f>
        <v>15</v>
      </c>
      <c r="C2123" s="3">
        <v>1</v>
      </c>
      <c r="D2123" s="3">
        <v>40</v>
      </c>
      <c r="E2123" s="3">
        <v>11</v>
      </c>
      <c r="F2123" s="5">
        <v>49</v>
      </c>
    </row>
    <row r="2124" spans="1:6">
      <c r="A2124" s="3">
        <v>47</v>
      </c>
      <c r="B2124" s="3">
        <f>VLOOKUP(A2124, Haul!F:P,11,FALSE)</f>
        <v>15</v>
      </c>
      <c r="C2124" s="3">
        <v>1</v>
      </c>
      <c r="D2124" s="3">
        <v>41</v>
      </c>
      <c r="E2124" s="3">
        <v>11</v>
      </c>
      <c r="F2124" s="5">
        <v>86</v>
      </c>
    </row>
    <row r="2125" spans="1:6">
      <c r="A2125" s="3">
        <v>47</v>
      </c>
      <c r="B2125" s="3">
        <f>VLOOKUP(A2125, Haul!F:P,11,FALSE)</f>
        <v>15</v>
      </c>
      <c r="C2125" s="3">
        <v>1</v>
      </c>
      <c r="D2125" s="3">
        <v>42</v>
      </c>
      <c r="E2125" s="3">
        <v>11</v>
      </c>
      <c r="F2125" s="5">
        <v>45</v>
      </c>
    </row>
    <row r="2126" spans="1:6">
      <c r="A2126" s="3">
        <v>47</v>
      </c>
      <c r="B2126" s="3">
        <f>VLOOKUP(A2126, Haul!F:P,11,FALSE)</f>
        <v>15</v>
      </c>
      <c r="C2126" s="3">
        <v>1</v>
      </c>
      <c r="D2126" s="3">
        <v>43</v>
      </c>
      <c r="E2126" s="3">
        <v>11</v>
      </c>
      <c r="F2126" s="5">
        <v>56</v>
      </c>
    </row>
    <row r="2127" spans="1:6">
      <c r="A2127" s="3">
        <v>47</v>
      </c>
      <c r="B2127" s="3">
        <f>VLOOKUP(A2127, Haul!F:P,11,FALSE)</f>
        <v>15</v>
      </c>
      <c r="C2127" s="3">
        <v>1</v>
      </c>
      <c r="D2127" s="3">
        <v>44</v>
      </c>
      <c r="E2127" s="3">
        <v>11</v>
      </c>
      <c r="F2127" s="5">
        <v>51</v>
      </c>
    </row>
    <row r="2128" spans="1:6">
      <c r="A2128" s="3">
        <v>47</v>
      </c>
      <c r="B2128" s="3">
        <f>VLOOKUP(A2128, Haul!F:P,11,FALSE)</f>
        <v>15</v>
      </c>
      <c r="C2128" s="3">
        <v>1</v>
      </c>
      <c r="D2128" s="3">
        <v>45</v>
      </c>
      <c r="E2128" s="3">
        <v>11</v>
      </c>
      <c r="F2128" s="5">
        <v>50</v>
      </c>
    </row>
    <row r="2129" spans="1:6">
      <c r="A2129" s="3">
        <v>47</v>
      </c>
      <c r="B2129" s="3">
        <f>VLOOKUP(A2129, Haul!F:P,11,FALSE)</f>
        <v>15</v>
      </c>
      <c r="C2129" s="3">
        <v>1</v>
      </c>
      <c r="D2129" s="3">
        <v>46</v>
      </c>
      <c r="E2129" s="3">
        <v>11</v>
      </c>
      <c r="F2129" s="5">
        <v>45</v>
      </c>
    </row>
    <row r="2130" spans="1:6">
      <c r="A2130" s="3">
        <v>47</v>
      </c>
      <c r="B2130" s="3">
        <f>VLOOKUP(A2130, Haul!F:P,11,FALSE)</f>
        <v>15</v>
      </c>
      <c r="C2130" s="3">
        <v>1</v>
      </c>
      <c r="D2130" s="3">
        <v>47</v>
      </c>
      <c r="E2130" s="3">
        <v>11</v>
      </c>
      <c r="F2130" s="5">
        <v>62</v>
      </c>
    </row>
    <row r="2131" spans="1:6">
      <c r="A2131" s="3">
        <v>47</v>
      </c>
      <c r="B2131" s="3">
        <f>VLOOKUP(A2131, Haul!F:P,11,FALSE)</f>
        <v>15</v>
      </c>
      <c r="C2131" s="3">
        <v>1</v>
      </c>
      <c r="D2131" s="3">
        <v>48</v>
      </c>
      <c r="E2131" s="3">
        <v>11</v>
      </c>
      <c r="F2131" s="5">
        <v>60</v>
      </c>
    </row>
    <row r="2132" spans="1:6">
      <c r="A2132" s="3">
        <v>47</v>
      </c>
      <c r="B2132" s="3">
        <f>VLOOKUP(A2132, Haul!F:P,11,FALSE)</f>
        <v>15</v>
      </c>
      <c r="C2132" s="3">
        <v>1</v>
      </c>
      <c r="D2132" s="3">
        <v>49</v>
      </c>
      <c r="E2132" s="3">
        <v>11</v>
      </c>
      <c r="F2132" s="5">
        <v>66</v>
      </c>
    </row>
    <row r="2133" spans="1:6">
      <c r="A2133" s="3">
        <v>47</v>
      </c>
      <c r="B2133" s="3">
        <f>VLOOKUP(A2133, Haul!F:P,11,FALSE)</f>
        <v>15</v>
      </c>
      <c r="C2133" s="3">
        <v>1</v>
      </c>
      <c r="D2133" s="3">
        <v>50</v>
      </c>
      <c r="E2133" s="3">
        <v>11</v>
      </c>
      <c r="F2133" s="5">
        <v>52</v>
      </c>
    </row>
    <row r="2134" spans="1:6">
      <c r="A2134" s="3">
        <v>47</v>
      </c>
      <c r="B2134" s="3">
        <f>VLOOKUP(A2134, Haul!F:P,11,FALSE)</f>
        <v>15</v>
      </c>
      <c r="C2134" s="3">
        <v>1</v>
      </c>
      <c r="D2134" s="3">
        <v>51</v>
      </c>
      <c r="E2134" s="3">
        <v>11</v>
      </c>
      <c r="F2134" s="5">
        <v>54</v>
      </c>
    </row>
    <row r="2135" spans="1:6">
      <c r="A2135" s="3">
        <v>47</v>
      </c>
      <c r="B2135" s="3">
        <f>VLOOKUP(A2135, Haul!F:P,11,FALSE)</f>
        <v>15</v>
      </c>
      <c r="C2135" s="3">
        <v>1</v>
      </c>
      <c r="D2135" s="3">
        <v>52</v>
      </c>
      <c r="E2135" s="3">
        <v>11</v>
      </c>
      <c r="F2135" s="5">
        <v>45</v>
      </c>
    </row>
    <row r="2136" spans="1:6">
      <c r="A2136" s="3">
        <v>47</v>
      </c>
      <c r="B2136" s="3">
        <f>VLOOKUP(A2136, Haul!F:P,11,FALSE)</f>
        <v>15</v>
      </c>
      <c r="C2136" s="3">
        <v>1</v>
      </c>
      <c r="D2136" s="3">
        <v>53</v>
      </c>
      <c r="E2136" s="3">
        <v>11</v>
      </c>
      <c r="F2136" s="5">
        <v>75</v>
      </c>
    </row>
    <row r="2137" spans="1:6">
      <c r="A2137" s="3">
        <v>47</v>
      </c>
      <c r="B2137" s="3">
        <f>VLOOKUP(A2137, Haul!F:P,11,FALSE)</f>
        <v>15</v>
      </c>
      <c r="C2137" s="3">
        <v>1</v>
      </c>
      <c r="D2137" s="3">
        <v>54</v>
      </c>
      <c r="E2137" s="3">
        <v>11</v>
      </c>
      <c r="F2137" s="5">
        <v>60</v>
      </c>
    </row>
    <row r="2138" spans="1:6">
      <c r="A2138" s="3">
        <v>47</v>
      </c>
      <c r="B2138" s="3">
        <f>VLOOKUP(A2138, Haul!F:P,11,FALSE)</f>
        <v>15</v>
      </c>
      <c r="C2138" s="3">
        <v>1</v>
      </c>
      <c r="D2138" s="3">
        <v>55</v>
      </c>
      <c r="E2138" s="3">
        <v>11</v>
      </c>
      <c r="F2138" s="5">
        <v>54</v>
      </c>
    </row>
    <row r="2139" spans="1:6">
      <c r="A2139" s="3">
        <v>47</v>
      </c>
      <c r="B2139" s="3">
        <f>VLOOKUP(A2139, Haul!F:P,11,FALSE)</f>
        <v>15</v>
      </c>
      <c r="C2139" s="3">
        <v>1</v>
      </c>
      <c r="D2139" s="3">
        <v>56</v>
      </c>
      <c r="E2139" s="3">
        <v>11</v>
      </c>
      <c r="F2139" s="5">
        <v>37</v>
      </c>
    </row>
    <row r="2140" spans="1:6">
      <c r="A2140" s="3">
        <v>47</v>
      </c>
      <c r="B2140" s="3">
        <f>VLOOKUP(A2140, Haul!F:P,11,FALSE)</f>
        <v>15</v>
      </c>
      <c r="C2140" s="3">
        <v>1</v>
      </c>
      <c r="D2140" s="3">
        <v>57</v>
      </c>
      <c r="E2140" s="3">
        <v>11</v>
      </c>
      <c r="F2140" s="5">
        <v>61</v>
      </c>
    </row>
    <row r="2141" spans="1:6">
      <c r="A2141" s="3">
        <v>47</v>
      </c>
      <c r="B2141" s="3">
        <f>VLOOKUP(A2141, Haul!F:P,11,FALSE)</f>
        <v>15</v>
      </c>
      <c r="C2141" s="3">
        <v>1</v>
      </c>
      <c r="D2141" s="3">
        <v>58</v>
      </c>
      <c r="E2141" s="3">
        <v>11</v>
      </c>
      <c r="F2141" s="5">
        <v>42</v>
      </c>
    </row>
    <row r="2142" spans="1:6">
      <c r="A2142" s="3">
        <v>47</v>
      </c>
      <c r="B2142" s="3">
        <f>VLOOKUP(A2142, Haul!F:P,11,FALSE)</f>
        <v>15</v>
      </c>
      <c r="C2142" s="3">
        <v>1</v>
      </c>
      <c r="D2142" s="3">
        <v>59</v>
      </c>
      <c r="E2142" s="3">
        <v>11</v>
      </c>
      <c r="F2142" s="5">
        <v>64</v>
      </c>
    </row>
    <row r="2143" spans="1:6">
      <c r="A2143" s="3">
        <v>47</v>
      </c>
      <c r="B2143" s="3">
        <f>VLOOKUP(A2143, Haul!F:P,11,FALSE)</f>
        <v>15</v>
      </c>
      <c r="C2143" s="3">
        <v>1</v>
      </c>
      <c r="D2143" s="3">
        <v>60</v>
      </c>
      <c r="E2143" s="3">
        <v>11</v>
      </c>
      <c r="F2143" s="5">
        <v>74</v>
      </c>
    </row>
    <row r="2144" spans="1:6">
      <c r="A2144" s="3">
        <v>47</v>
      </c>
      <c r="B2144" s="3">
        <f>VLOOKUP(A2144, Haul!F:P,11,FALSE)</f>
        <v>15</v>
      </c>
      <c r="C2144" s="3">
        <v>1</v>
      </c>
      <c r="D2144" s="3">
        <v>61</v>
      </c>
      <c r="E2144" s="3">
        <v>11</v>
      </c>
      <c r="F2144" s="5">
        <v>122</v>
      </c>
    </row>
    <row r="2145" spans="1:6">
      <c r="A2145" s="3">
        <v>47</v>
      </c>
      <c r="B2145" s="3">
        <f>VLOOKUP(A2145, Haul!F:P,11,FALSE)</f>
        <v>15</v>
      </c>
      <c r="C2145" s="3">
        <v>1</v>
      </c>
      <c r="D2145" s="3">
        <v>62</v>
      </c>
      <c r="E2145" s="3">
        <v>11</v>
      </c>
      <c r="F2145" s="5">
        <v>68</v>
      </c>
    </row>
    <row r="2146" spans="1:6">
      <c r="A2146" s="3">
        <v>47</v>
      </c>
      <c r="B2146" s="3">
        <f>VLOOKUP(A2146, Haul!F:P,11,FALSE)</f>
        <v>15</v>
      </c>
      <c r="C2146" s="3">
        <v>1</v>
      </c>
      <c r="D2146" s="3">
        <v>63</v>
      </c>
      <c r="E2146" s="3">
        <v>11</v>
      </c>
      <c r="F2146" s="5">
        <v>54</v>
      </c>
    </row>
    <row r="2147" spans="1:6">
      <c r="A2147" s="3">
        <v>47</v>
      </c>
      <c r="B2147" s="3">
        <f>VLOOKUP(A2147, Haul!F:P,11,FALSE)</f>
        <v>15</v>
      </c>
      <c r="C2147" s="3">
        <v>1</v>
      </c>
      <c r="D2147" s="3">
        <v>64</v>
      </c>
      <c r="E2147" s="3">
        <v>11</v>
      </c>
      <c r="F2147" s="5">
        <v>127</v>
      </c>
    </row>
    <row r="2148" spans="1:6">
      <c r="A2148" s="3">
        <v>47</v>
      </c>
      <c r="B2148" s="3">
        <f>VLOOKUP(A2148, Haul!F:P,11,FALSE)</f>
        <v>15</v>
      </c>
      <c r="C2148" s="3">
        <v>1</v>
      </c>
      <c r="D2148" s="3">
        <v>65</v>
      </c>
      <c r="E2148" s="3">
        <v>11</v>
      </c>
      <c r="F2148" s="5">
        <v>128</v>
      </c>
    </row>
    <row r="2149" spans="1:6">
      <c r="A2149" s="3">
        <v>47</v>
      </c>
      <c r="B2149" s="3">
        <f>VLOOKUP(A2149, Haul!F:P,11,FALSE)</f>
        <v>15</v>
      </c>
      <c r="C2149" s="3">
        <v>1</v>
      </c>
      <c r="D2149" s="3">
        <v>66</v>
      </c>
      <c r="E2149" s="3">
        <v>11</v>
      </c>
      <c r="F2149" s="5">
        <v>51</v>
      </c>
    </row>
    <row r="2150" spans="1:6">
      <c r="A2150" s="3">
        <v>47</v>
      </c>
      <c r="B2150" s="3">
        <f>VLOOKUP(A2150, Haul!F:P,11,FALSE)</f>
        <v>15</v>
      </c>
      <c r="C2150" s="3">
        <v>1</v>
      </c>
      <c r="D2150" s="3">
        <v>67</v>
      </c>
      <c r="E2150" s="3">
        <v>11</v>
      </c>
      <c r="F2150" s="5">
        <v>67</v>
      </c>
    </row>
    <row r="2151" spans="1:6">
      <c r="A2151" s="3">
        <v>47</v>
      </c>
      <c r="B2151" s="3">
        <f>VLOOKUP(A2151, Haul!F:P,11,FALSE)</f>
        <v>15</v>
      </c>
      <c r="C2151" s="3">
        <v>1</v>
      </c>
      <c r="D2151" s="3">
        <v>68</v>
      </c>
      <c r="E2151" s="3">
        <v>11</v>
      </c>
      <c r="F2151" s="5">
        <v>51</v>
      </c>
    </row>
    <row r="2152" spans="1:6">
      <c r="A2152" s="3">
        <v>47</v>
      </c>
      <c r="B2152" s="3">
        <f>VLOOKUP(A2152, Haul!F:P,11,FALSE)</f>
        <v>15</v>
      </c>
      <c r="C2152" s="3">
        <v>1</v>
      </c>
      <c r="D2152" s="3">
        <v>69</v>
      </c>
      <c r="E2152" s="3">
        <v>11</v>
      </c>
      <c r="F2152" s="5">
        <v>58</v>
      </c>
    </row>
    <row r="2153" spans="1:6">
      <c r="A2153" s="3">
        <v>47</v>
      </c>
      <c r="B2153" s="3">
        <f>VLOOKUP(A2153, Haul!F:P,11,FALSE)</f>
        <v>15</v>
      </c>
      <c r="C2153" s="3">
        <v>1</v>
      </c>
      <c r="D2153" s="3">
        <v>70</v>
      </c>
      <c r="E2153" s="3">
        <v>11</v>
      </c>
      <c r="F2153" s="5">
        <v>48</v>
      </c>
    </row>
    <row r="2154" spans="1:6">
      <c r="A2154" s="3">
        <v>47</v>
      </c>
      <c r="B2154" s="3">
        <f>VLOOKUP(A2154, Haul!F:P,11,FALSE)</f>
        <v>15</v>
      </c>
      <c r="C2154" s="3">
        <v>1</v>
      </c>
      <c r="D2154" s="3">
        <v>71</v>
      </c>
      <c r="E2154" s="3">
        <v>11</v>
      </c>
      <c r="F2154" s="5">
        <v>51</v>
      </c>
    </row>
    <row r="2155" spans="1:6">
      <c r="A2155" s="3">
        <v>47</v>
      </c>
      <c r="B2155" s="3">
        <f>VLOOKUP(A2155, Haul!F:P,11,FALSE)</f>
        <v>15</v>
      </c>
      <c r="C2155" s="3">
        <v>1</v>
      </c>
      <c r="D2155" s="3">
        <v>72</v>
      </c>
      <c r="E2155" s="3">
        <v>11</v>
      </c>
      <c r="F2155" s="5">
        <v>56</v>
      </c>
    </row>
    <row r="2156" spans="1:6">
      <c r="A2156" s="3">
        <v>47</v>
      </c>
      <c r="B2156" s="3">
        <f>VLOOKUP(A2156, Haul!F:P,11,FALSE)</f>
        <v>15</v>
      </c>
      <c r="C2156" s="3">
        <v>1</v>
      </c>
      <c r="D2156" s="3">
        <v>73</v>
      </c>
      <c r="E2156" s="3">
        <v>11</v>
      </c>
      <c r="F2156" s="5">
        <v>59</v>
      </c>
    </row>
    <row r="2157" spans="1:6">
      <c r="A2157" s="3">
        <v>47</v>
      </c>
      <c r="B2157" s="3">
        <f>VLOOKUP(A2157, Haul!F:P,11,FALSE)</f>
        <v>15</v>
      </c>
      <c r="C2157" s="3">
        <v>1</v>
      </c>
      <c r="D2157" s="3">
        <v>74</v>
      </c>
      <c r="E2157" s="3">
        <v>11</v>
      </c>
      <c r="F2157" s="5">
        <v>72</v>
      </c>
    </row>
    <row r="2158" spans="1:6">
      <c r="A2158" s="3">
        <v>47</v>
      </c>
      <c r="B2158" s="3">
        <f>VLOOKUP(A2158, Haul!F:P,11,FALSE)</f>
        <v>15</v>
      </c>
      <c r="C2158" s="3">
        <v>1</v>
      </c>
      <c r="D2158" s="3">
        <v>75</v>
      </c>
      <c r="E2158" s="3">
        <v>11</v>
      </c>
      <c r="F2158" s="5">
        <v>108</v>
      </c>
    </row>
    <row r="2159" spans="1:6">
      <c r="A2159" s="3">
        <v>47</v>
      </c>
      <c r="B2159" s="3">
        <f>VLOOKUP(A2159, Haul!F:P,11,FALSE)</f>
        <v>15</v>
      </c>
      <c r="C2159" s="3">
        <v>1</v>
      </c>
      <c r="D2159" s="3">
        <v>76</v>
      </c>
      <c r="E2159" s="3">
        <v>11</v>
      </c>
      <c r="F2159" s="5">
        <v>70</v>
      </c>
    </row>
    <row r="2160" spans="1:6">
      <c r="A2160" s="3">
        <v>47</v>
      </c>
      <c r="B2160" s="3">
        <f>VLOOKUP(A2160, Haul!F:P,11,FALSE)</f>
        <v>15</v>
      </c>
      <c r="C2160" s="3">
        <v>1</v>
      </c>
      <c r="D2160" s="3">
        <v>77</v>
      </c>
      <c r="E2160" s="3">
        <v>11</v>
      </c>
      <c r="F2160" s="5">
        <v>53</v>
      </c>
    </row>
    <row r="2161" spans="1:6">
      <c r="A2161" s="3">
        <v>47</v>
      </c>
      <c r="B2161" s="3">
        <f>VLOOKUP(A2161, Haul!F:P,11,FALSE)</f>
        <v>15</v>
      </c>
      <c r="C2161" s="3">
        <v>1</v>
      </c>
      <c r="D2161" s="3">
        <v>78</v>
      </c>
      <c r="E2161" s="3">
        <v>11</v>
      </c>
      <c r="F2161" s="5">
        <v>79</v>
      </c>
    </row>
    <row r="2162" spans="1:6">
      <c r="A2162" s="3">
        <v>47</v>
      </c>
      <c r="B2162" s="3">
        <f>VLOOKUP(A2162, Haul!F:P,11,FALSE)</f>
        <v>15</v>
      </c>
      <c r="C2162" s="3">
        <v>1</v>
      </c>
      <c r="D2162" s="3">
        <v>79</v>
      </c>
      <c r="E2162" s="3">
        <v>11</v>
      </c>
      <c r="F2162" s="5">
        <v>77</v>
      </c>
    </row>
    <row r="2163" spans="1:6">
      <c r="A2163" s="3">
        <v>47</v>
      </c>
      <c r="B2163" s="3">
        <f>VLOOKUP(A2163, Haul!F:P,11,FALSE)</f>
        <v>15</v>
      </c>
      <c r="C2163" s="3">
        <v>1</v>
      </c>
      <c r="D2163" s="3">
        <v>1</v>
      </c>
      <c r="E2163" s="3">
        <v>12</v>
      </c>
      <c r="F2163" s="5">
        <v>56</v>
      </c>
    </row>
    <row r="2164" spans="1:6">
      <c r="A2164" s="3">
        <v>47</v>
      </c>
      <c r="B2164" s="3">
        <f>VLOOKUP(A2164, Haul!F:P,11,FALSE)</f>
        <v>15</v>
      </c>
      <c r="C2164" s="3">
        <v>1</v>
      </c>
      <c r="D2164" s="3">
        <v>2</v>
      </c>
      <c r="E2164" s="3">
        <v>12</v>
      </c>
      <c r="F2164" s="5">
        <v>54</v>
      </c>
    </row>
    <row r="2165" spans="1:6">
      <c r="A2165" s="3">
        <v>47</v>
      </c>
      <c r="B2165" s="3">
        <f>VLOOKUP(A2165, Haul!F:P,11,FALSE)</f>
        <v>15</v>
      </c>
      <c r="C2165" s="3">
        <v>1</v>
      </c>
      <c r="D2165" s="3">
        <v>3</v>
      </c>
      <c r="E2165" s="3">
        <v>12</v>
      </c>
      <c r="F2165" s="5">
        <v>55</v>
      </c>
    </row>
    <row r="2166" spans="1:6">
      <c r="A2166" s="3">
        <v>47</v>
      </c>
      <c r="B2166" s="3">
        <f>VLOOKUP(A2166, Haul!F:P,11,FALSE)</f>
        <v>15</v>
      </c>
      <c r="C2166" s="3">
        <v>1</v>
      </c>
      <c r="D2166" s="3">
        <v>4</v>
      </c>
      <c r="E2166" s="3">
        <v>12</v>
      </c>
      <c r="F2166" s="5">
        <v>52</v>
      </c>
    </row>
    <row r="2167" spans="1:6">
      <c r="A2167" s="3">
        <v>47</v>
      </c>
      <c r="B2167" s="3">
        <f>VLOOKUP(A2167, Haul!F:P,11,FALSE)</f>
        <v>15</v>
      </c>
      <c r="C2167" s="3">
        <v>1</v>
      </c>
      <c r="D2167" s="3">
        <v>5</v>
      </c>
      <c r="E2167" s="3">
        <v>12</v>
      </c>
      <c r="F2167" s="5">
        <v>56</v>
      </c>
    </row>
    <row r="2168" spans="1:6">
      <c r="A2168" s="3">
        <v>47</v>
      </c>
      <c r="B2168" s="3">
        <f>VLOOKUP(A2168, Haul!F:P,11,FALSE)</f>
        <v>15</v>
      </c>
      <c r="C2168" s="3">
        <v>1</v>
      </c>
      <c r="D2168" s="3">
        <v>6</v>
      </c>
      <c r="E2168" s="3">
        <v>12</v>
      </c>
      <c r="F2168" s="5">
        <v>60</v>
      </c>
    </row>
    <row r="2169" spans="1:6">
      <c r="A2169" s="3">
        <v>47</v>
      </c>
      <c r="B2169" s="3">
        <f>VLOOKUP(A2169, Haul!F:P,11,FALSE)</f>
        <v>15</v>
      </c>
      <c r="C2169" s="3">
        <v>1</v>
      </c>
      <c r="D2169" s="3">
        <v>7</v>
      </c>
      <c r="E2169" s="3">
        <v>12</v>
      </c>
      <c r="F2169" s="5">
        <v>49</v>
      </c>
    </row>
    <row r="2170" spans="1:6">
      <c r="A2170" s="3">
        <v>47</v>
      </c>
      <c r="B2170" s="3">
        <f>VLOOKUP(A2170, Haul!F:P,11,FALSE)</f>
        <v>15</v>
      </c>
      <c r="C2170" s="3">
        <v>1</v>
      </c>
      <c r="D2170" s="3">
        <v>8</v>
      </c>
      <c r="E2170" s="3">
        <v>12</v>
      </c>
      <c r="F2170" s="5">
        <v>55</v>
      </c>
    </row>
    <row r="2171" spans="1:6">
      <c r="A2171" s="3">
        <v>47</v>
      </c>
      <c r="B2171" s="3">
        <f>VLOOKUP(A2171, Haul!F:P,11,FALSE)</f>
        <v>15</v>
      </c>
      <c r="C2171" s="3">
        <v>1</v>
      </c>
      <c r="D2171" s="3">
        <v>9</v>
      </c>
      <c r="E2171" s="3">
        <v>12</v>
      </c>
      <c r="F2171" s="5">
        <v>52</v>
      </c>
    </row>
    <row r="2172" spans="1:6">
      <c r="A2172" s="3">
        <v>47</v>
      </c>
      <c r="B2172" s="3">
        <f>VLOOKUP(A2172, Haul!F:P,11,FALSE)</f>
        <v>15</v>
      </c>
      <c r="C2172" s="3">
        <v>1</v>
      </c>
      <c r="D2172" s="3">
        <v>10</v>
      </c>
      <c r="E2172" s="3">
        <v>12</v>
      </c>
      <c r="F2172" s="5">
        <v>53</v>
      </c>
    </row>
    <row r="2173" spans="1:6">
      <c r="A2173" s="3">
        <v>47</v>
      </c>
      <c r="B2173" s="3">
        <f>VLOOKUP(A2173, Haul!F:P,11,FALSE)</f>
        <v>15</v>
      </c>
      <c r="C2173" s="3">
        <v>1</v>
      </c>
      <c r="D2173" s="3">
        <v>11</v>
      </c>
      <c r="E2173" s="3">
        <v>12</v>
      </c>
      <c r="F2173" s="5">
        <v>67</v>
      </c>
    </row>
    <row r="2174" spans="1:6">
      <c r="A2174" s="3">
        <v>47</v>
      </c>
      <c r="B2174" s="3">
        <f>VLOOKUP(A2174, Haul!F:P,11,FALSE)</f>
        <v>15</v>
      </c>
      <c r="C2174" s="3">
        <v>1</v>
      </c>
      <c r="D2174" s="3">
        <v>12</v>
      </c>
      <c r="E2174" s="3">
        <v>12</v>
      </c>
      <c r="F2174" s="5">
        <v>43</v>
      </c>
    </row>
    <row r="2175" spans="1:6">
      <c r="A2175" s="3">
        <v>47</v>
      </c>
      <c r="B2175" s="3">
        <f>VLOOKUP(A2175, Haul!F:P,11,FALSE)</f>
        <v>15</v>
      </c>
      <c r="C2175" s="3">
        <v>1</v>
      </c>
      <c r="D2175" s="3">
        <v>13</v>
      </c>
      <c r="E2175" s="3">
        <v>12</v>
      </c>
      <c r="F2175" s="5">
        <v>57</v>
      </c>
    </row>
    <row r="2176" spans="1:6">
      <c r="A2176" s="3">
        <v>47</v>
      </c>
      <c r="B2176" s="3">
        <f>VLOOKUP(A2176, Haul!F:P,11,FALSE)</f>
        <v>15</v>
      </c>
      <c r="C2176" s="3">
        <v>1</v>
      </c>
      <c r="D2176" s="3">
        <v>14</v>
      </c>
      <c r="E2176" s="3">
        <v>12</v>
      </c>
      <c r="F2176" s="5">
        <v>56</v>
      </c>
    </row>
    <row r="2177" spans="1:6">
      <c r="A2177" s="3">
        <v>47</v>
      </c>
      <c r="B2177" s="3">
        <f>VLOOKUP(A2177, Haul!F:P,11,FALSE)</f>
        <v>15</v>
      </c>
      <c r="C2177" s="3">
        <v>1</v>
      </c>
      <c r="D2177" s="3">
        <v>15</v>
      </c>
      <c r="E2177" s="3">
        <v>12</v>
      </c>
      <c r="F2177" s="5">
        <v>54</v>
      </c>
    </row>
    <row r="2178" spans="1:6">
      <c r="A2178" s="3">
        <v>47</v>
      </c>
      <c r="B2178" s="3">
        <f>VLOOKUP(A2178, Haul!F:P,11,FALSE)</f>
        <v>15</v>
      </c>
      <c r="C2178" s="3">
        <v>1</v>
      </c>
      <c r="D2178" s="3">
        <v>16</v>
      </c>
      <c r="E2178" s="3">
        <v>12</v>
      </c>
      <c r="F2178" s="5">
        <v>56</v>
      </c>
    </row>
    <row r="2179" spans="1:6">
      <c r="A2179" s="3">
        <v>47</v>
      </c>
      <c r="B2179" s="3">
        <f>VLOOKUP(A2179, Haul!F:P,11,FALSE)</f>
        <v>15</v>
      </c>
      <c r="C2179" s="3">
        <v>1</v>
      </c>
      <c r="D2179" s="3">
        <v>17</v>
      </c>
      <c r="E2179" s="3">
        <v>12</v>
      </c>
      <c r="F2179" s="5">
        <v>57</v>
      </c>
    </row>
    <row r="2180" spans="1:6">
      <c r="A2180" s="3">
        <v>47</v>
      </c>
      <c r="B2180" s="3">
        <f>VLOOKUP(A2180, Haul!F:P,11,FALSE)</f>
        <v>15</v>
      </c>
      <c r="C2180" s="3">
        <v>1</v>
      </c>
      <c r="D2180" s="3">
        <v>18</v>
      </c>
      <c r="E2180" s="3">
        <v>12</v>
      </c>
      <c r="F2180" s="5">
        <v>51</v>
      </c>
    </row>
    <row r="2181" spans="1:6">
      <c r="A2181" s="3">
        <v>47</v>
      </c>
      <c r="B2181" s="3">
        <f>VLOOKUP(A2181, Haul!F:P,11,FALSE)</f>
        <v>15</v>
      </c>
      <c r="C2181" s="3">
        <v>1</v>
      </c>
      <c r="D2181" s="3">
        <v>19</v>
      </c>
      <c r="E2181" s="3">
        <v>12</v>
      </c>
      <c r="F2181" s="5">
        <v>52</v>
      </c>
    </row>
    <row r="2182" spans="1:6">
      <c r="A2182" s="3">
        <v>47</v>
      </c>
      <c r="B2182" s="3">
        <f>VLOOKUP(A2182, Haul!F:P,11,FALSE)</f>
        <v>15</v>
      </c>
      <c r="C2182" s="3">
        <v>1</v>
      </c>
      <c r="D2182" s="3">
        <v>20</v>
      </c>
      <c r="E2182" s="3">
        <v>12</v>
      </c>
      <c r="F2182" s="5">
        <v>49</v>
      </c>
    </row>
    <row r="2183" spans="1:6">
      <c r="A2183" s="3">
        <v>47</v>
      </c>
      <c r="B2183" s="3">
        <f>VLOOKUP(A2183, Haul!F:P,11,FALSE)</f>
        <v>15</v>
      </c>
      <c r="C2183" s="3">
        <v>1</v>
      </c>
      <c r="D2183" s="3">
        <v>21</v>
      </c>
      <c r="E2183" s="3">
        <v>12</v>
      </c>
      <c r="F2183" s="5">
        <v>52</v>
      </c>
    </row>
    <row r="2184" spans="1:6">
      <c r="A2184" s="3">
        <v>47</v>
      </c>
      <c r="B2184" s="3">
        <f>VLOOKUP(A2184, Haul!F:P,11,FALSE)</f>
        <v>15</v>
      </c>
      <c r="C2184" s="3">
        <v>1</v>
      </c>
      <c r="D2184" s="3">
        <v>22</v>
      </c>
      <c r="E2184" s="3">
        <v>12</v>
      </c>
      <c r="F2184" s="5">
        <v>43</v>
      </c>
    </row>
    <row r="2185" spans="1:6">
      <c r="A2185" s="3">
        <v>47</v>
      </c>
      <c r="B2185" s="3">
        <f>VLOOKUP(A2185, Haul!F:P,11,FALSE)</f>
        <v>15</v>
      </c>
      <c r="C2185" s="3">
        <v>1</v>
      </c>
      <c r="D2185" s="3">
        <v>23</v>
      </c>
      <c r="E2185" s="3">
        <v>12</v>
      </c>
      <c r="F2185" s="5">
        <v>50</v>
      </c>
    </row>
    <row r="2186" spans="1:6">
      <c r="A2186" s="3">
        <v>47</v>
      </c>
      <c r="B2186" s="3">
        <f>VLOOKUP(A2186, Haul!F:P,11,FALSE)</f>
        <v>15</v>
      </c>
      <c r="C2186" s="3">
        <v>1</v>
      </c>
      <c r="D2186" s="3">
        <v>24</v>
      </c>
      <c r="E2186" s="3">
        <v>12</v>
      </c>
      <c r="F2186" s="5">
        <v>71</v>
      </c>
    </row>
    <row r="2187" spans="1:6">
      <c r="A2187" s="3">
        <v>47</v>
      </c>
      <c r="B2187" s="3">
        <f>VLOOKUP(A2187, Haul!F:P,11,FALSE)</f>
        <v>15</v>
      </c>
      <c r="C2187" s="3">
        <v>1</v>
      </c>
      <c r="D2187" s="3">
        <v>25</v>
      </c>
      <c r="E2187" s="3">
        <v>12</v>
      </c>
      <c r="F2187" s="5">
        <v>58</v>
      </c>
    </row>
    <row r="2188" spans="1:6">
      <c r="A2188" s="3">
        <v>47</v>
      </c>
      <c r="B2188" s="3">
        <f>VLOOKUP(A2188, Haul!F:P,11,FALSE)</f>
        <v>15</v>
      </c>
      <c r="C2188" s="3">
        <v>1</v>
      </c>
      <c r="D2188" s="3">
        <v>26</v>
      </c>
      <c r="E2188" s="3">
        <v>12</v>
      </c>
      <c r="F2188" s="5">
        <v>52</v>
      </c>
    </row>
    <row r="2189" spans="1:6">
      <c r="A2189" s="3">
        <v>47</v>
      </c>
      <c r="B2189" s="3">
        <f>VLOOKUP(A2189, Haul!F:P,11,FALSE)</f>
        <v>15</v>
      </c>
      <c r="C2189" s="3">
        <v>1</v>
      </c>
      <c r="D2189" s="3">
        <v>27</v>
      </c>
      <c r="E2189" s="3">
        <v>12</v>
      </c>
      <c r="F2189" s="5">
        <v>47</v>
      </c>
    </row>
    <row r="2190" spans="1:6">
      <c r="A2190" s="3">
        <v>47</v>
      </c>
      <c r="B2190" s="3">
        <f>VLOOKUP(A2190, Haul!F:P,11,FALSE)</f>
        <v>15</v>
      </c>
      <c r="C2190" s="3">
        <v>1</v>
      </c>
      <c r="D2190" s="3">
        <v>28</v>
      </c>
      <c r="E2190" s="3">
        <v>12</v>
      </c>
      <c r="F2190" s="5">
        <v>50</v>
      </c>
    </row>
    <row r="2191" spans="1:6">
      <c r="A2191" s="3">
        <v>47</v>
      </c>
      <c r="B2191" s="3">
        <f>VLOOKUP(A2191, Haul!F:P,11,FALSE)</f>
        <v>15</v>
      </c>
      <c r="C2191" s="3">
        <v>1</v>
      </c>
      <c r="D2191" s="3">
        <v>29</v>
      </c>
      <c r="E2191" s="3">
        <v>12</v>
      </c>
      <c r="F2191" s="5">
        <v>53</v>
      </c>
    </row>
    <row r="2192" spans="1:6">
      <c r="A2192" s="3">
        <v>47</v>
      </c>
      <c r="B2192" s="3">
        <f>VLOOKUP(A2192, Haul!F:P,11,FALSE)</f>
        <v>15</v>
      </c>
      <c r="C2192" s="3">
        <v>1</v>
      </c>
      <c r="D2192" s="3">
        <v>30</v>
      </c>
      <c r="E2192" s="3">
        <v>12</v>
      </c>
      <c r="F2192" s="5">
        <v>54</v>
      </c>
    </row>
    <row r="2193" spans="1:6">
      <c r="A2193" s="3">
        <v>47</v>
      </c>
      <c r="B2193" s="3">
        <f>VLOOKUP(A2193, Haul!F:P,11,FALSE)</f>
        <v>15</v>
      </c>
      <c r="C2193" s="3">
        <v>1</v>
      </c>
      <c r="D2193" s="3">
        <v>31</v>
      </c>
      <c r="E2193" s="3">
        <v>12</v>
      </c>
      <c r="F2193" s="5">
        <v>52</v>
      </c>
    </row>
    <row r="2194" spans="1:6">
      <c r="A2194" s="3">
        <v>47</v>
      </c>
      <c r="B2194" s="3">
        <f>VLOOKUP(A2194, Haul!F:P,11,FALSE)</f>
        <v>15</v>
      </c>
      <c r="C2194" s="3">
        <v>1</v>
      </c>
      <c r="D2194" s="3">
        <v>32</v>
      </c>
      <c r="E2194" s="3">
        <v>12</v>
      </c>
      <c r="F2194" s="5">
        <v>61</v>
      </c>
    </row>
    <row r="2195" spans="1:6">
      <c r="A2195" s="3">
        <v>47</v>
      </c>
      <c r="B2195" s="3">
        <f>VLOOKUP(A2195, Haul!F:P,11,FALSE)</f>
        <v>15</v>
      </c>
      <c r="C2195" s="3">
        <v>1</v>
      </c>
      <c r="D2195" s="3">
        <v>33</v>
      </c>
      <c r="E2195" s="3">
        <v>12</v>
      </c>
      <c r="F2195" s="5">
        <v>52</v>
      </c>
    </row>
    <row r="2196" spans="1:6">
      <c r="A2196" s="3">
        <v>47</v>
      </c>
      <c r="B2196" s="3">
        <f>VLOOKUP(A2196, Haul!F:P,11,FALSE)</f>
        <v>15</v>
      </c>
      <c r="C2196" s="3">
        <v>1</v>
      </c>
      <c r="D2196" s="3">
        <v>34</v>
      </c>
      <c r="E2196" s="3">
        <v>12</v>
      </c>
      <c r="F2196" s="5">
        <v>55</v>
      </c>
    </row>
    <row r="2197" spans="1:6">
      <c r="A2197" s="3">
        <v>47</v>
      </c>
      <c r="B2197" s="3">
        <f>VLOOKUP(A2197, Haul!F:P,11,FALSE)</f>
        <v>15</v>
      </c>
      <c r="C2197" s="3">
        <v>1</v>
      </c>
      <c r="D2197" s="3">
        <v>35</v>
      </c>
      <c r="E2197" s="3">
        <v>12</v>
      </c>
      <c r="F2197" s="5">
        <v>55</v>
      </c>
    </row>
    <row r="2198" spans="1:6">
      <c r="A2198" s="3">
        <v>47</v>
      </c>
      <c r="B2198" s="3">
        <f>VLOOKUP(A2198, Haul!F:P,11,FALSE)</f>
        <v>15</v>
      </c>
      <c r="C2198" s="3">
        <v>1</v>
      </c>
      <c r="D2198" s="3">
        <v>36</v>
      </c>
      <c r="E2198" s="3">
        <v>12</v>
      </c>
      <c r="F2198" s="5">
        <v>52</v>
      </c>
    </row>
    <row r="2199" spans="1:6">
      <c r="A2199" s="3">
        <v>47</v>
      </c>
      <c r="B2199" s="3">
        <f>VLOOKUP(A2199, Haul!F:P,11,FALSE)</f>
        <v>15</v>
      </c>
      <c r="C2199" s="3">
        <v>1</v>
      </c>
      <c r="D2199" s="3">
        <v>37</v>
      </c>
      <c r="E2199" s="3">
        <v>12</v>
      </c>
      <c r="F2199" s="5">
        <v>49</v>
      </c>
    </row>
    <row r="2200" spans="1:6">
      <c r="A2200" s="3">
        <v>47</v>
      </c>
      <c r="B2200" s="3">
        <f>VLOOKUP(A2200, Haul!F:P,11,FALSE)</f>
        <v>15</v>
      </c>
      <c r="C2200" s="3">
        <v>1</v>
      </c>
      <c r="D2200" s="3">
        <v>38</v>
      </c>
      <c r="E2200" s="3">
        <v>12</v>
      </c>
      <c r="F2200" s="5">
        <v>55</v>
      </c>
    </row>
    <row r="2201" spans="1:6">
      <c r="A2201" s="3">
        <v>47</v>
      </c>
      <c r="B2201" s="3">
        <f>VLOOKUP(A2201, Haul!F:P,11,FALSE)</f>
        <v>15</v>
      </c>
      <c r="C2201" s="3">
        <v>1</v>
      </c>
      <c r="D2201" s="3">
        <v>39</v>
      </c>
      <c r="E2201" s="3">
        <v>12</v>
      </c>
      <c r="F2201" s="5">
        <v>40</v>
      </c>
    </row>
    <row r="2202" spans="1:6">
      <c r="A2202" s="3">
        <v>47</v>
      </c>
      <c r="B2202" s="3">
        <f>VLOOKUP(A2202, Haul!F:P,11,FALSE)</f>
        <v>15</v>
      </c>
      <c r="C2202" s="3">
        <v>1</v>
      </c>
      <c r="D2202" s="3">
        <v>40</v>
      </c>
      <c r="E2202" s="3">
        <v>12</v>
      </c>
      <c r="F2202" s="5">
        <v>70</v>
      </c>
    </row>
    <row r="2203" spans="1:6">
      <c r="A2203" s="3">
        <v>47</v>
      </c>
      <c r="B2203" s="3">
        <f>VLOOKUP(A2203, Haul!F:P,11,FALSE)</f>
        <v>15</v>
      </c>
      <c r="C2203" s="3">
        <v>1</v>
      </c>
      <c r="D2203" s="3">
        <v>41</v>
      </c>
      <c r="E2203" s="3">
        <v>12</v>
      </c>
      <c r="F2203" s="5">
        <v>64</v>
      </c>
    </row>
    <row r="2204" spans="1:6">
      <c r="A2204" s="3">
        <v>47</v>
      </c>
      <c r="B2204" s="3">
        <f>VLOOKUP(A2204, Haul!F:P,11,FALSE)</f>
        <v>15</v>
      </c>
      <c r="C2204" s="3">
        <v>1</v>
      </c>
      <c r="D2204" s="3">
        <v>42</v>
      </c>
      <c r="E2204" s="3">
        <v>12</v>
      </c>
      <c r="F2204" s="5">
        <v>50</v>
      </c>
    </row>
    <row r="2205" spans="1:6">
      <c r="A2205" s="3">
        <v>47</v>
      </c>
      <c r="B2205" s="3">
        <f>VLOOKUP(A2205, Haul!F:P,11,FALSE)</f>
        <v>15</v>
      </c>
      <c r="C2205" s="3">
        <v>1</v>
      </c>
      <c r="D2205" s="3">
        <v>43</v>
      </c>
      <c r="E2205" s="3">
        <v>12</v>
      </c>
      <c r="F2205" s="5">
        <v>67</v>
      </c>
    </row>
    <row r="2206" spans="1:6">
      <c r="A2206" s="3">
        <v>47</v>
      </c>
      <c r="B2206" s="3">
        <f>VLOOKUP(A2206, Haul!F:P,11,FALSE)</f>
        <v>15</v>
      </c>
      <c r="C2206" s="3">
        <v>1</v>
      </c>
      <c r="D2206" s="3">
        <v>44</v>
      </c>
      <c r="E2206" s="3">
        <v>12</v>
      </c>
      <c r="F2206" s="5">
        <v>69</v>
      </c>
    </row>
    <row r="2207" spans="1:6">
      <c r="A2207" s="3">
        <v>47</v>
      </c>
      <c r="B2207" s="3">
        <f>VLOOKUP(A2207, Haul!F:P,11,FALSE)</f>
        <v>15</v>
      </c>
      <c r="C2207" s="3">
        <v>1</v>
      </c>
      <c r="D2207" s="3">
        <v>45</v>
      </c>
      <c r="E2207" s="3">
        <v>12</v>
      </c>
      <c r="F2207" s="5">
        <v>53</v>
      </c>
    </row>
    <row r="2208" spans="1:6">
      <c r="A2208" s="3">
        <v>47</v>
      </c>
      <c r="B2208" s="3">
        <f>VLOOKUP(A2208, Haul!F:P,11,FALSE)</f>
        <v>15</v>
      </c>
      <c r="C2208" s="3">
        <v>1</v>
      </c>
      <c r="D2208" s="3">
        <v>46</v>
      </c>
      <c r="E2208" s="3">
        <v>12</v>
      </c>
      <c r="F2208" s="5">
        <v>59</v>
      </c>
    </row>
    <row r="2209" spans="1:6">
      <c r="A2209" s="3">
        <v>47</v>
      </c>
      <c r="B2209" s="3">
        <f>VLOOKUP(A2209, Haul!F:P,11,FALSE)</f>
        <v>15</v>
      </c>
      <c r="C2209" s="3">
        <v>1</v>
      </c>
      <c r="D2209" s="3">
        <v>47</v>
      </c>
      <c r="E2209" s="3">
        <v>12</v>
      </c>
      <c r="F2209" s="5">
        <v>53</v>
      </c>
    </row>
    <row r="2210" spans="1:6">
      <c r="A2210" s="3">
        <v>47</v>
      </c>
      <c r="B2210" s="3">
        <f>VLOOKUP(A2210, Haul!F:P,11,FALSE)</f>
        <v>15</v>
      </c>
      <c r="C2210" s="3">
        <v>1</v>
      </c>
      <c r="D2210" s="3">
        <v>48</v>
      </c>
      <c r="E2210" s="3">
        <v>12</v>
      </c>
      <c r="F2210" s="5">
        <v>44</v>
      </c>
    </row>
    <row r="2211" spans="1:6">
      <c r="A2211" s="3">
        <v>47</v>
      </c>
      <c r="B2211" s="3">
        <f>VLOOKUP(A2211, Haul!F:P,11,FALSE)</f>
        <v>15</v>
      </c>
      <c r="C2211" s="3">
        <v>1</v>
      </c>
      <c r="D2211" s="3">
        <v>49</v>
      </c>
      <c r="E2211" s="3">
        <v>12</v>
      </c>
      <c r="F2211" s="5">
        <v>52</v>
      </c>
    </row>
    <row r="2212" spans="1:6">
      <c r="A2212" s="3">
        <v>47</v>
      </c>
      <c r="B2212" s="3">
        <f>VLOOKUP(A2212, Haul!F:P,11,FALSE)</f>
        <v>15</v>
      </c>
      <c r="C2212" s="3">
        <v>1</v>
      </c>
      <c r="D2212" s="3">
        <v>50</v>
      </c>
      <c r="E2212" s="3">
        <v>12</v>
      </c>
      <c r="F2212" s="5">
        <v>64</v>
      </c>
    </row>
    <row r="2213" spans="1:6">
      <c r="A2213" s="3">
        <v>47</v>
      </c>
      <c r="B2213" s="3">
        <f>VLOOKUP(A2213, Haul!F:P,11,FALSE)</f>
        <v>15</v>
      </c>
      <c r="C2213" s="3">
        <v>1</v>
      </c>
      <c r="D2213" s="3">
        <v>51</v>
      </c>
      <c r="E2213" s="3">
        <v>12</v>
      </c>
      <c r="F2213" s="5">
        <v>67</v>
      </c>
    </row>
    <row r="2214" spans="1:6">
      <c r="A2214" s="3">
        <v>47</v>
      </c>
      <c r="B2214" s="3">
        <f>VLOOKUP(A2214, Haul!F:P,11,FALSE)</f>
        <v>15</v>
      </c>
      <c r="C2214" s="3">
        <v>1</v>
      </c>
      <c r="D2214" s="3">
        <v>52</v>
      </c>
      <c r="E2214" s="3">
        <v>12</v>
      </c>
      <c r="F2214" s="5">
        <v>51</v>
      </c>
    </row>
    <row r="2215" spans="1:6">
      <c r="A2215" s="3">
        <v>47</v>
      </c>
      <c r="B2215" s="3">
        <f>VLOOKUP(A2215, Haul!F:P,11,FALSE)</f>
        <v>15</v>
      </c>
      <c r="C2215" s="3">
        <v>1</v>
      </c>
      <c r="D2215" s="3">
        <v>53</v>
      </c>
      <c r="E2215" s="3">
        <v>12</v>
      </c>
      <c r="F2215" s="5">
        <v>38</v>
      </c>
    </row>
    <row r="2216" spans="1:6">
      <c r="A2216" s="3">
        <v>47</v>
      </c>
      <c r="B2216" s="3">
        <f>VLOOKUP(A2216, Haul!F:P,11,FALSE)</f>
        <v>15</v>
      </c>
      <c r="C2216" s="3">
        <v>1</v>
      </c>
      <c r="D2216" s="3">
        <v>54</v>
      </c>
      <c r="E2216" s="3">
        <v>12</v>
      </c>
      <c r="F2216" s="5">
        <v>52</v>
      </c>
    </row>
    <row r="2217" spans="1:6">
      <c r="A2217" s="3">
        <v>47</v>
      </c>
      <c r="B2217" s="3">
        <f>VLOOKUP(A2217, Haul!F:P,11,FALSE)</f>
        <v>15</v>
      </c>
      <c r="C2217" s="3">
        <v>1</v>
      </c>
      <c r="D2217" s="3">
        <v>55</v>
      </c>
      <c r="E2217" s="3">
        <v>12</v>
      </c>
      <c r="F2217" s="5">
        <v>59</v>
      </c>
    </row>
    <row r="2218" spans="1:6">
      <c r="A2218" s="3">
        <v>47</v>
      </c>
      <c r="B2218" s="3">
        <f>VLOOKUP(A2218, Haul!F:P,11,FALSE)</f>
        <v>15</v>
      </c>
      <c r="C2218" s="3">
        <v>1</v>
      </c>
      <c r="D2218" s="3">
        <v>56</v>
      </c>
      <c r="E2218" s="3">
        <v>12</v>
      </c>
      <c r="F2218" s="5">
        <v>54</v>
      </c>
    </row>
    <row r="2219" spans="1:6">
      <c r="A2219" s="3">
        <v>47</v>
      </c>
      <c r="B2219" s="3">
        <f>VLOOKUP(A2219, Haul!F:P,11,FALSE)</f>
        <v>15</v>
      </c>
      <c r="C2219" s="3">
        <v>1</v>
      </c>
      <c r="D2219" s="3">
        <v>57</v>
      </c>
      <c r="E2219" s="3">
        <v>12</v>
      </c>
      <c r="F2219" s="5">
        <v>56</v>
      </c>
    </row>
    <row r="2220" spans="1:6">
      <c r="A2220" s="3">
        <v>47</v>
      </c>
      <c r="B2220" s="3">
        <f>VLOOKUP(A2220, Haul!F:P,11,FALSE)</f>
        <v>15</v>
      </c>
      <c r="C2220" s="3">
        <v>1</v>
      </c>
      <c r="D2220" s="3">
        <v>58</v>
      </c>
      <c r="E2220" s="3">
        <v>12</v>
      </c>
      <c r="F2220" s="5">
        <v>60</v>
      </c>
    </row>
    <row r="2221" spans="1:6">
      <c r="A2221" s="3">
        <v>47</v>
      </c>
      <c r="B2221" s="3">
        <f>VLOOKUP(A2221, Haul!F:P,11,FALSE)</f>
        <v>15</v>
      </c>
      <c r="C2221" s="3">
        <v>1</v>
      </c>
      <c r="D2221" s="3">
        <v>59</v>
      </c>
      <c r="E2221" s="3">
        <v>12</v>
      </c>
      <c r="F2221" s="5">
        <v>51</v>
      </c>
    </row>
    <row r="2222" spans="1:6">
      <c r="A2222" s="3">
        <v>47</v>
      </c>
      <c r="B2222" s="3">
        <f>VLOOKUP(A2222, Haul!F:P,11,FALSE)</f>
        <v>15</v>
      </c>
      <c r="C2222" s="3">
        <v>1</v>
      </c>
      <c r="D2222" s="3">
        <v>60</v>
      </c>
      <c r="E2222" s="3">
        <v>12</v>
      </c>
      <c r="F2222" s="5">
        <v>58</v>
      </c>
    </row>
    <row r="2223" spans="1:6">
      <c r="A2223" s="3">
        <v>47</v>
      </c>
      <c r="B2223" s="3">
        <f>VLOOKUP(A2223, Haul!F:P,11,FALSE)</f>
        <v>15</v>
      </c>
      <c r="C2223" s="3">
        <v>1</v>
      </c>
      <c r="D2223" s="3">
        <v>61</v>
      </c>
      <c r="E2223" s="3">
        <v>12</v>
      </c>
      <c r="F2223" s="5">
        <v>56</v>
      </c>
    </row>
    <row r="2224" spans="1:6">
      <c r="A2224" s="3">
        <v>47</v>
      </c>
      <c r="B2224" s="3">
        <f>VLOOKUP(A2224, Haul!F:P,11,FALSE)</f>
        <v>15</v>
      </c>
      <c r="C2224" s="3">
        <v>1</v>
      </c>
      <c r="D2224" s="3">
        <v>62</v>
      </c>
      <c r="E2224" s="3">
        <v>12</v>
      </c>
      <c r="F2224" s="5">
        <v>53</v>
      </c>
    </row>
    <row r="2225" spans="1:6">
      <c r="A2225" s="3">
        <v>47</v>
      </c>
      <c r="B2225" s="3">
        <f>VLOOKUP(A2225, Haul!F:P,11,FALSE)</f>
        <v>15</v>
      </c>
      <c r="C2225" s="3">
        <v>1</v>
      </c>
      <c r="D2225" s="3">
        <v>63</v>
      </c>
      <c r="E2225" s="3">
        <v>12</v>
      </c>
      <c r="F2225" s="5">
        <v>52</v>
      </c>
    </row>
    <row r="2226" spans="1:6">
      <c r="A2226" s="3">
        <v>47</v>
      </c>
      <c r="B2226" s="3">
        <f>VLOOKUP(A2226, Haul!F:P,11,FALSE)</f>
        <v>15</v>
      </c>
      <c r="C2226" s="3">
        <v>1</v>
      </c>
      <c r="D2226" s="3">
        <v>64</v>
      </c>
      <c r="E2226" s="3">
        <v>12</v>
      </c>
      <c r="F2226" s="5">
        <v>58</v>
      </c>
    </row>
    <row r="2227" spans="1:6">
      <c r="A2227" s="3">
        <v>47</v>
      </c>
      <c r="B2227" s="3">
        <f>VLOOKUP(A2227, Haul!F:P,11,FALSE)</f>
        <v>15</v>
      </c>
      <c r="C2227" s="3">
        <v>1</v>
      </c>
      <c r="D2227" s="3">
        <v>65</v>
      </c>
      <c r="E2227" s="3">
        <v>12</v>
      </c>
      <c r="F2227" s="5">
        <v>51</v>
      </c>
    </row>
    <row r="2228" spans="1:6">
      <c r="A2228" s="3">
        <v>47</v>
      </c>
      <c r="B2228" s="3">
        <f>VLOOKUP(A2228, Haul!F:P,11,FALSE)</f>
        <v>15</v>
      </c>
      <c r="C2228" s="3">
        <v>1</v>
      </c>
      <c r="D2228" s="3">
        <v>66</v>
      </c>
      <c r="E2228" s="3">
        <v>12</v>
      </c>
      <c r="F2228" s="5">
        <v>72</v>
      </c>
    </row>
    <row r="2229" spans="1:6">
      <c r="A2229" s="3">
        <v>47</v>
      </c>
      <c r="B2229" s="3">
        <f>VLOOKUP(A2229, Haul!F:P,11,FALSE)</f>
        <v>15</v>
      </c>
      <c r="C2229" s="3">
        <v>1</v>
      </c>
      <c r="D2229" s="3">
        <v>67</v>
      </c>
      <c r="E2229" s="3">
        <v>12</v>
      </c>
      <c r="F2229" s="5">
        <v>53</v>
      </c>
    </row>
    <row r="2230" spans="1:6">
      <c r="A2230" s="3">
        <v>47</v>
      </c>
      <c r="B2230" s="3">
        <f>VLOOKUP(A2230, Haul!F:P,11,FALSE)</f>
        <v>15</v>
      </c>
      <c r="C2230" s="3">
        <v>1</v>
      </c>
      <c r="D2230" s="3">
        <v>68</v>
      </c>
      <c r="E2230" s="3">
        <v>12</v>
      </c>
      <c r="F2230" s="5">
        <v>52</v>
      </c>
    </row>
    <row r="2231" spans="1:6">
      <c r="A2231" s="3">
        <v>47</v>
      </c>
      <c r="B2231" s="3">
        <f>VLOOKUP(A2231, Haul!F:P,11,FALSE)</f>
        <v>15</v>
      </c>
      <c r="C2231" s="3">
        <v>1</v>
      </c>
      <c r="D2231" s="3">
        <v>69</v>
      </c>
      <c r="E2231" s="3">
        <v>12</v>
      </c>
      <c r="F2231" s="5">
        <v>54</v>
      </c>
    </row>
    <row r="2232" spans="1:6">
      <c r="A2232" s="3">
        <v>47</v>
      </c>
      <c r="B2232" s="3">
        <f>VLOOKUP(A2232, Haul!F:P,11,FALSE)</f>
        <v>15</v>
      </c>
      <c r="C2232" s="3">
        <v>1</v>
      </c>
      <c r="D2232" s="3">
        <v>70</v>
      </c>
      <c r="E2232" s="3">
        <v>12</v>
      </c>
      <c r="F2232" s="5">
        <v>50</v>
      </c>
    </row>
    <row r="2233" spans="1:6">
      <c r="A2233" s="3">
        <v>47</v>
      </c>
      <c r="B2233" s="3">
        <f>VLOOKUP(A2233, Haul!F:P,11,FALSE)</f>
        <v>15</v>
      </c>
      <c r="C2233" s="3">
        <v>1</v>
      </c>
      <c r="D2233" s="3">
        <v>71</v>
      </c>
      <c r="E2233" s="3">
        <v>12</v>
      </c>
      <c r="F2233" s="5">
        <v>53</v>
      </c>
    </row>
    <row r="2234" spans="1:6">
      <c r="A2234" s="3">
        <v>47</v>
      </c>
      <c r="B2234" s="3">
        <f>VLOOKUP(A2234, Haul!F:P,11,FALSE)</f>
        <v>15</v>
      </c>
      <c r="C2234" s="3">
        <v>1</v>
      </c>
      <c r="D2234" s="3">
        <v>72</v>
      </c>
      <c r="E2234" s="3">
        <v>12</v>
      </c>
      <c r="F2234" s="5">
        <v>51</v>
      </c>
    </row>
    <row r="2235" spans="1:6">
      <c r="A2235" s="3">
        <v>47</v>
      </c>
      <c r="B2235" s="3">
        <f>VLOOKUP(A2235, Haul!F:P,11,FALSE)</f>
        <v>15</v>
      </c>
      <c r="C2235" s="3">
        <v>1</v>
      </c>
      <c r="D2235" s="3">
        <v>73</v>
      </c>
      <c r="E2235" s="3">
        <v>12</v>
      </c>
      <c r="F2235" s="5">
        <v>54</v>
      </c>
    </row>
    <row r="2236" spans="1:6">
      <c r="A2236" s="3">
        <v>47</v>
      </c>
      <c r="B2236" s="3">
        <f>VLOOKUP(A2236, Haul!F:P,11,FALSE)</f>
        <v>15</v>
      </c>
      <c r="C2236" s="3">
        <v>1</v>
      </c>
      <c r="D2236" s="3">
        <v>74</v>
      </c>
      <c r="E2236" s="3">
        <v>12</v>
      </c>
      <c r="F2236" s="5">
        <v>52</v>
      </c>
    </row>
    <row r="2237" spans="1:6">
      <c r="A2237" s="3">
        <v>47</v>
      </c>
      <c r="B2237" s="3">
        <f>VLOOKUP(A2237, Haul!F:P,11,FALSE)</f>
        <v>15</v>
      </c>
      <c r="C2237" s="3">
        <v>1</v>
      </c>
      <c r="D2237" s="3">
        <v>75</v>
      </c>
      <c r="E2237" s="3">
        <v>12</v>
      </c>
      <c r="F2237" s="5">
        <v>68</v>
      </c>
    </row>
    <row r="2238" spans="1:6">
      <c r="A2238" s="3">
        <v>47</v>
      </c>
      <c r="B2238" s="3">
        <f>VLOOKUP(A2238, Haul!F:P,11,FALSE)</f>
        <v>15</v>
      </c>
      <c r="C2238" s="3">
        <v>1</v>
      </c>
      <c r="D2238" s="3">
        <v>76</v>
      </c>
      <c r="E2238" s="3">
        <v>12</v>
      </c>
      <c r="F2238" s="5">
        <v>53</v>
      </c>
    </row>
    <row r="2239" spans="1:6">
      <c r="A2239" s="3">
        <v>47</v>
      </c>
      <c r="B2239" s="3">
        <f>VLOOKUP(A2239, Haul!F:P,11,FALSE)</f>
        <v>15</v>
      </c>
      <c r="C2239" s="3">
        <v>1</v>
      </c>
      <c r="D2239" s="3">
        <v>77</v>
      </c>
      <c r="E2239" s="3">
        <v>12</v>
      </c>
      <c r="F2239" s="5">
        <v>53</v>
      </c>
    </row>
    <row r="2240" spans="1:6">
      <c r="A2240" s="3">
        <v>47</v>
      </c>
      <c r="B2240" s="3">
        <f>VLOOKUP(A2240, Haul!F:P,11,FALSE)</f>
        <v>15</v>
      </c>
      <c r="C2240" s="3">
        <v>1</v>
      </c>
      <c r="D2240" s="3">
        <v>78</v>
      </c>
      <c r="E2240" s="3">
        <v>12</v>
      </c>
      <c r="F2240" s="5">
        <v>53</v>
      </c>
    </row>
    <row r="2241" spans="1:6">
      <c r="A2241" s="3">
        <v>47</v>
      </c>
      <c r="B2241" s="3">
        <f>VLOOKUP(A2241, Haul!F:P,11,FALSE)</f>
        <v>15</v>
      </c>
      <c r="C2241" s="3">
        <v>1</v>
      </c>
      <c r="D2241" s="3">
        <v>79</v>
      </c>
      <c r="E2241" s="3">
        <v>12</v>
      </c>
      <c r="F2241" s="5">
        <v>50</v>
      </c>
    </row>
    <row r="2242" spans="1:6">
      <c r="A2242" s="3">
        <v>47</v>
      </c>
      <c r="B2242" s="3">
        <f>VLOOKUP(A2242, Haul!F:P,11,FALSE)</f>
        <v>15</v>
      </c>
      <c r="C2242" s="3">
        <v>1</v>
      </c>
      <c r="D2242" s="3">
        <v>80</v>
      </c>
      <c r="E2242" s="3">
        <v>12</v>
      </c>
      <c r="F2242" s="5">
        <v>61</v>
      </c>
    </row>
    <row r="2243" spans="1:6">
      <c r="A2243" s="3">
        <v>47</v>
      </c>
      <c r="B2243" s="3">
        <f>VLOOKUP(A2243, Haul!F:P,11,FALSE)</f>
        <v>15</v>
      </c>
      <c r="C2243" s="3">
        <v>1</v>
      </c>
      <c r="D2243" s="3">
        <v>81</v>
      </c>
      <c r="E2243" s="3">
        <v>12</v>
      </c>
      <c r="F2243" s="5">
        <v>63</v>
      </c>
    </row>
    <row r="2244" spans="1:6">
      <c r="A2244" s="3">
        <v>47</v>
      </c>
      <c r="B2244" s="3">
        <f>VLOOKUP(A2244, Haul!F:P,11,FALSE)</f>
        <v>15</v>
      </c>
      <c r="C2244" s="3">
        <v>1</v>
      </c>
      <c r="D2244" s="3">
        <v>82</v>
      </c>
      <c r="E2244" s="3">
        <v>12</v>
      </c>
      <c r="F2244" s="5">
        <v>60</v>
      </c>
    </row>
    <row r="2245" spans="1:6">
      <c r="A2245" s="3">
        <v>47</v>
      </c>
      <c r="B2245" s="3">
        <f>VLOOKUP(A2245, Haul!F:P,11,FALSE)</f>
        <v>15</v>
      </c>
      <c r="C2245" s="3">
        <v>1</v>
      </c>
      <c r="D2245" s="3">
        <v>83</v>
      </c>
      <c r="E2245" s="3">
        <v>12</v>
      </c>
      <c r="F2245" s="5">
        <v>53</v>
      </c>
    </row>
    <row r="2246" spans="1:6">
      <c r="A2246" s="3">
        <v>47</v>
      </c>
      <c r="B2246" s="3">
        <f>VLOOKUP(A2246, Haul!F:P,11,FALSE)</f>
        <v>15</v>
      </c>
      <c r="C2246" s="3">
        <v>1</v>
      </c>
      <c r="D2246" s="3">
        <v>84</v>
      </c>
      <c r="E2246" s="3">
        <v>12</v>
      </c>
      <c r="F2246" s="5">
        <v>43</v>
      </c>
    </row>
    <row r="2247" spans="1:6">
      <c r="A2247" s="3">
        <v>47</v>
      </c>
      <c r="B2247" s="3">
        <f>VLOOKUP(A2247, Haul!F:P,11,FALSE)</f>
        <v>15</v>
      </c>
      <c r="C2247" s="3">
        <v>1</v>
      </c>
      <c r="D2247" s="3">
        <v>85</v>
      </c>
      <c r="E2247" s="3">
        <v>12</v>
      </c>
      <c r="F2247" s="5">
        <v>51</v>
      </c>
    </row>
    <row r="2248" spans="1:6">
      <c r="A2248" s="3">
        <v>47</v>
      </c>
      <c r="B2248" s="3">
        <f>VLOOKUP(A2248, Haul!F:P,11,FALSE)</f>
        <v>15</v>
      </c>
      <c r="C2248" s="3">
        <v>1</v>
      </c>
      <c r="D2248" s="3">
        <v>86</v>
      </c>
      <c r="E2248" s="3">
        <v>12</v>
      </c>
      <c r="F2248" s="5">
        <v>56</v>
      </c>
    </row>
    <row r="2249" spans="1:6">
      <c r="A2249" s="3">
        <v>47</v>
      </c>
      <c r="B2249" s="3">
        <f>VLOOKUP(A2249, Haul!F:P,11,FALSE)</f>
        <v>15</v>
      </c>
      <c r="C2249" s="3">
        <v>1</v>
      </c>
      <c r="D2249" s="3">
        <v>87</v>
      </c>
      <c r="E2249" s="3">
        <v>12</v>
      </c>
      <c r="F2249" s="5">
        <v>47</v>
      </c>
    </row>
    <row r="2250" spans="1:6">
      <c r="A2250" s="3">
        <v>47</v>
      </c>
      <c r="B2250" s="3">
        <f>VLOOKUP(A2250, Haul!F:P,11,FALSE)</f>
        <v>15</v>
      </c>
      <c r="C2250" s="3">
        <v>1</v>
      </c>
      <c r="D2250" s="3">
        <v>88</v>
      </c>
      <c r="E2250" s="3">
        <v>12</v>
      </c>
      <c r="F2250" s="5">
        <v>65</v>
      </c>
    </row>
    <row r="2251" spans="1:6">
      <c r="A2251" s="3">
        <v>47</v>
      </c>
      <c r="B2251" s="3">
        <f>VLOOKUP(A2251, Haul!F:P,11,FALSE)</f>
        <v>15</v>
      </c>
      <c r="C2251" s="3">
        <v>1</v>
      </c>
      <c r="D2251" s="3">
        <v>89</v>
      </c>
      <c r="E2251" s="3">
        <v>12</v>
      </c>
      <c r="F2251" s="5">
        <v>51</v>
      </c>
    </row>
    <row r="2252" spans="1:6">
      <c r="A2252" s="3">
        <v>47</v>
      </c>
      <c r="B2252" s="3">
        <f>VLOOKUP(A2252, Haul!F:P,11,FALSE)</f>
        <v>15</v>
      </c>
      <c r="C2252" s="3">
        <v>1</v>
      </c>
      <c r="D2252" s="3">
        <v>90</v>
      </c>
      <c r="E2252" s="3">
        <v>12</v>
      </c>
      <c r="F2252" s="5">
        <v>48</v>
      </c>
    </row>
    <row r="2253" spans="1:6">
      <c r="A2253" s="3">
        <v>47</v>
      </c>
      <c r="B2253" s="3">
        <f>VLOOKUP(A2253, Haul!F:P,11,FALSE)</f>
        <v>15</v>
      </c>
      <c r="C2253" s="3">
        <v>1</v>
      </c>
      <c r="D2253" s="3">
        <v>91</v>
      </c>
      <c r="E2253" s="3">
        <v>12</v>
      </c>
      <c r="F2253" s="5">
        <v>51</v>
      </c>
    </row>
    <row r="2254" spans="1:6">
      <c r="A2254" s="3">
        <v>47</v>
      </c>
      <c r="B2254" s="3">
        <f>VLOOKUP(A2254, Haul!F:P,11,FALSE)</f>
        <v>15</v>
      </c>
      <c r="C2254" s="3">
        <v>1</v>
      </c>
      <c r="D2254" s="3">
        <v>92</v>
      </c>
      <c r="E2254" s="3">
        <v>12</v>
      </c>
      <c r="F2254" s="5">
        <v>65</v>
      </c>
    </row>
    <row r="2255" spans="1:6">
      <c r="A2255" s="3">
        <v>47</v>
      </c>
      <c r="B2255" s="3">
        <f>VLOOKUP(A2255, Haul!F:P,11,FALSE)</f>
        <v>15</v>
      </c>
      <c r="C2255" s="3">
        <v>1</v>
      </c>
      <c r="D2255" s="3">
        <v>93</v>
      </c>
      <c r="E2255" s="3">
        <v>12</v>
      </c>
      <c r="F2255" s="5">
        <v>47</v>
      </c>
    </row>
    <row r="2256" spans="1:6">
      <c r="A2256" s="3">
        <v>47</v>
      </c>
      <c r="B2256" s="3">
        <f>VLOOKUP(A2256, Haul!F:P,11,FALSE)</f>
        <v>15</v>
      </c>
      <c r="C2256" s="3">
        <v>1</v>
      </c>
      <c r="D2256" s="3">
        <v>94</v>
      </c>
      <c r="E2256" s="3">
        <v>12</v>
      </c>
      <c r="F2256" s="5">
        <v>61</v>
      </c>
    </row>
    <row r="2257" spans="1:6">
      <c r="A2257" s="3">
        <v>47</v>
      </c>
      <c r="B2257" s="3">
        <f>VLOOKUP(A2257, Haul!F:P,11,FALSE)</f>
        <v>15</v>
      </c>
      <c r="C2257" s="3">
        <v>1</v>
      </c>
      <c r="D2257" s="3">
        <v>95</v>
      </c>
      <c r="E2257" s="3">
        <v>12</v>
      </c>
      <c r="F2257" s="5">
        <v>49</v>
      </c>
    </row>
    <row r="2258" spans="1:6">
      <c r="A2258" s="3">
        <v>47</v>
      </c>
      <c r="B2258" s="3">
        <f>VLOOKUP(A2258, Haul!F:P,11,FALSE)</f>
        <v>15</v>
      </c>
      <c r="C2258" s="3">
        <v>1</v>
      </c>
      <c r="D2258" s="3">
        <v>96</v>
      </c>
      <c r="E2258" s="3">
        <v>12</v>
      </c>
      <c r="F2258" s="5">
        <v>53</v>
      </c>
    </row>
    <row r="2259" spans="1:6">
      <c r="A2259" s="3">
        <v>47</v>
      </c>
      <c r="B2259" s="3">
        <f>VLOOKUP(A2259, Haul!F:P,11,FALSE)</f>
        <v>15</v>
      </c>
      <c r="C2259" s="3">
        <v>1</v>
      </c>
      <c r="D2259" s="3">
        <v>97</v>
      </c>
      <c r="E2259" s="3">
        <v>12</v>
      </c>
      <c r="F2259" s="5">
        <v>55</v>
      </c>
    </row>
    <row r="2260" spans="1:6">
      <c r="A2260" s="3">
        <v>47</v>
      </c>
      <c r="B2260" s="3">
        <f>VLOOKUP(A2260, Haul!F:P,11,FALSE)</f>
        <v>15</v>
      </c>
      <c r="C2260" s="3">
        <v>1</v>
      </c>
      <c r="D2260" s="3">
        <v>98</v>
      </c>
      <c r="E2260" s="3">
        <v>12</v>
      </c>
      <c r="F2260" s="5">
        <v>51</v>
      </c>
    </row>
    <row r="2261" spans="1:6">
      <c r="A2261" s="3">
        <v>47</v>
      </c>
      <c r="B2261" s="3">
        <f>VLOOKUP(A2261, Haul!F:P,11,FALSE)</f>
        <v>15</v>
      </c>
      <c r="C2261" s="3">
        <v>1</v>
      </c>
      <c r="D2261" s="3">
        <v>99</v>
      </c>
      <c r="E2261" s="3">
        <v>12</v>
      </c>
      <c r="F2261" s="5">
        <v>52</v>
      </c>
    </row>
    <row r="2262" spans="1:6">
      <c r="A2262" s="3">
        <v>47</v>
      </c>
      <c r="B2262" s="3">
        <f>VLOOKUP(A2262, Haul!F:P,11,FALSE)</f>
        <v>15</v>
      </c>
      <c r="C2262" s="3">
        <v>1</v>
      </c>
      <c r="D2262" s="3">
        <v>100</v>
      </c>
      <c r="E2262" s="3">
        <v>12</v>
      </c>
      <c r="F2262" s="5">
        <v>61</v>
      </c>
    </row>
    <row r="2263" spans="1:6">
      <c r="A2263" s="3">
        <v>47</v>
      </c>
      <c r="B2263" s="3">
        <f>VLOOKUP(A2263, Haul!F:P,11,FALSE)</f>
        <v>15</v>
      </c>
      <c r="C2263" s="3">
        <v>1</v>
      </c>
      <c r="D2263" s="3">
        <v>101</v>
      </c>
      <c r="E2263" s="3">
        <v>12</v>
      </c>
      <c r="F2263" s="5">
        <v>43</v>
      </c>
    </row>
    <row r="2264" spans="1:6">
      <c r="A2264" s="3">
        <v>47</v>
      </c>
      <c r="B2264" s="3">
        <f>VLOOKUP(A2264, Haul!F:P,11,FALSE)</f>
        <v>15</v>
      </c>
      <c r="C2264" s="3">
        <v>1</v>
      </c>
      <c r="D2264" s="3">
        <v>102</v>
      </c>
      <c r="E2264" s="3">
        <v>12</v>
      </c>
      <c r="F2264" s="5">
        <v>51</v>
      </c>
    </row>
    <row r="2265" spans="1:6">
      <c r="A2265" s="3">
        <v>47</v>
      </c>
      <c r="B2265" s="3">
        <f>VLOOKUP(A2265, Haul!F:P,11,FALSE)</f>
        <v>15</v>
      </c>
      <c r="C2265" s="3">
        <v>1</v>
      </c>
      <c r="D2265" s="3">
        <v>103</v>
      </c>
      <c r="E2265" s="3">
        <v>12</v>
      </c>
      <c r="F2265" s="5">
        <v>61</v>
      </c>
    </row>
    <row r="2266" spans="1:6">
      <c r="A2266" s="3">
        <v>47</v>
      </c>
      <c r="B2266" s="3">
        <f>VLOOKUP(A2266, Haul!F:P,11,FALSE)</f>
        <v>15</v>
      </c>
      <c r="C2266" s="3">
        <v>1</v>
      </c>
      <c r="D2266" s="3">
        <v>104</v>
      </c>
      <c r="E2266" s="3">
        <v>12</v>
      </c>
      <c r="F2266" s="5">
        <v>60</v>
      </c>
    </row>
    <row r="2267" spans="1:6">
      <c r="A2267" s="3">
        <v>47</v>
      </c>
      <c r="B2267" s="3">
        <f>VLOOKUP(A2267, Haul!F:P,11,FALSE)</f>
        <v>15</v>
      </c>
      <c r="C2267" s="3">
        <v>1</v>
      </c>
      <c r="D2267" s="3">
        <v>105</v>
      </c>
      <c r="E2267" s="3">
        <v>12</v>
      </c>
      <c r="F2267" s="5">
        <v>61</v>
      </c>
    </row>
    <row r="2268" spans="1:6">
      <c r="A2268" s="3">
        <v>47</v>
      </c>
      <c r="B2268" s="3">
        <f>VLOOKUP(A2268, Haul!F:P,11,FALSE)</f>
        <v>15</v>
      </c>
      <c r="C2268" s="3">
        <v>1</v>
      </c>
      <c r="D2268" s="3">
        <v>106</v>
      </c>
      <c r="E2268" s="3">
        <v>12</v>
      </c>
      <c r="F2268" s="5">
        <v>56</v>
      </c>
    </row>
    <row r="2269" spans="1:6">
      <c r="A2269" s="3">
        <v>47</v>
      </c>
      <c r="B2269" s="3">
        <f>VLOOKUP(A2269, Haul!F:P,11,FALSE)</f>
        <v>15</v>
      </c>
      <c r="C2269" s="3">
        <v>1</v>
      </c>
      <c r="D2269" s="3">
        <v>107</v>
      </c>
      <c r="E2269" s="3">
        <v>12</v>
      </c>
      <c r="F2269" s="5">
        <v>61</v>
      </c>
    </row>
    <row r="2270" spans="1:6">
      <c r="A2270" s="3">
        <v>47</v>
      </c>
      <c r="B2270" s="3">
        <f>VLOOKUP(A2270, Haul!F:P,11,FALSE)</f>
        <v>15</v>
      </c>
      <c r="C2270" s="3">
        <v>1</v>
      </c>
      <c r="D2270" s="3">
        <v>108</v>
      </c>
      <c r="E2270" s="3">
        <v>12</v>
      </c>
      <c r="F2270" s="5">
        <v>54</v>
      </c>
    </row>
    <row r="2271" spans="1:6">
      <c r="A2271" s="3">
        <v>47</v>
      </c>
      <c r="B2271" s="3">
        <f>VLOOKUP(A2271, Haul!F:P,11,FALSE)</f>
        <v>15</v>
      </c>
      <c r="C2271" s="3">
        <v>1</v>
      </c>
      <c r="D2271" s="3">
        <v>109</v>
      </c>
      <c r="E2271" s="3">
        <v>12</v>
      </c>
      <c r="F2271" s="5">
        <v>58</v>
      </c>
    </row>
    <row r="2272" spans="1:6">
      <c r="A2272" s="3">
        <v>47</v>
      </c>
      <c r="B2272" s="3">
        <f>VLOOKUP(A2272, Haul!F:P,11,FALSE)</f>
        <v>15</v>
      </c>
      <c r="C2272" s="3">
        <v>1</v>
      </c>
      <c r="D2272" s="3">
        <v>110</v>
      </c>
      <c r="E2272" s="3">
        <v>12</v>
      </c>
      <c r="F2272" s="5">
        <v>55</v>
      </c>
    </row>
    <row r="2273" spans="1:6">
      <c r="A2273" s="3">
        <v>47</v>
      </c>
      <c r="B2273" s="3">
        <f>VLOOKUP(A2273, Haul!F:P,11,FALSE)</f>
        <v>15</v>
      </c>
      <c r="C2273" s="3">
        <v>1</v>
      </c>
      <c r="D2273" s="3">
        <v>111</v>
      </c>
      <c r="E2273" s="3">
        <v>12</v>
      </c>
      <c r="F2273" s="5">
        <v>55</v>
      </c>
    </row>
    <row r="2274" spans="1:6">
      <c r="A2274" s="3">
        <v>47</v>
      </c>
      <c r="B2274" s="3">
        <f>VLOOKUP(A2274, Haul!F:P,11,FALSE)</f>
        <v>15</v>
      </c>
      <c r="C2274" s="3">
        <v>1</v>
      </c>
      <c r="D2274" s="3">
        <v>112</v>
      </c>
      <c r="E2274" s="3">
        <v>12</v>
      </c>
      <c r="F2274" s="5">
        <v>61</v>
      </c>
    </row>
    <row r="2275" spans="1:6">
      <c r="A2275" s="3">
        <v>47</v>
      </c>
      <c r="B2275" s="3">
        <f>VLOOKUP(A2275, Haul!F:P,11,FALSE)</f>
        <v>15</v>
      </c>
      <c r="C2275" s="3">
        <v>1</v>
      </c>
      <c r="D2275" s="3">
        <v>113</v>
      </c>
      <c r="E2275" s="3">
        <v>12</v>
      </c>
      <c r="F2275" s="5">
        <v>52</v>
      </c>
    </row>
    <row r="2276" spans="1:6">
      <c r="A2276" s="3">
        <v>47</v>
      </c>
      <c r="B2276" s="3">
        <f>VLOOKUP(A2276, Haul!F:P,11,FALSE)</f>
        <v>15</v>
      </c>
      <c r="C2276" s="3">
        <v>1</v>
      </c>
      <c r="D2276" s="3">
        <v>114</v>
      </c>
      <c r="E2276" s="3">
        <v>12</v>
      </c>
      <c r="F2276" s="5">
        <v>60</v>
      </c>
    </row>
    <row r="2277" spans="1:6">
      <c r="A2277" s="3">
        <v>47</v>
      </c>
      <c r="B2277" s="3">
        <f>VLOOKUP(A2277, Haul!F:P,11,FALSE)</f>
        <v>15</v>
      </c>
      <c r="C2277" s="3">
        <v>1</v>
      </c>
      <c r="D2277" s="3">
        <v>115</v>
      </c>
      <c r="E2277" s="3">
        <v>12</v>
      </c>
      <c r="F2277" s="5">
        <v>53</v>
      </c>
    </row>
    <row r="2278" spans="1:6">
      <c r="A2278" s="3">
        <v>47</v>
      </c>
      <c r="B2278" s="3">
        <f>VLOOKUP(A2278, Haul!F:P,11,FALSE)</f>
        <v>15</v>
      </c>
      <c r="C2278" s="3">
        <v>1</v>
      </c>
      <c r="D2278" s="3">
        <v>116</v>
      </c>
      <c r="E2278" s="3">
        <v>12</v>
      </c>
      <c r="F2278" s="5">
        <v>54</v>
      </c>
    </row>
    <row r="2279" spans="1:6">
      <c r="A2279" s="3">
        <v>47</v>
      </c>
      <c r="B2279" s="3">
        <f>VLOOKUP(A2279, Haul!F:P,11,FALSE)</f>
        <v>15</v>
      </c>
      <c r="C2279" s="3">
        <v>1</v>
      </c>
      <c r="D2279" s="3">
        <v>117</v>
      </c>
      <c r="E2279" s="3">
        <v>12</v>
      </c>
      <c r="F2279" s="5">
        <v>61</v>
      </c>
    </row>
    <row r="2280" spans="1:6">
      <c r="A2280" s="3">
        <v>47</v>
      </c>
      <c r="B2280" s="3">
        <f>VLOOKUP(A2280, Haul!F:P,11,FALSE)</f>
        <v>15</v>
      </c>
      <c r="C2280" s="3">
        <v>1</v>
      </c>
      <c r="D2280" s="3">
        <v>118</v>
      </c>
      <c r="E2280" s="3">
        <v>12</v>
      </c>
      <c r="F2280" s="5">
        <v>47</v>
      </c>
    </row>
    <row r="2281" spans="1:6">
      <c r="A2281" s="3">
        <v>47</v>
      </c>
      <c r="B2281" s="3">
        <f>VLOOKUP(A2281, Haul!F:P,11,FALSE)</f>
        <v>15</v>
      </c>
      <c r="C2281" s="3">
        <v>1</v>
      </c>
      <c r="D2281" s="3">
        <v>119</v>
      </c>
      <c r="E2281" s="3">
        <v>12</v>
      </c>
      <c r="F2281" s="5">
        <v>57</v>
      </c>
    </row>
    <row r="2282" spans="1:6">
      <c r="A2282" s="3">
        <v>47</v>
      </c>
      <c r="B2282" s="3">
        <f>VLOOKUP(A2282, Haul!F:P,11,FALSE)</f>
        <v>15</v>
      </c>
      <c r="C2282" s="3">
        <v>1</v>
      </c>
      <c r="D2282" s="3">
        <v>120</v>
      </c>
      <c r="E2282" s="3">
        <v>12</v>
      </c>
      <c r="F2282" s="5">
        <v>58</v>
      </c>
    </row>
    <row r="2283" spans="1:6">
      <c r="A2283" s="3">
        <v>47</v>
      </c>
      <c r="B2283" s="3">
        <f>VLOOKUP(A2283, Haul!F:P,11,FALSE)</f>
        <v>15</v>
      </c>
      <c r="C2283" s="3">
        <v>1</v>
      </c>
      <c r="D2283" s="3">
        <v>121</v>
      </c>
      <c r="E2283" s="3">
        <v>12</v>
      </c>
      <c r="F2283" s="5">
        <v>51</v>
      </c>
    </row>
    <row r="2284" spans="1:6">
      <c r="A2284" s="3">
        <v>47</v>
      </c>
      <c r="B2284" s="3">
        <f>VLOOKUP(A2284, Haul!F:P,11,FALSE)</f>
        <v>15</v>
      </c>
      <c r="C2284" s="3">
        <v>1</v>
      </c>
      <c r="D2284" s="3">
        <v>122</v>
      </c>
      <c r="E2284" s="3">
        <v>12</v>
      </c>
      <c r="F2284" s="5">
        <v>51</v>
      </c>
    </row>
    <row r="2285" spans="1:6">
      <c r="A2285" s="3">
        <v>47</v>
      </c>
      <c r="B2285" s="3">
        <f>VLOOKUP(A2285, Haul!F:P,11,FALSE)</f>
        <v>15</v>
      </c>
      <c r="C2285" s="3">
        <v>1</v>
      </c>
      <c r="D2285" s="3">
        <v>123</v>
      </c>
      <c r="E2285" s="3">
        <v>12</v>
      </c>
      <c r="F2285" s="5">
        <v>63</v>
      </c>
    </row>
    <row r="2286" spans="1:6">
      <c r="A2286" s="3">
        <v>47</v>
      </c>
      <c r="B2286" s="3">
        <f>VLOOKUP(A2286, Haul!F:P,11,FALSE)</f>
        <v>15</v>
      </c>
      <c r="C2286" s="3">
        <v>1</v>
      </c>
      <c r="D2286" s="3">
        <v>124</v>
      </c>
      <c r="E2286" s="3">
        <v>12</v>
      </c>
      <c r="F2286" s="5">
        <v>66</v>
      </c>
    </row>
    <row r="2287" spans="1:6">
      <c r="A2287" s="3">
        <v>47</v>
      </c>
      <c r="B2287" s="3">
        <f>VLOOKUP(A2287, Haul!F:P,11,FALSE)</f>
        <v>15</v>
      </c>
      <c r="C2287" s="3">
        <v>1</v>
      </c>
      <c r="D2287" s="3">
        <v>125</v>
      </c>
      <c r="E2287" s="3">
        <v>12</v>
      </c>
      <c r="F2287" s="5">
        <v>61</v>
      </c>
    </row>
    <row r="2288" spans="1:6">
      <c r="A2288" s="3">
        <v>47</v>
      </c>
      <c r="B2288" s="3">
        <f>VLOOKUP(A2288, Haul!F:P,11,FALSE)</f>
        <v>15</v>
      </c>
      <c r="C2288" s="3">
        <v>1</v>
      </c>
      <c r="D2288" s="3">
        <v>126</v>
      </c>
      <c r="E2288" s="3">
        <v>12</v>
      </c>
      <c r="F2288" s="5">
        <v>61</v>
      </c>
    </row>
    <row r="2289" spans="1:6">
      <c r="A2289" s="3">
        <v>47</v>
      </c>
      <c r="B2289" s="3">
        <f>VLOOKUP(A2289, Haul!F:P,11,FALSE)</f>
        <v>15</v>
      </c>
      <c r="C2289" s="3">
        <v>1</v>
      </c>
      <c r="D2289" s="3">
        <v>127</v>
      </c>
      <c r="E2289" s="3">
        <v>12</v>
      </c>
      <c r="F2289" s="5">
        <v>58</v>
      </c>
    </row>
    <row r="2290" spans="1:6">
      <c r="A2290" s="3">
        <v>47</v>
      </c>
      <c r="B2290" s="3">
        <f>VLOOKUP(A2290, Haul!F:P,11,FALSE)</f>
        <v>15</v>
      </c>
      <c r="C2290" s="3">
        <v>1</v>
      </c>
      <c r="D2290" s="3">
        <v>128</v>
      </c>
      <c r="E2290" s="3">
        <v>12</v>
      </c>
      <c r="F2290" s="5">
        <v>53</v>
      </c>
    </row>
    <row r="2291" spans="1:6">
      <c r="A2291" s="3">
        <v>47</v>
      </c>
      <c r="B2291" s="3">
        <f>VLOOKUP(A2291, Haul!F:P,11,FALSE)</f>
        <v>15</v>
      </c>
      <c r="C2291" s="3">
        <v>1</v>
      </c>
      <c r="D2291" s="3">
        <v>129</v>
      </c>
      <c r="E2291" s="3">
        <v>12</v>
      </c>
      <c r="F2291" s="5">
        <v>56</v>
      </c>
    </row>
    <row r="2292" spans="1:6">
      <c r="A2292" s="3">
        <v>47</v>
      </c>
      <c r="B2292" s="3">
        <f>VLOOKUP(A2292, Haul!F:P,11,FALSE)</f>
        <v>15</v>
      </c>
      <c r="C2292" s="3">
        <v>1</v>
      </c>
      <c r="D2292" s="3">
        <v>130</v>
      </c>
      <c r="E2292" s="3">
        <v>12</v>
      </c>
      <c r="F2292" s="5">
        <v>70</v>
      </c>
    </row>
    <row r="2293" spans="1:6">
      <c r="A2293" s="3">
        <v>47</v>
      </c>
      <c r="B2293" s="3">
        <f>VLOOKUP(A2293, Haul!F:P,11,FALSE)</f>
        <v>15</v>
      </c>
      <c r="C2293" s="3">
        <v>1</v>
      </c>
      <c r="D2293" s="3">
        <v>131</v>
      </c>
      <c r="E2293" s="3">
        <v>12</v>
      </c>
      <c r="F2293" s="5">
        <v>59</v>
      </c>
    </row>
    <row r="2294" spans="1:6">
      <c r="A2294" s="3">
        <v>47</v>
      </c>
      <c r="B2294" s="3">
        <f>VLOOKUP(A2294, Haul!F:P,11,FALSE)</f>
        <v>15</v>
      </c>
      <c r="C2294" s="3">
        <v>1</v>
      </c>
      <c r="D2294" s="3">
        <v>132</v>
      </c>
      <c r="E2294" s="3">
        <v>12</v>
      </c>
      <c r="F2294" s="5">
        <v>57</v>
      </c>
    </row>
    <row r="2295" spans="1:6">
      <c r="A2295" s="3">
        <v>47</v>
      </c>
      <c r="B2295" s="3">
        <f>VLOOKUP(A2295, Haul!F:P,11,FALSE)</f>
        <v>15</v>
      </c>
      <c r="C2295" s="3">
        <v>1</v>
      </c>
      <c r="D2295" s="3">
        <v>133</v>
      </c>
      <c r="E2295" s="3">
        <v>12</v>
      </c>
      <c r="F2295" s="5">
        <v>70</v>
      </c>
    </row>
    <row r="2296" spans="1:6">
      <c r="A2296" s="3">
        <v>47</v>
      </c>
      <c r="B2296" s="3">
        <f>VLOOKUP(A2296, Haul!F:P,11,FALSE)</f>
        <v>15</v>
      </c>
      <c r="C2296" s="3">
        <v>1</v>
      </c>
      <c r="D2296" s="3">
        <v>134</v>
      </c>
      <c r="E2296" s="3">
        <v>12</v>
      </c>
      <c r="F2296" s="5">
        <v>55</v>
      </c>
    </row>
    <row r="2297" spans="1:6">
      <c r="A2297" s="3">
        <v>47</v>
      </c>
      <c r="B2297" s="3">
        <f>VLOOKUP(A2297, Haul!F:P,11,FALSE)</f>
        <v>15</v>
      </c>
      <c r="C2297" s="3">
        <v>1</v>
      </c>
      <c r="D2297" s="3">
        <v>135</v>
      </c>
      <c r="E2297" s="3">
        <v>12</v>
      </c>
      <c r="F2297" s="5">
        <v>49</v>
      </c>
    </row>
    <row r="2298" spans="1:6">
      <c r="A2298" s="3">
        <v>47</v>
      </c>
      <c r="B2298" s="3">
        <f>VLOOKUP(A2298, Haul!F:P,11,FALSE)</f>
        <v>15</v>
      </c>
      <c r="C2298" s="3">
        <v>1</v>
      </c>
      <c r="D2298" s="3">
        <v>136</v>
      </c>
      <c r="E2298" s="3">
        <v>12</v>
      </c>
      <c r="F2298" s="5">
        <v>55</v>
      </c>
    </row>
    <row r="2299" spans="1:6">
      <c r="A2299" s="3">
        <v>47</v>
      </c>
      <c r="B2299" s="3">
        <f>VLOOKUP(A2299, Haul!F:P,11,FALSE)</f>
        <v>15</v>
      </c>
      <c r="C2299" s="3">
        <v>1</v>
      </c>
      <c r="D2299" s="3">
        <v>137</v>
      </c>
      <c r="E2299" s="3">
        <v>12</v>
      </c>
      <c r="F2299" s="5">
        <v>74</v>
      </c>
    </row>
    <row r="2300" spans="1:6">
      <c r="A2300" s="3">
        <v>47</v>
      </c>
      <c r="B2300" s="3">
        <f>VLOOKUP(A2300, Haul!F:P,11,FALSE)</f>
        <v>15</v>
      </c>
      <c r="C2300" s="3">
        <v>1</v>
      </c>
      <c r="D2300" s="3">
        <v>138</v>
      </c>
      <c r="E2300" s="3">
        <v>12</v>
      </c>
      <c r="F2300" s="5">
        <v>63</v>
      </c>
    </row>
    <row r="2301" spans="1:6">
      <c r="A2301" s="3">
        <v>47</v>
      </c>
      <c r="B2301" s="3">
        <f>VLOOKUP(A2301, Haul!F:P,11,FALSE)</f>
        <v>15</v>
      </c>
      <c r="C2301" s="3">
        <v>1</v>
      </c>
      <c r="D2301" s="3">
        <v>139</v>
      </c>
      <c r="E2301" s="3">
        <v>12</v>
      </c>
      <c r="F2301" s="5">
        <v>57</v>
      </c>
    </row>
    <row r="2302" spans="1:6">
      <c r="A2302" s="3">
        <v>47</v>
      </c>
      <c r="B2302" s="3">
        <f>VLOOKUP(A2302, Haul!F:P,11,FALSE)</f>
        <v>15</v>
      </c>
      <c r="C2302" s="3">
        <v>1</v>
      </c>
      <c r="D2302" s="3">
        <v>140</v>
      </c>
      <c r="E2302" s="3">
        <v>12</v>
      </c>
      <c r="F2302" s="5">
        <v>46</v>
      </c>
    </row>
    <row r="2303" spans="1:6">
      <c r="A2303" s="3">
        <v>47</v>
      </c>
      <c r="B2303" s="3">
        <f>VLOOKUP(A2303, Haul!F:P,11,FALSE)</f>
        <v>15</v>
      </c>
      <c r="C2303" s="3">
        <v>1</v>
      </c>
      <c r="D2303" s="3">
        <v>141</v>
      </c>
      <c r="E2303" s="3">
        <v>12</v>
      </c>
      <c r="F2303" s="5">
        <v>50</v>
      </c>
    </row>
    <row r="2304" spans="1:6">
      <c r="A2304" s="3">
        <v>47</v>
      </c>
      <c r="B2304" s="3">
        <f>VLOOKUP(A2304, Haul!F:P,11,FALSE)</f>
        <v>15</v>
      </c>
      <c r="C2304" s="3">
        <v>1</v>
      </c>
      <c r="D2304" s="3">
        <v>142</v>
      </c>
      <c r="E2304" s="3">
        <v>12</v>
      </c>
      <c r="F2304" s="5">
        <v>51</v>
      </c>
    </row>
    <row r="2305" spans="1:6">
      <c r="A2305" s="3">
        <v>47</v>
      </c>
      <c r="B2305" s="3">
        <f>VLOOKUP(A2305, Haul!F:P,11,FALSE)</f>
        <v>15</v>
      </c>
      <c r="C2305" s="3">
        <v>1</v>
      </c>
      <c r="D2305" s="3">
        <v>143</v>
      </c>
      <c r="E2305" s="3">
        <v>12</v>
      </c>
      <c r="F2305" s="5">
        <v>57</v>
      </c>
    </row>
    <row r="2306" spans="1:6">
      <c r="A2306" s="3">
        <v>47</v>
      </c>
      <c r="B2306" s="3">
        <f>VLOOKUP(A2306, Haul!F:P,11,FALSE)</f>
        <v>15</v>
      </c>
      <c r="C2306" s="3">
        <v>1</v>
      </c>
      <c r="D2306" s="3">
        <v>144</v>
      </c>
      <c r="E2306" s="3">
        <v>12</v>
      </c>
      <c r="F2306" s="5">
        <v>51</v>
      </c>
    </row>
    <row r="2307" spans="1:6">
      <c r="A2307" s="3">
        <v>47</v>
      </c>
      <c r="B2307" s="3">
        <f>VLOOKUP(A2307, Haul!F:P,11,FALSE)</f>
        <v>15</v>
      </c>
      <c r="C2307" s="3">
        <v>1</v>
      </c>
      <c r="D2307" s="3">
        <v>145</v>
      </c>
      <c r="E2307" s="3">
        <v>12</v>
      </c>
      <c r="F2307" s="5">
        <v>51</v>
      </c>
    </row>
    <row r="2308" spans="1:6">
      <c r="A2308" s="3">
        <v>47</v>
      </c>
      <c r="B2308" s="3">
        <f>VLOOKUP(A2308, Haul!F:P,11,FALSE)</f>
        <v>15</v>
      </c>
      <c r="C2308" s="3">
        <v>1</v>
      </c>
      <c r="D2308" s="3">
        <v>146</v>
      </c>
      <c r="E2308" s="3">
        <v>12</v>
      </c>
      <c r="F2308" s="5">
        <v>53</v>
      </c>
    </row>
    <row r="2309" spans="1:6">
      <c r="A2309" s="3">
        <v>47</v>
      </c>
      <c r="B2309" s="3">
        <f>VLOOKUP(A2309, Haul!F:P,11,FALSE)</f>
        <v>15</v>
      </c>
      <c r="C2309" s="3">
        <v>1</v>
      </c>
      <c r="D2309" s="3">
        <v>147</v>
      </c>
      <c r="E2309" s="3">
        <v>12</v>
      </c>
      <c r="F2309" s="5">
        <v>65</v>
      </c>
    </row>
    <row r="2310" spans="1:6">
      <c r="A2310" s="3">
        <v>47</v>
      </c>
      <c r="B2310" s="3">
        <f>VLOOKUP(A2310, Haul!F:P,11,FALSE)</f>
        <v>15</v>
      </c>
      <c r="C2310" s="3">
        <v>1</v>
      </c>
      <c r="D2310" s="3">
        <v>148</v>
      </c>
      <c r="E2310" s="3">
        <v>12</v>
      </c>
      <c r="F2310" s="5">
        <v>49</v>
      </c>
    </row>
    <row r="2311" spans="1:6">
      <c r="A2311" s="3">
        <v>47</v>
      </c>
      <c r="B2311" s="3">
        <f>VLOOKUP(A2311, Haul!F:P,11,FALSE)</f>
        <v>15</v>
      </c>
      <c r="C2311" s="3">
        <v>1</v>
      </c>
      <c r="D2311" s="3">
        <v>149</v>
      </c>
      <c r="E2311" s="3">
        <v>12</v>
      </c>
      <c r="F2311" s="5">
        <v>43</v>
      </c>
    </row>
    <row r="2312" spans="1:6">
      <c r="A2312" s="3">
        <v>47</v>
      </c>
      <c r="B2312" s="3">
        <f>VLOOKUP(A2312, Haul!F:P,11,FALSE)</f>
        <v>15</v>
      </c>
      <c r="C2312" s="3">
        <v>1</v>
      </c>
      <c r="D2312" s="3">
        <v>150</v>
      </c>
      <c r="E2312" s="3">
        <v>12</v>
      </c>
      <c r="F2312" s="5">
        <v>48</v>
      </c>
    </row>
    <row r="2313" spans="1:6">
      <c r="A2313" s="3">
        <v>47</v>
      </c>
      <c r="B2313" s="3">
        <f>VLOOKUP(A2313, Haul!F:P,11,FALSE)</f>
        <v>15</v>
      </c>
      <c r="C2313" s="3">
        <v>1</v>
      </c>
      <c r="D2313" s="3">
        <v>151</v>
      </c>
      <c r="E2313" s="3">
        <v>12</v>
      </c>
      <c r="F2313" s="5">
        <v>56</v>
      </c>
    </row>
    <row r="2314" spans="1:6">
      <c r="A2314" s="3">
        <v>47</v>
      </c>
      <c r="B2314" s="3">
        <f>VLOOKUP(A2314, Haul!F:P,11,FALSE)</f>
        <v>15</v>
      </c>
      <c r="C2314" s="3">
        <v>1</v>
      </c>
      <c r="D2314" s="3">
        <v>152</v>
      </c>
      <c r="E2314" s="3">
        <v>12</v>
      </c>
      <c r="F2314" s="5">
        <v>47</v>
      </c>
    </row>
    <row r="2315" spans="1:6">
      <c r="A2315" s="3">
        <v>47</v>
      </c>
      <c r="B2315" s="3">
        <f>VLOOKUP(A2315, Haul!F:P,11,FALSE)</f>
        <v>15</v>
      </c>
      <c r="C2315" s="3">
        <v>1</v>
      </c>
      <c r="D2315" s="3">
        <v>153</v>
      </c>
      <c r="E2315" s="3">
        <v>12</v>
      </c>
      <c r="F2315" s="5">
        <v>47</v>
      </c>
    </row>
    <row r="2316" spans="1:6">
      <c r="A2316" s="3">
        <v>47</v>
      </c>
      <c r="B2316" s="3">
        <f>VLOOKUP(A2316, Haul!F:P,11,FALSE)</f>
        <v>15</v>
      </c>
      <c r="C2316" s="3">
        <v>1</v>
      </c>
      <c r="D2316" s="3">
        <v>154</v>
      </c>
      <c r="E2316" s="3">
        <v>12</v>
      </c>
      <c r="F2316" s="5">
        <v>55</v>
      </c>
    </row>
    <row r="2317" spans="1:6">
      <c r="A2317" s="3">
        <v>47</v>
      </c>
      <c r="B2317" s="3">
        <f>VLOOKUP(A2317, Haul!F:P,11,FALSE)</f>
        <v>15</v>
      </c>
      <c r="C2317" s="3">
        <v>1</v>
      </c>
      <c r="D2317" s="3">
        <v>155</v>
      </c>
      <c r="E2317" s="3">
        <v>12</v>
      </c>
      <c r="F2317" s="5">
        <v>50</v>
      </c>
    </row>
    <row r="2318" spans="1:6">
      <c r="A2318" s="3">
        <v>47</v>
      </c>
      <c r="B2318" s="3">
        <f>VLOOKUP(A2318, Haul!F:P,11,FALSE)</f>
        <v>15</v>
      </c>
      <c r="C2318" s="3">
        <v>1</v>
      </c>
      <c r="D2318" s="3">
        <v>156</v>
      </c>
      <c r="E2318" s="3">
        <v>12</v>
      </c>
      <c r="F2318" s="5">
        <v>61</v>
      </c>
    </row>
    <row r="2319" spans="1:6" hidden="1">
      <c r="A2319" s="3">
        <v>48</v>
      </c>
      <c r="B2319" s="3">
        <f>VLOOKUP(A2319, Haul!F:P,11,FALSE)</f>
        <v>22</v>
      </c>
      <c r="C2319" s="3">
        <v>2</v>
      </c>
      <c r="D2319" s="3">
        <v>1</v>
      </c>
      <c r="E2319" s="3">
        <v>61</v>
      </c>
      <c r="F2319" s="5">
        <v>95</v>
      </c>
    </row>
    <row r="2320" spans="1:6" hidden="1">
      <c r="A2320" s="3">
        <v>48</v>
      </c>
      <c r="B2320" s="3">
        <f>VLOOKUP(A2320, Haul!F:P,11,FALSE)</f>
        <v>22</v>
      </c>
      <c r="C2320" s="3">
        <v>2</v>
      </c>
      <c r="D2320" s="3">
        <v>1</v>
      </c>
      <c r="E2320" s="3">
        <v>62</v>
      </c>
      <c r="F2320" s="5">
        <v>99</v>
      </c>
    </row>
    <row r="2321" spans="1:6" hidden="1">
      <c r="A2321" s="3">
        <v>48</v>
      </c>
      <c r="B2321" s="3">
        <f>VLOOKUP(A2321, Haul!F:P,11,FALSE)</f>
        <v>22</v>
      </c>
      <c r="C2321" s="3">
        <v>2</v>
      </c>
      <c r="D2321" s="3">
        <v>1</v>
      </c>
      <c r="E2321" s="3">
        <v>41</v>
      </c>
      <c r="F2321" s="5">
        <v>146</v>
      </c>
    </row>
    <row r="2322" spans="1:6" hidden="1">
      <c r="A2322" s="3">
        <v>48</v>
      </c>
      <c r="B2322" s="3">
        <f>VLOOKUP(A2322, Haul!F:P,11,FALSE)</f>
        <v>22</v>
      </c>
      <c r="C2322" s="3">
        <v>2</v>
      </c>
      <c r="D2322" s="3">
        <v>2</v>
      </c>
      <c r="E2322" s="3">
        <v>41</v>
      </c>
      <c r="F2322" s="5">
        <v>156</v>
      </c>
    </row>
    <row r="2323" spans="1:6" hidden="1">
      <c r="A2323" s="3">
        <v>48</v>
      </c>
      <c r="B2323" s="3">
        <f>VLOOKUP(A2323, Haul!F:P,11,FALSE)</f>
        <v>22</v>
      </c>
      <c r="C2323" s="3">
        <v>2</v>
      </c>
      <c r="D2323" s="3">
        <v>3</v>
      </c>
      <c r="E2323" s="3">
        <v>41</v>
      </c>
      <c r="F2323" s="5">
        <v>146</v>
      </c>
    </row>
    <row r="2324" spans="1:6" hidden="1">
      <c r="A2324" s="3">
        <v>48</v>
      </c>
      <c r="B2324" s="3">
        <f>VLOOKUP(A2324, Haul!F:P,11,FALSE)</f>
        <v>22</v>
      </c>
      <c r="C2324" s="3">
        <v>2</v>
      </c>
      <c r="D2324" s="3">
        <v>4</v>
      </c>
      <c r="E2324" s="3">
        <v>41</v>
      </c>
      <c r="F2324" s="5">
        <v>166</v>
      </c>
    </row>
    <row r="2325" spans="1:6" hidden="1">
      <c r="A2325" s="3">
        <v>48</v>
      </c>
      <c r="B2325" s="3">
        <f>VLOOKUP(A2325, Haul!F:P,11,FALSE)</f>
        <v>22</v>
      </c>
      <c r="C2325" s="3">
        <v>2</v>
      </c>
      <c r="D2325" s="3">
        <v>5</v>
      </c>
      <c r="E2325" s="3">
        <v>41</v>
      </c>
      <c r="F2325" s="5">
        <v>87</v>
      </c>
    </row>
    <row r="2326" spans="1:6" hidden="1">
      <c r="A2326" s="3">
        <v>48</v>
      </c>
      <c r="B2326" s="3">
        <f>VLOOKUP(A2326, Haul!F:P,11,FALSE)</f>
        <v>22</v>
      </c>
      <c r="C2326" s="3">
        <v>2</v>
      </c>
      <c r="D2326" s="3">
        <v>6</v>
      </c>
      <c r="E2326" s="3">
        <v>41</v>
      </c>
      <c r="F2326" s="5">
        <v>121</v>
      </c>
    </row>
    <row r="2327" spans="1:6" hidden="1">
      <c r="A2327" s="3">
        <v>48</v>
      </c>
      <c r="B2327" s="3">
        <f>VLOOKUP(A2327, Haul!F:P,11,FALSE)</f>
        <v>22</v>
      </c>
      <c r="C2327" s="3">
        <v>2</v>
      </c>
      <c r="D2327" s="3">
        <v>7</v>
      </c>
      <c r="E2327" s="3">
        <v>41</v>
      </c>
      <c r="F2327" s="5">
        <v>84</v>
      </c>
    </row>
    <row r="2328" spans="1:6" hidden="1">
      <c r="A2328" s="3">
        <v>48</v>
      </c>
      <c r="B2328" s="3">
        <f>VLOOKUP(A2328, Haul!F:P,11,FALSE)</f>
        <v>22</v>
      </c>
      <c r="C2328" s="3">
        <v>2</v>
      </c>
      <c r="D2328" s="3">
        <v>8</v>
      </c>
      <c r="E2328" s="3">
        <v>41</v>
      </c>
      <c r="F2328" s="5">
        <v>152</v>
      </c>
    </row>
    <row r="2329" spans="1:6" hidden="1">
      <c r="A2329" s="3">
        <v>48</v>
      </c>
      <c r="B2329" s="3">
        <f>VLOOKUP(A2329, Haul!F:P,11,FALSE)</f>
        <v>22</v>
      </c>
      <c r="C2329" s="3">
        <v>2</v>
      </c>
      <c r="D2329" s="3">
        <v>9</v>
      </c>
      <c r="E2329" s="3">
        <v>41</v>
      </c>
      <c r="F2329" s="5">
        <v>154</v>
      </c>
    </row>
    <row r="2330" spans="1:6" hidden="1">
      <c r="A2330" s="3">
        <v>48</v>
      </c>
      <c r="B2330" s="3">
        <f>VLOOKUP(A2330, Haul!F:P,11,FALSE)</f>
        <v>22</v>
      </c>
      <c r="C2330" s="3">
        <v>2</v>
      </c>
      <c r="D2330" s="3">
        <v>10</v>
      </c>
      <c r="E2330" s="3">
        <v>41</v>
      </c>
      <c r="F2330" s="5">
        <v>118</v>
      </c>
    </row>
    <row r="2331" spans="1:6" hidden="1">
      <c r="A2331" s="3">
        <v>48</v>
      </c>
      <c r="B2331" s="3">
        <f>VLOOKUP(A2331, Haul!F:P,11,FALSE)</f>
        <v>22</v>
      </c>
      <c r="C2331" s="3">
        <v>2</v>
      </c>
      <c r="D2331" s="3">
        <v>11</v>
      </c>
      <c r="E2331" s="3">
        <v>41</v>
      </c>
      <c r="F2331" s="5">
        <v>159</v>
      </c>
    </row>
    <row r="2332" spans="1:6" hidden="1">
      <c r="A2332" s="3">
        <v>48</v>
      </c>
      <c r="B2332" s="3">
        <f>VLOOKUP(A2332, Haul!F:P,11,FALSE)</f>
        <v>22</v>
      </c>
      <c r="C2332" s="3">
        <v>2</v>
      </c>
      <c r="D2332" s="3">
        <v>12</v>
      </c>
      <c r="E2332" s="3">
        <v>41</v>
      </c>
      <c r="F2332" s="5">
        <v>61</v>
      </c>
    </row>
    <row r="2333" spans="1:6" hidden="1">
      <c r="A2333" s="3">
        <v>48</v>
      </c>
      <c r="B2333" s="3">
        <f>VLOOKUP(A2333, Haul!F:P,11,FALSE)</f>
        <v>22</v>
      </c>
      <c r="C2333" s="3">
        <v>2</v>
      </c>
      <c r="D2333" s="3">
        <v>13</v>
      </c>
      <c r="E2333" s="3">
        <v>41</v>
      </c>
      <c r="F2333" s="5">
        <v>65</v>
      </c>
    </row>
    <row r="2334" spans="1:6" hidden="1">
      <c r="A2334" s="3">
        <v>48</v>
      </c>
      <c r="B2334" s="3">
        <f>VLOOKUP(A2334, Haul!F:P,11,FALSE)</f>
        <v>22</v>
      </c>
      <c r="C2334" s="3">
        <v>2</v>
      </c>
      <c r="D2334" s="3">
        <v>15</v>
      </c>
      <c r="E2334" s="3">
        <v>41</v>
      </c>
      <c r="F2334" s="5">
        <v>122</v>
      </c>
    </row>
    <row r="2335" spans="1:6" hidden="1">
      <c r="A2335" s="3">
        <v>48</v>
      </c>
      <c r="B2335" s="3">
        <f>VLOOKUP(A2335, Haul!F:P,11,FALSE)</f>
        <v>22</v>
      </c>
      <c r="C2335" s="3">
        <v>2</v>
      </c>
      <c r="D2335" s="3">
        <v>1</v>
      </c>
      <c r="E2335" s="3">
        <v>42</v>
      </c>
      <c r="F2335" s="5">
        <v>103</v>
      </c>
    </row>
    <row r="2336" spans="1:6" hidden="1">
      <c r="A2336" s="3">
        <v>48</v>
      </c>
      <c r="B2336" s="3">
        <f>VLOOKUP(A2336, Haul!F:P,11,FALSE)</f>
        <v>22</v>
      </c>
      <c r="C2336" s="3">
        <v>2</v>
      </c>
      <c r="D2336" s="3">
        <v>2</v>
      </c>
      <c r="E2336" s="3">
        <v>42</v>
      </c>
      <c r="F2336" s="5">
        <v>79</v>
      </c>
    </row>
    <row r="2337" spans="1:6" hidden="1">
      <c r="A2337" s="3">
        <v>48</v>
      </c>
      <c r="B2337" s="3">
        <f>VLOOKUP(A2337, Haul!F:P,11,FALSE)</f>
        <v>22</v>
      </c>
      <c r="C2337" s="3">
        <v>2</v>
      </c>
      <c r="D2337" s="3">
        <v>3</v>
      </c>
      <c r="E2337" s="3">
        <v>42</v>
      </c>
      <c r="F2337" s="5">
        <v>72</v>
      </c>
    </row>
    <row r="2338" spans="1:6" hidden="1">
      <c r="A2338" s="3">
        <v>48</v>
      </c>
      <c r="B2338" s="3">
        <f>VLOOKUP(A2338, Haul!F:P,11,FALSE)</f>
        <v>22</v>
      </c>
      <c r="C2338" s="3">
        <v>2</v>
      </c>
      <c r="D2338" s="3">
        <v>4</v>
      </c>
      <c r="E2338" s="3">
        <v>42</v>
      </c>
      <c r="F2338" s="5">
        <v>86</v>
      </c>
    </row>
    <row r="2339" spans="1:6" hidden="1">
      <c r="A2339" s="3">
        <v>48</v>
      </c>
      <c r="B2339" s="3">
        <f>VLOOKUP(A2339, Haul!F:P,11,FALSE)</f>
        <v>22</v>
      </c>
      <c r="C2339" s="3">
        <v>2</v>
      </c>
      <c r="D2339" s="3">
        <v>5</v>
      </c>
      <c r="E2339" s="3">
        <v>42</v>
      </c>
      <c r="F2339" s="5">
        <v>83</v>
      </c>
    </row>
    <row r="2340" spans="1:6" hidden="1">
      <c r="A2340" s="3">
        <v>48</v>
      </c>
      <c r="B2340" s="3">
        <f>VLOOKUP(A2340, Haul!F:P,11,FALSE)</f>
        <v>22</v>
      </c>
      <c r="C2340" s="3">
        <v>2</v>
      </c>
      <c r="D2340" s="3">
        <v>6</v>
      </c>
      <c r="E2340" s="3">
        <v>42</v>
      </c>
      <c r="F2340" s="5">
        <v>92</v>
      </c>
    </row>
    <row r="2341" spans="1:6">
      <c r="A2341" s="3">
        <v>49</v>
      </c>
      <c r="B2341" s="3">
        <f>VLOOKUP(A2341, Haul!F:P,11,FALSE)</f>
        <v>14</v>
      </c>
      <c r="C2341" s="3">
        <v>1</v>
      </c>
      <c r="D2341" s="3">
        <v>1</v>
      </c>
      <c r="E2341" s="3">
        <v>11</v>
      </c>
      <c r="F2341" s="5">
        <v>118</v>
      </c>
    </row>
    <row r="2342" spans="1:6" hidden="1">
      <c r="A2342" s="3">
        <v>49</v>
      </c>
      <c r="B2342" s="3">
        <f>VLOOKUP(A2342, Haul!F:P,11,FALSE)</f>
        <v>14</v>
      </c>
      <c r="C2342" s="3">
        <v>1</v>
      </c>
      <c r="D2342" s="3">
        <v>1</v>
      </c>
      <c r="E2342" s="3">
        <v>61</v>
      </c>
      <c r="F2342" s="5">
        <v>92</v>
      </c>
    </row>
    <row r="2343" spans="1:6" hidden="1">
      <c r="A2343" s="3">
        <v>49</v>
      </c>
      <c r="B2343" s="3">
        <f>VLOOKUP(A2343, Haul!F:P,11,FALSE)</f>
        <v>14</v>
      </c>
      <c r="C2343" s="3">
        <v>1</v>
      </c>
      <c r="D2343" s="3">
        <v>1</v>
      </c>
      <c r="E2343" s="3">
        <v>102</v>
      </c>
      <c r="F2343" s="5">
        <v>107</v>
      </c>
    </row>
    <row r="2344" spans="1:6" hidden="1">
      <c r="A2344" s="3">
        <v>49</v>
      </c>
      <c r="B2344" s="3">
        <f>VLOOKUP(A2344, Haul!F:P,11,FALSE)</f>
        <v>14</v>
      </c>
      <c r="C2344" s="3">
        <v>1</v>
      </c>
      <c r="D2344" s="3">
        <v>2</v>
      </c>
      <c r="E2344" s="3">
        <v>102</v>
      </c>
      <c r="F2344" s="5">
        <v>102</v>
      </c>
    </row>
    <row r="2345" spans="1:6" hidden="1">
      <c r="A2345" s="3">
        <v>49</v>
      </c>
      <c r="B2345" s="3">
        <f>VLOOKUP(A2345, Haul!F:P,11,FALSE)</f>
        <v>14</v>
      </c>
      <c r="C2345" s="3">
        <v>1</v>
      </c>
      <c r="D2345" s="3">
        <v>3</v>
      </c>
      <c r="E2345" s="3">
        <v>102</v>
      </c>
      <c r="F2345" s="5">
        <v>98</v>
      </c>
    </row>
    <row r="2346" spans="1:6" hidden="1">
      <c r="A2346" s="3">
        <v>49</v>
      </c>
      <c r="B2346" s="3">
        <f>VLOOKUP(A2346, Haul!F:P,11,FALSE)</f>
        <v>14</v>
      </c>
      <c r="C2346" s="3">
        <v>1</v>
      </c>
      <c r="D2346" s="3">
        <v>4</v>
      </c>
      <c r="E2346" s="3">
        <v>102</v>
      </c>
      <c r="F2346" s="5">
        <v>101</v>
      </c>
    </row>
    <row r="2347" spans="1:6" hidden="1">
      <c r="A2347" s="3">
        <v>49</v>
      </c>
      <c r="B2347" s="3">
        <f>VLOOKUP(A2347, Haul!F:P,11,FALSE)</f>
        <v>14</v>
      </c>
      <c r="C2347" s="3">
        <v>1</v>
      </c>
      <c r="D2347" s="3">
        <v>5</v>
      </c>
      <c r="E2347" s="3">
        <v>102</v>
      </c>
      <c r="F2347" s="5">
        <v>91</v>
      </c>
    </row>
    <row r="2348" spans="1:6" hidden="1">
      <c r="A2348" s="3">
        <v>49</v>
      </c>
      <c r="B2348" s="3">
        <f>VLOOKUP(A2348, Haul!F:P,11,FALSE)</f>
        <v>14</v>
      </c>
      <c r="C2348" s="3">
        <v>1</v>
      </c>
      <c r="D2348" s="3">
        <v>6</v>
      </c>
      <c r="E2348" s="3">
        <v>102</v>
      </c>
      <c r="F2348" s="5">
        <v>81</v>
      </c>
    </row>
    <row r="2349" spans="1:6" hidden="1">
      <c r="A2349" s="3">
        <v>49</v>
      </c>
      <c r="B2349" s="3">
        <f>VLOOKUP(A2349, Haul!F:P,11,FALSE)</f>
        <v>14</v>
      </c>
      <c r="C2349" s="3">
        <v>1</v>
      </c>
      <c r="D2349" s="3">
        <v>1</v>
      </c>
      <c r="E2349" s="3">
        <v>71</v>
      </c>
      <c r="F2349" s="5">
        <v>105</v>
      </c>
    </row>
    <row r="2350" spans="1:6" hidden="1">
      <c r="A2350" s="3">
        <v>49</v>
      </c>
      <c r="B2350" s="3">
        <f>VLOOKUP(A2350, Haul!F:P,11,FALSE)</f>
        <v>14</v>
      </c>
      <c r="C2350" s="3">
        <v>1</v>
      </c>
      <c r="D2350" s="3">
        <v>2</v>
      </c>
      <c r="E2350" s="3">
        <v>71</v>
      </c>
      <c r="F2350" s="5">
        <v>129</v>
      </c>
    </row>
    <row r="2351" spans="1:6" hidden="1">
      <c r="A2351" s="3">
        <v>49</v>
      </c>
      <c r="B2351" s="3">
        <f>VLOOKUP(A2351, Haul!F:P,11,FALSE)</f>
        <v>14</v>
      </c>
      <c r="C2351" s="3">
        <v>1</v>
      </c>
      <c r="D2351" s="3">
        <v>3</v>
      </c>
      <c r="E2351" s="3">
        <v>71</v>
      </c>
      <c r="F2351" s="5">
        <v>88</v>
      </c>
    </row>
    <row r="2352" spans="1:6" hidden="1">
      <c r="A2352" s="3">
        <v>49</v>
      </c>
      <c r="B2352" s="3">
        <f>VLOOKUP(A2352, Haul!F:P,11,FALSE)</f>
        <v>14</v>
      </c>
      <c r="C2352" s="3">
        <v>1</v>
      </c>
      <c r="D2352" s="3">
        <v>4</v>
      </c>
      <c r="E2352" s="3">
        <v>71</v>
      </c>
      <c r="F2352" s="5">
        <v>138</v>
      </c>
    </row>
    <row r="2353" spans="1:6" hidden="1">
      <c r="A2353" s="3">
        <v>49</v>
      </c>
      <c r="B2353" s="3">
        <f>VLOOKUP(A2353, Haul!F:P,11,FALSE)</f>
        <v>14</v>
      </c>
      <c r="C2353" s="3">
        <v>1</v>
      </c>
      <c r="D2353" s="3">
        <v>1</v>
      </c>
      <c r="E2353" s="3">
        <v>72</v>
      </c>
      <c r="F2353" s="5">
        <v>83</v>
      </c>
    </row>
    <row r="2354" spans="1:6" hidden="1">
      <c r="A2354" s="3">
        <v>49</v>
      </c>
      <c r="B2354" s="3">
        <f>VLOOKUP(A2354, Haul!F:P,11,FALSE)</f>
        <v>14</v>
      </c>
      <c r="C2354" s="3">
        <v>1</v>
      </c>
      <c r="D2354" s="3">
        <v>2</v>
      </c>
      <c r="E2354" s="3">
        <v>72</v>
      </c>
      <c r="F2354" s="5">
        <v>102</v>
      </c>
    </row>
    <row r="2355" spans="1:6" hidden="1">
      <c r="A2355" s="3">
        <v>49</v>
      </c>
      <c r="B2355" s="3">
        <f>VLOOKUP(A2355, Haul!F:P,11,FALSE)</f>
        <v>14</v>
      </c>
      <c r="C2355" s="3">
        <v>1</v>
      </c>
      <c r="D2355" s="3">
        <v>3</v>
      </c>
      <c r="E2355" s="3">
        <v>72</v>
      </c>
      <c r="F2355" s="5">
        <v>109</v>
      </c>
    </row>
    <row r="2356" spans="1:6" hidden="1">
      <c r="A2356" s="3">
        <v>49</v>
      </c>
      <c r="B2356" s="3">
        <f>VLOOKUP(A2356, Haul!F:P,11,FALSE)</f>
        <v>14</v>
      </c>
      <c r="C2356" s="3">
        <v>1</v>
      </c>
      <c r="D2356" s="3">
        <v>4</v>
      </c>
      <c r="E2356" s="3">
        <v>72</v>
      </c>
      <c r="F2356" s="5">
        <v>86</v>
      </c>
    </row>
    <row r="2357" spans="1:6" hidden="1">
      <c r="A2357" s="3">
        <v>49</v>
      </c>
      <c r="B2357" s="3">
        <f>VLOOKUP(A2357, Haul!F:P,11,FALSE)</f>
        <v>14</v>
      </c>
      <c r="C2357" s="3">
        <v>1</v>
      </c>
      <c r="D2357" s="3">
        <v>5</v>
      </c>
      <c r="E2357" s="3">
        <v>72</v>
      </c>
      <c r="F2357" s="5">
        <v>96</v>
      </c>
    </row>
    <row r="2358" spans="1:6" hidden="1">
      <c r="A2358" s="3">
        <v>49</v>
      </c>
      <c r="B2358" s="3">
        <f>VLOOKUP(A2358, Haul!F:P,11,FALSE)</f>
        <v>14</v>
      </c>
      <c r="C2358" s="3">
        <v>1</v>
      </c>
      <c r="D2358" s="3">
        <v>1</v>
      </c>
      <c r="E2358" s="3">
        <v>42</v>
      </c>
      <c r="F2358" s="5">
        <v>70</v>
      </c>
    </row>
    <row r="2359" spans="1:6" hidden="1">
      <c r="A2359" s="3">
        <v>49</v>
      </c>
      <c r="B2359" s="3">
        <f>VLOOKUP(A2359, Haul!F:P,11,FALSE)</f>
        <v>14</v>
      </c>
      <c r="C2359" s="3">
        <v>1</v>
      </c>
      <c r="D2359" s="3">
        <v>2</v>
      </c>
      <c r="E2359" s="3">
        <v>42</v>
      </c>
      <c r="F2359" s="5">
        <v>78</v>
      </c>
    </row>
    <row r="2360" spans="1:6" hidden="1">
      <c r="A2360" s="3">
        <v>49</v>
      </c>
      <c r="B2360" s="3">
        <f>VLOOKUP(A2360, Haul!F:P,11,FALSE)</f>
        <v>14</v>
      </c>
      <c r="C2360" s="3">
        <v>1</v>
      </c>
      <c r="D2360" s="3">
        <v>3</v>
      </c>
      <c r="E2360" s="3">
        <v>42</v>
      </c>
      <c r="F2360" s="5">
        <v>69</v>
      </c>
    </row>
    <row r="2361" spans="1:6" hidden="1">
      <c r="A2361" s="3">
        <v>49</v>
      </c>
      <c r="B2361" s="3">
        <f>VLOOKUP(A2361, Haul!F:P,11,FALSE)</f>
        <v>14</v>
      </c>
      <c r="C2361" s="3">
        <v>1</v>
      </c>
      <c r="D2361" s="3">
        <v>4</v>
      </c>
      <c r="E2361" s="3">
        <v>42</v>
      </c>
      <c r="F2361" s="5">
        <v>85</v>
      </c>
    </row>
    <row r="2362" spans="1:6" hidden="1">
      <c r="A2362" s="3">
        <v>49</v>
      </c>
      <c r="B2362" s="3">
        <f>VLOOKUP(A2362, Haul!F:P,11,FALSE)</f>
        <v>14</v>
      </c>
      <c r="C2362" s="3">
        <v>1</v>
      </c>
      <c r="D2362" s="3">
        <v>5</v>
      </c>
      <c r="E2362" s="3">
        <v>42</v>
      </c>
      <c r="F2362" s="5">
        <v>93</v>
      </c>
    </row>
    <row r="2363" spans="1:6" hidden="1">
      <c r="A2363" s="3">
        <v>49</v>
      </c>
      <c r="B2363" s="3">
        <f>VLOOKUP(A2363, Haul!F:P,11,FALSE)</f>
        <v>14</v>
      </c>
      <c r="C2363" s="3">
        <v>1</v>
      </c>
      <c r="D2363" s="3">
        <v>6</v>
      </c>
      <c r="E2363" s="3">
        <v>42</v>
      </c>
      <c r="F2363" s="5">
        <v>69</v>
      </c>
    </row>
    <row r="2364" spans="1:6" hidden="1">
      <c r="A2364" s="3">
        <v>49</v>
      </c>
      <c r="B2364" s="3">
        <f>VLOOKUP(A2364, Haul!F:P,11,FALSE)</f>
        <v>14</v>
      </c>
      <c r="C2364" s="3">
        <v>1</v>
      </c>
      <c r="D2364" s="3">
        <v>7</v>
      </c>
      <c r="E2364" s="3">
        <v>42</v>
      </c>
      <c r="F2364" s="5">
        <v>89</v>
      </c>
    </row>
    <row r="2365" spans="1:6" hidden="1">
      <c r="A2365" s="3">
        <v>49</v>
      </c>
      <c r="B2365" s="3">
        <f>VLOOKUP(A2365, Haul!F:P,11,FALSE)</f>
        <v>14</v>
      </c>
      <c r="C2365" s="3">
        <v>1</v>
      </c>
      <c r="D2365" s="3">
        <v>8</v>
      </c>
      <c r="E2365" s="3">
        <v>42</v>
      </c>
      <c r="F2365" s="5">
        <v>79</v>
      </c>
    </row>
    <row r="2366" spans="1:6" hidden="1">
      <c r="A2366" s="3">
        <v>49</v>
      </c>
      <c r="B2366" s="3">
        <f>VLOOKUP(A2366, Haul!F:P,11,FALSE)</f>
        <v>14</v>
      </c>
      <c r="C2366" s="3">
        <v>1</v>
      </c>
      <c r="D2366" s="3">
        <v>9</v>
      </c>
      <c r="E2366" s="3">
        <v>42</v>
      </c>
      <c r="F2366" s="5">
        <v>85</v>
      </c>
    </row>
    <row r="2367" spans="1:6" hidden="1">
      <c r="A2367" s="3">
        <v>49</v>
      </c>
      <c r="B2367" s="3">
        <f>VLOOKUP(A2367, Haul!F:P,11,FALSE)</f>
        <v>14</v>
      </c>
      <c r="C2367" s="3">
        <v>1</v>
      </c>
      <c r="D2367" s="3">
        <v>10</v>
      </c>
      <c r="E2367" s="3">
        <v>42</v>
      </c>
      <c r="F2367" s="5">
        <v>79</v>
      </c>
    </row>
    <row r="2368" spans="1:6" hidden="1">
      <c r="A2368" s="3">
        <v>49</v>
      </c>
      <c r="B2368" s="3">
        <f>VLOOKUP(A2368, Haul!F:P,11,FALSE)</f>
        <v>14</v>
      </c>
      <c r="C2368" s="3">
        <v>1</v>
      </c>
      <c r="D2368" s="3">
        <v>11</v>
      </c>
      <c r="E2368" s="3">
        <v>42</v>
      </c>
      <c r="F2368" s="5">
        <v>80</v>
      </c>
    </row>
    <row r="2369" spans="1:6" hidden="1">
      <c r="A2369" s="3">
        <v>49</v>
      </c>
      <c r="B2369" s="3">
        <f>VLOOKUP(A2369, Haul!F:P,11,FALSE)</f>
        <v>14</v>
      </c>
      <c r="C2369" s="3">
        <v>1</v>
      </c>
      <c r="D2369" s="3">
        <v>12</v>
      </c>
      <c r="E2369" s="3">
        <v>42</v>
      </c>
      <c r="F2369" s="5">
        <v>69</v>
      </c>
    </row>
    <row r="2370" spans="1:6" hidden="1">
      <c r="A2370" s="3">
        <v>49</v>
      </c>
      <c r="B2370" s="3">
        <f>VLOOKUP(A2370, Haul!F:P,11,FALSE)</f>
        <v>14</v>
      </c>
      <c r="C2370" s="3">
        <v>1</v>
      </c>
      <c r="D2370" s="3">
        <v>1</v>
      </c>
      <c r="E2370" s="3">
        <v>41</v>
      </c>
      <c r="F2370" s="5">
        <v>150</v>
      </c>
    </row>
    <row r="2371" spans="1:6" hidden="1">
      <c r="A2371" s="3">
        <v>49</v>
      </c>
      <c r="B2371" s="3">
        <f>VLOOKUP(A2371, Haul!F:P,11,FALSE)</f>
        <v>14</v>
      </c>
      <c r="C2371" s="3">
        <v>1</v>
      </c>
      <c r="D2371" s="3">
        <v>2</v>
      </c>
      <c r="E2371" s="3">
        <v>41</v>
      </c>
      <c r="F2371" s="5">
        <v>104</v>
      </c>
    </row>
    <row r="2372" spans="1:6" hidden="1">
      <c r="A2372" s="3">
        <v>49</v>
      </c>
      <c r="B2372" s="3">
        <f>VLOOKUP(A2372, Haul!F:P,11,FALSE)</f>
        <v>14</v>
      </c>
      <c r="C2372" s="3">
        <v>1</v>
      </c>
      <c r="D2372" s="3">
        <v>3</v>
      </c>
      <c r="E2372" s="3">
        <v>41</v>
      </c>
      <c r="F2372" s="5">
        <v>110</v>
      </c>
    </row>
    <row r="2373" spans="1:6" hidden="1">
      <c r="A2373" s="3">
        <v>49</v>
      </c>
      <c r="B2373" s="3">
        <f>VLOOKUP(A2373, Haul!F:P,11,FALSE)</f>
        <v>14</v>
      </c>
      <c r="C2373" s="3">
        <v>1</v>
      </c>
      <c r="D2373" s="3">
        <v>4</v>
      </c>
      <c r="E2373" s="3">
        <v>41</v>
      </c>
      <c r="F2373" s="5">
        <v>141</v>
      </c>
    </row>
    <row r="2374" spans="1:6" hidden="1">
      <c r="A2374" s="3">
        <v>49</v>
      </c>
      <c r="B2374" s="3">
        <f>VLOOKUP(A2374, Haul!F:P,11,FALSE)</f>
        <v>14</v>
      </c>
      <c r="C2374" s="3">
        <v>1</v>
      </c>
      <c r="D2374" s="3">
        <v>5</v>
      </c>
      <c r="E2374" s="3">
        <v>41</v>
      </c>
      <c r="F2374" s="5">
        <v>130</v>
      </c>
    </row>
    <row r="2375" spans="1:6" hidden="1">
      <c r="A2375" s="3">
        <v>49</v>
      </c>
      <c r="B2375" s="3">
        <f>VLOOKUP(A2375, Haul!F:P,11,FALSE)</f>
        <v>14</v>
      </c>
      <c r="C2375" s="3">
        <v>1</v>
      </c>
      <c r="D2375" s="3">
        <v>6</v>
      </c>
      <c r="E2375" s="3">
        <v>41</v>
      </c>
      <c r="F2375" s="5">
        <v>91</v>
      </c>
    </row>
    <row r="2376" spans="1:6" hidden="1">
      <c r="A2376" s="3">
        <v>49</v>
      </c>
      <c r="B2376" s="3">
        <f>VLOOKUP(A2376, Haul!F:P,11,FALSE)</f>
        <v>14</v>
      </c>
      <c r="C2376" s="3">
        <v>1</v>
      </c>
      <c r="D2376" s="3">
        <v>7</v>
      </c>
      <c r="E2376" s="3">
        <v>41</v>
      </c>
      <c r="F2376" s="5">
        <v>77</v>
      </c>
    </row>
    <row r="2377" spans="1:6" hidden="1">
      <c r="A2377" s="3">
        <v>49</v>
      </c>
      <c r="B2377" s="3">
        <f>VLOOKUP(A2377, Haul!F:P,11,FALSE)</f>
        <v>14</v>
      </c>
      <c r="C2377" s="3">
        <v>1</v>
      </c>
      <c r="D2377" s="3">
        <v>8</v>
      </c>
      <c r="E2377" s="3">
        <v>41</v>
      </c>
      <c r="F2377" s="5">
        <v>68</v>
      </c>
    </row>
    <row r="2378" spans="1:6" hidden="1">
      <c r="A2378" s="3">
        <v>49</v>
      </c>
      <c r="B2378" s="3">
        <f>VLOOKUP(A2378, Haul!F:P,11,FALSE)</f>
        <v>14</v>
      </c>
      <c r="C2378" s="3">
        <v>1</v>
      </c>
      <c r="D2378" s="3">
        <v>9</v>
      </c>
      <c r="E2378" s="3">
        <v>41</v>
      </c>
      <c r="F2378" s="5">
        <v>80</v>
      </c>
    </row>
    <row r="2379" spans="1:6" hidden="1">
      <c r="A2379" s="3">
        <v>49</v>
      </c>
      <c r="B2379" s="3">
        <f>VLOOKUP(A2379, Haul!F:P,11,FALSE)</f>
        <v>14</v>
      </c>
      <c r="C2379" s="3">
        <v>1</v>
      </c>
      <c r="D2379" s="3">
        <v>10</v>
      </c>
      <c r="E2379" s="3">
        <v>41</v>
      </c>
      <c r="F2379" s="5">
        <v>84</v>
      </c>
    </row>
    <row r="2380" spans="1:6" hidden="1">
      <c r="A2380" s="3">
        <v>49</v>
      </c>
      <c r="B2380" s="3">
        <f>VLOOKUP(A2380, Haul!F:P,11,FALSE)</f>
        <v>14</v>
      </c>
      <c r="C2380" s="3">
        <v>1</v>
      </c>
      <c r="D2380" s="3">
        <v>11</v>
      </c>
      <c r="E2380" s="3">
        <v>41</v>
      </c>
      <c r="F2380" s="5">
        <v>107</v>
      </c>
    </row>
    <row r="2381" spans="1:6" hidden="1">
      <c r="A2381" s="3">
        <v>49</v>
      </c>
      <c r="B2381" s="3">
        <f>VLOOKUP(A2381, Haul!F:P,11,FALSE)</f>
        <v>14</v>
      </c>
      <c r="C2381" s="3">
        <v>1</v>
      </c>
      <c r="D2381" s="3">
        <v>12</v>
      </c>
      <c r="E2381" s="3">
        <v>41</v>
      </c>
      <c r="F2381" s="5">
        <v>75</v>
      </c>
    </row>
    <row r="2382" spans="1:6" hidden="1">
      <c r="A2382" s="3">
        <v>49</v>
      </c>
      <c r="B2382" s="3">
        <f>VLOOKUP(A2382, Haul!F:P,11,FALSE)</f>
        <v>14</v>
      </c>
      <c r="C2382" s="3">
        <v>1</v>
      </c>
      <c r="D2382" s="3">
        <v>13</v>
      </c>
      <c r="E2382" s="3">
        <v>41</v>
      </c>
      <c r="F2382" s="5">
        <v>86</v>
      </c>
    </row>
    <row r="2383" spans="1:6" hidden="1">
      <c r="A2383" s="3">
        <v>49</v>
      </c>
      <c r="B2383" s="3">
        <f>VLOOKUP(A2383, Haul!F:P,11,FALSE)</f>
        <v>14</v>
      </c>
      <c r="C2383" s="3">
        <v>1</v>
      </c>
      <c r="D2383" s="3">
        <v>14</v>
      </c>
      <c r="E2383" s="3">
        <v>41</v>
      </c>
      <c r="F2383" s="5">
        <v>92</v>
      </c>
    </row>
    <row r="2384" spans="1:6" hidden="1">
      <c r="A2384" s="3">
        <v>49</v>
      </c>
      <c r="B2384" s="3">
        <f>VLOOKUP(A2384, Haul!F:P,11,FALSE)</f>
        <v>14</v>
      </c>
      <c r="C2384" s="3">
        <v>1</v>
      </c>
      <c r="D2384" s="3">
        <v>15</v>
      </c>
      <c r="E2384" s="3">
        <v>41</v>
      </c>
      <c r="F2384" s="5">
        <v>105</v>
      </c>
    </row>
    <row r="2385" spans="1:6" hidden="1">
      <c r="A2385" s="3">
        <v>49</v>
      </c>
      <c r="B2385" s="3">
        <f>VLOOKUP(A2385, Haul!F:P,11,FALSE)</f>
        <v>14</v>
      </c>
      <c r="C2385" s="3">
        <v>1</v>
      </c>
      <c r="D2385" s="3">
        <v>16</v>
      </c>
      <c r="E2385" s="3">
        <v>41</v>
      </c>
      <c r="F2385" s="5">
        <v>65</v>
      </c>
    </row>
    <row r="2386" spans="1:6" hidden="1">
      <c r="A2386" s="3">
        <v>49</v>
      </c>
      <c r="B2386" s="3">
        <f>VLOOKUP(A2386, Haul!F:P,11,FALSE)</f>
        <v>14</v>
      </c>
      <c r="C2386" s="3">
        <v>1</v>
      </c>
      <c r="D2386" s="3">
        <v>17</v>
      </c>
      <c r="E2386" s="3">
        <v>41</v>
      </c>
      <c r="F2386" s="5">
        <v>62</v>
      </c>
    </row>
    <row r="2387" spans="1:6" hidden="1">
      <c r="A2387" s="3">
        <v>49</v>
      </c>
      <c r="B2387" s="3">
        <f>VLOOKUP(A2387, Haul!F:P,11,FALSE)</f>
        <v>14</v>
      </c>
      <c r="C2387" s="3">
        <v>1</v>
      </c>
      <c r="D2387" s="3">
        <v>18</v>
      </c>
      <c r="E2387" s="3">
        <v>41</v>
      </c>
      <c r="F2387" s="5">
        <v>134</v>
      </c>
    </row>
    <row r="2388" spans="1:6" hidden="1">
      <c r="A2388" s="3">
        <v>49</v>
      </c>
      <c r="B2388" s="3">
        <f>VLOOKUP(A2388, Haul!F:P,11,FALSE)</f>
        <v>14</v>
      </c>
      <c r="C2388" s="3">
        <v>1</v>
      </c>
      <c r="D2388" s="3">
        <v>19</v>
      </c>
      <c r="E2388" s="3">
        <v>41</v>
      </c>
      <c r="F2388" s="5">
        <v>110</v>
      </c>
    </row>
    <row r="2389" spans="1:6" hidden="1">
      <c r="A2389" s="3">
        <v>49</v>
      </c>
      <c r="B2389" s="3">
        <f>VLOOKUP(A2389, Haul!F:P,11,FALSE)</f>
        <v>14</v>
      </c>
      <c r="C2389" s="3">
        <v>1</v>
      </c>
      <c r="D2389" s="3">
        <v>20</v>
      </c>
      <c r="E2389" s="3">
        <v>41</v>
      </c>
      <c r="F2389" s="5">
        <v>64</v>
      </c>
    </row>
    <row r="2390" spans="1:6" hidden="1">
      <c r="A2390" s="3">
        <v>49</v>
      </c>
      <c r="B2390" s="3">
        <f>VLOOKUP(A2390, Haul!F:P,11,FALSE)</f>
        <v>14</v>
      </c>
      <c r="C2390" s="3">
        <v>1</v>
      </c>
      <c r="D2390" s="3">
        <v>21</v>
      </c>
      <c r="E2390" s="3">
        <v>41</v>
      </c>
      <c r="F2390" s="5">
        <v>84</v>
      </c>
    </row>
    <row r="2391" spans="1:6" hidden="1">
      <c r="A2391" s="3">
        <v>49</v>
      </c>
      <c r="B2391" s="3">
        <f>VLOOKUP(A2391, Haul!F:P,11,FALSE)</f>
        <v>14</v>
      </c>
      <c r="C2391" s="3">
        <v>1</v>
      </c>
      <c r="D2391" s="3">
        <v>22</v>
      </c>
      <c r="E2391" s="3">
        <v>41</v>
      </c>
      <c r="F2391" s="5">
        <v>88</v>
      </c>
    </row>
    <row r="2392" spans="1:6" hidden="1">
      <c r="A2392" s="3">
        <v>49</v>
      </c>
      <c r="B2392" s="3">
        <f>VLOOKUP(A2392, Haul!F:P,11,FALSE)</f>
        <v>14</v>
      </c>
      <c r="C2392" s="3">
        <v>1</v>
      </c>
      <c r="D2392" s="3">
        <v>23</v>
      </c>
      <c r="E2392" s="3">
        <v>41</v>
      </c>
      <c r="F2392" s="5">
        <v>60</v>
      </c>
    </row>
    <row r="2393" spans="1:6" hidden="1">
      <c r="A2393" s="3">
        <v>49</v>
      </c>
      <c r="B2393" s="3">
        <f>VLOOKUP(A2393, Haul!F:P,11,FALSE)</f>
        <v>14</v>
      </c>
      <c r="C2393" s="3">
        <v>1</v>
      </c>
      <c r="D2393" s="3">
        <v>24</v>
      </c>
      <c r="E2393" s="3">
        <v>41</v>
      </c>
      <c r="F2393" s="5">
        <v>86</v>
      </c>
    </row>
    <row r="2394" spans="1:6" hidden="1">
      <c r="A2394" s="3">
        <v>50</v>
      </c>
      <c r="B2394" s="3">
        <f>VLOOKUP(A2394, Haul!F:P,11,FALSE)</f>
        <v>21</v>
      </c>
      <c r="C2394" s="3">
        <v>2</v>
      </c>
      <c r="D2394" s="3">
        <v>1</v>
      </c>
      <c r="E2394" s="3">
        <v>22</v>
      </c>
      <c r="F2394" s="5">
        <v>41</v>
      </c>
    </row>
    <row r="2395" spans="1:6" hidden="1">
      <c r="A2395" s="3">
        <v>51</v>
      </c>
      <c r="B2395" s="3">
        <f>VLOOKUP(A2395, Haul!F:P,11,FALSE)</f>
        <v>25</v>
      </c>
      <c r="C2395" s="3">
        <v>2</v>
      </c>
      <c r="D2395" s="3">
        <v>1</v>
      </c>
      <c r="E2395" s="3">
        <v>101</v>
      </c>
      <c r="F2395" s="5">
        <v>85</v>
      </c>
    </row>
    <row r="2396" spans="1:6" hidden="1">
      <c r="A2396" s="3">
        <v>51</v>
      </c>
      <c r="B2396" s="3">
        <f>VLOOKUP(A2396, Haul!F:P,11,FALSE)</f>
        <v>25</v>
      </c>
      <c r="C2396" s="3">
        <v>2</v>
      </c>
      <c r="D2396" s="3">
        <v>1</v>
      </c>
      <c r="E2396" s="3">
        <v>102</v>
      </c>
      <c r="F2396" s="5">
        <v>85</v>
      </c>
    </row>
    <row r="2397" spans="1:6" hidden="1">
      <c r="A2397" s="3">
        <v>51</v>
      </c>
      <c r="B2397" s="3">
        <f>VLOOKUP(A2397, Haul!F:P,11,FALSE)</f>
        <v>25</v>
      </c>
      <c r="C2397" s="3">
        <v>2</v>
      </c>
      <c r="D2397" s="3">
        <v>1</v>
      </c>
      <c r="E2397" s="3">
        <v>71</v>
      </c>
      <c r="F2397" s="5">
        <v>107</v>
      </c>
    </row>
    <row r="2398" spans="1:6" hidden="1">
      <c r="A2398" s="3">
        <v>51</v>
      </c>
      <c r="B2398" s="3">
        <f>VLOOKUP(A2398, Haul!F:P,11,FALSE)</f>
        <v>25</v>
      </c>
      <c r="C2398" s="3">
        <v>2</v>
      </c>
      <c r="D2398" s="3">
        <v>1</v>
      </c>
      <c r="E2398" s="3">
        <v>41</v>
      </c>
      <c r="F2398" s="5">
        <v>126</v>
      </c>
    </row>
    <row r="2399" spans="1:6" hidden="1">
      <c r="A2399" s="3">
        <v>51</v>
      </c>
      <c r="B2399" s="3">
        <f>VLOOKUP(A2399, Haul!F:P,11,FALSE)</f>
        <v>25</v>
      </c>
      <c r="C2399" s="3">
        <v>2</v>
      </c>
      <c r="D2399" s="3">
        <v>2</v>
      </c>
      <c r="E2399" s="3">
        <v>41</v>
      </c>
      <c r="F2399" s="5">
        <v>131</v>
      </c>
    </row>
    <row r="2400" spans="1:6" hidden="1">
      <c r="A2400" s="3">
        <v>51</v>
      </c>
      <c r="B2400" s="3">
        <f>VLOOKUP(A2400, Haul!F:P,11,FALSE)</f>
        <v>25</v>
      </c>
      <c r="C2400" s="3">
        <v>2</v>
      </c>
      <c r="D2400" s="3">
        <v>3</v>
      </c>
      <c r="E2400" s="3">
        <v>41</v>
      </c>
      <c r="F2400" s="5">
        <v>51</v>
      </c>
    </row>
    <row r="2401" spans="1:6" hidden="1">
      <c r="A2401" s="3">
        <v>51</v>
      </c>
      <c r="B2401" s="3">
        <f>VLOOKUP(A2401, Haul!F:P,11,FALSE)</f>
        <v>25</v>
      </c>
      <c r="C2401" s="3">
        <v>2</v>
      </c>
      <c r="D2401" s="3">
        <v>4</v>
      </c>
      <c r="E2401" s="3">
        <v>41</v>
      </c>
      <c r="F2401" s="5">
        <v>53</v>
      </c>
    </row>
    <row r="2402" spans="1:6" hidden="1">
      <c r="A2402" s="3">
        <v>51</v>
      </c>
      <c r="B2402" s="3">
        <f>VLOOKUP(A2402, Haul!F:P,11,FALSE)</f>
        <v>25</v>
      </c>
      <c r="C2402" s="3">
        <v>2</v>
      </c>
      <c r="D2402" s="3">
        <v>5</v>
      </c>
      <c r="E2402" s="3">
        <v>41</v>
      </c>
      <c r="F2402" s="5">
        <v>66</v>
      </c>
    </row>
    <row r="2403" spans="1:6" hidden="1">
      <c r="A2403" s="3">
        <v>51</v>
      </c>
      <c r="B2403" s="3">
        <f>VLOOKUP(A2403, Haul!F:P,11,FALSE)</f>
        <v>25</v>
      </c>
      <c r="C2403" s="3">
        <v>2</v>
      </c>
      <c r="D2403" s="3">
        <v>6</v>
      </c>
      <c r="E2403" s="3">
        <v>41</v>
      </c>
      <c r="F2403" s="5">
        <v>69</v>
      </c>
    </row>
    <row r="2404" spans="1:6" hidden="1">
      <c r="A2404" s="3">
        <v>51</v>
      </c>
      <c r="B2404" s="3">
        <f>VLOOKUP(A2404, Haul!F:P,11,FALSE)</f>
        <v>25</v>
      </c>
      <c r="C2404" s="3">
        <v>2</v>
      </c>
      <c r="D2404" s="3">
        <v>1</v>
      </c>
      <c r="E2404" s="3">
        <v>42</v>
      </c>
      <c r="F2404" s="5">
        <v>105</v>
      </c>
    </row>
    <row r="2405" spans="1:6" hidden="1">
      <c r="A2405" s="3">
        <v>51</v>
      </c>
      <c r="B2405" s="3">
        <f>VLOOKUP(A2405, Haul!F:P,11,FALSE)</f>
        <v>25</v>
      </c>
      <c r="C2405" s="3">
        <v>2</v>
      </c>
      <c r="D2405" s="3">
        <v>2</v>
      </c>
      <c r="E2405" s="3">
        <v>42</v>
      </c>
      <c r="F2405" s="5">
        <v>100</v>
      </c>
    </row>
    <row r="2406" spans="1:6" hidden="1">
      <c r="A2406" s="3">
        <v>51</v>
      </c>
      <c r="B2406" s="3">
        <f>VLOOKUP(A2406, Haul!F:P,11,FALSE)</f>
        <v>25</v>
      </c>
      <c r="C2406" s="3">
        <v>2</v>
      </c>
      <c r="D2406" s="3">
        <v>3</v>
      </c>
      <c r="E2406" s="3">
        <v>42</v>
      </c>
      <c r="F2406" s="5">
        <v>98</v>
      </c>
    </row>
    <row r="2407" spans="1:6" hidden="1">
      <c r="A2407" s="3">
        <v>51</v>
      </c>
      <c r="B2407" s="3">
        <f>VLOOKUP(A2407, Haul!F:P,11,FALSE)</f>
        <v>25</v>
      </c>
      <c r="C2407" s="3">
        <v>2</v>
      </c>
      <c r="D2407" s="3">
        <v>4</v>
      </c>
      <c r="E2407" s="3">
        <v>42</v>
      </c>
      <c r="F2407" s="5">
        <v>101</v>
      </c>
    </row>
    <row r="2408" spans="1:6" hidden="1">
      <c r="A2408" s="3">
        <v>51</v>
      </c>
      <c r="B2408" s="3">
        <f>VLOOKUP(A2408, Haul!F:P,11,FALSE)</f>
        <v>25</v>
      </c>
      <c r="C2408" s="3">
        <v>2</v>
      </c>
      <c r="D2408" s="3">
        <v>5</v>
      </c>
      <c r="E2408" s="3">
        <v>42</v>
      </c>
      <c r="F2408" s="5">
        <v>63</v>
      </c>
    </row>
    <row r="2409" spans="1:6" hidden="1">
      <c r="A2409" s="3">
        <v>51</v>
      </c>
      <c r="B2409" s="3">
        <f>VLOOKUP(A2409, Haul!F:P,11,FALSE)</f>
        <v>25</v>
      </c>
      <c r="C2409" s="3">
        <v>2</v>
      </c>
      <c r="D2409" s="3">
        <v>6</v>
      </c>
      <c r="E2409" s="3">
        <v>42</v>
      </c>
      <c r="F2409" s="5">
        <v>65</v>
      </c>
    </row>
    <row r="2410" spans="1:6" hidden="1">
      <c r="A2410" s="3">
        <v>51</v>
      </c>
      <c r="B2410" s="3">
        <f>VLOOKUP(A2410, Haul!F:P,11,FALSE)</f>
        <v>25</v>
      </c>
      <c r="C2410" s="3">
        <v>2</v>
      </c>
      <c r="D2410" s="3">
        <v>7</v>
      </c>
      <c r="E2410" s="3">
        <v>42</v>
      </c>
      <c r="F2410" s="5">
        <v>96</v>
      </c>
    </row>
    <row r="2411" spans="1:6" hidden="1">
      <c r="A2411" s="3">
        <v>51</v>
      </c>
      <c r="B2411" s="3">
        <f>VLOOKUP(A2411, Haul!F:P,11,FALSE)</f>
        <v>25</v>
      </c>
      <c r="C2411" s="3">
        <v>2</v>
      </c>
      <c r="D2411" s="3">
        <v>8</v>
      </c>
      <c r="E2411" s="3">
        <v>42</v>
      </c>
      <c r="F2411" s="5">
        <v>106</v>
      </c>
    </row>
    <row r="2412" spans="1:6" hidden="1">
      <c r="A2412" s="3">
        <v>51</v>
      </c>
      <c r="B2412" s="3">
        <f>VLOOKUP(A2412, Haul!F:P,11,FALSE)</f>
        <v>25</v>
      </c>
      <c r="C2412" s="3">
        <v>2</v>
      </c>
      <c r="D2412" s="3">
        <v>9</v>
      </c>
      <c r="E2412" s="3">
        <v>42</v>
      </c>
      <c r="F2412" s="5">
        <v>49</v>
      </c>
    </row>
    <row r="2413" spans="1:6" hidden="1">
      <c r="A2413" s="3">
        <v>51</v>
      </c>
      <c r="B2413" s="3">
        <f>VLOOKUP(A2413, Haul!F:P,11,FALSE)</f>
        <v>25</v>
      </c>
      <c r="C2413" s="3">
        <v>2</v>
      </c>
      <c r="D2413" s="3">
        <v>10</v>
      </c>
      <c r="E2413" s="3">
        <v>42</v>
      </c>
      <c r="F2413" s="5">
        <v>52</v>
      </c>
    </row>
    <row r="2414" spans="1:6" hidden="1">
      <c r="A2414" s="3">
        <v>51</v>
      </c>
      <c r="B2414" s="3">
        <f>VLOOKUP(A2414, Haul!F:P,11,FALSE)</f>
        <v>25</v>
      </c>
      <c r="C2414" s="3">
        <v>2</v>
      </c>
      <c r="D2414" s="3">
        <v>11</v>
      </c>
      <c r="E2414" s="3">
        <v>42</v>
      </c>
      <c r="F2414" s="5">
        <v>63</v>
      </c>
    </row>
    <row r="2415" spans="1:6" hidden="1">
      <c r="A2415" s="3">
        <v>51</v>
      </c>
      <c r="B2415" s="3">
        <f>VLOOKUP(A2415, Haul!F:P,11,FALSE)</f>
        <v>25</v>
      </c>
      <c r="C2415" s="3">
        <v>2</v>
      </c>
      <c r="D2415" s="3">
        <v>12</v>
      </c>
      <c r="E2415" s="3">
        <v>42</v>
      </c>
      <c r="F2415" s="5">
        <v>97</v>
      </c>
    </row>
    <row r="2416" spans="1:6" hidden="1">
      <c r="A2416" s="3">
        <v>51</v>
      </c>
      <c r="B2416" s="3">
        <f>VLOOKUP(A2416, Haul!F:P,11,FALSE)</f>
        <v>25</v>
      </c>
      <c r="C2416" s="3">
        <v>2</v>
      </c>
      <c r="D2416" s="3">
        <v>13</v>
      </c>
      <c r="E2416" s="3">
        <v>42</v>
      </c>
      <c r="F2416" s="5">
        <v>63</v>
      </c>
    </row>
    <row r="2417" spans="1:6" hidden="1">
      <c r="A2417" s="3">
        <v>51</v>
      </c>
      <c r="B2417" s="3">
        <f>VLOOKUP(A2417, Haul!F:P,11,FALSE)</f>
        <v>25</v>
      </c>
      <c r="C2417" s="3">
        <v>2</v>
      </c>
      <c r="D2417" s="3">
        <v>14</v>
      </c>
      <c r="E2417" s="3">
        <v>42</v>
      </c>
      <c r="F2417" s="5">
        <v>68</v>
      </c>
    </row>
    <row r="2418" spans="1:6" hidden="1">
      <c r="A2418" s="3">
        <v>51</v>
      </c>
      <c r="B2418" s="3">
        <f>VLOOKUP(A2418, Haul!F:P,11,FALSE)</f>
        <v>25</v>
      </c>
      <c r="C2418" s="3">
        <v>2</v>
      </c>
      <c r="D2418" s="3">
        <v>15</v>
      </c>
      <c r="E2418" s="3">
        <v>42</v>
      </c>
      <c r="F2418" s="5">
        <v>63</v>
      </c>
    </row>
    <row r="2419" spans="1:6" hidden="1">
      <c r="A2419" s="3">
        <v>51</v>
      </c>
      <c r="B2419" s="3">
        <f>VLOOKUP(A2419, Haul!F:P,11,FALSE)</f>
        <v>25</v>
      </c>
      <c r="C2419" s="3">
        <v>2</v>
      </c>
      <c r="D2419" s="3">
        <v>16</v>
      </c>
      <c r="E2419" s="3">
        <v>42</v>
      </c>
      <c r="F2419" s="5">
        <v>50</v>
      </c>
    </row>
    <row r="2420" spans="1:6">
      <c r="A2420" s="3">
        <v>51</v>
      </c>
      <c r="B2420" s="3">
        <f>VLOOKUP(A2420, Haul!F:P,11,FALSE)</f>
        <v>25</v>
      </c>
      <c r="C2420" s="3">
        <v>2</v>
      </c>
      <c r="D2420" s="3">
        <v>1</v>
      </c>
      <c r="E2420" s="3">
        <v>11</v>
      </c>
      <c r="F2420" s="5">
        <v>134</v>
      </c>
    </row>
    <row r="2421" spans="1:6">
      <c r="A2421" s="3">
        <v>51</v>
      </c>
      <c r="B2421" s="3">
        <f>VLOOKUP(A2421, Haul!F:P,11,FALSE)</f>
        <v>25</v>
      </c>
      <c r="C2421" s="3">
        <v>2</v>
      </c>
      <c r="D2421" s="3">
        <v>2</v>
      </c>
      <c r="E2421" s="3">
        <v>11</v>
      </c>
      <c r="F2421" s="5">
        <v>113</v>
      </c>
    </row>
    <row r="2422" spans="1:6">
      <c r="A2422" s="3">
        <v>51</v>
      </c>
      <c r="B2422" s="3">
        <f>VLOOKUP(A2422, Haul!F:P,11,FALSE)</f>
        <v>25</v>
      </c>
      <c r="C2422" s="3">
        <v>2</v>
      </c>
      <c r="D2422" s="3">
        <v>3</v>
      </c>
      <c r="E2422" s="3">
        <v>11</v>
      </c>
      <c r="F2422" s="5">
        <v>87</v>
      </c>
    </row>
    <row r="2423" spans="1:6">
      <c r="A2423" s="3">
        <v>51</v>
      </c>
      <c r="B2423" s="3">
        <f>VLOOKUP(A2423, Haul!F:P,11,FALSE)</f>
        <v>25</v>
      </c>
      <c r="C2423" s="3">
        <v>2</v>
      </c>
      <c r="D2423" s="3">
        <v>4</v>
      </c>
      <c r="E2423" s="3">
        <v>11</v>
      </c>
      <c r="F2423" s="5">
        <v>73</v>
      </c>
    </row>
    <row r="2424" spans="1:6">
      <c r="A2424" s="3">
        <v>51</v>
      </c>
      <c r="B2424" s="3">
        <f>VLOOKUP(A2424, Haul!F:P,11,FALSE)</f>
        <v>25</v>
      </c>
      <c r="C2424" s="3">
        <v>2</v>
      </c>
      <c r="D2424" s="3">
        <v>5</v>
      </c>
      <c r="E2424" s="3">
        <v>11</v>
      </c>
      <c r="F2424" s="5">
        <v>128</v>
      </c>
    </row>
    <row r="2425" spans="1:6">
      <c r="A2425" s="3">
        <v>51</v>
      </c>
      <c r="B2425" s="3">
        <f>VLOOKUP(A2425, Haul!F:P,11,FALSE)</f>
        <v>25</v>
      </c>
      <c r="C2425" s="3">
        <v>2</v>
      </c>
      <c r="D2425" s="3">
        <v>6</v>
      </c>
      <c r="E2425" s="3">
        <v>11</v>
      </c>
      <c r="F2425" s="5">
        <v>108</v>
      </c>
    </row>
    <row r="2426" spans="1:6">
      <c r="A2426" s="3">
        <v>51</v>
      </c>
      <c r="B2426" s="3">
        <f>VLOOKUP(A2426, Haul!F:P,11,FALSE)</f>
        <v>25</v>
      </c>
      <c r="C2426" s="3">
        <v>2</v>
      </c>
      <c r="D2426" s="3">
        <v>7</v>
      </c>
      <c r="E2426" s="3">
        <v>11</v>
      </c>
      <c r="F2426" s="5">
        <v>72</v>
      </c>
    </row>
    <row r="2427" spans="1:6">
      <c r="A2427" s="3">
        <v>51</v>
      </c>
      <c r="B2427" s="3">
        <f>VLOOKUP(A2427, Haul!F:P,11,FALSE)</f>
        <v>25</v>
      </c>
      <c r="C2427" s="3">
        <v>2</v>
      </c>
      <c r="D2427" s="3">
        <v>8</v>
      </c>
      <c r="E2427" s="3">
        <v>11</v>
      </c>
      <c r="F2427" s="5">
        <v>92</v>
      </c>
    </row>
    <row r="2428" spans="1:6">
      <c r="A2428" s="3">
        <v>51</v>
      </c>
      <c r="B2428" s="3">
        <f>VLOOKUP(A2428, Haul!F:P,11,FALSE)</f>
        <v>25</v>
      </c>
      <c r="C2428" s="3">
        <v>2</v>
      </c>
      <c r="D2428" s="3">
        <v>9</v>
      </c>
      <c r="E2428" s="3">
        <v>11</v>
      </c>
      <c r="F2428" s="5">
        <v>80</v>
      </c>
    </row>
    <row r="2429" spans="1:6">
      <c r="A2429" s="3">
        <v>51</v>
      </c>
      <c r="B2429" s="3">
        <f>VLOOKUP(A2429, Haul!F:P,11,FALSE)</f>
        <v>25</v>
      </c>
      <c r="C2429" s="3">
        <v>2</v>
      </c>
      <c r="D2429" s="3">
        <v>10</v>
      </c>
      <c r="E2429" s="3">
        <v>11</v>
      </c>
      <c r="F2429" s="5">
        <v>101</v>
      </c>
    </row>
    <row r="2430" spans="1:6">
      <c r="A2430" s="3">
        <v>51</v>
      </c>
      <c r="B2430" s="3">
        <f>VLOOKUP(A2430, Haul!F:P,11,FALSE)</f>
        <v>25</v>
      </c>
      <c r="C2430" s="3">
        <v>2</v>
      </c>
      <c r="D2430" s="3">
        <v>11</v>
      </c>
      <c r="E2430" s="3">
        <v>11</v>
      </c>
      <c r="F2430" s="5">
        <v>91</v>
      </c>
    </row>
    <row r="2431" spans="1:6">
      <c r="A2431" s="3">
        <v>51</v>
      </c>
      <c r="B2431" s="3">
        <f>VLOOKUP(A2431, Haul!F:P,11,FALSE)</f>
        <v>25</v>
      </c>
      <c r="C2431" s="3">
        <v>2</v>
      </c>
      <c r="D2431" s="3">
        <v>12</v>
      </c>
      <c r="E2431" s="3">
        <v>11</v>
      </c>
      <c r="F2431" s="5">
        <v>102</v>
      </c>
    </row>
    <row r="2432" spans="1:6">
      <c r="A2432" s="3">
        <v>51</v>
      </c>
      <c r="B2432" s="3">
        <f>VLOOKUP(A2432, Haul!F:P,11,FALSE)</f>
        <v>25</v>
      </c>
      <c r="C2432" s="3">
        <v>2</v>
      </c>
      <c r="D2432" s="3">
        <v>13</v>
      </c>
      <c r="E2432" s="3">
        <v>11</v>
      </c>
      <c r="F2432" s="5">
        <v>82</v>
      </c>
    </row>
    <row r="2433" spans="1:6">
      <c r="A2433" s="3">
        <v>51</v>
      </c>
      <c r="B2433" s="3">
        <f>VLOOKUP(A2433, Haul!F:P,11,FALSE)</f>
        <v>25</v>
      </c>
      <c r="C2433" s="3">
        <v>2</v>
      </c>
      <c r="D2433" s="3">
        <v>14</v>
      </c>
      <c r="E2433" s="3">
        <v>11</v>
      </c>
      <c r="F2433" s="5">
        <v>88</v>
      </c>
    </row>
    <row r="2434" spans="1:6">
      <c r="A2434" s="3">
        <v>51</v>
      </c>
      <c r="B2434" s="3">
        <f>VLOOKUP(A2434, Haul!F:P,11,FALSE)</f>
        <v>25</v>
      </c>
      <c r="C2434" s="3">
        <v>2</v>
      </c>
      <c r="D2434" s="3">
        <v>15</v>
      </c>
      <c r="E2434" s="3">
        <v>11</v>
      </c>
      <c r="F2434" s="5">
        <v>65</v>
      </c>
    </row>
    <row r="2435" spans="1:6">
      <c r="A2435" s="3">
        <v>51</v>
      </c>
      <c r="B2435" s="3">
        <f>VLOOKUP(A2435, Haul!F:P,11,FALSE)</f>
        <v>25</v>
      </c>
      <c r="C2435" s="3">
        <v>2</v>
      </c>
      <c r="D2435" s="3">
        <v>16</v>
      </c>
      <c r="E2435" s="3">
        <v>11</v>
      </c>
      <c r="F2435" s="5">
        <v>81</v>
      </c>
    </row>
    <row r="2436" spans="1:6">
      <c r="A2436" s="3">
        <v>51</v>
      </c>
      <c r="B2436" s="3">
        <f>VLOOKUP(A2436, Haul!F:P,11,FALSE)</f>
        <v>25</v>
      </c>
      <c r="C2436" s="3">
        <v>2</v>
      </c>
      <c r="D2436" s="3">
        <v>1</v>
      </c>
      <c r="E2436" s="3">
        <v>12</v>
      </c>
      <c r="F2436" s="5">
        <v>65</v>
      </c>
    </row>
    <row r="2437" spans="1:6">
      <c r="A2437" s="3">
        <v>51</v>
      </c>
      <c r="B2437" s="3">
        <f>VLOOKUP(A2437, Haul!F:P,11,FALSE)</f>
        <v>25</v>
      </c>
      <c r="C2437" s="3">
        <v>2</v>
      </c>
      <c r="D2437" s="3">
        <v>2</v>
      </c>
      <c r="E2437" s="3">
        <v>12</v>
      </c>
      <c r="F2437" s="5">
        <v>86</v>
      </c>
    </row>
    <row r="2438" spans="1:6">
      <c r="A2438" s="3">
        <v>51</v>
      </c>
      <c r="B2438" s="3">
        <f>VLOOKUP(A2438, Haul!F:P,11,FALSE)</f>
        <v>25</v>
      </c>
      <c r="C2438" s="3">
        <v>2</v>
      </c>
      <c r="D2438" s="3">
        <v>3</v>
      </c>
      <c r="E2438" s="3">
        <v>12</v>
      </c>
      <c r="F2438" s="5">
        <v>59</v>
      </c>
    </row>
    <row r="2439" spans="1:6">
      <c r="A2439" s="3">
        <v>51</v>
      </c>
      <c r="B2439" s="3">
        <f>VLOOKUP(A2439, Haul!F:P,11,FALSE)</f>
        <v>25</v>
      </c>
      <c r="C2439" s="3">
        <v>2</v>
      </c>
      <c r="D2439" s="3">
        <v>4</v>
      </c>
      <c r="E2439" s="3">
        <v>12</v>
      </c>
      <c r="F2439" s="5">
        <v>74</v>
      </c>
    </row>
    <row r="2440" spans="1:6">
      <c r="A2440" s="3">
        <v>51</v>
      </c>
      <c r="B2440" s="3">
        <f>VLOOKUP(A2440, Haul!F:P,11,FALSE)</f>
        <v>25</v>
      </c>
      <c r="C2440" s="3">
        <v>2</v>
      </c>
      <c r="D2440" s="3">
        <v>5</v>
      </c>
      <c r="E2440" s="3">
        <v>12</v>
      </c>
      <c r="F2440" s="5">
        <v>75</v>
      </c>
    </row>
    <row r="2441" spans="1:6">
      <c r="A2441" s="3">
        <v>51</v>
      </c>
      <c r="B2441" s="3">
        <f>VLOOKUP(A2441, Haul!F:P,11,FALSE)</f>
        <v>25</v>
      </c>
      <c r="C2441" s="3">
        <v>2</v>
      </c>
      <c r="D2441" s="3">
        <v>6</v>
      </c>
      <c r="E2441" s="3">
        <v>12</v>
      </c>
      <c r="F2441" s="5">
        <v>70</v>
      </c>
    </row>
    <row r="2442" spans="1:6">
      <c r="A2442" s="3">
        <v>51</v>
      </c>
      <c r="B2442" s="3">
        <f>VLOOKUP(A2442, Haul!F:P,11,FALSE)</f>
        <v>25</v>
      </c>
      <c r="C2442" s="3">
        <v>2</v>
      </c>
      <c r="D2442" s="3">
        <v>7</v>
      </c>
      <c r="E2442" s="3">
        <v>12</v>
      </c>
      <c r="F2442" s="5">
        <v>63</v>
      </c>
    </row>
    <row r="2443" spans="1:6">
      <c r="A2443" s="3">
        <v>51</v>
      </c>
      <c r="B2443" s="3">
        <f>VLOOKUP(A2443, Haul!F:P,11,FALSE)</f>
        <v>25</v>
      </c>
      <c r="C2443" s="3">
        <v>2</v>
      </c>
      <c r="D2443" s="3">
        <v>8</v>
      </c>
      <c r="E2443" s="3">
        <v>12</v>
      </c>
      <c r="F2443" s="5">
        <v>88</v>
      </c>
    </row>
    <row r="2444" spans="1:6">
      <c r="A2444" s="3">
        <v>51</v>
      </c>
      <c r="B2444" s="3">
        <f>VLOOKUP(A2444, Haul!F:P,11,FALSE)</f>
        <v>25</v>
      </c>
      <c r="C2444" s="3">
        <v>2</v>
      </c>
      <c r="D2444" s="3">
        <v>9</v>
      </c>
      <c r="E2444" s="3">
        <v>12</v>
      </c>
      <c r="F2444" s="5">
        <v>53</v>
      </c>
    </row>
    <row r="2445" spans="1:6" hidden="1">
      <c r="A2445" s="3">
        <v>51</v>
      </c>
      <c r="B2445" s="3">
        <f>VLOOKUP(A2445, Haul!F:P,11,FALSE)</f>
        <v>25</v>
      </c>
      <c r="C2445" s="3">
        <v>2</v>
      </c>
      <c r="D2445" s="3">
        <v>1</v>
      </c>
      <c r="E2445" s="3">
        <v>111</v>
      </c>
      <c r="F2445" s="5">
        <v>88</v>
      </c>
    </row>
    <row r="2446" spans="1:6" hidden="1">
      <c r="A2446" s="3">
        <v>51</v>
      </c>
      <c r="B2446" s="3">
        <f>VLOOKUP(A2446, Haul!F:P,11,FALSE)</f>
        <v>25</v>
      </c>
      <c r="C2446" s="3">
        <v>2</v>
      </c>
      <c r="D2446" s="3">
        <v>2</v>
      </c>
      <c r="E2446" s="3">
        <v>111</v>
      </c>
      <c r="F2446" s="5">
        <v>94</v>
      </c>
    </row>
    <row r="2447" spans="1:6" hidden="1">
      <c r="A2447" s="3">
        <v>51</v>
      </c>
      <c r="B2447" s="3">
        <f>VLOOKUP(A2447, Haul!F:P,11,FALSE)</f>
        <v>25</v>
      </c>
      <c r="C2447" s="3">
        <v>2</v>
      </c>
      <c r="D2447" s="3">
        <v>3</v>
      </c>
      <c r="E2447" s="3">
        <v>111</v>
      </c>
      <c r="F2447" s="5">
        <v>78</v>
      </c>
    </row>
    <row r="2448" spans="1:6" hidden="1">
      <c r="A2448" s="3">
        <v>51</v>
      </c>
      <c r="B2448" s="3">
        <f>VLOOKUP(A2448, Haul!F:P,11,FALSE)</f>
        <v>25</v>
      </c>
      <c r="C2448" s="3">
        <v>2</v>
      </c>
      <c r="D2448" s="3">
        <v>4</v>
      </c>
      <c r="E2448" s="3">
        <v>111</v>
      </c>
      <c r="F2448" s="5">
        <v>79</v>
      </c>
    </row>
    <row r="2449" spans="1:6" hidden="1">
      <c r="A2449" s="3">
        <v>51</v>
      </c>
      <c r="B2449" s="3">
        <f>VLOOKUP(A2449, Haul!F:P,11,FALSE)</f>
        <v>25</v>
      </c>
      <c r="C2449" s="3">
        <v>2</v>
      </c>
      <c r="D2449" s="3">
        <v>5</v>
      </c>
      <c r="E2449" s="3">
        <v>111</v>
      </c>
      <c r="F2449" s="5">
        <v>76</v>
      </c>
    </row>
    <row r="2450" spans="1:6" hidden="1">
      <c r="A2450" s="3">
        <v>51</v>
      </c>
      <c r="B2450" s="3">
        <f>VLOOKUP(A2450, Haul!F:P,11,FALSE)</f>
        <v>25</v>
      </c>
      <c r="C2450" s="3">
        <v>2</v>
      </c>
      <c r="D2450" s="3">
        <v>6</v>
      </c>
      <c r="E2450" s="3">
        <v>111</v>
      </c>
      <c r="F2450" s="5">
        <v>74</v>
      </c>
    </row>
    <row r="2451" spans="1:6" hidden="1">
      <c r="A2451" s="3">
        <v>51</v>
      </c>
      <c r="B2451" s="3">
        <f>VLOOKUP(A2451, Haul!F:P,11,FALSE)</f>
        <v>25</v>
      </c>
      <c r="C2451" s="3">
        <v>2</v>
      </c>
      <c r="D2451" s="3">
        <v>7</v>
      </c>
      <c r="E2451" s="3">
        <v>111</v>
      </c>
      <c r="F2451" s="5">
        <v>80</v>
      </c>
    </row>
    <row r="2452" spans="1:6" hidden="1">
      <c r="A2452" s="3">
        <v>51</v>
      </c>
      <c r="B2452" s="3">
        <f>VLOOKUP(A2452, Haul!F:P,11,FALSE)</f>
        <v>25</v>
      </c>
      <c r="C2452" s="3">
        <v>2</v>
      </c>
      <c r="D2452" s="3">
        <v>8</v>
      </c>
      <c r="E2452" s="3">
        <v>111</v>
      </c>
      <c r="F2452" s="5">
        <v>77</v>
      </c>
    </row>
    <row r="2453" spans="1:6" hidden="1">
      <c r="A2453" s="3">
        <v>51</v>
      </c>
      <c r="B2453" s="3">
        <f>VLOOKUP(A2453, Haul!F:P,11,FALSE)</f>
        <v>25</v>
      </c>
      <c r="C2453" s="3">
        <v>2</v>
      </c>
      <c r="D2453" s="3">
        <v>9</v>
      </c>
      <c r="E2453" s="3">
        <v>111</v>
      </c>
      <c r="F2453" s="5">
        <v>55</v>
      </c>
    </row>
    <row r="2454" spans="1:6" hidden="1">
      <c r="A2454" s="3">
        <v>51</v>
      </c>
      <c r="B2454" s="3">
        <f>VLOOKUP(A2454, Haul!F:P,11,FALSE)</f>
        <v>25</v>
      </c>
      <c r="C2454" s="3">
        <v>2</v>
      </c>
      <c r="D2454" s="3">
        <v>10</v>
      </c>
      <c r="E2454" s="3">
        <v>111</v>
      </c>
      <c r="F2454" s="5">
        <v>74</v>
      </c>
    </row>
    <row r="2455" spans="1:6" hidden="1">
      <c r="A2455" s="3">
        <v>51</v>
      </c>
      <c r="B2455" s="3">
        <f>VLOOKUP(A2455, Haul!F:P,11,FALSE)</f>
        <v>25</v>
      </c>
      <c r="C2455" s="3">
        <v>2</v>
      </c>
      <c r="D2455" s="3">
        <v>11</v>
      </c>
      <c r="E2455" s="3">
        <v>111</v>
      </c>
      <c r="F2455" s="5">
        <v>86</v>
      </c>
    </row>
    <row r="2456" spans="1:6" hidden="1">
      <c r="A2456" s="3">
        <v>51</v>
      </c>
      <c r="B2456" s="3">
        <f>VLOOKUP(A2456, Haul!F:P,11,FALSE)</f>
        <v>25</v>
      </c>
      <c r="C2456" s="3">
        <v>2</v>
      </c>
      <c r="D2456" s="3">
        <v>12</v>
      </c>
      <c r="E2456" s="3">
        <v>111</v>
      </c>
      <c r="F2456" s="5">
        <v>71</v>
      </c>
    </row>
    <row r="2457" spans="1:6" hidden="1">
      <c r="A2457" s="3">
        <v>51</v>
      </c>
      <c r="B2457" s="3">
        <f>VLOOKUP(A2457, Haul!F:P,11,FALSE)</f>
        <v>25</v>
      </c>
      <c r="C2457" s="3">
        <v>2</v>
      </c>
      <c r="D2457" s="3">
        <v>13</v>
      </c>
      <c r="E2457" s="3">
        <v>111</v>
      </c>
      <c r="F2457" s="5">
        <v>86</v>
      </c>
    </row>
    <row r="2458" spans="1:6" hidden="1">
      <c r="A2458" s="3">
        <v>51</v>
      </c>
      <c r="B2458" s="3">
        <f>VLOOKUP(A2458, Haul!F:P,11,FALSE)</f>
        <v>25</v>
      </c>
      <c r="C2458" s="3">
        <v>2</v>
      </c>
      <c r="D2458" s="3">
        <v>14</v>
      </c>
      <c r="E2458" s="3">
        <v>111</v>
      </c>
      <c r="F2458" s="5">
        <v>68</v>
      </c>
    </row>
    <row r="2459" spans="1:6" hidden="1">
      <c r="A2459" s="3">
        <v>51</v>
      </c>
      <c r="B2459" s="3">
        <f>VLOOKUP(A2459, Haul!F:P,11,FALSE)</f>
        <v>25</v>
      </c>
      <c r="C2459" s="3">
        <v>2</v>
      </c>
      <c r="D2459" s="3">
        <v>15</v>
      </c>
      <c r="E2459" s="3">
        <v>111</v>
      </c>
      <c r="F2459" s="5">
        <v>81</v>
      </c>
    </row>
    <row r="2460" spans="1:6" hidden="1">
      <c r="A2460" s="3">
        <v>51</v>
      </c>
      <c r="B2460" s="3">
        <f>VLOOKUP(A2460, Haul!F:P,11,FALSE)</f>
        <v>25</v>
      </c>
      <c r="C2460" s="3">
        <v>2</v>
      </c>
      <c r="D2460" s="3">
        <v>16</v>
      </c>
      <c r="E2460" s="3">
        <v>111</v>
      </c>
      <c r="F2460" s="5">
        <v>83</v>
      </c>
    </row>
    <row r="2461" spans="1:6" hidden="1">
      <c r="A2461" s="3">
        <v>51</v>
      </c>
      <c r="B2461" s="3">
        <f>VLOOKUP(A2461, Haul!F:P,11,FALSE)</f>
        <v>25</v>
      </c>
      <c r="C2461" s="3">
        <v>2</v>
      </c>
      <c r="D2461" s="3">
        <v>17</v>
      </c>
      <c r="E2461" s="3">
        <v>111</v>
      </c>
      <c r="F2461" s="5">
        <v>78</v>
      </c>
    </row>
    <row r="2462" spans="1:6" hidden="1">
      <c r="A2462" s="3">
        <v>51</v>
      </c>
      <c r="B2462" s="3">
        <f>VLOOKUP(A2462, Haul!F:P,11,FALSE)</f>
        <v>25</v>
      </c>
      <c r="C2462" s="3">
        <v>2</v>
      </c>
      <c r="D2462" s="3">
        <v>1</v>
      </c>
      <c r="E2462" s="3">
        <v>112</v>
      </c>
      <c r="F2462" s="5">
        <v>76</v>
      </c>
    </row>
    <row r="2463" spans="1:6" hidden="1">
      <c r="A2463" s="3">
        <v>51</v>
      </c>
      <c r="B2463" s="3">
        <f>VLOOKUP(A2463, Haul!F:P,11,FALSE)</f>
        <v>25</v>
      </c>
      <c r="C2463" s="3">
        <v>2</v>
      </c>
      <c r="D2463" s="3">
        <v>2</v>
      </c>
      <c r="E2463" s="3">
        <v>112</v>
      </c>
      <c r="F2463" s="5">
        <v>79</v>
      </c>
    </row>
    <row r="2464" spans="1:6" hidden="1">
      <c r="A2464" s="3">
        <v>51</v>
      </c>
      <c r="B2464" s="3">
        <f>VLOOKUP(A2464, Haul!F:P,11,FALSE)</f>
        <v>25</v>
      </c>
      <c r="C2464" s="3">
        <v>2</v>
      </c>
      <c r="D2464" s="3">
        <v>3</v>
      </c>
      <c r="E2464" s="3">
        <v>112</v>
      </c>
      <c r="F2464" s="5">
        <v>87</v>
      </c>
    </row>
    <row r="2465" spans="1:6" hidden="1">
      <c r="A2465" s="3">
        <v>51</v>
      </c>
      <c r="B2465" s="3">
        <f>VLOOKUP(A2465, Haul!F:P,11,FALSE)</f>
        <v>25</v>
      </c>
      <c r="C2465" s="3">
        <v>2</v>
      </c>
      <c r="D2465" s="3">
        <v>4</v>
      </c>
      <c r="E2465" s="3">
        <v>112</v>
      </c>
      <c r="F2465" s="5">
        <v>82</v>
      </c>
    </row>
    <row r="2466" spans="1:6" hidden="1">
      <c r="A2466" s="3">
        <v>51</v>
      </c>
      <c r="B2466" s="3">
        <f>VLOOKUP(A2466, Haul!F:P,11,FALSE)</f>
        <v>25</v>
      </c>
      <c r="C2466" s="3">
        <v>2</v>
      </c>
      <c r="D2466" s="3">
        <v>5</v>
      </c>
      <c r="E2466" s="3">
        <v>112</v>
      </c>
      <c r="F2466" s="5">
        <v>73</v>
      </c>
    </row>
    <row r="2467" spans="1:6" hidden="1">
      <c r="A2467" s="3">
        <v>51</v>
      </c>
      <c r="B2467" s="3">
        <f>VLOOKUP(A2467, Haul!F:P,11,FALSE)</f>
        <v>25</v>
      </c>
      <c r="C2467" s="3">
        <v>2</v>
      </c>
      <c r="D2467" s="3">
        <v>6</v>
      </c>
      <c r="E2467" s="3">
        <v>112</v>
      </c>
      <c r="F2467" s="5">
        <v>80</v>
      </c>
    </row>
    <row r="2468" spans="1:6" hidden="1">
      <c r="A2468" s="3">
        <v>51</v>
      </c>
      <c r="B2468" s="3">
        <f>VLOOKUP(A2468, Haul!F:P,11,FALSE)</f>
        <v>25</v>
      </c>
      <c r="C2468" s="3">
        <v>2</v>
      </c>
      <c r="D2468" s="3">
        <v>7</v>
      </c>
      <c r="E2468" s="3">
        <v>112</v>
      </c>
      <c r="F2468" s="5">
        <v>90</v>
      </c>
    </row>
    <row r="2469" spans="1:6" hidden="1">
      <c r="A2469" s="3">
        <v>51</v>
      </c>
      <c r="B2469" s="3">
        <f>VLOOKUP(A2469, Haul!F:P,11,FALSE)</f>
        <v>25</v>
      </c>
      <c r="C2469" s="3">
        <v>2</v>
      </c>
      <c r="D2469" s="3">
        <v>8</v>
      </c>
      <c r="E2469" s="3">
        <v>112</v>
      </c>
      <c r="F2469" s="5">
        <v>85</v>
      </c>
    </row>
    <row r="2470" spans="1:6" hidden="1">
      <c r="A2470" s="3">
        <v>51</v>
      </c>
      <c r="B2470" s="3">
        <f>VLOOKUP(A2470, Haul!F:P,11,FALSE)</f>
        <v>25</v>
      </c>
      <c r="C2470" s="3">
        <v>2</v>
      </c>
      <c r="D2470" s="3">
        <v>9</v>
      </c>
      <c r="E2470" s="3">
        <v>112</v>
      </c>
      <c r="F2470" s="5">
        <v>78</v>
      </c>
    </row>
    <row r="2471" spans="1:6" hidden="1">
      <c r="A2471" s="3">
        <v>51</v>
      </c>
      <c r="B2471" s="3">
        <f>VLOOKUP(A2471, Haul!F:P,11,FALSE)</f>
        <v>25</v>
      </c>
      <c r="C2471" s="3">
        <v>2</v>
      </c>
      <c r="D2471" s="3">
        <v>10</v>
      </c>
      <c r="E2471" s="3">
        <v>112</v>
      </c>
      <c r="F2471" s="5">
        <v>72</v>
      </c>
    </row>
    <row r="2472" spans="1:6" hidden="1">
      <c r="A2472" s="3">
        <v>51</v>
      </c>
      <c r="B2472" s="3">
        <f>VLOOKUP(A2472, Haul!F:P,11,FALSE)</f>
        <v>25</v>
      </c>
      <c r="C2472" s="3">
        <v>2</v>
      </c>
      <c r="D2472" s="3">
        <v>11</v>
      </c>
      <c r="E2472" s="3">
        <v>112</v>
      </c>
      <c r="F2472" s="5">
        <v>69</v>
      </c>
    </row>
    <row r="2473" spans="1:6" hidden="1">
      <c r="A2473" s="3">
        <v>51</v>
      </c>
      <c r="B2473" s="3">
        <f>VLOOKUP(A2473, Haul!F:P,11,FALSE)</f>
        <v>25</v>
      </c>
      <c r="C2473" s="3">
        <v>2</v>
      </c>
      <c r="D2473" s="3">
        <v>12</v>
      </c>
      <c r="E2473" s="3">
        <v>112</v>
      </c>
      <c r="F2473" s="5">
        <v>85</v>
      </c>
    </row>
    <row r="2474" spans="1:6" hidden="1">
      <c r="A2474" s="3">
        <v>51</v>
      </c>
      <c r="B2474" s="3">
        <f>VLOOKUP(A2474, Haul!F:P,11,FALSE)</f>
        <v>25</v>
      </c>
      <c r="C2474" s="3">
        <v>2</v>
      </c>
      <c r="D2474" s="3">
        <v>13</v>
      </c>
      <c r="E2474" s="3">
        <v>112</v>
      </c>
      <c r="F2474" s="5">
        <v>87</v>
      </c>
    </row>
    <row r="2475" spans="1:6" hidden="1">
      <c r="A2475" s="3">
        <v>51</v>
      </c>
      <c r="B2475" s="3">
        <f>VLOOKUP(A2475, Haul!F:P,11,FALSE)</f>
        <v>25</v>
      </c>
      <c r="C2475" s="3">
        <v>2</v>
      </c>
      <c r="D2475" s="3">
        <v>14</v>
      </c>
      <c r="E2475" s="3">
        <v>112</v>
      </c>
      <c r="F2475" s="5">
        <v>83</v>
      </c>
    </row>
    <row r="2476" spans="1:6" hidden="1">
      <c r="A2476" s="3">
        <v>51</v>
      </c>
      <c r="B2476" s="3">
        <f>VLOOKUP(A2476, Haul!F:P,11,FALSE)</f>
        <v>25</v>
      </c>
      <c r="C2476" s="3">
        <v>2</v>
      </c>
      <c r="D2476" s="3">
        <v>15</v>
      </c>
      <c r="E2476" s="3">
        <v>112</v>
      </c>
      <c r="F2476" s="5">
        <v>81</v>
      </c>
    </row>
    <row r="2477" spans="1:6" hidden="1">
      <c r="A2477" s="3">
        <v>51</v>
      </c>
      <c r="B2477" s="3">
        <f>VLOOKUP(A2477, Haul!F:P,11,FALSE)</f>
        <v>25</v>
      </c>
      <c r="C2477" s="3">
        <v>2</v>
      </c>
      <c r="D2477" s="3">
        <v>16</v>
      </c>
      <c r="E2477" s="3">
        <v>112</v>
      </c>
      <c r="F2477" s="5">
        <v>82</v>
      </c>
    </row>
    <row r="2478" spans="1:6" hidden="1">
      <c r="A2478" s="3">
        <v>51</v>
      </c>
      <c r="B2478" s="3">
        <f>VLOOKUP(A2478, Haul!F:P,11,FALSE)</f>
        <v>25</v>
      </c>
      <c r="C2478" s="3">
        <v>2</v>
      </c>
      <c r="D2478" s="3">
        <v>17</v>
      </c>
      <c r="E2478" s="3">
        <v>112</v>
      </c>
      <c r="F2478" s="5">
        <v>76</v>
      </c>
    </row>
    <row r="2479" spans="1:6" hidden="1">
      <c r="A2479" s="3">
        <v>51</v>
      </c>
      <c r="B2479" s="3">
        <f>VLOOKUP(A2479, Haul!F:P,11,FALSE)</f>
        <v>25</v>
      </c>
      <c r="C2479" s="3">
        <v>2</v>
      </c>
      <c r="D2479" s="3">
        <v>18</v>
      </c>
      <c r="E2479" s="3">
        <v>112</v>
      </c>
      <c r="F2479" s="5">
        <v>81</v>
      </c>
    </row>
    <row r="2480" spans="1:6" hidden="1">
      <c r="A2480" s="3">
        <v>51</v>
      </c>
      <c r="B2480" s="3">
        <f>VLOOKUP(A2480, Haul!F:P,11,FALSE)</f>
        <v>25</v>
      </c>
      <c r="C2480" s="3">
        <v>2</v>
      </c>
      <c r="D2480" s="3">
        <v>19</v>
      </c>
      <c r="E2480" s="3">
        <v>112</v>
      </c>
      <c r="F2480" s="5">
        <v>80</v>
      </c>
    </row>
    <row r="2481" spans="1:6" hidden="1">
      <c r="A2481" s="3">
        <v>51</v>
      </c>
      <c r="B2481" s="3">
        <f>VLOOKUP(A2481, Haul!F:P,11,FALSE)</f>
        <v>25</v>
      </c>
      <c r="C2481" s="3">
        <v>2</v>
      </c>
      <c r="D2481" s="3">
        <v>20</v>
      </c>
      <c r="E2481" s="3">
        <v>112</v>
      </c>
      <c r="F2481" s="5">
        <v>75</v>
      </c>
    </row>
    <row r="2482" spans="1:6" hidden="1">
      <c r="A2482" s="3">
        <v>51</v>
      </c>
      <c r="B2482" s="3">
        <f>VLOOKUP(A2482, Haul!F:P,11,FALSE)</f>
        <v>25</v>
      </c>
      <c r="C2482" s="3">
        <v>2</v>
      </c>
      <c r="D2482" s="3">
        <v>21</v>
      </c>
      <c r="E2482" s="3">
        <v>112</v>
      </c>
      <c r="F2482" s="5">
        <v>75</v>
      </c>
    </row>
    <row r="2483" spans="1:6" hidden="1">
      <c r="A2483" s="3">
        <v>51</v>
      </c>
      <c r="B2483" s="3">
        <f>VLOOKUP(A2483, Haul!F:P,11,FALSE)</f>
        <v>25</v>
      </c>
      <c r="C2483" s="3">
        <v>2</v>
      </c>
      <c r="D2483" s="3">
        <v>22</v>
      </c>
      <c r="E2483" s="3">
        <v>112</v>
      </c>
      <c r="F2483" s="5">
        <v>85</v>
      </c>
    </row>
    <row r="2484" spans="1:6" hidden="1">
      <c r="A2484" s="3">
        <v>51</v>
      </c>
      <c r="B2484" s="3">
        <f>VLOOKUP(A2484, Haul!F:P,11,FALSE)</f>
        <v>25</v>
      </c>
      <c r="C2484" s="3">
        <v>2</v>
      </c>
      <c r="D2484" s="3">
        <v>23</v>
      </c>
      <c r="E2484" s="3">
        <v>112</v>
      </c>
      <c r="F2484" s="5">
        <v>84</v>
      </c>
    </row>
    <row r="2485" spans="1:6" hidden="1">
      <c r="A2485" s="3">
        <v>51</v>
      </c>
      <c r="B2485" s="3">
        <f>VLOOKUP(A2485, Haul!F:P,11,FALSE)</f>
        <v>25</v>
      </c>
      <c r="C2485" s="3">
        <v>2</v>
      </c>
      <c r="D2485" s="3">
        <v>24</v>
      </c>
      <c r="E2485" s="3">
        <v>112</v>
      </c>
      <c r="F2485" s="5">
        <v>72</v>
      </c>
    </row>
    <row r="2486" spans="1:6" hidden="1">
      <c r="A2486" s="3">
        <v>51</v>
      </c>
      <c r="B2486" s="3">
        <f>VLOOKUP(A2486, Haul!F:P,11,FALSE)</f>
        <v>25</v>
      </c>
      <c r="C2486" s="3">
        <v>2</v>
      </c>
      <c r="D2486" s="3">
        <v>25</v>
      </c>
      <c r="E2486" s="3">
        <v>112</v>
      </c>
      <c r="F2486" s="5">
        <v>81</v>
      </c>
    </row>
    <row r="2487" spans="1:6" hidden="1">
      <c r="A2487" s="3">
        <v>51</v>
      </c>
      <c r="B2487" s="3">
        <f>VLOOKUP(A2487, Haul!F:P,11,FALSE)</f>
        <v>25</v>
      </c>
      <c r="C2487" s="3">
        <v>2</v>
      </c>
      <c r="D2487" s="3">
        <v>26</v>
      </c>
      <c r="E2487" s="3">
        <v>112</v>
      </c>
      <c r="F2487" s="5">
        <v>81</v>
      </c>
    </row>
    <row r="2488" spans="1:6" hidden="1">
      <c r="A2488" s="3">
        <v>51</v>
      </c>
      <c r="B2488" s="3">
        <f>VLOOKUP(A2488, Haul!F:P,11,FALSE)</f>
        <v>25</v>
      </c>
      <c r="C2488" s="3">
        <v>2</v>
      </c>
      <c r="D2488" s="3">
        <v>27</v>
      </c>
      <c r="E2488" s="3">
        <v>112</v>
      </c>
      <c r="F2488" s="5">
        <v>82</v>
      </c>
    </row>
    <row r="2489" spans="1:6" hidden="1">
      <c r="A2489" s="3">
        <v>51</v>
      </c>
      <c r="B2489" s="3">
        <f>VLOOKUP(A2489, Haul!F:P,11,FALSE)</f>
        <v>25</v>
      </c>
      <c r="C2489" s="3">
        <v>2</v>
      </c>
      <c r="D2489" s="3">
        <v>28</v>
      </c>
      <c r="E2489" s="3">
        <v>112</v>
      </c>
      <c r="F2489" s="5">
        <v>70</v>
      </c>
    </row>
    <row r="2490" spans="1:6" hidden="1">
      <c r="A2490" s="3">
        <v>51</v>
      </c>
      <c r="B2490" s="3">
        <f>VLOOKUP(A2490, Haul!F:P,11,FALSE)</f>
        <v>25</v>
      </c>
      <c r="C2490" s="3">
        <v>2</v>
      </c>
      <c r="D2490" s="3">
        <v>29</v>
      </c>
      <c r="E2490" s="3">
        <v>112</v>
      </c>
      <c r="F2490" s="5">
        <v>73</v>
      </c>
    </row>
    <row r="2491" spans="1:6" hidden="1">
      <c r="A2491" s="3">
        <v>51</v>
      </c>
      <c r="B2491" s="3">
        <f>VLOOKUP(A2491, Haul!F:P,11,FALSE)</f>
        <v>25</v>
      </c>
      <c r="C2491" s="3">
        <v>2</v>
      </c>
      <c r="D2491" s="3">
        <v>30</v>
      </c>
      <c r="E2491" s="3">
        <v>112</v>
      </c>
      <c r="F2491" s="5">
        <v>82</v>
      </c>
    </row>
    <row r="2492" spans="1:6" hidden="1">
      <c r="A2492" s="3">
        <v>51</v>
      </c>
      <c r="B2492" s="3">
        <f>VLOOKUP(A2492, Haul!F:P,11,FALSE)</f>
        <v>25</v>
      </c>
      <c r="C2492" s="3">
        <v>2</v>
      </c>
      <c r="D2492" s="3">
        <v>31</v>
      </c>
      <c r="E2492" s="3">
        <v>112</v>
      </c>
      <c r="F2492" s="5">
        <v>82</v>
      </c>
    </row>
    <row r="2493" spans="1:6" hidden="1">
      <c r="A2493" s="3">
        <v>51</v>
      </c>
      <c r="B2493" s="3">
        <f>VLOOKUP(A2493, Haul!F:P,11,FALSE)</f>
        <v>25</v>
      </c>
      <c r="C2493" s="3">
        <v>2</v>
      </c>
      <c r="D2493" s="3">
        <v>32</v>
      </c>
      <c r="E2493" s="3">
        <v>112</v>
      </c>
      <c r="F2493" s="5">
        <v>80</v>
      </c>
    </row>
    <row r="2494" spans="1:6" hidden="1">
      <c r="A2494" s="3">
        <v>51</v>
      </c>
      <c r="B2494" s="3">
        <f>VLOOKUP(A2494, Haul!F:P,11,FALSE)</f>
        <v>25</v>
      </c>
      <c r="C2494" s="3">
        <v>2</v>
      </c>
      <c r="D2494" s="3">
        <v>33</v>
      </c>
      <c r="E2494" s="3">
        <v>112</v>
      </c>
      <c r="F2494" s="5">
        <v>73</v>
      </c>
    </row>
    <row r="2495" spans="1:6" hidden="1">
      <c r="A2495" s="3">
        <v>51</v>
      </c>
      <c r="B2495" s="3">
        <f>VLOOKUP(A2495, Haul!F:P,11,FALSE)</f>
        <v>25</v>
      </c>
      <c r="C2495" s="3">
        <v>2</v>
      </c>
      <c r="D2495" s="3">
        <v>34</v>
      </c>
      <c r="E2495" s="3">
        <v>112</v>
      </c>
      <c r="F2495" s="5">
        <v>82</v>
      </c>
    </row>
    <row r="2496" spans="1:6" hidden="1">
      <c r="A2496" s="3">
        <v>51</v>
      </c>
      <c r="B2496" s="3">
        <f>VLOOKUP(A2496, Haul!F:P,11,FALSE)</f>
        <v>25</v>
      </c>
      <c r="C2496" s="3">
        <v>2</v>
      </c>
      <c r="D2496" s="3">
        <v>35</v>
      </c>
      <c r="E2496" s="3">
        <v>112</v>
      </c>
      <c r="F2496" s="5">
        <v>80</v>
      </c>
    </row>
    <row r="2497" spans="1:6" hidden="1">
      <c r="A2497" s="3">
        <v>51</v>
      </c>
      <c r="B2497" s="3">
        <f>VLOOKUP(A2497, Haul!F:P,11,FALSE)</f>
        <v>25</v>
      </c>
      <c r="C2497" s="3">
        <v>2</v>
      </c>
      <c r="D2497" s="3">
        <v>36</v>
      </c>
      <c r="E2497" s="3">
        <v>112</v>
      </c>
      <c r="F2497" s="5">
        <v>82</v>
      </c>
    </row>
    <row r="2498" spans="1:6" hidden="1">
      <c r="A2498" s="3">
        <v>51</v>
      </c>
      <c r="B2498" s="3">
        <f>VLOOKUP(A2498, Haul!F:P,11,FALSE)</f>
        <v>25</v>
      </c>
      <c r="C2498" s="3">
        <v>2</v>
      </c>
      <c r="D2498" s="3">
        <v>37</v>
      </c>
      <c r="E2498" s="3">
        <v>112</v>
      </c>
      <c r="F2498" s="5">
        <v>80</v>
      </c>
    </row>
    <row r="2499" spans="1:6" hidden="1">
      <c r="A2499" s="3">
        <v>51</v>
      </c>
      <c r="B2499" s="3">
        <f>VLOOKUP(A2499, Haul!F:P,11,FALSE)</f>
        <v>25</v>
      </c>
      <c r="C2499" s="3">
        <v>2</v>
      </c>
      <c r="D2499" s="3">
        <v>38</v>
      </c>
      <c r="E2499" s="3">
        <v>112</v>
      </c>
      <c r="F2499" s="5">
        <v>76</v>
      </c>
    </row>
    <row r="2500" spans="1:6" hidden="1">
      <c r="A2500" s="3">
        <v>51</v>
      </c>
      <c r="B2500" s="3">
        <f>VLOOKUP(A2500, Haul!F:P,11,FALSE)</f>
        <v>25</v>
      </c>
      <c r="C2500" s="3">
        <v>2</v>
      </c>
      <c r="D2500" s="3">
        <v>39</v>
      </c>
      <c r="E2500" s="3">
        <v>112</v>
      </c>
      <c r="F2500" s="5">
        <v>83</v>
      </c>
    </row>
    <row r="2501" spans="1:6" hidden="1">
      <c r="A2501" s="3">
        <v>51</v>
      </c>
      <c r="B2501" s="3">
        <f>VLOOKUP(A2501, Haul!F:P,11,FALSE)</f>
        <v>25</v>
      </c>
      <c r="C2501" s="3">
        <v>2</v>
      </c>
      <c r="D2501" s="3">
        <v>40</v>
      </c>
      <c r="E2501" s="3">
        <v>112</v>
      </c>
      <c r="F2501" s="5">
        <v>82</v>
      </c>
    </row>
    <row r="2502" spans="1:6" hidden="1">
      <c r="A2502" s="3">
        <v>51</v>
      </c>
      <c r="B2502" s="3">
        <f>VLOOKUP(A2502, Haul!F:P,11,FALSE)</f>
        <v>25</v>
      </c>
      <c r="C2502" s="3">
        <v>2</v>
      </c>
      <c r="D2502" s="3">
        <v>41</v>
      </c>
      <c r="E2502" s="3">
        <v>112</v>
      </c>
      <c r="F2502" s="5">
        <v>83</v>
      </c>
    </row>
    <row r="2503" spans="1:6" hidden="1">
      <c r="A2503" s="3">
        <v>51</v>
      </c>
      <c r="B2503" s="3">
        <f>VLOOKUP(A2503, Haul!F:P,11,FALSE)</f>
        <v>25</v>
      </c>
      <c r="C2503" s="3">
        <v>2</v>
      </c>
      <c r="D2503" s="3">
        <v>42</v>
      </c>
      <c r="E2503" s="3">
        <v>112</v>
      </c>
      <c r="F2503" s="5">
        <v>86</v>
      </c>
    </row>
    <row r="2504" spans="1:6" hidden="1">
      <c r="A2504" s="3">
        <v>51</v>
      </c>
      <c r="B2504" s="3">
        <f>VLOOKUP(A2504, Haul!F:P,11,FALSE)</f>
        <v>25</v>
      </c>
      <c r="C2504" s="3">
        <v>2</v>
      </c>
      <c r="D2504" s="3">
        <v>43</v>
      </c>
      <c r="E2504" s="3">
        <v>112</v>
      </c>
      <c r="F2504" s="5">
        <v>84</v>
      </c>
    </row>
    <row r="2505" spans="1:6" hidden="1">
      <c r="A2505" s="3">
        <v>51</v>
      </c>
      <c r="B2505" s="3">
        <f>VLOOKUP(A2505, Haul!F:P,11,FALSE)</f>
        <v>25</v>
      </c>
      <c r="C2505" s="3">
        <v>2</v>
      </c>
      <c r="D2505" s="3">
        <v>44</v>
      </c>
      <c r="E2505" s="3">
        <v>112</v>
      </c>
      <c r="F2505" s="5">
        <v>73</v>
      </c>
    </row>
    <row r="2506" spans="1:6" hidden="1">
      <c r="A2506" s="3">
        <v>51</v>
      </c>
      <c r="B2506" s="3">
        <f>VLOOKUP(A2506, Haul!F:P,11,FALSE)</f>
        <v>25</v>
      </c>
      <c r="C2506" s="3">
        <v>2</v>
      </c>
      <c r="D2506" s="3">
        <v>45</v>
      </c>
      <c r="E2506" s="3">
        <v>112</v>
      </c>
      <c r="F2506" s="5">
        <v>87</v>
      </c>
    </row>
    <row r="2507" spans="1:6" hidden="1">
      <c r="A2507" s="3">
        <v>51</v>
      </c>
      <c r="B2507" s="3">
        <f>VLOOKUP(A2507, Haul!F:P,11,FALSE)</f>
        <v>25</v>
      </c>
      <c r="C2507" s="3">
        <v>2</v>
      </c>
      <c r="D2507" s="3">
        <v>46</v>
      </c>
      <c r="E2507" s="3">
        <v>112</v>
      </c>
      <c r="F2507" s="5">
        <v>78</v>
      </c>
    </row>
    <row r="2508" spans="1:6" hidden="1">
      <c r="A2508" s="3">
        <v>51</v>
      </c>
      <c r="B2508" s="3">
        <f>VLOOKUP(A2508, Haul!F:P,11,FALSE)</f>
        <v>25</v>
      </c>
      <c r="C2508" s="3">
        <v>2</v>
      </c>
      <c r="D2508" s="3">
        <v>47</v>
      </c>
      <c r="E2508" s="3">
        <v>112</v>
      </c>
      <c r="F2508" s="5">
        <v>87</v>
      </c>
    </row>
    <row r="2509" spans="1:6" hidden="1">
      <c r="A2509" s="3">
        <v>51</v>
      </c>
      <c r="B2509" s="3">
        <f>VLOOKUP(A2509, Haul!F:P,11,FALSE)</f>
        <v>25</v>
      </c>
      <c r="C2509" s="3">
        <v>2</v>
      </c>
      <c r="D2509" s="3">
        <v>48</v>
      </c>
      <c r="E2509" s="3">
        <v>112</v>
      </c>
      <c r="F2509" s="5">
        <v>86</v>
      </c>
    </row>
    <row r="2510" spans="1:6" hidden="1">
      <c r="A2510" s="3">
        <v>51</v>
      </c>
      <c r="B2510" s="3">
        <f>VLOOKUP(A2510, Haul!F:P,11,FALSE)</f>
        <v>25</v>
      </c>
      <c r="C2510" s="3">
        <v>2</v>
      </c>
      <c r="D2510" s="3">
        <v>49</v>
      </c>
      <c r="E2510" s="3">
        <v>112</v>
      </c>
      <c r="F2510" s="5">
        <v>76</v>
      </c>
    </row>
    <row r="2511" spans="1:6" hidden="1">
      <c r="A2511" s="3">
        <v>51</v>
      </c>
      <c r="B2511" s="3">
        <f>VLOOKUP(A2511, Haul!F:P,11,FALSE)</f>
        <v>25</v>
      </c>
      <c r="C2511" s="3">
        <v>2</v>
      </c>
      <c r="D2511" s="3">
        <v>50</v>
      </c>
      <c r="E2511" s="3">
        <v>112</v>
      </c>
      <c r="F2511" s="5">
        <v>78</v>
      </c>
    </row>
    <row r="2512" spans="1:6" hidden="1">
      <c r="A2512" s="3">
        <v>51</v>
      </c>
      <c r="B2512" s="3">
        <f>VLOOKUP(A2512, Haul!F:P,11,FALSE)</f>
        <v>25</v>
      </c>
      <c r="C2512" s="3">
        <v>2</v>
      </c>
      <c r="D2512" s="3">
        <v>51</v>
      </c>
      <c r="E2512" s="3">
        <v>112</v>
      </c>
      <c r="F2512" s="5">
        <v>81</v>
      </c>
    </row>
    <row r="2513" spans="1:6" hidden="1">
      <c r="A2513" s="3">
        <v>51</v>
      </c>
      <c r="B2513" s="3">
        <f>VLOOKUP(A2513, Haul!F:P,11,FALSE)</f>
        <v>25</v>
      </c>
      <c r="C2513" s="3">
        <v>2</v>
      </c>
      <c r="D2513" s="3">
        <v>52</v>
      </c>
      <c r="E2513" s="3">
        <v>112</v>
      </c>
      <c r="F2513" s="5">
        <v>83</v>
      </c>
    </row>
    <row r="2514" spans="1:6" hidden="1">
      <c r="A2514" s="3">
        <v>51</v>
      </c>
      <c r="B2514" s="3">
        <f>VLOOKUP(A2514, Haul!F:P,11,FALSE)</f>
        <v>25</v>
      </c>
      <c r="C2514" s="3">
        <v>2</v>
      </c>
      <c r="D2514" s="3">
        <v>53</v>
      </c>
      <c r="E2514" s="3">
        <v>112</v>
      </c>
      <c r="F2514" s="5">
        <v>86</v>
      </c>
    </row>
    <row r="2515" spans="1:6" hidden="1">
      <c r="A2515" s="3">
        <v>53</v>
      </c>
      <c r="B2515" s="3" t="e">
        <f>VLOOKUP(A2515, Haul!F:P,11,FALSE)</f>
        <v>#N/A</v>
      </c>
      <c r="C2515" s="3" t="s">
        <v>334</v>
      </c>
      <c r="D2515" s="3">
        <v>1</v>
      </c>
      <c r="E2515" s="3">
        <v>72</v>
      </c>
      <c r="F2515" s="3">
        <v>104</v>
      </c>
    </row>
    <row r="2516" spans="1:6" hidden="1">
      <c r="A2516" s="3">
        <v>53</v>
      </c>
      <c r="B2516" s="3" t="e">
        <f>VLOOKUP(A2516, Haul!F:P,11,FALSE)</f>
        <v>#N/A</v>
      </c>
      <c r="C2516" s="3" t="s">
        <v>334</v>
      </c>
      <c r="D2516" s="3">
        <v>1</v>
      </c>
      <c r="E2516" s="3">
        <v>61</v>
      </c>
      <c r="F2516" s="3">
        <v>125</v>
      </c>
    </row>
    <row r="2517" spans="1:6" hidden="1">
      <c r="A2517" s="3">
        <v>53</v>
      </c>
      <c r="B2517" s="3" t="e">
        <f>VLOOKUP(A2517, Haul!F:P,11,FALSE)</f>
        <v>#N/A</v>
      </c>
      <c r="C2517" s="3" t="s">
        <v>334</v>
      </c>
      <c r="D2517" s="3">
        <v>2</v>
      </c>
      <c r="E2517" s="3">
        <v>61</v>
      </c>
      <c r="F2517" s="3">
        <v>87</v>
      </c>
    </row>
    <row r="2518" spans="1:6" hidden="1">
      <c r="A2518" s="3">
        <v>53</v>
      </c>
      <c r="B2518" s="3" t="e">
        <f>VLOOKUP(A2518, Haul!F:P,11,FALSE)</f>
        <v>#N/A</v>
      </c>
      <c r="C2518" s="3" t="s">
        <v>334</v>
      </c>
      <c r="D2518" s="3">
        <v>3</v>
      </c>
      <c r="E2518" s="3">
        <v>61</v>
      </c>
      <c r="F2518" s="3">
        <v>133</v>
      </c>
    </row>
    <row r="2519" spans="1:6" hidden="1">
      <c r="A2519" s="3">
        <v>53</v>
      </c>
      <c r="B2519" s="3" t="e">
        <f>VLOOKUP(A2519, Haul!F:P,11,FALSE)</f>
        <v>#N/A</v>
      </c>
      <c r="C2519" s="3" t="s">
        <v>334</v>
      </c>
      <c r="D2519" s="3">
        <v>4</v>
      </c>
      <c r="E2519" s="3">
        <v>61</v>
      </c>
      <c r="F2519" s="3">
        <v>101</v>
      </c>
    </row>
    <row r="2520" spans="1:6" hidden="1">
      <c r="A2520" s="3">
        <v>53</v>
      </c>
      <c r="B2520" s="3" t="e">
        <f>VLOOKUP(A2520, Haul!F:P,11,FALSE)</f>
        <v>#N/A</v>
      </c>
      <c r="C2520" s="3" t="s">
        <v>334</v>
      </c>
      <c r="D2520" s="3">
        <v>5</v>
      </c>
      <c r="E2520" s="3">
        <v>61</v>
      </c>
      <c r="F2520" s="3">
        <v>86</v>
      </c>
    </row>
    <row r="2521" spans="1:6" hidden="1">
      <c r="A2521" s="3">
        <v>53</v>
      </c>
      <c r="B2521" s="3" t="e">
        <f>VLOOKUP(A2521, Haul!F:P,11,FALSE)</f>
        <v>#N/A</v>
      </c>
      <c r="C2521" s="3" t="s">
        <v>334</v>
      </c>
      <c r="D2521" s="3">
        <v>6</v>
      </c>
      <c r="E2521" s="3">
        <v>61</v>
      </c>
      <c r="F2521" s="3">
        <v>138</v>
      </c>
    </row>
    <row r="2522" spans="1:6" hidden="1">
      <c r="A2522" s="3">
        <v>53</v>
      </c>
      <c r="B2522" s="3" t="e">
        <f>VLOOKUP(A2522, Haul!F:P,11,FALSE)</f>
        <v>#N/A</v>
      </c>
      <c r="C2522" s="3" t="s">
        <v>334</v>
      </c>
      <c r="D2522" s="3">
        <v>7</v>
      </c>
      <c r="E2522" s="3">
        <v>61</v>
      </c>
      <c r="F2522" s="3">
        <v>74</v>
      </c>
    </row>
    <row r="2523" spans="1:6" hidden="1">
      <c r="A2523" s="3">
        <v>53</v>
      </c>
      <c r="B2523" s="3" t="e">
        <f>VLOOKUP(A2523, Haul!F:P,11,FALSE)</f>
        <v>#N/A</v>
      </c>
      <c r="C2523" s="3" t="s">
        <v>334</v>
      </c>
      <c r="D2523" s="3">
        <v>8</v>
      </c>
      <c r="E2523" s="3">
        <v>61</v>
      </c>
      <c r="F2523" s="3">
        <v>109</v>
      </c>
    </row>
    <row r="2524" spans="1:6" hidden="1">
      <c r="A2524" s="3">
        <v>53</v>
      </c>
      <c r="B2524" s="3" t="e">
        <f>VLOOKUP(A2524, Haul!F:P,11,FALSE)</f>
        <v>#N/A</v>
      </c>
      <c r="C2524" s="3" t="s">
        <v>334</v>
      </c>
      <c r="D2524" s="3">
        <v>9</v>
      </c>
      <c r="E2524" s="3">
        <v>61</v>
      </c>
      <c r="F2524" s="3">
        <v>109</v>
      </c>
    </row>
    <row r="2525" spans="1:6" hidden="1">
      <c r="A2525" s="3">
        <v>53</v>
      </c>
      <c r="B2525" s="3" t="e">
        <f>VLOOKUP(A2525, Haul!F:P,11,FALSE)</f>
        <v>#N/A</v>
      </c>
      <c r="C2525" s="3" t="s">
        <v>334</v>
      </c>
      <c r="D2525" s="3">
        <v>10</v>
      </c>
      <c r="E2525" s="3">
        <v>61</v>
      </c>
      <c r="F2525" s="3">
        <v>135</v>
      </c>
    </row>
    <row r="2526" spans="1:6" hidden="1">
      <c r="A2526" s="3">
        <v>53</v>
      </c>
      <c r="B2526" s="3" t="e">
        <f>VLOOKUP(A2526, Haul!F:P,11,FALSE)</f>
        <v>#N/A</v>
      </c>
      <c r="C2526" s="3" t="s">
        <v>334</v>
      </c>
      <c r="D2526" s="3">
        <v>11</v>
      </c>
      <c r="E2526" s="3">
        <v>61</v>
      </c>
      <c r="F2526" s="3">
        <v>96</v>
      </c>
    </row>
    <row r="2527" spans="1:6" hidden="1">
      <c r="A2527" s="3">
        <v>53</v>
      </c>
      <c r="B2527" s="3" t="e">
        <f>VLOOKUP(A2527, Haul!F:P,11,FALSE)</f>
        <v>#N/A</v>
      </c>
      <c r="C2527" s="3" t="s">
        <v>334</v>
      </c>
      <c r="D2527" s="3">
        <v>12</v>
      </c>
      <c r="E2527" s="3">
        <v>61</v>
      </c>
      <c r="F2527" s="3">
        <v>133</v>
      </c>
    </row>
    <row r="2528" spans="1:6" hidden="1">
      <c r="A2528" s="3">
        <v>53</v>
      </c>
      <c r="B2528" s="3" t="e">
        <f>VLOOKUP(A2528, Haul!F:P,11,FALSE)</f>
        <v>#N/A</v>
      </c>
      <c r="C2528" s="3" t="s">
        <v>334</v>
      </c>
      <c r="D2528" s="3">
        <v>13</v>
      </c>
      <c r="E2528" s="3">
        <v>61</v>
      </c>
      <c r="F2528" s="3">
        <v>135</v>
      </c>
    </row>
    <row r="2529" spans="1:6" hidden="1">
      <c r="A2529" s="3">
        <v>53</v>
      </c>
      <c r="B2529" s="3" t="e">
        <f>VLOOKUP(A2529, Haul!F:P,11,FALSE)</f>
        <v>#N/A</v>
      </c>
      <c r="C2529" s="3" t="s">
        <v>334</v>
      </c>
      <c r="D2529" s="3">
        <v>14</v>
      </c>
      <c r="E2529" s="3">
        <v>61</v>
      </c>
      <c r="F2529" s="3">
        <v>76</v>
      </c>
    </row>
    <row r="2530" spans="1:6" hidden="1">
      <c r="A2530" s="3">
        <v>53</v>
      </c>
      <c r="B2530" s="3" t="e">
        <f>VLOOKUP(A2530, Haul!F:P,11,FALSE)</f>
        <v>#N/A</v>
      </c>
      <c r="C2530" s="3" t="s">
        <v>334</v>
      </c>
      <c r="D2530" s="3">
        <v>15</v>
      </c>
      <c r="E2530" s="3">
        <v>61</v>
      </c>
      <c r="F2530" s="3">
        <v>85</v>
      </c>
    </row>
    <row r="2531" spans="1:6" hidden="1">
      <c r="A2531" s="3">
        <v>53</v>
      </c>
      <c r="B2531" s="3" t="e">
        <f>VLOOKUP(A2531, Haul!F:P,11,FALSE)</f>
        <v>#N/A</v>
      </c>
      <c r="C2531" s="3" t="s">
        <v>334</v>
      </c>
      <c r="D2531" s="3">
        <v>1</v>
      </c>
      <c r="E2531" s="3">
        <v>62</v>
      </c>
      <c r="F2531" s="3">
        <v>117</v>
      </c>
    </row>
    <row r="2532" spans="1:6" hidden="1">
      <c r="A2532" s="3">
        <v>53</v>
      </c>
      <c r="B2532" s="3" t="e">
        <f>VLOOKUP(A2532, Haul!F:P,11,FALSE)</f>
        <v>#N/A</v>
      </c>
      <c r="C2532" s="3" t="s">
        <v>334</v>
      </c>
      <c r="D2532" s="3">
        <v>2</v>
      </c>
      <c r="E2532" s="3">
        <v>62</v>
      </c>
      <c r="F2532" s="3">
        <v>93</v>
      </c>
    </row>
    <row r="2533" spans="1:6" hidden="1">
      <c r="A2533" s="3">
        <v>53</v>
      </c>
      <c r="B2533" s="3" t="e">
        <f>VLOOKUP(A2533, Haul!F:P,11,FALSE)</f>
        <v>#N/A</v>
      </c>
      <c r="C2533" s="3" t="s">
        <v>334</v>
      </c>
      <c r="D2533" s="3">
        <v>3</v>
      </c>
      <c r="E2533" s="3">
        <v>62</v>
      </c>
      <c r="F2533" s="3">
        <v>92</v>
      </c>
    </row>
    <row r="2534" spans="1:6" hidden="1">
      <c r="A2534" s="3">
        <v>53</v>
      </c>
      <c r="B2534" s="3" t="e">
        <f>VLOOKUP(A2534, Haul!F:P,11,FALSE)</f>
        <v>#N/A</v>
      </c>
      <c r="C2534" s="3" t="s">
        <v>334</v>
      </c>
      <c r="D2534" s="3">
        <v>4</v>
      </c>
      <c r="E2534" s="3">
        <v>62</v>
      </c>
      <c r="F2534" s="3">
        <v>143</v>
      </c>
    </row>
    <row r="2535" spans="1:6" hidden="1">
      <c r="A2535" s="3">
        <v>53</v>
      </c>
      <c r="B2535" s="3" t="e">
        <f>VLOOKUP(A2535, Haul!F:P,11,FALSE)</f>
        <v>#N/A</v>
      </c>
      <c r="C2535" s="3" t="s">
        <v>334</v>
      </c>
      <c r="D2535" s="3">
        <v>5</v>
      </c>
      <c r="E2535" s="3">
        <v>62</v>
      </c>
      <c r="F2535" s="3">
        <v>94</v>
      </c>
    </row>
    <row r="2536" spans="1:6" hidden="1">
      <c r="A2536" s="3">
        <v>53</v>
      </c>
      <c r="B2536" s="3" t="e">
        <f>VLOOKUP(A2536, Haul!F:P,11,FALSE)</f>
        <v>#N/A</v>
      </c>
      <c r="C2536" s="3" t="s">
        <v>334</v>
      </c>
      <c r="D2536" s="3">
        <v>6</v>
      </c>
      <c r="E2536" s="3">
        <v>62</v>
      </c>
      <c r="F2536" s="3">
        <v>84</v>
      </c>
    </row>
    <row r="2537" spans="1:6" hidden="1">
      <c r="A2537" s="3">
        <v>53</v>
      </c>
      <c r="B2537" s="3" t="e">
        <f>VLOOKUP(A2537, Haul!F:P,11,FALSE)</f>
        <v>#N/A</v>
      </c>
      <c r="C2537" s="3" t="s">
        <v>334</v>
      </c>
      <c r="D2537" s="3">
        <v>7</v>
      </c>
      <c r="E2537" s="3">
        <v>62</v>
      </c>
      <c r="F2537" s="3">
        <v>97</v>
      </c>
    </row>
    <row r="2538" spans="1:6" hidden="1">
      <c r="A2538" s="3">
        <v>53</v>
      </c>
      <c r="B2538" s="3" t="e">
        <f>VLOOKUP(A2538, Haul!F:P,11,FALSE)</f>
        <v>#N/A</v>
      </c>
      <c r="C2538" s="3" t="s">
        <v>334</v>
      </c>
      <c r="D2538" s="3">
        <v>8</v>
      </c>
      <c r="E2538" s="3">
        <v>62</v>
      </c>
      <c r="F2538" s="3">
        <v>99</v>
      </c>
    </row>
    <row r="2539" spans="1:6" hidden="1">
      <c r="A2539" s="3">
        <v>53</v>
      </c>
      <c r="B2539" s="3" t="e">
        <f>VLOOKUP(A2539, Haul!F:P,11,FALSE)</f>
        <v>#N/A</v>
      </c>
      <c r="C2539" s="3" t="s">
        <v>334</v>
      </c>
      <c r="D2539" s="3">
        <v>9</v>
      </c>
      <c r="E2539" s="3">
        <v>62</v>
      </c>
      <c r="F2539" s="3">
        <v>84</v>
      </c>
    </row>
    <row r="2540" spans="1:6" hidden="1">
      <c r="A2540" s="3">
        <v>53</v>
      </c>
      <c r="B2540" s="3" t="e">
        <f>VLOOKUP(A2540, Haul!F:P,11,FALSE)</f>
        <v>#N/A</v>
      </c>
      <c r="C2540" s="3" t="s">
        <v>334</v>
      </c>
      <c r="D2540" s="3">
        <v>10</v>
      </c>
      <c r="E2540" s="3">
        <v>62</v>
      </c>
      <c r="F2540" s="3">
        <v>87</v>
      </c>
    </row>
    <row r="2541" spans="1:6" hidden="1">
      <c r="A2541" s="3">
        <v>53</v>
      </c>
      <c r="B2541" s="3" t="e">
        <f>VLOOKUP(A2541, Haul!F:P,11,FALSE)</f>
        <v>#N/A</v>
      </c>
      <c r="C2541" s="3" t="s">
        <v>334</v>
      </c>
      <c r="D2541" s="3">
        <v>11</v>
      </c>
      <c r="E2541" s="3">
        <v>62</v>
      </c>
      <c r="F2541" s="3">
        <v>80</v>
      </c>
    </row>
    <row r="2542" spans="1:6" hidden="1">
      <c r="A2542" s="3">
        <v>53</v>
      </c>
      <c r="B2542" s="3" t="e">
        <f>VLOOKUP(A2542, Haul!F:P,11,FALSE)</f>
        <v>#N/A</v>
      </c>
      <c r="C2542" s="3" t="s">
        <v>334</v>
      </c>
      <c r="D2542" s="3">
        <v>12</v>
      </c>
      <c r="E2542" s="3">
        <v>62</v>
      </c>
      <c r="F2542" s="3">
        <v>86</v>
      </c>
    </row>
    <row r="2543" spans="1:6" hidden="1">
      <c r="A2543" s="3">
        <v>53</v>
      </c>
      <c r="B2543" s="3" t="e">
        <f>VLOOKUP(A2543, Haul!F:P,11,FALSE)</f>
        <v>#N/A</v>
      </c>
      <c r="C2543" s="3" t="s">
        <v>334</v>
      </c>
      <c r="D2543" s="3">
        <v>13</v>
      </c>
      <c r="E2543" s="3">
        <v>62</v>
      </c>
      <c r="F2543" s="3">
        <v>87</v>
      </c>
    </row>
    <row r="2544" spans="1:6" hidden="1">
      <c r="A2544" s="3">
        <v>53</v>
      </c>
      <c r="B2544" s="3" t="e">
        <f>VLOOKUP(A2544, Haul!F:P,11,FALSE)</f>
        <v>#N/A</v>
      </c>
      <c r="C2544" s="3" t="s">
        <v>334</v>
      </c>
      <c r="D2544" s="3">
        <v>14</v>
      </c>
      <c r="E2544" s="3">
        <v>62</v>
      </c>
      <c r="F2544" s="3">
        <v>85</v>
      </c>
    </row>
    <row r="2545" spans="1:6" hidden="1">
      <c r="A2545" s="3">
        <v>53</v>
      </c>
      <c r="B2545" s="3" t="e">
        <f>VLOOKUP(A2545, Haul!F:P,11,FALSE)</f>
        <v>#N/A</v>
      </c>
      <c r="C2545" s="3" t="s">
        <v>334</v>
      </c>
      <c r="D2545" s="3">
        <v>15</v>
      </c>
      <c r="E2545" s="3">
        <v>62</v>
      </c>
      <c r="F2545" s="3">
        <v>93</v>
      </c>
    </row>
    <row r="2546" spans="1:6" hidden="1">
      <c r="A2546" s="3">
        <v>53</v>
      </c>
      <c r="B2546" s="3" t="e">
        <f>VLOOKUP(A2546, Haul!F:P,11,FALSE)</f>
        <v>#N/A</v>
      </c>
      <c r="C2546" s="3" t="s">
        <v>334</v>
      </c>
      <c r="D2546" s="3">
        <v>16</v>
      </c>
      <c r="E2546" s="3">
        <v>62</v>
      </c>
      <c r="F2546" s="3">
        <v>95</v>
      </c>
    </row>
    <row r="2547" spans="1:6" hidden="1">
      <c r="A2547" s="3">
        <v>53</v>
      </c>
      <c r="B2547" s="3" t="e">
        <f>VLOOKUP(A2547, Haul!F:P,11,FALSE)</f>
        <v>#N/A</v>
      </c>
      <c r="C2547" s="3" t="s">
        <v>334</v>
      </c>
      <c r="D2547" s="3">
        <v>17</v>
      </c>
      <c r="E2547" s="3">
        <v>62</v>
      </c>
      <c r="F2547" s="3">
        <v>142</v>
      </c>
    </row>
    <row r="2548" spans="1:6" hidden="1">
      <c r="A2548" s="3">
        <v>53</v>
      </c>
      <c r="B2548" s="3" t="e">
        <f>VLOOKUP(A2548, Haul!F:P,11,FALSE)</f>
        <v>#N/A</v>
      </c>
      <c r="C2548" s="3" t="s">
        <v>334</v>
      </c>
      <c r="D2548" s="3">
        <v>18</v>
      </c>
      <c r="E2548" s="3">
        <v>62</v>
      </c>
      <c r="F2548" s="3">
        <v>70</v>
      </c>
    </row>
    <row r="2549" spans="1:6" hidden="1">
      <c r="A2549" s="3">
        <v>54</v>
      </c>
      <c r="B2549" s="3">
        <f>VLOOKUP(A2549, Haul!F:P,11,FALSE)</f>
        <v>22</v>
      </c>
      <c r="C2549" s="3">
        <v>2</v>
      </c>
      <c r="D2549" s="3">
        <v>1</v>
      </c>
      <c r="E2549" s="3">
        <v>61</v>
      </c>
      <c r="F2549" s="3">
        <v>92</v>
      </c>
    </row>
    <row r="2550" spans="1:6" hidden="1">
      <c r="A2550" s="3">
        <v>54</v>
      </c>
      <c r="B2550" s="3">
        <f>VLOOKUP(A2550, Haul!F:P,11,FALSE)</f>
        <v>22</v>
      </c>
      <c r="C2550" s="3">
        <v>2</v>
      </c>
      <c r="D2550" s="3">
        <v>2</v>
      </c>
      <c r="E2550" s="3">
        <v>61</v>
      </c>
      <c r="F2550" s="3">
        <v>108</v>
      </c>
    </row>
    <row r="2551" spans="1:6" hidden="1">
      <c r="A2551" s="3">
        <v>54</v>
      </c>
      <c r="B2551" s="3">
        <f>VLOOKUP(A2551, Haul!F:P,11,FALSE)</f>
        <v>22</v>
      </c>
      <c r="C2551" s="3">
        <v>2</v>
      </c>
      <c r="D2551" s="3">
        <v>3</v>
      </c>
      <c r="E2551" s="3">
        <v>61</v>
      </c>
      <c r="F2551" s="3">
        <v>113</v>
      </c>
    </row>
    <row r="2552" spans="1:6" hidden="1">
      <c r="A2552" s="3">
        <v>54</v>
      </c>
      <c r="B2552" s="3">
        <f>VLOOKUP(A2552, Haul!F:P,11,FALSE)</f>
        <v>22</v>
      </c>
      <c r="C2552" s="3">
        <v>2</v>
      </c>
      <c r="D2552" s="3">
        <v>4</v>
      </c>
      <c r="E2552" s="3">
        <v>61</v>
      </c>
      <c r="F2552" s="3">
        <v>101</v>
      </c>
    </row>
    <row r="2553" spans="1:6" hidden="1">
      <c r="A2553" s="3">
        <v>54</v>
      </c>
      <c r="B2553" s="3">
        <f>VLOOKUP(A2553, Haul!F:P,11,FALSE)</f>
        <v>22</v>
      </c>
      <c r="C2553" s="3">
        <v>2</v>
      </c>
      <c r="D2553" s="3">
        <v>5</v>
      </c>
      <c r="E2553" s="3">
        <v>61</v>
      </c>
      <c r="F2553" s="3">
        <v>62</v>
      </c>
    </row>
    <row r="2554" spans="1:6" hidden="1">
      <c r="A2554" s="3">
        <v>54</v>
      </c>
      <c r="B2554" s="3">
        <f>VLOOKUP(A2554, Haul!F:P,11,FALSE)</f>
        <v>22</v>
      </c>
      <c r="C2554" s="3">
        <v>2</v>
      </c>
      <c r="D2554" s="3">
        <v>6</v>
      </c>
      <c r="E2554" s="3">
        <v>61</v>
      </c>
      <c r="F2554" s="3">
        <v>40</v>
      </c>
    </row>
    <row r="2555" spans="1:6" hidden="1">
      <c r="A2555" s="3">
        <v>54</v>
      </c>
      <c r="B2555" s="3">
        <f>VLOOKUP(A2555, Haul!F:P,11,FALSE)</f>
        <v>22</v>
      </c>
      <c r="C2555" s="3">
        <v>2</v>
      </c>
      <c r="D2555" s="3">
        <v>7</v>
      </c>
      <c r="E2555" s="3">
        <v>61</v>
      </c>
      <c r="F2555" s="3">
        <v>121</v>
      </c>
    </row>
    <row r="2556" spans="1:6" hidden="1">
      <c r="A2556" s="3">
        <v>54</v>
      </c>
      <c r="B2556" s="3">
        <f>VLOOKUP(A2556, Haul!F:P,11,FALSE)</f>
        <v>22</v>
      </c>
      <c r="C2556" s="3">
        <v>2</v>
      </c>
      <c r="D2556" s="3">
        <v>8</v>
      </c>
      <c r="E2556" s="3">
        <v>61</v>
      </c>
      <c r="F2556" s="3">
        <v>102</v>
      </c>
    </row>
    <row r="2557" spans="1:6" hidden="1">
      <c r="A2557" s="3">
        <v>54</v>
      </c>
      <c r="B2557" s="3">
        <f>VLOOKUP(A2557, Haul!F:P,11,FALSE)</f>
        <v>22</v>
      </c>
      <c r="C2557" s="3">
        <v>2</v>
      </c>
      <c r="D2557" s="3">
        <v>9</v>
      </c>
      <c r="E2557" s="3">
        <v>61</v>
      </c>
      <c r="F2557" s="3">
        <v>39</v>
      </c>
    </row>
    <row r="2558" spans="1:6" hidden="1">
      <c r="A2558" s="3">
        <v>54</v>
      </c>
      <c r="B2558" s="3">
        <f>VLOOKUP(A2558, Haul!F:P,11,FALSE)</f>
        <v>22</v>
      </c>
      <c r="C2558" s="3">
        <v>2</v>
      </c>
      <c r="D2558" s="3">
        <v>1</v>
      </c>
      <c r="E2558" s="3">
        <v>62</v>
      </c>
      <c r="F2558" s="3">
        <v>124</v>
      </c>
    </row>
    <row r="2559" spans="1:6" hidden="1">
      <c r="A2559" s="3">
        <v>54</v>
      </c>
      <c r="B2559" s="3">
        <f>VLOOKUP(A2559, Haul!F:P,11,FALSE)</f>
        <v>22</v>
      </c>
      <c r="C2559" s="3">
        <v>2</v>
      </c>
      <c r="D2559" s="3">
        <v>2</v>
      </c>
      <c r="E2559" s="3">
        <v>62</v>
      </c>
      <c r="F2559" s="3">
        <v>125</v>
      </c>
    </row>
    <row r="2560" spans="1:6" hidden="1">
      <c r="A2560" s="3">
        <v>54</v>
      </c>
      <c r="B2560" s="3">
        <f>VLOOKUP(A2560, Haul!F:P,11,FALSE)</f>
        <v>22</v>
      </c>
      <c r="C2560" s="3">
        <v>2</v>
      </c>
      <c r="D2560" s="3">
        <v>3</v>
      </c>
      <c r="E2560" s="3">
        <v>62</v>
      </c>
      <c r="F2560" s="3">
        <v>104</v>
      </c>
    </row>
    <row r="2561" spans="1:6" hidden="1">
      <c r="A2561" s="3">
        <v>54</v>
      </c>
      <c r="B2561" s="3">
        <f>VLOOKUP(A2561, Haul!F:P,11,FALSE)</f>
        <v>22</v>
      </c>
      <c r="C2561" s="3">
        <v>2</v>
      </c>
      <c r="D2561" s="3">
        <v>4</v>
      </c>
      <c r="E2561" s="3">
        <v>62</v>
      </c>
      <c r="F2561" s="3">
        <v>122</v>
      </c>
    </row>
    <row r="2562" spans="1:6" hidden="1">
      <c r="A2562" s="3">
        <v>54</v>
      </c>
      <c r="B2562" s="3">
        <f>VLOOKUP(A2562, Haul!F:P,11,FALSE)</f>
        <v>22</v>
      </c>
      <c r="C2562" s="3">
        <v>2</v>
      </c>
      <c r="D2562" s="3">
        <v>5</v>
      </c>
      <c r="E2562" s="3">
        <v>62</v>
      </c>
      <c r="F2562" s="3">
        <v>85</v>
      </c>
    </row>
    <row r="2563" spans="1:6" hidden="1">
      <c r="A2563" s="3">
        <v>54</v>
      </c>
      <c r="B2563" s="3">
        <f>VLOOKUP(A2563, Haul!F:P,11,FALSE)</f>
        <v>22</v>
      </c>
      <c r="C2563" s="3">
        <v>2</v>
      </c>
      <c r="D2563" s="3">
        <v>6</v>
      </c>
      <c r="E2563" s="3">
        <v>62</v>
      </c>
      <c r="F2563" s="3">
        <v>83</v>
      </c>
    </row>
    <row r="2564" spans="1:6" hidden="1">
      <c r="A2564" s="3">
        <v>54</v>
      </c>
      <c r="B2564" s="3">
        <f>VLOOKUP(A2564, Haul!F:P,11,FALSE)</f>
        <v>22</v>
      </c>
      <c r="C2564" s="3">
        <v>2</v>
      </c>
      <c r="D2564" s="3">
        <v>7</v>
      </c>
      <c r="E2564" s="3">
        <v>62</v>
      </c>
      <c r="F2564" s="3">
        <v>41</v>
      </c>
    </row>
    <row r="2565" spans="1:6" hidden="1">
      <c r="A2565" s="3">
        <v>56</v>
      </c>
      <c r="B2565" s="3">
        <f>VLOOKUP(A2565, Haul!F:P,11,FALSE)</f>
        <v>21</v>
      </c>
      <c r="C2565" s="3">
        <v>2</v>
      </c>
      <c r="D2565" s="3">
        <v>1</v>
      </c>
      <c r="E2565" s="3">
        <v>21</v>
      </c>
      <c r="F2565" s="5">
        <v>86</v>
      </c>
    </row>
    <row r="2566" spans="1:6" hidden="1">
      <c r="A2566" s="3">
        <v>56</v>
      </c>
      <c r="B2566" s="3">
        <f>VLOOKUP(A2566, Haul!F:P,11,FALSE)</f>
        <v>21</v>
      </c>
      <c r="C2566" s="3">
        <v>2</v>
      </c>
      <c r="D2566" s="3">
        <v>2</v>
      </c>
      <c r="E2566" s="3">
        <v>21</v>
      </c>
      <c r="F2566" s="5">
        <v>64</v>
      </c>
    </row>
    <row r="2567" spans="1:6" hidden="1">
      <c r="A2567" s="3">
        <v>56</v>
      </c>
      <c r="B2567" s="3">
        <f>VLOOKUP(A2567, Haul!F:P,11,FALSE)</f>
        <v>21</v>
      </c>
      <c r="C2567" s="3">
        <v>2</v>
      </c>
      <c r="D2567" s="3">
        <v>3</v>
      </c>
      <c r="E2567" s="3">
        <v>21</v>
      </c>
      <c r="F2567" s="5">
        <v>61</v>
      </c>
    </row>
    <row r="2568" spans="1:6" hidden="1">
      <c r="A2568" s="3">
        <v>56</v>
      </c>
      <c r="B2568" s="3">
        <f>VLOOKUP(A2568, Haul!F:P,11,FALSE)</f>
        <v>21</v>
      </c>
      <c r="C2568" s="3">
        <v>2</v>
      </c>
      <c r="D2568" s="3">
        <v>4</v>
      </c>
      <c r="E2568" s="3">
        <v>21</v>
      </c>
      <c r="F2568" s="5">
        <v>63</v>
      </c>
    </row>
    <row r="2569" spans="1:6" hidden="1">
      <c r="A2569" s="3">
        <v>56</v>
      </c>
      <c r="B2569" s="3">
        <f>VLOOKUP(A2569, Haul!F:P,11,FALSE)</f>
        <v>21</v>
      </c>
      <c r="C2569" s="3">
        <v>2</v>
      </c>
      <c r="D2569" s="3">
        <v>5</v>
      </c>
      <c r="E2569" s="3">
        <v>21</v>
      </c>
      <c r="F2569" s="5">
        <v>65</v>
      </c>
    </row>
    <row r="2570" spans="1:6" hidden="1">
      <c r="A2570" s="3">
        <v>56</v>
      </c>
      <c r="B2570" s="3">
        <f>VLOOKUP(A2570, Haul!F:P,11,FALSE)</f>
        <v>21</v>
      </c>
      <c r="C2570" s="3">
        <v>2</v>
      </c>
      <c r="D2570" s="3">
        <v>6</v>
      </c>
      <c r="E2570" s="3">
        <v>21</v>
      </c>
      <c r="F2570" s="5">
        <v>89</v>
      </c>
    </row>
    <row r="2571" spans="1:6" hidden="1">
      <c r="A2571" s="3">
        <v>56</v>
      </c>
      <c r="B2571" s="3">
        <f>VLOOKUP(A2571, Haul!F:P,11,FALSE)</f>
        <v>21</v>
      </c>
      <c r="C2571" s="3">
        <v>2</v>
      </c>
      <c r="D2571" s="3">
        <v>7</v>
      </c>
      <c r="E2571" s="3">
        <v>21</v>
      </c>
      <c r="F2571" s="5">
        <v>56</v>
      </c>
    </row>
    <row r="2572" spans="1:6" hidden="1">
      <c r="A2572" s="3">
        <v>56</v>
      </c>
      <c r="B2572" s="3">
        <f>VLOOKUP(A2572, Haul!F:P,11,FALSE)</f>
        <v>21</v>
      </c>
      <c r="C2572" s="3">
        <v>2</v>
      </c>
      <c r="D2572" s="3">
        <v>8</v>
      </c>
      <c r="E2572" s="3">
        <v>21</v>
      </c>
      <c r="F2572" s="5">
        <v>74</v>
      </c>
    </row>
    <row r="2573" spans="1:6" hidden="1">
      <c r="A2573" s="3">
        <v>56</v>
      </c>
      <c r="B2573" s="3">
        <f>VLOOKUP(A2573, Haul!F:P,11,FALSE)</f>
        <v>21</v>
      </c>
      <c r="C2573" s="3">
        <v>2</v>
      </c>
      <c r="D2573" s="3">
        <v>1</v>
      </c>
      <c r="E2573" s="3">
        <v>22</v>
      </c>
      <c r="F2573" s="5">
        <v>74</v>
      </c>
    </row>
    <row r="2574" spans="1:6" hidden="1">
      <c r="A2574" s="3">
        <v>56</v>
      </c>
      <c r="B2574" s="3">
        <f>VLOOKUP(A2574, Haul!F:P,11,FALSE)</f>
        <v>21</v>
      </c>
      <c r="C2574" s="3">
        <v>2</v>
      </c>
      <c r="D2574" s="3">
        <v>2</v>
      </c>
      <c r="E2574" s="3">
        <v>22</v>
      </c>
      <c r="F2574" s="5">
        <v>67</v>
      </c>
    </row>
    <row r="2575" spans="1:6" hidden="1">
      <c r="A2575" s="3">
        <v>56</v>
      </c>
      <c r="B2575" s="3">
        <f>VLOOKUP(A2575, Haul!F:P,11,FALSE)</f>
        <v>21</v>
      </c>
      <c r="C2575" s="3">
        <v>2</v>
      </c>
      <c r="D2575" s="3">
        <v>3</v>
      </c>
      <c r="E2575" s="3">
        <v>22</v>
      </c>
      <c r="F2575" s="5">
        <v>76</v>
      </c>
    </row>
    <row r="2576" spans="1:6" hidden="1">
      <c r="A2576" s="3">
        <v>56</v>
      </c>
      <c r="B2576" s="3">
        <f>VLOOKUP(A2576, Haul!F:P,11,FALSE)</f>
        <v>21</v>
      </c>
      <c r="C2576" s="3">
        <v>2</v>
      </c>
      <c r="D2576" s="3">
        <v>4</v>
      </c>
      <c r="E2576" s="3">
        <v>22</v>
      </c>
      <c r="F2576" s="5">
        <v>76</v>
      </c>
    </row>
    <row r="2577" spans="1:6" hidden="1">
      <c r="A2577" s="3">
        <v>56</v>
      </c>
      <c r="B2577" s="3">
        <f>VLOOKUP(A2577, Haul!F:P,11,FALSE)</f>
        <v>21</v>
      </c>
      <c r="C2577" s="3">
        <v>2</v>
      </c>
      <c r="D2577" s="3">
        <v>5</v>
      </c>
      <c r="E2577" s="3">
        <v>22</v>
      </c>
      <c r="F2577" s="5">
        <v>72</v>
      </c>
    </row>
    <row r="2578" spans="1:6" hidden="1">
      <c r="A2578" s="3">
        <v>56</v>
      </c>
      <c r="B2578" s="3">
        <f>VLOOKUP(A2578, Haul!F:P,11,FALSE)</f>
        <v>21</v>
      </c>
      <c r="C2578" s="3">
        <v>2</v>
      </c>
      <c r="D2578" s="3">
        <v>6</v>
      </c>
      <c r="E2578" s="3">
        <v>22</v>
      </c>
      <c r="F2578" s="5">
        <v>38</v>
      </c>
    </row>
    <row r="2579" spans="1:6" hidden="1">
      <c r="A2579" s="3">
        <v>56</v>
      </c>
      <c r="B2579" s="3">
        <f>VLOOKUP(A2579, Haul!F:P,11,FALSE)</f>
        <v>21</v>
      </c>
      <c r="C2579" s="3">
        <v>2</v>
      </c>
      <c r="D2579" s="3">
        <v>7</v>
      </c>
      <c r="E2579" s="3">
        <v>22</v>
      </c>
      <c r="F2579" s="5">
        <v>68</v>
      </c>
    </row>
    <row r="2580" spans="1:6" hidden="1">
      <c r="A2580" s="3">
        <v>56</v>
      </c>
      <c r="B2580" s="3">
        <f>VLOOKUP(A2580, Haul!F:P,11,FALSE)</f>
        <v>21</v>
      </c>
      <c r="C2580" s="3">
        <v>2</v>
      </c>
      <c r="D2580" s="3">
        <v>8</v>
      </c>
      <c r="E2580" s="3">
        <v>22</v>
      </c>
      <c r="F2580" s="5">
        <v>71</v>
      </c>
    </row>
    <row r="2581" spans="1:6" hidden="1">
      <c r="A2581" s="3">
        <v>57</v>
      </c>
      <c r="B2581" s="3">
        <f>VLOOKUP(A2581, Haul!F:P,11,FALSE)</f>
        <v>23</v>
      </c>
      <c r="C2581" s="3">
        <v>2</v>
      </c>
      <c r="D2581" s="3">
        <v>1</v>
      </c>
      <c r="E2581" s="3">
        <v>61</v>
      </c>
      <c r="F2581" s="5">
        <v>181</v>
      </c>
    </row>
    <row r="2582" spans="1:6" hidden="1">
      <c r="A2582" s="3">
        <v>58</v>
      </c>
      <c r="B2582" s="3">
        <f>VLOOKUP(A2582, Haul!F:P,11,FALSE)</f>
        <v>25</v>
      </c>
      <c r="C2582" s="3">
        <v>2</v>
      </c>
      <c r="D2582" s="3">
        <v>1</v>
      </c>
      <c r="E2582" s="3">
        <v>71</v>
      </c>
      <c r="F2582" s="3">
        <v>139</v>
      </c>
    </row>
    <row r="2583" spans="1:6" hidden="1">
      <c r="A2583" s="3">
        <v>58</v>
      </c>
      <c r="B2583" s="3">
        <f>VLOOKUP(A2583, Haul!F:P,11,FALSE)</f>
        <v>25</v>
      </c>
      <c r="C2583" s="3">
        <v>2</v>
      </c>
      <c r="D2583" s="3">
        <v>1</v>
      </c>
      <c r="E2583" s="3">
        <v>72</v>
      </c>
      <c r="F2583" s="3">
        <v>93</v>
      </c>
    </row>
    <row r="2584" spans="1:6" hidden="1">
      <c r="A2584" s="3">
        <v>58</v>
      </c>
      <c r="B2584" s="3">
        <f>VLOOKUP(A2584, Haul!F:P,11,FALSE)</f>
        <v>25</v>
      </c>
      <c r="C2584" s="3">
        <v>2</v>
      </c>
      <c r="D2584" s="3">
        <v>1</v>
      </c>
      <c r="E2584" s="3">
        <v>101</v>
      </c>
      <c r="F2584" s="3">
        <v>104</v>
      </c>
    </row>
    <row r="2585" spans="1:6" hidden="1">
      <c r="A2585" s="3">
        <v>58</v>
      </c>
      <c r="B2585" s="3">
        <f>VLOOKUP(A2585, Haul!F:P,11,FALSE)</f>
        <v>25</v>
      </c>
      <c r="C2585" s="3">
        <v>2</v>
      </c>
      <c r="D2585" s="3">
        <v>1</v>
      </c>
      <c r="E2585" s="3">
        <v>102</v>
      </c>
      <c r="F2585" s="3">
        <v>98</v>
      </c>
    </row>
    <row r="2586" spans="1:6" hidden="1">
      <c r="A2586" s="3">
        <v>58</v>
      </c>
      <c r="B2586" s="3">
        <f>VLOOKUP(A2586, Haul!F:P,11,FALSE)</f>
        <v>25</v>
      </c>
      <c r="C2586" s="3">
        <v>2</v>
      </c>
      <c r="D2586" s="3">
        <v>2</v>
      </c>
      <c r="E2586" s="3">
        <v>102</v>
      </c>
      <c r="F2586" s="3">
        <v>67</v>
      </c>
    </row>
    <row r="2587" spans="1:6">
      <c r="A2587" s="3">
        <v>58</v>
      </c>
      <c r="B2587" s="3">
        <f>VLOOKUP(A2587, Haul!F:P,11,FALSE)</f>
        <v>25</v>
      </c>
      <c r="C2587" s="3">
        <v>2</v>
      </c>
      <c r="D2587" s="3">
        <v>1</v>
      </c>
      <c r="E2587" s="3">
        <v>11</v>
      </c>
      <c r="F2587" s="3">
        <v>102</v>
      </c>
    </row>
    <row r="2588" spans="1:6">
      <c r="A2588" s="3">
        <v>58</v>
      </c>
      <c r="B2588" s="3">
        <f>VLOOKUP(A2588, Haul!F:P,11,FALSE)</f>
        <v>25</v>
      </c>
      <c r="C2588" s="3">
        <v>2</v>
      </c>
      <c r="D2588" s="3">
        <v>2</v>
      </c>
      <c r="E2588" s="3">
        <v>11</v>
      </c>
      <c r="F2588" s="3">
        <v>107</v>
      </c>
    </row>
    <row r="2589" spans="1:6">
      <c r="A2589" s="3">
        <v>58</v>
      </c>
      <c r="B2589" s="3">
        <f>VLOOKUP(A2589, Haul!F:P,11,FALSE)</f>
        <v>25</v>
      </c>
      <c r="C2589" s="3">
        <v>2</v>
      </c>
      <c r="D2589" s="3">
        <v>3</v>
      </c>
      <c r="E2589" s="3">
        <v>11</v>
      </c>
      <c r="F2589" s="3">
        <v>113</v>
      </c>
    </row>
    <row r="2590" spans="1:6">
      <c r="A2590" s="3">
        <v>58</v>
      </c>
      <c r="B2590" s="3">
        <f>VLOOKUP(A2590, Haul!F:P,11,FALSE)</f>
        <v>25</v>
      </c>
      <c r="C2590" s="3">
        <v>2</v>
      </c>
      <c r="D2590" s="3">
        <v>4</v>
      </c>
      <c r="E2590" s="3">
        <v>11</v>
      </c>
      <c r="F2590" s="3">
        <v>50</v>
      </c>
    </row>
    <row r="2591" spans="1:6">
      <c r="A2591" s="3">
        <v>58</v>
      </c>
      <c r="B2591" s="3">
        <f>VLOOKUP(A2591, Haul!F:P,11,FALSE)</f>
        <v>25</v>
      </c>
      <c r="C2591" s="3">
        <v>2</v>
      </c>
      <c r="D2591" s="3">
        <v>5</v>
      </c>
      <c r="E2591" s="3">
        <v>11</v>
      </c>
      <c r="F2591" s="3">
        <v>62</v>
      </c>
    </row>
    <row r="2592" spans="1:6">
      <c r="A2592" s="3">
        <v>58</v>
      </c>
      <c r="B2592" s="3">
        <f>VLOOKUP(A2592, Haul!F:P,11,FALSE)</f>
        <v>25</v>
      </c>
      <c r="C2592" s="3">
        <v>2</v>
      </c>
      <c r="D2592" s="3">
        <v>6</v>
      </c>
      <c r="E2592" s="3">
        <v>11</v>
      </c>
      <c r="F2592" s="3">
        <v>75</v>
      </c>
    </row>
    <row r="2593" spans="1:6">
      <c r="A2593" s="3">
        <v>58</v>
      </c>
      <c r="B2593" s="3">
        <f>VLOOKUP(A2593, Haul!F:P,11,FALSE)</f>
        <v>25</v>
      </c>
      <c r="C2593" s="3">
        <v>2</v>
      </c>
      <c r="D2593" s="3">
        <v>7</v>
      </c>
      <c r="E2593" s="3">
        <v>11</v>
      </c>
      <c r="F2593" s="3">
        <v>111</v>
      </c>
    </row>
    <row r="2594" spans="1:6">
      <c r="A2594" s="3">
        <v>58</v>
      </c>
      <c r="B2594" s="3">
        <f>VLOOKUP(A2594, Haul!F:P,11,FALSE)</f>
        <v>25</v>
      </c>
      <c r="C2594" s="3">
        <v>2</v>
      </c>
      <c r="D2594" s="3">
        <v>8</v>
      </c>
      <c r="E2594" s="3">
        <v>11</v>
      </c>
      <c r="F2594" s="3">
        <v>41</v>
      </c>
    </row>
    <row r="2595" spans="1:6">
      <c r="A2595" s="3">
        <v>58</v>
      </c>
      <c r="B2595" s="3">
        <f>VLOOKUP(A2595, Haul!F:P,11,FALSE)</f>
        <v>25</v>
      </c>
      <c r="C2595" s="3">
        <v>2</v>
      </c>
      <c r="D2595" s="3">
        <v>9</v>
      </c>
      <c r="E2595" s="3">
        <v>11</v>
      </c>
      <c r="F2595" s="3">
        <v>58</v>
      </c>
    </row>
    <row r="2596" spans="1:6">
      <c r="A2596" s="3">
        <v>58</v>
      </c>
      <c r="B2596" s="3">
        <f>VLOOKUP(A2596, Haul!F:P,11,FALSE)</f>
        <v>25</v>
      </c>
      <c r="C2596" s="3">
        <v>2</v>
      </c>
      <c r="D2596" s="3">
        <v>10</v>
      </c>
      <c r="E2596" s="3">
        <v>11</v>
      </c>
      <c r="F2596" s="3">
        <v>110</v>
      </c>
    </row>
    <row r="2597" spans="1:6">
      <c r="A2597" s="3">
        <v>58</v>
      </c>
      <c r="B2597" s="3">
        <f>VLOOKUP(A2597, Haul!F:P,11,FALSE)</f>
        <v>25</v>
      </c>
      <c r="C2597" s="3">
        <v>2</v>
      </c>
      <c r="D2597" s="3">
        <v>11</v>
      </c>
      <c r="E2597" s="3">
        <v>11</v>
      </c>
      <c r="F2597" s="3">
        <v>49</v>
      </c>
    </row>
    <row r="2598" spans="1:6">
      <c r="A2598" s="3">
        <v>58</v>
      </c>
      <c r="B2598" s="3">
        <f>VLOOKUP(A2598, Haul!F:P,11,FALSE)</f>
        <v>25</v>
      </c>
      <c r="C2598" s="3">
        <v>2</v>
      </c>
      <c r="D2598" s="3">
        <v>12</v>
      </c>
      <c r="E2598" s="3">
        <v>11</v>
      </c>
      <c r="F2598" s="3">
        <v>44</v>
      </c>
    </row>
    <row r="2599" spans="1:6">
      <c r="A2599" s="3">
        <v>58</v>
      </c>
      <c r="B2599" s="3">
        <f>VLOOKUP(A2599, Haul!F:P,11,FALSE)</f>
        <v>25</v>
      </c>
      <c r="C2599" s="3">
        <v>2</v>
      </c>
      <c r="D2599" s="3">
        <v>13</v>
      </c>
      <c r="E2599" s="3">
        <v>11</v>
      </c>
      <c r="F2599" s="3">
        <v>52</v>
      </c>
    </row>
    <row r="2600" spans="1:6">
      <c r="A2600" s="3">
        <v>58</v>
      </c>
      <c r="B2600" s="3">
        <f>VLOOKUP(A2600, Haul!F:P,11,FALSE)</f>
        <v>25</v>
      </c>
      <c r="C2600" s="3">
        <v>2</v>
      </c>
      <c r="D2600" s="3">
        <v>14</v>
      </c>
      <c r="E2600" s="3">
        <v>11</v>
      </c>
      <c r="F2600" s="3">
        <v>44</v>
      </c>
    </row>
    <row r="2601" spans="1:6">
      <c r="A2601" s="3">
        <v>58</v>
      </c>
      <c r="B2601" s="3">
        <f>VLOOKUP(A2601, Haul!F:P,11,FALSE)</f>
        <v>25</v>
      </c>
      <c r="C2601" s="3">
        <v>2</v>
      </c>
      <c r="D2601" s="3">
        <v>15</v>
      </c>
      <c r="E2601" s="3">
        <v>11</v>
      </c>
      <c r="F2601" s="3">
        <v>58</v>
      </c>
    </row>
    <row r="2602" spans="1:6">
      <c r="A2602" s="3">
        <v>58</v>
      </c>
      <c r="B2602" s="3">
        <f>VLOOKUP(A2602, Haul!F:P,11,FALSE)</f>
        <v>25</v>
      </c>
      <c r="C2602" s="3">
        <v>2</v>
      </c>
      <c r="D2602" s="3">
        <v>16</v>
      </c>
      <c r="E2602" s="3">
        <v>11</v>
      </c>
      <c r="F2602" s="3">
        <v>60</v>
      </c>
    </row>
    <row r="2603" spans="1:6">
      <c r="A2603" s="3">
        <v>58</v>
      </c>
      <c r="B2603" s="3">
        <f>VLOOKUP(A2603, Haul!F:P,11,FALSE)</f>
        <v>25</v>
      </c>
      <c r="C2603" s="3">
        <v>2</v>
      </c>
      <c r="D2603" s="3">
        <v>17</v>
      </c>
      <c r="E2603" s="3">
        <v>11</v>
      </c>
      <c r="F2603" s="3">
        <v>62</v>
      </c>
    </row>
    <row r="2604" spans="1:6">
      <c r="A2604" s="3">
        <v>58</v>
      </c>
      <c r="B2604" s="3">
        <f>VLOOKUP(A2604, Haul!F:P,11,FALSE)</f>
        <v>25</v>
      </c>
      <c r="C2604" s="3">
        <v>2</v>
      </c>
      <c r="D2604" s="3">
        <v>18</v>
      </c>
      <c r="E2604" s="3">
        <v>11</v>
      </c>
      <c r="F2604" s="3">
        <v>119</v>
      </c>
    </row>
    <row r="2605" spans="1:6">
      <c r="A2605" s="3">
        <v>58</v>
      </c>
      <c r="B2605" s="3">
        <f>VLOOKUP(A2605, Haul!F:P,11,FALSE)</f>
        <v>25</v>
      </c>
      <c r="C2605" s="3">
        <v>2</v>
      </c>
      <c r="D2605" s="3">
        <v>19</v>
      </c>
      <c r="E2605" s="3">
        <v>11</v>
      </c>
      <c r="F2605" s="3">
        <v>83</v>
      </c>
    </row>
    <row r="2606" spans="1:6">
      <c r="A2606" s="3">
        <v>58</v>
      </c>
      <c r="B2606" s="3">
        <f>VLOOKUP(A2606, Haul!F:P,11,FALSE)</f>
        <v>25</v>
      </c>
      <c r="C2606" s="3">
        <v>2</v>
      </c>
      <c r="D2606" s="3">
        <v>20</v>
      </c>
      <c r="E2606" s="3">
        <v>11</v>
      </c>
      <c r="F2606" s="3">
        <v>80</v>
      </c>
    </row>
    <row r="2607" spans="1:6">
      <c r="A2607" s="3">
        <v>58</v>
      </c>
      <c r="B2607" s="3">
        <f>VLOOKUP(A2607, Haul!F:P,11,FALSE)</f>
        <v>25</v>
      </c>
      <c r="C2607" s="3">
        <v>2</v>
      </c>
      <c r="D2607" s="3">
        <v>21</v>
      </c>
      <c r="E2607" s="3">
        <v>11</v>
      </c>
      <c r="F2607" s="3">
        <v>62</v>
      </c>
    </row>
    <row r="2608" spans="1:6">
      <c r="A2608" s="3">
        <v>58</v>
      </c>
      <c r="B2608" s="3">
        <f>VLOOKUP(A2608, Haul!F:P,11,FALSE)</f>
        <v>25</v>
      </c>
      <c r="C2608" s="3">
        <v>2</v>
      </c>
      <c r="D2608" s="3">
        <v>22</v>
      </c>
      <c r="E2608" s="3">
        <v>11</v>
      </c>
      <c r="F2608" s="3">
        <v>53</v>
      </c>
    </row>
    <row r="2609" spans="1:6">
      <c r="A2609" s="3">
        <v>58</v>
      </c>
      <c r="B2609" s="3">
        <f>VLOOKUP(A2609, Haul!F:P,11,FALSE)</f>
        <v>25</v>
      </c>
      <c r="C2609" s="3">
        <v>2</v>
      </c>
      <c r="D2609" s="3">
        <v>23</v>
      </c>
      <c r="E2609" s="3">
        <v>11</v>
      </c>
      <c r="F2609" s="3">
        <v>59</v>
      </c>
    </row>
    <row r="2610" spans="1:6">
      <c r="A2610" s="3">
        <v>58</v>
      </c>
      <c r="B2610" s="3">
        <f>VLOOKUP(A2610, Haul!F:P,11,FALSE)</f>
        <v>25</v>
      </c>
      <c r="C2610" s="3">
        <v>2</v>
      </c>
      <c r="D2610" s="3">
        <v>24</v>
      </c>
      <c r="E2610" s="3">
        <v>11</v>
      </c>
      <c r="F2610" s="3">
        <v>68</v>
      </c>
    </row>
    <row r="2611" spans="1:6">
      <c r="A2611" s="3">
        <v>58</v>
      </c>
      <c r="B2611" s="3">
        <f>VLOOKUP(A2611, Haul!F:P,11,FALSE)</f>
        <v>25</v>
      </c>
      <c r="C2611" s="3">
        <v>2</v>
      </c>
      <c r="D2611" s="3">
        <v>25</v>
      </c>
      <c r="E2611" s="3">
        <v>11</v>
      </c>
      <c r="F2611" s="3">
        <v>78</v>
      </c>
    </row>
    <row r="2612" spans="1:6">
      <c r="A2612" s="3">
        <v>58</v>
      </c>
      <c r="B2612" s="3">
        <f>VLOOKUP(A2612, Haul!F:P,11,FALSE)</f>
        <v>25</v>
      </c>
      <c r="C2612" s="3">
        <v>2</v>
      </c>
      <c r="D2612" s="3">
        <v>26</v>
      </c>
      <c r="E2612" s="3">
        <v>11</v>
      </c>
      <c r="F2612" s="3">
        <v>94</v>
      </c>
    </row>
    <row r="2613" spans="1:6">
      <c r="A2613" s="3">
        <v>58</v>
      </c>
      <c r="B2613" s="3">
        <f>VLOOKUP(A2613, Haul!F:P,11,FALSE)</f>
        <v>25</v>
      </c>
      <c r="C2613" s="3">
        <v>2</v>
      </c>
      <c r="D2613" s="3">
        <v>27</v>
      </c>
      <c r="E2613" s="3">
        <v>11</v>
      </c>
      <c r="F2613" s="3">
        <v>60</v>
      </c>
    </row>
    <row r="2614" spans="1:6">
      <c r="A2614" s="3">
        <v>58</v>
      </c>
      <c r="B2614" s="3">
        <f>VLOOKUP(A2614, Haul!F:P,11,FALSE)</f>
        <v>25</v>
      </c>
      <c r="C2614" s="3">
        <v>2</v>
      </c>
      <c r="D2614" s="3">
        <v>28</v>
      </c>
      <c r="E2614" s="3">
        <v>11</v>
      </c>
      <c r="F2614" s="3">
        <v>28</v>
      </c>
    </row>
    <row r="2615" spans="1:6">
      <c r="A2615" s="3">
        <v>58</v>
      </c>
      <c r="B2615" s="3">
        <f>VLOOKUP(A2615, Haul!F:P,11,FALSE)</f>
        <v>25</v>
      </c>
      <c r="C2615" s="3">
        <v>2</v>
      </c>
      <c r="D2615" s="3">
        <v>29</v>
      </c>
      <c r="E2615" s="3">
        <v>11</v>
      </c>
      <c r="F2615" s="3">
        <v>56</v>
      </c>
    </row>
    <row r="2616" spans="1:6">
      <c r="A2616" s="3">
        <v>58</v>
      </c>
      <c r="B2616" s="3">
        <f>VLOOKUP(A2616, Haul!F:P,11,FALSE)</f>
        <v>25</v>
      </c>
      <c r="C2616" s="3">
        <v>2</v>
      </c>
      <c r="D2616" s="3">
        <v>30</v>
      </c>
      <c r="E2616" s="3">
        <v>11</v>
      </c>
      <c r="F2616" s="3">
        <v>125</v>
      </c>
    </row>
    <row r="2617" spans="1:6">
      <c r="A2617" s="3">
        <v>58</v>
      </c>
      <c r="B2617" s="3">
        <f>VLOOKUP(A2617, Haul!F:P,11,FALSE)</f>
        <v>25</v>
      </c>
      <c r="C2617" s="3">
        <v>2</v>
      </c>
      <c r="D2617" s="3">
        <v>31</v>
      </c>
      <c r="E2617" s="3">
        <v>11</v>
      </c>
      <c r="F2617" s="3">
        <v>88</v>
      </c>
    </row>
    <row r="2618" spans="1:6">
      <c r="A2618" s="3">
        <v>58</v>
      </c>
      <c r="B2618" s="3">
        <f>VLOOKUP(A2618, Haul!F:P,11,FALSE)</f>
        <v>25</v>
      </c>
      <c r="C2618" s="3">
        <v>2</v>
      </c>
      <c r="D2618" s="3">
        <v>32</v>
      </c>
      <c r="E2618" s="3">
        <v>11</v>
      </c>
      <c r="F2618" s="3">
        <v>58</v>
      </c>
    </row>
    <row r="2619" spans="1:6">
      <c r="A2619" s="3">
        <v>58</v>
      </c>
      <c r="B2619" s="3">
        <f>VLOOKUP(A2619, Haul!F:P,11,FALSE)</f>
        <v>25</v>
      </c>
      <c r="C2619" s="3">
        <v>2</v>
      </c>
      <c r="D2619" s="3">
        <v>33</v>
      </c>
      <c r="E2619" s="3">
        <v>11</v>
      </c>
      <c r="F2619" s="3">
        <v>108</v>
      </c>
    </row>
    <row r="2620" spans="1:6">
      <c r="A2620" s="3">
        <v>58</v>
      </c>
      <c r="B2620" s="3">
        <f>VLOOKUP(A2620, Haul!F:P,11,FALSE)</f>
        <v>25</v>
      </c>
      <c r="C2620" s="3">
        <v>2</v>
      </c>
      <c r="D2620" s="3">
        <v>34</v>
      </c>
      <c r="E2620" s="3">
        <v>11</v>
      </c>
      <c r="F2620" s="3">
        <v>86</v>
      </c>
    </row>
    <row r="2621" spans="1:6">
      <c r="A2621" s="3">
        <v>58</v>
      </c>
      <c r="B2621" s="3">
        <f>VLOOKUP(A2621, Haul!F:P,11,FALSE)</f>
        <v>25</v>
      </c>
      <c r="C2621" s="3">
        <v>2</v>
      </c>
      <c r="D2621" s="3">
        <v>35</v>
      </c>
      <c r="E2621" s="3">
        <v>11</v>
      </c>
      <c r="F2621" s="3">
        <v>99</v>
      </c>
    </row>
    <row r="2622" spans="1:6">
      <c r="A2622" s="3">
        <v>58</v>
      </c>
      <c r="B2622" s="3">
        <f>VLOOKUP(A2622, Haul!F:P,11,FALSE)</f>
        <v>25</v>
      </c>
      <c r="C2622" s="3">
        <v>2</v>
      </c>
      <c r="D2622" s="3">
        <v>36</v>
      </c>
      <c r="E2622" s="3">
        <v>11</v>
      </c>
      <c r="F2622" s="3">
        <v>61</v>
      </c>
    </row>
    <row r="2623" spans="1:6">
      <c r="A2623" s="3">
        <v>58</v>
      </c>
      <c r="B2623" s="3">
        <f>VLOOKUP(A2623, Haul!F:P,11,FALSE)</f>
        <v>25</v>
      </c>
      <c r="C2623" s="3">
        <v>2</v>
      </c>
      <c r="D2623" s="3">
        <v>37</v>
      </c>
      <c r="E2623" s="3">
        <v>11</v>
      </c>
      <c r="F2623" s="3">
        <v>63</v>
      </c>
    </row>
    <row r="2624" spans="1:6">
      <c r="A2624" s="3">
        <v>58</v>
      </c>
      <c r="B2624" s="3">
        <f>VLOOKUP(A2624, Haul!F:P,11,FALSE)</f>
        <v>25</v>
      </c>
      <c r="C2624" s="3">
        <v>2</v>
      </c>
      <c r="D2624" s="3">
        <v>38</v>
      </c>
      <c r="E2624" s="3">
        <v>11</v>
      </c>
      <c r="F2624" s="3">
        <v>67</v>
      </c>
    </row>
    <row r="2625" spans="1:6">
      <c r="A2625" s="3">
        <v>58</v>
      </c>
      <c r="B2625" s="3">
        <f>VLOOKUP(A2625, Haul!F:P,11,FALSE)</f>
        <v>25</v>
      </c>
      <c r="C2625" s="3">
        <v>2</v>
      </c>
      <c r="D2625" s="3">
        <v>39</v>
      </c>
      <c r="E2625" s="3">
        <v>11</v>
      </c>
      <c r="F2625" s="3">
        <v>65</v>
      </c>
    </row>
    <row r="2626" spans="1:6">
      <c r="A2626" s="3">
        <v>58</v>
      </c>
      <c r="B2626" s="3">
        <f>VLOOKUP(A2626, Haul!F:P,11,FALSE)</f>
        <v>25</v>
      </c>
      <c r="C2626" s="3">
        <v>2</v>
      </c>
      <c r="D2626" s="3">
        <v>40</v>
      </c>
      <c r="E2626" s="3">
        <v>11</v>
      </c>
      <c r="F2626" s="3">
        <v>62</v>
      </c>
    </row>
    <row r="2627" spans="1:6">
      <c r="A2627" s="3">
        <v>58</v>
      </c>
      <c r="B2627" s="3">
        <f>VLOOKUP(A2627, Haul!F:P,11,FALSE)</f>
        <v>25</v>
      </c>
      <c r="C2627" s="3">
        <v>2</v>
      </c>
      <c r="D2627" s="3">
        <v>41</v>
      </c>
      <c r="E2627" s="3">
        <v>11</v>
      </c>
      <c r="F2627" s="3">
        <v>58</v>
      </c>
    </row>
    <row r="2628" spans="1:6">
      <c r="A2628" s="3">
        <v>58</v>
      </c>
      <c r="B2628" s="3">
        <f>VLOOKUP(A2628, Haul!F:P,11,FALSE)</f>
        <v>25</v>
      </c>
      <c r="C2628" s="3">
        <v>2</v>
      </c>
      <c r="D2628" s="3">
        <v>42</v>
      </c>
      <c r="E2628" s="3">
        <v>11</v>
      </c>
      <c r="F2628" s="3">
        <v>60</v>
      </c>
    </row>
    <row r="2629" spans="1:6">
      <c r="A2629" s="3">
        <v>58</v>
      </c>
      <c r="B2629" s="3">
        <f>VLOOKUP(A2629, Haul!F:P,11,FALSE)</f>
        <v>25</v>
      </c>
      <c r="C2629" s="3">
        <v>2</v>
      </c>
      <c r="D2629" s="3">
        <v>43</v>
      </c>
      <c r="E2629" s="3">
        <v>11</v>
      </c>
      <c r="F2629" s="3">
        <v>54</v>
      </c>
    </row>
    <row r="2630" spans="1:6">
      <c r="A2630" s="3">
        <v>58</v>
      </c>
      <c r="B2630" s="3">
        <f>VLOOKUP(A2630, Haul!F:P,11,FALSE)</f>
        <v>25</v>
      </c>
      <c r="C2630" s="3">
        <v>2</v>
      </c>
      <c r="D2630" s="3">
        <v>44</v>
      </c>
      <c r="E2630" s="3">
        <v>11</v>
      </c>
      <c r="F2630" s="4">
        <v>66</v>
      </c>
    </row>
    <row r="2631" spans="1:6">
      <c r="A2631" s="3">
        <v>58</v>
      </c>
      <c r="B2631" s="3">
        <f>VLOOKUP(A2631, Haul!F:P,11,FALSE)</f>
        <v>25</v>
      </c>
      <c r="C2631" s="3">
        <v>2</v>
      </c>
      <c r="D2631" s="3">
        <v>45</v>
      </c>
      <c r="E2631" s="3">
        <v>11</v>
      </c>
      <c r="F2631" s="4">
        <v>88</v>
      </c>
    </row>
    <row r="2632" spans="1:6">
      <c r="A2632" s="3">
        <v>58</v>
      </c>
      <c r="B2632" s="3">
        <f>VLOOKUP(A2632, Haul!F:P,11,FALSE)</f>
        <v>25</v>
      </c>
      <c r="C2632" s="3">
        <v>2</v>
      </c>
      <c r="D2632" s="3">
        <v>46</v>
      </c>
      <c r="E2632" s="3">
        <v>11</v>
      </c>
      <c r="F2632" s="4">
        <v>57</v>
      </c>
    </row>
    <row r="2633" spans="1:6">
      <c r="A2633" s="3">
        <v>58</v>
      </c>
      <c r="B2633" s="3">
        <f>VLOOKUP(A2633, Haul!F:P,11,FALSE)</f>
        <v>25</v>
      </c>
      <c r="C2633" s="3">
        <v>2</v>
      </c>
      <c r="D2633" s="3">
        <v>47</v>
      </c>
      <c r="E2633" s="3">
        <v>11</v>
      </c>
      <c r="F2633" s="4">
        <v>48</v>
      </c>
    </row>
    <row r="2634" spans="1:6">
      <c r="A2634" s="3">
        <v>58</v>
      </c>
      <c r="B2634" s="3">
        <f>VLOOKUP(A2634, Haul!F:P,11,FALSE)</f>
        <v>25</v>
      </c>
      <c r="C2634" s="3">
        <v>2</v>
      </c>
      <c r="D2634" s="3">
        <v>48</v>
      </c>
      <c r="E2634" s="3">
        <v>11</v>
      </c>
      <c r="F2634" s="4">
        <v>41</v>
      </c>
    </row>
    <row r="2635" spans="1:6">
      <c r="A2635" s="3">
        <v>58</v>
      </c>
      <c r="B2635" s="3">
        <f>VLOOKUP(A2635, Haul!F:P,11,FALSE)</f>
        <v>25</v>
      </c>
      <c r="C2635" s="3">
        <v>2</v>
      </c>
      <c r="D2635" s="3">
        <v>49</v>
      </c>
      <c r="E2635" s="3">
        <v>11</v>
      </c>
      <c r="F2635" s="4">
        <v>39</v>
      </c>
    </row>
    <row r="2636" spans="1:6">
      <c r="A2636" s="3">
        <v>58</v>
      </c>
      <c r="B2636" s="3">
        <f>VLOOKUP(A2636, Haul!F:P,11,FALSE)</f>
        <v>25</v>
      </c>
      <c r="C2636" s="3">
        <v>2</v>
      </c>
      <c r="D2636" s="3">
        <v>50</v>
      </c>
      <c r="E2636" s="3">
        <v>11</v>
      </c>
      <c r="F2636" s="4">
        <v>45</v>
      </c>
    </row>
    <row r="2637" spans="1:6">
      <c r="A2637" s="3">
        <v>58</v>
      </c>
      <c r="B2637" s="3">
        <f>VLOOKUP(A2637, Haul!F:P,11,FALSE)</f>
        <v>25</v>
      </c>
      <c r="C2637" s="3">
        <v>2</v>
      </c>
      <c r="D2637" s="3">
        <v>1</v>
      </c>
      <c r="E2637" s="3">
        <v>12</v>
      </c>
      <c r="F2637" s="4">
        <v>60</v>
      </c>
    </row>
    <row r="2638" spans="1:6">
      <c r="A2638" s="3">
        <v>58</v>
      </c>
      <c r="B2638" s="3">
        <f>VLOOKUP(A2638, Haul!F:P,11,FALSE)</f>
        <v>25</v>
      </c>
      <c r="C2638" s="3">
        <v>2</v>
      </c>
      <c r="D2638" s="3">
        <v>2</v>
      </c>
      <c r="E2638" s="3">
        <v>12</v>
      </c>
      <c r="F2638" s="4">
        <v>61</v>
      </c>
    </row>
    <row r="2639" spans="1:6">
      <c r="A2639" s="3">
        <v>58</v>
      </c>
      <c r="B2639" s="3">
        <f>VLOOKUP(A2639, Haul!F:P,11,FALSE)</f>
        <v>25</v>
      </c>
      <c r="C2639" s="3">
        <v>2</v>
      </c>
      <c r="D2639" s="3">
        <v>3</v>
      </c>
      <c r="E2639" s="3">
        <v>12</v>
      </c>
      <c r="F2639" s="4">
        <v>57</v>
      </c>
    </row>
    <row r="2640" spans="1:6">
      <c r="A2640" s="3">
        <v>58</v>
      </c>
      <c r="B2640" s="3">
        <f>VLOOKUP(A2640, Haul!F:P,11,FALSE)</f>
        <v>25</v>
      </c>
      <c r="C2640" s="3">
        <v>2</v>
      </c>
      <c r="D2640" s="3">
        <v>4</v>
      </c>
      <c r="E2640" s="3">
        <v>12</v>
      </c>
      <c r="F2640" s="4">
        <v>56</v>
      </c>
    </row>
    <row r="2641" spans="1:6">
      <c r="A2641" s="3">
        <v>58</v>
      </c>
      <c r="B2641" s="3">
        <f>VLOOKUP(A2641, Haul!F:P,11,FALSE)</f>
        <v>25</v>
      </c>
      <c r="C2641" s="3">
        <v>2</v>
      </c>
      <c r="D2641" s="3">
        <v>5</v>
      </c>
      <c r="E2641" s="3">
        <v>12</v>
      </c>
      <c r="F2641" s="4">
        <v>60</v>
      </c>
    </row>
    <row r="2642" spans="1:6">
      <c r="A2642" s="3">
        <v>58</v>
      </c>
      <c r="B2642" s="3">
        <f>VLOOKUP(A2642, Haul!F:P,11,FALSE)</f>
        <v>25</v>
      </c>
      <c r="C2642" s="3">
        <v>2</v>
      </c>
      <c r="D2642" s="3">
        <v>6</v>
      </c>
      <c r="E2642" s="3">
        <v>12</v>
      </c>
      <c r="F2642" s="4">
        <v>56</v>
      </c>
    </row>
    <row r="2643" spans="1:6">
      <c r="A2643" s="3">
        <v>58</v>
      </c>
      <c r="B2643" s="3">
        <f>VLOOKUP(A2643, Haul!F:P,11,FALSE)</f>
        <v>25</v>
      </c>
      <c r="C2643" s="3">
        <v>2</v>
      </c>
      <c r="D2643" s="3">
        <v>7</v>
      </c>
      <c r="E2643" s="3">
        <v>12</v>
      </c>
      <c r="F2643" s="4">
        <v>70</v>
      </c>
    </row>
    <row r="2644" spans="1:6">
      <c r="A2644" s="3">
        <v>58</v>
      </c>
      <c r="B2644" s="3">
        <f>VLOOKUP(A2644, Haul!F:P,11,FALSE)</f>
        <v>25</v>
      </c>
      <c r="C2644" s="3">
        <v>2</v>
      </c>
      <c r="D2644" s="3">
        <v>8</v>
      </c>
      <c r="E2644" s="3">
        <v>12</v>
      </c>
      <c r="F2644" s="4">
        <v>53</v>
      </c>
    </row>
    <row r="2645" spans="1:6">
      <c r="A2645" s="3">
        <v>58</v>
      </c>
      <c r="B2645" s="3">
        <f>VLOOKUP(A2645, Haul!F:P,11,FALSE)</f>
        <v>25</v>
      </c>
      <c r="C2645" s="3">
        <v>2</v>
      </c>
      <c r="D2645" s="3">
        <v>9</v>
      </c>
      <c r="E2645" s="3">
        <v>12</v>
      </c>
      <c r="F2645" s="4">
        <v>56</v>
      </c>
    </row>
    <row r="2646" spans="1:6">
      <c r="A2646" s="3">
        <v>58</v>
      </c>
      <c r="B2646" s="3">
        <f>VLOOKUP(A2646, Haul!F:P,11,FALSE)</f>
        <v>25</v>
      </c>
      <c r="C2646" s="3">
        <v>2</v>
      </c>
      <c r="D2646" s="3">
        <v>10</v>
      </c>
      <c r="E2646" s="3">
        <v>12</v>
      </c>
      <c r="F2646" s="4">
        <v>74</v>
      </c>
    </row>
    <row r="2647" spans="1:6">
      <c r="A2647" s="3">
        <v>58</v>
      </c>
      <c r="B2647" s="3">
        <f>VLOOKUP(A2647, Haul!F:P,11,FALSE)</f>
        <v>25</v>
      </c>
      <c r="C2647" s="3">
        <v>2</v>
      </c>
      <c r="D2647" s="3">
        <v>11</v>
      </c>
      <c r="E2647" s="3">
        <v>12</v>
      </c>
      <c r="F2647" s="4">
        <v>58</v>
      </c>
    </row>
    <row r="2648" spans="1:6">
      <c r="A2648" s="3">
        <v>58</v>
      </c>
      <c r="B2648" s="3">
        <f>VLOOKUP(A2648, Haul!F:P,11,FALSE)</f>
        <v>25</v>
      </c>
      <c r="C2648" s="3">
        <v>2</v>
      </c>
      <c r="D2648" s="3">
        <v>12</v>
      </c>
      <c r="E2648" s="3">
        <v>12</v>
      </c>
      <c r="F2648" s="4">
        <v>48</v>
      </c>
    </row>
    <row r="2649" spans="1:6">
      <c r="A2649" s="3">
        <v>58</v>
      </c>
      <c r="B2649" s="3">
        <f>VLOOKUP(A2649, Haul!F:P,11,FALSE)</f>
        <v>25</v>
      </c>
      <c r="C2649" s="3">
        <v>2</v>
      </c>
      <c r="D2649" s="3">
        <v>13</v>
      </c>
      <c r="E2649" s="3">
        <v>12</v>
      </c>
      <c r="F2649" s="4">
        <v>58</v>
      </c>
    </row>
    <row r="2650" spans="1:6">
      <c r="A2650" s="3">
        <v>58</v>
      </c>
      <c r="B2650" s="3">
        <f>VLOOKUP(A2650, Haul!F:P,11,FALSE)</f>
        <v>25</v>
      </c>
      <c r="C2650" s="3">
        <v>2</v>
      </c>
      <c r="D2650" s="3">
        <v>14</v>
      </c>
      <c r="E2650" s="3">
        <v>12</v>
      </c>
      <c r="F2650" s="4">
        <v>53</v>
      </c>
    </row>
    <row r="2651" spans="1:6">
      <c r="A2651" s="3">
        <v>58</v>
      </c>
      <c r="B2651" s="3">
        <f>VLOOKUP(A2651, Haul!F:P,11,FALSE)</f>
        <v>25</v>
      </c>
      <c r="C2651" s="3">
        <v>2</v>
      </c>
      <c r="D2651" s="3">
        <v>15</v>
      </c>
      <c r="E2651" s="3">
        <v>12</v>
      </c>
      <c r="F2651" s="4">
        <v>60</v>
      </c>
    </row>
    <row r="2652" spans="1:6">
      <c r="A2652" s="3">
        <v>58</v>
      </c>
      <c r="B2652" s="3">
        <f>VLOOKUP(A2652, Haul!F:P,11,FALSE)</f>
        <v>25</v>
      </c>
      <c r="C2652" s="3">
        <v>2</v>
      </c>
      <c r="D2652" s="3">
        <v>16</v>
      </c>
      <c r="E2652" s="3">
        <v>12</v>
      </c>
      <c r="F2652" s="4">
        <v>69</v>
      </c>
    </row>
    <row r="2653" spans="1:6">
      <c r="A2653" s="3">
        <v>58</v>
      </c>
      <c r="B2653" s="3">
        <f>VLOOKUP(A2653, Haul!F:P,11,FALSE)</f>
        <v>25</v>
      </c>
      <c r="C2653" s="3">
        <v>2</v>
      </c>
      <c r="D2653" s="3">
        <v>17</v>
      </c>
      <c r="E2653" s="3">
        <v>12</v>
      </c>
      <c r="F2653" s="4">
        <v>61</v>
      </c>
    </row>
    <row r="2654" spans="1:6">
      <c r="A2654" s="3">
        <v>58</v>
      </c>
      <c r="B2654" s="3">
        <f>VLOOKUP(A2654, Haul!F:P,11,FALSE)</f>
        <v>25</v>
      </c>
      <c r="C2654" s="3">
        <v>2</v>
      </c>
      <c r="D2654" s="3">
        <v>18</v>
      </c>
      <c r="E2654" s="3">
        <v>12</v>
      </c>
      <c r="F2654" s="4">
        <v>50</v>
      </c>
    </row>
    <row r="2655" spans="1:6">
      <c r="A2655" s="3">
        <v>58</v>
      </c>
      <c r="B2655" s="3">
        <f>VLOOKUP(A2655, Haul!F:P,11,FALSE)</f>
        <v>25</v>
      </c>
      <c r="C2655" s="3">
        <v>2</v>
      </c>
      <c r="D2655" s="3">
        <v>19</v>
      </c>
      <c r="E2655" s="3">
        <v>12</v>
      </c>
      <c r="F2655" s="4">
        <v>60</v>
      </c>
    </row>
    <row r="2656" spans="1:6">
      <c r="A2656" s="3">
        <v>58</v>
      </c>
      <c r="B2656" s="3">
        <f>VLOOKUP(A2656, Haul!F:P,11,FALSE)</f>
        <v>25</v>
      </c>
      <c r="C2656" s="3">
        <v>2</v>
      </c>
      <c r="D2656" s="3">
        <v>20</v>
      </c>
      <c r="E2656" s="3">
        <v>12</v>
      </c>
      <c r="F2656" s="4">
        <v>71</v>
      </c>
    </row>
    <row r="2657" spans="1:6">
      <c r="A2657" s="3">
        <v>58</v>
      </c>
      <c r="B2657" s="3">
        <f>VLOOKUP(A2657, Haul!F:P,11,FALSE)</f>
        <v>25</v>
      </c>
      <c r="C2657" s="3">
        <v>2</v>
      </c>
      <c r="D2657" s="3">
        <v>21</v>
      </c>
      <c r="E2657" s="3">
        <v>12</v>
      </c>
      <c r="F2657" s="4">
        <v>59</v>
      </c>
    </row>
    <row r="2658" spans="1:6">
      <c r="A2658" s="3">
        <v>58</v>
      </c>
      <c r="B2658" s="3">
        <f>VLOOKUP(A2658, Haul!F:P,11,FALSE)</f>
        <v>25</v>
      </c>
      <c r="C2658" s="3">
        <v>2</v>
      </c>
      <c r="D2658" s="3">
        <v>22</v>
      </c>
      <c r="E2658" s="3">
        <v>12</v>
      </c>
      <c r="F2658" s="4">
        <v>69</v>
      </c>
    </row>
    <row r="2659" spans="1:6">
      <c r="A2659" s="3">
        <v>58</v>
      </c>
      <c r="B2659" s="3">
        <f>VLOOKUP(A2659, Haul!F:P,11,FALSE)</f>
        <v>25</v>
      </c>
      <c r="C2659" s="3">
        <v>2</v>
      </c>
      <c r="D2659" s="3">
        <v>23</v>
      </c>
      <c r="E2659" s="3">
        <v>12</v>
      </c>
      <c r="F2659" s="4">
        <v>49</v>
      </c>
    </row>
    <row r="2660" spans="1:6">
      <c r="A2660" s="3">
        <v>58</v>
      </c>
      <c r="B2660" s="3">
        <f>VLOOKUP(A2660, Haul!F:P,11,FALSE)</f>
        <v>25</v>
      </c>
      <c r="C2660" s="3">
        <v>2</v>
      </c>
      <c r="D2660" s="3">
        <v>24</v>
      </c>
      <c r="E2660" s="3">
        <v>12</v>
      </c>
      <c r="F2660" s="4">
        <v>53</v>
      </c>
    </row>
    <row r="2661" spans="1:6">
      <c r="A2661" s="3">
        <v>58</v>
      </c>
      <c r="B2661" s="3">
        <f>VLOOKUP(A2661, Haul!F:P,11,FALSE)</f>
        <v>25</v>
      </c>
      <c r="C2661" s="3">
        <v>2</v>
      </c>
      <c r="D2661" s="3">
        <v>25</v>
      </c>
      <c r="E2661" s="3">
        <v>12</v>
      </c>
      <c r="F2661" s="4">
        <v>51</v>
      </c>
    </row>
    <row r="2662" spans="1:6">
      <c r="A2662" s="3">
        <v>58</v>
      </c>
      <c r="B2662" s="3">
        <f>VLOOKUP(A2662, Haul!F:P,11,FALSE)</f>
        <v>25</v>
      </c>
      <c r="C2662" s="3">
        <v>2</v>
      </c>
      <c r="D2662" s="3">
        <v>26</v>
      </c>
      <c r="E2662" s="3">
        <v>12</v>
      </c>
      <c r="F2662" s="4">
        <v>49</v>
      </c>
    </row>
    <row r="2663" spans="1:6">
      <c r="A2663" s="3">
        <v>58</v>
      </c>
      <c r="B2663" s="3">
        <f>VLOOKUP(A2663, Haul!F:P,11,FALSE)</f>
        <v>25</v>
      </c>
      <c r="C2663" s="3">
        <v>2</v>
      </c>
      <c r="D2663" s="3">
        <v>27</v>
      </c>
      <c r="E2663" s="3">
        <v>12</v>
      </c>
      <c r="F2663" s="4">
        <v>54</v>
      </c>
    </row>
    <row r="2664" spans="1:6">
      <c r="A2664" s="3">
        <v>58</v>
      </c>
      <c r="B2664" s="3">
        <f>VLOOKUP(A2664, Haul!F:P,11,FALSE)</f>
        <v>25</v>
      </c>
      <c r="C2664" s="3">
        <v>2</v>
      </c>
      <c r="D2664" s="3">
        <v>28</v>
      </c>
      <c r="E2664" s="3">
        <v>12</v>
      </c>
      <c r="F2664" s="4">
        <v>59</v>
      </c>
    </row>
    <row r="2665" spans="1:6">
      <c r="A2665" s="3">
        <v>58</v>
      </c>
      <c r="B2665" s="3">
        <f>VLOOKUP(A2665, Haul!F:P,11,FALSE)</f>
        <v>25</v>
      </c>
      <c r="C2665" s="3">
        <v>2</v>
      </c>
      <c r="D2665" s="3">
        <v>29</v>
      </c>
      <c r="E2665" s="3">
        <v>12</v>
      </c>
      <c r="F2665" s="4">
        <v>58</v>
      </c>
    </row>
    <row r="2666" spans="1:6">
      <c r="A2666" s="3">
        <v>58</v>
      </c>
      <c r="B2666" s="3">
        <f>VLOOKUP(A2666, Haul!F:P,11,FALSE)</f>
        <v>25</v>
      </c>
      <c r="C2666" s="3">
        <v>2</v>
      </c>
      <c r="D2666" s="3">
        <v>30</v>
      </c>
      <c r="E2666" s="3">
        <v>12</v>
      </c>
      <c r="F2666" s="4">
        <v>58</v>
      </c>
    </row>
    <row r="2667" spans="1:6">
      <c r="A2667" s="3">
        <v>58</v>
      </c>
      <c r="B2667" s="3">
        <f>VLOOKUP(A2667, Haul!F:P,11,FALSE)</f>
        <v>25</v>
      </c>
      <c r="C2667" s="3">
        <v>2</v>
      </c>
      <c r="D2667" s="3">
        <v>31</v>
      </c>
      <c r="E2667" s="3">
        <v>12</v>
      </c>
      <c r="F2667" s="4">
        <v>55</v>
      </c>
    </row>
    <row r="2668" spans="1:6">
      <c r="A2668" s="3">
        <v>58</v>
      </c>
      <c r="B2668" s="3">
        <f>VLOOKUP(A2668, Haul!F:P,11,FALSE)</f>
        <v>25</v>
      </c>
      <c r="C2668" s="3">
        <v>2</v>
      </c>
      <c r="D2668" s="3">
        <v>32</v>
      </c>
      <c r="E2668" s="3">
        <v>12</v>
      </c>
      <c r="F2668" s="4">
        <v>69</v>
      </c>
    </row>
    <row r="2669" spans="1:6">
      <c r="A2669" s="3">
        <v>58</v>
      </c>
      <c r="B2669" s="3">
        <f>VLOOKUP(A2669, Haul!F:P,11,FALSE)</f>
        <v>25</v>
      </c>
      <c r="C2669" s="3">
        <v>2</v>
      </c>
      <c r="D2669" s="3">
        <v>33</v>
      </c>
      <c r="E2669" s="3">
        <v>12</v>
      </c>
      <c r="F2669" s="4">
        <v>46</v>
      </c>
    </row>
    <row r="2670" spans="1:6">
      <c r="A2670" s="3">
        <v>58</v>
      </c>
      <c r="B2670" s="3">
        <f>VLOOKUP(A2670, Haul!F:P,11,FALSE)</f>
        <v>25</v>
      </c>
      <c r="C2670" s="3">
        <v>2</v>
      </c>
      <c r="D2670" s="3">
        <v>34</v>
      </c>
      <c r="E2670" s="3">
        <v>12</v>
      </c>
      <c r="F2670" s="4">
        <v>51</v>
      </c>
    </row>
    <row r="2671" spans="1:6">
      <c r="A2671" s="3">
        <v>58</v>
      </c>
      <c r="B2671" s="3">
        <f>VLOOKUP(A2671, Haul!F:P,11,FALSE)</f>
        <v>25</v>
      </c>
      <c r="C2671" s="3">
        <v>2</v>
      </c>
      <c r="D2671" s="3">
        <v>35</v>
      </c>
      <c r="E2671" s="3">
        <v>12</v>
      </c>
      <c r="F2671" s="4">
        <v>59</v>
      </c>
    </row>
    <row r="2672" spans="1:6">
      <c r="A2672" s="3">
        <v>58</v>
      </c>
      <c r="B2672" s="3">
        <f>VLOOKUP(A2672, Haul!F:P,11,FALSE)</f>
        <v>25</v>
      </c>
      <c r="C2672" s="3">
        <v>2</v>
      </c>
      <c r="D2672" s="3">
        <v>36</v>
      </c>
      <c r="E2672" s="3">
        <v>12</v>
      </c>
      <c r="F2672" s="4">
        <v>45</v>
      </c>
    </row>
    <row r="2673" spans="1:6">
      <c r="A2673" s="3">
        <v>58</v>
      </c>
      <c r="B2673" s="3">
        <f>VLOOKUP(A2673, Haul!F:P,11,FALSE)</f>
        <v>25</v>
      </c>
      <c r="C2673" s="3">
        <v>2</v>
      </c>
      <c r="D2673" s="3">
        <v>37</v>
      </c>
      <c r="E2673" s="3">
        <v>12</v>
      </c>
      <c r="F2673" s="4">
        <v>54</v>
      </c>
    </row>
    <row r="2674" spans="1:6">
      <c r="A2674" s="3">
        <v>58</v>
      </c>
      <c r="B2674" s="3">
        <f>VLOOKUP(A2674, Haul!F:P,11,FALSE)</f>
        <v>25</v>
      </c>
      <c r="C2674" s="3">
        <v>2</v>
      </c>
      <c r="D2674" s="3">
        <v>38</v>
      </c>
      <c r="E2674" s="3">
        <v>12</v>
      </c>
      <c r="F2674" s="4">
        <v>60</v>
      </c>
    </row>
    <row r="2675" spans="1:6">
      <c r="A2675" s="3">
        <v>58</v>
      </c>
      <c r="B2675" s="3">
        <f>VLOOKUP(A2675, Haul!F:P,11,FALSE)</f>
        <v>25</v>
      </c>
      <c r="C2675" s="3">
        <v>2</v>
      </c>
      <c r="D2675" s="3">
        <v>39</v>
      </c>
      <c r="E2675" s="3">
        <v>12</v>
      </c>
      <c r="F2675" s="4">
        <v>60</v>
      </c>
    </row>
    <row r="2676" spans="1:6">
      <c r="A2676" s="3">
        <v>58</v>
      </c>
      <c r="B2676" s="3">
        <f>VLOOKUP(A2676, Haul!F:P,11,FALSE)</f>
        <v>25</v>
      </c>
      <c r="C2676" s="3">
        <v>2</v>
      </c>
      <c r="D2676" s="3">
        <v>40</v>
      </c>
      <c r="E2676" s="3">
        <v>12</v>
      </c>
      <c r="F2676" s="4">
        <v>56</v>
      </c>
    </row>
    <row r="2677" spans="1:6">
      <c r="A2677" s="3">
        <v>58</v>
      </c>
      <c r="B2677" s="3">
        <f>VLOOKUP(A2677, Haul!F:P,11,FALSE)</f>
        <v>25</v>
      </c>
      <c r="C2677" s="3">
        <v>2</v>
      </c>
      <c r="D2677" s="3">
        <v>41</v>
      </c>
      <c r="E2677" s="3">
        <v>12</v>
      </c>
      <c r="F2677" s="4">
        <v>51</v>
      </c>
    </row>
    <row r="2678" spans="1:6">
      <c r="A2678" s="3">
        <v>58</v>
      </c>
      <c r="B2678" s="3">
        <f>VLOOKUP(A2678, Haul!F:P,11,FALSE)</f>
        <v>25</v>
      </c>
      <c r="C2678" s="3">
        <v>2</v>
      </c>
      <c r="D2678" s="3">
        <v>42</v>
      </c>
      <c r="E2678" s="3">
        <v>12</v>
      </c>
      <c r="F2678" s="4">
        <v>47</v>
      </c>
    </row>
    <row r="2679" spans="1:6">
      <c r="A2679" s="3">
        <v>58</v>
      </c>
      <c r="B2679" s="3">
        <f>VLOOKUP(A2679, Haul!F:P,11,FALSE)</f>
        <v>25</v>
      </c>
      <c r="C2679" s="3">
        <v>2</v>
      </c>
      <c r="D2679" s="3">
        <v>43</v>
      </c>
      <c r="E2679" s="3">
        <v>12</v>
      </c>
      <c r="F2679" s="4">
        <v>59</v>
      </c>
    </row>
    <row r="2680" spans="1:6">
      <c r="A2680" s="3">
        <v>58</v>
      </c>
      <c r="B2680" s="3">
        <f>VLOOKUP(A2680, Haul!F:P,11,FALSE)</f>
        <v>25</v>
      </c>
      <c r="C2680" s="3">
        <v>2</v>
      </c>
      <c r="D2680" s="3">
        <v>44</v>
      </c>
      <c r="E2680" s="3">
        <v>12</v>
      </c>
      <c r="F2680" s="4">
        <v>57</v>
      </c>
    </row>
    <row r="2681" spans="1:6">
      <c r="A2681" s="3">
        <v>58</v>
      </c>
      <c r="B2681" s="3">
        <f>VLOOKUP(A2681, Haul!F:P,11,FALSE)</f>
        <v>25</v>
      </c>
      <c r="C2681" s="3">
        <v>2</v>
      </c>
      <c r="D2681" s="3">
        <v>45</v>
      </c>
      <c r="E2681" s="3">
        <v>12</v>
      </c>
      <c r="F2681" s="4">
        <v>57</v>
      </c>
    </row>
    <row r="2682" spans="1:6">
      <c r="A2682" s="3">
        <v>58</v>
      </c>
      <c r="B2682" s="3">
        <f>VLOOKUP(A2682, Haul!F:P,11,FALSE)</f>
        <v>25</v>
      </c>
      <c r="C2682" s="3">
        <v>2</v>
      </c>
      <c r="D2682" s="3">
        <v>46</v>
      </c>
      <c r="E2682" s="3">
        <v>12</v>
      </c>
      <c r="F2682" s="4">
        <v>57</v>
      </c>
    </row>
    <row r="2683" spans="1:6">
      <c r="A2683" s="3">
        <v>58</v>
      </c>
      <c r="B2683" s="3">
        <f>VLOOKUP(A2683, Haul!F:P,11,FALSE)</f>
        <v>25</v>
      </c>
      <c r="C2683" s="3">
        <v>2</v>
      </c>
      <c r="D2683" s="3">
        <v>47</v>
      </c>
      <c r="E2683" s="3">
        <v>12</v>
      </c>
      <c r="F2683" s="4">
        <v>68</v>
      </c>
    </row>
    <row r="2684" spans="1:6">
      <c r="A2684" s="3">
        <v>58</v>
      </c>
      <c r="B2684" s="3">
        <f>VLOOKUP(A2684, Haul!F:P,11,FALSE)</f>
        <v>25</v>
      </c>
      <c r="C2684" s="3">
        <v>2</v>
      </c>
      <c r="D2684" s="3">
        <v>48</v>
      </c>
      <c r="E2684" s="3">
        <v>12</v>
      </c>
      <c r="F2684" s="4">
        <v>60</v>
      </c>
    </row>
    <row r="2685" spans="1:6">
      <c r="A2685" s="3">
        <v>58</v>
      </c>
      <c r="B2685" s="3">
        <f>VLOOKUP(A2685, Haul!F:P,11,FALSE)</f>
        <v>25</v>
      </c>
      <c r="C2685" s="3">
        <v>2</v>
      </c>
      <c r="D2685" s="3">
        <v>49</v>
      </c>
      <c r="E2685" s="3">
        <v>12</v>
      </c>
      <c r="F2685" s="4">
        <v>65</v>
      </c>
    </row>
    <row r="2686" spans="1:6">
      <c r="A2686" s="3">
        <v>58</v>
      </c>
      <c r="B2686" s="3">
        <f>VLOOKUP(A2686, Haul!F:P,11,FALSE)</f>
        <v>25</v>
      </c>
      <c r="C2686" s="3">
        <v>2</v>
      </c>
      <c r="D2686" s="3">
        <v>50</v>
      </c>
      <c r="E2686" s="3">
        <v>12</v>
      </c>
      <c r="F2686" s="4">
        <v>63</v>
      </c>
    </row>
    <row r="2687" spans="1:6">
      <c r="A2687" s="3">
        <v>58</v>
      </c>
      <c r="B2687" s="3">
        <f>VLOOKUP(A2687, Haul!F:P,11,FALSE)</f>
        <v>25</v>
      </c>
      <c r="C2687" s="3">
        <v>2</v>
      </c>
      <c r="D2687" s="3">
        <v>51</v>
      </c>
      <c r="E2687" s="3">
        <v>12</v>
      </c>
      <c r="F2687" s="4">
        <v>67</v>
      </c>
    </row>
    <row r="2688" spans="1:6">
      <c r="A2688" s="3">
        <v>58</v>
      </c>
      <c r="B2688" s="3">
        <f>VLOOKUP(A2688, Haul!F:P,11,FALSE)</f>
        <v>25</v>
      </c>
      <c r="C2688" s="3">
        <v>2</v>
      </c>
      <c r="D2688" s="3">
        <v>52</v>
      </c>
      <c r="E2688" s="3">
        <v>12</v>
      </c>
      <c r="F2688" s="4">
        <v>61</v>
      </c>
    </row>
    <row r="2689" spans="1:6">
      <c r="A2689" s="3">
        <v>58</v>
      </c>
      <c r="B2689" s="3">
        <f>VLOOKUP(A2689, Haul!F:P,11,FALSE)</f>
        <v>25</v>
      </c>
      <c r="C2689" s="3">
        <v>2</v>
      </c>
      <c r="D2689" s="3">
        <v>53</v>
      </c>
      <c r="E2689" s="3">
        <v>12</v>
      </c>
      <c r="F2689" s="4">
        <v>86</v>
      </c>
    </row>
    <row r="2690" spans="1:6">
      <c r="A2690" s="3">
        <v>58</v>
      </c>
      <c r="B2690" s="3">
        <f>VLOOKUP(A2690, Haul!F:P,11,FALSE)</f>
        <v>25</v>
      </c>
      <c r="C2690" s="3">
        <v>2</v>
      </c>
      <c r="D2690" s="3">
        <v>54</v>
      </c>
      <c r="E2690" s="3">
        <v>12</v>
      </c>
      <c r="F2690" s="4">
        <v>55</v>
      </c>
    </row>
    <row r="2691" spans="1:6">
      <c r="A2691" s="3">
        <v>58</v>
      </c>
      <c r="B2691" s="3">
        <f>VLOOKUP(A2691, Haul!F:P,11,FALSE)</f>
        <v>25</v>
      </c>
      <c r="C2691" s="3">
        <v>2</v>
      </c>
      <c r="D2691" s="3">
        <v>55</v>
      </c>
      <c r="E2691" s="3">
        <v>12</v>
      </c>
      <c r="F2691" s="4">
        <v>44</v>
      </c>
    </row>
    <row r="2692" spans="1:6">
      <c r="A2692" s="3">
        <v>58</v>
      </c>
      <c r="B2692" s="3">
        <f>VLOOKUP(A2692, Haul!F:P,11,FALSE)</f>
        <v>25</v>
      </c>
      <c r="C2692" s="3">
        <v>2</v>
      </c>
      <c r="D2692" s="3">
        <v>56</v>
      </c>
      <c r="E2692" s="3">
        <v>12</v>
      </c>
      <c r="F2692" s="4">
        <v>59</v>
      </c>
    </row>
    <row r="2693" spans="1:6">
      <c r="A2693" s="3">
        <v>58</v>
      </c>
      <c r="B2693" s="3">
        <f>VLOOKUP(A2693, Haul!F:P,11,FALSE)</f>
        <v>25</v>
      </c>
      <c r="C2693" s="3">
        <v>2</v>
      </c>
      <c r="D2693" s="3">
        <v>57</v>
      </c>
      <c r="E2693" s="3">
        <v>12</v>
      </c>
      <c r="F2693" s="4">
        <v>64</v>
      </c>
    </row>
    <row r="2694" spans="1:6">
      <c r="A2694" s="3">
        <v>58</v>
      </c>
      <c r="B2694" s="3">
        <f>VLOOKUP(A2694, Haul!F:P,11,FALSE)</f>
        <v>25</v>
      </c>
      <c r="C2694" s="3">
        <v>2</v>
      </c>
      <c r="D2694" s="3">
        <v>58</v>
      </c>
      <c r="E2694" s="3">
        <v>12</v>
      </c>
      <c r="F2694" s="4">
        <v>52</v>
      </c>
    </row>
    <row r="2695" spans="1:6">
      <c r="A2695" s="3">
        <v>58</v>
      </c>
      <c r="B2695" s="3">
        <f>VLOOKUP(A2695, Haul!F:P,11,FALSE)</f>
        <v>25</v>
      </c>
      <c r="C2695" s="3">
        <v>2</v>
      </c>
      <c r="D2695" s="3">
        <v>59</v>
      </c>
      <c r="E2695" s="3">
        <v>12</v>
      </c>
      <c r="F2695" s="4">
        <v>54</v>
      </c>
    </row>
    <row r="2696" spans="1:6">
      <c r="A2696" s="3">
        <v>58</v>
      </c>
      <c r="B2696" s="3">
        <f>VLOOKUP(A2696, Haul!F:P,11,FALSE)</f>
        <v>25</v>
      </c>
      <c r="C2696" s="3">
        <v>2</v>
      </c>
      <c r="D2696" s="3">
        <v>60</v>
      </c>
      <c r="E2696" s="3">
        <v>12</v>
      </c>
      <c r="F2696" s="4">
        <v>69</v>
      </c>
    </row>
    <row r="2697" spans="1:6">
      <c r="A2697" s="3">
        <v>58</v>
      </c>
      <c r="B2697" s="3">
        <f>VLOOKUP(A2697, Haul!F:P,11,FALSE)</f>
        <v>25</v>
      </c>
      <c r="C2697" s="3">
        <v>2</v>
      </c>
      <c r="D2697" s="3">
        <v>61</v>
      </c>
      <c r="E2697" s="3">
        <v>12</v>
      </c>
      <c r="F2697" s="4">
        <v>67</v>
      </c>
    </row>
    <row r="2698" spans="1:6">
      <c r="A2698" s="3">
        <v>58</v>
      </c>
      <c r="B2698" s="3">
        <f>VLOOKUP(A2698, Haul!F:P,11,FALSE)</f>
        <v>25</v>
      </c>
      <c r="C2698" s="3">
        <v>2</v>
      </c>
      <c r="D2698" s="3">
        <v>62</v>
      </c>
      <c r="E2698" s="3">
        <v>12</v>
      </c>
      <c r="F2698" s="4">
        <v>75</v>
      </c>
    </row>
    <row r="2699" spans="1:6">
      <c r="A2699" s="3">
        <v>58</v>
      </c>
      <c r="B2699" s="3">
        <f>VLOOKUP(A2699, Haul!F:P,11,FALSE)</f>
        <v>25</v>
      </c>
      <c r="C2699" s="3">
        <v>2</v>
      </c>
      <c r="D2699" s="3">
        <v>63</v>
      </c>
      <c r="E2699" s="3">
        <v>12</v>
      </c>
      <c r="F2699" s="4">
        <v>53</v>
      </c>
    </row>
    <row r="2700" spans="1:6" hidden="1">
      <c r="A2700" s="3">
        <v>60</v>
      </c>
      <c r="B2700" s="3">
        <f>VLOOKUP(A2700, Haul!F:P,11,FALSE)</f>
        <v>22</v>
      </c>
      <c r="C2700" s="3">
        <v>2</v>
      </c>
      <c r="D2700" s="3">
        <v>1</v>
      </c>
      <c r="E2700" s="3">
        <v>41</v>
      </c>
      <c r="F2700" s="3">
        <v>101</v>
      </c>
    </row>
    <row r="2701" spans="1:6" hidden="1">
      <c r="A2701" s="3">
        <v>60</v>
      </c>
      <c r="B2701" s="3">
        <f>VLOOKUP(A2701, Haul!F:P,11,FALSE)</f>
        <v>22</v>
      </c>
      <c r="C2701" s="3">
        <v>2</v>
      </c>
      <c r="D2701" s="3">
        <v>2</v>
      </c>
      <c r="E2701" s="3">
        <v>41</v>
      </c>
      <c r="F2701" s="3">
        <v>116</v>
      </c>
    </row>
    <row r="2702" spans="1:6" hidden="1">
      <c r="A2702" s="3">
        <v>60</v>
      </c>
      <c r="B2702" s="3">
        <f>VLOOKUP(A2702, Haul!F:P,11,FALSE)</f>
        <v>22</v>
      </c>
      <c r="C2702" s="3">
        <v>2</v>
      </c>
      <c r="D2702" s="3">
        <v>3</v>
      </c>
      <c r="E2702" s="3">
        <v>41</v>
      </c>
      <c r="F2702" s="3">
        <v>99</v>
      </c>
    </row>
    <row r="2703" spans="1:6" hidden="1">
      <c r="A2703" s="3">
        <v>60</v>
      </c>
      <c r="B2703" s="3">
        <f>VLOOKUP(A2703, Haul!F:P,11,FALSE)</f>
        <v>22</v>
      </c>
      <c r="C2703" s="3">
        <v>2</v>
      </c>
      <c r="D2703" s="3">
        <v>4</v>
      </c>
      <c r="E2703" s="3">
        <v>41</v>
      </c>
      <c r="F2703" s="3">
        <v>155</v>
      </c>
    </row>
    <row r="2704" spans="1:6" hidden="1">
      <c r="A2704" s="3">
        <v>60</v>
      </c>
      <c r="B2704" s="3">
        <f>VLOOKUP(A2704, Haul!F:P,11,FALSE)</f>
        <v>22</v>
      </c>
      <c r="C2704" s="3">
        <v>2</v>
      </c>
      <c r="D2704" s="3">
        <v>5</v>
      </c>
      <c r="E2704" s="3">
        <v>41</v>
      </c>
      <c r="F2704" s="3">
        <v>53</v>
      </c>
    </row>
    <row r="2705" spans="1:6" hidden="1">
      <c r="A2705" s="3">
        <v>60</v>
      </c>
      <c r="B2705" s="3">
        <f>VLOOKUP(A2705, Haul!F:P,11,FALSE)</f>
        <v>22</v>
      </c>
      <c r="C2705" s="3">
        <v>2</v>
      </c>
      <c r="D2705" s="3">
        <v>6</v>
      </c>
      <c r="E2705" s="3">
        <v>41</v>
      </c>
      <c r="F2705" s="3">
        <v>131</v>
      </c>
    </row>
    <row r="2706" spans="1:6" hidden="1">
      <c r="A2706" s="3">
        <v>60</v>
      </c>
      <c r="B2706" s="3">
        <f>VLOOKUP(A2706, Haul!F:P,11,FALSE)</f>
        <v>22</v>
      </c>
      <c r="C2706" s="3">
        <v>2</v>
      </c>
      <c r="D2706" s="3">
        <v>7</v>
      </c>
      <c r="E2706" s="3">
        <v>41</v>
      </c>
      <c r="F2706" s="3">
        <v>135</v>
      </c>
    </row>
    <row r="2707" spans="1:6" hidden="1">
      <c r="A2707" s="3">
        <v>60</v>
      </c>
      <c r="B2707" s="3">
        <f>VLOOKUP(A2707, Haul!F:P,11,FALSE)</f>
        <v>22</v>
      </c>
      <c r="C2707" s="3">
        <v>2</v>
      </c>
      <c r="D2707" s="3">
        <v>8</v>
      </c>
      <c r="E2707" s="3">
        <v>41</v>
      </c>
      <c r="F2707" s="3">
        <v>105</v>
      </c>
    </row>
    <row r="2708" spans="1:6" hidden="1">
      <c r="A2708" s="3">
        <v>60</v>
      </c>
      <c r="B2708" s="3">
        <f>VLOOKUP(A2708, Haul!F:P,11,FALSE)</f>
        <v>22</v>
      </c>
      <c r="C2708" s="3">
        <v>2</v>
      </c>
      <c r="D2708" s="3">
        <v>9</v>
      </c>
      <c r="E2708" s="3">
        <v>41</v>
      </c>
      <c r="F2708" s="3">
        <v>124</v>
      </c>
    </row>
    <row r="2709" spans="1:6" hidden="1">
      <c r="A2709" s="3">
        <v>60</v>
      </c>
      <c r="B2709" s="3">
        <f>VLOOKUP(A2709, Haul!F:P,11,FALSE)</f>
        <v>22</v>
      </c>
      <c r="C2709" s="3">
        <v>2</v>
      </c>
      <c r="D2709" s="3">
        <v>10</v>
      </c>
      <c r="E2709" s="3">
        <v>41</v>
      </c>
      <c r="F2709" s="3">
        <v>120</v>
      </c>
    </row>
    <row r="2710" spans="1:6" hidden="1">
      <c r="A2710" s="3">
        <v>60</v>
      </c>
      <c r="B2710" s="3">
        <f>VLOOKUP(A2710, Haul!F:P,11,FALSE)</f>
        <v>22</v>
      </c>
      <c r="C2710" s="3">
        <v>2</v>
      </c>
      <c r="D2710" s="3">
        <v>11</v>
      </c>
      <c r="E2710" s="3">
        <v>41</v>
      </c>
      <c r="F2710" s="3">
        <v>136</v>
      </c>
    </row>
    <row r="2711" spans="1:6" hidden="1">
      <c r="A2711" s="3">
        <v>60</v>
      </c>
      <c r="B2711" s="3">
        <f>VLOOKUP(A2711, Haul!F:P,11,FALSE)</f>
        <v>22</v>
      </c>
      <c r="C2711" s="3">
        <v>2</v>
      </c>
      <c r="D2711" s="3">
        <v>12</v>
      </c>
      <c r="E2711" s="3">
        <v>41</v>
      </c>
      <c r="F2711" s="3">
        <v>71</v>
      </c>
    </row>
    <row r="2712" spans="1:6" hidden="1">
      <c r="A2712" s="3">
        <v>60</v>
      </c>
      <c r="B2712" s="3">
        <f>VLOOKUP(A2712, Haul!F:P,11,FALSE)</f>
        <v>22</v>
      </c>
      <c r="C2712" s="3">
        <v>2</v>
      </c>
      <c r="D2712" s="3">
        <v>13</v>
      </c>
      <c r="E2712" s="3">
        <v>41</v>
      </c>
      <c r="F2712" s="3">
        <v>133</v>
      </c>
    </row>
    <row r="2713" spans="1:6" hidden="1">
      <c r="A2713" s="3">
        <v>60</v>
      </c>
      <c r="B2713" s="3">
        <f>VLOOKUP(A2713, Haul!F:P,11,FALSE)</f>
        <v>22</v>
      </c>
      <c r="C2713" s="3">
        <v>2</v>
      </c>
      <c r="D2713" s="3">
        <v>14</v>
      </c>
      <c r="E2713" s="3">
        <v>41</v>
      </c>
      <c r="F2713" s="3">
        <v>143</v>
      </c>
    </row>
    <row r="2714" spans="1:6" hidden="1">
      <c r="A2714" s="3">
        <v>60</v>
      </c>
      <c r="B2714" s="3">
        <f>VLOOKUP(A2714, Haul!F:P,11,FALSE)</f>
        <v>22</v>
      </c>
      <c r="C2714" s="3">
        <v>2</v>
      </c>
      <c r="D2714" s="3">
        <v>15</v>
      </c>
      <c r="E2714" s="3">
        <v>41</v>
      </c>
      <c r="F2714" s="3">
        <v>111</v>
      </c>
    </row>
    <row r="2715" spans="1:6" hidden="1">
      <c r="A2715" s="3">
        <v>60</v>
      </c>
      <c r="B2715" s="3">
        <f>VLOOKUP(A2715, Haul!F:P,11,FALSE)</f>
        <v>22</v>
      </c>
      <c r="C2715" s="3">
        <v>2</v>
      </c>
      <c r="D2715" s="3">
        <v>16</v>
      </c>
      <c r="E2715" s="3">
        <v>41</v>
      </c>
      <c r="F2715" s="3">
        <v>150</v>
      </c>
    </row>
    <row r="2716" spans="1:6" hidden="1">
      <c r="A2716" s="3">
        <v>60</v>
      </c>
      <c r="B2716" s="3">
        <f>VLOOKUP(A2716, Haul!F:P,11,FALSE)</f>
        <v>22</v>
      </c>
      <c r="C2716" s="3">
        <v>2</v>
      </c>
      <c r="D2716" s="3">
        <v>17</v>
      </c>
      <c r="E2716" s="3">
        <v>41</v>
      </c>
      <c r="F2716" s="3">
        <v>135</v>
      </c>
    </row>
    <row r="2717" spans="1:6" hidden="1">
      <c r="A2717" s="3">
        <v>60</v>
      </c>
      <c r="B2717" s="3">
        <f>VLOOKUP(A2717, Haul!F:P,11,FALSE)</f>
        <v>22</v>
      </c>
      <c r="C2717" s="3">
        <v>2</v>
      </c>
      <c r="D2717" s="3">
        <v>18</v>
      </c>
      <c r="E2717" s="3">
        <v>41</v>
      </c>
      <c r="F2717" s="3">
        <v>143</v>
      </c>
    </row>
    <row r="2718" spans="1:6" hidden="1">
      <c r="A2718" s="3">
        <v>60</v>
      </c>
      <c r="B2718" s="3">
        <f>VLOOKUP(A2718, Haul!F:P,11,FALSE)</f>
        <v>22</v>
      </c>
      <c r="C2718" s="3">
        <v>2</v>
      </c>
      <c r="D2718" s="3">
        <v>19</v>
      </c>
      <c r="E2718" s="3">
        <v>41</v>
      </c>
      <c r="F2718" s="3">
        <v>146</v>
      </c>
    </row>
    <row r="2719" spans="1:6" hidden="1">
      <c r="A2719" s="3">
        <v>60</v>
      </c>
      <c r="B2719" s="3">
        <f>VLOOKUP(A2719, Haul!F:P,11,FALSE)</f>
        <v>22</v>
      </c>
      <c r="C2719" s="3">
        <v>2</v>
      </c>
      <c r="D2719" s="3">
        <v>20</v>
      </c>
      <c r="E2719" s="3">
        <v>41</v>
      </c>
      <c r="F2719" s="3">
        <v>144</v>
      </c>
    </row>
    <row r="2720" spans="1:6" hidden="1">
      <c r="A2720" s="3">
        <v>60</v>
      </c>
      <c r="B2720" s="3">
        <f>VLOOKUP(A2720, Haul!F:P,11,FALSE)</f>
        <v>22</v>
      </c>
      <c r="C2720" s="3">
        <v>2</v>
      </c>
      <c r="D2720" s="3">
        <v>21</v>
      </c>
      <c r="E2720" s="3">
        <v>41</v>
      </c>
      <c r="F2720" s="3">
        <v>88</v>
      </c>
    </row>
    <row r="2721" spans="1:6" hidden="1">
      <c r="A2721" s="3">
        <v>60</v>
      </c>
      <c r="B2721" s="3">
        <f>VLOOKUP(A2721, Haul!F:P,11,FALSE)</f>
        <v>22</v>
      </c>
      <c r="C2721" s="3">
        <v>2</v>
      </c>
      <c r="D2721" s="3">
        <v>22</v>
      </c>
      <c r="E2721" s="3">
        <v>41</v>
      </c>
      <c r="F2721" s="3">
        <v>131</v>
      </c>
    </row>
    <row r="2722" spans="1:6" hidden="1">
      <c r="A2722" s="3">
        <v>60</v>
      </c>
      <c r="B2722" s="3">
        <f>VLOOKUP(A2722, Haul!F:P,11,FALSE)</f>
        <v>22</v>
      </c>
      <c r="C2722" s="3">
        <v>2</v>
      </c>
      <c r="D2722" s="3">
        <v>23</v>
      </c>
      <c r="E2722" s="3">
        <v>41</v>
      </c>
      <c r="F2722" s="3">
        <v>137</v>
      </c>
    </row>
    <row r="2723" spans="1:6" hidden="1">
      <c r="A2723" s="3">
        <v>60</v>
      </c>
      <c r="B2723" s="3">
        <f>VLOOKUP(A2723, Haul!F:P,11,FALSE)</f>
        <v>22</v>
      </c>
      <c r="C2723" s="3">
        <v>2</v>
      </c>
      <c r="D2723" s="3">
        <v>24</v>
      </c>
      <c r="E2723" s="3">
        <v>41</v>
      </c>
      <c r="F2723" s="3">
        <v>56</v>
      </c>
    </row>
    <row r="2724" spans="1:6" hidden="1">
      <c r="A2724" s="3">
        <v>60</v>
      </c>
      <c r="B2724" s="3">
        <f>VLOOKUP(A2724, Haul!F:P,11,FALSE)</f>
        <v>22</v>
      </c>
      <c r="C2724" s="3">
        <v>2</v>
      </c>
      <c r="D2724" s="3">
        <v>25</v>
      </c>
      <c r="E2724" s="3">
        <v>41</v>
      </c>
      <c r="F2724" s="3">
        <v>54</v>
      </c>
    </row>
    <row r="2725" spans="1:6" hidden="1">
      <c r="A2725" s="3">
        <v>60</v>
      </c>
      <c r="B2725" s="3">
        <f>VLOOKUP(A2725, Haul!F:P,11,FALSE)</f>
        <v>22</v>
      </c>
      <c r="C2725" s="3">
        <v>2</v>
      </c>
      <c r="D2725" s="3">
        <v>1</v>
      </c>
      <c r="E2725" s="3">
        <v>42</v>
      </c>
      <c r="F2725" s="3">
        <v>92</v>
      </c>
    </row>
    <row r="2726" spans="1:6" hidden="1">
      <c r="A2726" s="3">
        <v>60</v>
      </c>
      <c r="B2726" s="3">
        <f>VLOOKUP(A2726, Haul!F:P,11,FALSE)</f>
        <v>22</v>
      </c>
      <c r="C2726" s="3">
        <v>2</v>
      </c>
      <c r="D2726" s="3">
        <v>2</v>
      </c>
      <c r="E2726" s="3">
        <v>42</v>
      </c>
      <c r="F2726" s="3">
        <v>85</v>
      </c>
    </row>
    <row r="2727" spans="1:6" hidden="1">
      <c r="A2727" s="3">
        <v>60</v>
      </c>
      <c r="B2727" s="3">
        <f>VLOOKUP(A2727, Haul!F:P,11,FALSE)</f>
        <v>22</v>
      </c>
      <c r="C2727" s="3">
        <v>2</v>
      </c>
      <c r="D2727" s="3">
        <v>3</v>
      </c>
      <c r="E2727" s="3">
        <v>42</v>
      </c>
      <c r="F2727" s="3">
        <v>105</v>
      </c>
    </row>
    <row r="2728" spans="1:6" hidden="1">
      <c r="A2728" s="3">
        <v>60</v>
      </c>
      <c r="B2728" s="3">
        <f>VLOOKUP(A2728, Haul!F:P,11,FALSE)</f>
        <v>22</v>
      </c>
      <c r="C2728" s="3">
        <v>2</v>
      </c>
      <c r="D2728" s="3">
        <v>4</v>
      </c>
      <c r="E2728" s="3">
        <v>42</v>
      </c>
      <c r="F2728" s="3">
        <v>101</v>
      </c>
    </row>
    <row r="2729" spans="1:6" hidden="1">
      <c r="A2729" s="3">
        <v>60</v>
      </c>
      <c r="B2729" s="3">
        <f>VLOOKUP(A2729, Haul!F:P,11,FALSE)</f>
        <v>22</v>
      </c>
      <c r="C2729" s="3">
        <v>2</v>
      </c>
      <c r="D2729" s="3">
        <v>5</v>
      </c>
      <c r="E2729" s="3">
        <v>42</v>
      </c>
      <c r="F2729" s="3">
        <v>65</v>
      </c>
    </row>
    <row r="2730" spans="1:6" hidden="1">
      <c r="A2730" s="3">
        <v>60</v>
      </c>
      <c r="B2730" s="3">
        <f>VLOOKUP(A2730, Haul!F:P,11,FALSE)</f>
        <v>22</v>
      </c>
      <c r="C2730" s="3">
        <v>2</v>
      </c>
      <c r="D2730" s="3">
        <v>6</v>
      </c>
      <c r="E2730" s="3">
        <v>42</v>
      </c>
      <c r="F2730" s="3">
        <v>85</v>
      </c>
    </row>
    <row r="2731" spans="1:6" hidden="1">
      <c r="A2731" s="3">
        <v>60</v>
      </c>
      <c r="B2731" s="3">
        <f>VLOOKUP(A2731, Haul!F:P,11,FALSE)</f>
        <v>22</v>
      </c>
      <c r="C2731" s="3">
        <v>2</v>
      </c>
      <c r="D2731" s="3">
        <v>7</v>
      </c>
      <c r="E2731" s="3">
        <v>42</v>
      </c>
      <c r="F2731" s="3">
        <v>97</v>
      </c>
    </row>
    <row r="2732" spans="1:6" hidden="1">
      <c r="A2732" s="3">
        <v>60</v>
      </c>
      <c r="B2732" s="3">
        <f>VLOOKUP(A2732, Haul!F:P,11,FALSE)</f>
        <v>22</v>
      </c>
      <c r="C2732" s="3">
        <v>2</v>
      </c>
      <c r="D2732" s="3">
        <v>8</v>
      </c>
      <c r="E2732" s="3">
        <v>42</v>
      </c>
      <c r="F2732" s="3">
        <v>89</v>
      </c>
    </row>
    <row r="2733" spans="1:6" hidden="1">
      <c r="A2733" s="3">
        <v>60</v>
      </c>
      <c r="B2733" s="3">
        <f>VLOOKUP(A2733, Haul!F:P,11,FALSE)</f>
        <v>22</v>
      </c>
      <c r="C2733" s="3">
        <v>2</v>
      </c>
      <c r="D2733" s="3">
        <v>9</v>
      </c>
      <c r="E2733" s="3">
        <v>42</v>
      </c>
      <c r="F2733" s="3">
        <v>93</v>
      </c>
    </row>
    <row r="2734" spans="1:6" hidden="1">
      <c r="A2734" s="3">
        <v>60</v>
      </c>
      <c r="B2734" s="3">
        <f>VLOOKUP(A2734, Haul!F:P,11,FALSE)</f>
        <v>22</v>
      </c>
      <c r="C2734" s="3">
        <v>2</v>
      </c>
      <c r="D2734" s="3">
        <v>10</v>
      </c>
      <c r="E2734" s="3">
        <v>42</v>
      </c>
      <c r="F2734" s="3">
        <v>57</v>
      </c>
    </row>
    <row r="2735" spans="1:6" hidden="1">
      <c r="A2735" s="3">
        <v>60</v>
      </c>
      <c r="B2735" s="3">
        <f>VLOOKUP(A2735, Haul!F:P,11,FALSE)</f>
        <v>22</v>
      </c>
      <c r="C2735" s="3">
        <v>2</v>
      </c>
      <c r="D2735" s="3">
        <v>1</v>
      </c>
      <c r="E2735" s="3">
        <v>32</v>
      </c>
      <c r="F2735" s="3">
        <v>90</v>
      </c>
    </row>
    <row r="2736" spans="1:6" hidden="1">
      <c r="A2736" s="3">
        <v>61</v>
      </c>
      <c r="B2736" s="3">
        <f>VLOOKUP(A2736, Haul!F:P,11,FALSE)</f>
        <v>24</v>
      </c>
      <c r="C2736" s="3">
        <v>2</v>
      </c>
      <c r="D2736" s="3">
        <v>1</v>
      </c>
      <c r="E2736" s="3">
        <v>71</v>
      </c>
      <c r="F2736" s="3">
        <v>21</v>
      </c>
    </row>
    <row r="2737" spans="1:6" hidden="1">
      <c r="A2737" s="3">
        <v>61</v>
      </c>
      <c r="B2737" s="3">
        <f>VLOOKUP(A2737, Haul!F:P,11,FALSE)</f>
        <v>24</v>
      </c>
      <c r="C2737" s="3">
        <v>2</v>
      </c>
      <c r="D2737" s="3">
        <v>2</v>
      </c>
      <c r="E2737" s="3">
        <v>71</v>
      </c>
      <c r="F2737" s="3">
        <v>129</v>
      </c>
    </row>
    <row r="2738" spans="1:6" hidden="1">
      <c r="A2738" s="3">
        <v>61</v>
      </c>
      <c r="B2738" s="3">
        <f>VLOOKUP(A2738, Haul!F:P,11,FALSE)</f>
        <v>24</v>
      </c>
      <c r="C2738" s="3">
        <v>2</v>
      </c>
      <c r="D2738" s="3">
        <v>3</v>
      </c>
      <c r="E2738" s="3">
        <v>71</v>
      </c>
      <c r="F2738" s="3">
        <v>126</v>
      </c>
    </row>
    <row r="2739" spans="1:6">
      <c r="A2739" s="3">
        <v>61</v>
      </c>
      <c r="B2739" s="3">
        <f>VLOOKUP(A2739, Haul!F:P,11,FALSE)</f>
        <v>24</v>
      </c>
      <c r="C2739" s="3">
        <v>2</v>
      </c>
      <c r="D2739" s="3">
        <v>1</v>
      </c>
      <c r="E2739" s="3">
        <v>11</v>
      </c>
      <c r="F2739" s="3">
        <v>109</v>
      </c>
    </row>
    <row r="2740" spans="1:6" hidden="1">
      <c r="A2740" s="3">
        <v>61</v>
      </c>
      <c r="B2740" s="3">
        <f>VLOOKUP(A2740, Haul!F:P,11,FALSE)</f>
        <v>24</v>
      </c>
      <c r="C2740" s="3">
        <v>2</v>
      </c>
      <c r="D2740" s="3">
        <v>1</v>
      </c>
      <c r="E2740" s="3">
        <v>42</v>
      </c>
      <c r="F2740" s="3">
        <v>105</v>
      </c>
    </row>
    <row r="2741" spans="1:6" hidden="1">
      <c r="A2741" s="3">
        <v>61</v>
      </c>
      <c r="B2741" s="3">
        <f>VLOOKUP(A2741, Haul!F:P,11,FALSE)</f>
        <v>24</v>
      </c>
      <c r="C2741" s="3">
        <v>2</v>
      </c>
      <c r="D2741" s="3">
        <v>2</v>
      </c>
      <c r="E2741" s="3">
        <v>42</v>
      </c>
      <c r="F2741" s="3">
        <v>63</v>
      </c>
    </row>
    <row r="2742" spans="1:6" hidden="1">
      <c r="A2742" s="3">
        <v>61</v>
      </c>
      <c r="B2742" s="3">
        <f>VLOOKUP(A2742, Haul!F:P,11,FALSE)</f>
        <v>24</v>
      </c>
      <c r="C2742" s="3">
        <v>2</v>
      </c>
      <c r="D2742" s="3">
        <v>3</v>
      </c>
      <c r="E2742" s="3">
        <v>42</v>
      </c>
      <c r="F2742" s="3">
        <v>82</v>
      </c>
    </row>
    <row r="2743" spans="1:6" hidden="1">
      <c r="A2743" s="3">
        <v>61</v>
      </c>
      <c r="B2743" s="3">
        <f>VLOOKUP(A2743, Haul!F:P,11,FALSE)</f>
        <v>24</v>
      </c>
      <c r="C2743" s="3">
        <v>2</v>
      </c>
      <c r="D2743" s="3">
        <v>4</v>
      </c>
      <c r="E2743" s="3">
        <v>42</v>
      </c>
      <c r="F2743" s="3">
        <v>93</v>
      </c>
    </row>
    <row r="2744" spans="1:6" hidden="1">
      <c r="A2744" s="3">
        <v>61</v>
      </c>
      <c r="B2744" s="3">
        <f>VLOOKUP(A2744, Haul!F:P,11,FALSE)</f>
        <v>24</v>
      </c>
      <c r="C2744" s="3">
        <v>2</v>
      </c>
      <c r="D2744" s="3">
        <v>5</v>
      </c>
      <c r="E2744" s="3">
        <v>42</v>
      </c>
      <c r="F2744" s="3">
        <v>103</v>
      </c>
    </row>
    <row r="2745" spans="1:6" hidden="1">
      <c r="A2745" s="3">
        <v>61</v>
      </c>
      <c r="B2745" s="3">
        <f>VLOOKUP(A2745, Haul!F:P,11,FALSE)</f>
        <v>24</v>
      </c>
      <c r="C2745" s="3">
        <v>2</v>
      </c>
      <c r="D2745" s="3">
        <v>6</v>
      </c>
      <c r="E2745" s="3">
        <v>42</v>
      </c>
      <c r="F2745" s="3">
        <v>81</v>
      </c>
    </row>
    <row r="2746" spans="1:6" hidden="1">
      <c r="A2746" s="3">
        <v>61</v>
      </c>
      <c r="B2746" s="3">
        <f>VLOOKUP(A2746, Haul!F:P,11,FALSE)</f>
        <v>24</v>
      </c>
      <c r="C2746" s="3">
        <v>2</v>
      </c>
      <c r="D2746" s="3">
        <v>7</v>
      </c>
      <c r="E2746" s="3">
        <v>42</v>
      </c>
      <c r="F2746" s="3">
        <v>52</v>
      </c>
    </row>
    <row r="2747" spans="1:6" hidden="1">
      <c r="A2747" s="3">
        <v>61</v>
      </c>
      <c r="B2747" s="3">
        <f>VLOOKUP(A2747, Haul!F:P,11,FALSE)</f>
        <v>24</v>
      </c>
      <c r="C2747" s="3">
        <v>2</v>
      </c>
      <c r="D2747" s="3">
        <v>8</v>
      </c>
      <c r="E2747" s="3">
        <v>42</v>
      </c>
      <c r="F2747" s="3">
        <v>48</v>
      </c>
    </row>
    <row r="2748" spans="1:6" hidden="1">
      <c r="A2748" s="3">
        <v>61</v>
      </c>
      <c r="B2748" s="3">
        <f>VLOOKUP(A2748, Haul!F:P,11,FALSE)</f>
        <v>24</v>
      </c>
      <c r="C2748" s="3">
        <v>2</v>
      </c>
      <c r="D2748" s="3">
        <v>1</v>
      </c>
      <c r="E2748" s="3">
        <v>41</v>
      </c>
      <c r="F2748" s="3">
        <v>85</v>
      </c>
    </row>
    <row r="2749" spans="1:6" hidden="1">
      <c r="A2749" s="3">
        <v>61</v>
      </c>
      <c r="B2749" s="3">
        <f>VLOOKUP(A2749, Haul!F:P,11,FALSE)</f>
        <v>24</v>
      </c>
      <c r="C2749" s="3">
        <v>2</v>
      </c>
      <c r="D2749" s="3">
        <v>2</v>
      </c>
      <c r="E2749" s="3">
        <v>41</v>
      </c>
      <c r="F2749" s="3">
        <v>89</v>
      </c>
    </row>
    <row r="2750" spans="1:6" hidden="1">
      <c r="A2750" s="3">
        <v>61</v>
      </c>
      <c r="B2750" s="3">
        <f>VLOOKUP(A2750, Haul!F:P,11,FALSE)</f>
        <v>24</v>
      </c>
      <c r="C2750" s="3">
        <v>2</v>
      </c>
      <c r="D2750" s="3">
        <v>3</v>
      </c>
      <c r="E2750" s="3">
        <v>41</v>
      </c>
      <c r="F2750" s="3">
        <v>74</v>
      </c>
    </row>
    <row r="2751" spans="1:6" hidden="1">
      <c r="A2751" s="3">
        <v>61</v>
      </c>
      <c r="B2751" s="3">
        <f>VLOOKUP(A2751, Haul!F:P,11,FALSE)</f>
        <v>24</v>
      </c>
      <c r="C2751" s="3">
        <v>2</v>
      </c>
      <c r="D2751" s="3">
        <v>4</v>
      </c>
      <c r="E2751" s="3">
        <v>41</v>
      </c>
      <c r="F2751" s="3">
        <v>129</v>
      </c>
    </row>
    <row r="2752" spans="1:6" hidden="1">
      <c r="A2752" s="3">
        <v>61</v>
      </c>
      <c r="B2752" s="3">
        <f>VLOOKUP(A2752, Haul!F:P,11,FALSE)</f>
        <v>24</v>
      </c>
      <c r="C2752" s="3">
        <v>2</v>
      </c>
      <c r="D2752" s="3">
        <v>5</v>
      </c>
      <c r="E2752" s="3">
        <v>41</v>
      </c>
      <c r="F2752" s="3">
        <v>142</v>
      </c>
    </row>
    <row r="2753" spans="1:6" hidden="1">
      <c r="A2753" s="3">
        <v>61</v>
      </c>
      <c r="B2753" s="3">
        <f>VLOOKUP(A2753, Haul!F:P,11,FALSE)</f>
        <v>24</v>
      </c>
      <c r="C2753" s="3">
        <v>2</v>
      </c>
      <c r="D2753" s="3">
        <v>6</v>
      </c>
      <c r="E2753" s="3">
        <v>41</v>
      </c>
      <c r="F2753" s="3">
        <v>133</v>
      </c>
    </row>
    <row r="2754" spans="1:6" hidden="1">
      <c r="A2754" s="3">
        <v>61</v>
      </c>
      <c r="B2754" s="3">
        <f>VLOOKUP(A2754, Haul!F:P,11,FALSE)</f>
        <v>24</v>
      </c>
      <c r="C2754" s="3">
        <v>2</v>
      </c>
      <c r="D2754" s="3">
        <v>7</v>
      </c>
      <c r="E2754" s="3">
        <v>41</v>
      </c>
      <c r="F2754" s="3">
        <v>138</v>
      </c>
    </row>
    <row r="2755" spans="1:6" hidden="1">
      <c r="A2755" s="3">
        <v>61</v>
      </c>
      <c r="B2755" s="3">
        <f>VLOOKUP(A2755, Haul!F:P,11,FALSE)</f>
        <v>24</v>
      </c>
      <c r="C2755" s="3">
        <v>2</v>
      </c>
      <c r="D2755" s="3">
        <v>8</v>
      </c>
      <c r="E2755" s="3">
        <v>41</v>
      </c>
      <c r="F2755" s="3">
        <v>111</v>
      </c>
    </row>
    <row r="2756" spans="1:6" hidden="1">
      <c r="A2756" s="3">
        <v>61</v>
      </c>
      <c r="B2756" s="3">
        <f>VLOOKUP(A2756, Haul!F:P,11,FALSE)</f>
        <v>24</v>
      </c>
      <c r="C2756" s="3">
        <v>2</v>
      </c>
      <c r="D2756" s="3">
        <v>9</v>
      </c>
      <c r="E2756" s="3">
        <v>41</v>
      </c>
      <c r="F2756" s="3">
        <v>109</v>
      </c>
    </row>
    <row r="2757" spans="1:6" hidden="1">
      <c r="A2757" s="3">
        <v>61</v>
      </c>
      <c r="B2757" s="3">
        <f>VLOOKUP(A2757, Haul!F:P,11,FALSE)</f>
        <v>24</v>
      </c>
      <c r="C2757" s="3">
        <v>2</v>
      </c>
      <c r="D2757" s="3">
        <v>10</v>
      </c>
      <c r="E2757" s="3">
        <v>41</v>
      </c>
      <c r="F2757" s="3">
        <v>129</v>
      </c>
    </row>
    <row r="2758" spans="1:6" hidden="1">
      <c r="A2758" s="3">
        <v>61</v>
      </c>
      <c r="B2758" s="3">
        <f>VLOOKUP(A2758, Haul!F:P,11,FALSE)</f>
        <v>24</v>
      </c>
      <c r="C2758" s="3">
        <v>2</v>
      </c>
      <c r="D2758" s="3">
        <v>11</v>
      </c>
      <c r="E2758" s="3">
        <v>41</v>
      </c>
      <c r="F2758" s="3">
        <v>128</v>
      </c>
    </row>
    <row r="2759" spans="1:6" hidden="1">
      <c r="A2759" s="3">
        <v>61</v>
      </c>
      <c r="B2759" s="3">
        <f>VLOOKUP(A2759, Haul!F:P,11,FALSE)</f>
        <v>24</v>
      </c>
      <c r="C2759" s="3">
        <v>2</v>
      </c>
      <c r="D2759" s="3">
        <v>12</v>
      </c>
      <c r="E2759" s="3">
        <v>41</v>
      </c>
      <c r="F2759" s="3">
        <v>81</v>
      </c>
    </row>
    <row r="2760" spans="1:6" hidden="1">
      <c r="A2760" s="3">
        <v>61</v>
      </c>
      <c r="B2760" s="3">
        <f>VLOOKUP(A2760, Haul!F:P,11,FALSE)</f>
        <v>24</v>
      </c>
      <c r="C2760" s="3">
        <v>2</v>
      </c>
      <c r="D2760" s="3">
        <v>13</v>
      </c>
      <c r="E2760" s="3">
        <v>41</v>
      </c>
      <c r="F2760" s="3">
        <v>105</v>
      </c>
    </row>
    <row r="2761" spans="1:6" hidden="1">
      <c r="A2761" s="3">
        <v>61</v>
      </c>
      <c r="B2761" s="3">
        <f>VLOOKUP(A2761, Haul!F:P,11,FALSE)</f>
        <v>24</v>
      </c>
      <c r="C2761" s="3">
        <v>2</v>
      </c>
      <c r="D2761" s="3">
        <v>14</v>
      </c>
      <c r="E2761" s="3">
        <v>41</v>
      </c>
      <c r="F2761" s="3">
        <v>139</v>
      </c>
    </row>
    <row r="2762" spans="1:6" hidden="1">
      <c r="A2762" s="3">
        <v>61</v>
      </c>
      <c r="B2762" s="3">
        <f>VLOOKUP(A2762, Haul!F:P,11,FALSE)</f>
        <v>24</v>
      </c>
      <c r="C2762" s="3">
        <v>2</v>
      </c>
      <c r="D2762" s="3">
        <v>15</v>
      </c>
      <c r="E2762" s="3">
        <v>41</v>
      </c>
      <c r="F2762" s="3">
        <v>136</v>
      </c>
    </row>
    <row r="2763" spans="1:6" hidden="1">
      <c r="A2763" s="3">
        <v>61</v>
      </c>
      <c r="B2763" s="3">
        <f>VLOOKUP(A2763, Haul!F:P,11,FALSE)</f>
        <v>24</v>
      </c>
      <c r="C2763" s="3">
        <v>2</v>
      </c>
      <c r="D2763" s="3">
        <v>16</v>
      </c>
      <c r="E2763" s="3">
        <v>41</v>
      </c>
      <c r="F2763" s="3">
        <v>102</v>
      </c>
    </row>
    <row r="2764" spans="1:6" hidden="1">
      <c r="A2764" s="3">
        <v>61</v>
      </c>
      <c r="B2764" s="3">
        <f>VLOOKUP(A2764, Haul!F:P,11,FALSE)</f>
        <v>24</v>
      </c>
      <c r="C2764" s="3">
        <v>2</v>
      </c>
      <c r="D2764" s="3">
        <v>17</v>
      </c>
      <c r="E2764" s="3">
        <v>41</v>
      </c>
      <c r="F2764" s="3">
        <v>73</v>
      </c>
    </row>
    <row r="2765" spans="1:6" hidden="1">
      <c r="A2765" s="3">
        <v>61</v>
      </c>
      <c r="B2765" s="3">
        <f>VLOOKUP(A2765, Haul!F:P,11,FALSE)</f>
        <v>24</v>
      </c>
      <c r="C2765" s="3">
        <v>2</v>
      </c>
      <c r="D2765" s="3">
        <v>18</v>
      </c>
      <c r="E2765" s="3">
        <v>41</v>
      </c>
      <c r="F2765" s="3">
        <v>73</v>
      </c>
    </row>
    <row r="2766" spans="1:6" hidden="1">
      <c r="A2766" s="3">
        <v>61</v>
      </c>
      <c r="B2766" s="3">
        <f>VLOOKUP(A2766, Haul!F:P,11,FALSE)</f>
        <v>24</v>
      </c>
      <c r="C2766" s="3">
        <v>2</v>
      </c>
      <c r="D2766" s="3">
        <v>19</v>
      </c>
      <c r="E2766" s="3">
        <v>41</v>
      </c>
      <c r="F2766" s="3">
        <v>67</v>
      </c>
    </row>
    <row r="2767" spans="1:6" hidden="1">
      <c r="A2767" s="3">
        <v>61</v>
      </c>
      <c r="B2767" s="3">
        <f>VLOOKUP(A2767, Haul!F:P,11,FALSE)</f>
        <v>24</v>
      </c>
      <c r="C2767" s="3">
        <v>2</v>
      </c>
      <c r="D2767" s="3">
        <v>20</v>
      </c>
      <c r="E2767" s="3">
        <v>41</v>
      </c>
      <c r="F2767" s="3">
        <v>53</v>
      </c>
    </row>
    <row r="2768" spans="1:6" hidden="1">
      <c r="A2768" s="3">
        <v>61</v>
      </c>
      <c r="B2768" s="3">
        <f>VLOOKUP(A2768, Haul!F:P,11,FALSE)</f>
        <v>24</v>
      </c>
      <c r="C2768" s="3">
        <v>2</v>
      </c>
      <c r="D2768" s="3">
        <v>21</v>
      </c>
      <c r="E2768" s="3">
        <v>41</v>
      </c>
      <c r="F2768" s="3">
        <v>51</v>
      </c>
    </row>
    <row r="2769" spans="1:6" hidden="1">
      <c r="A2769" s="3">
        <v>63</v>
      </c>
      <c r="B2769" s="3">
        <f>VLOOKUP(A2769, Haul!F:P,11,FALSE)</f>
        <v>23</v>
      </c>
      <c r="C2769" s="3">
        <v>2</v>
      </c>
      <c r="D2769" s="3">
        <v>1</v>
      </c>
      <c r="E2769" s="3">
        <v>101</v>
      </c>
      <c r="F2769" s="5">
        <v>102</v>
      </c>
    </row>
    <row r="2770" spans="1:6" hidden="1">
      <c r="A2770" s="3">
        <v>63</v>
      </c>
      <c r="B2770" s="3">
        <f>VLOOKUP(A2770, Haul!F:P,11,FALSE)</f>
        <v>23</v>
      </c>
      <c r="C2770" s="3">
        <v>2</v>
      </c>
      <c r="D2770" s="3">
        <v>1</v>
      </c>
      <c r="E2770" s="3">
        <v>102</v>
      </c>
      <c r="F2770" s="5">
        <v>94</v>
      </c>
    </row>
    <row r="2771" spans="1:6" hidden="1">
      <c r="A2771" s="3">
        <v>63</v>
      </c>
      <c r="B2771" s="3">
        <f>VLOOKUP(A2771, Haul!F:P,11,FALSE)</f>
        <v>23</v>
      </c>
      <c r="C2771" s="3">
        <v>2</v>
      </c>
      <c r="D2771" s="3">
        <v>1</v>
      </c>
      <c r="E2771" s="3">
        <v>71</v>
      </c>
      <c r="F2771" s="5">
        <v>142</v>
      </c>
    </row>
    <row r="2772" spans="1:6" hidden="1">
      <c r="A2772" s="3">
        <v>63</v>
      </c>
      <c r="B2772" s="3">
        <f>VLOOKUP(A2772, Haul!F:P,11,FALSE)</f>
        <v>23</v>
      </c>
      <c r="C2772" s="3">
        <v>2</v>
      </c>
      <c r="D2772" s="3">
        <v>1</v>
      </c>
      <c r="E2772" s="3">
        <v>41</v>
      </c>
      <c r="F2772" s="5">
        <v>151</v>
      </c>
    </row>
    <row r="2773" spans="1:6" hidden="1">
      <c r="A2773" s="3">
        <v>63</v>
      </c>
      <c r="B2773" s="3">
        <f>VLOOKUP(A2773, Haul!F:P,11,FALSE)</f>
        <v>23</v>
      </c>
      <c r="C2773" s="3">
        <v>2</v>
      </c>
      <c r="D2773" s="3">
        <v>2</v>
      </c>
      <c r="E2773" s="3">
        <v>41</v>
      </c>
      <c r="F2773" s="5">
        <v>118</v>
      </c>
    </row>
    <row r="2774" spans="1:6" hidden="1">
      <c r="A2774" s="3">
        <v>63</v>
      </c>
      <c r="B2774" s="3">
        <f>VLOOKUP(A2774, Haul!F:P,11,FALSE)</f>
        <v>23</v>
      </c>
      <c r="C2774" s="3">
        <v>2</v>
      </c>
      <c r="D2774" s="3">
        <v>3</v>
      </c>
      <c r="E2774" s="3">
        <v>41</v>
      </c>
      <c r="F2774" s="5">
        <v>151</v>
      </c>
    </row>
    <row r="2775" spans="1:6" hidden="1">
      <c r="A2775" s="3">
        <v>63</v>
      </c>
      <c r="B2775" s="3">
        <f>VLOOKUP(A2775, Haul!F:P,11,FALSE)</f>
        <v>23</v>
      </c>
      <c r="C2775" s="3">
        <v>2</v>
      </c>
      <c r="D2775" s="3">
        <v>4</v>
      </c>
      <c r="E2775" s="3">
        <v>41</v>
      </c>
      <c r="F2775" s="5">
        <v>167</v>
      </c>
    </row>
    <row r="2776" spans="1:6" hidden="1">
      <c r="A2776" s="3">
        <v>63</v>
      </c>
      <c r="B2776" s="3">
        <f>VLOOKUP(A2776, Haul!F:P,11,FALSE)</f>
        <v>23</v>
      </c>
      <c r="C2776" s="3">
        <v>2</v>
      </c>
      <c r="D2776" s="3">
        <v>5</v>
      </c>
      <c r="E2776" s="3">
        <v>41</v>
      </c>
      <c r="F2776" s="5">
        <v>144</v>
      </c>
    </row>
    <row r="2777" spans="1:6" hidden="1">
      <c r="A2777" s="3">
        <v>63</v>
      </c>
      <c r="B2777" s="3">
        <f>VLOOKUP(A2777, Haul!F:P,11,FALSE)</f>
        <v>23</v>
      </c>
      <c r="C2777" s="3">
        <v>2</v>
      </c>
      <c r="D2777" s="3">
        <v>6</v>
      </c>
      <c r="E2777" s="3">
        <v>41</v>
      </c>
      <c r="F2777" s="5">
        <v>135</v>
      </c>
    </row>
    <row r="2778" spans="1:6" hidden="1">
      <c r="A2778" s="3">
        <v>63</v>
      </c>
      <c r="B2778" s="3">
        <f>VLOOKUP(A2778, Haul!F:P,11,FALSE)</f>
        <v>23</v>
      </c>
      <c r="C2778" s="3">
        <v>2</v>
      </c>
      <c r="D2778" s="3">
        <v>1</v>
      </c>
      <c r="E2778" s="3">
        <v>42</v>
      </c>
      <c r="F2778" s="5">
        <v>103</v>
      </c>
    </row>
    <row r="2779" spans="1:6" hidden="1">
      <c r="A2779" s="3">
        <v>63</v>
      </c>
      <c r="B2779" s="3">
        <f>VLOOKUP(A2779, Haul!F:P,11,FALSE)</f>
        <v>23</v>
      </c>
      <c r="C2779" s="3">
        <v>2</v>
      </c>
      <c r="D2779" s="3">
        <v>2</v>
      </c>
      <c r="E2779" s="3">
        <v>42</v>
      </c>
      <c r="F2779" s="5">
        <v>92</v>
      </c>
    </row>
    <row r="2780" spans="1:6" hidden="1">
      <c r="A2780" s="3">
        <v>63</v>
      </c>
      <c r="B2780" s="3">
        <f>VLOOKUP(A2780, Haul!F:P,11,FALSE)</f>
        <v>23</v>
      </c>
      <c r="C2780" s="3">
        <v>2</v>
      </c>
      <c r="D2780" s="3">
        <v>3</v>
      </c>
      <c r="E2780" s="3">
        <v>42</v>
      </c>
      <c r="F2780" s="5">
        <v>100</v>
      </c>
    </row>
    <row r="2781" spans="1:6" hidden="1">
      <c r="A2781" s="3">
        <v>63</v>
      </c>
      <c r="B2781" s="3">
        <f>VLOOKUP(A2781, Haul!F:P,11,FALSE)</f>
        <v>23</v>
      </c>
      <c r="C2781" s="3">
        <v>2</v>
      </c>
      <c r="D2781" s="3">
        <v>4</v>
      </c>
      <c r="E2781" s="3">
        <v>42</v>
      </c>
      <c r="F2781" s="5">
        <v>100</v>
      </c>
    </row>
    <row r="2782" spans="1:6" hidden="1">
      <c r="A2782" s="3">
        <v>63</v>
      </c>
      <c r="B2782" s="3">
        <f>VLOOKUP(A2782, Haul!F:P,11,FALSE)</f>
        <v>23</v>
      </c>
      <c r="C2782" s="3">
        <v>2</v>
      </c>
      <c r="D2782" s="3">
        <v>5</v>
      </c>
      <c r="E2782" s="3">
        <v>42</v>
      </c>
      <c r="F2782" s="5">
        <v>101</v>
      </c>
    </row>
    <row r="2783" spans="1:6" hidden="1">
      <c r="A2783" s="3">
        <v>63</v>
      </c>
      <c r="B2783" s="3">
        <f>VLOOKUP(A2783, Haul!F:P,11,FALSE)</f>
        <v>23</v>
      </c>
      <c r="C2783" s="3">
        <v>2</v>
      </c>
      <c r="D2783" s="3">
        <v>6</v>
      </c>
      <c r="E2783" s="3">
        <v>42</v>
      </c>
      <c r="F2783" s="5">
        <v>99</v>
      </c>
    </row>
    <row r="2784" spans="1:6" hidden="1">
      <c r="A2784" s="3">
        <v>63</v>
      </c>
      <c r="B2784" s="3">
        <f>VLOOKUP(A2784, Haul!F:P,11,FALSE)</f>
        <v>23</v>
      </c>
      <c r="C2784" s="3">
        <v>2</v>
      </c>
      <c r="D2784" s="3">
        <v>7</v>
      </c>
      <c r="E2784" s="3">
        <v>42</v>
      </c>
      <c r="F2784" s="5">
        <v>95</v>
      </c>
    </row>
    <row r="2785" spans="1:6" hidden="1">
      <c r="A2785" s="3">
        <v>63</v>
      </c>
      <c r="B2785" s="3">
        <f>VLOOKUP(A2785, Haul!F:P,11,FALSE)</f>
        <v>23</v>
      </c>
      <c r="C2785" s="3">
        <v>2</v>
      </c>
      <c r="D2785" s="3">
        <v>8</v>
      </c>
      <c r="E2785" s="3">
        <v>42</v>
      </c>
      <c r="F2785" s="5">
        <v>100</v>
      </c>
    </row>
    <row r="2786" spans="1:6" hidden="1">
      <c r="A2786" s="3">
        <v>63</v>
      </c>
      <c r="B2786" s="3">
        <f>VLOOKUP(A2786, Haul!F:P,11,FALSE)</f>
        <v>23</v>
      </c>
      <c r="C2786" s="3">
        <v>2</v>
      </c>
      <c r="D2786" s="3">
        <v>9</v>
      </c>
      <c r="E2786" s="3">
        <v>42</v>
      </c>
      <c r="F2786" s="5">
        <v>102</v>
      </c>
    </row>
    <row r="2787" spans="1:6" hidden="1">
      <c r="A2787" s="3">
        <v>63</v>
      </c>
      <c r="B2787" s="3">
        <f>VLOOKUP(A2787, Haul!F:P,11,FALSE)</f>
        <v>23</v>
      </c>
      <c r="C2787" s="3">
        <v>2</v>
      </c>
      <c r="D2787" s="3">
        <v>10</v>
      </c>
      <c r="E2787" s="3">
        <v>42</v>
      </c>
      <c r="F2787" s="5">
        <v>101</v>
      </c>
    </row>
    <row r="2788" spans="1:6" hidden="1">
      <c r="A2788" s="3">
        <v>63</v>
      </c>
      <c r="B2788" s="3">
        <f>VLOOKUP(A2788, Haul!F:P,11,FALSE)</f>
        <v>23</v>
      </c>
      <c r="C2788" s="3">
        <v>2</v>
      </c>
      <c r="D2788" s="3">
        <v>11</v>
      </c>
      <c r="E2788" s="3">
        <v>42</v>
      </c>
      <c r="F2788" s="5">
        <v>96</v>
      </c>
    </row>
    <row r="2789" spans="1:6" hidden="1">
      <c r="A2789" s="3">
        <v>63</v>
      </c>
      <c r="B2789" s="3">
        <f>VLOOKUP(A2789, Haul!F:P,11,FALSE)</f>
        <v>23</v>
      </c>
      <c r="C2789" s="3">
        <v>2</v>
      </c>
      <c r="D2789" s="3">
        <v>12</v>
      </c>
      <c r="E2789" s="3">
        <v>42</v>
      </c>
      <c r="F2789" s="5">
        <v>105</v>
      </c>
    </row>
    <row r="2790" spans="1:6" hidden="1">
      <c r="A2790" s="3">
        <v>63</v>
      </c>
      <c r="B2790" s="3">
        <f>VLOOKUP(A2790, Haul!F:P,11,FALSE)</f>
        <v>23</v>
      </c>
      <c r="C2790" s="3">
        <v>2</v>
      </c>
      <c r="D2790" s="3">
        <v>13</v>
      </c>
      <c r="E2790" s="3">
        <v>42</v>
      </c>
      <c r="F2790" s="5">
        <v>105</v>
      </c>
    </row>
    <row r="2791" spans="1:6" hidden="1">
      <c r="A2791" s="3">
        <v>63</v>
      </c>
      <c r="B2791" s="3">
        <f>VLOOKUP(A2791, Haul!F:P,11,FALSE)</f>
        <v>23</v>
      </c>
      <c r="C2791" s="3">
        <v>2</v>
      </c>
      <c r="D2791" s="3">
        <v>14</v>
      </c>
      <c r="E2791" s="3">
        <v>42</v>
      </c>
      <c r="F2791" s="5">
        <v>103</v>
      </c>
    </row>
    <row r="2792" spans="1:6" hidden="1">
      <c r="A2792" s="3">
        <v>63</v>
      </c>
      <c r="B2792" s="3">
        <f>VLOOKUP(A2792, Haul!F:P,11,FALSE)</f>
        <v>23</v>
      </c>
      <c r="C2792" s="3">
        <v>2</v>
      </c>
      <c r="D2792" s="3">
        <v>15</v>
      </c>
      <c r="E2792" s="3">
        <v>42</v>
      </c>
      <c r="F2792" s="5">
        <v>103</v>
      </c>
    </row>
    <row r="2793" spans="1:6" hidden="1">
      <c r="A2793" s="3">
        <v>63</v>
      </c>
      <c r="B2793" s="3">
        <f>VLOOKUP(A2793, Haul!F:P,11,FALSE)</f>
        <v>23</v>
      </c>
      <c r="C2793" s="3">
        <v>2</v>
      </c>
      <c r="D2793" s="3">
        <v>16</v>
      </c>
      <c r="E2793" s="3">
        <v>42</v>
      </c>
      <c r="F2793" s="5">
        <v>105</v>
      </c>
    </row>
    <row r="2794" spans="1:6" hidden="1">
      <c r="A2794" s="3">
        <v>63</v>
      </c>
      <c r="B2794" s="3">
        <f>VLOOKUP(A2794, Haul!F:P,11,FALSE)</f>
        <v>23</v>
      </c>
      <c r="C2794" s="3">
        <v>2</v>
      </c>
      <c r="D2794" s="3">
        <v>17</v>
      </c>
      <c r="E2794" s="3">
        <v>42</v>
      </c>
      <c r="F2794" s="5">
        <v>96</v>
      </c>
    </row>
    <row r="2795" spans="1:6" hidden="1">
      <c r="A2795" s="3">
        <v>63</v>
      </c>
      <c r="B2795" s="3">
        <f>VLOOKUP(A2795, Haul!F:P,11,FALSE)</f>
        <v>23</v>
      </c>
      <c r="C2795" s="3">
        <v>2</v>
      </c>
      <c r="D2795" s="3">
        <v>18</v>
      </c>
      <c r="E2795" s="3">
        <v>42</v>
      </c>
      <c r="F2795" s="5">
        <v>104</v>
      </c>
    </row>
    <row r="2796" spans="1:6" hidden="1">
      <c r="A2796" s="3">
        <v>63</v>
      </c>
      <c r="B2796" s="3">
        <f>VLOOKUP(A2796, Haul!F:P,11,FALSE)</f>
        <v>23</v>
      </c>
      <c r="C2796" s="3">
        <v>2</v>
      </c>
      <c r="D2796" s="3">
        <v>19</v>
      </c>
      <c r="E2796" s="3">
        <v>42</v>
      </c>
      <c r="F2796" s="5">
        <v>96</v>
      </c>
    </row>
    <row r="2797" spans="1:6" hidden="1">
      <c r="A2797" s="3">
        <v>63</v>
      </c>
      <c r="B2797" s="3">
        <f>VLOOKUP(A2797, Haul!F:P,11,FALSE)</f>
        <v>23</v>
      </c>
      <c r="C2797" s="3">
        <v>2</v>
      </c>
      <c r="D2797" s="3">
        <v>20</v>
      </c>
      <c r="E2797" s="3">
        <v>42</v>
      </c>
      <c r="F2797" s="5">
        <v>97</v>
      </c>
    </row>
    <row r="2798" spans="1:6" hidden="1">
      <c r="A2798" s="3">
        <v>63</v>
      </c>
      <c r="B2798" s="3">
        <f>VLOOKUP(A2798, Haul!F:P,11,FALSE)</f>
        <v>23</v>
      </c>
      <c r="C2798" s="3">
        <v>2</v>
      </c>
      <c r="D2798" s="3">
        <v>21</v>
      </c>
      <c r="E2798" s="3">
        <v>42</v>
      </c>
      <c r="F2798" s="5">
        <v>101</v>
      </c>
    </row>
    <row r="2799" spans="1:6" hidden="1">
      <c r="A2799" s="3">
        <v>63</v>
      </c>
      <c r="B2799" s="3">
        <f>VLOOKUP(A2799, Haul!F:P,11,FALSE)</f>
        <v>23</v>
      </c>
      <c r="C2799" s="3">
        <v>2</v>
      </c>
      <c r="D2799" s="3">
        <v>22</v>
      </c>
      <c r="E2799" s="3">
        <v>42</v>
      </c>
      <c r="F2799" s="5">
        <v>105</v>
      </c>
    </row>
    <row r="2800" spans="1:6" hidden="1">
      <c r="A2800" s="3">
        <v>63</v>
      </c>
      <c r="B2800" s="3">
        <f>VLOOKUP(A2800, Haul!F:P,11,FALSE)</f>
        <v>23</v>
      </c>
      <c r="C2800" s="3">
        <v>2</v>
      </c>
      <c r="D2800" s="3">
        <v>23</v>
      </c>
      <c r="E2800" s="3">
        <v>42</v>
      </c>
      <c r="F2800" s="5">
        <v>83</v>
      </c>
    </row>
    <row r="2801" spans="1:6" hidden="1">
      <c r="A2801" s="3">
        <v>63</v>
      </c>
      <c r="B2801" s="3">
        <f>VLOOKUP(A2801, Haul!F:P,11,FALSE)</f>
        <v>23</v>
      </c>
      <c r="C2801" s="3">
        <v>2</v>
      </c>
      <c r="D2801" s="3">
        <v>24</v>
      </c>
      <c r="E2801" s="3">
        <v>42</v>
      </c>
      <c r="F2801" s="5">
        <v>93</v>
      </c>
    </row>
    <row r="2802" spans="1:6" hidden="1">
      <c r="A2802" s="3">
        <v>63</v>
      </c>
      <c r="B2802" s="3">
        <f>VLOOKUP(A2802, Haul!F:P,11,FALSE)</f>
        <v>23</v>
      </c>
      <c r="C2802" s="3">
        <v>2</v>
      </c>
      <c r="D2802" s="3">
        <v>25</v>
      </c>
      <c r="E2802" s="3">
        <v>42</v>
      </c>
      <c r="F2802" s="5">
        <v>100</v>
      </c>
    </row>
    <row r="2803" spans="1:6" hidden="1">
      <c r="A2803" s="3">
        <v>63</v>
      </c>
      <c r="B2803" s="3">
        <f>VLOOKUP(A2803, Haul!F:P,11,FALSE)</f>
        <v>23</v>
      </c>
      <c r="C2803" s="3">
        <v>2</v>
      </c>
      <c r="D2803" s="3">
        <v>26</v>
      </c>
      <c r="E2803" s="3">
        <v>42</v>
      </c>
      <c r="F2803" s="5">
        <v>85</v>
      </c>
    </row>
    <row r="2804" spans="1:6" hidden="1">
      <c r="A2804" s="3">
        <v>63</v>
      </c>
      <c r="B2804" s="3">
        <f>VLOOKUP(A2804, Haul!F:P,11,FALSE)</f>
        <v>23</v>
      </c>
      <c r="C2804" s="3">
        <v>2</v>
      </c>
      <c r="D2804" s="3">
        <v>27</v>
      </c>
      <c r="E2804" s="3">
        <v>42</v>
      </c>
      <c r="F2804" s="5">
        <v>104</v>
      </c>
    </row>
    <row r="2805" spans="1:6" hidden="1">
      <c r="A2805" s="3">
        <v>63</v>
      </c>
      <c r="B2805" s="3">
        <f>VLOOKUP(A2805, Haul!F:P,11,FALSE)</f>
        <v>23</v>
      </c>
      <c r="C2805" s="3">
        <v>2</v>
      </c>
      <c r="D2805" s="3">
        <v>28</v>
      </c>
      <c r="E2805" s="3">
        <v>42</v>
      </c>
      <c r="F2805" s="5">
        <v>103</v>
      </c>
    </row>
    <row r="2806" spans="1:6" hidden="1">
      <c r="A2806" s="3">
        <v>63</v>
      </c>
      <c r="B2806" s="3">
        <f>VLOOKUP(A2806, Haul!F:P,11,FALSE)</f>
        <v>23</v>
      </c>
      <c r="C2806" s="3">
        <v>2</v>
      </c>
      <c r="D2806" s="3">
        <v>29</v>
      </c>
      <c r="E2806" s="3">
        <v>42</v>
      </c>
      <c r="F2806" s="5">
        <v>90</v>
      </c>
    </row>
    <row r="2807" spans="1:6" hidden="1">
      <c r="A2807" s="3">
        <v>63</v>
      </c>
      <c r="B2807" s="3">
        <f>VLOOKUP(A2807, Haul!F:P,11,FALSE)</f>
        <v>23</v>
      </c>
      <c r="C2807" s="3">
        <v>2</v>
      </c>
      <c r="D2807" s="3">
        <v>30</v>
      </c>
      <c r="E2807" s="3">
        <v>42</v>
      </c>
      <c r="F2807" s="5">
        <v>109</v>
      </c>
    </row>
    <row r="2808" spans="1:6" hidden="1">
      <c r="A2808" s="3">
        <v>63</v>
      </c>
      <c r="B2808" s="3">
        <f>VLOOKUP(A2808, Haul!F:P,11,FALSE)</f>
        <v>23</v>
      </c>
      <c r="C2808" s="3">
        <v>2</v>
      </c>
      <c r="D2808" s="3">
        <v>31</v>
      </c>
      <c r="E2808" s="3">
        <v>42</v>
      </c>
      <c r="F2808" s="5">
        <v>64</v>
      </c>
    </row>
    <row r="2809" spans="1:6" hidden="1">
      <c r="A2809" s="3">
        <v>63</v>
      </c>
      <c r="B2809" s="3">
        <f>VLOOKUP(A2809, Haul!F:P,11,FALSE)</f>
        <v>23</v>
      </c>
      <c r="C2809" s="3">
        <v>2</v>
      </c>
      <c r="D2809" s="3">
        <v>32</v>
      </c>
      <c r="E2809" s="3">
        <v>42</v>
      </c>
      <c r="F2809" s="5">
        <v>101</v>
      </c>
    </row>
    <row r="2810" spans="1:6" hidden="1">
      <c r="A2810" s="3">
        <v>63</v>
      </c>
      <c r="B2810" s="3">
        <f>VLOOKUP(A2810, Haul!F:P,11,FALSE)</f>
        <v>23</v>
      </c>
      <c r="C2810" s="3">
        <v>2</v>
      </c>
      <c r="D2810" s="3">
        <v>33</v>
      </c>
      <c r="E2810" s="3">
        <v>42</v>
      </c>
      <c r="F2810" s="5">
        <v>114</v>
      </c>
    </row>
    <row r="2811" spans="1:6" hidden="1">
      <c r="A2811" s="3">
        <v>63</v>
      </c>
      <c r="B2811" s="3">
        <f>VLOOKUP(A2811, Haul!F:P,11,FALSE)</f>
        <v>23</v>
      </c>
      <c r="C2811" s="3">
        <v>2</v>
      </c>
      <c r="D2811" s="3">
        <v>34</v>
      </c>
      <c r="E2811" s="3">
        <v>42</v>
      </c>
      <c r="F2811" s="5">
        <v>104</v>
      </c>
    </row>
    <row r="2812" spans="1:6" hidden="1">
      <c r="A2812" s="3">
        <v>63</v>
      </c>
      <c r="B2812" s="3">
        <f>VLOOKUP(A2812, Haul!F:P,11,FALSE)</f>
        <v>23</v>
      </c>
      <c r="C2812" s="3">
        <v>2</v>
      </c>
      <c r="D2812" s="3">
        <v>35</v>
      </c>
      <c r="E2812" s="3">
        <v>42</v>
      </c>
      <c r="F2812" s="5">
        <v>104</v>
      </c>
    </row>
    <row r="2813" spans="1:6" hidden="1">
      <c r="A2813" s="3">
        <v>63</v>
      </c>
      <c r="B2813" s="3">
        <f>VLOOKUP(A2813, Haul!F:P,11,FALSE)</f>
        <v>23</v>
      </c>
      <c r="C2813" s="3">
        <v>2</v>
      </c>
      <c r="D2813" s="3">
        <v>36</v>
      </c>
      <c r="E2813" s="3">
        <v>42</v>
      </c>
      <c r="F2813" s="5">
        <v>95</v>
      </c>
    </row>
    <row r="2814" spans="1:6" hidden="1">
      <c r="A2814" s="3">
        <v>63</v>
      </c>
      <c r="B2814" s="3">
        <f>VLOOKUP(A2814, Haul!F:P,11,FALSE)</f>
        <v>23</v>
      </c>
      <c r="C2814" s="3">
        <v>2</v>
      </c>
      <c r="D2814" s="3">
        <v>37</v>
      </c>
      <c r="E2814" s="3">
        <v>42</v>
      </c>
      <c r="F2814" s="5">
        <v>107</v>
      </c>
    </row>
    <row r="2815" spans="1:6" hidden="1">
      <c r="A2815" s="3">
        <v>64</v>
      </c>
      <c r="B2815" s="3">
        <f>VLOOKUP(A2815, Haul!F:P,11,FALSE)</f>
        <v>34</v>
      </c>
      <c r="C2815" s="3">
        <v>3</v>
      </c>
      <c r="D2815" s="3">
        <v>1</v>
      </c>
      <c r="E2815" s="3">
        <v>101</v>
      </c>
      <c r="F2815" s="5">
        <v>101</v>
      </c>
    </row>
    <row r="2816" spans="1:6" hidden="1">
      <c r="A2816" s="3">
        <v>64</v>
      </c>
      <c r="B2816" s="3">
        <f>VLOOKUP(A2816, Haul!F:P,11,FALSE)</f>
        <v>34</v>
      </c>
      <c r="C2816" s="3">
        <v>3</v>
      </c>
      <c r="D2816" s="3">
        <v>1</v>
      </c>
      <c r="E2816" s="3">
        <v>102</v>
      </c>
      <c r="F2816" s="5">
        <v>107</v>
      </c>
    </row>
    <row r="2817" spans="1:6">
      <c r="A2817" s="3">
        <v>64</v>
      </c>
      <c r="B2817" s="3">
        <f>VLOOKUP(A2817, Haul!F:P,11,FALSE)</f>
        <v>34</v>
      </c>
      <c r="C2817" s="3">
        <v>3</v>
      </c>
      <c r="D2817" s="3">
        <v>1</v>
      </c>
      <c r="E2817" s="3">
        <v>11</v>
      </c>
      <c r="F2817" s="5">
        <v>106</v>
      </c>
    </row>
    <row r="2818" spans="1:6">
      <c r="A2818" s="3">
        <v>64</v>
      </c>
      <c r="B2818" s="3">
        <f>VLOOKUP(A2818, Haul!F:P,11,FALSE)</f>
        <v>34</v>
      </c>
      <c r="C2818" s="3">
        <v>3</v>
      </c>
      <c r="D2818" s="3">
        <v>2</v>
      </c>
      <c r="E2818" s="3">
        <v>11</v>
      </c>
      <c r="F2818" s="5">
        <v>114</v>
      </c>
    </row>
    <row r="2819" spans="1:6">
      <c r="A2819" s="3">
        <v>64</v>
      </c>
      <c r="B2819" s="3">
        <f>VLOOKUP(A2819, Haul!F:P,11,FALSE)</f>
        <v>34</v>
      </c>
      <c r="C2819" s="3">
        <v>3</v>
      </c>
      <c r="D2819" s="3">
        <v>3</v>
      </c>
      <c r="E2819" s="3">
        <v>11</v>
      </c>
      <c r="F2819" s="5">
        <v>68</v>
      </c>
    </row>
    <row r="2820" spans="1:6">
      <c r="A2820" s="3">
        <v>64</v>
      </c>
      <c r="B2820" s="3">
        <f>VLOOKUP(A2820, Haul!F:P,11,FALSE)</f>
        <v>34</v>
      </c>
      <c r="C2820" s="3">
        <v>3</v>
      </c>
      <c r="D2820" s="3">
        <v>4</v>
      </c>
      <c r="E2820" s="3">
        <v>11</v>
      </c>
      <c r="F2820" s="5">
        <v>117</v>
      </c>
    </row>
    <row r="2821" spans="1:6">
      <c r="A2821" s="3">
        <v>64</v>
      </c>
      <c r="B2821" s="3">
        <f>VLOOKUP(A2821, Haul!F:P,11,FALSE)</f>
        <v>34</v>
      </c>
      <c r="C2821" s="3">
        <v>3</v>
      </c>
      <c r="D2821" s="3">
        <v>5</v>
      </c>
      <c r="E2821" s="3">
        <v>11</v>
      </c>
      <c r="F2821" s="5">
        <v>40</v>
      </c>
    </row>
    <row r="2822" spans="1:6">
      <c r="A2822" s="3">
        <v>64</v>
      </c>
      <c r="B2822" s="3">
        <f>VLOOKUP(A2822, Haul!F:P,11,FALSE)</f>
        <v>34</v>
      </c>
      <c r="C2822" s="3">
        <v>3</v>
      </c>
      <c r="D2822" s="3">
        <v>6</v>
      </c>
      <c r="E2822" s="3">
        <v>11</v>
      </c>
      <c r="F2822" s="5">
        <v>49</v>
      </c>
    </row>
    <row r="2823" spans="1:6">
      <c r="A2823" s="3">
        <v>64</v>
      </c>
      <c r="B2823" s="3">
        <f>VLOOKUP(A2823, Haul!F:P,11,FALSE)</f>
        <v>34</v>
      </c>
      <c r="C2823" s="3">
        <v>3</v>
      </c>
      <c r="D2823" s="3">
        <v>7</v>
      </c>
      <c r="E2823" s="3">
        <v>11</v>
      </c>
      <c r="F2823" s="5">
        <v>79</v>
      </c>
    </row>
    <row r="2824" spans="1:6">
      <c r="A2824" s="3">
        <v>64</v>
      </c>
      <c r="B2824" s="3">
        <f>VLOOKUP(A2824, Haul!F:P,11,FALSE)</f>
        <v>34</v>
      </c>
      <c r="C2824" s="3">
        <v>3</v>
      </c>
      <c r="D2824" s="3">
        <v>8</v>
      </c>
      <c r="E2824" s="3">
        <v>11</v>
      </c>
      <c r="F2824" s="5">
        <v>72</v>
      </c>
    </row>
    <row r="2825" spans="1:6">
      <c r="A2825" s="3">
        <v>64</v>
      </c>
      <c r="B2825" s="3">
        <f>VLOOKUP(A2825, Haul!F:P,11,FALSE)</f>
        <v>34</v>
      </c>
      <c r="C2825" s="3">
        <v>3</v>
      </c>
      <c r="D2825" s="3">
        <v>9</v>
      </c>
      <c r="E2825" s="3">
        <v>11</v>
      </c>
      <c r="F2825" s="5">
        <v>39</v>
      </c>
    </row>
    <row r="2826" spans="1:6">
      <c r="A2826" s="3">
        <v>64</v>
      </c>
      <c r="B2826" s="3">
        <f>VLOOKUP(A2826, Haul!F:P,11,FALSE)</f>
        <v>34</v>
      </c>
      <c r="C2826" s="3">
        <v>3</v>
      </c>
      <c r="D2826" s="3">
        <v>10</v>
      </c>
      <c r="E2826" s="3">
        <v>11</v>
      </c>
      <c r="F2826" s="5">
        <v>31</v>
      </c>
    </row>
    <row r="2827" spans="1:6">
      <c r="A2827" s="3">
        <v>64</v>
      </c>
      <c r="B2827" s="3">
        <f>VLOOKUP(A2827, Haul!F:P,11,FALSE)</f>
        <v>34</v>
      </c>
      <c r="C2827" s="3">
        <v>3</v>
      </c>
      <c r="D2827" s="3">
        <v>11</v>
      </c>
      <c r="E2827" s="3">
        <v>11</v>
      </c>
      <c r="F2827" s="5">
        <v>46</v>
      </c>
    </row>
    <row r="2828" spans="1:6">
      <c r="A2828" s="3">
        <v>64</v>
      </c>
      <c r="B2828" s="3">
        <f>VLOOKUP(A2828, Haul!F:P,11,FALSE)</f>
        <v>34</v>
      </c>
      <c r="C2828" s="3">
        <v>3</v>
      </c>
      <c r="D2828" s="3">
        <v>12</v>
      </c>
      <c r="E2828" s="3">
        <v>11</v>
      </c>
      <c r="F2828" s="5">
        <v>38</v>
      </c>
    </row>
    <row r="2829" spans="1:6">
      <c r="A2829" s="3">
        <v>64</v>
      </c>
      <c r="B2829" s="3">
        <f>VLOOKUP(A2829, Haul!F:P,11,FALSE)</f>
        <v>34</v>
      </c>
      <c r="C2829" s="3">
        <v>3</v>
      </c>
      <c r="D2829" s="3">
        <v>13</v>
      </c>
      <c r="E2829" s="3">
        <v>11</v>
      </c>
      <c r="F2829" s="5">
        <v>25</v>
      </c>
    </row>
    <row r="2830" spans="1:6">
      <c r="A2830" s="3">
        <v>64</v>
      </c>
      <c r="B2830" s="3">
        <f>VLOOKUP(A2830, Haul!F:P,11,FALSE)</f>
        <v>34</v>
      </c>
      <c r="C2830" s="3">
        <v>3</v>
      </c>
      <c r="D2830" s="3">
        <v>14</v>
      </c>
      <c r="E2830" s="3">
        <v>11</v>
      </c>
      <c r="F2830" s="5">
        <v>30</v>
      </c>
    </row>
    <row r="2831" spans="1:6">
      <c r="A2831" s="3">
        <v>64</v>
      </c>
      <c r="B2831" s="3">
        <f>VLOOKUP(A2831, Haul!F:P,11,FALSE)</f>
        <v>34</v>
      </c>
      <c r="C2831" s="3">
        <v>3</v>
      </c>
      <c r="D2831" s="3">
        <v>15</v>
      </c>
      <c r="E2831" s="3">
        <v>11</v>
      </c>
      <c r="F2831" s="5">
        <v>30</v>
      </c>
    </row>
    <row r="2832" spans="1:6">
      <c r="A2832" s="3">
        <v>64</v>
      </c>
      <c r="B2832" s="3">
        <f>VLOOKUP(A2832, Haul!F:P,11,FALSE)</f>
        <v>34</v>
      </c>
      <c r="C2832" s="3">
        <v>3</v>
      </c>
      <c r="D2832" s="3">
        <v>1</v>
      </c>
      <c r="E2832" s="3">
        <v>12</v>
      </c>
      <c r="F2832" s="5">
        <v>44</v>
      </c>
    </row>
    <row r="2833" spans="1:6">
      <c r="A2833" s="3">
        <v>64</v>
      </c>
      <c r="B2833" s="3">
        <f>VLOOKUP(A2833, Haul!F:P,11,FALSE)</f>
        <v>34</v>
      </c>
      <c r="C2833" s="3">
        <v>3</v>
      </c>
      <c r="D2833" s="3">
        <v>2</v>
      </c>
      <c r="E2833" s="3">
        <v>12</v>
      </c>
      <c r="F2833" s="5">
        <v>63</v>
      </c>
    </row>
    <row r="2834" spans="1:6">
      <c r="A2834" s="3">
        <v>64</v>
      </c>
      <c r="B2834" s="3">
        <f>VLOOKUP(A2834, Haul!F:P,11,FALSE)</f>
        <v>34</v>
      </c>
      <c r="C2834" s="3">
        <v>3</v>
      </c>
      <c r="D2834" s="3">
        <v>3</v>
      </c>
      <c r="E2834" s="3">
        <v>12</v>
      </c>
      <c r="F2834" s="5">
        <v>43</v>
      </c>
    </row>
    <row r="2835" spans="1:6">
      <c r="A2835" s="3">
        <v>64</v>
      </c>
      <c r="B2835" s="3">
        <f>VLOOKUP(A2835, Haul!F:P,11,FALSE)</f>
        <v>34</v>
      </c>
      <c r="C2835" s="3">
        <v>3</v>
      </c>
      <c r="D2835" s="3">
        <v>4</v>
      </c>
      <c r="E2835" s="3">
        <v>12</v>
      </c>
      <c r="F2835" s="5">
        <v>37</v>
      </c>
    </row>
    <row r="2836" spans="1:6">
      <c r="A2836" s="3">
        <v>64</v>
      </c>
      <c r="B2836" s="3">
        <f>VLOOKUP(A2836, Haul!F:P,11,FALSE)</f>
        <v>34</v>
      </c>
      <c r="C2836" s="3">
        <v>3</v>
      </c>
      <c r="D2836" s="3">
        <v>5</v>
      </c>
      <c r="E2836" s="3">
        <v>12</v>
      </c>
      <c r="F2836" s="5">
        <v>36</v>
      </c>
    </row>
    <row r="2837" spans="1:6" hidden="1">
      <c r="A2837" s="3">
        <v>65</v>
      </c>
      <c r="B2837" s="3">
        <f>VLOOKUP(A2837, Haul!F:P,11,FALSE)</f>
        <v>35</v>
      </c>
      <c r="C2837" s="3">
        <v>3</v>
      </c>
      <c r="D2837" s="3">
        <v>1</v>
      </c>
      <c r="E2837" s="3">
        <v>41</v>
      </c>
      <c r="F2837" s="5">
        <v>87</v>
      </c>
    </row>
    <row r="2838" spans="1:6" hidden="1">
      <c r="A2838" s="3">
        <v>65</v>
      </c>
      <c r="B2838" s="3">
        <f>VLOOKUP(A2838, Haul!F:P,11,FALSE)</f>
        <v>35</v>
      </c>
      <c r="C2838" s="3">
        <v>3</v>
      </c>
      <c r="D2838" s="3">
        <v>2</v>
      </c>
      <c r="E2838" s="3">
        <v>41</v>
      </c>
      <c r="F2838" s="5">
        <v>42</v>
      </c>
    </row>
    <row r="2839" spans="1:6" hidden="1">
      <c r="A2839" s="3">
        <v>65</v>
      </c>
      <c r="B2839" s="3">
        <f>VLOOKUP(A2839, Haul!F:P,11,FALSE)</f>
        <v>35</v>
      </c>
      <c r="C2839" s="3">
        <v>3</v>
      </c>
      <c r="D2839" s="3">
        <v>3</v>
      </c>
      <c r="E2839" s="3">
        <v>41</v>
      </c>
      <c r="F2839" s="5">
        <v>66</v>
      </c>
    </row>
    <row r="2840" spans="1:6" hidden="1">
      <c r="A2840" s="3">
        <v>65</v>
      </c>
      <c r="B2840" s="3">
        <f>VLOOKUP(A2840, Haul!F:P,11,FALSE)</f>
        <v>35</v>
      </c>
      <c r="C2840" s="3">
        <v>3</v>
      </c>
      <c r="D2840" s="3">
        <v>4</v>
      </c>
      <c r="E2840" s="3">
        <v>41</v>
      </c>
      <c r="F2840" s="5">
        <v>49</v>
      </c>
    </row>
    <row r="2841" spans="1:6" hidden="1">
      <c r="A2841" s="3">
        <v>65</v>
      </c>
      <c r="B2841" s="3">
        <f>VLOOKUP(A2841, Haul!F:P,11,FALSE)</f>
        <v>35</v>
      </c>
      <c r="C2841" s="3">
        <v>3</v>
      </c>
      <c r="D2841" s="3">
        <v>5</v>
      </c>
      <c r="E2841" s="3">
        <v>41</v>
      </c>
      <c r="F2841" s="5">
        <v>45</v>
      </c>
    </row>
    <row r="2842" spans="1:6" hidden="1">
      <c r="A2842" s="3">
        <v>65</v>
      </c>
      <c r="B2842" s="3">
        <f>VLOOKUP(A2842, Haul!F:P,11,FALSE)</f>
        <v>35</v>
      </c>
      <c r="C2842" s="3">
        <v>3</v>
      </c>
      <c r="D2842" s="3">
        <v>6</v>
      </c>
      <c r="E2842" s="3">
        <v>41</v>
      </c>
      <c r="F2842" s="5">
        <v>43</v>
      </c>
    </row>
    <row r="2843" spans="1:6" hidden="1">
      <c r="A2843" s="3">
        <v>65</v>
      </c>
      <c r="B2843" s="3">
        <f>VLOOKUP(A2843, Haul!F:P,11,FALSE)</f>
        <v>35</v>
      </c>
      <c r="C2843" s="3">
        <v>3</v>
      </c>
      <c r="D2843" s="3">
        <v>1</v>
      </c>
      <c r="E2843" s="3">
        <v>42</v>
      </c>
      <c r="F2843" s="5">
        <v>46</v>
      </c>
    </row>
    <row r="2844" spans="1:6" hidden="1">
      <c r="A2844" s="3">
        <v>65</v>
      </c>
      <c r="B2844" s="3">
        <f>VLOOKUP(A2844, Haul!F:P,11,FALSE)</f>
        <v>35</v>
      </c>
      <c r="C2844" s="3">
        <v>3</v>
      </c>
      <c r="D2844" s="3">
        <v>2</v>
      </c>
      <c r="E2844" s="3">
        <v>42</v>
      </c>
      <c r="F2844" s="5">
        <v>61</v>
      </c>
    </row>
    <row r="2845" spans="1:6" hidden="1">
      <c r="A2845" s="3">
        <v>65</v>
      </c>
      <c r="B2845" s="3">
        <f>VLOOKUP(A2845, Haul!F:P,11,FALSE)</f>
        <v>35</v>
      </c>
      <c r="C2845" s="3">
        <v>3</v>
      </c>
      <c r="D2845" s="3">
        <v>3</v>
      </c>
      <c r="E2845" s="3">
        <v>42</v>
      </c>
      <c r="F2845" s="5">
        <v>59</v>
      </c>
    </row>
    <row r="2846" spans="1:6" hidden="1">
      <c r="A2846" s="3">
        <v>65</v>
      </c>
      <c r="B2846" s="3">
        <f>VLOOKUP(A2846, Haul!F:P,11,FALSE)</f>
        <v>35</v>
      </c>
      <c r="C2846" s="3">
        <v>3</v>
      </c>
      <c r="D2846" s="3">
        <v>4</v>
      </c>
      <c r="E2846" s="3">
        <v>42</v>
      </c>
      <c r="F2846" s="5">
        <v>80</v>
      </c>
    </row>
    <row r="2847" spans="1:6" hidden="1">
      <c r="A2847" s="3">
        <v>65</v>
      </c>
      <c r="B2847" s="3">
        <f>VLOOKUP(A2847, Haul!F:P,11,FALSE)</f>
        <v>35</v>
      </c>
      <c r="C2847" s="3">
        <v>3</v>
      </c>
      <c r="D2847" s="3">
        <v>5</v>
      </c>
      <c r="E2847" s="3">
        <v>42</v>
      </c>
      <c r="F2847" s="5">
        <v>36</v>
      </c>
    </row>
    <row r="2848" spans="1:6" hidden="1">
      <c r="A2848" s="3">
        <v>65</v>
      </c>
      <c r="B2848" s="3">
        <f>VLOOKUP(A2848, Haul!F:P,11,FALSE)</f>
        <v>35</v>
      </c>
      <c r="C2848" s="3">
        <v>3</v>
      </c>
      <c r="D2848" s="3">
        <v>6</v>
      </c>
      <c r="E2848" s="3">
        <v>42</v>
      </c>
      <c r="F2848" s="5">
        <v>66</v>
      </c>
    </row>
    <row r="2849" spans="1:6">
      <c r="A2849" s="3">
        <v>65</v>
      </c>
      <c r="B2849" s="3">
        <f>VLOOKUP(A2849, Haul!F:P,11,FALSE)</f>
        <v>35</v>
      </c>
      <c r="C2849" s="3">
        <v>3</v>
      </c>
      <c r="D2849" s="3">
        <v>1</v>
      </c>
      <c r="E2849" s="3">
        <v>11</v>
      </c>
      <c r="F2849" s="5">
        <v>54</v>
      </c>
    </row>
    <row r="2850" spans="1:6">
      <c r="A2850" s="3">
        <v>65</v>
      </c>
      <c r="B2850" s="3">
        <f>VLOOKUP(A2850, Haul!F:P,11,FALSE)</f>
        <v>35</v>
      </c>
      <c r="C2850" s="3">
        <v>3</v>
      </c>
      <c r="D2850" s="3">
        <v>2</v>
      </c>
      <c r="E2850" s="3">
        <v>11</v>
      </c>
      <c r="F2850" s="5">
        <v>44</v>
      </c>
    </row>
    <row r="2851" spans="1:6">
      <c r="A2851" s="3">
        <v>65</v>
      </c>
      <c r="B2851" s="3">
        <f>VLOOKUP(A2851, Haul!F:P,11,FALSE)</f>
        <v>35</v>
      </c>
      <c r="C2851" s="3">
        <v>3</v>
      </c>
      <c r="D2851" s="3">
        <v>3</v>
      </c>
      <c r="E2851" s="3">
        <v>11</v>
      </c>
      <c r="F2851" s="5">
        <v>85</v>
      </c>
    </row>
    <row r="2852" spans="1:6">
      <c r="A2852" s="3">
        <v>65</v>
      </c>
      <c r="B2852" s="3">
        <f>VLOOKUP(A2852, Haul!F:P,11,FALSE)</f>
        <v>35</v>
      </c>
      <c r="C2852" s="3">
        <v>3</v>
      </c>
      <c r="D2852" s="3">
        <v>1</v>
      </c>
      <c r="E2852" s="3">
        <v>12</v>
      </c>
      <c r="F2852" s="5">
        <v>65</v>
      </c>
    </row>
    <row r="2853" spans="1:6" hidden="1">
      <c r="A2853" s="3">
        <v>65</v>
      </c>
      <c r="B2853" s="3">
        <f>VLOOKUP(A2853, Haul!F:P,11,FALSE)</f>
        <v>35</v>
      </c>
      <c r="C2853" s="3">
        <v>3</v>
      </c>
      <c r="D2853" s="3">
        <v>1</v>
      </c>
      <c r="E2853" s="3">
        <v>71</v>
      </c>
      <c r="F2853" s="5">
        <v>143</v>
      </c>
    </row>
    <row r="2854" spans="1:6" hidden="1">
      <c r="A2854" s="3">
        <v>65</v>
      </c>
      <c r="B2854" s="3">
        <f>VLOOKUP(A2854, Haul!F:P,11,FALSE)</f>
        <v>35</v>
      </c>
      <c r="C2854" s="3">
        <v>3</v>
      </c>
      <c r="D2854" s="3">
        <v>1</v>
      </c>
      <c r="E2854" s="3">
        <v>101</v>
      </c>
      <c r="F2854" s="5">
        <v>100</v>
      </c>
    </row>
    <row r="2855" spans="1:6" hidden="1">
      <c r="A2855" s="3">
        <v>65</v>
      </c>
      <c r="B2855" s="3">
        <f>VLOOKUP(A2855, Haul!F:P,11,FALSE)</f>
        <v>35</v>
      </c>
      <c r="C2855" s="3">
        <v>3</v>
      </c>
      <c r="D2855" s="3">
        <v>2</v>
      </c>
      <c r="E2855" s="3">
        <v>101</v>
      </c>
      <c r="F2855" s="5">
        <v>86</v>
      </c>
    </row>
    <row r="2856" spans="1:6" hidden="1">
      <c r="A2856" s="3">
        <v>65</v>
      </c>
      <c r="B2856" s="3">
        <f>VLOOKUP(A2856, Haul!F:P,11,FALSE)</f>
        <v>35</v>
      </c>
      <c r="C2856" s="3">
        <v>3</v>
      </c>
      <c r="D2856" s="3">
        <v>3</v>
      </c>
      <c r="E2856" s="3">
        <v>101</v>
      </c>
      <c r="F2856" s="5">
        <v>98</v>
      </c>
    </row>
    <row r="2857" spans="1:6" hidden="1">
      <c r="A2857" s="3">
        <v>65</v>
      </c>
      <c r="B2857" s="3">
        <f>VLOOKUP(A2857, Haul!F:P,11,FALSE)</f>
        <v>35</v>
      </c>
      <c r="C2857" s="3">
        <v>3</v>
      </c>
      <c r="D2857" s="3">
        <v>4</v>
      </c>
      <c r="E2857" s="3">
        <v>101</v>
      </c>
      <c r="F2857" s="5">
        <v>102</v>
      </c>
    </row>
    <row r="2858" spans="1:6" hidden="1">
      <c r="A2858" s="3">
        <v>65</v>
      </c>
      <c r="B2858" s="3">
        <f>VLOOKUP(A2858, Haul!F:P,11,FALSE)</f>
        <v>35</v>
      </c>
      <c r="C2858" s="3">
        <v>3</v>
      </c>
      <c r="D2858" s="3">
        <v>5</v>
      </c>
      <c r="E2858" s="3">
        <v>101</v>
      </c>
      <c r="F2858" s="5">
        <v>100</v>
      </c>
    </row>
    <row r="2859" spans="1:6" hidden="1">
      <c r="A2859" s="3">
        <v>65</v>
      </c>
      <c r="B2859" s="3">
        <f>VLOOKUP(A2859, Haul!F:P,11,FALSE)</f>
        <v>35</v>
      </c>
      <c r="C2859" s="3">
        <v>3</v>
      </c>
      <c r="D2859" s="3">
        <v>6</v>
      </c>
      <c r="E2859" s="3">
        <v>101</v>
      </c>
      <c r="F2859" s="5">
        <v>108</v>
      </c>
    </row>
    <row r="2860" spans="1:6" hidden="1">
      <c r="A2860" s="3">
        <v>65</v>
      </c>
      <c r="B2860" s="3">
        <f>VLOOKUP(A2860, Haul!F:P,11,FALSE)</f>
        <v>35</v>
      </c>
      <c r="C2860" s="3">
        <v>3</v>
      </c>
      <c r="D2860" s="3">
        <v>7</v>
      </c>
      <c r="E2860" s="3">
        <v>101</v>
      </c>
      <c r="F2860" s="5">
        <v>101</v>
      </c>
    </row>
    <row r="2861" spans="1:6" hidden="1">
      <c r="A2861" s="3">
        <v>65</v>
      </c>
      <c r="B2861" s="3">
        <f>VLOOKUP(A2861, Haul!F:P,11,FALSE)</f>
        <v>35</v>
      </c>
      <c r="C2861" s="3">
        <v>3</v>
      </c>
      <c r="D2861" s="3">
        <v>8</v>
      </c>
      <c r="E2861" s="3">
        <v>101</v>
      </c>
      <c r="F2861" s="5">
        <v>102</v>
      </c>
    </row>
    <row r="2862" spans="1:6" hidden="1">
      <c r="A2862" s="3">
        <v>65</v>
      </c>
      <c r="B2862" s="3">
        <f>VLOOKUP(A2862, Haul!F:P,11,FALSE)</f>
        <v>35</v>
      </c>
      <c r="C2862" s="3">
        <v>3</v>
      </c>
      <c r="D2862" s="3">
        <v>9</v>
      </c>
      <c r="E2862" s="3">
        <v>101</v>
      </c>
      <c r="F2862" s="5">
        <v>109</v>
      </c>
    </row>
    <row r="2863" spans="1:6" hidden="1">
      <c r="A2863" s="3">
        <v>65</v>
      </c>
      <c r="B2863" s="3">
        <f>VLOOKUP(A2863, Haul!F:P,11,FALSE)</f>
        <v>35</v>
      </c>
      <c r="C2863" s="3">
        <v>3</v>
      </c>
      <c r="D2863" s="3">
        <v>10</v>
      </c>
      <c r="E2863" s="3">
        <v>101</v>
      </c>
      <c r="F2863" s="5">
        <v>100</v>
      </c>
    </row>
    <row r="2864" spans="1:6" hidden="1">
      <c r="A2864" s="3">
        <v>65</v>
      </c>
      <c r="B2864" s="3">
        <f>VLOOKUP(A2864, Haul!F:P,11,FALSE)</f>
        <v>35</v>
      </c>
      <c r="C2864" s="3">
        <v>3</v>
      </c>
      <c r="D2864" s="3">
        <v>11</v>
      </c>
      <c r="E2864" s="3">
        <v>101</v>
      </c>
      <c r="F2864" s="5">
        <v>98</v>
      </c>
    </row>
    <row r="2865" spans="1:6" hidden="1">
      <c r="A2865" s="3">
        <v>65</v>
      </c>
      <c r="B2865" s="3">
        <f>VLOOKUP(A2865, Haul!F:P,11,FALSE)</f>
        <v>35</v>
      </c>
      <c r="C2865" s="3">
        <v>3</v>
      </c>
      <c r="D2865" s="3">
        <v>12</v>
      </c>
      <c r="E2865" s="3">
        <v>101</v>
      </c>
      <c r="F2865" s="5">
        <v>107</v>
      </c>
    </row>
    <row r="2866" spans="1:6" hidden="1">
      <c r="A2866" s="3">
        <v>65</v>
      </c>
      <c r="B2866" s="3">
        <f>VLOOKUP(A2866, Haul!F:P,11,FALSE)</f>
        <v>35</v>
      </c>
      <c r="C2866" s="3">
        <v>3</v>
      </c>
      <c r="D2866" s="3">
        <v>13</v>
      </c>
      <c r="E2866" s="3">
        <v>101</v>
      </c>
      <c r="F2866" s="5">
        <v>87</v>
      </c>
    </row>
    <row r="2867" spans="1:6" hidden="1">
      <c r="A2867" s="3">
        <v>65</v>
      </c>
      <c r="B2867" s="3">
        <f>VLOOKUP(A2867, Haul!F:P,11,FALSE)</f>
        <v>35</v>
      </c>
      <c r="C2867" s="3">
        <v>3</v>
      </c>
      <c r="D2867" s="3">
        <v>14</v>
      </c>
      <c r="E2867" s="3">
        <v>101</v>
      </c>
      <c r="F2867" s="5">
        <v>112</v>
      </c>
    </row>
    <row r="2868" spans="1:6" hidden="1">
      <c r="A2868" s="3">
        <v>65</v>
      </c>
      <c r="B2868" s="3">
        <f>VLOOKUP(A2868, Haul!F:P,11,FALSE)</f>
        <v>35</v>
      </c>
      <c r="C2868" s="3">
        <v>3</v>
      </c>
      <c r="D2868" s="3">
        <v>15</v>
      </c>
      <c r="E2868" s="3">
        <v>101</v>
      </c>
      <c r="F2868" s="5">
        <v>105</v>
      </c>
    </row>
    <row r="2869" spans="1:6" hidden="1">
      <c r="A2869" s="3">
        <v>65</v>
      </c>
      <c r="B2869" s="3">
        <f>VLOOKUP(A2869, Haul!F:P,11,FALSE)</f>
        <v>35</v>
      </c>
      <c r="C2869" s="3">
        <v>3</v>
      </c>
      <c r="D2869" s="3">
        <v>16</v>
      </c>
      <c r="E2869" s="3">
        <v>101</v>
      </c>
      <c r="F2869" s="5">
        <v>106</v>
      </c>
    </row>
    <row r="2870" spans="1:6" hidden="1">
      <c r="A2870" s="3">
        <v>65</v>
      </c>
      <c r="B2870" s="3">
        <f>VLOOKUP(A2870, Haul!F:P,11,FALSE)</f>
        <v>35</v>
      </c>
      <c r="C2870" s="3">
        <v>3</v>
      </c>
      <c r="D2870" s="3">
        <v>17</v>
      </c>
      <c r="E2870" s="3">
        <v>101</v>
      </c>
      <c r="F2870" s="5">
        <v>101</v>
      </c>
    </row>
    <row r="2871" spans="1:6" hidden="1">
      <c r="A2871" s="3">
        <v>65</v>
      </c>
      <c r="B2871" s="3">
        <f>VLOOKUP(A2871, Haul!F:P,11,FALSE)</f>
        <v>35</v>
      </c>
      <c r="C2871" s="3">
        <v>3</v>
      </c>
      <c r="D2871" s="3">
        <v>18</v>
      </c>
      <c r="E2871" s="3">
        <v>101</v>
      </c>
      <c r="F2871" s="5">
        <v>106</v>
      </c>
    </row>
    <row r="2872" spans="1:6" hidden="1">
      <c r="A2872" s="3">
        <v>65</v>
      </c>
      <c r="B2872" s="3">
        <f>VLOOKUP(A2872, Haul!F:P,11,FALSE)</f>
        <v>35</v>
      </c>
      <c r="C2872" s="3">
        <v>3</v>
      </c>
      <c r="D2872" s="3">
        <v>19</v>
      </c>
      <c r="E2872" s="3">
        <v>101</v>
      </c>
      <c r="F2872" s="5">
        <v>98</v>
      </c>
    </row>
    <row r="2873" spans="1:6" hidden="1">
      <c r="A2873" s="3">
        <v>65</v>
      </c>
      <c r="B2873" s="3">
        <f>VLOOKUP(A2873, Haul!F:P,11,FALSE)</f>
        <v>35</v>
      </c>
      <c r="C2873" s="3">
        <v>3</v>
      </c>
      <c r="D2873" s="3">
        <v>20</v>
      </c>
      <c r="E2873" s="3">
        <v>101</v>
      </c>
      <c r="F2873" s="5">
        <v>102</v>
      </c>
    </row>
    <row r="2874" spans="1:6" hidden="1">
      <c r="A2874" s="3">
        <v>65</v>
      </c>
      <c r="B2874" s="3">
        <f>VLOOKUP(A2874, Haul!F:P,11,FALSE)</f>
        <v>35</v>
      </c>
      <c r="C2874" s="3">
        <v>3</v>
      </c>
      <c r="D2874" s="3">
        <v>21</v>
      </c>
      <c r="E2874" s="3">
        <v>101</v>
      </c>
      <c r="F2874" s="5">
        <v>102</v>
      </c>
    </row>
    <row r="2875" spans="1:6" hidden="1">
      <c r="A2875" s="3">
        <v>65</v>
      </c>
      <c r="B2875" s="3">
        <f>VLOOKUP(A2875, Haul!F:P,11,FALSE)</f>
        <v>35</v>
      </c>
      <c r="C2875" s="3">
        <v>3</v>
      </c>
      <c r="D2875" s="3">
        <v>1</v>
      </c>
      <c r="E2875" s="3">
        <v>102</v>
      </c>
      <c r="F2875" s="5">
        <v>107</v>
      </c>
    </row>
    <row r="2876" spans="1:6" hidden="1">
      <c r="A2876" s="3">
        <v>65</v>
      </c>
      <c r="B2876" s="3">
        <f>VLOOKUP(A2876, Haul!F:P,11,FALSE)</f>
        <v>35</v>
      </c>
      <c r="C2876" s="3">
        <v>3</v>
      </c>
      <c r="D2876" s="3">
        <v>2</v>
      </c>
      <c r="E2876" s="3">
        <v>102</v>
      </c>
      <c r="F2876" s="5">
        <v>110</v>
      </c>
    </row>
    <row r="2877" spans="1:6" hidden="1">
      <c r="A2877" s="3">
        <v>65</v>
      </c>
      <c r="B2877" s="3">
        <f>VLOOKUP(A2877, Haul!F:P,11,FALSE)</f>
        <v>35</v>
      </c>
      <c r="C2877" s="3">
        <v>3</v>
      </c>
      <c r="D2877" s="3">
        <v>3</v>
      </c>
      <c r="E2877" s="3">
        <v>102</v>
      </c>
      <c r="F2877" s="5">
        <v>104</v>
      </c>
    </row>
    <row r="2878" spans="1:6" hidden="1">
      <c r="A2878" s="3">
        <v>65</v>
      </c>
      <c r="B2878" s="3">
        <f>VLOOKUP(A2878, Haul!F:P,11,FALSE)</f>
        <v>35</v>
      </c>
      <c r="C2878" s="3">
        <v>3</v>
      </c>
      <c r="D2878" s="3">
        <v>4</v>
      </c>
      <c r="E2878" s="3">
        <v>102</v>
      </c>
      <c r="F2878" s="5">
        <v>108</v>
      </c>
    </row>
    <row r="2879" spans="1:6" hidden="1">
      <c r="A2879" s="3">
        <v>65</v>
      </c>
      <c r="B2879" s="3">
        <f>VLOOKUP(A2879, Haul!F:P,11,FALSE)</f>
        <v>35</v>
      </c>
      <c r="C2879" s="3">
        <v>3</v>
      </c>
      <c r="D2879" s="3">
        <v>5</v>
      </c>
      <c r="E2879" s="3">
        <v>102</v>
      </c>
      <c r="F2879" s="5">
        <v>103</v>
      </c>
    </row>
    <row r="2880" spans="1:6" hidden="1">
      <c r="A2880" s="3">
        <v>65</v>
      </c>
      <c r="B2880" s="3">
        <f>VLOOKUP(A2880, Haul!F:P,11,FALSE)</f>
        <v>35</v>
      </c>
      <c r="C2880" s="3">
        <v>3</v>
      </c>
      <c r="D2880" s="3">
        <v>6</v>
      </c>
      <c r="E2880" s="3">
        <v>102</v>
      </c>
      <c r="F2880" s="5">
        <v>104</v>
      </c>
    </row>
    <row r="2881" spans="1:6" hidden="1">
      <c r="A2881" s="3">
        <v>65</v>
      </c>
      <c r="B2881" s="3">
        <f>VLOOKUP(A2881, Haul!F:P,11,FALSE)</f>
        <v>35</v>
      </c>
      <c r="C2881" s="3">
        <v>3</v>
      </c>
      <c r="D2881" s="3">
        <v>7</v>
      </c>
      <c r="E2881" s="3">
        <v>102</v>
      </c>
      <c r="F2881" s="5">
        <v>99</v>
      </c>
    </row>
    <row r="2882" spans="1:6" hidden="1">
      <c r="A2882" s="3">
        <v>65</v>
      </c>
      <c r="B2882" s="3">
        <f>VLOOKUP(A2882, Haul!F:P,11,FALSE)</f>
        <v>35</v>
      </c>
      <c r="C2882" s="3">
        <v>3</v>
      </c>
      <c r="D2882" s="3">
        <v>8</v>
      </c>
      <c r="E2882" s="3">
        <v>102</v>
      </c>
      <c r="F2882" s="5">
        <v>104</v>
      </c>
    </row>
    <row r="2883" spans="1:6" hidden="1">
      <c r="A2883" s="3">
        <v>65</v>
      </c>
      <c r="B2883" s="3">
        <f>VLOOKUP(A2883, Haul!F:P,11,FALSE)</f>
        <v>35</v>
      </c>
      <c r="C2883" s="3">
        <v>3</v>
      </c>
      <c r="D2883" s="3">
        <v>9</v>
      </c>
      <c r="E2883" s="3">
        <v>102</v>
      </c>
      <c r="F2883" s="5">
        <v>113</v>
      </c>
    </row>
    <row r="2884" spans="1:6" hidden="1">
      <c r="A2884" s="3">
        <v>65</v>
      </c>
      <c r="B2884" s="3">
        <f>VLOOKUP(A2884, Haul!F:P,11,FALSE)</f>
        <v>35</v>
      </c>
      <c r="C2884" s="3">
        <v>3</v>
      </c>
      <c r="D2884" s="3">
        <v>10</v>
      </c>
      <c r="E2884" s="3">
        <v>102</v>
      </c>
      <c r="F2884" s="5">
        <v>102</v>
      </c>
    </row>
    <row r="2885" spans="1:6" hidden="1">
      <c r="A2885" s="3">
        <v>65</v>
      </c>
      <c r="B2885" s="3">
        <f>VLOOKUP(A2885, Haul!F:P,11,FALSE)</f>
        <v>35</v>
      </c>
      <c r="C2885" s="3">
        <v>3</v>
      </c>
      <c r="D2885" s="3">
        <v>11</v>
      </c>
      <c r="E2885" s="3">
        <v>102</v>
      </c>
      <c r="F2885" s="5">
        <v>105</v>
      </c>
    </row>
    <row r="2886" spans="1:6" hidden="1">
      <c r="A2886" s="3">
        <v>65</v>
      </c>
      <c r="B2886" s="3">
        <f>VLOOKUP(A2886, Haul!F:P,11,FALSE)</f>
        <v>35</v>
      </c>
      <c r="C2886" s="3">
        <v>3</v>
      </c>
      <c r="D2886" s="3">
        <v>12</v>
      </c>
      <c r="E2886" s="3">
        <v>102</v>
      </c>
      <c r="F2886" s="5">
        <v>92</v>
      </c>
    </row>
    <row r="2887" spans="1:6" hidden="1">
      <c r="A2887" s="3">
        <v>65</v>
      </c>
      <c r="B2887" s="3">
        <f>VLOOKUP(A2887, Haul!F:P,11,FALSE)</f>
        <v>35</v>
      </c>
      <c r="C2887" s="3">
        <v>3</v>
      </c>
      <c r="D2887" s="3">
        <v>13</v>
      </c>
      <c r="E2887" s="3">
        <v>102</v>
      </c>
      <c r="F2887" s="5">
        <v>108</v>
      </c>
    </row>
    <row r="2888" spans="1:6" hidden="1">
      <c r="A2888" s="3">
        <v>65</v>
      </c>
      <c r="B2888" s="3">
        <f>VLOOKUP(A2888, Haul!F:P,11,FALSE)</f>
        <v>35</v>
      </c>
      <c r="C2888" s="3">
        <v>3</v>
      </c>
      <c r="D2888" s="3">
        <v>14</v>
      </c>
      <c r="E2888" s="3">
        <v>102</v>
      </c>
      <c r="F2888" s="5">
        <v>106</v>
      </c>
    </row>
    <row r="2889" spans="1:6" hidden="1">
      <c r="A2889" s="3">
        <v>65</v>
      </c>
      <c r="B2889" s="3">
        <f>VLOOKUP(A2889, Haul!F:P,11,FALSE)</f>
        <v>35</v>
      </c>
      <c r="C2889" s="3">
        <v>3</v>
      </c>
      <c r="D2889" s="3">
        <v>15</v>
      </c>
      <c r="E2889" s="3">
        <v>102</v>
      </c>
      <c r="F2889" s="5">
        <v>95</v>
      </c>
    </row>
    <row r="2890" spans="1:6" hidden="1">
      <c r="A2890" s="3">
        <v>65</v>
      </c>
      <c r="B2890" s="3">
        <f>VLOOKUP(A2890, Haul!F:P,11,FALSE)</f>
        <v>35</v>
      </c>
      <c r="C2890" s="3">
        <v>3</v>
      </c>
      <c r="D2890" s="3">
        <v>16</v>
      </c>
      <c r="E2890" s="3">
        <v>102</v>
      </c>
      <c r="F2890" s="5">
        <v>104</v>
      </c>
    </row>
    <row r="2891" spans="1:6" hidden="1">
      <c r="A2891" s="3">
        <v>65</v>
      </c>
      <c r="B2891" s="3">
        <f>VLOOKUP(A2891, Haul!F:P,11,FALSE)</f>
        <v>35</v>
      </c>
      <c r="C2891" s="3">
        <v>3</v>
      </c>
      <c r="D2891" s="3">
        <v>17</v>
      </c>
      <c r="E2891" s="3">
        <v>102</v>
      </c>
      <c r="F2891" s="5">
        <v>98</v>
      </c>
    </row>
    <row r="2892" spans="1:6" hidden="1">
      <c r="A2892" s="3">
        <v>65</v>
      </c>
      <c r="B2892" s="3">
        <f>VLOOKUP(A2892, Haul!F:P,11,FALSE)</f>
        <v>35</v>
      </c>
      <c r="C2892" s="3">
        <v>3</v>
      </c>
      <c r="D2892" s="3">
        <v>18</v>
      </c>
      <c r="E2892" s="3">
        <v>102</v>
      </c>
      <c r="F2892" s="5">
        <v>107</v>
      </c>
    </row>
    <row r="2893" spans="1:6" hidden="1">
      <c r="A2893" s="3">
        <v>65</v>
      </c>
      <c r="B2893" s="3">
        <f>VLOOKUP(A2893, Haul!F:P,11,FALSE)</f>
        <v>35</v>
      </c>
      <c r="C2893" s="3">
        <v>3</v>
      </c>
      <c r="D2893" s="3">
        <v>19</v>
      </c>
      <c r="E2893" s="3">
        <v>102</v>
      </c>
      <c r="F2893" s="5">
        <v>102</v>
      </c>
    </row>
    <row r="2894" spans="1:6" hidden="1">
      <c r="A2894" s="3">
        <v>65</v>
      </c>
      <c r="B2894" s="3">
        <f>VLOOKUP(A2894, Haul!F:P,11,FALSE)</f>
        <v>35</v>
      </c>
      <c r="C2894" s="3">
        <v>3</v>
      </c>
      <c r="D2894" s="3">
        <v>20</v>
      </c>
      <c r="E2894" s="3">
        <v>102</v>
      </c>
      <c r="F2894" s="5">
        <v>103</v>
      </c>
    </row>
    <row r="2895" spans="1:6" hidden="1">
      <c r="A2895" s="3">
        <v>66</v>
      </c>
      <c r="B2895" s="3">
        <f>VLOOKUP(A2895, Haul!F:P,11,FALSE)</f>
        <v>32</v>
      </c>
      <c r="C2895" s="3">
        <v>3</v>
      </c>
      <c r="D2895" s="3">
        <v>1</v>
      </c>
      <c r="E2895" s="3">
        <v>22</v>
      </c>
      <c r="F2895" s="5">
        <v>41</v>
      </c>
    </row>
    <row r="2896" spans="1:6" hidden="1">
      <c r="A2896" s="3">
        <v>66</v>
      </c>
      <c r="B2896" s="3">
        <f>VLOOKUP(A2896, Haul!F:P,11,FALSE)</f>
        <v>32</v>
      </c>
      <c r="C2896" s="3">
        <v>3</v>
      </c>
      <c r="D2896" s="3">
        <v>1</v>
      </c>
      <c r="E2896" s="3">
        <v>101</v>
      </c>
      <c r="F2896" s="5">
        <v>97</v>
      </c>
    </row>
    <row r="2897" spans="1:6" hidden="1">
      <c r="A2897" s="3">
        <v>67</v>
      </c>
      <c r="B2897" s="3">
        <f>VLOOKUP(A2897, Haul!F:P,11,FALSE)</f>
        <v>33</v>
      </c>
      <c r="C2897" s="3">
        <v>3</v>
      </c>
      <c r="D2897" s="3">
        <v>1</v>
      </c>
      <c r="E2897" s="3">
        <v>41</v>
      </c>
      <c r="F2897" s="5">
        <v>113</v>
      </c>
    </row>
    <row r="2898" spans="1:6" hidden="1">
      <c r="A2898" s="3">
        <v>67</v>
      </c>
      <c r="B2898" s="3">
        <f>VLOOKUP(A2898, Haul!F:P,11,FALSE)</f>
        <v>33</v>
      </c>
      <c r="C2898" s="3">
        <v>3</v>
      </c>
      <c r="D2898" s="3">
        <v>2</v>
      </c>
      <c r="E2898" s="3">
        <v>41</v>
      </c>
      <c r="F2898" s="5">
        <v>141</v>
      </c>
    </row>
    <row r="2899" spans="1:6" hidden="1">
      <c r="A2899" s="3">
        <v>67</v>
      </c>
      <c r="B2899" s="3">
        <f>VLOOKUP(A2899, Haul!F:P,11,FALSE)</f>
        <v>33</v>
      </c>
      <c r="C2899" s="3">
        <v>3</v>
      </c>
      <c r="D2899" s="3">
        <v>3</v>
      </c>
      <c r="E2899" s="3">
        <v>41</v>
      </c>
      <c r="F2899" s="5">
        <v>112</v>
      </c>
    </row>
    <row r="2900" spans="1:6" hidden="1">
      <c r="A2900" s="3">
        <v>67</v>
      </c>
      <c r="B2900" s="3">
        <f>VLOOKUP(A2900, Haul!F:P,11,FALSE)</f>
        <v>33</v>
      </c>
      <c r="C2900" s="3">
        <v>3</v>
      </c>
      <c r="D2900" s="3">
        <v>4</v>
      </c>
      <c r="E2900" s="3">
        <v>41</v>
      </c>
      <c r="F2900" s="5">
        <v>83</v>
      </c>
    </row>
    <row r="2901" spans="1:6" hidden="1">
      <c r="A2901" s="3">
        <v>67</v>
      </c>
      <c r="B2901" s="3">
        <f>VLOOKUP(A2901, Haul!F:P,11,FALSE)</f>
        <v>33</v>
      </c>
      <c r="C2901" s="3">
        <v>3</v>
      </c>
      <c r="D2901" s="3">
        <v>5</v>
      </c>
      <c r="E2901" s="3">
        <v>41</v>
      </c>
      <c r="F2901" s="5">
        <v>120</v>
      </c>
    </row>
    <row r="2902" spans="1:6" hidden="1">
      <c r="A2902" s="3">
        <v>67</v>
      </c>
      <c r="B2902" s="3">
        <f>VLOOKUP(A2902, Haul!F:P,11,FALSE)</f>
        <v>33</v>
      </c>
      <c r="C2902" s="3">
        <v>3</v>
      </c>
      <c r="D2902" s="3">
        <v>1</v>
      </c>
      <c r="E2902" s="3">
        <v>42</v>
      </c>
      <c r="F2902" s="5">
        <v>98</v>
      </c>
    </row>
    <row r="2903" spans="1:6" hidden="1">
      <c r="A2903" s="3">
        <v>67</v>
      </c>
      <c r="B2903" s="3">
        <f>VLOOKUP(A2903, Haul!F:P,11,FALSE)</f>
        <v>33</v>
      </c>
      <c r="C2903" s="3">
        <v>3</v>
      </c>
      <c r="D2903" s="3">
        <v>1</v>
      </c>
      <c r="E2903" s="3">
        <v>71</v>
      </c>
      <c r="F2903" s="5">
        <v>138</v>
      </c>
    </row>
    <row r="2904" spans="1:6" hidden="1">
      <c r="A2904" s="3">
        <v>67</v>
      </c>
      <c r="B2904" s="3">
        <f>VLOOKUP(A2904, Haul!F:P,11,FALSE)</f>
        <v>33</v>
      </c>
      <c r="C2904" s="3">
        <v>3</v>
      </c>
      <c r="D2904" s="3">
        <v>1</v>
      </c>
      <c r="E2904" s="3">
        <v>101</v>
      </c>
      <c r="F2904" s="5">
        <v>105</v>
      </c>
    </row>
    <row r="2905" spans="1:6" hidden="1">
      <c r="A2905" s="3">
        <v>69</v>
      </c>
      <c r="B2905" s="3">
        <f>VLOOKUP(A2905, Haul!F:P,11,FALSE)</f>
        <v>32</v>
      </c>
      <c r="C2905" s="3">
        <v>3</v>
      </c>
      <c r="D2905" s="3">
        <v>1</v>
      </c>
      <c r="E2905" s="3">
        <v>62</v>
      </c>
      <c r="F2905" s="5">
        <v>103</v>
      </c>
    </row>
    <row r="2906" spans="1:6" hidden="1">
      <c r="A2906" s="3">
        <v>69</v>
      </c>
      <c r="B2906" s="3">
        <f>VLOOKUP(A2906, Haul!F:P,11,FALSE)</f>
        <v>32</v>
      </c>
      <c r="C2906" s="3">
        <v>3</v>
      </c>
      <c r="D2906" s="3">
        <v>2</v>
      </c>
      <c r="E2906" s="3">
        <v>62</v>
      </c>
      <c r="F2906" s="5">
        <v>96</v>
      </c>
    </row>
    <row r="2907" spans="1:6" hidden="1">
      <c r="A2907" s="3">
        <v>69</v>
      </c>
      <c r="B2907" s="3">
        <f>VLOOKUP(A2907, Haul!F:P,11,FALSE)</f>
        <v>32</v>
      </c>
      <c r="C2907" s="3">
        <v>3</v>
      </c>
      <c r="D2907" s="3">
        <v>1</v>
      </c>
      <c r="E2907" s="3">
        <v>41</v>
      </c>
      <c r="F2907" s="5">
        <v>118</v>
      </c>
    </row>
    <row r="2908" spans="1:6" hidden="1">
      <c r="A2908" s="3">
        <v>70</v>
      </c>
      <c r="B2908" s="3">
        <f>VLOOKUP(A2908, Haul!F:P,11,FALSE)</f>
        <v>31</v>
      </c>
      <c r="C2908" s="3">
        <v>3</v>
      </c>
      <c r="D2908" s="3">
        <v>1</v>
      </c>
      <c r="E2908" s="3">
        <v>61</v>
      </c>
      <c r="F2908" s="5">
        <v>151</v>
      </c>
    </row>
    <row r="2909" spans="1:6" hidden="1">
      <c r="A2909" s="3">
        <v>71</v>
      </c>
      <c r="B2909" s="3">
        <f>VLOOKUP(A2909, Haul!F:P,11,FALSE)</f>
        <v>31</v>
      </c>
      <c r="C2909" s="3">
        <v>3</v>
      </c>
      <c r="D2909" s="3">
        <v>1</v>
      </c>
      <c r="E2909" s="3">
        <v>21</v>
      </c>
      <c r="F2909" s="3">
        <v>78</v>
      </c>
    </row>
    <row r="2910" spans="1:6" hidden="1">
      <c r="A2910" s="3">
        <v>72</v>
      </c>
      <c r="B2910" s="3">
        <f>VLOOKUP(A2910, Haul!F:P,11,FALSE)</f>
        <v>32</v>
      </c>
      <c r="C2910" s="3">
        <v>3</v>
      </c>
      <c r="D2910" s="3">
        <v>1</v>
      </c>
      <c r="E2910" s="3">
        <v>41</v>
      </c>
      <c r="F2910" s="3">
        <v>75</v>
      </c>
    </row>
    <row r="2911" spans="1:6" hidden="1">
      <c r="A2911" s="3">
        <v>72</v>
      </c>
      <c r="B2911" s="3">
        <f>VLOOKUP(A2911, Haul!F:P,11,FALSE)</f>
        <v>32</v>
      </c>
      <c r="C2911" s="3">
        <v>3</v>
      </c>
      <c r="D2911" s="3">
        <v>2</v>
      </c>
      <c r="E2911" s="3">
        <v>41</v>
      </c>
      <c r="F2911" s="3">
        <v>77</v>
      </c>
    </row>
    <row r="2912" spans="1:6" hidden="1">
      <c r="A2912" s="3">
        <v>72</v>
      </c>
      <c r="B2912" s="3">
        <f>VLOOKUP(A2912, Haul!F:P,11,FALSE)</f>
        <v>32</v>
      </c>
      <c r="C2912" s="3">
        <v>3</v>
      </c>
      <c r="D2912" s="3">
        <v>3</v>
      </c>
      <c r="E2912" s="3">
        <v>41</v>
      </c>
      <c r="F2912" s="3">
        <v>99</v>
      </c>
    </row>
    <row r="2913" spans="1:6" hidden="1">
      <c r="A2913" s="3">
        <v>72</v>
      </c>
      <c r="B2913" s="3">
        <f>VLOOKUP(A2913, Haul!F:P,11,FALSE)</f>
        <v>32</v>
      </c>
      <c r="C2913" s="3">
        <v>3</v>
      </c>
      <c r="D2913" s="3">
        <v>4</v>
      </c>
      <c r="E2913" s="3">
        <v>41</v>
      </c>
      <c r="F2913" s="3">
        <v>98</v>
      </c>
    </row>
    <row r="2914" spans="1:6" hidden="1">
      <c r="A2914" s="3">
        <v>72</v>
      </c>
      <c r="B2914" s="3">
        <f>VLOOKUP(A2914, Haul!F:P,11,FALSE)</f>
        <v>32</v>
      </c>
      <c r="C2914" s="3">
        <v>3</v>
      </c>
      <c r="D2914" s="3">
        <v>5</v>
      </c>
      <c r="E2914" s="3">
        <v>41</v>
      </c>
      <c r="F2914" s="3">
        <v>60</v>
      </c>
    </row>
    <row r="2915" spans="1:6" hidden="1">
      <c r="A2915" s="3">
        <v>72</v>
      </c>
      <c r="B2915" s="3">
        <f>VLOOKUP(A2915, Haul!F:P,11,FALSE)</f>
        <v>32</v>
      </c>
      <c r="C2915" s="3">
        <v>3</v>
      </c>
      <c r="D2915" s="3">
        <v>6</v>
      </c>
      <c r="E2915" s="3">
        <v>41</v>
      </c>
      <c r="F2915" s="3">
        <v>105</v>
      </c>
    </row>
    <row r="2916" spans="1:6" hidden="1">
      <c r="A2916" s="3">
        <v>72</v>
      </c>
      <c r="B2916" s="3">
        <f>VLOOKUP(A2916, Haul!F:P,11,FALSE)</f>
        <v>32</v>
      </c>
      <c r="C2916" s="3">
        <v>3</v>
      </c>
      <c r="D2916" s="3">
        <v>7</v>
      </c>
      <c r="E2916" s="3">
        <v>41</v>
      </c>
      <c r="F2916" s="3">
        <v>100</v>
      </c>
    </row>
    <row r="2917" spans="1:6" hidden="1">
      <c r="A2917" s="3">
        <v>72</v>
      </c>
      <c r="B2917" s="3">
        <f>VLOOKUP(A2917, Haul!F:P,11,FALSE)</f>
        <v>32</v>
      </c>
      <c r="C2917" s="3">
        <v>3</v>
      </c>
      <c r="D2917" s="3">
        <v>8</v>
      </c>
      <c r="E2917" s="3">
        <v>41</v>
      </c>
      <c r="F2917" s="3">
        <v>102</v>
      </c>
    </row>
    <row r="2918" spans="1:6" hidden="1">
      <c r="A2918" s="3">
        <v>72</v>
      </c>
      <c r="B2918" s="3">
        <f>VLOOKUP(A2918, Haul!F:P,11,FALSE)</f>
        <v>32</v>
      </c>
      <c r="C2918" s="3">
        <v>3</v>
      </c>
      <c r="D2918" s="3">
        <v>9</v>
      </c>
      <c r="E2918" s="3">
        <v>41</v>
      </c>
      <c r="F2918" s="3">
        <v>97</v>
      </c>
    </row>
    <row r="2919" spans="1:6" hidden="1">
      <c r="A2919" s="3">
        <v>72</v>
      </c>
      <c r="B2919" s="3">
        <f>VLOOKUP(A2919, Haul!F:P,11,FALSE)</f>
        <v>32</v>
      </c>
      <c r="C2919" s="3">
        <v>3</v>
      </c>
      <c r="D2919" s="3">
        <v>10</v>
      </c>
      <c r="E2919" s="3">
        <v>41</v>
      </c>
      <c r="F2919" s="3">
        <v>84</v>
      </c>
    </row>
    <row r="2920" spans="1:6" hidden="1">
      <c r="A2920" s="3">
        <v>72</v>
      </c>
      <c r="B2920" s="3">
        <f>VLOOKUP(A2920, Haul!F:P,11,FALSE)</f>
        <v>32</v>
      </c>
      <c r="C2920" s="3">
        <v>3</v>
      </c>
      <c r="D2920" s="3">
        <v>11</v>
      </c>
      <c r="E2920" s="3">
        <v>41</v>
      </c>
      <c r="F2920" s="3">
        <v>125</v>
      </c>
    </row>
    <row r="2921" spans="1:6" hidden="1">
      <c r="A2921" s="3">
        <v>72</v>
      </c>
      <c r="B2921" s="3">
        <f>VLOOKUP(A2921, Haul!F:P,11,FALSE)</f>
        <v>32</v>
      </c>
      <c r="C2921" s="3">
        <v>3</v>
      </c>
      <c r="D2921" s="3">
        <v>12</v>
      </c>
      <c r="E2921" s="3">
        <v>41</v>
      </c>
      <c r="F2921" s="3">
        <v>110</v>
      </c>
    </row>
    <row r="2922" spans="1:6" hidden="1">
      <c r="A2922" s="3">
        <v>72</v>
      </c>
      <c r="B2922" s="3">
        <f>VLOOKUP(A2922, Haul!F:P,11,FALSE)</f>
        <v>32</v>
      </c>
      <c r="C2922" s="3">
        <v>3</v>
      </c>
      <c r="D2922" s="3">
        <v>1</v>
      </c>
      <c r="E2922" s="3">
        <v>42</v>
      </c>
      <c r="F2922" s="3">
        <v>96</v>
      </c>
    </row>
    <row r="2923" spans="1:6" hidden="1">
      <c r="A2923" s="3">
        <v>72</v>
      </c>
      <c r="B2923" s="3">
        <f>VLOOKUP(A2923, Haul!F:P,11,FALSE)</f>
        <v>32</v>
      </c>
      <c r="C2923" s="3">
        <v>3</v>
      </c>
      <c r="D2923" s="3">
        <v>2</v>
      </c>
      <c r="E2923" s="3">
        <v>42</v>
      </c>
      <c r="F2923" s="3">
        <v>96</v>
      </c>
    </row>
    <row r="2924" spans="1:6" hidden="1">
      <c r="A2924" s="3">
        <v>72</v>
      </c>
      <c r="B2924" s="3">
        <f>VLOOKUP(A2924, Haul!F:P,11,FALSE)</f>
        <v>32</v>
      </c>
      <c r="C2924" s="3">
        <v>3</v>
      </c>
      <c r="D2924" s="3">
        <v>3</v>
      </c>
      <c r="E2924" s="3">
        <v>42</v>
      </c>
      <c r="F2924" s="3">
        <v>66</v>
      </c>
    </row>
    <row r="2925" spans="1:6" hidden="1">
      <c r="A2925" s="3">
        <v>72</v>
      </c>
      <c r="B2925" s="3">
        <f>VLOOKUP(A2925, Haul!F:P,11,FALSE)</f>
        <v>32</v>
      </c>
      <c r="C2925" s="3">
        <v>3</v>
      </c>
      <c r="D2925" s="3">
        <v>1</v>
      </c>
      <c r="E2925" s="3">
        <v>31</v>
      </c>
      <c r="F2925" s="3">
        <v>68</v>
      </c>
    </row>
    <row r="2926" spans="1:6" hidden="1">
      <c r="A2926" s="3">
        <v>73</v>
      </c>
      <c r="B2926" s="3">
        <f>VLOOKUP(A2926, Haul!F:P,11,FALSE)</f>
        <v>33</v>
      </c>
      <c r="C2926" s="3">
        <v>3</v>
      </c>
      <c r="D2926" s="3">
        <v>1</v>
      </c>
      <c r="E2926" s="3">
        <v>41</v>
      </c>
      <c r="F2926" s="3">
        <v>139</v>
      </c>
    </row>
    <row r="2927" spans="1:6" hidden="1">
      <c r="A2927" s="3">
        <v>73</v>
      </c>
      <c r="B2927" s="3">
        <f>VLOOKUP(A2927, Haul!F:P,11,FALSE)</f>
        <v>33</v>
      </c>
      <c r="C2927" s="3">
        <v>3</v>
      </c>
      <c r="D2927" s="3">
        <v>2</v>
      </c>
      <c r="E2927" s="3">
        <v>41</v>
      </c>
      <c r="F2927" s="3">
        <v>134</v>
      </c>
    </row>
    <row r="2928" spans="1:6" hidden="1">
      <c r="A2928" s="3">
        <v>73</v>
      </c>
      <c r="B2928" s="3">
        <f>VLOOKUP(A2928, Haul!F:P,11,FALSE)</f>
        <v>33</v>
      </c>
      <c r="C2928" s="3">
        <v>3</v>
      </c>
      <c r="D2928" s="3">
        <v>3</v>
      </c>
      <c r="E2928" s="3">
        <v>41</v>
      </c>
      <c r="F2928" s="3">
        <v>120</v>
      </c>
    </row>
    <row r="2929" spans="1:6" hidden="1">
      <c r="A2929" s="3">
        <v>73</v>
      </c>
      <c r="B2929" s="3">
        <f>VLOOKUP(A2929, Haul!F:P,11,FALSE)</f>
        <v>33</v>
      </c>
      <c r="C2929" s="3">
        <v>3</v>
      </c>
      <c r="D2929" s="3">
        <v>4</v>
      </c>
      <c r="E2929" s="3">
        <v>41</v>
      </c>
      <c r="F2929" s="3">
        <v>133</v>
      </c>
    </row>
    <row r="2930" spans="1:6" hidden="1">
      <c r="A2930" s="3">
        <v>73</v>
      </c>
      <c r="B2930" s="3">
        <f>VLOOKUP(A2930, Haul!F:P,11,FALSE)</f>
        <v>33</v>
      </c>
      <c r="C2930" s="3">
        <v>3</v>
      </c>
      <c r="D2930" s="3">
        <v>5</v>
      </c>
      <c r="E2930" s="3">
        <v>41</v>
      </c>
      <c r="F2930" s="3">
        <v>139</v>
      </c>
    </row>
    <row r="2931" spans="1:6" hidden="1">
      <c r="A2931" s="3">
        <v>73</v>
      </c>
      <c r="B2931" s="3">
        <f>VLOOKUP(A2931, Haul!F:P,11,FALSE)</f>
        <v>33</v>
      </c>
      <c r="C2931" s="3">
        <v>3</v>
      </c>
      <c r="D2931" s="3">
        <v>6</v>
      </c>
      <c r="E2931" s="3">
        <v>41</v>
      </c>
      <c r="F2931" s="3">
        <v>132</v>
      </c>
    </row>
    <row r="2932" spans="1:6" hidden="1">
      <c r="A2932" s="3">
        <v>73</v>
      </c>
      <c r="B2932" s="3">
        <f>VLOOKUP(A2932, Haul!F:P,11,FALSE)</f>
        <v>33</v>
      </c>
      <c r="C2932" s="3">
        <v>3</v>
      </c>
      <c r="D2932" s="3">
        <v>7</v>
      </c>
      <c r="E2932" s="3">
        <v>41</v>
      </c>
      <c r="F2932" s="3">
        <v>138</v>
      </c>
    </row>
    <row r="2933" spans="1:6" hidden="1">
      <c r="A2933" s="3">
        <v>73</v>
      </c>
      <c r="B2933" s="3">
        <f>VLOOKUP(A2933, Haul!F:P,11,FALSE)</f>
        <v>33</v>
      </c>
      <c r="C2933" s="3">
        <v>3</v>
      </c>
      <c r="D2933" s="3">
        <v>8</v>
      </c>
      <c r="E2933" s="3">
        <v>41</v>
      </c>
      <c r="F2933" s="3">
        <v>155</v>
      </c>
    </row>
    <row r="2934" spans="1:6" hidden="1">
      <c r="A2934" s="3">
        <v>73</v>
      </c>
      <c r="B2934" s="3">
        <f>VLOOKUP(A2934, Haul!F:P,11,FALSE)</f>
        <v>33</v>
      </c>
      <c r="C2934" s="3">
        <v>3</v>
      </c>
      <c r="D2934" s="3">
        <v>9</v>
      </c>
      <c r="E2934" s="3">
        <v>41</v>
      </c>
      <c r="F2934" s="3">
        <v>140</v>
      </c>
    </row>
    <row r="2935" spans="1:6" hidden="1">
      <c r="A2935" s="3">
        <v>73</v>
      </c>
      <c r="B2935" s="3">
        <f>VLOOKUP(A2935, Haul!F:P,11,FALSE)</f>
        <v>33</v>
      </c>
      <c r="C2935" s="3">
        <v>3</v>
      </c>
      <c r="D2935" s="3">
        <v>10</v>
      </c>
      <c r="E2935" s="3">
        <v>41</v>
      </c>
      <c r="F2935" s="3">
        <v>120</v>
      </c>
    </row>
    <row r="2936" spans="1:6" hidden="1">
      <c r="A2936" s="3">
        <v>73</v>
      </c>
      <c r="B2936" s="3">
        <f>VLOOKUP(A2936, Haul!F:P,11,FALSE)</f>
        <v>33</v>
      </c>
      <c r="C2936" s="3">
        <v>3</v>
      </c>
      <c r="D2936" s="3">
        <v>11</v>
      </c>
      <c r="E2936" s="3">
        <v>41</v>
      </c>
      <c r="F2936" s="3">
        <v>125</v>
      </c>
    </row>
    <row r="2937" spans="1:6" hidden="1">
      <c r="A2937" s="3">
        <v>73</v>
      </c>
      <c r="B2937" s="3">
        <f>VLOOKUP(A2937, Haul!F:P,11,FALSE)</f>
        <v>33</v>
      </c>
      <c r="C2937" s="3">
        <v>3</v>
      </c>
      <c r="D2937" s="3">
        <v>12</v>
      </c>
      <c r="E2937" s="3">
        <v>41</v>
      </c>
      <c r="F2937" s="3">
        <v>127</v>
      </c>
    </row>
    <row r="2938" spans="1:6" hidden="1">
      <c r="A2938" s="3">
        <v>73</v>
      </c>
      <c r="B2938" s="3">
        <f>VLOOKUP(A2938, Haul!F:P,11,FALSE)</f>
        <v>33</v>
      </c>
      <c r="C2938" s="3">
        <v>3</v>
      </c>
      <c r="D2938" s="3">
        <v>1</v>
      </c>
      <c r="E2938" s="3">
        <v>42</v>
      </c>
      <c r="F2938" s="3">
        <v>100</v>
      </c>
    </row>
    <row r="2939" spans="1:6" hidden="1">
      <c r="A2939" s="3">
        <v>73</v>
      </c>
      <c r="B2939" s="3">
        <f>VLOOKUP(A2939, Haul!F:P,11,FALSE)</f>
        <v>33</v>
      </c>
      <c r="C2939" s="3">
        <v>3</v>
      </c>
      <c r="D2939" s="3">
        <v>2</v>
      </c>
      <c r="E2939" s="3">
        <v>42</v>
      </c>
      <c r="F2939" s="3">
        <v>103</v>
      </c>
    </row>
    <row r="2940" spans="1:6" hidden="1">
      <c r="A2940" s="3">
        <v>73</v>
      </c>
      <c r="B2940" s="3">
        <f>VLOOKUP(A2940, Haul!F:P,11,FALSE)</f>
        <v>33</v>
      </c>
      <c r="C2940" s="3">
        <v>3</v>
      </c>
      <c r="D2940" s="3">
        <v>3</v>
      </c>
      <c r="E2940" s="3">
        <v>42</v>
      </c>
      <c r="F2940" s="3">
        <v>94</v>
      </c>
    </row>
    <row r="2941" spans="1:6" hidden="1">
      <c r="A2941" s="3">
        <v>73</v>
      </c>
      <c r="B2941" s="3">
        <f>VLOOKUP(A2941, Haul!F:P,11,FALSE)</f>
        <v>33</v>
      </c>
      <c r="C2941" s="3">
        <v>3</v>
      </c>
      <c r="D2941" s="3">
        <v>4</v>
      </c>
      <c r="E2941" s="3">
        <v>42</v>
      </c>
      <c r="F2941" s="3">
        <v>88</v>
      </c>
    </row>
    <row r="2942" spans="1:6" hidden="1">
      <c r="A2942" s="3">
        <v>74</v>
      </c>
      <c r="B2942" s="3">
        <f>VLOOKUP(A2942, Haul!F:P,11,FALSE)</f>
        <v>41</v>
      </c>
      <c r="C2942" s="3">
        <v>4</v>
      </c>
      <c r="D2942" s="3">
        <v>1</v>
      </c>
      <c r="E2942" s="3">
        <v>61</v>
      </c>
      <c r="F2942" s="5">
        <v>118</v>
      </c>
    </row>
    <row r="2943" spans="1:6" hidden="1">
      <c r="A2943" s="3">
        <v>74</v>
      </c>
      <c r="B2943" s="3">
        <f>VLOOKUP(A2943, Haul!F:P,11,FALSE)</f>
        <v>41</v>
      </c>
      <c r="C2943" s="3">
        <v>4</v>
      </c>
      <c r="D2943" s="3">
        <v>2</v>
      </c>
      <c r="E2943" s="3">
        <v>61</v>
      </c>
      <c r="F2943" s="5">
        <v>169</v>
      </c>
    </row>
    <row r="2944" spans="1:6" hidden="1">
      <c r="A2944" s="3">
        <v>74</v>
      </c>
      <c r="B2944" s="3">
        <f>VLOOKUP(A2944, Haul!F:P,11,FALSE)</f>
        <v>41</v>
      </c>
      <c r="C2944" s="3">
        <v>4</v>
      </c>
      <c r="D2944" s="3">
        <v>3</v>
      </c>
      <c r="E2944" s="3">
        <v>61</v>
      </c>
      <c r="F2944" s="5">
        <v>145</v>
      </c>
    </row>
    <row r="2945" spans="1:6" hidden="1">
      <c r="A2945" s="3">
        <v>74</v>
      </c>
      <c r="B2945" s="3">
        <f>VLOOKUP(A2945, Haul!F:P,11,FALSE)</f>
        <v>41</v>
      </c>
      <c r="C2945" s="3">
        <v>4</v>
      </c>
      <c r="D2945" s="3">
        <v>4</v>
      </c>
      <c r="E2945" s="3">
        <v>61</v>
      </c>
      <c r="F2945" s="5">
        <v>119</v>
      </c>
    </row>
    <row r="2946" spans="1:6" hidden="1">
      <c r="A2946" s="3">
        <v>74</v>
      </c>
      <c r="B2946" s="3">
        <f>VLOOKUP(A2946, Haul!F:P,11,FALSE)</f>
        <v>41</v>
      </c>
      <c r="C2946" s="3">
        <v>4</v>
      </c>
      <c r="D2946" s="3">
        <v>5</v>
      </c>
      <c r="E2946" s="3">
        <v>61</v>
      </c>
      <c r="F2946" s="5">
        <v>105</v>
      </c>
    </row>
    <row r="2947" spans="1:6" hidden="1">
      <c r="A2947" s="3">
        <v>74</v>
      </c>
      <c r="B2947" s="3">
        <f>VLOOKUP(A2947, Haul!F:P,11,FALSE)</f>
        <v>41</v>
      </c>
      <c r="C2947" s="3">
        <v>4</v>
      </c>
      <c r="D2947" s="3">
        <v>6</v>
      </c>
      <c r="E2947" s="3">
        <v>61</v>
      </c>
      <c r="F2947" s="5">
        <v>103</v>
      </c>
    </row>
    <row r="2948" spans="1:6" hidden="1">
      <c r="A2948" s="3">
        <v>74</v>
      </c>
      <c r="B2948" s="3">
        <f>VLOOKUP(A2948, Haul!F:P,11,FALSE)</f>
        <v>41</v>
      </c>
      <c r="C2948" s="3">
        <v>4</v>
      </c>
      <c r="D2948" s="3">
        <v>1</v>
      </c>
      <c r="E2948" s="3">
        <v>62</v>
      </c>
      <c r="F2948" s="5">
        <v>116</v>
      </c>
    </row>
    <row r="2949" spans="1:6" hidden="1">
      <c r="A2949" s="3">
        <v>74</v>
      </c>
      <c r="B2949" s="3">
        <f>VLOOKUP(A2949, Haul!F:P,11,FALSE)</f>
        <v>41</v>
      </c>
      <c r="C2949" s="3">
        <v>4</v>
      </c>
      <c r="D2949" s="3">
        <v>2</v>
      </c>
      <c r="E2949" s="3">
        <v>62</v>
      </c>
      <c r="F2949" s="5">
        <v>121</v>
      </c>
    </row>
    <row r="2950" spans="1:6" hidden="1">
      <c r="A2950" s="3">
        <v>74</v>
      </c>
      <c r="B2950" s="3">
        <f>VLOOKUP(A2950, Haul!F:P,11,FALSE)</f>
        <v>41</v>
      </c>
      <c r="C2950" s="3">
        <v>4</v>
      </c>
      <c r="D2950" s="3">
        <v>3</v>
      </c>
      <c r="E2950" s="3">
        <v>62</v>
      </c>
      <c r="F2950" s="5">
        <v>146</v>
      </c>
    </row>
    <row r="2951" spans="1:6" hidden="1">
      <c r="A2951" s="3">
        <v>74</v>
      </c>
      <c r="B2951" s="3">
        <f>VLOOKUP(A2951, Haul!F:P,11,FALSE)</f>
        <v>41</v>
      </c>
      <c r="C2951" s="3">
        <v>4</v>
      </c>
      <c r="D2951" s="3">
        <v>1</v>
      </c>
      <c r="E2951" s="3">
        <v>21</v>
      </c>
      <c r="F2951" s="5">
        <v>90</v>
      </c>
    </row>
    <row r="2952" spans="1:6" hidden="1">
      <c r="A2952" s="3">
        <v>74</v>
      </c>
      <c r="B2952" s="3">
        <f>VLOOKUP(A2952, Haul!F:P,11,FALSE)</f>
        <v>41</v>
      </c>
      <c r="C2952" s="3">
        <v>4</v>
      </c>
      <c r="D2952" s="3">
        <v>2</v>
      </c>
      <c r="E2952" s="3">
        <v>21</v>
      </c>
      <c r="F2952" s="5">
        <v>43</v>
      </c>
    </row>
    <row r="2953" spans="1:6" hidden="1">
      <c r="A2953" s="3">
        <v>74</v>
      </c>
      <c r="B2953" s="3">
        <f>VLOOKUP(A2953, Haul!F:P,11,FALSE)</f>
        <v>41</v>
      </c>
      <c r="C2953" s="3">
        <v>4</v>
      </c>
      <c r="D2953" s="3">
        <v>3</v>
      </c>
      <c r="E2953" s="3">
        <v>21</v>
      </c>
      <c r="F2953" s="5">
        <v>44</v>
      </c>
    </row>
    <row r="2954" spans="1:6" hidden="1">
      <c r="A2954" s="3">
        <v>74</v>
      </c>
      <c r="B2954" s="3">
        <f>VLOOKUP(A2954, Haul!F:P,11,FALSE)</f>
        <v>41</v>
      </c>
      <c r="C2954" s="3">
        <v>4</v>
      </c>
      <c r="D2954" s="3">
        <v>4</v>
      </c>
      <c r="E2954" s="3">
        <v>21</v>
      </c>
      <c r="F2954" s="5">
        <v>76</v>
      </c>
    </row>
    <row r="2955" spans="1:6" hidden="1">
      <c r="A2955" s="3">
        <v>74</v>
      </c>
      <c r="B2955" s="3">
        <f>VLOOKUP(A2955, Haul!F:P,11,FALSE)</f>
        <v>41</v>
      </c>
      <c r="C2955" s="3">
        <v>4</v>
      </c>
      <c r="D2955" s="3">
        <v>5</v>
      </c>
      <c r="E2955" s="3">
        <v>21</v>
      </c>
      <c r="F2955" s="5">
        <v>45</v>
      </c>
    </row>
    <row r="2956" spans="1:6" hidden="1">
      <c r="A2956" s="3">
        <v>74</v>
      </c>
      <c r="B2956" s="3">
        <f>VLOOKUP(A2956, Haul!F:P,11,FALSE)</f>
        <v>41</v>
      </c>
      <c r="C2956" s="3">
        <v>4</v>
      </c>
      <c r="D2956" s="3">
        <v>6</v>
      </c>
      <c r="E2956" s="3">
        <v>21</v>
      </c>
      <c r="F2956" s="5">
        <v>41</v>
      </c>
    </row>
    <row r="2957" spans="1:6" hidden="1">
      <c r="A2957" s="3">
        <v>74</v>
      </c>
      <c r="B2957" s="3">
        <f>VLOOKUP(A2957, Haul!F:P,11,FALSE)</f>
        <v>41</v>
      </c>
      <c r="C2957" s="3">
        <v>4</v>
      </c>
      <c r="D2957" s="3">
        <v>7</v>
      </c>
      <c r="E2957" s="3">
        <v>21</v>
      </c>
      <c r="F2957" s="5">
        <v>42</v>
      </c>
    </row>
    <row r="2958" spans="1:6" hidden="1">
      <c r="A2958" s="3">
        <v>74</v>
      </c>
      <c r="B2958" s="3">
        <f>VLOOKUP(A2958, Haul!F:P,11,FALSE)</f>
        <v>41</v>
      </c>
      <c r="C2958" s="3">
        <v>4</v>
      </c>
      <c r="D2958" s="3">
        <v>1</v>
      </c>
      <c r="E2958" s="3">
        <v>22</v>
      </c>
      <c r="F2958" s="5">
        <v>77</v>
      </c>
    </row>
    <row r="2959" spans="1:6" hidden="1">
      <c r="A2959" s="3">
        <v>74</v>
      </c>
      <c r="B2959" s="3">
        <f>VLOOKUP(A2959, Haul!F:P,11,FALSE)</f>
        <v>41</v>
      </c>
      <c r="C2959" s="3">
        <v>4</v>
      </c>
      <c r="D2959" s="3">
        <v>2</v>
      </c>
      <c r="E2959" s="3">
        <v>22</v>
      </c>
      <c r="F2959" s="5">
        <v>76</v>
      </c>
    </row>
    <row r="2960" spans="1:6" hidden="1">
      <c r="A2960" s="3">
        <v>74</v>
      </c>
      <c r="B2960" s="3">
        <f>VLOOKUP(A2960, Haul!F:P,11,FALSE)</f>
        <v>41</v>
      </c>
      <c r="C2960" s="3">
        <v>4</v>
      </c>
      <c r="D2960" s="3">
        <v>3</v>
      </c>
      <c r="E2960" s="3">
        <v>22</v>
      </c>
      <c r="F2960" s="5">
        <v>76</v>
      </c>
    </row>
    <row r="2961" spans="1:6" hidden="1">
      <c r="A2961" s="3">
        <v>74</v>
      </c>
      <c r="B2961" s="3">
        <f>VLOOKUP(A2961, Haul!F:P,11,FALSE)</f>
        <v>41</v>
      </c>
      <c r="C2961" s="3">
        <v>4</v>
      </c>
      <c r="D2961" s="3">
        <v>4</v>
      </c>
      <c r="E2961" s="3">
        <v>22</v>
      </c>
      <c r="F2961" s="5">
        <v>47</v>
      </c>
    </row>
    <row r="2962" spans="1:6" hidden="1">
      <c r="A2962" s="3">
        <v>74</v>
      </c>
      <c r="B2962" s="3">
        <f>VLOOKUP(A2962, Haul!F:P,11,FALSE)</f>
        <v>41</v>
      </c>
      <c r="C2962" s="3">
        <v>4</v>
      </c>
      <c r="D2962" s="3">
        <v>5</v>
      </c>
      <c r="E2962" s="3">
        <v>22</v>
      </c>
      <c r="F2962" s="5">
        <v>74</v>
      </c>
    </row>
    <row r="2963" spans="1:6" hidden="1">
      <c r="A2963" s="3">
        <v>74</v>
      </c>
      <c r="B2963" s="3">
        <f>VLOOKUP(A2963, Haul!F:P,11,FALSE)</f>
        <v>41</v>
      </c>
      <c r="C2963" s="3">
        <v>4</v>
      </c>
      <c r="D2963" s="3">
        <v>6</v>
      </c>
      <c r="E2963" s="3">
        <v>22</v>
      </c>
      <c r="F2963" s="5">
        <v>82</v>
      </c>
    </row>
    <row r="2964" spans="1:6" hidden="1">
      <c r="A2964" s="3">
        <v>74</v>
      </c>
      <c r="B2964" s="3">
        <f>VLOOKUP(A2964, Haul!F:P,11,FALSE)</f>
        <v>41</v>
      </c>
      <c r="C2964" s="3">
        <v>4</v>
      </c>
      <c r="D2964" s="3">
        <v>7</v>
      </c>
      <c r="E2964" s="3">
        <v>22</v>
      </c>
      <c r="F2964" s="5">
        <v>58</v>
      </c>
    </row>
    <row r="2965" spans="1:6" hidden="1">
      <c r="A2965" s="3">
        <v>74</v>
      </c>
      <c r="B2965" s="3">
        <f>VLOOKUP(A2965, Haul!F:P,11,FALSE)</f>
        <v>41</v>
      </c>
      <c r="C2965" s="3">
        <v>4</v>
      </c>
      <c r="D2965" s="3">
        <v>8</v>
      </c>
      <c r="E2965" s="3">
        <v>22</v>
      </c>
      <c r="F2965" s="5">
        <v>56</v>
      </c>
    </row>
    <row r="2966" spans="1:6" hidden="1">
      <c r="A2966" s="3">
        <v>74</v>
      </c>
      <c r="B2966" s="3">
        <f>VLOOKUP(A2966, Haul!F:P,11,FALSE)</f>
        <v>41</v>
      </c>
      <c r="C2966" s="3">
        <v>4</v>
      </c>
      <c r="D2966" s="3">
        <v>1</v>
      </c>
      <c r="E2966" s="3">
        <v>31</v>
      </c>
      <c r="F2966" s="5">
        <v>95</v>
      </c>
    </row>
    <row r="2967" spans="1:6" hidden="1">
      <c r="A2967" s="3">
        <v>74</v>
      </c>
      <c r="B2967" s="3">
        <f>VLOOKUP(A2967, Haul!F:P,11,FALSE)</f>
        <v>41</v>
      </c>
      <c r="C2967" s="3">
        <v>4</v>
      </c>
      <c r="D2967" s="3">
        <v>2</v>
      </c>
      <c r="E2967" s="3">
        <v>31</v>
      </c>
      <c r="F2967" s="5">
        <v>110</v>
      </c>
    </row>
    <row r="2968" spans="1:6" hidden="1">
      <c r="A2968" s="3">
        <v>74</v>
      </c>
      <c r="B2968" s="3">
        <f>VLOOKUP(A2968, Haul!F:P,11,FALSE)</f>
        <v>41</v>
      </c>
      <c r="C2968" s="3">
        <v>4</v>
      </c>
      <c r="D2968" s="3">
        <v>3</v>
      </c>
      <c r="E2968" s="3">
        <v>31</v>
      </c>
      <c r="F2968" s="5">
        <v>106</v>
      </c>
    </row>
    <row r="2969" spans="1:6" hidden="1">
      <c r="A2969" s="3">
        <v>74</v>
      </c>
      <c r="B2969" s="3">
        <f>VLOOKUP(A2969, Haul!F:P,11,FALSE)</f>
        <v>41</v>
      </c>
      <c r="C2969" s="3">
        <v>4</v>
      </c>
      <c r="D2969" s="3">
        <v>4</v>
      </c>
      <c r="E2969" s="3">
        <v>31</v>
      </c>
      <c r="F2969" s="5">
        <v>93</v>
      </c>
    </row>
    <row r="2970" spans="1:6" hidden="1">
      <c r="A2970" s="3">
        <v>74</v>
      </c>
      <c r="B2970" s="3">
        <f>VLOOKUP(A2970, Haul!F:P,11,FALSE)</f>
        <v>41</v>
      </c>
      <c r="C2970" s="3">
        <v>4</v>
      </c>
      <c r="D2970" s="3">
        <v>5</v>
      </c>
      <c r="E2970" s="3">
        <v>31</v>
      </c>
      <c r="F2970" s="5">
        <v>103</v>
      </c>
    </row>
    <row r="2971" spans="1:6" hidden="1">
      <c r="A2971" s="3">
        <v>74</v>
      </c>
      <c r="B2971" s="3">
        <f>VLOOKUP(A2971, Haul!F:P,11,FALSE)</f>
        <v>41</v>
      </c>
      <c r="C2971" s="3">
        <v>4</v>
      </c>
      <c r="D2971" s="3">
        <v>1</v>
      </c>
      <c r="E2971" s="3">
        <v>32</v>
      </c>
      <c r="F2971" s="5">
        <v>68</v>
      </c>
    </row>
    <row r="2972" spans="1:6" hidden="1">
      <c r="A2972" s="3">
        <v>74</v>
      </c>
      <c r="B2972" s="3">
        <f>VLOOKUP(A2972, Haul!F:P,11,FALSE)</f>
        <v>41</v>
      </c>
      <c r="C2972" s="3">
        <v>4</v>
      </c>
      <c r="D2972" s="3">
        <v>2</v>
      </c>
      <c r="E2972" s="3">
        <v>32</v>
      </c>
      <c r="F2972" s="5">
        <v>70</v>
      </c>
    </row>
    <row r="2973" spans="1:6" hidden="1">
      <c r="A2973" s="3">
        <v>74</v>
      </c>
      <c r="B2973" s="3">
        <f>VLOOKUP(A2973, Haul!F:P,11,FALSE)</f>
        <v>41</v>
      </c>
      <c r="C2973" s="3">
        <v>4</v>
      </c>
      <c r="D2973" s="3">
        <v>3</v>
      </c>
      <c r="E2973" s="3">
        <v>32</v>
      </c>
      <c r="F2973" s="5">
        <v>64</v>
      </c>
    </row>
    <row r="2974" spans="1:6" hidden="1">
      <c r="A2974" s="3">
        <v>74</v>
      </c>
      <c r="B2974" s="3">
        <f>VLOOKUP(A2974, Haul!F:P,11,FALSE)</f>
        <v>41</v>
      </c>
      <c r="C2974" s="3">
        <v>4</v>
      </c>
      <c r="D2974" s="3">
        <v>4</v>
      </c>
      <c r="E2974" s="3">
        <v>32</v>
      </c>
      <c r="F2974" s="5">
        <v>64</v>
      </c>
    </row>
    <row r="2975" spans="1:6" hidden="1">
      <c r="A2975" s="3">
        <v>74</v>
      </c>
      <c r="B2975" s="3">
        <f>VLOOKUP(A2975, Haul!F:P,11,FALSE)</f>
        <v>41</v>
      </c>
      <c r="C2975" s="3">
        <v>4</v>
      </c>
      <c r="D2975" s="3">
        <v>5</v>
      </c>
      <c r="E2975" s="3">
        <v>32</v>
      </c>
      <c r="F2975" s="5">
        <v>48</v>
      </c>
    </row>
    <row r="2976" spans="1:6" hidden="1">
      <c r="A2976" s="3">
        <v>74</v>
      </c>
      <c r="B2976" s="3">
        <f>VLOOKUP(A2976, Haul!F:P,11,FALSE)</f>
        <v>41</v>
      </c>
      <c r="C2976" s="3">
        <v>4</v>
      </c>
      <c r="D2976" s="3">
        <v>6</v>
      </c>
      <c r="E2976" s="3">
        <v>32</v>
      </c>
      <c r="F2976" s="5">
        <v>80</v>
      </c>
    </row>
    <row r="2977" spans="1:6" hidden="1">
      <c r="A2977" s="3">
        <v>75</v>
      </c>
      <c r="B2977" s="3">
        <f>VLOOKUP(A2977, Haul!F:P,11,FALSE)</f>
        <v>42</v>
      </c>
      <c r="C2977" s="3">
        <v>4</v>
      </c>
      <c r="D2977" s="3">
        <v>1</v>
      </c>
      <c r="E2977" s="3">
        <v>41</v>
      </c>
      <c r="F2977" s="5">
        <v>82</v>
      </c>
    </row>
    <row r="2978" spans="1:6" hidden="1">
      <c r="A2978" s="3">
        <v>75</v>
      </c>
      <c r="B2978" s="3">
        <f>VLOOKUP(A2978, Haul!F:P,11,FALSE)</f>
        <v>42</v>
      </c>
      <c r="C2978" s="3">
        <v>4</v>
      </c>
      <c r="D2978" s="3">
        <v>2</v>
      </c>
      <c r="E2978" s="3">
        <v>41</v>
      </c>
      <c r="F2978" s="5">
        <v>146</v>
      </c>
    </row>
    <row r="2979" spans="1:6" hidden="1">
      <c r="A2979" s="3">
        <v>75</v>
      </c>
      <c r="B2979" s="3">
        <f>VLOOKUP(A2979, Haul!F:P,11,FALSE)</f>
        <v>42</v>
      </c>
      <c r="C2979" s="3">
        <v>4</v>
      </c>
      <c r="D2979" s="3">
        <v>1</v>
      </c>
      <c r="E2979" s="3">
        <v>42</v>
      </c>
      <c r="F2979" s="5">
        <v>73</v>
      </c>
    </row>
    <row r="2980" spans="1:6" hidden="1">
      <c r="A2980" s="3">
        <v>75</v>
      </c>
      <c r="B2980" s="3">
        <f>VLOOKUP(A2980, Haul!F:P,11,FALSE)</f>
        <v>42</v>
      </c>
      <c r="C2980" s="3">
        <v>4</v>
      </c>
      <c r="D2980" s="3">
        <v>2</v>
      </c>
      <c r="E2980" s="3">
        <v>42</v>
      </c>
      <c r="F2980" s="5">
        <v>93</v>
      </c>
    </row>
    <row r="2981" spans="1:6" hidden="1">
      <c r="A2981" s="3">
        <v>75</v>
      </c>
      <c r="B2981" s="3">
        <f>VLOOKUP(A2981, Haul!F:P,11,FALSE)</f>
        <v>42</v>
      </c>
      <c r="C2981" s="3">
        <v>4</v>
      </c>
      <c r="D2981" s="3">
        <v>3</v>
      </c>
      <c r="E2981" s="3">
        <v>42</v>
      </c>
      <c r="F2981" s="5">
        <v>102</v>
      </c>
    </row>
    <row r="2982" spans="1:6" hidden="1">
      <c r="A2982" s="3">
        <v>76</v>
      </c>
      <c r="B2982" s="3">
        <f>VLOOKUP(A2982, Haul!F:P,11,FALSE)</f>
        <v>43</v>
      </c>
      <c r="C2982" s="3">
        <v>4</v>
      </c>
      <c r="D2982" s="3">
        <v>1</v>
      </c>
      <c r="E2982" s="3">
        <v>71</v>
      </c>
      <c r="F2982" s="5">
        <v>145</v>
      </c>
    </row>
    <row r="2983" spans="1:6" hidden="1">
      <c r="A2983" s="3">
        <v>76</v>
      </c>
      <c r="B2983" s="3">
        <f>VLOOKUP(A2983, Haul!F:P,11,FALSE)</f>
        <v>43</v>
      </c>
      <c r="C2983" s="3">
        <v>4</v>
      </c>
      <c r="D2983" s="3">
        <v>2</v>
      </c>
      <c r="E2983" s="3">
        <v>71</v>
      </c>
      <c r="F2983" s="5">
        <v>129</v>
      </c>
    </row>
    <row r="2984" spans="1:6" hidden="1">
      <c r="A2984" s="3">
        <v>76</v>
      </c>
      <c r="B2984" s="3">
        <f>VLOOKUP(A2984, Haul!F:P,11,FALSE)</f>
        <v>43</v>
      </c>
      <c r="C2984" s="3">
        <v>4</v>
      </c>
      <c r="D2984" s="3">
        <v>1</v>
      </c>
      <c r="E2984" s="3">
        <v>72</v>
      </c>
      <c r="F2984" s="5">
        <v>77</v>
      </c>
    </row>
    <row r="2985" spans="1:6" hidden="1">
      <c r="A2985" s="3">
        <v>76</v>
      </c>
      <c r="B2985" s="3">
        <f>VLOOKUP(A2985, Haul!F:P,11,FALSE)</f>
        <v>43</v>
      </c>
      <c r="C2985" s="3">
        <v>4</v>
      </c>
      <c r="D2985" s="3">
        <v>2</v>
      </c>
      <c r="E2985" s="3">
        <v>72</v>
      </c>
      <c r="F2985" s="5">
        <v>23</v>
      </c>
    </row>
    <row r="2986" spans="1:6" hidden="1">
      <c r="A2986" s="3">
        <v>76</v>
      </c>
      <c r="B2986" s="3">
        <f>VLOOKUP(A2986, Haul!F:P,11,FALSE)</f>
        <v>43</v>
      </c>
      <c r="C2986" s="3">
        <v>4</v>
      </c>
      <c r="D2986" s="3">
        <v>1</v>
      </c>
      <c r="E2986" s="3">
        <v>41</v>
      </c>
      <c r="F2986" s="5">
        <v>128</v>
      </c>
    </row>
    <row r="2987" spans="1:6" hidden="1">
      <c r="A2987" s="3">
        <v>76</v>
      </c>
      <c r="B2987" s="3">
        <f>VLOOKUP(A2987, Haul!F:P,11,FALSE)</f>
        <v>43</v>
      </c>
      <c r="C2987" s="3">
        <v>4</v>
      </c>
      <c r="D2987" s="3">
        <v>2</v>
      </c>
      <c r="E2987" s="3">
        <v>41</v>
      </c>
      <c r="F2987" s="5">
        <v>99</v>
      </c>
    </row>
    <row r="2988" spans="1:6" hidden="1">
      <c r="A2988" s="3">
        <v>76</v>
      </c>
      <c r="B2988" s="3">
        <f>VLOOKUP(A2988, Haul!F:P,11,FALSE)</f>
        <v>43</v>
      </c>
      <c r="C2988" s="3">
        <v>4</v>
      </c>
      <c r="D2988" s="3">
        <v>3</v>
      </c>
      <c r="E2988" s="3">
        <v>41</v>
      </c>
      <c r="F2988" s="5">
        <v>139</v>
      </c>
    </row>
    <row r="2989" spans="1:6" hidden="1">
      <c r="A2989" s="3">
        <v>76</v>
      </c>
      <c r="B2989" s="3">
        <f>VLOOKUP(A2989, Haul!F:P,11,FALSE)</f>
        <v>43</v>
      </c>
      <c r="C2989" s="3">
        <v>4</v>
      </c>
      <c r="D2989" s="3">
        <v>4</v>
      </c>
      <c r="E2989" s="3">
        <v>41</v>
      </c>
      <c r="F2989" s="5">
        <v>80</v>
      </c>
    </row>
    <row r="2990" spans="1:6" hidden="1">
      <c r="A2990" s="3">
        <v>76</v>
      </c>
      <c r="B2990" s="3">
        <f>VLOOKUP(A2990, Haul!F:P,11,FALSE)</f>
        <v>43</v>
      </c>
      <c r="C2990" s="3">
        <v>4</v>
      </c>
      <c r="D2990" s="3">
        <v>5</v>
      </c>
      <c r="E2990" s="3">
        <v>41</v>
      </c>
      <c r="F2990" s="5">
        <v>140</v>
      </c>
    </row>
    <row r="2991" spans="1:6" hidden="1">
      <c r="A2991" s="3">
        <v>76</v>
      </c>
      <c r="B2991" s="3">
        <f>VLOOKUP(A2991, Haul!F:P,11,FALSE)</f>
        <v>43</v>
      </c>
      <c r="C2991" s="3">
        <v>4</v>
      </c>
      <c r="D2991" s="3">
        <v>6</v>
      </c>
      <c r="E2991" s="3">
        <v>41</v>
      </c>
      <c r="F2991" s="5">
        <v>131</v>
      </c>
    </row>
    <row r="2992" spans="1:6" hidden="1">
      <c r="A2992" s="3">
        <v>76</v>
      </c>
      <c r="B2992" s="3">
        <f>VLOOKUP(A2992, Haul!F:P,11,FALSE)</f>
        <v>43</v>
      </c>
      <c r="C2992" s="3">
        <v>4</v>
      </c>
      <c r="D2992" s="3">
        <v>7</v>
      </c>
      <c r="E2992" s="3">
        <v>41</v>
      </c>
      <c r="F2992" s="5">
        <v>126</v>
      </c>
    </row>
    <row r="2993" spans="1:6" hidden="1">
      <c r="A2993" s="3">
        <v>76</v>
      </c>
      <c r="B2993" s="3">
        <f>VLOOKUP(A2993, Haul!F:P,11,FALSE)</f>
        <v>43</v>
      </c>
      <c r="C2993" s="3">
        <v>4</v>
      </c>
      <c r="D2993" s="3">
        <v>8</v>
      </c>
      <c r="E2993" s="3">
        <v>41</v>
      </c>
      <c r="F2993" s="5">
        <v>124</v>
      </c>
    </row>
    <row r="2994" spans="1:6" hidden="1">
      <c r="A2994" s="3">
        <v>76</v>
      </c>
      <c r="B2994" s="3">
        <f>VLOOKUP(A2994, Haul!F:P,11,FALSE)</f>
        <v>43</v>
      </c>
      <c r="C2994" s="3">
        <v>4</v>
      </c>
      <c r="D2994" s="3">
        <v>9</v>
      </c>
      <c r="E2994" s="3">
        <v>41</v>
      </c>
      <c r="F2994" s="5">
        <v>132</v>
      </c>
    </row>
    <row r="2995" spans="1:6" hidden="1">
      <c r="A2995" s="3">
        <v>76</v>
      </c>
      <c r="B2995" s="3">
        <f>VLOOKUP(A2995, Haul!F:P,11,FALSE)</f>
        <v>43</v>
      </c>
      <c r="C2995" s="3">
        <v>4</v>
      </c>
      <c r="D2995" s="3">
        <v>10</v>
      </c>
      <c r="E2995" s="3">
        <v>41</v>
      </c>
      <c r="F2995" s="5">
        <v>130</v>
      </c>
    </row>
    <row r="2996" spans="1:6" hidden="1">
      <c r="A2996" s="3">
        <v>76</v>
      </c>
      <c r="B2996" s="3">
        <f>VLOOKUP(A2996, Haul!F:P,11,FALSE)</f>
        <v>43</v>
      </c>
      <c r="C2996" s="3">
        <v>4</v>
      </c>
      <c r="D2996" s="3">
        <v>11</v>
      </c>
      <c r="E2996" s="3">
        <v>41</v>
      </c>
      <c r="F2996" s="5">
        <v>133</v>
      </c>
    </row>
    <row r="2997" spans="1:6" hidden="1">
      <c r="A2997" s="3">
        <v>76</v>
      </c>
      <c r="B2997" s="3">
        <f>VLOOKUP(A2997, Haul!F:P,11,FALSE)</f>
        <v>43</v>
      </c>
      <c r="C2997" s="3">
        <v>4</v>
      </c>
      <c r="D2997" s="3">
        <v>12</v>
      </c>
      <c r="E2997" s="3">
        <v>41</v>
      </c>
      <c r="F2997" s="5">
        <v>142</v>
      </c>
    </row>
    <row r="2998" spans="1:6" hidden="1">
      <c r="A2998" s="3">
        <v>76</v>
      </c>
      <c r="B2998" s="3">
        <f>VLOOKUP(A2998, Haul!F:P,11,FALSE)</f>
        <v>43</v>
      </c>
      <c r="C2998" s="3">
        <v>4</v>
      </c>
      <c r="D2998" s="3">
        <v>13</v>
      </c>
      <c r="E2998" s="3">
        <v>41</v>
      </c>
      <c r="F2998" s="5">
        <v>37</v>
      </c>
    </row>
    <row r="2999" spans="1:6" hidden="1">
      <c r="A2999" s="3">
        <v>76</v>
      </c>
      <c r="B2999" s="3">
        <f>VLOOKUP(A2999, Haul!F:P,11,FALSE)</f>
        <v>43</v>
      </c>
      <c r="C2999" s="3">
        <v>4</v>
      </c>
      <c r="D2999" s="3">
        <v>14</v>
      </c>
      <c r="E2999" s="3">
        <v>41</v>
      </c>
      <c r="F2999" s="5">
        <v>52</v>
      </c>
    </row>
    <row r="3000" spans="1:6" hidden="1">
      <c r="A3000" s="3">
        <v>76</v>
      </c>
      <c r="B3000" s="3">
        <f>VLOOKUP(A3000, Haul!F:P,11,FALSE)</f>
        <v>43</v>
      </c>
      <c r="C3000" s="3">
        <v>4</v>
      </c>
      <c r="D3000" s="3">
        <v>1</v>
      </c>
      <c r="E3000" s="3">
        <v>42</v>
      </c>
      <c r="F3000" s="5">
        <v>95</v>
      </c>
    </row>
    <row r="3001" spans="1:6" hidden="1">
      <c r="A3001" s="3">
        <v>76</v>
      </c>
      <c r="B3001" s="3">
        <f>VLOOKUP(A3001, Haul!F:P,11,FALSE)</f>
        <v>43</v>
      </c>
      <c r="C3001" s="3">
        <v>4</v>
      </c>
      <c r="D3001" s="3">
        <v>2</v>
      </c>
      <c r="E3001" s="3">
        <v>42</v>
      </c>
      <c r="F3001" s="5">
        <v>103</v>
      </c>
    </row>
    <row r="3002" spans="1:6" hidden="1">
      <c r="A3002" s="3">
        <v>76</v>
      </c>
      <c r="B3002" s="3">
        <f>VLOOKUP(A3002, Haul!F:P,11,FALSE)</f>
        <v>43</v>
      </c>
      <c r="C3002" s="3">
        <v>4</v>
      </c>
      <c r="D3002" s="3">
        <v>3</v>
      </c>
      <c r="E3002" s="3">
        <v>42</v>
      </c>
      <c r="F3002" s="5">
        <v>103</v>
      </c>
    </row>
    <row r="3003" spans="1:6" hidden="1">
      <c r="A3003" s="3">
        <v>76</v>
      </c>
      <c r="B3003" s="3">
        <f>VLOOKUP(A3003, Haul!F:P,11,FALSE)</f>
        <v>43</v>
      </c>
      <c r="C3003" s="3">
        <v>4</v>
      </c>
      <c r="D3003" s="3">
        <v>4</v>
      </c>
      <c r="E3003" s="3">
        <v>42</v>
      </c>
      <c r="F3003" s="5">
        <v>98</v>
      </c>
    </row>
    <row r="3004" spans="1:6" hidden="1">
      <c r="A3004" s="3">
        <v>76</v>
      </c>
      <c r="B3004" s="3">
        <f>VLOOKUP(A3004, Haul!F:P,11,FALSE)</f>
        <v>43</v>
      </c>
      <c r="C3004" s="3">
        <v>4</v>
      </c>
      <c r="D3004" s="3">
        <v>5</v>
      </c>
      <c r="E3004" s="3">
        <v>42</v>
      </c>
      <c r="F3004" s="5">
        <v>106</v>
      </c>
    </row>
    <row r="3005" spans="1:6" hidden="1">
      <c r="A3005" s="3">
        <v>76</v>
      </c>
      <c r="B3005" s="3">
        <f>VLOOKUP(A3005, Haul!F:P,11,FALSE)</f>
        <v>43</v>
      </c>
      <c r="C3005" s="3">
        <v>4</v>
      </c>
      <c r="D3005" s="3">
        <v>6</v>
      </c>
      <c r="E3005" s="3">
        <v>42</v>
      </c>
      <c r="F3005" s="5">
        <v>108</v>
      </c>
    </row>
    <row r="3006" spans="1:6" hidden="1">
      <c r="A3006" s="3">
        <v>76</v>
      </c>
      <c r="B3006" s="3">
        <f>VLOOKUP(A3006, Haul!F:P,11,FALSE)</f>
        <v>43</v>
      </c>
      <c r="C3006" s="3">
        <v>4</v>
      </c>
      <c r="D3006" s="3">
        <v>7</v>
      </c>
      <c r="E3006" s="3">
        <v>42</v>
      </c>
      <c r="F3006" s="5">
        <v>95</v>
      </c>
    </row>
    <row r="3007" spans="1:6" hidden="1">
      <c r="A3007" s="3">
        <v>76</v>
      </c>
      <c r="B3007" s="3">
        <f>VLOOKUP(A3007, Haul!F:P,11,FALSE)</f>
        <v>43</v>
      </c>
      <c r="C3007" s="3">
        <v>4</v>
      </c>
      <c r="D3007" s="3">
        <v>8</v>
      </c>
      <c r="E3007" s="3">
        <v>42</v>
      </c>
      <c r="F3007" s="5">
        <v>94</v>
      </c>
    </row>
    <row r="3008" spans="1:6" hidden="1">
      <c r="A3008" s="3">
        <v>76</v>
      </c>
      <c r="B3008" s="3">
        <f>VLOOKUP(A3008, Haul!F:P,11,FALSE)</f>
        <v>43</v>
      </c>
      <c r="C3008" s="3">
        <v>4</v>
      </c>
      <c r="D3008" s="3">
        <v>9</v>
      </c>
      <c r="E3008" s="3">
        <v>42</v>
      </c>
      <c r="F3008" s="5">
        <v>98</v>
      </c>
    </row>
    <row r="3009" spans="1:6" hidden="1">
      <c r="A3009" s="3">
        <v>76</v>
      </c>
      <c r="B3009" s="3">
        <f>VLOOKUP(A3009, Haul!F:P,11,FALSE)</f>
        <v>43</v>
      </c>
      <c r="C3009" s="3">
        <v>4</v>
      </c>
      <c r="D3009" s="3">
        <v>10</v>
      </c>
      <c r="E3009" s="3">
        <v>42</v>
      </c>
      <c r="F3009" s="5">
        <v>103</v>
      </c>
    </row>
    <row r="3010" spans="1:6" hidden="1">
      <c r="A3010" s="3">
        <v>76</v>
      </c>
      <c r="B3010" s="3">
        <f>VLOOKUP(A3010, Haul!F:P,11,FALSE)</f>
        <v>43</v>
      </c>
      <c r="C3010" s="3">
        <v>4</v>
      </c>
      <c r="D3010" s="3">
        <v>11</v>
      </c>
      <c r="E3010" s="3">
        <v>42</v>
      </c>
      <c r="F3010" s="5">
        <v>84</v>
      </c>
    </row>
    <row r="3011" spans="1:6" hidden="1">
      <c r="A3011" s="3">
        <v>76</v>
      </c>
      <c r="B3011" s="3">
        <f>VLOOKUP(A3011, Haul!F:P,11,FALSE)</f>
        <v>43</v>
      </c>
      <c r="C3011" s="3">
        <v>4</v>
      </c>
      <c r="D3011" s="3">
        <v>12</v>
      </c>
      <c r="E3011" s="3">
        <v>42</v>
      </c>
      <c r="F3011" s="5">
        <v>90</v>
      </c>
    </row>
    <row r="3012" spans="1:6" hidden="1">
      <c r="A3012" s="3">
        <v>76</v>
      </c>
      <c r="B3012" s="3">
        <f>VLOOKUP(A3012, Haul!F:P,11,FALSE)</f>
        <v>43</v>
      </c>
      <c r="C3012" s="3">
        <v>4</v>
      </c>
      <c r="D3012" s="3">
        <v>13</v>
      </c>
      <c r="E3012" s="3">
        <v>42</v>
      </c>
      <c r="F3012" s="5">
        <v>85</v>
      </c>
    </row>
    <row r="3013" spans="1:6" hidden="1">
      <c r="A3013" s="3">
        <v>76</v>
      </c>
      <c r="B3013" s="3">
        <f>VLOOKUP(A3013, Haul!F:P,11,FALSE)</f>
        <v>43</v>
      </c>
      <c r="C3013" s="3">
        <v>4</v>
      </c>
      <c r="D3013" s="3">
        <v>14</v>
      </c>
      <c r="E3013" s="3">
        <v>42</v>
      </c>
      <c r="F3013" s="5">
        <v>89</v>
      </c>
    </row>
    <row r="3014" spans="1:6" hidden="1">
      <c r="A3014" s="3">
        <v>76</v>
      </c>
      <c r="B3014" s="3">
        <f>VLOOKUP(A3014, Haul!F:P,11,FALSE)</f>
        <v>43</v>
      </c>
      <c r="C3014" s="3">
        <v>4</v>
      </c>
      <c r="D3014" s="3">
        <v>15</v>
      </c>
      <c r="E3014" s="3">
        <v>42</v>
      </c>
      <c r="F3014" s="5">
        <v>103</v>
      </c>
    </row>
    <row r="3015" spans="1:6" hidden="1">
      <c r="A3015" s="3">
        <v>76</v>
      </c>
      <c r="B3015" s="3">
        <f>VLOOKUP(A3015, Haul!F:P,11,FALSE)</f>
        <v>43</v>
      </c>
      <c r="C3015" s="3">
        <v>4</v>
      </c>
      <c r="D3015" s="3">
        <v>16</v>
      </c>
      <c r="E3015" s="3">
        <v>42</v>
      </c>
      <c r="F3015" s="5">
        <v>101</v>
      </c>
    </row>
    <row r="3016" spans="1:6" hidden="1">
      <c r="A3016" s="3">
        <v>76</v>
      </c>
      <c r="B3016" s="3">
        <f>VLOOKUP(A3016, Haul!F:P,11,FALSE)</f>
        <v>43</v>
      </c>
      <c r="C3016" s="3">
        <v>4</v>
      </c>
      <c r="D3016" s="3">
        <v>17</v>
      </c>
      <c r="E3016" s="3">
        <v>42</v>
      </c>
      <c r="F3016" s="5">
        <v>98</v>
      </c>
    </row>
    <row r="3017" spans="1:6" hidden="1">
      <c r="A3017" s="3">
        <v>76</v>
      </c>
      <c r="B3017" s="3">
        <f>VLOOKUP(A3017, Haul!F:P,11,FALSE)</f>
        <v>43</v>
      </c>
      <c r="C3017" s="3">
        <v>4</v>
      </c>
      <c r="D3017" s="3">
        <v>18</v>
      </c>
      <c r="E3017" s="3">
        <v>42</v>
      </c>
      <c r="F3017" s="5">
        <v>97</v>
      </c>
    </row>
    <row r="3018" spans="1:6" hidden="1">
      <c r="A3018" s="3">
        <v>76</v>
      </c>
      <c r="B3018" s="3">
        <f>VLOOKUP(A3018, Haul!F:P,11,FALSE)</f>
        <v>43</v>
      </c>
      <c r="C3018" s="3">
        <v>4</v>
      </c>
      <c r="D3018" s="3">
        <v>19</v>
      </c>
      <c r="E3018" s="3">
        <v>42</v>
      </c>
      <c r="F3018" s="5">
        <v>95</v>
      </c>
    </row>
    <row r="3019" spans="1:6" hidden="1">
      <c r="A3019" s="3">
        <v>76</v>
      </c>
      <c r="B3019" s="3">
        <f>VLOOKUP(A3019, Haul!F:P,11,FALSE)</f>
        <v>43</v>
      </c>
      <c r="C3019" s="3">
        <v>4</v>
      </c>
      <c r="D3019" s="3">
        <v>20</v>
      </c>
      <c r="E3019" s="3">
        <v>42</v>
      </c>
      <c r="F3019" s="5">
        <v>111</v>
      </c>
    </row>
    <row r="3020" spans="1:6" hidden="1">
      <c r="A3020" s="3">
        <v>76</v>
      </c>
      <c r="B3020" s="3">
        <f>VLOOKUP(A3020, Haul!F:P,11,FALSE)</f>
        <v>43</v>
      </c>
      <c r="C3020" s="3">
        <v>4</v>
      </c>
      <c r="D3020" s="3">
        <v>21</v>
      </c>
      <c r="E3020" s="3">
        <v>42</v>
      </c>
      <c r="F3020" s="5">
        <v>102</v>
      </c>
    </row>
    <row r="3021" spans="1:6" hidden="1">
      <c r="A3021" s="3">
        <v>76</v>
      </c>
      <c r="B3021" s="3">
        <f>VLOOKUP(A3021, Haul!F:P,11,FALSE)</f>
        <v>43</v>
      </c>
      <c r="C3021" s="3">
        <v>4</v>
      </c>
      <c r="D3021" s="3">
        <v>22</v>
      </c>
      <c r="E3021" s="3">
        <v>42</v>
      </c>
      <c r="F3021" s="5">
        <v>107</v>
      </c>
    </row>
    <row r="3022" spans="1:6" hidden="1">
      <c r="A3022" s="3">
        <v>76</v>
      </c>
      <c r="B3022" s="3">
        <f>VLOOKUP(A3022, Haul!F:P,11,FALSE)</f>
        <v>43</v>
      </c>
      <c r="C3022" s="3">
        <v>4</v>
      </c>
      <c r="D3022" s="3">
        <v>23</v>
      </c>
      <c r="E3022" s="3">
        <v>42</v>
      </c>
      <c r="F3022" s="5">
        <v>106</v>
      </c>
    </row>
    <row r="3023" spans="1:6" hidden="1">
      <c r="A3023" s="3">
        <v>76</v>
      </c>
      <c r="B3023" s="3">
        <f>VLOOKUP(A3023, Haul!F:P,11,FALSE)</f>
        <v>43</v>
      </c>
      <c r="C3023" s="3">
        <v>4</v>
      </c>
      <c r="D3023" s="3">
        <v>24</v>
      </c>
      <c r="E3023" s="3">
        <v>42</v>
      </c>
      <c r="F3023" s="5">
        <v>96</v>
      </c>
    </row>
    <row r="3024" spans="1:6" hidden="1">
      <c r="A3024" s="3">
        <v>76</v>
      </c>
      <c r="B3024" s="3">
        <f>VLOOKUP(A3024, Haul!F:P,11,FALSE)</f>
        <v>43</v>
      </c>
      <c r="C3024" s="3">
        <v>4</v>
      </c>
      <c r="D3024" s="3">
        <v>25</v>
      </c>
      <c r="E3024" s="3">
        <v>42</v>
      </c>
      <c r="F3024" s="5">
        <v>96</v>
      </c>
    </row>
    <row r="3025" spans="1:6" hidden="1">
      <c r="A3025" s="3">
        <v>76</v>
      </c>
      <c r="B3025" s="3">
        <f>VLOOKUP(A3025, Haul!F:P,11,FALSE)</f>
        <v>43</v>
      </c>
      <c r="C3025" s="3">
        <v>4</v>
      </c>
      <c r="D3025" s="3">
        <v>26</v>
      </c>
      <c r="E3025" s="3">
        <v>42</v>
      </c>
      <c r="F3025" s="5">
        <v>102</v>
      </c>
    </row>
    <row r="3026" spans="1:6" hidden="1">
      <c r="A3026" s="3">
        <v>76</v>
      </c>
      <c r="B3026" s="3">
        <f>VLOOKUP(A3026, Haul!F:P,11,FALSE)</f>
        <v>43</v>
      </c>
      <c r="C3026" s="3">
        <v>4</v>
      </c>
      <c r="D3026" s="3">
        <v>27</v>
      </c>
      <c r="E3026" s="3">
        <v>42</v>
      </c>
      <c r="F3026" s="5">
        <v>98</v>
      </c>
    </row>
    <row r="3027" spans="1:6" hidden="1">
      <c r="A3027" s="3">
        <v>76</v>
      </c>
      <c r="B3027" s="3">
        <f>VLOOKUP(A3027, Haul!F:P,11,FALSE)</f>
        <v>43</v>
      </c>
      <c r="C3027" s="3">
        <v>4</v>
      </c>
      <c r="D3027" s="3">
        <v>28</v>
      </c>
      <c r="E3027" s="3">
        <v>42</v>
      </c>
      <c r="F3027" s="5">
        <v>100</v>
      </c>
    </row>
    <row r="3028" spans="1:6" hidden="1">
      <c r="A3028" s="3">
        <v>76</v>
      </c>
      <c r="B3028" s="3">
        <f>VLOOKUP(A3028, Haul!F:P,11,FALSE)</f>
        <v>43</v>
      </c>
      <c r="C3028" s="3">
        <v>4</v>
      </c>
      <c r="D3028" s="3">
        <v>29</v>
      </c>
      <c r="E3028" s="3">
        <v>42</v>
      </c>
      <c r="F3028" s="5">
        <v>103</v>
      </c>
    </row>
    <row r="3029" spans="1:6" hidden="1">
      <c r="A3029" s="3">
        <v>76</v>
      </c>
      <c r="B3029" s="3">
        <f>VLOOKUP(A3029, Haul!F:P,11,FALSE)</f>
        <v>43</v>
      </c>
      <c r="C3029" s="3">
        <v>4</v>
      </c>
      <c r="D3029" s="3">
        <v>30</v>
      </c>
      <c r="E3029" s="3">
        <v>42</v>
      </c>
      <c r="F3029" s="5">
        <v>107</v>
      </c>
    </row>
    <row r="3030" spans="1:6" hidden="1">
      <c r="A3030" s="3">
        <v>76</v>
      </c>
      <c r="B3030" s="3">
        <f>VLOOKUP(A3030, Haul!F:P,11,FALSE)</f>
        <v>43</v>
      </c>
      <c r="C3030" s="3">
        <v>4</v>
      </c>
      <c r="D3030" s="3">
        <v>31</v>
      </c>
      <c r="E3030" s="3">
        <v>42</v>
      </c>
      <c r="F3030" s="5">
        <v>103</v>
      </c>
    </row>
    <row r="3031" spans="1:6" hidden="1">
      <c r="A3031" s="3">
        <v>76</v>
      </c>
      <c r="B3031" s="3">
        <f>VLOOKUP(A3031, Haul!F:P,11,FALSE)</f>
        <v>43</v>
      </c>
      <c r="C3031" s="3">
        <v>4</v>
      </c>
      <c r="D3031" s="3">
        <v>32</v>
      </c>
      <c r="E3031" s="3">
        <v>42</v>
      </c>
      <c r="F3031" s="5">
        <v>111</v>
      </c>
    </row>
    <row r="3032" spans="1:6" hidden="1">
      <c r="A3032" s="3">
        <v>76</v>
      </c>
      <c r="B3032" s="3">
        <f>VLOOKUP(A3032, Haul!F:P,11,FALSE)</f>
        <v>43</v>
      </c>
      <c r="C3032" s="3">
        <v>4</v>
      </c>
      <c r="D3032" s="3">
        <v>33</v>
      </c>
      <c r="E3032" s="3">
        <v>42</v>
      </c>
      <c r="F3032" s="5">
        <v>106</v>
      </c>
    </row>
    <row r="3033" spans="1:6" hidden="1">
      <c r="A3033" s="3">
        <v>76</v>
      </c>
      <c r="B3033" s="3">
        <f>VLOOKUP(A3033, Haul!F:P,11,FALSE)</f>
        <v>43</v>
      </c>
      <c r="C3033" s="3">
        <v>4</v>
      </c>
      <c r="D3033" s="3">
        <v>34</v>
      </c>
      <c r="E3033" s="3">
        <v>42</v>
      </c>
      <c r="F3033" s="5">
        <v>105</v>
      </c>
    </row>
    <row r="3034" spans="1:6" hidden="1">
      <c r="A3034" s="3">
        <v>76</v>
      </c>
      <c r="B3034" s="3">
        <f>VLOOKUP(A3034, Haul!F:P,11,FALSE)</f>
        <v>43</v>
      </c>
      <c r="C3034" s="3">
        <v>4</v>
      </c>
      <c r="D3034" s="3">
        <v>35</v>
      </c>
      <c r="E3034" s="3">
        <v>42</v>
      </c>
      <c r="F3034" s="5">
        <v>100</v>
      </c>
    </row>
    <row r="3035" spans="1:6" hidden="1">
      <c r="A3035" s="3">
        <v>76</v>
      </c>
      <c r="B3035" s="3">
        <f>VLOOKUP(A3035, Haul!F:P,11,FALSE)</f>
        <v>43</v>
      </c>
      <c r="C3035" s="3">
        <v>4</v>
      </c>
      <c r="D3035" s="3">
        <v>36</v>
      </c>
      <c r="E3035" s="3">
        <v>42</v>
      </c>
      <c r="F3035" s="5">
        <v>98</v>
      </c>
    </row>
    <row r="3036" spans="1:6" hidden="1">
      <c r="A3036" s="3">
        <v>76</v>
      </c>
      <c r="B3036" s="3">
        <f>VLOOKUP(A3036, Haul!F:P,11,FALSE)</f>
        <v>43</v>
      </c>
      <c r="C3036" s="3">
        <v>4</v>
      </c>
      <c r="D3036" s="3">
        <v>37</v>
      </c>
      <c r="E3036" s="3">
        <v>42</v>
      </c>
      <c r="F3036" s="5">
        <v>111</v>
      </c>
    </row>
    <row r="3037" spans="1:6" hidden="1">
      <c r="A3037" s="3">
        <v>76</v>
      </c>
      <c r="B3037" s="3">
        <f>VLOOKUP(A3037, Haul!F:P,11,FALSE)</f>
        <v>43</v>
      </c>
      <c r="C3037" s="3">
        <v>4</v>
      </c>
      <c r="D3037" s="3">
        <v>38</v>
      </c>
      <c r="E3037" s="3">
        <v>42</v>
      </c>
      <c r="F3037" s="5">
        <v>86</v>
      </c>
    </row>
    <row r="3038" spans="1:6" hidden="1">
      <c r="A3038" s="3">
        <v>76</v>
      </c>
      <c r="B3038" s="3">
        <f>VLOOKUP(A3038, Haul!F:P,11,FALSE)</f>
        <v>43</v>
      </c>
      <c r="C3038" s="3">
        <v>4</v>
      </c>
      <c r="D3038" s="3">
        <v>39</v>
      </c>
      <c r="E3038" s="3">
        <v>42</v>
      </c>
      <c r="F3038" s="5">
        <v>112</v>
      </c>
    </row>
    <row r="3039" spans="1:6" hidden="1">
      <c r="A3039" s="3">
        <v>76</v>
      </c>
      <c r="B3039" s="3">
        <f>VLOOKUP(A3039, Haul!F:P,11,FALSE)</f>
        <v>43</v>
      </c>
      <c r="C3039" s="3">
        <v>4</v>
      </c>
      <c r="D3039" s="3">
        <v>40</v>
      </c>
      <c r="E3039" s="3">
        <v>42</v>
      </c>
      <c r="F3039" s="5">
        <v>85</v>
      </c>
    </row>
    <row r="3040" spans="1:6" hidden="1">
      <c r="A3040" s="3">
        <v>76</v>
      </c>
      <c r="B3040" s="3">
        <f>VLOOKUP(A3040, Haul!F:P,11,FALSE)</f>
        <v>43</v>
      </c>
      <c r="C3040" s="3">
        <v>4</v>
      </c>
      <c r="D3040" s="3">
        <v>41</v>
      </c>
      <c r="E3040" s="3">
        <v>42</v>
      </c>
      <c r="F3040" s="5">
        <v>97</v>
      </c>
    </row>
    <row r="3041" spans="1:6" hidden="1">
      <c r="A3041" s="3">
        <v>76</v>
      </c>
      <c r="B3041" s="3">
        <f>VLOOKUP(A3041, Haul!F:P,11,FALSE)</f>
        <v>43</v>
      </c>
      <c r="C3041" s="3">
        <v>4</v>
      </c>
      <c r="D3041" s="3">
        <v>42</v>
      </c>
      <c r="E3041" s="3">
        <v>42</v>
      </c>
      <c r="F3041" s="5">
        <v>103</v>
      </c>
    </row>
    <row r="3042" spans="1:6" hidden="1">
      <c r="A3042" s="3">
        <v>76</v>
      </c>
      <c r="B3042" s="3">
        <f>VLOOKUP(A3042, Haul!F:P,11,FALSE)</f>
        <v>43</v>
      </c>
      <c r="C3042" s="3">
        <v>4</v>
      </c>
      <c r="D3042" s="3">
        <v>43</v>
      </c>
      <c r="E3042" s="3">
        <v>42</v>
      </c>
      <c r="F3042" s="5">
        <v>95</v>
      </c>
    </row>
    <row r="3043" spans="1:6" hidden="1">
      <c r="A3043" s="3">
        <v>76</v>
      </c>
      <c r="B3043" s="3">
        <f>VLOOKUP(A3043, Haul!F:P,11,FALSE)</f>
        <v>43</v>
      </c>
      <c r="C3043" s="3">
        <v>4</v>
      </c>
      <c r="D3043" s="3">
        <v>44</v>
      </c>
      <c r="E3043" s="3">
        <v>42</v>
      </c>
      <c r="F3043" s="5">
        <v>86</v>
      </c>
    </row>
    <row r="3044" spans="1:6" hidden="1">
      <c r="A3044" s="3">
        <v>76</v>
      </c>
      <c r="B3044" s="3">
        <f>VLOOKUP(A3044, Haul!F:P,11,FALSE)</f>
        <v>43</v>
      </c>
      <c r="C3044" s="3">
        <v>4</v>
      </c>
      <c r="D3044" s="3">
        <v>45</v>
      </c>
      <c r="E3044" s="3">
        <v>42</v>
      </c>
      <c r="F3044" s="5">
        <v>102</v>
      </c>
    </row>
    <row r="3045" spans="1:6" hidden="1">
      <c r="A3045" s="3">
        <v>76</v>
      </c>
      <c r="B3045" s="3">
        <f>VLOOKUP(A3045, Haul!F:P,11,FALSE)</f>
        <v>43</v>
      </c>
      <c r="C3045" s="3">
        <v>4</v>
      </c>
      <c r="D3045" s="3">
        <v>46</v>
      </c>
      <c r="E3045" s="3">
        <v>42</v>
      </c>
      <c r="F3045" s="5">
        <v>99</v>
      </c>
    </row>
    <row r="3046" spans="1:6" hidden="1">
      <c r="A3046" s="3">
        <v>76</v>
      </c>
      <c r="B3046" s="3">
        <f>VLOOKUP(A3046, Haul!F:P,11,FALSE)</f>
        <v>43</v>
      </c>
      <c r="C3046" s="3">
        <v>4</v>
      </c>
      <c r="D3046" s="3">
        <v>47</v>
      </c>
      <c r="E3046" s="3">
        <v>42</v>
      </c>
      <c r="F3046" s="5">
        <v>80</v>
      </c>
    </row>
    <row r="3047" spans="1:6" hidden="1">
      <c r="A3047" s="3">
        <v>76</v>
      </c>
      <c r="B3047" s="3">
        <f>VLOOKUP(A3047, Haul!F:P,11,FALSE)</f>
        <v>43</v>
      </c>
      <c r="C3047" s="3">
        <v>4</v>
      </c>
      <c r="D3047" s="3">
        <v>48</v>
      </c>
      <c r="E3047" s="3">
        <v>42</v>
      </c>
      <c r="F3047" s="5">
        <v>105</v>
      </c>
    </row>
    <row r="3048" spans="1:6" hidden="1">
      <c r="A3048" s="3">
        <v>76</v>
      </c>
      <c r="B3048" s="3">
        <f>VLOOKUP(A3048, Haul!F:P,11,FALSE)</f>
        <v>43</v>
      </c>
      <c r="C3048" s="3">
        <v>4</v>
      </c>
      <c r="D3048" s="3">
        <v>49</v>
      </c>
      <c r="E3048" s="3">
        <v>42</v>
      </c>
      <c r="F3048" s="5">
        <v>109</v>
      </c>
    </row>
    <row r="3049" spans="1:6" hidden="1">
      <c r="A3049" s="3">
        <v>76</v>
      </c>
      <c r="B3049" s="3">
        <f>VLOOKUP(A3049, Haul!F:P,11,FALSE)</f>
        <v>43</v>
      </c>
      <c r="C3049" s="3">
        <v>4</v>
      </c>
      <c r="D3049" s="3">
        <v>50</v>
      </c>
      <c r="E3049" s="3">
        <v>42</v>
      </c>
      <c r="F3049" s="5">
        <v>102</v>
      </c>
    </row>
    <row r="3050" spans="1:6" hidden="1">
      <c r="A3050" s="3">
        <v>76</v>
      </c>
      <c r="B3050" s="3">
        <f>VLOOKUP(A3050, Haul!F:P,11,FALSE)</f>
        <v>43</v>
      </c>
      <c r="C3050" s="3">
        <v>4</v>
      </c>
      <c r="D3050" s="3">
        <v>51</v>
      </c>
      <c r="E3050" s="3">
        <v>42</v>
      </c>
      <c r="F3050" s="5">
        <v>96</v>
      </c>
    </row>
    <row r="3051" spans="1:6" hidden="1">
      <c r="A3051" s="3">
        <v>76</v>
      </c>
      <c r="B3051" s="3">
        <f>VLOOKUP(A3051, Haul!F:P,11,FALSE)</f>
        <v>43</v>
      </c>
      <c r="C3051" s="3">
        <v>4</v>
      </c>
      <c r="D3051" s="3">
        <v>52</v>
      </c>
      <c r="E3051" s="3">
        <v>42</v>
      </c>
      <c r="F3051" s="5">
        <v>107</v>
      </c>
    </row>
    <row r="3052" spans="1:6" hidden="1">
      <c r="A3052" s="3">
        <v>76</v>
      </c>
      <c r="B3052" s="3">
        <f>VLOOKUP(A3052, Haul!F:P,11,FALSE)</f>
        <v>43</v>
      </c>
      <c r="C3052" s="3">
        <v>4</v>
      </c>
      <c r="D3052" s="3">
        <v>53</v>
      </c>
      <c r="E3052" s="3">
        <v>42</v>
      </c>
      <c r="F3052" s="5">
        <v>86</v>
      </c>
    </row>
    <row r="3053" spans="1:6" hidden="1">
      <c r="A3053" s="3">
        <v>76</v>
      </c>
      <c r="B3053" s="3">
        <f>VLOOKUP(A3053, Haul!F:P,11,FALSE)</f>
        <v>43</v>
      </c>
      <c r="C3053" s="3">
        <v>4</v>
      </c>
      <c r="D3053" s="3">
        <v>54</v>
      </c>
      <c r="E3053" s="3">
        <v>42</v>
      </c>
      <c r="F3053" s="5">
        <v>100</v>
      </c>
    </row>
    <row r="3054" spans="1:6" hidden="1">
      <c r="A3054" s="3">
        <v>76</v>
      </c>
      <c r="B3054" s="3">
        <f>VLOOKUP(A3054, Haul!F:P,11,FALSE)</f>
        <v>43</v>
      </c>
      <c r="C3054" s="3">
        <v>4</v>
      </c>
      <c r="D3054" s="3">
        <v>55</v>
      </c>
      <c r="E3054" s="3">
        <v>42</v>
      </c>
      <c r="F3054" s="5">
        <v>91</v>
      </c>
    </row>
    <row r="3055" spans="1:6" hidden="1">
      <c r="A3055" s="3">
        <v>76</v>
      </c>
      <c r="B3055" s="3">
        <f>VLOOKUP(A3055, Haul!F:P,11,FALSE)</f>
        <v>43</v>
      </c>
      <c r="C3055" s="3">
        <v>4</v>
      </c>
      <c r="D3055" s="3">
        <v>56</v>
      </c>
      <c r="E3055" s="3">
        <v>42</v>
      </c>
      <c r="F3055" s="5">
        <v>104</v>
      </c>
    </row>
    <row r="3056" spans="1:6" hidden="1">
      <c r="A3056" s="3">
        <v>76</v>
      </c>
      <c r="B3056" s="3">
        <f>VLOOKUP(A3056, Haul!F:P,11,FALSE)</f>
        <v>43</v>
      </c>
      <c r="C3056" s="3">
        <v>4</v>
      </c>
      <c r="D3056" s="3">
        <v>57</v>
      </c>
      <c r="E3056" s="3">
        <v>42</v>
      </c>
      <c r="F3056" s="5">
        <v>100</v>
      </c>
    </row>
    <row r="3057" spans="1:6" hidden="1">
      <c r="A3057" s="3">
        <v>76</v>
      </c>
      <c r="B3057" s="3">
        <f>VLOOKUP(A3057, Haul!F:P,11,FALSE)</f>
        <v>43</v>
      </c>
      <c r="C3057" s="3">
        <v>4</v>
      </c>
      <c r="D3057" s="3">
        <v>58</v>
      </c>
      <c r="E3057" s="3">
        <v>42</v>
      </c>
      <c r="F3057" s="5">
        <v>101</v>
      </c>
    </row>
    <row r="3058" spans="1:6" hidden="1">
      <c r="A3058" s="3">
        <v>76</v>
      </c>
      <c r="B3058" s="3">
        <f>VLOOKUP(A3058, Haul!F:P,11,FALSE)</f>
        <v>43</v>
      </c>
      <c r="C3058" s="3">
        <v>4</v>
      </c>
      <c r="D3058" s="3">
        <v>59</v>
      </c>
      <c r="E3058" s="3">
        <v>42</v>
      </c>
      <c r="F3058" s="5">
        <v>100</v>
      </c>
    </row>
    <row r="3059" spans="1:6" hidden="1">
      <c r="A3059" s="3">
        <v>76</v>
      </c>
      <c r="B3059" s="3">
        <f>VLOOKUP(A3059, Haul!F:P,11,FALSE)</f>
        <v>43</v>
      </c>
      <c r="C3059" s="3">
        <v>4</v>
      </c>
      <c r="D3059" s="3">
        <v>60</v>
      </c>
      <c r="E3059" s="3">
        <v>42</v>
      </c>
      <c r="F3059" s="5">
        <v>100</v>
      </c>
    </row>
    <row r="3060" spans="1:6" hidden="1">
      <c r="A3060" s="3">
        <v>76</v>
      </c>
      <c r="B3060" s="3">
        <f>VLOOKUP(A3060, Haul!F:P,11,FALSE)</f>
        <v>43</v>
      </c>
      <c r="C3060" s="3">
        <v>4</v>
      </c>
      <c r="D3060" s="3">
        <v>61</v>
      </c>
      <c r="E3060" s="3">
        <v>42</v>
      </c>
      <c r="F3060" s="5">
        <v>107</v>
      </c>
    </row>
    <row r="3061" spans="1:6" hidden="1">
      <c r="A3061" s="3">
        <v>76</v>
      </c>
      <c r="B3061" s="3">
        <f>VLOOKUP(A3061, Haul!F:P,11,FALSE)</f>
        <v>43</v>
      </c>
      <c r="C3061" s="3">
        <v>4</v>
      </c>
      <c r="D3061" s="3">
        <v>62</v>
      </c>
      <c r="E3061" s="3">
        <v>42</v>
      </c>
      <c r="F3061" s="5">
        <v>105</v>
      </c>
    </row>
    <row r="3062" spans="1:6" hidden="1">
      <c r="A3062" s="3">
        <v>76</v>
      </c>
      <c r="B3062" s="3">
        <f>VLOOKUP(A3062, Haul!F:P,11,FALSE)</f>
        <v>43</v>
      </c>
      <c r="C3062" s="3">
        <v>4</v>
      </c>
      <c r="D3062" s="3">
        <v>63</v>
      </c>
      <c r="E3062" s="3">
        <v>42</v>
      </c>
      <c r="F3062" s="5">
        <v>104</v>
      </c>
    </row>
    <row r="3063" spans="1:6" hidden="1">
      <c r="A3063" s="3">
        <v>76</v>
      </c>
      <c r="B3063" s="3">
        <f>VLOOKUP(A3063, Haul!F:P,11,FALSE)</f>
        <v>43</v>
      </c>
      <c r="C3063" s="3">
        <v>4</v>
      </c>
      <c r="D3063" s="3">
        <v>64</v>
      </c>
      <c r="E3063" s="3">
        <v>42</v>
      </c>
      <c r="F3063" s="5">
        <v>103</v>
      </c>
    </row>
    <row r="3064" spans="1:6" hidden="1">
      <c r="A3064" s="3">
        <v>76</v>
      </c>
      <c r="B3064" s="3">
        <f>VLOOKUP(A3064, Haul!F:P,11,FALSE)</f>
        <v>43</v>
      </c>
      <c r="C3064" s="3">
        <v>4</v>
      </c>
      <c r="D3064" s="3">
        <v>65</v>
      </c>
      <c r="E3064" s="3">
        <v>42</v>
      </c>
      <c r="F3064" s="5">
        <v>101</v>
      </c>
    </row>
    <row r="3065" spans="1:6" hidden="1">
      <c r="A3065" s="3">
        <v>76</v>
      </c>
      <c r="B3065" s="3">
        <f>VLOOKUP(A3065, Haul!F:P,11,FALSE)</f>
        <v>43</v>
      </c>
      <c r="C3065" s="3">
        <v>4</v>
      </c>
      <c r="D3065" s="3">
        <v>66</v>
      </c>
      <c r="E3065" s="3">
        <v>42</v>
      </c>
      <c r="F3065" s="5">
        <v>105</v>
      </c>
    </row>
    <row r="3066" spans="1:6" hidden="1">
      <c r="A3066" s="3">
        <v>76</v>
      </c>
      <c r="B3066" s="3">
        <f>VLOOKUP(A3066, Haul!F:P,11,FALSE)</f>
        <v>43</v>
      </c>
      <c r="C3066" s="3">
        <v>4</v>
      </c>
      <c r="D3066" s="3">
        <v>67</v>
      </c>
      <c r="E3066" s="3">
        <v>42</v>
      </c>
      <c r="F3066" s="5">
        <v>106</v>
      </c>
    </row>
    <row r="3067" spans="1:6" hidden="1">
      <c r="A3067" s="3">
        <v>76</v>
      </c>
      <c r="B3067" s="3">
        <f>VLOOKUP(A3067, Haul!F:P,11,FALSE)</f>
        <v>43</v>
      </c>
      <c r="C3067" s="3">
        <v>4</v>
      </c>
      <c r="D3067" s="3">
        <v>68</v>
      </c>
      <c r="E3067" s="3">
        <v>42</v>
      </c>
      <c r="F3067" s="5">
        <v>102</v>
      </c>
    </row>
    <row r="3068" spans="1:6" hidden="1">
      <c r="A3068" s="3">
        <v>76</v>
      </c>
      <c r="B3068" s="3">
        <f>VLOOKUP(A3068, Haul!F:P,11,FALSE)</f>
        <v>43</v>
      </c>
      <c r="C3068" s="3">
        <v>4</v>
      </c>
      <c r="D3068" s="3">
        <v>69</v>
      </c>
      <c r="E3068" s="3">
        <v>42</v>
      </c>
      <c r="F3068" s="5">
        <v>91</v>
      </c>
    </row>
    <row r="3069" spans="1:6" hidden="1">
      <c r="A3069" s="3">
        <v>76</v>
      </c>
      <c r="B3069" s="3">
        <f>VLOOKUP(A3069, Haul!F:P,11,FALSE)</f>
        <v>43</v>
      </c>
      <c r="C3069" s="3">
        <v>4</v>
      </c>
      <c r="D3069" s="3">
        <v>70</v>
      </c>
      <c r="E3069" s="3">
        <v>42</v>
      </c>
      <c r="F3069" s="5">
        <v>111</v>
      </c>
    </row>
    <row r="3070" spans="1:6" hidden="1">
      <c r="A3070" s="3">
        <v>76</v>
      </c>
      <c r="B3070" s="3">
        <f>VLOOKUP(A3070, Haul!F:P,11,FALSE)</f>
        <v>43</v>
      </c>
      <c r="C3070" s="3">
        <v>4</v>
      </c>
      <c r="D3070" s="3">
        <v>71</v>
      </c>
      <c r="E3070" s="3">
        <v>42</v>
      </c>
      <c r="F3070" s="5">
        <v>89</v>
      </c>
    </row>
    <row r="3071" spans="1:6">
      <c r="A3071" s="3">
        <v>77</v>
      </c>
      <c r="B3071" s="3">
        <f>VLOOKUP(A3071, Haul!F:P,11,FALSE)</f>
        <v>44</v>
      </c>
      <c r="C3071" s="3">
        <v>4</v>
      </c>
      <c r="D3071" s="3">
        <v>1</v>
      </c>
      <c r="E3071" s="3">
        <v>11</v>
      </c>
      <c r="F3071" s="5">
        <v>120</v>
      </c>
    </row>
    <row r="3072" spans="1:6" hidden="1">
      <c r="A3072" s="3">
        <v>77</v>
      </c>
      <c r="B3072" s="3">
        <f>VLOOKUP(A3072, Haul!F:P,11,FALSE)</f>
        <v>44</v>
      </c>
      <c r="C3072" s="3">
        <v>4</v>
      </c>
      <c r="D3072" s="3">
        <v>1</v>
      </c>
      <c r="E3072" s="3">
        <v>41</v>
      </c>
      <c r="F3072" s="5">
        <v>141</v>
      </c>
    </row>
    <row r="3073" spans="1:6" hidden="1">
      <c r="A3073" s="3">
        <v>77</v>
      </c>
      <c r="B3073" s="3">
        <f>VLOOKUP(A3073, Haul!F:P,11,FALSE)</f>
        <v>44</v>
      </c>
      <c r="C3073" s="3">
        <v>4</v>
      </c>
      <c r="D3073" s="3">
        <v>2</v>
      </c>
      <c r="E3073" s="3">
        <v>41</v>
      </c>
      <c r="F3073" s="5">
        <v>142</v>
      </c>
    </row>
    <row r="3074" spans="1:6" hidden="1">
      <c r="A3074" s="3">
        <v>77</v>
      </c>
      <c r="B3074" s="3">
        <f>VLOOKUP(A3074, Haul!F:P,11,FALSE)</f>
        <v>44</v>
      </c>
      <c r="C3074" s="3">
        <v>4</v>
      </c>
      <c r="D3074" s="3">
        <v>3</v>
      </c>
      <c r="E3074" s="3">
        <v>41</v>
      </c>
      <c r="F3074" s="5">
        <v>59</v>
      </c>
    </row>
    <row r="3075" spans="1:6" hidden="1">
      <c r="A3075" s="3">
        <v>77</v>
      </c>
      <c r="B3075" s="3">
        <f>VLOOKUP(A3075, Haul!F:P,11,FALSE)</f>
        <v>44</v>
      </c>
      <c r="C3075" s="3">
        <v>4</v>
      </c>
      <c r="D3075" s="3">
        <v>4</v>
      </c>
      <c r="E3075" s="3">
        <v>41</v>
      </c>
      <c r="F3075" s="5">
        <v>106</v>
      </c>
    </row>
    <row r="3076" spans="1:6" hidden="1">
      <c r="A3076" s="3">
        <v>77</v>
      </c>
      <c r="B3076" s="3">
        <f>VLOOKUP(A3076, Haul!F:P,11,FALSE)</f>
        <v>44</v>
      </c>
      <c r="C3076" s="3">
        <v>4</v>
      </c>
      <c r="D3076" s="3">
        <v>5</v>
      </c>
      <c r="E3076" s="3">
        <v>41</v>
      </c>
      <c r="F3076" s="5">
        <v>135</v>
      </c>
    </row>
    <row r="3077" spans="1:6" hidden="1">
      <c r="A3077" s="3">
        <v>77</v>
      </c>
      <c r="B3077" s="3">
        <f>VLOOKUP(A3077, Haul!F:P,11,FALSE)</f>
        <v>44</v>
      </c>
      <c r="C3077" s="3">
        <v>4</v>
      </c>
      <c r="D3077" s="3">
        <v>6</v>
      </c>
      <c r="E3077" s="3">
        <v>41</v>
      </c>
      <c r="F3077" s="5">
        <v>140</v>
      </c>
    </row>
    <row r="3078" spans="1:6" hidden="1">
      <c r="A3078" s="3">
        <v>77</v>
      </c>
      <c r="B3078" s="3">
        <f>VLOOKUP(A3078, Haul!F:P,11,FALSE)</f>
        <v>44</v>
      </c>
      <c r="C3078" s="3">
        <v>4</v>
      </c>
      <c r="D3078" s="3">
        <v>7</v>
      </c>
      <c r="E3078" s="3">
        <v>41</v>
      </c>
      <c r="F3078" s="5">
        <v>131</v>
      </c>
    </row>
    <row r="3079" spans="1:6" hidden="1">
      <c r="A3079" s="3">
        <v>77</v>
      </c>
      <c r="B3079" s="3">
        <f>VLOOKUP(A3079, Haul!F:P,11,FALSE)</f>
        <v>44</v>
      </c>
      <c r="C3079" s="3">
        <v>4</v>
      </c>
      <c r="D3079" s="3">
        <v>8</v>
      </c>
      <c r="E3079" s="3">
        <v>41</v>
      </c>
      <c r="F3079" s="5">
        <v>131</v>
      </c>
    </row>
    <row r="3080" spans="1:6" hidden="1">
      <c r="A3080" s="3">
        <v>77</v>
      </c>
      <c r="B3080" s="3">
        <f>VLOOKUP(A3080, Haul!F:P,11,FALSE)</f>
        <v>44</v>
      </c>
      <c r="C3080" s="3">
        <v>4</v>
      </c>
      <c r="D3080" s="3">
        <v>9</v>
      </c>
      <c r="E3080" s="3">
        <v>41</v>
      </c>
      <c r="F3080" s="5">
        <v>68</v>
      </c>
    </row>
    <row r="3081" spans="1:6" hidden="1">
      <c r="A3081" s="3">
        <v>77</v>
      </c>
      <c r="B3081" s="3">
        <f>VLOOKUP(A3081, Haul!F:P,11,FALSE)</f>
        <v>44</v>
      </c>
      <c r="C3081" s="3">
        <v>4</v>
      </c>
      <c r="D3081" s="3">
        <v>10</v>
      </c>
      <c r="E3081" s="3">
        <v>41</v>
      </c>
      <c r="F3081" s="5">
        <v>74</v>
      </c>
    </row>
    <row r="3082" spans="1:6" hidden="1">
      <c r="A3082" s="3">
        <v>77</v>
      </c>
      <c r="B3082" s="3">
        <f>VLOOKUP(A3082, Haul!F:P,11,FALSE)</f>
        <v>44</v>
      </c>
      <c r="C3082" s="3">
        <v>4</v>
      </c>
      <c r="D3082" s="3">
        <v>11</v>
      </c>
      <c r="E3082" s="3">
        <v>41</v>
      </c>
      <c r="F3082" s="5">
        <v>36</v>
      </c>
    </row>
    <row r="3083" spans="1:6" hidden="1">
      <c r="A3083" s="3">
        <v>77</v>
      </c>
      <c r="B3083" s="3">
        <f>VLOOKUP(A3083, Haul!F:P,11,FALSE)</f>
        <v>44</v>
      </c>
      <c r="C3083" s="3">
        <v>4</v>
      </c>
      <c r="D3083" s="3">
        <v>12</v>
      </c>
      <c r="E3083" s="3">
        <v>41</v>
      </c>
      <c r="F3083" s="5">
        <v>47</v>
      </c>
    </row>
    <row r="3084" spans="1:6" hidden="1">
      <c r="A3084" s="3">
        <v>77</v>
      </c>
      <c r="B3084" s="3">
        <f>VLOOKUP(A3084, Haul!F:P,11,FALSE)</f>
        <v>44</v>
      </c>
      <c r="C3084" s="3">
        <v>4</v>
      </c>
      <c r="D3084" s="3">
        <v>1</v>
      </c>
      <c r="E3084" s="3">
        <v>42</v>
      </c>
      <c r="F3084" s="5">
        <v>106</v>
      </c>
    </row>
    <row r="3085" spans="1:6" hidden="1">
      <c r="A3085" s="3">
        <v>77</v>
      </c>
      <c r="B3085" s="3">
        <f>VLOOKUP(A3085, Haul!F:P,11,FALSE)</f>
        <v>44</v>
      </c>
      <c r="C3085" s="3">
        <v>4</v>
      </c>
      <c r="D3085" s="3">
        <v>2</v>
      </c>
      <c r="E3085" s="3">
        <v>42</v>
      </c>
      <c r="F3085" s="5">
        <v>80</v>
      </c>
    </row>
    <row r="3086" spans="1:6" hidden="1">
      <c r="A3086" s="3">
        <v>77</v>
      </c>
      <c r="B3086" s="3">
        <f>VLOOKUP(A3086, Haul!F:P,11,FALSE)</f>
        <v>44</v>
      </c>
      <c r="C3086" s="3">
        <v>4</v>
      </c>
      <c r="D3086" s="3">
        <v>3</v>
      </c>
      <c r="E3086" s="3">
        <v>42</v>
      </c>
      <c r="F3086" s="5">
        <v>88</v>
      </c>
    </row>
    <row r="3087" spans="1:6" hidden="1">
      <c r="A3087" s="3">
        <v>77</v>
      </c>
      <c r="B3087" s="3">
        <f>VLOOKUP(A3087, Haul!F:P,11,FALSE)</f>
        <v>44</v>
      </c>
      <c r="C3087" s="3">
        <v>4</v>
      </c>
      <c r="D3087" s="3">
        <v>4</v>
      </c>
      <c r="E3087" s="3">
        <v>42</v>
      </c>
      <c r="F3087" s="5">
        <v>103</v>
      </c>
    </row>
    <row r="3088" spans="1:6" hidden="1">
      <c r="A3088" s="3">
        <v>77</v>
      </c>
      <c r="B3088" s="3">
        <f>VLOOKUP(A3088, Haul!F:P,11,FALSE)</f>
        <v>44</v>
      </c>
      <c r="C3088" s="3">
        <v>4</v>
      </c>
      <c r="D3088" s="3">
        <v>5</v>
      </c>
      <c r="E3088" s="3">
        <v>42</v>
      </c>
      <c r="F3088" s="5">
        <v>104</v>
      </c>
    </row>
    <row r="3089" spans="1:6" hidden="1">
      <c r="A3089" s="3">
        <v>77</v>
      </c>
      <c r="B3089" s="3">
        <f>VLOOKUP(A3089, Haul!F:P,11,FALSE)</f>
        <v>44</v>
      </c>
      <c r="C3089" s="3">
        <v>4</v>
      </c>
      <c r="D3089" s="3">
        <v>6</v>
      </c>
      <c r="E3089" s="3">
        <v>42</v>
      </c>
      <c r="F3089" s="5">
        <v>74</v>
      </c>
    </row>
    <row r="3090" spans="1:6" hidden="1">
      <c r="A3090" s="3">
        <v>77</v>
      </c>
      <c r="B3090" s="3">
        <f>VLOOKUP(A3090, Haul!F:P,11,FALSE)</f>
        <v>44</v>
      </c>
      <c r="C3090" s="3">
        <v>4</v>
      </c>
      <c r="D3090" s="3">
        <v>7</v>
      </c>
      <c r="E3090" s="3">
        <v>42</v>
      </c>
      <c r="F3090" s="5">
        <v>70</v>
      </c>
    </row>
    <row r="3091" spans="1:6" hidden="1">
      <c r="A3091" s="3">
        <v>77</v>
      </c>
      <c r="B3091" s="3">
        <f>VLOOKUP(A3091, Haul!F:P,11,FALSE)</f>
        <v>44</v>
      </c>
      <c r="C3091" s="3">
        <v>4</v>
      </c>
      <c r="D3091" s="3">
        <v>8</v>
      </c>
      <c r="E3091" s="3">
        <v>42</v>
      </c>
      <c r="F3091" s="5">
        <v>45</v>
      </c>
    </row>
    <row r="3092" spans="1:6" hidden="1">
      <c r="A3092" s="3">
        <v>77</v>
      </c>
      <c r="B3092" s="3">
        <f>VLOOKUP(A3092, Haul!F:P,11,FALSE)</f>
        <v>44</v>
      </c>
      <c r="C3092" s="3">
        <v>4</v>
      </c>
      <c r="D3092" s="3">
        <v>9</v>
      </c>
      <c r="E3092" s="3">
        <v>42</v>
      </c>
      <c r="F3092" s="5">
        <v>51</v>
      </c>
    </row>
    <row r="3093" spans="1:6" hidden="1">
      <c r="A3093" s="3">
        <v>77</v>
      </c>
      <c r="B3093" s="3">
        <f>VLOOKUP(A3093, Haul!F:P,11,FALSE)</f>
        <v>44</v>
      </c>
      <c r="C3093" s="3">
        <v>4</v>
      </c>
      <c r="D3093" s="3">
        <v>10</v>
      </c>
      <c r="E3093" s="3">
        <v>42</v>
      </c>
      <c r="F3093" s="5">
        <v>35</v>
      </c>
    </row>
    <row r="3094" spans="1:6" hidden="1">
      <c r="A3094" s="3">
        <v>77</v>
      </c>
      <c r="B3094" s="3">
        <f>VLOOKUP(A3094, Haul!F:P,11,FALSE)</f>
        <v>44</v>
      </c>
      <c r="C3094" s="3">
        <v>4</v>
      </c>
      <c r="D3094" s="3">
        <v>1</v>
      </c>
      <c r="E3094" s="3">
        <v>71</v>
      </c>
      <c r="F3094" s="5">
        <v>101</v>
      </c>
    </row>
    <row r="3095" spans="1:6" hidden="1">
      <c r="A3095" s="3">
        <v>77</v>
      </c>
      <c r="B3095" s="3">
        <f>VLOOKUP(A3095, Haul!F:P,11,FALSE)</f>
        <v>44</v>
      </c>
      <c r="C3095" s="3">
        <v>4</v>
      </c>
      <c r="D3095" s="3">
        <v>2</v>
      </c>
      <c r="E3095" s="3">
        <v>71</v>
      </c>
      <c r="F3095" s="5">
        <v>105</v>
      </c>
    </row>
    <row r="3096" spans="1:6" hidden="1">
      <c r="A3096" s="3">
        <v>77</v>
      </c>
      <c r="B3096" s="3">
        <f>VLOOKUP(A3096, Haul!F:P,11,FALSE)</f>
        <v>44</v>
      </c>
      <c r="C3096" s="3">
        <v>4</v>
      </c>
      <c r="D3096" s="3">
        <v>3</v>
      </c>
      <c r="E3096" s="3">
        <v>71</v>
      </c>
      <c r="F3096" s="5">
        <v>53</v>
      </c>
    </row>
    <row r="3097" spans="1:6" hidden="1">
      <c r="A3097" s="3">
        <v>77</v>
      </c>
      <c r="B3097" s="3">
        <f>VLOOKUP(A3097, Haul!F:P,11,FALSE)</f>
        <v>44</v>
      </c>
      <c r="C3097" s="3">
        <v>4</v>
      </c>
      <c r="D3097" s="3">
        <v>4</v>
      </c>
      <c r="E3097" s="3">
        <v>71</v>
      </c>
      <c r="F3097" s="5">
        <v>78</v>
      </c>
    </row>
    <row r="3098" spans="1:6" hidden="1">
      <c r="A3098" s="3">
        <v>77</v>
      </c>
      <c r="B3098" s="3">
        <f>VLOOKUP(A3098, Haul!F:P,11,FALSE)</f>
        <v>44</v>
      </c>
      <c r="C3098" s="3">
        <v>4</v>
      </c>
      <c r="D3098" s="3">
        <v>5</v>
      </c>
      <c r="E3098" s="3">
        <v>71</v>
      </c>
      <c r="F3098" s="5">
        <v>66</v>
      </c>
    </row>
    <row r="3099" spans="1:6" hidden="1">
      <c r="A3099" s="3">
        <v>77</v>
      </c>
      <c r="B3099" s="3">
        <f>VLOOKUP(A3099, Haul!F:P,11,FALSE)</f>
        <v>44</v>
      </c>
      <c r="C3099" s="3">
        <v>4</v>
      </c>
      <c r="D3099" s="3">
        <v>6</v>
      </c>
      <c r="E3099" s="3">
        <v>71</v>
      </c>
      <c r="F3099" s="5">
        <v>56</v>
      </c>
    </row>
    <row r="3100" spans="1:6" hidden="1">
      <c r="A3100" s="3">
        <v>77</v>
      </c>
      <c r="B3100" s="3">
        <f>VLOOKUP(A3100, Haul!F:P,11,FALSE)</f>
        <v>44</v>
      </c>
      <c r="C3100" s="3">
        <v>4</v>
      </c>
      <c r="D3100" s="3">
        <v>7</v>
      </c>
      <c r="E3100" s="3">
        <v>71</v>
      </c>
      <c r="F3100" s="5">
        <v>72</v>
      </c>
    </row>
    <row r="3101" spans="1:6" hidden="1">
      <c r="A3101" s="3">
        <v>77</v>
      </c>
      <c r="B3101" s="3">
        <f>VLOOKUP(A3101, Haul!F:P,11,FALSE)</f>
        <v>44</v>
      </c>
      <c r="C3101" s="3">
        <v>4</v>
      </c>
      <c r="D3101" s="3">
        <v>8</v>
      </c>
      <c r="E3101" s="3">
        <v>71</v>
      </c>
      <c r="F3101" s="5">
        <v>96</v>
      </c>
    </row>
    <row r="3102" spans="1:6" hidden="1">
      <c r="A3102" s="3">
        <v>77</v>
      </c>
      <c r="B3102" s="3">
        <f>VLOOKUP(A3102, Haul!F:P,11,FALSE)</f>
        <v>44</v>
      </c>
      <c r="C3102" s="3">
        <v>4</v>
      </c>
      <c r="D3102" s="3">
        <v>9</v>
      </c>
      <c r="E3102" s="3">
        <v>71</v>
      </c>
      <c r="F3102" s="5">
        <v>42</v>
      </c>
    </row>
    <row r="3103" spans="1:6" hidden="1">
      <c r="A3103" s="3">
        <v>77</v>
      </c>
      <c r="B3103" s="3">
        <f>VLOOKUP(A3103, Haul!F:P,11,FALSE)</f>
        <v>44</v>
      </c>
      <c r="C3103" s="3">
        <v>4</v>
      </c>
      <c r="D3103" s="3">
        <v>10</v>
      </c>
      <c r="E3103" s="3">
        <v>71</v>
      </c>
      <c r="F3103" s="5">
        <v>38</v>
      </c>
    </row>
    <row r="3104" spans="1:6" hidden="1">
      <c r="A3104" s="3">
        <v>77</v>
      </c>
      <c r="B3104" s="3">
        <f>VLOOKUP(A3104, Haul!F:P,11,FALSE)</f>
        <v>44</v>
      </c>
      <c r="C3104" s="3">
        <v>4</v>
      </c>
      <c r="D3104" s="3">
        <v>11</v>
      </c>
      <c r="E3104" s="3">
        <v>71</v>
      </c>
      <c r="F3104" s="5">
        <v>104</v>
      </c>
    </row>
    <row r="3105" spans="1:6" hidden="1">
      <c r="A3105" s="3">
        <v>77</v>
      </c>
      <c r="B3105" s="3">
        <f>VLOOKUP(A3105, Haul!F:P,11,FALSE)</f>
        <v>44</v>
      </c>
      <c r="C3105" s="3">
        <v>4</v>
      </c>
      <c r="D3105" s="3">
        <v>1</v>
      </c>
      <c r="E3105" s="3">
        <v>72</v>
      </c>
      <c r="F3105" s="5">
        <v>121</v>
      </c>
    </row>
    <row r="3106" spans="1:6" hidden="1">
      <c r="A3106" s="3">
        <v>77</v>
      </c>
      <c r="B3106" s="3">
        <f>VLOOKUP(A3106, Haul!F:P,11,FALSE)</f>
        <v>44</v>
      </c>
      <c r="C3106" s="3">
        <v>4</v>
      </c>
      <c r="D3106" s="3">
        <v>2</v>
      </c>
      <c r="E3106" s="3">
        <v>72</v>
      </c>
      <c r="F3106" s="5">
        <v>133</v>
      </c>
    </row>
    <row r="3107" spans="1:6" hidden="1">
      <c r="A3107" s="3">
        <v>77</v>
      </c>
      <c r="B3107" s="3">
        <f>VLOOKUP(A3107, Haul!F:P,11,FALSE)</f>
        <v>44</v>
      </c>
      <c r="C3107" s="3">
        <v>4</v>
      </c>
      <c r="D3107" s="3">
        <v>3</v>
      </c>
      <c r="E3107" s="3">
        <v>72</v>
      </c>
      <c r="F3107" s="5">
        <v>50</v>
      </c>
    </row>
    <row r="3108" spans="1:6" hidden="1">
      <c r="A3108" s="3">
        <v>77</v>
      </c>
      <c r="B3108" s="3">
        <f>VLOOKUP(A3108, Haul!F:P,11,FALSE)</f>
        <v>44</v>
      </c>
      <c r="C3108" s="3">
        <v>4</v>
      </c>
      <c r="D3108" s="3">
        <v>4</v>
      </c>
      <c r="E3108" s="3">
        <v>72</v>
      </c>
      <c r="F3108" s="5">
        <v>52</v>
      </c>
    </row>
    <row r="3109" spans="1:6" hidden="1">
      <c r="A3109" s="3">
        <v>77</v>
      </c>
      <c r="B3109" s="3">
        <f>VLOOKUP(A3109, Haul!F:P,11,FALSE)</f>
        <v>44</v>
      </c>
      <c r="C3109" s="3">
        <v>4</v>
      </c>
      <c r="D3109" s="3">
        <v>5</v>
      </c>
      <c r="E3109" s="3">
        <v>72</v>
      </c>
      <c r="F3109" s="5">
        <v>36</v>
      </c>
    </row>
    <row r="3110" spans="1:6" hidden="1">
      <c r="A3110" s="3">
        <v>77</v>
      </c>
      <c r="B3110" s="3">
        <f>VLOOKUP(A3110, Haul!F:P,11,FALSE)</f>
        <v>44</v>
      </c>
      <c r="C3110" s="3">
        <v>4</v>
      </c>
      <c r="D3110" s="3">
        <v>6</v>
      </c>
      <c r="E3110" s="3">
        <v>72</v>
      </c>
      <c r="F3110" s="5">
        <v>50</v>
      </c>
    </row>
    <row r="3111" spans="1:6" hidden="1">
      <c r="A3111" s="3">
        <v>77</v>
      </c>
      <c r="B3111" s="3">
        <f>VLOOKUP(A3111, Haul!F:P,11,FALSE)</f>
        <v>44</v>
      </c>
      <c r="C3111" s="3">
        <v>4</v>
      </c>
      <c r="D3111" s="3">
        <v>7</v>
      </c>
      <c r="E3111" s="3">
        <v>72</v>
      </c>
      <c r="F3111" s="5">
        <v>47</v>
      </c>
    </row>
    <row r="3112" spans="1:6" hidden="1">
      <c r="A3112" s="3">
        <v>77</v>
      </c>
      <c r="B3112" s="3">
        <f>VLOOKUP(A3112, Haul!F:P,11,FALSE)</f>
        <v>44</v>
      </c>
      <c r="C3112" s="3">
        <v>4</v>
      </c>
      <c r="D3112" s="3">
        <v>8</v>
      </c>
      <c r="E3112" s="3">
        <v>72</v>
      </c>
      <c r="F3112" s="5">
        <v>81</v>
      </c>
    </row>
    <row r="3113" spans="1:6" hidden="1">
      <c r="A3113" s="3">
        <v>77</v>
      </c>
      <c r="B3113" s="3">
        <f>VLOOKUP(A3113, Haul!F:P,11,FALSE)</f>
        <v>44</v>
      </c>
      <c r="C3113" s="3">
        <v>4</v>
      </c>
      <c r="D3113" s="3">
        <v>9</v>
      </c>
      <c r="E3113" s="3">
        <v>72</v>
      </c>
      <c r="F3113" s="5">
        <v>56</v>
      </c>
    </row>
    <row r="3114" spans="1:6" hidden="1">
      <c r="A3114" s="3">
        <v>77</v>
      </c>
      <c r="B3114" s="3">
        <f>VLOOKUP(A3114, Haul!F:P,11,FALSE)</f>
        <v>44</v>
      </c>
      <c r="C3114" s="3">
        <v>4</v>
      </c>
      <c r="D3114" s="3">
        <v>10</v>
      </c>
      <c r="E3114" s="3">
        <v>72</v>
      </c>
      <c r="F3114" s="5">
        <v>43</v>
      </c>
    </row>
    <row r="3115" spans="1:6" hidden="1">
      <c r="A3115" s="3">
        <v>77</v>
      </c>
      <c r="B3115" s="3">
        <f>VLOOKUP(A3115, Haul!F:P,11,FALSE)</f>
        <v>44</v>
      </c>
      <c r="C3115" s="3">
        <v>4</v>
      </c>
      <c r="D3115" s="3">
        <v>11</v>
      </c>
      <c r="E3115" s="3">
        <v>72</v>
      </c>
      <c r="F3115" s="5">
        <v>24</v>
      </c>
    </row>
    <row r="3116" spans="1:6" hidden="1">
      <c r="A3116" s="3">
        <v>77</v>
      </c>
      <c r="B3116" s="3">
        <f>VLOOKUP(A3116, Haul!F:P,11,FALSE)</f>
        <v>44</v>
      </c>
      <c r="C3116" s="3">
        <v>4</v>
      </c>
      <c r="D3116" s="3">
        <v>1</v>
      </c>
      <c r="E3116" s="3">
        <v>101</v>
      </c>
      <c r="F3116" s="5">
        <v>84</v>
      </c>
    </row>
    <row r="3117" spans="1:6" hidden="1">
      <c r="A3117" s="3">
        <v>77</v>
      </c>
      <c r="B3117" s="3">
        <f>VLOOKUP(A3117, Haul!F:P,11,FALSE)</f>
        <v>44</v>
      </c>
      <c r="C3117" s="3">
        <v>4</v>
      </c>
      <c r="D3117" s="3">
        <v>1</v>
      </c>
      <c r="E3117" s="3">
        <v>102</v>
      </c>
      <c r="F3117" s="5">
        <v>104</v>
      </c>
    </row>
    <row r="3118" spans="1:6" hidden="1">
      <c r="A3118" s="3">
        <v>77</v>
      </c>
      <c r="B3118" s="3">
        <f>VLOOKUP(A3118, Haul!F:P,11,FALSE)</f>
        <v>44</v>
      </c>
      <c r="C3118" s="3">
        <v>4</v>
      </c>
      <c r="D3118" s="3">
        <v>2</v>
      </c>
      <c r="E3118" s="3">
        <v>102</v>
      </c>
      <c r="F3118" s="5">
        <v>107</v>
      </c>
    </row>
    <row r="3119" spans="1:6" hidden="1">
      <c r="A3119" s="3">
        <v>77</v>
      </c>
      <c r="B3119" s="3">
        <f>VLOOKUP(A3119, Haul!F:P,11,FALSE)</f>
        <v>44</v>
      </c>
      <c r="C3119" s="3">
        <v>4</v>
      </c>
      <c r="D3119" s="3">
        <v>3</v>
      </c>
      <c r="E3119" s="3">
        <v>102</v>
      </c>
      <c r="F3119" s="5">
        <v>103</v>
      </c>
    </row>
    <row r="3120" spans="1:6" hidden="1">
      <c r="A3120" s="3">
        <v>77</v>
      </c>
      <c r="B3120" s="3">
        <f>VLOOKUP(A3120, Haul!F:P,11,FALSE)</f>
        <v>44</v>
      </c>
      <c r="C3120" s="3">
        <v>4</v>
      </c>
      <c r="D3120" s="3">
        <v>4</v>
      </c>
      <c r="E3120" s="3">
        <v>102</v>
      </c>
      <c r="F3120" s="5">
        <v>101</v>
      </c>
    </row>
    <row r="3121" spans="1:6" hidden="1">
      <c r="A3121" s="3">
        <v>77</v>
      </c>
      <c r="B3121" s="3">
        <f>VLOOKUP(A3121, Haul!F:P,11,FALSE)</f>
        <v>44</v>
      </c>
      <c r="C3121" s="3">
        <v>4</v>
      </c>
      <c r="D3121" s="3">
        <v>5</v>
      </c>
      <c r="E3121" s="3">
        <v>102</v>
      </c>
      <c r="F3121" s="5">
        <v>98</v>
      </c>
    </row>
    <row r="3122" spans="1:6" hidden="1">
      <c r="A3122" s="3">
        <v>77</v>
      </c>
      <c r="B3122" s="3">
        <f>VLOOKUP(A3122, Haul!F:P,11,FALSE)</f>
        <v>44</v>
      </c>
      <c r="C3122" s="3">
        <v>4</v>
      </c>
      <c r="D3122" s="3">
        <v>6</v>
      </c>
      <c r="E3122" s="3">
        <v>102</v>
      </c>
      <c r="F3122" s="5">
        <v>93</v>
      </c>
    </row>
    <row r="3123" spans="1:6" hidden="1">
      <c r="A3123" s="3">
        <v>77</v>
      </c>
      <c r="B3123" s="3">
        <f>VLOOKUP(A3123, Haul!F:P,11,FALSE)</f>
        <v>44</v>
      </c>
      <c r="C3123" s="3">
        <v>4</v>
      </c>
      <c r="D3123" s="3">
        <v>7</v>
      </c>
      <c r="E3123" s="3">
        <v>102</v>
      </c>
      <c r="F3123" s="5">
        <v>93</v>
      </c>
    </row>
    <row r="3124" spans="1:6" hidden="1">
      <c r="A3124" s="3">
        <v>77</v>
      </c>
      <c r="B3124" s="3">
        <f>VLOOKUP(A3124, Haul!F:P,11,FALSE)</f>
        <v>44</v>
      </c>
      <c r="C3124" s="3">
        <v>4</v>
      </c>
      <c r="D3124" s="3">
        <v>8</v>
      </c>
      <c r="E3124" s="3">
        <v>102</v>
      </c>
      <c r="F3124" s="5">
        <v>100</v>
      </c>
    </row>
    <row r="3125" spans="1:6" hidden="1">
      <c r="A3125" s="3">
        <v>77</v>
      </c>
      <c r="B3125" s="3">
        <f>VLOOKUP(A3125, Haul!F:P,11,FALSE)</f>
        <v>44</v>
      </c>
      <c r="C3125" s="3">
        <v>4</v>
      </c>
      <c r="D3125" s="3">
        <v>9</v>
      </c>
      <c r="E3125" s="3">
        <v>102</v>
      </c>
      <c r="F3125" s="5">
        <v>104</v>
      </c>
    </row>
    <row r="3126" spans="1:6" hidden="1">
      <c r="A3126" s="3">
        <v>77</v>
      </c>
      <c r="B3126" s="3">
        <f>VLOOKUP(A3126, Haul!F:P,11,FALSE)</f>
        <v>44</v>
      </c>
      <c r="C3126" s="3">
        <v>4</v>
      </c>
      <c r="D3126" s="3">
        <v>10</v>
      </c>
      <c r="E3126" s="3">
        <v>102</v>
      </c>
      <c r="F3126" s="5">
        <v>92</v>
      </c>
    </row>
    <row r="3127" spans="1:6" hidden="1">
      <c r="A3127" s="3">
        <v>77</v>
      </c>
      <c r="B3127" s="3">
        <f>VLOOKUP(A3127, Haul!F:P,11,FALSE)</f>
        <v>44</v>
      </c>
      <c r="C3127" s="3">
        <v>4</v>
      </c>
      <c r="D3127" s="3">
        <v>11</v>
      </c>
      <c r="E3127" s="3">
        <v>102</v>
      </c>
      <c r="F3127" s="5">
        <v>100</v>
      </c>
    </row>
    <row r="3128" spans="1:6" hidden="1">
      <c r="A3128" s="3">
        <v>77</v>
      </c>
      <c r="B3128" s="3">
        <f>VLOOKUP(A3128, Haul!F:P,11,FALSE)</f>
        <v>44</v>
      </c>
      <c r="C3128" s="3">
        <v>4</v>
      </c>
      <c r="D3128" s="3">
        <v>12</v>
      </c>
      <c r="E3128" s="3">
        <v>102</v>
      </c>
      <c r="F3128" s="5">
        <v>94</v>
      </c>
    </row>
    <row r="3129" spans="1:6" hidden="1">
      <c r="A3129" s="3">
        <v>77</v>
      </c>
      <c r="B3129" s="3">
        <f>VLOOKUP(A3129, Haul!F:P,11,FALSE)</f>
        <v>44</v>
      </c>
      <c r="C3129" s="3">
        <v>4</v>
      </c>
      <c r="D3129" s="3">
        <v>13</v>
      </c>
      <c r="E3129" s="3">
        <v>102</v>
      </c>
      <c r="F3129" s="5">
        <v>107</v>
      </c>
    </row>
    <row r="3130" spans="1:6" hidden="1">
      <c r="A3130" s="3">
        <v>77</v>
      </c>
      <c r="B3130" s="3">
        <f>VLOOKUP(A3130, Haul!F:P,11,FALSE)</f>
        <v>44</v>
      </c>
      <c r="C3130" s="3">
        <v>4</v>
      </c>
      <c r="D3130" s="3">
        <v>14</v>
      </c>
      <c r="E3130" s="3">
        <v>102</v>
      </c>
      <c r="F3130" s="5">
        <v>98</v>
      </c>
    </row>
    <row r="3131" spans="1:6" hidden="1">
      <c r="A3131" s="3">
        <v>77</v>
      </c>
      <c r="B3131" s="3">
        <f>VLOOKUP(A3131, Haul!F:P,11,FALSE)</f>
        <v>44</v>
      </c>
      <c r="C3131" s="3">
        <v>4</v>
      </c>
      <c r="D3131" s="3">
        <v>15</v>
      </c>
      <c r="E3131" s="3">
        <v>102</v>
      </c>
      <c r="F3131" s="5">
        <v>103</v>
      </c>
    </row>
    <row r="3132" spans="1:6" hidden="1">
      <c r="A3132" s="3">
        <v>77</v>
      </c>
      <c r="B3132" s="3">
        <f>VLOOKUP(A3132, Haul!F:P,11,FALSE)</f>
        <v>44</v>
      </c>
      <c r="C3132" s="3">
        <v>4</v>
      </c>
      <c r="D3132" s="3">
        <v>16</v>
      </c>
      <c r="E3132" s="3">
        <v>102</v>
      </c>
      <c r="F3132" s="5">
        <v>97</v>
      </c>
    </row>
    <row r="3133" spans="1:6" hidden="1">
      <c r="A3133" s="3">
        <v>77</v>
      </c>
      <c r="B3133" s="3">
        <f>VLOOKUP(A3133, Haul!F:P,11,FALSE)</f>
        <v>44</v>
      </c>
      <c r="C3133" s="3">
        <v>4</v>
      </c>
      <c r="D3133" s="3">
        <v>17</v>
      </c>
      <c r="E3133" s="3">
        <v>102</v>
      </c>
      <c r="F3133" s="5">
        <v>110</v>
      </c>
    </row>
    <row r="3134" spans="1:6" hidden="1">
      <c r="A3134" s="3">
        <v>78</v>
      </c>
      <c r="B3134" s="3">
        <f>VLOOKUP(A3134, Haul!F:P,11,FALSE)</f>
        <v>41</v>
      </c>
      <c r="C3134" s="3">
        <v>4</v>
      </c>
      <c r="D3134" s="3">
        <v>1</v>
      </c>
      <c r="E3134" s="3">
        <v>21</v>
      </c>
      <c r="F3134" s="5">
        <v>47</v>
      </c>
    </row>
    <row r="3135" spans="1:6" hidden="1">
      <c r="A3135" s="3">
        <v>78</v>
      </c>
      <c r="B3135" s="3">
        <f>VLOOKUP(A3135, Haul!F:P,11,FALSE)</f>
        <v>41</v>
      </c>
      <c r="C3135" s="3">
        <v>4</v>
      </c>
      <c r="D3135" s="3">
        <v>2</v>
      </c>
      <c r="E3135" s="3">
        <v>21</v>
      </c>
      <c r="F3135" s="5">
        <v>49</v>
      </c>
    </row>
    <row r="3136" spans="1:6" hidden="1">
      <c r="A3136" s="3">
        <v>78</v>
      </c>
      <c r="B3136" s="3">
        <f>VLOOKUP(A3136, Haul!F:P,11,FALSE)</f>
        <v>41</v>
      </c>
      <c r="C3136" s="3">
        <v>4</v>
      </c>
      <c r="D3136" s="3">
        <v>3</v>
      </c>
      <c r="E3136" s="3">
        <v>21</v>
      </c>
      <c r="F3136" s="5">
        <v>38</v>
      </c>
    </row>
    <row r="3137" spans="1:6" hidden="1">
      <c r="A3137" s="3">
        <v>78</v>
      </c>
      <c r="B3137" s="3">
        <f>VLOOKUP(A3137, Haul!F:P,11,FALSE)</f>
        <v>41</v>
      </c>
      <c r="C3137" s="3">
        <v>4</v>
      </c>
      <c r="D3137" s="3">
        <v>1</v>
      </c>
      <c r="E3137" s="3">
        <v>22</v>
      </c>
      <c r="F3137" s="5">
        <v>64</v>
      </c>
    </row>
    <row r="3138" spans="1:6" hidden="1">
      <c r="A3138" s="3">
        <v>78</v>
      </c>
      <c r="B3138" s="3">
        <f>VLOOKUP(A3138, Haul!F:P,11,FALSE)</f>
        <v>41</v>
      </c>
      <c r="C3138" s="3">
        <v>4</v>
      </c>
      <c r="D3138" s="3">
        <v>2</v>
      </c>
      <c r="E3138" s="3">
        <v>22</v>
      </c>
      <c r="F3138" s="5">
        <v>51</v>
      </c>
    </row>
    <row r="3139" spans="1:6" hidden="1">
      <c r="A3139" s="3">
        <v>78</v>
      </c>
      <c r="B3139" s="3">
        <f>VLOOKUP(A3139, Haul!F:P,11,FALSE)</f>
        <v>41</v>
      </c>
      <c r="C3139" s="3">
        <v>4</v>
      </c>
      <c r="D3139" s="3">
        <v>3</v>
      </c>
      <c r="E3139" s="3">
        <v>22</v>
      </c>
      <c r="F3139" s="5">
        <v>49</v>
      </c>
    </row>
    <row r="3140" spans="1:6" hidden="1">
      <c r="A3140" s="3">
        <v>78</v>
      </c>
      <c r="B3140" s="3">
        <f>VLOOKUP(A3140, Haul!F:P,11,FALSE)</f>
        <v>41</v>
      </c>
      <c r="C3140" s="3">
        <v>4</v>
      </c>
      <c r="D3140" s="3">
        <v>4</v>
      </c>
      <c r="E3140" s="3">
        <v>22</v>
      </c>
      <c r="F3140" s="5">
        <v>43</v>
      </c>
    </row>
    <row r="3141" spans="1:6" hidden="1">
      <c r="A3141" s="3">
        <v>78</v>
      </c>
      <c r="B3141" s="3">
        <f>VLOOKUP(A3141, Haul!F:P,11,FALSE)</f>
        <v>41</v>
      </c>
      <c r="C3141" s="3">
        <v>4</v>
      </c>
      <c r="D3141" s="3">
        <v>5</v>
      </c>
      <c r="E3141" s="3">
        <v>22</v>
      </c>
      <c r="F3141" s="5">
        <v>45</v>
      </c>
    </row>
    <row r="3142" spans="1:6" hidden="1">
      <c r="A3142" s="3">
        <v>78</v>
      </c>
      <c r="B3142" s="3">
        <f>VLOOKUP(A3142, Haul!F:P,11,FALSE)</f>
        <v>41</v>
      </c>
      <c r="C3142" s="3">
        <v>4</v>
      </c>
      <c r="D3142" s="3">
        <v>6</v>
      </c>
      <c r="E3142" s="3">
        <v>22</v>
      </c>
      <c r="F3142" s="5">
        <v>46</v>
      </c>
    </row>
    <row r="3143" spans="1:6" hidden="1">
      <c r="A3143" s="3">
        <v>78</v>
      </c>
      <c r="B3143" s="3">
        <f>VLOOKUP(A3143, Haul!F:P,11,FALSE)</f>
        <v>41</v>
      </c>
      <c r="C3143" s="3">
        <v>4</v>
      </c>
      <c r="D3143" s="3">
        <v>1</v>
      </c>
      <c r="E3143" s="3">
        <v>62</v>
      </c>
      <c r="F3143" s="5">
        <v>149</v>
      </c>
    </row>
    <row r="3144" spans="1:6" hidden="1">
      <c r="A3144" s="3">
        <v>82</v>
      </c>
      <c r="B3144" s="3">
        <f>VLOOKUP(A3144, Haul!F:P,11,FALSE)</f>
        <v>41</v>
      </c>
      <c r="C3144" s="3">
        <v>4</v>
      </c>
      <c r="D3144" s="3">
        <v>1</v>
      </c>
      <c r="E3144" s="3">
        <v>61</v>
      </c>
      <c r="F3144" s="5">
        <v>98</v>
      </c>
    </row>
    <row r="3145" spans="1:6" hidden="1">
      <c r="A3145" s="3">
        <v>82</v>
      </c>
      <c r="B3145" s="3">
        <f>VLOOKUP(A3145, Haul!F:P,11,FALSE)</f>
        <v>41</v>
      </c>
      <c r="C3145" s="3">
        <v>4</v>
      </c>
      <c r="D3145" s="3">
        <v>2</v>
      </c>
      <c r="E3145" s="3">
        <v>61</v>
      </c>
      <c r="F3145" s="5">
        <v>142</v>
      </c>
    </row>
    <row r="3146" spans="1:6" hidden="1">
      <c r="A3146" s="3">
        <v>82</v>
      </c>
      <c r="B3146" s="3">
        <f>VLOOKUP(A3146, Haul!F:P,11,FALSE)</f>
        <v>41</v>
      </c>
      <c r="C3146" s="3">
        <v>4</v>
      </c>
      <c r="D3146" s="3">
        <v>1</v>
      </c>
      <c r="E3146" s="3">
        <v>62</v>
      </c>
      <c r="F3146" s="5">
        <v>115</v>
      </c>
    </row>
    <row r="3147" spans="1:6" hidden="1">
      <c r="A3147" s="3">
        <v>82</v>
      </c>
      <c r="B3147" s="3">
        <f>VLOOKUP(A3147, Haul!F:P,11,FALSE)</f>
        <v>41</v>
      </c>
      <c r="C3147" s="3">
        <v>4</v>
      </c>
      <c r="D3147" s="3">
        <v>2</v>
      </c>
      <c r="E3147" s="3">
        <v>62</v>
      </c>
      <c r="F3147" s="5">
        <v>117</v>
      </c>
    </row>
    <row r="3148" spans="1:6" hidden="1">
      <c r="A3148" s="3">
        <v>82</v>
      </c>
      <c r="B3148" s="3">
        <f>VLOOKUP(A3148, Haul!F:P,11,FALSE)</f>
        <v>41</v>
      </c>
      <c r="C3148" s="3">
        <v>4</v>
      </c>
      <c r="D3148" s="3">
        <v>1</v>
      </c>
      <c r="E3148" s="3">
        <v>21</v>
      </c>
      <c r="F3148" s="5">
        <v>76</v>
      </c>
    </row>
    <row r="3149" spans="1:6" hidden="1">
      <c r="A3149" s="3">
        <v>82</v>
      </c>
      <c r="B3149" s="3">
        <f>VLOOKUP(A3149, Haul!F:P,11,FALSE)</f>
        <v>41</v>
      </c>
      <c r="C3149" s="3">
        <v>4</v>
      </c>
      <c r="D3149" s="3">
        <v>2</v>
      </c>
      <c r="E3149" s="3">
        <v>21</v>
      </c>
      <c r="F3149" s="5">
        <v>84</v>
      </c>
    </row>
    <row r="3150" spans="1:6" hidden="1">
      <c r="A3150" s="3">
        <v>82</v>
      </c>
      <c r="B3150" s="3">
        <f>VLOOKUP(A3150, Haul!F:P,11,FALSE)</f>
        <v>41</v>
      </c>
      <c r="C3150" s="3">
        <v>4</v>
      </c>
      <c r="D3150" s="3">
        <v>3</v>
      </c>
      <c r="E3150" s="3">
        <v>21</v>
      </c>
      <c r="F3150" s="5">
        <v>75</v>
      </c>
    </row>
    <row r="3151" spans="1:6" hidden="1">
      <c r="A3151" s="3">
        <v>82</v>
      </c>
      <c r="B3151" s="3">
        <f>VLOOKUP(A3151, Haul!F:P,11,FALSE)</f>
        <v>41</v>
      </c>
      <c r="C3151" s="3">
        <v>4</v>
      </c>
      <c r="D3151" s="3">
        <v>4</v>
      </c>
      <c r="E3151" s="3">
        <v>21</v>
      </c>
      <c r="F3151" s="5">
        <v>65</v>
      </c>
    </row>
    <row r="3152" spans="1:6" hidden="1">
      <c r="A3152" s="3">
        <v>82</v>
      </c>
      <c r="B3152" s="3">
        <f>VLOOKUP(A3152, Haul!F:P,11,FALSE)</f>
        <v>41</v>
      </c>
      <c r="C3152" s="3">
        <v>4</v>
      </c>
      <c r="D3152" s="3">
        <v>5</v>
      </c>
      <c r="E3152" s="3">
        <v>21</v>
      </c>
      <c r="F3152" s="5">
        <v>79</v>
      </c>
    </row>
    <row r="3153" spans="1:6" hidden="1">
      <c r="A3153" s="3">
        <v>82</v>
      </c>
      <c r="B3153" s="3">
        <f>VLOOKUP(A3153, Haul!F:P,11,FALSE)</f>
        <v>41</v>
      </c>
      <c r="C3153" s="3">
        <v>4</v>
      </c>
      <c r="D3153" s="3">
        <v>6</v>
      </c>
      <c r="E3153" s="3">
        <v>21</v>
      </c>
      <c r="F3153" s="5">
        <v>50</v>
      </c>
    </row>
    <row r="3154" spans="1:6" hidden="1">
      <c r="A3154" s="3">
        <v>82</v>
      </c>
      <c r="B3154" s="3">
        <f>VLOOKUP(A3154, Haul!F:P,11,FALSE)</f>
        <v>41</v>
      </c>
      <c r="C3154" s="3">
        <v>4</v>
      </c>
      <c r="D3154" s="3">
        <v>7</v>
      </c>
      <c r="E3154" s="3">
        <v>21</v>
      </c>
      <c r="F3154" s="5">
        <v>59</v>
      </c>
    </row>
    <row r="3155" spans="1:6" hidden="1">
      <c r="A3155" s="3">
        <v>82</v>
      </c>
      <c r="B3155" s="3">
        <f>VLOOKUP(A3155, Haul!F:P,11,FALSE)</f>
        <v>41</v>
      </c>
      <c r="C3155" s="3">
        <v>4</v>
      </c>
      <c r="D3155" s="3">
        <v>8</v>
      </c>
      <c r="E3155" s="3">
        <v>21</v>
      </c>
      <c r="F3155" s="5">
        <v>68</v>
      </c>
    </row>
    <row r="3156" spans="1:6" hidden="1">
      <c r="A3156" s="3">
        <v>82</v>
      </c>
      <c r="B3156" s="3">
        <f>VLOOKUP(A3156, Haul!F:P,11,FALSE)</f>
        <v>41</v>
      </c>
      <c r="C3156" s="3">
        <v>4</v>
      </c>
      <c r="D3156" s="3">
        <v>9</v>
      </c>
      <c r="E3156" s="3">
        <v>21</v>
      </c>
      <c r="F3156" s="5">
        <v>55</v>
      </c>
    </row>
    <row r="3157" spans="1:6" hidden="1">
      <c r="A3157" s="3">
        <v>82</v>
      </c>
      <c r="B3157" s="3">
        <f>VLOOKUP(A3157, Haul!F:P,11,FALSE)</f>
        <v>41</v>
      </c>
      <c r="C3157" s="3">
        <v>4</v>
      </c>
      <c r="D3157" s="3">
        <v>10</v>
      </c>
      <c r="E3157" s="3">
        <v>21</v>
      </c>
      <c r="F3157" s="5">
        <v>58</v>
      </c>
    </row>
    <row r="3158" spans="1:6" hidden="1">
      <c r="A3158" s="3">
        <v>82</v>
      </c>
      <c r="B3158" s="3">
        <f>VLOOKUP(A3158, Haul!F:P,11,FALSE)</f>
        <v>41</v>
      </c>
      <c r="C3158" s="3">
        <v>4</v>
      </c>
      <c r="D3158" s="3">
        <v>11</v>
      </c>
      <c r="E3158" s="3">
        <v>21</v>
      </c>
      <c r="F3158" s="5">
        <v>61</v>
      </c>
    </row>
    <row r="3159" spans="1:6" hidden="1">
      <c r="A3159" s="3">
        <v>82</v>
      </c>
      <c r="B3159" s="3">
        <f>VLOOKUP(A3159, Haul!F:P,11,FALSE)</f>
        <v>41</v>
      </c>
      <c r="C3159" s="3">
        <v>4</v>
      </c>
      <c r="D3159" s="3">
        <v>12</v>
      </c>
      <c r="E3159" s="3">
        <v>21</v>
      </c>
      <c r="F3159" s="5">
        <v>63</v>
      </c>
    </row>
    <row r="3160" spans="1:6" hidden="1">
      <c r="A3160" s="3">
        <v>82</v>
      </c>
      <c r="B3160" s="3">
        <f>VLOOKUP(A3160, Haul!F:P,11,FALSE)</f>
        <v>41</v>
      </c>
      <c r="C3160" s="3">
        <v>4</v>
      </c>
      <c r="D3160" s="3">
        <v>1</v>
      </c>
      <c r="E3160" s="3">
        <v>22</v>
      </c>
      <c r="F3160" s="5">
        <v>68</v>
      </c>
    </row>
    <row r="3161" spans="1:6" hidden="1">
      <c r="A3161" s="3">
        <v>82</v>
      </c>
      <c r="B3161" s="3">
        <f>VLOOKUP(A3161, Haul!F:P,11,FALSE)</f>
        <v>41</v>
      </c>
      <c r="C3161" s="3">
        <v>4</v>
      </c>
      <c r="D3161" s="3">
        <v>2</v>
      </c>
      <c r="E3161" s="3">
        <v>22</v>
      </c>
      <c r="F3161" s="5">
        <v>69</v>
      </c>
    </row>
    <row r="3162" spans="1:6" hidden="1">
      <c r="A3162" s="3">
        <v>82</v>
      </c>
      <c r="B3162" s="3">
        <f>VLOOKUP(A3162, Haul!F:P,11,FALSE)</f>
        <v>41</v>
      </c>
      <c r="C3162" s="3">
        <v>4</v>
      </c>
      <c r="D3162" s="3">
        <v>3</v>
      </c>
      <c r="E3162" s="3">
        <v>22</v>
      </c>
      <c r="F3162" s="5">
        <v>71</v>
      </c>
    </row>
    <row r="3163" spans="1:6" hidden="1">
      <c r="A3163" s="3">
        <v>82</v>
      </c>
      <c r="B3163" s="3">
        <f>VLOOKUP(A3163, Haul!F:P,11,FALSE)</f>
        <v>41</v>
      </c>
      <c r="C3163" s="3">
        <v>4</v>
      </c>
      <c r="D3163" s="3">
        <v>4</v>
      </c>
      <c r="E3163" s="3">
        <v>22</v>
      </c>
      <c r="F3163" s="5">
        <v>47</v>
      </c>
    </row>
    <row r="3164" spans="1:6" hidden="1">
      <c r="A3164" s="3">
        <v>82</v>
      </c>
      <c r="B3164" s="3">
        <f>VLOOKUP(A3164, Haul!F:P,11,FALSE)</f>
        <v>41</v>
      </c>
      <c r="C3164" s="3">
        <v>4</v>
      </c>
      <c r="D3164" s="3">
        <v>5</v>
      </c>
      <c r="E3164" s="3">
        <v>22</v>
      </c>
      <c r="F3164" s="5">
        <v>47</v>
      </c>
    </row>
    <row r="3165" spans="1:6" hidden="1">
      <c r="A3165" s="3">
        <v>82</v>
      </c>
      <c r="B3165" s="3">
        <f>VLOOKUP(A3165, Haul!F:P,11,FALSE)</f>
        <v>41</v>
      </c>
      <c r="C3165" s="3">
        <v>4</v>
      </c>
      <c r="D3165" s="3">
        <v>6</v>
      </c>
      <c r="E3165" s="3">
        <v>22</v>
      </c>
      <c r="F3165" s="5">
        <v>52</v>
      </c>
    </row>
    <row r="3166" spans="1:6" hidden="1">
      <c r="A3166" s="3">
        <v>82</v>
      </c>
      <c r="B3166" s="3">
        <f>VLOOKUP(A3166, Haul!F:P,11,FALSE)</f>
        <v>41</v>
      </c>
      <c r="C3166" s="3">
        <v>4</v>
      </c>
      <c r="D3166" s="3">
        <v>7</v>
      </c>
      <c r="E3166" s="3">
        <v>22</v>
      </c>
      <c r="F3166" s="5">
        <v>62</v>
      </c>
    </row>
    <row r="3167" spans="1:6" hidden="1">
      <c r="A3167" s="3">
        <v>82</v>
      </c>
      <c r="B3167" s="3">
        <f>VLOOKUP(A3167, Haul!F:P,11,FALSE)</f>
        <v>41</v>
      </c>
      <c r="C3167" s="3">
        <v>4</v>
      </c>
      <c r="D3167" s="3">
        <v>8</v>
      </c>
      <c r="E3167" s="3">
        <v>22</v>
      </c>
      <c r="F3167" s="5">
        <v>68</v>
      </c>
    </row>
    <row r="3168" spans="1:6" hidden="1">
      <c r="A3168" s="3">
        <v>82</v>
      </c>
      <c r="B3168" s="3">
        <f>VLOOKUP(A3168, Haul!F:P,11,FALSE)</f>
        <v>41</v>
      </c>
      <c r="C3168" s="3">
        <v>4</v>
      </c>
      <c r="D3168" s="3">
        <v>9</v>
      </c>
      <c r="E3168" s="3">
        <v>22</v>
      </c>
      <c r="F3168" s="5">
        <v>56</v>
      </c>
    </row>
    <row r="3169" spans="1:6" hidden="1">
      <c r="A3169" s="3">
        <v>82</v>
      </c>
      <c r="B3169" s="3">
        <f>VLOOKUP(A3169, Haul!F:P,11,FALSE)</f>
        <v>41</v>
      </c>
      <c r="C3169" s="3">
        <v>4</v>
      </c>
      <c r="D3169" s="3">
        <v>10</v>
      </c>
      <c r="E3169" s="3">
        <v>22</v>
      </c>
      <c r="F3169" s="5">
        <v>56</v>
      </c>
    </row>
    <row r="3170" spans="1:6" hidden="1">
      <c r="A3170" s="3">
        <v>82</v>
      </c>
      <c r="B3170" s="3">
        <f>VLOOKUP(A3170, Haul!F:P,11,FALSE)</f>
        <v>41</v>
      </c>
      <c r="C3170" s="3">
        <v>4</v>
      </c>
      <c r="D3170" s="3">
        <v>11</v>
      </c>
      <c r="E3170" s="3">
        <v>22</v>
      </c>
      <c r="F3170" s="5">
        <v>66</v>
      </c>
    </row>
    <row r="3171" spans="1:6" hidden="1">
      <c r="A3171" s="3">
        <v>82</v>
      </c>
      <c r="B3171" s="3">
        <f>VLOOKUP(A3171, Haul!F:P,11,FALSE)</f>
        <v>41</v>
      </c>
      <c r="C3171" s="3">
        <v>4</v>
      </c>
      <c r="D3171" s="3">
        <v>12</v>
      </c>
      <c r="E3171" s="3">
        <v>22</v>
      </c>
      <c r="F3171" s="5">
        <v>43</v>
      </c>
    </row>
    <row r="3172" spans="1:6" hidden="1">
      <c r="A3172" s="3">
        <v>82</v>
      </c>
      <c r="B3172" s="3">
        <f>VLOOKUP(A3172, Haul!F:P,11,FALSE)</f>
        <v>41</v>
      </c>
      <c r="C3172" s="3">
        <v>4</v>
      </c>
      <c r="D3172" s="3">
        <v>13</v>
      </c>
      <c r="E3172" s="3">
        <v>22</v>
      </c>
      <c r="F3172" s="5">
        <v>55</v>
      </c>
    </row>
    <row r="3173" spans="1:6" hidden="1">
      <c r="A3173" s="3">
        <v>82</v>
      </c>
      <c r="B3173" s="3">
        <f>VLOOKUP(A3173, Haul!F:P,11,FALSE)</f>
        <v>41</v>
      </c>
      <c r="C3173" s="3">
        <v>4</v>
      </c>
      <c r="D3173" s="3">
        <v>14</v>
      </c>
      <c r="E3173" s="3">
        <v>22</v>
      </c>
      <c r="F3173" s="5">
        <v>58</v>
      </c>
    </row>
    <row r="3174" spans="1:6">
      <c r="A3174" s="3">
        <v>84</v>
      </c>
      <c r="B3174" s="3">
        <f>VLOOKUP(A3174, Haul!F:P,11,FALSE)</f>
        <v>43</v>
      </c>
      <c r="C3174" s="3">
        <v>4</v>
      </c>
      <c r="D3174" s="3">
        <v>1</v>
      </c>
      <c r="E3174" s="3">
        <v>11</v>
      </c>
      <c r="F3174" s="3">
        <v>88</v>
      </c>
    </row>
    <row r="3175" spans="1:6">
      <c r="A3175" s="3">
        <v>84</v>
      </c>
      <c r="B3175" s="3">
        <f>VLOOKUP(A3175, Haul!F:P,11,FALSE)</f>
        <v>43</v>
      </c>
      <c r="C3175" s="3">
        <v>4</v>
      </c>
      <c r="D3175" s="3">
        <v>2</v>
      </c>
      <c r="E3175" s="3">
        <v>11</v>
      </c>
      <c r="F3175" s="3">
        <v>102</v>
      </c>
    </row>
    <row r="3176" spans="1:6" hidden="1">
      <c r="A3176" s="3">
        <v>84</v>
      </c>
      <c r="B3176" s="3">
        <f>VLOOKUP(A3176, Haul!F:P,11,FALSE)</f>
        <v>43</v>
      </c>
      <c r="C3176" s="3">
        <v>4</v>
      </c>
      <c r="D3176" s="3">
        <v>1</v>
      </c>
      <c r="E3176" s="3">
        <v>41</v>
      </c>
      <c r="F3176" s="3">
        <v>172</v>
      </c>
    </row>
    <row r="3177" spans="1:6" hidden="1">
      <c r="A3177" s="3">
        <v>84</v>
      </c>
      <c r="B3177" s="3">
        <f>VLOOKUP(A3177, Haul!F:P,11,FALSE)</f>
        <v>43</v>
      </c>
      <c r="C3177" s="3">
        <v>4</v>
      </c>
      <c r="D3177" s="3">
        <v>2</v>
      </c>
      <c r="E3177" s="3">
        <v>41</v>
      </c>
      <c r="F3177" s="3">
        <v>142</v>
      </c>
    </row>
    <row r="3178" spans="1:6" hidden="1">
      <c r="A3178" s="3">
        <v>84</v>
      </c>
      <c r="B3178" s="3">
        <f>VLOOKUP(A3178, Haul!F:P,11,FALSE)</f>
        <v>43</v>
      </c>
      <c r="C3178" s="3">
        <v>4</v>
      </c>
      <c r="D3178" s="3">
        <v>1</v>
      </c>
      <c r="E3178" s="3">
        <v>42</v>
      </c>
      <c r="F3178" s="3">
        <v>105</v>
      </c>
    </row>
    <row r="3179" spans="1:6" hidden="1">
      <c r="A3179" s="3">
        <v>84</v>
      </c>
      <c r="B3179" s="3">
        <f>VLOOKUP(A3179, Haul!F:P,11,FALSE)</f>
        <v>43</v>
      </c>
      <c r="C3179" s="3">
        <v>4</v>
      </c>
      <c r="D3179" s="3">
        <v>2</v>
      </c>
      <c r="E3179" s="3">
        <v>42</v>
      </c>
      <c r="F3179" s="3">
        <v>96</v>
      </c>
    </row>
    <row r="3180" spans="1:6" hidden="1">
      <c r="A3180" s="3">
        <v>84</v>
      </c>
      <c r="B3180" s="3">
        <f>VLOOKUP(A3180, Haul!F:P,11,FALSE)</f>
        <v>43</v>
      </c>
      <c r="C3180" s="3">
        <v>4</v>
      </c>
      <c r="D3180" s="3">
        <v>3</v>
      </c>
      <c r="E3180" s="3">
        <v>42</v>
      </c>
      <c r="F3180" s="3">
        <v>40</v>
      </c>
    </row>
    <row r="3181" spans="1:6" hidden="1">
      <c r="A3181" s="3">
        <v>85</v>
      </c>
      <c r="B3181" s="3">
        <f>VLOOKUP(A3181, Haul!F:P,11,FALSE)</f>
        <v>42</v>
      </c>
      <c r="C3181" s="3">
        <v>4</v>
      </c>
      <c r="D3181" s="3">
        <v>1</v>
      </c>
      <c r="E3181" s="3">
        <v>42</v>
      </c>
      <c r="F3181" s="3">
        <v>85</v>
      </c>
    </row>
    <row r="3182" spans="1:6" hidden="1">
      <c r="A3182" s="3">
        <v>85</v>
      </c>
      <c r="B3182" s="3">
        <f>VLOOKUP(A3182, Haul!F:P,11,FALSE)</f>
        <v>42</v>
      </c>
      <c r="C3182" s="3">
        <v>4</v>
      </c>
      <c r="D3182" s="3">
        <v>1</v>
      </c>
      <c r="E3182" s="3">
        <v>41</v>
      </c>
      <c r="F3182" s="3">
        <v>140</v>
      </c>
    </row>
    <row r="3183" spans="1:6" hidden="1">
      <c r="A3183" s="3">
        <v>85</v>
      </c>
      <c r="B3183" s="3">
        <f>VLOOKUP(A3183, Haul!F:P,11,FALSE)</f>
        <v>42</v>
      </c>
      <c r="C3183" s="3">
        <v>4</v>
      </c>
      <c r="D3183" s="3">
        <v>2</v>
      </c>
      <c r="E3183" s="3">
        <v>41</v>
      </c>
      <c r="F3183" s="3">
        <v>113</v>
      </c>
    </row>
    <row r="3184" spans="1:6" hidden="1">
      <c r="A3184" s="3">
        <v>85</v>
      </c>
      <c r="B3184" s="3">
        <f>VLOOKUP(A3184, Haul!F:P,11,FALSE)</f>
        <v>42</v>
      </c>
      <c r="C3184" s="3">
        <v>4</v>
      </c>
      <c r="D3184" s="3">
        <v>3</v>
      </c>
      <c r="E3184" s="3">
        <v>41</v>
      </c>
      <c r="F3184" s="3">
        <v>139</v>
      </c>
    </row>
    <row r="3185" spans="1:6" hidden="1">
      <c r="A3185" s="3">
        <v>85</v>
      </c>
      <c r="B3185" s="3">
        <f>VLOOKUP(A3185, Haul!F:P,11,FALSE)</f>
        <v>42</v>
      </c>
      <c r="C3185" s="3">
        <v>4</v>
      </c>
      <c r="D3185" s="3">
        <v>4</v>
      </c>
      <c r="E3185" s="3">
        <v>41</v>
      </c>
      <c r="F3185" s="3">
        <v>95</v>
      </c>
    </row>
    <row r="3186" spans="1:6" hidden="1">
      <c r="A3186" s="3">
        <v>85</v>
      </c>
      <c r="B3186" s="3">
        <f>VLOOKUP(A3186, Haul!F:P,11,FALSE)</f>
        <v>42</v>
      </c>
      <c r="C3186" s="3">
        <v>4</v>
      </c>
      <c r="D3186" s="3">
        <v>5</v>
      </c>
      <c r="E3186" s="3">
        <v>41</v>
      </c>
      <c r="F3186" s="3">
        <v>98</v>
      </c>
    </row>
    <row r="3187" spans="1:6" hidden="1">
      <c r="A3187" s="3">
        <v>85</v>
      </c>
      <c r="B3187" s="3">
        <f>VLOOKUP(A3187, Haul!F:P,11,FALSE)</f>
        <v>42</v>
      </c>
      <c r="C3187" s="3">
        <v>4</v>
      </c>
      <c r="D3187" s="3">
        <v>6</v>
      </c>
      <c r="E3187" s="3">
        <v>41</v>
      </c>
      <c r="F3187" s="3">
        <v>107</v>
      </c>
    </row>
    <row r="3188" spans="1:6" hidden="1">
      <c r="A3188" s="3">
        <v>85</v>
      </c>
      <c r="B3188" s="3">
        <f>VLOOKUP(A3188, Haul!F:P,11,FALSE)</f>
        <v>42</v>
      </c>
      <c r="C3188" s="3">
        <v>4</v>
      </c>
      <c r="D3188" s="3">
        <v>7</v>
      </c>
      <c r="E3188" s="3">
        <v>41</v>
      </c>
      <c r="F3188" s="3">
        <v>116</v>
      </c>
    </row>
    <row r="3189" spans="1:6" hidden="1">
      <c r="A3189" s="3">
        <v>85</v>
      </c>
      <c r="B3189" s="3">
        <f>VLOOKUP(A3189, Haul!F:P,11,FALSE)</f>
        <v>42</v>
      </c>
      <c r="C3189" s="3">
        <v>4</v>
      </c>
      <c r="D3189" s="3">
        <v>8</v>
      </c>
      <c r="E3189" s="3">
        <v>41</v>
      </c>
      <c r="F3189" s="3">
        <v>101</v>
      </c>
    </row>
    <row r="3190" spans="1:6" hidden="1">
      <c r="A3190" s="3">
        <v>85</v>
      </c>
      <c r="B3190" s="3">
        <f>VLOOKUP(A3190, Haul!F:P,11,FALSE)</f>
        <v>42</v>
      </c>
      <c r="C3190" s="3">
        <v>4</v>
      </c>
      <c r="D3190" s="3">
        <v>9</v>
      </c>
      <c r="E3190" s="3">
        <v>41</v>
      </c>
      <c r="F3190" s="3">
        <v>120</v>
      </c>
    </row>
    <row r="3191" spans="1:6" hidden="1">
      <c r="A3191" s="3">
        <v>85</v>
      </c>
      <c r="B3191" s="3">
        <f>VLOOKUP(A3191, Haul!F:P,11,FALSE)</f>
        <v>42</v>
      </c>
      <c r="C3191" s="3">
        <v>4</v>
      </c>
      <c r="D3191" s="3">
        <v>10</v>
      </c>
      <c r="E3191" s="3">
        <v>41</v>
      </c>
      <c r="F3191" s="3">
        <v>123</v>
      </c>
    </row>
    <row r="3192" spans="1:6" hidden="1">
      <c r="A3192" s="3">
        <v>85</v>
      </c>
      <c r="B3192" s="3">
        <f>VLOOKUP(A3192, Haul!F:P,11,FALSE)</f>
        <v>42</v>
      </c>
      <c r="C3192" s="3">
        <v>4</v>
      </c>
      <c r="D3192" s="3">
        <v>11</v>
      </c>
      <c r="E3192" s="3">
        <v>41</v>
      </c>
      <c r="F3192" s="3">
        <v>128</v>
      </c>
    </row>
    <row r="3193" spans="1:6" hidden="1">
      <c r="A3193" s="3">
        <v>85</v>
      </c>
      <c r="B3193" s="3">
        <f>VLOOKUP(A3193, Haul!F:P,11,FALSE)</f>
        <v>42</v>
      </c>
      <c r="C3193" s="3">
        <v>4</v>
      </c>
      <c r="D3193" s="3">
        <v>12</v>
      </c>
      <c r="E3193" s="3">
        <v>41</v>
      </c>
      <c r="F3193" s="3">
        <v>119</v>
      </c>
    </row>
    <row r="3194" spans="1:6" hidden="1">
      <c r="A3194" s="3">
        <v>85</v>
      </c>
      <c r="B3194" s="3">
        <f>VLOOKUP(A3194, Haul!F:P,11,FALSE)</f>
        <v>42</v>
      </c>
      <c r="C3194" s="3">
        <v>4</v>
      </c>
      <c r="D3194" s="3">
        <v>13</v>
      </c>
      <c r="E3194" s="3">
        <v>41</v>
      </c>
      <c r="F3194" s="3">
        <v>110</v>
      </c>
    </row>
    <row r="3195" spans="1:6" hidden="1">
      <c r="A3195" s="3">
        <v>85</v>
      </c>
      <c r="B3195" s="3">
        <f>VLOOKUP(A3195, Haul!F:P,11,FALSE)</f>
        <v>42</v>
      </c>
      <c r="C3195" s="3">
        <v>4</v>
      </c>
      <c r="D3195" s="3">
        <v>14</v>
      </c>
      <c r="E3195" s="3">
        <v>41</v>
      </c>
      <c r="F3195" s="3">
        <v>127</v>
      </c>
    </row>
    <row r="3196" spans="1:6" hidden="1">
      <c r="A3196" s="3">
        <v>85</v>
      </c>
      <c r="B3196" s="3">
        <f>VLOOKUP(A3196, Haul!F:P,11,FALSE)</f>
        <v>42</v>
      </c>
      <c r="C3196" s="3">
        <v>4</v>
      </c>
      <c r="D3196" s="3">
        <v>15</v>
      </c>
      <c r="E3196" s="3">
        <v>41</v>
      </c>
      <c r="F3196" s="3">
        <v>123</v>
      </c>
    </row>
    <row r="3197" spans="1:6" hidden="1">
      <c r="A3197" s="3">
        <v>85</v>
      </c>
      <c r="B3197" s="3">
        <f>VLOOKUP(A3197, Haul!F:P,11,FALSE)</f>
        <v>42</v>
      </c>
      <c r="C3197" s="3">
        <v>4</v>
      </c>
      <c r="D3197" s="3">
        <v>16</v>
      </c>
      <c r="E3197" s="3">
        <v>41</v>
      </c>
      <c r="F3197" s="3">
        <v>150</v>
      </c>
    </row>
    <row r="3198" spans="1:6" hidden="1">
      <c r="A3198" s="3">
        <v>85</v>
      </c>
      <c r="B3198" s="3">
        <f>VLOOKUP(A3198, Haul!F:P,11,FALSE)</f>
        <v>42</v>
      </c>
      <c r="C3198" s="3">
        <v>4</v>
      </c>
      <c r="D3198" s="3">
        <v>17</v>
      </c>
      <c r="E3198" s="3">
        <v>41</v>
      </c>
      <c r="F3198" s="3">
        <v>143</v>
      </c>
    </row>
    <row r="3199" spans="1:6" hidden="1">
      <c r="A3199" s="3">
        <v>85</v>
      </c>
      <c r="B3199" s="3">
        <f>VLOOKUP(A3199, Haul!F:P,11,FALSE)</f>
        <v>42</v>
      </c>
      <c r="C3199" s="3">
        <v>4</v>
      </c>
      <c r="D3199" s="3">
        <v>18</v>
      </c>
      <c r="E3199" s="3">
        <v>41</v>
      </c>
      <c r="F3199" s="3">
        <v>145</v>
      </c>
    </row>
    <row r="3200" spans="1:6" hidden="1">
      <c r="A3200" s="3">
        <v>85</v>
      </c>
      <c r="B3200" s="3">
        <f>VLOOKUP(A3200, Haul!F:P,11,FALSE)</f>
        <v>42</v>
      </c>
      <c r="C3200" s="3">
        <v>4</v>
      </c>
      <c r="D3200" s="3">
        <v>19</v>
      </c>
      <c r="E3200" s="3">
        <v>41</v>
      </c>
      <c r="F3200" s="3">
        <v>95</v>
      </c>
    </row>
    <row r="3201" spans="1:6" hidden="1">
      <c r="A3201" s="3">
        <v>85</v>
      </c>
      <c r="B3201" s="3">
        <f>VLOOKUP(A3201, Haul!F:P,11,FALSE)</f>
        <v>42</v>
      </c>
      <c r="C3201" s="3">
        <v>4</v>
      </c>
      <c r="D3201" s="3">
        <v>20</v>
      </c>
      <c r="E3201" s="3">
        <v>41</v>
      </c>
      <c r="F3201" s="3">
        <v>161</v>
      </c>
    </row>
    <row r="3202" spans="1:6" hidden="1">
      <c r="A3202" s="3">
        <v>85</v>
      </c>
      <c r="B3202" s="3">
        <f>VLOOKUP(A3202, Haul!F:P,11,FALSE)</f>
        <v>42</v>
      </c>
      <c r="C3202" s="3">
        <v>4</v>
      </c>
      <c r="D3202" s="3">
        <v>21</v>
      </c>
      <c r="E3202" s="3">
        <v>41</v>
      </c>
      <c r="F3202" s="3">
        <v>113</v>
      </c>
    </row>
    <row r="3203" spans="1:6" hidden="1">
      <c r="A3203" s="3">
        <v>85</v>
      </c>
      <c r="B3203" s="3">
        <f>VLOOKUP(A3203, Haul!F:P,11,FALSE)</f>
        <v>42</v>
      </c>
      <c r="C3203" s="3">
        <v>4</v>
      </c>
      <c r="D3203" s="3">
        <v>22</v>
      </c>
      <c r="E3203" s="3">
        <v>41</v>
      </c>
      <c r="F3203" s="3">
        <v>98</v>
      </c>
    </row>
    <row r="3204" spans="1:6" hidden="1">
      <c r="A3204" s="3">
        <v>85</v>
      </c>
      <c r="B3204" s="3">
        <f>VLOOKUP(A3204, Haul!F:P,11,FALSE)</f>
        <v>42</v>
      </c>
      <c r="C3204" s="3">
        <v>4</v>
      </c>
      <c r="D3204" s="3">
        <v>23</v>
      </c>
      <c r="E3204" s="3">
        <v>41</v>
      </c>
      <c r="F3204" s="3">
        <v>140</v>
      </c>
    </row>
    <row r="3205" spans="1:6" hidden="1">
      <c r="A3205" s="3">
        <v>85</v>
      </c>
      <c r="B3205" s="3">
        <f>VLOOKUP(A3205, Haul!F:P,11,FALSE)</f>
        <v>42</v>
      </c>
      <c r="C3205" s="3">
        <v>4</v>
      </c>
      <c r="D3205" s="3">
        <v>24</v>
      </c>
      <c r="E3205" s="3">
        <v>41</v>
      </c>
      <c r="F3205" s="3">
        <v>91</v>
      </c>
    </row>
    <row r="3206" spans="1:6" hidden="1">
      <c r="A3206" s="3">
        <v>85</v>
      </c>
      <c r="B3206" s="3">
        <f>VLOOKUP(A3206, Haul!F:P,11,FALSE)</f>
        <v>42</v>
      </c>
      <c r="C3206" s="3">
        <v>4</v>
      </c>
      <c r="D3206" s="3">
        <v>25</v>
      </c>
      <c r="E3206" s="3">
        <v>41</v>
      </c>
      <c r="F3206" s="3">
        <v>110</v>
      </c>
    </row>
    <row r="3207" spans="1:6" hidden="1">
      <c r="A3207" s="3">
        <v>85</v>
      </c>
      <c r="B3207" s="3">
        <f>VLOOKUP(A3207, Haul!F:P,11,FALSE)</f>
        <v>42</v>
      </c>
      <c r="C3207" s="3">
        <v>4</v>
      </c>
      <c r="D3207" s="3">
        <v>26</v>
      </c>
      <c r="E3207" s="3">
        <v>41</v>
      </c>
      <c r="F3207" s="3">
        <v>95</v>
      </c>
    </row>
    <row r="3208" spans="1:6" hidden="1">
      <c r="A3208" s="3">
        <v>85</v>
      </c>
      <c r="B3208" s="3">
        <f>VLOOKUP(A3208, Haul!F:P,11,FALSE)</f>
        <v>42</v>
      </c>
      <c r="C3208" s="3">
        <v>4</v>
      </c>
      <c r="D3208" s="3">
        <v>27</v>
      </c>
      <c r="E3208" s="3">
        <v>41</v>
      </c>
      <c r="F3208" s="3">
        <v>90</v>
      </c>
    </row>
    <row r="3209" spans="1:6" hidden="1">
      <c r="A3209" s="3">
        <v>85</v>
      </c>
      <c r="B3209" s="3">
        <f>VLOOKUP(A3209, Haul!F:P,11,FALSE)</f>
        <v>42</v>
      </c>
      <c r="C3209" s="3">
        <v>4</v>
      </c>
      <c r="D3209" s="3">
        <v>28</v>
      </c>
      <c r="E3209" s="3">
        <v>41</v>
      </c>
      <c r="F3209" s="3">
        <v>104</v>
      </c>
    </row>
    <row r="3210" spans="1:6" hidden="1">
      <c r="A3210" s="3">
        <v>85</v>
      </c>
      <c r="B3210" s="3">
        <f>VLOOKUP(A3210, Haul!F:P,11,FALSE)</f>
        <v>42</v>
      </c>
      <c r="C3210" s="3">
        <v>4</v>
      </c>
      <c r="D3210" s="3">
        <v>29</v>
      </c>
      <c r="E3210" s="3">
        <v>41</v>
      </c>
      <c r="F3210" s="3">
        <v>100</v>
      </c>
    </row>
    <row r="3211" spans="1:6" hidden="1">
      <c r="A3211" s="3">
        <v>85</v>
      </c>
      <c r="B3211" s="3">
        <f>VLOOKUP(A3211, Haul!F:P,11,FALSE)</f>
        <v>42</v>
      </c>
      <c r="C3211" s="3">
        <v>4</v>
      </c>
      <c r="D3211" s="3">
        <v>30</v>
      </c>
      <c r="E3211" s="3">
        <v>41</v>
      </c>
      <c r="F3211" s="3">
        <v>103</v>
      </c>
    </row>
    <row r="3212" spans="1:6" hidden="1">
      <c r="A3212" s="3">
        <v>85</v>
      </c>
      <c r="B3212" s="3">
        <f>VLOOKUP(A3212, Haul!F:P,11,FALSE)</f>
        <v>42</v>
      </c>
      <c r="C3212" s="3">
        <v>4</v>
      </c>
      <c r="D3212" s="3">
        <v>31</v>
      </c>
      <c r="E3212" s="3">
        <v>41</v>
      </c>
      <c r="F3212" s="3">
        <v>101</v>
      </c>
    </row>
    <row r="3213" spans="1:6" hidden="1">
      <c r="A3213" s="3">
        <v>85</v>
      </c>
      <c r="B3213" s="3">
        <f>VLOOKUP(A3213, Haul!F:P,11,FALSE)</f>
        <v>42</v>
      </c>
      <c r="C3213" s="3">
        <v>4</v>
      </c>
      <c r="D3213" s="3">
        <v>32</v>
      </c>
      <c r="E3213" s="3">
        <v>41</v>
      </c>
      <c r="F3213" s="3">
        <v>100</v>
      </c>
    </row>
    <row r="3214" spans="1:6" hidden="1">
      <c r="A3214" s="3">
        <v>85</v>
      </c>
      <c r="B3214" s="3">
        <f>VLOOKUP(A3214, Haul!F:P,11,FALSE)</f>
        <v>42</v>
      </c>
      <c r="C3214" s="3">
        <v>4</v>
      </c>
      <c r="D3214" s="3">
        <v>33</v>
      </c>
      <c r="E3214" s="3">
        <v>41</v>
      </c>
      <c r="F3214" s="3">
        <v>100</v>
      </c>
    </row>
    <row r="3215" spans="1:6" hidden="1">
      <c r="A3215" s="3">
        <v>85</v>
      </c>
      <c r="B3215" s="3">
        <f>VLOOKUP(A3215, Haul!F:P,11,FALSE)</f>
        <v>42</v>
      </c>
      <c r="C3215" s="3">
        <v>4</v>
      </c>
      <c r="D3215" s="3">
        <v>34</v>
      </c>
      <c r="E3215" s="3">
        <v>41</v>
      </c>
      <c r="F3215" s="3">
        <v>150</v>
      </c>
    </row>
    <row r="3216" spans="1:6" hidden="1">
      <c r="A3216" s="3">
        <v>85</v>
      </c>
      <c r="B3216" s="3">
        <f>VLOOKUP(A3216, Haul!F:P,11,FALSE)</f>
        <v>42</v>
      </c>
      <c r="C3216" s="3">
        <v>4</v>
      </c>
      <c r="D3216" s="3">
        <v>35</v>
      </c>
      <c r="E3216" s="3">
        <v>41</v>
      </c>
      <c r="F3216" s="3">
        <v>130</v>
      </c>
    </row>
    <row r="3217" spans="1:6" hidden="1">
      <c r="A3217" s="3">
        <v>85</v>
      </c>
      <c r="B3217" s="3">
        <f>VLOOKUP(A3217, Haul!F:P,11,FALSE)</f>
        <v>42</v>
      </c>
      <c r="C3217" s="3">
        <v>4</v>
      </c>
      <c r="D3217" s="3">
        <v>36</v>
      </c>
      <c r="E3217" s="3">
        <v>41</v>
      </c>
      <c r="F3217" s="3">
        <v>96</v>
      </c>
    </row>
    <row r="3218" spans="1:6" hidden="1">
      <c r="A3218" s="3">
        <v>85</v>
      </c>
      <c r="B3218" s="3">
        <f>VLOOKUP(A3218, Haul!F:P,11,FALSE)</f>
        <v>42</v>
      </c>
      <c r="C3218" s="3">
        <v>4</v>
      </c>
      <c r="D3218" s="3">
        <v>37</v>
      </c>
      <c r="E3218" s="3">
        <v>41</v>
      </c>
      <c r="F3218" s="3">
        <v>95</v>
      </c>
    </row>
    <row r="3219" spans="1:6">
      <c r="A3219" s="3">
        <v>86</v>
      </c>
      <c r="B3219" s="3">
        <f>VLOOKUP(A3219, Haul!F:P,11,FALSE)</f>
        <v>43</v>
      </c>
      <c r="C3219" s="3">
        <v>4</v>
      </c>
      <c r="D3219" s="3">
        <v>1</v>
      </c>
      <c r="E3219" s="3">
        <v>11</v>
      </c>
      <c r="F3219" s="3">
        <v>41</v>
      </c>
    </row>
    <row r="3220" spans="1:6">
      <c r="A3220" s="3">
        <v>86</v>
      </c>
      <c r="B3220" s="3">
        <f>VLOOKUP(A3220, Haul!F:P,11,FALSE)</f>
        <v>43</v>
      </c>
      <c r="C3220" s="3">
        <v>4</v>
      </c>
      <c r="D3220" s="3">
        <v>1</v>
      </c>
      <c r="E3220" s="3">
        <v>12</v>
      </c>
      <c r="F3220" s="3">
        <v>71</v>
      </c>
    </row>
    <row r="3221" spans="1:6">
      <c r="A3221" s="3">
        <v>86</v>
      </c>
      <c r="B3221" s="3">
        <f>VLOOKUP(A3221, Haul!F:P,11,FALSE)</f>
        <v>43</v>
      </c>
      <c r="C3221" s="3">
        <v>4</v>
      </c>
      <c r="D3221" s="3">
        <v>2</v>
      </c>
      <c r="E3221" s="3">
        <v>12</v>
      </c>
      <c r="F3221" s="3">
        <v>43</v>
      </c>
    </row>
    <row r="3222" spans="1:6">
      <c r="A3222" s="3">
        <v>86</v>
      </c>
      <c r="B3222" s="3">
        <f>VLOOKUP(A3222, Haul!F:P,11,FALSE)</f>
        <v>43</v>
      </c>
      <c r="C3222" s="3">
        <v>4</v>
      </c>
      <c r="D3222" s="3">
        <v>3</v>
      </c>
      <c r="E3222" s="3">
        <v>12</v>
      </c>
      <c r="F3222" s="3">
        <v>51</v>
      </c>
    </row>
    <row r="3223" spans="1:6" hidden="1">
      <c r="A3223" s="3">
        <v>86</v>
      </c>
      <c r="B3223" s="3">
        <f>VLOOKUP(A3223, Haul!F:P,11,FALSE)</f>
        <v>43</v>
      </c>
      <c r="C3223" s="3">
        <v>4</v>
      </c>
      <c r="D3223" s="3">
        <v>1</v>
      </c>
      <c r="E3223" s="3">
        <v>42</v>
      </c>
      <c r="F3223" s="3">
        <v>38</v>
      </c>
    </row>
    <row r="3224" spans="1:6" hidden="1">
      <c r="A3224" s="3">
        <v>86</v>
      </c>
      <c r="B3224" s="3">
        <f>VLOOKUP(A3224, Haul!F:P,11,FALSE)</f>
        <v>43</v>
      </c>
      <c r="C3224" s="3">
        <v>4</v>
      </c>
      <c r="D3224" s="3">
        <v>2</v>
      </c>
      <c r="E3224" s="3">
        <v>42</v>
      </c>
      <c r="F3224" s="3">
        <v>50</v>
      </c>
    </row>
    <row r="3225" spans="1:6" hidden="1">
      <c r="A3225" s="3">
        <v>86</v>
      </c>
      <c r="B3225" s="3">
        <f>VLOOKUP(A3225, Haul!F:P,11,FALSE)</f>
        <v>43</v>
      </c>
      <c r="C3225" s="3">
        <v>4</v>
      </c>
      <c r="D3225" s="3">
        <v>3</v>
      </c>
      <c r="E3225" s="3">
        <v>42</v>
      </c>
      <c r="F3225" s="3">
        <v>63</v>
      </c>
    </row>
    <row r="3226" spans="1:6" hidden="1">
      <c r="A3226" s="3">
        <v>86</v>
      </c>
      <c r="B3226" s="3">
        <f>VLOOKUP(A3226, Haul!F:P,11,FALSE)</f>
        <v>43</v>
      </c>
      <c r="C3226" s="3">
        <v>4</v>
      </c>
      <c r="D3226" s="3">
        <v>4</v>
      </c>
      <c r="E3226" s="3">
        <v>42</v>
      </c>
      <c r="F3226" s="3">
        <v>36</v>
      </c>
    </row>
    <row r="3227" spans="1:6" hidden="1">
      <c r="A3227" s="3">
        <v>86</v>
      </c>
      <c r="B3227" s="3">
        <f>VLOOKUP(A3227, Haul!F:P,11,FALSE)</f>
        <v>43</v>
      </c>
      <c r="C3227" s="3">
        <v>4</v>
      </c>
      <c r="D3227" s="3">
        <v>5</v>
      </c>
      <c r="E3227" s="3">
        <v>42</v>
      </c>
      <c r="F3227" s="3">
        <v>40</v>
      </c>
    </row>
    <row r="3228" spans="1:6" hidden="1">
      <c r="A3228" s="3">
        <v>86</v>
      </c>
      <c r="B3228" s="3">
        <f>VLOOKUP(A3228, Haul!F:P,11,FALSE)</f>
        <v>43</v>
      </c>
      <c r="C3228" s="3">
        <v>4</v>
      </c>
      <c r="D3228" s="3">
        <v>1</v>
      </c>
      <c r="E3228" s="3">
        <v>41</v>
      </c>
      <c r="F3228" s="3">
        <v>143</v>
      </c>
    </row>
    <row r="3229" spans="1:6" hidden="1">
      <c r="A3229" s="3">
        <v>86</v>
      </c>
      <c r="B3229" s="3">
        <f>VLOOKUP(A3229, Haul!F:P,11,FALSE)</f>
        <v>43</v>
      </c>
      <c r="C3229" s="3">
        <v>4</v>
      </c>
      <c r="D3229" s="3">
        <v>2</v>
      </c>
      <c r="E3229" s="3">
        <v>41</v>
      </c>
      <c r="F3229" s="3">
        <v>135</v>
      </c>
    </row>
    <row r="3230" spans="1:6" hidden="1">
      <c r="A3230" s="3">
        <v>86</v>
      </c>
      <c r="B3230" s="3">
        <f>VLOOKUP(A3230, Haul!F:P,11,FALSE)</f>
        <v>43</v>
      </c>
      <c r="C3230" s="3">
        <v>4</v>
      </c>
      <c r="D3230" s="3">
        <v>3</v>
      </c>
      <c r="E3230" s="3">
        <v>41</v>
      </c>
      <c r="F3230" s="3">
        <v>125</v>
      </c>
    </row>
    <row r="3231" spans="1:6" hidden="1">
      <c r="A3231" s="3">
        <v>86</v>
      </c>
      <c r="B3231" s="3">
        <f>VLOOKUP(A3231, Haul!F:P,11,FALSE)</f>
        <v>43</v>
      </c>
      <c r="C3231" s="3">
        <v>4</v>
      </c>
      <c r="D3231" s="3">
        <v>4</v>
      </c>
      <c r="E3231" s="3">
        <v>41</v>
      </c>
      <c r="F3231" s="3">
        <v>122</v>
      </c>
    </row>
    <row r="3232" spans="1:6" hidden="1">
      <c r="A3232" s="3">
        <v>86</v>
      </c>
      <c r="B3232" s="3">
        <f>VLOOKUP(A3232, Haul!F:P,11,FALSE)</f>
        <v>43</v>
      </c>
      <c r="C3232" s="3">
        <v>4</v>
      </c>
      <c r="D3232" s="3">
        <v>5</v>
      </c>
      <c r="E3232" s="3">
        <v>41</v>
      </c>
      <c r="F3232" s="3">
        <v>144</v>
      </c>
    </row>
    <row r="3233" spans="1:6" hidden="1">
      <c r="A3233" s="3">
        <v>86</v>
      </c>
      <c r="B3233" s="3">
        <f>VLOOKUP(A3233, Haul!F:P,11,FALSE)</f>
        <v>43</v>
      </c>
      <c r="C3233" s="3">
        <v>4</v>
      </c>
      <c r="D3233" s="3">
        <v>6</v>
      </c>
      <c r="E3233" s="3">
        <v>41</v>
      </c>
      <c r="F3233" s="3">
        <v>73</v>
      </c>
    </row>
    <row r="3234" spans="1:6" hidden="1">
      <c r="A3234" s="3">
        <v>86</v>
      </c>
      <c r="B3234" s="3">
        <f>VLOOKUP(A3234, Haul!F:P,11,FALSE)</f>
        <v>43</v>
      </c>
      <c r="C3234" s="3">
        <v>4</v>
      </c>
      <c r="D3234" s="3">
        <v>7</v>
      </c>
      <c r="E3234" s="3">
        <v>41</v>
      </c>
      <c r="F3234" s="3">
        <v>73</v>
      </c>
    </row>
    <row r="3235" spans="1:6" hidden="1">
      <c r="A3235" s="3">
        <v>86</v>
      </c>
      <c r="B3235" s="3">
        <f>VLOOKUP(A3235, Haul!F:P,11,FALSE)</f>
        <v>43</v>
      </c>
      <c r="C3235" s="3">
        <v>4</v>
      </c>
      <c r="D3235" s="3">
        <v>8</v>
      </c>
      <c r="E3235" s="3">
        <v>41</v>
      </c>
      <c r="F3235" s="3">
        <v>46</v>
      </c>
    </row>
    <row r="3236" spans="1:6" hidden="1">
      <c r="A3236" s="3">
        <v>86</v>
      </c>
      <c r="B3236" s="3">
        <f>VLOOKUP(A3236, Haul!F:P,11,FALSE)</f>
        <v>43</v>
      </c>
      <c r="C3236" s="3">
        <v>4</v>
      </c>
      <c r="D3236" s="3">
        <v>9</v>
      </c>
      <c r="E3236" s="3">
        <v>41</v>
      </c>
      <c r="F3236" s="3">
        <v>59</v>
      </c>
    </row>
    <row r="3237" spans="1:6" hidden="1">
      <c r="A3237" s="3">
        <v>86</v>
      </c>
      <c r="B3237" s="3">
        <f>VLOOKUP(A3237, Haul!F:P,11,FALSE)</f>
        <v>43</v>
      </c>
      <c r="C3237" s="3">
        <v>4</v>
      </c>
      <c r="D3237" s="3">
        <v>10</v>
      </c>
      <c r="E3237" s="3">
        <v>41</v>
      </c>
      <c r="F3237" s="3">
        <v>48</v>
      </c>
    </row>
    <row r="3238" spans="1:6" hidden="1">
      <c r="A3238" s="3">
        <v>87</v>
      </c>
      <c r="B3238" s="3">
        <f>VLOOKUP(A3238, Haul!F:P,11,FALSE)</f>
        <v>41</v>
      </c>
      <c r="C3238" s="3">
        <v>4</v>
      </c>
      <c r="D3238" s="3">
        <v>1</v>
      </c>
      <c r="E3238" s="3">
        <v>21</v>
      </c>
      <c r="F3238" s="3">
        <v>50</v>
      </c>
    </row>
    <row r="3239" spans="1:6" hidden="1">
      <c r="A3239" s="3">
        <v>87</v>
      </c>
      <c r="B3239" s="3">
        <f>VLOOKUP(A3239, Haul!F:P,11,FALSE)</f>
        <v>41</v>
      </c>
      <c r="C3239" s="3">
        <v>4</v>
      </c>
      <c r="D3239" s="3">
        <v>2</v>
      </c>
      <c r="E3239" s="3">
        <v>21</v>
      </c>
      <c r="F3239" s="3">
        <v>44</v>
      </c>
    </row>
    <row r="3240" spans="1:6">
      <c r="A3240" s="3">
        <v>88</v>
      </c>
      <c r="B3240" s="3">
        <f>VLOOKUP(A3240, Haul!F:P,11,FALSE)</f>
        <v>44</v>
      </c>
      <c r="C3240" s="3">
        <v>4</v>
      </c>
      <c r="D3240" s="3">
        <v>1</v>
      </c>
      <c r="E3240" s="3">
        <v>11</v>
      </c>
      <c r="F3240" s="3">
        <v>117</v>
      </c>
    </row>
    <row r="3241" spans="1:6">
      <c r="A3241" s="3">
        <v>88</v>
      </c>
      <c r="B3241" s="3">
        <f>VLOOKUP(A3241, Haul!F:P,11,FALSE)</f>
        <v>44</v>
      </c>
      <c r="C3241" s="3">
        <v>4</v>
      </c>
      <c r="D3241" s="3">
        <v>2</v>
      </c>
      <c r="E3241" s="3">
        <v>11</v>
      </c>
      <c r="F3241" s="3">
        <v>102</v>
      </c>
    </row>
    <row r="3242" spans="1:6">
      <c r="A3242" s="3">
        <v>88</v>
      </c>
      <c r="B3242" s="3">
        <f>VLOOKUP(A3242, Haul!F:P,11,FALSE)</f>
        <v>44</v>
      </c>
      <c r="C3242" s="3">
        <v>4</v>
      </c>
      <c r="D3242" s="3">
        <v>3</v>
      </c>
      <c r="E3242" s="3">
        <v>11</v>
      </c>
      <c r="F3242" s="3">
        <v>102</v>
      </c>
    </row>
    <row r="3243" spans="1:6">
      <c r="A3243" s="3">
        <v>88</v>
      </c>
      <c r="B3243" s="3">
        <f>VLOOKUP(A3243, Haul!F:P,11,FALSE)</f>
        <v>44</v>
      </c>
      <c r="C3243" s="3">
        <v>4</v>
      </c>
      <c r="D3243" s="3">
        <v>4</v>
      </c>
      <c r="E3243" s="3">
        <v>11</v>
      </c>
      <c r="F3243" s="3">
        <v>116</v>
      </c>
    </row>
    <row r="3244" spans="1:6">
      <c r="A3244" s="3">
        <v>88</v>
      </c>
      <c r="B3244" s="3">
        <f>VLOOKUP(A3244, Haul!F:P,11,FALSE)</f>
        <v>44</v>
      </c>
      <c r="C3244" s="3">
        <v>4</v>
      </c>
      <c r="D3244" s="3">
        <v>5</v>
      </c>
      <c r="E3244" s="3">
        <v>11</v>
      </c>
      <c r="F3244" s="3">
        <v>103</v>
      </c>
    </row>
    <row r="3245" spans="1:6">
      <c r="A3245" s="3">
        <v>88</v>
      </c>
      <c r="B3245" s="3">
        <f>VLOOKUP(A3245, Haul!F:P,11,FALSE)</f>
        <v>44</v>
      </c>
      <c r="C3245" s="3">
        <v>4</v>
      </c>
      <c r="D3245" s="3">
        <v>6</v>
      </c>
      <c r="E3245" s="3">
        <v>11</v>
      </c>
      <c r="F3245" s="3">
        <v>113</v>
      </c>
    </row>
    <row r="3246" spans="1:6">
      <c r="A3246" s="3">
        <v>88</v>
      </c>
      <c r="B3246" s="3">
        <f>VLOOKUP(A3246, Haul!F:P,11,FALSE)</f>
        <v>44</v>
      </c>
      <c r="C3246" s="3">
        <v>4</v>
      </c>
      <c r="D3246" s="3">
        <v>7</v>
      </c>
      <c r="E3246" s="3">
        <v>11</v>
      </c>
      <c r="F3246" s="3">
        <v>127</v>
      </c>
    </row>
    <row r="3247" spans="1:6">
      <c r="A3247" s="3">
        <v>88</v>
      </c>
      <c r="B3247" s="3">
        <f>VLOOKUP(A3247, Haul!F:P,11,FALSE)</f>
        <v>44</v>
      </c>
      <c r="C3247" s="3">
        <v>4</v>
      </c>
      <c r="D3247" s="3">
        <v>8</v>
      </c>
      <c r="E3247" s="3">
        <v>11</v>
      </c>
      <c r="F3247" s="3">
        <v>85</v>
      </c>
    </row>
    <row r="3248" spans="1:6">
      <c r="A3248" s="3">
        <v>88</v>
      </c>
      <c r="B3248" s="3">
        <f>VLOOKUP(A3248, Haul!F:P,11,FALSE)</f>
        <v>44</v>
      </c>
      <c r="C3248" s="3">
        <v>4</v>
      </c>
      <c r="D3248" s="3">
        <v>9</v>
      </c>
      <c r="E3248" s="3">
        <v>11</v>
      </c>
      <c r="F3248" s="3">
        <v>55</v>
      </c>
    </row>
    <row r="3249" spans="1:6">
      <c r="A3249" s="3">
        <v>88</v>
      </c>
      <c r="B3249" s="3">
        <f>VLOOKUP(A3249, Haul!F:P,11,FALSE)</f>
        <v>44</v>
      </c>
      <c r="C3249" s="3">
        <v>4</v>
      </c>
      <c r="D3249" s="3">
        <v>10</v>
      </c>
      <c r="E3249" s="3">
        <v>11</v>
      </c>
      <c r="F3249" s="3">
        <v>56</v>
      </c>
    </row>
    <row r="3250" spans="1:6">
      <c r="A3250" s="3">
        <v>88</v>
      </c>
      <c r="B3250" s="3">
        <f>VLOOKUP(A3250, Haul!F:P,11,FALSE)</f>
        <v>44</v>
      </c>
      <c r="C3250" s="3">
        <v>4</v>
      </c>
      <c r="D3250" s="3">
        <v>11</v>
      </c>
      <c r="E3250" s="3">
        <v>11</v>
      </c>
      <c r="F3250" s="3">
        <v>40</v>
      </c>
    </row>
    <row r="3251" spans="1:6">
      <c r="A3251" s="3">
        <v>88</v>
      </c>
      <c r="B3251" s="3">
        <f>VLOOKUP(A3251, Haul!F:P,11,FALSE)</f>
        <v>44</v>
      </c>
      <c r="C3251" s="3">
        <v>4</v>
      </c>
      <c r="D3251" s="3">
        <v>12</v>
      </c>
      <c r="E3251" s="3">
        <v>11</v>
      </c>
      <c r="F3251" s="3">
        <v>45</v>
      </c>
    </row>
    <row r="3252" spans="1:6">
      <c r="A3252" s="3">
        <v>88</v>
      </c>
      <c r="B3252" s="3">
        <f>VLOOKUP(A3252, Haul!F:P,11,FALSE)</f>
        <v>44</v>
      </c>
      <c r="C3252" s="3">
        <v>4</v>
      </c>
      <c r="D3252" s="3">
        <v>13</v>
      </c>
      <c r="E3252" s="3">
        <v>11</v>
      </c>
      <c r="F3252" s="3">
        <v>51</v>
      </c>
    </row>
    <row r="3253" spans="1:6">
      <c r="A3253" s="3">
        <v>88</v>
      </c>
      <c r="B3253" s="3">
        <f>VLOOKUP(A3253, Haul!F:P,11,FALSE)</f>
        <v>44</v>
      </c>
      <c r="C3253" s="3">
        <v>4</v>
      </c>
      <c r="D3253" s="3">
        <v>14</v>
      </c>
      <c r="E3253" s="3">
        <v>11</v>
      </c>
      <c r="F3253" s="3">
        <v>44</v>
      </c>
    </row>
    <row r="3254" spans="1:6">
      <c r="A3254" s="3">
        <v>88</v>
      </c>
      <c r="B3254" s="3">
        <f>VLOOKUP(A3254, Haul!F:P,11,FALSE)</f>
        <v>44</v>
      </c>
      <c r="C3254" s="3">
        <v>4</v>
      </c>
      <c r="D3254" s="3">
        <v>15</v>
      </c>
      <c r="E3254" s="3">
        <v>11</v>
      </c>
      <c r="F3254" s="3">
        <v>39</v>
      </c>
    </row>
    <row r="3255" spans="1:6">
      <c r="A3255" s="3">
        <v>88</v>
      </c>
      <c r="B3255" s="3">
        <f>VLOOKUP(A3255, Haul!F:P,11,FALSE)</f>
        <v>44</v>
      </c>
      <c r="C3255" s="3">
        <v>4</v>
      </c>
      <c r="D3255" s="3">
        <v>16</v>
      </c>
      <c r="E3255" s="3">
        <v>11</v>
      </c>
      <c r="F3255" s="3">
        <v>485</v>
      </c>
    </row>
    <row r="3256" spans="1:6">
      <c r="A3256" s="3">
        <v>88</v>
      </c>
      <c r="B3256" s="3">
        <f>VLOOKUP(A3256, Haul!F:P,11,FALSE)</f>
        <v>44</v>
      </c>
      <c r="C3256" s="3">
        <v>4</v>
      </c>
      <c r="D3256" s="3">
        <v>1</v>
      </c>
      <c r="E3256" s="3">
        <v>12</v>
      </c>
      <c r="F3256" s="3">
        <v>63</v>
      </c>
    </row>
    <row r="3257" spans="1:6">
      <c r="A3257" s="3">
        <v>88</v>
      </c>
      <c r="B3257" s="3">
        <f>VLOOKUP(A3257, Haul!F:P,11,FALSE)</f>
        <v>44</v>
      </c>
      <c r="C3257" s="3">
        <v>4</v>
      </c>
      <c r="D3257" s="3">
        <v>2</v>
      </c>
      <c r="E3257" s="3">
        <v>12</v>
      </c>
      <c r="F3257" s="3">
        <v>61</v>
      </c>
    </row>
    <row r="3258" spans="1:6">
      <c r="A3258" s="3">
        <v>88</v>
      </c>
      <c r="B3258" s="3">
        <f>VLOOKUP(A3258, Haul!F:P,11,FALSE)</f>
        <v>44</v>
      </c>
      <c r="C3258" s="3">
        <v>4</v>
      </c>
      <c r="D3258" s="3">
        <v>3</v>
      </c>
      <c r="E3258" s="3">
        <v>12</v>
      </c>
      <c r="F3258" s="3">
        <v>60</v>
      </c>
    </row>
    <row r="3259" spans="1:6">
      <c r="A3259" s="3">
        <v>88</v>
      </c>
      <c r="B3259" s="3">
        <f>VLOOKUP(A3259, Haul!F:P,11,FALSE)</f>
        <v>44</v>
      </c>
      <c r="C3259" s="3">
        <v>4</v>
      </c>
      <c r="D3259" s="3">
        <v>4</v>
      </c>
      <c r="E3259" s="3">
        <v>12</v>
      </c>
      <c r="F3259" s="3">
        <v>56</v>
      </c>
    </row>
    <row r="3260" spans="1:6">
      <c r="A3260" s="3">
        <v>88</v>
      </c>
      <c r="B3260" s="3">
        <f>VLOOKUP(A3260, Haul!F:P,11,FALSE)</f>
        <v>44</v>
      </c>
      <c r="C3260" s="3">
        <v>4</v>
      </c>
      <c r="D3260" s="3">
        <v>5</v>
      </c>
      <c r="E3260" s="3">
        <v>12</v>
      </c>
      <c r="F3260" s="3">
        <v>40</v>
      </c>
    </row>
    <row r="3261" spans="1:6">
      <c r="A3261" s="3">
        <v>88</v>
      </c>
      <c r="B3261" s="3">
        <f>VLOOKUP(A3261, Haul!F:P,11,FALSE)</f>
        <v>44</v>
      </c>
      <c r="C3261" s="3">
        <v>4</v>
      </c>
      <c r="D3261" s="3">
        <v>6</v>
      </c>
      <c r="E3261" s="3">
        <v>12</v>
      </c>
      <c r="F3261" s="3">
        <v>42</v>
      </c>
    </row>
    <row r="3262" spans="1:6">
      <c r="A3262" s="3">
        <v>88</v>
      </c>
      <c r="B3262" s="3">
        <f>VLOOKUP(A3262, Haul!F:P,11,FALSE)</f>
        <v>44</v>
      </c>
      <c r="C3262" s="3">
        <v>4</v>
      </c>
      <c r="D3262" s="3">
        <v>7</v>
      </c>
      <c r="E3262" s="3">
        <v>12</v>
      </c>
      <c r="F3262" s="3">
        <v>74</v>
      </c>
    </row>
    <row r="3263" spans="1:6">
      <c r="A3263" s="3">
        <v>88</v>
      </c>
      <c r="B3263" s="3">
        <f>VLOOKUP(A3263, Haul!F:P,11,FALSE)</f>
        <v>44</v>
      </c>
      <c r="C3263" s="3">
        <v>4</v>
      </c>
      <c r="D3263" s="3">
        <v>8</v>
      </c>
      <c r="E3263" s="3">
        <v>12</v>
      </c>
      <c r="F3263" s="3">
        <v>50</v>
      </c>
    </row>
    <row r="3264" spans="1:6">
      <c r="A3264" s="3">
        <v>88</v>
      </c>
      <c r="B3264" s="3">
        <f>VLOOKUP(A3264, Haul!F:P,11,FALSE)</f>
        <v>44</v>
      </c>
      <c r="C3264" s="3">
        <v>4</v>
      </c>
      <c r="D3264" s="3">
        <v>9</v>
      </c>
      <c r="E3264" s="3">
        <v>12</v>
      </c>
      <c r="F3264" s="3">
        <v>51</v>
      </c>
    </row>
    <row r="3265" spans="1:6">
      <c r="A3265" s="3">
        <v>88</v>
      </c>
      <c r="B3265" s="3">
        <f>VLOOKUP(A3265, Haul!F:P,11,FALSE)</f>
        <v>44</v>
      </c>
      <c r="C3265" s="3">
        <v>4</v>
      </c>
      <c r="D3265" s="3">
        <v>10</v>
      </c>
      <c r="E3265" s="3">
        <v>12</v>
      </c>
      <c r="F3265" s="3">
        <v>47</v>
      </c>
    </row>
    <row r="3266" spans="1:6">
      <c r="A3266" s="3">
        <v>88</v>
      </c>
      <c r="B3266" s="3">
        <f>VLOOKUP(A3266, Haul!F:P,11,FALSE)</f>
        <v>44</v>
      </c>
      <c r="C3266" s="3">
        <v>4</v>
      </c>
      <c r="D3266" s="3">
        <v>11</v>
      </c>
      <c r="E3266" s="3">
        <v>12</v>
      </c>
      <c r="F3266" s="3">
        <v>44</v>
      </c>
    </row>
    <row r="3267" spans="1:6">
      <c r="A3267" s="3">
        <v>88</v>
      </c>
      <c r="B3267" s="3">
        <f>VLOOKUP(A3267, Haul!F:P,11,FALSE)</f>
        <v>44</v>
      </c>
      <c r="C3267" s="3">
        <v>4</v>
      </c>
      <c r="D3267" s="3">
        <v>12</v>
      </c>
      <c r="E3267" s="3">
        <v>12</v>
      </c>
      <c r="F3267" s="3">
        <v>56</v>
      </c>
    </row>
    <row r="3268" spans="1:6">
      <c r="A3268" s="3">
        <v>88</v>
      </c>
      <c r="B3268" s="3">
        <f>VLOOKUP(A3268, Haul!F:P,11,FALSE)</f>
        <v>44</v>
      </c>
      <c r="C3268" s="3">
        <v>4</v>
      </c>
      <c r="D3268" s="3">
        <v>13</v>
      </c>
      <c r="E3268" s="3">
        <v>12</v>
      </c>
      <c r="F3268" s="3">
        <v>38</v>
      </c>
    </row>
    <row r="3269" spans="1:6">
      <c r="A3269" s="3">
        <v>88</v>
      </c>
      <c r="B3269" s="3">
        <f>VLOOKUP(A3269, Haul!F:P,11,FALSE)</f>
        <v>44</v>
      </c>
      <c r="C3269" s="3">
        <v>4</v>
      </c>
      <c r="D3269" s="3">
        <v>14</v>
      </c>
      <c r="E3269" s="3">
        <v>12</v>
      </c>
      <c r="F3269" s="3">
        <v>50</v>
      </c>
    </row>
    <row r="3270" spans="1:6">
      <c r="A3270" s="3">
        <v>88</v>
      </c>
      <c r="B3270" s="3">
        <f>VLOOKUP(A3270, Haul!F:P,11,FALSE)</f>
        <v>44</v>
      </c>
      <c r="C3270" s="3">
        <v>4</v>
      </c>
      <c r="D3270" s="3">
        <v>15</v>
      </c>
      <c r="E3270" s="3">
        <v>12</v>
      </c>
      <c r="F3270" s="3">
        <v>49</v>
      </c>
    </row>
    <row r="3271" spans="1:6">
      <c r="A3271" s="3">
        <v>88</v>
      </c>
      <c r="B3271" s="3">
        <f>VLOOKUP(A3271, Haul!F:P,11,FALSE)</f>
        <v>44</v>
      </c>
      <c r="C3271" s="3">
        <v>4</v>
      </c>
      <c r="D3271" s="3">
        <v>16</v>
      </c>
      <c r="E3271" s="3">
        <v>12</v>
      </c>
      <c r="F3271" s="3">
        <v>44</v>
      </c>
    </row>
    <row r="3272" spans="1:6">
      <c r="A3272" s="3">
        <v>88</v>
      </c>
      <c r="B3272" s="3">
        <f>VLOOKUP(A3272, Haul!F:P,11,FALSE)</f>
        <v>44</v>
      </c>
      <c r="C3272" s="3">
        <v>4</v>
      </c>
      <c r="D3272" s="3">
        <v>17</v>
      </c>
      <c r="E3272" s="3">
        <v>12</v>
      </c>
      <c r="F3272" s="3">
        <v>40</v>
      </c>
    </row>
    <row r="3273" spans="1:6">
      <c r="A3273" s="3">
        <v>88</v>
      </c>
      <c r="B3273" s="3">
        <f>VLOOKUP(A3273, Haul!F:P,11,FALSE)</f>
        <v>44</v>
      </c>
      <c r="C3273" s="3">
        <v>4</v>
      </c>
      <c r="D3273" s="3">
        <v>18</v>
      </c>
      <c r="E3273" s="3">
        <v>12</v>
      </c>
      <c r="F3273" s="3">
        <v>39</v>
      </c>
    </row>
    <row r="3274" spans="1:6">
      <c r="A3274" s="3">
        <v>89</v>
      </c>
      <c r="B3274" s="3">
        <f>VLOOKUP(A3274, Haul!F:P,11,FALSE)</f>
        <v>45</v>
      </c>
      <c r="C3274" s="3">
        <v>4</v>
      </c>
      <c r="D3274" s="3">
        <v>1</v>
      </c>
      <c r="E3274" s="3">
        <v>11</v>
      </c>
      <c r="F3274" s="3">
        <v>113</v>
      </c>
    </row>
    <row r="3275" spans="1:6">
      <c r="A3275" s="3">
        <v>89</v>
      </c>
      <c r="B3275" s="3">
        <f>VLOOKUP(A3275, Haul!F:P,11,FALSE)</f>
        <v>45</v>
      </c>
      <c r="C3275" s="3">
        <v>4</v>
      </c>
      <c r="D3275" s="3">
        <v>2</v>
      </c>
      <c r="E3275" s="3">
        <v>11</v>
      </c>
      <c r="F3275" s="3">
        <v>97</v>
      </c>
    </row>
    <row r="3276" spans="1:6">
      <c r="A3276" s="3">
        <v>89</v>
      </c>
      <c r="B3276" s="3">
        <f>VLOOKUP(A3276, Haul!F:P,11,FALSE)</f>
        <v>45</v>
      </c>
      <c r="C3276" s="3">
        <v>4</v>
      </c>
      <c r="D3276" s="3">
        <v>3</v>
      </c>
      <c r="E3276" s="3">
        <v>11</v>
      </c>
      <c r="F3276" s="3">
        <v>111</v>
      </c>
    </row>
    <row r="3277" spans="1:6">
      <c r="A3277" s="3">
        <v>89</v>
      </c>
      <c r="B3277" s="3">
        <f>VLOOKUP(A3277, Haul!F:P,11,FALSE)</f>
        <v>45</v>
      </c>
      <c r="C3277" s="3">
        <v>4</v>
      </c>
      <c r="D3277" s="3">
        <v>4</v>
      </c>
      <c r="E3277" s="3">
        <v>11</v>
      </c>
      <c r="F3277" s="3">
        <v>117</v>
      </c>
    </row>
    <row r="3278" spans="1:6">
      <c r="A3278" s="3">
        <v>89</v>
      </c>
      <c r="B3278" s="3">
        <f>VLOOKUP(A3278, Haul!F:P,11,FALSE)</f>
        <v>45</v>
      </c>
      <c r="C3278" s="3">
        <v>4</v>
      </c>
      <c r="D3278" s="3">
        <v>5</v>
      </c>
      <c r="E3278" s="3">
        <v>11</v>
      </c>
      <c r="F3278" s="3">
        <v>105</v>
      </c>
    </row>
    <row r="3279" spans="1:6">
      <c r="A3279" s="3">
        <v>89</v>
      </c>
      <c r="B3279" s="3">
        <f>VLOOKUP(A3279, Haul!F:P,11,FALSE)</f>
        <v>45</v>
      </c>
      <c r="C3279" s="3">
        <v>4</v>
      </c>
      <c r="D3279" s="3">
        <v>6</v>
      </c>
      <c r="E3279" s="3">
        <v>11</v>
      </c>
      <c r="F3279" s="3">
        <v>101</v>
      </c>
    </row>
    <row r="3280" spans="1:6">
      <c r="A3280" s="3">
        <v>89</v>
      </c>
      <c r="B3280" s="3">
        <f>VLOOKUP(A3280, Haul!F:P,11,FALSE)</f>
        <v>45</v>
      </c>
      <c r="C3280" s="3">
        <v>4</v>
      </c>
      <c r="D3280" s="3">
        <v>7</v>
      </c>
      <c r="E3280" s="3">
        <v>11</v>
      </c>
      <c r="F3280" s="3">
        <v>117</v>
      </c>
    </row>
    <row r="3281" spans="1:6">
      <c r="A3281" s="3">
        <v>89</v>
      </c>
      <c r="B3281" s="3">
        <f>VLOOKUP(A3281, Haul!F:P,11,FALSE)</f>
        <v>45</v>
      </c>
      <c r="C3281" s="3">
        <v>4</v>
      </c>
      <c r="D3281" s="3">
        <v>8</v>
      </c>
      <c r="E3281" s="3">
        <v>11</v>
      </c>
      <c r="F3281" s="3">
        <v>119</v>
      </c>
    </row>
    <row r="3282" spans="1:6">
      <c r="A3282" s="3">
        <v>89</v>
      </c>
      <c r="B3282" s="3">
        <f>VLOOKUP(A3282, Haul!F:P,11,FALSE)</f>
        <v>45</v>
      </c>
      <c r="C3282" s="3">
        <v>4</v>
      </c>
      <c r="D3282" s="3">
        <v>9</v>
      </c>
      <c r="E3282" s="3">
        <v>11</v>
      </c>
      <c r="F3282" s="3">
        <v>73</v>
      </c>
    </row>
    <row r="3283" spans="1:6">
      <c r="A3283" s="3">
        <v>89</v>
      </c>
      <c r="B3283" s="3">
        <f>VLOOKUP(A3283, Haul!F:P,11,FALSE)</f>
        <v>45</v>
      </c>
      <c r="C3283" s="3">
        <v>4</v>
      </c>
      <c r="D3283" s="3">
        <v>10</v>
      </c>
      <c r="E3283" s="3">
        <v>11</v>
      </c>
      <c r="F3283" s="3">
        <v>80</v>
      </c>
    </row>
    <row r="3284" spans="1:6">
      <c r="A3284" s="3">
        <v>89</v>
      </c>
      <c r="B3284" s="3">
        <f>VLOOKUP(A3284, Haul!F:P,11,FALSE)</f>
        <v>45</v>
      </c>
      <c r="C3284" s="3">
        <v>4</v>
      </c>
      <c r="D3284" s="3">
        <v>11</v>
      </c>
      <c r="E3284" s="3">
        <v>11</v>
      </c>
      <c r="F3284" s="3">
        <v>43</v>
      </c>
    </row>
    <row r="3285" spans="1:6">
      <c r="A3285" s="3">
        <v>89</v>
      </c>
      <c r="B3285" s="3">
        <f>VLOOKUP(A3285, Haul!F:P,11,FALSE)</f>
        <v>45</v>
      </c>
      <c r="C3285" s="3">
        <v>4</v>
      </c>
      <c r="D3285" s="3">
        <v>12</v>
      </c>
      <c r="E3285" s="3">
        <v>11</v>
      </c>
      <c r="F3285" s="3">
        <v>37</v>
      </c>
    </row>
    <row r="3286" spans="1:6">
      <c r="A3286" s="3">
        <v>89</v>
      </c>
      <c r="B3286" s="3">
        <f>VLOOKUP(A3286, Haul!F:P,11,FALSE)</f>
        <v>45</v>
      </c>
      <c r="C3286" s="3">
        <v>4</v>
      </c>
      <c r="D3286" s="3">
        <v>1</v>
      </c>
      <c r="E3286" s="3">
        <v>12</v>
      </c>
      <c r="F3286" s="3">
        <v>72</v>
      </c>
    </row>
    <row r="3287" spans="1:6">
      <c r="A3287" s="3">
        <v>89</v>
      </c>
      <c r="B3287" s="3">
        <f>VLOOKUP(A3287, Haul!F:P,11,FALSE)</f>
        <v>45</v>
      </c>
      <c r="C3287" s="3">
        <v>4</v>
      </c>
      <c r="D3287" s="3">
        <v>2</v>
      </c>
      <c r="E3287" s="3">
        <v>12</v>
      </c>
      <c r="F3287" s="3">
        <v>68</v>
      </c>
    </row>
    <row r="3288" spans="1:6">
      <c r="A3288" s="3">
        <v>89</v>
      </c>
      <c r="B3288" s="3">
        <f>VLOOKUP(A3288, Haul!F:P,11,FALSE)</f>
        <v>45</v>
      </c>
      <c r="C3288" s="3">
        <v>4</v>
      </c>
      <c r="D3288" s="3">
        <v>3</v>
      </c>
      <c r="E3288" s="3">
        <v>12</v>
      </c>
      <c r="F3288" s="3">
        <v>73</v>
      </c>
    </row>
    <row r="3289" spans="1:6">
      <c r="A3289" s="3">
        <v>89</v>
      </c>
      <c r="B3289" s="3">
        <f>VLOOKUP(A3289, Haul!F:P,11,FALSE)</f>
        <v>45</v>
      </c>
      <c r="C3289" s="3">
        <v>4</v>
      </c>
      <c r="D3289" s="3">
        <v>4</v>
      </c>
      <c r="E3289" s="3">
        <v>12</v>
      </c>
      <c r="F3289" s="3">
        <v>52</v>
      </c>
    </row>
    <row r="3290" spans="1:6">
      <c r="A3290" s="3">
        <v>89</v>
      </c>
      <c r="B3290" s="3">
        <f>VLOOKUP(A3290, Haul!F:P,11,FALSE)</f>
        <v>45</v>
      </c>
      <c r="C3290" s="3">
        <v>4</v>
      </c>
      <c r="D3290" s="3">
        <v>5</v>
      </c>
      <c r="E3290" s="3">
        <v>12</v>
      </c>
      <c r="F3290" s="3">
        <v>47</v>
      </c>
    </row>
    <row r="3291" spans="1:6">
      <c r="A3291" s="3">
        <v>89</v>
      </c>
      <c r="B3291" s="3">
        <f>VLOOKUP(A3291, Haul!F:P,11,FALSE)</f>
        <v>45</v>
      </c>
      <c r="C3291" s="3">
        <v>4</v>
      </c>
      <c r="D3291" s="3">
        <v>6</v>
      </c>
      <c r="E3291" s="3">
        <v>12</v>
      </c>
      <c r="F3291" s="3">
        <v>34</v>
      </c>
    </row>
    <row r="3292" spans="1:6">
      <c r="A3292" s="3">
        <v>89</v>
      </c>
      <c r="B3292" s="3">
        <f>VLOOKUP(A3292, Haul!F:P,11,FALSE)</f>
        <v>45</v>
      </c>
      <c r="C3292" s="3">
        <v>4</v>
      </c>
      <c r="D3292" s="3">
        <v>7</v>
      </c>
      <c r="E3292" s="3">
        <v>12</v>
      </c>
      <c r="F3292" s="3">
        <v>40</v>
      </c>
    </row>
    <row r="3293" spans="1:6">
      <c r="A3293" s="3">
        <v>89</v>
      </c>
      <c r="B3293" s="3">
        <f>VLOOKUP(A3293, Haul!F:P,11,FALSE)</f>
        <v>45</v>
      </c>
      <c r="C3293" s="3">
        <v>4</v>
      </c>
      <c r="D3293" s="3">
        <v>8</v>
      </c>
      <c r="E3293" s="3">
        <v>12</v>
      </c>
      <c r="F3293" s="3">
        <v>42</v>
      </c>
    </row>
    <row r="3294" spans="1:6">
      <c r="A3294" s="3">
        <v>89</v>
      </c>
      <c r="B3294" s="3">
        <f>VLOOKUP(A3294, Haul!F:P,11,FALSE)</f>
        <v>45</v>
      </c>
      <c r="C3294" s="3">
        <v>4</v>
      </c>
      <c r="D3294" s="3">
        <v>9</v>
      </c>
      <c r="E3294" s="3">
        <v>12</v>
      </c>
      <c r="F3294" s="3">
        <v>39</v>
      </c>
    </row>
    <row r="3295" spans="1:6">
      <c r="A3295" s="3">
        <v>89</v>
      </c>
      <c r="B3295" s="3">
        <f>VLOOKUP(A3295, Haul!F:P,11,FALSE)</f>
        <v>45</v>
      </c>
      <c r="C3295" s="3">
        <v>4</v>
      </c>
      <c r="D3295" s="3">
        <v>10</v>
      </c>
      <c r="E3295" s="3">
        <v>12</v>
      </c>
      <c r="F3295" s="3">
        <v>34</v>
      </c>
    </row>
    <row r="3296" spans="1:6">
      <c r="A3296" s="3">
        <v>90</v>
      </c>
      <c r="B3296" s="3">
        <f>VLOOKUP(A3296, Haul!F:P,11,FALSE)</f>
        <v>44</v>
      </c>
      <c r="C3296" s="3">
        <v>4</v>
      </c>
      <c r="D3296" s="3">
        <v>1</v>
      </c>
      <c r="E3296" s="3">
        <v>11</v>
      </c>
      <c r="F3296" s="5">
        <v>97</v>
      </c>
    </row>
    <row r="3297" spans="1:6">
      <c r="A3297" s="3">
        <v>90</v>
      </c>
      <c r="B3297" s="3">
        <f>VLOOKUP(A3297, Haul!F:P,11,FALSE)</f>
        <v>44</v>
      </c>
      <c r="C3297" s="3">
        <v>4</v>
      </c>
      <c r="D3297" s="3">
        <v>2</v>
      </c>
      <c r="E3297" s="3">
        <v>11</v>
      </c>
      <c r="F3297" s="5">
        <v>98</v>
      </c>
    </row>
    <row r="3298" spans="1:6">
      <c r="A3298" s="3">
        <v>90</v>
      </c>
      <c r="B3298" s="3">
        <f>VLOOKUP(A3298, Haul!F:P,11,FALSE)</f>
        <v>44</v>
      </c>
      <c r="C3298" s="3">
        <v>4</v>
      </c>
      <c r="D3298" s="3">
        <v>3</v>
      </c>
      <c r="E3298" s="3">
        <v>11</v>
      </c>
      <c r="F3298" s="5">
        <v>52</v>
      </c>
    </row>
    <row r="3299" spans="1:6">
      <c r="A3299" s="3">
        <v>90</v>
      </c>
      <c r="B3299" s="3">
        <f>VLOOKUP(A3299, Haul!F:P,11,FALSE)</f>
        <v>44</v>
      </c>
      <c r="C3299" s="3">
        <v>4</v>
      </c>
      <c r="D3299" s="3">
        <v>4</v>
      </c>
      <c r="E3299" s="3">
        <v>11</v>
      </c>
      <c r="F3299" s="5">
        <v>53</v>
      </c>
    </row>
    <row r="3300" spans="1:6">
      <c r="A3300" s="3">
        <v>90</v>
      </c>
      <c r="B3300" s="3">
        <f>VLOOKUP(A3300, Haul!F:P,11,FALSE)</f>
        <v>44</v>
      </c>
      <c r="C3300" s="3">
        <v>4</v>
      </c>
      <c r="D3300" s="3">
        <v>5</v>
      </c>
      <c r="E3300" s="3">
        <v>11</v>
      </c>
      <c r="F3300" s="5">
        <v>46</v>
      </c>
    </row>
    <row r="3301" spans="1:6">
      <c r="A3301" s="3">
        <v>90</v>
      </c>
      <c r="B3301" s="3">
        <f>VLOOKUP(A3301, Haul!F:P,11,FALSE)</f>
        <v>44</v>
      </c>
      <c r="C3301" s="3">
        <v>4</v>
      </c>
      <c r="D3301" s="3">
        <v>6</v>
      </c>
      <c r="E3301" s="3">
        <v>11</v>
      </c>
      <c r="F3301" s="5">
        <v>33</v>
      </c>
    </row>
    <row r="3302" spans="1:6">
      <c r="A3302" s="3">
        <v>90</v>
      </c>
      <c r="B3302" s="3">
        <f>VLOOKUP(A3302, Haul!F:P,11,FALSE)</f>
        <v>44</v>
      </c>
      <c r="C3302" s="3">
        <v>4</v>
      </c>
      <c r="D3302" s="3">
        <v>7</v>
      </c>
      <c r="E3302" s="3">
        <v>11</v>
      </c>
      <c r="F3302" s="5">
        <v>40</v>
      </c>
    </row>
    <row r="3303" spans="1:6">
      <c r="A3303" s="3">
        <v>90</v>
      </c>
      <c r="B3303" s="3">
        <f>VLOOKUP(A3303, Haul!F:P,11,FALSE)</f>
        <v>44</v>
      </c>
      <c r="C3303" s="3">
        <v>4</v>
      </c>
      <c r="D3303" s="3">
        <v>8</v>
      </c>
      <c r="E3303" s="3">
        <v>11</v>
      </c>
      <c r="F3303" s="5">
        <v>50</v>
      </c>
    </row>
    <row r="3304" spans="1:6">
      <c r="A3304" s="3">
        <v>90</v>
      </c>
      <c r="B3304" s="3">
        <f>VLOOKUP(A3304, Haul!F:P,11,FALSE)</f>
        <v>44</v>
      </c>
      <c r="C3304" s="3">
        <v>4</v>
      </c>
      <c r="D3304" s="3">
        <v>9</v>
      </c>
      <c r="E3304" s="3">
        <v>11</v>
      </c>
      <c r="F3304" s="5">
        <v>62</v>
      </c>
    </row>
    <row r="3305" spans="1:6">
      <c r="A3305" s="3">
        <v>90</v>
      </c>
      <c r="B3305" s="3">
        <f>VLOOKUP(A3305, Haul!F:P,11,FALSE)</f>
        <v>44</v>
      </c>
      <c r="C3305" s="3">
        <v>4</v>
      </c>
      <c r="D3305" s="3">
        <v>10</v>
      </c>
      <c r="E3305" s="3">
        <v>11</v>
      </c>
      <c r="F3305" s="5">
        <v>45</v>
      </c>
    </row>
    <row r="3306" spans="1:6">
      <c r="A3306" s="3">
        <v>90</v>
      </c>
      <c r="B3306" s="3">
        <f>VLOOKUP(A3306, Haul!F:P,11,FALSE)</f>
        <v>44</v>
      </c>
      <c r="C3306" s="3">
        <v>4</v>
      </c>
      <c r="D3306" s="3">
        <v>11</v>
      </c>
      <c r="E3306" s="3">
        <v>11</v>
      </c>
      <c r="F3306" s="5">
        <v>45</v>
      </c>
    </row>
    <row r="3307" spans="1:6">
      <c r="A3307" s="3">
        <v>90</v>
      </c>
      <c r="B3307" s="3">
        <f>VLOOKUP(A3307, Haul!F:P,11,FALSE)</f>
        <v>44</v>
      </c>
      <c r="C3307" s="3">
        <v>4</v>
      </c>
      <c r="D3307" s="3">
        <v>12</v>
      </c>
      <c r="E3307" s="3">
        <v>11</v>
      </c>
      <c r="F3307" s="5">
        <v>44</v>
      </c>
    </row>
    <row r="3308" spans="1:6">
      <c r="A3308" s="3">
        <v>90</v>
      </c>
      <c r="B3308" s="3">
        <f>VLOOKUP(A3308, Haul!F:P,11,FALSE)</f>
        <v>44</v>
      </c>
      <c r="C3308" s="3">
        <v>4</v>
      </c>
      <c r="D3308" s="3">
        <v>13</v>
      </c>
      <c r="E3308" s="3">
        <v>11</v>
      </c>
      <c r="F3308" s="5">
        <v>42</v>
      </c>
    </row>
    <row r="3309" spans="1:6">
      <c r="A3309" s="3">
        <v>90</v>
      </c>
      <c r="B3309" s="3">
        <f>VLOOKUP(A3309, Haul!F:P,11,FALSE)</f>
        <v>44</v>
      </c>
      <c r="C3309" s="3">
        <v>4</v>
      </c>
      <c r="D3309" s="3">
        <v>14</v>
      </c>
      <c r="E3309" s="3">
        <v>11</v>
      </c>
      <c r="F3309" s="5">
        <v>43</v>
      </c>
    </row>
    <row r="3310" spans="1:6">
      <c r="A3310" s="3">
        <v>90</v>
      </c>
      <c r="B3310" s="3">
        <f>VLOOKUP(A3310, Haul!F:P,11,FALSE)</f>
        <v>44</v>
      </c>
      <c r="C3310" s="3">
        <v>4</v>
      </c>
      <c r="D3310" s="3">
        <v>15</v>
      </c>
      <c r="E3310" s="3">
        <v>11</v>
      </c>
      <c r="F3310" s="5">
        <v>41</v>
      </c>
    </row>
    <row r="3311" spans="1:6">
      <c r="A3311" s="3">
        <v>90</v>
      </c>
      <c r="B3311" s="3">
        <f>VLOOKUP(A3311, Haul!F:P,11,FALSE)</f>
        <v>44</v>
      </c>
      <c r="C3311" s="3">
        <v>4</v>
      </c>
      <c r="D3311" s="3">
        <v>16</v>
      </c>
      <c r="E3311" s="3">
        <v>11</v>
      </c>
      <c r="F3311" s="5">
        <v>38</v>
      </c>
    </row>
    <row r="3312" spans="1:6">
      <c r="A3312" s="3">
        <v>90</v>
      </c>
      <c r="B3312" s="3">
        <f>VLOOKUP(A3312, Haul!F:P,11,FALSE)</f>
        <v>44</v>
      </c>
      <c r="C3312" s="3">
        <v>4</v>
      </c>
      <c r="D3312" s="3">
        <v>17</v>
      </c>
      <c r="E3312" s="3">
        <v>11</v>
      </c>
      <c r="F3312" s="5">
        <v>43</v>
      </c>
    </row>
    <row r="3313" spans="1:6">
      <c r="A3313" s="3">
        <v>90</v>
      </c>
      <c r="B3313" s="3">
        <f>VLOOKUP(A3313, Haul!F:P,11,FALSE)</f>
        <v>44</v>
      </c>
      <c r="C3313" s="3">
        <v>4</v>
      </c>
      <c r="D3313" s="3">
        <v>18</v>
      </c>
      <c r="E3313" s="3">
        <v>11</v>
      </c>
      <c r="F3313" s="5">
        <v>43</v>
      </c>
    </row>
    <row r="3314" spans="1:6">
      <c r="A3314" s="3">
        <v>90</v>
      </c>
      <c r="B3314" s="3">
        <f>VLOOKUP(A3314, Haul!F:P,11,FALSE)</f>
        <v>44</v>
      </c>
      <c r="C3314" s="3">
        <v>4</v>
      </c>
      <c r="D3314" s="3">
        <v>19</v>
      </c>
      <c r="E3314" s="3">
        <v>11</v>
      </c>
      <c r="F3314" s="5">
        <v>41</v>
      </c>
    </row>
    <row r="3315" spans="1:6">
      <c r="A3315" s="3">
        <v>90</v>
      </c>
      <c r="B3315" s="3">
        <f>VLOOKUP(A3315, Haul!F:P,11,FALSE)</f>
        <v>44</v>
      </c>
      <c r="C3315" s="3">
        <v>4</v>
      </c>
      <c r="D3315" s="3">
        <v>20</v>
      </c>
      <c r="E3315" s="3">
        <v>11</v>
      </c>
      <c r="F3315" s="5">
        <v>46</v>
      </c>
    </row>
    <row r="3316" spans="1:6">
      <c r="A3316" s="3">
        <v>90</v>
      </c>
      <c r="B3316" s="3">
        <f>VLOOKUP(A3316, Haul!F:P,11,FALSE)</f>
        <v>44</v>
      </c>
      <c r="C3316" s="3">
        <v>4</v>
      </c>
      <c r="D3316" s="3">
        <v>21</v>
      </c>
      <c r="E3316" s="3">
        <v>11</v>
      </c>
      <c r="F3316" s="5">
        <v>45</v>
      </c>
    </row>
    <row r="3317" spans="1:6">
      <c r="A3317" s="3">
        <v>90</v>
      </c>
      <c r="B3317" s="3">
        <f>VLOOKUP(A3317, Haul!F:P,11,FALSE)</f>
        <v>44</v>
      </c>
      <c r="C3317" s="3">
        <v>4</v>
      </c>
      <c r="D3317" s="3">
        <v>22</v>
      </c>
      <c r="E3317" s="3">
        <v>11</v>
      </c>
      <c r="F3317" s="5">
        <v>42</v>
      </c>
    </row>
    <row r="3318" spans="1:6">
      <c r="A3318" s="3">
        <v>90</v>
      </c>
      <c r="B3318" s="3">
        <f>VLOOKUP(A3318, Haul!F:P,11,FALSE)</f>
        <v>44</v>
      </c>
      <c r="C3318" s="3">
        <v>4</v>
      </c>
      <c r="D3318" s="3">
        <v>23</v>
      </c>
      <c r="E3318" s="3">
        <v>11</v>
      </c>
      <c r="F3318" s="5">
        <v>41</v>
      </c>
    </row>
    <row r="3319" spans="1:6">
      <c r="A3319" s="3">
        <v>90</v>
      </c>
      <c r="B3319" s="3">
        <f>VLOOKUP(A3319, Haul!F:P,11,FALSE)</f>
        <v>44</v>
      </c>
      <c r="C3319" s="3">
        <v>4</v>
      </c>
      <c r="D3319" s="3">
        <v>24</v>
      </c>
      <c r="E3319" s="3">
        <v>11</v>
      </c>
      <c r="F3319" s="5">
        <v>30</v>
      </c>
    </row>
    <row r="3320" spans="1:6">
      <c r="A3320" s="3">
        <v>90</v>
      </c>
      <c r="B3320" s="3">
        <f>VLOOKUP(A3320, Haul!F:P,11,FALSE)</f>
        <v>44</v>
      </c>
      <c r="C3320" s="3">
        <v>4</v>
      </c>
      <c r="D3320" s="3">
        <v>25</v>
      </c>
      <c r="E3320" s="3">
        <v>11</v>
      </c>
      <c r="F3320" s="5">
        <v>32</v>
      </c>
    </row>
    <row r="3321" spans="1:6">
      <c r="A3321" s="3">
        <v>90</v>
      </c>
      <c r="B3321" s="3">
        <f>VLOOKUP(A3321, Haul!F:P,11,FALSE)</f>
        <v>44</v>
      </c>
      <c r="C3321" s="3">
        <v>4</v>
      </c>
      <c r="D3321" s="3">
        <v>26</v>
      </c>
      <c r="E3321" s="3">
        <v>11</v>
      </c>
      <c r="F3321" s="5">
        <v>51</v>
      </c>
    </row>
    <row r="3322" spans="1:6">
      <c r="A3322" s="3">
        <v>90</v>
      </c>
      <c r="B3322" s="3">
        <f>VLOOKUP(A3322, Haul!F:P,11,FALSE)</f>
        <v>44</v>
      </c>
      <c r="C3322" s="3">
        <v>4</v>
      </c>
      <c r="D3322" s="3">
        <v>27</v>
      </c>
      <c r="E3322" s="3">
        <v>11</v>
      </c>
      <c r="F3322" s="5">
        <v>37</v>
      </c>
    </row>
    <row r="3323" spans="1:6">
      <c r="A3323" s="3">
        <v>90</v>
      </c>
      <c r="B3323" s="3">
        <f>VLOOKUP(A3323, Haul!F:P,11,FALSE)</f>
        <v>44</v>
      </c>
      <c r="C3323" s="3">
        <v>4</v>
      </c>
      <c r="D3323" s="3">
        <v>28</v>
      </c>
      <c r="E3323" s="3">
        <v>11</v>
      </c>
      <c r="F3323" s="5">
        <v>47</v>
      </c>
    </row>
    <row r="3324" spans="1:6">
      <c r="A3324" s="3">
        <v>90</v>
      </c>
      <c r="B3324" s="3">
        <f>VLOOKUP(A3324, Haul!F:P,11,FALSE)</f>
        <v>44</v>
      </c>
      <c r="C3324" s="3">
        <v>4</v>
      </c>
      <c r="D3324" s="3">
        <v>29</v>
      </c>
      <c r="E3324" s="3">
        <v>11</v>
      </c>
      <c r="F3324" s="5">
        <v>43</v>
      </c>
    </row>
    <row r="3325" spans="1:6">
      <c r="A3325" s="3">
        <v>90</v>
      </c>
      <c r="B3325" s="3">
        <f>VLOOKUP(A3325, Haul!F:P,11,FALSE)</f>
        <v>44</v>
      </c>
      <c r="C3325" s="3">
        <v>4</v>
      </c>
      <c r="D3325" s="3">
        <v>30</v>
      </c>
      <c r="E3325" s="3">
        <v>11</v>
      </c>
      <c r="F3325" s="5">
        <v>38</v>
      </c>
    </row>
    <row r="3326" spans="1:6">
      <c r="A3326" s="3">
        <v>90</v>
      </c>
      <c r="B3326" s="3">
        <f>VLOOKUP(A3326, Haul!F:P,11,FALSE)</f>
        <v>44</v>
      </c>
      <c r="C3326" s="3">
        <v>4</v>
      </c>
      <c r="D3326" s="3">
        <v>31</v>
      </c>
      <c r="E3326" s="3">
        <v>11</v>
      </c>
      <c r="F3326" s="5">
        <v>40</v>
      </c>
    </row>
    <row r="3327" spans="1:6">
      <c r="A3327" s="3">
        <v>90</v>
      </c>
      <c r="B3327" s="3">
        <f>VLOOKUP(A3327, Haul!F:P,11,FALSE)</f>
        <v>44</v>
      </c>
      <c r="C3327" s="3">
        <v>4</v>
      </c>
      <c r="D3327" s="3">
        <v>1</v>
      </c>
      <c r="E3327" s="3">
        <v>12</v>
      </c>
      <c r="F3327" s="5">
        <v>51</v>
      </c>
    </row>
    <row r="3328" spans="1:6">
      <c r="A3328" s="3">
        <v>90</v>
      </c>
      <c r="B3328" s="3">
        <f>VLOOKUP(A3328, Haul!F:P,11,FALSE)</f>
        <v>44</v>
      </c>
      <c r="C3328" s="3">
        <v>4</v>
      </c>
      <c r="D3328" s="3">
        <v>2</v>
      </c>
      <c r="E3328" s="3">
        <v>12</v>
      </c>
      <c r="F3328" s="5">
        <v>43</v>
      </c>
    </row>
    <row r="3329" spans="1:6">
      <c r="A3329" s="3">
        <v>90</v>
      </c>
      <c r="B3329" s="3">
        <f>VLOOKUP(A3329, Haul!F:P,11,FALSE)</f>
        <v>44</v>
      </c>
      <c r="C3329" s="3">
        <v>4</v>
      </c>
      <c r="D3329" s="3">
        <v>3</v>
      </c>
      <c r="E3329" s="3">
        <v>12</v>
      </c>
      <c r="F3329" s="5">
        <v>35</v>
      </c>
    </row>
    <row r="3330" spans="1:6">
      <c r="A3330" s="3">
        <v>90</v>
      </c>
      <c r="B3330" s="3">
        <f>VLOOKUP(A3330, Haul!F:P,11,FALSE)</f>
        <v>44</v>
      </c>
      <c r="C3330" s="3">
        <v>4</v>
      </c>
      <c r="D3330" s="3">
        <v>4</v>
      </c>
      <c r="E3330" s="3">
        <v>12</v>
      </c>
      <c r="F3330" s="5">
        <v>63</v>
      </c>
    </row>
    <row r="3331" spans="1:6">
      <c r="A3331" s="3">
        <v>90</v>
      </c>
      <c r="B3331" s="3">
        <f>VLOOKUP(A3331, Haul!F:P,11,FALSE)</f>
        <v>44</v>
      </c>
      <c r="C3331" s="3">
        <v>4</v>
      </c>
      <c r="D3331" s="3">
        <v>5</v>
      </c>
      <c r="E3331" s="3">
        <v>12</v>
      </c>
      <c r="F3331" s="5">
        <v>53</v>
      </c>
    </row>
    <row r="3332" spans="1:6">
      <c r="A3332" s="3">
        <v>90</v>
      </c>
      <c r="B3332" s="3">
        <f>VLOOKUP(A3332, Haul!F:P,11,FALSE)</f>
        <v>44</v>
      </c>
      <c r="C3332" s="3">
        <v>4</v>
      </c>
      <c r="D3332" s="3">
        <v>6</v>
      </c>
      <c r="E3332" s="3">
        <v>12</v>
      </c>
      <c r="F3332" s="5">
        <v>51</v>
      </c>
    </row>
    <row r="3333" spans="1:6">
      <c r="A3333" s="3">
        <v>90</v>
      </c>
      <c r="B3333" s="3">
        <f>VLOOKUP(A3333, Haul!F:P,11,FALSE)</f>
        <v>44</v>
      </c>
      <c r="C3333" s="3">
        <v>4</v>
      </c>
      <c r="D3333" s="3">
        <v>7</v>
      </c>
      <c r="E3333" s="3">
        <v>12</v>
      </c>
      <c r="F3333" s="5">
        <v>37</v>
      </c>
    </row>
    <row r="3334" spans="1:6">
      <c r="A3334" s="3">
        <v>90</v>
      </c>
      <c r="B3334" s="3">
        <f>VLOOKUP(A3334, Haul!F:P,11,FALSE)</f>
        <v>44</v>
      </c>
      <c r="C3334" s="3">
        <v>4</v>
      </c>
      <c r="D3334" s="3">
        <v>8</v>
      </c>
      <c r="E3334" s="3">
        <v>12</v>
      </c>
      <c r="F3334" s="5">
        <v>43</v>
      </c>
    </row>
    <row r="3335" spans="1:6">
      <c r="A3335" s="3">
        <v>90</v>
      </c>
      <c r="B3335" s="3">
        <f>VLOOKUP(A3335, Haul!F:P,11,FALSE)</f>
        <v>44</v>
      </c>
      <c r="C3335" s="3">
        <v>4</v>
      </c>
      <c r="D3335" s="3">
        <v>9</v>
      </c>
      <c r="E3335" s="3">
        <v>12</v>
      </c>
      <c r="F3335" s="5">
        <v>45</v>
      </c>
    </row>
    <row r="3336" spans="1:6">
      <c r="A3336" s="3">
        <v>90</v>
      </c>
      <c r="B3336" s="3">
        <f>VLOOKUP(A3336, Haul!F:P,11,FALSE)</f>
        <v>44</v>
      </c>
      <c r="C3336" s="3">
        <v>4</v>
      </c>
      <c r="D3336" s="3">
        <v>10</v>
      </c>
      <c r="E3336" s="3">
        <v>12</v>
      </c>
      <c r="F3336" s="5">
        <v>40</v>
      </c>
    </row>
    <row r="3337" spans="1:6">
      <c r="A3337" s="3">
        <v>90</v>
      </c>
      <c r="B3337" s="3">
        <f>VLOOKUP(A3337, Haul!F:P,11,FALSE)</f>
        <v>44</v>
      </c>
      <c r="C3337" s="3">
        <v>4</v>
      </c>
      <c r="D3337" s="3">
        <v>11</v>
      </c>
      <c r="E3337" s="3">
        <v>12</v>
      </c>
      <c r="F3337" s="5">
        <v>53</v>
      </c>
    </row>
    <row r="3338" spans="1:6">
      <c r="A3338" s="3">
        <v>90</v>
      </c>
      <c r="B3338" s="3">
        <f>VLOOKUP(A3338, Haul!F:P,11,FALSE)</f>
        <v>44</v>
      </c>
      <c r="C3338" s="3">
        <v>4</v>
      </c>
      <c r="D3338" s="3">
        <v>12</v>
      </c>
      <c r="E3338" s="3">
        <v>12</v>
      </c>
      <c r="F3338" s="5">
        <v>50</v>
      </c>
    </row>
    <row r="3339" spans="1:6">
      <c r="A3339" s="3">
        <v>90</v>
      </c>
      <c r="B3339" s="3">
        <f>VLOOKUP(A3339, Haul!F:P,11,FALSE)</f>
        <v>44</v>
      </c>
      <c r="C3339" s="3">
        <v>4</v>
      </c>
      <c r="D3339" s="3">
        <v>13</v>
      </c>
      <c r="E3339" s="3">
        <v>12</v>
      </c>
      <c r="F3339" s="5">
        <v>35</v>
      </c>
    </row>
    <row r="3340" spans="1:6">
      <c r="A3340" s="3">
        <v>90</v>
      </c>
      <c r="B3340" s="3">
        <f>VLOOKUP(A3340, Haul!F:P,11,FALSE)</f>
        <v>44</v>
      </c>
      <c r="C3340" s="3">
        <v>4</v>
      </c>
      <c r="D3340" s="3">
        <v>14</v>
      </c>
      <c r="E3340" s="3">
        <v>12</v>
      </c>
      <c r="F3340" s="5">
        <v>47</v>
      </c>
    </row>
    <row r="3341" spans="1:6">
      <c r="A3341" s="3">
        <v>90</v>
      </c>
      <c r="B3341" s="3">
        <f>VLOOKUP(A3341, Haul!F:P,11,FALSE)</f>
        <v>44</v>
      </c>
      <c r="C3341" s="3">
        <v>4</v>
      </c>
      <c r="D3341" s="3">
        <v>15</v>
      </c>
      <c r="E3341" s="3">
        <v>12</v>
      </c>
      <c r="F3341" s="5">
        <v>38</v>
      </c>
    </row>
    <row r="3342" spans="1:6" hidden="1">
      <c r="A3342" s="3">
        <v>90</v>
      </c>
      <c r="B3342" s="3">
        <f>VLOOKUP(A3342, Haul!F:P,11,FALSE)</f>
        <v>44</v>
      </c>
      <c r="C3342" s="3">
        <v>4</v>
      </c>
      <c r="D3342" s="3">
        <v>1</v>
      </c>
      <c r="E3342" s="3">
        <v>41</v>
      </c>
      <c r="F3342" s="5">
        <v>80</v>
      </c>
    </row>
    <row r="3343" spans="1:6" hidden="1">
      <c r="A3343" s="3">
        <v>90</v>
      </c>
      <c r="B3343" s="3">
        <f>VLOOKUP(A3343, Haul!F:P,11,FALSE)</f>
        <v>44</v>
      </c>
      <c r="C3343" s="3">
        <v>4</v>
      </c>
      <c r="D3343" s="3">
        <v>2</v>
      </c>
      <c r="E3343" s="3">
        <v>41</v>
      </c>
      <c r="F3343" s="5">
        <v>101</v>
      </c>
    </row>
    <row r="3344" spans="1:6" hidden="1">
      <c r="A3344" s="3">
        <v>90</v>
      </c>
      <c r="B3344" s="3">
        <f>VLOOKUP(A3344, Haul!F:P,11,FALSE)</f>
        <v>44</v>
      </c>
      <c r="C3344" s="3">
        <v>4</v>
      </c>
      <c r="D3344" s="3">
        <v>3</v>
      </c>
      <c r="E3344" s="3">
        <v>41</v>
      </c>
      <c r="F3344" s="5">
        <v>35</v>
      </c>
    </row>
    <row r="3345" spans="1:6" hidden="1">
      <c r="A3345" s="3">
        <v>90</v>
      </c>
      <c r="B3345" s="3">
        <f>VLOOKUP(A3345, Haul!F:P,11,FALSE)</f>
        <v>44</v>
      </c>
      <c r="C3345" s="3">
        <v>4</v>
      </c>
      <c r="D3345" s="3">
        <v>4</v>
      </c>
      <c r="E3345" s="3">
        <v>41</v>
      </c>
      <c r="F3345" s="5">
        <v>80</v>
      </c>
    </row>
    <row r="3346" spans="1:6" hidden="1">
      <c r="A3346" s="3">
        <v>90</v>
      </c>
      <c r="B3346" s="3">
        <f>VLOOKUP(A3346, Haul!F:P,11,FALSE)</f>
        <v>44</v>
      </c>
      <c r="C3346" s="3">
        <v>4</v>
      </c>
      <c r="D3346" s="3">
        <v>5</v>
      </c>
      <c r="E3346" s="3">
        <v>41</v>
      </c>
      <c r="F3346" s="5">
        <v>60</v>
      </c>
    </row>
    <row r="3347" spans="1:6" hidden="1">
      <c r="A3347" s="3">
        <v>90</v>
      </c>
      <c r="B3347" s="3">
        <f>VLOOKUP(A3347, Haul!F:P,11,FALSE)</f>
        <v>44</v>
      </c>
      <c r="C3347" s="3">
        <v>4</v>
      </c>
      <c r="D3347" s="3">
        <v>6</v>
      </c>
      <c r="E3347" s="3">
        <v>41</v>
      </c>
      <c r="F3347" s="5">
        <v>70</v>
      </c>
    </row>
    <row r="3348" spans="1:6" hidden="1">
      <c r="A3348" s="3">
        <v>90</v>
      </c>
      <c r="B3348" s="3">
        <f>VLOOKUP(A3348, Haul!F:P,11,FALSE)</f>
        <v>44</v>
      </c>
      <c r="C3348" s="3">
        <v>4</v>
      </c>
      <c r="D3348" s="3">
        <v>7</v>
      </c>
      <c r="E3348" s="3">
        <v>41</v>
      </c>
      <c r="F3348" s="5">
        <v>79</v>
      </c>
    </row>
    <row r="3349" spans="1:6" hidden="1">
      <c r="A3349" s="3">
        <v>90</v>
      </c>
      <c r="B3349" s="3">
        <f>VLOOKUP(A3349, Haul!F:P,11,FALSE)</f>
        <v>44</v>
      </c>
      <c r="C3349" s="3">
        <v>4</v>
      </c>
      <c r="D3349" s="3">
        <v>8</v>
      </c>
      <c r="E3349" s="3">
        <v>41</v>
      </c>
      <c r="F3349" s="5">
        <v>76</v>
      </c>
    </row>
    <row r="3350" spans="1:6" hidden="1">
      <c r="A3350" s="3">
        <v>90</v>
      </c>
      <c r="B3350" s="3">
        <f>VLOOKUP(A3350, Haul!F:P,11,FALSE)</f>
        <v>44</v>
      </c>
      <c r="C3350" s="3">
        <v>4</v>
      </c>
      <c r="D3350" s="3">
        <v>1</v>
      </c>
      <c r="E3350" s="3">
        <v>42</v>
      </c>
      <c r="F3350" s="5">
        <v>70</v>
      </c>
    </row>
    <row r="3351" spans="1:6" hidden="1">
      <c r="A3351" s="3">
        <v>90</v>
      </c>
      <c r="B3351" s="3">
        <f>VLOOKUP(A3351, Haul!F:P,11,FALSE)</f>
        <v>44</v>
      </c>
      <c r="C3351" s="3">
        <v>4</v>
      </c>
      <c r="D3351" s="3">
        <v>2</v>
      </c>
      <c r="E3351" s="3">
        <v>42</v>
      </c>
      <c r="F3351" s="5">
        <v>76</v>
      </c>
    </row>
    <row r="3352" spans="1:6" hidden="1">
      <c r="A3352" s="3">
        <v>90</v>
      </c>
      <c r="B3352" s="3">
        <f>VLOOKUP(A3352, Haul!F:P,11,FALSE)</f>
        <v>44</v>
      </c>
      <c r="C3352" s="3">
        <v>4</v>
      </c>
      <c r="D3352" s="3">
        <v>3</v>
      </c>
      <c r="E3352" s="3">
        <v>42</v>
      </c>
      <c r="F3352" s="5">
        <v>85</v>
      </c>
    </row>
    <row r="3353" spans="1:6" hidden="1">
      <c r="A3353" s="3">
        <v>90</v>
      </c>
      <c r="B3353" s="3">
        <f>VLOOKUP(A3353, Haul!F:P,11,FALSE)</f>
        <v>44</v>
      </c>
      <c r="C3353" s="3">
        <v>4</v>
      </c>
      <c r="D3353" s="3">
        <v>4</v>
      </c>
      <c r="E3353" s="3">
        <v>42</v>
      </c>
      <c r="F3353" s="5">
        <v>50</v>
      </c>
    </row>
    <row r="3354" spans="1:6" hidden="1">
      <c r="A3354" s="3">
        <v>90</v>
      </c>
      <c r="B3354" s="3">
        <f>VLOOKUP(A3354, Haul!F:P,11,FALSE)</f>
        <v>44</v>
      </c>
      <c r="C3354" s="3">
        <v>4</v>
      </c>
      <c r="D3354" s="3">
        <v>5</v>
      </c>
      <c r="E3354" s="3">
        <v>42</v>
      </c>
      <c r="F3354" s="5">
        <v>46</v>
      </c>
    </row>
    <row r="3355" spans="1:6" hidden="1">
      <c r="A3355" s="3">
        <v>90</v>
      </c>
      <c r="B3355" s="3">
        <f>VLOOKUP(A3355, Haul!F:P,11,FALSE)</f>
        <v>44</v>
      </c>
      <c r="C3355" s="3">
        <v>4</v>
      </c>
      <c r="D3355" s="3">
        <v>6</v>
      </c>
      <c r="E3355" s="3">
        <v>42</v>
      </c>
      <c r="F3355" s="5">
        <v>52</v>
      </c>
    </row>
    <row r="3356" spans="1:6" hidden="1">
      <c r="A3356" s="3">
        <v>91</v>
      </c>
      <c r="B3356" s="3">
        <f>VLOOKUP(A3356, Haul!F:P,11,FALSE)</f>
        <v>53</v>
      </c>
      <c r="C3356" s="3">
        <v>5</v>
      </c>
      <c r="D3356" s="3">
        <v>1</v>
      </c>
      <c r="E3356" s="3">
        <v>41</v>
      </c>
      <c r="F3356" s="5">
        <v>121</v>
      </c>
    </row>
    <row r="3357" spans="1:6" hidden="1">
      <c r="A3357" s="3">
        <v>91</v>
      </c>
      <c r="B3357" s="3">
        <f>VLOOKUP(A3357, Haul!F:P,11,FALSE)</f>
        <v>53</v>
      </c>
      <c r="C3357" s="3">
        <v>5</v>
      </c>
      <c r="D3357" s="3">
        <v>2</v>
      </c>
      <c r="E3357" s="3">
        <v>41</v>
      </c>
      <c r="F3357" s="5">
        <v>112</v>
      </c>
    </row>
    <row r="3358" spans="1:6" hidden="1">
      <c r="A3358" s="3">
        <v>91</v>
      </c>
      <c r="B3358" s="3">
        <f>VLOOKUP(A3358, Haul!F:P,11,FALSE)</f>
        <v>53</v>
      </c>
      <c r="C3358" s="3">
        <v>5</v>
      </c>
      <c r="D3358" s="3">
        <v>3</v>
      </c>
      <c r="E3358" s="3">
        <v>41</v>
      </c>
      <c r="F3358" s="5">
        <v>117</v>
      </c>
    </row>
    <row r="3359" spans="1:6" hidden="1">
      <c r="A3359" s="3">
        <v>91</v>
      </c>
      <c r="B3359" s="3">
        <f>VLOOKUP(A3359, Haul!F:P,11,FALSE)</f>
        <v>53</v>
      </c>
      <c r="C3359" s="3">
        <v>5</v>
      </c>
      <c r="D3359" s="3">
        <v>4</v>
      </c>
      <c r="E3359" s="3">
        <v>41</v>
      </c>
      <c r="F3359" s="5">
        <v>136</v>
      </c>
    </row>
    <row r="3360" spans="1:6" hidden="1">
      <c r="A3360" s="3">
        <v>91</v>
      </c>
      <c r="B3360" s="3">
        <f>VLOOKUP(A3360, Haul!F:P,11,FALSE)</f>
        <v>53</v>
      </c>
      <c r="C3360" s="3">
        <v>5</v>
      </c>
      <c r="D3360" s="3">
        <v>5</v>
      </c>
      <c r="E3360" s="3">
        <v>41</v>
      </c>
      <c r="F3360" s="5">
        <v>143</v>
      </c>
    </row>
    <row r="3361" spans="1:6" hidden="1">
      <c r="A3361" s="3">
        <v>91</v>
      </c>
      <c r="B3361" s="3">
        <f>VLOOKUP(A3361, Haul!F:P,11,FALSE)</f>
        <v>53</v>
      </c>
      <c r="C3361" s="3">
        <v>5</v>
      </c>
      <c r="D3361" s="3">
        <v>1</v>
      </c>
      <c r="E3361" s="3">
        <v>42</v>
      </c>
      <c r="F3361" s="5">
        <v>90</v>
      </c>
    </row>
    <row r="3362" spans="1:6" hidden="1">
      <c r="A3362" s="3">
        <v>91</v>
      </c>
      <c r="B3362" s="3">
        <f>VLOOKUP(A3362, Haul!F:P,11,FALSE)</f>
        <v>53</v>
      </c>
      <c r="C3362" s="3">
        <v>5</v>
      </c>
      <c r="D3362" s="3">
        <v>2</v>
      </c>
      <c r="E3362" s="3">
        <v>42</v>
      </c>
      <c r="F3362" s="5">
        <v>95</v>
      </c>
    </row>
    <row r="3363" spans="1:6" hidden="1">
      <c r="A3363" s="3">
        <v>91</v>
      </c>
      <c r="B3363" s="3">
        <f>VLOOKUP(A3363, Haul!F:P,11,FALSE)</f>
        <v>53</v>
      </c>
      <c r="C3363" s="3">
        <v>5</v>
      </c>
      <c r="D3363" s="3">
        <v>3</v>
      </c>
      <c r="E3363" s="3">
        <v>42</v>
      </c>
      <c r="F3363" s="5">
        <v>96</v>
      </c>
    </row>
    <row r="3364" spans="1:6" hidden="1">
      <c r="A3364" s="3">
        <v>91</v>
      </c>
      <c r="B3364" s="3">
        <f>VLOOKUP(A3364, Haul!F:P,11,FALSE)</f>
        <v>53</v>
      </c>
      <c r="C3364" s="3">
        <v>5</v>
      </c>
      <c r="D3364" s="3">
        <v>4</v>
      </c>
      <c r="E3364" s="3">
        <v>42</v>
      </c>
      <c r="F3364" s="5">
        <v>95</v>
      </c>
    </row>
    <row r="3365" spans="1:6" hidden="1">
      <c r="A3365" s="3">
        <v>91</v>
      </c>
      <c r="B3365" s="3">
        <f>VLOOKUP(A3365, Haul!F:P,11,FALSE)</f>
        <v>53</v>
      </c>
      <c r="C3365" s="3">
        <v>5</v>
      </c>
      <c r="D3365" s="3">
        <v>5</v>
      </c>
      <c r="E3365" s="3">
        <v>42</v>
      </c>
      <c r="F3365" s="5">
        <v>100</v>
      </c>
    </row>
    <row r="3366" spans="1:6" hidden="1">
      <c r="A3366" s="3">
        <v>91</v>
      </c>
      <c r="B3366" s="3">
        <f>VLOOKUP(A3366, Haul!F:P,11,FALSE)</f>
        <v>53</v>
      </c>
      <c r="C3366" s="3">
        <v>5</v>
      </c>
      <c r="D3366" s="3">
        <v>6</v>
      </c>
      <c r="E3366" s="3">
        <v>42</v>
      </c>
      <c r="F3366" s="5">
        <v>92</v>
      </c>
    </row>
    <row r="3367" spans="1:6" hidden="1">
      <c r="A3367" s="3">
        <v>91</v>
      </c>
      <c r="B3367" s="3">
        <f>VLOOKUP(A3367, Haul!F:P,11,FALSE)</f>
        <v>53</v>
      </c>
      <c r="C3367" s="3">
        <v>5</v>
      </c>
      <c r="D3367" s="3">
        <v>7</v>
      </c>
      <c r="E3367" s="3">
        <v>42</v>
      </c>
      <c r="F3367" s="5">
        <v>92</v>
      </c>
    </row>
    <row r="3368" spans="1:6" hidden="1">
      <c r="A3368" s="3">
        <v>91</v>
      </c>
      <c r="B3368" s="3">
        <f>VLOOKUP(A3368, Haul!F:P,11,FALSE)</f>
        <v>53</v>
      </c>
      <c r="C3368" s="3">
        <v>5</v>
      </c>
      <c r="D3368" s="3">
        <v>8</v>
      </c>
      <c r="E3368" s="3">
        <v>42</v>
      </c>
      <c r="F3368" s="5">
        <v>93</v>
      </c>
    </row>
    <row r="3369" spans="1:6" hidden="1">
      <c r="A3369" s="3">
        <v>91</v>
      </c>
      <c r="B3369" s="3">
        <f>VLOOKUP(A3369, Haul!F:P,11,FALSE)</f>
        <v>53</v>
      </c>
      <c r="C3369" s="3">
        <v>5</v>
      </c>
      <c r="D3369" s="3">
        <v>9</v>
      </c>
      <c r="E3369" s="3">
        <v>42</v>
      </c>
      <c r="F3369" s="5">
        <v>94</v>
      </c>
    </row>
    <row r="3370" spans="1:6" hidden="1">
      <c r="A3370" s="3">
        <v>91</v>
      </c>
      <c r="B3370" s="3">
        <f>VLOOKUP(A3370, Haul!F:P,11,FALSE)</f>
        <v>53</v>
      </c>
      <c r="C3370" s="3">
        <v>5</v>
      </c>
      <c r="D3370" s="3">
        <v>10</v>
      </c>
      <c r="E3370" s="3">
        <v>42</v>
      </c>
      <c r="F3370" s="5">
        <v>96</v>
      </c>
    </row>
    <row r="3371" spans="1:6" hidden="1">
      <c r="A3371" s="3">
        <v>91</v>
      </c>
      <c r="B3371" s="3">
        <f>VLOOKUP(A3371, Haul!F:P,11,FALSE)</f>
        <v>53</v>
      </c>
      <c r="C3371" s="3">
        <v>5</v>
      </c>
      <c r="D3371" s="3">
        <v>11</v>
      </c>
      <c r="E3371" s="3">
        <v>42</v>
      </c>
      <c r="F3371" s="5">
        <v>100</v>
      </c>
    </row>
    <row r="3372" spans="1:6" hidden="1">
      <c r="A3372" s="3">
        <v>91</v>
      </c>
      <c r="B3372" s="3">
        <f>VLOOKUP(A3372, Haul!F:P,11,FALSE)</f>
        <v>53</v>
      </c>
      <c r="C3372" s="3">
        <v>5</v>
      </c>
      <c r="D3372" s="3">
        <v>12</v>
      </c>
      <c r="E3372" s="3">
        <v>42</v>
      </c>
      <c r="F3372" s="5">
        <v>97</v>
      </c>
    </row>
    <row r="3373" spans="1:6" hidden="1">
      <c r="A3373" s="3">
        <v>91</v>
      </c>
      <c r="B3373" s="3">
        <f>VLOOKUP(A3373, Haul!F:P,11,FALSE)</f>
        <v>53</v>
      </c>
      <c r="C3373" s="3">
        <v>5</v>
      </c>
      <c r="D3373" s="3">
        <v>13</v>
      </c>
      <c r="E3373" s="3">
        <v>42</v>
      </c>
      <c r="F3373" s="5">
        <v>92</v>
      </c>
    </row>
    <row r="3374" spans="1:6" hidden="1">
      <c r="A3374" s="3">
        <v>91</v>
      </c>
      <c r="B3374" s="3">
        <f>VLOOKUP(A3374, Haul!F:P,11,FALSE)</f>
        <v>53</v>
      </c>
      <c r="C3374" s="3">
        <v>5</v>
      </c>
      <c r="D3374" s="3">
        <v>14</v>
      </c>
      <c r="E3374" s="3">
        <v>42</v>
      </c>
      <c r="F3374" s="5">
        <v>105</v>
      </c>
    </row>
    <row r="3375" spans="1:6" hidden="1">
      <c r="A3375" s="3">
        <v>91</v>
      </c>
      <c r="B3375" s="3">
        <f>VLOOKUP(A3375, Haul!F:P,11,FALSE)</f>
        <v>53</v>
      </c>
      <c r="C3375" s="3">
        <v>5</v>
      </c>
      <c r="D3375" s="3">
        <v>15</v>
      </c>
      <c r="E3375" s="3">
        <v>42</v>
      </c>
      <c r="F3375" s="5">
        <v>95</v>
      </c>
    </row>
    <row r="3376" spans="1:6" hidden="1">
      <c r="A3376" s="3">
        <v>91</v>
      </c>
      <c r="B3376" s="3">
        <f>VLOOKUP(A3376, Haul!F:P,11,FALSE)</f>
        <v>53</v>
      </c>
      <c r="C3376" s="3">
        <v>5</v>
      </c>
      <c r="D3376" s="3">
        <v>16</v>
      </c>
      <c r="E3376" s="3">
        <v>42</v>
      </c>
      <c r="F3376" s="5">
        <v>80</v>
      </c>
    </row>
    <row r="3377" spans="1:6" hidden="1">
      <c r="A3377" s="3">
        <v>91</v>
      </c>
      <c r="B3377" s="3">
        <f>VLOOKUP(A3377, Haul!F:P,11,FALSE)</f>
        <v>53</v>
      </c>
      <c r="C3377" s="3">
        <v>5</v>
      </c>
      <c r="D3377" s="3">
        <v>17</v>
      </c>
      <c r="E3377" s="3">
        <v>42</v>
      </c>
      <c r="F3377" s="5">
        <v>82</v>
      </c>
    </row>
    <row r="3378" spans="1:6" hidden="1">
      <c r="A3378" s="3">
        <v>91</v>
      </c>
      <c r="B3378" s="3">
        <f>VLOOKUP(A3378, Haul!F:P,11,FALSE)</f>
        <v>53</v>
      </c>
      <c r="C3378" s="3">
        <v>5</v>
      </c>
      <c r="D3378" s="3">
        <v>18</v>
      </c>
      <c r="E3378" s="3">
        <v>42</v>
      </c>
      <c r="F3378" s="5">
        <v>96</v>
      </c>
    </row>
    <row r="3379" spans="1:6" hidden="1">
      <c r="A3379" s="3">
        <v>91</v>
      </c>
      <c r="B3379" s="3">
        <f>VLOOKUP(A3379, Haul!F:P,11,FALSE)</f>
        <v>53</v>
      </c>
      <c r="C3379" s="3">
        <v>5</v>
      </c>
      <c r="D3379" s="3">
        <v>19</v>
      </c>
      <c r="E3379" s="3">
        <v>42</v>
      </c>
      <c r="F3379" s="5">
        <v>102</v>
      </c>
    </row>
    <row r="3380" spans="1:6" hidden="1">
      <c r="A3380" s="3">
        <v>91</v>
      </c>
      <c r="B3380" s="3">
        <f>VLOOKUP(A3380, Haul!F:P,11,FALSE)</f>
        <v>53</v>
      </c>
      <c r="C3380" s="3">
        <v>5</v>
      </c>
      <c r="D3380" s="3">
        <v>20</v>
      </c>
      <c r="E3380" s="3">
        <v>42</v>
      </c>
      <c r="F3380" s="5">
        <v>93</v>
      </c>
    </row>
    <row r="3381" spans="1:6" hidden="1">
      <c r="A3381" s="3">
        <v>91</v>
      </c>
      <c r="B3381" s="3">
        <f>VLOOKUP(A3381, Haul!F:P,11,FALSE)</f>
        <v>53</v>
      </c>
      <c r="C3381" s="3">
        <v>5</v>
      </c>
      <c r="D3381" s="3">
        <v>21</v>
      </c>
      <c r="E3381" s="3">
        <v>42</v>
      </c>
      <c r="F3381" s="5">
        <v>94</v>
      </c>
    </row>
    <row r="3382" spans="1:6" hidden="1">
      <c r="A3382" s="3">
        <v>91</v>
      </c>
      <c r="B3382" s="3">
        <f>VLOOKUP(A3382, Haul!F:P,11,FALSE)</f>
        <v>53</v>
      </c>
      <c r="C3382" s="3">
        <v>5</v>
      </c>
      <c r="D3382" s="3">
        <v>22</v>
      </c>
      <c r="E3382" s="3">
        <v>42</v>
      </c>
      <c r="F3382" s="5">
        <v>89</v>
      </c>
    </row>
    <row r="3383" spans="1:6" hidden="1">
      <c r="A3383" s="3">
        <v>91</v>
      </c>
      <c r="B3383" s="3">
        <f>VLOOKUP(A3383, Haul!F:P,11,FALSE)</f>
        <v>53</v>
      </c>
      <c r="C3383" s="3">
        <v>5</v>
      </c>
      <c r="D3383" s="3">
        <v>23</v>
      </c>
      <c r="E3383" s="3">
        <v>42</v>
      </c>
      <c r="F3383" s="5">
        <v>87</v>
      </c>
    </row>
    <row r="3384" spans="1:6" hidden="1">
      <c r="A3384" s="3">
        <v>91</v>
      </c>
      <c r="B3384" s="3">
        <f>VLOOKUP(A3384, Haul!F:P,11,FALSE)</f>
        <v>53</v>
      </c>
      <c r="C3384" s="3">
        <v>5</v>
      </c>
      <c r="D3384" s="3">
        <v>24</v>
      </c>
      <c r="E3384" s="3">
        <v>42</v>
      </c>
      <c r="F3384" s="5">
        <v>88</v>
      </c>
    </row>
    <row r="3385" spans="1:6" hidden="1">
      <c r="A3385" s="3">
        <v>91</v>
      </c>
      <c r="B3385" s="3">
        <f>VLOOKUP(A3385, Haul!F:P,11,FALSE)</f>
        <v>53</v>
      </c>
      <c r="C3385" s="3">
        <v>5</v>
      </c>
      <c r="D3385" s="3">
        <v>25</v>
      </c>
      <c r="E3385" s="3">
        <v>42</v>
      </c>
      <c r="F3385" s="5">
        <v>93</v>
      </c>
    </row>
    <row r="3386" spans="1:6" hidden="1">
      <c r="A3386" s="3">
        <v>91</v>
      </c>
      <c r="B3386" s="3">
        <f>VLOOKUP(A3386, Haul!F:P,11,FALSE)</f>
        <v>53</v>
      </c>
      <c r="C3386" s="3">
        <v>5</v>
      </c>
      <c r="D3386" s="3">
        <v>26</v>
      </c>
      <c r="E3386" s="3">
        <v>42</v>
      </c>
      <c r="F3386" s="5">
        <v>95</v>
      </c>
    </row>
    <row r="3387" spans="1:6" hidden="1">
      <c r="A3387" s="3">
        <v>91</v>
      </c>
      <c r="B3387" s="3">
        <f>VLOOKUP(A3387, Haul!F:P,11,FALSE)</f>
        <v>53</v>
      </c>
      <c r="C3387" s="3">
        <v>5</v>
      </c>
      <c r="D3387" s="3">
        <v>27</v>
      </c>
      <c r="E3387" s="3">
        <v>42</v>
      </c>
      <c r="F3387" s="5">
        <v>94</v>
      </c>
    </row>
    <row r="3388" spans="1:6" hidden="1">
      <c r="A3388" s="3">
        <v>91</v>
      </c>
      <c r="B3388" s="3">
        <f>VLOOKUP(A3388, Haul!F:P,11,FALSE)</f>
        <v>53</v>
      </c>
      <c r="C3388" s="3">
        <v>5</v>
      </c>
      <c r="D3388" s="3">
        <v>28</v>
      </c>
      <c r="E3388" s="3">
        <v>42</v>
      </c>
      <c r="F3388" s="5">
        <v>93</v>
      </c>
    </row>
    <row r="3389" spans="1:6" hidden="1">
      <c r="A3389" s="3">
        <v>91</v>
      </c>
      <c r="B3389" s="3">
        <f>VLOOKUP(A3389, Haul!F:P,11,FALSE)</f>
        <v>53</v>
      </c>
      <c r="C3389" s="3">
        <v>5</v>
      </c>
      <c r="D3389" s="3">
        <v>29</v>
      </c>
      <c r="E3389" s="3">
        <v>42</v>
      </c>
      <c r="F3389" s="5">
        <v>95</v>
      </c>
    </row>
    <row r="3390" spans="1:6" hidden="1">
      <c r="A3390" s="3">
        <v>91</v>
      </c>
      <c r="B3390" s="3">
        <f>VLOOKUP(A3390, Haul!F:P,11,FALSE)</f>
        <v>53</v>
      </c>
      <c r="C3390" s="3">
        <v>5</v>
      </c>
      <c r="D3390" s="3">
        <v>30</v>
      </c>
      <c r="E3390" s="3">
        <v>42</v>
      </c>
      <c r="F3390" s="5">
        <v>98</v>
      </c>
    </row>
    <row r="3391" spans="1:6" hidden="1">
      <c r="A3391" s="3">
        <v>91</v>
      </c>
      <c r="B3391" s="3">
        <f>VLOOKUP(A3391, Haul!F:P,11,FALSE)</f>
        <v>53</v>
      </c>
      <c r="C3391" s="3">
        <v>5</v>
      </c>
      <c r="D3391" s="3">
        <v>31</v>
      </c>
      <c r="E3391" s="3">
        <v>42</v>
      </c>
      <c r="F3391" s="5">
        <v>108</v>
      </c>
    </row>
    <row r="3392" spans="1:6" hidden="1">
      <c r="A3392" s="3">
        <v>91</v>
      </c>
      <c r="B3392" s="3">
        <f>VLOOKUP(A3392, Haul!F:P,11,FALSE)</f>
        <v>53</v>
      </c>
      <c r="C3392" s="3">
        <v>5</v>
      </c>
      <c r="D3392" s="3">
        <v>32</v>
      </c>
      <c r="E3392" s="3">
        <v>42</v>
      </c>
      <c r="F3392" s="5">
        <v>97</v>
      </c>
    </row>
    <row r="3393" spans="1:6" hidden="1">
      <c r="A3393" s="3">
        <v>91</v>
      </c>
      <c r="B3393" s="3">
        <f>VLOOKUP(A3393, Haul!F:P,11,FALSE)</f>
        <v>53</v>
      </c>
      <c r="C3393" s="3">
        <v>5</v>
      </c>
      <c r="D3393" s="3">
        <v>33</v>
      </c>
      <c r="E3393" s="3">
        <v>42</v>
      </c>
      <c r="F3393" s="5">
        <v>98</v>
      </c>
    </row>
    <row r="3394" spans="1:6" hidden="1">
      <c r="A3394" s="3">
        <v>91</v>
      </c>
      <c r="B3394" s="3">
        <f>VLOOKUP(A3394, Haul!F:P,11,FALSE)</f>
        <v>53</v>
      </c>
      <c r="C3394" s="3">
        <v>5</v>
      </c>
      <c r="D3394" s="3">
        <v>34</v>
      </c>
      <c r="E3394" s="3">
        <v>42</v>
      </c>
      <c r="F3394" s="5">
        <v>80</v>
      </c>
    </row>
    <row r="3395" spans="1:6" hidden="1">
      <c r="A3395" s="3">
        <v>91</v>
      </c>
      <c r="B3395" s="3">
        <f>VLOOKUP(A3395, Haul!F:P,11,FALSE)</f>
        <v>53</v>
      </c>
      <c r="C3395" s="3">
        <v>5</v>
      </c>
      <c r="D3395" s="3">
        <v>35</v>
      </c>
      <c r="E3395" s="3">
        <v>42</v>
      </c>
      <c r="F3395" s="5">
        <v>85</v>
      </c>
    </row>
    <row r="3396" spans="1:6" hidden="1">
      <c r="A3396" s="3">
        <v>91</v>
      </c>
      <c r="B3396" s="3">
        <f>VLOOKUP(A3396, Haul!F:P,11,FALSE)</f>
        <v>53</v>
      </c>
      <c r="C3396" s="3">
        <v>5</v>
      </c>
      <c r="D3396" s="3">
        <v>36</v>
      </c>
      <c r="E3396" s="3">
        <v>42</v>
      </c>
      <c r="F3396" s="5">
        <v>92</v>
      </c>
    </row>
    <row r="3397" spans="1:6" hidden="1">
      <c r="A3397" s="3">
        <v>91</v>
      </c>
      <c r="B3397" s="3">
        <f>VLOOKUP(A3397, Haul!F:P,11,FALSE)</f>
        <v>53</v>
      </c>
      <c r="C3397" s="3">
        <v>5</v>
      </c>
      <c r="D3397" s="3">
        <v>37</v>
      </c>
      <c r="E3397" s="3">
        <v>42</v>
      </c>
      <c r="F3397" s="5">
        <v>97</v>
      </c>
    </row>
    <row r="3398" spans="1:6" hidden="1">
      <c r="A3398" s="3">
        <v>91</v>
      </c>
      <c r="B3398" s="3">
        <f>VLOOKUP(A3398, Haul!F:P,11,FALSE)</f>
        <v>53</v>
      </c>
      <c r="C3398" s="3">
        <v>5</v>
      </c>
      <c r="D3398" s="3">
        <v>38</v>
      </c>
      <c r="E3398" s="3">
        <v>42</v>
      </c>
      <c r="F3398" s="5">
        <v>110</v>
      </c>
    </row>
    <row r="3399" spans="1:6" hidden="1">
      <c r="A3399" s="3">
        <v>91</v>
      </c>
      <c r="B3399" s="3">
        <f>VLOOKUP(A3399, Haul!F:P,11,FALSE)</f>
        <v>53</v>
      </c>
      <c r="C3399" s="3">
        <v>5</v>
      </c>
      <c r="D3399" s="3">
        <v>39</v>
      </c>
      <c r="E3399" s="3">
        <v>42</v>
      </c>
      <c r="F3399" s="5">
        <v>100</v>
      </c>
    </row>
    <row r="3400" spans="1:6" hidden="1">
      <c r="A3400" s="3">
        <v>91</v>
      </c>
      <c r="B3400" s="3">
        <f>VLOOKUP(A3400, Haul!F:P,11,FALSE)</f>
        <v>53</v>
      </c>
      <c r="C3400" s="3">
        <v>5</v>
      </c>
      <c r="D3400" s="3">
        <v>40</v>
      </c>
      <c r="E3400" s="3">
        <v>42</v>
      </c>
      <c r="F3400" s="5">
        <v>92</v>
      </c>
    </row>
    <row r="3401" spans="1:6" hidden="1">
      <c r="A3401" s="3">
        <v>91</v>
      </c>
      <c r="B3401" s="3">
        <f>VLOOKUP(A3401, Haul!F:P,11,FALSE)</f>
        <v>53</v>
      </c>
      <c r="C3401" s="3">
        <v>5</v>
      </c>
      <c r="D3401" s="3">
        <v>41</v>
      </c>
      <c r="E3401" s="3">
        <v>42</v>
      </c>
      <c r="F3401" s="5">
        <v>92</v>
      </c>
    </row>
    <row r="3402" spans="1:6" hidden="1">
      <c r="A3402" s="3">
        <v>91</v>
      </c>
      <c r="B3402" s="3">
        <f>VLOOKUP(A3402, Haul!F:P,11,FALSE)</f>
        <v>53</v>
      </c>
      <c r="C3402" s="3">
        <v>5</v>
      </c>
      <c r="D3402" s="3">
        <v>42</v>
      </c>
      <c r="E3402" s="3">
        <v>42</v>
      </c>
      <c r="F3402" s="5">
        <v>88</v>
      </c>
    </row>
    <row r="3403" spans="1:6" hidden="1">
      <c r="A3403" s="3">
        <v>91</v>
      </c>
      <c r="B3403" s="3">
        <f>VLOOKUP(A3403, Haul!F:P,11,FALSE)</f>
        <v>53</v>
      </c>
      <c r="C3403" s="3">
        <v>5</v>
      </c>
      <c r="D3403" s="3">
        <v>43</v>
      </c>
      <c r="E3403" s="3">
        <v>42</v>
      </c>
      <c r="F3403" s="5">
        <v>90</v>
      </c>
    </row>
    <row r="3404" spans="1:6" hidden="1">
      <c r="A3404" s="3">
        <v>91</v>
      </c>
      <c r="B3404" s="3">
        <f>VLOOKUP(A3404, Haul!F:P,11,FALSE)</f>
        <v>53</v>
      </c>
      <c r="C3404" s="3">
        <v>5</v>
      </c>
      <c r="D3404" s="3">
        <v>44</v>
      </c>
      <c r="E3404" s="3">
        <v>42</v>
      </c>
      <c r="F3404" s="5">
        <v>99</v>
      </c>
    </row>
    <row r="3405" spans="1:6" hidden="1">
      <c r="A3405" s="3">
        <v>91</v>
      </c>
      <c r="B3405" s="3">
        <f>VLOOKUP(A3405, Haul!F:P,11,FALSE)</f>
        <v>53</v>
      </c>
      <c r="C3405" s="3">
        <v>5</v>
      </c>
      <c r="D3405" s="3">
        <v>45</v>
      </c>
      <c r="E3405" s="3">
        <v>42</v>
      </c>
      <c r="F3405" s="5">
        <v>99</v>
      </c>
    </row>
    <row r="3406" spans="1:6" hidden="1">
      <c r="A3406" s="3">
        <v>91</v>
      </c>
      <c r="B3406" s="3">
        <f>VLOOKUP(A3406, Haul!F:P,11,FALSE)</f>
        <v>53</v>
      </c>
      <c r="C3406" s="3">
        <v>5</v>
      </c>
      <c r="D3406" s="3">
        <v>46</v>
      </c>
      <c r="E3406" s="3">
        <v>42</v>
      </c>
      <c r="F3406" s="5">
        <v>91</v>
      </c>
    </row>
    <row r="3407" spans="1:6" hidden="1">
      <c r="A3407" s="3">
        <v>91</v>
      </c>
      <c r="B3407" s="3">
        <f>VLOOKUP(A3407, Haul!F:P,11,FALSE)</f>
        <v>53</v>
      </c>
      <c r="C3407" s="3">
        <v>5</v>
      </c>
      <c r="D3407" s="3">
        <v>47</v>
      </c>
      <c r="E3407" s="3">
        <v>42</v>
      </c>
      <c r="F3407" s="5">
        <v>91</v>
      </c>
    </row>
    <row r="3408" spans="1:6" hidden="1">
      <c r="A3408" s="3">
        <v>91</v>
      </c>
      <c r="B3408" s="3">
        <f>VLOOKUP(A3408, Haul!F:P,11,FALSE)</f>
        <v>53</v>
      </c>
      <c r="C3408" s="3">
        <v>5</v>
      </c>
      <c r="D3408" s="3">
        <v>48</v>
      </c>
      <c r="E3408" s="3">
        <v>42</v>
      </c>
      <c r="F3408" s="5">
        <v>95</v>
      </c>
    </row>
    <row r="3409" spans="1:6" hidden="1">
      <c r="A3409" s="3">
        <v>91</v>
      </c>
      <c r="B3409" s="3">
        <f>VLOOKUP(A3409, Haul!F:P,11,FALSE)</f>
        <v>53</v>
      </c>
      <c r="C3409" s="3">
        <v>5</v>
      </c>
      <c r="D3409" s="3">
        <v>49</v>
      </c>
      <c r="E3409" s="3">
        <v>42</v>
      </c>
      <c r="F3409" s="5">
        <v>100</v>
      </c>
    </row>
    <row r="3410" spans="1:6" hidden="1">
      <c r="A3410" s="3">
        <v>91</v>
      </c>
      <c r="B3410" s="3">
        <f>VLOOKUP(A3410, Haul!F:P,11,FALSE)</f>
        <v>53</v>
      </c>
      <c r="C3410" s="3">
        <v>5</v>
      </c>
      <c r="D3410" s="3">
        <v>50</v>
      </c>
      <c r="E3410" s="3">
        <v>42</v>
      </c>
      <c r="F3410" s="5">
        <v>100</v>
      </c>
    </row>
    <row r="3411" spans="1:6" hidden="1">
      <c r="A3411" s="3">
        <v>91</v>
      </c>
      <c r="B3411" s="3">
        <f>VLOOKUP(A3411, Haul!F:P,11,FALSE)</f>
        <v>53</v>
      </c>
      <c r="C3411" s="3">
        <v>5</v>
      </c>
      <c r="D3411" s="3">
        <v>51</v>
      </c>
      <c r="E3411" s="3">
        <v>42</v>
      </c>
      <c r="F3411" s="5">
        <v>99</v>
      </c>
    </row>
    <row r="3412" spans="1:6" hidden="1">
      <c r="A3412" s="3">
        <v>91</v>
      </c>
      <c r="B3412" s="3">
        <f>VLOOKUP(A3412, Haul!F:P,11,FALSE)</f>
        <v>53</v>
      </c>
      <c r="C3412" s="3">
        <v>5</v>
      </c>
      <c r="D3412" s="3">
        <v>52</v>
      </c>
      <c r="E3412" s="3">
        <v>42</v>
      </c>
      <c r="F3412" s="5">
        <v>105</v>
      </c>
    </row>
    <row r="3413" spans="1:6" hidden="1">
      <c r="A3413" s="3">
        <v>91</v>
      </c>
      <c r="B3413" s="3">
        <f>VLOOKUP(A3413, Haul!F:P,11,FALSE)</f>
        <v>53</v>
      </c>
      <c r="C3413" s="3">
        <v>5</v>
      </c>
      <c r="D3413" s="3">
        <v>53</v>
      </c>
      <c r="E3413" s="3">
        <v>42</v>
      </c>
      <c r="F3413" s="5">
        <v>81</v>
      </c>
    </row>
    <row r="3414" spans="1:6" hidden="1">
      <c r="A3414" s="3">
        <v>91</v>
      </c>
      <c r="B3414" s="3">
        <f>VLOOKUP(A3414, Haul!F:P,11,FALSE)</f>
        <v>53</v>
      </c>
      <c r="C3414" s="3">
        <v>5</v>
      </c>
      <c r="D3414" s="3">
        <v>54</v>
      </c>
      <c r="E3414" s="3">
        <v>42</v>
      </c>
      <c r="F3414" s="5">
        <v>90</v>
      </c>
    </row>
    <row r="3415" spans="1:6" hidden="1">
      <c r="A3415" s="3">
        <v>91</v>
      </c>
      <c r="B3415" s="3">
        <f>VLOOKUP(A3415, Haul!F:P,11,FALSE)</f>
        <v>53</v>
      </c>
      <c r="C3415" s="3">
        <v>5</v>
      </c>
      <c r="D3415" s="3">
        <v>55</v>
      </c>
      <c r="E3415" s="3">
        <v>42</v>
      </c>
      <c r="F3415" s="5">
        <v>80</v>
      </c>
    </row>
    <row r="3416" spans="1:6" hidden="1">
      <c r="A3416" s="3">
        <v>91</v>
      </c>
      <c r="B3416" s="3">
        <f>VLOOKUP(A3416, Haul!F:P,11,FALSE)</f>
        <v>53</v>
      </c>
      <c r="C3416" s="3">
        <v>5</v>
      </c>
      <c r="D3416" s="3">
        <v>56</v>
      </c>
      <c r="E3416" s="3">
        <v>42</v>
      </c>
      <c r="F3416" s="5">
        <v>93</v>
      </c>
    </row>
    <row r="3417" spans="1:6" hidden="1">
      <c r="A3417" s="3">
        <v>91</v>
      </c>
      <c r="B3417" s="3">
        <f>VLOOKUP(A3417, Haul!F:P,11,FALSE)</f>
        <v>53</v>
      </c>
      <c r="C3417" s="3">
        <v>5</v>
      </c>
      <c r="D3417" s="3">
        <v>57</v>
      </c>
      <c r="E3417" s="3">
        <v>42</v>
      </c>
      <c r="F3417" s="5">
        <v>95</v>
      </c>
    </row>
    <row r="3418" spans="1:6" hidden="1">
      <c r="A3418" s="3">
        <v>91</v>
      </c>
      <c r="B3418" s="3">
        <f>VLOOKUP(A3418, Haul!F:P,11,FALSE)</f>
        <v>53</v>
      </c>
      <c r="C3418" s="3">
        <v>5</v>
      </c>
      <c r="D3418" s="3">
        <v>58</v>
      </c>
      <c r="E3418" s="3">
        <v>42</v>
      </c>
      <c r="F3418" s="5">
        <v>84</v>
      </c>
    </row>
    <row r="3419" spans="1:6" hidden="1">
      <c r="A3419" s="3">
        <v>91</v>
      </c>
      <c r="B3419" s="3">
        <f>VLOOKUP(A3419, Haul!F:P,11,FALSE)</f>
        <v>53</v>
      </c>
      <c r="C3419" s="3">
        <v>5</v>
      </c>
      <c r="D3419" s="3">
        <v>59</v>
      </c>
      <c r="E3419" s="3">
        <v>42</v>
      </c>
      <c r="F3419" s="5">
        <v>96</v>
      </c>
    </row>
    <row r="3420" spans="1:6" hidden="1">
      <c r="A3420" s="3">
        <v>91</v>
      </c>
      <c r="B3420" s="3">
        <f>VLOOKUP(A3420, Haul!F:P,11,FALSE)</f>
        <v>53</v>
      </c>
      <c r="C3420" s="3">
        <v>5</v>
      </c>
      <c r="D3420" s="3">
        <v>60</v>
      </c>
      <c r="E3420" s="3">
        <v>42</v>
      </c>
      <c r="F3420" s="5">
        <v>88</v>
      </c>
    </row>
    <row r="3421" spans="1:6" hidden="1">
      <c r="A3421" s="3">
        <v>91</v>
      </c>
      <c r="B3421" s="3">
        <f>VLOOKUP(A3421, Haul!F:P,11,FALSE)</f>
        <v>53</v>
      </c>
      <c r="C3421" s="3">
        <v>5</v>
      </c>
      <c r="D3421" s="3">
        <v>61</v>
      </c>
      <c r="E3421" s="3">
        <v>42</v>
      </c>
      <c r="F3421" s="5">
        <v>94</v>
      </c>
    </row>
    <row r="3422" spans="1:6" hidden="1">
      <c r="A3422" s="3">
        <v>91</v>
      </c>
      <c r="B3422" s="3">
        <f>VLOOKUP(A3422, Haul!F:P,11,FALSE)</f>
        <v>53</v>
      </c>
      <c r="C3422" s="3">
        <v>5</v>
      </c>
      <c r="D3422" s="3">
        <v>62</v>
      </c>
      <c r="E3422" s="3">
        <v>42</v>
      </c>
      <c r="F3422" s="5">
        <v>104</v>
      </c>
    </row>
    <row r="3423" spans="1:6" hidden="1">
      <c r="A3423" s="3">
        <v>91</v>
      </c>
      <c r="B3423" s="3">
        <f>VLOOKUP(A3423, Haul!F:P,11,FALSE)</f>
        <v>53</v>
      </c>
      <c r="C3423" s="3">
        <v>5</v>
      </c>
      <c r="D3423" s="3">
        <v>63</v>
      </c>
      <c r="E3423" s="3">
        <v>42</v>
      </c>
      <c r="F3423" s="5">
        <v>93</v>
      </c>
    </row>
    <row r="3424" spans="1:6" hidden="1">
      <c r="A3424" s="3">
        <v>91</v>
      </c>
      <c r="B3424" s="3">
        <f>VLOOKUP(A3424, Haul!F:P,11,FALSE)</f>
        <v>53</v>
      </c>
      <c r="C3424" s="3">
        <v>5</v>
      </c>
      <c r="D3424" s="3">
        <v>64</v>
      </c>
      <c r="E3424" s="3">
        <v>42</v>
      </c>
      <c r="F3424" s="5">
        <v>82</v>
      </c>
    </row>
    <row r="3425" spans="1:6" hidden="1">
      <c r="A3425" s="3">
        <v>91</v>
      </c>
      <c r="B3425" s="3">
        <f>VLOOKUP(A3425, Haul!F:P,11,FALSE)</f>
        <v>53</v>
      </c>
      <c r="C3425" s="3">
        <v>5</v>
      </c>
      <c r="D3425" s="3">
        <v>65</v>
      </c>
      <c r="E3425" s="3">
        <v>42</v>
      </c>
      <c r="F3425" s="5">
        <v>83</v>
      </c>
    </row>
    <row r="3426" spans="1:6" hidden="1">
      <c r="A3426" s="3">
        <v>91</v>
      </c>
      <c r="B3426" s="3">
        <f>VLOOKUP(A3426, Haul!F:P,11,FALSE)</f>
        <v>53</v>
      </c>
      <c r="C3426" s="3">
        <v>5</v>
      </c>
      <c r="D3426" s="3">
        <v>66</v>
      </c>
      <c r="E3426" s="3">
        <v>42</v>
      </c>
      <c r="F3426" s="5">
        <v>100</v>
      </c>
    </row>
    <row r="3427" spans="1:6" hidden="1">
      <c r="A3427" s="3">
        <v>91</v>
      </c>
      <c r="B3427" s="3">
        <f>VLOOKUP(A3427, Haul!F:P,11,FALSE)</f>
        <v>53</v>
      </c>
      <c r="C3427" s="3">
        <v>5</v>
      </c>
      <c r="D3427" s="3">
        <v>67</v>
      </c>
      <c r="E3427" s="3">
        <v>42</v>
      </c>
      <c r="F3427" s="5">
        <v>85</v>
      </c>
    </row>
    <row r="3428" spans="1:6" hidden="1">
      <c r="A3428" s="3">
        <v>91</v>
      </c>
      <c r="B3428" s="3">
        <f>VLOOKUP(A3428, Haul!F:P,11,FALSE)</f>
        <v>53</v>
      </c>
      <c r="C3428" s="3">
        <v>5</v>
      </c>
      <c r="D3428" s="3">
        <v>68</v>
      </c>
      <c r="E3428" s="3">
        <v>42</v>
      </c>
      <c r="F3428" s="5">
        <v>79</v>
      </c>
    </row>
    <row r="3429" spans="1:6" hidden="1">
      <c r="A3429" s="3">
        <v>91</v>
      </c>
      <c r="B3429" s="3">
        <f>VLOOKUP(A3429, Haul!F:P,11,FALSE)</f>
        <v>53</v>
      </c>
      <c r="C3429" s="3">
        <v>5</v>
      </c>
      <c r="D3429" s="3">
        <v>69</v>
      </c>
      <c r="E3429" s="3">
        <v>42</v>
      </c>
      <c r="F3429" s="5">
        <v>94</v>
      </c>
    </row>
    <row r="3430" spans="1:6" hidden="1">
      <c r="A3430" s="3">
        <v>91</v>
      </c>
      <c r="B3430" s="3">
        <f>VLOOKUP(A3430, Haul!F:P,11,FALSE)</f>
        <v>53</v>
      </c>
      <c r="C3430" s="3">
        <v>5</v>
      </c>
      <c r="D3430" s="3">
        <v>70</v>
      </c>
      <c r="E3430" s="3">
        <v>42</v>
      </c>
      <c r="F3430" s="5">
        <v>98</v>
      </c>
    </row>
    <row r="3431" spans="1:6" hidden="1">
      <c r="A3431" s="3">
        <v>91</v>
      </c>
      <c r="B3431" s="3">
        <f>VLOOKUP(A3431, Haul!F:P,11,FALSE)</f>
        <v>53</v>
      </c>
      <c r="C3431" s="3">
        <v>5</v>
      </c>
      <c r="D3431" s="3">
        <v>71</v>
      </c>
      <c r="E3431" s="3">
        <v>42</v>
      </c>
      <c r="F3431" s="5">
        <v>83</v>
      </c>
    </row>
    <row r="3432" spans="1:6" hidden="1">
      <c r="A3432" s="3">
        <v>91</v>
      </c>
      <c r="B3432" s="3">
        <f>VLOOKUP(A3432, Haul!F:P,11,FALSE)</f>
        <v>53</v>
      </c>
      <c r="C3432" s="3">
        <v>5</v>
      </c>
      <c r="D3432" s="3">
        <v>72</v>
      </c>
      <c r="E3432" s="3">
        <v>42</v>
      </c>
      <c r="F3432" s="5">
        <v>96</v>
      </c>
    </row>
    <row r="3433" spans="1:6" hidden="1">
      <c r="A3433" s="3">
        <v>91</v>
      </c>
      <c r="B3433" s="3">
        <f>VLOOKUP(A3433, Haul!F:P,11,FALSE)</f>
        <v>53</v>
      </c>
      <c r="C3433" s="3">
        <v>5</v>
      </c>
      <c r="D3433" s="3">
        <v>73</v>
      </c>
      <c r="E3433" s="3">
        <v>42</v>
      </c>
      <c r="F3433" s="5">
        <v>94</v>
      </c>
    </row>
    <row r="3434" spans="1:6" hidden="1">
      <c r="A3434" s="3">
        <v>91</v>
      </c>
      <c r="B3434" s="3">
        <f>VLOOKUP(A3434, Haul!F:P,11,FALSE)</f>
        <v>53</v>
      </c>
      <c r="C3434" s="3">
        <v>5</v>
      </c>
      <c r="D3434" s="3">
        <v>74</v>
      </c>
      <c r="E3434" s="3">
        <v>42</v>
      </c>
      <c r="F3434" s="5">
        <v>91</v>
      </c>
    </row>
    <row r="3435" spans="1:6" hidden="1">
      <c r="A3435" s="3">
        <v>91</v>
      </c>
      <c r="B3435" s="3">
        <f>VLOOKUP(A3435, Haul!F:P,11,FALSE)</f>
        <v>53</v>
      </c>
      <c r="C3435" s="3">
        <v>5</v>
      </c>
      <c r="D3435" s="3">
        <v>75</v>
      </c>
      <c r="E3435" s="3">
        <v>42</v>
      </c>
      <c r="F3435" s="5">
        <v>90</v>
      </c>
    </row>
    <row r="3436" spans="1:6" hidden="1">
      <c r="A3436" s="3">
        <v>91</v>
      </c>
      <c r="B3436" s="3">
        <f>VLOOKUP(A3436, Haul!F:P,11,FALSE)</f>
        <v>53</v>
      </c>
      <c r="C3436" s="3">
        <v>5</v>
      </c>
      <c r="D3436" s="3">
        <v>76</v>
      </c>
      <c r="E3436" s="3">
        <v>42</v>
      </c>
      <c r="F3436" s="5">
        <v>95</v>
      </c>
    </row>
    <row r="3437" spans="1:6" hidden="1">
      <c r="A3437" s="3">
        <v>91</v>
      </c>
      <c r="B3437" s="3">
        <f>VLOOKUP(A3437, Haul!F:P,11,FALSE)</f>
        <v>53</v>
      </c>
      <c r="C3437" s="3">
        <v>5</v>
      </c>
      <c r="D3437" s="3">
        <v>77</v>
      </c>
      <c r="E3437" s="3">
        <v>42</v>
      </c>
      <c r="F3437" s="5">
        <v>84</v>
      </c>
    </row>
    <row r="3438" spans="1:6" hidden="1">
      <c r="A3438" s="3">
        <v>91</v>
      </c>
      <c r="B3438" s="3">
        <f>VLOOKUP(A3438, Haul!F:P,11,FALSE)</f>
        <v>53</v>
      </c>
      <c r="C3438" s="3">
        <v>5</v>
      </c>
      <c r="D3438" s="3">
        <v>78</v>
      </c>
      <c r="E3438" s="3">
        <v>42</v>
      </c>
      <c r="F3438" s="5">
        <v>81</v>
      </c>
    </row>
    <row r="3439" spans="1:6" hidden="1">
      <c r="A3439" s="3">
        <v>91</v>
      </c>
      <c r="B3439" s="3">
        <f>VLOOKUP(A3439, Haul!F:P,11,FALSE)</f>
        <v>53</v>
      </c>
      <c r="C3439" s="3">
        <v>5</v>
      </c>
      <c r="D3439" s="3">
        <v>79</v>
      </c>
      <c r="E3439" s="3">
        <v>42</v>
      </c>
      <c r="F3439" s="5">
        <v>96</v>
      </c>
    </row>
    <row r="3440" spans="1:6" hidden="1">
      <c r="A3440" s="3">
        <v>91</v>
      </c>
      <c r="B3440" s="3">
        <f>VLOOKUP(A3440, Haul!F:P,11,FALSE)</f>
        <v>53</v>
      </c>
      <c r="C3440" s="3">
        <v>5</v>
      </c>
      <c r="D3440" s="3">
        <v>80</v>
      </c>
      <c r="E3440" s="3">
        <v>42</v>
      </c>
      <c r="F3440" s="5">
        <v>103</v>
      </c>
    </row>
    <row r="3441" spans="1:6">
      <c r="A3441" s="3">
        <v>92</v>
      </c>
      <c r="B3441" s="3">
        <f>VLOOKUP(A3441, Haul!F:P,11,FALSE)</f>
        <v>52</v>
      </c>
      <c r="C3441" s="3">
        <v>5</v>
      </c>
      <c r="D3441" s="3">
        <v>1</v>
      </c>
      <c r="E3441" s="3">
        <v>11</v>
      </c>
      <c r="F3441" s="5">
        <v>113</v>
      </c>
    </row>
    <row r="3442" spans="1:6" hidden="1">
      <c r="A3442" s="3">
        <v>92</v>
      </c>
      <c r="B3442" s="3">
        <f>VLOOKUP(A3442, Haul!F:P,11,FALSE)</f>
        <v>52</v>
      </c>
      <c r="C3442" s="3">
        <v>5</v>
      </c>
      <c r="D3442" s="3">
        <v>1</v>
      </c>
      <c r="E3442" s="3">
        <v>61</v>
      </c>
      <c r="F3442" s="5">
        <v>114</v>
      </c>
    </row>
    <row r="3443" spans="1:6" hidden="1">
      <c r="A3443" s="3">
        <v>92</v>
      </c>
      <c r="B3443" s="3">
        <f>VLOOKUP(A3443, Haul!F:P,11,FALSE)</f>
        <v>52</v>
      </c>
      <c r="C3443" s="3">
        <v>5</v>
      </c>
      <c r="D3443" s="3">
        <v>1</v>
      </c>
      <c r="E3443" s="3">
        <v>62</v>
      </c>
      <c r="F3443" s="5">
        <v>100</v>
      </c>
    </row>
    <row r="3444" spans="1:6" hidden="1">
      <c r="A3444" s="3">
        <v>92</v>
      </c>
      <c r="B3444" s="3">
        <f>VLOOKUP(A3444, Haul!F:P,11,FALSE)</f>
        <v>52</v>
      </c>
      <c r="C3444" s="3">
        <v>5</v>
      </c>
      <c r="D3444" s="3">
        <v>2</v>
      </c>
      <c r="E3444" s="3">
        <v>62</v>
      </c>
      <c r="F3444" s="5">
        <v>113</v>
      </c>
    </row>
    <row r="3445" spans="1:6" hidden="1">
      <c r="A3445" s="3">
        <v>92</v>
      </c>
      <c r="B3445" s="3">
        <f>VLOOKUP(A3445, Haul!F:P,11,FALSE)</f>
        <v>52</v>
      </c>
      <c r="C3445" s="3">
        <v>5</v>
      </c>
      <c r="D3445" s="3">
        <v>1</v>
      </c>
      <c r="E3445" s="3">
        <v>41</v>
      </c>
      <c r="F3445" s="5">
        <v>132</v>
      </c>
    </row>
    <row r="3446" spans="1:6" hidden="1">
      <c r="A3446" s="3">
        <v>92</v>
      </c>
      <c r="B3446" s="3">
        <f>VLOOKUP(A3446, Haul!F:P,11,FALSE)</f>
        <v>52</v>
      </c>
      <c r="C3446" s="3">
        <v>5</v>
      </c>
      <c r="D3446" s="3">
        <v>2</v>
      </c>
      <c r="E3446" s="3">
        <v>41</v>
      </c>
      <c r="F3446" s="5">
        <v>148</v>
      </c>
    </row>
    <row r="3447" spans="1:6" hidden="1">
      <c r="A3447" s="3">
        <v>92</v>
      </c>
      <c r="B3447" s="3">
        <f>VLOOKUP(A3447, Haul!F:P,11,FALSE)</f>
        <v>52</v>
      </c>
      <c r="C3447" s="3">
        <v>5</v>
      </c>
      <c r="D3447" s="3">
        <v>3</v>
      </c>
      <c r="E3447" s="3">
        <v>41</v>
      </c>
      <c r="F3447" s="5">
        <v>135</v>
      </c>
    </row>
    <row r="3448" spans="1:6" hidden="1">
      <c r="A3448" s="3">
        <v>92</v>
      </c>
      <c r="B3448" s="3">
        <f>VLOOKUP(A3448, Haul!F:P,11,FALSE)</f>
        <v>52</v>
      </c>
      <c r="C3448" s="3">
        <v>5</v>
      </c>
      <c r="D3448" s="3">
        <v>4</v>
      </c>
      <c r="E3448" s="3">
        <v>41</v>
      </c>
      <c r="F3448" s="5">
        <v>121</v>
      </c>
    </row>
    <row r="3449" spans="1:6" hidden="1">
      <c r="A3449" s="3">
        <v>92</v>
      </c>
      <c r="B3449" s="3">
        <f>VLOOKUP(A3449, Haul!F:P,11,FALSE)</f>
        <v>52</v>
      </c>
      <c r="C3449" s="3">
        <v>5</v>
      </c>
      <c r="D3449" s="3">
        <v>5</v>
      </c>
      <c r="E3449" s="3">
        <v>41</v>
      </c>
      <c r="F3449" s="5">
        <v>122</v>
      </c>
    </row>
    <row r="3450" spans="1:6" hidden="1">
      <c r="A3450" s="3">
        <v>92</v>
      </c>
      <c r="B3450" s="3">
        <f>VLOOKUP(A3450, Haul!F:P,11,FALSE)</f>
        <v>52</v>
      </c>
      <c r="C3450" s="3">
        <v>5</v>
      </c>
      <c r="D3450" s="3">
        <v>6</v>
      </c>
      <c r="E3450" s="3">
        <v>41</v>
      </c>
      <c r="F3450" s="5">
        <v>142</v>
      </c>
    </row>
    <row r="3451" spans="1:6" hidden="1">
      <c r="A3451" s="3">
        <v>92</v>
      </c>
      <c r="B3451" s="3">
        <f>VLOOKUP(A3451, Haul!F:P,11,FALSE)</f>
        <v>52</v>
      </c>
      <c r="C3451" s="3">
        <v>5</v>
      </c>
      <c r="D3451" s="3">
        <v>7</v>
      </c>
      <c r="E3451" s="3">
        <v>41</v>
      </c>
      <c r="F3451" s="5">
        <v>91</v>
      </c>
    </row>
    <row r="3452" spans="1:6" hidden="1">
      <c r="A3452" s="3">
        <v>92</v>
      </c>
      <c r="B3452" s="3">
        <f>VLOOKUP(A3452, Haul!F:P,11,FALSE)</f>
        <v>52</v>
      </c>
      <c r="C3452" s="3">
        <v>5</v>
      </c>
      <c r="D3452" s="3">
        <v>8</v>
      </c>
      <c r="E3452" s="3">
        <v>41</v>
      </c>
      <c r="F3452" s="5">
        <v>94</v>
      </c>
    </row>
    <row r="3453" spans="1:6" hidden="1">
      <c r="A3453" s="3">
        <v>92</v>
      </c>
      <c r="B3453" s="3">
        <f>VLOOKUP(A3453, Haul!F:P,11,FALSE)</f>
        <v>52</v>
      </c>
      <c r="C3453" s="3">
        <v>5</v>
      </c>
      <c r="D3453" s="3">
        <v>9</v>
      </c>
      <c r="E3453" s="3">
        <v>41</v>
      </c>
      <c r="F3453" s="5">
        <v>105</v>
      </c>
    </row>
    <row r="3454" spans="1:6" hidden="1">
      <c r="A3454" s="3">
        <v>92</v>
      </c>
      <c r="B3454" s="3">
        <f>VLOOKUP(A3454, Haul!F:P,11,FALSE)</f>
        <v>52</v>
      </c>
      <c r="C3454" s="3">
        <v>5</v>
      </c>
      <c r="D3454" s="3">
        <v>10</v>
      </c>
      <c r="E3454" s="3">
        <v>41</v>
      </c>
      <c r="F3454" s="5">
        <v>129</v>
      </c>
    </row>
    <row r="3455" spans="1:6" hidden="1">
      <c r="A3455" s="3">
        <v>92</v>
      </c>
      <c r="B3455" s="3">
        <f>VLOOKUP(A3455, Haul!F:P,11,FALSE)</f>
        <v>52</v>
      </c>
      <c r="C3455" s="3">
        <v>5</v>
      </c>
      <c r="D3455" s="3">
        <v>11</v>
      </c>
      <c r="E3455" s="3">
        <v>41</v>
      </c>
      <c r="F3455" s="5">
        <v>147</v>
      </c>
    </row>
    <row r="3456" spans="1:6" hidden="1">
      <c r="A3456" s="3">
        <v>92</v>
      </c>
      <c r="B3456" s="3">
        <f>VLOOKUP(A3456, Haul!F:P,11,FALSE)</f>
        <v>52</v>
      </c>
      <c r="C3456" s="3">
        <v>5</v>
      </c>
      <c r="D3456" s="3">
        <v>12</v>
      </c>
      <c r="E3456" s="3">
        <v>41</v>
      </c>
      <c r="F3456" s="5">
        <v>103</v>
      </c>
    </row>
    <row r="3457" spans="1:6" hidden="1">
      <c r="A3457" s="3">
        <v>92</v>
      </c>
      <c r="B3457" s="3">
        <f>VLOOKUP(A3457, Haul!F:P,11,FALSE)</f>
        <v>52</v>
      </c>
      <c r="C3457" s="3">
        <v>5</v>
      </c>
      <c r="D3457" s="3">
        <v>13</v>
      </c>
      <c r="E3457" s="3">
        <v>41</v>
      </c>
      <c r="F3457" s="5">
        <v>153</v>
      </c>
    </row>
    <row r="3458" spans="1:6" hidden="1">
      <c r="A3458" s="3">
        <v>92</v>
      </c>
      <c r="B3458" s="3">
        <f>VLOOKUP(A3458, Haul!F:P,11,FALSE)</f>
        <v>52</v>
      </c>
      <c r="C3458" s="3">
        <v>5</v>
      </c>
      <c r="D3458" s="3">
        <v>14</v>
      </c>
      <c r="E3458" s="3">
        <v>41</v>
      </c>
      <c r="F3458" s="5">
        <v>119</v>
      </c>
    </row>
    <row r="3459" spans="1:6" hidden="1">
      <c r="A3459" s="3">
        <v>92</v>
      </c>
      <c r="B3459" s="3">
        <f>VLOOKUP(A3459, Haul!F:P,11,FALSE)</f>
        <v>52</v>
      </c>
      <c r="C3459" s="3">
        <v>5</v>
      </c>
      <c r="D3459" s="3">
        <v>15</v>
      </c>
      <c r="E3459" s="3">
        <v>41</v>
      </c>
      <c r="F3459" s="5">
        <v>138</v>
      </c>
    </row>
    <row r="3460" spans="1:6" hidden="1">
      <c r="A3460" s="3">
        <v>92</v>
      </c>
      <c r="B3460" s="3">
        <f>VLOOKUP(A3460, Haul!F:P,11,FALSE)</f>
        <v>52</v>
      </c>
      <c r="C3460" s="3">
        <v>5</v>
      </c>
      <c r="D3460" s="3">
        <v>16</v>
      </c>
      <c r="E3460" s="3">
        <v>41</v>
      </c>
      <c r="F3460" s="5">
        <v>134</v>
      </c>
    </row>
    <row r="3461" spans="1:6" hidden="1">
      <c r="A3461" s="3">
        <v>92</v>
      </c>
      <c r="B3461" s="3">
        <f>VLOOKUP(A3461, Haul!F:P,11,FALSE)</f>
        <v>52</v>
      </c>
      <c r="C3461" s="3">
        <v>5</v>
      </c>
      <c r="D3461" s="3">
        <v>17</v>
      </c>
      <c r="E3461" s="3">
        <v>41</v>
      </c>
      <c r="F3461" s="5">
        <v>122</v>
      </c>
    </row>
    <row r="3462" spans="1:6" hidden="1">
      <c r="A3462" s="3">
        <v>92</v>
      </c>
      <c r="B3462" s="3">
        <f>VLOOKUP(A3462, Haul!F:P,11,FALSE)</f>
        <v>52</v>
      </c>
      <c r="C3462" s="3">
        <v>5</v>
      </c>
      <c r="D3462" s="3">
        <v>18</v>
      </c>
      <c r="E3462" s="3">
        <v>41</v>
      </c>
      <c r="F3462" s="5">
        <v>134</v>
      </c>
    </row>
    <row r="3463" spans="1:6" hidden="1">
      <c r="A3463" s="3">
        <v>92</v>
      </c>
      <c r="B3463" s="3">
        <f>VLOOKUP(A3463, Haul!F:P,11,FALSE)</f>
        <v>52</v>
      </c>
      <c r="C3463" s="3">
        <v>5</v>
      </c>
      <c r="D3463" s="3">
        <v>19</v>
      </c>
      <c r="E3463" s="3">
        <v>41</v>
      </c>
      <c r="F3463" s="5">
        <v>133</v>
      </c>
    </row>
    <row r="3464" spans="1:6" hidden="1">
      <c r="A3464" s="3">
        <v>92</v>
      </c>
      <c r="B3464" s="3">
        <f>VLOOKUP(A3464, Haul!F:P,11,FALSE)</f>
        <v>52</v>
      </c>
      <c r="C3464" s="3">
        <v>5</v>
      </c>
      <c r="D3464" s="3">
        <v>20</v>
      </c>
      <c r="E3464" s="3">
        <v>41</v>
      </c>
      <c r="F3464" s="5">
        <v>143</v>
      </c>
    </row>
    <row r="3465" spans="1:6" hidden="1">
      <c r="A3465" s="3">
        <v>92</v>
      </c>
      <c r="B3465" s="3">
        <f>VLOOKUP(A3465, Haul!F:P,11,FALSE)</f>
        <v>52</v>
      </c>
      <c r="C3465" s="3">
        <v>5</v>
      </c>
      <c r="D3465" s="3">
        <v>21</v>
      </c>
      <c r="E3465" s="3">
        <v>41</v>
      </c>
      <c r="F3465" s="5">
        <v>116</v>
      </c>
    </row>
    <row r="3466" spans="1:6" hidden="1">
      <c r="A3466" s="3">
        <v>92</v>
      </c>
      <c r="B3466" s="3">
        <f>VLOOKUP(A3466, Haul!F:P,11,FALSE)</f>
        <v>52</v>
      </c>
      <c r="C3466" s="3">
        <v>5</v>
      </c>
      <c r="D3466" s="3">
        <v>22</v>
      </c>
      <c r="E3466" s="3">
        <v>41</v>
      </c>
      <c r="F3466" s="5">
        <v>164</v>
      </c>
    </row>
    <row r="3467" spans="1:6" hidden="1">
      <c r="A3467" s="3">
        <v>92</v>
      </c>
      <c r="B3467" s="3">
        <f>VLOOKUP(A3467, Haul!F:P,11,FALSE)</f>
        <v>52</v>
      </c>
      <c r="C3467" s="3">
        <v>5</v>
      </c>
      <c r="D3467" s="3">
        <v>23</v>
      </c>
      <c r="E3467" s="3">
        <v>41</v>
      </c>
      <c r="F3467" s="5">
        <v>95</v>
      </c>
    </row>
    <row r="3468" spans="1:6" hidden="1">
      <c r="A3468" s="3">
        <v>92</v>
      </c>
      <c r="B3468" s="3">
        <f>VLOOKUP(A3468, Haul!F:P,11,FALSE)</f>
        <v>52</v>
      </c>
      <c r="C3468" s="3">
        <v>5</v>
      </c>
      <c r="D3468" s="3">
        <v>24</v>
      </c>
      <c r="E3468" s="3">
        <v>41</v>
      </c>
      <c r="F3468" s="5">
        <v>137</v>
      </c>
    </row>
    <row r="3469" spans="1:6" hidden="1">
      <c r="A3469" s="3">
        <v>92</v>
      </c>
      <c r="B3469" s="3">
        <f>VLOOKUP(A3469, Haul!F:P,11,FALSE)</f>
        <v>52</v>
      </c>
      <c r="C3469" s="3">
        <v>5</v>
      </c>
      <c r="D3469" s="3">
        <v>25</v>
      </c>
      <c r="E3469" s="3">
        <v>41</v>
      </c>
      <c r="F3469" s="5">
        <v>127</v>
      </c>
    </row>
    <row r="3470" spans="1:6" hidden="1">
      <c r="A3470" s="3">
        <v>92</v>
      </c>
      <c r="B3470" s="3">
        <f>VLOOKUP(A3470, Haul!F:P,11,FALSE)</f>
        <v>52</v>
      </c>
      <c r="C3470" s="3">
        <v>5</v>
      </c>
      <c r="D3470" s="3">
        <v>26</v>
      </c>
      <c r="E3470" s="3">
        <v>41</v>
      </c>
      <c r="F3470" s="5">
        <v>135</v>
      </c>
    </row>
    <row r="3471" spans="1:6" hidden="1">
      <c r="A3471" s="3">
        <v>92</v>
      </c>
      <c r="B3471" s="3">
        <f>VLOOKUP(A3471, Haul!F:P,11,FALSE)</f>
        <v>52</v>
      </c>
      <c r="C3471" s="3">
        <v>5</v>
      </c>
      <c r="D3471" s="3">
        <v>27</v>
      </c>
      <c r="E3471" s="3">
        <v>41</v>
      </c>
      <c r="F3471" s="5">
        <v>143</v>
      </c>
    </row>
    <row r="3472" spans="1:6" hidden="1">
      <c r="A3472" s="3">
        <v>92</v>
      </c>
      <c r="B3472" s="3">
        <f>VLOOKUP(A3472, Haul!F:P,11,FALSE)</f>
        <v>52</v>
      </c>
      <c r="C3472" s="3">
        <v>5</v>
      </c>
      <c r="D3472" s="3">
        <v>28</v>
      </c>
      <c r="E3472" s="3">
        <v>41</v>
      </c>
      <c r="F3472" s="5">
        <v>156</v>
      </c>
    </row>
    <row r="3473" spans="1:6" hidden="1">
      <c r="A3473" s="3">
        <v>92</v>
      </c>
      <c r="B3473" s="3">
        <f>VLOOKUP(A3473, Haul!F:P,11,FALSE)</f>
        <v>52</v>
      </c>
      <c r="C3473" s="3">
        <v>5</v>
      </c>
      <c r="D3473" s="3">
        <v>29</v>
      </c>
      <c r="E3473" s="3">
        <v>41</v>
      </c>
      <c r="F3473" s="5">
        <v>98</v>
      </c>
    </row>
    <row r="3474" spans="1:6" hidden="1">
      <c r="A3474" s="3">
        <v>92</v>
      </c>
      <c r="B3474" s="3">
        <f>VLOOKUP(A3474, Haul!F:P,11,FALSE)</f>
        <v>52</v>
      </c>
      <c r="C3474" s="3">
        <v>5</v>
      </c>
      <c r="D3474" s="3">
        <v>1</v>
      </c>
      <c r="E3474" s="3">
        <v>42</v>
      </c>
      <c r="F3474" s="5">
        <v>97</v>
      </c>
    </row>
    <row r="3475" spans="1:6">
      <c r="A3475" s="3">
        <v>93</v>
      </c>
      <c r="B3475" s="3">
        <f>VLOOKUP(A3475, Haul!F:P,11,FALSE)</f>
        <v>53</v>
      </c>
      <c r="C3475" s="3">
        <v>5</v>
      </c>
      <c r="D3475" s="3">
        <v>1</v>
      </c>
      <c r="E3475" s="3">
        <v>11</v>
      </c>
      <c r="F3475" s="3">
        <v>102</v>
      </c>
    </row>
    <row r="3476" spans="1:6">
      <c r="A3476" s="3">
        <v>93</v>
      </c>
      <c r="B3476" s="3">
        <f>VLOOKUP(A3476, Haul!F:P,11,FALSE)</f>
        <v>53</v>
      </c>
      <c r="C3476" s="3">
        <v>5</v>
      </c>
      <c r="D3476" s="3">
        <v>2</v>
      </c>
      <c r="E3476" s="3">
        <v>11</v>
      </c>
      <c r="F3476" s="3">
        <v>120</v>
      </c>
    </row>
    <row r="3477" spans="1:6">
      <c r="A3477" s="3">
        <v>93</v>
      </c>
      <c r="B3477" s="3">
        <f>VLOOKUP(A3477, Haul!F:P,11,FALSE)</f>
        <v>53</v>
      </c>
      <c r="C3477" s="3">
        <v>5</v>
      </c>
      <c r="D3477" s="3">
        <v>3</v>
      </c>
      <c r="E3477" s="3">
        <v>11</v>
      </c>
      <c r="F3477" s="3">
        <v>24</v>
      </c>
    </row>
    <row r="3478" spans="1:6">
      <c r="A3478" s="3">
        <v>93</v>
      </c>
      <c r="B3478" s="3">
        <f>VLOOKUP(A3478, Haul!F:P,11,FALSE)</f>
        <v>53</v>
      </c>
      <c r="C3478" s="3">
        <v>5</v>
      </c>
      <c r="D3478" s="3">
        <v>4</v>
      </c>
      <c r="E3478" s="3">
        <v>11</v>
      </c>
      <c r="F3478" s="3">
        <v>35</v>
      </c>
    </row>
    <row r="3479" spans="1:6">
      <c r="A3479" s="3">
        <v>93</v>
      </c>
      <c r="B3479" s="3">
        <f>VLOOKUP(A3479, Haul!F:P,11,FALSE)</f>
        <v>53</v>
      </c>
      <c r="C3479" s="3">
        <v>5</v>
      </c>
      <c r="D3479" s="3">
        <v>1</v>
      </c>
      <c r="E3479" s="3">
        <v>12</v>
      </c>
      <c r="F3479" s="3">
        <v>65</v>
      </c>
    </row>
    <row r="3480" spans="1:6">
      <c r="A3480" s="3">
        <v>93</v>
      </c>
      <c r="B3480" s="3">
        <f>VLOOKUP(A3480, Haul!F:P,11,FALSE)</f>
        <v>53</v>
      </c>
      <c r="C3480" s="3">
        <v>5</v>
      </c>
      <c r="D3480" s="3">
        <v>2</v>
      </c>
      <c r="E3480" s="3">
        <v>12</v>
      </c>
      <c r="F3480" s="3">
        <v>62</v>
      </c>
    </row>
    <row r="3481" spans="1:6">
      <c r="A3481" s="3">
        <v>93</v>
      </c>
      <c r="B3481" s="3">
        <f>VLOOKUP(A3481, Haul!F:P,11,FALSE)</f>
        <v>53</v>
      </c>
      <c r="C3481" s="3">
        <v>5</v>
      </c>
      <c r="D3481" s="3">
        <v>3</v>
      </c>
      <c r="E3481" s="3">
        <v>12</v>
      </c>
      <c r="F3481" s="3">
        <v>34</v>
      </c>
    </row>
    <row r="3482" spans="1:6">
      <c r="A3482" s="3">
        <v>93</v>
      </c>
      <c r="B3482" s="3">
        <f>VLOOKUP(A3482, Haul!F:P,11,FALSE)</f>
        <v>53</v>
      </c>
      <c r="C3482" s="3">
        <v>5</v>
      </c>
      <c r="D3482" s="3">
        <v>4</v>
      </c>
      <c r="E3482" s="3">
        <v>12</v>
      </c>
      <c r="F3482" s="3">
        <v>34</v>
      </c>
    </row>
    <row r="3483" spans="1:6">
      <c r="A3483" s="3">
        <v>93</v>
      </c>
      <c r="B3483" s="3">
        <f>VLOOKUP(A3483, Haul!F:P,11,FALSE)</f>
        <v>53</v>
      </c>
      <c r="C3483" s="3">
        <v>5</v>
      </c>
      <c r="D3483" s="3">
        <v>5</v>
      </c>
      <c r="E3483" s="3">
        <v>12</v>
      </c>
      <c r="F3483" s="3">
        <v>36</v>
      </c>
    </row>
    <row r="3484" spans="1:6" hidden="1">
      <c r="A3484" s="3">
        <v>94</v>
      </c>
      <c r="B3484" s="3">
        <f>VLOOKUP(A3484, Haul!F:P,11,FALSE)</f>
        <v>52</v>
      </c>
      <c r="C3484" s="3">
        <v>5</v>
      </c>
      <c r="D3484" s="3">
        <v>1</v>
      </c>
      <c r="E3484" s="3">
        <v>41</v>
      </c>
      <c r="F3484" s="3">
        <v>151</v>
      </c>
    </row>
    <row r="3485" spans="1:6" hidden="1">
      <c r="A3485" s="3">
        <v>94</v>
      </c>
      <c r="B3485" s="3">
        <f>VLOOKUP(A3485, Haul!F:P,11,FALSE)</f>
        <v>52</v>
      </c>
      <c r="C3485" s="3">
        <v>5</v>
      </c>
      <c r="D3485" s="3">
        <v>2</v>
      </c>
      <c r="E3485" s="3">
        <v>41</v>
      </c>
      <c r="F3485" s="3">
        <v>154</v>
      </c>
    </row>
    <row r="3486" spans="1:6" hidden="1">
      <c r="A3486" s="3">
        <v>94</v>
      </c>
      <c r="B3486" s="3">
        <f>VLOOKUP(A3486, Haul!F:P,11,FALSE)</f>
        <v>52</v>
      </c>
      <c r="C3486" s="3">
        <v>5</v>
      </c>
      <c r="D3486" s="3">
        <v>3</v>
      </c>
      <c r="E3486" s="3">
        <v>41</v>
      </c>
      <c r="F3486" s="3">
        <v>136</v>
      </c>
    </row>
    <row r="3487" spans="1:6" hidden="1">
      <c r="A3487" s="3">
        <v>94</v>
      </c>
      <c r="B3487" s="3">
        <f>VLOOKUP(A3487, Haul!F:P,11,FALSE)</f>
        <v>52</v>
      </c>
      <c r="C3487" s="3">
        <v>5</v>
      </c>
      <c r="D3487" s="3">
        <v>4</v>
      </c>
      <c r="E3487" s="3">
        <v>41</v>
      </c>
      <c r="F3487" s="3">
        <v>116</v>
      </c>
    </row>
    <row r="3488" spans="1:6" hidden="1">
      <c r="A3488" s="3">
        <v>94</v>
      </c>
      <c r="B3488" s="3">
        <f>VLOOKUP(A3488, Haul!F:P,11,FALSE)</f>
        <v>52</v>
      </c>
      <c r="C3488" s="3">
        <v>5</v>
      </c>
      <c r="D3488" s="3">
        <v>5</v>
      </c>
      <c r="E3488" s="3">
        <v>41</v>
      </c>
      <c r="F3488" s="3">
        <v>144</v>
      </c>
    </row>
    <row r="3489" spans="1:6" hidden="1">
      <c r="A3489" s="3">
        <v>94</v>
      </c>
      <c r="B3489" s="3">
        <f>VLOOKUP(A3489, Haul!F:P,11,FALSE)</f>
        <v>52</v>
      </c>
      <c r="C3489" s="3">
        <v>5</v>
      </c>
      <c r="D3489" s="3">
        <v>6</v>
      </c>
      <c r="E3489" s="3">
        <v>41</v>
      </c>
      <c r="F3489" s="3">
        <v>130</v>
      </c>
    </row>
    <row r="3490" spans="1:6" hidden="1">
      <c r="A3490" s="3">
        <v>94</v>
      </c>
      <c r="B3490" s="3">
        <f>VLOOKUP(A3490, Haul!F:P,11,FALSE)</f>
        <v>52</v>
      </c>
      <c r="C3490" s="3">
        <v>5</v>
      </c>
      <c r="D3490" s="3">
        <v>7</v>
      </c>
      <c r="E3490" s="3">
        <v>41</v>
      </c>
      <c r="F3490" s="3">
        <v>122</v>
      </c>
    </row>
    <row r="3491" spans="1:6" hidden="1">
      <c r="A3491" s="3">
        <v>94</v>
      </c>
      <c r="B3491" s="3">
        <f>VLOOKUP(A3491, Haul!F:P,11,FALSE)</f>
        <v>52</v>
      </c>
      <c r="C3491" s="3">
        <v>5</v>
      </c>
      <c r="D3491" s="3">
        <v>8</v>
      </c>
      <c r="E3491" s="3">
        <v>41</v>
      </c>
      <c r="F3491" s="3">
        <v>112</v>
      </c>
    </row>
    <row r="3492" spans="1:6">
      <c r="A3492" s="3">
        <v>97</v>
      </c>
      <c r="B3492" s="3">
        <f>VLOOKUP(A3492, Haul!F:P,11,FALSE)</f>
        <v>54</v>
      </c>
      <c r="C3492" s="3">
        <v>5</v>
      </c>
      <c r="D3492" s="3">
        <v>1</v>
      </c>
      <c r="E3492" s="3">
        <v>11</v>
      </c>
      <c r="F3492" s="5">
        <v>82</v>
      </c>
    </row>
    <row r="3493" spans="1:6">
      <c r="A3493" s="3">
        <v>97</v>
      </c>
      <c r="B3493" s="3">
        <f>VLOOKUP(A3493, Haul!F:P,11,FALSE)</f>
        <v>54</v>
      </c>
      <c r="C3493" s="3">
        <v>5</v>
      </c>
      <c r="D3493" s="3">
        <v>2</v>
      </c>
      <c r="E3493" s="3">
        <v>11</v>
      </c>
      <c r="F3493" s="5">
        <v>48</v>
      </c>
    </row>
    <row r="3494" spans="1:6">
      <c r="A3494" s="3">
        <v>97</v>
      </c>
      <c r="B3494" s="3">
        <f>VLOOKUP(A3494, Haul!F:P,11,FALSE)</f>
        <v>54</v>
      </c>
      <c r="C3494" s="3">
        <v>5</v>
      </c>
      <c r="D3494" s="3">
        <v>3</v>
      </c>
      <c r="E3494" s="3">
        <v>11</v>
      </c>
      <c r="F3494" s="5">
        <v>47</v>
      </c>
    </row>
    <row r="3495" spans="1:6">
      <c r="A3495" s="3">
        <v>97</v>
      </c>
      <c r="B3495" s="3">
        <f>VLOOKUP(A3495, Haul!F:P,11,FALSE)</f>
        <v>54</v>
      </c>
      <c r="C3495" s="3">
        <v>5</v>
      </c>
      <c r="D3495" s="3">
        <v>4</v>
      </c>
      <c r="E3495" s="3">
        <v>11</v>
      </c>
      <c r="F3495" s="5">
        <v>66</v>
      </c>
    </row>
    <row r="3496" spans="1:6">
      <c r="A3496" s="3">
        <v>97</v>
      </c>
      <c r="B3496" s="3">
        <f>VLOOKUP(A3496, Haul!F:P,11,FALSE)</f>
        <v>54</v>
      </c>
      <c r="C3496" s="3">
        <v>5</v>
      </c>
      <c r="D3496" s="3">
        <v>5</v>
      </c>
      <c r="E3496" s="3">
        <v>11</v>
      </c>
      <c r="F3496" s="5">
        <v>36</v>
      </c>
    </row>
    <row r="3497" spans="1:6">
      <c r="A3497" s="3">
        <v>97</v>
      </c>
      <c r="B3497" s="3">
        <f>VLOOKUP(A3497, Haul!F:P,11,FALSE)</f>
        <v>54</v>
      </c>
      <c r="C3497" s="3">
        <v>5</v>
      </c>
      <c r="D3497" s="3">
        <v>6</v>
      </c>
      <c r="E3497" s="3">
        <v>11</v>
      </c>
      <c r="F3497" s="5">
        <v>58</v>
      </c>
    </row>
    <row r="3498" spans="1:6">
      <c r="A3498" s="3">
        <v>97</v>
      </c>
      <c r="B3498" s="3">
        <f>VLOOKUP(A3498, Haul!F:P,11,FALSE)</f>
        <v>54</v>
      </c>
      <c r="C3498" s="3">
        <v>5</v>
      </c>
      <c r="D3498" s="3">
        <v>7</v>
      </c>
      <c r="E3498" s="3">
        <v>11</v>
      </c>
      <c r="F3498" s="5">
        <v>40</v>
      </c>
    </row>
    <row r="3499" spans="1:6">
      <c r="A3499" s="3">
        <v>97</v>
      </c>
      <c r="B3499" s="3">
        <f>VLOOKUP(A3499, Haul!F:P,11,FALSE)</f>
        <v>54</v>
      </c>
      <c r="C3499" s="3">
        <v>5</v>
      </c>
      <c r="D3499" s="3">
        <v>8</v>
      </c>
      <c r="E3499" s="3">
        <v>11</v>
      </c>
      <c r="F3499" s="5">
        <v>45</v>
      </c>
    </row>
    <row r="3500" spans="1:6">
      <c r="A3500" s="3">
        <v>97</v>
      </c>
      <c r="B3500" s="3">
        <f>VLOOKUP(A3500, Haul!F:P,11,FALSE)</f>
        <v>54</v>
      </c>
      <c r="C3500" s="3">
        <v>5</v>
      </c>
      <c r="D3500" s="3">
        <v>9</v>
      </c>
      <c r="E3500" s="3">
        <v>11</v>
      </c>
      <c r="F3500" s="5">
        <v>45</v>
      </c>
    </row>
    <row r="3501" spans="1:6">
      <c r="A3501" s="3">
        <v>97</v>
      </c>
      <c r="B3501" s="3">
        <f>VLOOKUP(A3501, Haul!F:P,11,FALSE)</f>
        <v>54</v>
      </c>
      <c r="C3501" s="3">
        <v>5</v>
      </c>
      <c r="D3501" s="3">
        <v>10</v>
      </c>
      <c r="E3501" s="3">
        <v>11</v>
      </c>
      <c r="F3501" s="5">
        <v>27</v>
      </c>
    </row>
    <row r="3502" spans="1:6">
      <c r="A3502" s="3">
        <v>97</v>
      </c>
      <c r="B3502" s="3">
        <f>VLOOKUP(A3502, Haul!F:P,11,FALSE)</f>
        <v>54</v>
      </c>
      <c r="C3502" s="3">
        <v>5</v>
      </c>
      <c r="D3502" s="3">
        <v>1</v>
      </c>
      <c r="E3502" s="3">
        <v>12</v>
      </c>
      <c r="F3502" s="5">
        <v>42</v>
      </c>
    </row>
    <row r="3503" spans="1:6">
      <c r="A3503" s="3">
        <v>97</v>
      </c>
      <c r="B3503" s="3">
        <f>VLOOKUP(A3503, Haul!F:P,11,FALSE)</f>
        <v>54</v>
      </c>
      <c r="C3503" s="3">
        <v>5</v>
      </c>
      <c r="D3503" s="3">
        <v>2</v>
      </c>
      <c r="E3503" s="3">
        <v>12</v>
      </c>
      <c r="F3503" s="5">
        <v>46</v>
      </c>
    </row>
    <row r="3504" spans="1:6">
      <c r="A3504" s="3">
        <v>97</v>
      </c>
      <c r="B3504" s="3">
        <f>VLOOKUP(A3504, Haul!F:P,11,FALSE)</f>
        <v>54</v>
      </c>
      <c r="C3504" s="3">
        <v>5</v>
      </c>
      <c r="D3504" s="3">
        <v>3</v>
      </c>
      <c r="E3504" s="3">
        <v>12</v>
      </c>
      <c r="F3504" s="5">
        <v>32</v>
      </c>
    </row>
    <row r="3505" spans="1:6">
      <c r="A3505" s="3">
        <v>97</v>
      </c>
      <c r="B3505" s="3">
        <f>VLOOKUP(A3505, Haul!F:P,11,FALSE)</f>
        <v>54</v>
      </c>
      <c r="C3505" s="3">
        <v>5</v>
      </c>
      <c r="D3505" s="3">
        <v>4</v>
      </c>
      <c r="E3505" s="3">
        <v>12</v>
      </c>
      <c r="F3505" s="5">
        <v>36</v>
      </c>
    </row>
    <row r="3506" spans="1:6">
      <c r="A3506" s="3">
        <v>97</v>
      </c>
      <c r="B3506" s="3">
        <f>VLOOKUP(A3506, Haul!F:P,11,FALSE)</f>
        <v>54</v>
      </c>
      <c r="C3506" s="3">
        <v>5</v>
      </c>
      <c r="D3506" s="3">
        <v>5</v>
      </c>
      <c r="E3506" s="3">
        <v>12</v>
      </c>
      <c r="F3506" s="5">
        <v>23</v>
      </c>
    </row>
    <row r="3507" spans="1:6" hidden="1">
      <c r="A3507" s="3">
        <v>99</v>
      </c>
      <c r="B3507" s="3">
        <f>VLOOKUP(A3507, Haul!F:P,11,FALSE)</f>
        <v>55</v>
      </c>
      <c r="C3507" s="3">
        <v>5</v>
      </c>
      <c r="D3507" s="3">
        <v>1</v>
      </c>
      <c r="E3507" s="3">
        <v>102</v>
      </c>
      <c r="F3507" s="3">
        <v>104</v>
      </c>
    </row>
    <row r="3508" spans="1:6" hidden="1">
      <c r="A3508" s="3">
        <v>99</v>
      </c>
      <c r="B3508" s="3">
        <f>VLOOKUP(A3508, Haul!F:P,11,FALSE)</f>
        <v>55</v>
      </c>
      <c r="C3508" s="3">
        <v>5</v>
      </c>
      <c r="D3508" s="3">
        <v>1</v>
      </c>
      <c r="E3508" s="3">
        <v>101</v>
      </c>
      <c r="F3508" s="3">
        <v>102</v>
      </c>
    </row>
    <row r="3509" spans="1:6" hidden="1">
      <c r="A3509" s="3">
        <v>99</v>
      </c>
      <c r="B3509" s="3">
        <f>VLOOKUP(A3509, Haul!F:P,11,FALSE)</f>
        <v>55</v>
      </c>
      <c r="C3509" s="3">
        <v>5</v>
      </c>
      <c r="D3509" s="3">
        <v>2</v>
      </c>
      <c r="E3509" s="3">
        <v>101</v>
      </c>
      <c r="F3509" s="3">
        <v>107</v>
      </c>
    </row>
    <row r="3510" spans="1:6" hidden="1">
      <c r="A3510" s="3">
        <v>99</v>
      </c>
      <c r="B3510" s="3">
        <f>VLOOKUP(A3510, Haul!F:P,11,FALSE)</f>
        <v>55</v>
      </c>
      <c r="C3510" s="3">
        <v>5</v>
      </c>
      <c r="D3510" s="3">
        <v>1</v>
      </c>
      <c r="E3510" s="3">
        <v>72</v>
      </c>
      <c r="F3510" s="3">
        <v>35</v>
      </c>
    </row>
    <row r="3511" spans="1:6">
      <c r="A3511" s="3">
        <v>99</v>
      </c>
      <c r="B3511" s="3">
        <f>VLOOKUP(A3511, Haul!F:P,11,FALSE)</f>
        <v>55</v>
      </c>
      <c r="C3511" s="3">
        <v>5</v>
      </c>
      <c r="D3511" s="3">
        <v>1</v>
      </c>
      <c r="E3511" s="3">
        <v>11</v>
      </c>
      <c r="F3511" s="3">
        <v>131</v>
      </c>
    </row>
    <row r="3512" spans="1:6">
      <c r="A3512" s="3">
        <v>99</v>
      </c>
      <c r="B3512" s="3">
        <f>VLOOKUP(A3512, Haul!F:P,11,FALSE)</f>
        <v>55</v>
      </c>
      <c r="C3512" s="3">
        <v>5</v>
      </c>
      <c r="D3512" s="3">
        <v>2</v>
      </c>
      <c r="E3512" s="3">
        <v>11</v>
      </c>
      <c r="F3512" s="3">
        <v>87</v>
      </c>
    </row>
    <row r="3513" spans="1:6">
      <c r="A3513" s="3">
        <v>99</v>
      </c>
      <c r="B3513" s="3">
        <f>VLOOKUP(A3513, Haul!F:P,11,FALSE)</f>
        <v>55</v>
      </c>
      <c r="C3513" s="3">
        <v>5</v>
      </c>
      <c r="D3513" s="3">
        <v>3</v>
      </c>
      <c r="E3513" s="3">
        <v>11</v>
      </c>
      <c r="F3513" s="3">
        <v>94</v>
      </c>
    </row>
    <row r="3514" spans="1:6">
      <c r="A3514" s="3">
        <v>99</v>
      </c>
      <c r="B3514" s="3">
        <f>VLOOKUP(A3514, Haul!F:P,11,FALSE)</f>
        <v>55</v>
      </c>
      <c r="C3514" s="3">
        <v>5</v>
      </c>
      <c r="D3514" s="3">
        <v>4</v>
      </c>
      <c r="E3514" s="3">
        <v>11</v>
      </c>
      <c r="F3514" s="3">
        <v>80</v>
      </c>
    </row>
    <row r="3515" spans="1:6">
      <c r="A3515" s="3">
        <v>99</v>
      </c>
      <c r="B3515" s="3">
        <f>VLOOKUP(A3515, Haul!F:P,11,FALSE)</f>
        <v>55</v>
      </c>
      <c r="C3515" s="3">
        <v>5</v>
      </c>
      <c r="D3515" s="3">
        <v>5</v>
      </c>
      <c r="E3515" s="3">
        <v>11</v>
      </c>
      <c r="F3515" s="3">
        <v>103</v>
      </c>
    </row>
    <row r="3516" spans="1:6">
      <c r="A3516" s="3">
        <v>99</v>
      </c>
      <c r="B3516" s="3">
        <f>VLOOKUP(A3516, Haul!F:P,11,FALSE)</f>
        <v>55</v>
      </c>
      <c r="C3516" s="3">
        <v>5</v>
      </c>
      <c r="D3516" s="3">
        <v>6</v>
      </c>
      <c r="E3516" s="3">
        <v>11</v>
      </c>
      <c r="F3516" s="3">
        <v>31</v>
      </c>
    </row>
    <row r="3517" spans="1:6">
      <c r="A3517" s="3">
        <v>99</v>
      </c>
      <c r="B3517" s="3">
        <f>VLOOKUP(A3517, Haul!F:P,11,FALSE)</f>
        <v>55</v>
      </c>
      <c r="C3517" s="3">
        <v>5</v>
      </c>
      <c r="D3517" s="3">
        <v>7</v>
      </c>
      <c r="E3517" s="3">
        <v>11</v>
      </c>
      <c r="F3517" s="3">
        <v>28</v>
      </c>
    </row>
    <row r="3518" spans="1:6">
      <c r="A3518" s="3">
        <v>99</v>
      </c>
      <c r="B3518" s="3">
        <f>VLOOKUP(A3518, Haul!F:P,11,FALSE)</f>
        <v>55</v>
      </c>
      <c r="C3518" s="3">
        <v>5</v>
      </c>
      <c r="D3518" s="3">
        <v>8</v>
      </c>
      <c r="E3518" s="3">
        <v>11</v>
      </c>
      <c r="F3518" s="3">
        <v>30</v>
      </c>
    </row>
    <row r="3519" spans="1:6">
      <c r="A3519" s="3">
        <v>99</v>
      </c>
      <c r="B3519" s="3">
        <f>VLOOKUP(A3519, Haul!F:P,11,FALSE)</f>
        <v>55</v>
      </c>
      <c r="C3519" s="3">
        <v>5</v>
      </c>
      <c r="D3519" s="3">
        <v>9</v>
      </c>
      <c r="E3519" s="3">
        <v>11</v>
      </c>
      <c r="F3519" s="3">
        <v>30</v>
      </c>
    </row>
    <row r="3520" spans="1:6">
      <c r="A3520" s="3">
        <v>99</v>
      </c>
      <c r="B3520" s="3">
        <f>VLOOKUP(A3520, Haul!F:P,11,FALSE)</f>
        <v>55</v>
      </c>
      <c r="C3520" s="3">
        <v>5</v>
      </c>
      <c r="D3520" s="3">
        <v>10</v>
      </c>
      <c r="E3520" s="3">
        <v>11</v>
      </c>
      <c r="F3520" s="3">
        <v>29</v>
      </c>
    </row>
    <row r="3521" spans="1:6">
      <c r="A3521" s="3">
        <v>99</v>
      </c>
      <c r="B3521" s="3">
        <f>VLOOKUP(A3521, Haul!F:P,11,FALSE)</f>
        <v>55</v>
      </c>
      <c r="C3521" s="3">
        <v>5</v>
      </c>
      <c r="D3521" s="3">
        <v>11</v>
      </c>
      <c r="E3521" s="3">
        <v>11</v>
      </c>
      <c r="F3521" s="3">
        <v>30</v>
      </c>
    </row>
    <row r="3522" spans="1:6">
      <c r="A3522" s="3">
        <v>99</v>
      </c>
      <c r="B3522" s="3">
        <f>VLOOKUP(A3522, Haul!F:P,11,FALSE)</f>
        <v>55</v>
      </c>
      <c r="C3522" s="3">
        <v>5</v>
      </c>
      <c r="D3522" s="3">
        <v>12</v>
      </c>
      <c r="E3522" s="3">
        <v>11</v>
      </c>
      <c r="F3522" s="3">
        <v>29</v>
      </c>
    </row>
    <row r="3523" spans="1:6">
      <c r="A3523" s="3">
        <v>99</v>
      </c>
      <c r="B3523" s="3">
        <f>VLOOKUP(A3523, Haul!F:P,11,FALSE)</f>
        <v>55</v>
      </c>
      <c r="C3523" s="3">
        <v>5</v>
      </c>
      <c r="D3523" s="3">
        <v>13</v>
      </c>
      <c r="E3523" s="3">
        <v>11</v>
      </c>
      <c r="F3523" s="3">
        <v>27</v>
      </c>
    </row>
    <row r="3524" spans="1:6">
      <c r="A3524" s="3">
        <v>99</v>
      </c>
      <c r="B3524" s="3">
        <f>VLOOKUP(A3524, Haul!F:P,11,FALSE)</f>
        <v>55</v>
      </c>
      <c r="C3524" s="3">
        <v>5</v>
      </c>
      <c r="D3524" s="3">
        <v>14</v>
      </c>
      <c r="E3524" s="3">
        <v>11</v>
      </c>
      <c r="F3524" s="3">
        <v>30</v>
      </c>
    </row>
    <row r="3525" spans="1:6">
      <c r="A3525" s="3">
        <v>99</v>
      </c>
      <c r="B3525" s="3">
        <f>VLOOKUP(A3525, Haul!F:P,11,FALSE)</f>
        <v>55</v>
      </c>
      <c r="C3525" s="3">
        <v>5</v>
      </c>
      <c r="D3525" s="3">
        <v>15</v>
      </c>
      <c r="E3525" s="3">
        <v>11</v>
      </c>
      <c r="F3525" s="3">
        <v>32</v>
      </c>
    </row>
    <row r="3526" spans="1:6">
      <c r="A3526" s="3">
        <v>99</v>
      </c>
      <c r="B3526" s="3">
        <f>VLOOKUP(A3526, Haul!F:P,11,FALSE)</f>
        <v>55</v>
      </c>
      <c r="C3526" s="3">
        <v>5</v>
      </c>
      <c r="D3526" s="3">
        <v>16</v>
      </c>
      <c r="E3526" s="3">
        <v>11</v>
      </c>
      <c r="F3526" s="3">
        <v>30</v>
      </c>
    </row>
    <row r="3527" spans="1:6">
      <c r="A3527" s="3">
        <v>99</v>
      </c>
      <c r="B3527" s="3">
        <f>VLOOKUP(A3527, Haul!F:P,11,FALSE)</f>
        <v>55</v>
      </c>
      <c r="C3527" s="3">
        <v>5</v>
      </c>
      <c r="D3527" s="3">
        <v>17</v>
      </c>
      <c r="E3527" s="3">
        <v>11</v>
      </c>
      <c r="F3527" s="3">
        <v>28</v>
      </c>
    </row>
    <row r="3528" spans="1:6">
      <c r="A3528" s="3">
        <v>99</v>
      </c>
      <c r="B3528" s="3">
        <f>VLOOKUP(A3528, Haul!F:P,11,FALSE)</f>
        <v>55</v>
      </c>
      <c r="C3528" s="3">
        <v>5</v>
      </c>
      <c r="D3528" s="3">
        <v>18</v>
      </c>
      <c r="E3528" s="3">
        <v>11</v>
      </c>
      <c r="F3528" s="3">
        <v>33</v>
      </c>
    </row>
    <row r="3529" spans="1:6">
      <c r="A3529" s="3">
        <v>99</v>
      </c>
      <c r="B3529" s="3">
        <f>VLOOKUP(A3529, Haul!F:P,11,FALSE)</f>
        <v>55</v>
      </c>
      <c r="C3529" s="3">
        <v>5</v>
      </c>
      <c r="D3529" s="3">
        <v>19</v>
      </c>
      <c r="E3529" s="3">
        <v>11</v>
      </c>
      <c r="F3529" s="3">
        <v>30</v>
      </c>
    </row>
    <row r="3530" spans="1:6">
      <c r="A3530" s="3">
        <v>99</v>
      </c>
      <c r="B3530" s="3">
        <f>VLOOKUP(A3530, Haul!F:P,11,FALSE)</f>
        <v>55</v>
      </c>
      <c r="C3530" s="3">
        <v>5</v>
      </c>
      <c r="D3530" s="3">
        <v>20</v>
      </c>
      <c r="E3530" s="3">
        <v>11</v>
      </c>
      <c r="F3530" s="3">
        <v>31</v>
      </c>
    </row>
    <row r="3531" spans="1:6">
      <c r="A3531" s="3">
        <v>99</v>
      </c>
      <c r="B3531" s="3">
        <f>VLOOKUP(A3531, Haul!F:P,11,FALSE)</f>
        <v>55</v>
      </c>
      <c r="C3531" s="3">
        <v>5</v>
      </c>
      <c r="D3531" s="3">
        <v>21</v>
      </c>
      <c r="E3531" s="3">
        <v>11</v>
      </c>
      <c r="F3531" s="3">
        <v>28</v>
      </c>
    </row>
    <row r="3532" spans="1:6">
      <c r="A3532" s="3">
        <v>99</v>
      </c>
      <c r="B3532" s="3">
        <f>VLOOKUP(A3532, Haul!F:P,11,FALSE)</f>
        <v>55</v>
      </c>
      <c r="C3532" s="3">
        <v>5</v>
      </c>
      <c r="D3532" s="3">
        <v>22</v>
      </c>
      <c r="E3532" s="3">
        <v>11</v>
      </c>
      <c r="F3532" s="3">
        <v>30</v>
      </c>
    </row>
    <row r="3533" spans="1:6">
      <c r="A3533" s="3">
        <v>99</v>
      </c>
      <c r="B3533" s="3">
        <f>VLOOKUP(A3533, Haul!F:P,11,FALSE)</f>
        <v>55</v>
      </c>
      <c r="C3533" s="3">
        <v>5</v>
      </c>
      <c r="D3533" s="3">
        <v>23</v>
      </c>
      <c r="E3533" s="3">
        <v>11</v>
      </c>
      <c r="F3533" s="3">
        <v>29</v>
      </c>
    </row>
    <row r="3534" spans="1:6">
      <c r="A3534" s="3">
        <v>99</v>
      </c>
      <c r="B3534" s="3">
        <f>VLOOKUP(A3534, Haul!F:P,11,FALSE)</f>
        <v>55</v>
      </c>
      <c r="C3534" s="3">
        <v>5</v>
      </c>
      <c r="D3534" s="3">
        <v>24</v>
      </c>
      <c r="E3534" s="3">
        <v>11</v>
      </c>
      <c r="F3534" s="3">
        <v>32</v>
      </c>
    </row>
    <row r="3535" spans="1:6">
      <c r="A3535" s="3">
        <v>99</v>
      </c>
      <c r="B3535" s="3">
        <f>VLOOKUP(A3535, Haul!F:P,11,FALSE)</f>
        <v>55</v>
      </c>
      <c r="C3535" s="3">
        <v>5</v>
      </c>
      <c r="D3535" s="3">
        <v>25</v>
      </c>
      <c r="E3535" s="3">
        <v>11</v>
      </c>
      <c r="F3535" s="3">
        <v>27</v>
      </c>
    </row>
    <row r="3536" spans="1:6">
      <c r="A3536" s="3">
        <v>99</v>
      </c>
      <c r="B3536" s="3">
        <f>VLOOKUP(A3536, Haul!F:P,11,FALSE)</f>
        <v>55</v>
      </c>
      <c r="C3536" s="3">
        <v>5</v>
      </c>
      <c r="D3536" s="3">
        <v>26</v>
      </c>
      <c r="E3536" s="3">
        <v>11</v>
      </c>
      <c r="F3536" s="3">
        <v>32</v>
      </c>
    </row>
    <row r="3537" spans="1:6">
      <c r="A3537" s="3">
        <v>99</v>
      </c>
      <c r="B3537" s="3">
        <f>VLOOKUP(A3537, Haul!F:P,11,FALSE)</f>
        <v>55</v>
      </c>
      <c r="C3537" s="3">
        <v>5</v>
      </c>
      <c r="D3537" s="3">
        <v>27</v>
      </c>
      <c r="E3537" s="3">
        <v>11</v>
      </c>
      <c r="F3537" s="3">
        <v>30</v>
      </c>
    </row>
    <row r="3538" spans="1:6">
      <c r="A3538" s="3">
        <v>99</v>
      </c>
      <c r="B3538" s="3">
        <f>VLOOKUP(A3538, Haul!F:P,11,FALSE)</f>
        <v>55</v>
      </c>
      <c r="C3538" s="3">
        <v>5</v>
      </c>
      <c r="D3538" s="3">
        <v>28</v>
      </c>
      <c r="E3538" s="3">
        <v>11</v>
      </c>
      <c r="F3538" s="3">
        <v>31</v>
      </c>
    </row>
    <row r="3539" spans="1:6">
      <c r="A3539" s="3">
        <v>99</v>
      </c>
      <c r="B3539" s="3">
        <f>VLOOKUP(A3539, Haul!F:P,11,FALSE)</f>
        <v>55</v>
      </c>
      <c r="C3539" s="3">
        <v>5</v>
      </c>
      <c r="D3539" s="3">
        <v>29</v>
      </c>
      <c r="E3539" s="3">
        <v>11</v>
      </c>
      <c r="F3539" s="3">
        <v>31</v>
      </c>
    </row>
    <row r="3540" spans="1:6">
      <c r="A3540" s="3">
        <v>99</v>
      </c>
      <c r="B3540" s="3">
        <f>VLOOKUP(A3540, Haul!F:P,11,FALSE)</f>
        <v>55</v>
      </c>
      <c r="C3540" s="3">
        <v>5</v>
      </c>
      <c r="D3540" s="3">
        <v>30</v>
      </c>
      <c r="E3540" s="3">
        <v>11</v>
      </c>
      <c r="F3540" s="3">
        <v>30</v>
      </c>
    </row>
    <row r="3541" spans="1:6">
      <c r="A3541" s="3">
        <v>99</v>
      </c>
      <c r="B3541" s="3">
        <f>VLOOKUP(A3541, Haul!F:P,11,FALSE)</f>
        <v>55</v>
      </c>
      <c r="C3541" s="3">
        <v>5</v>
      </c>
      <c r="D3541" s="3">
        <v>31</v>
      </c>
      <c r="E3541" s="3">
        <v>11</v>
      </c>
      <c r="F3541" s="3">
        <v>30</v>
      </c>
    </row>
    <row r="3542" spans="1:6">
      <c r="A3542" s="3">
        <v>99</v>
      </c>
      <c r="B3542" s="3">
        <f>VLOOKUP(A3542, Haul!F:P,11,FALSE)</f>
        <v>55</v>
      </c>
      <c r="C3542" s="3">
        <v>5</v>
      </c>
      <c r="D3542" s="3">
        <v>32</v>
      </c>
      <c r="E3542" s="3">
        <v>11</v>
      </c>
      <c r="F3542" s="3">
        <v>31</v>
      </c>
    </row>
    <row r="3543" spans="1:6">
      <c r="A3543" s="3">
        <v>99</v>
      </c>
      <c r="B3543" s="3">
        <f>VLOOKUP(A3543, Haul!F:P,11,FALSE)</f>
        <v>55</v>
      </c>
      <c r="C3543" s="3">
        <v>5</v>
      </c>
      <c r="D3543" s="3">
        <v>33</v>
      </c>
      <c r="E3543" s="3">
        <v>11</v>
      </c>
      <c r="F3543" s="3">
        <v>23</v>
      </c>
    </row>
    <row r="3544" spans="1:6">
      <c r="A3544" s="3">
        <v>99</v>
      </c>
      <c r="B3544" s="3">
        <f>VLOOKUP(A3544, Haul!F:P,11,FALSE)</f>
        <v>55</v>
      </c>
      <c r="C3544" s="3">
        <v>5</v>
      </c>
      <c r="D3544" s="3">
        <v>34</v>
      </c>
      <c r="E3544" s="3">
        <v>11</v>
      </c>
      <c r="F3544" s="3">
        <v>22</v>
      </c>
    </row>
    <row r="3545" spans="1:6">
      <c r="A3545" s="3">
        <v>99</v>
      </c>
      <c r="B3545" s="3">
        <f>VLOOKUP(A3545, Haul!F:P,11,FALSE)</f>
        <v>55</v>
      </c>
      <c r="C3545" s="3">
        <v>5</v>
      </c>
      <c r="D3545" s="3">
        <v>1</v>
      </c>
      <c r="E3545" s="3">
        <v>12</v>
      </c>
      <c r="F3545" s="3">
        <v>28</v>
      </c>
    </row>
    <row r="3546" spans="1:6">
      <c r="A3546" s="3">
        <v>99</v>
      </c>
      <c r="B3546" s="3">
        <f>VLOOKUP(A3546, Haul!F:P,11,FALSE)</f>
        <v>55</v>
      </c>
      <c r="C3546" s="3">
        <v>5</v>
      </c>
      <c r="D3546" s="3">
        <v>2</v>
      </c>
      <c r="E3546" s="3">
        <v>12</v>
      </c>
      <c r="F3546" s="3">
        <v>30</v>
      </c>
    </row>
    <row r="3547" spans="1:6">
      <c r="A3547" s="3">
        <v>99</v>
      </c>
      <c r="B3547" s="3">
        <f>VLOOKUP(A3547, Haul!F:P,11,FALSE)</f>
        <v>55</v>
      </c>
      <c r="C3547" s="3">
        <v>5</v>
      </c>
      <c r="D3547" s="3">
        <v>3</v>
      </c>
      <c r="E3547" s="3">
        <v>12</v>
      </c>
      <c r="F3547" s="3">
        <v>30</v>
      </c>
    </row>
    <row r="3548" spans="1:6">
      <c r="A3548" s="3">
        <v>99</v>
      </c>
      <c r="B3548" s="3">
        <f>VLOOKUP(A3548, Haul!F:P,11,FALSE)</f>
        <v>55</v>
      </c>
      <c r="C3548" s="3">
        <v>5</v>
      </c>
      <c r="D3548" s="3">
        <v>4</v>
      </c>
      <c r="E3548" s="3">
        <v>12</v>
      </c>
      <c r="F3548" s="3">
        <v>30</v>
      </c>
    </row>
    <row r="3549" spans="1:6">
      <c r="A3549" s="3">
        <v>99</v>
      </c>
      <c r="B3549" s="3">
        <f>VLOOKUP(A3549, Haul!F:P,11,FALSE)</f>
        <v>55</v>
      </c>
      <c r="C3549" s="3">
        <v>5</v>
      </c>
      <c r="D3549" s="3">
        <v>5</v>
      </c>
      <c r="E3549" s="3">
        <v>12</v>
      </c>
      <c r="F3549" s="3">
        <v>45</v>
      </c>
    </row>
    <row r="3550" spans="1:6">
      <c r="A3550" s="3">
        <v>99</v>
      </c>
      <c r="B3550" s="3">
        <f>VLOOKUP(A3550, Haul!F:P,11,FALSE)</f>
        <v>55</v>
      </c>
      <c r="C3550" s="3">
        <v>5</v>
      </c>
      <c r="D3550" s="3">
        <v>6</v>
      </c>
      <c r="E3550" s="3">
        <v>12</v>
      </c>
      <c r="F3550" s="3">
        <v>28</v>
      </c>
    </row>
    <row r="3551" spans="1:6">
      <c r="A3551" s="3">
        <v>99</v>
      </c>
      <c r="B3551" s="3">
        <f>VLOOKUP(A3551, Haul!F:P,11,FALSE)</f>
        <v>55</v>
      </c>
      <c r="C3551" s="3">
        <v>5</v>
      </c>
      <c r="D3551" s="3">
        <v>7</v>
      </c>
      <c r="E3551" s="3">
        <v>12</v>
      </c>
      <c r="F3551" s="3">
        <v>22</v>
      </c>
    </row>
    <row r="3552" spans="1:6">
      <c r="A3552" s="3">
        <v>99</v>
      </c>
      <c r="B3552" s="3">
        <f>VLOOKUP(A3552, Haul!F:P,11,FALSE)</f>
        <v>55</v>
      </c>
      <c r="C3552" s="3">
        <v>5</v>
      </c>
      <c r="D3552" s="3">
        <v>8</v>
      </c>
      <c r="E3552" s="3">
        <v>12</v>
      </c>
      <c r="F3552" s="3">
        <v>27</v>
      </c>
    </row>
    <row r="3553" spans="1:6">
      <c r="A3553" s="3">
        <v>99</v>
      </c>
      <c r="B3553" s="3">
        <f>VLOOKUP(A3553, Haul!F:P,11,FALSE)</f>
        <v>55</v>
      </c>
      <c r="C3553" s="3">
        <v>5</v>
      </c>
      <c r="D3553" s="3">
        <v>9</v>
      </c>
      <c r="E3553" s="3">
        <v>12</v>
      </c>
      <c r="F3553" s="3">
        <v>25</v>
      </c>
    </row>
    <row r="3554" spans="1:6">
      <c r="A3554" s="3">
        <v>99</v>
      </c>
      <c r="B3554" s="3">
        <f>VLOOKUP(A3554, Haul!F:P,11,FALSE)</f>
        <v>55</v>
      </c>
      <c r="C3554" s="3">
        <v>5</v>
      </c>
      <c r="D3554" s="3">
        <v>10</v>
      </c>
      <c r="E3554" s="3">
        <v>12</v>
      </c>
      <c r="F3554" s="3">
        <v>23</v>
      </c>
    </row>
    <row r="3555" spans="1:6">
      <c r="A3555" s="3">
        <v>99</v>
      </c>
      <c r="B3555" s="3">
        <f>VLOOKUP(A3555, Haul!F:P,11,FALSE)</f>
        <v>55</v>
      </c>
      <c r="C3555" s="3">
        <v>5</v>
      </c>
      <c r="D3555" s="3">
        <v>11</v>
      </c>
      <c r="E3555" s="3">
        <v>12</v>
      </c>
      <c r="F3555" s="4">
        <v>18</v>
      </c>
    </row>
    <row r="3556" spans="1:6">
      <c r="A3556" s="3">
        <v>99</v>
      </c>
      <c r="B3556" s="3">
        <f>VLOOKUP(A3556, Haul!F:P,11,FALSE)</f>
        <v>55</v>
      </c>
      <c r="C3556" s="3">
        <v>5</v>
      </c>
      <c r="D3556" s="3">
        <v>12</v>
      </c>
      <c r="E3556" s="3">
        <v>12</v>
      </c>
      <c r="F3556" s="4">
        <v>28</v>
      </c>
    </row>
    <row r="3557" spans="1:6">
      <c r="A3557" s="3">
        <v>99</v>
      </c>
      <c r="B3557" s="3">
        <f>VLOOKUP(A3557, Haul!F:P,11,FALSE)</f>
        <v>55</v>
      </c>
      <c r="C3557" s="3">
        <v>5</v>
      </c>
      <c r="D3557" s="3">
        <v>13</v>
      </c>
      <c r="E3557" s="3">
        <v>12</v>
      </c>
      <c r="F3557" s="4">
        <v>26</v>
      </c>
    </row>
    <row r="3558" spans="1:6">
      <c r="A3558" s="3">
        <v>99</v>
      </c>
      <c r="B3558" s="3">
        <f>VLOOKUP(A3558, Haul!F:P,11,FALSE)</f>
        <v>55</v>
      </c>
      <c r="C3558" s="3">
        <v>5</v>
      </c>
      <c r="D3558" s="3">
        <v>14</v>
      </c>
      <c r="E3558" s="3">
        <v>12</v>
      </c>
      <c r="F3558" s="4">
        <v>27</v>
      </c>
    </row>
    <row r="3559" spans="1:6">
      <c r="A3559" s="3">
        <v>99</v>
      </c>
      <c r="B3559" s="3">
        <f>VLOOKUP(A3559, Haul!F:P,11,FALSE)</f>
        <v>55</v>
      </c>
      <c r="C3559" s="3">
        <v>5</v>
      </c>
      <c r="D3559" s="3">
        <v>15</v>
      </c>
      <c r="E3559" s="3">
        <v>12</v>
      </c>
      <c r="F3559" s="4">
        <v>28</v>
      </c>
    </row>
    <row r="3560" spans="1:6">
      <c r="A3560" s="3">
        <v>99</v>
      </c>
      <c r="B3560" s="3">
        <f>VLOOKUP(A3560, Haul!F:P,11,FALSE)</f>
        <v>55</v>
      </c>
      <c r="C3560" s="3">
        <v>5</v>
      </c>
      <c r="D3560" s="3">
        <v>16</v>
      </c>
      <c r="E3560" s="3">
        <v>12</v>
      </c>
      <c r="F3560" s="4">
        <v>23</v>
      </c>
    </row>
    <row r="3561" spans="1:6">
      <c r="A3561" s="3">
        <v>99</v>
      </c>
      <c r="B3561" s="3">
        <f>VLOOKUP(A3561, Haul!F:P,11,FALSE)</f>
        <v>55</v>
      </c>
      <c r="C3561" s="3">
        <v>5</v>
      </c>
      <c r="D3561" s="3">
        <v>17</v>
      </c>
      <c r="E3561" s="3">
        <v>12</v>
      </c>
      <c r="F3561" s="4">
        <v>27</v>
      </c>
    </row>
    <row r="3562" spans="1:6">
      <c r="A3562" s="3">
        <v>99</v>
      </c>
      <c r="B3562" s="3">
        <f>VLOOKUP(A3562, Haul!F:P,11,FALSE)</f>
        <v>55</v>
      </c>
      <c r="C3562" s="3">
        <v>5</v>
      </c>
      <c r="D3562" s="3">
        <v>18</v>
      </c>
      <c r="E3562" s="3">
        <v>12</v>
      </c>
      <c r="F3562" s="4">
        <v>28</v>
      </c>
    </row>
    <row r="3563" spans="1:6">
      <c r="A3563" s="3">
        <v>99</v>
      </c>
      <c r="B3563" s="3">
        <f>VLOOKUP(A3563, Haul!F:P,11,FALSE)</f>
        <v>55</v>
      </c>
      <c r="C3563" s="3">
        <v>5</v>
      </c>
      <c r="D3563" s="3">
        <v>19</v>
      </c>
      <c r="E3563" s="3">
        <v>12</v>
      </c>
      <c r="F3563" s="4">
        <v>34</v>
      </c>
    </row>
    <row r="3564" spans="1:6">
      <c r="A3564" s="3">
        <v>99</v>
      </c>
      <c r="B3564" s="3">
        <f>VLOOKUP(A3564, Haul!F:P,11,FALSE)</f>
        <v>55</v>
      </c>
      <c r="C3564" s="3">
        <v>5</v>
      </c>
      <c r="D3564" s="3">
        <v>20</v>
      </c>
      <c r="E3564" s="3">
        <v>12</v>
      </c>
      <c r="F3564" s="4">
        <v>26</v>
      </c>
    </row>
    <row r="3565" spans="1:6">
      <c r="A3565" s="3">
        <v>99</v>
      </c>
      <c r="B3565" s="3">
        <f>VLOOKUP(A3565, Haul!F:P,11,FALSE)</f>
        <v>55</v>
      </c>
      <c r="C3565" s="3">
        <v>5</v>
      </c>
      <c r="D3565" s="3">
        <v>21</v>
      </c>
      <c r="E3565" s="3">
        <v>12</v>
      </c>
      <c r="F3565" s="4">
        <v>24</v>
      </c>
    </row>
    <row r="3566" spans="1:6">
      <c r="A3566" s="3">
        <v>99</v>
      </c>
      <c r="B3566" s="3">
        <f>VLOOKUP(A3566, Haul!F:P,11,FALSE)</f>
        <v>55</v>
      </c>
      <c r="C3566" s="3">
        <v>5</v>
      </c>
      <c r="D3566" s="3">
        <v>22</v>
      </c>
      <c r="E3566" s="3">
        <v>12</v>
      </c>
      <c r="F3566" s="4">
        <v>30</v>
      </c>
    </row>
    <row r="3567" spans="1:6">
      <c r="A3567" s="3">
        <v>99</v>
      </c>
      <c r="B3567" s="3">
        <f>VLOOKUP(A3567, Haul!F:P,11,FALSE)</f>
        <v>55</v>
      </c>
      <c r="C3567" s="3">
        <v>5</v>
      </c>
      <c r="D3567" s="3">
        <v>23</v>
      </c>
      <c r="E3567" s="3">
        <v>12</v>
      </c>
      <c r="F3567" s="4">
        <v>23</v>
      </c>
    </row>
    <row r="3568" spans="1:6">
      <c r="A3568" s="3">
        <v>99</v>
      </c>
      <c r="B3568" s="3">
        <f>VLOOKUP(A3568, Haul!F:P,11,FALSE)</f>
        <v>55</v>
      </c>
      <c r="C3568" s="3">
        <v>5</v>
      </c>
      <c r="D3568" s="3">
        <v>24</v>
      </c>
      <c r="E3568" s="3">
        <v>12</v>
      </c>
      <c r="F3568" s="4">
        <v>32</v>
      </c>
    </row>
    <row r="3569" spans="1:6">
      <c r="A3569" s="3">
        <v>99</v>
      </c>
      <c r="B3569" s="3">
        <f>VLOOKUP(A3569, Haul!F:P,11,FALSE)</f>
        <v>55</v>
      </c>
      <c r="C3569" s="3">
        <v>5</v>
      </c>
      <c r="D3569" s="3">
        <v>25</v>
      </c>
      <c r="E3569" s="3">
        <v>12</v>
      </c>
      <c r="F3569" s="4">
        <v>30</v>
      </c>
    </row>
    <row r="3570" spans="1:6">
      <c r="A3570" s="3">
        <v>99</v>
      </c>
      <c r="B3570" s="3">
        <f>VLOOKUP(A3570, Haul!F:P,11,FALSE)</f>
        <v>55</v>
      </c>
      <c r="C3570" s="3">
        <v>5</v>
      </c>
      <c r="D3570" s="3">
        <v>26</v>
      </c>
      <c r="E3570" s="3">
        <v>12</v>
      </c>
      <c r="F3570" s="4">
        <v>30</v>
      </c>
    </row>
    <row r="3571" spans="1:6">
      <c r="A3571" s="3">
        <v>99</v>
      </c>
      <c r="B3571" s="3">
        <f>VLOOKUP(A3571, Haul!F:P,11,FALSE)</f>
        <v>55</v>
      </c>
      <c r="C3571" s="3">
        <v>5</v>
      </c>
      <c r="D3571" s="3">
        <v>27</v>
      </c>
      <c r="E3571" s="3">
        <v>12</v>
      </c>
      <c r="F3571" s="4">
        <v>27</v>
      </c>
    </row>
    <row r="3572" spans="1:6">
      <c r="A3572" s="3">
        <v>99</v>
      </c>
      <c r="B3572" s="3">
        <f>VLOOKUP(A3572, Haul!F:P,11,FALSE)</f>
        <v>55</v>
      </c>
      <c r="C3572" s="3">
        <v>5</v>
      </c>
      <c r="D3572" s="3">
        <v>28</v>
      </c>
      <c r="E3572" s="3">
        <v>12</v>
      </c>
      <c r="F3572" s="4">
        <v>25</v>
      </c>
    </row>
    <row r="3573" spans="1:6" hidden="1">
      <c r="A3573" s="3">
        <v>100</v>
      </c>
      <c r="B3573" s="3">
        <f>VLOOKUP(A3573, Haul!F:P,11,FALSE)</f>
        <v>55</v>
      </c>
      <c r="C3573" s="3">
        <v>5</v>
      </c>
      <c r="D3573" s="3">
        <v>1</v>
      </c>
      <c r="E3573" s="3">
        <v>101</v>
      </c>
      <c r="F3573" s="3">
        <v>110</v>
      </c>
    </row>
    <row r="3574" spans="1:6" hidden="1">
      <c r="A3574" s="3">
        <v>100</v>
      </c>
      <c r="B3574" s="3">
        <f>VLOOKUP(A3574, Haul!F:P,11,FALSE)</f>
        <v>55</v>
      </c>
      <c r="C3574" s="3">
        <v>5</v>
      </c>
      <c r="D3574" s="3">
        <v>1</v>
      </c>
      <c r="E3574" s="3">
        <v>102</v>
      </c>
      <c r="F3574" s="3">
        <v>107</v>
      </c>
    </row>
    <row r="3575" spans="1:6" hidden="1">
      <c r="A3575" s="3">
        <v>100</v>
      </c>
      <c r="B3575" s="3">
        <f>VLOOKUP(A3575, Haul!F:P,11,FALSE)</f>
        <v>55</v>
      </c>
      <c r="C3575" s="3">
        <v>5</v>
      </c>
      <c r="D3575" s="3">
        <v>2</v>
      </c>
      <c r="E3575" s="3">
        <v>102</v>
      </c>
      <c r="F3575" s="3">
        <v>120</v>
      </c>
    </row>
    <row r="3576" spans="1:6">
      <c r="A3576" s="3">
        <v>100</v>
      </c>
      <c r="B3576" s="3">
        <f>VLOOKUP(A3576, Haul!F:P,11,FALSE)</f>
        <v>55</v>
      </c>
      <c r="C3576" s="3">
        <v>5</v>
      </c>
      <c r="D3576" s="3">
        <v>1</v>
      </c>
      <c r="E3576" s="3">
        <v>11</v>
      </c>
      <c r="F3576" s="3">
        <v>107</v>
      </c>
    </row>
    <row r="3577" spans="1:6">
      <c r="A3577" s="3">
        <v>100</v>
      </c>
      <c r="B3577" s="3">
        <f>VLOOKUP(A3577, Haul!F:P,11,FALSE)</f>
        <v>55</v>
      </c>
      <c r="C3577" s="3">
        <v>5</v>
      </c>
      <c r="D3577" s="3">
        <v>2</v>
      </c>
      <c r="E3577" s="3">
        <v>11</v>
      </c>
      <c r="F3577" s="3">
        <v>91</v>
      </c>
    </row>
    <row r="3578" spans="1:6">
      <c r="A3578" s="3">
        <v>100</v>
      </c>
      <c r="B3578" s="3">
        <f>VLOOKUP(A3578, Haul!F:P,11,FALSE)</f>
        <v>55</v>
      </c>
      <c r="C3578" s="3">
        <v>5</v>
      </c>
      <c r="D3578" s="3">
        <v>3</v>
      </c>
      <c r="E3578" s="3">
        <v>11</v>
      </c>
      <c r="F3578" s="3">
        <v>98</v>
      </c>
    </row>
    <row r="3579" spans="1:6">
      <c r="A3579" s="3">
        <v>100</v>
      </c>
      <c r="B3579" s="3">
        <f>VLOOKUP(A3579, Haul!F:P,11,FALSE)</f>
        <v>55</v>
      </c>
      <c r="C3579" s="3">
        <v>5</v>
      </c>
      <c r="D3579" s="3">
        <v>4</v>
      </c>
      <c r="E3579" s="3">
        <v>11</v>
      </c>
      <c r="F3579" s="3">
        <v>118</v>
      </c>
    </row>
    <row r="3580" spans="1:6">
      <c r="A3580" s="3">
        <v>100</v>
      </c>
      <c r="B3580" s="3">
        <f>VLOOKUP(A3580, Haul!F:P,11,FALSE)</f>
        <v>55</v>
      </c>
      <c r="C3580" s="3">
        <v>5</v>
      </c>
      <c r="D3580" s="3">
        <v>5</v>
      </c>
      <c r="E3580" s="3">
        <v>11</v>
      </c>
      <c r="F3580" s="3">
        <v>116</v>
      </c>
    </row>
    <row r="3581" spans="1:6">
      <c r="A3581" s="3">
        <v>100</v>
      </c>
      <c r="B3581" s="3">
        <f>VLOOKUP(A3581, Haul!F:P,11,FALSE)</f>
        <v>55</v>
      </c>
      <c r="C3581" s="3">
        <v>5</v>
      </c>
      <c r="D3581" s="3">
        <v>1</v>
      </c>
      <c r="E3581" s="3">
        <v>12</v>
      </c>
      <c r="F3581" s="3">
        <v>73</v>
      </c>
    </row>
    <row r="3582" spans="1:6">
      <c r="A3582" s="3">
        <v>100</v>
      </c>
      <c r="B3582" s="3">
        <f>VLOOKUP(A3582, Haul!F:P,11,FALSE)</f>
        <v>55</v>
      </c>
      <c r="C3582" s="3">
        <v>5</v>
      </c>
      <c r="D3582" s="3">
        <v>2</v>
      </c>
      <c r="E3582" s="3">
        <v>12</v>
      </c>
      <c r="F3582" s="3">
        <v>90</v>
      </c>
    </row>
    <row r="3583" spans="1:6">
      <c r="A3583" s="3">
        <v>100</v>
      </c>
      <c r="B3583" s="3">
        <f>VLOOKUP(A3583, Haul!F:P,11,FALSE)</f>
        <v>55</v>
      </c>
      <c r="C3583" s="3">
        <v>5</v>
      </c>
      <c r="D3583" s="3">
        <v>3</v>
      </c>
      <c r="E3583" s="3">
        <v>12</v>
      </c>
      <c r="F3583" s="3">
        <v>86</v>
      </c>
    </row>
    <row r="3584" spans="1:6">
      <c r="A3584" s="3">
        <v>100</v>
      </c>
      <c r="B3584" s="3">
        <f>VLOOKUP(A3584, Haul!F:P,11,FALSE)</f>
        <v>55</v>
      </c>
      <c r="C3584" s="3">
        <v>5</v>
      </c>
      <c r="D3584" s="3">
        <v>4</v>
      </c>
      <c r="E3584" s="3">
        <v>12</v>
      </c>
      <c r="F3584" s="3">
        <v>41</v>
      </c>
    </row>
    <row r="3585" spans="1:6" hidden="1">
      <c r="A3585" s="3">
        <v>101</v>
      </c>
      <c r="B3585" s="3">
        <f>VLOOKUP(A3585, Haul!F:P,11,FALSE)</f>
        <v>53</v>
      </c>
      <c r="C3585" s="3">
        <v>5</v>
      </c>
      <c r="D3585" s="3">
        <v>1</v>
      </c>
      <c r="E3585" s="3">
        <v>41</v>
      </c>
      <c r="F3585" s="3">
        <v>127</v>
      </c>
    </row>
    <row r="3586" spans="1:6" hidden="1">
      <c r="A3586" s="3">
        <v>101</v>
      </c>
      <c r="B3586" s="3">
        <f>VLOOKUP(A3586, Haul!F:P,11,FALSE)</f>
        <v>53</v>
      </c>
      <c r="C3586" s="3">
        <v>5</v>
      </c>
      <c r="D3586" s="3">
        <v>2</v>
      </c>
      <c r="E3586" s="3">
        <v>41</v>
      </c>
      <c r="F3586" s="3">
        <v>138</v>
      </c>
    </row>
    <row r="3587" spans="1:6" hidden="1">
      <c r="A3587" s="3">
        <v>101</v>
      </c>
      <c r="B3587" s="3">
        <f>VLOOKUP(A3587, Haul!F:P,11,FALSE)</f>
        <v>53</v>
      </c>
      <c r="C3587" s="3">
        <v>5</v>
      </c>
      <c r="D3587" s="3">
        <v>3</v>
      </c>
      <c r="E3587" s="3">
        <v>41</v>
      </c>
      <c r="F3587" s="3">
        <v>120</v>
      </c>
    </row>
    <row r="3588" spans="1:6" hidden="1">
      <c r="A3588" s="3">
        <v>101</v>
      </c>
      <c r="B3588" s="3">
        <f>VLOOKUP(A3588, Haul!F:P,11,FALSE)</f>
        <v>53</v>
      </c>
      <c r="C3588" s="3">
        <v>5</v>
      </c>
      <c r="D3588" s="3">
        <v>1</v>
      </c>
      <c r="E3588" s="3">
        <v>42</v>
      </c>
      <c r="F3588" s="3">
        <v>47</v>
      </c>
    </row>
    <row r="3589" spans="1:6" hidden="1">
      <c r="A3589" s="3">
        <v>101</v>
      </c>
      <c r="B3589" s="3">
        <f>VLOOKUP(A3589, Haul!F:P,11,FALSE)</f>
        <v>53</v>
      </c>
      <c r="C3589" s="3">
        <v>5</v>
      </c>
      <c r="D3589" s="3">
        <v>2</v>
      </c>
      <c r="E3589" s="3">
        <v>42</v>
      </c>
      <c r="F3589" s="3">
        <v>54</v>
      </c>
    </row>
    <row r="3590" spans="1:6" hidden="1">
      <c r="A3590" s="3">
        <v>101</v>
      </c>
      <c r="B3590" s="3">
        <f>VLOOKUP(A3590, Haul!F:P,11,FALSE)</f>
        <v>53</v>
      </c>
      <c r="C3590" s="3">
        <v>5</v>
      </c>
      <c r="D3590" s="3">
        <v>1</v>
      </c>
      <c r="E3590" s="3">
        <v>71</v>
      </c>
      <c r="F3590" s="3">
        <v>135</v>
      </c>
    </row>
    <row r="3591" spans="1:6" hidden="1">
      <c r="A3591" s="3">
        <v>101</v>
      </c>
      <c r="B3591" s="3">
        <f>VLOOKUP(A3591, Haul!F:P,11,FALSE)</f>
        <v>53</v>
      </c>
      <c r="C3591" s="3">
        <v>5</v>
      </c>
      <c r="D3591" s="3">
        <v>1</v>
      </c>
      <c r="E3591" s="3">
        <v>72</v>
      </c>
      <c r="F3591" s="3">
        <v>122</v>
      </c>
    </row>
    <row r="3592" spans="1:6" hidden="1">
      <c r="A3592" s="3">
        <v>101</v>
      </c>
      <c r="B3592" s="3">
        <f>VLOOKUP(A3592, Haul!F:P,11,FALSE)</f>
        <v>53</v>
      </c>
      <c r="C3592" s="3">
        <v>5</v>
      </c>
      <c r="D3592" s="3">
        <v>2</v>
      </c>
      <c r="E3592" s="3">
        <v>72</v>
      </c>
      <c r="F3592" s="3">
        <v>123</v>
      </c>
    </row>
    <row r="3593" spans="1:6" hidden="1">
      <c r="A3593" s="3">
        <v>102</v>
      </c>
      <c r="B3593" s="3">
        <f>VLOOKUP(A3593, Haul!F:P,11,FALSE)</f>
        <v>54</v>
      </c>
      <c r="C3593" s="3">
        <v>5</v>
      </c>
      <c r="D3593" s="3">
        <v>1</v>
      </c>
      <c r="E3593" s="3">
        <v>41</v>
      </c>
      <c r="F3593" s="3">
        <v>129</v>
      </c>
    </row>
    <row r="3594" spans="1:6" hidden="1">
      <c r="A3594" s="3">
        <v>102</v>
      </c>
      <c r="B3594" s="3">
        <f>VLOOKUP(A3594, Haul!F:P,11,FALSE)</f>
        <v>54</v>
      </c>
      <c r="C3594" s="3">
        <v>5</v>
      </c>
      <c r="D3594" s="3">
        <v>1</v>
      </c>
      <c r="E3594" s="3">
        <v>71</v>
      </c>
      <c r="F3594" s="3">
        <v>141</v>
      </c>
    </row>
    <row r="3595" spans="1:6">
      <c r="A3595" s="3">
        <v>102</v>
      </c>
      <c r="B3595" s="3">
        <f>VLOOKUP(A3595, Haul!F:P,11,FALSE)</f>
        <v>54</v>
      </c>
      <c r="C3595" s="3">
        <v>5</v>
      </c>
      <c r="D3595" s="3">
        <v>1</v>
      </c>
      <c r="E3595" s="3">
        <v>11</v>
      </c>
      <c r="F3595" s="3">
        <v>104</v>
      </c>
    </row>
    <row r="3596" spans="1:6">
      <c r="A3596" s="3">
        <v>102</v>
      </c>
      <c r="B3596" s="3">
        <f>VLOOKUP(A3596, Haul!F:P,11,FALSE)</f>
        <v>54</v>
      </c>
      <c r="C3596" s="3">
        <v>5</v>
      </c>
      <c r="D3596" s="3">
        <v>2</v>
      </c>
      <c r="E3596" s="3">
        <v>11</v>
      </c>
      <c r="F3596" s="3">
        <v>112</v>
      </c>
    </row>
    <row r="3597" spans="1:6">
      <c r="A3597" s="3">
        <v>102</v>
      </c>
      <c r="B3597" s="3">
        <f>VLOOKUP(A3597, Haul!F:P,11,FALSE)</f>
        <v>54</v>
      </c>
      <c r="C3597" s="3">
        <v>5</v>
      </c>
      <c r="D3597" s="3">
        <v>3</v>
      </c>
      <c r="E3597" s="3">
        <v>11</v>
      </c>
      <c r="F3597" s="3">
        <v>103</v>
      </c>
    </row>
    <row r="3598" spans="1:6">
      <c r="A3598" s="3">
        <v>102</v>
      </c>
      <c r="B3598" s="3">
        <f>VLOOKUP(A3598, Haul!F:P,11,FALSE)</f>
        <v>54</v>
      </c>
      <c r="C3598" s="3">
        <v>5</v>
      </c>
      <c r="D3598" s="3">
        <v>4</v>
      </c>
      <c r="E3598" s="3">
        <v>11</v>
      </c>
      <c r="F3598" s="3">
        <v>104</v>
      </c>
    </row>
    <row r="3599" spans="1:6">
      <c r="A3599" s="3">
        <v>102</v>
      </c>
      <c r="B3599" s="3">
        <f>VLOOKUP(A3599, Haul!F:P,11,FALSE)</f>
        <v>54</v>
      </c>
      <c r="C3599" s="3">
        <v>5</v>
      </c>
      <c r="D3599" s="3">
        <v>5</v>
      </c>
      <c r="E3599" s="3">
        <v>11</v>
      </c>
      <c r="F3599" s="3">
        <v>100</v>
      </c>
    </row>
    <row r="3600" spans="1:6">
      <c r="A3600" s="3">
        <v>102</v>
      </c>
      <c r="B3600" s="3">
        <f>VLOOKUP(A3600, Haul!F:P,11,FALSE)</f>
        <v>54</v>
      </c>
      <c r="C3600" s="3">
        <v>5</v>
      </c>
      <c r="D3600" s="3">
        <v>6</v>
      </c>
      <c r="E3600" s="3">
        <v>11</v>
      </c>
      <c r="F3600" s="3">
        <v>103</v>
      </c>
    </row>
    <row r="3601" spans="1:6">
      <c r="A3601" s="3">
        <v>102</v>
      </c>
      <c r="B3601" s="3">
        <f>VLOOKUP(A3601, Haul!F:P,11,FALSE)</f>
        <v>54</v>
      </c>
      <c r="C3601" s="3">
        <v>5</v>
      </c>
      <c r="D3601" s="3">
        <v>7</v>
      </c>
      <c r="E3601" s="3">
        <v>11</v>
      </c>
      <c r="F3601" s="3">
        <v>103</v>
      </c>
    </row>
    <row r="3602" spans="1:6">
      <c r="A3602" s="3">
        <v>102</v>
      </c>
      <c r="B3602" s="3">
        <f>VLOOKUP(A3602, Haul!F:P,11,FALSE)</f>
        <v>54</v>
      </c>
      <c r="C3602" s="3">
        <v>5</v>
      </c>
      <c r="D3602" s="3">
        <v>8</v>
      </c>
      <c r="E3602" s="3">
        <v>11</v>
      </c>
      <c r="F3602" s="3">
        <v>88</v>
      </c>
    </row>
    <row r="3603" spans="1:6">
      <c r="A3603" s="3">
        <v>102</v>
      </c>
      <c r="B3603" s="3">
        <f>VLOOKUP(A3603, Haul!F:P,11,FALSE)</f>
        <v>54</v>
      </c>
      <c r="C3603" s="3">
        <v>5</v>
      </c>
      <c r="D3603" s="3">
        <v>9</v>
      </c>
      <c r="E3603" s="3">
        <v>11</v>
      </c>
      <c r="F3603" s="3">
        <v>30</v>
      </c>
    </row>
    <row r="3604" spans="1:6">
      <c r="A3604" s="3">
        <v>102</v>
      </c>
      <c r="B3604" s="3">
        <f>VLOOKUP(A3604, Haul!F:P,11,FALSE)</f>
        <v>54</v>
      </c>
      <c r="C3604" s="3">
        <v>5</v>
      </c>
      <c r="D3604" s="3">
        <v>10</v>
      </c>
      <c r="E3604" s="3">
        <v>11</v>
      </c>
      <c r="F3604" s="3">
        <v>29</v>
      </c>
    </row>
    <row r="3605" spans="1:6">
      <c r="A3605" s="3">
        <v>102</v>
      </c>
      <c r="B3605" s="3">
        <f>VLOOKUP(A3605, Haul!F:P,11,FALSE)</f>
        <v>54</v>
      </c>
      <c r="C3605" s="3">
        <v>5</v>
      </c>
      <c r="D3605" s="3">
        <v>11</v>
      </c>
      <c r="E3605" s="3">
        <v>11</v>
      </c>
      <c r="F3605" s="3">
        <v>26</v>
      </c>
    </row>
    <row r="3606" spans="1:6">
      <c r="A3606" s="3">
        <v>102</v>
      </c>
      <c r="B3606" s="3">
        <f>VLOOKUP(A3606, Haul!F:P,11,FALSE)</f>
        <v>54</v>
      </c>
      <c r="C3606" s="3">
        <v>5</v>
      </c>
      <c r="D3606" s="3">
        <v>12</v>
      </c>
      <c r="E3606" s="3">
        <v>11</v>
      </c>
      <c r="F3606" s="3">
        <v>28</v>
      </c>
    </row>
    <row r="3607" spans="1:6">
      <c r="A3607" s="3">
        <v>102</v>
      </c>
      <c r="B3607" s="3">
        <f>VLOOKUP(A3607, Haul!F:P,11,FALSE)</f>
        <v>54</v>
      </c>
      <c r="C3607" s="3">
        <v>5</v>
      </c>
      <c r="D3607" s="3">
        <v>13</v>
      </c>
      <c r="E3607" s="3">
        <v>11</v>
      </c>
      <c r="F3607" s="3">
        <v>30</v>
      </c>
    </row>
    <row r="3608" spans="1:6">
      <c r="A3608" s="3">
        <v>102</v>
      </c>
      <c r="B3608" s="3">
        <f>VLOOKUP(A3608, Haul!F:P,11,FALSE)</f>
        <v>54</v>
      </c>
      <c r="C3608" s="3">
        <v>5</v>
      </c>
      <c r="D3608" s="3">
        <v>14</v>
      </c>
      <c r="E3608" s="3">
        <v>11</v>
      </c>
      <c r="F3608" s="3">
        <v>34</v>
      </c>
    </row>
    <row r="3609" spans="1:6">
      <c r="A3609" s="3">
        <v>102</v>
      </c>
      <c r="B3609" s="3">
        <f>VLOOKUP(A3609, Haul!F:P,11,FALSE)</f>
        <v>54</v>
      </c>
      <c r="C3609" s="3">
        <v>5</v>
      </c>
      <c r="D3609" s="3">
        <v>15</v>
      </c>
      <c r="E3609" s="3">
        <v>11</v>
      </c>
      <c r="F3609" s="3">
        <v>24</v>
      </c>
    </row>
    <row r="3610" spans="1:6">
      <c r="A3610" s="3">
        <v>102</v>
      </c>
      <c r="B3610" s="3">
        <f>VLOOKUP(A3610, Haul!F:P,11,FALSE)</f>
        <v>54</v>
      </c>
      <c r="C3610" s="3">
        <v>5</v>
      </c>
      <c r="D3610" s="3">
        <v>16</v>
      </c>
      <c r="E3610" s="3">
        <v>11</v>
      </c>
      <c r="F3610" s="3">
        <v>27</v>
      </c>
    </row>
    <row r="3611" spans="1:6">
      <c r="A3611" s="3">
        <v>102</v>
      </c>
      <c r="B3611" s="3">
        <f>VLOOKUP(A3611, Haul!F:P,11,FALSE)</f>
        <v>54</v>
      </c>
      <c r="C3611" s="3">
        <v>5</v>
      </c>
      <c r="D3611" s="3">
        <v>17</v>
      </c>
      <c r="E3611" s="3">
        <v>11</v>
      </c>
      <c r="F3611" s="3">
        <v>30</v>
      </c>
    </row>
    <row r="3612" spans="1:6">
      <c r="A3612" s="3">
        <v>102</v>
      </c>
      <c r="B3612" s="3">
        <f>VLOOKUP(A3612, Haul!F:P,11,FALSE)</f>
        <v>54</v>
      </c>
      <c r="C3612" s="3">
        <v>5</v>
      </c>
      <c r="D3612" s="3">
        <v>18</v>
      </c>
      <c r="E3612" s="3">
        <v>11</v>
      </c>
      <c r="F3612" s="3">
        <v>30</v>
      </c>
    </row>
    <row r="3613" spans="1:6">
      <c r="A3613" s="3">
        <v>102</v>
      </c>
      <c r="B3613" s="3">
        <f>VLOOKUP(A3613, Haul!F:P,11,FALSE)</f>
        <v>54</v>
      </c>
      <c r="C3613" s="3">
        <v>5</v>
      </c>
      <c r="D3613" s="3">
        <v>19</v>
      </c>
      <c r="E3613" s="3">
        <v>11</v>
      </c>
      <c r="F3613" s="3">
        <v>30</v>
      </c>
    </row>
    <row r="3614" spans="1:6">
      <c r="A3614" s="3">
        <v>102</v>
      </c>
      <c r="B3614" s="3">
        <f>VLOOKUP(A3614, Haul!F:P,11,FALSE)</f>
        <v>54</v>
      </c>
      <c r="C3614" s="3">
        <v>5</v>
      </c>
      <c r="D3614" s="3">
        <v>20</v>
      </c>
      <c r="E3614" s="3">
        <v>11</v>
      </c>
      <c r="F3614" s="3">
        <v>29</v>
      </c>
    </row>
    <row r="3615" spans="1:6">
      <c r="A3615" s="3">
        <v>102</v>
      </c>
      <c r="B3615" s="3">
        <f>VLOOKUP(A3615, Haul!F:P,11,FALSE)</f>
        <v>54</v>
      </c>
      <c r="C3615" s="3">
        <v>5</v>
      </c>
      <c r="D3615" s="3">
        <v>21</v>
      </c>
      <c r="E3615" s="3">
        <v>11</v>
      </c>
      <c r="F3615" s="3">
        <v>27</v>
      </c>
    </row>
    <row r="3616" spans="1:6">
      <c r="A3616" s="3">
        <v>102</v>
      </c>
      <c r="B3616" s="3">
        <f>VLOOKUP(A3616, Haul!F:P,11,FALSE)</f>
        <v>54</v>
      </c>
      <c r="C3616" s="3">
        <v>5</v>
      </c>
      <c r="D3616" s="3">
        <v>22</v>
      </c>
      <c r="E3616" s="3">
        <v>11</v>
      </c>
      <c r="F3616" s="3">
        <v>30</v>
      </c>
    </row>
    <row r="3617" spans="1:6">
      <c r="A3617" s="3">
        <v>102</v>
      </c>
      <c r="B3617" s="3">
        <f>VLOOKUP(A3617, Haul!F:P,11,FALSE)</f>
        <v>54</v>
      </c>
      <c r="C3617" s="3">
        <v>5</v>
      </c>
      <c r="D3617" s="3">
        <v>23</v>
      </c>
      <c r="E3617" s="3">
        <v>11</v>
      </c>
      <c r="F3617" s="3">
        <v>27</v>
      </c>
    </row>
    <row r="3618" spans="1:6">
      <c r="A3618" s="3">
        <v>102</v>
      </c>
      <c r="B3618" s="3">
        <f>VLOOKUP(A3618, Haul!F:P,11,FALSE)</f>
        <v>54</v>
      </c>
      <c r="C3618" s="3">
        <v>5</v>
      </c>
      <c r="D3618" s="3">
        <v>24</v>
      </c>
      <c r="E3618" s="3">
        <v>11</v>
      </c>
      <c r="F3618" s="3">
        <v>30</v>
      </c>
    </row>
    <row r="3619" spans="1:6">
      <c r="A3619" s="3">
        <v>102</v>
      </c>
      <c r="B3619" s="3">
        <f>VLOOKUP(A3619, Haul!F:P,11,FALSE)</f>
        <v>54</v>
      </c>
      <c r="C3619" s="3">
        <v>5</v>
      </c>
      <c r="D3619" s="3">
        <v>25</v>
      </c>
      <c r="E3619" s="3">
        <v>11</v>
      </c>
      <c r="F3619" s="3">
        <v>30</v>
      </c>
    </row>
    <row r="3620" spans="1:6">
      <c r="A3620" s="3">
        <v>102</v>
      </c>
      <c r="B3620" s="3">
        <f>VLOOKUP(A3620, Haul!F:P,11,FALSE)</f>
        <v>54</v>
      </c>
      <c r="C3620" s="3">
        <v>5</v>
      </c>
      <c r="D3620" s="3">
        <v>26</v>
      </c>
      <c r="E3620" s="3">
        <v>11</v>
      </c>
      <c r="F3620" s="3">
        <v>27</v>
      </c>
    </row>
    <row r="3621" spans="1:6">
      <c r="A3621" s="3">
        <v>102</v>
      </c>
      <c r="B3621" s="3">
        <f>VLOOKUP(A3621, Haul!F:P,11,FALSE)</f>
        <v>54</v>
      </c>
      <c r="C3621" s="3">
        <v>5</v>
      </c>
      <c r="D3621" s="3">
        <v>27</v>
      </c>
      <c r="E3621" s="3">
        <v>11</v>
      </c>
      <c r="F3621" s="3">
        <v>28</v>
      </c>
    </row>
    <row r="3622" spans="1:6">
      <c r="A3622" s="3">
        <v>102</v>
      </c>
      <c r="B3622" s="3">
        <f>VLOOKUP(A3622, Haul!F:P,11,FALSE)</f>
        <v>54</v>
      </c>
      <c r="C3622" s="3">
        <v>5</v>
      </c>
      <c r="D3622" s="3">
        <v>28</v>
      </c>
      <c r="E3622" s="3">
        <v>11</v>
      </c>
      <c r="F3622" s="3">
        <v>30</v>
      </c>
    </row>
    <row r="3623" spans="1:6">
      <c r="A3623" s="3">
        <v>102</v>
      </c>
      <c r="B3623" s="3">
        <f>VLOOKUP(A3623, Haul!F:P,11,FALSE)</f>
        <v>54</v>
      </c>
      <c r="C3623" s="3">
        <v>5</v>
      </c>
      <c r="D3623" s="3">
        <v>29</v>
      </c>
      <c r="E3623" s="3">
        <v>11</v>
      </c>
      <c r="F3623" s="3">
        <v>27</v>
      </c>
    </row>
    <row r="3624" spans="1:6">
      <c r="A3624" s="3">
        <v>102</v>
      </c>
      <c r="B3624" s="3">
        <f>VLOOKUP(A3624, Haul!F:P,11,FALSE)</f>
        <v>54</v>
      </c>
      <c r="C3624" s="3">
        <v>5</v>
      </c>
      <c r="D3624" s="3">
        <v>30</v>
      </c>
      <c r="E3624" s="3">
        <v>11</v>
      </c>
      <c r="F3624" s="3">
        <v>25</v>
      </c>
    </row>
    <row r="3625" spans="1:6">
      <c r="A3625" s="3">
        <v>102</v>
      </c>
      <c r="B3625" s="3">
        <f>VLOOKUP(A3625, Haul!F:P,11,FALSE)</f>
        <v>54</v>
      </c>
      <c r="C3625" s="3">
        <v>5</v>
      </c>
      <c r="D3625" s="3">
        <v>31</v>
      </c>
      <c r="E3625" s="3">
        <v>11</v>
      </c>
      <c r="F3625" s="3">
        <v>31</v>
      </c>
    </row>
    <row r="3626" spans="1:6">
      <c r="A3626" s="3">
        <v>102</v>
      </c>
      <c r="B3626" s="3">
        <f>VLOOKUP(A3626, Haul!F:P,11,FALSE)</f>
        <v>54</v>
      </c>
      <c r="C3626" s="3">
        <v>5</v>
      </c>
      <c r="D3626" s="3">
        <v>32</v>
      </c>
      <c r="E3626" s="3">
        <v>11</v>
      </c>
      <c r="F3626" s="3">
        <v>30</v>
      </c>
    </row>
    <row r="3627" spans="1:6">
      <c r="A3627" s="3">
        <v>102</v>
      </c>
      <c r="B3627" s="3">
        <f>VLOOKUP(A3627, Haul!F:P,11,FALSE)</f>
        <v>54</v>
      </c>
      <c r="C3627" s="3">
        <v>5</v>
      </c>
      <c r="D3627" s="3">
        <v>33</v>
      </c>
      <c r="E3627" s="3">
        <v>11</v>
      </c>
      <c r="F3627" s="3">
        <v>30</v>
      </c>
    </row>
    <row r="3628" spans="1:6">
      <c r="A3628" s="3">
        <v>102</v>
      </c>
      <c r="B3628" s="3">
        <f>VLOOKUP(A3628, Haul!F:P,11,FALSE)</f>
        <v>54</v>
      </c>
      <c r="C3628" s="3">
        <v>5</v>
      </c>
      <c r="D3628" s="3">
        <v>34</v>
      </c>
      <c r="E3628" s="3">
        <v>11</v>
      </c>
      <c r="F3628" s="3">
        <v>26</v>
      </c>
    </row>
    <row r="3629" spans="1:6">
      <c r="A3629" s="3">
        <v>102</v>
      </c>
      <c r="B3629" s="3">
        <f>VLOOKUP(A3629, Haul!F:P,11,FALSE)</f>
        <v>54</v>
      </c>
      <c r="C3629" s="3">
        <v>5</v>
      </c>
      <c r="D3629" s="3">
        <v>35</v>
      </c>
      <c r="E3629" s="3">
        <v>11</v>
      </c>
      <c r="F3629" s="3">
        <v>109</v>
      </c>
    </row>
    <row r="3630" spans="1:6">
      <c r="A3630" s="3">
        <v>102</v>
      </c>
      <c r="B3630" s="3">
        <f>VLOOKUP(A3630, Haul!F:P,11,FALSE)</f>
        <v>54</v>
      </c>
      <c r="C3630" s="3">
        <v>5</v>
      </c>
      <c r="D3630" s="3">
        <v>36</v>
      </c>
      <c r="E3630" s="3">
        <v>11</v>
      </c>
      <c r="F3630" s="3">
        <v>95</v>
      </c>
    </row>
    <row r="3631" spans="1:6">
      <c r="A3631" s="3">
        <v>102</v>
      </c>
      <c r="B3631" s="3">
        <f>VLOOKUP(A3631, Haul!F:P,11,FALSE)</f>
        <v>54</v>
      </c>
      <c r="C3631" s="3">
        <v>5</v>
      </c>
      <c r="D3631" s="3">
        <v>37</v>
      </c>
      <c r="E3631" s="3">
        <v>11</v>
      </c>
      <c r="F3631" s="3">
        <v>80</v>
      </c>
    </row>
    <row r="3632" spans="1:6">
      <c r="A3632" s="3">
        <v>102</v>
      </c>
      <c r="B3632" s="3">
        <f>VLOOKUP(A3632, Haul!F:P,11,FALSE)</f>
        <v>54</v>
      </c>
      <c r="C3632" s="3">
        <v>5</v>
      </c>
      <c r="D3632" s="3">
        <v>38</v>
      </c>
      <c r="E3632" s="3">
        <v>11</v>
      </c>
      <c r="F3632" s="3">
        <v>32</v>
      </c>
    </row>
    <row r="3633" spans="1:6">
      <c r="A3633" s="3">
        <v>102</v>
      </c>
      <c r="B3633" s="3">
        <f>VLOOKUP(A3633, Haul!F:P,11,FALSE)</f>
        <v>54</v>
      </c>
      <c r="C3633" s="3">
        <v>5</v>
      </c>
      <c r="D3633" s="3">
        <v>39</v>
      </c>
      <c r="E3633" s="3">
        <v>11</v>
      </c>
      <c r="F3633" s="3">
        <v>27</v>
      </c>
    </row>
    <row r="3634" spans="1:6">
      <c r="A3634" s="3">
        <v>102</v>
      </c>
      <c r="B3634" s="3">
        <f>VLOOKUP(A3634, Haul!F:P,11,FALSE)</f>
        <v>54</v>
      </c>
      <c r="C3634" s="3">
        <v>5</v>
      </c>
      <c r="D3634" s="3">
        <v>40</v>
      </c>
      <c r="E3634" s="3">
        <v>11</v>
      </c>
      <c r="F3634" s="3">
        <v>28</v>
      </c>
    </row>
    <row r="3635" spans="1:6">
      <c r="A3635" s="3">
        <v>102</v>
      </c>
      <c r="B3635" s="3">
        <f>VLOOKUP(A3635, Haul!F:P,11,FALSE)</f>
        <v>54</v>
      </c>
      <c r="C3635" s="3">
        <v>5</v>
      </c>
      <c r="D3635" s="3">
        <v>41</v>
      </c>
      <c r="E3635" s="3">
        <v>11</v>
      </c>
      <c r="F3635" s="3">
        <v>30</v>
      </c>
    </row>
    <row r="3636" spans="1:6">
      <c r="A3636" s="3">
        <v>102</v>
      </c>
      <c r="B3636" s="3">
        <f>VLOOKUP(A3636, Haul!F:P,11,FALSE)</f>
        <v>54</v>
      </c>
      <c r="C3636" s="3">
        <v>5</v>
      </c>
      <c r="D3636" s="3">
        <v>42</v>
      </c>
      <c r="E3636" s="3">
        <v>11</v>
      </c>
      <c r="F3636" s="3">
        <v>28</v>
      </c>
    </row>
    <row r="3637" spans="1:6">
      <c r="A3637" s="3">
        <v>102</v>
      </c>
      <c r="B3637" s="3">
        <f>VLOOKUP(A3637, Haul!F:P,11,FALSE)</f>
        <v>54</v>
      </c>
      <c r="C3637" s="3">
        <v>5</v>
      </c>
      <c r="D3637" s="3">
        <v>43</v>
      </c>
      <c r="E3637" s="3">
        <v>11</v>
      </c>
      <c r="F3637" s="3">
        <v>24</v>
      </c>
    </row>
    <row r="3638" spans="1:6">
      <c r="A3638" s="3">
        <v>102</v>
      </c>
      <c r="B3638" s="3">
        <f>VLOOKUP(A3638, Haul!F:P,11,FALSE)</f>
        <v>54</v>
      </c>
      <c r="C3638" s="3">
        <v>5</v>
      </c>
      <c r="D3638" s="3">
        <v>44</v>
      </c>
      <c r="E3638" s="3">
        <v>11</v>
      </c>
      <c r="F3638" s="3">
        <v>31</v>
      </c>
    </row>
    <row r="3639" spans="1:6">
      <c r="A3639" s="3">
        <v>102</v>
      </c>
      <c r="B3639" s="3">
        <f>VLOOKUP(A3639, Haul!F:P,11,FALSE)</f>
        <v>54</v>
      </c>
      <c r="C3639" s="3">
        <v>5</v>
      </c>
      <c r="D3639" s="3">
        <v>45</v>
      </c>
      <c r="E3639" s="3">
        <v>11</v>
      </c>
      <c r="F3639" s="3">
        <v>30</v>
      </c>
    </row>
    <row r="3640" spans="1:6">
      <c r="A3640" s="3">
        <v>102</v>
      </c>
      <c r="B3640" s="3">
        <f>VLOOKUP(A3640, Haul!F:P,11,FALSE)</f>
        <v>54</v>
      </c>
      <c r="C3640" s="3">
        <v>5</v>
      </c>
      <c r="D3640" s="3">
        <v>46</v>
      </c>
      <c r="E3640" s="3">
        <v>11</v>
      </c>
      <c r="F3640" s="3">
        <v>28</v>
      </c>
    </row>
    <row r="3641" spans="1:6">
      <c r="A3641" s="3">
        <v>102</v>
      </c>
      <c r="B3641" s="3">
        <f>VLOOKUP(A3641, Haul!F:P,11,FALSE)</f>
        <v>54</v>
      </c>
      <c r="C3641" s="3">
        <v>5</v>
      </c>
      <c r="D3641" s="3">
        <v>47</v>
      </c>
      <c r="E3641" s="3">
        <v>11</v>
      </c>
      <c r="F3641" s="4">
        <v>28</v>
      </c>
    </row>
    <row r="3642" spans="1:6">
      <c r="A3642" s="3">
        <v>102</v>
      </c>
      <c r="B3642" s="3">
        <f>VLOOKUP(A3642, Haul!F:P,11,FALSE)</f>
        <v>54</v>
      </c>
      <c r="C3642" s="3">
        <v>5</v>
      </c>
      <c r="D3642" s="3">
        <v>48</v>
      </c>
      <c r="E3642" s="3">
        <v>11</v>
      </c>
      <c r="F3642" s="4">
        <v>27</v>
      </c>
    </row>
    <row r="3643" spans="1:6">
      <c r="A3643" s="3">
        <v>102</v>
      </c>
      <c r="B3643" s="3">
        <f>VLOOKUP(A3643, Haul!F:P,11,FALSE)</f>
        <v>54</v>
      </c>
      <c r="C3643" s="3">
        <v>5</v>
      </c>
      <c r="D3643" s="3">
        <v>49</v>
      </c>
      <c r="E3643" s="3">
        <v>11</v>
      </c>
      <c r="F3643" s="4">
        <v>26</v>
      </c>
    </row>
    <row r="3644" spans="1:6">
      <c r="A3644" s="3">
        <v>102</v>
      </c>
      <c r="B3644" s="3">
        <f>VLOOKUP(A3644, Haul!F:P,11,FALSE)</f>
        <v>54</v>
      </c>
      <c r="C3644" s="3">
        <v>5</v>
      </c>
      <c r="D3644" s="3">
        <v>50</v>
      </c>
      <c r="E3644" s="3">
        <v>11</v>
      </c>
      <c r="F3644" s="4">
        <v>31</v>
      </c>
    </row>
    <row r="3645" spans="1:6">
      <c r="A3645" s="3">
        <v>102</v>
      </c>
      <c r="B3645" s="3">
        <f>VLOOKUP(A3645, Haul!F:P,11,FALSE)</f>
        <v>54</v>
      </c>
      <c r="C3645" s="3">
        <v>5</v>
      </c>
      <c r="D3645" s="3">
        <v>51</v>
      </c>
      <c r="E3645" s="3">
        <v>11</v>
      </c>
      <c r="F3645" s="4">
        <v>30</v>
      </c>
    </row>
    <row r="3646" spans="1:6">
      <c r="A3646" s="3">
        <v>102</v>
      </c>
      <c r="B3646" s="3">
        <f>VLOOKUP(A3646, Haul!F:P,11,FALSE)</f>
        <v>54</v>
      </c>
      <c r="C3646" s="3">
        <v>5</v>
      </c>
      <c r="D3646" s="3">
        <v>52</v>
      </c>
      <c r="E3646" s="3">
        <v>11</v>
      </c>
      <c r="F3646" s="4">
        <v>27</v>
      </c>
    </row>
    <row r="3647" spans="1:6">
      <c r="A3647" s="3">
        <v>102</v>
      </c>
      <c r="B3647" s="3">
        <f>VLOOKUP(A3647, Haul!F:P,11,FALSE)</f>
        <v>54</v>
      </c>
      <c r="C3647" s="3">
        <v>5</v>
      </c>
      <c r="D3647" s="3">
        <v>53</v>
      </c>
      <c r="E3647" s="3">
        <v>11</v>
      </c>
      <c r="F3647" s="4">
        <v>30</v>
      </c>
    </row>
    <row r="3648" spans="1:6">
      <c r="A3648" s="3">
        <v>102</v>
      </c>
      <c r="B3648" s="3">
        <f>VLOOKUP(A3648, Haul!F:P,11,FALSE)</f>
        <v>54</v>
      </c>
      <c r="C3648" s="3">
        <v>5</v>
      </c>
      <c r="D3648" s="3">
        <v>54</v>
      </c>
      <c r="E3648" s="3">
        <v>11</v>
      </c>
      <c r="F3648" s="4">
        <v>25</v>
      </c>
    </row>
    <row r="3649" spans="1:6">
      <c r="A3649" s="3">
        <v>102</v>
      </c>
      <c r="B3649" s="3">
        <f>VLOOKUP(A3649, Haul!F:P,11,FALSE)</f>
        <v>54</v>
      </c>
      <c r="C3649" s="3">
        <v>5</v>
      </c>
      <c r="D3649" s="3">
        <v>55</v>
      </c>
      <c r="E3649" s="3">
        <v>11</v>
      </c>
      <c r="F3649" s="4">
        <v>24</v>
      </c>
    </row>
    <row r="3650" spans="1:6">
      <c r="A3650" s="3">
        <v>102</v>
      </c>
      <c r="B3650" s="3">
        <f>VLOOKUP(A3650, Haul!F:P,11,FALSE)</f>
        <v>54</v>
      </c>
      <c r="C3650" s="3">
        <v>5</v>
      </c>
      <c r="D3650" s="3">
        <v>56</v>
      </c>
      <c r="E3650" s="3">
        <v>11</v>
      </c>
      <c r="F3650" s="4">
        <v>23</v>
      </c>
    </row>
    <row r="3651" spans="1:6">
      <c r="A3651" s="3">
        <v>102</v>
      </c>
      <c r="B3651" s="3">
        <f>VLOOKUP(A3651, Haul!F:P,11,FALSE)</f>
        <v>54</v>
      </c>
      <c r="C3651" s="3">
        <v>5</v>
      </c>
      <c r="D3651" s="3">
        <v>57</v>
      </c>
      <c r="E3651" s="3">
        <v>11</v>
      </c>
      <c r="F3651" s="4">
        <v>31</v>
      </c>
    </row>
    <row r="3652" spans="1:6">
      <c r="A3652" s="3">
        <v>102</v>
      </c>
      <c r="B3652" s="3">
        <f>VLOOKUP(A3652, Haul!F:P,11,FALSE)</f>
        <v>54</v>
      </c>
      <c r="C3652" s="3">
        <v>5</v>
      </c>
      <c r="D3652" s="3">
        <v>58</v>
      </c>
      <c r="E3652" s="3">
        <v>11</v>
      </c>
      <c r="F3652" s="4">
        <v>25</v>
      </c>
    </row>
    <row r="3653" spans="1:6">
      <c r="A3653" s="3">
        <v>102</v>
      </c>
      <c r="B3653" s="3">
        <f>VLOOKUP(A3653, Haul!F:P,11,FALSE)</f>
        <v>54</v>
      </c>
      <c r="C3653" s="3">
        <v>5</v>
      </c>
      <c r="D3653" s="3">
        <v>59</v>
      </c>
      <c r="E3653" s="3">
        <v>11</v>
      </c>
      <c r="F3653" s="4">
        <v>24</v>
      </c>
    </row>
    <row r="3654" spans="1:6">
      <c r="A3654" s="3">
        <v>102</v>
      </c>
      <c r="B3654" s="3">
        <f>VLOOKUP(A3654, Haul!F:P,11,FALSE)</f>
        <v>54</v>
      </c>
      <c r="C3654" s="3">
        <v>5</v>
      </c>
      <c r="D3654" s="3">
        <v>60</v>
      </c>
      <c r="E3654" s="3">
        <v>11</v>
      </c>
      <c r="F3654" s="4">
        <v>27</v>
      </c>
    </row>
    <row r="3655" spans="1:6">
      <c r="A3655" s="3">
        <v>102</v>
      </c>
      <c r="B3655" s="3">
        <f>VLOOKUP(A3655, Haul!F:P,11,FALSE)</f>
        <v>54</v>
      </c>
      <c r="C3655" s="3">
        <v>5</v>
      </c>
      <c r="D3655" s="3">
        <v>61</v>
      </c>
      <c r="E3655" s="3">
        <v>11</v>
      </c>
      <c r="F3655" s="4">
        <v>28</v>
      </c>
    </row>
    <row r="3656" spans="1:6">
      <c r="A3656" s="3">
        <v>102</v>
      </c>
      <c r="B3656" s="3">
        <f>VLOOKUP(A3656, Haul!F:P,11,FALSE)</f>
        <v>54</v>
      </c>
      <c r="C3656" s="3">
        <v>5</v>
      </c>
      <c r="D3656" s="3">
        <v>62</v>
      </c>
      <c r="E3656" s="3">
        <v>11</v>
      </c>
      <c r="F3656" s="4">
        <v>29</v>
      </c>
    </row>
    <row r="3657" spans="1:6">
      <c r="A3657" s="3">
        <v>102</v>
      </c>
      <c r="B3657" s="3">
        <f>VLOOKUP(A3657, Haul!F:P,11,FALSE)</f>
        <v>54</v>
      </c>
      <c r="C3657" s="3">
        <v>5</v>
      </c>
      <c r="D3657" s="3">
        <v>63</v>
      </c>
      <c r="E3657" s="3">
        <v>11</v>
      </c>
      <c r="F3657" s="4">
        <v>26</v>
      </c>
    </row>
    <row r="3658" spans="1:6">
      <c r="A3658" s="3">
        <v>102</v>
      </c>
      <c r="B3658" s="3">
        <f>VLOOKUP(A3658, Haul!F:P,11,FALSE)</f>
        <v>54</v>
      </c>
      <c r="C3658" s="3">
        <v>5</v>
      </c>
      <c r="D3658" s="3">
        <v>64</v>
      </c>
      <c r="E3658" s="3">
        <v>11</v>
      </c>
      <c r="F3658" s="4">
        <v>28</v>
      </c>
    </row>
    <row r="3659" spans="1:6">
      <c r="A3659" s="3">
        <v>102</v>
      </c>
      <c r="B3659" s="3">
        <f>VLOOKUP(A3659, Haul!F:P,11,FALSE)</f>
        <v>54</v>
      </c>
      <c r="C3659" s="3">
        <v>5</v>
      </c>
      <c r="D3659" s="3">
        <v>65</v>
      </c>
      <c r="E3659" s="3">
        <v>11</v>
      </c>
      <c r="F3659" s="4">
        <v>30</v>
      </c>
    </row>
    <row r="3660" spans="1:6">
      <c r="A3660" s="3">
        <v>102</v>
      </c>
      <c r="B3660" s="3">
        <f>VLOOKUP(A3660, Haul!F:P,11,FALSE)</f>
        <v>54</v>
      </c>
      <c r="C3660" s="3">
        <v>5</v>
      </c>
      <c r="D3660" s="3">
        <v>1</v>
      </c>
      <c r="E3660" s="3">
        <v>12</v>
      </c>
      <c r="F3660" s="4">
        <v>24</v>
      </c>
    </row>
    <row r="3661" spans="1:6">
      <c r="A3661" s="3">
        <v>102</v>
      </c>
      <c r="B3661" s="3">
        <f>VLOOKUP(A3661, Haul!F:P,11,FALSE)</f>
        <v>54</v>
      </c>
      <c r="C3661" s="3">
        <v>5</v>
      </c>
      <c r="D3661" s="3">
        <v>2</v>
      </c>
      <c r="E3661" s="3">
        <v>12</v>
      </c>
      <c r="F3661" s="4">
        <v>27</v>
      </c>
    </row>
    <row r="3662" spans="1:6">
      <c r="A3662" s="3">
        <v>102</v>
      </c>
      <c r="B3662" s="3">
        <f>VLOOKUP(A3662, Haul!F:P,11,FALSE)</f>
        <v>54</v>
      </c>
      <c r="C3662" s="3">
        <v>5</v>
      </c>
      <c r="D3662" s="3">
        <v>3</v>
      </c>
      <c r="E3662" s="3">
        <v>12</v>
      </c>
      <c r="F3662" s="4">
        <v>27</v>
      </c>
    </row>
    <row r="3663" spans="1:6">
      <c r="A3663" s="3">
        <v>102</v>
      </c>
      <c r="B3663" s="3">
        <f>VLOOKUP(A3663, Haul!F:P,11,FALSE)</f>
        <v>54</v>
      </c>
      <c r="C3663" s="3">
        <v>5</v>
      </c>
      <c r="D3663" s="3">
        <v>4</v>
      </c>
      <c r="E3663" s="3">
        <v>12</v>
      </c>
      <c r="F3663" s="4">
        <v>28</v>
      </c>
    </row>
    <row r="3664" spans="1:6">
      <c r="A3664" s="3">
        <v>102</v>
      </c>
      <c r="B3664" s="3">
        <f>VLOOKUP(A3664, Haul!F:P,11,FALSE)</f>
        <v>54</v>
      </c>
      <c r="C3664" s="3">
        <v>5</v>
      </c>
      <c r="D3664" s="3">
        <v>5</v>
      </c>
      <c r="E3664" s="3">
        <v>12</v>
      </c>
      <c r="F3664" s="4">
        <v>30</v>
      </c>
    </row>
    <row r="3665" spans="1:6">
      <c r="A3665" s="3">
        <v>102</v>
      </c>
      <c r="B3665" s="3">
        <f>VLOOKUP(A3665, Haul!F:P,11,FALSE)</f>
        <v>54</v>
      </c>
      <c r="C3665" s="3">
        <v>5</v>
      </c>
      <c r="D3665" s="3">
        <v>6</v>
      </c>
      <c r="E3665" s="3">
        <v>12</v>
      </c>
      <c r="F3665" s="4">
        <v>30</v>
      </c>
    </row>
    <row r="3666" spans="1:6">
      <c r="A3666" s="3">
        <v>102</v>
      </c>
      <c r="B3666" s="3">
        <f>VLOOKUP(A3666, Haul!F:P,11,FALSE)</f>
        <v>54</v>
      </c>
      <c r="C3666" s="3">
        <v>5</v>
      </c>
      <c r="D3666" s="3">
        <v>7</v>
      </c>
      <c r="E3666" s="3">
        <v>12</v>
      </c>
      <c r="F3666" s="4">
        <v>30</v>
      </c>
    </row>
    <row r="3667" spans="1:6">
      <c r="A3667" s="3">
        <v>102</v>
      </c>
      <c r="B3667" s="3">
        <f>VLOOKUP(A3667, Haul!F:P,11,FALSE)</f>
        <v>54</v>
      </c>
      <c r="C3667" s="3">
        <v>5</v>
      </c>
      <c r="D3667" s="3">
        <v>8</v>
      </c>
      <c r="E3667" s="3">
        <v>12</v>
      </c>
      <c r="F3667" s="4">
        <v>29</v>
      </c>
    </row>
    <row r="3668" spans="1:6">
      <c r="A3668" s="3">
        <v>102</v>
      </c>
      <c r="B3668" s="3">
        <f>VLOOKUP(A3668, Haul!F:P,11,FALSE)</f>
        <v>54</v>
      </c>
      <c r="C3668" s="3">
        <v>5</v>
      </c>
      <c r="D3668" s="3">
        <v>9</v>
      </c>
      <c r="E3668" s="3">
        <v>12</v>
      </c>
      <c r="F3668" s="4">
        <v>28</v>
      </c>
    </row>
    <row r="3669" spans="1:6">
      <c r="A3669" s="3">
        <v>102</v>
      </c>
      <c r="B3669" s="3">
        <f>VLOOKUP(A3669, Haul!F:P,11,FALSE)</f>
        <v>54</v>
      </c>
      <c r="C3669" s="3">
        <v>5</v>
      </c>
      <c r="D3669" s="3">
        <v>10</v>
      </c>
      <c r="E3669" s="3">
        <v>12</v>
      </c>
      <c r="F3669" s="4">
        <v>27</v>
      </c>
    </row>
    <row r="3670" spans="1:6">
      <c r="A3670" s="3">
        <v>102</v>
      </c>
      <c r="B3670" s="3">
        <f>VLOOKUP(A3670, Haul!F:P,11,FALSE)</f>
        <v>54</v>
      </c>
      <c r="C3670" s="3">
        <v>5</v>
      </c>
      <c r="D3670" s="3">
        <v>11</v>
      </c>
      <c r="E3670" s="3">
        <v>12</v>
      </c>
      <c r="F3670" s="4">
        <v>25</v>
      </c>
    </row>
    <row r="3671" spans="1:6">
      <c r="A3671" s="3">
        <v>102</v>
      </c>
      <c r="B3671" s="3">
        <f>VLOOKUP(A3671, Haul!F:P,11,FALSE)</f>
        <v>54</v>
      </c>
      <c r="C3671" s="3">
        <v>5</v>
      </c>
      <c r="D3671" s="3">
        <v>12</v>
      </c>
      <c r="E3671" s="3">
        <v>12</v>
      </c>
      <c r="F3671" s="4">
        <v>43</v>
      </c>
    </row>
    <row r="3672" spans="1:6">
      <c r="A3672" s="3">
        <v>102</v>
      </c>
      <c r="B3672" s="3">
        <f>VLOOKUP(A3672, Haul!F:P,11,FALSE)</f>
        <v>54</v>
      </c>
      <c r="C3672" s="3">
        <v>5</v>
      </c>
      <c r="D3672" s="3">
        <v>13</v>
      </c>
      <c r="E3672" s="3">
        <v>12</v>
      </c>
      <c r="F3672" s="4">
        <v>30</v>
      </c>
    </row>
    <row r="3673" spans="1:6">
      <c r="A3673" s="3">
        <v>102</v>
      </c>
      <c r="B3673" s="3">
        <f>VLOOKUP(A3673, Haul!F:P,11,FALSE)</f>
        <v>54</v>
      </c>
      <c r="C3673" s="3">
        <v>5</v>
      </c>
      <c r="D3673" s="3">
        <v>14</v>
      </c>
      <c r="E3673" s="3">
        <v>12</v>
      </c>
      <c r="F3673" s="4">
        <v>30</v>
      </c>
    </row>
    <row r="3674" spans="1:6">
      <c r="A3674" s="3">
        <v>102</v>
      </c>
      <c r="B3674" s="3">
        <f>VLOOKUP(A3674, Haul!F:P,11,FALSE)</f>
        <v>54</v>
      </c>
      <c r="C3674" s="3">
        <v>5</v>
      </c>
      <c r="D3674" s="3">
        <v>15</v>
      </c>
      <c r="E3674" s="3">
        <v>12</v>
      </c>
      <c r="F3674" s="4">
        <v>26</v>
      </c>
    </row>
    <row r="3675" spans="1:6">
      <c r="A3675" s="3">
        <v>102</v>
      </c>
      <c r="B3675" s="3">
        <f>VLOOKUP(A3675, Haul!F:P,11,FALSE)</f>
        <v>54</v>
      </c>
      <c r="C3675" s="3">
        <v>5</v>
      </c>
      <c r="D3675" s="3">
        <v>16</v>
      </c>
      <c r="E3675" s="3">
        <v>12</v>
      </c>
      <c r="F3675" s="4">
        <v>27</v>
      </c>
    </row>
    <row r="3676" spans="1:6">
      <c r="A3676" s="3">
        <v>102</v>
      </c>
      <c r="B3676" s="3">
        <f>VLOOKUP(A3676, Haul!F:P,11,FALSE)</f>
        <v>54</v>
      </c>
      <c r="C3676" s="3">
        <v>5</v>
      </c>
      <c r="D3676" s="3">
        <v>17</v>
      </c>
      <c r="E3676" s="3">
        <v>12</v>
      </c>
      <c r="F3676" s="4">
        <v>28</v>
      </c>
    </row>
    <row r="3677" spans="1:6">
      <c r="A3677" s="3">
        <v>102</v>
      </c>
      <c r="B3677" s="3">
        <f>VLOOKUP(A3677, Haul!F:P,11,FALSE)</f>
        <v>54</v>
      </c>
      <c r="C3677" s="3">
        <v>5</v>
      </c>
      <c r="D3677" s="3">
        <v>18</v>
      </c>
      <c r="E3677" s="3">
        <v>12</v>
      </c>
      <c r="F3677" s="4">
        <v>23</v>
      </c>
    </row>
    <row r="3678" spans="1:6">
      <c r="A3678" s="3">
        <v>102</v>
      </c>
      <c r="B3678" s="3">
        <f>VLOOKUP(A3678, Haul!F:P,11,FALSE)</f>
        <v>54</v>
      </c>
      <c r="C3678" s="3">
        <v>5</v>
      </c>
      <c r="D3678" s="3">
        <v>19</v>
      </c>
      <c r="E3678" s="3">
        <v>12</v>
      </c>
      <c r="F3678" s="4">
        <v>27</v>
      </c>
    </row>
    <row r="3679" spans="1:6">
      <c r="A3679" s="3">
        <v>102</v>
      </c>
      <c r="B3679" s="3">
        <f>VLOOKUP(A3679, Haul!F:P,11,FALSE)</f>
        <v>54</v>
      </c>
      <c r="C3679" s="3">
        <v>5</v>
      </c>
      <c r="D3679" s="3">
        <v>20</v>
      </c>
      <c r="E3679" s="3">
        <v>12</v>
      </c>
      <c r="F3679" s="4">
        <v>28</v>
      </c>
    </row>
    <row r="3680" spans="1:6">
      <c r="A3680" s="3">
        <v>102</v>
      </c>
      <c r="B3680" s="3">
        <f>VLOOKUP(A3680, Haul!F:P,11,FALSE)</f>
        <v>54</v>
      </c>
      <c r="C3680" s="3">
        <v>5</v>
      </c>
      <c r="D3680" s="3">
        <v>21</v>
      </c>
      <c r="E3680" s="3">
        <v>12</v>
      </c>
      <c r="F3680" s="4">
        <v>26</v>
      </c>
    </row>
    <row r="3681" spans="1:6">
      <c r="A3681" s="3">
        <v>102</v>
      </c>
      <c r="B3681" s="3">
        <f>VLOOKUP(A3681, Haul!F:P,11,FALSE)</f>
        <v>54</v>
      </c>
      <c r="C3681" s="3">
        <v>5</v>
      </c>
      <c r="D3681" s="3">
        <v>22</v>
      </c>
      <c r="E3681" s="3">
        <v>12</v>
      </c>
      <c r="F3681" s="4">
        <v>26</v>
      </c>
    </row>
    <row r="3682" spans="1:6">
      <c r="A3682" s="3">
        <v>102</v>
      </c>
      <c r="B3682" s="3">
        <f>VLOOKUP(A3682, Haul!F:P,11,FALSE)</f>
        <v>54</v>
      </c>
      <c r="C3682" s="3">
        <v>5</v>
      </c>
      <c r="D3682" s="3">
        <v>23</v>
      </c>
      <c r="E3682" s="3">
        <v>12</v>
      </c>
      <c r="F3682" s="4">
        <v>28</v>
      </c>
    </row>
    <row r="3683" spans="1:6">
      <c r="A3683" s="3">
        <v>102</v>
      </c>
      <c r="B3683" s="3">
        <f>VLOOKUP(A3683, Haul!F:P,11,FALSE)</f>
        <v>54</v>
      </c>
      <c r="C3683" s="3">
        <v>5</v>
      </c>
      <c r="D3683" s="3">
        <v>24</v>
      </c>
      <c r="E3683" s="3">
        <v>12</v>
      </c>
      <c r="F3683" s="4">
        <v>30</v>
      </c>
    </row>
    <row r="3684" spans="1:6">
      <c r="A3684" s="3">
        <v>102</v>
      </c>
      <c r="B3684" s="3">
        <f>VLOOKUP(A3684, Haul!F:P,11,FALSE)</f>
        <v>54</v>
      </c>
      <c r="C3684" s="3">
        <v>5</v>
      </c>
      <c r="D3684" s="3">
        <v>25</v>
      </c>
      <c r="E3684" s="3">
        <v>12</v>
      </c>
      <c r="F3684" s="4">
        <v>28</v>
      </c>
    </row>
    <row r="3685" spans="1:6">
      <c r="A3685" s="3">
        <v>102</v>
      </c>
      <c r="B3685" s="3">
        <f>VLOOKUP(A3685, Haul!F:P,11,FALSE)</f>
        <v>54</v>
      </c>
      <c r="C3685" s="3">
        <v>5</v>
      </c>
      <c r="D3685" s="3">
        <v>26</v>
      </c>
      <c r="E3685" s="3">
        <v>12</v>
      </c>
      <c r="F3685" s="4">
        <v>28</v>
      </c>
    </row>
    <row r="3686" spans="1:6">
      <c r="A3686" s="3">
        <v>102</v>
      </c>
      <c r="B3686" s="3">
        <f>VLOOKUP(A3686, Haul!F:P,11,FALSE)</f>
        <v>54</v>
      </c>
      <c r="C3686" s="3">
        <v>5</v>
      </c>
      <c r="D3686" s="3">
        <v>27</v>
      </c>
      <c r="E3686" s="3">
        <v>12</v>
      </c>
      <c r="F3686" s="4">
        <v>26</v>
      </c>
    </row>
    <row r="3687" spans="1:6">
      <c r="A3687" s="3">
        <v>102</v>
      </c>
      <c r="B3687" s="3">
        <f>VLOOKUP(A3687, Haul!F:P,11,FALSE)</f>
        <v>54</v>
      </c>
      <c r="C3687" s="3">
        <v>5</v>
      </c>
      <c r="D3687" s="3">
        <v>28</v>
      </c>
      <c r="E3687" s="3">
        <v>12</v>
      </c>
      <c r="F3687" s="4">
        <v>27</v>
      </c>
    </row>
    <row r="3688" spans="1:6">
      <c r="A3688" s="3">
        <v>102</v>
      </c>
      <c r="B3688" s="3">
        <f>VLOOKUP(A3688, Haul!F:P,11,FALSE)</f>
        <v>54</v>
      </c>
      <c r="C3688" s="3">
        <v>5</v>
      </c>
      <c r="D3688" s="3">
        <v>29</v>
      </c>
      <c r="E3688" s="3">
        <v>12</v>
      </c>
      <c r="F3688" s="4">
        <v>30</v>
      </c>
    </row>
    <row r="3689" spans="1:6">
      <c r="A3689" s="3">
        <v>102</v>
      </c>
      <c r="B3689" s="3">
        <f>VLOOKUP(A3689, Haul!F:P,11,FALSE)</f>
        <v>54</v>
      </c>
      <c r="C3689" s="3">
        <v>5</v>
      </c>
      <c r="D3689" s="3">
        <v>30</v>
      </c>
      <c r="E3689" s="3">
        <v>12</v>
      </c>
      <c r="F3689" s="4">
        <v>29</v>
      </c>
    </row>
    <row r="3690" spans="1:6">
      <c r="A3690" s="3">
        <v>102</v>
      </c>
      <c r="B3690" s="3">
        <f>VLOOKUP(A3690, Haul!F:P,11,FALSE)</f>
        <v>54</v>
      </c>
      <c r="C3690" s="3">
        <v>5</v>
      </c>
      <c r="D3690" s="3">
        <v>31</v>
      </c>
      <c r="E3690" s="3">
        <v>12</v>
      </c>
      <c r="F3690" s="4">
        <v>24</v>
      </c>
    </row>
    <row r="3691" spans="1:6">
      <c r="A3691" s="3">
        <v>102</v>
      </c>
      <c r="B3691" s="3">
        <f>VLOOKUP(A3691, Haul!F:P,11,FALSE)</f>
        <v>54</v>
      </c>
      <c r="C3691" s="3">
        <v>5</v>
      </c>
      <c r="D3691" s="3">
        <v>32</v>
      </c>
      <c r="E3691" s="3">
        <v>12</v>
      </c>
      <c r="F3691" s="4">
        <v>26</v>
      </c>
    </row>
    <row r="3692" spans="1:6">
      <c r="A3692" s="3">
        <v>102</v>
      </c>
      <c r="B3692" s="3">
        <f>VLOOKUP(A3692, Haul!F:P,11,FALSE)</f>
        <v>54</v>
      </c>
      <c r="C3692" s="3">
        <v>5</v>
      </c>
      <c r="D3692" s="3">
        <v>33</v>
      </c>
      <c r="E3692" s="3">
        <v>12</v>
      </c>
      <c r="F3692" s="4">
        <v>28</v>
      </c>
    </row>
    <row r="3693" spans="1:6">
      <c r="A3693" s="3">
        <v>102</v>
      </c>
      <c r="B3693" s="3">
        <f>VLOOKUP(A3693, Haul!F:P,11,FALSE)</f>
        <v>54</v>
      </c>
      <c r="C3693" s="3">
        <v>5</v>
      </c>
      <c r="D3693" s="3">
        <v>34</v>
      </c>
      <c r="E3693" s="3">
        <v>12</v>
      </c>
      <c r="F3693" s="4">
        <v>30</v>
      </c>
    </row>
    <row r="3694" spans="1:6">
      <c r="A3694" s="3">
        <v>102</v>
      </c>
      <c r="B3694" s="3">
        <f>VLOOKUP(A3694, Haul!F:P,11,FALSE)</f>
        <v>54</v>
      </c>
      <c r="C3694" s="3">
        <v>5</v>
      </c>
      <c r="D3694" s="3">
        <v>35</v>
      </c>
      <c r="E3694" s="3">
        <v>12</v>
      </c>
      <c r="F3694" s="4">
        <v>28</v>
      </c>
    </row>
    <row r="3695" spans="1:6">
      <c r="A3695" s="3">
        <v>102</v>
      </c>
      <c r="B3695" s="3">
        <f>VLOOKUP(A3695, Haul!F:P,11,FALSE)</f>
        <v>54</v>
      </c>
      <c r="C3695" s="3">
        <v>5</v>
      </c>
      <c r="D3695" s="3">
        <v>36</v>
      </c>
      <c r="E3695" s="3">
        <v>12</v>
      </c>
      <c r="F3695" s="4">
        <v>26</v>
      </c>
    </row>
    <row r="3696" spans="1:6">
      <c r="A3696" s="3">
        <v>102</v>
      </c>
      <c r="B3696" s="3">
        <f>VLOOKUP(A3696, Haul!F:P,11,FALSE)</f>
        <v>54</v>
      </c>
      <c r="C3696" s="3">
        <v>5</v>
      </c>
      <c r="D3696" s="3">
        <v>37</v>
      </c>
      <c r="E3696" s="3">
        <v>12</v>
      </c>
      <c r="F3696" s="4">
        <v>26</v>
      </c>
    </row>
    <row r="3697" spans="1:6">
      <c r="A3697" s="3">
        <v>102</v>
      </c>
      <c r="B3697" s="3">
        <f>VLOOKUP(A3697, Haul!F:P,11,FALSE)</f>
        <v>54</v>
      </c>
      <c r="C3697" s="3">
        <v>5</v>
      </c>
      <c r="D3697" s="3">
        <v>38</v>
      </c>
      <c r="E3697" s="3">
        <v>12</v>
      </c>
      <c r="F3697" s="4">
        <v>25</v>
      </c>
    </row>
    <row r="3698" spans="1:6">
      <c r="A3698" s="3">
        <v>102</v>
      </c>
      <c r="B3698" s="3">
        <f>VLOOKUP(A3698, Haul!F:P,11,FALSE)</f>
        <v>54</v>
      </c>
      <c r="C3698" s="3">
        <v>5</v>
      </c>
      <c r="D3698" s="3">
        <v>39</v>
      </c>
      <c r="E3698" s="3">
        <v>12</v>
      </c>
      <c r="F3698" s="4">
        <v>26</v>
      </c>
    </row>
    <row r="3699" spans="1:6">
      <c r="A3699" s="3">
        <v>102</v>
      </c>
      <c r="B3699" s="3">
        <f>VLOOKUP(A3699, Haul!F:P,11,FALSE)</f>
        <v>54</v>
      </c>
      <c r="C3699" s="3">
        <v>5</v>
      </c>
      <c r="D3699" s="3">
        <v>40</v>
      </c>
      <c r="E3699" s="3">
        <v>12</v>
      </c>
      <c r="F3699" s="4">
        <v>27</v>
      </c>
    </row>
    <row r="3700" spans="1:6">
      <c r="A3700" s="3">
        <v>102</v>
      </c>
      <c r="B3700" s="3">
        <f>VLOOKUP(A3700, Haul!F:P,11,FALSE)</f>
        <v>54</v>
      </c>
      <c r="C3700" s="3">
        <v>5</v>
      </c>
      <c r="D3700" s="3">
        <v>41</v>
      </c>
      <c r="E3700" s="3">
        <v>12</v>
      </c>
      <c r="F3700" s="4">
        <v>24</v>
      </c>
    </row>
    <row r="3701" spans="1:6">
      <c r="A3701" s="3">
        <v>102</v>
      </c>
      <c r="B3701" s="3">
        <f>VLOOKUP(A3701, Haul!F:P,11,FALSE)</f>
        <v>54</v>
      </c>
      <c r="C3701" s="3">
        <v>5</v>
      </c>
      <c r="D3701" s="3">
        <v>42</v>
      </c>
      <c r="E3701" s="3">
        <v>12</v>
      </c>
      <c r="F3701" s="4">
        <v>28</v>
      </c>
    </row>
    <row r="3702" spans="1:6">
      <c r="A3702" s="3">
        <v>102</v>
      </c>
      <c r="B3702" s="3">
        <f>VLOOKUP(A3702, Haul!F:P,11,FALSE)</f>
        <v>54</v>
      </c>
      <c r="C3702" s="3">
        <v>5</v>
      </c>
      <c r="D3702" s="3">
        <v>43</v>
      </c>
      <c r="E3702" s="3">
        <v>12</v>
      </c>
      <c r="F3702" s="4">
        <v>30</v>
      </c>
    </row>
    <row r="3703" spans="1:6">
      <c r="A3703" s="3">
        <v>102</v>
      </c>
      <c r="B3703" s="3">
        <f>VLOOKUP(A3703, Haul!F:P,11,FALSE)</f>
        <v>54</v>
      </c>
      <c r="C3703" s="3">
        <v>5</v>
      </c>
      <c r="D3703" s="3">
        <v>44</v>
      </c>
      <c r="E3703" s="3">
        <v>12</v>
      </c>
      <c r="F3703" s="4">
        <v>26</v>
      </c>
    </row>
    <row r="3704" spans="1:6">
      <c r="A3704" s="3">
        <v>102</v>
      </c>
      <c r="B3704" s="3">
        <f>VLOOKUP(A3704, Haul!F:P,11,FALSE)</f>
        <v>54</v>
      </c>
      <c r="C3704" s="3">
        <v>5</v>
      </c>
      <c r="D3704" s="3">
        <v>45</v>
      </c>
      <c r="E3704" s="3">
        <v>12</v>
      </c>
      <c r="F3704" s="4">
        <v>26</v>
      </c>
    </row>
    <row r="3705" spans="1:6">
      <c r="A3705" s="3">
        <v>102</v>
      </c>
      <c r="B3705" s="3">
        <f>VLOOKUP(A3705, Haul!F:P,11,FALSE)</f>
        <v>54</v>
      </c>
      <c r="C3705" s="3">
        <v>5</v>
      </c>
      <c r="D3705" s="3">
        <v>46</v>
      </c>
      <c r="E3705" s="3">
        <v>12</v>
      </c>
      <c r="F3705" s="4">
        <v>21</v>
      </c>
    </row>
    <row r="3706" spans="1:6">
      <c r="A3706" s="3">
        <v>102</v>
      </c>
      <c r="B3706" s="3">
        <f>VLOOKUP(A3706, Haul!F:P,11,FALSE)</f>
        <v>54</v>
      </c>
      <c r="C3706" s="3">
        <v>5</v>
      </c>
      <c r="D3706" s="3">
        <v>47</v>
      </c>
      <c r="E3706" s="3">
        <v>12</v>
      </c>
      <c r="F3706" s="4">
        <v>28</v>
      </c>
    </row>
    <row r="3707" spans="1:6">
      <c r="A3707" s="3">
        <v>102</v>
      </c>
      <c r="B3707" s="3">
        <f>VLOOKUP(A3707, Haul!F:P,11,FALSE)</f>
        <v>54</v>
      </c>
      <c r="C3707" s="3">
        <v>5</v>
      </c>
      <c r="D3707" s="3">
        <v>48</v>
      </c>
      <c r="E3707" s="3">
        <v>12</v>
      </c>
      <c r="F3707" s="4">
        <v>24</v>
      </c>
    </row>
    <row r="3708" spans="1:6">
      <c r="A3708" s="3">
        <v>102</v>
      </c>
      <c r="B3708" s="3">
        <f>VLOOKUP(A3708, Haul!F:P,11,FALSE)</f>
        <v>54</v>
      </c>
      <c r="C3708" s="3">
        <v>5</v>
      </c>
      <c r="D3708" s="3">
        <v>49</v>
      </c>
      <c r="E3708" s="3">
        <v>12</v>
      </c>
      <c r="F3708" s="4">
        <v>26</v>
      </c>
    </row>
    <row r="3709" spans="1:6">
      <c r="A3709" s="3">
        <v>102</v>
      </c>
      <c r="B3709" s="3">
        <f>VLOOKUP(A3709, Haul!F:P,11,FALSE)</f>
        <v>54</v>
      </c>
      <c r="C3709" s="3">
        <v>5</v>
      </c>
      <c r="D3709" s="3">
        <v>50</v>
      </c>
      <c r="E3709" s="3">
        <v>12</v>
      </c>
      <c r="F3709" s="4">
        <v>27</v>
      </c>
    </row>
    <row r="3710" spans="1:6">
      <c r="A3710" s="3">
        <v>102</v>
      </c>
      <c r="B3710" s="3">
        <f>VLOOKUP(A3710, Haul!F:P,11,FALSE)</f>
        <v>54</v>
      </c>
      <c r="C3710" s="3">
        <v>5</v>
      </c>
      <c r="D3710" s="3">
        <v>51</v>
      </c>
      <c r="E3710" s="3">
        <v>12</v>
      </c>
      <c r="F3710" s="4">
        <v>24</v>
      </c>
    </row>
    <row r="3711" spans="1:6">
      <c r="A3711" s="3">
        <v>102</v>
      </c>
      <c r="B3711" s="3">
        <f>VLOOKUP(A3711, Haul!F:P,11,FALSE)</f>
        <v>54</v>
      </c>
      <c r="C3711" s="3">
        <v>5</v>
      </c>
      <c r="D3711" s="3">
        <v>52</v>
      </c>
      <c r="E3711" s="3">
        <v>12</v>
      </c>
      <c r="F3711" s="4">
        <v>23</v>
      </c>
    </row>
    <row r="3712" spans="1:6">
      <c r="A3712" s="3">
        <v>102</v>
      </c>
      <c r="B3712" s="3">
        <f>VLOOKUP(A3712, Haul!F:P,11,FALSE)</f>
        <v>54</v>
      </c>
      <c r="C3712" s="3">
        <v>5</v>
      </c>
      <c r="D3712" s="3">
        <v>53</v>
      </c>
      <c r="E3712" s="3">
        <v>12</v>
      </c>
      <c r="F3712" s="4">
        <v>23</v>
      </c>
    </row>
    <row r="3713" spans="1:6">
      <c r="A3713" s="3">
        <v>102</v>
      </c>
      <c r="B3713" s="3">
        <f>VLOOKUP(A3713, Haul!F:P,11,FALSE)</f>
        <v>54</v>
      </c>
      <c r="C3713" s="3">
        <v>5</v>
      </c>
      <c r="D3713" s="3">
        <v>54</v>
      </c>
      <c r="E3713" s="3">
        <v>12</v>
      </c>
      <c r="F3713" s="4">
        <v>23</v>
      </c>
    </row>
    <row r="3714" spans="1:6">
      <c r="A3714" s="3">
        <v>102</v>
      </c>
      <c r="B3714" s="3">
        <f>VLOOKUP(A3714, Haul!F:P,11,FALSE)</f>
        <v>54</v>
      </c>
      <c r="C3714" s="3">
        <v>5</v>
      </c>
      <c r="D3714" s="3">
        <v>55</v>
      </c>
      <c r="E3714" s="3">
        <v>12</v>
      </c>
      <c r="F3714" s="4">
        <v>24</v>
      </c>
    </row>
    <row r="3715" spans="1:6">
      <c r="A3715" s="3">
        <v>102</v>
      </c>
      <c r="B3715" s="3">
        <f>VLOOKUP(A3715, Haul!F:P,11,FALSE)</f>
        <v>54</v>
      </c>
      <c r="C3715" s="3">
        <v>5</v>
      </c>
      <c r="D3715" s="3">
        <v>56</v>
      </c>
      <c r="E3715" s="3">
        <v>12</v>
      </c>
      <c r="F3715" s="4">
        <v>26</v>
      </c>
    </row>
    <row r="3716" spans="1:6">
      <c r="A3716" s="3">
        <v>102</v>
      </c>
      <c r="B3716" s="3">
        <f>VLOOKUP(A3716, Haul!F:P,11,FALSE)</f>
        <v>54</v>
      </c>
      <c r="C3716" s="3">
        <v>5</v>
      </c>
      <c r="D3716" s="3">
        <v>57</v>
      </c>
      <c r="E3716" s="3">
        <v>12</v>
      </c>
      <c r="F3716" s="4">
        <v>26</v>
      </c>
    </row>
    <row r="3717" spans="1:6">
      <c r="A3717" s="3">
        <v>102</v>
      </c>
      <c r="B3717" s="3">
        <f>VLOOKUP(A3717, Haul!F:P,11,FALSE)</f>
        <v>54</v>
      </c>
      <c r="C3717" s="3">
        <v>5</v>
      </c>
      <c r="D3717" s="3">
        <v>58</v>
      </c>
      <c r="E3717" s="3">
        <v>12</v>
      </c>
      <c r="F3717" s="4">
        <v>24</v>
      </c>
    </row>
    <row r="3718" spans="1:6">
      <c r="A3718" s="3">
        <v>102</v>
      </c>
      <c r="B3718" s="3">
        <f>VLOOKUP(A3718, Haul!F:P,11,FALSE)</f>
        <v>54</v>
      </c>
      <c r="C3718" s="3">
        <v>5</v>
      </c>
      <c r="D3718" s="3">
        <v>59</v>
      </c>
      <c r="E3718" s="3">
        <v>12</v>
      </c>
      <c r="F3718" s="4">
        <v>25</v>
      </c>
    </row>
    <row r="3719" spans="1:6" hidden="1">
      <c r="A3719" s="3">
        <v>103</v>
      </c>
      <c r="B3719" s="3">
        <f>VLOOKUP(A3719, Haul!F:P,11,FALSE)</f>
        <v>52</v>
      </c>
      <c r="C3719" s="3">
        <v>5</v>
      </c>
      <c r="D3719" s="3">
        <v>1</v>
      </c>
      <c r="E3719" s="3">
        <v>41</v>
      </c>
      <c r="F3719" s="3">
        <v>95</v>
      </c>
    </row>
    <row r="3720" spans="1:6">
      <c r="A3720" s="3">
        <v>104</v>
      </c>
      <c r="B3720" s="3">
        <f>VLOOKUP(A3720, Haul!F:P,11,FALSE)</f>
        <v>53</v>
      </c>
      <c r="C3720" s="3">
        <v>5</v>
      </c>
      <c r="D3720" s="3">
        <v>1</v>
      </c>
      <c r="E3720" s="3">
        <v>11</v>
      </c>
      <c r="F3720" s="3">
        <v>102</v>
      </c>
    </row>
    <row r="3721" spans="1:6">
      <c r="A3721" s="3">
        <v>104</v>
      </c>
      <c r="B3721" s="3">
        <f>VLOOKUP(A3721, Haul!F:P,11,FALSE)</f>
        <v>53</v>
      </c>
      <c r="C3721" s="3">
        <v>5</v>
      </c>
      <c r="D3721" s="3">
        <v>2</v>
      </c>
      <c r="E3721" s="3">
        <v>11</v>
      </c>
      <c r="F3721" s="3">
        <v>114</v>
      </c>
    </row>
    <row r="3722" spans="1:6">
      <c r="A3722" s="3">
        <v>104</v>
      </c>
      <c r="B3722" s="3">
        <f>VLOOKUP(A3722, Haul!F:P,11,FALSE)</f>
        <v>53</v>
      </c>
      <c r="C3722" s="3">
        <v>5</v>
      </c>
      <c r="D3722" s="3">
        <v>3</v>
      </c>
      <c r="E3722" s="3">
        <v>11</v>
      </c>
      <c r="F3722" s="3">
        <v>34</v>
      </c>
    </row>
    <row r="3723" spans="1:6">
      <c r="A3723" s="3">
        <v>104</v>
      </c>
      <c r="B3723" s="3">
        <f>VLOOKUP(A3723, Haul!F:P,11,FALSE)</f>
        <v>53</v>
      </c>
      <c r="C3723" s="3">
        <v>5</v>
      </c>
      <c r="D3723" s="3">
        <v>4</v>
      </c>
      <c r="E3723" s="3">
        <v>11</v>
      </c>
      <c r="F3723" s="3">
        <v>23</v>
      </c>
    </row>
    <row r="3724" spans="1:6">
      <c r="A3724" s="3">
        <v>104</v>
      </c>
      <c r="B3724" s="3">
        <f>VLOOKUP(A3724, Haul!F:P,11,FALSE)</f>
        <v>53</v>
      </c>
      <c r="C3724" s="3">
        <v>5</v>
      </c>
      <c r="D3724" s="3">
        <v>5</v>
      </c>
      <c r="E3724" s="3">
        <v>11</v>
      </c>
      <c r="F3724" s="3">
        <v>21</v>
      </c>
    </row>
    <row r="3725" spans="1:6" hidden="1">
      <c r="A3725" s="3">
        <v>105</v>
      </c>
      <c r="B3725" s="3">
        <f>VLOOKUP(A3725, Haul!F:P,11,FALSE)</f>
        <v>51</v>
      </c>
      <c r="C3725" s="3">
        <v>5</v>
      </c>
      <c r="D3725" s="3">
        <v>1</v>
      </c>
      <c r="E3725" s="3">
        <v>61</v>
      </c>
      <c r="F3725" s="3">
        <v>115</v>
      </c>
    </row>
    <row r="3726" spans="1:6" hidden="1">
      <c r="A3726" s="3">
        <v>105</v>
      </c>
      <c r="B3726" s="3">
        <f>VLOOKUP(A3726, Haul!F:P,11,FALSE)</f>
        <v>51</v>
      </c>
      <c r="C3726" s="3">
        <v>5</v>
      </c>
      <c r="D3726" s="3">
        <v>2</v>
      </c>
      <c r="E3726" s="3">
        <v>61</v>
      </c>
      <c r="F3726" s="3">
        <v>144</v>
      </c>
    </row>
    <row r="3727" spans="1:6" hidden="1">
      <c r="A3727" s="3">
        <v>105</v>
      </c>
      <c r="B3727" s="3">
        <f>VLOOKUP(A3727, Haul!F:P,11,FALSE)</f>
        <v>51</v>
      </c>
      <c r="C3727" s="3">
        <v>5</v>
      </c>
      <c r="D3727" s="3">
        <v>1</v>
      </c>
      <c r="E3727" s="3">
        <v>21</v>
      </c>
      <c r="F3727" s="3">
        <v>69</v>
      </c>
    </row>
    <row r="3728" spans="1:6" hidden="1">
      <c r="A3728" s="3">
        <v>105</v>
      </c>
      <c r="B3728" s="3">
        <f>VLOOKUP(A3728, Haul!F:P,11,FALSE)</f>
        <v>51</v>
      </c>
      <c r="C3728" s="3">
        <v>5</v>
      </c>
      <c r="D3728" s="3">
        <v>2</v>
      </c>
      <c r="E3728" s="3">
        <v>21</v>
      </c>
      <c r="F3728" s="3">
        <v>50</v>
      </c>
    </row>
    <row r="3729" spans="1:6" hidden="1">
      <c r="A3729" s="3">
        <v>105</v>
      </c>
      <c r="B3729" s="3">
        <f>VLOOKUP(A3729, Haul!F:P,11,FALSE)</f>
        <v>51</v>
      </c>
      <c r="C3729" s="3">
        <v>5</v>
      </c>
      <c r="D3729" s="3">
        <v>3</v>
      </c>
      <c r="E3729" s="3">
        <v>21</v>
      </c>
      <c r="F3729" s="3">
        <v>44</v>
      </c>
    </row>
    <row r="3730" spans="1:6" hidden="1">
      <c r="A3730" s="3">
        <v>105</v>
      </c>
      <c r="B3730" s="3">
        <f>VLOOKUP(A3730, Haul!F:P,11,FALSE)</f>
        <v>51</v>
      </c>
      <c r="C3730" s="3">
        <v>5</v>
      </c>
      <c r="D3730" s="3">
        <v>1</v>
      </c>
      <c r="E3730" s="3">
        <v>22</v>
      </c>
      <c r="F3730" s="3">
        <v>70</v>
      </c>
    </row>
    <row r="3731" spans="1:6" hidden="1">
      <c r="A3731" s="3">
        <v>105</v>
      </c>
      <c r="B3731" s="3">
        <f>VLOOKUP(A3731, Haul!F:P,11,FALSE)</f>
        <v>51</v>
      </c>
      <c r="C3731" s="3">
        <v>5</v>
      </c>
      <c r="D3731" s="3">
        <v>2</v>
      </c>
      <c r="E3731" s="3">
        <v>22</v>
      </c>
      <c r="F3731" s="3">
        <v>72</v>
      </c>
    </row>
    <row r="3732" spans="1:6" hidden="1">
      <c r="A3732" s="3">
        <v>105</v>
      </c>
      <c r="B3732" s="3">
        <f>VLOOKUP(A3732, Haul!F:P,11,FALSE)</f>
        <v>51</v>
      </c>
      <c r="C3732" s="3">
        <v>5</v>
      </c>
      <c r="D3732" s="3">
        <v>3</v>
      </c>
      <c r="E3732" s="3">
        <v>22</v>
      </c>
      <c r="F3732" s="3">
        <v>60</v>
      </c>
    </row>
    <row r="3733" spans="1:6" hidden="1">
      <c r="A3733" s="3">
        <v>105</v>
      </c>
      <c r="B3733" s="3">
        <f>VLOOKUP(A3733, Haul!F:P,11,FALSE)</f>
        <v>51</v>
      </c>
      <c r="C3733" s="3">
        <v>5</v>
      </c>
      <c r="D3733" s="3">
        <v>4</v>
      </c>
      <c r="E3733" s="3">
        <v>22</v>
      </c>
      <c r="F3733" s="3">
        <v>76</v>
      </c>
    </row>
    <row r="3734" spans="1:6" hidden="1">
      <c r="A3734" s="3">
        <v>105</v>
      </c>
      <c r="B3734" s="3">
        <f>VLOOKUP(A3734, Haul!F:P,11,FALSE)</f>
        <v>51</v>
      </c>
      <c r="C3734" s="3">
        <v>5</v>
      </c>
      <c r="D3734" s="3">
        <v>5</v>
      </c>
      <c r="E3734" s="3">
        <v>22</v>
      </c>
      <c r="F3734" s="3">
        <v>70</v>
      </c>
    </row>
    <row r="3735" spans="1:6" hidden="1">
      <c r="A3735" s="3">
        <v>105</v>
      </c>
      <c r="B3735" s="3">
        <f>VLOOKUP(A3735, Haul!F:P,11,FALSE)</f>
        <v>51</v>
      </c>
      <c r="C3735" s="3">
        <v>5</v>
      </c>
      <c r="D3735" s="3">
        <v>6</v>
      </c>
      <c r="E3735" s="3">
        <v>22</v>
      </c>
      <c r="F3735" s="3">
        <v>54</v>
      </c>
    </row>
    <row r="3736" spans="1:6" hidden="1">
      <c r="A3736" s="3">
        <v>105</v>
      </c>
      <c r="B3736" s="3">
        <f>VLOOKUP(A3736, Haul!F:P,11,FALSE)</f>
        <v>51</v>
      </c>
      <c r="C3736" s="3">
        <v>5</v>
      </c>
      <c r="D3736" s="3">
        <v>7</v>
      </c>
      <c r="E3736" s="3">
        <v>22</v>
      </c>
      <c r="F3736" s="3">
        <v>66</v>
      </c>
    </row>
    <row r="3737" spans="1:6" hidden="1">
      <c r="A3737" s="3">
        <v>105</v>
      </c>
      <c r="B3737" s="3">
        <f>VLOOKUP(A3737, Haul!F:P,11,FALSE)</f>
        <v>51</v>
      </c>
      <c r="C3737" s="3">
        <v>5</v>
      </c>
      <c r="D3737" s="3">
        <v>8</v>
      </c>
      <c r="E3737" s="3">
        <v>22</v>
      </c>
      <c r="F3737" s="3">
        <v>47</v>
      </c>
    </row>
    <row r="3738" spans="1:6" hidden="1">
      <c r="A3738" s="3">
        <v>105</v>
      </c>
      <c r="B3738" s="3">
        <f>VLOOKUP(A3738, Haul!F:P,11,FALSE)</f>
        <v>51</v>
      </c>
      <c r="C3738" s="3">
        <v>5</v>
      </c>
      <c r="D3738" s="3">
        <v>9</v>
      </c>
      <c r="E3738" s="3">
        <v>22</v>
      </c>
      <c r="F3738" s="3">
        <v>41</v>
      </c>
    </row>
    <row r="3739" spans="1:6" hidden="1">
      <c r="A3739" s="3">
        <v>106</v>
      </c>
      <c r="B3739" s="3">
        <f>VLOOKUP(A3739, Haul!F:P,11,FALSE)</f>
        <v>51</v>
      </c>
      <c r="C3739" s="3">
        <v>5</v>
      </c>
      <c r="D3739" s="3">
        <v>1</v>
      </c>
      <c r="E3739" s="3">
        <v>21</v>
      </c>
      <c r="F3739" s="5">
        <v>43</v>
      </c>
    </row>
    <row r="3740" spans="1:6" hidden="1">
      <c r="A3740" s="3">
        <v>106</v>
      </c>
      <c r="B3740" s="3">
        <f>VLOOKUP(A3740, Haul!F:P,11,FALSE)</f>
        <v>51</v>
      </c>
      <c r="C3740" s="3">
        <v>5</v>
      </c>
      <c r="D3740" s="3">
        <v>1</v>
      </c>
      <c r="E3740" s="3">
        <v>22</v>
      </c>
      <c r="F3740" s="5">
        <v>42</v>
      </c>
    </row>
    <row r="3741" spans="1:6" hidden="1">
      <c r="A3741" s="3">
        <v>106</v>
      </c>
      <c r="B3741" s="3">
        <f>VLOOKUP(A3741, Haul!F:P,11,FALSE)</f>
        <v>51</v>
      </c>
      <c r="C3741" s="3">
        <v>5</v>
      </c>
      <c r="D3741" s="3">
        <v>2</v>
      </c>
      <c r="E3741" s="3">
        <v>22</v>
      </c>
      <c r="F3741" s="5">
        <v>47</v>
      </c>
    </row>
    <row r="3742" spans="1:6" hidden="1">
      <c r="A3742" s="3">
        <v>106</v>
      </c>
      <c r="B3742" s="3">
        <f>VLOOKUP(A3742, Haul!F:P,11,FALSE)</f>
        <v>51</v>
      </c>
      <c r="C3742" s="3">
        <v>5</v>
      </c>
      <c r="D3742" s="3">
        <v>3</v>
      </c>
      <c r="E3742" s="3">
        <v>22</v>
      </c>
      <c r="F3742" s="5">
        <v>33</v>
      </c>
    </row>
    <row r="3743" spans="1:6" hidden="1">
      <c r="A3743" s="3">
        <v>106</v>
      </c>
      <c r="B3743" s="3">
        <f>VLOOKUP(A3743, Haul!F:P,11,FALSE)</f>
        <v>51</v>
      </c>
      <c r="C3743" s="3">
        <v>5</v>
      </c>
      <c r="D3743" s="3">
        <v>4</v>
      </c>
      <c r="E3743" s="3">
        <v>22</v>
      </c>
      <c r="F3743" s="5">
        <v>26</v>
      </c>
    </row>
    <row r="3744" spans="1:6" hidden="1">
      <c r="A3744" s="3">
        <v>107</v>
      </c>
      <c r="B3744" s="3">
        <f>VLOOKUP(A3744, Haul!F:P,11,FALSE)</f>
        <v>61</v>
      </c>
      <c r="C3744" s="3">
        <v>6</v>
      </c>
      <c r="D3744" s="3">
        <v>1</v>
      </c>
      <c r="E3744" s="3">
        <v>21</v>
      </c>
      <c r="F3744" s="5">
        <v>92</v>
      </c>
    </row>
    <row r="3745" spans="1:6" hidden="1">
      <c r="A3745" s="3">
        <v>107</v>
      </c>
      <c r="B3745" s="3">
        <f>VLOOKUP(A3745, Haul!F:P,11,FALSE)</f>
        <v>61</v>
      </c>
      <c r="C3745" s="3">
        <v>6</v>
      </c>
      <c r="D3745" s="3">
        <v>2</v>
      </c>
      <c r="E3745" s="3">
        <v>21</v>
      </c>
      <c r="F3745" s="5">
        <v>60</v>
      </c>
    </row>
    <row r="3746" spans="1:6" hidden="1">
      <c r="A3746" s="3">
        <v>107</v>
      </c>
      <c r="B3746" s="3">
        <f>VLOOKUP(A3746, Haul!F:P,11,FALSE)</f>
        <v>61</v>
      </c>
      <c r="C3746" s="3">
        <v>6</v>
      </c>
      <c r="D3746" s="3">
        <v>3</v>
      </c>
      <c r="E3746" s="3">
        <v>21</v>
      </c>
      <c r="F3746" s="5">
        <v>48</v>
      </c>
    </row>
    <row r="3747" spans="1:6" hidden="1">
      <c r="A3747" s="3">
        <v>107</v>
      </c>
      <c r="B3747" s="3">
        <f>VLOOKUP(A3747, Haul!F:P,11,FALSE)</f>
        <v>61</v>
      </c>
      <c r="C3747" s="3">
        <v>6</v>
      </c>
      <c r="D3747" s="3">
        <v>1</v>
      </c>
      <c r="E3747" s="3">
        <v>22</v>
      </c>
      <c r="F3747" s="5">
        <v>72</v>
      </c>
    </row>
    <row r="3748" spans="1:6" hidden="1">
      <c r="A3748" s="3">
        <v>107</v>
      </c>
      <c r="B3748" s="3">
        <f>VLOOKUP(A3748, Haul!F:P,11,FALSE)</f>
        <v>61</v>
      </c>
      <c r="C3748" s="3">
        <v>6</v>
      </c>
      <c r="D3748" s="3">
        <v>2</v>
      </c>
      <c r="E3748" s="3">
        <v>22</v>
      </c>
      <c r="F3748" s="5">
        <v>34</v>
      </c>
    </row>
    <row r="3749" spans="1:6" hidden="1">
      <c r="A3749" s="3">
        <v>108</v>
      </c>
      <c r="B3749" s="3">
        <f>VLOOKUP(A3749, Haul!F:P,11,FALSE)</f>
        <v>62</v>
      </c>
      <c r="C3749" s="3">
        <v>6</v>
      </c>
      <c r="D3749" s="3">
        <v>1</v>
      </c>
      <c r="E3749" s="3">
        <v>61</v>
      </c>
      <c r="F3749" s="5">
        <v>104</v>
      </c>
    </row>
    <row r="3750" spans="1:6" hidden="1">
      <c r="A3750" s="3">
        <v>108</v>
      </c>
      <c r="B3750" s="3">
        <f>VLOOKUP(A3750, Haul!F:P,11,FALSE)</f>
        <v>62</v>
      </c>
      <c r="C3750" s="3">
        <v>6</v>
      </c>
      <c r="D3750" s="3">
        <v>2</v>
      </c>
      <c r="E3750" s="3">
        <v>61</v>
      </c>
      <c r="F3750" s="5">
        <v>128</v>
      </c>
    </row>
    <row r="3751" spans="1:6" hidden="1">
      <c r="A3751" s="3">
        <v>108</v>
      </c>
      <c r="B3751" s="3">
        <f>VLOOKUP(A3751, Haul!F:P,11,FALSE)</f>
        <v>62</v>
      </c>
      <c r="C3751" s="3">
        <v>6</v>
      </c>
      <c r="D3751" s="3">
        <v>1</v>
      </c>
      <c r="E3751" s="3">
        <v>62</v>
      </c>
      <c r="F3751" s="5">
        <v>100</v>
      </c>
    </row>
    <row r="3752" spans="1:6" hidden="1">
      <c r="A3752" s="3">
        <v>109</v>
      </c>
      <c r="B3752" s="3">
        <f>VLOOKUP(A3752, Haul!F:P,11,FALSE)</f>
        <v>63</v>
      </c>
      <c r="C3752" s="3">
        <v>6</v>
      </c>
      <c r="D3752" s="3">
        <v>1</v>
      </c>
      <c r="E3752" s="3">
        <v>41</v>
      </c>
      <c r="F3752" s="5">
        <v>124</v>
      </c>
    </row>
    <row r="3753" spans="1:6" hidden="1">
      <c r="A3753" s="3">
        <v>109</v>
      </c>
      <c r="B3753" s="3">
        <f>VLOOKUP(A3753, Haul!F:P,11,FALSE)</f>
        <v>63</v>
      </c>
      <c r="C3753" s="3">
        <v>6</v>
      </c>
      <c r="D3753" s="3">
        <v>2</v>
      </c>
      <c r="E3753" s="3">
        <v>41</v>
      </c>
      <c r="F3753" s="5">
        <v>130</v>
      </c>
    </row>
    <row r="3754" spans="1:6" hidden="1">
      <c r="A3754" s="3">
        <v>109</v>
      </c>
      <c r="B3754" s="3">
        <f>VLOOKUP(A3754, Haul!F:P,11,FALSE)</f>
        <v>63</v>
      </c>
      <c r="C3754" s="3">
        <v>6</v>
      </c>
      <c r="D3754" s="3">
        <v>3</v>
      </c>
      <c r="E3754" s="3">
        <v>41</v>
      </c>
      <c r="F3754" s="5">
        <v>103</v>
      </c>
    </row>
    <row r="3755" spans="1:6" hidden="1">
      <c r="A3755" s="3">
        <v>109</v>
      </c>
      <c r="B3755" s="3">
        <f>VLOOKUP(A3755, Haul!F:P,11,FALSE)</f>
        <v>63</v>
      </c>
      <c r="C3755" s="3">
        <v>6</v>
      </c>
      <c r="D3755" s="3">
        <v>4</v>
      </c>
      <c r="E3755" s="3">
        <v>41</v>
      </c>
      <c r="F3755" s="5">
        <v>120</v>
      </c>
    </row>
    <row r="3756" spans="1:6" hidden="1">
      <c r="A3756" s="3">
        <v>109</v>
      </c>
      <c r="B3756" s="3">
        <f>VLOOKUP(A3756, Haul!F:P,11,FALSE)</f>
        <v>63</v>
      </c>
      <c r="C3756" s="3">
        <v>6</v>
      </c>
      <c r="D3756" s="3">
        <v>5</v>
      </c>
      <c r="E3756" s="3">
        <v>41</v>
      </c>
      <c r="F3756" s="5">
        <v>35</v>
      </c>
    </row>
    <row r="3757" spans="1:6" hidden="1">
      <c r="A3757" s="3">
        <v>109</v>
      </c>
      <c r="B3757" s="3">
        <f>VLOOKUP(A3757, Haul!F:P,11,FALSE)</f>
        <v>63</v>
      </c>
      <c r="C3757" s="3">
        <v>6</v>
      </c>
      <c r="D3757" s="3">
        <v>1</v>
      </c>
      <c r="E3757" s="3">
        <v>42</v>
      </c>
      <c r="F3757" s="5">
        <v>51</v>
      </c>
    </row>
    <row r="3758" spans="1:6" hidden="1">
      <c r="A3758" s="3">
        <v>109</v>
      </c>
      <c r="B3758" s="3">
        <f>VLOOKUP(A3758, Haul!F:P,11,FALSE)</f>
        <v>63</v>
      </c>
      <c r="C3758" s="3">
        <v>6</v>
      </c>
      <c r="D3758" s="3">
        <v>2</v>
      </c>
      <c r="E3758" s="3">
        <v>42</v>
      </c>
      <c r="F3758" s="5">
        <v>47</v>
      </c>
    </row>
    <row r="3759" spans="1:6" hidden="1">
      <c r="A3759" s="3">
        <v>109</v>
      </c>
      <c r="B3759" s="3">
        <f>VLOOKUP(A3759, Haul!F:P,11,FALSE)</f>
        <v>63</v>
      </c>
      <c r="C3759" s="3">
        <v>6</v>
      </c>
      <c r="D3759" s="3">
        <v>3</v>
      </c>
      <c r="E3759" s="3">
        <v>42</v>
      </c>
      <c r="F3759" s="5">
        <v>74</v>
      </c>
    </row>
    <row r="3760" spans="1:6" hidden="1">
      <c r="A3760" s="3">
        <v>109</v>
      </c>
      <c r="B3760" s="3">
        <f>VLOOKUP(A3760, Haul!F:P,11,FALSE)</f>
        <v>63</v>
      </c>
      <c r="C3760" s="3">
        <v>6</v>
      </c>
      <c r="D3760" s="3">
        <v>4</v>
      </c>
      <c r="E3760" s="3">
        <v>42</v>
      </c>
      <c r="F3760" s="5">
        <v>94</v>
      </c>
    </row>
    <row r="3761" spans="1:6">
      <c r="A3761" s="3">
        <v>110</v>
      </c>
      <c r="B3761" s="3">
        <f>VLOOKUP(A3761, Haul!F:P,11,FALSE)</f>
        <v>62</v>
      </c>
      <c r="C3761" s="3">
        <v>6</v>
      </c>
      <c r="D3761" s="3">
        <v>1</v>
      </c>
      <c r="E3761" s="3">
        <v>12</v>
      </c>
      <c r="F3761" s="5">
        <v>60</v>
      </c>
    </row>
    <row r="3762" spans="1:6" hidden="1">
      <c r="A3762" s="3">
        <v>110</v>
      </c>
      <c r="B3762" s="3">
        <f>VLOOKUP(A3762, Haul!F:P,11,FALSE)</f>
        <v>62</v>
      </c>
      <c r="C3762" s="3">
        <v>6</v>
      </c>
      <c r="D3762" s="3">
        <v>1</v>
      </c>
      <c r="E3762" s="3">
        <v>41</v>
      </c>
      <c r="F3762" s="5">
        <v>130</v>
      </c>
    </row>
    <row r="3763" spans="1:6" hidden="1">
      <c r="A3763" s="3">
        <v>110</v>
      </c>
      <c r="B3763" s="3">
        <f>VLOOKUP(A3763, Haul!F:P,11,FALSE)</f>
        <v>62</v>
      </c>
      <c r="C3763" s="3">
        <v>6</v>
      </c>
      <c r="D3763" s="3">
        <v>2</v>
      </c>
      <c r="E3763" s="3">
        <v>41</v>
      </c>
      <c r="F3763" s="5">
        <v>137</v>
      </c>
    </row>
    <row r="3764" spans="1:6" hidden="1">
      <c r="A3764" s="3">
        <v>110</v>
      </c>
      <c r="B3764" s="3">
        <f>VLOOKUP(A3764, Haul!F:P,11,FALSE)</f>
        <v>62</v>
      </c>
      <c r="C3764" s="3">
        <v>6</v>
      </c>
      <c r="D3764" s="3">
        <v>3</v>
      </c>
      <c r="E3764" s="3">
        <v>41</v>
      </c>
      <c r="F3764" s="5">
        <v>103</v>
      </c>
    </row>
    <row r="3765" spans="1:6" hidden="1">
      <c r="A3765" s="3">
        <v>110</v>
      </c>
      <c r="B3765" s="3">
        <f>VLOOKUP(A3765, Haul!F:P,11,FALSE)</f>
        <v>62</v>
      </c>
      <c r="C3765" s="3">
        <v>6</v>
      </c>
      <c r="D3765" s="3">
        <v>4</v>
      </c>
      <c r="E3765" s="3">
        <v>41</v>
      </c>
      <c r="F3765" s="5">
        <v>96</v>
      </c>
    </row>
    <row r="3766" spans="1:6" hidden="1">
      <c r="A3766" s="3">
        <v>110</v>
      </c>
      <c r="B3766" s="3">
        <f>VLOOKUP(A3766, Haul!F:P,11,FALSE)</f>
        <v>62</v>
      </c>
      <c r="C3766" s="3">
        <v>6</v>
      </c>
      <c r="D3766" s="3">
        <v>5</v>
      </c>
      <c r="E3766" s="3">
        <v>41</v>
      </c>
      <c r="F3766" s="5">
        <v>108</v>
      </c>
    </row>
    <row r="3767" spans="1:6" hidden="1">
      <c r="A3767" s="3">
        <v>110</v>
      </c>
      <c r="B3767" s="3">
        <f>VLOOKUP(A3767, Haul!F:P,11,FALSE)</f>
        <v>62</v>
      </c>
      <c r="C3767" s="3">
        <v>6</v>
      </c>
      <c r="D3767" s="3">
        <v>6</v>
      </c>
      <c r="E3767" s="3">
        <v>41</v>
      </c>
      <c r="F3767" s="5">
        <v>100</v>
      </c>
    </row>
    <row r="3768" spans="1:6" hidden="1">
      <c r="A3768" s="3">
        <v>110</v>
      </c>
      <c r="B3768" s="3">
        <f>VLOOKUP(A3768, Haul!F:P,11,FALSE)</f>
        <v>62</v>
      </c>
      <c r="C3768" s="3">
        <v>6</v>
      </c>
      <c r="D3768" s="3">
        <v>7</v>
      </c>
      <c r="E3768" s="3">
        <v>41</v>
      </c>
      <c r="F3768" s="5">
        <v>164</v>
      </c>
    </row>
    <row r="3769" spans="1:6" hidden="1">
      <c r="A3769" s="3">
        <v>110</v>
      </c>
      <c r="B3769" s="3">
        <f>VLOOKUP(A3769, Haul!F:P,11,FALSE)</f>
        <v>62</v>
      </c>
      <c r="C3769" s="3">
        <v>6</v>
      </c>
      <c r="D3769" s="3">
        <v>8</v>
      </c>
      <c r="E3769" s="3">
        <v>41</v>
      </c>
      <c r="F3769" s="5">
        <v>130</v>
      </c>
    </row>
    <row r="3770" spans="1:6" hidden="1">
      <c r="A3770" s="3">
        <v>110</v>
      </c>
      <c r="B3770" s="3">
        <f>VLOOKUP(A3770, Haul!F:P,11,FALSE)</f>
        <v>62</v>
      </c>
      <c r="C3770" s="3">
        <v>6</v>
      </c>
      <c r="D3770" s="3">
        <v>9</v>
      </c>
      <c r="E3770" s="3">
        <v>41</v>
      </c>
      <c r="F3770" s="5">
        <v>106</v>
      </c>
    </row>
    <row r="3771" spans="1:6" hidden="1">
      <c r="A3771" s="3">
        <v>110</v>
      </c>
      <c r="B3771" s="3">
        <f>VLOOKUP(A3771, Haul!F:P,11,FALSE)</f>
        <v>62</v>
      </c>
      <c r="C3771" s="3">
        <v>6</v>
      </c>
      <c r="D3771" s="3">
        <v>10</v>
      </c>
      <c r="E3771" s="3">
        <v>41</v>
      </c>
      <c r="F3771" s="5">
        <v>116</v>
      </c>
    </row>
    <row r="3772" spans="1:6" hidden="1">
      <c r="A3772" s="3">
        <v>110</v>
      </c>
      <c r="B3772" s="3">
        <f>VLOOKUP(A3772, Haul!F:P,11,FALSE)</f>
        <v>62</v>
      </c>
      <c r="C3772" s="3">
        <v>6</v>
      </c>
      <c r="D3772" s="3">
        <v>11</v>
      </c>
      <c r="E3772" s="3">
        <v>41</v>
      </c>
      <c r="F3772" s="5">
        <v>100</v>
      </c>
    </row>
    <row r="3773" spans="1:6" hidden="1">
      <c r="A3773" s="3">
        <v>110</v>
      </c>
      <c r="B3773" s="3">
        <f>VLOOKUP(A3773, Haul!F:P,11,FALSE)</f>
        <v>62</v>
      </c>
      <c r="C3773" s="3">
        <v>6</v>
      </c>
      <c r="D3773" s="3">
        <v>12</v>
      </c>
      <c r="E3773" s="3">
        <v>41</v>
      </c>
      <c r="F3773" s="5">
        <v>102</v>
      </c>
    </row>
    <row r="3774" spans="1:6" hidden="1">
      <c r="A3774" s="3">
        <v>110</v>
      </c>
      <c r="B3774" s="3">
        <f>VLOOKUP(A3774, Haul!F:P,11,FALSE)</f>
        <v>62</v>
      </c>
      <c r="C3774" s="3">
        <v>6</v>
      </c>
      <c r="D3774" s="3">
        <v>13</v>
      </c>
      <c r="E3774" s="3">
        <v>41</v>
      </c>
      <c r="F3774" s="5">
        <v>142</v>
      </c>
    </row>
    <row r="3775" spans="1:6" hidden="1">
      <c r="A3775" s="3">
        <v>110</v>
      </c>
      <c r="B3775" s="3">
        <f>VLOOKUP(A3775, Haul!F:P,11,FALSE)</f>
        <v>62</v>
      </c>
      <c r="C3775" s="3">
        <v>6</v>
      </c>
      <c r="D3775" s="3">
        <v>14</v>
      </c>
      <c r="E3775" s="3">
        <v>41</v>
      </c>
      <c r="F3775" s="5">
        <v>130</v>
      </c>
    </row>
    <row r="3776" spans="1:6" hidden="1">
      <c r="A3776" s="3">
        <v>110</v>
      </c>
      <c r="B3776" s="3">
        <f>VLOOKUP(A3776, Haul!F:P,11,FALSE)</f>
        <v>62</v>
      </c>
      <c r="C3776" s="3">
        <v>6</v>
      </c>
      <c r="D3776" s="3">
        <v>15</v>
      </c>
      <c r="E3776" s="3">
        <v>41</v>
      </c>
      <c r="F3776" s="5">
        <v>102</v>
      </c>
    </row>
    <row r="3777" spans="1:6" hidden="1">
      <c r="A3777" s="3">
        <v>110</v>
      </c>
      <c r="B3777" s="3">
        <f>VLOOKUP(A3777, Haul!F:P,11,FALSE)</f>
        <v>62</v>
      </c>
      <c r="C3777" s="3">
        <v>6</v>
      </c>
      <c r="D3777" s="3">
        <v>16</v>
      </c>
      <c r="E3777" s="3">
        <v>41</v>
      </c>
      <c r="F3777" s="5">
        <v>106</v>
      </c>
    </row>
    <row r="3778" spans="1:6" hidden="1">
      <c r="A3778" s="3">
        <v>110</v>
      </c>
      <c r="B3778" s="3">
        <f>VLOOKUP(A3778, Haul!F:P,11,FALSE)</f>
        <v>62</v>
      </c>
      <c r="C3778" s="3">
        <v>6</v>
      </c>
      <c r="D3778" s="3">
        <v>17</v>
      </c>
      <c r="E3778" s="3">
        <v>41</v>
      </c>
      <c r="F3778" s="5">
        <v>159</v>
      </c>
    </row>
    <row r="3779" spans="1:6" hidden="1">
      <c r="A3779" s="3">
        <v>110</v>
      </c>
      <c r="B3779" s="3">
        <f>VLOOKUP(A3779, Haul!F:P,11,FALSE)</f>
        <v>62</v>
      </c>
      <c r="C3779" s="3">
        <v>6</v>
      </c>
      <c r="D3779" s="3">
        <v>18</v>
      </c>
      <c r="E3779" s="3">
        <v>41</v>
      </c>
      <c r="F3779" s="5">
        <v>92</v>
      </c>
    </row>
    <row r="3780" spans="1:6" hidden="1">
      <c r="A3780" s="3">
        <v>110</v>
      </c>
      <c r="B3780" s="3">
        <f>VLOOKUP(A3780, Haul!F:P,11,FALSE)</f>
        <v>62</v>
      </c>
      <c r="C3780" s="3">
        <v>6</v>
      </c>
      <c r="D3780" s="3">
        <v>19</v>
      </c>
      <c r="E3780" s="3">
        <v>41</v>
      </c>
      <c r="F3780" s="5">
        <v>107</v>
      </c>
    </row>
    <row r="3781" spans="1:6" hidden="1">
      <c r="A3781" s="3">
        <v>110</v>
      </c>
      <c r="B3781" s="3">
        <f>VLOOKUP(A3781, Haul!F:P,11,FALSE)</f>
        <v>62</v>
      </c>
      <c r="C3781" s="3">
        <v>6</v>
      </c>
      <c r="D3781" s="3">
        <v>20</v>
      </c>
      <c r="E3781" s="3">
        <v>41</v>
      </c>
      <c r="F3781" s="5">
        <v>140</v>
      </c>
    </row>
    <row r="3782" spans="1:6" hidden="1">
      <c r="A3782" s="3">
        <v>110</v>
      </c>
      <c r="B3782" s="3">
        <f>VLOOKUP(A3782, Haul!F:P,11,FALSE)</f>
        <v>62</v>
      </c>
      <c r="C3782" s="3">
        <v>6</v>
      </c>
      <c r="D3782" s="3">
        <v>21</v>
      </c>
      <c r="E3782" s="3">
        <v>41</v>
      </c>
      <c r="F3782" s="5">
        <v>107</v>
      </c>
    </row>
    <row r="3783" spans="1:6" hidden="1">
      <c r="A3783" s="3">
        <v>110</v>
      </c>
      <c r="B3783" s="3">
        <f>VLOOKUP(A3783, Haul!F:P,11,FALSE)</f>
        <v>62</v>
      </c>
      <c r="C3783" s="3">
        <v>6</v>
      </c>
      <c r="D3783" s="3">
        <v>22</v>
      </c>
      <c r="E3783" s="3">
        <v>41</v>
      </c>
      <c r="F3783" s="5">
        <v>43</v>
      </c>
    </row>
    <row r="3784" spans="1:6" hidden="1">
      <c r="A3784" s="3">
        <v>110</v>
      </c>
      <c r="B3784" s="3">
        <f>VLOOKUP(A3784, Haul!F:P,11,FALSE)</f>
        <v>62</v>
      </c>
      <c r="C3784" s="3">
        <v>6</v>
      </c>
      <c r="D3784" s="3">
        <v>1</v>
      </c>
      <c r="E3784" s="3">
        <v>42</v>
      </c>
      <c r="F3784" s="5">
        <v>102</v>
      </c>
    </row>
    <row r="3785" spans="1:6" hidden="1">
      <c r="A3785" s="3">
        <v>110</v>
      </c>
      <c r="B3785" s="3">
        <f>VLOOKUP(A3785, Haul!F:P,11,FALSE)</f>
        <v>62</v>
      </c>
      <c r="C3785" s="3">
        <v>6</v>
      </c>
      <c r="D3785" s="3">
        <v>2</v>
      </c>
      <c r="E3785" s="3">
        <v>42</v>
      </c>
      <c r="F3785" s="5">
        <v>82</v>
      </c>
    </row>
    <row r="3786" spans="1:6" hidden="1">
      <c r="A3786" s="3">
        <v>110</v>
      </c>
      <c r="B3786" s="3">
        <f>VLOOKUP(A3786, Haul!F:P,11,FALSE)</f>
        <v>62</v>
      </c>
      <c r="C3786" s="3">
        <v>6</v>
      </c>
      <c r="D3786" s="3">
        <v>3</v>
      </c>
      <c r="E3786" s="3">
        <v>42</v>
      </c>
      <c r="F3786" s="5">
        <v>100</v>
      </c>
    </row>
    <row r="3787" spans="1:6" hidden="1">
      <c r="A3787" s="3">
        <v>112</v>
      </c>
      <c r="B3787" s="3">
        <f>VLOOKUP(A3787, Haul!F:P,11,FALSE)</f>
        <v>62</v>
      </c>
      <c r="C3787" s="3">
        <v>6</v>
      </c>
      <c r="D3787" s="3">
        <v>1</v>
      </c>
      <c r="E3787" s="3">
        <v>41</v>
      </c>
      <c r="F3787" s="3">
        <v>143</v>
      </c>
    </row>
    <row r="3788" spans="1:6" hidden="1">
      <c r="A3788" s="3">
        <v>112</v>
      </c>
      <c r="B3788" s="3">
        <f>VLOOKUP(A3788, Haul!F:P,11,FALSE)</f>
        <v>62</v>
      </c>
      <c r="C3788" s="3">
        <v>6</v>
      </c>
      <c r="D3788" s="3">
        <v>2</v>
      </c>
      <c r="E3788" s="3">
        <v>41</v>
      </c>
      <c r="F3788" s="3">
        <v>136</v>
      </c>
    </row>
    <row r="3789" spans="1:6" hidden="1">
      <c r="A3789" s="3">
        <v>112</v>
      </c>
      <c r="B3789" s="3">
        <f>VLOOKUP(A3789, Haul!F:P,11,FALSE)</f>
        <v>62</v>
      </c>
      <c r="C3789" s="3">
        <v>6</v>
      </c>
      <c r="D3789" s="3">
        <v>3</v>
      </c>
      <c r="E3789" s="3">
        <v>41</v>
      </c>
      <c r="F3789" s="3">
        <v>103</v>
      </c>
    </row>
    <row r="3790" spans="1:6" hidden="1">
      <c r="A3790" s="3">
        <v>112</v>
      </c>
      <c r="B3790" s="3">
        <f>VLOOKUP(A3790, Haul!F:P,11,FALSE)</f>
        <v>62</v>
      </c>
      <c r="C3790" s="3">
        <v>6</v>
      </c>
      <c r="D3790" s="3">
        <v>4</v>
      </c>
      <c r="E3790" s="3">
        <v>41</v>
      </c>
      <c r="F3790" s="3">
        <v>133</v>
      </c>
    </row>
    <row r="3791" spans="1:6" hidden="1">
      <c r="A3791" s="3">
        <v>112</v>
      </c>
      <c r="B3791" s="3">
        <f>VLOOKUP(A3791, Haul!F:P,11,FALSE)</f>
        <v>62</v>
      </c>
      <c r="C3791" s="3">
        <v>6</v>
      </c>
      <c r="D3791" s="3">
        <v>5</v>
      </c>
      <c r="E3791" s="3">
        <v>41</v>
      </c>
      <c r="F3791" s="3">
        <v>110</v>
      </c>
    </row>
    <row r="3792" spans="1:6" hidden="1">
      <c r="A3792" s="3">
        <v>112</v>
      </c>
      <c r="B3792" s="3">
        <f>VLOOKUP(A3792, Haul!F:P,11,FALSE)</f>
        <v>62</v>
      </c>
      <c r="C3792" s="3">
        <v>6</v>
      </c>
      <c r="D3792" s="3">
        <v>6</v>
      </c>
      <c r="E3792" s="3">
        <v>41</v>
      </c>
      <c r="F3792" s="3">
        <v>142</v>
      </c>
    </row>
    <row r="3793" spans="1:6" hidden="1">
      <c r="A3793" s="3">
        <v>112</v>
      </c>
      <c r="B3793" s="3">
        <f>VLOOKUP(A3793, Haul!F:P,11,FALSE)</f>
        <v>62</v>
      </c>
      <c r="C3793" s="3">
        <v>6</v>
      </c>
      <c r="D3793" s="3">
        <v>7</v>
      </c>
      <c r="E3793" s="3">
        <v>41</v>
      </c>
      <c r="F3793" s="3">
        <v>128</v>
      </c>
    </row>
    <row r="3794" spans="1:6" hidden="1">
      <c r="A3794" s="3">
        <v>112</v>
      </c>
      <c r="B3794" s="3">
        <f>VLOOKUP(A3794, Haul!F:P,11,FALSE)</f>
        <v>62</v>
      </c>
      <c r="C3794" s="3">
        <v>6</v>
      </c>
      <c r="D3794" s="3">
        <v>8</v>
      </c>
      <c r="E3794" s="3">
        <v>41</v>
      </c>
      <c r="F3794" s="3">
        <v>112</v>
      </c>
    </row>
    <row r="3795" spans="1:6" hidden="1">
      <c r="A3795" s="3">
        <v>112</v>
      </c>
      <c r="B3795" s="3">
        <f>VLOOKUP(A3795, Haul!F:P,11,FALSE)</f>
        <v>62</v>
      </c>
      <c r="C3795" s="3">
        <v>6</v>
      </c>
      <c r="D3795" s="3">
        <v>9</v>
      </c>
      <c r="E3795" s="3">
        <v>41</v>
      </c>
      <c r="F3795" s="3">
        <v>139</v>
      </c>
    </row>
    <row r="3796" spans="1:6" hidden="1">
      <c r="A3796" s="3">
        <v>113</v>
      </c>
      <c r="B3796" s="3">
        <f>VLOOKUP(A3796, Haul!F:P,11,FALSE)</f>
        <v>63</v>
      </c>
      <c r="C3796" s="3">
        <v>6</v>
      </c>
      <c r="D3796" s="3">
        <v>1</v>
      </c>
      <c r="E3796" s="3">
        <v>41</v>
      </c>
      <c r="F3796" s="3">
        <v>152</v>
      </c>
    </row>
    <row r="3797" spans="1:6" hidden="1">
      <c r="A3797" s="3">
        <v>113</v>
      </c>
      <c r="B3797" s="3">
        <f>VLOOKUP(A3797, Haul!F:P,11,FALSE)</f>
        <v>63</v>
      </c>
      <c r="C3797" s="3">
        <v>6</v>
      </c>
      <c r="D3797" s="3">
        <v>2</v>
      </c>
      <c r="E3797" s="3">
        <v>41</v>
      </c>
      <c r="F3797" s="3">
        <v>140</v>
      </c>
    </row>
    <row r="3798" spans="1:6" hidden="1">
      <c r="A3798" s="3">
        <v>113</v>
      </c>
      <c r="B3798" s="3">
        <f>VLOOKUP(A3798, Haul!F:P,11,FALSE)</f>
        <v>63</v>
      </c>
      <c r="C3798" s="3">
        <v>6</v>
      </c>
      <c r="D3798" s="3">
        <v>3</v>
      </c>
      <c r="E3798" s="3">
        <v>41</v>
      </c>
      <c r="F3798" s="3">
        <v>138</v>
      </c>
    </row>
    <row r="3799" spans="1:6" hidden="1">
      <c r="A3799" s="3">
        <v>113</v>
      </c>
      <c r="B3799" s="3">
        <f>VLOOKUP(A3799, Haul!F:P,11,FALSE)</f>
        <v>63</v>
      </c>
      <c r="C3799" s="3">
        <v>6</v>
      </c>
      <c r="D3799" s="3">
        <v>4</v>
      </c>
      <c r="E3799" s="3">
        <v>41</v>
      </c>
      <c r="F3799" s="3">
        <v>120</v>
      </c>
    </row>
    <row r="3800" spans="1:6" hidden="1">
      <c r="A3800" s="3">
        <v>113</v>
      </c>
      <c r="B3800" s="3">
        <f>VLOOKUP(A3800, Haul!F:P,11,FALSE)</f>
        <v>63</v>
      </c>
      <c r="C3800" s="3">
        <v>6</v>
      </c>
      <c r="D3800" s="3">
        <v>5</v>
      </c>
      <c r="E3800" s="3">
        <v>41</v>
      </c>
      <c r="F3800" s="3">
        <v>140</v>
      </c>
    </row>
    <row r="3801" spans="1:6" hidden="1">
      <c r="A3801" s="3">
        <v>113</v>
      </c>
      <c r="B3801" s="3">
        <f>VLOOKUP(A3801, Haul!F:P,11,FALSE)</f>
        <v>63</v>
      </c>
      <c r="C3801" s="3">
        <v>6</v>
      </c>
      <c r="D3801" s="3">
        <v>6</v>
      </c>
      <c r="E3801" s="3">
        <v>41</v>
      </c>
      <c r="F3801" s="3">
        <v>118</v>
      </c>
    </row>
    <row r="3802" spans="1:6" hidden="1">
      <c r="A3802" s="3">
        <v>113</v>
      </c>
      <c r="B3802" s="3">
        <f>VLOOKUP(A3802, Haul!F:P,11,FALSE)</f>
        <v>63</v>
      </c>
      <c r="C3802" s="3">
        <v>6</v>
      </c>
      <c r="D3802" s="3">
        <v>7</v>
      </c>
      <c r="E3802" s="3">
        <v>41</v>
      </c>
      <c r="F3802" s="3">
        <v>108</v>
      </c>
    </row>
    <row r="3803" spans="1:6" hidden="1">
      <c r="A3803" s="3">
        <v>113</v>
      </c>
      <c r="B3803" s="3">
        <f>VLOOKUP(A3803, Haul!F:P,11,FALSE)</f>
        <v>63</v>
      </c>
      <c r="C3803" s="3">
        <v>6</v>
      </c>
      <c r="D3803" s="3">
        <v>8</v>
      </c>
      <c r="E3803" s="3">
        <v>41</v>
      </c>
      <c r="F3803" s="3">
        <v>100</v>
      </c>
    </row>
    <row r="3804" spans="1:6" hidden="1">
      <c r="A3804" s="3">
        <v>113</v>
      </c>
      <c r="B3804" s="3">
        <f>VLOOKUP(A3804, Haul!F:P,11,FALSE)</f>
        <v>63</v>
      </c>
      <c r="C3804" s="3">
        <v>6</v>
      </c>
      <c r="D3804" s="3">
        <v>9</v>
      </c>
      <c r="E3804" s="3">
        <v>41</v>
      </c>
      <c r="F3804" s="3">
        <v>142</v>
      </c>
    </row>
    <row r="3805" spans="1:6" hidden="1">
      <c r="A3805" s="3">
        <v>113</v>
      </c>
      <c r="B3805" s="3">
        <f>VLOOKUP(A3805, Haul!F:P,11,FALSE)</f>
        <v>63</v>
      </c>
      <c r="C3805" s="3">
        <v>6</v>
      </c>
      <c r="D3805" s="3">
        <v>10</v>
      </c>
      <c r="E3805" s="3">
        <v>41</v>
      </c>
      <c r="F3805" s="3">
        <v>107</v>
      </c>
    </row>
    <row r="3806" spans="1:6" hidden="1">
      <c r="A3806" s="3">
        <v>113</v>
      </c>
      <c r="B3806" s="3">
        <f>VLOOKUP(A3806, Haul!F:P,11,FALSE)</f>
        <v>63</v>
      </c>
      <c r="C3806" s="3">
        <v>6</v>
      </c>
      <c r="D3806" s="3">
        <v>11</v>
      </c>
      <c r="E3806" s="3">
        <v>41</v>
      </c>
      <c r="F3806" s="3">
        <v>138</v>
      </c>
    </row>
    <row r="3807" spans="1:6" hidden="1">
      <c r="A3807" s="3">
        <v>113</v>
      </c>
      <c r="B3807" s="3">
        <f>VLOOKUP(A3807, Haul!F:P,11,FALSE)</f>
        <v>63</v>
      </c>
      <c r="C3807" s="3">
        <v>6</v>
      </c>
      <c r="D3807" s="3">
        <v>12</v>
      </c>
      <c r="E3807" s="3">
        <v>41</v>
      </c>
      <c r="F3807" s="3">
        <v>97</v>
      </c>
    </row>
    <row r="3808" spans="1:6" hidden="1">
      <c r="A3808" s="3">
        <v>113</v>
      </c>
      <c r="B3808" s="3">
        <f>VLOOKUP(A3808, Haul!F:P,11,FALSE)</f>
        <v>63</v>
      </c>
      <c r="C3808" s="3">
        <v>6</v>
      </c>
      <c r="D3808" s="3">
        <v>13</v>
      </c>
      <c r="E3808" s="3">
        <v>41</v>
      </c>
      <c r="F3808" s="3">
        <v>130</v>
      </c>
    </row>
    <row r="3809" spans="1:6" hidden="1">
      <c r="A3809" s="3">
        <v>113</v>
      </c>
      <c r="B3809" s="3">
        <f>VLOOKUP(A3809, Haul!F:P,11,FALSE)</f>
        <v>63</v>
      </c>
      <c r="C3809" s="3">
        <v>6</v>
      </c>
      <c r="D3809" s="3">
        <v>14</v>
      </c>
      <c r="E3809" s="3">
        <v>41</v>
      </c>
      <c r="F3809" s="3">
        <v>96</v>
      </c>
    </row>
    <row r="3810" spans="1:6" hidden="1">
      <c r="A3810" s="3">
        <v>113</v>
      </c>
      <c r="B3810" s="3">
        <f>VLOOKUP(A3810, Haul!F:P,11,FALSE)</f>
        <v>63</v>
      </c>
      <c r="C3810" s="3">
        <v>6</v>
      </c>
      <c r="D3810" s="3">
        <v>15</v>
      </c>
      <c r="E3810" s="3">
        <v>41</v>
      </c>
      <c r="F3810" s="3">
        <v>124</v>
      </c>
    </row>
    <row r="3811" spans="1:6" hidden="1">
      <c r="A3811" s="3">
        <v>113</v>
      </c>
      <c r="B3811" s="3">
        <f>VLOOKUP(A3811, Haul!F:P,11,FALSE)</f>
        <v>63</v>
      </c>
      <c r="C3811" s="3">
        <v>6</v>
      </c>
      <c r="D3811" s="3">
        <v>16</v>
      </c>
      <c r="E3811" s="3">
        <v>41</v>
      </c>
      <c r="F3811" s="3">
        <v>133</v>
      </c>
    </row>
    <row r="3812" spans="1:6" hidden="1">
      <c r="A3812" s="3">
        <v>113</v>
      </c>
      <c r="B3812" s="3">
        <f>VLOOKUP(A3812, Haul!F:P,11,FALSE)</f>
        <v>63</v>
      </c>
      <c r="C3812" s="3">
        <v>6</v>
      </c>
      <c r="D3812" s="3">
        <v>17</v>
      </c>
      <c r="E3812" s="3">
        <v>41</v>
      </c>
      <c r="F3812" s="3">
        <v>114</v>
      </c>
    </row>
    <row r="3813" spans="1:6" hidden="1">
      <c r="A3813" s="3">
        <v>113</v>
      </c>
      <c r="B3813" s="3">
        <f>VLOOKUP(A3813, Haul!F:P,11,FALSE)</f>
        <v>63</v>
      </c>
      <c r="C3813" s="3">
        <v>6</v>
      </c>
      <c r="D3813" s="3">
        <v>18</v>
      </c>
      <c r="E3813" s="3">
        <v>41</v>
      </c>
      <c r="F3813" s="3">
        <v>146</v>
      </c>
    </row>
    <row r="3814" spans="1:6" hidden="1">
      <c r="A3814" s="3">
        <v>113</v>
      </c>
      <c r="B3814" s="3">
        <f>VLOOKUP(A3814, Haul!F:P,11,FALSE)</f>
        <v>63</v>
      </c>
      <c r="C3814" s="3">
        <v>6</v>
      </c>
      <c r="D3814" s="3">
        <v>19</v>
      </c>
      <c r="E3814" s="3">
        <v>41</v>
      </c>
      <c r="F3814" s="3">
        <v>47</v>
      </c>
    </row>
    <row r="3815" spans="1:6" hidden="1">
      <c r="A3815" s="3">
        <v>113</v>
      </c>
      <c r="B3815" s="3">
        <f>VLOOKUP(A3815, Haul!F:P,11,FALSE)</f>
        <v>63</v>
      </c>
      <c r="C3815" s="3">
        <v>6</v>
      </c>
      <c r="D3815" s="3">
        <v>20</v>
      </c>
      <c r="E3815" s="3">
        <v>41</v>
      </c>
      <c r="F3815" s="3">
        <v>52</v>
      </c>
    </row>
    <row r="3816" spans="1:6" hidden="1">
      <c r="A3816" s="3">
        <v>113</v>
      </c>
      <c r="B3816" s="3">
        <f>VLOOKUP(A3816, Haul!F:P,11,FALSE)</f>
        <v>63</v>
      </c>
      <c r="C3816" s="3">
        <v>6</v>
      </c>
      <c r="D3816" s="3">
        <v>21</v>
      </c>
      <c r="E3816" s="3">
        <v>41</v>
      </c>
      <c r="F3816" s="3">
        <v>38</v>
      </c>
    </row>
    <row r="3817" spans="1:6" hidden="1">
      <c r="A3817" s="3">
        <v>113</v>
      </c>
      <c r="B3817" s="3">
        <f>VLOOKUP(A3817, Haul!F:P,11,FALSE)</f>
        <v>63</v>
      </c>
      <c r="C3817" s="3">
        <v>6</v>
      </c>
      <c r="D3817" s="3">
        <v>22</v>
      </c>
      <c r="E3817" s="3">
        <v>41</v>
      </c>
      <c r="F3817" s="3">
        <v>38</v>
      </c>
    </row>
    <row r="3818" spans="1:6" hidden="1">
      <c r="A3818" s="3">
        <v>113</v>
      </c>
      <c r="B3818" s="3">
        <f>VLOOKUP(A3818, Haul!F:P,11,FALSE)</f>
        <v>63</v>
      </c>
      <c r="C3818" s="3">
        <v>6</v>
      </c>
      <c r="D3818" s="3">
        <v>1</v>
      </c>
      <c r="E3818" s="3">
        <v>42</v>
      </c>
      <c r="F3818" s="3">
        <v>100</v>
      </c>
    </row>
    <row r="3819" spans="1:6" hidden="1">
      <c r="A3819" s="3">
        <v>113</v>
      </c>
      <c r="B3819" s="3">
        <f>VLOOKUP(A3819, Haul!F:P,11,FALSE)</f>
        <v>63</v>
      </c>
      <c r="C3819" s="3">
        <v>6</v>
      </c>
      <c r="D3819" s="3">
        <v>2</v>
      </c>
      <c r="E3819" s="3">
        <v>42</v>
      </c>
      <c r="F3819" s="3">
        <v>104</v>
      </c>
    </row>
    <row r="3820" spans="1:6" hidden="1">
      <c r="A3820" s="3">
        <v>113</v>
      </c>
      <c r="B3820" s="3">
        <f>VLOOKUP(A3820, Haul!F:P,11,FALSE)</f>
        <v>63</v>
      </c>
      <c r="C3820" s="3">
        <v>6</v>
      </c>
      <c r="D3820" s="3">
        <v>3</v>
      </c>
      <c r="E3820" s="3">
        <v>42</v>
      </c>
      <c r="F3820" s="3">
        <v>86</v>
      </c>
    </row>
    <row r="3821" spans="1:6" hidden="1">
      <c r="A3821" s="3">
        <v>113</v>
      </c>
      <c r="B3821" s="3">
        <f>VLOOKUP(A3821, Haul!F:P,11,FALSE)</f>
        <v>63</v>
      </c>
      <c r="C3821" s="3">
        <v>6</v>
      </c>
      <c r="D3821" s="3">
        <v>4</v>
      </c>
      <c r="E3821" s="3">
        <v>42</v>
      </c>
      <c r="F3821" s="3">
        <v>94</v>
      </c>
    </row>
    <row r="3822" spans="1:6" hidden="1">
      <c r="A3822" s="3">
        <v>113</v>
      </c>
      <c r="B3822" s="3">
        <f>VLOOKUP(A3822, Haul!F:P,11,FALSE)</f>
        <v>63</v>
      </c>
      <c r="C3822" s="3">
        <v>6</v>
      </c>
      <c r="D3822" s="3">
        <v>5</v>
      </c>
      <c r="E3822" s="3">
        <v>42</v>
      </c>
      <c r="F3822" s="3">
        <v>97</v>
      </c>
    </row>
    <row r="3823" spans="1:6" hidden="1">
      <c r="A3823" s="3">
        <v>113</v>
      </c>
      <c r="B3823" s="3">
        <f>VLOOKUP(A3823, Haul!F:P,11,FALSE)</f>
        <v>63</v>
      </c>
      <c r="C3823" s="3">
        <v>6</v>
      </c>
      <c r="D3823" s="3">
        <v>6</v>
      </c>
      <c r="E3823" s="3">
        <v>42</v>
      </c>
      <c r="F3823" s="3">
        <v>50</v>
      </c>
    </row>
    <row r="3824" spans="1:6" hidden="1">
      <c r="A3824" s="3">
        <v>113</v>
      </c>
      <c r="B3824" s="3">
        <f>VLOOKUP(A3824, Haul!F:P,11,FALSE)</f>
        <v>63</v>
      </c>
      <c r="C3824" s="3">
        <v>6</v>
      </c>
      <c r="D3824" s="3">
        <v>7</v>
      </c>
      <c r="E3824" s="3">
        <v>42</v>
      </c>
      <c r="F3824" s="3">
        <v>93</v>
      </c>
    </row>
    <row r="3825" spans="1:6" hidden="1">
      <c r="A3825" s="3">
        <v>113</v>
      </c>
      <c r="B3825" s="3">
        <f>VLOOKUP(A3825, Haul!F:P,11,FALSE)</f>
        <v>63</v>
      </c>
      <c r="C3825" s="3">
        <v>6</v>
      </c>
      <c r="D3825" s="3">
        <v>8</v>
      </c>
      <c r="E3825" s="3">
        <v>42</v>
      </c>
      <c r="F3825" s="3">
        <v>88</v>
      </c>
    </row>
    <row r="3826" spans="1:6" hidden="1">
      <c r="A3826" s="3">
        <v>113</v>
      </c>
      <c r="B3826" s="3">
        <f>VLOOKUP(A3826, Haul!F:P,11,FALSE)</f>
        <v>63</v>
      </c>
      <c r="C3826" s="3">
        <v>6</v>
      </c>
      <c r="D3826" s="3">
        <v>9</v>
      </c>
      <c r="E3826" s="3">
        <v>42</v>
      </c>
      <c r="F3826" s="3">
        <v>99</v>
      </c>
    </row>
    <row r="3827" spans="1:6" hidden="1">
      <c r="A3827" s="3">
        <v>113</v>
      </c>
      <c r="B3827" s="3">
        <f>VLOOKUP(A3827, Haul!F:P,11,FALSE)</f>
        <v>63</v>
      </c>
      <c r="C3827" s="3">
        <v>6</v>
      </c>
      <c r="D3827" s="3">
        <v>10</v>
      </c>
      <c r="E3827" s="3">
        <v>42</v>
      </c>
      <c r="F3827" s="3">
        <v>89</v>
      </c>
    </row>
    <row r="3828" spans="1:6" hidden="1">
      <c r="A3828" s="3">
        <v>113</v>
      </c>
      <c r="B3828" s="3">
        <f>VLOOKUP(A3828, Haul!F:P,11,FALSE)</f>
        <v>63</v>
      </c>
      <c r="C3828" s="3">
        <v>6</v>
      </c>
      <c r="D3828" s="3">
        <v>11</v>
      </c>
      <c r="E3828" s="3">
        <v>42</v>
      </c>
      <c r="F3828" s="3">
        <v>96</v>
      </c>
    </row>
    <row r="3829" spans="1:6" hidden="1">
      <c r="A3829" s="3">
        <v>113</v>
      </c>
      <c r="B3829" s="3">
        <f>VLOOKUP(A3829, Haul!F:P,11,FALSE)</f>
        <v>63</v>
      </c>
      <c r="C3829" s="3">
        <v>6</v>
      </c>
      <c r="D3829" s="3">
        <v>12</v>
      </c>
      <c r="E3829" s="3">
        <v>42</v>
      </c>
      <c r="F3829" s="3">
        <v>92</v>
      </c>
    </row>
    <row r="3830" spans="1:6" hidden="1">
      <c r="A3830" s="3">
        <v>113</v>
      </c>
      <c r="B3830" s="3">
        <f>VLOOKUP(A3830, Haul!F:P,11,FALSE)</f>
        <v>63</v>
      </c>
      <c r="C3830" s="3">
        <v>6</v>
      </c>
      <c r="D3830" s="3">
        <v>13</v>
      </c>
      <c r="E3830" s="3">
        <v>42</v>
      </c>
      <c r="F3830" s="3">
        <v>103</v>
      </c>
    </row>
    <row r="3831" spans="1:6" hidden="1">
      <c r="A3831" s="3">
        <v>113</v>
      </c>
      <c r="B3831" s="3">
        <f>VLOOKUP(A3831, Haul!F:P,11,FALSE)</f>
        <v>63</v>
      </c>
      <c r="C3831" s="3">
        <v>6</v>
      </c>
      <c r="D3831" s="3">
        <v>14</v>
      </c>
      <c r="E3831" s="3">
        <v>42</v>
      </c>
      <c r="F3831" s="3">
        <v>97</v>
      </c>
    </row>
    <row r="3832" spans="1:6" hidden="1">
      <c r="A3832" s="3">
        <v>113</v>
      </c>
      <c r="B3832" s="3">
        <f>VLOOKUP(A3832, Haul!F:P,11,FALSE)</f>
        <v>63</v>
      </c>
      <c r="C3832" s="3">
        <v>6</v>
      </c>
      <c r="D3832" s="3">
        <v>15</v>
      </c>
      <c r="E3832" s="3">
        <v>42</v>
      </c>
      <c r="F3832" s="3">
        <v>105</v>
      </c>
    </row>
    <row r="3833" spans="1:6" hidden="1">
      <c r="A3833" s="3">
        <v>113</v>
      </c>
      <c r="B3833" s="3">
        <f>VLOOKUP(A3833, Haul!F:P,11,FALSE)</f>
        <v>63</v>
      </c>
      <c r="C3833" s="3">
        <v>6</v>
      </c>
      <c r="D3833" s="3">
        <v>16</v>
      </c>
      <c r="E3833" s="3">
        <v>42</v>
      </c>
      <c r="F3833" s="3">
        <v>101</v>
      </c>
    </row>
    <row r="3834" spans="1:6" hidden="1">
      <c r="A3834" s="3">
        <v>113</v>
      </c>
      <c r="B3834" s="3">
        <f>VLOOKUP(A3834, Haul!F:P,11,FALSE)</f>
        <v>63</v>
      </c>
      <c r="C3834" s="3">
        <v>6</v>
      </c>
      <c r="D3834" s="3">
        <v>17</v>
      </c>
      <c r="E3834" s="3">
        <v>42</v>
      </c>
      <c r="F3834" s="3">
        <v>86</v>
      </c>
    </row>
    <row r="3835" spans="1:6" hidden="1">
      <c r="A3835" s="3">
        <v>113</v>
      </c>
      <c r="B3835" s="3">
        <f>VLOOKUP(A3835, Haul!F:P,11,FALSE)</f>
        <v>63</v>
      </c>
      <c r="C3835" s="3">
        <v>6</v>
      </c>
      <c r="D3835" s="3">
        <v>18</v>
      </c>
      <c r="E3835" s="3">
        <v>42</v>
      </c>
      <c r="F3835" s="3">
        <v>94</v>
      </c>
    </row>
    <row r="3836" spans="1:6" hidden="1">
      <c r="A3836" s="3">
        <v>113</v>
      </c>
      <c r="B3836" s="3">
        <f>VLOOKUP(A3836, Haul!F:P,11,FALSE)</f>
        <v>63</v>
      </c>
      <c r="C3836" s="3">
        <v>6</v>
      </c>
      <c r="D3836" s="3">
        <v>19</v>
      </c>
      <c r="E3836" s="3">
        <v>42</v>
      </c>
      <c r="F3836" s="3">
        <v>94</v>
      </c>
    </row>
    <row r="3837" spans="1:6" hidden="1">
      <c r="A3837" s="3">
        <v>113</v>
      </c>
      <c r="B3837" s="3">
        <f>VLOOKUP(A3837, Haul!F:P,11,FALSE)</f>
        <v>63</v>
      </c>
      <c r="C3837" s="3">
        <v>6</v>
      </c>
      <c r="D3837" s="3">
        <v>20</v>
      </c>
      <c r="E3837" s="3">
        <v>42</v>
      </c>
      <c r="F3837" s="3">
        <v>101</v>
      </c>
    </row>
    <row r="3838" spans="1:6" hidden="1">
      <c r="A3838" s="3">
        <v>113</v>
      </c>
      <c r="B3838" s="3">
        <f>VLOOKUP(A3838, Haul!F:P,11,FALSE)</f>
        <v>63</v>
      </c>
      <c r="C3838" s="3">
        <v>6</v>
      </c>
      <c r="D3838" s="3">
        <v>21</v>
      </c>
      <c r="E3838" s="3">
        <v>42</v>
      </c>
      <c r="F3838" s="3">
        <v>97</v>
      </c>
    </row>
    <row r="3839" spans="1:6" hidden="1">
      <c r="A3839" s="3">
        <v>113</v>
      </c>
      <c r="B3839" s="3">
        <f>VLOOKUP(A3839, Haul!F:P,11,FALSE)</f>
        <v>63</v>
      </c>
      <c r="C3839" s="3">
        <v>6</v>
      </c>
      <c r="D3839" s="3">
        <v>22</v>
      </c>
      <c r="E3839" s="3">
        <v>42</v>
      </c>
      <c r="F3839" s="3">
        <v>103</v>
      </c>
    </row>
    <row r="3840" spans="1:6" hidden="1">
      <c r="A3840" s="3">
        <v>113</v>
      </c>
      <c r="B3840" s="3">
        <f>VLOOKUP(A3840, Haul!F:P,11,FALSE)</f>
        <v>63</v>
      </c>
      <c r="C3840" s="3">
        <v>6</v>
      </c>
      <c r="D3840" s="3">
        <v>23</v>
      </c>
      <c r="E3840" s="3">
        <v>42</v>
      </c>
      <c r="F3840" s="3">
        <v>103</v>
      </c>
    </row>
    <row r="3841" spans="1:6" hidden="1">
      <c r="A3841" s="3">
        <v>113</v>
      </c>
      <c r="B3841" s="3">
        <f>VLOOKUP(A3841, Haul!F:P,11,FALSE)</f>
        <v>63</v>
      </c>
      <c r="C3841" s="3">
        <v>6</v>
      </c>
      <c r="D3841" s="3">
        <v>24</v>
      </c>
      <c r="E3841" s="3">
        <v>42</v>
      </c>
      <c r="F3841" s="3">
        <v>100</v>
      </c>
    </row>
    <row r="3842" spans="1:6" hidden="1">
      <c r="A3842" s="3">
        <v>113</v>
      </c>
      <c r="B3842" s="3">
        <f>VLOOKUP(A3842, Haul!F:P,11,FALSE)</f>
        <v>63</v>
      </c>
      <c r="C3842" s="3">
        <v>6</v>
      </c>
      <c r="D3842" s="3">
        <v>25</v>
      </c>
      <c r="E3842" s="3">
        <v>42</v>
      </c>
      <c r="F3842" s="3">
        <v>108</v>
      </c>
    </row>
    <row r="3843" spans="1:6" hidden="1">
      <c r="A3843" s="3">
        <v>113</v>
      </c>
      <c r="B3843" s="3">
        <f>VLOOKUP(A3843, Haul!F:P,11,FALSE)</f>
        <v>63</v>
      </c>
      <c r="C3843" s="3">
        <v>6</v>
      </c>
      <c r="D3843" s="3">
        <v>26</v>
      </c>
      <c r="E3843" s="3">
        <v>42</v>
      </c>
      <c r="F3843" s="3">
        <v>103</v>
      </c>
    </row>
    <row r="3844" spans="1:6" hidden="1">
      <c r="A3844" s="3">
        <v>113</v>
      </c>
      <c r="B3844" s="3">
        <f>VLOOKUP(A3844, Haul!F:P,11,FALSE)</f>
        <v>63</v>
      </c>
      <c r="C3844" s="3">
        <v>6</v>
      </c>
      <c r="D3844" s="3">
        <v>27</v>
      </c>
      <c r="E3844" s="3">
        <v>42</v>
      </c>
      <c r="F3844" s="4">
        <v>91</v>
      </c>
    </row>
    <row r="3845" spans="1:6" hidden="1">
      <c r="A3845" s="3">
        <v>113</v>
      </c>
      <c r="B3845" s="3">
        <f>VLOOKUP(A3845, Haul!F:P,11,FALSE)</f>
        <v>63</v>
      </c>
      <c r="C3845" s="3">
        <v>6</v>
      </c>
      <c r="D3845" s="3">
        <v>28</v>
      </c>
      <c r="E3845" s="3">
        <v>42</v>
      </c>
      <c r="F3845" s="4">
        <v>97</v>
      </c>
    </row>
    <row r="3846" spans="1:6" hidden="1">
      <c r="A3846" s="3">
        <v>113</v>
      </c>
      <c r="B3846" s="3">
        <f>VLOOKUP(A3846, Haul!F:P,11,FALSE)</f>
        <v>63</v>
      </c>
      <c r="C3846" s="3">
        <v>6</v>
      </c>
      <c r="D3846" s="3">
        <v>29</v>
      </c>
      <c r="E3846" s="3">
        <v>42</v>
      </c>
      <c r="F3846" s="4">
        <v>101</v>
      </c>
    </row>
    <row r="3847" spans="1:6" hidden="1">
      <c r="A3847" s="3">
        <v>113</v>
      </c>
      <c r="B3847" s="3">
        <f>VLOOKUP(A3847, Haul!F:P,11,FALSE)</f>
        <v>63</v>
      </c>
      <c r="C3847" s="3">
        <v>6</v>
      </c>
      <c r="D3847" s="3">
        <v>30</v>
      </c>
      <c r="E3847" s="3">
        <v>42</v>
      </c>
      <c r="F3847" s="4">
        <v>88</v>
      </c>
    </row>
    <row r="3848" spans="1:6" hidden="1">
      <c r="A3848" s="3">
        <v>113</v>
      </c>
      <c r="B3848" s="3">
        <f>VLOOKUP(A3848, Haul!F:P,11,FALSE)</f>
        <v>63</v>
      </c>
      <c r="C3848" s="3">
        <v>6</v>
      </c>
      <c r="D3848" s="3">
        <v>31</v>
      </c>
      <c r="E3848" s="3">
        <v>42</v>
      </c>
      <c r="F3848" s="4">
        <v>93</v>
      </c>
    </row>
    <row r="3849" spans="1:6" hidden="1">
      <c r="A3849" s="3">
        <v>113</v>
      </c>
      <c r="B3849" s="3">
        <f>VLOOKUP(A3849, Haul!F:P,11,FALSE)</f>
        <v>63</v>
      </c>
      <c r="C3849" s="3">
        <v>6</v>
      </c>
      <c r="D3849" s="3">
        <v>32</v>
      </c>
      <c r="E3849" s="3">
        <v>42</v>
      </c>
      <c r="F3849" s="4">
        <v>100</v>
      </c>
    </row>
    <row r="3850" spans="1:6" hidden="1">
      <c r="A3850" s="3">
        <v>113</v>
      </c>
      <c r="B3850" s="3">
        <f>VLOOKUP(A3850, Haul!F:P,11,FALSE)</f>
        <v>63</v>
      </c>
      <c r="C3850" s="3">
        <v>6</v>
      </c>
      <c r="D3850" s="3">
        <v>33</v>
      </c>
      <c r="E3850" s="3">
        <v>42</v>
      </c>
      <c r="F3850" s="4">
        <v>101</v>
      </c>
    </row>
    <row r="3851" spans="1:6" hidden="1">
      <c r="A3851" s="3">
        <v>113</v>
      </c>
      <c r="B3851" s="3">
        <f>VLOOKUP(A3851, Haul!F:P,11,FALSE)</f>
        <v>63</v>
      </c>
      <c r="C3851" s="3">
        <v>6</v>
      </c>
      <c r="D3851" s="3">
        <v>34</v>
      </c>
      <c r="E3851" s="3">
        <v>42</v>
      </c>
      <c r="F3851" s="4">
        <v>103</v>
      </c>
    </row>
    <row r="3852" spans="1:6" hidden="1">
      <c r="A3852" s="3">
        <v>113</v>
      </c>
      <c r="B3852" s="3">
        <f>VLOOKUP(A3852, Haul!F:P,11,FALSE)</f>
        <v>63</v>
      </c>
      <c r="C3852" s="3">
        <v>6</v>
      </c>
      <c r="D3852" s="3">
        <v>35</v>
      </c>
      <c r="E3852" s="3">
        <v>42</v>
      </c>
      <c r="F3852" s="4">
        <v>97</v>
      </c>
    </row>
    <row r="3853" spans="1:6" hidden="1">
      <c r="A3853" s="3">
        <v>113</v>
      </c>
      <c r="B3853" s="3">
        <f>VLOOKUP(A3853, Haul!F:P,11,FALSE)</f>
        <v>63</v>
      </c>
      <c r="C3853" s="3">
        <v>6</v>
      </c>
      <c r="D3853" s="3">
        <v>36</v>
      </c>
      <c r="E3853" s="3">
        <v>42</v>
      </c>
      <c r="F3853" s="4">
        <v>94</v>
      </c>
    </row>
    <row r="3854" spans="1:6" hidden="1">
      <c r="A3854" s="3">
        <v>113</v>
      </c>
      <c r="B3854" s="3">
        <f>VLOOKUP(A3854, Haul!F:P,11,FALSE)</f>
        <v>63</v>
      </c>
      <c r="C3854" s="3">
        <v>6</v>
      </c>
      <c r="D3854" s="3">
        <v>37</v>
      </c>
      <c r="E3854" s="3">
        <v>42</v>
      </c>
      <c r="F3854" s="4">
        <v>110</v>
      </c>
    </row>
    <row r="3855" spans="1:6" hidden="1">
      <c r="A3855" s="3">
        <v>113</v>
      </c>
      <c r="B3855" s="3">
        <f>VLOOKUP(A3855, Haul!F:P,11,FALSE)</f>
        <v>63</v>
      </c>
      <c r="C3855" s="3">
        <v>6</v>
      </c>
      <c r="D3855" s="3">
        <v>38</v>
      </c>
      <c r="E3855" s="3">
        <v>42</v>
      </c>
      <c r="F3855" s="4">
        <v>99</v>
      </c>
    </row>
    <row r="3856" spans="1:6" hidden="1">
      <c r="A3856" s="3">
        <v>113</v>
      </c>
      <c r="B3856" s="3">
        <f>VLOOKUP(A3856, Haul!F:P,11,FALSE)</f>
        <v>63</v>
      </c>
      <c r="C3856" s="3">
        <v>6</v>
      </c>
      <c r="D3856" s="3">
        <v>39</v>
      </c>
      <c r="E3856" s="3">
        <v>42</v>
      </c>
      <c r="F3856" s="4">
        <v>97</v>
      </c>
    </row>
    <row r="3857" spans="1:6" hidden="1">
      <c r="A3857" s="3">
        <v>113</v>
      </c>
      <c r="B3857" s="3">
        <f>VLOOKUP(A3857, Haul!F:P,11,FALSE)</f>
        <v>63</v>
      </c>
      <c r="C3857" s="3">
        <v>6</v>
      </c>
      <c r="D3857" s="3">
        <v>40</v>
      </c>
      <c r="E3857" s="3">
        <v>42</v>
      </c>
      <c r="F3857" s="4">
        <v>100</v>
      </c>
    </row>
    <row r="3858" spans="1:6" hidden="1">
      <c r="A3858" s="3">
        <v>113</v>
      </c>
      <c r="B3858" s="3">
        <f>VLOOKUP(A3858, Haul!F:P,11,FALSE)</f>
        <v>63</v>
      </c>
      <c r="C3858" s="3">
        <v>6</v>
      </c>
      <c r="D3858" s="3">
        <v>41</v>
      </c>
      <c r="E3858" s="3">
        <v>42</v>
      </c>
      <c r="F3858" s="4">
        <v>88</v>
      </c>
    </row>
    <row r="3859" spans="1:6" hidden="1">
      <c r="A3859" s="3">
        <v>113</v>
      </c>
      <c r="B3859" s="3">
        <f>VLOOKUP(A3859, Haul!F:P,11,FALSE)</f>
        <v>63</v>
      </c>
      <c r="C3859" s="3">
        <v>6</v>
      </c>
      <c r="D3859" s="3">
        <v>42</v>
      </c>
      <c r="E3859" s="3">
        <v>42</v>
      </c>
      <c r="F3859" s="4">
        <v>111</v>
      </c>
    </row>
    <row r="3860" spans="1:6" hidden="1">
      <c r="A3860" s="3">
        <v>113</v>
      </c>
      <c r="B3860" s="3">
        <f>VLOOKUP(A3860, Haul!F:P,11,FALSE)</f>
        <v>63</v>
      </c>
      <c r="C3860" s="3">
        <v>6</v>
      </c>
      <c r="D3860" s="3">
        <v>43</v>
      </c>
      <c r="E3860" s="3">
        <v>42</v>
      </c>
      <c r="F3860" s="4">
        <v>100</v>
      </c>
    </row>
    <row r="3861" spans="1:6" hidden="1">
      <c r="A3861" s="3">
        <v>113</v>
      </c>
      <c r="B3861" s="3">
        <f>VLOOKUP(A3861, Haul!F:P,11,FALSE)</f>
        <v>63</v>
      </c>
      <c r="C3861" s="3">
        <v>6</v>
      </c>
      <c r="D3861" s="3">
        <v>44</v>
      </c>
      <c r="E3861" s="3">
        <v>42</v>
      </c>
      <c r="F3861" s="4">
        <v>100</v>
      </c>
    </row>
    <row r="3862" spans="1:6" hidden="1">
      <c r="A3862" s="3">
        <v>113</v>
      </c>
      <c r="B3862" s="3">
        <f>VLOOKUP(A3862, Haul!F:P,11,FALSE)</f>
        <v>63</v>
      </c>
      <c r="C3862" s="3">
        <v>6</v>
      </c>
      <c r="D3862" s="3">
        <v>45</v>
      </c>
      <c r="E3862" s="3">
        <v>42</v>
      </c>
      <c r="F3862" s="4">
        <v>102</v>
      </c>
    </row>
    <row r="3863" spans="1:6" hidden="1">
      <c r="A3863" s="3">
        <v>113</v>
      </c>
      <c r="B3863" s="3">
        <f>VLOOKUP(A3863, Haul!F:P,11,FALSE)</f>
        <v>63</v>
      </c>
      <c r="C3863" s="3">
        <v>6</v>
      </c>
      <c r="D3863" s="3">
        <v>46</v>
      </c>
      <c r="E3863" s="3">
        <v>42</v>
      </c>
      <c r="F3863" s="4">
        <v>100</v>
      </c>
    </row>
    <row r="3864" spans="1:6" hidden="1">
      <c r="A3864" s="3">
        <v>113</v>
      </c>
      <c r="B3864" s="3">
        <f>VLOOKUP(A3864, Haul!F:P,11,FALSE)</f>
        <v>63</v>
      </c>
      <c r="C3864" s="3">
        <v>6</v>
      </c>
      <c r="D3864" s="3">
        <v>47</v>
      </c>
      <c r="E3864" s="3">
        <v>42</v>
      </c>
      <c r="F3864" s="4">
        <v>42</v>
      </c>
    </row>
    <row r="3865" spans="1:6" hidden="1">
      <c r="A3865" s="3">
        <v>113</v>
      </c>
      <c r="B3865" s="3">
        <f>VLOOKUP(A3865, Haul!F:P,11,FALSE)</f>
        <v>63</v>
      </c>
      <c r="C3865" s="3">
        <v>6</v>
      </c>
      <c r="D3865" s="3">
        <v>48</v>
      </c>
      <c r="E3865" s="3">
        <v>42</v>
      </c>
      <c r="F3865" s="4">
        <v>100</v>
      </c>
    </row>
    <row r="3866" spans="1:6" hidden="1">
      <c r="A3866" s="3">
        <v>113</v>
      </c>
      <c r="B3866" s="3">
        <f>VLOOKUP(A3866, Haul!F:P,11,FALSE)</f>
        <v>63</v>
      </c>
      <c r="C3866" s="3">
        <v>6</v>
      </c>
      <c r="D3866" s="3">
        <v>49</v>
      </c>
      <c r="E3866" s="3">
        <v>42</v>
      </c>
      <c r="F3866" s="4">
        <v>102</v>
      </c>
    </row>
    <row r="3867" spans="1:6" hidden="1">
      <c r="A3867" s="3">
        <v>113</v>
      </c>
      <c r="B3867" s="3">
        <f>VLOOKUP(A3867, Haul!F:P,11,FALSE)</f>
        <v>63</v>
      </c>
      <c r="C3867" s="3">
        <v>6</v>
      </c>
      <c r="D3867" s="3">
        <v>50</v>
      </c>
      <c r="E3867" s="3">
        <v>42</v>
      </c>
      <c r="F3867" s="4">
        <v>100</v>
      </c>
    </row>
    <row r="3868" spans="1:6" hidden="1">
      <c r="A3868" s="3">
        <v>113</v>
      </c>
      <c r="B3868" s="3">
        <f>VLOOKUP(A3868, Haul!F:P,11,FALSE)</f>
        <v>63</v>
      </c>
      <c r="C3868" s="3">
        <v>6</v>
      </c>
      <c r="D3868" s="3">
        <v>51</v>
      </c>
      <c r="E3868" s="3">
        <v>42</v>
      </c>
      <c r="F3868" s="4">
        <v>86</v>
      </c>
    </row>
    <row r="3869" spans="1:6" hidden="1">
      <c r="A3869" s="3">
        <v>113</v>
      </c>
      <c r="B3869" s="3">
        <f>VLOOKUP(A3869, Haul!F:P,11,FALSE)</f>
        <v>63</v>
      </c>
      <c r="C3869" s="3">
        <v>6</v>
      </c>
      <c r="D3869" s="3">
        <v>52</v>
      </c>
      <c r="E3869" s="3">
        <v>42</v>
      </c>
      <c r="F3869" s="4">
        <v>82</v>
      </c>
    </row>
    <row r="3870" spans="1:6" hidden="1">
      <c r="A3870" s="3">
        <v>113</v>
      </c>
      <c r="B3870" s="3">
        <f>VLOOKUP(A3870, Haul!F:P,11,FALSE)</f>
        <v>63</v>
      </c>
      <c r="C3870" s="3">
        <v>6</v>
      </c>
      <c r="D3870" s="3">
        <v>53</v>
      </c>
      <c r="E3870" s="3">
        <v>42</v>
      </c>
      <c r="F3870" s="4">
        <v>53</v>
      </c>
    </row>
    <row r="3871" spans="1:6" hidden="1">
      <c r="A3871" s="3">
        <v>113</v>
      </c>
      <c r="B3871" s="3">
        <f>VLOOKUP(A3871, Haul!F:P,11,FALSE)</f>
        <v>63</v>
      </c>
      <c r="C3871" s="3">
        <v>6</v>
      </c>
      <c r="D3871" s="3">
        <v>54</v>
      </c>
      <c r="E3871" s="3">
        <v>42</v>
      </c>
      <c r="F3871" s="4">
        <v>97</v>
      </c>
    </row>
    <row r="3872" spans="1:6" hidden="1">
      <c r="A3872" s="3">
        <v>114</v>
      </c>
      <c r="B3872" s="3">
        <f>VLOOKUP(A3872, Haul!F:P,11,FALSE)</f>
        <v>61</v>
      </c>
      <c r="C3872" s="3">
        <v>6</v>
      </c>
      <c r="D3872" s="3">
        <v>1</v>
      </c>
      <c r="E3872" s="3">
        <v>41</v>
      </c>
      <c r="F3872" s="3">
        <v>151</v>
      </c>
    </row>
    <row r="3873" spans="1:6" hidden="1">
      <c r="A3873" s="3">
        <v>114</v>
      </c>
      <c r="B3873" s="3">
        <f>VLOOKUP(A3873, Haul!F:P,11,FALSE)</f>
        <v>61</v>
      </c>
      <c r="C3873" s="3">
        <v>6</v>
      </c>
      <c r="D3873" s="3">
        <v>1</v>
      </c>
      <c r="E3873" s="3">
        <v>22</v>
      </c>
      <c r="F3873" s="3">
        <v>47</v>
      </c>
    </row>
    <row r="3874" spans="1:6" hidden="1">
      <c r="A3874" s="3">
        <v>115</v>
      </c>
      <c r="B3874" s="3">
        <f>VLOOKUP(A3874, Haul!F:P,11,FALSE)</f>
        <v>62</v>
      </c>
      <c r="C3874" s="3">
        <v>6</v>
      </c>
      <c r="D3874" s="3">
        <v>1</v>
      </c>
      <c r="E3874" s="3">
        <v>61</v>
      </c>
      <c r="F3874" s="5">
        <v>82</v>
      </c>
    </row>
    <row r="3875" spans="1:6" hidden="1">
      <c r="A3875" s="3">
        <v>115</v>
      </c>
      <c r="B3875" s="3">
        <f>VLOOKUP(A3875, Haul!F:P,11,FALSE)</f>
        <v>62</v>
      </c>
      <c r="C3875" s="3">
        <v>6</v>
      </c>
      <c r="D3875" s="3">
        <v>1</v>
      </c>
      <c r="E3875" s="3">
        <v>41</v>
      </c>
      <c r="F3875" s="5">
        <v>112</v>
      </c>
    </row>
    <row r="3876" spans="1:6" hidden="1">
      <c r="A3876" s="3">
        <v>115</v>
      </c>
      <c r="B3876" s="3">
        <f>VLOOKUP(A3876, Haul!F:P,11,FALSE)</f>
        <v>62</v>
      </c>
      <c r="C3876" s="3">
        <v>6</v>
      </c>
      <c r="D3876" s="3">
        <v>1</v>
      </c>
      <c r="E3876" s="3">
        <v>32</v>
      </c>
      <c r="F3876" s="5">
        <v>78</v>
      </c>
    </row>
    <row r="3877" spans="1:6" hidden="1">
      <c r="A3877" s="3">
        <v>115</v>
      </c>
      <c r="B3877" s="3">
        <f>VLOOKUP(A3877, Haul!F:P,11,FALSE)</f>
        <v>62</v>
      </c>
      <c r="C3877" s="3">
        <v>6</v>
      </c>
      <c r="D3877" s="3">
        <v>2</v>
      </c>
      <c r="E3877" s="3">
        <v>32</v>
      </c>
      <c r="F3877" s="5">
        <v>62</v>
      </c>
    </row>
    <row r="3878" spans="1:6">
      <c r="A3878" s="3">
        <v>116</v>
      </c>
      <c r="B3878" s="3">
        <f>VLOOKUP(A3878, Haul!F:P,11,FALSE)</f>
        <v>65</v>
      </c>
      <c r="C3878" s="3">
        <v>6</v>
      </c>
      <c r="D3878" s="3">
        <v>1</v>
      </c>
      <c r="E3878" s="3">
        <v>11</v>
      </c>
      <c r="F3878" s="3">
        <v>122</v>
      </c>
    </row>
    <row r="3879" spans="1:6">
      <c r="A3879" s="3">
        <v>116</v>
      </c>
      <c r="B3879" s="3">
        <f>VLOOKUP(A3879, Haul!F:P,11,FALSE)</f>
        <v>65</v>
      </c>
      <c r="C3879" s="3">
        <v>6</v>
      </c>
      <c r="D3879" s="3">
        <v>2</v>
      </c>
      <c r="E3879" s="3">
        <v>11</v>
      </c>
      <c r="F3879" s="3">
        <v>123</v>
      </c>
    </row>
    <row r="3880" spans="1:6">
      <c r="A3880" s="3">
        <v>116</v>
      </c>
      <c r="B3880" s="3">
        <f>VLOOKUP(A3880, Haul!F:P,11,FALSE)</f>
        <v>65</v>
      </c>
      <c r="C3880" s="3">
        <v>6</v>
      </c>
      <c r="D3880" s="3">
        <v>3</v>
      </c>
      <c r="E3880" s="3">
        <v>11</v>
      </c>
      <c r="F3880" s="3">
        <v>117</v>
      </c>
    </row>
    <row r="3881" spans="1:6">
      <c r="A3881" s="3">
        <v>116</v>
      </c>
      <c r="B3881" s="3">
        <f>VLOOKUP(A3881, Haul!F:P,11,FALSE)</f>
        <v>65</v>
      </c>
      <c r="C3881" s="3">
        <v>6</v>
      </c>
      <c r="D3881" s="3">
        <v>4</v>
      </c>
      <c r="E3881" s="3">
        <v>11</v>
      </c>
      <c r="F3881" s="3">
        <v>119</v>
      </c>
    </row>
    <row r="3882" spans="1:6">
      <c r="A3882" s="3">
        <v>116</v>
      </c>
      <c r="B3882" s="3">
        <f>VLOOKUP(A3882, Haul!F:P,11,FALSE)</f>
        <v>65</v>
      </c>
      <c r="C3882" s="3">
        <v>6</v>
      </c>
      <c r="D3882" s="3">
        <v>5</v>
      </c>
      <c r="E3882" s="3">
        <v>11</v>
      </c>
      <c r="F3882" s="3">
        <v>111</v>
      </c>
    </row>
    <row r="3883" spans="1:6">
      <c r="A3883" s="3">
        <v>116</v>
      </c>
      <c r="B3883" s="3">
        <f>VLOOKUP(A3883, Haul!F:P,11,FALSE)</f>
        <v>65</v>
      </c>
      <c r="C3883" s="3">
        <v>6</v>
      </c>
      <c r="D3883" s="3">
        <v>6</v>
      </c>
      <c r="E3883" s="3">
        <v>11</v>
      </c>
      <c r="F3883" s="3">
        <v>116</v>
      </c>
    </row>
    <row r="3884" spans="1:6">
      <c r="A3884" s="3">
        <v>116</v>
      </c>
      <c r="B3884" s="3">
        <f>VLOOKUP(A3884, Haul!F:P,11,FALSE)</f>
        <v>65</v>
      </c>
      <c r="C3884" s="3">
        <v>6</v>
      </c>
      <c r="D3884" s="3">
        <v>7</v>
      </c>
      <c r="E3884" s="3">
        <v>11</v>
      </c>
      <c r="F3884" s="3">
        <v>115</v>
      </c>
    </row>
    <row r="3885" spans="1:6">
      <c r="A3885" s="3">
        <v>116</v>
      </c>
      <c r="B3885" s="3">
        <f>VLOOKUP(A3885, Haul!F:P,11,FALSE)</f>
        <v>65</v>
      </c>
      <c r="C3885" s="3">
        <v>6</v>
      </c>
      <c r="D3885" s="3">
        <v>8</v>
      </c>
      <c r="E3885" s="3">
        <v>11</v>
      </c>
      <c r="F3885" s="3">
        <v>117</v>
      </c>
    </row>
    <row r="3886" spans="1:6">
      <c r="A3886" s="3">
        <v>116</v>
      </c>
      <c r="B3886" s="3">
        <f>VLOOKUP(A3886, Haul!F:P,11,FALSE)</f>
        <v>65</v>
      </c>
      <c r="C3886" s="3">
        <v>6</v>
      </c>
      <c r="D3886" s="3">
        <v>9</v>
      </c>
      <c r="E3886" s="3">
        <v>11</v>
      </c>
      <c r="F3886" s="3">
        <v>100</v>
      </c>
    </row>
    <row r="3887" spans="1:6">
      <c r="A3887" s="3">
        <v>116</v>
      </c>
      <c r="B3887" s="3">
        <f>VLOOKUP(A3887, Haul!F:P,11,FALSE)</f>
        <v>65</v>
      </c>
      <c r="C3887" s="3">
        <v>6</v>
      </c>
      <c r="D3887" s="3">
        <v>10</v>
      </c>
      <c r="E3887" s="3">
        <v>11</v>
      </c>
      <c r="F3887" s="3">
        <v>103</v>
      </c>
    </row>
    <row r="3888" spans="1:6">
      <c r="A3888" s="3">
        <v>116</v>
      </c>
      <c r="B3888" s="3">
        <f>VLOOKUP(A3888, Haul!F:P,11,FALSE)</f>
        <v>65</v>
      </c>
      <c r="C3888" s="3">
        <v>6</v>
      </c>
      <c r="D3888" s="3">
        <v>11</v>
      </c>
      <c r="E3888" s="3">
        <v>11</v>
      </c>
      <c r="F3888" s="3">
        <v>104</v>
      </c>
    </row>
    <row r="3889" spans="1:6">
      <c r="A3889" s="3">
        <v>116</v>
      </c>
      <c r="B3889" s="3">
        <f>VLOOKUP(A3889, Haul!F:P,11,FALSE)</f>
        <v>65</v>
      </c>
      <c r="C3889" s="3">
        <v>6</v>
      </c>
      <c r="D3889" s="3">
        <v>12</v>
      </c>
      <c r="E3889" s="3">
        <v>11</v>
      </c>
      <c r="F3889" s="3">
        <v>98</v>
      </c>
    </row>
    <row r="3890" spans="1:6">
      <c r="A3890" s="3">
        <v>116</v>
      </c>
      <c r="B3890" s="3">
        <f>VLOOKUP(A3890, Haul!F:P,11,FALSE)</f>
        <v>65</v>
      </c>
      <c r="C3890" s="3">
        <v>6</v>
      </c>
      <c r="D3890" s="3">
        <v>13</v>
      </c>
      <c r="E3890" s="3">
        <v>11</v>
      </c>
      <c r="F3890" s="3">
        <v>97</v>
      </c>
    </row>
    <row r="3891" spans="1:6">
      <c r="A3891" s="3">
        <v>116</v>
      </c>
      <c r="B3891" s="3">
        <f>VLOOKUP(A3891, Haul!F:P,11,FALSE)</f>
        <v>65</v>
      </c>
      <c r="C3891" s="3">
        <v>6</v>
      </c>
      <c r="D3891" s="3">
        <v>14</v>
      </c>
      <c r="E3891" s="3">
        <v>11</v>
      </c>
      <c r="F3891" s="3">
        <v>122</v>
      </c>
    </row>
    <row r="3892" spans="1:6">
      <c r="A3892" s="3">
        <v>116</v>
      </c>
      <c r="B3892" s="3">
        <f>VLOOKUP(A3892, Haul!F:P,11,FALSE)</f>
        <v>65</v>
      </c>
      <c r="C3892" s="3">
        <v>6</v>
      </c>
      <c r="D3892" s="3">
        <v>15</v>
      </c>
      <c r="E3892" s="3">
        <v>11</v>
      </c>
      <c r="F3892" s="3">
        <v>107</v>
      </c>
    </row>
    <row r="3893" spans="1:6">
      <c r="A3893" s="3">
        <v>116</v>
      </c>
      <c r="B3893" s="3">
        <f>VLOOKUP(A3893, Haul!F:P,11,FALSE)</f>
        <v>65</v>
      </c>
      <c r="C3893" s="3">
        <v>6</v>
      </c>
      <c r="D3893" s="3">
        <v>16</v>
      </c>
      <c r="E3893" s="3">
        <v>11</v>
      </c>
      <c r="F3893" s="3">
        <v>130</v>
      </c>
    </row>
    <row r="3894" spans="1:6">
      <c r="A3894" s="3">
        <v>116</v>
      </c>
      <c r="B3894" s="3">
        <f>VLOOKUP(A3894, Haul!F:P,11,FALSE)</f>
        <v>65</v>
      </c>
      <c r="C3894" s="3">
        <v>6</v>
      </c>
      <c r="D3894" s="3">
        <v>17</v>
      </c>
      <c r="E3894" s="3">
        <v>11</v>
      </c>
      <c r="F3894" s="3">
        <v>121</v>
      </c>
    </row>
    <row r="3895" spans="1:6">
      <c r="A3895" s="3">
        <v>116</v>
      </c>
      <c r="B3895" s="3">
        <f>VLOOKUP(A3895, Haul!F:P,11,FALSE)</f>
        <v>65</v>
      </c>
      <c r="C3895" s="3">
        <v>6</v>
      </c>
      <c r="D3895" s="3">
        <v>18</v>
      </c>
      <c r="E3895" s="3">
        <v>11</v>
      </c>
      <c r="F3895" s="3">
        <v>112</v>
      </c>
    </row>
    <row r="3896" spans="1:6">
      <c r="A3896" s="3">
        <v>116</v>
      </c>
      <c r="B3896" s="3">
        <f>VLOOKUP(A3896, Haul!F:P,11,FALSE)</f>
        <v>65</v>
      </c>
      <c r="C3896" s="3">
        <v>6</v>
      </c>
      <c r="D3896" s="3">
        <v>19</v>
      </c>
      <c r="E3896" s="3">
        <v>11</v>
      </c>
      <c r="F3896" s="3">
        <v>109</v>
      </c>
    </row>
    <row r="3897" spans="1:6">
      <c r="A3897" s="3">
        <v>116</v>
      </c>
      <c r="B3897" s="3">
        <f>VLOOKUP(A3897, Haul!F:P,11,FALSE)</f>
        <v>65</v>
      </c>
      <c r="C3897" s="3">
        <v>6</v>
      </c>
      <c r="D3897" s="3">
        <v>20</v>
      </c>
      <c r="E3897" s="3">
        <v>11</v>
      </c>
      <c r="F3897" s="3">
        <v>127</v>
      </c>
    </row>
    <row r="3898" spans="1:6">
      <c r="A3898" s="3">
        <v>116</v>
      </c>
      <c r="B3898" s="3">
        <f>VLOOKUP(A3898, Haul!F:P,11,FALSE)</f>
        <v>65</v>
      </c>
      <c r="C3898" s="3">
        <v>6</v>
      </c>
      <c r="D3898" s="3">
        <v>21</v>
      </c>
      <c r="E3898" s="3">
        <v>11</v>
      </c>
      <c r="F3898" s="3">
        <v>107</v>
      </c>
    </row>
    <row r="3899" spans="1:6">
      <c r="A3899" s="3">
        <v>116</v>
      </c>
      <c r="B3899" s="3">
        <f>VLOOKUP(A3899, Haul!F:P,11,FALSE)</f>
        <v>65</v>
      </c>
      <c r="C3899" s="3">
        <v>6</v>
      </c>
      <c r="D3899" s="3">
        <v>22</v>
      </c>
      <c r="E3899" s="3">
        <v>11</v>
      </c>
      <c r="F3899" s="3">
        <v>118</v>
      </c>
    </row>
    <row r="3900" spans="1:6">
      <c r="A3900" s="3">
        <v>116</v>
      </c>
      <c r="B3900" s="3">
        <f>VLOOKUP(A3900, Haul!F:P,11,FALSE)</f>
        <v>65</v>
      </c>
      <c r="C3900" s="3">
        <v>6</v>
      </c>
      <c r="D3900" s="3">
        <v>23</v>
      </c>
      <c r="E3900" s="3">
        <v>11</v>
      </c>
      <c r="F3900" s="3">
        <v>130</v>
      </c>
    </row>
    <row r="3901" spans="1:6">
      <c r="A3901" s="3">
        <v>116</v>
      </c>
      <c r="B3901" s="3">
        <f>VLOOKUP(A3901, Haul!F:P,11,FALSE)</f>
        <v>65</v>
      </c>
      <c r="C3901" s="3">
        <v>6</v>
      </c>
      <c r="D3901" s="3">
        <v>24</v>
      </c>
      <c r="E3901" s="3">
        <v>11</v>
      </c>
      <c r="F3901" s="3">
        <v>116</v>
      </c>
    </row>
    <row r="3902" spans="1:6">
      <c r="A3902" s="3">
        <v>116</v>
      </c>
      <c r="B3902" s="3">
        <f>VLOOKUP(A3902, Haul!F:P,11,FALSE)</f>
        <v>65</v>
      </c>
      <c r="C3902" s="3">
        <v>6</v>
      </c>
      <c r="D3902" s="3">
        <v>25</v>
      </c>
      <c r="E3902" s="3">
        <v>11</v>
      </c>
      <c r="F3902" s="3">
        <v>110</v>
      </c>
    </row>
    <row r="3903" spans="1:6">
      <c r="A3903" s="3">
        <v>116</v>
      </c>
      <c r="B3903" s="3">
        <f>VLOOKUP(A3903, Haul!F:P,11,FALSE)</f>
        <v>65</v>
      </c>
      <c r="C3903" s="3">
        <v>6</v>
      </c>
      <c r="D3903" s="3">
        <v>26</v>
      </c>
      <c r="E3903" s="3">
        <v>11</v>
      </c>
      <c r="F3903" s="3">
        <v>116</v>
      </c>
    </row>
    <row r="3904" spans="1:6">
      <c r="A3904" s="3">
        <v>116</v>
      </c>
      <c r="B3904" s="3">
        <f>VLOOKUP(A3904, Haul!F:P,11,FALSE)</f>
        <v>65</v>
      </c>
      <c r="C3904" s="3">
        <v>6</v>
      </c>
      <c r="D3904" s="3">
        <v>27</v>
      </c>
      <c r="E3904" s="3">
        <v>11</v>
      </c>
      <c r="F3904" s="3">
        <v>105</v>
      </c>
    </row>
    <row r="3905" spans="1:6">
      <c r="A3905" s="3">
        <v>116</v>
      </c>
      <c r="B3905" s="3">
        <f>VLOOKUP(A3905, Haul!F:P,11,FALSE)</f>
        <v>65</v>
      </c>
      <c r="C3905" s="3">
        <v>6</v>
      </c>
      <c r="D3905" s="3">
        <v>28</v>
      </c>
      <c r="E3905" s="3">
        <v>11</v>
      </c>
      <c r="F3905" s="3">
        <v>101</v>
      </c>
    </row>
    <row r="3906" spans="1:6">
      <c r="A3906" s="3">
        <v>116</v>
      </c>
      <c r="B3906" s="3">
        <f>VLOOKUP(A3906, Haul!F:P,11,FALSE)</f>
        <v>65</v>
      </c>
      <c r="C3906" s="3">
        <v>6</v>
      </c>
      <c r="D3906" s="3">
        <v>29</v>
      </c>
      <c r="E3906" s="3">
        <v>11</v>
      </c>
      <c r="F3906" s="3">
        <v>110</v>
      </c>
    </row>
    <row r="3907" spans="1:6">
      <c r="A3907" s="3">
        <v>116</v>
      </c>
      <c r="B3907" s="3">
        <f>VLOOKUP(A3907, Haul!F:P,11,FALSE)</f>
        <v>65</v>
      </c>
      <c r="C3907" s="3">
        <v>6</v>
      </c>
      <c r="D3907" s="3">
        <v>30</v>
      </c>
      <c r="E3907" s="3">
        <v>11</v>
      </c>
      <c r="F3907" s="3">
        <v>109</v>
      </c>
    </row>
    <row r="3908" spans="1:6">
      <c r="A3908" s="3">
        <v>116</v>
      </c>
      <c r="B3908" s="3">
        <f>VLOOKUP(A3908, Haul!F:P,11,FALSE)</f>
        <v>65</v>
      </c>
      <c r="C3908" s="3">
        <v>6</v>
      </c>
      <c r="D3908" s="3">
        <v>31</v>
      </c>
      <c r="E3908" s="3">
        <v>11</v>
      </c>
      <c r="F3908" s="3">
        <v>114</v>
      </c>
    </row>
    <row r="3909" spans="1:6">
      <c r="A3909" s="3">
        <v>116</v>
      </c>
      <c r="B3909" s="3">
        <f>VLOOKUP(A3909, Haul!F:P,11,FALSE)</f>
        <v>65</v>
      </c>
      <c r="C3909" s="3">
        <v>6</v>
      </c>
      <c r="D3909" s="3">
        <v>32</v>
      </c>
      <c r="E3909" s="3">
        <v>11</v>
      </c>
      <c r="F3909" s="3">
        <v>113</v>
      </c>
    </row>
    <row r="3910" spans="1:6">
      <c r="A3910" s="3">
        <v>116</v>
      </c>
      <c r="B3910" s="3">
        <f>VLOOKUP(A3910, Haul!F:P,11,FALSE)</f>
        <v>65</v>
      </c>
      <c r="C3910" s="3">
        <v>6</v>
      </c>
      <c r="D3910" s="3">
        <v>33</v>
      </c>
      <c r="E3910" s="3">
        <v>11</v>
      </c>
      <c r="F3910" s="3">
        <v>120</v>
      </c>
    </row>
    <row r="3911" spans="1:6">
      <c r="A3911" s="3">
        <v>116</v>
      </c>
      <c r="B3911" s="3">
        <f>VLOOKUP(A3911, Haul!F:P,11,FALSE)</f>
        <v>65</v>
      </c>
      <c r="C3911" s="3">
        <v>6</v>
      </c>
      <c r="D3911" s="3">
        <v>34</v>
      </c>
      <c r="E3911" s="3">
        <v>11</v>
      </c>
      <c r="F3911" s="3">
        <v>116</v>
      </c>
    </row>
    <row r="3912" spans="1:6">
      <c r="A3912" s="3">
        <v>116</v>
      </c>
      <c r="B3912" s="3">
        <f>VLOOKUP(A3912, Haul!F:P,11,FALSE)</f>
        <v>65</v>
      </c>
      <c r="C3912" s="3">
        <v>6</v>
      </c>
      <c r="D3912" s="3">
        <v>35</v>
      </c>
      <c r="E3912" s="3">
        <v>11</v>
      </c>
      <c r="F3912" s="3">
        <v>110</v>
      </c>
    </row>
    <row r="3913" spans="1:6">
      <c r="A3913" s="3">
        <v>116</v>
      </c>
      <c r="B3913" s="3">
        <f>VLOOKUP(A3913, Haul!F:P,11,FALSE)</f>
        <v>65</v>
      </c>
      <c r="C3913" s="3">
        <v>6</v>
      </c>
      <c r="D3913" s="3">
        <v>36</v>
      </c>
      <c r="E3913" s="3">
        <v>11</v>
      </c>
      <c r="F3913" s="3">
        <v>122</v>
      </c>
    </row>
    <row r="3914" spans="1:6">
      <c r="A3914" s="3">
        <v>116</v>
      </c>
      <c r="B3914" s="3">
        <f>VLOOKUP(A3914, Haul!F:P,11,FALSE)</f>
        <v>65</v>
      </c>
      <c r="C3914" s="3">
        <v>6</v>
      </c>
      <c r="D3914" s="3">
        <v>37</v>
      </c>
      <c r="E3914" s="3">
        <v>11</v>
      </c>
      <c r="F3914" s="3">
        <v>123</v>
      </c>
    </row>
    <row r="3915" spans="1:6">
      <c r="A3915" s="3">
        <v>116</v>
      </c>
      <c r="B3915" s="3">
        <f>VLOOKUP(A3915, Haul!F:P,11,FALSE)</f>
        <v>65</v>
      </c>
      <c r="C3915" s="3">
        <v>6</v>
      </c>
      <c r="D3915" s="3">
        <v>38</v>
      </c>
      <c r="E3915" s="3">
        <v>11</v>
      </c>
      <c r="F3915" s="3">
        <v>124</v>
      </c>
    </row>
    <row r="3916" spans="1:6">
      <c r="A3916" s="3">
        <v>116</v>
      </c>
      <c r="B3916" s="3">
        <f>VLOOKUP(A3916, Haul!F:P,11,FALSE)</f>
        <v>65</v>
      </c>
      <c r="C3916" s="3">
        <v>6</v>
      </c>
      <c r="D3916" s="3">
        <v>39</v>
      </c>
      <c r="E3916" s="3">
        <v>11</v>
      </c>
      <c r="F3916" s="3">
        <v>124</v>
      </c>
    </row>
    <row r="3917" spans="1:6">
      <c r="A3917" s="3">
        <v>116</v>
      </c>
      <c r="B3917" s="3">
        <f>VLOOKUP(A3917, Haul!F:P,11,FALSE)</f>
        <v>65</v>
      </c>
      <c r="C3917" s="3">
        <v>6</v>
      </c>
      <c r="D3917" s="3">
        <v>40</v>
      </c>
      <c r="E3917" s="3">
        <v>11</v>
      </c>
      <c r="F3917" s="3">
        <v>130</v>
      </c>
    </row>
    <row r="3918" spans="1:6">
      <c r="A3918" s="3">
        <v>116</v>
      </c>
      <c r="B3918" s="3">
        <f>VLOOKUP(A3918, Haul!F:P,11,FALSE)</f>
        <v>65</v>
      </c>
      <c r="C3918" s="3">
        <v>6</v>
      </c>
      <c r="D3918" s="3">
        <v>41</v>
      </c>
      <c r="E3918" s="3">
        <v>11</v>
      </c>
      <c r="F3918" s="3">
        <v>112</v>
      </c>
    </row>
    <row r="3919" spans="1:6">
      <c r="A3919" s="3">
        <v>116</v>
      </c>
      <c r="B3919" s="3">
        <f>VLOOKUP(A3919, Haul!F:P,11,FALSE)</f>
        <v>65</v>
      </c>
      <c r="C3919" s="3">
        <v>6</v>
      </c>
      <c r="D3919" s="3">
        <v>42</v>
      </c>
      <c r="E3919" s="3">
        <v>11</v>
      </c>
      <c r="F3919" s="3">
        <v>120</v>
      </c>
    </row>
    <row r="3920" spans="1:6">
      <c r="A3920" s="3">
        <v>116</v>
      </c>
      <c r="B3920" s="3">
        <f>VLOOKUP(A3920, Haul!F:P,11,FALSE)</f>
        <v>65</v>
      </c>
      <c r="C3920" s="3">
        <v>6</v>
      </c>
      <c r="D3920" s="3">
        <v>43</v>
      </c>
      <c r="E3920" s="3">
        <v>11</v>
      </c>
      <c r="F3920" s="3">
        <v>107</v>
      </c>
    </row>
    <row r="3921" spans="1:6">
      <c r="A3921" s="3">
        <v>116</v>
      </c>
      <c r="B3921" s="3">
        <f>VLOOKUP(A3921, Haul!F:P,11,FALSE)</f>
        <v>65</v>
      </c>
      <c r="C3921" s="3">
        <v>6</v>
      </c>
      <c r="D3921" s="3">
        <v>44</v>
      </c>
      <c r="E3921" s="3">
        <v>11</v>
      </c>
      <c r="F3921" s="3">
        <v>93</v>
      </c>
    </row>
    <row r="3922" spans="1:6">
      <c r="A3922" s="3">
        <v>116</v>
      </c>
      <c r="B3922" s="3">
        <f>VLOOKUP(A3922, Haul!F:P,11,FALSE)</f>
        <v>65</v>
      </c>
      <c r="C3922" s="3">
        <v>6</v>
      </c>
      <c r="D3922" s="3">
        <v>45</v>
      </c>
      <c r="E3922" s="3">
        <v>11</v>
      </c>
      <c r="F3922" s="3">
        <v>106</v>
      </c>
    </row>
    <row r="3923" spans="1:6">
      <c r="A3923" s="3">
        <v>116</v>
      </c>
      <c r="B3923" s="3">
        <f>VLOOKUP(A3923, Haul!F:P,11,FALSE)</f>
        <v>65</v>
      </c>
      <c r="C3923" s="3">
        <v>6</v>
      </c>
      <c r="D3923" s="3">
        <v>46</v>
      </c>
      <c r="E3923" s="3">
        <v>11</v>
      </c>
      <c r="F3923" s="3">
        <v>120</v>
      </c>
    </row>
    <row r="3924" spans="1:6">
      <c r="A3924" s="3">
        <v>116</v>
      </c>
      <c r="B3924" s="3">
        <f>VLOOKUP(A3924, Haul!F:P,11,FALSE)</f>
        <v>65</v>
      </c>
      <c r="C3924" s="3">
        <v>6</v>
      </c>
      <c r="D3924" s="3">
        <v>47</v>
      </c>
      <c r="E3924" s="3">
        <v>11</v>
      </c>
      <c r="F3924" s="3">
        <v>119</v>
      </c>
    </row>
    <row r="3925" spans="1:6">
      <c r="A3925" s="3">
        <v>116</v>
      </c>
      <c r="B3925" s="3">
        <f>VLOOKUP(A3925, Haul!F:P,11,FALSE)</f>
        <v>65</v>
      </c>
      <c r="C3925" s="3">
        <v>6</v>
      </c>
      <c r="D3925" s="3">
        <v>48</v>
      </c>
      <c r="E3925" s="3">
        <v>11</v>
      </c>
      <c r="F3925" s="3">
        <v>118</v>
      </c>
    </row>
    <row r="3926" spans="1:6">
      <c r="A3926" s="3">
        <v>116</v>
      </c>
      <c r="B3926" s="3">
        <f>VLOOKUP(A3926, Haul!F:P,11,FALSE)</f>
        <v>65</v>
      </c>
      <c r="C3926" s="3">
        <v>6</v>
      </c>
      <c r="D3926" s="3">
        <v>49</v>
      </c>
      <c r="E3926" s="3">
        <v>11</v>
      </c>
      <c r="F3926" s="4">
        <v>83</v>
      </c>
    </row>
    <row r="3927" spans="1:6">
      <c r="A3927" s="3">
        <v>116</v>
      </c>
      <c r="B3927" s="3">
        <f>VLOOKUP(A3927, Haul!F:P,11,FALSE)</f>
        <v>65</v>
      </c>
      <c r="C3927" s="3">
        <v>6</v>
      </c>
      <c r="D3927" s="3">
        <v>50</v>
      </c>
      <c r="E3927" s="3">
        <v>11</v>
      </c>
      <c r="F3927" s="4">
        <v>112</v>
      </c>
    </row>
    <row r="3928" spans="1:6">
      <c r="A3928" s="3">
        <v>116</v>
      </c>
      <c r="B3928" s="3">
        <f>VLOOKUP(A3928, Haul!F:P,11,FALSE)</f>
        <v>65</v>
      </c>
      <c r="C3928" s="3">
        <v>6</v>
      </c>
      <c r="D3928" s="3">
        <v>51</v>
      </c>
      <c r="E3928" s="3">
        <v>11</v>
      </c>
      <c r="F3928" s="4">
        <v>118</v>
      </c>
    </row>
    <row r="3929" spans="1:6">
      <c r="A3929" s="3">
        <v>116</v>
      </c>
      <c r="B3929" s="3">
        <f>VLOOKUP(A3929, Haul!F:P,11,FALSE)</f>
        <v>65</v>
      </c>
      <c r="C3929" s="3">
        <v>6</v>
      </c>
      <c r="D3929" s="3">
        <v>52</v>
      </c>
      <c r="E3929" s="3">
        <v>11</v>
      </c>
      <c r="F3929" s="4">
        <v>116</v>
      </c>
    </row>
    <row r="3930" spans="1:6">
      <c r="A3930" s="3">
        <v>116</v>
      </c>
      <c r="B3930" s="3">
        <f>VLOOKUP(A3930, Haul!F:P,11,FALSE)</f>
        <v>65</v>
      </c>
      <c r="C3930" s="3">
        <v>6</v>
      </c>
      <c r="D3930" s="3">
        <v>53</v>
      </c>
      <c r="E3930" s="3">
        <v>11</v>
      </c>
      <c r="F3930" s="4">
        <v>122</v>
      </c>
    </row>
    <row r="3931" spans="1:6">
      <c r="A3931" s="3">
        <v>116</v>
      </c>
      <c r="B3931" s="3">
        <f>VLOOKUP(A3931, Haul!F:P,11,FALSE)</f>
        <v>65</v>
      </c>
      <c r="C3931" s="3">
        <v>6</v>
      </c>
      <c r="D3931" s="3">
        <v>54</v>
      </c>
      <c r="E3931" s="3">
        <v>11</v>
      </c>
      <c r="F3931" s="4">
        <v>110</v>
      </c>
    </row>
    <row r="3932" spans="1:6">
      <c r="A3932" s="3">
        <v>116</v>
      </c>
      <c r="B3932" s="3">
        <f>VLOOKUP(A3932, Haul!F:P,11,FALSE)</f>
        <v>65</v>
      </c>
      <c r="C3932" s="3">
        <v>6</v>
      </c>
      <c r="D3932" s="3">
        <v>55</v>
      </c>
      <c r="E3932" s="3">
        <v>11</v>
      </c>
      <c r="F3932" s="4">
        <v>120</v>
      </c>
    </row>
    <row r="3933" spans="1:6">
      <c r="A3933" s="3">
        <v>116</v>
      </c>
      <c r="B3933" s="3">
        <f>VLOOKUP(A3933, Haul!F:P,11,FALSE)</f>
        <v>65</v>
      </c>
      <c r="C3933" s="3">
        <v>6</v>
      </c>
      <c r="D3933" s="3">
        <v>56</v>
      </c>
      <c r="E3933" s="3">
        <v>11</v>
      </c>
      <c r="F3933" s="4">
        <v>122</v>
      </c>
    </row>
    <row r="3934" spans="1:6">
      <c r="A3934" s="3">
        <v>116</v>
      </c>
      <c r="B3934" s="3">
        <f>VLOOKUP(A3934, Haul!F:P,11,FALSE)</f>
        <v>65</v>
      </c>
      <c r="C3934" s="3">
        <v>6</v>
      </c>
      <c r="D3934" s="3">
        <v>57</v>
      </c>
      <c r="E3934" s="3">
        <v>11</v>
      </c>
      <c r="F3934" s="4">
        <v>113</v>
      </c>
    </row>
    <row r="3935" spans="1:6">
      <c r="A3935" s="3">
        <v>116</v>
      </c>
      <c r="B3935" s="3">
        <f>VLOOKUP(A3935, Haul!F:P,11,FALSE)</f>
        <v>65</v>
      </c>
      <c r="C3935" s="3">
        <v>6</v>
      </c>
      <c r="D3935" s="3">
        <v>58</v>
      </c>
      <c r="E3935" s="3">
        <v>11</v>
      </c>
      <c r="F3935" s="4">
        <v>121</v>
      </c>
    </row>
    <row r="3936" spans="1:6">
      <c r="A3936" s="3">
        <v>116</v>
      </c>
      <c r="B3936" s="3">
        <f>VLOOKUP(A3936, Haul!F:P,11,FALSE)</f>
        <v>65</v>
      </c>
      <c r="C3936" s="3">
        <v>6</v>
      </c>
      <c r="D3936" s="3">
        <v>59</v>
      </c>
      <c r="E3936" s="3">
        <v>11</v>
      </c>
      <c r="F3936" s="4">
        <v>130</v>
      </c>
    </row>
    <row r="3937" spans="1:6">
      <c r="A3937" s="3">
        <v>116</v>
      </c>
      <c r="B3937" s="3">
        <f>VLOOKUP(A3937, Haul!F:P,11,FALSE)</f>
        <v>65</v>
      </c>
      <c r="C3937" s="3">
        <v>6</v>
      </c>
      <c r="D3937" s="3">
        <v>60</v>
      </c>
      <c r="E3937" s="3">
        <v>11</v>
      </c>
      <c r="F3937" s="4">
        <v>131</v>
      </c>
    </row>
    <row r="3938" spans="1:6">
      <c r="A3938" s="3">
        <v>116</v>
      </c>
      <c r="B3938" s="3">
        <f>VLOOKUP(A3938, Haul!F:P,11,FALSE)</f>
        <v>65</v>
      </c>
      <c r="C3938" s="3">
        <v>6</v>
      </c>
      <c r="D3938" s="3">
        <v>61</v>
      </c>
      <c r="E3938" s="3">
        <v>11</v>
      </c>
      <c r="F3938" s="4">
        <v>102</v>
      </c>
    </row>
    <row r="3939" spans="1:6">
      <c r="A3939" s="3">
        <v>116</v>
      </c>
      <c r="B3939" s="3">
        <f>VLOOKUP(A3939, Haul!F:P,11,FALSE)</f>
        <v>65</v>
      </c>
      <c r="C3939" s="3">
        <v>6</v>
      </c>
      <c r="D3939" s="3">
        <v>62</v>
      </c>
      <c r="E3939" s="3">
        <v>11</v>
      </c>
      <c r="F3939" s="4">
        <v>120</v>
      </c>
    </row>
    <row r="3940" spans="1:6" hidden="1">
      <c r="A3940" s="3">
        <v>116</v>
      </c>
      <c r="B3940" s="3">
        <f>VLOOKUP(A3940, Haul!F:P,11,FALSE)</f>
        <v>65</v>
      </c>
      <c r="C3940" s="3">
        <v>6</v>
      </c>
      <c r="D3940" s="3">
        <v>1</v>
      </c>
      <c r="E3940" s="3">
        <v>71</v>
      </c>
      <c r="F3940" s="4">
        <v>147</v>
      </c>
    </row>
    <row r="3941" spans="1:6" hidden="1">
      <c r="A3941" s="3">
        <v>116</v>
      </c>
      <c r="B3941" s="3">
        <f>VLOOKUP(A3941, Haul!F:P,11,FALSE)</f>
        <v>65</v>
      </c>
      <c r="C3941" s="3">
        <v>6</v>
      </c>
      <c r="D3941" s="3">
        <v>2</v>
      </c>
      <c r="E3941" s="3">
        <v>71</v>
      </c>
      <c r="F3941" s="4">
        <v>150</v>
      </c>
    </row>
    <row r="3942" spans="1:6" hidden="1">
      <c r="A3942" s="3">
        <v>116</v>
      </c>
      <c r="B3942" s="3">
        <f>VLOOKUP(A3942, Haul!F:P,11,FALSE)</f>
        <v>65</v>
      </c>
      <c r="C3942" s="3">
        <v>6</v>
      </c>
      <c r="D3942" s="3">
        <v>3</v>
      </c>
      <c r="E3942" s="3">
        <v>71</v>
      </c>
      <c r="F3942" s="4">
        <v>152</v>
      </c>
    </row>
    <row r="3943" spans="1:6" hidden="1">
      <c r="A3943" s="3">
        <v>116</v>
      </c>
      <c r="B3943" s="3">
        <f>VLOOKUP(A3943, Haul!F:P,11,FALSE)</f>
        <v>65</v>
      </c>
      <c r="C3943" s="3">
        <v>6</v>
      </c>
      <c r="D3943" s="3">
        <v>4</v>
      </c>
      <c r="E3943" s="3">
        <v>71</v>
      </c>
      <c r="F3943" s="4">
        <v>107</v>
      </c>
    </row>
    <row r="3944" spans="1:6">
      <c r="A3944" s="3">
        <v>117</v>
      </c>
      <c r="B3944" s="3">
        <f>VLOOKUP(A3944, Haul!F:P,11,FALSE)</f>
        <v>64</v>
      </c>
      <c r="C3944" s="3">
        <v>6</v>
      </c>
      <c r="D3944" s="3">
        <v>1</v>
      </c>
      <c r="E3944" s="3">
        <v>12</v>
      </c>
      <c r="F3944" s="5">
        <v>67</v>
      </c>
    </row>
    <row r="3945" spans="1:6">
      <c r="A3945" s="3">
        <v>117</v>
      </c>
      <c r="B3945" s="3">
        <f>VLOOKUP(A3945, Haul!F:P,11,FALSE)</f>
        <v>64</v>
      </c>
      <c r="C3945" s="3">
        <v>6</v>
      </c>
      <c r="D3945" s="3">
        <v>2</v>
      </c>
      <c r="E3945" s="3">
        <v>12</v>
      </c>
      <c r="F3945" s="5">
        <v>73</v>
      </c>
    </row>
    <row r="3946" spans="1:6">
      <c r="A3946" s="3">
        <v>117</v>
      </c>
      <c r="B3946" s="3">
        <f>VLOOKUP(A3946, Haul!F:P,11,FALSE)</f>
        <v>64</v>
      </c>
      <c r="C3946" s="3">
        <v>6</v>
      </c>
      <c r="D3946" s="3">
        <v>3</v>
      </c>
      <c r="E3946" s="3">
        <v>12</v>
      </c>
      <c r="F3946" s="5">
        <v>50</v>
      </c>
    </row>
    <row r="3947" spans="1:6">
      <c r="A3947" s="3">
        <v>117</v>
      </c>
      <c r="B3947" s="3">
        <f>VLOOKUP(A3947, Haul!F:P,11,FALSE)</f>
        <v>64</v>
      </c>
      <c r="C3947" s="3">
        <v>6</v>
      </c>
      <c r="D3947" s="3">
        <v>4</v>
      </c>
      <c r="E3947" s="3">
        <v>12</v>
      </c>
      <c r="F3947" s="5">
        <v>56</v>
      </c>
    </row>
    <row r="3948" spans="1:6">
      <c r="A3948" s="3">
        <v>117</v>
      </c>
      <c r="B3948" s="3">
        <f>VLOOKUP(A3948, Haul!F:P,11,FALSE)</f>
        <v>64</v>
      </c>
      <c r="C3948" s="3">
        <v>6</v>
      </c>
      <c r="D3948" s="3">
        <v>5</v>
      </c>
      <c r="E3948" s="3">
        <v>12</v>
      </c>
      <c r="F3948" s="5">
        <v>60</v>
      </c>
    </row>
    <row r="3949" spans="1:6">
      <c r="A3949" s="3">
        <v>117</v>
      </c>
      <c r="B3949" s="3">
        <f>VLOOKUP(A3949, Haul!F:P,11,FALSE)</f>
        <v>64</v>
      </c>
      <c r="C3949" s="3">
        <v>6</v>
      </c>
      <c r="D3949" s="3">
        <v>6</v>
      </c>
      <c r="E3949" s="3">
        <v>12</v>
      </c>
      <c r="F3949" s="5">
        <v>55</v>
      </c>
    </row>
    <row r="3950" spans="1:6">
      <c r="A3950" s="3">
        <v>117</v>
      </c>
      <c r="B3950" s="3">
        <f>VLOOKUP(A3950, Haul!F:P,11,FALSE)</f>
        <v>64</v>
      </c>
      <c r="C3950" s="3">
        <v>6</v>
      </c>
      <c r="D3950" s="3">
        <v>7</v>
      </c>
      <c r="E3950" s="3">
        <v>12</v>
      </c>
      <c r="F3950" s="5">
        <v>61</v>
      </c>
    </row>
    <row r="3951" spans="1:6">
      <c r="A3951" s="3">
        <v>117</v>
      </c>
      <c r="B3951" s="3">
        <f>VLOOKUP(A3951, Haul!F:P,11,FALSE)</f>
        <v>64</v>
      </c>
      <c r="C3951" s="3">
        <v>6</v>
      </c>
      <c r="D3951" s="3">
        <v>8</v>
      </c>
      <c r="E3951" s="3">
        <v>12</v>
      </c>
      <c r="F3951" s="5">
        <v>70</v>
      </c>
    </row>
    <row r="3952" spans="1:6">
      <c r="A3952" s="3">
        <v>117</v>
      </c>
      <c r="B3952" s="3">
        <f>VLOOKUP(A3952, Haul!F:P,11,FALSE)</f>
        <v>64</v>
      </c>
      <c r="C3952" s="3">
        <v>6</v>
      </c>
      <c r="D3952" s="3">
        <v>9</v>
      </c>
      <c r="E3952" s="3">
        <v>12</v>
      </c>
      <c r="F3952" s="5">
        <v>50</v>
      </c>
    </row>
    <row r="3953" spans="1:6">
      <c r="A3953" s="3">
        <v>117</v>
      </c>
      <c r="B3953" s="3">
        <f>VLOOKUP(A3953, Haul!F:P,11,FALSE)</f>
        <v>64</v>
      </c>
      <c r="C3953" s="3">
        <v>6</v>
      </c>
      <c r="D3953" s="3">
        <v>10</v>
      </c>
      <c r="E3953" s="3">
        <v>12</v>
      </c>
      <c r="F3953" s="5">
        <v>60</v>
      </c>
    </row>
    <row r="3954" spans="1:6">
      <c r="A3954" s="3">
        <v>117</v>
      </c>
      <c r="B3954" s="3">
        <f>VLOOKUP(A3954, Haul!F:P,11,FALSE)</f>
        <v>64</v>
      </c>
      <c r="C3954" s="3">
        <v>6</v>
      </c>
      <c r="D3954" s="3">
        <v>11</v>
      </c>
      <c r="E3954" s="3">
        <v>12</v>
      </c>
      <c r="F3954" s="5">
        <v>62</v>
      </c>
    </row>
    <row r="3955" spans="1:6">
      <c r="A3955" s="3">
        <v>117</v>
      </c>
      <c r="B3955" s="3">
        <f>VLOOKUP(A3955, Haul!F:P,11,FALSE)</f>
        <v>64</v>
      </c>
      <c r="C3955" s="3">
        <v>6</v>
      </c>
      <c r="D3955" s="3">
        <v>12</v>
      </c>
      <c r="E3955" s="3">
        <v>12</v>
      </c>
      <c r="F3955" s="5">
        <v>53</v>
      </c>
    </row>
    <row r="3956" spans="1:6">
      <c r="A3956" s="3">
        <v>117</v>
      </c>
      <c r="B3956" s="3">
        <f>VLOOKUP(A3956, Haul!F:P,11,FALSE)</f>
        <v>64</v>
      </c>
      <c r="C3956" s="3">
        <v>6</v>
      </c>
      <c r="D3956" s="3">
        <v>13</v>
      </c>
      <c r="E3956" s="3">
        <v>12</v>
      </c>
      <c r="F3956" s="5">
        <v>60</v>
      </c>
    </row>
    <row r="3957" spans="1:6">
      <c r="A3957" s="3">
        <v>117</v>
      </c>
      <c r="B3957" s="3">
        <f>VLOOKUP(A3957, Haul!F:P,11,FALSE)</f>
        <v>64</v>
      </c>
      <c r="C3957" s="3">
        <v>6</v>
      </c>
      <c r="D3957" s="3">
        <v>14</v>
      </c>
      <c r="E3957" s="3">
        <v>12</v>
      </c>
      <c r="F3957" s="5">
        <v>63</v>
      </c>
    </row>
    <row r="3958" spans="1:6">
      <c r="A3958" s="3">
        <v>117</v>
      </c>
      <c r="B3958" s="3">
        <f>VLOOKUP(A3958, Haul!F:P,11,FALSE)</f>
        <v>64</v>
      </c>
      <c r="C3958" s="3">
        <v>6</v>
      </c>
      <c r="D3958" s="3">
        <v>15</v>
      </c>
      <c r="E3958" s="3">
        <v>12</v>
      </c>
      <c r="F3958" s="5">
        <v>65</v>
      </c>
    </row>
    <row r="3959" spans="1:6">
      <c r="A3959" s="3">
        <v>117</v>
      </c>
      <c r="B3959" s="3">
        <f>VLOOKUP(A3959, Haul!F:P,11,FALSE)</f>
        <v>64</v>
      </c>
      <c r="C3959" s="3">
        <v>6</v>
      </c>
      <c r="D3959" s="3">
        <v>16</v>
      </c>
      <c r="E3959" s="3">
        <v>12</v>
      </c>
      <c r="F3959" s="5">
        <v>55</v>
      </c>
    </row>
    <row r="3960" spans="1:6">
      <c r="A3960" s="3">
        <v>117</v>
      </c>
      <c r="B3960" s="3">
        <f>VLOOKUP(A3960, Haul!F:P,11,FALSE)</f>
        <v>64</v>
      </c>
      <c r="C3960" s="3">
        <v>6</v>
      </c>
      <c r="D3960" s="3">
        <v>17</v>
      </c>
      <c r="E3960" s="3">
        <v>12</v>
      </c>
      <c r="F3960" s="5">
        <v>54</v>
      </c>
    </row>
    <row r="3961" spans="1:6">
      <c r="A3961" s="3">
        <v>117</v>
      </c>
      <c r="B3961" s="3">
        <f>VLOOKUP(A3961, Haul!F:P,11,FALSE)</f>
        <v>64</v>
      </c>
      <c r="C3961" s="3">
        <v>6</v>
      </c>
      <c r="D3961" s="3">
        <v>18</v>
      </c>
      <c r="E3961" s="3">
        <v>12</v>
      </c>
      <c r="F3961" s="5">
        <v>52</v>
      </c>
    </row>
    <row r="3962" spans="1:6">
      <c r="A3962" s="3">
        <v>117</v>
      </c>
      <c r="B3962" s="3">
        <f>VLOOKUP(A3962, Haul!F:P,11,FALSE)</f>
        <v>64</v>
      </c>
      <c r="C3962" s="3">
        <v>6</v>
      </c>
      <c r="D3962" s="3">
        <v>19</v>
      </c>
      <c r="E3962" s="3">
        <v>12</v>
      </c>
      <c r="F3962" s="5">
        <v>57</v>
      </c>
    </row>
    <row r="3963" spans="1:6">
      <c r="A3963" s="3">
        <v>117</v>
      </c>
      <c r="B3963" s="3">
        <f>VLOOKUP(A3963, Haul!F:P,11,FALSE)</f>
        <v>64</v>
      </c>
      <c r="C3963" s="3">
        <v>6</v>
      </c>
      <c r="D3963" s="3">
        <v>20</v>
      </c>
      <c r="E3963" s="3">
        <v>12</v>
      </c>
      <c r="F3963" s="5">
        <v>58</v>
      </c>
    </row>
    <row r="3964" spans="1:6">
      <c r="A3964" s="3">
        <v>117</v>
      </c>
      <c r="B3964" s="3">
        <f>VLOOKUP(A3964, Haul!F:P,11,FALSE)</f>
        <v>64</v>
      </c>
      <c r="C3964" s="3">
        <v>6</v>
      </c>
      <c r="D3964" s="3">
        <v>21</v>
      </c>
      <c r="E3964" s="3">
        <v>12</v>
      </c>
      <c r="F3964" s="5">
        <v>49</v>
      </c>
    </row>
    <row r="3965" spans="1:6">
      <c r="A3965" s="3">
        <v>117</v>
      </c>
      <c r="B3965" s="3">
        <f>VLOOKUP(A3965, Haul!F:P,11,FALSE)</f>
        <v>64</v>
      </c>
      <c r="C3965" s="3">
        <v>6</v>
      </c>
      <c r="D3965" s="3">
        <v>22</v>
      </c>
      <c r="E3965" s="3">
        <v>12</v>
      </c>
      <c r="F3965" s="5">
        <v>69</v>
      </c>
    </row>
    <row r="3966" spans="1:6">
      <c r="A3966" s="3">
        <v>117</v>
      </c>
      <c r="B3966" s="3">
        <f>VLOOKUP(A3966, Haul!F:P,11,FALSE)</f>
        <v>64</v>
      </c>
      <c r="C3966" s="3">
        <v>6</v>
      </c>
      <c r="D3966" s="3">
        <v>23</v>
      </c>
      <c r="E3966" s="3">
        <v>12</v>
      </c>
      <c r="F3966" s="5">
        <v>71</v>
      </c>
    </row>
    <row r="3967" spans="1:6">
      <c r="A3967" s="3">
        <v>117</v>
      </c>
      <c r="B3967" s="3">
        <f>VLOOKUP(A3967, Haul!F:P,11,FALSE)</f>
        <v>64</v>
      </c>
      <c r="C3967" s="3">
        <v>6</v>
      </c>
      <c r="D3967" s="3">
        <v>24</v>
      </c>
      <c r="E3967" s="3">
        <v>12</v>
      </c>
      <c r="F3967" s="5">
        <v>71</v>
      </c>
    </row>
    <row r="3968" spans="1:6">
      <c r="A3968" s="3">
        <v>117</v>
      </c>
      <c r="B3968" s="3">
        <f>VLOOKUP(A3968, Haul!F:P,11,FALSE)</f>
        <v>64</v>
      </c>
      <c r="C3968" s="3">
        <v>6</v>
      </c>
      <c r="D3968" s="3">
        <v>25</v>
      </c>
      <c r="E3968" s="3">
        <v>12</v>
      </c>
      <c r="F3968" s="5">
        <v>62</v>
      </c>
    </row>
    <row r="3969" spans="1:6">
      <c r="A3969" s="3">
        <v>117</v>
      </c>
      <c r="B3969" s="3">
        <f>VLOOKUP(A3969, Haul!F:P,11,FALSE)</f>
        <v>64</v>
      </c>
      <c r="C3969" s="3">
        <v>6</v>
      </c>
      <c r="D3969" s="3">
        <v>26</v>
      </c>
      <c r="E3969" s="3">
        <v>12</v>
      </c>
      <c r="F3969" s="5">
        <v>57</v>
      </c>
    </row>
    <row r="3970" spans="1:6">
      <c r="A3970" s="3">
        <v>117</v>
      </c>
      <c r="B3970" s="3">
        <f>VLOOKUP(A3970, Haul!F:P,11,FALSE)</f>
        <v>64</v>
      </c>
      <c r="C3970" s="3">
        <v>6</v>
      </c>
      <c r="D3970" s="3">
        <v>27</v>
      </c>
      <c r="E3970" s="3">
        <v>12</v>
      </c>
      <c r="F3970" s="5">
        <v>58</v>
      </c>
    </row>
    <row r="3971" spans="1:6">
      <c r="A3971" s="3">
        <v>117</v>
      </c>
      <c r="B3971" s="3">
        <f>VLOOKUP(A3971, Haul!F:P,11,FALSE)</f>
        <v>64</v>
      </c>
      <c r="C3971" s="3">
        <v>6</v>
      </c>
      <c r="D3971" s="3">
        <v>28</v>
      </c>
      <c r="E3971" s="3">
        <v>12</v>
      </c>
      <c r="F3971" s="5">
        <v>72</v>
      </c>
    </row>
    <row r="3972" spans="1:6">
      <c r="A3972" s="3">
        <v>117</v>
      </c>
      <c r="B3972" s="3">
        <f>VLOOKUP(A3972, Haul!F:P,11,FALSE)</f>
        <v>64</v>
      </c>
      <c r="C3972" s="3">
        <v>6</v>
      </c>
      <c r="D3972" s="3">
        <v>29</v>
      </c>
      <c r="E3972" s="3">
        <v>12</v>
      </c>
      <c r="F3972" s="5">
        <v>73</v>
      </c>
    </row>
    <row r="3973" spans="1:6">
      <c r="A3973" s="3">
        <v>117</v>
      </c>
      <c r="B3973" s="3">
        <f>VLOOKUP(A3973, Haul!F:P,11,FALSE)</f>
        <v>64</v>
      </c>
      <c r="C3973" s="3">
        <v>6</v>
      </c>
      <c r="D3973" s="3">
        <v>30</v>
      </c>
      <c r="E3973" s="3">
        <v>12</v>
      </c>
      <c r="F3973" s="5">
        <v>60</v>
      </c>
    </row>
    <row r="3974" spans="1:6">
      <c r="A3974" s="3">
        <v>117</v>
      </c>
      <c r="B3974" s="3">
        <f>VLOOKUP(A3974, Haul!F:P,11,FALSE)</f>
        <v>64</v>
      </c>
      <c r="C3974" s="3">
        <v>6</v>
      </c>
      <c r="D3974" s="3">
        <v>31</v>
      </c>
      <c r="E3974" s="3">
        <v>12</v>
      </c>
      <c r="F3974" s="5">
        <v>55</v>
      </c>
    </row>
    <row r="3975" spans="1:6">
      <c r="A3975" s="3">
        <v>117</v>
      </c>
      <c r="B3975" s="3">
        <f>VLOOKUP(A3975, Haul!F:P,11,FALSE)</f>
        <v>64</v>
      </c>
      <c r="C3975" s="3">
        <v>6</v>
      </c>
      <c r="D3975" s="3">
        <v>32</v>
      </c>
      <c r="E3975" s="3">
        <v>12</v>
      </c>
      <c r="F3975" s="5">
        <v>58</v>
      </c>
    </row>
    <row r="3976" spans="1:6">
      <c r="A3976" s="3">
        <v>117</v>
      </c>
      <c r="B3976" s="3">
        <f>VLOOKUP(A3976, Haul!F:P,11,FALSE)</f>
        <v>64</v>
      </c>
      <c r="C3976" s="3">
        <v>6</v>
      </c>
      <c r="D3976" s="3">
        <v>33</v>
      </c>
      <c r="E3976" s="3">
        <v>12</v>
      </c>
      <c r="F3976" s="5">
        <v>80</v>
      </c>
    </row>
    <row r="3977" spans="1:6">
      <c r="A3977" s="3">
        <v>117</v>
      </c>
      <c r="B3977" s="3">
        <f>VLOOKUP(A3977, Haul!F:P,11,FALSE)</f>
        <v>64</v>
      </c>
      <c r="C3977" s="3">
        <v>6</v>
      </c>
      <c r="D3977" s="3">
        <v>34</v>
      </c>
      <c r="E3977" s="3">
        <v>12</v>
      </c>
      <c r="F3977" s="5">
        <v>51</v>
      </c>
    </row>
    <row r="3978" spans="1:6">
      <c r="A3978" s="3">
        <v>117</v>
      </c>
      <c r="B3978" s="3">
        <f>VLOOKUP(A3978, Haul!F:P,11,FALSE)</f>
        <v>64</v>
      </c>
      <c r="C3978" s="3">
        <v>6</v>
      </c>
      <c r="D3978" s="3">
        <v>35</v>
      </c>
      <c r="E3978" s="3">
        <v>12</v>
      </c>
      <c r="F3978" s="5">
        <v>56</v>
      </c>
    </row>
    <row r="3979" spans="1:6">
      <c r="A3979" s="3">
        <v>117</v>
      </c>
      <c r="B3979" s="3">
        <f>VLOOKUP(A3979, Haul!F:P,11,FALSE)</f>
        <v>64</v>
      </c>
      <c r="C3979" s="3">
        <v>6</v>
      </c>
      <c r="D3979" s="3">
        <v>36</v>
      </c>
      <c r="E3979" s="3">
        <v>12</v>
      </c>
      <c r="F3979" s="5">
        <v>50</v>
      </c>
    </row>
    <row r="3980" spans="1:6">
      <c r="A3980" s="3">
        <v>117</v>
      </c>
      <c r="B3980" s="3">
        <f>VLOOKUP(A3980, Haul!F:P,11,FALSE)</f>
        <v>64</v>
      </c>
      <c r="C3980" s="3">
        <v>6</v>
      </c>
      <c r="D3980" s="3">
        <v>37</v>
      </c>
      <c r="E3980" s="3">
        <v>12</v>
      </c>
      <c r="F3980" s="5">
        <v>63</v>
      </c>
    </row>
    <row r="3981" spans="1:6">
      <c r="A3981" s="3">
        <v>117</v>
      </c>
      <c r="B3981" s="3">
        <f>VLOOKUP(A3981, Haul!F:P,11,FALSE)</f>
        <v>64</v>
      </c>
      <c r="C3981" s="3">
        <v>6</v>
      </c>
      <c r="D3981" s="3">
        <v>38</v>
      </c>
      <c r="E3981" s="3">
        <v>12</v>
      </c>
      <c r="F3981" s="5">
        <v>54</v>
      </c>
    </row>
    <row r="3982" spans="1:6">
      <c r="A3982" s="3">
        <v>117</v>
      </c>
      <c r="B3982" s="3">
        <f>VLOOKUP(A3982, Haul!F:P,11,FALSE)</f>
        <v>64</v>
      </c>
      <c r="C3982" s="3">
        <v>6</v>
      </c>
      <c r="D3982" s="3">
        <v>39</v>
      </c>
      <c r="E3982" s="3">
        <v>12</v>
      </c>
      <c r="F3982" s="5">
        <v>50</v>
      </c>
    </row>
    <row r="3983" spans="1:6">
      <c r="A3983" s="3">
        <v>117</v>
      </c>
      <c r="B3983" s="3">
        <f>VLOOKUP(A3983, Haul!F:P,11,FALSE)</f>
        <v>64</v>
      </c>
      <c r="C3983" s="3">
        <v>6</v>
      </c>
      <c r="D3983" s="3">
        <v>40</v>
      </c>
      <c r="E3983" s="3">
        <v>12</v>
      </c>
      <c r="F3983" s="5">
        <v>43</v>
      </c>
    </row>
    <row r="3984" spans="1:6">
      <c r="A3984" s="3">
        <v>117</v>
      </c>
      <c r="B3984" s="3">
        <f>VLOOKUP(A3984, Haul!F:P,11,FALSE)</f>
        <v>64</v>
      </c>
      <c r="C3984" s="3">
        <v>6</v>
      </c>
      <c r="D3984" s="3">
        <v>41</v>
      </c>
      <c r="E3984" s="3">
        <v>12</v>
      </c>
      <c r="F3984" s="5">
        <v>59</v>
      </c>
    </row>
    <row r="3985" spans="1:6">
      <c r="A3985" s="3">
        <v>117</v>
      </c>
      <c r="B3985" s="3">
        <f>VLOOKUP(A3985, Haul!F:P,11,FALSE)</f>
        <v>64</v>
      </c>
      <c r="C3985" s="3">
        <v>6</v>
      </c>
      <c r="D3985" s="3">
        <v>42</v>
      </c>
      <c r="E3985" s="3">
        <v>12</v>
      </c>
      <c r="F3985" s="5">
        <v>66</v>
      </c>
    </row>
    <row r="3986" spans="1:6">
      <c r="A3986" s="3">
        <v>117</v>
      </c>
      <c r="B3986" s="3">
        <f>VLOOKUP(A3986, Haul!F:P,11,FALSE)</f>
        <v>64</v>
      </c>
      <c r="C3986" s="3">
        <v>6</v>
      </c>
      <c r="D3986" s="3">
        <v>43</v>
      </c>
      <c r="E3986" s="3">
        <v>12</v>
      </c>
      <c r="F3986" s="5">
        <v>56</v>
      </c>
    </row>
    <row r="3987" spans="1:6">
      <c r="A3987" s="3">
        <v>117</v>
      </c>
      <c r="B3987" s="3">
        <f>VLOOKUP(A3987, Haul!F:P,11,FALSE)</f>
        <v>64</v>
      </c>
      <c r="C3987" s="3">
        <v>6</v>
      </c>
      <c r="D3987" s="3">
        <v>44</v>
      </c>
      <c r="E3987" s="3">
        <v>12</v>
      </c>
      <c r="F3987" s="5">
        <v>56</v>
      </c>
    </row>
    <row r="3988" spans="1:6">
      <c r="A3988" s="3">
        <v>117</v>
      </c>
      <c r="B3988" s="3">
        <f>VLOOKUP(A3988, Haul!F:P,11,FALSE)</f>
        <v>64</v>
      </c>
      <c r="C3988" s="3">
        <v>6</v>
      </c>
      <c r="D3988" s="3">
        <v>45</v>
      </c>
      <c r="E3988" s="3">
        <v>12</v>
      </c>
      <c r="F3988" s="5">
        <v>65</v>
      </c>
    </row>
    <row r="3989" spans="1:6">
      <c r="A3989" s="3">
        <v>117</v>
      </c>
      <c r="B3989" s="3">
        <f>VLOOKUP(A3989, Haul!F:P,11,FALSE)</f>
        <v>64</v>
      </c>
      <c r="C3989" s="3">
        <v>6</v>
      </c>
      <c r="D3989" s="3">
        <v>46</v>
      </c>
      <c r="E3989" s="3">
        <v>12</v>
      </c>
      <c r="F3989" s="5">
        <v>64</v>
      </c>
    </row>
    <row r="3990" spans="1:6">
      <c r="A3990" s="3">
        <v>117</v>
      </c>
      <c r="B3990" s="3">
        <f>VLOOKUP(A3990, Haul!F:P,11,FALSE)</f>
        <v>64</v>
      </c>
      <c r="C3990" s="3">
        <v>6</v>
      </c>
      <c r="D3990" s="3">
        <v>47</v>
      </c>
      <c r="E3990" s="3">
        <v>12</v>
      </c>
      <c r="F3990" s="5">
        <v>60</v>
      </c>
    </row>
    <row r="3991" spans="1:6">
      <c r="A3991" s="3">
        <v>117</v>
      </c>
      <c r="B3991" s="3">
        <f>VLOOKUP(A3991, Haul!F:P,11,FALSE)</f>
        <v>64</v>
      </c>
      <c r="C3991" s="3">
        <v>6</v>
      </c>
      <c r="D3991" s="3">
        <v>48</v>
      </c>
      <c r="E3991" s="3">
        <v>12</v>
      </c>
      <c r="F3991" s="5">
        <v>50</v>
      </c>
    </row>
    <row r="3992" spans="1:6">
      <c r="A3992" s="3">
        <v>117</v>
      </c>
      <c r="B3992" s="3">
        <f>VLOOKUP(A3992, Haul!F:P,11,FALSE)</f>
        <v>64</v>
      </c>
      <c r="C3992" s="3">
        <v>6</v>
      </c>
      <c r="D3992" s="3">
        <v>49</v>
      </c>
      <c r="E3992" s="3">
        <v>12</v>
      </c>
      <c r="F3992" s="5">
        <v>54</v>
      </c>
    </row>
    <row r="3993" spans="1:6">
      <c r="A3993" s="3">
        <v>117</v>
      </c>
      <c r="B3993" s="3">
        <f>VLOOKUP(A3993, Haul!F:P,11,FALSE)</f>
        <v>64</v>
      </c>
      <c r="C3993" s="3">
        <v>6</v>
      </c>
      <c r="D3993" s="3">
        <v>50</v>
      </c>
      <c r="E3993" s="3">
        <v>12</v>
      </c>
      <c r="F3993" s="5">
        <v>58</v>
      </c>
    </row>
    <row r="3994" spans="1:6">
      <c r="A3994" s="3">
        <v>117</v>
      </c>
      <c r="B3994" s="3">
        <f>VLOOKUP(A3994, Haul!F:P,11,FALSE)</f>
        <v>64</v>
      </c>
      <c r="C3994" s="3">
        <v>6</v>
      </c>
      <c r="D3994" s="3">
        <v>51</v>
      </c>
      <c r="E3994" s="3">
        <v>12</v>
      </c>
      <c r="F3994" s="5">
        <v>52</v>
      </c>
    </row>
    <row r="3995" spans="1:6">
      <c r="A3995" s="3">
        <v>117</v>
      </c>
      <c r="B3995" s="3">
        <f>VLOOKUP(A3995, Haul!F:P,11,FALSE)</f>
        <v>64</v>
      </c>
      <c r="C3995" s="3">
        <v>6</v>
      </c>
      <c r="D3995" s="3">
        <v>52</v>
      </c>
      <c r="E3995" s="3">
        <v>12</v>
      </c>
      <c r="F3995" s="5">
        <v>60</v>
      </c>
    </row>
    <row r="3996" spans="1:6">
      <c r="A3996" s="3">
        <v>117</v>
      </c>
      <c r="B3996" s="3">
        <f>VLOOKUP(A3996, Haul!F:P,11,FALSE)</f>
        <v>64</v>
      </c>
      <c r="C3996" s="3">
        <v>6</v>
      </c>
      <c r="D3996" s="3">
        <v>53</v>
      </c>
      <c r="E3996" s="3">
        <v>12</v>
      </c>
      <c r="F3996" s="5">
        <v>61</v>
      </c>
    </row>
    <row r="3997" spans="1:6">
      <c r="A3997" s="3">
        <v>117</v>
      </c>
      <c r="B3997" s="3">
        <f>VLOOKUP(A3997, Haul!F:P,11,FALSE)</f>
        <v>64</v>
      </c>
      <c r="C3997" s="3">
        <v>6</v>
      </c>
      <c r="D3997" s="3">
        <v>54</v>
      </c>
      <c r="E3997" s="3">
        <v>12</v>
      </c>
      <c r="F3997" s="5">
        <v>50</v>
      </c>
    </row>
    <row r="3998" spans="1:6">
      <c r="A3998" s="3">
        <v>117</v>
      </c>
      <c r="B3998" s="3">
        <f>VLOOKUP(A3998, Haul!F:P,11,FALSE)</f>
        <v>64</v>
      </c>
      <c r="C3998" s="3">
        <v>6</v>
      </c>
      <c r="D3998" s="3">
        <v>55</v>
      </c>
      <c r="E3998" s="3">
        <v>12</v>
      </c>
      <c r="F3998" s="5">
        <v>50</v>
      </c>
    </row>
    <row r="3999" spans="1:6">
      <c r="A3999" s="3">
        <v>117</v>
      </c>
      <c r="B3999" s="3">
        <f>VLOOKUP(A3999, Haul!F:P,11,FALSE)</f>
        <v>64</v>
      </c>
      <c r="C3999" s="3">
        <v>6</v>
      </c>
      <c r="D3999" s="3">
        <v>56</v>
      </c>
      <c r="E3999" s="3">
        <v>12</v>
      </c>
      <c r="F3999" s="5">
        <v>57</v>
      </c>
    </row>
    <row r="4000" spans="1:6">
      <c r="A4000" s="3">
        <v>117</v>
      </c>
      <c r="B4000" s="3">
        <f>VLOOKUP(A4000, Haul!F:P,11,FALSE)</f>
        <v>64</v>
      </c>
      <c r="C4000" s="3">
        <v>6</v>
      </c>
      <c r="D4000" s="3">
        <v>57</v>
      </c>
      <c r="E4000" s="3">
        <v>12</v>
      </c>
      <c r="F4000" s="5">
        <v>51</v>
      </c>
    </row>
    <row r="4001" spans="1:6">
      <c r="A4001" s="3">
        <v>117</v>
      </c>
      <c r="B4001" s="3">
        <f>VLOOKUP(A4001, Haul!F:P,11,FALSE)</f>
        <v>64</v>
      </c>
      <c r="C4001" s="3">
        <v>6</v>
      </c>
      <c r="D4001" s="3">
        <v>58</v>
      </c>
      <c r="E4001" s="3">
        <v>12</v>
      </c>
      <c r="F4001" s="5">
        <v>56</v>
      </c>
    </row>
    <row r="4002" spans="1:6">
      <c r="A4002" s="3">
        <v>117</v>
      </c>
      <c r="B4002" s="3">
        <f>VLOOKUP(A4002, Haul!F:P,11,FALSE)</f>
        <v>64</v>
      </c>
      <c r="C4002" s="3">
        <v>6</v>
      </c>
      <c r="D4002" s="3">
        <v>59</v>
      </c>
      <c r="E4002" s="3">
        <v>12</v>
      </c>
      <c r="F4002" s="5">
        <v>51</v>
      </c>
    </row>
    <row r="4003" spans="1:6">
      <c r="A4003" s="3">
        <v>117</v>
      </c>
      <c r="B4003" s="3">
        <f>VLOOKUP(A4003, Haul!F:P,11,FALSE)</f>
        <v>64</v>
      </c>
      <c r="C4003" s="3">
        <v>6</v>
      </c>
      <c r="D4003" s="3">
        <v>60</v>
      </c>
      <c r="E4003" s="3">
        <v>12</v>
      </c>
      <c r="F4003" s="5">
        <v>62</v>
      </c>
    </row>
    <row r="4004" spans="1:6">
      <c r="A4004" s="3">
        <v>117</v>
      </c>
      <c r="B4004" s="3">
        <f>VLOOKUP(A4004, Haul!F:P,11,FALSE)</f>
        <v>64</v>
      </c>
      <c r="C4004" s="3">
        <v>6</v>
      </c>
      <c r="D4004" s="3">
        <v>61</v>
      </c>
      <c r="E4004" s="3">
        <v>12</v>
      </c>
      <c r="F4004" s="5">
        <v>54</v>
      </c>
    </row>
    <row r="4005" spans="1:6">
      <c r="A4005" s="3">
        <v>117</v>
      </c>
      <c r="B4005" s="3">
        <f>VLOOKUP(A4005, Haul!F:P,11,FALSE)</f>
        <v>64</v>
      </c>
      <c r="C4005" s="3">
        <v>6</v>
      </c>
      <c r="D4005" s="3">
        <v>62</v>
      </c>
      <c r="E4005" s="3">
        <v>12</v>
      </c>
      <c r="F4005" s="5">
        <v>53</v>
      </c>
    </row>
    <row r="4006" spans="1:6">
      <c r="A4006" s="3">
        <v>117</v>
      </c>
      <c r="B4006" s="3">
        <f>VLOOKUP(A4006, Haul!F:P,11,FALSE)</f>
        <v>64</v>
      </c>
      <c r="C4006" s="3">
        <v>6</v>
      </c>
      <c r="D4006" s="3">
        <v>63</v>
      </c>
      <c r="E4006" s="3">
        <v>12</v>
      </c>
      <c r="F4006" s="5">
        <v>62</v>
      </c>
    </row>
    <row r="4007" spans="1:6">
      <c r="A4007" s="3">
        <v>117</v>
      </c>
      <c r="B4007" s="3">
        <f>VLOOKUP(A4007, Haul!F:P,11,FALSE)</f>
        <v>64</v>
      </c>
      <c r="C4007" s="3">
        <v>6</v>
      </c>
      <c r="D4007" s="3">
        <v>64</v>
      </c>
      <c r="E4007" s="3">
        <v>12</v>
      </c>
      <c r="F4007" s="5">
        <v>63</v>
      </c>
    </row>
    <row r="4008" spans="1:6">
      <c r="A4008" s="3">
        <v>117</v>
      </c>
      <c r="B4008" s="3">
        <f>VLOOKUP(A4008, Haul!F:P,11,FALSE)</f>
        <v>64</v>
      </c>
      <c r="C4008" s="3">
        <v>6</v>
      </c>
      <c r="D4008" s="3">
        <v>1</v>
      </c>
      <c r="E4008" s="3">
        <v>11</v>
      </c>
      <c r="F4008" s="5">
        <v>110</v>
      </c>
    </row>
    <row r="4009" spans="1:6">
      <c r="A4009" s="3">
        <v>117</v>
      </c>
      <c r="B4009" s="3">
        <f>VLOOKUP(A4009, Haul!F:P,11,FALSE)</f>
        <v>64</v>
      </c>
      <c r="C4009" s="3">
        <v>6</v>
      </c>
      <c r="D4009" s="3">
        <v>2</v>
      </c>
      <c r="E4009" s="3">
        <v>11</v>
      </c>
      <c r="F4009" s="5">
        <v>116</v>
      </c>
    </row>
    <row r="4010" spans="1:6">
      <c r="A4010" s="3">
        <v>117</v>
      </c>
      <c r="B4010" s="3">
        <f>VLOOKUP(A4010, Haul!F:P,11,FALSE)</f>
        <v>64</v>
      </c>
      <c r="C4010" s="3">
        <v>6</v>
      </c>
      <c r="D4010" s="3">
        <v>3</v>
      </c>
      <c r="E4010" s="3">
        <v>11</v>
      </c>
      <c r="F4010" s="5">
        <v>91</v>
      </c>
    </row>
    <row r="4011" spans="1:6">
      <c r="A4011" s="3">
        <v>117</v>
      </c>
      <c r="B4011" s="3">
        <f>VLOOKUP(A4011, Haul!F:P,11,FALSE)</f>
        <v>64</v>
      </c>
      <c r="C4011" s="3">
        <v>6</v>
      </c>
      <c r="D4011" s="3">
        <v>4</v>
      </c>
      <c r="E4011" s="3">
        <v>11</v>
      </c>
      <c r="F4011" s="5">
        <v>113</v>
      </c>
    </row>
    <row r="4012" spans="1:6">
      <c r="A4012" s="3">
        <v>117</v>
      </c>
      <c r="B4012" s="3">
        <f>VLOOKUP(A4012, Haul!F:P,11,FALSE)</f>
        <v>64</v>
      </c>
      <c r="C4012" s="3">
        <v>6</v>
      </c>
      <c r="D4012" s="3">
        <v>5</v>
      </c>
      <c r="E4012" s="3">
        <v>11</v>
      </c>
      <c r="F4012" s="5">
        <v>60</v>
      </c>
    </row>
    <row r="4013" spans="1:6">
      <c r="A4013" s="3">
        <v>117</v>
      </c>
      <c r="B4013" s="3">
        <f>VLOOKUP(A4013, Haul!F:P,11,FALSE)</f>
        <v>64</v>
      </c>
      <c r="C4013" s="3">
        <v>6</v>
      </c>
      <c r="D4013" s="3">
        <v>6</v>
      </c>
      <c r="E4013" s="3">
        <v>11</v>
      </c>
      <c r="F4013" s="5">
        <v>85</v>
      </c>
    </row>
    <row r="4014" spans="1:6">
      <c r="A4014" s="3">
        <v>117</v>
      </c>
      <c r="B4014" s="3">
        <f>VLOOKUP(A4014, Haul!F:P,11,FALSE)</f>
        <v>64</v>
      </c>
      <c r="C4014" s="3">
        <v>6</v>
      </c>
      <c r="D4014" s="3">
        <v>7</v>
      </c>
      <c r="E4014" s="3">
        <v>11</v>
      </c>
      <c r="F4014" s="5">
        <v>60</v>
      </c>
    </row>
    <row r="4015" spans="1:6">
      <c r="A4015" s="3">
        <v>117</v>
      </c>
      <c r="B4015" s="3">
        <f>VLOOKUP(A4015, Haul!F:P,11,FALSE)</f>
        <v>64</v>
      </c>
      <c r="C4015" s="3">
        <v>6</v>
      </c>
      <c r="D4015" s="3">
        <v>8</v>
      </c>
      <c r="E4015" s="3">
        <v>11</v>
      </c>
      <c r="F4015" s="5">
        <v>58</v>
      </c>
    </row>
    <row r="4016" spans="1:6">
      <c r="A4016" s="3">
        <v>117</v>
      </c>
      <c r="B4016" s="3">
        <f>VLOOKUP(A4016, Haul!F:P,11,FALSE)</f>
        <v>64</v>
      </c>
      <c r="C4016" s="3">
        <v>6</v>
      </c>
      <c r="D4016" s="3">
        <v>9</v>
      </c>
      <c r="E4016" s="3">
        <v>11</v>
      </c>
      <c r="F4016" s="5">
        <v>82</v>
      </c>
    </row>
    <row r="4017" spans="1:6">
      <c r="A4017" s="3">
        <v>117</v>
      </c>
      <c r="B4017" s="3">
        <f>VLOOKUP(A4017, Haul!F:P,11,FALSE)</f>
        <v>64</v>
      </c>
      <c r="C4017" s="3">
        <v>6</v>
      </c>
      <c r="D4017" s="3">
        <v>10</v>
      </c>
      <c r="E4017" s="3">
        <v>11</v>
      </c>
      <c r="F4017" s="5">
        <v>125</v>
      </c>
    </row>
    <row r="4018" spans="1:6">
      <c r="A4018" s="3">
        <v>117</v>
      </c>
      <c r="B4018" s="3">
        <f>VLOOKUP(A4018, Haul!F:P,11,FALSE)</f>
        <v>64</v>
      </c>
      <c r="C4018" s="3">
        <v>6</v>
      </c>
      <c r="D4018" s="3">
        <v>11</v>
      </c>
      <c r="E4018" s="3">
        <v>11</v>
      </c>
      <c r="F4018" s="5">
        <v>84</v>
      </c>
    </row>
    <row r="4019" spans="1:6">
      <c r="A4019" s="3">
        <v>117</v>
      </c>
      <c r="B4019" s="3">
        <f>VLOOKUP(A4019, Haul!F:P,11,FALSE)</f>
        <v>64</v>
      </c>
      <c r="C4019" s="3">
        <v>6</v>
      </c>
      <c r="D4019" s="3">
        <v>12</v>
      </c>
      <c r="E4019" s="3">
        <v>11</v>
      </c>
      <c r="F4019" s="5">
        <v>74</v>
      </c>
    </row>
    <row r="4020" spans="1:6">
      <c r="A4020" s="3">
        <v>117</v>
      </c>
      <c r="B4020" s="3">
        <f>VLOOKUP(A4020, Haul!F:P,11,FALSE)</f>
        <v>64</v>
      </c>
      <c r="C4020" s="3">
        <v>6</v>
      </c>
      <c r="D4020" s="3">
        <v>13</v>
      </c>
      <c r="E4020" s="3">
        <v>11</v>
      </c>
      <c r="F4020" s="5">
        <v>100</v>
      </c>
    </row>
    <row r="4021" spans="1:6">
      <c r="A4021" s="3">
        <v>117</v>
      </c>
      <c r="B4021" s="3">
        <f>VLOOKUP(A4021, Haul!F:P,11,FALSE)</f>
        <v>64</v>
      </c>
      <c r="C4021" s="3">
        <v>6</v>
      </c>
      <c r="D4021" s="3">
        <v>14</v>
      </c>
      <c r="E4021" s="3">
        <v>11</v>
      </c>
      <c r="F4021" s="5">
        <v>82</v>
      </c>
    </row>
    <row r="4022" spans="1:6">
      <c r="A4022" s="3">
        <v>117</v>
      </c>
      <c r="B4022" s="3">
        <f>VLOOKUP(A4022, Haul!F:P,11,FALSE)</f>
        <v>64</v>
      </c>
      <c r="C4022" s="3">
        <v>6</v>
      </c>
      <c r="D4022" s="3">
        <v>15</v>
      </c>
      <c r="E4022" s="3">
        <v>11</v>
      </c>
      <c r="F4022" s="5">
        <v>73</v>
      </c>
    </row>
    <row r="4023" spans="1:6">
      <c r="A4023" s="3">
        <v>117</v>
      </c>
      <c r="B4023" s="3">
        <f>VLOOKUP(A4023, Haul!F:P,11,FALSE)</f>
        <v>64</v>
      </c>
      <c r="C4023" s="3">
        <v>6</v>
      </c>
      <c r="D4023" s="3">
        <v>16</v>
      </c>
      <c r="E4023" s="3">
        <v>11</v>
      </c>
      <c r="F4023" s="5">
        <v>84</v>
      </c>
    </row>
    <row r="4024" spans="1:6">
      <c r="A4024" s="3">
        <v>117</v>
      </c>
      <c r="B4024" s="3">
        <f>VLOOKUP(A4024, Haul!F:P,11,FALSE)</f>
        <v>64</v>
      </c>
      <c r="C4024" s="3">
        <v>6</v>
      </c>
      <c r="D4024" s="3">
        <v>17</v>
      </c>
      <c r="E4024" s="3">
        <v>11</v>
      </c>
      <c r="F4024" s="5">
        <v>121</v>
      </c>
    </row>
    <row r="4025" spans="1:6">
      <c r="A4025" s="3">
        <v>117</v>
      </c>
      <c r="B4025" s="3">
        <f>VLOOKUP(A4025, Haul!F:P,11,FALSE)</f>
        <v>64</v>
      </c>
      <c r="C4025" s="3">
        <v>6</v>
      </c>
      <c r="D4025" s="3">
        <v>18</v>
      </c>
      <c r="E4025" s="3">
        <v>11</v>
      </c>
      <c r="F4025" s="5">
        <v>108</v>
      </c>
    </row>
    <row r="4026" spans="1:6">
      <c r="A4026" s="3">
        <v>117</v>
      </c>
      <c r="B4026" s="3">
        <f>VLOOKUP(A4026, Haul!F:P,11,FALSE)</f>
        <v>64</v>
      </c>
      <c r="C4026" s="3">
        <v>6</v>
      </c>
      <c r="D4026" s="3">
        <v>19</v>
      </c>
      <c r="E4026" s="3">
        <v>11</v>
      </c>
      <c r="F4026" s="5">
        <v>68</v>
      </c>
    </row>
    <row r="4027" spans="1:6">
      <c r="A4027" s="3">
        <v>117</v>
      </c>
      <c r="B4027" s="3">
        <f>VLOOKUP(A4027, Haul!F:P,11,FALSE)</f>
        <v>64</v>
      </c>
      <c r="C4027" s="3">
        <v>6</v>
      </c>
      <c r="D4027" s="3">
        <v>20</v>
      </c>
      <c r="E4027" s="3">
        <v>11</v>
      </c>
      <c r="F4027" s="5">
        <v>59</v>
      </c>
    </row>
    <row r="4028" spans="1:6">
      <c r="A4028" s="3">
        <v>117</v>
      </c>
      <c r="B4028" s="3">
        <f>VLOOKUP(A4028, Haul!F:P,11,FALSE)</f>
        <v>64</v>
      </c>
      <c r="C4028" s="3">
        <v>6</v>
      </c>
      <c r="D4028" s="3">
        <v>21</v>
      </c>
      <c r="E4028" s="3">
        <v>11</v>
      </c>
      <c r="F4028" s="5">
        <v>70</v>
      </c>
    </row>
    <row r="4029" spans="1:6">
      <c r="A4029" s="3">
        <v>117</v>
      </c>
      <c r="B4029" s="3">
        <f>VLOOKUP(A4029, Haul!F:P,11,FALSE)</f>
        <v>64</v>
      </c>
      <c r="C4029" s="3">
        <v>6</v>
      </c>
      <c r="D4029" s="3">
        <v>22</v>
      </c>
      <c r="E4029" s="3">
        <v>11</v>
      </c>
      <c r="F4029" s="5">
        <v>80</v>
      </c>
    </row>
    <row r="4030" spans="1:6" hidden="1">
      <c r="A4030" s="3">
        <v>117</v>
      </c>
      <c r="B4030" s="3">
        <f>VLOOKUP(A4030, Haul!F:P,11,FALSE)</f>
        <v>64</v>
      </c>
      <c r="C4030" s="3">
        <v>6</v>
      </c>
      <c r="D4030" s="3">
        <v>1</v>
      </c>
      <c r="E4030" s="3">
        <v>71</v>
      </c>
      <c r="F4030" s="5">
        <v>151</v>
      </c>
    </row>
    <row r="4031" spans="1:6" hidden="1">
      <c r="A4031" s="3">
        <v>117</v>
      </c>
      <c r="B4031" s="3">
        <f>VLOOKUP(A4031, Haul!F:P,11,FALSE)</f>
        <v>64</v>
      </c>
      <c r="C4031" s="3">
        <v>6</v>
      </c>
      <c r="D4031" s="3">
        <v>2</v>
      </c>
      <c r="E4031" s="3">
        <v>71</v>
      </c>
      <c r="F4031" s="5">
        <v>131</v>
      </c>
    </row>
    <row r="4032" spans="1:6" hidden="1">
      <c r="A4032" s="3">
        <v>117</v>
      </c>
      <c r="B4032" s="3">
        <f>VLOOKUP(A4032, Haul!F:P,11,FALSE)</f>
        <v>64</v>
      </c>
      <c r="C4032" s="3">
        <v>6</v>
      </c>
      <c r="D4032" s="3">
        <v>3</v>
      </c>
      <c r="E4032" s="3">
        <v>71</v>
      </c>
      <c r="F4032" s="5">
        <v>128</v>
      </c>
    </row>
    <row r="4033" spans="1:6" hidden="1">
      <c r="A4033" s="3">
        <v>117</v>
      </c>
      <c r="B4033" s="3">
        <f>VLOOKUP(A4033, Haul!F:P,11,FALSE)</f>
        <v>64</v>
      </c>
      <c r="C4033" s="3">
        <v>6</v>
      </c>
      <c r="D4033" s="3">
        <v>4</v>
      </c>
      <c r="E4033" s="3">
        <v>71</v>
      </c>
      <c r="F4033" s="5">
        <v>128</v>
      </c>
    </row>
    <row r="4034" spans="1:6" hidden="1">
      <c r="A4034" s="3">
        <v>117</v>
      </c>
      <c r="B4034" s="3">
        <f>VLOOKUP(A4034, Haul!F:P,11,FALSE)</f>
        <v>64</v>
      </c>
      <c r="C4034" s="3">
        <v>6</v>
      </c>
      <c r="D4034" s="3">
        <v>5</v>
      </c>
      <c r="E4034" s="3">
        <v>71</v>
      </c>
      <c r="F4034" s="5">
        <v>130</v>
      </c>
    </row>
    <row r="4035" spans="1:6" hidden="1">
      <c r="A4035" s="3">
        <v>117</v>
      </c>
      <c r="B4035" s="3">
        <f>VLOOKUP(A4035, Haul!F:P,11,FALSE)</f>
        <v>64</v>
      </c>
      <c r="C4035" s="3">
        <v>6</v>
      </c>
      <c r="D4035" s="3">
        <v>6</v>
      </c>
      <c r="E4035" s="3">
        <v>71</v>
      </c>
      <c r="F4035" s="5">
        <v>157</v>
      </c>
    </row>
    <row r="4036" spans="1:6" hidden="1">
      <c r="A4036" s="3">
        <v>117</v>
      </c>
      <c r="B4036" s="3">
        <f>VLOOKUP(A4036, Haul!F:P,11,FALSE)</f>
        <v>64</v>
      </c>
      <c r="C4036" s="3">
        <v>6</v>
      </c>
      <c r="D4036" s="3">
        <v>7</v>
      </c>
      <c r="E4036" s="3">
        <v>71</v>
      </c>
      <c r="F4036" s="5">
        <v>89</v>
      </c>
    </row>
    <row r="4037" spans="1:6" hidden="1">
      <c r="A4037" s="3">
        <v>117</v>
      </c>
      <c r="B4037" s="3">
        <f>VLOOKUP(A4037, Haul!F:P,11,FALSE)</f>
        <v>64</v>
      </c>
      <c r="C4037" s="3">
        <v>6</v>
      </c>
      <c r="D4037" s="3">
        <v>8</v>
      </c>
      <c r="E4037" s="3">
        <v>71</v>
      </c>
      <c r="F4037" s="5">
        <v>125</v>
      </c>
    </row>
    <row r="4038" spans="1:6" hidden="1">
      <c r="A4038" s="3">
        <v>117</v>
      </c>
      <c r="B4038" s="3">
        <f>VLOOKUP(A4038, Haul!F:P,11,FALSE)</f>
        <v>64</v>
      </c>
      <c r="C4038" s="3">
        <v>6</v>
      </c>
      <c r="D4038" s="3">
        <v>1</v>
      </c>
      <c r="E4038" s="3">
        <v>72</v>
      </c>
      <c r="F4038" s="5">
        <v>138</v>
      </c>
    </row>
    <row r="4039" spans="1:6" hidden="1">
      <c r="A4039" s="3">
        <v>117</v>
      </c>
      <c r="B4039" s="3">
        <f>VLOOKUP(A4039, Haul!F:P,11,FALSE)</f>
        <v>64</v>
      </c>
      <c r="C4039" s="3">
        <v>6</v>
      </c>
      <c r="D4039" s="3">
        <v>2</v>
      </c>
      <c r="E4039" s="3">
        <v>72</v>
      </c>
      <c r="F4039" s="5">
        <v>127</v>
      </c>
    </row>
    <row r="4040" spans="1:6" hidden="1">
      <c r="A4040" s="3">
        <v>118</v>
      </c>
      <c r="B4040" s="3">
        <f>VLOOKUP(A4040, Haul!F:P,11,FALSE)</f>
        <v>64</v>
      </c>
      <c r="C4040" s="3">
        <v>6</v>
      </c>
      <c r="D4040" s="3">
        <v>1</v>
      </c>
      <c r="E4040" s="3">
        <v>71</v>
      </c>
      <c r="F4040" s="3">
        <v>108</v>
      </c>
    </row>
    <row r="4041" spans="1:6" hidden="1">
      <c r="A4041" s="3">
        <v>118</v>
      </c>
      <c r="B4041" s="3">
        <f>VLOOKUP(A4041, Haul!F:P,11,FALSE)</f>
        <v>64</v>
      </c>
      <c r="C4041" s="3">
        <v>6</v>
      </c>
      <c r="D4041" s="3">
        <v>2</v>
      </c>
      <c r="E4041" s="3">
        <v>71</v>
      </c>
      <c r="F4041" s="3">
        <v>127</v>
      </c>
    </row>
    <row r="4042" spans="1:6" hidden="1">
      <c r="A4042" s="3">
        <v>118</v>
      </c>
      <c r="B4042" s="3">
        <f>VLOOKUP(A4042, Haul!F:P,11,FALSE)</f>
        <v>64</v>
      </c>
      <c r="C4042" s="3">
        <v>6</v>
      </c>
      <c r="D4042" s="3">
        <v>3</v>
      </c>
      <c r="E4042" s="3">
        <v>71</v>
      </c>
      <c r="F4042" s="3">
        <v>152</v>
      </c>
    </row>
    <row r="4043" spans="1:6" hidden="1">
      <c r="A4043" s="3">
        <v>118</v>
      </c>
      <c r="B4043" s="3">
        <f>VLOOKUP(A4043, Haul!F:P,11,FALSE)</f>
        <v>64</v>
      </c>
      <c r="C4043" s="3">
        <v>6</v>
      </c>
      <c r="D4043" s="3">
        <v>4</v>
      </c>
      <c r="E4043" s="3">
        <v>71</v>
      </c>
      <c r="F4043" s="3">
        <v>110</v>
      </c>
    </row>
    <row r="4044" spans="1:6" hidden="1">
      <c r="A4044" s="3">
        <v>118</v>
      </c>
      <c r="B4044" s="3">
        <f>VLOOKUP(A4044, Haul!F:P,11,FALSE)</f>
        <v>64</v>
      </c>
      <c r="C4044" s="3">
        <v>6</v>
      </c>
      <c r="D4044" s="3">
        <v>5</v>
      </c>
      <c r="E4044" s="3">
        <v>71</v>
      </c>
      <c r="F4044" s="3">
        <v>36</v>
      </c>
    </row>
    <row r="4045" spans="1:6" hidden="1">
      <c r="A4045" s="3">
        <v>118</v>
      </c>
      <c r="B4045" s="3">
        <f>VLOOKUP(A4045, Haul!F:P,11,FALSE)</f>
        <v>64</v>
      </c>
      <c r="C4045" s="3">
        <v>6</v>
      </c>
      <c r="D4045" s="3">
        <v>6</v>
      </c>
      <c r="E4045" s="3">
        <v>71</v>
      </c>
      <c r="F4045" s="3">
        <v>40</v>
      </c>
    </row>
    <row r="4046" spans="1:6" hidden="1">
      <c r="A4046" s="3">
        <v>118</v>
      </c>
      <c r="B4046" s="3">
        <f>VLOOKUP(A4046, Haul!F:P,11,FALSE)</f>
        <v>64</v>
      </c>
      <c r="C4046" s="3">
        <v>6</v>
      </c>
      <c r="D4046" s="3">
        <v>7</v>
      </c>
      <c r="E4046" s="3">
        <v>71</v>
      </c>
      <c r="F4046" s="3">
        <v>35</v>
      </c>
    </row>
    <row r="4047" spans="1:6" hidden="1">
      <c r="A4047" s="3">
        <v>118</v>
      </c>
      <c r="B4047" s="3">
        <f>VLOOKUP(A4047, Haul!F:P,11,FALSE)</f>
        <v>64</v>
      </c>
      <c r="C4047" s="3">
        <v>6</v>
      </c>
      <c r="D4047" s="3">
        <v>1</v>
      </c>
      <c r="E4047" s="3">
        <v>72</v>
      </c>
      <c r="F4047" s="3">
        <v>150</v>
      </c>
    </row>
    <row r="4048" spans="1:6" hidden="1">
      <c r="A4048" s="3">
        <v>118</v>
      </c>
      <c r="B4048" s="3">
        <f>VLOOKUP(A4048, Haul!F:P,11,FALSE)</f>
        <v>64</v>
      </c>
      <c r="C4048" s="3">
        <v>6</v>
      </c>
      <c r="D4048" s="3">
        <v>2</v>
      </c>
      <c r="E4048" s="3">
        <v>72</v>
      </c>
      <c r="F4048" s="3">
        <v>120</v>
      </c>
    </row>
    <row r="4049" spans="1:6" hidden="1">
      <c r="A4049" s="3">
        <v>118</v>
      </c>
      <c r="B4049" s="3">
        <f>VLOOKUP(A4049, Haul!F:P,11,FALSE)</f>
        <v>64</v>
      </c>
      <c r="C4049" s="3">
        <v>6</v>
      </c>
      <c r="D4049" s="3">
        <v>3</v>
      </c>
      <c r="E4049" s="3">
        <v>72</v>
      </c>
      <c r="F4049" s="3">
        <v>128</v>
      </c>
    </row>
    <row r="4050" spans="1:6" hidden="1">
      <c r="A4050" s="3">
        <v>118</v>
      </c>
      <c r="B4050" s="3">
        <f>VLOOKUP(A4050, Haul!F:P,11,FALSE)</f>
        <v>64</v>
      </c>
      <c r="C4050" s="3">
        <v>6</v>
      </c>
      <c r="D4050" s="3">
        <v>4</v>
      </c>
      <c r="E4050" s="3">
        <v>72</v>
      </c>
      <c r="F4050" s="3">
        <v>124</v>
      </c>
    </row>
    <row r="4051" spans="1:6">
      <c r="A4051" s="3">
        <v>118</v>
      </c>
      <c r="B4051" s="3">
        <f>VLOOKUP(A4051, Haul!F:P,11,FALSE)</f>
        <v>64</v>
      </c>
      <c r="C4051" s="3">
        <v>6</v>
      </c>
      <c r="D4051" s="3">
        <v>1</v>
      </c>
      <c r="E4051" s="3">
        <v>11</v>
      </c>
      <c r="F4051" s="3">
        <v>102</v>
      </c>
    </row>
    <row r="4052" spans="1:6">
      <c r="A4052" s="3">
        <v>118</v>
      </c>
      <c r="B4052" s="3">
        <f>VLOOKUP(A4052, Haul!F:P,11,FALSE)</f>
        <v>64</v>
      </c>
      <c r="C4052" s="3">
        <v>6</v>
      </c>
      <c r="D4052" s="3">
        <v>2</v>
      </c>
      <c r="E4052" s="3">
        <v>11</v>
      </c>
      <c r="F4052" s="3">
        <v>46</v>
      </c>
    </row>
    <row r="4053" spans="1:6">
      <c r="A4053" s="3">
        <v>118</v>
      </c>
      <c r="B4053" s="3">
        <f>VLOOKUP(A4053, Haul!F:P,11,FALSE)</f>
        <v>64</v>
      </c>
      <c r="C4053" s="3">
        <v>6</v>
      </c>
      <c r="D4053" s="3">
        <v>3</v>
      </c>
      <c r="E4053" s="3">
        <v>11</v>
      </c>
      <c r="F4053" s="3">
        <v>78</v>
      </c>
    </row>
    <row r="4054" spans="1:6">
      <c r="A4054" s="3">
        <v>118</v>
      </c>
      <c r="B4054" s="3">
        <f>VLOOKUP(A4054, Haul!F:P,11,FALSE)</f>
        <v>64</v>
      </c>
      <c r="C4054" s="3">
        <v>6</v>
      </c>
      <c r="D4054" s="3">
        <v>4</v>
      </c>
      <c r="E4054" s="3">
        <v>11</v>
      </c>
      <c r="F4054" s="3">
        <v>90</v>
      </c>
    </row>
    <row r="4055" spans="1:6">
      <c r="A4055" s="3">
        <v>118</v>
      </c>
      <c r="B4055" s="3">
        <f>VLOOKUP(A4055, Haul!F:P,11,FALSE)</f>
        <v>64</v>
      </c>
      <c r="C4055" s="3">
        <v>6</v>
      </c>
      <c r="D4055" s="3">
        <v>5</v>
      </c>
      <c r="E4055" s="3">
        <v>11</v>
      </c>
      <c r="F4055" s="3">
        <v>93</v>
      </c>
    </row>
    <row r="4056" spans="1:6">
      <c r="A4056" s="3">
        <v>118</v>
      </c>
      <c r="B4056" s="3">
        <f>VLOOKUP(A4056, Haul!F:P,11,FALSE)</f>
        <v>64</v>
      </c>
      <c r="C4056" s="3">
        <v>6</v>
      </c>
      <c r="D4056" s="3">
        <v>6</v>
      </c>
      <c r="E4056" s="3">
        <v>11</v>
      </c>
      <c r="F4056" s="3">
        <v>60</v>
      </c>
    </row>
    <row r="4057" spans="1:6">
      <c r="A4057" s="3">
        <v>118</v>
      </c>
      <c r="B4057" s="3">
        <f>VLOOKUP(A4057, Haul!F:P,11,FALSE)</f>
        <v>64</v>
      </c>
      <c r="C4057" s="3">
        <v>6</v>
      </c>
      <c r="D4057" s="3">
        <v>7</v>
      </c>
      <c r="E4057" s="3">
        <v>11</v>
      </c>
      <c r="F4057" s="3">
        <v>86</v>
      </c>
    </row>
    <row r="4058" spans="1:6">
      <c r="A4058" s="3">
        <v>118</v>
      </c>
      <c r="B4058" s="3">
        <f>VLOOKUP(A4058, Haul!F:P,11,FALSE)</f>
        <v>64</v>
      </c>
      <c r="C4058" s="3">
        <v>6</v>
      </c>
      <c r="D4058" s="3">
        <v>8</v>
      </c>
      <c r="E4058" s="3">
        <v>11</v>
      </c>
      <c r="F4058" s="3">
        <v>90</v>
      </c>
    </row>
    <row r="4059" spans="1:6">
      <c r="A4059" s="3">
        <v>118</v>
      </c>
      <c r="B4059" s="3">
        <f>VLOOKUP(A4059, Haul!F:P,11,FALSE)</f>
        <v>64</v>
      </c>
      <c r="C4059" s="3">
        <v>6</v>
      </c>
      <c r="D4059" s="3">
        <v>9</v>
      </c>
      <c r="E4059" s="3">
        <v>11</v>
      </c>
      <c r="F4059" s="3">
        <v>54</v>
      </c>
    </row>
    <row r="4060" spans="1:6">
      <c r="A4060" s="3">
        <v>118</v>
      </c>
      <c r="B4060" s="3">
        <f>VLOOKUP(A4060, Haul!F:P,11,FALSE)</f>
        <v>64</v>
      </c>
      <c r="C4060" s="3">
        <v>6</v>
      </c>
      <c r="D4060" s="3">
        <v>10</v>
      </c>
      <c r="E4060" s="3">
        <v>11</v>
      </c>
      <c r="F4060" s="3">
        <v>41</v>
      </c>
    </row>
    <row r="4061" spans="1:6">
      <c r="A4061" s="3">
        <v>118</v>
      </c>
      <c r="B4061" s="3">
        <f>VLOOKUP(A4061, Haul!F:P,11,FALSE)</f>
        <v>64</v>
      </c>
      <c r="C4061" s="3">
        <v>6</v>
      </c>
      <c r="D4061" s="3">
        <v>11</v>
      </c>
      <c r="E4061" s="3">
        <v>11</v>
      </c>
      <c r="F4061" s="3">
        <v>50</v>
      </c>
    </row>
    <row r="4062" spans="1:6">
      <c r="A4062" s="3">
        <v>118</v>
      </c>
      <c r="B4062" s="3">
        <f>VLOOKUP(A4062, Haul!F:P,11,FALSE)</f>
        <v>64</v>
      </c>
      <c r="C4062" s="3">
        <v>6</v>
      </c>
      <c r="D4062" s="3">
        <v>12</v>
      </c>
      <c r="E4062" s="3">
        <v>11</v>
      </c>
      <c r="F4062" s="3">
        <v>48</v>
      </c>
    </row>
    <row r="4063" spans="1:6">
      <c r="A4063" s="3">
        <v>118</v>
      </c>
      <c r="B4063" s="3">
        <f>VLOOKUP(A4063, Haul!F:P,11,FALSE)</f>
        <v>64</v>
      </c>
      <c r="C4063" s="3">
        <v>6</v>
      </c>
      <c r="D4063" s="3">
        <v>13</v>
      </c>
      <c r="E4063" s="3">
        <v>11</v>
      </c>
      <c r="F4063" s="3">
        <v>47</v>
      </c>
    </row>
    <row r="4064" spans="1:6">
      <c r="A4064" s="3">
        <v>118</v>
      </c>
      <c r="B4064" s="3">
        <f>VLOOKUP(A4064, Haul!F:P,11,FALSE)</f>
        <v>64</v>
      </c>
      <c r="C4064" s="3">
        <v>6</v>
      </c>
      <c r="D4064" s="3">
        <v>14</v>
      </c>
      <c r="E4064" s="3">
        <v>11</v>
      </c>
      <c r="F4064" s="3">
        <v>88</v>
      </c>
    </row>
    <row r="4065" spans="1:6">
      <c r="A4065" s="3">
        <v>118</v>
      </c>
      <c r="B4065" s="3">
        <f>VLOOKUP(A4065, Haul!F:P,11,FALSE)</f>
        <v>64</v>
      </c>
      <c r="C4065" s="3">
        <v>6</v>
      </c>
      <c r="D4065" s="3">
        <v>15</v>
      </c>
      <c r="E4065" s="3">
        <v>11</v>
      </c>
      <c r="F4065" s="3">
        <v>122</v>
      </c>
    </row>
    <row r="4066" spans="1:6">
      <c r="A4066" s="3">
        <v>118</v>
      </c>
      <c r="B4066" s="3">
        <f>VLOOKUP(A4066, Haul!F:P,11,FALSE)</f>
        <v>64</v>
      </c>
      <c r="C4066" s="3">
        <v>6</v>
      </c>
      <c r="D4066" s="3">
        <v>16</v>
      </c>
      <c r="E4066" s="3">
        <v>11</v>
      </c>
      <c r="F4066" s="3">
        <v>79</v>
      </c>
    </row>
    <row r="4067" spans="1:6">
      <c r="A4067" s="3">
        <v>118</v>
      </c>
      <c r="B4067" s="3">
        <f>VLOOKUP(A4067, Haul!F:P,11,FALSE)</f>
        <v>64</v>
      </c>
      <c r="C4067" s="3">
        <v>6</v>
      </c>
      <c r="D4067" s="3">
        <v>17</v>
      </c>
      <c r="E4067" s="3">
        <v>11</v>
      </c>
      <c r="F4067" s="3">
        <v>66</v>
      </c>
    </row>
    <row r="4068" spans="1:6">
      <c r="A4068" s="3">
        <v>118</v>
      </c>
      <c r="B4068" s="3">
        <f>VLOOKUP(A4068, Haul!F:P,11,FALSE)</f>
        <v>64</v>
      </c>
      <c r="C4068" s="3">
        <v>6</v>
      </c>
      <c r="D4068" s="3">
        <v>18</v>
      </c>
      <c r="E4068" s="3">
        <v>11</v>
      </c>
      <c r="F4068" s="3">
        <v>93</v>
      </c>
    </row>
    <row r="4069" spans="1:6">
      <c r="A4069" s="3">
        <v>118</v>
      </c>
      <c r="B4069" s="3">
        <f>VLOOKUP(A4069, Haul!F:P,11,FALSE)</f>
        <v>64</v>
      </c>
      <c r="C4069" s="3">
        <v>6</v>
      </c>
      <c r="D4069" s="3">
        <v>19</v>
      </c>
      <c r="E4069" s="3">
        <v>11</v>
      </c>
      <c r="F4069" s="3">
        <v>57</v>
      </c>
    </row>
    <row r="4070" spans="1:6">
      <c r="A4070" s="3">
        <v>118</v>
      </c>
      <c r="B4070" s="3">
        <f>VLOOKUP(A4070, Haul!F:P,11,FALSE)</f>
        <v>64</v>
      </c>
      <c r="C4070" s="3">
        <v>6</v>
      </c>
      <c r="D4070" s="3">
        <v>20</v>
      </c>
      <c r="E4070" s="3">
        <v>11</v>
      </c>
      <c r="F4070" s="3">
        <v>96</v>
      </c>
    </row>
    <row r="4071" spans="1:6">
      <c r="A4071" s="3">
        <v>118</v>
      </c>
      <c r="B4071" s="3">
        <f>VLOOKUP(A4071, Haul!F:P,11,FALSE)</f>
        <v>64</v>
      </c>
      <c r="C4071" s="3">
        <v>6</v>
      </c>
      <c r="D4071" s="3">
        <v>21</v>
      </c>
      <c r="E4071" s="3">
        <v>11</v>
      </c>
      <c r="F4071" s="3">
        <v>76</v>
      </c>
    </row>
    <row r="4072" spans="1:6">
      <c r="A4072" s="3">
        <v>118</v>
      </c>
      <c r="B4072" s="3">
        <f>VLOOKUP(A4072, Haul!F:P,11,FALSE)</f>
        <v>64</v>
      </c>
      <c r="C4072" s="3">
        <v>6</v>
      </c>
      <c r="D4072" s="3">
        <v>22</v>
      </c>
      <c r="E4072" s="3">
        <v>11</v>
      </c>
      <c r="F4072" s="3">
        <v>57</v>
      </c>
    </row>
    <row r="4073" spans="1:6">
      <c r="A4073" s="3">
        <v>118</v>
      </c>
      <c r="B4073" s="3">
        <f>VLOOKUP(A4073, Haul!F:P,11,FALSE)</f>
        <v>64</v>
      </c>
      <c r="C4073" s="3">
        <v>6</v>
      </c>
      <c r="D4073" s="3">
        <v>23</v>
      </c>
      <c r="E4073" s="3">
        <v>11</v>
      </c>
      <c r="F4073" s="3">
        <v>46</v>
      </c>
    </row>
    <row r="4074" spans="1:6">
      <c r="A4074" s="3">
        <v>118</v>
      </c>
      <c r="B4074" s="3">
        <f>VLOOKUP(A4074, Haul!F:P,11,FALSE)</f>
        <v>64</v>
      </c>
      <c r="C4074" s="3">
        <v>6</v>
      </c>
      <c r="D4074" s="3">
        <v>24</v>
      </c>
      <c r="E4074" s="3">
        <v>11</v>
      </c>
      <c r="F4074" s="3">
        <v>58</v>
      </c>
    </row>
    <row r="4075" spans="1:6">
      <c r="A4075" s="3">
        <v>118</v>
      </c>
      <c r="B4075" s="3">
        <f>VLOOKUP(A4075, Haul!F:P,11,FALSE)</f>
        <v>64</v>
      </c>
      <c r="C4075" s="3">
        <v>6</v>
      </c>
      <c r="D4075" s="3">
        <v>1</v>
      </c>
      <c r="E4075" s="3">
        <v>12</v>
      </c>
      <c r="F4075" s="3">
        <v>48</v>
      </c>
    </row>
    <row r="4076" spans="1:6">
      <c r="A4076" s="3">
        <v>118</v>
      </c>
      <c r="B4076" s="3">
        <f>VLOOKUP(A4076, Haul!F:P,11,FALSE)</f>
        <v>64</v>
      </c>
      <c r="C4076" s="3">
        <v>6</v>
      </c>
      <c r="D4076" s="3">
        <v>2</v>
      </c>
      <c r="E4076" s="3">
        <v>12</v>
      </c>
      <c r="F4076" s="3">
        <v>47</v>
      </c>
    </row>
    <row r="4077" spans="1:6">
      <c r="A4077" s="3">
        <v>118</v>
      </c>
      <c r="B4077" s="3">
        <f>VLOOKUP(A4077, Haul!F:P,11,FALSE)</f>
        <v>64</v>
      </c>
      <c r="C4077" s="3">
        <v>6</v>
      </c>
      <c r="D4077" s="3">
        <v>3</v>
      </c>
      <c r="E4077" s="3">
        <v>12</v>
      </c>
      <c r="F4077" s="3">
        <v>54</v>
      </c>
    </row>
    <row r="4078" spans="1:6">
      <c r="A4078" s="3">
        <v>118</v>
      </c>
      <c r="B4078" s="3">
        <f>VLOOKUP(A4078, Haul!F:P,11,FALSE)</f>
        <v>64</v>
      </c>
      <c r="C4078" s="3">
        <v>6</v>
      </c>
      <c r="D4078" s="3">
        <v>4</v>
      </c>
      <c r="E4078" s="3">
        <v>12</v>
      </c>
      <c r="F4078" s="3">
        <v>50</v>
      </c>
    </row>
    <row r="4079" spans="1:6">
      <c r="A4079" s="3">
        <v>118</v>
      </c>
      <c r="B4079" s="3">
        <f>VLOOKUP(A4079, Haul!F:P,11,FALSE)</f>
        <v>64</v>
      </c>
      <c r="C4079" s="3">
        <v>6</v>
      </c>
      <c r="D4079" s="3">
        <v>5</v>
      </c>
      <c r="E4079" s="3">
        <v>12</v>
      </c>
      <c r="F4079" s="3">
        <v>74</v>
      </c>
    </row>
    <row r="4080" spans="1:6">
      <c r="A4080" s="3">
        <v>118</v>
      </c>
      <c r="B4080" s="3">
        <f>VLOOKUP(A4080, Haul!F:P,11,FALSE)</f>
        <v>64</v>
      </c>
      <c r="C4080" s="3">
        <v>6</v>
      </c>
      <c r="D4080" s="3">
        <v>6</v>
      </c>
      <c r="E4080" s="3">
        <v>12</v>
      </c>
      <c r="F4080" s="3">
        <v>47</v>
      </c>
    </row>
    <row r="4081" spans="1:6">
      <c r="A4081" s="3">
        <v>118</v>
      </c>
      <c r="B4081" s="3">
        <f>VLOOKUP(A4081, Haul!F:P,11,FALSE)</f>
        <v>64</v>
      </c>
      <c r="C4081" s="3">
        <v>6</v>
      </c>
      <c r="D4081" s="3">
        <v>7</v>
      </c>
      <c r="E4081" s="3">
        <v>12</v>
      </c>
      <c r="F4081" s="3">
        <v>48</v>
      </c>
    </row>
    <row r="4082" spans="1:6">
      <c r="A4082" s="3">
        <v>118</v>
      </c>
      <c r="B4082" s="3">
        <f>VLOOKUP(A4082, Haul!F:P,11,FALSE)</f>
        <v>64</v>
      </c>
      <c r="C4082" s="3">
        <v>6</v>
      </c>
      <c r="D4082" s="3">
        <v>8</v>
      </c>
      <c r="E4082" s="3">
        <v>12</v>
      </c>
      <c r="F4082" s="3">
        <v>60</v>
      </c>
    </row>
    <row r="4083" spans="1:6">
      <c r="A4083" s="3">
        <v>118</v>
      </c>
      <c r="B4083" s="3">
        <f>VLOOKUP(A4083, Haul!F:P,11,FALSE)</f>
        <v>64</v>
      </c>
      <c r="C4083" s="3">
        <v>6</v>
      </c>
      <c r="D4083" s="3">
        <v>9</v>
      </c>
      <c r="E4083" s="3">
        <v>12</v>
      </c>
      <c r="F4083" s="3">
        <v>42</v>
      </c>
    </row>
    <row r="4084" spans="1:6">
      <c r="A4084" s="3">
        <v>118</v>
      </c>
      <c r="B4084" s="3">
        <f>VLOOKUP(A4084, Haul!F:P,11,FALSE)</f>
        <v>64</v>
      </c>
      <c r="C4084" s="3">
        <v>6</v>
      </c>
      <c r="D4084" s="3">
        <v>10</v>
      </c>
      <c r="E4084" s="3">
        <v>12</v>
      </c>
      <c r="F4084" s="3">
        <v>73</v>
      </c>
    </row>
    <row r="4085" spans="1:6">
      <c r="A4085" s="3">
        <v>118</v>
      </c>
      <c r="B4085" s="3">
        <f>VLOOKUP(A4085, Haul!F:P,11,FALSE)</f>
        <v>64</v>
      </c>
      <c r="C4085" s="3">
        <v>6</v>
      </c>
      <c r="D4085" s="3">
        <v>11</v>
      </c>
      <c r="E4085" s="3">
        <v>12</v>
      </c>
      <c r="F4085" s="3">
        <v>43</v>
      </c>
    </row>
    <row r="4086" spans="1:6">
      <c r="A4086" s="3">
        <v>118</v>
      </c>
      <c r="B4086" s="3">
        <f>VLOOKUP(A4086, Haul!F:P,11,FALSE)</f>
        <v>64</v>
      </c>
      <c r="C4086" s="3">
        <v>6</v>
      </c>
      <c r="D4086" s="3">
        <v>12</v>
      </c>
      <c r="E4086" s="3">
        <v>12</v>
      </c>
      <c r="F4086" s="3">
        <v>52</v>
      </c>
    </row>
    <row r="4087" spans="1:6">
      <c r="A4087" s="3">
        <v>118</v>
      </c>
      <c r="B4087" s="3">
        <f>VLOOKUP(A4087, Haul!F:P,11,FALSE)</f>
        <v>64</v>
      </c>
      <c r="C4087" s="3">
        <v>6</v>
      </c>
      <c r="D4087" s="3">
        <v>13</v>
      </c>
      <c r="E4087" s="3">
        <v>12</v>
      </c>
      <c r="F4087" s="3">
        <v>42</v>
      </c>
    </row>
    <row r="4088" spans="1:6">
      <c r="A4088" s="3">
        <v>118</v>
      </c>
      <c r="B4088" s="3">
        <f>VLOOKUP(A4088, Haul!F:P,11,FALSE)</f>
        <v>64</v>
      </c>
      <c r="C4088" s="3">
        <v>6</v>
      </c>
      <c r="D4088" s="3">
        <v>14</v>
      </c>
      <c r="E4088" s="3">
        <v>12</v>
      </c>
      <c r="F4088" s="4">
        <v>63</v>
      </c>
    </row>
    <row r="4089" spans="1:6">
      <c r="A4089" s="3">
        <v>118</v>
      </c>
      <c r="B4089" s="3">
        <f>VLOOKUP(A4089, Haul!F:P,11,FALSE)</f>
        <v>64</v>
      </c>
      <c r="C4089" s="3">
        <v>6</v>
      </c>
      <c r="D4089" s="3">
        <v>15</v>
      </c>
      <c r="E4089" s="3">
        <v>12</v>
      </c>
      <c r="F4089" s="4">
        <v>34</v>
      </c>
    </row>
    <row r="4090" spans="1:6">
      <c r="A4090" s="3">
        <v>118</v>
      </c>
      <c r="B4090" s="3">
        <f>VLOOKUP(A4090, Haul!F:P,11,FALSE)</f>
        <v>64</v>
      </c>
      <c r="C4090" s="3">
        <v>6</v>
      </c>
      <c r="D4090" s="3">
        <v>16</v>
      </c>
      <c r="E4090" s="3">
        <v>12</v>
      </c>
      <c r="F4090" s="4">
        <v>49</v>
      </c>
    </row>
    <row r="4091" spans="1:6">
      <c r="A4091" s="3">
        <v>118</v>
      </c>
      <c r="B4091" s="3">
        <f>VLOOKUP(A4091, Haul!F:P,11,FALSE)</f>
        <v>64</v>
      </c>
      <c r="C4091" s="3">
        <v>6</v>
      </c>
      <c r="D4091" s="3">
        <v>17</v>
      </c>
      <c r="E4091" s="3">
        <v>12</v>
      </c>
      <c r="F4091" s="4">
        <v>50</v>
      </c>
    </row>
    <row r="4092" spans="1:6">
      <c r="A4092" s="3">
        <v>118</v>
      </c>
      <c r="B4092" s="3">
        <f>VLOOKUP(A4092, Haul!F:P,11,FALSE)</f>
        <v>64</v>
      </c>
      <c r="C4092" s="3">
        <v>6</v>
      </c>
      <c r="D4092" s="3">
        <v>18</v>
      </c>
      <c r="E4092" s="3">
        <v>12</v>
      </c>
      <c r="F4092" s="4">
        <v>52</v>
      </c>
    </row>
    <row r="4093" spans="1:6">
      <c r="A4093" s="3">
        <v>118</v>
      </c>
      <c r="B4093" s="3">
        <f>VLOOKUP(A4093, Haul!F:P,11,FALSE)</f>
        <v>64</v>
      </c>
      <c r="C4093" s="3">
        <v>6</v>
      </c>
      <c r="D4093" s="3">
        <v>19</v>
      </c>
      <c r="E4093" s="3">
        <v>12</v>
      </c>
      <c r="F4093" s="4">
        <v>60</v>
      </c>
    </row>
    <row r="4094" spans="1:6">
      <c r="A4094" s="3">
        <v>118</v>
      </c>
      <c r="B4094" s="3">
        <f>VLOOKUP(A4094, Haul!F:P,11,FALSE)</f>
        <v>64</v>
      </c>
      <c r="C4094" s="3">
        <v>6</v>
      </c>
      <c r="D4094" s="3">
        <v>20</v>
      </c>
      <c r="E4094" s="3">
        <v>12</v>
      </c>
      <c r="F4094" s="4">
        <v>43</v>
      </c>
    </row>
    <row r="4095" spans="1:6">
      <c r="A4095" s="3">
        <v>118</v>
      </c>
      <c r="B4095" s="3">
        <f>VLOOKUP(A4095, Haul!F:P,11,FALSE)</f>
        <v>64</v>
      </c>
      <c r="C4095" s="3">
        <v>6</v>
      </c>
      <c r="D4095" s="3">
        <v>21</v>
      </c>
      <c r="E4095" s="3">
        <v>12</v>
      </c>
      <c r="F4095" s="4">
        <v>63</v>
      </c>
    </row>
    <row r="4096" spans="1:6">
      <c r="A4096" s="3">
        <v>118</v>
      </c>
      <c r="B4096" s="3">
        <f>VLOOKUP(A4096, Haul!F:P,11,FALSE)</f>
        <v>64</v>
      </c>
      <c r="C4096" s="3">
        <v>6</v>
      </c>
      <c r="D4096" s="3">
        <v>22</v>
      </c>
      <c r="E4096" s="3">
        <v>12</v>
      </c>
      <c r="F4096" s="4">
        <v>52</v>
      </c>
    </row>
    <row r="4097" spans="1:6">
      <c r="A4097" s="3">
        <v>118</v>
      </c>
      <c r="B4097" s="3">
        <f>VLOOKUP(A4097, Haul!F:P,11,FALSE)</f>
        <v>64</v>
      </c>
      <c r="C4097" s="3">
        <v>6</v>
      </c>
      <c r="D4097" s="3">
        <v>23</v>
      </c>
      <c r="E4097" s="3">
        <v>12</v>
      </c>
      <c r="F4097" s="4">
        <v>67</v>
      </c>
    </row>
    <row r="4098" spans="1:6">
      <c r="A4098" s="3">
        <v>118</v>
      </c>
      <c r="B4098" s="3">
        <f>VLOOKUP(A4098, Haul!F:P,11,FALSE)</f>
        <v>64</v>
      </c>
      <c r="C4098" s="3">
        <v>6</v>
      </c>
      <c r="D4098" s="3">
        <v>24</v>
      </c>
      <c r="E4098" s="3">
        <v>12</v>
      </c>
      <c r="F4098" s="4">
        <v>50</v>
      </c>
    </row>
    <row r="4099" spans="1:6">
      <c r="A4099" s="3">
        <v>118</v>
      </c>
      <c r="B4099" s="3">
        <f>VLOOKUP(A4099, Haul!F:P,11,FALSE)</f>
        <v>64</v>
      </c>
      <c r="C4099" s="3">
        <v>6</v>
      </c>
      <c r="D4099" s="3">
        <v>25</v>
      </c>
      <c r="E4099" s="3">
        <v>12</v>
      </c>
      <c r="F4099" s="4">
        <v>46</v>
      </c>
    </row>
    <row r="4100" spans="1:6">
      <c r="A4100" s="3">
        <v>118</v>
      </c>
      <c r="B4100" s="3">
        <f>VLOOKUP(A4100, Haul!F:P,11,FALSE)</f>
        <v>64</v>
      </c>
      <c r="C4100" s="3">
        <v>6</v>
      </c>
      <c r="D4100" s="3">
        <v>26</v>
      </c>
      <c r="E4100" s="3">
        <v>12</v>
      </c>
      <c r="F4100" s="4">
        <v>52</v>
      </c>
    </row>
    <row r="4101" spans="1:6">
      <c r="A4101" s="3">
        <v>118</v>
      </c>
      <c r="B4101" s="3">
        <f>VLOOKUP(A4101, Haul!F:P,11,FALSE)</f>
        <v>64</v>
      </c>
      <c r="C4101" s="3">
        <v>6</v>
      </c>
      <c r="D4101" s="3">
        <v>27</v>
      </c>
      <c r="E4101" s="3">
        <v>12</v>
      </c>
      <c r="F4101" s="4">
        <v>58</v>
      </c>
    </row>
    <row r="4102" spans="1:6">
      <c r="A4102" s="3">
        <v>118</v>
      </c>
      <c r="B4102" s="3">
        <f>VLOOKUP(A4102, Haul!F:P,11,FALSE)</f>
        <v>64</v>
      </c>
      <c r="C4102" s="3">
        <v>6</v>
      </c>
      <c r="D4102" s="3">
        <v>28</v>
      </c>
      <c r="E4102" s="3">
        <v>12</v>
      </c>
      <c r="F4102" s="4">
        <v>62</v>
      </c>
    </row>
    <row r="4103" spans="1:6">
      <c r="A4103" s="3">
        <v>118</v>
      </c>
      <c r="B4103" s="3">
        <f>VLOOKUP(A4103, Haul!F:P,11,FALSE)</f>
        <v>64</v>
      </c>
      <c r="C4103" s="3">
        <v>6</v>
      </c>
      <c r="D4103" s="3">
        <v>29</v>
      </c>
      <c r="E4103" s="3">
        <v>12</v>
      </c>
      <c r="F4103" s="4">
        <v>56</v>
      </c>
    </row>
    <row r="4104" spans="1:6">
      <c r="A4104" s="3">
        <v>118</v>
      </c>
      <c r="B4104" s="3">
        <f>VLOOKUP(A4104, Haul!F:P,11,FALSE)</f>
        <v>64</v>
      </c>
      <c r="C4104" s="3">
        <v>6</v>
      </c>
      <c r="D4104" s="3">
        <v>30</v>
      </c>
      <c r="E4104" s="3">
        <v>12</v>
      </c>
      <c r="F4104" s="4">
        <v>60</v>
      </c>
    </row>
    <row r="4105" spans="1:6">
      <c r="A4105" s="3">
        <v>118</v>
      </c>
      <c r="B4105" s="3">
        <f>VLOOKUP(A4105, Haul!F:P,11,FALSE)</f>
        <v>64</v>
      </c>
      <c r="C4105" s="3">
        <v>6</v>
      </c>
      <c r="D4105" s="3">
        <v>31</v>
      </c>
      <c r="E4105" s="3">
        <v>12</v>
      </c>
      <c r="F4105" s="4">
        <v>60</v>
      </c>
    </row>
    <row r="4106" spans="1:6">
      <c r="A4106" s="3">
        <v>118</v>
      </c>
      <c r="B4106" s="3">
        <f>VLOOKUP(A4106, Haul!F:P,11,FALSE)</f>
        <v>64</v>
      </c>
      <c r="C4106" s="3">
        <v>6</v>
      </c>
      <c r="D4106" s="3">
        <v>32</v>
      </c>
      <c r="E4106" s="3">
        <v>12</v>
      </c>
      <c r="F4106" s="4">
        <v>61</v>
      </c>
    </row>
    <row r="4107" spans="1:6">
      <c r="A4107" s="3">
        <v>118</v>
      </c>
      <c r="B4107" s="3">
        <f>VLOOKUP(A4107, Haul!F:P,11,FALSE)</f>
        <v>64</v>
      </c>
      <c r="C4107" s="3">
        <v>6</v>
      </c>
      <c r="D4107" s="3">
        <v>33</v>
      </c>
      <c r="E4107" s="3">
        <v>12</v>
      </c>
      <c r="F4107" s="4">
        <v>60</v>
      </c>
    </row>
    <row r="4108" spans="1:6">
      <c r="A4108" s="3">
        <v>118</v>
      </c>
      <c r="B4108" s="3">
        <f>VLOOKUP(A4108, Haul!F:P,11,FALSE)</f>
        <v>64</v>
      </c>
      <c r="C4108" s="3">
        <v>6</v>
      </c>
      <c r="D4108" s="3">
        <v>34</v>
      </c>
      <c r="E4108" s="3">
        <v>12</v>
      </c>
      <c r="F4108" s="4">
        <v>64</v>
      </c>
    </row>
    <row r="4109" spans="1:6">
      <c r="A4109" s="3">
        <v>118</v>
      </c>
      <c r="B4109" s="3">
        <f>VLOOKUP(A4109, Haul!F:P,11,FALSE)</f>
        <v>64</v>
      </c>
      <c r="C4109" s="3">
        <v>6</v>
      </c>
      <c r="D4109" s="3">
        <v>35</v>
      </c>
      <c r="E4109" s="3">
        <v>12</v>
      </c>
      <c r="F4109" s="4">
        <v>50</v>
      </c>
    </row>
    <row r="4110" spans="1:6">
      <c r="A4110" s="3">
        <v>118</v>
      </c>
      <c r="B4110" s="3">
        <f>VLOOKUP(A4110, Haul!F:P,11,FALSE)</f>
        <v>64</v>
      </c>
      <c r="C4110" s="3">
        <v>6</v>
      </c>
      <c r="D4110" s="3">
        <v>36</v>
      </c>
      <c r="E4110" s="3">
        <v>12</v>
      </c>
      <c r="F4110" s="4">
        <v>62</v>
      </c>
    </row>
    <row r="4111" spans="1:6">
      <c r="A4111" s="3">
        <v>118</v>
      </c>
      <c r="B4111" s="3">
        <f>VLOOKUP(A4111, Haul!F:P,11,FALSE)</f>
        <v>64</v>
      </c>
      <c r="C4111" s="3">
        <v>6</v>
      </c>
      <c r="D4111" s="3">
        <v>37</v>
      </c>
      <c r="E4111" s="3">
        <v>12</v>
      </c>
      <c r="F4111" s="4">
        <v>55</v>
      </c>
    </row>
    <row r="4112" spans="1:6">
      <c r="A4112" s="3">
        <v>118</v>
      </c>
      <c r="B4112" s="3">
        <f>VLOOKUP(A4112, Haul!F:P,11,FALSE)</f>
        <v>64</v>
      </c>
      <c r="C4112" s="3">
        <v>6</v>
      </c>
      <c r="D4112" s="3">
        <v>38</v>
      </c>
      <c r="E4112" s="3">
        <v>12</v>
      </c>
      <c r="F4112" s="4">
        <v>62</v>
      </c>
    </row>
    <row r="4113" spans="1:6">
      <c r="A4113" s="3">
        <v>118</v>
      </c>
      <c r="B4113" s="3">
        <f>VLOOKUP(A4113, Haul!F:P,11,FALSE)</f>
        <v>64</v>
      </c>
      <c r="C4113" s="3">
        <v>6</v>
      </c>
      <c r="D4113" s="3">
        <v>39</v>
      </c>
      <c r="E4113" s="3">
        <v>12</v>
      </c>
      <c r="F4113" s="4">
        <v>48</v>
      </c>
    </row>
    <row r="4114" spans="1:6">
      <c r="A4114" s="3">
        <v>118</v>
      </c>
      <c r="B4114" s="3">
        <f>VLOOKUP(A4114, Haul!F:P,11,FALSE)</f>
        <v>64</v>
      </c>
      <c r="C4114" s="3">
        <v>6</v>
      </c>
      <c r="D4114" s="3">
        <v>40</v>
      </c>
      <c r="E4114" s="3">
        <v>12</v>
      </c>
      <c r="F4114" s="4">
        <v>47</v>
      </c>
    </row>
    <row r="4115" spans="1:6">
      <c r="A4115" s="3">
        <v>118</v>
      </c>
      <c r="B4115" s="3">
        <f>VLOOKUP(A4115, Haul!F:P,11,FALSE)</f>
        <v>64</v>
      </c>
      <c r="C4115" s="3">
        <v>6</v>
      </c>
      <c r="D4115" s="3">
        <v>41</v>
      </c>
      <c r="E4115" s="3">
        <v>12</v>
      </c>
      <c r="F4115" s="4">
        <v>43</v>
      </c>
    </row>
    <row r="4116" spans="1:6">
      <c r="A4116" s="3">
        <v>118</v>
      </c>
      <c r="B4116" s="3">
        <f>VLOOKUP(A4116, Haul!F:P,11,FALSE)</f>
        <v>64</v>
      </c>
      <c r="C4116" s="3">
        <v>6</v>
      </c>
      <c r="D4116" s="3">
        <v>42</v>
      </c>
      <c r="E4116" s="3">
        <v>12</v>
      </c>
      <c r="F4116" s="4">
        <v>51</v>
      </c>
    </row>
    <row r="4117" spans="1:6">
      <c r="A4117" s="3">
        <v>118</v>
      </c>
      <c r="B4117" s="3">
        <f>VLOOKUP(A4117, Haul!F:P,11,FALSE)</f>
        <v>64</v>
      </c>
      <c r="C4117" s="3">
        <v>6</v>
      </c>
      <c r="D4117" s="3">
        <v>43</v>
      </c>
      <c r="E4117" s="3">
        <v>12</v>
      </c>
      <c r="F4117" s="4">
        <v>46</v>
      </c>
    </row>
    <row r="4118" spans="1:6">
      <c r="A4118" s="3">
        <v>118</v>
      </c>
      <c r="B4118" s="3">
        <f>VLOOKUP(A4118, Haul!F:P,11,FALSE)</f>
        <v>64</v>
      </c>
      <c r="C4118" s="3">
        <v>6</v>
      </c>
      <c r="D4118" s="3">
        <v>44</v>
      </c>
      <c r="E4118" s="3">
        <v>12</v>
      </c>
      <c r="F4118" s="4">
        <v>50</v>
      </c>
    </row>
    <row r="4119" spans="1:6">
      <c r="A4119" s="3">
        <v>118</v>
      </c>
      <c r="B4119" s="3">
        <f>VLOOKUP(A4119, Haul!F:P,11,FALSE)</f>
        <v>64</v>
      </c>
      <c r="C4119" s="3">
        <v>6</v>
      </c>
      <c r="D4119" s="3">
        <v>45</v>
      </c>
      <c r="E4119" s="3">
        <v>12</v>
      </c>
      <c r="F4119" s="4">
        <v>52</v>
      </c>
    </row>
    <row r="4120" spans="1:6">
      <c r="A4120" s="3">
        <v>118</v>
      </c>
      <c r="B4120" s="3">
        <f>VLOOKUP(A4120, Haul!F:P,11,FALSE)</f>
        <v>64</v>
      </c>
      <c r="C4120" s="3">
        <v>6</v>
      </c>
      <c r="D4120" s="3">
        <v>46</v>
      </c>
      <c r="E4120" s="3">
        <v>12</v>
      </c>
      <c r="F4120" s="4">
        <v>62</v>
      </c>
    </row>
    <row r="4121" spans="1:6">
      <c r="A4121" s="3">
        <v>118</v>
      </c>
      <c r="B4121" s="3">
        <f>VLOOKUP(A4121, Haul!F:P,11,FALSE)</f>
        <v>64</v>
      </c>
      <c r="C4121" s="3">
        <v>6</v>
      </c>
      <c r="D4121" s="3">
        <v>47</v>
      </c>
      <c r="E4121" s="3">
        <v>12</v>
      </c>
      <c r="F4121" s="4">
        <v>58</v>
      </c>
    </row>
    <row r="4122" spans="1:6">
      <c r="A4122" s="3">
        <v>118</v>
      </c>
      <c r="B4122" s="3">
        <f>VLOOKUP(A4122, Haul!F:P,11,FALSE)</f>
        <v>64</v>
      </c>
      <c r="C4122" s="3">
        <v>6</v>
      </c>
      <c r="D4122" s="3">
        <v>48</v>
      </c>
      <c r="E4122" s="3">
        <v>12</v>
      </c>
      <c r="F4122" s="4">
        <v>42</v>
      </c>
    </row>
    <row r="4123" spans="1:6">
      <c r="A4123" s="3">
        <v>118</v>
      </c>
      <c r="B4123" s="3">
        <f>VLOOKUP(A4123, Haul!F:P,11,FALSE)</f>
        <v>64</v>
      </c>
      <c r="C4123" s="3">
        <v>6</v>
      </c>
      <c r="D4123" s="3">
        <v>49</v>
      </c>
      <c r="E4123" s="3">
        <v>12</v>
      </c>
      <c r="F4123" s="4">
        <v>47</v>
      </c>
    </row>
    <row r="4124" spans="1:6">
      <c r="A4124" s="3">
        <v>118</v>
      </c>
      <c r="B4124" s="3">
        <f>VLOOKUP(A4124, Haul!F:P,11,FALSE)</f>
        <v>64</v>
      </c>
      <c r="C4124" s="3">
        <v>6</v>
      </c>
      <c r="D4124" s="3">
        <v>50</v>
      </c>
      <c r="E4124" s="3">
        <v>12</v>
      </c>
      <c r="F4124" s="4">
        <v>46</v>
      </c>
    </row>
    <row r="4125" spans="1:6">
      <c r="A4125" s="3">
        <v>118</v>
      </c>
      <c r="B4125" s="3">
        <f>VLOOKUP(A4125, Haul!F:P,11,FALSE)</f>
        <v>64</v>
      </c>
      <c r="C4125" s="3">
        <v>6</v>
      </c>
      <c r="D4125" s="3">
        <v>51</v>
      </c>
      <c r="E4125" s="3">
        <v>12</v>
      </c>
      <c r="F4125" s="4">
        <v>60</v>
      </c>
    </row>
    <row r="4126" spans="1:6">
      <c r="A4126" s="3">
        <v>118</v>
      </c>
      <c r="B4126" s="3">
        <f>VLOOKUP(A4126, Haul!F:P,11,FALSE)</f>
        <v>64</v>
      </c>
      <c r="C4126" s="3">
        <v>6</v>
      </c>
      <c r="D4126" s="3">
        <v>52</v>
      </c>
      <c r="E4126" s="3">
        <v>12</v>
      </c>
      <c r="F4126" s="4">
        <v>55</v>
      </c>
    </row>
    <row r="4127" spans="1:6">
      <c r="A4127" s="3">
        <v>118</v>
      </c>
      <c r="B4127" s="3">
        <f>VLOOKUP(A4127, Haul!F:P,11,FALSE)</f>
        <v>64</v>
      </c>
      <c r="C4127" s="3">
        <v>6</v>
      </c>
      <c r="D4127" s="3">
        <v>53</v>
      </c>
      <c r="E4127" s="3">
        <v>12</v>
      </c>
      <c r="F4127" s="4">
        <v>60</v>
      </c>
    </row>
    <row r="4128" spans="1:6">
      <c r="A4128" s="3">
        <v>118</v>
      </c>
      <c r="B4128" s="3">
        <f>VLOOKUP(A4128, Haul!F:P,11,FALSE)</f>
        <v>64</v>
      </c>
      <c r="C4128" s="3">
        <v>6</v>
      </c>
      <c r="D4128" s="3">
        <v>54</v>
      </c>
      <c r="E4128" s="3">
        <v>12</v>
      </c>
      <c r="F4128" s="4">
        <v>58</v>
      </c>
    </row>
    <row r="4129" spans="1:6">
      <c r="A4129" s="3">
        <v>118</v>
      </c>
      <c r="B4129" s="3">
        <f>VLOOKUP(A4129, Haul!F:P,11,FALSE)</f>
        <v>64</v>
      </c>
      <c r="C4129" s="3">
        <v>6</v>
      </c>
      <c r="D4129" s="3">
        <v>55</v>
      </c>
      <c r="E4129" s="3">
        <v>12</v>
      </c>
      <c r="F4129" s="4">
        <v>67</v>
      </c>
    </row>
    <row r="4130" spans="1:6">
      <c r="A4130" s="3">
        <v>118</v>
      </c>
      <c r="B4130" s="3">
        <f>VLOOKUP(A4130, Haul!F:P,11,FALSE)</f>
        <v>64</v>
      </c>
      <c r="C4130" s="3">
        <v>6</v>
      </c>
      <c r="D4130" s="3">
        <v>56</v>
      </c>
      <c r="E4130" s="3">
        <v>12</v>
      </c>
      <c r="F4130" s="4">
        <v>70</v>
      </c>
    </row>
    <row r="4131" spans="1:6">
      <c r="A4131" s="3">
        <v>118</v>
      </c>
      <c r="B4131" s="3">
        <f>VLOOKUP(A4131, Haul!F:P,11,FALSE)</f>
        <v>64</v>
      </c>
      <c r="C4131" s="3">
        <v>6</v>
      </c>
      <c r="D4131" s="3">
        <v>57</v>
      </c>
      <c r="E4131" s="3">
        <v>12</v>
      </c>
      <c r="F4131" s="4">
        <v>52</v>
      </c>
    </row>
    <row r="4132" spans="1:6">
      <c r="A4132" s="3">
        <v>118</v>
      </c>
      <c r="B4132" s="3">
        <f>VLOOKUP(A4132, Haul!F:P,11,FALSE)</f>
        <v>64</v>
      </c>
      <c r="C4132" s="3">
        <v>6</v>
      </c>
      <c r="D4132" s="3">
        <v>58</v>
      </c>
      <c r="E4132" s="3">
        <v>12</v>
      </c>
      <c r="F4132" s="4">
        <v>55</v>
      </c>
    </row>
    <row r="4133" spans="1:6">
      <c r="A4133" s="3">
        <v>118</v>
      </c>
      <c r="B4133" s="3">
        <f>VLOOKUP(A4133, Haul!F:P,11,FALSE)</f>
        <v>64</v>
      </c>
      <c r="C4133" s="3">
        <v>6</v>
      </c>
      <c r="D4133" s="3">
        <v>59</v>
      </c>
      <c r="E4133" s="3">
        <v>12</v>
      </c>
      <c r="F4133" s="4">
        <v>42</v>
      </c>
    </row>
    <row r="4134" spans="1:6">
      <c r="A4134" s="3">
        <v>118</v>
      </c>
      <c r="B4134" s="3">
        <f>VLOOKUP(A4134, Haul!F:P,11,FALSE)</f>
        <v>64</v>
      </c>
      <c r="C4134" s="3">
        <v>6</v>
      </c>
      <c r="D4134" s="3">
        <v>60</v>
      </c>
      <c r="E4134" s="3">
        <v>12</v>
      </c>
      <c r="F4134" s="4">
        <v>57</v>
      </c>
    </row>
    <row r="4135" spans="1:6">
      <c r="A4135" s="3">
        <v>118</v>
      </c>
      <c r="B4135" s="3">
        <f>VLOOKUP(A4135, Haul!F:P,11,FALSE)</f>
        <v>64</v>
      </c>
      <c r="C4135" s="3">
        <v>6</v>
      </c>
      <c r="D4135" s="3">
        <v>61</v>
      </c>
      <c r="E4135" s="3">
        <v>12</v>
      </c>
      <c r="F4135" s="4">
        <v>47</v>
      </c>
    </row>
    <row r="4136" spans="1:6">
      <c r="A4136" s="3">
        <v>118</v>
      </c>
      <c r="B4136" s="3">
        <f>VLOOKUP(A4136, Haul!F:P,11,FALSE)</f>
        <v>64</v>
      </c>
      <c r="C4136" s="3">
        <v>6</v>
      </c>
      <c r="D4136" s="3">
        <v>62</v>
      </c>
      <c r="E4136" s="3">
        <v>12</v>
      </c>
      <c r="F4136" s="4">
        <v>49</v>
      </c>
    </row>
    <row r="4137" spans="1:6">
      <c r="A4137" s="3">
        <v>118</v>
      </c>
      <c r="B4137" s="3">
        <f>VLOOKUP(A4137, Haul!F:P,11,FALSE)</f>
        <v>64</v>
      </c>
      <c r="C4137" s="3">
        <v>6</v>
      </c>
      <c r="D4137" s="3">
        <v>63</v>
      </c>
      <c r="E4137" s="3">
        <v>12</v>
      </c>
      <c r="F4137" s="4">
        <v>45</v>
      </c>
    </row>
    <row r="4138" spans="1:6">
      <c r="A4138" s="3">
        <v>118</v>
      </c>
      <c r="B4138" s="3">
        <f>VLOOKUP(A4138, Haul!F:P,11,FALSE)</f>
        <v>64</v>
      </c>
      <c r="C4138" s="3">
        <v>6</v>
      </c>
      <c r="D4138" s="3">
        <v>64</v>
      </c>
      <c r="E4138" s="3">
        <v>12</v>
      </c>
      <c r="F4138" s="4">
        <v>50</v>
      </c>
    </row>
    <row r="4139" spans="1:6">
      <c r="A4139" s="3">
        <v>118</v>
      </c>
      <c r="B4139" s="3">
        <f>VLOOKUP(A4139, Haul!F:P,11,FALSE)</f>
        <v>64</v>
      </c>
      <c r="C4139" s="3">
        <v>6</v>
      </c>
      <c r="D4139" s="3">
        <v>65</v>
      </c>
      <c r="E4139" s="3">
        <v>12</v>
      </c>
      <c r="F4139" s="4">
        <v>51</v>
      </c>
    </row>
    <row r="4140" spans="1:6">
      <c r="A4140" s="3">
        <v>118</v>
      </c>
      <c r="B4140" s="3">
        <f>VLOOKUP(A4140, Haul!F:P,11,FALSE)</f>
        <v>64</v>
      </c>
      <c r="C4140" s="3">
        <v>6</v>
      </c>
      <c r="D4140" s="3">
        <v>66</v>
      </c>
      <c r="E4140" s="3">
        <v>12</v>
      </c>
      <c r="F4140" s="4">
        <v>47</v>
      </c>
    </row>
    <row r="4141" spans="1:6">
      <c r="A4141" s="3">
        <v>118</v>
      </c>
      <c r="B4141" s="3">
        <f>VLOOKUP(A4141, Haul!F:P,11,FALSE)</f>
        <v>64</v>
      </c>
      <c r="C4141" s="3">
        <v>6</v>
      </c>
      <c r="D4141" s="3">
        <v>67</v>
      </c>
      <c r="E4141" s="3">
        <v>12</v>
      </c>
      <c r="F4141" s="4">
        <v>33</v>
      </c>
    </row>
    <row r="4142" spans="1:6" hidden="1">
      <c r="A4142" s="3">
        <v>119</v>
      </c>
      <c r="B4142" s="3">
        <f>VLOOKUP(A4142, Haul!F:P,11,FALSE)</f>
        <v>63</v>
      </c>
      <c r="C4142" s="3">
        <v>6</v>
      </c>
      <c r="D4142" s="3">
        <v>1</v>
      </c>
      <c r="E4142" s="3">
        <v>71</v>
      </c>
      <c r="F4142" s="5">
        <v>95</v>
      </c>
    </row>
    <row r="4143" spans="1:6" hidden="1">
      <c r="A4143" s="3">
        <v>119</v>
      </c>
      <c r="B4143" s="3">
        <f>VLOOKUP(A4143, Haul!F:P,11,FALSE)</f>
        <v>63</v>
      </c>
      <c r="C4143" s="3">
        <v>6</v>
      </c>
      <c r="D4143" s="3">
        <v>2</v>
      </c>
      <c r="E4143" s="3">
        <v>71</v>
      </c>
      <c r="F4143" s="5">
        <v>140</v>
      </c>
    </row>
    <row r="4144" spans="1:6" hidden="1">
      <c r="A4144" s="3">
        <v>119</v>
      </c>
      <c r="B4144" s="3">
        <f>VLOOKUP(A4144, Haul!F:P,11,FALSE)</f>
        <v>63</v>
      </c>
      <c r="C4144" s="3">
        <v>6</v>
      </c>
      <c r="D4144" s="3">
        <v>1</v>
      </c>
      <c r="E4144" s="3">
        <v>72</v>
      </c>
      <c r="F4144" s="5">
        <v>110</v>
      </c>
    </row>
    <row r="4145" spans="1:6" hidden="1">
      <c r="A4145" s="3">
        <v>119</v>
      </c>
      <c r="B4145" s="3">
        <f>VLOOKUP(A4145, Haul!F:P,11,FALSE)</f>
        <v>63</v>
      </c>
      <c r="C4145" s="3">
        <v>6</v>
      </c>
      <c r="D4145" s="3">
        <v>1</v>
      </c>
      <c r="E4145" s="3">
        <v>42</v>
      </c>
      <c r="F4145" s="5">
        <v>100</v>
      </c>
    </row>
    <row r="4146" spans="1:6" hidden="1">
      <c r="A4146" s="3">
        <v>119</v>
      </c>
      <c r="B4146" s="3">
        <f>VLOOKUP(A4146, Haul!F:P,11,FALSE)</f>
        <v>63</v>
      </c>
      <c r="C4146" s="3">
        <v>6</v>
      </c>
      <c r="D4146" s="3">
        <v>2</v>
      </c>
      <c r="E4146" s="3">
        <v>42</v>
      </c>
      <c r="F4146" s="5">
        <v>105</v>
      </c>
    </row>
    <row r="4147" spans="1:6" hidden="1">
      <c r="A4147" s="3">
        <v>119</v>
      </c>
      <c r="B4147" s="3">
        <f>VLOOKUP(A4147, Haul!F:P,11,FALSE)</f>
        <v>63</v>
      </c>
      <c r="C4147" s="3">
        <v>6</v>
      </c>
      <c r="D4147" s="3">
        <v>1</v>
      </c>
      <c r="E4147" s="3">
        <v>41</v>
      </c>
      <c r="F4147" s="5">
        <v>108</v>
      </c>
    </row>
    <row r="4148" spans="1:6" hidden="1">
      <c r="A4148" s="3">
        <v>119</v>
      </c>
      <c r="B4148" s="3">
        <f>VLOOKUP(A4148, Haul!F:P,11,FALSE)</f>
        <v>63</v>
      </c>
      <c r="C4148" s="3">
        <v>6</v>
      </c>
      <c r="D4148" s="3">
        <v>2</v>
      </c>
      <c r="E4148" s="3">
        <v>41</v>
      </c>
      <c r="F4148" s="5">
        <v>82</v>
      </c>
    </row>
    <row r="4149" spans="1:6" hidden="1">
      <c r="A4149" s="3">
        <v>119</v>
      </c>
      <c r="B4149" s="3">
        <f>VLOOKUP(A4149, Haul!F:P,11,FALSE)</f>
        <v>63</v>
      </c>
      <c r="C4149" s="3">
        <v>6</v>
      </c>
      <c r="D4149" s="3">
        <v>3</v>
      </c>
      <c r="E4149" s="3">
        <v>41</v>
      </c>
      <c r="F4149" s="5">
        <v>83</v>
      </c>
    </row>
    <row r="4150" spans="1:6" hidden="1">
      <c r="A4150" s="3">
        <v>119</v>
      </c>
      <c r="B4150" s="3">
        <f>VLOOKUP(A4150, Haul!F:P,11,FALSE)</f>
        <v>63</v>
      </c>
      <c r="C4150" s="3">
        <v>6</v>
      </c>
      <c r="D4150" s="3">
        <v>4</v>
      </c>
      <c r="E4150" s="3">
        <v>41</v>
      </c>
      <c r="F4150" s="5">
        <v>136</v>
      </c>
    </row>
    <row r="4151" spans="1:6" hidden="1">
      <c r="A4151" s="3">
        <v>119</v>
      </c>
      <c r="B4151" s="3">
        <f>VLOOKUP(A4151, Haul!F:P,11,FALSE)</f>
        <v>63</v>
      </c>
      <c r="C4151" s="3">
        <v>6</v>
      </c>
      <c r="D4151" s="3">
        <v>5</v>
      </c>
      <c r="E4151" s="3">
        <v>41</v>
      </c>
      <c r="F4151" s="5">
        <v>100</v>
      </c>
    </row>
    <row r="4152" spans="1:6" hidden="1">
      <c r="A4152" s="3">
        <v>119</v>
      </c>
      <c r="B4152" s="3">
        <f>VLOOKUP(A4152, Haul!F:P,11,FALSE)</f>
        <v>63</v>
      </c>
      <c r="C4152" s="3">
        <v>6</v>
      </c>
      <c r="D4152" s="3">
        <v>6</v>
      </c>
      <c r="E4152" s="3">
        <v>41</v>
      </c>
      <c r="F4152" s="5">
        <v>87</v>
      </c>
    </row>
    <row r="4153" spans="1:6" hidden="1">
      <c r="A4153" s="3">
        <v>119</v>
      </c>
      <c r="B4153" s="3">
        <f>VLOOKUP(A4153, Haul!F:P,11,FALSE)</f>
        <v>63</v>
      </c>
      <c r="C4153" s="3">
        <v>6</v>
      </c>
      <c r="D4153" s="3">
        <v>7</v>
      </c>
      <c r="E4153" s="3">
        <v>41</v>
      </c>
      <c r="F4153" s="5">
        <v>136</v>
      </c>
    </row>
    <row r="4154" spans="1:6">
      <c r="A4154" s="3">
        <v>119</v>
      </c>
      <c r="B4154" s="3">
        <f>VLOOKUP(A4154, Haul!F:P,11,FALSE)</f>
        <v>63</v>
      </c>
      <c r="C4154" s="3">
        <v>6</v>
      </c>
      <c r="D4154" s="3">
        <v>1</v>
      </c>
      <c r="E4154" s="3">
        <v>12</v>
      </c>
      <c r="F4154" s="5">
        <v>49</v>
      </c>
    </row>
    <row r="4155" spans="1:6">
      <c r="A4155" s="3">
        <v>119</v>
      </c>
      <c r="B4155" s="3">
        <f>VLOOKUP(A4155, Haul!F:P,11,FALSE)</f>
        <v>63</v>
      </c>
      <c r="C4155" s="3">
        <v>6</v>
      </c>
      <c r="D4155" s="3">
        <v>2</v>
      </c>
      <c r="E4155" s="3">
        <v>12</v>
      </c>
      <c r="F4155" s="5">
        <v>41</v>
      </c>
    </row>
    <row r="4156" spans="1:6">
      <c r="A4156" s="3">
        <v>119</v>
      </c>
      <c r="B4156" s="3">
        <f>VLOOKUP(A4156, Haul!F:P,11,FALSE)</f>
        <v>63</v>
      </c>
      <c r="C4156" s="3">
        <v>6</v>
      </c>
      <c r="D4156" s="3">
        <v>3</v>
      </c>
      <c r="E4156" s="3">
        <v>12</v>
      </c>
      <c r="F4156" s="5">
        <v>46</v>
      </c>
    </row>
    <row r="4157" spans="1:6">
      <c r="A4157" s="3">
        <v>119</v>
      </c>
      <c r="B4157" s="3">
        <f>VLOOKUP(A4157, Haul!F:P,11,FALSE)</f>
        <v>63</v>
      </c>
      <c r="C4157" s="3">
        <v>6</v>
      </c>
      <c r="D4157" s="3">
        <v>4</v>
      </c>
      <c r="E4157" s="3">
        <v>12</v>
      </c>
      <c r="F4157" s="5">
        <v>54</v>
      </c>
    </row>
    <row r="4158" spans="1:6">
      <c r="A4158" s="3">
        <v>119</v>
      </c>
      <c r="B4158" s="3">
        <f>VLOOKUP(A4158, Haul!F:P,11,FALSE)</f>
        <v>63</v>
      </c>
      <c r="C4158" s="3">
        <v>6</v>
      </c>
      <c r="D4158" s="3">
        <v>5</v>
      </c>
      <c r="E4158" s="3">
        <v>12</v>
      </c>
      <c r="F4158" s="5">
        <v>56</v>
      </c>
    </row>
    <row r="4159" spans="1:6">
      <c r="A4159" s="3">
        <v>119</v>
      </c>
      <c r="B4159" s="3">
        <f>VLOOKUP(A4159, Haul!F:P,11,FALSE)</f>
        <v>63</v>
      </c>
      <c r="C4159" s="3">
        <v>6</v>
      </c>
      <c r="D4159" s="3">
        <v>6</v>
      </c>
      <c r="E4159" s="3">
        <v>12</v>
      </c>
      <c r="F4159" s="5">
        <v>45</v>
      </c>
    </row>
    <row r="4160" spans="1:6">
      <c r="A4160" s="3">
        <v>119</v>
      </c>
      <c r="B4160" s="3">
        <f>VLOOKUP(A4160, Haul!F:P,11,FALSE)</f>
        <v>63</v>
      </c>
      <c r="C4160" s="3">
        <v>6</v>
      </c>
      <c r="D4160" s="3">
        <v>7</v>
      </c>
      <c r="E4160" s="3">
        <v>12</v>
      </c>
      <c r="F4160" s="5">
        <v>44</v>
      </c>
    </row>
    <row r="4161" spans="1:6">
      <c r="A4161" s="3">
        <v>119</v>
      </c>
      <c r="B4161" s="3">
        <f>VLOOKUP(A4161, Haul!F:P,11,FALSE)</f>
        <v>63</v>
      </c>
      <c r="C4161" s="3">
        <v>6</v>
      </c>
      <c r="D4161" s="3">
        <v>8</v>
      </c>
      <c r="E4161" s="3">
        <v>12</v>
      </c>
      <c r="F4161" s="5">
        <v>40</v>
      </c>
    </row>
    <row r="4162" spans="1:6">
      <c r="A4162" s="3">
        <v>119</v>
      </c>
      <c r="B4162" s="3">
        <f>VLOOKUP(A4162, Haul!F:P,11,FALSE)</f>
        <v>63</v>
      </c>
      <c r="C4162" s="3">
        <v>6</v>
      </c>
      <c r="D4162" s="3">
        <v>9</v>
      </c>
      <c r="E4162" s="3">
        <v>12</v>
      </c>
      <c r="F4162" s="5">
        <v>40</v>
      </c>
    </row>
    <row r="4163" spans="1:6">
      <c r="A4163" s="3">
        <v>119</v>
      </c>
      <c r="B4163" s="3">
        <f>VLOOKUP(A4163, Haul!F:P,11,FALSE)</f>
        <v>63</v>
      </c>
      <c r="C4163" s="3">
        <v>6</v>
      </c>
      <c r="D4163" s="3">
        <v>10</v>
      </c>
      <c r="E4163" s="3">
        <v>12</v>
      </c>
      <c r="F4163" s="5">
        <v>47</v>
      </c>
    </row>
    <row r="4164" spans="1:6">
      <c r="A4164" s="3">
        <v>119</v>
      </c>
      <c r="B4164" s="3">
        <f>VLOOKUP(A4164, Haul!F:P,11,FALSE)</f>
        <v>63</v>
      </c>
      <c r="C4164" s="3">
        <v>6</v>
      </c>
      <c r="D4164" s="3">
        <v>11</v>
      </c>
      <c r="E4164" s="3">
        <v>12</v>
      </c>
      <c r="F4164" s="5">
        <v>45</v>
      </c>
    </row>
    <row r="4165" spans="1:6">
      <c r="A4165" s="3">
        <v>119</v>
      </c>
      <c r="B4165" s="3">
        <f>VLOOKUP(A4165, Haul!F:P,11,FALSE)</f>
        <v>63</v>
      </c>
      <c r="C4165" s="3">
        <v>6</v>
      </c>
      <c r="D4165" s="3">
        <v>1</v>
      </c>
      <c r="E4165" s="3">
        <v>11</v>
      </c>
      <c r="F4165" s="5">
        <v>57</v>
      </c>
    </row>
    <row r="4166" spans="1:6">
      <c r="A4166" s="3">
        <v>119</v>
      </c>
      <c r="B4166" s="3">
        <f>VLOOKUP(A4166, Haul!F:P,11,FALSE)</f>
        <v>63</v>
      </c>
      <c r="C4166" s="3">
        <v>6</v>
      </c>
      <c r="D4166" s="3">
        <v>2</v>
      </c>
      <c r="E4166" s="3">
        <v>11</v>
      </c>
      <c r="F4166" s="5">
        <v>73</v>
      </c>
    </row>
    <row r="4167" spans="1:6">
      <c r="A4167" s="3">
        <v>119</v>
      </c>
      <c r="B4167" s="3">
        <f>VLOOKUP(A4167, Haul!F:P,11,FALSE)</f>
        <v>63</v>
      </c>
      <c r="C4167" s="3">
        <v>6</v>
      </c>
      <c r="D4167" s="3">
        <v>3</v>
      </c>
      <c r="E4167" s="3">
        <v>11</v>
      </c>
      <c r="F4167" s="5">
        <v>72</v>
      </c>
    </row>
    <row r="4168" spans="1:6">
      <c r="A4168" s="3">
        <v>119</v>
      </c>
      <c r="B4168" s="3">
        <f>VLOOKUP(A4168, Haul!F:P,11,FALSE)</f>
        <v>63</v>
      </c>
      <c r="C4168" s="3">
        <v>6</v>
      </c>
      <c r="D4168" s="3">
        <v>4</v>
      </c>
      <c r="E4168" s="3">
        <v>11</v>
      </c>
      <c r="F4168" s="5">
        <v>74</v>
      </c>
    </row>
    <row r="4169" spans="1:6">
      <c r="A4169" s="3">
        <v>119</v>
      </c>
      <c r="B4169" s="3">
        <f>VLOOKUP(A4169, Haul!F:P,11,FALSE)</f>
        <v>63</v>
      </c>
      <c r="C4169" s="3">
        <v>6</v>
      </c>
      <c r="D4169" s="3">
        <v>5</v>
      </c>
      <c r="E4169" s="3">
        <v>11</v>
      </c>
      <c r="F4169" s="5">
        <v>63</v>
      </c>
    </row>
    <row r="4170" spans="1:6">
      <c r="A4170" s="3">
        <v>119</v>
      </c>
      <c r="B4170" s="3">
        <f>VLOOKUP(A4170, Haul!F:P,11,FALSE)</f>
        <v>63</v>
      </c>
      <c r="C4170" s="3">
        <v>6</v>
      </c>
      <c r="D4170" s="3">
        <v>6</v>
      </c>
      <c r="E4170" s="3">
        <v>11</v>
      </c>
      <c r="F4170" s="5">
        <v>80</v>
      </c>
    </row>
    <row r="4171" spans="1:6">
      <c r="A4171" s="3">
        <v>119</v>
      </c>
      <c r="B4171" s="3">
        <f>VLOOKUP(A4171, Haul!F:P,11,FALSE)</f>
        <v>63</v>
      </c>
      <c r="C4171" s="3">
        <v>6</v>
      </c>
      <c r="D4171" s="3">
        <v>7</v>
      </c>
      <c r="E4171" s="3">
        <v>11</v>
      </c>
      <c r="F4171" s="5">
        <v>67</v>
      </c>
    </row>
    <row r="4172" spans="1:6">
      <c r="A4172" s="3">
        <v>119</v>
      </c>
      <c r="B4172" s="3">
        <f>VLOOKUP(A4172, Haul!F:P,11,FALSE)</f>
        <v>63</v>
      </c>
      <c r="C4172" s="3">
        <v>6</v>
      </c>
      <c r="D4172" s="3">
        <v>8</v>
      </c>
      <c r="E4172" s="3">
        <v>11</v>
      </c>
      <c r="F4172" s="5">
        <v>84</v>
      </c>
    </row>
    <row r="4173" spans="1:6">
      <c r="A4173" s="3">
        <v>119</v>
      </c>
      <c r="B4173" s="3">
        <f>VLOOKUP(A4173, Haul!F:P,11,FALSE)</f>
        <v>63</v>
      </c>
      <c r="C4173" s="3">
        <v>6</v>
      </c>
      <c r="D4173" s="3">
        <v>9</v>
      </c>
      <c r="E4173" s="3">
        <v>11</v>
      </c>
      <c r="F4173" s="5">
        <v>110</v>
      </c>
    </row>
    <row r="4174" spans="1:6">
      <c r="A4174" s="3">
        <v>119</v>
      </c>
      <c r="B4174" s="3">
        <f>VLOOKUP(A4174, Haul!F:P,11,FALSE)</f>
        <v>63</v>
      </c>
      <c r="C4174" s="3">
        <v>6</v>
      </c>
      <c r="D4174" s="3">
        <v>10</v>
      </c>
      <c r="E4174" s="3">
        <v>11</v>
      </c>
      <c r="F4174" s="5">
        <v>70</v>
      </c>
    </row>
    <row r="4175" spans="1:6">
      <c r="A4175" s="3">
        <v>119</v>
      </c>
      <c r="B4175" s="3">
        <f>VLOOKUP(A4175, Haul!F:P,11,FALSE)</f>
        <v>63</v>
      </c>
      <c r="C4175" s="3">
        <v>6</v>
      </c>
      <c r="D4175" s="3">
        <v>11</v>
      </c>
      <c r="E4175" s="3">
        <v>11</v>
      </c>
      <c r="F4175" s="5">
        <v>90</v>
      </c>
    </row>
    <row r="4176" spans="1:6">
      <c r="A4176" s="3">
        <v>119</v>
      </c>
      <c r="B4176" s="3">
        <f>VLOOKUP(A4176, Haul!F:P,11,FALSE)</f>
        <v>63</v>
      </c>
      <c r="C4176" s="3">
        <v>6</v>
      </c>
      <c r="D4176" s="3">
        <v>12</v>
      </c>
      <c r="E4176" s="3">
        <v>11</v>
      </c>
      <c r="F4176" s="5">
        <v>111</v>
      </c>
    </row>
    <row r="4177" spans="1:6">
      <c r="A4177" s="3">
        <v>119</v>
      </c>
      <c r="B4177" s="3">
        <f>VLOOKUP(A4177, Haul!F:P,11,FALSE)</f>
        <v>63</v>
      </c>
      <c r="C4177" s="3">
        <v>6</v>
      </c>
      <c r="D4177" s="3">
        <v>13</v>
      </c>
      <c r="E4177" s="3">
        <v>11</v>
      </c>
      <c r="F4177" s="5">
        <v>76</v>
      </c>
    </row>
    <row r="4178" spans="1:6">
      <c r="A4178" s="3">
        <v>119</v>
      </c>
      <c r="B4178" s="3">
        <f>VLOOKUP(A4178, Haul!F:P,11,FALSE)</f>
        <v>63</v>
      </c>
      <c r="C4178" s="3">
        <v>6</v>
      </c>
      <c r="D4178" s="3">
        <v>14</v>
      </c>
      <c r="E4178" s="3">
        <v>11</v>
      </c>
      <c r="F4178" s="5">
        <v>108</v>
      </c>
    </row>
    <row r="4179" spans="1:6">
      <c r="A4179" s="3">
        <v>119</v>
      </c>
      <c r="B4179" s="3">
        <f>VLOOKUP(A4179, Haul!F:P,11,FALSE)</f>
        <v>63</v>
      </c>
      <c r="C4179" s="3">
        <v>6</v>
      </c>
      <c r="D4179" s="3">
        <v>15</v>
      </c>
      <c r="E4179" s="3">
        <v>11</v>
      </c>
      <c r="F4179" s="5">
        <v>82</v>
      </c>
    </row>
    <row r="4180" spans="1:6">
      <c r="A4180" s="3">
        <v>119</v>
      </c>
      <c r="B4180" s="3">
        <f>VLOOKUP(A4180, Haul!F:P,11,FALSE)</f>
        <v>63</v>
      </c>
      <c r="C4180" s="3">
        <v>6</v>
      </c>
      <c r="D4180" s="3">
        <v>16</v>
      </c>
      <c r="E4180" s="3">
        <v>11</v>
      </c>
      <c r="F4180" s="5">
        <v>67</v>
      </c>
    </row>
    <row r="4181" spans="1:6">
      <c r="A4181" s="3">
        <v>119</v>
      </c>
      <c r="B4181" s="3">
        <f>VLOOKUP(A4181, Haul!F:P,11,FALSE)</f>
        <v>63</v>
      </c>
      <c r="C4181" s="3">
        <v>6</v>
      </c>
      <c r="D4181" s="3">
        <v>17</v>
      </c>
      <c r="E4181" s="3">
        <v>11</v>
      </c>
      <c r="F4181" s="5">
        <v>92</v>
      </c>
    </row>
    <row r="4182" spans="1:6">
      <c r="A4182" s="3">
        <v>119</v>
      </c>
      <c r="B4182" s="3">
        <f>VLOOKUP(A4182, Haul!F:P,11,FALSE)</f>
        <v>63</v>
      </c>
      <c r="C4182" s="3">
        <v>6</v>
      </c>
      <c r="D4182" s="3">
        <v>18</v>
      </c>
      <c r="E4182" s="3">
        <v>11</v>
      </c>
      <c r="F4182" s="5">
        <v>85</v>
      </c>
    </row>
    <row r="4183" spans="1:6">
      <c r="A4183" s="3">
        <v>119</v>
      </c>
      <c r="B4183" s="3">
        <f>VLOOKUP(A4183, Haul!F:P,11,FALSE)</f>
        <v>63</v>
      </c>
      <c r="C4183" s="3">
        <v>6</v>
      </c>
      <c r="D4183" s="3">
        <v>19</v>
      </c>
      <c r="E4183" s="3">
        <v>11</v>
      </c>
      <c r="F4183" s="5">
        <v>90</v>
      </c>
    </row>
    <row r="4184" spans="1:6">
      <c r="A4184" s="3">
        <v>119</v>
      </c>
      <c r="B4184" s="3">
        <f>VLOOKUP(A4184, Haul!F:P,11,FALSE)</f>
        <v>63</v>
      </c>
      <c r="C4184" s="3">
        <v>6</v>
      </c>
      <c r="D4184" s="3">
        <v>20</v>
      </c>
      <c r="E4184" s="3">
        <v>11</v>
      </c>
      <c r="F4184" s="5">
        <v>68</v>
      </c>
    </row>
    <row r="4185" spans="1:6">
      <c r="A4185" s="3">
        <v>119</v>
      </c>
      <c r="B4185" s="3">
        <f>VLOOKUP(A4185, Haul!F:P,11,FALSE)</f>
        <v>63</v>
      </c>
      <c r="C4185" s="3">
        <v>6</v>
      </c>
      <c r="D4185" s="3">
        <v>21</v>
      </c>
      <c r="E4185" s="3">
        <v>11</v>
      </c>
      <c r="F4185" s="5">
        <v>53</v>
      </c>
    </row>
    <row r="4186" spans="1:6">
      <c r="A4186" s="3">
        <v>119</v>
      </c>
      <c r="B4186" s="3">
        <f>VLOOKUP(A4186, Haul!F:P,11,FALSE)</f>
        <v>63</v>
      </c>
      <c r="C4186" s="3">
        <v>6</v>
      </c>
      <c r="D4186" s="3">
        <v>22</v>
      </c>
      <c r="E4186" s="3">
        <v>11</v>
      </c>
      <c r="F4186" s="5">
        <v>100</v>
      </c>
    </row>
    <row r="4187" spans="1:6">
      <c r="A4187" s="3">
        <v>119</v>
      </c>
      <c r="B4187" s="3">
        <f>VLOOKUP(A4187, Haul!F:P,11,FALSE)</f>
        <v>63</v>
      </c>
      <c r="C4187" s="3">
        <v>6</v>
      </c>
      <c r="D4187" s="3">
        <v>23</v>
      </c>
      <c r="E4187" s="3">
        <v>11</v>
      </c>
      <c r="F4187" s="5">
        <v>78</v>
      </c>
    </row>
    <row r="4188" spans="1:6">
      <c r="A4188" s="3">
        <v>119</v>
      </c>
      <c r="B4188" s="3">
        <f>VLOOKUP(A4188, Haul!F:P,11,FALSE)</f>
        <v>63</v>
      </c>
      <c r="C4188" s="3">
        <v>6</v>
      </c>
      <c r="D4188" s="3">
        <v>24</v>
      </c>
      <c r="E4188" s="3">
        <v>11</v>
      </c>
      <c r="F4188" s="5">
        <v>85</v>
      </c>
    </row>
    <row r="4189" spans="1:6">
      <c r="A4189" s="3">
        <v>119</v>
      </c>
      <c r="B4189" s="3">
        <f>VLOOKUP(A4189, Haul!F:P,11,FALSE)</f>
        <v>63</v>
      </c>
      <c r="C4189" s="3">
        <v>6</v>
      </c>
      <c r="D4189" s="3">
        <v>25</v>
      </c>
      <c r="E4189" s="3">
        <v>11</v>
      </c>
      <c r="F4189" s="5">
        <v>64</v>
      </c>
    </row>
    <row r="4190" spans="1:6">
      <c r="A4190" s="3">
        <v>119</v>
      </c>
      <c r="B4190" s="3">
        <f>VLOOKUP(A4190, Haul!F:P,11,FALSE)</f>
        <v>63</v>
      </c>
      <c r="C4190" s="3">
        <v>6</v>
      </c>
      <c r="D4190" s="3">
        <v>26</v>
      </c>
      <c r="E4190" s="3">
        <v>11</v>
      </c>
      <c r="F4190" s="5">
        <v>50</v>
      </c>
    </row>
    <row r="4191" spans="1:6">
      <c r="A4191" s="3">
        <v>119</v>
      </c>
      <c r="B4191" s="3">
        <f>VLOOKUP(A4191, Haul!F:P,11,FALSE)</f>
        <v>63</v>
      </c>
      <c r="C4191" s="3">
        <v>6</v>
      </c>
      <c r="D4191" s="3">
        <v>27</v>
      </c>
      <c r="E4191" s="3">
        <v>11</v>
      </c>
      <c r="F4191" s="5">
        <v>71</v>
      </c>
    </row>
    <row r="4192" spans="1:6">
      <c r="A4192" s="3">
        <v>119</v>
      </c>
      <c r="B4192" s="3">
        <f>VLOOKUP(A4192, Haul!F:P,11,FALSE)</f>
        <v>63</v>
      </c>
      <c r="C4192" s="3">
        <v>6</v>
      </c>
      <c r="D4192" s="3">
        <v>28</v>
      </c>
      <c r="E4192" s="3">
        <v>11</v>
      </c>
      <c r="F4192" s="5">
        <v>86</v>
      </c>
    </row>
    <row r="4193" spans="1:6">
      <c r="A4193" s="3">
        <v>119</v>
      </c>
      <c r="B4193" s="3">
        <f>VLOOKUP(A4193, Haul!F:P,11,FALSE)</f>
        <v>63</v>
      </c>
      <c r="C4193" s="3">
        <v>6</v>
      </c>
      <c r="D4193" s="3">
        <v>29</v>
      </c>
      <c r="E4193" s="3">
        <v>11</v>
      </c>
      <c r="F4193" s="5">
        <v>68</v>
      </c>
    </row>
    <row r="4194" spans="1:6">
      <c r="A4194" s="3">
        <v>119</v>
      </c>
      <c r="B4194" s="3">
        <f>VLOOKUP(A4194, Haul!F:P,11,FALSE)</f>
        <v>63</v>
      </c>
      <c r="C4194" s="3">
        <v>6</v>
      </c>
      <c r="D4194" s="3">
        <v>30</v>
      </c>
      <c r="E4194" s="3">
        <v>11</v>
      </c>
      <c r="F4194" s="5">
        <v>101</v>
      </c>
    </row>
    <row r="4195" spans="1:6">
      <c r="A4195" s="3">
        <v>119</v>
      </c>
      <c r="B4195" s="3">
        <f>VLOOKUP(A4195, Haul!F:P,11,FALSE)</f>
        <v>63</v>
      </c>
      <c r="C4195" s="3">
        <v>6</v>
      </c>
      <c r="D4195" s="3">
        <v>31</v>
      </c>
      <c r="E4195" s="3">
        <v>11</v>
      </c>
      <c r="F4195" s="5">
        <v>67</v>
      </c>
    </row>
    <row r="4196" spans="1:6">
      <c r="A4196" s="3">
        <v>119</v>
      </c>
      <c r="B4196" s="3">
        <f>VLOOKUP(A4196, Haul!F:P,11,FALSE)</f>
        <v>63</v>
      </c>
      <c r="C4196" s="3">
        <v>6</v>
      </c>
      <c r="D4196" s="3">
        <v>32</v>
      </c>
      <c r="E4196" s="3">
        <v>11</v>
      </c>
      <c r="F4196" s="5">
        <v>113</v>
      </c>
    </row>
    <row r="4197" spans="1:6">
      <c r="A4197" s="3">
        <v>119</v>
      </c>
      <c r="B4197" s="3">
        <f>VLOOKUP(A4197, Haul!F:P,11,FALSE)</f>
        <v>63</v>
      </c>
      <c r="C4197" s="3">
        <v>6</v>
      </c>
      <c r="D4197" s="3">
        <v>33</v>
      </c>
      <c r="E4197" s="3">
        <v>11</v>
      </c>
      <c r="F4197" s="5">
        <v>89</v>
      </c>
    </row>
    <row r="4198" spans="1:6">
      <c r="A4198" s="3">
        <v>119</v>
      </c>
      <c r="B4198" s="3">
        <f>VLOOKUP(A4198, Haul!F:P,11,FALSE)</f>
        <v>63</v>
      </c>
      <c r="C4198" s="3">
        <v>6</v>
      </c>
      <c r="D4198" s="3">
        <v>34</v>
      </c>
      <c r="E4198" s="3">
        <v>11</v>
      </c>
      <c r="F4198" s="5">
        <v>74</v>
      </c>
    </row>
    <row r="4199" spans="1:6">
      <c r="A4199" s="3">
        <v>119</v>
      </c>
      <c r="B4199" s="3">
        <f>VLOOKUP(A4199, Haul!F:P,11,FALSE)</f>
        <v>63</v>
      </c>
      <c r="C4199" s="3">
        <v>6</v>
      </c>
      <c r="D4199" s="3">
        <v>35</v>
      </c>
      <c r="E4199" s="3">
        <v>11</v>
      </c>
      <c r="F4199" s="5">
        <v>81</v>
      </c>
    </row>
    <row r="4200" spans="1:6">
      <c r="A4200" s="3">
        <v>119</v>
      </c>
      <c r="B4200" s="3">
        <f>VLOOKUP(A4200, Haul!F:P,11,FALSE)</f>
        <v>63</v>
      </c>
      <c r="C4200" s="3">
        <v>6</v>
      </c>
      <c r="D4200" s="3">
        <v>36</v>
      </c>
      <c r="E4200" s="3">
        <v>11</v>
      </c>
      <c r="F4200" s="5">
        <v>84</v>
      </c>
    </row>
    <row r="4201" spans="1:6">
      <c r="A4201" s="3">
        <v>119</v>
      </c>
      <c r="B4201" s="3">
        <f>VLOOKUP(A4201, Haul!F:P,11,FALSE)</f>
        <v>63</v>
      </c>
      <c r="C4201" s="3">
        <v>6</v>
      </c>
      <c r="D4201" s="3">
        <v>37</v>
      </c>
      <c r="E4201" s="3">
        <v>11</v>
      </c>
      <c r="F4201" s="5">
        <v>73</v>
      </c>
    </row>
    <row r="4202" spans="1:6">
      <c r="A4202" s="3">
        <v>119</v>
      </c>
      <c r="B4202" s="3">
        <f>VLOOKUP(A4202, Haul!F:P,11,FALSE)</f>
        <v>63</v>
      </c>
      <c r="C4202" s="3">
        <v>6</v>
      </c>
      <c r="D4202" s="3">
        <v>38</v>
      </c>
      <c r="E4202" s="3">
        <v>11</v>
      </c>
      <c r="F4202" s="5">
        <v>107</v>
      </c>
    </row>
    <row r="4203" spans="1:6">
      <c r="A4203" s="3">
        <v>119</v>
      </c>
      <c r="B4203" s="3">
        <f>VLOOKUP(A4203, Haul!F:P,11,FALSE)</f>
        <v>63</v>
      </c>
      <c r="C4203" s="3">
        <v>6</v>
      </c>
      <c r="D4203" s="3">
        <v>39</v>
      </c>
      <c r="E4203" s="3">
        <v>11</v>
      </c>
      <c r="F4203" s="5">
        <v>66</v>
      </c>
    </row>
    <row r="4204" spans="1:6">
      <c r="A4204" s="3">
        <v>119</v>
      </c>
      <c r="B4204" s="3">
        <f>VLOOKUP(A4204, Haul!F:P,11,FALSE)</f>
        <v>63</v>
      </c>
      <c r="C4204" s="3">
        <v>6</v>
      </c>
      <c r="D4204" s="3">
        <v>40</v>
      </c>
      <c r="E4204" s="3">
        <v>11</v>
      </c>
      <c r="F4204" s="5">
        <v>110</v>
      </c>
    </row>
    <row r="4205" spans="1:6">
      <c r="A4205" s="3">
        <v>119</v>
      </c>
      <c r="B4205" s="3">
        <f>VLOOKUP(A4205, Haul!F:P,11,FALSE)</f>
        <v>63</v>
      </c>
      <c r="C4205" s="3">
        <v>6</v>
      </c>
      <c r="D4205" s="3">
        <v>41</v>
      </c>
      <c r="E4205" s="3">
        <v>11</v>
      </c>
      <c r="F4205" s="5">
        <v>85</v>
      </c>
    </row>
    <row r="4206" spans="1:6">
      <c r="A4206" s="3">
        <v>119</v>
      </c>
      <c r="B4206" s="3">
        <f>VLOOKUP(A4206, Haul!F:P,11,FALSE)</f>
        <v>63</v>
      </c>
      <c r="C4206" s="3">
        <v>6</v>
      </c>
      <c r="D4206" s="3">
        <v>42</v>
      </c>
      <c r="E4206" s="3">
        <v>11</v>
      </c>
      <c r="F4206" s="5">
        <v>73</v>
      </c>
    </row>
    <row r="4207" spans="1:6">
      <c r="A4207" s="3">
        <v>119</v>
      </c>
      <c r="B4207" s="3">
        <f>VLOOKUP(A4207, Haul!F:P,11,FALSE)</f>
        <v>63</v>
      </c>
      <c r="C4207" s="3">
        <v>6</v>
      </c>
      <c r="D4207" s="3">
        <v>43</v>
      </c>
      <c r="E4207" s="3">
        <v>11</v>
      </c>
      <c r="F4207" s="5">
        <v>80</v>
      </c>
    </row>
    <row r="4208" spans="1:6">
      <c r="A4208" s="3">
        <v>119</v>
      </c>
      <c r="B4208" s="3">
        <f>VLOOKUP(A4208, Haul!F:P,11,FALSE)</f>
        <v>63</v>
      </c>
      <c r="C4208" s="3">
        <v>6</v>
      </c>
      <c r="D4208" s="3">
        <v>44</v>
      </c>
      <c r="E4208" s="3">
        <v>11</v>
      </c>
      <c r="F4208" s="5">
        <v>82</v>
      </c>
    </row>
    <row r="4209" spans="1:6">
      <c r="A4209" s="3">
        <v>119</v>
      </c>
      <c r="B4209" s="3">
        <f>VLOOKUP(A4209, Haul!F:P,11,FALSE)</f>
        <v>63</v>
      </c>
      <c r="C4209" s="3">
        <v>6</v>
      </c>
      <c r="D4209" s="3">
        <v>45</v>
      </c>
      <c r="E4209" s="3">
        <v>11</v>
      </c>
      <c r="F4209" s="5">
        <v>87</v>
      </c>
    </row>
    <row r="4210" spans="1:6">
      <c r="A4210" s="3">
        <v>119</v>
      </c>
      <c r="B4210" s="3">
        <f>VLOOKUP(A4210, Haul!F:P,11,FALSE)</f>
        <v>63</v>
      </c>
      <c r="C4210" s="3">
        <v>6</v>
      </c>
      <c r="D4210" s="3">
        <v>46</v>
      </c>
      <c r="E4210" s="3">
        <v>11</v>
      </c>
      <c r="F4210" s="5">
        <v>68</v>
      </c>
    </row>
    <row r="4211" spans="1:6">
      <c r="A4211" s="3">
        <v>119</v>
      </c>
      <c r="B4211" s="3">
        <f>VLOOKUP(A4211, Haul!F:P,11,FALSE)</f>
        <v>63</v>
      </c>
      <c r="C4211" s="3">
        <v>6</v>
      </c>
      <c r="D4211" s="3">
        <v>47</v>
      </c>
      <c r="E4211" s="3">
        <v>11</v>
      </c>
      <c r="F4211" s="5">
        <v>66</v>
      </c>
    </row>
    <row r="4212" spans="1:6">
      <c r="A4212" s="3">
        <v>119</v>
      </c>
      <c r="B4212" s="3">
        <f>VLOOKUP(A4212, Haul!F:P,11,FALSE)</f>
        <v>63</v>
      </c>
      <c r="C4212" s="3">
        <v>6</v>
      </c>
      <c r="D4212" s="3">
        <v>48</v>
      </c>
      <c r="E4212" s="3">
        <v>11</v>
      </c>
      <c r="F4212" s="5">
        <v>72</v>
      </c>
    </row>
    <row r="4213" spans="1:6">
      <c r="A4213" s="3">
        <v>119</v>
      </c>
      <c r="B4213" s="3">
        <f>VLOOKUP(A4213, Haul!F:P,11,FALSE)</f>
        <v>63</v>
      </c>
      <c r="C4213" s="3">
        <v>6</v>
      </c>
      <c r="D4213" s="3">
        <v>49</v>
      </c>
      <c r="E4213" s="3">
        <v>11</v>
      </c>
      <c r="F4213" s="5">
        <v>90</v>
      </c>
    </row>
    <row r="4214" spans="1:6">
      <c r="A4214" s="3">
        <v>119</v>
      </c>
      <c r="B4214" s="3">
        <f>VLOOKUP(A4214, Haul!F:P,11,FALSE)</f>
        <v>63</v>
      </c>
      <c r="C4214" s="3">
        <v>6</v>
      </c>
      <c r="D4214" s="3">
        <v>50</v>
      </c>
      <c r="E4214" s="3">
        <v>11</v>
      </c>
      <c r="F4214" s="5">
        <v>80</v>
      </c>
    </row>
    <row r="4215" spans="1:6">
      <c r="A4215" s="3">
        <v>119</v>
      </c>
      <c r="B4215" s="3">
        <f>VLOOKUP(A4215, Haul!F:P,11,FALSE)</f>
        <v>63</v>
      </c>
      <c r="C4215" s="3">
        <v>6</v>
      </c>
      <c r="D4215" s="3">
        <v>51</v>
      </c>
      <c r="E4215" s="3">
        <v>11</v>
      </c>
      <c r="F4215" s="5">
        <v>86</v>
      </c>
    </row>
    <row r="4216" spans="1:6">
      <c r="A4216" s="3">
        <v>119</v>
      </c>
      <c r="B4216" s="3">
        <f>VLOOKUP(A4216, Haul!F:P,11,FALSE)</f>
        <v>63</v>
      </c>
      <c r="C4216" s="3">
        <v>6</v>
      </c>
      <c r="D4216" s="3">
        <v>52</v>
      </c>
      <c r="E4216" s="3">
        <v>11</v>
      </c>
      <c r="F4216" s="5">
        <v>94</v>
      </c>
    </row>
    <row r="4217" spans="1:6">
      <c r="A4217" s="3">
        <v>119</v>
      </c>
      <c r="B4217" s="3">
        <f>VLOOKUP(A4217, Haul!F:P,11,FALSE)</f>
        <v>63</v>
      </c>
      <c r="C4217" s="3">
        <v>6</v>
      </c>
      <c r="D4217" s="3">
        <v>53</v>
      </c>
      <c r="E4217" s="3">
        <v>11</v>
      </c>
      <c r="F4217" s="5">
        <v>107</v>
      </c>
    </row>
    <row r="4218" spans="1:6">
      <c r="A4218" s="3">
        <v>119</v>
      </c>
      <c r="B4218" s="3">
        <f>VLOOKUP(A4218, Haul!F:P,11,FALSE)</f>
        <v>63</v>
      </c>
      <c r="C4218" s="3">
        <v>6</v>
      </c>
      <c r="D4218" s="3">
        <v>54</v>
      </c>
      <c r="E4218" s="3">
        <v>11</v>
      </c>
      <c r="F4218" s="5">
        <v>78</v>
      </c>
    </row>
    <row r="4219" spans="1:6">
      <c r="A4219" s="3">
        <v>119</v>
      </c>
      <c r="B4219" s="3">
        <f>VLOOKUP(A4219, Haul!F:P,11,FALSE)</f>
        <v>63</v>
      </c>
      <c r="C4219" s="3">
        <v>6</v>
      </c>
      <c r="D4219" s="3">
        <v>55</v>
      </c>
      <c r="E4219" s="3">
        <v>11</v>
      </c>
      <c r="F4219" s="5">
        <v>77</v>
      </c>
    </row>
    <row r="4220" spans="1:6">
      <c r="A4220" s="3">
        <v>119</v>
      </c>
      <c r="B4220" s="3">
        <f>VLOOKUP(A4220, Haul!F:P,11,FALSE)</f>
        <v>63</v>
      </c>
      <c r="C4220" s="3">
        <v>6</v>
      </c>
      <c r="D4220" s="3">
        <v>56</v>
      </c>
      <c r="E4220" s="3">
        <v>11</v>
      </c>
      <c r="F4220" s="5">
        <v>72</v>
      </c>
    </row>
    <row r="4221" spans="1:6">
      <c r="A4221" s="3">
        <v>119</v>
      </c>
      <c r="B4221" s="3">
        <f>VLOOKUP(A4221, Haul!F:P,11,FALSE)</f>
        <v>63</v>
      </c>
      <c r="C4221" s="3">
        <v>6</v>
      </c>
      <c r="D4221" s="3">
        <v>57</v>
      </c>
      <c r="E4221" s="3">
        <v>11</v>
      </c>
      <c r="F4221" s="5">
        <v>83</v>
      </c>
    </row>
    <row r="4222" spans="1:6">
      <c r="A4222" s="3">
        <v>119</v>
      </c>
      <c r="B4222" s="3">
        <f>VLOOKUP(A4222, Haul!F:P,11,FALSE)</f>
        <v>63</v>
      </c>
      <c r="C4222" s="3">
        <v>6</v>
      </c>
      <c r="D4222" s="3">
        <v>58</v>
      </c>
      <c r="E4222" s="3">
        <v>11</v>
      </c>
      <c r="F4222" s="5">
        <v>116</v>
      </c>
    </row>
    <row r="4223" spans="1:6">
      <c r="A4223" s="3">
        <v>119</v>
      </c>
      <c r="B4223" s="3">
        <f>VLOOKUP(A4223, Haul!F:P,11,FALSE)</f>
        <v>63</v>
      </c>
      <c r="C4223" s="3">
        <v>6</v>
      </c>
      <c r="D4223" s="3">
        <v>59</v>
      </c>
      <c r="E4223" s="3">
        <v>11</v>
      </c>
      <c r="F4223" s="5">
        <v>77</v>
      </c>
    </row>
    <row r="4224" spans="1:6">
      <c r="A4224" s="3">
        <v>119</v>
      </c>
      <c r="B4224" s="3">
        <f>VLOOKUP(A4224, Haul!F:P,11,FALSE)</f>
        <v>63</v>
      </c>
      <c r="C4224" s="3">
        <v>6</v>
      </c>
      <c r="D4224" s="3">
        <v>60</v>
      </c>
      <c r="E4224" s="3">
        <v>11</v>
      </c>
      <c r="F4224" s="5">
        <v>92</v>
      </c>
    </row>
    <row r="4225" spans="1:6">
      <c r="A4225" s="3">
        <v>119</v>
      </c>
      <c r="B4225" s="3">
        <f>VLOOKUP(A4225, Haul!F:P,11,FALSE)</f>
        <v>63</v>
      </c>
      <c r="C4225" s="3">
        <v>6</v>
      </c>
      <c r="D4225" s="3">
        <v>61</v>
      </c>
      <c r="E4225" s="3">
        <v>11</v>
      </c>
      <c r="F4225" s="5">
        <v>69</v>
      </c>
    </row>
    <row r="4226" spans="1:6">
      <c r="A4226" s="3">
        <v>119</v>
      </c>
      <c r="B4226" s="3">
        <f>VLOOKUP(A4226, Haul!F:P,11,FALSE)</f>
        <v>63</v>
      </c>
      <c r="C4226" s="3">
        <v>6</v>
      </c>
      <c r="D4226" s="3">
        <v>62</v>
      </c>
      <c r="E4226" s="3">
        <v>11</v>
      </c>
      <c r="F4226" s="5">
        <v>90</v>
      </c>
    </row>
    <row r="4227" spans="1:6">
      <c r="A4227" s="3">
        <v>119</v>
      </c>
      <c r="B4227" s="3">
        <f>VLOOKUP(A4227, Haul!F:P,11,FALSE)</f>
        <v>63</v>
      </c>
      <c r="C4227" s="3">
        <v>6</v>
      </c>
      <c r="D4227" s="3">
        <v>63</v>
      </c>
      <c r="E4227" s="3">
        <v>11</v>
      </c>
      <c r="F4227" s="5">
        <v>70</v>
      </c>
    </row>
    <row r="4228" spans="1:6">
      <c r="A4228" s="3">
        <v>119</v>
      </c>
      <c r="B4228" s="3">
        <f>VLOOKUP(A4228, Haul!F:P,11,FALSE)</f>
        <v>63</v>
      </c>
      <c r="C4228" s="3">
        <v>6</v>
      </c>
      <c r="D4228" s="3">
        <v>64</v>
      </c>
      <c r="E4228" s="3">
        <v>11</v>
      </c>
      <c r="F4228" s="5">
        <v>74</v>
      </c>
    </row>
    <row r="4229" spans="1:6">
      <c r="A4229" s="3">
        <v>119</v>
      </c>
      <c r="B4229" s="3">
        <f>VLOOKUP(A4229, Haul!F:P,11,FALSE)</f>
        <v>63</v>
      </c>
      <c r="C4229" s="3">
        <v>6</v>
      </c>
      <c r="D4229" s="3">
        <v>65</v>
      </c>
      <c r="E4229" s="3">
        <v>11</v>
      </c>
      <c r="F4229" s="5">
        <v>96</v>
      </c>
    </row>
    <row r="4230" spans="1:6">
      <c r="A4230" s="3">
        <v>119</v>
      </c>
      <c r="B4230" s="3">
        <f>VLOOKUP(A4230, Haul!F:P,11,FALSE)</f>
        <v>63</v>
      </c>
      <c r="C4230" s="3">
        <v>6</v>
      </c>
      <c r="D4230" s="3">
        <v>66</v>
      </c>
      <c r="E4230" s="3">
        <v>11</v>
      </c>
      <c r="F4230" s="5">
        <v>78</v>
      </c>
    </row>
    <row r="4231" spans="1:6">
      <c r="A4231" s="3">
        <v>119</v>
      </c>
      <c r="B4231" s="3">
        <f>VLOOKUP(A4231, Haul!F:P,11,FALSE)</f>
        <v>63</v>
      </c>
      <c r="C4231" s="3">
        <v>6</v>
      </c>
      <c r="D4231" s="3">
        <v>67</v>
      </c>
      <c r="E4231" s="3">
        <v>11</v>
      </c>
      <c r="F4231" s="5">
        <v>64</v>
      </c>
    </row>
    <row r="4232" spans="1:6">
      <c r="A4232" s="3">
        <v>119</v>
      </c>
      <c r="B4232" s="3">
        <f>VLOOKUP(A4232, Haul!F:P,11,FALSE)</f>
        <v>63</v>
      </c>
      <c r="C4232" s="3">
        <v>6</v>
      </c>
      <c r="D4232" s="3">
        <v>68</v>
      </c>
      <c r="E4232" s="3">
        <v>11</v>
      </c>
      <c r="F4232" s="5">
        <v>65</v>
      </c>
    </row>
    <row r="4233" spans="1:6">
      <c r="A4233" s="3">
        <v>119</v>
      </c>
      <c r="B4233" s="3">
        <f>VLOOKUP(A4233, Haul!F:P,11,FALSE)</f>
        <v>63</v>
      </c>
      <c r="C4233" s="3">
        <v>6</v>
      </c>
      <c r="D4233" s="3">
        <v>69</v>
      </c>
      <c r="E4233" s="3">
        <v>11</v>
      </c>
      <c r="F4233" s="5">
        <v>96</v>
      </c>
    </row>
    <row r="4234" spans="1:6">
      <c r="A4234" s="3">
        <v>119</v>
      </c>
      <c r="B4234" s="3">
        <f>VLOOKUP(A4234, Haul!F:P,11,FALSE)</f>
        <v>63</v>
      </c>
      <c r="C4234" s="3">
        <v>6</v>
      </c>
      <c r="D4234" s="3">
        <v>70</v>
      </c>
      <c r="E4234" s="3">
        <v>11</v>
      </c>
      <c r="F4234" s="5">
        <v>77</v>
      </c>
    </row>
    <row r="4235" spans="1:6">
      <c r="A4235" s="3">
        <v>119</v>
      </c>
      <c r="B4235" s="3">
        <f>VLOOKUP(A4235, Haul!F:P,11,FALSE)</f>
        <v>63</v>
      </c>
      <c r="C4235" s="3">
        <v>6</v>
      </c>
      <c r="D4235" s="3">
        <v>71</v>
      </c>
      <c r="E4235" s="3">
        <v>11</v>
      </c>
      <c r="F4235" s="5">
        <v>88</v>
      </c>
    </row>
    <row r="4236" spans="1:6">
      <c r="A4236" s="3">
        <v>119</v>
      </c>
      <c r="B4236" s="3">
        <f>VLOOKUP(A4236, Haul!F:P,11,FALSE)</f>
        <v>63</v>
      </c>
      <c r="C4236" s="3">
        <v>6</v>
      </c>
      <c r="D4236" s="3">
        <v>72</v>
      </c>
      <c r="E4236" s="3">
        <v>11</v>
      </c>
      <c r="F4236" s="5">
        <v>101</v>
      </c>
    </row>
    <row r="4237" spans="1:6">
      <c r="A4237" s="3">
        <v>119</v>
      </c>
      <c r="B4237" s="3">
        <f>VLOOKUP(A4237, Haul!F:P,11,FALSE)</f>
        <v>63</v>
      </c>
      <c r="C4237" s="3">
        <v>6</v>
      </c>
      <c r="D4237" s="3">
        <v>73</v>
      </c>
      <c r="E4237" s="3">
        <v>11</v>
      </c>
      <c r="F4237" s="5">
        <v>86</v>
      </c>
    </row>
    <row r="4238" spans="1:6">
      <c r="A4238" s="3">
        <v>119</v>
      </c>
      <c r="B4238" s="3">
        <f>VLOOKUP(A4238, Haul!F:P,11,FALSE)</f>
        <v>63</v>
      </c>
      <c r="C4238" s="3">
        <v>6</v>
      </c>
      <c r="D4238" s="3">
        <v>74</v>
      </c>
      <c r="E4238" s="3">
        <v>11</v>
      </c>
      <c r="F4238" s="5">
        <v>124</v>
      </c>
    </row>
    <row r="4239" spans="1:6">
      <c r="A4239" s="3">
        <v>119</v>
      </c>
      <c r="B4239" s="3">
        <f>VLOOKUP(A4239, Haul!F:P,11,FALSE)</f>
        <v>63</v>
      </c>
      <c r="C4239" s="3">
        <v>6</v>
      </c>
      <c r="D4239" s="3">
        <v>75</v>
      </c>
      <c r="E4239" s="3">
        <v>11</v>
      </c>
      <c r="F4239" s="5">
        <v>77</v>
      </c>
    </row>
    <row r="4240" spans="1:6">
      <c r="A4240" s="3">
        <v>119</v>
      </c>
      <c r="B4240" s="3">
        <f>VLOOKUP(A4240, Haul!F:P,11,FALSE)</f>
        <v>63</v>
      </c>
      <c r="C4240" s="3">
        <v>6</v>
      </c>
      <c r="D4240" s="3">
        <v>76</v>
      </c>
      <c r="E4240" s="3">
        <v>11</v>
      </c>
      <c r="F4240" s="5">
        <v>68</v>
      </c>
    </row>
    <row r="4241" spans="1:6">
      <c r="A4241" s="3">
        <v>119</v>
      </c>
      <c r="B4241" s="3">
        <f>VLOOKUP(A4241, Haul!F:P,11,FALSE)</f>
        <v>63</v>
      </c>
      <c r="C4241" s="3">
        <v>6</v>
      </c>
      <c r="D4241" s="3">
        <v>77</v>
      </c>
      <c r="E4241" s="3">
        <v>11</v>
      </c>
      <c r="F4241" s="5">
        <v>74</v>
      </c>
    </row>
    <row r="4242" spans="1:6">
      <c r="A4242" s="3">
        <v>119</v>
      </c>
      <c r="B4242" s="3">
        <f>VLOOKUP(A4242, Haul!F:P,11,FALSE)</f>
        <v>63</v>
      </c>
      <c r="C4242" s="3">
        <v>6</v>
      </c>
      <c r="D4242" s="3">
        <v>78</v>
      </c>
      <c r="E4242" s="3">
        <v>11</v>
      </c>
      <c r="F4242" s="5">
        <v>50</v>
      </c>
    </row>
    <row r="4243" spans="1:6">
      <c r="A4243" s="3">
        <v>119</v>
      </c>
      <c r="B4243" s="3">
        <f>VLOOKUP(A4243, Haul!F:P,11,FALSE)</f>
        <v>63</v>
      </c>
      <c r="C4243" s="3">
        <v>6</v>
      </c>
      <c r="D4243" s="3">
        <v>79</v>
      </c>
      <c r="E4243" s="3">
        <v>11</v>
      </c>
      <c r="F4243" s="5">
        <v>84</v>
      </c>
    </row>
    <row r="4244" spans="1:6">
      <c r="A4244" s="3">
        <v>119</v>
      </c>
      <c r="B4244" s="3">
        <f>VLOOKUP(A4244, Haul!F:P,11,FALSE)</f>
        <v>63</v>
      </c>
      <c r="C4244" s="3">
        <v>6</v>
      </c>
      <c r="D4244" s="3">
        <v>80</v>
      </c>
      <c r="E4244" s="3">
        <v>11</v>
      </c>
      <c r="F4244" s="5">
        <v>70</v>
      </c>
    </row>
    <row r="4245" spans="1:6">
      <c r="A4245" s="3">
        <v>119</v>
      </c>
      <c r="B4245" s="3">
        <f>VLOOKUP(A4245, Haul!F:P,11,FALSE)</f>
        <v>63</v>
      </c>
      <c r="C4245" s="3">
        <v>6</v>
      </c>
      <c r="D4245" s="3">
        <v>81</v>
      </c>
      <c r="E4245" s="3">
        <v>11</v>
      </c>
      <c r="F4245" s="5">
        <v>106</v>
      </c>
    </row>
    <row r="4246" spans="1:6">
      <c r="A4246" s="3">
        <v>119</v>
      </c>
      <c r="B4246" s="3">
        <f>VLOOKUP(A4246, Haul!F:P,11,FALSE)</f>
        <v>63</v>
      </c>
      <c r="C4246" s="3">
        <v>6</v>
      </c>
      <c r="D4246" s="3">
        <v>82</v>
      </c>
      <c r="E4246" s="3">
        <v>11</v>
      </c>
      <c r="F4246" s="5">
        <v>103</v>
      </c>
    </row>
    <row r="4247" spans="1:6">
      <c r="A4247" s="3">
        <v>119</v>
      </c>
      <c r="B4247" s="3">
        <f>VLOOKUP(A4247, Haul!F:P,11,FALSE)</f>
        <v>63</v>
      </c>
      <c r="C4247" s="3">
        <v>6</v>
      </c>
      <c r="D4247" s="3">
        <v>83</v>
      </c>
      <c r="E4247" s="3">
        <v>11</v>
      </c>
      <c r="F4247" s="5">
        <v>91</v>
      </c>
    </row>
    <row r="4248" spans="1:6">
      <c r="A4248" s="3">
        <v>119</v>
      </c>
      <c r="B4248" s="3">
        <f>VLOOKUP(A4248, Haul!F:P,11,FALSE)</f>
        <v>63</v>
      </c>
      <c r="C4248" s="3">
        <v>6</v>
      </c>
      <c r="D4248" s="3">
        <v>84</v>
      </c>
      <c r="E4248" s="3">
        <v>11</v>
      </c>
      <c r="F4248" s="5">
        <v>116</v>
      </c>
    </row>
    <row r="4249" spans="1:6">
      <c r="A4249" s="3">
        <v>119</v>
      </c>
      <c r="B4249" s="3">
        <f>VLOOKUP(A4249, Haul!F:P,11,FALSE)</f>
        <v>63</v>
      </c>
      <c r="C4249" s="3">
        <v>6</v>
      </c>
      <c r="D4249" s="3">
        <v>85</v>
      </c>
      <c r="E4249" s="3">
        <v>11</v>
      </c>
      <c r="F4249" s="5">
        <v>83</v>
      </c>
    </row>
    <row r="4250" spans="1:6">
      <c r="A4250" s="3">
        <v>119</v>
      </c>
      <c r="B4250" s="3">
        <f>VLOOKUP(A4250, Haul!F:P,11,FALSE)</f>
        <v>63</v>
      </c>
      <c r="C4250" s="3">
        <v>6</v>
      </c>
      <c r="D4250" s="3">
        <v>86</v>
      </c>
      <c r="E4250" s="3">
        <v>11</v>
      </c>
      <c r="F4250" s="5">
        <v>76</v>
      </c>
    </row>
    <row r="4251" spans="1:6">
      <c r="A4251" s="3">
        <v>119</v>
      </c>
      <c r="B4251" s="3">
        <f>VLOOKUP(A4251, Haul!F:P,11,FALSE)</f>
        <v>63</v>
      </c>
      <c r="C4251" s="3">
        <v>6</v>
      </c>
      <c r="D4251" s="3">
        <v>87</v>
      </c>
      <c r="E4251" s="3">
        <v>11</v>
      </c>
      <c r="F4251" s="5">
        <v>70</v>
      </c>
    </row>
    <row r="4252" spans="1:6">
      <c r="A4252" s="3">
        <v>119</v>
      </c>
      <c r="B4252" s="3">
        <f>VLOOKUP(A4252, Haul!F:P,11,FALSE)</f>
        <v>63</v>
      </c>
      <c r="C4252" s="3">
        <v>6</v>
      </c>
      <c r="D4252" s="3">
        <v>88</v>
      </c>
      <c r="E4252" s="3">
        <v>11</v>
      </c>
      <c r="F4252" s="5">
        <v>66</v>
      </c>
    </row>
    <row r="4253" spans="1:6">
      <c r="A4253" s="3">
        <v>119</v>
      </c>
      <c r="B4253" s="3">
        <f>VLOOKUP(A4253, Haul!F:P,11,FALSE)</f>
        <v>63</v>
      </c>
      <c r="C4253" s="3">
        <v>6</v>
      </c>
      <c r="D4253" s="3">
        <v>89</v>
      </c>
      <c r="E4253" s="3">
        <v>11</v>
      </c>
      <c r="F4253" s="5">
        <v>68</v>
      </c>
    </row>
    <row r="4254" spans="1:6">
      <c r="A4254" s="3">
        <v>119</v>
      </c>
      <c r="B4254" s="3">
        <f>VLOOKUP(A4254, Haul!F:P,11,FALSE)</f>
        <v>63</v>
      </c>
      <c r="C4254" s="3">
        <v>6</v>
      </c>
      <c r="D4254" s="3">
        <v>90</v>
      </c>
      <c r="E4254" s="3">
        <v>11</v>
      </c>
      <c r="F4254" s="5">
        <v>97</v>
      </c>
    </row>
    <row r="4255" spans="1:6">
      <c r="A4255" s="3">
        <v>119</v>
      </c>
      <c r="B4255" s="3">
        <f>VLOOKUP(A4255, Haul!F:P,11,FALSE)</f>
        <v>63</v>
      </c>
      <c r="C4255" s="3">
        <v>6</v>
      </c>
      <c r="D4255" s="3">
        <v>91</v>
      </c>
      <c r="E4255" s="3">
        <v>11</v>
      </c>
      <c r="F4255" s="5">
        <v>48</v>
      </c>
    </row>
    <row r="4256" spans="1:6">
      <c r="A4256" s="3">
        <v>120</v>
      </c>
      <c r="B4256" s="3">
        <f>VLOOKUP(A4256, Haul!F:P,11,FALSE)</f>
        <v>62</v>
      </c>
      <c r="C4256" s="3">
        <v>6</v>
      </c>
      <c r="D4256" s="3">
        <v>1</v>
      </c>
      <c r="E4256" s="3">
        <v>12</v>
      </c>
      <c r="F4256" s="5">
        <v>50</v>
      </c>
    </row>
    <row r="4257" spans="1:6">
      <c r="A4257" s="3">
        <v>120</v>
      </c>
      <c r="B4257" s="3">
        <f>VLOOKUP(A4257, Haul!F:P,11,FALSE)</f>
        <v>62</v>
      </c>
      <c r="C4257" s="3">
        <v>6</v>
      </c>
      <c r="D4257" s="3">
        <v>2</v>
      </c>
      <c r="E4257" s="3">
        <v>12</v>
      </c>
      <c r="F4257" s="5">
        <v>50</v>
      </c>
    </row>
    <row r="4258" spans="1:6">
      <c r="A4258" s="3">
        <v>120</v>
      </c>
      <c r="B4258" s="3">
        <f>VLOOKUP(A4258, Haul!F:P,11,FALSE)</f>
        <v>62</v>
      </c>
      <c r="C4258" s="3">
        <v>6</v>
      </c>
      <c r="D4258" s="3">
        <v>3</v>
      </c>
      <c r="E4258" s="3">
        <v>12</v>
      </c>
      <c r="F4258" s="5">
        <v>51</v>
      </c>
    </row>
    <row r="4259" spans="1:6">
      <c r="A4259" s="3">
        <v>120</v>
      </c>
      <c r="B4259" s="3">
        <f>VLOOKUP(A4259, Haul!F:P,11,FALSE)</f>
        <v>62</v>
      </c>
      <c r="C4259" s="3">
        <v>6</v>
      </c>
      <c r="D4259" s="3">
        <v>4</v>
      </c>
      <c r="E4259" s="3">
        <v>12</v>
      </c>
      <c r="F4259" s="5">
        <v>53</v>
      </c>
    </row>
    <row r="4260" spans="1:6">
      <c r="A4260" s="3">
        <v>120</v>
      </c>
      <c r="B4260" s="3">
        <f>VLOOKUP(A4260, Haul!F:P,11,FALSE)</f>
        <v>62</v>
      </c>
      <c r="C4260" s="3">
        <v>6</v>
      </c>
      <c r="D4260" s="3">
        <v>1</v>
      </c>
      <c r="E4260" s="3">
        <v>11</v>
      </c>
      <c r="F4260" s="5">
        <v>117</v>
      </c>
    </row>
    <row r="4261" spans="1:6">
      <c r="A4261" s="3">
        <v>120</v>
      </c>
      <c r="B4261" s="3">
        <f>VLOOKUP(A4261, Haul!F:P,11,FALSE)</f>
        <v>62</v>
      </c>
      <c r="C4261" s="3">
        <v>6</v>
      </c>
      <c r="D4261" s="3">
        <v>2</v>
      </c>
      <c r="E4261" s="3">
        <v>11</v>
      </c>
      <c r="F4261" s="5">
        <v>94</v>
      </c>
    </row>
    <row r="4262" spans="1:6">
      <c r="A4262" s="3">
        <v>120</v>
      </c>
      <c r="B4262" s="3">
        <f>VLOOKUP(A4262, Haul!F:P,11,FALSE)</f>
        <v>62</v>
      </c>
      <c r="C4262" s="3">
        <v>6</v>
      </c>
      <c r="D4262" s="3">
        <v>3</v>
      </c>
      <c r="E4262" s="3">
        <v>11</v>
      </c>
      <c r="F4262" s="5">
        <v>71</v>
      </c>
    </row>
    <row r="4263" spans="1:6">
      <c r="A4263" s="3">
        <v>120</v>
      </c>
      <c r="B4263" s="3">
        <f>VLOOKUP(A4263, Haul!F:P,11,FALSE)</f>
        <v>62</v>
      </c>
      <c r="C4263" s="3">
        <v>6</v>
      </c>
      <c r="D4263" s="3">
        <v>4</v>
      </c>
      <c r="E4263" s="3">
        <v>11</v>
      </c>
      <c r="F4263" s="5">
        <v>74</v>
      </c>
    </row>
    <row r="4264" spans="1:6">
      <c r="A4264" s="3">
        <v>120</v>
      </c>
      <c r="B4264" s="3">
        <f>VLOOKUP(A4264, Haul!F:P,11,FALSE)</f>
        <v>62</v>
      </c>
      <c r="C4264" s="3">
        <v>6</v>
      </c>
      <c r="D4264" s="3">
        <v>5</v>
      </c>
      <c r="E4264" s="3">
        <v>11</v>
      </c>
      <c r="F4264" s="5">
        <v>66</v>
      </c>
    </row>
    <row r="4265" spans="1:6">
      <c r="A4265" s="3">
        <v>120</v>
      </c>
      <c r="B4265" s="3">
        <f>VLOOKUP(A4265, Haul!F:P,11,FALSE)</f>
        <v>62</v>
      </c>
      <c r="C4265" s="3">
        <v>6</v>
      </c>
      <c r="D4265" s="3">
        <v>6</v>
      </c>
      <c r="E4265" s="3">
        <v>11</v>
      </c>
      <c r="F4265" s="5">
        <v>67</v>
      </c>
    </row>
    <row r="4266" spans="1:6">
      <c r="A4266" s="3">
        <v>120</v>
      </c>
      <c r="B4266" s="3">
        <f>VLOOKUP(A4266, Haul!F:P,11,FALSE)</f>
        <v>62</v>
      </c>
      <c r="C4266" s="3">
        <v>6</v>
      </c>
      <c r="D4266" s="3">
        <v>7</v>
      </c>
      <c r="E4266" s="3">
        <v>11</v>
      </c>
      <c r="F4266" s="5">
        <v>69</v>
      </c>
    </row>
    <row r="4267" spans="1:6">
      <c r="A4267" s="3">
        <v>120</v>
      </c>
      <c r="B4267" s="3">
        <f>VLOOKUP(A4267, Haul!F:P,11,FALSE)</f>
        <v>62</v>
      </c>
      <c r="C4267" s="3">
        <v>6</v>
      </c>
      <c r="D4267" s="3">
        <v>8</v>
      </c>
      <c r="E4267" s="3">
        <v>11</v>
      </c>
      <c r="F4267" s="5">
        <v>52</v>
      </c>
    </row>
    <row r="4268" spans="1:6">
      <c r="A4268" s="3">
        <v>120</v>
      </c>
      <c r="B4268" s="3">
        <f>VLOOKUP(A4268, Haul!F:P,11,FALSE)</f>
        <v>62</v>
      </c>
      <c r="C4268" s="3">
        <v>6</v>
      </c>
      <c r="D4268" s="3">
        <v>9</v>
      </c>
      <c r="E4268" s="3">
        <v>11</v>
      </c>
      <c r="F4268" s="5">
        <v>67</v>
      </c>
    </row>
    <row r="4269" spans="1:6">
      <c r="A4269" s="3">
        <v>120</v>
      </c>
      <c r="B4269" s="3">
        <f>VLOOKUP(A4269, Haul!F:P,11,FALSE)</f>
        <v>62</v>
      </c>
      <c r="C4269" s="3">
        <v>6</v>
      </c>
      <c r="D4269" s="3">
        <v>10</v>
      </c>
      <c r="E4269" s="3">
        <v>11</v>
      </c>
      <c r="F4269" s="5">
        <v>53</v>
      </c>
    </row>
    <row r="4270" spans="1:6">
      <c r="A4270" s="3">
        <v>120</v>
      </c>
      <c r="B4270" s="3">
        <f>VLOOKUP(A4270, Haul!F:P,11,FALSE)</f>
        <v>62</v>
      </c>
      <c r="C4270" s="3">
        <v>6</v>
      </c>
      <c r="D4270" s="3">
        <v>11</v>
      </c>
      <c r="E4270" s="3">
        <v>11</v>
      </c>
      <c r="F4270" s="5">
        <v>94</v>
      </c>
    </row>
    <row r="4271" spans="1:6" hidden="1">
      <c r="A4271" s="3">
        <v>120</v>
      </c>
      <c r="B4271" s="3">
        <f>VLOOKUP(A4271, Haul!F:P,11,FALSE)</f>
        <v>62</v>
      </c>
      <c r="C4271" s="3">
        <v>6</v>
      </c>
      <c r="D4271" s="3">
        <v>1</v>
      </c>
      <c r="E4271" s="3">
        <v>41</v>
      </c>
      <c r="F4271" s="5">
        <v>137</v>
      </c>
    </row>
    <row r="4272" spans="1:6" hidden="1">
      <c r="A4272" s="3">
        <v>120</v>
      </c>
      <c r="B4272" s="3">
        <f>VLOOKUP(A4272, Haul!F:P,11,FALSE)</f>
        <v>62</v>
      </c>
      <c r="C4272" s="3">
        <v>6</v>
      </c>
      <c r="D4272" s="3">
        <v>2</v>
      </c>
      <c r="E4272" s="3">
        <v>41</v>
      </c>
      <c r="F4272" s="5">
        <v>160</v>
      </c>
    </row>
    <row r="4273" spans="1:6" hidden="1">
      <c r="A4273" s="3">
        <v>120</v>
      </c>
      <c r="B4273" s="3">
        <f>VLOOKUP(A4273, Haul!F:P,11,FALSE)</f>
        <v>62</v>
      </c>
      <c r="C4273" s="3">
        <v>6</v>
      </c>
      <c r="D4273" s="3">
        <v>3</v>
      </c>
      <c r="E4273" s="3">
        <v>41</v>
      </c>
      <c r="F4273" s="5">
        <v>136</v>
      </c>
    </row>
    <row r="4274" spans="1:6" hidden="1">
      <c r="A4274" s="3">
        <v>120</v>
      </c>
      <c r="B4274" s="3">
        <f>VLOOKUP(A4274, Haul!F:P,11,FALSE)</f>
        <v>62</v>
      </c>
      <c r="C4274" s="3">
        <v>6</v>
      </c>
      <c r="D4274" s="3">
        <v>4</v>
      </c>
      <c r="E4274" s="3">
        <v>41</v>
      </c>
      <c r="F4274" s="5">
        <v>104</v>
      </c>
    </row>
    <row r="4275" spans="1:6" hidden="1">
      <c r="A4275" s="3">
        <v>120</v>
      </c>
      <c r="B4275" s="3">
        <f>VLOOKUP(A4275, Haul!F:P,11,FALSE)</f>
        <v>62</v>
      </c>
      <c r="C4275" s="3">
        <v>6</v>
      </c>
      <c r="D4275" s="3">
        <v>5</v>
      </c>
      <c r="E4275" s="3">
        <v>41</v>
      </c>
      <c r="F4275" s="5">
        <v>136</v>
      </c>
    </row>
    <row r="4276" spans="1:6" hidden="1">
      <c r="A4276" s="3">
        <v>120</v>
      </c>
      <c r="B4276" s="3">
        <f>VLOOKUP(A4276, Haul!F:P,11,FALSE)</f>
        <v>62</v>
      </c>
      <c r="C4276" s="3">
        <v>6</v>
      </c>
      <c r="D4276" s="3">
        <v>6</v>
      </c>
      <c r="E4276" s="3">
        <v>41</v>
      </c>
      <c r="F4276" s="5">
        <v>85</v>
      </c>
    </row>
    <row r="4277" spans="1:6" hidden="1">
      <c r="A4277" s="3">
        <v>120</v>
      </c>
      <c r="B4277" s="3">
        <f>VLOOKUP(A4277, Haul!F:P,11,FALSE)</f>
        <v>62</v>
      </c>
      <c r="C4277" s="3">
        <v>6</v>
      </c>
      <c r="D4277" s="3">
        <v>7</v>
      </c>
      <c r="E4277" s="3">
        <v>41</v>
      </c>
      <c r="F4277" s="5">
        <v>120</v>
      </c>
    </row>
    <row r="4278" spans="1:6" hidden="1">
      <c r="A4278" s="3">
        <v>120</v>
      </c>
      <c r="B4278" s="3">
        <f>VLOOKUP(A4278, Haul!F:P,11,FALSE)</f>
        <v>62</v>
      </c>
      <c r="C4278" s="3">
        <v>6</v>
      </c>
      <c r="D4278" s="3">
        <v>8</v>
      </c>
      <c r="E4278" s="3">
        <v>41</v>
      </c>
      <c r="F4278" s="5">
        <v>138</v>
      </c>
    </row>
    <row r="4279" spans="1:6" hidden="1">
      <c r="A4279" s="3">
        <v>120</v>
      </c>
      <c r="B4279" s="3">
        <f>VLOOKUP(A4279, Haul!F:P,11,FALSE)</f>
        <v>62</v>
      </c>
      <c r="C4279" s="3">
        <v>6</v>
      </c>
      <c r="D4279" s="3">
        <v>9</v>
      </c>
      <c r="E4279" s="3">
        <v>41</v>
      </c>
      <c r="F4279" s="5">
        <v>103</v>
      </c>
    </row>
    <row r="4280" spans="1:6" hidden="1">
      <c r="A4280" s="3">
        <v>120</v>
      </c>
      <c r="B4280" s="3">
        <f>VLOOKUP(A4280, Haul!F:P,11,FALSE)</f>
        <v>62</v>
      </c>
      <c r="C4280" s="3">
        <v>6</v>
      </c>
      <c r="D4280" s="3">
        <v>10</v>
      </c>
      <c r="E4280" s="3">
        <v>41</v>
      </c>
      <c r="F4280" s="5">
        <v>150</v>
      </c>
    </row>
    <row r="4281" spans="1:6" hidden="1">
      <c r="A4281" s="3">
        <v>120</v>
      </c>
      <c r="B4281" s="3">
        <f>VLOOKUP(A4281, Haul!F:P,11,FALSE)</f>
        <v>62</v>
      </c>
      <c r="C4281" s="3">
        <v>6</v>
      </c>
      <c r="D4281" s="3">
        <v>11</v>
      </c>
      <c r="E4281" s="3">
        <v>41</v>
      </c>
      <c r="F4281" s="5">
        <v>145</v>
      </c>
    </row>
    <row r="4282" spans="1:6" hidden="1">
      <c r="A4282" s="3">
        <v>120</v>
      </c>
      <c r="B4282" s="3">
        <f>VLOOKUP(A4282, Haul!F:P,11,FALSE)</f>
        <v>62</v>
      </c>
      <c r="C4282" s="3">
        <v>6</v>
      </c>
      <c r="D4282" s="3">
        <v>12</v>
      </c>
      <c r="E4282" s="3">
        <v>41</v>
      </c>
      <c r="F4282" s="5">
        <v>138</v>
      </c>
    </row>
    <row r="4283" spans="1:6" hidden="1">
      <c r="A4283" s="3">
        <v>120</v>
      </c>
      <c r="B4283" s="3">
        <f>VLOOKUP(A4283, Haul!F:P,11,FALSE)</f>
        <v>62</v>
      </c>
      <c r="C4283" s="3">
        <v>6</v>
      </c>
      <c r="D4283" s="3">
        <v>13</v>
      </c>
      <c r="E4283" s="3">
        <v>41</v>
      </c>
      <c r="F4283" s="5">
        <v>134</v>
      </c>
    </row>
    <row r="4284" spans="1:6" hidden="1">
      <c r="A4284" s="3">
        <v>120</v>
      </c>
      <c r="B4284" s="3">
        <f>VLOOKUP(A4284, Haul!F:P,11,FALSE)</f>
        <v>62</v>
      </c>
      <c r="C4284" s="3">
        <v>6</v>
      </c>
      <c r="D4284" s="3">
        <v>14</v>
      </c>
      <c r="E4284" s="3">
        <v>41</v>
      </c>
      <c r="F4284" s="5">
        <v>105</v>
      </c>
    </row>
    <row r="4285" spans="1:6" hidden="1">
      <c r="A4285" s="3">
        <v>120</v>
      </c>
      <c r="B4285" s="3">
        <f>VLOOKUP(A4285, Haul!F:P,11,FALSE)</f>
        <v>62</v>
      </c>
      <c r="C4285" s="3">
        <v>6</v>
      </c>
      <c r="D4285" s="3">
        <v>15</v>
      </c>
      <c r="E4285" s="3">
        <v>41</v>
      </c>
      <c r="F4285" s="5">
        <v>133</v>
      </c>
    </row>
    <row r="4286" spans="1:6" hidden="1">
      <c r="A4286" s="3">
        <v>121</v>
      </c>
      <c r="B4286" s="3">
        <f>VLOOKUP(A4286, Haul!F:P,11,FALSE)</f>
        <v>61</v>
      </c>
      <c r="C4286" s="3">
        <v>6</v>
      </c>
      <c r="D4286" s="3">
        <v>1</v>
      </c>
      <c r="E4286" s="3">
        <v>31</v>
      </c>
      <c r="F4286" s="5">
        <v>70</v>
      </c>
    </row>
    <row r="4287" spans="1:6" hidden="1">
      <c r="A4287" s="3">
        <v>121</v>
      </c>
      <c r="B4287" s="3">
        <f>VLOOKUP(A4287, Haul!F:P,11,FALSE)</f>
        <v>61</v>
      </c>
      <c r="C4287" s="3">
        <v>6</v>
      </c>
      <c r="D4287" s="3">
        <v>2</v>
      </c>
      <c r="E4287" s="3">
        <v>31</v>
      </c>
      <c r="F4287" s="5">
        <v>63</v>
      </c>
    </row>
    <row r="4288" spans="1:6" hidden="1">
      <c r="A4288" s="3">
        <v>121</v>
      </c>
      <c r="B4288" s="3">
        <f>VLOOKUP(A4288, Haul!F:P,11,FALSE)</f>
        <v>61</v>
      </c>
      <c r="C4288" s="3">
        <v>6</v>
      </c>
      <c r="D4288" s="3">
        <v>3</v>
      </c>
      <c r="E4288" s="3">
        <v>31</v>
      </c>
      <c r="F4288" s="5">
        <v>82</v>
      </c>
    </row>
    <row r="4289" spans="1:6" hidden="1">
      <c r="A4289" s="3">
        <v>121</v>
      </c>
      <c r="B4289" s="3">
        <f>VLOOKUP(A4289, Haul!F:P,11,FALSE)</f>
        <v>61</v>
      </c>
      <c r="C4289" s="3">
        <v>6</v>
      </c>
      <c r="D4289" s="3">
        <v>4</v>
      </c>
      <c r="E4289" s="3">
        <v>31</v>
      </c>
      <c r="F4289" s="5">
        <v>67</v>
      </c>
    </row>
    <row r="4290" spans="1:6" hidden="1">
      <c r="A4290" s="3">
        <v>121</v>
      </c>
      <c r="B4290" s="3">
        <f>VLOOKUP(A4290, Haul!F:P,11,FALSE)</f>
        <v>61</v>
      </c>
      <c r="C4290" s="3">
        <v>6</v>
      </c>
      <c r="D4290" s="3">
        <v>5</v>
      </c>
      <c r="E4290" s="3">
        <v>31</v>
      </c>
      <c r="F4290" s="5">
        <v>54</v>
      </c>
    </row>
    <row r="4291" spans="1:6" hidden="1">
      <c r="A4291" s="3">
        <v>121</v>
      </c>
      <c r="B4291" s="3">
        <f>VLOOKUP(A4291, Haul!F:P,11,FALSE)</f>
        <v>61</v>
      </c>
      <c r="C4291" s="3">
        <v>6</v>
      </c>
      <c r="D4291" s="3">
        <v>6</v>
      </c>
      <c r="E4291" s="3">
        <v>31</v>
      </c>
      <c r="F4291" s="5">
        <v>60</v>
      </c>
    </row>
    <row r="4292" spans="1:6" hidden="1">
      <c r="A4292" s="3">
        <v>121</v>
      </c>
      <c r="B4292" s="3">
        <f>VLOOKUP(A4292, Haul!F:P,11,FALSE)</f>
        <v>61</v>
      </c>
      <c r="C4292" s="3">
        <v>6</v>
      </c>
      <c r="D4292" s="3">
        <v>7</v>
      </c>
      <c r="E4292" s="3">
        <v>31</v>
      </c>
      <c r="F4292" s="5">
        <v>62</v>
      </c>
    </row>
    <row r="4293" spans="1:6" hidden="1">
      <c r="A4293" s="3">
        <v>121</v>
      </c>
      <c r="B4293" s="3">
        <f>VLOOKUP(A4293, Haul!F:P,11,FALSE)</f>
        <v>61</v>
      </c>
      <c r="C4293" s="3">
        <v>6</v>
      </c>
      <c r="D4293" s="3">
        <v>8</v>
      </c>
      <c r="E4293" s="3">
        <v>31</v>
      </c>
      <c r="F4293" s="5">
        <v>63</v>
      </c>
    </row>
    <row r="4294" spans="1:6" hidden="1">
      <c r="A4294" s="3">
        <v>121</v>
      </c>
      <c r="B4294" s="3">
        <f>VLOOKUP(A4294, Haul!F:P,11,FALSE)</f>
        <v>61</v>
      </c>
      <c r="C4294" s="3">
        <v>6</v>
      </c>
      <c r="D4294" s="3">
        <v>1</v>
      </c>
      <c r="E4294" s="3">
        <v>32</v>
      </c>
      <c r="F4294" s="5">
        <v>72</v>
      </c>
    </row>
    <row r="4295" spans="1:6" hidden="1">
      <c r="A4295" s="3">
        <v>121</v>
      </c>
      <c r="B4295" s="3">
        <f>VLOOKUP(A4295, Haul!F:P,11,FALSE)</f>
        <v>61</v>
      </c>
      <c r="C4295" s="3">
        <v>6</v>
      </c>
      <c r="D4295" s="3">
        <v>2</v>
      </c>
      <c r="E4295" s="3">
        <v>32</v>
      </c>
      <c r="F4295" s="5">
        <v>63</v>
      </c>
    </row>
    <row r="4296" spans="1:6" hidden="1">
      <c r="A4296" s="3">
        <v>121</v>
      </c>
      <c r="B4296" s="3">
        <f>VLOOKUP(A4296, Haul!F:P,11,FALSE)</f>
        <v>61</v>
      </c>
      <c r="C4296" s="3">
        <v>6</v>
      </c>
      <c r="D4296" s="3">
        <v>3</v>
      </c>
      <c r="E4296" s="3">
        <v>32</v>
      </c>
      <c r="F4296" s="5">
        <v>84</v>
      </c>
    </row>
    <row r="4297" spans="1:6" hidden="1">
      <c r="A4297" s="3">
        <v>121</v>
      </c>
      <c r="B4297" s="3">
        <f>VLOOKUP(A4297, Haul!F:P,11,FALSE)</f>
        <v>61</v>
      </c>
      <c r="C4297" s="3">
        <v>6</v>
      </c>
      <c r="D4297" s="3">
        <v>4</v>
      </c>
      <c r="E4297" s="3">
        <v>32</v>
      </c>
      <c r="F4297" s="5">
        <v>63</v>
      </c>
    </row>
    <row r="4298" spans="1:6" hidden="1">
      <c r="A4298" s="3">
        <v>121</v>
      </c>
      <c r="B4298" s="3">
        <f>VLOOKUP(A4298, Haul!F:P,11,FALSE)</f>
        <v>61</v>
      </c>
      <c r="C4298" s="3">
        <v>6</v>
      </c>
      <c r="D4298" s="3">
        <v>5</v>
      </c>
      <c r="E4298" s="3">
        <v>32</v>
      </c>
      <c r="F4298" s="5">
        <v>64</v>
      </c>
    </row>
    <row r="4299" spans="1:6" hidden="1">
      <c r="A4299" s="3">
        <v>121</v>
      </c>
      <c r="B4299" s="3">
        <f>VLOOKUP(A4299, Haul!F:P,11,FALSE)</f>
        <v>61</v>
      </c>
      <c r="C4299" s="3">
        <v>6</v>
      </c>
      <c r="D4299" s="3">
        <v>1</v>
      </c>
      <c r="E4299" s="3">
        <v>22</v>
      </c>
      <c r="F4299" s="5">
        <v>66</v>
      </c>
    </row>
    <row r="4300" spans="1:6" hidden="1">
      <c r="A4300" s="3">
        <v>121</v>
      </c>
      <c r="B4300" s="3">
        <f>VLOOKUP(A4300, Haul!F:P,11,FALSE)</f>
        <v>61</v>
      </c>
      <c r="C4300" s="3">
        <v>6</v>
      </c>
      <c r="D4300" s="3">
        <v>2</v>
      </c>
      <c r="E4300" s="3">
        <v>22</v>
      </c>
      <c r="F4300" s="5">
        <v>93</v>
      </c>
    </row>
    <row r="4301" spans="1:6" hidden="1">
      <c r="A4301" s="3">
        <v>121</v>
      </c>
      <c r="B4301" s="3">
        <f>VLOOKUP(A4301, Haul!F:P,11,FALSE)</f>
        <v>61</v>
      </c>
      <c r="C4301" s="3">
        <v>6</v>
      </c>
      <c r="D4301" s="3">
        <v>3</v>
      </c>
      <c r="E4301" s="3">
        <v>22</v>
      </c>
      <c r="F4301" s="5">
        <v>84</v>
      </c>
    </row>
    <row r="4302" spans="1:6" hidden="1">
      <c r="A4302" s="3">
        <v>121</v>
      </c>
      <c r="B4302" s="3">
        <f>VLOOKUP(A4302, Haul!F:P,11,FALSE)</f>
        <v>61</v>
      </c>
      <c r="C4302" s="3">
        <v>6</v>
      </c>
      <c r="D4302" s="3">
        <v>4</v>
      </c>
      <c r="E4302" s="3">
        <v>22</v>
      </c>
      <c r="F4302" s="5">
        <v>50</v>
      </c>
    </row>
    <row r="4303" spans="1:6" hidden="1">
      <c r="A4303" s="3">
        <v>121</v>
      </c>
      <c r="B4303" s="3">
        <f>VLOOKUP(A4303, Haul!F:P,11,FALSE)</f>
        <v>61</v>
      </c>
      <c r="C4303" s="3">
        <v>6</v>
      </c>
      <c r="D4303" s="3">
        <v>5</v>
      </c>
      <c r="E4303" s="3">
        <v>22</v>
      </c>
      <c r="F4303" s="5">
        <v>78</v>
      </c>
    </row>
    <row r="4304" spans="1:6" hidden="1">
      <c r="A4304" s="3">
        <v>121</v>
      </c>
      <c r="B4304" s="3">
        <f>VLOOKUP(A4304, Haul!F:P,11,FALSE)</f>
        <v>61</v>
      </c>
      <c r="C4304" s="3">
        <v>6</v>
      </c>
      <c r="D4304" s="3">
        <v>6</v>
      </c>
      <c r="E4304" s="3">
        <v>22</v>
      </c>
      <c r="F4304" s="5">
        <v>80</v>
      </c>
    </row>
    <row r="4305" spans="1:6" hidden="1">
      <c r="A4305" s="3">
        <v>121</v>
      </c>
      <c r="B4305" s="3">
        <f>VLOOKUP(A4305, Haul!F:P,11,FALSE)</f>
        <v>61</v>
      </c>
      <c r="C4305" s="3">
        <v>6</v>
      </c>
      <c r="D4305" s="3">
        <v>7</v>
      </c>
      <c r="E4305" s="3">
        <v>22</v>
      </c>
      <c r="F4305" s="5">
        <v>84</v>
      </c>
    </row>
    <row r="4306" spans="1:6" hidden="1">
      <c r="A4306" s="3">
        <v>121</v>
      </c>
      <c r="B4306" s="3">
        <f>VLOOKUP(A4306, Haul!F:P,11,FALSE)</f>
        <v>61</v>
      </c>
      <c r="C4306" s="3">
        <v>6</v>
      </c>
      <c r="D4306" s="3">
        <v>8</v>
      </c>
      <c r="E4306" s="3">
        <v>22</v>
      </c>
      <c r="F4306" s="5">
        <v>94</v>
      </c>
    </row>
    <row r="4307" spans="1:6" hidden="1">
      <c r="A4307" s="3">
        <v>121</v>
      </c>
      <c r="B4307" s="3">
        <f>VLOOKUP(A4307, Haul!F:P,11,FALSE)</f>
        <v>61</v>
      </c>
      <c r="C4307" s="3">
        <v>6</v>
      </c>
      <c r="D4307" s="3">
        <v>9</v>
      </c>
      <c r="E4307" s="3">
        <v>22</v>
      </c>
      <c r="F4307" s="5">
        <v>80</v>
      </c>
    </row>
    <row r="4308" spans="1:6" hidden="1">
      <c r="A4308" s="3">
        <v>121</v>
      </c>
      <c r="B4308" s="3">
        <f>VLOOKUP(A4308, Haul!F:P,11,FALSE)</f>
        <v>61</v>
      </c>
      <c r="C4308" s="3">
        <v>6</v>
      </c>
      <c r="D4308" s="3">
        <v>10</v>
      </c>
      <c r="E4308" s="3">
        <v>22</v>
      </c>
      <c r="F4308" s="5">
        <v>76</v>
      </c>
    </row>
    <row r="4309" spans="1:6" hidden="1">
      <c r="A4309" s="3">
        <v>121</v>
      </c>
      <c r="B4309" s="3">
        <f>VLOOKUP(A4309, Haul!F:P,11,FALSE)</f>
        <v>61</v>
      </c>
      <c r="C4309" s="3">
        <v>6</v>
      </c>
      <c r="D4309" s="3">
        <v>11</v>
      </c>
      <c r="E4309" s="3">
        <v>22</v>
      </c>
      <c r="F4309" s="5">
        <v>86</v>
      </c>
    </row>
    <row r="4310" spans="1:6" hidden="1">
      <c r="A4310" s="3">
        <v>121</v>
      </c>
      <c r="B4310" s="3">
        <f>VLOOKUP(A4310, Haul!F:P,11,FALSE)</f>
        <v>61</v>
      </c>
      <c r="C4310" s="3">
        <v>6</v>
      </c>
      <c r="D4310" s="3">
        <v>12</v>
      </c>
      <c r="E4310" s="3">
        <v>22</v>
      </c>
      <c r="F4310" s="5">
        <v>99</v>
      </c>
    </row>
    <row r="4311" spans="1:6" hidden="1">
      <c r="A4311" s="3">
        <v>121</v>
      </c>
      <c r="B4311" s="3">
        <f>VLOOKUP(A4311, Haul!F:P,11,FALSE)</f>
        <v>61</v>
      </c>
      <c r="C4311" s="3">
        <v>6</v>
      </c>
      <c r="D4311" s="3">
        <v>13</v>
      </c>
      <c r="E4311" s="3">
        <v>22</v>
      </c>
      <c r="F4311" s="5">
        <v>77</v>
      </c>
    </row>
    <row r="4312" spans="1:6" hidden="1">
      <c r="A4312" s="3">
        <v>121</v>
      </c>
      <c r="B4312" s="3">
        <f>VLOOKUP(A4312, Haul!F:P,11,FALSE)</f>
        <v>61</v>
      </c>
      <c r="C4312" s="3">
        <v>6</v>
      </c>
      <c r="D4312" s="3">
        <v>14</v>
      </c>
      <c r="E4312" s="3">
        <v>22</v>
      </c>
      <c r="F4312" s="5">
        <v>86</v>
      </c>
    </row>
    <row r="4313" spans="1:6" hidden="1">
      <c r="A4313" s="3">
        <v>121</v>
      </c>
      <c r="B4313" s="3">
        <f>VLOOKUP(A4313, Haul!F:P,11,FALSE)</f>
        <v>61</v>
      </c>
      <c r="C4313" s="3">
        <v>6</v>
      </c>
      <c r="D4313" s="3">
        <v>15</v>
      </c>
      <c r="E4313" s="3">
        <v>22</v>
      </c>
      <c r="F4313" s="5">
        <v>79</v>
      </c>
    </row>
    <row r="4314" spans="1:6" hidden="1">
      <c r="A4314" s="3">
        <v>121</v>
      </c>
      <c r="B4314" s="3">
        <f>VLOOKUP(A4314, Haul!F:P,11,FALSE)</f>
        <v>61</v>
      </c>
      <c r="C4314" s="3">
        <v>6</v>
      </c>
      <c r="D4314" s="3">
        <v>16</v>
      </c>
      <c r="E4314" s="3">
        <v>22</v>
      </c>
      <c r="F4314" s="5">
        <v>80</v>
      </c>
    </row>
    <row r="4315" spans="1:6" hidden="1">
      <c r="A4315" s="3">
        <v>121</v>
      </c>
      <c r="B4315" s="3">
        <f>VLOOKUP(A4315, Haul!F:P,11,FALSE)</f>
        <v>61</v>
      </c>
      <c r="C4315" s="3">
        <v>6</v>
      </c>
      <c r="D4315" s="3">
        <v>17</v>
      </c>
      <c r="E4315" s="3">
        <v>22</v>
      </c>
      <c r="F4315" s="5">
        <v>88</v>
      </c>
    </row>
    <row r="4316" spans="1:6" hidden="1">
      <c r="A4316" s="3">
        <v>121</v>
      </c>
      <c r="B4316" s="3">
        <f>VLOOKUP(A4316, Haul!F:P,11,FALSE)</f>
        <v>61</v>
      </c>
      <c r="C4316" s="3">
        <v>6</v>
      </c>
      <c r="D4316" s="3">
        <v>18</v>
      </c>
      <c r="E4316" s="3">
        <v>22</v>
      </c>
      <c r="F4316" s="5">
        <v>80</v>
      </c>
    </row>
    <row r="4317" spans="1:6" hidden="1">
      <c r="A4317" s="3">
        <v>121</v>
      </c>
      <c r="B4317" s="3">
        <f>VLOOKUP(A4317, Haul!F:P,11,FALSE)</f>
        <v>61</v>
      </c>
      <c r="C4317" s="3">
        <v>6</v>
      </c>
      <c r="D4317" s="3">
        <v>19</v>
      </c>
      <c r="E4317" s="3">
        <v>22</v>
      </c>
      <c r="F4317" s="5">
        <v>80</v>
      </c>
    </row>
    <row r="4318" spans="1:6" hidden="1">
      <c r="A4318" s="3">
        <v>121</v>
      </c>
      <c r="B4318" s="3">
        <f>VLOOKUP(A4318, Haul!F:P,11,FALSE)</f>
        <v>61</v>
      </c>
      <c r="C4318" s="3">
        <v>6</v>
      </c>
      <c r="D4318" s="3">
        <v>20</v>
      </c>
      <c r="E4318" s="3">
        <v>22</v>
      </c>
      <c r="F4318" s="5">
        <v>62</v>
      </c>
    </row>
    <row r="4319" spans="1:6" hidden="1">
      <c r="A4319" s="3">
        <v>121</v>
      </c>
      <c r="B4319" s="3">
        <f>VLOOKUP(A4319, Haul!F:P,11,FALSE)</f>
        <v>61</v>
      </c>
      <c r="C4319" s="3">
        <v>6</v>
      </c>
      <c r="D4319" s="3">
        <v>21</v>
      </c>
      <c r="E4319" s="3">
        <v>22</v>
      </c>
      <c r="F4319" s="5">
        <v>74</v>
      </c>
    </row>
    <row r="4320" spans="1:6" hidden="1">
      <c r="A4320" s="3">
        <v>121</v>
      </c>
      <c r="B4320" s="3">
        <f>VLOOKUP(A4320, Haul!F:P,11,FALSE)</f>
        <v>61</v>
      </c>
      <c r="C4320" s="3">
        <v>6</v>
      </c>
      <c r="D4320" s="3">
        <v>22</v>
      </c>
      <c r="E4320" s="3">
        <v>22</v>
      </c>
      <c r="F4320" s="5">
        <v>80</v>
      </c>
    </row>
    <row r="4321" spans="1:6" hidden="1">
      <c r="A4321" s="3">
        <v>121</v>
      </c>
      <c r="B4321" s="3">
        <f>VLOOKUP(A4321, Haul!F:P,11,FALSE)</f>
        <v>61</v>
      </c>
      <c r="C4321" s="3">
        <v>6</v>
      </c>
      <c r="D4321" s="3">
        <v>23</v>
      </c>
      <c r="E4321" s="3">
        <v>22</v>
      </c>
      <c r="F4321" s="5">
        <v>82</v>
      </c>
    </row>
    <row r="4322" spans="1:6" hidden="1">
      <c r="A4322" s="3">
        <v>121</v>
      </c>
      <c r="B4322" s="3">
        <f>VLOOKUP(A4322, Haul!F:P,11,FALSE)</f>
        <v>61</v>
      </c>
      <c r="C4322" s="3">
        <v>6</v>
      </c>
      <c r="D4322" s="3">
        <v>24</v>
      </c>
      <c r="E4322" s="3">
        <v>22</v>
      </c>
      <c r="F4322" s="5">
        <v>81</v>
      </c>
    </row>
    <row r="4323" spans="1:6" hidden="1">
      <c r="A4323" s="3">
        <v>121</v>
      </c>
      <c r="B4323" s="3">
        <f>VLOOKUP(A4323, Haul!F:P,11,FALSE)</f>
        <v>61</v>
      </c>
      <c r="C4323" s="3">
        <v>6</v>
      </c>
      <c r="D4323" s="3">
        <v>1</v>
      </c>
      <c r="E4323" s="3">
        <v>21</v>
      </c>
      <c r="F4323" s="5">
        <v>83</v>
      </c>
    </row>
    <row r="4324" spans="1:6" hidden="1">
      <c r="A4324" s="3">
        <v>121</v>
      </c>
      <c r="B4324" s="3">
        <f>VLOOKUP(A4324, Haul!F:P,11,FALSE)</f>
        <v>61</v>
      </c>
      <c r="C4324" s="3">
        <v>6</v>
      </c>
      <c r="D4324" s="3">
        <v>2</v>
      </c>
      <c r="E4324" s="3">
        <v>21</v>
      </c>
      <c r="F4324" s="5">
        <v>70</v>
      </c>
    </row>
    <row r="4325" spans="1:6" hidden="1">
      <c r="A4325" s="3">
        <v>121</v>
      </c>
      <c r="B4325" s="3">
        <f>VLOOKUP(A4325, Haul!F:P,11,FALSE)</f>
        <v>61</v>
      </c>
      <c r="C4325" s="3">
        <v>6</v>
      </c>
      <c r="D4325" s="3">
        <v>3</v>
      </c>
      <c r="E4325" s="3">
        <v>21</v>
      </c>
      <c r="F4325" s="5">
        <v>62</v>
      </c>
    </row>
    <row r="4326" spans="1:6" hidden="1">
      <c r="A4326" s="3">
        <v>121</v>
      </c>
      <c r="B4326" s="3">
        <f>VLOOKUP(A4326, Haul!F:P,11,FALSE)</f>
        <v>61</v>
      </c>
      <c r="C4326" s="3">
        <v>6</v>
      </c>
      <c r="D4326" s="3">
        <v>4</v>
      </c>
      <c r="E4326" s="3">
        <v>21</v>
      </c>
      <c r="F4326" s="5">
        <v>64</v>
      </c>
    </row>
    <row r="4327" spans="1:6" hidden="1">
      <c r="A4327" s="3">
        <v>121</v>
      </c>
      <c r="B4327" s="3">
        <f>VLOOKUP(A4327, Haul!F:P,11,FALSE)</f>
        <v>61</v>
      </c>
      <c r="C4327" s="3">
        <v>6</v>
      </c>
      <c r="D4327" s="3">
        <v>5</v>
      </c>
      <c r="E4327" s="3">
        <v>21</v>
      </c>
      <c r="F4327" s="5">
        <v>67</v>
      </c>
    </row>
    <row r="4328" spans="1:6" hidden="1">
      <c r="A4328" s="3">
        <v>121</v>
      </c>
      <c r="B4328" s="3">
        <f>VLOOKUP(A4328, Haul!F:P,11,FALSE)</f>
        <v>61</v>
      </c>
      <c r="C4328" s="3">
        <v>6</v>
      </c>
      <c r="D4328" s="3">
        <v>6</v>
      </c>
      <c r="E4328" s="3">
        <v>21</v>
      </c>
      <c r="F4328" s="5">
        <v>70</v>
      </c>
    </row>
    <row r="4329" spans="1:6" hidden="1">
      <c r="A4329" s="3">
        <v>121</v>
      </c>
      <c r="B4329" s="3">
        <f>VLOOKUP(A4329, Haul!F:P,11,FALSE)</f>
        <v>61</v>
      </c>
      <c r="C4329" s="3">
        <v>6</v>
      </c>
      <c r="D4329" s="3">
        <v>7</v>
      </c>
      <c r="E4329" s="3">
        <v>21</v>
      </c>
      <c r="F4329" s="5">
        <v>77</v>
      </c>
    </row>
    <row r="4330" spans="1:6" hidden="1">
      <c r="A4330" s="3">
        <v>121</v>
      </c>
      <c r="B4330" s="3">
        <f>VLOOKUP(A4330, Haul!F:P,11,FALSE)</f>
        <v>61</v>
      </c>
      <c r="C4330" s="3">
        <v>6</v>
      </c>
      <c r="D4330" s="3">
        <v>8</v>
      </c>
      <c r="E4330" s="3">
        <v>21</v>
      </c>
      <c r="F4330" s="5">
        <v>74</v>
      </c>
    </row>
    <row r="4331" spans="1:6" hidden="1">
      <c r="A4331" s="3">
        <v>121</v>
      </c>
      <c r="B4331" s="3">
        <f>VLOOKUP(A4331, Haul!F:P,11,FALSE)</f>
        <v>61</v>
      </c>
      <c r="C4331" s="3">
        <v>6</v>
      </c>
      <c r="D4331" s="3">
        <v>9</v>
      </c>
      <c r="E4331" s="3">
        <v>21</v>
      </c>
      <c r="F4331" s="5">
        <v>82</v>
      </c>
    </row>
    <row r="4332" spans="1:6" hidden="1">
      <c r="A4332" s="3">
        <v>121</v>
      </c>
      <c r="B4332" s="3">
        <f>VLOOKUP(A4332, Haul!F:P,11,FALSE)</f>
        <v>61</v>
      </c>
      <c r="C4332" s="3">
        <v>6</v>
      </c>
      <c r="D4332" s="3">
        <v>10</v>
      </c>
      <c r="E4332" s="3">
        <v>21</v>
      </c>
      <c r="F4332" s="5">
        <v>79</v>
      </c>
    </row>
    <row r="4333" spans="1:6" hidden="1">
      <c r="A4333" s="3">
        <v>121</v>
      </c>
      <c r="B4333" s="3">
        <f>VLOOKUP(A4333, Haul!F:P,11,FALSE)</f>
        <v>61</v>
      </c>
      <c r="C4333" s="3">
        <v>6</v>
      </c>
      <c r="D4333" s="3">
        <v>11</v>
      </c>
      <c r="E4333" s="3">
        <v>21</v>
      </c>
      <c r="F4333" s="5">
        <v>60</v>
      </c>
    </row>
    <row r="4334" spans="1:6" hidden="1">
      <c r="A4334" s="3">
        <v>121</v>
      </c>
      <c r="B4334" s="3">
        <f>VLOOKUP(A4334, Haul!F:P,11,FALSE)</f>
        <v>61</v>
      </c>
      <c r="C4334" s="3">
        <v>6</v>
      </c>
      <c r="D4334" s="3">
        <v>12</v>
      </c>
      <c r="E4334" s="3">
        <v>21</v>
      </c>
      <c r="F4334" s="5">
        <v>65</v>
      </c>
    </row>
    <row r="4335" spans="1:6" hidden="1">
      <c r="A4335" s="3">
        <v>121</v>
      </c>
      <c r="B4335" s="3">
        <f>VLOOKUP(A4335, Haul!F:P,11,FALSE)</f>
        <v>61</v>
      </c>
      <c r="C4335" s="3">
        <v>6</v>
      </c>
      <c r="D4335" s="3">
        <v>13</v>
      </c>
      <c r="E4335" s="3">
        <v>21</v>
      </c>
      <c r="F4335" s="5">
        <v>85</v>
      </c>
    </row>
    <row r="4336" spans="1:6" hidden="1">
      <c r="A4336" s="3">
        <v>121</v>
      </c>
      <c r="B4336" s="3">
        <f>VLOOKUP(A4336, Haul!F:P,11,FALSE)</f>
        <v>61</v>
      </c>
      <c r="C4336" s="3">
        <v>6</v>
      </c>
      <c r="D4336" s="3">
        <v>14</v>
      </c>
      <c r="E4336" s="3">
        <v>21</v>
      </c>
      <c r="F4336" s="5">
        <v>66</v>
      </c>
    </row>
    <row r="4337" spans="1:6" hidden="1">
      <c r="A4337" s="3">
        <v>121</v>
      </c>
      <c r="B4337" s="3">
        <f>VLOOKUP(A4337, Haul!F:P,11,FALSE)</f>
        <v>61</v>
      </c>
      <c r="C4337" s="3">
        <v>6</v>
      </c>
      <c r="D4337" s="3">
        <v>15</v>
      </c>
      <c r="E4337" s="3">
        <v>21</v>
      </c>
      <c r="F4337" s="5">
        <v>83</v>
      </c>
    </row>
    <row r="4338" spans="1:6" hidden="1">
      <c r="A4338" s="3">
        <v>121</v>
      </c>
      <c r="B4338" s="3">
        <f>VLOOKUP(A4338, Haul!F:P,11,FALSE)</f>
        <v>61</v>
      </c>
      <c r="C4338" s="3">
        <v>6</v>
      </c>
      <c r="D4338" s="3">
        <v>16</v>
      </c>
      <c r="E4338" s="3">
        <v>21</v>
      </c>
      <c r="F4338" s="5">
        <v>64</v>
      </c>
    </row>
    <row r="4339" spans="1:6" hidden="1">
      <c r="A4339" s="3">
        <v>121</v>
      </c>
      <c r="B4339" s="3">
        <f>VLOOKUP(A4339, Haul!F:P,11,FALSE)</f>
        <v>61</v>
      </c>
      <c r="C4339" s="3">
        <v>6</v>
      </c>
      <c r="D4339" s="3">
        <v>17</v>
      </c>
      <c r="E4339" s="3">
        <v>21</v>
      </c>
      <c r="F4339" s="5">
        <v>65</v>
      </c>
    </row>
    <row r="4340" spans="1:6" hidden="1">
      <c r="A4340" s="3">
        <v>121</v>
      </c>
      <c r="B4340" s="3">
        <f>VLOOKUP(A4340, Haul!F:P,11,FALSE)</f>
        <v>61</v>
      </c>
      <c r="C4340" s="3">
        <v>6</v>
      </c>
      <c r="D4340" s="3">
        <v>18</v>
      </c>
      <c r="E4340" s="3">
        <v>21</v>
      </c>
      <c r="F4340" s="5">
        <v>55</v>
      </c>
    </row>
    <row r="4341" spans="1:6" hidden="1">
      <c r="A4341" s="3">
        <v>121</v>
      </c>
      <c r="B4341" s="3">
        <f>VLOOKUP(A4341, Haul!F:P,11,FALSE)</f>
        <v>61</v>
      </c>
      <c r="C4341" s="3">
        <v>6</v>
      </c>
      <c r="D4341" s="3">
        <v>19</v>
      </c>
      <c r="E4341" s="3">
        <v>21</v>
      </c>
      <c r="F4341" s="5">
        <v>70</v>
      </c>
    </row>
    <row r="4342" spans="1:6" hidden="1">
      <c r="A4342" s="3">
        <v>121</v>
      </c>
      <c r="B4342" s="3">
        <f>VLOOKUP(A4342, Haul!F:P,11,FALSE)</f>
        <v>61</v>
      </c>
      <c r="C4342" s="3">
        <v>6</v>
      </c>
      <c r="D4342" s="3">
        <v>20</v>
      </c>
      <c r="E4342" s="3">
        <v>21</v>
      </c>
      <c r="F4342" s="5">
        <v>70</v>
      </c>
    </row>
    <row r="4343" spans="1:6" hidden="1">
      <c r="A4343" s="3">
        <v>121</v>
      </c>
      <c r="B4343" s="3">
        <f>VLOOKUP(A4343, Haul!F:P,11,FALSE)</f>
        <v>61</v>
      </c>
      <c r="C4343" s="3">
        <v>6</v>
      </c>
      <c r="D4343" s="3">
        <v>21</v>
      </c>
      <c r="E4343" s="3">
        <v>21</v>
      </c>
      <c r="F4343" s="5">
        <v>81</v>
      </c>
    </row>
    <row r="4344" spans="1:6" hidden="1">
      <c r="A4344" s="3">
        <v>121</v>
      </c>
      <c r="B4344" s="3">
        <f>VLOOKUP(A4344, Haul!F:P,11,FALSE)</f>
        <v>61</v>
      </c>
      <c r="C4344" s="3">
        <v>6</v>
      </c>
      <c r="D4344" s="3">
        <v>22</v>
      </c>
      <c r="E4344" s="3">
        <v>21</v>
      </c>
      <c r="F4344" s="5">
        <v>83</v>
      </c>
    </row>
    <row r="4345" spans="1:6" hidden="1">
      <c r="A4345" s="3">
        <v>121</v>
      </c>
      <c r="B4345" s="3">
        <f>VLOOKUP(A4345, Haul!F:P,11,FALSE)</f>
        <v>61</v>
      </c>
      <c r="C4345" s="3">
        <v>6</v>
      </c>
      <c r="D4345" s="3">
        <v>23</v>
      </c>
      <c r="E4345" s="3">
        <v>21</v>
      </c>
      <c r="F4345" s="5">
        <v>68</v>
      </c>
    </row>
    <row r="4346" spans="1:6" hidden="1">
      <c r="A4346" s="3">
        <v>121</v>
      </c>
      <c r="B4346" s="3">
        <f>VLOOKUP(A4346, Haul!F:P,11,FALSE)</f>
        <v>61</v>
      </c>
      <c r="C4346" s="3">
        <v>6</v>
      </c>
      <c r="D4346" s="3">
        <v>24</v>
      </c>
      <c r="E4346" s="3">
        <v>21</v>
      </c>
      <c r="F4346" s="5">
        <v>86</v>
      </c>
    </row>
    <row r="4347" spans="1:6" hidden="1">
      <c r="A4347" s="3">
        <v>121</v>
      </c>
      <c r="B4347" s="3">
        <f>VLOOKUP(A4347, Haul!F:P,11,FALSE)</f>
        <v>61</v>
      </c>
      <c r="C4347" s="3">
        <v>6</v>
      </c>
      <c r="D4347" s="3">
        <v>25</v>
      </c>
      <c r="E4347" s="3">
        <v>21</v>
      </c>
      <c r="F4347" s="5">
        <v>83</v>
      </c>
    </row>
    <row r="4348" spans="1:6" hidden="1">
      <c r="A4348" s="3">
        <v>121</v>
      </c>
      <c r="B4348" s="3">
        <f>VLOOKUP(A4348, Haul!F:P,11,FALSE)</f>
        <v>61</v>
      </c>
      <c r="C4348" s="3">
        <v>6</v>
      </c>
      <c r="D4348" s="3">
        <v>26</v>
      </c>
      <c r="E4348" s="3">
        <v>21</v>
      </c>
      <c r="F4348" s="5">
        <v>72</v>
      </c>
    </row>
    <row r="4349" spans="1:6" hidden="1">
      <c r="A4349" s="3">
        <v>121</v>
      </c>
      <c r="B4349" s="3">
        <f>VLOOKUP(A4349, Haul!F:P,11,FALSE)</f>
        <v>61</v>
      </c>
      <c r="C4349" s="3">
        <v>6</v>
      </c>
      <c r="D4349" s="3">
        <v>27</v>
      </c>
      <c r="E4349" s="3">
        <v>21</v>
      </c>
      <c r="F4349" s="5">
        <v>72</v>
      </c>
    </row>
    <row r="4350" spans="1:6" hidden="1">
      <c r="A4350" s="3">
        <v>121</v>
      </c>
      <c r="B4350" s="3">
        <f>VLOOKUP(A4350, Haul!F:P,11,FALSE)</f>
        <v>61</v>
      </c>
      <c r="C4350" s="3">
        <v>6</v>
      </c>
      <c r="D4350" s="3">
        <v>28</v>
      </c>
      <c r="E4350" s="3">
        <v>21</v>
      </c>
      <c r="F4350" s="5">
        <v>66</v>
      </c>
    </row>
    <row r="4351" spans="1:6" hidden="1">
      <c r="A4351" s="3">
        <v>121</v>
      </c>
      <c r="B4351" s="3">
        <f>VLOOKUP(A4351, Haul!F:P,11,FALSE)</f>
        <v>61</v>
      </c>
      <c r="C4351" s="3">
        <v>6</v>
      </c>
      <c r="D4351" s="3">
        <v>29</v>
      </c>
      <c r="E4351" s="3">
        <v>21</v>
      </c>
      <c r="F4351" s="5">
        <v>58</v>
      </c>
    </row>
    <row r="4352" spans="1:6" hidden="1">
      <c r="A4352" s="3">
        <v>121</v>
      </c>
      <c r="B4352" s="3">
        <f>VLOOKUP(A4352, Haul!F:P,11,FALSE)</f>
        <v>61</v>
      </c>
      <c r="C4352" s="3">
        <v>6</v>
      </c>
      <c r="D4352" s="3">
        <v>30</v>
      </c>
      <c r="E4352" s="3">
        <v>21</v>
      </c>
      <c r="F4352" s="5">
        <v>94</v>
      </c>
    </row>
    <row r="4353" spans="1:6" hidden="1">
      <c r="A4353" s="3">
        <v>121</v>
      </c>
      <c r="B4353" s="3">
        <f>VLOOKUP(A4353, Haul!F:P,11,FALSE)</f>
        <v>61</v>
      </c>
      <c r="C4353" s="3">
        <v>6</v>
      </c>
      <c r="D4353" s="3">
        <v>31</v>
      </c>
      <c r="E4353" s="3">
        <v>21</v>
      </c>
      <c r="F4353" s="5">
        <v>50</v>
      </c>
    </row>
    <row r="4354" spans="1:6" hidden="1">
      <c r="A4354" s="3">
        <v>121</v>
      </c>
      <c r="B4354" s="3">
        <f>VLOOKUP(A4354, Haul!F:P,11,FALSE)</f>
        <v>61</v>
      </c>
      <c r="C4354" s="3">
        <v>6</v>
      </c>
      <c r="D4354" s="3">
        <v>32</v>
      </c>
      <c r="E4354" s="3">
        <v>21</v>
      </c>
      <c r="F4354" s="5">
        <v>51</v>
      </c>
    </row>
    <row r="4355" spans="1:6" hidden="1">
      <c r="A4355" s="3">
        <v>121</v>
      </c>
      <c r="B4355" s="3">
        <f>VLOOKUP(A4355, Haul!F:P,11,FALSE)</f>
        <v>61</v>
      </c>
      <c r="C4355" s="3">
        <v>6</v>
      </c>
      <c r="D4355" s="3">
        <v>33</v>
      </c>
      <c r="E4355" s="3">
        <v>21</v>
      </c>
      <c r="F4355" s="5">
        <v>59</v>
      </c>
    </row>
    <row r="4356" spans="1:6" hidden="1">
      <c r="A4356" s="3">
        <v>121</v>
      </c>
      <c r="B4356" s="3">
        <f>VLOOKUP(A4356, Haul!F:P,11,FALSE)</f>
        <v>61</v>
      </c>
      <c r="C4356" s="3">
        <v>6</v>
      </c>
      <c r="D4356" s="3">
        <v>34</v>
      </c>
      <c r="E4356" s="3">
        <v>21</v>
      </c>
      <c r="F4356" s="5">
        <v>84</v>
      </c>
    </row>
    <row r="4357" spans="1:6" hidden="1">
      <c r="A4357" s="3">
        <v>121</v>
      </c>
      <c r="B4357" s="3">
        <f>VLOOKUP(A4357, Haul!F:P,11,FALSE)</f>
        <v>61</v>
      </c>
      <c r="C4357" s="3">
        <v>6</v>
      </c>
      <c r="D4357" s="3">
        <v>35</v>
      </c>
      <c r="E4357" s="3">
        <v>21</v>
      </c>
      <c r="F4357" s="5">
        <v>80</v>
      </c>
    </row>
    <row r="4358" spans="1:6" hidden="1">
      <c r="A4358" s="3">
        <v>121</v>
      </c>
      <c r="B4358" s="3">
        <f>VLOOKUP(A4358, Haul!F:P,11,FALSE)</f>
        <v>61</v>
      </c>
      <c r="C4358" s="3">
        <v>6</v>
      </c>
      <c r="D4358" s="3">
        <v>36</v>
      </c>
      <c r="E4358" s="3">
        <v>21</v>
      </c>
      <c r="F4358" s="5">
        <v>81</v>
      </c>
    </row>
    <row r="4359" spans="1:6" hidden="1">
      <c r="A4359" s="3">
        <v>121</v>
      </c>
      <c r="B4359" s="3">
        <f>VLOOKUP(A4359, Haul!F:P,11,FALSE)</f>
        <v>61</v>
      </c>
      <c r="C4359" s="3">
        <v>6</v>
      </c>
      <c r="D4359" s="3">
        <v>37</v>
      </c>
      <c r="E4359" s="3">
        <v>21</v>
      </c>
      <c r="F4359" s="5">
        <v>65</v>
      </c>
    </row>
    <row r="4360" spans="1:6" hidden="1">
      <c r="A4360" s="3">
        <v>121</v>
      </c>
      <c r="B4360" s="3">
        <f>VLOOKUP(A4360, Haul!F:P,11,FALSE)</f>
        <v>61</v>
      </c>
      <c r="C4360" s="3">
        <v>6</v>
      </c>
      <c r="D4360" s="3">
        <v>38</v>
      </c>
      <c r="E4360" s="3">
        <v>21</v>
      </c>
      <c r="F4360" s="5">
        <v>63</v>
      </c>
    </row>
    <row r="4361" spans="1:6" hidden="1">
      <c r="A4361" s="3">
        <v>121</v>
      </c>
      <c r="B4361" s="3">
        <f>VLOOKUP(A4361, Haul!F:P,11,FALSE)</f>
        <v>61</v>
      </c>
      <c r="C4361" s="3">
        <v>6</v>
      </c>
      <c r="D4361" s="3">
        <v>39</v>
      </c>
      <c r="E4361" s="3">
        <v>21</v>
      </c>
      <c r="F4361" s="5">
        <v>98</v>
      </c>
    </row>
    <row r="4362" spans="1:6" hidden="1">
      <c r="A4362" s="3">
        <v>121</v>
      </c>
      <c r="B4362" s="3">
        <f>VLOOKUP(A4362, Haul!F:P,11,FALSE)</f>
        <v>61</v>
      </c>
      <c r="C4362" s="3">
        <v>6</v>
      </c>
      <c r="D4362" s="3">
        <v>40</v>
      </c>
      <c r="E4362" s="3">
        <v>21</v>
      </c>
      <c r="F4362" s="5">
        <v>83</v>
      </c>
    </row>
    <row r="4363" spans="1:6" hidden="1">
      <c r="A4363" s="3">
        <v>121</v>
      </c>
      <c r="B4363" s="3">
        <f>VLOOKUP(A4363, Haul!F:P,11,FALSE)</f>
        <v>61</v>
      </c>
      <c r="C4363" s="3">
        <v>6</v>
      </c>
      <c r="D4363" s="3">
        <v>41</v>
      </c>
      <c r="E4363" s="3">
        <v>21</v>
      </c>
      <c r="F4363" s="5">
        <v>55</v>
      </c>
    </row>
    <row r="4364" spans="1:6" hidden="1">
      <c r="A4364" s="3">
        <v>121</v>
      </c>
      <c r="B4364" s="3">
        <f>VLOOKUP(A4364, Haul!F:P,11,FALSE)</f>
        <v>61</v>
      </c>
      <c r="C4364" s="3">
        <v>6</v>
      </c>
      <c r="D4364" s="3">
        <v>42</v>
      </c>
      <c r="E4364" s="3">
        <v>21</v>
      </c>
      <c r="F4364" s="5">
        <v>75</v>
      </c>
    </row>
    <row r="4365" spans="1:6" hidden="1">
      <c r="A4365" s="3">
        <v>121</v>
      </c>
      <c r="B4365" s="3">
        <f>VLOOKUP(A4365, Haul!F:P,11,FALSE)</f>
        <v>61</v>
      </c>
      <c r="C4365" s="3">
        <v>6</v>
      </c>
      <c r="D4365" s="3">
        <v>43</v>
      </c>
      <c r="E4365" s="3">
        <v>21</v>
      </c>
      <c r="F4365" s="5">
        <v>67</v>
      </c>
    </row>
    <row r="4366" spans="1:6" hidden="1">
      <c r="A4366" s="3">
        <v>121</v>
      </c>
      <c r="B4366" s="3">
        <f>VLOOKUP(A4366, Haul!F:P,11,FALSE)</f>
        <v>61</v>
      </c>
      <c r="C4366" s="3">
        <v>6</v>
      </c>
      <c r="D4366" s="3">
        <v>44</v>
      </c>
      <c r="E4366" s="3">
        <v>21</v>
      </c>
      <c r="F4366" s="5">
        <v>63</v>
      </c>
    </row>
    <row r="4367" spans="1:6" hidden="1">
      <c r="A4367" s="3">
        <v>121</v>
      </c>
      <c r="B4367" s="3">
        <f>VLOOKUP(A4367, Haul!F:P,11,FALSE)</f>
        <v>61</v>
      </c>
      <c r="C4367" s="3">
        <v>6</v>
      </c>
      <c r="D4367" s="3">
        <v>45</v>
      </c>
      <c r="E4367" s="3">
        <v>21</v>
      </c>
      <c r="F4367" s="5">
        <v>84</v>
      </c>
    </row>
    <row r="4368" spans="1:6" hidden="1">
      <c r="A4368" s="3">
        <v>121</v>
      </c>
      <c r="B4368" s="3">
        <f>VLOOKUP(A4368, Haul!F:P,11,FALSE)</f>
        <v>61</v>
      </c>
      <c r="C4368" s="3">
        <v>6</v>
      </c>
      <c r="D4368" s="3">
        <v>46</v>
      </c>
      <c r="E4368" s="3">
        <v>21</v>
      </c>
      <c r="F4368" s="5">
        <v>86</v>
      </c>
    </row>
    <row r="4369" spans="1:6" hidden="1">
      <c r="A4369" s="3">
        <v>121</v>
      </c>
      <c r="B4369" s="3">
        <f>VLOOKUP(A4369, Haul!F:P,11,FALSE)</f>
        <v>61</v>
      </c>
      <c r="C4369" s="3">
        <v>6</v>
      </c>
      <c r="D4369" s="3">
        <v>47</v>
      </c>
      <c r="E4369" s="3">
        <v>21</v>
      </c>
      <c r="F4369" s="5">
        <v>82</v>
      </c>
    </row>
    <row r="4370" spans="1:6" hidden="1">
      <c r="A4370" s="3">
        <v>121</v>
      </c>
      <c r="B4370" s="3">
        <f>VLOOKUP(A4370, Haul!F:P,11,FALSE)</f>
        <v>61</v>
      </c>
      <c r="C4370" s="3">
        <v>6</v>
      </c>
      <c r="D4370" s="3">
        <v>48</v>
      </c>
      <c r="E4370" s="3">
        <v>21</v>
      </c>
      <c r="F4370" s="5">
        <v>55</v>
      </c>
    </row>
    <row r="4371" spans="1:6" hidden="1">
      <c r="A4371" s="3">
        <v>121</v>
      </c>
      <c r="B4371" s="3">
        <f>VLOOKUP(A4371, Haul!F:P,11,FALSE)</f>
        <v>61</v>
      </c>
      <c r="C4371" s="3">
        <v>6</v>
      </c>
      <c r="D4371" s="3">
        <v>49</v>
      </c>
      <c r="E4371" s="3">
        <v>21</v>
      </c>
      <c r="F4371" s="5">
        <v>81</v>
      </c>
    </row>
    <row r="4372" spans="1:6" hidden="1">
      <c r="A4372" s="3">
        <v>121</v>
      </c>
      <c r="B4372" s="3">
        <f>VLOOKUP(A4372, Haul!F:P,11,FALSE)</f>
        <v>61</v>
      </c>
      <c r="C4372" s="3">
        <v>6</v>
      </c>
      <c r="D4372" s="3">
        <v>50</v>
      </c>
      <c r="E4372" s="3">
        <v>21</v>
      </c>
      <c r="F4372" s="5">
        <v>83</v>
      </c>
    </row>
    <row r="4373" spans="1:6" hidden="1">
      <c r="A4373" s="3">
        <v>121</v>
      </c>
      <c r="B4373" s="3">
        <f>VLOOKUP(A4373, Haul!F:P,11,FALSE)</f>
        <v>61</v>
      </c>
      <c r="C4373" s="3">
        <v>6</v>
      </c>
      <c r="D4373" s="3">
        <v>51</v>
      </c>
      <c r="E4373" s="3">
        <v>21</v>
      </c>
      <c r="F4373" s="5">
        <v>83</v>
      </c>
    </row>
    <row r="4374" spans="1:6" hidden="1">
      <c r="A4374" s="3">
        <v>121</v>
      </c>
      <c r="B4374" s="3">
        <f>VLOOKUP(A4374, Haul!F:P,11,FALSE)</f>
        <v>61</v>
      </c>
      <c r="C4374" s="3">
        <v>6</v>
      </c>
      <c r="D4374" s="3">
        <v>52</v>
      </c>
      <c r="E4374" s="3">
        <v>21</v>
      </c>
      <c r="F4374" s="5">
        <v>75</v>
      </c>
    </row>
    <row r="4375" spans="1:6" hidden="1">
      <c r="A4375" s="3">
        <v>121</v>
      </c>
      <c r="B4375" s="3">
        <f>VLOOKUP(A4375, Haul!F:P,11,FALSE)</f>
        <v>61</v>
      </c>
      <c r="C4375" s="3">
        <v>6</v>
      </c>
      <c r="D4375" s="3">
        <v>53</v>
      </c>
      <c r="E4375" s="3">
        <v>21</v>
      </c>
      <c r="F4375" s="5">
        <v>68</v>
      </c>
    </row>
    <row r="4376" spans="1:6" hidden="1">
      <c r="A4376" s="3">
        <v>121</v>
      </c>
      <c r="B4376" s="3">
        <f>VLOOKUP(A4376, Haul!F:P,11,FALSE)</f>
        <v>61</v>
      </c>
      <c r="C4376" s="3">
        <v>6</v>
      </c>
      <c r="D4376" s="3">
        <v>54</v>
      </c>
      <c r="E4376" s="3">
        <v>21</v>
      </c>
      <c r="F4376" s="5">
        <v>88</v>
      </c>
    </row>
    <row r="4377" spans="1:6" hidden="1">
      <c r="A4377" s="3">
        <v>121</v>
      </c>
      <c r="B4377" s="3">
        <f>VLOOKUP(A4377, Haul!F:P,11,FALSE)</f>
        <v>61</v>
      </c>
      <c r="C4377" s="3">
        <v>6</v>
      </c>
      <c r="D4377" s="3">
        <v>55</v>
      </c>
      <c r="E4377" s="3">
        <v>21</v>
      </c>
      <c r="F4377" s="5">
        <v>80</v>
      </c>
    </row>
    <row r="4378" spans="1:6" hidden="1">
      <c r="A4378" s="3">
        <v>121</v>
      </c>
      <c r="B4378" s="3">
        <f>VLOOKUP(A4378, Haul!F:P,11,FALSE)</f>
        <v>61</v>
      </c>
      <c r="C4378" s="3">
        <v>6</v>
      </c>
      <c r="D4378" s="3">
        <v>56</v>
      </c>
      <c r="E4378" s="3">
        <v>21</v>
      </c>
      <c r="F4378" s="5">
        <v>82</v>
      </c>
    </row>
    <row r="4379" spans="1:6" hidden="1">
      <c r="A4379" s="3">
        <v>121</v>
      </c>
      <c r="B4379" s="3">
        <f>VLOOKUP(A4379, Haul!F:P,11,FALSE)</f>
        <v>61</v>
      </c>
      <c r="C4379" s="3">
        <v>6</v>
      </c>
      <c r="D4379" s="3">
        <v>57</v>
      </c>
      <c r="E4379" s="3">
        <v>21</v>
      </c>
      <c r="F4379" s="5">
        <v>78</v>
      </c>
    </row>
    <row r="4380" spans="1:6" hidden="1">
      <c r="A4380" s="3">
        <v>121</v>
      </c>
      <c r="B4380" s="3">
        <f>VLOOKUP(A4380, Haul!F:P,11,FALSE)</f>
        <v>61</v>
      </c>
      <c r="C4380" s="3">
        <v>6</v>
      </c>
      <c r="D4380" s="3">
        <v>58</v>
      </c>
      <c r="E4380" s="3">
        <v>21</v>
      </c>
      <c r="F4380" s="5">
        <v>66</v>
      </c>
    </row>
    <row r="4381" spans="1:6" hidden="1">
      <c r="A4381" s="3">
        <v>121</v>
      </c>
      <c r="B4381" s="3">
        <f>VLOOKUP(A4381, Haul!F:P,11,FALSE)</f>
        <v>61</v>
      </c>
      <c r="C4381" s="3">
        <v>6</v>
      </c>
      <c r="D4381" s="3">
        <v>59</v>
      </c>
      <c r="E4381" s="3">
        <v>21</v>
      </c>
      <c r="F4381" s="5">
        <v>63</v>
      </c>
    </row>
    <row r="4382" spans="1:6" hidden="1">
      <c r="A4382" s="3">
        <v>121</v>
      </c>
      <c r="B4382" s="3">
        <f>VLOOKUP(A4382, Haul!F:P,11,FALSE)</f>
        <v>61</v>
      </c>
      <c r="C4382" s="3">
        <v>6</v>
      </c>
      <c r="D4382" s="3">
        <v>60</v>
      </c>
      <c r="E4382" s="3">
        <v>21</v>
      </c>
      <c r="F4382" s="5">
        <v>60</v>
      </c>
    </row>
    <row r="4383" spans="1:6" hidden="1">
      <c r="A4383" s="3">
        <v>121</v>
      </c>
      <c r="B4383" s="3">
        <f>VLOOKUP(A4383, Haul!F:P,11,FALSE)</f>
        <v>61</v>
      </c>
      <c r="C4383" s="3">
        <v>6</v>
      </c>
      <c r="D4383" s="3">
        <v>61</v>
      </c>
      <c r="E4383" s="3">
        <v>21</v>
      </c>
      <c r="F4383" s="5">
        <v>81</v>
      </c>
    </row>
    <row r="4384" spans="1:6" hidden="1">
      <c r="A4384" s="3">
        <v>121</v>
      </c>
      <c r="B4384" s="3">
        <f>VLOOKUP(A4384, Haul!F:P,11,FALSE)</f>
        <v>61</v>
      </c>
      <c r="C4384" s="3">
        <v>6</v>
      </c>
      <c r="D4384" s="3">
        <v>62</v>
      </c>
      <c r="E4384" s="3">
        <v>21</v>
      </c>
      <c r="F4384" s="5">
        <v>60</v>
      </c>
    </row>
    <row r="4385" spans="1:6" hidden="1">
      <c r="A4385" s="3">
        <v>122</v>
      </c>
      <c r="B4385" s="3">
        <f>VLOOKUP(A4385, Haul!F:P,11,FALSE)</f>
        <v>61</v>
      </c>
      <c r="C4385" s="3">
        <v>6</v>
      </c>
      <c r="D4385" s="3">
        <v>1</v>
      </c>
      <c r="E4385" s="3">
        <v>21</v>
      </c>
      <c r="F4385" s="5">
        <v>100</v>
      </c>
    </row>
    <row r="4386" spans="1:6" hidden="1">
      <c r="A4386" s="3">
        <v>122</v>
      </c>
      <c r="B4386" s="3">
        <f>VLOOKUP(A4386, Haul!F:P,11,FALSE)</f>
        <v>61</v>
      </c>
      <c r="C4386" s="3">
        <v>6</v>
      </c>
      <c r="D4386" s="3">
        <v>2</v>
      </c>
      <c r="E4386" s="3">
        <v>21</v>
      </c>
      <c r="F4386" s="5">
        <v>60</v>
      </c>
    </row>
    <row r="4387" spans="1:6" hidden="1">
      <c r="A4387" s="3">
        <v>122</v>
      </c>
      <c r="B4387" s="3">
        <f>VLOOKUP(A4387, Haul!F:P,11,FALSE)</f>
        <v>61</v>
      </c>
      <c r="C4387" s="3">
        <v>6</v>
      </c>
      <c r="D4387" s="3">
        <v>3</v>
      </c>
      <c r="E4387" s="3">
        <v>21</v>
      </c>
      <c r="F4387" s="5">
        <v>60</v>
      </c>
    </row>
    <row r="4388" spans="1:6" hidden="1">
      <c r="A4388" s="3">
        <v>122</v>
      </c>
      <c r="B4388" s="3">
        <f>VLOOKUP(A4388, Haul!F:P,11,FALSE)</f>
        <v>61</v>
      </c>
      <c r="C4388" s="3">
        <v>6</v>
      </c>
      <c r="D4388" s="3">
        <v>4</v>
      </c>
      <c r="E4388" s="3">
        <v>21</v>
      </c>
      <c r="F4388" s="5">
        <v>46</v>
      </c>
    </row>
    <row r="4389" spans="1:6" hidden="1">
      <c r="A4389" s="3">
        <v>122</v>
      </c>
      <c r="B4389" s="3">
        <f>VLOOKUP(A4389, Haul!F:P,11,FALSE)</f>
        <v>61</v>
      </c>
      <c r="C4389" s="3">
        <v>6</v>
      </c>
      <c r="D4389" s="3">
        <v>5</v>
      </c>
      <c r="E4389" s="3">
        <v>21</v>
      </c>
      <c r="F4389" s="5">
        <v>44</v>
      </c>
    </row>
    <row r="4390" spans="1:6" hidden="1">
      <c r="A4390" s="3">
        <v>122</v>
      </c>
      <c r="B4390" s="3">
        <f>VLOOKUP(A4390, Haul!F:P,11,FALSE)</f>
        <v>61</v>
      </c>
      <c r="C4390" s="3">
        <v>6</v>
      </c>
      <c r="D4390" s="3">
        <v>1</v>
      </c>
      <c r="E4390" s="3">
        <v>22</v>
      </c>
      <c r="F4390" s="5">
        <v>64</v>
      </c>
    </row>
    <row r="4391" spans="1:6" hidden="1">
      <c r="A4391" s="3">
        <v>122</v>
      </c>
      <c r="B4391" s="3">
        <f>VLOOKUP(A4391, Haul!F:P,11,FALSE)</f>
        <v>61</v>
      </c>
      <c r="C4391" s="3">
        <v>6</v>
      </c>
      <c r="D4391" s="3">
        <v>2</v>
      </c>
      <c r="E4391" s="3">
        <v>22</v>
      </c>
      <c r="F4391" s="5">
        <v>70</v>
      </c>
    </row>
    <row r="4392" spans="1:6" hidden="1">
      <c r="A4392" s="3">
        <v>122</v>
      </c>
      <c r="B4392" s="3">
        <f>VLOOKUP(A4392, Haul!F:P,11,FALSE)</f>
        <v>61</v>
      </c>
      <c r="C4392" s="3">
        <v>6</v>
      </c>
      <c r="D4392" s="3">
        <v>3</v>
      </c>
      <c r="E4392" s="3">
        <v>22</v>
      </c>
      <c r="F4392" s="5">
        <v>82</v>
      </c>
    </row>
    <row r="4393" spans="1:6" hidden="1">
      <c r="A4393" s="3">
        <v>122</v>
      </c>
      <c r="B4393" s="3">
        <f>VLOOKUP(A4393, Haul!F:P,11,FALSE)</f>
        <v>61</v>
      </c>
      <c r="C4393" s="3">
        <v>6</v>
      </c>
      <c r="D4393" s="3">
        <v>4</v>
      </c>
      <c r="E4393" s="3">
        <v>22</v>
      </c>
      <c r="F4393" s="5">
        <v>44</v>
      </c>
    </row>
    <row r="4394" spans="1:6" hidden="1">
      <c r="A4394" s="3">
        <v>122</v>
      </c>
      <c r="B4394" s="3">
        <f>VLOOKUP(A4394, Haul!F:P,11,FALSE)</f>
        <v>61</v>
      </c>
      <c r="C4394" s="3">
        <v>6</v>
      </c>
      <c r="D4394" s="3">
        <v>1</v>
      </c>
      <c r="E4394" s="3">
        <v>31</v>
      </c>
      <c r="F4394" s="5">
        <v>60</v>
      </c>
    </row>
    <row r="4395" spans="1:6" hidden="1">
      <c r="A4395" s="3">
        <v>122</v>
      </c>
      <c r="B4395" s="3">
        <f>VLOOKUP(A4395, Haul!F:P,11,FALSE)</f>
        <v>61</v>
      </c>
      <c r="C4395" s="3">
        <v>6</v>
      </c>
      <c r="D4395" s="3">
        <v>2</v>
      </c>
      <c r="E4395" s="3">
        <v>31</v>
      </c>
      <c r="F4395" s="5">
        <v>45</v>
      </c>
    </row>
    <row r="4396" spans="1:6" hidden="1">
      <c r="A4396" s="3">
        <v>122</v>
      </c>
      <c r="B4396" s="3">
        <f>VLOOKUP(A4396, Haul!F:P,11,FALSE)</f>
        <v>61</v>
      </c>
      <c r="C4396" s="3">
        <v>6</v>
      </c>
      <c r="D4396" s="3">
        <v>3</v>
      </c>
      <c r="E4396" s="3">
        <v>31</v>
      </c>
      <c r="F4396" s="5">
        <v>49</v>
      </c>
    </row>
    <row r="4397" spans="1:6" hidden="1">
      <c r="A4397" s="3">
        <v>122</v>
      </c>
      <c r="B4397" s="3">
        <f>VLOOKUP(A4397, Haul!F:P,11,FALSE)</f>
        <v>61</v>
      </c>
      <c r="C4397" s="3">
        <v>6</v>
      </c>
      <c r="D4397" s="3">
        <v>1</v>
      </c>
      <c r="E4397" s="3">
        <v>32</v>
      </c>
      <c r="F4397" s="5">
        <v>67</v>
      </c>
    </row>
    <row r="4398" spans="1:6" hidden="1">
      <c r="A4398" s="3">
        <v>122</v>
      </c>
      <c r="B4398" s="3">
        <f>VLOOKUP(A4398, Haul!F:P,11,FALSE)</f>
        <v>61</v>
      </c>
      <c r="C4398" s="3">
        <v>6</v>
      </c>
      <c r="D4398" s="3">
        <v>2</v>
      </c>
      <c r="E4398" s="3">
        <v>32</v>
      </c>
      <c r="F4398" s="5">
        <v>59</v>
      </c>
    </row>
    <row r="4399" spans="1:6" hidden="1">
      <c r="A4399" s="3">
        <v>122</v>
      </c>
      <c r="B4399" s="3">
        <f>VLOOKUP(A4399, Haul!F:P,11,FALSE)</f>
        <v>61</v>
      </c>
      <c r="C4399" s="3">
        <v>6</v>
      </c>
      <c r="D4399" s="3">
        <v>3</v>
      </c>
      <c r="E4399" s="3">
        <v>32</v>
      </c>
      <c r="F4399" s="5">
        <v>60</v>
      </c>
    </row>
    <row r="4400" spans="1:6" hidden="1">
      <c r="A4400" s="3">
        <v>122</v>
      </c>
      <c r="B4400" s="3">
        <f>VLOOKUP(A4400, Haul!F:P,11,FALSE)</f>
        <v>61</v>
      </c>
      <c r="C4400" s="3">
        <v>6</v>
      </c>
      <c r="D4400" s="3">
        <v>4</v>
      </c>
      <c r="E4400" s="3">
        <v>32</v>
      </c>
      <c r="F4400" s="5">
        <v>63</v>
      </c>
    </row>
    <row r="4401" spans="1:6" hidden="1">
      <c r="A4401" s="3">
        <v>122</v>
      </c>
      <c r="B4401" s="3">
        <f>VLOOKUP(A4401, Haul!F:P,11,FALSE)</f>
        <v>61</v>
      </c>
      <c r="C4401" s="3">
        <v>6</v>
      </c>
      <c r="D4401" s="3">
        <v>5</v>
      </c>
      <c r="E4401" s="3">
        <v>32</v>
      </c>
      <c r="F4401" s="5">
        <v>61</v>
      </c>
    </row>
    <row r="4402" spans="1:6" hidden="1">
      <c r="A4402" s="3">
        <v>122</v>
      </c>
      <c r="B4402" s="3">
        <f>VLOOKUP(A4402, Haul!F:P,11,FALSE)</f>
        <v>61</v>
      </c>
      <c r="C4402" s="3">
        <v>6</v>
      </c>
      <c r="D4402" s="3">
        <v>6</v>
      </c>
      <c r="E4402" s="3">
        <v>32</v>
      </c>
      <c r="F4402" s="5">
        <v>50</v>
      </c>
    </row>
    <row r="4403" spans="1:6" hidden="1">
      <c r="A4403" s="3">
        <v>122</v>
      </c>
      <c r="B4403" s="3">
        <f>VLOOKUP(A4403, Haul!F:P,11,FALSE)</f>
        <v>61</v>
      </c>
      <c r="C4403" s="3">
        <v>6</v>
      </c>
      <c r="D4403" s="3">
        <v>7</v>
      </c>
      <c r="E4403" s="3">
        <v>32</v>
      </c>
      <c r="F4403" s="5">
        <v>58</v>
      </c>
    </row>
    <row r="4404" spans="1:6" hidden="1">
      <c r="A4404" s="3">
        <v>123</v>
      </c>
      <c r="B4404" s="3">
        <f>VLOOKUP(A4404, Haul!F:P,11,FALSE)</f>
        <v>61</v>
      </c>
      <c r="C4404" s="3">
        <v>6</v>
      </c>
      <c r="D4404" s="3">
        <v>1</v>
      </c>
      <c r="E4404" s="3">
        <v>21</v>
      </c>
      <c r="F4404" s="5">
        <v>54</v>
      </c>
    </row>
    <row r="4405" spans="1:6" hidden="1">
      <c r="A4405" s="3">
        <v>123</v>
      </c>
      <c r="B4405" s="3">
        <f>VLOOKUP(A4405, Haul!F:P,11,FALSE)</f>
        <v>61</v>
      </c>
      <c r="C4405" s="3">
        <v>6</v>
      </c>
      <c r="D4405" s="3">
        <v>1</v>
      </c>
      <c r="E4405" s="3">
        <v>31</v>
      </c>
      <c r="F4405" s="5">
        <v>45</v>
      </c>
    </row>
    <row r="4406" spans="1:6" hidden="1">
      <c r="A4406" s="3">
        <v>123</v>
      </c>
      <c r="B4406" s="3">
        <f>VLOOKUP(A4406, Haul!F:P,11,FALSE)</f>
        <v>61</v>
      </c>
      <c r="C4406" s="3">
        <v>6</v>
      </c>
      <c r="D4406" s="3">
        <v>2</v>
      </c>
      <c r="E4406" s="3">
        <v>31</v>
      </c>
      <c r="F4406" s="5">
        <v>27</v>
      </c>
    </row>
    <row r="4407" spans="1:6" hidden="1">
      <c r="A4407" s="3">
        <v>123</v>
      </c>
      <c r="B4407" s="3">
        <f>VLOOKUP(A4407, Haul!F:P,11,FALSE)</f>
        <v>61</v>
      </c>
      <c r="C4407" s="3">
        <v>6</v>
      </c>
      <c r="D4407" s="3">
        <v>1</v>
      </c>
      <c r="E4407" s="3">
        <v>32</v>
      </c>
      <c r="F4407" s="5">
        <v>31</v>
      </c>
    </row>
    <row r="4408" spans="1:6" hidden="1">
      <c r="A4408" s="3">
        <v>123</v>
      </c>
      <c r="B4408" s="3">
        <f>VLOOKUP(A4408, Haul!F:P,11,FALSE)</f>
        <v>61</v>
      </c>
      <c r="C4408" s="3">
        <v>6</v>
      </c>
      <c r="D4408" s="3">
        <v>2</v>
      </c>
      <c r="E4408" s="3">
        <v>32</v>
      </c>
      <c r="F4408" s="5">
        <v>36</v>
      </c>
    </row>
    <row r="4409" spans="1:6" hidden="1">
      <c r="A4409" s="3">
        <v>124</v>
      </c>
      <c r="B4409" s="3">
        <f>VLOOKUP(A4409, Haul!F:P,11,FALSE)</f>
        <v>61</v>
      </c>
      <c r="C4409" s="3">
        <v>6</v>
      </c>
      <c r="D4409" s="3">
        <v>1</v>
      </c>
      <c r="E4409" s="3">
        <v>21</v>
      </c>
      <c r="F4409" s="5">
        <v>43</v>
      </c>
    </row>
    <row r="4410" spans="1:6" hidden="1">
      <c r="A4410" s="3">
        <v>124</v>
      </c>
      <c r="B4410" s="3">
        <f>VLOOKUP(A4410, Haul!F:P,11,FALSE)</f>
        <v>61</v>
      </c>
      <c r="C4410" s="3">
        <v>6</v>
      </c>
      <c r="D4410" s="3">
        <v>2</v>
      </c>
      <c r="E4410" s="3">
        <v>21</v>
      </c>
      <c r="F4410" s="5">
        <v>94</v>
      </c>
    </row>
    <row r="4411" spans="1:6" hidden="1">
      <c r="A4411" s="3">
        <v>124</v>
      </c>
      <c r="B4411" s="3">
        <f>VLOOKUP(A4411, Haul!F:P,11,FALSE)</f>
        <v>61</v>
      </c>
      <c r="C4411" s="3">
        <v>6</v>
      </c>
      <c r="D4411" s="3">
        <v>3</v>
      </c>
      <c r="E4411" s="3">
        <v>21</v>
      </c>
      <c r="F4411" s="5">
        <v>57</v>
      </c>
    </row>
    <row r="4412" spans="1:6" hidden="1">
      <c r="A4412" s="3">
        <v>124</v>
      </c>
      <c r="B4412" s="3">
        <f>VLOOKUP(A4412, Haul!F:P,11,FALSE)</f>
        <v>61</v>
      </c>
      <c r="C4412" s="3">
        <v>6</v>
      </c>
      <c r="D4412" s="3">
        <v>4</v>
      </c>
      <c r="E4412" s="3">
        <v>21</v>
      </c>
      <c r="F4412" s="5">
        <v>72</v>
      </c>
    </row>
    <row r="4413" spans="1:6" hidden="1">
      <c r="A4413" s="3">
        <v>124</v>
      </c>
      <c r="B4413" s="3">
        <f>VLOOKUP(A4413, Haul!F:P,11,FALSE)</f>
        <v>61</v>
      </c>
      <c r="C4413" s="3">
        <v>6</v>
      </c>
      <c r="D4413" s="3">
        <v>5</v>
      </c>
      <c r="E4413" s="3">
        <v>21</v>
      </c>
      <c r="F4413" s="5">
        <v>43</v>
      </c>
    </row>
    <row r="4414" spans="1:6" hidden="1">
      <c r="A4414" s="3">
        <v>124</v>
      </c>
      <c r="B4414" s="3">
        <f>VLOOKUP(A4414, Haul!F:P,11,FALSE)</f>
        <v>61</v>
      </c>
      <c r="C4414" s="3">
        <v>6</v>
      </c>
      <c r="D4414" s="3">
        <v>6</v>
      </c>
      <c r="E4414" s="3">
        <v>21</v>
      </c>
      <c r="F4414" s="5">
        <v>56</v>
      </c>
    </row>
    <row r="4415" spans="1:6" hidden="1">
      <c r="A4415" s="3">
        <v>124</v>
      </c>
      <c r="B4415" s="3">
        <f>VLOOKUP(A4415, Haul!F:P,11,FALSE)</f>
        <v>61</v>
      </c>
      <c r="C4415" s="3">
        <v>6</v>
      </c>
      <c r="D4415" s="3">
        <v>7</v>
      </c>
      <c r="E4415" s="3">
        <v>21</v>
      </c>
      <c r="F4415" s="5">
        <v>59</v>
      </c>
    </row>
    <row r="4416" spans="1:6" hidden="1">
      <c r="A4416" s="3">
        <v>124</v>
      </c>
      <c r="B4416" s="3">
        <f>VLOOKUP(A4416, Haul!F:P,11,FALSE)</f>
        <v>61</v>
      </c>
      <c r="C4416" s="3">
        <v>6</v>
      </c>
      <c r="D4416" s="3">
        <v>1</v>
      </c>
      <c r="E4416" s="3">
        <v>22</v>
      </c>
      <c r="F4416" s="5">
        <v>33</v>
      </c>
    </row>
    <row r="4417" spans="1:6" hidden="1">
      <c r="A4417" s="3">
        <v>124</v>
      </c>
      <c r="B4417" s="3">
        <f>VLOOKUP(A4417, Haul!F:P,11,FALSE)</f>
        <v>61</v>
      </c>
      <c r="C4417" s="3">
        <v>6</v>
      </c>
      <c r="D4417" s="3">
        <v>2</v>
      </c>
      <c r="E4417" s="3">
        <v>22</v>
      </c>
      <c r="F4417" s="5">
        <v>48</v>
      </c>
    </row>
    <row r="4418" spans="1:6" hidden="1">
      <c r="A4418" s="3">
        <v>125</v>
      </c>
      <c r="B4418" s="3">
        <f>VLOOKUP(A4418, Haul!F:P,11,FALSE)</f>
        <v>61</v>
      </c>
      <c r="C4418" s="3">
        <v>6</v>
      </c>
      <c r="D4418" s="3">
        <v>1</v>
      </c>
      <c r="E4418" s="3">
        <v>21</v>
      </c>
      <c r="F4418" s="5">
        <v>54</v>
      </c>
    </row>
    <row r="4419" spans="1:6" hidden="1">
      <c r="A4419" s="3">
        <v>125</v>
      </c>
      <c r="B4419" s="3">
        <f>VLOOKUP(A4419, Haul!F:P,11,FALSE)</f>
        <v>61</v>
      </c>
      <c r="C4419" s="3">
        <v>6</v>
      </c>
      <c r="D4419" s="3">
        <v>1</v>
      </c>
      <c r="E4419" s="3">
        <v>22</v>
      </c>
      <c r="F4419" s="5">
        <v>58</v>
      </c>
    </row>
    <row r="4420" spans="1:6" hidden="1">
      <c r="A4420" s="3">
        <v>126</v>
      </c>
      <c r="B4420" s="3">
        <f>VLOOKUP(A4420, Haul!F:P,11,FALSE)</f>
        <v>65</v>
      </c>
      <c r="C4420" s="3">
        <v>6</v>
      </c>
      <c r="D4420" s="3">
        <v>1</v>
      </c>
      <c r="E4420" s="3">
        <v>71</v>
      </c>
      <c r="F4420" s="5">
        <v>162</v>
      </c>
    </row>
    <row r="4421" spans="1:6" hidden="1">
      <c r="A4421" s="3">
        <v>126</v>
      </c>
      <c r="B4421" s="3">
        <f>VLOOKUP(A4421, Haul!F:P,11,FALSE)</f>
        <v>65</v>
      </c>
      <c r="C4421" s="3">
        <v>6</v>
      </c>
      <c r="D4421" s="3">
        <v>2</v>
      </c>
      <c r="E4421" s="3">
        <v>71</v>
      </c>
      <c r="F4421" s="5">
        <v>99</v>
      </c>
    </row>
    <row r="4422" spans="1:6" hidden="1">
      <c r="A4422" s="3">
        <v>126</v>
      </c>
      <c r="B4422" s="3">
        <f>VLOOKUP(A4422, Haul!F:P,11,FALSE)</f>
        <v>65</v>
      </c>
      <c r="C4422" s="3">
        <v>6</v>
      </c>
      <c r="D4422" s="3">
        <v>3</v>
      </c>
      <c r="E4422" s="3">
        <v>71</v>
      </c>
      <c r="F4422" s="5">
        <v>108</v>
      </c>
    </row>
    <row r="4423" spans="1:6" hidden="1">
      <c r="A4423" s="3">
        <v>126</v>
      </c>
      <c r="B4423" s="3">
        <f>VLOOKUP(A4423, Haul!F:P,11,FALSE)</f>
        <v>65</v>
      </c>
      <c r="C4423" s="3">
        <v>6</v>
      </c>
      <c r="D4423" s="3">
        <v>4</v>
      </c>
      <c r="E4423" s="3">
        <v>71</v>
      </c>
      <c r="F4423" s="5">
        <v>132</v>
      </c>
    </row>
    <row r="4424" spans="1:6" hidden="1">
      <c r="A4424" s="3">
        <v>126</v>
      </c>
      <c r="B4424" s="3">
        <f>VLOOKUP(A4424, Haul!F:P,11,FALSE)</f>
        <v>65</v>
      </c>
      <c r="C4424" s="3">
        <v>6</v>
      </c>
      <c r="D4424" s="3">
        <v>5</v>
      </c>
      <c r="E4424" s="3">
        <v>71</v>
      </c>
      <c r="F4424" s="5">
        <v>123</v>
      </c>
    </row>
    <row r="4425" spans="1:6" hidden="1">
      <c r="A4425" s="3">
        <v>126</v>
      </c>
      <c r="B4425" s="3">
        <f>VLOOKUP(A4425, Haul!F:P,11,FALSE)</f>
        <v>65</v>
      </c>
      <c r="C4425" s="3">
        <v>6</v>
      </c>
      <c r="D4425" s="3">
        <v>6</v>
      </c>
      <c r="E4425" s="3">
        <v>71</v>
      </c>
      <c r="F4425" s="5">
        <v>125</v>
      </c>
    </row>
    <row r="4426" spans="1:6" hidden="1">
      <c r="A4426" s="3">
        <v>126</v>
      </c>
      <c r="B4426" s="3">
        <f>VLOOKUP(A4426, Haul!F:P,11,FALSE)</f>
        <v>65</v>
      </c>
      <c r="C4426" s="3">
        <v>6</v>
      </c>
      <c r="D4426" s="3">
        <v>7</v>
      </c>
      <c r="E4426" s="3">
        <v>71</v>
      </c>
      <c r="F4426" s="5">
        <v>153</v>
      </c>
    </row>
    <row r="4427" spans="1:6" hidden="1">
      <c r="A4427" s="3">
        <v>126</v>
      </c>
      <c r="B4427" s="3">
        <f>VLOOKUP(A4427, Haul!F:P,11,FALSE)</f>
        <v>65</v>
      </c>
      <c r="C4427" s="3">
        <v>6</v>
      </c>
      <c r="D4427" s="3">
        <v>8</v>
      </c>
      <c r="E4427" s="3">
        <v>71</v>
      </c>
      <c r="F4427" s="5">
        <v>145</v>
      </c>
    </row>
    <row r="4428" spans="1:6" hidden="1">
      <c r="A4428" s="3">
        <v>126</v>
      </c>
      <c r="B4428" s="3">
        <f>VLOOKUP(A4428, Haul!F:P,11,FALSE)</f>
        <v>65</v>
      </c>
      <c r="C4428" s="3">
        <v>6</v>
      </c>
      <c r="D4428" s="3">
        <v>9</v>
      </c>
      <c r="E4428" s="3">
        <v>71</v>
      </c>
      <c r="F4428" s="5">
        <v>142</v>
      </c>
    </row>
    <row r="4429" spans="1:6" hidden="1">
      <c r="A4429" s="3">
        <v>126</v>
      </c>
      <c r="B4429" s="3">
        <f>VLOOKUP(A4429, Haul!F:P,11,FALSE)</f>
        <v>65</v>
      </c>
      <c r="C4429" s="3">
        <v>6</v>
      </c>
      <c r="D4429" s="3">
        <v>10</v>
      </c>
      <c r="E4429" s="3">
        <v>71</v>
      </c>
      <c r="F4429" s="5">
        <v>107</v>
      </c>
    </row>
    <row r="4430" spans="1:6" hidden="1">
      <c r="A4430" s="3">
        <v>126</v>
      </c>
      <c r="B4430" s="3">
        <f>VLOOKUP(A4430, Haul!F:P,11,FALSE)</f>
        <v>65</v>
      </c>
      <c r="C4430" s="3">
        <v>6</v>
      </c>
      <c r="D4430" s="3">
        <v>11</v>
      </c>
      <c r="E4430" s="3">
        <v>71</v>
      </c>
      <c r="F4430" s="5">
        <v>122</v>
      </c>
    </row>
    <row r="4431" spans="1:6" hidden="1">
      <c r="A4431" s="3">
        <v>126</v>
      </c>
      <c r="B4431" s="3">
        <f>VLOOKUP(A4431, Haul!F:P,11,FALSE)</f>
        <v>65</v>
      </c>
      <c r="C4431" s="3">
        <v>6</v>
      </c>
      <c r="D4431" s="3">
        <v>12</v>
      </c>
      <c r="E4431" s="3">
        <v>71</v>
      </c>
      <c r="F4431" s="5">
        <v>150</v>
      </c>
    </row>
    <row r="4432" spans="1:6" hidden="1">
      <c r="A4432" s="3">
        <v>126</v>
      </c>
      <c r="B4432" s="3">
        <f>VLOOKUP(A4432, Haul!F:P,11,FALSE)</f>
        <v>65</v>
      </c>
      <c r="C4432" s="3">
        <v>6</v>
      </c>
      <c r="D4432" s="3">
        <v>13</v>
      </c>
      <c r="E4432" s="3">
        <v>71</v>
      </c>
      <c r="F4432" s="5">
        <v>134</v>
      </c>
    </row>
    <row r="4433" spans="1:6" hidden="1">
      <c r="A4433" s="3">
        <v>126</v>
      </c>
      <c r="B4433" s="3">
        <f>VLOOKUP(A4433, Haul!F:P,11,FALSE)</f>
        <v>65</v>
      </c>
      <c r="C4433" s="3">
        <v>6</v>
      </c>
      <c r="D4433" s="3">
        <v>14</v>
      </c>
      <c r="E4433" s="3">
        <v>71</v>
      </c>
      <c r="F4433" s="5">
        <v>127</v>
      </c>
    </row>
    <row r="4434" spans="1:6" hidden="1">
      <c r="A4434" s="3">
        <v>126</v>
      </c>
      <c r="B4434" s="3">
        <f>VLOOKUP(A4434, Haul!F:P,11,FALSE)</f>
        <v>65</v>
      </c>
      <c r="C4434" s="3">
        <v>6</v>
      </c>
      <c r="D4434" s="3">
        <v>15</v>
      </c>
      <c r="E4434" s="3">
        <v>71</v>
      </c>
      <c r="F4434" s="5">
        <v>27</v>
      </c>
    </row>
    <row r="4435" spans="1:6" hidden="1">
      <c r="A4435" s="3">
        <v>126</v>
      </c>
      <c r="B4435" s="3">
        <f>VLOOKUP(A4435, Haul!F:P,11,FALSE)</f>
        <v>65</v>
      </c>
      <c r="C4435" s="3">
        <v>6</v>
      </c>
      <c r="D4435" s="3">
        <v>1</v>
      </c>
      <c r="E4435" s="3">
        <v>101</v>
      </c>
      <c r="F4435" s="5">
        <v>28</v>
      </c>
    </row>
    <row r="4436" spans="1:6" hidden="1">
      <c r="A4436" s="3">
        <v>126</v>
      </c>
      <c r="B4436" s="3">
        <f>VLOOKUP(A4436, Haul!F:P,11,FALSE)</f>
        <v>65</v>
      </c>
      <c r="C4436" s="3">
        <v>6</v>
      </c>
      <c r="D4436" s="3">
        <v>1</v>
      </c>
      <c r="E4436" s="3">
        <v>72</v>
      </c>
      <c r="F4436" s="5">
        <v>132</v>
      </c>
    </row>
    <row r="4437" spans="1:6" hidden="1">
      <c r="A4437" s="3">
        <v>126</v>
      </c>
      <c r="B4437" s="3">
        <f>VLOOKUP(A4437, Haul!F:P,11,FALSE)</f>
        <v>65</v>
      </c>
      <c r="C4437" s="3">
        <v>6</v>
      </c>
      <c r="D4437" s="3">
        <v>2</v>
      </c>
      <c r="E4437" s="3">
        <v>72</v>
      </c>
      <c r="F4437" s="5">
        <v>123</v>
      </c>
    </row>
    <row r="4438" spans="1:6" hidden="1">
      <c r="A4438" s="3">
        <v>126</v>
      </c>
      <c r="B4438" s="3">
        <f>VLOOKUP(A4438, Haul!F:P,11,FALSE)</f>
        <v>65</v>
      </c>
      <c r="C4438" s="3">
        <v>6</v>
      </c>
      <c r="D4438" s="3">
        <v>3</v>
      </c>
      <c r="E4438" s="3">
        <v>72</v>
      </c>
      <c r="F4438" s="5">
        <v>71</v>
      </c>
    </row>
    <row r="4439" spans="1:6" hidden="1">
      <c r="A4439" s="3">
        <v>126</v>
      </c>
      <c r="B4439" s="3">
        <f>VLOOKUP(A4439, Haul!F:P,11,FALSE)</f>
        <v>65</v>
      </c>
      <c r="C4439" s="3">
        <v>6</v>
      </c>
      <c r="D4439" s="3">
        <v>4</v>
      </c>
      <c r="E4439" s="3">
        <v>72</v>
      </c>
      <c r="F4439" s="5">
        <v>102</v>
      </c>
    </row>
    <row r="4440" spans="1:6" hidden="1">
      <c r="A4440" s="3">
        <v>126</v>
      </c>
      <c r="B4440" s="3">
        <f>VLOOKUP(A4440, Haul!F:P,11,FALSE)</f>
        <v>65</v>
      </c>
      <c r="C4440" s="3">
        <v>6</v>
      </c>
      <c r="D4440" s="3">
        <v>5</v>
      </c>
      <c r="E4440" s="3">
        <v>72</v>
      </c>
      <c r="F4440" s="5">
        <v>103</v>
      </c>
    </row>
    <row r="4441" spans="1:6" hidden="1">
      <c r="A4441" s="3">
        <v>126</v>
      </c>
      <c r="B4441" s="3">
        <f>VLOOKUP(A4441, Haul!F:P,11,FALSE)</f>
        <v>65</v>
      </c>
      <c r="C4441" s="3">
        <v>6</v>
      </c>
      <c r="D4441" s="3">
        <v>6</v>
      </c>
      <c r="E4441" s="3">
        <v>72</v>
      </c>
      <c r="F4441" s="5">
        <v>109</v>
      </c>
    </row>
    <row r="4442" spans="1:6" hidden="1">
      <c r="A4442" s="3">
        <v>126</v>
      </c>
      <c r="B4442" s="3">
        <f>VLOOKUP(A4442, Haul!F:P,11,FALSE)</f>
        <v>65</v>
      </c>
      <c r="C4442" s="3">
        <v>6</v>
      </c>
      <c r="D4442" s="3">
        <v>7</v>
      </c>
      <c r="E4442" s="3">
        <v>72</v>
      </c>
      <c r="F4442" s="5">
        <v>157</v>
      </c>
    </row>
    <row r="4443" spans="1:6">
      <c r="A4443" s="3">
        <v>126</v>
      </c>
      <c r="B4443" s="3">
        <f>VLOOKUP(A4443, Haul!F:P,11,FALSE)</f>
        <v>65</v>
      </c>
      <c r="C4443" s="3">
        <v>6</v>
      </c>
      <c r="D4443" s="3">
        <v>1</v>
      </c>
      <c r="E4443" s="3">
        <v>12</v>
      </c>
      <c r="F4443" s="5">
        <v>66</v>
      </c>
    </row>
    <row r="4444" spans="1:6">
      <c r="A4444" s="3">
        <v>126</v>
      </c>
      <c r="B4444" s="3">
        <f>VLOOKUP(A4444, Haul!F:P,11,FALSE)</f>
        <v>65</v>
      </c>
      <c r="C4444" s="3">
        <v>6</v>
      </c>
      <c r="D4444" s="3">
        <v>2</v>
      </c>
      <c r="E4444" s="3">
        <v>12</v>
      </c>
      <c r="F4444" s="5">
        <v>60</v>
      </c>
    </row>
    <row r="4445" spans="1:6">
      <c r="A4445" s="3">
        <v>126</v>
      </c>
      <c r="B4445" s="3">
        <f>VLOOKUP(A4445, Haul!F:P,11,FALSE)</f>
        <v>65</v>
      </c>
      <c r="C4445" s="3">
        <v>6</v>
      </c>
      <c r="D4445" s="3">
        <v>1</v>
      </c>
      <c r="E4445" s="3">
        <v>11</v>
      </c>
      <c r="F4445" s="5">
        <v>81</v>
      </c>
    </row>
    <row r="4446" spans="1:6">
      <c r="A4446" s="3">
        <v>126</v>
      </c>
      <c r="B4446" s="3">
        <f>VLOOKUP(A4446, Haul!F:P,11,FALSE)</f>
        <v>65</v>
      </c>
      <c r="C4446" s="3">
        <v>6</v>
      </c>
      <c r="D4446" s="3">
        <v>2</v>
      </c>
      <c r="E4446" s="3">
        <v>11</v>
      </c>
      <c r="F4446" s="5">
        <v>82</v>
      </c>
    </row>
    <row r="4447" spans="1:6">
      <c r="A4447" s="3">
        <v>126</v>
      </c>
      <c r="B4447" s="3">
        <f>VLOOKUP(A4447, Haul!F:P,11,FALSE)</f>
        <v>65</v>
      </c>
      <c r="C4447" s="3">
        <v>6</v>
      </c>
      <c r="D4447" s="3">
        <v>3</v>
      </c>
      <c r="E4447" s="3">
        <v>11</v>
      </c>
      <c r="F4447" s="5">
        <v>92</v>
      </c>
    </row>
    <row r="4448" spans="1:6">
      <c r="A4448" s="3">
        <v>126</v>
      </c>
      <c r="B4448" s="3">
        <f>VLOOKUP(A4448, Haul!F:P,11,FALSE)</f>
        <v>65</v>
      </c>
      <c r="C4448" s="3">
        <v>6</v>
      </c>
      <c r="D4448" s="3">
        <v>4</v>
      </c>
      <c r="E4448" s="3">
        <v>11</v>
      </c>
      <c r="F4448" s="5">
        <v>109</v>
      </c>
    </row>
    <row r="4449" spans="1:6">
      <c r="A4449" s="3">
        <v>126</v>
      </c>
      <c r="B4449" s="3">
        <f>VLOOKUP(A4449, Haul!F:P,11,FALSE)</f>
        <v>65</v>
      </c>
      <c r="C4449" s="3">
        <v>6</v>
      </c>
      <c r="D4449" s="3">
        <v>5</v>
      </c>
      <c r="E4449" s="3">
        <v>11</v>
      </c>
      <c r="F4449" s="5">
        <v>85</v>
      </c>
    </row>
    <row r="4450" spans="1:6">
      <c r="A4450" s="3">
        <v>126</v>
      </c>
      <c r="B4450" s="3">
        <f>VLOOKUP(A4450, Haul!F:P,11,FALSE)</f>
        <v>65</v>
      </c>
      <c r="C4450" s="3">
        <v>6</v>
      </c>
      <c r="D4450" s="3">
        <v>6</v>
      </c>
      <c r="E4450" s="3">
        <v>11</v>
      </c>
      <c r="F4450" s="5">
        <v>82</v>
      </c>
    </row>
    <row r="4451" spans="1:6">
      <c r="A4451" s="3">
        <v>126</v>
      </c>
      <c r="B4451" s="3">
        <f>VLOOKUP(A4451, Haul!F:P,11,FALSE)</f>
        <v>65</v>
      </c>
      <c r="C4451" s="3">
        <v>6</v>
      </c>
      <c r="D4451" s="3">
        <v>7</v>
      </c>
      <c r="E4451" s="3">
        <v>11</v>
      </c>
      <c r="F4451" s="5">
        <v>100</v>
      </c>
    </row>
    <row r="4452" spans="1:6">
      <c r="A4452" s="3">
        <v>126</v>
      </c>
      <c r="B4452" s="3">
        <f>VLOOKUP(A4452, Haul!F:P,11,FALSE)</f>
        <v>65</v>
      </c>
      <c r="C4452" s="3">
        <v>6</v>
      </c>
      <c r="D4452" s="3">
        <v>8</v>
      </c>
      <c r="E4452" s="3">
        <v>11</v>
      </c>
      <c r="F4452" s="5">
        <v>105</v>
      </c>
    </row>
    <row r="4453" spans="1:6">
      <c r="A4453" s="3">
        <v>126</v>
      </c>
      <c r="B4453" s="3">
        <f>VLOOKUP(A4453, Haul!F:P,11,FALSE)</f>
        <v>65</v>
      </c>
      <c r="C4453" s="3">
        <v>6</v>
      </c>
      <c r="D4453" s="3">
        <v>9</v>
      </c>
      <c r="E4453" s="3">
        <v>11</v>
      </c>
      <c r="F4453" s="5">
        <v>86</v>
      </c>
    </row>
    <row r="4454" spans="1:6">
      <c r="A4454" s="3">
        <v>126</v>
      </c>
      <c r="B4454" s="3">
        <f>VLOOKUP(A4454, Haul!F:P,11,FALSE)</f>
        <v>65</v>
      </c>
      <c r="C4454" s="3">
        <v>6</v>
      </c>
      <c r="D4454" s="3">
        <v>10</v>
      </c>
      <c r="E4454" s="3">
        <v>11</v>
      </c>
      <c r="F4454" s="5">
        <v>130</v>
      </c>
    </row>
    <row r="4455" spans="1:6">
      <c r="A4455" s="3">
        <v>126</v>
      </c>
      <c r="B4455" s="3">
        <f>VLOOKUP(A4455, Haul!F:P,11,FALSE)</f>
        <v>65</v>
      </c>
      <c r="C4455" s="3">
        <v>6</v>
      </c>
      <c r="D4455" s="3">
        <v>11</v>
      </c>
      <c r="E4455" s="3">
        <v>11</v>
      </c>
      <c r="F4455" s="5">
        <v>106</v>
      </c>
    </row>
    <row r="4456" spans="1:6">
      <c r="A4456" s="3">
        <v>126</v>
      </c>
      <c r="B4456" s="3">
        <f>VLOOKUP(A4456, Haul!F:P,11,FALSE)</f>
        <v>65</v>
      </c>
      <c r="C4456" s="3">
        <v>6</v>
      </c>
      <c r="D4456" s="3">
        <v>12</v>
      </c>
      <c r="E4456" s="3">
        <v>11</v>
      </c>
      <c r="F4456" s="5">
        <v>90</v>
      </c>
    </row>
    <row r="4457" spans="1:6">
      <c r="A4457" s="3">
        <v>126</v>
      </c>
      <c r="B4457" s="3">
        <f>VLOOKUP(A4457, Haul!F:P,11,FALSE)</f>
        <v>65</v>
      </c>
      <c r="C4457" s="3">
        <v>6</v>
      </c>
      <c r="D4457" s="3">
        <v>13</v>
      </c>
      <c r="E4457" s="3">
        <v>11</v>
      </c>
      <c r="F4457" s="5">
        <v>113</v>
      </c>
    </row>
    <row r="4458" spans="1:6">
      <c r="A4458" s="3">
        <v>126</v>
      </c>
      <c r="B4458" s="3">
        <f>VLOOKUP(A4458, Haul!F:P,11,FALSE)</f>
        <v>65</v>
      </c>
      <c r="C4458" s="3">
        <v>6</v>
      </c>
      <c r="D4458" s="3">
        <v>14</v>
      </c>
      <c r="E4458" s="3">
        <v>11</v>
      </c>
      <c r="F4458" s="5">
        <v>120</v>
      </c>
    </row>
    <row r="4459" spans="1:6">
      <c r="A4459" s="3">
        <v>126</v>
      </c>
      <c r="B4459" s="3">
        <f>VLOOKUP(A4459, Haul!F:P,11,FALSE)</f>
        <v>65</v>
      </c>
      <c r="C4459" s="3">
        <v>6</v>
      </c>
      <c r="D4459" s="3">
        <v>15</v>
      </c>
      <c r="E4459" s="3">
        <v>11</v>
      </c>
      <c r="F4459" s="5">
        <v>80</v>
      </c>
    </row>
    <row r="4460" spans="1:6">
      <c r="A4460" s="3">
        <v>126</v>
      </c>
      <c r="B4460" s="3">
        <f>VLOOKUP(A4460, Haul!F:P,11,FALSE)</f>
        <v>65</v>
      </c>
      <c r="C4460" s="3">
        <v>6</v>
      </c>
      <c r="D4460" s="3">
        <v>16</v>
      </c>
      <c r="E4460" s="3">
        <v>11</v>
      </c>
      <c r="F4460" s="5">
        <v>70</v>
      </c>
    </row>
    <row r="4461" spans="1:6">
      <c r="A4461" s="3">
        <v>126</v>
      </c>
      <c r="B4461" s="3">
        <f>VLOOKUP(A4461, Haul!F:P,11,FALSE)</f>
        <v>65</v>
      </c>
      <c r="C4461" s="3">
        <v>6</v>
      </c>
      <c r="D4461" s="3">
        <v>17</v>
      </c>
      <c r="E4461" s="3">
        <v>11</v>
      </c>
      <c r="F4461" s="5">
        <v>107</v>
      </c>
    </row>
    <row r="4462" spans="1:6">
      <c r="A4462" s="3">
        <v>126</v>
      </c>
      <c r="B4462" s="3">
        <f>VLOOKUP(A4462, Haul!F:P,11,FALSE)</f>
        <v>65</v>
      </c>
      <c r="C4462" s="3">
        <v>6</v>
      </c>
      <c r="D4462" s="3">
        <v>18</v>
      </c>
      <c r="E4462" s="3">
        <v>11</v>
      </c>
      <c r="F4462" s="5">
        <v>94</v>
      </c>
    </row>
    <row r="4463" spans="1:6">
      <c r="A4463" s="3">
        <v>126</v>
      </c>
      <c r="B4463" s="3">
        <f>VLOOKUP(A4463, Haul!F:P,11,FALSE)</f>
        <v>65</v>
      </c>
      <c r="C4463" s="3">
        <v>6</v>
      </c>
      <c r="D4463" s="3">
        <v>19</v>
      </c>
      <c r="E4463" s="3">
        <v>11</v>
      </c>
      <c r="F4463" s="5">
        <v>82</v>
      </c>
    </row>
    <row r="4464" spans="1:6">
      <c r="A4464" s="3">
        <v>126</v>
      </c>
      <c r="B4464" s="3">
        <f>VLOOKUP(A4464, Haul!F:P,11,FALSE)</f>
        <v>65</v>
      </c>
      <c r="C4464" s="3">
        <v>6</v>
      </c>
      <c r="D4464" s="3">
        <v>20</v>
      </c>
      <c r="E4464" s="3">
        <v>11</v>
      </c>
      <c r="F4464" s="5">
        <v>55</v>
      </c>
    </row>
    <row r="4465" spans="1:6">
      <c r="A4465" s="3">
        <v>126</v>
      </c>
      <c r="B4465" s="3">
        <f>VLOOKUP(A4465, Haul!F:P,11,FALSE)</f>
        <v>65</v>
      </c>
      <c r="C4465" s="3">
        <v>6</v>
      </c>
      <c r="D4465" s="3">
        <v>21</v>
      </c>
      <c r="E4465" s="3">
        <v>11</v>
      </c>
      <c r="F4465" s="5">
        <v>60</v>
      </c>
    </row>
    <row r="4466" spans="1:6">
      <c r="A4466" s="3">
        <v>126</v>
      </c>
      <c r="B4466" s="3">
        <f>VLOOKUP(A4466, Haul!F:P,11,FALSE)</f>
        <v>65</v>
      </c>
      <c r="C4466" s="3">
        <v>6</v>
      </c>
      <c r="D4466" s="3">
        <v>22</v>
      </c>
      <c r="E4466" s="3">
        <v>11</v>
      </c>
      <c r="F4466" s="5">
        <v>64</v>
      </c>
    </row>
    <row r="4467" spans="1:6">
      <c r="A4467" s="3">
        <v>126</v>
      </c>
      <c r="B4467" s="3">
        <f>VLOOKUP(A4467, Haul!F:P,11,FALSE)</f>
        <v>65</v>
      </c>
      <c r="C4467" s="3">
        <v>6</v>
      </c>
      <c r="D4467" s="3">
        <v>23</v>
      </c>
      <c r="E4467" s="3">
        <v>11</v>
      </c>
      <c r="F4467" s="5">
        <v>78</v>
      </c>
    </row>
    <row r="4468" spans="1:6" hidden="1">
      <c r="A4468" s="3">
        <v>126</v>
      </c>
      <c r="B4468" s="3">
        <f>VLOOKUP(A4468, Haul!F:P,11,FALSE)</f>
        <v>65</v>
      </c>
      <c r="C4468" s="3">
        <v>6</v>
      </c>
      <c r="D4468" s="3">
        <v>1</v>
      </c>
      <c r="E4468" s="3">
        <v>41</v>
      </c>
      <c r="F4468" s="5">
        <v>64</v>
      </c>
    </row>
    <row r="4469" spans="1:6" hidden="1">
      <c r="A4469" s="3">
        <v>126</v>
      </c>
      <c r="B4469" s="3">
        <f>VLOOKUP(A4469, Haul!F:P,11,FALSE)</f>
        <v>65</v>
      </c>
      <c r="C4469" s="3">
        <v>6</v>
      </c>
      <c r="D4469" s="3">
        <v>2</v>
      </c>
      <c r="E4469" s="3">
        <v>41</v>
      </c>
      <c r="F4469" s="5">
        <v>80</v>
      </c>
    </row>
    <row r="4470" spans="1:6" hidden="1">
      <c r="A4470" s="3">
        <v>126</v>
      </c>
      <c r="B4470" s="3">
        <f>VLOOKUP(A4470, Haul!F:P,11,FALSE)</f>
        <v>65</v>
      </c>
      <c r="C4470" s="3">
        <v>6</v>
      </c>
      <c r="D4470" s="3">
        <v>1</v>
      </c>
      <c r="E4470" s="3">
        <v>42</v>
      </c>
      <c r="F4470" s="5">
        <v>90</v>
      </c>
    </row>
    <row r="4471" spans="1:6" hidden="1">
      <c r="A4471" s="3">
        <v>127</v>
      </c>
      <c r="B4471" s="3">
        <f>VLOOKUP(A4471, Haul!F:P,11,FALSE)</f>
        <v>61</v>
      </c>
      <c r="C4471" s="3">
        <v>6</v>
      </c>
      <c r="D4471" s="3">
        <v>1</v>
      </c>
      <c r="E4471" s="3">
        <v>21</v>
      </c>
      <c r="F4471" s="3">
        <v>50</v>
      </c>
    </row>
    <row r="4472" spans="1:6" hidden="1">
      <c r="A4472" s="3">
        <v>127</v>
      </c>
      <c r="B4472" s="3">
        <f>VLOOKUP(A4472, Haul!F:P,11,FALSE)</f>
        <v>61</v>
      </c>
      <c r="C4472" s="3">
        <v>6</v>
      </c>
      <c r="D4472" s="3">
        <v>2</v>
      </c>
      <c r="E4472" s="3">
        <v>21</v>
      </c>
      <c r="F4472" s="3">
        <v>55</v>
      </c>
    </row>
    <row r="4473" spans="1:6" hidden="1">
      <c r="A4473" s="3">
        <v>127</v>
      </c>
      <c r="B4473" s="3">
        <f>VLOOKUP(A4473, Haul!F:P,11,FALSE)</f>
        <v>61</v>
      </c>
      <c r="C4473" s="3">
        <v>6</v>
      </c>
      <c r="D4473" s="3">
        <v>3</v>
      </c>
      <c r="E4473" s="3">
        <v>21</v>
      </c>
      <c r="F4473" s="3">
        <v>63</v>
      </c>
    </row>
    <row r="4474" spans="1:6" hidden="1">
      <c r="A4474" s="3">
        <v>127</v>
      </c>
      <c r="B4474" s="3">
        <f>VLOOKUP(A4474, Haul!F:P,11,FALSE)</f>
        <v>61</v>
      </c>
      <c r="C4474" s="3">
        <v>6</v>
      </c>
      <c r="D4474" s="3">
        <v>4</v>
      </c>
      <c r="E4474" s="3">
        <v>21</v>
      </c>
      <c r="F4474" s="3">
        <v>50</v>
      </c>
    </row>
    <row r="4475" spans="1:6" hidden="1">
      <c r="A4475" s="3">
        <v>127</v>
      </c>
      <c r="B4475" s="3">
        <f>VLOOKUP(A4475, Haul!F:P,11,FALSE)</f>
        <v>61</v>
      </c>
      <c r="C4475" s="3">
        <v>6</v>
      </c>
      <c r="D4475" s="3">
        <v>5</v>
      </c>
      <c r="E4475" s="3">
        <v>21</v>
      </c>
      <c r="F4475" s="3">
        <v>48</v>
      </c>
    </row>
    <row r="4476" spans="1:6" hidden="1">
      <c r="A4476" s="3">
        <v>127</v>
      </c>
      <c r="B4476" s="3">
        <f>VLOOKUP(A4476, Haul!F:P,11,FALSE)</f>
        <v>61</v>
      </c>
      <c r="C4476" s="3">
        <v>6</v>
      </c>
      <c r="D4476" s="3">
        <v>6</v>
      </c>
      <c r="E4476" s="3">
        <v>21</v>
      </c>
      <c r="F4476" s="3">
        <v>43</v>
      </c>
    </row>
    <row r="4477" spans="1:6" hidden="1">
      <c r="A4477" s="3">
        <v>127</v>
      </c>
      <c r="B4477" s="3">
        <f>VLOOKUP(A4477, Haul!F:P,11,FALSE)</f>
        <v>61</v>
      </c>
      <c r="C4477" s="3">
        <v>6</v>
      </c>
      <c r="D4477" s="3">
        <v>7</v>
      </c>
      <c r="E4477" s="3">
        <v>21</v>
      </c>
      <c r="F4477" s="3">
        <v>47</v>
      </c>
    </row>
    <row r="4478" spans="1:6" hidden="1">
      <c r="A4478" s="3">
        <v>127</v>
      </c>
      <c r="B4478" s="3">
        <f>VLOOKUP(A4478, Haul!F:P,11,FALSE)</f>
        <v>61</v>
      </c>
      <c r="C4478" s="3">
        <v>6</v>
      </c>
      <c r="D4478" s="3">
        <v>8</v>
      </c>
      <c r="E4478" s="3">
        <v>21</v>
      </c>
      <c r="F4478" s="3">
        <v>45</v>
      </c>
    </row>
    <row r="4479" spans="1:6" hidden="1">
      <c r="A4479" s="3">
        <v>127</v>
      </c>
      <c r="B4479" s="3">
        <f>VLOOKUP(A4479, Haul!F:P,11,FALSE)</f>
        <v>61</v>
      </c>
      <c r="C4479" s="3">
        <v>6</v>
      </c>
      <c r="D4479" s="3">
        <v>9</v>
      </c>
      <c r="E4479" s="3">
        <v>21</v>
      </c>
      <c r="F4479" s="3">
        <v>46</v>
      </c>
    </row>
    <row r="4480" spans="1:6" hidden="1">
      <c r="A4480" s="3">
        <v>127</v>
      </c>
      <c r="B4480" s="3">
        <f>VLOOKUP(A4480, Haul!F:P,11,FALSE)</f>
        <v>61</v>
      </c>
      <c r="C4480" s="3">
        <v>6</v>
      </c>
      <c r="D4480" s="3">
        <v>10</v>
      </c>
      <c r="E4480" s="3">
        <v>21</v>
      </c>
      <c r="F4480" s="3">
        <v>39</v>
      </c>
    </row>
    <row r="4481" spans="1:6" hidden="1">
      <c r="A4481" s="3">
        <v>127</v>
      </c>
      <c r="B4481" s="3">
        <f>VLOOKUP(A4481, Haul!F:P,11,FALSE)</f>
        <v>61</v>
      </c>
      <c r="C4481" s="3">
        <v>6</v>
      </c>
      <c r="D4481" s="3">
        <v>11</v>
      </c>
      <c r="E4481" s="3">
        <v>21</v>
      </c>
      <c r="F4481" s="3">
        <v>68</v>
      </c>
    </row>
    <row r="4482" spans="1:6" hidden="1">
      <c r="A4482" s="3">
        <v>127</v>
      </c>
      <c r="B4482" s="3">
        <f>VLOOKUP(A4482, Haul!F:P,11,FALSE)</f>
        <v>61</v>
      </c>
      <c r="C4482" s="3">
        <v>6</v>
      </c>
      <c r="D4482" s="3">
        <v>1</v>
      </c>
      <c r="E4482" s="3">
        <v>22</v>
      </c>
      <c r="F4482" s="3">
        <v>77</v>
      </c>
    </row>
    <row r="4483" spans="1:6" hidden="1">
      <c r="A4483" s="3">
        <v>127</v>
      </c>
      <c r="B4483" s="3">
        <f>VLOOKUP(A4483, Haul!F:P,11,FALSE)</f>
        <v>61</v>
      </c>
      <c r="C4483" s="3">
        <v>6</v>
      </c>
      <c r="D4483" s="3">
        <v>2</v>
      </c>
      <c r="E4483" s="3">
        <v>22</v>
      </c>
      <c r="F4483" s="3">
        <v>66</v>
      </c>
    </row>
    <row r="4484" spans="1:6" hidden="1">
      <c r="A4484" s="3">
        <v>127</v>
      </c>
      <c r="B4484" s="3">
        <f>VLOOKUP(A4484, Haul!F:P,11,FALSE)</f>
        <v>61</v>
      </c>
      <c r="C4484" s="3">
        <v>6</v>
      </c>
      <c r="D4484" s="3">
        <v>3</v>
      </c>
      <c r="E4484" s="3">
        <v>22</v>
      </c>
      <c r="F4484" s="3">
        <v>50</v>
      </c>
    </row>
    <row r="4485" spans="1:6" hidden="1">
      <c r="A4485" s="3">
        <v>127</v>
      </c>
      <c r="B4485" s="3">
        <f>VLOOKUP(A4485, Haul!F:P,11,FALSE)</f>
        <v>61</v>
      </c>
      <c r="C4485" s="3">
        <v>6</v>
      </c>
      <c r="D4485" s="3">
        <v>4</v>
      </c>
      <c r="E4485" s="3">
        <v>22</v>
      </c>
      <c r="F4485" s="3">
        <v>52</v>
      </c>
    </row>
    <row r="4486" spans="1:6" hidden="1">
      <c r="A4486" s="3">
        <v>127</v>
      </c>
      <c r="B4486" s="3">
        <f>VLOOKUP(A4486, Haul!F:P,11,FALSE)</f>
        <v>61</v>
      </c>
      <c r="C4486" s="3">
        <v>6</v>
      </c>
      <c r="D4486" s="3">
        <v>5</v>
      </c>
      <c r="E4486" s="3">
        <v>22</v>
      </c>
      <c r="F4486" s="3">
        <v>48</v>
      </c>
    </row>
    <row r="4487" spans="1:6" hidden="1">
      <c r="A4487" s="3">
        <v>127</v>
      </c>
      <c r="B4487" s="3">
        <f>VLOOKUP(A4487, Haul!F:P,11,FALSE)</f>
        <v>61</v>
      </c>
      <c r="C4487" s="3">
        <v>6</v>
      </c>
      <c r="D4487" s="3">
        <v>6</v>
      </c>
      <c r="E4487" s="3">
        <v>22</v>
      </c>
      <c r="F4487" s="3">
        <v>46</v>
      </c>
    </row>
    <row r="4488" spans="1:6" hidden="1">
      <c r="A4488" s="3">
        <v>127</v>
      </c>
      <c r="B4488" s="3">
        <f>VLOOKUP(A4488, Haul!F:P,11,FALSE)</f>
        <v>61</v>
      </c>
      <c r="C4488" s="3">
        <v>6</v>
      </c>
      <c r="D4488" s="3">
        <v>7</v>
      </c>
      <c r="E4488" s="3">
        <v>22</v>
      </c>
      <c r="F4488" s="3">
        <v>45</v>
      </c>
    </row>
    <row r="4489" spans="1:6" hidden="1">
      <c r="A4489" s="3">
        <v>127</v>
      </c>
      <c r="B4489" s="3">
        <f>VLOOKUP(A4489, Haul!F:P,11,FALSE)</f>
        <v>61</v>
      </c>
      <c r="C4489" s="3">
        <v>6</v>
      </c>
      <c r="D4489" s="3">
        <v>8</v>
      </c>
      <c r="E4489" s="3">
        <v>22</v>
      </c>
      <c r="F4489" s="3">
        <v>44</v>
      </c>
    </row>
    <row r="4490" spans="1:6" hidden="1">
      <c r="A4490" s="3">
        <v>127</v>
      </c>
      <c r="B4490" s="3">
        <f>VLOOKUP(A4490, Haul!F:P,11,FALSE)</f>
        <v>61</v>
      </c>
      <c r="C4490" s="3">
        <v>6</v>
      </c>
      <c r="D4490" s="3">
        <v>9</v>
      </c>
      <c r="E4490" s="3">
        <v>22</v>
      </c>
      <c r="F4490" s="3">
        <v>52</v>
      </c>
    </row>
    <row r="4491" spans="1:6" hidden="1">
      <c r="A4491" s="3">
        <v>127</v>
      </c>
      <c r="B4491" s="3">
        <f>VLOOKUP(A4491, Haul!F:P,11,FALSE)</f>
        <v>61</v>
      </c>
      <c r="C4491" s="3">
        <v>6</v>
      </c>
      <c r="D4491" s="3">
        <v>1</v>
      </c>
      <c r="E4491" s="3">
        <v>31</v>
      </c>
      <c r="F4491" s="3">
        <v>50</v>
      </c>
    </row>
    <row r="4492" spans="1:6" hidden="1">
      <c r="A4492" s="3">
        <v>127</v>
      </c>
      <c r="B4492" s="3">
        <f>VLOOKUP(A4492, Haul!F:P,11,FALSE)</f>
        <v>61</v>
      </c>
      <c r="C4492" s="3">
        <v>6</v>
      </c>
      <c r="D4492" s="3">
        <v>2</v>
      </c>
      <c r="E4492" s="3">
        <v>31</v>
      </c>
      <c r="F4492" s="3">
        <v>47</v>
      </c>
    </row>
    <row r="4493" spans="1:6" hidden="1">
      <c r="A4493" s="3">
        <v>127</v>
      </c>
      <c r="B4493" s="3">
        <f>VLOOKUP(A4493, Haul!F:P,11,FALSE)</f>
        <v>61</v>
      </c>
      <c r="C4493" s="3">
        <v>6</v>
      </c>
      <c r="D4493" s="3">
        <v>3</v>
      </c>
      <c r="E4493" s="3">
        <v>31</v>
      </c>
      <c r="F4493" s="3">
        <v>42</v>
      </c>
    </row>
    <row r="4494" spans="1:6" hidden="1">
      <c r="A4494" s="3">
        <v>127</v>
      </c>
      <c r="B4494" s="3">
        <f>VLOOKUP(A4494, Haul!F:P,11,FALSE)</f>
        <v>61</v>
      </c>
      <c r="C4494" s="3">
        <v>6</v>
      </c>
      <c r="D4494" s="3">
        <v>4</v>
      </c>
      <c r="E4494" s="3">
        <v>31</v>
      </c>
      <c r="F4494" s="3">
        <v>47</v>
      </c>
    </row>
    <row r="4495" spans="1:6" hidden="1">
      <c r="A4495" s="3">
        <v>127</v>
      </c>
      <c r="B4495" s="3">
        <f>VLOOKUP(A4495, Haul!F:P,11,FALSE)</f>
        <v>61</v>
      </c>
      <c r="C4495" s="3">
        <v>6</v>
      </c>
      <c r="D4495" s="3">
        <v>5</v>
      </c>
      <c r="E4495" s="3">
        <v>31</v>
      </c>
      <c r="F4495" s="3">
        <v>51</v>
      </c>
    </row>
    <row r="4496" spans="1:6" hidden="1">
      <c r="A4496" s="3">
        <v>127</v>
      </c>
      <c r="B4496" s="3">
        <f>VLOOKUP(A4496, Haul!F:P,11,FALSE)</f>
        <v>61</v>
      </c>
      <c r="C4496" s="3">
        <v>6</v>
      </c>
      <c r="D4496" s="3">
        <v>6</v>
      </c>
      <c r="E4496" s="3">
        <v>31</v>
      </c>
      <c r="F4496" s="3">
        <v>38</v>
      </c>
    </row>
    <row r="4497" spans="1:6" hidden="1">
      <c r="A4497" s="3">
        <v>127</v>
      </c>
      <c r="B4497" s="3">
        <f>VLOOKUP(A4497, Haul!F:P,11,FALSE)</f>
        <v>61</v>
      </c>
      <c r="C4497" s="3">
        <v>6</v>
      </c>
      <c r="D4497" s="3">
        <v>1</v>
      </c>
      <c r="E4497" s="3">
        <v>32</v>
      </c>
      <c r="F4497" s="3">
        <v>60</v>
      </c>
    </row>
    <row r="4498" spans="1:6" hidden="1">
      <c r="A4498" s="3">
        <v>127</v>
      </c>
      <c r="B4498" s="3">
        <f>VLOOKUP(A4498, Haul!F:P,11,FALSE)</f>
        <v>61</v>
      </c>
      <c r="C4498" s="3">
        <v>6</v>
      </c>
      <c r="D4498" s="3">
        <v>2</v>
      </c>
      <c r="E4498" s="3">
        <v>32</v>
      </c>
      <c r="F4498" s="3">
        <v>62</v>
      </c>
    </row>
    <row r="4499" spans="1:6" hidden="1">
      <c r="A4499" s="3">
        <v>127</v>
      </c>
      <c r="B4499" s="3">
        <f>VLOOKUP(A4499, Haul!F:P,11,FALSE)</f>
        <v>61</v>
      </c>
      <c r="C4499" s="3">
        <v>6</v>
      </c>
      <c r="D4499" s="3">
        <v>3</v>
      </c>
      <c r="E4499" s="3">
        <v>32</v>
      </c>
      <c r="F4499" s="3">
        <v>67</v>
      </c>
    </row>
    <row r="4500" spans="1:6" hidden="1">
      <c r="A4500" s="3">
        <v>127</v>
      </c>
      <c r="B4500" s="3">
        <f>VLOOKUP(A4500, Haul!F:P,11,FALSE)</f>
        <v>61</v>
      </c>
      <c r="C4500" s="3">
        <v>6</v>
      </c>
      <c r="D4500" s="3">
        <v>4</v>
      </c>
      <c r="E4500" s="3">
        <v>32</v>
      </c>
      <c r="F4500" s="3">
        <v>63</v>
      </c>
    </row>
    <row r="4501" spans="1:6" hidden="1">
      <c r="A4501" s="3">
        <v>127</v>
      </c>
      <c r="B4501" s="3">
        <f>VLOOKUP(A4501, Haul!F:P,11,FALSE)</f>
        <v>61</v>
      </c>
      <c r="C4501" s="3">
        <v>6</v>
      </c>
      <c r="D4501" s="3">
        <v>5</v>
      </c>
      <c r="E4501" s="3">
        <v>32</v>
      </c>
      <c r="F4501" s="3">
        <v>64</v>
      </c>
    </row>
    <row r="4502" spans="1:6" hidden="1">
      <c r="A4502" s="3">
        <v>127</v>
      </c>
      <c r="B4502" s="3">
        <f>VLOOKUP(A4502, Haul!F:P,11,FALSE)</f>
        <v>61</v>
      </c>
      <c r="C4502" s="3">
        <v>6</v>
      </c>
      <c r="D4502" s="3">
        <v>6</v>
      </c>
      <c r="E4502" s="3">
        <v>32</v>
      </c>
      <c r="F4502" s="3">
        <v>52</v>
      </c>
    </row>
    <row r="4503" spans="1:6" hidden="1">
      <c r="A4503" s="3">
        <v>127</v>
      </c>
      <c r="B4503" s="3">
        <f>VLOOKUP(A4503, Haul!F:P,11,FALSE)</f>
        <v>61</v>
      </c>
      <c r="C4503" s="3">
        <v>6</v>
      </c>
      <c r="D4503" s="3">
        <v>7</v>
      </c>
      <c r="E4503" s="3">
        <v>32</v>
      </c>
      <c r="F4503" s="3">
        <v>40</v>
      </c>
    </row>
    <row r="4504" spans="1:6" hidden="1">
      <c r="A4504" s="3">
        <v>128</v>
      </c>
      <c r="B4504" s="3">
        <f>VLOOKUP(A4504, Haul!F:P,11,FALSE)</f>
        <v>63</v>
      </c>
      <c r="C4504" s="3">
        <v>6</v>
      </c>
      <c r="D4504" s="3">
        <v>1</v>
      </c>
      <c r="E4504" s="3">
        <v>71</v>
      </c>
      <c r="F4504" s="3">
        <v>153</v>
      </c>
    </row>
    <row r="4505" spans="1:6" hidden="1">
      <c r="A4505" s="3">
        <v>128</v>
      </c>
      <c r="B4505" s="3">
        <f>VLOOKUP(A4505, Haul!F:P,11,FALSE)</f>
        <v>63</v>
      </c>
      <c r="C4505" s="3">
        <v>6</v>
      </c>
      <c r="D4505" s="3">
        <v>2</v>
      </c>
      <c r="E4505" s="3">
        <v>71</v>
      </c>
      <c r="F4505" s="3">
        <v>155</v>
      </c>
    </row>
    <row r="4506" spans="1:6" hidden="1">
      <c r="A4506" s="3">
        <v>128</v>
      </c>
      <c r="B4506" s="3">
        <f>VLOOKUP(A4506, Haul!F:P,11,FALSE)</f>
        <v>63</v>
      </c>
      <c r="C4506" s="3">
        <v>6</v>
      </c>
      <c r="D4506" s="3">
        <v>3</v>
      </c>
      <c r="E4506" s="3">
        <v>71</v>
      </c>
      <c r="F4506" s="3">
        <v>144</v>
      </c>
    </row>
    <row r="4507" spans="1:6" hidden="1">
      <c r="A4507" s="3">
        <v>128</v>
      </c>
      <c r="B4507" s="3">
        <f>VLOOKUP(A4507, Haul!F:P,11,FALSE)</f>
        <v>63</v>
      </c>
      <c r="C4507" s="3">
        <v>6</v>
      </c>
      <c r="D4507" s="3">
        <v>4</v>
      </c>
      <c r="E4507" s="3">
        <v>71</v>
      </c>
      <c r="F4507" s="3">
        <v>40</v>
      </c>
    </row>
    <row r="4508" spans="1:6" hidden="1">
      <c r="A4508" s="3">
        <v>128</v>
      </c>
      <c r="B4508" s="3">
        <f>VLOOKUP(A4508, Haul!F:P,11,FALSE)</f>
        <v>63</v>
      </c>
      <c r="C4508" s="3">
        <v>6</v>
      </c>
      <c r="D4508" s="3">
        <v>1</v>
      </c>
      <c r="E4508" s="3">
        <v>72</v>
      </c>
      <c r="F4508" s="3">
        <v>122</v>
      </c>
    </row>
    <row r="4509" spans="1:6" hidden="1">
      <c r="A4509" s="3">
        <v>128</v>
      </c>
      <c r="B4509" s="3">
        <f>VLOOKUP(A4509, Haul!F:P,11,FALSE)</f>
        <v>63</v>
      </c>
      <c r="C4509" s="3">
        <v>6</v>
      </c>
      <c r="D4509" s="3">
        <v>2</v>
      </c>
      <c r="E4509" s="3">
        <v>72</v>
      </c>
      <c r="F4509" s="3">
        <v>145</v>
      </c>
    </row>
    <row r="4510" spans="1:6" hidden="1">
      <c r="A4510" s="3">
        <v>128</v>
      </c>
      <c r="B4510" s="3">
        <f>VLOOKUP(A4510, Haul!F:P,11,FALSE)</f>
        <v>63</v>
      </c>
      <c r="C4510" s="3">
        <v>6</v>
      </c>
      <c r="D4510" s="3">
        <v>3</v>
      </c>
      <c r="E4510" s="3">
        <v>72</v>
      </c>
      <c r="F4510" s="3">
        <v>147</v>
      </c>
    </row>
    <row r="4511" spans="1:6" hidden="1">
      <c r="A4511" s="3">
        <v>128</v>
      </c>
      <c r="B4511" s="3">
        <f>VLOOKUP(A4511, Haul!F:P,11,FALSE)</f>
        <v>63</v>
      </c>
      <c r="C4511" s="3">
        <v>6</v>
      </c>
      <c r="D4511" s="3">
        <v>4</v>
      </c>
      <c r="E4511" s="3">
        <v>72</v>
      </c>
      <c r="F4511" s="3">
        <v>144</v>
      </c>
    </row>
    <row r="4512" spans="1:6" hidden="1">
      <c r="A4512" s="3">
        <v>128</v>
      </c>
      <c r="B4512" s="3">
        <f>VLOOKUP(A4512, Haul!F:P,11,FALSE)</f>
        <v>63</v>
      </c>
      <c r="C4512" s="3">
        <v>6</v>
      </c>
      <c r="D4512" s="3">
        <v>5</v>
      </c>
      <c r="E4512" s="3">
        <v>72</v>
      </c>
      <c r="F4512" s="3">
        <v>154</v>
      </c>
    </row>
    <row r="4513" spans="1:6" hidden="1">
      <c r="A4513" s="3">
        <v>128</v>
      </c>
      <c r="B4513" s="3">
        <f>VLOOKUP(A4513, Haul!F:P,11,FALSE)</f>
        <v>63</v>
      </c>
      <c r="C4513" s="3">
        <v>6</v>
      </c>
      <c r="D4513" s="3">
        <v>6</v>
      </c>
      <c r="E4513" s="3">
        <v>72</v>
      </c>
      <c r="F4513" s="3">
        <v>130</v>
      </c>
    </row>
    <row r="4514" spans="1:6" hidden="1">
      <c r="A4514" s="3">
        <v>128</v>
      </c>
      <c r="B4514" s="3">
        <f>VLOOKUP(A4514, Haul!F:P,11,FALSE)</f>
        <v>63</v>
      </c>
      <c r="C4514" s="3">
        <v>6</v>
      </c>
      <c r="D4514" s="3">
        <v>7</v>
      </c>
      <c r="E4514" s="3">
        <v>72</v>
      </c>
      <c r="F4514" s="3">
        <v>140</v>
      </c>
    </row>
    <row r="4515" spans="1:6" hidden="1">
      <c r="A4515" s="3">
        <v>128</v>
      </c>
      <c r="B4515" s="3">
        <f>VLOOKUP(A4515, Haul!F:P,11,FALSE)</f>
        <v>63</v>
      </c>
      <c r="C4515" s="3">
        <v>6</v>
      </c>
      <c r="D4515" s="3">
        <v>8</v>
      </c>
      <c r="E4515" s="3">
        <v>72</v>
      </c>
      <c r="F4515" s="3">
        <v>128</v>
      </c>
    </row>
    <row r="4516" spans="1:6" hidden="1">
      <c r="A4516" s="3">
        <v>128</v>
      </c>
      <c r="B4516" s="3">
        <f>VLOOKUP(A4516, Haul!F:P,11,FALSE)</f>
        <v>63</v>
      </c>
      <c r="C4516" s="3">
        <v>6</v>
      </c>
      <c r="D4516" s="3">
        <v>9</v>
      </c>
      <c r="E4516" s="3">
        <v>72</v>
      </c>
      <c r="F4516" s="3">
        <v>132</v>
      </c>
    </row>
    <row r="4517" spans="1:6" hidden="1">
      <c r="A4517" s="3">
        <v>128</v>
      </c>
      <c r="B4517" s="3">
        <f>VLOOKUP(A4517, Haul!F:P,11,FALSE)</f>
        <v>63</v>
      </c>
      <c r="C4517" s="3">
        <v>6</v>
      </c>
      <c r="D4517" s="3">
        <v>10</v>
      </c>
      <c r="E4517" s="3">
        <v>72</v>
      </c>
      <c r="F4517" s="3">
        <v>146</v>
      </c>
    </row>
    <row r="4518" spans="1:6" hidden="1">
      <c r="A4518" s="3">
        <v>128</v>
      </c>
      <c r="B4518" s="3">
        <f>VLOOKUP(A4518, Haul!F:P,11,FALSE)</f>
        <v>63</v>
      </c>
      <c r="C4518" s="3">
        <v>6</v>
      </c>
      <c r="D4518" s="3">
        <v>11</v>
      </c>
      <c r="E4518" s="3">
        <v>72</v>
      </c>
      <c r="F4518" s="3">
        <v>124</v>
      </c>
    </row>
    <row r="4519" spans="1:6" hidden="1">
      <c r="A4519" s="3">
        <v>128</v>
      </c>
      <c r="B4519" s="3">
        <f>VLOOKUP(A4519, Haul!F:P,11,FALSE)</f>
        <v>63</v>
      </c>
      <c r="C4519" s="3">
        <v>6</v>
      </c>
      <c r="D4519" s="3">
        <v>12</v>
      </c>
      <c r="E4519" s="3">
        <v>72</v>
      </c>
      <c r="F4519" s="3">
        <v>138</v>
      </c>
    </row>
    <row r="4520" spans="1:6" hidden="1">
      <c r="A4520" s="3">
        <v>128</v>
      </c>
      <c r="B4520" s="3">
        <f>VLOOKUP(A4520, Haul!F:P,11,FALSE)</f>
        <v>63</v>
      </c>
      <c r="C4520" s="3">
        <v>6</v>
      </c>
      <c r="D4520" s="3">
        <v>13</v>
      </c>
      <c r="E4520" s="3">
        <v>72</v>
      </c>
      <c r="F4520" s="3">
        <v>129</v>
      </c>
    </row>
    <row r="4521" spans="1:6" hidden="1">
      <c r="A4521" s="3">
        <v>128</v>
      </c>
      <c r="B4521" s="3">
        <f>VLOOKUP(A4521, Haul!F:P,11,FALSE)</f>
        <v>63</v>
      </c>
      <c r="C4521" s="3">
        <v>6</v>
      </c>
      <c r="D4521" s="3">
        <v>14</v>
      </c>
      <c r="E4521" s="3">
        <v>72</v>
      </c>
      <c r="F4521" s="3">
        <v>121</v>
      </c>
    </row>
    <row r="4522" spans="1:6" hidden="1">
      <c r="A4522" s="3">
        <v>128</v>
      </c>
      <c r="B4522" s="3">
        <f>VLOOKUP(A4522, Haul!F:P,11,FALSE)</f>
        <v>63</v>
      </c>
      <c r="C4522" s="3">
        <v>6</v>
      </c>
      <c r="D4522" s="3">
        <v>15</v>
      </c>
      <c r="E4522" s="3">
        <v>72</v>
      </c>
      <c r="F4522" s="3">
        <v>148</v>
      </c>
    </row>
    <row r="4523" spans="1:6" hidden="1">
      <c r="A4523" s="3">
        <v>128</v>
      </c>
      <c r="B4523" s="3">
        <f>VLOOKUP(A4523, Haul!F:P,11,FALSE)</f>
        <v>63</v>
      </c>
      <c r="C4523" s="3">
        <v>6</v>
      </c>
      <c r="D4523" s="3">
        <v>16</v>
      </c>
      <c r="E4523" s="3">
        <v>72</v>
      </c>
      <c r="F4523" s="3">
        <v>123</v>
      </c>
    </row>
    <row r="4524" spans="1:6" hidden="1">
      <c r="A4524" s="3">
        <v>128</v>
      </c>
      <c r="B4524" s="3">
        <f>VLOOKUP(A4524, Haul!F:P,11,FALSE)</f>
        <v>63</v>
      </c>
      <c r="C4524" s="3">
        <v>6</v>
      </c>
      <c r="D4524" s="3">
        <v>17</v>
      </c>
      <c r="E4524" s="3">
        <v>72</v>
      </c>
      <c r="F4524" s="3">
        <v>132</v>
      </c>
    </row>
    <row r="4525" spans="1:6">
      <c r="A4525" s="3">
        <v>128</v>
      </c>
      <c r="B4525" s="3">
        <f>VLOOKUP(A4525, Haul!F:P,11,FALSE)</f>
        <v>63</v>
      </c>
      <c r="C4525" s="3">
        <v>6</v>
      </c>
      <c r="D4525" s="3">
        <v>1</v>
      </c>
      <c r="E4525" s="3">
        <v>12</v>
      </c>
      <c r="F4525" s="3">
        <v>45</v>
      </c>
    </row>
    <row r="4526" spans="1:6">
      <c r="A4526" s="3">
        <v>128</v>
      </c>
      <c r="B4526" s="3">
        <f>VLOOKUP(A4526, Haul!F:P,11,FALSE)</f>
        <v>63</v>
      </c>
      <c r="C4526" s="3">
        <v>6</v>
      </c>
      <c r="D4526" s="3">
        <v>2</v>
      </c>
      <c r="E4526" s="3">
        <v>12</v>
      </c>
      <c r="F4526" s="3">
        <v>50</v>
      </c>
    </row>
    <row r="4527" spans="1:6">
      <c r="A4527" s="3">
        <v>128</v>
      </c>
      <c r="B4527" s="3">
        <f>VLOOKUP(A4527, Haul!F:P,11,FALSE)</f>
        <v>63</v>
      </c>
      <c r="C4527" s="3">
        <v>6</v>
      </c>
      <c r="D4527" s="3">
        <v>3</v>
      </c>
      <c r="E4527" s="3">
        <v>12</v>
      </c>
      <c r="F4527" s="3">
        <v>52</v>
      </c>
    </row>
    <row r="4528" spans="1:6">
      <c r="A4528" s="3">
        <v>128</v>
      </c>
      <c r="B4528" s="3">
        <f>VLOOKUP(A4528, Haul!F:P,11,FALSE)</f>
        <v>63</v>
      </c>
      <c r="C4528" s="3">
        <v>6</v>
      </c>
      <c r="D4528" s="3">
        <v>4</v>
      </c>
      <c r="E4528" s="3">
        <v>12</v>
      </c>
      <c r="F4528" s="3">
        <v>58</v>
      </c>
    </row>
    <row r="4529" spans="1:6">
      <c r="A4529" s="3">
        <v>128</v>
      </c>
      <c r="B4529" s="3">
        <f>VLOOKUP(A4529, Haul!F:P,11,FALSE)</f>
        <v>63</v>
      </c>
      <c r="C4529" s="3">
        <v>6</v>
      </c>
      <c r="D4529" s="3">
        <v>5</v>
      </c>
      <c r="E4529" s="3">
        <v>12</v>
      </c>
      <c r="F4529" s="3">
        <v>51</v>
      </c>
    </row>
    <row r="4530" spans="1:6">
      <c r="A4530" s="3">
        <v>128</v>
      </c>
      <c r="B4530" s="3">
        <f>VLOOKUP(A4530, Haul!F:P,11,FALSE)</f>
        <v>63</v>
      </c>
      <c r="C4530" s="3">
        <v>6</v>
      </c>
      <c r="D4530" s="3">
        <v>6</v>
      </c>
      <c r="E4530" s="3">
        <v>12</v>
      </c>
      <c r="F4530" s="3">
        <v>51</v>
      </c>
    </row>
    <row r="4531" spans="1:6">
      <c r="A4531" s="3">
        <v>128</v>
      </c>
      <c r="B4531" s="3">
        <f>VLOOKUP(A4531, Haul!F:P,11,FALSE)</f>
        <v>63</v>
      </c>
      <c r="C4531" s="3">
        <v>6</v>
      </c>
      <c r="D4531" s="3">
        <v>7</v>
      </c>
      <c r="E4531" s="3">
        <v>12</v>
      </c>
      <c r="F4531" s="3">
        <v>52</v>
      </c>
    </row>
    <row r="4532" spans="1:6">
      <c r="A4532" s="3">
        <v>128</v>
      </c>
      <c r="B4532" s="3">
        <f>VLOOKUP(A4532, Haul!F:P,11,FALSE)</f>
        <v>63</v>
      </c>
      <c r="C4532" s="3">
        <v>6</v>
      </c>
      <c r="D4532" s="3">
        <v>8</v>
      </c>
      <c r="E4532" s="3">
        <v>12</v>
      </c>
      <c r="F4532" s="3">
        <v>45</v>
      </c>
    </row>
    <row r="4533" spans="1:6">
      <c r="A4533" s="3">
        <v>128</v>
      </c>
      <c r="B4533" s="3">
        <f>VLOOKUP(A4533, Haul!F:P,11,FALSE)</f>
        <v>63</v>
      </c>
      <c r="C4533" s="3">
        <v>6</v>
      </c>
      <c r="D4533" s="3">
        <v>9</v>
      </c>
      <c r="E4533" s="3">
        <v>12</v>
      </c>
      <c r="F4533" s="3">
        <v>50</v>
      </c>
    </row>
    <row r="4534" spans="1:6">
      <c r="A4534" s="3">
        <v>128</v>
      </c>
      <c r="B4534" s="3">
        <f>VLOOKUP(A4534, Haul!F:P,11,FALSE)</f>
        <v>63</v>
      </c>
      <c r="C4534" s="3">
        <v>6</v>
      </c>
      <c r="D4534" s="3">
        <v>10</v>
      </c>
      <c r="E4534" s="3">
        <v>12</v>
      </c>
      <c r="F4534" s="3">
        <v>50</v>
      </c>
    </row>
    <row r="4535" spans="1:6">
      <c r="A4535" s="3">
        <v>128</v>
      </c>
      <c r="B4535" s="3">
        <f>VLOOKUP(A4535, Haul!F:P,11,FALSE)</f>
        <v>63</v>
      </c>
      <c r="C4535" s="3">
        <v>6</v>
      </c>
      <c r="D4535" s="3">
        <v>11</v>
      </c>
      <c r="E4535" s="3">
        <v>12</v>
      </c>
      <c r="F4535" s="3">
        <v>51</v>
      </c>
    </row>
    <row r="4536" spans="1:6">
      <c r="A4536" s="3">
        <v>128</v>
      </c>
      <c r="B4536" s="3">
        <f>VLOOKUP(A4536, Haul!F:P,11,FALSE)</f>
        <v>63</v>
      </c>
      <c r="C4536" s="3">
        <v>6</v>
      </c>
      <c r="D4536" s="3">
        <v>12</v>
      </c>
      <c r="E4536" s="3">
        <v>12</v>
      </c>
      <c r="F4536" s="3">
        <v>54</v>
      </c>
    </row>
    <row r="4537" spans="1:6">
      <c r="A4537" s="3">
        <v>128</v>
      </c>
      <c r="B4537" s="3">
        <f>VLOOKUP(A4537, Haul!F:P,11,FALSE)</f>
        <v>63</v>
      </c>
      <c r="C4537" s="3">
        <v>6</v>
      </c>
      <c r="D4537" s="3">
        <v>13</v>
      </c>
      <c r="E4537" s="3">
        <v>12</v>
      </c>
      <c r="F4537" s="3">
        <v>63</v>
      </c>
    </row>
    <row r="4538" spans="1:6">
      <c r="A4538" s="3">
        <v>128</v>
      </c>
      <c r="B4538" s="3">
        <f>VLOOKUP(A4538, Haul!F:P,11,FALSE)</f>
        <v>63</v>
      </c>
      <c r="C4538" s="3">
        <v>6</v>
      </c>
      <c r="D4538" s="3">
        <v>14</v>
      </c>
      <c r="E4538" s="3">
        <v>12</v>
      </c>
      <c r="F4538" s="3">
        <v>51</v>
      </c>
    </row>
    <row r="4539" spans="1:6">
      <c r="A4539" s="3">
        <v>128</v>
      </c>
      <c r="B4539" s="3">
        <f>VLOOKUP(A4539, Haul!F:P,11,FALSE)</f>
        <v>63</v>
      </c>
      <c r="C4539" s="3">
        <v>6</v>
      </c>
      <c r="D4539" s="3">
        <v>15</v>
      </c>
      <c r="E4539" s="3">
        <v>12</v>
      </c>
      <c r="F4539" s="3">
        <v>50</v>
      </c>
    </row>
    <row r="4540" spans="1:6">
      <c r="A4540" s="3">
        <v>128</v>
      </c>
      <c r="B4540" s="3">
        <f>VLOOKUP(A4540, Haul!F:P,11,FALSE)</f>
        <v>63</v>
      </c>
      <c r="C4540" s="3">
        <v>6</v>
      </c>
      <c r="D4540" s="3">
        <v>16</v>
      </c>
      <c r="E4540" s="3">
        <v>12</v>
      </c>
      <c r="F4540" s="3">
        <v>48</v>
      </c>
    </row>
    <row r="4541" spans="1:6">
      <c r="A4541" s="3">
        <v>128</v>
      </c>
      <c r="B4541" s="3">
        <f>VLOOKUP(A4541, Haul!F:P,11,FALSE)</f>
        <v>63</v>
      </c>
      <c r="C4541" s="3">
        <v>6</v>
      </c>
      <c r="D4541" s="3">
        <v>17</v>
      </c>
      <c r="E4541" s="3">
        <v>12</v>
      </c>
      <c r="F4541" s="3">
        <v>50</v>
      </c>
    </row>
    <row r="4542" spans="1:6">
      <c r="A4542" s="3">
        <v>128</v>
      </c>
      <c r="B4542" s="3">
        <f>VLOOKUP(A4542, Haul!F:P,11,FALSE)</f>
        <v>63</v>
      </c>
      <c r="C4542" s="3">
        <v>6</v>
      </c>
      <c r="D4542" s="3">
        <v>18</v>
      </c>
      <c r="E4542" s="3">
        <v>12</v>
      </c>
      <c r="F4542" s="3">
        <v>47</v>
      </c>
    </row>
    <row r="4543" spans="1:6">
      <c r="A4543" s="3">
        <v>128</v>
      </c>
      <c r="B4543" s="3">
        <f>VLOOKUP(A4543, Haul!F:P,11,FALSE)</f>
        <v>63</v>
      </c>
      <c r="C4543" s="3">
        <v>6</v>
      </c>
      <c r="D4543" s="3">
        <v>19</v>
      </c>
      <c r="E4543" s="3">
        <v>12</v>
      </c>
      <c r="F4543" s="3">
        <v>46</v>
      </c>
    </row>
    <row r="4544" spans="1:6">
      <c r="A4544" s="3">
        <v>128</v>
      </c>
      <c r="B4544" s="3">
        <f>VLOOKUP(A4544, Haul!F:P,11,FALSE)</f>
        <v>63</v>
      </c>
      <c r="C4544" s="3">
        <v>6</v>
      </c>
      <c r="D4544" s="3">
        <v>20</v>
      </c>
      <c r="E4544" s="3">
        <v>12</v>
      </c>
      <c r="F4544" s="3">
        <v>54</v>
      </c>
    </row>
    <row r="4545" spans="1:6">
      <c r="A4545" s="3">
        <v>128</v>
      </c>
      <c r="B4545" s="3">
        <f>VLOOKUP(A4545, Haul!F:P,11,FALSE)</f>
        <v>63</v>
      </c>
      <c r="C4545" s="3">
        <v>6</v>
      </c>
      <c r="D4545" s="3">
        <v>21</v>
      </c>
      <c r="E4545" s="3">
        <v>12</v>
      </c>
      <c r="F4545" s="3">
        <v>50</v>
      </c>
    </row>
    <row r="4546" spans="1:6">
      <c r="A4546" s="3">
        <v>128</v>
      </c>
      <c r="B4546" s="3">
        <f>VLOOKUP(A4546, Haul!F:P,11,FALSE)</f>
        <v>63</v>
      </c>
      <c r="C4546" s="3">
        <v>6</v>
      </c>
      <c r="D4546" s="3">
        <v>22</v>
      </c>
      <c r="E4546" s="3">
        <v>12</v>
      </c>
      <c r="F4546" s="3">
        <v>50</v>
      </c>
    </row>
    <row r="4547" spans="1:6">
      <c r="A4547" s="3">
        <v>128</v>
      </c>
      <c r="B4547" s="3">
        <f>VLOOKUP(A4547, Haul!F:P,11,FALSE)</f>
        <v>63</v>
      </c>
      <c r="C4547" s="3">
        <v>6</v>
      </c>
      <c r="D4547" s="3">
        <v>23</v>
      </c>
      <c r="E4547" s="3">
        <v>12</v>
      </c>
      <c r="F4547" s="3">
        <v>50</v>
      </c>
    </row>
    <row r="4548" spans="1:6">
      <c r="A4548" s="3">
        <v>128</v>
      </c>
      <c r="B4548" s="3">
        <f>VLOOKUP(A4548, Haul!F:P,11,FALSE)</f>
        <v>63</v>
      </c>
      <c r="C4548" s="3">
        <v>6</v>
      </c>
      <c r="D4548" s="3">
        <v>24</v>
      </c>
      <c r="E4548" s="3">
        <v>12</v>
      </c>
      <c r="F4548" s="3">
        <v>52</v>
      </c>
    </row>
    <row r="4549" spans="1:6">
      <c r="A4549" s="3">
        <v>128</v>
      </c>
      <c r="B4549" s="3">
        <f>VLOOKUP(A4549, Haul!F:P,11,FALSE)</f>
        <v>63</v>
      </c>
      <c r="C4549" s="3">
        <v>6</v>
      </c>
      <c r="D4549" s="3">
        <v>25</v>
      </c>
      <c r="E4549" s="3">
        <v>12</v>
      </c>
      <c r="F4549" s="3">
        <v>60</v>
      </c>
    </row>
    <row r="4550" spans="1:6">
      <c r="A4550" s="3">
        <v>128</v>
      </c>
      <c r="B4550" s="3">
        <f>VLOOKUP(A4550, Haul!F:P,11,FALSE)</f>
        <v>63</v>
      </c>
      <c r="C4550" s="3">
        <v>6</v>
      </c>
      <c r="D4550" s="3">
        <v>26</v>
      </c>
      <c r="E4550" s="3">
        <v>12</v>
      </c>
      <c r="F4550" s="3">
        <v>51</v>
      </c>
    </row>
    <row r="4551" spans="1:6">
      <c r="A4551" s="3">
        <v>128</v>
      </c>
      <c r="B4551" s="3">
        <f>VLOOKUP(A4551, Haul!F:P,11,FALSE)</f>
        <v>63</v>
      </c>
      <c r="C4551" s="3">
        <v>6</v>
      </c>
      <c r="D4551" s="3">
        <v>27</v>
      </c>
      <c r="E4551" s="3">
        <v>12</v>
      </c>
      <c r="F4551" s="3">
        <v>50</v>
      </c>
    </row>
    <row r="4552" spans="1:6">
      <c r="A4552" s="3">
        <v>128</v>
      </c>
      <c r="B4552" s="3">
        <f>VLOOKUP(A4552, Haul!F:P,11,FALSE)</f>
        <v>63</v>
      </c>
      <c r="C4552" s="3">
        <v>6</v>
      </c>
      <c r="D4552" s="3">
        <v>28</v>
      </c>
      <c r="E4552" s="3">
        <v>12</v>
      </c>
      <c r="F4552" s="3">
        <v>48</v>
      </c>
    </row>
    <row r="4553" spans="1:6">
      <c r="A4553" s="3">
        <v>128</v>
      </c>
      <c r="B4553" s="3">
        <f>VLOOKUP(A4553, Haul!F:P,11,FALSE)</f>
        <v>63</v>
      </c>
      <c r="C4553" s="3">
        <v>6</v>
      </c>
      <c r="D4553" s="3">
        <v>29</v>
      </c>
      <c r="E4553" s="3">
        <v>12</v>
      </c>
      <c r="F4553" s="3">
        <v>48</v>
      </c>
    </row>
    <row r="4554" spans="1:6">
      <c r="A4554" s="3">
        <v>128</v>
      </c>
      <c r="B4554" s="3">
        <f>VLOOKUP(A4554, Haul!F:P,11,FALSE)</f>
        <v>63</v>
      </c>
      <c r="C4554" s="3">
        <v>6</v>
      </c>
      <c r="D4554" s="3">
        <v>30</v>
      </c>
      <c r="E4554" s="3">
        <v>12</v>
      </c>
      <c r="F4554" s="3">
        <v>50</v>
      </c>
    </row>
    <row r="4555" spans="1:6">
      <c r="A4555" s="3">
        <v>128</v>
      </c>
      <c r="B4555" s="3">
        <f>VLOOKUP(A4555, Haul!F:P,11,FALSE)</f>
        <v>63</v>
      </c>
      <c r="C4555" s="3">
        <v>6</v>
      </c>
      <c r="D4555" s="3">
        <v>31</v>
      </c>
      <c r="E4555" s="3">
        <v>12</v>
      </c>
      <c r="F4555" s="3">
        <v>45</v>
      </c>
    </row>
    <row r="4556" spans="1:6">
      <c r="A4556" s="3">
        <v>128</v>
      </c>
      <c r="B4556" s="3">
        <f>VLOOKUP(A4556, Haul!F:P,11,FALSE)</f>
        <v>63</v>
      </c>
      <c r="C4556" s="3">
        <v>6</v>
      </c>
      <c r="D4556" s="3">
        <v>32</v>
      </c>
      <c r="E4556" s="3">
        <v>12</v>
      </c>
      <c r="F4556" s="3">
        <v>52</v>
      </c>
    </row>
    <row r="4557" spans="1:6">
      <c r="A4557" s="3">
        <v>128</v>
      </c>
      <c r="B4557" s="3">
        <f>VLOOKUP(A4557, Haul!F:P,11,FALSE)</f>
        <v>63</v>
      </c>
      <c r="C4557" s="3">
        <v>6</v>
      </c>
      <c r="D4557" s="3">
        <v>1</v>
      </c>
      <c r="E4557" s="3">
        <v>11</v>
      </c>
      <c r="F4557" s="3">
        <v>90</v>
      </c>
    </row>
    <row r="4558" spans="1:6">
      <c r="A4558" s="3">
        <v>128</v>
      </c>
      <c r="B4558" s="3">
        <f>VLOOKUP(A4558, Haul!F:P,11,FALSE)</f>
        <v>63</v>
      </c>
      <c r="C4558" s="3">
        <v>6</v>
      </c>
      <c r="D4558" s="3">
        <v>2</v>
      </c>
      <c r="E4558" s="3">
        <v>11</v>
      </c>
      <c r="F4558" s="3">
        <v>118</v>
      </c>
    </row>
    <row r="4559" spans="1:6">
      <c r="A4559" s="3">
        <v>128</v>
      </c>
      <c r="B4559" s="3">
        <f>VLOOKUP(A4559, Haul!F:P,11,FALSE)</f>
        <v>63</v>
      </c>
      <c r="C4559" s="3">
        <v>6</v>
      </c>
      <c r="D4559" s="3">
        <v>3</v>
      </c>
      <c r="E4559" s="3">
        <v>11</v>
      </c>
      <c r="F4559" s="3">
        <v>76</v>
      </c>
    </row>
    <row r="4560" spans="1:6">
      <c r="A4560" s="3">
        <v>128</v>
      </c>
      <c r="B4560" s="3">
        <f>VLOOKUP(A4560, Haul!F:P,11,FALSE)</f>
        <v>63</v>
      </c>
      <c r="C4560" s="3">
        <v>6</v>
      </c>
      <c r="D4560" s="3">
        <v>4</v>
      </c>
      <c r="E4560" s="3">
        <v>11</v>
      </c>
      <c r="F4560" s="3">
        <v>113</v>
      </c>
    </row>
    <row r="4561" spans="1:6">
      <c r="A4561" s="3">
        <v>128</v>
      </c>
      <c r="B4561" s="3">
        <f>VLOOKUP(A4561, Haul!F:P,11,FALSE)</f>
        <v>63</v>
      </c>
      <c r="C4561" s="3">
        <v>6</v>
      </c>
      <c r="D4561" s="3">
        <v>5</v>
      </c>
      <c r="E4561" s="3">
        <v>11</v>
      </c>
      <c r="F4561" s="3">
        <v>83</v>
      </c>
    </row>
    <row r="4562" spans="1:6">
      <c r="A4562" s="3">
        <v>128</v>
      </c>
      <c r="B4562" s="3">
        <f>VLOOKUP(A4562, Haul!F:P,11,FALSE)</f>
        <v>63</v>
      </c>
      <c r="C4562" s="3">
        <v>6</v>
      </c>
      <c r="D4562" s="3">
        <v>6</v>
      </c>
      <c r="E4562" s="3">
        <v>11</v>
      </c>
      <c r="F4562" s="3">
        <v>108</v>
      </c>
    </row>
    <row r="4563" spans="1:6">
      <c r="A4563" s="3">
        <v>128</v>
      </c>
      <c r="B4563" s="3">
        <f>VLOOKUP(A4563, Haul!F:P,11,FALSE)</f>
        <v>63</v>
      </c>
      <c r="C4563" s="3">
        <v>6</v>
      </c>
      <c r="D4563" s="3">
        <v>7</v>
      </c>
      <c r="E4563" s="3">
        <v>11</v>
      </c>
      <c r="F4563" s="3">
        <v>74</v>
      </c>
    </row>
    <row r="4564" spans="1:6">
      <c r="A4564" s="3">
        <v>128</v>
      </c>
      <c r="B4564" s="3">
        <f>VLOOKUP(A4564, Haul!F:P,11,FALSE)</f>
        <v>63</v>
      </c>
      <c r="C4564" s="3">
        <v>6</v>
      </c>
      <c r="D4564" s="3">
        <v>8</v>
      </c>
      <c r="E4564" s="3">
        <v>11</v>
      </c>
      <c r="F4564" s="3">
        <v>90</v>
      </c>
    </row>
    <row r="4565" spans="1:6">
      <c r="A4565" s="3">
        <v>128</v>
      </c>
      <c r="B4565" s="3">
        <f>VLOOKUP(A4565, Haul!F:P,11,FALSE)</f>
        <v>63</v>
      </c>
      <c r="C4565" s="3">
        <v>6</v>
      </c>
      <c r="D4565" s="3">
        <v>9</v>
      </c>
      <c r="E4565" s="3">
        <v>11</v>
      </c>
      <c r="F4565" s="3">
        <v>82</v>
      </c>
    </row>
    <row r="4566" spans="1:6">
      <c r="A4566" s="3">
        <v>128</v>
      </c>
      <c r="B4566" s="3">
        <f>VLOOKUP(A4566, Haul!F:P,11,FALSE)</f>
        <v>63</v>
      </c>
      <c r="C4566" s="3">
        <v>6</v>
      </c>
      <c r="D4566" s="3">
        <v>10</v>
      </c>
      <c r="E4566" s="3">
        <v>11</v>
      </c>
      <c r="F4566" s="3">
        <v>72</v>
      </c>
    </row>
    <row r="4567" spans="1:6">
      <c r="A4567" s="3">
        <v>128</v>
      </c>
      <c r="B4567" s="3">
        <f>VLOOKUP(A4567, Haul!F:P,11,FALSE)</f>
        <v>63</v>
      </c>
      <c r="C4567" s="3">
        <v>6</v>
      </c>
      <c r="D4567" s="3">
        <v>11</v>
      </c>
      <c r="E4567" s="3">
        <v>11</v>
      </c>
      <c r="F4567" s="3">
        <v>75</v>
      </c>
    </row>
    <row r="4568" spans="1:6">
      <c r="A4568" s="3">
        <v>128</v>
      </c>
      <c r="B4568" s="3">
        <f>VLOOKUP(A4568, Haul!F:P,11,FALSE)</f>
        <v>63</v>
      </c>
      <c r="C4568" s="3">
        <v>6</v>
      </c>
      <c r="D4568" s="3">
        <v>12</v>
      </c>
      <c r="E4568" s="3">
        <v>11</v>
      </c>
      <c r="F4568" s="3">
        <v>90</v>
      </c>
    </row>
    <row r="4569" spans="1:6">
      <c r="A4569" s="3">
        <v>128</v>
      </c>
      <c r="B4569" s="3">
        <f>VLOOKUP(A4569, Haul!F:P,11,FALSE)</f>
        <v>63</v>
      </c>
      <c r="C4569" s="3">
        <v>6</v>
      </c>
      <c r="D4569" s="3">
        <v>13</v>
      </c>
      <c r="E4569" s="3">
        <v>11</v>
      </c>
      <c r="F4569" s="3">
        <v>109</v>
      </c>
    </row>
    <row r="4570" spans="1:6">
      <c r="A4570" s="3">
        <v>128</v>
      </c>
      <c r="B4570" s="3">
        <f>VLOOKUP(A4570, Haul!F:P,11,FALSE)</f>
        <v>63</v>
      </c>
      <c r="C4570" s="3">
        <v>6</v>
      </c>
      <c r="D4570" s="3">
        <v>14</v>
      </c>
      <c r="E4570" s="3">
        <v>11</v>
      </c>
      <c r="F4570" s="3">
        <v>86</v>
      </c>
    </row>
    <row r="4571" spans="1:6">
      <c r="A4571" s="3">
        <v>128</v>
      </c>
      <c r="B4571" s="3">
        <f>VLOOKUP(A4571, Haul!F:P,11,FALSE)</f>
        <v>63</v>
      </c>
      <c r="C4571" s="3">
        <v>6</v>
      </c>
      <c r="D4571" s="3">
        <v>15</v>
      </c>
      <c r="E4571" s="3">
        <v>11</v>
      </c>
      <c r="F4571" s="3">
        <v>112</v>
      </c>
    </row>
    <row r="4572" spans="1:6">
      <c r="A4572" s="3">
        <v>128</v>
      </c>
      <c r="B4572" s="3">
        <f>VLOOKUP(A4572, Haul!F:P,11,FALSE)</f>
        <v>63</v>
      </c>
      <c r="C4572" s="3">
        <v>6</v>
      </c>
      <c r="D4572" s="3">
        <v>16</v>
      </c>
      <c r="E4572" s="3">
        <v>11</v>
      </c>
      <c r="F4572" s="3">
        <v>73</v>
      </c>
    </row>
    <row r="4573" spans="1:6">
      <c r="A4573" s="3">
        <v>128</v>
      </c>
      <c r="B4573" s="3">
        <f>VLOOKUP(A4573, Haul!F:P,11,FALSE)</f>
        <v>63</v>
      </c>
      <c r="C4573" s="3">
        <v>6</v>
      </c>
      <c r="D4573" s="3">
        <v>17</v>
      </c>
      <c r="E4573" s="3">
        <v>11</v>
      </c>
      <c r="F4573" s="3">
        <v>96</v>
      </c>
    </row>
    <row r="4574" spans="1:6">
      <c r="A4574" s="3">
        <v>128</v>
      </c>
      <c r="B4574" s="3">
        <f>VLOOKUP(A4574, Haul!F:P,11,FALSE)</f>
        <v>63</v>
      </c>
      <c r="C4574" s="3">
        <v>6</v>
      </c>
      <c r="D4574" s="3">
        <v>18</v>
      </c>
      <c r="E4574" s="3">
        <v>11</v>
      </c>
      <c r="F4574" s="3">
        <v>71</v>
      </c>
    </row>
    <row r="4575" spans="1:6">
      <c r="A4575" s="3">
        <v>128</v>
      </c>
      <c r="B4575" s="3">
        <f>VLOOKUP(A4575, Haul!F:P,11,FALSE)</f>
        <v>63</v>
      </c>
      <c r="C4575" s="3">
        <v>6</v>
      </c>
      <c r="D4575" s="3">
        <v>19</v>
      </c>
      <c r="E4575" s="3">
        <v>11</v>
      </c>
      <c r="F4575" s="3">
        <v>86</v>
      </c>
    </row>
    <row r="4576" spans="1:6">
      <c r="A4576" s="3">
        <v>128</v>
      </c>
      <c r="B4576" s="3">
        <f>VLOOKUP(A4576, Haul!F:P,11,FALSE)</f>
        <v>63</v>
      </c>
      <c r="C4576" s="3">
        <v>6</v>
      </c>
      <c r="D4576" s="3">
        <v>20</v>
      </c>
      <c r="E4576" s="3">
        <v>11</v>
      </c>
      <c r="F4576" s="3">
        <v>110</v>
      </c>
    </row>
    <row r="4577" spans="1:6">
      <c r="A4577" s="3">
        <v>128</v>
      </c>
      <c r="B4577" s="3">
        <f>VLOOKUP(A4577, Haul!F:P,11,FALSE)</f>
        <v>63</v>
      </c>
      <c r="C4577" s="3">
        <v>6</v>
      </c>
      <c r="D4577" s="3">
        <v>21</v>
      </c>
      <c r="E4577" s="3">
        <v>11</v>
      </c>
      <c r="F4577" s="3">
        <v>90</v>
      </c>
    </row>
    <row r="4578" spans="1:6">
      <c r="A4578" s="3">
        <v>128</v>
      </c>
      <c r="B4578" s="3">
        <f>VLOOKUP(A4578, Haul!F:P,11,FALSE)</f>
        <v>63</v>
      </c>
      <c r="C4578" s="3">
        <v>6</v>
      </c>
      <c r="D4578" s="3">
        <v>22</v>
      </c>
      <c r="E4578" s="3">
        <v>11</v>
      </c>
      <c r="F4578" s="3">
        <v>102</v>
      </c>
    </row>
    <row r="4579" spans="1:6">
      <c r="A4579" s="3">
        <v>128</v>
      </c>
      <c r="B4579" s="3">
        <f>VLOOKUP(A4579, Haul!F:P,11,FALSE)</f>
        <v>63</v>
      </c>
      <c r="C4579" s="3">
        <v>6</v>
      </c>
      <c r="D4579" s="3">
        <v>23</v>
      </c>
      <c r="E4579" s="3">
        <v>11</v>
      </c>
      <c r="F4579" s="3">
        <v>74</v>
      </c>
    </row>
    <row r="4580" spans="1:6">
      <c r="A4580" s="3">
        <v>128</v>
      </c>
      <c r="B4580" s="3">
        <f>VLOOKUP(A4580, Haul!F:P,11,FALSE)</f>
        <v>63</v>
      </c>
      <c r="C4580" s="3">
        <v>6</v>
      </c>
      <c r="D4580" s="3">
        <v>24</v>
      </c>
      <c r="E4580" s="3">
        <v>11</v>
      </c>
      <c r="F4580" s="3">
        <v>116</v>
      </c>
    </row>
    <row r="4581" spans="1:6">
      <c r="A4581" s="3">
        <v>128</v>
      </c>
      <c r="B4581" s="3">
        <f>VLOOKUP(A4581, Haul!F:P,11,FALSE)</f>
        <v>63</v>
      </c>
      <c r="C4581" s="3">
        <v>6</v>
      </c>
      <c r="D4581" s="3">
        <v>25</v>
      </c>
      <c r="E4581" s="3">
        <v>11</v>
      </c>
      <c r="F4581" s="3">
        <v>97</v>
      </c>
    </row>
    <row r="4582" spans="1:6">
      <c r="A4582" s="3">
        <v>128</v>
      </c>
      <c r="B4582" s="3">
        <f>VLOOKUP(A4582, Haul!F:P,11,FALSE)</f>
        <v>63</v>
      </c>
      <c r="C4582" s="3">
        <v>6</v>
      </c>
      <c r="D4582" s="3">
        <v>26</v>
      </c>
      <c r="E4582" s="3">
        <v>11</v>
      </c>
      <c r="F4582" s="3">
        <v>50</v>
      </c>
    </row>
    <row r="4583" spans="1:6">
      <c r="A4583" s="3">
        <v>128</v>
      </c>
      <c r="B4583" s="3">
        <f>VLOOKUP(A4583, Haul!F:P,11,FALSE)</f>
        <v>63</v>
      </c>
      <c r="C4583" s="3">
        <v>6</v>
      </c>
      <c r="D4583" s="3">
        <v>27</v>
      </c>
      <c r="E4583" s="3">
        <v>11</v>
      </c>
      <c r="F4583" s="3">
        <v>94</v>
      </c>
    </row>
    <row r="4584" spans="1:6">
      <c r="A4584" s="3">
        <v>128</v>
      </c>
      <c r="B4584" s="3">
        <f>VLOOKUP(A4584, Haul!F:P,11,FALSE)</f>
        <v>63</v>
      </c>
      <c r="C4584" s="3">
        <v>6</v>
      </c>
      <c r="D4584" s="3">
        <v>28</v>
      </c>
      <c r="E4584" s="3">
        <v>11</v>
      </c>
      <c r="F4584" s="3">
        <v>112</v>
      </c>
    </row>
    <row r="4585" spans="1:6">
      <c r="A4585" s="3">
        <v>128</v>
      </c>
      <c r="B4585" s="3">
        <f>VLOOKUP(A4585, Haul!F:P,11,FALSE)</f>
        <v>63</v>
      </c>
      <c r="C4585" s="3">
        <v>6</v>
      </c>
      <c r="D4585" s="3">
        <v>29</v>
      </c>
      <c r="E4585" s="3">
        <v>11</v>
      </c>
      <c r="F4585" s="3">
        <v>123</v>
      </c>
    </row>
    <row r="4586" spans="1:6">
      <c r="A4586" s="3">
        <v>128</v>
      </c>
      <c r="B4586" s="3">
        <f>VLOOKUP(A4586, Haul!F:P,11,FALSE)</f>
        <v>63</v>
      </c>
      <c r="C4586" s="3">
        <v>6</v>
      </c>
      <c r="D4586" s="3">
        <v>30</v>
      </c>
      <c r="E4586" s="3">
        <v>11</v>
      </c>
      <c r="F4586" s="3">
        <v>82</v>
      </c>
    </row>
    <row r="4587" spans="1:6">
      <c r="A4587" s="3">
        <v>128</v>
      </c>
      <c r="B4587" s="3">
        <f>VLOOKUP(A4587, Haul!F:P,11,FALSE)</f>
        <v>63</v>
      </c>
      <c r="C4587" s="3">
        <v>6</v>
      </c>
      <c r="D4587" s="3">
        <v>31</v>
      </c>
      <c r="E4587" s="3">
        <v>11</v>
      </c>
      <c r="F4587" s="3">
        <v>73</v>
      </c>
    </row>
    <row r="4588" spans="1:6">
      <c r="A4588" s="3">
        <v>128</v>
      </c>
      <c r="B4588" s="3">
        <f>VLOOKUP(A4588, Haul!F:P,11,FALSE)</f>
        <v>63</v>
      </c>
      <c r="C4588" s="3">
        <v>6</v>
      </c>
      <c r="D4588" s="3">
        <v>32</v>
      </c>
      <c r="E4588" s="3">
        <v>11</v>
      </c>
      <c r="F4588" s="3">
        <v>62</v>
      </c>
    </row>
    <row r="4589" spans="1:6">
      <c r="A4589" s="3">
        <v>128</v>
      </c>
      <c r="B4589" s="3">
        <f>VLOOKUP(A4589, Haul!F:P,11,FALSE)</f>
        <v>63</v>
      </c>
      <c r="C4589" s="3">
        <v>6</v>
      </c>
      <c r="D4589" s="3">
        <v>33</v>
      </c>
      <c r="E4589" s="3">
        <v>11</v>
      </c>
      <c r="F4589" s="3">
        <v>115</v>
      </c>
    </row>
    <row r="4590" spans="1:6">
      <c r="A4590" s="3">
        <v>128</v>
      </c>
      <c r="B4590" s="3">
        <f>VLOOKUP(A4590, Haul!F:P,11,FALSE)</f>
        <v>63</v>
      </c>
      <c r="C4590" s="3">
        <v>6</v>
      </c>
      <c r="D4590" s="3">
        <v>34</v>
      </c>
      <c r="E4590" s="3">
        <v>11</v>
      </c>
      <c r="F4590" s="3">
        <v>133</v>
      </c>
    </row>
    <row r="4591" spans="1:6">
      <c r="A4591" s="3">
        <v>128</v>
      </c>
      <c r="B4591" s="3">
        <f>VLOOKUP(A4591, Haul!F:P,11,FALSE)</f>
        <v>63</v>
      </c>
      <c r="C4591" s="3">
        <v>6</v>
      </c>
      <c r="D4591" s="3">
        <v>35</v>
      </c>
      <c r="E4591" s="3">
        <v>11</v>
      </c>
      <c r="F4591" s="3">
        <v>100</v>
      </c>
    </row>
    <row r="4592" spans="1:6">
      <c r="A4592" s="3">
        <v>128</v>
      </c>
      <c r="B4592" s="3">
        <f>VLOOKUP(A4592, Haul!F:P,11,FALSE)</f>
        <v>63</v>
      </c>
      <c r="C4592" s="3">
        <v>6</v>
      </c>
      <c r="D4592" s="3">
        <v>36</v>
      </c>
      <c r="E4592" s="3">
        <v>11</v>
      </c>
      <c r="F4592" s="3">
        <v>79</v>
      </c>
    </row>
    <row r="4593" spans="1:6">
      <c r="A4593" s="3">
        <v>128</v>
      </c>
      <c r="B4593" s="3">
        <f>VLOOKUP(A4593, Haul!F:P,11,FALSE)</f>
        <v>63</v>
      </c>
      <c r="C4593" s="3">
        <v>6</v>
      </c>
      <c r="D4593" s="3">
        <v>37</v>
      </c>
      <c r="E4593" s="3">
        <v>11</v>
      </c>
      <c r="F4593" s="3">
        <v>72</v>
      </c>
    </row>
    <row r="4594" spans="1:6">
      <c r="A4594" s="3">
        <v>128</v>
      </c>
      <c r="B4594" s="3">
        <f>VLOOKUP(A4594, Haul!F:P,11,FALSE)</f>
        <v>63</v>
      </c>
      <c r="C4594" s="3">
        <v>6</v>
      </c>
      <c r="D4594" s="3">
        <v>38</v>
      </c>
      <c r="E4594" s="3">
        <v>11</v>
      </c>
      <c r="F4594" s="3">
        <v>90</v>
      </c>
    </row>
    <row r="4595" spans="1:6">
      <c r="A4595" s="3">
        <v>128</v>
      </c>
      <c r="B4595" s="3">
        <f>VLOOKUP(A4595, Haul!F:P,11,FALSE)</f>
        <v>63</v>
      </c>
      <c r="C4595" s="3">
        <v>6</v>
      </c>
      <c r="D4595" s="3">
        <v>39</v>
      </c>
      <c r="E4595" s="3">
        <v>11</v>
      </c>
      <c r="F4595" s="3">
        <v>90</v>
      </c>
    </row>
    <row r="4596" spans="1:6">
      <c r="A4596" s="3">
        <v>128</v>
      </c>
      <c r="B4596" s="3">
        <f>VLOOKUP(A4596, Haul!F:P,11,FALSE)</f>
        <v>63</v>
      </c>
      <c r="C4596" s="3">
        <v>6</v>
      </c>
      <c r="D4596" s="3">
        <v>40</v>
      </c>
      <c r="E4596" s="3">
        <v>11</v>
      </c>
      <c r="F4596" s="3">
        <v>121</v>
      </c>
    </row>
    <row r="4597" spans="1:6">
      <c r="A4597" s="3">
        <v>128</v>
      </c>
      <c r="B4597" s="3">
        <f>VLOOKUP(A4597, Haul!F:P,11,FALSE)</f>
        <v>63</v>
      </c>
      <c r="C4597" s="3">
        <v>6</v>
      </c>
      <c r="D4597" s="3">
        <v>41</v>
      </c>
      <c r="E4597" s="3">
        <v>11</v>
      </c>
      <c r="F4597" s="3">
        <v>51</v>
      </c>
    </row>
    <row r="4598" spans="1:6">
      <c r="A4598" s="3">
        <v>128</v>
      </c>
      <c r="B4598" s="3">
        <f>VLOOKUP(A4598, Haul!F:P,11,FALSE)</f>
        <v>63</v>
      </c>
      <c r="C4598" s="3">
        <v>6</v>
      </c>
      <c r="D4598" s="3">
        <v>42</v>
      </c>
      <c r="E4598" s="3">
        <v>11</v>
      </c>
      <c r="F4598" s="3">
        <v>70</v>
      </c>
    </row>
    <row r="4599" spans="1:6">
      <c r="A4599" s="3">
        <v>128</v>
      </c>
      <c r="B4599" s="3">
        <f>VLOOKUP(A4599, Haul!F:P,11,FALSE)</f>
        <v>63</v>
      </c>
      <c r="C4599" s="3">
        <v>6</v>
      </c>
      <c r="D4599" s="3">
        <v>43</v>
      </c>
      <c r="E4599" s="3">
        <v>11</v>
      </c>
      <c r="F4599" s="3">
        <v>55</v>
      </c>
    </row>
    <row r="4600" spans="1:6">
      <c r="A4600" s="3">
        <v>128</v>
      </c>
      <c r="B4600" s="3">
        <f>VLOOKUP(A4600, Haul!F:P,11,FALSE)</f>
        <v>63</v>
      </c>
      <c r="C4600" s="3">
        <v>6</v>
      </c>
      <c r="D4600" s="3">
        <v>44</v>
      </c>
      <c r="E4600" s="3">
        <v>11</v>
      </c>
      <c r="F4600" s="3">
        <v>91</v>
      </c>
    </row>
    <row r="4601" spans="1:6">
      <c r="A4601" s="3">
        <v>128</v>
      </c>
      <c r="B4601" s="3">
        <f>VLOOKUP(A4601, Haul!F:P,11,FALSE)</f>
        <v>63</v>
      </c>
      <c r="C4601" s="3">
        <v>6</v>
      </c>
      <c r="D4601" s="3">
        <v>45</v>
      </c>
      <c r="E4601" s="3">
        <v>11</v>
      </c>
      <c r="F4601" s="3">
        <v>50</v>
      </c>
    </row>
    <row r="4602" spans="1:6">
      <c r="A4602" s="3">
        <v>128</v>
      </c>
      <c r="B4602" s="3">
        <f>VLOOKUP(A4602, Haul!F:P,11,FALSE)</f>
        <v>63</v>
      </c>
      <c r="C4602" s="3">
        <v>6</v>
      </c>
      <c r="D4602" s="3">
        <v>46</v>
      </c>
      <c r="E4602" s="3">
        <v>11</v>
      </c>
      <c r="F4602" s="3">
        <v>68</v>
      </c>
    </row>
    <row r="4603" spans="1:6">
      <c r="A4603" s="3">
        <v>128</v>
      </c>
      <c r="B4603" s="3">
        <f>VLOOKUP(A4603, Haul!F:P,11,FALSE)</f>
        <v>63</v>
      </c>
      <c r="C4603" s="3">
        <v>6</v>
      </c>
      <c r="D4603" s="3">
        <v>47</v>
      </c>
      <c r="E4603" s="3">
        <v>11</v>
      </c>
      <c r="F4603" s="3">
        <v>74</v>
      </c>
    </row>
    <row r="4604" spans="1:6">
      <c r="A4604" s="3">
        <v>128</v>
      </c>
      <c r="B4604" s="3">
        <f>VLOOKUP(A4604, Haul!F:P,11,FALSE)</f>
        <v>63</v>
      </c>
      <c r="C4604" s="3">
        <v>6</v>
      </c>
      <c r="D4604" s="3">
        <v>48</v>
      </c>
      <c r="E4604" s="3">
        <v>11</v>
      </c>
      <c r="F4604" s="3">
        <v>58</v>
      </c>
    </row>
    <row r="4605" spans="1:6">
      <c r="A4605" s="3">
        <v>128</v>
      </c>
      <c r="B4605" s="3">
        <f>VLOOKUP(A4605, Haul!F:P,11,FALSE)</f>
        <v>63</v>
      </c>
      <c r="C4605" s="3">
        <v>6</v>
      </c>
      <c r="D4605" s="3">
        <v>49</v>
      </c>
      <c r="E4605" s="3">
        <v>11</v>
      </c>
      <c r="F4605" s="3">
        <v>54</v>
      </c>
    </row>
    <row r="4606" spans="1:6">
      <c r="A4606" s="3">
        <v>128</v>
      </c>
      <c r="B4606" s="3">
        <f>VLOOKUP(A4606, Haul!F:P,11,FALSE)</f>
        <v>63</v>
      </c>
      <c r="C4606" s="3">
        <v>6</v>
      </c>
      <c r="D4606" s="3">
        <v>50</v>
      </c>
      <c r="E4606" s="3">
        <v>11</v>
      </c>
      <c r="F4606" s="3">
        <v>82</v>
      </c>
    </row>
    <row r="4607" spans="1:6">
      <c r="A4607" s="3">
        <v>128</v>
      </c>
      <c r="B4607" s="3">
        <f>VLOOKUP(A4607, Haul!F:P,11,FALSE)</f>
        <v>63</v>
      </c>
      <c r="C4607" s="3">
        <v>6</v>
      </c>
      <c r="D4607" s="3">
        <v>51</v>
      </c>
      <c r="E4607" s="3">
        <v>11</v>
      </c>
      <c r="F4607" s="3">
        <v>91</v>
      </c>
    </row>
    <row r="4608" spans="1:6">
      <c r="A4608" s="3">
        <v>128</v>
      </c>
      <c r="B4608" s="3">
        <f>VLOOKUP(A4608, Haul!F:P,11,FALSE)</f>
        <v>63</v>
      </c>
      <c r="C4608" s="3">
        <v>6</v>
      </c>
      <c r="D4608" s="3">
        <v>52</v>
      </c>
      <c r="E4608" s="3">
        <v>11</v>
      </c>
      <c r="F4608" s="3">
        <v>77</v>
      </c>
    </row>
    <row r="4609" spans="1:6">
      <c r="A4609" s="3">
        <v>128</v>
      </c>
      <c r="B4609" s="3">
        <f>VLOOKUP(A4609, Haul!F:P,11,FALSE)</f>
        <v>63</v>
      </c>
      <c r="C4609" s="3">
        <v>6</v>
      </c>
      <c r="D4609" s="3">
        <v>53</v>
      </c>
      <c r="E4609" s="3">
        <v>11</v>
      </c>
      <c r="F4609" s="3">
        <v>112</v>
      </c>
    </row>
    <row r="4610" spans="1:6">
      <c r="A4610" s="3">
        <v>128</v>
      </c>
      <c r="B4610" s="3">
        <f>VLOOKUP(A4610, Haul!F:P,11,FALSE)</f>
        <v>63</v>
      </c>
      <c r="C4610" s="3">
        <v>6</v>
      </c>
      <c r="D4610" s="3">
        <v>54</v>
      </c>
      <c r="E4610" s="3">
        <v>11</v>
      </c>
      <c r="F4610" s="3">
        <v>68</v>
      </c>
    </row>
    <row r="4611" spans="1:6">
      <c r="A4611" s="3">
        <v>128</v>
      </c>
      <c r="B4611" s="3">
        <f>VLOOKUP(A4611, Haul!F:P,11,FALSE)</f>
        <v>63</v>
      </c>
      <c r="C4611" s="3">
        <v>6</v>
      </c>
      <c r="D4611" s="3">
        <v>55</v>
      </c>
      <c r="E4611" s="3">
        <v>11</v>
      </c>
      <c r="F4611" s="3">
        <v>84</v>
      </c>
    </row>
    <row r="4612" spans="1:6">
      <c r="A4612" s="3">
        <v>128</v>
      </c>
      <c r="B4612" s="3">
        <f>VLOOKUP(A4612, Haul!F:P,11,FALSE)</f>
        <v>63</v>
      </c>
      <c r="C4612" s="3">
        <v>6</v>
      </c>
      <c r="D4612" s="3">
        <v>56</v>
      </c>
      <c r="E4612" s="3">
        <v>11</v>
      </c>
      <c r="F4612" s="3">
        <v>83</v>
      </c>
    </row>
    <row r="4613" spans="1:6">
      <c r="A4613" s="3">
        <v>128</v>
      </c>
      <c r="B4613" s="3">
        <f>VLOOKUP(A4613, Haul!F:P,11,FALSE)</f>
        <v>63</v>
      </c>
      <c r="C4613" s="3">
        <v>6</v>
      </c>
      <c r="D4613" s="3">
        <v>57</v>
      </c>
      <c r="E4613" s="3">
        <v>11</v>
      </c>
      <c r="F4613" s="3">
        <v>81</v>
      </c>
    </row>
    <row r="4614" spans="1:6">
      <c r="A4614" s="3">
        <v>128</v>
      </c>
      <c r="B4614" s="3">
        <f>VLOOKUP(A4614, Haul!F:P,11,FALSE)</f>
        <v>63</v>
      </c>
      <c r="C4614" s="3">
        <v>6</v>
      </c>
      <c r="D4614" s="3">
        <v>58</v>
      </c>
      <c r="E4614" s="3">
        <v>11</v>
      </c>
      <c r="F4614" s="3">
        <v>120</v>
      </c>
    </row>
    <row r="4615" spans="1:6">
      <c r="A4615" s="3">
        <v>128</v>
      </c>
      <c r="B4615" s="3">
        <f>VLOOKUP(A4615, Haul!F:P,11,FALSE)</f>
        <v>63</v>
      </c>
      <c r="C4615" s="3">
        <v>6</v>
      </c>
      <c r="D4615" s="3">
        <v>59</v>
      </c>
      <c r="E4615" s="3">
        <v>11</v>
      </c>
      <c r="F4615" s="3">
        <v>73</v>
      </c>
    </row>
    <row r="4616" spans="1:6">
      <c r="A4616" s="3">
        <v>128</v>
      </c>
      <c r="B4616" s="3">
        <f>VLOOKUP(A4616, Haul!F:P,11,FALSE)</f>
        <v>63</v>
      </c>
      <c r="C4616" s="3">
        <v>6</v>
      </c>
      <c r="D4616" s="3">
        <v>60</v>
      </c>
      <c r="E4616" s="3">
        <v>11</v>
      </c>
      <c r="F4616" s="3">
        <v>100</v>
      </c>
    </row>
    <row r="4617" spans="1:6">
      <c r="A4617" s="3">
        <v>128</v>
      </c>
      <c r="B4617" s="3">
        <f>VLOOKUP(A4617, Haul!F:P,11,FALSE)</f>
        <v>63</v>
      </c>
      <c r="C4617" s="3">
        <v>6</v>
      </c>
      <c r="D4617" s="3">
        <v>61</v>
      </c>
      <c r="E4617" s="3">
        <v>11</v>
      </c>
      <c r="F4617" s="3">
        <v>121</v>
      </c>
    </row>
    <row r="4618" spans="1:6">
      <c r="A4618" s="3">
        <v>128</v>
      </c>
      <c r="B4618" s="3">
        <f>VLOOKUP(A4618, Haul!F:P,11,FALSE)</f>
        <v>63</v>
      </c>
      <c r="C4618" s="3">
        <v>6</v>
      </c>
      <c r="D4618" s="3">
        <v>62</v>
      </c>
      <c r="E4618" s="3">
        <v>11</v>
      </c>
      <c r="F4618" s="3">
        <v>72</v>
      </c>
    </row>
    <row r="4619" spans="1:6">
      <c r="A4619" s="3">
        <v>128</v>
      </c>
      <c r="B4619" s="3">
        <f>VLOOKUP(A4619, Haul!F:P,11,FALSE)</f>
        <v>63</v>
      </c>
      <c r="C4619" s="3">
        <v>6</v>
      </c>
      <c r="D4619" s="3">
        <v>63</v>
      </c>
      <c r="E4619" s="3">
        <v>11</v>
      </c>
      <c r="F4619" s="3">
        <v>80</v>
      </c>
    </row>
    <row r="4620" spans="1:6">
      <c r="A4620" s="3">
        <v>128</v>
      </c>
      <c r="B4620" s="3">
        <f>VLOOKUP(A4620, Haul!F:P,11,FALSE)</f>
        <v>63</v>
      </c>
      <c r="C4620" s="3">
        <v>6</v>
      </c>
      <c r="D4620" s="3">
        <v>64</v>
      </c>
      <c r="E4620" s="3">
        <v>11</v>
      </c>
      <c r="F4620" s="3">
        <v>50</v>
      </c>
    </row>
    <row r="4621" spans="1:6">
      <c r="A4621" s="3">
        <v>128</v>
      </c>
      <c r="B4621" s="3">
        <f>VLOOKUP(A4621, Haul!F:P,11,FALSE)</f>
        <v>63</v>
      </c>
      <c r="C4621" s="3">
        <v>6</v>
      </c>
      <c r="D4621" s="3">
        <v>65</v>
      </c>
      <c r="E4621" s="3">
        <v>11</v>
      </c>
      <c r="F4621" s="3">
        <v>75</v>
      </c>
    </row>
    <row r="4622" spans="1:6">
      <c r="A4622" s="3">
        <v>128</v>
      </c>
      <c r="B4622" s="3">
        <f>VLOOKUP(A4622, Haul!F:P,11,FALSE)</f>
        <v>63</v>
      </c>
      <c r="C4622" s="3">
        <v>6</v>
      </c>
      <c r="D4622" s="3">
        <v>66</v>
      </c>
      <c r="E4622" s="3">
        <v>11</v>
      </c>
      <c r="F4622" s="3">
        <v>56</v>
      </c>
    </row>
    <row r="4623" spans="1:6">
      <c r="A4623" s="3">
        <v>128</v>
      </c>
      <c r="B4623" s="3">
        <f>VLOOKUP(A4623, Haul!F:P,11,FALSE)</f>
        <v>63</v>
      </c>
      <c r="C4623" s="3">
        <v>6</v>
      </c>
      <c r="D4623" s="3">
        <v>67</v>
      </c>
      <c r="E4623" s="3">
        <v>11</v>
      </c>
      <c r="F4623" s="3">
        <v>52</v>
      </c>
    </row>
    <row r="4624" spans="1:6">
      <c r="A4624" s="3">
        <v>128</v>
      </c>
      <c r="B4624" s="3">
        <f>VLOOKUP(A4624, Haul!F:P,11,FALSE)</f>
        <v>63</v>
      </c>
      <c r="C4624" s="3">
        <v>6</v>
      </c>
      <c r="D4624" s="3">
        <v>68</v>
      </c>
      <c r="E4624" s="3">
        <v>11</v>
      </c>
      <c r="F4624" s="3">
        <v>56</v>
      </c>
    </row>
    <row r="4625" spans="1:6">
      <c r="A4625" s="3">
        <v>128</v>
      </c>
      <c r="B4625" s="3">
        <f>VLOOKUP(A4625, Haul!F:P,11,FALSE)</f>
        <v>63</v>
      </c>
      <c r="C4625" s="3">
        <v>6</v>
      </c>
      <c r="D4625" s="3">
        <v>69</v>
      </c>
      <c r="E4625" s="3">
        <v>11</v>
      </c>
      <c r="F4625" s="3">
        <v>75</v>
      </c>
    </row>
    <row r="4626" spans="1:6">
      <c r="A4626" s="3">
        <v>128</v>
      </c>
      <c r="B4626" s="3">
        <f>VLOOKUP(A4626, Haul!F:P,11,FALSE)</f>
        <v>63</v>
      </c>
      <c r="C4626" s="3">
        <v>6</v>
      </c>
      <c r="D4626" s="3">
        <v>70</v>
      </c>
      <c r="E4626" s="3">
        <v>11</v>
      </c>
      <c r="F4626" s="3">
        <v>120</v>
      </c>
    </row>
    <row r="4627" spans="1:6">
      <c r="A4627" s="3">
        <v>128</v>
      </c>
      <c r="B4627" s="3">
        <f>VLOOKUP(A4627, Haul!F:P,11,FALSE)</f>
        <v>63</v>
      </c>
      <c r="C4627" s="3">
        <v>6</v>
      </c>
      <c r="D4627" s="3">
        <v>71</v>
      </c>
      <c r="E4627" s="3">
        <v>11</v>
      </c>
      <c r="F4627" s="3">
        <v>48</v>
      </c>
    </row>
    <row r="4628" spans="1:6" hidden="1">
      <c r="A4628" s="3">
        <v>128</v>
      </c>
      <c r="B4628" s="3">
        <f>VLOOKUP(A4628, Haul!F:P,11,FALSE)</f>
        <v>63</v>
      </c>
      <c r="C4628" s="3">
        <v>6</v>
      </c>
      <c r="D4628" s="3">
        <v>1</v>
      </c>
      <c r="E4628" s="3">
        <v>41</v>
      </c>
      <c r="F4628" s="3">
        <v>47</v>
      </c>
    </row>
    <row r="4629" spans="1:6" hidden="1">
      <c r="A4629" s="3">
        <v>128</v>
      </c>
      <c r="B4629" s="3">
        <f>VLOOKUP(A4629, Haul!F:P,11,FALSE)</f>
        <v>63</v>
      </c>
      <c r="C4629" s="3">
        <v>6</v>
      </c>
      <c r="D4629" s="3">
        <v>1</v>
      </c>
      <c r="E4629" s="3">
        <v>42</v>
      </c>
      <c r="F4629" s="3">
        <v>57</v>
      </c>
    </row>
    <row r="4630" spans="1:6" hidden="1">
      <c r="A4630" s="3">
        <v>129</v>
      </c>
      <c r="B4630" s="3">
        <f>VLOOKUP(A4630, Haul!F:P,11,FALSE)</f>
        <v>62</v>
      </c>
      <c r="C4630" s="3">
        <v>6</v>
      </c>
      <c r="D4630" s="3">
        <v>1</v>
      </c>
      <c r="E4630" s="3">
        <v>61</v>
      </c>
      <c r="F4630" s="5">
        <v>72</v>
      </c>
    </row>
    <row r="4631" spans="1:6" hidden="1">
      <c r="A4631" s="3">
        <v>129</v>
      </c>
      <c r="B4631" s="3">
        <f>VLOOKUP(A4631, Haul!F:P,11,FALSE)</f>
        <v>62</v>
      </c>
      <c r="C4631" s="3">
        <v>6</v>
      </c>
      <c r="D4631" s="3">
        <v>1</v>
      </c>
      <c r="E4631" s="3">
        <v>62</v>
      </c>
      <c r="F4631" s="5">
        <v>77</v>
      </c>
    </row>
    <row r="4632" spans="1:6" hidden="1">
      <c r="A4632" s="3">
        <v>129</v>
      </c>
      <c r="B4632" s="3">
        <f>VLOOKUP(A4632, Haul!F:P,11,FALSE)</f>
        <v>62</v>
      </c>
      <c r="C4632" s="3">
        <v>6</v>
      </c>
      <c r="D4632" s="3">
        <v>2</v>
      </c>
      <c r="E4632" s="3">
        <v>62</v>
      </c>
      <c r="F4632" s="5">
        <v>84</v>
      </c>
    </row>
    <row r="4633" spans="1:6">
      <c r="A4633" s="3">
        <v>129</v>
      </c>
      <c r="B4633" s="3">
        <f>VLOOKUP(A4633, Haul!F:P,11,FALSE)</f>
        <v>62</v>
      </c>
      <c r="C4633" s="3">
        <v>6</v>
      </c>
      <c r="D4633" s="3">
        <v>1</v>
      </c>
      <c r="E4633" s="3">
        <v>11</v>
      </c>
      <c r="F4633" s="5">
        <v>76</v>
      </c>
    </row>
    <row r="4634" spans="1:6">
      <c r="A4634" s="3">
        <v>129</v>
      </c>
      <c r="B4634" s="3">
        <f>VLOOKUP(A4634, Haul!F:P,11,FALSE)</f>
        <v>62</v>
      </c>
      <c r="C4634" s="3">
        <v>6</v>
      </c>
      <c r="D4634" s="3">
        <v>2</v>
      </c>
      <c r="E4634" s="3">
        <v>11</v>
      </c>
      <c r="F4634" s="5">
        <v>65</v>
      </c>
    </row>
    <row r="4635" spans="1:6">
      <c r="A4635" s="3">
        <v>129</v>
      </c>
      <c r="B4635" s="3">
        <f>VLOOKUP(A4635, Haul!F:P,11,FALSE)</f>
        <v>62</v>
      </c>
      <c r="C4635" s="3">
        <v>6</v>
      </c>
      <c r="D4635" s="3">
        <v>3</v>
      </c>
      <c r="E4635" s="3">
        <v>11</v>
      </c>
      <c r="F4635" s="5">
        <v>53</v>
      </c>
    </row>
    <row r="4636" spans="1:6">
      <c r="A4636" s="3">
        <v>129</v>
      </c>
      <c r="B4636" s="3">
        <f>VLOOKUP(A4636, Haul!F:P,11,FALSE)</f>
        <v>62</v>
      </c>
      <c r="C4636" s="3">
        <v>6</v>
      </c>
      <c r="D4636" s="3">
        <v>1</v>
      </c>
      <c r="E4636" s="3">
        <v>12</v>
      </c>
      <c r="F4636" s="5">
        <v>66</v>
      </c>
    </row>
    <row r="4637" spans="1:6">
      <c r="A4637" s="3">
        <v>129</v>
      </c>
      <c r="B4637" s="3">
        <f>VLOOKUP(A4637, Haul!F:P,11,FALSE)</f>
        <v>62</v>
      </c>
      <c r="C4637" s="3">
        <v>6</v>
      </c>
      <c r="D4637" s="3">
        <v>2</v>
      </c>
      <c r="E4637" s="3">
        <v>12</v>
      </c>
      <c r="F4637" s="5">
        <v>61</v>
      </c>
    </row>
    <row r="4638" spans="1:6">
      <c r="A4638" s="3">
        <v>129</v>
      </c>
      <c r="B4638" s="3">
        <f>VLOOKUP(A4638, Haul!F:P,11,FALSE)</f>
        <v>62</v>
      </c>
      <c r="C4638" s="3">
        <v>6</v>
      </c>
      <c r="D4638" s="3">
        <v>3</v>
      </c>
      <c r="E4638" s="3">
        <v>12</v>
      </c>
      <c r="F4638" s="5">
        <v>53</v>
      </c>
    </row>
    <row r="4639" spans="1:6">
      <c r="A4639" s="3">
        <v>129</v>
      </c>
      <c r="B4639" s="3">
        <f>VLOOKUP(A4639, Haul!F:P,11,FALSE)</f>
        <v>62</v>
      </c>
      <c r="C4639" s="3">
        <v>6</v>
      </c>
      <c r="D4639" s="3">
        <v>4</v>
      </c>
      <c r="E4639" s="3">
        <v>12</v>
      </c>
      <c r="F4639" s="5">
        <v>43</v>
      </c>
    </row>
    <row r="4640" spans="1:6">
      <c r="A4640" s="3">
        <v>130</v>
      </c>
      <c r="B4640" s="3">
        <f>VLOOKUP(A4640, Haul!F:P,11,FALSE)</f>
        <v>64</v>
      </c>
      <c r="C4640" s="3">
        <v>6</v>
      </c>
      <c r="D4640" s="3">
        <v>1</v>
      </c>
      <c r="E4640" s="3">
        <v>11</v>
      </c>
      <c r="F4640" s="5">
        <v>110</v>
      </c>
    </row>
    <row r="4641" spans="1:6">
      <c r="A4641" s="3">
        <v>130</v>
      </c>
      <c r="B4641" s="3">
        <f>VLOOKUP(A4641, Haul!F:P,11,FALSE)</f>
        <v>64</v>
      </c>
      <c r="C4641" s="3">
        <v>6</v>
      </c>
      <c r="D4641" s="3">
        <v>2</v>
      </c>
      <c r="E4641" s="3">
        <v>11</v>
      </c>
      <c r="F4641" s="5">
        <v>90</v>
      </c>
    </row>
    <row r="4642" spans="1:6">
      <c r="A4642" s="3">
        <v>130</v>
      </c>
      <c r="B4642" s="3">
        <f>VLOOKUP(A4642, Haul!F:P,11,FALSE)</f>
        <v>64</v>
      </c>
      <c r="C4642" s="3">
        <v>6</v>
      </c>
      <c r="D4642" s="3">
        <v>3</v>
      </c>
      <c r="E4642" s="3">
        <v>11</v>
      </c>
      <c r="F4642" s="5">
        <v>101</v>
      </c>
    </row>
    <row r="4643" spans="1:6">
      <c r="A4643" s="3">
        <v>130</v>
      </c>
      <c r="B4643" s="3">
        <f>VLOOKUP(A4643, Haul!F:P,11,FALSE)</f>
        <v>64</v>
      </c>
      <c r="C4643" s="3">
        <v>6</v>
      </c>
      <c r="D4643" s="3">
        <v>4</v>
      </c>
      <c r="E4643" s="3">
        <v>11</v>
      </c>
      <c r="F4643" s="5">
        <v>115</v>
      </c>
    </row>
    <row r="4644" spans="1:6">
      <c r="A4644" s="3">
        <v>130</v>
      </c>
      <c r="B4644" s="3">
        <f>VLOOKUP(A4644, Haul!F:P,11,FALSE)</f>
        <v>64</v>
      </c>
      <c r="C4644" s="3">
        <v>6</v>
      </c>
      <c r="D4644" s="3">
        <v>5</v>
      </c>
      <c r="E4644" s="3">
        <v>11</v>
      </c>
      <c r="F4644" s="5">
        <v>88</v>
      </c>
    </row>
    <row r="4645" spans="1:6">
      <c r="A4645" s="3">
        <v>130</v>
      </c>
      <c r="B4645" s="3">
        <f>VLOOKUP(A4645, Haul!F:P,11,FALSE)</f>
        <v>64</v>
      </c>
      <c r="C4645" s="3">
        <v>6</v>
      </c>
      <c r="D4645" s="3">
        <v>6</v>
      </c>
      <c r="E4645" s="3">
        <v>11</v>
      </c>
      <c r="F4645" s="5">
        <v>42</v>
      </c>
    </row>
    <row r="4646" spans="1:6">
      <c r="A4646" s="3">
        <v>130</v>
      </c>
      <c r="B4646" s="3">
        <f>VLOOKUP(A4646, Haul!F:P,11,FALSE)</f>
        <v>64</v>
      </c>
      <c r="C4646" s="3">
        <v>6</v>
      </c>
      <c r="D4646" s="3">
        <v>7</v>
      </c>
      <c r="E4646" s="3">
        <v>11</v>
      </c>
      <c r="F4646" s="5">
        <v>48</v>
      </c>
    </row>
    <row r="4647" spans="1:6">
      <c r="A4647" s="3">
        <v>130</v>
      </c>
      <c r="B4647" s="3">
        <f>VLOOKUP(A4647, Haul!F:P,11,FALSE)</f>
        <v>64</v>
      </c>
      <c r="C4647" s="3">
        <v>6</v>
      </c>
      <c r="D4647" s="3">
        <v>8</v>
      </c>
      <c r="E4647" s="3">
        <v>11</v>
      </c>
      <c r="F4647" s="5">
        <v>52</v>
      </c>
    </row>
    <row r="4648" spans="1:6">
      <c r="A4648" s="3">
        <v>130</v>
      </c>
      <c r="B4648" s="3">
        <f>VLOOKUP(A4648, Haul!F:P,11,FALSE)</f>
        <v>64</v>
      </c>
      <c r="C4648" s="3">
        <v>6</v>
      </c>
      <c r="D4648" s="3">
        <v>9</v>
      </c>
      <c r="E4648" s="3">
        <v>11</v>
      </c>
      <c r="F4648" s="5">
        <v>53</v>
      </c>
    </row>
    <row r="4649" spans="1:6">
      <c r="A4649" s="3">
        <v>130</v>
      </c>
      <c r="B4649" s="3">
        <f>VLOOKUP(A4649, Haul!F:P,11,FALSE)</f>
        <v>64</v>
      </c>
      <c r="C4649" s="3">
        <v>6</v>
      </c>
      <c r="D4649" s="3">
        <v>10</v>
      </c>
      <c r="E4649" s="3">
        <v>11</v>
      </c>
      <c r="F4649" s="5">
        <v>46</v>
      </c>
    </row>
    <row r="4650" spans="1:6">
      <c r="A4650" s="3">
        <v>130</v>
      </c>
      <c r="B4650" s="3">
        <f>VLOOKUP(A4650, Haul!F:P,11,FALSE)</f>
        <v>64</v>
      </c>
      <c r="C4650" s="3">
        <v>6</v>
      </c>
      <c r="D4650" s="3">
        <v>11</v>
      </c>
      <c r="E4650" s="3">
        <v>11</v>
      </c>
      <c r="F4650" s="5">
        <v>55</v>
      </c>
    </row>
    <row r="4651" spans="1:6">
      <c r="A4651" s="3">
        <v>130</v>
      </c>
      <c r="B4651" s="3">
        <f>VLOOKUP(A4651, Haul!F:P,11,FALSE)</f>
        <v>64</v>
      </c>
      <c r="C4651" s="3">
        <v>6</v>
      </c>
      <c r="D4651" s="3">
        <v>12</v>
      </c>
      <c r="E4651" s="3">
        <v>11</v>
      </c>
      <c r="F4651" s="5">
        <v>47</v>
      </c>
    </row>
    <row r="4652" spans="1:6">
      <c r="A4652" s="3">
        <v>130</v>
      </c>
      <c r="B4652" s="3">
        <f>VLOOKUP(A4652, Haul!F:P,11,FALSE)</f>
        <v>64</v>
      </c>
      <c r="C4652" s="3">
        <v>6</v>
      </c>
      <c r="D4652" s="3">
        <v>13</v>
      </c>
      <c r="E4652" s="3">
        <v>11</v>
      </c>
      <c r="F4652" s="5">
        <v>50</v>
      </c>
    </row>
    <row r="4653" spans="1:6">
      <c r="A4653" s="3">
        <v>130</v>
      </c>
      <c r="B4653" s="3">
        <f>VLOOKUP(A4653, Haul!F:P,11,FALSE)</f>
        <v>64</v>
      </c>
      <c r="C4653" s="3">
        <v>6</v>
      </c>
      <c r="D4653" s="3">
        <v>14</v>
      </c>
      <c r="E4653" s="3">
        <v>11</v>
      </c>
      <c r="F4653" s="5">
        <v>49</v>
      </c>
    </row>
    <row r="4654" spans="1:6">
      <c r="A4654" s="3">
        <v>130</v>
      </c>
      <c r="B4654" s="3">
        <f>VLOOKUP(A4654, Haul!F:P,11,FALSE)</f>
        <v>64</v>
      </c>
      <c r="C4654" s="3">
        <v>6</v>
      </c>
      <c r="D4654" s="3">
        <v>15</v>
      </c>
      <c r="E4654" s="3">
        <v>11</v>
      </c>
      <c r="F4654" s="5">
        <v>47</v>
      </c>
    </row>
    <row r="4655" spans="1:6">
      <c r="A4655" s="3">
        <v>130</v>
      </c>
      <c r="B4655" s="3">
        <f>VLOOKUP(A4655, Haul!F:P,11,FALSE)</f>
        <v>64</v>
      </c>
      <c r="C4655" s="3">
        <v>6</v>
      </c>
      <c r="D4655" s="3">
        <v>16</v>
      </c>
      <c r="E4655" s="3">
        <v>11</v>
      </c>
      <c r="F4655" s="5">
        <v>46</v>
      </c>
    </row>
    <row r="4656" spans="1:6">
      <c r="A4656" s="3">
        <v>130</v>
      </c>
      <c r="B4656" s="3">
        <f>VLOOKUP(A4656, Haul!F:P,11,FALSE)</f>
        <v>64</v>
      </c>
      <c r="C4656" s="3">
        <v>6</v>
      </c>
      <c r="D4656" s="3">
        <v>17</v>
      </c>
      <c r="E4656" s="3">
        <v>11</v>
      </c>
      <c r="F4656" s="5">
        <v>45</v>
      </c>
    </row>
    <row r="4657" spans="1:6">
      <c r="A4657" s="3">
        <v>130</v>
      </c>
      <c r="B4657" s="3">
        <f>VLOOKUP(A4657, Haul!F:P,11,FALSE)</f>
        <v>64</v>
      </c>
      <c r="C4657" s="3">
        <v>6</v>
      </c>
      <c r="D4657" s="3">
        <v>18</v>
      </c>
      <c r="E4657" s="3">
        <v>11</v>
      </c>
      <c r="F4657" s="5">
        <v>42</v>
      </c>
    </row>
    <row r="4658" spans="1:6">
      <c r="A4658" s="3">
        <v>130</v>
      </c>
      <c r="B4658" s="3">
        <f>VLOOKUP(A4658, Haul!F:P,11,FALSE)</f>
        <v>64</v>
      </c>
      <c r="C4658" s="3">
        <v>6</v>
      </c>
      <c r="D4658" s="3">
        <v>19</v>
      </c>
      <c r="E4658" s="3">
        <v>11</v>
      </c>
      <c r="F4658" s="5">
        <v>43</v>
      </c>
    </row>
    <row r="4659" spans="1:6">
      <c r="A4659" s="3">
        <v>130</v>
      </c>
      <c r="B4659" s="3">
        <f>VLOOKUP(A4659, Haul!F:P,11,FALSE)</f>
        <v>64</v>
      </c>
      <c r="C4659" s="3">
        <v>6</v>
      </c>
      <c r="D4659" s="3">
        <v>20</v>
      </c>
      <c r="E4659" s="3">
        <v>11</v>
      </c>
      <c r="F4659" s="5">
        <v>44</v>
      </c>
    </row>
    <row r="4660" spans="1:6">
      <c r="A4660" s="3">
        <v>130</v>
      </c>
      <c r="B4660" s="3">
        <f>VLOOKUP(A4660, Haul!F:P,11,FALSE)</f>
        <v>64</v>
      </c>
      <c r="C4660" s="3">
        <v>6</v>
      </c>
      <c r="D4660" s="3">
        <v>21</v>
      </c>
      <c r="E4660" s="3">
        <v>11</v>
      </c>
      <c r="F4660" s="5">
        <v>51</v>
      </c>
    </row>
    <row r="4661" spans="1:6">
      <c r="A4661" s="3">
        <v>130</v>
      </c>
      <c r="B4661" s="3">
        <f>VLOOKUP(A4661, Haul!F:P,11,FALSE)</f>
        <v>64</v>
      </c>
      <c r="C4661" s="3">
        <v>6</v>
      </c>
      <c r="D4661" s="3">
        <v>22</v>
      </c>
      <c r="E4661" s="3">
        <v>11</v>
      </c>
      <c r="F4661" s="5">
        <v>63</v>
      </c>
    </row>
    <row r="4662" spans="1:6">
      <c r="A4662" s="3">
        <v>130</v>
      </c>
      <c r="B4662" s="3">
        <f>VLOOKUP(A4662, Haul!F:P,11,FALSE)</f>
        <v>64</v>
      </c>
      <c r="C4662" s="3">
        <v>6</v>
      </c>
      <c r="D4662" s="3">
        <v>23</v>
      </c>
      <c r="E4662" s="3">
        <v>11</v>
      </c>
      <c r="F4662" s="5">
        <v>51</v>
      </c>
    </row>
    <row r="4663" spans="1:6">
      <c r="A4663" s="3">
        <v>130</v>
      </c>
      <c r="B4663" s="3">
        <f>VLOOKUP(A4663, Haul!F:P,11,FALSE)</f>
        <v>64</v>
      </c>
      <c r="C4663" s="3">
        <v>6</v>
      </c>
      <c r="D4663" s="3">
        <v>24</v>
      </c>
      <c r="E4663" s="3">
        <v>11</v>
      </c>
      <c r="F4663" s="5">
        <v>52</v>
      </c>
    </row>
    <row r="4664" spans="1:6">
      <c r="A4664" s="3">
        <v>130</v>
      </c>
      <c r="B4664" s="3">
        <f>VLOOKUP(A4664, Haul!F:P,11,FALSE)</f>
        <v>64</v>
      </c>
      <c r="C4664" s="3">
        <v>6</v>
      </c>
      <c r="D4664" s="3">
        <v>25</v>
      </c>
      <c r="E4664" s="3">
        <v>11</v>
      </c>
      <c r="F4664" s="5">
        <v>48</v>
      </c>
    </row>
    <row r="4665" spans="1:6">
      <c r="A4665" s="3">
        <v>130</v>
      </c>
      <c r="B4665" s="3">
        <f>VLOOKUP(A4665, Haul!F:P,11,FALSE)</f>
        <v>64</v>
      </c>
      <c r="C4665" s="3">
        <v>6</v>
      </c>
      <c r="D4665" s="3">
        <v>26</v>
      </c>
      <c r="E4665" s="3">
        <v>11</v>
      </c>
      <c r="F4665" s="5">
        <v>45</v>
      </c>
    </row>
    <row r="4666" spans="1:6">
      <c r="A4666" s="3">
        <v>130</v>
      </c>
      <c r="B4666" s="3">
        <f>VLOOKUP(A4666, Haul!F:P,11,FALSE)</f>
        <v>64</v>
      </c>
      <c r="C4666" s="3">
        <v>6</v>
      </c>
      <c r="D4666" s="3">
        <v>27</v>
      </c>
      <c r="E4666" s="3">
        <v>11</v>
      </c>
      <c r="F4666" s="5">
        <v>74</v>
      </c>
    </row>
    <row r="4667" spans="1:6">
      <c r="A4667" s="3">
        <v>130</v>
      </c>
      <c r="B4667" s="3">
        <f>VLOOKUP(A4667, Haul!F:P,11,FALSE)</f>
        <v>64</v>
      </c>
      <c r="C4667" s="3">
        <v>6</v>
      </c>
      <c r="D4667" s="3">
        <v>28</v>
      </c>
      <c r="E4667" s="3">
        <v>11</v>
      </c>
      <c r="F4667" s="5">
        <v>70</v>
      </c>
    </row>
    <row r="4668" spans="1:6">
      <c r="A4668" s="3">
        <v>130</v>
      </c>
      <c r="B4668" s="3">
        <f>VLOOKUP(A4668, Haul!F:P,11,FALSE)</f>
        <v>64</v>
      </c>
      <c r="C4668" s="3">
        <v>6</v>
      </c>
      <c r="D4668" s="3">
        <v>29</v>
      </c>
      <c r="E4668" s="3">
        <v>11</v>
      </c>
      <c r="F4668" s="5">
        <v>53</v>
      </c>
    </row>
    <row r="4669" spans="1:6">
      <c r="A4669" s="3">
        <v>130</v>
      </c>
      <c r="B4669" s="3">
        <f>VLOOKUP(A4669, Haul!F:P,11,FALSE)</f>
        <v>64</v>
      </c>
      <c r="C4669" s="3">
        <v>6</v>
      </c>
      <c r="D4669" s="3">
        <v>30</v>
      </c>
      <c r="E4669" s="3">
        <v>11</v>
      </c>
      <c r="F4669" s="5">
        <v>46</v>
      </c>
    </row>
    <row r="4670" spans="1:6">
      <c r="A4670" s="3">
        <v>130</v>
      </c>
      <c r="B4670" s="3">
        <f>VLOOKUP(A4670, Haul!F:P,11,FALSE)</f>
        <v>64</v>
      </c>
      <c r="C4670" s="3">
        <v>6</v>
      </c>
      <c r="D4670" s="3">
        <v>31</v>
      </c>
      <c r="E4670" s="3">
        <v>11</v>
      </c>
      <c r="F4670" s="5">
        <v>44</v>
      </c>
    </row>
    <row r="4671" spans="1:6">
      <c r="A4671" s="3">
        <v>130</v>
      </c>
      <c r="B4671" s="3">
        <f>VLOOKUP(A4671, Haul!F:P,11,FALSE)</f>
        <v>64</v>
      </c>
      <c r="C4671" s="3">
        <v>6</v>
      </c>
      <c r="D4671" s="3">
        <v>32</v>
      </c>
      <c r="E4671" s="3">
        <v>11</v>
      </c>
      <c r="F4671" s="5">
        <v>46</v>
      </c>
    </row>
    <row r="4672" spans="1:6">
      <c r="A4672" s="3">
        <v>130</v>
      </c>
      <c r="B4672" s="3">
        <f>VLOOKUP(A4672, Haul!F:P,11,FALSE)</f>
        <v>64</v>
      </c>
      <c r="C4672" s="3">
        <v>6</v>
      </c>
      <c r="D4672" s="3">
        <v>33</v>
      </c>
      <c r="E4672" s="3">
        <v>11</v>
      </c>
      <c r="F4672" s="5">
        <v>50</v>
      </c>
    </row>
    <row r="4673" spans="1:6">
      <c r="A4673" s="3">
        <v>130</v>
      </c>
      <c r="B4673" s="3">
        <f>VLOOKUP(A4673, Haul!F:P,11,FALSE)</f>
        <v>64</v>
      </c>
      <c r="C4673" s="3">
        <v>6</v>
      </c>
      <c r="D4673" s="3">
        <v>34</v>
      </c>
      <c r="E4673" s="3">
        <v>11</v>
      </c>
      <c r="F4673" s="5">
        <v>43</v>
      </c>
    </row>
    <row r="4674" spans="1:6">
      <c r="A4674" s="3">
        <v>130</v>
      </c>
      <c r="B4674" s="3">
        <f>VLOOKUP(A4674, Haul!F:P,11,FALSE)</f>
        <v>64</v>
      </c>
      <c r="C4674" s="3">
        <v>6</v>
      </c>
      <c r="D4674" s="3">
        <v>35</v>
      </c>
      <c r="E4674" s="3">
        <v>11</v>
      </c>
      <c r="F4674" s="5">
        <v>94</v>
      </c>
    </row>
    <row r="4675" spans="1:6">
      <c r="A4675" s="3">
        <v>130</v>
      </c>
      <c r="B4675" s="3">
        <f>VLOOKUP(A4675, Haul!F:P,11,FALSE)</f>
        <v>64</v>
      </c>
      <c r="C4675" s="3">
        <v>6</v>
      </c>
      <c r="D4675" s="3">
        <v>36</v>
      </c>
      <c r="E4675" s="3">
        <v>11</v>
      </c>
      <c r="F4675" s="5">
        <v>52</v>
      </c>
    </row>
    <row r="4676" spans="1:6">
      <c r="A4676" s="3">
        <v>130</v>
      </c>
      <c r="B4676" s="3">
        <f>VLOOKUP(A4676, Haul!F:P,11,FALSE)</f>
        <v>64</v>
      </c>
      <c r="C4676" s="3">
        <v>6</v>
      </c>
      <c r="D4676" s="3">
        <v>37</v>
      </c>
      <c r="E4676" s="3">
        <v>11</v>
      </c>
      <c r="F4676" s="5">
        <v>46</v>
      </c>
    </row>
    <row r="4677" spans="1:6">
      <c r="A4677" s="3">
        <v>130</v>
      </c>
      <c r="B4677" s="3">
        <f>VLOOKUP(A4677, Haul!F:P,11,FALSE)</f>
        <v>64</v>
      </c>
      <c r="C4677" s="3">
        <v>6</v>
      </c>
      <c r="D4677" s="3">
        <v>38</v>
      </c>
      <c r="E4677" s="3">
        <v>11</v>
      </c>
      <c r="F4677" s="5">
        <v>48</v>
      </c>
    </row>
    <row r="4678" spans="1:6">
      <c r="A4678" s="3">
        <v>130</v>
      </c>
      <c r="B4678" s="3">
        <f>VLOOKUP(A4678, Haul!F:P,11,FALSE)</f>
        <v>64</v>
      </c>
      <c r="C4678" s="3">
        <v>6</v>
      </c>
      <c r="D4678" s="3">
        <v>39</v>
      </c>
      <c r="E4678" s="3">
        <v>11</v>
      </c>
      <c r="F4678" s="5">
        <v>52</v>
      </c>
    </row>
    <row r="4679" spans="1:6">
      <c r="A4679" s="3">
        <v>130</v>
      </c>
      <c r="B4679" s="3">
        <f>VLOOKUP(A4679, Haul!F:P,11,FALSE)</f>
        <v>64</v>
      </c>
      <c r="C4679" s="3">
        <v>6</v>
      </c>
      <c r="D4679" s="3">
        <v>40</v>
      </c>
      <c r="E4679" s="3">
        <v>11</v>
      </c>
      <c r="F4679" s="5">
        <v>56</v>
      </c>
    </row>
    <row r="4680" spans="1:6">
      <c r="A4680" s="3">
        <v>130</v>
      </c>
      <c r="B4680" s="3">
        <f>VLOOKUP(A4680, Haul!F:P,11,FALSE)</f>
        <v>64</v>
      </c>
      <c r="C4680" s="3">
        <v>6</v>
      </c>
      <c r="D4680" s="3">
        <v>41</v>
      </c>
      <c r="E4680" s="3">
        <v>11</v>
      </c>
      <c r="F4680" s="5">
        <v>41</v>
      </c>
    </row>
    <row r="4681" spans="1:6">
      <c r="A4681" s="3">
        <v>130</v>
      </c>
      <c r="B4681" s="3">
        <f>VLOOKUP(A4681, Haul!F:P,11,FALSE)</f>
        <v>64</v>
      </c>
      <c r="C4681" s="3">
        <v>6</v>
      </c>
      <c r="D4681" s="3">
        <v>42</v>
      </c>
      <c r="E4681" s="3">
        <v>11</v>
      </c>
      <c r="F4681" s="5">
        <v>95</v>
      </c>
    </row>
    <row r="4682" spans="1:6">
      <c r="A4682" s="3">
        <v>130</v>
      </c>
      <c r="B4682" s="3">
        <f>VLOOKUP(A4682, Haul!F:P,11,FALSE)</f>
        <v>64</v>
      </c>
      <c r="C4682" s="3">
        <v>6</v>
      </c>
      <c r="D4682" s="3">
        <v>43</v>
      </c>
      <c r="E4682" s="3">
        <v>11</v>
      </c>
      <c r="F4682" s="5">
        <v>96</v>
      </c>
    </row>
    <row r="4683" spans="1:6">
      <c r="A4683" s="3">
        <v>130</v>
      </c>
      <c r="B4683" s="3">
        <f>VLOOKUP(A4683, Haul!F:P,11,FALSE)</f>
        <v>64</v>
      </c>
      <c r="C4683" s="3">
        <v>6</v>
      </c>
      <c r="D4683" s="3">
        <v>44</v>
      </c>
      <c r="E4683" s="3">
        <v>11</v>
      </c>
      <c r="F4683" s="5">
        <v>95</v>
      </c>
    </row>
    <row r="4684" spans="1:6">
      <c r="A4684" s="3">
        <v>130</v>
      </c>
      <c r="B4684" s="3">
        <f>VLOOKUP(A4684, Haul!F:P,11,FALSE)</f>
        <v>64</v>
      </c>
      <c r="C4684" s="3">
        <v>6</v>
      </c>
      <c r="D4684" s="3">
        <v>45</v>
      </c>
      <c r="E4684" s="3">
        <v>11</v>
      </c>
      <c r="F4684" s="5">
        <v>50</v>
      </c>
    </row>
    <row r="4685" spans="1:6">
      <c r="A4685" s="3">
        <v>130</v>
      </c>
      <c r="B4685" s="3">
        <f>VLOOKUP(A4685, Haul!F:P,11,FALSE)</f>
        <v>64</v>
      </c>
      <c r="C4685" s="3">
        <v>6</v>
      </c>
      <c r="D4685" s="3">
        <v>46</v>
      </c>
      <c r="E4685" s="3">
        <v>11</v>
      </c>
      <c r="F4685" s="5">
        <v>77</v>
      </c>
    </row>
    <row r="4686" spans="1:6">
      <c r="A4686" s="3">
        <v>130</v>
      </c>
      <c r="B4686" s="3">
        <f>VLOOKUP(A4686, Haul!F:P,11,FALSE)</f>
        <v>64</v>
      </c>
      <c r="C4686" s="3">
        <v>6</v>
      </c>
      <c r="D4686" s="3">
        <v>47</v>
      </c>
      <c r="E4686" s="3">
        <v>11</v>
      </c>
      <c r="F4686" s="5">
        <v>109</v>
      </c>
    </row>
    <row r="4687" spans="1:6">
      <c r="A4687" s="3">
        <v>130</v>
      </c>
      <c r="B4687" s="3">
        <f>VLOOKUP(A4687, Haul!F:P,11,FALSE)</f>
        <v>64</v>
      </c>
      <c r="C4687" s="3">
        <v>6</v>
      </c>
      <c r="D4687" s="3">
        <v>48</v>
      </c>
      <c r="E4687" s="3">
        <v>11</v>
      </c>
      <c r="F4687" s="5">
        <v>45</v>
      </c>
    </row>
    <row r="4688" spans="1:6">
      <c r="A4688" s="3">
        <v>130</v>
      </c>
      <c r="B4688" s="3">
        <f>VLOOKUP(A4688, Haul!F:P,11,FALSE)</f>
        <v>64</v>
      </c>
      <c r="C4688" s="3">
        <v>6</v>
      </c>
      <c r="D4688" s="3">
        <v>49</v>
      </c>
      <c r="E4688" s="3">
        <v>11</v>
      </c>
      <c r="F4688" s="5">
        <v>43</v>
      </c>
    </row>
    <row r="4689" spans="1:6">
      <c r="A4689" s="3">
        <v>130</v>
      </c>
      <c r="B4689" s="3">
        <f>VLOOKUP(A4689, Haul!F:P,11,FALSE)</f>
        <v>64</v>
      </c>
      <c r="C4689" s="3">
        <v>6</v>
      </c>
      <c r="D4689" s="3">
        <v>50</v>
      </c>
      <c r="E4689" s="3">
        <v>11</v>
      </c>
      <c r="F4689" s="5">
        <v>60</v>
      </c>
    </row>
    <row r="4690" spans="1:6">
      <c r="A4690" s="3">
        <v>130</v>
      </c>
      <c r="B4690" s="3">
        <f>VLOOKUP(A4690, Haul!F:P,11,FALSE)</f>
        <v>64</v>
      </c>
      <c r="C4690" s="3">
        <v>6</v>
      </c>
      <c r="D4690" s="3">
        <v>51</v>
      </c>
      <c r="E4690" s="3">
        <v>11</v>
      </c>
      <c r="F4690" s="5">
        <v>62</v>
      </c>
    </row>
    <row r="4691" spans="1:6">
      <c r="A4691" s="3">
        <v>130</v>
      </c>
      <c r="B4691" s="3">
        <f>VLOOKUP(A4691, Haul!F:P,11,FALSE)</f>
        <v>64</v>
      </c>
      <c r="C4691" s="3">
        <v>6</v>
      </c>
      <c r="D4691" s="3">
        <v>52</v>
      </c>
      <c r="E4691" s="3">
        <v>11</v>
      </c>
      <c r="F4691" s="5">
        <v>50</v>
      </c>
    </row>
    <row r="4692" spans="1:6">
      <c r="A4692" s="3">
        <v>130</v>
      </c>
      <c r="B4692" s="3">
        <f>VLOOKUP(A4692, Haul!F:P,11,FALSE)</f>
        <v>64</v>
      </c>
      <c r="C4692" s="3">
        <v>6</v>
      </c>
      <c r="D4692" s="3">
        <v>53</v>
      </c>
      <c r="E4692" s="3">
        <v>11</v>
      </c>
      <c r="F4692" s="5">
        <v>38</v>
      </c>
    </row>
    <row r="4693" spans="1:6">
      <c r="A4693" s="3">
        <v>130</v>
      </c>
      <c r="B4693" s="3">
        <f>VLOOKUP(A4693, Haul!F:P,11,FALSE)</f>
        <v>64</v>
      </c>
      <c r="C4693" s="3">
        <v>6</v>
      </c>
      <c r="D4693" s="3">
        <v>54</v>
      </c>
      <c r="E4693" s="3">
        <v>11</v>
      </c>
      <c r="F4693" s="5">
        <v>48</v>
      </c>
    </row>
    <row r="4694" spans="1:6">
      <c r="A4694" s="3">
        <v>130</v>
      </c>
      <c r="B4694" s="3">
        <f>VLOOKUP(A4694, Haul!F:P,11,FALSE)</f>
        <v>64</v>
      </c>
      <c r="C4694" s="3">
        <v>6</v>
      </c>
      <c r="D4694" s="3">
        <v>55</v>
      </c>
      <c r="E4694" s="3">
        <v>11</v>
      </c>
      <c r="F4694" s="5">
        <v>53</v>
      </c>
    </row>
    <row r="4695" spans="1:6">
      <c r="A4695" s="3">
        <v>130</v>
      </c>
      <c r="B4695" s="3">
        <f>VLOOKUP(A4695, Haul!F:P,11,FALSE)</f>
        <v>64</v>
      </c>
      <c r="C4695" s="3">
        <v>6</v>
      </c>
      <c r="D4695" s="3">
        <v>56</v>
      </c>
      <c r="E4695" s="3">
        <v>11</v>
      </c>
      <c r="F4695" s="5">
        <v>47</v>
      </c>
    </row>
    <row r="4696" spans="1:6">
      <c r="A4696" s="3">
        <v>130</v>
      </c>
      <c r="B4696" s="3">
        <f>VLOOKUP(A4696, Haul!F:P,11,FALSE)</f>
        <v>64</v>
      </c>
      <c r="C4696" s="3">
        <v>6</v>
      </c>
      <c r="D4696" s="3">
        <v>57</v>
      </c>
      <c r="E4696" s="3">
        <v>11</v>
      </c>
      <c r="F4696" s="5">
        <v>48</v>
      </c>
    </row>
    <row r="4697" spans="1:6">
      <c r="A4697" s="3">
        <v>130</v>
      </c>
      <c r="B4697" s="3">
        <f>VLOOKUP(A4697, Haul!F:P,11,FALSE)</f>
        <v>64</v>
      </c>
      <c r="C4697" s="3">
        <v>6</v>
      </c>
      <c r="D4697" s="3">
        <v>58</v>
      </c>
      <c r="E4697" s="3">
        <v>11</v>
      </c>
      <c r="F4697" s="5">
        <v>54</v>
      </c>
    </row>
    <row r="4698" spans="1:6">
      <c r="A4698" s="3">
        <v>130</v>
      </c>
      <c r="B4698" s="3">
        <f>VLOOKUP(A4698, Haul!F:P,11,FALSE)</f>
        <v>64</v>
      </c>
      <c r="C4698" s="3">
        <v>6</v>
      </c>
      <c r="D4698" s="3">
        <v>59</v>
      </c>
      <c r="E4698" s="3">
        <v>11</v>
      </c>
      <c r="F4698" s="5">
        <v>67</v>
      </c>
    </row>
    <row r="4699" spans="1:6">
      <c r="A4699" s="3">
        <v>130</v>
      </c>
      <c r="B4699" s="3">
        <f>VLOOKUP(A4699, Haul!F:P,11,FALSE)</f>
        <v>64</v>
      </c>
      <c r="C4699" s="3">
        <v>6</v>
      </c>
      <c r="D4699" s="3">
        <v>60</v>
      </c>
      <c r="E4699" s="3">
        <v>11</v>
      </c>
      <c r="F4699" s="5">
        <v>51</v>
      </c>
    </row>
    <row r="4700" spans="1:6">
      <c r="A4700" s="3">
        <v>130</v>
      </c>
      <c r="B4700" s="3">
        <f>VLOOKUP(A4700, Haul!F:P,11,FALSE)</f>
        <v>64</v>
      </c>
      <c r="C4700" s="3">
        <v>6</v>
      </c>
      <c r="D4700" s="3">
        <v>61</v>
      </c>
      <c r="E4700" s="3">
        <v>11</v>
      </c>
      <c r="F4700" s="5">
        <v>46</v>
      </c>
    </row>
    <row r="4701" spans="1:6">
      <c r="A4701" s="3">
        <v>130</v>
      </c>
      <c r="B4701" s="3">
        <f>VLOOKUP(A4701, Haul!F:P,11,FALSE)</f>
        <v>64</v>
      </c>
      <c r="C4701" s="3">
        <v>6</v>
      </c>
      <c r="D4701" s="3">
        <v>62</v>
      </c>
      <c r="E4701" s="3">
        <v>11</v>
      </c>
      <c r="F4701" s="5">
        <v>48</v>
      </c>
    </row>
    <row r="4702" spans="1:6">
      <c r="A4702" s="3">
        <v>130</v>
      </c>
      <c r="B4702" s="3">
        <f>VLOOKUP(A4702, Haul!F:P,11,FALSE)</f>
        <v>64</v>
      </c>
      <c r="C4702" s="3">
        <v>6</v>
      </c>
      <c r="D4702" s="3">
        <v>63</v>
      </c>
      <c r="E4702" s="3">
        <v>11</v>
      </c>
      <c r="F4702" s="5">
        <v>64</v>
      </c>
    </row>
    <row r="4703" spans="1:6">
      <c r="A4703" s="3">
        <v>130</v>
      </c>
      <c r="B4703" s="3">
        <f>VLOOKUP(A4703, Haul!F:P,11,FALSE)</f>
        <v>64</v>
      </c>
      <c r="C4703" s="3">
        <v>6</v>
      </c>
      <c r="D4703" s="3">
        <v>64</v>
      </c>
      <c r="E4703" s="3">
        <v>11</v>
      </c>
      <c r="F4703" s="5">
        <v>60</v>
      </c>
    </row>
    <row r="4704" spans="1:6">
      <c r="A4704" s="3">
        <v>130</v>
      </c>
      <c r="B4704" s="3">
        <f>VLOOKUP(A4704, Haul!F:P,11,FALSE)</f>
        <v>64</v>
      </c>
      <c r="C4704" s="3">
        <v>6</v>
      </c>
      <c r="D4704" s="3">
        <v>65</v>
      </c>
      <c r="E4704" s="3">
        <v>11</v>
      </c>
      <c r="F4704" s="5">
        <v>62</v>
      </c>
    </row>
    <row r="4705" spans="1:6">
      <c r="A4705" s="3">
        <v>130</v>
      </c>
      <c r="B4705" s="3">
        <f>VLOOKUP(A4705, Haul!F:P,11,FALSE)</f>
        <v>64</v>
      </c>
      <c r="C4705" s="3">
        <v>6</v>
      </c>
      <c r="D4705" s="3">
        <v>66</v>
      </c>
      <c r="E4705" s="3">
        <v>11</v>
      </c>
      <c r="F4705" s="5">
        <v>49</v>
      </c>
    </row>
    <row r="4706" spans="1:6">
      <c r="A4706" s="3">
        <v>130</v>
      </c>
      <c r="B4706" s="3">
        <f>VLOOKUP(A4706, Haul!F:P,11,FALSE)</f>
        <v>64</v>
      </c>
      <c r="C4706" s="3">
        <v>6</v>
      </c>
      <c r="D4706" s="3">
        <v>67</v>
      </c>
      <c r="E4706" s="3">
        <v>11</v>
      </c>
      <c r="F4706" s="5">
        <v>52</v>
      </c>
    </row>
    <row r="4707" spans="1:6">
      <c r="A4707" s="3">
        <v>130</v>
      </c>
      <c r="B4707" s="3">
        <f>VLOOKUP(A4707, Haul!F:P,11,FALSE)</f>
        <v>64</v>
      </c>
      <c r="C4707" s="3">
        <v>6</v>
      </c>
      <c r="D4707" s="3">
        <v>68</v>
      </c>
      <c r="E4707" s="3">
        <v>11</v>
      </c>
      <c r="F4707" s="5">
        <v>54</v>
      </c>
    </row>
    <row r="4708" spans="1:6">
      <c r="A4708" s="3">
        <v>130</v>
      </c>
      <c r="B4708" s="3">
        <f>VLOOKUP(A4708, Haul!F:P,11,FALSE)</f>
        <v>64</v>
      </c>
      <c r="C4708" s="3">
        <v>6</v>
      </c>
      <c r="D4708" s="3">
        <v>1</v>
      </c>
      <c r="E4708" s="3">
        <v>12</v>
      </c>
      <c r="F4708" s="5">
        <v>52</v>
      </c>
    </row>
    <row r="4709" spans="1:6">
      <c r="A4709" s="3">
        <v>130</v>
      </c>
      <c r="B4709" s="3">
        <f>VLOOKUP(A4709, Haul!F:P,11,FALSE)</f>
        <v>64</v>
      </c>
      <c r="C4709" s="3">
        <v>6</v>
      </c>
      <c r="D4709" s="3">
        <v>2</v>
      </c>
      <c r="E4709" s="3">
        <v>12</v>
      </c>
      <c r="F4709" s="5">
        <v>58</v>
      </c>
    </row>
    <row r="4710" spans="1:6">
      <c r="A4710" s="3">
        <v>130</v>
      </c>
      <c r="B4710" s="3">
        <f>VLOOKUP(A4710, Haul!F:P,11,FALSE)</f>
        <v>64</v>
      </c>
      <c r="C4710" s="3">
        <v>6</v>
      </c>
      <c r="D4710" s="3">
        <v>3</v>
      </c>
      <c r="E4710" s="3">
        <v>12</v>
      </c>
      <c r="F4710" s="5">
        <v>43</v>
      </c>
    </row>
    <row r="4711" spans="1:6">
      <c r="A4711" s="3">
        <v>130</v>
      </c>
      <c r="B4711" s="3">
        <f>VLOOKUP(A4711, Haul!F:P,11,FALSE)</f>
        <v>64</v>
      </c>
      <c r="C4711" s="3">
        <v>6</v>
      </c>
      <c r="D4711" s="3">
        <v>4</v>
      </c>
      <c r="E4711" s="3">
        <v>12</v>
      </c>
      <c r="F4711" s="5">
        <v>60</v>
      </c>
    </row>
    <row r="4712" spans="1:6">
      <c r="A4712" s="3">
        <v>130</v>
      </c>
      <c r="B4712" s="3">
        <f>VLOOKUP(A4712, Haul!F:P,11,FALSE)</f>
        <v>64</v>
      </c>
      <c r="C4712" s="3">
        <v>6</v>
      </c>
      <c r="D4712" s="3">
        <v>5</v>
      </c>
      <c r="E4712" s="3">
        <v>12</v>
      </c>
      <c r="F4712" s="5">
        <v>60</v>
      </c>
    </row>
    <row r="4713" spans="1:6">
      <c r="A4713" s="3">
        <v>130</v>
      </c>
      <c r="B4713" s="3">
        <f>VLOOKUP(A4713, Haul!F:P,11,FALSE)</f>
        <v>64</v>
      </c>
      <c r="C4713" s="3">
        <v>6</v>
      </c>
      <c r="D4713" s="3">
        <v>6</v>
      </c>
      <c r="E4713" s="3">
        <v>12</v>
      </c>
      <c r="F4713" s="5">
        <v>54</v>
      </c>
    </row>
    <row r="4714" spans="1:6">
      <c r="A4714" s="3">
        <v>130</v>
      </c>
      <c r="B4714" s="3">
        <f>VLOOKUP(A4714, Haul!F:P,11,FALSE)</f>
        <v>64</v>
      </c>
      <c r="C4714" s="3">
        <v>6</v>
      </c>
      <c r="D4714" s="3">
        <v>7</v>
      </c>
      <c r="E4714" s="3">
        <v>12</v>
      </c>
      <c r="F4714" s="5">
        <v>61</v>
      </c>
    </row>
    <row r="4715" spans="1:6">
      <c r="A4715" s="3">
        <v>130</v>
      </c>
      <c r="B4715" s="3">
        <f>VLOOKUP(A4715, Haul!F:P,11,FALSE)</f>
        <v>64</v>
      </c>
      <c r="C4715" s="3">
        <v>6</v>
      </c>
      <c r="D4715" s="3">
        <v>8</v>
      </c>
      <c r="E4715" s="3">
        <v>12</v>
      </c>
      <c r="F4715" s="5">
        <v>62</v>
      </c>
    </row>
    <row r="4716" spans="1:6">
      <c r="A4716" s="3">
        <v>130</v>
      </c>
      <c r="B4716" s="3">
        <f>VLOOKUP(A4716, Haul!F:P,11,FALSE)</f>
        <v>64</v>
      </c>
      <c r="C4716" s="3">
        <v>6</v>
      </c>
      <c r="D4716" s="3">
        <v>9</v>
      </c>
      <c r="E4716" s="3">
        <v>12</v>
      </c>
      <c r="F4716" s="5">
        <v>54</v>
      </c>
    </row>
    <row r="4717" spans="1:6">
      <c r="A4717" s="3">
        <v>130</v>
      </c>
      <c r="B4717" s="3">
        <f>VLOOKUP(A4717, Haul!F:P,11,FALSE)</f>
        <v>64</v>
      </c>
      <c r="C4717" s="3">
        <v>6</v>
      </c>
      <c r="D4717" s="3">
        <v>10</v>
      </c>
      <c r="E4717" s="3">
        <v>12</v>
      </c>
      <c r="F4717" s="5">
        <v>55</v>
      </c>
    </row>
    <row r="4718" spans="1:6">
      <c r="A4718" s="3">
        <v>130</v>
      </c>
      <c r="B4718" s="3">
        <f>VLOOKUP(A4718, Haul!F:P,11,FALSE)</f>
        <v>64</v>
      </c>
      <c r="C4718" s="3">
        <v>6</v>
      </c>
      <c r="D4718" s="3">
        <v>11</v>
      </c>
      <c r="E4718" s="3">
        <v>12</v>
      </c>
      <c r="F4718" s="5">
        <v>58</v>
      </c>
    </row>
    <row r="4719" spans="1:6">
      <c r="A4719" s="3">
        <v>130</v>
      </c>
      <c r="B4719" s="3">
        <f>VLOOKUP(A4719, Haul!F:P,11,FALSE)</f>
        <v>64</v>
      </c>
      <c r="C4719" s="3">
        <v>6</v>
      </c>
      <c r="D4719" s="3">
        <v>12</v>
      </c>
      <c r="E4719" s="3">
        <v>12</v>
      </c>
      <c r="F4719" s="5">
        <v>60</v>
      </c>
    </row>
    <row r="4720" spans="1:6">
      <c r="A4720" s="3">
        <v>130</v>
      </c>
      <c r="B4720" s="3">
        <f>VLOOKUP(A4720, Haul!F:P,11,FALSE)</f>
        <v>64</v>
      </c>
      <c r="C4720" s="3">
        <v>6</v>
      </c>
      <c r="D4720" s="3">
        <v>13</v>
      </c>
      <c r="E4720" s="3">
        <v>12</v>
      </c>
      <c r="F4720" s="5">
        <v>58</v>
      </c>
    </row>
    <row r="4721" spans="1:6">
      <c r="A4721" s="3">
        <v>130</v>
      </c>
      <c r="B4721" s="3">
        <f>VLOOKUP(A4721, Haul!F:P,11,FALSE)</f>
        <v>64</v>
      </c>
      <c r="C4721" s="3">
        <v>6</v>
      </c>
      <c r="D4721" s="3">
        <v>14</v>
      </c>
      <c r="E4721" s="3">
        <v>12</v>
      </c>
      <c r="F4721" s="5">
        <v>62</v>
      </c>
    </row>
    <row r="4722" spans="1:6">
      <c r="A4722" s="3">
        <v>130</v>
      </c>
      <c r="B4722" s="3">
        <f>VLOOKUP(A4722, Haul!F:P,11,FALSE)</f>
        <v>64</v>
      </c>
      <c r="C4722" s="3">
        <v>6</v>
      </c>
      <c r="D4722" s="3">
        <v>15</v>
      </c>
      <c r="E4722" s="3">
        <v>12</v>
      </c>
      <c r="F4722" s="5">
        <v>53</v>
      </c>
    </row>
    <row r="4723" spans="1:6">
      <c r="A4723" s="3">
        <v>130</v>
      </c>
      <c r="B4723" s="3">
        <f>VLOOKUP(A4723, Haul!F:P,11,FALSE)</f>
        <v>64</v>
      </c>
      <c r="C4723" s="3">
        <v>6</v>
      </c>
      <c r="D4723" s="3">
        <v>16</v>
      </c>
      <c r="E4723" s="3">
        <v>12</v>
      </c>
      <c r="F4723" s="5">
        <v>47</v>
      </c>
    </row>
    <row r="4724" spans="1:6">
      <c r="A4724" s="3">
        <v>130</v>
      </c>
      <c r="B4724" s="3">
        <f>VLOOKUP(A4724, Haul!F:P,11,FALSE)</f>
        <v>64</v>
      </c>
      <c r="C4724" s="3">
        <v>6</v>
      </c>
      <c r="D4724" s="3">
        <v>17</v>
      </c>
      <c r="E4724" s="3">
        <v>12</v>
      </c>
      <c r="F4724" s="5">
        <v>63</v>
      </c>
    </row>
    <row r="4725" spans="1:6">
      <c r="A4725" s="3">
        <v>130</v>
      </c>
      <c r="B4725" s="3">
        <f>VLOOKUP(A4725, Haul!F:P,11,FALSE)</f>
        <v>64</v>
      </c>
      <c r="C4725" s="3">
        <v>6</v>
      </c>
      <c r="D4725" s="3">
        <v>18</v>
      </c>
      <c r="E4725" s="3">
        <v>12</v>
      </c>
      <c r="F4725" s="5">
        <v>56</v>
      </c>
    </row>
    <row r="4726" spans="1:6">
      <c r="A4726" s="3">
        <v>130</v>
      </c>
      <c r="B4726" s="3">
        <f>VLOOKUP(A4726, Haul!F:P,11,FALSE)</f>
        <v>64</v>
      </c>
      <c r="C4726" s="3">
        <v>6</v>
      </c>
      <c r="D4726" s="3">
        <v>19</v>
      </c>
      <c r="E4726" s="3">
        <v>12</v>
      </c>
      <c r="F4726" s="5">
        <v>62</v>
      </c>
    </row>
    <row r="4727" spans="1:6">
      <c r="A4727" s="3">
        <v>130</v>
      </c>
      <c r="B4727" s="3">
        <f>VLOOKUP(A4727, Haul!F:P,11,FALSE)</f>
        <v>64</v>
      </c>
      <c r="C4727" s="3">
        <v>6</v>
      </c>
      <c r="D4727" s="3">
        <v>20</v>
      </c>
      <c r="E4727" s="3">
        <v>12</v>
      </c>
      <c r="F4727" s="5">
        <v>54</v>
      </c>
    </row>
    <row r="4728" spans="1:6">
      <c r="A4728" s="3">
        <v>130</v>
      </c>
      <c r="B4728" s="3">
        <f>VLOOKUP(A4728, Haul!F:P,11,FALSE)</f>
        <v>64</v>
      </c>
      <c r="C4728" s="3">
        <v>6</v>
      </c>
      <c r="D4728" s="3">
        <v>21</v>
      </c>
      <c r="E4728" s="3">
        <v>12</v>
      </c>
      <c r="F4728" s="5">
        <v>64</v>
      </c>
    </row>
    <row r="4729" spans="1:6">
      <c r="A4729" s="3">
        <v>130</v>
      </c>
      <c r="B4729" s="3">
        <f>VLOOKUP(A4729, Haul!F:P,11,FALSE)</f>
        <v>64</v>
      </c>
      <c r="C4729" s="3">
        <v>6</v>
      </c>
      <c r="D4729" s="3">
        <v>22</v>
      </c>
      <c r="E4729" s="3">
        <v>12</v>
      </c>
      <c r="F4729" s="5">
        <v>62</v>
      </c>
    </row>
    <row r="4730" spans="1:6">
      <c r="A4730" s="3">
        <v>130</v>
      </c>
      <c r="B4730" s="3">
        <f>VLOOKUP(A4730, Haul!F:P,11,FALSE)</f>
        <v>64</v>
      </c>
      <c r="C4730" s="3">
        <v>6</v>
      </c>
      <c r="D4730" s="3">
        <v>23</v>
      </c>
      <c r="E4730" s="3">
        <v>12</v>
      </c>
      <c r="F4730" s="5">
        <v>40</v>
      </c>
    </row>
    <row r="4731" spans="1:6">
      <c r="A4731" s="3">
        <v>130</v>
      </c>
      <c r="B4731" s="3">
        <f>VLOOKUP(A4731, Haul!F:P,11,FALSE)</f>
        <v>64</v>
      </c>
      <c r="C4731" s="3">
        <v>6</v>
      </c>
      <c r="D4731" s="3">
        <v>24</v>
      </c>
      <c r="E4731" s="3">
        <v>12</v>
      </c>
      <c r="F4731" s="5">
        <v>52</v>
      </c>
    </row>
    <row r="4732" spans="1:6">
      <c r="A4732" s="3">
        <v>130</v>
      </c>
      <c r="B4732" s="3">
        <f>VLOOKUP(A4732, Haul!F:P,11,FALSE)</f>
        <v>64</v>
      </c>
      <c r="C4732" s="3">
        <v>6</v>
      </c>
      <c r="D4732" s="3">
        <v>25</v>
      </c>
      <c r="E4732" s="3">
        <v>12</v>
      </c>
      <c r="F4732" s="5">
        <v>60</v>
      </c>
    </row>
    <row r="4733" spans="1:6">
      <c r="A4733" s="3">
        <v>130</v>
      </c>
      <c r="B4733" s="3">
        <f>VLOOKUP(A4733, Haul!F:P,11,FALSE)</f>
        <v>64</v>
      </c>
      <c r="C4733" s="3">
        <v>6</v>
      </c>
      <c r="D4733" s="3">
        <v>26</v>
      </c>
      <c r="E4733" s="3">
        <v>12</v>
      </c>
      <c r="F4733" s="5">
        <v>60</v>
      </c>
    </row>
    <row r="4734" spans="1:6">
      <c r="A4734" s="3">
        <v>130</v>
      </c>
      <c r="B4734" s="3">
        <f>VLOOKUP(A4734, Haul!F:P,11,FALSE)</f>
        <v>64</v>
      </c>
      <c r="C4734" s="3">
        <v>6</v>
      </c>
      <c r="D4734" s="3">
        <v>27</v>
      </c>
      <c r="E4734" s="3">
        <v>12</v>
      </c>
      <c r="F4734" s="5">
        <v>61</v>
      </c>
    </row>
    <row r="4735" spans="1:6">
      <c r="A4735" s="3">
        <v>130</v>
      </c>
      <c r="B4735" s="3">
        <f>VLOOKUP(A4735, Haul!F:P,11,FALSE)</f>
        <v>64</v>
      </c>
      <c r="C4735" s="3">
        <v>6</v>
      </c>
      <c r="D4735" s="3">
        <v>28</v>
      </c>
      <c r="E4735" s="3">
        <v>12</v>
      </c>
      <c r="F4735" s="5">
        <v>52</v>
      </c>
    </row>
    <row r="4736" spans="1:6">
      <c r="A4736" s="3">
        <v>130</v>
      </c>
      <c r="B4736" s="3">
        <f>VLOOKUP(A4736, Haul!F:P,11,FALSE)</f>
        <v>64</v>
      </c>
      <c r="C4736" s="3">
        <v>6</v>
      </c>
      <c r="D4736" s="3">
        <v>29</v>
      </c>
      <c r="E4736" s="3">
        <v>12</v>
      </c>
      <c r="F4736" s="5">
        <v>57</v>
      </c>
    </row>
    <row r="4737" spans="1:6">
      <c r="A4737" s="3">
        <v>130</v>
      </c>
      <c r="B4737" s="3">
        <f>VLOOKUP(A4737, Haul!F:P,11,FALSE)</f>
        <v>64</v>
      </c>
      <c r="C4737" s="3">
        <v>6</v>
      </c>
      <c r="D4737" s="3">
        <v>30</v>
      </c>
      <c r="E4737" s="3">
        <v>12</v>
      </c>
      <c r="F4737" s="5">
        <v>62</v>
      </c>
    </row>
    <row r="4738" spans="1:6">
      <c r="A4738" s="3">
        <v>130</v>
      </c>
      <c r="B4738" s="3">
        <f>VLOOKUP(A4738, Haul!F:P,11,FALSE)</f>
        <v>64</v>
      </c>
      <c r="C4738" s="3">
        <v>6</v>
      </c>
      <c r="D4738" s="3">
        <v>31</v>
      </c>
      <c r="E4738" s="3">
        <v>12</v>
      </c>
      <c r="F4738" s="5">
        <v>60</v>
      </c>
    </row>
    <row r="4739" spans="1:6">
      <c r="A4739" s="3">
        <v>130</v>
      </c>
      <c r="B4739" s="3">
        <f>VLOOKUP(A4739, Haul!F:P,11,FALSE)</f>
        <v>64</v>
      </c>
      <c r="C4739" s="3">
        <v>6</v>
      </c>
      <c r="D4739" s="3">
        <v>32</v>
      </c>
      <c r="E4739" s="3">
        <v>12</v>
      </c>
      <c r="F4739" s="5">
        <v>60</v>
      </c>
    </row>
    <row r="4740" spans="1:6">
      <c r="A4740" s="3">
        <v>130</v>
      </c>
      <c r="B4740" s="3">
        <f>VLOOKUP(A4740, Haul!F:P,11,FALSE)</f>
        <v>64</v>
      </c>
      <c r="C4740" s="3">
        <v>6</v>
      </c>
      <c r="D4740" s="3">
        <v>33</v>
      </c>
      <c r="E4740" s="3">
        <v>12</v>
      </c>
      <c r="F4740" s="5">
        <v>56</v>
      </c>
    </row>
    <row r="4741" spans="1:6">
      <c r="A4741" s="3">
        <v>130</v>
      </c>
      <c r="B4741" s="3">
        <f>VLOOKUP(A4741, Haul!F:P,11,FALSE)</f>
        <v>64</v>
      </c>
      <c r="C4741" s="3">
        <v>6</v>
      </c>
      <c r="D4741" s="3">
        <v>34</v>
      </c>
      <c r="E4741" s="3">
        <v>12</v>
      </c>
      <c r="F4741" s="5">
        <v>50</v>
      </c>
    </row>
    <row r="4742" spans="1:6">
      <c r="A4742" s="3">
        <v>130</v>
      </c>
      <c r="B4742" s="3">
        <f>VLOOKUP(A4742, Haul!F:P,11,FALSE)</f>
        <v>64</v>
      </c>
      <c r="C4742" s="3">
        <v>6</v>
      </c>
      <c r="D4742" s="3">
        <v>35</v>
      </c>
      <c r="E4742" s="3">
        <v>12</v>
      </c>
      <c r="F4742" s="5">
        <v>64</v>
      </c>
    </row>
    <row r="4743" spans="1:6">
      <c r="A4743" s="3">
        <v>130</v>
      </c>
      <c r="B4743" s="3">
        <f>VLOOKUP(A4743, Haul!F:P,11,FALSE)</f>
        <v>64</v>
      </c>
      <c r="C4743" s="3">
        <v>6</v>
      </c>
      <c r="D4743" s="3">
        <v>36</v>
      </c>
      <c r="E4743" s="3">
        <v>12</v>
      </c>
      <c r="F4743" s="5">
        <v>57</v>
      </c>
    </row>
    <row r="4744" spans="1:6">
      <c r="A4744" s="3">
        <v>130</v>
      </c>
      <c r="B4744" s="3">
        <f>VLOOKUP(A4744, Haul!F:P,11,FALSE)</f>
        <v>64</v>
      </c>
      <c r="C4744" s="3">
        <v>6</v>
      </c>
      <c r="D4744" s="3">
        <v>37</v>
      </c>
      <c r="E4744" s="3">
        <v>12</v>
      </c>
      <c r="F4744" s="5">
        <v>65</v>
      </c>
    </row>
    <row r="4745" spans="1:6">
      <c r="A4745" s="3">
        <v>130</v>
      </c>
      <c r="B4745" s="3">
        <f>VLOOKUP(A4745, Haul!F:P,11,FALSE)</f>
        <v>64</v>
      </c>
      <c r="C4745" s="3">
        <v>6</v>
      </c>
      <c r="D4745" s="3">
        <v>38</v>
      </c>
      <c r="E4745" s="3">
        <v>12</v>
      </c>
      <c r="F4745" s="5">
        <v>61</v>
      </c>
    </row>
    <row r="4746" spans="1:6">
      <c r="A4746" s="3">
        <v>130</v>
      </c>
      <c r="B4746" s="3">
        <f>VLOOKUP(A4746, Haul!F:P,11,FALSE)</f>
        <v>64</v>
      </c>
      <c r="C4746" s="3">
        <v>6</v>
      </c>
      <c r="D4746" s="3">
        <v>39</v>
      </c>
      <c r="E4746" s="3">
        <v>12</v>
      </c>
      <c r="F4746" s="5">
        <v>57</v>
      </c>
    </row>
    <row r="4747" spans="1:6">
      <c r="A4747" s="3">
        <v>130</v>
      </c>
      <c r="B4747" s="3">
        <f>VLOOKUP(A4747, Haul!F:P,11,FALSE)</f>
        <v>64</v>
      </c>
      <c r="C4747" s="3">
        <v>6</v>
      </c>
      <c r="D4747" s="3">
        <v>40</v>
      </c>
      <c r="E4747" s="3">
        <v>12</v>
      </c>
      <c r="F4747" s="5">
        <v>60</v>
      </c>
    </row>
    <row r="4748" spans="1:6">
      <c r="A4748" s="3">
        <v>130</v>
      </c>
      <c r="B4748" s="3">
        <f>VLOOKUP(A4748, Haul!F:P,11,FALSE)</f>
        <v>64</v>
      </c>
      <c r="C4748" s="3">
        <v>6</v>
      </c>
      <c r="D4748" s="3">
        <v>41</v>
      </c>
      <c r="E4748" s="3">
        <v>12</v>
      </c>
      <c r="F4748" s="5">
        <v>60</v>
      </c>
    </row>
    <row r="4749" spans="1:6">
      <c r="A4749" s="3">
        <v>130</v>
      </c>
      <c r="B4749" s="3">
        <f>VLOOKUP(A4749, Haul!F:P,11,FALSE)</f>
        <v>64</v>
      </c>
      <c r="C4749" s="3">
        <v>6</v>
      </c>
      <c r="D4749" s="3">
        <v>42</v>
      </c>
      <c r="E4749" s="3">
        <v>12</v>
      </c>
      <c r="F4749" s="5">
        <v>51</v>
      </c>
    </row>
    <row r="4750" spans="1:6">
      <c r="A4750" s="3">
        <v>130</v>
      </c>
      <c r="B4750" s="3">
        <f>VLOOKUP(A4750, Haul!F:P,11,FALSE)</f>
        <v>64</v>
      </c>
      <c r="C4750" s="3">
        <v>6</v>
      </c>
      <c r="D4750" s="3">
        <v>43</v>
      </c>
      <c r="E4750" s="3">
        <v>12</v>
      </c>
      <c r="F4750" s="5">
        <v>46</v>
      </c>
    </row>
    <row r="4751" spans="1:6">
      <c r="A4751" s="3">
        <v>130</v>
      </c>
      <c r="B4751" s="3">
        <f>VLOOKUP(A4751, Haul!F:P,11,FALSE)</f>
        <v>64</v>
      </c>
      <c r="C4751" s="3">
        <v>6</v>
      </c>
      <c r="D4751" s="3">
        <v>44</v>
      </c>
      <c r="E4751" s="3">
        <v>12</v>
      </c>
      <c r="F4751" s="5">
        <v>50</v>
      </c>
    </row>
    <row r="4752" spans="1:6">
      <c r="A4752" s="3">
        <v>130</v>
      </c>
      <c r="B4752" s="3">
        <f>VLOOKUP(A4752, Haul!F:P,11,FALSE)</f>
        <v>64</v>
      </c>
      <c r="C4752" s="3">
        <v>6</v>
      </c>
      <c r="D4752" s="3">
        <v>45</v>
      </c>
      <c r="E4752" s="3">
        <v>12</v>
      </c>
      <c r="F4752" s="5">
        <v>48</v>
      </c>
    </row>
    <row r="4753" spans="1:6">
      <c r="A4753" s="3">
        <v>130</v>
      </c>
      <c r="B4753" s="3">
        <f>VLOOKUP(A4753, Haul!F:P,11,FALSE)</f>
        <v>64</v>
      </c>
      <c r="C4753" s="3">
        <v>6</v>
      </c>
      <c r="D4753" s="3">
        <v>46</v>
      </c>
      <c r="E4753" s="3">
        <v>12</v>
      </c>
      <c r="F4753" s="5">
        <v>47</v>
      </c>
    </row>
    <row r="4754" spans="1:6">
      <c r="A4754" s="3">
        <v>130</v>
      </c>
      <c r="B4754" s="3">
        <f>VLOOKUP(A4754, Haul!F:P,11,FALSE)</f>
        <v>64</v>
      </c>
      <c r="C4754" s="3">
        <v>6</v>
      </c>
      <c r="D4754" s="3">
        <v>47</v>
      </c>
      <c r="E4754" s="3">
        <v>12</v>
      </c>
      <c r="F4754" s="5">
        <v>56</v>
      </c>
    </row>
    <row r="4755" spans="1:6">
      <c r="A4755" s="3">
        <v>130</v>
      </c>
      <c r="B4755" s="3">
        <f>VLOOKUP(A4755, Haul!F:P,11,FALSE)</f>
        <v>64</v>
      </c>
      <c r="C4755" s="3">
        <v>6</v>
      </c>
      <c r="D4755" s="3">
        <v>48</v>
      </c>
      <c r="E4755" s="3">
        <v>12</v>
      </c>
      <c r="F4755" s="5">
        <v>43</v>
      </c>
    </row>
    <row r="4756" spans="1:6">
      <c r="A4756" s="3">
        <v>130</v>
      </c>
      <c r="B4756" s="3">
        <f>VLOOKUP(A4756, Haul!F:P,11,FALSE)</f>
        <v>64</v>
      </c>
      <c r="C4756" s="3">
        <v>6</v>
      </c>
      <c r="D4756" s="3">
        <v>49</v>
      </c>
      <c r="E4756" s="3">
        <v>12</v>
      </c>
      <c r="F4756" s="5">
        <v>56</v>
      </c>
    </row>
    <row r="4757" spans="1:6">
      <c r="A4757" s="3">
        <v>130</v>
      </c>
      <c r="B4757" s="3">
        <f>VLOOKUP(A4757, Haul!F:P,11,FALSE)</f>
        <v>64</v>
      </c>
      <c r="C4757" s="3">
        <v>6</v>
      </c>
      <c r="D4757" s="3">
        <v>50</v>
      </c>
      <c r="E4757" s="3">
        <v>12</v>
      </c>
      <c r="F4757" s="5">
        <v>62</v>
      </c>
    </row>
    <row r="4758" spans="1:6">
      <c r="A4758" s="3">
        <v>130</v>
      </c>
      <c r="B4758" s="3">
        <f>VLOOKUP(A4758, Haul!F:P,11,FALSE)</f>
        <v>64</v>
      </c>
      <c r="C4758" s="3">
        <v>6</v>
      </c>
      <c r="D4758" s="3">
        <v>51</v>
      </c>
      <c r="E4758" s="3">
        <v>12</v>
      </c>
      <c r="F4758" s="5">
        <v>62</v>
      </c>
    </row>
    <row r="4759" spans="1:6">
      <c r="A4759" s="3">
        <v>130</v>
      </c>
      <c r="B4759" s="3">
        <f>VLOOKUP(A4759, Haul!F:P,11,FALSE)</f>
        <v>64</v>
      </c>
      <c r="C4759" s="3">
        <v>6</v>
      </c>
      <c r="D4759" s="3">
        <v>52</v>
      </c>
      <c r="E4759" s="3">
        <v>12</v>
      </c>
      <c r="F4759" s="5">
        <v>60</v>
      </c>
    </row>
    <row r="4760" spans="1:6">
      <c r="A4760" s="3">
        <v>130</v>
      </c>
      <c r="B4760" s="3">
        <f>VLOOKUP(A4760, Haul!F:P,11,FALSE)</f>
        <v>64</v>
      </c>
      <c r="C4760" s="3">
        <v>6</v>
      </c>
      <c r="D4760" s="3">
        <v>53</v>
      </c>
      <c r="E4760" s="3">
        <v>12</v>
      </c>
      <c r="F4760" s="5">
        <v>50</v>
      </c>
    </row>
    <row r="4761" spans="1:6">
      <c r="A4761" s="3">
        <v>130</v>
      </c>
      <c r="B4761" s="3">
        <f>VLOOKUP(A4761, Haul!F:P,11,FALSE)</f>
        <v>64</v>
      </c>
      <c r="C4761" s="3">
        <v>6</v>
      </c>
      <c r="D4761" s="3">
        <v>54</v>
      </c>
      <c r="E4761" s="3">
        <v>12</v>
      </c>
      <c r="F4761" s="5">
        <v>42</v>
      </c>
    </row>
    <row r="4762" spans="1:6">
      <c r="A4762" s="3">
        <v>130</v>
      </c>
      <c r="B4762" s="3">
        <f>VLOOKUP(A4762, Haul!F:P,11,FALSE)</f>
        <v>64</v>
      </c>
      <c r="C4762" s="3">
        <v>6</v>
      </c>
      <c r="D4762" s="3">
        <v>55</v>
      </c>
      <c r="E4762" s="3">
        <v>12</v>
      </c>
      <c r="F4762" s="5">
        <v>60</v>
      </c>
    </row>
    <row r="4763" spans="1:6">
      <c r="A4763" s="3">
        <v>130</v>
      </c>
      <c r="B4763" s="3">
        <f>VLOOKUP(A4763, Haul!F:P,11,FALSE)</f>
        <v>64</v>
      </c>
      <c r="C4763" s="3">
        <v>6</v>
      </c>
      <c r="D4763" s="3">
        <v>56</v>
      </c>
      <c r="E4763" s="3">
        <v>12</v>
      </c>
      <c r="F4763" s="5">
        <v>41</v>
      </c>
    </row>
    <row r="4764" spans="1:6">
      <c r="A4764" s="3">
        <v>130</v>
      </c>
      <c r="B4764" s="3">
        <f>VLOOKUP(A4764, Haul!F:P,11,FALSE)</f>
        <v>64</v>
      </c>
      <c r="C4764" s="3">
        <v>6</v>
      </c>
      <c r="D4764" s="3">
        <v>57</v>
      </c>
      <c r="E4764" s="3">
        <v>12</v>
      </c>
      <c r="F4764" s="5">
        <v>58</v>
      </c>
    </row>
    <row r="4765" spans="1:6">
      <c r="A4765" s="3">
        <v>130</v>
      </c>
      <c r="B4765" s="3">
        <f>VLOOKUP(A4765, Haul!F:P,11,FALSE)</f>
        <v>64</v>
      </c>
      <c r="C4765" s="3">
        <v>6</v>
      </c>
      <c r="D4765" s="3">
        <v>58</v>
      </c>
      <c r="E4765" s="3">
        <v>12</v>
      </c>
      <c r="F4765" s="5">
        <v>63</v>
      </c>
    </row>
    <row r="4766" spans="1:6">
      <c r="A4766" s="3">
        <v>130</v>
      </c>
      <c r="B4766" s="3">
        <f>VLOOKUP(A4766, Haul!F:P,11,FALSE)</f>
        <v>64</v>
      </c>
      <c r="C4766" s="3">
        <v>6</v>
      </c>
      <c r="D4766" s="3">
        <v>59</v>
      </c>
      <c r="E4766" s="3">
        <v>12</v>
      </c>
      <c r="F4766" s="5">
        <v>48</v>
      </c>
    </row>
    <row r="4767" spans="1:6">
      <c r="A4767" s="3">
        <v>130</v>
      </c>
      <c r="B4767" s="3">
        <f>VLOOKUP(A4767, Haul!F:P,11,FALSE)</f>
        <v>64</v>
      </c>
      <c r="C4767" s="3">
        <v>6</v>
      </c>
      <c r="D4767" s="3">
        <v>60</v>
      </c>
      <c r="E4767" s="3">
        <v>12</v>
      </c>
      <c r="F4767" s="5">
        <v>50</v>
      </c>
    </row>
    <row r="4768" spans="1:6">
      <c r="A4768" s="3">
        <v>130</v>
      </c>
      <c r="B4768" s="3">
        <f>VLOOKUP(A4768, Haul!F:P,11,FALSE)</f>
        <v>64</v>
      </c>
      <c r="C4768" s="3">
        <v>6</v>
      </c>
      <c r="D4768" s="3">
        <v>61</v>
      </c>
      <c r="E4768" s="3">
        <v>12</v>
      </c>
      <c r="F4768" s="5">
        <v>51</v>
      </c>
    </row>
    <row r="4769" spans="1:6">
      <c r="A4769" s="3">
        <v>130</v>
      </c>
      <c r="B4769" s="3">
        <f>VLOOKUP(A4769, Haul!F:P,11,FALSE)</f>
        <v>64</v>
      </c>
      <c r="C4769" s="3">
        <v>6</v>
      </c>
      <c r="D4769" s="3">
        <v>62</v>
      </c>
      <c r="E4769" s="3">
        <v>12</v>
      </c>
      <c r="F4769" s="5">
        <v>57</v>
      </c>
    </row>
    <row r="4770" spans="1:6">
      <c r="A4770" s="3">
        <v>130</v>
      </c>
      <c r="B4770" s="3">
        <f>VLOOKUP(A4770, Haul!F:P,11,FALSE)</f>
        <v>64</v>
      </c>
      <c r="C4770" s="3">
        <v>6</v>
      </c>
      <c r="D4770" s="3">
        <v>63</v>
      </c>
      <c r="E4770" s="3">
        <v>12</v>
      </c>
      <c r="F4770" s="5">
        <v>58</v>
      </c>
    </row>
    <row r="4771" spans="1:6">
      <c r="A4771" s="3">
        <v>130</v>
      </c>
      <c r="B4771" s="3">
        <f>VLOOKUP(A4771, Haul!F:P,11,FALSE)</f>
        <v>64</v>
      </c>
      <c r="C4771" s="3">
        <v>6</v>
      </c>
      <c r="D4771" s="3">
        <v>64</v>
      </c>
      <c r="E4771" s="3">
        <v>12</v>
      </c>
      <c r="F4771" s="5">
        <v>52</v>
      </c>
    </row>
    <row r="4772" spans="1:6">
      <c r="A4772" s="3">
        <v>130</v>
      </c>
      <c r="B4772" s="3">
        <f>VLOOKUP(A4772, Haul!F:P,11,FALSE)</f>
        <v>64</v>
      </c>
      <c r="C4772" s="3">
        <v>6</v>
      </c>
      <c r="D4772" s="3">
        <v>65</v>
      </c>
      <c r="E4772" s="3">
        <v>12</v>
      </c>
      <c r="F4772" s="5">
        <v>54</v>
      </c>
    </row>
    <row r="4773" spans="1:6">
      <c r="A4773" s="3">
        <v>130</v>
      </c>
      <c r="B4773" s="3">
        <f>VLOOKUP(A4773, Haul!F:P,11,FALSE)</f>
        <v>64</v>
      </c>
      <c r="C4773" s="3">
        <v>6</v>
      </c>
      <c r="D4773" s="3">
        <v>66</v>
      </c>
      <c r="E4773" s="3">
        <v>12</v>
      </c>
      <c r="F4773" s="5">
        <v>56</v>
      </c>
    </row>
    <row r="4774" spans="1:6">
      <c r="A4774" s="3">
        <v>130</v>
      </c>
      <c r="B4774" s="3">
        <f>VLOOKUP(A4774, Haul!F:P,11,FALSE)</f>
        <v>64</v>
      </c>
      <c r="C4774" s="3">
        <v>6</v>
      </c>
      <c r="D4774" s="3">
        <v>67</v>
      </c>
      <c r="E4774" s="3">
        <v>12</v>
      </c>
      <c r="F4774" s="5">
        <v>46</v>
      </c>
    </row>
    <row r="4775" spans="1:6">
      <c r="A4775" s="3">
        <v>130</v>
      </c>
      <c r="B4775" s="3">
        <f>VLOOKUP(A4775, Haul!F:P,11,FALSE)</f>
        <v>64</v>
      </c>
      <c r="C4775" s="3">
        <v>6</v>
      </c>
      <c r="D4775" s="3">
        <v>68</v>
      </c>
      <c r="E4775" s="3">
        <v>12</v>
      </c>
      <c r="F4775" s="5">
        <v>54</v>
      </c>
    </row>
    <row r="4776" spans="1:6">
      <c r="A4776" s="3">
        <v>130</v>
      </c>
      <c r="B4776" s="3">
        <f>VLOOKUP(A4776, Haul!F:P,11,FALSE)</f>
        <v>64</v>
      </c>
      <c r="C4776" s="3">
        <v>6</v>
      </c>
      <c r="D4776" s="3">
        <v>69</v>
      </c>
      <c r="E4776" s="3">
        <v>12</v>
      </c>
      <c r="F4776" s="5">
        <v>52</v>
      </c>
    </row>
    <row r="4777" spans="1:6">
      <c r="A4777" s="3">
        <v>130</v>
      </c>
      <c r="B4777" s="3">
        <f>VLOOKUP(A4777, Haul!F:P,11,FALSE)</f>
        <v>64</v>
      </c>
      <c r="C4777" s="3">
        <v>6</v>
      </c>
      <c r="D4777" s="3">
        <v>70</v>
      </c>
      <c r="E4777" s="3">
        <v>12</v>
      </c>
      <c r="F4777" s="5">
        <v>44</v>
      </c>
    </row>
    <row r="4778" spans="1:6">
      <c r="A4778" s="3">
        <v>130</v>
      </c>
      <c r="B4778" s="3">
        <f>VLOOKUP(A4778, Haul!F:P,11,FALSE)</f>
        <v>64</v>
      </c>
      <c r="C4778" s="3">
        <v>6</v>
      </c>
      <c r="D4778" s="3">
        <v>71</v>
      </c>
      <c r="E4778" s="3">
        <v>12</v>
      </c>
      <c r="F4778" s="5">
        <v>63</v>
      </c>
    </row>
    <row r="4779" spans="1:6">
      <c r="A4779" s="3">
        <v>130</v>
      </c>
      <c r="B4779" s="3">
        <f>VLOOKUP(A4779, Haul!F:P,11,FALSE)</f>
        <v>64</v>
      </c>
      <c r="C4779" s="3">
        <v>6</v>
      </c>
      <c r="D4779" s="3">
        <v>72</v>
      </c>
      <c r="E4779" s="3">
        <v>12</v>
      </c>
      <c r="F4779" s="5">
        <v>54</v>
      </c>
    </row>
    <row r="4780" spans="1:6">
      <c r="A4780" s="3">
        <v>130</v>
      </c>
      <c r="B4780" s="3">
        <f>VLOOKUP(A4780, Haul!F:P,11,FALSE)</f>
        <v>64</v>
      </c>
      <c r="C4780" s="3">
        <v>6</v>
      </c>
      <c r="D4780" s="3">
        <v>73</v>
      </c>
      <c r="E4780" s="3">
        <v>12</v>
      </c>
      <c r="F4780" s="5">
        <v>60</v>
      </c>
    </row>
    <row r="4781" spans="1:6">
      <c r="A4781" s="3">
        <v>130</v>
      </c>
      <c r="B4781" s="3">
        <f>VLOOKUP(A4781, Haul!F:P,11,FALSE)</f>
        <v>64</v>
      </c>
      <c r="C4781" s="3">
        <v>6</v>
      </c>
      <c r="D4781" s="3">
        <v>74</v>
      </c>
      <c r="E4781" s="3">
        <v>12</v>
      </c>
      <c r="F4781" s="5">
        <v>57</v>
      </c>
    </row>
    <row r="4782" spans="1:6">
      <c r="A4782" s="3">
        <v>130</v>
      </c>
      <c r="B4782" s="3">
        <f>VLOOKUP(A4782, Haul!F:P,11,FALSE)</f>
        <v>64</v>
      </c>
      <c r="C4782" s="3">
        <v>6</v>
      </c>
      <c r="D4782" s="3">
        <v>75</v>
      </c>
      <c r="E4782" s="3">
        <v>12</v>
      </c>
      <c r="F4782" s="5">
        <v>42</v>
      </c>
    </row>
    <row r="4783" spans="1:6">
      <c r="A4783" s="3">
        <v>130</v>
      </c>
      <c r="B4783" s="3">
        <f>VLOOKUP(A4783, Haul!F:P,11,FALSE)</f>
        <v>64</v>
      </c>
      <c r="C4783" s="3">
        <v>6</v>
      </c>
      <c r="D4783" s="3">
        <v>76</v>
      </c>
      <c r="E4783" s="3">
        <v>12</v>
      </c>
      <c r="F4783" s="5">
        <v>52</v>
      </c>
    </row>
    <row r="4784" spans="1:6">
      <c r="A4784" s="3">
        <v>130</v>
      </c>
      <c r="B4784" s="3">
        <f>VLOOKUP(A4784, Haul!F:P,11,FALSE)</f>
        <v>64</v>
      </c>
      <c r="C4784" s="3">
        <v>6</v>
      </c>
      <c r="D4784" s="3">
        <v>77</v>
      </c>
      <c r="E4784" s="3">
        <v>12</v>
      </c>
      <c r="F4784" s="5">
        <v>60</v>
      </c>
    </row>
    <row r="4785" spans="1:6">
      <c r="A4785" s="3">
        <v>130</v>
      </c>
      <c r="B4785" s="3">
        <f>VLOOKUP(A4785, Haul!F:P,11,FALSE)</f>
        <v>64</v>
      </c>
      <c r="C4785" s="3">
        <v>6</v>
      </c>
      <c r="D4785" s="3">
        <v>78</v>
      </c>
      <c r="E4785" s="3">
        <v>12</v>
      </c>
      <c r="F4785" s="5">
        <v>61</v>
      </c>
    </row>
    <row r="4786" spans="1:6">
      <c r="A4786" s="3">
        <v>130</v>
      </c>
      <c r="B4786" s="3">
        <f>VLOOKUP(A4786, Haul!F:P,11,FALSE)</f>
        <v>64</v>
      </c>
      <c r="C4786" s="3">
        <v>6</v>
      </c>
      <c r="D4786" s="3">
        <v>79</v>
      </c>
      <c r="E4786" s="3">
        <v>12</v>
      </c>
      <c r="F4786" s="5">
        <v>58</v>
      </c>
    </row>
    <row r="4787" spans="1:6">
      <c r="A4787" s="3">
        <v>130</v>
      </c>
      <c r="B4787" s="3">
        <f>VLOOKUP(A4787, Haul!F:P,11,FALSE)</f>
        <v>64</v>
      </c>
      <c r="C4787" s="3">
        <v>6</v>
      </c>
      <c r="D4787" s="3">
        <v>80</v>
      </c>
      <c r="E4787" s="3">
        <v>12</v>
      </c>
      <c r="F4787" s="5">
        <v>53</v>
      </c>
    </row>
    <row r="4788" spans="1:6">
      <c r="A4788" s="3">
        <v>130</v>
      </c>
      <c r="B4788" s="3">
        <f>VLOOKUP(A4788, Haul!F:P,11,FALSE)</f>
        <v>64</v>
      </c>
      <c r="C4788" s="3">
        <v>6</v>
      </c>
      <c r="D4788" s="3">
        <v>81</v>
      </c>
      <c r="E4788" s="3">
        <v>12</v>
      </c>
      <c r="F4788" s="5">
        <v>55</v>
      </c>
    </row>
    <row r="4789" spans="1:6">
      <c r="A4789" s="3">
        <v>130</v>
      </c>
      <c r="B4789" s="3">
        <f>VLOOKUP(A4789, Haul!F:P,11,FALSE)</f>
        <v>64</v>
      </c>
      <c r="C4789" s="3">
        <v>6</v>
      </c>
      <c r="D4789" s="3">
        <v>82</v>
      </c>
      <c r="E4789" s="3">
        <v>12</v>
      </c>
      <c r="F4789" s="5">
        <v>48</v>
      </c>
    </row>
    <row r="4790" spans="1:6">
      <c r="A4790" s="3">
        <v>130</v>
      </c>
      <c r="B4790" s="3">
        <f>VLOOKUP(A4790, Haul!F:P,11,FALSE)</f>
        <v>64</v>
      </c>
      <c r="C4790" s="3">
        <v>6</v>
      </c>
      <c r="D4790" s="3">
        <v>83</v>
      </c>
      <c r="E4790" s="3">
        <v>12</v>
      </c>
      <c r="F4790" s="5">
        <v>47</v>
      </c>
    </row>
    <row r="4791" spans="1:6">
      <c r="A4791" s="3">
        <v>130</v>
      </c>
      <c r="B4791" s="3">
        <f>VLOOKUP(A4791, Haul!F:P,11,FALSE)</f>
        <v>64</v>
      </c>
      <c r="C4791" s="3">
        <v>6</v>
      </c>
      <c r="D4791" s="3">
        <v>84</v>
      </c>
      <c r="E4791" s="3">
        <v>12</v>
      </c>
      <c r="F4791" s="5">
        <v>45</v>
      </c>
    </row>
    <row r="4792" spans="1:6">
      <c r="A4792" s="3">
        <v>130</v>
      </c>
      <c r="B4792" s="3">
        <f>VLOOKUP(A4792, Haul!F:P,11,FALSE)</f>
        <v>64</v>
      </c>
      <c r="C4792" s="3">
        <v>6</v>
      </c>
      <c r="D4792" s="3">
        <v>85</v>
      </c>
      <c r="E4792" s="3">
        <v>12</v>
      </c>
      <c r="F4792" s="5">
        <v>66</v>
      </c>
    </row>
    <row r="4793" spans="1:6">
      <c r="A4793" s="3">
        <v>130</v>
      </c>
      <c r="B4793" s="3">
        <f>VLOOKUP(A4793, Haul!F:P,11,FALSE)</f>
        <v>64</v>
      </c>
      <c r="C4793" s="3">
        <v>6</v>
      </c>
      <c r="D4793" s="3">
        <v>86</v>
      </c>
      <c r="E4793" s="3">
        <v>12</v>
      </c>
      <c r="F4793" s="5">
        <v>44</v>
      </c>
    </row>
    <row r="4794" spans="1:6">
      <c r="A4794" s="3">
        <v>130</v>
      </c>
      <c r="B4794" s="3">
        <f>VLOOKUP(A4794, Haul!F:P,11,FALSE)</f>
        <v>64</v>
      </c>
      <c r="C4794" s="3">
        <v>6</v>
      </c>
      <c r="D4794" s="3">
        <v>87</v>
      </c>
      <c r="E4794" s="3">
        <v>12</v>
      </c>
      <c r="F4794" s="5">
        <v>47</v>
      </c>
    </row>
    <row r="4795" spans="1:6">
      <c r="A4795" s="3">
        <v>130</v>
      </c>
      <c r="B4795" s="3">
        <f>VLOOKUP(A4795, Haul!F:P,11,FALSE)</f>
        <v>64</v>
      </c>
      <c r="C4795" s="3">
        <v>6</v>
      </c>
      <c r="D4795" s="3">
        <v>88</v>
      </c>
      <c r="E4795" s="3">
        <v>12</v>
      </c>
      <c r="F4795" s="5">
        <v>58</v>
      </c>
    </row>
    <row r="4796" spans="1:6">
      <c r="A4796" s="3">
        <v>130</v>
      </c>
      <c r="B4796" s="3">
        <f>VLOOKUP(A4796, Haul!F:P,11,FALSE)</f>
        <v>64</v>
      </c>
      <c r="C4796" s="3">
        <v>6</v>
      </c>
      <c r="D4796" s="3">
        <v>89</v>
      </c>
      <c r="E4796" s="3">
        <v>12</v>
      </c>
      <c r="F4796" s="5">
        <v>60</v>
      </c>
    </row>
    <row r="4797" spans="1:6">
      <c r="A4797" s="3">
        <v>130</v>
      </c>
      <c r="B4797" s="3">
        <f>VLOOKUP(A4797, Haul!F:P,11,FALSE)</f>
        <v>64</v>
      </c>
      <c r="C4797" s="3">
        <v>6</v>
      </c>
      <c r="D4797" s="3">
        <v>90</v>
      </c>
      <c r="E4797" s="3">
        <v>12</v>
      </c>
      <c r="F4797" s="5">
        <v>62</v>
      </c>
    </row>
    <row r="4798" spans="1:6">
      <c r="A4798" s="3">
        <v>130</v>
      </c>
      <c r="B4798" s="3">
        <f>VLOOKUP(A4798, Haul!F:P,11,FALSE)</f>
        <v>64</v>
      </c>
      <c r="C4798" s="3">
        <v>6</v>
      </c>
      <c r="D4798" s="3">
        <v>91</v>
      </c>
      <c r="E4798" s="3">
        <v>12</v>
      </c>
      <c r="F4798" s="5">
        <v>63</v>
      </c>
    </row>
    <row r="4799" spans="1:6">
      <c r="A4799" s="3">
        <v>130</v>
      </c>
      <c r="B4799" s="3">
        <f>VLOOKUP(A4799, Haul!F:P,11,FALSE)</f>
        <v>64</v>
      </c>
      <c r="C4799" s="3">
        <v>6</v>
      </c>
      <c r="D4799" s="3">
        <v>92</v>
      </c>
      <c r="E4799" s="3">
        <v>12</v>
      </c>
      <c r="F4799" s="5">
        <v>46</v>
      </c>
    </row>
    <row r="4800" spans="1:6" hidden="1">
      <c r="A4800" s="3">
        <v>130</v>
      </c>
      <c r="B4800" s="3">
        <f>VLOOKUP(A4800, Haul!F:P,11,FALSE)</f>
        <v>64</v>
      </c>
      <c r="C4800" s="3">
        <v>6</v>
      </c>
      <c r="D4800" s="3">
        <v>1</v>
      </c>
      <c r="E4800" s="3">
        <v>72</v>
      </c>
      <c r="F4800" s="5">
        <v>131</v>
      </c>
    </row>
    <row r="4801" spans="1:6" hidden="1">
      <c r="A4801" s="3">
        <v>130</v>
      </c>
      <c r="B4801" s="3">
        <f>VLOOKUP(A4801, Haul!F:P,11,FALSE)</f>
        <v>64</v>
      </c>
      <c r="C4801" s="3">
        <v>6</v>
      </c>
      <c r="D4801" s="3">
        <v>2</v>
      </c>
      <c r="E4801" s="3">
        <v>72</v>
      </c>
      <c r="F4801" s="5">
        <v>136</v>
      </c>
    </row>
    <row r="4802" spans="1:6" hidden="1">
      <c r="A4802" s="3">
        <v>130</v>
      </c>
      <c r="B4802" s="3">
        <f>VLOOKUP(A4802, Haul!F:P,11,FALSE)</f>
        <v>64</v>
      </c>
      <c r="C4802" s="3">
        <v>6</v>
      </c>
      <c r="D4802" s="3">
        <v>3</v>
      </c>
      <c r="E4802" s="3">
        <v>72</v>
      </c>
      <c r="F4802" s="5">
        <v>130</v>
      </c>
    </row>
    <row r="4803" spans="1:6" hidden="1">
      <c r="A4803" s="3">
        <v>130</v>
      </c>
      <c r="B4803" s="3">
        <f>VLOOKUP(A4803, Haul!F:P,11,FALSE)</f>
        <v>64</v>
      </c>
      <c r="C4803" s="3">
        <v>6</v>
      </c>
      <c r="D4803" s="3">
        <v>4</v>
      </c>
      <c r="E4803" s="3">
        <v>72</v>
      </c>
      <c r="F4803" s="5">
        <v>128</v>
      </c>
    </row>
    <row r="4804" spans="1:6" hidden="1">
      <c r="A4804" s="3">
        <v>130</v>
      </c>
      <c r="B4804" s="3">
        <f>VLOOKUP(A4804, Haul!F:P,11,FALSE)</f>
        <v>64</v>
      </c>
      <c r="C4804" s="3">
        <v>6</v>
      </c>
      <c r="D4804" s="3">
        <v>5</v>
      </c>
      <c r="E4804" s="3">
        <v>72</v>
      </c>
      <c r="F4804" s="5">
        <v>112</v>
      </c>
    </row>
    <row r="4805" spans="1:6" hidden="1">
      <c r="A4805" s="3">
        <v>130</v>
      </c>
      <c r="B4805" s="3">
        <f>VLOOKUP(A4805, Haul!F:P,11,FALSE)</f>
        <v>64</v>
      </c>
      <c r="C4805" s="3">
        <v>6</v>
      </c>
      <c r="D4805" s="3">
        <v>1</v>
      </c>
      <c r="E4805" s="3">
        <v>71</v>
      </c>
      <c r="F4805" s="5">
        <v>155</v>
      </c>
    </row>
    <row r="4806" spans="1:6" hidden="1">
      <c r="A4806" s="3">
        <v>131</v>
      </c>
      <c r="B4806" s="3">
        <f>VLOOKUP(A4806, Haul!F:P,11,FALSE)</f>
        <v>62</v>
      </c>
      <c r="C4806" s="3">
        <v>6</v>
      </c>
      <c r="D4806" s="3">
        <v>1</v>
      </c>
      <c r="E4806" s="3">
        <v>41</v>
      </c>
      <c r="F4806" s="5">
        <v>141</v>
      </c>
    </row>
    <row r="4807" spans="1:6" hidden="1">
      <c r="A4807" s="3">
        <v>131</v>
      </c>
      <c r="B4807" s="3">
        <f>VLOOKUP(A4807, Haul!F:P,11,FALSE)</f>
        <v>62</v>
      </c>
      <c r="C4807" s="3">
        <v>6</v>
      </c>
      <c r="D4807" s="3">
        <v>2</v>
      </c>
      <c r="E4807" s="3">
        <v>41</v>
      </c>
      <c r="F4807" s="5">
        <v>148</v>
      </c>
    </row>
    <row r="4808" spans="1:6" hidden="1">
      <c r="A4808" s="3">
        <v>131</v>
      </c>
      <c r="B4808" s="3">
        <f>VLOOKUP(A4808, Haul!F:P,11,FALSE)</f>
        <v>62</v>
      </c>
      <c r="C4808" s="3">
        <v>6</v>
      </c>
      <c r="D4808" s="3">
        <v>1</v>
      </c>
      <c r="E4808" s="3">
        <v>42</v>
      </c>
      <c r="F4808" s="5">
        <v>88</v>
      </c>
    </row>
    <row r="4809" spans="1:6" hidden="1">
      <c r="A4809" s="3">
        <v>131</v>
      </c>
      <c r="B4809" s="3">
        <f>VLOOKUP(A4809, Haul!F:P,11,FALSE)</f>
        <v>62</v>
      </c>
      <c r="C4809" s="3">
        <v>6</v>
      </c>
      <c r="D4809" s="3">
        <v>2</v>
      </c>
      <c r="E4809" s="3">
        <v>42</v>
      </c>
      <c r="F4809" s="5">
        <v>91</v>
      </c>
    </row>
    <row r="4810" spans="1:6" hidden="1">
      <c r="A4810" s="3">
        <v>131</v>
      </c>
      <c r="B4810" s="3">
        <f>VLOOKUP(A4810, Haul!F:P,11,FALSE)</f>
        <v>62</v>
      </c>
      <c r="C4810" s="3">
        <v>6</v>
      </c>
      <c r="D4810" s="3">
        <v>3</v>
      </c>
      <c r="E4810" s="3">
        <v>42</v>
      </c>
      <c r="F4810" s="5">
        <v>100</v>
      </c>
    </row>
    <row r="4811" spans="1:6">
      <c r="A4811" s="3">
        <v>131</v>
      </c>
      <c r="B4811" s="3">
        <f>VLOOKUP(A4811, Haul!F:P,11,FALSE)</f>
        <v>62</v>
      </c>
      <c r="C4811" s="3">
        <v>6</v>
      </c>
      <c r="D4811" s="3">
        <v>1</v>
      </c>
      <c r="E4811" s="3">
        <v>11</v>
      </c>
      <c r="F4811" s="5">
        <v>110</v>
      </c>
    </row>
    <row r="4812" spans="1:6">
      <c r="A4812" s="3">
        <v>131</v>
      </c>
      <c r="B4812" s="3">
        <f>VLOOKUP(A4812, Haul!F:P,11,FALSE)</f>
        <v>62</v>
      </c>
      <c r="C4812" s="3">
        <v>6</v>
      </c>
      <c r="D4812" s="3">
        <v>2</v>
      </c>
      <c r="E4812" s="3">
        <v>11</v>
      </c>
      <c r="F4812" s="5">
        <v>110</v>
      </c>
    </row>
    <row r="4813" spans="1:6">
      <c r="A4813" s="3">
        <v>131</v>
      </c>
      <c r="B4813" s="3">
        <f>VLOOKUP(A4813, Haul!F:P,11,FALSE)</f>
        <v>62</v>
      </c>
      <c r="C4813" s="3">
        <v>6</v>
      </c>
      <c r="D4813" s="3">
        <v>3</v>
      </c>
      <c r="E4813" s="3">
        <v>11</v>
      </c>
      <c r="F4813" s="5">
        <v>111</v>
      </c>
    </row>
    <row r="4814" spans="1:6">
      <c r="A4814" s="3">
        <v>131</v>
      </c>
      <c r="B4814" s="3">
        <f>VLOOKUP(A4814, Haul!F:P,11,FALSE)</f>
        <v>62</v>
      </c>
      <c r="C4814" s="3">
        <v>6</v>
      </c>
      <c r="D4814" s="3">
        <v>4</v>
      </c>
      <c r="E4814" s="3">
        <v>11</v>
      </c>
      <c r="F4814" s="5">
        <v>112</v>
      </c>
    </row>
    <row r="4815" spans="1:6">
      <c r="A4815" s="3">
        <v>131</v>
      </c>
      <c r="B4815" s="3">
        <f>VLOOKUP(A4815, Haul!F:P,11,FALSE)</f>
        <v>62</v>
      </c>
      <c r="C4815" s="3">
        <v>6</v>
      </c>
      <c r="D4815" s="3">
        <v>5</v>
      </c>
      <c r="E4815" s="3">
        <v>11</v>
      </c>
      <c r="F4815" s="5">
        <v>100</v>
      </c>
    </row>
    <row r="4816" spans="1:6">
      <c r="A4816" s="3">
        <v>131</v>
      </c>
      <c r="B4816" s="3">
        <f>VLOOKUP(A4816, Haul!F:P,11,FALSE)</f>
        <v>62</v>
      </c>
      <c r="C4816" s="3">
        <v>6</v>
      </c>
      <c r="D4816" s="3">
        <v>6</v>
      </c>
      <c r="E4816" s="3">
        <v>11</v>
      </c>
      <c r="F4816" s="5">
        <v>127</v>
      </c>
    </row>
    <row r="4817" spans="1:6">
      <c r="A4817" s="3">
        <v>131</v>
      </c>
      <c r="B4817" s="3">
        <f>VLOOKUP(A4817, Haul!F:P,11,FALSE)</f>
        <v>62</v>
      </c>
      <c r="C4817" s="3">
        <v>6</v>
      </c>
      <c r="D4817" s="3">
        <v>7</v>
      </c>
      <c r="E4817" s="3">
        <v>11</v>
      </c>
      <c r="F4817" s="5">
        <v>82</v>
      </c>
    </row>
    <row r="4818" spans="1:6">
      <c r="A4818" s="3">
        <v>131</v>
      </c>
      <c r="B4818" s="3">
        <f>VLOOKUP(A4818, Haul!F:P,11,FALSE)</f>
        <v>62</v>
      </c>
      <c r="C4818" s="3">
        <v>6</v>
      </c>
      <c r="D4818" s="3">
        <v>8</v>
      </c>
      <c r="E4818" s="3">
        <v>11</v>
      </c>
      <c r="F4818" s="5">
        <v>90</v>
      </c>
    </row>
    <row r="4819" spans="1:6">
      <c r="A4819" s="3">
        <v>131</v>
      </c>
      <c r="B4819" s="3">
        <f>VLOOKUP(A4819, Haul!F:P,11,FALSE)</f>
        <v>62</v>
      </c>
      <c r="C4819" s="3">
        <v>6</v>
      </c>
      <c r="D4819" s="3">
        <v>9</v>
      </c>
      <c r="E4819" s="3">
        <v>11</v>
      </c>
      <c r="F4819" s="5">
        <v>91</v>
      </c>
    </row>
    <row r="4820" spans="1:6">
      <c r="A4820" s="3">
        <v>131</v>
      </c>
      <c r="B4820" s="3">
        <f>VLOOKUP(A4820, Haul!F:P,11,FALSE)</f>
        <v>62</v>
      </c>
      <c r="C4820" s="3">
        <v>6</v>
      </c>
      <c r="D4820" s="3">
        <v>1</v>
      </c>
      <c r="E4820" s="3">
        <v>12</v>
      </c>
      <c r="F4820" s="5">
        <v>82</v>
      </c>
    </row>
    <row r="4821" spans="1:6" hidden="1">
      <c r="A4821" s="3">
        <v>132</v>
      </c>
      <c r="B4821" s="3">
        <f>VLOOKUP(A4821, Haul!F:P,11,FALSE)</f>
        <v>61</v>
      </c>
      <c r="C4821" s="3">
        <v>6</v>
      </c>
      <c r="D4821" s="3">
        <v>1</v>
      </c>
      <c r="E4821" s="3">
        <v>42</v>
      </c>
      <c r="F4821" s="5">
        <v>92</v>
      </c>
    </row>
    <row r="4822" spans="1:6" hidden="1">
      <c r="A4822" s="3">
        <v>132</v>
      </c>
      <c r="B4822" s="3">
        <f>VLOOKUP(A4822, Haul!F:P,11,FALSE)</f>
        <v>61</v>
      </c>
      <c r="C4822" s="3">
        <v>6</v>
      </c>
      <c r="D4822" s="3">
        <v>1</v>
      </c>
      <c r="E4822" s="3">
        <v>21</v>
      </c>
      <c r="F4822" s="5">
        <v>45</v>
      </c>
    </row>
    <row r="4823" spans="1:6">
      <c r="A4823" s="3">
        <v>133</v>
      </c>
      <c r="B4823" s="3">
        <f>VLOOKUP(A4823, Haul!F:P,11,FALSE)</f>
        <v>62</v>
      </c>
      <c r="C4823" s="3">
        <v>6</v>
      </c>
      <c r="D4823" s="3">
        <v>1</v>
      </c>
      <c r="E4823" s="3">
        <v>12</v>
      </c>
      <c r="F4823" s="5">
        <v>62</v>
      </c>
    </row>
    <row r="4824" spans="1:6">
      <c r="A4824" s="3">
        <v>133</v>
      </c>
      <c r="B4824" s="3">
        <f>VLOOKUP(A4824, Haul!F:P,11,FALSE)</f>
        <v>62</v>
      </c>
      <c r="C4824" s="3">
        <v>6</v>
      </c>
      <c r="D4824" s="3">
        <v>2</v>
      </c>
      <c r="E4824" s="3">
        <v>12</v>
      </c>
      <c r="F4824" s="5">
        <v>63</v>
      </c>
    </row>
    <row r="4825" spans="1:6" hidden="1">
      <c r="A4825" s="3">
        <v>134</v>
      </c>
      <c r="B4825" s="3">
        <f>VLOOKUP(A4825, Haul!F:P,11,FALSE)</f>
        <v>61</v>
      </c>
      <c r="C4825" s="3">
        <v>6</v>
      </c>
      <c r="D4825" s="3">
        <v>1</v>
      </c>
      <c r="E4825" s="3">
        <v>22</v>
      </c>
      <c r="F4825" s="5">
        <v>26</v>
      </c>
    </row>
    <row r="4826" spans="1:6" hidden="1">
      <c r="A4826" s="3">
        <v>134</v>
      </c>
      <c r="B4826" s="3">
        <f>VLOOKUP(A4826, Haul!F:P,11,FALSE)</f>
        <v>61</v>
      </c>
      <c r="C4826" s="3">
        <v>6</v>
      </c>
      <c r="D4826" s="3">
        <v>2</v>
      </c>
      <c r="E4826" s="3">
        <v>22</v>
      </c>
      <c r="F4826" s="5">
        <v>28</v>
      </c>
    </row>
    <row r="4827" spans="1:6" hidden="1">
      <c r="A4827" s="3">
        <v>135</v>
      </c>
      <c r="B4827" s="3">
        <f>VLOOKUP(A4827, Haul!F:P,11,FALSE)</f>
        <v>63</v>
      </c>
      <c r="C4827" s="3">
        <v>6</v>
      </c>
      <c r="D4827" s="3">
        <v>1</v>
      </c>
      <c r="E4827" s="3">
        <v>42</v>
      </c>
      <c r="F4827" s="3">
        <v>102</v>
      </c>
    </row>
    <row r="4828" spans="1:6" hidden="1">
      <c r="A4828" s="3">
        <v>135</v>
      </c>
      <c r="B4828" s="3">
        <f>VLOOKUP(A4828, Haul!F:P,11,FALSE)</f>
        <v>63</v>
      </c>
      <c r="C4828" s="3">
        <v>6</v>
      </c>
      <c r="D4828" s="3">
        <v>2</v>
      </c>
      <c r="E4828" s="3">
        <v>42</v>
      </c>
      <c r="F4828" s="3">
        <v>74</v>
      </c>
    </row>
    <row r="4829" spans="1:6" hidden="1">
      <c r="A4829" s="3">
        <v>135</v>
      </c>
      <c r="B4829" s="3">
        <f>VLOOKUP(A4829, Haul!F:P,11,FALSE)</f>
        <v>63</v>
      </c>
      <c r="C4829" s="3">
        <v>6</v>
      </c>
      <c r="D4829" s="3">
        <v>3</v>
      </c>
      <c r="E4829" s="3">
        <v>42</v>
      </c>
      <c r="F4829" s="3">
        <v>97</v>
      </c>
    </row>
    <row r="4830" spans="1:6" hidden="1">
      <c r="A4830" s="3">
        <v>135</v>
      </c>
      <c r="B4830" s="3">
        <f>VLOOKUP(A4830, Haul!F:P,11,FALSE)</f>
        <v>63</v>
      </c>
      <c r="C4830" s="3">
        <v>6</v>
      </c>
      <c r="D4830" s="3">
        <v>4</v>
      </c>
      <c r="E4830" s="3">
        <v>42</v>
      </c>
      <c r="F4830" s="3">
        <v>75</v>
      </c>
    </row>
    <row r="4831" spans="1:6" hidden="1">
      <c r="A4831" s="3">
        <v>135</v>
      </c>
      <c r="B4831" s="3">
        <f>VLOOKUP(A4831, Haul!F:P,11,FALSE)</f>
        <v>63</v>
      </c>
      <c r="C4831" s="3">
        <v>6</v>
      </c>
      <c r="D4831" s="3">
        <v>5</v>
      </c>
      <c r="E4831" s="3">
        <v>42</v>
      </c>
      <c r="F4831" s="3">
        <v>94</v>
      </c>
    </row>
    <row r="4832" spans="1:6" hidden="1">
      <c r="A4832" s="3">
        <v>135</v>
      </c>
      <c r="B4832" s="3">
        <f>VLOOKUP(A4832, Haul!F:P,11,FALSE)</f>
        <v>63</v>
      </c>
      <c r="C4832" s="3">
        <v>6</v>
      </c>
      <c r="D4832" s="3">
        <v>6</v>
      </c>
      <c r="E4832" s="3">
        <v>42</v>
      </c>
      <c r="F4832" s="3">
        <v>106</v>
      </c>
    </row>
    <row r="4833" spans="1:6" hidden="1">
      <c r="A4833" s="3">
        <v>135</v>
      </c>
      <c r="B4833" s="3">
        <f>VLOOKUP(A4833, Haul!F:P,11,FALSE)</f>
        <v>63</v>
      </c>
      <c r="C4833" s="3">
        <v>6</v>
      </c>
      <c r="D4833" s="3">
        <v>7</v>
      </c>
      <c r="E4833" s="3">
        <v>42</v>
      </c>
      <c r="F4833" s="3">
        <v>97</v>
      </c>
    </row>
    <row r="4834" spans="1:6" hidden="1">
      <c r="A4834" s="3">
        <v>135</v>
      </c>
      <c r="B4834" s="3">
        <f>VLOOKUP(A4834, Haul!F:P,11,FALSE)</f>
        <v>63</v>
      </c>
      <c r="C4834" s="3">
        <v>6</v>
      </c>
      <c r="D4834" s="3">
        <v>8</v>
      </c>
      <c r="E4834" s="3">
        <v>42</v>
      </c>
      <c r="F4834" s="3">
        <v>89</v>
      </c>
    </row>
    <row r="4835" spans="1:6" hidden="1">
      <c r="A4835" s="3">
        <v>135</v>
      </c>
      <c r="B4835" s="3">
        <f>VLOOKUP(A4835, Haul!F:P,11,FALSE)</f>
        <v>63</v>
      </c>
      <c r="C4835" s="3">
        <v>6</v>
      </c>
      <c r="D4835" s="3">
        <v>9</v>
      </c>
      <c r="E4835" s="3">
        <v>42</v>
      </c>
      <c r="F4835" s="3">
        <v>85</v>
      </c>
    </row>
    <row r="4836" spans="1:6" hidden="1">
      <c r="A4836" s="3">
        <v>135</v>
      </c>
      <c r="B4836" s="3">
        <f>VLOOKUP(A4836, Haul!F:P,11,FALSE)</f>
        <v>63</v>
      </c>
      <c r="C4836" s="3">
        <v>6</v>
      </c>
      <c r="D4836" s="3">
        <v>10</v>
      </c>
      <c r="E4836" s="3">
        <v>42</v>
      </c>
      <c r="F4836" s="3">
        <v>76</v>
      </c>
    </row>
    <row r="4837" spans="1:6" hidden="1">
      <c r="A4837" s="3">
        <v>135</v>
      </c>
      <c r="B4837" s="3">
        <f>VLOOKUP(A4837, Haul!F:P,11,FALSE)</f>
        <v>63</v>
      </c>
      <c r="C4837" s="3">
        <v>6</v>
      </c>
      <c r="D4837" s="3">
        <v>11</v>
      </c>
      <c r="E4837" s="3">
        <v>42</v>
      </c>
      <c r="F4837" s="3">
        <v>73</v>
      </c>
    </row>
    <row r="4838" spans="1:6" hidden="1">
      <c r="A4838" s="3">
        <v>135</v>
      </c>
      <c r="B4838" s="3">
        <f>VLOOKUP(A4838, Haul!F:P,11,FALSE)</f>
        <v>63</v>
      </c>
      <c r="C4838" s="3">
        <v>6</v>
      </c>
      <c r="D4838" s="3">
        <v>12</v>
      </c>
      <c r="E4838" s="3">
        <v>42</v>
      </c>
      <c r="F4838" s="3">
        <v>100</v>
      </c>
    </row>
    <row r="4839" spans="1:6" hidden="1">
      <c r="A4839" s="3">
        <v>135</v>
      </c>
      <c r="B4839" s="3">
        <f>VLOOKUP(A4839, Haul!F:P,11,FALSE)</f>
        <v>63</v>
      </c>
      <c r="C4839" s="3">
        <v>6</v>
      </c>
      <c r="D4839" s="3">
        <v>13</v>
      </c>
      <c r="E4839" s="3">
        <v>42</v>
      </c>
      <c r="F4839" s="3">
        <v>40</v>
      </c>
    </row>
    <row r="4840" spans="1:6" hidden="1">
      <c r="A4840" s="3">
        <v>135</v>
      </c>
      <c r="B4840" s="3">
        <f>VLOOKUP(A4840, Haul!F:P,11,FALSE)</f>
        <v>63</v>
      </c>
      <c r="C4840" s="3">
        <v>6</v>
      </c>
      <c r="D4840" s="3">
        <v>14</v>
      </c>
      <c r="E4840" s="3">
        <v>42</v>
      </c>
      <c r="F4840" s="3">
        <v>97</v>
      </c>
    </row>
    <row r="4841" spans="1:6" hidden="1">
      <c r="A4841" s="3">
        <v>135</v>
      </c>
      <c r="B4841" s="3">
        <f>VLOOKUP(A4841, Haul!F:P,11,FALSE)</f>
        <v>63</v>
      </c>
      <c r="C4841" s="3">
        <v>6</v>
      </c>
      <c r="D4841" s="3">
        <v>15</v>
      </c>
      <c r="E4841" s="3">
        <v>42</v>
      </c>
      <c r="F4841" s="3">
        <v>81</v>
      </c>
    </row>
    <row r="4842" spans="1:6" hidden="1">
      <c r="A4842" s="3">
        <v>135</v>
      </c>
      <c r="B4842" s="3">
        <f>VLOOKUP(A4842, Haul!F:P,11,FALSE)</f>
        <v>63</v>
      </c>
      <c r="C4842" s="3">
        <v>6</v>
      </c>
      <c r="D4842" s="3">
        <v>16</v>
      </c>
      <c r="E4842" s="3">
        <v>42</v>
      </c>
      <c r="F4842" s="3">
        <v>53</v>
      </c>
    </row>
    <row r="4843" spans="1:6" hidden="1">
      <c r="A4843" s="3">
        <v>135</v>
      </c>
      <c r="B4843" s="3">
        <f>VLOOKUP(A4843, Haul!F:P,11,FALSE)</f>
        <v>63</v>
      </c>
      <c r="C4843" s="3">
        <v>6</v>
      </c>
      <c r="D4843" s="3">
        <v>1</v>
      </c>
      <c r="E4843" s="3">
        <v>41</v>
      </c>
      <c r="F4843" s="3">
        <v>123</v>
      </c>
    </row>
    <row r="4844" spans="1:6" hidden="1">
      <c r="A4844" s="3">
        <v>135</v>
      </c>
      <c r="B4844" s="3">
        <f>VLOOKUP(A4844, Haul!F:P,11,FALSE)</f>
        <v>63</v>
      </c>
      <c r="C4844" s="3">
        <v>6</v>
      </c>
      <c r="D4844" s="3">
        <v>2</v>
      </c>
      <c r="E4844" s="3">
        <v>41</v>
      </c>
      <c r="F4844" s="3">
        <v>140</v>
      </c>
    </row>
    <row r="4845" spans="1:6" hidden="1">
      <c r="A4845" s="3">
        <v>135</v>
      </c>
      <c r="B4845" s="3">
        <f>VLOOKUP(A4845, Haul!F:P,11,FALSE)</f>
        <v>63</v>
      </c>
      <c r="C4845" s="3">
        <v>6</v>
      </c>
      <c r="D4845" s="3">
        <v>3</v>
      </c>
      <c r="E4845" s="3">
        <v>41</v>
      </c>
      <c r="F4845" s="3">
        <v>115</v>
      </c>
    </row>
    <row r="4846" spans="1:6" hidden="1">
      <c r="A4846" s="3">
        <v>135</v>
      </c>
      <c r="B4846" s="3">
        <f>VLOOKUP(A4846, Haul!F:P,11,FALSE)</f>
        <v>63</v>
      </c>
      <c r="C4846" s="3">
        <v>6</v>
      </c>
      <c r="D4846" s="3">
        <v>4</v>
      </c>
      <c r="E4846" s="3">
        <v>41</v>
      </c>
      <c r="F4846" s="3">
        <v>86</v>
      </c>
    </row>
    <row r="4847" spans="1:6" hidden="1">
      <c r="A4847" s="3">
        <v>135</v>
      </c>
      <c r="B4847" s="3">
        <f>VLOOKUP(A4847, Haul!F:P,11,FALSE)</f>
        <v>63</v>
      </c>
      <c r="C4847" s="3">
        <v>6</v>
      </c>
      <c r="D4847" s="3">
        <v>5</v>
      </c>
      <c r="E4847" s="3">
        <v>41</v>
      </c>
      <c r="F4847" s="3">
        <v>140</v>
      </c>
    </row>
    <row r="4848" spans="1:6" hidden="1">
      <c r="A4848" s="3">
        <v>135</v>
      </c>
      <c r="B4848" s="3">
        <f>VLOOKUP(A4848, Haul!F:P,11,FALSE)</f>
        <v>63</v>
      </c>
      <c r="C4848" s="3">
        <v>6</v>
      </c>
      <c r="D4848" s="3">
        <v>6</v>
      </c>
      <c r="E4848" s="3">
        <v>41</v>
      </c>
      <c r="F4848" s="3">
        <v>148</v>
      </c>
    </row>
    <row r="4849" spans="1:6" hidden="1">
      <c r="A4849" s="3">
        <v>135</v>
      </c>
      <c r="B4849" s="3">
        <f>VLOOKUP(A4849, Haul!F:P,11,FALSE)</f>
        <v>63</v>
      </c>
      <c r="C4849" s="3">
        <v>6</v>
      </c>
      <c r="D4849" s="3">
        <v>7</v>
      </c>
      <c r="E4849" s="3">
        <v>41</v>
      </c>
      <c r="F4849" s="3">
        <v>140</v>
      </c>
    </row>
    <row r="4850" spans="1:6" hidden="1">
      <c r="A4850" s="3">
        <v>135</v>
      </c>
      <c r="B4850" s="3">
        <f>VLOOKUP(A4850, Haul!F:P,11,FALSE)</f>
        <v>63</v>
      </c>
      <c r="C4850" s="3">
        <v>6</v>
      </c>
      <c r="D4850" s="3">
        <v>8</v>
      </c>
      <c r="E4850" s="3">
        <v>41</v>
      </c>
      <c r="F4850" s="3">
        <v>111</v>
      </c>
    </row>
    <row r="4851" spans="1:6" hidden="1">
      <c r="A4851" s="3">
        <v>135</v>
      </c>
      <c r="B4851" s="3">
        <f>VLOOKUP(A4851, Haul!F:P,11,FALSE)</f>
        <v>63</v>
      </c>
      <c r="C4851" s="3">
        <v>6</v>
      </c>
      <c r="D4851" s="3">
        <v>9</v>
      </c>
      <c r="E4851" s="3">
        <v>41</v>
      </c>
      <c r="F4851" s="3">
        <v>116</v>
      </c>
    </row>
    <row r="4852" spans="1:6" hidden="1">
      <c r="A4852" s="3">
        <v>135</v>
      </c>
      <c r="B4852" s="3">
        <f>VLOOKUP(A4852, Haul!F:P,11,FALSE)</f>
        <v>63</v>
      </c>
      <c r="C4852" s="3">
        <v>6</v>
      </c>
      <c r="D4852" s="3">
        <v>10</v>
      </c>
      <c r="E4852" s="3">
        <v>41</v>
      </c>
      <c r="F4852" s="3">
        <v>150</v>
      </c>
    </row>
    <row r="4853" spans="1:6" hidden="1">
      <c r="A4853" s="3">
        <v>135</v>
      </c>
      <c r="B4853" s="3">
        <f>VLOOKUP(A4853, Haul!F:P,11,FALSE)</f>
        <v>63</v>
      </c>
      <c r="C4853" s="3">
        <v>6</v>
      </c>
      <c r="D4853" s="3">
        <v>11</v>
      </c>
      <c r="E4853" s="3">
        <v>41</v>
      </c>
      <c r="F4853" s="3">
        <v>110</v>
      </c>
    </row>
    <row r="4854" spans="1:6" hidden="1">
      <c r="A4854" s="3">
        <v>135</v>
      </c>
      <c r="B4854" s="3">
        <f>VLOOKUP(A4854, Haul!F:P,11,FALSE)</f>
        <v>63</v>
      </c>
      <c r="C4854" s="3">
        <v>6</v>
      </c>
      <c r="D4854" s="3">
        <v>12</v>
      </c>
      <c r="E4854" s="3">
        <v>41</v>
      </c>
      <c r="F4854" s="3">
        <v>148</v>
      </c>
    </row>
    <row r="4855" spans="1:6" hidden="1">
      <c r="A4855" s="3">
        <v>135</v>
      </c>
      <c r="B4855" s="3">
        <f>VLOOKUP(A4855, Haul!F:P,11,FALSE)</f>
        <v>63</v>
      </c>
      <c r="C4855" s="3">
        <v>6</v>
      </c>
      <c r="D4855" s="3">
        <v>13</v>
      </c>
      <c r="E4855" s="3">
        <v>41</v>
      </c>
      <c r="F4855" s="3">
        <v>80</v>
      </c>
    </row>
    <row r="4856" spans="1:6" hidden="1">
      <c r="A4856" s="3">
        <v>135</v>
      </c>
      <c r="B4856" s="3">
        <f>VLOOKUP(A4856, Haul!F:P,11,FALSE)</f>
        <v>63</v>
      </c>
      <c r="C4856" s="3">
        <v>6</v>
      </c>
      <c r="D4856" s="3">
        <v>14</v>
      </c>
      <c r="E4856" s="3">
        <v>41</v>
      </c>
      <c r="F4856" s="3">
        <v>74</v>
      </c>
    </row>
    <row r="4857" spans="1:6" hidden="1">
      <c r="A4857" s="3">
        <v>135</v>
      </c>
      <c r="B4857" s="3">
        <f>VLOOKUP(A4857, Haul!F:P,11,FALSE)</f>
        <v>63</v>
      </c>
      <c r="C4857" s="3">
        <v>6</v>
      </c>
      <c r="D4857" s="3">
        <v>15</v>
      </c>
      <c r="E4857" s="3">
        <v>41</v>
      </c>
      <c r="F4857" s="3">
        <v>110</v>
      </c>
    </row>
    <row r="4858" spans="1:6" hidden="1">
      <c r="A4858" s="3">
        <v>135</v>
      </c>
      <c r="B4858" s="3">
        <f>VLOOKUP(A4858, Haul!F:P,11,FALSE)</f>
        <v>63</v>
      </c>
      <c r="C4858" s="3">
        <v>6</v>
      </c>
      <c r="D4858" s="3">
        <v>16</v>
      </c>
      <c r="E4858" s="3">
        <v>41</v>
      </c>
      <c r="F4858" s="3">
        <v>100</v>
      </c>
    </row>
    <row r="4859" spans="1:6" hidden="1">
      <c r="A4859" s="3">
        <v>135</v>
      </c>
      <c r="B4859" s="3">
        <f>VLOOKUP(A4859, Haul!F:P,11,FALSE)</f>
        <v>63</v>
      </c>
      <c r="C4859" s="3">
        <v>6</v>
      </c>
      <c r="D4859" s="3">
        <v>17</v>
      </c>
      <c r="E4859" s="3">
        <v>41</v>
      </c>
      <c r="F4859" s="3">
        <v>132</v>
      </c>
    </row>
    <row r="4860" spans="1:6" hidden="1">
      <c r="A4860" s="3">
        <v>135</v>
      </c>
      <c r="B4860" s="3">
        <f>VLOOKUP(A4860, Haul!F:P,11,FALSE)</f>
        <v>63</v>
      </c>
      <c r="C4860" s="3">
        <v>6</v>
      </c>
      <c r="D4860" s="3">
        <v>18</v>
      </c>
      <c r="E4860" s="3">
        <v>41</v>
      </c>
      <c r="F4860" s="3">
        <v>106</v>
      </c>
    </row>
    <row r="4861" spans="1:6" hidden="1">
      <c r="A4861" s="3">
        <v>135</v>
      </c>
      <c r="B4861" s="3">
        <f>VLOOKUP(A4861, Haul!F:P,11,FALSE)</f>
        <v>63</v>
      </c>
      <c r="C4861" s="3">
        <v>6</v>
      </c>
      <c r="D4861" s="3">
        <v>19</v>
      </c>
      <c r="E4861" s="3">
        <v>41</v>
      </c>
      <c r="F4861" s="3">
        <v>145</v>
      </c>
    </row>
    <row r="4862" spans="1:6" hidden="1">
      <c r="A4862" s="3">
        <v>135</v>
      </c>
      <c r="B4862" s="3">
        <f>VLOOKUP(A4862, Haul!F:P,11,FALSE)</f>
        <v>63</v>
      </c>
      <c r="C4862" s="3">
        <v>6</v>
      </c>
      <c r="D4862" s="3">
        <v>20</v>
      </c>
      <c r="E4862" s="3">
        <v>41</v>
      </c>
      <c r="F4862" s="3">
        <v>97</v>
      </c>
    </row>
    <row r="4863" spans="1:6" hidden="1">
      <c r="A4863" s="3">
        <v>135</v>
      </c>
      <c r="B4863" s="3">
        <f>VLOOKUP(A4863, Haul!F:P,11,FALSE)</f>
        <v>63</v>
      </c>
      <c r="C4863" s="3">
        <v>6</v>
      </c>
      <c r="D4863" s="3">
        <v>21</v>
      </c>
      <c r="E4863" s="3">
        <v>41</v>
      </c>
      <c r="F4863" s="3">
        <v>126</v>
      </c>
    </row>
    <row r="4864" spans="1:6" hidden="1">
      <c r="A4864" s="3">
        <v>135</v>
      </c>
      <c r="B4864" s="3">
        <f>VLOOKUP(A4864, Haul!F:P,11,FALSE)</f>
        <v>63</v>
      </c>
      <c r="C4864" s="3">
        <v>6</v>
      </c>
      <c r="D4864" s="3">
        <v>22</v>
      </c>
      <c r="E4864" s="3">
        <v>41</v>
      </c>
      <c r="F4864" s="3">
        <v>123</v>
      </c>
    </row>
    <row r="4865" spans="1:6" hidden="1">
      <c r="A4865" s="3">
        <v>135</v>
      </c>
      <c r="B4865" s="3">
        <f>VLOOKUP(A4865, Haul!F:P,11,FALSE)</f>
        <v>63</v>
      </c>
      <c r="C4865" s="3">
        <v>6</v>
      </c>
      <c r="D4865" s="3">
        <v>23</v>
      </c>
      <c r="E4865" s="3">
        <v>41</v>
      </c>
      <c r="F4865" s="3">
        <v>144</v>
      </c>
    </row>
    <row r="4866" spans="1:6" hidden="1">
      <c r="A4866" s="3">
        <v>135</v>
      </c>
      <c r="B4866" s="3">
        <f>VLOOKUP(A4866, Haul!F:P,11,FALSE)</f>
        <v>63</v>
      </c>
      <c r="C4866" s="3">
        <v>6</v>
      </c>
      <c r="D4866" s="3">
        <v>24</v>
      </c>
      <c r="E4866" s="3">
        <v>41</v>
      </c>
      <c r="F4866" s="3">
        <v>152</v>
      </c>
    </row>
    <row r="4867" spans="1:6" hidden="1">
      <c r="A4867" s="3">
        <v>135</v>
      </c>
      <c r="B4867" s="3">
        <f>VLOOKUP(A4867, Haul!F:P,11,FALSE)</f>
        <v>63</v>
      </c>
      <c r="C4867" s="3">
        <v>6</v>
      </c>
      <c r="D4867" s="3">
        <v>25</v>
      </c>
      <c r="E4867" s="3">
        <v>41</v>
      </c>
      <c r="F4867" s="3">
        <v>142</v>
      </c>
    </row>
    <row r="4868" spans="1:6" hidden="1">
      <c r="A4868" s="3">
        <v>135</v>
      </c>
      <c r="B4868" s="3">
        <f>VLOOKUP(A4868, Haul!F:P,11,FALSE)</f>
        <v>63</v>
      </c>
      <c r="C4868" s="3">
        <v>6</v>
      </c>
      <c r="D4868" s="3">
        <v>26</v>
      </c>
      <c r="E4868" s="3">
        <v>41</v>
      </c>
      <c r="F4868" s="3">
        <v>130</v>
      </c>
    </row>
    <row r="4869" spans="1:6" hidden="1">
      <c r="A4869" s="3">
        <v>135</v>
      </c>
      <c r="B4869" s="3">
        <f>VLOOKUP(A4869, Haul!F:P,11,FALSE)</f>
        <v>63</v>
      </c>
      <c r="C4869" s="3">
        <v>6</v>
      </c>
      <c r="D4869" s="3">
        <v>27</v>
      </c>
      <c r="E4869" s="3">
        <v>41</v>
      </c>
      <c r="F4869" s="3">
        <v>115</v>
      </c>
    </row>
    <row r="4870" spans="1:6" hidden="1">
      <c r="A4870" s="3">
        <v>135</v>
      </c>
      <c r="B4870" s="3">
        <f>VLOOKUP(A4870, Haul!F:P,11,FALSE)</f>
        <v>63</v>
      </c>
      <c r="C4870" s="3">
        <v>6</v>
      </c>
      <c r="D4870" s="3">
        <v>28</v>
      </c>
      <c r="E4870" s="3">
        <v>41</v>
      </c>
      <c r="F4870" s="3">
        <v>145</v>
      </c>
    </row>
    <row r="4871" spans="1:6" hidden="1">
      <c r="A4871" s="3">
        <v>135</v>
      </c>
      <c r="B4871" s="3">
        <f>VLOOKUP(A4871, Haul!F:P,11,FALSE)</f>
        <v>63</v>
      </c>
      <c r="C4871" s="3">
        <v>6</v>
      </c>
      <c r="D4871" s="3">
        <v>29</v>
      </c>
      <c r="E4871" s="3">
        <v>41</v>
      </c>
      <c r="F4871" s="3">
        <v>132</v>
      </c>
    </row>
    <row r="4872" spans="1:6" hidden="1">
      <c r="A4872" s="3">
        <v>135</v>
      </c>
      <c r="B4872" s="3">
        <f>VLOOKUP(A4872, Haul!F:P,11,FALSE)</f>
        <v>63</v>
      </c>
      <c r="C4872" s="3">
        <v>6</v>
      </c>
      <c r="D4872" s="3">
        <v>30</v>
      </c>
      <c r="E4872" s="3">
        <v>41</v>
      </c>
      <c r="F4872" s="3">
        <v>91</v>
      </c>
    </row>
    <row r="4873" spans="1:6" hidden="1">
      <c r="A4873" s="3">
        <v>135</v>
      </c>
      <c r="B4873" s="3">
        <f>VLOOKUP(A4873, Haul!F:P,11,FALSE)</f>
        <v>63</v>
      </c>
      <c r="C4873" s="3">
        <v>6</v>
      </c>
      <c r="D4873" s="3">
        <v>31</v>
      </c>
      <c r="E4873" s="3">
        <v>41</v>
      </c>
      <c r="F4873" s="3">
        <v>113</v>
      </c>
    </row>
    <row r="4874" spans="1:6" hidden="1">
      <c r="A4874" s="3">
        <v>135</v>
      </c>
      <c r="B4874" s="3">
        <f>VLOOKUP(A4874, Haul!F:P,11,FALSE)</f>
        <v>63</v>
      </c>
      <c r="C4874" s="3">
        <v>6</v>
      </c>
      <c r="D4874" s="3">
        <v>32</v>
      </c>
      <c r="E4874" s="3">
        <v>41</v>
      </c>
      <c r="F4874" s="3">
        <v>100</v>
      </c>
    </row>
    <row r="4875" spans="1:6" hidden="1">
      <c r="A4875" s="3">
        <v>135</v>
      </c>
      <c r="B4875" s="3">
        <f>VLOOKUP(A4875, Haul!F:P,11,FALSE)</f>
        <v>63</v>
      </c>
      <c r="C4875" s="3">
        <v>6</v>
      </c>
      <c r="D4875" s="3">
        <v>33</v>
      </c>
      <c r="E4875" s="3">
        <v>41</v>
      </c>
      <c r="F4875" s="3">
        <v>102</v>
      </c>
    </row>
    <row r="4876" spans="1:6" hidden="1">
      <c r="A4876" s="3">
        <v>135</v>
      </c>
      <c r="B4876" s="3">
        <f>VLOOKUP(A4876, Haul!F:P,11,FALSE)</f>
        <v>63</v>
      </c>
      <c r="C4876" s="3">
        <v>6</v>
      </c>
      <c r="D4876" s="3">
        <v>34</v>
      </c>
      <c r="E4876" s="3">
        <v>41</v>
      </c>
      <c r="F4876" s="3">
        <v>82</v>
      </c>
    </row>
    <row r="4877" spans="1:6" hidden="1">
      <c r="A4877" s="3">
        <v>135</v>
      </c>
      <c r="B4877" s="3">
        <f>VLOOKUP(A4877, Haul!F:P,11,FALSE)</f>
        <v>63</v>
      </c>
      <c r="C4877" s="3">
        <v>6</v>
      </c>
      <c r="D4877" s="3">
        <v>35</v>
      </c>
      <c r="E4877" s="3">
        <v>41</v>
      </c>
      <c r="F4877" s="3">
        <v>66</v>
      </c>
    </row>
    <row r="4878" spans="1:6" hidden="1">
      <c r="A4878" s="3">
        <v>135</v>
      </c>
      <c r="B4878" s="3">
        <f>VLOOKUP(A4878, Haul!F:P,11,FALSE)</f>
        <v>63</v>
      </c>
      <c r="C4878" s="3">
        <v>6</v>
      </c>
      <c r="D4878" s="3">
        <v>36</v>
      </c>
      <c r="E4878" s="3">
        <v>41</v>
      </c>
      <c r="F4878" s="3">
        <v>60</v>
      </c>
    </row>
    <row r="4879" spans="1:6">
      <c r="A4879" s="3">
        <v>135</v>
      </c>
      <c r="B4879" s="3">
        <f>VLOOKUP(A4879, Haul!F:P,11,FALSE)</f>
        <v>63</v>
      </c>
      <c r="C4879" s="3">
        <v>6</v>
      </c>
      <c r="D4879" s="3">
        <v>1</v>
      </c>
      <c r="E4879" s="3">
        <v>11</v>
      </c>
      <c r="F4879" s="3">
        <v>114</v>
      </c>
    </row>
    <row r="4880" spans="1:6">
      <c r="A4880" s="3">
        <v>135</v>
      </c>
      <c r="B4880" s="3">
        <f>VLOOKUP(A4880, Haul!F:P,11,FALSE)</f>
        <v>63</v>
      </c>
      <c r="C4880" s="3">
        <v>6</v>
      </c>
      <c r="D4880" s="3">
        <v>2</v>
      </c>
      <c r="E4880" s="3">
        <v>11</v>
      </c>
      <c r="F4880" s="3">
        <v>118</v>
      </c>
    </row>
    <row r="4881" spans="1:6">
      <c r="A4881" s="3">
        <v>135</v>
      </c>
      <c r="B4881" s="3">
        <f>VLOOKUP(A4881, Haul!F:P,11,FALSE)</f>
        <v>63</v>
      </c>
      <c r="C4881" s="3">
        <v>6</v>
      </c>
      <c r="D4881" s="3">
        <v>3</v>
      </c>
      <c r="E4881" s="3">
        <v>11</v>
      </c>
      <c r="F4881" s="3">
        <v>112</v>
      </c>
    </row>
    <row r="4882" spans="1:6">
      <c r="A4882" s="3">
        <v>135</v>
      </c>
      <c r="B4882" s="3">
        <f>VLOOKUP(A4882, Haul!F:P,11,FALSE)</f>
        <v>63</v>
      </c>
      <c r="C4882" s="3">
        <v>6</v>
      </c>
      <c r="D4882" s="3">
        <v>4</v>
      </c>
      <c r="E4882" s="3">
        <v>11</v>
      </c>
      <c r="F4882" s="3">
        <v>104</v>
      </c>
    </row>
    <row r="4883" spans="1:6">
      <c r="A4883" s="3">
        <v>135</v>
      </c>
      <c r="B4883" s="3">
        <f>VLOOKUP(A4883, Haul!F:P,11,FALSE)</f>
        <v>63</v>
      </c>
      <c r="C4883" s="3">
        <v>6</v>
      </c>
      <c r="D4883" s="3">
        <v>5</v>
      </c>
      <c r="E4883" s="3">
        <v>11</v>
      </c>
      <c r="F4883" s="3">
        <v>100</v>
      </c>
    </row>
    <row r="4884" spans="1:6">
      <c r="A4884" s="3">
        <v>135</v>
      </c>
      <c r="B4884" s="3">
        <f>VLOOKUP(A4884, Haul!F:P,11,FALSE)</f>
        <v>63</v>
      </c>
      <c r="C4884" s="3">
        <v>6</v>
      </c>
      <c r="D4884" s="3">
        <v>6</v>
      </c>
      <c r="E4884" s="3">
        <v>11</v>
      </c>
      <c r="F4884" s="3">
        <v>97</v>
      </c>
    </row>
    <row r="4885" spans="1:6">
      <c r="A4885" s="3">
        <v>135</v>
      </c>
      <c r="B4885" s="3">
        <f>VLOOKUP(A4885, Haul!F:P,11,FALSE)</f>
        <v>63</v>
      </c>
      <c r="C4885" s="3">
        <v>6</v>
      </c>
      <c r="D4885" s="3">
        <v>1</v>
      </c>
      <c r="E4885" s="3">
        <v>12</v>
      </c>
      <c r="F4885" s="3">
        <v>88</v>
      </c>
    </row>
    <row r="4886" spans="1:6">
      <c r="A4886" s="3">
        <v>135</v>
      </c>
      <c r="B4886" s="3">
        <f>VLOOKUP(A4886, Haul!F:P,11,FALSE)</f>
        <v>63</v>
      </c>
      <c r="C4886" s="3">
        <v>6</v>
      </c>
      <c r="D4886" s="3">
        <v>2</v>
      </c>
      <c r="E4886" s="3">
        <v>12</v>
      </c>
      <c r="F4886" s="3">
        <v>73</v>
      </c>
    </row>
    <row r="4887" spans="1:6" hidden="1">
      <c r="A4887" s="3">
        <v>136</v>
      </c>
      <c r="B4887" s="3">
        <f>VLOOKUP(A4887, Haul!F:P,11,FALSE)</f>
        <v>62</v>
      </c>
      <c r="C4887" s="3">
        <v>6</v>
      </c>
      <c r="D4887" s="3">
        <v>1</v>
      </c>
      <c r="E4887" s="3">
        <v>41</v>
      </c>
      <c r="F4887" s="3">
        <v>132</v>
      </c>
    </row>
    <row r="4888" spans="1:6" hidden="1">
      <c r="A4888" s="3">
        <v>136</v>
      </c>
      <c r="B4888" s="3">
        <f>VLOOKUP(A4888, Haul!F:P,11,FALSE)</f>
        <v>62</v>
      </c>
      <c r="C4888" s="3">
        <v>6</v>
      </c>
      <c r="D4888" s="3">
        <v>2</v>
      </c>
      <c r="E4888" s="3">
        <v>41</v>
      </c>
      <c r="F4888" s="3">
        <v>132</v>
      </c>
    </row>
    <row r="4889" spans="1:6" hidden="1">
      <c r="A4889" s="3">
        <v>136</v>
      </c>
      <c r="B4889" s="3">
        <f>VLOOKUP(A4889, Haul!F:P,11,FALSE)</f>
        <v>62</v>
      </c>
      <c r="C4889" s="3">
        <v>6</v>
      </c>
      <c r="D4889" s="3">
        <v>3</v>
      </c>
      <c r="E4889" s="3">
        <v>41</v>
      </c>
      <c r="F4889" s="3">
        <v>127</v>
      </c>
    </row>
    <row r="4890" spans="1:6" hidden="1">
      <c r="A4890" s="3">
        <v>137</v>
      </c>
      <c r="B4890" s="3">
        <f>VLOOKUP(A4890, Haul!F:P,11,FALSE)</f>
        <v>64</v>
      </c>
      <c r="C4890" s="3">
        <v>6</v>
      </c>
      <c r="D4890" s="3">
        <v>1</v>
      </c>
      <c r="E4890" s="3">
        <v>101</v>
      </c>
      <c r="F4890" s="5">
        <v>96</v>
      </c>
    </row>
    <row r="4891" spans="1:6" hidden="1">
      <c r="A4891" s="3">
        <v>137</v>
      </c>
      <c r="B4891" s="3">
        <f>VLOOKUP(A4891, Haul!F:P,11,FALSE)</f>
        <v>64</v>
      </c>
      <c r="C4891" s="3">
        <v>6</v>
      </c>
      <c r="D4891" s="3">
        <v>1</v>
      </c>
      <c r="E4891" s="3">
        <v>71</v>
      </c>
      <c r="F4891" s="5">
        <v>93</v>
      </c>
    </row>
    <row r="4892" spans="1:6" hidden="1">
      <c r="A4892" s="3">
        <v>137</v>
      </c>
      <c r="B4892" s="3">
        <f>VLOOKUP(A4892, Haul!F:P,11,FALSE)</f>
        <v>64</v>
      </c>
      <c r="C4892" s="3">
        <v>6</v>
      </c>
      <c r="D4892" s="3">
        <v>2</v>
      </c>
      <c r="E4892" s="3">
        <v>71</v>
      </c>
      <c r="F4892" s="5">
        <v>108</v>
      </c>
    </row>
    <row r="4893" spans="1:6" hidden="1">
      <c r="A4893" s="3">
        <v>137</v>
      </c>
      <c r="B4893" s="3">
        <f>VLOOKUP(A4893, Haul!F:P,11,FALSE)</f>
        <v>64</v>
      </c>
      <c r="C4893" s="3">
        <v>6</v>
      </c>
      <c r="D4893" s="3">
        <v>3</v>
      </c>
      <c r="E4893" s="3">
        <v>71</v>
      </c>
      <c r="F4893" s="5">
        <v>112</v>
      </c>
    </row>
    <row r="4894" spans="1:6" hidden="1">
      <c r="A4894" s="3">
        <v>137</v>
      </c>
      <c r="B4894" s="3">
        <f>VLOOKUP(A4894, Haul!F:P,11,FALSE)</f>
        <v>64</v>
      </c>
      <c r="C4894" s="3">
        <v>6</v>
      </c>
      <c r="D4894" s="3">
        <v>1</v>
      </c>
      <c r="E4894" s="3">
        <v>72</v>
      </c>
      <c r="F4894" s="5">
        <v>108</v>
      </c>
    </row>
    <row r="4895" spans="1:6" hidden="1">
      <c r="A4895" s="3">
        <v>137</v>
      </c>
      <c r="B4895" s="3">
        <f>VLOOKUP(A4895, Haul!F:P,11,FALSE)</f>
        <v>64</v>
      </c>
      <c r="C4895" s="3">
        <v>6</v>
      </c>
      <c r="D4895" s="3">
        <v>2</v>
      </c>
      <c r="E4895" s="3">
        <v>72</v>
      </c>
      <c r="F4895" s="5">
        <v>111</v>
      </c>
    </row>
    <row r="4896" spans="1:6" hidden="1">
      <c r="A4896" s="3">
        <v>137</v>
      </c>
      <c r="B4896" s="3">
        <f>VLOOKUP(A4896, Haul!F:P,11,FALSE)</f>
        <v>64</v>
      </c>
      <c r="C4896" s="3">
        <v>6</v>
      </c>
      <c r="D4896" s="3">
        <v>3</v>
      </c>
      <c r="E4896" s="3">
        <v>72</v>
      </c>
      <c r="F4896" s="5">
        <v>96</v>
      </c>
    </row>
    <row r="4897" spans="1:6" hidden="1">
      <c r="A4897" s="3">
        <v>137</v>
      </c>
      <c r="B4897" s="3">
        <f>VLOOKUP(A4897, Haul!F:P,11,FALSE)</f>
        <v>64</v>
      </c>
      <c r="C4897" s="3">
        <v>6</v>
      </c>
      <c r="D4897" s="3">
        <v>4</v>
      </c>
      <c r="E4897" s="3">
        <v>72</v>
      </c>
      <c r="F4897" s="5">
        <v>98</v>
      </c>
    </row>
    <row r="4898" spans="1:6" hidden="1">
      <c r="A4898" s="3">
        <v>137</v>
      </c>
      <c r="B4898" s="3">
        <f>VLOOKUP(A4898, Haul!F:P,11,FALSE)</f>
        <v>64</v>
      </c>
      <c r="C4898" s="3">
        <v>6</v>
      </c>
      <c r="D4898" s="3">
        <v>5</v>
      </c>
      <c r="E4898" s="3">
        <v>72</v>
      </c>
      <c r="F4898" s="5">
        <v>100</v>
      </c>
    </row>
    <row r="4899" spans="1:6" hidden="1">
      <c r="A4899" s="3">
        <v>137</v>
      </c>
      <c r="B4899" s="3">
        <f>VLOOKUP(A4899, Haul!F:P,11,FALSE)</f>
        <v>64</v>
      </c>
      <c r="C4899" s="3">
        <v>6</v>
      </c>
      <c r="D4899" s="3">
        <v>6</v>
      </c>
      <c r="E4899" s="3">
        <v>72</v>
      </c>
      <c r="F4899" s="5">
        <v>100</v>
      </c>
    </row>
    <row r="4900" spans="1:6" hidden="1">
      <c r="A4900" s="3">
        <v>137</v>
      </c>
      <c r="B4900" s="3">
        <f>VLOOKUP(A4900, Haul!F:P,11,FALSE)</f>
        <v>64</v>
      </c>
      <c r="C4900" s="3">
        <v>6</v>
      </c>
      <c r="D4900" s="3">
        <v>7</v>
      </c>
      <c r="E4900" s="3">
        <v>72</v>
      </c>
      <c r="F4900" s="5">
        <v>103</v>
      </c>
    </row>
    <row r="4901" spans="1:6" hidden="1">
      <c r="A4901" s="3">
        <v>137</v>
      </c>
      <c r="B4901" s="3">
        <f>VLOOKUP(A4901, Haul!F:P,11,FALSE)</f>
        <v>64</v>
      </c>
      <c r="C4901" s="3">
        <v>6</v>
      </c>
      <c r="D4901" s="3">
        <v>1</v>
      </c>
      <c r="E4901" s="3">
        <v>42</v>
      </c>
      <c r="F4901" s="5">
        <v>74</v>
      </c>
    </row>
    <row r="4902" spans="1:6" hidden="1">
      <c r="A4902" s="3">
        <v>137</v>
      </c>
      <c r="B4902" s="3">
        <f>VLOOKUP(A4902, Haul!F:P,11,FALSE)</f>
        <v>64</v>
      </c>
      <c r="C4902" s="3">
        <v>6</v>
      </c>
      <c r="D4902" s="3">
        <v>2</v>
      </c>
      <c r="E4902" s="3">
        <v>42</v>
      </c>
      <c r="F4902" s="5">
        <v>74</v>
      </c>
    </row>
    <row r="4903" spans="1:6" hidden="1">
      <c r="A4903" s="3">
        <v>137</v>
      </c>
      <c r="B4903" s="3">
        <f>VLOOKUP(A4903, Haul!F:P,11,FALSE)</f>
        <v>64</v>
      </c>
      <c r="C4903" s="3">
        <v>6</v>
      </c>
      <c r="D4903" s="3">
        <v>3</v>
      </c>
      <c r="E4903" s="3">
        <v>42</v>
      </c>
      <c r="F4903" s="5">
        <v>86</v>
      </c>
    </row>
    <row r="4904" spans="1:6" hidden="1">
      <c r="A4904" s="3">
        <v>137</v>
      </c>
      <c r="B4904" s="3">
        <f>VLOOKUP(A4904, Haul!F:P,11,FALSE)</f>
        <v>64</v>
      </c>
      <c r="C4904" s="3">
        <v>6</v>
      </c>
      <c r="D4904" s="3">
        <v>4</v>
      </c>
      <c r="E4904" s="3">
        <v>42</v>
      </c>
      <c r="F4904" s="5">
        <v>87</v>
      </c>
    </row>
    <row r="4905" spans="1:6" hidden="1">
      <c r="A4905" s="3">
        <v>137</v>
      </c>
      <c r="B4905" s="3">
        <f>VLOOKUP(A4905, Haul!F:P,11,FALSE)</f>
        <v>64</v>
      </c>
      <c r="C4905" s="3">
        <v>6</v>
      </c>
      <c r="D4905" s="3">
        <v>5</v>
      </c>
      <c r="E4905" s="3">
        <v>42</v>
      </c>
      <c r="F4905" s="5">
        <v>88</v>
      </c>
    </row>
    <row r="4906" spans="1:6" hidden="1">
      <c r="A4906" s="3">
        <v>137</v>
      </c>
      <c r="B4906" s="3">
        <f>VLOOKUP(A4906, Haul!F:P,11,FALSE)</f>
        <v>64</v>
      </c>
      <c r="C4906" s="3">
        <v>6</v>
      </c>
      <c r="D4906" s="3">
        <v>6</v>
      </c>
      <c r="E4906" s="3">
        <v>42</v>
      </c>
      <c r="F4906" s="5">
        <v>77</v>
      </c>
    </row>
    <row r="4907" spans="1:6" hidden="1">
      <c r="A4907" s="3">
        <v>137</v>
      </c>
      <c r="B4907" s="3">
        <f>VLOOKUP(A4907, Haul!F:P,11,FALSE)</f>
        <v>64</v>
      </c>
      <c r="C4907" s="3">
        <v>6</v>
      </c>
      <c r="D4907" s="3">
        <v>7</v>
      </c>
      <c r="E4907" s="3">
        <v>42</v>
      </c>
      <c r="F4907" s="5">
        <v>78</v>
      </c>
    </row>
    <row r="4908" spans="1:6" hidden="1">
      <c r="A4908" s="3">
        <v>137</v>
      </c>
      <c r="B4908" s="3">
        <f>VLOOKUP(A4908, Haul!F:P,11,FALSE)</f>
        <v>64</v>
      </c>
      <c r="C4908" s="3">
        <v>6</v>
      </c>
      <c r="D4908" s="3">
        <v>8</v>
      </c>
      <c r="E4908" s="3">
        <v>42</v>
      </c>
      <c r="F4908" s="5">
        <v>78</v>
      </c>
    </row>
    <row r="4909" spans="1:6" hidden="1">
      <c r="A4909" s="3">
        <v>137</v>
      </c>
      <c r="B4909" s="3">
        <f>VLOOKUP(A4909, Haul!F:P,11,FALSE)</f>
        <v>64</v>
      </c>
      <c r="C4909" s="3">
        <v>6</v>
      </c>
      <c r="D4909" s="3">
        <v>9</v>
      </c>
      <c r="E4909" s="3">
        <v>42</v>
      </c>
      <c r="F4909" s="5">
        <v>72</v>
      </c>
    </row>
    <row r="4910" spans="1:6" hidden="1">
      <c r="A4910" s="3">
        <v>137</v>
      </c>
      <c r="B4910" s="3">
        <f>VLOOKUP(A4910, Haul!F:P,11,FALSE)</f>
        <v>64</v>
      </c>
      <c r="C4910" s="3">
        <v>6</v>
      </c>
      <c r="D4910" s="3">
        <v>10</v>
      </c>
      <c r="E4910" s="3">
        <v>42</v>
      </c>
      <c r="F4910" s="5">
        <v>73</v>
      </c>
    </row>
    <row r="4911" spans="1:6" hidden="1">
      <c r="A4911" s="3">
        <v>137</v>
      </c>
      <c r="B4911" s="3">
        <f>VLOOKUP(A4911, Haul!F:P,11,FALSE)</f>
        <v>64</v>
      </c>
      <c r="C4911" s="3">
        <v>6</v>
      </c>
      <c r="D4911" s="3">
        <v>11</v>
      </c>
      <c r="E4911" s="3">
        <v>42</v>
      </c>
      <c r="F4911" s="5">
        <v>76</v>
      </c>
    </row>
    <row r="4912" spans="1:6" hidden="1">
      <c r="A4912" s="3">
        <v>137</v>
      </c>
      <c r="B4912" s="3">
        <f>VLOOKUP(A4912, Haul!F:P,11,FALSE)</f>
        <v>64</v>
      </c>
      <c r="C4912" s="3">
        <v>6</v>
      </c>
      <c r="D4912" s="3">
        <v>12</v>
      </c>
      <c r="E4912" s="3">
        <v>42</v>
      </c>
      <c r="F4912" s="5">
        <v>77</v>
      </c>
    </row>
    <row r="4913" spans="1:6" hidden="1">
      <c r="A4913" s="3">
        <v>137</v>
      </c>
      <c r="B4913" s="3">
        <f>VLOOKUP(A4913, Haul!F:P,11,FALSE)</f>
        <v>64</v>
      </c>
      <c r="C4913" s="3">
        <v>6</v>
      </c>
      <c r="D4913" s="3">
        <v>13</v>
      </c>
      <c r="E4913" s="3">
        <v>42</v>
      </c>
      <c r="F4913" s="5">
        <v>84</v>
      </c>
    </row>
    <row r="4914" spans="1:6" hidden="1">
      <c r="A4914" s="3">
        <v>137</v>
      </c>
      <c r="B4914" s="3">
        <f>VLOOKUP(A4914, Haul!F:P,11,FALSE)</f>
        <v>64</v>
      </c>
      <c r="C4914" s="3">
        <v>6</v>
      </c>
      <c r="D4914" s="3">
        <v>14</v>
      </c>
      <c r="E4914" s="3">
        <v>42</v>
      </c>
      <c r="F4914" s="5">
        <v>100</v>
      </c>
    </row>
    <row r="4915" spans="1:6" hidden="1">
      <c r="A4915" s="3">
        <v>137</v>
      </c>
      <c r="B4915" s="3">
        <f>VLOOKUP(A4915, Haul!F:P,11,FALSE)</f>
        <v>64</v>
      </c>
      <c r="C4915" s="3">
        <v>6</v>
      </c>
      <c r="D4915" s="3">
        <v>1</v>
      </c>
      <c r="E4915" s="3">
        <v>41</v>
      </c>
      <c r="F4915" s="5">
        <v>106</v>
      </c>
    </row>
    <row r="4916" spans="1:6" hidden="1">
      <c r="A4916" s="3">
        <v>137</v>
      </c>
      <c r="B4916" s="3">
        <f>VLOOKUP(A4916, Haul!F:P,11,FALSE)</f>
        <v>64</v>
      </c>
      <c r="C4916" s="3">
        <v>6</v>
      </c>
      <c r="D4916" s="3">
        <v>2</v>
      </c>
      <c r="E4916" s="3">
        <v>41</v>
      </c>
      <c r="F4916" s="5">
        <v>110</v>
      </c>
    </row>
    <row r="4917" spans="1:6" hidden="1">
      <c r="A4917" s="3">
        <v>137</v>
      </c>
      <c r="B4917" s="3">
        <f>VLOOKUP(A4917, Haul!F:P,11,FALSE)</f>
        <v>64</v>
      </c>
      <c r="C4917" s="3">
        <v>6</v>
      </c>
      <c r="D4917" s="3">
        <v>3</v>
      </c>
      <c r="E4917" s="3">
        <v>41</v>
      </c>
      <c r="F4917" s="5">
        <v>135</v>
      </c>
    </row>
    <row r="4918" spans="1:6" hidden="1">
      <c r="A4918" s="3">
        <v>137</v>
      </c>
      <c r="B4918" s="3">
        <f>VLOOKUP(A4918, Haul!F:P,11,FALSE)</f>
        <v>64</v>
      </c>
      <c r="C4918" s="3">
        <v>6</v>
      </c>
      <c r="D4918" s="3">
        <v>4</v>
      </c>
      <c r="E4918" s="3">
        <v>41</v>
      </c>
      <c r="F4918" s="5">
        <v>141</v>
      </c>
    </row>
    <row r="4919" spans="1:6" hidden="1">
      <c r="A4919" s="3">
        <v>137</v>
      </c>
      <c r="B4919" s="3">
        <f>VLOOKUP(A4919, Haul!F:P,11,FALSE)</f>
        <v>64</v>
      </c>
      <c r="C4919" s="3">
        <v>6</v>
      </c>
      <c r="D4919" s="3">
        <v>5</v>
      </c>
      <c r="E4919" s="3">
        <v>41</v>
      </c>
      <c r="F4919" s="5">
        <v>96</v>
      </c>
    </row>
    <row r="4920" spans="1:6" hidden="1">
      <c r="A4920" s="3">
        <v>137</v>
      </c>
      <c r="B4920" s="3">
        <f>VLOOKUP(A4920, Haul!F:P,11,FALSE)</f>
        <v>64</v>
      </c>
      <c r="C4920" s="3">
        <v>6</v>
      </c>
      <c r="D4920" s="3">
        <v>6</v>
      </c>
      <c r="E4920" s="3">
        <v>41</v>
      </c>
      <c r="F4920" s="5">
        <v>97</v>
      </c>
    </row>
    <row r="4921" spans="1:6" hidden="1">
      <c r="A4921" s="3">
        <v>137</v>
      </c>
      <c r="B4921" s="3">
        <f>VLOOKUP(A4921, Haul!F:P,11,FALSE)</f>
        <v>64</v>
      </c>
      <c r="C4921" s="3">
        <v>6</v>
      </c>
      <c r="D4921" s="3">
        <v>7</v>
      </c>
      <c r="E4921" s="3">
        <v>41</v>
      </c>
      <c r="F4921" s="5">
        <v>83</v>
      </c>
    </row>
    <row r="4922" spans="1:6" hidden="1">
      <c r="A4922" s="3">
        <v>137</v>
      </c>
      <c r="B4922" s="3">
        <f>VLOOKUP(A4922, Haul!F:P,11,FALSE)</f>
        <v>64</v>
      </c>
      <c r="C4922" s="3">
        <v>6</v>
      </c>
      <c r="D4922" s="3">
        <v>8</v>
      </c>
      <c r="E4922" s="3">
        <v>41</v>
      </c>
      <c r="F4922" s="5">
        <v>100</v>
      </c>
    </row>
    <row r="4923" spans="1:6" hidden="1">
      <c r="A4923" s="3">
        <v>137</v>
      </c>
      <c r="B4923" s="3">
        <f>VLOOKUP(A4923, Haul!F:P,11,FALSE)</f>
        <v>64</v>
      </c>
      <c r="C4923" s="3">
        <v>6</v>
      </c>
      <c r="D4923" s="3">
        <v>9</v>
      </c>
      <c r="E4923" s="3">
        <v>41</v>
      </c>
      <c r="F4923" s="5">
        <v>82</v>
      </c>
    </row>
    <row r="4924" spans="1:6" hidden="1">
      <c r="A4924" s="3">
        <v>137</v>
      </c>
      <c r="B4924" s="3">
        <f>VLOOKUP(A4924, Haul!F:P,11,FALSE)</f>
        <v>64</v>
      </c>
      <c r="C4924" s="3">
        <v>6</v>
      </c>
      <c r="D4924" s="3">
        <v>10</v>
      </c>
      <c r="E4924" s="3">
        <v>41</v>
      </c>
      <c r="F4924" s="5">
        <v>73</v>
      </c>
    </row>
    <row r="4925" spans="1:6" hidden="1">
      <c r="A4925" s="3">
        <v>137</v>
      </c>
      <c r="B4925" s="3">
        <f>VLOOKUP(A4925, Haul!F:P,11,FALSE)</f>
        <v>64</v>
      </c>
      <c r="C4925" s="3">
        <v>6</v>
      </c>
      <c r="D4925" s="3">
        <v>11</v>
      </c>
      <c r="E4925" s="3">
        <v>41</v>
      </c>
      <c r="F4925" s="5">
        <v>130</v>
      </c>
    </row>
    <row r="4926" spans="1:6" hidden="1">
      <c r="A4926" s="3">
        <v>137</v>
      </c>
      <c r="B4926" s="3">
        <f>VLOOKUP(A4926, Haul!F:P,11,FALSE)</f>
        <v>64</v>
      </c>
      <c r="C4926" s="3">
        <v>6</v>
      </c>
      <c r="D4926" s="3">
        <v>12</v>
      </c>
      <c r="E4926" s="3">
        <v>41</v>
      </c>
      <c r="F4926" s="5">
        <v>108</v>
      </c>
    </row>
    <row r="4927" spans="1:6" hidden="1">
      <c r="A4927" s="3">
        <v>137</v>
      </c>
      <c r="B4927" s="3">
        <f>VLOOKUP(A4927, Haul!F:P,11,FALSE)</f>
        <v>64</v>
      </c>
      <c r="C4927" s="3">
        <v>6</v>
      </c>
      <c r="D4927" s="3">
        <v>13</v>
      </c>
      <c r="E4927" s="3">
        <v>41</v>
      </c>
      <c r="F4927" s="5">
        <v>74</v>
      </c>
    </row>
    <row r="4928" spans="1:6" hidden="1">
      <c r="A4928" s="3">
        <v>137</v>
      </c>
      <c r="B4928" s="3">
        <f>VLOOKUP(A4928, Haul!F:P,11,FALSE)</f>
        <v>64</v>
      </c>
      <c r="C4928" s="3">
        <v>6</v>
      </c>
      <c r="D4928" s="3">
        <v>14</v>
      </c>
      <c r="E4928" s="3">
        <v>41</v>
      </c>
      <c r="F4928" s="5">
        <v>75</v>
      </c>
    </row>
    <row r="4929" spans="1:6" hidden="1">
      <c r="A4929" s="3">
        <v>137</v>
      </c>
      <c r="B4929" s="3">
        <f>VLOOKUP(A4929, Haul!F:P,11,FALSE)</f>
        <v>64</v>
      </c>
      <c r="C4929" s="3">
        <v>6</v>
      </c>
      <c r="D4929" s="3">
        <v>15</v>
      </c>
      <c r="E4929" s="3">
        <v>41</v>
      </c>
      <c r="F4929" s="5">
        <v>77</v>
      </c>
    </row>
    <row r="4930" spans="1:6" hidden="1">
      <c r="A4930" s="3">
        <v>137</v>
      </c>
      <c r="B4930" s="3">
        <f>VLOOKUP(A4930, Haul!F:P,11,FALSE)</f>
        <v>64</v>
      </c>
      <c r="C4930" s="3">
        <v>6</v>
      </c>
      <c r="D4930" s="3">
        <v>16</v>
      </c>
      <c r="E4930" s="3">
        <v>41</v>
      </c>
      <c r="F4930" s="5">
        <v>51</v>
      </c>
    </row>
    <row r="4931" spans="1:6" hidden="1">
      <c r="A4931" s="3">
        <v>137</v>
      </c>
      <c r="B4931" s="3">
        <f>VLOOKUP(A4931, Haul!F:P,11,FALSE)</f>
        <v>64</v>
      </c>
      <c r="C4931" s="3">
        <v>6</v>
      </c>
      <c r="D4931" s="3">
        <v>17</v>
      </c>
      <c r="E4931" s="3">
        <v>41</v>
      </c>
      <c r="F4931" s="5">
        <v>106</v>
      </c>
    </row>
    <row r="4932" spans="1:6" hidden="1">
      <c r="A4932" s="3">
        <v>137</v>
      </c>
      <c r="B4932" s="3">
        <f>VLOOKUP(A4932, Haul!F:P,11,FALSE)</f>
        <v>64</v>
      </c>
      <c r="C4932" s="3">
        <v>6</v>
      </c>
      <c r="D4932" s="3">
        <v>18</v>
      </c>
      <c r="E4932" s="3">
        <v>41</v>
      </c>
      <c r="F4932" s="5">
        <v>113</v>
      </c>
    </row>
    <row r="4933" spans="1:6" hidden="1">
      <c r="A4933" s="3">
        <v>137</v>
      </c>
      <c r="B4933" s="3">
        <f>VLOOKUP(A4933, Haul!F:P,11,FALSE)</f>
        <v>64</v>
      </c>
      <c r="C4933" s="3">
        <v>6</v>
      </c>
      <c r="D4933" s="3">
        <v>19</v>
      </c>
      <c r="E4933" s="3">
        <v>41</v>
      </c>
      <c r="F4933" s="5">
        <v>86</v>
      </c>
    </row>
    <row r="4934" spans="1:6" hidden="1">
      <c r="A4934" s="3">
        <v>137</v>
      </c>
      <c r="B4934" s="3">
        <f>VLOOKUP(A4934, Haul!F:P,11,FALSE)</f>
        <v>64</v>
      </c>
      <c r="C4934" s="3">
        <v>6</v>
      </c>
      <c r="D4934" s="3">
        <v>20</v>
      </c>
      <c r="E4934" s="3">
        <v>41</v>
      </c>
      <c r="F4934" s="5">
        <v>93</v>
      </c>
    </row>
    <row r="4935" spans="1:6" hidden="1">
      <c r="A4935" s="3">
        <v>137</v>
      </c>
      <c r="B4935" s="3">
        <f>VLOOKUP(A4935, Haul!F:P,11,FALSE)</f>
        <v>64</v>
      </c>
      <c r="C4935" s="3">
        <v>6</v>
      </c>
      <c r="D4935" s="3">
        <v>21</v>
      </c>
      <c r="E4935" s="3">
        <v>41</v>
      </c>
      <c r="F4935" s="5">
        <v>62</v>
      </c>
    </row>
    <row r="4936" spans="1:6" hidden="1">
      <c r="A4936" s="3">
        <v>137</v>
      </c>
      <c r="B4936" s="3">
        <f>VLOOKUP(A4936, Haul!F:P,11,FALSE)</f>
        <v>64</v>
      </c>
      <c r="C4936" s="3">
        <v>6</v>
      </c>
      <c r="D4936" s="3">
        <v>22</v>
      </c>
      <c r="E4936" s="3">
        <v>41</v>
      </c>
      <c r="F4936" s="5">
        <v>74</v>
      </c>
    </row>
    <row r="4937" spans="1:6" hidden="1">
      <c r="A4937" s="3">
        <v>137</v>
      </c>
      <c r="B4937" s="3">
        <f>VLOOKUP(A4937, Haul!F:P,11,FALSE)</f>
        <v>64</v>
      </c>
      <c r="C4937" s="3">
        <v>6</v>
      </c>
      <c r="D4937" s="3">
        <v>23</v>
      </c>
      <c r="E4937" s="3">
        <v>41</v>
      </c>
      <c r="F4937" s="5">
        <v>114</v>
      </c>
    </row>
    <row r="4938" spans="1:6">
      <c r="A4938" s="3">
        <v>137</v>
      </c>
      <c r="B4938" s="3">
        <f>VLOOKUP(A4938, Haul!F:P,11,FALSE)</f>
        <v>64</v>
      </c>
      <c r="C4938" s="3">
        <v>6</v>
      </c>
      <c r="D4938" s="3">
        <v>1</v>
      </c>
      <c r="E4938" s="3">
        <v>11</v>
      </c>
      <c r="F4938" s="5">
        <v>92</v>
      </c>
    </row>
    <row r="4939" spans="1:6">
      <c r="A4939" s="3">
        <v>137</v>
      </c>
      <c r="B4939" s="3">
        <f>VLOOKUP(A4939, Haul!F:P,11,FALSE)</f>
        <v>64</v>
      </c>
      <c r="C4939" s="3">
        <v>6</v>
      </c>
      <c r="D4939" s="3">
        <v>2</v>
      </c>
      <c r="E4939" s="3">
        <v>11</v>
      </c>
      <c r="F4939" s="5">
        <v>94</v>
      </c>
    </row>
    <row r="4940" spans="1:6">
      <c r="A4940" s="3">
        <v>137</v>
      </c>
      <c r="B4940" s="3">
        <f>VLOOKUP(A4940, Haul!F:P,11,FALSE)</f>
        <v>64</v>
      </c>
      <c r="C4940" s="3">
        <v>6</v>
      </c>
      <c r="D4940" s="3">
        <v>3</v>
      </c>
      <c r="E4940" s="3">
        <v>11</v>
      </c>
      <c r="F4940" s="5">
        <v>103</v>
      </c>
    </row>
    <row r="4941" spans="1:6">
      <c r="A4941" s="3">
        <v>137</v>
      </c>
      <c r="B4941" s="3">
        <f>VLOOKUP(A4941, Haul!F:P,11,FALSE)</f>
        <v>64</v>
      </c>
      <c r="C4941" s="3">
        <v>6</v>
      </c>
      <c r="D4941" s="3">
        <v>4</v>
      </c>
      <c r="E4941" s="3">
        <v>11</v>
      </c>
      <c r="F4941" s="5">
        <v>105</v>
      </c>
    </row>
    <row r="4942" spans="1:6">
      <c r="A4942" s="3">
        <v>137</v>
      </c>
      <c r="B4942" s="3">
        <f>VLOOKUP(A4942, Haul!F:P,11,FALSE)</f>
        <v>64</v>
      </c>
      <c r="C4942" s="3">
        <v>6</v>
      </c>
      <c r="D4942" s="3">
        <v>5</v>
      </c>
      <c r="E4942" s="3">
        <v>11</v>
      </c>
      <c r="F4942" s="5">
        <v>97</v>
      </c>
    </row>
    <row r="4943" spans="1:6">
      <c r="A4943" s="3">
        <v>137</v>
      </c>
      <c r="B4943" s="3">
        <f>VLOOKUP(A4943, Haul!F:P,11,FALSE)</f>
        <v>64</v>
      </c>
      <c r="C4943" s="3">
        <v>6</v>
      </c>
      <c r="D4943" s="3">
        <v>6</v>
      </c>
      <c r="E4943" s="3">
        <v>11</v>
      </c>
      <c r="F4943" s="5">
        <v>100</v>
      </c>
    </row>
    <row r="4944" spans="1:6">
      <c r="A4944" s="3">
        <v>137</v>
      </c>
      <c r="B4944" s="3">
        <f>VLOOKUP(A4944, Haul!F:P,11,FALSE)</f>
        <v>64</v>
      </c>
      <c r="C4944" s="3">
        <v>6</v>
      </c>
      <c r="D4944" s="3">
        <v>7</v>
      </c>
      <c r="E4944" s="3">
        <v>11</v>
      </c>
      <c r="F4944" s="5">
        <v>129</v>
      </c>
    </row>
    <row r="4945" spans="1:6">
      <c r="A4945" s="3">
        <v>137</v>
      </c>
      <c r="B4945" s="3">
        <f>VLOOKUP(A4945, Haul!F:P,11,FALSE)</f>
        <v>64</v>
      </c>
      <c r="C4945" s="3">
        <v>6</v>
      </c>
      <c r="D4945" s="3">
        <v>8</v>
      </c>
      <c r="E4945" s="3">
        <v>11</v>
      </c>
      <c r="F4945" s="5">
        <v>90</v>
      </c>
    </row>
    <row r="4946" spans="1:6">
      <c r="A4946" s="3">
        <v>137</v>
      </c>
      <c r="B4946" s="3">
        <f>VLOOKUP(A4946, Haul!F:P,11,FALSE)</f>
        <v>64</v>
      </c>
      <c r="C4946" s="3">
        <v>6</v>
      </c>
      <c r="D4946" s="3">
        <v>9</v>
      </c>
      <c r="E4946" s="3">
        <v>11</v>
      </c>
      <c r="F4946" s="5">
        <v>107</v>
      </c>
    </row>
    <row r="4947" spans="1:6">
      <c r="A4947" s="3">
        <v>137</v>
      </c>
      <c r="B4947" s="3">
        <f>VLOOKUP(A4947, Haul!F:P,11,FALSE)</f>
        <v>64</v>
      </c>
      <c r="C4947" s="3">
        <v>6</v>
      </c>
      <c r="D4947" s="3">
        <v>10</v>
      </c>
      <c r="E4947" s="3">
        <v>11</v>
      </c>
      <c r="F4947" s="5">
        <v>100</v>
      </c>
    </row>
    <row r="4948" spans="1:6">
      <c r="A4948" s="3">
        <v>137</v>
      </c>
      <c r="B4948" s="3">
        <f>VLOOKUP(A4948, Haul!F:P,11,FALSE)</f>
        <v>64</v>
      </c>
      <c r="C4948" s="3">
        <v>6</v>
      </c>
      <c r="D4948" s="3">
        <v>11</v>
      </c>
      <c r="E4948" s="3">
        <v>11</v>
      </c>
      <c r="F4948" s="5">
        <v>120</v>
      </c>
    </row>
    <row r="4949" spans="1:6">
      <c r="A4949" s="3">
        <v>137</v>
      </c>
      <c r="B4949" s="3">
        <f>VLOOKUP(A4949, Haul!F:P,11,FALSE)</f>
        <v>64</v>
      </c>
      <c r="C4949" s="3">
        <v>6</v>
      </c>
      <c r="D4949" s="3">
        <v>12</v>
      </c>
      <c r="E4949" s="3">
        <v>11</v>
      </c>
      <c r="F4949" s="5">
        <v>118</v>
      </c>
    </row>
    <row r="4950" spans="1:6">
      <c r="A4950" s="3">
        <v>137</v>
      </c>
      <c r="B4950" s="3">
        <f>VLOOKUP(A4950, Haul!F:P,11,FALSE)</f>
        <v>64</v>
      </c>
      <c r="C4950" s="3">
        <v>6</v>
      </c>
      <c r="D4950" s="3">
        <v>13</v>
      </c>
      <c r="E4950" s="3">
        <v>11</v>
      </c>
      <c r="F4950" s="5">
        <v>98</v>
      </c>
    </row>
    <row r="4951" spans="1:6">
      <c r="A4951" s="3">
        <v>137</v>
      </c>
      <c r="B4951" s="3">
        <f>VLOOKUP(A4951, Haul!F:P,11,FALSE)</f>
        <v>64</v>
      </c>
      <c r="C4951" s="3">
        <v>6</v>
      </c>
      <c r="D4951" s="3">
        <v>14</v>
      </c>
      <c r="E4951" s="3">
        <v>11</v>
      </c>
      <c r="F4951" s="5">
        <v>120</v>
      </c>
    </row>
    <row r="4952" spans="1:6">
      <c r="A4952" s="3">
        <v>137</v>
      </c>
      <c r="B4952" s="3">
        <f>VLOOKUP(A4952, Haul!F:P,11,FALSE)</f>
        <v>64</v>
      </c>
      <c r="C4952" s="3">
        <v>6</v>
      </c>
      <c r="D4952" s="3">
        <v>15</v>
      </c>
      <c r="E4952" s="3">
        <v>11</v>
      </c>
      <c r="F4952" s="5">
        <v>121</v>
      </c>
    </row>
    <row r="4953" spans="1:6">
      <c r="A4953" s="3">
        <v>137</v>
      </c>
      <c r="B4953" s="3">
        <f>VLOOKUP(A4953, Haul!F:P,11,FALSE)</f>
        <v>64</v>
      </c>
      <c r="C4953" s="3">
        <v>6</v>
      </c>
      <c r="D4953" s="3">
        <v>16</v>
      </c>
      <c r="E4953" s="3">
        <v>11</v>
      </c>
      <c r="F4953" s="5">
        <v>103</v>
      </c>
    </row>
    <row r="4954" spans="1:6">
      <c r="A4954" s="3">
        <v>137</v>
      </c>
      <c r="B4954" s="3">
        <f>VLOOKUP(A4954, Haul!F:P,11,FALSE)</f>
        <v>64</v>
      </c>
      <c r="C4954" s="3">
        <v>6</v>
      </c>
      <c r="D4954" s="3">
        <v>17</v>
      </c>
      <c r="E4954" s="3">
        <v>11</v>
      </c>
      <c r="F4954" s="5">
        <v>123</v>
      </c>
    </row>
    <row r="4955" spans="1:6">
      <c r="A4955" s="3">
        <v>137</v>
      </c>
      <c r="B4955" s="3">
        <f>VLOOKUP(A4955, Haul!F:P,11,FALSE)</f>
        <v>64</v>
      </c>
      <c r="C4955" s="3">
        <v>6</v>
      </c>
      <c r="D4955" s="3">
        <v>18</v>
      </c>
      <c r="E4955" s="3">
        <v>11</v>
      </c>
      <c r="F4955" s="5">
        <v>116</v>
      </c>
    </row>
    <row r="4956" spans="1:6">
      <c r="A4956" s="3">
        <v>137</v>
      </c>
      <c r="B4956" s="3">
        <f>VLOOKUP(A4956, Haul!F:P,11,FALSE)</f>
        <v>64</v>
      </c>
      <c r="C4956" s="3">
        <v>6</v>
      </c>
      <c r="D4956" s="3">
        <v>19</v>
      </c>
      <c r="E4956" s="3">
        <v>11</v>
      </c>
      <c r="F4956" s="5">
        <v>94</v>
      </c>
    </row>
    <row r="4957" spans="1:6">
      <c r="A4957" s="3">
        <v>137</v>
      </c>
      <c r="B4957" s="3">
        <f>VLOOKUP(A4957, Haul!F:P,11,FALSE)</f>
        <v>64</v>
      </c>
      <c r="C4957" s="3">
        <v>6</v>
      </c>
      <c r="D4957" s="3">
        <v>20</v>
      </c>
      <c r="E4957" s="3">
        <v>11</v>
      </c>
      <c r="F4957" s="5">
        <v>100</v>
      </c>
    </row>
    <row r="4958" spans="1:6">
      <c r="A4958" s="3">
        <v>137</v>
      </c>
      <c r="B4958" s="3">
        <f>VLOOKUP(A4958, Haul!F:P,11,FALSE)</f>
        <v>64</v>
      </c>
      <c r="C4958" s="3">
        <v>6</v>
      </c>
      <c r="D4958" s="3">
        <v>21</v>
      </c>
      <c r="E4958" s="3">
        <v>11</v>
      </c>
      <c r="F4958" s="5">
        <v>124</v>
      </c>
    </row>
    <row r="4959" spans="1:6">
      <c r="A4959" s="3">
        <v>137</v>
      </c>
      <c r="B4959" s="3">
        <f>VLOOKUP(A4959, Haul!F:P,11,FALSE)</f>
        <v>64</v>
      </c>
      <c r="C4959" s="3">
        <v>6</v>
      </c>
      <c r="D4959" s="3">
        <v>22</v>
      </c>
      <c r="E4959" s="3">
        <v>11</v>
      </c>
      <c r="F4959" s="5">
        <v>111</v>
      </c>
    </row>
    <row r="4960" spans="1:6">
      <c r="A4960" s="3">
        <v>137</v>
      </c>
      <c r="B4960" s="3">
        <f>VLOOKUP(A4960, Haul!F:P,11,FALSE)</f>
        <v>64</v>
      </c>
      <c r="C4960" s="3">
        <v>6</v>
      </c>
      <c r="D4960" s="3">
        <v>23</v>
      </c>
      <c r="E4960" s="3">
        <v>11</v>
      </c>
      <c r="F4960" s="5">
        <v>118</v>
      </c>
    </row>
    <row r="4961" spans="1:6">
      <c r="A4961" s="3">
        <v>137</v>
      </c>
      <c r="B4961" s="3">
        <f>VLOOKUP(A4961, Haul!F:P,11,FALSE)</f>
        <v>64</v>
      </c>
      <c r="C4961" s="3">
        <v>6</v>
      </c>
      <c r="D4961" s="3">
        <v>24</v>
      </c>
      <c r="E4961" s="3">
        <v>11</v>
      </c>
      <c r="F4961" s="5">
        <v>127</v>
      </c>
    </row>
    <row r="4962" spans="1:6">
      <c r="A4962" s="3">
        <v>137</v>
      </c>
      <c r="B4962" s="3">
        <f>VLOOKUP(A4962, Haul!F:P,11,FALSE)</f>
        <v>64</v>
      </c>
      <c r="C4962" s="3">
        <v>6</v>
      </c>
      <c r="D4962" s="3">
        <v>25</v>
      </c>
      <c r="E4962" s="3">
        <v>11</v>
      </c>
      <c r="F4962" s="5">
        <v>87</v>
      </c>
    </row>
    <row r="4963" spans="1:6">
      <c r="A4963" s="3">
        <v>137</v>
      </c>
      <c r="B4963" s="3">
        <f>VLOOKUP(A4963, Haul!F:P,11,FALSE)</f>
        <v>64</v>
      </c>
      <c r="C4963" s="3">
        <v>6</v>
      </c>
      <c r="D4963" s="3">
        <v>26</v>
      </c>
      <c r="E4963" s="3">
        <v>11</v>
      </c>
      <c r="F4963" s="5">
        <v>89</v>
      </c>
    </row>
    <row r="4964" spans="1:6">
      <c r="A4964" s="3">
        <v>137</v>
      </c>
      <c r="B4964" s="3">
        <f>VLOOKUP(A4964, Haul!F:P,11,FALSE)</f>
        <v>64</v>
      </c>
      <c r="C4964" s="3">
        <v>6</v>
      </c>
      <c r="D4964" s="3">
        <v>27</v>
      </c>
      <c r="E4964" s="3">
        <v>11</v>
      </c>
      <c r="F4964" s="5">
        <v>96</v>
      </c>
    </row>
    <row r="4965" spans="1:6">
      <c r="A4965" s="3">
        <v>137</v>
      </c>
      <c r="B4965" s="3">
        <f>VLOOKUP(A4965, Haul!F:P,11,FALSE)</f>
        <v>64</v>
      </c>
      <c r="C4965" s="3">
        <v>6</v>
      </c>
      <c r="D4965" s="3">
        <v>28</v>
      </c>
      <c r="E4965" s="3">
        <v>11</v>
      </c>
      <c r="F4965" s="5">
        <v>90</v>
      </c>
    </row>
    <row r="4966" spans="1:6">
      <c r="A4966" s="3">
        <v>137</v>
      </c>
      <c r="B4966" s="3">
        <f>VLOOKUP(A4966, Haul!F:P,11,FALSE)</f>
        <v>64</v>
      </c>
      <c r="C4966" s="3">
        <v>6</v>
      </c>
      <c r="D4966" s="3">
        <v>29</v>
      </c>
      <c r="E4966" s="3">
        <v>11</v>
      </c>
      <c r="F4966" s="5">
        <v>102</v>
      </c>
    </row>
    <row r="4967" spans="1:6">
      <c r="A4967" s="3">
        <v>137</v>
      </c>
      <c r="B4967" s="3">
        <f>VLOOKUP(A4967, Haul!F:P,11,FALSE)</f>
        <v>64</v>
      </c>
      <c r="C4967" s="3">
        <v>6</v>
      </c>
      <c r="D4967" s="3">
        <v>30</v>
      </c>
      <c r="E4967" s="3">
        <v>11</v>
      </c>
      <c r="F4967" s="5">
        <v>108</v>
      </c>
    </row>
    <row r="4968" spans="1:6">
      <c r="A4968" s="3">
        <v>137</v>
      </c>
      <c r="B4968" s="3">
        <f>VLOOKUP(A4968, Haul!F:P,11,FALSE)</f>
        <v>64</v>
      </c>
      <c r="C4968" s="3">
        <v>6</v>
      </c>
      <c r="D4968" s="3">
        <v>31</v>
      </c>
      <c r="E4968" s="3">
        <v>11</v>
      </c>
      <c r="F4968" s="5">
        <v>123</v>
      </c>
    </row>
    <row r="4969" spans="1:6">
      <c r="A4969" s="3">
        <v>137</v>
      </c>
      <c r="B4969" s="3">
        <f>VLOOKUP(A4969, Haul!F:P,11,FALSE)</f>
        <v>64</v>
      </c>
      <c r="C4969" s="3">
        <v>6</v>
      </c>
      <c r="D4969" s="3">
        <v>32</v>
      </c>
      <c r="E4969" s="3">
        <v>11</v>
      </c>
      <c r="F4969" s="5">
        <v>106</v>
      </c>
    </row>
    <row r="4970" spans="1:6">
      <c r="A4970" s="3">
        <v>137</v>
      </c>
      <c r="B4970" s="3">
        <f>VLOOKUP(A4970, Haul!F:P,11,FALSE)</f>
        <v>64</v>
      </c>
      <c r="C4970" s="3">
        <v>6</v>
      </c>
      <c r="D4970" s="3">
        <v>33</v>
      </c>
      <c r="E4970" s="3">
        <v>11</v>
      </c>
      <c r="F4970" s="5">
        <v>100</v>
      </c>
    </row>
    <row r="4971" spans="1:6">
      <c r="A4971" s="3">
        <v>137</v>
      </c>
      <c r="B4971" s="3">
        <f>VLOOKUP(A4971, Haul!F:P,11,FALSE)</f>
        <v>64</v>
      </c>
      <c r="C4971" s="3">
        <v>6</v>
      </c>
      <c r="D4971" s="3">
        <v>34</v>
      </c>
      <c r="E4971" s="3">
        <v>11</v>
      </c>
      <c r="F4971" s="5">
        <v>91</v>
      </c>
    </row>
    <row r="4972" spans="1:6">
      <c r="A4972" s="3">
        <v>137</v>
      </c>
      <c r="B4972" s="3">
        <f>VLOOKUP(A4972, Haul!F:P,11,FALSE)</f>
        <v>64</v>
      </c>
      <c r="C4972" s="3">
        <v>6</v>
      </c>
      <c r="D4972" s="3">
        <v>35</v>
      </c>
      <c r="E4972" s="3">
        <v>11</v>
      </c>
      <c r="F4972" s="5">
        <v>98</v>
      </c>
    </row>
    <row r="4973" spans="1:6">
      <c r="A4973" s="3">
        <v>137</v>
      </c>
      <c r="B4973" s="3">
        <f>VLOOKUP(A4973, Haul!F:P,11,FALSE)</f>
        <v>64</v>
      </c>
      <c r="C4973" s="3">
        <v>6</v>
      </c>
      <c r="D4973" s="3">
        <v>36</v>
      </c>
      <c r="E4973" s="3">
        <v>11</v>
      </c>
      <c r="F4973" s="5">
        <v>120</v>
      </c>
    </row>
    <row r="4974" spans="1:6">
      <c r="A4974" s="3">
        <v>137</v>
      </c>
      <c r="B4974" s="3">
        <f>VLOOKUP(A4974, Haul!F:P,11,FALSE)</f>
        <v>64</v>
      </c>
      <c r="C4974" s="3">
        <v>6</v>
      </c>
      <c r="D4974" s="3">
        <v>37</v>
      </c>
      <c r="E4974" s="3">
        <v>11</v>
      </c>
      <c r="F4974" s="5">
        <v>121</v>
      </c>
    </row>
    <row r="4975" spans="1:6">
      <c r="A4975" s="3">
        <v>137</v>
      </c>
      <c r="B4975" s="3">
        <f>VLOOKUP(A4975, Haul!F:P,11,FALSE)</f>
        <v>64</v>
      </c>
      <c r="C4975" s="3">
        <v>6</v>
      </c>
      <c r="D4975" s="3">
        <v>38</v>
      </c>
      <c r="E4975" s="3">
        <v>11</v>
      </c>
      <c r="F4975" s="5">
        <v>110</v>
      </c>
    </row>
    <row r="4976" spans="1:6">
      <c r="A4976" s="3">
        <v>137</v>
      </c>
      <c r="B4976" s="3">
        <f>VLOOKUP(A4976, Haul!F:P,11,FALSE)</f>
        <v>64</v>
      </c>
      <c r="C4976" s="3">
        <v>6</v>
      </c>
      <c r="D4976" s="3">
        <v>39</v>
      </c>
      <c r="E4976" s="3">
        <v>11</v>
      </c>
      <c r="F4976" s="5">
        <v>93</v>
      </c>
    </row>
    <row r="4977" spans="1:6">
      <c r="A4977" s="3">
        <v>137</v>
      </c>
      <c r="B4977" s="3">
        <f>VLOOKUP(A4977, Haul!F:P,11,FALSE)</f>
        <v>64</v>
      </c>
      <c r="C4977" s="3">
        <v>6</v>
      </c>
      <c r="D4977" s="3">
        <v>40</v>
      </c>
      <c r="E4977" s="3">
        <v>11</v>
      </c>
      <c r="F4977" s="5">
        <v>102</v>
      </c>
    </row>
    <row r="4978" spans="1:6">
      <c r="A4978" s="3">
        <v>137</v>
      </c>
      <c r="B4978" s="3">
        <f>VLOOKUP(A4978, Haul!F:P,11,FALSE)</f>
        <v>64</v>
      </c>
      <c r="C4978" s="3">
        <v>6</v>
      </c>
      <c r="D4978" s="3">
        <v>41</v>
      </c>
      <c r="E4978" s="3">
        <v>11</v>
      </c>
      <c r="F4978" s="5">
        <v>93</v>
      </c>
    </row>
    <row r="4979" spans="1:6">
      <c r="A4979" s="3">
        <v>137</v>
      </c>
      <c r="B4979" s="3">
        <f>VLOOKUP(A4979, Haul!F:P,11,FALSE)</f>
        <v>64</v>
      </c>
      <c r="C4979" s="3">
        <v>6</v>
      </c>
      <c r="D4979" s="3">
        <v>42</v>
      </c>
      <c r="E4979" s="3">
        <v>11</v>
      </c>
      <c r="F4979" s="5">
        <v>41</v>
      </c>
    </row>
    <row r="4980" spans="1:6">
      <c r="A4980" s="3">
        <v>137</v>
      </c>
      <c r="B4980" s="3">
        <f>VLOOKUP(A4980, Haul!F:P,11,FALSE)</f>
        <v>64</v>
      </c>
      <c r="C4980" s="3">
        <v>6</v>
      </c>
      <c r="D4980" s="3">
        <v>1</v>
      </c>
      <c r="E4980" s="3">
        <v>12</v>
      </c>
      <c r="F4980" s="5">
        <v>60</v>
      </c>
    </row>
    <row r="4981" spans="1:6">
      <c r="A4981" s="3">
        <v>137</v>
      </c>
      <c r="B4981" s="3">
        <f>VLOOKUP(A4981, Haul!F:P,11,FALSE)</f>
        <v>64</v>
      </c>
      <c r="C4981" s="3">
        <v>6</v>
      </c>
      <c r="D4981" s="3">
        <v>2</v>
      </c>
      <c r="E4981" s="3">
        <v>12</v>
      </c>
      <c r="F4981" s="5">
        <v>59</v>
      </c>
    </row>
    <row r="4982" spans="1:6">
      <c r="A4982" s="3">
        <v>137</v>
      </c>
      <c r="B4982" s="3">
        <f>VLOOKUP(A4982, Haul!F:P,11,FALSE)</f>
        <v>64</v>
      </c>
      <c r="C4982" s="3">
        <v>6</v>
      </c>
      <c r="D4982" s="3">
        <v>3</v>
      </c>
      <c r="E4982" s="3">
        <v>12</v>
      </c>
      <c r="F4982" s="5">
        <v>52</v>
      </c>
    </row>
    <row r="4983" spans="1:6">
      <c r="A4983" s="3">
        <v>137</v>
      </c>
      <c r="B4983" s="3">
        <f>VLOOKUP(A4983, Haul!F:P,11,FALSE)</f>
        <v>64</v>
      </c>
      <c r="C4983" s="3">
        <v>6</v>
      </c>
      <c r="D4983" s="3">
        <v>4</v>
      </c>
      <c r="E4983" s="3">
        <v>12</v>
      </c>
      <c r="F4983" s="5">
        <v>55</v>
      </c>
    </row>
    <row r="4984" spans="1:6">
      <c r="A4984" s="3">
        <v>137</v>
      </c>
      <c r="B4984" s="3">
        <f>VLOOKUP(A4984, Haul!F:P,11,FALSE)</f>
        <v>64</v>
      </c>
      <c r="C4984" s="3">
        <v>6</v>
      </c>
      <c r="D4984" s="3">
        <v>5</v>
      </c>
      <c r="E4984" s="3">
        <v>12</v>
      </c>
      <c r="F4984" s="5">
        <v>61</v>
      </c>
    </row>
    <row r="4985" spans="1:6">
      <c r="A4985" s="3">
        <v>137</v>
      </c>
      <c r="B4985" s="3">
        <f>VLOOKUP(A4985, Haul!F:P,11,FALSE)</f>
        <v>64</v>
      </c>
      <c r="C4985" s="3">
        <v>6</v>
      </c>
      <c r="D4985" s="3">
        <v>6</v>
      </c>
      <c r="E4985" s="3">
        <v>12</v>
      </c>
      <c r="F4985" s="5">
        <v>82</v>
      </c>
    </row>
    <row r="4986" spans="1:6">
      <c r="A4986" s="3">
        <v>137</v>
      </c>
      <c r="B4986" s="3">
        <f>VLOOKUP(A4986, Haul!F:P,11,FALSE)</f>
        <v>64</v>
      </c>
      <c r="C4986" s="3">
        <v>6</v>
      </c>
      <c r="D4986" s="3">
        <v>7</v>
      </c>
      <c r="E4986" s="3">
        <v>12</v>
      </c>
      <c r="F4986" s="5">
        <v>60</v>
      </c>
    </row>
    <row r="4987" spans="1:6">
      <c r="A4987" s="3">
        <v>137</v>
      </c>
      <c r="B4987" s="3">
        <f>VLOOKUP(A4987, Haul!F:P,11,FALSE)</f>
        <v>64</v>
      </c>
      <c r="C4987" s="3">
        <v>6</v>
      </c>
      <c r="D4987" s="3">
        <v>8</v>
      </c>
      <c r="E4987" s="3">
        <v>12</v>
      </c>
      <c r="F4987" s="5">
        <v>60</v>
      </c>
    </row>
    <row r="4988" spans="1:6">
      <c r="A4988" s="3">
        <v>137</v>
      </c>
      <c r="B4988" s="3">
        <f>VLOOKUP(A4988, Haul!F:P,11,FALSE)</f>
        <v>64</v>
      </c>
      <c r="C4988" s="3">
        <v>6</v>
      </c>
      <c r="D4988" s="3">
        <v>9</v>
      </c>
      <c r="E4988" s="3">
        <v>12</v>
      </c>
      <c r="F4988" s="5">
        <v>62</v>
      </c>
    </row>
    <row r="4989" spans="1:6">
      <c r="A4989" s="3">
        <v>137</v>
      </c>
      <c r="B4989" s="3">
        <f>VLOOKUP(A4989, Haul!F:P,11,FALSE)</f>
        <v>64</v>
      </c>
      <c r="C4989" s="3">
        <v>6</v>
      </c>
      <c r="D4989" s="3">
        <v>10</v>
      </c>
      <c r="E4989" s="3">
        <v>12</v>
      </c>
      <c r="F4989" s="5">
        <v>52</v>
      </c>
    </row>
    <row r="4990" spans="1:6">
      <c r="A4990" s="3">
        <v>137</v>
      </c>
      <c r="B4990" s="3">
        <f>VLOOKUP(A4990, Haul!F:P,11,FALSE)</f>
        <v>64</v>
      </c>
      <c r="C4990" s="3">
        <v>6</v>
      </c>
      <c r="D4990" s="3">
        <v>11</v>
      </c>
      <c r="E4990" s="3">
        <v>12</v>
      </c>
      <c r="F4990" s="5">
        <v>58</v>
      </c>
    </row>
    <row r="4991" spans="1:6">
      <c r="A4991" s="3">
        <v>137</v>
      </c>
      <c r="B4991" s="3">
        <f>VLOOKUP(A4991, Haul!F:P,11,FALSE)</f>
        <v>64</v>
      </c>
      <c r="C4991" s="3">
        <v>6</v>
      </c>
      <c r="D4991" s="3">
        <v>12</v>
      </c>
      <c r="E4991" s="3">
        <v>12</v>
      </c>
      <c r="F4991" s="5">
        <v>62</v>
      </c>
    </row>
    <row r="4992" spans="1:6">
      <c r="A4992" s="3">
        <v>137</v>
      </c>
      <c r="B4992" s="3">
        <f>VLOOKUP(A4992, Haul!F:P,11,FALSE)</f>
        <v>64</v>
      </c>
      <c r="C4992" s="3">
        <v>6</v>
      </c>
      <c r="D4992" s="3">
        <v>13</v>
      </c>
      <c r="E4992" s="3">
        <v>12</v>
      </c>
      <c r="F4992" s="5">
        <v>51</v>
      </c>
    </row>
    <row r="4993" spans="1:6">
      <c r="A4993" s="3">
        <v>137</v>
      </c>
      <c r="B4993" s="3">
        <f>VLOOKUP(A4993, Haul!F:P,11,FALSE)</f>
        <v>64</v>
      </c>
      <c r="C4993" s="3">
        <v>6</v>
      </c>
      <c r="D4993" s="3">
        <v>14</v>
      </c>
      <c r="E4993" s="3">
        <v>12</v>
      </c>
      <c r="F4993" s="5">
        <v>43</v>
      </c>
    </row>
    <row r="4994" spans="1:6">
      <c r="A4994" s="3">
        <v>137</v>
      </c>
      <c r="B4994" s="3">
        <f>VLOOKUP(A4994, Haul!F:P,11,FALSE)</f>
        <v>64</v>
      </c>
      <c r="C4994" s="3">
        <v>6</v>
      </c>
      <c r="D4994" s="3">
        <v>15</v>
      </c>
      <c r="E4994" s="3">
        <v>12</v>
      </c>
      <c r="F4994" s="5">
        <v>59</v>
      </c>
    </row>
    <row r="4995" spans="1:6">
      <c r="A4995" s="3">
        <v>138</v>
      </c>
      <c r="B4995" s="3">
        <f>VLOOKUP(A4995, Haul!F:P,11,FALSE)</f>
        <v>64</v>
      </c>
      <c r="C4995" s="3">
        <v>6</v>
      </c>
      <c r="D4995" s="3">
        <v>1</v>
      </c>
      <c r="E4995" s="3">
        <v>11</v>
      </c>
      <c r="F4995" s="3">
        <v>106</v>
      </c>
    </row>
    <row r="4996" spans="1:6">
      <c r="A4996" s="3">
        <v>138</v>
      </c>
      <c r="B4996" s="3">
        <f>VLOOKUP(A4996, Haul!F:P,11,FALSE)</f>
        <v>64</v>
      </c>
      <c r="C4996" s="3">
        <v>6</v>
      </c>
      <c r="D4996" s="3">
        <v>2</v>
      </c>
      <c r="E4996" s="3">
        <v>11</v>
      </c>
      <c r="F4996" s="3">
        <v>118</v>
      </c>
    </row>
    <row r="4997" spans="1:6">
      <c r="A4997" s="3">
        <v>138</v>
      </c>
      <c r="B4997" s="3">
        <f>VLOOKUP(A4997, Haul!F:P,11,FALSE)</f>
        <v>64</v>
      </c>
      <c r="C4997" s="3">
        <v>6</v>
      </c>
      <c r="D4997" s="3">
        <v>3</v>
      </c>
      <c r="E4997" s="3">
        <v>11</v>
      </c>
      <c r="F4997" s="3">
        <v>77</v>
      </c>
    </row>
    <row r="4998" spans="1:6">
      <c r="A4998" s="3">
        <v>138</v>
      </c>
      <c r="B4998" s="3">
        <f>VLOOKUP(A4998, Haul!F:P,11,FALSE)</f>
        <v>64</v>
      </c>
      <c r="C4998" s="3">
        <v>6</v>
      </c>
      <c r="D4998" s="3">
        <v>4</v>
      </c>
      <c r="E4998" s="3">
        <v>11</v>
      </c>
      <c r="F4998" s="3">
        <v>71</v>
      </c>
    </row>
    <row r="4999" spans="1:6">
      <c r="A4999" s="3">
        <v>138</v>
      </c>
      <c r="B4999" s="3">
        <f>VLOOKUP(A4999, Haul!F:P,11,FALSE)</f>
        <v>64</v>
      </c>
      <c r="C4999" s="3">
        <v>6</v>
      </c>
      <c r="D4999" s="3">
        <v>5</v>
      </c>
      <c r="E4999" s="3">
        <v>11</v>
      </c>
      <c r="F4999" s="3">
        <v>91</v>
      </c>
    </row>
    <row r="5000" spans="1:6">
      <c r="A5000" s="3">
        <v>138</v>
      </c>
      <c r="B5000" s="3">
        <f>VLOOKUP(A5000, Haul!F:P,11,FALSE)</f>
        <v>64</v>
      </c>
      <c r="C5000" s="3">
        <v>6</v>
      </c>
      <c r="D5000" s="3">
        <v>6</v>
      </c>
      <c r="E5000" s="3">
        <v>11</v>
      </c>
      <c r="F5000" s="3">
        <v>58</v>
      </c>
    </row>
    <row r="5001" spans="1:6">
      <c r="A5001" s="3">
        <v>138</v>
      </c>
      <c r="B5001" s="3">
        <f>VLOOKUP(A5001, Haul!F:P,11,FALSE)</f>
        <v>64</v>
      </c>
      <c r="C5001" s="3">
        <v>6</v>
      </c>
      <c r="D5001" s="3">
        <v>7</v>
      </c>
      <c r="E5001" s="3">
        <v>11</v>
      </c>
      <c r="F5001" s="3">
        <v>116</v>
      </c>
    </row>
    <row r="5002" spans="1:6">
      <c r="A5002" s="3">
        <v>138</v>
      </c>
      <c r="B5002" s="3">
        <f>VLOOKUP(A5002, Haul!F:P,11,FALSE)</f>
        <v>64</v>
      </c>
      <c r="C5002" s="3">
        <v>6</v>
      </c>
      <c r="D5002" s="3">
        <v>8</v>
      </c>
      <c r="E5002" s="3">
        <v>11</v>
      </c>
      <c r="F5002" s="3">
        <v>124</v>
      </c>
    </row>
    <row r="5003" spans="1:6">
      <c r="A5003" s="3">
        <v>138</v>
      </c>
      <c r="B5003" s="3">
        <f>VLOOKUP(A5003, Haul!F:P,11,FALSE)</f>
        <v>64</v>
      </c>
      <c r="C5003" s="3">
        <v>6</v>
      </c>
      <c r="D5003" s="3">
        <v>9</v>
      </c>
      <c r="E5003" s="3">
        <v>11</v>
      </c>
      <c r="F5003" s="3">
        <v>90</v>
      </c>
    </row>
    <row r="5004" spans="1:6">
      <c r="A5004" s="3">
        <v>138</v>
      </c>
      <c r="B5004" s="3">
        <f>VLOOKUP(A5004, Haul!F:P,11,FALSE)</f>
        <v>64</v>
      </c>
      <c r="C5004" s="3">
        <v>6</v>
      </c>
      <c r="D5004" s="3">
        <v>10</v>
      </c>
      <c r="E5004" s="3">
        <v>11</v>
      </c>
      <c r="F5004" s="3">
        <v>73</v>
      </c>
    </row>
    <row r="5005" spans="1:6">
      <c r="A5005" s="3">
        <v>138</v>
      </c>
      <c r="B5005" s="3">
        <f>VLOOKUP(A5005, Haul!F:P,11,FALSE)</f>
        <v>64</v>
      </c>
      <c r="C5005" s="3">
        <v>6</v>
      </c>
      <c r="D5005" s="3">
        <v>11</v>
      </c>
      <c r="E5005" s="3">
        <v>11</v>
      </c>
      <c r="F5005" s="3">
        <v>101</v>
      </c>
    </row>
    <row r="5006" spans="1:6">
      <c r="A5006" s="3">
        <v>138</v>
      </c>
      <c r="B5006" s="3">
        <f>VLOOKUP(A5006, Haul!F:P,11,FALSE)</f>
        <v>64</v>
      </c>
      <c r="C5006" s="3">
        <v>6</v>
      </c>
      <c r="D5006" s="3">
        <v>12</v>
      </c>
      <c r="E5006" s="3">
        <v>11</v>
      </c>
      <c r="F5006" s="3">
        <v>113</v>
      </c>
    </row>
    <row r="5007" spans="1:6">
      <c r="A5007" s="3">
        <v>138</v>
      </c>
      <c r="B5007" s="3">
        <f>VLOOKUP(A5007, Haul!F:P,11,FALSE)</f>
        <v>64</v>
      </c>
      <c r="C5007" s="3">
        <v>6</v>
      </c>
      <c r="D5007" s="3">
        <v>13</v>
      </c>
      <c r="E5007" s="3">
        <v>11</v>
      </c>
      <c r="F5007" s="3">
        <v>95</v>
      </c>
    </row>
    <row r="5008" spans="1:6">
      <c r="A5008" s="3">
        <v>138</v>
      </c>
      <c r="B5008" s="3">
        <f>VLOOKUP(A5008, Haul!F:P,11,FALSE)</f>
        <v>64</v>
      </c>
      <c r="C5008" s="3">
        <v>6</v>
      </c>
      <c r="D5008" s="3">
        <v>14</v>
      </c>
      <c r="E5008" s="3">
        <v>11</v>
      </c>
      <c r="F5008" s="3">
        <v>85</v>
      </c>
    </row>
    <row r="5009" spans="1:6">
      <c r="A5009" s="3">
        <v>138</v>
      </c>
      <c r="B5009" s="3">
        <f>VLOOKUP(A5009, Haul!F:P,11,FALSE)</f>
        <v>64</v>
      </c>
      <c r="C5009" s="3">
        <v>6</v>
      </c>
      <c r="D5009" s="3">
        <v>15</v>
      </c>
      <c r="E5009" s="3">
        <v>11</v>
      </c>
      <c r="F5009" s="3">
        <v>38</v>
      </c>
    </row>
    <row r="5010" spans="1:6">
      <c r="A5010" s="3">
        <v>138</v>
      </c>
      <c r="B5010" s="3">
        <f>VLOOKUP(A5010, Haul!F:P,11,FALSE)</f>
        <v>64</v>
      </c>
      <c r="C5010" s="3">
        <v>6</v>
      </c>
      <c r="D5010" s="3">
        <v>16</v>
      </c>
      <c r="E5010" s="3">
        <v>11</v>
      </c>
      <c r="F5010" s="3">
        <v>101</v>
      </c>
    </row>
    <row r="5011" spans="1:6">
      <c r="A5011" s="3">
        <v>138</v>
      </c>
      <c r="B5011" s="3">
        <f>VLOOKUP(A5011, Haul!F:P,11,FALSE)</f>
        <v>64</v>
      </c>
      <c r="C5011" s="3">
        <v>6</v>
      </c>
      <c r="D5011" s="3">
        <v>17</v>
      </c>
      <c r="E5011" s="3">
        <v>11</v>
      </c>
      <c r="F5011" s="3">
        <v>110</v>
      </c>
    </row>
    <row r="5012" spans="1:6">
      <c r="A5012" s="3">
        <v>138</v>
      </c>
      <c r="B5012" s="3">
        <f>VLOOKUP(A5012, Haul!F:P,11,FALSE)</f>
        <v>64</v>
      </c>
      <c r="C5012" s="3">
        <v>6</v>
      </c>
      <c r="D5012" s="3">
        <v>18</v>
      </c>
      <c r="E5012" s="3">
        <v>11</v>
      </c>
      <c r="F5012" s="3">
        <v>121</v>
      </c>
    </row>
    <row r="5013" spans="1:6">
      <c r="A5013" s="3">
        <v>138</v>
      </c>
      <c r="B5013" s="3">
        <f>VLOOKUP(A5013, Haul!F:P,11,FALSE)</f>
        <v>64</v>
      </c>
      <c r="C5013" s="3">
        <v>6</v>
      </c>
      <c r="D5013" s="3">
        <v>19</v>
      </c>
      <c r="E5013" s="3">
        <v>11</v>
      </c>
      <c r="F5013" s="3">
        <v>104</v>
      </c>
    </row>
    <row r="5014" spans="1:6">
      <c r="A5014" s="3">
        <v>138</v>
      </c>
      <c r="B5014" s="3">
        <f>VLOOKUP(A5014, Haul!F:P,11,FALSE)</f>
        <v>64</v>
      </c>
      <c r="C5014" s="3">
        <v>6</v>
      </c>
      <c r="D5014" s="3">
        <v>20</v>
      </c>
      <c r="E5014" s="3">
        <v>11</v>
      </c>
      <c r="F5014" s="3">
        <v>30</v>
      </c>
    </row>
    <row r="5015" spans="1:6">
      <c r="A5015" s="3">
        <v>138</v>
      </c>
      <c r="B5015" s="3">
        <f>VLOOKUP(A5015, Haul!F:P,11,FALSE)</f>
        <v>64</v>
      </c>
      <c r="C5015" s="3">
        <v>6</v>
      </c>
      <c r="D5015" s="3">
        <v>21</v>
      </c>
      <c r="E5015" s="3">
        <v>11</v>
      </c>
      <c r="F5015" s="3">
        <v>64</v>
      </c>
    </row>
    <row r="5016" spans="1:6">
      <c r="A5016" s="3">
        <v>138</v>
      </c>
      <c r="B5016" s="3">
        <f>VLOOKUP(A5016, Haul!F:P,11,FALSE)</f>
        <v>64</v>
      </c>
      <c r="C5016" s="3">
        <v>6</v>
      </c>
      <c r="D5016" s="3">
        <v>1</v>
      </c>
      <c r="E5016" s="3">
        <v>12</v>
      </c>
      <c r="F5016" s="3">
        <v>65</v>
      </c>
    </row>
    <row r="5017" spans="1:6">
      <c r="A5017" s="3">
        <v>138</v>
      </c>
      <c r="B5017" s="3">
        <f>VLOOKUP(A5017, Haul!F:P,11,FALSE)</f>
        <v>64</v>
      </c>
      <c r="C5017" s="3">
        <v>6</v>
      </c>
      <c r="D5017" s="3">
        <v>2</v>
      </c>
      <c r="E5017" s="3">
        <v>12</v>
      </c>
      <c r="F5017" s="3">
        <v>68</v>
      </c>
    </row>
    <row r="5018" spans="1:6">
      <c r="A5018" s="3">
        <v>138</v>
      </c>
      <c r="B5018" s="3">
        <f>VLOOKUP(A5018, Haul!F:P,11,FALSE)</f>
        <v>64</v>
      </c>
      <c r="C5018" s="3">
        <v>6</v>
      </c>
      <c r="D5018" s="3">
        <v>3</v>
      </c>
      <c r="E5018" s="3">
        <v>12</v>
      </c>
      <c r="F5018" s="3">
        <v>53</v>
      </c>
    </row>
    <row r="5019" spans="1:6">
      <c r="A5019" s="3">
        <v>138</v>
      </c>
      <c r="B5019" s="3">
        <f>VLOOKUP(A5019, Haul!F:P,11,FALSE)</f>
        <v>64</v>
      </c>
      <c r="C5019" s="3">
        <v>6</v>
      </c>
      <c r="D5019" s="3">
        <v>4</v>
      </c>
      <c r="E5019" s="3">
        <v>12</v>
      </c>
      <c r="F5019" s="3">
        <v>62</v>
      </c>
    </row>
    <row r="5020" spans="1:6">
      <c r="A5020" s="3">
        <v>138</v>
      </c>
      <c r="B5020" s="3">
        <f>VLOOKUP(A5020, Haul!F:P,11,FALSE)</f>
        <v>64</v>
      </c>
      <c r="C5020" s="3">
        <v>6</v>
      </c>
      <c r="D5020" s="3">
        <v>5</v>
      </c>
      <c r="E5020" s="3">
        <v>12</v>
      </c>
      <c r="F5020" s="3">
        <v>73</v>
      </c>
    </row>
    <row r="5021" spans="1:6">
      <c r="A5021" s="3">
        <v>138</v>
      </c>
      <c r="B5021" s="3">
        <f>VLOOKUP(A5021, Haul!F:P,11,FALSE)</f>
        <v>64</v>
      </c>
      <c r="C5021" s="3">
        <v>6</v>
      </c>
      <c r="D5021" s="3">
        <v>6</v>
      </c>
      <c r="E5021" s="3">
        <v>12</v>
      </c>
      <c r="F5021" s="3">
        <v>68</v>
      </c>
    </row>
    <row r="5022" spans="1:6">
      <c r="A5022" s="3">
        <v>138</v>
      </c>
      <c r="B5022" s="3">
        <f>VLOOKUP(A5022, Haul!F:P,11,FALSE)</f>
        <v>64</v>
      </c>
      <c r="C5022" s="3">
        <v>6</v>
      </c>
      <c r="D5022" s="3">
        <v>7</v>
      </c>
      <c r="E5022" s="3">
        <v>12</v>
      </c>
      <c r="F5022" s="3">
        <v>62</v>
      </c>
    </row>
    <row r="5023" spans="1:6">
      <c r="A5023" s="3">
        <v>138</v>
      </c>
      <c r="B5023" s="3">
        <f>VLOOKUP(A5023, Haul!F:P,11,FALSE)</f>
        <v>64</v>
      </c>
      <c r="C5023" s="3">
        <v>6</v>
      </c>
      <c r="D5023" s="3">
        <v>8</v>
      </c>
      <c r="E5023" s="3">
        <v>12</v>
      </c>
      <c r="F5023" s="3">
        <v>64</v>
      </c>
    </row>
    <row r="5024" spans="1:6">
      <c r="A5024" s="3">
        <v>138</v>
      </c>
      <c r="B5024" s="3">
        <f>VLOOKUP(A5024, Haul!F:P,11,FALSE)</f>
        <v>64</v>
      </c>
      <c r="C5024" s="3">
        <v>6</v>
      </c>
      <c r="D5024" s="3">
        <v>9</v>
      </c>
      <c r="E5024" s="3">
        <v>12</v>
      </c>
      <c r="F5024" s="3">
        <v>70</v>
      </c>
    </row>
    <row r="5025" spans="1:6">
      <c r="A5025" s="3">
        <v>138</v>
      </c>
      <c r="B5025" s="3">
        <f>VLOOKUP(A5025, Haul!F:P,11,FALSE)</f>
        <v>64</v>
      </c>
      <c r="C5025" s="3">
        <v>6</v>
      </c>
      <c r="D5025" s="3">
        <v>10</v>
      </c>
      <c r="E5025" s="3">
        <v>12</v>
      </c>
      <c r="F5025" s="3">
        <v>51</v>
      </c>
    </row>
    <row r="5026" spans="1:6">
      <c r="A5026" s="3">
        <v>138</v>
      </c>
      <c r="B5026" s="3">
        <f>VLOOKUP(A5026, Haul!F:P,11,FALSE)</f>
        <v>64</v>
      </c>
      <c r="C5026" s="3">
        <v>6</v>
      </c>
      <c r="D5026" s="3">
        <v>11</v>
      </c>
      <c r="E5026" s="3">
        <v>12</v>
      </c>
      <c r="F5026" s="3">
        <v>57</v>
      </c>
    </row>
    <row r="5027" spans="1:6">
      <c r="A5027" s="3">
        <v>138</v>
      </c>
      <c r="B5027" s="3">
        <f>VLOOKUP(A5027, Haul!F:P,11,FALSE)</f>
        <v>64</v>
      </c>
      <c r="C5027" s="3">
        <v>6</v>
      </c>
      <c r="D5027" s="3">
        <v>12</v>
      </c>
      <c r="E5027" s="3">
        <v>12</v>
      </c>
      <c r="F5027" s="3">
        <v>64</v>
      </c>
    </row>
    <row r="5028" spans="1:6">
      <c r="A5028" s="3">
        <v>138</v>
      </c>
      <c r="B5028" s="3">
        <f>VLOOKUP(A5028, Haul!F:P,11,FALSE)</f>
        <v>64</v>
      </c>
      <c r="C5028" s="3">
        <v>6</v>
      </c>
      <c r="D5028" s="3">
        <v>13</v>
      </c>
      <c r="E5028" s="3">
        <v>12</v>
      </c>
      <c r="F5028" s="3">
        <v>73</v>
      </c>
    </row>
    <row r="5029" spans="1:6">
      <c r="A5029" s="3">
        <v>138</v>
      </c>
      <c r="B5029" s="3">
        <f>VLOOKUP(A5029, Haul!F:P,11,FALSE)</f>
        <v>64</v>
      </c>
      <c r="C5029" s="3">
        <v>6</v>
      </c>
      <c r="D5029" s="3">
        <v>14</v>
      </c>
      <c r="E5029" s="3">
        <v>12</v>
      </c>
      <c r="F5029" s="3">
        <v>70</v>
      </c>
    </row>
    <row r="5030" spans="1:6">
      <c r="A5030" s="3">
        <v>138</v>
      </c>
      <c r="B5030" s="3">
        <f>VLOOKUP(A5030, Haul!F:P,11,FALSE)</f>
        <v>64</v>
      </c>
      <c r="C5030" s="3">
        <v>6</v>
      </c>
      <c r="D5030" s="3">
        <v>15</v>
      </c>
      <c r="E5030" s="3">
        <v>12</v>
      </c>
      <c r="F5030" s="3">
        <v>60</v>
      </c>
    </row>
    <row r="5031" spans="1:6">
      <c r="A5031" s="3">
        <v>138</v>
      </c>
      <c r="B5031" s="3">
        <f>VLOOKUP(A5031, Haul!F:P,11,FALSE)</f>
        <v>64</v>
      </c>
      <c r="C5031" s="3">
        <v>6</v>
      </c>
      <c r="D5031" s="3">
        <v>16</v>
      </c>
      <c r="E5031" s="3">
        <v>12</v>
      </c>
      <c r="F5031" s="3">
        <v>57</v>
      </c>
    </row>
    <row r="5032" spans="1:6">
      <c r="A5032" s="3">
        <v>138</v>
      </c>
      <c r="B5032" s="3">
        <f>VLOOKUP(A5032, Haul!F:P,11,FALSE)</f>
        <v>64</v>
      </c>
      <c r="C5032" s="3">
        <v>6</v>
      </c>
      <c r="D5032" s="3">
        <v>17</v>
      </c>
      <c r="E5032" s="3">
        <v>12</v>
      </c>
      <c r="F5032" s="3">
        <v>69</v>
      </c>
    </row>
    <row r="5033" spans="1:6">
      <c r="A5033" s="3">
        <v>138</v>
      </c>
      <c r="B5033" s="3">
        <f>VLOOKUP(A5033, Haul!F:P,11,FALSE)</f>
        <v>64</v>
      </c>
      <c r="C5033" s="3">
        <v>6</v>
      </c>
      <c r="D5033" s="3">
        <v>18</v>
      </c>
      <c r="E5033" s="3">
        <v>12</v>
      </c>
      <c r="F5033" s="3">
        <v>72</v>
      </c>
    </row>
    <row r="5034" spans="1:6">
      <c r="A5034" s="3">
        <v>138</v>
      </c>
      <c r="B5034" s="3">
        <f>VLOOKUP(A5034, Haul!F:P,11,FALSE)</f>
        <v>64</v>
      </c>
      <c r="C5034" s="3">
        <v>6</v>
      </c>
      <c r="D5034" s="3">
        <v>19</v>
      </c>
      <c r="E5034" s="3">
        <v>12</v>
      </c>
      <c r="F5034" s="3">
        <v>71</v>
      </c>
    </row>
    <row r="5035" spans="1:6">
      <c r="A5035" s="3">
        <v>138</v>
      </c>
      <c r="B5035" s="3">
        <f>VLOOKUP(A5035, Haul!F:P,11,FALSE)</f>
        <v>64</v>
      </c>
      <c r="C5035" s="3">
        <v>6</v>
      </c>
      <c r="D5035" s="3">
        <v>20</v>
      </c>
      <c r="E5035" s="3">
        <v>12</v>
      </c>
      <c r="F5035" s="3">
        <v>66</v>
      </c>
    </row>
    <row r="5036" spans="1:6">
      <c r="A5036" s="3">
        <v>138</v>
      </c>
      <c r="B5036" s="3">
        <f>VLOOKUP(A5036, Haul!F:P,11,FALSE)</f>
        <v>64</v>
      </c>
      <c r="C5036" s="3">
        <v>6</v>
      </c>
      <c r="D5036" s="3">
        <v>21</v>
      </c>
      <c r="E5036" s="3">
        <v>12</v>
      </c>
      <c r="F5036" s="3">
        <v>60</v>
      </c>
    </row>
    <row r="5037" spans="1:6">
      <c r="A5037" s="3">
        <v>138</v>
      </c>
      <c r="B5037" s="3">
        <f>VLOOKUP(A5037, Haul!F:P,11,FALSE)</f>
        <v>64</v>
      </c>
      <c r="C5037" s="3">
        <v>6</v>
      </c>
      <c r="D5037" s="3">
        <v>22</v>
      </c>
      <c r="E5037" s="3">
        <v>12</v>
      </c>
      <c r="F5037" s="3">
        <v>54</v>
      </c>
    </row>
    <row r="5038" spans="1:6">
      <c r="A5038" s="3">
        <v>138</v>
      </c>
      <c r="B5038" s="3">
        <f>VLOOKUP(A5038, Haul!F:P,11,FALSE)</f>
        <v>64</v>
      </c>
      <c r="C5038" s="3">
        <v>6</v>
      </c>
      <c r="D5038" s="3">
        <v>23</v>
      </c>
      <c r="E5038" s="3">
        <v>12</v>
      </c>
      <c r="F5038" s="3">
        <v>74</v>
      </c>
    </row>
    <row r="5039" spans="1:6">
      <c r="A5039" s="3">
        <v>138</v>
      </c>
      <c r="B5039" s="3">
        <f>VLOOKUP(A5039, Haul!F:P,11,FALSE)</f>
        <v>64</v>
      </c>
      <c r="C5039" s="3">
        <v>6</v>
      </c>
      <c r="D5039" s="3">
        <v>24</v>
      </c>
      <c r="E5039" s="3">
        <v>12</v>
      </c>
      <c r="F5039" s="3">
        <v>74</v>
      </c>
    </row>
    <row r="5040" spans="1:6">
      <c r="A5040" s="3">
        <v>138</v>
      </c>
      <c r="B5040" s="3">
        <f>VLOOKUP(A5040, Haul!F:P,11,FALSE)</f>
        <v>64</v>
      </c>
      <c r="C5040" s="3">
        <v>6</v>
      </c>
      <c r="D5040" s="3">
        <v>25</v>
      </c>
      <c r="E5040" s="3">
        <v>12</v>
      </c>
      <c r="F5040" s="3">
        <v>70</v>
      </c>
    </row>
    <row r="5041" spans="1:6">
      <c r="A5041" s="3">
        <v>138</v>
      </c>
      <c r="B5041" s="3">
        <f>VLOOKUP(A5041, Haul!F:P,11,FALSE)</f>
        <v>64</v>
      </c>
      <c r="C5041" s="3">
        <v>6</v>
      </c>
      <c r="D5041" s="3">
        <v>26</v>
      </c>
      <c r="E5041" s="3">
        <v>12</v>
      </c>
      <c r="F5041" s="3">
        <v>65</v>
      </c>
    </row>
    <row r="5042" spans="1:6">
      <c r="A5042" s="3">
        <v>138</v>
      </c>
      <c r="B5042" s="3">
        <f>VLOOKUP(A5042, Haul!F:P,11,FALSE)</f>
        <v>64</v>
      </c>
      <c r="C5042" s="3">
        <v>6</v>
      </c>
      <c r="D5042" s="3">
        <v>27</v>
      </c>
      <c r="E5042" s="3">
        <v>12</v>
      </c>
      <c r="F5042" s="3">
        <v>72</v>
      </c>
    </row>
    <row r="5043" spans="1:6">
      <c r="A5043" s="3">
        <v>138</v>
      </c>
      <c r="B5043" s="3">
        <f>VLOOKUP(A5043, Haul!F:P,11,FALSE)</f>
        <v>64</v>
      </c>
      <c r="C5043" s="3">
        <v>6</v>
      </c>
      <c r="D5043" s="3">
        <v>28</v>
      </c>
      <c r="E5043" s="3">
        <v>12</v>
      </c>
      <c r="F5043" s="3">
        <v>62</v>
      </c>
    </row>
    <row r="5044" spans="1:6">
      <c r="A5044" s="3">
        <v>138</v>
      </c>
      <c r="B5044" s="3">
        <f>VLOOKUP(A5044, Haul!F:P,11,FALSE)</f>
        <v>64</v>
      </c>
      <c r="C5044" s="3">
        <v>6</v>
      </c>
      <c r="D5044" s="3">
        <v>29</v>
      </c>
      <c r="E5044" s="3">
        <v>12</v>
      </c>
      <c r="F5044" s="3">
        <v>60</v>
      </c>
    </row>
    <row r="5045" spans="1:6">
      <c r="A5045" s="3">
        <v>138</v>
      </c>
      <c r="B5045" s="3">
        <f>VLOOKUP(A5045, Haul!F:P,11,FALSE)</f>
        <v>64</v>
      </c>
      <c r="C5045" s="3">
        <v>6</v>
      </c>
      <c r="D5045" s="3">
        <v>30</v>
      </c>
      <c r="E5045" s="3">
        <v>12</v>
      </c>
      <c r="F5045" s="3">
        <v>76</v>
      </c>
    </row>
    <row r="5046" spans="1:6">
      <c r="A5046" s="3">
        <v>138</v>
      </c>
      <c r="B5046" s="3">
        <f>VLOOKUP(A5046, Haul!F:P,11,FALSE)</f>
        <v>64</v>
      </c>
      <c r="C5046" s="3">
        <v>6</v>
      </c>
      <c r="D5046" s="3">
        <v>31</v>
      </c>
      <c r="E5046" s="3">
        <v>12</v>
      </c>
      <c r="F5046" s="3">
        <v>60</v>
      </c>
    </row>
    <row r="5047" spans="1:6">
      <c r="A5047" s="3">
        <v>138</v>
      </c>
      <c r="B5047" s="3">
        <f>VLOOKUP(A5047, Haul!F:P,11,FALSE)</f>
        <v>64</v>
      </c>
      <c r="C5047" s="3">
        <v>6</v>
      </c>
      <c r="D5047" s="3">
        <v>32</v>
      </c>
      <c r="E5047" s="3">
        <v>12</v>
      </c>
      <c r="F5047" s="3">
        <v>91</v>
      </c>
    </row>
    <row r="5048" spans="1:6">
      <c r="A5048" s="3">
        <v>138</v>
      </c>
      <c r="B5048" s="3">
        <f>VLOOKUP(A5048, Haul!F:P,11,FALSE)</f>
        <v>64</v>
      </c>
      <c r="C5048" s="3">
        <v>6</v>
      </c>
      <c r="D5048" s="3">
        <v>33</v>
      </c>
      <c r="E5048" s="3">
        <v>12</v>
      </c>
      <c r="F5048" s="3">
        <v>58</v>
      </c>
    </row>
    <row r="5049" spans="1:6">
      <c r="A5049" s="3">
        <v>138</v>
      </c>
      <c r="B5049" s="3">
        <f>VLOOKUP(A5049, Haul!F:P,11,FALSE)</f>
        <v>64</v>
      </c>
      <c r="C5049" s="3">
        <v>6</v>
      </c>
      <c r="D5049" s="3">
        <v>34</v>
      </c>
      <c r="E5049" s="3">
        <v>12</v>
      </c>
      <c r="F5049" s="3">
        <v>61</v>
      </c>
    </row>
    <row r="5050" spans="1:6">
      <c r="A5050" s="3">
        <v>138</v>
      </c>
      <c r="B5050" s="3">
        <f>VLOOKUP(A5050, Haul!F:P,11,FALSE)</f>
        <v>64</v>
      </c>
      <c r="C5050" s="3">
        <v>6</v>
      </c>
      <c r="D5050" s="3">
        <v>35</v>
      </c>
      <c r="E5050" s="3">
        <v>12</v>
      </c>
      <c r="F5050" s="3">
        <v>57</v>
      </c>
    </row>
    <row r="5051" spans="1:6">
      <c r="A5051" s="3">
        <v>138</v>
      </c>
      <c r="B5051" s="3">
        <f>VLOOKUP(A5051, Haul!F:P,11,FALSE)</f>
        <v>64</v>
      </c>
      <c r="C5051" s="3">
        <v>6</v>
      </c>
      <c r="D5051" s="3">
        <v>36</v>
      </c>
      <c r="E5051" s="3">
        <v>12</v>
      </c>
      <c r="F5051" s="3">
        <v>63</v>
      </c>
    </row>
    <row r="5052" spans="1:6">
      <c r="A5052" s="3">
        <v>138</v>
      </c>
      <c r="B5052" s="3">
        <f>VLOOKUP(A5052, Haul!F:P,11,FALSE)</f>
        <v>64</v>
      </c>
      <c r="C5052" s="3">
        <v>6</v>
      </c>
      <c r="D5052" s="3">
        <v>37</v>
      </c>
      <c r="E5052" s="3">
        <v>12</v>
      </c>
      <c r="F5052" s="3">
        <v>72</v>
      </c>
    </row>
    <row r="5053" spans="1:6">
      <c r="A5053" s="3">
        <v>138</v>
      </c>
      <c r="B5053" s="3">
        <f>VLOOKUP(A5053, Haul!F:P,11,FALSE)</f>
        <v>64</v>
      </c>
      <c r="C5053" s="3">
        <v>6</v>
      </c>
      <c r="D5053" s="3">
        <v>38</v>
      </c>
      <c r="E5053" s="3">
        <v>12</v>
      </c>
      <c r="F5053" s="3">
        <v>63</v>
      </c>
    </row>
    <row r="5054" spans="1:6">
      <c r="A5054" s="3">
        <v>138</v>
      </c>
      <c r="B5054" s="3">
        <f>VLOOKUP(A5054, Haul!F:P,11,FALSE)</f>
        <v>64</v>
      </c>
      <c r="C5054" s="3">
        <v>6</v>
      </c>
      <c r="D5054" s="3">
        <v>39</v>
      </c>
      <c r="E5054" s="3">
        <v>12</v>
      </c>
      <c r="F5054" s="3">
        <v>56</v>
      </c>
    </row>
    <row r="5055" spans="1:6">
      <c r="A5055" s="3">
        <v>138</v>
      </c>
      <c r="B5055" s="3">
        <f>VLOOKUP(A5055, Haul!F:P,11,FALSE)</f>
        <v>64</v>
      </c>
      <c r="C5055" s="3">
        <v>6</v>
      </c>
      <c r="D5055" s="3">
        <v>40</v>
      </c>
      <c r="E5055" s="3">
        <v>12</v>
      </c>
      <c r="F5055" s="3">
        <v>70</v>
      </c>
    </row>
    <row r="5056" spans="1:6">
      <c r="A5056" s="3">
        <v>138</v>
      </c>
      <c r="B5056" s="3">
        <f>VLOOKUP(A5056, Haul!F:P,11,FALSE)</f>
        <v>64</v>
      </c>
      <c r="C5056" s="3">
        <v>6</v>
      </c>
      <c r="D5056" s="3">
        <v>41</v>
      </c>
      <c r="E5056" s="3">
        <v>12</v>
      </c>
      <c r="F5056" s="3">
        <v>56</v>
      </c>
    </row>
    <row r="5057" spans="1:6">
      <c r="A5057" s="3">
        <v>138</v>
      </c>
      <c r="B5057" s="3">
        <f>VLOOKUP(A5057, Haul!F:P,11,FALSE)</f>
        <v>64</v>
      </c>
      <c r="C5057" s="3">
        <v>6</v>
      </c>
      <c r="D5057" s="3">
        <v>42</v>
      </c>
      <c r="E5057" s="3">
        <v>12</v>
      </c>
      <c r="F5057" s="3">
        <v>56</v>
      </c>
    </row>
    <row r="5058" spans="1:6">
      <c r="A5058" s="3">
        <v>138</v>
      </c>
      <c r="B5058" s="3">
        <f>VLOOKUP(A5058, Haul!F:P,11,FALSE)</f>
        <v>64</v>
      </c>
      <c r="C5058" s="3">
        <v>6</v>
      </c>
      <c r="D5058" s="3">
        <v>43</v>
      </c>
      <c r="E5058" s="3">
        <v>12</v>
      </c>
      <c r="F5058" s="3">
        <v>68</v>
      </c>
    </row>
    <row r="5059" spans="1:6">
      <c r="A5059" s="3">
        <v>138</v>
      </c>
      <c r="B5059" s="3">
        <f>VLOOKUP(A5059, Haul!F:P,11,FALSE)</f>
        <v>64</v>
      </c>
      <c r="C5059" s="3">
        <v>6</v>
      </c>
      <c r="D5059" s="3">
        <v>44</v>
      </c>
      <c r="E5059" s="3">
        <v>12</v>
      </c>
      <c r="F5059" s="3">
        <v>57</v>
      </c>
    </row>
    <row r="5060" spans="1:6">
      <c r="A5060" s="3">
        <v>138</v>
      </c>
      <c r="B5060" s="3">
        <f>VLOOKUP(A5060, Haul!F:P,11,FALSE)</f>
        <v>64</v>
      </c>
      <c r="C5060" s="3">
        <v>6</v>
      </c>
      <c r="D5060" s="3">
        <v>45</v>
      </c>
      <c r="E5060" s="3">
        <v>12</v>
      </c>
      <c r="F5060" s="3">
        <v>73</v>
      </c>
    </row>
    <row r="5061" spans="1:6">
      <c r="A5061" s="3">
        <v>138</v>
      </c>
      <c r="B5061" s="3">
        <f>VLOOKUP(A5061, Haul!F:P,11,FALSE)</f>
        <v>64</v>
      </c>
      <c r="C5061" s="3">
        <v>6</v>
      </c>
      <c r="D5061" s="3">
        <v>46</v>
      </c>
      <c r="E5061" s="3">
        <v>12</v>
      </c>
      <c r="F5061" s="3">
        <v>65</v>
      </c>
    </row>
    <row r="5062" spans="1:6">
      <c r="A5062" s="3">
        <v>138</v>
      </c>
      <c r="B5062" s="3">
        <f>VLOOKUP(A5062, Haul!F:P,11,FALSE)</f>
        <v>64</v>
      </c>
      <c r="C5062" s="3">
        <v>6</v>
      </c>
      <c r="D5062" s="3">
        <v>47</v>
      </c>
      <c r="E5062" s="3">
        <v>12</v>
      </c>
      <c r="F5062" s="3">
        <v>70</v>
      </c>
    </row>
    <row r="5063" spans="1:6">
      <c r="A5063" s="3">
        <v>138</v>
      </c>
      <c r="B5063" s="3">
        <f>VLOOKUP(A5063, Haul!F:P,11,FALSE)</f>
        <v>64</v>
      </c>
      <c r="C5063" s="3">
        <v>6</v>
      </c>
      <c r="D5063" s="3">
        <v>48</v>
      </c>
      <c r="E5063" s="3">
        <v>12</v>
      </c>
      <c r="F5063" s="3">
        <v>57</v>
      </c>
    </row>
    <row r="5064" spans="1:6">
      <c r="A5064" s="3">
        <v>138</v>
      </c>
      <c r="B5064" s="3">
        <f>VLOOKUP(A5064, Haul!F:P,11,FALSE)</f>
        <v>64</v>
      </c>
      <c r="C5064" s="3">
        <v>6</v>
      </c>
      <c r="D5064" s="3">
        <v>49</v>
      </c>
      <c r="E5064" s="3">
        <v>12</v>
      </c>
      <c r="F5064" s="3">
        <v>60</v>
      </c>
    </row>
    <row r="5065" spans="1:6">
      <c r="A5065" s="3">
        <v>138</v>
      </c>
      <c r="B5065" s="3">
        <f>VLOOKUP(A5065, Haul!F:P,11,FALSE)</f>
        <v>64</v>
      </c>
      <c r="C5065" s="3">
        <v>6</v>
      </c>
      <c r="D5065" s="3">
        <v>50</v>
      </c>
      <c r="E5065" s="3">
        <v>12</v>
      </c>
      <c r="F5065" s="3">
        <v>70</v>
      </c>
    </row>
    <row r="5066" spans="1:6">
      <c r="A5066" s="3">
        <v>138</v>
      </c>
      <c r="B5066" s="3">
        <f>VLOOKUP(A5066, Haul!F:P,11,FALSE)</f>
        <v>64</v>
      </c>
      <c r="C5066" s="3">
        <v>6</v>
      </c>
      <c r="D5066" s="3">
        <v>51</v>
      </c>
      <c r="E5066" s="3">
        <v>12</v>
      </c>
      <c r="F5066" s="3">
        <v>71</v>
      </c>
    </row>
    <row r="5067" spans="1:6">
      <c r="A5067" s="3">
        <v>138</v>
      </c>
      <c r="B5067" s="3">
        <f>VLOOKUP(A5067, Haul!F:P,11,FALSE)</f>
        <v>64</v>
      </c>
      <c r="C5067" s="3">
        <v>6</v>
      </c>
      <c r="D5067" s="3">
        <v>52</v>
      </c>
      <c r="E5067" s="3">
        <v>12</v>
      </c>
      <c r="F5067" s="3">
        <v>73</v>
      </c>
    </row>
    <row r="5068" spans="1:6">
      <c r="A5068" s="3">
        <v>138</v>
      </c>
      <c r="B5068" s="3">
        <f>VLOOKUP(A5068, Haul!F:P,11,FALSE)</f>
        <v>64</v>
      </c>
      <c r="C5068" s="3">
        <v>6</v>
      </c>
      <c r="D5068" s="3">
        <v>53</v>
      </c>
      <c r="E5068" s="3">
        <v>12</v>
      </c>
      <c r="F5068" s="3">
        <v>54</v>
      </c>
    </row>
    <row r="5069" spans="1:6">
      <c r="A5069" s="3">
        <v>138</v>
      </c>
      <c r="B5069" s="3">
        <f>VLOOKUP(A5069, Haul!F:P,11,FALSE)</f>
        <v>64</v>
      </c>
      <c r="C5069" s="3">
        <v>6</v>
      </c>
      <c r="D5069" s="3">
        <v>54</v>
      </c>
      <c r="E5069" s="3">
        <v>12</v>
      </c>
      <c r="F5069" s="3">
        <v>61</v>
      </c>
    </row>
    <row r="5070" spans="1:6">
      <c r="A5070" s="3">
        <v>138</v>
      </c>
      <c r="B5070" s="3">
        <f>VLOOKUP(A5070, Haul!F:P,11,FALSE)</f>
        <v>64</v>
      </c>
      <c r="C5070" s="3">
        <v>6</v>
      </c>
      <c r="D5070" s="3">
        <v>55</v>
      </c>
      <c r="E5070" s="3">
        <v>12</v>
      </c>
      <c r="F5070" s="3">
        <v>57</v>
      </c>
    </row>
    <row r="5071" spans="1:6">
      <c r="A5071" s="3">
        <v>138</v>
      </c>
      <c r="B5071" s="3">
        <f>VLOOKUP(A5071, Haul!F:P,11,FALSE)</f>
        <v>64</v>
      </c>
      <c r="C5071" s="3">
        <v>6</v>
      </c>
      <c r="D5071" s="3">
        <v>56</v>
      </c>
      <c r="E5071" s="3">
        <v>12</v>
      </c>
      <c r="F5071" s="3">
        <v>40</v>
      </c>
    </row>
    <row r="5072" spans="1:6" hidden="1">
      <c r="A5072" s="3">
        <v>138</v>
      </c>
      <c r="B5072" s="3">
        <f>VLOOKUP(A5072, Haul!F:P,11,FALSE)</f>
        <v>64</v>
      </c>
      <c r="C5072" s="3">
        <v>6</v>
      </c>
      <c r="D5072" s="3">
        <v>1</v>
      </c>
      <c r="E5072" s="3">
        <v>41</v>
      </c>
      <c r="F5072" s="3">
        <v>97</v>
      </c>
    </row>
    <row r="5073" spans="1:6" hidden="1">
      <c r="A5073" s="3">
        <v>138</v>
      </c>
      <c r="B5073" s="3">
        <f>VLOOKUP(A5073, Haul!F:P,11,FALSE)</f>
        <v>64</v>
      </c>
      <c r="C5073" s="3">
        <v>6</v>
      </c>
      <c r="D5073" s="3">
        <v>2</v>
      </c>
      <c r="E5073" s="3">
        <v>41</v>
      </c>
      <c r="F5073" s="3">
        <v>94</v>
      </c>
    </row>
    <row r="5074" spans="1:6" hidden="1">
      <c r="A5074" s="3">
        <v>138</v>
      </c>
      <c r="B5074" s="3">
        <f>VLOOKUP(A5074, Haul!F:P,11,FALSE)</f>
        <v>64</v>
      </c>
      <c r="C5074" s="3">
        <v>6</v>
      </c>
      <c r="D5074" s="3">
        <v>3</v>
      </c>
      <c r="E5074" s="3">
        <v>41</v>
      </c>
      <c r="F5074" s="3">
        <v>97</v>
      </c>
    </row>
    <row r="5075" spans="1:6" hidden="1">
      <c r="A5075" s="3">
        <v>138</v>
      </c>
      <c r="B5075" s="3">
        <f>VLOOKUP(A5075, Haul!F:P,11,FALSE)</f>
        <v>64</v>
      </c>
      <c r="C5075" s="3">
        <v>6</v>
      </c>
      <c r="D5075" s="3">
        <v>4</v>
      </c>
      <c r="E5075" s="3">
        <v>41</v>
      </c>
      <c r="F5075" s="3">
        <v>128</v>
      </c>
    </row>
    <row r="5076" spans="1:6" hidden="1">
      <c r="A5076" s="3">
        <v>138</v>
      </c>
      <c r="B5076" s="3">
        <f>VLOOKUP(A5076, Haul!F:P,11,FALSE)</f>
        <v>64</v>
      </c>
      <c r="C5076" s="3">
        <v>6</v>
      </c>
      <c r="D5076" s="3">
        <v>5</v>
      </c>
      <c r="E5076" s="3">
        <v>41</v>
      </c>
      <c r="F5076" s="3">
        <v>130</v>
      </c>
    </row>
    <row r="5077" spans="1:6" hidden="1">
      <c r="A5077" s="3">
        <v>138</v>
      </c>
      <c r="B5077" s="3">
        <f>VLOOKUP(A5077, Haul!F:P,11,FALSE)</f>
        <v>64</v>
      </c>
      <c r="C5077" s="3">
        <v>6</v>
      </c>
      <c r="D5077" s="3">
        <v>6</v>
      </c>
      <c r="E5077" s="3">
        <v>41</v>
      </c>
      <c r="F5077" s="3">
        <v>138</v>
      </c>
    </row>
    <row r="5078" spans="1:6" hidden="1">
      <c r="A5078" s="3">
        <v>138</v>
      </c>
      <c r="B5078" s="3">
        <f>VLOOKUP(A5078, Haul!F:P,11,FALSE)</f>
        <v>64</v>
      </c>
      <c r="C5078" s="3">
        <v>6</v>
      </c>
      <c r="D5078" s="3">
        <v>1</v>
      </c>
      <c r="E5078" s="3">
        <v>42</v>
      </c>
      <c r="F5078" s="3">
        <v>102</v>
      </c>
    </row>
    <row r="5079" spans="1:6" hidden="1">
      <c r="A5079" s="3">
        <v>138</v>
      </c>
      <c r="B5079" s="3">
        <f>VLOOKUP(A5079, Haul!F:P,11,FALSE)</f>
        <v>64</v>
      </c>
      <c r="C5079" s="3">
        <v>6</v>
      </c>
      <c r="D5079" s="3">
        <v>2</v>
      </c>
      <c r="E5079" s="3">
        <v>42</v>
      </c>
      <c r="F5079" s="3">
        <v>83</v>
      </c>
    </row>
    <row r="5080" spans="1:6" hidden="1">
      <c r="A5080" s="3">
        <v>138</v>
      </c>
      <c r="B5080" s="3">
        <f>VLOOKUP(A5080, Haul!F:P,11,FALSE)</f>
        <v>64</v>
      </c>
      <c r="C5080" s="3">
        <v>6</v>
      </c>
      <c r="D5080" s="3">
        <v>1</v>
      </c>
      <c r="E5080" s="3">
        <v>72</v>
      </c>
      <c r="F5080" s="3">
        <v>124</v>
      </c>
    </row>
    <row r="5081" spans="1:6" hidden="1">
      <c r="A5081" s="3">
        <v>139</v>
      </c>
      <c r="B5081" s="3">
        <f>VLOOKUP(A5081, Haul!F:P,11,FALSE)</f>
        <v>61</v>
      </c>
      <c r="C5081" s="3">
        <v>6</v>
      </c>
      <c r="D5081" s="3">
        <v>1</v>
      </c>
      <c r="E5081" s="3">
        <v>21</v>
      </c>
      <c r="F5081" s="3">
        <v>77</v>
      </c>
    </row>
    <row r="5082" spans="1:6" hidden="1">
      <c r="A5082" s="3">
        <v>139</v>
      </c>
      <c r="B5082" s="3">
        <f>VLOOKUP(A5082, Haul!F:P,11,FALSE)</f>
        <v>61</v>
      </c>
      <c r="C5082" s="3">
        <v>6</v>
      </c>
      <c r="D5082" s="3">
        <v>2</v>
      </c>
      <c r="E5082" s="3">
        <v>21</v>
      </c>
      <c r="F5082" s="3">
        <v>93</v>
      </c>
    </row>
    <row r="5083" spans="1:6" hidden="1">
      <c r="A5083" s="3">
        <v>139</v>
      </c>
      <c r="B5083" s="3">
        <f>VLOOKUP(A5083, Haul!F:P,11,FALSE)</f>
        <v>61</v>
      </c>
      <c r="C5083" s="3">
        <v>6</v>
      </c>
      <c r="D5083" s="3">
        <v>3</v>
      </c>
      <c r="E5083" s="3">
        <v>21</v>
      </c>
      <c r="F5083" s="3">
        <v>74</v>
      </c>
    </row>
    <row r="5084" spans="1:6" hidden="1">
      <c r="A5084" s="3">
        <v>139</v>
      </c>
      <c r="B5084" s="3">
        <f>VLOOKUP(A5084, Haul!F:P,11,FALSE)</f>
        <v>61</v>
      </c>
      <c r="C5084" s="3">
        <v>6</v>
      </c>
      <c r="D5084" s="3">
        <v>4</v>
      </c>
      <c r="E5084" s="3">
        <v>21</v>
      </c>
      <c r="F5084" s="3">
        <v>65</v>
      </c>
    </row>
    <row r="5085" spans="1:6" hidden="1">
      <c r="A5085" s="3">
        <v>139</v>
      </c>
      <c r="B5085" s="3">
        <f>VLOOKUP(A5085, Haul!F:P,11,FALSE)</f>
        <v>61</v>
      </c>
      <c r="C5085" s="3">
        <v>6</v>
      </c>
      <c r="D5085" s="3">
        <v>5</v>
      </c>
      <c r="E5085" s="3">
        <v>21</v>
      </c>
      <c r="F5085" s="3">
        <v>62</v>
      </c>
    </row>
    <row r="5086" spans="1:6" hidden="1">
      <c r="A5086" s="3">
        <v>139</v>
      </c>
      <c r="B5086" s="3">
        <f>VLOOKUP(A5086, Haul!F:P,11,FALSE)</f>
        <v>61</v>
      </c>
      <c r="C5086" s="3">
        <v>6</v>
      </c>
      <c r="D5086" s="3">
        <v>1</v>
      </c>
      <c r="E5086" s="3">
        <v>22</v>
      </c>
      <c r="F5086" s="3">
        <v>80</v>
      </c>
    </row>
    <row r="5087" spans="1:6" hidden="1">
      <c r="A5087" s="3">
        <v>139</v>
      </c>
      <c r="B5087" s="3">
        <f>VLOOKUP(A5087, Haul!F:P,11,FALSE)</f>
        <v>61</v>
      </c>
      <c r="C5087" s="3">
        <v>6</v>
      </c>
      <c r="D5087" s="3">
        <v>2</v>
      </c>
      <c r="E5087" s="3">
        <v>22</v>
      </c>
      <c r="F5087" s="3">
        <v>75</v>
      </c>
    </row>
    <row r="5088" spans="1:6" hidden="1">
      <c r="A5088" s="3">
        <v>139</v>
      </c>
      <c r="B5088" s="3">
        <f>VLOOKUP(A5088, Haul!F:P,11,FALSE)</f>
        <v>61</v>
      </c>
      <c r="C5088" s="3">
        <v>6</v>
      </c>
      <c r="D5088" s="3">
        <v>3</v>
      </c>
      <c r="E5088" s="3">
        <v>22</v>
      </c>
      <c r="F5088" s="3">
        <v>48</v>
      </c>
    </row>
    <row r="5089" spans="1:6" hidden="1">
      <c r="A5089" s="3">
        <v>139</v>
      </c>
      <c r="B5089" s="3">
        <f>VLOOKUP(A5089, Haul!F:P,11,FALSE)</f>
        <v>61</v>
      </c>
      <c r="C5089" s="3">
        <v>6</v>
      </c>
      <c r="D5089" s="3">
        <v>4</v>
      </c>
      <c r="E5089" s="3">
        <v>22</v>
      </c>
      <c r="F5089" s="3">
        <v>35</v>
      </c>
    </row>
    <row r="5090" spans="1:6" hidden="1">
      <c r="A5090" s="3">
        <v>139</v>
      </c>
      <c r="B5090" s="3">
        <f>VLOOKUP(A5090, Haul!F:P,11,FALSE)</f>
        <v>61</v>
      </c>
      <c r="C5090" s="3">
        <v>6</v>
      </c>
      <c r="D5090" s="3">
        <v>5</v>
      </c>
      <c r="E5090" s="3">
        <v>22</v>
      </c>
      <c r="F5090" s="3">
        <v>32</v>
      </c>
    </row>
    <row r="5091" spans="1:6" hidden="1">
      <c r="A5091" s="3">
        <v>139</v>
      </c>
      <c r="B5091" s="3">
        <f>VLOOKUP(A5091, Haul!F:P,11,FALSE)</f>
        <v>61</v>
      </c>
      <c r="C5091" s="3">
        <v>6</v>
      </c>
      <c r="D5091" s="3">
        <v>6</v>
      </c>
      <c r="E5091" s="3">
        <v>22</v>
      </c>
      <c r="F5091" s="3">
        <v>20</v>
      </c>
    </row>
    <row r="5092" spans="1:6" hidden="1">
      <c r="A5092" s="3">
        <v>140</v>
      </c>
      <c r="B5092" s="3">
        <f>VLOOKUP(A5092, Haul!F:P,11,FALSE)</f>
        <v>61</v>
      </c>
      <c r="C5092" s="3">
        <v>6</v>
      </c>
      <c r="D5092" s="3">
        <v>1</v>
      </c>
      <c r="E5092" s="3">
        <v>21</v>
      </c>
      <c r="F5092" s="5">
        <v>116</v>
      </c>
    </row>
    <row r="5093" spans="1:6" hidden="1">
      <c r="A5093" s="3">
        <v>140</v>
      </c>
      <c r="B5093" s="3">
        <f>VLOOKUP(A5093, Haul!F:P,11,FALSE)</f>
        <v>61</v>
      </c>
      <c r="C5093" s="3">
        <v>6</v>
      </c>
      <c r="D5093" s="3">
        <v>2</v>
      </c>
      <c r="E5093" s="3">
        <v>21</v>
      </c>
      <c r="F5093" s="5">
        <v>114</v>
      </c>
    </row>
    <row r="5094" spans="1:6" hidden="1">
      <c r="A5094" s="3">
        <v>140</v>
      </c>
      <c r="B5094" s="3">
        <f>VLOOKUP(A5094, Haul!F:P,11,FALSE)</f>
        <v>61</v>
      </c>
      <c r="C5094" s="3">
        <v>6</v>
      </c>
      <c r="D5094" s="3">
        <v>3</v>
      </c>
      <c r="E5094" s="3">
        <v>21</v>
      </c>
      <c r="F5094" s="5">
        <v>51</v>
      </c>
    </row>
    <row r="5095" spans="1:6" hidden="1">
      <c r="A5095" s="3">
        <v>140</v>
      </c>
      <c r="B5095" s="3">
        <f>VLOOKUP(A5095, Haul!F:P,11,FALSE)</f>
        <v>61</v>
      </c>
      <c r="C5095" s="3">
        <v>6</v>
      </c>
      <c r="D5095" s="3">
        <v>4</v>
      </c>
      <c r="E5095" s="3">
        <v>21</v>
      </c>
      <c r="F5095" s="5">
        <v>62</v>
      </c>
    </row>
    <row r="5096" spans="1:6" hidden="1">
      <c r="A5096" s="3">
        <v>140</v>
      </c>
      <c r="B5096" s="3">
        <f>VLOOKUP(A5096, Haul!F:P,11,FALSE)</f>
        <v>61</v>
      </c>
      <c r="C5096" s="3">
        <v>6</v>
      </c>
      <c r="D5096" s="3">
        <v>5</v>
      </c>
      <c r="E5096" s="3">
        <v>21</v>
      </c>
      <c r="F5096" s="5">
        <v>64</v>
      </c>
    </row>
    <row r="5097" spans="1:6" hidden="1">
      <c r="A5097" s="3">
        <v>140</v>
      </c>
      <c r="B5097" s="3">
        <f>VLOOKUP(A5097, Haul!F:P,11,FALSE)</f>
        <v>61</v>
      </c>
      <c r="C5097" s="3">
        <v>6</v>
      </c>
      <c r="D5097" s="3">
        <v>6</v>
      </c>
      <c r="E5097" s="3">
        <v>21</v>
      </c>
      <c r="F5097" s="5">
        <v>96</v>
      </c>
    </row>
    <row r="5098" spans="1:6" hidden="1">
      <c r="A5098" s="3">
        <v>140</v>
      </c>
      <c r="B5098" s="3">
        <f>VLOOKUP(A5098, Haul!F:P,11,FALSE)</f>
        <v>61</v>
      </c>
      <c r="C5098" s="3">
        <v>6</v>
      </c>
      <c r="D5098" s="3">
        <v>7</v>
      </c>
      <c r="E5098" s="3">
        <v>21</v>
      </c>
      <c r="F5098" s="5">
        <v>90</v>
      </c>
    </row>
    <row r="5099" spans="1:6" hidden="1">
      <c r="A5099" s="3">
        <v>140</v>
      </c>
      <c r="B5099" s="3">
        <f>VLOOKUP(A5099, Haul!F:P,11,FALSE)</f>
        <v>61</v>
      </c>
      <c r="C5099" s="3">
        <v>6</v>
      </c>
      <c r="D5099" s="3">
        <v>8</v>
      </c>
      <c r="E5099" s="3">
        <v>21</v>
      </c>
      <c r="F5099" s="5">
        <v>100</v>
      </c>
    </row>
    <row r="5100" spans="1:6" hidden="1">
      <c r="A5100" s="3">
        <v>140</v>
      </c>
      <c r="B5100" s="3">
        <f>VLOOKUP(A5100, Haul!F:P,11,FALSE)</f>
        <v>61</v>
      </c>
      <c r="C5100" s="3">
        <v>6</v>
      </c>
      <c r="D5100" s="3">
        <v>9</v>
      </c>
      <c r="E5100" s="3">
        <v>21</v>
      </c>
      <c r="F5100" s="5">
        <v>63</v>
      </c>
    </row>
    <row r="5101" spans="1:6" hidden="1">
      <c r="A5101" s="3">
        <v>140</v>
      </c>
      <c r="B5101" s="3">
        <f>VLOOKUP(A5101, Haul!F:P,11,FALSE)</f>
        <v>61</v>
      </c>
      <c r="C5101" s="3">
        <v>6</v>
      </c>
      <c r="D5101" s="3">
        <v>10</v>
      </c>
      <c r="E5101" s="3">
        <v>21</v>
      </c>
      <c r="F5101" s="5">
        <v>87</v>
      </c>
    </row>
    <row r="5102" spans="1:6" hidden="1">
      <c r="A5102" s="3">
        <v>140</v>
      </c>
      <c r="B5102" s="3">
        <f>VLOOKUP(A5102, Haul!F:P,11,FALSE)</f>
        <v>61</v>
      </c>
      <c r="C5102" s="3">
        <v>6</v>
      </c>
      <c r="D5102" s="3">
        <v>11</v>
      </c>
      <c r="E5102" s="3">
        <v>21</v>
      </c>
      <c r="F5102" s="5">
        <v>90</v>
      </c>
    </row>
    <row r="5103" spans="1:6" hidden="1">
      <c r="A5103" s="3">
        <v>140</v>
      </c>
      <c r="B5103" s="3">
        <f>VLOOKUP(A5103, Haul!F:P,11,FALSE)</f>
        <v>61</v>
      </c>
      <c r="C5103" s="3">
        <v>6</v>
      </c>
      <c r="D5103" s="3">
        <v>12</v>
      </c>
      <c r="E5103" s="3">
        <v>21</v>
      </c>
      <c r="F5103" s="5">
        <v>65</v>
      </c>
    </row>
    <row r="5104" spans="1:6" hidden="1">
      <c r="A5104" s="3">
        <v>140</v>
      </c>
      <c r="B5104" s="3">
        <f>VLOOKUP(A5104, Haul!F:P,11,FALSE)</f>
        <v>61</v>
      </c>
      <c r="C5104" s="3">
        <v>6</v>
      </c>
      <c r="D5104" s="3">
        <v>13</v>
      </c>
      <c r="E5104" s="3">
        <v>21</v>
      </c>
      <c r="F5104" s="5">
        <v>89</v>
      </c>
    </row>
    <row r="5105" spans="1:6" hidden="1">
      <c r="A5105" s="3">
        <v>140</v>
      </c>
      <c r="B5105" s="3">
        <f>VLOOKUP(A5105, Haul!F:P,11,FALSE)</f>
        <v>61</v>
      </c>
      <c r="C5105" s="3">
        <v>6</v>
      </c>
      <c r="D5105" s="3">
        <v>14</v>
      </c>
      <c r="E5105" s="3">
        <v>21</v>
      </c>
      <c r="F5105" s="5">
        <v>66</v>
      </c>
    </row>
    <row r="5106" spans="1:6" hidden="1">
      <c r="A5106" s="3">
        <v>140</v>
      </c>
      <c r="B5106" s="3">
        <f>VLOOKUP(A5106, Haul!F:P,11,FALSE)</f>
        <v>61</v>
      </c>
      <c r="C5106" s="3">
        <v>6</v>
      </c>
      <c r="D5106" s="3">
        <v>15</v>
      </c>
      <c r="E5106" s="3">
        <v>21</v>
      </c>
      <c r="F5106" s="5">
        <v>61</v>
      </c>
    </row>
    <row r="5107" spans="1:6" hidden="1">
      <c r="A5107" s="3">
        <v>140</v>
      </c>
      <c r="B5107" s="3">
        <f>VLOOKUP(A5107, Haul!F:P,11,FALSE)</f>
        <v>61</v>
      </c>
      <c r="C5107" s="3">
        <v>6</v>
      </c>
      <c r="D5107" s="3">
        <v>16</v>
      </c>
      <c r="E5107" s="3">
        <v>21</v>
      </c>
      <c r="F5107" s="5">
        <v>69</v>
      </c>
    </row>
    <row r="5108" spans="1:6" hidden="1">
      <c r="A5108" s="3">
        <v>140</v>
      </c>
      <c r="B5108" s="3">
        <f>VLOOKUP(A5108, Haul!F:P,11,FALSE)</f>
        <v>61</v>
      </c>
      <c r="C5108" s="3">
        <v>6</v>
      </c>
      <c r="D5108" s="3">
        <v>17</v>
      </c>
      <c r="E5108" s="3">
        <v>21</v>
      </c>
      <c r="F5108" s="5">
        <v>62</v>
      </c>
    </row>
    <row r="5109" spans="1:6" hidden="1">
      <c r="A5109" s="3">
        <v>140</v>
      </c>
      <c r="B5109" s="3">
        <f>VLOOKUP(A5109, Haul!F:P,11,FALSE)</f>
        <v>61</v>
      </c>
      <c r="C5109" s="3">
        <v>6</v>
      </c>
      <c r="D5109" s="3">
        <v>18</v>
      </c>
      <c r="E5109" s="3">
        <v>21</v>
      </c>
      <c r="F5109" s="5">
        <v>46</v>
      </c>
    </row>
    <row r="5110" spans="1:6" hidden="1">
      <c r="A5110" s="3">
        <v>140</v>
      </c>
      <c r="B5110" s="3">
        <f>VLOOKUP(A5110, Haul!F:P,11,FALSE)</f>
        <v>61</v>
      </c>
      <c r="C5110" s="3">
        <v>6</v>
      </c>
      <c r="D5110" s="3">
        <v>19</v>
      </c>
      <c r="E5110" s="3">
        <v>21</v>
      </c>
      <c r="F5110" s="5">
        <v>50</v>
      </c>
    </row>
    <row r="5111" spans="1:6" hidden="1">
      <c r="A5111" s="3">
        <v>140</v>
      </c>
      <c r="B5111" s="3">
        <f>VLOOKUP(A5111, Haul!F:P,11,FALSE)</f>
        <v>61</v>
      </c>
      <c r="C5111" s="3">
        <v>6</v>
      </c>
      <c r="D5111" s="3">
        <v>20</v>
      </c>
      <c r="E5111" s="3">
        <v>21</v>
      </c>
      <c r="F5111" s="5">
        <v>45</v>
      </c>
    </row>
    <row r="5112" spans="1:6" hidden="1">
      <c r="A5112" s="3">
        <v>140</v>
      </c>
      <c r="B5112" s="3">
        <f>VLOOKUP(A5112, Haul!F:P,11,FALSE)</f>
        <v>61</v>
      </c>
      <c r="C5112" s="3">
        <v>6</v>
      </c>
      <c r="D5112" s="3">
        <v>21</v>
      </c>
      <c r="E5112" s="3">
        <v>21</v>
      </c>
      <c r="F5112" s="5">
        <v>47</v>
      </c>
    </row>
    <row r="5113" spans="1:6" hidden="1">
      <c r="A5113" s="3">
        <v>140</v>
      </c>
      <c r="B5113" s="3">
        <f>VLOOKUP(A5113, Haul!F:P,11,FALSE)</f>
        <v>61</v>
      </c>
      <c r="C5113" s="3">
        <v>6</v>
      </c>
      <c r="D5113" s="3">
        <v>22</v>
      </c>
      <c r="E5113" s="3">
        <v>21</v>
      </c>
      <c r="F5113" s="5">
        <v>42</v>
      </c>
    </row>
    <row r="5114" spans="1:6" hidden="1">
      <c r="A5114" s="3">
        <v>140</v>
      </c>
      <c r="B5114" s="3">
        <f>VLOOKUP(A5114, Haul!F:P,11,FALSE)</f>
        <v>61</v>
      </c>
      <c r="C5114" s="3">
        <v>6</v>
      </c>
      <c r="D5114" s="3">
        <v>23</v>
      </c>
      <c r="E5114" s="3">
        <v>21</v>
      </c>
      <c r="F5114" s="5">
        <v>40</v>
      </c>
    </row>
    <row r="5115" spans="1:6" hidden="1">
      <c r="A5115" s="3">
        <v>140</v>
      </c>
      <c r="B5115" s="3">
        <f>VLOOKUP(A5115, Haul!F:P,11,FALSE)</f>
        <v>61</v>
      </c>
      <c r="C5115" s="3">
        <v>6</v>
      </c>
      <c r="D5115" s="3">
        <v>24</v>
      </c>
      <c r="E5115" s="3">
        <v>21</v>
      </c>
      <c r="F5115" s="5">
        <v>31</v>
      </c>
    </row>
    <row r="5116" spans="1:6" hidden="1">
      <c r="A5116" s="3">
        <v>140</v>
      </c>
      <c r="B5116" s="3">
        <f>VLOOKUP(A5116, Haul!F:P,11,FALSE)</f>
        <v>61</v>
      </c>
      <c r="C5116" s="3">
        <v>6</v>
      </c>
      <c r="D5116" s="3">
        <v>1</v>
      </c>
      <c r="E5116" s="3">
        <v>22</v>
      </c>
      <c r="F5116" s="5">
        <v>80</v>
      </c>
    </row>
    <row r="5117" spans="1:6" hidden="1">
      <c r="A5117" s="3">
        <v>140</v>
      </c>
      <c r="B5117" s="3">
        <f>VLOOKUP(A5117, Haul!F:P,11,FALSE)</f>
        <v>61</v>
      </c>
      <c r="C5117" s="3">
        <v>6</v>
      </c>
      <c r="D5117" s="3">
        <v>2</v>
      </c>
      <c r="E5117" s="3">
        <v>22</v>
      </c>
      <c r="F5117" s="5">
        <v>74</v>
      </c>
    </row>
    <row r="5118" spans="1:6" hidden="1">
      <c r="A5118" s="3">
        <v>140</v>
      </c>
      <c r="B5118" s="3">
        <f>VLOOKUP(A5118, Haul!F:P,11,FALSE)</f>
        <v>61</v>
      </c>
      <c r="C5118" s="3">
        <v>6</v>
      </c>
      <c r="D5118" s="3">
        <v>3</v>
      </c>
      <c r="E5118" s="3">
        <v>22</v>
      </c>
      <c r="F5118" s="5">
        <v>80</v>
      </c>
    </row>
    <row r="5119" spans="1:6" hidden="1">
      <c r="A5119" s="3">
        <v>140</v>
      </c>
      <c r="B5119" s="3">
        <f>VLOOKUP(A5119, Haul!F:P,11,FALSE)</f>
        <v>61</v>
      </c>
      <c r="C5119" s="3">
        <v>6</v>
      </c>
      <c r="D5119" s="3">
        <v>4</v>
      </c>
      <c r="E5119" s="3">
        <v>22</v>
      </c>
      <c r="F5119" s="5">
        <v>77</v>
      </c>
    </row>
    <row r="5120" spans="1:6" hidden="1">
      <c r="A5120" s="3">
        <v>140</v>
      </c>
      <c r="B5120" s="3">
        <f>VLOOKUP(A5120, Haul!F:P,11,FALSE)</f>
        <v>61</v>
      </c>
      <c r="C5120" s="3">
        <v>6</v>
      </c>
      <c r="D5120" s="3">
        <v>5</v>
      </c>
      <c r="E5120" s="3">
        <v>22</v>
      </c>
      <c r="F5120" s="5">
        <v>84</v>
      </c>
    </row>
    <row r="5121" spans="1:6" hidden="1">
      <c r="A5121" s="3">
        <v>140</v>
      </c>
      <c r="B5121" s="3">
        <f>VLOOKUP(A5121, Haul!F:P,11,FALSE)</f>
        <v>61</v>
      </c>
      <c r="C5121" s="3">
        <v>6</v>
      </c>
      <c r="D5121" s="3">
        <v>6</v>
      </c>
      <c r="E5121" s="3">
        <v>22</v>
      </c>
      <c r="F5121" s="5">
        <v>51</v>
      </c>
    </row>
    <row r="5122" spans="1:6" hidden="1">
      <c r="A5122" s="3">
        <v>140</v>
      </c>
      <c r="B5122" s="3">
        <f>VLOOKUP(A5122, Haul!F:P,11,FALSE)</f>
        <v>61</v>
      </c>
      <c r="C5122" s="3">
        <v>6</v>
      </c>
      <c r="D5122" s="3">
        <v>1</v>
      </c>
      <c r="E5122" s="3">
        <v>31</v>
      </c>
      <c r="F5122" s="5">
        <v>82</v>
      </c>
    </row>
    <row r="5123" spans="1:6" hidden="1">
      <c r="A5123" s="3">
        <v>140</v>
      </c>
      <c r="B5123" s="3">
        <f>VLOOKUP(A5123, Haul!F:P,11,FALSE)</f>
        <v>61</v>
      </c>
      <c r="C5123" s="3">
        <v>6</v>
      </c>
      <c r="D5123" s="3">
        <v>2</v>
      </c>
      <c r="E5123" s="3">
        <v>31</v>
      </c>
      <c r="F5123" s="5">
        <v>90</v>
      </c>
    </row>
    <row r="5124" spans="1:6" hidden="1">
      <c r="A5124" s="3">
        <v>140</v>
      </c>
      <c r="B5124" s="3">
        <f>VLOOKUP(A5124, Haul!F:P,11,FALSE)</f>
        <v>61</v>
      </c>
      <c r="C5124" s="3">
        <v>6</v>
      </c>
      <c r="D5124" s="3">
        <v>1</v>
      </c>
      <c r="E5124" s="3">
        <v>32</v>
      </c>
      <c r="F5124" s="5">
        <v>77</v>
      </c>
    </row>
    <row r="5125" spans="1:6" hidden="1">
      <c r="A5125" s="3">
        <v>140</v>
      </c>
      <c r="B5125" s="3">
        <f>VLOOKUP(A5125, Haul!F:P,11,FALSE)</f>
        <v>61</v>
      </c>
      <c r="C5125" s="3">
        <v>6</v>
      </c>
      <c r="D5125" s="3">
        <v>2</v>
      </c>
      <c r="E5125" s="3">
        <v>32</v>
      </c>
      <c r="F5125" s="5">
        <v>81</v>
      </c>
    </row>
    <row r="5126" spans="1:6" hidden="1">
      <c r="A5126" s="3">
        <v>140</v>
      </c>
      <c r="B5126" s="3">
        <f>VLOOKUP(A5126, Haul!F:P,11,FALSE)</f>
        <v>61</v>
      </c>
      <c r="C5126" s="3">
        <v>6</v>
      </c>
      <c r="D5126" s="3">
        <v>3</v>
      </c>
      <c r="E5126" s="3">
        <v>32</v>
      </c>
      <c r="F5126" s="5">
        <v>38</v>
      </c>
    </row>
    <row r="5127" spans="1:6" hidden="1">
      <c r="A5127" s="3">
        <v>141</v>
      </c>
      <c r="B5127" s="3">
        <f>VLOOKUP(A5127, Haul!F:P,11,FALSE)</f>
        <v>61</v>
      </c>
      <c r="C5127" s="3">
        <v>6</v>
      </c>
      <c r="D5127" s="3">
        <v>1</v>
      </c>
      <c r="E5127" s="3">
        <v>62</v>
      </c>
      <c r="F5127" s="5">
        <v>98</v>
      </c>
    </row>
    <row r="5128" spans="1:6" hidden="1">
      <c r="A5128" s="3">
        <v>141</v>
      </c>
      <c r="B5128" s="3">
        <f>VLOOKUP(A5128, Haul!F:P,11,FALSE)</f>
        <v>61</v>
      </c>
      <c r="C5128" s="3">
        <v>6</v>
      </c>
      <c r="D5128" s="3">
        <v>1</v>
      </c>
      <c r="E5128" s="3">
        <v>21</v>
      </c>
      <c r="F5128" s="5">
        <v>47</v>
      </c>
    </row>
    <row r="5129" spans="1:6" hidden="1">
      <c r="A5129" s="3">
        <v>141</v>
      </c>
      <c r="B5129" s="3">
        <f>VLOOKUP(A5129, Haul!F:P,11,FALSE)</f>
        <v>61</v>
      </c>
      <c r="C5129" s="3">
        <v>6</v>
      </c>
      <c r="D5129" s="3">
        <v>1</v>
      </c>
      <c r="E5129" s="3">
        <v>22</v>
      </c>
      <c r="F5129" s="5">
        <v>61</v>
      </c>
    </row>
    <row r="5130" spans="1:6" hidden="1">
      <c r="A5130" s="3">
        <v>141</v>
      </c>
      <c r="B5130" s="3">
        <f>VLOOKUP(A5130, Haul!F:P,11,FALSE)</f>
        <v>61</v>
      </c>
      <c r="C5130" s="3">
        <v>6</v>
      </c>
      <c r="D5130" s="3">
        <v>2</v>
      </c>
      <c r="E5130" s="3">
        <v>22</v>
      </c>
      <c r="F5130" s="5">
        <v>61</v>
      </c>
    </row>
    <row r="5131" spans="1:6" hidden="1">
      <c r="A5131" s="3">
        <v>141</v>
      </c>
      <c r="B5131" s="3">
        <f>VLOOKUP(A5131, Haul!F:P,11,FALSE)</f>
        <v>61</v>
      </c>
      <c r="C5131" s="3">
        <v>6</v>
      </c>
      <c r="D5131" s="3">
        <v>3</v>
      </c>
      <c r="E5131" s="3">
        <v>22</v>
      </c>
      <c r="F5131" s="5">
        <v>62</v>
      </c>
    </row>
    <row r="5132" spans="1:6" hidden="1">
      <c r="A5132" s="3">
        <v>141</v>
      </c>
      <c r="B5132" s="3">
        <f>VLOOKUP(A5132, Haul!F:P,11,FALSE)</f>
        <v>61</v>
      </c>
      <c r="C5132" s="3">
        <v>6</v>
      </c>
      <c r="D5132" s="3">
        <v>4</v>
      </c>
      <c r="E5132" s="3">
        <v>22</v>
      </c>
      <c r="F5132" s="5">
        <v>76</v>
      </c>
    </row>
    <row r="5133" spans="1:6" hidden="1">
      <c r="A5133" s="3">
        <v>141</v>
      </c>
      <c r="B5133" s="3">
        <f>VLOOKUP(A5133, Haul!F:P,11,FALSE)</f>
        <v>61</v>
      </c>
      <c r="C5133" s="3">
        <v>6</v>
      </c>
      <c r="D5133" s="3">
        <v>1</v>
      </c>
      <c r="E5133" s="3">
        <v>31</v>
      </c>
      <c r="F5133" s="5">
        <v>59</v>
      </c>
    </row>
    <row r="5134" spans="1:6" hidden="1">
      <c r="A5134" s="3">
        <v>141</v>
      </c>
      <c r="B5134" s="3">
        <f>VLOOKUP(A5134, Haul!F:P,11,FALSE)</f>
        <v>61</v>
      </c>
      <c r="C5134" s="3">
        <v>6</v>
      </c>
      <c r="D5134" s="3">
        <v>1</v>
      </c>
      <c r="E5134" s="3">
        <v>32</v>
      </c>
      <c r="F5134" s="5">
        <v>64</v>
      </c>
    </row>
    <row r="5135" spans="1:6" hidden="1">
      <c r="A5135" s="3">
        <v>141</v>
      </c>
      <c r="B5135" s="3">
        <f>VLOOKUP(A5135, Haul!F:P,11,FALSE)</f>
        <v>61</v>
      </c>
      <c r="C5135" s="3">
        <v>6</v>
      </c>
      <c r="D5135" s="3">
        <v>2</v>
      </c>
      <c r="E5135" s="3">
        <v>32</v>
      </c>
      <c r="F5135" s="5">
        <v>68</v>
      </c>
    </row>
    <row r="5136" spans="1:6" hidden="1">
      <c r="A5136" s="3">
        <v>142</v>
      </c>
      <c r="B5136" s="3">
        <f>VLOOKUP(A5136, Haul!F:P,11,FALSE)</f>
        <v>62</v>
      </c>
      <c r="C5136" s="3">
        <v>6</v>
      </c>
      <c r="D5136" s="3">
        <v>1</v>
      </c>
      <c r="E5136" s="3">
        <v>41</v>
      </c>
      <c r="F5136" s="5">
        <v>130</v>
      </c>
    </row>
    <row r="5137" spans="1:6" hidden="1">
      <c r="A5137" s="3">
        <v>142</v>
      </c>
      <c r="B5137" s="3">
        <f>VLOOKUP(A5137, Haul!F:P,11,FALSE)</f>
        <v>62</v>
      </c>
      <c r="C5137" s="3">
        <v>6</v>
      </c>
      <c r="D5137" s="3">
        <v>2</v>
      </c>
      <c r="E5137" s="3">
        <v>41</v>
      </c>
      <c r="F5137" s="5">
        <v>132</v>
      </c>
    </row>
    <row r="5138" spans="1:6" hidden="1">
      <c r="A5138" s="3">
        <v>142</v>
      </c>
      <c r="B5138" s="3">
        <f>VLOOKUP(A5138, Haul!F:P,11,FALSE)</f>
        <v>62</v>
      </c>
      <c r="C5138" s="3">
        <v>6</v>
      </c>
      <c r="D5138" s="3">
        <v>3</v>
      </c>
      <c r="E5138" s="3">
        <v>41</v>
      </c>
      <c r="F5138" s="5">
        <v>149</v>
      </c>
    </row>
    <row r="5139" spans="1:6" hidden="1">
      <c r="A5139" s="3">
        <v>142</v>
      </c>
      <c r="B5139" s="3">
        <f>VLOOKUP(A5139, Haul!F:P,11,FALSE)</f>
        <v>62</v>
      </c>
      <c r="C5139" s="3">
        <v>6</v>
      </c>
      <c r="D5139" s="3">
        <v>4</v>
      </c>
      <c r="E5139" s="3">
        <v>41</v>
      </c>
      <c r="F5139" s="5">
        <v>108</v>
      </c>
    </row>
    <row r="5140" spans="1:6" hidden="1">
      <c r="A5140" s="3">
        <v>142</v>
      </c>
      <c r="B5140" s="3">
        <f>VLOOKUP(A5140, Haul!F:P,11,FALSE)</f>
        <v>62</v>
      </c>
      <c r="C5140" s="3">
        <v>6</v>
      </c>
      <c r="D5140" s="3">
        <v>5</v>
      </c>
      <c r="E5140" s="3">
        <v>41</v>
      </c>
      <c r="F5140" s="5">
        <v>106</v>
      </c>
    </row>
    <row r="5141" spans="1:6" hidden="1">
      <c r="A5141" s="3">
        <v>142</v>
      </c>
      <c r="B5141" s="3">
        <f>VLOOKUP(A5141, Haul!F:P,11,FALSE)</f>
        <v>62</v>
      </c>
      <c r="C5141" s="3">
        <v>6</v>
      </c>
      <c r="D5141" s="3">
        <v>6</v>
      </c>
      <c r="E5141" s="3">
        <v>41</v>
      </c>
      <c r="F5141" s="5">
        <v>98</v>
      </c>
    </row>
    <row r="5142" spans="1:6" hidden="1">
      <c r="A5142" s="3">
        <v>142</v>
      </c>
      <c r="B5142" s="3">
        <f>VLOOKUP(A5142, Haul!F:P,11,FALSE)</f>
        <v>62</v>
      </c>
      <c r="C5142" s="3">
        <v>6</v>
      </c>
      <c r="D5142" s="3">
        <v>7</v>
      </c>
      <c r="E5142" s="3">
        <v>41</v>
      </c>
      <c r="F5142" s="5">
        <v>122</v>
      </c>
    </row>
    <row r="5143" spans="1:6" hidden="1">
      <c r="A5143" s="3">
        <v>142</v>
      </c>
      <c r="B5143" s="3">
        <f>VLOOKUP(A5143, Haul!F:P,11,FALSE)</f>
        <v>62</v>
      </c>
      <c r="C5143" s="3">
        <v>6</v>
      </c>
      <c r="D5143" s="3">
        <v>8</v>
      </c>
      <c r="E5143" s="3">
        <v>41</v>
      </c>
      <c r="F5143" s="5">
        <v>94</v>
      </c>
    </row>
    <row r="5144" spans="1:6" hidden="1">
      <c r="A5144" s="3">
        <v>142</v>
      </c>
      <c r="B5144" s="3">
        <f>VLOOKUP(A5144, Haul!F:P,11,FALSE)</f>
        <v>62</v>
      </c>
      <c r="C5144" s="3">
        <v>6</v>
      </c>
      <c r="D5144" s="3">
        <v>9</v>
      </c>
      <c r="E5144" s="3">
        <v>41</v>
      </c>
      <c r="F5144" s="5">
        <v>126</v>
      </c>
    </row>
    <row r="5145" spans="1:6" hidden="1">
      <c r="A5145" s="3">
        <v>142</v>
      </c>
      <c r="B5145" s="3">
        <f>VLOOKUP(A5145, Haul!F:P,11,FALSE)</f>
        <v>62</v>
      </c>
      <c r="C5145" s="3">
        <v>6</v>
      </c>
      <c r="D5145" s="3">
        <v>10</v>
      </c>
      <c r="E5145" s="3">
        <v>41</v>
      </c>
      <c r="F5145" s="5">
        <v>151</v>
      </c>
    </row>
    <row r="5146" spans="1:6" hidden="1">
      <c r="A5146" s="3">
        <v>142</v>
      </c>
      <c r="B5146" s="3">
        <f>VLOOKUP(A5146, Haul!F:P,11,FALSE)</f>
        <v>62</v>
      </c>
      <c r="C5146" s="3">
        <v>6</v>
      </c>
      <c r="D5146" s="3">
        <v>11</v>
      </c>
      <c r="E5146" s="3">
        <v>41</v>
      </c>
      <c r="F5146" s="5">
        <v>64</v>
      </c>
    </row>
    <row r="5147" spans="1:6" hidden="1">
      <c r="A5147" s="3">
        <v>142</v>
      </c>
      <c r="B5147" s="3">
        <f>VLOOKUP(A5147, Haul!F:P,11,FALSE)</f>
        <v>62</v>
      </c>
      <c r="C5147" s="3">
        <v>6</v>
      </c>
      <c r="D5147" s="3">
        <v>12</v>
      </c>
      <c r="E5147" s="3">
        <v>41</v>
      </c>
      <c r="F5147" s="5">
        <v>65</v>
      </c>
    </row>
    <row r="5148" spans="1:6" hidden="1">
      <c r="A5148" s="3">
        <v>142</v>
      </c>
      <c r="B5148" s="3">
        <f>VLOOKUP(A5148, Haul!F:P,11,FALSE)</f>
        <v>62</v>
      </c>
      <c r="C5148" s="3">
        <v>6</v>
      </c>
      <c r="D5148" s="3">
        <v>13</v>
      </c>
      <c r="E5148" s="3">
        <v>41</v>
      </c>
      <c r="F5148" s="5">
        <v>73</v>
      </c>
    </row>
    <row r="5149" spans="1:6" hidden="1">
      <c r="A5149" s="3">
        <v>142</v>
      </c>
      <c r="B5149" s="3">
        <f>VLOOKUP(A5149, Haul!F:P,11,FALSE)</f>
        <v>62</v>
      </c>
      <c r="C5149" s="3">
        <v>6</v>
      </c>
      <c r="D5149" s="3">
        <v>14</v>
      </c>
      <c r="E5149" s="3">
        <v>41</v>
      </c>
      <c r="F5149" s="5">
        <v>70</v>
      </c>
    </row>
    <row r="5150" spans="1:6" hidden="1">
      <c r="A5150" s="3">
        <v>142</v>
      </c>
      <c r="B5150" s="3">
        <f>VLOOKUP(A5150, Haul!F:P,11,FALSE)</f>
        <v>62</v>
      </c>
      <c r="C5150" s="3">
        <v>6</v>
      </c>
      <c r="D5150" s="3">
        <v>1</v>
      </c>
      <c r="E5150" s="3">
        <v>42</v>
      </c>
      <c r="F5150" s="5">
        <v>102</v>
      </c>
    </row>
    <row r="5151" spans="1:6" hidden="1">
      <c r="A5151" s="3">
        <v>142</v>
      </c>
      <c r="B5151" s="3">
        <f>VLOOKUP(A5151, Haul!F:P,11,FALSE)</f>
        <v>62</v>
      </c>
      <c r="C5151" s="3">
        <v>6</v>
      </c>
      <c r="D5151" s="3">
        <v>2</v>
      </c>
      <c r="E5151" s="3">
        <v>42</v>
      </c>
      <c r="F5151" s="5">
        <v>90</v>
      </c>
    </row>
    <row r="5152" spans="1:6" hidden="1">
      <c r="A5152" s="3">
        <v>142</v>
      </c>
      <c r="B5152" s="3">
        <f>VLOOKUP(A5152, Haul!F:P,11,FALSE)</f>
        <v>62</v>
      </c>
      <c r="C5152" s="3">
        <v>6</v>
      </c>
      <c r="D5152" s="3">
        <v>3</v>
      </c>
      <c r="E5152" s="3">
        <v>42</v>
      </c>
      <c r="F5152" s="5">
        <v>53</v>
      </c>
    </row>
    <row r="5153" spans="1:6">
      <c r="A5153" s="3">
        <v>142</v>
      </c>
      <c r="B5153" s="3">
        <f>VLOOKUP(A5153, Haul!F:P,11,FALSE)</f>
        <v>62</v>
      </c>
      <c r="C5153" s="3">
        <v>6</v>
      </c>
      <c r="D5153" s="3">
        <v>1</v>
      </c>
      <c r="E5153" s="3">
        <v>11</v>
      </c>
      <c r="F5153" s="5">
        <v>38</v>
      </c>
    </row>
    <row r="5154" spans="1:6">
      <c r="A5154" s="3">
        <v>142</v>
      </c>
      <c r="B5154" s="3">
        <f>VLOOKUP(A5154, Haul!F:P,11,FALSE)</f>
        <v>62</v>
      </c>
      <c r="C5154" s="3">
        <v>6</v>
      </c>
      <c r="D5154" s="3">
        <v>2</v>
      </c>
      <c r="E5154" s="3">
        <v>11</v>
      </c>
      <c r="F5154" s="5">
        <v>102</v>
      </c>
    </row>
    <row r="5155" spans="1:6">
      <c r="A5155" s="3">
        <v>142</v>
      </c>
      <c r="B5155" s="3">
        <f>VLOOKUP(A5155, Haul!F:P,11,FALSE)</f>
        <v>62</v>
      </c>
      <c r="C5155" s="3">
        <v>6</v>
      </c>
      <c r="D5155" s="3">
        <v>3</v>
      </c>
      <c r="E5155" s="3">
        <v>11</v>
      </c>
      <c r="F5155" s="5">
        <v>113</v>
      </c>
    </row>
    <row r="5156" spans="1:6">
      <c r="A5156" s="3">
        <v>142</v>
      </c>
      <c r="B5156" s="3">
        <f>VLOOKUP(A5156, Haul!F:P,11,FALSE)</f>
        <v>62</v>
      </c>
      <c r="C5156" s="3">
        <v>6</v>
      </c>
      <c r="D5156" s="3">
        <v>4</v>
      </c>
      <c r="E5156" s="3">
        <v>11</v>
      </c>
      <c r="F5156" s="5">
        <v>116</v>
      </c>
    </row>
    <row r="5157" spans="1:6">
      <c r="A5157" s="3">
        <v>142</v>
      </c>
      <c r="B5157" s="3">
        <f>VLOOKUP(A5157, Haul!F:P,11,FALSE)</f>
        <v>62</v>
      </c>
      <c r="C5157" s="3">
        <v>6</v>
      </c>
      <c r="D5157" s="3">
        <v>1</v>
      </c>
      <c r="E5157" s="3">
        <v>12</v>
      </c>
      <c r="F5157" s="5">
        <v>53</v>
      </c>
    </row>
    <row r="5158" spans="1:6" hidden="1">
      <c r="A5158" s="3">
        <v>143</v>
      </c>
      <c r="B5158" s="3">
        <f>VLOOKUP(A5158, Haul!F:P,11,FALSE)</f>
        <v>61</v>
      </c>
      <c r="C5158" s="3">
        <v>6</v>
      </c>
      <c r="D5158" s="3">
        <v>1</v>
      </c>
      <c r="E5158" s="3">
        <v>32</v>
      </c>
      <c r="F5158" s="5">
        <v>55</v>
      </c>
    </row>
    <row r="5159" spans="1:6" hidden="1">
      <c r="A5159" s="3">
        <v>143</v>
      </c>
      <c r="B5159" s="3">
        <f>VLOOKUP(A5159, Haul!F:P,11,FALSE)</f>
        <v>61</v>
      </c>
      <c r="C5159" s="3">
        <v>6</v>
      </c>
      <c r="D5159" s="3">
        <v>1</v>
      </c>
      <c r="E5159" s="3">
        <v>21</v>
      </c>
      <c r="F5159" s="5">
        <v>84</v>
      </c>
    </row>
    <row r="5160" spans="1:6" hidden="1">
      <c r="A5160" s="3">
        <v>143</v>
      </c>
      <c r="B5160" s="3">
        <f>VLOOKUP(A5160, Haul!F:P,11,FALSE)</f>
        <v>61</v>
      </c>
      <c r="C5160" s="3">
        <v>6</v>
      </c>
      <c r="D5160" s="3">
        <v>1</v>
      </c>
      <c r="E5160" s="3">
        <v>22</v>
      </c>
      <c r="F5160" s="5">
        <v>67</v>
      </c>
    </row>
    <row r="5161" spans="1:6" hidden="1">
      <c r="A5161" s="3">
        <v>143</v>
      </c>
      <c r="B5161" s="3">
        <f>VLOOKUP(A5161, Haul!F:P,11,FALSE)</f>
        <v>61</v>
      </c>
      <c r="C5161" s="3">
        <v>6</v>
      </c>
      <c r="D5161" s="3">
        <v>2</v>
      </c>
      <c r="E5161" s="3">
        <v>22</v>
      </c>
      <c r="F5161" s="5">
        <v>47</v>
      </c>
    </row>
    <row r="5162" spans="1:6">
      <c r="A5162" s="3">
        <v>145</v>
      </c>
      <c r="B5162" s="3">
        <f>VLOOKUP(A5162, Haul!F:P,11,FALSE)</f>
        <v>43</v>
      </c>
      <c r="C5162" s="3">
        <v>4</v>
      </c>
      <c r="D5162" s="3">
        <v>1</v>
      </c>
      <c r="E5162" s="3">
        <v>12</v>
      </c>
      <c r="F5162" s="5">
        <v>22</v>
      </c>
    </row>
    <row r="5163" spans="1:6" hidden="1">
      <c r="A5163" s="3">
        <v>147</v>
      </c>
      <c r="B5163" s="3">
        <f>VLOOKUP(A5163, Haul!F:P,11,FALSE)</f>
        <v>42</v>
      </c>
      <c r="C5163" s="3">
        <v>4</v>
      </c>
      <c r="D5163" s="3">
        <v>1</v>
      </c>
      <c r="E5163" s="3">
        <v>41</v>
      </c>
      <c r="F5163" s="5">
        <v>51</v>
      </c>
    </row>
    <row r="5164" spans="1:6" hidden="1">
      <c r="A5164" s="3">
        <v>147</v>
      </c>
      <c r="B5164" s="3">
        <f>VLOOKUP(A5164, Haul!F:P,11,FALSE)</f>
        <v>42</v>
      </c>
      <c r="C5164" s="3">
        <v>4</v>
      </c>
      <c r="D5164" s="3">
        <v>2</v>
      </c>
      <c r="E5164" s="3">
        <v>41</v>
      </c>
      <c r="F5164" s="5">
        <v>35</v>
      </c>
    </row>
    <row r="5165" spans="1:6" hidden="1">
      <c r="A5165" s="3">
        <v>148</v>
      </c>
      <c r="B5165" s="3">
        <f>VLOOKUP(A5165, Haul!F:P,11,FALSE)</f>
        <v>41</v>
      </c>
      <c r="C5165" s="3">
        <v>4</v>
      </c>
      <c r="D5165" s="3">
        <v>1</v>
      </c>
      <c r="E5165" s="3">
        <v>61</v>
      </c>
      <c r="F5165" s="5">
        <v>134</v>
      </c>
    </row>
    <row r="5166" spans="1:6" hidden="1">
      <c r="A5166" s="3">
        <v>148</v>
      </c>
      <c r="B5166" s="3">
        <f>VLOOKUP(A5166, Haul!F:P,11,FALSE)</f>
        <v>41</v>
      </c>
      <c r="C5166" s="3">
        <v>4</v>
      </c>
      <c r="D5166" s="3">
        <v>2</v>
      </c>
      <c r="E5166" s="3">
        <v>61</v>
      </c>
      <c r="F5166" s="5">
        <v>155</v>
      </c>
    </row>
    <row r="5167" spans="1:6" hidden="1">
      <c r="A5167" s="3">
        <v>148</v>
      </c>
      <c r="B5167" s="3">
        <f>VLOOKUP(A5167, Haul!F:P,11,FALSE)</f>
        <v>41</v>
      </c>
      <c r="C5167" s="3">
        <v>4</v>
      </c>
      <c r="D5167" s="3">
        <v>1</v>
      </c>
      <c r="E5167" s="3">
        <v>62</v>
      </c>
      <c r="F5167" s="5">
        <v>109</v>
      </c>
    </row>
    <row r="5168" spans="1:6">
      <c r="A5168" s="3">
        <v>150</v>
      </c>
      <c r="B5168" s="3">
        <f>VLOOKUP(A5168, Haul!F:P,11,FALSE)</f>
        <v>44</v>
      </c>
      <c r="C5168" s="3">
        <v>4</v>
      </c>
      <c r="D5168" s="3">
        <v>1</v>
      </c>
      <c r="E5168" s="3">
        <v>11</v>
      </c>
      <c r="F5168" s="3">
        <v>52</v>
      </c>
    </row>
    <row r="5169" spans="1:6">
      <c r="A5169" s="3">
        <v>150</v>
      </c>
      <c r="B5169" s="3">
        <f>VLOOKUP(A5169, Haul!F:P,11,FALSE)</f>
        <v>44</v>
      </c>
      <c r="C5169" s="3">
        <v>4</v>
      </c>
      <c r="D5169" s="3">
        <v>2</v>
      </c>
      <c r="E5169" s="3">
        <v>11</v>
      </c>
      <c r="F5169" s="3">
        <v>30</v>
      </c>
    </row>
    <row r="5170" spans="1:6">
      <c r="A5170" s="3">
        <v>150</v>
      </c>
      <c r="B5170" s="3">
        <f>VLOOKUP(A5170, Haul!F:P,11,FALSE)</f>
        <v>44</v>
      </c>
      <c r="C5170" s="3">
        <v>4</v>
      </c>
      <c r="D5170" s="3">
        <v>3</v>
      </c>
      <c r="E5170" s="3">
        <v>11</v>
      </c>
      <c r="F5170" s="3">
        <v>46</v>
      </c>
    </row>
    <row r="5171" spans="1:6">
      <c r="A5171" s="3">
        <v>150</v>
      </c>
      <c r="B5171" s="3">
        <f>VLOOKUP(A5171, Haul!F:P,11,FALSE)</f>
        <v>44</v>
      </c>
      <c r="C5171" s="3">
        <v>4</v>
      </c>
      <c r="D5171" s="3">
        <v>4</v>
      </c>
      <c r="E5171" s="3">
        <v>11</v>
      </c>
      <c r="F5171" s="3">
        <v>63</v>
      </c>
    </row>
    <row r="5172" spans="1:6">
      <c r="A5172" s="3">
        <v>150</v>
      </c>
      <c r="B5172" s="3">
        <f>VLOOKUP(A5172, Haul!F:P,11,FALSE)</f>
        <v>44</v>
      </c>
      <c r="C5172" s="3">
        <v>4</v>
      </c>
      <c r="D5172" s="3">
        <v>5</v>
      </c>
      <c r="E5172" s="3">
        <v>11</v>
      </c>
      <c r="F5172" s="3">
        <v>44</v>
      </c>
    </row>
    <row r="5173" spans="1:6">
      <c r="A5173" s="3">
        <v>150</v>
      </c>
      <c r="B5173" s="3">
        <f>VLOOKUP(A5173, Haul!F:P,11,FALSE)</f>
        <v>44</v>
      </c>
      <c r="C5173" s="3">
        <v>4</v>
      </c>
      <c r="D5173" s="3">
        <v>6</v>
      </c>
      <c r="E5173" s="3">
        <v>11</v>
      </c>
      <c r="F5173" s="3">
        <v>42</v>
      </c>
    </row>
    <row r="5174" spans="1:6">
      <c r="A5174" s="3">
        <v>150</v>
      </c>
      <c r="B5174" s="3">
        <f>VLOOKUP(A5174, Haul!F:P,11,FALSE)</f>
        <v>44</v>
      </c>
      <c r="C5174" s="3">
        <v>4</v>
      </c>
      <c r="D5174" s="3">
        <v>7</v>
      </c>
      <c r="E5174" s="3">
        <v>11</v>
      </c>
      <c r="F5174" s="3">
        <v>48</v>
      </c>
    </row>
    <row r="5175" spans="1:6">
      <c r="A5175" s="3">
        <v>150</v>
      </c>
      <c r="B5175" s="3">
        <f>VLOOKUP(A5175, Haul!F:P,11,FALSE)</f>
        <v>44</v>
      </c>
      <c r="C5175" s="3">
        <v>4</v>
      </c>
      <c r="D5175" s="3">
        <v>8</v>
      </c>
      <c r="E5175" s="3">
        <v>11</v>
      </c>
      <c r="F5175" s="3">
        <v>46</v>
      </c>
    </row>
    <row r="5176" spans="1:6">
      <c r="A5176" s="3">
        <v>150</v>
      </c>
      <c r="B5176" s="3">
        <f>VLOOKUP(A5176, Haul!F:P,11,FALSE)</f>
        <v>44</v>
      </c>
      <c r="C5176" s="3">
        <v>4</v>
      </c>
      <c r="D5176" s="3">
        <v>9</v>
      </c>
      <c r="E5176" s="3">
        <v>11</v>
      </c>
      <c r="F5176" s="3">
        <v>27</v>
      </c>
    </row>
    <row r="5177" spans="1:6">
      <c r="A5177" s="3">
        <v>150</v>
      </c>
      <c r="B5177" s="3">
        <f>VLOOKUP(A5177, Haul!F:P,11,FALSE)</f>
        <v>44</v>
      </c>
      <c r="C5177" s="3">
        <v>4</v>
      </c>
      <c r="D5177" s="3">
        <v>10</v>
      </c>
      <c r="E5177" s="3">
        <v>11</v>
      </c>
      <c r="F5177" s="3">
        <v>22</v>
      </c>
    </row>
    <row r="5178" spans="1:6">
      <c r="A5178" s="3">
        <v>150</v>
      </c>
      <c r="B5178" s="3">
        <f>VLOOKUP(A5178, Haul!F:P,11,FALSE)</f>
        <v>44</v>
      </c>
      <c r="C5178" s="3">
        <v>4</v>
      </c>
      <c r="D5178" s="3">
        <v>11</v>
      </c>
      <c r="E5178" s="3">
        <v>11</v>
      </c>
      <c r="F5178" s="3">
        <v>32</v>
      </c>
    </row>
    <row r="5179" spans="1:6">
      <c r="A5179" s="3">
        <v>150</v>
      </c>
      <c r="B5179" s="3">
        <f>VLOOKUP(A5179, Haul!F:P,11,FALSE)</f>
        <v>44</v>
      </c>
      <c r="C5179" s="3">
        <v>4</v>
      </c>
      <c r="D5179" s="3">
        <v>12</v>
      </c>
      <c r="E5179" s="3">
        <v>11</v>
      </c>
      <c r="F5179" s="3">
        <v>24</v>
      </c>
    </row>
    <row r="5180" spans="1:6">
      <c r="A5180" s="3">
        <v>150</v>
      </c>
      <c r="B5180" s="3">
        <f>VLOOKUP(A5180, Haul!F:P,11,FALSE)</f>
        <v>44</v>
      </c>
      <c r="C5180" s="3">
        <v>4</v>
      </c>
      <c r="D5180" s="3">
        <v>13</v>
      </c>
      <c r="E5180" s="3">
        <v>11</v>
      </c>
      <c r="F5180" s="3">
        <v>26</v>
      </c>
    </row>
    <row r="5181" spans="1:6">
      <c r="A5181" s="3">
        <v>150</v>
      </c>
      <c r="B5181" s="3">
        <f>VLOOKUP(A5181, Haul!F:P,11,FALSE)</f>
        <v>44</v>
      </c>
      <c r="C5181" s="3">
        <v>4</v>
      </c>
      <c r="D5181" s="3">
        <v>14</v>
      </c>
      <c r="E5181" s="3">
        <v>11</v>
      </c>
      <c r="F5181" s="3">
        <v>28</v>
      </c>
    </row>
    <row r="5182" spans="1:6">
      <c r="A5182" s="3">
        <v>150</v>
      </c>
      <c r="B5182" s="3">
        <f>VLOOKUP(A5182, Haul!F:P,11,FALSE)</f>
        <v>44</v>
      </c>
      <c r="C5182" s="3">
        <v>4</v>
      </c>
      <c r="D5182" s="3">
        <v>15</v>
      </c>
      <c r="E5182" s="3">
        <v>11</v>
      </c>
      <c r="F5182" s="3">
        <v>34</v>
      </c>
    </row>
    <row r="5183" spans="1:6">
      <c r="A5183" s="3">
        <v>150</v>
      </c>
      <c r="B5183" s="3">
        <f>VLOOKUP(A5183, Haul!F:P,11,FALSE)</f>
        <v>44</v>
      </c>
      <c r="C5183" s="3">
        <v>4</v>
      </c>
      <c r="D5183" s="3">
        <v>16</v>
      </c>
      <c r="E5183" s="3">
        <v>11</v>
      </c>
      <c r="F5183" s="3">
        <v>25</v>
      </c>
    </row>
    <row r="5184" spans="1:6">
      <c r="A5184" s="3">
        <v>150</v>
      </c>
      <c r="B5184" s="3">
        <f>VLOOKUP(A5184, Haul!F:P,11,FALSE)</f>
        <v>44</v>
      </c>
      <c r="C5184" s="3">
        <v>4</v>
      </c>
      <c r="D5184" s="3">
        <v>17</v>
      </c>
      <c r="E5184" s="3">
        <v>11</v>
      </c>
      <c r="F5184" s="3">
        <v>27</v>
      </c>
    </row>
    <row r="5185" spans="1:6">
      <c r="A5185" s="3">
        <v>150</v>
      </c>
      <c r="B5185" s="3">
        <f>VLOOKUP(A5185, Haul!F:P,11,FALSE)</f>
        <v>44</v>
      </c>
      <c r="C5185" s="3">
        <v>4</v>
      </c>
      <c r="D5185" s="3">
        <v>18</v>
      </c>
      <c r="E5185" s="3">
        <v>11</v>
      </c>
      <c r="F5185" s="3">
        <v>42</v>
      </c>
    </row>
    <row r="5186" spans="1:6">
      <c r="A5186" s="3">
        <v>150</v>
      </c>
      <c r="B5186" s="3">
        <f>VLOOKUP(A5186, Haul!F:P,11,FALSE)</f>
        <v>44</v>
      </c>
      <c r="C5186" s="3">
        <v>4</v>
      </c>
      <c r="D5186" s="3">
        <v>19</v>
      </c>
      <c r="E5186" s="3">
        <v>11</v>
      </c>
      <c r="F5186" s="3">
        <v>26</v>
      </c>
    </row>
    <row r="5187" spans="1:6">
      <c r="A5187" s="3">
        <v>150</v>
      </c>
      <c r="B5187" s="3">
        <f>VLOOKUP(A5187, Haul!F:P,11,FALSE)</f>
        <v>44</v>
      </c>
      <c r="C5187" s="3">
        <v>4</v>
      </c>
      <c r="D5187" s="3">
        <v>20</v>
      </c>
      <c r="E5187" s="3">
        <v>11</v>
      </c>
      <c r="F5187" s="3">
        <v>27</v>
      </c>
    </row>
    <row r="5188" spans="1:6">
      <c r="A5188" s="3">
        <v>150</v>
      </c>
      <c r="B5188" s="3">
        <f>VLOOKUP(A5188, Haul!F:P,11,FALSE)</f>
        <v>44</v>
      </c>
      <c r="C5188" s="3">
        <v>4</v>
      </c>
      <c r="D5188" s="3">
        <v>21</v>
      </c>
      <c r="E5188" s="3">
        <v>11</v>
      </c>
      <c r="F5188" s="3">
        <v>32</v>
      </c>
    </row>
    <row r="5189" spans="1:6">
      <c r="A5189" s="3">
        <v>150</v>
      </c>
      <c r="B5189" s="3">
        <f>VLOOKUP(A5189, Haul!F:P,11,FALSE)</f>
        <v>44</v>
      </c>
      <c r="C5189" s="3">
        <v>4</v>
      </c>
      <c r="D5189" s="3">
        <v>22</v>
      </c>
      <c r="E5189" s="3">
        <v>11</v>
      </c>
      <c r="F5189" s="3">
        <v>54</v>
      </c>
    </row>
    <row r="5190" spans="1:6">
      <c r="A5190" s="3">
        <v>150</v>
      </c>
      <c r="B5190" s="3">
        <f>VLOOKUP(A5190, Haul!F:P,11,FALSE)</f>
        <v>44</v>
      </c>
      <c r="C5190" s="3">
        <v>4</v>
      </c>
      <c r="D5190" s="3">
        <v>23</v>
      </c>
      <c r="E5190" s="3">
        <v>11</v>
      </c>
      <c r="F5190" s="3">
        <v>50</v>
      </c>
    </row>
    <row r="5191" spans="1:6">
      <c r="A5191" s="3">
        <v>150</v>
      </c>
      <c r="B5191" s="3">
        <f>VLOOKUP(A5191, Haul!F:P,11,FALSE)</f>
        <v>44</v>
      </c>
      <c r="C5191" s="3">
        <v>4</v>
      </c>
      <c r="D5191" s="3">
        <v>24</v>
      </c>
      <c r="E5191" s="3">
        <v>11</v>
      </c>
      <c r="F5191" s="3">
        <v>44</v>
      </c>
    </row>
    <row r="5192" spans="1:6">
      <c r="A5192" s="3">
        <v>150</v>
      </c>
      <c r="B5192" s="3">
        <f>VLOOKUP(A5192, Haul!F:P,11,FALSE)</f>
        <v>44</v>
      </c>
      <c r="C5192" s="3">
        <v>4</v>
      </c>
      <c r="D5192" s="3">
        <v>25</v>
      </c>
      <c r="E5192" s="3">
        <v>11</v>
      </c>
      <c r="F5192" s="3">
        <v>40</v>
      </c>
    </row>
    <row r="5193" spans="1:6">
      <c r="A5193" s="3">
        <v>150</v>
      </c>
      <c r="B5193" s="3">
        <f>VLOOKUP(A5193, Haul!F:P,11,FALSE)</f>
        <v>44</v>
      </c>
      <c r="C5193" s="3">
        <v>4</v>
      </c>
      <c r="D5193" s="3">
        <v>26</v>
      </c>
      <c r="E5193" s="3">
        <v>11</v>
      </c>
      <c r="F5193" s="3">
        <v>29</v>
      </c>
    </row>
    <row r="5194" spans="1:6">
      <c r="A5194" s="3">
        <v>150</v>
      </c>
      <c r="B5194" s="3">
        <f>VLOOKUP(A5194, Haul!F:P,11,FALSE)</f>
        <v>44</v>
      </c>
      <c r="C5194" s="3">
        <v>4</v>
      </c>
      <c r="D5194" s="3">
        <v>27</v>
      </c>
      <c r="E5194" s="3">
        <v>11</v>
      </c>
      <c r="F5194" s="3">
        <v>48</v>
      </c>
    </row>
    <row r="5195" spans="1:6">
      <c r="A5195" s="3">
        <v>150</v>
      </c>
      <c r="B5195" s="3">
        <f>VLOOKUP(A5195, Haul!F:P,11,FALSE)</f>
        <v>44</v>
      </c>
      <c r="C5195" s="3">
        <v>4</v>
      </c>
      <c r="D5195" s="3">
        <v>28</v>
      </c>
      <c r="E5195" s="3">
        <v>11</v>
      </c>
      <c r="F5195" s="3">
        <v>50</v>
      </c>
    </row>
    <row r="5196" spans="1:6">
      <c r="A5196" s="3">
        <v>150</v>
      </c>
      <c r="B5196" s="3">
        <f>VLOOKUP(A5196, Haul!F:P,11,FALSE)</f>
        <v>44</v>
      </c>
      <c r="C5196" s="3">
        <v>4</v>
      </c>
      <c r="D5196" s="3">
        <v>29</v>
      </c>
      <c r="E5196" s="3">
        <v>11</v>
      </c>
      <c r="F5196" s="3">
        <v>28</v>
      </c>
    </row>
    <row r="5197" spans="1:6">
      <c r="A5197" s="3">
        <v>150</v>
      </c>
      <c r="B5197" s="3">
        <f>VLOOKUP(A5197, Haul!F:P,11,FALSE)</f>
        <v>44</v>
      </c>
      <c r="C5197" s="3">
        <v>4</v>
      </c>
      <c r="D5197" s="3">
        <v>30</v>
      </c>
      <c r="E5197" s="3">
        <v>11</v>
      </c>
      <c r="F5197" s="3">
        <v>27</v>
      </c>
    </row>
    <row r="5198" spans="1:6">
      <c r="A5198" s="3">
        <v>150</v>
      </c>
      <c r="B5198" s="3">
        <f>VLOOKUP(A5198, Haul!F:P,11,FALSE)</f>
        <v>44</v>
      </c>
      <c r="C5198" s="3">
        <v>4</v>
      </c>
      <c r="D5198" s="3">
        <v>31</v>
      </c>
      <c r="E5198" s="3">
        <v>11</v>
      </c>
      <c r="F5198" s="3">
        <v>31</v>
      </c>
    </row>
    <row r="5199" spans="1:6">
      <c r="A5199" s="3">
        <v>150</v>
      </c>
      <c r="B5199" s="3">
        <f>VLOOKUP(A5199, Haul!F:P,11,FALSE)</f>
        <v>44</v>
      </c>
      <c r="C5199" s="3">
        <v>4</v>
      </c>
      <c r="D5199" s="3">
        <v>32</v>
      </c>
      <c r="E5199" s="3">
        <v>11</v>
      </c>
      <c r="F5199" s="3">
        <v>47</v>
      </c>
    </row>
    <row r="5200" spans="1:6">
      <c r="A5200" s="3">
        <v>150</v>
      </c>
      <c r="B5200" s="3">
        <f>VLOOKUP(A5200, Haul!F:P,11,FALSE)</f>
        <v>44</v>
      </c>
      <c r="C5200" s="3">
        <v>4</v>
      </c>
      <c r="D5200" s="3">
        <v>33</v>
      </c>
      <c r="E5200" s="3">
        <v>11</v>
      </c>
      <c r="F5200" s="3">
        <v>44</v>
      </c>
    </row>
    <row r="5201" spans="1:6">
      <c r="A5201" s="3">
        <v>150</v>
      </c>
      <c r="B5201" s="3">
        <f>VLOOKUP(A5201, Haul!F:P,11,FALSE)</f>
        <v>44</v>
      </c>
      <c r="C5201" s="3">
        <v>4</v>
      </c>
      <c r="D5201" s="3">
        <v>34</v>
      </c>
      <c r="E5201" s="3">
        <v>11</v>
      </c>
      <c r="F5201" s="3">
        <v>50</v>
      </c>
    </row>
    <row r="5202" spans="1:6">
      <c r="A5202" s="3">
        <v>150</v>
      </c>
      <c r="B5202" s="3">
        <f>VLOOKUP(A5202, Haul!F:P,11,FALSE)</f>
        <v>44</v>
      </c>
      <c r="C5202" s="3">
        <v>4</v>
      </c>
      <c r="D5202" s="3">
        <v>35</v>
      </c>
      <c r="E5202" s="3">
        <v>11</v>
      </c>
      <c r="F5202" s="3">
        <v>46</v>
      </c>
    </row>
    <row r="5203" spans="1:6">
      <c r="A5203" s="3">
        <v>150</v>
      </c>
      <c r="B5203" s="3">
        <f>VLOOKUP(A5203, Haul!F:P,11,FALSE)</f>
        <v>44</v>
      </c>
      <c r="C5203" s="3">
        <v>4</v>
      </c>
      <c r="D5203" s="3">
        <v>36</v>
      </c>
      <c r="E5203" s="3">
        <v>11</v>
      </c>
      <c r="F5203" s="3">
        <v>47</v>
      </c>
    </row>
    <row r="5204" spans="1:6">
      <c r="A5204" s="3">
        <v>150</v>
      </c>
      <c r="B5204" s="3">
        <f>VLOOKUP(A5204, Haul!F:P,11,FALSE)</f>
        <v>44</v>
      </c>
      <c r="C5204" s="3">
        <v>4</v>
      </c>
      <c r="D5204" s="3">
        <v>37</v>
      </c>
      <c r="E5204" s="3">
        <v>11</v>
      </c>
      <c r="F5204" s="3">
        <v>50</v>
      </c>
    </row>
    <row r="5205" spans="1:6">
      <c r="A5205" s="3">
        <v>150</v>
      </c>
      <c r="B5205" s="3">
        <f>VLOOKUP(A5205, Haul!F:P,11,FALSE)</f>
        <v>44</v>
      </c>
      <c r="C5205" s="3">
        <v>4</v>
      </c>
      <c r="D5205" s="3">
        <v>38</v>
      </c>
      <c r="E5205" s="3">
        <v>11</v>
      </c>
      <c r="F5205" s="3">
        <v>93</v>
      </c>
    </row>
    <row r="5206" spans="1:6">
      <c r="A5206" s="3">
        <v>150</v>
      </c>
      <c r="B5206" s="3">
        <f>VLOOKUP(A5206, Haul!F:P,11,FALSE)</f>
        <v>44</v>
      </c>
      <c r="C5206" s="3">
        <v>4</v>
      </c>
      <c r="D5206" s="3">
        <v>39</v>
      </c>
      <c r="E5206" s="3">
        <v>11</v>
      </c>
      <c r="F5206" s="3">
        <v>28</v>
      </c>
    </row>
    <row r="5207" spans="1:6">
      <c r="A5207" s="3">
        <v>150</v>
      </c>
      <c r="B5207" s="3">
        <f>VLOOKUP(A5207, Haul!F:P,11,FALSE)</f>
        <v>44</v>
      </c>
      <c r="C5207" s="3">
        <v>4</v>
      </c>
      <c r="D5207" s="3">
        <v>40</v>
      </c>
      <c r="E5207" s="3">
        <v>11</v>
      </c>
      <c r="F5207" s="3">
        <v>30</v>
      </c>
    </row>
    <row r="5208" spans="1:6">
      <c r="A5208" s="3">
        <v>150</v>
      </c>
      <c r="B5208" s="3">
        <f>VLOOKUP(A5208, Haul!F:P,11,FALSE)</f>
        <v>44</v>
      </c>
      <c r="C5208" s="3">
        <v>4</v>
      </c>
      <c r="D5208" s="3">
        <v>41</v>
      </c>
      <c r="E5208" s="3">
        <v>11</v>
      </c>
      <c r="F5208" s="3">
        <v>43</v>
      </c>
    </row>
    <row r="5209" spans="1:6">
      <c r="A5209" s="3">
        <v>150</v>
      </c>
      <c r="B5209" s="3">
        <f>VLOOKUP(A5209, Haul!F:P,11,FALSE)</f>
        <v>44</v>
      </c>
      <c r="C5209" s="3">
        <v>4</v>
      </c>
      <c r="D5209" s="3">
        <v>42</v>
      </c>
      <c r="E5209" s="3">
        <v>11</v>
      </c>
      <c r="F5209" s="3">
        <v>45</v>
      </c>
    </row>
    <row r="5210" spans="1:6">
      <c r="A5210" s="3">
        <v>150</v>
      </c>
      <c r="B5210" s="3">
        <f>VLOOKUP(A5210, Haul!F:P,11,FALSE)</f>
        <v>44</v>
      </c>
      <c r="C5210" s="3">
        <v>4</v>
      </c>
      <c r="D5210" s="3">
        <v>43</v>
      </c>
      <c r="E5210" s="3">
        <v>11</v>
      </c>
      <c r="F5210" s="3">
        <v>37</v>
      </c>
    </row>
    <row r="5211" spans="1:6">
      <c r="A5211" s="3">
        <v>150</v>
      </c>
      <c r="B5211" s="3">
        <f>VLOOKUP(A5211, Haul!F:P,11,FALSE)</f>
        <v>44</v>
      </c>
      <c r="C5211" s="3">
        <v>4</v>
      </c>
      <c r="D5211" s="3">
        <v>44</v>
      </c>
      <c r="E5211" s="3">
        <v>11</v>
      </c>
      <c r="F5211" s="3">
        <v>52</v>
      </c>
    </row>
    <row r="5212" spans="1:6">
      <c r="A5212" s="3">
        <v>150</v>
      </c>
      <c r="B5212" s="3">
        <f>VLOOKUP(A5212, Haul!F:P,11,FALSE)</f>
        <v>44</v>
      </c>
      <c r="C5212" s="3">
        <v>4</v>
      </c>
      <c r="D5212" s="3">
        <v>45</v>
      </c>
      <c r="E5212" s="3">
        <v>11</v>
      </c>
      <c r="F5212" s="3">
        <v>46</v>
      </c>
    </row>
    <row r="5213" spans="1:6">
      <c r="A5213" s="3">
        <v>150</v>
      </c>
      <c r="B5213" s="3">
        <f>VLOOKUP(A5213, Haul!F:P,11,FALSE)</f>
        <v>44</v>
      </c>
      <c r="C5213" s="3">
        <v>4</v>
      </c>
      <c r="D5213" s="3">
        <v>46</v>
      </c>
      <c r="E5213" s="3">
        <v>11</v>
      </c>
      <c r="F5213" s="3">
        <v>52</v>
      </c>
    </row>
    <row r="5214" spans="1:6">
      <c r="A5214" s="3">
        <v>150</v>
      </c>
      <c r="B5214" s="3">
        <f>VLOOKUP(A5214, Haul!F:P,11,FALSE)</f>
        <v>44</v>
      </c>
      <c r="C5214" s="3">
        <v>4</v>
      </c>
      <c r="D5214" s="3">
        <v>47</v>
      </c>
      <c r="E5214" s="3">
        <v>11</v>
      </c>
      <c r="F5214" s="3">
        <v>34</v>
      </c>
    </row>
    <row r="5215" spans="1:6">
      <c r="A5215" s="3">
        <v>150</v>
      </c>
      <c r="B5215" s="3">
        <f>VLOOKUP(A5215, Haul!F:P,11,FALSE)</f>
        <v>44</v>
      </c>
      <c r="C5215" s="3">
        <v>4</v>
      </c>
      <c r="D5215" s="3">
        <v>48</v>
      </c>
      <c r="E5215" s="3">
        <v>11</v>
      </c>
      <c r="F5215" s="3">
        <v>28</v>
      </c>
    </row>
    <row r="5216" spans="1:6">
      <c r="A5216" s="3">
        <v>150</v>
      </c>
      <c r="B5216" s="3">
        <f>VLOOKUP(A5216, Haul!F:P,11,FALSE)</f>
        <v>44</v>
      </c>
      <c r="C5216" s="3">
        <v>4</v>
      </c>
      <c r="D5216" s="3">
        <v>49</v>
      </c>
      <c r="E5216" s="3">
        <v>11</v>
      </c>
      <c r="F5216" s="3">
        <v>51</v>
      </c>
    </row>
    <row r="5217" spans="1:6">
      <c r="A5217" s="3">
        <v>150</v>
      </c>
      <c r="B5217" s="3">
        <f>VLOOKUP(A5217, Haul!F:P,11,FALSE)</f>
        <v>44</v>
      </c>
      <c r="C5217" s="3">
        <v>4</v>
      </c>
      <c r="D5217" s="3">
        <v>50</v>
      </c>
      <c r="E5217" s="3">
        <v>11</v>
      </c>
      <c r="F5217" s="3">
        <v>49</v>
      </c>
    </row>
    <row r="5218" spans="1:6">
      <c r="A5218" s="3">
        <v>150</v>
      </c>
      <c r="B5218" s="3">
        <f>VLOOKUP(A5218, Haul!F:P,11,FALSE)</f>
        <v>44</v>
      </c>
      <c r="C5218" s="3">
        <v>4</v>
      </c>
      <c r="D5218" s="3">
        <v>51</v>
      </c>
      <c r="E5218" s="3">
        <v>11</v>
      </c>
      <c r="F5218" s="3">
        <v>27</v>
      </c>
    </row>
    <row r="5219" spans="1:6">
      <c r="A5219" s="3">
        <v>150</v>
      </c>
      <c r="B5219" s="3">
        <f>VLOOKUP(A5219, Haul!F:P,11,FALSE)</f>
        <v>44</v>
      </c>
      <c r="C5219" s="3">
        <v>4</v>
      </c>
      <c r="D5219" s="3">
        <v>52</v>
      </c>
      <c r="E5219" s="3">
        <v>11</v>
      </c>
      <c r="F5219" s="3">
        <v>32</v>
      </c>
    </row>
    <row r="5220" spans="1:6">
      <c r="A5220" s="3">
        <v>150</v>
      </c>
      <c r="B5220" s="3">
        <f>VLOOKUP(A5220, Haul!F:P,11,FALSE)</f>
        <v>44</v>
      </c>
      <c r="C5220" s="3">
        <v>4</v>
      </c>
      <c r="D5220" s="3">
        <v>53</v>
      </c>
      <c r="E5220" s="3">
        <v>11</v>
      </c>
      <c r="F5220" s="3">
        <v>40</v>
      </c>
    </row>
    <row r="5221" spans="1:6">
      <c r="A5221" s="3">
        <v>150</v>
      </c>
      <c r="B5221" s="3">
        <f>VLOOKUP(A5221, Haul!F:P,11,FALSE)</f>
        <v>44</v>
      </c>
      <c r="C5221" s="3">
        <v>4</v>
      </c>
      <c r="D5221" s="3">
        <v>54</v>
      </c>
      <c r="E5221" s="3">
        <v>11</v>
      </c>
      <c r="F5221" s="3">
        <v>50</v>
      </c>
    </row>
    <row r="5222" spans="1:6">
      <c r="A5222" s="3">
        <v>150</v>
      </c>
      <c r="B5222" s="3">
        <f>VLOOKUP(A5222, Haul!F:P,11,FALSE)</f>
        <v>44</v>
      </c>
      <c r="C5222" s="3">
        <v>4</v>
      </c>
      <c r="D5222" s="3">
        <v>55</v>
      </c>
      <c r="E5222" s="3">
        <v>11</v>
      </c>
      <c r="F5222" s="3">
        <v>110</v>
      </c>
    </row>
    <row r="5223" spans="1:6">
      <c r="A5223" s="3">
        <v>150</v>
      </c>
      <c r="B5223" s="3">
        <f>VLOOKUP(A5223, Haul!F:P,11,FALSE)</f>
        <v>44</v>
      </c>
      <c r="C5223" s="3">
        <v>4</v>
      </c>
      <c r="D5223" s="3">
        <v>56</v>
      </c>
      <c r="E5223" s="3">
        <v>11</v>
      </c>
      <c r="F5223" s="3">
        <v>35</v>
      </c>
    </row>
    <row r="5224" spans="1:6">
      <c r="A5224" s="3">
        <v>150</v>
      </c>
      <c r="B5224" s="3">
        <f>VLOOKUP(A5224, Haul!F:P,11,FALSE)</f>
        <v>44</v>
      </c>
      <c r="C5224" s="3">
        <v>4</v>
      </c>
      <c r="D5224" s="3">
        <v>1</v>
      </c>
      <c r="E5224" s="3">
        <v>12</v>
      </c>
      <c r="F5224" s="3">
        <v>37</v>
      </c>
    </row>
    <row r="5225" spans="1:6">
      <c r="A5225" s="3">
        <v>150</v>
      </c>
      <c r="B5225" s="3">
        <f>VLOOKUP(A5225, Haul!F:P,11,FALSE)</f>
        <v>44</v>
      </c>
      <c r="C5225" s="3">
        <v>4</v>
      </c>
      <c r="D5225" s="3">
        <v>2</v>
      </c>
      <c r="E5225" s="3">
        <v>12</v>
      </c>
      <c r="F5225" s="3">
        <v>44</v>
      </c>
    </row>
    <row r="5226" spans="1:6">
      <c r="A5226" s="3">
        <v>150</v>
      </c>
      <c r="B5226" s="3">
        <f>VLOOKUP(A5226, Haul!F:P,11,FALSE)</f>
        <v>44</v>
      </c>
      <c r="C5226" s="3">
        <v>4</v>
      </c>
      <c r="D5226" s="3">
        <v>3</v>
      </c>
      <c r="E5226" s="3">
        <v>12</v>
      </c>
      <c r="F5226" s="3">
        <v>42</v>
      </c>
    </row>
    <row r="5227" spans="1:6">
      <c r="A5227" s="3">
        <v>150</v>
      </c>
      <c r="B5227" s="3">
        <f>VLOOKUP(A5227, Haul!F:P,11,FALSE)</f>
        <v>44</v>
      </c>
      <c r="C5227" s="3">
        <v>4</v>
      </c>
      <c r="D5227" s="3">
        <v>4</v>
      </c>
      <c r="E5227" s="3">
        <v>12</v>
      </c>
      <c r="F5227" s="3">
        <v>50</v>
      </c>
    </row>
    <row r="5228" spans="1:6">
      <c r="A5228" s="3">
        <v>150</v>
      </c>
      <c r="B5228" s="3">
        <f>VLOOKUP(A5228, Haul!F:P,11,FALSE)</f>
        <v>44</v>
      </c>
      <c r="C5228" s="3">
        <v>4</v>
      </c>
      <c r="D5228" s="3">
        <v>5</v>
      </c>
      <c r="E5228" s="3">
        <v>12</v>
      </c>
      <c r="F5228" s="3">
        <v>46</v>
      </c>
    </row>
    <row r="5229" spans="1:6">
      <c r="A5229" s="3">
        <v>150</v>
      </c>
      <c r="B5229" s="3">
        <f>VLOOKUP(A5229, Haul!F:P,11,FALSE)</f>
        <v>44</v>
      </c>
      <c r="C5229" s="3">
        <v>4</v>
      </c>
      <c r="D5229" s="3">
        <v>6</v>
      </c>
      <c r="E5229" s="3">
        <v>12</v>
      </c>
      <c r="F5229" s="3">
        <v>54</v>
      </c>
    </row>
    <row r="5230" spans="1:6">
      <c r="A5230" s="3">
        <v>150</v>
      </c>
      <c r="B5230" s="3">
        <f>VLOOKUP(A5230, Haul!F:P,11,FALSE)</f>
        <v>44</v>
      </c>
      <c r="C5230" s="3">
        <v>4</v>
      </c>
      <c r="D5230" s="3">
        <v>7</v>
      </c>
      <c r="E5230" s="3">
        <v>12</v>
      </c>
      <c r="F5230" s="3">
        <v>52</v>
      </c>
    </row>
    <row r="5231" spans="1:6">
      <c r="A5231" s="3">
        <v>150</v>
      </c>
      <c r="B5231" s="3">
        <f>VLOOKUP(A5231, Haul!F:P,11,FALSE)</f>
        <v>44</v>
      </c>
      <c r="C5231" s="3">
        <v>4</v>
      </c>
      <c r="D5231" s="3">
        <v>8</v>
      </c>
      <c r="E5231" s="3">
        <v>12</v>
      </c>
      <c r="F5231" s="3">
        <v>51</v>
      </c>
    </row>
    <row r="5232" spans="1:6">
      <c r="A5232" s="3">
        <v>150</v>
      </c>
      <c r="B5232" s="3">
        <f>VLOOKUP(A5232, Haul!F:P,11,FALSE)</f>
        <v>44</v>
      </c>
      <c r="C5232" s="3">
        <v>4</v>
      </c>
      <c r="D5232" s="3">
        <v>9</v>
      </c>
      <c r="E5232" s="3">
        <v>12</v>
      </c>
      <c r="F5232" s="3">
        <v>40</v>
      </c>
    </row>
    <row r="5233" spans="1:6">
      <c r="A5233" s="3">
        <v>150</v>
      </c>
      <c r="B5233" s="3">
        <f>VLOOKUP(A5233, Haul!F:P,11,FALSE)</f>
        <v>44</v>
      </c>
      <c r="C5233" s="3">
        <v>4</v>
      </c>
      <c r="D5233" s="3">
        <v>10</v>
      </c>
      <c r="E5233" s="3">
        <v>12</v>
      </c>
      <c r="F5233" s="3">
        <v>56</v>
      </c>
    </row>
    <row r="5234" spans="1:6">
      <c r="A5234" s="3">
        <v>150</v>
      </c>
      <c r="B5234" s="3">
        <f>VLOOKUP(A5234, Haul!F:P,11,FALSE)</f>
        <v>44</v>
      </c>
      <c r="C5234" s="3">
        <v>4</v>
      </c>
      <c r="D5234" s="3">
        <v>11</v>
      </c>
      <c r="E5234" s="3">
        <v>12</v>
      </c>
      <c r="F5234" s="3">
        <v>54</v>
      </c>
    </row>
    <row r="5235" spans="1:6">
      <c r="A5235" s="3">
        <v>150</v>
      </c>
      <c r="B5235" s="3">
        <f>VLOOKUP(A5235, Haul!F:P,11,FALSE)</f>
        <v>44</v>
      </c>
      <c r="C5235" s="3">
        <v>4</v>
      </c>
      <c r="D5235" s="3">
        <v>12</v>
      </c>
      <c r="E5235" s="3">
        <v>12</v>
      </c>
      <c r="F5235" s="3">
        <v>63</v>
      </c>
    </row>
    <row r="5236" spans="1:6">
      <c r="A5236" s="3">
        <v>150</v>
      </c>
      <c r="B5236" s="3">
        <f>VLOOKUP(A5236, Haul!F:P,11,FALSE)</f>
        <v>44</v>
      </c>
      <c r="C5236" s="3">
        <v>4</v>
      </c>
      <c r="D5236" s="3">
        <v>13</v>
      </c>
      <c r="E5236" s="3">
        <v>12</v>
      </c>
      <c r="F5236" s="3">
        <v>53</v>
      </c>
    </row>
    <row r="5237" spans="1:6">
      <c r="A5237" s="3">
        <v>150</v>
      </c>
      <c r="B5237" s="3">
        <f>VLOOKUP(A5237, Haul!F:P,11,FALSE)</f>
        <v>44</v>
      </c>
      <c r="C5237" s="3">
        <v>4</v>
      </c>
      <c r="D5237" s="3">
        <v>14</v>
      </c>
      <c r="E5237" s="3">
        <v>12</v>
      </c>
      <c r="F5237" s="3">
        <v>44</v>
      </c>
    </row>
    <row r="5238" spans="1:6">
      <c r="A5238" s="3">
        <v>150</v>
      </c>
      <c r="B5238" s="3">
        <f>VLOOKUP(A5238, Haul!F:P,11,FALSE)</f>
        <v>44</v>
      </c>
      <c r="C5238" s="3">
        <v>4</v>
      </c>
      <c r="D5238" s="3">
        <v>15</v>
      </c>
      <c r="E5238" s="3">
        <v>12</v>
      </c>
      <c r="F5238" s="3">
        <v>25</v>
      </c>
    </row>
    <row r="5239" spans="1:6">
      <c r="A5239" s="3">
        <v>150</v>
      </c>
      <c r="B5239" s="3">
        <f>VLOOKUP(A5239, Haul!F:P,11,FALSE)</f>
        <v>44</v>
      </c>
      <c r="C5239" s="3">
        <v>4</v>
      </c>
      <c r="D5239" s="3">
        <v>16</v>
      </c>
      <c r="E5239" s="3">
        <v>12</v>
      </c>
      <c r="F5239" s="3">
        <v>42</v>
      </c>
    </row>
    <row r="5240" spans="1:6">
      <c r="A5240" s="3">
        <v>150</v>
      </c>
      <c r="B5240" s="3">
        <f>VLOOKUP(A5240, Haul!F:P,11,FALSE)</f>
        <v>44</v>
      </c>
      <c r="C5240" s="3">
        <v>4</v>
      </c>
      <c r="D5240" s="3">
        <v>17</v>
      </c>
      <c r="E5240" s="3">
        <v>12</v>
      </c>
      <c r="F5240" s="3">
        <v>50</v>
      </c>
    </row>
    <row r="5241" spans="1:6">
      <c r="A5241" s="3">
        <v>150</v>
      </c>
      <c r="B5241" s="3">
        <f>VLOOKUP(A5241, Haul!F:P,11,FALSE)</f>
        <v>44</v>
      </c>
      <c r="C5241" s="3">
        <v>4</v>
      </c>
      <c r="D5241" s="3">
        <v>18</v>
      </c>
      <c r="E5241" s="3">
        <v>12</v>
      </c>
      <c r="F5241" s="3">
        <v>54</v>
      </c>
    </row>
    <row r="5242" spans="1:6">
      <c r="A5242" s="3">
        <v>150</v>
      </c>
      <c r="B5242" s="3">
        <f>VLOOKUP(A5242, Haul!F:P,11,FALSE)</f>
        <v>44</v>
      </c>
      <c r="C5242" s="3">
        <v>4</v>
      </c>
      <c r="D5242" s="3">
        <v>19</v>
      </c>
      <c r="E5242" s="3">
        <v>12</v>
      </c>
      <c r="F5242" s="3">
        <v>44</v>
      </c>
    </row>
    <row r="5243" spans="1:6">
      <c r="A5243" s="3">
        <v>150</v>
      </c>
      <c r="B5243" s="3">
        <f>VLOOKUP(A5243, Haul!F:P,11,FALSE)</f>
        <v>44</v>
      </c>
      <c r="C5243" s="3">
        <v>4</v>
      </c>
      <c r="D5243" s="3">
        <v>20</v>
      </c>
      <c r="E5243" s="3">
        <v>12</v>
      </c>
      <c r="F5243" s="3">
        <v>41</v>
      </c>
    </row>
    <row r="5244" spans="1:6">
      <c r="A5244" s="3">
        <v>150</v>
      </c>
      <c r="B5244" s="3">
        <f>VLOOKUP(A5244, Haul!F:P,11,FALSE)</f>
        <v>44</v>
      </c>
      <c r="C5244" s="3">
        <v>4</v>
      </c>
      <c r="D5244" s="3">
        <v>21</v>
      </c>
      <c r="E5244" s="3">
        <v>12</v>
      </c>
      <c r="F5244" s="3">
        <v>43</v>
      </c>
    </row>
    <row r="5245" spans="1:6">
      <c r="A5245" s="3">
        <v>150</v>
      </c>
      <c r="B5245" s="3">
        <f>VLOOKUP(A5245, Haul!F:P,11,FALSE)</f>
        <v>44</v>
      </c>
      <c r="C5245" s="3">
        <v>4</v>
      </c>
      <c r="D5245" s="3">
        <v>22</v>
      </c>
      <c r="E5245" s="3">
        <v>12</v>
      </c>
      <c r="F5245" s="3">
        <v>42</v>
      </c>
    </row>
    <row r="5246" spans="1:6">
      <c r="A5246" s="3">
        <v>150</v>
      </c>
      <c r="B5246" s="3">
        <f>VLOOKUP(A5246, Haul!F:P,11,FALSE)</f>
        <v>44</v>
      </c>
      <c r="C5246" s="3">
        <v>4</v>
      </c>
      <c r="D5246" s="3">
        <v>23</v>
      </c>
      <c r="E5246" s="3">
        <v>12</v>
      </c>
      <c r="F5246" s="3">
        <v>52</v>
      </c>
    </row>
    <row r="5247" spans="1:6">
      <c r="A5247" s="3">
        <v>150</v>
      </c>
      <c r="B5247" s="3">
        <f>VLOOKUP(A5247, Haul!F:P,11,FALSE)</f>
        <v>44</v>
      </c>
      <c r="C5247" s="3">
        <v>4</v>
      </c>
      <c r="D5247" s="3">
        <v>24</v>
      </c>
      <c r="E5247" s="3">
        <v>12</v>
      </c>
      <c r="F5247" s="3">
        <v>26</v>
      </c>
    </row>
    <row r="5248" spans="1:6">
      <c r="A5248" s="3">
        <v>150</v>
      </c>
      <c r="B5248" s="3">
        <f>VLOOKUP(A5248, Haul!F:P,11,FALSE)</f>
        <v>44</v>
      </c>
      <c r="C5248" s="3">
        <v>4</v>
      </c>
      <c r="D5248" s="3">
        <v>25</v>
      </c>
      <c r="E5248" s="3">
        <v>12</v>
      </c>
      <c r="F5248" s="3">
        <v>27</v>
      </c>
    </row>
    <row r="5249" spans="1:6">
      <c r="A5249" s="3">
        <v>150</v>
      </c>
      <c r="B5249" s="3">
        <f>VLOOKUP(A5249, Haul!F:P,11,FALSE)</f>
        <v>44</v>
      </c>
      <c r="C5249" s="3">
        <v>4</v>
      </c>
      <c r="D5249" s="3">
        <v>26</v>
      </c>
      <c r="E5249" s="3">
        <v>12</v>
      </c>
      <c r="F5249" s="3">
        <v>28</v>
      </c>
    </row>
    <row r="5250" spans="1:6">
      <c r="A5250" s="3">
        <v>150</v>
      </c>
      <c r="B5250" s="3">
        <f>VLOOKUP(A5250, Haul!F:P,11,FALSE)</f>
        <v>44</v>
      </c>
      <c r="C5250" s="3">
        <v>4</v>
      </c>
      <c r="D5250" s="3">
        <v>27</v>
      </c>
      <c r="E5250" s="3">
        <v>12</v>
      </c>
      <c r="F5250" s="3">
        <v>52</v>
      </c>
    </row>
    <row r="5251" spans="1:6">
      <c r="A5251" s="3">
        <v>150</v>
      </c>
      <c r="B5251" s="3">
        <f>VLOOKUP(A5251, Haul!F:P,11,FALSE)</f>
        <v>44</v>
      </c>
      <c r="C5251" s="3">
        <v>4</v>
      </c>
      <c r="D5251" s="3">
        <v>28</v>
      </c>
      <c r="E5251" s="3">
        <v>12</v>
      </c>
      <c r="F5251" s="3">
        <v>44</v>
      </c>
    </row>
    <row r="5252" spans="1:6">
      <c r="A5252" s="3">
        <v>150</v>
      </c>
      <c r="B5252" s="3">
        <f>VLOOKUP(A5252, Haul!F:P,11,FALSE)</f>
        <v>44</v>
      </c>
      <c r="C5252" s="3">
        <v>4</v>
      </c>
      <c r="D5252" s="3">
        <v>29</v>
      </c>
      <c r="E5252" s="3">
        <v>12</v>
      </c>
      <c r="F5252" s="3">
        <v>52</v>
      </c>
    </row>
    <row r="5253" spans="1:6">
      <c r="A5253" s="3">
        <v>150</v>
      </c>
      <c r="B5253" s="3">
        <f>VLOOKUP(A5253, Haul!F:P,11,FALSE)</f>
        <v>44</v>
      </c>
      <c r="C5253" s="3">
        <v>4</v>
      </c>
      <c r="D5253" s="3">
        <v>30</v>
      </c>
      <c r="E5253" s="3">
        <v>12</v>
      </c>
      <c r="F5253" s="3">
        <v>50</v>
      </c>
    </row>
    <row r="5254" spans="1:6">
      <c r="A5254" s="3">
        <v>150</v>
      </c>
      <c r="B5254" s="3">
        <f>VLOOKUP(A5254, Haul!F:P,11,FALSE)</f>
        <v>44</v>
      </c>
      <c r="C5254" s="3">
        <v>4</v>
      </c>
      <c r="D5254" s="3">
        <v>31</v>
      </c>
      <c r="E5254" s="3">
        <v>12</v>
      </c>
      <c r="F5254" s="3">
        <v>24</v>
      </c>
    </row>
    <row r="5255" spans="1:6">
      <c r="A5255" s="3">
        <v>150</v>
      </c>
      <c r="B5255" s="3">
        <f>VLOOKUP(A5255, Haul!F:P,11,FALSE)</f>
        <v>44</v>
      </c>
      <c r="C5255" s="3">
        <v>4</v>
      </c>
      <c r="D5255" s="3">
        <v>32</v>
      </c>
      <c r="E5255" s="3">
        <v>12</v>
      </c>
      <c r="F5255" s="3">
        <v>38</v>
      </c>
    </row>
    <row r="5256" spans="1:6">
      <c r="A5256" s="3">
        <v>150</v>
      </c>
      <c r="B5256" s="3">
        <f>VLOOKUP(A5256, Haul!F:P,11,FALSE)</f>
        <v>44</v>
      </c>
      <c r="C5256" s="3">
        <v>4</v>
      </c>
      <c r="D5256" s="3">
        <v>33</v>
      </c>
      <c r="E5256" s="3">
        <v>12</v>
      </c>
      <c r="F5256" s="3">
        <v>25</v>
      </c>
    </row>
    <row r="5257" spans="1:6">
      <c r="A5257" s="3">
        <v>150</v>
      </c>
      <c r="B5257" s="3">
        <f>VLOOKUP(A5257, Haul!F:P,11,FALSE)</f>
        <v>44</v>
      </c>
      <c r="C5257" s="3">
        <v>4</v>
      </c>
      <c r="D5257" s="3">
        <v>34</v>
      </c>
      <c r="E5257" s="3">
        <v>12</v>
      </c>
      <c r="F5257" s="3">
        <v>43</v>
      </c>
    </row>
    <row r="5258" spans="1:6">
      <c r="A5258" s="3">
        <v>150</v>
      </c>
      <c r="B5258" s="3">
        <f>VLOOKUP(A5258, Haul!F:P,11,FALSE)</f>
        <v>44</v>
      </c>
      <c r="C5258" s="3">
        <v>4</v>
      </c>
      <c r="D5258" s="3">
        <v>35</v>
      </c>
      <c r="E5258" s="3">
        <v>12</v>
      </c>
      <c r="F5258" s="3">
        <v>41</v>
      </c>
    </row>
    <row r="5259" spans="1:6">
      <c r="A5259" s="3">
        <v>150</v>
      </c>
      <c r="B5259" s="3">
        <f>VLOOKUP(A5259, Haul!F:P,11,FALSE)</f>
        <v>44</v>
      </c>
      <c r="C5259" s="3">
        <v>4</v>
      </c>
      <c r="D5259" s="3">
        <v>36</v>
      </c>
      <c r="E5259" s="3">
        <v>12</v>
      </c>
      <c r="F5259" s="3">
        <v>56</v>
      </c>
    </row>
    <row r="5260" spans="1:6">
      <c r="A5260" s="3">
        <v>150</v>
      </c>
      <c r="B5260" s="3">
        <f>VLOOKUP(A5260, Haul!F:P,11,FALSE)</f>
        <v>44</v>
      </c>
      <c r="C5260" s="3">
        <v>4</v>
      </c>
      <c r="D5260" s="3">
        <v>37</v>
      </c>
      <c r="E5260" s="3">
        <v>12</v>
      </c>
      <c r="F5260" s="3">
        <v>54</v>
      </c>
    </row>
    <row r="5261" spans="1:6">
      <c r="A5261" s="3">
        <v>150</v>
      </c>
      <c r="B5261" s="3">
        <f>VLOOKUP(A5261, Haul!F:P,11,FALSE)</f>
        <v>44</v>
      </c>
      <c r="C5261" s="3">
        <v>4</v>
      </c>
      <c r="D5261" s="3">
        <v>38</v>
      </c>
      <c r="E5261" s="3">
        <v>12</v>
      </c>
      <c r="F5261" s="3">
        <v>24</v>
      </c>
    </row>
    <row r="5262" spans="1:6">
      <c r="A5262" s="3">
        <v>150</v>
      </c>
      <c r="B5262" s="3">
        <f>VLOOKUP(A5262, Haul!F:P,11,FALSE)</f>
        <v>44</v>
      </c>
      <c r="C5262" s="3">
        <v>4</v>
      </c>
      <c r="D5262" s="3">
        <v>39</v>
      </c>
      <c r="E5262" s="3">
        <v>12</v>
      </c>
      <c r="F5262" s="3">
        <v>50</v>
      </c>
    </row>
    <row r="5263" spans="1:6">
      <c r="A5263" s="3">
        <v>150</v>
      </c>
      <c r="B5263" s="3">
        <f>VLOOKUP(A5263, Haul!F:P,11,FALSE)</f>
        <v>44</v>
      </c>
      <c r="C5263" s="3">
        <v>4</v>
      </c>
      <c r="D5263" s="3">
        <v>40</v>
      </c>
      <c r="E5263" s="3">
        <v>12</v>
      </c>
      <c r="F5263" s="3">
        <v>45</v>
      </c>
    </row>
    <row r="5264" spans="1:6">
      <c r="A5264" s="3">
        <v>150</v>
      </c>
      <c r="B5264" s="3">
        <f>VLOOKUP(A5264, Haul!F:P,11,FALSE)</f>
        <v>44</v>
      </c>
      <c r="C5264" s="3">
        <v>4</v>
      </c>
      <c r="D5264" s="3">
        <v>41</v>
      </c>
      <c r="E5264" s="3">
        <v>12</v>
      </c>
      <c r="F5264" s="3">
        <v>34</v>
      </c>
    </row>
    <row r="5265" spans="1:6">
      <c r="A5265" s="3">
        <v>150</v>
      </c>
      <c r="B5265" s="3">
        <f>VLOOKUP(A5265, Haul!F:P,11,FALSE)</f>
        <v>44</v>
      </c>
      <c r="C5265" s="3">
        <v>4</v>
      </c>
      <c r="D5265" s="3">
        <v>42</v>
      </c>
      <c r="E5265" s="3">
        <v>12</v>
      </c>
      <c r="F5265" s="3">
        <v>23</v>
      </c>
    </row>
    <row r="5266" spans="1:6">
      <c r="A5266" s="3">
        <v>150</v>
      </c>
      <c r="B5266" s="3">
        <f>VLOOKUP(A5266, Haul!F:P,11,FALSE)</f>
        <v>44</v>
      </c>
      <c r="C5266" s="3">
        <v>4</v>
      </c>
      <c r="D5266" s="3">
        <v>43</v>
      </c>
      <c r="E5266" s="3">
        <v>12</v>
      </c>
      <c r="F5266" s="3">
        <v>23</v>
      </c>
    </row>
    <row r="5267" spans="1:6">
      <c r="A5267" s="3">
        <v>150</v>
      </c>
      <c r="B5267" s="3">
        <f>VLOOKUP(A5267, Haul!F:P,11,FALSE)</f>
        <v>44</v>
      </c>
      <c r="C5267" s="3">
        <v>4</v>
      </c>
      <c r="D5267" s="3">
        <v>44</v>
      </c>
      <c r="E5267" s="3">
        <v>12</v>
      </c>
      <c r="F5267" s="3">
        <v>25</v>
      </c>
    </row>
    <row r="5268" spans="1:6">
      <c r="A5268" s="3">
        <v>150</v>
      </c>
      <c r="B5268" s="3">
        <f>VLOOKUP(A5268, Haul!F:P,11,FALSE)</f>
        <v>44</v>
      </c>
      <c r="C5268" s="3">
        <v>4</v>
      </c>
      <c r="D5268" s="3">
        <v>45</v>
      </c>
      <c r="E5268" s="3">
        <v>12</v>
      </c>
      <c r="F5268" s="3">
        <v>26</v>
      </c>
    </row>
    <row r="5269" spans="1:6">
      <c r="A5269" s="3">
        <v>150</v>
      </c>
      <c r="B5269" s="3">
        <f>VLOOKUP(A5269, Haul!F:P,11,FALSE)</f>
        <v>44</v>
      </c>
      <c r="C5269" s="3">
        <v>4</v>
      </c>
      <c r="D5269" s="3">
        <v>46</v>
      </c>
      <c r="E5269" s="3">
        <v>12</v>
      </c>
      <c r="F5269" s="3">
        <v>23</v>
      </c>
    </row>
    <row r="5270" spans="1:6">
      <c r="A5270" s="3">
        <v>150</v>
      </c>
      <c r="B5270" s="3">
        <f>VLOOKUP(A5270, Haul!F:P,11,FALSE)</f>
        <v>44</v>
      </c>
      <c r="C5270" s="3">
        <v>4</v>
      </c>
      <c r="D5270" s="3">
        <v>47</v>
      </c>
      <c r="E5270" s="3">
        <v>12</v>
      </c>
      <c r="F5270" s="3">
        <v>63</v>
      </c>
    </row>
    <row r="5271" spans="1:6">
      <c r="A5271" s="3">
        <v>150</v>
      </c>
      <c r="B5271" s="3">
        <f>VLOOKUP(A5271, Haul!F:P,11,FALSE)</f>
        <v>44</v>
      </c>
      <c r="C5271" s="3">
        <v>4</v>
      </c>
      <c r="D5271" s="3">
        <v>48</v>
      </c>
      <c r="E5271" s="3">
        <v>12</v>
      </c>
      <c r="F5271" s="3">
        <v>52</v>
      </c>
    </row>
    <row r="5272" spans="1:6">
      <c r="A5272" s="3">
        <v>150</v>
      </c>
      <c r="B5272" s="3">
        <f>VLOOKUP(A5272, Haul!F:P,11,FALSE)</f>
        <v>44</v>
      </c>
      <c r="C5272" s="3">
        <v>4</v>
      </c>
      <c r="D5272" s="3">
        <v>49</v>
      </c>
      <c r="E5272" s="3">
        <v>12</v>
      </c>
      <c r="F5272" s="3">
        <v>51</v>
      </c>
    </row>
    <row r="5273" spans="1:6">
      <c r="A5273" s="3">
        <v>150</v>
      </c>
      <c r="B5273" s="3">
        <f>VLOOKUP(A5273, Haul!F:P,11,FALSE)</f>
        <v>44</v>
      </c>
      <c r="C5273" s="3">
        <v>4</v>
      </c>
      <c r="D5273" s="3">
        <v>50</v>
      </c>
      <c r="E5273" s="3">
        <v>12</v>
      </c>
      <c r="F5273" s="3">
        <v>50</v>
      </c>
    </row>
    <row r="5274" spans="1:6">
      <c r="A5274" s="3">
        <v>150</v>
      </c>
      <c r="B5274" s="3">
        <f>VLOOKUP(A5274, Haul!F:P,11,FALSE)</f>
        <v>44</v>
      </c>
      <c r="C5274" s="3">
        <v>4</v>
      </c>
      <c r="D5274" s="3">
        <v>51</v>
      </c>
      <c r="E5274" s="3">
        <v>12</v>
      </c>
      <c r="F5274" s="3">
        <v>53</v>
      </c>
    </row>
    <row r="5275" spans="1:6">
      <c r="A5275" s="3">
        <v>150</v>
      </c>
      <c r="B5275" s="3">
        <f>VLOOKUP(A5275, Haul!F:P,11,FALSE)</f>
        <v>44</v>
      </c>
      <c r="C5275" s="3">
        <v>4</v>
      </c>
      <c r="D5275" s="3">
        <v>52</v>
      </c>
      <c r="E5275" s="3">
        <v>12</v>
      </c>
      <c r="F5275" s="3">
        <v>47</v>
      </c>
    </row>
    <row r="5276" spans="1:6">
      <c r="A5276" s="3">
        <v>150</v>
      </c>
      <c r="B5276" s="3">
        <f>VLOOKUP(A5276, Haul!F:P,11,FALSE)</f>
        <v>44</v>
      </c>
      <c r="C5276" s="3">
        <v>4</v>
      </c>
      <c r="D5276" s="3">
        <v>53</v>
      </c>
      <c r="E5276" s="3">
        <v>12</v>
      </c>
      <c r="F5276" s="3">
        <v>53</v>
      </c>
    </row>
    <row r="5277" spans="1:6">
      <c r="A5277" s="3">
        <v>150</v>
      </c>
      <c r="B5277" s="3">
        <f>VLOOKUP(A5277, Haul!F:P,11,FALSE)</f>
        <v>44</v>
      </c>
      <c r="C5277" s="3">
        <v>4</v>
      </c>
      <c r="D5277" s="3">
        <v>54</v>
      </c>
      <c r="E5277" s="3">
        <v>12</v>
      </c>
      <c r="F5277" s="3">
        <v>48</v>
      </c>
    </row>
    <row r="5278" spans="1:6">
      <c r="A5278" s="3">
        <v>150</v>
      </c>
      <c r="B5278" s="3">
        <f>VLOOKUP(A5278, Haul!F:P,11,FALSE)</f>
        <v>44</v>
      </c>
      <c r="C5278" s="3">
        <v>4</v>
      </c>
      <c r="D5278" s="3">
        <v>55</v>
      </c>
      <c r="E5278" s="3">
        <v>12</v>
      </c>
      <c r="F5278" s="3">
        <v>54</v>
      </c>
    </row>
    <row r="5279" spans="1:6">
      <c r="A5279" s="3">
        <v>150</v>
      </c>
      <c r="B5279" s="3">
        <f>VLOOKUP(A5279, Haul!F:P,11,FALSE)</f>
        <v>44</v>
      </c>
      <c r="C5279" s="3">
        <v>4</v>
      </c>
      <c r="D5279" s="3">
        <v>56</v>
      </c>
      <c r="E5279" s="3">
        <v>12</v>
      </c>
      <c r="F5279" s="3">
        <v>45</v>
      </c>
    </row>
    <row r="5280" spans="1:6">
      <c r="A5280" s="3">
        <v>150</v>
      </c>
      <c r="B5280" s="3">
        <f>VLOOKUP(A5280, Haul!F:P,11,FALSE)</f>
        <v>44</v>
      </c>
      <c r="C5280" s="3">
        <v>4</v>
      </c>
      <c r="D5280" s="3">
        <v>57</v>
      </c>
      <c r="E5280" s="3">
        <v>12</v>
      </c>
      <c r="F5280" s="3">
        <v>26</v>
      </c>
    </row>
    <row r="5281" spans="1:6">
      <c r="A5281" s="3">
        <v>150</v>
      </c>
      <c r="B5281" s="3">
        <f>VLOOKUP(A5281, Haul!F:P,11,FALSE)</f>
        <v>44</v>
      </c>
      <c r="C5281" s="3">
        <v>4</v>
      </c>
      <c r="D5281" s="3">
        <v>58</v>
      </c>
      <c r="E5281" s="3">
        <v>12</v>
      </c>
      <c r="F5281" s="3">
        <v>45</v>
      </c>
    </row>
    <row r="5282" spans="1:6">
      <c r="A5282" s="3">
        <v>150</v>
      </c>
      <c r="B5282" s="3">
        <f>VLOOKUP(A5282, Haul!F:P,11,FALSE)</f>
        <v>44</v>
      </c>
      <c r="C5282" s="3">
        <v>4</v>
      </c>
      <c r="D5282" s="3">
        <v>59</v>
      </c>
      <c r="E5282" s="3">
        <v>12</v>
      </c>
      <c r="F5282" s="3">
        <v>51</v>
      </c>
    </row>
    <row r="5283" spans="1:6">
      <c r="A5283" s="3">
        <v>150</v>
      </c>
      <c r="B5283" s="3">
        <f>VLOOKUP(A5283, Haul!F:P,11,FALSE)</f>
        <v>44</v>
      </c>
      <c r="C5283" s="3">
        <v>4</v>
      </c>
      <c r="D5283" s="3">
        <v>60</v>
      </c>
      <c r="E5283" s="3">
        <v>12</v>
      </c>
      <c r="F5283" s="3">
        <v>45</v>
      </c>
    </row>
    <row r="5284" spans="1:6">
      <c r="A5284" s="3">
        <v>150</v>
      </c>
      <c r="B5284" s="3">
        <f>VLOOKUP(A5284, Haul!F:P,11,FALSE)</f>
        <v>44</v>
      </c>
      <c r="C5284" s="3">
        <v>4</v>
      </c>
      <c r="D5284" s="3">
        <v>61</v>
      </c>
      <c r="E5284" s="3">
        <v>12</v>
      </c>
      <c r="F5284" s="3">
        <v>40</v>
      </c>
    </row>
    <row r="5285" spans="1:6">
      <c r="A5285" s="3">
        <v>150</v>
      </c>
      <c r="B5285" s="3">
        <f>VLOOKUP(A5285, Haul!F:P,11,FALSE)</f>
        <v>44</v>
      </c>
      <c r="C5285" s="3">
        <v>4</v>
      </c>
      <c r="D5285" s="3">
        <v>62</v>
      </c>
      <c r="E5285" s="3">
        <v>12</v>
      </c>
      <c r="F5285" s="3">
        <v>52</v>
      </c>
    </row>
    <row r="5286" spans="1:6">
      <c r="A5286" s="3">
        <v>150</v>
      </c>
      <c r="B5286" s="3">
        <f>VLOOKUP(A5286, Haul!F:P,11,FALSE)</f>
        <v>44</v>
      </c>
      <c r="C5286" s="3">
        <v>4</v>
      </c>
      <c r="D5286" s="3">
        <v>63</v>
      </c>
      <c r="E5286" s="3">
        <v>12</v>
      </c>
      <c r="F5286" s="3">
        <v>48</v>
      </c>
    </row>
    <row r="5287" spans="1:6">
      <c r="A5287" s="3">
        <v>150</v>
      </c>
      <c r="B5287" s="3">
        <f>VLOOKUP(A5287, Haul!F:P,11,FALSE)</f>
        <v>44</v>
      </c>
      <c r="C5287" s="3">
        <v>4</v>
      </c>
      <c r="D5287" s="3">
        <v>64</v>
      </c>
      <c r="E5287" s="3">
        <v>12</v>
      </c>
      <c r="F5287" s="3">
        <v>27</v>
      </c>
    </row>
    <row r="5288" spans="1:6">
      <c r="A5288" s="3">
        <v>150</v>
      </c>
      <c r="B5288" s="3">
        <f>VLOOKUP(A5288, Haul!F:P,11,FALSE)</f>
        <v>44</v>
      </c>
      <c r="C5288" s="3">
        <v>4</v>
      </c>
      <c r="D5288" s="3">
        <v>65</v>
      </c>
      <c r="E5288" s="3">
        <v>12</v>
      </c>
      <c r="F5288" s="3">
        <v>52</v>
      </c>
    </row>
    <row r="5289" spans="1:6">
      <c r="A5289" s="3">
        <v>150</v>
      </c>
      <c r="B5289" s="3">
        <f>VLOOKUP(A5289, Haul!F:P,11,FALSE)</f>
        <v>44</v>
      </c>
      <c r="C5289" s="3">
        <v>4</v>
      </c>
      <c r="D5289" s="3">
        <v>66</v>
      </c>
      <c r="E5289" s="3">
        <v>12</v>
      </c>
      <c r="F5289" s="3">
        <v>25</v>
      </c>
    </row>
    <row r="5290" spans="1:6">
      <c r="A5290" s="3">
        <v>150</v>
      </c>
      <c r="B5290" s="3">
        <f>VLOOKUP(A5290, Haul!F:P,11,FALSE)</f>
        <v>44</v>
      </c>
      <c r="C5290" s="3">
        <v>4</v>
      </c>
      <c r="D5290" s="3">
        <v>67</v>
      </c>
      <c r="E5290" s="3">
        <v>12</v>
      </c>
      <c r="F5290" s="3">
        <v>38</v>
      </c>
    </row>
    <row r="5291" spans="1:6">
      <c r="A5291" s="3">
        <v>150</v>
      </c>
      <c r="B5291" s="3">
        <f>VLOOKUP(A5291, Haul!F:P,11,FALSE)</f>
        <v>44</v>
      </c>
      <c r="C5291" s="3">
        <v>4</v>
      </c>
      <c r="D5291" s="3">
        <v>68</v>
      </c>
      <c r="E5291" s="3">
        <v>12</v>
      </c>
      <c r="F5291" s="3">
        <v>50</v>
      </c>
    </row>
    <row r="5292" spans="1:6">
      <c r="A5292" s="3">
        <v>150</v>
      </c>
      <c r="B5292" s="3">
        <f>VLOOKUP(A5292, Haul!F:P,11,FALSE)</f>
        <v>44</v>
      </c>
      <c r="C5292" s="3">
        <v>4</v>
      </c>
      <c r="D5292" s="3">
        <v>69</v>
      </c>
      <c r="E5292" s="3">
        <v>12</v>
      </c>
      <c r="F5292" s="3">
        <v>56</v>
      </c>
    </row>
    <row r="5293" spans="1:6">
      <c r="A5293" s="3">
        <v>150</v>
      </c>
      <c r="B5293" s="3">
        <f>VLOOKUP(A5293, Haul!F:P,11,FALSE)</f>
        <v>44</v>
      </c>
      <c r="C5293" s="3">
        <v>4</v>
      </c>
      <c r="D5293" s="3">
        <v>70</v>
      </c>
      <c r="E5293" s="3">
        <v>12</v>
      </c>
      <c r="F5293" s="3">
        <v>53</v>
      </c>
    </row>
    <row r="5294" spans="1:6">
      <c r="A5294" s="3">
        <v>150</v>
      </c>
      <c r="B5294" s="3">
        <f>VLOOKUP(A5294, Haul!F:P,11,FALSE)</f>
        <v>44</v>
      </c>
      <c r="C5294" s="3">
        <v>4</v>
      </c>
      <c r="D5294" s="3">
        <v>71</v>
      </c>
      <c r="E5294" s="3">
        <v>12</v>
      </c>
      <c r="F5294" s="3">
        <v>24</v>
      </c>
    </row>
    <row r="5295" spans="1:6">
      <c r="A5295" s="3">
        <v>150</v>
      </c>
      <c r="B5295" s="3">
        <f>VLOOKUP(A5295, Haul!F:P,11,FALSE)</f>
        <v>44</v>
      </c>
      <c r="C5295" s="3">
        <v>4</v>
      </c>
      <c r="D5295" s="3">
        <v>72</v>
      </c>
      <c r="E5295" s="3">
        <v>12</v>
      </c>
      <c r="F5295" s="3">
        <v>46</v>
      </c>
    </row>
    <row r="5296" spans="1:6">
      <c r="A5296" s="3">
        <v>150</v>
      </c>
      <c r="B5296" s="3">
        <f>VLOOKUP(A5296, Haul!F:P,11,FALSE)</f>
        <v>44</v>
      </c>
      <c r="C5296" s="3">
        <v>4</v>
      </c>
      <c r="D5296" s="3">
        <v>73</v>
      </c>
      <c r="E5296" s="3">
        <v>12</v>
      </c>
      <c r="F5296" s="3">
        <v>48</v>
      </c>
    </row>
    <row r="5297" spans="1:6">
      <c r="A5297" s="3">
        <v>150</v>
      </c>
      <c r="B5297" s="3">
        <f>VLOOKUP(A5297, Haul!F:P,11,FALSE)</f>
        <v>44</v>
      </c>
      <c r="C5297" s="3">
        <v>4</v>
      </c>
      <c r="D5297" s="3">
        <v>74</v>
      </c>
      <c r="E5297" s="3">
        <v>12</v>
      </c>
      <c r="F5297" s="3">
        <v>43</v>
      </c>
    </row>
    <row r="5298" spans="1:6">
      <c r="A5298" s="3">
        <v>150</v>
      </c>
      <c r="B5298" s="3">
        <f>VLOOKUP(A5298, Haul!F:P,11,FALSE)</f>
        <v>44</v>
      </c>
      <c r="C5298" s="3">
        <v>4</v>
      </c>
      <c r="D5298" s="3">
        <v>75</v>
      </c>
      <c r="E5298" s="3">
        <v>12</v>
      </c>
      <c r="F5298" s="3">
        <v>47</v>
      </c>
    </row>
    <row r="5299" spans="1:6">
      <c r="A5299" s="3">
        <v>150</v>
      </c>
      <c r="B5299" s="3">
        <f>VLOOKUP(A5299, Haul!F:P,11,FALSE)</f>
        <v>44</v>
      </c>
      <c r="C5299" s="3">
        <v>4</v>
      </c>
      <c r="D5299" s="3">
        <v>76</v>
      </c>
      <c r="E5299" s="3">
        <v>12</v>
      </c>
      <c r="F5299" s="3">
        <v>51</v>
      </c>
    </row>
    <row r="5300" spans="1:6">
      <c r="A5300" s="3">
        <v>150</v>
      </c>
      <c r="B5300" s="3">
        <f>VLOOKUP(A5300, Haul!F:P,11,FALSE)</f>
        <v>44</v>
      </c>
      <c r="C5300" s="3">
        <v>4</v>
      </c>
      <c r="D5300" s="3">
        <v>77</v>
      </c>
      <c r="E5300" s="3">
        <v>12</v>
      </c>
      <c r="F5300" s="3">
        <v>50</v>
      </c>
    </row>
    <row r="5301" spans="1:6">
      <c r="A5301" s="3">
        <v>150</v>
      </c>
      <c r="B5301" s="3">
        <f>VLOOKUP(A5301, Haul!F:P,11,FALSE)</f>
        <v>44</v>
      </c>
      <c r="C5301" s="3">
        <v>4</v>
      </c>
      <c r="D5301" s="3">
        <v>78</v>
      </c>
      <c r="E5301" s="3">
        <v>12</v>
      </c>
      <c r="F5301" s="3">
        <v>52</v>
      </c>
    </row>
    <row r="5302" spans="1:6">
      <c r="A5302" s="3">
        <v>150</v>
      </c>
      <c r="B5302" s="3">
        <f>VLOOKUP(A5302, Haul!F:P,11,FALSE)</f>
        <v>44</v>
      </c>
      <c r="C5302" s="3">
        <v>4</v>
      </c>
      <c r="D5302" s="3">
        <v>79</v>
      </c>
      <c r="E5302" s="3">
        <v>12</v>
      </c>
      <c r="F5302" s="3">
        <v>50</v>
      </c>
    </row>
    <row r="5303" spans="1:6">
      <c r="A5303" s="3">
        <v>150</v>
      </c>
      <c r="B5303" s="3">
        <f>VLOOKUP(A5303, Haul!F:P,11,FALSE)</f>
        <v>44</v>
      </c>
      <c r="C5303" s="3">
        <v>4</v>
      </c>
      <c r="D5303" s="3">
        <v>80</v>
      </c>
      <c r="E5303" s="3">
        <v>12</v>
      </c>
      <c r="F5303" s="3">
        <v>45</v>
      </c>
    </row>
    <row r="5304" spans="1:6">
      <c r="A5304" s="3">
        <v>150</v>
      </c>
      <c r="B5304" s="3">
        <f>VLOOKUP(A5304, Haul!F:P,11,FALSE)</f>
        <v>44</v>
      </c>
      <c r="C5304" s="3">
        <v>4</v>
      </c>
      <c r="D5304" s="3">
        <v>81</v>
      </c>
      <c r="E5304" s="3">
        <v>12</v>
      </c>
      <c r="F5304" s="3">
        <v>26</v>
      </c>
    </row>
    <row r="5305" spans="1:6">
      <c r="A5305" s="3">
        <v>150</v>
      </c>
      <c r="B5305" s="3">
        <f>VLOOKUP(A5305, Haul!F:P,11,FALSE)</f>
        <v>44</v>
      </c>
      <c r="C5305" s="3">
        <v>4</v>
      </c>
      <c r="D5305" s="3">
        <v>82</v>
      </c>
      <c r="E5305" s="3">
        <v>12</v>
      </c>
      <c r="F5305" s="3">
        <v>50</v>
      </c>
    </row>
    <row r="5306" spans="1:6">
      <c r="A5306" s="3">
        <v>150</v>
      </c>
      <c r="B5306" s="3">
        <f>VLOOKUP(A5306, Haul!F:P,11,FALSE)</f>
        <v>44</v>
      </c>
      <c r="C5306" s="3">
        <v>4</v>
      </c>
      <c r="D5306" s="3">
        <v>83</v>
      </c>
      <c r="E5306" s="3">
        <v>12</v>
      </c>
      <c r="F5306" s="3">
        <v>51</v>
      </c>
    </row>
    <row r="5307" spans="1:6">
      <c r="A5307" s="3">
        <v>150</v>
      </c>
      <c r="B5307" s="3">
        <f>VLOOKUP(A5307, Haul!F:P,11,FALSE)</f>
        <v>44</v>
      </c>
      <c r="C5307" s="3">
        <v>4</v>
      </c>
      <c r="D5307" s="3">
        <v>84</v>
      </c>
      <c r="E5307" s="3">
        <v>12</v>
      </c>
      <c r="F5307" s="3">
        <v>26</v>
      </c>
    </row>
    <row r="5308" spans="1:6">
      <c r="A5308" s="3">
        <v>150</v>
      </c>
      <c r="B5308" s="3">
        <f>VLOOKUP(A5308, Haul!F:P,11,FALSE)</f>
        <v>44</v>
      </c>
      <c r="C5308" s="3">
        <v>4</v>
      </c>
      <c r="D5308" s="3">
        <v>85</v>
      </c>
      <c r="E5308" s="3">
        <v>12</v>
      </c>
      <c r="F5308" s="3">
        <v>53</v>
      </c>
    </row>
    <row r="5309" spans="1:6">
      <c r="A5309" s="3">
        <v>150</v>
      </c>
      <c r="B5309" s="3">
        <f>VLOOKUP(A5309, Haul!F:P,11,FALSE)</f>
        <v>44</v>
      </c>
      <c r="C5309" s="3">
        <v>4</v>
      </c>
      <c r="D5309" s="3">
        <v>86</v>
      </c>
      <c r="E5309" s="3">
        <v>12</v>
      </c>
      <c r="F5309" s="3">
        <v>45</v>
      </c>
    </row>
    <row r="5310" spans="1:6">
      <c r="A5310" s="3">
        <v>150</v>
      </c>
      <c r="B5310" s="3">
        <f>VLOOKUP(A5310, Haul!F:P,11,FALSE)</f>
        <v>44</v>
      </c>
      <c r="C5310" s="3">
        <v>4</v>
      </c>
      <c r="D5310" s="3">
        <v>87</v>
      </c>
      <c r="E5310" s="3">
        <v>12</v>
      </c>
      <c r="F5310" s="3">
        <v>24</v>
      </c>
    </row>
    <row r="5311" spans="1:6">
      <c r="A5311" s="3">
        <v>150</v>
      </c>
      <c r="B5311" s="3">
        <f>VLOOKUP(A5311, Haul!F:P,11,FALSE)</f>
        <v>44</v>
      </c>
      <c r="C5311" s="3">
        <v>4</v>
      </c>
      <c r="D5311" s="3">
        <v>88</v>
      </c>
      <c r="E5311" s="3">
        <v>12</v>
      </c>
      <c r="F5311" s="3">
        <v>34</v>
      </c>
    </row>
    <row r="5312" spans="1:6">
      <c r="A5312" s="3">
        <v>150</v>
      </c>
      <c r="B5312" s="3">
        <f>VLOOKUP(A5312, Haul!F:P,11,FALSE)</f>
        <v>44</v>
      </c>
      <c r="C5312" s="3">
        <v>4</v>
      </c>
      <c r="D5312" s="3">
        <v>89</v>
      </c>
      <c r="E5312" s="3">
        <v>12</v>
      </c>
      <c r="F5312" s="3">
        <v>60</v>
      </c>
    </row>
    <row r="5313" spans="1:6">
      <c r="A5313" s="3">
        <v>150</v>
      </c>
      <c r="B5313" s="3">
        <f>VLOOKUP(A5313, Haul!F:P,11,FALSE)</f>
        <v>44</v>
      </c>
      <c r="C5313" s="3">
        <v>4</v>
      </c>
      <c r="D5313" s="3">
        <v>90</v>
      </c>
      <c r="E5313" s="3">
        <v>12</v>
      </c>
      <c r="F5313" s="3">
        <v>53</v>
      </c>
    </row>
    <row r="5314" spans="1:6">
      <c r="A5314" s="3">
        <v>150</v>
      </c>
      <c r="B5314" s="3">
        <f>VLOOKUP(A5314, Haul!F:P,11,FALSE)</f>
        <v>44</v>
      </c>
      <c r="C5314" s="3">
        <v>4</v>
      </c>
      <c r="D5314" s="3">
        <v>91</v>
      </c>
      <c r="E5314" s="3">
        <v>12</v>
      </c>
      <c r="F5314" s="3">
        <v>50</v>
      </c>
    </row>
    <row r="5315" spans="1:6">
      <c r="A5315" s="3">
        <v>150</v>
      </c>
      <c r="B5315" s="3">
        <f>VLOOKUP(A5315, Haul!F:P,11,FALSE)</f>
        <v>44</v>
      </c>
      <c r="C5315" s="3">
        <v>4</v>
      </c>
      <c r="D5315" s="3">
        <v>92</v>
      </c>
      <c r="E5315" s="3">
        <v>12</v>
      </c>
      <c r="F5315" s="3">
        <v>51</v>
      </c>
    </row>
    <row r="5316" spans="1:6">
      <c r="A5316" s="3">
        <v>150</v>
      </c>
      <c r="B5316" s="3">
        <f>VLOOKUP(A5316, Haul!F:P,11,FALSE)</f>
        <v>44</v>
      </c>
      <c r="C5316" s="3">
        <v>4</v>
      </c>
      <c r="D5316" s="3">
        <v>93</v>
      </c>
      <c r="E5316" s="3">
        <v>12</v>
      </c>
      <c r="F5316" s="3">
        <v>51</v>
      </c>
    </row>
    <row r="5317" spans="1:6">
      <c r="A5317" s="3">
        <v>150</v>
      </c>
      <c r="B5317" s="3">
        <f>VLOOKUP(A5317, Haul!F:P,11,FALSE)</f>
        <v>44</v>
      </c>
      <c r="C5317" s="3">
        <v>4</v>
      </c>
      <c r="D5317" s="3">
        <v>94</v>
      </c>
      <c r="E5317" s="3">
        <v>12</v>
      </c>
      <c r="F5317" s="3">
        <v>50</v>
      </c>
    </row>
    <row r="5318" spans="1:6">
      <c r="A5318" s="3">
        <v>150</v>
      </c>
      <c r="B5318" s="3">
        <f>VLOOKUP(A5318, Haul!F:P,11,FALSE)</f>
        <v>44</v>
      </c>
      <c r="C5318" s="3">
        <v>4</v>
      </c>
      <c r="D5318" s="3">
        <v>95</v>
      </c>
      <c r="E5318" s="3">
        <v>12</v>
      </c>
      <c r="F5318" s="3">
        <v>46</v>
      </c>
    </row>
    <row r="5319" spans="1:6">
      <c r="A5319" s="3">
        <v>150</v>
      </c>
      <c r="B5319" s="3">
        <f>VLOOKUP(A5319, Haul!F:P,11,FALSE)</f>
        <v>44</v>
      </c>
      <c r="C5319" s="3">
        <v>4</v>
      </c>
      <c r="D5319" s="3">
        <v>96</v>
      </c>
      <c r="E5319" s="3">
        <v>12</v>
      </c>
      <c r="F5319" s="3">
        <v>27</v>
      </c>
    </row>
    <row r="5320" spans="1:6">
      <c r="A5320" s="3">
        <v>150</v>
      </c>
      <c r="B5320" s="3">
        <f>VLOOKUP(A5320, Haul!F:P,11,FALSE)</f>
        <v>44</v>
      </c>
      <c r="C5320" s="3">
        <v>4</v>
      </c>
      <c r="D5320" s="3">
        <v>97</v>
      </c>
      <c r="E5320" s="3">
        <v>12</v>
      </c>
      <c r="F5320" s="3">
        <v>50</v>
      </c>
    </row>
    <row r="5321" spans="1:6">
      <c r="A5321" s="3">
        <v>150</v>
      </c>
      <c r="B5321" s="3">
        <f>VLOOKUP(A5321, Haul!F:P,11,FALSE)</f>
        <v>44</v>
      </c>
      <c r="C5321" s="3">
        <v>4</v>
      </c>
      <c r="D5321" s="3">
        <v>98</v>
      </c>
      <c r="E5321" s="3">
        <v>12</v>
      </c>
      <c r="F5321" s="3">
        <v>47</v>
      </c>
    </row>
    <row r="5322" spans="1:6">
      <c r="A5322" s="3">
        <v>150</v>
      </c>
      <c r="B5322" s="3">
        <f>VLOOKUP(A5322, Haul!F:P,11,FALSE)</f>
        <v>44</v>
      </c>
      <c r="C5322" s="3">
        <v>4</v>
      </c>
      <c r="D5322" s="3">
        <v>99</v>
      </c>
      <c r="E5322" s="3">
        <v>12</v>
      </c>
      <c r="F5322" s="3">
        <v>56</v>
      </c>
    </row>
    <row r="5323" spans="1:6">
      <c r="A5323" s="3">
        <v>150</v>
      </c>
      <c r="B5323" s="3">
        <f>VLOOKUP(A5323, Haul!F:P,11,FALSE)</f>
        <v>44</v>
      </c>
      <c r="C5323" s="3">
        <v>4</v>
      </c>
      <c r="D5323" s="3">
        <v>100</v>
      </c>
      <c r="E5323" s="3">
        <v>12</v>
      </c>
      <c r="F5323" s="3">
        <v>46</v>
      </c>
    </row>
    <row r="5324" spans="1:6">
      <c r="A5324" s="3">
        <v>150</v>
      </c>
      <c r="B5324" s="3">
        <f>VLOOKUP(A5324, Haul!F:P,11,FALSE)</f>
        <v>44</v>
      </c>
      <c r="C5324" s="3">
        <v>4</v>
      </c>
      <c r="D5324" s="3">
        <v>101</v>
      </c>
      <c r="E5324" s="3">
        <v>12</v>
      </c>
      <c r="F5324" s="3">
        <v>50</v>
      </c>
    </row>
    <row r="5325" spans="1:6">
      <c r="A5325" s="3">
        <v>150</v>
      </c>
      <c r="B5325" s="3">
        <f>VLOOKUP(A5325, Haul!F:P,11,FALSE)</f>
        <v>44</v>
      </c>
      <c r="C5325" s="3">
        <v>4</v>
      </c>
      <c r="D5325" s="3">
        <v>102</v>
      </c>
      <c r="E5325" s="3">
        <v>12</v>
      </c>
      <c r="F5325" s="3">
        <v>47</v>
      </c>
    </row>
    <row r="5326" spans="1:6">
      <c r="A5326" s="3">
        <v>150</v>
      </c>
      <c r="B5326" s="3">
        <f>VLOOKUP(A5326, Haul!F:P,11,FALSE)</f>
        <v>44</v>
      </c>
      <c r="C5326" s="3">
        <v>4</v>
      </c>
      <c r="D5326" s="3">
        <v>103</v>
      </c>
      <c r="E5326" s="3">
        <v>12</v>
      </c>
      <c r="F5326" s="3">
        <v>51</v>
      </c>
    </row>
    <row r="5327" spans="1:6">
      <c r="A5327" s="3">
        <v>150</v>
      </c>
      <c r="B5327" s="3">
        <f>VLOOKUP(A5327, Haul!F:P,11,FALSE)</f>
        <v>44</v>
      </c>
      <c r="C5327" s="3">
        <v>4</v>
      </c>
      <c r="D5327" s="3">
        <v>104</v>
      </c>
      <c r="E5327" s="3">
        <v>12</v>
      </c>
      <c r="F5327" s="3">
        <v>24</v>
      </c>
    </row>
    <row r="5328" spans="1:6">
      <c r="A5328" s="3">
        <v>150</v>
      </c>
      <c r="B5328" s="3">
        <f>VLOOKUP(A5328, Haul!F:P,11,FALSE)</f>
        <v>44</v>
      </c>
      <c r="C5328" s="3">
        <v>4</v>
      </c>
      <c r="D5328" s="3">
        <v>105</v>
      </c>
      <c r="E5328" s="3">
        <v>12</v>
      </c>
      <c r="F5328" s="3">
        <v>52</v>
      </c>
    </row>
    <row r="5329" spans="1:6">
      <c r="A5329" s="3">
        <v>150</v>
      </c>
      <c r="B5329" s="3">
        <f>VLOOKUP(A5329, Haul!F:P,11,FALSE)</f>
        <v>44</v>
      </c>
      <c r="C5329" s="3">
        <v>4</v>
      </c>
      <c r="D5329" s="3">
        <v>106</v>
      </c>
      <c r="E5329" s="3">
        <v>12</v>
      </c>
      <c r="F5329" s="3">
        <v>40</v>
      </c>
    </row>
    <row r="5330" spans="1:6">
      <c r="A5330" s="3">
        <v>150</v>
      </c>
      <c r="B5330" s="3">
        <f>VLOOKUP(A5330, Haul!F:P,11,FALSE)</f>
        <v>44</v>
      </c>
      <c r="C5330" s="3">
        <v>4</v>
      </c>
      <c r="D5330" s="3">
        <v>107</v>
      </c>
      <c r="E5330" s="3">
        <v>12</v>
      </c>
      <c r="F5330" s="3">
        <v>57</v>
      </c>
    </row>
    <row r="5331" spans="1:6">
      <c r="A5331" s="3">
        <v>150</v>
      </c>
      <c r="B5331" s="3">
        <f>VLOOKUP(A5331, Haul!F:P,11,FALSE)</f>
        <v>44</v>
      </c>
      <c r="C5331" s="3">
        <v>4</v>
      </c>
      <c r="D5331" s="3">
        <v>108</v>
      </c>
      <c r="E5331" s="3">
        <v>12</v>
      </c>
      <c r="F5331" s="3">
        <v>23</v>
      </c>
    </row>
    <row r="5332" spans="1:6">
      <c r="A5332" s="3">
        <v>150</v>
      </c>
      <c r="B5332" s="3">
        <f>VLOOKUP(A5332, Haul!F:P,11,FALSE)</f>
        <v>44</v>
      </c>
      <c r="C5332" s="3">
        <v>4</v>
      </c>
      <c r="D5332" s="3">
        <v>109</v>
      </c>
      <c r="E5332" s="3">
        <v>12</v>
      </c>
      <c r="F5332" s="3">
        <v>60</v>
      </c>
    </row>
    <row r="5333" spans="1:6">
      <c r="A5333" s="3">
        <v>150</v>
      </c>
      <c r="B5333" s="3">
        <f>VLOOKUP(A5333, Haul!F:P,11,FALSE)</f>
        <v>44</v>
      </c>
      <c r="C5333" s="3">
        <v>4</v>
      </c>
      <c r="D5333" s="3">
        <v>110</v>
      </c>
      <c r="E5333" s="3">
        <v>12</v>
      </c>
      <c r="F5333" s="3">
        <v>25</v>
      </c>
    </row>
    <row r="5334" spans="1:6">
      <c r="A5334" s="3">
        <v>150</v>
      </c>
      <c r="B5334" s="3">
        <f>VLOOKUP(A5334, Haul!F:P,11,FALSE)</f>
        <v>44</v>
      </c>
      <c r="C5334" s="3">
        <v>4</v>
      </c>
      <c r="D5334" s="3">
        <v>111</v>
      </c>
      <c r="E5334" s="3">
        <v>12</v>
      </c>
      <c r="F5334" s="3">
        <v>41</v>
      </c>
    </row>
    <row r="5335" spans="1:6">
      <c r="A5335" s="3">
        <v>150</v>
      </c>
      <c r="B5335" s="3">
        <f>VLOOKUP(A5335, Haul!F:P,11,FALSE)</f>
        <v>44</v>
      </c>
      <c r="C5335" s="3">
        <v>4</v>
      </c>
      <c r="D5335" s="3">
        <v>112</v>
      </c>
      <c r="E5335" s="3">
        <v>12</v>
      </c>
      <c r="F5335" s="3">
        <v>43</v>
      </c>
    </row>
    <row r="5336" spans="1:6">
      <c r="A5336" s="3">
        <v>150</v>
      </c>
      <c r="B5336" s="3">
        <f>VLOOKUP(A5336, Haul!F:P,11,FALSE)</f>
        <v>44</v>
      </c>
      <c r="C5336" s="3">
        <v>4</v>
      </c>
      <c r="D5336" s="3">
        <v>113</v>
      </c>
      <c r="E5336" s="3">
        <v>12</v>
      </c>
      <c r="F5336" s="3">
        <v>26</v>
      </c>
    </row>
    <row r="5337" spans="1:6">
      <c r="A5337" s="3">
        <v>150</v>
      </c>
      <c r="B5337" s="3">
        <f>VLOOKUP(A5337, Haul!F:P,11,FALSE)</f>
        <v>44</v>
      </c>
      <c r="C5337" s="3">
        <v>4</v>
      </c>
      <c r="D5337" s="3">
        <v>114</v>
      </c>
      <c r="E5337" s="3">
        <v>12</v>
      </c>
      <c r="F5337" s="3">
        <v>52</v>
      </c>
    </row>
    <row r="5338" spans="1:6">
      <c r="A5338" s="3">
        <v>150</v>
      </c>
      <c r="B5338" s="3">
        <f>VLOOKUP(A5338, Haul!F:P,11,FALSE)</f>
        <v>44</v>
      </c>
      <c r="C5338" s="3">
        <v>4</v>
      </c>
      <c r="D5338" s="3">
        <v>115</v>
      </c>
      <c r="E5338" s="3">
        <v>12</v>
      </c>
      <c r="F5338" s="3">
        <v>44</v>
      </c>
    </row>
    <row r="5339" spans="1:6">
      <c r="A5339" s="3">
        <v>150</v>
      </c>
      <c r="B5339" s="3">
        <f>VLOOKUP(A5339, Haul!F:P,11,FALSE)</f>
        <v>44</v>
      </c>
      <c r="C5339" s="3">
        <v>4</v>
      </c>
      <c r="D5339" s="3">
        <v>116</v>
      </c>
      <c r="E5339" s="3">
        <v>12</v>
      </c>
      <c r="F5339" s="3">
        <v>23</v>
      </c>
    </row>
    <row r="5340" spans="1:6">
      <c r="A5340" s="3">
        <v>150</v>
      </c>
      <c r="B5340" s="3">
        <f>VLOOKUP(A5340, Haul!F:P,11,FALSE)</f>
        <v>44</v>
      </c>
      <c r="C5340" s="3">
        <v>4</v>
      </c>
      <c r="D5340" s="3">
        <v>117</v>
      </c>
      <c r="E5340" s="3">
        <v>12</v>
      </c>
      <c r="F5340" s="3">
        <v>47</v>
      </c>
    </row>
    <row r="5341" spans="1:6">
      <c r="A5341" s="3">
        <v>150</v>
      </c>
      <c r="B5341" s="3">
        <f>VLOOKUP(A5341, Haul!F:P,11,FALSE)</f>
        <v>44</v>
      </c>
      <c r="C5341" s="3">
        <v>4</v>
      </c>
      <c r="D5341" s="3">
        <v>118</v>
      </c>
      <c r="E5341" s="3">
        <v>12</v>
      </c>
      <c r="F5341" s="3">
        <v>24</v>
      </c>
    </row>
    <row r="5342" spans="1:6">
      <c r="A5342" s="3">
        <v>150</v>
      </c>
      <c r="B5342" s="3">
        <f>VLOOKUP(A5342, Haul!F:P,11,FALSE)</f>
        <v>44</v>
      </c>
      <c r="C5342" s="3">
        <v>4</v>
      </c>
      <c r="D5342" s="3">
        <v>119</v>
      </c>
      <c r="E5342" s="3">
        <v>12</v>
      </c>
      <c r="F5342" s="3">
        <v>46</v>
      </c>
    </row>
    <row r="5343" spans="1:6">
      <c r="A5343" s="3">
        <v>150</v>
      </c>
      <c r="B5343" s="3">
        <f>VLOOKUP(A5343, Haul!F:P,11,FALSE)</f>
        <v>44</v>
      </c>
      <c r="C5343" s="3">
        <v>4</v>
      </c>
      <c r="D5343" s="3">
        <v>120</v>
      </c>
      <c r="E5343" s="3">
        <v>12</v>
      </c>
      <c r="F5343" s="3">
        <v>49</v>
      </c>
    </row>
    <row r="5344" spans="1:6">
      <c r="A5344" s="3">
        <v>150</v>
      </c>
      <c r="B5344" s="3">
        <f>VLOOKUP(A5344, Haul!F:P,11,FALSE)</f>
        <v>44</v>
      </c>
      <c r="C5344" s="3">
        <v>4</v>
      </c>
      <c r="D5344" s="3">
        <v>121</v>
      </c>
      <c r="E5344" s="3">
        <v>12</v>
      </c>
      <c r="F5344" s="3">
        <v>42</v>
      </c>
    </row>
    <row r="5345" spans="1:6">
      <c r="A5345" s="3">
        <v>150</v>
      </c>
      <c r="B5345" s="3">
        <f>VLOOKUP(A5345, Haul!F:P,11,FALSE)</f>
        <v>44</v>
      </c>
      <c r="C5345" s="3">
        <v>4</v>
      </c>
      <c r="D5345" s="3">
        <v>122</v>
      </c>
      <c r="E5345" s="3">
        <v>12</v>
      </c>
      <c r="F5345" s="3">
        <v>45</v>
      </c>
    </row>
    <row r="5346" spans="1:6">
      <c r="A5346" s="3">
        <v>150</v>
      </c>
      <c r="B5346" s="3">
        <f>VLOOKUP(A5346, Haul!F:P,11,FALSE)</f>
        <v>44</v>
      </c>
      <c r="C5346" s="3">
        <v>4</v>
      </c>
      <c r="D5346" s="3">
        <v>123</v>
      </c>
      <c r="E5346" s="3">
        <v>12</v>
      </c>
      <c r="F5346" s="3">
        <v>48</v>
      </c>
    </row>
    <row r="5347" spans="1:6">
      <c r="A5347" s="3">
        <v>150</v>
      </c>
      <c r="B5347" s="3">
        <f>VLOOKUP(A5347, Haul!F:P,11,FALSE)</f>
        <v>44</v>
      </c>
      <c r="C5347" s="3">
        <v>4</v>
      </c>
      <c r="D5347" s="3">
        <v>124</v>
      </c>
      <c r="E5347" s="3">
        <v>12</v>
      </c>
      <c r="F5347" s="3">
        <v>58</v>
      </c>
    </row>
    <row r="5348" spans="1:6">
      <c r="A5348" s="3">
        <v>150</v>
      </c>
      <c r="B5348" s="3">
        <f>VLOOKUP(A5348, Haul!F:P,11,FALSE)</f>
        <v>44</v>
      </c>
      <c r="C5348" s="3">
        <v>4</v>
      </c>
      <c r="D5348" s="3">
        <v>125</v>
      </c>
      <c r="E5348" s="3">
        <v>12</v>
      </c>
      <c r="F5348" s="3">
        <v>49</v>
      </c>
    </row>
    <row r="5349" spans="1:6">
      <c r="A5349" s="3">
        <v>150</v>
      </c>
      <c r="B5349" s="3">
        <f>VLOOKUP(A5349, Haul!F:P,11,FALSE)</f>
        <v>44</v>
      </c>
      <c r="C5349" s="3">
        <v>4</v>
      </c>
      <c r="D5349" s="3">
        <v>126</v>
      </c>
      <c r="E5349" s="3">
        <v>12</v>
      </c>
      <c r="F5349" s="3">
        <v>45</v>
      </c>
    </row>
    <row r="5350" spans="1:6">
      <c r="A5350" s="3">
        <v>150</v>
      </c>
      <c r="B5350" s="3">
        <f>VLOOKUP(A5350, Haul!F:P,11,FALSE)</f>
        <v>44</v>
      </c>
      <c r="C5350" s="3">
        <v>4</v>
      </c>
      <c r="D5350" s="3">
        <v>127</v>
      </c>
      <c r="E5350" s="3">
        <v>12</v>
      </c>
      <c r="F5350" s="3">
        <v>54</v>
      </c>
    </row>
    <row r="5351" spans="1:6">
      <c r="A5351" s="3">
        <v>150</v>
      </c>
      <c r="B5351" s="3">
        <f>VLOOKUP(A5351, Haul!F:P,11,FALSE)</f>
        <v>44</v>
      </c>
      <c r="C5351" s="3">
        <v>4</v>
      </c>
      <c r="D5351" s="3">
        <v>128</v>
      </c>
      <c r="E5351" s="3">
        <v>12</v>
      </c>
      <c r="F5351" s="3">
        <v>44</v>
      </c>
    </row>
    <row r="5352" spans="1:6">
      <c r="A5352" s="3">
        <v>150</v>
      </c>
      <c r="B5352" s="3">
        <f>VLOOKUP(A5352, Haul!F:P,11,FALSE)</f>
        <v>44</v>
      </c>
      <c r="C5352" s="3">
        <v>4</v>
      </c>
      <c r="D5352" s="3">
        <v>129</v>
      </c>
      <c r="E5352" s="3">
        <v>12</v>
      </c>
      <c r="F5352" s="3">
        <v>50</v>
      </c>
    </row>
    <row r="5353" spans="1:6">
      <c r="A5353" s="3">
        <v>150</v>
      </c>
      <c r="B5353" s="3">
        <f>VLOOKUP(A5353, Haul!F:P,11,FALSE)</f>
        <v>44</v>
      </c>
      <c r="C5353" s="3">
        <v>4</v>
      </c>
      <c r="D5353" s="3">
        <v>130</v>
      </c>
      <c r="E5353" s="3">
        <v>12</v>
      </c>
      <c r="F5353" s="3">
        <v>54</v>
      </c>
    </row>
    <row r="5354" spans="1:6">
      <c r="A5354" s="3">
        <v>150</v>
      </c>
      <c r="B5354" s="3">
        <f>VLOOKUP(A5354, Haul!F:P,11,FALSE)</f>
        <v>44</v>
      </c>
      <c r="C5354" s="3">
        <v>4</v>
      </c>
      <c r="D5354" s="3">
        <v>131</v>
      </c>
      <c r="E5354" s="3">
        <v>12</v>
      </c>
      <c r="F5354" s="3">
        <v>46</v>
      </c>
    </row>
    <row r="5355" spans="1:6" hidden="1">
      <c r="A5355" s="3">
        <v>150</v>
      </c>
      <c r="B5355" s="3">
        <f>VLOOKUP(A5355, Haul!F:P,11,FALSE)</f>
        <v>44</v>
      </c>
      <c r="C5355" s="3">
        <v>4</v>
      </c>
      <c r="D5355" s="3">
        <v>1</v>
      </c>
      <c r="E5355" s="3">
        <v>71</v>
      </c>
      <c r="F5355" s="3">
        <v>118</v>
      </c>
    </row>
    <row r="5356" spans="1:6" hidden="1">
      <c r="A5356" s="3">
        <v>150</v>
      </c>
      <c r="B5356" s="3">
        <f>VLOOKUP(A5356, Haul!F:P,11,FALSE)</f>
        <v>44</v>
      </c>
      <c r="C5356" s="3">
        <v>4</v>
      </c>
      <c r="D5356" s="3">
        <v>1</v>
      </c>
      <c r="E5356" s="3">
        <v>72</v>
      </c>
      <c r="F5356" s="3">
        <v>127</v>
      </c>
    </row>
    <row r="5357" spans="1:6">
      <c r="A5357" s="3">
        <v>151</v>
      </c>
      <c r="B5357" s="3">
        <f>VLOOKUP(A5357, Haul!F:P,11,FALSE)</f>
        <v>45</v>
      </c>
      <c r="C5357" s="3">
        <v>4</v>
      </c>
      <c r="D5357" s="3">
        <v>1</v>
      </c>
      <c r="E5357" s="3">
        <v>11</v>
      </c>
      <c r="F5357" s="5">
        <v>75</v>
      </c>
    </row>
    <row r="5358" spans="1:6">
      <c r="A5358" s="3">
        <v>151</v>
      </c>
      <c r="B5358" s="3">
        <f>VLOOKUP(A5358, Haul!F:P,11,FALSE)</f>
        <v>45</v>
      </c>
      <c r="C5358" s="3">
        <v>4</v>
      </c>
      <c r="D5358" s="3">
        <v>2</v>
      </c>
      <c r="E5358" s="3">
        <v>11</v>
      </c>
      <c r="F5358" s="5">
        <v>92</v>
      </c>
    </row>
    <row r="5359" spans="1:6">
      <c r="A5359" s="3">
        <v>151</v>
      </c>
      <c r="B5359" s="3">
        <f>VLOOKUP(A5359, Haul!F:P,11,FALSE)</f>
        <v>45</v>
      </c>
      <c r="C5359" s="3">
        <v>4</v>
      </c>
      <c r="D5359" s="3">
        <v>3</v>
      </c>
      <c r="E5359" s="3">
        <v>11</v>
      </c>
      <c r="F5359" s="5">
        <v>85</v>
      </c>
    </row>
    <row r="5360" spans="1:6">
      <c r="A5360" s="3">
        <v>151</v>
      </c>
      <c r="B5360" s="3">
        <f>VLOOKUP(A5360, Haul!F:P,11,FALSE)</f>
        <v>45</v>
      </c>
      <c r="C5360" s="3">
        <v>4</v>
      </c>
      <c r="D5360" s="3">
        <v>4</v>
      </c>
      <c r="E5360" s="3">
        <v>11</v>
      </c>
      <c r="F5360" s="5">
        <v>76</v>
      </c>
    </row>
    <row r="5361" spans="1:6">
      <c r="A5361" s="3">
        <v>151</v>
      </c>
      <c r="B5361" s="3">
        <f>VLOOKUP(A5361, Haul!F:P,11,FALSE)</f>
        <v>45</v>
      </c>
      <c r="C5361" s="3">
        <v>4</v>
      </c>
      <c r="D5361" s="3">
        <v>5</v>
      </c>
      <c r="E5361" s="3">
        <v>11</v>
      </c>
      <c r="F5361" s="5">
        <v>72</v>
      </c>
    </row>
    <row r="5362" spans="1:6">
      <c r="A5362" s="3">
        <v>151</v>
      </c>
      <c r="B5362" s="3">
        <f>VLOOKUP(A5362, Haul!F:P,11,FALSE)</f>
        <v>45</v>
      </c>
      <c r="C5362" s="3">
        <v>4</v>
      </c>
      <c r="D5362" s="3">
        <v>6</v>
      </c>
      <c r="E5362" s="3">
        <v>11</v>
      </c>
      <c r="F5362" s="5">
        <v>40</v>
      </c>
    </row>
    <row r="5363" spans="1:6" hidden="1">
      <c r="A5363" s="3">
        <v>151</v>
      </c>
      <c r="B5363" s="3">
        <f>VLOOKUP(A5363, Haul!F:P,11,FALSE)</f>
        <v>45</v>
      </c>
      <c r="C5363" s="3">
        <v>4</v>
      </c>
      <c r="D5363" s="3">
        <v>1</v>
      </c>
      <c r="E5363" s="3">
        <v>41</v>
      </c>
      <c r="F5363" s="5">
        <v>66</v>
      </c>
    </row>
    <row r="5364" spans="1:6" hidden="1">
      <c r="A5364" s="3">
        <v>151</v>
      </c>
      <c r="B5364" s="3">
        <f>VLOOKUP(A5364, Haul!F:P,11,FALSE)</f>
        <v>45</v>
      </c>
      <c r="C5364" s="3">
        <v>4</v>
      </c>
      <c r="D5364" s="3">
        <v>2</v>
      </c>
      <c r="E5364" s="3">
        <v>41</v>
      </c>
      <c r="F5364" s="5">
        <v>47</v>
      </c>
    </row>
    <row r="5365" spans="1:6" hidden="1">
      <c r="A5365" s="3">
        <v>151</v>
      </c>
      <c r="B5365" s="3">
        <f>VLOOKUP(A5365, Haul!F:P,11,FALSE)</f>
        <v>45</v>
      </c>
      <c r="C5365" s="3">
        <v>4</v>
      </c>
      <c r="D5365" s="3">
        <v>3</v>
      </c>
      <c r="E5365" s="3">
        <v>41</v>
      </c>
      <c r="F5365" s="5">
        <v>46</v>
      </c>
    </row>
    <row r="5366" spans="1:6" hidden="1">
      <c r="A5366" s="3">
        <v>151</v>
      </c>
      <c r="B5366" s="3">
        <f>VLOOKUP(A5366, Haul!F:P,11,FALSE)</f>
        <v>45</v>
      </c>
      <c r="C5366" s="3">
        <v>4</v>
      </c>
      <c r="D5366" s="3">
        <v>1</v>
      </c>
      <c r="E5366" s="3">
        <v>42</v>
      </c>
      <c r="F5366" s="5">
        <v>85</v>
      </c>
    </row>
    <row r="5367" spans="1:6" hidden="1">
      <c r="A5367" s="3">
        <v>151</v>
      </c>
      <c r="B5367" s="3">
        <f>VLOOKUP(A5367, Haul!F:P,11,FALSE)</f>
        <v>45</v>
      </c>
      <c r="C5367" s="3">
        <v>4</v>
      </c>
      <c r="D5367" s="3">
        <v>2</v>
      </c>
      <c r="E5367" s="3">
        <v>42</v>
      </c>
      <c r="F5367" s="5">
        <v>62</v>
      </c>
    </row>
    <row r="5368" spans="1:6" hidden="1">
      <c r="A5368" s="3">
        <v>151</v>
      </c>
      <c r="B5368" s="3">
        <f>VLOOKUP(A5368, Haul!F:P,11,FALSE)</f>
        <v>45</v>
      </c>
      <c r="C5368" s="3">
        <v>4</v>
      </c>
      <c r="D5368" s="3">
        <v>3</v>
      </c>
      <c r="E5368" s="3">
        <v>42</v>
      </c>
      <c r="F5368" s="5">
        <v>58</v>
      </c>
    </row>
    <row r="5369" spans="1:6" hidden="1">
      <c r="A5369" s="3">
        <v>152</v>
      </c>
      <c r="B5369" s="3">
        <f>VLOOKUP(A5369, Haul!F:P,11,FALSE)</f>
        <v>41</v>
      </c>
      <c r="C5369" s="3">
        <v>4</v>
      </c>
      <c r="D5369" s="3">
        <v>1</v>
      </c>
      <c r="E5369" s="3">
        <v>21</v>
      </c>
      <c r="F5369" s="5">
        <v>43</v>
      </c>
    </row>
    <row r="5370" spans="1:6" hidden="1">
      <c r="A5370" s="3">
        <v>152</v>
      </c>
      <c r="B5370" s="3">
        <f>VLOOKUP(A5370, Haul!F:P,11,FALSE)</f>
        <v>41</v>
      </c>
      <c r="C5370" s="3">
        <v>4</v>
      </c>
      <c r="D5370" s="3">
        <v>2</v>
      </c>
      <c r="E5370" s="3">
        <v>21</v>
      </c>
      <c r="F5370" s="5">
        <v>60</v>
      </c>
    </row>
    <row r="5371" spans="1:6" hidden="1">
      <c r="A5371" s="3">
        <v>152</v>
      </c>
      <c r="B5371" s="3">
        <f>VLOOKUP(A5371, Haul!F:P,11,FALSE)</f>
        <v>41</v>
      </c>
      <c r="C5371" s="3">
        <v>4</v>
      </c>
      <c r="D5371" s="3">
        <v>1</v>
      </c>
      <c r="E5371" s="3">
        <v>22</v>
      </c>
      <c r="F5371" s="5">
        <v>60</v>
      </c>
    </row>
    <row r="5372" spans="1:6" hidden="1">
      <c r="A5372" s="3">
        <v>152</v>
      </c>
      <c r="B5372" s="3">
        <f>VLOOKUP(A5372, Haul!F:P,11,FALSE)</f>
        <v>41</v>
      </c>
      <c r="C5372" s="3">
        <v>4</v>
      </c>
      <c r="D5372" s="3">
        <v>1</v>
      </c>
      <c r="E5372" s="3">
        <v>61</v>
      </c>
      <c r="F5372" s="5">
        <v>115</v>
      </c>
    </row>
    <row r="5373" spans="1:6" hidden="1">
      <c r="A5373" s="3">
        <v>152</v>
      </c>
      <c r="B5373" s="3">
        <f>VLOOKUP(A5373, Haul!F:P,11,FALSE)</f>
        <v>41</v>
      </c>
      <c r="C5373" s="3">
        <v>4</v>
      </c>
      <c r="D5373" s="3">
        <v>2</v>
      </c>
      <c r="E5373" s="3">
        <v>61</v>
      </c>
      <c r="F5373" s="5">
        <v>119</v>
      </c>
    </row>
    <row r="5374" spans="1:6" hidden="1">
      <c r="A5374" s="3">
        <v>152</v>
      </c>
      <c r="B5374" s="3">
        <f>VLOOKUP(A5374, Haul!F:P,11,FALSE)</f>
        <v>41</v>
      </c>
      <c r="C5374" s="3">
        <v>4</v>
      </c>
      <c r="D5374" s="3">
        <v>3</v>
      </c>
      <c r="E5374" s="3">
        <v>61</v>
      </c>
      <c r="F5374" s="5">
        <v>135</v>
      </c>
    </row>
    <row r="5375" spans="1:6" hidden="1">
      <c r="A5375" s="3">
        <v>152</v>
      </c>
      <c r="B5375" s="3">
        <f>VLOOKUP(A5375, Haul!F:P,11,FALSE)</f>
        <v>41</v>
      </c>
      <c r="C5375" s="3">
        <v>4</v>
      </c>
      <c r="D5375" s="3">
        <v>1</v>
      </c>
      <c r="E5375" s="3">
        <v>62</v>
      </c>
      <c r="F5375" s="5">
        <v>114</v>
      </c>
    </row>
    <row r="5376" spans="1:6" hidden="1">
      <c r="A5376" s="3">
        <v>154</v>
      </c>
      <c r="B5376" s="3">
        <f>VLOOKUP(A5376, Haul!F:P,11,FALSE)</f>
        <v>23</v>
      </c>
      <c r="C5376" s="3">
        <v>2</v>
      </c>
      <c r="D5376" s="3">
        <v>1</v>
      </c>
      <c r="E5376" s="3">
        <v>41</v>
      </c>
      <c r="F5376" s="3">
        <v>138.94999999999999</v>
      </c>
    </row>
    <row r="5377" spans="1:6" hidden="1">
      <c r="A5377" s="3">
        <v>154</v>
      </c>
      <c r="B5377" s="3">
        <f>VLOOKUP(A5377, Haul!F:P,11,FALSE)</f>
        <v>23</v>
      </c>
      <c r="C5377" s="3">
        <v>2</v>
      </c>
      <c r="D5377" s="3">
        <v>2</v>
      </c>
      <c r="E5377" s="3">
        <v>41</v>
      </c>
      <c r="F5377" s="3">
        <v>119.98</v>
      </c>
    </row>
    <row r="5378" spans="1:6" hidden="1">
      <c r="A5378" s="3">
        <v>154</v>
      </c>
      <c r="B5378" s="3">
        <f>VLOOKUP(A5378, Haul!F:P,11,FALSE)</f>
        <v>23</v>
      </c>
      <c r="C5378" s="3">
        <v>2</v>
      </c>
      <c r="D5378" s="3">
        <v>3</v>
      </c>
      <c r="E5378" s="3">
        <v>41</v>
      </c>
      <c r="F5378" s="3">
        <v>144.44</v>
      </c>
    </row>
    <row r="5379" spans="1:6" hidden="1">
      <c r="A5379" s="3">
        <v>154</v>
      </c>
      <c r="B5379" s="3">
        <f>VLOOKUP(A5379, Haul!F:P,11,FALSE)</f>
        <v>23</v>
      </c>
      <c r="C5379" s="3">
        <v>2</v>
      </c>
      <c r="D5379" s="3">
        <v>4</v>
      </c>
      <c r="E5379" s="3">
        <v>41</v>
      </c>
      <c r="F5379" s="3">
        <v>147.74</v>
      </c>
    </row>
    <row r="5380" spans="1:6" hidden="1">
      <c r="A5380" s="3">
        <v>154</v>
      </c>
      <c r="B5380" s="3">
        <f>VLOOKUP(A5380, Haul!F:P,11,FALSE)</f>
        <v>23</v>
      </c>
      <c r="C5380" s="3">
        <v>2</v>
      </c>
      <c r="D5380" s="3">
        <v>5</v>
      </c>
      <c r="E5380" s="3">
        <v>41</v>
      </c>
      <c r="F5380" s="3">
        <v>134.27000000000001</v>
      </c>
    </row>
    <row r="5381" spans="1:6" hidden="1">
      <c r="A5381" s="3">
        <v>154</v>
      </c>
      <c r="B5381" s="3">
        <f>VLOOKUP(A5381, Haul!F:P,11,FALSE)</f>
        <v>23</v>
      </c>
      <c r="C5381" s="3">
        <v>2</v>
      </c>
      <c r="D5381" s="3">
        <v>6</v>
      </c>
      <c r="E5381" s="3">
        <v>41</v>
      </c>
      <c r="F5381" s="3">
        <v>115.83</v>
      </c>
    </row>
    <row r="5382" spans="1:6" hidden="1">
      <c r="A5382" s="3">
        <v>154</v>
      </c>
      <c r="B5382" s="3">
        <f>VLOOKUP(A5382, Haul!F:P,11,FALSE)</f>
        <v>23</v>
      </c>
      <c r="C5382" s="3">
        <v>2</v>
      </c>
      <c r="D5382" s="3">
        <v>7</v>
      </c>
      <c r="E5382" s="3">
        <v>41</v>
      </c>
      <c r="F5382" s="3">
        <v>128.05000000000001</v>
      </c>
    </row>
    <row r="5383" spans="1:6" hidden="1">
      <c r="A5383" s="3">
        <v>154</v>
      </c>
      <c r="B5383" s="3">
        <f>VLOOKUP(A5383, Haul!F:P,11,FALSE)</f>
        <v>23</v>
      </c>
      <c r="C5383" s="3">
        <v>2</v>
      </c>
      <c r="D5383" s="3">
        <v>8</v>
      </c>
      <c r="E5383" s="3">
        <v>41</v>
      </c>
      <c r="F5383" s="3">
        <v>133.53</v>
      </c>
    </row>
    <row r="5384" spans="1:6" hidden="1">
      <c r="A5384" s="3">
        <v>154</v>
      </c>
      <c r="B5384" s="3">
        <f>VLOOKUP(A5384, Haul!F:P,11,FALSE)</f>
        <v>23</v>
      </c>
      <c r="C5384" s="3">
        <v>2</v>
      </c>
      <c r="D5384" s="3">
        <v>9</v>
      </c>
      <c r="E5384" s="3">
        <v>41</v>
      </c>
      <c r="F5384" s="3">
        <v>131.03</v>
      </c>
    </row>
    <row r="5385" spans="1:6" hidden="1">
      <c r="A5385" s="3">
        <v>154</v>
      </c>
      <c r="B5385" s="3">
        <f>VLOOKUP(A5385, Haul!F:P,11,FALSE)</f>
        <v>23</v>
      </c>
      <c r="C5385" s="3">
        <v>2</v>
      </c>
      <c r="D5385" s="3">
        <v>10</v>
      </c>
      <c r="E5385" s="3">
        <v>41</v>
      </c>
      <c r="F5385" s="3">
        <v>128.99</v>
      </c>
    </row>
    <row r="5386" spans="1:6" hidden="1">
      <c r="A5386" s="3">
        <v>154</v>
      </c>
      <c r="B5386" s="3">
        <f>VLOOKUP(A5386, Haul!F:P,11,FALSE)</f>
        <v>23</v>
      </c>
      <c r="C5386" s="3">
        <v>2</v>
      </c>
      <c r="D5386" s="3">
        <v>11</v>
      </c>
      <c r="E5386" s="3">
        <v>41</v>
      </c>
      <c r="F5386" s="3">
        <v>38.43</v>
      </c>
    </row>
    <row r="5387" spans="1:6" hidden="1">
      <c r="A5387" s="3">
        <v>154</v>
      </c>
      <c r="B5387" s="3">
        <f>VLOOKUP(A5387, Haul!F:P,11,FALSE)</f>
        <v>23</v>
      </c>
      <c r="C5387" s="3">
        <v>2</v>
      </c>
      <c r="D5387" s="3">
        <v>1</v>
      </c>
      <c r="E5387" s="3">
        <v>42</v>
      </c>
      <c r="F5387" s="3">
        <v>37.04</v>
      </c>
    </row>
    <row r="5388" spans="1:6" hidden="1">
      <c r="A5388" s="3">
        <v>154</v>
      </c>
      <c r="B5388" s="3">
        <f>VLOOKUP(A5388, Haul!F:P,11,FALSE)</f>
        <v>23</v>
      </c>
      <c r="C5388" s="3">
        <v>2</v>
      </c>
      <c r="D5388" s="3">
        <v>2</v>
      </c>
      <c r="E5388" s="3">
        <v>42</v>
      </c>
      <c r="F5388" s="3">
        <v>29.14</v>
      </c>
    </row>
    <row r="5389" spans="1:6" hidden="1">
      <c r="A5389" s="3">
        <v>155</v>
      </c>
      <c r="B5389" s="3">
        <f>VLOOKUP(A5389, Haul!F:P,11,FALSE)</f>
        <v>21</v>
      </c>
      <c r="C5389" s="3">
        <v>2</v>
      </c>
      <c r="D5389" s="3">
        <v>1</v>
      </c>
      <c r="E5389" s="3">
        <v>61</v>
      </c>
      <c r="F5389" s="5">
        <v>101.52</v>
      </c>
    </row>
    <row r="5390" spans="1:6" hidden="1">
      <c r="A5390" s="3">
        <v>155</v>
      </c>
      <c r="B5390" s="3">
        <f>VLOOKUP(A5390, Haul!F:P,11,FALSE)</f>
        <v>21</v>
      </c>
      <c r="C5390" s="3">
        <v>2</v>
      </c>
      <c r="D5390" s="3">
        <v>2</v>
      </c>
      <c r="E5390" s="3">
        <v>61</v>
      </c>
      <c r="F5390" s="5">
        <v>128.16999999999999</v>
      </c>
    </row>
    <row r="5391" spans="1:6" hidden="1">
      <c r="A5391" s="3">
        <v>156</v>
      </c>
      <c r="B5391" s="3">
        <f>VLOOKUP(A5391, Haul!F:P,11,FALSE)</f>
        <v>21</v>
      </c>
      <c r="C5391" s="3">
        <v>2</v>
      </c>
      <c r="D5391" s="3">
        <v>1</v>
      </c>
      <c r="E5391" s="3">
        <v>22</v>
      </c>
      <c r="F5391" s="3">
        <v>73.069999999999993</v>
      </c>
    </row>
    <row r="5392" spans="1:6" hidden="1">
      <c r="A5392" s="3">
        <v>156</v>
      </c>
      <c r="B5392" s="3">
        <f>VLOOKUP(A5392, Haul!F:P,11,FALSE)</f>
        <v>21</v>
      </c>
      <c r="C5392" s="3">
        <v>2</v>
      </c>
      <c r="D5392" s="3">
        <v>2</v>
      </c>
      <c r="E5392" s="3">
        <v>22</v>
      </c>
      <c r="F5392" s="3">
        <v>76.13</v>
      </c>
    </row>
    <row r="5393" spans="1:6" hidden="1">
      <c r="A5393" s="3">
        <v>156</v>
      </c>
      <c r="B5393" s="3">
        <f>VLOOKUP(A5393, Haul!F:P,11,FALSE)</f>
        <v>21</v>
      </c>
      <c r="C5393" s="3">
        <v>2</v>
      </c>
      <c r="D5393" s="3">
        <v>3</v>
      </c>
      <c r="E5393" s="3">
        <v>22</v>
      </c>
      <c r="F5393" s="3">
        <v>76.3</v>
      </c>
    </row>
    <row r="5394" spans="1:6" hidden="1">
      <c r="A5394" s="3">
        <v>156</v>
      </c>
      <c r="B5394" s="3">
        <f>VLOOKUP(A5394, Haul!F:P,11,FALSE)</f>
        <v>21</v>
      </c>
      <c r="C5394" s="3">
        <v>2</v>
      </c>
      <c r="D5394" s="3">
        <v>4</v>
      </c>
      <c r="E5394" s="3">
        <v>22</v>
      </c>
      <c r="F5394" s="3">
        <v>75.62</v>
      </c>
    </row>
    <row r="5395" spans="1:6" hidden="1">
      <c r="A5395" s="3">
        <v>156</v>
      </c>
      <c r="B5395" s="3">
        <f>VLOOKUP(A5395, Haul!F:P,11,FALSE)</f>
        <v>21</v>
      </c>
      <c r="C5395" s="3">
        <v>2</v>
      </c>
      <c r="D5395" s="3">
        <v>5</v>
      </c>
      <c r="E5395" s="3">
        <v>22</v>
      </c>
      <c r="F5395" s="3">
        <v>42.5</v>
      </c>
    </row>
    <row r="5396" spans="1:6" hidden="1">
      <c r="A5396" s="3">
        <v>156</v>
      </c>
      <c r="B5396" s="3">
        <f>VLOOKUP(A5396, Haul!F:P,11,FALSE)</f>
        <v>21</v>
      </c>
      <c r="C5396" s="3">
        <v>2</v>
      </c>
      <c r="D5396" s="3">
        <v>6</v>
      </c>
      <c r="E5396" s="3">
        <v>22</v>
      </c>
      <c r="F5396" s="3">
        <v>44.85</v>
      </c>
    </row>
    <row r="5397" spans="1:6" hidden="1">
      <c r="A5397" s="3">
        <v>156</v>
      </c>
      <c r="B5397" s="3">
        <f>VLOOKUP(A5397, Haul!F:P,11,FALSE)</f>
        <v>21</v>
      </c>
      <c r="C5397" s="3">
        <v>2</v>
      </c>
      <c r="D5397" s="3">
        <v>7</v>
      </c>
      <c r="E5397" s="3">
        <v>22</v>
      </c>
      <c r="F5397" s="3">
        <v>69.900000000000006</v>
      </c>
    </row>
    <row r="5398" spans="1:6" hidden="1">
      <c r="A5398" s="3">
        <v>156</v>
      </c>
      <c r="B5398" s="3">
        <f>VLOOKUP(A5398, Haul!F:P,11,FALSE)</f>
        <v>21</v>
      </c>
      <c r="C5398" s="3">
        <v>2</v>
      </c>
      <c r="D5398" s="3">
        <v>8</v>
      </c>
      <c r="E5398" s="3">
        <v>22</v>
      </c>
      <c r="F5398" s="3">
        <v>60.14</v>
      </c>
    </row>
    <row r="5399" spans="1:6" hidden="1">
      <c r="A5399" s="3">
        <v>156</v>
      </c>
      <c r="B5399" s="3">
        <f>VLOOKUP(A5399, Haul!F:P,11,FALSE)</f>
        <v>21</v>
      </c>
      <c r="C5399" s="3">
        <v>2</v>
      </c>
      <c r="D5399" s="3">
        <v>9</v>
      </c>
      <c r="E5399" s="3">
        <v>22</v>
      </c>
      <c r="F5399" s="3">
        <v>79.180000000000007</v>
      </c>
    </row>
    <row r="5400" spans="1:6" hidden="1">
      <c r="A5400" s="3">
        <v>156</v>
      </c>
      <c r="B5400" s="3">
        <f>VLOOKUP(A5400, Haul!F:P,11,FALSE)</f>
        <v>21</v>
      </c>
      <c r="C5400" s="3">
        <v>2</v>
      </c>
      <c r="D5400" s="3">
        <v>10</v>
      </c>
      <c r="E5400" s="3">
        <v>22</v>
      </c>
      <c r="F5400" s="3">
        <v>72.25</v>
      </c>
    </row>
    <row r="5401" spans="1:6" hidden="1">
      <c r="A5401" s="3">
        <v>156</v>
      </c>
      <c r="B5401" s="3">
        <f>VLOOKUP(A5401, Haul!F:P,11,FALSE)</f>
        <v>21</v>
      </c>
      <c r="C5401" s="3">
        <v>2</v>
      </c>
      <c r="D5401" s="3">
        <v>11</v>
      </c>
      <c r="E5401" s="3">
        <v>22</v>
      </c>
      <c r="F5401" s="3">
        <v>71.459999999999994</v>
      </c>
    </row>
    <row r="5402" spans="1:6" hidden="1">
      <c r="A5402" s="3">
        <v>156</v>
      </c>
      <c r="B5402" s="3">
        <f>VLOOKUP(A5402, Haul!F:P,11,FALSE)</f>
        <v>21</v>
      </c>
      <c r="C5402" s="3">
        <v>2</v>
      </c>
      <c r="D5402" s="3">
        <v>12</v>
      </c>
      <c r="E5402" s="3">
        <v>22</v>
      </c>
      <c r="F5402" s="3">
        <v>73.58</v>
      </c>
    </row>
    <row r="5403" spans="1:6" hidden="1">
      <c r="A5403" s="3">
        <v>156</v>
      </c>
      <c r="B5403" s="3">
        <f>VLOOKUP(A5403, Haul!F:P,11,FALSE)</f>
        <v>21</v>
      </c>
      <c r="C5403" s="3">
        <v>2</v>
      </c>
      <c r="D5403" s="3">
        <v>13</v>
      </c>
      <c r="E5403" s="3">
        <v>22</v>
      </c>
      <c r="F5403" s="3">
        <v>80.5</v>
      </c>
    </row>
    <row r="5404" spans="1:6" hidden="1">
      <c r="A5404" s="3">
        <v>156</v>
      </c>
      <c r="B5404" s="3">
        <f>VLOOKUP(A5404, Haul!F:P,11,FALSE)</f>
        <v>21</v>
      </c>
      <c r="C5404" s="3">
        <v>2</v>
      </c>
      <c r="D5404" s="3">
        <v>14</v>
      </c>
      <c r="E5404" s="3">
        <v>22</v>
      </c>
      <c r="F5404" s="3">
        <v>71.83</v>
      </c>
    </row>
    <row r="5405" spans="1:6" hidden="1">
      <c r="A5405" s="3">
        <v>156</v>
      </c>
      <c r="B5405" s="3">
        <f>VLOOKUP(A5405, Haul!F:P,11,FALSE)</f>
        <v>21</v>
      </c>
      <c r="C5405" s="3">
        <v>2</v>
      </c>
      <c r="D5405" s="3">
        <v>15</v>
      </c>
      <c r="E5405" s="3">
        <v>22</v>
      </c>
      <c r="F5405" s="3">
        <v>69.34</v>
      </c>
    </row>
    <row r="5406" spans="1:6" hidden="1">
      <c r="A5406" s="3">
        <v>156</v>
      </c>
      <c r="B5406" s="3">
        <f>VLOOKUP(A5406, Haul!F:P,11,FALSE)</f>
        <v>21</v>
      </c>
      <c r="C5406" s="3">
        <v>2</v>
      </c>
      <c r="D5406" s="3">
        <v>16</v>
      </c>
      <c r="E5406" s="3">
        <v>22</v>
      </c>
      <c r="F5406" s="3">
        <v>74.36</v>
      </c>
    </row>
    <row r="5407" spans="1:6" hidden="1">
      <c r="A5407" s="3">
        <v>156</v>
      </c>
      <c r="B5407" s="3">
        <f>VLOOKUP(A5407, Haul!F:P,11,FALSE)</f>
        <v>21</v>
      </c>
      <c r="C5407" s="3">
        <v>2</v>
      </c>
      <c r="D5407" s="3">
        <v>17</v>
      </c>
      <c r="E5407" s="3">
        <v>22</v>
      </c>
      <c r="F5407" s="3">
        <v>63.29</v>
      </c>
    </row>
    <row r="5408" spans="1:6" hidden="1">
      <c r="A5408" s="3">
        <v>156</v>
      </c>
      <c r="B5408" s="3">
        <f>VLOOKUP(A5408, Haul!F:P,11,FALSE)</f>
        <v>21</v>
      </c>
      <c r="C5408" s="3">
        <v>2</v>
      </c>
      <c r="D5408" s="3">
        <v>1</v>
      </c>
      <c r="E5408" s="3">
        <v>21</v>
      </c>
      <c r="F5408" s="3">
        <v>87.84</v>
      </c>
    </row>
    <row r="5409" spans="1:6" hidden="1">
      <c r="A5409" s="3">
        <v>156</v>
      </c>
      <c r="B5409" s="3">
        <f>VLOOKUP(A5409, Haul!F:P,11,FALSE)</f>
        <v>21</v>
      </c>
      <c r="C5409" s="3">
        <v>2</v>
      </c>
      <c r="D5409" s="3">
        <v>2</v>
      </c>
      <c r="E5409" s="3">
        <v>21</v>
      </c>
      <c r="F5409" s="3">
        <v>89.95</v>
      </c>
    </row>
    <row r="5410" spans="1:6" hidden="1">
      <c r="A5410" s="3">
        <v>156</v>
      </c>
      <c r="B5410" s="3">
        <f>VLOOKUP(A5410, Haul!F:P,11,FALSE)</f>
        <v>21</v>
      </c>
      <c r="C5410" s="3">
        <v>2</v>
      </c>
      <c r="D5410" s="3">
        <v>3</v>
      </c>
      <c r="E5410" s="3">
        <v>21</v>
      </c>
      <c r="F5410" s="3">
        <v>83.38</v>
      </c>
    </row>
    <row r="5411" spans="1:6" hidden="1">
      <c r="A5411" s="3">
        <v>156</v>
      </c>
      <c r="B5411" s="3">
        <f>VLOOKUP(A5411, Haul!F:P,11,FALSE)</f>
        <v>21</v>
      </c>
      <c r="C5411" s="3">
        <v>2</v>
      </c>
      <c r="D5411" s="3">
        <v>4</v>
      </c>
      <c r="E5411" s="3">
        <v>21</v>
      </c>
      <c r="F5411" s="3">
        <v>77.83</v>
      </c>
    </row>
    <row r="5412" spans="1:6" hidden="1">
      <c r="A5412" s="3">
        <v>156</v>
      </c>
      <c r="B5412" s="3">
        <f>VLOOKUP(A5412, Haul!F:P,11,FALSE)</f>
        <v>21</v>
      </c>
      <c r="C5412" s="3">
        <v>2</v>
      </c>
      <c r="D5412" s="3">
        <v>5</v>
      </c>
      <c r="E5412" s="3">
        <v>21</v>
      </c>
      <c r="F5412" s="3">
        <v>68.5</v>
      </c>
    </row>
    <row r="5413" spans="1:6" hidden="1">
      <c r="A5413" s="3">
        <v>156</v>
      </c>
      <c r="B5413" s="3">
        <f>VLOOKUP(A5413, Haul!F:P,11,FALSE)</f>
        <v>21</v>
      </c>
      <c r="C5413" s="3">
        <v>2</v>
      </c>
      <c r="D5413" s="3">
        <v>6</v>
      </c>
      <c r="E5413" s="3">
        <v>21</v>
      </c>
      <c r="F5413" s="3">
        <v>54.24</v>
      </c>
    </row>
    <row r="5414" spans="1:6" hidden="1">
      <c r="A5414" s="3">
        <v>156</v>
      </c>
      <c r="B5414" s="3">
        <f>VLOOKUP(A5414, Haul!F:P,11,FALSE)</f>
        <v>21</v>
      </c>
      <c r="C5414" s="3">
        <v>2</v>
      </c>
      <c r="D5414" s="3">
        <v>7</v>
      </c>
      <c r="E5414" s="3">
        <v>21</v>
      </c>
      <c r="F5414" s="3">
        <v>78.45</v>
      </c>
    </row>
    <row r="5415" spans="1:6" hidden="1">
      <c r="A5415" s="3">
        <v>156</v>
      </c>
      <c r="B5415" s="3">
        <f>VLOOKUP(A5415, Haul!F:P,11,FALSE)</f>
        <v>21</v>
      </c>
      <c r="C5415" s="3">
        <v>2</v>
      </c>
      <c r="D5415" s="3">
        <v>8</v>
      </c>
      <c r="E5415" s="3">
        <v>21</v>
      </c>
      <c r="F5415" s="3">
        <v>59.44</v>
      </c>
    </row>
    <row r="5416" spans="1:6" hidden="1">
      <c r="A5416" s="3">
        <v>156</v>
      </c>
      <c r="B5416" s="3">
        <f>VLOOKUP(A5416, Haul!F:P,11,FALSE)</f>
        <v>21</v>
      </c>
      <c r="C5416" s="3">
        <v>2</v>
      </c>
      <c r="D5416" s="3">
        <v>9</v>
      </c>
      <c r="E5416" s="3">
        <v>21</v>
      </c>
      <c r="F5416" s="3">
        <v>81.28</v>
      </c>
    </row>
    <row r="5417" spans="1:6" hidden="1">
      <c r="A5417" s="3">
        <v>156</v>
      </c>
      <c r="B5417" s="3">
        <f>VLOOKUP(A5417, Haul!F:P,11,FALSE)</f>
        <v>21</v>
      </c>
      <c r="C5417" s="3">
        <v>2</v>
      </c>
      <c r="D5417" s="3">
        <v>10</v>
      </c>
      <c r="E5417" s="3">
        <v>21</v>
      </c>
      <c r="F5417" s="3">
        <v>82.24</v>
      </c>
    </row>
    <row r="5418" spans="1:6" hidden="1">
      <c r="A5418" s="3">
        <v>156</v>
      </c>
      <c r="B5418" s="3">
        <f>VLOOKUP(A5418, Haul!F:P,11,FALSE)</f>
        <v>21</v>
      </c>
      <c r="C5418" s="3">
        <v>2</v>
      </c>
      <c r="D5418" s="3">
        <v>11</v>
      </c>
      <c r="E5418" s="3">
        <v>21</v>
      </c>
      <c r="F5418" s="3">
        <v>78.150000000000006</v>
      </c>
    </row>
    <row r="5419" spans="1:6" hidden="1">
      <c r="A5419" s="3">
        <v>156</v>
      </c>
      <c r="B5419" s="3">
        <f>VLOOKUP(A5419, Haul!F:P,11,FALSE)</f>
        <v>21</v>
      </c>
      <c r="C5419" s="3">
        <v>2</v>
      </c>
      <c r="D5419" s="3">
        <v>12</v>
      </c>
      <c r="E5419" s="3">
        <v>21</v>
      </c>
      <c r="F5419" s="3">
        <v>59.52</v>
      </c>
    </row>
    <row r="5420" spans="1:6" hidden="1">
      <c r="A5420" s="3">
        <v>156</v>
      </c>
      <c r="B5420" s="3">
        <f>VLOOKUP(A5420, Haul!F:P,11,FALSE)</f>
        <v>21</v>
      </c>
      <c r="C5420" s="3">
        <v>2</v>
      </c>
      <c r="D5420" s="3">
        <v>13</v>
      </c>
      <c r="E5420" s="3">
        <v>21</v>
      </c>
      <c r="F5420" s="3">
        <v>111.5</v>
      </c>
    </row>
    <row r="5421" spans="1:6" hidden="1">
      <c r="A5421" s="3">
        <v>156</v>
      </c>
      <c r="B5421" s="3">
        <f>VLOOKUP(A5421, Haul!F:P,11,FALSE)</f>
        <v>21</v>
      </c>
      <c r="C5421" s="3">
        <v>2</v>
      </c>
      <c r="D5421" s="3">
        <v>14</v>
      </c>
      <c r="E5421" s="3">
        <v>21</v>
      </c>
      <c r="F5421" s="3">
        <v>57.32</v>
      </c>
    </row>
    <row r="5422" spans="1:6" hidden="1">
      <c r="A5422" s="3">
        <v>156</v>
      </c>
      <c r="B5422" s="3">
        <f>VLOOKUP(A5422, Haul!F:P,11,FALSE)</f>
        <v>21</v>
      </c>
      <c r="C5422" s="3">
        <v>2</v>
      </c>
      <c r="D5422" s="3">
        <v>15</v>
      </c>
      <c r="E5422" s="3">
        <v>21</v>
      </c>
      <c r="F5422" s="3">
        <v>45.16</v>
      </c>
    </row>
    <row r="5423" spans="1:6" hidden="1">
      <c r="A5423" s="3">
        <v>156</v>
      </c>
      <c r="B5423" s="3">
        <f>VLOOKUP(A5423, Haul!F:P,11,FALSE)</f>
        <v>21</v>
      </c>
      <c r="C5423" s="3">
        <v>2</v>
      </c>
      <c r="D5423" s="3">
        <v>1</v>
      </c>
      <c r="E5423" s="3">
        <v>62</v>
      </c>
      <c r="F5423" s="3">
        <v>93.56</v>
      </c>
    </row>
    <row r="5424" spans="1:6" hidden="1">
      <c r="A5424" s="3">
        <v>156</v>
      </c>
      <c r="B5424" s="3">
        <f>VLOOKUP(A5424, Haul!F:P,11,FALSE)</f>
        <v>21</v>
      </c>
      <c r="C5424" s="3">
        <v>2</v>
      </c>
      <c r="D5424" s="3">
        <v>2</v>
      </c>
      <c r="E5424" s="3">
        <v>62</v>
      </c>
      <c r="F5424" s="3">
        <v>101.16</v>
      </c>
    </row>
    <row r="5425" spans="1:6" hidden="1">
      <c r="A5425" s="3">
        <v>156</v>
      </c>
      <c r="B5425" s="3">
        <f>VLOOKUP(A5425, Haul!F:P,11,FALSE)</f>
        <v>21</v>
      </c>
      <c r="C5425" s="3">
        <v>2</v>
      </c>
      <c r="D5425" s="3">
        <v>3</v>
      </c>
      <c r="E5425" s="3">
        <v>62</v>
      </c>
      <c r="F5425" s="3">
        <v>95.01</v>
      </c>
    </row>
    <row r="5426" spans="1:6" hidden="1">
      <c r="A5426" s="3">
        <v>156</v>
      </c>
      <c r="B5426" s="3">
        <f>VLOOKUP(A5426, Haul!F:P,11,FALSE)</f>
        <v>21</v>
      </c>
      <c r="C5426" s="3">
        <v>2</v>
      </c>
      <c r="D5426" s="3">
        <v>4</v>
      </c>
      <c r="E5426" s="3">
        <v>62</v>
      </c>
      <c r="F5426" s="3">
        <v>96.57</v>
      </c>
    </row>
    <row r="5427" spans="1:6" hidden="1">
      <c r="A5427" s="3">
        <v>156</v>
      </c>
      <c r="B5427" s="3">
        <f>VLOOKUP(A5427, Haul!F:P,11,FALSE)</f>
        <v>21</v>
      </c>
      <c r="C5427" s="3">
        <v>2</v>
      </c>
      <c r="D5427" s="3">
        <v>5</v>
      </c>
      <c r="E5427" s="3">
        <v>62</v>
      </c>
      <c r="F5427" s="3">
        <v>104.03</v>
      </c>
    </row>
    <row r="5428" spans="1:6" hidden="1">
      <c r="A5428" s="3">
        <v>156</v>
      </c>
      <c r="B5428" s="3">
        <f>VLOOKUP(A5428, Haul!F:P,11,FALSE)</f>
        <v>21</v>
      </c>
      <c r="C5428" s="3">
        <v>2</v>
      </c>
      <c r="D5428" s="3">
        <v>6</v>
      </c>
      <c r="E5428" s="3">
        <v>62</v>
      </c>
      <c r="F5428" s="3">
        <v>82.47</v>
      </c>
    </row>
    <row r="5429" spans="1:6" hidden="1">
      <c r="A5429" s="3">
        <v>156</v>
      </c>
      <c r="B5429" s="3">
        <f>VLOOKUP(A5429, Haul!F:P,11,FALSE)</f>
        <v>21</v>
      </c>
      <c r="C5429" s="3">
        <v>2</v>
      </c>
      <c r="D5429" s="3">
        <v>7</v>
      </c>
      <c r="E5429" s="3">
        <v>62</v>
      </c>
      <c r="F5429" s="3">
        <v>81.86</v>
      </c>
    </row>
    <row r="5430" spans="1:6" hidden="1">
      <c r="A5430" s="3">
        <v>156</v>
      </c>
      <c r="B5430" s="3">
        <f>VLOOKUP(A5430, Haul!F:P,11,FALSE)</f>
        <v>21</v>
      </c>
      <c r="C5430" s="3">
        <v>2</v>
      </c>
      <c r="D5430" s="3">
        <v>1</v>
      </c>
      <c r="E5430" s="3">
        <v>61</v>
      </c>
      <c r="F5430" s="3">
        <v>128.41999999999999</v>
      </c>
    </row>
    <row r="5431" spans="1:6" hidden="1">
      <c r="A5431" s="3">
        <v>156</v>
      </c>
      <c r="B5431" s="3">
        <f>VLOOKUP(A5431, Haul!F:P,11,FALSE)</f>
        <v>21</v>
      </c>
      <c r="C5431" s="3">
        <v>2</v>
      </c>
      <c r="D5431" s="3">
        <v>2</v>
      </c>
      <c r="E5431" s="3">
        <v>61</v>
      </c>
      <c r="F5431" s="3">
        <v>100.45</v>
      </c>
    </row>
    <row r="5432" spans="1:6" hidden="1">
      <c r="A5432" s="3">
        <v>156</v>
      </c>
      <c r="B5432" s="3">
        <f>VLOOKUP(A5432, Haul!F:P,11,FALSE)</f>
        <v>21</v>
      </c>
      <c r="C5432" s="3">
        <v>2</v>
      </c>
      <c r="D5432" s="3">
        <v>3</v>
      </c>
      <c r="E5432" s="3">
        <v>61</v>
      </c>
      <c r="F5432" s="3">
        <v>126.9</v>
      </c>
    </row>
    <row r="5433" spans="1:6" hidden="1">
      <c r="A5433" s="3">
        <v>156</v>
      </c>
      <c r="B5433" s="3">
        <f>VLOOKUP(A5433, Haul!F:P,11,FALSE)</f>
        <v>21</v>
      </c>
      <c r="C5433" s="3">
        <v>2</v>
      </c>
      <c r="D5433" s="3">
        <v>4</v>
      </c>
      <c r="E5433" s="3">
        <v>61</v>
      </c>
      <c r="F5433" s="3">
        <v>118.09</v>
      </c>
    </row>
    <row r="5434" spans="1:6" hidden="1">
      <c r="A5434" s="3">
        <v>156</v>
      </c>
      <c r="B5434" s="3">
        <f>VLOOKUP(A5434, Haul!F:P,11,FALSE)</f>
        <v>21</v>
      </c>
      <c r="C5434" s="3">
        <v>2</v>
      </c>
      <c r="D5434" s="3">
        <v>5</v>
      </c>
      <c r="E5434" s="3">
        <v>61</v>
      </c>
      <c r="F5434" s="3">
        <v>122.13</v>
      </c>
    </row>
    <row r="5435" spans="1:6" hidden="1">
      <c r="A5435" s="3">
        <v>156</v>
      </c>
      <c r="B5435" s="3">
        <f>VLOOKUP(A5435, Haul!F:P,11,FALSE)</f>
        <v>21</v>
      </c>
      <c r="C5435" s="3">
        <v>2</v>
      </c>
      <c r="D5435" s="3">
        <v>6</v>
      </c>
      <c r="E5435" s="3">
        <v>61</v>
      </c>
      <c r="F5435" s="3">
        <v>103.14</v>
      </c>
    </row>
    <row r="5436" spans="1:6" hidden="1">
      <c r="A5436" s="3">
        <v>156</v>
      </c>
      <c r="B5436" s="3">
        <f>VLOOKUP(A5436, Haul!F:P,11,FALSE)</f>
        <v>21</v>
      </c>
      <c r="C5436" s="3">
        <v>2</v>
      </c>
      <c r="D5436" s="3">
        <v>7</v>
      </c>
      <c r="E5436" s="3">
        <v>61</v>
      </c>
      <c r="F5436" s="3">
        <v>103.12</v>
      </c>
    </row>
    <row r="5437" spans="1:6" hidden="1">
      <c r="A5437" s="3">
        <v>156</v>
      </c>
      <c r="B5437" s="3">
        <f>VLOOKUP(A5437, Haul!F:P,11,FALSE)</f>
        <v>21</v>
      </c>
      <c r="C5437" s="3">
        <v>2</v>
      </c>
      <c r="D5437" s="3">
        <v>8</v>
      </c>
      <c r="E5437" s="3">
        <v>61</v>
      </c>
      <c r="F5437" s="3">
        <v>116.82</v>
      </c>
    </row>
    <row r="5438" spans="1:6" hidden="1">
      <c r="A5438" s="3">
        <v>156</v>
      </c>
      <c r="B5438" s="3">
        <f>VLOOKUP(A5438, Haul!F:P,11,FALSE)</f>
        <v>21</v>
      </c>
      <c r="C5438" s="3">
        <v>2</v>
      </c>
      <c r="D5438" s="3">
        <v>9</v>
      </c>
      <c r="E5438" s="3">
        <v>61</v>
      </c>
      <c r="F5438" s="3">
        <v>106.81</v>
      </c>
    </row>
    <row r="5439" spans="1:6" hidden="1">
      <c r="A5439" s="3">
        <v>156</v>
      </c>
      <c r="B5439" s="3">
        <f>VLOOKUP(A5439, Haul!F:P,11,FALSE)</f>
        <v>21</v>
      </c>
      <c r="C5439" s="3">
        <v>2</v>
      </c>
      <c r="D5439" s="3">
        <v>10</v>
      </c>
      <c r="E5439" s="3">
        <v>61</v>
      </c>
      <c r="F5439" s="3">
        <v>80.400000000000006</v>
      </c>
    </row>
    <row r="5440" spans="1:6" hidden="1">
      <c r="A5440" s="3">
        <v>156</v>
      </c>
      <c r="B5440" s="3">
        <f>VLOOKUP(A5440, Haul!F:P,11,FALSE)</f>
        <v>21</v>
      </c>
      <c r="C5440" s="3">
        <v>2</v>
      </c>
      <c r="D5440" s="3">
        <v>11</v>
      </c>
      <c r="E5440" s="3">
        <v>61</v>
      </c>
      <c r="F5440" s="3">
        <v>107.26</v>
      </c>
    </row>
    <row r="5441" spans="1:6" hidden="1">
      <c r="A5441" s="3">
        <v>156</v>
      </c>
      <c r="B5441" s="3">
        <f>VLOOKUP(A5441, Haul!F:P,11,FALSE)</f>
        <v>21</v>
      </c>
      <c r="C5441" s="3">
        <v>2</v>
      </c>
      <c r="D5441" s="3">
        <v>12</v>
      </c>
      <c r="E5441" s="3">
        <v>61</v>
      </c>
      <c r="F5441" s="3">
        <v>121.37</v>
      </c>
    </row>
    <row r="5442" spans="1:6" hidden="1">
      <c r="A5442" s="3">
        <v>156</v>
      </c>
      <c r="B5442" s="3">
        <f>VLOOKUP(A5442, Haul!F:P,11,FALSE)</f>
        <v>21</v>
      </c>
      <c r="C5442" s="3">
        <v>2</v>
      </c>
      <c r="D5442" s="3">
        <v>13</v>
      </c>
      <c r="E5442" s="3">
        <v>61</v>
      </c>
      <c r="F5442" s="3">
        <v>99.33</v>
      </c>
    </row>
    <row r="5443" spans="1:6" hidden="1">
      <c r="A5443" s="3">
        <v>156</v>
      </c>
      <c r="B5443" s="3">
        <f>VLOOKUP(A5443, Haul!F:P,11,FALSE)</f>
        <v>21</v>
      </c>
      <c r="C5443" s="3">
        <v>2</v>
      </c>
      <c r="D5443" s="3">
        <v>14</v>
      </c>
      <c r="E5443" s="3">
        <v>61</v>
      </c>
      <c r="F5443" s="3">
        <v>117.74</v>
      </c>
    </row>
    <row r="5444" spans="1:6" hidden="1">
      <c r="A5444" s="3">
        <v>156</v>
      </c>
      <c r="B5444" s="3">
        <f>VLOOKUP(A5444, Haul!F:P,11,FALSE)</f>
        <v>21</v>
      </c>
      <c r="C5444" s="3">
        <v>2</v>
      </c>
      <c r="D5444" s="3">
        <v>15</v>
      </c>
      <c r="E5444" s="3">
        <v>61</v>
      </c>
      <c r="F5444" s="3">
        <v>95.46</v>
      </c>
    </row>
    <row r="5445" spans="1:6" hidden="1">
      <c r="A5445" s="3">
        <v>156</v>
      </c>
      <c r="B5445" s="3">
        <f>VLOOKUP(A5445, Haul!F:P,11,FALSE)</f>
        <v>21</v>
      </c>
      <c r="C5445" s="3">
        <v>2</v>
      </c>
      <c r="D5445" s="3">
        <v>1</v>
      </c>
      <c r="E5445" s="3">
        <v>31</v>
      </c>
      <c r="F5445" s="3">
        <v>80.31</v>
      </c>
    </row>
    <row r="5446" spans="1:6" hidden="1">
      <c r="A5446" s="3">
        <v>156</v>
      </c>
      <c r="B5446" s="3">
        <f>VLOOKUP(A5446, Haul!F:P,11,FALSE)</f>
        <v>21</v>
      </c>
      <c r="C5446" s="3">
        <v>2</v>
      </c>
      <c r="D5446" s="3">
        <v>2</v>
      </c>
      <c r="E5446" s="3">
        <v>31</v>
      </c>
      <c r="F5446" s="3">
        <v>59.53</v>
      </c>
    </row>
    <row r="5447" spans="1:6" hidden="1">
      <c r="A5447" s="3">
        <v>156</v>
      </c>
      <c r="B5447" s="3">
        <f>VLOOKUP(A5447, Haul!F:P,11,FALSE)</f>
        <v>21</v>
      </c>
      <c r="C5447" s="3">
        <v>2</v>
      </c>
      <c r="D5447" s="3">
        <v>3</v>
      </c>
      <c r="E5447" s="3">
        <v>31</v>
      </c>
      <c r="F5447" s="3">
        <v>88.1</v>
      </c>
    </row>
    <row r="5448" spans="1:6" hidden="1">
      <c r="A5448" s="3">
        <v>156</v>
      </c>
      <c r="B5448" s="3">
        <f>VLOOKUP(A5448, Haul!F:P,11,FALSE)</f>
        <v>21</v>
      </c>
      <c r="C5448" s="3">
        <v>2</v>
      </c>
      <c r="D5448" s="3">
        <v>1</v>
      </c>
      <c r="E5448" s="3">
        <v>32</v>
      </c>
      <c r="F5448" s="3">
        <v>79.73</v>
      </c>
    </row>
    <row r="5449" spans="1:6" hidden="1">
      <c r="A5449" s="3">
        <v>156</v>
      </c>
      <c r="B5449" s="3">
        <f>VLOOKUP(A5449, Haul!F:P,11,FALSE)</f>
        <v>21</v>
      </c>
      <c r="C5449" s="3">
        <v>2</v>
      </c>
      <c r="D5449" s="3">
        <v>2</v>
      </c>
      <c r="E5449" s="3">
        <v>32</v>
      </c>
      <c r="F5449" s="3">
        <v>79.42</v>
      </c>
    </row>
    <row r="5450" spans="1:6" hidden="1">
      <c r="A5450" s="3">
        <v>156</v>
      </c>
      <c r="B5450" s="3">
        <f>VLOOKUP(A5450, Haul!F:P,11,FALSE)</f>
        <v>21</v>
      </c>
      <c r="C5450" s="3">
        <v>2</v>
      </c>
      <c r="D5450" s="3">
        <v>3</v>
      </c>
      <c r="E5450" s="3">
        <v>32</v>
      </c>
      <c r="F5450" s="3">
        <v>60.39</v>
      </c>
    </row>
    <row r="5451" spans="1:6" hidden="1">
      <c r="A5451" s="3">
        <v>157</v>
      </c>
      <c r="B5451" s="3">
        <f>VLOOKUP(A5451, Haul!F:P,11,FALSE)</f>
        <v>24</v>
      </c>
      <c r="C5451" s="3">
        <v>2</v>
      </c>
      <c r="D5451" s="3">
        <v>1</v>
      </c>
      <c r="E5451" s="3">
        <v>61</v>
      </c>
      <c r="F5451" s="3">
        <v>100.45</v>
      </c>
    </row>
    <row r="5452" spans="1:6" hidden="1">
      <c r="A5452" s="3">
        <v>157</v>
      </c>
      <c r="B5452" s="3">
        <f>VLOOKUP(A5452, Haul!F:P,11,FALSE)</f>
        <v>24</v>
      </c>
      <c r="C5452" s="3">
        <v>2</v>
      </c>
      <c r="D5452" s="3">
        <v>1</v>
      </c>
      <c r="E5452" s="3">
        <v>42</v>
      </c>
      <c r="F5452" s="3">
        <v>100.19</v>
      </c>
    </row>
    <row r="5453" spans="1:6" hidden="1">
      <c r="A5453" s="3">
        <v>157</v>
      </c>
      <c r="B5453" s="3">
        <f>VLOOKUP(A5453, Haul!F:P,11,FALSE)</f>
        <v>24</v>
      </c>
      <c r="C5453" s="3">
        <v>2</v>
      </c>
      <c r="D5453" s="3">
        <v>2</v>
      </c>
      <c r="E5453" s="3">
        <v>42</v>
      </c>
      <c r="F5453" s="3">
        <v>110.08</v>
      </c>
    </row>
    <row r="5454" spans="1:6" hidden="1">
      <c r="A5454" s="3">
        <v>157</v>
      </c>
      <c r="B5454" s="3">
        <f>VLOOKUP(A5454, Haul!F:P,11,FALSE)</f>
        <v>24</v>
      </c>
      <c r="C5454" s="3">
        <v>2</v>
      </c>
      <c r="D5454" s="3">
        <v>3</v>
      </c>
      <c r="E5454" s="3">
        <v>42</v>
      </c>
      <c r="F5454" s="3">
        <v>106.78</v>
      </c>
    </row>
    <row r="5455" spans="1:6" hidden="1">
      <c r="A5455" s="3">
        <v>157</v>
      </c>
      <c r="B5455" s="3">
        <f>VLOOKUP(A5455, Haul!F:P,11,FALSE)</f>
        <v>24</v>
      </c>
      <c r="C5455" s="3">
        <v>2</v>
      </c>
      <c r="D5455" s="3">
        <v>4</v>
      </c>
      <c r="E5455" s="3">
        <v>42</v>
      </c>
      <c r="F5455" s="3">
        <v>104.43</v>
      </c>
    </row>
    <row r="5456" spans="1:6" hidden="1">
      <c r="A5456" s="3">
        <v>157</v>
      </c>
      <c r="B5456" s="3">
        <f>VLOOKUP(A5456, Haul!F:P,11,FALSE)</f>
        <v>24</v>
      </c>
      <c r="C5456" s="3">
        <v>2</v>
      </c>
      <c r="D5456" s="3">
        <v>5</v>
      </c>
      <c r="E5456" s="3">
        <v>42</v>
      </c>
      <c r="F5456" s="3">
        <v>102.53</v>
      </c>
    </row>
    <row r="5457" spans="1:6" hidden="1">
      <c r="A5457" s="3">
        <v>157</v>
      </c>
      <c r="B5457" s="3">
        <f>VLOOKUP(A5457, Haul!F:P,11,FALSE)</f>
        <v>24</v>
      </c>
      <c r="C5457" s="3">
        <v>2</v>
      </c>
      <c r="D5457" s="3">
        <v>6</v>
      </c>
      <c r="E5457" s="3">
        <v>42</v>
      </c>
      <c r="F5457" s="3">
        <v>101.68</v>
      </c>
    </row>
    <row r="5458" spans="1:6" hidden="1">
      <c r="A5458" s="3">
        <v>157</v>
      </c>
      <c r="B5458" s="3">
        <f>VLOOKUP(A5458, Haul!F:P,11,FALSE)</f>
        <v>24</v>
      </c>
      <c r="C5458" s="3">
        <v>2</v>
      </c>
      <c r="D5458" s="3">
        <v>7</v>
      </c>
      <c r="E5458" s="3">
        <v>42</v>
      </c>
      <c r="F5458" s="3">
        <v>42.77</v>
      </c>
    </row>
    <row r="5459" spans="1:6" hidden="1">
      <c r="A5459" s="3">
        <v>157</v>
      </c>
      <c r="B5459" s="3">
        <f>VLOOKUP(A5459, Haul!F:P,11,FALSE)</f>
        <v>24</v>
      </c>
      <c r="C5459" s="3">
        <v>2</v>
      </c>
      <c r="D5459" s="3">
        <v>8</v>
      </c>
      <c r="E5459" s="3">
        <v>42</v>
      </c>
      <c r="F5459" s="3">
        <v>111.58</v>
      </c>
    </row>
    <row r="5460" spans="1:6" hidden="1">
      <c r="A5460" s="3">
        <v>157</v>
      </c>
      <c r="B5460" s="3">
        <f>VLOOKUP(A5460, Haul!F:P,11,FALSE)</f>
        <v>24</v>
      </c>
      <c r="C5460" s="3">
        <v>2</v>
      </c>
      <c r="D5460" s="3">
        <v>9</v>
      </c>
      <c r="E5460" s="3">
        <v>42</v>
      </c>
      <c r="F5460" s="3">
        <v>106.22</v>
      </c>
    </row>
    <row r="5461" spans="1:6" hidden="1">
      <c r="A5461" s="3">
        <v>157</v>
      </c>
      <c r="B5461" s="3">
        <f>VLOOKUP(A5461, Haul!F:P,11,FALSE)</f>
        <v>24</v>
      </c>
      <c r="C5461" s="3">
        <v>2</v>
      </c>
      <c r="D5461" s="3">
        <v>10</v>
      </c>
      <c r="E5461" s="3">
        <v>42</v>
      </c>
      <c r="F5461" s="3">
        <v>101.75</v>
      </c>
    </row>
    <row r="5462" spans="1:6" hidden="1">
      <c r="A5462" s="3">
        <v>157</v>
      </c>
      <c r="B5462" s="3">
        <f>VLOOKUP(A5462, Haul!F:P,11,FALSE)</f>
        <v>24</v>
      </c>
      <c r="C5462" s="3">
        <v>2</v>
      </c>
      <c r="D5462" s="3">
        <v>11</v>
      </c>
      <c r="E5462" s="3">
        <v>42</v>
      </c>
      <c r="F5462" s="3">
        <v>102.26</v>
      </c>
    </row>
    <row r="5463" spans="1:6" hidden="1">
      <c r="A5463" s="3">
        <v>157</v>
      </c>
      <c r="B5463" s="3">
        <f>VLOOKUP(A5463, Haul!F:P,11,FALSE)</f>
        <v>24</v>
      </c>
      <c r="C5463" s="3">
        <v>2</v>
      </c>
      <c r="D5463" s="3">
        <v>12</v>
      </c>
      <c r="E5463" s="3">
        <v>42</v>
      </c>
      <c r="F5463" s="3">
        <v>104.31</v>
      </c>
    </row>
    <row r="5464" spans="1:6" hidden="1">
      <c r="A5464" s="3">
        <v>157</v>
      </c>
      <c r="B5464" s="3">
        <f>VLOOKUP(A5464, Haul!F:P,11,FALSE)</f>
        <v>24</v>
      </c>
      <c r="C5464" s="3">
        <v>2</v>
      </c>
      <c r="D5464" s="3">
        <v>13</v>
      </c>
      <c r="E5464" s="3">
        <v>42</v>
      </c>
      <c r="F5464" s="3">
        <v>101.76</v>
      </c>
    </row>
    <row r="5465" spans="1:6" hidden="1">
      <c r="A5465" s="3">
        <v>157</v>
      </c>
      <c r="B5465" s="3">
        <f>VLOOKUP(A5465, Haul!F:P,11,FALSE)</f>
        <v>24</v>
      </c>
      <c r="C5465" s="3">
        <v>2</v>
      </c>
      <c r="D5465" s="3">
        <v>14</v>
      </c>
      <c r="E5465" s="3">
        <v>42</v>
      </c>
      <c r="F5465" s="3">
        <v>103.05</v>
      </c>
    </row>
    <row r="5466" spans="1:6" hidden="1">
      <c r="A5466" s="3">
        <v>157</v>
      </c>
      <c r="B5466" s="3">
        <f>VLOOKUP(A5466, Haul!F:P,11,FALSE)</f>
        <v>24</v>
      </c>
      <c r="C5466" s="3">
        <v>2</v>
      </c>
      <c r="D5466" s="3">
        <v>15</v>
      </c>
      <c r="E5466" s="3">
        <v>42</v>
      </c>
      <c r="F5466" s="3">
        <v>102.97</v>
      </c>
    </row>
    <row r="5467" spans="1:6" hidden="1">
      <c r="A5467" s="3">
        <v>157</v>
      </c>
      <c r="B5467" s="3">
        <f>VLOOKUP(A5467, Haul!F:P,11,FALSE)</f>
        <v>24</v>
      </c>
      <c r="C5467" s="3">
        <v>2</v>
      </c>
      <c r="D5467" s="3">
        <v>16</v>
      </c>
      <c r="E5467" s="3">
        <v>42</v>
      </c>
      <c r="F5467" s="3">
        <v>104.18</v>
      </c>
    </row>
    <row r="5468" spans="1:6" hidden="1">
      <c r="A5468" s="3">
        <v>157</v>
      </c>
      <c r="B5468" s="3">
        <f>VLOOKUP(A5468, Haul!F:P,11,FALSE)</f>
        <v>24</v>
      </c>
      <c r="C5468" s="3">
        <v>2</v>
      </c>
      <c r="D5468" s="3">
        <v>17</v>
      </c>
      <c r="E5468" s="3">
        <v>42</v>
      </c>
      <c r="F5468" s="3">
        <v>108.35</v>
      </c>
    </row>
    <row r="5469" spans="1:6" hidden="1">
      <c r="A5469" s="3">
        <v>157</v>
      </c>
      <c r="B5469" s="3">
        <f>VLOOKUP(A5469, Haul!F:P,11,FALSE)</f>
        <v>24</v>
      </c>
      <c r="C5469" s="3">
        <v>2</v>
      </c>
      <c r="D5469" s="3">
        <v>18</v>
      </c>
      <c r="E5469" s="3">
        <v>42</v>
      </c>
      <c r="F5469" s="3">
        <v>107.24</v>
      </c>
    </row>
    <row r="5470" spans="1:6" hidden="1">
      <c r="A5470" s="3">
        <v>157</v>
      </c>
      <c r="B5470" s="3">
        <f>VLOOKUP(A5470, Haul!F:P,11,FALSE)</f>
        <v>24</v>
      </c>
      <c r="C5470" s="3">
        <v>2</v>
      </c>
      <c r="D5470" s="3">
        <v>19</v>
      </c>
      <c r="E5470" s="3">
        <v>42</v>
      </c>
      <c r="F5470" s="3">
        <v>104.05</v>
      </c>
    </row>
    <row r="5471" spans="1:6" hidden="1">
      <c r="A5471" s="3">
        <v>157</v>
      </c>
      <c r="B5471" s="3">
        <f>VLOOKUP(A5471, Haul!F:P,11,FALSE)</f>
        <v>24</v>
      </c>
      <c r="C5471" s="3">
        <v>2</v>
      </c>
      <c r="D5471" s="3">
        <v>20</v>
      </c>
      <c r="E5471" s="3">
        <v>42</v>
      </c>
      <c r="F5471" s="3">
        <v>54.85</v>
      </c>
    </row>
    <row r="5472" spans="1:6" hidden="1">
      <c r="A5472" s="3">
        <v>157</v>
      </c>
      <c r="B5472" s="3">
        <f>VLOOKUP(A5472, Haul!F:P,11,FALSE)</f>
        <v>24</v>
      </c>
      <c r="C5472" s="3">
        <v>2</v>
      </c>
      <c r="D5472" s="3">
        <v>21</v>
      </c>
      <c r="E5472" s="3">
        <v>42</v>
      </c>
      <c r="F5472" s="3">
        <v>105.37</v>
      </c>
    </row>
    <row r="5473" spans="1:6" hidden="1">
      <c r="A5473" s="3">
        <v>157</v>
      </c>
      <c r="B5473" s="3">
        <f>VLOOKUP(A5473, Haul!F:P,11,FALSE)</f>
        <v>24</v>
      </c>
      <c r="C5473" s="3">
        <v>2</v>
      </c>
      <c r="D5473" s="3">
        <v>22</v>
      </c>
      <c r="E5473" s="3">
        <v>42</v>
      </c>
      <c r="F5473" s="3">
        <v>108.06</v>
      </c>
    </row>
    <row r="5474" spans="1:6" hidden="1">
      <c r="A5474" s="3">
        <v>157</v>
      </c>
      <c r="B5474" s="3">
        <f>VLOOKUP(A5474, Haul!F:P,11,FALSE)</f>
        <v>24</v>
      </c>
      <c r="C5474" s="3">
        <v>2</v>
      </c>
      <c r="D5474" s="3">
        <v>23</v>
      </c>
      <c r="E5474" s="3">
        <v>42</v>
      </c>
      <c r="F5474" s="3">
        <v>105.59</v>
      </c>
    </row>
    <row r="5475" spans="1:6" hidden="1">
      <c r="A5475" s="3">
        <v>157</v>
      </c>
      <c r="B5475" s="3">
        <f>VLOOKUP(A5475, Haul!F:P,11,FALSE)</f>
        <v>24</v>
      </c>
      <c r="C5475" s="3">
        <v>2</v>
      </c>
      <c r="D5475" s="3">
        <v>24</v>
      </c>
      <c r="E5475" s="3">
        <v>42</v>
      </c>
      <c r="F5475" s="3">
        <v>107.84</v>
      </c>
    </row>
    <row r="5476" spans="1:6" hidden="1">
      <c r="A5476" s="3">
        <v>157</v>
      </c>
      <c r="B5476" s="3">
        <f>VLOOKUP(A5476, Haul!F:P,11,FALSE)</f>
        <v>24</v>
      </c>
      <c r="C5476" s="3">
        <v>2</v>
      </c>
      <c r="D5476" s="3">
        <v>25</v>
      </c>
      <c r="E5476" s="3">
        <v>42</v>
      </c>
      <c r="F5476" s="3">
        <v>111.56</v>
      </c>
    </row>
    <row r="5477" spans="1:6" hidden="1">
      <c r="A5477" s="3">
        <v>157</v>
      </c>
      <c r="B5477" s="3">
        <f>VLOOKUP(A5477, Haul!F:P,11,FALSE)</f>
        <v>24</v>
      </c>
      <c r="C5477" s="3">
        <v>2</v>
      </c>
      <c r="D5477" s="3">
        <v>26</v>
      </c>
      <c r="E5477" s="3">
        <v>42</v>
      </c>
      <c r="F5477" s="3">
        <v>89.69</v>
      </c>
    </row>
    <row r="5478" spans="1:6" hidden="1">
      <c r="A5478" s="3">
        <v>157</v>
      </c>
      <c r="B5478" s="3">
        <f>VLOOKUP(A5478, Haul!F:P,11,FALSE)</f>
        <v>24</v>
      </c>
      <c r="C5478" s="3">
        <v>2</v>
      </c>
      <c r="D5478" s="3">
        <v>27</v>
      </c>
      <c r="E5478" s="3">
        <v>42</v>
      </c>
      <c r="F5478" s="3">
        <v>104.12</v>
      </c>
    </row>
    <row r="5479" spans="1:6" hidden="1">
      <c r="A5479" s="3">
        <v>157</v>
      </c>
      <c r="B5479" s="3">
        <f>VLOOKUP(A5479, Haul!F:P,11,FALSE)</f>
        <v>24</v>
      </c>
      <c r="C5479" s="3">
        <v>2</v>
      </c>
      <c r="D5479" s="3">
        <v>28</v>
      </c>
      <c r="E5479" s="3">
        <v>42</v>
      </c>
      <c r="F5479" s="3">
        <v>102.52</v>
      </c>
    </row>
    <row r="5480" spans="1:6" hidden="1">
      <c r="A5480" s="3">
        <v>157</v>
      </c>
      <c r="B5480" s="3">
        <f>VLOOKUP(A5480, Haul!F:P,11,FALSE)</f>
        <v>24</v>
      </c>
      <c r="C5480" s="3">
        <v>2</v>
      </c>
      <c r="D5480" s="3">
        <v>29</v>
      </c>
      <c r="E5480" s="3">
        <v>42</v>
      </c>
      <c r="F5480" s="3">
        <v>100.02</v>
      </c>
    </row>
    <row r="5481" spans="1:6" hidden="1">
      <c r="A5481" s="3">
        <v>157</v>
      </c>
      <c r="B5481" s="3">
        <f>VLOOKUP(A5481, Haul!F:P,11,FALSE)</f>
        <v>24</v>
      </c>
      <c r="C5481" s="3">
        <v>2</v>
      </c>
      <c r="D5481" s="3">
        <v>30</v>
      </c>
      <c r="E5481" s="3">
        <v>42</v>
      </c>
      <c r="F5481" s="3">
        <v>103.25</v>
      </c>
    </row>
    <row r="5482" spans="1:6" hidden="1">
      <c r="A5482" s="3">
        <v>157</v>
      </c>
      <c r="B5482" s="3">
        <f>VLOOKUP(A5482, Haul!F:P,11,FALSE)</f>
        <v>24</v>
      </c>
      <c r="C5482" s="3">
        <v>2</v>
      </c>
      <c r="D5482" s="3">
        <v>31</v>
      </c>
      <c r="E5482" s="3">
        <v>42</v>
      </c>
      <c r="F5482" s="3">
        <v>101.67</v>
      </c>
    </row>
    <row r="5483" spans="1:6" hidden="1">
      <c r="A5483" s="3">
        <v>157</v>
      </c>
      <c r="B5483" s="3">
        <f>VLOOKUP(A5483, Haul!F:P,11,FALSE)</f>
        <v>24</v>
      </c>
      <c r="C5483" s="3">
        <v>2</v>
      </c>
      <c r="D5483" s="3">
        <v>32</v>
      </c>
      <c r="E5483" s="3">
        <v>42</v>
      </c>
      <c r="F5483" s="3">
        <v>107.05</v>
      </c>
    </row>
    <row r="5484" spans="1:6" hidden="1">
      <c r="A5484" s="3">
        <v>157</v>
      </c>
      <c r="B5484" s="3">
        <f>VLOOKUP(A5484, Haul!F:P,11,FALSE)</f>
        <v>24</v>
      </c>
      <c r="C5484" s="3">
        <v>2</v>
      </c>
      <c r="D5484" s="3">
        <v>33</v>
      </c>
      <c r="E5484" s="3">
        <v>42</v>
      </c>
      <c r="F5484" s="3">
        <v>108.95</v>
      </c>
    </row>
    <row r="5485" spans="1:6" hidden="1">
      <c r="A5485" s="3">
        <v>157</v>
      </c>
      <c r="B5485" s="3">
        <f>VLOOKUP(A5485, Haul!F:P,11,FALSE)</f>
        <v>24</v>
      </c>
      <c r="C5485" s="3">
        <v>2</v>
      </c>
      <c r="D5485" s="3">
        <v>34</v>
      </c>
      <c r="E5485" s="3">
        <v>42</v>
      </c>
      <c r="F5485" s="3">
        <v>102.89</v>
      </c>
    </row>
    <row r="5486" spans="1:6" hidden="1">
      <c r="A5486" s="3">
        <v>157</v>
      </c>
      <c r="B5486" s="3">
        <f>VLOOKUP(A5486, Haul!F:P,11,FALSE)</f>
        <v>24</v>
      </c>
      <c r="C5486" s="3">
        <v>2</v>
      </c>
      <c r="D5486" s="3">
        <v>35</v>
      </c>
      <c r="E5486" s="3">
        <v>42</v>
      </c>
      <c r="F5486" s="3">
        <v>105.09</v>
      </c>
    </row>
    <row r="5487" spans="1:6" hidden="1">
      <c r="A5487" s="3">
        <v>157</v>
      </c>
      <c r="B5487" s="3">
        <f>VLOOKUP(A5487, Haul!F:P,11,FALSE)</f>
        <v>24</v>
      </c>
      <c r="C5487" s="3">
        <v>2</v>
      </c>
      <c r="D5487" s="3">
        <v>36</v>
      </c>
      <c r="E5487" s="3">
        <v>42</v>
      </c>
      <c r="F5487" s="3">
        <v>94.71</v>
      </c>
    </row>
    <row r="5488" spans="1:6" hidden="1">
      <c r="A5488" s="3">
        <v>157</v>
      </c>
      <c r="B5488" s="3">
        <f>VLOOKUP(A5488, Haul!F:P,11,FALSE)</f>
        <v>24</v>
      </c>
      <c r="C5488" s="3">
        <v>2</v>
      </c>
      <c r="D5488" s="3">
        <v>37</v>
      </c>
      <c r="E5488" s="3">
        <v>42</v>
      </c>
      <c r="F5488" s="3">
        <v>98.27</v>
      </c>
    </row>
    <row r="5489" spans="1:6" hidden="1">
      <c r="A5489" s="3">
        <v>157</v>
      </c>
      <c r="B5489" s="3">
        <f>VLOOKUP(A5489, Haul!F:P,11,FALSE)</f>
        <v>24</v>
      </c>
      <c r="C5489" s="3">
        <v>2</v>
      </c>
      <c r="D5489" s="3">
        <v>38</v>
      </c>
      <c r="E5489" s="3">
        <v>42</v>
      </c>
      <c r="F5489" s="3">
        <v>101.3</v>
      </c>
    </row>
    <row r="5490" spans="1:6" hidden="1">
      <c r="A5490" s="3">
        <v>157</v>
      </c>
      <c r="B5490" s="3">
        <f>VLOOKUP(A5490, Haul!F:P,11,FALSE)</f>
        <v>24</v>
      </c>
      <c r="C5490" s="3">
        <v>2</v>
      </c>
      <c r="D5490" s="3">
        <v>39</v>
      </c>
      <c r="E5490" s="3">
        <v>42</v>
      </c>
      <c r="F5490" s="3">
        <v>103.79</v>
      </c>
    </row>
    <row r="5491" spans="1:6" hidden="1">
      <c r="A5491" s="3">
        <v>157</v>
      </c>
      <c r="B5491" s="3">
        <f>VLOOKUP(A5491, Haul!F:P,11,FALSE)</f>
        <v>24</v>
      </c>
      <c r="C5491" s="3">
        <v>2</v>
      </c>
      <c r="D5491" s="3">
        <v>40</v>
      </c>
      <c r="E5491" s="3">
        <v>42</v>
      </c>
      <c r="F5491" s="3">
        <v>108.18</v>
      </c>
    </row>
    <row r="5492" spans="1:6" hidden="1">
      <c r="A5492" s="3">
        <v>157</v>
      </c>
      <c r="B5492" s="3">
        <f>VLOOKUP(A5492, Haul!F:P,11,FALSE)</f>
        <v>24</v>
      </c>
      <c r="C5492" s="3">
        <v>2</v>
      </c>
      <c r="D5492" s="3">
        <v>41</v>
      </c>
      <c r="E5492" s="3">
        <v>42</v>
      </c>
      <c r="F5492" s="3">
        <v>109.57</v>
      </c>
    </row>
    <row r="5493" spans="1:6" hidden="1">
      <c r="A5493" s="3">
        <v>157</v>
      </c>
      <c r="B5493" s="3">
        <f>VLOOKUP(A5493, Haul!F:P,11,FALSE)</f>
        <v>24</v>
      </c>
      <c r="C5493" s="3">
        <v>2</v>
      </c>
      <c r="D5493" s="3">
        <v>1</v>
      </c>
      <c r="E5493" s="3">
        <v>41</v>
      </c>
      <c r="F5493" s="3">
        <v>142.43</v>
      </c>
    </row>
    <row r="5494" spans="1:6" hidden="1">
      <c r="A5494" s="3">
        <v>157</v>
      </c>
      <c r="B5494" s="3">
        <f>VLOOKUP(A5494, Haul!F:P,11,FALSE)</f>
        <v>24</v>
      </c>
      <c r="C5494" s="3">
        <v>2</v>
      </c>
      <c r="D5494" s="3">
        <v>2</v>
      </c>
      <c r="E5494" s="3">
        <v>41</v>
      </c>
      <c r="F5494" s="3">
        <v>130.72999999999999</v>
      </c>
    </row>
    <row r="5495" spans="1:6" hidden="1">
      <c r="A5495" s="3">
        <v>157</v>
      </c>
      <c r="B5495" s="3">
        <f>VLOOKUP(A5495, Haul!F:P,11,FALSE)</f>
        <v>24</v>
      </c>
      <c r="C5495" s="3">
        <v>2</v>
      </c>
      <c r="D5495" s="3">
        <v>3</v>
      </c>
      <c r="E5495" s="3">
        <v>41</v>
      </c>
      <c r="F5495" s="3">
        <v>150.04</v>
      </c>
    </row>
    <row r="5496" spans="1:6" hidden="1">
      <c r="A5496" s="3">
        <v>157</v>
      </c>
      <c r="B5496" s="3">
        <f>VLOOKUP(A5496, Haul!F:P,11,FALSE)</f>
        <v>24</v>
      </c>
      <c r="C5496" s="3">
        <v>2</v>
      </c>
      <c r="D5496" s="3">
        <v>4</v>
      </c>
      <c r="E5496" s="3">
        <v>41</v>
      </c>
      <c r="F5496" s="3">
        <v>128.72999999999999</v>
      </c>
    </row>
    <row r="5497" spans="1:6" hidden="1">
      <c r="A5497" s="3">
        <v>157</v>
      </c>
      <c r="B5497" s="3">
        <f>VLOOKUP(A5497, Haul!F:P,11,FALSE)</f>
        <v>24</v>
      </c>
      <c r="C5497" s="3">
        <v>2</v>
      </c>
      <c r="D5497" s="3">
        <v>5</v>
      </c>
      <c r="E5497" s="3">
        <v>41</v>
      </c>
      <c r="F5497" s="3">
        <v>112.18</v>
      </c>
    </row>
    <row r="5498" spans="1:6" hidden="1">
      <c r="A5498" s="3">
        <v>157</v>
      </c>
      <c r="B5498" s="3">
        <f>VLOOKUP(A5498, Haul!F:P,11,FALSE)</f>
        <v>24</v>
      </c>
      <c r="C5498" s="3">
        <v>2</v>
      </c>
      <c r="D5498" s="3">
        <v>6</v>
      </c>
      <c r="E5498" s="3">
        <v>41</v>
      </c>
      <c r="F5498" s="3">
        <v>138.6</v>
      </c>
    </row>
    <row r="5499" spans="1:6" hidden="1">
      <c r="A5499" s="3">
        <v>157</v>
      </c>
      <c r="B5499" s="3">
        <f>VLOOKUP(A5499, Haul!F:P,11,FALSE)</f>
        <v>24</v>
      </c>
      <c r="C5499" s="3">
        <v>2</v>
      </c>
      <c r="D5499" s="3">
        <v>7</v>
      </c>
      <c r="E5499" s="3">
        <v>41</v>
      </c>
      <c r="F5499" s="3">
        <v>142.51</v>
      </c>
    </row>
    <row r="5500" spans="1:6" hidden="1">
      <c r="A5500" s="3">
        <v>157</v>
      </c>
      <c r="B5500" s="3">
        <f>VLOOKUP(A5500, Haul!F:P,11,FALSE)</f>
        <v>24</v>
      </c>
      <c r="C5500" s="3">
        <v>2</v>
      </c>
      <c r="D5500" s="3">
        <v>8</v>
      </c>
      <c r="E5500" s="3">
        <v>41</v>
      </c>
      <c r="F5500" s="3">
        <v>137.77000000000001</v>
      </c>
    </row>
    <row r="5501" spans="1:6" hidden="1">
      <c r="A5501" s="3">
        <v>157</v>
      </c>
      <c r="B5501" s="3">
        <f>VLOOKUP(A5501, Haul!F:P,11,FALSE)</f>
        <v>24</v>
      </c>
      <c r="C5501" s="3">
        <v>2</v>
      </c>
      <c r="D5501" s="3">
        <v>9</v>
      </c>
      <c r="E5501" s="3">
        <v>41</v>
      </c>
      <c r="F5501" s="3">
        <v>147.97999999999999</v>
      </c>
    </row>
    <row r="5502" spans="1:6" hidden="1">
      <c r="A5502" s="3">
        <v>157</v>
      </c>
      <c r="B5502" s="3">
        <f>VLOOKUP(A5502, Haul!F:P,11,FALSE)</f>
        <v>24</v>
      </c>
      <c r="C5502" s="3">
        <v>2</v>
      </c>
      <c r="D5502" s="3">
        <v>10</v>
      </c>
      <c r="E5502" s="3">
        <v>41</v>
      </c>
      <c r="F5502" s="3">
        <v>149.69999999999999</v>
      </c>
    </row>
    <row r="5503" spans="1:6" hidden="1">
      <c r="A5503" s="3">
        <v>157</v>
      </c>
      <c r="B5503" s="3">
        <f>VLOOKUP(A5503, Haul!F:P,11,FALSE)</f>
        <v>24</v>
      </c>
      <c r="C5503" s="3">
        <v>2</v>
      </c>
      <c r="D5503" s="3">
        <v>11</v>
      </c>
      <c r="E5503" s="3">
        <v>41</v>
      </c>
      <c r="F5503" s="3">
        <v>124.69</v>
      </c>
    </row>
    <row r="5504" spans="1:6" hidden="1">
      <c r="A5504" s="3">
        <v>157</v>
      </c>
      <c r="B5504" s="3">
        <f>VLOOKUP(A5504, Haul!F:P,11,FALSE)</f>
        <v>24</v>
      </c>
      <c r="C5504" s="3">
        <v>2</v>
      </c>
      <c r="D5504" s="3">
        <v>12</v>
      </c>
      <c r="E5504" s="3">
        <v>41</v>
      </c>
      <c r="F5504" s="3">
        <v>119.2</v>
      </c>
    </row>
    <row r="5505" spans="1:6" hidden="1">
      <c r="A5505" s="3">
        <v>157</v>
      </c>
      <c r="B5505" s="3">
        <f>VLOOKUP(A5505, Haul!F:P,11,FALSE)</f>
        <v>24</v>
      </c>
      <c r="C5505" s="3">
        <v>2</v>
      </c>
      <c r="D5505" s="3">
        <v>13</v>
      </c>
      <c r="E5505" s="3">
        <v>41</v>
      </c>
      <c r="F5505" s="3">
        <v>62.65</v>
      </c>
    </row>
    <row r="5506" spans="1:6" hidden="1">
      <c r="A5506" s="3">
        <v>157</v>
      </c>
      <c r="B5506" s="3">
        <f>VLOOKUP(A5506, Haul!F:P,11,FALSE)</f>
        <v>24</v>
      </c>
      <c r="C5506" s="3">
        <v>2</v>
      </c>
      <c r="D5506" s="3">
        <v>14</v>
      </c>
      <c r="E5506" s="3">
        <v>41</v>
      </c>
      <c r="F5506" s="3">
        <v>109.48</v>
      </c>
    </row>
    <row r="5507" spans="1:6" hidden="1">
      <c r="A5507" s="3">
        <v>157</v>
      </c>
      <c r="B5507" s="3">
        <f>VLOOKUP(A5507, Haul!F:P,11,FALSE)</f>
        <v>24</v>
      </c>
      <c r="C5507" s="3">
        <v>2</v>
      </c>
      <c r="D5507" s="3">
        <v>15</v>
      </c>
      <c r="E5507" s="3">
        <v>41</v>
      </c>
      <c r="F5507" s="3">
        <v>140.83000000000001</v>
      </c>
    </row>
    <row r="5508" spans="1:6" hidden="1">
      <c r="A5508" s="3">
        <v>157</v>
      </c>
      <c r="B5508" s="3">
        <f>VLOOKUP(A5508, Haul!F:P,11,FALSE)</f>
        <v>24</v>
      </c>
      <c r="C5508" s="3">
        <v>2</v>
      </c>
      <c r="D5508" s="3">
        <v>16</v>
      </c>
      <c r="E5508" s="3">
        <v>41</v>
      </c>
      <c r="F5508" s="3">
        <v>131.62</v>
      </c>
    </row>
    <row r="5509" spans="1:6" hidden="1">
      <c r="A5509" s="3">
        <v>157</v>
      </c>
      <c r="B5509" s="3">
        <f>VLOOKUP(A5509, Haul!F:P,11,FALSE)</f>
        <v>24</v>
      </c>
      <c r="C5509" s="3">
        <v>2</v>
      </c>
      <c r="D5509" s="3">
        <v>17</v>
      </c>
      <c r="E5509" s="3">
        <v>41</v>
      </c>
      <c r="F5509" s="3">
        <v>127.1</v>
      </c>
    </row>
    <row r="5510" spans="1:6" hidden="1">
      <c r="A5510" s="3">
        <v>157</v>
      </c>
      <c r="B5510" s="3">
        <f>VLOOKUP(A5510, Haul!F:P,11,FALSE)</f>
        <v>24</v>
      </c>
      <c r="C5510" s="3">
        <v>2</v>
      </c>
      <c r="D5510" s="3">
        <v>18</v>
      </c>
      <c r="E5510" s="3">
        <v>41</v>
      </c>
      <c r="F5510" s="3">
        <v>156.88</v>
      </c>
    </row>
    <row r="5511" spans="1:6" hidden="1">
      <c r="A5511" s="3">
        <v>157</v>
      </c>
      <c r="B5511" s="3">
        <f>VLOOKUP(A5511, Haul!F:P,11,FALSE)</f>
        <v>24</v>
      </c>
      <c r="C5511" s="3">
        <v>2</v>
      </c>
      <c r="D5511" s="3">
        <v>19</v>
      </c>
      <c r="E5511" s="3">
        <v>41</v>
      </c>
      <c r="F5511" s="3">
        <v>128.38</v>
      </c>
    </row>
    <row r="5512" spans="1:6" hidden="1">
      <c r="A5512" s="3">
        <v>157</v>
      </c>
      <c r="B5512" s="3">
        <f>VLOOKUP(A5512, Haul!F:P,11,FALSE)</f>
        <v>24</v>
      </c>
      <c r="C5512" s="3">
        <v>2</v>
      </c>
      <c r="D5512" s="3">
        <v>20</v>
      </c>
      <c r="E5512" s="3">
        <v>41</v>
      </c>
      <c r="F5512" s="3">
        <v>142.71</v>
      </c>
    </row>
    <row r="5513" spans="1:6" hidden="1">
      <c r="A5513" s="3">
        <v>157</v>
      </c>
      <c r="B5513" s="3">
        <f>VLOOKUP(A5513, Haul!F:P,11,FALSE)</f>
        <v>24</v>
      </c>
      <c r="C5513" s="3">
        <v>2</v>
      </c>
      <c r="D5513" s="3">
        <v>21</v>
      </c>
      <c r="E5513" s="3">
        <v>41</v>
      </c>
      <c r="F5513" s="3">
        <v>110.22</v>
      </c>
    </row>
    <row r="5514" spans="1:6" hidden="1">
      <c r="A5514" s="3">
        <v>157</v>
      </c>
      <c r="B5514" s="3">
        <f>VLOOKUP(A5514, Haul!F:P,11,FALSE)</f>
        <v>24</v>
      </c>
      <c r="C5514" s="3">
        <v>2</v>
      </c>
      <c r="D5514" s="3">
        <v>22</v>
      </c>
      <c r="E5514" s="3">
        <v>41</v>
      </c>
      <c r="F5514" s="3">
        <v>69.319999999999993</v>
      </c>
    </row>
    <row r="5515" spans="1:6" hidden="1">
      <c r="A5515" s="3">
        <v>157</v>
      </c>
      <c r="B5515" s="3">
        <f>VLOOKUP(A5515, Haul!F:P,11,FALSE)</f>
        <v>24</v>
      </c>
      <c r="C5515" s="3">
        <v>2</v>
      </c>
      <c r="D5515" s="3">
        <v>23</v>
      </c>
      <c r="E5515" s="3">
        <v>41</v>
      </c>
      <c r="F5515" s="3">
        <v>76.67</v>
      </c>
    </row>
    <row r="5516" spans="1:6" hidden="1">
      <c r="A5516" s="3">
        <v>157</v>
      </c>
      <c r="B5516" s="3">
        <f>VLOOKUP(A5516, Haul!F:P,11,FALSE)</f>
        <v>24</v>
      </c>
      <c r="C5516" s="3">
        <v>2</v>
      </c>
      <c r="D5516" s="3">
        <v>24</v>
      </c>
      <c r="E5516" s="3">
        <v>41</v>
      </c>
      <c r="F5516" s="3">
        <v>144.33000000000001</v>
      </c>
    </row>
    <row r="5517" spans="1:6" hidden="1">
      <c r="A5517" s="3">
        <v>157</v>
      </c>
      <c r="B5517" s="3">
        <f>VLOOKUP(A5517, Haul!F:P,11,FALSE)</f>
        <v>24</v>
      </c>
      <c r="C5517" s="3">
        <v>2</v>
      </c>
      <c r="D5517" s="3">
        <v>25</v>
      </c>
      <c r="E5517" s="3">
        <v>41</v>
      </c>
      <c r="F5517" s="3">
        <v>114.01</v>
      </c>
    </row>
    <row r="5518" spans="1:6" hidden="1">
      <c r="A5518" s="3">
        <v>157</v>
      </c>
      <c r="B5518" s="3">
        <f>VLOOKUP(A5518, Haul!F:P,11,FALSE)</f>
        <v>24</v>
      </c>
      <c r="C5518" s="3">
        <v>2</v>
      </c>
      <c r="D5518" s="3">
        <v>26</v>
      </c>
      <c r="E5518" s="3">
        <v>41</v>
      </c>
      <c r="F5518" s="3">
        <v>129.86000000000001</v>
      </c>
    </row>
    <row r="5519" spans="1:6" hidden="1">
      <c r="A5519" s="3">
        <v>157</v>
      </c>
      <c r="B5519" s="3">
        <f>VLOOKUP(A5519, Haul!F:P,11,FALSE)</f>
        <v>24</v>
      </c>
      <c r="C5519" s="3">
        <v>2</v>
      </c>
      <c r="D5519" s="3">
        <v>27</v>
      </c>
      <c r="E5519" s="3">
        <v>41</v>
      </c>
      <c r="F5519" s="3">
        <v>138.47999999999999</v>
      </c>
    </row>
    <row r="5520" spans="1:6" hidden="1">
      <c r="A5520" s="3">
        <v>157</v>
      </c>
      <c r="B5520" s="3">
        <f>VLOOKUP(A5520, Haul!F:P,11,FALSE)</f>
        <v>24</v>
      </c>
      <c r="C5520" s="3">
        <v>2</v>
      </c>
      <c r="D5520" s="3">
        <v>28</v>
      </c>
      <c r="E5520" s="3">
        <v>41</v>
      </c>
      <c r="F5520" s="3">
        <v>143.09</v>
      </c>
    </row>
    <row r="5521" spans="1:6" hidden="1">
      <c r="A5521" s="3">
        <v>157</v>
      </c>
      <c r="B5521" s="3">
        <f>VLOOKUP(A5521, Haul!F:P,11,FALSE)</f>
        <v>24</v>
      </c>
      <c r="C5521" s="3">
        <v>2</v>
      </c>
      <c r="D5521" s="3">
        <v>29</v>
      </c>
      <c r="E5521" s="3">
        <v>41</v>
      </c>
      <c r="F5521" s="3">
        <v>124.2</v>
      </c>
    </row>
    <row r="5522" spans="1:6" hidden="1">
      <c r="A5522" s="3">
        <v>157</v>
      </c>
      <c r="B5522" s="3">
        <f>VLOOKUP(A5522, Haul!F:P,11,FALSE)</f>
        <v>24</v>
      </c>
      <c r="C5522" s="3">
        <v>2</v>
      </c>
      <c r="D5522" s="3">
        <v>30</v>
      </c>
      <c r="E5522" s="3">
        <v>41</v>
      </c>
      <c r="F5522" s="3">
        <v>132.09</v>
      </c>
    </row>
    <row r="5523" spans="1:6" hidden="1">
      <c r="A5523" s="3">
        <v>157</v>
      </c>
      <c r="B5523" s="3">
        <f>VLOOKUP(A5523, Haul!F:P,11,FALSE)</f>
        <v>24</v>
      </c>
      <c r="C5523" s="3">
        <v>2</v>
      </c>
      <c r="D5523" s="3">
        <v>31</v>
      </c>
      <c r="E5523" s="3">
        <v>41</v>
      </c>
      <c r="F5523" s="3">
        <v>141.84</v>
      </c>
    </row>
    <row r="5524" spans="1:6" hidden="1">
      <c r="A5524" s="3">
        <v>157</v>
      </c>
      <c r="B5524" s="3">
        <f>VLOOKUP(A5524, Haul!F:P,11,FALSE)</f>
        <v>24</v>
      </c>
      <c r="C5524" s="3">
        <v>2</v>
      </c>
      <c r="D5524" s="3">
        <v>32</v>
      </c>
      <c r="E5524" s="3">
        <v>41</v>
      </c>
      <c r="F5524" s="3">
        <v>146.18</v>
      </c>
    </row>
    <row r="5525" spans="1:6" hidden="1">
      <c r="A5525" s="3">
        <v>157</v>
      </c>
      <c r="B5525" s="3">
        <f>VLOOKUP(A5525, Haul!F:P,11,FALSE)</f>
        <v>24</v>
      </c>
      <c r="C5525" s="3">
        <v>2</v>
      </c>
      <c r="D5525" s="3">
        <v>33</v>
      </c>
      <c r="E5525" s="3">
        <v>41</v>
      </c>
      <c r="F5525" s="3">
        <v>137.66999999999999</v>
      </c>
    </row>
    <row r="5526" spans="1:6" hidden="1">
      <c r="A5526" s="3">
        <v>157</v>
      </c>
      <c r="B5526" s="3">
        <f>VLOOKUP(A5526, Haul!F:P,11,FALSE)</f>
        <v>24</v>
      </c>
      <c r="C5526" s="3">
        <v>2</v>
      </c>
      <c r="D5526" s="3">
        <v>34</v>
      </c>
      <c r="E5526" s="3">
        <v>41</v>
      </c>
      <c r="F5526" s="3">
        <v>137.81</v>
      </c>
    </row>
    <row r="5527" spans="1:6" hidden="1">
      <c r="A5527" s="3">
        <v>157</v>
      </c>
      <c r="B5527" s="3">
        <f>VLOOKUP(A5527, Haul!F:P,11,FALSE)</f>
        <v>24</v>
      </c>
      <c r="C5527" s="3">
        <v>2</v>
      </c>
      <c r="D5527" s="3">
        <v>35</v>
      </c>
      <c r="E5527" s="3">
        <v>41</v>
      </c>
      <c r="F5527" s="3">
        <v>152.4</v>
      </c>
    </row>
    <row r="5528" spans="1:6" hidden="1">
      <c r="A5528" s="3">
        <v>157</v>
      </c>
      <c r="B5528" s="3">
        <f>VLOOKUP(A5528, Haul!F:P,11,FALSE)</f>
        <v>24</v>
      </c>
      <c r="C5528" s="3">
        <v>2</v>
      </c>
      <c r="D5528" s="3">
        <v>36</v>
      </c>
      <c r="E5528" s="3">
        <v>41</v>
      </c>
      <c r="F5528" s="3">
        <v>86.49</v>
      </c>
    </row>
    <row r="5529" spans="1:6" hidden="1">
      <c r="A5529" s="3">
        <v>157</v>
      </c>
      <c r="B5529" s="3">
        <f>VLOOKUP(A5529, Haul!F:P,11,FALSE)</f>
        <v>24</v>
      </c>
      <c r="C5529" s="3">
        <v>2</v>
      </c>
      <c r="D5529" s="3">
        <v>37</v>
      </c>
      <c r="E5529" s="3">
        <v>41</v>
      </c>
      <c r="F5529" s="3">
        <v>106.86</v>
      </c>
    </row>
    <row r="5530" spans="1:6" hidden="1">
      <c r="A5530" s="3">
        <v>157</v>
      </c>
      <c r="B5530" s="3">
        <f>VLOOKUP(A5530, Haul!F:P,11,FALSE)</f>
        <v>24</v>
      </c>
      <c r="C5530" s="3">
        <v>2</v>
      </c>
      <c r="D5530" s="3">
        <v>38</v>
      </c>
      <c r="E5530" s="3">
        <v>41</v>
      </c>
      <c r="F5530" s="3">
        <v>140.62</v>
      </c>
    </row>
    <row r="5531" spans="1:6" hidden="1">
      <c r="A5531" s="3">
        <v>157</v>
      </c>
      <c r="B5531" s="3">
        <f>VLOOKUP(A5531, Haul!F:P,11,FALSE)</f>
        <v>24</v>
      </c>
      <c r="C5531" s="3">
        <v>2</v>
      </c>
      <c r="D5531" s="3">
        <v>39</v>
      </c>
      <c r="E5531" s="3">
        <v>41</v>
      </c>
      <c r="F5531" s="3">
        <v>47.82</v>
      </c>
    </row>
    <row r="5532" spans="1:6" hidden="1">
      <c r="A5532" s="3">
        <v>157</v>
      </c>
      <c r="B5532" s="3">
        <f>VLOOKUP(A5532, Haul!F:P,11,FALSE)</f>
        <v>24</v>
      </c>
      <c r="C5532" s="3">
        <v>2</v>
      </c>
      <c r="D5532" s="3">
        <v>40</v>
      </c>
      <c r="E5532" s="3">
        <v>41</v>
      </c>
      <c r="F5532" s="3">
        <v>48.87</v>
      </c>
    </row>
    <row r="5533" spans="1:6">
      <c r="A5533" s="3">
        <v>157</v>
      </c>
      <c r="B5533" s="3">
        <f>VLOOKUP(A5533, Haul!F:P,11,FALSE)</f>
        <v>24</v>
      </c>
      <c r="C5533" s="3">
        <v>2</v>
      </c>
      <c r="D5533" s="3">
        <v>1</v>
      </c>
      <c r="E5533" s="3">
        <v>11</v>
      </c>
      <c r="F5533" s="3">
        <v>49.26</v>
      </c>
    </row>
    <row r="5534" spans="1:6">
      <c r="A5534" s="3">
        <v>157</v>
      </c>
      <c r="B5534" s="3">
        <f>VLOOKUP(A5534, Haul!F:P,11,FALSE)</f>
        <v>24</v>
      </c>
      <c r="C5534" s="3">
        <v>2</v>
      </c>
      <c r="D5534" s="3">
        <v>2</v>
      </c>
      <c r="E5534" s="3">
        <v>11</v>
      </c>
      <c r="F5534" s="3">
        <v>54.16</v>
      </c>
    </row>
    <row r="5535" spans="1:6">
      <c r="A5535" s="3">
        <v>157</v>
      </c>
      <c r="B5535" s="3">
        <f>VLOOKUP(A5535, Haul!F:P,11,FALSE)</f>
        <v>24</v>
      </c>
      <c r="C5535" s="3">
        <v>2</v>
      </c>
      <c r="D5535" s="3">
        <v>3</v>
      </c>
      <c r="E5535" s="3">
        <v>11</v>
      </c>
      <c r="F5535" s="3">
        <v>50.41</v>
      </c>
    </row>
    <row r="5536" spans="1:6">
      <c r="A5536" s="3">
        <v>157</v>
      </c>
      <c r="B5536" s="3">
        <f>VLOOKUP(A5536, Haul!F:P,11,FALSE)</f>
        <v>24</v>
      </c>
      <c r="C5536" s="3">
        <v>2</v>
      </c>
      <c r="D5536" s="3">
        <v>4</v>
      </c>
      <c r="E5536" s="3">
        <v>11</v>
      </c>
      <c r="F5536" s="3">
        <v>48.77</v>
      </c>
    </row>
    <row r="5537" spans="1:6">
      <c r="A5537" s="3">
        <v>157</v>
      </c>
      <c r="B5537" s="3">
        <f>VLOOKUP(A5537, Haul!F:P,11,FALSE)</f>
        <v>24</v>
      </c>
      <c r="C5537" s="3">
        <v>2</v>
      </c>
      <c r="D5537" s="3">
        <v>5</v>
      </c>
      <c r="E5537" s="3">
        <v>11</v>
      </c>
      <c r="F5537" s="3">
        <v>45.74</v>
      </c>
    </row>
    <row r="5538" spans="1:6">
      <c r="A5538" s="3">
        <v>157</v>
      </c>
      <c r="B5538" s="3">
        <f>VLOOKUP(A5538, Haul!F:P,11,FALSE)</f>
        <v>24</v>
      </c>
      <c r="C5538" s="3">
        <v>2</v>
      </c>
      <c r="D5538" s="3">
        <v>6</v>
      </c>
      <c r="E5538" s="3">
        <v>11</v>
      </c>
      <c r="F5538" s="3">
        <v>63.74</v>
      </c>
    </row>
    <row r="5539" spans="1:6">
      <c r="A5539" s="3">
        <v>157</v>
      </c>
      <c r="B5539" s="3">
        <f>VLOOKUP(A5539, Haul!F:P,11,FALSE)</f>
        <v>24</v>
      </c>
      <c r="C5539" s="3">
        <v>2</v>
      </c>
      <c r="D5539" s="3">
        <v>7</v>
      </c>
      <c r="E5539" s="3">
        <v>11</v>
      </c>
      <c r="F5539" s="3">
        <v>44.75</v>
      </c>
    </row>
    <row r="5540" spans="1:6">
      <c r="A5540" s="3">
        <v>157</v>
      </c>
      <c r="B5540" s="3">
        <f>VLOOKUP(A5540, Haul!F:P,11,FALSE)</f>
        <v>24</v>
      </c>
      <c r="C5540" s="3">
        <v>2</v>
      </c>
      <c r="D5540" s="3">
        <v>8</v>
      </c>
      <c r="E5540" s="3">
        <v>11</v>
      </c>
      <c r="F5540" s="3">
        <v>49.61</v>
      </c>
    </row>
    <row r="5541" spans="1:6">
      <c r="A5541" s="3">
        <v>157</v>
      </c>
      <c r="B5541" s="3">
        <f>VLOOKUP(A5541, Haul!F:P,11,FALSE)</f>
        <v>24</v>
      </c>
      <c r="C5541" s="3">
        <v>2</v>
      </c>
      <c r="D5541" s="3">
        <v>9</v>
      </c>
      <c r="E5541" s="3">
        <v>11</v>
      </c>
      <c r="F5541" s="3">
        <v>43.2</v>
      </c>
    </row>
    <row r="5542" spans="1:6">
      <c r="A5542" s="3">
        <v>157</v>
      </c>
      <c r="B5542" s="3">
        <f>VLOOKUP(A5542, Haul!F:P,11,FALSE)</f>
        <v>24</v>
      </c>
      <c r="C5542" s="3">
        <v>2</v>
      </c>
      <c r="D5542" s="3">
        <v>10</v>
      </c>
      <c r="E5542" s="3">
        <v>11</v>
      </c>
      <c r="F5542" s="3">
        <v>48.68</v>
      </c>
    </row>
    <row r="5543" spans="1:6">
      <c r="A5543" s="3">
        <v>157</v>
      </c>
      <c r="B5543" s="3">
        <f>VLOOKUP(A5543, Haul!F:P,11,FALSE)</f>
        <v>24</v>
      </c>
      <c r="C5543" s="3">
        <v>2</v>
      </c>
      <c r="D5543" s="3">
        <v>11</v>
      </c>
      <c r="E5543" s="3">
        <v>11</v>
      </c>
      <c r="F5543" s="3">
        <v>45.56</v>
      </c>
    </row>
    <row r="5544" spans="1:6">
      <c r="A5544" s="3">
        <v>157</v>
      </c>
      <c r="B5544" s="3">
        <f>VLOOKUP(A5544, Haul!F:P,11,FALSE)</f>
        <v>24</v>
      </c>
      <c r="C5544" s="3">
        <v>2</v>
      </c>
      <c r="D5544" s="3">
        <v>12</v>
      </c>
      <c r="E5544" s="3">
        <v>11</v>
      </c>
      <c r="F5544" s="3">
        <v>32.67</v>
      </c>
    </row>
    <row r="5545" spans="1:6">
      <c r="A5545" s="3">
        <v>157</v>
      </c>
      <c r="B5545" s="3">
        <f>VLOOKUP(A5545, Haul!F:P,11,FALSE)</f>
        <v>24</v>
      </c>
      <c r="C5545" s="3">
        <v>2</v>
      </c>
      <c r="D5545" s="3">
        <v>1</v>
      </c>
      <c r="E5545" s="3">
        <v>12</v>
      </c>
      <c r="F5545" s="3">
        <v>48.69</v>
      </c>
    </row>
    <row r="5546" spans="1:6">
      <c r="A5546" s="3">
        <v>157</v>
      </c>
      <c r="B5546" s="3">
        <f>VLOOKUP(A5546, Haul!F:P,11,FALSE)</f>
        <v>24</v>
      </c>
      <c r="C5546" s="3">
        <v>2</v>
      </c>
      <c r="D5546" s="3">
        <v>2</v>
      </c>
      <c r="E5546" s="3">
        <v>12</v>
      </c>
      <c r="F5546" s="3">
        <v>50.38</v>
      </c>
    </row>
    <row r="5547" spans="1:6">
      <c r="A5547" s="3">
        <v>157</v>
      </c>
      <c r="B5547" s="3">
        <f>VLOOKUP(A5547, Haul!F:P,11,FALSE)</f>
        <v>24</v>
      </c>
      <c r="C5547" s="3">
        <v>2</v>
      </c>
      <c r="D5547" s="3">
        <v>3</v>
      </c>
      <c r="E5547" s="3">
        <v>12</v>
      </c>
      <c r="F5547" s="3">
        <v>55.43</v>
      </c>
    </row>
    <row r="5548" spans="1:6">
      <c r="A5548" s="3">
        <v>157</v>
      </c>
      <c r="B5548" s="3">
        <f>VLOOKUP(A5548, Haul!F:P,11,FALSE)</f>
        <v>24</v>
      </c>
      <c r="C5548" s="3">
        <v>2</v>
      </c>
      <c r="D5548" s="3">
        <v>4</v>
      </c>
      <c r="E5548" s="3">
        <v>12</v>
      </c>
      <c r="F5548" s="3">
        <v>51.41</v>
      </c>
    </row>
    <row r="5549" spans="1:6">
      <c r="A5549" s="3">
        <v>157</v>
      </c>
      <c r="B5549" s="3">
        <f>VLOOKUP(A5549, Haul!F:P,11,FALSE)</f>
        <v>24</v>
      </c>
      <c r="C5549" s="3">
        <v>2</v>
      </c>
      <c r="D5549" s="3">
        <v>5</v>
      </c>
      <c r="E5549" s="3">
        <v>12</v>
      </c>
      <c r="F5549" s="3">
        <v>56.99</v>
      </c>
    </row>
    <row r="5550" spans="1:6">
      <c r="A5550" s="3">
        <v>157</v>
      </c>
      <c r="B5550" s="3">
        <f>VLOOKUP(A5550, Haul!F:P,11,FALSE)</f>
        <v>24</v>
      </c>
      <c r="C5550" s="3">
        <v>2</v>
      </c>
      <c r="D5550" s="3">
        <v>6</v>
      </c>
      <c r="E5550" s="3">
        <v>12</v>
      </c>
      <c r="F5550" s="3">
        <v>45.53</v>
      </c>
    </row>
    <row r="5551" spans="1:6">
      <c r="A5551" s="3">
        <v>157</v>
      </c>
      <c r="B5551" s="3">
        <f>VLOOKUP(A5551, Haul!F:P,11,FALSE)</f>
        <v>24</v>
      </c>
      <c r="C5551" s="3">
        <v>2</v>
      </c>
      <c r="D5551" s="3">
        <v>7</v>
      </c>
      <c r="E5551" s="3">
        <v>12</v>
      </c>
      <c r="F5551" s="3">
        <v>48.3</v>
      </c>
    </row>
    <row r="5552" spans="1:6">
      <c r="A5552" s="3">
        <v>157</v>
      </c>
      <c r="B5552" s="3">
        <f>VLOOKUP(A5552, Haul!F:P,11,FALSE)</f>
        <v>24</v>
      </c>
      <c r="C5552" s="3">
        <v>2</v>
      </c>
      <c r="D5552" s="3">
        <v>8</v>
      </c>
      <c r="E5552" s="3">
        <v>12</v>
      </c>
      <c r="F5552" s="3">
        <v>58.41</v>
      </c>
    </row>
    <row r="5553" spans="1:6">
      <c r="A5553" s="3">
        <v>157</v>
      </c>
      <c r="B5553" s="3">
        <f>VLOOKUP(A5553, Haul!F:P,11,FALSE)</f>
        <v>24</v>
      </c>
      <c r="C5553" s="3">
        <v>2</v>
      </c>
      <c r="D5553" s="3">
        <v>9</v>
      </c>
      <c r="E5553" s="3">
        <v>12</v>
      </c>
      <c r="F5553" s="3">
        <v>58.27</v>
      </c>
    </row>
    <row r="5554" spans="1:6">
      <c r="A5554" s="3">
        <v>157</v>
      </c>
      <c r="B5554" s="3">
        <f>VLOOKUP(A5554, Haul!F:P,11,FALSE)</f>
        <v>24</v>
      </c>
      <c r="C5554" s="3">
        <v>2</v>
      </c>
      <c r="D5554" s="3">
        <v>10</v>
      </c>
      <c r="E5554" s="3">
        <v>12</v>
      </c>
      <c r="F5554" s="3">
        <v>44.58</v>
      </c>
    </row>
    <row r="5555" spans="1:6">
      <c r="A5555" s="3">
        <v>157</v>
      </c>
      <c r="B5555" s="3">
        <f>VLOOKUP(A5555, Haul!F:P,11,FALSE)</f>
        <v>24</v>
      </c>
      <c r="C5555" s="3">
        <v>2</v>
      </c>
      <c r="D5555" s="3">
        <v>11</v>
      </c>
      <c r="E5555" s="3">
        <v>12</v>
      </c>
      <c r="F5555" s="3">
        <v>50.1</v>
      </c>
    </row>
    <row r="5556" spans="1:6">
      <c r="A5556" s="3">
        <v>157</v>
      </c>
      <c r="B5556" s="3">
        <f>VLOOKUP(A5556, Haul!F:P,11,FALSE)</f>
        <v>24</v>
      </c>
      <c r="C5556" s="3">
        <v>2</v>
      </c>
      <c r="D5556" s="3">
        <v>12</v>
      </c>
      <c r="E5556" s="3">
        <v>12</v>
      </c>
      <c r="F5556" s="3">
        <v>46.07</v>
      </c>
    </row>
    <row r="5557" spans="1:6">
      <c r="A5557" s="3">
        <v>157</v>
      </c>
      <c r="B5557" s="3">
        <f>VLOOKUP(A5557, Haul!F:P,11,FALSE)</f>
        <v>24</v>
      </c>
      <c r="C5557" s="3">
        <v>2</v>
      </c>
      <c r="D5557" s="3">
        <v>13</v>
      </c>
      <c r="E5557" s="3">
        <v>12</v>
      </c>
      <c r="F5557" s="3">
        <v>38.46</v>
      </c>
    </row>
    <row r="5558" spans="1:6">
      <c r="A5558" s="3">
        <v>157</v>
      </c>
      <c r="B5558" s="3">
        <f>VLOOKUP(A5558, Haul!F:P,11,FALSE)</f>
        <v>24</v>
      </c>
      <c r="C5558" s="3">
        <v>2</v>
      </c>
      <c r="D5558" s="3">
        <v>14</v>
      </c>
      <c r="E5558" s="3">
        <v>12</v>
      </c>
      <c r="F5558" s="3">
        <v>44.33</v>
      </c>
    </row>
    <row r="5559" spans="1:6">
      <c r="A5559" s="3">
        <v>157</v>
      </c>
      <c r="B5559" s="3">
        <f>VLOOKUP(A5559, Haul!F:P,11,FALSE)</f>
        <v>24</v>
      </c>
      <c r="C5559" s="3">
        <v>2</v>
      </c>
      <c r="D5559" s="3">
        <v>15</v>
      </c>
      <c r="E5559" s="3">
        <v>12</v>
      </c>
      <c r="F5559" s="3">
        <v>41.97</v>
      </c>
    </row>
    <row r="5560" spans="1:6">
      <c r="A5560" s="3">
        <v>157</v>
      </c>
      <c r="B5560" s="3">
        <f>VLOOKUP(A5560, Haul!F:P,11,FALSE)</f>
        <v>24</v>
      </c>
      <c r="C5560" s="3">
        <v>2</v>
      </c>
      <c r="D5560" s="3">
        <v>16</v>
      </c>
      <c r="E5560" s="3">
        <v>12</v>
      </c>
      <c r="F5560" s="3">
        <v>46.1</v>
      </c>
    </row>
    <row r="5561" spans="1:6">
      <c r="A5561" s="3">
        <v>157</v>
      </c>
      <c r="B5561" s="3">
        <f>VLOOKUP(A5561, Haul!F:P,11,FALSE)</f>
        <v>24</v>
      </c>
      <c r="C5561" s="3">
        <v>2</v>
      </c>
      <c r="D5561" s="3">
        <v>17</v>
      </c>
      <c r="E5561" s="3">
        <v>12</v>
      </c>
      <c r="F5561" s="3">
        <v>47.95</v>
      </c>
    </row>
    <row r="5562" spans="1:6">
      <c r="A5562" s="3">
        <v>157</v>
      </c>
      <c r="B5562" s="3">
        <f>VLOOKUP(A5562, Haul!F:P,11,FALSE)</f>
        <v>24</v>
      </c>
      <c r="C5562" s="3">
        <v>2</v>
      </c>
      <c r="D5562" s="3">
        <v>18</v>
      </c>
      <c r="E5562" s="3">
        <v>12</v>
      </c>
      <c r="F5562" s="3">
        <v>53.56</v>
      </c>
    </row>
    <row r="5563" spans="1:6">
      <c r="A5563" s="3">
        <v>157</v>
      </c>
      <c r="B5563" s="3">
        <f>VLOOKUP(A5563, Haul!F:P,11,FALSE)</f>
        <v>24</v>
      </c>
      <c r="C5563" s="3">
        <v>2</v>
      </c>
      <c r="D5563" s="3">
        <v>19</v>
      </c>
      <c r="E5563" s="3">
        <v>12</v>
      </c>
      <c r="F5563" s="3">
        <v>46.18</v>
      </c>
    </row>
    <row r="5564" spans="1:6">
      <c r="A5564" s="3">
        <v>158</v>
      </c>
      <c r="B5564" s="3">
        <f>VLOOKUP(A5564, Haul!F:P,11,FALSE)</f>
        <v>22</v>
      </c>
      <c r="C5564" s="3">
        <v>2</v>
      </c>
      <c r="D5564" s="3">
        <v>1</v>
      </c>
      <c r="E5564" s="3">
        <v>11</v>
      </c>
      <c r="F5564" s="3">
        <v>83.44</v>
      </c>
    </row>
    <row r="5565" spans="1:6">
      <c r="A5565" s="3">
        <v>158</v>
      </c>
      <c r="B5565" s="3">
        <f>VLOOKUP(A5565, Haul!F:P,11,FALSE)</f>
        <v>22</v>
      </c>
      <c r="C5565" s="3">
        <v>2</v>
      </c>
      <c r="D5565" s="3">
        <v>2</v>
      </c>
      <c r="E5565" s="3">
        <v>11</v>
      </c>
      <c r="F5565" s="3">
        <v>60.17</v>
      </c>
    </row>
    <row r="5566" spans="1:6">
      <c r="A5566" s="3">
        <v>158</v>
      </c>
      <c r="B5566" s="3">
        <f>VLOOKUP(A5566, Haul!F:P,11,FALSE)</f>
        <v>22</v>
      </c>
      <c r="C5566" s="3">
        <v>2</v>
      </c>
      <c r="D5566" s="3">
        <v>3</v>
      </c>
      <c r="E5566" s="3">
        <v>11</v>
      </c>
      <c r="F5566" s="3">
        <v>44.24</v>
      </c>
    </row>
    <row r="5567" spans="1:6">
      <c r="A5567" s="3">
        <v>158</v>
      </c>
      <c r="B5567" s="3">
        <f>VLOOKUP(A5567, Haul!F:P,11,FALSE)</f>
        <v>22</v>
      </c>
      <c r="C5567" s="3">
        <v>2</v>
      </c>
      <c r="D5567" s="3">
        <v>4</v>
      </c>
      <c r="E5567" s="3">
        <v>11</v>
      </c>
      <c r="F5567" s="3">
        <v>38.78</v>
      </c>
    </row>
    <row r="5568" spans="1:6">
      <c r="A5568" s="3">
        <v>158</v>
      </c>
      <c r="B5568" s="3">
        <f>VLOOKUP(A5568, Haul!F:P,11,FALSE)</f>
        <v>22</v>
      </c>
      <c r="C5568" s="3">
        <v>2</v>
      </c>
      <c r="D5568" s="3">
        <v>5</v>
      </c>
      <c r="E5568" s="3">
        <v>11</v>
      </c>
      <c r="F5568" s="3">
        <v>18.07</v>
      </c>
    </row>
    <row r="5569" spans="1:6">
      <c r="A5569" s="3">
        <v>158</v>
      </c>
      <c r="B5569" s="3">
        <f>VLOOKUP(A5569, Haul!F:P,11,FALSE)</f>
        <v>22</v>
      </c>
      <c r="C5569" s="3">
        <v>2</v>
      </c>
      <c r="D5569" s="3">
        <v>6</v>
      </c>
      <c r="E5569" s="3">
        <v>11</v>
      </c>
      <c r="F5569" s="3">
        <v>142.91999999999999</v>
      </c>
    </row>
    <row r="5570" spans="1:6">
      <c r="A5570" s="3">
        <v>158</v>
      </c>
      <c r="B5570" s="3">
        <f>VLOOKUP(A5570, Haul!F:P,11,FALSE)</f>
        <v>22</v>
      </c>
      <c r="C5570" s="3">
        <v>2</v>
      </c>
      <c r="D5570" s="3">
        <v>7</v>
      </c>
      <c r="E5570" s="3">
        <v>11</v>
      </c>
      <c r="F5570" s="3">
        <v>138.24</v>
      </c>
    </row>
    <row r="5571" spans="1:6">
      <c r="A5571" s="3">
        <v>158</v>
      </c>
      <c r="B5571" s="3">
        <f>VLOOKUP(A5571, Haul!F:P,11,FALSE)</f>
        <v>22</v>
      </c>
      <c r="C5571" s="3">
        <v>2</v>
      </c>
      <c r="D5571" s="3">
        <v>8</v>
      </c>
      <c r="E5571" s="3">
        <v>11</v>
      </c>
      <c r="F5571" s="3">
        <v>159.71</v>
      </c>
    </row>
    <row r="5572" spans="1:6">
      <c r="A5572" s="3">
        <v>158</v>
      </c>
      <c r="B5572" s="3">
        <f>VLOOKUP(A5572, Haul!F:P,11,FALSE)</f>
        <v>22</v>
      </c>
      <c r="C5572" s="3">
        <v>2</v>
      </c>
      <c r="D5572" s="3">
        <v>9</v>
      </c>
      <c r="E5572" s="3">
        <v>11</v>
      </c>
      <c r="F5572" s="3">
        <v>107.48</v>
      </c>
    </row>
    <row r="5573" spans="1:6">
      <c r="A5573" s="3">
        <v>158</v>
      </c>
      <c r="B5573" s="3">
        <f>VLOOKUP(A5573, Haul!F:P,11,FALSE)</f>
        <v>22</v>
      </c>
      <c r="C5573" s="3">
        <v>2</v>
      </c>
      <c r="D5573" s="3">
        <v>10</v>
      </c>
      <c r="E5573" s="3">
        <v>11</v>
      </c>
      <c r="F5573" s="3">
        <v>127.99</v>
      </c>
    </row>
    <row r="5574" spans="1:6">
      <c r="A5574" s="3">
        <v>158</v>
      </c>
      <c r="B5574" s="3">
        <f>VLOOKUP(A5574, Haul!F:P,11,FALSE)</f>
        <v>22</v>
      </c>
      <c r="C5574" s="3">
        <v>2</v>
      </c>
      <c r="D5574" s="3">
        <v>11</v>
      </c>
      <c r="E5574" s="3">
        <v>11</v>
      </c>
      <c r="F5574" s="3">
        <v>147.31</v>
      </c>
    </row>
    <row r="5575" spans="1:6">
      <c r="A5575" s="3">
        <v>158</v>
      </c>
      <c r="B5575" s="3">
        <f>VLOOKUP(A5575, Haul!F:P,11,FALSE)</f>
        <v>22</v>
      </c>
      <c r="C5575" s="3">
        <v>2</v>
      </c>
      <c r="D5575" s="3">
        <v>12</v>
      </c>
      <c r="E5575" s="3">
        <v>11</v>
      </c>
      <c r="F5575" s="3">
        <v>120.07</v>
      </c>
    </row>
    <row r="5576" spans="1:6">
      <c r="A5576" s="3">
        <v>158</v>
      </c>
      <c r="B5576" s="3">
        <f>VLOOKUP(A5576, Haul!F:P,11,FALSE)</f>
        <v>22</v>
      </c>
      <c r="C5576" s="3">
        <v>2</v>
      </c>
      <c r="D5576" s="3">
        <v>13</v>
      </c>
      <c r="E5576" s="3">
        <v>11</v>
      </c>
      <c r="F5576" s="3">
        <v>66.099999999999994</v>
      </c>
    </row>
    <row r="5577" spans="1:6">
      <c r="A5577" s="3">
        <v>158</v>
      </c>
      <c r="B5577" s="3">
        <f>VLOOKUP(A5577, Haul!F:P,11,FALSE)</f>
        <v>22</v>
      </c>
      <c r="C5577" s="3">
        <v>2</v>
      </c>
      <c r="D5577" s="3">
        <v>14</v>
      </c>
      <c r="E5577" s="3">
        <v>11</v>
      </c>
      <c r="F5577" s="3">
        <v>85.63</v>
      </c>
    </row>
    <row r="5578" spans="1:6">
      <c r="A5578" s="3">
        <v>158</v>
      </c>
      <c r="B5578" s="3">
        <f>VLOOKUP(A5578, Haul!F:P,11,FALSE)</f>
        <v>22</v>
      </c>
      <c r="C5578" s="3">
        <v>2</v>
      </c>
      <c r="D5578" s="3">
        <v>15</v>
      </c>
      <c r="E5578" s="3">
        <v>11</v>
      </c>
      <c r="F5578" s="3">
        <v>100.59</v>
      </c>
    </row>
    <row r="5579" spans="1:6">
      <c r="A5579" s="3">
        <v>158</v>
      </c>
      <c r="B5579" s="3">
        <f>VLOOKUP(A5579, Haul!F:P,11,FALSE)</f>
        <v>22</v>
      </c>
      <c r="C5579" s="3">
        <v>2</v>
      </c>
      <c r="D5579" s="3">
        <v>16</v>
      </c>
      <c r="E5579" s="3">
        <v>11</v>
      </c>
      <c r="F5579" s="3">
        <v>84.49</v>
      </c>
    </row>
    <row r="5580" spans="1:6">
      <c r="A5580" s="3">
        <v>158</v>
      </c>
      <c r="B5580" s="3">
        <f>VLOOKUP(A5580, Haul!F:P,11,FALSE)</f>
        <v>22</v>
      </c>
      <c r="C5580" s="3">
        <v>2</v>
      </c>
      <c r="D5580" s="3">
        <v>17</v>
      </c>
      <c r="E5580" s="3">
        <v>11</v>
      </c>
      <c r="F5580" s="3">
        <v>40.14</v>
      </c>
    </row>
    <row r="5581" spans="1:6">
      <c r="A5581" s="6">
        <v>158</v>
      </c>
      <c r="B5581" s="3">
        <f>VLOOKUP(A5581, Haul!F:P,11,FALSE)</f>
        <v>22</v>
      </c>
      <c r="C5581" s="3">
        <v>2</v>
      </c>
      <c r="D5581" s="6">
        <v>18</v>
      </c>
      <c r="E5581" s="6">
        <v>11</v>
      </c>
      <c r="F5581" s="6">
        <v>62.53</v>
      </c>
    </row>
    <row r="5582" spans="1:6">
      <c r="A5582" s="3">
        <v>158</v>
      </c>
      <c r="B5582" s="3">
        <f>VLOOKUP(A5582, Haul!F:P,11,FALSE)</f>
        <v>22</v>
      </c>
      <c r="C5582" s="3">
        <v>2</v>
      </c>
      <c r="D5582" s="3">
        <v>19</v>
      </c>
      <c r="E5582" s="3">
        <v>11</v>
      </c>
      <c r="F5582" s="3">
        <v>33.61</v>
      </c>
    </row>
    <row r="5583" spans="1:6">
      <c r="A5583" s="3">
        <v>158</v>
      </c>
      <c r="B5583" s="3">
        <f>VLOOKUP(A5583, Haul!F:P,11,FALSE)</f>
        <v>22</v>
      </c>
      <c r="C5583" s="3">
        <v>2</v>
      </c>
      <c r="D5583" s="3">
        <v>20</v>
      </c>
      <c r="E5583" s="3">
        <v>11</v>
      </c>
      <c r="F5583" s="3">
        <v>21.81</v>
      </c>
    </row>
    <row r="5584" spans="1:6">
      <c r="A5584" s="3">
        <v>158</v>
      </c>
      <c r="B5584" s="3">
        <f>VLOOKUP(A5584, Haul!F:P,11,FALSE)</f>
        <v>22</v>
      </c>
      <c r="C5584" s="3">
        <v>2</v>
      </c>
      <c r="D5584" s="3">
        <v>21</v>
      </c>
      <c r="E5584" s="3">
        <v>11</v>
      </c>
      <c r="F5584" s="3">
        <v>32.479999999999997</v>
      </c>
    </row>
    <row r="5585" spans="1:6">
      <c r="A5585" s="3">
        <v>158</v>
      </c>
      <c r="B5585" s="3">
        <f>VLOOKUP(A5585, Haul!F:P,11,FALSE)</f>
        <v>22</v>
      </c>
      <c r="C5585" s="3">
        <v>2</v>
      </c>
      <c r="D5585" s="3">
        <v>22</v>
      </c>
      <c r="E5585" s="3">
        <v>11</v>
      </c>
      <c r="F5585" s="3">
        <v>127.62</v>
      </c>
    </row>
    <row r="5586" spans="1:6">
      <c r="A5586" s="3">
        <v>158</v>
      </c>
      <c r="B5586" s="3">
        <f>VLOOKUP(A5586, Haul!F:P,11,FALSE)</f>
        <v>22</v>
      </c>
      <c r="C5586" s="3">
        <v>2</v>
      </c>
      <c r="D5586" s="3">
        <v>23</v>
      </c>
      <c r="E5586" s="3">
        <v>11</v>
      </c>
      <c r="F5586" s="3">
        <v>122.63</v>
      </c>
    </row>
    <row r="5587" spans="1:6">
      <c r="A5587" s="3">
        <v>158</v>
      </c>
      <c r="B5587" s="3">
        <f>VLOOKUP(A5587, Haul!F:P,11,FALSE)</f>
        <v>22</v>
      </c>
      <c r="C5587" s="3">
        <v>2</v>
      </c>
      <c r="D5587" s="3">
        <v>24</v>
      </c>
      <c r="E5587" s="3">
        <v>11</v>
      </c>
      <c r="F5587" s="3">
        <v>147.66999999999999</v>
      </c>
    </row>
    <row r="5588" spans="1:6">
      <c r="A5588" s="3">
        <v>158</v>
      </c>
      <c r="B5588" s="3">
        <f>VLOOKUP(A5588, Haul!F:P,11,FALSE)</f>
        <v>22</v>
      </c>
      <c r="C5588" s="3">
        <v>2</v>
      </c>
      <c r="D5588" s="3">
        <v>25</v>
      </c>
      <c r="E5588" s="3">
        <v>11</v>
      </c>
      <c r="F5588" s="3">
        <v>77.02</v>
      </c>
    </row>
    <row r="5589" spans="1:6">
      <c r="A5589" s="3">
        <v>158</v>
      </c>
      <c r="B5589" s="3">
        <f>VLOOKUP(A5589, Haul!F:P,11,FALSE)</f>
        <v>22</v>
      </c>
      <c r="C5589" s="3">
        <v>2</v>
      </c>
      <c r="D5589" s="3">
        <v>26</v>
      </c>
      <c r="E5589" s="3">
        <v>11</v>
      </c>
      <c r="F5589" s="3">
        <v>123.09</v>
      </c>
    </row>
    <row r="5590" spans="1:6">
      <c r="A5590" s="3">
        <v>158</v>
      </c>
      <c r="B5590" s="3">
        <f>VLOOKUP(A5590, Haul!F:P,11,FALSE)</f>
        <v>22</v>
      </c>
      <c r="C5590" s="3">
        <v>2</v>
      </c>
      <c r="D5590" s="3">
        <v>27</v>
      </c>
      <c r="E5590" s="3">
        <v>11</v>
      </c>
      <c r="F5590" s="3">
        <v>139.24</v>
      </c>
    </row>
    <row r="5591" spans="1:6">
      <c r="A5591" s="3">
        <v>158</v>
      </c>
      <c r="B5591" s="3">
        <f>VLOOKUP(A5591, Haul!F:P,11,FALSE)</f>
        <v>22</v>
      </c>
      <c r="C5591" s="3">
        <v>2</v>
      </c>
      <c r="D5591" s="3">
        <v>28</v>
      </c>
      <c r="E5591" s="3">
        <v>11</v>
      </c>
      <c r="F5591" s="3">
        <v>37.39</v>
      </c>
    </row>
    <row r="5592" spans="1:6">
      <c r="A5592" s="3">
        <v>158</v>
      </c>
      <c r="B5592" s="3">
        <f>VLOOKUP(A5592, Haul!F:P,11,FALSE)</f>
        <v>22</v>
      </c>
      <c r="C5592" s="3">
        <v>2</v>
      </c>
      <c r="D5592" s="3">
        <v>29</v>
      </c>
      <c r="E5592" s="3">
        <v>11</v>
      </c>
      <c r="F5592" s="3">
        <v>24.53</v>
      </c>
    </row>
    <row r="5593" spans="1:6">
      <c r="A5593" s="3">
        <v>158</v>
      </c>
      <c r="B5593" s="3">
        <f>VLOOKUP(A5593, Haul!F:P,11,FALSE)</f>
        <v>22</v>
      </c>
      <c r="C5593" s="3">
        <v>2</v>
      </c>
      <c r="D5593" s="3">
        <v>30</v>
      </c>
      <c r="E5593" s="3">
        <v>11</v>
      </c>
      <c r="F5593" s="3">
        <v>24.6</v>
      </c>
    </row>
    <row r="5594" spans="1:6">
      <c r="A5594" s="3">
        <v>158</v>
      </c>
      <c r="B5594" s="3">
        <f>VLOOKUP(A5594, Haul!F:P,11,FALSE)</f>
        <v>22</v>
      </c>
      <c r="C5594" s="3">
        <v>2</v>
      </c>
      <c r="D5594" s="3">
        <v>1</v>
      </c>
      <c r="E5594" s="3">
        <v>12</v>
      </c>
      <c r="F5594" s="3">
        <v>116.7</v>
      </c>
    </row>
    <row r="5595" spans="1:6">
      <c r="A5595" s="3">
        <v>158</v>
      </c>
      <c r="B5595" s="3">
        <f>VLOOKUP(A5595, Haul!F:P,11,FALSE)</f>
        <v>22</v>
      </c>
      <c r="C5595" s="3">
        <v>2</v>
      </c>
      <c r="D5595" s="3">
        <v>2</v>
      </c>
      <c r="E5595" s="3">
        <v>12</v>
      </c>
      <c r="F5595" s="3">
        <v>109.93</v>
      </c>
    </row>
    <row r="5596" spans="1:6">
      <c r="A5596" s="3">
        <v>158</v>
      </c>
      <c r="B5596" s="3">
        <f>VLOOKUP(A5596, Haul!F:P,11,FALSE)</f>
        <v>22</v>
      </c>
      <c r="C5596" s="3">
        <v>2</v>
      </c>
      <c r="D5596" s="3">
        <v>3</v>
      </c>
      <c r="E5596" s="3">
        <v>12</v>
      </c>
      <c r="F5596" s="3">
        <v>113.96</v>
      </c>
    </row>
    <row r="5597" spans="1:6">
      <c r="A5597" s="3">
        <v>158</v>
      </c>
      <c r="B5597" s="3">
        <f>VLOOKUP(A5597, Haul!F:P,11,FALSE)</f>
        <v>22</v>
      </c>
      <c r="C5597" s="3">
        <v>2</v>
      </c>
      <c r="D5597" s="3">
        <v>4</v>
      </c>
      <c r="E5597" s="3">
        <v>12</v>
      </c>
      <c r="F5597" s="3">
        <v>116.13</v>
      </c>
    </row>
    <row r="5598" spans="1:6">
      <c r="A5598" s="3">
        <v>158</v>
      </c>
      <c r="B5598" s="3">
        <f>VLOOKUP(A5598, Haul!F:P,11,FALSE)</f>
        <v>22</v>
      </c>
      <c r="C5598" s="3">
        <v>2</v>
      </c>
      <c r="D5598" s="3">
        <v>5</v>
      </c>
      <c r="E5598" s="3">
        <v>12</v>
      </c>
      <c r="F5598" s="3">
        <v>71.099999999999994</v>
      </c>
    </row>
    <row r="5599" spans="1:6">
      <c r="A5599" s="3">
        <v>158</v>
      </c>
      <c r="B5599" s="3">
        <f>VLOOKUP(A5599, Haul!F:P,11,FALSE)</f>
        <v>22</v>
      </c>
      <c r="C5599" s="3">
        <v>2</v>
      </c>
      <c r="D5599" s="3">
        <v>6</v>
      </c>
      <c r="E5599" s="3">
        <v>12</v>
      </c>
      <c r="F5599" s="3">
        <v>115.67</v>
      </c>
    </row>
    <row r="5600" spans="1:6">
      <c r="A5600" s="3">
        <v>158</v>
      </c>
      <c r="B5600" s="3">
        <f>VLOOKUP(A5600, Haul!F:P,11,FALSE)</f>
        <v>22</v>
      </c>
      <c r="C5600" s="3">
        <v>2</v>
      </c>
      <c r="D5600" s="3">
        <v>7</v>
      </c>
      <c r="E5600" s="3">
        <v>12</v>
      </c>
      <c r="F5600" s="3">
        <v>103.46</v>
      </c>
    </row>
    <row r="5601" spans="1:6">
      <c r="A5601" s="3">
        <v>158</v>
      </c>
      <c r="B5601" s="3">
        <f>VLOOKUP(A5601, Haul!F:P,11,FALSE)</f>
        <v>22</v>
      </c>
      <c r="C5601" s="3">
        <v>2</v>
      </c>
      <c r="D5601" s="3">
        <v>8</v>
      </c>
      <c r="E5601" s="3">
        <v>12</v>
      </c>
      <c r="F5601" s="3">
        <v>121.9</v>
      </c>
    </row>
    <row r="5602" spans="1:6">
      <c r="A5602" s="3">
        <v>158</v>
      </c>
      <c r="B5602" s="3">
        <f>VLOOKUP(A5602, Haul!F:P,11,FALSE)</f>
        <v>22</v>
      </c>
      <c r="C5602" s="3">
        <v>2</v>
      </c>
      <c r="D5602" s="3">
        <v>9</v>
      </c>
      <c r="E5602" s="3">
        <v>12</v>
      </c>
      <c r="F5602" s="3">
        <v>111.66</v>
      </c>
    </row>
    <row r="5603" spans="1:6">
      <c r="A5603" s="3">
        <v>158</v>
      </c>
      <c r="B5603" s="3">
        <f>VLOOKUP(A5603, Haul!F:P,11,FALSE)</f>
        <v>22</v>
      </c>
      <c r="C5603" s="3">
        <v>2</v>
      </c>
      <c r="D5603" s="3">
        <v>10</v>
      </c>
      <c r="E5603" s="3">
        <v>12</v>
      </c>
      <c r="F5603" s="3">
        <v>135.9</v>
      </c>
    </row>
    <row r="5604" spans="1:6">
      <c r="A5604" s="3">
        <v>158</v>
      </c>
      <c r="B5604" s="3">
        <f>VLOOKUP(A5604, Haul!F:P,11,FALSE)</f>
        <v>22</v>
      </c>
      <c r="C5604" s="3">
        <v>2</v>
      </c>
      <c r="D5604" s="3">
        <v>11</v>
      </c>
      <c r="E5604" s="3">
        <v>12</v>
      </c>
      <c r="F5604" s="3">
        <v>117.42</v>
      </c>
    </row>
    <row r="5605" spans="1:6">
      <c r="A5605" s="3">
        <v>158</v>
      </c>
      <c r="B5605" s="3">
        <f>VLOOKUP(A5605, Haul!F:P,11,FALSE)</f>
        <v>22</v>
      </c>
      <c r="C5605" s="3">
        <v>2</v>
      </c>
      <c r="D5605" s="3">
        <v>12</v>
      </c>
      <c r="E5605" s="3">
        <v>12</v>
      </c>
      <c r="F5605" s="3">
        <v>78.040000000000006</v>
      </c>
    </row>
    <row r="5606" spans="1:6">
      <c r="A5606" s="3">
        <v>158</v>
      </c>
      <c r="B5606" s="3">
        <f>VLOOKUP(A5606, Haul!F:P,11,FALSE)</f>
        <v>22</v>
      </c>
      <c r="C5606" s="3">
        <v>2</v>
      </c>
      <c r="D5606" s="3">
        <v>13</v>
      </c>
      <c r="E5606" s="3">
        <v>12</v>
      </c>
      <c r="F5606" s="3">
        <v>102.57</v>
      </c>
    </row>
    <row r="5607" spans="1:6">
      <c r="A5607" s="3">
        <v>158</v>
      </c>
      <c r="B5607" s="3">
        <f>VLOOKUP(A5607, Haul!F:P,11,FALSE)</f>
        <v>22</v>
      </c>
      <c r="C5607" s="3">
        <v>2</v>
      </c>
      <c r="D5607" s="3">
        <v>14</v>
      </c>
      <c r="E5607" s="3">
        <v>12</v>
      </c>
      <c r="F5607" s="3">
        <v>109.22</v>
      </c>
    </row>
    <row r="5608" spans="1:6">
      <c r="A5608" s="3">
        <v>158</v>
      </c>
      <c r="B5608" s="3">
        <f>VLOOKUP(A5608, Haul!F:P,11,FALSE)</f>
        <v>22</v>
      </c>
      <c r="C5608" s="3">
        <v>2</v>
      </c>
      <c r="D5608" s="3">
        <v>15</v>
      </c>
      <c r="E5608" s="3">
        <v>12</v>
      </c>
      <c r="F5608" s="3">
        <v>43.78</v>
      </c>
    </row>
    <row r="5609" spans="1:6">
      <c r="A5609" s="3">
        <v>158</v>
      </c>
      <c r="B5609" s="3">
        <f>VLOOKUP(A5609, Haul!F:P,11,FALSE)</f>
        <v>22</v>
      </c>
      <c r="C5609" s="3">
        <v>2</v>
      </c>
      <c r="D5609" s="3">
        <v>16</v>
      </c>
      <c r="E5609" s="3">
        <v>12</v>
      </c>
      <c r="F5609" s="3">
        <v>52.08</v>
      </c>
    </row>
    <row r="5610" spans="1:6">
      <c r="A5610" s="3">
        <v>158</v>
      </c>
      <c r="B5610" s="3">
        <f>VLOOKUP(A5610, Haul!F:P,11,FALSE)</f>
        <v>22</v>
      </c>
      <c r="C5610" s="3">
        <v>2</v>
      </c>
      <c r="D5610" s="3">
        <v>17</v>
      </c>
      <c r="E5610" s="3">
        <v>12</v>
      </c>
      <c r="F5610" s="3">
        <v>29.75</v>
      </c>
    </row>
    <row r="5611" spans="1:6">
      <c r="A5611" s="3">
        <v>158</v>
      </c>
      <c r="B5611" s="3">
        <f>VLOOKUP(A5611, Haul!F:P,11,FALSE)</f>
        <v>22</v>
      </c>
      <c r="C5611" s="3">
        <v>2</v>
      </c>
      <c r="D5611" s="3">
        <v>18</v>
      </c>
      <c r="E5611" s="3">
        <v>12</v>
      </c>
      <c r="F5611" s="3">
        <v>32.909999999999997</v>
      </c>
    </row>
    <row r="5612" spans="1:6">
      <c r="A5612" s="3">
        <v>158</v>
      </c>
      <c r="B5612" s="3">
        <f>VLOOKUP(A5612, Haul!F:P,11,FALSE)</f>
        <v>22</v>
      </c>
      <c r="C5612" s="3">
        <v>2</v>
      </c>
      <c r="D5612" s="3">
        <v>19</v>
      </c>
      <c r="E5612" s="3">
        <v>12</v>
      </c>
      <c r="F5612" s="3">
        <v>25.71</v>
      </c>
    </row>
    <row r="5613" spans="1:6">
      <c r="A5613" s="3">
        <v>158</v>
      </c>
      <c r="B5613" s="3">
        <f>VLOOKUP(A5613, Haul!F:P,11,FALSE)</f>
        <v>22</v>
      </c>
      <c r="C5613" s="3">
        <v>2</v>
      </c>
      <c r="D5613" s="3">
        <v>20</v>
      </c>
      <c r="E5613" s="3">
        <v>12</v>
      </c>
      <c r="F5613" s="3">
        <v>24.98</v>
      </c>
    </row>
    <row r="5614" spans="1:6">
      <c r="A5614" s="3">
        <v>158</v>
      </c>
      <c r="B5614" s="3">
        <f>VLOOKUP(A5614, Haul!F:P,11,FALSE)</f>
        <v>22</v>
      </c>
      <c r="C5614" s="3">
        <v>2</v>
      </c>
      <c r="D5614" s="3">
        <v>21</v>
      </c>
      <c r="E5614" s="3">
        <v>12</v>
      </c>
      <c r="F5614" s="3">
        <v>24.39</v>
      </c>
    </row>
    <row r="5615" spans="1:6" hidden="1">
      <c r="A5615" s="3">
        <v>159</v>
      </c>
      <c r="B5615" s="3">
        <f>VLOOKUP(A5615, Haul!F:P,11,FALSE)</f>
        <v>22</v>
      </c>
      <c r="C5615" s="3">
        <v>2</v>
      </c>
      <c r="D5615" s="3">
        <v>1</v>
      </c>
      <c r="E5615" s="3">
        <v>61</v>
      </c>
      <c r="F5615" s="5">
        <v>140.75</v>
      </c>
    </row>
    <row r="5616" spans="1:6" hidden="1">
      <c r="A5616" s="3">
        <v>159</v>
      </c>
      <c r="B5616" s="3">
        <f>VLOOKUP(A5616, Haul!F:P,11,FALSE)</f>
        <v>22</v>
      </c>
      <c r="C5616" s="3">
        <v>2</v>
      </c>
      <c r="D5616" s="3">
        <v>2</v>
      </c>
      <c r="E5616" s="3">
        <v>61</v>
      </c>
      <c r="F5616" s="5">
        <v>153.04</v>
      </c>
    </row>
    <row r="5617" spans="1:6" hidden="1">
      <c r="A5617" s="3">
        <v>159</v>
      </c>
      <c r="B5617" s="3">
        <f>VLOOKUP(A5617, Haul!F:P,11,FALSE)</f>
        <v>22</v>
      </c>
      <c r="C5617" s="3">
        <v>2</v>
      </c>
      <c r="D5617" s="3">
        <v>3</v>
      </c>
      <c r="E5617" s="3">
        <v>61</v>
      </c>
      <c r="F5617" s="5">
        <v>139.87</v>
      </c>
    </row>
    <row r="5618" spans="1:6" hidden="1">
      <c r="A5618" s="3">
        <v>159</v>
      </c>
      <c r="B5618" s="3">
        <f>VLOOKUP(A5618, Haul!F:P,11,FALSE)</f>
        <v>22</v>
      </c>
      <c r="C5618" s="3">
        <v>2</v>
      </c>
      <c r="D5618" s="3">
        <v>4</v>
      </c>
      <c r="E5618" s="3">
        <v>61</v>
      </c>
      <c r="F5618" s="5">
        <v>99.84</v>
      </c>
    </row>
    <row r="5619" spans="1:6" hidden="1">
      <c r="A5619" s="3">
        <v>159</v>
      </c>
      <c r="B5619" s="3">
        <f>VLOOKUP(A5619, Haul!F:P,11,FALSE)</f>
        <v>22</v>
      </c>
      <c r="C5619" s="3">
        <v>2</v>
      </c>
      <c r="D5619" s="3">
        <v>5</v>
      </c>
      <c r="E5619" s="3">
        <v>61</v>
      </c>
      <c r="F5619" s="5">
        <v>25.81</v>
      </c>
    </row>
    <row r="5620" spans="1:6" hidden="1">
      <c r="A5620" s="3">
        <v>159</v>
      </c>
      <c r="B5620" s="3">
        <f>VLOOKUP(A5620, Haul!F:P,11,FALSE)</f>
        <v>22</v>
      </c>
      <c r="C5620" s="3">
        <v>2</v>
      </c>
      <c r="D5620" s="3">
        <v>6</v>
      </c>
      <c r="E5620" s="3">
        <v>61</v>
      </c>
      <c r="F5620" s="5">
        <v>90.16</v>
      </c>
    </row>
    <row r="5621" spans="1:6" hidden="1">
      <c r="A5621" s="3">
        <v>159</v>
      </c>
      <c r="B5621" s="3">
        <f>VLOOKUP(A5621, Haul!F:P,11,FALSE)</f>
        <v>22</v>
      </c>
      <c r="C5621" s="3">
        <v>2</v>
      </c>
      <c r="D5621" s="3">
        <v>7</v>
      </c>
      <c r="E5621" s="3">
        <v>61</v>
      </c>
      <c r="F5621" s="5">
        <v>88.08</v>
      </c>
    </row>
    <row r="5622" spans="1:6" hidden="1">
      <c r="A5622" s="3">
        <v>159</v>
      </c>
      <c r="B5622" s="3">
        <f>VLOOKUP(A5622, Haul!F:P,11,FALSE)</f>
        <v>22</v>
      </c>
      <c r="C5622" s="3">
        <v>2</v>
      </c>
      <c r="D5622" s="3">
        <v>8</v>
      </c>
      <c r="E5622" s="3">
        <v>61</v>
      </c>
      <c r="F5622" s="5">
        <v>75.959999999999994</v>
      </c>
    </row>
    <row r="5623" spans="1:6" hidden="1">
      <c r="A5623" s="3">
        <v>159</v>
      </c>
      <c r="B5623" s="3">
        <f>VLOOKUP(A5623, Haul!F:P,11,FALSE)</f>
        <v>22</v>
      </c>
      <c r="C5623" s="3">
        <v>2</v>
      </c>
      <c r="D5623" s="3">
        <v>9</v>
      </c>
      <c r="E5623" s="3">
        <v>61</v>
      </c>
      <c r="F5623" s="5">
        <v>74.02</v>
      </c>
    </row>
    <row r="5624" spans="1:6" hidden="1">
      <c r="A5624" s="3">
        <v>159</v>
      </c>
      <c r="B5624" s="3">
        <f>VLOOKUP(A5624, Haul!F:P,11,FALSE)</f>
        <v>22</v>
      </c>
      <c r="C5624" s="3">
        <v>2</v>
      </c>
      <c r="D5624" s="3">
        <v>10</v>
      </c>
      <c r="E5624" s="3">
        <v>61</v>
      </c>
      <c r="F5624" s="5">
        <v>30.07</v>
      </c>
    </row>
    <row r="5625" spans="1:6" hidden="1">
      <c r="A5625" s="3">
        <v>159</v>
      </c>
      <c r="B5625" s="3">
        <f>VLOOKUP(A5625, Haul!F:P,11,FALSE)</f>
        <v>22</v>
      </c>
      <c r="C5625" s="3">
        <v>2</v>
      </c>
      <c r="D5625" s="3">
        <v>11</v>
      </c>
      <c r="E5625" s="3">
        <v>61</v>
      </c>
      <c r="F5625" s="5">
        <v>101.13</v>
      </c>
    </row>
    <row r="5626" spans="1:6" hidden="1">
      <c r="A5626" s="3">
        <v>159</v>
      </c>
      <c r="B5626" s="3">
        <f>VLOOKUP(A5626, Haul!F:P,11,FALSE)</f>
        <v>22</v>
      </c>
      <c r="C5626" s="3">
        <v>2</v>
      </c>
      <c r="D5626" s="3">
        <v>12</v>
      </c>
      <c r="E5626" s="3">
        <v>61</v>
      </c>
      <c r="F5626" s="5">
        <v>74.98</v>
      </c>
    </row>
    <row r="5627" spans="1:6" hidden="1">
      <c r="A5627" s="3">
        <v>159</v>
      </c>
      <c r="B5627" s="3">
        <f>VLOOKUP(A5627, Haul!F:P,11,FALSE)</f>
        <v>22</v>
      </c>
      <c r="C5627" s="3">
        <v>2</v>
      </c>
      <c r="D5627" s="3">
        <v>13</v>
      </c>
      <c r="E5627" s="3">
        <v>61</v>
      </c>
      <c r="F5627" s="5">
        <v>76.19</v>
      </c>
    </row>
    <row r="5628" spans="1:6" hidden="1">
      <c r="A5628" s="3">
        <v>159</v>
      </c>
      <c r="B5628" s="3">
        <f>VLOOKUP(A5628, Haul!F:P,11,FALSE)</f>
        <v>22</v>
      </c>
      <c r="C5628" s="3">
        <v>2</v>
      </c>
      <c r="D5628" s="3">
        <v>14</v>
      </c>
      <c r="E5628" s="3">
        <v>61</v>
      </c>
      <c r="F5628" s="5">
        <v>78.180000000000007</v>
      </c>
    </row>
    <row r="5629" spans="1:6" hidden="1">
      <c r="A5629" s="3">
        <v>159</v>
      </c>
      <c r="B5629" s="3">
        <f>VLOOKUP(A5629, Haul!F:P,11,FALSE)</f>
        <v>22</v>
      </c>
      <c r="C5629" s="3">
        <v>2</v>
      </c>
      <c r="D5629" s="3">
        <v>15</v>
      </c>
      <c r="E5629" s="3">
        <v>61</v>
      </c>
      <c r="F5629" s="5">
        <v>76</v>
      </c>
    </row>
    <row r="5630" spans="1:6" hidden="1">
      <c r="A5630" s="3">
        <v>159</v>
      </c>
      <c r="B5630" s="3">
        <f>VLOOKUP(A5630, Haul!F:P,11,FALSE)</f>
        <v>22</v>
      </c>
      <c r="C5630" s="3">
        <v>2</v>
      </c>
      <c r="D5630" s="3">
        <v>16</v>
      </c>
      <c r="E5630" s="3">
        <v>61</v>
      </c>
      <c r="F5630" s="5">
        <v>108.9</v>
      </c>
    </row>
    <row r="5631" spans="1:6" hidden="1">
      <c r="A5631" s="3">
        <v>159</v>
      </c>
      <c r="B5631" s="3">
        <f>VLOOKUP(A5631, Haul!F:P,11,FALSE)</f>
        <v>22</v>
      </c>
      <c r="C5631" s="3">
        <v>2</v>
      </c>
      <c r="D5631" s="3">
        <v>17</v>
      </c>
      <c r="E5631" s="3">
        <v>61</v>
      </c>
      <c r="F5631" s="5">
        <v>68.78</v>
      </c>
    </row>
    <row r="5632" spans="1:6" hidden="1">
      <c r="A5632" s="3">
        <v>159</v>
      </c>
      <c r="B5632" s="3">
        <f>VLOOKUP(A5632, Haul!F:P,11,FALSE)</f>
        <v>22</v>
      </c>
      <c r="C5632" s="3">
        <v>2</v>
      </c>
      <c r="D5632" s="3">
        <v>18</v>
      </c>
      <c r="E5632" s="3">
        <v>61</v>
      </c>
      <c r="F5632" s="5">
        <v>73.84</v>
      </c>
    </row>
    <row r="5633" spans="1:6" hidden="1">
      <c r="A5633" s="3">
        <v>159</v>
      </c>
      <c r="B5633" s="3">
        <f>VLOOKUP(A5633, Haul!F:P,11,FALSE)</f>
        <v>22</v>
      </c>
      <c r="C5633" s="3">
        <v>2</v>
      </c>
      <c r="D5633" s="3">
        <v>19</v>
      </c>
      <c r="E5633" s="3">
        <v>61</v>
      </c>
      <c r="F5633" s="5">
        <v>22.76</v>
      </c>
    </row>
    <row r="5634" spans="1:6" hidden="1">
      <c r="A5634" s="3">
        <v>159</v>
      </c>
      <c r="B5634" s="3">
        <f>VLOOKUP(A5634, Haul!F:P,11,FALSE)</f>
        <v>22</v>
      </c>
      <c r="C5634" s="3">
        <v>2</v>
      </c>
      <c r="D5634" s="3">
        <v>20</v>
      </c>
      <c r="E5634" s="3">
        <v>61</v>
      </c>
      <c r="F5634" s="5">
        <v>32.11</v>
      </c>
    </row>
    <row r="5635" spans="1:6" hidden="1">
      <c r="A5635" s="3">
        <v>159</v>
      </c>
      <c r="B5635" s="3">
        <f>VLOOKUP(A5635, Haul!F:P,11,FALSE)</f>
        <v>22</v>
      </c>
      <c r="C5635" s="3">
        <v>2</v>
      </c>
      <c r="D5635" s="3">
        <v>1</v>
      </c>
      <c r="E5635" s="3">
        <v>62</v>
      </c>
      <c r="F5635" s="5">
        <v>88.69</v>
      </c>
    </row>
    <row r="5636" spans="1:6" hidden="1">
      <c r="A5636" s="3">
        <v>159</v>
      </c>
      <c r="B5636" s="3">
        <f>VLOOKUP(A5636, Haul!F:P,11,FALSE)</f>
        <v>22</v>
      </c>
      <c r="C5636" s="3">
        <v>2</v>
      </c>
      <c r="D5636" s="3">
        <v>2</v>
      </c>
      <c r="E5636" s="3">
        <v>62</v>
      </c>
      <c r="F5636" s="5">
        <v>120.9</v>
      </c>
    </row>
    <row r="5637" spans="1:6" hidden="1">
      <c r="A5637" s="3">
        <v>159</v>
      </c>
      <c r="B5637" s="3">
        <f>VLOOKUP(A5637, Haul!F:P,11,FALSE)</f>
        <v>22</v>
      </c>
      <c r="C5637" s="3">
        <v>2</v>
      </c>
      <c r="D5637" s="3">
        <v>3</v>
      </c>
      <c r="E5637" s="3">
        <v>62</v>
      </c>
      <c r="F5637" s="5">
        <v>79.16</v>
      </c>
    </row>
    <row r="5638" spans="1:6" hidden="1">
      <c r="A5638" s="3">
        <v>159</v>
      </c>
      <c r="B5638" s="3">
        <f>VLOOKUP(A5638, Haul!F:P,11,FALSE)</f>
        <v>22</v>
      </c>
      <c r="C5638" s="3">
        <v>2</v>
      </c>
      <c r="D5638" s="3">
        <v>4</v>
      </c>
      <c r="E5638" s="3">
        <v>62</v>
      </c>
      <c r="F5638" s="5">
        <v>83.14</v>
      </c>
    </row>
    <row r="5639" spans="1:6" hidden="1">
      <c r="A5639" s="3">
        <v>159</v>
      </c>
      <c r="B5639" s="3">
        <f>VLOOKUP(A5639, Haul!F:P,11,FALSE)</f>
        <v>22</v>
      </c>
      <c r="C5639" s="3">
        <v>2</v>
      </c>
      <c r="D5639" s="3">
        <v>5</v>
      </c>
      <c r="E5639" s="3">
        <v>62</v>
      </c>
      <c r="F5639" s="5">
        <v>77.14</v>
      </c>
    </row>
    <row r="5640" spans="1:6" hidden="1">
      <c r="A5640" s="3">
        <v>159</v>
      </c>
      <c r="B5640" s="3">
        <f>VLOOKUP(A5640, Haul!F:P,11,FALSE)</f>
        <v>22</v>
      </c>
      <c r="C5640" s="3">
        <v>2</v>
      </c>
      <c r="D5640" s="3">
        <v>6</v>
      </c>
      <c r="E5640" s="3">
        <v>62</v>
      </c>
      <c r="F5640" s="5">
        <v>108.31</v>
      </c>
    </row>
    <row r="5641" spans="1:6" hidden="1">
      <c r="A5641" s="3">
        <v>159</v>
      </c>
      <c r="B5641" s="3">
        <f>VLOOKUP(A5641, Haul!F:P,11,FALSE)</f>
        <v>22</v>
      </c>
      <c r="C5641" s="3">
        <v>2</v>
      </c>
      <c r="D5641" s="3">
        <v>7</v>
      </c>
      <c r="E5641" s="3">
        <v>62</v>
      </c>
      <c r="F5641" s="5">
        <v>100.89</v>
      </c>
    </row>
    <row r="5642" spans="1:6" hidden="1">
      <c r="A5642" s="3">
        <v>159</v>
      </c>
      <c r="B5642" s="3">
        <f>VLOOKUP(A5642, Haul!F:P,11,FALSE)</f>
        <v>22</v>
      </c>
      <c r="C5642" s="3">
        <v>2</v>
      </c>
      <c r="D5642" s="3">
        <v>8</v>
      </c>
      <c r="E5642" s="3">
        <v>62</v>
      </c>
      <c r="F5642" s="5">
        <v>84.85</v>
      </c>
    </row>
    <row r="5643" spans="1:6">
      <c r="A5643" s="3">
        <v>159</v>
      </c>
      <c r="B5643" s="3">
        <f>VLOOKUP(A5643, Haul!F:P,11,FALSE)</f>
        <v>22</v>
      </c>
      <c r="C5643" s="3">
        <v>2</v>
      </c>
      <c r="D5643" s="3">
        <v>1</v>
      </c>
      <c r="E5643" s="3">
        <v>11</v>
      </c>
      <c r="F5643" s="5">
        <v>90.04</v>
      </c>
    </row>
    <row r="5644" spans="1:6">
      <c r="A5644" s="3">
        <v>159</v>
      </c>
      <c r="B5644" s="3">
        <f>VLOOKUP(A5644, Haul!F:P,11,FALSE)</f>
        <v>22</v>
      </c>
      <c r="C5644" s="3">
        <v>2</v>
      </c>
      <c r="D5644" s="3">
        <v>2</v>
      </c>
      <c r="E5644" s="3">
        <v>11</v>
      </c>
      <c r="F5644" s="5">
        <v>67.69</v>
      </c>
    </row>
    <row r="5645" spans="1:6" hidden="1">
      <c r="A5645" s="3">
        <v>159</v>
      </c>
      <c r="B5645" s="3">
        <f>VLOOKUP(A5645, Haul!F:P,11,FALSE)</f>
        <v>22</v>
      </c>
      <c r="C5645" s="3">
        <v>2</v>
      </c>
      <c r="D5645" s="3">
        <v>1</v>
      </c>
      <c r="E5645" s="3">
        <v>41</v>
      </c>
      <c r="F5645" s="5">
        <v>148.54</v>
      </c>
    </row>
    <row r="5646" spans="1:6" hidden="1">
      <c r="A5646" s="3">
        <v>159</v>
      </c>
      <c r="B5646" s="3">
        <f>VLOOKUP(A5646, Haul!F:P,11,FALSE)</f>
        <v>22</v>
      </c>
      <c r="C5646" s="3">
        <v>2</v>
      </c>
      <c r="D5646" s="3">
        <v>2</v>
      </c>
      <c r="E5646" s="3">
        <v>41</v>
      </c>
      <c r="F5646" s="5">
        <v>119.94</v>
      </c>
    </row>
    <row r="5647" spans="1:6" hidden="1">
      <c r="A5647" s="3">
        <v>159</v>
      </c>
      <c r="B5647" s="3">
        <f>VLOOKUP(A5647, Haul!F:P,11,FALSE)</f>
        <v>22</v>
      </c>
      <c r="C5647" s="3">
        <v>2</v>
      </c>
      <c r="D5647" s="3">
        <v>3</v>
      </c>
      <c r="E5647" s="3">
        <v>41</v>
      </c>
      <c r="F5647" s="5">
        <v>97.22</v>
      </c>
    </row>
    <row r="5648" spans="1:6" hidden="1">
      <c r="A5648" s="3">
        <v>159</v>
      </c>
      <c r="B5648" s="3">
        <f>VLOOKUP(A5648, Haul!F:P,11,FALSE)</f>
        <v>22</v>
      </c>
      <c r="C5648" s="3">
        <v>2</v>
      </c>
      <c r="D5648" s="3">
        <v>4</v>
      </c>
      <c r="E5648" s="3">
        <v>41</v>
      </c>
      <c r="F5648" s="5">
        <v>106.28</v>
      </c>
    </row>
    <row r="5649" spans="1:6" hidden="1">
      <c r="A5649" s="3">
        <v>159</v>
      </c>
      <c r="B5649" s="3">
        <f>VLOOKUP(A5649, Haul!F:P,11,FALSE)</f>
        <v>22</v>
      </c>
      <c r="C5649" s="3">
        <v>2</v>
      </c>
      <c r="D5649" s="3">
        <v>5</v>
      </c>
      <c r="E5649" s="3">
        <v>41</v>
      </c>
      <c r="F5649" s="5">
        <v>84.99</v>
      </c>
    </row>
    <row r="5650" spans="1:6" hidden="1">
      <c r="A5650" s="3">
        <v>159</v>
      </c>
      <c r="B5650" s="3">
        <f>VLOOKUP(A5650, Haul!F:P,11,FALSE)</f>
        <v>22</v>
      </c>
      <c r="C5650" s="3">
        <v>2</v>
      </c>
      <c r="D5650" s="3">
        <v>6</v>
      </c>
      <c r="E5650" s="3">
        <v>41</v>
      </c>
      <c r="F5650" s="5">
        <v>85.19</v>
      </c>
    </row>
    <row r="5651" spans="1:6" hidden="1">
      <c r="A5651" s="3">
        <v>159</v>
      </c>
      <c r="B5651" s="3">
        <f>VLOOKUP(A5651, Haul!F:P,11,FALSE)</f>
        <v>22</v>
      </c>
      <c r="C5651" s="3">
        <v>2</v>
      </c>
      <c r="D5651" s="3">
        <v>7</v>
      </c>
      <c r="E5651" s="3">
        <v>41</v>
      </c>
      <c r="F5651" s="5">
        <v>92.04</v>
      </c>
    </row>
    <row r="5652" spans="1:6" hidden="1">
      <c r="A5652" s="3">
        <v>159</v>
      </c>
      <c r="B5652" s="3">
        <f>VLOOKUP(A5652, Haul!F:P,11,FALSE)</f>
        <v>22</v>
      </c>
      <c r="C5652" s="3">
        <v>2</v>
      </c>
      <c r="D5652" s="3">
        <v>8</v>
      </c>
      <c r="E5652" s="3">
        <v>41</v>
      </c>
      <c r="F5652" s="5">
        <v>116.16</v>
      </c>
    </row>
    <row r="5653" spans="1:6" hidden="1">
      <c r="A5653" s="3">
        <v>159</v>
      </c>
      <c r="B5653" s="3">
        <f>VLOOKUP(A5653, Haul!F:P,11,FALSE)</f>
        <v>22</v>
      </c>
      <c r="C5653" s="3">
        <v>2</v>
      </c>
      <c r="D5653" s="3">
        <v>9</v>
      </c>
      <c r="E5653" s="3">
        <v>41</v>
      </c>
      <c r="F5653" s="5">
        <v>98.94</v>
      </c>
    </row>
    <row r="5654" spans="1:6" hidden="1">
      <c r="A5654" s="3">
        <v>159</v>
      </c>
      <c r="B5654" s="3">
        <f>VLOOKUP(A5654, Haul!F:P,11,FALSE)</f>
        <v>22</v>
      </c>
      <c r="C5654" s="3">
        <v>2</v>
      </c>
      <c r="D5654" s="3">
        <v>10</v>
      </c>
      <c r="E5654" s="3">
        <v>41</v>
      </c>
      <c r="F5654" s="5">
        <v>121.83</v>
      </c>
    </row>
    <row r="5655" spans="1:6" hidden="1">
      <c r="A5655" s="3">
        <v>159</v>
      </c>
      <c r="B5655" s="3">
        <f>VLOOKUP(A5655, Haul!F:P,11,FALSE)</f>
        <v>22</v>
      </c>
      <c r="C5655" s="3">
        <v>2</v>
      </c>
      <c r="D5655" s="3">
        <v>11</v>
      </c>
      <c r="E5655" s="3">
        <v>41</v>
      </c>
      <c r="F5655" s="5">
        <v>72.5</v>
      </c>
    </row>
    <row r="5656" spans="1:6" hidden="1">
      <c r="A5656" s="3">
        <v>159</v>
      </c>
      <c r="B5656" s="3">
        <f>VLOOKUP(A5656, Haul!F:P,11,FALSE)</f>
        <v>22</v>
      </c>
      <c r="C5656" s="3">
        <v>2</v>
      </c>
      <c r="D5656" s="3">
        <v>12</v>
      </c>
      <c r="E5656" s="3">
        <v>41</v>
      </c>
      <c r="F5656" s="5">
        <v>122.6</v>
      </c>
    </row>
    <row r="5657" spans="1:6" hidden="1">
      <c r="A5657" s="3">
        <v>159</v>
      </c>
      <c r="B5657" s="3">
        <f>VLOOKUP(A5657, Haul!F:P,11,FALSE)</f>
        <v>22</v>
      </c>
      <c r="C5657" s="3">
        <v>2</v>
      </c>
      <c r="D5657" s="3">
        <v>13</v>
      </c>
      <c r="E5657" s="3">
        <v>41</v>
      </c>
      <c r="F5657" s="5">
        <v>51.09</v>
      </c>
    </row>
    <row r="5658" spans="1:6" hidden="1">
      <c r="A5658" s="3">
        <v>159</v>
      </c>
      <c r="B5658" s="3">
        <f>VLOOKUP(A5658, Haul!F:P,11,FALSE)</f>
        <v>22</v>
      </c>
      <c r="C5658" s="3">
        <v>2</v>
      </c>
      <c r="D5658" s="3">
        <v>14</v>
      </c>
      <c r="E5658" s="3">
        <v>41</v>
      </c>
      <c r="F5658" s="5">
        <v>66.760000000000005</v>
      </c>
    </row>
    <row r="5659" spans="1:6" hidden="1">
      <c r="A5659" s="3">
        <v>159</v>
      </c>
      <c r="B5659" s="3">
        <f>VLOOKUP(A5659, Haul!F:P,11,FALSE)</f>
        <v>22</v>
      </c>
      <c r="C5659" s="3">
        <v>2</v>
      </c>
      <c r="D5659" s="3">
        <v>15</v>
      </c>
      <c r="E5659" s="3">
        <v>41</v>
      </c>
      <c r="F5659" s="5">
        <v>91.84</v>
      </c>
    </row>
    <row r="5660" spans="1:6" hidden="1">
      <c r="A5660" s="3">
        <v>159</v>
      </c>
      <c r="B5660" s="3">
        <f>VLOOKUP(A5660, Haul!F:P,11,FALSE)</f>
        <v>22</v>
      </c>
      <c r="C5660" s="3">
        <v>2</v>
      </c>
      <c r="D5660" s="3">
        <v>16</v>
      </c>
      <c r="E5660" s="3">
        <v>41</v>
      </c>
      <c r="F5660" s="5">
        <v>95.43</v>
      </c>
    </row>
    <row r="5661" spans="1:6" hidden="1">
      <c r="A5661" s="3">
        <v>159</v>
      </c>
      <c r="B5661" s="3">
        <f>VLOOKUP(A5661, Haul!F:P,11,FALSE)</f>
        <v>22</v>
      </c>
      <c r="C5661" s="3">
        <v>2</v>
      </c>
      <c r="D5661" s="3">
        <v>17</v>
      </c>
      <c r="E5661" s="3">
        <v>41</v>
      </c>
      <c r="F5661" s="5">
        <v>66.91</v>
      </c>
    </row>
    <row r="5662" spans="1:6" hidden="1">
      <c r="A5662" s="3">
        <v>159</v>
      </c>
      <c r="B5662" s="3">
        <f>VLOOKUP(A5662, Haul!F:P,11,FALSE)</f>
        <v>22</v>
      </c>
      <c r="C5662" s="3">
        <v>2</v>
      </c>
      <c r="D5662" s="3">
        <v>18</v>
      </c>
      <c r="E5662" s="3">
        <v>41</v>
      </c>
      <c r="F5662" s="5">
        <v>56.45</v>
      </c>
    </row>
    <row r="5663" spans="1:6" hidden="1">
      <c r="A5663" s="3">
        <v>159</v>
      </c>
      <c r="B5663" s="3">
        <f>VLOOKUP(A5663, Haul!F:P,11,FALSE)</f>
        <v>22</v>
      </c>
      <c r="C5663" s="3">
        <v>2</v>
      </c>
      <c r="D5663" s="3">
        <v>19</v>
      </c>
      <c r="E5663" s="3">
        <v>41</v>
      </c>
      <c r="F5663" s="5">
        <v>30.83</v>
      </c>
    </row>
    <row r="5664" spans="1:6" hidden="1">
      <c r="A5664" s="3">
        <v>159</v>
      </c>
      <c r="B5664" s="3">
        <f>VLOOKUP(A5664, Haul!F:P,11,FALSE)</f>
        <v>22</v>
      </c>
      <c r="C5664" s="3">
        <v>2</v>
      </c>
      <c r="D5664" s="3">
        <v>1</v>
      </c>
      <c r="E5664" s="3">
        <v>42</v>
      </c>
      <c r="F5664" s="5">
        <v>94.85</v>
      </c>
    </row>
    <row r="5665" spans="1:6" hidden="1">
      <c r="A5665" s="3">
        <v>159</v>
      </c>
      <c r="B5665" s="3">
        <f>VLOOKUP(A5665, Haul!F:P,11,FALSE)</f>
        <v>22</v>
      </c>
      <c r="C5665" s="3">
        <v>2</v>
      </c>
      <c r="D5665" s="3">
        <v>2</v>
      </c>
      <c r="E5665" s="3">
        <v>42</v>
      </c>
      <c r="F5665" s="5">
        <v>85.7</v>
      </c>
    </row>
    <row r="5666" spans="1:6" hidden="1">
      <c r="A5666" s="3">
        <v>159</v>
      </c>
      <c r="B5666" s="3">
        <f>VLOOKUP(A5666, Haul!F:P,11,FALSE)</f>
        <v>22</v>
      </c>
      <c r="C5666" s="3">
        <v>2</v>
      </c>
      <c r="D5666" s="3">
        <v>3</v>
      </c>
      <c r="E5666" s="3">
        <v>42</v>
      </c>
      <c r="F5666" s="5">
        <v>88.01</v>
      </c>
    </row>
    <row r="5667" spans="1:6" hidden="1">
      <c r="A5667" s="3">
        <v>159</v>
      </c>
      <c r="B5667" s="3">
        <f>VLOOKUP(A5667, Haul!F:P,11,FALSE)</f>
        <v>22</v>
      </c>
      <c r="C5667" s="3">
        <v>2</v>
      </c>
      <c r="D5667" s="3">
        <v>4</v>
      </c>
      <c r="E5667" s="3">
        <v>42</v>
      </c>
      <c r="F5667" s="5">
        <v>87.74</v>
      </c>
    </row>
    <row r="5668" spans="1:6" hidden="1">
      <c r="A5668" s="3">
        <v>159</v>
      </c>
      <c r="B5668" s="3">
        <f>VLOOKUP(A5668, Haul!F:P,11,FALSE)</f>
        <v>22</v>
      </c>
      <c r="C5668" s="3">
        <v>2</v>
      </c>
      <c r="D5668" s="3">
        <v>5</v>
      </c>
      <c r="E5668" s="3">
        <v>42</v>
      </c>
      <c r="F5668" s="5">
        <v>90.67</v>
      </c>
    </row>
    <row r="5669" spans="1:6" hidden="1">
      <c r="A5669" s="3">
        <v>159</v>
      </c>
      <c r="B5669" s="3">
        <f>VLOOKUP(A5669, Haul!F:P,11,FALSE)</f>
        <v>22</v>
      </c>
      <c r="C5669" s="3">
        <v>2</v>
      </c>
      <c r="D5669" s="3">
        <v>6</v>
      </c>
      <c r="E5669" s="3">
        <v>42</v>
      </c>
      <c r="F5669" s="5">
        <v>93.42</v>
      </c>
    </row>
    <row r="5670" spans="1:6" hidden="1">
      <c r="A5670" s="3">
        <v>159</v>
      </c>
      <c r="B5670" s="3">
        <f>VLOOKUP(A5670, Haul!F:P,11,FALSE)</f>
        <v>22</v>
      </c>
      <c r="C5670" s="3">
        <v>2</v>
      </c>
      <c r="D5670" s="3">
        <v>7</v>
      </c>
      <c r="E5670" s="3">
        <v>42</v>
      </c>
      <c r="F5670" s="5">
        <v>88.72</v>
      </c>
    </row>
    <row r="5671" spans="1:6" hidden="1">
      <c r="A5671" s="3">
        <v>159</v>
      </c>
      <c r="B5671" s="3">
        <f>VLOOKUP(A5671, Haul!F:P,11,FALSE)</f>
        <v>22</v>
      </c>
      <c r="C5671" s="3">
        <v>2</v>
      </c>
      <c r="D5671" s="3">
        <v>8</v>
      </c>
      <c r="E5671" s="3">
        <v>42</v>
      </c>
      <c r="F5671" s="5">
        <v>58.64</v>
      </c>
    </row>
    <row r="5672" spans="1:6" hidden="1">
      <c r="A5672" s="3">
        <v>159</v>
      </c>
      <c r="B5672" s="3">
        <f>VLOOKUP(A5672, Haul!F:P,11,FALSE)</f>
        <v>22</v>
      </c>
      <c r="C5672" s="3">
        <v>2</v>
      </c>
      <c r="D5672" s="3">
        <v>9</v>
      </c>
      <c r="E5672" s="3">
        <v>42</v>
      </c>
      <c r="F5672" s="5">
        <v>54.65</v>
      </c>
    </row>
    <row r="5673" spans="1:6" hidden="1">
      <c r="A5673" s="3">
        <v>159</v>
      </c>
      <c r="B5673" s="3">
        <f>VLOOKUP(A5673, Haul!F:P,11,FALSE)</f>
        <v>22</v>
      </c>
      <c r="C5673" s="3">
        <v>2</v>
      </c>
      <c r="D5673" s="3">
        <v>10</v>
      </c>
      <c r="E5673" s="3">
        <v>42</v>
      </c>
      <c r="F5673" s="5">
        <v>64.180000000000007</v>
      </c>
    </row>
    <row r="5674" spans="1:6" hidden="1">
      <c r="A5674" s="3">
        <v>159</v>
      </c>
      <c r="B5674" s="3">
        <f>VLOOKUP(A5674, Haul!F:P,11,FALSE)</f>
        <v>22</v>
      </c>
      <c r="C5674" s="3">
        <v>2</v>
      </c>
      <c r="D5674" s="3">
        <v>11</v>
      </c>
      <c r="E5674" s="3">
        <v>42</v>
      </c>
      <c r="F5674" s="5">
        <v>70.489999999999995</v>
      </c>
    </row>
    <row r="5675" spans="1:6" hidden="1">
      <c r="A5675" s="3">
        <v>159</v>
      </c>
      <c r="B5675" s="3">
        <f>VLOOKUP(A5675, Haul!F:P,11,FALSE)</f>
        <v>22</v>
      </c>
      <c r="C5675" s="3">
        <v>2</v>
      </c>
      <c r="D5675" s="3">
        <v>12</v>
      </c>
      <c r="E5675" s="3">
        <v>42</v>
      </c>
      <c r="F5675" s="5">
        <v>90.04</v>
      </c>
    </row>
    <row r="5676" spans="1:6" hidden="1">
      <c r="A5676" s="3">
        <v>160</v>
      </c>
      <c r="B5676" s="3">
        <f>VLOOKUP(A5676, Haul!F:P,11,FALSE)</f>
        <v>25</v>
      </c>
      <c r="C5676" s="3">
        <v>2</v>
      </c>
      <c r="D5676" s="3">
        <v>1</v>
      </c>
      <c r="E5676" s="3">
        <v>71</v>
      </c>
      <c r="F5676" s="5">
        <v>138.9</v>
      </c>
    </row>
    <row r="5677" spans="1:6">
      <c r="A5677" s="3">
        <v>160</v>
      </c>
      <c r="B5677" s="3">
        <f>VLOOKUP(A5677, Haul!F:P,11,FALSE)</f>
        <v>25</v>
      </c>
      <c r="C5677" s="3">
        <v>2</v>
      </c>
      <c r="D5677" s="3">
        <v>1</v>
      </c>
      <c r="E5677" s="3">
        <v>12</v>
      </c>
      <c r="F5677" s="5">
        <v>118.25</v>
      </c>
    </row>
    <row r="5678" spans="1:6">
      <c r="A5678" s="3">
        <v>160</v>
      </c>
      <c r="B5678" s="3">
        <f>VLOOKUP(A5678, Haul!F:P,11,FALSE)</f>
        <v>25</v>
      </c>
      <c r="C5678" s="3">
        <v>2</v>
      </c>
      <c r="D5678" s="3">
        <v>2</v>
      </c>
      <c r="E5678" s="3">
        <v>12</v>
      </c>
      <c r="F5678" s="5">
        <v>81.52</v>
      </c>
    </row>
    <row r="5679" spans="1:6">
      <c r="A5679" s="3">
        <v>160</v>
      </c>
      <c r="B5679" s="3">
        <f>VLOOKUP(A5679, Haul!F:P,11,FALSE)</f>
        <v>25</v>
      </c>
      <c r="C5679" s="3">
        <v>2</v>
      </c>
      <c r="D5679" s="3">
        <v>3</v>
      </c>
      <c r="E5679" s="3">
        <v>12</v>
      </c>
      <c r="F5679" s="5">
        <v>67.58</v>
      </c>
    </row>
    <row r="5680" spans="1:6">
      <c r="A5680" s="3">
        <v>160</v>
      </c>
      <c r="B5680" s="3">
        <f>VLOOKUP(A5680, Haul!F:P,11,FALSE)</f>
        <v>25</v>
      </c>
      <c r="C5680" s="3">
        <v>2</v>
      </c>
      <c r="D5680" s="3">
        <v>4</v>
      </c>
      <c r="E5680" s="3">
        <v>12</v>
      </c>
      <c r="F5680" s="5">
        <v>79.63</v>
      </c>
    </row>
    <row r="5681" spans="1:6">
      <c r="A5681" s="3">
        <v>160</v>
      </c>
      <c r="B5681" s="3">
        <f>VLOOKUP(A5681, Haul!F:P,11,FALSE)</f>
        <v>25</v>
      </c>
      <c r="C5681" s="3">
        <v>2</v>
      </c>
      <c r="D5681" s="3">
        <v>5</v>
      </c>
      <c r="E5681" s="3">
        <v>12</v>
      </c>
      <c r="F5681" s="5">
        <v>131.47</v>
      </c>
    </row>
    <row r="5682" spans="1:6">
      <c r="A5682" s="3">
        <v>160</v>
      </c>
      <c r="B5682" s="3">
        <f>VLOOKUP(A5682, Haul!F:P,11,FALSE)</f>
        <v>25</v>
      </c>
      <c r="C5682" s="3">
        <v>2</v>
      </c>
      <c r="D5682" s="3">
        <v>6</v>
      </c>
      <c r="E5682" s="3">
        <v>12</v>
      </c>
      <c r="F5682" s="5">
        <v>59.09</v>
      </c>
    </row>
    <row r="5683" spans="1:6">
      <c r="A5683" s="3">
        <v>160</v>
      </c>
      <c r="B5683" s="3">
        <f>VLOOKUP(A5683, Haul!F:P,11,FALSE)</f>
        <v>25</v>
      </c>
      <c r="C5683" s="3">
        <v>2</v>
      </c>
      <c r="D5683" s="3">
        <v>7</v>
      </c>
      <c r="E5683" s="3">
        <v>12</v>
      </c>
      <c r="F5683" s="5">
        <v>57.24</v>
      </c>
    </row>
    <row r="5684" spans="1:6">
      <c r="A5684" s="3">
        <v>160</v>
      </c>
      <c r="B5684" s="3">
        <f>VLOOKUP(A5684, Haul!F:P,11,FALSE)</f>
        <v>25</v>
      </c>
      <c r="C5684" s="3">
        <v>2</v>
      </c>
      <c r="D5684" s="3">
        <v>8</v>
      </c>
      <c r="E5684" s="3">
        <v>12</v>
      </c>
      <c r="F5684" s="5">
        <v>70.55</v>
      </c>
    </row>
    <row r="5685" spans="1:6">
      <c r="A5685" s="3">
        <v>160</v>
      </c>
      <c r="B5685" s="3">
        <f>VLOOKUP(A5685, Haul!F:P,11,FALSE)</f>
        <v>25</v>
      </c>
      <c r="C5685" s="3">
        <v>2</v>
      </c>
      <c r="D5685" s="3">
        <v>9</v>
      </c>
      <c r="E5685" s="3">
        <v>12</v>
      </c>
      <c r="F5685" s="5">
        <v>67.48</v>
      </c>
    </row>
    <row r="5686" spans="1:6">
      <c r="A5686" s="3">
        <v>160</v>
      </c>
      <c r="B5686" s="3">
        <f>VLOOKUP(A5686, Haul!F:P,11,FALSE)</f>
        <v>25</v>
      </c>
      <c r="C5686" s="3">
        <v>2</v>
      </c>
      <c r="D5686" s="3">
        <v>10</v>
      </c>
      <c r="E5686" s="3">
        <v>12</v>
      </c>
      <c r="F5686" s="5">
        <v>62.96</v>
      </c>
    </row>
    <row r="5687" spans="1:6">
      <c r="A5687" s="3">
        <v>160</v>
      </c>
      <c r="B5687" s="3">
        <f>VLOOKUP(A5687, Haul!F:P,11,FALSE)</f>
        <v>25</v>
      </c>
      <c r="C5687" s="3">
        <v>2</v>
      </c>
      <c r="D5687" s="3">
        <v>11</v>
      </c>
      <c r="E5687" s="3">
        <v>12</v>
      </c>
      <c r="F5687" s="5">
        <v>57.63</v>
      </c>
    </row>
    <row r="5688" spans="1:6">
      <c r="A5688" s="3">
        <v>160</v>
      </c>
      <c r="B5688" s="3">
        <f>VLOOKUP(A5688, Haul!F:P,11,FALSE)</f>
        <v>25</v>
      </c>
      <c r="C5688" s="3">
        <v>2</v>
      </c>
      <c r="D5688" s="3">
        <v>12</v>
      </c>
      <c r="E5688" s="3">
        <v>12</v>
      </c>
      <c r="F5688" s="5">
        <v>64.040000000000006</v>
      </c>
    </row>
    <row r="5689" spans="1:6">
      <c r="A5689" s="3">
        <v>160</v>
      </c>
      <c r="B5689" s="3">
        <f>VLOOKUP(A5689, Haul!F:P,11,FALSE)</f>
        <v>25</v>
      </c>
      <c r="C5689" s="3">
        <v>2</v>
      </c>
      <c r="D5689" s="3">
        <v>13</v>
      </c>
      <c r="E5689" s="3">
        <v>12</v>
      </c>
      <c r="F5689" s="5">
        <v>61.15</v>
      </c>
    </row>
    <row r="5690" spans="1:6">
      <c r="A5690" s="3">
        <v>160</v>
      </c>
      <c r="B5690" s="3">
        <f>VLOOKUP(A5690, Haul!F:P,11,FALSE)</f>
        <v>25</v>
      </c>
      <c r="C5690" s="3">
        <v>2</v>
      </c>
      <c r="D5690" s="3">
        <v>14</v>
      </c>
      <c r="E5690" s="3">
        <v>12</v>
      </c>
      <c r="F5690" s="5">
        <v>51.37</v>
      </c>
    </row>
    <row r="5691" spans="1:6">
      <c r="A5691" s="3">
        <v>160</v>
      </c>
      <c r="B5691" s="3">
        <f>VLOOKUP(A5691, Haul!F:P,11,FALSE)</f>
        <v>25</v>
      </c>
      <c r="C5691" s="3">
        <v>2</v>
      </c>
      <c r="D5691" s="3">
        <v>15</v>
      </c>
      <c r="E5691" s="3">
        <v>12</v>
      </c>
      <c r="F5691" s="5">
        <v>53.71</v>
      </c>
    </row>
    <row r="5692" spans="1:6">
      <c r="A5692" s="3">
        <v>160</v>
      </c>
      <c r="B5692" s="3">
        <f>VLOOKUP(A5692, Haul!F:P,11,FALSE)</f>
        <v>25</v>
      </c>
      <c r="C5692" s="3">
        <v>2</v>
      </c>
      <c r="D5692" s="3">
        <v>16</v>
      </c>
      <c r="E5692" s="3">
        <v>12</v>
      </c>
      <c r="F5692" s="5">
        <v>53.65</v>
      </c>
    </row>
    <row r="5693" spans="1:6">
      <c r="A5693" s="3">
        <v>160</v>
      </c>
      <c r="B5693" s="3">
        <f>VLOOKUP(A5693, Haul!F:P,11,FALSE)</f>
        <v>25</v>
      </c>
      <c r="C5693" s="3">
        <v>2</v>
      </c>
      <c r="D5693" s="3">
        <v>17</v>
      </c>
      <c r="E5693" s="3">
        <v>12</v>
      </c>
      <c r="F5693" s="5">
        <v>66.900000000000006</v>
      </c>
    </row>
    <row r="5694" spans="1:6">
      <c r="A5694" s="3">
        <v>160</v>
      </c>
      <c r="B5694" s="3">
        <f>VLOOKUP(A5694, Haul!F:P,11,FALSE)</f>
        <v>25</v>
      </c>
      <c r="C5694" s="3">
        <v>2</v>
      </c>
      <c r="D5694" s="3">
        <v>18</v>
      </c>
      <c r="E5694" s="3">
        <v>12</v>
      </c>
      <c r="F5694" s="5">
        <v>62.35</v>
      </c>
    </row>
    <row r="5695" spans="1:6">
      <c r="A5695" s="3">
        <v>160</v>
      </c>
      <c r="B5695" s="3">
        <f>VLOOKUP(A5695, Haul!F:P,11,FALSE)</f>
        <v>25</v>
      </c>
      <c r="C5695" s="3">
        <v>2</v>
      </c>
      <c r="D5695" s="3">
        <v>19</v>
      </c>
      <c r="E5695" s="3">
        <v>12</v>
      </c>
      <c r="F5695" s="5">
        <v>57.03</v>
      </c>
    </row>
    <row r="5696" spans="1:6">
      <c r="A5696" s="3">
        <v>160</v>
      </c>
      <c r="B5696" s="3">
        <f>VLOOKUP(A5696, Haul!F:P,11,FALSE)</f>
        <v>25</v>
      </c>
      <c r="C5696" s="3">
        <v>2</v>
      </c>
      <c r="D5696" s="3">
        <v>20</v>
      </c>
      <c r="E5696" s="3">
        <v>12</v>
      </c>
      <c r="F5696" s="5">
        <v>64.91</v>
      </c>
    </row>
    <row r="5697" spans="1:6">
      <c r="A5697" s="3">
        <v>160</v>
      </c>
      <c r="B5697" s="3">
        <f>VLOOKUP(A5697, Haul!F:P,11,FALSE)</f>
        <v>25</v>
      </c>
      <c r="C5697" s="3">
        <v>2</v>
      </c>
      <c r="D5697" s="3">
        <v>21</v>
      </c>
      <c r="E5697" s="3">
        <v>12</v>
      </c>
      <c r="F5697" s="5">
        <v>51.46</v>
      </c>
    </row>
    <row r="5698" spans="1:6">
      <c r="A5698" s="3">
        <v>160</v>
      </c>
      <c r="B5698" s="3">
        <f>VLOOKUP(A5698, Haul!F:P,11,FALSE)</f>
        <v>25</v>
      </c>
      <c r="C5698" s="3">
        <v>2</v>
      </c>
      <c r="D5698" s="3">
        <v>22</v>
      </c>
      <c r="E5698" s="3">
        <v>12</v>
      </c>
      <c r="F5698" s="5">
        <v>60.9</v>
      </c>
    </row>
    <row r="5699" spans="1:6">
      <c r="A5699" s="3">
        <v>160</v>
      </c>
      <c r="B5699" s="3">
        <f>VLOOKUP(A5699, Haul!F:P,11,FALSE)</f>
        <v>25</v>
      </c>
      <c r="C5699" s="3">
        <v>2</v>
      </c>
      <c r="D5699" s="3">
        <v>23</v>
      </c>
      <c r="E5699" s="3">
        <v>12</v>
      </c>
      <c r="F5699" s="5">
        <v>61.52</v>
      </c>
    </row>
    <row r="5700" spans="1:6">
      <c r="A5700" s="3">
        <v>160</v>
      </c>
      <c r="B5700" s="3">
        <f>VLOOKUP(A5700, Haul!F:P,11,FALSE)</f>
        <v>25</v>
      </c>
      <c r="C5700" s="3">
        <v>2</v>
      </c>
      <c r="D5700" s="3">
        <v>24</v>
      </c>
      <c r="E5700" s="3">
        <v>12</v>
      </c>
      <c r="F5700" s="5">
        <v>55.44</v>
      </c>
    </row>
    <row r="5701" spans="1:6">
      <c r="A5701" s="3">
        <v>160</v>
      </c>
      <c r="B5701" s="3">
        <f>VLOOKUP(A5701, Haul!F:P,11,FALSE)</f>
        <v>25</v>
      </c>
      <c r="C5701" s="3">
        <v>2</v>
      </c>
      <c r="D5701" s="3">
        <v>25</v>
      </c>
      <c r="E5701" s="3">
        <v>12</v>
      </c>
      <c r="F5701" s="5">
        <v>69.03</v>
      </c>
    </row>
    <row r="5702" spans="1:6">
      <c r="A5702" s="3">
        <v>160</v>
      </c>
      <c r="B5702" s="3">
        <f>VLOOKUP(A5702, Haul!F:P,11,FALSE)</f>
        <v>25</v>
      </c>
      <c r="C5702" s="3">
        <v>2</v>
      </c>
      <c r="D5702" s="3">
        <v>26</v>
      </c>
      <c r="E5702" s="3">
        <v>12</v>
      </c>
      <c r="F5702" s="5">
        <v>57.26</v>
      </c>
    </row>
    <row r="5703" spans="1:6">
      <c r="A5703" s="3">
        <v>160</v>
      </c>
      <c r="B5703" s="3">
        <f>VLOOKUP(A5703, Haul!F:P,11,FALSE)</f>
        <v>25</v>
      </c>
      <c r="C5703" s="3">
        <v>2</v>
      </c>
      <c r="D5703" s="3">
        <v>27</v>
      </c>
      <c r="E5703" s="3">
        <v>12</v>
      </c>
      <c r="F5703" s="5">
        <v>61.38</v>
      </c>
    </row>
    <row r="5704" spans="1:6">
      <c r="A5704" s="3">
        <v>160</v>
      </c>
      <c r="B5704" s="3">
        <f>VLOOKUP(A5704, Haul!F:P,11,FALSE)</f>
        <v>25</v>
      </c>
      <c r="C5704" s="3">
        <v>2</v>
      </c>
      <c r="D5704" s="3">
        <v>28</v>
      </c>
      <c r="E5704" s="3">
        <v>12</v>
      </c>
      <c r="F5704" s="5">
        <v>62.24</v>
      </c>
    </row>
    <row r="5705" spans="1:6">
      <c r="A5705" s="3">
        <v>160</v>
      </c>
      <c r="B5705" s="3">
        <f>VLOOKUP(A5705, Haul!F:P,11,FALSE)</f>
        <v>25</v>
      </c>
      <c r="C5705" s="3">
        <v>2</v>
      </c>
      <c r="D5705" s="3">
        <v>29</v>
      </c>
      <c r="E5705" s="3">
        <v>12</v>
      </c>
      <c r="F5705" s="5">
        <v>70.89</v>
      </c>
    </row>
    <row r="5706" spans="1:6">
      <c r="A5706" s="3">
        <v>160</v>
      </c>
      <c r="B5706" s="3">
        <f>VLOOKUP(A5706, Haul!F:P,11,FALSE)</f>
        <v>25</v>
      </c>
      <c r="C5706" s="3">
        <v>2</v>
      </c>
      <c r="D5706" s="3">
        <v>30</v>
      </c>
      <c r="E5706" s="3">
        <v>12</v>
      </c>
      <c r="F5706" s="5">
        <v>62.3</v>
      </c>
    </row>
    <row r="5707" spans="1:6">
      <c r="A5707" s="3">
        <v>160</v>
      </c>
      <c r="B5707" s="3">
        <f>VLOOKUP(A5707, Haul!F:P,11,FALSE)</f>
        <v>25</v>
      </c>
      <c r="C5707" s="3">
        <v>2</v>
      </c>
      <c r="D5707" s="3">
        <v>31</v>
      </c>
      <c r="E5707" s="3">
        <v>12</v>
      </c>
      <c r="F5707" s="5">
        <v>61.08</v>
      </c>
    </row>
    <row r="5708" spans="1:6">
      <c r="A5708" s="3">
        <v>160</v>
      </c>
      <c r="B5708" s="3">
        <f>VLOOKUP(A5708, Haul!F:P,11,FALSE)</f>
        <v>25</v>
      </c>
      <c r="C5708" s="3">
        <v>2</v>
      </c>
      <c r="D5708" s="3">
        <v>32</v>
      </c>
      <c r="E5708" s="3">
        <v>12</v>
      </c>
      <c r="F5708" s="5">
        <v>63.61</v>
      </c>
    </row>
    <row r="5709" spans="1:6">
      <c r="A5709" s="3">
        <v>160</v>
      </c>
      <c r="B5709" s="3">
        <f>VLOOKUP(A5709, Haul!F:P,11,FALSE)</f>
        <v>25</v>
      </c>
      <c r="C5709" s="3">
        <v>2</v>
      </c>
      <c r="D5709" s="3">
        <v>33</v>
      </c>
      <c r="E5709" s="3">
        <v>12</v>
      </c>
      <c r="F5709" s="5">
        <v>67.13</v>
      </c>
    </row>
    <row r="5710" spans="1:6">
      <c r="A5710" s="3">
        <v>160</v>
      </c>
      <c r="B5710" s="3">
        <f>VLOOKUP(A5710, Haul!F:P,11,FALSE)</f>
        <v>25</v>
      </c>
      <c r="C5710" s="3">
        <v>2</v>
      </c>
      <c r="D5710" s="3">
        <v>34</v>
      </c>
      <c r="E5710" s="3">
        <v>12</v>
      </c>
      <c r="F5710" s="5">
        <v>61.62</v>
      </c>
    </row>
    <row r="5711" spans="1:6">
      <c r="A5711" s="3">
        <v>160</v>
      </c>
      <c r="B5711" s="3">
        <f>VLOOKUP(A5711, Haul!F:P,11,FALSE)</f>
        <v>25</v>
      </c>
      <c r="C5711" s="3">
        <v>2</v>
      </c>
      <c r="D5711" s="3">
        <v>35</v>
      </c>
      <c r="E5711" s="3">
        <v>12</v>
      </c>
      <c r="F5711" s="5">
        <v>53.85</v>
      </c>
    </row>
    <row r="5712" spans="1:6">
      <c r="A5712" s="3">
        <v>160</v>
      </c>
      <c r="B5712" s="3">
        <f>VLOOKUP(A5712, Haul!F:P,11,FALSE)</f>
        <v>25</v>
      </c>
      <c r="C5712" s="3">
        <v>2</v>
      </c>
      <c r="D5712" s="3">
        <v>1</v>
      </c>
      <c r="E5712" s="3">
        <v>11</v>
      </c>
      <c r="F5712" s="5">
        <v>69.8</v>
      </c>
    </row>
    <row r="5713" spans="1:6">
      <c r="A5713" s="3">
        <v>160</v>
      </c>
      <c r="B5713" s="3">
        <f>VLOOKUP(A5713, Haul!F:P,11,FALSE)</f>
        <v>25</v>
      </c>
      <c r="C5713" s="3">
        <v>2</v>
      </c>
      <c r="D5713" s="3">
        <v>2</v>
      </c>
      <c r="E5713" s="3">
        <v>11</v>
      </c>
      <c r="F5713" s="5">
        <v>62.37</v>
      </c>
    </row>
    <row r="5714" spans="1:6">
      <c r="A5714" s="3">
        <v>160</v>
      </c>
      <c r="B5714" s="3">
        <f>VLOOKUP(A5714, Haul!F:P,11,FALSE)</f>
        <v>25</v>
      </c>
      <c r="C5714" s="3">
        <v>2</v>
      </c>
      <c r="D5714" s="3">
        <v>3</v>
      </c>
      <c r="E5714" s="3">
        <v>11</v>
      </c>
      <c r="F5714" s="5">
        <v>66.38</v>
      </c>
    </row>
    <row r="5715" spans="1:6">
      <c r="A5715" s="3">
        <v>160</v>
      </c>
      <c r="B5715" s="3">
        <f>VLOOKUP(A5715, Haul!F:P,11,FALSE)</f>
        <v>25</v>
      </c>
      <c r="C5715" s="3">
        <v>2</v>
      </c>
      <c r="D5715" s="3">
        <v>4</v>
      </c>
      <c r="E5715" s="3">
        <v>11</v>
      </c>
      <c r="F5715" s="5">
        <v>65.2</v>
      </c>
    </row>
    <row r="5716" spans="1:6">
      <c r="A5716" s="3">
        <v>160</v>
      </c>
      <c r="B5716" s="3">
        <f>VLOOKUP(A5716, Haul!F:P,11,FALSE)</f>
        <v>25</v>
      </c>
      <c r="C5716" s="3">
        <v>2</v>
      </c>
      <c r="D5716" s="3">
        <v>5</v>
      </c>
      <c r="E5716" s="3">
        <v>11</v>
      </c>
      <c r="F5716" s="5">
        <v>58.89</v>
      </c>
    </row>
    <row r="5717" spans="1:6">
      <c r="A5717" s="3">
        <v>160</v>
      </c>
      <c r="B5717" s="3">
        <f>VLOOKUP(A5717, Haul!F:P,11,FALSE)</f>
        <v>25</v>
      </c>
      <c r="C5717" s="3">
        <v>2</v>
      </c>
      <c r="D5717" s="3">
        <v>6</v>
      </c>
      <c r="E5717" s="3">
        <v>11</v>
      </c>
      <c r="F5717" s="5">
        <v>66.05</v>
      </c>
    </row>
    <row r="5718" spans="1:6">
      <c r="A5718" s="3">
        <v>160</v>
      </c>
      <c r="B5718" s="3">
        <f>VLOOKUP(A5718, Haul!F:P,11,FALSE)</f>
        <v>25</v>
      </c>
      <c r="C5718" s="3">
        <v>2</v>
      </c>
      <c r="D5718" s="3">
        <v>7</v>
      </c>
      <c r="E5718" s="3">
        <v>11</v>
      </c>
      <c r="F5718" s="5">
        <v>70.819999999999993</v>
      </c>
    </row>
    <row r="5719" spans="1:6">
      <c r="A5719" s="3">
        <v>160</v>
      </c>
      <c r="B5719" s="3">
        <f>VLOOKUP(A5719, Haul!F:P,11,FALSE)</f>
        <v>25</v>
      </c>
      <c r="C5719" s="3">
        <v>2</v>
      </c>
      <c r="D5719" s="3">
        <v>8</v>
      </c>
      <c r="E5719" s="3">
        <v>11</v>
      </c>
      <c r="F5719" s="5">
        <v>91.1</v>
      </c>
    </row>
    <row r="5720" spans="1:6">
      <c r="A5720" s="3">
        <v>160</v>
      </c>
      <c r="B5720" s="3">
        <f>VLOOKUP(A5720, Haul!F:P,11,FALSE)</f>
        <v>25</v>
      </c>
      <c r="C5720" s="3">
        <v>2</v>
      </c>
      <c r="D5720" s="3">
        <v>9</v>
      </c>
      <c r="E5720" s="3">
        <v>11</v>
      </c>
      <c r="F5720" s="5">
        <v>93.45</v>
      </c>
    </row>
    <row r="5721" spans="1:6">
      <c r="A5721" s="3">
        <v>160</v>
      </c>
      <c r="B5721" s="3">
        <f>VLOOKUP(A5721, Haul!F:P,11,FALSE)</f>
        <v>25</v>
      </c>
      <c r="C5721" s="3">
        <v>2</v>
      </c>
      <c r="D5721" s="3">
        <v>10</v>
      </c>
      <c r="E5721" s="3">
        <v>11</v>
      </c>
      <c r="F5721" s="5">
        <v>108.33</v>
      </c>
    </row>
    <row r="5722" spans="1:6">
      <c r="A5722" s="3">
        <v>160</v>
      </c>
      <c r="B5722" s="3">
        <f>VLOOKUP(A5722, Haul!F:P,11,FALSE)</f>
        <v>25</v>
      </c>
      <c r="C5722" s="3">
        <v>2</v>
      </c>
      <c r="D5722" s="3">
        <v>11</v>
      </c>
      <c r="E5722" s="3">
        <v>11</v>
      </c>
      <c r="F5722" s="5">
        <v>73.84</v>
      </c>
    </row>
    <row r="5723" spans="1:6">
      <c r="A5723" s="3">
        <v>160</v>
      </c>
      <c r="B5723" s="3">
        <f>VLOOKUP(A5723, Haul!F:P,11,FALSE)</f>
        <v>25</v>
      </c>
      <c r="C5723" s="3">
        <v>2</v>
      </c>
      <c r="D5723" s="3">
        <v>12</v>
      </c>
      <c r="E5723" s="3">
        <v>11</v>
      </c>
      <c r="F5723" s="5">
        <v>79.83</v>
      </c>
    </row>
    <row r="5724" spans="1:6">
      <c r="A5724" s="3">
        <v>160</v>
      </c>
      <c r="B5724" s="3">
        <f>VLOOKUP(A5724, Haul!F:P,11,FALSE)</f>
        <v>25</v>
      </c>
      <c r="C5724" s="3">
        <v>2</v>
      </c>
      <c r="D5724" s="3">
        <v>13</v>
      </c>
      <c r="E5724" s="3">
        <v>11</v>
      </c>
      <c r="F5724" s="5">
        <v>113.67</v>
      </c>
    </row>
    <row r="5725" spans="1:6">
      <c r="A5725" s="3">
        <v>160</v>
      </c>
      <c r="B5725" s="3">
        <f>VLOOKUP(A5725, Haul!F:P,11,FALSE)</f>
        <v>25</v>
      </c>
      <c r="C5725" s="3">
        <v>2</v>
      </c>
      <c r="D5725" s="3">
        <v>14</v>
      </c>
      <c r="E5725" s="3">
        <v>11</v>
      </c>
      <c r="F5725" s="5">
        <v>66.7</v>
      </c>
    </row>
    <row r="5726" spans="1:6">
      <c r="A5726" s="3">
        <v>160</v>
      </c>
      <c r="B5726" s="3">
        <f>VLOOKUP(A5726, Haul!F:P,11,FALSE)</f>
        <v>25</v>
      </c>
      <c r="C5726" s="3">
        <v>2</v>
      </c>
      <c r="D5726" s="3">
        <v>15</v>
      </c>
      <c r="E5726" s="3">
        <v>11</v>
      </c>
      <c r="F5726" s="5">
        <v>74.44</v>
      </c>
    </row>
    <row r="5727" spans="1:6">
      <c r="A5727" s="3">
        <v>160</v>
      </c>
      <c r="B5727" s="3">
        <f>VLOOKUP(A5727, Haul!F:P,11,FALSE)</f>
        <v>25</v>
      </c>
      <c r="C5727" s="3">
        <v>2</v>
      </c>
      <c r="D5727" s="3">
        <v>16</v>
      </c>
      <c r="E5727" s="3">
        <v>11</v>
      </c>
      <c r="F5727" s="5">
        <v>72.83</v>
      </c>
    </row>
    <row r="5728" spans="1:6">
      <c r="A5728" s="3">
        <v>160</v>
      </c>
      <c r="B5728" s="3">
        <f>VLOOKUP(A5728, Haul!F:P,11,FALSE)</f>
        <v>25</v>
      </c>
      <c r="C5728" s="3">
        <v>2</v>
      </c>
      <c r="D5728" s="3">
        <v>17</v>
      </c>
      <c r="E5728" s="3">
        <v>11</v>
      </c>
      <c r="F5728" s="5">
        <v>64.55</v>
      </c>
    </row>
    <row r="5729" spans="1:6">
      <c r="A5729" s="3">
        <v>160</v>
      </c>
      <c r="B5729" s="3">
        <f>VLOOKUP(A5729, Haul!F:P,11,FALSE)</f>
        <v>25</v>
      </c>
      <c r="C5729" s="3">
        <v>2</v>
      </c>
      <c r="D5729" s="3">
        <v>18</v>
      </c>
      <c r="E5729" s="3">
        <v>11</v>
      </c>
      <c r="F5729" s="5">
        <v>76.19</v>
      </c>
    </row>
    <row r="5730" spans="1:6">
      <c r="A5730" s="3">
        <v>160</v>
      </c>
      <c r="B5730" s="3">
        <f>VLOOKUP(A5730, Haul!F:P,11,FALSE)</f>
        <v>25</v>
      </c>
      <c r="C5730" s="3">
        <v>2</v>
      </c>
      <c r="D5730" s="3">
        <v>19</v>
      </c>
      <c r="E5730" s="3">
        <v>11</v>
      </c>
      <c r="F5730" s="5">
        <v>64.38</v>
      </c>
    </row>
    <row r="5731" spans="1:6">
      <c r="A5731" s="3">
        <v>160</v>
      </c>
      <c r="B5731" s="3">
        <f>VLOOKUP(A5731, Haul!F:P,11,FALSE)</f>
        <v>25</v>
      </c>
      <c r="C5731" s="3">
        <v>2</v>
      </c>
      <c r="D5731" s="3">
        <v>20</v>
      </c>
      <c r="E5731" s="3">
        <v>11</v>
      </c>
      <c r="F5731" s="5">
        <v>66.180000000000007</v>
      </c>
    </row>
    <row r="5732" spans="1:6">
      <c r="A5732" s="3">
        <v>160</v>
      </c>
      <c r="B5732" s="3">
        <f>VLOOKUP(A5732, Haul!F:P,11,FALSE)</f>
        <v>25</v>
      </c>
      <c r="C5732" s="3">
        <v>2</v>
      </c>
      <c r="D5732" s="3">
        <v>21</v>
      </c>
      <c r="E5732" s="3">
        <v>11</v>
      </c>
      <c r="F5732" s="5">
        <v>61.72</v>
      </c>
    </row>
    <row r="5733" spans="1:6">
      <c r="A5733" s="3">
        <v>160</v>
      </c>
      <c r="B5733" s="3">
        <f>VLOOKUP(A5733, Haul!F:P,11,FALSE)</f>
        <v>25</v>
      </c>
      <c r="C5733" s="3">
        <v>2</v>
      </c>
      <c r="D5733" s="3">
        <v>22</v>
      </c>
      <c r="E5733" s="3">
        <v>11</v>
      </c>
      <c r="F5733" s="5">
        <v>77.34</v>
      </c>
    </row>
    <row r="5734" spans="1:6">
      <c r="A5734" s="3">
        <v>160</v>
      </c>
      <c r="B5734" s="3">
        <f>VLOOKUP(A5734, Haul!F:P,11,FALSE)</f>
        <v>25</v>
      </c>
      <c r="C5734" s="3">
        <v>2</v>
      </c>
      <c r="D5734" s="3">
        <v>23</v>
      </c>
      <c r="E5734" s="3">
        <v>11</v>
      </c>
      <c r="F5734" s="5">
        <v>61.79</v>
      </c>
    </row>
    <row r="5735" spans="1:6">
      <c r="A5735" s="3">
        <v>160</v>
      </c>
      <c r="B5735" s="3">
        <f>VLOOKUP(A5735, Haul!F:P,11,FALSE)</f>
        <v>25</v>
      </c>
      <c r="C5735" s="3">
        <v>2</v>
      </c>
      <c r="D5735" s="3">
        <v>24</v>
      </c>
      <c r="E5735" s="3">
        <v>11</v>
      </c>
      <c r="F5735" s="5">
        <v>77.97</v>
      </c>
    </row>
    <row r="5736" spans="1:6">
      <c r="A5736" s="3">
        <v>160</v>
      </c>
      <c r="B5736" s="3">
        <f>VLOOKUP(A5736, Haul!F:P,11,FALSE)</f>
        <v>25</v>
      </c>
      <c r="C5736" s="3">
        <v>2</v>
      </c>
      <c r="D5736" s="3">
        <v>25</v>
      </c>
      <c r="E5736" s="3">
        <v>11</v>
      </c>
      <c r="F5736" s="5">
        <v>81.63</v>
      </c>
    </row>
    <row r="5737" spans="1:6">
      <c r="A5737" s="3">
        <v>160</v>
      </c>
      <c r="B5737" s="3">
        <f>VLOOKUP(A5737, Haul!F:P,11,FALSE)</f>
        <v>25</v>
      </c>
      <c r="C5737" s="3">
        <v>2</v>
      </c>
      <c r="D5737" s="3">
        <v>26</v>
      </c>
      <c r="E5737" s="3">
        <v>11</v>
      </c>
      <c r="F5737" s="5">
        <v>88.29</v>
      </c>
    </row>
    <row r="5738" spans="1:6">
      <c r="A5738" s="3">
        <v>160</v>
      </c>
      <c r="B5738" s="3">
        <f>VLOOKUP(A5738, Haul!F:P,11,FALSE)</f>
        <v>25</v>
      </c>
      <c r="C5738" s="3">
        <v>2</v>
      </c>
      <c r="D5738" s="3">
        <v>27</v>
      </c>
      <c r="E5738" s="3">
        <v>11</v>
      </c>
      <c r="F5738" s="5">
        <v>63.28</v>
      </c>
    </row>
    <row r="5739" spans="1:6">
      <c r="A5739" s="3">
        <v>160</v>
      </c>
      <c r="B5739" s="3">
        <f>VLOOKUP(A5739, Haul!F:P,11,FALSE)</f>
        <v>25</v>
      </c>
      <c r="C5739" s="3">
        <v>2</v>
      </c>
      <c r="D5739" s="3">
        <v>28</v>
      </c>
      <c r="E5739" s="3">
        <v>11</v>
      </c>
      <c r="F5739" s="5">
        <v>68.36</v>
      </c>
    </row>
    <row r="5740" spans="1:6">
      <c r="A5740" s="3">
        <v>160</v>
      </c>
      <c r="B5740" s="3">
        <f>VLOOKUP(A5740, Haul!F:P,11,FALSE)</f>
        <v>25</v>
      </c>
      <c r="C5740" s="3">
        <v>2</v>
      </c>
      <c r="D5740" s="3">
        <v>29</v>
      </c>
      <c r="E5740" s="3">
        <v>11</v>
      </c>
      <c r="F5740" s="5">
        <v>73.47</v>
      </c>
    </row>
    <row r="5741" spans="1:6">
      <c r="A5741" s="3">
        <v>160</v>
      </c>
      <c r="B5741" s="3">
        <f>VLOOKUP(A5741, Haul!F:P,11,FALSE)</f>
        <v>25</v>
      </c>
      <c r="C5741" s="3">
        <v>2</v>
      </c>
      <c r="D5741" s="3">
        <v>30</v>
      </c>
      <c r="E5741" s="3">
        <v>11</v>
      </c>
      <c r="F5741" s="5">
        <v>65.55</v>
      </c>
    </row>
    <row r="5742" spans="1:6">
      <c r="A5742" s="3">
        <v>160</v>
      </c>
      <c r="B5742" s="3">
        <f>VLOOKUP(A5742, Haul!F:P,11,FALSE)</f>
        <v>25</v>
      </c>
      <c r="C5742" s="3">
        <v>2</v>
      </c>
      <c r="D5742" s="3">
        <v>31</v>
      </c>
      <c r="E5742" s="3">
        <v>11</v>
      </c>
      <c r="F5742" s="5">
        <v>71.38</v>
      </c>
    </row>
    <row r="5743" spans="1:6">
      <c r="A5743" s="3">
        <v>160</v>
      </c>
      <c r="B5743" s="3">
        <f>VLOOKUP(A5743, Haul!F:P,11,FALSE)</f>
        <v>25</v>
      </c>
      <c r="C5743" s="3">
        <v>2</v>
      </c>
      <c r="D5743" s="3">
        <v>32</v>
      </c>
      <c r="E5743" s="3">
        <v>11</v>
      </c>
      <c r="F5743" s="5">
        <v>64.400000000000006</v>
      </c>
    </row>
    <row r="5744" spans="1:6">
      <c r="A5744" s="3">
        <v>160</v>
      </c>
      <c r="B5744" s="3">
        <f>VLOOKUP(A5744, Haul!F:P,11,FALSE)</f>
        <v>25</v>
      </c>
      <c r="C5744" s="3">
        <v>2</v>
      </c>
      <c r="D5744" s="3">
        <v>33</v>
      </c>
      <c r="E5744" s="3">
        <v>11</v>
      </c>
      <c r="F5744" s="5">
        <v>76.37</v>
      </c>
    </row>
    <row r="5745" spans="1:6">
      <c r="A5745" s="3">
        <v>160</v>
      </c>
      <c r="B5745" s="3">
        <f>VLOOKUP(A5745, Haul!F:P,11,FALSE)</f>
        <v>25</v>
      </c>
      <c r="C5745" s="3">
        <v>2</v>
      </c>
      <c r="D5745" s="3">
        <v>34</v>
      </c>
      <c r="E5745" s="3">
        <v>11</v>
      </c>
      <c r="F5745" s="5">
        <v>69.53</v>
      </c>
    </row>
    <row r="5746" spans="1:6">
      <c r="A5746" s="3">
        <v>160</v>
      </c>
      <c r="B5746" s="3">
        <f>VLOOKUP(A5746, Haul!F:P,11,FALSE)</f>
        <v>25</v>
      </c>
      <c r="C5746" s="3">
        <v>2</v>
      </c>
      <c r="D5746" s="3">
        <v>35</v>
      </c>
      <c r="E5746" s="3">
        <v>11</v>
      </c>
      <c r="F5746" s="5">
        <v>80.28</v>
      </c>
    </row>
    <row r="5747" spans="1:6">
      <c r="A5747" s="3">
        <v>160</v>
      </c>
      <c r="B5747" s="3">
        <f>VLOOKUP(A5747, Haul!F:P,11,FALSE)</f>
        <v>25</v>
      </c>
      <c r="C5747" s="3">
        <v>2</v>
      </c>
      <c r="D5747" s="3">
        <v>36</v>
      </c>
      <c r="E5747" s="3">
        <v>11</v>
      </c>
      <c r="F5747" s="5">
        <v>55.23</v>
      </c>
    </row>
    <row r="5748" spans="1:6">
      <c r="A5748" s="3">
        <v>160</v>
      </c>
      <c r="B5748" s="3">
        <f>VLOOKUP(A5748, Haul!F:P,11,FALSE)</f>
        <v>25</v>
      </c>
      <c r="C5748" s="3">
        <v>2</v>
      </c>
      <c r="D5748" s="3">
        <v>37</v>
      </c>
      <c r="E5748" s="3">
        <v>11</v>
      </c>
      <c r="F5748" s="5">
        <v>43.23</v>
      </c>
    </row>
    <row r="5749" spans="1:6">
      <c r="A5749" s="3">
        <v>160</v>
      </c>
      <c r="B5749" s="3">
        <f>VLOOKUP(A5749, Haul!F:P,11,FALSE)</f>
        <v>25</v>
      </c>
      <c r="C5749" s="3">
        <v>2</v>
      </c>
      <c r="D5749" s="3">
        <v>38</v>
      </c>
      <c r="E5749" s="3">
        <v>11</v>
      </c>
      <c r="F5749" s="5">
        <v>123.99</v>
      </c>
    </row>
    <row r="5750" spans="1:6">
      <c r="A5750" s="3">
        <v>160</v>
      </c>
      <c r="B5750" s="3">
        <f>VLOOKUP(A5750, Haul!F:P,11,FALSE)</f>
        <v>25</v>
      </c>
      <c r="C5750" s="3">
        <v>2</v>
      </c>
      <c r="D5750" s="3">
        <v>39</v>
      </c>
      <c r="E5750" s="3">
        <v>11</v>
      </c>
      <c r="F5750" s="5">
        <v>74.36</v>
      </c>
    </row>
    <row r="5751" spans="1:6">
      <c r="A5751" s="3">
        <v>160</v>
      </c>
      <c r="B5751" s="3">
        <f>VLOOKUP(A5751, Haul!F:P,11,FALSE)</f>
        <v>25</v>
      </c>
      <c r="C5751" s="3">
        <v>2</v>
      </c>
      <c r="D5751" s="3">
        <v>40</v>
      </c>
      <c r="E5751" s="3">
        <v>11</v>
      </c>
      <c r="F5751" s="5">
        <v>75.44</v>
      </c>
    </row>
    <row r="5752" spans="1:6">
      <c r="A5752" s="3">
        <v>160</v>
      </c>
      <c r="B5752" s="3">
        <f>VLOOKUP(A5752, Haul!F:P,11,FALSE)</f>
        <v>25</v>
      </c>
      <c r="C5752" s="3">
        <v>2</v>
      </c>
      <c r="D5752" s="3">
        <v>41</v>
      </c>
      <c r="E5752" s="3">
        <v>11</v>
      </c>
      <c r="F5752" s="5">
        <v>76.22</v>
      </c>
    </row>
    <row r="5753" spans="1:6">
      <c r="A5753" s="3">
        <v>160</v>
      </c>
      <c r="B5753" s="3">
        <f>VLOOKUP(A5753, Haul!F:P,11,FALSE)</f>
        <v>25</v>
      </c>
      <c r="C5753" s="3">
        <v>2</v>
      </c>
      <c r="D5753" s="3">
        <v>42</v>
      </c>
      <c r="E5753" s="3">
        <v>11</v>
      </c>
      <c r="F5753" s="5">
        <v>56</v>
      </c>
    </row>
    <row r="5754" spans="1:6">
      <c r="A5754" s="3">
        <v>160</v>
      </c>
      <c r="B5754" s="3">
        <f>VLOOKUP(A5754, Haul!F:P,11,FALSE)</f>
        <v>25</v>
      </c>
      <c r="C5754" s="3">
        <v>2</v>
      </c>
      <c r="D5754" s="3">
        <v>43</v>
      </c>
      <c r="E5754" s="3">
        <v>11</v>
      </c>
      <c r="F5754" s="5">
        <v>84.14</v>
      </c>
    </row>
    <row r="5755" spans="1:6">
      <c r="A5755" s="3">
        <v>160</v>
      </c>
      <c r="B5755" s="3">
        <f>VLOOKUP(A5755, Haul!F:P,11,FALSE)</f>
        <v>25</v>
      </c>
      <c r="C5755" s="3">
        <v>2</v>
      </c>
      <c r="D5755" s="3">
        <v>44</v>
      </c>
      <c r="E5755" s="3">
        <v>11</v>
      </c>
      <c r="F5755" s="5">
        <v>74.81</v>
      </c>
    </row>
    <row r="5756" spans="1:6">
      <c r="A5756" s="3">
        <v>160</v>
      </c>
      <c r="B5756" s="3">
        <f>VLOOKUP(A5756, Haul!F:P,11,FALSE)</f>
        <v>25</v>
      </c>
      <c r="C5756" s="3">
        <v>2</v>
      </c>
      <c r="D5756" s="3">
        <v>45</v>
      </c>
      <c r="E5756" s="3">
        <v>11</v>
      </c>
      <c r="F5756" s="5">
        <v>81.55</v>
      </c>
    </row>
    <row r="5757" spans="1:6">
      <c r="A5757" s="3">
        <v>160</v>
      </c>
      <c r="B5757" s="3">
        <f>VLOOKUP(A5757, Haul!F:P,11,FALSE)</f>
        <v>25</v>
      </c>
      <c r="C5757" s="3">
        <v>2</v>
      </c>
      <c r="D5757" s="3">
        <v>46</v>
      </c>
      <c r="E5757" s="3">
        <v>11</v>
      </c>
      <c r="F5757" s="5">
        <v>92.55</v>
      </c>
    </row>
    <row r="5758" spans="1:6">
      <c r="A5758" s="3">
        <v>160</v>
      </c>
      <c r="B5758" s="3">
        <f>VLOOKUP(A5758, Haul!F:P,11,FALSE)</f>
        <v>25</v>
      </c>
      <c r="C5758" s="3">
        <v>2</v>
      </c>
      <c r="D5758" s="3">
        <v>47</v>
      </c>
      <c r="E5758" s="3">
        <v>11</v>
      </c>
      <c r="F5758" s="5">
        <v>61.26</v>
      </c>
    </row>
    <row r="5759" spans="1:6">
      <c r="A5759" s="3">
        <v>160</v>
      </c>
      <c r="B5759" s="3">
        <f>VLOOKUP(A5759, Haul!F:P,11,FALSE)</f>
        <v>25</v>
      </c>
      <c r="C5759" s="3">
        <v>2</v>
      </c>
      <c r="D5759" s="3">
        <v>48</v>
      </c>
      <c r="E5759" s="3">
        <v>11</v>
      </c>
      <c r="F5759" s="5">
        <v>72.790000000000006</v>
      </c>
    </row>
    <row r="5760" spans="1:6">
      <c r="A5760" s="3">
        <v>160</v>
      </c>
      <c r="B5760" s="3">
        <f>VLOOKUP(A5760, Haul!F:P,11,FALSE)</f>
        <v>25</v>
      </c>
      <c r="C5760" s="3">
        <v>2</v>
      </c>
      <c r="D5760" s="3">
        <v>49</v>
      </c>
      <c r="E5760" s="3">
        <v>11</v>
      </c>
      <c r="F5760" s="5">
        <v>105.62</v>
      </c>
    </row>
    <row r="5761" spans="1:6">
      <c r="A5761" s="3">
        <v>160</v>
      </c>
      <c r="B5761" s="3">
        <f>VLOOKUP(A5761, Haul!F:P,11,FALSE)</f>
        <v>25</v>
      </c>
      <c r="C5761" s="3">
        <v>2</v>
      </c>
      <c r="D5761" s="3">
        <v>50</v>
      </c>
      <c r="E5761" s="3">
        <v>11</v>
      </c>
      <c r="F5761" s="5">
        <v>68.47</v>
      </c>
    </row>
    <row r="5762" spans="1:6">
      <c r="A5762" s="3">
        <v>160</v>
      </c>
      <c r="B5762" s="3">
        <f>VLOOKUP(A5762, Haul!F:P,11,FALSE)</f>
        <v>25</v>
      </c>
      <c r="C5762" s="3">
        <v>2</v>
      </c>
      <c r="D5762" s="3">
        <v>51</v>
      </c>
      <c r="E5762" s="3">
        <v>11</v>
      </c>
      <c r="F5762" s="5">
        <v>103.06</v>
      </c>
    </row>
    <row r="5763" spans="1:6">
      <c r="A5763" s="3">
        <v>160</v>
      </c>
      <c r="B5763" s="3">
        <f>VLOOKUP(A5763, Haul!F:P,11,FALSE)</f>
        <v>25</v>
      </c>
      <c r="C5763" s="3">
        <v>2</v>
      </c>
      <c r="D5763" s="3">
        <v>52</v>
      </c>
      <c r="E5763" s="3">
        <v>11</v>
      </c>
      <c r="F5763" s="5">
        <v>76.22</v>
      </c>
    </row>
    <row r="5764" spans="1:6">
      <c r="A5764" s="3">
        <v>160</v>
      </c>
      <c r="B5764" s="3">
        <f>VLOOKUP(A5764, Haul!F:P,11,FALSE)</f>
        <v>25</v>
      </c>
      <c r="C5764" s="3">
        <v>2</v>
      </c>
      <c r="D5764" s="3">
        <v>53</v>
      </c>
      <c r="E5764" s="3">
        <v>11</v>
      </c>
      <c r="F5764" s="5">
        <v>55.39</v>
      </c>
    </row>
    <row r="5765" spans="1:6">
      <c r="A5765" s="3">
        <v>160</v>
      </c>
      <c r="B5765" s="3">
        <f>VLOOKUP(A5765, Haul!F:P,11,FALSE)</f>
        <v>25</v>
      </c>
      <c r="C5765" s="3">
        <v>2</v>
      </c>
      <c r="D5765" s="3">
        <v>54</v>
      </c>
      <c r="E5765" s="3">
        <v>11</v>
      </c>
      <c r="F5765" s="5">
        <v>80.02</v>
      </c>
    </row>
    <row r="5766" spans="1:6">
      <c r="A5766" s="3">
        <v>160</v>
      </c>
      <c r="B5766" s="3">
        <f>VLOOKUP(A5766, Haul!F:P,11,FALSE)</f>
        <v>25</v>
      </c>
      <c r="C5766" s="3">
        <v>2</v>
      </c>
      <c r="D5766" s="3">
        <v>55</v>
      </c>
      <c r="E5766" s="3">
        <v>11</v>
      </c>
      <c r="F5766" s="5">
        <v>57.8</v>
      </c>
    </row>
    <row r="5767" spans="1:6">
      <c r="A5767" s="3">
        <v>160</v>
      </c>
      <c r="B5767" s="3">
        <f>VLOOKUP(A5767, Haul!F:P,11,FALSE)</f>
        <v>25</v>
      </c>
      <c r="C5767" s="3">
        <v>2</v>
      </c>
      <c r="D5767" s="3">
        <v>56</v>
      </c>
      <c r="E5767" s="3">
        <v>11</v>
      </c>
      <c r="F5767" s="5">
        <v>53.5</v>
      </c>
    </row>
    <row r="5768" spans="1:6">
      <c r="A5768" s="3">
        <v>160</v>
      </c>
      <c r="B5768" s="3">
        <f>VLOOKUP(A5768, Haul!F:P,11,FALSE)</f>
        <v>25</v>
      </c>
      <c r="C5768" s="3">
        <v>2</v>
      </c>
      <c r="D5768" s="3">
        <v>57</v>
      </c>
      <c r="E5768" s="3">
        <v>11</v>
      </c>
      <c r="F5768" s="5">
        <v>85.12</v>
      </c>
    </row>
    <row r="5769" spans="1:6">
      <c r="A5769" s="3">
        <v>160</v>
      </c>
      <c r="B5769" s="3">
        <f>VLOOKUP(A5769, Haul!F:P,11,FALSE)</f>
        <v>25</v>
      </c>
      <c r="C5769" s="3">
        <v>2</v>
      </c>
      <c r="D5769" s="3">
        <v>58</v>
      </c>
      <c r="E5769" s="3">
        <v>11</v>
      </c>
      <c r="F5769" s="5">
        <v>57.78</v>
      </c>
    </row>
    <row r="5770" spans="1:6">
      <c r="A5770" s="3">
        <v>160</v>
      </c>
      <c r="B5770" s="3">
        <f>VLOOKUP(A5770, Haul!F:P,11,FALSE)</f>
        <v>25</v>
      </c>
      <c r="C5770" s="3">
        <v>2</v>
      </c>
      <c r="D5770" s="3">
        <v>59</v>
      </c>
      <c r="E5770" s="3">
        <v>11</v>
      </c>
      <c r="F5770" s="5">
        <v>73.73</v>
      </c>
    </row>
    <row r="5771" spans="1:6">
      <c r="A5771" s="3">
        <v>160</v>
      </c>
      <c r="B5771" s="3">
        <f>VLOOKUP(A5771, Haul!F:P,11,FALSE)</f>
        <v>25</v>
      </c>
      <c r="C5771" s="3">
        <v>2</v>
      </c>
      <c r="D5771" s="3">
        <v>60</v>
      </c>
      <c r="E5771" s="3">
        <v>11</v>
      </c>
      <c r="F5771" s="5">
        <v>66.59</v>
      </c>
    </row>
    <row r="5772" spans="1:6">
      <c r="A5772" s="3">
        <v>160</v>
      </c>
      <c r="B5772" s="3">
        <f>VLOOKUP(A5772, Haul!F:P,11,FALSE)</f>
        <v>25</v>
      </c>
      <c r="C5772" s="3">
        <v>2</v>
      </c>
      <c r="D5772" s="3">
        <v>61</v>
      </c>
      <c r="E5772" s="3">
        <v>11</v>
      </c>
      <c r="F5772" s="5">
        <v>61.95</v>
      </c>
    </row>
    <row r="5773" spans="1:6">
      <c r="A5773" s="3">
        <v>160</v>
      </c>
      <c r="B5773" s="3">
        <f>VLOOKUP(A5773, Haul!F:P,11,FALSE)</f>
        <v>25</v>
      </c>
      <c r="C5773" s="3">
        <v>2</v>
      </c>
      <c r="D5773" s="3">
        <v>62</v>
      </c>
      <c r="E5773" s="3">
        <v>11</v>
      </c>
      <c r="F5773" s="5">
        <v>94.78</v>
      </c>
    </row>
    <row r="5774" spans="1:6">
      <c r="A5774" s="3">
        <v>160</v>
      </c>
      <c r="B5774" s="3">
        <f>VLOOKUP(A5774, Haul!F:P,11,FALSE)</f>
        <v>25</v>
      </c>
      <c r="C5774" s="3">
        <v>2</v>
      </c>
      <c r="D5774" s="3">
        <v>63</v>
      </c>
      <c r="E5774" s="3">
        <v>11</v>
      </c>
      <c r="F5774" s="5">
        <v>54.01</v>
      </c>
    </row>
    <row r="5775" spans="1:6">
      <c r="A5775" s="3">
        <v>160</v>
      </c>
      <c r="B5775" s="3">
        <f>VLOOKUP(A5775, Haul!F:P,11,FALSE)</f>
        <v>25</v>
      </c>
      <c r="C5775" s="3">
        <v>2</v>
      </c>
      <c r="D5775" s="3">
        <v>64</v>
      </c>
      <c r="E5775" s="3">
        <v>11</v>
      </c>
      <c r="F5775" s="5">
        <v>69.75</v>
      </c>
    </row>
    <row r="5776" spans="1:6">
      <c r="A5776" s="3">
        <v>160</v>
      </c>
      <c r="B5776" s="3">
        <f>VLOOKUP(A5776, Haul!F:P,11,FALSE)</f>
        <v>25</v>
      </c>
      <c r="C5776" s="3">
        <v>2</v>
      </c>
      <c r="D5776" s="3">
        <v>65</v>
      </c>
      <c r="E5776" s="3">
        <v>11</v>
      </c>
      <c r="F5776" s="5">
        <v>67.62</v>
      </c>
    </row>
    <row r="5777" spans="1:6">
      <c r="A5777" s="3">
        <v>160</v>
      </c>
      <c r="B5777" s="3">
        <f>VLOOKUP(A5777, Haul!F:P,11,FALSE)</f>
        <v>25</v>
      </c>
      <c r="C5777" s="3">
        <v>2</v>
      </c>
      <c r="D5777" s="3">
        <v>66</v>
      </c>
      <c r="E5777" s="3">
        <v>11</v>
      </c>
      <c r="F5777" s="5">
        <v>53.51</v>
      </c>
    </row>
    <row r="5778" spans="1:6">
      <c r="A5778" s="3">
        <v>160</v>
      </c>
      <c r="B5778" s="3">
        <f>VLOOKUP(A5778, Haul!F:P,11,FALSE)</f>
        <v>25</v>
      </c>
      <c r="C5778" s="3">
        <v>2</v>
      </c>
      <c r="D5778" s="3">
        <v>67</v>
      </c>
      <c r="E5778" s="3">
        <v>11</v>
      </c>
      <c r="F5778" s="5">
        <v>69.680000000000007</v>
      </c>
    </row>
    <row r="5779" spans="1:6">
      <c r="A5779" s="3">
        <v>160</v>
      </c>
      <c r="B5779" s="3">
        <f>VLOOKUP(A5779, Haul!F:P,11,FALSE)</f>
        <v>25</v>
      </c>
      <c r="C5779" s="3">
        <v>2</v>
      </c>
      <c r="D5779" s="3">
        <v>68</v>
      </c>
      <c r="E5779" s="3">
        <v>11</v>
      </c>
      <c r="F5779" s="5">
        <v>53.78</v>
      </c>
    </row>
    <row r="5780" spans="1:6">
      <c r="A5780" s="3">
        <v>160</v>
      </c>
      <c r="B5780" s="3">
        <f>VLOOKUP(A5780, Haul!F:P,11,FALSE)</f>
        <v>25</v>
      </c>
      <c r="C5780" s="3">
        <v>2</v>
      </c>
      <c r="D5780" s="3">
        <v>69</v>
      </c>
      <c r="E5780" s="3">
        <v>11</v>
      </c>
      <c r="F5780" s="5">
        <v>47.5</v>
      </c>
    </row>
    <row r="5781" spans="1:6">
      <c r="A5781" s="3">
        <v>160</v>
      </c>
      <c r="B5781" s="3">
        <f>VLOOKUP(A5781, Haul!F:P,11,FALSE)</f>
        <v>25</v>
      </c>
      <c r="C5781" s="3">
        <v>2</v>
      </c>
      <c r="D5781" s="3">
        <v>70</v>
      </c>
      <c r="E5781" s="3">
        <v>11</v>
      </c>
      <c r="F5781" s="5">
        <v>70.7</v>
      </c>
    </row>
    <row r="5782" spans="1:6">
      <c r="A5782" s="3">
        <v>160</v>
      </c>
      <c r="B5782" s="3">
        <f>VLOOKUP(A5782, Haul!F:P,11,FALSE)</f>
        <v>25</v>
      </c>
      <c r="C5782" s="3">
        <v>2</v>
      </c>
      <c r="D5782" s="3">
        <v>71</v>
      </c>
      <c r="E5782" s="3">
        <v>11</v>
      </c>
      <c r="F5782" s="5">
        <v>58.24</v>
      </c>
    </row>
    <row r="5783" spans="1:6">
      <c r="A5783" s="3">
        <v>160</v>
      </c>
      <c r="B5783" s="3">
        <f>VLOOKUP(A5783, Haul!F:P,11,FALSE)</f>
        <v>25</v>
      </c>
      <c r="C5783" s="3">
        <v>2</v>
      </c>
      <c r="D5783" s="3">
        <v>72</v>
      </c>
      <c r="E5783" s="3">
        <v>11</v>
      </c>
      <c r="F5783" s="5">
        <v>65.819999999999993</v>
      </c>
    </row>
    <row r="5784" spans="1:6">
      <c r="A5784" s="3">
        <v>160</v>
      </c>
      <c r="B5784" s="3">
        <f>VLOOKUP(A5784, Haul!F:P,11,FALSE)</f>
        <v>25</v>
      </c>
      <c r="C5784" s="3">
        <v>2</v>
      </c>
      <c r="D5784" s="3">
        <v>73</v>
      </c>
      <c r="E5784" s="3">
        <v>11</v>
      </c>
      <c r="F5784" s="5">
        <v>54.57</v>
      </c>
    </row>
    <row r="5785" spans="1:6">
      <c r="A5785" s="3">
        <v>160</v>
      </c>
      <c r="B5785" s="3">
        <f>VLOOKUP(A5785, Haul!F:P,11,FALSE)</f>
        <v>25</v>
      </c>
      <c r="C5785" s="3">
        <v>2</v>
      </c>
      <c r="D5785" s="3">
        <v>74</v>
      </c>
      <c r="E5785" s="3">
        <v>11</v>
      </c>
      <c r="F5785" s="5">
        <v>48.33</v>
      </c>
    </row>
    <row r="5786" spans="1:6">
      <c r="A5786" s="3">
        <v>160</v>
      </c>
      <c r="B5786" s="3">
        <f>VLOOKUP(A5786, Haul!F:P,11,FALSE)</f>
        <v>25</v>
      </c>
      <c r="C5786" s="3">
        <v>2</v>
      </c>
      <c r="D5786" s="3">
        <v>75</v>
      </c>
      <c r="E5786" s="3">
        <v>11</v>
      </c>
      <c r="F5786" s="5">
        <v>53.35</v>
      </c>
    </row>
    <row r="5787" spans="1:6">
      <c r="A5787" s="3">
        <v>160</v>
      </c>
      <c r="B5787" s="3">
        <f>VLOOKUP(A5787, Haul!F:P,11,FALSE)</f>
        <v>25</v>
      </c>
      <c r="C5787" s="3">
        <v>2</v>
      </c>
      <c r="D5787" s="3">
        <v>76</v>
      </c>
      <c r="E5787" s="3">
        <v>11</v>
      </c>
      <c r="F5787" s="5">
        <v>54.36</v>
      </c>
    </row>
    <row r="5788" spans="1:6">
      <c r="A5788" s="3">
        <v>160</v>
      </c>
      <c r="B5788" s="3">
        <f>VLOOKUP(A5788, Haul!F:P,11,FALSE)</f>
        <v>25</v>
      </c>
      <c r="C5788" s="3">
        <v>2</v>
      </c>
      <c r="D5788" s="3">
        <v>77</v>
      </c>
      <c r="E5788" s="3">
        <v>11</v>
      </c>
      <c r="F5788" s="5">
        <v>55.25</v>
      </c>
    </row>
    <row r="5789" spans="1:6">
      <c r="A5789" s="3">
        <v>160</v>
      </c>
      <c r="B5789" s="3">
        <f>VLOOKUP(A5789, Haul!F:P,11,FALSE)</f>
        <v>25</v>
      </c>
      <c r="C5789" s="3">
        <v>2</v>
      </c>
      <c r="D5789" s="3">
        <v>78</v>
      </c>
      <c r="E5789" s="3">
        <v>11</v>
      </c>
      <c r="F5789" s="5">
        <v>40.53</v>
      </c>
    </row>
    <row r="5790" spans="1:6">
      <c r="A5790" s="3">
        <v>161</v>
      </c>
      <c r="B5790" s="3">
        <f>VLOOKUP(A5790, Haul!F:P,11,FALSE)</f>
        <v>24</v>
      </c>
      <c r="C5790" s="3">
        <v>2</v>
      </c>
      <c r="D5790" s="3">
        <v>1</v>
      </c>
      <c r="E5790" s="3">
        <v>11</v>
      </c>
      <c r="F5790" s="5">
        <v>69.989999999999995</v>
      </c>
    </row>
    <row r="5791" spans="1:6">
      <c r="A5791" s="3">
        <v>161</v>
      </c>
      <c r="B5791" s="3">
        <f>VLOOKUP(A5791, Haul!F:P,11,FALSE)</f>
        <v>24</v>
      </c>
      <c r="C5791" s="3">
        <v>2</v>
      </c>
      <c r="D5791" s="3">
        <v>2</v>
      </c>
      <c r="E5791" s="3">
        <v>11</v>
      </c>
      <c r="F5791" s="5">
        <v>77.260000000000005</v>
      </c>
    </row>
    <row r="5792" spans="1:6">
      <c r="A5792" s="3">
        <v>161</v>
      </c>
      <c r="B5792" s="3">
        <f>VLOOKUP(A5792, Haul!F:P,11,FALSE)</f>
        <v>24</v>
      </c>
      <c r="C5792" s="3">
        <v>2</v>
      </c>
      <c r="D5792" s="3">
        <v>3</v>
      </c>
      <c r="E5792" s="3">
        <v>11</v>
      </c>
      <c r="F5792" s="5">
        <v>46.49</v>
      </c>
    </row>
    <row r="5793" spans="1:6">
      <c r="A5793" s="3">
        <v>161</v>
      </c>
      <c r="B5793" s="3">
        <f>VLOOKUP(A5793, Haul!F:P,11,FALSE)</f>
        <v>24</v>
      </c>
      <c r="C5793" s="3">
        <v>2</v>
      </c>
      <c r="D5793" s="3">
        <v>4</v>
      </c>
      <c r="E5793" s="3">
        <v>11</v>
      </c>
      <c r="F5793" s="5">
        <v>90.28</v>
      </c>
    </row>
    <row r="5794" spans="1:6">
      <c r="A5794" s="3">
        <v>161</v>
      </c>
      <c r="B5794" s="3">
        <f>VLOOKUP(A5794, Haul!F:P,11,FALSE)</f>
        <v>24</v>
      </c>
      <c r="C5794" s="3">
        <v>2</v>
      </c>
      <c r="D5794" s="3">
        <v>5</v>
      </c>
      <c r="E5794" s="3">
        <v>11</v>
      </c>
      <c r="F5794" s="5">
        <v>56.3</v>
      </c>
    </row>
    <row r="5795" spans="1:6">
      <c r="A5795" s="3">
        <v>161</v>
      </c>
      <c r="B5795" s="3">
        <f>VLOOKUP(A5795, Haul!F:P,11,FALSE)</f>
        <v>24</v>
      </c>
      <c r="C5795" s="3">
        <v>2</v>
      </c>
      <c r="D5795" s="3">
        <v>6</v>
      </c>
      <c r="E5795" s="3">
        <v>11</v>
      </c>
      <c r="F5795" s="5">
        <v>41.58</v>
      </c>
    </row>
    <row r="5796" spans="1:6">
      <c r="A5796" s="3">
        <v>161</v>
      </c>
      <c r="B5796" s="3">
        <f>VLOOKUP(A5796, Haul!F:P,11,FALSE)</f>
        <v>24</v>
      </c>
      <c r="C5796" s="3">
        <v>2</v>
      </c>
      <c r="D5796" s="3">
        <v>7</v>
      </c>
      <c r="E5796" s="3">
        <v>11</v>
      </c>
      <c r="F5796" s="5">
        <v>57.21</v>
      </c>
    </row>
    <row r="5797" spans="1:6">
      <c r="A5797" s="3">
        <v>161</v>
      </c>
      <c r="B5797" s="3">
        <f>VLOOKUP(A5797, Haul!F:P,11,FALSE)</f>
        <v>24</v>
      </c>
      <c r="C5797" s="3">
        <v>2</v>
      </c>
      <c r="D5797" s="3">
        <v>8</v>
      </c>
      <c r="E5797" s="3">
        <v>11</v>
      </c>
      <c r="F5797" s="5">
        <v>80.010000000000005</v>
      </c>
    </row>
    <row r="5798" spans="1:6">
      <c r="A5798" s="3">
        <v>161</v>
      </c>
      <c r="B5798" s="3">
        <f>VLOOKUP(A5798, Haul!F:P,11,FALSE)</f>
        <v>24</v>
      </c>
      <c r="C5798" s="3">
        <v>2</v>
      </c>
      <c r="D5798" s="3">
        <v>9</v>
      </c>
      <c r="E5798" s="3">
        <v>11</v>
      </c>
      <c r="F5798" s="5">
        <v>103.52</v>
      </c>
    </row>
    <row r="5799" spans="1:6">
      <c r="A5799" s="3">
        <v>161</v>
      </c>
      <c r="B5799" s="3">
        <f>VLOOKUP(A5799, Haul!F:P,11,FALSE)</f>
        <v>24</v>
      </c>
      <c r="C5799" s="3">
        <v>2</v>
      </c>
      <c r="D5799" s="3">
        <v>10</v>
      </c>
      <c r="E5799" s="3">
        <v>11</v>
      </c>
      <c r="F5799" s="5">
        <v>45.93</v>
      </c>
    </row>
    <row r="5800" spans="1:6">
      <c r="A5800" s="3">
        <v>161</v>
      </c>
      <c r="B5800" s="3">
        <f>VLOOKUP(A5800, Haul!F:P,11,FALSE)</f>
        <v>24</v>
      </c>
      <c r="C5800" s="3">
        <v>2</v>
      </c>
      <c r="D5800" s="3">
        <v>11</v>
      </c>
      <c r="E5800" s="3">
        <v>11</v>
      </c>
      <c r="F5800" s="5">
        <v>66.14</v>
      </c>
    </row>
    <row r="5801" spans="1:6">
      <c r="A5801" s="3">
        <v>161</v>
      </c>
      <c r="B5801" s="3">
        <f>VLOOKUP(A5801, Haul!F:P,11,FALSE)</f>
        <v>24</v>
      </c>
      <c r="C5801" s="3">
        <v>2</v>
      </c>
      <c r="D5801" s="3">
        <v>12</v>
      </c>
      <c r="E5801" s="3">
        <v>11</v>
      </c>
      <c r="F5801" s="5">
        <v>73.069999999999993</v>
      </c>
    </row>
    <row r="5802" spans="1:6">
      <c r="A5802" s="3">
        <v>161</v>
      </c>
      <c r="B5802" s="3">
        <f>VLOOKUP(A5802, Haul!F:P,11,FALSE)</f>
        <v>24</v>
      </c>
      <c r="C5802" s="3">
        <v>2</v>
      </c>
      <c r="D5802" s="3">
        <v>13</v>
      </c>
      <c r="E5802" s="3">
        <v>11</v>
      </c>
      <c r="F5802" s="5">
        <v>62.59</v>
      </c>
    </row>
    <row r="5803" spans="1:6">
      <c r="A5803" s="3">
        <v>161</v>
      </c>
      <c r="B5803" s="3">
        <f>VLOOKUP(A5803, Haul!F:P,11,FALSE)</f>
        <v>24</v>
      </c>
      <c r="C5803" s="3">
        <v>2</v>
      </c>
      <c r="D5803" s="3">
        <v>14</v>
      </c>
      <c r="E5803" s="3">
        <v>11</v>
      </c>
      <c r="F5803" s="5">
        <v>52.22</v>
      </c>
    </row>
    <row r="5804" spans="1:6">
      <c r="A5804" s="3">
        <v>161</v>
      </c>
      <c r="B5804" s="3">
        <f>VLOOKUP(A5804, Haul!F:P,11,FALSE)</f>
        <v>24</v>
      </c>
      <c r="C5804" s="3">
        <v>2</v>
      </c>
      <c r="D5804" s="3">
        <v>15</v>
      </c>
      <c r="E5804" s="3">
        <v>11</v>
      </c>
      <c r="F5804" s="5">
        <v>52.31</v>
      </c>
    </row>
    <row r="5805" spans="1:6">
      <c r="A5805" s="3">
        <v>161</v>
      </c>
      <c r="B5805" s="3">
        <f>VLOOKUP(A5805, Haul!F:P,11,FALSE)</f>
        <v>24</v>
      </c>
      <c r="C5805" s="3">
        <v>2</v>
      </c>
      <c r="D5805" s="3">
        <v>16</v>
      </c>
      <c r="E5805" s="3">
        <v>11</v>
      </c>
      <c r="F5805" s="5">
        <v>64.45</v>
      </c>
    </row>
    <row r="5806" spans="1:6">
      <c r="A5806" s="3">
        <v>161</v>
      </c>
      <c r="B5806" s="3">
        <f>VLOOKUP(A5806, Haul!F:P,11,FALSE)</f>
        <v>24</v>
      </c>
      <c r="C5806" s="3">
        <v>2</v>
      </c>
      <c r="D5806" s="3">
        <v>17</v>
      </c>
      <c r="E5806" s="3">
        <v>11</v>
      </c>
      <c r="F5806" s="5">
        <v>55.89</v>
      </c>
    </row>
    <row r="5807" spans="1:6">
      <c r="A5807" s="3">
        <v>161</v>
      </c>
      <c r="B5807" s="3">
        <f>VLOOKUP(A5807, Haul!F:P,11,FALSE)</f>
        <v>24</v>
      </c>
      <c r="C5807" s="3">
        <v>2</v>
      </c>
      <c r="D5807" s="3">
        <v>18</v>
      </c>
      <c r="E5807" s="3">
        <v>11</v>
      </c>
      <c r="F5807" s="5">
        <v>51.2</v>
      </c>
    </row>
    <row r="5808" spans="1:6">
      <c r="A5808" s="3">
        <v>161</v>
      </c>
      <c r="B5808" s="3">
        <f>VLOOKUP(A5808, Haul!F:P,11,FALSE)</f>
        <v>24</v>
      </c>
      <c r="C5808" s="3">
        <v>2</v>
      </c>
      <c r="D5808" s="3">
        <v>19</v>
      </c>
      <c r="E5808" s="3">
        <v>11</v>
      </c>
      <c r="F5808" s="5">
        <v>67.12</v>
      </c>
    </row>
    <row r="5809" spans="1:6">
      <c r="A5809" s="3">
        <v>161</v>
      </c>
      <c r="B5809" s="3">
        <f>VLOOKUP(A5809, Haul!F:P,11,FALSE)</f>
        <v>24</v>
      </c>
      <c r="C5809" s="3">
        <v>2</v>
      </c>
      <c r="D5809" s="3">
        <v>20</v>
      </c>
      <c r="E5809" s="3">
        <v>11</v>
      </c>
      <c r="F5809" s="5">
        <v>65.28</v>
      </c>
    </row>
    <row r="5810" spans="1:6">
      <c r="A5810" s="3">
        <v>161</v>
      </c>
      <c r="B5810" s="3">
        <f>VLOOKUP(A5810, Haul!F:P,11,FALSE)</f>
        <v>24</v>
      </c>
      <c r="C5810" s="3">
        <v>2</v>
      </c>
      <c r="D5810" s="3">
        <v>21</v>
      </c>
      <c r="E5810" s="3">
        <v>11</v>
      </c>
      <c r="F5810" s="5">
        <v>71.53</v>
      </c>
    </row>
    <row r="5811" spans="1:6">
      <c r="A5811" s="3">
        <v>161</v>
      </c>
      <c r="B5811" s="3">
        <f>VLOOKUP(A5811, Haul!F:P,11,FALSE)</f>
        <v>24</v>
      </c>
      <c r="C5811" s="3">
        <v>2</v>
      </c>
      <c r="D5811" s="3">
        <v>22</v>
      </c>
      <c r="E5811" s="3">
        <v>11</v>
      </c>
      <c r="F5811" s="5">
        <v>63.28</v>
      </c>
    </row>
    <row r="5812" spans="1:6">
      <c r="A5812" s="3">
        <v>161</v>
      </c>
      <c r="B5812" s="3">
        <f>VLOOKUP(A5812, Haul!F:P,11,FALSE)</f>
        <v>24</v>
      </c>
      <c r="C5812" s="3">
        <v>2</v>
      </c>
      <c r="D5812" s="3">
        <v>23</v>
      </c>
      <c r="E5812" s="3">
        <v>11</v>
      </c>
      <c r="F5812" s="5">
        <v>72.06</v>
      </c>
    </row>
    <row r="5813" spans="1:6">
      <c r="A5813" s="3">
        <v>161</v>
      </c>
      <c r="B5813" s="3">
        <f>VLOOKUP(A5813, Haul!F:P,11,FALSE)</f>
        <v>24</v>
      </c>
      <c r="C5813" s="3">
        <v>2</v>
      </c>
      <c r="D5813" s="3">
        <v>24</v>
      </c>
      <c r="E5813" s="3">
        <v>11</v>
      </c>
      <c r="F5813" s="5">
        <v>50.73</v>
      </c>
    </row>
    <row r="5814" spans="1:6">
      <c r="A5814" s="3">
        <v>161</v>
      </c>
      <c r="B5814" s="3">
        <f>VLOOKUP(A5814, Haul!F:P,11,FALSE)</f>
        <v>24</v>
      </c>
      <c r="C5814" s="3">
        <v>2</v>
      </c>
      <c r="D5814" s="3">
        <v>25</v>
      </c>
      <c r="E5814" s="3">
        <v>11</v>
      </c>
      <c r="F5814" s="5">
        <v>56.73</v>
      </c>
    </row>
    <row r="5815" spans="1:6">
      <c r="A5815" s="3">
        <v>161</v>
      </c>
      <c r="B5815" s="3">
        <f>VLOOKUP(A5815, Haul!F:P,11,FALSE)</f>
        <v>24</v>
      </c>
      <c r="C5815" s="3">
        <v>2</v>
      </c>
      <c r="D5815" s="3">
        <v>26</v>
      </c>
      <c r="E5815" s="3">
        <v>11</v>
      </c>
      <c r="F5815" s="5">
        <v>55.9</v>
      </c>
    </row>
    <row r="5816" spans="1:6">
      <c r="A5816" s="3">
        <v>161</v>
      </c>
      <c r="B5816" s="3">
        <f>VLOOKUP(A5816, Haul!F:P,11,FALSE)</f>
        <v>24</v>
      </c>
      <c r="C5816" s="3">
        <v>2</v>
      </c>
      <c r="D5816" s="3">
        <v>27</v>
      </c>
      <c r="E5816" s="3">
        <v>11</v>
      </c>
      <c r="F5816" s="5">
        <v>43.33</v>
      </c>
    </row>
    <row r="5817" spans="1:6">
      <c r="A5817" s="3">
        <v>161</v>
      </c>
      <c r="B5817" s="3">
        <f>VLOOKUP(A5817, Haul!F:P,11,FALSE)</f>
        <v>24</v>
      </c>
      <c r="C5817" s="3">
        <v>2</v>
      </c>
      <c r="D5817" s="3">
        <v>28</v>
      </c>
      <c r="E5817" s="3">
        <v>11</v>
      </c>
      <c r="F5817" s="5">
        <v>51.47</v>
      </c>
    </row>
    <row r="5818" spans="1:6">
      <c r="A5818" s="3">
        <v>161</v>
      </c>
      <c r="B5818" s="3">
        <f>VLOOKUP(A5818, Haul!F:P,11,FALSE)</f>
        <v>24</v>
      </c>
      <c r="C5818" s="3">
        <v>2</v>
      </c>
      <c r="D5818" s="3">
        <v>29</v>
      </c>
      <c r="E5818" s="3">
        <v>11</v>
      </c>
      <c r="F5818" s="5">
        <v>55.87</v>
      </c>
    </row>
    <row r="5819" spans="1:6">
      <c r="A5819" s="3">
        <v>161</v>
      </c>
      <c r="B5819" s="3">
        <f>VLOOKUP(A5819, Haul!F:P,11,FALSE)</f>
        <v>24</v>
      </c>
      <c r="C5819" s="3">
        <v>2</v>
      </c>
      <c r="D5819" s="3">
        <v>30</v>
      </c>
      <c r="E5819" s="3">
        <v>11</v>
      </c>
      <c r="F5819" s="5">
        <v>55.01</v>
      </c>
    </row>
    <row r="5820" spans="1:6">
      <c r="A5820" s="3">
        <v>161</v>
      </c>
      <c r="B5820" s="3">
        <f>VLOOKUP(A5820, Haul!F:P,11,FALSE)</f>
        <v>24</v>
      </c>
      <c r="C5820" s="3">
        <v>2</v>
      </c>
      <c r="D5820" s="3">
        <v>31</v>
      </c>
      <c r="E5820" s="3">
        <v>11</v>
      </c>
      <c r="F5820" s="5">
        <v>40.049999999999997</v>
      </c>
    </row>
    <row r="5821" spans="1:6">
      <c r="A5821" s="3">
        <v>161</v>
      </c>
      <c r="B5821" s="3">
        <f>VLOOKUP(A5821, Haul!F:P,11,FALSE)</f>
        <v>24</v>
      </c>
      <c r="C5821" s="3">
        <v>2</v>
      </c>
      <c r="D5821" s="3">
        <v>32</v>
      </c>
      <c r="E5821" s="3">
        <v>11</v>
      </c>
      <c r="F5821" s="5">
        <v>63.45</v>
      </c>
    </row>
    <row r="5822" spans="1:6">
      <c r="A5822" s="3">
        <v>161</v>
      </c>
      <c r="B5822" s="3">
        <f>VLOOKUP(A5822, Haul!F:P,11,FALSE)</f>
        <v>24</v>
      </c>
      <c r="C5822" s="3">
        <v>2</v>
      </c>
      <c r="D5822" s="3">
        <v>33</v>
      </c>
      <c r="E5822" s="3">
        <v>11</v>
      </c>
      <c r="F5822" s="5">
        <v>63.61</v>
      </c>
    </row>
    <row r="5823" spans="1:6">
      <c r="A5823" s="3">
        <v>161</v>
      </c>
      <c r="B5823" s="3">
        <f>VLOOKUP(A5823, Haul!F:P,11,FALSE)</f>
        <v>24</v>
      </c>
      <c r="C5823" s="3">
        <v>2</v>
      </c>
      <c r="D5823" s="3">
        <v>34</v>
      </c>
      <c r="E5823" s="3">
        <v>11</v>
      </c>
      <c r="F5823" s="5">
        <v>56.72</v>
      </c>
    </row>
    <row r="5824" spans="1:6">
      <c r="A5824" s="3">
        <v>161</v>
      </c>
      <c r="B5824" s="3">
        <f>VLOOKUP(A5824, Haul!F:P,11,FALSE)</f>
        <v>24</v>
      </c>
      <c r="C5824" s="3">
        <v>2</v>
      </c>
      <c r="D5824" s="3">
        <v>35</v>
      </c>
      <c r="E5824" s="3">
        <v>11</v>
      </c>
      <c r="F5824" s="5">
        <v>56.05</v>
      </c>
    </row>
    <row r="5825" spans="1:6">
      <c r="A5825" s="3">
        <v>161</v>
      </c>
      <c r="B5825" s="3">
        <f>VLOOKUP(A5825, Haul!F:P,11,FALSE)</f>
        <v>24</v>
      </c>
      <c r="C5825" s="3">
        <v>2</v>
      </c>
      <c r="D5825" s="3">
        <v>36</v>
      </c>
      <c r="E5825" s="3">
        <v>11</v>
      </c>
      <c r="F5825" s="5">
        <v>57.9</v>
      </c>
    </row>
    <row r="5826" spans="1:6">
      <c r="A5826" s="3">
        <v>161</v>
      </c>
      <c r="B5826" s="3">
        <f>VLOOKUP(A5826, Haul!F:P,11,FALSE)</f>
        <v>24</v>
      </c>
      <c r="C5826" s="3">
        <v>2</v>
      </c>
      <c r="D5826" s="3">
        <v>37</v>
      </c>
      <c r="E5826" s="3">
        <v>11</v>
      </c>
      <c r="F5826" s="5">
        <v>53.77</v>
      </c>
    </row>
    <row r="5827" spans="1:6">
      <c r="A5827" s="3">
        <v>161</v>
      </c>
      <c r="B5827" s="3">
        <f>VLOOKUP(A5827, Haul!F:P,11,FALSE)</f>
        <v>24</v>
      </c>
      <c r="C5827" s="3">
        <v>2</v>
      </c>
      <c r="D5827" s="3">
        <v>38</v>
      </c>
      <c r="E5827" s="3">
        <v>11</v>
      </c>
      <c r="F5827" s="5">
        <v>45.64</v>
      </c>
    </row>
    <row r="5828" spans="1:6">
      <c r="A5828" s="3">
        <v>161</v>
      </c>
      <c r="B5828" s="3">
        <f>VLOOKUP(A5828, Haul!F:P,11,FALSE)</f>
        <v>24</v>
      </c>
      <c r="C5828" s="3">
        <v>2</v>
      </c>
      <c r="D5828" s="3">
        <v>39</v>
      </c>
      <c r="E5828" s="3">
        <v>11</v>
      </c>
      <c r="F5828" s="5">
        <v>47.47</v>
      </c>
    </row>
    <row r="5829" spans="1:6">
      <c r="A5829" s="3">
        <v>161</v>
      </c>
      <c r="B5829" s="3">
        <f>VLOOKUP(A5829, Haul!F:P,11,FALSE)</f>
        <v>24</v>
      </c>
      <c r="C5829" s="3">
        <v>2</v>
      </c>
      <c r="D5829" s="3">
        <v>40</v>
      </c>
      <c r="E5829" s="3">
        <v>11</v>
      </c>
      <c r="F5829" s="5">
        <v>52.29</v>
      </c>
    </row>
    <row r="5830" spans="1:6">
      <c r="A5830" s="3">
        <v>161</v>
      </c>
      <c r="B5830" s="3">
        <f>VLOOKUP(A5830, Haul!F:P,11,FALSE)</f>
        <v>24</v>
      </c>
      <c r="C5830" s="3">
        <v>2</v>
      </c>
      <c r="D5830" s="3">
        <v>41</v>
      </c>
      <c r="E5830" s="3">
        <v>11</v>
      </c>
      <c r="F5830" s="5">
        <v>58.77</v>
      </c>
    </row>
    <row r="5831" spans="1:6">
      <c r="A5831" s="3">
        <v>161</v>
      </c>
      <c r="B5831" s="3">
        <f>VLOOKUP(A5831, Haul!F:P,11,FALSE)</f>
        <v>24</v>
      </c>
      <c r="C5831" s="3">
        <v>2</v>
      </c>
      <c r="D5831" s="3">
        <v>42</v>
      </c>
      <c r="E5831" s="3">
        <v>11</v>
      </c>
      <c r="F5831" s="5">
        <v>56.04</v>
      </c>
    </row>
    <row r="5832" spans="1:6">
      <c r="A5832" s="3">
        <v>161</v>
      </c>
      <c r="B5832" s="3">
        <f>VLOOKUP(A5832, Haul!F:P,11,FALSE)</f>
        <v>24</v>
      </c>
      <c r="C5832" s="3">
        <v>2</v>
      </c>
      <c r="D5832" s="3">
        <v>43</v>
      </c>
      <c r="E5832" s="3">
        <v>11</v>
      </c>
      <c r="F5832" s="5">
        <v>107.19</v>
      </c>
    </row>
    <row r="5833" spans="1:6">
      <c r="A5833" s="3">
        <v>161</v>
      </c>
      <c r="B5833" s="3">
        <f>VLOOKUP(A5833, Haul!F:P,11,FALSE)</f>
        <v>24</v>
      </c>
      <c r="C5833" s="3">
        <v>2</v>
      </c>
      <c r="D5833" s="3">
        <v>44</v>
      </c>
      <c r="E5833" s="3">
        <v>11</v>
      </c>
      <c r="F5833" s="5">
        <v>113.75</v>
      </c>
    </row>
    <row r="5834" spans="1:6">
      <c r="A5834" s="3">
        <v>161</v>
      </c>
      <c r="B5834" s="3">
        <f>VLOOKUP(A5834, Haul!F:P,11,FALSE)</f>
        <v>24</v>
      </c>
      <c r="C5834" s="3">
        <v>2</v>
      </c>
      <c r="D5834" s="3">
        <v>45</v>
      </c>
      <c r="E5834" s="3">
        <v>11</v>
      </c>
      <c r="F5834" s="5">
        <v>54.09</v>
      </c>
    </row>
    <row r="5835" spans="1:6">
      <c r="A5835" s="3">
        <v>161</v>
      </c>
      <c r="B5835" s="3">
        <f>VLOOKUP(A5835, Haul!F:P,11,FALSE)</f>
        <v>24</v>
      </c>
      <c r="C5835" s="3">
        <v>2</v>
      </c>
      <c r="D5835" s="3">
        <v>46</v>
      </c>
      <c r="E5835" s="3">
        <v>11</v>
      </c>
      <c r="F5835" s="5">
        <v>69.89</v>
      </c>
    </row>
    <row r="5836" spans="1:6">
      <c r="A5836" s="3">
        <v>161</v>
      </c>
      <c r="B5836" s="3">
        <f>VLOOKUP(A5836, Haul!F:P,11,FALSE)</f>
        <v>24</v>
      </c>
      <c r="C5836" s="3">
        <v>2</v>
      </c>
      <c r="D5836" s="3">
        <v>47</v>
      </c>
      <c r="E5836" s="3">
        <v>11</v>
      </c>
      <c r="F5836" s="5">
        <v>69.91</v>
      </c>
    </row>
    <row r="5837" spans="1:6">
      <c r="A5837" s="3">
        <v>161</v>
      </c>
      <c r="B5837" s="3">
        <f>VLOOKUP(A5837, Haul!F:P,11,FALSE)</f>
        <v>24</v>
      </c>
      <c r="C5837" s="3">
        <v>2</v>
      </c>
      <c r="D5837" s="3">
        <v>48</v>
      </c>
      <c r="E5837" s="3">
        <v>11</v>
      </c>
      <c r="F5837" s="5">
        <v>57.99</v>
      </c>
    </row>
    <row r="5838" spans="1:6">
      <c r="A5838" s="3">
        <v>161</v>
      </c>
      <c r="B5838" s="3">
        <f>VLOOKUP(A5838, Haul!F:P,11,FALSE)</f>
        <v>24</v>
      </c>
      <c r="C5838" s="3">
        <v>2</v>
      </c>
      <c r="D5838" s="3">
        <v>49</v>
      </c>
      <c r="E5838" s="3">
        <v>11</v>
      </c>
      <c r="F5838" s="5">
        <v>41.24</v>
      </c>
    </row>
    <row r="5839" spans="1:6">
      <c r="A5839" s="3">
        <v>161</v>
      </c>
      <c r="B5839" s="3">
        <f>VLOOKUP(A5839, Haul!F:P,11,FALSE)</f>
        <v>24</v>
      </c>
      <c r="C5839" s="3">
        <v>2</v>
      </c>
      <c r="D5839" s="3">
        <v>50</v>
      </c>
      <c r="E5839" s="3">
        <v>11</v>
      </c>
      <c r="F5839" s="5">
        <v>60.12</v>
      </c>
    </row>
    <row r="5840" spans="1:6">
      <c r="A5840" s="3">
        <v>161</v>
      </c>
      <c r="B5840" s="3">
        <f>VLOOKUP(A5840, Haul!F:P,11,FALSE)</f>
        <v>24</v>
      </c>
      <c r="C5840" s="3">
        <v>2</v>
      </c>
      <c r="D5840" s="3">
        <v>51</v>
      </c>
      <c r="E5840" s="3">
        <v>11</v>
      </c>
      <c r="F5840" s="5">
        <v>53.02</v>
      </c>
    </row>
    <row r="5841" spans="1:6">
      <c r="A5841" s="3">
        <v>161</v>
      </c>
      <c r="B5841" s="3">
        <f>VLOOKUP(A5841, Haul!F:P,11,FALSE)</f>
        <v>24</v>
      </c>
      <c r="C5841" s="3">
        <v>2</v>
      </c>
      <c r="D5841" s="3">
        <v>52</v>
      </c>
      <c r="E5841" s="3">
        <v>11</v>
      </c>
      <c r="F5841" s="5">
        <v>55.88</v>
      </c>
    </row>
    <row r="5842" spans="1:6">
      <c r="A5842" s="3">
        <v>161</v>
      </c>
      <c r="B5842" s="3">
        <f>VLOOKUP(A5842, Haul!F:P,11,FALSE)</f>
        <v>24</v>
      </c>
      <c r="C5842" s="3">
        <v>2</v>
      </c>
      <c r="D5842" s="3">
        <v>53</v>
      </c>
      <c r="E5842" s="3">
        <v>11</v>
      </c>
      <c r="F5842" s="5">
        <v>113.76</v>
      </c>
    </row>
    <row r="5843" spans="1:6">
      <c r="A5843" s="3">
        <v>161</v>
      </c>
      <c r="B5843" s="3">
        <f>VLOOKUP(A5843, Haul!F:P,11,FALSE)</f>
        <v>24</v>
      </c>
      <c r="C5843" s="3">
        <v>2</v>
      </c>
      <c r="D5843" s="3">
        <v>54</v>
      </c>
      <c r="E5843" s="3">
        <v>11</v>
      </c>
      <c r="F5843" s="5">
        <v>107.4</v>
      </c>
    </row>
    <row r="5844" spans="1:6">
      <c r="A5844" s="3">
        <v>161</v>
      </c>
      <c r="B5844" s="3">
        <f>VLOOKUP(A5844, Haul!F:P,11,FALSE)</f>
        <v>24</v>
      </c>
      <c r="C5844" s="3">
        <v>2</v>
      </c>
      <c r="D5844" s="3">
        <v>55</v>
      </c>
      <c r="E5844" s="3">
        <v>11</v>
      </c>
      <c r="F5844" s="5">
        <v>55.22</v>
      </c>
    </row>
    <row r="5845" spans="1:6">
      <c r="A5845" s="3">
        <v>161</v>
      </c>
      <c r="B5845" s="3">
        <f>VLOOKUP(A5845, Haul!F:P,11,FALSE)</f>
        <v>24</v>
      </c>
      <c r="C5845" s="3">
        <v>2</v>
      </c>
      <c r="D5845" s="3">
        <v>56</v>
      </c>
      <c r="E5845" s="3">
        <v>11</v>
      </c>
      <c r="F5845" s="5">
        <v>54.76</v>
      </c>
    </row>
    <row r="5846" spans="1:6">
      <c r="A5846" s="3">
        <v>161</v>
      </c>
      <c r="B5846" s="3">
        <f>VLOOKUP(A5846, Haul!F:P,11,FALSE)</f>
        <v>24</v>
      </c>
      <c r="C5846" s="3">
        <v>2</v>
      </c>
      <c r="D5846" s="3">
        <v>57</v>
      </c>
      <c r="E5846" s="3">
        <v>11</v>
      </c>
      <c r="F5846" s="5">
        <v>53.08</v>
      </c>
    </row>
    <row r="5847" spans="1:6">
      <c r="A5847" s="3">
        <v>161</v>
      </c>
      <c r="B5847" s="3">
        <f>VLOOKUP(A5847, Haul!F:P,11,FALSE)</f>
        <v>24</v>
      </c>
      <c r="C5847" s="3">
        <v>2</v>
      </c>
      <c r="D5847" s="3">
        <v>58</v>
      </c>
      <c r="E5847" s="3">
        <v>11</v>
      </c>
      <c r="F5847" s="5">
        <v>56.81</v>
      </c>
    </row>
    <row r="5848" spans="1:6">
      <c r="A5848" s="3">
        <v>161</v>
      </c>
      <c r="B5848" s="3">
        <f>VLOOKUP(A5848, Haul!F:P,11,FALSE)</f>
        <v>24</v>
      </c>
      <c r="C5848" s="3">
        <v>2</v>
      </c>
      <c r="D5848" s="3">
        <v>59</v>
      </c>
      <c r="E5848" s="3">
        <v>11</v>
      </c>
      <c r="F5848" s="5">
        <v>49.65</v>
      </c>
    </row>
    <row r="5849" spans="1:6">
      <c r="A5849" s="3">
        <v>161</v>
      </c>
      <c r="B5849" s="3">
        <f>VLOOKUP(A5849, Haul!F:P,11,FALSE)</f>
        <v>24</v>
      </c>
      <c r="C5849" s="3">
        <v>2</v>
      </c>
      <c r="D5849" s="3">
        <v>60</v>
      </c>
      <c r="E5849" s="3">
        <v>11</v>
      </c>
      <c r="F5849" s="5">
        <v>64.010000000000005</v>
      </c>
    </row>
    <row r="5850" spans="1:6">
      <c r="A5850" s="3">
        <v>161</v>
      </c>
      <c r="B5850" s="3">
        <f>VLOOKUP(A5850, Haul!F:P,11,FALSE)</f>
        <v>24</v>
      </c>
      <c r="C5850" s="3">
        <v>2</v>
      </c>
      <c r="D5850" s="3">
        <v>61</v>
      </c>
      <c r="E5850" s="3">
        <v>11</v>
      </c>
      <c r="F5850" s="5">
        <v>41.5</v>
      </c>
    </row>
    <row r="5851" spans="1:6">
      <c r="A5851" s="3">
        <v>161</v>
      </c>
      <c r="B5851" s="3">
        <f>VLOOKUP(A5851, Haul!F:P,11,FALSE)</f>
        <v>24</v>
      </c>
      <c r="C5851" s="3">
        <v>2</v>
      </c>
      <c r="D5851" s="3">
        <v>62</v>
      </c>
      <c r="E5851" s="3">
        <v>11</v>
      </c>
      <c r="F5851" s="5">
        <v>44.93</v>
      </c>
    </row>
    <row r="5852" spans="1:6">
      <c r="A5852" s="3">
        <v>161</v>
      </c>
      <c r="B5852" s="3">
        <f>VLOOKUP(A5852, Haul!F:P,11,FALSE)</f>
        <v>24</v>
      </c>
      <c r="C5852" s="3">
        <v>2</v>
      </c>
      <c r="D5852" s="3">
        <v>63</v>
      </c>
      <c r="E5852" s="3">
        <v>11</v>
      </c>
      <c r="F5852" s="5">
        <v>44.91</v>
      </c>
    </row>
    <row r="5853" spans="1:6">
      <c r="A5853" s="3">
        <v>161</v>
      </c>
      <c r="B5853" s="3">
        <f>VLOOKUP(A5853, Haul!F:P,11,FALSE)</f>
        <v>24</v>
      </c>
      <c r="C5853" s="3">
        <v>2</v>
      </c>
      <c r="D5853" s="3">
        <v>64</v>
      </c>
      <c r="E5853" s="3">
        <v>11</v>
      </c>
      <c r="F5853" s="5">
        <v>61.52</v>
      </c>
    </row>
    <row r="5854" spans="1:6">
      <c r="A5854" s="3">
        <v>161</v>
      </c>
      <c r="B5854" s="3">
        <f>VLOOKUP(A5854, Haul!F:P,11,FALSE)</f>
        <v>24</v>
      </c>
      <c r="C5854" s="3">
        <v>2</v>
      </c>
      <c r="D5854" s="3">
        <v>65</v>
      </c>
      <c r="E5854" s="3">
        <v>11</v>
      </c>
      <c r="F5854" s="5">
        <v>43.51</v>
      </c>
    </row>
    <row r="5855" spans="1:6">
      <c r="A5855" s="3">
        <v>161</v>
      </c>
      <c r="B5855" s="3">
        <f>VLOOKUP(A5855, Haul!F:P,11,FALSE)</f>
        <v>24</v>
      </c>
      <c r="C5855" s="3">
        <v>2</v>
      </c>
      <c r="D5855" s="3">
        <v>66</v>
      </c>
      <c r="E5855" s="3">
        <v>11</v>
      </c>
      <c r="F5855" s="5">
        <v>42.93</v>
      </c>
    </row>
    <row r="5856" spans="1:6">
      <c r="A5856" s="3">
        <v>161</v>
      </c>
      <c r="B5856" s="3">
        <f>VLOOKUP(A5856, Haul!F:P,11,FALSE)</f>
        <v>24</v>
      </c>
      <c r="C5856" s="3">
        <v>2</v>
      </c>
      <c r="D5856" s="3">
        <v>67</v>
      </c>
      <c r="E5856" s="3">
        <v>11</v>
      </c>
      <c r="F5856" s="5">
        <v>38.51</v>
      </c>
    </row>
    <row r="5857" spans="1:6">
      <c r="A5857" s="3">
        <v>161</v>
      </c>
      <c r="B5857" s="3">
        <f>VLOOKUP(A5857, Haul!F:P,11,FALSE)</f>
        <v>24</v>
      </c>
      <c r="C5857" s="3">
        <v>2</v>
      </c>
      <c r="D5857" s="3">
        <v>68</v>
      </c>
      <c r="E5857" s="3">
        <v>11</v>
      </c>
      <c r="F5857" s="5">
        <v>50.89</v>
      </c>
    </row>
    <row r="5858" spans="1:6">
      <c r="A5858" s="3">
        <v>161</v>
      </c>
      <c r="B5858" s="3">
        <f>VLOOKUP(A5858, Haul!F:P,11,FALSE)</f>
        <v>24</v>
      </c>
      <c r="C5858" s="3">
        <v>2</v>
      </c>
      <c r="D5858" s="3">
        <v>69</v>
      </c>
      <c r="E5858" s="3">
        <v>11</v>
      </c>
      <c r="F5858" s="5">
        <v>51.67</v>
      </c>
    </row>
    <row r="5859" spans="1:6">
      <c r="A5859" s="3">
        <v>161</v>
      </c>
      <c r="B5859" s="3">
        <f>VLOOKUP(A5859, Haul!F:P,11,FALSE)</f>
        <v>24</v>
      </c>
      <c r="C5859" s="3">
        <v>2</v>
      </c>
      <c r="D5859" s="3">
        <v>70</v>
      </c>
      <c r="E5859" s="3">
        <v>11</v>
      </c>
      <c r="F5859" s="5">
        <v>43.88</v>
      </c>
    </row>
    <row r="5860" spans="1:6">
      <c r="A5860" s="3">
        <v>161</v>
      </c>
      <c r="B5860" s="3">
        <f>VLOOKUP(A5860, Haul!F:P,11,FALSE)</f>
        <v>24</v>
      </c>
      <c r="C5860" s="3">
        <v>2</v>
      </c>
      <c r="D5860" s="3">
        <v>71</v>
      </c>
      <c r="E5860" s="3">
        <v>11</v>
      </c>
      <c r="F5860" s="5">
        <v>57.77</v>
      </c>
    </row>
    <row r="5861" spans="1:6">
      <c r="A5861" s="3">
        <v>161</v>
      </c>
      <c r="B5861" s="3">
        <f>VLOOKUP(A5861, Haul!F:P,11,FALSE)</f>
        <v>24</v>
      </c>
      <c r="C5861" s="3">
        <v>2</v>
      </c>
      <c r="D5861" s="3">
        <v>72</v>
      </c>
      <c r="E5861" s="3">
        <v>11</v>
      </c>
      <c r="F5861" s="5">
        <v>48.81</v>
      </c>
    </row>
    <row r="5862" spans="1:6">
      <c r="A5862" s="3">
        <v>161</v>
      </c>
      <c r="B5862" s="3">
        <f>VLOOKUP(A5862, Haul!F:P,11,FALSE)</f>
        <v>24</v>
      </c>
      <c r="C5862" s="3">
        <v>2</v>
      </c>
      <c r="D5862" s="3">
        <v>73</v>
      </c>
      <c r="E5862" s="3">
        <v>11</v>
      </c>
      <c r="F5862" s="5">
        <v>48.27</v>
      </c>
    </row>
    <row r="5863" spans="1:6">
      <c r="A5863" s="3">
        <v>161</v>
      </c>
      <c r="B5863" s="3">
        <f>VLOOKUP(A5863, Haul!F:P,11,FALSE)</f>
        <v>24</v>
      </c>
      <c r="C5863" s="3">
        <v>2</v>
      </c>
      <c r="D5863" s="3">
        <v>74</v>
      </c>
      <c r="E5863" s="3">
        <v>11</v>
      </c>
      <c r="F5863" s="5">
        <v>62.09</v>
      </c>
    </row>
    <row r="5864" spans="1:6">
      <c r="A5864" s="3">
        <v>161</v>
      </c>
      <c r="B5864" s="3">
        <f>VLOOKUP(A5864, Haul!F:P,11,FALSE)</f>
        <v>24</v>
      </c>
      <c r="C5864" s="3">
        <v>2</v>
      </c>
      <c r="D5864" s="3">
        <v>75</v>
      </c>
      <c r="E5864" s="3">
        <v>11</v>
      </c>
      <c r="F5864" s="5">
        <v>56.8</v>
      </c>
    </row>
    <row r="5865" spans="1:6">
      <c r="A5865" s="3">
        <v>161</v>
      </c>
      <c r="B5865" s="3">
        <f>VLOOKUP(A5865, Haul!F:P,11,FALSE)</f>
        <v>24</v>
      </c>
      <c r="C5865" s="3">
        <v>2</v>
      </c>
      <c r="D5865" s="3">
        <v>76</v>
      </c>
      <c r="E5865" s="3">
        <v>11</v>
      </c>
      <c r="F5865" s="5">
        <v>53.97</v>
      </c>
    </row>
    <row r="5866" spans="1:6">
      <c r="A5866" s="3">
        <v>161</v>
      </c>
      <c r="B5866" s="3">
        <f>VLOOKUP(A5866, Haul!F:P,11,FALSE)</f>
        <v>24</v>
      </c>
      <c r="C5866" s="3">
        <v>2</v>
      </c>
      <c r="D5866" s="3">
        <v>77</v>
      </c>
      <c r="E5866" s="3">
        <v>11</v>
      </c>
      <c r="F5866" s="5">
        <v>53.47</v>
      </c>
    </row>
    <row r="5867" spans="1:6">
      <c r="A5867" s="3">
        <v>161</v>
      </c>
      <c r="B5867" s="3">
        <f>VLOOKUP(A5867, Haul!F:P,11,FALSE)</f>
        <v>24</v>
      </c>
      <c r="C5867" s="3">
        <v>2</v>
      </c>
      <c r="D5867" s="3">
        <v>78</v>
      </c>
      <c r="E5867" s="3">
        <v>11</v>
      </c>
      <c r="F5867" s="5">
        <v>40.67</v>
      </c>
    </row>
    <row r="5868" spans="1:6">
      <c r="A5868" s="3">
        <v>161</v>
      </c>
      <c r="B5868" s="3">
        <f>VLOOKUP(A5868, Haul!F:P,11,FALSE)</f>
        <v>24</v>
      </c>
      <c r="C5868" s="3">
        <v>2</v>
      </c>
      <c r="D5868" s="3">
        <v>79</v>
      </c>
      <c r="E5868" s="3">
        <v>11</v>
      </c>
      <c r="F5868" s="5">
        <v>58.32</v>
      </c>
    </row>
    <row r="5869" spans="1:6">
      <c r="A5869" s="3">
        <v>161</v>
      </c>
      <c r="B5869" s="3">
        <f>VLOOKUP(A5869, Haul!F:P,11,FALSE)</f>
        <v>24</v>
      </c>
      <c r="C5869" s="3">
        <v>2</v>
      </c>
      <c r="D5869" s="3">
        <v>1</v>
      </c>
      <c r="E5869" s="3">
        <v>12</v>
      </c>
      <c r="F5869" s="5">
        <v>65.599999999999994</v>
      </c>
    </row>
    <row r="5870" spans="1:6">
      <c r="A5870" s="3">
        <v>161</v>
      </c>
      <c r="B5870" s="3">
        <f>VLOOKUP(A5870, Haul!F:P,11,FALSE)</f>
        <v>24</v>
      </c>
      <c r="C5870" s="3">
        <v>2</v>
      </c>
      <c r="D5870" s="3">
        <v>2</v>
      </c>
      <c r="E5870" s="3">
        <v>12</v>
      </c>
      <c r="F5870" s="5">
        <v>52.76</v>
      </c>
    </row>
    <row r="5871" spans="1:6">
      <c r="A5871" s="3">
        <v>161</v>
      </c>
      <c r="B5871" s="3">
        <f>VLOOKUP(A5871, Haul!F:P,11,FALSE)</f>
        <v>24</v>
      </c>
      <c r="C5871" s="3">
        <v>2</v>
      </c>
      <c r="D5871" s="3">
        <v>3</v>
      </c>
      <c r="E5871" s="3">
        <v>12</v>
      </c>
      <c r="F5871" s="5">
        <v>59.46</v>
      </c>
    </row>
    <row r="5872" spans="1:6">
      <c r="A5872" s="3">
        <v>161</v>
      </c>
      <c r="B5872" s="3">
        <f>VLOOKUP(A5872, Haul!F:P,11,FALSE)</f>
        <v>24</v>
      </c>
      <c r="C5872" s="3">
        <v>2</v>
      </c>
      <c r="D5872" s="3">
        <v>4</v>
      </c>
      <c r="E5872" s="3">
        <v>12</v>
      </c>
      <c r="F5872" s="5">
        <v>53.58</v>
      </c>
    </row>
    <row r="5873" spans="1:6">
      <c r="A5873" s="3">
        <v>161</v>
      </c>
      <c r="B5873" s="3">
        <f>VLOOKUP(A5873, Haul!F:P,11,FALSE)</f>
        <v>24</v>
      </c>
      <c r="C5873" s="3">
        <v>2</v>
      </c>
      <c r="D5873" s="3">
        <v>5</v>
      </c>
      <c r="E5873" s="3">
        <v>12</v>
      </c>
      <c r="F5873" s="5">
        <v>52.14</v>
      </c>
    </row>
    <row r="5874" spans="1:6">
      <c r="A5874" s="3">
        <v>161</v>
      </c>
      <c r="B5874" s="3">
        <f>VLOOKUP(A5874, Haul!F:P,11,FALSE)</f>
        <v>24</v>
      </c>
      <c r="C5874" s="3">
        <v>2</v>
      </c>
      <c r="D5874" s="3">
        <v>6</v>
      </c>
      <c r="E5874" s="3">
        <v>12</v>
      </c>
      <c r="F5874" s="5">
        <v>59.88</v>
      </c>
    </row>
    <row r="5875" spans="1:6">
      <c r="A5875" s="3">
        <v>161</v>
      </c>
      <c r="B5875" s="3">
        <f>VLOOKUP(A5875, Haul!F:P,11,FALSE)</f>
        <v>24</v>
      </c>
      <c r="C5875" s="3">
        <v>2</v>
      </c>
      <c r="D5875" s="3">
        <v>7</v>
      </c>
      <c r="E5875" s="3">
        <v>12</v>
      </c>
      <c r="F5875" s="5">
        <v>58.53</v>
      </c>
    </row>
    <row r="5876" spans="1:6">
      <c r="A5876" s="3">
        <v>161</v>
      </c>
      <c r="B5876" s="3">
        <f>VLOOKUP(A5876, Haul!F:P,11,FALSE)</f>
        <v>24</v>
      </c>
      <c r="C5876" s="3">
        <v>2</v>
      </c>
      <c r="D5876" s="3">
        <v>8</v>
      </c>
      <c r="E5876" s="3">
        <v>12</v>
      </c>
      <c r="F5876" s="5">
        <v>45.67</v>
      </c>
    </row>
    <row r="5877" spans="1:6">
      <c r="A5877" s="3">
        <v>161</v>
      </c>
      <c r="B5877" s="3">
        <f>VLOOKUP(A5877, Haul!F:P,11,FALSE)</f>
        <v>24</v>
      </c>
      <c r="C5877" s="3">
        <v>2</v>
      </c>
      <c r="D5877" s="3">
        <v>9</v>
      </c>
      <c r="E5877" s="3">
        <v>12</v>
      </c>
      <c r="F5877" s="5">
        <v>51.97</v>
      </c>
    </row>
    <row r="5878" spans="1:6">
      <c r="A5878" s="3">
        <v>161</v>
      </c>
      <c r="B5878" s="3">
        <f>VLOOKUP(A5878, Haul!F:P,11,FALSE)</f>
        <v>24</v>
      </c>
      <c r="C5878" s="3">
        <v>2</v>
      </c>
      <c r="D5878" s="3">
        <v>10</v>
      </c>
      <c r="E5878" s="3">
        <v>12</v>
      </c>
      <c r="F5878" s="5">
        <v>63.57</v>
      </c>
    </row>
    <row r="5879" spans="1:6">
      <c r="A5879" s="3">
        <v>161</v>
      </c>
      <c r="B5879" s="3">
        <f>VLOOKUP(A5879, Haul!F:P,11,FALSE)</f>
        <v>24</v>
      </c>
      <c r="C5879" s="3">
        <v>2</v>
      </c>
      <c r="D5879" s="3">
        <v>11</v>
      </c>
      <c r="E5879" s="3">
        <v>12</v>
      </c>
      <c r="F5879" s="5">
        <v>55.08</v>
      </c>
    </row>
    <row r="5880" spans="1:6">
      <c r="A5880" s="3">
        <v>161</v>
      </c>
      <c r="B5880" s="3">
        <f>VLOOKUP(A5880, Haul!F:P,11,FALSE)</f>
        <v>24</v>
      </c>
      <c r="C5880" s="3">
        <v>2</v>
      </c>
      <c r="D5880" s="3">
        <v>12</v>
      </c>
      <c r="E5880" s="3">
        <v>12</v>
      </c>
      <c r="F5880" s="5">
        <v>53.15</v>
      </c>
    </row>
    <row r="5881" spans="1:6">
      <c r="A5881" s="3">
        <v>161</v>
      </c>
      <c r="B5881" s="3">
        <f>VLOOKUP(A5881, Haul!F:P,11,FALSE)</f>
        <v>24</v>
      </c>
      <c r="C5881" s="3">
        <v>2</v>
      </c>
      <c r="D5881" s="3">
        <v>13</v>
      </c>
      <c r="E5881" s="3">
        <v>12</v>
      </c>
      <c r="F5881" s="5">
        <v>57.38</v>
      </c>
    </row>
    <row r="5882" spans="1:6">
      <c r="A5882" s="3">
        <v>161</v>
      </c>
      <c r="B5882" s="3">
        <f>VLOOKUP(A5882, Haul!F:P,11,FALSE)</f>
        <v>24</v>
      </c>
      <c r="C5882" s="3">
        <v>2</v>
      </c>
      <c r="D5882" s="3">
        <v>14</v>
      </c>
      <c r="E5882" s="3">
        <v>12</v>
      </c>
      <c r="F5882" s="5">
        <v>54.17</v>
      </c>
    </row>
    <row r="5883" spans="1:6">
      <c r="A5883" s="3">
        <v>161</v>
      </c>
      <c r="B5883" s="3">
        <f>VLOOKUP(A5883, Haul!F:P,11,FALSE)</f>
        <v>24</v>
      </c>
      <c r="C5883" s="3">
        <v>2</v>
      </c>
      <c r="D5883" s="3">
        <v>15</v>
      </c>
      <c r="E5883" s="3">
        <v>12</v>
      </c>
      <c r="F5883" s="5">
        <v>51.66</v>
      </c>
    </row>
    <row r="5884" spans="1:6">
      <c r="A5884" s="3">
        <v>161</v>
      </c>
      <c r="B5884" s="3">
        <f>VLOOKUP(A5884, Haul!F:P,11,FALSE)</f>
        <v>24</v>
      </c>
      <c r="C5884" s="3">
        <v>2</v>
      </c>
      <c r="D5884" s="3">
        <v>16</v>
      </c>
      <c r="E5884" s="3">
        <v>12</v>
      </c>
      <c r="F5884" s="5">
        <v>62.6</v>
      </c>
    </row>
    <row r="5885" spans="1:6">
      <c r="A5885" s="3">
        <v>161</v>
      </c>
      <c r="B5885" s="3">
        <f>VLOOKUP(A5885, Haul!F:P,11,FALSE)</f>
        <v>24</v>
      </c>
      <c r="C5885" s="3">
        <v>2</v>
      </c>
      <c r="D5885" s="3">
        <v>17</v>
      </c>
      <c r="E5885" s="3">
        <v>12</v>
      </c>
      <c r="F5885" s="5">
        <v>57.34</v>
      </c>
    </row>
    <row r="5886" spans="1:6">
      <c r="A5886" s="3">
        <v>161</v>
      </c>
      <c r="B5886" s="3">
        <f>VLOOKUP(A5886, Haul!F:P,11,FALSE)</f>
        <v>24</v>
      </c>
      <c r="C5886" s="3">
        <v>2</v>
      </c>
      <c r="D5886" s="3">
        <v>18</v>
      </c>
      <c r="E5886" s="3">
        <v>12</v>
      </c>
      <c r="F5886" s="5">
        <v>58.28</v>
      </c>
    </row>
    <row r="5887" spans="1:6">
      <c r="A5887" s="3">
        <v>161</v>
      </c>
      <c r="B5887" s="3">
        <f>VLOOKUP(A5887, Haul!F:P,11,FALSE)</f>
        <v>24</v>
      </c>
      <c r="C5887" s="3">
        <v>2</v>
      </c>
      <c r="D5887" s="3">
        <v>19</v>
      </c>
      <c r="E5887" s="3">
        <v>12</v>
      </c>
      <c r="F5887" s="5">
        <v>57.13</v>
      </c>
    </row>
    <row r="5888" spans="1:6">
      <c r="A5888" s="3">
        <v>161</v>
      </c>
      <c r="B5888" s="3">
        <f>VLOOKUP(A5888, Haul!F:P,11,FALSE)</f>
        <v>24</v>
      </c>
      <c r="C5888" s="3">
        <v>2</v>
      </c>
      <c r="D5888" s="3">
        <v>20</v>
      </c>
      <c r="E5888" s="3">
        <v>12</v>
      </c>
      <c r="F5888" s="5">
        <v>40.03</v>
      </c>
    </row>
    <row r="5889" spans="1:6">
      <c r="A5889" s="3">
        <v>161</v>
      </c>
      <c r="B5889" s="3">
        <f>VLOOKUP(A5889, Haul!F:P,11,FALSE)</f>
        <v>24</v>
      </c>
      <c r="C5889" s="3">
        <v>2</v>
      </c>
      <c r="D5889" s="3">
        <v>21</v>
      </c>
      <c r="E5889" s="3">
        <v>12</v>
      </c>
      <c r="F5889" s="5">
        <v>58.88</v>
      </c>
    </row>
    <row r="5890" spans="1:6">
      <c r="A5890" s="3">
        <v>161</v>
      </c>
      <c r="B5890" s="3">
        <f>VLOOKUP(A5890, Haul!F:P,11,FALSE)</f>
        <v>24</v>
      </c>
      <c r="C5890" s="3">
        <v>2</v>
      </c>
      <c r="D5890" s="3">
        <v>22</v>
      </c>
      <c r="E5890" s="3">
        <v>12</v>
      </c>
      <c r="F5890" s="5">
        <v>60.61</v>
      </c>
    </row>
    <row r="5891" spans="1:6">
      <c r="A5891" s="3">
        <v>161</v>
      </c>
      <c r="B5891" s="3">
        <f>VLOOKUP(A5891, Haul!F:P,11,FALSE)</f>
        <v>24</v>
      </c>
      <c r="C5891" s="3">
        <v>2</v>
      </c>
      <c r="D5891" s="3">
        <v>23</v>
      </c>
      <c r="E5891" s="3">
        <v>12</v>
      </c>
      <c r="F5891" s="5">
        <v>66.569999999999993</v>
      </c>
    </row>
    <row r="5892" spans="1:6">
      <c r="A5892" s="3">
        <v>161</v>
      </c>
      <c r="B5892" s="3">
        <f>VLOOKUP(A5892, Haul!F:P,11,FALSE)</f>
        <v>24</v>
      </c>
      <c r="C5892" s="3">
        <v>2</v>
      </c>
      <c r="D5892" s="3">
        <v>24</v>
      </c>
      <c r="E5892" s="3">
        <v>12</v>
      </c>
      <c r="F5892" s="5">
        <v>68.23</v>
      </c>
    </row>
    <row r="5893" spans="1:6">
      <c r="A5893" s="3">
        <v>161</v>
      </c>
      <c r="B5893" s="3">
        <f>VLOOKUP(A5893, Haul!F:P,11,FALSE)</f>
        <v>24</v>
      </c>
      <c r="C5893" s="3">
        <v>2</v>
      </c>
      <c r="D5893" s="3">
        <v>25</v>
      </c>
      <c r="E5893" s="3">
        <v>12</v>
      </c>
      <c r="F5893" s="5">
        <v>59.97</v>
      </c>
    </row>
    <row r="5894" spans="1:6">
      <c r="A5894" s="3">
        <v>161</v>
      </c>
      <c r="B5894" s="3">
        <f>VLOOKUP(A5894, Haul!F:P,11,FALSE)</f>
        <v>24</v>
      </c>
      <c r="C5894" s="3">
        <v>2</v>
      </c>
      <c r="D5894" s="3">
        <v>26</v>
      </c>
      <c r="E5894" s="3">
        <v>12</v>
      </c>
      <c r="F5894" s="5">
        <v>66.290000000000006</v>
      </c>
    </row>
    <row r="5895" spans="1:6">
      <c r="A5895" s="3">
        <v>161</v>
      </c>
      <c r="B5895" s="3">
        <f>VLOOKUP(A5895, Haul!F:P,11,FALSE)</f>
        <v>24</v>
      </c>
      <c r="C5895" s="3">
        <v>2</v>
      </c>
      <c r="D5895" s="3">
        <v>27</v>
      </c>
      <c r="E5895" s="3">
        <v>12</v>
      </c>
      <c r="F5895" s="5">
        <v>71.91</v>
      </c>
    </row>
    <row r="5896" spans="1:6">
      <c r="A5896" s="3">
        <v>161</v>
      </c>
      <c r="B5896" s="3">
        <f>VLOOKUP(A5896, Haul!F:P,11,FALSE)</f>
        <v>24</v>
      </c>
      <c r="C5896" s="3">
        <v>2</v>
      </c>
      <c r="D5896" s="3">
        <v>28</v>
      </c>
      <c r="E5896" s="3">
        <v>12</v>
      </c>
      <c r="F5896" s="5">
        <v>51.27</v>
      </c>
    </row>
    <row r="5897" spans="1:6">
      <c r="A5897" s="3">
        <v>161</v>
      </c>
      <c r="B5897" s="3">
        <f>VLOOKUP(A5897, Haul!F:P,11,FALSE)</f>
        <v>24</v>
      </c>
      <c r="C5897" s="3">
        <v>2</v>
      </c>
      <c r="D5897" s="3">
        <v>29</v>
      </c>
      <c r="E5897" s="3">
        <v>12</v>
      </c>
      <c r="F5897" s="5">
        <v>65.62</v>
      </c>
    </row>
    <row r="5898" spans="1:6">
      <c r="A5898" s="3">
        <v>161</v>
      </c>
      <c r="B5898" s="3">
        <f>VLOOKUP(A5898, Haul!F:P,11,FALSE)</f>
        <v>24</v>
      </c>
      <c r="C5898" s="3">
        <v>2</v>
      </c>
      <c r="D5898" s="3">
        <v>30</v>
      </c>
      <c r="E5898" s="3">
        <v>12</v>
      </c>
      <c r="F5898" s="5">
        <v>61.89</v>
      </c>
    </row>
    <row r="5899" spans="1:6">
      <c r="A5899" s="3">
        <v>161</v>
      </c>
      <c r="B5899" s="3">
        <f>VLOOKUP(A5899, Haul!F:P,11,FALSE)</f>
        <v>24</v>
      </c>
      <c r="C5899" s="3">
        <v>2</v>
      </c>
      <c r="D5899" s="3">
        <v>31</v>
      </c>
      <c r="E5899" s="3">
        <v>12</v>
      </c>
      <c r="F5899" s="5">
        <v>58.21</v>
      </c>
    </row>
    <row r="5900" spans="1:6">
      <c r="A5900" s="3">
        <v>161</v>
      </c>
      <c r="B5900" s="3">
        <f>VLOOKUP(A5900, Haul!F:P,11,FALSE)</f>
        <v>24</v>
      </c>
      <c r="C5900" s="3">
        <v>2</v>
      </c>
      <c r="D5900" s="3">
        <v>32</v>
      </c>
      <c r="E5900" s="3">
        <v>12</v>
      </c>
      <c r="F5900" s="5">
        <v>55.92</v>
      </c>
    </row>
    <row r="5901" spans="1:6">
      <c r="A5901" s="3">
        <v>161</v>
      </c>
      <c r="B5901" s="3">
        <f>VLOOKUP(A5901, Haul!F:P,11,FALSE)</f>
        <v>24</v>
      </c>
      <c r="C5901" s="3">
        <v>2</v>
      </c>
      <c r="D5901" s="3">
        <v>33</v>
      </c>
      <c r="E5901" s="3">
        <v>12</v>
      </c>
      <c r="F5901" s="5">
        <v>55.07</v>
      </c>
    </row>
    <row r="5902" spans="1:6">
      <c r="A5902" s="3">
        <v>161</v>
      </c>
      <c r="B5902" s="3">
        <f>VLOOKUP(A5902, Haul!F:P,11,FALSE)</f>
        <v>24</v>
      </c>
      <c r="C5902" s="3">
        <v>2</v>
      </c>
      <c r="D5902" s="3">
        <v>34</v>
      </c>
      <c r="E5902" s="3">
        <v>12</v>
      </c>
      <c r="F5902" s="5">
        <v>63.52</v>
      </c>
    </row>
    <row r="5903" spans="1:6">
      <c r="A5903" s="3">
        <v>161</v>
      </c>
      <c r="B5903" s="3">
        <f>VLOOKUP(A5903, Haul!F:P,11,FALSE)</f>
        <v>24</v>
      </c>
      <c r="C5903" s="3">
        <v>2</v>
      </c>
      <c r="D5903" s="3">
        <v>35</v>
      </c>
      <c r="E5903" s="3">
        <v>12</v>
      </c>
      <c r="F5903" s="5">
        <v>43.78</v>
      </c>
    </row>
    <row r="5904" spans="1:6">
      <c r="A5904" s="3">
        <v>161</v>
      </c>
      <c r="B5904" s="3">
        <f>VLOOKUP(A5904, Haul!F:P,11,FALSE)</f>
        <v>24</v>
      </c>
      <c r="C5904" s="3">
        <v>2</v>
      </c>
      <c r="D5904" s="3">
        <v>36</v>
      </c>
      <c r="E5904" s="3">
        <v>12</v>
      </c>
      <c r="F5904" s="5">
        <v>44.33</v>
      </c>
    </row>
    <row r="5905" spans="1:6">
      <c r="A5905" s="3">
        <v>161</v>
      </c>
      <c r="B5905" s="3">
        <f>VLOOKUP(A5905, Haul!F:P,11,FALSE)</f>
        <v>24</v>
      </c>
      <c r="C5905" s="3">
        <v>2</v>
      </c>
      <c r="D5905" s="3">
        <v>37</v>
      </c>
      <c r="E5905" s="3">
        <v>12</v>
      </c>
      <c r="F5905" s="5">
        <v>59.41</v>
      </c>
    </row>
    <row r="5906" spans="1:6">
      <c r="A5906" s="3">
        <v>161</v>
      </c>
      <c r="B5906" s="3">
        <f>VLOOKUP(A5906, Haul!F:P,11,FALSE)</f>
        <v>24</v>
      </c>
      <c r="C5906" s="3">
        <v>2</v>
      </c>
      <c r="D5906" s="3">
        <v>38</v>
      </c>
      <c r="E5906" s="3">
        <v>12</v>
      </c>
      <c r="F5906" s="5">
        <v>56.29</v>
      </c>
    </row>
    <row r="5907" spans="1:6">
      <c r="A5907" s="3">
        <v>161</v>
      </c>
      <c r="B5907" s="3">
        <f>VLOOKUP(A5907, Haul!F:P,11,FALSE)</f>
        <v>24</v>
      </c>
      <c r="C5907" s="3">
        <v>2</v>
      </c>
      <c r="D5907" s="3">
        <v>39</v>
      </c>
      <c r="E5907" s="3">
        <v>12</v>
      </c>
      <c r="F5907" s="5">
        <v>58.51</v>
      </c>
    </row>
    <row r="5908" spans="1:6">
      <c r="A5908" s="3">
        <v>161</v>
      </c>
      <c r="B5908" s="3">
        <f>VLOOKUP(A5908, Haul!F:P,11,FALSE)</f>
        <v>24</v>
      </c>
      <c r="C5908" s="3">
        <v>2</v>
      </c>
      <c r="D5908" s="3">
        <v>40</v>
      </c>
      <c r="E5908" s="3">
        <v>12</v>
      </c>
      <c r="F5908" s="5">
        <v>51.69</v>
      </c>
    </row>
    <row r="5909" spans="1:6">
      <c r="A5909" s="3">
        <v>161</v>
      </c>
      <c r="B5909" s="3">
        <f>VLOOKUP(A5909, Haul!F:P,11,FALSE)</f>
        <v>24</v>
      </c>
      <c r="C5909" s="3">
        <v>2</v>
      </c>
      <c r="D5909" s="3">
        <v>41</v>
      </c>
      <c r="E5909" s="3">
        <v>12</v>
      </c>
      <c r="F5909" s="5">
        <v>57.42</v>
      </c>
    </row>
    <row r="5910" spans="1:6">
      <c r="A5910" s="3">
        <v>161</v>
      </c>
      <c r="B5910" s="3">
        <f>VLOOKUP(A5910, Haul!F:P,11,FALSE)</f>
        <v>24</v>
      </c>
      <c r="C5910" s="3">
        <v>2</v>
      </c>
      <c r="D5910" s="3">
        <v>42</v>
      </c>
      <c r="E5910" s="3">
        <v>12</v>
      </c>
      <c r="F5910" s="5">
        <v>55.04</v>
      </c>
    </row>
    <row r="5911" spans="1:6">
      <c r="A5911" s="3">
        <v>161</v>
      </c>
      <c r="B5911" s="3">
        <f>VLOOKUP(A5911, Haul!F:P,11,FALSE)</f>
        <v>24</v>
      </c>
      <c r="C5911" s="3">
        <v>2</v>
      </c>
      <c r="D5911" s="3">
        <v>43</v>
      </c>
      <c r="E5911" s="3">
        <v>12</v>
      </c>
      <c r="F5911" s="5">
        <v>53.82</v>
      </c>
    </row>
    <row r="5912" spans="1:6">
      <c r="A5912" s="3">
        <v>161</v>
      </c>
      <c r="B5912" s="3">
        <f>VLOOKUP(A5912, Haul!F:P,11,FALSE)</f>
        <v>24</v>
      </c>
      <c r="C5912" s="3">
        <v>2</v>
      </c>
      <c r="D5912" s="3">
        <v>44</v>
      </c>
      <c r="E5912" s="3">
        <v>12</v>
      </c>
      <c r="F5912" s="5">
        <v>53.66</v>
      </c>
    </row>
    <row r="5913" spans="1:6">
      <c r="A5913" s="3">
        <v>161</v>
      </c>
      <c r="B5913" s="3">
        <f>VLOOKUP(A5913, Haul!F:P,11,FALSE)</f>
        <v>24</v>
      </c>
      <c r="C5913" s="3">
        <v>2</v>
      </c>
      <c r="D5913" s="3">
        <v>45</v>
      </c>
      <c r="E5913" s="3">
        <v>12</v>
      </c>
      <c r="F5913" s="5">
        <v>63.01</v>
      </c>
    </row>
    <row r="5914" spans="1:6">
      <c r="A5914" s="3">
        <v>161</v>
      </c>
      <c r="B5914" s="3">
        <f>VLOOKUP(A5914, Haul!F:P,11,FALSE)</f>
        <v>24</v>
      </c>
      <c r="C5914" s="3">
        <v>2</v>
      </c>
      <c r="D5914" s="3">
        <v>46</v>
      </c>
      <c r="E5914" s="3">
        <v>12</v>
      </c>
      <c r="F5914" s="5">
        <v>55.7</v>
      </c>
    </row>
    <row r="5915" spans="1:6">
      <c r="A5915" s="3">
        <v>161</v>
      </c>
      <c r="B5915" s="3">
        <f>VLOOKUP(A5915, Haul!F:P,11,FALSE)</f>
        <v>24</v>
      </c>
      <c r="C5915" s="3">
        <v>2</v>
      </c>
      <c r="D5915" s="3">
        <v>47</v>
      </c>
      <c r="E5915" s="3">
        <v>12</v>
      </c>
      <c r="F5915" s="5">
        <v>58.64</v>
      </c>
    </row>
    <row r="5916" spans="1:6">
      <c r="A5916" s="3">
        <v>161</v>
      </c>
      <c r="B5916" s="3">
        <f>VLOOKUP(A5916, Haul!F:P,11,FALSE)</f>
        <v>24</v>
      </c>
      <c r="C5916" s="3">
        <v>2</v>
      </c>
      <c r="D5916" s="3">
        <v>48</v>
      </c>
      <c r="E5916" s="3">
        <v>12</v>
      </c>
      <c r="F5916" s="5">
        <v>58.08</v>
      </c>
    </row>
    <row r="5917" spans="1:6">
      <c r="A5917" s="3">
        <v>161</v>
      </c>
      <c r="B5917" s="3">
        <f>VLOOKUP(A5917, Haul!F:P,11,FALSE)</f>
        <v>24</v>
      </c>
      <c r="C5917" s="3">
        <v>2</v>
      </c>
      <c r="D5917" s="3">
        <v>49</v>
      </c>
      <c r="E5917" s="3">
        <v>12</v>
      </c>
      <c r="F5917" s="5">
        <v>43.61</v>
      </c>
    </row>
    <row r="5918" spans="1:6">
      <c r="A5918" s="3">
        <v>161</v>
      </c>
      <c r="B5918" s="3">
        <f>VLOOKUP(A5918, Haul!F:P,11,FALSE)</f>
        <v>24</v>
      </c>
      <c r="C5918" s="3">
        <v>2</v>
      </c>
      <c r="D5918" s="3">
        <v>50</v>
      </c>
      <c r="E5918" s="3">
        <v>12</v>
      </c>
      <c r="F5918" s="5">
        <v>51.91</v>
      </c>
    </row>
    <row r="5919" spans="1:6">
      <c r="A5919" s="3">
        <v>161</v>
      </c>
      <c r="B5919" s="3">
        <f>VLOOKUP(A5919, Haul!F:P,11,FALSE)</f>
        <v>24</v>
      </c>
      <c r="C5919" s="3">
        <v>2</v>
      </c>
      <c r="D5919" s="3">
        <v>51</v>
      </c>
      <c r="E5919" s="3">
        <v>12</v>
      </c>
      <c r="F5919" s="5">
        <v>59.37</v>
      </c>
    </row>
    <row r="5920" spans="1:6">
      <c r="A5920" s="3">
        <v>161</v>
      </c>
      <c r="B5920" s="3">
        <f>VLOOKUP(A5920, Haul!F:P,11,FALSE)</f>
        <v>24</v>
      </c>
      <c r="C5920" s="3">
        <v>2</v>
      </c>
      <c r="D5920" s="3">
        <v>52</v>
      </c>
      <c r="E5920" s="3">
        <v>12</v>
      </c>
      <c r="F5920" s="5">
        <v>55.62</v>
      </c>
    </row>
    <row r="5921" spans="1:6">
      <c r="A5921" s="3">
        <v>161</v>
      </c>
      <c r="B5921" s="3">
        <f>VLOOKUP(A5921, Haul!F:P,11,FALSE)</f>
        <v>24</v>
      </c>
      <c r="C5921" s="3">
        <v>2</v>
      </c>
      <c r="D5921" s="3">
        <v>53</v>
      </c>
      <c r="E5921" s="3">
        <v>12</v>
      </c>
      <c r="F5921" s="5">
        <v>57.15</v>
      </c>
    </row>
    <row r="5922" spans="1:6">
      <c r="A5922" s="3">
        <v>161</v>
      </c>
      <c r="B5922" s="3">
        <f>VLOOKUP(A5922, Haul!F:P,11,FALSE)</f>
        <v>24</v>
      </c>
      <c r="C5922" s="3">
        <v>2</v>
      </c>
      <c r="D5922" s="3">
        <v>54</v>
      </c>
      <c r="E5922" s="3">
        <v>12</v>
      </c>
      <c r="F5922" s="5">
        <v>68.72</v>
      </c>
    </row>
    <row r="5923" spans="1:6">
      <c r="A5923" s="3">
        <v>161</v>
      </c>
      <c r="B5923" s="3">
        <f>VLOOKUP(A5923, Haul!F:P,11,FALSE)</f>
        <v>24</v>
      </c>
      <c r="C5923" s="3">
        <v>2</v>
      </c>
      <c r="D5923" s="3">
        <v>55</v>
      </c>
      <c r="E5923" s="3">
        <v>12</v>
      </c>
      <c r="F5923" s="5">
        <v>59.7</v>
      </c>
    </row>
    <row r="5924" spans="1:6">
      <c r="A5924" s="3">
        <v>161</v>
      </c>
      <c r="B5924" s="3">
        <f>VLOOKUP(A5924, Haul!F:P,11,FALSE)</f>
        <v>24</v>
      </c>
      <c r="C5924" s="3">
        <v>2</v>
      </c>
      <c r="D5924" s="3">
        <v>56</v>
      </c>
      <c r="E5924" s="3">
        <v>12</v>
      </c>
      <c r="F5924" s="5">
        <v>51.95</v>
      </c>
    </row>
    <row r="5925" spans="1:6">
      <c r="A5925" s="3">
        <v>161</v>
      </c>
      <c r="B5925" s="3">
        <f>VLOOKUP(A5925, Haul!F:P,11,FALSE)</f>
        <v>24</v>
      </c>
      <c r="C5925" s="3">
        <v>2</v>
      </c>
      <c r="D5925" s="3">
        <v>57</v>
      </c>
      <c r="E5925" s="3">
        <v>12</v>
      </c>
      <c r="F5925" s="5">
        <v>69.849999999999994</v>
      </c>
    </row>
    <row r="5926" spans="1:6">
      <c r="A5926" s="3">
        <v>161</v>
      </c>
      <c r="B5926" s="3">
        <f>VLOOKUP(A5926, Haul!F:P,11,FALSE)</f>
        <v>24</v>
      </c>
      <c r="C5926" s="3">
        <v>2</v>
      </c>
      <c r="D5926" s="3">
        <v>58</v>
      </c>
      <c r="E5926" s="3">
        <v>12</v>
      </c>
      <c r="F5926" s="5">
        <v>52.47</v>
      </c>
    </row>
    <row r="5927" spans="1:6">
      <c r="A5927" s="3">
        <v>161</v>
      </c>
      <c r="B5927" s="3">
        <f>VLOOKUP(A5927, Haul!F:P,11,FALSE)</f>
        <v>24</v>
      </c>
      <c r="C5927" s="3">
        <v>2</v>
      </c>
      <c r="D5927" s="3">
        <v>59</v>
      </c>
      <c r="E5927" s="3">
        <v>12</v>
      </c>
      <c r="F5927" s="5">
        <v>56.08</v>
      </c>
    </row>
    <row r="5928" spans="1:6">
      <c r="A5928" s="3">
        <v>161</v>
      </c>
      <c r="B5928" s="3">
        <f>VLOOKUP(A5928, Haul!F:P,11,FALSE)</f>
        <v>24</v>
      </c>
      <c r="C5928" s="3">
        <v>2</v>
      </c>
      <c r="D5928" s="3">
        <v>60</v>
      </c>
      <c r="E5928" s="3">
        <v>12</v>
      </c>
      <c r="F5928" s="5">
        <v>59.51</v>
      </c>
    </row>
    <row r="5929" spans="1:6">
      <c r="A5929" s="3">
        <v>161</v>
      </c>
      <c r="B5929" s="3">
        <f>VLOOKUP(A5929, Haul!F:P,11,FALSE)</f>
        <v>24</v>
      </c>
      <c r="C5929" s="3">
        <v>2</v>
      </c>
      <c r="D5929" s="3">
        <v>61</v>
      </c>
      <c r="E5929" s="3">
        <v>12</v>
      </c>
      <c r="F5929" s="5">
        <v>52.3</v>
      </c>
    </row>
    <row r="5930" spans="1:6">
      <c r="A5930" s="3">
        <v>161</v>
      </c>
      <c r="B5930" s="3">
        <f>VLOOKUP(A5930, Haul!F:P,11,FALSE)</f>
        <v>24</v>
      </c>
      <c r="C5930" s="3">
        <v>2</v>
      </c>
      <c r="D5930" s="3">
        <v>62</v>
      </c>
      <c r="E5930" s="3">
        <v>12</v>
      </c>
      <c r="F5930" s="5">
        <v>48.98</v>
      </c>
    </row>
    <row r="5931" spans="1:6">
      <c r="A5931" s="3">
        <v>161</v>
      </c>
      <c r="B5931" s="3">
        <f>VLOOKUP(A5931, Haul!F:P,11,FALSE)</f>
        <v>24</v>
      </c>
      <c r="C5931" s="3">
        <v>2</v>
      </c>
      <c r="D5931" s="3">
        <v>63</v>
      </c>
      <c r="E5931" s="3">
        <v>12</v>
      </c>
      <c r="F5931" s="5">
        <v>55.58</v>
      </c>
    </row>
    <row r="5932" spans="1:6">
      <c r="A5932" s="3">
        <v>161</v>
      </c>
      <c r="B5932" s="3">
        <f>VLOOKUP(A5932, Haul!F:P,11,FALSE)</f>
        <v>24</v>
      </c>
      <c r="C5932" s="3">
        <v>2</v>
      </c>
      <c r="D5932" s="3">
        <v>64</v>
      </c>
      <c r="E5932" s="3">
        <v>12</v>
      </c>
      <c r="F5932" s="5">
        <v>55.28</v>
      </c>
    </row>
    <row r="5933" spans="1:6">
      <c r="A5933" s="3">
        <v>161</v>
      </c>
      <c r="B5933" s="3">
        <f>VLOOKUP(A5933, Haul!F:P,11,FALSE)</f>
        <v>24</v>
      </c>
      <c r="C5933" s="3">
        <v>2</v>
      </c>
      <c r="D5933" s="3">
        <v>65</v>
      </c>
      <c r="E5933" s="3">
        <v>12</v>
      </c>
      <c r="F5933" s="5">
        <v>49.52</v>
      </c>
    </row>
    <row r="5934" spans="1:6">
      <c r="A5934" s="3">
        <v>161</v>
      </c>
      <c r="B5934" s="3">
        <f>VLOOKUP(A5934, Haul!F:P,11,FALSE)</f>
        <v>24</v>
      </c>
      <c r="C5934" s="3">
        <v>2</v>
      </c>
      <c r="D5934" s="3">
        <v>66</v>
      </c>
      <c r="E5934" s="3">
        <v>12</v>
      </c>
      <c r="F5934" s="5">
        <v>56.39</v>
      </c>
    </row>
    <row r="5935" spans="1:6">
      <c r="A5935" s="3">
        <v>161</v>
      </c>
      <c r="B5935" s="3">
        <f>VLOOKUP(A5935, Haul!F:P,11,FALSE)</f>
        <v>24</v>
      </c>
      <c r="C5935" s="3">
        <v>2</v>
      </c>
      <c r="D5935" s="3">
        <v>67</v>
      </c>
      <c r="E5935" s="3">
        <v>12</v>
      </c>
      <c r="F5935" s="5">
        <v>52.6</v>
      </c>
    </row>
    <row r="5936" spans="1:6">
      <c r="A5936" s="3">
        <v>161</v>
      </c>
      <c r="B5936" s="3">
        <f>VLOOKUP(A5936, Haul!F:P,11,FALSE)</f>
        <v>24</v>
      </c>
      <c r="C5936" s="3">
        <v>2</v>
      </c>
      <c r="D5936" s="3">
        <v>68</v>
      </c>
      <c r="E5936" s="3">
        <v>12</v>
      </c>
      <c r="F5936" s="5">
        <v>65.72</v>
      </c>
    </row>
    <row r="5937" spans="1:6">
      <c r="A5937" s="3">
        <v>161</v>
      </c>
      <c r="B5937" s="3">
        <f>VLOOKUP(A5937, Haul!F:P,11,FALSE)</f>
        <v>24</v>
      </c>
      <c r="C5937" s="3">
        <v>2</v>
      </c>
      <c r="D5937" s="3">
        <v>69</v>
      </c>
      <c r="E5937" s="3">
        <v>12</v>
      </c>
      <c r="F5937" s="5">
        <v>53.84</v>
      </c>
    </row>
    <row r="5938" spans="1:6">
      <c r="A5938" s="3">
        <v>161</v>
      </c>
      <c r="B5938" s="3">
        <f>VLOOKUP(A5938, Haul!F:P,11,FALSE)</f>
        <v>24</v>
      </c>
      <c r="C5938" s="3">
        <v>2</v>
      </c>
      <c r="D5938" s="3">
        <v>70</v>
      </c>
      <c r="E5938" s="3">
        <v>12</v>
      </c>
      <c r="F5938" s="5">
        <v>56.96</v>
      </c>
    </row>
    <row r="5939" spans="1:6">
      <c r="A5939" s="3">
        <v>161</v>
      </c>
      <c r="B5939" s="3">
        <f>VLOOKUP(A5939, Haul!F:P,11,FALSE)</f>
        <v>24</v>
      </c>
      <c r="C5939" s="3">
        <v>2</v>
      </c>
      <c r="D5939" s="3">
        <v>71</v>
      </c>
      <c r="E5939" s="3">
        <v>12</v>
      </c>
      <c r="F5939" s="5">
        <v>58.98</v>
      </c>
    </row>
    <row r="5940" spans="1:6">
      <c r="A5940" s="3">
        <v>161</v>
      </c>
      <c r="B5940" s="3">
        <f>VLOOKUP(A5940, Haul!F:P,11,FALSE)</f>
        <v>24</v>
      </c>
      <c r="C5940" s="3">
        <v>2</v>
      </c>
      <c r="D5940" s="3">
        <v>72</v>
      </c>
      <c r="E5940" s="3">
        <v>12</v>
      </c>
      <c r="F5940" s="5">
        <v>57.97</v>
      </c>
    </row>
    <row r="5941" spans="1:6">
      <c r="A5941" s="3">
        <v>161</v>
      </c>
      <c r="B5941" s="3">
        <f>VLOOKUP(A5941, Haul!F:P,11,FALSE)</f>
        <v>24</v>
      </c>
      <c r="C5941" s="3">
        <v>2</v>
      </c>
      <c r="D5941" s="3">
        <v>73</v>
      </c>
      <c r="E5941" s="3">
        <v>12</v>
      </c>
      <c r="F5941" s="5">
        <v>55.95</v>
      </c>
    </row>
    <row r="5942" spans="1:6">
      <c r="A5942" s="3">
        <v>161</v>
      </c>
      <c r="B5942" s="3">
        <f>VLOOKUP(A5942, Haul!F:P,11,FALSE)</f>
        <v>24</v>
      </c>
      <c r="C5942" s="3">
        <v>2</v>
      </c>
      <c r="D5942" s="3">
        <v>74</v>
      </c>
      <c r="E5942" s="3">
        <v>12</v>
      </c>
      <c r="F5942" s="5">
        <v>54.3</v>
      </c>
    </row>
    <row r="5943" spans="1:6">
      <c r="A5943" s="3">
        <v>161</v>
      </c>
      <c r="B5943" s="3">
        <f>VLOOKUP(A5943, Haul!F:P,11,FALSE)</f>
        <v>24</v>
      </c>
      <c r="C5943" s="3">
        <v>2</v>
      </c>
      <c r="D5943" s="3">
        <v>75</v>
      </c>
      <c r="E5943" s="3">
        <v>12</v>
      </c>
      <c r="F5943" s="5">
        <v>60.23</v>
      </c>
    </row>
    <row r="5944" spans="1:6">
      <c r="A5944" s="3">
        <v>161</v>
      </c>
      <c r="B5944" s="3">
        <f>VLOOKUP(A5944, Haul!F:P,11,FALSE)</f>
        <v>24</v>
      </c>
      <c r="C5944" s="3">
        <v>2</v>
      </c>
      <c r="D5944" s="3">
        <v>76</v>
      </c>
      <c r="E5944" s="3">
        <v>12</v>
      </c>
      <c r="F5944" s="5">
        <v>59.35</v>
      </c>
    </row>
    <row r="5945" spans="1:6">
      <c r="A5945" s="3">
        <v>161</v>
      </c>
      <c r="B5945" s="3">
        <f>VLOOKUP(A5945, Haul!F:P,11,FALSE)</f>
        <v>24</v>
      </c>
      <c r="C5945" s="3">
        <v>2</v>
      </c>
      <c r="D5945" s="3">
        <v>77</v>
      </c>
      <c r="E5945" s="3">
        <v>12</v>
      </c>
      <c r="F5945" s="5">
        <v>51.84</v>
      </c>
    </row>
    <row r="5946" spans="1:6">
      <c r="A5946" s="3">
        <v>161</v>
      </c>
      <c r="B5946" s="3">
        <f>VLOOKUP(A5946, Haul!F:P,11,FALSE)</f>
        <v>24</v>
      </c>
      <c r="C5946" s="3">
        <v>2</v>
      </c>
      <c r="D5946" s="3">
        <v>78</v>
      </c>
      <c r="E5946" s="3">
        <v>12</v>
      </c>
      <c r="F5946" s="5">
        <v>62.52</v>
      </c>
    </row>
    <row r="5947" spans="1:6">
      <c r="A5947" s="3">
        <v>161</v>
      </c>
      <c r="B5947" s="3">
        <f>VLOOKUP(A5947, Haul!F:P,11,FALSE)</f>
        <v>24</v>
      </c>
      <c r="C5947" s="3">
        <v>2</v>
      </c>
      <c r="D5947" s="3">
        <v>79</v>
      </c>
      <c r="E5947" s="3">
        <v>12</v>
      </c>
      <c r="F5947" s="5">
        <v>56.68</v>
      </c>
    </row>
    <row r="5948" spans="1:6">
      <c r="A5948" s="3">
        <v>161</v>
      </c>
      <c r="B5948" s="3">
        <f>VLOOKUP(A5948, Haul!F:P,11,FALSE)</f>
        <v>24</v>
      </c>
      <c r="C5948" s="3">
        <v>2</v>
      </c>
      <c r="D5948" s="3">
        <v>80</v>
      </c>
      <c r="E5948" s="3">
        <v>12</v>
      </c>
      <c r="F5948" s="5">
        <v>52.97</v>
      </c>
    </row>
    <row r="5949" spans="1:6">
      <c r="A5949" s="3">
        <v>161</v>
      </c>
      <c r="B5949" s="3">
        <f>VLOOKUP(A5949, Haul!F:P,11,FALSE)</f>
        <v>24</v>
      </c>
      <c r="C5949" s="3">
        <v>2</v>
      </c>
      <c r="D5949" s="3">
        <v>81</v>
      </c>
      <c r="E5949" s="3">
        <v>12</v>
      </c>
      <c r="F5949" s="5">
        <v>64.14</v>
      </c>
    </row>
    <row r="5950" spans="1:6">
      <c r="A5950" s="3">
        <v>161</v>
      </c>
      <c r="B5950" s="3">
        <f>VLOOKUP(A5950, Haul!F:P,11,FALSE)</f>
        <v>24</v>
      </c>
      <c r="C5950" s="3">
        <v>2</v>
      </c>
      <c r="D5950" s="3">
        <v>82</v>
      </c>
      <c r="E5950" s="3">
        <v>12</v>
      </c>
      <c r="F5950" s="5">
        <v>54.42</v>
      </c>
    </row>
    <row r="5951" spans="1:6">
      <c r="A5951" s="3">
        <v>161</v>
      </c>
      <c r="B5951" s="3">
        <f>VLOOKUP(A5951, Haul!F:P,11,FALSE)</f>
        <v>24</v>
      </c>
      <c r="C5951" s="3">
        <v>2</v>
      </c>
      <c r="D5951" s="3">
        <v>83</v>
      </c>
      <c r="E5951" s="3">
        <v>12</v>
      </c>
      <c r="F5951" s="5">
        <v>52.4</v>
      </c>
    </row>
    <row r="5952" spans="1:6">
      <c r="A5952" s="3">
        <v>161</v>
      </c>
      <c r="B5952" s="3">
        <f>VLOOKUP(A5952, Haul!F:P,11,FALSE)</f>
        <v>24</v>
      </c>
      <c r="C5952" s="3">
        <v>2</v>
      </c>
      <c r="D5952" s="3">
        <v>84</v>
      </c>
      <c r="E5952" s="3">
        <v>12</v>
      </c>
      <c r="F5952" s="5">
        <v>62.37</v>
      </c>
    </row>
    <row r="5953" spans="1:6">
      <c r="A5953" s="3">
        <v>161</v>
      </c>
      <c r="B5953" s="3">
        <f>VLOOKUP(A5953, Haul!F:P,11,FALSE)</f>
        <v>24</v>
      </c>
      <c r="C5953" s="3">
        <v>2</v>
      </c>
      <c r="D5953" s="3">
        <v>85</v>
      </c>
      <c r="E5953" s="3">
        <v>12</v>
      </c>
      <c r="F5953" s="5">
        <v>48.85</v>
      </c>
    </row>
    <row r="5954" spans="1:6">
      <c r="A5954" s="3">
        <v>161</v>
      </c>
      <c r="B5954" s="3">
        <f>VLOOKUP(A5954, Haul!F:P,11,FALSE)</f>
        <v>24</v>
      </c>
      <c r="C5954" s="3">
        <v>2</v>
      </c>
      <c r="D5954" s="3">
        <v>86</v>
      </c>
      <c r="E5954" s="3">
        <v>12</v>
      </c>
      <c r="F5954" s="5">
        <v>42.61</v>
      </c>
    </row>
    <row r="5955" spans="1:6">
      <c r="A5955" s="3">
        <v>161</v>
      </c>
      <c r="B5955" s="3">
        <f>VLOOKUP(A5955, Haul!F:P,11,FALSE)</f>
        <v>24</v>
      </c>
      <c r="C5955" s="3">
        <v>2</v>
      </c>
      <c r="D5955" s="3">
        <v>87</v>
      </c>
      <c r="E5955" s="3">
        <v>12</v>
      </c>
      <c r="F5955" s="5">
        <v>40.99</v>
      </c>
    </row>
    <row r="5956" spans="1:6" hidden="1">
      <c r="A5956" s="3">
        <v>161</v>
      </c>
      <c r="B5956" s="3">
        <f>VLOOKUP(A5956, Haul!F:P,11,FALSE)</f>
        <v>24</v>
      </c>
      <c r="C5956" s="3">
        <v>2</v>
      </c>
      <c r="D5956" s="3">
        <v>1</v>
      </c>
      <c r="E5956" s="3">
        <v>41</v>
      </c>
      <c r="F5956" s="5">
        <v>139.76</v>
      </c>
    </row>
    <row r="5957" spans="1:6" hidden="1">
      <c r="A5957" s="3">
        <v>161</v>
      </c>
      <c r="B5957" s="3">
        <f>VLOOKUP(A5957, Haul!F:P,11,FALSE)</f>
        <v>24</v>
      </c>
      <c r="C5957" s="3">
        <v>2</v>
      </c>
      <c r="D5957" s="3">
        <v>2</v>
      </c>
      <c r="E5957" s="3">
        <v>41</v>
      </c>
      <c r="F5957" s="5">
        <v>150.15</v>
      </c>
    </row>
    <row r="5958" spans="1:6" hidden="1">
      <c r="A5958" s="3">
        <v>161</v>
      </c>
      <c r="B5958" s="3">
        <f>VLOOKUP(A5958, Haul!F:P,11,FALSE)</f>
        <v>24</v>
      </c>
      <c r="C5958" s="3">
        <v>2</v>
      </c>
      <c r="D5958" s="3">
        <v>3</v>
      </c>
      <c r="E5958" s="3">
        <v>41</v>
      </c>
      <c r="F5958" s="5">
        <v>118.06</v>
      </c>
    </row>
    <row r="5959" spans="1:6" hidden="1">
      <c r="A5959" s="3">
        <v>161</v>
      </c>
      <c r="B5959" s="3">
        <f>VLOOKUP(A5959, Haul!F:P,11,FALSE)</f>
        <v>24</v>
      </c>
      <c r="C5959" s="3">
        <v>2</v>
      </c>
      <c r="D5959" s="3">
        <v>4</v>
      </c>
      <c r="E5959" s="3">
        <v>41</v>
      </c>
      <c r="F5959" s="5">
        <v>163.62</v>
      </c>
    </row>
    <row r="5960" spans="1:6" hidden="1">
      <c r="A5960" s="3">
        <v>161</v>
      </c>
      <c r="B5960" s="3">
        <f>VLOOKUP(A5960, Haul!F:P,11,FALSE)</f>
        <v>24</v>
      </c>
      <c r="C5960" s="3">
        <v>2</v>
      </c>
      <c r="D5960" s="3">
        <v>5</v>
      </c>
      <c r="E5960" s="3">
        <v>41</v>
      </c>
      <c r="F5960" s="5">
        <v>108.66</v>
      </c>
    </row>
    <row r="5961" spans="1:6" hidden="1">
      <c r="A5961" s="3">
        <v>161</v>
      </c>
      <c r="B5961" s="3">
        <f>VLOOKUP(A5961, Haul!F:P,11,FALSE)</f>
        <v>24</v>
      </c>
      <c r="C5961" s="3">
        <v>2</v>
      </c>
      <c r="D5961" s="3">
        <v>6</v>
      </c>
      <c r="E5961" s="3">
        <v>41</v>
      </c>
      <c r="F5961" s="5">
        <v>121.73</v>
      </c>
    </row>
    <row r="5962" spans="1:6" hidden="1">
      <c r="A5962" s="3">
        <v>161</v>
      </c>
      <c r="B5962" s="3">
        <f>VLOOKUP(A5962, Haul!F:P,11,FALSE)</f>
        <v>24</v>
      </c>
      <c r="C5962" s="3">
        <v>2</v>
      </c>
      <c r="D5962" s="3">
        <v>7</v>
      </c>
      <c r="E5962" s="3">
        <v>41</v>
      </c>
      <c r="F5962" s="5">
        <v>58.04</v>
      </c>
    </row>
    <row r="5963" spans="1:6" hidden="1">
      <c r="A5963" s="3">
        <v>161</v>
      </c>
      <c r="B5963" s="3">
        <f>VLOOKUP(A5963, Haul!F:P,11,FALSE)</f>
        <v>24</v>
      </c>
      <c r="C5963" s="3">
        <v>2</v>
      </c>
      <c r="D5963" s="3">
        <v>8</v>
      </c>
      <c r="E5963" s="3">
        <v>41</v>
      </c>
      <c r="F5963" s="5">
        <v>164.6</v>
      </c>
    </row>
    <row r="5964" spans="1:6" hidden="1">
      <c r="A5964" s="3">
        <v>161</v>
      </c>
      <c r="B5964" s="3">
        <f>VLOOKUP(A5964, Haul!F:P,11,FALSE)</f>
        <v>24</v>
      </c>
      <c r="C5964" s="3">
        <v>2</v>
      </c>
      <c r="D5964" s="3">
        <v>9</v>
      </c>
      <c r="E5964" s="3">
        <v>41</v>
      </c>
      <c r="F5964" s="5">
        <v>163.52000000000001</v>
      </c>
    </row>
    <row r="5965" spans="1:6" hidden="1">
      <c r="A5965" s="3">
        <v>161</v>
      </c>
      <c r="B5965" s="3">
        <f>VLOOKUP(A5965, Haul!F:P,11,FALSE)</f>
        <v>24</v>
      </c>
      <c r="C5965" s="3">
        <v>2</v>
      </c>
      <c r="D5965" s="3">
        <v>10</v>
      </c>
      <c r="E5965" s="3">
        <v>41</v>
      </c>
      <c r="F5965" s="5">
        <v>132.38</v>
      </c>
    </row>
    <row r="5966" spans="1:6" hidden="1">
      <c r="A5966" s="3">
        <v>161</v>
      </c>
      <c r="B5966" s="3">
        <f>VLOOKUP(A5966, Haul!F:P,11,FALSE)</f>
        <v>24</v>
      </c>
      <c r="C5966" s="3">
        <v>2</v>
      </c>
      <c r="D5966" s="3">
        <v>11</v>
      </c>
      <c r="E5966" s="3">
        <v>41</v>
      </c>
      <c r="F5966" s="5">
        <v>86.76</v>
      </c>
    </row>
    <row r="5967" spans="1:6" hidden="1">
      <c r="A5967" s="3">
        <v>161</v>
      </c>
      <c r="B5967" s="3">
        <f>VLOOKUP(A5967, Haul!F:P,11,FALSE)</f>
        <v>24</v>
      </c>
      <c r="C5967" s="3">
        <v>2</v>
      </c>
      <c r="D5967" s="3">
        <v>1</v>
      </c>
      <c r="E5967" s="3">
        <v>42</v>
      </c>
      <c r="F5967" s="5">
        <v>73.349999999999994</v>
      </c>
    </row>
    <row r="5968" spans="1:6" hidden="1">
      <c r="A5968" s="3">
        <v>163</v>
      </c>
      <c r="B5968" s="3">
        <f>VLOOKUP(A5968, Haul!F:P,11,FALSE)</f>
        <v>23</v>
      </c>
      <c r="C5968" s="3">
        <v>2</v>
      </c>
      <c r="D5968" s="3">
        <v>1</v>
      </c>
      <c r="E5968" s="3">
        <v>41</v>
      </c>
      <c r="F5968" s="3">
        <v>140.59</v>
      </c>
    </row>
    <row r="5969" spans="1:6" hidden="1">
      <c r="A5969" s="3">
        <v>163</v>
      </c>
      <c r="B5969" s="3">
        <f>VLOOKUP(A5969, Haul!F:P,11,FALSE)</f>
        <v>23</v>
      </c>
      <c r="C5969" s="3">
        <v>2</v>
      </c>
      <c r="D5969" s="3">
        <v>2</v>
      </c>
      <c r="E5969" s="3">
        <v>41</v>
      </c>
      <c r="F5969" s="3">
        <v>128.16999999999999</v>
      </c>
    </row>
    <row r="5970" spans="1:6" hidden="1">
      <c r="A5970" s="3">
        <v>163</v>
      </c>
      <c r="B5970" s="3">
        <f>VLOOKUP(A5970, Haul!F:P,11,FALSE)</f>
        <v>23</v>
      </c>
      <c r="C5970" s="3">
        <v>2</v>
      </c>
      <c r="D5970" s="3">
        <v>3</v>
      </c>
      <c r="E5970" s="3">
        <v>41</v>
      </c>
      <c r="F5970" s="3">
        <v>137.53</v>
      </c>
    </row>
    <row r="5971" spans="1:6" hidden="1">
      <c r="A5971" s="3">
        <v>163</v>
      </c>
      <c r="B5971" s="3">
        <f>VLOOKUP(A5971, Haul!F:P,11,FALSE)</f>
        <v>23</v>
      </c>
      <c r="C5971" s="3">
        <v>2</v>
      </c>
      <c r="D5971" s="3">
        <v>4</v>
      </c>
      <c r="E5971" s="3">
        <v>41</v>
      </c>
      <c r="F5971" s="3">
        <v>148.76</v>
      </c>
    </row>
    <row r="5972" spans="1:6" hidden="1">
      <c r="A5972" s="3">
        <v>163</v>
      </c>
      <c r="B5972" s="3">
        <f>VLOOKUP(A5972, Haul!F:P,11,FALSE)</f>
        <v>23</v>
      </c>
      <c r="C5972" s="3">
        <v>2</v>
      </c>
      <c r="D5972" s="3">
        <v>5</v>
      </c>
      <c r="E5972" s="3">
        <v>41</v>
      </c>
      <c r="F5972" s="3">
        <v>125.07</v>
      </c>
    </row>
    <row r="5973" spans="1:6" hidden="1">
      <c r="A5973" s="3">
        <v>163</v>
      </c>
      <c r="B5973" s="3">
        <f>VLOOKUP(A5973, Haul!F:P,11,FALSE)</f>
        <v>23</v>
      </c>
      <c r="C5973" s="3">
        <v>2</v>
      </c>
      <c r="D5973" s="3">
        <v>6</v>
      </c>
      <c r="E5973" s="3">
        <v>41</v>
      </c>
      <c r="F5973" s="3">
        <v>127.91</v>
      </c>
    </row>
    <row r="5974" spans="1:6" hidden="1">
      <c r="A5974" s="3">
        <v>163</v>
      </c>
      <c r="B5974" s="3">
        <f>VLOOKUP(A5974, Haul!F:P,11,FALSE)</f>
        <v>23</v>
      </c>
      <c r="C5974" s="3">
        <v>2</v>
      </c>
      <c r="D5974" s="3">
        <v>7</v>
      </c>
      <c r="E5974" s="3">
        <v>41</v>
      </c>
      <c r="F5974" s="3">
        <v>38.130000000000003</v>
      </c>
    </row>
    <row r="5975" spans="1:6" hidden="1">
      <c r="A5975" s="3">
        <v>163</v>
      </c>
      <c r="B5975" s="3">
        <f>VLOOKUP(A5975, Haul!F:P,11,FALSE)</f>
        <v>23</v>
      </c>
      <c r="C5975" s="3">
        <v>2</v>
      </c>
      <c r="D5975" s="3">
        <v>8</v>
      </c>
      <c r="E5975" s="3">
        <v>41</v>
      </c>
      <c r="F5975" s="3">
        <v>49.03</v>
      </c>
    </row>
    <row r="5976" spans="1:6" hidden="1">
      <c r="A5976" s="3">
        <v>163</v>
      </c>
      <c r="B5976" s="3">
        <f>VLOOKUP(A5976, Haul!F:P,11,FALSE)</f>
        <v>23</v>
      </c>
      <c r="C5976" s="3">
        <v>2</v>
      </c>
      <c r="D5976" s="3">
        <v>1</v>
      </c>
      <c r="E5976" s="3">
        <v>42</v>
      </c>
      <c r="F5976" s="3">
        <v>91.37</v>
      </c>
    </row>
    <row r="5977" spans="1:6" hidden="1">
      <c r="A5977" s="3">
        <v>163</v>
      </c>
      <c r="B5977" s="3">
        <f>VLOOKUP(A5977, Haul!F:P,11,FALSE)</f>
        <v>23</v>
      </c>
      <c r="C5977" s="3">
        <v>2</v>
      </c>
      <c r="D5977" s="3">
        <v>2</v>
      </c>
      <c r="E5977" s="3">
        <v>42</v>
      </c>
      <c r="F5977" s="3">
        <v>49.31</v>
      </c>
    </row>
    <row r="5978" spans="1:6" hidden="1">
      <c r="A5978" s="3">
        <v>163</v>
      </c>
      <c r="B5978" s="3">
        <f>VLOOKUP(A5978, Haul!F:P,11,FALSE)</f>
        <v>23</v>
      </c>
      <c r="C5978" s="3">
        <v>2</v>
      </c>
      <c r="D5978" s="3">
        <v>3</v>
      </c>
      <c r="E5978" s="3">
        <v>42</v>
      </c>
      <c r="F5978" s="3">
        <v>53.34</v>
      </c>
    </row>
    <row r="5979" spans="1:6" hidden="1">
      <c r="A5979" s="3">
        <v>163</v>
      </c>
      <c r="B5979" s="3">
        <f>VLOOKUP(A5979, Haul!F:P,11,FALSE)</f>
        <v>23</v>
      </c>
      <c r="C5979" s="3">
        <v>2</v>
      </c>
      <c r="D5979" s="3">
        <v>1</v>
      </c>
      <c r="E5979" s="3">
        <v>61</v>
      </c>
      <c r="F5979" s="3">
        <v>14.56</v>
      </c>
    </row>
    <row r="5980" spans="1:6" hidden="1">
      <c r="A5980" s="3">
        <v>163</v>
      </c>
      <c r="B5980" s="3">
        <f>VLOOKUP(A5980, Haul!F:P,11,FALSE)</f>
        <v>23</v>
      </c>
      <c r="C5980" s="3">
        <v>2</v>
      </c>
      <c r="D5980" s="3">
        <v>2</v>
      </c>
      <c r="E5980" s="3">
        <v>61</v>
      </c>
      <c r="F5980" s="3">
        <v>56.63</v>
      </c>
    </row>
    <row r="5981" spans="1:6" hidden="1">
      <c r="A5981" s="3">
        <v>163</v>
      </c>
      <c r="B5981" s="3">
        <f>VLOOKUP(A5981, Haul!F:P,11,FALSE)</f>
        <v>23</v>
      </c>
      <c r="C5981" s="3">
        <v>2</v>
      </c>
      <c r="D5981" s="3">
        <v>3</v>
      </c>
      <c r="E5981" s="3">
        <v>61</v>
      </c>
      <c r="F5981" s="3">
        <v>127.97</v>
      </c>
    </row>
    <row r="5982" spans="1:6" hidden="1">
      <c r="A5982" s="3">
        <v>163</v>
      </c>
      <c r="B5982" s="3">
        <f>VLOOKUP(A5982, Haul!F:P,11,FALSE)</f>
        <v>23</v>
      </c>
      <c r="C5982" s="3">
        <v>2</v>
      </c>
      <c r="D5982" s="3">
        <v>4</v>
      </c>
      <c r="E5982" s="3">
        <v>61</v>
      </c>
      <c r="F5982" s="3">
        <v>133.96</v>
      </c>
    </row>
    <row r="5983" spans="1:6" hidden="1">
      <c r="A5983" s="3">
        <v>163</v>
      </c>
      <c r="B5983" s="3">
        <f>VLOOKUP(A5983, Haul!F:P,11,FALSE)</f>
        <v>23</v>
      </c>
      <c r="C5983" s="3">
        <v>2</v>
      </c>
      <c r="D5983" s="3">
        <v>5</v>
      </c>
      <c r="E5983" s="3">
        <v>61</v>
      </c>
      <c r="F5983" s="3">
        <v>116.76</v>
      </c>
    </row>
    <row r="5984" spans="1:6" hidden="1">
      <c r="A5984" s="3">
        <v>163</v>
      </c>
      <c r="B5984" s="3">
        <f>VLOOKUP(A5984, Haul!F:P,11,FALSE)</f>
        <v>23</v>
      </c>
      <c r="C5984" s="3">
        <v>2</v>
      </c>
      <c r="D5984" s="3">
        <v>6</v>
      </c>
      <c r="E5984" s="3">
        <v>61</v>
      </c>
      <c r="F5984" s="3">
        <v>93.84</v>
      </c>
    </row>
    <row r="5985" spans="1:6" hidden="1">
      <c r="A5985" s="3">
        <v>163</v>
      </c>
      <c r="B5985" s="3">
        <f>VLOOKUP(A5985, Haul!F:P,11,FALSE)</f>
        <v>23</v>
      </c>
      <c r="C5985" s="3">
        <v>2</v>
      </c>
      <c r="D5985" s="3">
        <v>7</v>
      </c>
      <c r="E5985" s="3">
        <v>61</v>
      </c>
      <c r="F5985" s="3">
        <v>172.95</v>
      </c>
    </row>
    <row r="5986" spans="1:6" hidden="1">
      <c r="A5986" s="3">
        <v>163</v>
      </c>
      <c r="B5986" s="3">
        <f>VLOOKUP(A5986, Haul!F:P,11,FALSE)</f>
        <v>23</v>
      </c>
      <c r="C5986" s="3">
        <v>2</v>
      </c>
      <c r="D5986" s="3">
        <v>1</v>
      </c>
      <c r="E5986" s="3">
        <v>62</v>
      </c>
      <c r="F5986" s="3">
        <v>117.65</v>
      </c>
    </row>
    <row r="5987" spans="1:6" hidden="1">
      <c r="A5987" s="3">
        <v>163</v>
      </c>
      <c r="B5987" s="3">
        <f>VLOOKUP(A5987, Haul!F:P,11,FALSE)</f>
        <v>23</v>
      </c>
      <c r="C5987" s="3">
        <v>2</v>
      </c>
      <c r="D5987" s="3">
        <v>2</v>
      </c>
      <c r="E5987" s="3">
        <v>62</v>
      </c>
      <c r="F5987" s="3">
        <v>90.64</v>
      </c>
    </row>
    <row r="5988" spans="1:6" hidden="1">
      <c r="A5988" s="3">
        <v>163</v>
      </c>
      <c r="B5988" s="3">
        <f>VLOOKUP(A5988, Haul!F:P,11,FALSE)</f>
        <v>23</v>
      </c>
      <c r="C5988" s="3">
        <v>2</v>
      </c>
      <c r="D5988" s="3">
        <v>3</v>
      </c>
      <c r="E5988" s="3">
        <v>62</v>
      </c>
      <c r="F5988" s="3">
        <v>84.29</v>
      </c>
    </row>
    <row r="5989" spans="1:6" hidden="1">
      <c r="A5989" s="3">
        <v>163</v>
      </c>
      <c r="B5989" s="3">
        <f>VLOOKUP(A5989, Haul!F:P,11,FALSE)</f>
        <v>23</v>
      </c>
      <c r="C5989" s="3">
        <v>2</v>
      </c>
      <c r="D5989" s="3">
        <v>4</v>
      </c>
      <c r="E5989" s="3">
        <v>62</v>
      </c>
      <c r="F5989" s="3">
        <v>105.06</v>
      </c>
    </row>
    <row r="5990" spans="1:6" hidden="1">
      <c r="A5990" s="3">
        <v>163</v>
      </c>
      <c r="B5990" s="3">
        <f>VLOOKUP(A5990, Haul!F:P,11,FALSE)</f>
        <v>23</v>
      </c>
      <c r="C5990" s="3">
        <v>2</v>
      </c>
      <c r="D5990" s="3">
        <v>5</v>
      </c>
      <c r="E5990" s="3">
        <v>62</v>
      </c>
      <c r="F5990" s="3">
        <v>82.81</v>
      </c>
    </row>
    <row r="5991" spans="1:6" hidden="1">
      <c r="A5991" s="3">
        <v>163</v>
      </c>
      <c r="B5991" s="3">
        <f>VLOOKUP(A5991, Haul!F:P,11,FALSE)</f>
        <v>23</v>
      </c>
      <c r="C5991" s="3">
        <v>2</v>
      </c>
      <c r="D5991" s="3">
        <v>6</v>
      </c>
      <c r="E5991" s="3">
        <v>62</v>
      </c>
      <c r="F5991" s="3">
        <v>87.05</v>
      </c>
    </row>
    <row r="5992" spans="1:6" hidden="1">
      <c r="A5992" s="3">
        <v>163</v>
      </c>
      <c r="B5992" s="3">
        <f>VLOOKUP(A5992, Haul!F:P,11,FALSE)</f>
        <v>23</v>
      </c>
      <c r="C5992" s="3">
        <v>2</v>
      </c>
      <c r="D5992" s="3">
        <v>7</v>
      </c>
      <c r="E5992" s="3">
        <v>62</v>
      </c>
      <c r="F5992" s="3">
        <v>109.59</v>
      </c>
    </row>
    <row r="5993" spans="1:6" hidden="1">
      <c r="A5993" s="3">
        <v>163</v>
      </c>
      <c r="B5993" s="3">
        <f>VLOOKUP(A5993, Haul!F:P,11,FALSE)</f>
        <v>23</v>
      </c>
      <c r="C5993" s="3">
        <v>2</v>
      </c>
      <c r="D5993" s="3">
        <v>8</v>
      </c>
      <c r="E5993" s="3">
        <v>62</v>
      </c>
      <c r="F5993" s="3">
        <v>86.13</v>
      </c>
    </row>
    <row r="5994" spans="1:6" hidden="1">
      <c r="A5994" s="3">
        <v>163</v>
      </c>
      <c r="B5994" s="3">
        <f>VLOOKUP(A5994, Haul!F:P,11,FALSE)</f>
        <v>23</v>
      </c>
      <c r="C5994" s="3">
        <v>2</v>
      </c>
      <c r="D5994" s="3">
        <v>9</v>
      </c>
      <c r="E5994" s="3">
        <v>62</v>
      </c>
      <c r="F5994" s="3">
        <v>68.7</v>
      </c>
    </row>
    <row r="5995" spans="1:6" hidden="1">
      <c r="A5995" s="3">
        <v>163</v>
      </c>
      <c r="B5995" s="3">
        <f>VLOOKUP(A5995, Haul!F:P,11,FALSE)</f>
        <v>23</v>
      </c>
      <c r="C5995" s="3">
        <v>2</v>
      </c>
      <c r="D5995" s="3">
        <v>1</v>
      </c>
      <c r="E5995" s="3">
        <v>71</v>
      </c>
      <c r="F5995" s="3">
        <v>126.44</v>
      </c>
    </row>
    <row r="5996" spans="1:6" hidden="1">
      <c r="A5996" s="3">
        <v>163</v>
      </c>
      <c r="B5996" s="3">
        <f>VLOOKUP(A5996, Haul!F:P,11,FALSE)</f>
        <v>23</v>
      </c>
      <c r="C5996" s="3">
        <v>2</v>
      </c>
      <c r="D5996" s="3">
        <v>2</v>
      </c>
      <c r="E5996" s="3">
        <v>71</v>
      </c>
      <c r="F5996" s="3">
        <v>111.05</v>
      </c>
    </row>
    <row r="5997" spans="1:6" hidden="1">
      <c r="A5997" s="3">
        <v>163</v>
      </c>
      <c r="B5997" s="3">
        <f>VLOOKUP(A5997, Haul!F:P,11,FALSE)</f>
        <v>23</v>
      </c>
      <c r="C5997" s="3">
        <v>2</v>
      </c>
      <c r="D5997" s="3">
        <v>3</v>
      </c>
      <c r="E5997" s="3">
        <v>71</v>
      </c>
      <c r="F5997" s="3">
        <v>125.08</v>
      </c>
    </row>
    <row r="5998" spans="1:6" hidden="1">
      <c r="A5998" s="3">
        <v>163</v>
      </c>
      <c r="B5998" s="3">
        <f>VLOOKUP(A5998, Haul!F:P,11,FALSE)</f>
        <v>23</v>
      </c>
      <c r="C5998" s="3">
        <v>2</v>
      </c>
      <c r="D5998" s="3">
        <v>4</v>
      </c>
      <c r="E5998" s="3">
        <v>71</v>
      </c>
      <c r="F5998" s="3">
        <v>119.8</v>
      </c>
    </row>
    <row r="5999" spans="1:6" hidden="1">
      <c r="A5999" s="3">
        <v>163</v>
      </c>
      <c r="B5999" s="3">
        <f>VLOOKUP(A5999, Haul!F:P,11,FALSE)</f>
        <v>23</v>
      </c>
      <c r="C5999" s="3">
        <v>2</v>
      </c>
      <c r="D5999" s="3">
        <v>5</v>
      </c>
      <c r="E5999" s="3">
        <v>71</v>
      </c>
      <c r="F5999" s="3">
        <v>112.66</v>
      </c>
    </row>
    <row r="6000" spans="1:6" hidden="1">
      <c r="A6000" s="3">
        <v>163</v>
      </c>
      <c r="B6000" s="3">
        <f>VLOOKUP(A6000, Haul!F:P,11,FALSE)</f>
        <v>23</v>
      </c>
      <c r="C6000" s="3">
        <v>2</v>
      </c>
      <c r="D6000" s="3">
        <v>6</v>
      </c>
      <c r="E6000" s="3">
        <v>71</v>
      </c>
      <c r="F6000" s="3">
        <v>113.14</v>
      </c>
    </row>
    <row r="6001" spans="1:6" hidden="1">
      <c r="A6001" s="3">
        <v>163</v>
      </c>
      <c r="B6001" s="3">
        <f>VLOOKUP(A6001, Haul!F:P,11,FALSE)</f>
        <v>23</v>
      </c>
      <c r="C6001" s="3">
        <v>2</v>
      </c>
      <c r="D6001" s="3">
        <v>7</v>
      </c>
      <c r="E6001" s="3">
        <v>71</v>
      </c>
      <c r="F6001" s="3">
        <v>120.4</v>
      </c>
    </row>
    <row r="6002" spans="1:6" hidden="1">
      <c r="A6002" s="3">
        <v>163</v>
      </c>
      <c r="B6002" s="3">
        <f>VLOOKUP(A6002, Haul!F:P,11,FALSE)</f>
        <v>23</v>
      </c>
      <c r="C6002" s="3">
        <v>2</v>
      </c>
      <c r="D6002" s="3">
        <v>1</v>
      </c>
      <c r="E6002" s="3">
        <v>72</v>
      </c>
      <c r="F6002" s="3">
        <v>134.66999999999999</v>
      </c>
    </row>
    <row r="6003" spans="1:6" hidden="1">
      <c r="A6003" s="3">
        <v>163</v>
      </c>
      <c r="B6003" s="3">
        <f>VLOOKUP(A6003, Haul!F:P,11,FALSE)</f>
        <v>23</v>
      </c>
      <c r="C6003" s="3">
        <v>2</v>
      </c>
      <c r="D6003" s="3">
        <v>2</v>
      </c>
      <c r="E6003" s="3">
        <v>72</v>
      </c>
      <c r="F6003" s="3">
        <v>132.27000000000001</v>
      </c>
    </row>
    <row r="6004" spans="1:6" hidden="1">
      <c r="A6004" s="3">
        <v>163</v>
      </c>
      <c r="B6004" s="3">
        <f>VLOOKUP(A6004, Haul!F:P,11,FALSE)</f>
        <v>23</v>
      </c>
      <c r="C6004" s="3">
        <v>2</v>
      </c>
      <c r="D6004" s="3">
        <v>1</v>
      </c>
      <c r="E6004" s="3">
        <v>73</v>
      </c>
      <c r="F6004" s="3">
        <v>112.66</v>
      </c>
    </row>
    <row r="6005" spans="1:6" hidden="1">
      <c r="A6005" s="3">
        <v>164</v>
      </c>
      <c r="B6005" s="3">
        <f>VLOOKUP(A6005, Haul!F:P,11,FALSE)</f>
        <v>41</v>
      </c>
      <c r="C6005" s="3">
        <v>4</v>
      </c>
      <c r="D6005" s="3">
        <v>1</v>
      </c>
      <c r="E6005" s="3">
        <v>62</v>
      </c>
      <c r="F6005" s="5">
        <v>124.43</v>
      </c>
    </row>
    <row r="6006" spans="1:6" hidden="1">
      <c r="A6006" s="3">
        <v>164</v>
      </c>
      <c r="B6006" s="3">
        <f>VLOOKUP(A6006, Haul!F:P,11,FALSE)</f>
        <v>41</v>
      </c>
      <c r="C6006" s="3">
        <v>4</v>
      </c>
      <c r="D6006" s="3">
        <v>1</v>
      </c>
      <c r="E6006" s="3">
        <v>61</v>
      </c>
      <c r="F6006" s="5">
        <v>115.34</v>
      </c>
    </row>
    <row r="6007" spans="1:6" hidden="1">
      <c r="A6007" s="3">
        <v>164</v>
      </c>
      <c r="B6007" s="3">
        <f>VLOOKUP(A6007, Haul!F:P,11,FALSE)</f>
        <v>41</v>
      </c>
      <c r="C6007" s="3">
        <v>4</v>
      </c>
      <c r="D6007" s="3">
        <v>2</v>
      </c>
      <c r="E6007" s="3">
        <v>61</v>
      </c>
      <c r="F6007" s="5">
        <v>118.35</v>
      </c>
    </row>
    <row r="6008" spans="1:6" hidden="1">
      <c r="A6008" s="3">
        <v>164</v>
      </c>
      <c r="B6008" s="3">
        <f>VLOOKUP(A6008, Haul!F:P,11,FALSE)</f>
        <v>41</v>
      </c>
      <c r="C6008" s="3">
        <v>4</v>
      </c>
      <c r="D6008" s="3">
        <v>3</v>
      </c>
      <c r="E6008" s="3">
        <v>61</v>
      </c>
      <c r="F6008" s="5">
        <v>29.55</v>
      </c>
    </row>
    <row r="6009" spans="1:6" hidden="1">
      <c r="A6009" s="3">
        <v>164</v>
      </c>
      <c r="B6009" s="3">
        <f>VLOOKUP(A6009, Haul!F:P,11,FALSE)</f>
        <v>41</v>
      </c>
      <c r="C6009" s="3">
        <v>4</v>
      </c>
      <c r="D6009" s="3">
        <v>4</v>
      </c>
      <c r="E6009" s="3">
        <v>61</v>
      </c>
      <c r="F6009" s="5">
        <v>139.32</v>
      </c>
    </row>
    <row r="6010" spans="1:6" hidden="1">
      <c r="A6010" s="3">
        <v>164</v>
      </c>
      <c r="B6010" s="3">
        <f>VLOOKUP(A6010, Haul!F:P,11,FALSE)</f>
        <v>41</v>
      </c>
      <c r="C6010" s="3">
        <v>4</v>
      </c>
      <c r="D6010" s="3">
        <v>1</v>
      </c>
      <c r="E6010" s="3">
        <v>31</v>
      </c>
      <c r="F6010" s="5">
        <v>116.1</v>
      </c>
    </row>
    <row r="6011" spans="1:6" hidden="1">
      <c r="A6011" s="3">
        <v>164</v>
      </c>
      <c r="B6011" s="3">
        <f>VLOOKUP(A6011, Haul!F:P,11,FALSE)</f>
        <v>41</v>
      </c>
      <c r="C6011" s="3">
        <v>4</v>
      </c>
      <c r="D6011" s="3">
        <v>2</v>
      </c>
      <c r="E6011" s="3">
        <v>31</v>
      </c>
      <c r="F6011" s="5">
        <v>106.29</v>
      </c>
    </row>
    <row r="6012" spans="1:6" hidden="1">
      <c r="A6012" s="3">
        <v>164</v>
      </c>
      <c r="B6012" s="3">
        <f>VLOOKUP(A6012, Haul!F:P,11,FALSE)</f>
        <v>41</v>
      </c>
      <c r="C6012" s="3">
        <v>4</v>
      </c>
      <c r="D6012" s="3">
        <v>3</v>
      </c>
      <c r="E6012" s="3">
        <v>31</v>
      </c>
      <c r="F6012" s="5">
        <v>107.18</v>
      </c>
    </row>
    <row r="6013" spans="1:6" hidden="1">
      <c r="A6013" s="3">
        <v>164</v>
      </c>
      <c r="B6013" s="3">
        <f>VLOOKUP(A6013, Haul!F:P,11,FALSE)</f>
        <v>41</v>
      </c>
      <c r="C6013" s="3">
        <v>4</v>
      </c>
      <c r="D6013" s="3">
        <v>4</v>
      </c>
      <c r="E6013" s="3">
        <v>31</v>
      </c>
      <c r="F6013" s="5">
        <v>106.8</v>
      </c>
    </row>
    <row r="6014" spans="1:6" hidden="1">
      <c r="A6014" s="3">
        <v>164</v>
      </c>
      <c r="B6014" s="3">
        <f>VLOOKUP(A6014, Haul!F:P,11,FALSE)</f>
        <v>41</v>
      </c>
      <c r="C6014" s="3">
        <v>4</v>
      </c>
      <c r="D6014" s="3">
        <v>5</v>
      </c>
      <c r="E6014" s="3">
        <v>31</v>
      </c>
      <c r="F6014" s="5">
        <v>110.74</v>
      </c>
    </row>
    <row r="6015" spans="1:6" hidden="1">
      <c r="A6015" s="3">
        <v>164</v>
      </c>
      <c r="B6015" s="3">
        <f>VLOOKUP(A6015, Haul!F:P,11,FALSE)</f>
        <v>41</v>
      </c>
      <c r="C6015" s="3">
        <v>4</v>
      </c>
      <c r="D6015" s="3">
        <v>6</v>
      </c>
      <c r="E6015" s="3">
        <v>31</v>
      </c>
      <c r="F6015" s="5">
        <v>108.8</v>
      </c>
    </row>
    <row r="6016" spans="1:6" hidden="1">
      <c r="A6016" s="3">
        <v>164</v>
      </c>
      <c r="B6016" s="3">
        <f>VLOOKUP(A6016, Haul!F:P,11,FALSE)</f>
        <v>41</v>
      </c>
      <c r="C6016" s="3">
        <v>4</v>
      </c>
      <c r="D6016" s="3">
        <v>7</v>
      </c>
      <c r="E6016" s="3">
        <v>31</v>
      </c>
      <c r="F6016" s="5">
        <v>117.02</v>
      </c>
    </row>
    <row r="6017" spans="1:6" hidden="1">
      <c r="A6017" s="3">
        <v>164</v>
      </c>
      <c r="B6017" s="3">
        <f>VLOOKUP(A6017, Haul!F:P,11,FALSE)</f>
        <v>41</v>
      </c>
      <c r="C6017" s="3">
        <v>4</v>
      </c>
      <c r="D6017" s="3">
        <v>8</v>
      </c>
      <c r="E6017" s="3">
        <v>31</v>
      </c>
      <c r="F6017" s="5">
        <v>107.01</v>
      </c>
    </row>
    <row r="6018" spans="1:6" hidden="1">
      <c r="A6018" s="3">
        <v>164</v>
      </c>
      <c r="B6018" s="3">
        <f>VLOOKUP(A6018, Haul!F:P,11,FALSE)</f>
        <v>41</v>
      </c>
      <c r="C6018" s="3">
        <v>4</v>
      </c>
      <c r="D6018" s="3">
        <v>9</v>
      </c>
      <c r="E6018" s="3">
        <v>31</v>
      </c>
      <c r="F6018" s="5">
        <v>102.78</v>
      </c>
    </row>
    <row r="6019" spans="1:6" hidden="1">
      <c r="A6019" s="3">
        <v>164</v>
      </c>
      <c r="B6019" s="3">
        <f>VLOOKUP(A6019, Haul!F:P,11,FALSE)</f>
        <v>41</v>
      </c>
      <c r="C6019" s="3">
        <v>4</v>
      </c>
      <c r="D6019" s="3">
        <v>10</v>
      </c>
      <c r="E6019" s="3">
        <v>31</v>
      </c>
      <c r="F6019" s="5">
        <v>123.53</v>
      </c>
    </row>
    <row r="6020" spans="1:6" hidden="1">
      <c r="A6020" s="3">
        <v>164</v>
      </c>
      <c r="B6020" s="3">
        <f>VLOOKUP(A6020, Haul!F:P,11,FALSE)</f>
        <v>41</v>
      </c>
      <c r="C6020" s="3">
        <v>4</v>
      </c>
      <c r="D6020" s="3">
        <v>11</v>
      </c>
      <c r="E6020" s="3">
        <v>31</v>
      </c>
      <c r="F6020" s="5">
        <v>106.89</v>
      </c>
    </row>
    <row r="6021" spans="1:6" hidden="1">
      <c r="A6021" s="3">
        <v>164</v>
      </c>
      <c r="B6021" s="3">
        <f>VLOOKUP(A6021, Haul!F:P,11,FALSE)</f>
        <v>41</v>
      </c>
      <c r="C6021" s="3">
        <v>4</v>
      </c>
      <c r="D6021" s="3">
        <v>12</v>
      </c>
      <c r="E6021" s="3">
        <v>31</v>
      </c>
      <c r="F6021" s="5">
        <v>106.37</v>
      </c>
    </row>
    <row r="6022" spans="1:6" hidden="1">
      <c r="A6022" s="3">
        <v>164</v>
      </c>
      <c r="B6022" s="3">
        <f>VLOOKUP(A6022, Haul!F:P,11,FALSE)</f>
        <v>41</v>
      </c>
      <c r="C6022" s="3">
        <v>4</v>
      </c>
      <c r="D6022" s="3">
        <v>13</v>
      </c>
      <c r="E6022" s="3">
        <v>31</v>
      </c>
      <c r="F6022" s="5">
        <v>108.55</v>
      </c>
    </row>
    <row r="6023" spans="1:6" hidden="1">
      <c r="A6023" s="3">
        <v>164</v>
      </c>
      <c r="B6023" s="3">
        <f>VLOOKUP(A6023, Haul!F:P,11,FALSE)</f>
        <v>41</v>
      </c>
      <c r="C6023" s="3">
        <v>4</v>
      </c>
      <c r="D6023" s="3">
        <v>14</v>
      </c>
      <c r="E6023" s="3">
        <v>31</v>
      </c>
      <c r="F6023" s="5">
        <v>112.65</v>
      </c>
    </row>
    <row r="6024" spans="1:6" hidden="1">
      <c r="A6024" s="3">
        <v>164</v>
      </c>
      <c r="B6024" s="3">
        <f>VLOOKUP(A6024, Haul!F:P,11,FALSE)</f>
        <v>41</v>
      </c>
      <c r="C6024" s="3">
        <v>4</v>
      </c>
      <c r="D6024" s="3">
        <v>15</v>
      </c>
      <c r="E6024" s="3">
        <v>31</v>
      </c>
      <c r="F6024" s="5">
        <v>109.9</v>
      </c>
    </row>
    <row r="6025" spans="1:6" hidden="1">
      <c r="A6025" s="3">
        <v>164</v>
      </c>
      <c r="B6025" s="3">
        <f>VLOOKUP(A6025, Haul!F:P,11,FALSE)</f>
        <v>41</v>
      </c>
      <c r="C6025" s="3">
        <v>4</v>
      </c>
      <c r="D6025" s="3">
        <v>16</v>
      </c>
      <c r="E6025" s="3">
        <v>31</v>
      </c>
      <c r="F6025" s="5">
        <v>112.55</v>
      </c>
    </row>
    <row r="6026" spans="1:6" hidden="1">
      <c r="A6026" s="3">
        <v>164</v>
      </c>
      <c r="B6026" s="3">
        <f>VLOOKUP(A6026, Haul!F:P,11,FALSE)</f>
        <v>41</v>
      </c>
      <c r="C6026" s="3">
        <v>4</v>
      </c>
      <c r="D6026" s="3">
        <v>17</v>
      </c>
      <c r="E6026" s="3">
        <v>31</v>
      </c>
      <c r="F6026" s="5">
        <v>112.91</v>
      </c>
    </row>
    <row r="6027" spans="1:6" hidden="1">
      <c r="A6027" s="3">
        <v>164</v>
      </c>
      <c r="B6027" s="3">
        <f>VLOOKUP(A6027, Haul!F:P,11,FALSE)</f>
        <v>41</v>
      </c>
      <c r="C6027" s="3">
        <v>4</v>
      </c>
      <c r="D6027" s="3">
        <v>18</v>
      </c>
      <c r="E6027" s="3">
        <v>31</v>
      </c>
      <c r="F6027" s="5">
        <v>106.03</v>
      </c>
    </row>
    <row r="6028" spans="1:6" hidden="1">
      <c r="A6028" s="3">
        <v>164</v>
      </c>
      <c r="B6028" s="3">
        <f>VLOOKUP(A6028, Haul!F:P,11,FALSE)</f>
        <v>41</v>
      </c>
      <c r="C6028" s="3">
        <v>4</v>
      </c>
      <c r="D6028" s="3">
        <v>19</v>
      </c>
      <c r="E6028" s="3">
        <v>31</v>
      </c>
      <c r="F6028" s="5">
        <v>120.19</v>
      </c>
    </row>
    <row r="6029" spans="1:6" hidden="1">
      <c r="A6029" s="3">
        <v>164</v>
      </c>
      <c r="B6029" s="3">
        <f>VLOOKUP(A6029, Haul!F:P,11,FALSE)</f>
        <v>41</v>
      </c>
      <c r="C6029" s="3">
        <v>4</v>
      </c>
      <c r="D6029" s="3">
        <v>20</v>
      </c>
      <c r="E6029" s="3">
        <v>31</v>
      </c>
      <c r="F6029" s="5">
        <v>99.63</v>
      </c>
    </row>
    <row r="6030" spans="1:6" hidden="1">
      <c r="A6030" s="3">
        <v>164</v>
      </c>
      <c r="B6030" s="3">
        <f>VLOOKUP(A6030, Haul!F:P,11,FALSE)</f>
        <v>41</v>
      </c>
      <c r="C6030" s="3">
        <v>4</v>
      </c>
      <c r="D6030" s="3">
        <v>21</v>
      </c>
      <c r="E6030" s="3">
        <v>31</v>
      </c>
      <c r="F6030" s="5">
        <v>99.6</v>
      </c>
    </row>
    <row r="6031" spans="1:6" hidden="1">
      <c r="A6031" s="3">
        <v>164</v>
      </c>
      <c r="B6031" s="3">
        <f>VLOOKUP(A6031, Haul!F:P,11,FALSE)</f>
        <v>41</v>
      </c>
      <c r="C6031" s="3">
        <v>4</v>
      </c>
      <c r="D6031" s="3">
        <v>22</v>
      </c>
      <c r="E6031" s="3">
        <v>31</v>
      </c>
      <c r="F6031" s="5">
        <v>99.6</v>
      </c>
    </row>
    <row r="6032" spans="1:6" hidden="1">
      <c r="A6032" s="3">
        <v>164</v>
      </c>
      <c r="B6032" s="3">
        <f>VLOOKUP(A6032, Haul!F:P,11,FALSE)</f>
        <v>41</v>
      </c>
      <c r="C6032" s="3">
        <v>4</v>
      </c>
      <c r="D6032" s="3">
        <v>23</v>
      </c>
      <c r="E6032" s="3">
        <v>31</v>
      </c>
      <c r="F6032" s="5">
        <v>121.62</v>
      </c>
    </row>
    <row r="6033" spans="1:6" hidden="1">
      <c r="A6033" s="3">
        <v>164</v>
      </c>
      <c r="B6033" s="3">
        <f>VLOOKUP(A6033, Haul!F:P,11,FALSE)</f>
        <v>41</v>
      </c>
      <c r="C6033" s="3">
        <v>4</v>
      </c>
      <c r="D6033" s="3">
        <v>24</v>
      </c>
      <c r="E6033" s="3">
        <v>31</v>
      </c>
      <c r="F6033" s="5">
        <v>105.03</v>
      </c>
    </row>
    <row r="6034" spans="1:6" hidden="1">
      <c r="A6034" s="3">
        <v>164</v>
      </c>
      <c r="B6034" s="3">
        <f>VLOOKUP(A6034, Haul!F:P,11,FALSE)</f>
        <v>41</v>
      </c>
      <c r="C6034" s="3">
        <v>4</v>
      </c>
      <c r="D6034" s="3">
        <v>25</v>
      </c>
      <c r="E6034" s="3">
        <v>31</v>
      </c>
      <c r="F6034" s="5">
        <v>106.64</v>
      </c>
    </row>
    <row r="6035" spans="1:6" hidden="1">
      <c r="A6035" s="3">
        <v>164</v>
      </c>
      <c r="B6035" s="3">
        <f>VLOOKUP(A6035, Haul!F:P,11,FALSE)</f>
        <v>41</v>
      </c>
      <c r="C6035" s="3">
        <v>4</v>
      </c>
      <c r="D6035" s="3">
        <v>26</v>
      </c>
      <c r="E6035" s="3">
        <v>31</v>
      </c>
      <c r="F6035" s="5">
        <v>106.68</v>
      </c>
    </row>
    <row r="6036" spans="1:6" hidden="1">
      <c r="A6036" s="3">
        <v>164</v>
      </c>
      <c r="B6036" s="3">
        <f>VLOOKUP(A6036, Haul!F:P,11,FALSE)</f>
        <v>41</v>
      </c>
      <c r="C6036" s="3">
        <v>4</v>
      </c>
      <c r="D6036" s="3">
        <v>27</v>
      </c>
      <c r="E6036" s="3">
        <v>31</v>
      </c>
      <c r="F6036" s="5">
        <v>82.93</v>
      </c>
    </row>
    <row r="6037" spans="1:6" hidden="1">
      <c r="A6037" s="3">
        <v>164</v>
      </c>
      <c r="B6037" s="3">
        <f>VLOOKUP(A6037, Haul!F:P,11,FALSE)</f>
        <v>41</v>
      </c>
      <c r="C6037" s="3">
        <v>4</v>
      </c>
      <c r="D6037" s="3">
        <v>28</v>
      </c>
      <c r="E6037" s="3">
        <v>31</v>
      </c>
      <c r="F6037" s="5">
        <v>112.31</v>
      </c>
    </row>
    <row r="6038" spans="1:6" hidden="1">
      <c r="A6038" s="3">
        <v>164</v>
      </c>
      <c r="B6038" s="3">
        <f>VLOOKUP(A6038, Haul!F:P,11,FALSE)</f>
        <v>41</v>
      </c>
      <c r="C6038" s="3">
        <v>4</v>
      </c>
      <c r="D6038" s="3">
        <v>29</v>
      </c>
      <c r="E6038" s="3">
        <v>31</v>
      </c>
      <c r="F6038" s="5">
        <v>92.19</v>
      </c>
    </row>
    <row r="6039" spans="1:6" hidden="1">
      <c r="A6039" s="3">
        <v>164</v>
      </c>
      <c r="B6039" s="3">
        <f>VLOOKUP(A6039, Haul!F:P,11,FALSE)</f>
        <v>41</v>
      </c>
      <c r="C6039" s="3">
        <v>4</v>
      </c>
      <c r="D6039" s="3">
        <v>30</v>
      </c>
      <c r="E6039" s="3">
        <v>31</v>
      </c>
      <c r="F6039" s="5">
        <v>103.71</v>
      </c>
    </row>
    <row r="6040" spans="1:6" hidden="1">
      <c r="A6040" s="3">
        <v>164</v>
      </c>
      <c r="B6040" s="3">
        <f>VLOOKUP(A6040, Haul!F:P,11,FALSE)</f>
        <v>41</v>
      </c>
      <c r="C6040" s="3">
        <v>4</v>
      </c>
      <c r="D6040" s="3">
        <v>31</v>
      </c>
      <c r="E6040" s="3">
        <v>31</v>
      </c>
      <c r="F6040" s="5">
        <v>110.45</v>
      </c>
    </row>
    <row r="6041" spans="1:6" hidden="1">
      <c r="A6041" s="3">
        <v>164</v>
      </c>
      <c r="B6041" s="3">
        <f>VLOOKUP(A6041, Haul!F:P,11,FALSE)</f>
        <v>41</v>
      </c>
      <c r="C6041" s="3">
        <v>4</v>
      </c>
      <c r="D6041" s="3">
        <v>32</v>
      </c>
      <c r="E6041" s="3">
        <v>31</v>
      </c>
      <c r="F6041" s="5">
        <v>115.2</v>
      </c>
    </row>
    <row r="6042" spans="1:6" hidden="1">
      <c r="A6042" s="3">
        <v>164</v>
      </c>
      <c r="B6042" s="3">
        <f>VLOOKUP(A6042, Haul!F:P,11,FALSE)</f>
        <v>41</v>
      </c>
      <c r="C6042" s="3">
        <v>4</v>
      </c>
      <c r="D6042" s="3">
        <v>33</v>
      </c>
      <c r="E6042" s="3">
        <v>31</v>
      </c>
      <c r="F6042" s="5">
        <v>107.66</v>
      </c>
    </row>
    <row r="6043" spans="1:6" hidden="1">
      <c r="A6043" s="3">
        <v>164</v>
      </c>
      <c r="B6043" s="3">
        <f>VLOOKUP(A6043, Haul!F:P,11,FALSE)</f>
        <v>41</v>
      </c>
      <c r="C6043" s="3">
        <v>4</v>
      </c>
      <c r="D6043" s="3">
        <v>34</v>
      </c>
      <c r="E6043" s="3">
        <v>31</v>
      </c>
      <c r="F6043" s="5">
        <v>101.69</v>
      </c>
    </row>
    <row r="6044" spans="1:6" hidden="1">
      <c r="A6044" s="3">
        <v>164</v>
      </c>
      <c r="B6044" s="3">
        <f>VLOOKUP(A6044, Haul!F:P,11,FALSE)</f>
        <v>41</v>
      </c>
      <c r="C6044" s="3">
        <v>4</v>
      </c>
      <c r="D6044" s="3">
        <v>35</v>
      </c>
      <c r="E6044" s="3">
        <v>31</v>
      </c>
      <c r="F6044" s="5">
        <v>96.98</v>
      </c>
    </row>
    <row r="6045" spans="1:6" hidden="1">
      <c r="A6045" s="3">
        <v>164</v>
      </c>
      <c r="B6045" s="3">
        <f>VLOOKUP(A6045, Haul!F:P,11,FALSE)</f>
        <v>41</v>
      </c>
      <c r="C6045" s="3">
        <v>4</v>
      </c>
      <c r="D6045" s="3">
        <v>36</v>
      </c>
      <c r="E6045" s="3">
        <v>31</v>
      </c>
      <c r="F6045" s="5">
        <v>103.92</v>
      </c>
    </row>
    <row r="6046" spans="1:6" hidden="1">
      <c r="A6046" s="3">
        <v>164</v>
      </c>
      <c r="B6046" s="3">
        <f>VLOOKUP(A6046, Haul!F:P,11,FALSE)</f>
        <v>41</v>
      </c>
      <c r="C6046" s="3">
        <v>4</v>
      </c>
      <c r="D6046" s="3">
        <v>37</v>
      </c>
      <c r="E6046" s="3">
        <v>31</v>
      </c>
      <c r="F6046" s="5">
        <v>115.98</v>
      </c>
    </row>
    <row r="6047" spans="1:6" hidden="1">
      <c r="A6047" s="3">
        <v>164</v>
      </c>
      <c r="B6047" s="3">
        <f>VLOOKUP(A6047, Haul!F:P,11,FALSE)</f>
        <v>41</v>
      </c>
      <c r="C6047" s="3">
        <v>4</v>
      </c>
      <c r="D6047" s="3">
        <v>38</v>
      </c>
      <c r="E6047" s="3">
        <v>31</v>
      </c>
      <c r="F6047" s="5">
        <v>105.5</v>
      </c>
    </row>
    <row r="6048" spans="1:6" hidden="1">
      <c r="A6048" s="3">
        <v>164</v>
      </c>
      <c r="B6048" s="3">
        <f>VLOOKUP(A6048, Haul!F:P,11,FALSE)</f>
        <v>41</v>
      </c>
      <c r="C6048" s="3">
        <v>4</v>
      </c>
      <c r="D6048" s="3">
        <v>39</v>
      </c>
      <c r="E6048" s="3">
        <v>31</v>
      </c>
      <c r="F6048" s="5">
        <v>97.46</v>
      </c>
    </row>
    <row r="6049" spans="1:6" hidden="1">
      <c r="A6049" s="3">
        <v>164</v>
      </c>
      <c r="B6049" s="3">
        <f>VLOOKUP(A6049, Haul!F:P,11,FALSE)</f>
        <v>41</v>
      </c>
      <c r="C6049" s="3">
        <v>4</v>
      </c>
      <c r="D6049" s="3">
        <v>40</v>
      </c>
      <c r="E6049" s="3">
        <v>31</v>
      </c>
      <c r="F6049" s="5">
        <v>107.5</v>
      </c>
    </row>
    <row r="6050" spans="1:6" hidden="1">
      <c r="A6050" s="3">
        <v>164</v>
      </c>
      <c r="B6050" s="3">
        <f>VLOOKUP(A6050, Haul!F:P,11,FALSE)</f>
        <v>41</v>
      </c>
      <c r="C6050" s="3">
        <v>4</v>
      </c>
      <c r="D6050" s="3">
        <v>41</v>
      </c>
      <c r="E6050" s="3">
        <v>31</v>
      </c>
      <c r="F6050" s="5">
        <v>102.8</v>
      </c>
    </row>
    <row r="6051" spans="1:6" hidden="1">
      <c r="A6051" s="3">
        <v>164</v>
      </c>
      <c r="B6051" s="3">
        <f>VLOOKUP(A6051, Haul!F:P,11,FALSE)</f>
        <v>41</v>
      </c>
      <c r="C6051" s="3">
        <v>4</v>
      </c>
      <c r="D6051" s="3">
        <v>42</v>
      </c>
      <c r="E6051" s="3">
        <v>31</v>
      </c>
      <c r="F6051" s="5">
        <v>106.68</v>
      </c>
    </row>
    <row r="6052" spans="1:6" hidden="1">
      <c r="A6052" s="3">
        <v>164</v>
      </c>
      <c r="B6052" s="3">
        <f>VLOOKUP(A6052, Haul!F:P,11,FALSE)</f>
        <v>41</v>
      </c>
      <c r="C6052" s="3">
        <v>4</v>
      </c>
      <c r="D6052" s="3">
        <v>43</v>
      </c>
      <c r="E6052" s="3">
        <v>31</v>
      </c>
      <c r="F6052" s="5">
        <v>110.97</v>
      </c>
    </row>
    <row r="6053" spans="1:6" hidden="1">
      <c r="A6053" s="3">
        <v>164</v>
      </c>
      <c r="B6053" s="3">
        <f>VLOOKUP(A6053, Haul!F:P,11,FALSE)</f>
        <v>41</v>
      </c>
      <c r="C6053" s="3">
        <v>4</v>
      </c>
      <c r="D6053" s="3">
        <v>44</v>
      </c>
      <c r="E6053" s="3">
        <v>31</v>
      </c>
      <c r="F6053" s="5">
        <v>108.89</v>
      </c>
    </row>
    <row r="6054" spans="1:6" hidden="1">
      <c r="A6054" s="3">
        <v>164</v>
      </c>
      <c r="B6054" s="3">
        <f>VLOOKUP(A6054, Haul!F:P,11,FALSE)</f>
        <v>41</v>
      </c>
      <c r="C6054" s="3">
        <v>4</v>
      </c>
      <c r="D6054" s="3">
        <v>45</v>
      </c>
      <c r="E6054" s="3">
        <v>31</v>
      </c>
      <c r="F6054" s="5">
        <v>101.24</v>
      </c>
    </row>
    <row r="6055" spans="1:6" hidden="1">
      <c r="A6055" s="3">
        <v>164</v>
      </c>
      <c r="B6055" s="3">
        <f>VLOOKUP(A6055, Haul!F:P,11,FALSE)</f>
        <v>41</v>
      </c>
      <c r="C6055" s="3">
        <v>4</v>
      </c>
      <c r="D6055" s="3">
        <v>46</v>
      </c>
      <c r="E6055" s="3">
        <v>31</v>
      </c>
      <c r="F6055" s="5">
        <v>116.24</v>
      </c>
    </row>
    <row r="6056" spans="1:6" hidden="1">
      <c r="A6056" s="3">
        <v>164</v>
      </c>
      <c r="B6056" s="3">
        <f>VLOOKUP(A6056, Haul!F:P,11,FALSE)</f>
        <v>41</v>
      </c>
      <c r="C6056" s="3">
        <v>4</v>
      </c>
      <c r="D6056" s="3">
        <v>47</v>
      </c>
      <c r="E6056" s="3">
        <v>31</v>
      </c>
      <c r="F6056" s="5">
        <v>105.25</v>
      </c>
    </row>
    <row r="6057" spans="1:6" hidden="1">
      <c r="A6057" s="3">
        <v>164</v>
      </c>
      <c r="B6057" s="3">
        <f>VLOOKUP(A6057, Haul!F:P,11,FALSE)</f>
        <v>41</v>
      </c>
      <c r="C6057" s="3">
        <v>4</v>
      </c>
      <c r="D6057" s="3">
        <v>48</v>
      </c>
      <c r="E6057" s="3">
        <v>31</v>
      </c>
      <c r="F6057" s="5">
        <v>113.99</v>
      </c>
    </row>
    <row r="6058" spans="1:6" hidden="1">
      <c r="A6058" s="3">
        <v>164</v>
      </c>
      <c r="B6058" s="3">
        <f>VLOOKUP(A6058, Haul!F:P,11,FALSE)</f>
        <v>41</v>
      </c>
      <c r="C6058" s="3">
        <v>4</v>
      </c>
      <c r="D6058" s="3">
        <v>49</v>
      </c>
      <c r="E6058" s="3">
        <v>31</v>
      </c>
      <c r="F6058" s="5">
        <v>92.13</v>
      </c>
    </row>
    <row r="6059" spans="1:6" hidden="1">
      <c r="A6059" s="3">
        <v>164</v>
      </c>
      <c r="B6059" s="3">
        <f>VLOOKUP(A6059, Haul!F:P,11,FALSE)</f>
        <v>41</v>
      </c>
      <c r="C6059" s="3">
        <v>4</v>
      </c>
      <c r="D6059" s="3">
        <v>50</v>
      </c>
      <c r="E6059" s="3">
        <v>31</v>
      </c>
      <c r="F6059" s="5">
        <v>84.38</v>
      </c>
    </row>
    <row r="6060" spans="1:6" hidden="1">
      <c r="A6060" s="3">
        <v>164</v>
      </c>
      <c r="B6060" s="3">
        <f>VLOOKUP(A6060, Haul!F:P,11,FALSE)</f>
        <v>41</v>
      </c>
      <c r="C6060" s="3">
        <v>4</v>
      </c>
      <c r="D6060" s="3">
        <v>51</v>
      </c>
      <c r="E6060" s="3">
        <v>31</v>
      </c>
      <c r="F6060" s="5">
        <v>125.07</v>
      </c>
    </row>
    <row r="6061" spans="1:6" hidden="1">
      <c r="A6061" s="3">
        <v>164</v>
      </c>
      <c r="B6061" s="3">
        <f>VLOOKUP(A6061, Haul!F:P,11,FALSE)</f>
        <v>41</v>
      </c>
      <c r="C6061" s="3">
        <v>4</v>
      </c>
      <c r="D6061" s="3">
        <v>52</v>
      </c>
      <c r="E6061" s="3">
        <v>31</v>
      </c>
      <c r="F6061" s="5">
        <v>105.15</v>
      </c>
    </row>
    <row r="6062" spans="1:6" hidden="1">
      <c r="A6062" s="3">
        <v>164</v>
      </c>
      <c r="B6062" s="3">
        <f>VLOOKUP(A6062, Haul!F:P,11,FALSE)</f>
        <v>41</v>
      </c>
      <c r="C6062" s="3">
        <v>4</v>
      </c>
      <c r="D6062" s="3">
        <v>53</v>
      </c>
      <c r="E6062" s="3">
        <v>31</v>
      </c>
      <c r="F6062" s="5">
        <v>114.67</v>
      </c>
    </row>
    <row r="6063" spans="1:6" hidden="1">
      <c r="A6063" s="3">
        <v>164</v>
      </c>
      <c r="B6063" s="3">
        <f>VLOOKUP(A6063, Haul!F:P,11,FALSE)</f>
        <v>41</v>
      </c>
      <c r="C6063" s="3">
        <v>4</v>
      </c>
      <c r="D6063" s="3">
        <v>54</v>
      </c>
      <c r="E6063" s="3">
        <v>31</v>
      </c>
      <c r="F6063" s="5">
        <v>112.95</v>
      </c>
    </row>
    <row r="6064" spans="1:6" hidden="1">
      <c r="A6064" s="3">
        <v>164</v>
      </c>
      <c r="B6064" s="3">
        <f>VLOOKUP(A6064, Haul!F:P,11,FALSE)</f>
        <v>41</v>
      </c>
      <c r="C6064" s="3">
        <v>4</v>
      </c>
      <c r="D6064" s="3">
        <v>55</v>
      </c>
      <c r="E6064" s="3">
        <v>31</v>
      </c>
      <c r="F6064" s="5">
        <v>106.82</v>
      </c>
    </row>
    <row r="6065" spans="1:6" hidden="1">
      <c r="A6065" s="3">
        <v>164</v>
      </c>
      <c r="B6065" s="3">
        <f>VLOOKUP(A6065, Haul!F:P,11,FALSE)</f>
        <v>41</v>
      </c>
      <c r="C6065" s="3">
        <v>4</v>
      </c>
      <c r="D6065" s="3">
        <v>56</v>
      </c>
      <c r="E6065" s="3">
        <v>31</v>
      </c>
      <c r="F6065" s="5">
        <v>104.46</v>
      </c>
    </row>
    <row r="6066" spans="1:6" hidden="1">
      <c r="A6066" s="3">
        <v>164</v>
      </c>
      <c r="B6066" s="3">
        <f>VLOOKUP(A6066, Haul!F:P,11,FALSE)</f>
        <v>41</v>
      </c>
      <c r="C6066" s="3">
        <v>4</v>
      </c>
      <c r="D6066" s="3">
        <v>57</v>
      </c>
      <c r="E6066" s="3">
        <v>31</v>
      </c>
      <c r="F6066" s="5">
        <v>117.6</v>
      </c>
    </row>
    <row r="6067" spans="1:6" hidden="1">
      <c r="A6067" s="3">
        <v>164</v>
      </c>
      <c r="B6067" s="3">
        <f>VLOOKUP(A6067, Haul!F:P,11,FALSE)</f>
        <v>41</v>
      </c>
      <c r="C6067" s="3">
        <v>4</v>
      </c>
      <c r="D6067" s="3">
        <v>58</v>
      </c>
      <c r="E6067" s="3">
        <v>31</v>
      </c>
      <c r="F6067" s="5">
        <v>112.16</v>
      </c>
    </row>
    <row r="6068" spans="1:6" hidden="1">
      <c r="A6068" s="3">
        <v>164</v>
      </c>
      <c r="B6068" s="3">
        <f>VLOOKUP(A6068, Haul!F:P,11,FALSE)</f>
        <v>41</v>
      </c>
      <c r="C6068" s="3">
        <v>4</v>
      </c>
      <c r="D6068" s="3">
        <v>59</v>
      </c>
      <c r="E6068" s="3">
        <v>31</v>
      </c>
      <c r="F6068" s="5">
        <v>114.87</v>
      </c>
    </row>
    <row r="6069" spans="1:6" hidden="1">
      <c r="A6069" s="3">
        <v>164</v>
      </c>
      <c r="B6069" s="3">
        <f>VLOOKUP(A6069, Haul!F:P,11,FALSE)</f>
        <v>41</v>
      </c>
      <c r="C6069" s="3">
        <v>4</v>
      </c>
      <c r="D6069" s="3">
        <v>60</v>
      </c>
      <c r="E6069" s="3">
        <v>31</v>
      </c>
      <c r="F6069" s="5">
        <v>98.64</v>
      </c>
    </row>
    <row r="6070" spans="1:6" hidden="1">
      <c r="A6070" s="3">
        <v>164</v>
      </c>
      <c r="B6070" s="3">
        <f>VLOOKUP(A6070, Haul!F:P,11,FALSE)</f>
        <v>41</v>
      </c>
      <c r="C6070" s="3">
        <v>4</v>
      </c>
      <c r="D6070" s="3">
        <v>61</v>
      </c>
      <c r="E6070" s="3">
        <v>31</v>
      </c>
      <c r="F6070" s="5">
        <v>112.59</v>
      </c>
    </row>
    <row r="6071" spans="1:6" hidden="1">
      <c r="A6071" s="3">
        <v>164</v>
      </c>
      <c r="B6071" s="3">
        <f>VLOOKUP(A6071, Haul!F:P,11,FALSE)</f>
        <v>41</v>
      </c>
      <c r="C6071" s="3">
        <v>4</v>
      </c>
      <c r="D6071" s="3">
        <v>62</v>
      </c>
      <c r="E6071" s="3">
        <v>31</v>
      </c>
      <c r="F6071" s="5">
        <v>97.85</v>
      </c>
    </row>
    <row r="6072" spans="1:6" hidden="1">
      <c r="A6072" s="3">
        <v>164</v>
      </c>
      <c r="B6072" s="3">
        <f>VLOOKUP(A6072, Haul!F:P,11,FALSE)</f>
        <v>41</v>
      </c>
      <c r="C6072" s="3">
        <v>4</v>
      </c>
      <c r="D6072" s="3">
        <v>63</v>
      </c>
      <c r="E6072" s="3">
        <v>31</v>
      </c>
      <c r="F6072" s="5">
        <v>108.65</v>
      </c>
    </row>
    <row r="6073" spans="1:6" hidden="1">
      <c r="A6073" s="3">
        <v>164</v>
      </c>
      <c r="B6073" s="3">
        <f>VLOOKUP(A6073, Haul!F:P,11,FALSE)</f>
        <v>41</v>
      </c>
      <c r="C6073" s="3">
        <v>4</v>
      </c>
      <c r="D6073" s="3">
        <v>64</v>
      </c>
      <c r="E6073" s="3">
        <v>31</v>
      </c>
      <c r="F6073" s="5">
        <v>104.83</v>
      </c>
    </row>
    <row r="6074" spans="1:6" hidden="1">
      <c r="A6074" s="3">
        <v>164</v>
      </c>
      <c r="B6074" s="3">
        <f>VLOOKUP(A6074, Haul!F:P,11,FALSE)</f>
        <v>41</v>
      </c>
      <c r="C6074" s="3">
        <v>4</v>
      </c>
      <c r="D6074" s="3">
        <v>65</v>
      </c>
      <c r="E6074" s="3">
        <v>31</v>
      </c>
      <c r="F6074" s="5">
        <v>111.74</v>
      </c>
    </row>
    <row r="6075" spans="1:6" hidden="1">
      <c r="A6075" s="3">
        <v>164</v>
      </c>
      <c r="B6075" s="3">
        <f>VLOOKUP(A6075, Haul!F:P,11,FALSE)</f>
        <v>41</v>
      </c>
      <c r="C6075" s="3">
        <v>4</v>
      </c>
      <c r="D6075" s="3">
        <v>66</v>
      </c>
      <c r="E6075" s="3">
        <v>31</v>
      </c>
      <c r="F6075" s="5">
        <v>113.51</v>
      </c>
    </row>
    <row r="6076" spans="1:6" hidden="1">
      <c r="A6076" s="3">
        <v>164</v>
      </c>
      <c r="B6076" s="3">
        <f>VLOOKUP(A6076, Haul!F:P,11,FALSE)</f>
        <v>41</v>
      </c>
      <c r="C6076" s="3">
        <v>4</v>
      </c>
      <c r="D6076" s="3">
        <v>67</v>
      </c>
      <c r="E6076" s="3">
        <v>31</v>
      </c>
      <c r="F6076" s="5">
        <v>93.18</v>
      </c>
    </row>
    <row r="6077" spans="1:6" hidden="1">
      <c r="A6077" s="3">
        <v>164</v>
      </c>
      <c r="B6077" s="3">
        <f>VLOOKUP(A6077, Haul!F:P,11,FALSE)</f>
        <v>41</v>
      </c>
      <c r="C6077" s="3">
        <v>4</v>
      </c>
      <c r="D6077" s="3">
        <v>68</v>
      </c>
      <c r="E6077" s="3">
        <v>31</v>
      </c>
      <c r="F6077" s="5">
        <v>119.55</v>
      </c>
    </row>
    <row r="6078" spans="1:6" hidden="1">
      <c r="A6078" s="3">
        <v>164</v>
      </c>
      <c r="B6078" s="3">
        <f>VLOOKUP(A6078, Haul!F:P,11,FALSE)</f>
        <v>41</v>
      </c>
      <c r="C6078" s="3">
        <v>4</v>
      </c>
      <c r="D6078" s="3">
        <v>69</v>
      </c>
      <c r="E6078" s="3">
        <v>31</v>
      </c>
      <c r="F6078" s="5">
        <v>118.21</v>
      </c>
    </row>
    <row r="6079" spans="1:6" hidden="1">
      <c r="A6079" s="3">
        <v>164</v>
      </c>
      <c r="B6079" s="3">
        <f>VLOOKUP(A6079, Haul!F:P,11,FALSE)</f>
        <v>41</v>
      </c>
      <c r="C6079" s="3">
        <v>4</v>
      </c>
      <c r="D6079" s="3">
        <v>70</v>
      </c>
      <c r="E6079" s="3">
        <v>31</v>
      </c>
      <c r="F6079" s="5">
        <v>108.62</v>
      </c>
    </row>
    <row r="6080" spans="1:6" hidden="1">
      <c r="A6080" s="3">
        <v>164</v>
      </c>
      <c r="B6080" s="3">
        <f>VLOOKUP(A6080, Haul!F:P,11,FALSE)</f>
        <v>41</v>
      </c>
      <c r="C6080" s="3">
        <v>4</v>
      </c>
      <c r="D6080" s="3">
        <v>71</v>
      </c>
      <c r="E6080" s="3">
        <v>31</v>
      </c>
      <c r="F6080" s="5">
        <v>99.99</v>
      </c>
    </row>
    <row r="6081" spans="1:6" hidden="1">
      <c r="A6081" s="3">
        <v>164</v>
      </c>
      <c r="B6081" s="3">
        <f>VLOOKUP(A6081, Haul!F:P,11,FALSE)</f>
        <v>41</v>
      </c>
      <c r="C6081" s="3">
        <v>4</v>
      </c>
      <c r="D6081" s="3">
        <v>72</v>
      </c>
      <c r="E6081" s="3">
        <v>31</v>
      </c>
      <c r="F6081" s="5">
        <v>109.9</v>
      </c>
    </row>
    <row r="6082" spans="1:6" hidden="1">
      <c r="A6082" s="3">
        <v>164</v>
      </c>
      <c r="B6082" s="3">
        <f>VLOOKUP(A6082, Haul!F:P,11,FALSE)</f>
        <v>41</v>
      </c>
      <c r="C6082" s="3">
        <v>4</v>
      </c>
      <c r="D6082" s="3">
        <v>73</v>
      </c>
      <c r="E6082" s="3">
        <v>31</v>
      </c>
      <c r="F6082" s="5">
        <v>113.01</v>
      </c>
    </row>
    <row r="6083" spans="1:6" hidden="1">
      <c r="A6083" s="3">
        <v>164</v>
      </c>
      <c r="B6083" s="3">
        <f>VLOOKUP(A6083, Haul!F:P,11,FALSE)</f>
        <v>41</v>
      </c>
      <c r="C6083" s="3">
        <v>4</v>
      </c>
      <c r="D6083" s="3">
        <v>74</v>
      </c>
      <c r="E6083" s="3">
        <v>31</v>
      </c>
      <c r="F6083" s="5">
        <v>93.46</v>
      </c>
    </row>
    <row r="6084" spans="1:6" hidden="1">
      <c r="A6084" s="3">
        <v>164</v>
      </c>
      <c r="B6084" s="3">
        <f>VLOOKUP(A6084, Haul!F:P,11,FALSE)</f>
        <v>41</v>
      </c>
      <c r="C6084" s="3">
        <v>4</v>
      </c>
      <c r="D6084" s="3">
        <v>75</v>
      </c>
      <c r="E6084" s="3">
        <v>31</v>
      </c>
      <c r="F6084" s="5">
        <v>100.28</v>
      </c>
    </row>
    <row r="6085" spans="1:6" hidden="1">
      <c r="A6085" s="3">
        <v>164</v>
      </c>
      <c r="B6085" s="3">
        <f>VLOOKUP(A6085, Haul!F:P,11,FALSE)</f>
        <v>41</v>
      </c>
      <c r="C6085" s="3">
        <v>4</v>
      </c>
      <c r="D6085" s="3">
        <v>76</v>
      </c>
      <c r="E6085" s="3">
        <v>31</v>
      </c>
      <c r="F6085" s="5">
        <v>110.57</v>
      </c>
    </row>
    <row r="6086" spans="1:6" hidden="1">
      <c r="A6086" s="3">
        <v>164</v>
      </c>
      <c r="B6086" s="3">
        <f>VLOOKUP(A6086, Haul!F:P,11,FALSE)</f>
        <v>41</v>
      </c>
      <c r="C6086" s="3">
        <v>4</v>
      </c>
      <c r="D6086" s="3">
        <v>77</v>
      </c>
      <c r="E6086" s="3">
        <v>31</v>
      </c>
      <c r="F6086" s="5">
        <v>105.94</v>
      </c>
    </row>
    <row r="6087" spans="1:6" hidden="1">
      <c r="A6087" s="3">
        <v>164</v>
      </c>
      <c r="B6087" s="3">
        <f>VLOOKUP(A6087, Haul!F:P,11,FALSE)</f>
        <v>41</v>
      </c>
      <c r="C6087" s="3">
        <v>4</v>
      </c>
      <c r="D6087" s="3">
        <v>78</v>
      </c>
      <c r="E6087" s="3">
        <v>31</v>
      </c>
      <c r="F6087" s="5">
        <v>105.61</v>
      </c>
    </row>
    <row r="6088" spans="1:6" hidden="1">
      <c r="A6088" s="3">
        <v>164</v>
      </c>
      <c r="B6088" s="3">
        <f>VLOOKUP(A6088, Haul!F:P,11,FALSE)</f>
        <v>41</v>
      </c>
      <c r="C6088" s="3">
        <v>4</v>
      </c>
      <c r="D6088" s="3">
        <v>79</v>
      </c>
      <c r="E6088" s="3">
        <v>31</v>
      </c>
      <c r="F6088" s="5">
        <v>114.78</v>
      </c>
    </row>
    <row r="6089" spans="1:6" hidden="1">
      <c r="A6089" s="3">
        <v>164</v>
      </c>
      <c r="B6089" s="3">
        <f>VLOOKUP(A6089, Haul!F:P,11,FALSE)</f>
        <v>41</v>
      </c>
      <c r="C6089" s="3">
        <v>4</v>
      </c>
      <c r="D6089" s="3">
        <v>80</v>
      </c>
      <c r="E6089" s="3">
        <v>31</v>
      </c>
      <c r="F6089" s="5">
        <v>107.02</v>
      </c>
    </row>
    <row r="6090" spans="1:6" hidden="1">
      <c r="A6090" s="3">
        <v>164</v>
      </c>
      <c r="B6090" s="3">
        <f>VLOOKUP(A6090, Haul!F:P,11,FALSE)</f>
        <v>41</v>
      </c>
      <c r="C6090" s="3">
        <v>4</v>
      </c>
      <c r="D6090" s="3">
        <v>81</v>
      </c>
      <c r="E6090" s="3">
        <v>31</v>
      </c>
      <c r="F6090" s="5">
        <v>110.78</v>
      </c>
    </row>
    <row r="6091" spans="1:6" hidden="1">
      <c r="A6091" s="3">
        <v>164</v>
      </c>
      <c r="B6091" s="3">
        <f>VLOOKUP(A6091, Haul!F:P,11,FALSE)</f>
        <v>41</v>
      </c>
      <c r="C6091" s="3">
        <v>4</v>
      </c>
      <c r="D6091" s="3">
        <v>82</v>
      </c>
      <c r="E6091" s="3">
        <v>31</v>
      </c>
      <c r="F6091" s="5">
        <v>105.06</v>
      </c>
    </row>
    <row r="6092" spans="1:6" hidden="1">
      <c r="A6092" s="3">
        <v>164</v>
      </c>
      <c r="B6092" s="3">
        <f>VLOOKUP(A6092, Haul!F:P,11,FALSE)</f>
        <v>41</v>
      </c>
      <c r="C6092" s="3">
        <v>4</v>
      </c>
      <c r="D6092" s="3">
        <v>83</v>
      </c>
      <c r="E6092" s="3">
        <v>31</v>
      </c>
      <c r="F6092" s="5">
        <v>108.72</v>
      </c>
    </row>
    <row r="6093" spans="1:6" hidden="1">
      <c r="A6093" s="3">
        <v>164</v>
      </c>
      <c r="B6093" s="3">
        <f>VLOOKUP(A6093, Haul!F:P,11,FALSE)</f>
        <v>41</v>
      </c>
      <c r="C6093" s="3">
        <v>4</v>
      </c>
      <c r="D6093" s="3">
        <v>84</v>
      </c>
      <c r="E6093" s="3">
        <v>31</v>
      </c>
      <c r="F6093" s="5">
        <v>113.23</v>
      </c>
    </row>
    <row r="6094" spans="1:6" hidden="1">
      <c r="A6094" s="3">
        <v>164</v>
      </c>
      <c r="B6094" s="3">
        <f>VLOOKUP(A6094, Haul!F:P,11,FALSE)</f>
        <v>41</v>
      </c>
      <c r="C6094" s="3">
        <v>4</v>
      </c>
      <c r="D6094" s="3">
        <v>85</v>
      </c>
      <c r="E6094" s="3">
        <v>31</v>
      </c>
      <c r="F6094" s="5">
        <v>108.36</v>
      </c>
    </row>
    <row r="6095" spans="1:6" hidden="1">
      <c r="A6095" s="3">
        <v>164</v>
      </c>
      <c r="B6095" s="3">
        <f>VLOOKUP(A6095, Haul!F:P,11,FALSE)</f>
        <v>41</v>
      </c>
      <c r="C6095" s="3">
        <v>4</v>
      </c>
      <c r="D6095" s="3">
        <v>86</v>
      </c>
      <c r="E6095" s="3">
        <v>31</v>
      </c>
      <c r="F6095" s="5">
        <v>103.66</v>
      </c>
    </row>
    <row r="6096" spans="1:6" hidden="1">
      <c r="A6096" s="3">
        <v>164</v>
      </c>
      <c r="B6096" s="3">
        <f>VLOOKUP(A6096, Haul!F:P,11,FALSE)</f>
        <v>41</v>
      </c>
      <c r="C6096" s="3">
        <v>4</v>
      </c>
      <c r="D6096" s="3">
        <v>87</v>
      </c>
      <c r="E6096" s="3">
        <v>31</v>
      </c>
      <c r="F6096" s="5">
        <v>111.06</v>
      </c>
    </row>
    <row r="6097" spans="1:6" hidden="1">
      <c r="A6097" s="3">
        <v>164</v>
      </c>
      <c r="B6097" s="3">
        <f>VLOOKUP(A6097, Haul!F:P,11,FALSE)</f>
        <v>41</v>
      </c>
      <c r="C6097" s="3">
        <v>4</v>
      </c>
      <c r="D6097" s="3">
        <v>88</v>
      </c>
      <c r="E6097" s="3">
        <v>31</v>
      </c>
      <c r="F6097" s="5">
        <v>99.09</v>
      </c>
    </row>
    <row r="6098" spans="1:6" hidden="1">
      <c r="A6098" s="3">
        <v>164</v>
      </c>
      <c r="B6098" s="3">
        <f>VLOOKUP(A6098, Haul!F:P,11,FALSE)</f>
        <v>41</v>
      </c>
      <c r="C6098" s="3">
        <v>4</v>
      </c>
      <c r="D6098" s="3">
        <v>89</v>
      </c>
      <c r="E6098" s="3">
        <v>31</v>
      </c>
      <c r="F6098" s="5">
        <v>86.7</v>
      </c>
    </row>
    <row r="6099" spans="1:6" hidden="1">
      <c r="A6099" s="3">
        <v>164</v>
      </c>
      <c r="B6099" s="3">
        <f>VLOOKUP(A6099, Haul!F:P,11,FALSE)</f>
        <v>41</v>
      </c>
      <c r="C6099" s="3">
        <v>4</v>
      </c>
      <c r="D6099" s="3">
        <v>90</v>
      </c>
      <c r="E6099" s="3">
        <v>31</v>
      </c>
      <c r="F6099" s="5">
        <v>102.68</v>
      </c>
    </row>
    <row r="6100" spans="1:6" hidden="1">
      <c r="A6100" s="3">
        <v>164</v>
      </c>
      <c r="B6100" s="3">
        <f>VLOOKUP(A6100, Haul!F:P,11,FALSE)</f>
        <v>41</v>
      </c>
      <c r="C6100" s="3">
        <v>4</v>
      </c>
      <c r="D6100" s="3">
        <v>91</v>
      </c>
      <c r="E6100" s="3">
        <v>31</v>
      </c>
      <c r="F6100" s="5">
        <v>114.84</v>
      </c>
    </row>
    <row r="6101" spans="1:6" hidden="1">
      <c r="A6101" s="3">
        <v>164</v>
      </c>
      <c r="B6101" s="3">
        <f>VLOOKUP(A6101, Haul!F:P,11,FALSE)</f>
        <v>41</v>
      </c>
      <c r="C6101" s="3">
        <v>4</v>
      </c>
      <c r="D6101" s="3">
        <v>92</v>
      </c>
      <c r="E6101" s="3">
        <v>31</v>
      </c>
      <c r="F6101" s="5">
        <v>120.97</v>
      </c>
    </row>
    <row r="6102" spans="1:6" hidden="1">
      <c r="A6102" s="3">
        <v>164</v>
      </c>
      <c r="B6102" s="3">
        <f>VLOOKUP(A6102, Haul!F:P,11,FALSE)</f>
        <v>41</v>
      </c>
      <c r="C6102" s="3">
        <v>4</v>
      </c>
      <c r="D6102" s="3">
        <v>93</v>
      </c>
      <c r="E6102" s="3">
        <v>31</v>
      </c>
      <c r="F6102" s="5">
        <v>115.7</v>
      </c>
    </row>
    <row r="6103" spans="1:6" hidden="1">
      <c r="A6103" s="3">
        <v>164</v>
      </c>
      <c r="B6103" s="3">
        <f>VLOOKUP(A6103, Haul!F:P,11,FALSE)</f>
        <v>41</v>
      </c>
      <c r="C6103" s="3">
        <v>4</v>
      </c>
      <c r="D6103" s="3">
        <v>94</v>
      </c>
      <c r="E6103" s="3">
        <v>31</v>
      </c>
      <c r="F6103" s="5">
        <v>93.07</v>
      </c>
    </row>
    <row r="6104" spans="1:6" hidden="1">
      <c r="A6104" s="3">
        <v>164</v>
      </c>
      <c r="B6104" s="3">
        <f>VLOOKUP(A6104, Haul!F:P,11,FALSE)</f>
        <v>41</v>
      </c>
      <c r="C6104" s="3">
        <v>4</v>
      </c>
      <c r="D6104" s="3">
        <v>95</v>
      </c>
      <c r="E6104" s="3">
        <v>31</v>
      </c>
      <c r="F6104" s="5">
        <v>116.15</v>
      </c>
    </row>
    <row r="6105" spans="1:6" hidden="1">
      <c r="A6105" s="3">
        <v>164</v>
      </c>
      <c r="B6105" s="3">
        <f>VLOOKUP(A6105, Haul!F:P,11,FALSE)</f>
        <v>41</v>
      </c>
      <c r="C6105" s="3">
        <v>4</v>
      </c>
      <c r="D6105" s="3">
        <v>96</v>
      </c>
      <c r="E6105" s="3">
        <v>31</v>
      </c>
      <c r="F6105" s="5">
        <v>99.71</v>
      </c>
    </row>
    <row r="6106" spans="1:6" hidden="1">
      <c r="A6106" s="3">
        <v>164</v>
      </c>
      <c r="B6106" s="3">
        <f>VLOOKUP(A6106, Haul!F:P,11,FALSE)</f>
        <v>41</v>
      </c>
      <c r="C6106" s="3">
        <v>4</v>
      </c>
      <c r="D6106" s="3">
        <v>97</v>
      </c>
      <c r="E6106" s="3">
        <v>31</v>
      </c>
      <c r="F6106" s="5">
        <v>105.33</v>
      </c>
    </row>
    <row r="6107" spans="1:6" hidden="1">
      <c r="A6107" s="3">
        <v>164</v>
      </c>
      <c r="B6107" s="3">
        <f>VLOOKUP(A6107, Haul!F:P,11,FALSE)</f>
        <v>41</v>
      </c>
      <c r="C6107" s="3">
        <v>4</v>
      </c>
      <c r="D6107" s="3">
        <v>98</v>
      </c>
      <c r="E6107" s="3">
        <v>31</v>
      </c>
      <c r="F6107" s="5">
        <v>108.54</v>
      </c>
    </row>
    <row r="6108" spans="1:6" hidden="1">
      <c r="A6108" s="3">
        <v>164</v>
      </c>
      <c r="B6108" s="3">
        <f>VLOOKUP(A6108, Haul!F:P,11,FALSE)</f>
        <v>41</v>
      </c>
      <c r="C6108" s="3">
        <v>4</v>
      </c>
      <c r="D6108" s="3">
        <v>99</v>
      </c>
      <c r="E6108" s="3">
        <v>31</v>
      </c>
      <c r="F6108" s="5">
        <v>112.42</v>
      </c>
    </row>
    <row r="6109" spans="1:6" hidden="1">
      <c r="A6109" s="3">
        <v>164</v>
      </c>
      <c r="B6109" s="3">
        <f>VLOOKUP(A6109, Haul!F:P,11,FALSE)</f>
        <v>41</v>
      </c>
      <c r="C6109" s="3">
        <v>4</v>
      </c>
      <c r="D6109" s="3">
        <v>100</v>
      </c>
      <c r="E6109" s="3">
        <v>31</v>
      </c>
      <c r="F6109" s="5">
        <v>104.89</v>
      </c>
    </row>
    <row r="6110" spans="1:6" hidden="1">
      <c r="A6110" s="3">
        <v>164</v>
      </c>
      <c r="B6110" s="3">
        <f>VLOOKUP(A6110, Haul!F:P,11,FALSE)</f>
        <v>41</v>
      </c>
      <c r="C6110" s="3">
        <v>4</v>
      </c>
      <c r="D6110" s="3">
        <v>101</v>
      </c>
      <c r="E6110" s="3">
        <v>31</v>
      </c>
      <c r="F6110" s="5">
        <v>108.87</v>
      </c>
    </row>
    <row r="6111" spans="1:6" hidden="1">
      <c r="A6111" s="3">
        <v>164</v>
      </c>
      <c r="B6111" s="3">
        <f>VLOOKUP(A6111, Haul!F:P,11,FALSE)</f>
        <v>41</v>
      </c>
      <c r="C6111" s="3">
        <v>4</v>
      </c>
      <c r="D6111" s="3">
        <v>102</v>
      </c>
      <c r="E6111" s="3">
        <v>31</v>
      </c>
      <c r="F6111" s="5">
        <v>112.64</v>
      </c>
    </row>
    <row r="6112" spans="1:6" hidden="1">
      <c r="A6112" s="3">
        <v>164</v>
      </c>
      <c r="B6112" s="3">
        <f>VLOOKUP(A6112, Haul!F:P,11,FALSE)</f>
        <v>41</v>
      </c>
      <c r="C6112" s="3">
        <v>4</v>
      </c>
      <c r="D6112" s="3">
        <v>103</v>
      </c>
      <c r="E6112" s="3">
        <v>31</v>
      </c>
      <c r="F6112" s="5">
        <v>93.09</v>
      </c>
    </row>
    <row r="6113" spans="1:6" hidden="1">
      <c r="A6113" s="3">
        <v>164</v>
      </c>
      <c r="B6113" s="3">
        <f>VLOOKUP(A6113, Haul!F:P,11,FALSE)</f>
        <v>41</v>
      </c>
      <c r="C6113" s="3">
        <v>4</v>
      </c>
      <c r="D6113" s="3">
        <v>104</v>
      </c>
      <c r="E6113" s="3">
        <v>31</v>
      </c>
      <c r="F6113" s="5">
        <v>110.17</v>
      </c>
    </row>
    <row r="6114" spans="1:6" hidden="1">
      <c r="A6114" s="3">
        <v>164</v>
      </c>
      <c r="B6114" s="3">
        <f>VLOOKUP(A6114, Haul!F:P,11,FALSE)</f>
        <v>41</v>
      </c>
      <c r="C6114" s="3">
        <v>4</v>
      </c>
      <c r="D6114" s="3">
        <v>105</v>
      </c>
      <c r="E6114" s="3">
        <v>31</v>
      </c>
      <c r="F6114" s="5">
        <v>110.17</v>
      </c>
    </row>
    <row r="6115" spans="1:6" hidden="1">
      <c r="A6115" s="3">
        <v>164</v>
      </c>
      <c r="B6115" s="3">
        <f>VLOOKUP(A6115, Haul!F:P,11,FALSE)</f>
        <v>41</v>
      </c>
      <c r="C6115" s="3">
        <v>4</v>
      </c>
      <c r="D6115" s="3">
        <v>106</v>
      </c>
      <c r="E6115" s="3">
        <v>31</v>
      </c>
      <c r="F6115" s="5">
        <v>104.33</v>
      </c>
    </row>
    <row r="6116" spans="1:6" hidden="1">
      <c r="A6116" s="3">
        <v>164</v>
      </c>
      <c r="B6116" s="3">
        <f>VLOOKUP(A6116, Haul!F:P,11,FALSE)</f>
        <v>41</v>
      </c>
      <c r="C6116" s="3">
        <v>4</v>
      </c>
      <c r="D6116" s="3">
        <v>107</v>
      </c>
      <c r="E6116" s="3">
        <v>31</v>
      </c>
      <c r="F6116" s="5">
        <v>89.74</v>
      </c>
    </row>
    <row r="6117" spans="1:6" hidden="1">
      <c r="A6117" s="3">
        <v>164</v>
      </c>
      <c r="B6117" s="3">
        <f>VLOOKUP(A6117, Haul!F:P,11,FALSE)</f>
        <v>41</v>
      </c>
      <c r="C6117" s="3">
        <v>4</v>
      </c>
      <c r="D6117" s="3">
        <v>108</v>
      </c>
      <c r="E6117" s="3">
        <v>31</v>
      </c>
      <c r="F6117" s="5">
        <v>111.3</v>
      </c>
    </row>
    <row r="6118" spans="1:6" hidden="1">
      <c r="A6118" s="3">
        <v>164</v>
      </c>
      <c r="B6118" s="3">
        <f>VLOOKUP(A6118, Haul!F:P,11,FALSE)</f>
        <v>41</v>
      </c>
      <c r="C6118" s="3">
        <v>4</v>
      </c>
      <c r="D6118" s="3">
        <v>109</v>
      </c>
      <c r="E6118" s="3">
        <v>31</v>
      </c>
      <c r="F6118" s="5">
        <v>102.36</v>
      </c>
    </row>
    <row r="6119" spans="1:6" hidden="1">
      <c r="A6119" s="3">
        <v>164</v>
      </c>
      <c r="B6119" s="3">
        <f>VLOOKUP(A6119, Haul!F:P,11,FALSE)</f>
        <v>41</v>
      </c>
      <c r="C6119" s="3">
        <v>4</v>
      </c>
      <c r="D6119" s="3">
        <v>110</v>
      </c>
      <c r="E6119" s="3">
        <v>31</v>
      </c>
      <c r="F6119" s="5">
        <v>107.44</v>
      </c>
    </row>
    <row r="6120" spans="1:6" hidden="1">
      <c r="A6120" s="3">
        <v>164</v>
      </c>
      <c r="B6120" s="3">
        <f>VLOOKUP(A6120, Haul!F:P,11,FALSE)</f>
        <v>41</v>
      </c>
      <c r="C6120" s="3">
        <v>4</v>
      </c>
      <c r="D6120" s="3">
        <v>111</v>
      </c>
      <c r="E6120" s="3">
        <v>31</v>
      </c>
      <c r="F6120" s="5">
        <v>113.05</v>
      </c>
    </row>
    <row r="6121" spans="1:6" hidden="1">
      <c r="A6121" s="3">
        <v>164</v>
      </c>
      <c r="B6121" s="3">
        <f>VLOOKUP(A6121, Haul!F:P,11,FALSE)</f>
        <v>41</v>
      </c>
      <c r="C6121" s="3">
        <v>4</v>
      </c>
      <c r="D6121" s="3">
        <v>112</v>
      </c>
      <c r="E6121" s="3">
        <v>31</v>
      </c>
      <c r="F6121" s="5">
        <v>117.04</v>
      </c>
    </row>
    <row r="6122" spans="1:6" hidden="1">
      <c r="A6122" s="3">
        <v>164</v>
      </c>
      <c r="B6122" s="3">
        <f>VLOOKUP(A6122, Haul!F:P,11,FALSE)</f>
        <v>41</v>
      </c>
      <c r="C6122" s="3">
        <v>4</v>
      </c>
      <c r="D6122" s="3">
        <v>113</v>
      </c>
      <c r="E6122" s="3">
        <v>31</v>
      </c>
      <c r="F6122" s="5">
        <v>104.1</v>
      </c>
    </row>
    <row r="6123" spans="1:6" hidden="1">
      <c r="A6123" s="3">
        <v>164</v>
      </c>
      <c r="B6123" s="3">
        <f>VLOOKUP(A6123, Haul!F:P,11,FALSE)</f>
        <v>41</v>
      </c>
      <c r="C6123" s="3">
        <v>4</v>
      </c>
      <c r="D6123" s="3">
        <v>114</v>
      </c>
      <c r="E6123" s="3">
        <v>31</v>
      </c>
      <c r="F6123" s="5">
        <v>116.47</v>
      </c>
    </row>
    <row r="6124" spans="1:6" hidden="1">
      <c r="A6124" s="3">
        <v>164</v>
      </c>
      <c r="B6124" s="3">
        <f>VLOOKUP(A6124, Haul!F:P,11,FALSE)</f>
        <v>41</v>
      </c>
      <c r="C6124" s="3">
        <v>4</v>
      </c>
      <c r="D6124" s="3">
        <v>115</v>
      </c>
      <c r="E6124" s="3">
        <v>31</v>
      </c>
      <c r="F6124" s="5">
        <v>107.89</v>
      </c>
    </row>
    <row r="6125" spans="1:6" hidden="1">
      <c r="A6125" s="3">
        <v>164</v>
      </c>
      <c r="B6125" s="3">
        <f>VLOOKUP(A6125, Haul!F:P,11,FALSE)</f>
        <v>41</v>
      </c>
      <c r="C6125" s="3">
        <v>4</v>
      </c>
      <c r="D6125" s="3">
        <v>116</v>
      </c>
      <c r="E6125" s="3">
        <v>31</v>
      </c>
      <c r="F6125" s="5">
        <v>109.25</v>
      </c>
    </row>
    <row r="6126" spans="1:6" hidden="1">
      <c r="A6126" s="3">
        <v>164</v>
      </c>
      <c r="B6126" s="3">
        <f>VLOOKUP(A6126, Haul!F:P,11,FALSE)</f>
        <v>41</v>
      </c>
      <c r="C6126" s="3">
        <v>4</v>
      </c>
      <c r="D6126" s="3">
        <v>117</v>
      </c>
      <c r="E6126" s="3">
        <v>31</v>
      </c>
      <c r="F6126" s="5">
        <v>94.17</v>
      </c>
    </row>
    <row r="6127" spans="1:6" hidden="1">
      <c r="A6127" s="3">
        <v>164</v>
      </c>
      <c r="B6127" s="3">
        <f>VLOOKUP(A6127, Haul!F:P,11,FALSE)</f>
        <v>41</v>
      </c>
      <c r="C6127" s="3">
        <v>4</v>
      </c>
      <c r="D6127" s="3">
        <v>118</v>
      </c>
      <c r="E6127" s="3">
        <v>31</v>
      </c>
      <c r="F6127" s="5">
        <v>106.48</v>
      </c>
    </row>
    <row r="6128" spans="1:6" hidden="1">
      <c r="A6128" s="3">
        <v>164</v>
      </c>
      <c r="B6128" s="3">
        <f>VLOOKUP(A6128, Haul!F:P,11,FALSE)</f>
        <v>41</v>
      </c>
      <c r="C6128" s="3">
        <v>4</v>
      </c>
      <c r="D6128" s="3">
        <v>119</v>
      </c>
      <c r="E6128" s="3">
        <v>31</v>
      </c>
      <c r="F6128" s="5">
        <v>109.61</v>
      </c>
    </row>
    <row r="6129" spans="1:6" hidden="1">
      <c r="A6129" s="3">
        <v>164</v>
      </c>
      <c r="B6129" s="3">
        <f>VLOOKUP(A6129, Haul!F:P,11,FALSE)</f>
        <v>41</v>
      </c>
      <c r="C6129" s="3">
        <v>4</v>
      </c>
      <c r="D6129" s="3">
        <v>120</v>
      </c>
      <c r="E6129" s="3">
        <v>31</v>
      </c>
      <c r="F6129" s="5">
        <v>114.7</v>
      </c>
    </row>
    <row r="6130" spans="1:6" hidden="1">
      <c r="A6130" s="3">
        <v>164</v>
      </c>
      <c r="B6130" s="3">
        <f>VLOOKUP(A6130, Haul!F:P,11,FALSE)</f>
        <v>41</v>
      </c>
      <c r="C6130" s="3">
        <v>4</v>
      </c>
      <c r="D6130" s="3">
        <v>121</v>
      </c>
      <c r="E6130" s="3">
        <v>31</v>
      </c>
      <c r="F6130" s="5">
        <v>77.55</v>
      </c>
    </row>
    <row r="6131" spans="1:6" hidden="1">
      <c r="A6131" s="3">
        <v>164</v>
      </c>
      <c r="B6131" s="3">
        <f>VLOOKUP(A6131, Haul!F:P,11,FALSE)</f>
        <v>41</v>
      </c>
      <c r="C6131" s="3">
        <v>4</v>
      </c>
      <c r="D6131" s="3">
        <v>122</v>
      </c>
      <c r="E6131" s="3">
        <v>31</v>
      </c>
      <c r="F6131" s="5">
        <v>112.04</v>
      </c>
    </row>
    <row r="6132" spans="1:6" hidden="1">
      <c r="A6132" s="3">
        <v>164</v>
      </c>
      <c r="B6132" s="3">
        <f>VLOOKUP(A6132, Haul!F:P,11,FALSE)</f>
        <v>41</v>
      </c>
      <c r="C6132" s="3">
        <v>4</v>
      </c>
      <c r="D6132" s="3">
        <v>123</v>
      </c>
      <c r="E6132" s="3">
        <v>31</v>
      </c>
      <c r="F6132" s="5">
        <v>118.36</v>
      </c>
    </row>
    <row r="6133" spans="1:6" hidden="1">
      <c r="A6133" s="3">
        <v>164</v>
      </c>
      <c r="B6133" s="3">
        <f>VLOOKUP(A6133, Haul!F:P,11,FALSE)</f>
        <v>41</v>
      </c>
      <c r="C6133" s="3">
        <v>4</v>
      </c>
      <c r="D6133" s="3">
        <v>124</v>
      </c>
      <c r="E6133" s="3">
        <v>31</v>
      </c>
      <c r="F6133" s="5">
        <v>120.41</v>
      </c>
    </row>
    <row r="6134" spans="1:6" hidden="1">
      <c r="A6134" s="3">
        <v>164</v>
      </c>
      <c r="B6134" s="3">
        <f>VLOOKUP(A6134, Haul!F:P,11,FALSE)</f>
        <v>41</v>
      </c>
      <c r="C6134" s="3">
        <v>4</v>
      </c>
      <c r="D6134" s="3">
        <v>125</v>
      </c>
      <c r="E6134" s="3">
        <v>31</v>
      </c>
      <c r="F6134" s="5">
        <v>101.88</v>
      </c>
    </row>
    <row r="6135" spans="1:6" hidden="1">
      <c r="A6135" s="3">
        <v>164</v>
      </c>
      <c r="B6135" s="3">
        <f>VLOOKUP(A6135, Haul!F:P,11,FALSE)</f>
        <v>41</v>
      </c>
      <c r="C6135" s="3">
        <v>4</v>
      </c>
      <c r="D6135" s="3">
        <v>126</v>
      </c>
      <c r="E6135" s="3">
        <v>31</v>
      </c>
      <c r="F6135" s="5">
        <v>121.19</v>
      </c>
    </row>
    <row r="6136" spans="1:6" hidden="1">
      <c r="A6136" s="3">
        <v>164</v>
      </c>
      <c r="B6136" s="3">
        <f>VLOOKUP(A6136, Haul!F:P,11,FALSE)</f>
        <v>41</v>
      </c>
      <c r="C6136" s="3">
        <v>4</v>
      </c>
      <c r="D6136" s="3">
        <v>127</v>
      </c>
      <c r="E6136" s="3">
        <v>31</v>
      </c>
      <c r="F6136" s="5">
        <v>116.52</v>
      </c>
    </row>
    <row r="6137" spans="1:6" hidden="1">
      <c r="A6137" s="3">
        <v>164</v>
      </c>
      <c r="B6137" s="3">
        <f>VLOOKUP(A6137, Haul!F:P,11,FALSE)</f>
        <v>41</v>
      </c>
      <c r="C6137" s="3">
        <v>4</v>
      </c>
      <c r="D6137" s="3">
        <v>128</v>
      </c>
      <c r="E6137" s="3">
        <v>31</v>
      </c>
      <c r="F6137" s="5">
        <v>99.06</v>
      </c>
    </row>
    <row r="6138" spans="1:6" hidden="1">
      <c r="A6138" s="3">
        <v>164</v>
      </c>
      <c r="B6138" s="3">
        <f>VLOOKUP(A6138, Haul!F:P,11,FALSE)</f>
        <v>41</v>
      </c>
      <c r="C6138" s="3">
        <v>4</v>
      </c>
      <c r="D6138" s="3">
        <v>129</v>
      </c>
      <c r="E6138" s="3">
        <v>31</v>
      </c>
      <c r="F6138" s="5">
        <v>108.79</v>
      </c>
    </row>
    <row r="6139" spans="1:6" hidden="1">
      <c r="A6139" s="3">
        <v>164</v>
      </c>
      <c r="B6139" s="3">
        <f>VLOOKUP(A6139, Haul!F:P,11,FALSE)</f>
        <v>41</v>
      </c>
      <c r="C6139" s="3">
        <v>4</v>
      </c>
      <c r="D6139" s="3">
        <v>130</v>
      </c>
      <c r="E6139" s="3">
        <v>31</v>
      </c>
      <c r="F6139" s="5">
        <v>113.66</v>
      </c>
    </row>
    <row r="6140" spans="1:6" hidden="1">
      <c r="A6140" s="3">
        <v>164</v>
      </c>
      <c r="B6140" s="3">
        <f>VLOOKUP(A6140, Haul!F:P,11,FALSE)</f>
        <v>41</v>
      </c>
      <c r="C6140" s="3">
        <v>4</v>
      </c>
      <c r="D6140" s="3">
        <v>131</v>
      </c>
      <c r="E6140" s="3">
        <v>31</v>
      </c>
      <c r="F6140" s="5">
        <v>83.62</v>
      </c>
    </row>
    <row r="6141" spans="1:6" hidden="1">
      <c r="A6141" s="3">
        <v>164</v>
      </c>
      <c r="B6141" s="3">
        <f>VLOOKUP(A6141, Haul!F:P,11,FALSE)</f>
        <v>41</v>
      </c>
      <c r="C6141" s="3">
        <v>4</v>
      </c>
      <c r="D6141" s="3">
        <v>132</v>
      </c>
      <c r="E6141" s="3">
        <v>31</v>
      </c>
      <c r="F6141" s="5">
        <v>94.23</v>
      </c>
    </row>
    <row r="6142" spans="1:6" hidden="1">
      <c r="A6142" s="3">
        <v>164</v>
      </c>
      <c r="B6142" s="3">
        <f>VLOOKUP(A6142, Haul!F:P,11,FALSE)</f>
        <v>41</v>
      </c>
      <c r="C6142" s="3">
        <v>4</v>
      </c>
      <c r="D6142" s="3">
        <v>133</v>
      </c>
      <c r="E6142" s="3">
        <v>31</v>
      </c>
      <c r="F6142" s="5">
        <v>114.86</v>
      </c>
    </row>
    <row r="6143" spans="1:6" hidden="1">
      <c r="A6143" s="3">
        <v>164</v>
      </c>
      <c r="B6143" s="3">
        <f>VLOOKUP(A6143, Haul!F:P,11,FALSE)</f>
        <v>41</v>
      </c>
      <c r="C6143" s="3">
        <v>4</v>
      </c>
      <c r="D6143" s="3">
        <v>134</v>
      </c>
      <c r="E6143" s="3">
        <v>31</v>
      </c>
      <c r="F6143" s="5">
        <v>119.14</v>
      </c>
    </row>
    <row r="6144" spans="1:6" hidden="1">
      <c r="A6144" s="3">
        <v>164</v>
      </c>
      <c r="B6144" s="3">
        <f>VLOOKUP(A6144, Haul!F:P,11,FALSE)</f>
        <v>41</v>
      </c>
      <c r="C6144" s="3">
        <v>4</v>
      </c>
      <c r="D6144" s="3">
        <v>135</v>
      </c>
      <c r="E6144" s="3">
        <v>31</v>
      </c>
      <c r="F6144" s="5">
        <v>116.7</v>
      </c>
    </row>
    <row r="6145" spans="1:6" hidden="1">
      <c r="A6145" s="3">
        <v>164</v>
      </c>
      <c r="B6145" s="3">
        <f>VLOOKUP(A6145, Haul!F:P,11,FALSE)</f>
        <v>41</v>
      </c>
      <c r="C6145" s="3">
        <v>4</v>
      </c>
      <c r="D6145" s="3">
        <v>136</v>
      </c>
      <c r="E6145" s="3">
        <v>31</v>
      </c>
      <c r="F6145" s="5">
        <v>105.02</v>
      </c>
    </row>
    <row r="6146" spans="1:6" hidden="1">
      <c r="A6146" s="3">
        <v>164</v>
      </c>
      <c r="B6146" s="3">
        <f>VLOOKUP(A6146, Haul!F:P,11,FALSE)</f>
        <v>41</v>
      </c>
      <c r="C6146" s="3">
        <v>4</v>
      </c>
      <c r="D6146" s="3">
        <v>137</v>
      </c>
      <c r="E6146" s="3">
        <v>31</v>
      </c>
      <c r="F6146" s="5">
        <v>112.88</v>
      </c>
    </row>
    <row r="6147" spans="1:6" hidden="1">
      <c r="A6147" s="3">
        <v>164</v>
      </c>
      <c r="B6147" s="3">
        <f>VLOOKUP(A6147, Haul!F:P,11,FALSE)</f>
        <v>41</v>
      </c>
      <c r="C6147" s="3">
        <v>4</v>
      </c>
      <c r="D6147" s="3">
        <v>138</v>
      </c>
      <c r="E6147" s="3">
        <v>31</v>
      </c>
      <c r="F6147" s="5">
        <v>108.8</v>
      </c>
    </row>
    <row r="6148" spans="1:6" hidden="1">
      <c r="A6148" s="3">
        <v>164</v>
      </c>
      <c r="B6148" s="3">
        <f>VLOOKUP(A6148, Haul!F:P,11,FALSE)</f>
        <v>41</v>
      </c>
      <c r="C6148" s="3">
        <v>4</v>
      </c>
      <c r="D6148" s="3">
        <v>139</v>
      </c>
      <c r="E6148" s="3">
        <v>31</v>
      </c>
      <c r="F6148" s="5">
        <v>112.1</v>
      </c>
    </row>
    <row r="6149" spans="1:6" hidden="1">
      <c r="A6149" s="3">
        <v>164</v>
      </c>
      <c r="B6149" s="3">
        <f>VLOOKUP(A6149, Haul!F:P,11,FALSE)</f>
        <v>41</v>
      </c>
      <c r="C6149" s="3">
        <v>4</v>
      </c>
      <c r="D6149" s="3">
        <v>140</v>
      </c>
      <c r="E6149" s="3">
        <v>31</v>
      </c>
      <c r="F6149" s="5">
        <v>89.27</v>
      </c>
    </row>
    <row r="6150" spans="1:6" hidden="1">
      <c r="A6150" s="3">
        <v>164</v>
      </c>
      <c r="B6150" s="3">
        <f>VLOOKUP(A6150, Haul!F:P,11,FALSE)</f>
        <v>41</v>
      </c>
      <c r="C6150" s="3">
        <v>4</v>
      </c>
      <c r="D6150" s="3">
        <v>141</v>
      </c>
      <c r="E6150" s="3">
        <v>31</v>
      </c>
      <c r="F6150" s="5">
        <v>101.24</v>
      </c>
    </row>
    <row r="6151" spans="1:6" hidden="1">
      <c r="A6151" s="3">
        <v>164</v>
      </c>
      <c r="B6151" s="3">
        <f>VLOOKUP(A6151, Haul!F:P,11,FALSE)</f>
        <v>41</v>
      </c>
      <c r="C6151" s="3">
        <v>4</v>
      </c>
      <c r="D6151" s="3">
        <v>142</v>
      </c>
      <c r="E6151" s="3">
        <v>31</v>
      </c>
      <c r="F6151" s="5">
        <v>100.08</v>
      </c>
    </row>
    <row r="6152" spans="1:6" hidden="1">
      <c r="A6152" s="3">
        <v>164</v>
      </c>
      <c r="B6152" s="3">
        <f>VLOOKUP(A6152, Haul!F:P,11,FALSE)</f>
        <v>41</v>
      </c>
      <c r="C6152" s="3">
        <v>4</v>
      </c>
      <c r="D6152" s="3">
        <v>143</v>
      </c>
      <c r="E6152" s="3">
        <v>31</v>
      </c>
      <c r="F6152" s="5">
        <v>112.94</v>
      </c>
    </row>
    <row r="6153" spans="1:6" hidden="1">
      <c r="A6153" s="3">
        <v>164</v>
      </c>
      <c r="B6153" s="3">
        <f>VLOOKUP(A6153, Haul!F:P,11,FALSE)</f>
        <v>41</v>
      </c>
      <c r="C6153" s="3">
        <v>4</v>
      </c>
      <c r="D6153" s="3">
        <v>144</v>
      </c>
      <c r="E6153" s="3">
        <v>31</v>
      </c>
      <c r="F6153" s="5">
        <v>121.23</v>
      </c>
    </row>
    <row r="6154" spans="1:6" hidden="1">
      <c r="A6154" s="3">
        <v>164</v>
      </c>
      <c r="B6154" s="3">
        <f>VLOOKUP(A6154, Haul!F:P,11,FALSE)</f>
        <v>41</v>
      </c>
      <c r="C6154" s="3">
        <v>4</v>
      </c>
      <c r="D6154" s="3">
        <v>145</v>
      </c>
      <c r="E6154" s="3">
        <v>31</v>
      </c>
      <c r="F6154" s="5">
        <v>114.77</v>
      </c>
    </row>
    <row r="6155" spans="1:6" hidden="1">
      <c r="A6155" s="3">
        <v>164</v>
      </c>
      <c r="B6155" s="3">
        <f>VLOOKUP(A6155, Haul!F:P,11,FALSE)</f>
        <v>41</v>
      </c>
      <c r="C6155" s="3">
        <v>4</v>
      </c>
      <c r="D6155" s="3">
        <v>146</v>
      </c>
      <c r="E6155" s="3">
        <v>31</v>
      </c>
      <c r="F6155" s="5">
        <v>105.2</v>
      </c>
    </row>
    <row r="6156" spans="1:6" hidden="1">
      <c r="A6156" s="3">
        <v>164</v>
      </c>
      <c r="B6156" s="3">
        <f>VLOOKUP(A6156, Haul!F:P,11,FALSE)</f>
        <v>41</v>
      </c>
      <c r="C6156" s="3">
        <v>4</v>
      </c>
      <c r="D6156" s="3">
        <v>147</v>
      </c>
      <c r="E6156" s="3">
        <v>31</v>
      </c>
      <c r="F6156" s="5">
        <v>108.48</v>
      </c>
    </row>
    <row r="6157" spans="1:6" hidden="1">
      <c r="A6157" s="3">
        <v>164</v>
      </c>
      <c r="B6157" s="3">
        <f>VLOOKUP(A6157, Haul!F:P,11,FALSE)</f>
        <v>41</v>
      </c>
      <c r="C6157" s="3">
        <v>4</v>
      </c>
      <c r="D6157" s="3">
        <v>148</v>
      </c>
      <c r="E6157" s="3">
        <v>31</v>
      </c>
      <c r="F6157" s="5">
        <v>110.3</v>
      </c>
    </row>
    <row r="6158" spans="1:6" hidden="1">
      <c r="A6158" s="3">
        <v>164</v>
      </c>
      <c r="B6158" s="3">
        <f>VLOOKUP(A6158, Haul!F:P,11,FALSE)</f>
        <v>41</v>
      </c>
      <c r="C6158" s="3">
        <v>4</v>
      </c>
      <c r="D6158" s="3">
        <v>149</v>
      </c>
      <c r="E6158" s="3">
        <v>31</v>
      </c>
      <c r="F6158" s="5">
        <v>110.82</v>
      </c>
    </row>
    <row r="6159" spans="1:6" hidden="1">
      <c r="A6159" s="3">
        <v>164</v>
      </c>
      <c r="B6159" s="3">
        <f>VLOOKUP(A6159, Haul!F:P,11,FALSE)</f>
        <v>41</v>
      </c>
      <c r="C6159" s="3">
        <v>4</v>
      </c>
      <c r="D6159" s="3">
        <v>150</v>
      </c>
      <c r="E6159" s="3">
        <v>31</v>
      </c>
      <c r="F6159" s="5">
        <v>110.52</v>
      </c>
    </row>
    <row r="6160" spans="1:6" hidden="1">
      <c r="A6160" s="3">
        <v>164</v>
      </c>
      <c r="B6160" s="3">
        <f>VLOOKUP(A6160, Haul!F:P,11,FALSE)</f>
        <v>41</v>
      </c>
      <c r="C6160" s="3">
        <v>4</v>
      </c>
      <c r="D6160" s="3">
        <v>151</v>
      </c>
      <c r="E6160" s="3">
        <v>31</v>
      </c>
      <c r="F6160" s="5">
        <v>118.54</v>
      </c>
    </row>
    <row r="6161" spans="1:6" hidden="1">
      <c r="A6161" s="3">
        <v>164</v>
      </c>
      <c r="B6161" s="3">
        <f>VLOOKUP(A6161, Haul!F:P,11,FALSE)</f>
        <v>41</v>
      </c>
      <c r="C6161" s="3">
        <v>4</v>
      </c>
      <c r="D6161" s="3">
        <v>152</v>
      </c>
      <c r="E6161" s="3">
        <v>31</v>
      </c>
      <c r="F6161" s="5">
        <v>106.32</v>
      </c>
    </row>
    <row r="6162" spans="1:6" hidden="1">
      <c r="A6162" s="3">
        <v>164</v>
      </c>
      <c r="B6162" s="3">
        <f>VLOOKUP(A6162, Haul!F:P,11,FALSE)</f>
        <v>41</v>
      </c>
      <c r="C6162" s="3">
        <v>4</v>
      </c>
      <c r="D6162" s="3">
        <v>153</v>
      </c>
      <c r="E6162" s="3">
        <v>31</v>
      </c>
      <c r="F6162" s="5">
        <v>109.97</v>
      </c>
    </row>
    <row r="6163" spans="1:6" hidden="1">
      <c r="A6163" s="3">
        <v>165</v>
      </c>
      <c r="B6163" s="3">
        <f>VLOOKUP(A6163, Haul!F:P,11,FALSE)</f>
        <v>32</v>
      </c>
      <c r="C6163" s="3">
        <v>3</v>
      </c>
      <c r="D6163" s="3">
        <v>1</v>
      </c>
      <c r="E6163" s="3">
        <v>22</v>
      </c>
      <c r="F6163" s="5">
        <v>64.45</v>
      </c>
    </row>
    <row r="6164" spans="1:6" hidden="1">
      <c r="A6164" s="3">
        <v>165</v>
      </c>
      <c r="B6164" s="3">
        <f>VLOOKUP(A6164, Haul!F:P,11,FALSE)</f>
        <v>32</v>
      </c>
      <c r="C6164" s="3">
        <v>3</v>
      </c>
      <c r="D6164" s="3">
        <v>1</v>
      </c>
      <c r="E6164" s="3">
        <v>62</v>
      </c>
      <c r="F6164" s="5">
        <v>115.53</v>
      </c>
    </row>
    <row r="6165" spans="1:6" hidden="1">
      <c r="A6165" s="3">
        <v>165</v>
      </c>
      <c r="B6165" s="3">
        <f>VLOOKUP(A6165, Haul!F:P,11,FALSE)</f>
        <v>32</v>
      </c>
      <c r="C6165" s="3">
        <v>3</v>
      </c>
      <c r="D6165" s="3">
        <v>2</v>
      </c>
      <c r="E6165" s="3">
        <v>62</v>
      </c>
      <c r="F6165" s="5">
        <v>130.91</v>
      </c>
    </row>
    <row r="6166" spans="1:6" hidden="1">
      <c r="A6166" s="3">
        <v>166</v>
      </c>
      <c r="B6166" s="3">
        <f>VLOOKUP(A6166, Haul!F:P,11,FALSE)</f>
        <v>34</v>
      </c>
      <c r="C6166" s="3">
        <v>3</v>
      </c>
      <c r="D6166" s="3">
        <v>1</v>
      </c>
      <c r="E6166" s="3">
        <v>42</v>
      </c>
      <c r="F6166" s="5">
        <v>93.35</v>
      </c>
    </row>
    <row r="6167" spans="1:6" hidden="1">
      <c r="A6167" s="3">
        <v>166</v>
      </c>
      <c r="B6167" s="3">
        <f>VLOOKUP(A6167, Haul!F:P,11,FALSE)</f>
        <v>34</v>
      </c>
      <c r="C6167" s="3">
        <v>3</v>
      </c>
      <c r="D6167" s="3">
        <v>1</v>
      </c>
      <c r="E6167" s="3">
        <v>41</v>
      </c>
      <c r="F6167" s="5">
        <v>144.61000000000001</v>
      </c>
    </row>
    <row r="6168" spans="1:6" hidden="1">
      <c r="A6168" s="3">
        <v>166</v>
      </c>
      <c r="B6168" s="3">
        <f>VLOOKUP(A6168, Haul!F:P,11,FALSE)</f>
        <v>34</v>
      </c>
      <c r="C6168" s="3">
        <v>3</v>
      </c>
      <c r="D6168" s="3">
        <v>2</v>
      </c>
      <c r="E6168" s="3">
        <v>41</v>
      </c>
      <c r="F6168" s="5">
        <v>121.15</v>
      </c>
    </row>
    <row r="6169" spans="1:6" hidden="1">
      <c r="A6169" s="3">
        <v>166</v>
      </c>
      <c r="B6169" s="3">
        <f>VLOOKUP(A6169, Haul!F:P,11,FALSE)</f>
        <v>34</v>
      </c>
      <c r="C6169" s="3">
        <v>3</v>
      </c>
      <c r="D6169" s="3">
        <v>3</v>
      </c>
      <c r="E6169" s="3">
        <v>41</v>
      </c>
      <c r="F6169" s="5">
        <v>156.4</v>
      </c>
    </row>
    <row r="6170" spans="1:6" hidden="1">
      <c r="A6170" s="3">
        <v>166</v>
      </c>
      <c r="B6170" s="3">
        <f>VLOOKUP(A6170, Haul!F:P,11,FALSE)</f>
        <v>34</v>
      </c>
      <c r="C6170" s="3">
        <v>3</v>
      </c>
      <c r="D6170" s="3">
        <v>4</v>
      </c>
      <c r="E6170" s="3">
        <v>41</v>
      </c>
      <c r="F6170" s="5">
        <v>144.54</v>
      </c>
    </row>
    <row r="6171" spans="1:6" hidden="1">
      <c r="A6171" s="3">
        <v>166</v>
      </c>
      <c r="B6171" s="3">
        <f>VLOOKUP(A6171, Haul!F:P,11,FALSE)</f>
        <v>34</v>
      </c>
      <c r="C6171" s="3">
        <v>3</v>
      </c>
      <c r="D6171" s="3">
        <v>5</v>
      </c>
      <c r="E6171" s="3">
        <v>41</v>
      </c>
      <c r="F6171" s="5">
        <v>122.57</v>
      </c>
    </row>
    <row r="6172" spans="1:6" hidden="1">
      <c r="A6172" s="3">
        <v>166</v>
      </c>
      <c r="B6172" s="3">
        <f>VLOOKUP(A6172, Haul!F:P,11,FALSE)</f>
        <v>34</v>
      </c>
      <c r="C6172" s="3">
        <v>3</v>
      </c>
      <c r="D6172" s="3">
        <v>6</v>
      </c>
      <c r="E6172" s="3">
        <v>41</v>
      </c>
      <c r="F6172" s="5">
        <v>92.53</v>
      </c>
    </row>
    <row r="6173" spans="1:6" hidden="1">
      <c r="A6173" s="3">
        <v>166</v>
      </c>
      <c r="B6173" s="3">
        <f>VLOOKUP(A6173, Haul!F:P,11,FALSE)</f>
        <v>34</v>
      </c>
      <c r="C6173" s="3">
        <v>3</v>
      </c>
      <c r="D6173" s="3">
        <v>7</v>
      </c>
      <c r="E6173" s="3">
        <v>41</v>
      </c>
      <c r="F6173" s="5">
        <v>70.209999999999994</v>
      </c>
    </row>
    <row r="6174" spans="1:6">
      <c r="A6174" s="3">
        <v>166</v>
      </c>
      <c r="B6174" s="3">
        <f>VLOOKUP(A6174, Haul!F:P,11,FALSE)</f>
        <v>34</v>
      </c>
      <c r="C6174" s="3">
        <v>3</v>
      </c>
      <c r="D6174" s="3">
        <v>1</v>
      </c>
      <c r="E6174" s="3">
        <v>12</v>
      </c>
      <c r="F6174" s="5">
        <v>56.91</v>
      </c>
    </row>
    <row r="6175" spans="1:6">
      <c r="A6175" s="3">
        <v>166</v>
      </c>
      <c r="B6175" s="3">
        <f>VLOOKUP(A6175, Haul!F:P,11,FALSE)</f>
        <v>34</v>
      </c>
      <c r="C6175" s="3">
        <v>3</v>
      </c>
      <c r="D6175" s="3">
        <v>2</v>
      </c>
      <c r="E6175" s="3">
        <v>12</v>
      </c>
      <c r="F6175" s="5">
        <v>42.05</v>
      </c>
    </row>
    <row r="6176" spans="1:6">
      <c r="A6176" s="3">
        <v>166</v>
      </c>
      <c r="B6176" s="3">
        <f>VLOOKUP(A6176, Haul!F:P,11,FALSE)</f>
        <v>34</v>
      </c>
      <c r="C6176" s="3">
        <v>3</v>
      </c>
      <c r="D6176" s="3">
        <v>3</v>
      </c>
      <c r="E6176" s="3">
        <v>12</v>
      </c>
      <c r="F6176" s="5">
        <v>39.51</v>
      </c>
    </row>
    <row r="6177" spans="1:6">
      <c r="A6177" s="3">
        <v>166</v>
      </c>
      <c r="B6177" s="3">
        <f>VLOOKUP(A6177, Haul!F:P,11,FALSE)</f>
        <v>34</v>
      </c>
      <c r="C6177" s="3">
        <v>3</v>
      </c>
      <c r="D6177" s="3">
        <v>4</v>
      </c>
      <c r="E6177" s="3">
        <v>12</v>
      </c>
      <c r="F6177" s="5">
        <v>50.25</v>
      </c>
    </row>
    <row r="6178" spans="1:6">
      <c r="A6178" s="3">
        <v>166</v>
      </c>
      <c r="B6178" s="3">
        <f>VLOOKUP(A6178, Haul!F:P,11,FALSE)</f>
        <v>34</v>
      </c>
      <c r="C6178" s="3">
        <v>3</v>
      </c>
      <c r="D6178" s="3">
        <v>5</v>
      </c>
      <c r="E6178" s="3">
        <v>12</v>
      </c>
      <c r="F6178" s="5">
        <v>46.96</v>
      </c>
    </row>
    <row r="6179" spans="1:6">
      <c r="A6179" s="3">
        <v>166</v>
      </c>
      <c r="B6179" s="3">
        <f>VLOOKUP(A6179, Haul!F:P,11,FALSE)</f>
        <v>34</v>
      </c>
      <c r="C6179" s="3">
        <v>3</v>
      </c>
      <c r="D6179" s="3">
        <v>6</v>
      </c>
      <c r="E6179" s="3">
        <v>12</v>
      </c>
      <c r="F6179" s="5">
        <v>35.78</v>
      </c>
    </row>
    <row r="6180" spans="1:6">
      <c r="A6180" s="3">
        <v>166</v>
      </c>
      <c r="B6180" s="3">
        <f>VLOOKUP(A6180, Haul!F:P,11,FALSE)</f>
        <v>34</v>
      </c>
      <c r="C6180" s="3">
        <v>3</v>
      </c>
      <c r="D6180" s="3">
        <v>7</v>
      </c>
      <c r="E6180" s="3">
        <v>12</v>
      </c>
      <c r="F6180" s="5">
        <v>55.16</v>
      </c>
    </row>
    <row r="6181" spans="1:6">
      <c r="A6181" s="3">
        <v>166</v>
      </c>
      <c r="B6181" s="3">
        <f>VLOOKUP(A6181, Haul!F:P,11,FALSE)</f>
        <v>34</v>
      </c>
      <c r="C6181" s="3">
        <v>3</v>
      </c>
      <c r="D6181" s="3">
        <v>8</v>
      </c>
      <c r="E6181" s="3">
        <v>12</v>
      </c>
      <c r="F6181" s="5">
        <v>52.41</v>
      </c>
    </row>
    <row r="6182" spans="1:6">
      <c r="A6182" s="3">
        <v>166</v>
      </c>
      <c r="B6182" s="3">
        <f>VLOOKUP(A6182, Haul!F:P,11,FALSE)</f>
        <v>34</v>
      </c>
      <c r="C6182" s="3">
        <v>3</v>
      </c>
      <c r="D6182" s="3">
        <v>9</v>
      </c>
      <c r="E6182" s="3">
        <v>12</v>
      </c>
      <c r="F6182" s="5">
        <v>43.38</v>
      </c>
    </row>
    <row r="6183" spans="1:6">
      <c r="A6183" s="3">
        <v>166</v>
      </c>
      <c r="B6183" s="3">
        <f>VLOOKUP(A6183, Haul!F:P,11,FALSE)</f>
        <v>34</v>
      </c>
      <c r="C6183" s="3">
        <v>3</v>
      </c>
      <c r="D6183" s="3">
        <v>10</v>
      </c>
      <c r="E6183" s="3">
        <v>12</v>
      </c>
      <c r="F6183" s="5">
        <v>24.7</v>
      </c>
    </row>
    <row r="6184" spans="1:6">
      <c r="A6184" s="3">
        <v>166</v>
      </c>
      <c r="B6184" s="3">
        <f>VLOOKUP(A6184, Haul!F:P,11,FALSE)</f>
        <v>34</v>
      </c>
      <c r="C6184" s="3">
        <v>3</v>
      </c>
      <c r="D6184" s="3">
        <v>11</v>
      </c>
      <c r="E6184" s="3">
        <v>12</v>
      </c>
      <c r="F6184" s="5">
        <v>52.97</v>
      </c>
    </row>
    <row r="6185" spans="1:6">
      <c r="A6185" s="3">
        <v>166</v>
      </c>
      <c r="B6185" s="3">
        <f>VLOOKUP(A6185, Haul!F:P,11,FALSE)</f>
        <v>34</v>
      </c>
      <c r="C6185" s="3">
        <v>3</v>
      </c>
      <c r="D6185" s="3">
        <v>12</v>
      </c>
      <c r="E6185" s="3">
        <v>12</v>
      </c>
      <c r="F6185" s="5">
        <v>41.74</v>
      </c>
    </row>
    <row r="6186" spans="1:6">
      <c r="A6186" s="3">
        <v>166</v>
      </c>
      <c r="B6186" s="3">
        <f>VLOOKUP(A6186, Haul!F:P,11,FALSE)</f>
        <v>34</v>
      </c>
      <c r="C6186" s="3">
        <v>3</v>
      </c>
      <c r="D6186" s="3">
        <v>13</v>
      </c>
      <c r="E6186" s="3">
        <v>12</v>
      </c>
      <c r="F6186" s="5">
        <v>70.540000000000006</v>
      </c>
    </row>
    <row r="6187" spans="1:6">
      <c r="A6187" s="3">
        <v>166</v>
      </c>
      <c r="B6187" s="3">
        <f>VLOOKUP(A6187, Haul!F:P,11,FALSE)</f>
        <v>34</v>
      </c>
      <c r="C6187" s="3">
        <v>3</v>
      </c>
      <c r="D6187" s="3">
        <v>14</v>
      </c>
      <c r="E6187" s="3">
        <v>12</v>
      </c>
      <c r="F6187" s="5">
        <v>78.260000000000005</v>
      </c>
    </row>
    <row r="6188" spans="1:6">
      <c r="A6188" s="3">
        <v>166</v>
      </c>
      <c r="B6188" s="3">
        <f>VLOOKUP(A6188, Haul!F:P,11,FALSE)</f>
        <v>34</v>
      </c>
      <c r="C6188" s="3">
        <v>3</v>
      </c>
      <c r="D6188" s="3">
        <v>15</v>
      </c>
      <c r="E6188" s="3">
        <v>12</v>
      </c>
      <c r="F6188" s="5">
        <v>75.650000000000006</v>
      </c>
    </row>
    <row r="6189" spans="1:6">
      <c r="A6189" s="3">
        <v>166</v>
      </c>
      <c r="B6189" s="3">
        <f>VLOOKUP(A6189, Haul!F:P,11,FALSE)</f>
        <v>34</v>
      </c>
      <c r="C6189" s="3">
        <v>3</v>
      </c>
      <c r="D6189" s="3">
        <v>16</v>
      </c>
      <c r="E6189" s="3">
        <v>12</v>
      </c>
      <c r="F6189" s="5">
        <v>30.54</v>
      </c>
    </row>
    <row r="6190" spans="1:6">
      <c r="A6190" s="3">
        <v>166</v>
      </c>
      <c r="B6190" s="3">
        <f>VLOOKUP(A6190, Haul!F:P,11,FALSE)</f>
        <v>34</v>
      </c>
      <c r="C6190" s="3">
        <v>3</v>
      </c>
      <c r="D6190" s="3">
        <v>17</v>
      </c>
      <c r="E6190" s="3">
        <v>12</v>
      </c>
      <c r="F6190" s="5">
        <v>53.92</v>
      </c>
    </row>
    <row r="6191" spans="1:6">
      <c r="A6191" s="3">
        <v>166</v>
      </c>
      <c r="B6191" s="3">
        <f>VLOOKUP(A6191, Haul!F:P,11,FALSE)</f>
        <v>34</v>
      </c>
      <c r="C6191" s="3">
        <v>3</v>
      </c>
      <c r="D6191" s="3">
        <v>18</v>
      </c>
      <c r="E6191" s="3">
        <v>12</v>
      </c>
      <c r="F6191" s="5">
        <v>47.56</v>
      </c>
    </row>
    <row r="6192" spans="1:6">
      <c r="A6192" s="3">
        <v>166</v>
      </c>
      <c r="B6192" s="3">
        <f>VLOOKUP(A6192, Haul!F:P,11,FALSE)</f>
        <v>34</v>
      </c>
      <c r="C6192" s="3">
        <v>3</v>
      </c>
      <c r="D6192" s="3">
        <v>19</v>
      </c>
      <c r="E6192" s="3">
        <v>12</v>
      </c>
      <c r="F6192" s="5">
        <v>51.21</v>
      </c>
    </row>
    <row r="6193" spans="1:6">
      <c r="A6193" s="3">
        <v>166</v>
      </c>
      <c r="B6193" s="3">
        <f>VLOOKUP(A6193, Haul!F:P,11,FALSE)</f>
        <v>34</v>
      </c>
      <c r="C6193" s="3">
        <v>3</v>
      </c>
      <c r="D6193" s="3">
        <v>20</v>
      </c>
      <c r="E6193" s="3">
        <v>12</v>
      </c>
      <c r="F6193" s="5">
        <v>43.42</v>
      </c>
    </row>
    <row r="6194" spans="1:6">
      <c r="A6194" s="3">
        <v>166</v>
      </c>
      <c r="B6194" s="3">
        <f>VLOOKUP(A6194, Haul!F:P,11,FALSE)</f>
        <v>34</v>
      </c>
      <c r="C6194" s="3">
        <v>3</v>
      </c>
      <c r="D6194" s="3">
        <v>21</v>
      </c>
      <c r="E6194" s="3">
        <v>12</v>
      </c>
      <c r="F6194" s="5">
        <v>49.26</v>
      </c>
    </row>
    <row r="6195" spans="1:6">
      <c r="A6195" s="3">
        <v>166</v>
      </c>
      <c r="B6195" s="3">
        <f>VLOOKUP(A6195, Haul!F:P,11,FALSE)</f>
        <v>34</v>
      </c>
      <c r="C6195" s="3">
        <v>3</v>
      </c>
      <c r="D6195" s="3">
        <v>22</v>
      </c>
      <c r="E6195" s="3">
        <v>12</v>
      </c>
      <c r="F6195" s="5">
        <v>49.44</v>
      </c>
    </row>
    <row r="6196" spans="1:6">
      <c r="A6196" s="3">
        <v>166</v>
      </c>
      <c r="B6196" s="3">
        <f>VLOOKUP(A6196, Haul!F:P,11,FALSE)</f>
        <v>34</v>
      </c>
      <c r="C6196" s="3">
        <v>3</v>
      </c>
      <c r="D6196" s="3">
        <v>23</v>
      </c>
      <c r="E6196" s="3">
        <v>12</v>
      </c>
      <c r="F6196" s="5">
        <v>54.74</v>
      </c>
    </row>
    <row r="6197" spans="1:6">
      <c r="A6197" s="3">
        <v>166</v>
      </c>
      <c r="B6197" s="3">
        <f>VLOOKUP(A6197, Haul!F:P,11,FALSE)</f>
        <v>34</v>
      </c>
      <c r="C6197" s="3">
        <v>3</v>
      </c>
      <c r="D6197" s="3">
        <v>24</v>
      </c>
      <c r="E6197" s="3">
        <v>12</v>
      </c>
      <c r="F6197" s="5">
        <v>40.19</v>
      </c>
    </row>
    <row r="6198" spans="1:6">
      <c r="A6198" s="3">
        <v>166</v>
      </c>
      <c r="B6198" s="3">
        <f>VLOOKUP(A6198, Haul!F:P,11,FALSE)</f>
        <v>34</v>
      </c>
      <c r="C6198" s="3">
        <v>3</v>
      </c>
      <c r="D6198" s="3">
        <v>25</v>
      </c>
      <c r="E6198" s="3">
        <v>12</v>
      </c>
      <c r="F6198" s="5">
        <v>39.71</v>
      </c>
    </row>
    <row r="6199" spans="1:6">
      <c r="A6199" s="3">
        <v>166</v>
      </c>
      <c r="B6199" s="3">
        <f>VLOOKUP(A6199, Haul!F:P,11,FALSE)</f>
        <v>34</v>
      </c>
      <c r="C6199" s="3">
        <v>3</v>
      </c>
      <c r="D6199" s="3">
        <v>26</v>
      </c>
      <c r="E6199" s="3">
        <v>12</v>
      </c>
      <c r="F6199" s="5">
        <v>64.290000000000006</v>
      </c>
    </row>
    <row r="6200" spans="1:6">
      <c r="A6200" s="3">
        <v>166</v>
      </c>
      <c r="B6200" s="3">
        <f>VLOOKUP(A6200, Haul!F:P,11,FALSE)</f>
        <v>34</v>
      </c>
      <c r="C6200" s="3">
        <v>3</v>
      </c>
      <c r="D6200" s="3">
        <v>27</v>
      </c>
      <c r="E6200" s="3">
        <v>12</v>
      </c>
      <c r="F6200" s="5">
        <v>50.52</v>
      </c>
    </row>
    <row r="6201" spans="1:6">
      <c r="A6201" s="3">
        <v>166</v>
      </c>
      <c r="B6201" s="3">
        <f>VLOOKUP(A6201, Haul!F:P,11,FALSE)</f>
        <v>34</v>
      </c>
      <c r="C6201" s="3">
        <v>3</v>
      </c>
      <c r="D6201" s="3">
        <v>28</v>
      </c>
      <c r="E6201" s="3">
        <v>12</v>
      </c>
      <c r="F6201" s="5">
        <v>49.28</v>
      </c>
    </row>
    <row r="6202" spans="1:6">
      <c r="A6202" s="3">
        <v>166</v>
      </c>
      <c r="B6202" s="3">
        <f>VLOOKUP(A6202, Haul!F:P,11,FALSE)</f>
        <v>34</v>
      </c>
      <c r="C6202" s="3">
        <v>3</v>
      </c>
      <c r="D6202" s="3">
        <v>29</v>
      </c>
      <c r="E6202" s="3">
        <v>12</v>
      </c>
      <c r="F6202" s="5">
        <v>33.44</v>
      </c>
    </row>
    <row r="6203" spans="1:6">
      <c r="A6203" s="3">
        <v>166</v>
      </c>
      <c r="B6203" s="3">
        <f>VLOOKUP(A6203, Haul!F:P,11,FALSE)</f>
        <v>34</v>
      </c>
      <c r="C6203" s="3">
        <v>3</v>
      </c>
      <c r="D6203" s="3">
        <v>30</v>
      </c>
      <c r="E6203" s="3">
        <v>12</v>
      </c>
      <c r="F6203" s="5">
        <v>32.86</v>
      </c>
    </row>
    <row r="6204" spans="1:6">
      <c r="A6204" s="3">
        <v>166</v>
      </c>
      <c r="B6204" s="3">
        <f>VLOOKUP(A6204, Haul!F:P,11,FALSE)</f>
        <v>34</v>
      </c>
      <c r="C6204" s="3">
        <v>3</v>
      </c>
      <c r="D6204" s="3">
        <v>31</v>
      </c>
      <c r="E6204" s="3">
        <v>12</v>
      </c>
      <c r="F6204" s="5">
        <v>31.45</v>
      </c>
    </row>
    <row r="6205" spans="1:6">
      <c r="A6205" s="3">
        <v>166</v>
      </c>
      <c r="B6205" s="3">
        <f>VLOOKUP(A6205, Haul!F:P,11,FALSE)</f>
        <v>34</v>
      </c>
      <c r="C6205" s="3">
        <v>3</v>
      </c>
      <c r="D6205" s="3">
        <v>32</v>
      </c>
      <c r="E6205" s="3">
        <v>12</v>
      </c>
      <c r="F6205" s="5">
        <v>31.53</v>
      </c>
    </row>
    <row r="6206" spans="1:6">
      <c r="A6206" s="3">
        <v>166</v>
      </c>
      <c r="B6206" s="3">
        <f>VLOOKUP(A6206, Haul!F:P,11,FALSE)</f>
        <v>34</v>
      </c>
      <c r="C6206" s="3">
        <v>3</v>
      </c>
      <c r="D6206" s="3">
        <v>33</v>
      </c>
      <c r="E6206" s="3">
        <v>12</v>
      </c>
      <c r="F6206" s="5">
        <v>22.94</v>
      </c>
    </row>
    <row r="6207" spans="1:6">
      <c r="A6207" s="3">
        <v>166</v>
      </c>
      <c r="B6207" s="3">
        <f>VLOOKUP(A6207, Haul!F:P,11,FALSE)</f>
        <v>34</v>
      </c>
      <c r="C6207" s="3">
        <v>3</v>
      </c>
      <c r="D6207" s="3">
        <v>34</v>
      </c>
      <c r="E6207" s="3">
        <v>12</v>
      </c>
      <c r="F6207" s="5">
        <v>47.51</v>
      </c>
    </row>
    <row r="6208" spans="1:6">
      <c r="A6208" s="3">
        <v>166</v>
      </c>
      <c r="B6208" s="3">
        <f>VLOOKUP(A6208, Haul!F:P,11,FALSE)</f>
        <v>34</v>
      </c>
      <c r="C6208" s="3">
        <v>3</v>
      </c>
      <c r="D6208" s="3">
        <v>1</v>
      </c>
      <c r="E6208" s="3">
        <v>11</v>
      </c>
      <c r="F6208" s="5">
        <v>107.55</v>
      </c>
    </row>
    <row r="6209" spans="1:6">
      <c r="A6209" s="3">
        <v>166</v>
      </c>
      <c r="B6209" s="3">
        <f>VLOOKUP(A6209, Haul!F:P,11,FALSE)</f>
        <v>34</v>
      </c>
      <c r="C6209" s="3">
        <v>3</v>
      </c>
      <c r="D6209" s="3">
        <v>2</v>
      </c>
      <c r="E6209" s="3">
        <v>11</v>
      </c>
      <c r="F6209" s="5">
        <v>109.87</v>
      </c>
    </row>
    <row r="6210" spans="1:6">
      <c r="A6210" s="3">
        <v>166</v>
      </c>
      <c r="B6210" s="3">
        <f>VLOOKUP(A6210, Haul!F:P,11,FALSE)</f>
        <v>34</v>
      </c>
      <c r="C6210" s="3">
        <v>3</v>
      </c>
      <c r="D6210" s="3">
        <v>3</v>
      </c>
      <c r="E6210" s="3">
        <v>11</v>
      </c>
      <c r="F6210" s="5">
        <v>82.75</v>
      </c>
    </row>
    <row r="6211" spans="1:6">
      <c r="A6211" s="3">
        <v>166</v>
      </c>
      <c r="B6211" s="3">
        <f>VLOOKUP(A6211, Haul!F:P,11,FALSE)</f>
        <v>34</v>
      </c>
      <c r="C6211" s="3">
        <v>3</v>
      </c>
      <c r="D6211" s="3">
        <v>4</v>
      </c>
      <c r="E6211" s="3">
        <v>11</v>
      </c>
      <c r="F6211" s="5">
        <v>90.35</v>
      </c>
    </row>
    <row r="6212" spans="1:6">
      <c r="A6212" s="3">
        <v>166</v>
      </c>
      <c r="B6212" s="3">
        <f>VLOOKUP(A6212, Haul!F:P,11,FALSE)</f>
        <v>34</v>
      </c>
      <c r="C6212" s="3">
        <v>3</v>
      </c>
      <c r="D6212" s="3">
        <v>5</v>
      </c>
      <c r="E6212" s="3">
        <v>11</v>
      </c>
      <c r="F6212" s="5">
        <v>116.41</v>
      </c>
    </row>
    <row r="6213" spans="1:6">
      <c r="A6213" s="3">
        <v>166</v>
      </c>
      <c r="B6213" s="3">
        <f>VLOOKUP(A6213, Haul!F:P,11,FALSE)</f>
        <v>34</v>
      </c>
      <c r="C6213" s="3">
        <v>3</v>
      </c>
      <c r="D6213" s="3">
        <v>6</v>
      </c>
      <c r="E6213" s="3">
        <v>11</v>
      </c>
      <c r="F6213" s="5">
        <v>100.45</v>
      </c>
    </row>
    <row r="6214" spans="1:6">
      <c r="A6214" s="3">
        <v>166</v>
      </c>
      <c r="B6214" s="3">
        <f>VLOOKUP(A6214, Haul!F:P,11,FALSE)</f>
        <v>34</v>
      </c>
      <c r="C6214" s="3">
        <v>3</v>
      </c>
      <c r="D6214" s="3">
        <v>7</v>
      </c>
      <c r="E6214" s="3">
        <v>11</v>
      </c>
      <c r="F6214" s="5">
        <v>68.83</v>
      </c>
    </row>
    <row r="6215" spans="1:6">
      <c r="A6215" s="3">
        <v>166</v>
      </c>
      <c r="B6215" s="3">
        <f>VLOOKUP(A6215, Haul!F:P,11,FALSE)</f>
        <v>34</v>
      </c>
      <c r="C6215" s="3">
        <v>3</v>
      </c>
      <c r="D6215" s="3">
        <v>8</v>
      </c>
      <c r="E6215" s="3">
        <v>11</v>
      </c>
      <c r="F6215" s="5">
        <v>106.28</v>
      </c>
    </row>
    <row r="6216" spans="1:6">
      <c r="A6216" s="3">
        <v>166</v>
      </c>
      <c r="B6216" s="3">
        <f>VLOOKUP(A6216, Haul!F:P,11,FALSE)</f>
        <v>34</v>
      </c>
      <c r="C6216" s="3">
        <v>3</v>
      </c>
      <c r="D6216" s="3">
        <v>9</v>
      </c>
      <c r="E6216" s="3">
        <v>11</v>
      </c>
      <c r="F6216" s="5">
        <v>88.92</v>
      </c>
    </row>
    <row r="6217" spans="1:6">
      <c r="A6217" s="3">
        <v>166</v>
      </c>
      <c r="B6217" s="3">
        <f>VLOOKUP(A6217, Haul!F:P,11,FALSE)</f>
        <v>34</v>
      </c>
      <c r="C6217" s="3">
        <v>3</v>
      </c>
      <c r="D6217" s="3">
        <v>10</v>
      </c>
      <c r="E6217" s="3">
        <v>11</v>
      </c>
      <c r="F6217" s="5">
        <v>112.87</v>
      </c>
    </row>
    <row r="6218" spans="1:6">
      <c r="A6218" s="3">
        <v>166</v>
      </c>
      <c r="B6218" s="3">
        <f>VLOOKUP(A6218, Haul!F:P,11,FALSE)</f>
        <v>34</v>
      </c>
      <c r="C6218" s="3">
        <v>3</v>
      </c>
      <c r="D6218" s="3">
        <v>11</v>
      </c>
      <c r="E6218" s="3">
        <v>11</v>
      </c>
      <c r="F6218" s="5">
        <v>54.15</v>
      </c>
    </row>
    <row r="6219" spans="1:6">
      <c r="A6219" s="3">
        <v>166</v>
      </c>
      <c r="B6219" s="3">
        <f>VLOOKUP(A6219, Haul!F:P,11,FALSE)</f>
        <v>34</v>
      </c>
      <c r="C6219" s="3">
        <v>3</v>
      </c>
      <c r="D6219" s="3">
        <v>12</v>
      </c>
      <c r="E6219" s="3">
        <v>11</v>
      </c>
      <c r="F6219" s="5">
        <v>34.659999999999997</v>
      </c>
    </row>
    <row r="6220" spans="1:6">
      <c r="A6220" s="3">
        <v>166</v>
      </c>
      <c r="B6220" s="3">
        <f>VLOOKUP(A6220, Haul!F:P,11,FALSE)</f>
        <v>34</v>
      </c>
      <c r="C6220" s="3">
        <v>3</v>
      </c>
      <c r="D6220" s="3">
        <v>13</v>
      </c>
      <c r="E6220" s="3">
        <v>11</v>
      </c>
      <c r="F6220" s="5">
        <v>43.77</v>
      </c>
    </row>
    <row r="6221" spans="1:6">
      <c r="A6221" s="3">
        <v>166</v>
      </c>
      <c r="B6221" s="3">
        <f>VLOOKUP(A6221, Haul!F:P,11,FALSE)</f>
        <v>34</v>
      </c>
      <c r="C6221" s="3">
        <v>3</v>
      </c>
      <c r="D6221" s="3">
        <v>14</v>
      </c>
      <c r="E6221" s="3">
        <v>11</v>
      </c>
      <c r="F6221" s="5">
        <v>48.21</v>
      </c>
    </row>
    <row r="6222" spans="1:6">
      <c r="A6222" s="3">
        <v>166</v>
      </c>
      <c r="B6222" s="3">
        <f>VLOOKUP(A6222, Haul!F:P,11,FALSE)</f>
        <v>34</v>
      </c>
      <c r="C6222" s="3">
        <v>3</v>
      </c>
      <c r="D6222" s="3">
        <v>15</v>
      </c>
      <c r="E6222" s="3">
        <v>11</v>
      </c>
      <c r="F6222" s="5">
        <v>39.64</v>
      </c>
    </row>
    <row r="6223" spans="1:6">
      <c r="A6223" s="3">
        <v>166</v>
      </c>
      <c r="B6223" s="3">
        <f>VLOOKUP(A6223, Haul!F:P,11,FALSE)</f>
        <v>34</v>
      </c>
      <c r="C6223" s="3">
        <v>3</v>
      </c>
      <c r="D6223" s="3">
        <v>16</v>
      </c>
      <c r="E6223" s="3">
        <v>11</v>
      </c>
      <c r="F6223" s="5">
        <v>41.26</v>
      </c>
    </row>
    <row r="6224" spans="1:6">
      <c r="A6224" s="3">
        <v>166</v>
      </c>
      <c r="B6224" s="3">
        <f>VLOOKUP(A6224, Haul!F:P,11,FALSE)</f>
        <v>34</v>
      </c>
      <c r="C6224" s="3">
        <v>3</v>
      </c>
      <c r="D6224" s="3">
        <v>17</v>
      </c>
      <c r="E6224" s="3">
        <v>11</v>
      </c>
      <c r="F6224" s="5">
        <v>31.18</v>
      </c>
    </row>
    <row r="6225" spans="1:6">
      <c r="A6225" s="3">
        <v>166</v>
      </c>
      <c r="B6225" s="3">
        <f>VLOOKUP(A6225, Haul!F:P,11,FALSE)</f>
        <v>34</v>
      </c>
      <c r="C6225" s="3">
        <v>3</v>
      </c>
      <c r="D6225" s="3">
        <v>18</v>
      </c>
      <c r="E6225" s="3">
        <v>11</v>
      </c>
      <c r="F6225" s="5">
        <v>24.13</v>
      </c>
    </row>
    <row r="6226" spans="1:6" hidden="1">
      <c r="A6226" s="3">
        <v>167</v>
      </c>
      <c r="B6226" s="3">
        <f>VLOOKUP(A6226, Haul!F:P,11,FALSE)</f>
        <v>33</v>
      </c>
      <c r="C6226" s="3">
        <v>3</v>
      </c>
      <c r="D6226" s="3">
        <v>1</v>
      </c>
      <c r="E6226" s="3">
        <v>61</v>
      </c>
      <c r="F6226" s="5">
        <v>130.44999999999999</v>
      </c>
    </row>
    <row r="6227" spans="1:6" hidden="1">
      <c r="A6227" s="3">
        <v>167</v>
      </c>
      <c r="B6227" s="3">
        <f>VLOOKUP(A6227, Haul!F:P,11,FALSE)</f>
        <v>33</v>
      </c>
      <c r="C6227" s="3">
        <v>3</v>
      </c>
      <c r="D6227" s="3">
        <v>2</v>
      </c>
      <c r="E6227" s="3">
        <v>61</v>
      </c>
      <c r="F6227" s="5">
        <v>123.54</v>
      </c>
    </row>
    <row r="6228" spans="1:6" hidden="1">
      <c r="A6228" s="3">
        <v>167</v>
      </c>
      <c r="B6228" s="3">
        <f>VLOOKUP(A6228, Haul!F:P,11,FALSE)</f>
        <v>33</v>
      </c>
      <c r="C6228" s="3">
        <v>3</v>
      </c>
      <c r="D6228" s="3">
        <v>1</v>
      </c>
      <c r="E6228" s="3">
        <v>62</v>
      </c>
      <c r="F6228" s="5">
        <v>116.1</v>
      </c>
    </row>
    <row r="6229" spans="1:6">
      <c r="A6229" s="3">
        <v>167</v>
      </c>
      <c r="B6229" s="3">
        <f>VLOOKUP(A6229, Haul!F:P,11,FALSE)</f>
        <v>33</v>
      </c>
      <c r="C6229" s="3">
        <v>3</v>
      </c>
      <c r="D6229" s="3">
        <v>1</v>
      </c>
      <c r="E6229" s="3">
        <v>11</v>
      </c>
      <c r="F6229" s="5">
        <v>88.63</v>
      </c>
    </row>
    <row r="6230" spans="1:6">
      <c r="A6230" s="3">
        <v>167</v>
      </c>
      <c r="B6230" s="3">
        <f>VLOOKUP(A6230, Haul!F:P,11,FALSE)</f>
        <v>33</v>
      </c>
      <c r="C6230" s="3">
        <v>3</v>
      </c>
      <c r="D6230" s="3">
        <v>2</v>
      </c>
      <c r="E6230" s="3">
        <v>11</v>
      </c>
      <c r="F6230" s="5">
        <v>60</v>
      </c>
    </row>
    <row r="6231" spans="1:6">
      <c r="A6231" s="3">
        <v>167</v>
      </c>
      <c r="B6231" s="3">
        <f>VLOOKUP(A6231, Haul!F:P,11,FALSE)</f>
        <v>33</v>
      </c>
      <c r="C6231" s="3">
        <v>3</v>
      </c>
      <c r="D6231" s="3">
        <v>1</v>
      </c>
      <c r="E6231" s="3">
        <v>12</v>
      </c>
      <c r="F6231" s="5">
        <v>51.03</v>
      </c>
    </row>
    <row r="6232" spans="1:6">
      <c r="A6232" s="3">
        <v>167</v>
      </c>
      <c r="B6232" s="3">
        <f>VLOOKUP(A6232, Haul!F:P,11,FALSE)</f>
        <v>33</v>
      </c>
      <c r="C6232" s="3">
        <v>3</v>
      </c>
      <c r="D6232" s="3">
        <v>2</v>
      </c>
      <c r="E6232" s="3">
        <v>12</v>
      </c>
      <c r="F6232" s="5">
        <v>51.8</v>
      </c>
    </row>
    <row r="6233" spans="1:6">
      <c r="A6233" s="3">
        <v>167</v>
      </c>
      <c r="B6233" s="3">
        <f>VLOOKUP(A6233, Haul!F:P,11,FALSE)</f>
        <v>33</v>
      </c>
      <c r="C6233" s="3">
        <v>3</v>
      </c>
      <c r="D6233" s="3">
        <v>3</v>
      </c>
      <c r="E6233" s="3">
        <v>12</v>
      </c>
      <c r="F6233" s="5">
        <v>56.44</v>
      </c>
    </row>
    <row r="6234" spans="1:6" hidden="1">
      <c r="A6234" s="3">
        <v>167</v>
      </c>
      <c r="B6234" s="3">
        <f>VLOOKUP(A6234, Haul!F:P,11,FALSE)</f>
        <v>33</v>
      </c>
      <c r="C6234" s="3">
        <v>3</v>
      </c>
      <c r="D6234" s="3">
        <v>1</v>
      </c>
      <c r="E6234" s="3">
        <v>41</v>
      </c>
      <c r="F6234" s="5">
        <v>102</v>
      </c>
    </row>
    <row r="6235" spans="1:6" hidden="1">
      <c r="A6235" s="3">
        <v>167</v>
      </c>
      <c r="B6235" s="3">
        <f>VLOOKUP(A6235, Haul!F:P,11,FALSE)</f>
        <v>33</v>
      </c>
      <c r="C6235" s="3">
        <v>3</v>
      </c>
      <c r="D6235" s="3">
        <v>2</v>
      </c>
      <c r="E6235" s="3">
        <v>41</v>
      </c>
      <c r="F6235" s="5">
        <v>61.1</v>
      </c>
    </row>
    <row r="6236" spans="1:6" hidden="1">
      <c r="A6236" s="3">
        <v>167</v>
      </c>
      <c r="B6236" s="3">
        <f>VLOOKUP(A6236, Haul!F:P,11,FALSE)</f>
        <v>33</v>
      </c>
      <c r="C6236" s="3">
        <v>3</v>
      </c>
      <c r="D6236" s="3">
        <v>3</v>
      </c>
      <c r="E6236" s="3">
        <v>41</v>
      </c>
      <c r="F6236" s="5">
        <v>90.3</v>
      </c>
    </row>
    <row r="6237" spans="1:6" hidden="1">
      <c r="A6237" s="3">
        <v>167</v>
      </c>
      <c r="B6237" s="3">
        <f>VLOOKUP(A6237, Haul!F:P,11,FALSE)</f>
        <v>33</v>
      </c>
      <c r="C6237" s="3">
        <v>3</v>
      </c>
      <c r="D6237" s="3">
        <v>4</v>
      </c>
      <c r="E6237" s="3">
        <v>41</v>
      </c>
      <c r="F6237" s="5">
        <v>114</v>
      </c>
    </row>
    <row r="6238" spans="1:6" hidden="1">
      <c r="A6238" s="3">
        <v>167</v>
      </c>
      <c r="B6238" s="3">
        <f>VLOOKUP(A6238, Haul!F:P,11,FALSE)</f>
        <v>33</v>
      </c>
      <c r="C6238" s="3">
        <v>3</v>
      </c>
      <c r="D6238" s="3">
        <v>5</v>
      </c>
      <c r="E6238" s="3">
        <v>41</v>
      </c>
      <c r="F6238" s="5">
        <v>127.6</v>
      </c>
    </row>
    <row r="6239" spans="1:6" hidden="1">
      <c r="A6239" s="3">
        <v>167</v>
      </c>
      <c r="B6239" s="3">
        <f>VLOOKUP(A6239, Haul!F:P,11,FALSE)</f>
        <v>33</v>
      </c>
      <c r="C6239" s="3">
        <v>3</v>
      </c>
      <c r="D6239" s="3">
        <v>6</v>
      </c>
      <c r="E6239" s="3">
        <v>41</v>
      </c>
      <c r="F6239" s="5">
        <v>132.30000000000001</v>
      </c>
    </row>
    <row r="6240" spans="1:6" hidden="1">
      <c r="A6240" s="3">
        <v>167</v>
      </c>
      <c r="B6240" s="3">
        <f>VLOOKUP(A6240, Haul!F:P,11,FALSE)</f>
        <v>33</v>
      </c>
      <c r="C6240" s="3">
        <v>3</v>
      </c>
      <c r="D6240" s="3">
        <v>7</v>
      </c>
      <c r="E6240" s="3">
        <v>41</v>
      </c>
      <c r="F6240" s="5">
        <v>109.1</v>
      </c>
    </row>
    <row r="6241" spans="1:6" hidden="1">
      <c r="A6241" s="3">
        <v>167</v>
      </c>
      <c r="B6241" s="3">
        <f>VLOOKUP(A6241, Haul!F:P,11,FALSE)</f>
        <v>33</v>
      </c>
      <c r="C6241" s="3">
        <v>3</v>
      </c>
      <c r="D6241" s="3">
        <v>8</v>
      </c>
      <c r="E6241" s="3">
        <v>41</v>
      </c>
      <c r="F6241" s="5">
        <v>105.1</v>
      </c>
    </row>
    <row r="6242" spans="1:6" hidden="1">
      <c r="A6242" s="3">
        <v>167</v>
      </c>
      <c r="B6242" s="3">
        <f>VLOOKUP(A6242, Haul!F:P,11,FALSE)</f>
        <v>33</v>
      </c>
      <c r="C6242" s="3">
        <v>3</v>
      </c>
      <c r="D6242" s="3">
        <v>9</v>
      </c>
      <c r="E6242" s="3">
        <v>41</v>
      </c>
      <c r="F6242" s="5">
        <v>122.5</v>
      </c>
    </row>
    <row r="6243" spans="1:6" hidden="1">
      <c r="A6243" s="3">
        <v>167</v>
      </c>
      <c r="B6243" s="3">
        <f>VLOOKUP(A6243, Haul!F:P,11,FALSE)</f>
        <v>33</v>
      </c>
      <c r="C6243" s="3">
        <v>3</v>
      </c>
      <c r="D6243" s="3">
        <v>10</v>
      </c>
      <c r="E6243" s="3">
        <v>41</v>
      </c>
      <c r="F6243" s="5">
        <v>157.69999999999999</v>
      </c>
    </row>
    <row r="6244" spans="1:6" hidden="1">
      <c r="A6244" s="3">
        <v>167</v>
      </c>
      <c r="B6244" s="3">
        <f>VLOOKUP(A6244, Haul!F:P,11,FALSE)</f>
        <v>33</v>
      </c>
      <c r="C6244" s="3">
        <v>3</v>
      </c>
      <c r="D6244" s="3">
        <v>11</v>
      </c>
      <c r="E6244" s="3">
        <v>41</v>
      </c>
      <c r="F6244" s="5">
        <v>133.80000000000001</v>
      </c>
    </row>
    <row r="6245" spans="1:6" hidden="1">
      <c r="A6245" s="3">
        <v>167</v>
      </c>
      <c r="B6245" s="3">
        <f>VLOOKUP(A6245, Haul!F:P,11,FALSE)</f>
        <v>33</v>
      </c>
      <c r="C6245" s="3">
        <v>3</v>
      </c>
      <c r="D6245" s="3">
        <v>12</v>
      </c>
      <c r="E6245" s="3">
        <v>41</v>
      </c>
      <c r="F6245" s="5">
        <v>94.3</v>
      </c>
    </row>
    <row r="6246" spans="1:6" hidden="1">
      <c r="A6246" s="3">
        <v>167</v>
      </c>
      <c r="B6246" s="3">
        <f>VLOOKUP(A6246, Haul!F:P,11,FALSE)</f>
        <v>33</v>
      </c>
      <c r="C6246" s="3">
        <v>3</v>
      </c>
      <c r="D6246" s="3">
        <v>13</v>
      </c>
      <c r="E6246" s="3">
        <v>41</v>
      </c>
      <c r="F6246" s="5">
        <v>133.9</v>
      </c>
    </row>
    <row r="6247" spans="1:6" hidden="1">
      <c r="A6247" s="3">
        <v>167</v>
      </c>
      <c r="B6247" s="3">
        <f>VLOOKUP(A6247, Haul!F:P,11,FALSE)</f>
        <v>33</v>
      </c>
      <c r="C6247" s="3">
        <v>3</v>
      </c>
      <c r="D6247" s="3">
        <v>14</v>
      </c>
      <c r="E6247" s="3">
        <v>41</v>
      </c>
      <c r="F6247" s="5">
        <v>117.5</v>
      </c>
    </row>
    <row r="6248" spans="1:6" hidden="1">
      <c r="A6248" s="3">
        <v>167</v>
      </c>
      <c r="B6248" s="3">
        <f>VLOOKUP(A6248, Haul!F:P,11,FALSE)</f>
        <v>33</v>
      </c>
      <c r="C6248" s="3">
        <v>3</v>
      </c>
      <c r="D6248" s="3">
        <v>15</v>
      </c>
      <c r="E6248" s="3">
        <v>41</v>
      </c>
      <c r="F6248" s="5">
        <v>87.8</v>
      </c>
    </row>
    <row r="6249" spans="1:6" hidden="1">
      <c r="A6249" s="3">
        <v>167</v>
      </c>
      <c r="B6249" s="3">
        <f>VLOOKUP(A6249, Haul!F:P,11,FALSE)</f>
        <v>33</v>
      </c>
      <c r="C6249" s="3">
        <v>3</v>
      </c>
      <c r="D6249" s="3">
        <v>16</v>
      </c>
      <c r="E6249" s="3">
        <v>41</v>
      </c>
      <c r="F6249" s="5">
        <v>88.8</v>
      </c>
    </row>
    <row r="6250" spans="1:6" hidden="1">
      <c r="A6250" s="3">
        <v>167</v>
      </c>
      <c r="B6250" s="3">
        <f>VLOOKUP(A6250, Haul!F:P,11,FALSE)</f>
        <v>33</v>
      </c>
      <c r="C6250" s="3">
        <v>3</v>
      </c>
      <c r="D6250" s="3">
        <v>17</v>
      </c>
      <c r="E6250" s="3">
        <v>41</v>
      </c>
      <c r="F6250" s="5">
        <v>133.69999999999999</v>
      </c>
    </row>
    <row r="6251" spans="1:6" hidden="1">
      <c r="A6251" s="3">
        <v>167</v>
      </c>
      <c r="B6251" s="3">
        <f>VLOOKUP(A6251, Haul!F:P,11,FALSE)</f>
        <v>33</v>
      </c>
      <c r="C6251" s="3">
        <v>3</v>
      </c>
      <c r="D6251" s="3">
        <v>18</v>
      </c>
      <c r="E6251" s="3">
        <v>41</v>
      </c>
      <c r="F6251" s="5">
        <v>103</v>
      </c>
    </row>
    <row r="6252" spans="1:6" hidden="1">
      <c r="A6252" s="3">
        <v>167</v>
      </c>
      <c r="B6252" s="3">
        <f>VLOOKUP(A6252, Haul!F:P,11,FALSE)</f>
        <v>33</v>
      </c>
      <c r="C6252" s="3">
        <v>3</v>
      </c>
      <c r="D6252" s="3">
        <v>19</v>
      </c>
      <c r="E6252" s="3">
        <v>41</v>
      </c>
      <c r="F6252" s="5">
        <v>136.4</v>
      </c>
    </row>
    <row r="6253" spans="1:6" hidden="1">
      <c r="A6253" s="3">
        <v>167</v>
      </c>
      <c r="B6253" s="3">
        <f>VLOOKUP(A6253, Haul!F:P,11,FALSE)</f>
        <v>33</v>
      </c>
      <c r="C6253" s="3">
        <v>3</v>
      </c>
      <c r="D6253" s="3">
        <v>1</v>
      </c>
      <c r="E6253" s="3">
        <v>42</v>
      </c>
      <c r="F6253" s="5">
        <v>102.6</v>
      </c>
    </row>
    <row r="6254" spans="1:6" hidden="1">
      <c r="A6254" s="3">
        <v>167</v>
      </c>
      <c r="B6254" s="3">
        <f>VLOOKUP(A6254, Haul!F:P,11,FALSE)</f>
        <v>33</v>
      </c>
      <c r="C6254" s="3">
        <v>3</v>
      </c>
      <c r="D6254" s="3">
        <v>2</v>
      </c>
      <c r="E6254" s="3">
        <v>42</v>
      </c>
      <c r="F6254" s="5">
        <v>104.9</v>
      </c>
    </row>
    <row r="6255" spans="1:6" hidden="1">
      <c r="A6255" s="3">
        <v>167</v>
      </c>
      <c r="B6255" s="3">
        <f>VLOOKUP(A6255, Haul!F:P,11,FALSE)</f>
        <v>33</v>
      </c>
      <c r="C6255" s="3">
        <v>3</v>
      </c>
      <c r="D6255" s="3">
        <v>3</v>
      </c>
      <c r="E6255" s="3">
        <v>42</v>
      </c>
      <c r="F6255" s="5">
        <v>90.4</v>
      </c>
    </row>
    <row r="6256" spans="1:6" hidden="1">
      <c r="A6256" s="3">
        <v>167</v>
      </c>
      <c r="B6256" s="3">
        <f>VLOOKUP(A6256, Haul!F:P,11,FALSE)</f>
        <v>33</v>
      </c>
      <c r="C6256" s="3">
        <v>3</v>
      </c>
      <c r="D6256" s="3">
        <v>4</v>
      </c>
      <c r="E6256" s="3">
        <v>42</v>
      </c>
      <c r="F6256" s="5">
        <v>102.7</v>
      </c>
    </row>
    <row r="6257" spans="1:6" hidden="1">
      <c r="A6257" s="3">
        <v>167</v>
      </c>
      <c r="B6257" s="3">
        <f>VLOOKUP(A6257, Haul!F:P,11,FALSE)</f>
        <v>33</v>
      </c>
      <c r="C6257" s="3">
        <v>3</v>
      </c>
      <c r="D6257" s="3">
        <v>5</v>
      </c>
      <c r="E6257" s="3">
        <v>42</v>
      </c>
      <c r="F6257" s="5">
        <v>102.4</v>
      </c>
    </row>
    <row r="6258" spans="1:6" hidden="1">
      <c r="A6258" s="3">
        <v>167</v>
      </c>
      <c r="B6258" s="3">
        <f>VLOOKUP(A6258, Haul!F:P,11,FALSE)</f>
        <v>33</v>
      </c>
      <c r="C6258" s="3">
        <v>3</v>
      </c>
      <c r="D6258" s="3">
        <v>6</v>
      </c>
      <c r="E6258" s="3">
        <v>42</v>
      </c>
      <c r="F6258" s="5">
        <v>95.3</v>
      </c>
    </row>
    <row r="6259" spans="1:6" hidden="1">
      <c r="A6259" s="3">
        <v>167</v>
      </c>
      <c r="B6259" s="3">
        <f>VLOOKUP(A6259, Haul!F:P,11,FALSE)</f>
        <v>33</v>
      </c>
      <c r="C6259" s="3">
        <v>3</v>
      </c>
      <c r="D6259" s="3">
        <v>7</v>
      </c>
      <c r="E6259" s="3">
        <v>42</v>
      </c>
      <c r="F6259" s="5">
        <v>98.9</v>
      </c>
    </row>
    <row r="6260" spans="1:6" hidden="1">
      <c r="A6260" s="3">
        <v>167</v>
      </c>
      <c r="B6260" s="3">
        <f>VLOOKUP(A6260, Haul!F:P,11,FALSE)</f>
        <v>33</v>
      </c>
      <c r="C6260" s="3">
        <v>3</v>
      </c>
      <c r="D6260" s="3">
        <v>8</v>
      </c>
      <c r="E6260" s="3">
        <v>42</v>
      </c>
      <c r="F6260" s="5">
        <v>103.5</v>
      </c>
    </row>
    <row r="6261" spans="1:6" hidden="1">
      <c r="A6261" s="3">
        <v>167</v>
      </c>
      <c r="B6261" s="3">
        <f>VLOOKUP(A6261, Haul!F:P,11,FALSE)</f>
        <v>33</v>
      </c>
      <c r="C6261" s="3">
        <v>3</v>
      </c>
      <c r="D6261" s="3">
        <v>9</v>
      </c>
      <c r="E6261" s="3">
        <v>42</v>
      </c>
      <c r="F6261" s="5">
        <v>93</v>
      </c>
    </row>
    <row r="6262" spans="1:6" hidden="1">
      <c r="A6262" s="3">
        <v>167</v>
      </c>
      <c r="B6262" s="3">
        <f>VLOOKUP(A6262, Haul!F:P,11,FALSE)</f>
        <v>33</v>
      </c>
      <c r="C6262" s="3">
        <v>3</v>
      </c>
      <c r="D6262" s="3">
        <v>10</v>
      </c>
      <c r="E6262" s="3">
        <v>42</v>
      </c>
      <c r="F6262" s="5">
        <v>92.5</v>
      </c>
    </row>
    <row r="6263" spans="1:6" hidden="1">
      <c r="A6263" s="3">
        <v>167</v>
      </c>
      <c r="B6263" s="3">
        <f>VLOOKUP(A6263, Haul!F:P,11,FALSE)</f>
        <v>33</v>
      </c>
      <c r="C6263" s="3">
        <v>3</v>
      </c>
      <c r="D6263" s="3">
        <v>11</v>
      </c>
      <c r="E6263" s="3">
        <v>42</v>
      </c>
      <c r="F6263" s="5">
        <v>96.5</v>
      </c>
    </row>
    <row r="6264" spans="1:6" hidden="1">
      <c r="A6264" s="3">
        <v>167</v>
      </c>
      <c r="B6264" s="3">
        <f>VLOOKUP(A6264, Haul!F:P,11,FALSE)</f>
        <v>33</v>
      </c>
      <c r="C6264" s="3">
        <v>3</v>
      </c>
      <c r="D6264" s="3">
        <v>12</v>
      </c>
      <c r="E6264" s="3">
        <v>42</v>
      </c>
      <c r="F6264" s="5">
        <v>109.5</v>
      </c>
    </row>
    <row r="6265" spans="1:6" hidden="1">
      <c r="A6265" s="3">
        <v>167</v>
      </c>
      <c r="B6265" s="3">
        <f>VLOOKUP(A6265, Haul!F:P,11,FALSE)</f>
        <v>33</v>
      </c>
      <c r="C6265" s="3">
        <v>3</v>
      </c>
      <c r="D6265" s="3">
        <v>13</v>
      </c>
      <c r="E6265" s="3">
        <v>42</v>
      </c>
      <c r="F6265" s="5">
        <v>99.4</v>
      </c>
    </row>
    <row r="6266" spans="1:6" hidden="1">
      <c r="A6266" s="3">
        <v>167</v>
      </c>
      <c r="B6266" s="3">
        <f>VLOOKUP(A6266, Haul!F:P,11,FALSE)</f>
        <v>33</v>
      </c>
      <c r="C6266" s="3">
        <v>3</v>
      </c>
      <c r="D6266" s="3">
        <v>14</v>
      </c>
      <c r="E6266" s="3">
        <v>42</v>
      </c>
      <c r="F6266" s="5">
        <v>86.9</v>
      </c>
    </row>
    <row r="6267" spans="1:6" hidden="1">
      <c r="A6267" s="3">
        <v>167</v>
      </c>
      <c r="B6267" s="3">
        <f>VLOOKUP(A6267, Haul!F:P,11,FALSE)</f>
        <v>33</v>
      </c>
      <c r="C6267" s="3">
        <v>3</v>
      </c>
      <c r="D6267" s="3">
        <v>15</v>
      </c>
      <c r="E6267" s="3">
        <v>42</v>
      </c>
      <c r="F6267" s="5">
        <v>94.6</v>
      </c>
    </row>
    <row r="6268" spans="1:6" hidden="1">
      <c r="A6268" s="3">
        <v>167</v>
      </c>
      <c r="B6268" s="3">
        <f>VLOOKUP(A6268, Haul!F:P,11,FALSE)</f>
        <v>33</v>
      </c>
      <c r="C6268" s="3">
        <v>3</v>
      </c>
      <c r="D6268" s="3">
        <v>16</v>
      </c>
      <c r="E6268" s="3">
        <v>42</v>
      </c>
      <c r="F6268" s="5">
        <v>94.5</v>
      </c>
    </row>
    <row r="6269" spans="1:6" hidden="1">
      <c r="A6269" s="3">
        <v>168</v>
      </c>
      <c r="B6269" s="3">
        <f>VLOOKUP(A6269, Haul!F:P,11,FALSE)</f>
        <v>32</v>
      </c>
      <c r="C6269" s="3">
        <v>3</v>
      </c>
      <c r="D6269" s="3">
        <v>1</v>
      </c>
      <c r="E6269" s="3">
        <v>41</v>
      </c>
      <c r="F6269" s="5">
        <v>146.31</v>
      </c>
    </row>
    <row r="6270" spans="1:6" hidden="1">
      <c r="A6270" s="3">
        <v>168</v>
      </c>
      <c r="B6270" s="3">
        <f>VLOOKUP(A6270, Haul!F:P,11,FALSE)</f>
        <v>32</v>
      </c>
      <c r="C6270" s="3">
        <v>3</v>
      </c>
      <c r="D6270" s="3">
        <v>2</v>
      </c>
      <c r="E6270" s="3">
        <v>41</v>
      </c>
      <c r="F6270" s="5">
        <v>116.6</v>
      </c>
    </row>
    <row r="6271" spans="1:6" hidden="1">
      <c r="A6271" s="3">
        <v>168</v>
      </c>
      <c r="B6271" s="3">
        <f>VLOOKUP(A6271, Haul!F:P,11,FALSE)</f>
        <v>32</v>
      </c>
      <c r="C6271" s="3">
        <v>3</v>
      </c>
      <c r="D6271" s="3">
        <v>3</v>
      </c>
      <c r="E6271" s="3">
        <v>41</v>
      </c>
      <c r="F6271" s="5">
        <v>80.849999999999994</v>
      </c>
    </row>
    <row r="6272" spans="1:6" hidden="1">
      <c r="A6272" s="3">
        <v>168</v>
      </c>
      <c r="B6272" s="3">
        <f>VLOOKUP(A6272, Haul!F:P,11,FALSE)</f>
        <v>32</v>
      </c>
      <c r="C6272" s="3">
        <v>3</v>
      </c>
      <c r="D6272" s="3">
        <v>4</v>
      </c>
      <c r="E6272" s="3">
        <v>41</v>
      </c>
      <c r="F6272" s="5">
        <v>110.13</v>
      </c>
    </row>
    <row r="6273" spans="1:6">
      <c r="A6273" s="3">
        <v>168</v>
      </c>
      <c r="B6273" s="3">
        <f>VLOOKUP(A6273, Haul!F:P,11,FALSE)</f>
        <v>32</v>
      </c>
      <c r="C6273" s="3">
        <v>3</v>
      </c>
      <c r="D6273" s="3">
        <v>1</v>
      </c>
      <c r="E6273" s="3">
        <v>12</v>
      </c>
      <c r="F6273" s="5">
        <v>56.7</v>
      </c>
    </row>
    <row r="6274" spans="1:6">
      <c r="A6274" s="3">
        <v>168</v>
      </c>
      <c r="B6274" s="3">
        <f>VLOOKUP(A6274, Haul!F:P,11,FALSE)</f>
        <v>32</v>
      </c>
      <c r="C6274" s="3">
        <v>3</v>
      </c>
      <c r="D6274" s="3">
        <v>2</v>
      </c>
      <c r="E6274" s="3">
        <v>12</v>
      </c>
      <c r="F6274" s="5">
        <v>73.23</v>
      </c>
    </row>
    <row r="6275" spans="1:6">
      <c r="A6275" s="3">
        <v>168</v>
      </c>
      <c r="B6275" s="3">
        <f>VLOOKUP(A6275, Haul!F:P,11,FALSE)</f>
        <v>32</v>
      </c>
      <c r="C6275" s="3">
        <v>3</v>
      </c>
      <c r="D6275" s="3">
        <v>3</v>
      </c>
      <c r="E6275" s="3">
        <v>12</v>
      </c>
      <c r="F6275" s="5">
        <v>56.05</v>
      </c>
    </row>
    <row r="6276" spans="1:6">
      <c r="A6276" s="3">
        <v>168</v>
      </c>
      <c r="B6276" s="3">
        <f>VLOOKUP(A6276, Haul!F:P,11,FALSE)</f>
        <v>32</v>
      </c>
      <c r="C6276" s="3">
        <v>3</v>
      </c>
      <c r="D6276" s="3">
        <v>1</v>
      </c>
      <c r="E6276" s="3">
        <v>11</v>
      </c>
      <c r="F6276" s="5">
        <v>83.32</v>
      </c>
    </row>
    <row r="6277" spans="1:6">
      <c r="A6277" s="3">
        <v>168</v>
      </c>
      <c r="B6277" s="3">
        <f>VLOOKUP(A6277, Haul!F:P,11,FALSE)</f>
        <v>32</v>
      </c>
      <c r="C6277" s="3">
        <v>3</v>
      </c>
      <c r="D6277" s="3">
        <v>2</v>
      </c>
      <c r="E6277" s="3">
        <v>11</v>
      </c>
      <c r="F6277" s="5">
        <v>105.7</v>
      </c>
    </row>
    <row r="6278" spans="1:6">
      <c r="A6278" s="3">
        <v>168</v>
      </c>
      <c r="B6278" s="3">
        <f>VLOOKUP(A6278, Haul!F:P,11,FALSE)</f>
        <v>32</v>
      </c>
      <c r="C6278" s="3">
        <v>3</v>
      </c>
      <c r="D6278" s="3">
        <v>3</v>
      </c>
      <c r="E6278" s="3">
        <v>11</v>
      </c>
      <c r="F6278" s="5">
        <v>60.59</v>
      </c>
    </row>
    <row r="6279" spans="1:6">
      <c r="A6279" s="3">
        <v>168</v>
      </c>
      <c r="B6279" s="3">
        <f>VLOOKUP(A6279, Haul!F:P,11,FALSE)</f>
        <v>32</v>
      </c>
      <c r="C6279" s="3">
        <v>3</v>
      </c>
      <c r="D6279" s="3">
        <v>4</v>
      </c>
      <c r="E6279" s="3">
        <v>11</v>
      </c>
      <c r="F6279" s="5">
        <v>55.72</v>
      </c>
    </row>
    <row r="6280" spans="1:6">
      <c r="A6280" s="3">
        <v>168</v>
      </c>
      <c r="B6280" s="3">
        <f>VLOOKUP(A6280, Haul!F:P,11,FALSE)</f>
        <v>32</v>
      </c>
      <c r="C6280" s="3">
        <v>3</v>
      </c>
      <c r="D6280" s="3">
        <v>5</v>
      </c>
      <c r="E6280" s="3">
        <v>11</v>
      </c>
      <c r="F6280" s="5">
        <v>92.69</v>
      </c>
    </row>
    <row r="6281" spans="1:6">
      <c r="A6281" s="3">
        <v>168</v>
      </c>
      <c r="B6281" s="3">
        <f>VLOOKUP(A6281, Haul!F:P,11,FALSE)</f>
        <v>32</v>
      </c>
      <c r="C6281" s="3">
        <v>3</v>
      </c>
      <c r="D6281" s="3">
        <v>6</v>
      </c>
      <c r="E6281" s="3">
        <v>11</v>
      </c>
      <c r="F6281" s="5">
        <v>83.95</v>
      </c>
    </row>
    <row r="6282" spans="1:6">
      <c r="A6282" s="3">
        <v>168</v>
      </c>
      <c r="B6282" s="3">
        <f>VLOOKUP(A6282, Haul!F:P,11,FALSE)</f>
        <v>32</v>
      </c>
      <c r="C6282" s="3">
        <v>3</v>
      </c>
      <c r="D6282" s="3">
        <v>7</v>
      </c>
      <c r="E6282" s="3">
        <v>11</v>
      </c>
      <c r="F6282" s="5">
        <v>98.39</v>
      </c>
    </row>
    <row r="6283" spans="1:6">
      <c r="A6283" s="3">
        <v>169</v>
      </c>
      <c r="B6283" s="3">
        <f>VLOOKUP(A6283, Haul!F:P,11,FALSE)</f>
        <v>33</v>
      </c>
      <c r="C6283" s="3">
        <v>3</v>
      </c>
      <c r="D6283" s="3">
        <v>1</v>
      </c>
      <c r="E6283" s="3">
        <v>11</v>
      </c>
      <c r="F6283" s="5">
        <v>54.79</v>
      </c>
    </row>
    <row r="6284" spans="1:6">
      <c r="A6284" s="3">
        <v>169</v>
      </c>
      <c r="B6284" s="3">
        <f>VLOOKUP(A6284, Haul!F:P,11,FALSE)</f>
        <v>33</v>
      </c>
      <c r="C6284" s="3">
        <v>3</v>
      </c>
      <c r="D6284" s="3">
        <v>2</v>
      </c>
      <c r="E6284" s="3">
        <v>11</v>
      </c>
      <c r="F6284" s="5">
        <v>48.46</v>
      </c>
    </row>
    <row r="6285" spans="1:6">
      <c r="A6285" s="3">
        <v>169</v>
      </c>
      <c r="B6285" s="3">
        <f>VLOOKUP(A6285, Haul!F:P,11,FALSE)</f>
        <v>33</v>
      </c>
      <c r="C6285" s="3">
        <v>3</v>
      </c>
      <c r="D6285" s="3">
        <v>3</v>
      </c>
      <c r="E6285" s="3">
        <v>11</v>
      </c>
      <c r="F6285" s="5">
        <v>45.12</v>
      </c>
    </row>
    <row r="6286" spans="1:6">
      <c r="A6286" s="3">
        <v>169</v>
      </c>
      <c r="B6286" s="3">
        <f>VLOOKUP(A6286, Haul!F:P,11,FALSE)</f>
        <v>33</v>
      </c>
      <c r="C6286" s="3">
        <v>3</v>
      </c>
      <c r="D6286" s="3">
        <v>4</v>
      </c>
      <c r="E6286" s="3">
        <v>11</v>
      </c>
      <c r="F6286" s="5">
        <v>49.37</v>
      </c>
    </row>
    <row r="6287" spans="1:6">
      <c r="A6287" s="3">
        <v>169</v>
      </c>
      <c r="B6287" s="3">
        <f>VLOOKUP(A6287, Haul!F:P,11,FALSE)</f>
        <v>33</v>
      </c>
      <c r="C6287" s="3">
        <v>3</v>
      </c>
      <c r="D6287" s="3">
        <v>5</v>
      </c>
      <c r="E6287" s="3">
        <v>11</v>
      </c>
      <c r="F6287" s="5">
        <v>55.09</v>
      </c>
    </row>
    <row r="6288" spans="1:6">
      <c r="A6288" s="3">
        <v>169</v>
      </c>
      <c r="B6288" s="3">
        <f>VLOOKUP(A6288, Haul!F:P,11,FALSE)</f>
        <v>33</v>
      </c>
      <c r="C6288" s="3">
        <v>3</v>
      </c>
      <c r="D6288" s="3">
        <v>6</v>
      </c>
      <c r="E6288" s="3">
        <v>11</v>
      </c>
      <c r="F6288" s="5">
        <v>68.02</v>
      </c>
    </row>
    <row r="6289" spans="1:6">
      <c r="A6289" s="3">
        <v>169</v>
      </c>
      <c r="B6289" s="3">
        <f>VLOOKUP(A6289, Haul!F:P,11,FALSE)</f>
        <v>33</v>
      </c>
      <c r="C6289" s="3">
        <v>3</v>
      </c>
      <c r="D6289" s="3">
        <v>7</v>
      </c>
      <c r="E6289" s="3">
        <v>11</v>
      </c>
      <c r="F6289" s="5">
        <v>56.25</v>
      </c>
    </row>
    <row r="6290" spans="1:6">
      <c r="A6290" s="3">
        <v>169</v>
      </c>
      <c r="B6290" s="3">
        <f>VLOOKUP(A6290, Haul!F:P,11,FALSE)</f>
        <v>33</v>
      </c>
      <c r="C6290" s="3">
        <v>3</v>
      </c>
      <c r="D6290" s="3">
        <v>8</v>
      </c>
      <c r="E6290" s="3">
        <v>11</v>
      </c>
      <c r="F6290" s="5">
        <v>61.83</v>
      </c>
    </row>
    <row r="6291" spans="1:6">
      <c r="A6291" s="3">
        <v>169</v>
      </c>
      <c r="B6291" s="3">
        <f>VLOOKUP(A6291, Haul!F:P,11,FALSE)</f>
        <v>33</v>
      </c>
      <c r="C6291" s="3">
        <v>3</v>
      </c>
      <c r="D6291" s="3">
        <v>9</v>
      </c>
      <c r="E6291" s="3">
        <v>11</v>
      </c>
      <c r="F6291" s="5">
        <v>62.47</v>
      </c>
    </row>
    <row r="6292" spans="1:6">
      <c r="A6292" s="3">
        <v>169</v>
      </c>
      <c r="B6292" s="3">
        <f>VLOOKUP(A6292, Haul!F:P,11,FALSE)</f>
        <v>33</v>
      </c>
      <c r="C6292" s="3">
        <v>3</v>
      </c>
      <c r="D6292" s="3">
        <v>10</v>
      </c>
      <c r="E6292" s="3">
        <v>11</v>
      </c>
      <c r="F6292" s="5">
        <v>51.25</v>
      </c>
    </row>
    <row r="6293" spans="1:6">
      <c r="A6293" s="3">
        <v>169</v>
      </c>
      <c r="B6293" s="3">
        <f>VLOOKUP(A6293, Haul!F:P,11,FALSE)</f>
        <v>33</v>
      </c>
      <c r="C6293" s="3">
        <v>3</v>
      </c>
      <c r="D6293" s="3">
        <v>11</v>
      </c>
      <c r="E6293" s="3">
        <v>11</v>
      </c>
      <c r="F6293" s="5">
        <v>48.74</v>
      </c>
    </row>
    <row r="6294" spans="1:6">
      <c r="A6294" s="3">
        <v>169</v>
      </c>
      <c r="B6294" s="3">
        <f>VLOOKUP(A6294, Haul!F:P,11,FALSE)</f>
        <v>33</v>
      </c>
      <c r="C6294" s="3">
        <v>3</v>
      </c>
      <c r="D6294" s="3">
        <v>12</v>
      </c>
      <c r="E6294" s="3">
        <v>11</v>
      </c>
      <c r="F6294" s="5">
        <v>70.760000000000005</v>
      </c>
    </row>
    <row r="6295" spans="1:6">
      <c r="A6295" s="3">
        <v>169</v>
      </c>
      <c r="B6295" s="3">
        <f>VLOOKUP(A6295, Haul!F:P,11,FALSE)</f>
        <v>33</v>
      </c>
      <c r="C6295" s="3">
        <v>3</v>
      </c>
      <c r="D6295" s="3">
        <v>13</v>
      </c>
      <c r="E6295" s="3">
        <v>11</v>
      </c>
      <c r="F6295" s="5">
        <v>53.88</v>
      </c>
    </row>
    <row r="6296" spans="1:6">
      <c r="A6296" s="3">
        <v>169</v>
      </c>
      <c r="B6296" s="3">
        <f>VLOOKUP(A6296, Haul!F:P,11,FALSE)</f>
        <v>33</v>
      </c>
      <c r="C6296" s="3">
        <v>3</v>
      </c>
      <c r="D6296" s="3">
        <v>14</v>
      </c>
      <c r="E6296" s="3">
        <v>11</v>
      </c>
      <c r="F6296" s="5">
        <v>59.66</v>
      </c>
    </row>
    <row r="6297" spans="1:6">
      <c r="A6297" s="3">
        <v>169</v>
      </c>
      <c r="B6297" s="3">
        <f>VLOOKUP(A6297, Haul!F:P,11,FALSE)</f>
        <v>33</v>
      </c>
      <c r="C6297" s="3">
        <v>3</v>
      </c>
      <c r="D6297" s="3">
        <v>15</v>
      </c>
      <c r="E6297" s="3">
        <v>11</v>
      </c>
      <c r="F6297" s="5">
        <v>50.06</v>
      </c>
    </row>
    <row r="6298" spans="1:6">
      <c r="A6298" s="3">
        <v>169</v>
      </c>
      <c r="B6298" s="3">
        <f>VLOOKUP(A6298, Haul!F:P,11,FALSE)</f>
        <v>33</v>
      </c>
      <c r="C6298" s="3">
        <v>3</v>
      </c>
      <c r="D6298" s="3">
        <v>16</v>
      </c>
      <c r="E6298" s="3">
        <v>11</v>
      </c>
      <c r="F6298" s="5">
        <v>108.8</v>
      </c>
    </row>
    <row r="6299" spans="1:6">
      <c r="A6299" s="3">
        <v>169</v>
      </c>
      <c r="B6299" s="3">
        <f>VLOOKUP(A6299, Haul!F:P,11,FALSE)</f>
        <v>33</v>
      </c>
      <c r="C6299" s="3">
        <v>3</v>
      </c>
      <c r="D6299" s="3">
        <v>17</v>
      </c>
      <c r="E6299" s="3">
        <v>11</v>
      </c>
      <c r="F6299" s="5">
        <v>107.78</v>
      </c>
    </row>
    <row r="6300" spans="1:6">
      <c r="A6300" s="3">
        <v>169</v>
      </c>
      <c r="B6300" s="3">
        <f>VLOOKUP(A6300, Haul!F:P,11,FALSE)</f>
        <v>33</v>
      </c>
      <c r="C6300" s="3">
        <v>3</v>
      </c>
      <c r="D6300" s="3">
        <v>18</v>
      </c>
      <c r="E6300" s="3">
        <v>11</v>
      </c>
      <c r="F6300" s="5">
        <v>114.7</v>
      </c>
    </row>
    <row r="6301" spans="1:6">
      <c r="A6301" s="3">
        <v>169</v>
      </c>
      <c r="B6301" s="3">
        <f>VLOOKUP(A6301, Haul!F:P,11,FALSE)</f>
        <v>33</v>
      </c>
      <c r="C6301" s="3">
        <v>3</v>
      </c>
      <c r="D6301" s="3">
        <v>19</v>
      </c>
      <c r="E6301" s="3">
        <v>11</v>
      </c>
      <c r="F6301" s="5">
        <v>110.15</v>
      </c>
    </row>
    <row r="6302" spans="1:6">
      <c r="A6302" s="3">
        <v>169</v>
      </c>
      <c r="B6302" s="3">
        <f>VLOOKUP(A6302, Haul!F:P,11,FALSE)</f>
        <v>33</v>
      </c>
      <c r="C6302" s="3">
        <v>3</v>
      </c>
      <c r="D6302" s="3">
        <v>20</v>
      </c>
      <c r="E6302" s="3">
        <v>11</v>
      </c>
      <c r="F6302" s="5">
        <v>100.33</v>
      </c>
    </row>
    <row r="6303" spans="1:6">
      <c r="A6303" s="3">
        <v>169</v>
      </c>
      <c r="B6303" s="3">
        <f>VLOOKUP(A6303, Haul!F:P,11,FALSE)</f>
        <v>33</v>
      </c>
      <c r="C6303" s="3">
        <v>3</v>
      </c>
      <c r="D6303" s="3">
        <v>21</v>
      </c>
      <c r="E6303" s="3">
        <v>11</v>
      </c>
      <c r="F6303" s="5">
        <v>96.07</v>
      </c>
    </row>
    <row r="6304" spans="1:6">
      <c r="A6304" s="3">
        <v>169</v>
      </c>
      <c r="B6304" s="3">
        <f>VLOOKUP(A6304, Haul!F:P,11,FALSE)</f>
        <v>33</v>
      </c>
      <c r="C6304" s="3">
        <v>3</v>
      </c>
      <c r="D6304" s="3">
        <v>22</v>
      </c>
      <c r="E6304" s="3">
        <v>11</v>
      </c>
      <c r="F6304" s="5">
        <v>76.41</v>
      </c>
    </row>
    <row r="6305" spans="1:6">
      <c r="A6305" s="3">
        <v>169</v>
      </c>
      <c r="B6305" s="3">
        <f>VLOOKUP(A6305, Haul!F:P,11,FALSE)</f>
        <v>33</v>
      </c>
      <c r="C6305" s="3">
        <v>3</v>
      </c>
      <c r="D6305" s="3">
        <v>23</v>
      </c>
      <c r="E6305" s="3">
        <v>11</v>
      </c>
      <c r="F6305" s="5">
        <v>63.89</v>
      </c>
    </row>
    <row r="6306" spans="1:6">
      <c r="A6306" s="3">
        <v>169</v>
      </c>
      <c r="B6306" s="3">
        <f>VLOOKUP(A6306, Haul!F:P,11,FALSE)</f>
        <v>33</v>
      </c>
      <c r="C6306" s="3">
        <v>3</v>
      </c>
      <c r="D6306" s="3">
        <v>24</v>
      </c>
      <c r="E6306" s="3">
        <v>11</v>
      </c>
      <c r="F6306" s="5">
        <v>48.62</v>
      </c>
    </row>
    <row r="6307" spans="1:6">
      <c r="A6307" s="3">
        <v>169</v>
      </c>
      <c r="B6307" s="3">
        <f>VLOOKUP(A6307, Haul!F:P,11,FALSE)</f>
        <v>33</v>
      </c>
      <c r="C6307" s="3">
        <v>3</v>
      </c>
      <c r="D6307" s="3">
        <v>25</v>
      </c>
      <c r="E6307" s="3">
        <v>11</v>
      </c>
      <c r="F6307" s="5">
        <v>43.21</v>
      </c>
    </row>
    <row r="6308" spans="1:6">
      <c r="A6308" s="3">
        <v>169</v>
      </c>
      <c r="B6308" s="3">
        <f>VLOOKUP(A6308, Haul!F:P,11,FALSE)</f>
        <v>33</v>
      </c>
      <c r="C6308" s="3">
        <v>3</v>
      </c>
      <c r="D6308" s="3">
        <v>26</v>
      </c>
      <c r="E6308" s="3">
        <v>11</v>
      </c>
      <c r="F6308" s="5">
        <v>46.04</v>
      </c>
    </row>
    <row r="6309" spans="1:6">
      <c r="A6309" s="3">
        <v>169</v>
      </c>
      <c r="B6309" s="3">
        <f>VLOOKUP(A6309, Haul!F:P,11,FALSE)</f>
        <v>33</v>
      </c>
      <c r="C6309" s="3">
        <v>3</v>
      </c>
      <c r="D6309" s="3">
        <v>27</v>
      </c>
      <c r="E6309" s="3">
        <v>11</v>
      </c>
      <c r="F6309" s="5">
        <v>55.56</v>
      </c>
    </row>
    <row r="6310" spans="1:6">
      <c r="A6310" s="3">
        <v>169</v>
      </c>
      <c r="B6310" s="3">
        <f>VLOOKUP(A6310, Haul!F:P,11,FALSE)</f>
        <v>33</v>
      </c>
      <c r="C6310" s="3">
        <v>3</v>
      </c>
      <c r="D6310" s="3">
        <v>28</v>
      </c>
      <c r="E6310" s="3">
        <v>11</v>
      </c>
      <c r="F6310" s="5">
        <v>58.57</v>
      </c>
    </row>
    <row r="6311" spans="1:6">
      <c r="A6311" s="3">
        <v>169</v>
      </c>
      <c r="B6311" s="3">
        <f>VLOOKUP(A6311, Haul!F:P,11,FALSE)</f>
        <v>33</v>
      </c>
      <c r="C6311" s="3">
        <v>3</v>
      </c>
      <c r="D6311" s="3">
        <v>29</v>
      </c>
      <c r="E6311" s="3">
        <v>11</v>
      </c>
      <c r="F6311" s="5">
        <v>56.96</v>
      </c>
    </row>
    <row r="6312" spans="1:6">
      <c r="A6312" s="3">
        <v>169</v>
      </c>
      <c r="B6312" s="3">
        <f>VLOOKUP(A6312, Haul!F:P,11,FALSE)</f>
        <v>33</v>
      </c>
      <c r="C6312" s="3">
        <v>3</v>
      </c>
      <c r="D6312" s="3">
        <v>30</v>
      </c>
      <c r="E6312" s="3">
        <v>11</v>
      </c>
      <c r="F6312" s="5">
        <v>93.69</v>
      </c>
    </row>
    <row r="6313" spans="1:6">
      <c r="A6313" s="3">
        <v>169</v>
      </c>
      <c r="B6313" s="3">
        <f>VLOOKUP(A6313, Haul!F:P,11,FALSE)</f>
        <v>33</v>
      </c>
      <c r="C6313" s="3">
        <v>3</v>
      </c>
      <c r="D6313" s="3">
        <v>31</v>
      </c>
      <c r="E6313" s="3">
        <v>11</v>
      </c>
      <c r="F6313" s="5">
        <v>110.14</v>
      </c>
    </row>
    <row r="6314" spans="1:6">
      <c r="A6314" s="3">
        <v>169</v>
      </c>
      <c r="B6314" s="3">
        <f>VLOOKUP(A6314, Haul!F:P,11,FALSE)</f>
        <v>33</v>
      </c>
      <c r="C6314" s="3">
        <v>3</v>
      </c>
      <c r="D6314" s="3">
        <v>32</v>
      </c>
      <c r="E6314" s="3">
        <v>11</v>
      </c>
      <c r="F6314" s="5">
        <v>90.48</v>
      </c>
    </row>
    <row r="6315" spans="1:6">
      <c r="A6315" s="3">
        <v>169</v>
      </c>
      <c r="B6315" s="3">
        <f>VLOOKUP(A6315, Haul!F:P,11,FALSE)</f>
        <v>33</v>
      </c>
      <c r="C6315" s="3">
        <v>3</v>
      </c>
      <c r="D6315" s="3">
        <v>33</v>
      </c>
      <c r="E6315" s="3">
        <v>11</v>
      </c>
      <c r="F6315" s="5">
        <v>102.37</v>
      </c>
    </row>
    <row r="6316" spans="1:6">
      <c r="A6316" s="3">
        <v>169</v>
      </c>
      <c r="B6316" s="3">
        <f>VLOOKUP(A6316, Haul!F:P,11,FALSE)</f>
        <v>33</v>
      </c>
      <c r="C6316" s="3">
        <v>3</v>
      </c>
      <c r="D6316" s="3">
        <v>34</v>
      </c>
      <c r="E6316" s="3">
        <v>11</v>
      </c>
      <c r="F6316" s="5">
        <v>80.7</v>
      </c>
    </row>
    <row r="6317" spans="1:6">
      <c r="A6317" s="3">
        <v>169</v>
      </c>
      <c r="B6317" s="3">
        <f>VLOOKUP(A6317, Haul!F:P,11,FALSE)</f>
        <v>33</v>
      </c>
      <c r="C6317" s="3">
        <v>3</v>
      </c>
      <c r="D6317" s="3">
        <v>35</v>
      </c>
      <c r="E6317" s="3">
        <v>11</v>
      </c>
      <c r="F6317" s="5">
        <v>76.23</v>
      </c>
    </row>
    <row r="6318" spans="1:6">
      <c r="A6318" s="3">
        <v>169</v>
      </c>
      <c r="B6318" s="3">
        <f>VLOOKUP(A6318, Haul!F:P,11,FALSE)</f>
        <v>33</v>
      </c>
      <c r="C6318" s="3">
        <v>3</v>
      </c>
      <c r="D6318" s="3">
        <v>36</v>
      </c>
      <c r="E6318" s="3">
        <v>11</v>
      </c>
      <c r="F6318" s="5">
        <v>62.11</v>
      </c>
    </row>
    <row r="6319" spans="1:6">
      <c r="A6319" s="3">
        <v>169</v>
      </c>
      <c r="B6319" s="3">
        <f>VLOOKUP(A6319, Haul!F:P,11,FALSE)</f>
        <v>33</v>
      </c>
      <c r="C6319" s="3">
        <v>3</v>
      </c>
      <c r="D6319" s="3">
        <v>37</v>
      </c>
      <c r="E6319" s="3">
        <v>11</v>
      </c>
      <c r="F6319" s="5">
        <v>48.19</v>
      </c>
    </row>
    <row r="6320" spans="1:6">
      <c r="A6320" s="3">
        <v>169</v>
      </c>
      <c r="B6320" s="3">
        <f>VLOOKUP(A6320, Haul!F:P,11,FALSE)</f>
        <v>33</v>
      </c>
      <c r="C6320" s="3">
        <v>3</v>
      </c>
      <c r="D6320" s="3">
        <v>38</v>
      </c>
      <c r="E6320" s="3">
        <v>11</v>
      </c>
      <c r="F6320" s="5">
        <v>55.68</v>
      </c>
    </row>
    <row r="6321" spans="1:6">
      <c r="A6321" s="3">
        <v>169</v>
      </c>
      <c r="B6321" s="3">
        <f>VLOOKUP(A6321, Haul!F:P,11,FALSE)</f>
        <v>33</v>
      </c>
      <c r="C6321" s="3">
        <v>3</v>
      </c>
      <c r="D6321" s="3">
        <v>39</v>
      </c>
      <c r="E6321" s="3">
        <v>11</v>
      </c>
      <c r="F6321" s="5">
        <v>86.98</v>
      </c>
    </row>
    <row r="6322" spans="1:6">
      <c r="A6322" s="3">
        <v>169</v>
      </c>
      <c r="B6322" s="3">
        <f>VLOOKUP(A6322, Haul!F:P,11,FALSE)</f>
        <v>33</v>
      </c>
      <c r="C6322" s="3">
        <v>3</v>
      </c>
      <c r="D6322" s="3">
        <v>40</v>
      </c>
      <c r="E6322" s="3">
        <v>11</v>
      </c>
      <c r="F6322" s="5">
        <v>63.9</v>
      </c>
    </row>
    <row r="6323" spans="1:6">
      <c r="A6323" s="3">
        <v>169</v>
      </c>
      <c r="B6323" s="3">
        <f>VLOOKUP(A6323, Haul!F:P,11,FALSE)</f>
        <v>33</v>
      </c>
      <c r="C6323" s="3">
        <v>3</v>
      </c>
      <c r="D6323" s="3">
        <v>41</v>
      </c>
      <c r="E6323" s="3">
        <v>11</v>
      </c>
      <c r="F6323" s="5">
        <v>60.83</v>
      </c>
    </row>
    <row r="6324" spans="1:6">
      <c r="A6324" s="3">
        <v>169</v>
      </c>
      <c r="B6324" s="3">
        <f>VLOOKUP(A6324, Haul!F:P,11,FALSE)</f>
        <v>33</v>
      </c>
      <c r="C6324" s="3">
        <v>3</v>
      </c>
      <c r="D6324" s="3">
        <v>42</v>
      </c>
      <c r="E6324" s="3">
        <v>11</v>
      </c>
      <c r="F6324" s="5">
        <v>67.040000000000006</v>
      </c>
    </row>
    <row r="6325" spans="1:6">
      <c r="A6325" s="3">
        <v>169</v>
      </c>
      <c r="B6325" s="3">
        <f>VLOOKUP(A6325, Haul!F:P,11,FALSE)</f>
        <v>33</v>
      </c>
      <c r="C6325" s="3">
        <v>3</v>
      </c>
      <c r="D6325" s="3">
        <v>43</v>
      </c>
      <c r="E6325" s="3">
        <v>11</v>
      </c>
      <c r="F6325" s="5">
        <v>60.7</v>
      </c>
    </row>
    <row r="6326" spans="1:6">
      <c r="A6326" s="3">
        <v>169</v>
      </c>
      <c r="B6326" s="3">
        <f>VLOOKUP(A6326, Haul!F:P,11,FALSE)</f>
        <v>33</v>
      </c>
      <c r="C6326" s="3">
        <v>3</v>
      </c>
      <c r="D6326" s="3">
        <v>44</v>
      </c>
      <c r="E6326" s="3">
        <v>11</v>
      </c>
      <c r="F6326" s="5">
        <v>56.06</v>
      </c>
    </row>
    <row r="6327" spans="1:6">
      <c r="A6327" s="3">
        <v>169</v>
      </c>
      <c r="B6327" s="3">
        <f>VLOOKUP(A6327, Haul!F:P,11,FALSE)</f>
        <v>33</v>
      </c>
      <c r="C6327" s="3">
        <v>3</v>
      </c>
      <c r="D6327" s="3">
        <v>45</v>
      </c>
      <c r="E6327" s="3">
        <v>11</v>
      </c>
      <c r="F6327" s="5">
        <v>55.39</v>
      </c>
    </row>
    <row r="6328" spans="1:6">
      <c r="A6328" s="3">
        <v>169</v>
      </c>
      <c r="B6328" s="3">
        <f>VLOOKUP(A6328, Haul!F:P,11,FALSE)</f>
        <v>33</v>
      </c>
      <c r="C6328" s="3">
        <v>3</v>
      </c>
      <c r="D6328" s="3">
        <v>46</v>
      </c>
      <c r="E6328" s="3">
        <v>11</v>
      </c>
      <c r="F6328" s="5">
        <v>49.32</v>
      </c>
    </row>
    <row r="6329" spans="1:6">
      <c r="A6329" s="3">
        <v>169</v>
      </c>
      <c r="B6329" s="3">
        <f>VLOOKUP(A6329, Haul!F:P,11,FALSE)</f>
        <v>33</v>
      </c>
      <c r="C6329" s="3">
        <v>3</v>
      </c>
      <c r="D6329" s="3">
        <v>47</v>
      </c>
      <c r="E6329" s="3">
        <v>11</v>
      </c>
      <c r="F6329" s="5">
        <v>50.37</v>
      </c>
    </row>
    <row r="6330" spans="1:6">
      <c r="A6330" s="3">
        <v>169</v>
      </c>
      <c r="B6330" s="3">
        <f>VLOOKUP(A6330, Haul!F:P,11,FALSE)</f>
        <v>33</v>
      </c>
      <c r="C6330" s="3">
        <v>3</v>
      </c>
      <c r="D6330" s="3">
        <v>48</v>
      </c>
      <c r="E6330" s="3">
        <v>11</v>
      </c>
      <c r="F6330" s="5">
        <v>45.41</v>
      </c>
    </row>
    <row r="6331" spans="1:6">
      <c r="A6331" s="3">
        <v>169</v>
      </c>
      <c r="B6331" s="3">
        <f>VLOOKUP(A6331, Haul!F:P,11,FALSE)</f>
        <v>33</v>
      </c>
      <c r="C6331" s="3">
        <v>3</v>
      </c>
      <c r="D6331" s="3">
        <v>49</v>
      </c>
      <c r="E6331" s="3">
        <v>11</v>
      </c>
      <c r="F6331" s="5">
        <v>59.42</v>
      </c>
    </row>
    <row r="6332" spans="1:6">
      <c r="A6332" s="3">
        <v>169</v>
      </c>
      <c r="B6332" s="3">
        <f>VLOOKUP(A6332, Haul!F:P,11,FALSE)</f>
        <v>33</v>
      </c>
      <c r="C6332" s="3">
        <v>3</v>
      </c>
      <c r="D6332" s="3">
        <v>50</v>
      </c>
      <c r="E6332" s="3">
        <v>11</v>
      </c>
      <c r="F6332" s="5">
        <v>50.63</v>
      </c>
    </row>
    <row r="6333" spans="1:6">
      <c r="A6333" s="3">
        <v>169</v>
      </c>
      <c r="B6333" s="3">
        <f>VLOOKUP(A6333, Haul!F:P,11,FALSE)</f>
        <v>33</v>
      </c>
      <c r="C6333" s="3">
        <v>3</v>
      </c>
      <c r="D6333" s="3">
        <v>1</v>
      </c>
      <c r="E6333" s="3">
        <v>12</v>
      </c>
      <c r="F6333" s="5">
        <v>49.18</v>
      </c>
    </row>
    <row r="6334" spans="1:6">
      <c r="A6334" s="3">
        <v>169</v>
      </c>
      <c r="B6334" s="3">
        <f>VLOOKUP(A6334, Haul!F:P,11,FALSE)</f>
        <v>33</v>
      </c>
      <c r="C6334" s="3">
        <v>3</v>
      </c>
      <c r="D6334" s="3">
        <v>2</v>
      </c>
      <c r="E6334" s="3">
        <v>12</v>
      </c>
      <c r="F6334" s="5">
        <v>55.16</v>
      </c>
    </row>
    <row r="6335" spans="1:6">
      <c r="A6335" s="3">
        <v>169</v>
      </c>
      <c r="B6335" s="3">
        <f>VLOOKUP(A6335, Haul!F:P,11,FALSE)</f>
        <v>33</v>
      </c>
      <c r="C6335" s="3">
        <v>3</v>
      </c>
      <c r="D6335" s="3">
        <v>3</v>
      </c>
      <c r="E6335" s="3">
        <v>12</v>
      </c>
      <c r="F6335" s="5">
        <v>52.08</v>
      </c>
    </row>
    <row r="6336" spans="1:6">
      <c r="A6336" s="3">
        <v>169</v>
      </c>
      <c r="B6336" s="3">
        <f>VLOOKUP(A6336, Haul!F:P,11,FALSE)</f>
        <v>33</v>
      </c>
      <c r="C6336" s="3">
        <v>3</v>
      </c>
      <c r="D6336" s="3">
        <v>4</v>
      </c>
      <c r="E6336" s="3">
        <v>12</v>
      </c>
      <c r="F6336" s="5">
        <v>53.7</v>
      </c>
    </row>
    <row r="6337" spans="1:6">
      <c r="A6337" s="3">
        <v>169</v>
      </c>
      <c r="B6337" s="3">
        <f>VLOOKUP(A6337, Haul!F:P,11,FALSE)</f>
        <v>33</v>
      </c>
      <c r="C6337" s="3">
        <v>3</v>
      </c>
      <c r="D6337" s="3">
        <v>5</v>
      </c>
      <c r="E6337" s="3">
        <v>12</v>
      </c>
      <c r="F6337" s="5">
        <v>58.94</v>
      </c>
    </row>
    <row r="6338" spans="1:6">
      <c r="A6338" s="3">
        <v>169</v>
      </c>
      <c r="B6338" s="3">
        <f>VLOOKUP(A6338, Haul!F:P,11,FALSE)</f>
        <v>33</v>
      </c>
      <c r="C6338" s="3">
        <v>3</v>
      </c>
      <c r="D6338" s="3">
        <v>6</v>
      </c>
      <c r="E6338" s="3">
        <v>12</v>
      </c>
      <c r="F6338" s="5">
        <v>53.5</v>
      </c>
    </row>
    <row r="6339" spans="1:6">
      <c r="A6339" s="3">
        <v>169</v>
      </c>
      <c r="B6339" s="3">
        <f>VLOOKUP(A6339, Haul!F:P,11,FALSE)</f>
        <v>33</v>
      </c>
      <c r="C6339" s="3">
        <v>3</v>
      </c>
      <c r="D6339" s="3">
        <v>7</v>
      </c>
      <c r="E6339" s="3">
        <v>12</v>
      </c>
      <c r="F6339" s="5">
        <v>56.43</v>
      </c>
    </row>
    <row r="6340" spans="1:6">
      <c r="A6340" s="3">
        <v>169</v>
      </c>
      <c r="B6340" s="3">
        <f>VLOOKUP(A6340, Haul!F:P,11,FALSE)</f>
        <v>33</v>
      </c>
      <c r="C6340" s="3">
        <v>3</v>
      </c>
      <c r="D6340" s="3">
        <v>8</v>
      </c>
      <c r="E6340" s="3">
        <v>12</v>
      </c>
      <c r="F6340" s="5">
        <v>53.93</v>
      </c>
    </row>
    <row r="6341" spans="1:6">
      <c r="A6341" s="3">
        <v>169</v>
      </c>
      <c r="B6341" s="3">
        <f>VLOOKUP(A6341, Haul!F:P,11,FALSE)</f>
        <v>33</v>
      </c>
      <c r="C6341" s="3">
        <v>3</v>
      </c>
      <c r="D6341" s="3">
        <v>9</v>
      </c>
      <c r="E6341" s="3">
        <v>12</v>
      </c>
      <c r="F6341" s="5">
        <v>56.95</v>
      </c>
    </row>
    <row r="6342" spans="1:6">
      <c r="A6342" s="3">
        <v>169</v>
      </c>
      <c r="B6342" s="3">
        <f>VLOOKUP(A6342, Haul!F:P,11,FALSE)</f>
        <v>33</v>
      </c>
      <c r="C6342" s="3">
        <v>3</v>
      </c>
      <c r="D6342" s="3">
        <v>10</v>
      </c>
      <c r="E6342" s="3">
        <v>12</v>
      </c>
      <c r="F6342" s="5">
        <v>57.26</v>
      </c>
    </row>
    <row r="6343" spans="1:6">
      <c r="A6343" s="3">
        <v>169</v>
      </c>
      <c r="B6343" s="3">
        <f>VLOOKUP(A6343, Haul!F:P,11,FALSE)</f>
        <v>33</v>
      </c>
      <c r="C6343" s="3">
        <v>3</v>
      </c>
      <c r="D6343" s="3">
        <v>11</v>
      </c>
      <c r="E6343" s="3">
        <v>12</v>
      </c>
      <c r="F6343" s="5">
        <v>52.2</v>
      </c>
    </row>
    <row r="6344" spans="1:6">
      <c r="A6344" s="3">
        <v>169</v>
      </c>
      <c r="B6344" s="3">
        <f>VLOOKUP(A6344, Haul!F:P,11,FALSE)</f>
        <v>33</v>
      </c>
      <c r="C6344" s="3">
        <v>3</v>
      </c>
      <c r="D6344" s="3">
        <v>12</v>
      </c>
      <c r="E6344" s="3">
        <v>12</v>
      </c>
      <c r="F6344" s="5">
        <v>46.29</v>
      </c>
    </row>
    <row r="6345" spans="1:6">
      <c r="A6345" s="3">
        <v>169</v>
      </c>
      <c r="B6345" s="3">
        <f>VLOOKUP(A6345, Haul!F:P,11,FALSE)</f>
        <v>33</v>
      </c>
      <c r="C6345" s="3">
        <v>3</v>
      </c>
      <c r="D6345" s="3">
        <v>13</v>
      </c>
      <c r="E6345" s="3">
        <v>12</v>
      </c>
      <c r="F6345" s="5">
        <v>55.07</v>
      </c>
    </row>
    <row r="6346" spans="1:6">
      <c r="A6346" s="3">
        <v>169</v>
      </c>
      <c r="B6346" s="3">
        <f>VLOOKUP(A6346, Haul!F:P,11,FALSE)</f>
        <v>33</v>
      </c>
      <c r="C6346" s="3">
        <v>3</v>
      </c>
      <c r="D6346" s="3">
        <v>14</v>
      </c>
      <c r="E6346" s="3">
        <v>12</v>
      </c>
      <c r="F6346" s="5">
        <v>52.32</v>
      </c>
    </row>
    <row r="6347" spans="1:6">
      <c r="A6347" s="3">
        <v>169</v>
      </c>
      <c r="B6347" s="3">
        <f>VLOOKUP(A6347, Haul!F:P,11,FALSE)</f>
        <v>33</v>
      </c>
      <c r="C6347" s="3">
        <v>3</v>
      </c>
      <c r="D6347" s="3">
        <v>15</v>
      </c>
      <c r="E6347" s="3">
        <v>12</v>
      </c>
      <c r="F6347" s="5">
        <v>54.46</v>
      </c>
    </row>
    <row r="6348" spans="1:6">
      <c r="A6348" s="3">
        <v>169</v>
      </c>
      <c r="B6348" s="3">
        <f>VLOOKUP(A6348, Haul!F:P,11,FALSE)</f>
        <v>33</v>
      </c>
      <c r="C6348" s="3">
        <v>3</v>
      </c>
      <c r="D6348" s="3">
        <v>16</v>
      </c>
      <c r="E6348" s="3">
        <v>12</v>
      </c>
      <c r="F6348" s="5">
        <v>51.67</v>
      </c>
    </row>
    <row r="6349" spans="1:6">
      <c r="A6349" s="3">
        <v>169</v>
      </c>
      <c r="B6349" s="3">
        <f>VLOOKUP(A6349, Haul!F:P,11,FALSE)</f>
        <v>33</v>
      </c>
      <c r="C6349" s="3">
        <v>3</v>
      </c>
      <c r="D6349" s="3">
        <v>17</v>
      </c>
      <c r="E6349" s="3">
        <v>12</v>
      </c>
      <c r="F6349" s="5">
        <v>49.44</v>
      </c>
    </row>
    <row r="6350" spans="1:6">
      <c r="A6350" s="3">
        <v>169</v>
      </c>
      <c r="B6350" s="3">
        <f>VLOOKUP(A6350, Haul!F:P,11,FALSE)</f>
        <v>33</v>
      </c>
      <c r="C6350" s="3">
        <v>3</v>
      </c>
      <c r="D6350" s="3">
        <v>18</v>
      </c>
      <c r="E6350" s="3">
        <v>12</v>
      </c>
      <c r="F6350" s="5">
        <v>57.51</v>
      </c>
    </row>
    <row r="6351" spans="1:6">
      <c r="A6351" s="3">
        <v>169</v>
      </c>
      <c r="B6351" s="3">
        <f>VLOOKUP(A6351, Haul!F:P,11,FALSE)</f>
        <v>33</v>
      </c>
      <c r="C6351" s="3">
        <v>3</v>
      </c>
      <c r="D6351" s="3">
        <v>19</v>
      </c>
      <c r="E6351" s="3">
        <v>12</v>
      </c>
      <c r="F6351" s="5">
        <v>56.72</v>
      </c>
    </row>
    <row r="6352" spans="1:6">
      <c r="A6352" s="3">
        <v>169</v>
      </c>
      <c r="B6352" s="3">
        <f>VLOOKUP(A6352, Haul!F:P,11,FALSE)</f>
        <v>33</v>
      </c>
      <c r="C6352" s="3">
        <v>3</v>
      </c>
      <c r="D6352" s="3">
        <v>20</v>
      </c>
      <c r="E6352" s="3">
        <v>12</v>
      </c>
      <c r="F6352" s="5">
        <v>54.06</v>
      </c>
    </row>
    <row r="6353" spans="1:6">
      <c r="A6353" s="3">
        <v>169</v>
      </c>
      <c r="B6353" s="3">
        <f>VLOOKUP(A6353, Haul!F:P,11,FALSE)</f>
        <v>33</v>
      </c>
      <c r="C6353" s="3">
        <v>3</v>
      </c>
      <c r="D6353" s="3">
        <v>21</v>
      </c>
      <c r="E6353" s="3">
        <v>12</v>
      </c>
      <c r="F6353" s="5">
        <v>45.46</v>
      </c>
    </row>
    <row r="6354" spans="1:6">
      <c r="A6354" s="3">
        <v>169</v>
      </c>
      <c r="B6354" s="3">
        <f>VLOOKUP(A6354, Haul!F:P,11,FALSE)</f>
        <v>33</v>
      </c>
      <c r="C6354" s="3">
        <v>3</v>
      </c>
      <c r="D6354" s="3">
        <v>22</v>
      </c>
      <c r="E6354" s="3">
        <v>12</v>
      </c>
      <c r="F6354" s="5">
        <v>54.63</v>
      </c>
    </row>
    <row r="6355" spans="1:6">
      <c r="A6355" s="3">
        <v>169</v>
      </c>
      <c r="B6355" s="3">
        <f>VLOOKUP(A6355, Haul!F:P,11,FALSE)</f>
        <v>33</v>
      </c>
      <c r="C6355" s="3">
        <v>3</v>
      </c>
      <c r="D6355" s="3">
        <v>23</v>
      </c>
      <c r="E6355" s="3">
        <v>12</v>
      </c>
      <c r="F6355" s="5">
        <v>49.43</v>
      </c>
    </row>
    <row r="6356" spans="1:6">
      <c r="A6356" s="3">
        <v>169</v>
      </c>
      <c r="B6356" s="3">
        <f>VLOOKUP(A6356, Haul!F:P,11,FALSE)</f>
        <v>33</v>
      </c>
      <c r="C6356" s="3">
        <v>3</v>
      </c>
      <c r="D6356" s="3">
        <v>24</v>
      </c>
      <c r="E6356" s="3">
        <v>12</v>
      </c>
      <c r="F6356" s="5">
        <v>46.59</v>
      </c>
    </row>
    <row r="6357" spans="1:6">
      <c r="A6357" s="3">
        <v>169</v>
      </c>
      <c r="B6357" s="3">
        <f>VLOOKUP(A6357, Haul!F:P,11,FALSE)</f>
        <v>33</v>
      </c>
      <c r="C6357" s="3">
        <v>3</v>
      </c>
      <c r="D6357" s="3">
        <v>25</v>
      </c>
      <c r="E6357" s="3">
        <v>12</v>
      </c>
      <c r="F6357" s="5">
        <v>43.68</v>
      </c>
    </row>
    <row r="6358" spans="1:6">
      <c r="A6358" s="3">
        <v>169</v>
      </c>
      <c r="B6358" s="3">
        <f>VLOOKUP(A6358, Haul!F:P,11,FALSE)</f>
        <v>33</v>
      </c>
      <c r="C6358" s="3">
        <v>3</v>
      </c>
      <c r="D6358" s="3">
        <v>26</v>
      </c>
      <c r="E6358" s="3">
        <v>12</v>
      </c>
      <c r="F6358" s="5">
        <v>38.42</v>
      </c>
    </row>
    <row r="6359" spans="1:6">
      <c r="A6359" s="3">
        <v>169</v>
      </c>
      <c r="B6359" s="3">
        <f>VLOOKUP(A6359, Haul!F:P,11,FALSE)</f>
        <v>33</v>
      </c>
      <c r="C6359" s="3">
        <v>3</v>
      </c>
      <c r="D6359" s="3">
        <v>27</v>
      </c>
      <c r="E6359" s="3">
        <v>12</v>
      </c>
      <c r="F6359" s="5">
        <v>51.86</v>
      </c>
    </row>
    <row r="6360" spans="1:6">
      <c r="A6360" s="3">
        <v>169</v>
      </c>
      <c r="B6360" s="3">
        <f>VLOOKUP(A6360, Haul!F:P,11,FALSE)</f>
        <v>33</v>
      </c>
      <c r="C6360" s="3">
        <v>3</v>
      </c>
      <c r="D6360" s="3">
        <v>28</v>
      </c>
      <c r="E6360" s="3">
        <v>12</v>
      </c>
      <c r="F6360" s="5">
        <v>48.84</v>
      </c>
    </row>
    <row r="6361" spans="1:6">
      <c r="A6361" s="3">
        <v>169</v>
      </c>
      <c r="B6361" s="3">
        <f>VLOOKUP(A6361, Haul!F:P,11,FALSE)</f>
        <v>33</v>
      </c>
      <c r="C6361" s="3">
        <v>3</v>
      </c>
      <c r="D6361" s="3">
        <v>29</v>
      </c>
      <c r="E6361" s="3">
        <v>12</v>
      </c>
      <c r="F6361" s="5">
        <v>47.65</v>
      </c>
    </row>
    <row r="6362" spans="1:6">
      <c r="A6362" s="3">
        <v>169</v>
      </c>
      <c r="B6362" s="3">
        <f>VLOOKUP(A6362, Haul!F:P,11,FALSE)</f>
        <v>33</v>
      </c>
      <c r="C6362" s="3">
        <v>3</v>
      </c>
      <c r="D6362" s="3">
        <v>30</v>
      </c>
      <c r="E6362" s="3">
        <v>12</v>
      </c>
      <c r="F6362" s="5">
        <v>44.17</v>
      </c>
    </row>
    <row r="6363" spans="1:6">
      <c r="A6363" s="3">
        <v>169</v>
      </c>
      <c r="B6363" s="3">
        <f>VLOOKUP(A6363, Haul!F:P,11,FALSE)</f>
        <v>33</v>
      </c>
      <c r="C6363" s="3">
        <v>3</v>
      </c>
      <c r="D6363" s="3">
        <v>31</v>
      </c>
      <c r="E6363" s="3">
        <v>12</v>
      </c>
      <c r="F6363" s="5">
        <v>52.28</v>
      </c>
    </row>
    <row r="6364" spans="1:6">
      <c r="A6364" s="3">
        <v>169</v>
      </c>
      <c r="B6364" s="3">
        <f>VLOOKUP(A6364, Haul!F:P,11,FALSE)</f>
        <v>33</v>
      </c>
      <c r="C6364" s="3">
        <v>3</v>
      </c>
      <c r="D6364" s="3">
        <v>32</v>
      </c>
      <c r="E6364" s="3">
        <v>12</v>
      </c>
      <c r="F6364" s="5">
        <v>53.87</v>
      </c>
    </row>
    <row r="6365" spans="1:6">
      <c r="A6365" s="3">
        <v>169</v>
      </c>
      <c r="B6365" s="3">
        <f>VLOOKUP(A6365, Haul!F:P,11,FALSE)</f>
        <v>33</v>
      </c>
      <c r="C6365" s="3">
        <v>3</v>
      </c>
      <c r="D6365" s="3">
        <v>33</v>
      </c>
      <c r="E6365" s="3">
        <v>12</v>
      </c>
      <c r="F6365" s="5">
        <v>48.88</v>
      </c>
    </row>
    <row r="6366" spans="1:6">
      <c r="A6366" s="3">
        <v>169</v>
      </c>
      <c r="B6366" s="3">
        <f>VLOOKUP(A6366, Haul!F:P,11,FALSE)</f>
        <v>33</v>
      </c>
      <c r="C6366" s="3">
        <v>3</v>
      </c>
      <c r="D6366" s="3">
        <v>34</v>
      </c>
      <c r="E6366" s="3">
        <v>12</v>
      </c>
      <c r="F6366" s="5">
        <v>54.61</v>
      </c>
    </row>
    <row r="6367" spans="1:6">
      <c r="A6367" s="3">
        <v>169</v>
      </c>
      <c r="B6367" s="3">
        <f>VLOOKUP(A6367, Haul!F:P,11,FALSE)</f>
        <v>33</v>
      </c>
      <c r="C6367" s="3">
        <v>3</v>
      </c>
      <c r="D6367" s="3">
        <v>35</v>
      </c>
      <c r="E6367" s="3">
        <v>12</v>
      </c>
      <c r="F6367" s="5">
        <v>53.22</v>
      </c>
    </row>
    <row r="6368" spans="1:6">
      <c r="A6368" s="3">
        <v>169</v>
      </c>
      <c r="B6368" s="3">
        <f>VLOOKUP(A6368, Haul!F:P,11,FALSE)</f>
        <v>33</v>
      </c>
      <c r="C6368" s="3">
        <v>3</v>
      </c>
      <c r="D6368" s="3">
        <v>36</v>
      </c>
      <c r="E6368" s="3">
        <v>12</v>
      </c>
      <c r="F6368" s="5">
        <v>48.35</v>
      </c>
    </row>
    <row r="6369" spans="1:6">
      <c r="A6369" s="3">
        <v>169</v>
      </c>
      <c r="B6369" s="3">
        <f>VLOOKUP(A6369, Haul!F:P,11,FALSE)</f>
        <v>33</v>
      </c>
      <c r="C6369" s="3">
        <v>3</v>
      </c>
      <c r="D6369" s="3">
        <v>37</v>
      </c>
      <c r="E6369" s="3">
        <v>12</v>
      </c>
      <c r="F6369" s="5">
        <v>57.45</v>
      </c>
    </row>
    <row r="6370" spans="1:6">
      <c r="A6370" s="3">
        <v>169</v>
      </c>
      <c r="B6370" s="3">
        <f>VLOOKUP(A6370, Haul!F:P,11,FALSE)</f>
        <v>33</v>
      </c>
      <c r="C6370" s="3">
        <v>3</v>
      </c>
      <c r="D6370" s="3">
        <v>38</v>
      </c>
      <c r="E6370" s="3">
        <v>12</v>
      </c>
      <c r="F6370" s="5">
        <v>49.47</v>
      </c>
    </row>
    <row r="6371" spans="1:6">
      <c r="A6371" s="3">
        <v>169</v>
      </c>
      <c r="B6371" s="3">
        <f>VLOOKUP(A6371, Haul!F:P,11,FALSE)</f>
        <v>33</v>
      </c>
      <c r="C6371" s="3">
        <v>3</v>
      </c>
      <c r="D6371" s="3">
        <v>39</v>
      </c>
      <c r="E6371" s="3">
        <v>12</v>
      </c>
      <c r="F6371" s="5">
        <v>44.88</v>
      </c>
    </row>
    <row r="6372" spans="1:6">
      <c r="A6372" s="3">
        <v>169</v>
      </c>
      <c r="B6372" s="3">
        <f>VLOOKUP(A6372, Haul!F:P,11,FALSE)</f>
        <v>33</v>
      </c>
      <c r="C6372" s="3">
        <v>3</v>
      </c>
      <c r="D6372" s="3">
        <v>40</v>
      </c>
      <c r="E6372" s="3">
        <v>12</v>
      </c>
      <c r="F6372" s="5">
        <v>43.49</v>
      </c>
    </row>
    <row r="6373" spans="1:6">
      <c r="A6373" s="3">
        <v>169</v>
      </c>
      <c r="B6373" s="3">
        <f>VLOOKUP(A6373, Haul!F:P,11,FALSE)</f>
        <v>33</v>
      </c>
      <c r="C6373" s="3">
        <v>3</v>
      </c>
      <c r="D6373" s="3">
        <v>41</v>
      </c>
      <c r="E6373" s="3">
        <v>12</v>
      </c>
      <c r="F6373" s="5">
        <v>55.97</v>
      </c>
    </row>
    <row r="6374" spans="1:6">
      <c r="A6374" s="3">
        <v>169</v>
      </c>
      <c r="B6374" s="3">
        <f>VLOOKUP(A6374, Haul!F:P,11,FALSE)</f>
        <v>33</v>
      </c>
      <c r="C6374" s="3">
        <v>3</v>
      </c>
      <c r="D6374" s="3">
        <v>42</v>
      </c>
      <c r="E6374" s="3">
        <v>12</v>
      </c>
      <c r="F6374" s="5">
        <v>52.59</v>
      </c>
    </row>
    <row r="6375" spans="1:6">
      <c r="A6375" s="3">
        <v>169</v>
      </c>
      <c r="B6375" s="3">
        <f>VLOOKUP(A6375, Haul!F:P,11,FALSE)</f>
        <v>33</v>
      </c>
      <c r="C6375" s="3">
        <v>3</v>
      </c>
      <c r="D6375" s="3">
        <v>43</v>
      </c>
      <c r="E6375" s="3">
        <v>12</v>
      </c>
      <c r="F6375" s="5">
        <v>53.29</v>
      </c>
    </row>
    <row r="6376" spans="1:6">
      <c r="A6376" s="3">
        <v>169</v>
      </c>
      <c r="B6376" s="3">
        <f>VLOOKUP(A6376, Haul!F:P,11,FALSE)</f>
        <v>33</v>
      </c>
      <c r="C6376" s="3">
        <v>3</v>
      </c>
      <c r="D6376" s="3">
        <v>44</v>
      </c>
      <c r="E6376" s="3">
        <v>12</v>
      </c>
      <c r="F6376" s="5">
        <v>46.23</v>
      </c>
    </row>
    <row r="6377" spans="1:6">
      <c r="A6377" s="3">
        <v>169</v>
      </c>
      <c r="B6377" s="3">
        <f>VLOOKUP(A6377, Haul!F:P,11,FALSE)</f>
        <v>33</v>
      </c>
      <c r="C6377" s="3">
        <v>3</v>
      </c>
      <c r="D6377" s="3">
        <v>45</v>
      </c>
      <c r="E6377" s="3">
        <v>12</v>
      </c>
      <c r="F6377" s="5">
        <v>50.19</v>
      </c>
    </row>
    <row r="6378" spans="1:6">
      <c r="A6378" s="3">
        <v>169</v>
      </c>
      <c r="B6378" s="3">
        <f>VLOOKUP(A6378, Haul!F:P,11,FALSE)</f>
        <v>33</v>
      </c>
      <c r="C6378" s="3">
        <v>3</v>
      </c>
      <c r="D6378" s="3">
        <v>46</v>
      </c>
      <c r="E6378" s="3">
        <v>12</v>
      </c>
      <c r="F6378" s="5">
        <v>54.1</v>
      </c>
    </row>
    <row r="6379" spans="1:6">
      <c r="A6379" s="3">
        <v>169</v>
      </c>
      <c r="B6379" s="3">
        <f>VLOOKUP(A6379, Haul!F:P,11,FALSE)</f>
        <v>33</v>
      </c>
      <c r="C6379" s="3">
        <v>3</v>
      </c>
      <c r="D6379" s="3">
        <v>47</v>
      </c>
      <c r="E6379" s="3">
        <v>12</v>
      </c>
      <c r="F6379" s="5">
        <v>48.88</v>
      </c>
    </row>
    <row r="6380" spans="1:6">
      <c r="A6380" s="3">
        <v>169</v>
      </c>
      <c r="B6380" s="3">
        <f>VLOOKUP(A6380, Haul!F:P,11,FALSE)</f>
        <v>33</v>
      </c>
      <c r="C6380" s="3">
        <v>3</v>
      </c>
      <c r="D6380" s="3">
        <v>48</v>
      </c>
      <c r="E6380" s="3">
        <v>12</v>
      </c>
      <c r="F6380" s="5">
        <v>55.21</v>
      </c>
    </row>
    <row r="6381" spans="1:6">
      <c r="A6381" s="3">
        <v>169</v>
      </c>
      <c r="B6381" s="3">
        <f>VLOOKUP(A6381, Haul!F:P,11,FALSE)</f>
        <v>33</v>
      </c>
      <c r="C6381" s="3">
        <v>3</v>
      </c>
      <c r="D6381" s="3">
        <v>49</v>
      </c>
      <c r="E6381" s="3">
        <v>12</v>
      </c>
      <c r="F6381" s="5">
        <v>54.03</v>
      </c>
    </row>
    <row r="6382" spans="1:6">
      <c r="A6382" s="3">
        <v>169</v>
      </c>
      <c r="B6382" s="3">
        <f>VLOOKUP(A6382, Haul!F:P,11,FALSE)</f>
        <v>33</v>
      </c>
      <c r="C6382" s="3">
        <v>3</v>
      </c>
      <c r="D6382" s="3">
        <v>50</v>
      </c>
      <c r="E6382" s="3">
        <v>12</v>
      </c>
      <c r="F6382" s="5">
        <v>44.97</v>
      </c>
    </row>
    <row r="6383" spans="1:6">
      <c r="A6383" s="3">
        <v>169</v>
      </c>
      <c r="B6383" s="3">
        <f>VLOOKUP(A6383, Haul!F:P,11,FALSE)</f>
        <v>33</v>
      </c>
      <c r="C6383" s="3">
        <v>3</v>
      </c>
      <c r="D6383" s="3">
        <v>51</v>
      </c>
      <c r="E6383" s="3">
        <v>12</v>
      </c>
      <c r="F6383" s="5">
        <v>44.57</v>
      </c>
    </row>
    <row r="6384" spans="1:6">
      <c r="A6384" s="3">
        <v>169</v>
      </c>
      <c r="B6384" s="3">
        <f>VLOOKUP(A6384, Haul!F:P,11,FALSE)</f>
        <v>33</v>
      </c>
      <c r="C6384" s="3">
        <v>3</v>
      </c>
      <c r="D6384" s="3">
        <v>52</v>
      </c>
      <c r="E6384" s="3">
        <v>12</v>
      </c>
      <c r="F6384" s="5">
        <v>51.32</v>
      </c>
    </row>
    <row r="6385" spans="1:6">
      <c r="A6385" s="3">
        <v>169</v>
      </c>
      <c r="B6385" s="3">
        <f>VLOOKUP(A6385, Haul!F:P,11,FALSE)</f>
        <v>33</v>
      </c>
      <c r="C6385" s="3">
        <v>3</v>
      </c>
      <c r="D6385" s="3">
        <v>53</v>
      </c>
      <c r="E6385" s="3">
        <v>12</v>
      </c>
      <c r="F6385" s="5">
        <v>51.21</v>
      </c>
    </row>
    <row r="6386" spans="1:6">
      <c r="A6386" s="3">
        <v>169</v>
      </c>
      <c r="B6386" s="3">
        <f>VLOOKUP(A6386, Haul!F:P,11,FALSE)</f>
        <v>33</v>
      </c>
      <c r="C6386" s="3">
        <v>3</v>
      </c>
      <c r="D6386" s="3">
        <v>54</v>
      </c>
      <c r="E6386" s="3">
        <v>12</v>
      </c>
      <c r="F6386" s="5">
        <v>55.6</v>
      </c>
    </row>
    <row r="6387" spans="1:6">
      <c r="A6387" s="3">
        <v>169</v>
      </c>
      <c r="B6387" s="3">
        <f>VLOOKUP(A6387, Haul!F:P,11,FALSE)</f>
        <v>33</v>
      </c>
      <c r="C6387" s="3">
        <v>3</v>
      </c>
      <c r="D6387" s="3">
        <v>55</v>
      </c>
      <c r="E6387" s="3">
        <v>12</v>
      </c>
      <c r="F6387" s="5">
        <v>53.52</v>
      </c>
    </row>
    <row r="6388" spans="1:6">
      <c r="A6388" s="3">
        <v>169</v>
      </c>
      <c r="B6388" s="3">
        <f>VLOOKUP(A6388, Haul!F:P,11,FALSE)</f>
        <v>33</v>
      </c>
      <c r="C6388" s="3">
        <v>3</v>
      </c>
      <c r="D6388" s="3">
        <v>56</v>
      </c>
      <c r="E6388" s="3">
        <v>12</v>
      </c>
      <c r="F6388" s="5">
        <v>50.16</v>
      </c>
    </row>
    <row r="6389" spans="1:6">
      <c r="A6389" s="3">
        <v>169</v>
      </c>
      <c r="B6389" s="3">
        <f>VLOOKUP(A6389, Haul!F:P,11,FALSE)</f>
        <v>33</v>
      </c>
      <c r="C6389" s="3">
        <v>3</v>
      </c>
      <c r="D6389" s="3">
        <v>57</v>
      </c>
      <c r="E6389" s="3">
        <v>12</v>
      </c>
      <c r="F6389" s="5">
        <v>49</v>
      </c>
    </row>
    <row r="6390" spans="1:6">
      <c r="A6390" s="3">
        <v>171</v>
      </c>
      <c r="B6390" s="3">
        <f>VLOOKUP(A6390, Haul!F:P,11,FALSE)</f>
        <v>33</v>
      </c>
      <c r="C6390" s="3">
        <v>3</v>
      </c>
      <c r="D6390" s="3">
        <v>1</v>
      </c>
      <c r="E6390" s="3">
        <v>12</v>
      </c>
      <c r="F6390" s="5">
        <v>97.91</v>
      </c>
    </row>
    <row r="6391" spans="1:6">
      <c r="A6391" s="3">
        <v>171</v>
      </c>
      <c r="B6391" s="3">
        <f>VLOOKUP(A6391, Haul!F:P,11,FALSE)</f>
        <v>33</v>
      </c>
      <c r="C6391" s="3">
        <v>3</v>
      </c>
      <c r="D6391" s="3">
        <v>2</v>
      </c>
      <c r="E6391" s="3">
        <v>12</v>
      </c>
      <c r="F6391" s="5">
        <v>67.33</v>
      </c>
    </row>
    <row r="6392" spans="1:6">
      <c r="A6392" s="3">
        <v>171</v>
      </c>
      <c r="B6392" s="3">
        <f>VLOOKUP(A6392, Haul!F:P,11,FALSE)</f>
        <v>33</v>
      </c>
      <c r="C6392" s="3">
        <v>3</v>
      </c>
      <c r="D6392" s="3">
        <v>3</v>
      </c>
      <c r="E6392" s="3">
        <v>12</v>
      </c>
      <c r="F6392" s="5">
        <v>92.89</v>
      </c>
    </row>
    <row r="6393" spans="1:6">
      <c r="A6393" s="3">
        <v>171</v>
      </c>
      <c r="B6393" s="3">
        <f>VLOOKUP(A6393, Haul!F:P,11,FALSE)</f>
        <v>33</v>
      </c>
      <c r="C6393" s="3">
        <v>3</v>
      </c>
      <c r="D6393" s="3">
        <v>4</v>
      </c>
      <c r="E6393" s="3">
        <v>12</v>
      </c>
      <c r="F6393" s="5">
        <v>52.63</v>
      </c>
    </row>
    <row r="6394" spans="1:6">
      <c r="A6394" s="3">
        <v>171</v>
      </c>
      <c r="B6394" s="3">
        <f>VLOOKUP(A6394, Haul!F:P,11,FALSE)</f>
        <v>33</v>
      </c>
      <c r="C6394" s="3">
        <v>3</v>
      </c>
      <c r="D6394" s="3">
        <v>1</v>
      </c>
      <c r="E6394" s="3">
        <v>11</v>
      </c>
      <c r="F6394" s="5">
        <v>40.9</v>
      </c>
    </row>
    <row r="6395" spans="1:6">
      <c r="A6395" s="3">
        <v>171</v>
      </c>
      <c r="B6395" s="3">
        <f>VLOOKUP(A6395, Haul!F:P,11,FALSE)</f>
        <v>33</v>
      </c>
      <c r="C6395" s="3">
        <v>3</v>
      </c>
      <c r="D6395" s="3">
        <v>2</v>
      </c>
      <c r="E6395" s="3">
        <v>11</v>
      </c>
      <c r="F6395" s="5">
        <v>50.54</v>
      </c>
    </row>
    <row r="6396" spans="1:6">
      <c r="A6396" s="3">
        <v>171</v>
      </c>
      <c r="B6396" s="3">
        <f>VLOOKUP(A6396, Haul!F:P,11,FALSE)</f>
        <v>33</v>
      </c>
      <c r="C6396" s="3">
        <v>3</v>
      </c>
      <c r="D6396" s="3">
        <v>3</v>
      </c>
      <c r="E6396" s="3">
        <v>11</v>
      </c>
      <c r="F6396" s="5">
        <v>81.239999999999995</v>
      </c>
    </row>
    <row r="6397" spans="1:6" hidden="1">
      <c r="A6397" s="3">
        <v>171</v>
      </c>
      <c r="B6397" s="3">
        <f>VLOOKUP(A6397, Haul!F:P,11,FALSE)</f>
        <v>33</v>
      </c>
      <c r="C6397" s="3">
        <v>3</v>
      </c>
      <c r="D6397" s="3">
        <v>1</v>
      </c>
      <c r="E6397" s="3">
        <v>42</v>
      </c>
      <c r="F6397" s="5">
        <v>97.81</v>
      </c>
    </row>
    <row r="6398" spans="1:6" hidden="1">
      <c r="A6398" s="3">
        <v>171</v>
      </c>
      <c r="B6398" s="3">
        <f>VLOOKUP(A6398, Haul!F:P,11,FALSE)</f>
        <v>33</v>
      </c>
      <c r="C6398" s="3">
        <v>3</v>
      </c>
      <c r="D6398" s="3">
        <v>2</v>
      </c>
      <c r="E6398" s="3">
        <v>42</v>
      </c>
      <c r="F6398" s="5">
        <v>99.13</v>
      </c>
    </row>
    <row r="6399" spans="1:6" hidden="1">
      <c r="A6399" s="3">
        <v>171</v>
      </c>
      <c r="B6399" s="3">
        <f>VLOOKUP(A6399, Haul!F:P,11,FALSE)</f>
        <v>33</v>
      </c>
      <c r="C6399" s="3">
        <v>3</v>
      </c>
      <c r="D6399" s="3">
        <v>3</v>
      </c>
      <c r="E6399" s="3">
        <v>42</v>
      </c>
      <c r="F6399" s="5">
        <v>89.99</v>
      </c>
    </row>
    <row r="6400" spans="1:6" hidden="1">
      <c r="A6400" s="3">
        <v>171</v>
      </c>
      <c r="B6400" s="3">
        <f>VLOOKUP(A6400, Haul!F:P,11,FALSE)</f>
        <v>33</v>
      </c>
      <c r="C6400" s="3">
        <v>3</v>
      </c>
      <c r="D6400" s="3">
        <v>4</v>
      </c>
      <c r="E6400" s="3">
        <v>42</v>
      </c>
      <c r="F6400" s="5">
        <v>107.19</v>
      </c>
    </row>
    <row r="6401" spans="1:6" hidden="1">
      <c r="A6401" s="3">
        <v>171</v>
      </c>
      <c r="B6401" s="3">
        <f>VLOOKUP(A6401, Haul!F:P,11,FALSE)</f>
        <v>33</v>
      </c>
      <c r="C6401" s="3">
        <v>3</v>
      </c>
      <c r="D6401" s="3">
        <v>5</v>
      </c>
      <c r="E6401" s="3">
        <v>42</v>
      </c>
      <c r="F6401" s="5">
        <v>105.6</v>
      </c>
    </row>
    <row r="6402" spans="1:6" hidden="1">
      <c r="A6402" s="3">
        <v>171</v>
      </c>
      <c r="B6402" s="3">
        <f>VLOOKUP(A6402, Haul!F:P,11,FALSE)</f>
        <v>33</v>
      </c>
      <c r="C6402" s="3">
        <v>3</v>
      </c>
      <c r="D6402" s="3">
        <v>6</v>
      </c>
      <c r="E6402" s="3">
        <v>42</v>
      </c>
      <c r="F6402" s="5">
        <v>87.79</v>
      </c>
    </row>
    <row r="6403" spans="1:6" hidden="1">
      <c r="A6403" s="3">
        <v>171</v>
      </c>
      <c r="B6403" s="3">
        <f>VLOOKUP(A6403, Haul!F:P,11,FALSE)</f>
        <v>33</v>
      </c>
      <c r="C6403" s="3">
        <v>3</v>
      </c>
      <c r="D6403" s="3">
        <v>7</v>
      </c>
      <c r="E6403" s="3">
        <v>42</v>
      </c>
      <c r="F6403" s="5">
        <v>93.25</v>
      </c>
    </row>
    <row r="6404" spans="1:6" hidden="1">
      <c r="A6404" s="3">
        <v>171</v>
      </c>
      <c r="B6404" s="3">
        <f>VLOOKUP(A6404, Haul!F:P,11,FALSE)</f>
        <v>33</v>
      </c>
      <c r="C6404" s="3">
        <v>3</v>
      </c>
      <c r="D6404" s="3">
        <v>8</v>
      </c>
      <c r="E6404" s="3">
        <v>42</v>
      </c>
      <c r="F6404" s="5">
        <v>106.97</v>
      </c>
    </row>
    <row r="6405" spans="1:6" hidden="1">
      <c r="A6405" s="3">
        <v>171</v>
      </c>
      <c r="B6405" s="3">
        <f>VLOOKUP(A6405, Haul!F:P,11,FALSE)</f>
        <v>33</v>
      </c>
      <c r="C6405" s="3">
        <v>3</v>
      </c>
      <c r="D6405" s="3">
        <v>9</v>
      </c>
      <c r="E6405" s="3">
        <v>42</v>
      </c>
      <c r="F6405" s="5">
        <v>99.95</v>
      </c>
    </row>
    <row r="6406" spans="1:6" hidden="1">
      <c r="A6406" s="3">
        <v>171</v>
      </c>
      <c r="B6406" s="3">
        <f>VLOOKUP(A6406, Haul!F:P,11,FALSE)</f>
        <v>33</v>
      </c>
      <c r="C6406" s="3">
        <v>3</v>
      </c>
      <c r="D6406" s="3">
        <v>10</v>
      </c>
      <c r="E6406" s="3">
        <v>42</v>
      </c>
      <c r="F6406" s="5">
        <v>104.97</v>
      </c>
    </row>
    <row r="6407" spans="1:6" hidden="1">
      <c r="A6407" s="3">
        <v>171</v>
      </c>
      <c r="B6407" s="3">
        <f>VLOOKUP(A6407, Haul!F:P,11,FALSE)</f>
        <v>33</v>
      </c>
      <c r="C6407" s="3">
        <v>3</v>
      </c>
      <c r="D6407" s="3">
        <v>11</v>
      </c>
      <c r="E6407" s="3">
        <v>42</v>
      </c>
      <c r="F6407" s="5">
        <v>107.41</v>
      </c>
    </row>
    <row r="6408" spans="1:6" hidden="1">
      <c r="A6408" s="3">
        <v>171</v>
      </c>
      <c r="B6408" s="3">
        <f>VLOOKUP(A6408, Haul!F:P,11,FALSE)</f>
        <v>33</v>
      </c>
      <c r="C6408" s="3">
        <v>3</v>
      </c>
      <c r="D6408" s="3">
        <v>12</v>
      </c>
      <c r="E6408" s="3">
        <v>42</v>
      </c>
      <c r="F6408" s="5">
        <v>88.86</v>
      </c>
    </row>
    <row r="6409" spans="1:6" hidden="1">
      <c r="A6409" s="3">
        <v>171</v>
      </c>
      <c r="B6409" s="3">
        <f>VLOOKUP(A6409, Haul!F:P,11,FALSE)</f>
        <v>33</v>
      </c>
      <c r="C6409" s="3">
        <v>3</v>
      </c>
      <c r="D6409" s="3">
        <v>13</v>
      </c>
      <c r="E6409" s="3">
        <v>42</v>
      </c>
      <c r="F6409" s="5">
        <v>109.12</v>
      </c>
    </row>
    <row r="6410" spans="1:6" hidden="1">
      <c r="A6410" s="3">
        <v>171</v>
      </c>
      <c r="B6410" s="3">
        <f>VLOOKUP(A6410, Haul!F:P,11,FALSE)</f>
        <v>33</v>
      </c>
      <c r="C6410" s="3">
        <v>3</v>
      </c>
      <c r="D6410" s="3">
        <v>14</v>
      </c>
      <c r="E6410" s="3">
        <v>42</v>
      </c>
      <c r="F6410" s="5">
        <v>87.05</v>
      </c>
    </row>
    <row r="6411" spans="1:6" hidden="1">
      <c r="A6411" s="3">
        <v>171</v>
      </c>
      <c r="B6411" s="3">
        <f>VLOOKUP(A6411, Haul!F:P,11,FALSE)</f>
        <v>33</v>
      </c>
      <c r="C6411" s="3">
        <v>3</v>
      </c>
      <c r="D6411" s="3">
        <v>15</v>
      </c>
      <c r="E6411" s="3">
        <v>42</v>
      </c>
      <c r="F6411" s="5">
        <v>103.34</v>
      </c>
    </row>
    <row r="6412" spans="1:6" hidden="1">
      <c r="A6412" s="3">
        <v>171</v>
      </c>
      <c r="B6412" s="3">
        <f>VLOOKUP(A6412, Haul!F:P,11,FALSE)</f>
        <v>33</v>
      </c>
      <c r="C6412" s="3">
        <v>3</v>
      </c>
      <c r="D6412" s="3">
        <v>16</v>
      </c>
      <c r="E6412" s="3">
        <v>42</v>
      </c>
      <c r="F6412" s="5">
        <v>112.4</v>
      </c>
    </row>
    <row r="6413" spans="1:6" hidden="1">
      <c r="A6413" s="3">
        <v>171</v>
      </c>
      <c r="B6413" s="3">
        <f>VLOOKUP(A6413, Haul!F:P,11,FALSE)</f>
        <v>33</v>
      </c>
      <c r="C6413" s="3">
        <v>3</v>
      </c>
      <c r="D6413" s="3">
        <v>17</v>
      </c>
      <c r="E6413" s="3">
        <v>42</v>
      </c>
      <c r="F6413" s="5">
        <v>106.16</v>
      </c>
    </row>
    <row r="6414" spans="1:6" hidden="1">
      <c r="A6414" s="3">
        <v>171</v>
      </c>
      <c r="B6414" s="3">
        <f>VLOOKUP(A6414, Haul!F:P,11,FALSE)</f>
        <v>33</v>
      </c>
      <c r="C6414" s="3">
        <v>3</v>
      </c>
      <c r="D6414" s="3">
        <v>18</v>
      </c>
      <c r="E6414" s="3">
        <v>42</v>
      </c>
      <c r="F6414" s="5">
        <v>109.69</v>
      </c>
    </row>
    <row r="6415" spans="1:6" hidden="1">
      <c r="A6415" s="3">
        <v>171</v>
      </c>
      <c r="B6415" s="3">
        <f>VLOOKUP(A6415, Haul!F:P,11,FALSE)</f>
        <v>33</v>
      </c>
      <c r="C6415" s="3">
        <v>3</v>
      </c>
      <c r="D6415" s="3">
        <v>19</v>
      </c>
      <c r="E6415" s="3">
        <v>42</v>
      </c>
      <c r="F6415" s="5">
        <v>89.82</v>
      </c>
    </row>
    <row r="6416" spans="1:6" hidden="1">
      <c r="A6416" s="3">
        <v>171</v>
      </c>
      <c r="B6416" s="3">
        <f>VLOOKUP(A6416, Haul!F:P,11,FALSE)</f>
        <v>33</v>
      </c>
      <c r="C6416" s="3">
        <v>3</v>
      </c>
      <c r="D6416" s="3">
        <v>20</v>
      </c>
      <c r="E6416" s="3">
        <v>42</v>
      </c>
      <c r="F6416" s="5">
        <v>93.5</v>
      </c>
    </row>
    <row r="6417" spans="1:6" hidden="1">
      <c r="A6417" s="3">
        <v>171</v>
      </c>
      <c r="B6417" s="3">
        <f>VLOOKUP(A6417, Haul!F:P,11,FALSE)</f>
        <v>33</v>
      </c>
      <c r="C6417" s="3">
        <v>3</v>
      </c>
      <c r="D6417" s="3">
        <v>21</v>
      </c>
      <c r="E6417" s="3">
        <v>42</v>
      </c>
      <c r="F6417" s="5">
        <v>101.93</v>
      </c>
    </row>
    <row r="6418" spans="1:6" hidden="1">
      <c r="A6418" s="3">
        <v>171</v>
      </c>
      <c r="B6418" s="3">
        <f>VLOOKUP(A6418, Haul!F:P,11,FALSE)</f>
        <v>33</v>
      </c>
      <c r="C6418" s="3">
        <v>3</v>
      </c>
      <c r="D6418" s="3">
        <v>22</v>
      </c>
      <c r="E6418" s="3">
        <v>42</v>
      </c>
      <c r="F6418" s="5">
        <v>82.7</v>
      </c>
    </row>
    <row r="6419" spans="1:6" hidden="1">
      <c r="A6419" s="3">
        <v>171</v>
      </c>
      <c r="B6419" s="3">
        <f>VLOOKUP(A6419, Haul!F:P,11,FALSE)</f>
        <v>33</v>
      </c>
      <c r="C6419" s="3">
        <v>3</v>
      </c>
      <c r="D6419" s="3">
        <v>23</v>
      </c>
      <c r="E6419" s="3">
        <v>42</v>
      </c>
      <c r="F6419" s="5">
        <v>101.47</v>
      </c>
    </row>
    <row r="6420" spans="1:6" hidden="1">
      <c r="A6420" s="3">
        <v>171</v>
      </c>
      <c r="B6420" s="3">
        <f>VLOOKUP(A6420, Haul!F:P,11,FALSE)</f>
        <v>33</v>
      </c>
      <c r="C6420" s="3">
        <v>3</v>
      </c>
      <c r="D6420" s="3">
        <v>24</v>
      </c>
      <c r="E6420" s="3">
        <v>42</v>
      </c>
      <c r="F6420" s="5">
        <v>87.37</v>
      </c>
    </row>
    <row r="6421" spans="1:6" hidden="1">
      <c r="A6421" s="3">
        <v>171</v>
      </c>
      <c r="B6421" s="3">
        <f>VLOOKUP(A6421, Haul!F:P,11,FALSE)</f>
        <v>33</v>
      </c>
      <c r="C6421" s="3">
        <v>3</v>
      </c>
      <c r="D6421" s="3">
        <v>25</v>
      </c>
      <c r="E6421" s="3">
        <v>42</v>
      </c>
      <c r="F6421" s="5">
        <v>87.2</v>
      </c>
    </row>
    <row r="6422" spans="1:6" hidden="1">
      <c r="A6422" s="3">
        <v>171</v>
      </c>
      <c r="B6422" s="3">
        <f>VLOOKUP(A6422, Haul!F:P,11,FALSE)</f>
        <v>33</v>
      </c>
      <c r="C6422" s="3">
        <v>3</v>
      </c>
      <c r="D6422" s="3">
        <v>26</v>
      </c>
      <c r="E6422" s="3">
        <v>42</v>
      </c>
      <c r="F6422" s="5">
        <v>96.86</v>
      </c>
    </row>
    <row r="6423" spans="1:6" hidden="1">
      <c r="A6423" s="3">
        <v>171</v>
      </c>
      <c r="B6423" s="3">
        <f>VLOOKUP(A6423, Haul!F:P,11,FALSE)</f>
        <v>33</v>
      </c>
      <c r="C6423" s="3">
        <v>3</v>
      </c>
      <c r="D6423" s="3">
        <v>27</v>
      </c>
      <c r="E6423" s="3">
        <v>42</v>
      </c>
      <c r="F6423" s="5">
        <v>95.61</v>
      </c>
    </row>
    <row r="6424" spans="1:6" hidden="1">
      <c r="A6424" s="3">
        <v>171</v>
      </c>
      <c r="B6424" s="3">
        <f>VLOOKUP(A6424, Haul!F:P,11,FALSE)</f>
        <v>33</v>
      </c>
      <c r="C6424" s="3">
        <v>3</v>
      </c>
      <c r="D6424" s="3">
        <v>28</v>
      </c>
      <c r="E6424" s="3">
        <v>42</v>
      </c>
      <c r="F6424" s="5">
        <v>86.51</v>
      </c>
    </row>
    <row r="6425" spans="1:6" hidden="1">
      <c r="A6425" s="3">
        <v>171</v>
      </c>
      <c r="B6425" s="3">
        <f>VLOOKUP(A6425, Haul!F:P,11,FALSE)</f>
        <v>33</v>
      </c>
      <c r="C6425" s="3">
        <v>3</v>
      </c>
      <c r="D6425" s="3">
        <v>29</v>
      </c>
      <c r="E6425" s="3">
        <v>42</v>
      </c>
      <c r="F6425" s="5">
        <v>101.31</v>
      </c>
    </row>
    <row r="6426" spans="1:6" hidden="1">
      <c r="A6426" s="3">
        <v>171</v>
      </c>
      <c r="B6426" s="3">
        <f>VLOOKUP(A6426, Haul!F:P,11,FALSE)</f>
        <v>33</v>
      </c>
      <c r="C6426" s="3">
        <v>3</v>
      </c>
      <c r="D6426" s="3">
        <v>30</v>
      </c>
      <c r="E6426" s="3">
        <v>42</v>
      </c>
      <c r="F6426" s="5">
        <v>65.53</v>
      </c>
    </row>
    <row r="6427" spans="1:6" hidden="1">
      <c r="A6427" s="3">
        <v>171</v>
      </c>
      <c r="B6427" s="3">
        <f>VLOOKUP(A6427, Haul!F:P,11,FALSE)</f>
        <v>33</v>
      </c>
      <c r="C6427" s="3">
        <v>3</v>
      </c>
      <c r="D6427" s="3">
        <v>31</v>
      </c>
      <c r="E6427" s="3">
        <v>42</v>
      </c>
      <c r="F6427" s="5">
        <v>101.01</v>
      </c>
    </row>
    <row r="6428" spans="1:6" hidden="1">
      <c r="A6428" s="3">
        <v>171</v>
      </c>
      <c r="B6428" s="3">
        <f>VLOOKUP(A6428, Haul!F:P,11,FALSE)</f>
        <v>33</v>
      </c>
      <c r="C6428" s="3">
        <v>3</v>
      </c>
      <c r="D6428" s="3">
        <v>32</v>
      </c>
      <c r="E6428" s="3">
        <v>42</v>
      </c>
      <c r="F6428" s="5">
        <v>104.6</v>
      </c>
    </row>
    <row r="6429" spans="1:6" hidden="1">
      <c r="A6429" s="3">
        <v>171</v>
      </c>
      <c r="B6429" s="3">
        <f>VLOOKUP(A6429, Haul!F:P,11,FALSE)</f>
        <v>33</v>
      </c>
      <c r="C6429" s="3">
        <v>3</v>
      </c>
      <c r="D6429" s="3">
        <v>33</v>
      </c>
      <c r="E6429" s="3">
        <v>42</v>
      </c>
      <c r="F6429" s="5">
        <v>100.26</v>
      </c>
    </row>
    <row r="6430" spans="1:6" hidden="1">
      <c r="A6430" s="3">
        <v>171</v>
      </c>
      <c r="B6430" s="3">
        <f>VLOOKUP(A6430, Haul!F:P,11,FALSE)</f>
        <v>33</v>
      </c>
      <c r="C6430" s="3">
        <v>3</v>
      </c>
      <c r="D6430" s="3">
        <v>34</v>
      </c>
      <c r="E6430" s="3">
        <v>42</v>
      </c>
      <c r="F6430" s="5">
        <v>108.46</v>
      </c>
    </row>
    <row r="6431" spans="1:6" hidden="1">
      <c r="A6431" s="3">
        <v>171</v>
      </c>
      <c r="B6431" s="3">
        <f>VLOOKUP(A6431, Haul!F:P,11,FALSE)</f>
        <v>33</v>
      </c>
      <c r="C6431" s="3">
        <v>3</v>
      </c>
      <c r="D6431" s="3">
        <v>35</v>
      </c>
      <c r="E6431" s="3">
        <v>42</v>
      </c>
      <c r="F6431" s="5">
        <v>104.35</v>
      </c>
    </row>
    <row r="6432" spans="1:6" hidden="1">
      <c r="A6432" s="3">
        <v>171</v>
      </c>
      <c r="B6432" s="3">
        <f>VLOOKUP(A6432, Haul!F:P,11,FALSE)</f>
        <v>33</v>
      </c>
      <c r="C6432" s="3">
        <v>3</v>
      </c>
      <c r="D6432" s="3">
        <v>36</v>
      </c>
      <c r="E6432" s="3">
        <v>42</v>
      </c>
      <c r="F6432" s="5">
        <v>101.34</v>
      </c>
    </row>
    <row r="6433" spans="1:6" hidden="1">
      <c r="A6433" s="3">
        <v>171</v>
      </c>
      <c r="B6433" s="3">
        <f>VLOOKUP(A6433, Haul!F:P,11,FALSE)</f>
        <v>33</v>
      </c>
      <c r="C6433" s="3">
        <v>3</v>
      </c>
      <c r="D6433" s="3">
        <v>37</v>
      </c>
      <c r="E6433" s="3">
        <v>42</v>
      </c>
      <c r="F6433" s="5">
        <v>101.87</v>
      </c>
    </row>
    <row r="6434" spans="1:6" hidden="1">
      <c r="A6434" s="3">
        <v>171</v>
      </c>
      <c r="B6434" s="3">
        <f>VLOOKUP(A6434, Haul!F:P,11,FALSE)</f>
        <v>33</v>
      </c>
      <c r="C6434" s="3">
        <v>3</v>
      </c>
      <c r="D6434" s="3">
        <v>38</v>
      </c>
      <c r="E6434" s="3">
        <v>42</v>
      </c>
      <c r="F6434" s="5">
        <v>109.84</v>
      </c>
    </row>
    <row r="6435" spans="1:6" hidden="1">
      <c r="A6435" s="3">
        <v>171</v>
      </c>
      <c r="B6435" s="3">
        <f>VLOOKUP(A6435, Haul!F:P,11,FALSE)</f>
        <v>33</v>
      </c>
      <c r="C6435" s="3">
        <v>3</v>
      </c>
      <c r="D6435" s="3">
        <v>39</v>
      </c>
      <c r="E6435" s="3">
        <v>42</v>
      </c>
      <c r="F6435" s="5">
        <v>104.77</v>
      </c>
    </row>
    <row r="6436" spans="1:6" hidden="1">
      <c r="A6436" s="3">
        <v>171</v>
      </c>
      <c r="B6436" s="3">
        <f>VLOOKUP(A6436, Haul!F:P,11,FALSE)</f>
        <v>33</v>
      </c>
      <c r="C6436" s="3">
        <v>3</v>
      </c>
      <c r="D6436" s="3">
        <v>40</v>
      </c>
      <c r="E6436" s="3">
        <v>42</v>
      </c>
      <c r="F6436" s="5">
        <v>106.76</v>
      </c>
    </row>
    <row r="6437" spans="1:6" hidden="1">
      <c r="A6437" s="3">
        <v>171</v>
      </c>
      <c r="B6437" s="3">
        <f>VLOOKUP(A6437, Haul!F:P,11,FALSE)</f>
        <v>33</v>
      </c>
      <c r="C6437" s="3">
        <v>3</v>
      </c>
      <c r="D6437" s="3">
        <v>41</v>
      </c>
      <c r="E6437" s="3">
        <v>42</v>
      </c>
      <c r="F6437" s="5">
        <v>105.16</v>
      </c>
    </row>
    <row r="6438" spans="1:6" hidden="1">
      <c r="A6438" s="3">
        <v>171</v>
      </c>
      <c r="B6438" s="3">
        <f>VLOOKUP(A6438, Haul!F:P,11,FALSE)</f>
        <v>33</v>
      </c>
      <c r="C6438" s="3">
        <v>3</v>
      </c>
      <c r="D6438" s="3">
        <v>42</v>
      </c>
      <c r="E6438" s="3">
        <v>42</v>
      </c>
      <c r="F6438" s="5">
        <v>102.43</v>
      </c>
    </row>
    <row r="6439" spans="1:6" hidden="1">
      <c r="A6439" s="3">
        <v>171</v>
      </c>
      <c r="B6439" s="3">
        <f>VLOOKUP(A6439, Haul!F:P,11,FALSE)</f>
        <v>33</v>
      </c>
      <c r="C6439" s="3">
        <v>3</v>
      </c>
      <c r="D6439" s="3">
        <v>43</v>
      </c>
      <c r="E6439" s="3">
        <v>42</v>
      </c>
      <c r="F6439" s="5">
        <v>102.31</v>
      </c>
    </row>
    <row r="6440" spans="1:6" hidden="1">
      <c r="A6440" s="3">
        <v>171</v>
      </c>
      <c r="B6440" s="3">
        <f>VLOOKUP(A6440, Haul!F:P,11,FALSE)</f>
        <v>33</v>
      </c>
      <c r="C6440" s="3">
        <v>3</v>
      </c>
      <c r="D6440" s="3">
        <v>44</v>
      </c>
      <c r="E6440" s="3">
        <v>42</v>
      </c>
      <c r="F6440" s="5">
        <v>90.72</v>
      </c>
    </row>
    <row r="6441" spans="1:6" hidden="1">
      <c r="A6441" s="3">
        <v>171</v>
      </c>
      <c r="B6441" s="3">
        <f>VLOOKUP(A6441, Haul!F:P,11,FALSE)</f>
        <v>33</v>
      </c>
      <c r="C6441" s="3">
        <v>3</v>
      </c>
      <c r="D6441" s="3">
        <v>45</v>
      </c>
      <c r="E6441" s="3">
        <v>42</v>
      </c>
      <c r="F6441" s="5">
        <v>100.93</v>
      </c>
    </row>
    <row r="6442" spans="1:6" hidden="1">
      <c r="A6442" s="3">
        <v>171</v>
      </c>
      <c r="B6442" s="3">
        <f>VLOOKUP(A6442, Haul!F:P,11,FALSE)</f>
        <v>33</v>
      </c>
      <c r="C6442" s="3">
        <v>3</v>
      </c>
      <c r="D6442" s="3">
        <v>46</v>
      </c>
      <c r="E6442" s="3">
        <v>42</v>
      </c>
      <c r="F6442" s="5">
        <v>101.81</v>
      </c>
    </row>
    <row r="6443" spans="1:6" hidden="1">
      <c r="A6443" s="3">
        <v>171</v>
      </c>
      <c r="B6443" s="3">
        <f>VLOOKUP(A6443, Haul!F:P,11,FALSE)</f>
        <v>33</v>
      </c>
      <c r="C6443" s="3">
        <v>3</v>
      </c>
      <c r="D6443" s="3">
        <v>47</v>
      </c>
      <c r="E6443" s="3">
        <v>42</v>
      </c>
      <c r="F6443" s="5">
        <v>85.11</v>
      </c>
    </row>
    <row r="6444" spans="1:6" hidden="1">
      <c r="A6444" s="3">
        <v>171</v>
      </c>
      <c r="B6444" s="3">
        <f>VLOOKUP(A6444, Haul!F:P,11,FALSE)</f>
        <v>33</v>
      </c>
      <c r="C6444" s="3">
        <v>3</v>
      </c>
      <c r="D6444" s="3">
        <v>48</v>
      </c>
      <c r="E6444" s="3">
        <v>42</v>
      </c>
      <c r="F6444" s="5">
        <v>104.03</v>
      </c>
    </row>
    <row r="6445" spans="1:6" hidden="1">
      <c r="A6445" s="3">
        <v>171</v>
      </c>
      <c r="B6445" s="3">
        <f>VLOOKUP(A6445, Haul!F:P,11,FALSE)</f>
        <v>33</v>
      </c>
      <c r="C6445" s="3">
        <v>3</v>
      </c>
      <c r="D6445" s="3">
        <v>49</v>
      </c>
      <c r="E6445" s="3">
        <v>42</v>
      </c>
      <c r="F6445" s="5">
        <v>90.58</v>
      </c>
    </row>
    <row r="6446" spans="1:6" hidden="1">
      <c r="A6446" s="3">
        <v>171</v>
      </c>
      <c r="B6446" s="3">
        <f>VLOOKUP(A6446, Haul!F:P,11,FALSE)</f>
        <v>33</v>
      </c>
      <c r="C6446" s="3">
        <v>3</v>
      </c>
      <c r="D6446" s="3">
        <v>50</v>
      </c>
      <c r="E6446" s="3">
        <v>42</v>
      </c>
      <c r="F6446" s="5">
        <v>84.56</v>
      </c>
    </row>
    <row r="6447" spans="1:6" hidden="1">
      <c r="A6447" s="3">
        <v>171</v>
      </c>
      <c r="B6447" s="3">
        <f>VLOOKUP(A6447, Haul!F:P,11,FALSE)</f>
        <v>33</v>
      </c>
      <c r="C6447" s="3">
        <v>3</v>
      </c>
      <c r="D6447" s="3">
        <v>51</v>
      </c>
      <c r="E6447" s="3">
        <v>42</v>
      </c>
      <c r="F6447" s="5">
        <v>90.68</v>
      </c>
    </row>
    <row r="6448" spans="1:6" hidden="1">
      <c r="A6448" s="3">
        <v>171</v>
      </c>
      <c r="B6448" s="3">
        <f>VLOOKUP(A6448, Haul!F:P,11,FALSE)</f>
        <v>33</v>
      </c>
      <c r="C6448" s="3">
        <v>3</v>
      </c>
      <c r="D6448" s="3">
        <v>52</v>
      </c>
      <c r="E6448" s="3">
        <v>42</v>
      </c>
      <c r="F6448" s="5">
        <v>105.27</v>
      </c>
    </row>
    <row r="6449" spans="1:6" hidden="1">
      <c r="A6449" s="3">
        <v>171</v>
      </c>
      <c r="B6449" s="3">
        <f>VLOOKUP(A6449, Haul!F:P,11,FALSE)</f>
        <v>33</v>
      </c>
      <c r="C6449" s="3">
        <v>3</v>
      </c>
      <c r="D6449" s="3">
        <v>53</v>
      </c>
      <c r="E6449" s="3">
        <v>42</v>
      </c>
      <c r="F6449" s="5">
        <v>92.11</v>
      </c>
    </row>
    <row r="6450" spans="1:6" hidden="1">
      <c r="A6450" s="3">
        <v>171</v>
      </c>
      <c r="B6450" s="3">
        <f>VLOOKUP(A6450, Haul!F:P,11,FALSE)</f>
        <v>33</v>
      </c>
      <c r="C6450" s="3">
        <v>3</v>
      </c>
      <c r="D6450" s="3">
        <v>54</v>
      </c>
      <c r="E6450" s="3">
        <v>42</v>
      </c>
      <c r="F6450" s="5">
        <v>86.57</v>
      </c>
    </row>
    <row r="6451" spans="1:6" hidden="1">
      <c r="A6451" s="3">
        <v>171</v>
      </c>
      <c r="B6451" s="3">
        <f>VLOOKUP(A6451, Haul!F:P,11,FALSE)</f>
        <v>33</v>
      </c>
      <c r="C6451" s="3">
        <v>3</v>
      </c>
      <c r="D6451" s="3">
        <v>55</v>
      </c>
      <c r="E6451" s="3">
        <v>42</v>
      </c>
      <c r="F6451" s="5">
        <v>108.18</v>
      </c>
    </row>
    <row r="6452" spans="1:6" hidden="1">
      <c r="A6452" s="3">
        <v>171</v>
      </c>
      <c r="B6452" s="3">
        <f>VLOOKUP(A6452, Haul!F:P,11,FALSE)</f>
        <v>33</v>
      </c>
      <c r="C6452" s="3">
        <v>3</v>
      </c>
      <c r="D6452" s="3">
        <v>56</v>
      </c>
      <c r="E6452" s="3">
        <v>42</v>
      </c>
      <c r="F6452" s="5">
        <v>84.7</v>
      </c>
    </row>
    <row r="6453" spans="1:6" hidden="1">
      <c r="A6453" s="3">
        <v>171</v>
      </c>
      <c r="B6453" s="3">
        <f>VLOOKUP(A6453, Haul!F:P,11,FALSE)</f>
        <v>33</v>
      </c>
      <c r="C6453" s="3">
        <v>3</v>
      </c>
      <c r="D6453" s="3">
        <v>57</v>
      </c>
      <c r="E6453" s="3">
        <v>42</v>
      </c>
      <c r="F6453" s="5">
        <v>104.07</v>
      </c>
    </row>
    <row r="6454" spans="1:6" hidden="1">
      <c r="A6454" s="3">
        <v>171</v>
      </c>
      <c r="B6454" s="3">
        <f>VLOOKUP(A6454, Haul!F:P,11,FALSE)</f>
        <v>33</v>
      </c>
      <c r="C6454" s="3">
        <v>3</v>
      </c>
      <c r="D6454" s="3">
        <v>58</v>
      </c>
      <c r="E6454" s="3">
        <v>42</v>
      </c>
      <c r="F6454" s="5">
        <v>86</v>
      </c>
    </row>
    <row r="6455" spans="1:6" hidden="1">
      <c r="A6455" s="3">
        <v>171</v>
      </c>
      <c r="B6455" s="3">
        <f>VLOOKUP(A6455, Haul!F:P,11,FALSE)</f>
        <v>33</v>
      </c>
      <c r="C6455" s="3">
        <v>3</v>
      </c>
      <c r="D6455" s="3">
        <v>59</v>
      </c>
      <c r="E6455" s="3">
        <v>42</v>
      </c>
      <c r="F6455" s="5">
        <v>95.72</v>
      </c>
    </row>
    <row r="6456" spans="1:6" hidden="1">
      <c r="A6456" s="3">
        <v>171</v>
      </c>
      <c r="B6456" s="3">
        <f>VLOOKUP(A6456, Haul!F:P,11,FALSE)</f>
        <v>33</v>
      </c>
      <c r="C6456" s="3">
        <v>3</v>
      </c>
      <c r="D6456" s="3">
        <v>60</v>
      </c>
      <c r="E6456" s="3">
        <v>42</v>
      </c>
      <c r="F6456" s="5">
        <v>89.88</v>
      </c>
    </row>
    <row r="6457" spans="1:6" hidden="1">
      <c r="A6457" s="3">
        <v>171</v>
      </c>
      <c r="B6457" s="3">
        <f>VLOOKUP(A6457, Haul!F:P,11,FALSE)</f>
        <v>33</v>
      </c>
      <c r="C6457" s="3">
        <v>3</v>
      </c>
      <c r="D6457" s="3">
        <v>61</v>
      </c>
      <c r="E6457" s="3">
        <v>42</v>
      </c>
      <c r="F6457" s="5">
        <v>84.61</v>
      </c>
    </row>
    <row r="6458" spans="1:6" hidden="1">
      <c r="A6458" s="3">
        <v>171</v>
      </c>
      <c r="B6458" s="3">
        <f>VLOOKUP(A6458, Haul!F:P,11,FALSE)</f>
        <v>33</v>
      </c>
      <c r="C6458" s="3">
        <v>3</v>
      </c>
      <c r="D6458" s="3">
        <v>62</v>
      </c>
      <c r="E6458" s="3">
        <v>42</v>
      </c>
      <c r="F6458" s="5">
        <v>86.94</v>
      </c>
    </row>
    <row r="6459" spans="1:6" hidden="1">
      <c r="A6459" s="3">
        <v>171</v>
      </c>
      <c r="B6459" s="3">
        <f>VLOOKUP(A6459, Haul!F:P,11,FALSE)</f>
        <v>33</v>
      </c>
      <c r="C6459" s="3">
        <v>3</v>
      </c>
      <c r="D6459" s="3">
        <v>63</v>
      </c>
      <c r="E6459" s="3">
        <v>42</v>
      </c>
      <c r="F6459" s="5">
        <v>104.56</v>
      </c>
    </row>
    <row r="6460" spans="1:6" hidden="1">
      <c r="A6460" s="3">
        <v>171</v>
      </c>
      <c r="B6460" s="3">
        <f>VLOOKUP(A6460, Haul!F:P,11,FALSE)</f>
        <v>33</v>
      </c>
      <c r="C6460" s="3">
        <v>3</v>
      </c>
      <c r="D6460" s="3">
        <v>64</v>
      </c>
      <c r="E6460" s="3">
        <v>42</v>
      </c>
      <c r="F6460" s="5">
        <v>80.69</v>
      </c>
    </row>
    <row r="6461" spans="1:6" hidden="1">
      <c r="A6461" s="3">
        <v>171</v>
      </c>
      <c r="B6461" s="3">
        <f>VLOOKUP(A6461, Haul!F:P,11,FALSE)</f>
        <v>33</v>
      </c>
      <c r="C6461" s="3">
        <v>3</v>
      </c>
      <c r="D6461" s="3">
        <v>65</v>
      </c>
      <c r="E6461" s="3">
        <v>42</v>
      </c>
      <c r="F6461" s="5">
        <v>107.13</v>
      </c>
    </row>
    <row r="6462" spans="1:6" hidden="1">
      <c r="A6462" s="3">
        <v>171</v>
      </c>
      <c r="B6462" s="3">
        <f>VLOOKUP(A6462, Haul!F:P,11,FALSE)</f>
        <v>33</v>
      </c>
      <c r="C6462" s="3">
        <v>3</v>
      </c>
      <c r="D6462" s="3">
        <v>66</v>
      </c>
      <c r="E6462" s="3">
        <v>42</v>
      </c>
      <c r="F6462" s="5">
        <v>92.01</v>
      </c>
    </row>
    <row r="6463" spans="1:6" hidden="1">
      <c r="A6463" s="3">
        <v>171</v>
      </c>
      <c r="B6463" s="3">
        <f>VLOOKUP(A6463, Haul!F:P,11,FALSE)</f>
        <v>33</v>
      </c>
      <c r="C6463" s="3">
        <v>3</v>
      </c>
      <c r="D6463" s="3">
        <v>67</v>
      </c>
      <c r="E6463" s="3">
        <v>42</v>
      </c>
      <c r="F6463" s="5">
        <v>105.59</v>
      </c>
    </row>
    <row r="6464" spans="1:6" hidden="1">
      <c r="A6464" s="3">
        <v>171</v>
      </c>
      <c r="B6464" s="3">
        <f>VLOOKUP(A6464, Haul!F:P,11,FALSE)</f>
        <v>33</v>
      </c>
      <c r="C6464" s="3">
        <v>3</v>
      </c>
      <c r="D6464" s="3">
        <v>68</v>
      </c>
      <c r="E6464" s="3">
        <v>42</v>
      </c>
      <c r="F6464" s="5">
        <v>72.790000000000006</v>
      </c>
    </row>
    <row r="6465" spans="1:6" hidden="1">
      <c r="A6465" s="3">
        <v>171</v>
      </c>
      <c r="B6465" s="3">
        <f>VLOOKUP(A6465, Haul!F:P,11,FALSE)</f>
        <v>33</v>
      </c>
      <c r="C6465" s="3">
        <v>3</v>
      </c>
      <c r="D6465" s="3">
        <v>69</v>
      </c>
      <c r="E6465" s="3">
        <v>42</v>
      </c>
      <c r="F6465" s="5">
        <v>101.27</v>
      </c>
    </row>
    <row r="6466" spans="1:6" hidden="1">
      <c r="A6466" s="3">
        <v>171</v>
      </c>
      <c r="B6466" s="3">
        <f>VLOOKUP(A6466, Haul!F:P,11,FALSE)</f>
        <v>33</v>
      </c>
      <c r="C6466" s="3">
        <v>3</v>
      </c>
      <c r="D6466" s="3">
        <v>70</v>
      </c>
      <c r="E6466" s="3">
        <v>42</v>
      </c>
      <c r="F6466" s="5">
        <v>106.96</v>
      </c>
    </row>
    <row r="6467" spans="1:6" hidden="1">
      <c r="A6467" s="3">
        <v>171</v>
      </c>
      <c r="B6467" s="3">
        <f>VLOOKUP(A6467, Haul!F:P,11,FALSE)</f>
        <v>33</v>
      </c>
      <c r="C6467" s="3">
        <v>3</v>
      </c>
      <c r="D6467" s="3">
        <v>71</v>
      </c>
      <c r="E6467" s="3">
        <v>42</v>
      </c>
      <c r="F6467" s="5">
        <v>84</v>
      </c>
    </row>
    <row r="6468" spans="1:6" hidden="1">
      <c r="A6468" s="3">
        <v>171</v>
      </c>
      <c r="B6468" s="3">
        <f>VLOOKUP(A6468, Haul!F:P,11,FALSE)</f>
        <v>33</v>
      </c>
      <c r="C6468" s="3">
        <v>3</v>
      </c>
      <c r="D6468" s="3">
        <v>72</v>
      </c>
      <c r="E6468" s="3">
        <v>42</v>
      </c>
      <c r="F6468" s="5">
        <v>91.83</v>
      </c>
    </row>
    <row r="6469" spans="1:6" hidden="1">
      <c r="A6469" s="3">
        <v>171</v>
      </c>
      <c r="B6469" s="3">
        <f>VLOOKUP(A6469, Haul!F:P,11,FALSE)</f>
        <v>33</v>
      </c>
      <c r="C6469" s="3">
        <v>3</v>
      </c>
      <c r="D6469" s="3">
        <v>73</v>
      </c>
      <c r="E6469" s="3">
        <v>42</v>
      </c>
      <c r="F6469" s="5">
        <v>92.31</v>
      </c>
    </row>
    <row r="6470" spans="1:6" hidden="1">
      <c r="A6470" s="3">
        <v>171</v>
      </c>
      <c r="B6470" s="3">
        <f>VLOOKUP(A6470, Haul!F:P,11,FALSE)</f>
        <v>33</v>
      </c>
      <c r="C6470" s="3">
        <v>3</v>
      </c>
      <c r="D6470" s="3">
        <v>74</v>
      </c>
      <c r="E6470" s="3">
        <v>42</v>
      </c>
      <c r="F6470" s="5">
        <v>83.95</v>
      </c>
    </row>
    <row r="6471" spans="1:6" hidden="1">
      <c r="A6471" s="3">
        <v>171</v>
      </c>
      <c r="B6471" s="3">
        <f>VLOOKUP(A6471, Haul!F:P,11,FALSE)</f>
        <v>33</v>
      </c>
      <c r="C6471" s="3">
        <v>3</v>
      </c>
      <c r="D6471" s="3">
        <v>75</v>
      </c>
      <c r="E6471" s="3">
        <v>42</v>
      </c>
      <c r="F6471" s="5">
        <v>100.25</v>
      </c>
    </row>
    <row r="6472" spans="1:6" hidden="1">
      <c r="A6472" s="3">
        <v>171</v>
      </c>
      <c r="B6472" s="3">
        <f>VLOOKUP(A6472, Haul!F:P,11,FALSE)</f>
        <v>33</v>
      </c>
      <c r="C6472" s="3">
        <v>3</v>
      </c>
      <c r="D6472" s="3">
        <v>76</v>
      </c>
      <c r="E6472" s="3">
        <v>42</v>
      </c>
      <c r="F6472" s="5">
        <v>109.89</v>
      </c>
    </row>
    <row r="6473" spans="1:6" hidden="1">
      <c r="A6473" s="3">
        <v>171</v>
      </c>
      <c r="B6473" s="3">
        <f>VLOOKUP(A6473, Haul!F:P,11,FALSE)</f>
        <v>33</v>
      </c>
      <c r="C6473" s="3">
        <v>3</v>
      </c>
      <c r="D6473" s="3">
        <v>77</v>
      </c>
      <c r="E6473" s="3">
        <v>42</v>
      </c>
      <c r="F6473" s="5">
        <v>104.93</v>
      </c>
    </row>
    <row r="6474" spans="1:6" hidden="1">
      <c r="A6474" s="3">
        <v>171</v>
      </c>
      <c r="B6474" s="3">
        <f>VLOOKUP(A6474, Haul!F:P,11,FALSE)</f>
        <v>33</v>
      </c>
      <c r="C6474" s="3">
        <v>3</v>
      </c>
      <c r="D6474" s="3">
        <v>78</v>
      </c>
      <c r="E6474" s="3">
        <v>42</v>
      </c>
      <c r="F6474" s="5">
        <v>107.83</v>
      </c>
    </row>
    <row r="6475" spans="1:6" hidden="1">
      <c r="A6475" s="3">
        <v>171</v>
      </c>
      <c r="B6475" s="3">
        <f>VLOOKUP(A6475, Haul!F:P,11,FALSE)</f>
        <v>33</v>
      </c>
      <c r="C6475" s="3">
        <v>3</v>
      </c>
      <c r="D6475" s="3">
        <v>79</v>
      </c>
      <c r="E6475" s="3">
        <v>42</v>
      </c>
      <c r="F6475" s="5">
        <v>105.72</v>
      </c>
    </row>
    <row r="6476" spans="1:6" hidden="1">
      <c r="A6476" s="3">
        <v>171</v>
      </c>
      <c r="B6476" s="3">
        <f>VLOOKUP(A6476, Haul!F:P,11,FALSE)</f>
        <v>33</v>
      </c>
      <c r="C6476" s="3">
        <v>3</v>
      </c>
      <c r="D6476" s="3">
        <v>80</v>
      </c>
      <c r="E6476" s="3">
        <v>42</v>
      </c>
      <c r="F6476" s="5">
        <v>101.67</v>
      </c>
    </row>
    <row r="6477" spans="1:6" hidden="1">
      <c r="A6477" s="3">
        <v>171</v>
      </c>
      <c r="B6477" s="3">
        <f>VLOOKUP(A6477, Haul!F:P,11,FALSE)</f>
        <v>33</v>
      </c>
      <c r="C6477" s="3">
        <v>3</v>
      </c>
      <c r="D6477" s="3">
        <v>81</v>
      </c>
      <c r="E6477" s="3">
        <v>42</v>
      </c>
      <c r="F6477" s="5">
        <v>91.84</v>
      </c>
    </row>
    <row r="6478" spans="1:6" hidden="1">
      <c r="A6478" s="3">
        <v>171</v>
      </c>
      <c r="B6478" s="3">
        <f>VLOOKUP(A6478, Haul!F:P,11,FALSE)</f>
        <v>33</v>
      </c>
      <c r="C6478" s="3">
        <v>3</v>
      </c>
      <c r="D6478" s="3">
        <v>82</v>
      </c>
      <c r="E6478" s="3">
        <v>42</v>
      </c>
      <c r="F6478" s="5">
        <v>92.97</v>
      </c>
    </row>
    <row r="6479" spans="1:6" hidden="1">
      <c r="A6479" s="3">
        <v>171</v>
      </c>
      <c r="B6479" s="3">
        <f>VLOOKUP(A6479, Haul!F:P,11,FALSE)</f>
        <v>33</v>
      </c>
      <c r="C6479" s="3">
        <v>3</v>
      </c>
      <c r="D6479" s="3">
        <v>83</v>
      </c>
      <c r="E6479" s="3">
        <v>42</v>
      </c>
      <c r="F6479" s="5">
        <v>105.84</v>
      </c>
    </row>
    <row r="6480" spans="1:6" hidden="1">
      <c r="A6480" s="3">
        <v>171</v>
      </c>
      <c r="B6480" s="3">
        <f>VLOOKUP(A6480, Haul!F:P,11,FALSE)</f>
        <v>33</v>
      </c>
      <c r="C6480" s="3">
        <v>3</v>
      </c>
      <c r="D6480" s="3">
        <v>84</v>
      </c>
      <c r="E6480" s="3">
        <v>42</v>
      </c>
      <c r="F6480" s="5">
        <v>111.23</v>
      </c>
    </row>
    <row r="6481" spans="1:6" hidden="1">
      <c r="A6481" s="3">
        <v>171</v>
      </c>
      <c r="B6481" s="3">
        <f>VLOOKUP(A6481, Haul!F:P,11,FALSE)</f>
        <v>33</v>
      </c>
      <c r="C6481" s="3">
        <v>3</v>
      </c>
      <c r="D6481" s="3">
        <v>85</v>
      </c>
      <c r="E6481" s="3">
        <v>42</v>
      </c>
      <c r="F6481" s="5">
        <v>92.45</v>
      </c>
    </row>
    <row r="6482" spans="1:6" hidden="1">
      <c r="A6482" s="3">
        <v>171</v>
      </c>
      <c r="B6482" s="3">
        <f>VLOOKUP(A6482, Haul!F:P,11,FALSE)</f>
        <v>33</v>
      </c>
      <c r="C6482" s="3">
        <v>3</v>
      </c>
      <c r="D6482" s="3">
        <v>86</v>
      </c>
      <c r="E6482" s="3">
        <v>42</v>
      </c>
      <c r="F6482" s="5">
        <v>100.28</v>
      </c>
    </row>
    <row r="6483" spans="1:6" hidden="1">
      <c r="A6483" s="3">
        <v>171</v>
      </c>
      <c r="B6483" s="3">
        <f>VLOOKUP(A6483, Haul!F:P,11,FALSE)</f>
        <v>33</v>
      </c>
      <c r="C6483" s="3">
        <v>3</v>
      </c>
      <c r="D6483" s="3">
        <v>87</v>
      </c>
      <c r="E6483" s="3">
        <v>42</v>
      </c>
      <c r="F6483" s="5">
        <v>82.6</v>
      </c>
    </row>
    <row r="6484" spans="1:6" hidden="1">
      <c r="A6484" s="3">
        <v>171</v>
      </c>
      <c r="B6484" s="3">
        <f>VLOOKUP(A6484, Haul!F:P,11,FALSE)</f>
        <v>33</v>
      </c>
      <c r="C6484" s="3">
        <v>3</v>
      </c>
      <c r="D6484" s="3">
        <v>88</v>
      </c>
      <c r="E6484" s="3">
        <v>42</v>
      </c>
      <c r="F6484" s="5">
        <v>90.29</v>
      </c>
    </row>
    <row r="6485" spans="1:6" hidden="1">
      <c r="A6485" s="3">
        <v>171</v>
      </c>
      <c r="B6485" s="3">
        <f>VLOOKUP(A6485, Haul!F:P,11,FALSE)</f>
        <v>33</v>
      </c>
      <c r="C6485" s="3">
        <v>3</v>
      </c>
      <c r="D6485" s="3">
        <v>89</v>
      </c>
      <c r="E6485" s="3">
        <v>42</v>
      </c>
      <c r="F6485" s="5">
        <v>91.24</v>
      </c>
    </row>
    <row r="6486" spans="1:6" hidden="1">
      <c r="A6486" s="3">
        <v>171</v>
      </c>
      <c r="B6486" s="3">
        <f>VLOOKUP(A6486, Haul!F:P,11,FALSE)</f>
        <v>33</v>
      </c>
      <c r="C6486" s="3">
        <v>3</v>
      </c>
      <c r="D6486" s="3">
        <v>90</v>
      </c>
      <c r="E6486" s="3">
        <v>42</v>
      </c>
      <c r="F6486" s="5">
        <v>95.25</v>
      </c>
    </row>
    <row r="6487" spans="1:6" hidden="1">
      <c r="A6487" s="3">
        <v>171</v>
      </c>
      <c r="B6487" s="3">
        <f>VLOOKUP(A6487, Haul!F:P,11,FALSE)</f>
        <v>33</v>
      </c>
      <c r="C6487" s="3">
        <v>3</v>
      </c>
      <c r="D6487" s="3">
        <v>91</v>
      </c>
      <c r="E6487" s="3">
        <v>42</v>
      </c>
      <c r="F6487" s="5">
        <v>86.32</v>
      </c>
    </row>
    <row r="6488" spans="1:6" hidden="1">
      <c r="A6488" s="3">
        <v>171</v>
      </c>
      <c r="B6488" s="3">
        <f>VLOOKUP(A6488, Haul!F:P,11,FALSE)</f>
        <v>33</v>
      </c>
      <c r="C6488" s="3">
        <v>3</v>
      </c>
      <c r="D6488" s="3">
        <v>92</v>
      </c>
      <c r="E6488" s="3">
        <v>42</v>
      </c>
      <c r="F6488" s="5">
        <v>106.19</v>
      </c>
    </row>
    <row r="6489" spans="1:6" hidden="1">
      <c r="A6489" s="3">
        <v>171</v>
      </c>
      <c r="B6489" s="3">
        <f>VLOOKUP(A6489, Haul!F:P,11,FALSE)</f>
        <v>33</v>
      </c>
      <c r="C6489" s="3">
        <v>3</v>
      </c>
      <c r="D6489" s="3">
        <v>93</v>
      </c>
      <c r="E6489" s="3">
        <v>42</v>
      </c>
      <c r="F6489" s="5">
        <v>72.33</v>
      </c>
    </row>
    <row r="6490" spans="1:6" hidden="1">
      <c r="A6490" s="3">
        <v>171</v>
      </c>
      <c r="B6490" s="3">
        <f>VLOOKUP(A6490, Haul!F:P,11,FALSE)</f>
        <v>33</v>
      </c>
      <c r="C6490" s="3">
        <v>3</v>
      </c>
      <c r="D6490" s="3">
        <v>94</v>
      </c>
      <c r="E6490" s="3">
        <v>42</v>
      </c>
      <c r="F6490" s="5">
        <v>86.96</v>
      </c>
    </row>
    <row r="6491" spans="1:6" hidden="1">
      <c r="A6491" s="3">
        <v>171</v>
      </c>
      <c r="B6491" s="3">
        <f>VLOOKUP(A6491, Haul!F:P,11,FALSE)</f>
        <v>33</v>
      </c>
      <c r="C6491" s="3">
        <v>3</v>
      </c>
      <c r="D6491" s="3">
        <v>95</v>
      </c>
      <c r="E6491" s="3">
        <v>42</v>
      </c>
      <c r="F6491" s="5">
        <v>81.81</v>
      </c>
    </row>
    <row r="6492" spans="1:6" hidden="1">
      <c r="A6492" s="3">
        <v>171</v>
      </c>
      <c r="B6492" s="3">
        <f>VLOOKUP(A6492, Haul!F:P,11,FALSE)</f>
        <v>33</v>
      </c>
      <c r="C6492" s="3">
        <v>3</v>
      </c>
      <c r="D6492" s="3">
        <v>1</v>
      </c>
      <c r="E6492" s="3">
        <v>41</v>
      </c>
      <c r="F6492" s="5">
        <v>112.75</v>
      </c>
    </row>
    <row r="6493" spans="1:6" hidden="1">
      <c r="A6493" s="3">
        <v>171</v>
      </c>
      <c r="B6493" s="3">
        <f>VLOOKUP(A6493, Haul!F:P,11,FALSE)</f>
        <v>33</v>
      </c>
      <c r="C6493" s="3">
        <v>3</v>
      </c>
      <c r="D6493" s="3">
        <v>2</v>
      </c>
      <c r="E6493" s="3">
        <v>41</v>
      </c>
      <c r="F6493" s="5">
        <v>142.41</v>
      </c>
    </row>
    <row r="6494" spans="1:6" hidden="1">
      <c r="A6494" s="3">
        <v>171</v>
      </c>
      <c r="B6494" s="3">
        <f>VLOOKUP(A6494, Haul!F:P,11,FALSE)</f>
        <v>33</v>
      </c>
      <c r="C6494" s="3">
        <v>3</v>
      </c>
      <c r="D6494" s="3">
        <v>3</v>
      </c>
      <c r="E6494" s="3">
        <v>41</v>
      </c>
      <c r="F6494" s="5">
        <v>133.59</v>
      </c>
    </row>
    <row r="6495" spans="1:6" hidden="1">
      <c r="A6495" s="3">
        <v>171</v>
      </c>
      <c r="B6495" s="3">
        <f>VLOOKUP(A6495, Haul!F:P,11,FALSE)</f>
        <v>33</v>
      </c>
      <c r="C6495" s="3">
        <v>3</v>
      </c>
      <c r="D6495" s="3">
        <v>4</v>
      </c>
      <c r="E6495" s="3">
        <v>41</v>
      </c>
      <c r="F6495" s="5">
        <v>131.11000000000001</v>
      </c>
    </row>
    <row r="6496" spans="1:6" hidden="1">
      <c r="A6496" s="3">
        <v>171</v>
      </c>
      <c r="B6496" s="3">
        <f>VLOOKUP(A6496, Haul!F:P,11,FALSE)</f>
        <v>33</v>
      </c>
      <c r="C6496" s="3">
        <v>3</v>
      </c>
      <c r="D6496" s="3">
        <v>5</v>
      </c>
      <c r="E6496" s="3">
        <v>41</v>
      </c>
      <c r="F6496" s="5">
        <v>134.37</v>
      </c>
    </row>
    <row r="6497" spans="1:6" hidden="1">
      <c r="A6497" s="3">
        <v>171</v>
      </c>
      <c r="B6497" s="3">
        <f>VLOOKUP(A6497, Haul!F:P,11,FALSE)</f>
        <v>33</v>
      </c>
      <c r="C6497" s="3">
        <v>3</v>
      </c>
      <c r="D6497" s="3">
        <v>6</v>
      </c>
      <c r="E6497" s="3">
        <v>41</v>
      </c>
      <c r="F6497" s="5">
        <v>119.95</v>
      </c>
    </row>
    <row r="6498" spans="1:6" hidden="1">
      <c r="A6498" s="3">
        <v>171</v>
      </c>
      <c r="B6498" s="3">
        <f>VLOOKUP(A6498, Haul!F:P,11,FALSE)</f>
        <v>33</v>
      </c>
      <c r="C6498" s="3">
        <v>3</v>
      </c>
      <c r="D6498" s="3">
        <v>7</v>
      </c>
      <c r="E6498" s="3">
        <v>41</v>
      </c>
      <c r="F6498" s="5">
        <v>87.91</v>
      </c>
    </row>
    <row r="6499" spans="1:6" hidden="1">
      <c r="A6499" s="3">
        <v>171</v>
      </c>
      <c r="B6499" s="3">
        <f>VLOOKUP(A6499, Haul!F:P,11,FALSE)</f>
        <v>33</v>
      </c>
      <c r="C6499" s="3">
        <v>3</v>
      </c>
      <c r="D6499" s="3">
        <v>8</v>
      </c>
      <c r="E6499" s="3">
        <v>41</v>
      </c>
      <c r="F6499" s="5">
        <v>144.66999999999999</v>
      </c>
    </row>
    <row r="6500" spans="1:6" hidden="1">
      <c r="A6500" s="3">
        <v>171</v>
      </c>
      <c r="B6500" s="3">
        <f>VLOOKUP(A6500, Haul!F:P,11,FALSE)</f>
        <v>33</v>
      </c>
      <c r="C6500" s="3">
        <v>3</v>
      </c>
      <c r="D6500" s="3">
        <v>9</v>
      </c>
      <c r="E6500" s="3">
        <v>41</v>
      </c>
      <c r="F6500" s="5">
        <v>137.96</v>
      </c>
    </row>
    <row r="6501" spans="1:6" hidden="1">
      <c r="A6501" s="3">
        <v>171</v>
      </c>
      <c r="B6501" s="3">
        <f>VLOOKUP(A6501, Haul!F:P,11,FALSE)</f>
        <v>33</v>
      </c>
      <c r="C6501" s="3">
        <v>3</v>
      </c>
      <c r="D6501" s="3">
        <v>10</v>
      </c>
      <c r="E6501" s="3">
        <v>41</v>
      </c>
      <c r="F6501" s="5">
        <v>116.95</v>
      </c>
    </row>
    <row r="6502" spans="1:6" hidden="1">
      <c r="A6502" s="3">
        <v>171</v>
      </c>
      <c r="B6502" s="3">
        <f>VLOOKUP(A6502, Haul!F:P,11,FALSE)</f>
        <v>33</v>
      </c>
      <c r="C6502" s="3">
        <v>3</v>
      </c>
      <c r="D6502" s="3">
        <v>11</v>
      </c>
      <c r="E6502" s="3">
        <v>41</v>
      </c>
      <c r="F6502" s="5">
        <v>142.07</v>
      </c>
    </row>
    <row r="6503" spans="1:6" hidden="1">
      <c r="A6503" s="3">
        <v>171</v>
      </c>
      <c r="B6503" s="3">
        <f>VLOOKUP(A6503, Haul!F:P,11,FALSE)</f>
        <v>33</v>
      </c>
      <c r="C6503" s="3">
        <v>3</v>
      </c>
      <c r="D6503" s="3">
        <v>12</v>
      </c>
      <c r="E6503" s="3">
        <v>41</v>
      </c>
      <c r="F6503" s="5">
        <v>146.56</v>
      </c>
    </row>
    <row r="6504" spans="1:6" hidden="1">
      <c r="A6504" s="3">
        <v>171</v>
      </c>
      <c r="B6504" s="3">
        <f>VLOOKUP(A6504, Haul!F:P,11,FALSE)</f>
        <v>33</v>
      </c>
      <c r="C6504" s="3">
        <v>3</v>
      </c>
      <c r="D6504" s="3">
        <v>13</v>
      </c>
      <c r="E6504" s="3">
        <v>41</v>
      </c>
      <c r="F6504" s="5">
        <v>59.57</v>
      </c>
    </row>
    <row r="6505" spans="1:6" hidden="1">
      <c r="A6505" s="3">
        <v>171</v>
      </c>
      <c r="B6505" s="3">
        <f>VLOOKUP(A6505, Haul!F:P,11,FALSE)</f>
        <v>33</v>
      </c>
      <c r="C6505" s="3">
        <v>3</v>
      </c>
      <c r="D6505" s="3">
        <v>14</v>
      </c>
      <c r="E6505" s="3">
        <v>41</v>
      </c>
      <c r="F6505" s="5">
        <v>106.07</v>
      </c>
    </row>
    <row r="6506" spans="1:6" hidden="1">
      <c r="A6506" s="3">
        <v>171</v>
      </c>
      <c r="B6506" s="3">
        <f>VLOOKUP(A6506, Haul!F:P,11,FALSE)</f>
        <v>33</v>
      </c>
      <c r="C6506" s="3">
        <v>3</v>
      </c>
      <c r="D6506" s="3">
        <v>15</v>
      </c>
      <c r="E6506" s="3">
        <v>41</v>
      </c>
      <c r="F6506" s="5">
        <v>103.42</v>
      </c>
    </row>
    <row r="6507" spans="1:6" hidden="1">
      <c r="A6507" s="3">
        <v>171</v>
      </c>
      <c r="B6507" s="3">
        <f>VLOOKUP(A6507, Haul!F:P,11,FALSE)</f>
        <v>33</v>
      </c>
      <c r="C6507" s="3">
        <v>3</v>
      </c>
      <c r="D6507" s="3">
        <v>16</v>
      </c>
      <c r="E6507" s="3">
        <v>41</v>
      </c>
      <c r="F6507" s="5">
        <v>135.5</v>
      </c>
    </row>
    <row r="6508" spans="1:6" hidden="1">
      <c r="A6508" s="3">
        <v>171</v>
      </c>
      <c r="B6508" s="3">
        <f>VLOOKUP(A6508, Haul!F:P,11,FALSE)</f>
        <v>33</v>
      </c>
      <c r="C6508" s="3">
        <v>3</v>
      </c>
      <c r="D6508" s="3">
        <v>17</v>
      </c>
      <c r="E6508" s="3">
        <v>41</v>
      </c>
      <c r="F6508" s="5">
        <v>145.86000000000001</v>
      </c>
    </row>
    <row r="6509" spans="1:6" hidden="1">
      <c r="A6509" s="3">
        <v>171</v>
      </c>
      <c r="B6509" s="3">
        <f>VLOOKUP(A6509, Haul!F:P,11,FALSE)</f>
        <v>33</v>
      </c>
      <c r="C6509" s="3">
        <v>3</v>
      </c>
      <c r="D6509" s="3">
        <v>18</v>
      </c>
      <c r="E6509" s="3">
        <v>41</v>
      </c>
      <c r="F6509" s="5">
        <v>122.64</v>
      </c>
    </row>
    <row r="6510" spans="1:6" hidden="1">
      <c r="A6510" s="3">
        <v>171</v>
      </c>
      <c r="B6510" s="3">
        <f>VLOOKUP(A6510, Haul!F:P,11,FALSE)</f>
        <v>33</v>
      </c>
      <c r="C6510" s="3">
        <v>3</v>
      </c>
      <c r="D6510" s="3">
        <v>19</v>
      </c>
      <c r="E6510" s="3">
        <v>41</v>
      </c>
      <c r="F6510" s="5">
        <v>110.29</v>
      </c>
    </row>
    <row r="6511" spans="1:6" hidden="1">
      <c r="A6511" s="3">
        <v>171</v>
      </c>
      <c r="B6511" s="3">
        <f>VLOOKUP(A6511, Haul!F:P,11,FALSE)</f>
        <v>33</v>
      </c>
      <c r="C6511" s="3">
        <v>3</v>
      </c>
      <c r="D6511" s="3">
        <v>20</v>
      </c>
      <c r="E6511" s="3">
        <v>41</v>
      </c>
      <c r="F6511" s="5">
        <v>86.03</v>
      </c>
    </row>
    <row r="6512" spans="1:6" hidden="1">
      <c r="A6512" s="3">
        <v>171</v>
      </c>
      <c r="B6512" s="3">
        <f>VLOOKUP(A6512, Haul!F:P,11,FALSE)</f>
        <v>33</v>
      </c>
      <c r="C6512" s="3">
        <v>3</v>
      </c>
      <c r="D6512" s="3">
        <v>21</v>
      </c>
      <c r="E6512" s="3">
        <v>41</v>
      </c>
      <c r="F6512" s="5">
        <v>111.47</v>
      </c>
    </row>
    <row r="6513" spans="1:6" hidden="1">
      <c r="A6513" s="3">
        <v>172</v>
      </c>
      <c r="B6513" s="3">
        <f>VLOOKUP(A6513, Haul!F:P,11,FALSE)</f>
        <v>34</v>
      </c>
      <c r="C6513" s="3">
        <v>3</v>
      </c>
      <c r="D6513" s="3">
        <v>1</v>
      </c>
      <c r="E6513" s="3">
        <v>102</v>
      </c>
      <c r="F6513" s="5">
        <v>90.33</v>
      </c>
    </row>
    <row r="6514" spans="1:6" hidden="1">
      <c r="A6514" s="3">
        <v>172</v>
      </c>
      <c r="B6514" s="3">
        <f>VLOOKUP(A6514, Haul!F:P,11,FALSE)</f>
        <v>34</v>
      </c>
      <c r="C6514" s="3">
        <v>3</v>
      </c>
      <c r="D6514" s="3">
        <v>2</v>
      </c>
      <c r="E6514" s="3">
        <v>102</v>
      </c>
      <c r="F6514" s="5">
        <v>102.51</v>
      </c>
    </row>
    <row r="6515" spans="1:6" hidden="1">
      <c r="A6515" s="3">
        <v>172</v>
      </c>
      <c r="B6515" s="3">
        <f>VLOOKUP(A6515, Haul!F:P,11,FALSE)</f>
        <v>34</v>
      </c>
      <c r="C6515" s="3">
        <v>3</v>
      </c>
      <c r="D6515" s="3">
        <v>3</v>
      </c>
      <c r="E6515" s="3">
        <v>102</v>
      </c>
      <c r="F6515" s="5">
        <v>99.21</v>
      </c>
    </row>
    <row r="6516" spans="1:6" hidden="1">
      <c r="A6516" s="3">
        <v>172</v>
      </c>
      <c r="B6516" s="3">
        <f>VLOOKUP(A6516, Haul!F:P,11,FALSE)</f>
        <v>34</v>
      </c>
      <c r="C6516" s="3">
        <v>3</v>
      </c>
      <c r="D6516" s="3">
        <v>4</v>
      </c>
      <c r="E6516" s="3">
        <v>102</v>
      </c>
      <c r="F6516" s="5">
        <v>100.2</v>
      </c>
    </row>
    <row r="6517" spans="1:6" hidden="1">
      <c r="A6517" s="3">
        <v>172</v>
      </c>
      <c r="B6517" s="3">
        <f>VLOOKUP(A6517, Haul!F:P,11,FALSE)</f>
        <v>34</v>
      </c>
      <c r="C6517" s="3">
        <v>3</v>
      </c>
      <c r="D6517" s="3">
        <v>1</v>
      </c>
      <c r="E6517" s="3">
        <v>71</v>
      </c>
      <c r="F6517" s="5">
        <v>101.92</v>
      </c>
    </row>
    <row r="6518" spans="1:6" hidden="1">
      <c r="A6518" s="3">
        <v>172</v>
      </c>
      <c r="B6518" s="3">
        <f>VLOOKUP(A6518, Haul!F:P,11,FALSE)</f>
        <v>34</v>
      </c>
      <c r="C6518" s="3">
        <v>3</v>
      </c>
      <c r="D6518" s="3">
        <v>2</v>
      </c>
      <c r="E6518" s="3">
        <v>71</v>
      </c>
      <c r="F6518" s="5">
        <v>122.44</v>
      </c>
    </row>
    <row r="6519" spans="1:6" hidden="1">
      <c r="A6519" s="3">
        <v>172</v>
      </c>
      <c r="B6519" s="3">
        <f>VLOOKUP(A6519, Haul!F:P,11,FALSE)</f>
        <v>34</v>
      </c>
      <c r="C6519" s="3">
        <v>3</v>
      </c>
      <c r="D6519" s="3">
        <v>1</v>
      </c>
      <c r="E6519" s="3">
        <v>61</v>
      </c>
      <c r="F6519" s="5">
        <v>68.319999999999993</v>
      </c>
    </row>
    <row r="6520" spans="1:6" hidden="1">
      <c r="A6520" s="3">
        <v>172</v>
      </c>
      <c r="B6520" s="3">
        <f>VLOOKUP(A6520, Haul!F:P,11,FALSE)</f>
        <v>34</v>
      </c>
      <c r="C6520" s="3">
        <v>3</v>
      </c>
      <c r="D6520" s="3">
        <v>1</v>
      </c>
      <c r="E6520" s="3">
        <v>62</v>
      </c>
      <c r="F6520" s="5">
        <v>69.760000000000005</v>
      </c>
    </row>
    <row r="6521" spans="1:6" hidden="1">
      <c r="A6521" s="3">
        <v>172</v>
      </c>
      <c r="B6521" s="3">
        <f>VLOOKUP(A6521, Haul!F:P,11,FALSE)</f>
        <v>34</v>
      </c>
      <c r="C6521" s="3">
        <v>3</v>
      </c>
      <c r="D6521" s="3">
        <v>2</v>
      </c>
      <c r="E6521" s="3">
        <v>62</v>
      </c>
      <c r="F6521" s="5">
        <v>55.69</v>
      </c>
    </row>
    <row r="6522" spans="1:6">
      <c r="A6522" s="3">
        <v>172</v>
      </c>
      <c r="B6522" s="3">
        <f>VLOOKUP(A6522, Haul!F:P,11,FALSE)</f>
        <v>34</v>
      </c>
      <c r="C6522" s="3">
        <v>3</v>
      </c>
      <c r="D6522" s="3">
        <v>1</v>
      </c>
      <c r="E6522" s="3">
        <v>12</v>
      </c>
      <c r="F6522" s="5">
        <v>62.63</v>
      </c>
    </row>
    <row r="6523" spans="1:6">
      <c r="A6523" s="3">
        <v>172</v>
      </c>
      <c r="B6523" s="3">
        <f>VLOOKUP(A6523, Haul!F:P,11,FALSE)</f>
        <v>34</v>
      </c>
      <c r="C6523" s="3">
        <v>3</v>
      </c>
      <c r="D6523" s="3">
        <v>2</v>
      </c>
      <c r="E6523" s="3">
        <v>12</v>
      </c>
      <c r="F6523" s="5">
        <v>64.040000000000006</v>
      </c>
    </row>
    <row r="6524" spans="1:6">
      <c r="A6524" s="3">
        <v>172</v>
      </c>
      <c r="B6524" s="3">
        <f>VLOOKUP(A6524, Haul!F:P,11,FALSE)</f>
        <v>34</v>
      </c>
      <c r="C6524" s="3">
        <v>3</v>
      </c>
      <c r="D6524" s="3">
        <v>3</v>
      </c>
      <c r="E6524" s="3">
        <v>12</v>
      </c>
      <c r="F6524" s="5">
        <v>57.27</v>
      </c>
    </row>
    <row r="6525" spans="1:6">
      <c r="A6525" s="3">
        <v>172</v>
      </c>
      <c r="B6525" s="3">
        <f>VLOOKUP(A6525, Haul!F:P,11,FALSE)</f>
        <v>34</v>
      </c>
      <c r="C6525" s="3">
        <v>3</v>
      </c>
      <c r="D6525" s="3">
        <v>4</v>
      </c>
      <c r="E6525" s="3">
        <v>12</v>
      </c>
      <c r="F6525" s="5">
        <v>48.71</v>
      </c>
    </row>
    <row r="6526" spans="1:6">
      <c r="A6526" s="3">
        <v>172</v>
      </c>
      <c r="B6526" s="3">
        <f>VLOOKUP(A6526, Haul!F:P,11,FALSE)</f>
        <v>34</v>
      </c>
      <c r="C6526" s="3">
        <v>3</v>
      </c>
      <c r="D6526" s="3">
        <v>5</v>
      </c>
      <c r="E6526" s="3">
        <v>12</v>
      </c>
      <c r="F6526" s="5">
        <v>47.97</v>
      </c>
    </row>
    <row r="6527" spans="1:6">
      <c r="A6527" s="3">
        <v>172</v>
      </c>
      <c r="B6527" s="3">
        <f>VLOOKUP(A6527, Haul!F:P,11,FALSE)</f>
        <v>34</v>
      </c>
      <c r="C6527" s="3">
        <v>3</v>
      </c>
      <c r="D6527" s="3">
        <v>6</v>
      </c>
      <c r="E6527" s="3">
        <v>12</v>
      </c>
      <c r="F6527" s="5">
        <v>55.53</v>
      </c>
    </row>
    <row r="6528" spans="1:6">
      <c r="A6528" s="3">
        <v>172</v>
      </c>
      <c r="B6528" s="3">
        <f>VLOOKUP(A6528, Haul!F:P,11,FALSE)</f>
        <v>34</v>
      </c>
      <c r="C6528" s="3">
        <v>3</v>
      </c>
      <c r="D6528" s="3">
        <v>7</v>
      </c>
      <c r="E6528" s="3">
        <v>12</v>
      </c>
      <c r="F6528" s="5">
        <v>55.53</v>
      </c>
    </row>
    <row r="6529" spans="1:6">
      <c r="A6529" s="3">
        <v>172</v>
      </c>
      <c r="B6529" s="3">
        <f>VLOOKUP(A6529, Haul!F:P,11,FALSE)</f>
        <v>34</v>
      </c>
      <c r="C6529" s="3">
        <v>3</v>
      </c>
      <c r="D6529" s="3">
        <v>8</v>
      </c>
      <c r="E6529" s="3">
        <v>12</v>
      </c>
      <c r="F6529" s="5">
        <v>54.95</v>
      </c>
    </row>
    <row r="6530" spans="1:6">
      <c r="A6530" s="3">
        <v>172</v>
      </c>
      <c r="B6530" s="3">
        <f>VLOOKUP(A6530, Haul!F:P,11,FALSE)</f>
        <v>34</v>
      </c>
      <c r="C6530" s="3">
        <v>3</v>
      </c>
      <c r="D6530" s="3">
        <v>9</v>
      </c>
      <c r="E6530" s="3">
        <v>12</v>
      </c>
      <c r="F6530" s="5">
        <v>60.69</v>
      </c>
    </row>
    <row r="6531" spans="1:6">
      <c r="A6531" s="3">
        <v>172</v>
      </c>
      <c r="B6531" s="3">
        <f>VLOOKUP(A6531, Haul!F:P,11,FALSE)</f>
        <v>34</v>
      </c>
      <c r="C6531" s="3">
        <v>3</v>
      </c>
      <c r="D6531" s="3">
        <v>10</v>
      </c>
      <c r="E6531" s="3">
        <v>12</v>
      </c>
      <c r="F6531" s="5">
        <v>44.3</v>
      </c>
    </row>
    <row r="6532" spans="1:6">
      <c r="A6532" s="3">
        <v>172</v>
      </c>
      <c r="B6532" s="3">
        <f>VLOOKUP(A6532, Haul!F:P,11,FALSE)</f>
        <v>34</v>
      </c>
      <c r="C6532" s="3">
        <v>3</v>
      </c>
      <c r="D6532" s="3">
        <v>11</v>
      </c>
      <c r="E6532" s="3">
        <v>12</v>
      </c>
      <c r="F6532" s="5">
        <v>53.26</v>
      </c>
    </row>
    <row r="6533" spans="1:6">
      <c r="A6533" s="3">
        <v>172</v>
      </c>
      <c r="B6533" s="3">
        <f>VLOOKUP(A6533, Haul!F:P,11,FALSE)</f>
        <v>34</v>
      </c>
      <c r="C6533" s="3">
        <v>3</v>
      </c>
      <c r="D6533" s="3">
        <v>12</v>
      </c>
      <c r="E6533" s="3">
        <v>12</v>
      </c>
      <c r="F6533" s="5">
        <v>75.03</v>
      </c>
    </row>
    <row r="6534" spans="1:6">
      <c r="A6534" s="3">
        <v>172</v>
      </c>
      <c r="B6534" s="3">
        <f>VLOOKUP(A6534, Haul!F:P,11,FALSE)</f>
        <v>34</v>
      </c>
      <c r="C6534" s="3">
        <v>3</v>
      </c>
      <c r="D6534" s="3">
        <v>13</v>
      </c>
      <c r="E6534" s="3">
        <v>12</v>
      </c>
      <c r="F6534" s="5">
        <v>57.08</v>
      </c>
    </row>
    <row r="6535" spans="1:6">
      <c r="A6535" s="3">
        <v>172</v>
      </c>
      <c r="B6535" s="3">
        <f>VLOOKUP(A6535, Haul!F:P,11,FALSE)</f>
        <v>34</v>
      </c>
      <c r="C6535" s="3">
        <v>3</v>
      </c>
      <c r="D6535" s="3">
        <v>14</v>
      </c>
      <c r="E6535" s="3">
        <v>12</v>
      </c>
      <c r="F6535" s="5">
        <v>50.98</v>
      </c>
    </row>
    <row r="6536" spans="1:6">
      <c r="A6536" s="3">
        <v>172</v>
      </c>
      <c r="B6536" s="3">
        <f>VLOOKUP(A6536, Haul!F:P,11,FALSE)</f>
        <v>34</v>
      </c>
      <c r="C6536" s="3">
        <v>3</v>
      </c>
      <c r="D6536" s="3">
        <v>15</v>
      </c>
      <c r="E6536" s="3">
        <v>12</v>
      </c>
      <c r="F6536" s="5">
        <v>57.83</v>
      </c>
    </row>
    <row r="6537" spans="1:6">
      <c r="A6537" s="3">
        <v>172</v>
      </c>
      <c r="B6537" s="3">
        <f>VLOOKUP(A6537, Haul!F:P,11,FALSE)</f>
        <v>34</v>
      </c>
      <c r="C6537" s="3">
        <v>3</v>
      </c>
      <c r="D6537" s="3">
        <v>16</v>
      </c>
      <c r="E6537" s="3">
        <v>12</v>
      </c>
      <c r="F6537" s="5">
        <v>64.08</v>
      </c>
    </row>
    <row r="6538" spans="1:6">
      <c r="A6538" s="3">
        <v>172</v>
      </c>
      <c r="B6538" s="3">
        <f>VLOOKUP(A6538, Haul!F:P,11,FALSE)</f>
        <v>34</v>
      </c>
      <c r="C6538" s="3">
        <v>3</v>
      </c>
      <c r="D6538" s="3">
        <v>17</v>
      </c>
      <c r="E6538" s="3">
        <v>12</v>
      </c>
      <c r="F6538" s="5">
        <v>47.71</v>
      </c>
    </row>
    <row r="6539" spans="1:6">
      <c r="A6539" s="3">
        <v>172</v>
      </c>
      <c r="B6539" s="3">
        <f>VLOOKUP(A6539, Haul!F:P,11,FALSE)</f>
        <v>34</v>
      </c>
      <c r="C6539" s="3">
        <v>3</v>
      </c>
      <c r="D6539" s="3">
        <v>18</v>
      </c>
      <c r="E6539" s="3">
        <v>12</v>
      </c>
      <c r="F6539" s="5">
        <v>58.55</v>
      </c>
    </row>
    <row r="6540" spans="1:6">
      <c r="A6540" s="3">
        <v>172</v>
      </c>
      <c r="B6540" s="3">
        <f>VLOOKUP(A6540, Haul!F:P,11,FALSE)</f>
        <v>34</v>
      </c>
      <c r="C6540" s="3">
        <v>3</v>
      </c>
      <c r="D6540" s="3">
        <v>19</v>
      </c>
      <c r="E6540" s="3">
        <v>12</v>
      </c>
      <c r="F6540" s="5">
        <v>54.68</v>
      </c>
    </row>
    <row r="6541" spans="1:6">
      <c r="A6541" s="3">
        <v>172</v>
      </c>
      <c r="B6541" s="3">
        <f>VLOOKUP(A6541, Haul!F:P,11,FALSE)</f>
        <v>34</v>
      </c>
      <c r="C6541" s="3">
        <v>3</v>
      </c>
      <c r="D6541" s="3">
        <v>20</v>
      </c>
      <c r="E6541" s="3">
        <v>12</v>
      </c>
      <c r="F6541" s="5">
        <v>55</v>
      </c>
    </row>
    <row r="6542" spans="1:6">
      <c r="A6542" s="3">
        <v>172</v>
      </c>
      <c r="B6542" s="3">
        <f>VLOOKUP(A6542, Haul!F:P,11,FALSE)</f>
        <v>34</v>
      </c>
      <c r="C6542" s="3">
        <v>3</v>
      </c>
      <c r="D6542" s="3">
        <v>21</v>
      </c>
      <c r="E6542" s="3">
        <v>12</v>
      </c>
      <c r="F6542" s="5">
        <v>53.17</v>
      </c>
    </row>
    <row r="6543" spans="1:6">
      <c r="A6543" s="3">
        <v>172</v>
      </c>
      <c r="B6543" s="3">
        <f>VLOOKUP(A6543, Haul!F:P,11,FALSE)</f>
        <v>34</v>
      </c>
      <c r="C6543" s="3">
        <v>3</v>
      </c>
      <c r="D6543" s="3">
        <v>22</v>
      </c>
      <c r="E6543" s="3">
        <v>12</v>
      </c>
      <c r="F6543" s="5">
        <v>56.35</v>
      </c>
    </row>
    <row r="6544" spans="1:6">
      <c r="A6544" s="3">
        <v>172</v>
      </c>
      <c r="B6544" s="3">
        <f>VLOOKUP(A6544, Haul!F:P,11,FALSE)</f>
        <v>34</v>
      </c>
      <c r="C6544" s="3">
        <v>3</v>
      </c>
      <c r="D6544" s="3">
        <v>23</v>
      </c>
      <c r="E6544" s="3">
        <v>12</v>
      </c>
      <c r="F6544" s="5">
        <v>59.18</v>
      </c>
    </row>
    <row r="6545" spans="1:6">
      <c r="A6545" s="3">
        <v>172</v>
      </c>
      <c r="B6545" s="3">
        <f>VLOOKUP(A6545, Haul!F:P,11,FALSE)</f>
        <v>34</v>
      </c>
      <c r="C6545" s="3">
        <v>3</v>
      </c>
      <c r="D6545" s="3">
        <v>24</v>
      </c>
      <c r="E6545" s="3">
        <v>12</v>
      </c>
      <c r="F6545" s="5">
        <v>61.92</v>
      </c>
    </row>
    <row r="6546" spans="1:6">
      <c r="A6546" s="3">
        <v>172</v>
      </c>
      <c r="B6546" s="3">
        <f>VLOOKUP(A6546, Haul!F:P,11,FALSE)</f>
        <v>34</v>
      </c>
      <c r="C6546" s="3">
        <v>3</v>
      </c>
      <c r="D6546" s="3">
        <v>25</v>
      </c>
      <c r="E6546" s="3">
        <v>12</v>
      </c>
      <c r="F6546" s="5">
        <v>40.950000000000003</v>
      </c>
    </row>
    <row r="6547" spans="1:6">
      <c r="A6547" s="3">
        <v>172</v>
      </c>
      <c r="B6547" s="3">
        <f>VLOOKUP(A6547, Haul!F:P,11,FALSE)</f>
        <v>34</v>
      </c>
      <c r="C6547" s="3">
        <v>3</v>
      </c>
      <c r="D6547" s="3">
        <v>26</v>
      </c>
      <c r="E6547" s="3">
        <v>12</v>
      </c>
      <c r="F6547" s="5">
        <v>56.91</v>
      </c>
    </row>
    <row r="6548" spans="1:6">
      <c r="A6548" s="3">
        <v>172</v>
      </c>
      <c r="B6548" s="3">
        <f>VLOOKUP(A6548, Haul!F:P,11,FALSE)</f>
        <v>34</v>
      </c>
      <c r="C6548" s="3">
        <v>3</v>
      </c>
      <c r="D6548" s="3">
        <v>27</v>
      </c>
      <c r="E6548" s="3">
        <v>12</v>
      </c>
      <c r="F6548" s="5">
        <v>77.3</v>
      </c>
    </row>
    <row r="6549" spans="1:6">
      <c r="A6549" s="3">
        <v>172</v>
      </c>
      <c r="B6549" s="3">
        <f>VLOOKUP(A6549, Haul!F:P,11,FALSE)</f>
        <v>34</v>
      </c>
      <c r="C6549" s="3">
        <v>3</v>
      </c>
      <c r="D6549" s="3">
        <v>28</v>
      </c>
      <c r="E6549" s="3">
        <v>12</v>
      </c>
      <c r="F6549" s="5">
        <v>56.23</v>
      </c>
    </row>
    <row r="6550" spans="1:6">
      <c r="A6550" s="3">
        <v>172</v>
      </c>
      <c r="B6550" s="3">
        <f>VLOOKUP(A6550, Haul!F:P,11,FALSE)</f>
        <v>34</v>
      </c>
      <c r="C6550" s="3">
        <v>3</v>
      </c>
      <c r="D6550" s="3">
        <v>29</v>
      </c>
      <c r="E6550" s="3">
        <v>12</v>
      </c>
      <c r="F6550" s="5">
        <v>66.72</v>
      </c>
    </row>
    <row r="6551" spans="1:6">
      <c r="A6551" s="3">
        <v>172</v>
      </c>
      <c r="B6551" s="3">
        <f>VLOOKUP(A6551, Haul!F:P,11,FALSE)</f>
        <v>34</v>
      </c>
      <c r="C6551" s="3">
        <v>3</v>
      </c>
      <c r="D6551" s="3">
        <v>30</v>
      </c>
      <c r="E6551" s="3">
        <v>12</v>
      </c>
      <c r="F6551" s="5">
        <v>45.96</v>
      </c>
    </row>
    <row r="6552" spans="1:6">
      <c r="A6552" s="3">
        <v>172</v>
      </c>
      <c r="B6552" s="3">
        <f>VLOOKUP(A6552, Haul!F:P,11,FALSE)</f>
        <v>34</v>
      </c>
      <c r="C6552" s="3">
        <v>3</v>
      </c>
      <c r="D6552" s="3">
        <v>31</v>
      </c>
      <c r="E6552" s="3">
        <v>12</v>
      </c>
      <c r="F6552" s="5">
        <v>59.21</v>
      </c>
    </row>
    <row r="6553" spans="1:6">
      <c r="A6553" s="3">
        <v>172</v>
      </c>
      <c r="B6553" s="3">
        <f>VLOOKUP(A6553, Haul!F:P,11,FALSE)</f>
        <v>34</v>
      </c>
      <c r="C6553" s="3">
        <v>3</v>
      </c>
      <c r="D6553" s="3">
        <v>32</v>
      </c>
      <c r="E6553" s="3">
        <v>12</v>
      </c>
      <c r="F6553" s="5">
        <v>49.5</v>
      </c>
    </row>
    <row r="6554" spans="1:6">
      <c r="A6554" s="3">
        <v>172</v>
      </c>
      <c r="B6554" s="3">
        <f>VLOOKUP(A6554, Haul!F:P,11,FALSE)</f>
        <v>34</v>
      </c>
      <c r="C6554" s="3">
        <v>3</v>
      </c>
      <c r="D6554" s="3">
        <v>33</v>
      </c>
      <c r="E6554" s="3">
        <v>12</v>
      </c>
      <c r="F6554" s="5">
        <v>60.84</v>
      </c>
    </row>
    <row r="6555" spans="1:6">
      <c r="A6555" s="3">
        <v>172</v>
      </c>
      <c r="B6555" s="3">
        <f>VLOOKUP(A6555, Haul!F:P,11,FALSE)</f>
        <v>34</v>
      </c>
      <c r="C6555" s="3">
        <v>3</v>
      </c>
      <c r="D6555" s="3">
        <v>34</v>
      </c>
      <c r="E6555" s="3">
        <v>12</v>
      </c>
      <c r="F6555" s="5">
        <v>43.43</v>
      </c>
    </row>
    <row r="6556" spans="1:6">
      <c r="A6556" s="3">
        <v>172</v>
      </c>
      <c r="B6556" s="3">
        <f>VLOOKUP(A6556, Haul!F:P,11,FALSE)</f>
        <v>34</v>
      </c>
      <c r="C6556" s="3">
        <v>3</v>
      </c>
      <c r="D6556" s="3">
        <v>35</v>
      </c>
      <c r="E6556" s="3">
        <v>12</v>
      </c>
      <c r="F6556" s="5">
        <v>58.34</v>
      </c>
    </row>
    <row r="6557" spans="1:6">
      <c r="A6557" s="3">
        <v>172</v>
      </c>
      <c r="B6557" s="3">
        <f>VLOOKUP(A6557, Haul!F:P,11,FALSE)</f>
        <v>34</v>
      </c>
      <c r="C6557" s="3">
        <v>3</v>
      </c>
      <c r="D6557" s="3">
        <v>36</v>
      </c>
      <c r="E6557" s="3">
        <v>12</v>
      </c>
      <c r="F6557" s="5">
        <v>50.84</v>
      </c>
    </row>
    <row r="6558" spans="1:6">
      <c r="A6558" s="3">
        <v>172</v>
      </c>
      <c r="B6558" s="3">
        <f>VLOOKUP(A6558, Haul!F:P,11,FALSE)</f>
        <v>34</v>
      </c>
      <c r="C6558" s="3">
        <v>3</v>
      </c>
      <c r="D6558" s="3">
        <v>37</v>
      </c>
      <c r="E6558" s="3">
        <v>12</v>
      </c>
      <c r="F6558" s="5">
        <v>54.89</v>
      </c>
    </row>
    <row r="6559" spans="1:6">
      <c r="A6559" s="3">
        <v>172</v>
      </c>
      <c r="B6559" s="3">
        <f>VLOOKUP(A6559, Haul!F:P,11,FALSE)</f>
        <v>34</v>
      </c>
      <c r="C6559" s="3">
        <v>3</v>
      </c>
      <c r="D6559" s="3">
        <v>38</v>
      </c>
      <c r="E6559" s="3">
        <v>12</v>
      </c>
      <c r="F6559" s="5">
        <v>51.89</v>
      </c>
    </row>
    <row r="6560" spans="1:6">
      <c r="A6560" s="3">
        <v>172</v>
      </c>
      <c r="B6560" s="3">
        <f>VLOOKUP(A6560, Haul!F:P,11,FALSE)</f>
        <v>34</v>
      </c>
      <c r="C6560" s="3">
        <v>3</v>
      </c>
      <c r="D6560" s="3">
        <v>39</v>
      </c>
      <c r="E6560" s="3">
        <v>12</v>
      </c>
      <c r="F6560" s="5">
        <v>46.26</v>
      </c>
    </row>
    <row r="6561" spans="1:6">
      <c r="A6561" s="3">
        <v>172</v>
      </c>
      <c r="B6561" s="3">
        <f>VLOOKUP(A6561, Haul!F:P,11,FALSE)</f>
        <v>34</v>
      </c>
      <c r="C6561" s="3">
        <v>3</v>
      </c>
      <c r="D6561" s="3">
        <v>40</v>
      </c>
      <c r="E6561" s="3">
        <v>12</v>
      </c>
      <c r="F6561" s="5">
        <v>54.36</v>
      </c>
    </row>
    <row r="6562" spans="1:6">
      <c r="A6562" s="3">
        <v>172</v>
      </c>
      <c r="B6562" s="3">
        <f>VLOOKUP(A6562, Haul!F:P,11,FALSE)</f>
        <v>34</v>
      </c>
      <c r="C6562" s="3">
        <v>3</v>
      </c>
      <c r="D6562" s="3">
        <v>41</v>
      </c>
      <c r="E6562" s="3">
        <v>12</v>
      </c>
      <c r="F6562" s="5">
        <v>51.56</v>
      </c>
    </row>
    <row r="6563" spans="1:6">
      <c r="A6563" s="3">
        <v>172</v>
      </c>
      <c r="B6563" s="3">
        <f>VLOOKUP(A6563, Haul!F:P,11,FALSE)</f>
        <v>34</v>
      </c>
      <c r="C6563" s="3">
        <v>3</v>
      </c>
      <c r="D6563" s="3">
        <v>42</v>
      </c>
      <c r="E6563" s="3">
        <v>12</v>
      </c>
      <c r="F6563" s="5">
        <v>49.06</v>
      </c>
    </row>
    <row r="6564" spans="1:6">
      <c r="A6564" s="3">
        <v>172</v>
      </c>
      <c r="B6564" s="3">
        <f>VLOOKUP(A6564, Haul!F:P,11,FALSE)</f>
        <v>34</v>
      </c>
      <c r="C6564" s="3">
        <v>3</v>
      </c>
      <c r="D6564" s="3">
        <v>43</v>
      </c>
      <c r="E6564" s="3">
        <v>12</v>
      </c>
      <c r="F6564" s="5">
        <v>59.75</v>
      </c>
    </row>
    <row r="6565" spans="1:6">
      <c r="A6565" s="3">
        <v>172</v>
      </c>
      <c r="B6565" s="3">
        <f>VLOOKUP(A6565, Haul!F:P,11,FALSE)</f>
        <v>34</v>
      </c>
      <c r="C6565" s="3">
        <v>3</v>
      </c>
      <c r="D6565" s="3">
        <v>44</v>
      </c>
      <c r="E6565" s="3">
        <v>12</v>
      </c>
      <c r="F6565" s="5">
        <v>52.49</v>
      </c>
    </row>
    <row r="6566" spans="1:6">
      <c r="A6566" s="3">
        <v>172</v>
      </c>
      <c r="B6566" s="3">
        <f>VLOOKUP(A6566, Haul!F:P,11,FALSE)</f>
        <v>34</v>
      </c>
      <c r="C6566" s="3">
        <v>3</v>
      </c>
      <c r="D6566" s="3">
        <v>45</v>
      </c>
      <c r="E6566" s="3">
        <v>12</v>
      </c>
      <c r="F6566" s="5">
        <v>56.85</v>
      </c>
    </row>
    <row r="6567" spans="1:6">
      <c r="A6567" s="3">
        <v>172</v>
      </c>
      <c r="B6567" s="3">
        <f>VLOOKUP(A6567, Haul!F:P,11,FALSE)</f>
        <v>34</v>
      </c>
      <c r="C6567" s="3">
        <v>3</v>
      </c>
      <c r="D6567" s="3">
        <v>46</v>
      </c>
      <c r="E6567" s="3">
        <v>12</v>
      </c>
      <c r="F6567" s="5">
        <v>50.48</v>
      </c>
    </row>
    <row r="6568" spans="1:6">
      <c r="A6568" s="3">
        <v>172</v>
      </c>
      <c r="B6568" s="3">
        <f>VLOOKUP(A6568, Haul!F:P,11,FALSE)</f>
        <v>34</v>
      </c>
      <c r="C6568" s="3">
        <v>3</v>
      </c>
      <c r="D6568" s="3">
        <v>47</v>
      </c>
      <c r="E6568" s="3">
        <v>12</v>
      </c>
      <c r="F6568" s="5">
        <v>69.87</v>
      </c>
    </row>
    <row r="6569" spans="1:6">
      <c r="A6569" s="3">
        <v>172</v>
      </c>
      <c r="B6569" s="3">
        <f>VLOOKUP(A6569, Haul!F:P,11,FALSE)</f>
        <v>34</v>
      </c>
      <c r="C6569" s="3">
        <v>3</v>
      </c>
      <c r="D6569" s="3">
        <v>48</v>
      </c>
      <c r="E6569" s="3">
        <v>12</v>
      </c>
      <c r="F6569" s="5">
        <v>59.16</v>
      </c>
    </row>
    <row r="6570" spans="1:6">
      <c r="A6570" s="3">
        <v>172</v>
      </c>
      <c r="B6570" s="3">
        <f>VLOOKUP(A6570, Haul!F:P,11,FALSE)</f>
        <v>34</v>
      </c>
      <c r="C6570" s="3">
        <v>3</v>
      </c>
      <c r="D6570" s="3">
        <v>49</v>
      </c>
      <c r="E6570" s="3">
        <v>12</v>
      </c>
      <c r="F6570" s="5">
        <v>54.94</v>
      </c>
    </row>
    <row r="6571" spans="1:6">
      <c r="A6571" s="3">
        <v>172</v>
      </c>
      <c r="B6571" s="3">
        <f>VLOOKUP(A6571, Haul!F:P,11,FALSE)</f>
        <v>34</v>
      </c>
      <c r="C6571" s="3">
        <v>3</v>
      </c>
      <c r="D6571" s="3">
        <v>50</v>
      </c>
      <c r="E6571" s="3">
        <v>12</v>
      </c>
      <c r="F6571" s="5">
        <v>53.32</v>
      </c>
    </row>
    <row r="6572" spans="1:6">
      <c r="A6572" s="3">
        <v>172</v>
      </c>
      <c r="B6572" s="3">
        <f>VLOOKUP(A6572, Haul!F:P,11,FALSE)</f>
        <v>34</v>
      </c>
      <c r="C6572" s="3">
        <v>3</v>
      </c>
      <c r="D6572" s="3">
        <v>51</v>
      </c>
      <c r="E6572" s="3">
        <v>12</v>
      </c>
      <c r="F6572" s="5">
        <v>47.67</v>
      </c>
    </row>
    <row r="6573" spans="1:6">
      <c r="A6573" s="3">
        <v>172</v>
      </c>
      <c r="B6573" s="3">
        <f>VLOOKUP(A6573, Haul!F:P,11,FALSE)</f>
        <v>34</v>
      </c>
      <c r="C6573" s="3">
        <v>3</v>
      </c>
      <c r="D6573" s="3">
        <v>52</v>
      </c>
      <c r="E6573" s="3">
        <v>12</v>
      </c>
      <c r="F6573" s="5">
        <v>70.319999999999993</v>
      </c>
    </row>
    <row r="6574" spans="1:6">
      <c r="A6574" s="3">
        <v>172</v>
      </c>
      <c r="B6574" s="3">
        <f>VLOOKUP(A6574, Haul!F:P,11,FALSE)</f>
        <v>34</v>
      </c>
      <c r="C6574" s="3">
        <v>3</v>
      </c>
      <c r="D6574" s="3">
        <v>53</v>
      </c>
      <c r="E6574" s="3">
        <v>12</v>
      </c>
      <c r="F6574" s="5">
        <v>30.34</v>
      </c>
    </row>
    <row r="6575" spans="1:6">
      <c r="A6575" s="3">
        <v>172</v>
      </c>
      <c r="B6575" s="3">
        <f>VLOOKUP(A6575, Haul!F:P,11,FALSE)</f>
        <v>34</v>
      </c>
      <c r="C6575" s="3">
        <v>3</v>
      </c>
      <c r="D6575" s="3">
        <v>1</v>
      </c>
      <c r="E6575" s="3">
        <v>11</v>
      </c>
      <c r="F6575" s="5">
        <v>105.06</v>
      </c>
    </row>
    <row r="6576" spans="1:6">
      <c r="A6576" s="3">
        <v>172</v>
      </c>
      <c r="B6576" s="3">
        <f>VLOOKUP(A6576, Haul!F:P,11,FALSE)</f>
        <v>34</v>
      </c>
      <c r="C6576" s="3">
        <v>3</v>
      </c>
      <c r="D6576" s="3">
        <v>2</v>
      </c>
      <c r="E6576" s="3">
        <v>11</v>
      </c>
      <c r="F6576" s="5">
        <v>101.19</v>
      </c>
    </row>
    <row r="6577" spans="1:6">
      <c r="A6577" s="3">
        <v>172</v>
      </c>
      <c r="B6577" s="3">
        <f>VLOOKUP(A6577, Haul!F:P,11,FALSE)</f>
        <v>34</v>
      </c>
      <c r="C6577" s="3">
        <v>3</v>
      </c>
      <c r="D6577" s="3">
        <v>3</v>
      </c>
      <c r="E6577" s="3">
        <v>11</v>
      </c>
      <c r="F6577" s="5">
        <v>110.65</v>
      </c>
    </row>
    <row r="6578" spans="1:6">
      <c r="A6578" s="3">
        <v>172</v>
      </c>
      <c r="B6578" s="3">
        <f>VLOOKUP(A6578, Haul!F:P,11,FALSE)</f>
        <v>34</v>
      </c>
      <c r="C6578" s="3">
        <v>3</v>
      </c>
      <c r="D6578" s="3">
        <v>4</v>
      </c>
      <c r="E6578" s="3">
        <v>11</v>
      </c>
      <c r="F6578" s="5">
        <v>100.31</v>
      </c>
    </row>
    <row r="6579" spans="1:6">
      <c r="A6579" s="3">
        <v>172</v>
      </c>
      <c r="B6579" s="3">
        <f>VLOOKUP(A6579, Haul!F:P,11,FALSE)</f>
        <v>34</v>
      </c>
      <c r="C6579" s="3">
        <v>3</v>
      </c>
      <c r="D6579" s="3">
        <v>5</v>
      </c>
      <c r="E6579" s="3">
        <v>11</v>
      </c>
      <c r="F6579" s="5">
        <v>84.26</v>
      </c>
    </row>
    <row r="6580" spans="1:6">
      <c r="A6580" s="3">
        <v>172</v>
      </c>
      <c r="B6580" s="3">
        <f>VLOOKUP(A6580, Haul!F:P,11,FALSE)</f>
        <v>34</v>
      </c>
      <c r="C6580" s="3">
        <v>3</v>
      </c>
      <c r="D6580" s="3">
        <v>6</v>
      </c>
      <c r="E6580" s="3">
        <v>11</v>
      </c>
      <c r="F6580" s="5">
        <v>62.83</v>
      </c>
    </row>
    <row r="6581" spans="1:6">
      <c r="A6581" s="3">
        <v>172</v>
      </c>
      <c r="B6581" s="3">
        <f>VLOOKUP(A6581, Haul!F:P,11,FALSE)</f>
        <v>34</v>
      </c>
      <c r="C6581" s="3">
        <v>3</v>
      </c>
      <c r="D6581" s="3">
        <v>7</v>
      </c>
      <c r="E6581" s="3">
        <v>11</v>
      </c>
      <c r="F6581" s="5">
        <v>68.209999999999994</v>
      </c>
    </row>
    <row r="6582" spans="1:6">
      <c r="A6582" s="3">
        <v>172</v>
      </c>
      <c r="B6582" s="3">
        <f>VLOOKUP(A6582, Haul!F:P,11,FALSE)</f>
        <v>34</v>
      </c>
      <c r="C6582" s="3">
        <v>3</v>
      </c>
      <c r="D6582" s="3">
        <v>8</v>
      </c>
      <c r="E6582" s="3">
        <v>11</v>
      </c>
      <c r="F6582" s="5">
        <v>72.69</v>
      </c>
    </row>
    <row r="6583" spans="1:6">
      <c r="A6583" s="3">
        <v>172</v>
      </c>
      <c r="B6583" s="3">
        <f>VLOOKUP(A6583, Haul!F:P,11,FALSE)</f>
        <v>34</v>
      </c>
      <c r="C6583" s="3">
        <v>3</v>
      </c>
      <c r="D6583" s="3">
        <v>9</v>
      </c>
      <c r="E6583" s="3">
        <v>11</v>
      </c>
      <c r="F6583" s="5">
        <v>46.47</v>
      </c>
    </row>
    <row r="6584" spans="1:6">
      <c r="A6584" s="3">
        <v>172</v>
      </c>
      <c r="B6584" s="3">
        <f>VLOOKUP(A6584, Haul!F:P,11,FALSE)</f>
        <v>34</v>
      </c>
      <c r="C6584" s="3">
        <v>3</v>
      </c>
      <c r="D6584" s="3">
        <v>10</v>
      </c>
      <c r="E6584" s="3">
        <v>11</v>
      </c>
      <c r="F6584" s="5">
        <v>37.17</v>
      </c>
    </row>
    <row r="6585" spans="1:6" hidden="1">
      <c r="A6585" s="3">
        <v>173</v>
      </c>
      <c r="B6585" s="3">
        <f>VLOOKUP(A6585, Haul!F:P,11,FALSE)</f>
        <v>33</v>
      </c>
      <c r="C6585" s="3">
        <v>3</v>
      </c>
      <c r="D6585" s="3">
        <v>1</v>
      </c>
      <c r="E6585" s="3">
        <v>101</v>
      </c>
      <c r="F6585" s="5">
        <v>92.03</v>
      </c>
    </row>
    <row r="6586" spans="1:6" hidden="1">
      <c r="A6586" s="3">
        <v>173</v>
      </c>
      <c r="B6586" s="3">
        <f>VLOOKUP(A6586, Haul!F:P,11,FALSE)</f>
        <v>33</v>
      </c>
      <c r="C6586" s="3">
        <v>3</v>
      </c>
      <c r="D6586" s="3">
        <v>2</v>
      </c>
      <c r="E6586" s="3">
        <v>101</v>
      </c>
      <c r="F6586" s="5">
        <v>96.6</v>
      </c>
    </row>
    <row r="6587" spans="1:6" hidden="1">
      <c r="A6587" s="3">
        <v>173</v>
      </c>
      <c r="B6587" s="3">
        <f>VLOOKUP(A6587, Haul!F:P,11,FALSE)</f>
        <v>33</v>
      </c>
      <c r="C6587" s="3">
        <v>3</v>
      </c>
      <c r="D6587" s="3">
        <v>1</v>
      </c>
      <c r="E6587" s="3">
        <v>102</v>
      </c>
      <c r="F6587" s="5">
        <v>107.86</v>
      </c>
    </row>
    <row r="6588" spans="1:6" hidden="1">
      <c r="A6588" s="3">
        <v>173</v>
      </c>
      <c r="B6588" s="3">
        <f>VLOOKUP(A6588, Haul!F:P,11,FALSE)</f>
        <v>33</v>
      </c>
      <c r="C6588" s="3">
        <v>3</v>
      </c>
      <c r="D6588" s="3">
        <v>2</v>
      </c>
      <c r="E6588" s="3">
        <v>102</v>
      </c>
      <c r="F6588" s="5">
        <v>99.5</v>
      </c>
    </row>
    <row r="6589" spans="1:6" hidden="1">
      <c r="A6589" s="3">
        <v>173</v>
      </c>
      <c r="B6589" s="3">
        <f>VLOOKUP(A6589, Haul!F:P,11,FALSE)</f>
        <v>33</v>
      </c>
      <c r="C6589" s="3">
        <v>3</v>
      </c>
      <c r="D6589" s="3">
        <v>1</v>
      </c>
      <c r="E6589" s="3">
        <v>62</v>
      </c>
      <c r="F6589" s="5">
        <v>74.44</v>
      </c>
    </row>
    <row r="6590" spans="1:6" hidden="1">
      <c r="A6590" s="3">
        <v>173</v>
      </c>
      <c r="B6590" s="3">
        <f>VLOOKUP(A6590, Haul!F:P,11,FALSE)</f>
        <v>33</v>
      </c>
      <c r="C6590" s="3">
        <v>3</v>
      </c>
      <c r="D6590" s="3">
        <v>1</v>
      </c>
      <c r="E6590" s="3">
        <v>42</v>
      </c>
      <c r="F6590" s="5">
        <v>106.2</v>
      </c>
    </row>
    <row r="6591" spans="1:6" hidden="1">
      <c r="A6591" s="3">
        <v>173</v>
      </c>
      <c r="B6591" s="3">
        <f>VLOOKUP(A6591, Haul!F:P,11,FALSE)</f>
        <v>33</v>
      </c>
      <c r="C6591" s="3">
        <v>3</v>
      </c>
      <c r="D6591" s="3">
        <v>2</v>
      </c>
      <c r="E6591" s="3">
        <v>42</v>
      </c>
      <c r="F6591" s="5">
        <v>96.73</v>
      </c>
    </row>
    <row r="6592" spans="1:6" hidden="1">
      <c r="A6592" s="3">
        <v>173</v>
      </c>
      <c r="B6592" s="3">
        <f>VLOOKUP(A6592, Haul!F:P,11,FALSE)</f>
        <v>33</v>
      </c>
      <c r="C6592" s="3">
        <v>3</v>
      </c>
      <c r="D6592" s="3">
        <v>3</v>
      </c>
      <c r="E6592" s="3">
        <v>42</v>
      </c>
      <c r="F6592" s="5">
        <v>91.46</v>
      </c>
    </row>
    <row r="6593" spans="1:6" hidden="1">
      <c r="A6593" s="3">
        <v>173</v>
      </c>
      <c r="B6593" s="3">
        <f>VLOOKUP(A6593, Haul!F:P,11,FALSE)</f>
        <v>33</v>
      </c>
      <c r="C6593" s="3">
        <v>3</v>
      </c>
      <c r="D6593" s="3">
        <v>4</v>
      </c>
      <c r="E6593" s="3">
        <v>42</v>
      </c>
      <c r="F6593" s="5">
        <v>104.89</v>
      </c>
    </row>
    <row r="6594" spans="1:6" hidden="1">
      <c r="A6594" s="3">
        <v>173</v>
      </c>
      <c r="B6594" s="3">
        <f>VLOOKUP(A6594, Haul!F:P,11,FALSE)</f>
        <v>33</v>
      </c>
      <c r="C6594" s="3">
        <v>3</v>
      </c>
      <c r="D6594" s="3">
        <v>5</v>
      </c>
      <c r="E6594" s="3">
        <v>42</v>
      </c>
      <c r="F6594" s="5">
        <v>98.71</v>
      </c>
    </row>
    <row r="6595" spans="1:6" hidden="1">
      <c r="A6595" s="3">
        <v>173</v>
      </c>
      <c r="B6595" s="3">
        <f>VLOOKUP(A6595, Haul!F:P,11,FALSE)</f>
        <v>33</v>
      </c>
      <c r="C6595" s="3">
        <v>3</v>
      </c>
      <c r="D6595" s="3">
        <v>6</v>
      </c>
      <c r="E6595" s="3">
        <v>42</v>
      </c>
      <c r="F6595" s="5">
        <v>105.49</v>
      </c>
    </row>
    <row r="6596" spans="1:6" hidden="1">
      <c r="A6596" s="3">
        <v>173</v>
      </c>
      <c r="B6596" s="3">
        <f>VLOOKUP(A6596, Haul!F:P,11,FALSE)</f>
        <v>33</v>
      </c>
      <c r="C6596" s="3">
        <v>3</v>
      </c>
      <c r="D6596" s="3">
        <v>7</v>
      </c>
      <c r="E6596" s="3">
        <v>42</v>
      </c>
      <c r="F6596" s="5">
        <v>105.26</v>
      </c>
    </row>
    <row r="6597" spans="1:6" hidden="1">
      <c r="A6597" s="3">
        <v>173</v>
      </c>
      <c r="B6597" s="3">
        <f>VLOOKUP(A6597, Haul!F:P,11,FALSE)</f>
        <v>33</v>
      </c>
      <c r="C6597" s="3">
        <v>3</v>
      </c>
      <c r="D6597" s="3">
        <v>8</v>
      </c>
      <c r="E6597" s="3">
        <v>42</v>
      </c>
      <c r="F6597" s="5">
        <v>93.74</v>
      </c>
    </row>
    <row r="6598" spans="1:6" hidden="1">
      <c r="A6598" s="3">
        <v>173</v>
      </c>
      <c r="B6598" s="3">
        <f>VLOOKUP(A6598, Haul!F:P,11,FALSE)</f>
        <v>33</v>
      </c>
      <c r="C6598" s="3">
        <v>3</v>
      </c>
      <c r="D6598" s="3">
        <v>9</v>
      </c>
      <c r="E6598" s="3">
        <v>42</v>
      </c>
      <c r="F6598" s="5">
        <v>107.06</v>
      </c>
    </row>
    <row r="6599" spans="1:6" hidden="1">
      <c r="A6599" s="3">
        <v>173</v>
      </c>
      <c r="B6599" s="3">
        <f>VLOOKUP(A6599, Haul!F:P,11,FALSE)</f>
        <v>33</v>
      </c>
      <c r="C6599" s="3">
        <v>3</v>
      </c>
      <c r="D6599" s="3">
        <v>10</v>
      </c>
      <c r="E6599" s="3">
        <v>42</v>
      </c>
      <c r="F6599" s="5">
        <v>85.3</v>
      </c>
    </row>
    <row r="6600" spans="1:6" hidden="1">
      <c r="A6600" s="3">
        <v>173</v>
      </c>
      <c r="B6600" s="3">
        <f>VLOOKUP(A6600, Haul!F:P,11,FALSE)</f>
        <v>33</v>
      </c>
      <c r="C6600" s="3">
        <v>3</v>
      </c>
      <c r="D6600" s="3">
        <v>1</v>
      </c>
      <c r="E6600" s="3">
        <v>41</v>
      </c>
      <c r="F6600" s="5">
        <v>126.65</v>
      </c>
    </row>
    <row r="6601" spans="1:6" hidden="1">
      <c r="A6601" s="3">
        <v>173</v>
      </c>
      <c r="B6601" s="3">
        <f>VLOOKUP(A6601, Haul!F:P,11,FALSE)</f>
        <v>33</v>
      </c>
      <c r="C6601" s="3">
        <v>3</v>
      </c>
      <c r="D6601" s="3">
        <v>2</v>
      </c>
      <c r="E6601" s="3">
        <v>41</v>
      </c>
      <c r="F6601" s="5">
        <v>132.21</v>
      </c>
    </row>
    <row r="6602" spans="1:6" hidden="1">
      <c r="A6602" s="3">
        <v>173</v>
      </c>
      <c r="B6602" s="3">
        <f>VLOOKUP(A6602, Haul!F:P,11,FALSE)</f>
        <v>33</v>
      </c>
      <c r="C6602" s="3">
        <v>3</v>
      </c>
      <c r="D6602" s="3">
        <v>3</v>
      </c>
      <c r="E6602" s="3">
        <v>41</v>
      </c>
      <c r="F6602" s="5">
        <v>120.19</v>
      </c>
    </row>
    <row r="6603" spans="1:6" hidden="1">
      <c r="A6603" s="3">
        <v>173</v>
      </c>
      <c r="B6603" s="3">
        <f>VLOOKUP(A6603, Haul!F:P,11,FALSE)</f>
        <v>33</v>
      </c>
      <c r="C6603" s="3">
        <v>3</v>
      </c>
      <c r="D6603" s="3">
        <v>4</v>
      </c>
      <c r="E6603" s="3">
        <v>41</v>
      </c>
      <c r="F6603" s="5">
        <v>118.59</v>
      </c>
    </row>
    <row r="6604" spans="1:6" hidden="1">
      <c r="A6604" s="3">
        <v>173</v>
      </c>
      <c r="B6604" s="3">
        <f>VLOOKUP(A6604, Haul!F:P,11,FALSE)</f>
        <v>33</v>
      </c>
      <c r="C6604" s="3">
        <v>3</v>
      </c>
      <c r="D6604" s="3">
        <v>5</v>
      </c>
      <c r="E6604" s="3">
        <v>41</v>
      </c>
      <c r="F6604" s="5">
        <v>109.56</v>
      </c>
    </row>
    <row r="6605" spans="1:6" hidden="1">
      <c r="A6605" s="3">
        <v>173</v>
      </c>
      <c r="B6605" s="3">
        <f>VLOOKUP(A6605, Haul!F:P,11,FALSE)</f>
        <v>33</v>
      </c>
      <c r="C6605" s="3">
        <v>3</v>
      </c>
      <c r="D6605" s="3">
        <v>6</v>
      </c>
      <c r="E6605" s="3">
        <v>41</v>
      </c>
      <c r="F6605" s="5">
        <v>128.06</v>
      </c>
    </row>
    <row r="6606" spans="1:6" hidden="1">
      <c r="A6606" s="3">
        <v>173</v>
      </c>
      <c r="B6606" s="3">
        <f>VLOOKUP(A6606, Haul!F:P,11,FALSE)</f>
        <v>33</v>
      </c>
      <c r="C6606" s="3">
        <v>3</v>
      </c>
      <c r="D6606" s="3">
        <v>7</v>
      </c>
      <c r="E6606" s="3">
        <v>41</v>
      </c>
      <c r="F6606" s="5">
        <v>141.08000000000001</v>
      </c>
    </row>
    <row r="6607" spans="1:6" hidden="1">
      <c r="A6607" s="3">
        <v>173</v>
      </c>
      <c r="B6607" s="3">
        <f>VLOOKUP(A6607, Haul!F:P,11,FALSE)</f>
        <v>33</v>
      </c>
      <c r="C6607" s="3">
        <v>3</v>
      </c>
      <c r="D6607" s="3">
        <v>8</v>
      </c>
      <c r="E6607" s="3">
        <v>41</v>
      </c>
      <c r="F6607" s="5">
        <v>134.24</v>
      </c>
    </row>
    <row r="6608" spans="1:6" hidden="1">
      <c r="A6608" s="3">
        <v>173</v>
      </c>
      <c r="B6608" s="3">
        <f>VLOOKUP(A6608, Haul!F:P,11,FALSE)</f>
        <v>33</v>
      </c>
      <c r="C6608" s="3">
        <v>3</v>
      </c>
      <c r="D6608" s="3">
        <v>9</v>
      </c>
      <c r="E6608" s="3">
        <v>41</v>
      </c>
      <c r="F6608" s="5">
        <v>132.79</v>
      </c>
    </row>
    <row r="6609" spans="1:6" hidden="1">
      <c r="A6609" s="3">
        <v>173</v>
      </c>
      <c r="B6609" s="3">
        <f>VLOOKUP(A6609, Haul!F:P,11,FALSE)</f>
        <v>33</v>
      </c>
      <c r="C6609" s="3">
        <v>3</v>
      </c>
      <c r="D6609" s="3">
        <v>10</v>
      </c>
      <c r="E6609" s="3">
        <v>41</v>
      </c>
      <c r="F6609" s="5">
        <v>118.52</v>
      </c>
    </row>
    <row r="6610" spans="1:6" hidden="1">
      <c r="A6610" s="3">
        <v>173</v>
      </c>
      <c r="B6610" s="3">
        <f>VLOOKUP(A6610, Haul!F:P,11,FALSE)</f>
        <v>33</v>
      </c>
      <c r="C6610" s="3">
        <v>3</v>
      </c>
      <c r="D6610" s="3">
        <v>11</v>
      </c>
      <c r="E6610" s="3">
        <v>41</v>
      </c>
      <c r="F6610" s="5">
        <v>119.41</v>
      </c>
    </row>
    <row r="6611" spans="1:6">
      <c r="A6611" s="3">
        <v>173</v>
      </c>
      <c r="B6611" s="3">
        <f>VLOOKUP(A6611, Haul!F:P,11,FALSE)</f>
        <v>33</v>
      </c>
      <c r="C6611" s="3">
        <v>3</v>
      </c>
      <c r="D6611" s="3">
        <v>1</v>
      </c>
      <c r="E6611" s="3">
        <v>12</v>
      </c>
      <c r="F6611" s="5">
        <v>60.18</v>
      </c>
    </row>
    <row r="6612" spans="1:6">
      <c r="A6612" s="3">
        <v>173</v>
      </c>
      <c r="B6612" s="3">
        <f>VLOOKUP(A6612, Haul!F:P,11,FALSE)</f>
        <v>33</v>
      </c>
      <c r="C6612" s="3">
        <v>3</v>
      </c>
      <c r="D6612" s="3">
        <v>2</v>
      </c>
      <c r="E6612" s="3">
        <v>12</v>
      </c>
      <c r="F6612" s="5">
        <v>73.319999999999993</v>
      </c>
    </row>
    <row r="6613" spans="1:6">
      <c r="A6613" s="3">
        <v>173</v>
      </c>
      <c r="B6613" s="3">
        <f>VLOOKUP(A6613, Haul!F:P,11,FALSE)</f>
        <v>33</v>
      </c>
      <c r="C6613" s="3">
        <v>3</v>
      </c>
      <c r="D6613" s="3">
        <v>3</v>
      </c>
      <c r="E6613" s="3">
        <v>12</v>
      </c>
      <c r="F6613" s="5">
        <v>66.39</v>
      </c>
    </row>
    <row r="6614" spans="1:6">
      <c r="A6614" s="3">
        <v>173</v>
      </c>
      <c r="B6614" s="3">
        <f>VLOOKUP(A6614, Haul!F:P,11,FALSE)</f>
        <v>33</v>
      </c>
      <c r="C6614" s="3">
        <v>3</v>
      </c>
      <c r="D6614" s="3">
        <v>4</v>
      </c>
      <c r="E6614" s="3">
        <v>12</v>
      </c>
      <c r="F6614" s="5">
        <v>59.89</v>
      </c>
    </row>
    <row r="6615" spans="1:6">
      <c r="A6615" s="3">
        <v>173</v>
      </c>
      <c r="B6615" s="3">
        <f>VLOOKUP(A6615, Haul!F:P,11,FALSE)</f>
        <v>33</v>
      </c>
      <c r="C6615" s="3">
        <v>3</v>
      </c>
      <c r="D6615" s="3">
        <v>5</v>
      </c>
      <c r="E6615" s="3">
        <v>12</v>
      </c>
      <c r="F6615" s="5">
        <v>91.82</v>
      </c>
    </row>
    <row r="6616" spans="1:6">
      <c r="A6616" s="3">
        <v>173</v>
      </c>
      <c r="B6616" s="3">
        <f>VLOOKUP(A6616, Haul!F:P,11,FALSE)</f>
        <v>33</v>
      </c>
      <c r="C6616" s="3">
        <v>3</v>
      </c>
      <c r="D6616" s="3">
        <v>6</v>
      </c>
      <c r="E6616" s="3">
        <v>12</v>
      </c>
      <c r="F6616" s="5">
        <v>57.27</v>
      </c>
    </row>
    <row r="6617" spans="1:6">
      <c r="A6617" s="3">
        <v>173</v>
      </c>
      <c r="B6617" s="3">
        <f>VLOOKUP(A6617, Haul!F:P,11,FALSE)</f>
        <v>33</v>
      </c>
      <c r="C6617" s="3">
        <v>3</v>
      </c>
      <c r="D6617" s="3">
        <v>7</v>
      </c>
      <c r="E6617" s="3">
        <v>12</v>
      </c>
      <c r="F6617" s="5">
        <v>56.47</v>
      </c>
    </row>
    <row r="6618" spans="1:6">
      <c r="A6618" s="3">
        <v>173</v>
      </c>
      <c r="B6618" s="3">
        <f>VLOOKUP(A6618, Haul!F:P,11,FALSE)</f>
        <v>33</v>
      </c>
      <c r="C6618" s="3">
        <v>3</v>
      </c>
      <c r="D6618" s="3">
        <v>8</v>
      </c>
      <c r="E6618" s="3">
        <v>12</v>
      </c>
      <c r="F6618" s="5">
        <v>54.08</v>
      </c>
    </row>
    <row r="6619" spans="1:6">
      <c r="A6619" s="3">
        <v>173</v>
      </c>
      <c r="B6619" s="3">
        <f>VLOOKUP(A6619, Haul!F:P,11,FALSE)</f>
        <v>33</v>
      </c>
      <c r="C6619" s="3">
        <v>3</v>
      </c>
      <c r="D6619" s="3">
        <v>9</v>
      </c>
      <c r="E6619" s="3">
        <v>12</v>
      </c>
      <c r="F6619" s="5">
        <v>52.88</v>
      </c>
    </row>
    <row r="6620" spans="1:6">
      <c r="A6620" s="3">
        <v>173</v>
      </c>
      <c r="B6620" s="3">
        <f>VLOOKUP(A6620, Haul!F:P,11,FALSE)</f>
        <v>33</v>
      </c>
      <c r="C6620" s="3">
        <v>3</v>
      </c>
      <c r="D6620" s="3">
        <v>10</v>
      </c>
      <c r="E6620" s="3">
        <v>12</v>
      </c>
      <c r="F6620" s="5">
        <v>42.13</v>
      </c>
    </row>
    <row r="6621" spans="1:6">
      <c r="A6621" s="3">
        <v>173</v>
      </c>
      <c r="B6621" s="3">
        <f>VLOOKUP(A6621, Haul!F:P,11,FALSE)</f>
        <v>33</v>
      </c>
      <c r="C6621" s="3">
        <v>3</v>
      </c>
      <c r="D6621" s="3">
        <v>11</v>
      </c>
      <c r="E6621" s="3">
        <v>12</v>
      </c>
      <c r="F6621" s="5">
        <v>50.31</v>
      </c>
    </row>
    <row r="6622" spans="1:6">
      <c r="A6622" s="3">
        <v>173</v>
      </c>
      <c r="B6622" s="3">
        <f>VLOOKUP(A6622, Haul!F:P,11,FALSE)</f>
        <v>33</v>
      </c>
      <c r="C6622" s="3">
        <v>3</v>
      </c>
      <c r="D6622" s="3">
        <v>12</v>
      </c>
      <c r="E6622" s="3">
        <v>12</v>
      </c>
      <c r="F6622" s="5">
        <v>46.98</v>
      </c>
    </row>
    <row r="6623" spans="1:6">
      <c r="A6623" s="3">
        <v>173</v>
      </c>
      <c r="B6623" s="3">
        <f>VLOOKUP(A6623, Haul!F:P,11,FALSE)</f>
        <v>33</v>
      </c>
      <c r="C6623" s="3">
        <v>3</v>
      </c>
      <c r="D6623" s="3">
        <v>13</v>
      </c>
      <c r="E6623" s="3">
        <v>12</v>
      </c>
      <c r="F6623" s="5">
        <v>55.2</v>
      </c>
    </row>
    <row r="6624" spans="1:6">
      <c r="A6624" s="3">
        <v>173</v>
      </c>
      <c r="B6624" s="3">
        <f>VLOOKUP(A6624, Haul!F:P,11,FALSE)</f>
        <v>33</v>
      </c>
      <c r="C6624" s="3">
        <v>3</v>
      </c>
      <c r="D6624" s="3">
        <v>14</v>
      </c>
      <c r="E6624" s="3">
        <v>12</v>
      </c>
      <c r="F6624" s="5">
        <v>52.46</v>
      </c>
    </row>
    <row r="6625" spans="1:6">
      <c r="A6625" s="3">
        <v>173</v>
      </c>
      <c r="B6625" s="3">
        <f>VLOOKUP(A6625, Haul!F:P,11,FALSE)</f>
        <v>33</v>
      </c>
      <c r="C6625" s="3">
        <v>3</v>
      </c>
      <c r="D6625" s="3">
        <v>15</v>
      </c>
      <c r="E6625" s="3">
        <v>12</v>
      </c>
      <c r="F6625" s="5">
        <v>56.49</v>
      </c>
    </row>
    <row r="6626" spans="1:6">
      <c r="A6626" s="3">
        <v>173</v>
      </c>
      <c r="B6626" s="3">
        <f>VLOOKUP(A6626, Haul!F:P,11,FALSE)</f>
        <v>33</v>
      </c>
      <c r="C6626" s="3">
        <v>3</v>
      </c>
      <c r="D6626" s="3">
        <v>16</v>
      </c>
      <c r="E6626" s="3">
        <v>12</v>
      </c>
      <c r="F6626" s="5">
        <v>58.19</v>
      </c>
    </row>
    <row r="6627" spans="1:6">
      <c r="A6627" s="3">
        <v>173</v>
      </c>
      <c r="B6627" s="3">
        <f>VLOOKUP(A6627, Haul!F:P,11,FALSE)</f>
        <v>33</v>
      </c>
      <c r="C6627" s="3">
        <v>3</v>
      </c>
      <c r="D6627" s="3">
        <v>17</v>
      </c>
      <c r="E6627" s="3">
        <v>12</v>
      </c>
      <c r="F6627" s="5">
        <v>55.52</v>
      </c>
    </row>
    <row r="6628" spans="1:6">
      <c r="A6628" s="3">
        <v>173</v>
      </c>
      <c r="B6628" s="3">
        <f>VLOOKUP(A6628, Haul!F:P,11,FALSE)</f>
        <v>33</v>
      </c>
      <c r="C6628" s="3">
        <v>3</v>
      </c>
      <c r="D6628" s="3">
        <v>18</v>
      </c>
      <c r="E6628" s="3">
        <v>12</v>
      </c>
      <c r="F6628" s="5">
        <v>54.35</v>
      </c>
    </row>
    <row r="6629" spans="1:6">
      <c r="A6629" s="3">
        <v>173</v>
      </c>
      <c r="B6629" s="3">
        <f>VLOOKUP(A6629, Haul!F:P,11,FALSE)</f>
        <v>33</v>
      </c>
      <c r="C6629" s="3">
        <v>3</v>
      </c>
      <c r="D6629" s="3">
        <v>19</v>
      </c>
      <c r="E6629" s="3">
        <v>12</v>
      </c>
      <c r="F6629" s="5">
        <v>42.26</v>
      </c>
    </row>
    <row r="6630" spans="1:6">
      <c r="A6630" s="3">
        <v>173</v>
      </c>
      <c r="B6630" s="3">
        <f>VLOOKUP(A6630, Haul!F:P,11,FALSE)</f>
        <v>33</v>
      </c>
      <c r="C6630" s="3">
        <v>3</v>
      </c>
      <c r="D6630" s="3">
        <v>20</v>
      </c>
      <c r="E6630" s="3">
        <v>12</v>
      </c>
      <c r="F6630" s="5">
        <v>59.2</v>
      </c>
    </row>
    <row r="6631" spans="1:6">
      <c r="A6631" s="3">
        <v>173</v>
      </c>
      <c r="B6631" s="3">
        <f>VLOOKUP(A6631, Haul!F:P,11,FALSE)</f>
        <v>33</v>
      </c>
      <c r="C6631" s="3">
        <v>3</v>
      </c>
      <c r="D6631" s="3">
        <v>21</v>
      </c>
      <c r="E6631" s="3">
        <v>12</v>
      </c>
      <c r="F6631" s="5">
        <v>51.91</v>
      </c>
    </row>
    <row r="6632" spans="1:6">
      <c r="A6632" s="3">
        <v>173</v>
      </c>
      <c r="B6632" s="3">
        <f>VLOOKUP(A6632, Haul!F:P,11,FALSE)</f>
        <v>33</v>
      </c>
      <c r="C6632" s="3">
        <v>3</v>
      </c>
      <c r="D6632" s="3">
        <v>22</v>
      </c>
      <c r="E6632" s="3">
        <v>12</v>
      </c>
      <c r="F6632" s="5">
        <v>61.46</v>
      </c>
    </row>
    <row r="6633" spans="1:6">
      <c r="A6633" s="3">
        <v>173</v>
      </c>
      <c r="B6633" s="3">
        <f>VLOOKUP(A6633, Haul!F:P,11,FALSE)</f>
        <v>33</v>
      </c>
      <c r="C6633" s="3">
        <v>3</v>
      </c>
      <c r="D6633" s="3">
        <v>23</v>
      </c>
      <c r="E6633" s="3">
        <v>12</v>
      </c>
      <c r="F6633" s="5">
        <v>54.2</v>
      </c>
    </row>
    <row r="6634" spans="1:6">
      <c r="A6634" s="3">
        <v>173</v>
      </c>
      <c r="B6634" s="3">
        <f>VLOOKUP(A6634, Haul!F:P,11,FALSE)</f>
        <v>33</v>
      </c>
      <c r="C6634" s="3">
        <v>3</v>
      </c>
      <c r="D6634" s="3">
        <v>24</v>
      </c>
      <c r="E6634" s="3">
        <v>12</v>
      </c>
      <c r="F6634" s="5">
        <v>52.07</v>
      </c>
    </row>
    <row r="6635" spans="1:6">
      <c r="A6635" s="3">
        <v>173</v>
      </c>
      <c r="B6635" s="3">
        <f>VLOOKUP(A6635, Haul!F:P,11,FALSE)</f>
        <v>33</v>
      </c>
      <c r="C6635" s="3">
        <v>3</v>
      </c>
      <c r="D6635" s="3">
        <v>25</v>
      </c>
      <c r="E6635" s="3">
        <v>12</v>
      </c>
      <c r="F6635" s="5">
        <v>37.72</v>
      </c>
    </row>
    <row r="6636" spans="1:6">
      <c r="A6636" s="3">
        <v>173</v>
      </c>
      <c r="B6636" s="3">
        <f>VLOOKUP(A6636, Haul!F:P,11,FALSE)</f>
        <v>33</v>
      </c>
      <c r="C6636" s="3">
        <v>3</v>
      </c>
      <c r="D6636" s="3">
        <v>26</v>
      </c>
      <c r="E6636" s="3">
        <v>12</v>
      </c>
      <c r="F6636" s="5">
        <v>46.72</v>
      </c>
    </row>
    <row r="6637" spans="1:6">
      <c r="A6637" s="3">
        <v>173</v>
      </c>
      <c r="B6637" s="3">
        <f>VLOOKUP(A6637, Haul!F:P,11,FALSE)</f>
        <v>33</v>
      </c>
      <c r="C6637" s="3">
        <v>3</v>
      </c>
      <c r="D6637" s="3">
        <v>27</v>
      </c>
      <c r="E6637" s="3">
        <v>12</v>
      </c>
      <c r="F6637" s="5">
        <v>59.43</v>
      </c>
    </row>
    <row r="6638" spans="1:6">
      <c r="A6638" s="3">
        <v>173</v>
      </c>
      <c r="B6638" s="3">
        <f>VLOOKUP(A6638, Haul!F:P,11,FALSE)</f>
        <v>33</v>
      </c>
      <c r="C6638" s="3">
        <v>3</v>
      </c>
      <c r="D6638" s="3">
        <v>28</v>
      </c>
      <c r="E6638" s="3">
        <v>12</v>
      </c>
      <c r="F6638" s="5">
        <v>52.83</v>
      </c>
    </row>
    <row r="6639" spans="1:6">
      <c r="A6639" s="3">
        <v>173</v>
      </c>
      <c r="B6639" s="3">
        <f>VLOOKUP(A6639, Haul!F:P,11,FALSE)</f>
        <v>33</v>
      </c>
      <c r="C6639" s="3">
        <v>3</v>
      </c>
      <c r="D6639" s="3">
        <v>29</v>
      </c>
      <c r="E6639" s="3">
        <v>12</v>
      </c>
      <c r="F6639" s="5">
        <v>65.8</v>
      </c>
    </row>
    <row r="6640" spans="1:6">
      <c r="A6640" s="3">
        <v>173</v>
      </c>
      <c r="B6640" s="3">
        <f>VLOOKUP(A6640, Haul!F:P,11,FALSE)</f>
        <v>33</v>
      </c>
      <c r="C6640" s="3">
        <v>3</v>
      </c>
      <c r="D6640" s="3">
        <v>30</v>
      </c>
      <c r="E6640" s="3">
        <v>12</v>
      </c>
      <c r="F6640" s="5">
        <v>67.08</v>
      </c>
    </row>
    <row r="6641" spans="1:6">
      <c r="A6641" s="3">
        <v>173</v>
      </c>
      <c r="B6641" s="3">
        <f>VLOOKUP(A6641, Haul!F:P,11,FALSE)</f>
        <v>33</v>
      </c>
      <c r="C6641" s="3">
        <v>3</v>
      </c>
      <c r="D6641" s="3">
        <v>31</v>
      </c>
      <c r="E6641" s="3">
        <v>12</v>
      </c>
      <c r="F6641" s="5">
        <v>67.319999999999993</v>
      </c>
    </row>
    <row r="6642" spans="1:6">
      <c r="A6642" s="3">
        <v>173</v>
      </c>
      <c r="B6642" s="3">
        <f>VLOOKUP(A6642, Haul!F:P,11,FALSE)</f>
        <v>33</v>
      </c>
      <c r="C6642" s="3">
        <v>3</v>
      </c>
      <c r="D6642" s="3">
        <v>32</v>
      </c>
      <c r="E6642" s="3">
        <v>12</v>
      </c>
      <c r="F6642" s="5">
        <v>42.68</v>
      </c>
    </row>
    <row r="6643" spans="1:6">
      <c r="A6643" s="3">
        <v>173</v>
      </c>
      <c r="B6643" s="3">
        <f>VLOOKUP(A6643, Haul!F:P,11,FALSE)</f>
        <v>33</v>
      </c>
      <c r="C6643" s="3">
        <v>3</v>
      </c>
      <c r="D6643" s="3">
        <v>33</v>
      </c>
      <c r="E6643" s="3">
        <v>12</v>
      </c>
      <c r="F6643" s="5">
        <v>52.38</v>
      </c>
    </row>
    <row r="6644" spans="1:6">
      <c r="A6644" s="3">
        <v>173</v>
      </c>
      <c r="B6644" s="3">
        <f>VLOOKUP(A6644, Haul!F:P,11,FALSE)</f>
        <v>33</v>
      </c>
      <c r="C6644" s="3">
        <v>3</v>
      </c>
      <c r="D6644" s="3">
        <v>34</v>
      </c>
      <c r="E6644" s="3">
        <v>12</v>
      </c>
      <c r="F6644" s="5">
        <v>53.54</v>
      </c>
    </row>
    <row r="6645" spans="1:6">
      <c r="A6645" s="3">
        <v>173</v>
      </c>
      <c r="B6645" s="3">
        <f>VLOOKUP(A6645, Haul!F:P,11,FALSE)</f>
        <v>33</v>
      </c>
      <c r="C6645" s="3">
        <v>3</v>
      </c>
      <c r="D6645" s="3">
        <v>35</v>
      </c>
      <c r="E6645" s="3">
        <v>12</v>
      </c>
      <c r="F6645" s="5">
        <v>64.48</v>
      </c>
    </row>
    <row r="6646" spans="1:6">
      <c r="A6646" s="3">
        <v>173</v>
      </c>
      <c r="B6646" s="3">
        <f>VLOOKUP(A6646, Haul!F:P,11,FALSE)</f>
        <v>33</v>
      </c>
      <c r="C6646" s="3">
        <v>3</v>
      </c>
      <c r="D6646" s="3">
        <v>36</v>
      </c>
      <c r="E6646" s="3">
        <v>12</v>
      </c>
      <c r="F6646" s="5">
        <v>45.54</v>
      </c>
    </row>
    <row r="6647" spans="1:6">
      <c r="A6647" s="3">
        <v>173</v>
      </c>
      <c r="B6647" s="3">
        <f>VLOOKUP(A6647, Haul!F:P,11,FALSE)</f>
        <v>33</v>
      </c>
      <c r="C6647" s="3">
        <v>3</v>
      </c>
      <c r="D6647" s="3">
        <v>37</v>
      </c>
      <c r="E6647" s="3">
        <v>12</v>
      </c>
      <c r="F6647" s="5">
        <v>56.02</v>
      </c>
    </row>
    <row r="6648" spans="1:6">
      <c r="A6648" s="3">
        <v>173</v>
      </c>
      <c r="B6648" s="3">
        <f>VLOOKUP(A6648, Haul!F:P,11,FALSE)</f>
        <v>33</v>
      </c>
      <c r="C6648" s="3">
        <v>3</v>
      </c>
      <c r="D6648" s="3">
        <v>38</v>
      </c>
      <c r="E6648" s="3">
        <v>12</v>
      </c>
      <c r="F6648" s="5">
        <v>56.79</v>
      </c>
    </row>
    <row r="6649" spans="1:6">
      <c r="A6649" s="3">
        <v>173</v>
      </c>
      <c r="B6649" s="3">
        <f>VLOOKUP(A6649, Haul!F:P,11,FALSE)</f>
        <v>33</v>
      </c>
      <c r="C6649" s="3">
        <v>3</v>
      </c>
      <c r="D6649" s="3">
        <v>39</v>
      </c>
      <c r="E6649" s="3">
        <v>12</v>
      </c>
      <c r="F6649" s="5">
        <v>53.67</v>
      </c>
    </row>
    <row r="6650" spans="1:6">
      <c r="A6650" s="3">
        <v>173</v>
      </c>
      <c r="B6650" s="3">
        <f>VLOOKUP(A6650, Haul!F:P,11,FALSE)</f>
        <v>33</v>
      </c>
      <c r="C6650" s="3">
        <v>3</v>
      </c>
      <c r="D6650" s="3">
        <v>40</v>
      </c>
      <c r="E6650" s="3">
        <v>12</v>
      </c>
      <c r="F6650" s="5">
        <v>52.87</v>
      </c>
    </row>
    <row r="6651" spans="1:6">
      <c r="A6651" s="3">
        <v>173</v>
      </c>
      <c r="B6651" s="3">
        <f>VLOOKUP(A6651, Haul!F:P,11,FALSE)</f>
        <v>33</v>
      </c>
      <c r="C6651" s="3">
        <v>3</v>
      </c>
      <c r="D6651" s="3">
        <v>41</v>
      </c>
      <c r="E6651" s="3">
        <v>12</v>
      </c>
      <c r="F6651" s="5">
        <v>40.83</v>
      </c>
    </row>
    <row r="6652" spans="1:6">
      <c r="A6652" s="3">
        <v>173</v>
      </c>
      <c r="B6652" s="3">
        <f>VLOOKUP(A6652, Haul!F:P,11,FALSE)</f>
        <v>33</v>
      </c>
      <c r="C6652" s="3">
        <v>3</v>
      </c>
      <c r="D6652" s="3">
        <v>42</v>
      </c>
      <c r="E6652" s="3">
        <v>12</v>
      </c>
      <c r="F6652" s="5">
        <v>39.03</v>
      </c>
    </row>
    <row r="6653" spans="1:6">
      <c r="A6653" s="3">
        <v>173</v>
      </c>
      <c r="B6653" s="3">
        <f>VLOOKUP(A6653, Haul!F:P,11,FALSE)</f>
        <v>33</v>
      </c>
      <c r="C6653" s="3">
        <v>3</v>
      </c>
      <c r="D6653" s="3">
        <v>43</v>
      </c>
      <c r="E6653" s="3">
        <v>12</v>
      </c>
      <c r="F6653" s="5">
        <v>45.07</v>
      </c>
    </row>
    <row r="6654" spans="1:6">
      <c r="A6654" s="3">
        <v>173</v>
      </c>
      <c r="B6654" s="3">
        <f>VLOOKUP(A6654, Haul!F:P,11,FALSE)</f>
        <v>33</v>
      </c>
      <c r="C6654" s="3">
        <v>3</v>
      </c>
      <c r="D6654" s="3">
        <v>44</v>
      </c>
      <c r="E6654" s="3">
        <v>12</v>
      </c>
      <c r="F6654" s="5">
        <v>52.22</v>
      </c>
    </row>
    <row r="6655" spans="1:6">
      <c r="A6655" s="3">
        <v>173</v>
      </c>
      <c r="B6655" s="3">
        <f>VLOOKUP(A6655, Haul!F:P,11,FALSE)</f>
        <v>33</v>
      </c>
      <c r="C6655" s="3">
        <v>3</v>
      </c>
      <c r="D6655" s="3">
        <v>45</v>
      </c>
      <c r="E6655" s="3">
        <v>12</v>
      </c>
      <c r="F6655" s="5">
        <v>55.75</v>
      </c>
    </row>
    <row r="6656" spans="1:6">
      <c r="A6656" s="3">
        <v>173</v>
      </c>
      <c r="B6656" s="3">
        <f>VLOOKUP(A6656, Haul!F:P,11,FALSE)</f>
        <v>33</v>
      </c>
      <c r="C6656" s="3">
        <v>3</v>
      </c>
      <c r="D6656" s="3">
        <v>46</v>
      </c>
      <c r="E6656" s="3">
        <v>12</v>
      </c>
      <c r="F6656" s="5">
        <v>55.57</v>
      </c>
    </row>
    <row r="6657" spans="1:6">
      <c r="A6657" s="3">
        <v>173</v>
      </c>
      <c r="B6657" s="3">
        <f>VLOOKUP(A6657, Haul!F:P,11,FALSE)</f>
        <v>33</v>
      </c>
      <c r="C6657" s="3">
        <v>3</v>
      </c>
      <c r="D6657" s="3">
        <v>47</v>
      </c>
      <c r="E6657" s="3">
        <v>12</v>
      </c>
      <c r="F6657" s="5">
        <v>36.78</v>
      </c>
    </row>
    <row r="6658" spans="1:6">
      <c r="A6658" s="3">
        <v>173</v>
      </c>
      <c r="B6658" s="3">
        <f>VLOOKUP(A6658, Haul!F:P,11,FALSE)</f>
        <v>33</v>
      </c>
      <c r="C6658" s="3">
        <v>3</v>
      </c>
      <c r="D6658" s="3">
        <v>48</v>
      </c>
      <c r="E6658" s="3">
        <v>12</v>
      </c>
      <c r="F6658" s="5">
        <v>50.86</v>
      </c>
    </row>
    <row r="6659" spans="1:6">
      <c r="A6659" s="3">
        <v>173</v>
      </c>
      <c r="B6659" s="3">
        <f>VLOOKUP(A6659, Haul!F:P,11,FALSE)</f>
        <v>33</v>
      </c>
      <c r="C6659" s="3">
        <v>3</v>
      </c>
      <c r="D6659" s="3">
        <v>49</v>
      </c>
      <c r="E6659" s="3">
        <v>12</v>
      </c>
      <c r="F6659" s="5">
        <v>54.97</v>
      </c>
    </row>
    <row r="6660" spans="1:6">
      <c r="A6660" s="3">
        <v>173</v>
      </c>
      <c r="B6660" s="3">
        <f>VLOOKUP(A6660, Haul!F:P,11,FALSE)</f>
        <v>33</v>
      </c>
      <c r="C6660" s="3">
        <v>3</v>
      </c>
      <c r="D6660" s="3">
        <v>50</v>
      </c>
      <c r="E6660" s="3">
        <v>12</v>
      </c>
      <c r="F6660" s="5">
        <v>65.58</v>
      </c>
    </row>
    <row r="6661" spans="1:6">
      <c r="A6661" s="3">
        <v>173</v>
      </c>
      <c r="B6661" s="3">
        <f>VLOOKUP(A6661, Haul!F:P,11,FALSE)</f>
        <v>33</v>
      </c>
      <c r="C6661" s="3">
        <v>3</v>
      </c>
      <c r="D6661" s="3">
        <v>51</v>
      </c>
      <c r="E6661" s="3">
        <v>12</v>
      </c>
      <c r="F6661" s="5">
        <v>75.599999999999994</v>
      </c>
    </row>
    <row r="6662" spans="1:6">
      <c r="A6662" s="3">
        <v>173</v>
      </c>
      <c r="B6662" s="3">
        <f>VLOOKUP(A6662, Haul!F:P,11,FALSE)</f>
        <v>33</v>
      </c>
      <c r="C6662" s="3">
        <v>3</v>
      </c>
      <c r="D6662" s="3">
        <v>52</v>
      </c>
      <c r="E6662" s="3">
        <v>12</v>
      </c>
      <c r="F6662" s="5">
        <v>47.87</v>
      </c>
    </row>
    <row r="6663" spans="1:6">
      <c r="A6663" s="3">
        <v>173</v>
      </c>
      <c r="B6663" s="3">
        <f>VLOOKUP(A6663, Haul!F:P,11,FALSE)</f>
        <v>33</v>
      </c>
      <c r="C6663" s="3">
        <v>3</v>
      </c>
      <c r="D6663" s="3">
        <v>53</v>
      </c>
      <c r="E6663" s="3">
        <v>12</v>
      </c>
      <c r="F6663" s="5">
        <v>50.47</v>
      </c>
    </row>
    <row r="6664" spans="1:6">
      <c r="A6664" s="3">
        <v>173</v>
      </c>
      <c r="B6664" s="3">
        <f>VLOOKUP(A6664, Haul!F:P,11,FALSE)</f>
        <v>33</v>
      </c>
      <c r="C6664" s="3">
        <v>3</v>
      </c>
      <c r="D6664" s="3">
        <v>54</v>
      </c>
      <c r="E6664" s="3">
        <v>12</v>
      </c>
      <c r="F6664" s="5">
        <v>36.479999999999997</v>
      </c>
    </row>
    <row r="6665" spans="1:6">
      <c r="A6665" s="3">
        <v>173</v>
      </c>
      <c r="B6665" s="3">
        <f>VLOOKUP(A6665, Haul!F:P,11,FALSE)</f>
        <v>33</v>
      </c>
      <c r="C6665" s="3">
        <v>3</v>
      </c>
      <c r="D6665" s="3">
        <v>55</v>
      </c>
      <c r="E6665" s="3">
        <v>12</v>
      </c>
      <c r="F6665" s="5">
        <v>44.36</v>
      </c>
    </row>
    <row r="6666" spans="1:6">
      <c r="A6666" s="3">
        <v>173</v>
      </c>
      <c r="B6666" s="3">
        <f>VLOOKUP(A6666, Haul!F:P,11,FALSE)</f>
        <v>33</v>
      </c>
      <c r="C6666" s="3">
        <v>3</v>
      </c>
      <c r="D6666" s="3">
        <v>56</v>
      </c>
      <c r="E6666" s="3">
        <v>12</v>
      </c>
      <c r="F6666" s="5">
        <v>49.01</v>
      </c>
    </row>
    <row r="6667" spans="1:6">
      <c r="A6667" s="3">
        <v>173</v>
      </c>
      <c r="B6667" s="3">
        <f>VLOOKUP(A6667, Haul!F:P,11,FALSE)</f>
        <v>33</v>
      </c>
      <c r="C6667" s="3">
        <v>3</v>
      </c>
      <c r="D6667" s="3">
        <v>57</v>
      </c>
      <c r="E6667" s="3">
        <v>12</v>
      </c>
      <c r="F6667" s="5">
        <v>51.63</v>
      </c>
    </row>
    <row r="6668" spans="1:6">
      <c r="A6668" s="3">
        <v>173</v>
      </c>
      <c r="B6668" s="3">
        <f>VLOOKUP(A6668, Haul!F:P,11,FALSE)</f>
        <v>33</v>
      </c>
      <c r="C6668" s="3">
        <v>3</v>
      </c>
      <c r="D6668" s="3">
        <v>58</v>
      </c>
      <c r="E6668" s="3">
        <v>12</v>
      </c>
      <c r="F6668" s="5">
        <v>70.25</v>
      </c>
    </row>
    <row r="6669" spans="1:6">
      <c r="A6669" s="3">
        <v>173</v>
      </c>
      <c r="B6669" s="3">
        <f>VLOOKUP(A6669, Haul!F:P,11,FALSE)</f>
        <v>33</v>
      </c>
      <c r="C6669" s="3">
        <v>3</v>
      </c>
      <c r="D6669" s="3">
        <v>59</v>
      </c>
      <c r="E6669" s="3">
        <v>12</v>
      </c>
      <c r="F6669" s="5">
        <v>56.45</v>
      </c>
    </row>
    <row r="6670" spans="1:6">
      <c r="A6670" s="3">
        <v>173</v>
      </c>
      <c r="B6670" s="3">
        <f>VLOOKUP(A6670, Haul!F:P,11,FALSE)</f>
        <v>33</v>
      </c>
      <c r="C6670" s="3">
        <v>3</v>
      </c>
      <c r="D6670" s="3">
        <v>60</v>
      </c>
      <c r="E6670" s="3">
        <v>12</v>
      </c>
      <c r="F6670" s="5">
        <v>46.11</v>
      </c>
    </row>
    <row r="6671" spans="1:6">
      <c r="A6671" s="3">
        <v>173</v>
      </c>
      <c r="B6671" s="3">
        <f>VLOOKUP(A6671, Haul!F:P,11,FALSE)</f>
        <v>33</v>
      </c>
      <c r="C6671" s="3">
        <v>3</v>
      </c>
      <c r="D6671" s="3">
        <v>61</v>
      </c>
      <c r="E6671" s="3">
        <v>12</v>
      </c>
      <c r="F6671" s="5">
        <v>54.14</v>
      </c>
    </row>
    <row r="6672" spans="1:6">
      <c r="A6672" s="3">
        <v>173</v>
      </c>
      <c r="B6672" s="3">
        <f>VLOOKUP(A6672, Haul!F:P,11,FALSE)</f>
        <v>33</v>
      </c>
      <c r="C6672" s="3">
        <v>3</v>
      </c>
      <c r="D6672" s="3">
        <v>62</v>
      </c>
      <c r="E6672" s="3">
        <v>12</v>
      </c>
      <c r="F6672" s="5">
        <v>56.42</v>
      </c>
    </row>
    <row r="6673" spans="1:6">
      <c r="A6673" s="3">
        <v>173</v>
      </c>
      <c r="B6673" s="3">
        <f>VLOOKUP(A6673, Haul!F:P,11,FALSE)</f>
        <v>33</v>
      </c>
      <c r="C6673" s="3">
        <v>3</v>
      </c>
      <c r="D6673" s="3">
        <v>1</v>
      </c>
      <c r="E6673" s="3">
        <v>11</v>
      </c>
      <c r="F6673" s="5">
        <v>99.16</v>
      </c>
    </row>
    <row r="6674" spans="1:6">
      <c r="A6674" s="3">
        <v>173</v>
      </c>
      <c r="B6674" s="3">
        <f>VLOOKUP(A6674, Haul!F:P,11,FALSE)</f>
        <v>33</v>
      </c>
      <c r="C6674" s="3">
        <v>3</v>
      </c>
      <c r="D6674" s="3">
        <v>2</v>
      </c>
      <c r="E6674" s="3">
        <v>11</v>
      </c>
      <c r="F6674" s="5">
        <v>117.95</v>
      </c>
    </row>
    <row r="6675" spans="1:6">
      <c r="A6675" s="3">
        <v>173</v>
      </c>
      <c r="B6675" s="3">
        <f>VLOOKUP(A6675, Haul!F:P,11,FALSE)</f>
        <v>33</v>
      </c>
      <c r="C6675" s="3">
        <v>3</v>
      </c>
      <c r="D6675" s="3">
        <v>3</v>
      </c>
      <c r="E6675" s="3">
        <v>11</v>
      </c>
      <c r="F6675" s="5">
        <v>95.29</v>
      </c>
    </row>
    <row r="6676" spans="1:6">
      <c r="A6676" s="3">
        <v>173</v>
      </c>
      <c r="B6676" s="3">
        <f>VLOOKUP(A6676, Haul!F:P,11,FALSE)</f>
        <v>33</v>
      </c>
      <c r="C6676" s="3">
        <v>3</v>
      </c>
      <c r="D6676" s="3">
        <v>4</v>
      </c>
      <c r="E6676" s="3">
        <v>11</v>
      </c>
      <c r="F6676" s="5">
        <v>91.64</v>
      </c>
    </row>
    <row r="6677" spans="1:6">
      <c r="A6677" s="3">
        <v>173</v>
      </c>
      <c r="B6677" s="3">
        <f>VLOOKUP(A6677, Haul!F:P,11,FALSE)</f>
        <v>33</v>
      </c>
      <c r="C6677" s="3">
        <v>3</v>
      </c>
      <c r="D6677" s="3">
        <v>5</v>
      </c>
      <c r="E6677" s="3">
        <v>11</v>
      </c>
      <c r="F6677" s="5">
        <v>102.94</v>
      </c>
    </row>
    <row r="6678" spans="1:6">
      <c r="A6678" s="3">
        <v>173</v>
      </c>
      <c r="B6678" s="3">
        <f>VLOOKUP(A6678, Haul!F:P,11,FALSE)</f>
        <v>33</v>
      </c>
      <c r="C6678" s="3">
        <v>3</v>
      </c>
      <c r="D6678" s="3">
        <v>6</v>
      </c>
      <c r="E6678" s="3">
        <v>11</v>
      </c>
      <c r="F6678" s="5">
        <v>101.26</v>
      </c>
    </row>
    <row r="6679" spans="1:6">
      <c r="A6679" s="3">
        <v>173</v>
      </c>
      <c r="B6679" s="3">
        <f>VLOOKUP(A6679, Haul!F:P,11,FALSE)</f>
        <v>33</v>
      </c>
      <c r="C6679" s="3">
        <v>3</v>
      </c>
      <c r="D6679" s="3">
        <v>7</v>
      </c>
      <c r="E6679" s="3">
        <v>11</v>
      </c>
      <c r="F6679" s="5">
        <v>101.23</v>
      </c>
    </row>
    <row r="6680" spans="1:6">
      <c r="A6680" s="3">
        <v>173</v>
      </c>
      <c r="B6680" s="3">
        <f>VLOOKUP(A6680, Haul!F:P,11,FALSE)</f>
        <v>33</v>
      </c>
      <c r="C6680" s="3">
        <v>3</v>
      </c>
      <c r="D6680" s="3">
        <v>8</v>
      </c>
      <c r="E6680" s="3">
        <v>11</v>
      </c>
      <c r="F6680" s="5">
        <v>120.18</v>
      </c>
    </row>
    <row r="6681" spans="1:6">
      <c r="A6681" s="3">
        <v>173</v>
      </c>
      <c r="B6681" s="3">
        <f>VLOOKUP(A6681, Haul!F:P,11,FALSE)</f>
        <v>33</v>
      </c>
      <c r="C6681" s="3">
        <v>3</v>
      </c>
      <c r="D6681" s="3">
        <v>9</v>
      </c>
      <c r="E6681" s="3">
        <v>11</v>
      </c>
      <c r="F6681" s="5">
        <v>70.81</v>
      </c>
    </row>
    <row r="6682" spans="1:6">
      <c r="A6682" s="3">
        <v>173</v>
      </c>
      <c r="B6682" s="3">
        <f>VLOOKUP(A6682, Haul!F:P,11,FALSE)</f>
        <v>33</v>
      </c>
      <c r="C6682" s="3">
        <v>3</v>
      </c>
      <c r="D6682" s="3">
        <v>10</v>
      </c>
      <c r="E6682" s="3">
        <v>11</v>
      </c>
      <c r="F6682" s="5">
        <v>73.959999999999994</v>
      </c>
    </row>
    <row r="6683" spans="1:6">
      <c r="A6683" s="3">
        <v>173</v>
      </c>
      <c r="B6683" s="3">
        <f>VLOOKUP(A6683, Haul!F:P,11,FALSE)</f>
        <v>33</v>
      </c>
      <c r="C6683" s="3">
        <v>3</v>
      </c>
      <c r="D6683" s="3">
        <v>11</v>
      </c>
      <c r="E6683" s="3">
        <v>11</v>
      </c>
      <c r="F6683" s="5">
        <v>73.430000000000007</v>
      </c>
    </row>
    <row r="6684" spans="1:6">
      <c r="A6684" s="3">
        <v>173</v>
      </c>
      <c r="B6684" s="3">
        <f>VLOOKUP(A6684, Haul!F:P,11,FALSE)</f>
        <v>33</v>
      </c>
      <c r="C6684" s="3">
        <v>3</v>
      </c>
      <c r="D6684" s="3">
        <v>12</v>
      </c>
      <c r="E6684" s="3">
        <v>11</v>
      </c>
      <c r="F6684" s="5">
        <v>69.25</v>
      </c>
    </row>
    <row r="6685" spans="1:6">
      <c r="A6685" s="3">
        <v>173</v>
      </c>
      <c r="B6685" s="3">
        <f>VLOOKUP(A6685, Haul!F:P,11,FALSE)</f>
        <v>33</v>
      </c>
      <c r="C6685" s="3">
        <v>3</v>
      </c>
      <c r="D6685" s="3">
        <v>13</v>
      </c>
      <c r="E6685" s="3">
        <v>11</v>
      </c>
      <c r="F6685" s="5">
        <v>39.520000000000003</v>
      </c>
    </row>
    <row r="6686" spans="1:6">
      <c r="A6686" s="3">
        <v>173</v>
      </c>
      <c r="B6686" s="3">
        <f>VLOOKUP(A6686, Haul!F:P,11,FALSE)</f>
        <v>33</v>
      </c>
      <c r="C6686" s="3">
        <v>3</v>
      </c>
      <c r="D6686" s="3">
        <v>14</v>
      </c>
      <c r="E6686" s="3">
        <v>11</v>
      </c>
      <c r="F6686" s="5">
        <v>47.94</v>
      </c>
    </row>
    <row r="6687" spans="1:6">
      <c r="A6687" s="3">
        <v>173</v>
      </c>
      <c r="B6687" s="3">
        <f>VLOOKUP(A6687, Haul!F:P,11,FALSE)</f>
        <v>33</v>
      </c>
      <c r="C6687" s="3">
        <v>3</v>
      </c>
      <c r="D6687" s="3">
        <v>15</v>
      </c>
      <c r="E6687" s="3">
        <v>11</v>
      </c>
      <c r="F6687" s="5">
        <v>42.07</v>
      </c>
    </row>
    <row r="6688" spans="1:6">
      <c r="A6688" s="3">
        <v>173</v>
      </c>
      <c r="B6688" s="3">
        <f>VLOOKUP(A6688, Haul!F:P,11,FALSE)</f>
        <v>33</v>
      </c>
      <c r="C6688" s="3">
        <v>3</v>
      </c>
      <c r="D6688" s="3">
        <v>16</v>
      </c>
      <c r="E6688" s="3">
        <v>11</v>
      </c>
      <c r="F6688" s="5">
        <v>59.05</v>
      </c>
    </row>
    <row r="6689" spans="1:6">
      <c r="A6689" s="3">
        <v>173</v>
      </c>
      <c r="B6689" s="3">
        <f>VLOOKUP(A6689, Haul!F:P,11,FALSE)</f>
        <v>33</v>
      </c>
      <c r="C6689" s="3">
        <v>3</v>
      </c>
      <c r="D6689" s="3">
        <v>17</v>
      </c>
      <c r="E6689" s="3">
        <v>11</v>
      </c>
      <c r="F6689" s="5">
        <v>61.94</v>
      </c>
    </row>
    <row r="6690" spans="1:6">
      <c r="A6690" s="3">
        <v>173</v>
      </c>
      <c r="B6690" s="3">
        <f>VLOOKUP(A6690, Haul!F:P,11,FALSE)</f>
        <v>33</v>
      </c>
      <c r="C6690" s="3">
        <v>3</v>
      </c>
      <c r="D6690" s="3">
        <v>18</v>
      </c>
      <c r="E6690" s="3">
        <v>11</v>
      </c>
      <c r="F6690" s="5">
        <v>44.06</v>
      </c>
    </row>
    <row r="6691" spans="1:6">
      <c r="A6691" s="3">
        <v>173</v>
      </c>
      <c r="B6691" s="3">
        <f>VLOOKUP(A6691, Haul!F:P,11,FALSE)</f>
        <v>33</v>
      </c>
      <c r="C6691" s="3">
        <v>3</v>
      </c>
      <c r="D6691" s="3">
        <v>19</v>
      </c>
      <c r="E6691" s="3">
        <v>11</v>
      </c>
      <c r="F6691" s="5">
        <v>65.31</v>
      </c>
    </row>
    <row r="6692" spans="1:6">
      <c r="A6692" s="3">
        <v>173</v>
      </c>
      <c r="B6692" s="3">
        <f>VLOOKUP(A6692, Haul!F:P,11,FALSE)</f>
        <v>33</v>
      </c>
      <c r="C6692" s="3">
        <v>3</v>
      </c>
      <c r="D6692" s="3">
        <v>20</v>
      </c>
      <c r="E6692" s="3">
        <v>11</v>
      </c>
      <c r="F6692" s="5">
        <v>75.760000000000005</v>
      </c>
    </row>
    <row r="6693" spans="1:6">
      <c r="A6693" s="3">
        <v>173</v>
      </c>
      <c r="B6693" s="3">
        <f>VLOOKUP(A6693, Haul!F:P,11,FALSE)</f>
        <v>33</v>
      </c>
      <c r="C6693" s="3">
        <v>3</v>
      </c>
      <c r="D6693" s="3">
        <v>21</v>
      </c>
      <c r="E6693" s="3">
        <v>11</v>
      </c>
      <c r="F6693" s="5">
        <v>60.56</v>
      </c>
    </row>
    <row r="6694" spans="1:6">
      <c r="A6694" s="3">
        <v>173</v>
      </c>
      <c r="B6694" s="3">
        <f>VLOOKUP(A6694, Haul!F:P,11,FALSE)</f>
        <v>33</v>
      </c>
      <c r="C6694" s="3">
        <v>3</v>
      </c>
      <c r="D6694" s="3">
        <v>22</v>
      </c>
      <c r="E6694" s="3">
        <v>11</v>
      </c>
      <c r="F6694" s="5">
        <v>48.89</v>
      </c>
    </row>
    <row r="6695" spans="1:6">
      <c r="A6695" s="3">
        <v>173</v>
      </c>
      <c r="B6695" s="3">
        <f>VLOOKUP(A6695, Haul!F:P,11,FALSE)</f>
        <v>33</v>
      </c>
      <c r="C6695" s="3">
        <v>3</v>
      </c>
      <c r="D6695" s="3">
        <v>23</v>
      </c>
      <c r="E6695" s="3">
        <v>11</v>
      </c>
      <c r="F6695" s="5">
        <v>49.16</v>
      </c>
    </row>
    <row r="6696" spans="1:6">
      <c r="A6696" s="3">
        <v>173</v>
      </c>
      <c r="B6696" s="3">
        <f>VLOOKUP(A6696, Haul!F:P,11,FALSE)</f>
        <v>33</v>
      </c>
      <c r="C6696" s="3">
        <v>3</v>
      </c>
      <c r="D6696" s="3">
        <v>24</v>
      </c>
      <c r="E6696" s="3">
        <v>11</v>
      </c>
      <c r="F6696" s="5">
        <v>45.01</v>
      </c>
    </row>
    <row r="6697" spans="1:6">
      <c r="A6697" s="3">
        <v>173</v>
      </c>
      <c r="B6697" s="3">
        <f>VLOOKUP(A6697, Haul!F:P,11,FALSE)</f>
        <v>33</v>
      </c>
      <c r="C6697" s="3">
        <v>3</v>
      </c>
      <c r="D6697" s="3">
        <v>25</v>
      </c>
      <c r="E6697" s="3">
        <v>11</v>
      </c>
      <c r="F6697" s="5">
        <v>59.85</v>
      </c>
    </row>
    <row r="6698" spans="1:6">
      <c r="A6698" s="3">
        <v>173</v>
      </c>
      <c r="B6698" s="3">
        <f>VLOOKUP(A6698, Haul!F:P,11,FALSE)</f>
        <v>33</v>
      </c>
      <c r="C6698" s="3">
        <v>3</v>
      </c>
      <c r="D6698" s="3">
        <v>26</v>
      </c>
      <c r="E6698" s="3">
        <v>11</v>
      </c>
      <c r="F6698" s="5">
        <v>48.76</v>
      </c>
    </row>
    <row r="6699" spans="1:6">
      <c r="A6699" s="3">
        <v>173</v>
      </c>
      <c r="B6699" s="3">
        <f>VLOOKUP(A6699, Haul!F:P,11,FALSE)</f>
        <v>33</v>
      </c>
      <c r="C6699" s="3">
        <v>3</v>
      </c>
      <c r="D6699" s="3">
        <v>27</v>
      </c>
      <c r="E6699" s="3">
        <v>11</v>
      </c>
      <c r="F6699" s="5">
        <v>60.53</v>
      </c>
    </row>
    <row r="6700" spans="1:6">
      <c r="A6700" s="3">
        <v>173</v>
      </c>
      <c r="B6700" s="3">
        <f>VLOOKUP(A6700, Haul!F:P,11,FALSE)</f>
        <v>33</v>
      </c>
      <c r="C6700" s="3">
        <v>3</v>
      </c>
      <c r="D6700" s="3">
        <v>28</v>
      </c>
      <c r="E6700" s="3">
        <v>11</v>
      </c>
      <c r="F6700" s="5">
        <v>63.5</v>
      </c>
    </row>
    <row r="6701" spans="1:6">
      <c r="A6701" s="3">
        <v>173</v>
      </c>
      <c r="B6701" s="3">
        <f>VLOOKUP(A6701, Haul!F:P,11,FALSE)</f>
        <v>33</v>
      </c>
      <c r="C6701" s="3">
        <v>3</v>
      </c>
      <c r="D6701" s="3">
        <v>29</v>
      </c>
      <c r="E6701" s="3">
        <v>11</v>
      </c>
      <c r="F6701" s="5">
        <v>79.680000000000007</v>
      </c>
    </row>
    <row r="6702" spans="1:6">
      <c r="A6702" s="3">
        <v>173</v>
      </c>
      <c r="B6702" s="3">
        <f>VLOOKUP(A6702, Haul!F:P,11,FALSE)</f>
        <v>33</v>
      </c>
      <c r="C6702" s="3">
        <v>3</v>
      </c>
      <c r="D6702" s="3">
        <v>30</v>
      </c>
      <c r="E6702" s="3">
        <v>11</v>
      </c>
      <c r="F6702" s="5">
        <v>74.62</v>
      </c>
    </row>
    <row r="6703" spans="1:6">
      <c r="A6703" s="3">
        <v>173</v>
      </c>
      <c r="B6703" s="3">
        <f>VLOOKUP(A6703, Haul!F:P,11,FALSE)</f>
        <v>33</v>
      </c>
      <c r="C6703" s="3">
        <v>3</v>
      </c>
      <c r="D6703" s="3">
        <v>31</v>
      </c>
      <c r="E6703" s="3">
        <v>11</v>
      </c>
      <c r="F6703" s="5">
        <v>70.14</v>
      </c>
    </row>
    <row r="6704" spans="1:6">
      <c r="A6704" s="3">
        <v>173</v>
      </c>
      <c r="B6704" s="3">
        <f>VLOOKUP(A6704, Haul!F:P,11,FALSE)</f>
        <v>33</v>
      </c>
      <c r="C6704" s="3">
        <v>3</v>
      </c>
      <c r="D6704" s="3">
        <v>32</v>
      </c>
      <c r="E6704" s="3">
        <v>11</v>
      </c>
      <c r="F6704" s="5">
        <v>62.23</v>
      </c>
    </row>
    <row r="6705" spans="1:6">
      <c r="A6705" s="3">
        <v>173</v>
      </c>
      <c r="B6705" s="3">
        <f>VLOOKUP(A6705, Haul!F:P,11,FALSE)</f>
        <v>33</v>
      </c>
      <c r="C6705" s="3">
        <v>3</v>
      </c>
      <c r="D6705" s="3">
        <v>33</v>
      </c>
      <c r="E6705" s="3">
        <v>11</v>
      </c>
      <c r="F6705" s="5">
        <v>103.92</v>
      </c>
    </row>
    <row r="6706" spans="1:6">
      <c r="A6706" s="3">
        <v>173</v>
      </c>
      <c r="B6706" s="3">
        <f>VLOOKUP(A6706, Haul!F:P,11,FALSE)</f>
        <v>33</v>
      </c>
      <c r="C6706" s="3">
        <v>3</v>
      </c>
      <c r="D6706" s="3">
        <v>34</v>
      </c>
      <c r="E6706" s="3">
        <v>11</v>
      </c>
      <c r="F6706" s="5">
        <v>99.07</v>
      </c>
    </row>
    <row r="6707" spans="1:6">
      <c r="A6707" s="3">
        <v>173</v>
      </c>
      <c r="B6707" s="3">
        <f>VLOOKUP(A6707, Haul!F:P,11,FALSE)</f>
        <v>33</v>
      </c>
      <c r="C6707" s="3">
        <v>3</v>
      </c>
      <c r="D6707" s="3">
        <v>35</v>
      </c>
      <c r="E6707" s="3">
        <v>11</v>
      </c>
      <c r="F6707" s="5">
        <v>96.06</v>
      </c>
    </row>
    <row r="6708" spans="1:6">
      <c r="A6708" s="3">
        <v>173</v>
      </c>
      <c r="B6708" s="3">
        <f>VLOOKUP(A6708, Haul!F:P,11,FALSE)</f>
        <v>33</v>
      </c>
      <c r="C6708" s="3">
        <v>3</v>
      </c>
      <c r="D6708" s="3">
        <v>36</v>
      </c>
      <c r="E6708" s="3">
        <v>11</v>
      </c>
      <c r="F6708" s="5">
        <v>85.84</v>
      </c>
    </row>
    <row r="6709" spans="1:6">
      <c r="A6709" s="3">
        <v>173</v>
      </c>
      <c r="B6709" s="3">
        <f>VLOOKUP(A6709, Haul!F:P,11,FALSE)</f>
        <v>33</v>
      </c>
      <c r="C6709" s="3">
        <v>3</v>
      </c>
      <c r="D6709" s="3">
        <v>37</v>
      </c>
      <c r="E6709" s="3">
        <v>11</v>
      </c>
      <c r="F6709" s="5">
        <v>94.95</v>
      </c>
    </row>
    <row r="6710" spans="1:6">
      <c r="A6710" s="3">
        <v>173</v>
      </c>
      <c r="B6710" s="3">
        <f>VLOOKUP(A6710, Haul!F:P,11,FALSE)</f>
        <v>33</v>
      </c>
      <c r="C6710" s="3">
        <v>3</v>
      </c>
      <c r="D6710" s="3">
        <v>38</v>
      </c>
      <c r="E6710" s="3">
        <v>11</v>
      </c>
      <c r="F6710" s="5">
        <v>91.28</v>
      </c>
    </row>
    <row r="6711" spans="1:6">
      <c r="A6711" s="3">
        <v>173</v>
      </c>
      <c r="B6711" s="3">
        <f>VLOOKUP(A6711, Haul!F:P,11,FALSE)</f>
        <v>33</v>
      </c>
      <c r="C6711" s="3">
        <v>3</v>
      </c>
      <c r="D6711" s="3">
        <v>39</v>
      </c>
      <c r="E6711" s="3">
        <v>11</v>
      </c>
      <c r="F6711" s="5">
        <v>101.78</v>
      </c>
    </row>
    <row r="6712" spans="1:6">
      <c r="A6712" s="3">
        <v>173</v>
      </c>
      <c r="B6712" s="3">
        <f>VLOOKUP(A6712, Haul!F:P,11,FALSE)</f>
        <v>33</v>
      </c>
      <c r="C6712" s="3">
        <v>3</v>
      </c>
      <c r="D6712" s="3">
        <v>40</v>
      </c>
      <c r="E6712" s="3">
        <v>11</v>
      </c>
      <c r="F6712" s="5">
        <v>91.83</v>
      </c>
    </row>
    <row r="6713" spans="1:6">
      <c r="A6713" s="3">
        <v>173</v>
      </c>
      <c r="B6713" s="3">
        <f>VLOOKUP(A6713, Haul!F:P,11,FALSE)</f>
        <v>33</v>
      </c>
      <c r="C6713" s="3">
        <v>3</v>
      </c>
      <c r="D6713" s="3">
        <v>41</v>
      </c>
      <c r="E6713" s="3">
        <v>11</v>
      </c>
      <c r="F6713" s="5">
        <v>76.17</v>
      </c>
    </row>
    <row r="6714" spans="1:6">
      <c r="A6714" s="3">
        <v>173</v>
      </c>
      <c r="B6714" s="3">
        <f>VLOOKUP(A6714, Haul!F:P,11,FALSE)</f>
        <v>33</v>
      </c>
      <c r="C6714" s="3">
        <v>3</v>
      </c>
      <c r="D6714" s="3">
        <v>42</v>
      </c>
      <c r="E6714" s="3">
        <v>11</v>
      </c>
      <c r="F6714" s="5">
        <v>68.77</v>
      </c>
    </row>
    <row r="6715" spans="1:6">
      <c r="A6715" s="3">
        <v>173</v>
      </c>
      <c r="B6715" s="3">
        <f>VLOOKUP(A6715, Haul!F:P,11,FALSE)</f>
        <v>33</v>
      </c>
      <c r="C6715" s="3">
        <v>3</v>
      </c>
      <c r="D6715" s="3">
        <v>43</v>
      </c>
      <c r="E6715" s="3">
        <v>11</v>
      </c>
      <c r="F6715" s="5">
        <v>67.38</v>
      </c>
    </row>
    <row r="6716" spans="1:6">
      <c r="A6716" s="3">
        <v>173</v>
      </c>
      <c r="B6716" s="3">
        <f>VLOOKUP(A6716, Haul!F:P,11,FALSE)</f>
        <v>33</v>
      </c>
      <c r="C6716" s="3">
        <v>3</v>
      </c>
      <c r="D6716" s="3">
        <v>44</v>
      </c>
      <c r="E6716" s="3">
        <v>11</v>
      </c>
      <c r="F6716" s="5">
        <v>82.37</v>
      </c>
    </row>
    <row r="6717" spans="1:6">
      <c r="A6717" s="3">
        <v>173</v>
      </c>
      <c r="B6717" s="3">
        <f>VLOOKUP(A6717, Haul!F:P,11,FALSE)</f>
        <v>33</v>
      </c>
      <c r="C6717" s="3">
        <v>3</v>
      </c>
      <c r="D6717" s="3">
        <v>45</v>
      </c>
      <c r="E6717" s="3">
        <v>11</v>
      </c>
      <c r="F6717" s="5">
        <v>113.7</v>
      </c>
    </row>
    <row r="6718" spans="1:6">
      <c r="A6718" s="3">
        <v>173</v>
      </c>
      <c r="B6718" s="3">
        <f>VLOOKUP(A6718, Haul!F:P,11,FALSE)</f>
        <v>33</v>
      </c>
      <c r="C6718" s="3">
        <v>3</v>
      </c>
      <c r="D6718" s="3">
        <v>46</v>
      </c>
      <c r="E6718" s="3">
        <v>11</v>
      </c>
      <c r="F6718" s="5">
        <v>96.61</v>
      </c>
    </row>
    <row r="6719" spans="1:6">
      <c r="A6719" s="3">
        <v>173</v>
      </c>
      <c r="B6719" s="3">
        <f>VLOOKUP(A6719, Haul!F:P,11,FALSE)</f>
        <v>33</v>
      </c>
      <c r="C6719" s="3">
        <v>3</v>
      </c>
      <c r="D6719" s="3">
        <v>47</v>
      </c>
      <c r="E6719" s="3">
        <v>11</v>
      </c>
      <c r="F6719" s="5">
        <v>112.69</v>
      </c>
    </row>
    <row r="6720" spans="1:6">
      <c r="A6720" s="3">
        <v>173</v>
      </c>
      <c r="B6720" s="3">
        <f>VLOOKUP(A6720, Haul!F:P,11,FALSE)</f>
        <v>33</v>
      </c>
      <c r="C6720" s="3">
        <v>3</v>
      </c>
      <c r="D6720" s="3">
        <v>48</v>
      </c>
      <c r="E6720" s="3">
        <v>11</v>
      </c>
      <c r="F6720" s="5">
        <v>66.040000000000006</v>
      </c>
    </row>
    <row r="6721" spans="1:6">
      <c r="A6721" s="3">
        <v>173</v>
      </c>
      <c r="B6721" s="3">
        <f>VLOOKUP(A6721, Haul!F:P,11,FALSE)</f>
        <v>33</v>
      </c>
      <c r="C6721" s="3">
        <v>3</v>
      </c>
      <c r="D6721" s="3">
        <v>49</v>
      </c>
      <c r="E6721" s="3">
        <v>11</v>
      </c>
      <c r="F6721" s="5">
        <v>63.32</v>
      </c>
    </row>
    <row r="6722" spans="1:6">
      <c r="A6722" s="3">
        <v>173</v>
      </c>
      <c r="B6722" s="3">
        <f>VLOOKUP(A6722, Haul!F:P,11,FALSE)</f>
        <v>33</v>
      </c>
      <c r="C6722" s="3">
        <v>3</v>
      </c>
      <c r="D6722" s="3">
        <v>50</v>
      </c>
      <c r="E6722" s="3">
        <v>11</v>
      </c>
      <c r="F6722" s="5">
        <v>47.48</v>
      </c>
    </row>
    <row r="6723" spans="1:6">
      <c r="A6723" s="3">
        <v>173</v>
      </c>
      <c r="B6723" s="3">
        <f>VLOOKUP(A6723, Haul!F:P,11,FALSE)</f>
        <v>33</v>
      </c>
      <c r="C6723" s="3">
        <v>3</v>
      </c>
      <c r="D6723" s="3">
        <v>51</v>
      </c>
      <c r="E6723" s="3">
        <v>11</v>
      </c>
      <c r="F6723" s="5">
        <v>46.89</v>
      </c>
    </row>
    <row r="6724" spans="1:6">
      <c r="A6724" s="3">
        <v>173</v>
      </c>
      <c r="B6724" s="3">
        <f>VLOOKUP(A6724, Haul!F:P,11,FALSE)</f>
        <v>33</v>
      </c>
      <c r="C6724" s="3">
        <v>3</v>
      </c>
      <c r="D6724" s="3">
        <v>52</v>
      </c>
      <c r="E6724" s="3">
        <v>11</v>
      </c>
      <c r="F6724" s="5">
        <v>39.840000000000003</v>
      </c>
    </row>
    <row r="6725" spans="1:6" hidden="1">
      <c r="A6725" s="3">
        <v>174</v>
      </c>
      <c r="B6725" s="3">
        <f>VLOOKUP(A6725, Haul!F:P,11,FALSE)</f>
        <v>34</v>
      </c>
      <c r="C6725" s="3">
        <v>3</v>
      </c>
      <c r="D6725" s="3">
        <v>1</v>
      </c>
      <c r="E6725" s="3">
        <v>42</v>
      </c>
      <c r="F6725" s="3">
        <v>79.12</v>
      </c>
    </row>
    <row r="6726" spans="1:6" hidden="1">
      <c r="A6726" s="3">
        <v>174</v>
      </c>
      <c r="B6726" s="3">
        <f>VLOOKUP(A6726, Haul!F:P,11,FALSE)</f>
        <v>34</v>
      </c>
      <c r="C6726" s="3">
        <v>3</v>
      </c>
      <c r="D6726" s="3">
        <v>1</v>
      </c>
      <c r="E6726" s="3">
        <v>101</v>
      </c>
      <c r="F6726" s="3">
        <v>106.71</v>
      </c>
    </row>
    <row r="6727" spans="1:6" hidden="1">
      <c r="A6727" s="3">
        <v>174</v>
      </c>
      <c r="B6727" s="3">
        <f>VLOOKUP(A6727, Haul!F:P,11,FALSE)</f>
        <v>34</v>
      </c>
      <c r="C6727" s="3">
        <v>3</v>
      </c>
      <c r="D6727" s="3">
        <v>2</v>
      </c>
      <c r="E6727" s="3">
        <v>101</v>
      </c>
      <c r="F6727" s="3">
        <v>93.24</v>
      </c>
    </row>
    <row r="6728" spans="1:6" hidden="1">
      <c r="A6728" s="3">
        <v>174</v>
      </c>
      <c r="B6728" s="3">
        <f>VLOOKUP(A6728, Haul!F:P,11,FALSE)</f>
        <v>34</v>
      </c>
      <c r="C6728" s="3">
        <v>3</v>
      </c>
      <c r="D6728" s="3">
        <v>1</v>
      </c>
      <c r="E6728" s="3">
        <v>102</v>
      </c>
      <c r="F6728" s="3">
        <v>105.15</v>
      </c>
    </row>
    <row r="6729" spans="1:6" hidden="1">
      <c r="A6729" s="3">
        <v>174</v>
      </c>
      <c r="B6729" s="3">
        <f>VLOOKUP(A6729, Haul!F:P,11,FALSE)</f>
        <v>34</v>
      </c>
      <c r="C6729" s="3">
        <v>3</v>
      </c>
      <c r="D6729" s="3">
        <v>2</v>
      </c>
      <c r="E6729" s="3">
        <v>102</v>
      </c>
      <c r="F6729" s="3">
        <v>99.99</v>
      </c>
    </row>
    <row r="6730" spans="1:6" hidden="1">
      <c r="A6730" s="3">
        <v>174</v>
      </c>
      <c r="B6730" s="3">
        <f>VLOOKUP(A6730, Haul!F:P,11,FALSE)</f>
        <v>34</v>
      </c>
      <c r="C6730" s="3">
        <v>3</v>
      </c>
      <c r="D6730" s="3">
        <v>3</v>
      </c>
      <c r="E6730" s="3">
        <v>102</v>
      </c>
      <c r="F6730" s="3">
        <v>100.67</v>
      </c>
    </row>
    <row r="6731" spans="1:6">
      <c r="A6731" s="3">
        <v>174</v>
      </c>
      <c r="B6731" s="3">
        <f>VLOOKUP(A6731, Haul!F:P,11,FALSE)</f>
        <v>34</v>
      </c>
      <c r="C6731" s="3">
        <v>3</v>
      </c>
      <c r="D6731" s="3">
        <v>1</v>
      </c>
      <c r="E6731" s="3">
        <v>12</v>
      </c>
      <c r="F6731" s="3">
        <v>68.72</v>
      </c>
    </row>
    <row r="6732" spans="1:6">
      <c r="A6732" s="3">
        <v>174</v>
      </c>
      <c r="B6732" s="3">
        <f>VLOOKUP(A6732, Haul!F:P,11,FALSE)</f>
        <v>34</v>
      </c>
      <c r="C6732" s="3">
        <v>3</v>
      </c>
      <c r="D6732" s="3">
        <v>2</v>
      </c>
      <c r="E6732" s="3">
        <v>12</v>
      </c>
      <c r="F6732" s="3">
        <v>64.98</v>
      </c>
    </row>
    <row r="6733" spans="1:6">
      <c r="A6733" s="3">
        <v>174</v>
      </c>
      <c r="B6733" s="3">
        <f>VLOOKUP(A6733, Haul!F:P,11,FALSE)</f>
        <v>34</v>
      </c>
      <c r="C6733" s="3">
        <v>3</v>
      </c>
      <c r="D6733" s="3">
        <v>3</v>
      </c>
      <c r="E6733" s="3">
        <v>12</v>
      </c>
      <c r="F6733" s="3">
        <v>42.98</v>
      </c>
    </row>
    <row r="6734" spans="1:6">
      <c r="A6734" s="3">
        <v>174</v>
      </c>
      <c r="B6734" s="3">
        <f>VLOOKUP(A6734, Haul!F:P,11,FALSE)</f>
        <v>34</v>
      </c>
      <c r="C6734" s="3">
        <v>3</v>
      </c>
      <c r="D6734" s="3">
        <v>4</v>
      </c>
      <c r="E6734" s="3">
        <v>12</v>
      </c>
      <c r="F6734" s="3">
        <v>54.24</v>
      </c>
    </row>
    <row r="6735" spans="1:6">
      <c r="A6735" s="3">
        <v>174</v>
      </c>
      <c r="B6735" s="3">
        <f>VLOOKUP(A6735, Haul!F:P,11,FALSE)</f>
        <v>34</v>
      </c>
      <c r="C6735" s="3">
        <v>3</v>
      </c>
      <c r="D6735" s="3">
        <v>5</v>
      </c>
      <c r="E6735" s="3">
        <v>12</v>
      </c>
      <c r="F6735" s="3">
        <v>28.92</v>
      </c>
    </row>
    <row r="6736" spans="1:6">
      <c r="A6736" s="3">
        <v>174</v>
      </c>
      <c r="B6736" s="3">
        <f>VLOOKUP(A6736, Haul!F:P,11,FALSE)</f>
        <v>34</v>
      </c>
      <c r="C6736" s="3">
        <v>3</v>
      </c>
      <c r="D6736" s="3">
        <v>6</v>
      </c>
      <c r="E6736" s="3">
        <v>12</v>
      </c>
      <c r="F6736" s="3">
        <v>30.49</v>
      </c>
    </row>
    <row r="6737" spans="1:6">
      <c r="A6737" s="3">
        <v>174</v>
      </c>
      <c r="B6737" s="3">
        <f>VLOOKUP(A6737, Haul!F:P,11,FALSE)</f>
        <v>34</v>
      </c>
      <c r="C6737" s="3">
        <v>3</v>
      </c>
      <c r="D6737" s="3">
        <v>7</v>
      </c>
      <c r="E6737" s="3">
        <v>12</v>
      </c>
      <c r="F6737" s="3">
        <v>40.61</v>
      </c>
    </row>
    <row r="6738" spans="1:6">
      <c r="A6738" s="3">
        <v>174</v>
      </c>
      <c r="B6738" s="3">
        <f>VLOOKUP(A6738, Haul!F:P,11,FALSE)</f>
        <v>34</v>
      </c>
      <c r="C6738" s="3">
        <v>3</v>
      </c>
      <c r="D6738" s="3">
        <v>8</v>
      </c>
      <c r="E6738" s="3">
        <v>12</v>
      </c>
      <c r="F6738" s="3">
        <v>40.44</v>
      </c>
    </row>
    <row r="6739" spans="1:6">
      <c r="A6739" s="3">
        <v>174</v>
      </c>
      <c r="B6739" s="3">
        <f>VLOOKUP(A6739, Haul!F:P,11,FALSE)</f>
        <v>34</v>
      </c>
      <c r="C6739" s="3">
        <v>3</v>
      </c>
      <c r="D6739" s="3">
        <v>9</v>
      </c>
      <c r="E6739" s="3">
        <v>12</v>
      </c>
      <c r="F6739" s="3">
        <v>51.2</v>
      </c>
    </row>
    <row r="6740" spans="1:6">
      <c r="A6740" s="3">
        <v>174</v>
      </c>
      <c r="B6740" s="3">
        <f>VLOOKUP(A6740, Haul!F:P,11,FALSE)</f>
        <v>34</v>
      </c>
      <c r="C6740" s="3">
        <v>3</v>
      </c>
      <c r="D6740" s="3">
        <v>10</v>
      </c>
      <c r="E6740" s="3">
        <v>12</v>
      </c>
      <c r="F6740" s="3">
        <v>36.770000000000003</v>
      </c>
    </row>
    <row r="6741" spans="1:6">
      <c r="A6741" s="3">
        <v>174</v>
      </c>
      <c r="B6741" s="3">
        <f>VLOOKUP(A6741, Haul!F:P,11,FALSE)</f>
        <v>34</v>
      </c>
      <c r="C6741" s="3">
        <v>3</v>
      </c>
      <c r="D6741" s="3">
        <v>11</v>
      </c>
      <c r="E6741" s="3">
        <v>12</v>
      </c>
      <c r="F6741" s="3">
        <v>37.24</v>
      </c>
    </row>
    <row r="6742" spans="1:6">
      <c r="A6742" s="3">
        <v>174</v>
      </c>
      <c r="B6742" s="3">
        <f>VLOOKUP(A6742, Haul!F:P,11,FALSE)</f>
        <v>34</v>
      </c>
      <c r="C6742" s="3">
        <v>3</v>
      </c>
      <c r="D6742" s="3">
        <v>12</v>
      </c>
      <c r="E6742" s="3">
        <v>12</v>
      </c>
      <c r="F6742" s="3">
        <v>29.76</v>
      </c>
    </row>
    <row r="6743" spans="1:6">
      <c r="A6743" s="3">
        <v>174</v>
      </c>
      <c r="B6743" s="3">
        <f>VLOOKUP(A6743, Haul!F:P,11,FALSE)</f>
        <v>34</v>
      </c>
      <c r="C6743" s="3">
        <v>3</v>
      </c>
      <c r="D6743" s="3">
        <v>13</v>
      </c>
      <c r="E6743" s="3">
        <v>12</v>
      </c>
      <c r="F6743" s="3">
        <v>35.25</v>
      </c>
    </row>
    <row r="6744" spans="1:6">
      <c r="A6744" s="3">
        <v>174</v>
      </c>
      <c r="B6744" s="3">
        <f>VLOOKUP(A6744, Haul!F:P,11,FALSE)</f>
        <v>34</v>
      </c>
      <c r="C6744" s="3">
        <v>3</v>
      </c>
      <c r="D6744" s="3">
        <v>1</v>
      </c>
      <c r="E6744" s="3">
        <v>11</v>
      </c>
      <c r="F6744" s="3">
        <v>66.08</v>
      </c>
    </row>
    <row r="6745" spans="1:6">
      <c r="A6745" s="3">
        <v>174</v>
      </c>
      <c r="B6745" s="3">
        <f>VLOOKUP(A6745, Haul!F:P,11,FALSE)</f>
        <v>34</v>
      </c>
      <c r="C6745" s="3">
        <v>3</v>
      </c>
      <c r="D6745" s="3">
        <v>2</v>
      </c>
      <c r="E6745" s="3">
        <v>11</v>
      </c>
      <c r="F6745" s="3">
        <v>42.69</v>
      </c>
    </row>
    <row r="6746" spans="1:6">
      <c r="A6746" s="3">
        <v>174</v>
      </c>
      <c r="B6746" s="3">
        <f>VLOOKUP(A6746, Haul!F:P,11,FALSE)</f>
        <v>34</v>
      </c>
      <c r="C6746" s="3">
        <v>3</v>
      </c>
      <c r="D6746" s="3">
        <v>3</v>
      </c>
      <c r="E6746" s="3">
        <v>11</v>
      </c>
      <c r="F6746" s="3">
        <v>33.5</v>
      </c>
    </row>
    <row r="6747" spans="1:6">
      <c r="A6747" s="3">
        <v>174</v>
      </c>
      <c r="B6747" s="3">
        <f>VLOOKUP(A6747, Haul!F:P,11,FALSE)</f>
        <v>34</v>
      </c>
      <c r="C6747" s="3">
        <v>3</v>
      </c>
      <c r="D6747" s="3">
        <v>4</v>
      </c>
      <c r="E6747" s="3">
        <v>11</v>
      </c>
      <c r="F6747" s="3">
        <v>49.18</v>
      </c>
    </row>
    <row r="6748" spans="1:6">
      <c r="A6748" s="3">
        <v>174</v>
      </c>
      <c r="B6748" s="3">
        <f>VLOOKUP(A6748, Haul!F:P,11,FALSE)</f>
        <v>34</v>
      </c>
      <c r="C6748" s="3">
        <v>3</v>
      </c>
      <c r="D6748" s="3">
        <v>5</v>
      </c>
      <c r="E6748" s="3">
        <v>11</v>
      </c>
      <c r="F6748" s="3">
        <v>53.23</v>
      </c>
    </row>
    <row r="6749" spans="1:6">
      <c r="A6749" s="3">
        <v>174</v>
      </c>
      <c r="B6749" s="3">
        <f>VLOOKUP(A6749, Haul!F:P,11,FALSE)</f>
        <v>34</v>
      </c>
      <c r="C6749" s="3">
        <v>3</v>
      </c>
      <c r="D6749" s="3">
        <v>6</v>
      </c>
      <c r="E6749" s="3">
        <v>11</v>
      </c>
      <c r="F6749" s="3">
        <v>51.57</v>
      </c>
    </row>
    <row r="6750" spans="1:6">
      <c r="A6750" s="3">
        <v>174</v>
      </c>
      <c r="B6750" s="3">
        <f>VLOOKUP(A6750, Haul!F:P,11,FALSE)</f>
        <v>34</v>
      </c>
      <c r="C6750" s="3">
        <v>3</v>
      </c>
      <c r="D6750" s="3">
        <v>7</v>
      </c>
      <c r="E6750" s="3">
        <v>11</v>
      </c>
      <c r="F6750" s="3">
        <v>50.59</v>
      </c>
    </row>
    <row r="6751" spans="1:6">
      <c r="A6751" s="3">
        <v>174</v>
      </c>
      <c r="B6751" s="3">
        <f>VLOOKUP(A6751, Haul!F:P,11,FALSE)</f>
        <v>34</v>
      </c>
      <c r="C6751" s="3">
        <v>3</v>
      </c>
      <c r="D6751" s="3">
        <v>8</v>
      </c>
      <c r="E6751" s="3">
        <v>11</v>
      </c>
      <c r="F6751" s="3">
        <v>40.54</v>
      </c>
    </row>
    <row r="6752" spans="1:6">
      <c r="A6752" s="3">
        <v>174</v>
      </c>
      <c r="B6752" s="3">
        <f>VLOOKUP(A6752, Haul!F:P,11,FALSE)</f>
        <v>34</v>
      </c>
      <c r="C6752" s="3">
        <v>3</v>
      </c>
      <c r="D6752" s="3">
        <v>9</v>
      </c>
      <c r="E6752" s="3">
        <v>11</v>
      </c>
      <c r="F6752" s="3">
        <v>26.49</v>
      </c>
    </row>
    <row r="6753" spans="1:6">
      <c r="A6753" s="3">
        <v>174</v>
      </c>
      <c r="B6753" s="3">
        <f>VLOOKUP(A6753, Haul!F:P,11,FALSE)</f>
        <v>34</v>
      </c>
      <c r="C6753" s="3">
        <v>3</v>
      </c>
      <c r="D6753" s="3">
        <v>10</v>
      </c>
      <c r="E6753" s="3">
        <v>11</v>
      </c>
      <c r="F6753" s="3">
        <v>25.03</v>
      </c>
    </row>
    <row r="6754" spans="1:6">
      <c r="A6754" s="3">
        <v>174</v>
      </c>
      <c r="B6754" s="3">
        <f>VLOOKUP(A6754, Haul!F:P,11,FALSE)</f>
        <v>34</v>
      </c>
      <c r="C6754" s="3">
        <v>3</v>
      </c>
      <c r="D6754" s="3">
        <v>11</v>
      </c>
      <c r="E6754" s="3">
        <v>11</v>
      </c>
      <c r="F6754" s="3">
        <v>25.47</v>
      </c>
    </row>
    <row r="6755" spans="1:6">
      <c r="A6755" s="3">
        <v>174</v>
      </c>
      <c r="B6755" s="3">
        <f>VLOOKUP(A6755, Haul!F:P,11,FALSE)</f>
        <v>34</v>
      </c>
      <c r="C6755" s="3">
        <v>3</v>
      </c>
      <c r="D6755" s="3">
        <v>12</v>
      </c>
      <c r="E6755" s="3">
        <v>11</v>
      </c>
      <c r="F6755" s="3">
        <v>26.21</v>
      </c>
    </row>
    <row r="6756" spans="1:6">
      <c r="A6756" s="3">
        <v>174</v>
      </c>
      <c r="B6756" s="3">
        <f>VLOOKUP(A6756, Haul!F:P,11,FALSE)</f>
        <v>34</v>
      </c>
      <c r="C6756" s="3">
        <v>3</v>
      </c>
      <c r="D6756" s="3">
        <v>13</v>
      </c>
      <c r="E6756" s="3">
        <v>11</v>
      </c>
      <c r="F6756" s="3">
        <v>25.24</v>
      </c>
    </row>
    <row r="6757" spans="1:6" hidden="1">
      <c r="A6757" s="3">
        <v>175</v>
      </c>
      <c r="B6757" s="3">
        <f>VLOOKUP(A6757, Haul!F:P,11,FALSE)</f>
        <v>35</v>
      </c>
      <c r="C6757" s="3">
        <v>3</v>
      </c>
      <c r="D6757" s="3">
        <v>1</v>
      </c>
      <c r="E6757" s="3">
        <v>102</v>
      </c>
      <c r="F6757" s="3">
        <v>100.41</v>
      </c>
    </row>
    <row r="6758" spans="1:6" hidden="1">
      <c r="A6758" s="3">
        <v>175</v>
      </c>
      <c r="B6758" s="3">
        <f>VLOOKUP(A6758, Haul!F:P,11,FALSE)</f>
        <v>35</v>
      </c>
      <c r="C6758" s="3">
        <v>3</v>
      </c>
      <c r="D6758" s="3">
        <v>2</v>
      </c>
      <c r="E6758" s="3">
        <v>102</v>
      </c>
      <c r="F6758" s="3">
        <v>99.33</v>
      </c>
    </row>
    <row r="6759" spans="1:6" hidden="1">
      <c r="A6759" s="3">
        <v>175</v>
      </c>
      <c r="B6759" s="3">
        <f>VLOOKUP(A6759, Haul!F:P,11,FALSE)</f>
        <v>35</v>
      </c>
      <c r="C6759" s="3">
        <v>3</v>
      </c>
      <c r="D6759" s="3">
        <v>3</v>
      </c>
      <c r="E6759" s="3">
        <v>102</v>
      </c>
      <c r="F6759" s="3">
        <v>101.97</v>
      </c>
    </row>
    <row r="6760" spans="1:6" hidden="1">
      <c r="A6760" s="3">
        <v>175</v>
      </c>
      <c r="B6760" s="3">
        <f>VLOOKUP(A6760, Haul!F:P,11,FALSE)</f>
        <v>35</v>
      </c>
      <c r="C6760" s="3">
        <v>3</v>
      </c>
      <c r="D6760" s="3">
        <v>4</v>
      </c>
      <c r="E6760" s="3">
        <v>102</v>
      </c>
      <c r="F6760" s="3">
        <v>103.45</v>
      </c>
    </row>
    <row r="6761" spans="1:6" hidden="1">
      <c r="A6761" s="3">
        <v>175</v>
      </c>
      <c r="B6761" s="3">
        <f>VLOOKUP(A6761, Haul!F:P,11,FALSE)</f>
        <v>35</v>
      </c>
      <c r="C6761" s="3">
        <v>3</v>
      </c>
      <c r="D6761" s="3">
        <v>5</v>
      </c>
      <c r="E6761" s="3">
        <v>102</v>
      </c>
      <c r="F6761" s="3">
        <v>95.42</v>
      </c>
    </row>
    <row r="6762" spans="1:6" hidden="1">
      <c r="A6762" s="3">
        <v>175</v>
      </c>
      <c r="B6762" s="3">
        <f>VLOOKUP(A6762, Haul!F:P,11,FALSE)</f>
        <v>35</v>
      </c>
      <c r="C6762" s="3">
        <v>3</v>
      </c>
      <c r="D6762" s="3">
        <v>6</v>
      </c>
      <c r="E6762" s="3">
        <v>102</v>
      </c>
      <c r="F6762" s="3">
        <v>108.91</v>
      </c>
    </row>
    <row r="6763" spans="1:6" hidden="1">
      <c r="A6763" s="3">
        <v>175</v>
      </c>
      <c r="B6763" s="3">
        <f>VLOOKUP(A6763, Haul!F:P,11,FALSE)</f>
        <v>35</v>
      </c>
      <c r="C6763" s="3">
        <v>3</v>
      </c>
      <c r="D6763" s="3">
        <v>7</v>
      </c>
      <c r="E6763" s="3">
        <v>102</v>
      </c>
      <c r="F6763" s="3">
        <v>102.46</v>
      </c>
    </row>
    <row r="6764" spans="1:6" hidden="1">
      <c r="A6764" s="3">
        <v>175</v>
      </c>
      <c r="B6764" s="3">
        <f>VLOOKUP(A6764, Haul!F:P,11,FALSE)</f>
        <v>35</v>
      </c>
      <c r="C6764" s="3">
        <v>3</v>
      </c>
      <c r="D6764" s="3">
        <v>8</v>
      </c>
      <c r="E6764" s="3">
        <v>102</v>
      </c>
      <c r="F6764" s="3">
        <v>105.03</v>
      </c>
    </row>
    <row r="6765" spans="1:6" hidden="1">
      <c r="A6765" s="3">
        <v>175</v>
      </c>
      <c r="B6765" s="3">
        <f>VLOOKUP(A6765, Haul!F:P,11,FALSE)</f>
        <v>35</v>
      </c>
      <c r="C6765" s="3">
        <v>3</v>
      </c>
      <c r="D6765" s="3">
        <v>9</v>
      </c>
      <c r="E6765" s="3">
        <v>102</v>
      </c>
      <c r="F6765" s="3">
        <v>97.15</v>
      </c>
    </row>
    <row r="6766" spans="1:6" hidden="1">
      <c r="A6766" s="3">
        <v>175</v>
      </c>
      <c r="B6766" s="3">
        <f>VLOOKUP(A6766, Haul!F:P,11,FALSE)</f>
        <v>35</v>
      </c>
      <c r="C6766" s="3">
        <v>3</v>
      </c>
      <c r="D6766" s="3">
        <v>10</v>
      </c>
      <c r="E6766" s="3">
        <v>102</v>
      </c>
      <c r="F6766" s="3">
        <v>98.92</v>
      </c>
    </row>
    <row r="6767" spans="1:6" hidden="1">
      <c r="A6767" s="3">
        <v>175</v>
      </c>
      <c r="B6767" s="3">
        <f>VLOOKUP(A6767, Haul!F:P,11,FALSE)</f>
        <v>35</v>
      </c>
      <c r="C6767" s="3">
        <v>3</v>
      </c>
      <c r="D6767" s="3">
        <v>1</v>
      </c>
      <c r="E6767" s="3">
        <v>101</v>
      </c>
      <c r="F6767" s="3">
        <v>103.48</v>
      </c>
    </row>
    <row r="6768" spans="1:6" hidden="1">
      <c r="A6768" s="3">
        <v>175</v>
      </c>
      <c r="B6768" s="3">
        <f>VLOOKUP(A6768, Haul!F:P,11,FALSE)</f>
        <v>35</v>
      </c>
      <c r="C6768" s="3">
        <v>3</v>
      </c>
      <c r="D6768" s="3">
        <v>2</v>
      </c>
      <c r="E6768" s="3">
        <v>101</v>
      </c>
      <c r="F6768" s="3">
        <v>98.78</v>
      </c>
    </row>
    <row r="6769" spans="1:6" hidden="1">
      <c r="A6769" s="3">
        <v>175</v>
      </c>
      <c r="B6769" s="3">
        <f>VLOOKUP(A6769, Haul!F:P,11,FALSE)</f>
        <v>35</v>
      </c>
      <c r="C6769" s="3">
        <v>3</v>
      </c>
      <c r="D6769" s="3">
        <v>3</v>
      </c>
      <c r="E6769" s="3">
        <v>101</v>
      </c>
      <c r="F6769" s="3">
        <v>98.78</v>
      </c>
    </row>
    <row r="6770" spans="1:6" hidden="1">
      <c r="A6770" s="3">
        <v>175</v>
      </c>
      <c r="B6770" s="3">
        <f>VLOOKUP(A6770, Haul!F:P,11,FALSE)</f>
        <v>35</v>
      </c>
      <c r="C6770" s="3">
        <v>3</v>
      </c>
      <c r="D6770" s="3">
        <v>4</v>
      </c>
      <c r="E6770" s="3">
        <v>101</v>
      </c>
      <c r="F6770" s="3">
        <v>98.79</v>
      </c>
    </row>
    <row r="6771" spans="1:6" hidden="1">
      <c r="A6771" s="3">
        <v>175</v>
      </c>
      <c r="B6771" s="3">
        <f>VLOOKUP(A6771, Haul!F:P,11,FALSE)</f>
        <v>35</v>
      </c>
      <c r="C6771" s="3">
        <v>3</v>
      </c>
      <c r="D6771" s="3">
        <v>5</v>
      </c>
      <c r="E6771" s="3">
        <v>101</v>
      </c>
      <c r="F6771" s="3">
        <v>105.62</v>
      </c>
    </row>
    <row r="6772" spans="1:6" hidden="1">
      <c r="A6772" s="3">
        <v>175</v>
      </c>
      <c r="B6772" s="3">
        <f>VLOOKUP(A6772, Haul!F:P,11,FALSE)</f>
        <v>35</v>
      </c>
      <c r="C6772" s="3">
        <v>3</v>
      </c>
      <c r="D6772" s="3">
        <v>6</v>
      </c>
      <c r="E6772" s="3">
        <v>101</v>
      </c>
      <c r="F6772" s="3">
        <v>103.03</v>
      </c>
    </row>
    <row r="6773" spans="1:6" hidden="1">
      <c r="A6773" s="3">
        <v>175</v>
      </c>
      <c r="B6773" s="3">
        <f>VLOOKUP(A6773, Haul!F:P,11,FALSE)</f>
        <v>35</v>
      </c>
      <c r="C6773" s="3">
        <v>3</v>
      </c>
      <c r="D6773" s="3">
        <v>7</v>
      </c>
      <c r="E6773" s="3">
        <v>101</v>
      </c>
      <c r="F6773" s="3">
        <v>96.02</v>
      </c>
    </row>
    <row r="6774" spans="1:6" hidden="1">
      <c r="A6774" s="3">
        <v>175</v>
      </c>
      <c r="B6774" s="3">
        <f>VLOOKUP(A6774, Haul!F:P,11,FALSE)</f>
        <v>35</v>
      </c>
      <c r="C6774" s="3">
        <v>3</v>
      </c>
      <c r="D6774" s="3">
        <v>8</v>
      </c>
      <c r="E6774" s="3">
        <v>101</v>
      </c>
      <c r="F6774" s="3">
        <v>103.6</v>
      </c>
    </row>
    <row r="6775" spans="1:6" hidden="1">
      <c r="A6775" s="3">
        <v>175</v>
      </c>
      <c r="B6775" s="3">
        <f>VLOOKUP(A6775, Haul!F:P,11,FALSE)</f>
        <v>35</v>
      </c>
      <c r="C6775" s="3">
        <v>3</v>
      </c>
      <c r="D6775" s="3">
        <v>72</v>
      </c>
      <c r="E6775" s="3">
        <v>72</v>
      </c>
      <c r="F6775" s="3">
        <v>103.27</v>
      </c>
    </row>
    <row r="6776" spans="1:6" hidden="1">
      <c r="A6776" s="3">
        <v>176</v>
      </c>
      <c r="B6776" s="3">
        <f>VLOOKUP(A6776, Haul!F:P,11,FALSE)</f>
        <v>31</v>
      </c>
      <c r="C6776" s="3">
        <v>3</v>
      </c>
      <c r="D6776" s="3">
        <v>1</v>
      </c>
      <c r="E6776" s="3">
        <v>22</v>
      </c>
      <c r="F6776" s="3">
        <v>62.84</v>
      </c>
    </row>
    <row r="6777" spans="1:6">
      <c r="A6777" s="3">
        <v>177</v>
      </c>
      <c r="B6777" s="3">
        <f>VLOOKUP(A6777, Haul!F:P,11,FALSE)</f>
        <v>32</v>
      </c>
      <c r="C6777" s="3">
        <v>3</v>
      </c>
      <c r="D6777" s="3">
        <v>1</v>
      </c>
      <c r="E6777" s="3">
        <v>11</v>
      </c>
      <c r="F6777" s="5">
        <v>95.89</v>
      </c>
    </row>
    <row r="6778" spans="1:6">
      <c r="A6778" s="3">
        <v>177</v>
      </c>
      <c r="B6778" s="3">
        <f>VLOOKUP(A6778, Haul!F:P,11,FALSE)</f>
        <v>32</v>
      </c>
      <c r="C6778" s="3">
        <v>3</v>
      </c>
      <c r="D6778" s="3">
        <v>2</v>
      </c>
      <c r="E6778" s="3">
        <v>11</v>
      </c>
      <c r="F6778" s="5">
        <v>84.38</v>
      </c>
    </row>
    <row r="6779" spans="1:6">
      <c r="A6779" s="3">
        <v>177</v>
      </c>
      <c r="B6779" s="3">
        <f>VLOOKUP(A6779, Haul!F:P,11,FALSE)</f>
        <v>32</v>
      </c>
      <c r="C6779" s="3">
        <v>3</v>
      </c>
      <c r="D6779" s="3">
        <v>3</v>
      </c>
      <c r="E6779" s="3">
        <v>11</v>
      </c>
      <c r="F6779" s="5">
        <v>39.75</v>
      </c>
    </row>
    <row r="6780" spans="1:6">
      <c r="A6780" s="3">
        <v>177</v>
      </c>
      <c r="B6780" s="3">
        <f>VLOOKUP(A6780, Haul!F:P,11,FALSE)</f>
        <v>32</v>
      </c>
      <c r="C6780" s="3">
        <v>3</v>
      </c>
      <c r="D6780" s="3">
        <v>4</v>
      </c>
      <c r="E6780" s="3">
        <v>11</v>
      </c>
      <c r="F6780" s="5">
        <v>34.090000000000003</v>
      </c>
    </row>
    <row r="6781" spans="1:6">
      <c r="A6781" s="3">
        <v>177</v>
      </c>
      <c r="B6781" s="3">
        <f>VLOOKUP(A6781, Haul!F:P,11,FALSE)</f>
        <v>32</v>
      </c>
      <c r="C6781" s="3">
        <v>3</v>
      </c>
      <c r="D6781" s="3">
        <v>5</v>
      </c>
      <c r="E6781" s="3">
        <v>11</v>
      </c>
      <c r="F6781" s="5">
        <v>40.770000000000003</v>
      </c>
    </row>
    <row r="6782" spans="1:6">
      <c r="A6782" s="3">
        <v>177</v>
      </c>
      <c r="B6782" s="3">
        <f>VLOOKUP(A6782, Haul!F:P,11,FALSE)</f>
        <v>32</v>
      </c>
      <c r="C6782" s="3">
        <v>3</v>
      </c>
      <c r="D6782" s="3">
        <v>1</v>
      </c>
      <c r="E6782" s="3">
        <v>12</v>
      </c>
      <c r="F6782" s="5">
        <v>36.729999999999997</v>
      </c>
    </row>
    <row r="6783" spans="1:6" hidden="1">
      <c r="A6783" s="3">
        <v>177</v>
      </c>
      <c r="B6783" s="3">
        <f>VLOOKUP(A6783, Haul!F:P,11,FALSE)</f>
        <v>32</v>
      </c>
      <c r="C6783" s="3">
        <v>3</v>
      </c>
      <c r="D6783" s="3">
        <v>1</v>
      </c>
      <c r="E6783" s="3">
        <v>42</v>
      </c>
      <c r="F6783" s="5">
        <v>82.28</v>
      </c>
    </row>
    <row r="6784" spans="1:6" hidden="1">
      <c r="A6784" s="3">
        <v>177</v>
      </c>
      <c r="B6784" s="3">
        <f>VLOOKUP(A6784, Haul!F:P,11,FALSE)</f>
        <v>32</v>
      </c>
      <c r="C6784" s="3">
        <v>3</v>
      </c>
      <c r="D6784" s="3">
        <v>2</v>
      </c>
      <c r="E6784" s="3">
        <v>42</v>
      </c>
      <c r="F6784" s="5">
        <v>104.2</v>
      </c>
    </row>
    <row r="6785" spans="1:6" hidden="1">
      <c r="A6785" s="3">
        <v>177</v>
      </c>
      <c r="B6785" s="3">
        <f>VLOOKUP(A6785, Haul!F:P,11,FALSE)</f>
        <v>32</v>
      </c>
      <c r="C6785" s="3">
        <v>3</v>
      </c>
      <c r="D6785" s="3">
        <v>3</v>
      </c>
      <c r="E6785" s="3">
        <v>42</v>
      </c>
      <c r="F6785" s="5">
        <v>83.97</v>
      </c>
    </row>
    <row r="6786" spans="1:6" hidden="1">
      <c r="A6786" s="3">
        <v>177</v>
      </c>
      <c r="B6786" s="3">
        <f>VLOOKUP(A6786, Haul!F:P,11,FALSE)</f>
        <v>32</v>
      </c>
      <c r="C6786" s="3">
        <v>3</v>
      </c>
      <c r="D6786" s="3">
        <v>4</v>
      </c>
      <c r="E6786" s="3">
        <v>42</v>
      </c>
      <c r="F6786" s="5">
        <v>87.56</v>
      </c>
    </row>
    <row r="6787" spans="1:6" hidden="1">
      <c r="A6787" s="3">
        <v>177</v>
      </c>
      <c r="B6787" s="3">
        <f>VLOOKUP(A6787, Haul!F:P,11,FALSE)</f>
        <v>32</v>
      </c>
      <c r="C6787" s="3">
        <v>3</v>
      </c>
      <c r="D6787" s="3">
        <v>5</v>
      </c>
      <c r="E6787" s="3">
        <v>42</v>
      </c>
      <c r="F6787" s="5">
        <v>106.16</v>
      </c>
    </row>
    <row r="6788" spans="1:6" hidden="1">
      <c r="A6788" s="3">
        <v>177</v>
      </c>
      <c r="B6788" s="3">
        <f>VLOOKUP(A6788, Haul!F:P,11,FALSE)</f>
        <v>32</v>
      </c>
      <c r="C6788" s="3">
        <v>3</v>
      </c>
      <c r="D6788" s="3">
        <v>6</v>
      </c>
      <c r="E6788" s="3">
        <v>42</v>
      </c>
      <c r="F6788" s="5">
        <v>96.4</v>
      </c>
    </row>
    <row r="6789" spans="1:6" hidden="1">
      <c r="A6789" s="3">
        <v>177</v>
      </c>
      <c r="B6789" s="3">
        <f>VLOOKUP(A6789, Haul!F:P,11,FALSE)</f>
        <v>32</v>
      </c>
      <c r="C6789" s="3">
        <v>3</v>
      </c>
      <c r="D6789" s="3">
        <v>7</v>
      </c>
      <c r="E6789" s="3">
        <v>42</v>
      </c>
      <c r="F6789" s="5">
        <v>95.82</v>
      </c>
    </row>
    <row r="6790" spans="1:6" hidden="1">
      <c r="A6790" s="3">
        <v>177</v>
      </c>
      <c r="B6790" s="3">
        <f>VLOOKUP(A6790, Haul!F:P,11,FALSE)</f>
        <v>32</v>
      </c>
      <c r="C6790" s="3">
        <v>3</v>
      </c>
      <c r="D6790" s="3">
        <v>8</v>
      </c>
      <c r="E6790" s="3">
        <v>42</v>
      </c>
      <c r="F6790" s="5">
        <v>90.73</v>
      </c>
    </row>
    <row r="6791" spans="1:6" hidden="1">
      <c r="A6791" s="3">
        <v>177</v>
      </c>
      <c r="B6791" s="3">
        <f>VLOOKUP(A6791, Haul!F:P,11,FALSE)</f>
        <v>32</v>
      </c>
      <c r="C6791" s="3">
        <v>3</v>
      </c>
      <c r="D6791" s="3">
        <v>9</v>
      </c>
      <c r="E6791" s="3">
        <v>42</v>
      </c>
      <c r="F6791" s="5">
        <v>89.21</v>
      </c>
    </row>
    <row r="6792" spans="1:6" hidden="1">
      <c r="A6792" s="3">
        <v>177</v>
      </c>
      <c r="B6792" s="3">
        <f>VLOOKUP(A6792, Haul!F:P,11,FALSE)</f>
        <v>32</v>
      </c>
      <c r="C6792" s="3">
        <v>3</v>
      </c>
      <c r="D6792" s="3">
        <v>10</v>
      </c>
      <c r="E6792" s="3">
        <v>42</v>
      </c>
      <c r="F6792" s="5">
        <v>87.2</v>
      </c>
    </row>
    <row r="6793" spans="1:6" hidden="1">
      <c r="A6793" s="3">
        <v>177</v>
      </c>
      <c r="B6793" s="3">
        <f>VLOOKUP(A6793, Haul!F:P,11,FALSE)</f>
        <v>32</v>
      </c>
      <c r="C6793" s="3">
        <v>3</v>
      </c>
      <c r="D6793" s="3">
        <v>11</v>
      </c>
      <c r="E6793" s="3">
        <v>42</v>
      </c>
      <c r="F6793" s="5">
        <v>101.23</v>
      </c>
    </row>
    <row r="6794" spans="1:6" hidden="1">
      <c r="A6794" s="3">
        <v>177</v>
      </c>
      <c r="B6794" s="3">
        <f>VLOOKUP(A6794, Haul!F:P,11,FALSE)</f>
        <v>32</v>
      </c>
      <c r="C6794" s="3">
        <v>3</v>
      </c>
      <c r="D6794" s="3">
        <v>12</v>
      </c>
      <c r="E6794" s="3">
        <v>42</v>
      </c>
      <c r="F6794" s="5">
        <v>38.35</v>
      </c>
    </row>
    <row r="6795" spans="1:6" hidden="1">
      <c r="A6795" s="3">
        <v>177</v>
      </c>
      <c r="B6795" s="3">
        <f>VLOOKUP(A6795, Haul!F:P,11,FALSE)</f>
        <v>32</v>
      </c>
      <c r="C6795" s="3">
        <v>3</v>
      </c>
      <c r="D6795" s="3">
        <v>13</v>
      </c>
      <c r="E6795" s="3">
        <v>42</v>
      </c>
      <c r="F6795" s="5">
        <v>54.17</v>
      </c>
    </row>
    <row r="6796" spans="1:6" hidden="1">
      <c r="A6796" s="3">
        <v>177</v>
      </c>
      <c r="B6796" s="3">
        <f>VLOOKUP(A6796, Haul!F:P,11,FALSE)</f>
        <v>32</v>
      </c>
      <c r="C6796" s="3">
        <v>3</v>
      </c>
      <c r="D6796" s="3">
        <v>14</v>
      </c>
      <c r="E6796" s="3">
        <v>42</v>
      </c>
      <c r="F6796" s="5">
        <v>38.83</v>
      </c>
    </row>
    <row r="6797" spans="1:6" hidden="1">
      <c r="A6797" s="3">
        <v>177</v>
      </c>
      <c r="B6797" s="3">
        <f>VLOOKUP(A6797, Haul!F:P,11,FALSE)</f>
        <v>32</v>
      </c>
      <c r="C6797" s="3">
        <v>3</v>
      </c>
      <c r="D6797" s="3">
        <v>1</v>
      </c>
      <c r="E6797" s="3">
        <v>41</v>
      </c>
      <c r="F6797" s="5">
        <v>158.94</v>
      </c>
    </row>
    <row r="6798" spans="1:6" hidden="1">
      <c r="A6798" s="3">
        <v>177</v>
      </c>
      <c r="B6798" s="3">
        <f>VLOOKUP(A6798, Haul!F:P,11,FALSE)</f>
        <v>32</v>
      </c>
      <c r="C6798" s="3">
        <v>3</v>
      </c>
      <c r="D6798" s="3">
        <v>2</v>
      </c>
      <c r="E6798" s="3">
        <v>41</v>
      </c>
      <c r="F6798" s="5">
        <v>121.01</v>
      </c>
    </row>
    <row r="6799" spans="1:6" hidden="1">
      <c r="A6799" s="3">
        <v>177</v>
      </c>
      <c r="B6799" s="3">
        <f>VLOOKUP(A6799, Haul!F:P,11,FALSE)</f>
        <v>32</v>
      </c>
      <c r="C6799" s="3">
        <v>3</v>
      </c>
      <c r="D6799" s="3">
        <v>3</v>
      </c>
      <c r="E6799" s="3">
        <v>41</v>
      </c>
      <c r="F6799" s="5">
        <v>112.04</v>
      </c>
    </row>
    <row r="6800" spans="1:6" hidden="1">
      <c r="A6800" s="3">
        <v>177</v>
      </c>
      <c r="B6800" s="3">
        <f>VLOOKUP(A6800, Haul!F:P,11,FALSE)</f>
        <v>32</v>
      </c>
      <c r="C6800" s="3">
        <v>3</v>
      </c>
      <c r="D6800" s="3">
        <v>4</v>
      </c>
      <c r="E6800" s="3">
        <v>41</v>
      </c>
      <c r="F6800" s="5">
        <v>126.68</v>
      </c>
    </row>
    <row r="6801" spans="1:6" hidden="1">
      <c r="A6801" s="3">
        <v>177</v>
      </c>
      <c r="B6801" s="3">
        <f>VLOOKUP(A6801, Haul!F:P,11,FALSE)</f>
        <v>32</v>
      </c>
      <c r="C6801" s="3">
        <v>3</v>
      </c>
      <c r="D6801" s="3">
        <v>5</v>
      </c>
      <c r="E6801" s="3">
        <v>41</v>
      </c>
      <c r="F6801" s="5">
        <v>145.69999999999999</v>
      </c>
    </row>
    <row r="6802" spans="1:6" hidden="1">
      <c r="A6802" s="3">
        <v>177</v>
      </c>
      <c r="B6802" s="3">
        <f>VLOOKUP(A6802, Haul!F:P,11,FALSE)</f>
        <v>32</v>
      </c>
      <c r="C6802" s="3">
        <v>3</v>
      </c>
      <c r="D6802" s="3">
        <v>6</v>
      </c>
      <c r="E6802" s="3">
        <v>41</v>
      </c>
      <c r="F6802" s="5">
        <v>117.82</v>
      </c>
    </row>
    <row r="6803" spans="1:6" hidden="1">
      <c r="A6803" s="3">
        <v>177</v>
      </c>
      <c r="B6803" s="3">
        <f>VLOOKUP(A6803, Haul!F:P,11,FALSE)</f>
        <v>32</v>
      </c>
      <c r="C6803" s="3">
        <v>3</v>
      </c>
      <c r="D6803" s="3">
        <v>7</v>
      </c>
      <c r="E6803" s="3">
        <v>41</v>
      </c>
      <c r="F6803" s="5">
        <v>152.09</v>
      </c>
    </row>
    <row r="6804" spans="1:6" hidden="1">
      <c r="A6804" s="3">
        <v>177</v>
      </c>
      <c r="B6804" s="3">
        <f>VLOOKUP(A6804, Haul!F:P,11,FALSE)</f>
        <v>32</v>
      </c>
      <c r="C6804" s="3">
        <v>3</v>
      </c>
      <c r="D6804" s="3">
        <v>8</v>
      </c>
      <c r="E6804" s="3">
        <v>41</v>
      </c>
      <c r="F6804" s="5">
        <v>140.87</v>
      </c>
    </row>
    <row r="6805" spans="1:6" hidden="1">
      <c r="A6805" s="3">
        <v>177</v>
      </c>
      <c r="B6805" s="3">
        <f>VLOOKUP(A6805, Haul!F:P,11,FALSE)</f>
        <v>32</v>
      </c>
      <c r="C6805" s="3">
        <v>3</v>
      </c>
      <c r="D6805" s="3">
        <v>9</v>
      </c>
      <c r="E6805" s="3">
        <v>41</v>
      </c>
      <c r="F6805" s="5">
        <v>134.13</v>
      </c>
    </row>
    <row r="6806" spans="1:6" hidden="1">
      <c r="A6806" s="3">
        <v>177</v>
      </c>
      <c r="B6806" s="3">
        <f>VLOOKUP(A6806, Haul!F:P,11,FALSE)</f>
        <v>32</v>
      </c>
      <c r="C6806" s="3">
        <v>3</v>
      </c>
      <c r="D6806" s="3">
        <v>10</v>
      </c>
      <c r="E6806" s="3">
        <v>41</v>
      </c>
      <c r="F6806" s="5">
        <v>83.78</v>
      </c>
    </row>
    <row r="6807" spans="1:6" hidden="1">
      <c r="A6807" s="3">
        <v>177</v>
      </c>
      <c r="B6807" s="3">
        <f>VLOOKUP(A6807, Haul!F:P,11,FALSE)</f>
        <v>32</v>
      </c>
      <c r="C6807" s="3">
        <v>3</v>
      </c>
      <c r="D6807" s="3">
        <v>11</v>
      </c>
      <c r="E6807" s="3">
        <v>41</v>
      </c>
      <c r="F6807" s="5">
        <v>81.09</v>
      </c>
    </row>
    <row r="6808" spans="1:6" hidden="1">
      <c r="A6808" s="3">
        <v>177</v>
      </c>
      <c r="B6808" s="3">
        <f>VLOOKUP(A6808, Haul!F:P,11,FALSE)</f>
        <v>32</v>
      </c>
      <c r="C6808" s="3">
        <v>3</v>
      </c>
      <c r="D6808" s="3">
        <v>12</v>
      </c>
      <c r="E6808" s="3">
        <v>41</v>
      </c>
      <c r="F6808" s="5">
        <v>94.6</v>
      </c>
    </row>
    <row r="6809" spans="1:6" hidden="1">
      <c r="A6809" s="3">
        <v>177</v>
      </c>
      <c r="B6809" s="3">
        <f>VLOOKUP(A6809, Haul!F:P,11,FALSE)</f>
        <v>32</v>
      </c>
      <c r="C6809" s="3">
        <v>3</v>
      </c>
      <c r="D6809" s="3">
        <v>13</v>
      </c>
      <c r="E6809" s="3">
        <v>41</v>
      </c>
      <c r="F6809" s="5">
        <v>86.6</v>
      </c>
    </row>
    <row r="6810" spans="1:6" hidden="1">
      <c r="A6810" s="3">
        <v>177</v>
      </c>
      <c r="B6810" s="3">
        <f>VLOOKUP(A6810, Haul!F:P,11,FALSE)</f>
        <v>32</v>
      </c>
      <c r="C6810" s="3">
        <v>3</v>
      </c>
      <c r="D6810" s="3">
        <v>14</v>
      </c>
      <c r="E6810" s="3">
        <v>41</v>
      </c>
      <c r="F6810" s="5">
        <v>107.39</v>
      </c>
    </row>
    <row r="6811" spans="1:6" hidden="1">
      <c r="A6811" s="3">
        <v>177</v>
      </c>
      <c r="B6811" s="3">
        <f>VLOOKUP(A6811, Haul!F:P,11,FALSE)</f>
        <v>32</v>
      </c>
      <c r="C6811" s="3">
        <v>3</v>
      </c>
      <c r="D6811" s="3">
        <v>15</v>
      </c>
      <c r="E6811" s="3">
        <v>41</v>
      </c>
      <c r="F6811" s="5">
        <v>108.97</v>
      </c>
    </row>
    <row r="6812" spans="1:6" hidden="1">
      <c r="A6812" s="3">
        <v>177</v>
      </c>
      <c r="B6812" s="3">
        <f>VLOOKUP(A6812, Haul!F:P,11,FALSE)</f>
        <v>32</v>
      </c>
      <c r="C6812" s="3">
        <v>3</v>
      </c>
      <c r="D6812" s="3">
        <v>16</v>
      </c>
      <c r="E6812" s="3">
        <v>41</v>
      </c>
      <c r="F6812" s="5">
        <v>119.05</v>
      </c>
    </row>
    <row r="6813" spans="1:6" hidden="1">
      <c r="A6813" s="3">
        <v>177</v>
      </c>
      <c r="B6813" s="3">
        <f>VLOOKUP(A6813, Haul!F:P,11,FALSE)</f>
        <v>32</v>
      </c>
      <c r="C6813" s="3">
        <v>3</v>
      </c>
      <c r="D6813" s="3">
        <v>17</v>
      </c>
      <c r="E6813" s="3">
        <v>41</v>
      </c>
      <c r="F6813" s="5">
        <v>131</v>
      </c>
    </row>
    <row r="6814" spans="1:6" hidden="1">
      <c r="A6814" s="3">
        <v>177</v>
      </c>
      <c r="B6814" s="3">
        <f>VLOOKUP(A6814, Haul!F:P,11,FALSE)</f>
        <v>32</v>
      </c>
      <c r="C6814" s="3">
        <v>3</v>
      </c>
      <c r="D6814" s="3">
        <v>18</v>
      </c>
      <c r="E6814" s="3">
        <v>41</v>
      </c>
      <c r="F6814" s="5">
        <v>140.94</v>
      </c>
    </row>
    <row r="6815" spans="1:6" hidden="1">
      <c r="A6815" s="3">
        <v>177</v>
      </c>
      <c r="B6815" s="3">
        <f>VLOOKUP(A6815, Haul!F:P,11,FALSE)</f>
        <v>32</v>
      </c>
      <c r="C6815" s="3">
        <v>3</v>
      </c>
      <c r="D6815" s="3">
        <v>19</v>
      </c>
      <c r="E6815" s="3">
        <v>41</v>
      </c>
      <c r="F6815" s="5">
        <v>124.7</v>
      </c>
    </row>
    <row r="6816" spans="1:6" hidden="1">
      <c r="A6816" s="3">
        <v>177</v>
      </c>
      <c r="B6816" s="3">
        <f>VLOOKUP(A6816, Haul!F:P,11,FALSE)</f>
        <v>32</v>
      </c>
      <c r="C6816" s="3">
        <v>3</v>
      </c>
      <c r="D6816" s="3">
        <v>20</v>
      </c>
      <c r="E6816" s="3">
        <v>41</v>
      </c>
      <c r="F6816" s="5">
        <v>114.95</v>
      </c>
    </row>
    <row r="6817" spans="1:6" hidden="1">
      <c r="A6817" s="3">
        <v>177</v>
      </c>
      <c r="B6817" s="3">
        <f>VLOOKUP(A6817, Haul!F:P,11,FALSE)</f>
        <v>32</v>
      </c>
      <c r="C6817" s="3">
        <v>3</v>
      </c>
      <c r="D6817" s="3">
        <v>21</v>
      </c>
      <c r="E6817" s="3">
        <v>41</v>
      </c>
      <c r="F6817" s="5">
        <v>133.22</v>
      </c>
    </row>
    <row r="6818" spans="1:6" hidden="1">
      <c r="A6818" s="3">
        <v>177</v>
      </c>
      <c r="B6818" s="3">
        <f>VLOOKUP(A6818, Haul!F:P,11,FALSE)</f>
        <v>32</v>
      </c>
      <c r="C6818" s="3">
        <v>3</v>
      </c>
      <c r="D6818" s="3">
        <v>22</v>
      </c>
      <c r="E6818" s="3">
        <v>41</v>
      </c>
      <c r="F6818" s="5">
        <v>146.05000000000001</v>
      </c>
    </row>
    <row r="6819" spans="1:6" hidden="1">
      <c r="A6819" s="3">
        <v>177</v>
      </c>
      <c r="B6819" s="3">
        <f>VLOOKUP(A6819, Haul!F:P,11,FALSE)</f>
        <v>32</v>
      </c>
      <c r="C6819" s="3">
        <v>3</v>
      </c>
      <c r="D6819" s="3">
        <v>23</v>
      </c>
      <c r="E6819" s="3">
        <v>41</v>
      </c>
      <c r="F6819" s="5">
        <v>112.34</v>
      </c>
    </row>
    <row r="6820" spans="1:6" hidden="1">
      <c r="A6820" s="3">
        <v>177</v>
      </c>
      <c r="B6820" s="3">
        <f>VLOOKUP(A6820, Haul!F:P,11,FALSE)</f>
        <v>32</v>
      </c>
      <c r="C6820" s="3">
        <v>3</v>
      </c>
      <c r="D6820" s="3">
        <v>24</v>
      </c>
      <c r="E6820" s="3">
        <v>41</v>
      </c>
      <c r="F6820" s="5">
        <v>83.8</v>
      </c>
    </row>
    <row r="6821" spans="1:6" hidden="1">
      <c r="A6821" s="3">
        <v>177</v>
      </c>
      <c r="B6821" s="3">
        <f>VLOOKUP(A6821, Haul!F:P,11,FALSE)</f>
        <v>32</v>
      </c>
      <c r="C6821" s="3">
        <v>3</v>
      </c>
      <c r="D6821" s="3">
        <v>25</v>
      </c>
      <c r="E6821" s="3">
        <v>41</v>
      </c>
      <c r="F6821" s="5">
        <v>66.319999999999993</v>
      </c>
    </row>
    <row r="6822" spans="1:6" hidden="1">
      <c r="A6822" s="3">
        <v>177</v>
      </c>
      <c r="B6822" s="3">
        <f>VLOOKUP(A6822, Haul!F:P,11,FALSE)</f>
        <v>32</v>
      </c>
      <c r="C6822" s="3">
        <v>3</v>
      </c>
      <c r="D6822" s="3">
        <v>26</v>
      </c>
      <c r="E6822" s="3">
        <v>41</v>
      </c>
      <c r="F6822" s="5">
        <v>63.33</v>
      </c>
    </row>
    <row r="6823" spans="1:6" hidden="1">
      <c r="A6823" s="3">
        <v>177</v>
      </c>
      <c r="B6823" s="3">
        <f>VLOOKUP(A6823, Haul!F:P,11,FALSE)</f>
        <v>32</v>
      </c>
      <c r="C6823" s="3">
        <v>3</v>
      </c>
      <c r="D6823" s="3">
        <v>27</v>
      </c>
      <c r="E6823" s="3">
        <v>41</v>
      </c>
      <c r="F6823" s="5">
        <v>38.65</v>
      </c>
    </row>
    <row r="6824" spans="1:6" hidden="1">
      <c r="A6824" s="3">
        <v>177</v>
      </c>
      <c r="B6824" s="3">
        <f>VLOOKUP(A6824, Haul!F:P,11,FALSE)</f>
        <v>32</v>
      </c>
      <c r="C6824" s="3">
        <v>3</v>
      </c>
      <c r="D6824" s="3">
        <v>28</v>
      </c>
      <c r="E6824" s="3">
        <v>41</v>
      </c>
      <c r="F6824" s="5">
        <v>40.119999999999997</v>
      </c>
    </row>
    <row r="6825" spans="1:6" hidden="1">
      <c r="A6825" s="3">
        <v>177</v>
      </c>
      <c r="B6825" s="3">
        <f>VLOOKUP(A6825, Haul!F:P,11,FALSE)</f>
        <v>32</v>
      </c>
      <c r="C6825" s="3">
        <v>3</v>
      </c>
      <c r="D6825" s="3">
        <v>29</v>
      </c>
      <c r="E6825" s="3">
        <v>41</v>
      </c>
      <c r="F6825" s="5">
        <v>41.04</v>
      </c>
    </row>
    <row r="6826" spans="1:6" hidden="1">
      <c r="A6826" s="3">
        <v>177</v>
      </c>
      <c r="B6826" s="3">
        <f>VLOOKUP(A6826, Haul!F:P,11,FALSE)</f>
        <v>32</v>
      </c>
      <c r="C6826" s="3">
        <v>3</v>
      </c>
      <c r="D6826" s="3">
        <v>30</v>
      </c>
      <c r="E6826" s="3">
        <v>41</v>
      </c>
      <c r="F6826" s="5">
        <v>38.35</v>
      </c>
    </row>
    <row r="6827" spans="1:6" hidden="1">
      <c r="A6827" s="3">
        <v>178</v>
      </c>
      <c r="B6827" s="3">
        <f>VLOOKUP(A6827, Haul!F:P,11,FALSE)</f>
        <v>31</v>
      </c>
      <c r="C6827" s="3">
        <v>3</v>
      </c>
      <c r="D6827" s="3">
        <v>1</v>
      </c>
      <c r="E6827" s="3">
        <v>61</v>
      </c>
      <c r="F6827" s="5">
        <v>177.39</v>
      </c>
    </row>
    <row r="6828" spans="1:6" hidden="1">
      <c r="A6828" s="3">
        <v>179</v>
      </c>
      <c r="B6828" s="3">
        <f>VLOOKUP(A6828, Haul!F:P,11,FALSE)</f>
        <v>25</v>
      </c>
      <c r="C6828" s="3">
        <v>2</v>
      </c>
      <c r="D6828" s="3">
        <v>1</v>
      </c>
      <c r="E6828" s="3">
        <v>41</v>
      </c>
      <c r="F6828" s="5">
        <v>153.6</v>
      </c>
    </row>
    <row r="6829" spans="1:6" hidden="1">
      <c r="A6829" s="3">
        <v>179</v>
      </c>
      <c r="B6829" s="3">
        <f>VLOOKUP(A6829, Haul!F:P,11,FALSE)</f>
        <v>25</v>
      </c>
      <c r="C6829" s="3">
        <v>2</v>
      </c>
      <c r="D6829" s="3">
        <v>1</v>
      </c>
      <c r="E6829" s="3">
        <v>42</v>
      </c>
      <c r="F6829" s="5">
        <v>134.21</v>
      </c>
    </row>
    <row r="6830" spans="1:6" hidden="1">
      <c r="A6830" s="3">
        <v>179</v>
      </c>
      <c r="B6830" s="3">
        <f>VLOOKUP(A6830, Haul!F:P,11,FALSE)</f>
        <v>25</v>
      </c>
      <c r="C6830" s="3">
        <v>2</v>
      </c>
      <c r="D6830" s="3">
        <v>1</v>
      </c>
      <c r="E6830" s="3">
        <v>71</v>
      </c>
      <c r="F6830" s="5">
        <v>104.57</v>
      </c>
    </row>
    <row r="6831" spans="1:6" hidden="1">
      <c r="A6831" s="3">
        <v>179</v>
      </c>
      <c r="B6831" s="3">
        <f>VLOOKUP(A6831, Haul!F:P,11,FALSE)</f>
        <v>25</v>
      </c>
      <c r="C6831" s="3">
        <v>2</v>
      </c>
      <c r="D6831" s="3">
        <v>1</v>
      </c>
      <c r="E6831" s="3">
        <v>101</v>
      </c>
      <c r="F6831" s="5">
        <v>88.16</v>
      </c>
    </row>
    <row r="6832" spans="1:6" hidden="1">
      <c r="A6832" s="3">
        <v>179</v>
      </c>
      <c r="B6832" s="3">
        <f>VLOOKUP(A6832, Haul!F:P,11,FALSE)</f>
        <v>25</v>
      </c>
      <c r="C6832" s="3">
        <v>2</v>
      </c>
      <c r="D6832" s="3">
        <v>1</v>
      </c>
      <c r="E6832" s="3">
        <v>102</v>
      </c>
      <c r="F6832" s="5">
        <v>77.680000000000007</v>
      </c>
    </row>
    <row r="6833" spans="1:6">
      <c r="A6833" s="3">
        <v>179</v>
      </c>
      <c r="B6833" s="3">
        <f>VLOOKUP(A6833, Haul!F:P,11,FALSE)</f>
        <v>25</v>
      </c>
      <c r="C6833" s="3">
        <v>2</v>
      </c>
      <c r="D6833" s="3">
        <v>1</v>
      </c>
      <c r="E6833" s="3">
        <v>11</v>
      </c>
      <c r="F6833" s="5">
        <v>104.72</v>
      </c>
    </row>
    <row r="6834" spans="1:6">
      <c r="A6834" s="3">
        <v>179</v>
      </c>
      <c r="B6834" s="3">
        <f>VLOOKUP(A6834, Haul!F:P,11,FALSE)</f>
        <v>25</v>
      </c>
      <c r="C6834" s="3">
        <v>2</v>
      </c>
      <c r="D6834" s="3">
        <v>2</v>
      </c>
      <c r="E6834" s="3">
        <v>11</v>
      </c>
      <c r="F6834" s="5">
        <v>107.62</v>
      </c>
    </row>
    <row r="6835" spans="1:6">
      <c r="A6835" s="3">
        <v>179</v>
      </c>
      <c r="B6835" s="3">
        <f>VLOOKUP(A6835, Haul!F:P,11,FALSE)</f>
        <v>25</v>
      </c>
      <c r="C6835" s="3">
        <v>2</v>
      </c>
      <c r="D6835" s="3">
        <v>3</v>
      </c>
      <c r="E6835" s="3">
        <v>11</v>
      </c>
      <c r="F6835" s="5">
        <v>132.75</v>
      </c>
    </row>
    <row r="6836" spans="1:6">
      <c r="A6836" s="3">
        <v>179</v>
      </c>
      <c r="B6836" s="3">
        <f>VLOOKUP(A6836, Haul!F:P,11,FALSE)</f>
        <v>25</v>
      </c>
      <c r="C6836" s="3">
        <v>2</v>
      </c>
      <c r="D6836" s="3">
        <v>4</v>
      </c>
      <c r="E6836" s="3">
        <v>11</v>
      </c>
      <c r="F6836" s="5">
        <v>120.25</v>
      </c>
    </row>
    <row r="6837" spans="1:6">
      <c r="A6837" s="3">
        <v>179</v>
      </c>
      <c r="B6837" s="3">
        <f>VLOOKUP(A6837, Haul!F:P,11,FALSE)</f>
        <v>25</v>
      </c>
      <c r="C6837" s="3">
        <v>2</v>
      </c>
      <c r="D6837" s="3">
        <v>5</v>
      </c>
      <c r="E6837" s="3">
        <v>11</v>
      </c>
      <c r="F6837" s="5">
        <v>146.94</v>
      </c>
    </row>
    <row r="6838" spans="1:6">
      <c r="A6838" s="3">
        <v>179</v>
      </c>
      <c r="B6838" s="3">
        <f>VLOOKUP(A6838, Haul!F:P,11,FALSE)</f>
        <v>25</v>
      </c>
      <c r="C6838" s="3">
        <v>2</v>
      </c>
      <c r="D6838" s="3">
        <v>6</v>
      </c>
      <c r="E6838" s="3">
        <v>11</v>
      </c>
      <c r="F6838" s="5">
        <v>111.17</v>
      </c>
    </row>
    <row r="6839" spans="1:6">
      <c r="A6839" s="3">
        <v>179</v>
      </c>
      <c r="B6839" s="3">
        <f>VLOOKUP(A6839, Haul!F:P,11,FALSE)</f>
        <v>25</v>
      </c>
      <c r="C6839" s="3">
        <v>2</v>
      </c>
      <c r="D6839" s="3">
        <v>7</v>
      </c>
      <c r="E6839" s="3">
        <v>11</v>
      </c>
      <c r="F6839" s="5">
        <v>123.93</v>
      </c>
    </row>
    <row r="6840" spans="1:6">
      <c r="A6840" s="3">
        <v>179</v>
      </c>
      <c r="B6840" s="3">
        <f>VLOOKUP(A6840, Haul!F:P,11,FALSE)</f>
        <v>25</v>
      </c>
      <c r="C6840" s="3">
        <v>2</v>
      </c>
      <c r="D6840" s="3">
        <v>8</v>
      </c>
      <c r="E6840" s="3">
        <v>11</v>
      </c>
      <c r="F6840" s="5">
        <v>115.76</v>
      </c>
    </row>
    <row r="6841" spans="1:6">
      <c r="A6841" s="3">
        <v>179</v>
      </c>
      <c r="B6841" s="3">
        <f>VLOOKUP(A6841, Haul!F:P,11,FALSE)</f>
        <v>25</v>
      </c>
      <c r="C6841" s="3">
        <v>2</v>
      </c>
      <c r="D6841" s="3">
        <v>9</v>
      </c>
      <c r="E6841" s="3">
        <v>11</v>
      </c>
      <c r="F6841" s="5">
        <v>120.21</v>
      </c>
    </row>
    <row r="6842" spans="1:6">
      <c r="A6842" s="3">
        <v>179</v>
      </c>
      <c r="B6842" s="3">
        <f>VLOOKUP(A6842, Haul!F:P,11,FALSE)</f>
        <v>25</v>
      </c>
      <c r="C6842" s="3">
        <v>2</v>
      </c>
      <c r="D6842" s="3">
        <v>10</v>
      </c>
      <c r="E6842" s="3">
        <v>11</v>
      </c>
      <c r="F6842" s="5">
        <v>103.26</v>
      </c>
    </row>
    <row r="6843" spans="1:6">
      <c r="A6843" s="3">
        <v>179</v>
      </c>
      <c r="B6843" s="3">
        <f>VLOOKUP(A6843, Haul!F:P,11,FALSE)</f>
        <v>25</v>
      </c>
      <c r="C6843" s="3">
        <v>2</v>
      </c>
      <c r="D6843" s="3">
        <v>11</v>
      </c>
      <c r="E6843" s="3">
        <v>11</v>
      </c>
      <c r="F6843" s="5">
        <v>113.82</v>
      </c>
    </row>
    <row r="6844" spans="1:6">
      <c r="A6844" s="3">
        <v>179</v>
      </c>
      <c r="B6844" s="3">
        <f>VLOOKUP(A6844, Haul!F:P,11,FALSE)</f>
        <v>25</v>
      </c>
      <c r="C6844" s="3">
        <v>2</v>
      </c>
      <c r="D6844" s="3">
        <v>12</v>
      </c>
      <c r="E6844" s="3">
        <v>11</v>
      </c>
      <c r="F6844" s="5">
        <v>124.23</v>
      </c>
    </row>
    <row r="6845" spans="1:6">
      <c r="A6845" s="3">
        <v>179</v>
      </c>
      <c r="B6845" s="3">
        <f>VLOOKUP(A6845, Haul!F:P,11,FALSE)</f>
        <v>25</v>
      </c>
      <c r="C6845" s="3">
        <v>2</v>
      </c>
      <c r="D6845" s="3">
        <v>13</v>
      </c>
      <c r="E6845" s="3">
        <v>11</v>
      </c>
      <c r="F6845" s="5">
        <v>97.26</v>
      </c>
    </row>
    <row r="6846" spans="1:6">
      <c r="A6846" s="3">
        <v>179</v>
      </c>
      <c r="B6846" s="3">
        <f>VLOOKUP(A6846, Haul!F:P,11,FALSE)</f>
        <v>25</v>
      </c>
      <c r="C6846" s="3">
        <v>2</v>
      </c>
      <c r="D6846" s="3">
        <v>14</v>
      </c>
      <c r="E6846" s="3">
        <v>11</v>
      </c>
      <c r="F6846" s="5">
        <v>142.69</v>
      </c>
    </row>
    <row r="6847" spans="1:6">
      <c r="A6847" s="3">
        <v>179</v>
      </c>
      <c r="B6847" s="3">
        <f>VLOOKUP(A6847, Haul!F:P,11,FALSE)</f>
        <v>25</v>
      </c>
      <c r="C6847" s="3">
        <v>2</v>
      </c>
      <c r="D6847" s="3">
        <v>15</v>
      </c>
      <c r="E6847" s="3">
        <v>11</v>
      </c>
      <c r="F6847" s="5">
        <v>122.97</v>
      </c>
    </row>
    <row r="6848" spans="1:6">
      <c r="A6848" s="3">
        <v>179</v>
      </c>
      <c r="B6848" s="3">
        <f>VLOOKUP(A6848, Haul!F:P,11,FALSE)</f>
        <v>25</v>
      </c>
      <c r="C6848" s="3">
        <v>2</v>
      </c>
      <c r="D6848" s="3">
        <v>16</v>
      </c>
      <c r="E6848" s="3">
        <v>11</v>
      </c>
      <c r="F6848" s="5">
        <v>111.63</v>
      </c>
    </row>
    <row r="6849" spans="1:6">
      <c r="A6849" s="3">
        <v>179</v>
      </c>
      <c r="B6849" s="3">
        <f>VLOOKUP(A6849, Haul!F:P,11,FALSE)</f>
        <v>25</v>
      </c>
      <c r="C6849" s="3">
        <v>2</v>
      </c>
      <c r="D6849" s="3">
        <v>17</v>
      </c>
      <c r="E6849" s="3">
        <v>11</v>
      </c>
      <c r="F6849" s="5">
        <v>117.06</v>
      </c>
    </row>
    <row r="6850" spans="1:6">
      <c r="A6850" s="3">
        <v>179</v>
      </c>
      <c r="B6850" s="3">
        <f>VLOOKUP(A6850, Haul!F:P,11,FALSE)</f>
        <v>25</v>
      </c>
      <c r="C6850" s="3">
        <v>2</v>
      </c>
      <c r="D6850" s="3">
        <v>18</v>
      </c>
      <c r="E6850" s="3">
        <v>11</v>
      </c>
      <c r="F6850" s="5">
        <v>137.31</v>
      </c>
    </row>
    <row r="6851" spans="1:6">
      <c r="A6851" s="3">
        <v>179</v>
      </c>
      <c r="B6851" s="3">
        <f>VLOOKUP(A6851, Haul!F:P,11,FALSE)</f>
        <v>25</v>
      </c>
      <c r="C6851" s="3">
        <v>2</v>
      </c>
      <c r="D6851" s="3">
        <v>19</v>
      </c>
      <c r="E6851" s="3">
        <v>11</v>
      </c>
      <c r="F6851" s="5">
        <v>109.58</v>
      </c>
    </row>
    <row r="6852" spans="1:6">
      <c r="A6852" s="3">
        <v>179</v>
      </c>
      <c r="B6852" s="3">
        <f>VLOOKUP(A6852, Haul!F:P,11,FALSE)</f>
        <v>25</v>
      </c>
      <c r="C6852" s="3">
        <v>2</v>
      </c>
      <c r="D6852" s="3">
        <v>20</v>
      </c>
      <c r="E6852" s="3">
        <v>11</v>
      </c>
      <c r="F6852" s="5">
        <v>137.79</v>
      </c>
    </row>
    <row r="6853" spans="1:6">
      <c r="A6853" s="3">
        <v>179</v>
      </c>
      <c r="B6853" s="3">
        <f>VLOOKUP(A6853, Haul!F:P,11,FALSE)</f>
        <v>25</v>
      </c>
      <c r="C6853" s="3">
        <v>2</v>
      </c>
      <c r="D6853" s="3">
        <v>21</v>
      </c>
      <c r="E6853" s="3">
        <v>11</v>
      </c>
      <c r="F6853" s="5">
        <v>127.03</v>
      </c>
    </row>
    <row r="6854" spans="1:6">
      <c r="A6854" s="3">
        <v>179</v>
      </c>
      <c r="B6854" s="3">
        <f>VLOOKUP(A6854, Haul!F:P,11,FALSE)</f>
        <v>25</v>
      </c>
      <c r="C6854" s="3">
        <v>2</v>
      </c>
      <c r="D6854" s="3">
        <v>22</v>
      </c>
      <c r="E6854" s="3">
        <v>11</v>
      </c>
      <c r="F6854" s="5">
        <v>123.08</v>
      </c>
    </row>
    <row r="6855" spans="1:6">
      <c r="A6855" s="3">
        <v>179</v>
      </c>
      <c r="B6855" s="3">
        <f>VLOOKUP(A6855, Haul!F:P,11,FALSE)</f>
        <v>25</v>
      </c>
      <c r="C6855" s="3">
        <v>2</v>
      </c>
      <c r="D6855" s="3">
        <v>23</v>
      </c>
      <c r="E6855" s="3">
        <v>11</v>
      </c>
      <c r="F6855" s="5">
        <v>97.86</v>
      </c>
    </row>
    <row r="6856" spans="1:6">
      <c r="A6856" s="3">
        <v>179</v>
      </c>
      <c r="B6856" s="3">
        <f>VLOOKUP(A6856, Haul!F:P,11,FALSE)</f>
        <v>25</v>
      </c>
      <c r="C6856" s="3">
        <v>2</v>
      </c>
      <c r="D6856" s="3">
        <v>24</v>
      </c>
      <c r="E6856" s="3">
        <v>11</v>
      </c>
      <c r="F6856" s="5">
        <v>75.34</v>
      </c>
    </row>
    <row r="6857" spans="1:6">
      <c r="A6857" s="3">
        <v>179</v>
      </c>
      <c r="B6857" s="3">
        <f>VLOOKUP(A6857, Haul!F:P,11,FALSE)</f>
        <v>25</v>
      </c>
      <c r="C6857" s="3">
        <v>2</v>
      </c>
      <c r="D6857" s="3">
        <v>25</v>
      </c>
      <c r="E6857" s="3">
        <v>11</v>
      </c>
      <c r="F6857" s="5">
        <v>79.12</v>
      </c>
    </row>
    <row r="6858" spans="1:6">
      <c r="A6858" s="3">
        <v>179</v>
      </c>
      <c r="B6858" s="3">
        <f>VLOOKUP(A6858, Haul!F:P,11,FALSE)</f>
        <v>25</v>
      </c>
      <c r="C6858" s="3">
        <v>2</v>
      </c>
      <c r="D6858" s="3">
        <v>26</v>
      </c>
      <c r="E6858" s="3">
        <v>11</v>
      </c>
      <c r="F6858" s="5">
        <v>73.510000000000005</v>
      </c>
    </row>
    <row r="6859" spans="1:6">
      <c r="A6859" s="3">
        <v>179</v>
      </c>
      <c r="B6859" s="3">
        <f>VLOOKUP(A6859, Haul!F:P,11,FALSE)</f>
        <v>25</v>
      </c>
      <c r="C6859" s="3">
        <v>2</v>
      </c>
      <c r="D6859" s="3">
        <v>27</v>
      </c>
      <c r="E6859" s="3">
        <v>11</v>
      </c>
      <c r="F6859" s="5">
        <v>74.599999999999994</v>
      </c>
    </row>
    <row r="6860" spans="1:6">
      <c r="A6860" s="3">
        <v>179</v>
      </c>
      <c r="B6860" s="3">
        <f>VLOOKUP(A6860, Haul!F:P,11,FALSE)</f>
        <v>25</v>
      </c>
      <c r="C6860" s="3">
        <v>2</v>
      </c>
      <c r="D6860" s="3">
        <v>28</v>
      </c>
      <c r="E6860" s="3">
        <v>11</v>
      </c>
      <c r="F6860" s="5">
        <v>64.84</v>
      </c>
    </row>
    <row r="6861" spans="1:6">
      <c r="A6861" s="3">
        <v>179</v>
      </c>
      <c r="B6861" s="3">
        <f>VLOOKUP(A6861, Haul!F:P,11,FALSE)</f>
        <v>25</v>
      </c>
      <c r="C6861" s="3">
        <v>2</v>
      </c>
      <c r="D6861" s="3">
        <v>29</v>
      </c>
      <c r="E6861" s="3">
        <v>11</v>
      </c>
      <c r="F6861" s="5">
        <v>54.39</v>
      </c>
    </row>
    <row r="6862" spans="1:6">
      <c r="A6862" s="3">
        <v>179</v>
      </c>
      <c r="B6862" s="3">
        <f>VLOOKUP(A6862, Haul!F:P,11,FALSE)</f>
        <v>25</v>
      </c>
      <c r="C6862" s="3">
        <v>2</v>
      </c>
      <c r="D6862" s="3">
        <v>30</v>
      </c>
      <c r="E6862" s="3">
        <v>11</v>
      </c>
      <c r="F6862" s="5">
        <v>125.24</v>
      </c>
    </row>
    <row r="6863" spans="1:6">
      <c r="A6863" s="3">
        <v>179</v>
      </c>
      <c r="B6863" s="3">
        <f>VLOOKUP(A6863, Haul!F:P,11,FALSE)</f>
        <v>25</v>
      </c>
      <c r="C6863" s="3">
        <v>2</v>
      </c>
      <c r="D6863" s="3">
        <v>31</v>
      </c>
      <c r="E6863" s="3">
        <v>11</v>
      </c>
      <c r="F6863" s="5">
        <v>105.49</v>
      </c>
    </row>
    <row r="6864" spans="1:6">
      <c r="A6864" s="3">
        <v>179</v>
      </c>
      <c r="B6864" s="3">
        <f>VLOOKUP(A6864, Haul!F:P,11,FALSE)</f>
        <v>25</v>
      </c>
      <c r="C6864" s="3">
        <v>2</v>
      </c>
      <c r="D6864" s="3">
        <v>32</v>
      </c>
      <c r="E6864" s="3">
        <v>11</v>
      </c>
      <c r="F6864" s="5">
        <v>116.09</v>
      </c>
    </row>
    <row r="6865" spans="1:6">
      <c r="A6865" s="3">
        <v>179</v>
      </c>
      <c r="B6865" s="3">
        <f>VLOOKUP(A6865, Haul!F:P,11,FALSE)</f>
        <v>25</v>
      </c>
      <c r="C6865" s="3">
        <v>2</v>
      </c>
      <c r="D6865" s="3">
        <v>33</v>
      </c>
      <c r="E6865" s="3">
        <v>11</v>
      </c>
      <c r="F6865" s="5">
        <v>123.22</v>
      </c>
    </row>
    <row r="6866" spans="1:6">
      <c r="A6866" s="3">
        <v>179</v>
      </c>
      <c r="B6866" s="3">
        <f>VLOOKUP(A6866, Haul!F:P,11,FALSE)</f>
        <v>25</v>
      </c>
      <c r="C6866" s="3">
        <v>2</v>
      </c>
      <c r="D6866" s="3">
        <v>34</v>
      </c>
      <c r="E6866" s="3">
        <v>11</v>
      </c>
      <c r="F6866" s="5">
        <v>112.99</v>
      </c>
    </row>
    <row r="6867" spans="1:6">
      <c r="A6867" s="3">
        <v>179</v>
      </c>
      <c r="B6867" s="3">
        <f>VLOOKUP(A6867, Haul!F:P,11,FALSE)</f>
        <v>25</v>
      </c>
      <c r="C6867" s="3">
        <v>2</v>
      </c>
      <c r="D6867" s="3">
        <v>35</v>
      </c>
      <c r="E6867" s="3">
        <v>11</v>
      </c>
      <c r="F6867" s="5">
        <v>125.47</v>
      </c>
    </row>
    <row r="6868" spans="1:6">
      <c r="A6868" s="3">
        <v>179</v>
      </c>
      <c r="B6868" s="3">
        <f>VLOOKUP(A6868, Haul!F:P,11,FALSE)</f>
        <v>25</v>
      </c>
      <c r="C6868" s="3">
        <v>2</v>
      </c>
      <c r="D6868" s="3">
        <v>36</v>
      </c>
      <c r="E6868" s="3">
        <v>11</v>
      </c>
      <c r="F6868" s="5">
        <v>107.55</v>
      </c>
    </row>
    <row r="6869" spans="1:6">
      <c r="A6869" s="3">
        <v>179</v>
      </c>
      <c r="B6869" s="3">
        <f>VLOOKUP(A6869, Haul!F:P,11,FALSE)</f>
        <v>25</v>
      </c>
      <c r="C6869" s="3">
        <v>2</v>
      </c>
      <c r="D6869" s="3">
        <v>37</v>
      </c>
      <c r="E6869" s="3">
        <v>11</v>
      </c>
      <c r="F6869" s="5">
        <v>111.78</v>
      </c>
    </row>
    <row r="6870" spans="1:6">
      <c r="A6870" s="3">
        <v>179</v>
      </c>
      <c r="B6870" s="3">
        <f>VLOOKUP(A6870, Haul!F:P,11,FALSE)</f>
        <v>25</v>
      </c>
      <c r="C6870" s="3">
        <v>2</v>
      </c>
      <c r="D6870" s="3">
        <v>38</v>
      </c>
      <c r="E6870" s="3">
        <v>11</v>
      </c>
      <c r="F6870" s="5">
        <v>115.42</v>
      </c>
    </row>
    <row r="6871" spans="1:6">
      <c r="A6871" s="3">
        <v>179</v>
      </c>
      <c r="B6871" s="3">
        <f>VLOOKUP(A6871, Haul!F:P,11,FALSE)</f>
        <v>25</v>
      </c>
      <c r="C6871" s="3">
        <v>2</v>
      </c>
      <c r="D6871" s="3">
        <v>39</v>
      </c>
      <c r="E6871" s="3">
        <v>11</v>
      </c>
      <c r="F6871" s="5">
        <v>127.11</v>
      </c>
    </row>
    <row r="6872" spans="1:6">
      <c r="A6872" s="3">
        <v>179</v>
      </c>
      <c r="B6872" s="3">
        <f>VLOOKUP(A6872, Haul!F:P,11,FALSE)</f>
        <v>25</v>
      </c>
      <c r="C6872" s="3">
        <v>2</v>
      </c>
      <c r="D6872" s="3">
        <v>40</v>
      </c>
      <c r="E6872" s="3">
        <v>11</v>
      </c>
      <c r="F6872" s="5">
        <v>117.98</v>
      </c>
    </row>
    <row r="6873" spans="1:6">
      <c r="A6873" s="3">
        <v>179</v>
      </c>
      <c r="B6873" s="3">
        <f>VLOOKUP(A6873, Haul!F:P,11,FALSE)</f>
        <v>25</v>
      </c>
      <c r="C6873" s="3">
        <v>2</v>
      </c>
      <c r="D6873" s="3">
        <v>41</v>
      </c>
      <c r="E6873" s="3">
        <v>11</v>
      </c>
      <c r="F6873" s="5">
        <v>125.59</v>
      </c>
    </row>
    <row r="6874" spans="1:6">
      <c r="A6874" s="3">
        <v>179</v>
      </c>
      <c r="B6874" s="3">
        <f>VLOOKUP(A6874, Haul!F:P,11,FALSE)</f>
        <v>25</v>
      </c>
      <c r="C6874" s="3">
        <v>2</v>
      </c>
      <c r="D6874" s="3">
        <v>42</v>
      </c>
      <c r="E6874" s="3">
        <v>11</v>
      </c>
      <c r="F6874" s="5">
        <v>125.44</v>
      </c>
    </row>
    <row r="6875" spans="1:6">
      <c r="A6875" s="3">
        <v>179</v>
      </c>
      <c r="B6875" s="3">
        <f>VLOOKUP(A6875, Haul!F:P,11,FALSE)</f>
        <v>25</v>
      </c>
      <c r="C6875" s="3">
        <v>2</v>
      </c>
      <c r="D6875" s="3">
        <v>43</v>
      </c>
      <c r="E6875" s="3">
        <v>11</v>
      </c>
      <c r="F6875" s="5">
        <v>106.96</v>
      </c>
    </row>
    <row r="6876" spans="1:6">
      <c r="A6876" s="3">
        <v>179</v>
      </c>
      <c r="B6876" s="3">
        <f>VLOOKUP(A6876, Haul!F:P,11,FALSE)</f>
        <v>25</v>
      </c>
      <c r="C6876" s="3">
        <v>2</v>
      </c>
      <c r="D6876" s="3">
        <v>44</v>
      </c>
      <c r="E6876" s="3">
        <v>11</v>
      </c>
      <c r="F6876" s="5">
        <v>121.7</v>
      </c>
    </row>
    <row r="6877" spans="1:6">
      <c r="A6877" s="3">
        <v>179</v>
      </c>
      <c r="B6877" s="3">
        <f>VLOOKUP(A6877, Haul!F:P,11,FALSE)</f>
        <v>25</v>
      </c>
      <c r="C6877" s="3">
        <v>2</v>
      </c>
      <c r="D6877" s="3">
        <v>45</v>
      </c>
      <c r="E6877" s="3">
        <v>11</v>
      </c>
      <c r="F6877" s="5">
        <v>139.71</v>
      </c>
    </row>
    <row r="6878" spans="1:6">
      <c r="A6878" s="3">
        <v>179</v>
      </c>
      <c r="B6878" s="3">
        <f>VLOOKUP(A6878, Haul!F:P,11,FALSE)</f>
        <v>25</v>
      </c>
      <c r="C6878" s="3">
        <v>2</v>
      </c>
      <c r="D6878" s="3">
        <v>46</v>
      </c>
      <c r="E6878" s="3">
        <v>11</v>
      </c>
      <c r="F6878" s="5">
        <v>127.11</v>
      </c>
    </row>
    <row r="6879" spans="1:6">
      <c r="A6879" s="3">
        <v>179</v>
      </c>
      <c r="B6879" s="3">
        <f>VLOOKUP(A6879, Haul!F:P,11,FALSE)</f>
        <v>25</v>
      </c>
      <c r="C6879" s="3">
        <v>2</v>
      </c>
      <c r="D6879" s="3">
        <v>47</v>
      </c>
      <c r="E6879" s="3">
        <v>11</v>
      </c>
      <c r="F6879" s="5">
        <v>116.28</v>
      </c>
    </row>
    <row r="6880" spans="1:6">
      <c r="A6880" s="3">
        <v>179</v>
      </c>
      <c r="B6880" s="3">
        <f>VLOOKUP(A6880, Haul!F:P,11,FALSE)</f>
        <v>25</v>
      </c>
      <c r="C6880" s="3">
        <v>2</v>
      </c>
      <c r="D6880" s="3">
        <v>48</v>
      </c>
      <c r="E6880" s="3">
        <v>11</v>
      </c>
      <c r="F6880" s="5">
        <v>126.7</v>
      </c>
    </row>
    <row r="6881" spans="1:6">
      <c r="A6881" s="3">
        <v>179</v>
      </c>
      <c r="B6881" s="3">
        <f>VLOOKUP(A6881, Haul!F:P,11,FALSE)</f>
        <v>25</v>
      </c>
      <c r="C6881" s="3">
        <v>2</v>
      </c>
      <c r="D6881" s="3">
        <v>49</v>
      </c>
      <c r="E6881" s="3">
        <v>11</v>
      </c>
      <c r="F6881" s="5">
        <v>111.16</v>
      </c>
    </row>
    <row r="6882" spans="1:6">
      <c r="A6882" s="3">
        <v>179</v>
      </c>
      <c r="B6882" s="3">
        <f>VLOOKUP(A6882, Haul!F:P,11,FALSE)</f>
        <v>25</v>
      </c>
      <c r="C6882" s="3">
        <v>2</v>
      </c>
      <c r="D6882" s="3">
        <v>50</v>
      </c>
      <c r="E6882" s="3">
        <v>11</v>
      </c>
      <c r="F6882" s="5">
        <v>81.739999999999995</v>
      </c>
    </row>
    <row r="6883" spans="1:6">
      <c r="A6883" s="3">
        <v>179</v>
      </c>
      <c r="B6883" s="3">
        <f>VLOOKUP(A6883, Haul!F:P,11,FALSE)</f>
        <v>25</v>
      </c>
      <c r="C6883" s="3">
        <v>2</v>
      </c>
      <c r="D6883" s="3">
        <v>51</v>
      </c>
      <c r="E6883" s="3">
        <v>11</v>
      </c>
      <c r="F6883" s="5">
        <v>82.04</v>
      </c>
    </row>
    <row r="6884" spans="1:6">
      <c r="A6884" s="3">
        <v>179</v>
      </c>
      <c r="B6884" s="3">
        <f>VLOOKUP(A6884, Haul!F:P,11,FALSE)</f>
        <v>25</v>
      </c>
      <c r="C6884" s="3">
        <v>2</v>
      </c>
      <c r="D6884" s="3">
        <v>52</v>
      </c>
      <c r="E6884" s="3">
        <v>11</v>
      </c>
      <c r="F6884" s="5">
        <v>94.62</v>
      </c>
    </row>
    <row r="6885" spans="1:6">
      <c r="A6885" s="3">
        <v>179</v>
      </c>
      <c r="B6885" s="3">
        <f>VLOOKUP(A6885, Haul!F:P,11,FALSE)</f>
        <v>25</v>
      </c>
      <c r="C6885" s="3">
        <v>2</v>
      </c>
      <c r="D6885" s="3">
        <v>53</v>
      </c>
      <c r="E6885" s="3">
        <v>11</v>
      </c>
      <c r="F6885" s="5">
        <v>74.930000000000007</v>
      </c>
    </row>
    <row r="6886" spans="1:6">
      <c r="A6886" s="3">
        <v>179</v>
      </c>
      <c r="B6886" s="3">
        <f>VLOOKUP(A6886, Haul!F:P,11,FALSE)</f>
        <v>25</v>
      </c>
      <c r="C6886" s="3">
        <v>2</v>
      </c>
      <c r="D6886" s="3">
        <v>54</v>
      </c>
      <c r="E6886" s="3">
        <v>11</v>
      </c>
      <c r="F6886" s="5">
        <v>63.05</v>
      </c>
    </row>
    <row r="6887" spans="1:6">
      <c r="A6887" s="3">
        <v>179</v>
      </c>
      <c r="B6887" s="3">
        <f>VLOOKUP(A6887, Haul!F:P,11,FALSE)</f>
        <v>25</v>
      </c>
      <c r="C6887" s="3">
        <v>2</v>
      </c>
      <c r="D6887" s="3">
        <v>55</v>
      </c>
      <c r="E6887" s="3">
        <v>11</v>
      </c>
      <c r="F6887" s="5">
        <v>66.92</v>
      </c>
    </row>
    <row r="6888" spans="1:6">
      <c r="A6888" s="3">
        <v>179</v>
      </c>
      <c r="B6888" s="3">
        <f>VLOOKUP(A6888, Haul!F:P,11,FALSE)</f>
        <v>25</v>
      </c>
      <c r="C6888" s="3">
        <v>2</v>
      </c>
      <c r="D6888" s="3">
        <v>56</v>
      </c>
      <c r="E6888" s="3">
        <v>11</v>
      </c>
      <c r="F6888" s="5">
        <v>153.94</v>
      </c>
    </row>
    <row r="6889" spans="1:6">
      <c r="A6889" s="3">
        <v>179</v>
      </c>
      <c r="B6889" s="3">
        <f>VLOOKUP(A6889, Haul!F:P,11,FALSE)</f>
        <v>25</v>
      </c>
      <c r="C6889" s="3">
        <v>2</v>
      </c>
      <c r="D6889" s="3">
        <v>57</v>
      </c>
      <c r="E6889" s="3">
        <v>11</v>
      </c>
      <c r="F6889" s="5">
        <v>122.29</v>
      </c>
    </row>
    <row r="6890" spans="1:6">
      <c r="A6890" s="3">
        <v>179</v>
      </c>
      <c r="B6890" s="3">
        <f>VLOOKUP(A6890, Haul!F:P,11,FALSE)</f>
        <v>25</v>
      </c>
      <c r="C6890" s="3">
        <v>2</v>
      </c>
      <c r="D6890" s="3">
        <v>58</v>
      </c>
      <c r="E6890" s="3">
        <v>11</v>
      </c>
      <c r="F6890" s="5">
        <v>125.75</v>
      </c>
    </row>
    <row r="6891" spans="1:6">
      <c r="A6891" s="3">
        <v>179</v>
      </c>
      <c r="B6891" s="3">
        <f>VLOOKUP(A6891, Haul!F:P,11,FALSE)</f>
        <v>25</v>
      </c>
      <c r="C6891" s="3">
        <v>2</v>
      </c>
      <c r="D6891" s="3">
        <v>59</v>
      </c>
      <c r="E6891" s="3">
        <v>11</v>
      </c>
      <c r="F6891" s="5">
        <v>109.91</v>
      </c>
    </row>
    <row r="6892" spans="1:6">
      <c r="A6892" s="3">
        <v>179</v>
      </c>
      <c r="B6892" s="3">
        <f>VLOOKUP(A6892, Haul!F:P,11,FALSE)</f>
        <v>25</v>
      </c>
      <c r="C6892" s="3">
        <v>2</v>
      </c>
      <c r="D6892" s="3">
        <v>60</v>
      </c>
      <c r="E6892" s="3">
        <v>11</v>
      </c>
      <c r="F6892" s="5">
        <v>96.04</v>
      </c>
    </row>
    <row r="6893" spans="1:6">
      <c r="A6893" s="3">
        <v>179</v>
      </c>
      <c r="B6893" s="3">
        <f>VLOOKUP(A6893, Haul!F:P,11,FALSE)</f>
        <v>25</v>
      </c>
      <c r="C6893" s="3">
        <v>2</v>
      </c>
      <c r="D6893" s="3">
        <v>61</v>
      </c>
      <c r="E6893" s="3">
        <v>11</v>
      </c>
      <c r="F6893" s="5">
        <v>116.65</v>
      </c>
    </row>
    <row r="6894" spans="1:6">
      <c r="A6894" s="3">
        <v>179</v>
      </c>
      <c r="B6894" s="3">
        <f>VLOOKUP(A6894, Haul!F:P,11,FALSE)</f>
        <v>25</v>
      </c>
      <c r="C6894" s="3">
        <v>2</v>
      </c>
      <c r="D6894" s="3">
        <v>62</v>
      </c>
      <c r="E6894" s="3">
        <v>11</v>
      </c>
      <c r="F6894" s="5">
        <v>124.69</v>
      </c>
    </row>
    <row r="6895" spans="1:6">
      <c r="A6895" s="3">
        <v>179</v>
      </c>
      <c r="B6895" s="3">
        <f>VLOOKUP(A6895, Haul!F:P,11,FALSE)</f>
        <v>25</v>
      </c>
      <c r="C6895" s="3">
        <v>2</v>
      </c>
      <c r="D6895" s="3">
        <v>63</v>
      </c>
      <c r="E6895" s="3">
        <v>11</v>
      </c>
      <c r="F6895" s="5">
        <v>126.62</v>
      </c>
    </row>
    <row r="6896" spans="1:6">
      <c r="A6896" s="3">
        <v>179</v>
      </c>
      <c r="B6896" s="3">
        <f>VLOOKUP(A6896, Haul!F:P,11,FALSE)</f>
        <v>25</v>
      </c>
      <c r="C6896" s="3">
        <v>2</v>
      </c>
      <c r="D6896" s="3">
        <v>64</v>
      </c>
      <c r="E6896" s="3">
        <v>11</v>
      </c>
      <c r="F6896" s="5">
        <v>70.52</v>
      </c>
    </row>
    <row r="6897" spans="1:6">
      <c r="A6897" s="3">
        <v>179</v>
      </c>
      <c r="B6897" s="3">
        <f>VLOOKUP(A6897, Haul!F:P,11,FALSE)</f>
        <v>25</v>
      </c>
      <c r="C6897" s="3">
        <v>2</v>
      </c>
      <c r="D6897" s="3">
        <v>65</v>
      </c>
      <c r="E6897" s="3">
        <v>11</v>
      </c>
      <c r="F6897" s="5">
        <v>55.55</v>
      </c>
    </row>
    <row r="6898" spans="1:6">
      <c r="A6898" s="3">
        <v>179</v>
      </c>
      <c r="B6898" s="3">
        <f>VLOOKUP(A6898, Haul!F:P,11,FALSE)</f>
        <v>25</v>
      </c>
      <c r="C6898" s="3">
        <v>2</v>
      </c>
      <c r="D6898" s="3">
        <v>66</v>
      </c>
      <c r="E6898" s="3">
        <v>11</v>
      </c>
      <c r="F6898" s="5">
        <v>21.61</v>
      </c>
    </row>
    <row r="6899" spans="1:6">
      <c r="A6899" s="3">
        <v>179</v>
      </c>
      <c r="B6899" s="3">
        <f>VLOOKUP(A6899, Haul!F:P,11,FALSE)</f>
        <v>25</v>
      </c>
      <c r="C6899" s="3">
        <v>2</v>
      </c>
      <c r="D6899" s="3">
        <v>1</v>
      </c>
      <c r="E6899" s="3">
        <v>12</v>
      </c>
      <c r="F6899" s="5">
        <v>78.510000000000005</v>
      </c>
    </row>
    <row r="6900" spans="1:6">
      <c r="A6900" s="3">
        <v>179</v>
      </c>
      <c r="B6900" s="3">
        <f>VLOOKUP(A6900, Haul!F:P,11,FALSE)</f>
        <v>25</v>
      </c>
      <c r="C6900" s="3">
        <v>2</v>
      </c>
      <c r="D6900" s="3">
        <v>2</v>
      </c>
      <c r="E6900" s="3">
        <v>12</v>
      </c>
      <c r="F6900" s="5">
        <v>61.99</v>
      </c>
    </row>
    <row r="6901" spans="1:6">
      <c r="A6901" s="3">
        <v>179</v>
      </c>
      <c r="B6901" s="3">
        <f>VLOOKUP(A6901, Haul!F:P,11,FALSE)</f>
        <v>25</v>
      </c>
      <c r="C6901" s="3">
        <v>2</v>
      </c>
      <c r="D6901" s="3">
        <v>3</v>
      </c>
      <c r="E6901" s="3">
        <v>12</v>
      </c>
      <c r="F6901" s="5">
        <v>61.05</v>
      </c>
    </row>
    <row r="6902" spans="1:6">
      <c r="A6902" s="3">
        <v>179</v>
      </c>
      <c r="B6902" s="3">
        <f>VLOOKUP(A6902, Haul!F:P,11,FALSE)</f>
        <v>25</v>
      </c>
      <c r="C6902" s="3">
        <v>2</v>
      </c>
      <c r="D6902" s="3">
        <v>4</v>
      </c>
      <c r="E6902" s="3">
        <v>12</v>
      </c>
      <c r="F6902" s="5">
        <v>50.07</v>
      </c>
    </row>
    <row r="6903" spans="1:6" hidden="1">
      <c r="A6903" s="3">
        <v>179</v>
      </c>
      <c r="B6903" s="3">
        <f>VLOOKUP(A6903, Haul!F:P,11,FALSE)</f>
        <v>25</v>
      </c>
      <c r="C6903" s="3">
        <v>2</v>
      </c>
      <c r="D6903" s="3">
        <v>1</v>
      </c>
      <c r="E6903" s="3">
        <v>111</v>
      </c>
      <c r="F6903" s="5">
        <v>89.98</v>
      </c>
    </row>
    <row r="6904" spans="1:6" hidden="1">
      <c r="A6904" s="3">
        <v>179</v>
      </c>
      <c r="B6904" s="3">
        <f>VLOOKUP(A6904, Haul!F:P,11,FALSE)</f>
        <v>25</v>
      </c>
      <c r="C6904" s="3">
        <v>2</v>
      </c>
      <c r="D6904" s="3">
        <v>2</v>
      </c>
      <c r="E6904" s="3">
        <v>111</v>
      </c>
      <c r="F6904" s="5">
        <v>86.78</v>
      </c>
    </row>
    <row r="6905" spans="1:6" hidden="1">
      <c r="A6905" s="3">
        <v>179</v>
      </c>
      <c r="B6905" s="3">
        <f>VLOOKUP(A6905, Haul!F:P,11,FALSE)</f>
        <v>25</v>
      </c>
      <c r="C6905" s="3">
        <v>2</v>
      </c>
      <c r="D6905" s="3">
        <v>3</v>
      </c>
      <c r="E6905" s="3">
        <v>111</v>
      </c>
      <c r="F6905" s="5">
        <v>80.34</v>
      </c>
    </row>
    <row r="6906" spans="1:6" hidden="1">
      <c r="A6906" s="3">
        <v>179</v>
      </c>
      <c r="B6906" s="3">
        <f>VLOOKUP(A6906, Haul!F:P,11,FALSE)</f>
        <v>25</v>
      </c>
      <c r="C6906" s="3">
        <v>2</v>
      </c>
      <c r="D6906" s="3">
        <v>4</v>
      </c>
      <c r="E6906" s="3">
        <v>111</v>
      </c>
      <c r="F6906" s="5">
        <v>73.760000000000005</v>
      </c>
    </row>
    <row r="6907" spans="1:6" hidden="1">
      <c r="A6907" s="3">
        <v>179</v>
      </c>
      <c r="B6907" s="3">
        <f>VLOOKUP(A6907, Haul!F:P,11,FALSE)</f>
        <v>25</v>
      </c>
      <c r="C6907" s="3">
        <v>2</v>
      </c>
      <c r="D6907" s="3">
        <v>5</v>
      </c>
      <c r="E6907" s="3">
        <v>111</v>
      </c>
      <c r="F6907" s="5">
        <v>84.63</v>
      </c>
    </row>
    <row r="6908" spans="1:6" hidden="1">
      <c r="A6908" s="3">
        <v>179</v>
      </c>
      <c r="B6908" s="3">
        <f>VLOOKUP(A6908, Haul!F:P,11,FALSE)</f>
        <v>25</v>
      </c>
      <c r="C6908" s="3">
        <v>2</v>
      </c>
      <c r="D6908" s="3">
        <v>6</v>
      </c>
      <c r="E6908" s="3">
        <v>111</v>
      </c>
      <c r="F6908" s="5">
        <v>76.95</v>
      </c>
    </row>
    <row r="6909" spans="1:6" hidden="1">
      <c r="A6909" s="3">
        <v>179</v>
      </c>
      <c r="B6909" s="3">
        <f>VLOOKUP(A6909, Haul!F:P,11,FALSE)</f>
        <v>25</v>
      </c>
      <c r="C6909" s="3">
        <v>2</v>
      </c>
      <c r="D6909" s="3">
        <v>7</v>
      </c>
      <c r="E6909" s="3">
        <v>111</v>
      </c>
      <c r="F6909" s="5">
        <v>85.62</v>
      </c>
    </row>
    <row r="6910" spans="1:6" hidden="1">
      <c r="A6910" s="3">
        <v>179</v>
      </c>
      <c r="B6910" s="3">
        <f>VLOOKUP(A6910, Haul!F:P,11,FALSE)</f>
        <v>25</v>
      </c>
      <c r="C6910" s="3">
        <v>2</v>
      </c>
      <c r="D6910" s="3">
        <v>8</v>
      </c>
      <c r="E6910" s="3">
        <v>111</v>
      </c>
      <c r="F6910" s="5">
        <v>75.34</v>
      </c>
    </row>
    <row r="6911" spans="1:6" hidden="1">
      <c r="A6911" s="3">
        <v>179</v>
      </c>
      <c r="B6911" s="3">
        <f>VLOOKUP(A6911, Haul!F:P,11,FALSE)</f>
        <v>25</v>
      </c>
      <c r="C6911" s="3">
        <v>2</v>
      </c>
      <c r="D6911" s="3">
        <v>9</v>
      </c>
      <c r="E6911" s="3">
        <v>111</v>
      </c>
      <c r="F6911" s="5">
        <v>80.13</v>
      </c>
    </row>
    <row r="6912" spans="1:6" hidden="1">
      <c r="A6912" s="3">
        <v>179</v>
      </c>
      <c r="B6912" s="3">
        <f>VLOOKUP(A6912, Haul!F:P,11,FALSE)</f>
        <v>25</v>
      </c>
      <c r="C6912" s="3">
        <v>2</v>
      </c>
      <c r="D6912" s="3">
        <v>10</v>
      </c>
      <c r="E6912" s="3">
        <v>111</v>
      </c>
      <c r="F6912" s="5">
        <v>87.73</v>
      </c>
    </row>
    <row r="6913" spans="1:6" hidden="1">
      <c r="A6913" s="3">
        <v>179</v>
      </c>
      <c r="B6913" s="3">
        <f>VLOOKUP(A6913, Haul!F:P,11,FALSE)</f>
        <v>25</v>
      </c>
      <c r="C6913" s="3">
        <v>2</v>
      </c>
      <c r="D6913" s="3">
        <v>11</v>
      </c>
      <c r="E6913" s="3">
        <v>111</v>
      </c>
      <c r="F6913" s="5">
        <v>80.87</v>
      </c>
    </row>
    <row r="6914" spans="1:6" hidden="1">
      <c r="A6914" s="3">
        <v>179</v>
      </c>
      <c r="B6914" s="3">
        <f>VLOOKUP(A6914, Haul!F:P,11,FALSE)</f>
        <v>25</v>
      </c>
      <c r="C6914" s="3">
        <v>2</v>
      </c>
      <c r="D6914" s="3">
        <v>12</v>
      </c>
      <c r="E6914" s="3">
        <v>111</v>
      </c>
      <c r="F6914" s="5">
        <v>83.75</v>
      </c>
    </row>
    <row r="6915" spans="1:6" hidden="1">
      <c r="A6915" s="3">
        <v>179</v>
      </c>
      <c r="B6915" s="3">
        <f>VLOOKUP(A6915, Haul!F:P,11,FALSE)</f>
        <v>25</v>
      </c>
      <c r="C6915" s="3">
        <v>2</v>
      </c>
      <c r="D6915" s="3">
        <v>13</v>
      </c>
      <c r="E6915" s="3">
        <v>111</v>
      </c>
      <c r="F6915" s="5">
        <v>88.99</v>
      </c>
    </row>
    <row r="6916" spans="1:6" hidden="1">
      <c r="A6916" s="3">
        <v>179</v>
      </c>
      <c r="B6916" s="3">
        <f>VLOOKUP(A6916, Haul!F:P,11,FALSE)</f>
        <v>25</v>
      </c>
      <c r="C6916" s="3">
        <v>2</v>
      </c>
      <c r="D6916" s="3">
        <v>14</v>
      </c>
      <c r="E6916" s="3">
        <v>111</v>
      </c>
      <c r="F6916" s="5">
        <v>86.03</v>
      </c>
    </row>
    <row r="6917" spans="1:6" hidden="1">
      <c r="A6917" s="3">
        <v>179</v>
      </c>
      <c r="B6917" s="3">
        <f>VLOOKUP(A6917, Haul!F:P,11,FALSE)</f>
        <v>25</v>
      </c>
      <c r="C6917" s="3">
        <v>2</v>
      </c>
      <c r="D6917" s="3">
        <v>15</v>
      </c>
      <c r="E6917" s="3">
        <v>111</v>
      </c>
      <c r="F6917" s="5">
        <v>95.72</v>
      </c>
    </row>
    <row r="6918" spans="1:6" hidden="1">
      <c r="A6918" s="3">
        <v>179</v>
      </c>
      <c r="B6918" s="3">
        <f>VLOOKUP(A6918, Haul!F:P,11,FALSE)</f>
        <v>25</v>
      </c>
      <c r="C6918" s="3">
        <v>2</v>
      </c>
      <c r="D6918" s="3">
        <v>16</v>
      </c>
      <c r="E6918" s="3">
        <v>111</v>
      </c>
      <c r="F6918" s="5">
        <v>81.95</v>
      </c>
    </row>
    <row r="6919" spans="1:6" hidden="1">
      <c r="A6919" s="3">
        <v>179</v>
      </c>
      <c r="B6919" s="3">
        <f>VLOOKUP(A6919, Haul!F:P,11,FALSE)</f>
        <v>25</v>
      </c>
      <c r="C6919" s="3">
        <v>2</v>
      </c>
      <c r="D6919" s="3">
        <v>1</v>
      </c>
      <c r="E6919" s="3">
        <v>112</v>
      </c>
      <c r="F6919" s="5">
        <v>83.93</v>
      </c>
    </row>
    <row r="6920" spans="1:6" hidden="1">
      <c r="A6920" s="3">
        <v>179</v>
      </c>
      <c r="B6920" s="3">
        <f>VLOOKUP(A6920, Haul!F:P,11,FALSE)</f>
        <v>25</v>
      </c>
      <c r="C6920" s="3">
        <v>2</v>
      </c>
      <c r="D6920" s="3">
        <v>2</v>
      </c>
      <c r="E6920" s="3">
        <v>112</v>
      </c>
      <c r="F6920" s="5">
        <v>82.66</v>
      </c>
    </row>
    <row r="6921" spans="1:6" hidden="1">
      <c r="A6921" s="3">
        <v>179</v>
      </c>
      <c r="B6921" s="3">
        <f>VLOOKUP(A6921, Haul!F:P,11,FALSE)</f>
        <v>25</v>
      </c>
      <c r="C6921" s="3">
        <v>2</v>
      </c>
      <c r="D6921" s="3">
        <v>3</v>
      </c>
      <c r="E6921" s="3">
        <v>112</v>
      </c>
      <c r="F6921" s="5">
        <v>77.41</v>
      </c>
    </row>
    <row r="6922" spans="1:6" hidden="1">
      <c r="A6922" s="3">
        <v>179</v>
      </c>
      <c r="B6922" s="3">
        <f>VLOOKUP(A6922, Haul!F:P,11,FALSE)</f>
        <v>25</v>
      </c>
      <c r="C6922" s="3">
        <v>2</v>
      </c>
      <c r="D6922" s="3">
        <v>4</v>
      </c>
      <c r="E6922" s="3">
        <v>112</v>
      </c>
      <c r="F6922" s="5">
        <v>73.95</v>
      </c>
    </row>
    <row r="6923" spans="1:6" hidden="1">
      <c r="A6923" s="3">
        <v>179</v>
      </c>
      <c r="B6923" s="3">
        <f>VLOOKUP(A6923, Haul!F:P,11,FALSE)</f>
        <v>25</v>
      </c>
      <c r="C6923" s="3">
        <v>2</v>
      </c>
      <c r="D6923" s="3">
        <v>5</v>
      </c>
      <c r="E6923" s="3">
        <v>112</v>
      </c>
      <c r="F6923" s="5">
        <v>72.22</v>
      </c>
    </row>
    <row r="6924" spans="1:6" hidden="1">
      <c r="A6924" s="3">
        <v>179</v>
      </c>
      <c r="B6924" s="3">
        <f>VLOOKUP(A6924, Haul!F:P,11,FALSE)</f>
        <v>25</v>
      </c>
      <c r="C6924" s="3">
        <v>2</v>
      </c>
      <c r="D6924" s="3">
        <v>6</v>
      </c>
      <c r="E6924" s="3">
        <v>112</v>
      </c>
      <c r="F6924" s="5">
        <v>89.48</v>
      </c>
    </row>
    <row r="6925" spans="1:6" hidden="1">
      <c r="A6925" s="3">
        <v>179</v>
      </c>
      <c r="B6925" s="3">
        <f>VLOOKUP(A6925, Haul!F:P,11,FALSE)</f>
        <v>25</v>
      </c>
      <c r="C6925" s="3">
        <v>2</v>
      </c>
      <c r="D6925" s="3">
        <v>7</v>
      </c>
      <c r="E6925" s="3">
        <v>112</v>
      </c>
      <c r="F6925" s="5">
        <v>81.64</v>
      </c>
    </row>
    <row r="6926" spans="1:6" hidden="1">
      <c r="A6926" s="3">
        <v>179</v>
      </c>
      <c r="B6926" s="3">
        <f>VLOOKUP(A6926, Haul!F:P,11,FALSE)</f>
        <v>25</v>
      </c>
      <c r="C6926" s="3">
        <v>2</v>
      </c>
      <c r="D6926" s="3">
        <v>8</v>
      </c>
      <c r="E6926" s="3">
        <v>112</v>
      </c>
      <c r="F6926" s="5">
        <v>86.43</v>
      </c>
    </row>
    <row r="6927" spans="1:6" hidden="1">
      <c r="A6927" s="3">
        <v>179</v>
      </c>
      <c r="B6927" s="3">
        <f>VLOOKUP(A6927, Haul!F:P,11,FALSE)</f>
        <v>25</v>
      </c>
      <c r="C6927" s="3">
        <v>2</v>
      </c>
      <c r="D6927" s="3">
        <v>9</v>
      </c>
      <c r="E6927" s="3">
        <v>112</v>
      </c>
      <c r="F6927" s="5">
        <v>89.87</v>
      </c>
    </row>
    <row r="6928" spans="1:6" hidden="1">
      <c r="A6928" s="3">
        <v>179</v>
      </c>
      <c r="B6928" s="3">
        <f>VLOOKUP(A6928, Haul!F:P,11,FALSE)</f>
        <v>25</v>
      </c>
      <c r="C6928" s="3">
        <v>2</v>
      </c>
      <c r="D6928" s="3">
        <v>10</v>
      </c>
      <c r="E6928" s="3">
        <v>112</v>
      </c>
      <c r="F6928" s="5">
        <v>82.17</v>
      </c>
    </row>
    <row r="6929" spans="1:6" hidden="1">
      <c r="A6929" s="3">
        <v>180</v>
      </c>
      <c r="B6929" s="3">
        <f>VLOOKUP(A6929, Haul!F:P,11,FALSE)</f>
        <v>21</v>
      </c>
      <c r="C6929" s="3">
        <v>2</v>
      </c>
      <c r="D6929" s="3">
        <v>1</v>
      </c>
      <c r="E6929" s="3">
        <v>61</v>
      </c>
      <c r="F6929" s="5">
        <v>145.82</v>
      </c>
    </row>
    <row r="6930" spans="1:6" hidden="1">
      <c r="A6930" s="3">
        <v>180</v>
      </c>
      <c r="B6930" s="3">
        <f>VLOOKUP(A6930, Haul!F:P,11,FALSE)</f>
        <v>21</v>
      </c>
      <c r="C6930" s="3">
        <v>2</v>
      </c>
      <c r="D6930" s="3">
        <v>2</v>
      </c>
      <c r="E6930" s="3">
        <v>61</v>
      </c>
      <c r="F6930" s="5">
        <v>143.51</v>
      </c>
    </row>
    <row r="6931" spans="1:6" hidden="1">
      <c r="A6931" s="3">
        <v>180</v>
      </c>
      <c r="B6931" s="3">
        <f>VLOOKUP(A6931, Haul!F:P,11,FALSE)</f>
        <v>21</v>
      </c>
      <c r="C6931" s="3">
        <v>2</v>
      </c>
      <c r="D6931" s="3">
        <v>3</v>
      </c>
      <c r="E6931" s="3">
        <v>61</v>
      </c>
      <c r="F6931" s="5">
        <v>141.05000000000001</v>
      </c>
    </row>
    <row r="6932" spans="1:6" hidden="1">
      <c r="A6932" s="3">
        <v>180</v>
      </c>
      <c r="B6932" s="3">
        <f>VLOOKUP(A6932, Haul!F:P,11,FALSE)</f>
        <v>21</v>
      </c>
      <c r="C6932" s="3">
        <v>2</v>
      </c>
      <c r="D6932" s="3">
        <v>4</v>
      </c>
      <c r="E6932" s="3">
        <v>61</v>
      </c>
      <c r="F6932" s="5">
        <v>151.27000000000001</v>
      </c>
    </row>
    <row r="6933" spans="1:6" hidden="1">
      <c r="A6933" s="3">
        <v>180</v>
      </c>
      <c r="B6933" s="3">
        <f>VLOOKUP(A6933, Haul!F:P,11,FALSE)</f>
        <v>21</v>
      </c>
      <c r="C6933" s="3">
        <v>2</v>
      </c>
      <c r="D6933" s="3">
        <v>5</v>
      </c>
      <c r="E6933" s="3">
        <v>61</v>
      </c>
      <c r="F6933" s="5">
        <v>150.57</v>
      </c>
    </row>
    <row r="6934" spans="1:6" hidden="1">
      <c r="A6934" s="3">
        <v>180</v>
      </c>
      <c r="B6934" s="3">
        <f>VLOOKUP(A6934, Haul!F:P,11,FALSE)</f>
        <v>21</v>
      </c>
      <c r="C6934" s="3">
        <v>2</v>
      </c>
      <c r="D6934" s="3">
        <v>6</v>
      </c>
      <c r="E6934" s="3">
        <v>61</v>
      </c>
      <c r="F6934" s="5">
        <v>130.44</v>
      </c>
    </row>
    <row r="6935" spans="1:6" hidden="1">
      <c r="A6935" s="3">
        <v>180</v>
      </c>
      <c r="B6935" s="3">
        <f>VLOOKUP(A6935, Haul!F:P,11,FALSE)</f>
        <v>21</v>
      </c>
      <c r="C6935" s="3">
        <v>2</v>
      </c>
      <c r="D6935" s="3">
        <v>7</v>
      </c>
      <c r="E6935" s="3">
        <v>61</v>
      </c>
      <c r="F6935" s="5">
        <v>139.62</v>
      </c>
    </row>
    <row r="6936" spans="1:6" hidden="1">
      <c r="A6936" s="3">
        <v>180</v>
      </c>
      <c r="B6936" s="3">
        <f>VLOOKUP(A6936, Haul!F:P,11,FALSE)</f>
        <v>21</v>
      </c>
      <c r="C6936" s="3">
        <v>2</v>
      </c>
      <c r="D6936" s="3">
        <v>8</v>
      </c>
      <c r="E6936" s="3">
        <v>61</v>
      </c>
      <c r="F6936" s="5">
        <v>125.01</v>
      </c>
    </row>
    <row r="6937" spans="1:6" hidden="1">
      <c r="A6937" s="3">
        <v>180</v>
      </c>
      <c r="B6937" s="3">
        <f>VLOOKUP(A6937, Haul!F:P,11,FALSE)</f>
        <v>21</v>
      </c>
      <c r="C6937" s="3">
        <v>2</v>
      </c>
      <c r="D6937" s="3">
        <v>9</v>
      </c>
      <c r="E6937" s="3">
        <v>61</v>
      </c>
      <c r="F6937" s="5">
        <v>136.65</v>
      </c>
    </row>
    <row r="6938" spans="1:6" hidden="1">
      <c r="A6938" s="3">
        <v>180</v>
      </c>
      <c r="B6938" s="3">
        <f>VLOOKUP(A6938, Haul!F:P,11,FALSE)</f>
        <v>21</v>
      </c>
      <c r="C6938" s="3">
        <v>2</v>
      </c>
      <c r="D6938" s="3">
        <v>10</v>
      </c>
      <c r="E6938" s="3">
        <v>61</v>
      </c>
      <c r="F6938" s="5">
        <v>145.56</v>
      </c>
    </row>
    <row r="6939" spans="1:6" hidden="1">
      <c r="A6939" s="3">
        <v>180</v>
      </c>
      <c r="B6939" s="3">
        <f>VLOOKUP(A6939, Haul!F:P,11,FALSE)</f>
        <v>21</v>
      </c>
      <c r="C6939" s="3">
        <v>2</v>
      </c>
      <c r="D6939" s="3">
        <v>11</v>
      </c>
      <c r="E6939" s="3">
        <v>61</v>
      </c>
      <c r="F6939" s="5">
        <v>123.48</v>
      </c>
    </row>
    <row r="6940" spans="1:6" hidden="1">
      <c r="A6940" s="3">
        <v>180</v>
      </c>
      <c r="B6940" s="3">
        <f>VLOOKUP(A6940, Haul!F:P,11,FALSE)</f>
        <v>21</v>
      </c>
      <c r="C6940" s="3">
        <v>2</v>
      </c>
      <c r="D6940" s="3">
        <v>12</v>
      </c>
      <c r="E6940" s="3">
        <v>61</v>
      </c>
      <c r="F6940" s="5">
        <v>136.85</v>
      </c>
    </row>
    <row r="6941" spans="1:6" hidden="1">
      <c r="A6941" s="3">
        <v>180</v>
      </c>
      <c r="B6941" s="3">
        <f>VLOOKUP(A6941, Haul!F:P,11,FALSE)</f>
        <v>21</v>
      </c>
      <c r="C6941" s="3">
        <v>2</v>
      </c>
      <c r="D6941" s="3">
        <v>13</v>
      </c>
      <c r="E6941" s="3">
        <v>61</v>
      </c>
      <c r="F6941" s="5">
        <v>147.94</v>
      </c>
    </row>
    <row r="6942" spans="1:6" hidden="1">
      <c r="A6942" s="3">
        <v>180</v>
      </c>
      <c r="B6942" s="3">
        <f>VLOOKUP(A6942, Haul!F:P,11,FALSE)</f>
        <v>21</v>
      </c>
      <c r="C6942" s="3">
        <v>2</v>
      </c>
      <c r="D6942" s="3">
        <v>14</v>
      </c>
      <c r="E6942" s="3">
        <v>61</v>
      </c>
      <c r="F6942" s="5">
        <v>123.73</v>
      </c>
    </row>
    <row r="6943" spans="1:6" hidden="1">
      <c r="A6943" s="3">
        <v>180</v>
      </c>
      <c r="B6943" s="3">
        <f>VLOOKUP(A6943, Haul!F:P,11,FALSE)</f>
        <v>21</v>
      </c>
      <c r="C6943" s="3">
        <v>2</v>
      </c>
      <c r="D6943" s="3">
        <v>15</v>
      </c>
      <c r="E6943" s="3">
        <v>61</v>
      </c>
      <c r="F6943" s="5">
        <v>138.79</v>
      </c>
    </row>
    <row r="6944" spans="1:6" hidden="1">
      <c r="A6944" s="3">
        <v>180</v>
      </c>
      <c r="B6944" s="3">
        <f>VLOOKUP(A6944, Haul!F:P,11,FALSE)</f>
        <v>21</v>
      </c>
      <c r="C6944" s="3">
        <v>2</v>
      </c>
      <c r="D6944" s="3">
        <v>16</v>
      </c>
      <c r="E6944" s="3">
        <v>61</v>
      </c>
      <c r="F6944" s="5">
        <v>113.48</v>
      </c>
    </row>
    <row r="6945" spans="1:6" hidden="1">
      <c r="A6945" s="3">
        <v>180</v>
      </c>
      <c r="B6945" s="3">
        <f>VLOOKUP(A6945, Haul!F:P,11,FALSE)</f>
        <v>21</v>
      </c>
      <c r="C6945" s="3">
        <v>2</v>
      </c>
      <c r="D6945" s="3">
        <v>17</v>
      </c>
      <c r="E6945" s="3">
        <v>61</v>
      </c>
      <c r="F6945" s="5">
        <v>128.87</v>
      </c>
    </row>
    <row r="6946" spans="1:6" hidden="1">
      <c r="A6946" s="3">
        <v>180</v>
      </c>
      <c r="B6946" s="3">
        <f>VLOOKUP(A6946, Haul!F:P,11,FALSE)</f>
        <v>21</v>
      </c>
      <c r="C6946" s="3">
        <v>2</v>
      </c>
      <c r="D6946" s="3">
        <v>18</v>
      </c>
      <c r="E6946" s="3">
        <v>61</v>
      </c>
      <c r="F6946" s="5">
        <v>115.26</v>
      </c>
    </row>
    <row r="6947" spans="1:6" hidden="1">
      <c r="A6947" s="3">
        <v>180</v>
      </c>
      <c r="B6947" s="3">
        <f>VLOOKUP(A6947, Haul!F:P,11,FALSE)</f>
        <v>21</v>
      </c>
      <c r="C6947" s="3">
        <v>2</v>
      </c>
      <c r="D6947" s="3">
        <v>19</v>
      </c>
      <c r="E6947" s="3">
        <v>61</v>
      </c>
      <c r="F6947" s="5">
        <v>146.83000000000001</v>
      </c>
    </row>
    <row r="6948" spans="1:6" hidden="1">
      <c r="A6948" s="3">
        <v>180</v>
      </c>
      <c r="B6948" s="3">
        <f>VLOOKUP(A6948, Haul!F:P,11,FALSE)</f>
        <v>21</v>
      </c>
      <c r="C6948" s="3">
        <v>2</v>
      </c>
      <c r="D6948" s="3">
        <v>20</v>
      </c>
      <c r="E6948" s="3">
        <v>61</v>
      </c>
      <c r="F6948" s="5">
        <v>134.09</v>
      </c>
    </row>
    <row r="6949" spans="1:6" hidden="1">
      <c r="A6949" s="3">
        <v>180</v>
      </c>
      <c r="B6949" s="3">
        <f>VLOOKUP(A6949, Haul!F:P,11,FALSE)</f>
        <v>21</v>
      </c>
      <c r="C6949" s="3">
        <v>2</v>
      </c>
      <c r="D6949" s="3">
        <v>21</v>
      </c>
      <c r="E6949" s="3">
        <v>61</v>
      </c>
      <c r="F6949" s="5">
        <v>113.11</v>
      </c>
    </row>
    <row r="6950" spans="1:6" hidden="1">
      <c r="A6950" s="3">
        <v>180</v>
      </c>
      <c r="B6950" s="3">
        <f>VLOOKUP(A6950, Haul!F:P,11,FALSE)</f>
        <v>21</v>
      </c>
      <c r="C6950" s="3">
        <v>2</v>
      </c>
      <c r="D6950" s="3">
        <v>22</v>
      </c>
      <c r="E6950" s="3">
        <v>61</v>
      </c>
      <c r="F6950" s="5">
        <v>122.49</v>
      </c>
    </row>
    <row r="6951" spans="1:6" hidden="1">
      <c r="A6951" s="3">
        <v>180</v>
      </c>
      <c r="B6951" s="3">
        <f>VLOOKUP(A6951, Haul!F:P,11,FALSE)</f>
        <v>21</v>
      </c>
      <c r="C6951" s="3">
        <v>2</v>
      </c>
      <c r="D6951" s="3">
        <v>23</v>
      </c>
      <c r="E6951" s="3">
        <v>61</v>
      </c>
      <c r="F6951" s="5">
        <v>144.4</v>
      </c>
    </row>
    <row r="6952" spans="1:6" hidden="1">
      <c r="A6952" s="3">
        <v>180</v>
      </c>
      <c r="B6952" s="3">
        <f>VLOOKUP(A6952, Haul!F:P,11,FALSE)</f>
        <v>21</v>
      </c>
      <c r="C6952" s="3">
        <v>2</v>
      </c>
      <c r="D6952" s="3">
        <v>1</v>
      </c>
      <c r="E6952" s="3">
        <v>62</v>
      </c>
      <c r="F6952" s="5">
        <v>142.12</v>
      </c>
    </row>
    <row r="6953" spans="1:6" hidden="1">
      <c r="A6953" s="3">
        <v>180</v>
      </c>
      <c r="B6953" s="3">
        <f>VLOOKUP(A6953, Haul!F:P,11,FALSE)</f>
        <v>21</v>
      </c>
      <c r="C6953" s="3">
        <v>2</v>
      </c>
      <c r="D6953" s="3">
        <v>2</v>
      </c>
      <c r="E6953" s="3">
        <v>62</v>
      </c>
      <c r="F6953" s="5">
        <v>128.46</v>
      </c>
    </row>
    <row r="6954" spans="1:6" hidden="1">
      <c r="A6954" s="3">
        <v>180</v>
      </c>
      <c r="B6954" s="3">
        <f>VLOOKUP(A6954, Haul!F:P,11,FALSE)</f>
        <v>21</v>
      </c>
      <c r="C6954" s="3">
        <v>2</v>
      </c>
      <c r="D6954" s="3">
        <v>3</v>
      </c>
      <c r="E6954" s="3">
        <v>62</v>
      </c>
      <c r="F6954" s="5">
        <v>137.74</v>
      </c>
    </row>
    <row r="6955" spans="1:6" hidden="1">
      <c r="A6955" s="3">
        <v>180</v>
      </c>
      <c r="B6955" s="3">
        <f>VLOOKUP(A6955, Haul!F:P,11,FALSE)</f>
        <v>21</v>
      </c>
      <c r="C6955" s="3">
        <v>2</v>
      </c>
      <c r="D6955" s="3">
        <v>4</v>
      </c>
      <c r="E6955" s="3">
        <v>62</v>
      </c>
      <c r="F6955" s="5">
        <v>130.56</v>
      </c>
    </row>
    <row r="6956" spans="1:6" hidden="1">
      <c r="A6956" s="3">
        <v>180</v>
      </c>
      <c r="B6956" s="3">
        <f>VLOOKUP(A6956, Haul!F:P,11,FALSE)</f>
        <v>21</v>
      </c>
      <c r="C6956" s="3">
        <v>2</v>
      </c>
      <c r="D6956" s="3">
        <v>5</v>
      </c>
      <c r="E6956" s="3">
        <v>62</v>
      </c>
      <c r="F6956" s="5">
        <v>165.43</v>
      </c>
    </row>
    <row r="6957" spans="1:6" hidden="1">
      <c r="A6957" s="3">
        <v>180</v>
      </c>
      <c r="B6957" s="3">
        <f>VLOOKUP(A6957, Haul!F:P,11,FALSE)</f>
        <v>21</v>
      </c>
      <c r="C6957" s="3">
        <v>2</v>
      </c>
      <c r="D6957" s="3">
        <v>6</v>
      </c>
      <c r="E6957" s="3">
        <v>62</v>
      </c>
      <c r="F6957" s="5">
        <v>143.69999999999999</v>
      </c>
    </row>
    <row r="6958" spans="1:6" hidden="1">
      <c r="A6958" s="3">
        <v>180</v>
      </c>
      <c r="B6958" s="3">
        <f>VLOOKUP(A6958, Haul!F:P,11,FALSE)</f>
        <v>21</v>
      </c>
      <c r="C6958" s="3">
        <v>2</v>
      </c>
      <c r="D6958" s="3">
        <v>7</v>
      </c>
      <c r="E6958" s="3">
        <v>62</v>
      </c>
      <c r="F6958" s="5">
        <v>131.85</v>
      </c>
    </row>
    <row r="6959" spans="1:6" hidden="1">
      <c r="A6959" s="3">
        <v>180</v>
      </c>
      <c r="B6959" s="3">
        <f>VLOOKUP(A6959, Haul!F:P,11,FALSE)</f>
        <v>21</v>
      </c>
      <c r="C6959" s="3">
        <v>2</v>
      </c>
      <c r="D6959" s="3">
        <v>8</v>
      </c>
      <c r="E6959" s="3">
        <v>62</v>
      </c>
      <c r="F6959" s="5">
        <v>152.15</v>
      </c>
    </row>
    <row r="6960" spans="1:6" hidden="1">
      <c r="A6960" s="3">
        <v>180</v>
      </c>
      <c r="B6960" s="3">
        <f>VLOOKUP(A6960, Haul!F:P,11,FALSE)</f>
        <v>21</v>
      </c>
      <c r="C6960" s="3">
        <v>2</v>
      </c>
      <c r="D6960" s="3">
        <v>9</v>
      </c>
      <c r="E6960" s="3">
        <v>62</v>
      </c>
      <c r="F6960" s="5">
        <v>147.85</v>
      </c>
    </row>
    <row r="6961" spans="1:6" hidden="1">
      <c r="A6961" s="3">
        <v>180</v>
      </c>
      <c r="B6961" s="3">
        <f>VLOOKUP(A6961, Haul!F:P,11,FALSE)</f>
        <v>21</v>
      </c>
      <c r="C6961" s="3">
        <v>2</v>
      </c>
      <c r="D6961" s="3">
        <v>10</v>
      </c>
      <c r="E6961" s="3">
        <v>62</v>
      </c>
      <c r="F6961" s="5">
        <v>151.44999999999999</v>
      </c>
    </row>
    <row r="6962" spans="1:6" hidden="1">
      <c r="A6962" s="3">
        <v>180</v>
      </c>
      <c r="B6962" s="3">
        <f>VLOOKUP(A6962, Haul!F:P,11,FALSE)</f>
        <v>21</v>
      </c>
      <c r="C6962" s="3">
        <v>2</v>
      </c>
      <c r="D6962" s="3">
        <v>11</v>
      </c>
      <c r="E6962" s="3">
        <v>62</v>
      </c>
      <c r="F6962" s="5">
        <v>135.03</v>
      </c>
    </row>
    <row r="6963" spans="1:6" hidden="1">
      <c r="A6963" s="3">
        <v>180</v>
      </c>
      <c r="B6963" s="3">
        <f>VLOOKUP(A6963, Haul!F:P,11,FALSE)</f>
        <v>21</v>
      </c>
      <c r="C6963" s="3">
        <v>2</v>
      </c>
      <c r="D6963" s="3">
        <v>12</v>
      </c>
      <c r="E6963" s="3">
        <v>62</v>
      </c>
      <c r="F6963" s="5">
        <v>124.39</v>
      </c>
    </row>
    <row r="6964" spans="1:6" hidden="1">
      <c r="A6964" s="3">
        <v>180</v>
      </c>
      <c r="B6964" s="3">
        <f>VLOOKUP(A6964, Haul!F:P,11,FALSE)</f>
        <v>21</v>
      </c>
      <c r="C6964" s="3">
        <v>2</v>
      </c>
      <c r="D6964" s="3">
        <v>13</v>
      </c>
      <c r="E6964" s="3">
        <v>62</v>
      </c>
      <c r="F6964" s="5">
        <v>136.78</v>
      </c>
    </row>
    <row r="6965" spans="1:6" hidden="1">
      <c r="A6965" s="3">
        <v>180</v>
      </c>
      <c r="B6965" s="3">
        <f>VLOOKUP(A6965, Haul!F:P,11,FALSE)</f>
        <v>21</v>
      </c>
      <c r="C6965" s="3">
        <v>2</v>
      </c>
      <c r="D6965" s="3">
        <v>1</v>
      </c>
      <c r="E6965" s="3">
        <v>41</v>
      </c>
      <c r="F6965" s="5">
        <v>83.81</v>
      </c>
    </row>
    <row r="6966" spans="1:6" hidden="1">
      <c r="A6966" s="3">
        <v>181</v>
      </c>
      <c r="B6966" s="3">
        <f>VLOOKUP(A6966, Haul!F:P,11,FALSE)</f>
        <v>21</v>
      </c>
      <c r="C6966" s="3">
        <v>2</v>
      </c>
      <c r="D6966" s="3">
        <v>1</v>
      </c>
      <c r="E6966" s="3">
        <v>61</v>
      </c>
      <c r="F6966" s="5">
        <v>138.83000000000001</v>
      </c>
    </row>
    <row r="6967" spans="1:6" hidden="1">
      <c r="A6967" s="3">
        <v>181</v>
      </c>
      <c r="B6967" s="3">
        <f>VLOOKUP(A6967, Haul!F:P,11,FALSE)</f>
        <v>21</v>
      </c>
      <c r="C6967" s="3">
        <v>2</v>
      </c>
      <c r="D6967" s="3">
        <v>2</v>
      </c>
      <c r="E6967" s="3">
        <v>61</v>
      </c>
      <c r="F6967" s="5">
        <v>138.81</v>
      </c>
    </row>
    <row r="6968" spans="1:6" hidden="1">
      <c r="A6968" s="3">
        <v>181</v>
      </c>
      <c r="B6968" s="3">
        <f>VLOOKUP(A6968, Haul!F:P,11,FALSE)</f>
        <v>21</v>
      </c>
      <c r="C6968" s="3">
        <v>2</v>
      </c>
      <c r="D6968" s="3">
        <v>3</v>
      </c>
      <c r="E6968" s="3">
        <v>61</v>
      </c>
      <c r="F6968" s="5">
        <v>124.61</v>
      </c>
    </row>
    <row r="6969" spans="1:6" hidden="1">
      <c r="A6969" s="3">
        <v>181</v>
      </c>
      <c r="B6969" s="3">
        <f>VLOOKUP(A6969, Haul!F:P,11,FALSE)</f>
        <v>21</v>
      </c>
      <c r="C6969" s="3">
        <v>2</v>
      </c>
      <c r="D6969" s="3">
        <v>1</v>
      </c>
      <c r="E6969" s="3">
        <v>62</v>
      </c>
      <c r="F6969" s="5">
        <v>139.53</v>
      </c>
    </row>
    <row r="6970" spans="1:6" hidden="1">
      <c r="A6970" s="3">
        <v>181</v>
      </c>
      <c r="B6970" s="3">
        <f>VLOOKUP(A6970, Haul!F:P,11,FALSE)</f>
        <v>21</v>
      </c>
      <c r="C6970" s="3">
        <v>2</v>
      </c>
      <c r="D6970" s="3">
        <v>2</v>
      </c>
      <c r="E6970" s="3">
        <v>62</v>
      </c>
      <c r="F6970" s="5">
        <v>130.91999999999999</v>
      </c>
    </row>
    <row r="6971" spans="1:6" hidden="1">
      <c r="A6971" s="3">
        <v>181</v>
      </c>
      <c r="B6971" s="3">
        <f>VLOOKUP(A6971, Haul!F:P,11,FALSE)</f>
        <v>21</v>
      </c>
      <c r="C6971" s="3">
        <v>2</v>
      </c>
      <c r="D6971" s="3">
        <v>3</v>
      </c>
      <c r="E6971" s="3">
        <v>62</v>
      </c>
      <c r="F6971" s="5">
        <v>122.57</v>
      </c>
    </row>
    <row r="6972" spans="1:6" hidden="1">
      <c r="A6972" s="3">
        <v>181</v>
      </c>
      <c r="B6972" s="3">
        <f>VLOOKUP(A6972, Haul!F:P,11,FALSE)</f>
        <v>21</v>
      </c>
      <c r="C6972" s="3">
        <v>2</v>
      </c>
      <c r="D6972" s="3">
        <v>4</v>
      </c>
      <c r="E6972" s="3">
        <v>62</v>
      </c>
      <c r="F6972" s="5">
        <v>96.82</v>
      </c>
    </row>
    <row r="6973" spans="1:6" hidden="1">
      <c r="A6973" s="3">
        <v>181</v>
      </c>
      <c r="B6973" s="3">
        <f>VLOOKUP(A6973, Haul!F:P,11,FALSE)</f>
        <v>21</v>
      </c>
      <c r="C6973" s="3">
        <v>2</v>
      </c>
      <c r="D6973" s="3">
        <v>5</v>
      </c>
      <c r="E6973" s="3">
        <v>62</v>
      </c>
      <c r="F6973" s="5">
        <v>152.99</v>
      </c>
    </row>
    <row r="6974" spans="1:6" hidden="1">
      <c r="A6974" s="3">
        <v>181</v>
      </c>
      <c r="B6974" s="3">
        <f>VLOOKUP(A6974, Haul!F:P,11,FALSE)</f>
        <v>21</v>
      </c>
      <c r="C6974" s="3">
        <v>2</v>
      </c>
      <c r="D6974" s="3">
        <v>6</v>
      </c>
      <c r="E6974" s="3">
        <v>62</v>
      </c>
      <c r="F6974" s="5">
        <v>127.34</v>
      </c>
    </row>
    <row r="6975" spans="1:6" hidden="1">
      <c r="A6975" s="3">
        <v>181</v>
      </c>
      <c r="B6975" s="3">
        <f>VLOOKUP(A6975, Haul!F:P,11,FALSE)</f>
        <v>21</v>
      </c>
      <c r="C6975" s="3">
        <v>2</v>
      </c>
      <c r="D6975" s="3">
        <v>7</v>
      </c>
      <c r="E6975" s="3">
        <v>62</v>
      </c>
      <c r="F6975" s="5">
        <v>142.25</v>
      </c>
    </row>
    <row r="6976" spans="1:6" hidden="1">
      <c r="A6976" s="3">
        <v>181</v>
      </c>
      <c r="B6976" s="3">
        <f>VLOOKUP(A6976, Haul!F:P,11,FALSE)</f>
        <v>21</v>
      </c>
      <c r="C6976" s="3">
        <v>2</v>
      </c>
      <c r="D6976" s="3">
        <v>8</v>
      </c>
      <c r="E6976" s="3">
        <v>62</v>
      </c>
      <c r="F6976" s="5">
        <v>151.32</v>
      </c>
    </row>
    <row r="6977" spans="1:6" hidden="1">
      <c r="A6977" s="3">
        <v>181</v>
      </c>
      <c r="B6977" s="3">
        <f>VLOOKUP(A6977, Haul!F:P,11,FALSE)</f>
        <v>21</v>
      </c>
      <c r="C6977" s="3">
        <v>2</v>
      </c>
      <c r="D6977" s="3">
        <v>9</v>
      </c>
      <c r="E6977" s="3">
        <v>62</v>
      </c>
      <c r="F6977" s="5">
        <v>141.21</v>
      </c>
    </row>
    <row r="6978" spans="1:6" hidden="1">
      <c r="A6978" s="3">
        <v>181</v>
      </c>
      <c r="B6978" s="3">
        <f>VLOOKUP(A6978, Haul!F:P,11,FALSE)</f>
        <v>21</v>
      </c>
      <c r="C6978" s="3">
        <v>2</v>
      </c>
      <c r="D6978" s="3">
        <v>10</v>
      </c>
      <c r="E6978" s="3">
        <v>62</v>
      </c>
      <c r="F6978" s="5">
        <v>135.58000000000001</v>
      </c>
    </row>
    <row r="6979" spans="1:6" hidden="1">
      <c r="A6979" s="3">
        <v>181</v>
      </c>
      <c r="B6979" s="3">
        <f>VLOOKUP(A6979, Haul!F:P,11,FALSE)</f>
        <v>21</v>
      </c>
      <c r="C6979" s="3">
        <v>2</v>
      </c>
      <c r="D6979" s="3">
        <v>11</v>
      </c>
      <c r="E6979" s="3">
        <v>62</v>
      </c>
      <c r="F6979" s="5">
        <v>132.47999999999999</v>
      </c>
    </row>
    <row r="6980" spans="1:6" hidden="1">
      <c r="A6980" s="3">
        <v>181</v>
      </c>
      <c r="B6980" s="3">
        <f>VLOOKUP(A6980, Haul!F:P,11,FALSE)</f>
        <v>21</v>
      </c>
      <c r="C6980" s="3">
        <v>2</v>
      </c>
      <c r="D6980" s="3">
        <v>12</v>
      </c>
      <c r="E6980" s="3">
        <v>62</v>
      </c>
      <c r="F6980" s="5">
        <v>144.22</v>
      </c>
    </row>
    <row r="6981" spans="1:6" hidden="1">
      <c r="A6981" s="3">
        <v>181</v>
      </c>
      <c r="B6981" s="3">
        <f>VLOOKUP(A6981, Haul!F:P,11,FALSE)</f>
        <v>21</v>
      </c>
      <c r="C6981" s="3">
        <v>2</v>
      </c>
      <c r="D6981" s="3">
        <v>13</v>
      </c>
      <c r="E6981" s="3">
        <v>62</v>
      </c>
      <c r="F6981" s="5">
        <v>129.80000000000001</v>
      </c>
    </row>
    <row r="6982" spans="1:6" hidden="1">
      <c r="A6982" s="3">
        <v>181</v>
      </c>
      <c r="B6982" s="3">
        <f>VLOOKUP(A6982, Haul!F:P,11,FALSE)</f>
        <v>21</v>
      </c>
      <c r="C6982" s="3">
        <v>2</v>
      </c>
      <c r="D6982" s="3">
        <v>14</v>
      </c>
      <c r="E6982" s="3">
        <v>62</v>
      </c>
      <c r="F6982" s="5">
        <v>129.81</v>
      </c>
    </row>
    <row r="6983" spans="1:6" hidden="1">
      <c r="A6983" s="3">
        <v>181</v>
      </c>
      <c r="B6983" s="3">
        <f>VLOOKUP(A6983, Haul!F:P,11,FALSE)</f>
        <v>21</v>
      </c>
      <c r="C6983" s="3">
        <v>2</v>
      </c>
      <c r="D6983" s="3">
        <v>15</v>
      </c>
      <c r="E6983" s="3">
        <v>62</v>
      </c>
      <c r="F6983" s="5">
        <v>135.27000000000001</v>
      </c>
    </row>
    <row r="6984" spans="1:6" hidden="1">
      <c r="A6984" s="3">
        <v>181</v>
      </c>
      <c r="B6984" s="3">
        <f>VLOOKUP(A6984, Haul!F:P,11,FALSE)</f>
        <v>21</v>
      </c>
      <c r="C6984" s="3">
        <v>2</v>
      </c>
      <c r="D6984" s="3">
        <v>16</v>
      </c>
      <c r="E6984" s="3">
        <v>62</v>
      </c>
      <c r="F6984" s="5">
        <v>135.29</v>
      </c>
    </row>
    <row r="6985" spans="1:6" hidden="1">
      <c r="A6985" s="3">
        <v>181</v>
      </c>
      <c r="B6985" s="3">
        <f>VLOOKUP(A6985, Haul!F:P,11,FALSE)</f>
        <v>21</v>
      </c>
      <c r="C6985" s="3">
        <v>2</v>
      </c>
      <c r="D6985" s="3">
        <v>17</v>
      </c>
      <c r="E6985" s="3">
        <v>62</v>
      </c>
      <c r="F6985" s="5">
        <v>138.44</v>
      </c>
    </row>
    <row r="6986" spans="1:6" hidden="1">
      <c r="A6986" s="3">
        <v>181</v>
      </c>
      <c r="B6986" s="3">
        <f>VLOOKUP(A6986, Haul!F:P,11,FALSE)</f>
        <v>21</v>
      </c>
      <c r="C6986" s="3">
        <v>2</v>
      </c>
      <c r="D6986" s="3">
        <v>18</v>
      </c>
      <c r="E6986" s="3">
        <v>62</v>
      </c>
      <c r="F6986" s="5">
        <v>117.53</v>
      </c>
    </row>
    <row r="6987" spans="1:6" hidden="1">
      <c r="A6987" s="3">
        <v>181</v>
      </c>
      <c r="B6987" s="3">
        <f>VLOOKUP(A6987, Haul!F:P,11,FALSE)</f>
        <v>21</v>
      </c>
      <c r="C6987" s="3">
        <v>2</v>
      </c>
      <c r="D6987" s="3">
        <v>19</v>
      </c>
      <c r="E6987" s="3">
        <v>62</v>
      </c>
      <c r="F6987" s="5">
        <v>142.86000000000001</v>
      </c>
    </row>
    <row r="6988" spans="1:6" hidden="1">
      <c r="A6988" s="3">
        <v>181</v>
      </c>
      <c r="B6988" s="3">
        <f>VLOOKUP(A6988, Haul!F:P,11,FALSE)</f>
        <v>21</v>
      </c>
      <c r="C6988" s="3">
        <v>2</v>
      </c>
      <c r="D6988" s="3">
        <v>20</v>
      </c>
      <c r="E6988" s="3">
        <v>62</v>
      </c>
      <c r="F6988" s="5">
        <v>132.76</v>
      </c>
    </row>
    <row r="6989" spans="1:6" hidden="1">
      <c r="A6989" s="3">
        <v>181</v>
      </c>
      <c r="B6989" s="3">
        <f>VLOOKUP(A6989, Haul!F:P,11,FALSE)</f>
        <v>21</v>
      </c>
      <c r="C6989" s="3">
        <v>2</v>
      </c>
      <c r="D6989" s="3">
        <v>21</v>
      </c>
      <c r="E6989" s="3">
        <v>62</v>
      </c>
      <c r="F6989" s="5">
        <v>138.41</v>
      </c>
    </row>
    <row r="6990" spans="1:6" hidden="1">
      <c r="A6990" s="3">
        <v>181</v>
      </c>
      <c r="B6990" s="3">
        <f>VLOOKUP(A6990, Haul!F:P,11,FALSE)</f>
        <v>21</v>
      </c>
      <c r="C6990" s="3">
        <v>2</v>
      </c>
      <c r="D6990" s="3">
        <v>22</v>
      </c>
      <c r="E6990" s="3">
        <v>62</v>
      </c>
      <c r="F6990" s="5">
        <v>123.55</v>
      </c>
    </row>
    <row r="6991" spans="1:6" hidden="1">
      <c r="A6991" s="3">
        <v>181</v>
      </c>
      <c r="B6991" s="3">
        <f>VLOOKUP(A6991, Haul!F:P,11,FALSE)</f>
        <v>21</v>
      </c>
      <c r="C6991" s="3">
        <v>2</v>
      </c>
      <c r="D6991" s="3">
        <v>23</v>
      </c>
      <c r="E6991" s="3">
        <v>62</v>
      </c>
      <c r="F6991" s="5">
        <v>135.6</v>
      </c>
    </row>
    <row r="6992" spans="1:6" hidden="1">
      <c r="A6992" s="3">
        <v>181</v>
      </c>
      <c r="B6992" s="3">
        <f>VLOOKUP(A6992, Haul!F:P,11,FALSE)</f>
        <v>21</v>
      </c>
      <c r="C6992" s="3">
        <v>2</v>
      </c>
      <c r="D6992" s="3">
        <v>24</v>
      </c>
      <c r="E6992" s="3">
        <v>62</v>
      </c>
      <c r="F6992" s="5">
        <v>139.88999999999999</v>
      </c>
    </row>
    <row r="6993" spans="1:6" hidden="1">
      <c r="A6993" s="3">
        <v>181</v>
      </c>
      <c r="B6993" s="3">
        <f>VLOOKUP(A6993, Haul!F:P,11,FALSE)</f>
        <v>21</v>
      </c>
      <c r="C6993" s="3">
        <v>2</v>
      </c>
      <c r="D6993" s="3">
        <v>25</v>
      </c>
      <c r="E6993" s="3">
        <v>62</v>
      </c>
      <c r="F6993" s="5">
        <v>132.94</v>
      </c>
    </row>
    <row r="6994" spans="1:6" hidden="1">
      <c r="A6994" s="3">
        <v>181</v>
      </c>
      <c r="B6994" s="3">
        <f>VLOOKUP(A6994, Haul!F:P,11,FALSE)</f>
        <v>21</v>
      </c>
      <c r="C6994" s="3">
        <v>2</v>
      </c>
      <c r="D6994" s="3">
        <v>26</v>
      </c>
      <c r="E6994" s="3">
        <v>62</v>
      </c>
      <c r="F6994" s="5">
        <v>136.9</v>
      </c>
    </row>
    <row r="6995" spans="1:6">
      <c r="A6995" s="3">
        <v>182</v>
      </c>
      <c r="B6995" s="3">
        <f>VLOOKUP(A6995, Haul!F:P,11,FALSE)</f>
        <v>25</v>
      </c>
      <c r="C6995" s="3">
        <v>2</v>
      </c>
      <c r="D6995" s="3">
        <v>1</v>
      </c>
      <c r="E6995" s="3">
        <v>12</v>
      </c>
      <c r="F6995" s="3">
        <v>59.12</v>
      </c>
    </row>
    <row r="6996" spans="1:6">
      <c r="A6996" s="3">
        <v>182</v>
      </c>
      <c r="B6996" s="3">
        <f>VLOOKUP(A6996, Haul!F:P,11,FALSE)</f>
        <v>25</v>
      </c>
      <c r="C6996" s="3">
        <v>2</v>
      </c>
      <c r="D6996" s="3">
        <v>2</v>
      </c>
      <c r="E6996" s="3">
        <v>12</v>
      </c>
      <c r="F6996" s="3">
        <v>66.66</v>
      </c>
    </row>
    <row r="6997" spans="1:6">
      <c r="A6997" s="3">
        <v>182</v>
      </c>
      <c r="B6997" s="3">
        <f>VLOOKUP(A6997, Haul!F:P,11,FALSE)</f>
        <v>25</v>
      </c>
      <c r="C6997" s="3">
        <v>2</v>
      </c>
      <c r="D6997" s="3">
        <v>3</v>
      </c>
      <c r="E6997" s="3">
        <v>12</v>
      </c>
      <c r="F6997" s="3">
        <v>52.34</v>
      </c>
    </row>
    <row r="6998" spans="1:6">
      <c r="A6998" s="3">
        <v>182</v>
      </c>
      <c r="B6998" s="3">
        <f>VLOOKUP(A6998, Haul!F:P,11,FALSE)</f>
        <v>25</v>
      </c>
      <c r="C6998" s="3">
        <v>2</v>
      </c>
      <c r="D6998" s="3">
        <v>4</v>
      </c>
      <c r="E6998" s="3">
        <v>12</v>
      </c>
      <c r="F6998" s="3">
        <v>56</v>
      </c>
    </row>
    <row r="6999" spans="1:6">
      <c r="A6999" s="3">
        <v>182</v>
      </c>
      <c r="B6999" s="3">
        <f>VLOOKUP(A6999, Haul!F:P,11,FALSE)</f>
        <v>25</v>
      </c>
      <c r="C6999" s="3">
        <v>2</v>
      </c>
      <c r="D6999" s="3">
        <v>5</v>
      </c>
      <c r="E6999" s="3">
        <v>12</v>
      </c>
      <c r="F6999" s="3">
        <v>57.3</v>
      </c>
    </row>
    <row r="7000" spans="1:6">
      <c r="A7000" s="3">
        <v>182</v>
      </c>
      <c r="B7000" s="3">
        <f>VLOOKUP(A7000, Haul!F:P,11,FALSE)</f>
        <v>25</v>
      </c>
      <c r="C7000" s="3">
        <v>2</v>
      </c>
      <c r="D7000" s="3">
        <v>6</v>
      </c>
      <c r="E7000" s="3">
        <v>12</v>
      </c>
      <c r="F7000" s="3">
        <v>59.73</v>
      </c>
    </row>
    <row r="7001" spans="1:6">
      <c r="A7001" s="3">
        <v>182</v>
      </c>
      <c r="B7001" s="3">
        <f>VLOOKUP(A7001, Haul!F:P,11,FALSE)</f>
        <v>25</v>
      </c>
      <c r="C7001" s="3">
        <v>2</v>
      </c>
      <c r="D7001" s="3">
        <v>7</v>
      </c>
      <c r="E7001" s="3">
        <v>12</v>
      </c>
      <c r="F7001" s="3">
        <v>56.46</v>
      </c>
    </row>
    <row r="7002" spans="1:6">
      <c r="A7002" s="3">
        <v>182</v>
      </c>
      <c r="B7002" s="3">
        <f>VLOOKUP(A7002, Haul!F:P,11,FALSE)</f>
        <v>25</v>
      </c>
      <c r="C7002" s="3">
        <v>2</v>
      </c>
      <c r="D7002" s="3">
        <v>8</v>
      </c>
      <c r="E7002" s="3">
        <v>12</v>
      </c>
      <c r="F7002" s="3">
        <v>64.819999999999993</v>
      </c>
    </row>
    <row r="7003" spans="1:6">
      <c r="A7003" s="3">
        <v>182</v>
      </c>
      <c r="B7003" s="3">
        <f>VLOOKUP(A7003, Haul!F:P,11,FALSE)</f>
        <v>25</v>
      </c>
      <c r="C7003" s="3">
        <v>2</v>
      </c>
      <c r="D7003" s="3">
        <v>9</v>
      </c>
      <c r="E7003" s="3">
        <v>12</v>
      </c>
      <c r="F7003" s="3">
        <v>54.07</v>
      </c>
    </row>
    <row r="7004" spans="1:6">
      <c r="A7004" s="3">
        <v>182</v>
      </c>
      <c r="B7004" s="3">
        <f>VLOOKUP(A7004, Haul!F:P,11,FALSE)</f>
        <v>25</v>
      </c>
      <c r="C7004" s="3">
        <v>2</v>
      </c>
      <c r="D7004" s="3">
        <v>10</v>
      </c>
      <c r="E7004" s="3">
        <v>12</v>
      </c>
      <c r="F7004" s="3">
        <v>56.21</v>
      </c>
    </row>
    <row r="7005" spans="1:6">
      <c r="A7005" s="3">
        <v>182</v>
      </c>
      <c r="B7005" s="3">
        <f>VLOOKUP(A7005, Haul!F:P,11,FALSE)</f>
        <v>25</v>
      </c>
      <c r="C7005" s="3">
        <v>2</v>
      </c>
      <c r="D7005" s="3">
        <v>11</v>
      </c>
      <c r="E7005" s="3">
        <v>12</v>
      </c>
      <c r="F7005" s="3">
        <v>59.66</v>
      </c>
    </row>
    <row r="7006" spans="1:6">
      <c r="A7006" s="3">
        <v>182</v>
      </c>
      <c r="B7006" s="3">
        <f>VLOOKUP(A7006, Haul!F:P,11,FALSE)</f>
        <v>25</v>
      </c>
      <c r="C7006" s="3">
        <v>2</v>
      </c>
      <c r="D7006" s="3">
        <v>12</v>
      </c>
      <c r="E7006" s="3">
        <v>12</v>
      </c>
      <c r="F7006" s="3">
        <v>61.6</v>
      </c>
    </row>
    <row r="7007" spans="1:6">
      <c r="A7007" s="3">
        <v>182</v>
      </c>
      <c r="B7007" s="3">
        <f>VLOOKUP(A7007, Haul!F:P,11,FALSE)</f>
        <v>25</v>
      </c>
      <c r="C7007" s="3">
        <v>2</v>
      </c>
      <c r="D7007" s="3">
        <v>13</v>
      </c>
      <c r="E7007" s="3">
        <v>12</v>
      </c>
      <c r="F7007" s="3">
        <v>60.12</v>
      </c>
    </row>
    <row r="7008" spans="1:6">
      <c r="A7008" s="3">
        <v>182</v>
      </c>
      <c r="B7008" s="3">
        <f>VLOOKUP(A7008, Haul!F:P,11,FALSE)</f>
        <v>25</v>
      </c>
      <c r="C7008" s="3">
        <v>2</v>
      </c>
      <c r="D7008" s="3">
        <v>14</v>
      </c>
      <c r="E7008" s="3">
        <v>12</v>
      </c>
      <c r="F7008" s="3">
        <v>62.66</v>
      </c>
    </row>
    <row r="7009" spans="1:6">
      <c r="A7009" s="3">
        <v>182</v>
      </c>
      <c r="B7009" s="3">
        <f>VLOOKUP(A7009, Haul!F:P,11,FALSE)</f>
        <v>25</v>
      </c>
      <c r="C7009" s="3">
        <v>2</v>
      </c>
      <c r="D7009" s="3">
        <v>15</v>
      </c>
      <c r="E7009" s="3">
        <v>12</v>
      </c>
      <c r="F7009" s="3">
        <v>57.71</v>
      </c>
    </row>
    <row r="7010" spans="1:6">
      <c r="A7010" s="3">
        <v>182</v>
      </c>
      <c r="B7010" s="3">
        <f>VLOOKUP(A7010, Haul!F:P,11,FALSE)</f>
        <v>25</v>
      </c>
      <c r="C7010" s="3">
        <v>2</v>
      </c>
      <c r="D7010" s="3">
        <v>16</v>
      </c>
      <c r="E7010" s="3">
        <v>12</v>
      </c>
      <c r="F7010" s="3">
        <v>66.56</v>
      </c>
    </row>
    <row r="7011" spans="1:6">
      <c r="A7011" s="3">
        <v>182</v>
      </c>
      <c r="B7011" s="3">
        <f>VLOOKUP(A7011, Haul!F:P,11,FALSE)</f>
        <v>25</v>
      </c>
      <c r="C7011" s="3">
        <v>2</v>
      </c>
      <c r="D7011" s="3">
        <v>17</v>
      </c>
      <c r="E7011" s="3">
        <v>12</v>
      </c>
      <c r="F7011" s="3">
        <v>66.489999999999995</v>
      </c>
    </row>
    <row r="7012" spans="1:6">
      <c r="A7012" s="3">
        <v>182</v>
      </c>
      <c r="B7012" s="3">
        <f>VLOOKUP(A7012, Haul!F:P,11,FALSE)</f>
        <v>25</v>
      </c>
      <c r="C7012" s="3">
        <v>2</v>
      </c>
      <c r="D7012" s="3">
        <v>18</v>
      </c>
      <c r="E7012" s="3">
        <v>12</v>
      </c>
      <c r="F7012" s="3">
        <v>66.08</v>
      </c>
    </row>
    <row r="7013" spans="1:6">
      <c r="A7013" s="3">
        <v>182</v>
      </c>
      <c r="B7013" s="3">
        <f>VLOOKUP(A7013, Haul!F:P,11,FALSE)</f>
        <v>25</v>
      </c>
      <c r="C7013" s="3">
        <v>2</v>
      </c>
      <c r="D7013" s="3">
        <v>19</v>
      </c>
      <c r="E7013" s="3">
        <v>12</v>
      </c>
      <c r="F7013" s="3">
        <v>53.13</v>
      </c>
    </row>
    <row r="7014" spans="1:6">
      <c r="A7014" s="3">
        <v>182</v>
      </c>
      <c r="B7014" s="3">
        <f>VLOOKUP(A7014, Haul!F:P,11,FALSE)</f>
        <v>25</v>
      </c>
      <c r="C7014" s="3">
        <v>2</v>
      </c>
      <c r="D7014" s="3">
        <v>20</v>
      </c>
      <c r="E7014" s="3">
        <v>12</v>
      </c>
      <c r="F7014" s="3">
        <v>55.05</v>
      </c>
    </row>
    <row r="7015" spans="1:6">
      <c r="A7015" s="3">
        <v>182</v>
      </c>
      <c r="B7015" s="3">
        <f>VLOOKUP(A7015, Haul!F:P,11,FALSE)</f>
        <v>25</v>
      </c>
      <c r="C7015" s="3">
        <v>2</v>
      </c>
      <c r="D7015" s="3">
        <v>21</v>
      </c>
      <c r="E7015" s="3">
        <v>12</v>
      </c>
      <c r="F7015" s="3">
        <v>55.82</v>
      </c>
    </row>
    <row r="7016" spans="1:6">
      <c r="A7016" s="3">
        <v>182</v>
      </c>
      <c r="B7016" s="3">
        <f>VLOOKUP(A7016, Haul!F:P,11,FALSE)</f>
        <v>25</v>
      </c>
      <c r="C7016" s="3">
        <v>2</v>
      </c>
      <c r="D7016" s="3">
        <v>22</v>
      </c>
      <c r="E7016" s="3">
        <v>12</v>
      </c>
      <c r="F7016" s="3">
        <v>31.73</v>
      </c>
    </row>
    <row r="7017" spans="1:6">
      <c r="A7017" s="3">
        <v>182</v>
      </c>
      <c r="B7017" s="3">
        <f>VLOOKUP(A7017, Haul!F:P,11,FALSE)</f>
        <v>25</v>
      </c>
      <c r="C7017" s="3">
        <v>2</v>
      </c>
      <c r="D7017" s="3">
        <v>23</v>
      </c>
      <c r="E7017" s="3">
        <v>12</v>
      </c>
      <c r="F7017" s="3">
        <v>54.85</v>
      </c>
    </row>
    <row r="7018" spans="1:6">
      <c r="A7018" s="3">
        <v>182</v>
      </c>
      <c r="B7018" s="3">
        <f>VLOOKUP(A7018, Haul!F:P,11,FALSE)</f>
        <v>25</v>
      </c>
      <c r="C7018" s="3">
        <v>2</v>
      </c>
      <c r="D7018" s="3">
        <v>24</v>
      </c>
      <c r="E7018" s="3">
        <v>12</v>
      </c>
      <c r="F7018" s="3">
        <v>65.62</v>
      </c>
    </row>
    <row r="7019" spans="1:6">
      <c r="A7019" s="3">
        <v>182</v>
      </c>
      <c r="B7019" s="3">
        <f>VLOOKUP(A7019, Haul!F:P,11,FALSE)</f>
        <v>25</v>
      </c>
      <c r="C7019" s="3">
        <v>2</v>
      </c>
      <c r="D7019" s="3">
        <v>25</v>
      </c>
      <c r="E7019" s="3">
        <v>12</v>
      </c>
      <c r="F7019" s="3">
        <v>66.87</v>
      </c>
    </row>
    <row r="7020" spans="1:6">
      <c r="A7020" s="3">
        <v>182</v>
      </c>
      <c r="B7020" s="3">
        <f>VLOOKUP(A7020, Haul!F:P,11,FALSE)</f>
        <v>25</v>
      </c>
      <c r="C7020" s="3">
        <v>2</v>
      </c>
      <c r="D7020" s="3">
        <v>26</v>
      </c>
      <c r="E7020" s="3">
        <v>12</v>
      </c>
      <c r="F7020" s="3">
        <v>67.61</v>
      </c>
    </row>
    <row r="7021" spans="1:6">
      <c r="A7021" s="3">
        <v>182</v>
      </c>
      <c r="B7021" s="3">
        <f>VLOOKUP(A7021, Haul!F:P,11,FALSE)</f>
        <v>25</v>
      </c>
      <c r="C7021" s="3">
        <v>2</v>
      </c>
      <c r="D7021" s="3">
        <v>27</v>
      </c>
      <c r="E7021" s="3">
        <v>12</v>
      </c>
      <c r="F7021" s="3">
        <v>53.65</v>
      </c>
    </row>
    <row r="7022" spans="1:6">
      <c r="A7022" s="3">
        <v>182</v>
      </c>
      <c r="B7022" s="3">
        <f>VLOOKUP(A7022, Haul!F:P,11,FALSE)</f>
        <v>25</v>
      </c>
      <c r="C7022" s="3">
        <v>2</v>
      </c>
      <c r="D7022" s="3">
        <v>28</v>
      </c>
      <c r="E7022" s="3">
        <v>12</v>
      </c>
      <c r="F7022" s="3">
        <v>51.79</v>
      </c>
    </row>
    <row r="7023" spans="1:6">
      <c r="A7023" s="3">
        <v>182</v>
      </c>
      <c r="B7023" s="3">
        <f>VLOOKUP(A7023, Haul!F:P,11,FALSE)</f>
        <v>25</v>
      </c>
      <c r="C7023" s="3">
        <v>2</v>
      </c>
      <c r="D7023" s="3">
        <v>29</v>
      </c>
      <c r="E7023" s="3">
        <v>12</v>
      </c>
      <c r="F7023" s="3">
        <v>58.84</v>
      </c>
    </row>
    <row r="7024" spans="1:6">
      <c r="A7024" s="3">
        <v>182</v>
      </c>
      <c r="B7024" s="3">
        <f>VLOOKUP(A7024, Haul!F:P,11,FALSE)</f>
        <v>25</v>
      </c>
      <c r="C7024" s="3">
        <v>2</v>
      </c>
      <c r="D7024" s="3">
        <v>30</v>
      </c>
      <c r="E7024" s="3">
        <v>12</v>
      </c>
      <c r="F7024" s="3">
        <v>53.17</v>
      </c>
    </row>
    <row r="7025" spans="1:6">
      <c r="A7025" s="3">
        <v>182</v>
      </c>
      <c r="B7025" s="3">
        <f>VLOOKUP(A7025, Haul!F:P,11,FALSE)</f>
        <v>25</v>
      </c>
      <c r="C7025" s="3">
        <v>2</v>
      </c>
      <c r="D7025" s="3">
        <v>31</v>
      </c>
      <c r="E7025" s="3">
        <v>12</v>
      </c>
      <c r="F7025" s="3">
        <v>61.77</v>
      </c>
    </row>
    <row r="7026" spans="1:6">
      <c r="A7026" s="3">
        <v>182</v>
      </c>
      <c r="B7026" s="3">
        <f>VLOOKUP(A7026, Haul!F:P,11,FALSE)</f>
        <v>25</v>
      </c>
      <c r="C7026" s="3">
        <v>2</v>
      </c>
      <c r="D7026" s="3">
        <v>32</v>
      </c>
      <c r="E7026" s="3">
        <v>12</v>
      </c>
      <c r="F7026" s="3">
        <v>60.03</v>
      </c>
    </row>
    <row r="7027" spans="1:6">
      <c r="A7027" s="3">
        <v>182</v>
      </c>
      <c r="B7027" s="3">
        <f>VLOOKUP(A7027, Haul!F:P,11,FALSE)</f>
        <v>25</v>
      </c>
      <c r="C7027" s="3">
        <v>2</v>
      </c>
      <c r="D7027" s="3">
        <v>33</v>
      </c>
      <c r="E7027" s="3">
        <v>12</v>
      </c>
      <c r="F7027" s="3">
        <v>60.27</v>
      </c>
    </row>
    <row r="7028" spans="1:6">
      <c r="A7028" s="3">
        <v>182</v>
      </c>
      <c r="B7028" s="3">
        <f>VLOOKUP(A7028, Haul!F:P,11,FALSE)</f>
        <v>25</v>
      </c>
      <c r="C7028" s="3">
        <v>2</v>
      </c>
      <c r="D7028" s="3">
        <v>34</v>
      </c>
      <c r="E7028" s="3">
        <v>12</v>
      </c>
      <c r="F7028" s="3">
        <v>67.86</v>
      </c>
    </row>
    <row r="7029" spans="1:6">
      <c r="A7029" s="3">
        <v>182</v>
      </c>
      <c r="B7029" s="3">
        <f>VLOOKUP(A7029, Haul!F:P,11,FALSE)</f>
        <v>25</v>
      </c>
      <c r="C7029" s="3">
        <v>2</v>
      </c>
      <c r="D7029" s="3">
        <v>35</v>
      </c>
      <c r="E7029" s="3">
        <v>12</v>
      </c>
      <c r="F7029" s="3">
        <v>55.1</v>
      </c>
    </row>
    <row r="7030" spans="1:6">
      <c r="A7030" s="3">
        <v>182</v>
      </c>
      <c r="B7030" s="3">
        <f>VLOOKUP(A7030, Haul!F:P,11,FALSE)</f>
        <v>25</v>
      </c>
      <c r="C7030" s="3">
        <v>2</v>
      </c>
      <c r="D7030" s="3">
        <v>36</v>
      </c>
      <c r="E7030" s="3">
        <v>12</v>
      </c>
      <c r="F7030" s="3">
        <v>62.42</v>
      </c>
    </row>
    <row r="7031" spans="1:6">
      <c r="A7031" s="3">
        <v>182</v>
      </c>
      <c r="B7031" s="3">
        <f>VLOOKUP(A7031, Haul!F:P,11,FALSE)</f>
        <v>25</v>
      </c>
      <c r="C7031" s="3">
        <v>2</v>
      </c>
      <c r="D7031" s="3">
        <v>37</v>
      </c>
      <c r="E7031" s="3">
        <v>12</v>
      </c>
      <c r="F7031" s="3">
        <v>58.2</v>
      </c>
    </row>
    <row r="7032" spans="1:6">
      <c r="A7032" s="3">
        <v>182</v>
      </c>
      <c r="B7032" s="3">
        <f>VLOOKUP(A7032, Haul!F:P,11,FALSE)</f>
        <v>25</v>
      </c>
      <c r="C7032" s="3">
        <v>2</v>
      </c>
      <c r="D7032" s="3">
        <v>38</v>
      </c>
      <c r="E7032" s="3">
        <v>12</v>
      </c>
      <c r="F7032" s="3">
        <v>49.35</v>
      </c>
    </row>
    <row r="7033" spans="1:6">
      <c r="A7033" s="3">
        <v>182</v>
      </c>
      <c r="B7033" s="3">
        <f>VLOOKUP(A7033, Haul!F:P,11,FALSE)</f>
        <v>25</v>
      </c>
      <c r="C7033" s="3">
        <v>2</v>
      </c>
      <c r="D7033" s="3">
        <v>39</v>
      </c>
      <c r="E7033" s="3">
        <v>12</v>
      </c>
      <c r="F7033" s="3">
        <v>58.98</v>
      </c>
    </row>
    <row r="7034" spans="1:6">
      <c r="A7034" s="3">
        <v>182</v>
      </c>
      <c r="B7034" s="3">
        <f>VLOOKUP(A7034, Haul!F:P,11,FALSE)</f>
        <v>25</v>
      </c>
      <c r="C7034" s="3">
        <v>2</v>
      </c>
      <c r="D7034" s="3">
        <v>40</v>
      </c>
      <c r="E7034" s="3">
        <v>12</v>
      </c>
      <c r="F7034" s="3">
        <v>53.38</v>
      </c>
    </row>
    <row r="7035" spans="1:6">
      <c r="A7035" s="3">
        <v>182</v>
      </c>
      <c r="B7035" s="3">
        <f>VLOOKUP(A7035, Haul!F:P,11,FALSE)</f>
        <v>25</v>
      </c>
      <c r="C7035" s="3">
        <v>2</v>
      </c>
      <c r="D7035" s="3">
        <v>41</v>
      </c>
      <c r="E7035" s="3">
        <v>12</v>
      </c>
      <c r="F7035" s="3">
        <v>53.79</v>
      </c>
    </row>
    <row r="7036" spans="1:6">
      <c r="A7036" s="3">
        <v>182</v>
      </c>
      <c r="B7036" s="3">
        <f>VLOOKUP(A7036, Haul!F:P,11,FALSE)</f>
        <v>25</v>
      </c>
      <c r="C7036" s="3">
        <v>2</v>
      </c>
      <c r="D7036" s="3">
        <v>42</v>
      </c>
      <c r="E7036" s="3">
        <v>12</v>
      </c>
      <c r="F7036" s="3">
        <v>33.950000000000003</v>
      </c>
    </row>
    <row r="7037" spans="1:6">
      <c r="A7037" s="3">
        <v>182</v>
      </c>
      <c r="B7037" s="3">
        <f>VLOOKUP(A7037, Haul!F:P,11,FALSE)</f>
        <v>25</v>
      </c>
      <c r="C7037" s="3">
        <v>2</v>
      </c>
      <c r="D7037" s="3">
        <v>1</v>
      </c>
      <c r="E7037" s="3">
        <v>11</v>
      </c>
      <c r="F7037" s="3">
        <v>61.7</v>
      </c>
    </row>
    <row r="7038" spans="1:6">
      <c r="A7038" s="3">
        <v>182</v>
      </c>
      <c r="B7038" s="3">
        <f>VLOOKUP(A7038, Haul!F:P,11,FALSE)</f>
        <v>25</v>
      </c>
      <c r="C7038" s="3">
        <v>2</v>
      </c>
      <c r="D7038" s="3">
        <v>2</v>
      </c>
      <c r="E7038" s="3">
        <v>11</v>
      </c>
      <c r="F7038" s="3">
        <v>61.78</v>
      </c>
    </row>
    <row r="7039" spans="1:6">
      <c r="A7039" s="3">
        <v>182</v>
      </c>
      <c r="B7039" s="3">
        <f>VLOOKUP(A7039, Haul!F:P,11,FALSE)</f>
        <v>25</v>
      </c>
      <c r="C7039" s="3">
        <v>2</v>
      </c>
      <c r="D7039" s="3">
        <v>3</v>
      </c>
      <c r="E7039" s="3">
        <v>11</v>
      </c>
      <c r="F7039" s="3">
        <v>88.74</v>
      </c>
    </row>
    <row r="7040" spans="1:6">
      <c r="A7040" s="3">
        <v>182</v>
      </c>
      <c r="B7040" s="3">
        <f>VLOOKUP(A7040, Haul!F:P,11,FALSE)</f>
        <v>25</v>
      </c>
      <c r="C7040" s="3">
        <v>2</v>
      </c>
      <c r="D7040" s="3">
        <v>4</v>
      </c>
      <c r="E7040" s="3">
        <v>11</v>
      </c>
      <c r="F7040" s="3">
        <v>122.91</v>
      </c>
    </row>
    <row r="7041" spans="1:6">
      <c r="A7041" s="3">
        <v>182</v>
      </c>
      <c r="B7041" s="3">
        <f>VLOOKUP(A7041, Haul!F:P,11,FALSE)</f>
        <v>25</v>
      </c>
      <c r="C7041" s="3">
        <v>2</v>
      </c>
      <c r="D7041" s="3">
        <v>5</v>
      </c>
      <c r="E7041" s="3">
        <v>11</v>
      </c>
      <c r="F7041" s="3">
        <v>125.7</v>
      </c>
    </row>
    <row r="7042" spans="1:6">
      <c r="A7042" s="3">
        <v>182</v>
      </c>
      <c r="B7042" s="3">
        <f>VLOOKUP(A7042, Haul!F:P,11,FALSE)</f>
        <v>25</v>
      </c>
      <c r="C7042" s="3">
        <v>2</v>
      </c>
      <c r="D7042" s="3">
        <v>6</v>
      </c>
      <c r="E7042" s="3">
        <v>11</v>
      </c>
      <c r="F7042" s="3">
        <v>117.35</v>
      </c>
    </row>
    <row r="7043" spans="1:6">
      <c r="A7043" s="3">
        <v>182</v>
      </c>
      <c r="B7043" s="3">
        <f>VLOOKUP(A7043, Haul!F:P,11,FALSE)</f>
        <v>25</v>
      </c>
      <c r="C7043" s="3">
        <v>2</v>
      </c>
      <c r="D7043" s="3">
        <v>7</v>
      </c>
      <c r="E7043" s="3">
        <v>11</v>
      </c>
      <c r="F7043" s="3">
        <v>118.47</v>
      </c>
    </row>
    <row r="7044" spans="1:6">
      <c r="A7044" s="3">
        <v>182</v>
      </c>
      <c r="B7044" s="3">
        <f>VLOOKUP(A7044, Haul!F:P,11,FALSE)</f>
        <v>25</v>
      </c>
      <c r="C7044" s="3">
        <v>2</v>
      </c>
      <c r="D7044" s="3">
        <v>8</v>
      </c>
      <c r="E7044" s="3">
        <v>11</v>
      </c>
      <c r="F7044" s="3">
        <v>130.44</v>
      </c>
    </row>
    <row r="7045" spans="1:6">
      <c r="A7045" s="3">
        <v>182</v>
      </c>
      <c r="B7045" s="3">
        <f>VLOOKUP(A7045, Haul!F:P,11,FALSE)</f>
        <v>25</v>
      </c>
      <c r="C7045" s="3">
        <v>2</v>
      </c>
      <c r="D7045" s="3">
        <v>9</v>
      </c>
      <c r="E7045" s="3">
        <v>11</v>
      </c>
      <c r="F7045" s="3">
        <v>91.73</v>
      </c>
    </row>
    <row r="7046" spans="1:6">
      <c r="A7046" s="3">
        <v>182</v>
      </c>
      <c r="B7046" s="3">
        <f>VLOOKUP(A7046, Haul!F:P,11,FALSE)</f>
        <v>25</v>
      </c>
      <c r="C7046" s="3">
        <v>2</v>
      </c>
      <c r="D7046" s="3">
        <v>10</v>
      </c>
      <c r="E7046" s="3">
        <v>11</v>
      </c>
      <c r="F7046" s="3">
        <v>83.92</v>
      </c>
    </row>
    <row r="7047" spans="1:6">
      <c r="A7047" s="3">
        <v>182</v>
      </c>
      <c r="B7047" s="3">
        <f>VLOOKUP(A7047, Haul!F:P,11,FALSE)</f>
        <v>25</v>
      </c>
      <c r="C7047" s="3">
        <v>2</v>
      </c>
      <c r="D7047" s="3">
        <v>11</v>
      </c>
      <c r="E7047" s="3">
        <v>11</v>
      </c>
      <c r="F7047" s="3">
        <v>75.56</v>
      </c>
    </row>
    <row r="7048" spans="1:6">
      <c r="A7048" s="3">
        <v>182</v>
      </c>
      <c r="B7048" s="3">
        <f>VLOOKUP(A7048, Haul!F:P,11,FALSE)</f>
        <v>25</v>
      </c>
      <c r="C7048" s="3">
        <v>2</v>
      </c>
      <c r="D7048" s="3">
        <v>12</v>
      </c>
      <c r="E7048" s="3">
        <v>11</v>
      </c>
      <c r="F7048" s="3">
        <v>75.38</v>
      </c>
    </row>
    <row r="7049" spans="1:6">
      <c r="A7049" s="3">
        <v>182</v>
      </c>
      <c r="B7049" s="3">
        <f>VLOOKUP(A7049, Haul!F:P,11,FALSE)</f>
        <v>25</v>
      </c>
      <c r="C7049" s="3">
        <v>2</v>
      </c>
      <c r="D7049" s="3">
        <v>13</v>
      </c>
      <c r="E7049" s="3">
        <v>11</v>
      </c>
      <c r="F7049" s="3">
        <v>62.45</v>
      </c>
    </row>
    <row r="7050" spans="1:6">
      <c r="A7050" s="3">
        <v>182</v>
      </c>
      <c r="B7050" s="3">
        <f>VLOOKUP(A7050, Haul!F:P,11,FALSE)</f>
        <v>25</v>
      </c>
      <c r="C7050" s="3">
        <v>2</v>
      </c>
      <c r="D7050" s="3">
        <v>14</v>
      </c>
      <c r="E7050" s="3">
        <v>11</v>
      </c>
      <c r="F7050" s="3">
        <v>76.11</v>
      </c>
    </row>
    <row r="7051" spans="1:6">
      <c r="A7051" s="3">
        <v>182</v>
      </c>
      <c r="B7051" s="3">
        <f>VLOOKUP(A7051, Haul!F:P,11,FALSE)</f>
        <v>25</v>
      </c>
      <c r="C7051" s="3">
        <v>2</v>
      </c>
      <c r="D7051" s="3">
        <v>15</v>
      </c>
      <c r="E7051" s="3">
        <v>11</v>
      </c>
      <c r="F7051" s="3">
        <v>73.75</v>
      </c>
    </row>
    <row r="7052" spans="1:6">
      <c r="A7052" s="3">
        <v>182</v>
      </c>
      <c r="B7052" s="3">
        <f>VLOOKUP(A7052, Haul!F:P,11,FALSE)</f>
        <v>25</v>
      </c>
      <c r="C7052" s="3">
        <v>2</v>
      </c>
      <c r="D7052" s="3">
        <v>16</v>
      </c>
      <c r="E7052" s="3">
        <v>11</v>
      </c>
      <c r="F7052" s="3">
        <v>59.84</v>
      </c>
    </row>
    <row r="7053" spans="1:6">
      <c r="A7053" s="3">
        <v>182</v>
      </c>
      <c r="B7053" s="3">
        <f>VLOOKUP(A7053, Haul!F:P,11,FALSE)</f>
        <v>25</v>
      </c>
      <c r="C7053" s="3">
        <v>2</v>
      </c>
      <c r="D7053" s="3">
        <v>17</v>
      </c>
      <c r="E7053" s="3">
        <v>11</v>
      </c>
      <c r="F7053" s="3">
        <v>68.72</v>
      </c>
    </row>
    <row r="7054" spans="1:6">
      <c r="A7054" s="3">
        <v>182</v>
      </c>
      <c r="B7054" s="3">
        <f>VLOOKUP(A7054, Haul!F:P,11,FALSE)</f>
        <v>25</v>
      </c>
      <c r="C7054" s="3">
        <v>2</v>
      </c>
      <c r="D7054" s="3">
        <v>18</v>
      </c>
      <c r="E7054" s="3">
        <v>11</v>
      </c>
      <c r="F7054" s="3">
        <v>60.07</v>
      </c>
    </row>
    <row r="7055" spans="1:6">
      <c r="A7055" s="3">
        <v>182</v>
      </c>
      <c r="B7055" s="3">
        <f>VLOOKUP(A7055, Haul!F:P,11,FALSE)</f>
        <v>25</v>
      </c>
      <c r="C7055" s="3">
        <v>2</v>
      </c>
      <c r="D7055" s="3">
        <v>19</v>
      </c>
      <c r="E7055" s="3">
        <v>11</v>
      </c>
      <c r="F7055" s="3">
        <v>66.150000000000006</v>
      </c>
    </row>
    <row r="7056" spans="1:6">
      <c r="A7056" s="3">
        <v>182</v>
      </c>
      <c r="B7056" s="3">
        <f>VLOOKUP(A7056, Haul!F:P,11,FALSE)</f>
        <v>25</v>
      </c>
      <c r="C7056" s="3">
        <v>2</v>
      </c>
      <c r="D7056" s="3">
        <v>20</v>
      </c>
      <c r="E7056" s="3">
        <v>11</v>
      </c>
      <c r="F7056" s="3">
        <v>57.2</v>
      </c>
    </row>
    <row r="7057" spans="1:6">
      <c r="A7057" s="3">
        <v>182</v>
      </c>
      <c r="B7057" s="3">
        <f>VLOOKUP(A7057, Haul!F:P,11,FALSE)</f>
        <v>25</v>
      </c>
      <c r="C7057" s="3">
        <v>2</v>
      </c>
      <c r="D7057" s="3">
        <v>21</v>
      </c>
      <c r="E7057" s="3">
        <v>11</v>
      </c>
      <c r="F7057" s="3">
        <v>70.83</v>
      </c>
    </row>
    <row r="7058" spans="1:6">
      <c r="A7058" s="3">
        <v>182</v>
      </c>
      <c r="B7058" s="3">
        <f>VLOOKUP(A7058, Haul!F:P,11,FALSE)</f>
        <v>25</v>
      </c>
      <c r="C7058" s="3">
        <v>2</v>
      </c>
      <c r="D7058" s="3">
        <v>22</v>
      </c>
      <c r="E7058" s="3">
        <v>11</v>
      </c>
      <c r="F7058" s="3">
        <v>118.68</v>
      </c>
    </row>
    <row r="7059" spans="1:6">
      <c r="A7059" s="3">
        <v>182</v>
      </c>
      <c r="B7059" s="3">
        <f>VLOOKUP(A7059, Haul!F:P,11,FALSE)</f>
        <v>25</v>
      </c>
      <c r="C7059" s="3">
        <v>2</v>
      </c>
      <c r="D7059" s="3">
        <v>23</v>
      </c>
      <c r="E7059" s="3">
        <v>11</v>
      </c>
      <c r="F7059" s="3">
        <v>119.02</v>
      </c>
    </row>
    <row r="7060" spans="1:6">
      <c r="A7060" s="3">
        <v>182</v>
      </c>
      <c r="B7060" s="3">
        <f>VLOOKUP(A7060, Haul!F:P,11,FALSE)</f>
        <v>25</v>
      </c>
      <c r="C7060" s="3">
        <v>2</v>
      </c>
      <c r="D7060" s="3">
        <v>24</v>
      </c>
      <c r="E7060" s="3">
        <v>11</v>
      </c>
      <c r="F7060" s="3">
        <v>129.19999999999999</v>
      </c>
    </row>
    <row r="7061" spans="1:6">
      <c r="A7061" s="3">
        <v>182</v>
      </c>
      <c r="B7061" s="3">
        <f>VLOOKUP(A7061, Haul!F:P,11,FALSE)</f>
        <v>25</v>
      </c>
      <c r="C7061" s="3">
        <v>2</v>
      </c>
      <c r="D7061" s="3">
        <v>25</v>
      </c>
      <c r="E7061" s="3">
        <v>11</v>
      </c>
      <c r="F7061" s="3">
        <v>126.54</v>
      </c>
    </row>
    <row r="7062" spans="1:6">
      <c r="A7062" s="3">
        <v>182</v>
      </c>
      <c r="B7062" s="3">
        <f>VLOOKUP(A7062, Haul!F:P,11,FALSE)</f>
        <v>25</v>
      </c>
      <c r="C7062" s="3">
        <v>2</v>
      </c>
      <c r="D7062" s="3">
        <v>26</v>
      </c>
      <c r="E7062" s="3">
        <v>11</v>
      </c>
      <c r="F7062" s="3">
        <v>80.739999999999995</v>
      </c>
    </row>
    <row r="7063" spans="1:6">
      <c r="A7063" s="3">
        <v>182</v>
      </c>
      <c r="B7063" s="3">
        <f>VLOOKUP(A7063, Haul!F:P,11,FALSE)</f>
        <v>25</v>
      </c>
      <c r="C7063" s="3">
        <v>2</v>
      </c>
      <c r="D7063" s="3">
        <v>27</v>
      </c>
      <c r="E7063" s="3">
        <v>11</v>
      </c>
      <c r="F7063" s="3">
        <v>78.010000000000005</v>
      </c>
    </row>
    <row r="7064" spans="1:6">
      <c r="A7064" s="3">
        <v>182</v>
      </c>
      <c r="B7064" s="3">
        <f>VLOOKUP(A7064, Haul!F:P,11,FALSE)</f>
        <v>25</v>
      </c>
      <c r="C7064" s="3">
        <v>2</v>
      </c>
      <c r="D7064" s="3">
        <v>28</v>
      </c>
      <c r="E7064" s="3">
        <v>11</v>
      </c>
      <c r="F7064" s="3">
        <v>77.680000000000007</v>
      </c>
    </row>
    <row r="7065" spans="1:6">
      <c r="A7065" s="3">
        <v>182</v>
      </c>
      <c r="B7065" s="3">
        <f>VLOOKUP(A7065, Haul!F:P,11,FALSE)</f>
        <v>25</v>
      </c>
      <c r="C7065" s="3">
        <v>2</v>
      </c>
      <c r="D7065" s="3">
        <v>29</v>
      </c>
      <c r="E7065" s="3">
        <v>11</v>
      </c>
      <c r="F7065" s="3">
        <v>77.56</v>
      </c>
    </row>
    <row r="7066" spans="1:6">
      <c r="A7066" s="3">
        <v>182</v>
      </c>
      <c r="B7066" s="3">
        <f>VLOOKUP(A7066, Haul!F:P,11,FALSE)</f>
        <v>25</v>
      </c>
      <c r="C7066" s="3">
        <v>2</v>
      </c>
      <c r="D7066" s="3">
        <v>30</v>
      </c>
      <c r="E7066" s="3">
        <v>11</v>
      </c>
      <c r="F7066" s="3">
        <v>83.47</v>
      </c>
    </row>
    <row r="7067" spans="1:6">
      <c r="A7067" s="3">
        <v>182</v>
      </c>
      <c r="B7067" s="3">
        <f>VLOOKUP(A7067, Haul!F:P,11,FALSE)</f>
        <v>25</v>
      </c>
      <c r="C7067" s="3">
        <v>2</v>
      </c>
      <c r="D7067" s="3">
        <v>31</v>
      </c>
      <c r="E7067" s="3">
        <v>11</v>
      </c>
      <c r="F7067" s="3">
        <v>74.16</v>
      </c>
    </row>
    <row r="7068" spans="1:6">
      <c r="A7068" s="3">
        <v>182</v>
      </c>
      <c r="B7068" s="3">
        <f>VLOOKUP(A7068, Haul!F:P,11,FALSE)</f>
        <v>25</v>
      </c>
      <c r="C7068" s="3">
        <v>2</v>
      </c>
      <c r="D7068" s="3">
        <v>32</v>
      </c>
      <c r="E7068" s="3">
        <v>11</v>
      </c>
      <c r="F7068" s="3">
        <v>61.64</v>
      </c>
    </row>
    <row r="7069" spans="1:6">
      <c r="A7069" s="3">
        <v>182</v>
      </c>
      <c r="B7069" s="3">
        <f>VLOOKUP(A7069, Haul!F:P,11,FALSE)</f>
        <v>25</v>
      </c>
      <c r="C7069" s="3">
        <v>2</v>
      </c>
      <c r="D7069" s="3">
        <v>33</v>
      </c>
      <c r="E7069" s="3">
        <v>11</v>
      </c>
      <c r="F7069" s="3">
        <v>66.62</v>
      </c>
    </row>
    <row r="7070" spans="1:6">
      <c r="A7070" s="3">
        <v>182</v>
      </c>
      <c r="B7070" s="3">
        <f>VLOOKUP(A7070, Haul!F:P,11,FALSE)</f>
        <v>25</v>
      </c>
      <c r="C7070" s="3">
        <v>2</v>
      </c>
      <c r="D7070" s="3">
        <v>34</v>
      </c>
      <c r="E7070" s="3">
        <v>11</v>
      </c>
      <c r="F7070" s="3">
        <v>69.89</v>
      </c>
    </row>
    <row r="7071" spans="1:6">
      <c r="A7071" s="3">
        <v>182</v>
      </c>
      <c r="B7071" s="3">
        <f>VLOOKUP(A7071, Haul!F:P,11,FALSE)</f>
        <v>25</v>
      </c>
      <c r="C7071" s="3">
        <v>2</v>
      </c>
      <c r="D7071" s="3">
        <v>35</v>
      </c>
      <c r="E7071" s="3">
        <v>11</v>
      </c>
      <c r="F7071" s="3">
        <v>45.37</v>
      </c>
    </row>
    <row r="7072" spans="1:6">
      <c r="A7072" s="3">
        <v>182</v>
      </c>
      <c r="B7072" s="3">
        <f>VLOOKUP(A7072, Haul!F:P,11,FALSE)</f>
        <v>25</v>
      </c>
      <c r="C7072" s="3">
        <v>2</v>
      </c>
      <c r="D7072" s="3">
        <v>36</v>
      </c>
      <c r="E7072" s="3">
        <v>11</v>
      </c>
      <c r="F7072" s="3">
        <v>53.53</v>
      </c>
    </row>
    <row r="7073" spans="1:6">
      <c r="A7073" s="3">
        <v>182</v>
      </c>
      <c r="B7073" s="3">
        <f>VLOOKUP(A7073, Haul!F:P,11,FALSE)</f>
        <v>25</v>
      </c>
      <c r="C7073" s="3">
        <v>2</v>
      </c>
      <c r="D7073" s="3">
        <v>37</v>
      </c>
      <c r="E7073" s="3">
        <v>11</v>
      </c>
      <c r="F7073" s="3">
        <v>56.1</v>
      </c>
    </row>
    <row r="7074" spans="1:6">
      <c r="A7074" s="3">
        <v>182</v>
      </c>
      <c r="B7074" s="3">
        <f>VLOOKUP(A7074, Haul!F:P,11,FALSE)</f>
        <v>25</v>
      </c>
      <c r="C7074" s="3">
        <v>2</v>
      </c>
      <c r="D7074" s="3">
        <v>38</v>
      </c>
      <c r="E7074" s="3">
        <v>11</v>
      </c>
      <c r="F7074" s="3">
        <v>66.84</v>
      </c>
    </row>
    <row r="7075" spans="1:6">
      <c r="A7075" s="3">
        <v>182</v>
      </c>
      <c r="B7075" s="3">
        <f>VLOOKUP(A7075, Haul!F:P,11,FALSE)</f>
        <v>25</v>
      </c>
      <c r="C7075" s="3">
        <v>2</v>
      </c>
      <c r="D7075" s="3">
        <v>39</v>
      </c>
      <c r="E7075" s="3">
        <v>11</v>
      </c>
      <c r="F7075" s="3">
        <v>58.62</v>
      </c>
    </row>
    <row r="7076" spans="1:6">
      <c r="A7076" s="3">
        <v>182</v>
      </c>
      <c r="B7076" s="3">
        <f>VLOOKUP(A7076, Haul!F:P,11,FALSE)</f>
        <v>25</v>
      </c>
      <c r="C7076" s="3">
        <v>2</v>
      </c>
      <c r="D7076" s="3">
        <v>40</v>
      </c>
      <c r="E7076" s="3">
        <v>11</v>
      </c>
      <c r="F7076" s="3">
        <v>52.93</v>
      </c>
    </row>
    <row r="7077" spans="1:6">
      <c r="A7077" s="3">
        <v>182</v>
      </c>
      <c r="B7077" s="3">
        <f>VLOOKUP(A7077, Haul!F:P,11,FALSE)</f>
        <v>25</v>
      </c>
      <c r="C7077" s="3">
        <v>2</v>
      </c>
      <c r="D7077" s="3">
        <v>41</v>
      </c>
      <c r="E7077" s="3">
        <v>11</v>
      </c>
      <c r="F7077" s="3">
        <v>136.01</v>
      </c>
    </row>
    <row r="7078" spans="1:6">
      <c r="A7078" s="3">
        <v>182</v>
      </c>
      <c r="B7078" s="3">
        <f>VLOOKUP(A7078, Haul!F:P,11,FALSE)</f>
        <v>25</v>
      </c>
      <c r="C7078" s="3">
        <v>2</v>
      </c>
      <c r="D7078" s="3">
        <v>42</v>
      </c>
      <c r="E7078" s="3">
        <v>11</v>
      </c>
      <c r="F7078" s="3">
        <v>94.23</v>
      </c>
    </row>
    <row r="7079" spans="1:6">
      <c r="A7079" s="3">
        <v>182</v>
      </c>
      <c r="B7079" s="3">
        <f>VLOOKUP(A7079, Haul!F:P,11,FALSE)</f>
        <v>25</v>
      </c>
      <c r="C7079" s="3">
        <v>2</v>
      </c>
      <c r="D7079" s="3">
        <v>43</v>
      </c>
      <c r="E7079" s="3">
        <v>11</v>
      </c>
      <c r="F7079" s="3">
        <v>104.47</v>
      </c>
    </row>
    <row r="7080" spans="1:6">
      <c r="A7080" s="3">
        <v>182</v>
      </c>
      <c r="B7080" s="3">
        <f>VLOOKUP(A7080, Haul!F:P,11,FALSE)</f>
        <v>25</v>
      </c>
      <c r="C7080" s="3">
        <v>2</v>
      </c>
      <c r="D7080" s="3">
        <v>44</v>
      </c>
      <c r="E7080" s="3">
        <v>11</v>
      </c>
      <c r="F7080" s="3">
        <v>114.22</v>
      </c>
    </row>
    <row r="7081" spans="1:6">
      <c r="A7081" s="3">
        <v>182</v>
      </c>
      <c r="B7081" s="3">
        <f>VLOOKUP(A7081, Haul!F:P,11,FALSE)</f>
        <v>25</v>
      </c>
      <c r="C7081" s="3">
        <v>2</v>
      </c>
      <c r="D7081" s="3">
        <v>45</v>
      </c>
      <c r="E7081" s="3">
        <v>11</v>
      </c>
      <c r="F7081" s="3">
        <v>55.71</v>
      </c>
    </row>
    <row r="7082" spans="1:6">
      <c r="A7082" s="3">
        <v>182</v>
      </c>
      <c r="B7082" s="3">
        <f>VLOOKUP(A7082, Haul!F:P,11,FALSE)</f>
        <v>25</v>
      </c>
      <c r="C7082" s="3">
        <v>2</v>
      </c>
      <c r="D7082" s="3">
        <v>46</v>
      </c>
      <c r="E7082" s="3">
        <v>11</v>
      </c>
      <c r="F7082" s="3">
        <v>70.81</v>
      </c>
    </row>
    <row r="7083" spans="1:6">
      <c r="A7083" s="3">
        <v>182</v>
      </c>
      <c r="B7083" s="3">
        <f>VLOOKUP(A7083, Haul!F:P,11,FALSE)</f>
        <v>25</v>
      </c>
      <c r="C7083" s="3">
        <v>2</v>
      </c>
      <c r="D7083" s="3">
        <v>47</v>
      </c>
      <c r="E7083" s="3">
        <v>11</v>
      </c>
      <c r="F7083" s="3">
        <v>63.2</v>
      </c>
    </row>
    <row r="7084" spans="1:6">
      <c r="A7084" s="3">
        <v>182</v>
      </c>
      <c r="B7084" s="3">
        <f>VLOOKUP(A7084, Haul!F:P,11,FALSE)</f>
        <v>25</v>
      </c>
      <c r="C7084" s="3">
        <v>2</v>
      </c>
      <c r="D7084" s="3">
        <v>48</v>
      </c>
      <c r="E7084" s="3">
        <v>11</v>
      </c>
      <c r="F7084" s="3">
        <v>73.489999999999995</v>
      </c>
    </row>
    <row r="7085" spans="1:6">
      <c r="A7085" s="3">
        <v>182</v>
      </c>
      <c r="B7085" s="3">
        <f>VLOOKUP(A7085, Haul!F:P,11,FALSE)</f>
        <v>25</v>
      </c>
      <c r="C7085" s="3">
        <v>2</v>
      </c>
      <c r="D7085" s="3">
        <v>49</v>
      </c>
      <c r="E7085" s="3">
        <v>11</v>
      </c>
      <c r="F7085" s="3">
        <v>34.39</v>
      </c>
    </row>
    <row r="7086" spans="1:6">
      <c r="A7086" s="3">
        <v>182</v>
      </c>
      <c r="B7086" s="3">
        <f>VLOOKUP(A7086, Haul!F:P,11,FALSE)</f>
        <v>25</v>
      </c>
      <c r="C7086" s="3">
        <v>2</v>
      </c>
      <c r="D7086" s="3">
        <v>50</v>
      </c>
      <c r="E7086" s="3">
        <v>11</v>
      </c>
      <c r="F7086" s="3">
        <v>81.78</v>
      </c>
    </row>
    <row r="7087" spans="1:6">
      <c r="A7087" s="3">
        <v>182</v>
      </c>
      <c r="B7087" s="3">
        <f>VLOOKUP(A7087, Haul!F:P,11,FALSE)</f>
        <v>25</v>
      </c>
      <c r="C7087" s="3">
        <v>2</v>
      </c>
      <c r="D7087" s="3">
        <v>51</v>
      </c>
      <c r="E7087" s="3">
        <v>11</v>
      </c>
      <c r="F7087" s="3">
        <v>66.36</v>
      </c>
    </row>
    <row r="7088" spans="1:6">
      <c r="A7088" s="3">
        <v>182</v>
      </c>
      <c r="B7088" s="3">
        <f>VLOOKUP(A7088, Haul!F:P,11,FALSE)</f>
        <v>25</v>
      </c>
      <c r="C7088" s="3">
        <v>2</v>
      </c>
      <c r="D7088" s="3">
        <v>52</v>
      </c>
      <c r="E7088" s="3">
        <v>11</v>
      </c>
      <c r="F7088" s="3">
        <v>70.69</v>
      </c>
    </row>
    <row r="7089" spans="1:6">
      <c r="A7089" s="3">
        <v>182</v>
      </c>
      <c r="B7089" s="3">
        <f>VLOOKUP(A7089, Haul!F:P,11,FALSE)</f>
        <v>25</v>
      </c>
      <c r="C7089" s="3">
        <v>2</v>
      </c>
      <c r="D7089" s="3">
        <v>53</v>
      </c>
      <c r="E7089" s="3">
        <v>11</v>
      </c>
      <c r="F7089" s="3">
        <v>72.98</v>
      </c>
    </row>
    <row r="7090" spans="1:6">
      <c r="A7090" s="3">
        <v>182</v>
      </c>
      <c r="B7090" s="3">
        <f>VLOOKUP(A7090, Haul!F:P,11,FALSE)</f>
        <v>25</v>
      </c>
      <c r="C7090" s="3">
        <v>2</v>
      </c>
      <c r="D7090" s="3">
        <v>54</v>
      </c>
      <c r="E7090" s="3">
        <v>11</v>
      </c>
      <c r="F7090" s="3">
        <v>119.26</v>
      </c>
    </row>
    <row r="7091" spans="1:6">
      <c r="A7091" s="3">
        <v>182</v>
      </c>
      <c r="B7091" s="3">
        <f>VLOOKUP(A7091, Haul!F:P,11,FALSE)</f>
        <v>25</v>
      </c>
      <c r="C7091" s="3">
        <v>2</v>
      </c>
      <c r="D7091" s="3">
        <v>55</v>
      </c>
      <c r="E7091" s="3">
        <v>11</v>
      </c>
      <c r="F7091" s="3">
        <v>105.53</v>
      </c>
    </row>
    <row r="7092" spans="1:6">
      <c r="A7092" s="3">
        <v>182</v>
      </c>
      <c r="B7092" s="3">
        <f>VLOOKUP(A7092, Haul!F:P,11,FALSE)</f>
        <v>25</v>
      </c>
      <c r="C7092" s="3">
        <v>2</v>
      </c>
      <c r="D7092" s="3">
        <v>56</v>
      </c>
      <c r="E7092" s="3">
        <v>11</v>
      </c>
      <c r="F7092" s="3">
        <v>114.43</v>
      </c>
    </row>
    <row r="7093" spans="1:6">
      <c r="A7093" s="3">
        <v>182</v>
      </c>
      <c r="B7093" s="3">
        <f>VLOOKUP(A7093, Haul!F:P,11,FALSE)</f>
        <v>25</v>
      </c>
      <c r="C7093" s="3">
        <v>2</v>
      </c>
      <c r="D7093" s="3">
        <v>57</v>
      </c>
      <c r="E7093" s="3">
        <v>11</v>
      </c>
      <c r="F7093" s="3">
        <v>108.25</v>
      </c>
    </row>
    <row r="7094" spans="1:6">
      <c r="A7094" s="3">
        <v>182</v>
      </c>
      <c r="B7094" s="3">
        <f>VLOOKUP(A7094, Haul!F:P,11,FALSE)</f>
        <v>25</v>
      </c>
      <c r="C7094" s="3">
        <v>2</v>
      </c>
      <c r="D7094" s="3">
        <v>58</v>
      </c>
      <c r="E7094" s="3">
        <v>11</v>
      </c>
      <c r="F7094" s="3">
        <v>132.25</v>
      </c>
    </row>
    <row r="7095" spans="1:6">
      <c r="A7095" s="3">
        <v>182</v>
      </c>
      <c r="B7095" s="3">
        <f>VLOOKUP(A7095, Haul!F:P,11,FALSE)</f>
        <v>25</v>
      </c>
      <c r="C7095" s="3">
        <v>2</v>
      </c>
      <c r="D7095" s="3">
        <v>59</v>
      </c>
      <c r="E7095" s="3">
        <v>11</v>
      </c>
      <c r="F7095" s="3">
        <v>139.84</v>
      </c>
    </row>
    <row r="7096" spans="1:6">
      <c r="A7096" s="3">
        <v>182</v>
      </c>
      <c r="B7096" s="3">
        <f>VLOOKUP(A7096, Haul!F:P,11,FALSE)</f>
        <v>25</v>
      </c>
      <c r="C7096" s="3">
        <v>2</v>
      </c>
      <c r="D7096" s="3">
        <v>60</v>
      </c>
      <c r="E7096" s="3">
        <v>11</v>
      </c>
      <c r="F7096" s="3">
        <v>111.15</v>
      </c>
    </row>
    <row r="7097" spans="1:6">
      <c r="A7097" s="3">
        <v>182</v>
      </c>
      <c r="B7097" s="3">
        <f>VLOOKUP(A7097, Haul!F:P,11,FALSE)</f>
        <v>25</v>
      </c>
      <c r="C7097" s="3">
        <v>2</v>
      </c>
      <c r="D7097" s="3">
        <v>61</v>
      </c>
      <c r="E7097" s="3">
        <v>11</v>
      </c>
      <c r="F7097" s="3">
        <v>109.35</v>
      </c>
    </row>
    <row r="7098" spans="1:6">
      <c r="A7098" s="3">
        <v>182</v>
      </c>
      <c r="B7098" s="3">
        <f>VLOOKUP(A7098, Haul!F:P,11,FALSE)</f>
        <v>25</v>
      </c>
      <c r="C7098" s="3">
        <v>2</v>
      </c>
      <c r="D7098" s="3">
        <v>62</v>
      </c>
      <c r="E7098" s="3">
        <v>11</v>
      </c>
      <c r="F7098" s="3">
        <v>86.52</v>
      </c>
    </row>
    <row r="7099" spans="1:6">
      <c r="A7099" s="3">
        <v>182</v>
      </c>
      <c r="B7099" s="3">
        <f>VLOOKUP(A7099, Haul!F:P,11,FALSE)</f>
        <v>25</v>
      </c>
      <c r="C7099" s="3">
        <v>2</v>
      </c>
      <c r="D7099" s="3">
        <v>63</v>
      </c>
      <c r="E7099" s="3">
        <v>11</v>
      </c>
      <c r="F7099" s="3">
        <v>86.89</v>
      </c>
    </row>
    <row r="7100" spans="1:6">
      <c r="A7100" s="3">
        <v>182</v>
      </c>
      <c r="B7100" s="3">
        <f>VLOOKUP(A7100, Haul!F:P,11,FALSE)</f>
        <v>25</v>
      </c>
      <c r="C7100" s="3">
        <v>2</v>
      </c>
      <c r="D7100" s="3">
        <v>64</v>
      </c>
      <c r="E7100" s="3">
        <v>11</v>
      </c>
      <c r="F7100" s="3">
        <v>75.849999999999994</v>
      </c>
    </row>
    <row r="7101" spans="1:6">
      <c r="A7101" s="3">
        <v>182</v>
      </c>
      <c r="B7101" s="3">
        <f>VLOOKUP(A7101, Haul!F:P,11,FALSE)</f>
        <v>25</v>
      </c>
      <c r="C7101" s="3">
        <v>2</v>
      </c>
      <c r="D7101" s="3">
        <v>65</v>
      </c>
      <c r="E7101" s="3">
        <v>11</v>
      </c>
      <c r="F7101" s="3">
        <v>82.79</v>
      </c>
    </row>
    <row r="7102" spans="1:6">
      <c r="A7102" s="3">
        <v>182</v>
      </c>
      <c r="B7102" s="3">
        <f>VLOOKUP(A7102, Haul!F:P,11,FALSE)</f>
        <v>25</v>
      </c>
      <c r="C7102" s="3">
        <v>2</v>
      </c>
      <c r="D7102" s="3">
        <v>66</v>
      </c>
      <c r="E7102" s="3">
        <v>11</v>
      </c>
      <c r="F7102" s="3">
        <v>72</v>
      </c>
    </row>
    <row r="7103" spans="1:6">
      <c r="A7103" s="3">
        <v>182</v>
      </c>
      <c r="B7103" s="3">
        <f>VLOOKUP(A7103, Haul!F:P,11,FALSE)</f>
        <v>25</v>
      </c>
      <c r="C7103" s="3">
        <v>2</v>
      </c>
      <c r="D7103" s="3">
        <v>67</v>
      </c>
      <c r="E7103" s="3">
        <v>11</v>
      </c>
      <c r="F7103" s="3">
        <v>77.180000000000007</v>
      </c>
    </row>
    <row r="7104" spans="1:6">
      <c r="A7104" s="3">
        <v>182</v>
      </c>
      <c r="B7104" s="3">
        <f>VLOOKUP(A7104, Haul!F:P,11,FALSE)</f>
        <v>25</v>
      </c>
      <c r="C7104" s="3">
        <v>2</v>
      </c>
      <c r="D7104" s="3">
        <v>68</v>
      </c>
      <c r="E7104" s="3">
        <v>11</v>
      </c>
      <c r="F7104" s="3">
        <v>63.72</v>
      </c>
    </row>
    <row r="7105" spans="1:6">
      <c r="A7105" s="3">
        <v>182</v>
      </c>
      <c r="B7105" s="3">
        <f>VLOOKUP(A7105, Haul!F:P,11,FALSE)</f>
        <v>25</v>
      </c>
      <c r="C7105" s="3">
        <v>2</v>
      </c>
      <c r="D7105" s="3">
        <v>69</v>
      </c>
      <c r="E7105" s="3">
        <v>11</v>
      </c>
      <c r="F7105" s="3">
        <v>74.97</v>
      </c>
    </row>
    <row r="7106" spans="1:6">
      <c r="A7106" s="3">
        <v>182</v>
      </c>
      <c r="B7106" s="3">
        <f>VLOOKUP(A7106, Haul!F:P,11,FALSE)</f>
        <v>25</v>
      </c>
      <c r="C7106" s="3">
        <v>2</v>
      </c>
      <c r="D7106" s="3">
        <v>70</v>
      </c>
      <c r="E7106" s="3">
        <v>11</v>
      </c>
      <c r="F7106" s="3">
        <v>72.91</v>
      </c>
    </row>
    <row r="7107" spans="1:6">
      <c r="A7107" s="3">
        <v>182</v>
      </c>
      <c r="B7107" s="3">
        <f>VLOOKUP(A7107, Haul!F:P,11,FALSE)</f>
        <v>25</v>
      </c>
      <c r="C7107" s="3">
        <v>2</v>
      </c>
      <c r="D7107" s="3">
        <v>71</v>
      </c>
      <c r="E7107" s="3">
        <v>11</v>
      </c>
      <c r="F7107" s="3">
        <v>59.69</v>
      </c>
    </row>
    <row r="7108" spans="1:6">
      <c r="A7108" s="3">
        <v>182</v>
      </c>
      <c r="B7108" s="3">
        <f>VLOOKUP(A7108, Haul!F:P,11,FALSE)</f>
        <v>25</v>
      </c>
      <c r="C7108" s="3">
        <v>2</v>
      </c>
      <c r="D7108" s="3">
        <v>72</v>
      </c>
      <c r="E7108" s="3">
        <v>11</v>
      </c>
      <c r="F7108" s="3">
        <v>129.65</v>
      </c>
    </row>
    <row r="7109" spans="1:6">
      <c r="A7109" s="3">
        <v>182</v>
      </c>
      <c r="B7109" s="3">
        <f>VLOOKUP(A7109, Haul!F:P,11,FALSE)</f>
        <v>25</v>
      </c>
      <c r="C7109" s="3">
        <v>2</v>
      </c>
      <c r="D7109" s="3">
        <v>73</v>
      </c>
      <c r="E7109" s="3">
        <v>11</v>
      </c>
      <c r="F7109" s="3">
        <v>125.12</v>
      </c>
    </row>
    <row r="7110" spans="1:6">
      <c r="A7110" s="3">
        <v>182</v>
      </c>
      <c r="B7110" s="3">
        <f>VLOOKUP(A7110, Haul!F:P,11,FALSE)</f>
        <v>25</v>
      </c>
      <c r="C7110" s="3">
        <v>2</v>
      </c>
      <c r="D7110" s="3">
        <v>74</v>
      </c>
      <c r="E7110" s="3">
        <v>11</v>
      </c>
      <c r="F7110" s="3">
        <v>95.05</v>
      </c>
    </row>
    <row r="7111" spans="1:6">
      <c r="A7111" s="3">
        <v>182</v>
      </c>
      <c r="B7111" s="3">
        <f>VLOOKUP(A7111, Haul!F:P,11,FALSE)</f>
        <v>25</v>
      </c>
      <c r="C7111" s="3">
        <v>2</v>
      </c>
      <c r="D7111" s="3">
        <v>75</v>
      </c>
      <c r="E7111" s="3">
        <v>11</v>
      </c>
      <c r="F7111" s="3">
        <v>132.54</v>
      </c>
    </row>
    <row r="7112" spans="1:6">
      <c r="A7112" s="3">
        <v>182</v>
      </c>
      <c r="B7112" s="3">
        <f>VLOOKUP(A7112, Haul!F:P,11,FALSE)</f>
        <v>25</v>
      </c>
      <c r="C7112" s="3">
        <v>2</v>
      </c>
      <c r="D7112" s="3">
        <v>76</v>
      </c>
      <c r="E7112" s="3">
        <v>11</v>
      </c>
      <c r="F7112" s="3">
        <v>118.34</v>
      </c>
    </row>
    <row r="7113" spans="1:6">
      <c r="A7113" s="3">
        <v>182</v>
      </c>
      <c r="B7113" s="3">
        <f>VLOOKUP(A7113, Haul!F:P,11,FALSE)</f>
        <v>25</v>
      </c>
      <c r="C7113" s="3">
        <v>2</v>
      </c>
      <c r="D7113" s="3">
        <v>77</v>
      </c>
      <c r="E7113" s="3">
        <v>11</v>
      </c>
      <c r="F7113" s="3">
        <v>68.92</v>
      </c>
    </row>
    <row r="7114" spans="1:6">
      <c r="A7114" s="3">
        <v>182</v>
      </c>
      <c r="B7114" s="3">
        <f>VLOOKUP(A7114, Haul!F:P,11,FALSE)</f>
        <v>25</v>
      </c>
      <c r="C7114" s="3">
        <v>2</v>
      </c>
      <c r="D7114" s="3">
        <v>78</v>
      </c>
      <c r="E7114" s="3">
        <v>11</v>
      </c>
      <c r="F7114" s="3">
        <v>57.86</v>
      </c>
    </row>
    <row r="7115" spans="1:6">
      <c r="A7115" s="3">
        <v>182</v>
      </c>
      <c r="B7115" s="3">
        <f>VLOOKUP(A7115, Haul!F:P,11,FALSE)</f>
        <v>25</v>
      </c>
      <c r="C7115" s="3">
        <v>2</v>
      </c>
      <c r="D7115" s="3">
        <v>79</v>
      </c>
      <c r="E7115" s="3">
        <v>11</v>
      </c>
      <c r="F7115" s="3">
        <v>72.38</v>
      </c>
    </row>
    <row r="7116" spans="1:6">
      <c r="A7116" s="3">
        <v>182</v>
      </c>
      <c r="B7116" s="3">
        <f>VLOOKUP(A7116, Haul!F:P,11,FALSE)</f>
        <v>25</v>
      </c>
      <c r="C7116" s="3">
        <v>2</v>
      </c>
      <c r="D7116" s="3">
        <v>80</v>
      </c>
      <c r="E7116" s="3">
        <v>11</v>
      </c>
      <c r="F7116" s="3">
        <v>59.37</v>
      </c>
    </row>
    <row r="7117" spans="1:6">
      <c r="A7117" s="3">
        <v>182</v>
      </c>
      <c r="B7117" s="3">
        <f>VLOOKUP(A7117, Haul!F:P,11,FALSE)</f>
        <v>25</v>
      </c>
      <c r="C7117" s="3">
        <v>2</v>
      </c>
      <c r="D7117" s="3">
        <v>81</v>
      </c>
      <c r="E7117" s="3">
        <v>11</v>
      </c>
      <c r="F7117" s="3">
        <v>76.099999999999994</v>
      </c>
    </row>
    <row r="7118" spans="1:6">
      <c r="A7118" s="3">
        <v>182</v>
      </c>
      <c r="B7118" s="3">
        <f>VLOOKUP(A7118, Haul!F:P,11,FALSE)</f>
        <v>25</v>
      </c>
      <c r="C7118" s="3">
        <v>2</v>
      </c>
      <c r="D7118" s="3">
        <v>82</v>
      </c>
      <c r="E7118" s="3">
        <v>11</v>
      </c>
      <c r="F7118" s="3">
        <v>72.28</v>
      </c>
    </row>
    <row r="7119" spans="1:6">
      <c r="A7119" s="3">
        <v>182</v>
      </c>
      <c r="B7119" s="3">
        <f>VLOOKUP(A7119, Haul!F:P,11,FALSE)</f>
        <v>25</v>
      </c>
      <c r="C7119" s="3">
        <v>2</v>
      </c>
      <c r="D7119" s="3">
        <v>83</v>
      </c>
      <c r="E7119" s="3">
        <v>11</v>
      </c>
      <c r="F7119" s="3">
        <v>77.75</v>
      </c>
    </row>
    <row r="7120" spans="1:6">
      <c r="A7120" s="3">
        <v>182</v>
      </c>
      <c r="B7120" s="3">
        <f>VLOOKUP(A7120, Haul!F:P,11,FALSE)</f>
        <v>25</v>
      </c>
      <c r="C7120" s="3">
        <v>2</v>
      </c>
      <c r="D7120" s="3">
        <v>84</v>
      </c>
      <c r="E7120" s="3">
        <v>11</v>
      </c>
      <c r="F7120" s="3">
        <v>66.010000000000005</v>
      </c>
    </row>
    <row r="7121" spans="1:6">
      <c r="A7121" s="3">
        <v>182</v>
      </c>
      <c r="B7121" s="3">
        <f>VLOOKUP(A7121, Haul!F:P,11,FALSE)</f>
        <v>25</v>
      </c>
      <c r="C7121" s="3">
        <v>2</v>
      </c>
      <c r="D7121" s="3">
        <v>85</v>
      </c>
      <c r="E7121" s="3">
        <v>11</v>
      </c>
      <c r="F7121" s="3">
        <v>76.98</v>
      </c>
    </row>
    <row r="7122" spans="1:6">
      <c r="A7122" s="3">
        <v>182</v>
      </c>
      <c r="B7122" s="3">
        <f>VLOOKUP(A7122, Haul!F:P,11,FALSE)</f>
        <v>25</v>
      </c>
      <c r="C7122" s="3">
        <v>2</v>
      </c>
      <c r="D7122" s="3">
        <v>86</v>
      </c>
      <c r="E7122" s="3">
        <v>11</v>
      </c>
      <c r="F7122" s="3">
        <v>57.14</v>
      </c>
    </row>
    <row r="7123" spans="1:6">
      <c r="A7123" s="3">
        <v>182</v>
      </c>
      <c r="B7123" s="3">
        <f>VLOOKUP(A7123, Haul!F:P,11,FALSE)</f>
        <v>25</v>
      </c>
      <c r="C7123" s="3">
        <v>2</v>
      </c>
      <c r="D7123" s="3">
        <v>87</v>
      </c>
      <c r="E7123" s="3">
        <v>11</v>
      </c>
      <c r="F7123" s="3">
        <v>57.83</v>
      </c>
    </row>
    <row r="7124" spans="1:6">
      <c r="A7124" s="3">
        <v>182</v>
      </c>
      <c r="B7124" s="3">
        <f>VLOOKUP(A7124, Haul!F:P,11,FALSE)</f>
        <v>25</v>
      </c>
      <c r="C7124" s="3">
        <v>2</v>
      </c>
      <c r="D7124" s="3">
        <v>88</v>
      </c>
      <c r="E7124" s="3">
        <v>11</v>
      </c>
      <c r="F7124" s="3">
        <v>56.92</v>
      </c>
    </row>
    <row r="7125" spans="1:6">
      <c r="A7125" s="3">
        <v>182</v>
      </c>
      <c r="B7125" s="3">
        <f>VLOOKUP(A7125, Haul!F:P,11,FALSE)</f>
        <v>25</v>
      </c>
      <c r="C7125" s="3">
        <v>2</v>
      </c>
      <c r="D7125" s="3">
        <v>89</v>
      </c>
      <c r="E7125" s="3">
        <v>11</v>
      </c>
      <c r="F7125" s="3">
        <v>57.07</v>
      </c>
    </row>
    <row r="7126" spans="1:6">
      <c r="A7126" s="3">
        <v>182</v>
      </c>
      <c r="B7126" s="3">
        <f>VLOOKUP(A7126, Haul!F:P,11,FALSE)</f>
        <v>25</v>
      </c>
      <c r="C7126" s="3">
        <v>2</v>
      </c>
      <c r="D7126" s="3">
        <v>90</v>
      </c>
      <c r="E7126" s="3">
        <v>11</v>
      </c>
      <c r="F7126" s="3">
        <v>51.28</v>
      </c>
    </row>
    <row r="7127" spans="1:6">
      <c r="A7127" s="3">
        <v>182</v>
      </c>
      <c r="B7127" s="3">
        <f>VLOOKUP(A7127, Haul!F:P,11,FALSE)</f>
        <v>25</v>
      </c>
      <c r="C7127" s="3">
        <v>2</v>
      </c>
      <c r="D7127" s="3">
        <v>91</v>
      </c>
      <c r="E7127" s="3">
        <v>11</v>
      </c>
      <c r="F7127" s="3">
        <v>45.53</v>
      </c>
    </row>
    <row r="7128" spans="1:6">
      <c r="A7128" s="3">
        <v>182</v>
      </c>
      <c r="B7128" s="3">
        <f>VLOOKUP(A7128, Haul!F:P,11,FALSE)</f>
        <v>25</v>
      </c>
      <c r="C7128" s="3">
        <v>2</v>
      </c>
      <c r="D7128" s="3">
        <v>92</v>
      </c>
      <c r="E7128" s="3">
        <v>11</v>
      </c>
      <c r="F7128" s="3">
        <v>66.09</v>
      </c>
    </row>
    <row r="7129" spans="1:6">
      <c r="A7129" s="3">
        <v>182</v>
      </c>
      <c r="B7129" s="3">
        <f>VLOOKUP(A7129, Haul!F:P,11,FALSE)</f>
        <v>25</v>
      </c>
      <c r="C7129" s="3">
        <v>2</v>
      </c>
      <c r="D7129" s="3">
        <v>93</v>
      </c>
      <c r="E7129" s="3">
        <v>11</v>
      </c>
      <c r="F7129" s="3">
        <v>55.31</v>
      </c>
    </row>
    <row r="7130" spans="1:6">
      <c r="A7130" s="3">
        <v>182</v>
      </c>
      <c r="B7130" s="3">
        <f>VLOOKUP(A7130, Haul!F:P,11,FALSE)</f>
        <v>25</v>
      </c>
      <c r="C7130" s="3">
        <v>2</v>
      </c>
      <c r="D7130" s="3">
        <v>94</v>
      </c>
      <c r="E7130" s="3">
        <v>11</v>
      </c>
      <c r="F7130" s="3">
        <v>82.95</v>
      </c>
    </row>
    <row r="7131" spans="1:6">
      <c r="A7131" s="3">
        <v>182</v>
      </c>
      <c r="B7131" s="3">
        <f>VLOOKUP(A7131, Haul!F:P,11,FALSE)</f>
        <v>25</v>
      </c>
      <c r="C7131" s="3">
        <v>2</v>
      </c>
      <c r="D7131" s="3">
        <v>95</v>
      </c>
      <c r="E7131" s="3">
        <v>11</v>
      </c>
      <c r="F7131" s="3">
        <v>58.83</v>
      </c>
    </row>
    <row r="7132" spans="1:6">
      <c r="A7132" s="3">
        <v>182</v>
      </c>
      <c r="B7132" s="3">
        <f>VLOOKUP(A7132, Haul!F:P,11,FALSE)</f>
        <v>25</v>
      </c>
      <c r="C7132" s="3">
        <v>2</v>
      </c>
      <c r="D7132" s="3">
        <v>96</v>
      </c>
      <c r="E7132" s="3">
        <v>11</v>
      </c>
      <c r="F7132" s="3">
        <v>82.3</v>
      </c>
    </row>
    <row r="7133" spans="1:6">
      <c r="A7133" s="3">
        <v>182</v>
      </c>
      <c r="B7133" s="3">
        <f>VLOOKUP(A7133, Haul!F:P,11,FALSE)</f>
        <v>25</v>
      </c>
      <c r="C7133" s="3">
        <v>2</v>
      </c>
      <c r="D7133" s="3">
        <v>97</v>
      </c>
      <c r="E7133" s="3">
        <v>11</v>
      </c>
      <c r="F7133" s="3">
        <v>82.31</v>
      </c>
    </row>
    <row r="7134" spans="1:6">
      <c r="A7134" s="3">
        <v>182</v>
      </c>
      <c r="B7134" s="3">
        <f>VLOOKUP(A7134, Haul!F:P,11,FALSE)</f>
        <v>25</v>
      </c>
      <c r="C7134" s="3">
        <v>2</v>
      </c>
      <c r="D7134" s="3">
        <v>98</v>
      </c>
      <c r="E7134" s="3">
        <v>11</v>
      </c>
      <c r="F7134" s="3">
        <v>57.92</v>
      </c>
    </row>
    <row r="7135" spans="1:6">
      <c r="A7135" s="3">
        <v>182</v>
      </c>
      <c r="B7135" s="3">
        <f>VLOOKUP(A7135, Haul!F:P,11,FALSE)</f>
        <v>25</v>
      </c>
      <c r="C7135" s="3">
        <v>2</v>
      </c>
      <c r="D7135" s="3">
        <v>99</v>
      </c>
      <c r="E7135" s="3">
        <v>11</v>
      </c>
      <c r="F7135" s="3">
        <v>98.22</v>
      </c>
    </row>
    <row r="7136" spans="1:6">
      <c r="A7136" s="3">
        <v>182</v>
      </c>
      <c r="B7136" s="3">
        <f>VLOOKUP(A7136, Haul!F:P,11,FALSE)</f>
        <v>25</v>
      </c>
      <c r="C7136" s="3">
        <v>2</v>
      </c>
      <c r="D7136" s="3">
        <v>100</v>
      </c>
      <c r="E7136" s="3">
        <v>11</v>
      </c>
      <c r="F7136" s="3">
        <v>82.49</v>
      </c>
    </row>
    <row r="7137" spans="1:6">
      <c r="A7137" s="3">
        <v>182</v>
      </c>
      <c r="B7137" s="3">
        <f>VLOOKUP(A7137, Haul!F:P,11,FALSE)</f>
        <v>25</v>
      </c>
      <c r="C7137" s="3">
        <v>2</v>
      </c>
      <c r="D7137" s="3">
        <v>101</v>
      </c>
      <c r="E7137" s="3">
        <v>11</v>
      </c>
      <c r="F7137" s="3">
        <v>78.62</v>
      </c>
    </row>
    <row r="7138" spans="1:6">
      <c r="A7138" s="3">
        <v>182</v>
      </c>
      <c r="B7138" s="3">
        <f>VLOOKUP(A7138, Haul!F:P,11,FALSE)</f>
        <v>25</v>
      </c>
      <c r="C7138" s="3">
        <v>2</v>
      </c>
      <c r="D7138" s="3">
        <v>102</v>
      </c>
      <c r="E7138" s="3">
        <v>11</v>
      </c>
      <c r="F7138" s="3">
        <v>74.23</v>
      </c>
    </row>
    <row r="7139" spans="1:6">
      <c r="A7139" s="3">
        <v>182</v>
      </c>
      <c r="B7139" s="3">
        <f>VLOOKUP(A7139, Haul!F:P,11,FALSE)</f>
        <v>25</v>
      </c>
      <c r="C7139" s="3">
        <v>2</v>
      </c>
      <c r="D7139" s="3">
        <v>103</v>
      </c>
      <c r="E7139" s="3">
        <v>11</v>
      </c>
      <c r="F7139" s="3">
        <v>73.22</v>
      </c>
    </row>
    <row r="7140" spans="1:6">
      <c r="A7140" s="3">
        <v>182</v>
      </c>
      <c r="B7140" s="3">
        <f>VLOOKUP(A7140, Haul!F:P,11,FALSE)</f>
        <v>25</v>
      </c>
      <c r="C7140" s="3">
        <v>2</v>
      </c>
      <c r="D7140" s="3">
        <v>104</v>
      </c>
      <c r="E7140" s="3">
        <v>11</v>
      </c>
      <c r="F7140" s="3">
        <v>79.3</v>
      </c>
    </row>
    <row r="7141" spans="1:6">
      <c r="A7141" s="3">
        <v>182</v>
      </c>
      <c r="B7141" s="3">
        <f>VLOOKUP(A7141, Haul!F:P,11,FALSE)</f>
        <v>25</v>
      </c>
      <c r="C7141" s="3">
        <v>2</v>
      </c>
      <c r="D7141" s="3">
        <v>105</v>
      </c>
      <c r="E7141" s="3">
        <v>11</v>
      </c>
      <c r="F7141" s="3">
        <v>68.42</v>
      </c>
    </row>
    <row r="7142" spans="1:6">
      <c r="A7142" s="3">
        <v>182</v>
      </c>
      <c r="B7142" s="3">
        <f>VLOOKUP(A7142, Haul!F:P,11,FALSE)</f>
        <v>25</v>
      </c>
      <c r="C7142" s="3">
        <v>2</v>
      </c>
      <c r="D7142" s="3">
        <v>106</v>
      </c>
      <c r="E7142" s="3">
        <v>11</v>
      </c>
      <c r="F7142" s="3">
        <v>129.22</v>
      </c>
    </row>
    <row r="7143" spans="1:6">
      <c r="A7143" s="3">
        <v>182</v>
      </c>
      <c r="B7143" s="3">
        <f>VLOOKUP(A7143, Haul!F:P,11,FALSE)</f>
        <v>25</v>
      </c>
      <c r="C7143" s="3">
        <v>2</v>
      </c>
      <c r="D7143" s="3">
        <v>107</v>
      </c>
      <c r="E7143" s="3">
        <v>11</v>
      </c>
      <c r="F7143" s="3">
        <v>70.87</v>
      </c>
    </row>
    <row r="7144" spans="1:6">
      <c r="A7144" s="3">
        <v>182</v>
      </c>
      <c r="B7144" s="3">
        <f>VLOOKUP(A7144, Haul!F:P,11,FALSE)</f>
        <v>25</v>
      </c>
      <c r="C7144" s="3">
        <v>2</v>
      </c>
      <c r="D7144" s="3">
        <v>108</v>
      </c>
      <c r="E7144" s="3">
        <v>11</v>
      </c>
      <c r="F7144" s="3">
        <v>76.650000000000006</v>
      </c>
    </row>
    <row r="7145" spans="1:6">
      <c r="A7145" s="3">
        <v>182</v>
      </c>
      <c r="B7145" s="3">
        <f>VLOOKUP(A7145, Haul!F:P,11,FALSE)</f>
        <v>25</v>
      </c>
      <c r="C7145" s="3">
        <v>2</v>
      </c>
      <c r="D7145" s="3">
        <v>109</v>
      </c>
      <c r="E7145" s="3">
        <v>11</v>
      </c>
      <c r="F7145" s="3">
        <v>72.569999999999993</v>
      </c>
    </row>
    <row r="7146" spans="1:6">
      <c r="A7146" s="3">
        <v>182</v>
      </c>
      <c r="B7146" s="3">
        <f>VLOOKUP(A7146, Haul!F:P,11,FALSE)</f>
        <v>25</v>
      </c>
      <c r="C7146" s="3">
        <v>2</v>
      </c>
      <c r="D7146" s="3">
        <v>110</v>
      </c>
      <c r="E7146" s="3">
        <v>11</v>
      </c>
      <c r="F7146" s="3">
        <v>73.92</v>
      </c>
    </row>
    <row r="7147" spans="1:6">
      <c r="A7147" s="3">
        <v>182</v>
      </c>
      <c r="B7147" s="3">
        <f>VLOOKUP(A7147, Haul!F:P,11,FALSE)</f>
        <v>25</v>
      </c>
      <c r="C7147" s="3">
        <v>2</v>
      </c>
      <c r="D7147" s="3">
        <v>111</v>
      </c>
      <c r="E7147" s="3">
        <v>11</v>
      </c>
      <c r="F7147" s="3">
        <v>84.44</v>
      </c>
    </row>
    <row r="7148" spans="1:6">
      <c r="A7148" s="3">
        <v>182</v>
      </c>
      <c r="B7148" s="3">
        <f>VLOOKUP(A7148, Haul!F:P,11,FALSE)</f>
        <v>25</v>
      </c>
      <c r="C7148" s="3">
        <v>2</v>
      </c>
      <c r="D7148" s="3">
        <v>112</v>
      </c>
      <c r="E7148" s="3">
        <v>11</v>
      </c>
      <c r="F7148" s="3">
        <v>56.3</v>
      </c>
    </row>
    <row r="7149" spans="1:6">
      <c r="A7149" s="3">
        <v>182</v>
      </c>
      <c r="B7149" s="3">
        <f>VLOOKUP(A7149, Haul!F:P,11,FALSE)</f>
        <v>25</v>
      </c>
      <c r="C7149" s="3">
        <v>2</v>
      </c>
      <c r="D7149" s="3">
        <v>113</v>
      </c>
      <c r="E7149" s="3">
        <v>11</v>
      </c>
      <c r="F7149" s="3">
        <v>108.35</v>
      </c>
    </row>
    <row r="7150" spans="1:6">
      <c r="A7150" s="3">
        <v>182</v>
      </c>
      <c r="B7150" s="3">
        <f>VLOOKUP(A7150, Haul!F:P,11,FALSE)</f>
        <v>25</v>
      </c>
      <c r="C7150" s="3">
        <v>2</v>
      </c>
      <c r="D7150" s="3">
        <v>114</v>
      </c>
      <c r="E7150" s="3">
        <v>11</v>
      </c>
      <c r="F7150" s="3">
        <v>63.85</v>
      </c>
    </row>
    <row r="7151" spans="1:6">
      <c r="A7151" s="3">
        <v>182</v>
      </c>
      <c r="B7151" s="3">
        <f>VLOOKUP(A7151, Haul!F:P,11,FALSE)</f>
        <v>25</v>
      </c>
      <c r="C7151" s="3">
        <v>2</v>
      </c>
      <c r="D7151" s="3">
        <v>115</v>
      </c>
      <c r="E7151" s="3">
        <v>11</v>
      </c>
      <c r="F7151" s="3">
        <v>75.489999999999995</v>
      </c>
    </row>
    <row r="7152" spans="1:6">
      <c r="A7152" s="3">
        <v>182</v>
      </c>
      <c r="B7152" s="3">
        <f>VLOOKUP(A7152, Haul!F:P,11,FALSE)</f>
        <v>25</v>
      </c>
      <c r="C7152" s="3">
        <v>2</v>
      </c>
      <c r="D7152" s="3">
        <v>116</v>
      </c>
      <c r="E7152" s="3">
        <v>11</v>
      </c>
      <c r="F7152" s="3">
        <v>70.62</v>
      </c>
    </row>
    <row r="7153" spans="1:6">
      <c r="A7153" s="3">
        <v>182</v>
      </c>
      <c r="B7153" s="3">
        <f>VLOOKUP(A7153, Haul!F:P,11,FALSE)</f>
        <v>25</v>
      </c>
      <c r="C7153" s="3">
        <v>2</v>
      </c>
      <c r="D7153" s="3">
        <v>117</v>
      </c>
      <c r="E7153" s="3">
        <v>11</v>
      </c>
      <c r="F7153" s="3">
        <v>66.709999999999994</v>
      </c>
    </row>
    <row r="7154" spans="1:6">
      <c r="A7154" s="3">
        <v>182</v>
      </c>
      <c r="B7154" s="3">
        <f>VLOOKUP(A7154, Haul!F:P,11,FALSE)</f>
        <v>25</v>
      </c>
      <c r="C7154" s="3">
        <v>2</v>
      </c>
      <c r="D7154" s="3">
        <v>118</v>
      </c>
      <c r="E7154" s="3">
        <v>11</v>
      </c>
      <c r="F7154" s="3">
        <v>65.709999999999994</v>
      </c>
    </row>
    <row r="7155" spans="1:6">
      <c r="A7155" s="3">
        <v>182</v>
      </c>
      <c r="B7155" s="3">
        <f>VLOOKUP(A7155, Haul!F:P,11,FALSE)</f>
        <v>25</v>
      </c>
      <c r="C7155" s="3">
        <v>2</v>
      </c>
      <c r="D7155" s="3">
        <v>119</v>
      </c>
      <c r="E7155" s="3">
        <v>11</v>
      </c>
      <c r="F7155" s="3">
        <v>68.48</v>
      </c>
    </row>
    <row r="7156" spans="1:6">
      <c r="A7156" s="3">
        <v>182</v>
      </c>
      <c r="B7156" s="3">
        <f>VLOOKUP(A7156, Haul!F:P,11,FALSE)</f>
        <v>25</v>
      </c>
      <c r="C7156" s="3">
        <v>2</v>
      </c>
      <c r="D7156" s="3">
        <v>120</v>
      </c>
      <c r="E7156" s="3">
        <v>11</v>
      </c>
      <c r="F7156" s="3">
        <v>66.2</v>
      </c>
    </row>
    <row r="7157" spans="1:6">
      <c r="A7157" s="3">
        <v>182</v>
      </c>
      <c r="B7157" s="3">
        <f>VLOOKUP(A7157, Haul!F:P,11,FALSE)</f>
        <v>25</v>
      </c>
      <c r="C7157" s="3">
        <v>2</v>
      </c>
      <c r="D7157" s="3">
        <v>121</v>
      </c>
      <c r="E7157" s="3">
        <v>11</v>
      </c>
      <c r="F7157" s="3">
        <v>58.32</v>
      </c>
    </row>
    <row r="7158" spans="1:6">
      <c r="A7158" s="3">
        <v>182</v>
      </c>
      <c r="B7158" s="3">
        <f>VLOOKUP(A7158, Haul!F:P,11,FALSE)</f>
        <v>25</v>
      </c>
      <c r="C7158" s="3">
        <v>2</v>
      </c>
      <c r="D7158" s="3">
        <v>122</v>
      </c>
      <c r="E7158" s="3">
        <v>11</v>
      </c>
      <c r="F7158" s="3">
        <v>61.7</v>
      </c>
    </row>
    <row r="7159" spans="1:6">
      <c r="A7159" s="3">
        <v>182</v>
      </c>
      <c r="B7159" s="3">
        <f>VLOOKUP(A7159, Haul!F:P,11,FALSE)</f>
        <v>25</v>
      </c>
      <c r="C7159" s="3">
        <v>2</v>
      </c>
      <c r="D7159" s="3">
        <v>123</v>
      </c>
      <c r="E7159" s="3">
        <v>11</v>
      </c>
      <c r="F7159" s="3">
        <v>64.459999999999994</v>
      </c>
    </row>
    <row r="7160" spans="1:6">
      <c r="A7160" s="3">
        <v>182</v>
      </c>
      <c r="B7160" s="3">
        <f>VLOOKUP(A7160, Haul!F:P,11,FALSE)</f>
        <v>25</v>
      </c>
      <c r="C7160" s="3">
        <v>2</v>
      </c>
      <c r="D7160" s="3">
        <v>124</v>
      </c>
      <c r="E7160" s="3">
        <v>11</v>
      </c>
      <c r="F7160" s="3">
        <v>56.85</v>
      </c>
    </row>
    <row r="7161" spans="1:6">
      <c r="A7161" s="3">
        <v>182</v>
      </c>
      <c r="B7161" s="3">
        <f>VLOOKUP(A7161, Haul!F:P,11,FALSE)</f>
        <v>25</v>
      </c>
      <c r="C7161" s="3">
        <v>2</v>
      </c>
      <c r="D7161" s="3">
        <v>125</v>
      </c>
      <c r="E7161" s="3">
        <v>11</v>
      </c>
      <c r="F7161" s="3">
        <v>58</v>
      </c>
    </row>
    <row r="7162" spans="1:6">
      <c r="A7162" s="3">
        <v>182</v>
      </c>
      <c r="B7162" s="3">
        <f>VLOOKUP(A7162, Haul!F:P,11,FALSE)</f>
        <v>25</v>
      </c>
      <c r="C7162" s="3">
        <v>2</v>
      </c>
      <c r="D7162" s="3">
        <v>126</v>
      </c>
      <c r="E7162" s="3">
        <v>11</v>
      </c>
      <c r="F7162" s="3">
        <v>58.92</v>
      </c>
    </row>
    <row r="7163" spans="1:6">
      <c r="A7163" s="3">
        <v>182</v>
      </c>
      <c r="B7163" s="3">
        <f>VLOOKUP(A7163, Haul!F:P,11,FALSE)</f>
        <v>25</v>
      </c>
      <c r="C7163" s="3">
        <v>2</v>
      </c>
      <c r="D7163" s="3">
        <v>127</v>
      </c>
      <c r="E7163" s="3">
        <v>11</v>
      </c>
      <c r="F7163" s="3">
        <v>57.55</v>
      </c>
    </row>
    <row r="7164" spans="1:6">
      <c r="A7164" s="3">
        <v>182</v>
      </c>
      <c r="B7164" s="3">
        <f>VLOOKUP(A7164, Haul!F:P,11,FALSE)</f>
        <v>25</v>
      </c>
      <c r="C7164" s="3">
        <v>2</v>
      </c>
      <c r="D7164" s="3">
        <v>128</v>
      </c>
      <c r="E7164" s="3">
        <v>11</v>
      </c>
      <c r="F7164" s="3">
        <v>64.069999999999993</v>
      </c>
    </row>
    <row r="7165" spans="1:6">
      <c r="A7165" s="3">
        <v>182</v>
      </c>
      <c r="B7165" s="3">
        <f>VLOOKUP(A7165, Haul!F:P,11,FALSE)</f>
        <v>25</v>
      </c>
      <c r="C7165" s="3">
        <v>2</v>
      </c>
      <c r="D7165" s="3">
        <v>129</v>
      </c>
      <c r="E7165" s="3">
        <v>11</v>
      </c>
      <c r="F7165" s="3">
        <v>57.11</v>
      </c>
    </row>
    <row r="7166" spans="1:6">
      <c r="A7166" s="3">
        <v>182</v>
      </c>
      <c r="B7166" s="3">
        <f>VLOOKUP(A7166, Haul!F:P,11,FALSE)</f>
        <v>25</v>
      </c>
      <c r="C7166" s="3">
        <v>2</v>
      </c>
      <c r="D7166" s="3">
        <v>130</v>
      </c>
      <c r="E7166" s="3">
        <v>11</v>
      </c>
      <c r="F7166" s="3">
        <v>55.78</v>
      </c>
    </row>
    <row r="7167" spans="1:6">
      <c r="A7167" s="3">
        <v>182</v>
      </c>
      <c r="B7167" s="3">
        <f>VLOOKUP(A7167, Haul!F:P,11,FALSE)</f>
        <v>25</v>
      </c>
      <c r="C7167" s="3">
        <v>2</v>
      </c>
      <c r="D7167" s="3">
        <v>131</v>
      </c>
      <c r="E7167" s="3">
        <v>11</v>
      </c>
      <c r="F7167" s="3">
        <v>46.85</v>
      </c>
    </row>
    <row r="7168" spans="1:6">
      <c r="A7168" s="3">
        <v>182</v>
      </c>
      <c r="B7168" s="3">
        <f>VLOOKUP(A7168, Haul!F:P,11,FALSE)</f>
        <v>25</v>
      </c>
      <c r="C7168" s="3">
        <v>2</v>
      </c>
      <c r="D7168" s="3">
        <v>132</v>
      </c>
      <c r="E7168" s="3">
        <v>11</v>
      </c>
      <c r="F7168" s="3">
        <v>115.06</v>
      </c>
    </row>
    <row r="7169" spans="1:6">
      <c r="A7169" s="3">
        <v>182</v>
      </c>
      <c r="B7169" s="3">
        <f>VLOOKUP(A7169, Haul!F:P,11,FALSE)</f>
        <v>25</v>
      </c>
      <c r="C7169" s="3">
        <v>2</v>
      </c>
      <c r="D7169" s="3">
        <v>133</v>
      </c>
      <c r="E7169" s="3">
        <v>11</v>
      </c>
      <c r="F7169" s="3">
        <v>128.88</v>
      </c>
    </row>
    <row r="7170" spans="1:6">
      <c r="A7170" s="3">
        <v>182</v>
      </c>
      <c r="B7170" s="3">
        <f>VLOOKUP(A7170, Haul!F:P,11,FALSE)</f>
        <v>25</v>
      </c>
      <c r="C7170" s="3">
        <v>2</v>
      </c>
      <c r="D7170" s="3">
        <v>134</v>
      </c>
      <c r="E7170" s="3">
        <v>11</v>
      </c>
      <c r="F7170" s="3">
        <v>121.98</v>
      </c>
    </row>
    <row r="7171" spans="1:6">
      <c r="A7171" s="3">
        <v>182</v>
      </c>
      <c r="B7171" s="3">
        <f>VLOOKUP(A7171, Haul!F:P,11,FALSE)</f>
        <v>25</v>
      </c>
      <c r="C7171" s="3">
        <v>2</v>
      </c>
      <c r="D7171" s="3">
        <v>135</v>
      </c>
      <c r="E7171" s="3">
        <v>11</v>
      </c>
      <c r="F7171" s="3">
        <v>131.21</v>
      </c>
    </row>
    <row r="7172" spans="1:6">
      <c r="A7172" s="3">
        <v>182</v>
      </c>
      <c r="B7172" s="3">
        <f>VLOOKUP(A7172, Haul!F:P,11,FALSE)</f>
        <v>25</v>
      </c>
      <c r="C7172" s="3">
        <v>2</v>
      </c>
      <c r="D7172" s="3">
        <v>136</v>
      </c>
      <c r="E7172" s="3">
        <v>11</v>
      </c>
      <c r="F7172" s="3">
        <v>124.17</v>
      </c>
    </row>
    <row r="7173" spans="1:6">
      <c r="A7173" s="3">
        <v>182</v>
      </c>
      <c r="B7173" s="3">
        <f>VLOOKUP(A7173, Haul!F:P,11,FALSE)</f>
        <v>25</v>
      </c>
      <c r="C7173" s="3">
        <v>2</v>
      </c>
      <c r="D7173" s="3">
        <v>137</v>
      </c>
      <c r="E7173" s="3">
        <v>11</v>
      </c>
      <c r="F7173" s="3">
        <v>118.96</v>
      </c>
    </row>
    <row r="7174" spans="1:6">
      <c r="A7174" s="3">
        <v>182</v>
      </c>
      <c r="B7174" s="3">
        <f>VLOOKUP(A7174, Haul!F:P,11,FALSE)</f>
        <v>25</v>
      </c>
      <c r="C7174" s="3">
        <v>2</v>
      </c>
      <c r="D7174" s="3">
        <v>138</v>
      </c>
      <c r="E7174" s="3">
        <v>11</v>
      </c>
      <c r="F7174" s="3">
        <v>136.63</v>
      </c>
    </row>
    <row r="7175" spans="1:6">
      <c r="A7175" s="3">
        <v>182</v>
      </c>
      <c r="B7175" s="3">
        <f>VLOOKUP(A7175, Haul!F:P,11,FALSE)</f>
        <v>25</v>
      </c>
      <c r="C7175" s="3">
        <v>2</v>
      </c>
      <c r="D7175" s="3">
        <v>139</v>
      </c>
      <c r="E7175" s="3">
        <v>11</v>
      </c>
      <c r="F7175" s="3">
        <v>99.95</v>
      </c>
    </row>
    <row r="7176" spans="1:6">
      <c r="A7176" s="3">
        <v>182</v>
      </c>
      <c r="B7176" s="3">
        <f>VLOOKUP(A7176, Haul!F:P,11,FALSE)</f>
        <v>25</v>
      </c>
      <c r="C7176" s="3">
        <v>2</v>
      </c>
      <c r="D7176" s="3">
        <v>140</v>
      </c>
      <c r="E7176" s="3">
        <v>11</v>
      </c>
      <c r="F7176" s="3">
        <v>109.84</v>
      </c>
    </row>
    <row r="7177" spans="1:6">
      <c r="A7177" s="3">
        <v>182</v>
      </c>
      <c r="B7177" s="3">
        <f>VLOOKUP(A7177, Haul!F:P,11,FALSE)</f>
        <v>25</v>
      </c>
      <c r="C7177" s="3">
        <v>2</v>
      </c>
      <c r="D7177" s="3">
        <v>141</v>
      </c>
      <c r="E7177" s="3">
        <v>11</v>
      </c>
      <c r="F7177" s="3">
        <v>127.87</v>
      </c>
    </row>
    <row r="7178" spans="1:6">
      <c r="A7178" s="3">
        <v>182</v>
      </c>
      <c r="B7178" s="3">
        <f>VLOOKUP(A7178, Haul!F:P,11,FALSE)</f>
        <v>25</v>
      </c>
      <c r="C7178" s="3">
        <v>2</v>
      </c>
      <c r="D7178" s="3">
        <v>142</v>
      </c>
      <c r="E7178" s="3">
        <v>11</v>
      </c>
      <c r="F7178" s="3">
        <v>119.32</v>
      </c>
    </row>
    <row r="7179" spans="1:6">
      <c r="A7179" s="3">
        <v>182</v>
      </c>
      <c r="B7179" s="3">
        <f>VLOOKUP(A7179, Haul!F:P,11,FALSE)</f>
        <v>25</v>
      </c>
      <c r="C7179" s="3">
        <v>2</v>
      </c>
      <c r="D7179" s="3">
        <v>143</v>
      </c>
      <c r="E7179" s="3">
        <v>11</v>
      </c>
      <c r="F7179" s="3">
        <v>132.66999999999999</v>
      </c>
    </row>
    <row r="7180" spans="1:6">
      <c r="A7180" s="3">
        <v>182</v>
      </c>
      <c r="B7180" s="3">
        <f>VLOOKUP(A7180, Haul!F:P,11,FALSE)</f>
        <v>25</v>
      </c>
      <c r="C7180" s="3">
        <v>2</v>
      </c>
      <c r="D7180" s="3">
        <v>144</v>
      </c>
      <c r="E7180" s="3">
        <v>11</v>
      </c>
      <c r="F7180" s="3">
        <v>120.7</v>
      </c>
    </row>
    <row r="7181" spans="1:6">
      <c r="A7181" s="3">
        <v>182</v>
      </c>
      <c r="B7181" s="3">
        <f>VLOOKUP(A7181, Haul!F:P,11,FALSE)</f>
        <v>25</v>
      </c>
      <c r="C7181" s="3">
        <v>2</v>
      </c>
      <c r="D7181" s="3">
        <v>145</v>
      </c>
      <c r="E7181" s="3">
        <v>11</v>
      </c>
      <c r="F7181" s="3">
        <v>76.2</v>
      </c>
    </row>
    <row r="7182" spans="1:6">
      <c r="A7182" s="3">
        <v>182</v>
      </c>
      <c r="B7182" s="3">
        <f>VLOOKUP(A7182, Haul!F:P,11,FALSE)</f>
        <v>25</v>
      </c>
      <c r="C7182" s="3">
        <v>2</v>
      </c>
      <c r="D7182" s="3">
        <v>146</v>
      </c>
      <c r="E7182" s="3">
        <v>11</v>
      </c>
      <c r="F7182" s="3">
        <v>72.97</v>
      </c>
    </row>
    <row r="7183" spans="1:6">
      <c r="A7183" s="3">
        <v>182</v>
      </c>
      <c r="B7183" s="3">
        <f>VLOOKUP(A7183, Haul!F:P,11,FALSE)</f>
        <v>25</v>
      </c>
      <c r="C7183" s="3">
        <v>2</v>
      </c>
      <c r="D7183" s="3">
        <v>147</v>
      </c>
      <c r="E7183" s="3">
        <v>11</v>
      </c>
      <c r="F7183" s="3">
        <v>70.06</v>
      </c>
    </row>
    <row r="7184" spans="1:6">
      <c r="A7184" s="3">
        <v>182</v>
      </c>
      <c r="B7184" s="3">
        <f>VLOOKUP(A7184, Haul!F:P,11,FALSE)</f>
        <v>25</v>
      </c>
      <c r="C7184" s="3">
        <v>2</v>
      </c>
      <c r="D7184" s="3">
        <v>148</v>
      </c>
      <c r="E7184" s="3">
        <v>11</v>
      </c>
      <c r="F7184" s="3">
        <v>71.760000000000005</v>
      </c>
    </row>
    <row r="7185" spans="1:6">
      <c r="A7185" s="3">
        <v>182</v>
      </c>
      <c r="B7185" s="3">
        <f>VLOOKUP(A7185, Haul!F:P,11,FALSE)</f>
        <v>25</v>
      </c>
      <c r="C7185" s="3">
        <v>2</v>
      </c>
      <c r="D7185" s="3">
        <v>149</v>
      </c>
      <c r="E7185" s="3">
        <v>11</v>
      </c>
      <c r="F7185" s="3">
        <v>68.41</v>
      </c>
    </row>
    <row r="7186" spans="1:6">
      <c r="A7186" s="3">
        <v>182</v>
      </c>
      <c r="B7186" s="3">
        <f>VLOOKUP(A7186, Haul!F:P,11,FALSE)</f>
        <v>25</v>
      </c>
      <c r="C7186" s="3">
        <v>2</v>
      </c>
      <c r="D7186" s="3">
        <v>150</v>
      </c>
      <c r="E7186" s="3">
        <v>11</v>
      </c>
      <c r="F7186" s="3">
        <v>104.6</v>
      </c>
    </row>
    <row r="7187" spans="1:6">
      <c r="A7187" s="3">
        <v>182</v>
      </c>
      <c r="B7187" s="3">
        <f>VLOOKUP(A7187, Haul!F:P,11,FALSE)</f>
        <v>25</v>
      </c>
      <c r="C7187" s="3">
        <v>2</v>
      </c>
      <c r="D7187" s="3">
        <v>151</v>
      </c>
      <c r="E7187" s="3">
        <v>11</v>
      </c>
      <c r="F7187" s="3">
        <v>91.32</v>
      </c>
    </row>
    <row r="7188" spans="1:6">
      <c r="A7188" s="3">
        <v>182</v>
      </c>
      <c r="B7188" s="3">
        <f>VLOOKUP(A7188, Haul!F:P,11,FALSE)</f>
        <v>25</v>
      </c>
      <c r="C7188" s="3">
        <v>2</v>
      </c>
      <c r="D7188" s="3">
        <v>152</v>
      </c>
      <c r="E7188" s="3">
        <v>11</v>
      </c>
      <c r="F7188" s="3">
        <v>76.400000000000006</v>
      </c>
    </row>
    <row r="7189" spans="1:6">
      <c r="A7189" s="3">
        <v>182</v>
      </c>
      <c r="B7189" s="3">
        <f>VLOOKUP(A7189, Haul!F:P,11,FALSE)</f>
        <v>25</v>
      </c>
      <c r="C7189" s="3">
        <v>2</v>
      </c>
      <c r="D7189" s="3">
        <v>153</v>
      </c>
      <c r="E7189" s="3">
        <v>11</v>
      </c>
      <c r="F7189" s="3">
        <v>77.930000000000007</v>
      </c>
    </row>
    <row r="7190" spans="1:6">
      <c r="A7190" s="3">
        <v>182</v>
      </c>
      <c r="B7190" s="3">
        <f>VLOOKUP(A7190, Haul!F:P,11,FALSE)</f>
        <v>25</v>
      </c>
      <c r="C7190" s="3">
        <v>2</v>
      </c>
      <c r="D7190" s="3">
        <v>154</v>
      </c>
      <c r="E7190" s="3">
        <v>11</v>
      </c>
      <c r="F7190" s="3">
        <v>53.66</v>
      </c>
    </row>
    <row r="7191" spans="1:6">
      <c r="A7191" s="3">
        <v>182</v>
      </c>
      <c r="B7191" s="3">
        <f>VLOOKUP(A7191, Haul!F:P,11,FALSE)</f>
        <v>25</v>
      </c>
      <c r="C7191" s="3">
        <v>2</v>
      </c>
      <c r="D7191" s="3">
        <v>155</v>
      </c>
      <c r="E7191" s="3">
        <v>11</v>
      </c>
      <c r="F7191" s="3">
        <v>82.72</v>
      </c>
    </row>
    <row r="7192" spans="1:6">
      <c r="A7192" s="3">
        <v>182</v>
      </c>
      <c r="B7192" s="3">
        <f>VLOOKUP(A7192, Haul!F:P,11,FALSE)</f>
        <v>25</v>
      </c>
      <c r="C7192" s="3">
        <v>2</v>
      </c>
      <c r="D7192" s="3">
        <v>156</v>
      </c>
      <c r="E7192" s="3">
        <v>11</v>
      </c>
      <c r="F7192" s="3">
        <v>68.02</v>
      </c>
    </row>
    <row r="7193" spans="1:6">
      <c r="A7193" s="3">
        <v>182</v>
      </c>
      <c r="B7193" s="3">
        <f>VLOOKUP(A7193, Haul!F:P,11,FALSE)</f>
        <v>25</v>
      </c>
      <c r="C7193" s="3">
        <v>2</v>
      </c>
      <c r="D7193" s="3">
        <v>157</v>
      </c>
      <c r="E7193" s="3">
        <v>11</v>
      </c>
      <c r="F7193" s="3">
        <v>101.18</v>
      </c>
    </row>
    <row r="7194" spans="1:6">
      <c r="A7194" s="3">
        <v>182</v>
      </c>
      <c r="B7194" s="3">
        <f>VLOOKUP(A7194, Haul!F:P,11,FALSE)</f>
        <v>25</v>
      </c>
      <c r="C7194" s="3">
        <v>2</v>
      </c>
      <c r="D7194" s="3">
        <v>158</v>
      </c>
      <c r="E7194" s="3">
        <v>11</v>
      </c>
      <c r="F7194" s="3">
        <v>57.85</v>
      </c>
    </row>
    <row r="7195" spans="1:6">
      <c r="A7195" s="3">
        <v>182</v>
      </c>
      <c r="B7195" s="3">
        <f>VLOOKUP(A7195, Haul!F:P,11,FALSE)</f>
        <v>25</v>
      </c>
      <c r="C7195" s="3">
        <v>2</v>
      </c>
      <c r="D7195" s="3">
        <v>159</v>
      </c>
      <c r="E7195" s="3">
        <v>11</v>
      </c>
      <c r="F7195" s="3">
        <v>66.319999999999993</v>
      </c>
    </row>
    <row r="7196" spans="1:6">
      <c r="A7196" s="3">
        <v>182</v>
      </c>
      <c r="B7196" s="3">
        <f>VLOOKUP(A7196, Haul!F:P,11,FALSE)</f>
        <v>25</v>
      </c>
      <c r="C7196" s="3">
        <v>2</v>
      </c>
      <c r="D7196" s="3">
        <v>160</v>
      </c>
      <c r="E7196" s="3">
        <v>11</v>
      </c>
      <c r="F7196" s="3">
        <v>75.430000000000007</v>
      </c>
    </row>
    <row r="7197" spans="1:6">
      <c r="A7197" s="3">
        <v>182</v>
      </c>
      <c r="B7197" s="3">
        <f>VLOOKUP(A7197, Haul!F:P,11,FALSE)</f>
        <v>25</v>
      </c>
      <c r="C7197" s="3">
        <v>2</v>
      </c>
      <c r="D7197" s="3">
        <v>161</v>
      </c>
      <c r="E7197" s="3">
        <v>11</v>
      </c>
      <c r="F7197" s="3">
        <v>66.77</v>
      </c>
    </row>
    <row r="7198" spans="1:6">
      <c r="A7198" s="3">
        <v>182</v>
      </c>
      <c r="B7198" s="3">
        <f>VLOOKUP(A7198, Haul!F:P,11,FALSE)</f>
        <v>25</v>
      </c>
      <c r="C7198" s="3">
        <v>2</v>
      </c>
      <c r="D7198" s="3">
        <v>162</v>
      </c>
      <c r="E7198" s="3">
        <v>11</v>
      </c>
      <c r="F7198" s="3">
        <v>65.78</v>
      </c>
    </row>
    <row r="7199" spans="1:6">
      <c r="A7199" s="3">
        <v>182</v>
      </c>
      <c r="B7199" s="3">
        <f>VLOOKUP(A7199, Haul!F:P,11,FALSE)</f>
        <v>25</v>
      </c>
      <c r="C7199" s="3">
        <v>2</v>
      </c>
      <c r="D7199" s="3">
        <v>163</v>
      </c>
      <c r="E7199" s="3">
        <v>11</v>
      </c>
      <c r="F7199" s="3">
        <v>83.5</v>
      </c>
    </row>
    <row r="7200" spans="1:6">
      <c r="A7200" s="3">
        <v>182</v>
      </c>
      <c r="B7200" s="3">
        <f>VLOOKUP(A7200, Haul!F:P,11,FALSE)</f>
        <v>25</v>
      </c>
      <c r="C7200" s="3">
        <v>2</v>
      </c>
      <c r="D7200" s="3">
        <v>164</v>
      </c>
      <c r="E7200" s="3">
        <v>11</v>
      </c>
      <c r="F7200" s="3">
        <v>78.349999999999994</v>
      </c>
    </row>
    <row r="7201" spans="1:6">
      <c r="A7201" s="3">
        <v>182</v>
      </c>
      <c r="B7201" s="3">
        <f>VLOOKUP(A7201, Haul!F:P,11,FALSE)</f>
        <v>25</v>
      </c>
      <c r="C7201" s="3">
        <v>2</v>
      </c>
      <c r="D7201" s="3">
        <v>165</v>
      </c>
      <c r="E7201" s="3">
        <v>11</v>
      </c>
      <c r="F7201" s="3">
        <v>75.17</v>
      </c>
    </row>
    <row r="7202" spans="1:6">
      <c r="A7202" s="3">
        <v>182</v>
      </c>
      <c r="B7202" s="3">
        <f>VLOOKUP(A7202, Haul!F:P,11,FALSE)</f>
        <v>25</v>
      </c>
      <c r="C7202" s="3">
        <v>2</v>
      </c>
      <c r="D7202" s="3">
        <v>166</v>
      </c>
      <c r="E7202" s="3">
        <v>11</v>
      </c>
      <c r="F7202" s="3">
        <v>70.400000000000006</v>
      </c>
    </row>
    <row r="7203" spans="1:6">
      <c r="A7203" s="3">
        <v>182</v>
      </c>
      <c r="B7203" s="3">
        <f>VLOOKUP(A7203, Haul!F:P,11,FALSE)</f>
        <v>25</v>
      </c>
      <c r="C7203" s="3">
        <v>2</v>
      </c>
      <c r="D7203" s="3">
        <v>167</v>
      </c>
      <c r="E7203" s="3">
        <v>11</v>
      </c>
      <c r="F7203" s="3">
        <v>59.04</v>
      </c>
    </row>
    <row r="7204" spans="1:6">
      <c r="A7204" s="3">
        <v>182</v>
      </c>
      <c r="B7204" s="3">
        <f>VLOOKUP(A7204, Haul!F:P,11,FALSE)</f>
        <v>25</v>
      </c>
      <c r="C7204" s="3">
        <v>2</v>
      </c>
      <c r="D7204" s="3">
        <v>168</v>
      </c>
      <c r="E7204" s="3">
        <v>11</v>
      </c>
      <c r="F7204" s="3">
        <v>55.69</v>
      </c>
    </row>
    <row r="7205" spans="1:6">
      <c r="A7205" s="3">
        <v>182</v>
      </c>
      <c r="B7205" s="3">
        <f>VLOOKUP(A7205, Haul!F:P,11,FALSE)</f>
        <v>25</v>
      </c>
      <c r="C7205" s="3">
        <v>2</v>
      </c>
      <c r="D7205" s="3">
        <v>169</v>
      </c>
      <c r="E7205" s="3">
        <v>11</v>
      </c>
      <c r="F7205" s="3">
        <v>49.78</v>
      </c>
    </row>
    <row r="7206" spans="1:6">
      <c r="A7206" s="3">
        <v>182</v>
      </c>
      <c r="B7206" s="3">
        <f>VLOOKUP(A7206, Haul!F:P,11,FALSE)</f>
        <v>25</v>
      </c>
      <c r="C7206" s="3">
        <v>2</v>
      </c>
      <c r="D7206" s="3">
        <v>170</v>
      </c>
      <c r="E7206" s="3">
        <v>11</v>
      </c>
      <c r="F7206" s="3">
        <v>59.75</v>
      </c>
    </row>
    <row r="7207" spans="1:6">
      <c r="A7207" s="3">
        <v>182</v>
      </c>
      <c r="B7207" s="3">
        <f>VLOOKUP(A7207, Haul!F:P,11,FALSE)</f>
        <v>25</v>
      </c>
      <c r="C7207" s="3">
        <v>2</v>
      </c>
      <c r="D7207" s="3">
        <v>171</v>
      </c>
      <c r="E7207" s="3">
        <v>11</v>
      </c>
      <c r="F7207" s="3">
        <v>124.53</v>
      </c>
    </row>
    <row r="7208" spans="1:6">
      <c r="A7208" s="3">
        <v>182</v>
      </c>
      <c r="B7208" s="3">
        <f>VLOOKUP(A7208, Haul!F:P,11,FALSE)</f>
        <v>25</v>
      </c>
      <c r="C7208" s="3">
        <v>2</v>
      </c>
      <c r="D7208" s="3">
        <v>172</v>
      </c>
      <c r="E7208" s="3">
        <v>11</v>
      </c>
      <c r="F7208" s="3">
        <v>119.67</v>
      </c>
    </row>
    <row r="7209" spans="1:6">
      <c r="A7209" s="3">
        <v>182</v>
      </c>
      <c r="B7209" s="3">
        <f>VLOOKUP(A7209, Haul!F:P,11,FALSE)</f>
        <v>25</v>
      </c>
      <c r="C7209" s="3">
        <v>2</v>
      </c>
      <c r="D7209" s="3">
        <v>173</v>
      </c>
      <c r="E7209" s="3">
        <v>11</v>
      </c>
      <c r="F7209" s="3">
        <v>112.54</v>
      </c>
    </row>
    <row r="7210" spans="1:6">
      <c r="A7210" s="3">
        <v>182</v>
      </c>
      <c r="B7210" s="3">
        <f>VLOOKUP(A7210, Haul!F:P,11,FALSE)</f>
        <v>25</v>
      </c>
      <c r="C7210" s="3">
        <v>2</v>
      </c>
      <c r="D7210" s="3">
        <v>174</v>
      </c>
      <c r="E7210" s="3">
        <v>11</v>
      </c>
      <c r="F7210" s="3">
        <v>121.99</v>
      </c>
    </row>
    <row r="7211" spans="1:6">
      <c r="A7211" s="3">
        <v>182</v>
      </c>
      <c r="B7211" s="3">
        <f>VLOOKUP(A7211, Haul!F:P,11,FALSE)</f>
        <v>25</v>
      </c>
      <c r="C7211" s="3">
        <v>2</v>
      </c>
      <c r="D7211" s="3">
        <v>175</v>
      </c>
      <c r="E7211" s="3">
        <v>11</v>
      </c>
      <c r="F7211" s="3">
        <v>76.37</v>
      </c>
    </row>
    <row r="7212" spans="1:6">
      <c r="A7212" s="3">
        <v>182</v>
      </c>
      <c r="B7212" s="3">
        <f>VLOOKUP(A7212, Haul!F:P,11,FALSE)</f>
        <v>25</v>
      </c>
      <c r="C7212" s="3">
        <v>2</v>
      </c>
      <c r="D7212" s="3">
        <v>176</v>
      </c>
      <c r="E7212" s="3">
        <v>11</v>
      </c>
      <c r="F7212" s="3">
        <v>78.760000000000005</v>
      </c>
    </row>
    <row r="7213" spans="1:6">
      <c r="A7213" s="3">
        <v>182</v>
      </c>
      <c r="B7213" s="3">
        <f>VLOOKUP(A7213, Haul!F:P,11,FALSE)</f>
        <v>25</v>
      </c>
      <c r="C7213" s="3">
        <v>2</v>
      </c>
      <c r="D7213" s="3">
        <v>177</v>
      </c>
      <c r="E7213" s="3">
        <v>11</v>
      </c>
      <c r="F7213" s="3">
        <v>77.83</v>
      </c>
    </row>
    <row r="7214" spans="1:6">
      <c r="A7214" s="3">
        <v>182</v>
      </c>
      <c r="B7214" s="3">
        <f>VLOOKUP(A7214, Haul!F:P,11,FALSE)</f>
        <v>25</v>
      </c>
      <c r="C7214" s="3">
        <v>2</v>
      </c>
      <c r="D7214" s="3">
        <v>178</v>
      </c>
      <c r="E7214" s="3">
        <v>11</v>
      </c>
      <c r="F7214" s="3">
        <v>50.78</v>
      </c>
    </row>
    <row r="7215" spans="1:6" hidden="1">
      <c r="A7215" s="3">
        <v>183</v>
      </c>
      <c r="B7215" s="3">
        <f>VLOOKUP(A7215, Haul!F:P,11,FALSE)</f>
        <v>13</v>
      </c>
      <c r="C7215" s="3">
        <v>1</v>
      </c>
      <c r="D7215" s="3">
        <v>1</v>
      </c>
      <c r="E7215" s="3">
        <v>61</v>
      </c>
      <c r="F7215" s="5">
        <v>118.52</v>
      </c>
    </row>
    <row r="7216" spans="1:6" hidden="1">
      <c r="A7216" s="3">
        <v>183</v>
      </c>
      <c r="B7216" s="3">
        <f>VLOOKUP(A7216, Haul!F:P,11,FALSE)</f>
        <v>13</v>
      </c>
      <c r="C7216" s="3">
        <v>1</v>
      </c>
      <c r="D7216" s="3">
        <v>2</v>
      </c>
      <c r="E7216" s="3">
        <v>61</v>
      </c>
      <c r="F7216" s="5">
        <v>105.73</v>
      </c>
    </row>
    <row r="7217" spans="1:6" hidden="1">
      <c r="A7217" s="3">
        <v>183</v>
      </c>
      <c r="B7217" s="3">
        <f>VLOOKUP(A7217, Haul!F:P,11,FALSE)</f>
        <v>13</v>
      </c>
      <c r="C7217" s="3">
        <v>1</v>
      </c>
      <c r="D7217" s="3">
        <v>3</v>
      </c>
      <c r="E7217" s="3">
        <v>61</v>
      </c>
      <c r="F7217" s="5">
        <v>103.1</v>
      </c>
    </row>
    <row r="7218" spans="1:6">
      <c r="A7218" s="3">
        <v>183</v>
      </c>
      <c r="B7218" s="3">
        <f>VLOOKUP(A7218, Haul!F:P,11,FALSE)</f>
        <v>13</v>
      </c>
      <c r="C7218" s="3">
        <v>1</v>
      </c>
      <c r="D7218" s="3">
        <v>1</v>
      </c>
      <c r="E7218" s="3">
        <v>12</v>
      </c>
      <c r="F7218" s="5">
        <v>80.91</v>
      </c>
    </row>
    <row r="7219" spans="1:6">
      <c r="A7219" s="3">
        <v>183</v>
      </c>
      <c r="B7219" s="3">
        <f>VLOOKUP(A7219, Haul!F:P,11,FALSE)</f>
        <v>13</v>
      </c>
      <c r="C7219" s="3">
        <v>1</v>
      </c>
      <c r="D7219" s="3">
        <v>2</v>
      </c>
      <c r="E7219" s="3">
        <v>12</v>
      </c>
      <c r="F7219" s="5">
        <v>74.760000000000005</v>
      </c>
    </row>
    <row r="7220" spans="1:6">
      <c r="A7220" s="3">
        <v>183</v>
      </c>
      <c r="B7220" s="3">
        <f>VLOOKUP(A7220, Haul!F:P,11,FALSE)</f>
        <v>13</v>
      </c>
      <c r="C7220" s="3">
        <v>1</v>
      </c>
      <c r="D7220" s="3">
        <v>3</v>
      </c>
      <c r="E7220" s="3">
        <v>12</v>
      </c>
      <c r="F7220" s="5">
        <v>63.07</v>
      </c>
    </row>
    <row r="7221" spans="1:6">
      <c r="A7221" s="3">
        <v>183</v>
      </c>
      <c r="B7221" s="3">
        <f>VLOOKUP(A7221, Haul!F:P,11,FALSE)</f>
        <v>13</v>
      </c>
      <c r="C7221" s="3">
        <v>1</v>
      </c>
      <c r="D7221" s="3">
        <v>1</v>
      </c>
      <c r="E7221" s="3">
        <v>11</v>
      </c>
      <c r="F7221" s="5">
        <v>74.75</v>
      </c>
    </row>
    <row r="7222" spans="1:6">
      <c r="A7222" s="3">
        <v>183</v>
      </c>
      <c r="B7222" s="3">
        <f>VLOOKUP(A7222, Haul!F:P,11,FALSE)</f>
        <v>13</v>
      </c>
      <c r="C7222" s="3">
        <v>1</v>
      </c>
      <c r="D7222" s="3">
        <v>2</v>
      </c>
      <c r="E7222" s="3">
        <v>11</v>
      </c>
      <c r="F7222" s="5">
        <v>69.599999999999994</v>
      </c>
    </row>
    <row r="7223" spans="1:6">
      <c r="A7223" s="3">
        <v>183</v>
      </c>
      <c r="B7223" s="3">
        <f>VLOOKUP(A7223, Haul!F:P,11,FALSE)</f>
        <v>13</v>
      </c>
      <c r="C7223" s="3">
        <v>1</v>
      </c>
      <c r="D7223" s="3">
        <v>3</v>
      </c>
      <c r="E7223" s="3">
        <v>11</v>
      </c>
      <c r="F7223" s="5">
        <v>76.739999999999995</v>
      </c>
    </row>
    <row r="7224" spans="1:6">
      <c r="A7224" s="3">
        <v>183</v>
      </c>
      <c r="B7224" s="3">
        <f>VLOOKUP(A7224, Haul!F:P,11,FALSE)</f>
        <v>13</v>
      </c>
      <c r="C7224" s="3">
        <v>1</v>
      </c>
      <c r="D7224" s="3">
        <v>4</v>
      </c>
      <c r="E7224" s="3">
        <v>11</v>
      </c>
      <c r="F7224" s="5">
        <v>72.17</v>
      </c>
    </row>
    <row r="7225" spans="1:6">
      <c r="A7225" s="3">
        <v>183</v>
      </c>
      <c r="B7225" s="3">
        <f>VLOOKUP(A7225, Haul!F:P,11,FALSE)</f>
        <v>13</v>
      </c>
      <c r="C7225" s="3">
        <v>1</v>
      </c>
      <c r="D7225" s="3">
        <v>5</v>
      </c>
      <c r="E7225" s="3">
        <v>11</v>
      </c>
      <c r="F7225" s="5">
        <v>82.12</v>
      </c>
    </row>
    <row r="7226" spans="1:6">
      <c r="A7226" s="3">
        <v>183</v>
      </c>
      <c r="B7226" s="3">
        <f>VLOOKUP(A7226, Haul!F:P,11,FALSE)</f>
        <v>13</v>
      </c>
      <c r="C7226" s="3">
        <v>1</v>
      </c>
      <c r="D7226" s="3">
        <v>6</v>
      </c>
      <c r="E7226" s="3">
        <v>11</v>
      </c>
      <c r="F7226" s="5">
        <v>75.66</v>
      </c>
    </row>
    <row r="7227" spans="1:6">
      <c r="A7227" s="3">
        <v>183</v>
      </c>
      <c r="B7227" s="3">
        <f>VLOOKUP(A7227, Haul!F:P,11,FALSE)</f>
        <v>13</v>
      </c>
      <c r="C7227" s="3">
        <v>1</v>
      </c>
      <c r="D7227" s="3">
        <v>7</v>
      </c>
      <c r="E7227" s="3">
        <v>11</v>
      </c>
      <c r="F7227" s="5">
        <v>80.87</v>
      </c>
    </row>
    <row r="7228" spans="1:6">
      <c r="A7228" s="3">
        <v>183</v>
      </c>
      <c r="B7228" s="3">
        <f>VLOOKUP(A7228, Haul!F:P,11,FALSE)</f>
        <v>13</v>
      </c>
      <c r="C7228" s="3">
        <v>1</v>
      </c>
      <c r="D7228" s="3">
        <v>8</v>
      </c>
      <c r="E7228" s="3">
        <v>11</v>
      </c>
      <c r="F7228" s="5">
        <v>75.05</v>
      </c>
    </row>
    <row r="7229" spans="1:6">
      <c r="A7229" s="3">
        <v>183</v>
      </c>
      <c r="B7229" s="3">
        <f>VLOOKUP(A7229, Haul!F:P,11,FALSE)</f>
        <v>13</v>
      </c>
      <c r="C7229" s="3">
        <v>1</v>
      </c>
      <c r="D7229" s="3">
        <v>9</v>
      </c>
      <c r="E7229" s="3">
        <v>11</v>
      </c>
      <c r="F7229" s="5">
        <v>71.66</v>
      </c>
    </row>
    <row r="7230" spans="1:6">
      <c r="A7230" s="3">
        <v>183</v>
      </c>
      <c r="B7230" s="3">
        <f>VLOOKUP(A7230, Haul!F:P,11,FALSE)</f>
        <v>13</v>
      </c>
      <c r="C7230" s="3">
        <v>1</v>
      </c>
      <c r="D7230" s="3">
        <v>10</v>
      </c>
      <c r="E7230" s="3">
        <v>11</v>
      </c>
      <c r="F7230" s="5">
        <v>75.45</v>
      </c>
    </row>
    <row r="7231" spans="1:6">
      <c r="A7231" s="3">
        <v>183</v>
      </c>
      <c r="B7231" s="3">
        <f>VLOOKUP(A7231, Haul!F:P,11,FALSE)</f>
        <v>13</v>
      </c>
      <c r="C7231" s="3">
        <v>1</v>
      </c>
      <c r="D7231" s="3">
        <v>11</v>
      </c>
      <c r="E7231" s="3">
        <v>11</v>
      </c>
      <c r="F7231" s="5">
        <v>95.39</v>
      </c>
    </row>
    <row r="7232" spans="1:6">
      <c r="A7232" s="3">
        <v>183</v>
      </c>
      <c r="B7232" s="3">
        <f>VLOOKUP(A7232, Haul!F:P,11,FALSE)</f>
        <v>13</v>
      </c>
      <c r="C7232" s="3">
        <v>1</v>
      </c>
      <c r="D7232" s="3">
        <v>12</v>
      </c>
      <c r="E7232" s="3">
        <v>11</v>
      </c>
      <c r="F7232" s="5">
        <v>75.180000000000007</v>
      </c>
    </row>
    <row r="7233" spans="1:6">
      <c r="A7233" s="3">
        <v>183</v>
      </c>
      <c r="B7233" s="3">
        <f>VLOOKUP(A7233, Haul!F:P,11,FALSE)</f>
        <v>13</v>
      </c>
      <c r="C7233" s="3">
        <v>1</v>
      </c>
      <c r="D7233" s="3">
        <v>13</v>
      </c>
      <c r="E7233" s="3">
        <v>11</v>
      </c>
      <c r="F7233" s="5">
        <v>80.25</v>
      </c>
    </row>
    <row r="7234" spans="1:6">
      <c r="A7234" s="3">
        <v>183</v>
      </c>
      <c r="B7234" s="3">
        <f>VLOOKUP(A7234, Haul!F:P,11,FALSE)</f>
        <v>13</v>
      </c>
      <c r="C7234" s="3">
        <v>1</v>
      </c>
      <c r="D7234" s="3">
        <v>14</v>
      </c>
      <c r="E7234" s="3">
        <v>11</v>
      </c>
      <c r="F7234" s="5">
        <v>71.03</v>
      </c>
    </row>
    <row r="7235" spans="1:6">
      <c r="A7235" s="3">
        <v>183</v>
      </c>
      <c r="B7235" s="3">
        <f>VLOOKUP(A7235, Haul!F:P,11,FALSE)</f>
        <v>13</v>
      </c>
      <c r="C7235" s="3">
        <v>1</v>
      </c>
      <c r="D7235" s="3">
        <v>15</v>
      </c>
      <c r="E7235" s="3">
        <v>11</v>
      </c>
      <c r="F7235" s="5">
        <v>77.900000000000006</v>
      </c>
    </row>
    <row r="7236" spans="1:6">
      <c r="A7236" s="3">
        <v>183</v>
      </c>
      <c r="B7236" s="3">
        <f>VLOOKUP(A7236, Haul!F:P,11,FALSE)</f>
        <v>13</v>
      </c>
      <c r="C7236" s="3">
        <v>1</v>
      </c>
      <c r="D7236" s="3">
        <v>16</v>
      </c>
      <c r="E7236" s="3">
        <v>11</v>
      </c>
      <c r="F7236" s="5">
        <v>80.25</v>
      </c>
    </row>
    <row r="7237" spans="1:6">
      <c r="A7237" s="3">
        <v>183</v>
      </c>
      <c r="B7237" s="3">
        <f>VLOOKUP(A7237, Haul!F:P,11,FALSE)</f>
        <v>13</v>
      </c>
      <c r="C7237" s="3">
        <v>1</v>
      </c>
      <c r="D7237" s="3">
        <v>17</v>
      </c>
      <c r="E7237" s="3">
        <v>11</v>
      </c>
      <c r="F7237" s="5">
        <v>79.69</v>
      </c>
    </row>
    <row r="7238" spans="1:6">
      <c r="A7238" s="3">
        <v>183</v>
      </c>
      <c r="B7238" s="3">
        <f>VLOOKUP(A7238, Haul!F:P,11,FALSE)</f>
        <v>13</v>
      </c>
      <c r="C7238" s="3">
        <v>1</v>
      </c>
      <c r="D7238" s="3">
        <v>18</v>
      </c>
      <c r="E7238" s="3">
        <v>11</v>
      </c>
      <c r="F7238" s="5">
        <v>79.459999999999994</v>
      </c>
    </row>
    <row r="7239" spans="1:6">
      <c r="A7239" s="3">
        <v>183</v>
      </c>
      <c r="B7239" s="3">
        <f>VLOOKUP(A7239, Haul!F:P,11,FALSE)</f>
        <v>13</v>
      </c>
      <c r="C7239" s="3">
        <v>1</v>
      </c>
      <c r="D7239" s="3">
        <v>19</v>
      </c>
      <c r="E7239" s="3">
        <v>11</v>
      </c>
      <c r="F7239" s="5">
        <v>76.14</v>
      </c>
    </row>
    <row r="7240" spans="1:6">
      <c r="A7240" s="3">
        <v>183</v>
      </c>
      <c r="B7240" s="3">
        <f>VLOOKUP(A7240, Haul!F:P,11,FALSE)</f>
        <v>13</v>
      </c>
      <c r="C7240" s="3">
        <v>1</v>
      </c>
      <c r="D7240" s="3">
        <v>20</v>
      </c>
      <c r="E7240" s="3">
        <v>11</v>
      </c>
      <c r="F7240" s="5">
        <v>69.94</v>
      </c>
    </row>
    <row r="7241" spans="1:6">
      <c r="A7241" s="3">
        <v>183</v>
      </c>
      <c r="B7241" s="3">
        <f>VLOOKUP(A7241, Haul!F:P,11,FALSE)</f>
        <v>13</v>
      </c>
      <c r="C7241" s="3">
        <v>1</v>
      </c>
      <c r="D7241" s="3">
        <v>21</v>
      </c>
      <c r="E7241" s="3">
        <v>11</v>
      </c>
      <c r="F7241" s="5">
        <v>71.900000000000006</v>
      </c>
    </row>
    <row r="7242" spans="1:6">
      <c r="A7242" s="3">
        <v>183</v>
      </c>
      <c r="B7242" s="3">
        <f>VLOOKUP(A7242, Haul!F:P,11,FALSE)</f>
        <v>13</v>
      </c>
      <c r="C7242" s="3">
        <v>1</v>
      </c>
      <c r="D7242" s="3">
        <v>22</v>
      </c>
      <c r="E7242" s="3">
        <v>11</v>
      </c>
      <c r="F7242" s="5">
        <v>77.14</v>
      </c>
    </row>
    <row r="7243" spans="1:6">
      <c r="A7243" s="3">
        <v>183</v>
      </c>
      <c r="B7243" s="3">
        <f>VLOOKUP(A7243, Haul!F:P,11,FALSE)</f>
        <v>13</v>
      </c>
      <c r="C7243" s="3">
        <v>1</v>
      </c>
      <c r="D7243" s="3">
        <v>23</v>
      </c>
      <c r="E7243" s="3">
        <v>11</v>
      </c>
      <c r="F7243" s="5">
        <v>80.44</v>
      </c>
    </row>
    <row r="7244" spans="1:6">
      <c r="A7244" s="3">
        <v>183</v>
      </c>
      <c r="B7244" s="3">
        <f>VLOOKUP(A7244, Haul!F:P,11,FALSE)</f>
        <v>13</v>
      </c>
      <c r="C7244" s="3">
        <v>1</v>
      </c>
      <c r="D7244" s="3">
        <v>24</v>
      </c>
      <c r="E7244" s="3">
        <v>11</v>
      </c>
      <c r="F7244" s="5">
        <v>30.59</v>
      </c>
    </row>
    <row r="7245" spans="1:6">
      <c r="A7245" s="3">
        <v>183</v>
      </c>
      <c r="B7245" s="3">
        <f>VLOOKUP(A7245, Haul!F:P,11,FALSE)</f>
        <v>13</v>
      </c>
      <c r="C7245" s="3">
        <v>1</v>
      </c>
      <c r="D7245" s="3">
        <v>25</v>
      </c>
      <c r="E7245" s="3">
        <v>11</v>
      </c>
      <c r="F7245" s="5">
        <v>66.75</v>
      </c>
    </row>
    <row r="7246" spans="1:6" hidden="1">
      <c r="A7246" s="3">
        <v>183</v>
      </c>
      <c r="B7246" s="3">
        <f>VLOOKUP(A7246, Haul!F:P,11,FALSE)</f>
        <v>13</v>
      </c>
      <c r="C7246" s="3">
        <v>1</v>
      </c>
      <c r="D7246" s="3">
        <v>1</v>
      </c>
      <c r="E7246" s="3">
        <v>42</v>
      </c>
      <c r="F7246" s="5">
        <v>89.33</v>
      </c>
    </row>
    <row r="7247" spans="1:6" hidden="1">
      <c r="A7247" s="3">
        <v>183</v>
      </c>
      <c r="B7247" s="3">
        <f>VLOOKUP(A7247, Haul!F:P,11,FALSE)</f>
        <v>13</v>
      </c>
      <c r="C7247" s="3">
        <v>1</v>
      </c>
      <c r="D7247" s="3">
        <v>2</v>
      </c>
      <c r="E7247" s="3">
        <v>42</v>
      </c>
      <c r="F7247" s="5">
        <v>96.45</v>
      </c>
    </row>
    <row r="7248" spans="1:6" hidden="1">
      <c r="A7248" s="3">
        <v>183</v>
      </c>
      <c r="B7248" s="3">
        <f>VLOOKUP(A7248, Haul!F:P,11,FALSE)</f>
        <v>13</v>
      </c>
      <c r="C7248" s="3">
        <v>1</v>
      </c>
      <c r="D7248" s="3">
        <v>3</v>
      </c>
      <c r="E7248" s="3">
        <v>42</v>
      </c>
      <c r="F7248" s="5">
        <v>88.64</v>
      </c>
    </row>
    <row r="7249" spans="1:6" hidden="1">
      <c r="A7249" s="3">
        <v>183</v>
      </c>
      <c r="B7249" s="3">
        <f>VLOOKUP(A7249, Haul!F:P,11,FALSE)</f>
        <v>13</v>
      </c>
      <c r="C7249" s="3">
        <v>1</v>
      </c>
      <c r="D7249" s="3">
        <v>4</v>
      </c>
      <c r="E7249" s="3">
        <v>42</v>
      </c>
      <c r="F7249" s="5">
        <v>97.79</v>
      </c>
    </row>
    <row r="7250" spans="1:6" hidden="1">
      <c r="A7250" s="3">
        <v>183</v>
      </c>
      <c r="B7250" s="3">
        <f>VLOOKUP(A7250, Haul!F:P,11,FALSE)</f>
        <v>13</v>
      </c>
      <c r="C7250" s="3">
        <v>1</v>
      </c>
      <c r="D7250" s="3">
        <v>5</v>
      </c>
      <c r="E7250" s="3">
        <v>42</v>
      </c>
      <c r="F7250" s="5">
        <v>62.69</v>
      </c>
    </row>
    <row r="7251" spans="1:6" hidden="1">
      <c r="A7251" s="3">
        <v>183</v>
      </c>
      <c r="B7251" s="3">
        <f>VLOOKUP(A7251, Haul!F:P,11,FALSE)</f>
        <v>13</v>
      </c>
      <c r="C7251" s="3">
        <v>1</v>
      </c>
      <c r="D7251" s="3">
        <v>6</v>
      </c>
      <c r="E7251" s="3">
        <v>42</v>
      </c>
      <c r="F7251" s="5">
        <v>115.73</v>
      </c>
    </row>
    <row r="7252" spans="1:6" hidden="1">
      <c r="A7252" s="3">
        <v>183</v>
      </c>
      <c r="B7252" s="3">
        <f>VLOOKUP(A7252, Haul!F:P,11,FALSE)</f>
        <v>13</v>
      </c>
      <c r="C7252" s="3">
        <v>1</v>
      </c>
      <c r="D7252" s="3">
        <v>7</v>
      </c>
      <c r="E7252" s="3">
        <v>42</v>
      </c>
      <c r="F7252" s="5">
        <v>87.01</v>
      </c>
    </row>
    <row r="7253" spans="1:6" hidden="1">
      <c r="A7253" s="3">
        <v>183</v>
      </c>
      <c r="B7253" s="3">
        <f>VLOOKUP(A7253, Haul!F:P,11,FALSE)</f>
        <v>13</v>
      </c>
      <c r="C7253" s="3">
        <v>1</v>
      </c>
      <c r="D7253" s="3">
        <v>8</v>
      </c>
      <c r="E7253" s="3">
        <v>42</v>
      </c>
      <c r="F7253" s="5">
        <v>102.66</v>
      </c>
    </row>
    <row r="7254" spans="1:6" hidden="1">
      <c r="A7254" s="3">
        <v>183</v>
      </c>
      <c r="B7254" s="3">
        <f>VLOOKUP(A7254, Haul!F:P,11,FALSE)</f>
        <v>13</v>
      </c>
      <c r="C7254" s="3">
        <v>1</v>
      </c>
      <c r="D7254" s="3">
        <v>9</v>
      </c>
      <c r="E7254" s="3">
        <v>42</v>
      </c>
      <c r="F7254" s="5">
        <v>92.01</v>
      </c>
    </row>
    <row r="7255" spans="1:6" hidden="1">
      <c r="A7255" s="3">
        <v>183</v>
      </c>
      <c r="B7255" s="3">
        <f>VLOOKUP(A7255, Haul!F:P,11,FALSE)</f>
        <v>13</v>
      </c>
      <c r="C7255" s="3">
        <v>1</v>
      </c>
      <c r="D7255" s="3">
        <v>10</v>
      </c>
      <c r="E7255" s="3">
        <v>42</v>
      </c>
      <c r="F7255" s="5">
        <v>63.41</v>
      </c>
    </row>
    <row r="7256" spans="1:6" hidden="1">
      <c r="A7256" s="3">
        <v>183</v>
      </c>
      <c r="B7256" s="3">
        <f>VLOOKUP(A7256, Haul!F:P,11,FALSE)</f>
        <v>13</v>
      </c>
      <c r="C7256" s="3">
        <v>1</v>
      </c>
      <c r="D7256" s="3">
        <v>11</v>
      </c>
      <c r="E7256" s="3">
        <v>42</v>
      </c>
      <c r="F7256" s="5">
        <v>102.06</v>
      </c>
    </row>
    <row r="7257" spans="1:6" hidden="1">
      <c r="A7257" s="3">
        <v>183</v>
      </c>
      <c r="B7257" s="3">
        <f>VLOOKUP(A7257, Haul!F:P,11,FALSE)</f>
        <v>13</v>
      </c>
      <c r="C7257" s="3">
        <v>1</v>
      </c>
      <c r="D7257" s="3">
        <v>12</v>
      </c>
      <c r="E7257" s="3">
        <v>42</v>
      </c>
      <c r="F7257" s="5">
        <v>102.68</v>
      </c>
    </row>
    <row r="7258" spans="1:6" hidden="1">
      <c r="A7258" s="3">
        <v>183</v>
      </c>
      <c r="B7258" s="3">
        <f>VLOOKUP(A7258, Haul!F:P,11,FALSE)</f>
        <v>13</v>
      </c>
      <c r="C7258" s="3">
        <v>1</v>
      </c>
      <c r="D7258" s="3">
        <v>13</v>
      </c>
      <c r="E7258" s="3">
        <v>42</v>
      </c>
      <c r="F7258" s="5">
        <v>68.97</v>
      </c>
    </row>
    <row r="7259" spans="1:6" hidden="1">
      <c r="A7259" s="3">
        <v>183</v>
      </c>
      <c r="B7259" s="3">
        <f>VLOOKUP(A7259, Haul!F:P,11,FALSE)</f>
        <v>13</v>
      </c>
      <c r="C7259" s="3">
        <v>1</v>
      </c>
      <c r="D7259" s="3">
        <v>14</v>
      </c>
      <c r="E7259" s="3">
        <v>42</v>
      </c>
      <c r="F7259" s="5">
        <v>108.33</v>
      </c>
    </row>
    <row r="7260" spans="1:6" hidden="1">
      <c r="A7260" s="3">
        <v>183</v>
      </c>
      <c r="B7260" s="3">
        <f>VLOOKUP(A7260, Haul!F:P,11,FALSE)</f>
        <v>13</v>
      </c>
      <c r="C7260" s="3">
        <v>1</v>
      </c>
      <c r="D7260" s="3">
        <v>15</v>
      </c>
      <c r="E7260" s="3">
        <v>42</v>
      </c>
      <c r="F7260" s="5">
        <v>97.07</v>
      </c>
    </row>
    <row r="7261" spans="1:6" hidden="1">
      <c r="A7261" s="3">
        <v>183</v>
      </c>
      <c r="B7261" s="3">
        <f>VLOOKUP(A7261, Haul!F:P,11,FALSE)</f>
        <v>13</v>
      </c>
      <c r="C7261" s="3">
        <v>1</v>
      </c>
      <c r="D7261" s="3">
        <v>16</v>
      </c>
      <c r="E7261" s="3">
        <v>42</v>
      </c>
      <c r="F7261" s="5">
        <v>96.97</v>
      </c>
    </row>
    <row r="7262" spans="1:6" hidden="1">
      <c r="A7262" s="3">
        <v>183</v>
      </c>
      <c r="B7262" s="3">
        <f>VLOOKUP(A7262, Haul!F:P,11,FALSE)</f>
        <v>13</v>
      </c>
      <c r="C7262" s="3">
        <v>1</v>
      </c>
      <c r="D7262" s="3">
        <v>17</v>
      </c>
      <c r="E7262" s="3">
        <v>42</v>
      </c>
      <c r="F7262" s="5">
        <v>94.6</v>
      </c>
    </row>
    <row r="7263" spans="1:6" hidden="1">
      <c r="A7263" s="3">
        <v>183</v>
      </c>
      <c r="B7263" s="3">
        <f>VLOOKUP(A7263, Haul!F:P,11,FALSE)</f>
        <v>13</v>
      </c>
      <c r="C7263" s="3">
        <v>1</v>
      </c>
      <c r="D7263" s="3">
        <v>18</v>
      </c>
      <c r="E7263" s="3">
        <v>42</v>
      </c>
      <c r="F7263" s="5">
        <v>118.67</v>
      </c>
    </row>
    <row r="7264" spans="1:6" hidden="1">
      <c r="A7264" s="3">
        <v>183</v>
      </c>
      <c r="B7264" s="3">
        <f>VLOOKUP(A7264, Haul!F:P,11,FALSE)</f>
        <v>13</v>
      </c>
      <c r="C7264" s="3">
        <v>1</v>
      </c>
      <c r="D7264" s="3">
        <v>19</v>
      </c>
      <c r="E7264" s="3">
        <v>42</v>
      </c>
      <c r="F7264" s="5">
        <v>96.9</v>
      </c>
    </row>
    <row r="7265" spans="1:6" hidden="1">
      <c r="A7265" s="3">
        <v>183</v>
      </c>
      <c r="B7265" s="3">
        <f>VLOOKUP(A7265, Haul!F:P,11,FALSE)</f>
        <v>13</v>
      </c>
      <c r="C7265" s="3">
        <v>1</v>
      </c>
      <c r="D7265" s="3">
        <v>20</v>
      </c>
      <c r="E7265" s="3">
        <v>42</v>
      </c>
      <c r="F7265" s="5">
        <v>99.63</v>
      </c>
    </row>
    <row r="7266" spans="1:6" hidden="1">
      <c r="A7266" s="3">
        <v>183</v>
      </c>
      <c r="B7266" s="3">
        <f>VLOOKUP(A7266, Haul!F:P,11,FALSE)</f>
        <v>13</v>
      </c>
      <c r="C7266" s="3">
        <v>1</v>
      </c>
      <c r="D7266" s="3">
        <v>21</v>
      </c>
      <c r="E7266" s="3">
        <v>42</v>
      </c>
      <c r="F7266" s="5">
        <v>82.99</v>
      </c>
    </row>
    <row r="7267" spans="1:6" hidden="1">
      <c r="A7267" s="3">
        <v>183</v>
      </c>
      <c r="B7267" s="3">
        <f>VLOOKUP(A7267, Haul!F:P,11,FALSE)</f>
        <v>13</v>
      </c>
      <c r="C7267" s="3">
        <v>1</v>
      </c>
      <c r="D7267" s="3">
        <v>22</v>
      </c>
      <c r="E7267" s="3">
        <v>42</v>
      </c>
      <c r="F7267" s="5">
        <v>87.46</v>
      </c>
    </row>
    <row r="7268" spans="1:6" hidden="1">
      <c r="A7268" s="3">
        <v>183</v>
      </c>
      <c r="B7268" s="3">
        <f>VLOOKUP(A7268, Haul!F:P,11,FALSE)</f>
        <v>13</v>
      </c>
      <c r="C7268" s="3">
        <v>1</v>
      </c>
      <c r="D7268" s="3">
        <v>23</v>
      </c>
      <c r="E7268" s="3">
        <v>42</v>
      </c>
      <c r="F7268" s="5">
        <v>83.85</v>
      </c>
    </row>
    <row r="7269" spans="1:6" hidden="1">
      <c r="A7269" s="3">
        <v>183</v>
      </c>
      <c r="B7269" s="3">
        <f>VLOOKUP(A7269, Haul!F:P,11,FALSE)</f>
        <v>13</v>
      </c>
      <c r="C7269" s="3">
        <v>1</v>
      </c>
      <c r="D7269" s="3">
        <v>24</v>
      </c>
      <c r="E7269" s="3">
        <v>42</v>
      </c>
      <c r="F7269" s="5">
        <v>90.5</v>
      </c>
    </row>
    <row r="7270" spans="1:6" hidden="1">
      <c r="A7270" s="3">
        <v>183</v>
      </c>
      <c r="B7270" s="3">
        <f>VLOOKUP(A7270, Haul!F:P,11,FALSE)</f>
        <v>13</v>
      </c>
      <c r="C7270" s="3">
        <v>1</v>
      </c>
      <c r="D7270" s="3">
        <v>25</v>
      </c>
      <c r="E7270" s="3">
        <v>42</v>
      </c>
      <c r="F7270" s="5">
        <v>98.94</v>
      </c>
    </row>
    <row r="7271" spans="1:6" hidden="1">
      <c r="A7271" s="3">
        <v>183</v>
      </c>
      <c r="B7271" s="3">
        <f>VLOOKUP(A7271, Haul!F:P,11,FALSE)</f>
        <v>13</v>
      </c>
      <c r="C7271" s="3">
        <v>1</v>
      </c>
      <c r="D7271" s="3">
        <v>26</v>
      </c>
      <c r="E7271" s="3">
        <v>42</v>
      </c>
      <c r="F7271" s="5">
        <v>95.67</v>
      </c>
    </row>
    <row r="7272" spans="1:6" hidden="1">
      <c r="A7272" s="3">
        <v>183</v>
      </c>
      <c r="B7272" s="3">
        <f>VLOOKUP(A7272, Haul!F:P,11,FALSE)</f>
        <v>13</v>
      </c>
      <c r="C7272" s="3">
        <v>1</v>
      </c>
      <c r="D7272" s="3">
        <v>27</v>
      </c>
      <c r="E7272" s="3">
        <v>42</v>
      </c>
      <c r="F7272" s="5">
        <v>97.2</v>
      </c>
    </row>
    <row r="7273" spans="1:6" hidden="1">
      <c r="A7273" s="3">
        <v>183</v>
      </c>
      <c r="B7273" s="3">
        <f>VLOOKUP(A7273, Haul!F:P,11,FALSE)</f>
        <v>13</v>
      </c>
      <c r="C7273" s="3">
        <v>1</v>
      </c>
      <c r="D7273" s="3">
        <v>28</v>
      </c>
      <c r="E7273" s="3">
        <v>42</v>
      </c>
      <c r="F7273" s="5">
        <v>91.91</v>
      </c>
    </row>
    <row r="7274" spans="1:6" hidden="1">
      <c r="A7274" s="3">
        <v>183</v>
      </c>
      <c r="B7274" s="3">
        <f>VLOOKUP(A7274, Haul!F:P,11,FALSE)</f>
        <v>13</v>
      </c>
      <c r="C7274" s="3">
        <v>1</v>
      </c>
      <c r="D7274" s="3">
        <v>29</v>
      </c>
      <c r="E7274" s="3">
        <v>42</v>
      </c>
      <c r="F7274" s="5">
        <v>88.56</v>
      </c>
    </row>
    <row r="7275" spans="1:6" hidden="1">
      <c r="A7275" s="3">
        <v>183</v>
      </c>
      <c r="B7275" s="3">
        <f>VLOOKUP(A7275, Haul!F:P,11,FALSE)</f>
        <v>13</v>
      </c>
      <c r="C7275" s="3">
        <v>1</v>
      </c>
      <c r="D7275" s="3">
        <v>30</v>
      </c>
      <c r="E7275" s="3">
        <v>42</v>
      </c>
      <c r="F7275" s="5">
        <v>98.83</v>
      </c>
    </row>
    <row r="7276" spans="1:6" hidden="1">
      <c r="A7276" s="3">
        <v>183</v>
      </c>
      <c r="B7276" s="3">
        <f>VLOOKUP(A7276, Haul!F:P,11,FALSE)</f>
        <v>13</v>
      </c>
      <c r="C7276" s="3">
        <v>1</v>
      </c>
      <c r="D7276" s="3">
        <v>31</v>
      </c>
      <c r="E7276" s="3">
        <v>42</v>
      </c>
      <c r="F7276" s="5">
        <v>97.87</v>
      </c>
    </row>
    <row r="7277" spans="1:6" hidden="1">
      <c r="A7277" s="3">
        <v>183</v>
      </c>
      <c r="B7277" s="3">
        <f>VLOOKUP(A7277, Haul!F:P,11,FALSE)</f>
        <v>13</v>
      </c>
      <c r="C7277" s="3">
        <v>1</v>
      </c>
      <c r="D7277" s="3">
        <v>32</v>
      </c>
      <c r="E7277" s="3">
        <v>42</v>
      </c>
      <c r="F7277" s="5">
        <v>91.54</v>
      </c>
    </row>
    <row r="7278" spans="1:6" hidden="1">
      <c r="A7278" s="3">
        <v>183</v>
      </c>
      <c r="B7278" s="3">
        <f>VLOOKUP(A7278, Haul!F:P,11,FALSE)</f>
        <v>13</v>
      </c>
      <c r="C7278" s="3">
        <v>1</v>
      </c>
      <c r="D7278" s="3">
        <v>33</v>
      </c>
      <c r="E7278" s="3">
        <v>42</v>
      </c>
      <c r="F7278" s="5">
        <v>80.569999999999993</v>
      </c>
    </row>
    <row r="7279" spans="1:6" hidden="1">
      <c r="A7279" s="3">
        <v>183</v>
      </c>
      <c r="B7279" s="3">
        <f>VLOOKUP(A7279, Haul!F:P,11,FALSE)</f>
        <v>13</v>
      </c>
      <c r="C7279" s="3">
        <v>1</v>
      </c>
      <c r="D7279" s="3">
        <v>34</v>
      </c>
      <c r="E7279" s="3">
        <v>42</v>
      </c>
      <c r="F7279" s="5">
        <v>102.42</v>
      </c>
    </row>
    <row r="7280" spans="1:6" hidden="1">
      <c r="A7280" s="3">
        <v>183</v>
      </c>
      <c r="B7280" s="3">
        <f>VLOOKUP(A7280, Haul!F:P,11,FALSE)</f>
        <v>13</v>
      </c>
      <c r="C7280" s="3">
        <v>1</v>
      </c>
      <c r="D7280" s="3">
        <v>35</v>
      </c>
      <c r="E7280" s="3">
        <v>42</v>
      </c>
      <c r="F7280" s="5">
        <v>64.75</v>
      </c>
    </row>
    <row r="7281" spans="1:6" hidden="1">
      <c r="A7281" s="3">
        <v>183</v>
      </c>
      <c r="B7281" s="3">
        <f>VLOOKUP(A7281, Haul!F:P,11,FALSE)</f>
        <v>13</v>
      </c>
      <c r="C7281" s="3">
        <v>1</v>
      </c>
      <c r="D7281" s="3">
        <v>36</v>
      </c>
      <c r="E7281" s="3">
        <v>42</v>
      </c>
      <c r="F7281" s="5">
        <v>109.09</v>
      </c>
    </row>
    <row r="7282" spans="1:6" hidden="1">
      <c r="A7282" s="3">
        <v>183</v>
      </c>
      <c r="B7282" s="3">
        <f>VLOOKUP(A7282, Haul!F:P,11,FALSE)</f>
        <v>13</v>
      </c>
      <c r="C7282" s="3">
        <v>1</v>
      </c>
      <c r="D7282" s="3">
        <v>37</v>
      </c>
      <c r="E7282" s="3">
        <v>42</v>
      </c>
      <c r="F7282" s="5">
        <v>104.91</v>
      </c>
    </row>
    <row r="7283" spans="1:6" hidden="1">
      <c r="A7283" s="3">
        <v>183</v>
      </c>
      <c r="B7283" s="3">
        <f>VLOOKUP(A7283, Haul!F:P,11,FALSE)</f>
        <v>13</v>
      </c>
      <c r="C7283" s="3">
        <v>1</v>
      </c>
      <c r="D7283" s="3">
        <v>38</v>
      </c>
      <c r="E7283" s="3">
        <v>42</v>
      </c>
      <c r="F7283" s="5">
        <v>99.9</v>
      </c>
    </row>
    <row r="7284" spans="1:6" hidden="1">
      <c r="A7284" s="3">
        <v>183</v>
      </c>
      <c r="B7284" s="3">
        <f>VLOOKUP(A7284, Haul!F:P,11,FALSE)</f>
        <v>13</v>
      </c>
      <c r="C7284" s="3">
        <v>1</v>
      </c>
      <c r="D7284" s="3">
        <v>39</v>
      </c>
      <c r="E7284" s="3">
        <v>42</v>
      </c>
      <c r="F7284" s="5">
        <v>94.71</v>
      </c>
    </row>
    <row r="7285" spans="1:6" hidden="1">
      <c r="A7285" s="3">
        <v>183</v>
      </c>
      <c r="B7285" s="3">
        <f>VLOOKUP(A7285, Haul!F:P,11,FALSE)</f>
        <v>13</v>
      </c>
      <c r="C7285" s="3">
        <v>1</v>
      </c>
      <c r="D7285" s="3">
        <v>40</v>
      </c>
      <c r="E7285" s="3">
        <v>42</v>
      </c>
      <c r="F7285" s="5">
        <v>94.33</v>
      </c>
    </row>
    <row r="7286" spans="1:6" hidden="1">
      <c r="A7286" s="3">
        <v>183</v>
      </c>
      <c r="B7286" s="3">
        <f>VLOOKUP(A7286, Haul!F:P,11,FALSE)</f>
        <v>13</v>
      </c>
      <c r="C7286" s="3">
        <v>1</v>
      </c>
      <c r="D7286" s="3">
        <v>41</v>
      </c>
      <c r="E7286" s="3">
        <v>42</v>
      </c>
      <c r="F7286" s="5">
        <v>95.9</v>
      </c>
    </row>
    <row r="7287" spans="1:6" hidden="1">
      <c r="A7287" s="3">
        <v>183</v>
      </c>
      <c r="B7287" s="3">
        <f>VLOOKUP(A7287, Haul!F:P,11,FALSE)</f>
        <v>13</v>
      </c>
      <c r="C7287" s="3">
        <v>1</v>
      </c>
      <c r="D7287" s="3">
        <v>42</v>
      </c>
      <c r="E7287" s="3">
        <v>42</v>
      </c>
      <c r="F7287" s="5">
        <v>86.24</v>
      </c>
    </row>
    <row r="7288" spans="1:6" hidden="1">
      <c r="A7288" s="3">
        <v>183</v>
      </c>
      <c r="B7288" s="3">
        <f>VLOOKUP(A7288, Haul!F:P,11,FALSE)</f>
        <v>13</v>
      </c>
      <c r="C7288" s="3">
        <v>1</v>
      </c>
      <c r="D7288" s="3">
        <v>43</v>
      </c>
      <c r="E7288" s="3">
        <v>42</v>
      </c>
      <c r="F7288" s="5">
        <v>96.29</v>
      </c>
    </row>
    <row r="7289" spans="1:6" hidden="1">
      <c r="A7289" s="3">
        <v>183</v>
      </c>
      <c r="B7289" s="3">
        <f>VLOOKUP(A7289, Haul!F:P,11,FALSE)</f>
        <v>13</v>
      </c>
      <c r="C7289" s="3">
        <v>1</v>
      </c>
      <c r="D7289" s="3">
        <v>44</v>
      </c>
      <c r="E7289" s="3">
        <v>42</v>
      </c>
      <c r="F7289" s="5">
        <v>82.63</v>
      </c>
    </row>
    <row r="7290" spans="1:6" hidden="1">
      <c r="A7290" s="3">
        <v>183</v>
      </c>
      <c r="B7290" s="3">
        <f>VLOOKUP(A7290, Haul!F:P,11,FALSE)</f>
        <v>13</v>
      </c>
      <c r="C7290" s="3">
        <v>1</v>
      </c>
      <c r="D7290" s="3">
        <v>45</v>
      </c>
      <c r="E7290" s="3">
        <v>42</v>
      </c>
      <c r="F7290" s="5">
        <v>83.66</v>
      </c>
    </row>
    <row r="7291" spans="1:6" hidden="1">
      <c r="A7291" s="3">
        <v>183</v>
      </c>
      <c r="B7291" s="3">
        <f>VLOOKUP(A7291, Haul!F:P,11,FALSE)</f>
        <v>13</v>
      </c>
      <c r="C7291" s="3">
        <v>1</v>
      </c>
      <c r="D7291" s="3">
        <v>46</v>
      </c>
      <c r="E7291" s="3">
        <v>42</v>
      </c>
      <c r="F7291" s="5">
        <v>88.08</v>
      </c>
    </row>
    <row r="7292" spans="1:6" hidden="1">
      <c r="A7292" s="3">
        <v>183</v>
      </c>
      <c r="B7292" s="3">
        <f>VLOOKUP(A7292, Haul!F:P,11,FALSE)</f>
        <v>13</v>
      </c>
      <c r="C7292" s="3">
        <v>1</v>
      </c>
      <c r="D7292" s="3">
        <v>47</v>
      </c>
      <c r="E7292" s="3">
        <v>42</v>
      </c>
      <c r="F7292" s="5">
        <v>87.06</v>
      </c>
    </row>
    <row r="7293" spans="1:6" hidden="1">
      <c r="A7293" s="3">
        <v>183</v>
      </c>
      <c r="B7293" s="3">
        <f>VLOOKUP(A7293, Haul!F:P,11,FALSE)</f>
        <v>13</v>
      </c>
      <c r="C7293" s="3">
        <v>1</v>
      </c>
      <c r="D7293" s="3">
        <v>48</v>
      </c>
      <c r="E7293" s="3">
        <v>42</v>
      </c>
      <c r="F7293" s="5">
        <v>97.42</v>
      </c>
    </row>
    <row r="7294" spans="1:6" hidden="1">
      <c r="A7294" s="3">
        <v>183</v>
      </c>
      <c r="B7294" s="3">
        <f>VLOOKUP(A7294, Haul!F:P,11,FALSE)</f>
        <v>13</v>
      </c>
      <c r="C7294" s="3">
        <v>1</v>
      </c>
      <c r="D7294" s="3">
        <v>49</v>
      </c>
      <c r="E7294" s="3">
        <v>42</v>
      </c>
      <c r="F7294" s="5">
        <v>105.84</v>
      </c>
    </row>
    <row r="7295" spans="1:6" hidden="1">
      <c r="A7295" s="3">
        <v>183</v>
      </c>
      <c r="B7295" s="3">
        <f>VLOOKUP(A7295, Haul!F:P,11,FALSE)</f>
        <v>13</v>
      </c>
      <c r="C7295" s="3">
        <v>1</v>
      </c>
      <c r="D7295" s="3">
        <v>50</v>
      </c>
      <c r="E7295" s="3">
        <v>42</v>
      </c>
      <c r="F7295" s="5">
        <v>99.97</v>
      </c>
    </row>
    <row r="7296" spans="1:6" hidden="1">
      <c r="A7296" s="3">
        <v>183</v>
      </c>
      <c r="B7296" s="3">
        <f>VLOOKUP(A7296, Haul!F:P,11,FALSE)</f>
        <v>13</v>
      </c>
      <c r="C7296" s="3">
        <v>1</v>
      </c>
      <c r="D7296" s="3">
        <v>51</v>
      </c>
      <c r="E7296" s="3">
        <v>42</v>
      </c>
      <c r="F7296" s="5">
        <v>88.82</v>
      </c>
    </row>
    <row r="7297" spans="1:6" hidden="1">
      <c r="A7297" s="3">
        <v>183</v>
      </c>
      <c r="B7297" s="3">
        <f>VLOOKUP(A7297, Haul!F:P,11,FALSE)</f>
        <v>13</v>
      </c>
      <c r="C7297" s="3">
        <v>1</v>
      </c>
      <c r="D7297" s="3">
        <v>52</v>
      </c>
      <c r="E7297" s="3">
        <v>42</v>
      </c>
      <c r="F7297" s="5">
        <v>99.95</v>
      </c>
    </row>
    <row r="7298" spans="1:6" hidden="1">
      <c r="A7298" s="3">
        <v>183</v>
      </c>
      <c r="B7298" s="3">
        <f>VLOOKUP(A7298, Haul!F:P,11,FALSE)</f>
        <v>13</v>
      </c>
      <c r="C7298" s="3">
        <v>1</v>
      </c>
      <c r="D7298" s="3">
        <v>53</v>
      </c>
      <c r="E7298" s="3">
        <v>42</v>
      </c>
      <c r="F7298" s="5">
        <v>92.17</v>
      </c>
    </row>
    <row r="7299" spans="1:6" hidden="1">
      <c r="A7299" s="3">
        <v>183</v>
      </c>
      <c r="B7299" s="3">
        <f>VLOOKUP(A7299, Haul!F:P,11,FALSE)</f>
        <v>13</v>
      </c>
      <c r="C7299" s="3">
        <v>1</v>
      </c>
      <c r="D7299" s="3">
        <v>54</v>
      </c>
      <c r="E7299" s="3">
        <v>42</v>
      </c>
      <c r="F7299" s="5">
        <v>94.64</v>
      </c>
    </row>
    <row r="7300" spans="1:6" hidden="1">
      <c r="A7300" s="3">
        <v>183</v>
      </c>
      <c r="B7300" s="3">
        <f>VLOOKUP(A7300, Haul!F:P,11,FALSE)</f>
        <v>13</v>
      </c>
      <c r="C7300" s="3">
        <v>1</v>
      </c>
      <c r="D7300" s="3">
        <v>55</v>
      </c>
      <c r="E7300" s="3">
        <v>42</v>
      </c>
      <c r="F7300" s="5">
        <v>90.93</v>
      </c>
    </row>
    <row r="7301" spans="1:6" hidden="1">
      <c r="A7301" s="3">
        <v>183</v>
      </c>
      <c r="B7301" s="3">
        <f>VLOOKUP(A7301, Haul!F:P,11,FALSE)</f>
        <v>13</v>
      </c>
      <c r="C7301" s="3">
        <v>1</v>
      </c>
      <c r="D7301" s="3">
        <v>56</v>
      </c>
      <c r="E7301" s="3">
        <v>42</v>
      </c>
      <c r="F7301" s="5">
        <v>91.81</v>
      </c>
    </row>
    <row r="7302" spans="1:6" hidden="1">
      <c r="A7302" s="3">
        <v>183</v>
      </c>
      <c r="B7302" s="3">
        <f>VLOOKUP(A7302, Haul!F:P,11,FALSE)</f>
        <v>13</v>
      </c>
      <c r="C7302" s="3">
        <v>1</v>
      </c>
      <c r="D7302" s="3">
        <v>57</v>
      </c>
      <c r="E7302" s="3">
        <v>42</v>
      </c>
      <c r="F7302" s="5">
        <v>98.48</v>
      </c>
    </row>
    <row r="7303" spans="1:6" hidden="1">
      <c r="A7303" s="3">
        <v>183</v>
      </c>
      <c r="B7303" s="3">
        <f>VLOOKUP(A7303, Haul!F:P,11,FALSE)</f>
        <v>13</v>
      </c>
      <c r="C7303" s="3">
        <v>1</v>
      </c>
      <c r="D7303" s="3">
        <v>58</v>
      </c>
      <c r="E7303" s="3">
        <v>42</v>
      </c>
      <c r="F7303" s="5">
        <v>82.51</v>
      </c>
    </row>
    <row r="7304" spans="1:6" hidden="1">
      <c r="A7304" s="3">
        <v>183</v>
      </c>
      <c r="B7304" s="3">
        <f>VLOOKUP(A7304, Haul!F:P,11,FALSE)</f>
        <v>13</v>
      </c>
      <c r="C7304" s="3">
        <v>1</v>
      </c>
      <c r="D7304" s="3">
        <v>59</v>
      </c>
      <c r="E7304" s="3">
        <v>42</v>
      </c>
      <c r="F7304" s="5">
        <v>72.760000000000005</v>
      </c>
    </row>
    <row r="7305" spans="1:6" hidden="1">
      <c r="A7305" s="3">
        <v>183</v>
      </c>
      <c r="B7305" s="3">
        <f>VLOOKUP(A7305, Haul!F:P,11,FALSE)</f>
        <v>13</v>
      </c>
      <c r="C7305" s="3">
        <v>1</v>
      </c>
      <c r="D7305" s="3">
        <v>60</v>
      </c>
      <c r="E7305" s="3">
        <v>42</v>
      </c>
      <c r="F7305" s="5">
        <v>61.43</v>
      </c>
    </row>
    <row r="7306" spans="1:6" hidden="1">
      <c r="A7306" s="3">
        <v>183</v>
      </c>
      <c r="B7306" s="3">
        <f>VLOOKUP(A7306, Haul!F:P,11,FALSE)</f>
        <v>13</v>
      </c>
      <c r="C7306" s="3">
        <v>1</v>
      </c>
      <c r="D7306" s="3">
        <v>61</v>
      </c>
      <c r="E7306" s="3">
        <v>42</v>
      </c>
      <c r="F7306" s="5">
        <v>93.55</v>
      </c>
    </row>
    <row r="7307" spans="1:6" hidden="1">
      <c r="A7307" s="3">
        <v>183</v>
      </c>
      <c r="B7307" s="3">
        <f>VLOOKUP(A7307, Haul!F:P,11,FALSE)</f>
        <v>13</v>
      </c>
      <c r="C7307" s="3">
        <v>1</v>
      </c>
      <c r="D7307" s="3">
        <v>62</v>
      </c>
      <c r="E7307" s="3">
        <v>42</v>
      </c>
      <c r="F7307" s="5">
        <v>66.56</v>
      </c>
    </row>
    <row r="7308" spans="1:6" hidden="1">
      <c r="A7308" s="3">
        <v>183</v>
      </c>
      <c r="B7308" s="3">
        <f>VLOOKUP(A7308, Haul!F:P,11,FALSE)</f>
        <v>13</v>
      </c>
      <c r="C7308" s="3">
        <v>1</v>
      </c>
      <c r="D7308" s="3">
        <v>63</v>
      </c>
      <c r="E7308" s="3">
        <v>42</v>
      </c>
      <c r="F7308" s="5">
        <v>100.7</v>
      </c>
    </row>
    <row r="7309" spans="1:6" hidden="1">
      <c r="A7309" s="3">
        <v>183</v>
      </c>
      <c r="B7309" s="3">
        <f>VLOOKUP(A7309, Haul!F:P,11,FALSE)</f>
        <v>13</v>
      </c>
      <c r="C7309" s="3">
        <v>1</v>
      </c>
      <c r="D7309" s="3">
        <v>64</v>
      </c>
      <c r="E7309" s="3">
        <v>42</v>
      </c>
      <c r="F7309" s="5">
        <v>119.53</v>
      </c>
    </row>
    <row r="7310" spans="1:6" hidden="1">
      <c r="A7310" s="3">
        <v>183</v>
      </c>
      <c r="B7310" s="3">
        <f>VLOOKUP(A7310, Haul!F:P,11,FALSE)</f>
        <v>13</v>
      </c>
      <c r="C7310" s="3">
        <v>1</v>
      </c>
      <c r="D7310" s="3">
        <v>65</v>
      </c>
      <c r="E7310" s="3">
        <v>42</v>
      </c>
      <c r="F7310" s="5">
        <v>100.42</v>
      </c>
    </row>
    <row r="7311" spans="1:6" hidden="1">
      <c r="A7311" s="3">
        <v>183</v>
      </c>
      <c r="B7311" s="3">
        <f>VLOOKUP(A7311, Haul!F:P,11,FALSE)</f>
        <v>13</v>
      </c>
      <c r="C7311" s="3">
        <v>1</v>
      </c>
      <c r="D7311" s="3">
        <v>66</v>
      </c>
      <c r="E7311" s="3">
        <v>42</v>
      </c>
      <c r="F7311" s="5">
        <v>100.96</v>
      </c>
    </row>
    <row r="7312" spans="1:6" hidden="1">
      <c r="A7312" s="3">
        <v>183</v>
      </c>
      <c r="B7312" s="3">
        <f>VLOOKUP(A7312, Haul!F:P,11,FALSE)</f>
        <v>13</v>
      </c>
      <c r="C7312" s="3">
        <v>1</v>
      </c>
      <c r="D7312" s="3">
        <v>67</v>
      </c>
      <c r="E7312" s="3">
        <v>42</v>
      </c>
      <c r="F7312" s="5">
        <v>107.71</v>
      </c>
    </row>
    <row r="7313" spans="1:6" hidden="1">
      <c r="A7313" s="3">
        <v>183</v>
      </c>
      <c r="B7313" s="3">
        <f>VLOOKUP(A7313, Haul!F:P,11,FALSE)</f>
        <v>13</v>
      </c>
      <c r="C7313" s="3">
        <v>1</v>
      </c>
      <c r="D7313" s="3">
        <v>68</v>
      </c>
      <c r="E7313" s="3">
        <v>42</v>
      </c>
      <c r="F7313" s="5">
        <v>107.91</v>
      </c>
    </row>
    <row r="7314" spans="1:6" hidden="1">
      <c r="A7314" s="3">
        <v>183</v>
      </c>
      <c r="B7314" s="3">
        <f>VLOOKUP(A7314, Haul!F:P,11,FALSE)</f>
        <v>13</v>
      </c>
      <c r="C7314" s="3">
        <v>1</v>
      </c>
      <c r="D7314" s="3">
        <v>69</v>
      </c>
      <c r="E7314" s="3">
        <v>42</v>
      </c>
      <c r="F7314" s="5">
        <v>101.06</v>
      </c>
    </row>
    <row r="7315" spans="1:6" hidden="1">
      <c r="A7315" s="3">
        <v>183</v>
      </c>
      <c r="B7315" s="3">
        <f>VLOOKUP(A7315, Haul!F:P,11,FALSE)</f>
        <v>13</v>
      </c>
      <c r="C7315" s="3">
        <v>1</v>
      </c>
      <c r="D7315" s="3">
        <v>70</v>
      </c>
      <c r="E7315" s="3">
        <v>42</v>
      </c>
      <c r="F7315" s="5">
        <v>103.62</v>
      </c>
    </row>
    <row r="7316" spans="1:6" hidden="1">
      <c r="A7316" s="3">
        <v>183</v>
      </c>
      <c r="B7316" s="3">
        <f>VLOOKUP(A7316, Haul!F:P,11,FALSE)</f>
        <v>13</v>
      </c>
      <c r="C7316" s="3">
        <v>1</v>
      </c>
      <c r="D7316" s="3">
        <v>71</v>
      </c>
      <c r="E7316" s="3">
        <v>42</v>
      </c>
      <c r="F7316" s="5">
        <v>104.36</v>
      </c>
    </row>
    <row r="7317" spans="1:6" hidden="1">
      <c r="A7317" s="3">
        <v>183</v>
      </c>
      <c r="B7317" s="3">
        <f>VLOOKUP(A7317, Haul!F:P,11,FALSE)</f>
        <v>13</v>
      </c>
      <c r="C7317" s="3">
        <v>1</v>
      </c>
      <c r="D7317" s="3">
        <v>72</v>
      </c>
      <c r="E7317" s="3">
        <v>42</v>
      </c>
      <c r="F7317" s="5">
        <v>98.43</v>
      </c>
    </row>
    <row r="7318" spans="1:6" hidden="1">
      <c r="A7318" s="3">
        <v>183</v>
      </c>
      <c r="B7318" s="3">
        <f>VLOOKUP(A7318, Haul!F:P,11,FALSE)</f>
        <v>13</v>
      </c>
      <c r="C7318" s="3">
        <v>1</v>
      </c>
      <c r="D7318" s="3">
        <v>73</v>
      </c>
      <c r="E7318" s="3">
        <v>42</v>
      </c>
      <c r="F7318" s="5">
        <v>99.6</v>
      </c>
    </row>
    <row r="7319" spans="1:6" hidden="1">
      <c r="A7319" s="3">
        <v>183</v>
      </c>
      <c r="B7319" s="3">
        <f>VLOOKUP(A7319, Haul!F:P,11,FALSE)</f>
        <v>13</v>
      </c>
      <c r="C7319" s="3">
        <v>1</v>
      </c>
      <c r="D7319" s="3">
        <v>74</v>
      </c>
      <c r="E7319" s="3">
        <v>42</v>
      </c>
      <c r="F7319" s="5">
        <v>101.19</v>
      </c>
    </row>
    <row r="7320" spans="1:6" hidden="1">
      <c r="A7320" s="3">
        <v>183</v>
      </c>
      <c r="B7320" s="3">
        <f>VLOOKUP(A7320, Haul!F:P,11,FALSE)</f>
        <v>13</v>
      </c>
      <c r="C7320" s="3">
        <v>1</v>
      </c>
      <c r="D7320" s="3">
        <v>75</v>
      </c>
      <c r="E7320" s="3">
        <v>42</v>
      </c>
      <c r="F7320" s="5">
        <v>111.05</v>
      </c>
    </row>
    <row r="7321" spans="1:6" hidden="1">
      <c r="A7321" s="3">
        <v>183</v>
      </c>
      <c r="B7321" s="3">
        <f>VLOOKUP(A7321, Haul!F:P,11,FALSE)</f>
        <v>13</v>
      </c>
      <c r="C7321" s="3">
        <v>1</v>
      </c>
      <c r="D7321" s="3">
        <v>76</v>
      </c>
      <c r="E7321" s="3">
        <v>42</v>
      </c>
      <c r="F7321" s="5">
        <v>101.68</v>
      </c>
    </row>
    <row r="7322" spans="1:6" hidden="1">
      <c r="A7322" s="3">
        <v>183</v>
      </c>
      <c r="B7322" s="3">
        <f>VLOOKUP(A7322, Haul!F:P,11,FALSE)</f>
        <v>13</v>
      </c>
      <c r="C7322" s="3">
        <v>1</v>
      </c>
      <c r="D7322" s="3">
        <v>77</v>
      </c>
      <c r="E7322" s="3">
        <v>42</v>
      </c>
      <c r="F7322" s="5">
        <v>88.12</v>
      </c>
    </row>
    <row r="7323" spans="1:6" hidden="1">
      <c r="A7323" s="3">
        <v>183</v>
      </c>
      <c r="B7323" s="3">
        <f>VLOOKUP(A7323, Haul!F:P,11,FALSE)</f>
        <v>13</v>
      </c>
      <c r="C7323" s="3">
        <v>1</v>
      </c>
      <c r="D7323" s="3">
        <v>78</v>
      </c>
      <c r="E7323" s="3">
        <v>42</v>
      </c>
      <c r="F7323" s="5">
        <v>102.45</v>
      </c>
    </row>
    <row r="7324" spans="1:6" hidden="1">
      <c r="A7324" s="3">
        <v>183</v>
      </c>
      <c r="B7324" s="3">
        <f>VLOOKUP(A7324, Haul!F:P,11,FALSE)</f>
        <v>13</v>
      </c>
      <c r="C7324" s="3">
        <v>1</v>
      </c>
      <c r="D7324" s="3">
        <v>79</v>
      </c>
      <c r="E7324" s="3">
        <v>42</v>
      </c>
      <c r="F7324" s="5">
        <v>79.849999999999994</v>
      </c>
    </row>
    <row r="7325" spans="1:6" hidden="1">
      <c r="A7325" s="3">
        <v>183</v>
      </c>
      <c r="B7325" s="3">
        <f>VLOOKUP(A7325, Haul!F:P,11,FALSE)</f>
        <v>13</v>
      </c>
      <c r="C7325" s="3">
        <v>1</v>
      </c>
      <c r="D7325" s="3">
        <v>80</v>
      </c>
      <c r="E7325" s="3">
        <v>42</v>
      </c>
      <c r="F7325" s="5">
        <v>94.01</v>
      </c>
    </row>
    <row r="7326" spans="1:6" hidden="1">
      <c r="A7326" s="3">
        <v>183</v>
      </c>
      <c r="B7326" s="3">
        <f>VLOOKUP(A7326, Haul!F:P,11,FALSE)</f>
        <v>13</v>
      </c>
      <c r="C7326" s="3">
        <v>1</v>
      </c>
      <c r="D7326" s="3">
        <v>81</v>
      </c>
      <c r="E7326" s="3">
        <v>42</v>
      </c>
      <c r="F7326" s="5">
        <v>100.72</v>
      </c>
    </row>
    <row r="7327" spans="1:6" hidden="1">
      <c r="A7327" s="3">
        <v>183</v>
      </c>
      <c r="B7327" s="3">
        <f>VLOOKUP(A7327, Haul!F:P,11,FALSE)</f>
        <v>13</v>
      </c>
      <c r="C7327" s="3">
        <v>1</v>
      </c>
      <c r="D7327" s="3">
        <v>82</v>
      </c>
      <c r="E7327" s="3">
        <v>42</v>
      </c>
      <c r="F7327" s="5">
        <v>76.099999999999994</v>
      </c>
    </row>
    <row r="7328" spans="1:6" hidden="1">
      <c r="A7328" s="3">
        <v>183</v>
      </c>
      <c r="B7328" s="3">
        <f>VLOOKUP(A7328, Haul!F:P,11,FALSE)</f>
        <v>13</v>
      </c>
      <c r="C7328" s="3">
        <v>1</v>
      </c>
      <c r="D7328" s="3">
        <v>83</v>
      </c>
      <c r="E7328" s="3">
        <v>42</v>
      </c>
      <c r="F7328" s="5">
        <v>99.13</v>
      </c>
    </row>
    <row r="7329" spans="1:6" hidden="1">
      <c r="A7329" s="3">
        <v>183</v>
      </c>
      <c r="B7329" s="3">
        <f>VLOOKUP(A7329, Haul!F:P,11,FALSE)</f>
        <v>13</v>
      </c>
      <c r="C7329" s="3">
        <v>1</v>
      </c>
      <c r="D7329" s="3">
        <v>84</v>
      </c>
      <c r="E7329" s="3">
        <v>42</v>
      </c>
      <c r="F7329" s="5">
        <v>92.04</v>
      </c>
    </row>
    <row r="7330" spans="1:6" hidden="1">
      <c r="A7330" s="3">
        <v>183</v>
      </c>
      <c r="B7330" s="3">
        <f>VLOOKUP(A7330, Haul!F:P,11,FALSE)</f>
        <v>13</v>
      </c>
      <c r="C7330" s="3">
        <v>1</v>
      </c>
      <c r="D7330" s="3">
        <v>85</v>
      </c>
      <c r="E7330" s="3">
        <v>42</v>
      </c>
      <c r="F7330" s="5">
        <v>102.41</v>
      </c>
    </row>
    <row r="7331" spans="1:6" hidden="1">
      <c r="A7331" s="3">
        <v>183</v>
      </c>
      <c r="B7331" s="3">
        <f>VLOOKUP(A7331, Haul!F:P,11,FALSE)</f>
        <v>13</v>
      </c>
      <c r="C7331" s="3">
        <v>1</v>
      </c>
      <c r="D7331" s="3">
        <v>86</v>
      </c>
      <c r="E7331" s="3">
        <v>42</v>
      </c>
      <c r="F7331" s="5">
        <v>64.22</v>
      </c>
    </row>
    <row r="7332" spans="1:6" hidden="1">
      <c r="A7332" s="3">
        <v>183</v>
      </c>
      <c r="B7332" s="3">
        <f>VLOOKUP(A7332, Haul!F:P,11,FALSE)</f>
        <v>13</v>
      </c>
      <c r="C7332" s="3">
        <v>1</v>
      </c>
      <c r="D7332" s="3">
        <v>87</v>
      </c>
      <c r="E7332" s="3">
        <v>42</v>
      </c>
      <c r="F7332" s="5">
        <v>98.16</v>
      </c>
    </row>
    <row r="7333" spans="1:6" hidden="1">
      <c r="A7333" s="3">
        <v>183</v>
      </c>
      <c r="B7333" s="3">
        <f>VLOOKUP(A7333, Haul!F:P,11,FALSE)</f>
        <v>13</v>
      </c>
      <c r="C7333" s="3">
        <v>1</v>
      </c>
      <c r="D7333" s="3">
        <v>88</v>
      </c>
      <c r="E7333" s="3">
        <v>42</v>
      </c>
      <c r="F7333" s="5">
        <v>78.67</v>
      </c>
    </row>
    <row r="7334" spans="1:6" hidden="1">
      <c r="A7334" s="3">
        <v>183</v>
      </c>
      <c r="B7334" s="3">
        <f>VLOOKUP(A7334, Haul!F:P,11,FALSE)</f>
        <v>13</v>
      </c>
      <c r="C7334" s="3">
        <v>1</v>
      </c>
      <c r="D7334" s="3">
        <v>89</v>
      </c>
      <c r="E7334" s="3">
        <v>42</v>
      </c>
      <c r="F7334" s="5">
        <v>93.04</v>
      </c>
    </row>
    <row r="7335" spans="1:6" hidden="1">
      <c r="A7335" s="3">
        <v>183</v>
      </c>
      <c r="B7335" s="3">
        <f>VLOOKUP(A7335, Haul!F:P,11,FALSE)</f>
        <v>13</v>
      </c>
      <c r="C7335" s="3">
        <v>1</v>
      </c>
      <c r="D7335" s="3">
        <v>90</v>
      </c>
      <c r="E7335" s="3">
        <v>42</v>
      </c>
      <c r="F7335" s="5">
        <v>93.06</v>
      </c>
    </row>
    <row r="7336" spans="1:6" hidden="1">
      <c r="A7336" s="3">
        <v>183</v>
      </c>
      <c r="B7336" s="3">
        <f>VLOOKUP(A7336, Haul!F:P,11,FALSE)</f>
        <v>13</v>
      </c>
      <c r="C7336" s="3">
        <v>1</v>
      </c>
      <c r="D7336" s="3">
        <v>91</v>
      </c>
      <c r="E7336" s="3">
        <v>42</v>
      </c>
      <c r="F7336" s="5">
        <v>92.24</v>
      </c>
    </row>
    <row r="7337" spans="1:6" hidden="1">
      <c r="A7337" s="3">
        <v>183</v>
      </c>
      <c r="B7337" s="3">
        <f>VLOOKUP(A7337, Haul!F:P,11,FALSE)</f>
        <v>13</v>
      </c>
      <c r="C7337" s="3">
        <v>1</v>
      </c>
      <c r="D7337" s="3">
        <v>92</v>
      </c>
      <c r="E7337" s="3">
        <v>42</v>
      </c>
      <c r="F7337" s="5">
        <v>106.37</v>
      </c>
    </row>
    <row r="7338" spans="1:6" hidden="1">
      <c r="A7338" s="3">
        <v>183</v>
      </c>
      <c r="B7338" s="3">
        <f>VLOOKUP(A7338, Haul!F:P,11,FALSE)</f>
        <v>13</v>
      </c>
      <c r="C7338" s="3">
        <v>1</v>
      </c>
      <c r="D7338" s="3">
        <v>93</v>
      </c>
      <c r="E7338" s="3">
        <v>42</v>
      </c>
      <c r="F7338" s="5">
        <v>97.3</v>
      </c>
    </row>
    <row r="7339" spans="1:6" hidden="1">
      <c r="A7339" s="3">
        <v>183</v>
      </c>
      <c r="B7339" s="3">
        <f>VLOOKUP(A7339, Haul!F:P,11,FALSE)</f>
        <v>13</v>
      </c>
      <c r="C7339" s="3">
        <v>1</v>
      </c>
      <c r="D7339" s="3">
        <v>94</v>
      </c>
      <c r="E7339" s="3">
        <v>42</v>
      </c>
      <c r="F7339" s="5">
        <v>107.78</v>
      </c>
    </row>
    <row r="7340" spans="1:6" hidden="1">
      <c r="A7340" s="3">
        <v>183</v>
      </c>
      <c r="B7340" s="3">
        <f>VLOOKUP(A7340, Haul!F:P,11,FALSE)</f>
        <v>13</v>
      </c>
      <c r="C7340" s="3">
        <v>1</v>
      </c>
      <c r="D7340" s="3">
        <v>95</v>
      </c>
      <c r="E7340" s="3">
        <v>42</v>
      </c>
      <c r="F7340" s="5">
        <v>76.86</v>
      </c>
    </row>
    <row r="7341" spans="1:6" hidden="1">
      <c r="A7341" s="3">
        <v>183</v>
      </c>
      <c r="B7341" s="3">
        <f>VLOOKUP(A7341, Haul!F:P,11,FALSE)</f>
        <v>13</v>
      </c>
      <c r="C7341" s="3">
        <v>1</v>
      </c>
      <c r="D7341" s="3">
        <v>96</v>
      </c>
      <c r="E7341" s="3">
        <v>42</v>
      </c>
      <c r="F7341" s="5">
        <v>72.16</v>
      </c>
    </row>
    <row r="7342" spans="1:6" hidden="1">
      <c r="A7342" s="3">
        <v>183</v>
      </c>
      <c r="B7342" s="3">
        <f>VLOOKUP(A7342, Haul!F:P,11,FALSE)</f>
        <v>13</v>
      </c>
      <c r="C7342" s="3">
        <v>1</v>
      </c>
      <c r="D7342" s="3">
        <v>97</v>
      </c>
      <c r="E7342" s="3">
        <v>42</v>
      </c>
      <c r="F7342" s="5">
        <v>105.52</v>
      </c>
    </row>
    <row r="7343" spans="1:6" hidden="1">
      <c r="A7343" s="3">
        <v>183</v>
      </c>
      <c r="B7343" s="3">
        <f>VLOOKUP(A7343, Haul!F:P,11,FALSE)</f>
        <v>13</v>
      </c>
      <c r="C7343" s="3">
        <v>1</v>
      </c>
      <c r="D7343" s="3">
        <v>98</v>
      </c>
      <c r="E7343" s="3">
        <v>42</v>
      </c>
      <c r="F7343" s="5">
        <v>106.44</v>
      </c>
    </row>
    <row r="7344" spans="1:6" hidden="1">
      <c r="A7344" s="3">
        <v>183</v>
      </c>
      <c r="B7344" s="3">
        <f>VLOOKUP(A7344, Haul!F:P,11,FALSE)</f>
        <v>13</v>
      </c>
      <c r="C7344" s="3">
        <v>1</v>
      </c>
      <c r="D7344" s="3">
        <v>99</v>
      </c>
      <c r="E7344" s="3">
        <v>42</v>
      </c>
      <c r="F7344" s="5">
        <v>80</v>
      </c>
    </row>
    <row r="7345" spans="1:6" hidden="1">
      <c r="A7345" s="3">
        <v>183</v>
      </c>
      <c r="B7345" s="3">
        <f>VLOOKUP(A7345, Haul!F:P,11,FALSE)</f>
        <v>13</v>
      </c>
      <c r="C7345" s="3">
        <v>1</v>
      </c>
      <c r="D7345" s="3">
        <v>100</v>
      </c>
      <c r="E7345" s="3">
        <v>42</v>
      </c>
      <c r="F7345" s="5">
        <v>100.34</v>
      </c>
    </row>
    <row r="7346" spans="1:6" hidden="1">
      <c r="A7346" s="3">
        <v>183</v>
      </c>
      <c r="B7346" s="3">
        <f>VLOOKUP(A7346, Haul!F:P,11,FALSE)</f>
        <v>13</v>
      </c>
      <c r="C7346" s="3">
        <v>1</v>
      </c>
      <c r="D7346" s="3">
        <v>101</v>
      </c>
      <c r="E7346" s="3">
        <v>42</v>
      </c>
      <c r="F7346" s="5">
        <v>108.99</v>
      </c>
    </row>
    <row r="7347" spans="1:6" hidden="1">
      <c r="A7347" s="3">
        <v>183</v>
      </c>
      <c r="B7347" s="3">
        <f>VLOOKUP(A7347, Haul!F:P,11,FALSE)</f>
        <v>13</v>
      </c>
      <c r="C7347" s="3">
        <v>1</v>
      </c>
      <c r="D7347" s="3">
        <v>102</v>
      </c>
      <c r="E7347" s="3">
        <v>42</v>
      </c>
      <c r="F7347" s="5">
        <v>93.45</v>
      </c>
    </row>
    <row r="7348" spans="1:6" hidden="1">
      <c r="A7348" s="3">
        <v>183</v>
      </c>
      <c r="B7348" s="3">
        <f>VLOOKUP(A7348, Haul!F:P,11,FALSE)</f>
        <v>13</v>
      </c>
      <c r="C7348" s="3">
        <v>1</v>
      </c>
      <c r="D7348" s="3">
        <v>103</v>
      </c>
      <c r="E7348" s="3">
        <v>42</v>
      </c>
      <c r="F7348" s="5">
        <v>99.53</v>
      </c>
    </row>
    <row r="7349" spans="1:6" hidden="1">
      <c r="A7349" s="3">
        <v>183</v>
      </c>
      <c r="B7349" s="3">
        <f>VLOOKUP(A7349, Haul!F:P,11,FALSE)</f>
        <v>13</v>
      </c>
      <c r="C7349" s="3">
        <v>1</v>
      </c>
      <c r="D7349" s="3">
        <v>104</v>
      </c>
      <c r="E7349" s="3">
        <v>42</v>
      </c>
      <c r="F7349" s="5">
        <v>77.38</v>
      </c>
    </row>
    <row r="7350" spans="1:6" hidden="1">
      <c r="A7350" s="3">
        <v>183</v>
      </c>
      <c r="B7350" s="3">
        <f>VLOOKUP(A7350, Haul!F:P,11,FALSE)</f>
        <v>13</v>
      </c>
      <c r="C7350" s="3">
        <v>1</v>
      </c>
      <c r="D7350" s="3">
        <v>105</v>
      </c>
      <c r="E7350" s="3">
        <v>42</v>
      </c>
      <c r="F7350" s="5">
        <v>90.38</v>
      </c>
    </row>
    <row r="7351" spans="1:6" hidden="1">
      <c r="A7351" s="3">
        <v>183</v>
      </c>
      <c r="B7351" s="3">
        <f>VLOOKUP(A7351, Haul!F:P,11,FALSE)</f>
        <v>13</v>
      </c>
      <c r="C7351" s="3">
        <v>1</v>
      </c>
      <c r="D7351" s="3">
        <v>106</v>
      </c>
      <c r="E7351" s="3">
        <v>42</v>
      </c>
      <c r="F7351" s="5">
        <v>101.36</v>
      </c>
    </row>
    <row r="7352" spans="1:6" hidden="1">
      <c r="A7352" s="3">
        <v>183</v>
      </c>
      <c r="B7352" s="3">
        <f>VLOOKUP(A7352, Haul!F:P,11,FALSE)</f>
        <v>13</v>
      </c>
      <c r="C7352" s="3">
        <v>1</v>
      </c>
      <c r="D7352" s="3">
        <v>107</v>
      </c>
      <c r="E7352" s="3">
        <v>42</v>
      </c>
      <c r="F7352" s="5">
        <v>106</v>
      </c>
    </row>
    <row r="7353" spans="1:6" hidden="1">
      <c r="A7353" s="3">
        <v>183</v>
      </c>
      <c r="B7353" s="3">
        <f>VLOOKUP(A7353, Haul!F:P,11,FALSE)</f>
        <v>13</v>
      </c>
      <c r="C7353" s="3">
        <v>1</v>
      </c>
      <c r="D7353" s="3">
        <v>108</v>
      </c>
      <c r="E7353" s="3">
        <v>42</v>
      </c>
      <c r="F7353" s="5">
        <v>115.1</v>
      </c>
    </row>
    <row r="7354" spans="1:6" hidden="1">
      <c r="A7354" s="3">
        <v>183</v>
      </c>
      <c r="B7354" s="3">
        <f>VLOOKUP(A7354, Haul!F:P,11,FALSE)</f>
        <v>13</v>
      </c>
      <c r="C7354" s="3">
        <v>1</v>
      </c>
      <c r="D7354" s="3">
        <v>109</v>
      </c>
      <c r="E7354" s="3">
        <v>42</v>
      </c>
      <c r="F7354" s="5">
        <v>108.16</v>
      </c>
    </row>
    <row r="7355" spans="1:6" hidden="1">
      <c r="A7355" s="3">
        <v>183</v>
      </c>
      <c r="B7355" s="3">
        <f>VLOOKUP(A7355, Haul!F:P,11,FALSE)</f>
        <v>13</v>
      </c>
      <c r="C7355" s="3">
        <v>1</v>
      </c>
      <c r="D7355" s="3">
        <v>110</v>
      </c>
      <c r="E7355" s="3">
        <v>42</v>
      </c>
      <c r="F7355" s="5">
        <v>101.71</v>
      </c>
    </row>
    <row r="7356" spans="1:6" hidden="1">
      <c r="A7356" s="3">
        <v>183</v>
      </c>
      <c r="B7356" s="3">
        <f>VLOOKUP(A7356, Haul!F:P,11,FALSE)</f>
        <v>13</v>
      </c>
      <c r="C7356" s="3">
        <v>1</v>
      </c>
      <c r="D7356" s="3">
        <v>111</v>
      </c>
      <c r="E7356" s="3">
        <v>42</v>
      </c>
      <c r="F7356" s="5">
        <v>109.98</v>
      </c>
    </row>
    <row r="7357" spans="1:6" hidden="1">
      <c r="A7357" s="3">
        <v>183</v>
      </c>
      <c r="B7357" s="3">
        <f>VLOOKUP(A7357, Haul!F:P,11,FALSE)</f>
        <v>13</v>
      </c>
      <c r="C7357" s="3">
        <v>1</v>
      </c>
      <c r="D7357" s="3">
        <v>112</v>
      </c>
      <c r="E7357" s="3">
        <v>42</v>
      </c>
      <c r="F7357" s="5">
        <v>80.63</v>
      </c>
    </row>
    <row r="7358" spans="1:6" hidden="1">
      <c r="A7358" s="3">
        <v>183</v>
      </c>
      <c r="B7358" s="3">
        <f>VLOOKUP(A7358, Haul!F:P,11,FALSE)</f>
        <v>13</v>
      </c>
      <c r="C7358" s="3">
        <v>1</v>
      </c>
      <c r="D7358" s="3">
        <v>113</v>
      </c>
      <c r="E7358" s="3">
        <v>42</v>
      </c>
      <c r="F7358" s="5">
        <v>69.430000000000007</v>
      </c>
    </row>
    <row r="7359" spans="1:6" hidden="1">
      <c r="A7359" s="3">
        <v>183</v>
      </c>
      <c r="B7359" s="3">
        <f>VLOOKUP(A7359, Haul!F:P,11,FALSE)</f>
        <v>13</v>
      </c>
      <c r="C7359" s="3">
        <v>1</v>
      </c>
      <c r="D7359" s="3">
        <v>114</v>
      </c>
      <c r="E7359" s="3">
        <v>42</v>
      </c>
      <c r="F7359" s="5">
        <v>102.43</v>
      </c>
    </row>
    <row r="7360" spans="1:6" hidden="1">
      <c r="A7360" s="3">
        <v>183</v>
      </c>
      <c r="B7360" s="3">
        <f>VLOOKUP(A7360, Haul!F:P,11,FALSE)</f>
        <v>13</v>
      </c>
      <c r="C7360" s="3">
        <v>1</v>
      </c>
      <c r="D7360" s="3">
        <v>115</v>
      </c>
      <c r="E7360" s="3">
        <v>42</v>
      </c>
      <c r="F7360" s="5">
        <v>82.98</v>
      </c>
    </row>
    <row r="7361" spans="1:6" hidden="1">
      <c r="A7361" s="3">
        <v>183</v>
      </c>
      <c r="B7361" s="3">
        <f>VLOOKUP(A7361, Haul!F:P,11,FALSE)</f>
        <v>13</v>
      </c>
      <c r="C7361" s="3">
        <v>1</v>
      </c>
      <c r="D7361" s="3">
        <v>116</v>
      </c>
      <c r="E7361" s="3">
        <v>42</v>
      </c>
      <c r="F7361" s="5">
        <v>100.77</v>
      </c>
    </row>
    <row r="7362" spans="1:6" hidden="1">
      <c r="A7362" s="3">
        <v>183</v>
      </c>
      <c r="B7362" s="3">
        <f>VLOOKUP(A7362, Haul!F:P,11,FALSE)</f>
        <v>13</v>
      </c>
      <c r="C7362" s="3">
        <v>1</v>
      </c>
      <c r="D7362" s="3">
        <v>117</v>
      </c>
      <c r="E7362" s="3">
        <v>42</v>
      </c>
      <c r="F7362" s="5">
        <v>95.94</v>
      </c>
    </row>
    <row r="7363" spans="1:6" hidden="1">
      <c r="A7363" s="3">
        <v>183</v>
      </c>
      <c r="B7363" s="3">
        <f>VLOOKUP(A7363, Haul!F:P,11,FALSE)</f>
        <v>13</v>
      </c>
      <c r="C7363" s="3">
        <v>1</v>
      </c>
      <c r="D7363" s="3">
        <v>118</v>
      </c>
      <c r="E7363" s="3">
        <v>42</v>
      </c>
      <c r="F7363" s="5">
        <v>101.5</v>
      </c>
    </row>
    <row r="7364" spans="1:6" hidden="1">
      <c r="A7364" s="3">
        <v>183</v>
      </c>
      <c r="B7364" s="3">
        <f>VLOOKUP(A7364, Haul!F:P,11,FALSE)</f>
        <v>13</v>
      </c>
      <c r="C7364" s="3">
        <v>1</v>
      </c>
      <c r="D7364" s="3">
        <v>119</v>
      </c>
      <c r="E7364" s="3">
        <v>42</v>
      </c>
      <c r="F7364" s="5">
        <v>68.41</v>
      </c>
    </row>
    <row r="7365" spans="1:6" hidden="1">
      <c r="A7365" s="3">
        <v>183</v>
      </c>
      <c r="B7365" s="3">
        <f>VLOOKUP(A7365, Haul!F:P,11,FALSE)</f>
        <v>13</v>
      </c>
      <c r="C7365" s="3">
        <v>1</v>
      </c>
      <c r="D7365" s="3">
        <v>120</v>
      </c>
      <c r="E7365" s="3">
        <v>42</v>
      </c>
      <c r="F7365" s="5">
        <v>84.51</v>
      </c>
    </row>
    <row r="7366" spans="1:6" hidden="1">
      <c r="A7366" s="3">
        <v>183</v>
      </c>
      <c r="B7366" s="3">
        <f>VLOOKUP(A7366, Haul!F:P,11,FALSE)</f>
        <v>13</v>
      </c>
      <c r="C7366" s="3">
        <v>1</v>
      </c>
      <c r="D7366" s="3">
        <v>121</v>
      </c>
      <c r="E7366" s="3">
        <v>42</v>
      </c>
      <c r="F7366" s="5">
        <v>77.02</v>
      </c>
    </row>
    <row r="7367" spans="1:6" hidden="1">
      <c r="A7367" s="3">
        <v>183</v>
      </c>
      <c r="B7367" s="3">
        <f>VLOOKUP(A7367, Haul!F:P,11,FALSE)</f>
        <v>13</v>
      </c>
      <c r="C7367" s="3">
        <v>1</v>
      </c>
      <c r="D7367" s="3">
        <v>122</v>
      </c>
      <c r="E7367" s="3">
        <v>42</v>
      </c>
      <c r="F7367" s="5">
        <v>75.67</v>
      </c>
    </row>
    <row r="7368" spans="1:6" hidden="1">
      <c r="A7368" s="3">
        <v>183</v>
      </c>
      <c r="B7368" s="3">
        <f>VLOOKUP(A7368, Haul!F:P,11,FALSE)</f>
        <v>13</v>
      </c>
      <c r="C7368" s="3">
        <v>1</v>
      </c>
      <c r="D7368" s="3">
        <v>123</v>
      </c>
      <c r="E7368" s="3">
        <v>42</v>
      </c>
      <c r="F7368" s="5">
        <v>109.63</v>
      </c>
    </row>
    <row r="7369" spans="1:6" hidden="1">
      <c r="A7369" s="3">
        <v>183</v>
      </c>
      <c r="B7369" s="3">
        <f>VLOOKUP(A7369, Haul!F:P,11,FALSE)</f>
        <v>13</v>
      </c>
      <c r="C7369" s="3">
        <v>1</v>
      </c>
      <c r="D7369" s="3">
        <v>124</v>
      </c>
      <c r="E7369" s="3">
        <v>42</v>
      </c>
      <c r="F7369" s="5">
        <v>95.59</v>
      </c>
    </row>
    <row r="7370" spans="1:6" hidden="1">
      <c r="A7370" s="3">
        <v>183</v>
      </c>
      <c r="B7370" s="3">
        <f>VLOOKUP(A7370, Haul!F:P,11,FALSE)</f>
        <v>13</v>
      </c>
      <c r="C7370" s="3">
        <v>1</v>
      </c>
      <c r="D7370" s="3">
        <v>125</v>
      </c>
      <c r="E7370" s="3">
        <v>42</v>
      </c>
      <c r="F7370" s="5">
        <v>109.51</v>
      </c>
    </row>
    <row r="7371" spans="1:6" hidden="1">
      <c r="A7371" s="3">
        <v>183</v>
      </c>
      <c r="B7371" s="3">
        <f>VLOOKUP(A7371, Haul!F:P,11,FALSE)</f>
        <v>13</v>
      </c>
      <c r="C7371" s="3">
        <v>1</v>
      </c>
      <c r="D7371" s="3">
        <v>126</v>
      </c>
      <c r="E7371" s="3">
        <v>42</v>
      </c>
      <c r="F7371" s="5">
        <v>106.26</v>
      </c>
    </row>
    <row r="7372" spans="1:6" hidden="1">
      <c r="A7372" s="3">
        <v>183</v>
      </c>
      <c r="B7372" s="3">
        <f>VLOOKUP(A7372, Haul!F:P,11,FALSE)</f>
        <v>13</v>
      </c>
      <c r="C7372" s="3">
        <v>1</v>
      </c>
      <c r="D7372" s="3">
        <v>127</v>
      </c>
      <c r="E7372" s="3">
        <v>42</v>
      </c>
      <c r="F7372" s="5">
        <v>100.67</v>
      </c>
    </row>
    <row r="7373" spans="1:6" hidden="1">
      <c r="A7373" s="3">
        <v>183</v>
      </c>
      <c r="B7373" s="3">
        <f>VLOOKUP(A7373, Haul!F:P,11,FALSE)</f>
        <v>13</v>
      </c>
      <c r="C7373" s="3">
        <v>1</v>
      </c>
      <c r="D7373" s="3">
        <v>128</v>
      </c>
      <c r="E7373" s="3">
        <v>42</v>
      </c>
      <c r="F7373" s="5">
        <v>92.94</v>
      </c>
    </row>
    <row r="7374" spans="1:6" hidden="1">
      <c r="A7374" s="3">
        <v>183</v>
      </c>
      <c r="B7374" s="3">
        <f>VLOOKUP(A7374, Haul!F:P,11,FALSE)</f>
        <v>13</v>
      </c>
      <c r="C7374" s="3">
        <v>1</v>
      </c>
      <c r="D7374" s="3">
        <v>129</v>
      </c>
      <c r="E7374" s="3">
        <v>42</v>
      </c>
      <c r="F7374" s="5">
        <v>89.4</v>
      </c>
    </row>
    <row r="7375" spans="1:6" hidden="1">
      <c r="A7375" s="3">
        <v>183</v>
      </c>
      <c r="B7375" s="3">
        <f>VLOOKUP(A7375, Haul!F:P,11,FALSE)</f>
        <v>13</v>
      </c>
      <c r="C7375" s="3">
        <v>1</v>
      </c>
      <c r="D7375" s="3">
        <v>130</v>
      </c>
      <c r="E7375" s="3">
        <v>42</v>
      </c>
      <c r="F7375" s="5">
        <v>88.29</v>
      </c>
    </row>
    <row r="7376" spans="1:6" hidden="1">
      <c r="A7376" s="3">
        <v>183</v>
      </c>
      <c r="B7376" s="3">
        <f>VLOOKUP(A7376, Haul!F:P,11,FALSE)</f>
        <v>13</v>
      </c>
      <c r="C7376" s="3">
        <v>1</v>
      </c>
      <c r="D7376" s="3">
        <v>131</v>
      </c>
      <c r="E7376" s="3">
        <v>42</v>
      </c>
      <c r="F7376" s="5">
        <v>104.5</v>
      </c>
    </row>
    <row r="7377" spans="1:6" hidden="1">
      <c r="A7377" s="3">
        <v>183</v>
      </c>
      <c r="B7377" s="3">
        <f>VLOOKUP(A7377, Haul!F:P,11,FALSE)</f>
        <v>13</v>
      </c>
      <c r="C7377" s="3">
        <v>1</v>
      </c>
      <c r="D7377" s="3">
        <v>132</v>
      </c>
      <c r="E7377" s="3">
        <v>42</v>
      </c>
      <c r="F7377" s="5">
        <v>90.49</v>
      </c>
    </row>
    <row r="7378" spans="1:6" hidden="1">
      <c r="A7378" s="3">
        <v>183</v>
      </c>
      <c r="B7378" s="3">
        <f>VLOOKUP(A7378, Haul!F:P,11,FALSE)</f>
        <v>13</v>
      </c>
      <c r="C7378" s="3">
        <v>1</v>
      </c>
      <c r="D7378" s="3">
        <v>133</v>
      </c>
      <c r="E7378" s="3">
        <v>42</v>
      </c>
      <c r="F7378" s="5">
        <v>89.12</v>
      </c>
    </row>
    <row r="7379" spans="1:6" hidden="1">
      <c r="A7379" s="3">
        <v>183</v>
      </c>
      <c r="B7379" s="3">
        <f>VLOOKUP(A7379, Haul!F:P,11,FALSE)</f>
        <v>13</v>
      </c>
      <c r="C7379" s="3">
        <v>1</v>
      </c>
      <c r="D7379" s="3">
        <v>1</v>
      </c>
      <c r="E7379" s="3">
        <v>41</v>
      </c>
      <c r="F7379" s="5">
        <v>123.73</v>
      </c>
    </row>
    <row r="7380" spans="1:6" hidden="1">
      <c r="A7380" s="3">
        <v>183</v>
      </c>
      <c r="B7380" s="3">
        <f>VLOOKUP(A7380, Haul!F:P,11,FALSE)</f>
        <v>13</v>
      </c>
      <c r="C7380" s="3">
        <v>1</v>
      </c>
      <c r="D7380" s="3">
        <v>2</v>
      </c>
      <c r="E7380" s="3">
        <v>41</v>
      </c>
      <c r="F7380" s="5">
        <v>127.46</v>
      </c>
    </row>
    <row r="7381" spans="1:6" hidden="1">
      <c r="A7381" s="3">
        <v>183</v>
      </c>
      <c r="B7381" s="3">
        <f>VLOOKUP(A7381, Haul!F:P,11,FALSE)</f>
        <v>13</v>
      </c>
      <c r="C7381" s="3">
        <v>1</v>
      </c>
      <c r="D7381" s="3">
        <v>3</v>
      </c>
      <c r="E7381" s="3">
        <v>41</v>
      </c>
      <c r="F7381" s="5">
        <v>79.39</v>
      </c>
    </row>
    <row r="7382" spans="1:6" hidden="1">
      <c r="A7382" s="3">
        <v>183</v>
      </c>
      <c r="B7382" s="3">
        <f>VLOOKUP(A7382, Haul!F:P,11,FALSE)</f>
        <v>13</v>
      </c>
      <c r="C7382" s="3">
        <v>1</v>
      </c>
      <c r="D7382" s="3">
        <v>4</v>
      </c>
      <c r="E7382" s="3">
        <v>41</v>
      </c>
      <c r="F7382" s="5">
        <v>94.76</v>
      </c>
    </row>
    <row r="7383" spans="1:6" hidden="1">
      <c r="A7383" s="3">
        <v>183</v>
      </c>
      <c r="B7383" s="3">
        <f>VLOOKUP(A7383, Haul!F:P,11,FALSE)</f>
        <v>13</v>
      </c>
      <c r="C7383" s="3">
        <v>1</v>
      </c>
      <c r="D7383" s="3">
        <v>5</v>
      </c>
      <c r="E7383" s="3">
        <v>41</v>
      </c>
      <c r="F7383" s="5">
        <v>137.88999999999999</v>
      </c>
    </row>
    <row r="7384" spans="1:6" hidden="1">
      <c r="A7384" s="3">
        <v>183</v>
      </c>
      <c r="B7384" s="3">
        <f>VLOOKUP(A7384, Haul!F:P,11,FALSE)</f>
        <v>13</v>
      </c>
      <c r="C7384" s="3">
        <v>1</v>
      </c>
      <c r="D7384" s="3">
        <v>6</v>
      </c>
      <c r="E7384" s="3">
        <v>41</v>
      </c>
      <c r="F7384" s="5">
        <v>87.48</v>
      </c>
    </row>
    <row r="7385" spans="1:6" hidden="1">
      <c r="A7385" s="3">
        <v>183</v>
      </c>
      <c r="B7385" s="3">
        <f>VLOOKUP(A7385, Haul!F:P,11,FALSE)</f>
        <v>13</v>
      </c>
      <c r="C7385" s="3">
        <v>1</v>
      </c>
      <c r="D7385" s="3">
        <v>7</v>
      </c>
      <c r="E7385" s="3">
        <v>41</v>
      </c>
      <c r="F7385" s="5">
        <v>156.13</v>
      </c>
    </row>
    <row r="7386" spans="1:6" hidden="1">
      <c r="A7386" s="3">
        <v>183</v>
      </c>
      <c r="B7386" s="3">
        <f>VLOOKUP(A7386, Haul!F:P,11,FALSE)</f>
        <v>13</v>
      </c>
      <c r="C7386" s="3">
        <v>1</v>
      </c>
      <c r="D7386" s="3">
        <v>8</v>
      </c>
      <c r="E7386" s="3">
        <v>41</v>
      </c>
      <c r="F7386" s="5">
        <v>127.39</v>
      </c>
    </row>
    <row r="7387" spans="1:6" hidden="1">
      <c r="A7387" s="3">
        <v>183</v>
      </c>
      <c r="B7387" s="3">
        <f>VLOOKUP(A7387, Haul!F:P,11,FALSE)</f>
        <v>13</v>
      </c>
      <c r="C7387" s="3">
        <v>1</v>
      </c>
      <c r="D7387" s="3">
        <v>9</v>
      </c>
      <c r="E7387" s="3">
        <v>41</v>
      </c>
      <c r="F7387" s="5">
        <v>134.96</v>
      </c>
    </row>
    <row r="7388" spans="1:6" hidden="1">
      <c r="A7388" s="3">
        <v>183</v>
      </c>
      <c r="B7388" s="3">
        <f>VLOOKUP(A7388, Haul!F:P,11,FALSE)</f>
        <v>13</v>
      </c>
      <c r="C7388" s="3">
        <v>1</v>
      </c>
      <c r="D7388" s="3">
        <v>10</v>
      </c>
      <c r="E7388" s="3">
        <v>41</v>
      </c>
      <c r="F7388" s="5">
        <v>136.4</v>
      </c>
    </row>
    <row r="7389" spans="1:6" hidden="1">
      <c r="A7389" s="3">
        <v>183</v>
      </c>
      <c r="B7389" s="3">
        <f>VLOOKUP(A7389, Haul!F:P,11,FALSE)</f>
        <v>13</v>
      </c>
      <c r="C7389" s="3">
        <v>1</v>
      </c>
      <c r="D7389" s="3">
        <v>11</v>
      </c>
      <c r="E7389" s="3">
        <v>41</v>
      </c>
      <c r="F7389" s="5">
        <v>140.47</v>
      </c>
    </row>
    <row r="7390" spans="1:6" hidden="1">
      <c r="A7390" s="3">
        <v>183</v>
      </c>
      <c r="B7390" s="3">
        <f>VLOOKUP(A7390, Haul!F:P,11,FALSE)</f>
        <v>13</v>
      </c>
      <c r="C7390" s="3">
        <v>1</v>
      </c>
      <c r="D7390" s="3">
        <v>12</v>
      </c>
      <c r="E7390" s="3">
        <v>41</v>
      </c>
      <c r="F7390" s="5">
        <v>135.05000000000001</v>
      </c>
    </row>
    <row r="7391" spans="1:6" hidden="1">
      <c r="A7391" s="3">
        <v>183</v>
      </c>
      <c r="B7391" s="3">
        <f>VLOOKUP(A7391, Haul!F:P,11,FALSE)</f>
        <v>13</v>
      </c>
      <c r="C7391" s="3">
        <v>1</v>
      </c>
      <c r="D7391" s="3">
        <v>13</v>
      </c>
      <c r="E7391" s="3">
        <v>41</v>
      </c>
      <c r="F7391" s="5">
        <v>113.92</v>
      </c>
    </row>
    <row r="7392" spans="1:6" hidden="1">
      <c r="A7392" s="3">
        <v>183</v>
      </c>
      <c r="B7392" s="3">
        <f>VLOOKUP(A7392, Haul!F:P,11,FALSE)</f>
        <v>13</v>
      </c>
      <c r="C7392" s="3">
        <v>1</v>
      </c>
      <c r="D7392" s="3">
        <v>14</v>
      </c>
      <c r="E7392" s="3">
        <v>41</v>
      </c>
      <c r="F7392" s="5">
        <v>66.61</v>
      </c>
    </row>
    <row r="7393" spans="1:6" hidden="1">
      <c r="A7393" s="3">
        <v>183</v>
      </c>
      <c r="B7393" s="3">
        <f>VLOOKUP(A7393, Haul!F:P,11,FALSE)</f>
        <v>13</v>
      </c>
      <c r="C7393" s="3">
        <v>1</v>
      </c>
      <c r="D7393" s="3">
        <v>15</v>
      </c>
      <c r="E7393" s="3">
        <v>41</v>
      </c>
      <c r="F7393" s="5">
        <v>63.92</v>
      </c>
    </row>
    <row r="7394" spans="1:6" hidden="1">
      <c r="A7394" s="3">
        <v>184</v>
      </c>
      <c r="B7394" s="3">
        <f>VLOOKUP(A7394, Haul!F:P,11,FALSE)</f>
        <v>12</v>
      </c>
      <c r="C7394" s="3">
        <v>1</v>
      </c>
      <c r="D7394" s="3">
        <v>1</v>
      </c>
      <c r="E7394" s="3">
        <v>22</v>
      </c>
      <c r="F7394" s="5">
        <v>69.52</v>
      </c>
    </row>
    <row r="7395" spans="1:6" hidden="1">
      <c r="A7395" s="3">
        <v>184</v>
      </c>
      <c r="B7395" s="3">
        <f>VLOOKUP(A7395, Haul!F:P,11,FALSE)</f>
        <v>12</v>
      </c>
      <c r="C7395" s="3">
        <v>1</v>
      </c>
      <c r="D7395" s="3">
        <v>2</v>
      </c>
      <c r="E7395" s="3">
        <v>22</v>
      </c>
      <c r="F7395" s="5">
        <v>77.37</v>
      </c>
    </row>
    <row r="7396" spans="1:6" hidden="1">
      <c r="A7396" s="3">
        <v>184</v>
      </c>
      <c r="B7396" s="3">
        <f>VLOOKUP(A7396, Haul!F:P,11,FALSE)</f>
        <v>12</v>
      </c>
      <c r="C7396" s="3">
        <v>1</v>
      </c>
      <c r="D7396" s="3">
        <v>1</v>
      </c>
      <c r="E7396" s="3">
        <v>42</v>
      </c>
      <c r="F7396" s="5">
        <v>101.14</v>
      </c>
    </row>
    <row r="7397" spans="1:6" hidden="1">
      <c r="A7397" s="3">
        <v>184</v>
      </c>
      <c r="B7397" s="3">
        <f>VLOOKUP(A7397, Haul!F:P,11,FALSE)</f>
        <v>12</v>
      </c>
      <c r="C7397" s="3">
        <v>1</v>
      </c>
      <c r="D7397" s="3">
        <v>2</v>
      </c>
      <c r="E7397" s="3">
        <v>42</v>
      </c>
      <c r="F7397" s="5">
        <v>97.72</v>
      </c>
    </row>
    <row r="7398" spans="1:6" hidden="1">
      <c r="A7398" s="3">
        <v>184</v>
      </c>
      <c r="B7398" s="3">
        <f>VLOOKUP(A7398, Haul!F:P,11,FALSE)</f>
        <v>12</v>
      </c>
      <c r="C7398" s="3">
        <v>1</v>
      </c>
      <c r="D7398" s="3">
        <v>3</v>
      </c>
      <c r="E7398" s="3">
        <v>42</v>
      </c>
      <c r="F7398" s="5">
        <v>78.5</v>
      </c>
    </row>
    <row r="7399" spans="1:6" hidden="1">
      <c r="A7399" s="3">
        <v>184</v>
      </c>
      <c r="B7399" s="3">
        <f>VLOOKUP(A7399, Haul!F:P,11,FALSE)</f>
        <v>12</v>
      </c>
      <c r="C7399" s="3">
        <v>1</v>
      </c>
      <c r="D7399" s="3">
        <v>1</v>
      </c>
      <c r="E7399" s="3">
        <v>41</v>
      </c>
      <c r="F7399" s="5">
        <v>116.21</v>
      </c>
    </row>
    <row r="7400" spans="1:6" hidden="1">
      <c r="A7400" s="3">
        <v>184</v>
      </c>
      <c r="B7400" s="3">
        <f>VLOOKUP(A7400, Haul!F:P,11,FALSE)</f>
        <v>12</v>
      </c>
      <c r="C7400" s="3">
        <v>1</v>
      </c>
      <c r="D7400" s="3">
        <v>2</v>
      </c>
      <c r="E7400" s="3">
        <v>41</v>
      </c>
      <c r="F7400" s="5">
        <v>112.59</v>
      </c>
    </row>
    <row r="7401" spans="1:6" hidden="1">
      <c r="A7401" s="3">
        <v>184</v>
      </c>
      <c r="B7401" s="3">
        <f>VLOOKUP(A7401, Haul!F:P,11,FALSE)</f>
        <v>12</v>
      </c>
      <c r="C7401" s="3">
        <v>1</v>
      </c>
      <c r="D7401" s="3">
        <v>3</v>
      </c>
      <c r="E7401" s="3">
        <v>41</v>
      </c>
      <c r="F7401" s="5">
        <v>113.69</v>
      </c>
    </row>
    <row r="7402" spans="1:6" hidden="1">
      <c r="A7402" s="3">
        <v>184</v>
      </c>
      <c r="B7402" s="3">
        <f>VLOOKUP(A7402, Haul!F:P,11,FALSE)</f>
        <v>12</v>
      </c>
      <c r="C7402" s="3">
        <v>1</v>
      </c>
      <c r="D7402" s="3">
        <v>4</v>
      </c>
      <c r="E7402" s="3">
        <v>41</v>
      </c>
      <c r="F7402" s="5">
        <v>114.03</v>
      </c>
    </row>
    <row r="7403" spans="1:6" hidden="1">
      <c r="A7403" s="3">
        <v>184</v>
      </c>
      <c r="B7403" s="3">
        <f>VLOOKUP(A7403, Haul!F:P,11,FALSE)</f>
        <v>12</v>
      </c>
      <c r="C7403" s="3">
        <v>1</v>
      </c>
      <c r="D7403" s="3">
        <v>5</v>
      </c>
      <c r="E7403" s="3">
        <v>41</v>
      </c>
      <c r="F7403" s="5">
        <v>109.77</v>
      </c>
    </row>
    <row r="7404" spans="1:6" hidden="1">
      <c r="A7404" s="3">
        <v>184</v>
      </c>
      <c r="B7404" s="3">
        <f>VLOOKUP(A7404, Haul!F:P,11,FALSE)</f>
        <v>12</v>
      </c>
      <c r="C7404" s="3">
        <v>1</v>
      </c>
      <c r="D7404" s="3">
        <v>6</v>
      </c>
      <c r="E7404" s="3">
        <v>41</v>
      </c>
      <c r="F7404" s="5">
        <v>83.17</v>
      </c>
    </row>
    <row r="7405" spans="1:6" hidden="1">
      <c r="A7405" s="3">
        <v>184</v>
      </c>
      <c r="B7405" s="3">
        <f>VLOOKUP(A7405, Haul!F:P,11,FALSE)</f>
        <v>12</v>
      </c>
      <c r="C7405" s="3">
        <v>1</v>
      </c>
      <c r="D7405" s="3">
        <v>7</v>
      </c>
      <c r="E7405" s="3">
        <v>41</v>
      </c>
      <c r="F7405" s="5">
        <v>93.65</v>
      </c>
    </row>
    <row r="7406" spans="1:6" hidden="1">
      <c r="A7406" s="3">
        <v>184</v>
      </c>
      <c r="B7406" s="3">
        <f>VLOOKUP(A7406, Haul!F:P,11,FALSE)</f>
        <v>12</v>
      </c>
      <c r="C7406" s="3">
        <v>1</v>
      </c>
      <c r="D7406" s="3">
        <v>8</v>
      </c>
      <c r="E7406" s="3">
        <v>41</v>
      </c>
      <c r="F7406" s="5">
        <v>92.71</v>
      </c>
    </row>
    <row r="7407" spans="1:6" hidden="1">
      <c r="A7407" s="3">
        <v>184</v>
      </c>
      <c r="B7407" s="3">
        <f>VLOOKUP(A7407, Haul!F:P,11,FALSE)</f>
        <v>12</v>
      </c>
      <c r="C7407" s="3">
        <v>1</v>
      </c>
      <c r="D7407" s="3">
        <v>9</v>
      </c>
      <c r="E7407" s="3">
        <v>41</v>
      </c>
      <c r="F7407" s="5">
        <v>93.58</v>
      </c>
    </row>
    <row r="7408" spans="1:6" hidden="1">
      <c r="A7408" s="3">
        <v>184</v>
      </c>
      <c r="B7408" s="3">
        <f>VLOOKUP(A7408, Haul!F:P,11,FALSE)</f>
        <v>12</v>
      </c>
      <c r="C7408" s="3">
        <v>1</v>
      </c>
      <c r="D7408" s="3">
        <v>10</v>
      </c>
      <c r="E7408" s="3">
        <v>41</v>
      </c>
      <c r="F7408" s="5">
        <v>110.11</v>
      </c>
    </row>
    <row r="7409" spans="1:6" hidden="1">
      <c r="A7409" s="3">
        <v>184</v>
      </c>
      <c r="B7409" s="3">
        <f>VLOOKUP(A7409, Haul!F:P,11,FALSE)</f>
        <v>12</v>
      </c>
      <c r="C7409" s="3">
        <v>1</v>
      </c>
      <c r="D7409" s="3">
        <v>11</v>
      </c>
      <c r="E7409" s="3">
        <v>41</v>
      </c>
      <c r="F7409" s="5">
        <v>112.37</v>
      </c>
    </row>
    <row r="7410" spans="1:6" hidden="1">
      <c r="A7410" s="3">
        <v>184</v>
      </c>
      <c r="B7410" s="3">
        <f>VLOOKUP(A7410, Haul!F:P,11,FALSE)</f>
        <v>12</v>
      </c>
      <c r="C7410" s="3">
        <v>1</v>
      </c>
      <c r="D7410" s="3">
        <v>12</v>
      </c>
      <c r="E7410" s="3">
        <v>41</v>
      </c>
      <c r="F7410" s="5">
        <v>123.74</v>
      </c>
    </row>
    <row r="7411" spans="1:6" hidden="1">
      <c r="A7411" s="3">
        <v>184</v>
      </c>
      <c r="B7411" s="3">
        <f>VLOOKUP(A7411, Haul!F:P,11,FALSE)</f>
        <v>12</v>
      </c>
      <c r="C7411" s="3">
        <v>1</v>
      </c>
      <c r="D7411" s="3">
        <v>13</v>
      </c>
      <c r="E7411" s="3">
        <v>41</v>
      </c>
      <c r="F7411" s="5">
        <v>111.59</v>
      </c>
    </row>
    <row r="7412" spans="1:6" hidden="1">
      <c r="A7412" s="3">
        <v>184</v>
      </c>
      <c r="B7412" s="3">
        <f>VLOOKUP(A7412, Haul!F:P,11,FALSE)</f>
        <v>12</v>
      </c>
      <c r="C7412" s="3">
        <v>1</v>
      </c>
      <c r="D7412" s="3">
        <v>14</v>
      </c>
      <c r="E7412" s="3">
        <v>41</v>
      </c>
      <c r="F7412" s="5">
        <v>119.53</v>
      </c>
    </row>
    <row r="7413" spans="1:6" hidden="1">
      <c r="A7413" s="3">
        <v>184</v>
      </c>
      <c r="B7413" s="3">
        <f>VLOOKUP(A7413, Haul!F:P,11,FALSE)</f>
        <v>12</v>
      </c>
      <c r="C7413" s="3">
        <v>1</v>
      </c>
      <c r="D7413" s="3">
        <v>15</v>
      </c>
      <c r="E7413" s="3">
        <v>41</v>
      </c>
      <c r="F7413" s="5">
        <v>116.53</v>
      </c>
    </row>
    <row r="7414" spans="1:6" hidden="1">
      <c r="A7414" s="3">
        <v>184</v>
      </c>
      <c r="B7414" s="3">
        <f>VLOOKUP(A7414, Haul!F:P,11,FALSE)</f>
        <v>12</v>
      </c>
      <c r="C7414" s="3">
        <v>1</v>
      </c>
      <c r="D7414" s="3">
        <v>16</v>
      </c>
      <c r="E7414" s="3">
        <v>41</v>
      </c>
      <c r="F7414" s="5">
        <v>64.38</v>
      </c>
    </row>
    <row r="7415" spans="1:6" hidden="1">
      <c r="A7415" s="3">
        <v>186</v>
      </c>
      <c r="B7415" s="3">
        <f>VLOOKUP(A7415, Haul!F:P,11,FALSE)</f>
        <v>11</v>
      </c>
      <c r="C7415" s="3">
        <v>1</v>
      </c>
      <c r="D7415" s="3">
        <v>1</v>
      </c>
      <c r="E7415" s="3">
        <v>21</v>
      </c>
      <c r="F7415" s="5">
        <v>50.34</v>
      </c>
    </row>
    <row r="7416" spans="1:6" hidden="1">
      <c r="A7416" s="3">
        <v>186</v>
      </c>
      <c r="B7416" s="3">
        <f>VLOOKUP(A7416, Haul!F:P,11,FALSE)</f>
        <v>11</v>
      </c>
      <c r="C7416" s="3">
        <v>1</v>
      </c>
      <c r="D7416" s="3">
        <v>2</v>
      </c>
      <c r="E7416" s="3">
        <v>21</v>
      </c>
      <c r="F7416" s="5">
        <v>40.83</v>
      </c>
    </row>
    <row r="7417" spans="1:6" hidden="1">
      <c r="A7417" s="3">
        <v>186</v>
      </c>
      <c r="B7417" s="3">
        <f>VLOOKUP(A7417, Haul!F:P,11,FALSE)</f>
        <v>11</v>
      </c>
      <c r="C7417" s="3">
        <v>1</v>
      </c>
      <c r="D7417" s="3">
        <v>1</v>
      </c>
      <c r="E7417" s="3">
        <v>22</v>
      </c>
      <c r="F7417" s="5">
        <v>87.02</v>
      </c>
    </row>
    <row r="7418" spans="1:6" hidden="1">
      <c r="A7418" s="3">
        <v>186</v>
      </c>
      <c r="B7418" s="3">
        <f>VLOOKUP(A7418, Haul!F:P,11,FALSE)</f>
        <v>11</v>
      </c>
      <c r="C7418" s="3">
        <v>1</v>
      </c>
      <c r="D7418" s="3">
        <v>2</v>
      </c>
      <c r="E7418" s="3">
        <v>22</v>
      </c>
      <c r="F7418" s="5">
        <v>71.739999999999995</v>
      </c>
    </row>
    <row r="7419" spans="1:6" hidden="1">
      <c r="A7419" s="3">
        <v>188</v>
      </c>
      <c r="B7419" s="3">
        <f>VLOOKUP(A7419, Haul!F:P,11,FALSE)</f>
        <v>13</v>
      </c>
      <c r="C7419" s="3">
        <v>1</v>
      </c>
      <c r="D7419" s="3">
        <v>1</v>
      </c>
      <c r="E7419" s="3">
        <v>42</v>
      </c>
      <c r="F7419" s="5">
        <v>96.37</v>
      </c>
    </row>
    <row r="7420" spans="1:6" hidden="1">
      <c r="A7420" s="3">
        <v>188</v>
      </c>
      <c r="B7420" s="3">
        <f>VLOOKUP(A7420, Haul!F:P,11,FALSE)</f>
        <v>13</v>
      </c>
      <c r="C7420" s="3">
        <v>1</v>
      </c>
      <c r="D7420" s="3">
        <v>2</v>
      </c>
      <c r="E7420" s="3">
        <v>42</v>
      </c>
      <c r="F7420" s="5">
        <v>97.3</v>
      </c>
    </row>
    <row r="7421" spans="1:6" hidden="1">
      <c r="A7421" s="3">
        <v>188</v>
      </c>
      <c r="B7421" s="3">
        <f>VLOOKUP(A7421, Haul!F:P,11,FALSE)</f>
        <v>13</v>
      </c>
      <c r="C7421" s="3">
        <v>1</v>
      </c>
      <c r="D7421" s="3">
        <v>3</v>
      </c>
      <c r="E7421" s="3">
        <v>42</v>
      </c>
      <c r="F7421" s="5">
        <v>108.19</v>
      </c>
    </row>
    <row r="7422" spans="1:6" hidden="1">
      <c r="A7422" s="3">
        <v>188</v>
      </c>
      <c r="B7422" s="3">
        <f>VLOOKUP(A7422, Haul!F:P,11,FALSE)</f>
        <v>13</v>
      </c>
      <c r="C7422" s="3">
        <v>1</v>
      </c>
      <c r="D7422" s="3">
        <v>4</v>
      </c>
      <c r="E7422" s="3">
        <v>42</v>
      </c>
      <c r="F7422" s="5">
        <v>98.33</v>
      </c>
    </row>
    <row r="7423" spans="1:6" hidden="1">
      <c r="A7423" s="3">
        <v>188</v>
      </c>
      <c r="B7423" s="3">
        <f>VLOOKUP(A7423, Haul!F:P,11,FALSE)</f>
        <v>13</v>
      </c>
      <c r="C7423" s="3">
        <v>1</v>
      </c>
      <c r="D7423" s="3">
        <v>5</v>
      </c>
      <c r="E7423" s="3">
        <v>42</v>
      </c>
      <c r="F7423" s="5">
        <v>101.78</v>
      </c>
    </row>
    <row r="7424" spans="1:6" hidden="1">
      <c r="A7424" s="3">
        <v>188</v>
      </c>
      <c r="B7424" s="3">
        <f>VLOOKUP(A7424, Haul!F:P,11,FALSE)</f>
        <v>13</v>
      </c>
      <c r="C7424" s="3">
        <v>1</v>
      </c>
      <c r="D7424" s="3">
        <v>6</v>
      </c>
      <c r="E7424" s="3">
        <v>42</v>
      </c>
      <c r="F7424" s="5">
        <v>93.71</v>
      </c>
    </row>
    <row r="7425" spans="1:6" hidden="1">
      <c r="A7425" s="3">
        <v>188</v>
      </c>
      <c r="B7425" s="3">
        <f>VLOOKUP(A7425, Haul!F:P,11,FALSE)</f>
        <v>13</v>
      </c>
      <c r="C7425" s="3">
        <v>1</v>
      </c>
      <c r="D7425" s="3">
        <v>7</v>
      </c>
      <c r="E7425" s="3">
        <v>42</v>
      </c>
      <c r="F7425" s="5">
        <v>89.45</v>
      </c>
    </row>
    <row r="7426" spans="1:6" hidden="1">
      <c r="A7426" s="3">
        <v>188</v>
      </c>
      <c r="B7426" s="3">
        <f>VLOOKUP(A7426, Haul!F:P,11,FALSE)</f>
        <v>13</v>
      </c>
      <c r="C7426" s="3">
        <v>1</v>
      </c>
      <c r="D7426" s="3">
        <v>8</v>
      </c>
      <c r="E7426" s="3">
        <v>42</v>
      </c>
      <c r="F7426" s="5">
        <v>104.88</v>
      </c>
    </row>
    <row r="7427" spans="1:6" hidden="1">
      <c r="A7427" s="3">
        <v>188</v>
      </c>
      <c r="B7427" s="3">
        <f>VLOOKUP(A7427, Haul!F:P,11,FALSE)</f>
        <v>13</v>
      </c>
      <c r="C7427" s="3">
        <v>1</v>
      </c>
      <c r="D7427" s="3">
        <v>9</v>
      </c>
      <c r="E7427" s="3">
        <v>42</v>
      </c>
      <c r="F7427" s="5">
        <v>98.77</v>
      </c>
    </row>
    <row r="7428" spans="1:6" hidden="1">
      <c r="A7428" s="3">
        <v>188</v>
      </c>
      <c r="B7428" s="3">
        <f>VLOOKUP(A7428, Haul!F:P,11,FALSE)</f>
        <v>13</v>
      </c>
      <c r="C7428" s="3">
        <v>1</v>
      </c>
      <c r="D7428" s="3">
        <v>10</v>
      </c>
      <c r="E7428" s="3">
        <v>42</v>
      </c>
      <c r="F7428" s="5">
        <v>82.63</v>
      </c>
    </row>
    <row r="7429" spans="1:6" hidden="1">
      <c r="A7429" s="3">
        <v>188</v>
      </c>
      <c r="B7429" s="3">
        <f>VLOOKUP(A7429, Haul!F:P,11,FALSE)</f>
        <v>13</v>
      </c>
      <c r="C7429" s="3">
        <v>1</v>
      </c>
      <c r="D7429" s="3">
        <v>11</v>
      </c>
      <c r="E7429" s="3">
        <v>42</v>
      </c>
      <c r="F7429" s="5">
        <v>87.48</v>
      </c>
    </row>
    <row r="7430" spans="1:6" hidden="1">
      <c r="A7430" s="3">
        <v>188</v>
      </c>
      <c r="B7430" s="3">
        <f>VLOOKUP(A7430, Haul!F:P,11,FALSE)</f>
        <v>13</v>
      </c>
      <c r="C7430" s="3">
        <v>1</v>
      </c>
      <c r="D7430" s="3">
        <v>12</v>
      </c>
      <c r="E7430" s="3">
        <v>42</v>
      </c>
      <c r="F7430" s="5">
        <v>88.95</v>
      </c>
    </row>
    <row r="7431" spans="1:6" hidden="1">
      <c r="A7431" s="3">
        <v>188</v>
      </c>
      <c r="B7431" s="3">
        <f>VLOOKUP(A7431, Haul!F:P,11,FALSE)</f>
        <v>13</v>
      </c>
      <c r="C7431" s="3">
        <v>1</v>
      </c>
      <c r="D7431" s="3">
        <v>13</v>
      </c>
      <c r="E7431" s="3">
        <v>42</v>
      </c>
      <c r="F7431" s="5">
        <v>71.36</v>
      </c>
    </row>
    <row r="7432" spans="1:6" hidden="1">
      <c r="A7432" s="3">
        <v>188</v>
      </c>
      <c r="B7432" s="3">
        <f>VLOOKUP(A7432, Haul!F:P,11,FALSE)</f>
        <v>13</v>
      </c>
      <c r="C7432" s="3">
        <v>1</v>
      </c>
      <c r="D7432" s="3">
        <v>14</v>
      </c>
      <c r="E7432" s="3">
        <v>42</v>
      </c>
      <c r="F7432" s="5">
        <v>86.61</v>
      </c>
    </row>
    <row r="7433" spans="1:6" hidden="1">
      <c r="A7433" s="3">
        <v>188</v>
      </c>
      <c r="B7433" s="3">
        <f>VLOOKUP(A7433, Haul!F:P,11,FALSE)</f>
        <v>13</v>
      </c>
      <c r="C7433" s="3">
        <v>1</v>
      </c>
      <c r="D7433" s="3">
        <v>15</v>
      </c>
      <c r="E7433" s="3">
        <v>42</v>
      </c>
      <c r="F7433" s="5">
        <v>111.95</v>
      </c>
    </row>
    <row r="7434" spans="1:6" hidden="1">
      <c r="A7434" s="3">
        <v>188</v>
      </c>
      <c r="B7434" s="3">
        <f>VLOOKUP(A7434, Haul!F:P,11,FALSE)</f>
        <v>13</v>
      </c>
      <c r="C7434" s="3">
        <v>1</v>
      </c>
      <c r="D7434" s="3">
        <v>16</v>
      </c>
      <c r="E7434" s="3">
        <v>42</v>
      </c>
      <c r="F7434" s="5">
        <v>85.17</v>
      </c>
    </row>
    <row r="7435" spans="1:6" hidden="1">
      <c r="A7435" s="3">
        <v>188</v>
      </c>
      <c r="B7435" s="3">
        <f>VLOOKUP(A7435, Haul!F:P,11,FALSE)</f>
        <v>13</v>
      </c>
      <c r="C7435" s="3">
        <v>1</v>
      </c>
      <c r="D7435" s="3">
        <v>17</v>
      </c>
      <c r="E7435" s="3">
        <v>42</v>
      </c>
      <c r="F7435" s="5">
        <v>86.07</v>
      </c>
    </row>
    <row r="7436" spans="1:6" hidden="1">
      <c r="A7436" s="3">
        <v>188</v>
      </c>
      <c r="B7436" s="3">
        <f>VLOOKUP(A7436, Haul!F:P,11,FALSE)</f>
        <v>13</v>
      </c>
      <c r="C7436" s="3">
        <v>1</v>
      </c>
      <c r="D7436" s="3">
        <v>18</v>
      </c>
      <c r="E7436" s="3">
        <v>42</v>
      </c>
      <c r="F7436" s="5">
        <v>104.91</v>
      </c>
    </row>
    <row r="7437" spans="1:6" hidden="1">
      <c r="A7437" s="3">
        <v>188</v>
      </c>
      <c r="B7437" s="3">
        <f>VLOOKUP(A7437, Haul!F:P,11,FALSE)</f>
        <v>13</v>
      </c>
      <c r="C7437" s="3">
        <v>1</v>
      </c>
      <c r="D7437" s="3">
        <v>19</v>
      </c>
      <c r="E7437" s="3">
        <v>42</v>
      </c>
      <c r="F7437" s="5">
        <v>98.88</v>
      </c>
    </row>
    <row r="7438" spans="1:6" hidden="1">
      <c r="A7438" s="3">
        <v>188</v>
      </c>
      <c r="B7438" s="3">
        <f>VLOOKUP(A7438, Haul!F:P,11,FALSE)</f>
        <v>13</v>
      </c>
      <c r="C7438" s="3">
        <v>1</v>
      </c>
      <c r="D7438" s="3">
        <v>20</v>
      </c>
      <c r="E7438" s="3">
        <v>42</v>
      </c>
      <c r="F7438" s="5">
        <v>104.87</v>
      </c>
    </row>
    <row r="7439" spans="1:6" hidden="1">
      <c r="A7439" s="3">
        <v>188</v>
      </c>
      <c r="B7439" s="3">
        <f>VLOOKUP(A7439, Haul!F:P,11,FALSE)</f>
        <v>13</v>
      </c>
      <c r="C7439" s="3">
        <v>1</v>
      </c>
      <c r="D7439" s="3">
        <v>21</v>
      </c>
      <c r="E7439" s="3">
        <v>42</v>
      </c>
      <c r="F7439" s="5">
        <v>101.65</v>
      </c>
    </row>
    <row r="7440" spans="1:6" hidden="1">
      <c r="A7440" s="3">
        <v>188</v>
      </c>
      <c r="B7440" s="3">
        <f>VLOOKUP(A7440, Haul!F:P,11,FALSE)</f>
        <v>13</v>
      </c>
      <c r="C7440" s="3">
        <v>1</v>
      </c>
      <c r="D7440" s="3">
        <v>22</v>
      </c>
      <c r="E7440" s="3">
        <v>42</v>
      </c>
      <c r="F7440" s="5">
        <v>97.67</v>
      </c>
    </row>
    <row r="7441" spans="1:6" hidden="1">
      <c r="A7441" s="3">
        <v>188</v>
      </c>
      <c r="B7441" s="3">
        <f>VLOOKUP(A7441, Haul!F:P,11,FALSE)</f>
        <v>13</v>
      </c>
      <c r="C7441" s="3">
        <v>1</v>
      </c>
      <c r="D7441" s="3">
        <v>23</v>
      </c>
      <c r="E7441" s="3">
        <v>42</v>
      </c>
      <c r="F7441" s="5">
        <v>103.89</v>
      </c>
    </row>
    <row r="7442" spans="1:6" hidden="1">
      <c r="A7442" s="3">
        <v>188</v>
      </c>
      <c r="B7442" s="3">
        <f>VLOOKUP(A7442, Haul!F:P,11,FALSE)</f>
        <v>13</v>
      </c>
      <c r="C7442" s="3">
        <v>1</v>
      </c>
      <c r="D7442" s="3">
        <v>24</v>
      </c>
      <c r="E7442" s="3">
        <v>42</v>
      </c>
      <c r="F7442" s="5">
        <v>86.34</v>
      </c>
    </row>
    <row r="7443" spans="1:6" hidden="1">
      <c r="A7443" s="3">
        <v>188</v>
      </c>
      <c r="B7443" s="3">
        <f>VLOOKUP(A7443, Haul!F:P,11,FALSE)</f>
        <v>13</v>
      </c>
      <c r="C7443" s="3">
        <v>1</v>
      </c>
      <c r="D7443" s="3">
        <v>25</v>
      </c>
      <c r="E7443" s="3">
        <v>42</v>
      </c>
      <c r="F7443" s="5">
        <v>108.94</v>
      </c>
    </row>
    <row r="7444" spans="1:6" hidden="1">
      <c r="A7444" s="3">
        <v>188</v>
      </c>
      <c r="B7444" s="3">
        <f>VLOOKUP(A7444, Haul!F:P,11,FALSE)</f>
        <v>13</v>
      </c>
      <c r="C7444" s="3">
        <v>1</v>
      </c>
      <c r="D7444" s="3">
        <v>26</v>
      </c>
      <c r="E7444" s="3">
        <v>42</v>
      </c>
      <c r="F7444" s="5">
        <v>86.88</v>
      </c>
    </row>
    <row r="7445" spans="1:6" hidden="1">
      <c r="A7445" s="3">
        <v>188</v>
      </c>
      <c r="B7445" s="3">
        <f>VLOOKUP(A7445, Haul!F:P,11,FALSE)</f>
        <v>13</v>
      </c>
      <c r="C7445" s="3">
        <v>1</v>
      </c>
      <c r="D7445" s="3">
        <v>27</v>
      </c>
      <c r="E7445" s="3">
        <v>42</v>
      </c>
      <c r="F7445" s="5">
        <v>95.75</v>
      </c>
    </row>
    <row r="7446" spans="1:6" hidden="1">
      <c r="A7446" s="3">
        <v>188</v>
      </c>
      <c r="B7446" s="3">
        <f>VLOOKUP(A7446, Haul!F:P,11,FALSE)</f>
        <v>13</v>
      </c>
      <c r="C7446" s="3">
        <v>1</v>
      </c>
      <c r="D7446" s="3">
        <v>28</v>
      </c>
      <c r="E7446" s="3">
        <v>42</v>
      </c>
      <c r="F7446" s="5">
        <v>88.74</v>
      </c>
    </row>
    <row r="7447" spans="1:6" hidden="1">
      <c r="A7447" s="3">
        <v>188</v>
      </c>
      <c r="B7447" s="3">
        <f>VLOOKUP(A7447, Haul!F:P,11,FALSE)</f>
        <v>13</v>
      </c>
      <c r="C7447" s="3">
        <v>1</v>
      </c>
      <c r="D7447" s="3">
        <v>29</v>
      </c>
      <c r="E7447" s="3">
        <v>42</v>
      </c>
      <c r="F7447" s="5">
        <v>90.66</v>
      </c>
    </row>
    <row r="7448" spans="1:6" hidden="1">
      <c r="A7448" s="3">
        <v>188</v>
      </c>
      <c r="B7448" s="3">
        <f>VLOOKUP(A7448, Haul!F:P,11,FALSE)</f>
        <v>13</v>
      </c>
      <c r="C7448" s="3">
        <v>1</v>
      </c>
      <c r="D7448" s="3">
        <v>30</v>
      </c>
      <c r="E7448" s="3">
        <v>42</v>
      </c>
      <c r="F7448" s="5">
        <v>107.04</v>
      </c>
    </row>
    <row r="7449" spans="1:6" hidden="1">
      <c r="A7449" s="3">
        <v>188</v>
      </c>
      <c r="B7449" s="3">
        <f>VLOOKUP(A7449, Haul!F:P,11,FALSE)</f>
        <v>13</v>
      </c>
      <c r="C7449" s="3">
        <v>1</v>
      </c>
      <c r="D7449" s="3">
        <v>31</v>
      </c>
      <c r="E7449" s="3">
        <v>42</v>
      </c>
      <c r="F7449" s="5">
        <v>94.02</v>
      </c>
    </row>
    <row r="7450" spans="1:6" hidden="1">
      <c r="A7450" s="3">
        <v>188</v>
      </c>
      <c r="B7450" s="3">
        <f>VLOOKUP(A7450, Haul!F:P,11,FALSE)</f>
        <v>13</v>
      </c>
      <c r="C7450" s="3">
        <v>1</v>
      </c>
      <c r="D7450" s="3">
        <v>32</v>
      </c>
      <c r="E7450" s="3">
        <v>42</v>
      </c>
      <c r="F7450" s="5">
        <v>100.67</v>
      </c>
    </row>
    <row r="7451" spans="1:6" hidden="1">
      <c r="A7451" s="3">
        <v>188</v>
      </c>
      <c r="B7451" s="3">
        <f>VLOOKUP(A7451, Haul!F:P,11,FALSE)</f>
        <v>13</v>
      </c>
      <c r="C7451" s="3">
        <v>1</v>
      </c>
      <c r="D7451" s="3">
        <v>33</v>
      </c>
      <c r="E7451" s="3">
        <v>42</v>
      </c>
      <c r="F7451" s="5">
        <v>110.58</v>
      </c>
    </row>
    <row r="7452" spans="1:6" hidden="1">
      <c r="A7452" s="3">
        <v>188</v>
      </c>
      <c r="B7452" s="3">
        <f>VLOOKUP(A7452, Haul!F:P,11,FALSE)</f>
        <v>13</v>
      </c>
      <c r="C7452" s="3">
        <v>1</v>
      </c>
      <c r="D7452" s="3">
        <v>34</v>
      </c>
      <c r="E7452" s="3">
        <v>42</v>
      </c>
      <c r="F7452" s="5">
        <v>103.53</v>
      </c>
    </row>
    <row r="7453" spans="1:6" hidden="1">
      <c r="A7453" s="3">
        <v>188</v>
      </c>
      <c r="B7453" s="3">
        <f>VLOOKUP(A7453, Haul!F:P,11,FALSE)</f>
        <v>13</v>
      </c>
      <c r="C7453" s="3">
        <v>1</v>
      </c>
      <c r="D7453" s="3">
        <v>35</v>
      </c>
      <c r="E7453" s="3">
        <v>42</v>
      </c>
      <c r="F7453" s="5">
        <v>100.56</v>
      </c>
    </row>
    <row r="7454" spans="1:6" hidden="1">
      <c r="A7454" s="3">
        <v>188</v>
      </c>
      <c r="B7454" s="3">
        <f>VLOOKUP(A7454, Haul!F:P,11,FALSE)</f>
        <v>13</v>
      </c>
      <c r="C7454" s="3">
        <v>1</v>
      </c>
      <c r="D7454" s="3">
        <v>36</v>
      </c>
      <c r="E7454" s="3">
        <v>42</v>
      </c>
      <c r="F7454" s="5">
        <v>91.02</v>
      </c>
    </row>
    <row r="7455" spans="1:6" hidden="1">
      <c r="A7455" s="3">
        <v>188</v>
      </c>
      <c r="B7455" s="3">
        <f>VLOOKUP(A7455, Haul!F:P,11,FALSE)</f>
        <v>13</v>
      </c>
      <c r="C7455" s="3">
        <v>1</v>
      </c>
      <c r="D7455" s="3">
        <v>37</v>
      </c>
      <c r="E7455" s="3">
        <v>42</v>
      </c>
      <c r="F7455" s="5">
        <v>116.48</v>
      </c>
    </row>
    <row r="7456" spans="1:6" hidden="1">
      <c r="A7456" s="3">
        <v>188</v>
      </c>
      <c r="B7456" s="3">
        <f>VLOOKUP(A7456, Haul!F:P,11,FALSE)</f>
        <v>13</v>
      </c>
      <c r="C7456" s="3">
        <v>1</v>
      </c>
      <c r="D7456" s="3">
        <v>38</v>
      </c>
      <c r="E7456" s="3">
        <v>42</v>
      </c>
      <c r="F7456" s="5">
        <v>98.93</v>
      </c>
    </row>
    <row r="7457" spans="1:6" hidden="1">
      <c r="A7457" s="3">
        <v>188</v>
      </c>
      <c r="B7457" s="3">
        <f>VLOOKUP(A7457, Haul!F:P,11,FALSE)</f>
        <v>13</v>
      </c>
      <c r="C7457" s="3">
        <v>1</v>
      </c>
      <c r="D7457" s="3">
        <v>39</v>
      </c>
      <c r="E7457" s="3">
        <v>42</v>
      </c>
      <c r="F7457" s="5">
        <v>89.87</v>
      </c>
    </row>
    <row r="7458" spans="1:6" hidden="1">
      <c r="A7458" s="3">
        <v>188</v>
      </c>
      <c r="B7458" s="3">
        <f>VLOOKUP(A7458, Haul!F:P,11,FALSE)</f>
        <v>13</v>
      </c>
      <c r="C7458" s="3">
        <v>1</v>
      </c>
      <c r="D7458" s="3">
        <v>40</v>
      </c>
      <c r="E7458" s="3">
        <v>42</v>
      </c>
      <c r="F7458" s="5">
        <v>81.319999999999993</v>
      </c>
    </row>
    <row r="7459" spans="1:6" hidden="1">
      <c r="A7459" s="3">
        <v>188</v>
      </c>
      <c r="B7459" s="3">
        <f>VLOOKUP(A7459, Haul!F:P,11,FALSE)</f>
        <v>13</v>
      </c>
      <c r="C7459" s="3">
        <v>1</v>
      </c>
      <c r="D7459" s="3">
        <v>1</v>
      </c>
      <c r="E7459" s="3">
        <v>41</v>
      </c>
      <c r="F7459" s="5">
        <v>167.43</v>
      </c>
    </row>
    <row r="7460" spans="1:6" hidden="1">
      <c r="A7460" s="3">
        <v>188</v>
      </c>
      <c r="B7460" s="3">
        <f>VLOOKUP(A7460, Haul!F:P,11,FALSE)</f>
        <v>13</v>
      </c>
      <c r="C7460" s="3">
        <v>1</v>
      </c>
      <c r="D7460" s="3">
        <v>2</v>
      </c>
      <c r="E7460" s="3">
        <v>41</v>
      </c>
      <c r="F7460" s="5">
        <v>139.4</v>
      </c>
    </row>
    <row r="7461" spans="1:6" hidden="1">
      <c r="A7461" s="3">
        <v>188</v>
      </c>
      <c r="B7461" s="3">
        <f>VLOOKUP(A7461, Haul!F:P,11,FALSE)</f>
        <v>13</v>
      </c>
      <c r="C7461" s="3">
        <v>1</v>
      </c>
      <c r="D7461" s="3">
        <v>3</v>
      </c>
      <c r="E7461" s="3">
        <v>41</v>
      </c>
      <c r="F7461" s="5">
        <v>102.84</v>
      </c>
    </row>
    <row r="7462" spans="1:6" hidden="1">
      <c r="A7462" s="3">
        <v>188</v>
      </c>
      <c r="B7462" s="3">
        <f>VLOOKUP(A7462, Haul!F:P,11,FALSE)</f>
        <v>13</v>
      </c>
      <c r="C7462" s="3">
        <v>1</v>
      </c>
      <c r="D7462" s="3">
        <v>4</v>
      </c>
      <c r="E7462" s="3">
        <v>41</v>
      </c>
      <c r="F7462" s="5">
        <v>87.85</v>
      </c>
    </row>
    <row r="7463" spans="1:6" hidden="1">
      <c r="A7463" s="3">
        <v>188</v>
      </c>
      <c r="B7463" s="3">
        <f>VLOOKUP(A7463, Haul!F:P,11,FALSE)</f>
        <v>13</v>
      </c>
      <c r="C7463" s="3">
        <v>1</v>
      </c>
      <c r="D7463" s="3">
        <v>5</v>
      </c>
      <c r="E7463" s="3">
        <v>41</v>
      </c>
      <c r="F7463" s="5">
        <v>118.46</v>
      </c>
    </row>
    <row r="7464" spans="1:6" hidden="1">
      <c r="A7464" s="3">
        <v>188</v>
      </c>
      <c r="B7464" s="3">
        <f>VLOOKUP(A7464, Haul!F:P,11,FALSE)</f>
        <v>13</v>
      </c>
      <c r="C7464" s="3">
        <v>1</v>
      </c>
      <c r="D7464" s="3">
        <v>6</v>
      </c>
      <c r="E7464" s="3">
        <v>41</v>
      </c>
      <c r="F7464" s="5">
        <v>87</v>
      </c>
    </row>
    <row r="7465" spans="1:6" hidden="1">
      <c r="A7465" s="3">
        <v>188</v>
      </c>
      <c r="B7465" s="3">
        <f>VLOOKUP(A7465, Haul!F:P,11,FALSE)</f>
        <v>13</v>
      </c>
      <c r="C7465" s="3">
        <v>1</v>
      </c>
      <c r="D7465" s="3">
        <v>7</v>
      </c>
      <c r="E7465" s="3">
        <v>41</v>
      </c>
      <c r="F7465" s="5">
        <v>86.61</v>
      </c>
    </row>
    <row r="7466" spans="1:6" hidden="1">
      <c r="A7466" s="3">
        <v>188</v>
      </c>
      <c r="B7466" s="3">
        <f>VLOOKUP(A7466, Haul!F:P,11,FALSE)</f>
        <v>13</v>
      </c>
      <c r="C7466" s="3">
        <v>1</v>
      </c>
      <c r="D7466" s="3">
        <v>8</v>
      </c>
      <c r="E7466" s="3">
        <v>41</v>
      </c>
      <c r="F7466" s="5">
        <v>84.64</v>
      </c>
    </row>
    <row r="7467" spans="1:6" hidden="1">
      <c r="A7467" s="3">
        <v>188</v>
      </c>
      <c r="B7467" s="3">
        <f>VLOOKUP(A7467, Haul!F:P,11,FALSE)</f>
        <v>13</v>
      </c>
      <c r="C7467" s="3">
        <v>1</v>
      </c>
      <c r="D7467" s="3">
        <v>9</v>
      </c>
      <c r="E7467" s="3">
        <v>41</v>
      </c>
      <c r="F7467" s="5">
        <v>108.05</v>
      </c>
    </row>
    <row r="7468" spans="1:6" hidden="1">
      <c r="A7468" s="3">
        <v>188</v>
      </c>
      <c r="B7468" s="3">
        <f>VLOOKUP(A7468, Haul!F:P,11,FALSE)</f>
        <v>13</v>
      </c>
      <c r="C7468" s="3">
        <v>1</v>
      </c>
      <c r="D7468" s="3">
        <v>10</v>
      </c>
      <c r="E7468" s="3">
        <v>41</v>
      </c>
      <c r="F7468" s="5">
        <v>131.19999999999999</v>
      </c>
    </row>
    <row r="7469" spans="1:6" hidden="1">
      <c r="A7469" s="3">
        <v>188</v>
      </c>
      <c r="B7469" s="3">
        <f>VLOOKUP(A7469, Haul!F:P,11,FALSE)</f>
        <v>13</v>
      </c>
      <c r="C7469" s="3">
        <v>1</v>
      </c>
      <c r="D7469" s="3">
        <v>11</v>
      </c>
      <c r="E7469" s="3">
        <v>41</v>
      </c>
      <c r="F7469" s="5">
        <v>92.16</v>
      </c>
    </row>
    <row r="7470" spans="1:6" hidden="1">
      <c r="A7470" s="3">
        <v>188</v>
      </c>
      <c r="B7470" s="3">
        <f>VLOOKUP(A7470, Haul!F:P,11,FALSE)</f>
        <v>13</v>
      </c>
      <c r="C7470" s="3">
        <v>1</v>
      </c>
      <c r="D7470" s="3">
        <v>12</v>
      </c>
      <c r="E7470" s="3">
        <v>41</v>
      </c>
      <c r="F7470" s="5">
        <v>132.79</v>
      </c>
    </row>
    <row r="7471" spans="1:6" hidden="1">
      <c r="A7471" s="3">
        <v>188</v>
      </c>
      <c r="B7471" s="3">
        <f>VLOOKUP(A7471, Haul!F:P,11,FALSE)</f>
        <v>13</v>
      </c>
      <c r="C7471" s="3">
        <v>1</v>
      </c>
      <c r="D7471" s="3">
        <v>13</v>
      </c>
      <c r="E7471" s="3">
        <v>41</v>
      </c>
      <c r="F7471" s="5">
        <v>163.25</v>
      </c>
    </row>
    <row r="7472" spans="1:6" hidden="1">
      <c r="A7472" s="3">
        <v>188</v>
      </c>
      <c r="B7472" s="3">
        <f>VLOOKUP(A7472, Haul!F:P,11,FALSE)</f>
        <v>13</v>
      </c>
      <c r="C7472" s="3">
        <v>1</v>
      </c>
      <c r="D7472" s="3">
        <v>14</v>
      </c>
      <c r="E7472" s="3">
        <v>41</v>
      </c>
      <c r="F7472" s="5">
        <v>87.15</v>
      </c>
    </row>
    <row r="7473" spans="1:6" hidden="1">
      <c r="A7473" s="3">
        <v>188</v>
      </c>
      <c r="B7473" s="3">
        <f>VLOOKUP(A7473, Haul!F:P,11,FALSE)</f>
        <v>13</v>
      </c>
      <c r="C7473" s="3">
        <v>1</v>
      </c>
      <c r="D7473" s="3">
        <v>15</v>
      </c>
      <c r="E7473" s="3">
        <v>41</v>
      </c>
      <c r="F7473" s="5">
        <v>161.49</v>
      </c>
    </row>
    <row r="7474" spans="1:6" hidden="1">
      <c r="A7474" s="3">
        <v>188</v>
      </c>
      <c r="B7474" s="3">
        <f>VLOOKUP(A7474, Haul!F:P,11,FALSE)</f>
        <v>13</v>
      </c>
      <c r="C7474" s="3">
        <v>1</v>
      </c>
      <c r="D7474" s="3">
        <v>16</v>
      </c>
      <c r="E7474" s="3">
        <v>41</v>
      </c>
      <c r="F7474" s="5">
        <v>117.46</v>
      </c>
    </row>
    <row r="7475" spans="1:6" hidden="1">
      <c r="A7475" s="3">
        <v>188</v>
      </c>
      <c r="B7475" s="3">
        <f>VLOOKUP(A7475, Haul!F:P,11,FALSE)</f>
        <v>13</v>
      </c>
      <c r="C7475" s="3">
        <v>1</v>
      </c>
      <c r="D7475" s="3">
        <v>17</v>
      </c>
      <c r="E7475" s="3">
        <v>41</v>
      </c>
      <c r="F7475" s="5">
        <v>68.66</v>
      </c>
    </row>
    <row r="7476" spans="1:6" hidden="1">
      <c r="A7476" s="3">
        <v>188</v>
      </c>
      <c r="B7476" s="3">
        <f>VLOOKUP(A7476, Haul!F:P,11,FALSE)</f>
        <v>13</v>
      </c>
      <c r="C7476" s="3">
        <v>1</v>
      </c>
      <c r="D7476" s="3">
        <v>18</v>
      </c>
      <c r="E7476" s="3">
        <v>41</v>
      </c>
      <c r="F7476" s="5">
        <v>155.5</v>
      </c>
    </row>
    <row r="7477" spans="1:6" hidden="1">
      <c r="A7477" s="3">
        <v>188</v>
      </c>
      <c r="B7477" s="3">
        <f>VLOOKUP(A7477, Haul!F:P,11,FALSE)</f>
        <v>13</v>
      </c>
      <c r="C7477" s="3">
        <v>1</v>
      </c>
      <c r="D7477" s="3">
        <v>19</v>
      </c>
      <c r="E7477" s="3">
        <v>41</v>
      </c>
      <c r="F7477" s="5">
        <v>111.44</v>
      </c>
    </row>
    <row r="7478" spans="1:6" hidden="1">
      <c r="A7478" s="3">
        <v>188</v>
      </c>
      <c r="B7478" s="3">
        <f>VLOOKUP(A7478, Haul!F:P,11,FALSE)</f>
        <v>13</v>
      </c>
      <c r="C7478" s="3">
        <v>1</v>
      </c>
      <c r="D7478" s="3">
        <v>20</v>
      </c>
      <c r="E7478" s="3">
        <v>41</v>
      </c>
      <c r="F7478" s="5">
        <v>146.25</v>
      </c>
    </row>
    <row r="7479" spans="1:6" hidden="1">
      <c r="A7479" s="3">
        <v>188</v>
      </c>
      <c r="B7479" s="3">
        <f>VLOOKUP(A7479, Haul!F:P,11,FALSE)</f>
        <v>13</v>
      </c>
      <c r="C7479" s="3">
        <v>1</v>
      </c>
      <c r="D7479" s="3">
        <v>21</v>
      </c>
      <c r="E7479" s="3">
        <v>41</v>
      </c>
      <c r="F7479" s="5">
        <v>105.89</v>
      </c>
    </row>
    <row r="7480" spans="1:6" hidden="1">
      <c r="A7480" s="3">
        <v>188</v>
      </c>
      <c r="B7480" s="3">
        <f>VLOOKUP(A7480, Haul!F:P,11,FALSE)</f>
        <v>13</v>
      </c>
      <c r="C7480" s="3">
        <v>1</v>
      </c>
      <c r="D7480" s="3">
        <v>22</v>
      </c>
      <c r="E7480" s="3">
        <v>41</v>
      </c>
      <c r="F7480" s="5">
        <v>133.91</v>
      </c>
    </row>
    <row r="7481" spans="1:6" hidden="1">
      <c r="A7481" s="3">
        <v>188</v>
      </c>
      <c r="B7481" s="3">
        <f>VLOOKUP(A7481, Haul!F:P,11,FALSE)</f>
        <v>13</v>
      </c>
      <c r="C7481" s="3">
        <v>1</v>
      </c>
      <c r="D7481" s="3">
        <v>23</v>
      </c>
      <c r="E7481" s="3">
        <v>41</v>
      </c>
      <c r="F7481" s="5">
        <v>154.61000000000001</v>
      </c>
    </row>
    <row r="7482" spans="1:6" hidden="1">
      <c r="A7482" s="3">
        <v>188</v>
      </c>
      <c r="B7482" s="3">
        <f>VLOOKUP(A7482, Haul!F:P,11,FALSE)</f>
        <v>13</v>
      </c>
      <c r="C7482" s="3">
        <v>1</v>
      </c>
      <c r="D7482" s="3">
        <v>24</v>
      </c>
      <c r="E7482" s="3">
        <v>41</v>
      </c>
      <c r="F7482" s="5">
        <v>101.72</v>
      </c>
    </row>
    <row r="7483" spans="1:6" hidden="1">
      <c r="A7483" s="3">
        <v>188</v>
      </c>
      <c r="B7483" s="3">
        <f>VLOOKUP(A7483, Haul!F:P,11,FALSE)</f>
        <v>13</v>
      </c>
      <c r="C7483" s="3">
        <v>1</v>
      </c>
      <c r="D7483" s="3">
        <v>25</v>
      </c>
      <c r="E7483" s="3">
        <v>41</v>
      </c>
      <c r="F7483" s="5">
        <v>161.57</v>
      </c>
    </row>
    <row r="7484" spans="1:6" hidden="1">
      <c r="A7484" s="3">
        <v>188</v>
      </c>
      <c r="B7484" s="3">
        <f>VLOOKUP(A7484, Haul!F:P,11,FALSE)</f>
        <v>13</v>
      </c>
      <c r="C7484" s="3">
        <v>1</v>
      </c>
      <c r="D7484" s="3">
        <v>26</v>
      </c>
      <c r="E7484" s="3">
        <v>41</v>
      </c>
      <c r="F7484" s="5">
        <v>89.33</v>
      </c>
    </row>
    <row r="7485" spans="1:6" hidden="1">
      <c r="A7485" s="3">
        <v>188</v>
      </c>
      <c r="B7485" s="3">
        <f>VLOOKUP(A7485, Haul!F:P,11,FALSE)</f>
        <v>13</v>
      </c>
      <c r="C7485" s="3">
        <v>1</v>
      </c>
      <c r="D7485" s="3">
        <v>27</v>
      </c>
      <c r="E7485" s="3">
        <v>41</v>
      </c>
      <c r="F7485" s="5">
        <v>87.44</v>
      </c>
    </row>
    <row r="7486" spans="1:6" hidden="1">
      <c r="A7486" s="3">
        <v>188</v>
      </c>
      <c r="B7486" s="3">
        <f>VLOOKUP(A7486, Haul!F:P,11,FALSE)</f>
        <v>13</v>
      </c>
      <c r="C7486" s="3">
        <v>1</v>
      </c>
      <c r="D7486" s="3">
        <v>28</v>
      </c>
      <c r="E7486" s="3">
        <v>41</v>
      </c>
      <c r="F7486" s="5">
        <v>106.3</v>
      </c>
    </row>
    <row r="7487" spans="1:6" hidden="1">
      <c r="A7487" s="3">
        <v>188</v>
      </c>
      <c r="B7487" s="3">
        <f>VLOOKUP(A7487, Haul!F:P,11,FALSE)</f>
        <v>13</v>
      </c>
      <c r="C7487" s="3">
        <v>1</v>
      </c>
      <c r="D7487" s="3">
        <v>29</v>
      </c>
      <c r="E7487" s="3">
        <v>41</v>
      </c>
      <c r="F7487" s="5">
        <v>107.03</v>
      </c>
    </row>
    <row r="7488" spans="1:6" hidden="1">
      <c r="A7488" s="3">
        <v>188</v>
      </c>
      <c r="B7488" s="3">
        <f>VLOOKUP(A7488, Haul!F:P,11,FALSE)</f>
        <v>13</v>
      </c>
      <c r="C7488" s="3">
        <v>1</v>
      </c>
      <c r="D7488" s="3">
        <v>30</v>
      </c>
      <c r="E7488" s="3">
        <v>41</v>
      </c>
      <c r="F7488" s="5">
        <v>149.19</v>
      </c>
    </row>
    <row r="7489" spans="1:6" hidden="1">
      <c r="A7489" s="3">
        <v>188</v>
      </c>
      <c r="B7489" s="3">
        <f>VLOOKUP(A7489, Haul!F:P,11,FALSE)</f>
        <v>13</v>
      </c>
      <c r="C7489" s="3">
        <v>1</v>
      </c>
      <c r="D7489" s="3">
        <v>31</v>
      </c>
      <c r="E7489" s="3">
        <v>41</v>
      </c>
      <c r="F7489" s="5">
        <v>143.19</v>
      </c>
    </row>
    <row r="7490" spans="1:6" hidden="1">
      <c r="A7490" s="3">
        <v>188</v>
      </c>
      <c r="B7490" s="3">
        <f>VLOOKUP(A7490, Haul!F:P,11,FALSE)</f>
        <v>13</v>
      </c>
      <c r="C7490" s="3">
        <v>1</v>
      </c>
      <c r="D7490" s="3">
        <v>32</v>
      </c>
      <c r="E7490" s="3">
        <v>41</v>
      </c>
      <c r="F7490" s="5">
        <v>117.86</v>
      </c>
    </row>
    <row r="7491" spans="1:6" hidden="1">
      <c r="A7491" s="3">
        <v>188</v>
      </c>
      <c r="B7491" s="3">
        <f>VLOOKUP(A7491, Haul!F:P,11,FALSE)</f>
        <v>13</v>
      </c>
      <c r="C7491" s="3">
        <v>1</v>
      </c>
      <c r="D7491" s="3">
        <v>33</v>
      </c>
      <c r="E7491" s="3">
        <v>41</v>
      </c>
      <c r="F7491" s="5">
        <v>85.18</v>
      </c>
    </row>
    <row r="7492" spans="1:6" hidden="1">
      <c r="A7492" s="3">
        <v>188</v>
      </c>
      <c r="B7492" s="3">
        <f>VLOOKUP(A7492, Haul!F:P,11,FALSE)</f>
        <v>13</v>
      </c>
      <c r="C7492" s="3">
        <v>1</v>
      </c>
      <c r="D7492" s="3">
        <v>34</v>
      </c>
      <c r="E7492" s="3">
        <v>41</v>
      </c>
      <c r="F7492" s="5">
        <v>88.73</v>
      </c>
    </row>
    <row r="7493" spans="1:6" hidden="1">
      <c r="A7493" s="3">
        <v>188</v>
      </c>
      <c r="B7493" s="3">
        <f>VLOOKUP(A7493, Haul!F:P,11,FALSE)</f>
        <v>13</v>
      </c>
      <c r="C7493" s="3">
        <v>1</v>
      </c>
      <c r="D7493" s="3">
        <v>35</v>
      </c>
      <c r="E7493" s="3">
        <v>41</v>
      </c>
      <c r="F7493" s="5">
        <v>92.15</v>
      </c>
    </row>
    <row r="7494" spans="1:6" hidden="1">
      <c r="A7494" s="3">
        <v>188</v>
      </c>
      <c r="B7494" s="3">
        <f>VLOOKUP(A7494, Haul!F:P,11,FALSE)</f>
        <v>13</v>
      </c>
      <c r="C7494" s="3">
        <v>1</v>
      </c>
      <c r="D7494" s="3">
        <v>36</v>
      </c>
      <c r="E7494" s="3">
        <v>41</v>
      </c>
      <c r="F7494" s="5">
        <v>114.21</v>
      </c>
    </row>
    <row r="7495" spans="1:6" hidden="1">
      <c r="A7495" s="3">
        <v>188</v>
      </c>
      <c r="B7495" s="3">
        <f>VLOOKUP(A7495, Haul!F:P,11,FALSE)</f>
        <v>13</v>
      </c>
      <c r="C7495" s="3">
        <v>1</v>
      </c>
      <c r="D7495" s="3">
        <v>37</v>
      </c>
      <c r="E7495" s="3">
        <v>41</v>
      </c>
      <c r="F7495" s="5">
        <v>106.08</v>
      </c>
    </row>
    <row r="7496" spans="1:6" hidden="1">
      <c r="A7496" s="3">
        <v>188</v>
      </c>
      <c r="B7496" s="3">
        <f>VLOOKUP(A7496, Haul!F:P,11,FALSE)</f>
        <v>13</v>
      </c>
      <c r="C7496" s="3">
        <v>1</v>
      </c>
      <c r="D7496" s="3">
        <v>38</v>
      </c>
      <c r="E7496" s="3">
        <v>41</v>
      </c>
      <c r="F7496" s="5">
        <v>92.41</v>
      </c>
    </row>
    <row r="7497" spans="1:6" hidden="1">
      <c r="A7497" s="3">
        <v>188</v>
      </c>
      <c r="B7497" s="3">
        <f>VLOOKUP(A7497, Haul!F:P,11,FALSE)</f>
        <v>13</v>
      </c>
      <c r="C7497" s="3">
        <v>1</v>
      </c>
      <c r="D7497" s="3">
        <v>39</v>
      </c>
      <c r="E7497" s="3">
        <v>41</v>
      </c>
      <c r="F7497" s="5">
        <v>142.08000000000001</v>
      </c>
    </row>
    <row r="7498" spans="1:6" hidden="1">
      <c r="A7498" s="3">
        <v>188</v>
      </c>
      <c r="B7498" s="3">
        <f>VLOOKUP(A7498, Haul!F:P,11,FALSE)</f>
        <v>13</v>
      </c>
      <c r="C7498" s="3">
        <v>1</v>
      </c>
      <c r="D7498" s="3">
        <v>40</v>
      </c>
      <c r="E7498" s="3">
        <v>41</v>
      </c>
      <c r="F7498" s="5">
        <v>165.96</v>
      </c>
    </row>
    <row r="7499" spans="1:6" hidden="1">
      <c r="A7499" s="3">
        <v>188</v>
      </c>
      <c r="B7499" s="3">
        <f>VLOOKUP(A7499, Haul!F:P,11,FALSE)</f>
        <v>13</v>
      </c>
      <c r="C7499" s="3">
        <v>1</v>
      </c>
      <c r="D7499" s="3">
        <v>41</v>
      </c>
      <c r="E7499" s="3">
        <v>41</v>
      </c>
      <c r="F7499" s="5">
        <v>138.47999999999999</v>
      </c>
    </row>
    <row r="7500" spans="1:6" hidden="1">
      <c r="A7500" s="3">
        <v>188</v>
      </c>
      <c r="B7500" s="3">
        <f>VLOOKUP(A7500, Haul!F:P,11,FALSE)</f>
        <v>13</v>
      </c>
      <c r="C7500" s="3">
        <v>1</v>
      </c>
      <c r="D7500" s="3">
        <v>42</v>
      </c>
      <c r="E7500" s="3">
        <v>41</v>
      </c>
      <c r="F7500" s="5">
        <v>148.74</v>
      </c>
    </row>
    <row r="7501" spans="1:6" hidden="1">
      <c r="A7501" s="3">
        <v>188</v>
      </c>
      <c r="B7501" s="3">
        <f>VLOOKUP(A7501, Haul!F:P,11,FALSE)</f>
        <v>13</v>
      </c>
      <c r="C7501" s="3">
        <v>1</v>
      </c>
      <c r="D7501" s="3">
        <v>43</v>
      </c>
      <c r="E7501" s="3">
        <v>41</v>
      </c>
      <c r="F7501" s="5">
        <v>138.99</v>
      </c>
    </row>
    <row r="7502" spans="1:6" hidden="1">
      <c r="A7502" s="3">
        <v>188</v>
      </c>
      <c r="B7502" s="3">
        <f>VLOOKUP(A7502, Haul!F:P,11,FALSE)</f>
        <v>13</v>
      </c>
      <c r="C7502" s="3">
        <v>1</v>
      </c>
      <c r="D7502" s="3">
        <v>44</v>
      </c>
      <c r="E7502" s="3">
        <v>41</v>
      </c>
      <c r="F7502" s="5">
        <v>128.71</v>
      </c>
    </row>
    <row r="7503" spans="1:6" hidden="1">
      <c r="A7503" s="3">
        <v>188</v>
      </c>
      <c r="B7503" s="3">
        <f>VLOOKUP(A7503, Haul!F:P,11,FALSE)</f>
        <v>13</v>
      </c>
      <c r="C7503" s="3">
        <v>1</v>
      </c>
      <c r="D7503" s="3">
        <v>45</v>
      </c>
      <c r="E7503" s="3">
        <v>41</v>
      </c>
      <c r="F7503" s="5">
        <v>87.46</v>
      </c>
    </row>
    <row r="7504" spans="1:6" hidden="1">
      <c r="A7504" s="3">
        <v>188</v>
      </c>
      <c r="B7504" s="3">
        <f>VLOOKUP(A7504, Haul!F:P,11,FALSE)</f>
        <v>13</v>
      </c>
      <c r="C7504" s="3">
        <v>1</v>
      </c>
      <c r="D7504" s="3">
        <v>46</v>
      </c>
      <c r="E7504" s="3">
        <v>41</v>
      </c>
      <c r="F7504" s="5">
        <v>94.7</v>
      </c>
    </row>
    <row r="7505" spans="1:6" hidden="1">
      <c r="A7505" s="3">
        <v>188</v>
      </c>
      <c r="B7505" s="3">
        <f>VLOOKUP(A7505, Haul!F:P,11,FALSE)</f>
        <v>13</v>
      </c>
      <c r="C7505" s="3">
        <v>1</v>
      </c>
      <c r="D7505" s="3">
        <v>47</v>
      </c>
      <c r="E7505" s="3">
        <v>41</v>
      </c>
      <c r="F7505" s="5">
        <v>86.36</v>
      </c>
    </row>
    <row r="7506" spans="1:6" hidden="1">
      <c r="A7506" s="3">
        <v>188</v>
      </c>
      <c r="B7506" s="3">
        <f>VLOOKUP(A7506, Haul!F:P,11,FALSE)</f>
        <v>13</v>
      </c>
      <c r="C7506" s="3">
        <v>1</v>
      </c>
      <c r="D7506" s="3">
        <v>48</v>
      </c>
      <c r="E7506" s="3">
        <v>41</v>
      </c>
      <c r="F7506" s="5">
        <v>111.17</v>
      </c>
    </row>
    <row r="7507" spans="1:6" hidden="1">
      <c r="A7507" s="3">
        <v>188</v>
      </c>
      <c r="B7507" s="3">
        <f>VLOOKUP(A7507, Haul!F:P,11,FALSE)</f>
        <v>13</v>
      </c>
      <c r="C7507" s="3">
        <v>1</v>
      </c>
      <c r="D7507" s="3">
        <v>49</v>
      </c>
      <c r="E7507" s="3">
        <v>41</v>
      </c>
      <c r="F7507" s="5">
        <v>73.83</v>
      </c>
    </row>
    <row r="7508" spans="1:6" hidden="1">
      <c r="A7508" s="3">
        <v>188</v>
      </c>
      <c r="B7508" s="3">
        <f>VLOOKUP(A7508, Haul!F:P,11,FALSE)</f>
        <v>13</v>
      </c>
      <c r="C7508" s="3">
        <v>1</v>
      </c>
      <c r="D7508" s="3">
        <v>50</v>
      </c>
      <c r="E7508" s="3">
        <v>41</v>
      </c>
      <c r="F7508" s="5">
        <v>89.57</v>
      </c>
    </row>
    <row r="7509" spans="1:6" hidden="1">
      <c r="A7509" s="3">
        <v>188</v>
      </c>
      <c r="B7509" s="3">
        <f>VLOOKUP(A7509, Haul!F:P,11,FALSE)</f>
        <v>13</v>
      </c>
      <c r="C7509" s="3">
        <v>1</v>
      </c>
      <c r="D7509" s="3">
        <v>51</v>
      </c>
      <c r="E7509" s="3">
        <v>41</v>
      </c>
      <c r="F7509" s="5">
        <v>73.86</v>
      </c>
    </row>
    <row r="7510" spans="1:6" hidden="1">
      <c r="A7510" s="3">
        <v>188</v>
      </c>
      <c r="B7510" s="3">
        <f>VLOOKUP(A7510, Haul!F:P,11,FALSE)</f>
        <v>13</v>
      </c>
      <c r="C7510" s="3">
        <v>1</v>
      </c>
      <c r="D7510" s="3">
        <v>52</v>
      </c>
      <c r="E7510" s="3">
        <v>41</v>
      </c>
      <c r="F7510" s="5">
        <v>88.11</v>
      </c>
    </row>
    <row r="7511" spans="1:6" hidden="1">
      <c r="A7511" s="3">
        <v>188</v>
      </c>
      <c r="B7511" s="3">
        <f>VLOOKUP(A7511, Haul!F:P,11,FALSE)</f>
        <v>13</v>
      </c>
      <c r="C7511" s="3">
        <v>1</v>
      </c>
      <c r="D7511" s="3">
        <v>53</v>
      </c>
      <c r="E7511" s="3">
        <v>41</v>
      </c>
      <c r="F7511" s="5">
        <v>128.47</v>
      </c>
    </row>
    <row r="7512" spans="1:6" hidden="1">
      <c r="A7512" s="3">
        <v>188</v>
      </c>
      <c r="B7512" s="3">
        <f>VLOOKUP(A7512, Haul!F:P,11,FALSE)</f>
        <v>13</v>
      </c>
      <c r="C7512" s="3">
        <v>1</v>
      </c>
      <c r="D7512" s="3">
        <v>54</v>
      </c>
      <c r="E7512" s="3">
        <v>41</v>
      </c>
      <c r="F7512" s="5">
        <v>92.24</v>
      </c>
    </row>
    <row r="7513" spans="1:6" hidden="1">
      <c r="A7513" s="3">
        <v>188</v>
      </c>
      <c r="B7513" s="3">
        <f>VLOOKUP(A7513, Haul!F:P,11,FALSE)</f>
        <v>13</v>
      </c>
      <c r="C7513" s="3">
        <v>1</v>
      </c>
      <c r="D7513" s="3">
        <v>55</v>
      </c>
      <c r="E7513" s="3">
        <v>41</v>
      </c>
      <c r="F7513" s="5">
        <v>116.32</v>
      </c>
    </row>
    <row r="7514" spans="1:6" hidden="1">
      <c r="A7514" s="3">
        <v>188</v>
      </c>
      <c r="B7514" s="3">
        <f>VLOOKUP(A7514, Haul!F:P,11,FALSE)</f>
        <v>13</v>
      </c>
      <c r="C7514" s="3">
        <v>1</v>
      </c>
      <c r="D7514" s="3">
        <v>56</v>
      </c>
      <c r="E7514" s="3">
        <v>41</v>
      </c>
      <c r="F7514" s="5">
        <v>82.63</v>
      </c>
    </row>
    <row r="7515" spans="1:6" hidden="1">
      <c r="A7515" s="3">
        <v>188</v>
      </c>
      <c r="B7515" s="3">
        <f>VLOOKUP(A7515, Haul!F:P,11,FALSE)</f>
        <v>13</v>
      </c>
      <c r="C7515" s="3">
        <v>1</v>
      </c>
      <c r="D7515" s="3">
        <v>57</v>
      </c>
      <c r="E7515" s="3">
        <v>41</v>
      </c>
      <c r="F7515" s="5">
        <v>154.26</v>
      </c>
    </row>
    <row r="7516" spans="1:6" hidden="1">
      <c r="A7516" s="3">
        <v>188</v>
      </c>
      <c r="B7516" s="3">
        <f>VLOOKUP(A7516, Haul!F:P,11,FALSE)</f>
        <v>13</v>
      </c>
      <c r="C7516" s="3">
        <v>1</v>
      </c>
      <c r="D7516" s="3">
        <v>58</v>
      </c>
      <c r="E7516" s="3">
        <v>41</v>
      </c>
      <c r="F7516" s="5">
        <v>164.81</v>
      </c>
    </row>
    <row r="7517" spans="1:6" hidden="1">
      <c r="A7517" s="3">
        <v>188</v>
      </c>
      <c r="B7517" s="3">
        <f>VLOOKUP(A7517, Haul!F:P,11,FALSE)</f>
        <v>13</v>
      </c>
      <c r="C7517" s="3">
        <v>1</v>
      </c>
      <c r="D7517" s="3">
        <v>59</v>
      </c>
      <c r="E7517" s="3">
        <v>41</v>
      </c>
      <c r="F7517" s="5">
        <v>84.92</v>
      </c>
    </row>
    <row r="7518" spans="1:6" hidden="1">
      <c r="A7518" s="3">
        <v>188</v>
      </c>
      <c r="B7518" s="3">
        <f>VLOOKUP(A7518, Haul!F:P,11,FALSE)</f>
        <v>13</v>
      </c>
      <c r="C7518" s="3">
        <v>1</v>
      </c>
      <c r="D7518" s="3">
        <v>60</v>
      </c>
      <c r="E7518" s="3">
        <v>41</v>
      </c>
      <c r="F7518" s="5">
        <v>79.599999999999994</v>
      </c>
    </row>
    <row r="7519" spans="1:6" hidden="1">
      <c r="A7519" s="3">
        <v>188</v>
      </c>
      <c r="B7519" s="3">
        <f>VLOOKUP(A7519, Haul!F:P,11,FALSE)</f>
        <v>13</v>
      </c>
      <c r="C7519" s="3">
        <v>1</v>
      </c>
      <c r="D7519" s="3">
        <v>61</v>
      </c>
      <c r="E7519" s="3">
        <v>41</v>
      </c>
      <c r="F7519" s="5">
        <v>87.71</v>
      </c>
    </row>
    <row r="7520" spans="1:6" hidden="1">
      <c r="A7520" s="3">
        <v>188</v>
      </c>
      <c r="B7520" s="3">
        <f>VLOOKUP(A7520, Haul!F:P,11,FALSE)</f>
        <v>13</v>
      </c>
      <c r="C7520" s="3">
        <v>1</v>
      </c>
      <c r="D7520" s="3">
        <v>62</v>
      </c>
      <c r="E7520" s="3">
        <v>41</v>
      </c>
      <c r="F7520" s="5">
        <v>76.72</v>
      </c>
    </row>
    <row r="7521" spans="1:6" hidden="1">
      <c r="A7521" s="3">
        <v>188</v>
      </c>
      <c r="B7521" s="3">
        <f>VLOOKUP(A7521, Haul!F:P,11,FALSE)</f>
        <v>13</v>
      </c>
      <c r="C7521" s="3">
        <v>1</v>
      </c>
      <c r="D7521" s="3">
        <v>63</v>
      </c>
      <c r="E7521" s="3">
        <v>41</v>
      </c>
      <c r="F7521" s="5">
        <v>78.010000000000005</v>
      </c>
    </row>
    <row r="7522" spans="1:6" hidden="1">
      <c r="A7522" s="3">
        <v>188</v>
      </c>
      <c r="B7522" s="3">
        <f>VLOOKUP(A7522, Haul!F:P,11,FALSE)</f>
        <v>13</v>
      </c>
      <c r="C7522" s="3">
        <v>1</v>
      </c>
      <c r="D7522" s="3">
        <v>64</v>
      </c>
      <c r="E7522" s="3">
        <v>41</v>
      </c>
      <c r="F7522" s="5">
        <v>111.98</v>
      </c>
    </row>
    <row r="7523" spans="1:6" hidden="1">
      <c r="A7523" s="3">
        <v>188</v>
      </c>
      <c r="B7523" s="3">
        <f>VLOOKUP(A7523, Haul!F:P,11,FALSE)</f>
        <v>13</v>
      </c>
      <c r="C7523" s="3">
        <v>1</v>
      </c>
      <c r="D7523" s="3">
        <v>65</v>
      </c>
      <c r="E7523" s="3">
        <v>41</v>
      </c>
      <c r="F7523" s="5">
        <v>112.5</v>
      </c>
    </row>
    <row r="7524" spans="1:6" hidden="1">
      <c r="A7524" s="3">
        <v>188</v>
      </c>
      <c r="B7524" s="3">
        <f>VLOOKUP(A7524, Haul!F:P,11,FALSE)</f>
        <v>13</v>
      </c>
      <c r="C7524" s="3">
        <v>1</v>
      </c>
      <c r="D7524" s="3">
        <v>66</v>
      </c>
      <c r="E7524" s="3">
        <v>41</v>
      </c>
      <c r="F7524" s="5">
        <v>158.34</v>
      </c>
    </row>
    <row r="7525" spans="1:6" hidden="1">
      <c r="A7525" s="3">
        <v>188</v>
      </c>
      <c r="B7525" s="3">
        <f>VLOOKUP(A7525, Haul!F:P,11,FALSE)</f>
        <v>13</v>
      </c>
      <c r="C7525" s="3">
        <v>1</v>
      </c>
      <c r="D7525" s="3">
        <v>67</v>
      </c>
      <c r="E7525" s="3">
        <v>41</v>
      </c>
      <c r="F7525" s="5">
        <v>144.16999999999999</v>
      </c>
    </row>
    <row r="7526" spans="1:6" hidden="1">
      <c r="A7526" s="3">
        <v>188</v>
      </c>
      <c r="B7526" s="3">
        <f>VLOOKUP(A7526, Haul!F:P,11,FALSE)</f>
        <v>13</v>
      </c>
      <c r="C7526" s="3">
        <v>1</v>
      </c>
      <c r="D7526" s="3">
        <v>68</v>
      </c>
      <c r="E7526" s="3">
        <v>41</v>
      </c>
      <c r="F7526" s="5">
        <v>102.2</v>
      </c>
    </row>
    <row r="7527" spans="1:6" hidden="1">
      <c r="A7527" s="3">
        <v>188</v>
      </c>
      <c r="B7527" s="3">
        <f>VLOOKUP(A7527, Haul!F:P,11,FALSE)</f>
        <v>13</v>
      </c>
      <c r="C7527" s="3">
        <v>1</v>
      </c>
      <c r="D7527" s="3">
        <v>69</v>
      </c>
      <c r="E7527" s="3">
        <v>41</v>
      </c>
      <c r="F7527" s="5">
        <v>83.12</v>
      </c>
    </row>
    <row r="7528" spans="1:6" hidden="1">
      <c r="A7528" s="3">
        <v>190</v>
      </c>
      <c r="B7528" s="3">
        <f>VLOOKUP(A7528, Haul!F:P,11,FALSE)</f>
        <v>12</v>
      </c>
      <c r="C7528" s="3">
        <v>1</v>
      </c>
      <c r="D7528" s="3">
        <v>1</v>
      </c>
      <c r="E7528" s="3">
        <v>42</v>
      </c>
      <c r="F7528" s="3">
        <v>108.75</v>
      </c>
    </row>
    <row r="7529" spans="1:6" hidden="1">
      <c r="A7529" s="3">
        <v>190</v>
      </c>
      <c r="B7529" s="3">
        <f>VLOOKUP(A7529, Haul!F:P,11,FALSE)</f>
        <v>12</v>
      </c>
      <c r="C7529" s="3">
        <v>1</v>
      </c>
      <c r="D7529" s="3">
        <v>2</v>
      </c>
      <c r="E7529" s="3">
        <v>42</v>
      </c>
      <c r="F7529" s="3">
        <v>109.36</v>
      </c>
    </row>
    <row r="7530" spans="1:6" hidden="1">
      <c r="A7530" s="3">
        <v>190</v>
      </c>
      <c r="B7530" s="3">
        <f>VLOOKUP(A7530, Haul!F:P,11,FALSE)</f>
        <v>12</v>
      </c>
      <c r="C7530" s="3">
        <v>1</v>
      </c>
      <c r="D7530" s="3">
        <v>1</v>
      </c>
      <c r="E7530" s="3">
        <v>41</v>
      </c>
      <c r="F7530" s="3">
        <v>120.65</v>
      </c>
    </row>
    <row r="7531" spans="1:6" hidden="1">
      <c r="A7531" s="3">
        <v>190</v>
      </c>
      <c r="B7531" s="3">
        <f>VLOOKUP(A7531, Haul!F:P,11,FALSE)</f>
        <v>12</v>
      </c>
      <c r="C7531" s="3">
        <v>1</v>
      </c>
      <c r="D7531" s="3">
        <v>2</v>
      </c>
      <c r="E7531" s="3">
        <v>41</v>
      </c>
      <c r="F7531" s="3">
        <v>134.49</v>
      </c>
    </row>
    <row r="7532" spans="1:6" hidden="1">
      <c r="A7532" s="3">
        <v>190</v>
      </c>
      <c r="B7532" s="3">
        <f>VLOOKUP(A7532, Haul!F:P,11,FALSE)</f>
        <v>12</v>
      </c>
      <c r="C7532" s="3">
        <v>1</v>
      </c>
      <c r="D7532" s="3">
        <v>3</v>
      </c>
      <c r="E7532" s="3">
        <v>41</v>
      </c>
      <c r="F7532" s="3">
        <v>113.11</v>
      </c>
    </row>
    <row r="7533" spans="1:6" hidden="1">
      <c r="A7533" s="3">
        <v>190</v>
      </c>
      <c r="B7533" s="3">
        <f>VLOOKUP(A7533, Haul!F:P,11,FALSE)</f>
        <v>12</v>
      </c>
      <c r="C7533" s="3">
        <v>1</v>
      </c>
      <c r="D7533" s="3">
        <v>4</v>
      </c>
      <c r="E7533" s="3">
        <v>41</v>
      </c>
      <c r="F7533" s="3">
        <v>123.42</v>
      </c>
    </row>
    <row r="7534" spans="1:6" hidden="1">
      <c r="A7534" s="3">
        <v>190</v>
      </c>
      <c r="B7534" s="3">
        <f>VLOOKUP(A7534, Haul!F:P,11,FALSE)</f>
        <v>12</v>
      </c>
      <c r="C7534" s="3">
        <v>1</v>
      </c>
      <c r="D7534" s="3">
        <v>5</v>
      </c>
      <c r="E7534" s="3">
        <v>41</v>
      </c>
      <c r="F7534" s="3">
        <v>150.06</v>
      </c>
    </row>
    <row r="7535" spans="1:6" hidden="1">
      <c r="A7535" s="3">
        <v>190</v>
      </c>
      <c r="B7535" s="3">
        <f>VLOOKUP(A7535, Haul!F:P,11,FALSE)</f>
        <v>12</v>
      </c>
      <c r="C7535" s="3">
        <v>1</v>
      </c>
      <c r="D7535" s="3">
        <v>6</v>
      </c>
      <c r="E7535" s="3">
        <v>41</v>
      </c>
      <c r="F7535" s="3">
        <v>137.47</v>
      </c>
    </row>
    <row r="7536" spans="1:6" hidden="1">
      <c r="A7536" s="3">
        <v>190</v>
      </c>
      <c r="B7536" s="3">
        <f>VLOOKUP(A7536, Haul!F:P,11,FALSE)</f>
        <v>12</v>
      </c>
      <c r="C7536" s="3">
        <v>1</v>
      </c>
      <c r="D7536" s="3">
        <v>7</v>
      </c>
      <c r="E7536" s="3">
        <v>41</v>
      </c>
      <c r="F7536" s="3">
        <v>124.24</v>
      </c>
    </row>
    <row r="7537" spans="1:6" hidden="1">
      <c r="A7537" s="3">
        <v>190</v>
      </c>
      <c r="B7537" s="3">
        <f>VLOOKUP(A7537, Haul!F:P,11,FALSE)</f>
        <v>12</v>
      </c>
      <c r="C7537" s="3">
        <v>1</v>
      </c>
      <c r="D7537" s="3">
        <v>8</v>
      </c>
      <c r="E7537" s="3">
        <v>41</v>
      </c>
      <c r="F7537" s="3">
        <v>165.22</v>
      </c>
    </row>
    <row r="7538" spans="1:6" hidden="1">
      <c r="A7538" s="3">
        <v>190</v>
      </c>
      <c r="B7538" s="3">
        <f>VLOOKUP(A7538, Haul!F:P,11,FALSE)</f>
        <v>12</v>
      </c>
      <c r="C7538" s="3">
        <v>1</v>
      </c>
      <c r="D7538" s="3">
        <v>9</v>
      </c>
      <c r="E7538" s="3">
        <v>41</v>
      </c>
      <c r="F7538" s="3">
        <v>152.5</v>
      </c>
    </row>
    <row r="7539" spans="1:6" hidden="1">
      <c r="A7539" s="3">
        <v>190</v>
      </c>
      <c r="B7539" s="3">
        <f>VLOOKUP(A7539, Haul!F:P,11,FALSE)</f>
        <v>12</v>
      </c>
      <c r="C7539" s="3">
        <v>1</v>
      </c>
      <c r="D7539" s="3">
        <v>10</v>
      </c>
      <c r="E7539" s="3">
        <v>41</v>
      </c>
      <c r="F7539" s="3">
        <v>144.02000000000001</v>
      </c>
    </row>
    <row r="7540" spans="1:6" hidden="1">
      <c r="A7540" s="3">
        <v>190</v>
      </c>
      <c r="B7540" s="3">
        <f>VLOOKUP(A7540, Haul!F:P,11,FALSE)</f>
        <v>12</v>
      </c>
      <c r="C7540" s="3">
        <v>1</v>
      </c>
      <c r="D7540" s="3">
        <v>11</v>
      </c>
      <c r="E7540" s="3">
        <v>41</v>
      </c>
      <c r="F7540" s="3">
        <v>116.45</v>
      </c>
    </row>
    <row r="7541" spans="1:6" hidden="1">
      <c r="A7541" s="3">
        <v>190</v>
      </c>
      <c r="B7541" s="3">
        <f>VLOOKUP(A7541, Haul!F:P,11,FALSE)</f>
        <v>12</v>
      </c>
      <c r="C7541" s="3">
        <v>1</v>
      </c>
      <c r="D7541" s="3">
        <v>12</v>
      </c>
      <c r="E7541" s="3">
        <v>41</v>
      </c>
      <c r="F7541" s="3">
        <v>119.57</v>
      </c>
    </row>
    <row r="7542" spans="1:6" hidden="1">
      <c r="A7542" s="3">
        <v>190</v>
      </c>
      <c r="B7542" s="3">
        <f>VLOOKUP(A7542, Haul!F:P,11,FALSE)</f>
        <v>12</v>
      </c>
      <c r="C7542" s="3">
        <v>1</v>
      </c>
      <c r="D7542" s="3">
        <v>13</v>
      </c>
      <c r="E7542" s="3">
        <v>41</v>
      </c>
      <c r="F7542" s="3">
        <v>87.64</v>
      </c>
    </row>
    <row r="7543" spans="1:6" hidden="1">
      <c r="A7543" s="3">
        <v>190</v>
      </c>
      <c r="B7543" s="3">
        <f>VLOOKUP(A7543, Haul!F:P,11,FALSE)</f>
        <v>12</v>
      </c>
      <c r="C7543" s="3">
        <v>1</v>
      </c>
      <c r="D7543" s="3">
        <v>14</v>
      </c>
      <c r="E7543" s="3">
        <v>41</v>
      </c>
      <c r="F7543" s="3">
        <v>131.35</v>
      </c>
    </row>
    <row r="7544" spans="1:6" hidden="1">
      <c r="A7544" s="3">
        <v>190</v>
      </c>
      <c r="B7544" s="3">
        <f>VLOOKUP(A7544, Haul!F:P,11,FALSE)</f>
        <v>12</v>
      </c>
      <c r="C7544" s="3">
        <v>1</v>
      </c>
      <c r="D7544" s="3">
        <v>15</v>
      </c>
      <c r="E7544" s="3">
        <v>41</v>
      </c>
      <c r="F7544" s="3">
        <v>94.37</v>
      </c>
    </row>
    <row r="7545" spans="1:6" hidden="1">
      <c r="A7545" s="3">
        <v>190</v>
      </c>
      <c r="B7545" s="3">
        <f>VLOOKUP(A7545, Haul!F:P,11,FALSE)</f>
        <v>12</v>
      </c>
      <c r="C7545" s="3">
        <v>1</v>
      </c>
      <c r="D7545" s="3">
        <v>16</v>
      </c>
      <c r="E7545" s="3">
        <v>41</v>
      </c>
      <c r="F7545" s="3">
        <v>96.1</v>
      </c>
    </row>
    <row r="7546" spans="1:6" hidden="1">
      <c r="A7546" s="3">
        <v>190</v>
      </c>
      <c r="B7546" s="3">
        <f>VLOOKUP(A7546, Haul!F:P,11,FALSE)</f>
        <v>12</v>
      </c>
      <c r="C7546" s="3">
        <v>1</v>
      </c>
      <c r="D7546" s="3">
        <v>17</v>
      </c>
      <c r="E7546" s="3">
        <v>41</v>
      </c>
      <c r="F7546" s="3">
        <v>111.6</v>
      </c>
    </row>
    <row r="7547" spans="1:6" hidden="1">
      <c r="A7547" s="3">
        <v>190</v>
      </c>
      <c r="B7547" s="3">
        <f>VLOOKUP(A7547, Haul!F:P,11,FALSE)</f>
        <v>12</v>
      </c>
      <c r="C7547" s="3">
        <v>1</v>
      </c>
      <c r="D7547" s="3">
        <v>18</v>
      </c>
      <c r="E7547" s="3">
        <v>41</v>
      </c>
      <c r="F7547" s="3">
        <v>119.21</v>
      </c>
    </row>
    <row r="7548" spans="1:6" hidden="1">
      <c r="A7548" s="3">
        <v>190</v>
      </c>
      <c r="B7548" s="3">
        <f>VLOOKUP(A7548, Haul!F:P,11,FALSE)</f>
        <v>12</v>
      </c>
      <c r="C7548" s="3">
        <v>1</v>
      </c>
      <c r="D7548" s="3">
        <v>19</v>
      </c>
      <c r="E7548" s="3">
        <v>41</v>
      </c>
      <c r="F7548" s="3">
        <v>158.55000000000001</v>
      </c>
    </row>
    <row r="7549" spans="1:6" hidden="1">
      <c r="A7549" s="3">
        <v>190</v>
      </c>
      <c r="B7549" s="3">
        <f>VLOOKUP(A7549, Haul!F:P,11,FALSE)</f>
        <v>12</v>
      </c>
      <c r="C7549" s="3">
        <v>1</v>
      </c>
      <c r="D7549" s="3">
        <v>20</v>
      </c>
      <c r="E7549" s="3">
        <v>41</v>
      </c>
      <c r="F7549" s="3">
        <v>145.28</v>
      </c>
    </row>
    <row r="7550" spans="1:6" hidden="1">
      <c r="A7550" s="3">
        <v>190</v>
      </c>
      <c r="B7550" s="3">
        <f>VLOOKUP(A7550, Haul!F:P,11,FALSE)</f>
        <v>12</v>
      </c>
      <c r="C7550" s="3">
        <v>1</v>
      </c>
      <c r="D7550" s="3">
        <v>21</v>
      </c>
      <c r="E7550" s="3">
        <v>41</v>
      </c>
      <c r="F7550" s="3">
        <v>135.79</v>
      </c>
    </row>
    <row r="7551" spans="1:6" hidden="1">
      <c r="A7551" s="3">
        <v>190</v>
      </c>
      <c r="B7551" s="3">
        <f>VLOOKUP(A7551, Haul!F:P,11,FALSE)</f>
        <v>12</v>
      </c>
      <c r="C7551" s="3">
        <v>1</v>
      </c>
      <c r="D7551" s="3">
        <v>22</v>
      </c>
      <c r="E7551" s="3">
        <v>41</v>
      </c>
      <c r="F7551" s="3">
        <v>124.03</v>
      </c>
    </row>
    <row r="7552" spans="1:6" hidden="1">
      <c r="A7552" s="3">
        <v>190</v>
      </c>
      <c r="B7552" s="3">
        <f>VLOOKUP(A7552, Haul!F:P,11,FALSE)</f>
        <v>12</v>
      </c>
      <c r="C7552" s="3">
        <v>1</v>
      </c>
      <c r="D7552" s="3">
        <v>23</v>
      </c>
      <c r="E7552" s="3">
        <v>41</v>
      </c>
      <c r="F7552" s="3">
        <v>110.41</v>
      </c>
    </row>
    <row r="7553" spans="1:6" hidden="1">
      <c r="A7553" s="3">
        <v>190</v>
      </c>
      <c r="B7553" s="3">
        <f>VLOOKUP(A7553, Haul!F:P,11,FALSE)</f>
        <v>12</v>
      </c>
      <c r="C7553" s="3">
        <v>1</v>
      </c>
      <c r="D7553" s="3">
        <v>24</v>
      </c>
      <c r="E7553" s="3">
        <v>41</v>
      </c>
      <c r="F7553" s="3">
        <v>138.96</v>
      </c>
    </row>
    <row r="7554" spans="1:6" hidden="1">
      <c r="A7554" s="3">
        <v>190</v>
      </c>
      <c r="B7554" s="3">
        <f>VLOOKUP(A7554, Haul!F:P,11,FALSE)</f>
        <v>12</v>
      </c>
      <c r="C7554" s="3">
        <v>1</v>
      </c>
      <c r="D7554" s="3">
        <v>25</v>
      </c>
      <c r="E7554" s="3">
        <v>41</v>
      </c>
      <c r="F7554" s="3">
        <v>124.94</v>
      </c>
    </row>
    <row r="7555" spans="1:6" hidden="1">
      <c r="A7555" s="3">
        <v>190</v>
      </c>
      <c r="B7555" s="3">
        <f>VLOOKUP(A7555, Haul!F:P,11,FALSE)</f>
        <v>12</v>
      </c>
      <c r="C7555" s="3">
        <v>1</v>
      </c>
      <c r="D7555" s="3">
        <v>26</v>
      </c>
      <c r="E7555" s="3">
        <v>41</v>
      </c>
      <c r="F7555" s="3">
        <v>104.48</v>
      </c>
    </row>
    <row r="7556" spans="1:6" hidden="1">
      <c r="A7556" s="3">
        <v>190</v>
      </c>
      <c r="B7556" s="3">
        <f>VLOOKUP(A7556, Haul!F:P,11,FALSE)</f>
        <v>12</v>
      </c>
      <c r="C7556" s="3">
        <v>1</v>
      </c>
      <c r="D7556" s="3">
        <v>27</v>
      </c>
      <c r="E7556" s="3">
        <v>41</v>
      </c>
      <c r="F7556" s="3">
        <v>141.9</v>
      </c>
    </row>
    <row r="7557" spans="1:6" hidden="1">
      <c r="A7557" s="3">
        <v>190</v>
      </c>
      <c r="B7557" s="3">
        <f>VLOOKUP(A7557, Haul!F:P,11,FALSE)</f>
        <v>12</v>
      </c>
      <c r="C7557" s="3">
        <v>1</v>
      </c>
      <c r="D7557" s="3">
        <v>28</v>
      </c>
      <c r="E7557" s="3">
        <v>41</v>
      </c>
      <c r="F7557" s="3">
        <v>123.81</v>
      </c>
    </row>
    <row r="7558" spans="1:6" hidden="1">
      <c r="A7558" s="3">
        <v>190</v>
      </c>
      <c r="B7558" s="3">
        <f>VLOOKUP(A7558, Haul!F:P,11,FALSE)</f>
        <v>12</v>
      </c>
      <c r="C7558" s="3">
        <v>1</v>
      </c>
      <c r="D7558" s="3">
        <v>29</v>
      </c>
      <c r="E7558" s="3">
        <v>41</v>
      </c>
      <c r="F7558" s="3">
        <v>101.3</v>
      </c>
    </row>
    <row r="7559" spans="1:6" hidden="1">
      <c r="A7559" s="3">
        <v>190</v>
      </c>
      <c r="B7559" s="3">
        <f>VLOOKUP(A7559, Haul!F:P,11,FALSE)</f>
        <v>12</v>
      </c>
      <c r="C7559" s="3">
        <v>1</v>
      </c>
      <c r="D7559" s="3">
        <v>30</v>
      </c>
      <c r="E7559" s="3">
        <v>41</v>
      </c>
      <c r="F7559" s="3">
        <v>132.59</v>
      </c>
    </row>
    <row r="7560" spans="1:6" hidden="1">
      <c r="A7560" s="3">
        <v>190</v>
      </c>
      <c r="B7560" s="3">
        <f>VLOOKUP(A7560, Haul!F:P,11,FALSE)</f>
        <v>12</v>
      </c>
      <c r="C7560" s="3">
        <v>1</v>
      </c>
      <c r="D7560" s="3">
        <v>31</v>
      </c>
      <c r="E7560" s="3">
        <v>41</v>
      </c>
      <c r="F7560" s="3">
        <v>113.56</v>
      </c>
    </row>
    <row r="7561" spans="1:6" hidden="1">
      <c r="A7561" s="3">
        <v>190</v>
      </c>
      <c r="B7561" s="3">
        <f>VLOOKUP(A7561, Haul!F:P,11,FALSE)</f>
        <v>12</v>
      </c>
      <c r="C7561" s="3">
        <v>1</v>
      </c>
      <c r="D7561" s="3">
        <v>32</v>
      </c>
      <c r="E7561" s="3">
        <v>41</v>
      </c>
      <c r="F7561" s="3">
        <v>123.12</v>
      </c>
    </row>
    <row r="7562" spans="1:6" hidden="1">
      <c r="A7562" s="3">
        <v>190</v>
      </c>
      <c r="B7562" s="3">
        <f>VLOOKUP(A7562, Haul!F:P,11,FALSE)</f>
        <v>12</v>
      </c>
      <c r="C7562" s="3">
        <v>1</v>
      </c>
      <c r="D7562" s="3">
        <v>33</v>
      </c>
      <c r="E7562" s="3">
        <v>41</v>
      </c>
      <c r="F7562" s="3">
        <v>174.72</v>
      </c>
    </row>
    <row r="7563" spans="1:6" hidden="1">
      <c r="A7563" s="3">
        <v>190</v>
      </c>
      <c r="B7563" s="3">
        <f>VLOOKUP(A7563, Haul!F:P,11,FALSE)</f>
        <v>12</v>
      </c>
      <c r="C7563" s="3">
        <v>1</v>
      </c>
      <c r="D7563" s="3">
        <v>34</v>
      </c>
      <c r="E7563" s="3">
        <v>41</v>
      </c>
      <c r="F7563" s="3">
        <v>128.30000000000001</v>
      </c>
    </row>
    <row r="7564" spans="1:6" hidden="1">
      <c r="A7564" s="3">
        <v>191</v>
      </c>
      <c r="B7564" s="3">
        <f>VLOOKUP(A7564, Haul!F:P,11,FALSE)</f>
        <v>12</v>
      </c>
      <c r="C7564" s="3">
        <v>1</v>
      </c>
      <c r="D7564" s="3">
        <v>1</v>
      </c>
      <c r="E7564" s="3">
        <v>41</v>
      </c>
      <c r="F7564" s="3">
        <v>177.41</v>
      </c>
    </row>
    <row r="7565" spans="1:6" hidden="1">
      <c r="A7565" s="3">
        <v>191</v>
      </c>
      <c r="B7565" s="3">
        <f>VLOOKUP(A7565, Haul!F:P,11,FALSE)</f>
        <v>12</v>
      </c>
      <c r="C7565" s="3">
        <v>1</v>
      </c>
      <c r="D7565" s="3">
        <v>2</v>
      </c>
      <c r="E7565" s="3">
        <v>41</v>
      </c>
      <c r="F7565" s="3">
        <v>133.88999999999999</v>
      </c>
    </row>
    <row r="7566" spans="1:6" hidden="1">
      <c r="A7566" s="3">
        <v>191</v>
      </c>
      <c r="B7566" s="3">
        <f>VLOOKUP(A7566, Haul!F:P,11,FALSE)</f>
        <v>12</v>
      </c>
      <c r="C7566" s="3">
        <v>1</v>
      </c>
      <c r="D7566" s="3">
        <v>3</v>
      </c>
      <c r="E7566" s="3">
        <v>41</v>
      </c>
      <c r="F7566" s="3">
        <v>157.97999999999999</v>
      </c>
    </row>
    <row r="7567" spans="1:6" hidden="1">
      <c r="A7567" s="3">
        <v>191</v>
      </c>
      <c r="B7567" s="3">
        <f>VLOOKUP(A7567, Haul!F:P,11,FALSE)</f>
        <v>12</v>
      </c>
      <c r="C7567" s="3">
        <v>1</v>
      </c>
      <c r="D7567" s="3">
        <v>4</v>
      </c>
      <c r="E7567" s="3">
        <v>41</v>
      </c>
      <c r="F7567" s="3">
        <v>138.68</v>
      </c>
    </row>
    <row r="7568" spans="1:6" hidden="1">
      <c r="A7568" s="3">
        <v>191</v>
      </c>
      <c r="B7568" s="3">
        <f>VLOOKUP(A7568, Haul!F:P,11,FALSE)</f>
        <v>12</v>
      </c>
      <c r="C7568" s="3">
        <v>1</v>
      </c>
      <c r="D7568" s="3">
        <v>5</v>
      </c>
      <c r="E7568" s="3">
        <v>41</v>
      </c>
      <c r="F7568" s="3">
        <v>154.63999999999999</v>
      </c>
    </row>
    <row r="7569" spans="1:6" hidden="1">
      <c r="A7569" s="3">
        <v>191</v>
      </c>
      <c r="B7569" s="3">
        <f>VLOOKUP(A7569, Haul!F:P,11,FALSE)</f>
        <v>12</v>
      </c>
      <c r="C7569" s="3">
        <v>1</v>
      </c>
      <c r="D7569" s="3">
        <v>6</v>
      </c>
      <c r="E7569" s="3">
        <v>41</v>
      </c>
      <c r="F7569" s="3">
        <v>173.91</v>
      </c>
    </row>
    <row r="7570" spans="1:6" hidden="1">
      <c r="A7570" s="3">
        <v>191</v>
      </c>
      <c r="B7570" s="3">
        <f>VLOOKUP(A7570, Haul!F:P,11,FALSE)</f>
        <v>12</v>
      </c>
      <c r="C7570" s="3">
        <v>1</v>
      </c>
      <c r="D7570" s="3">
        <v>7</v>
      </c>
      <c r="E7570" s="3">
        <v>41</v>
      </c>
      <c r="F7570" s="3">
        <v>130.97999999999999</v>
      </c>
    </row>
    <row r="7571" spans="1:6">
      <c r="A7571" s="3">
        <v>191</v>
      </c>
      <c r="B7571" s="3">
        <f>VLOOKUP(A7571, Haul!F:P,11,FALSE)</f>
        <v>12</v>
      </c>
      <c r="C7571" s="3">
        <v>1</v>
      </c>
      <c r="D7571" s="3">
        <v>1</v>
      </c>
      <c r="E7571" s="3">
        <v>11</v>
      </c>
      <c r="F7571" s="3">
        <v>139.97</v>
      </c>
    </row>
    <row r="7572" spans="1:6">
      <c r="A7572" s="3">
        <v>191</v>
      </c>
      <c r="B7572" s="3">
        <f>VLOOKUP(A7572, Haul!F:P,11,FALSE)</f>
        <v>12</v>
      </c>
      <c r="C7572" s="3">
        <v>1</v>
      </c>
      <c r="D7572" s="3">
        <v>2</v>
      </c>
      <c r="E7572" s="3">
        <v>11</v>
      </c>
      <c r="F7572" s="3">
        <v>35.090000000000003</v>
      </c>
    </row>
    <row r="7573" spans="1:6">
      <c r="A7573" s="3">
        <v>191</v>
      </c>
      <c r="B7573" s="3">
        <f>VLOOKUP(A7573, Haul!F:P,11,FALSE)</f>
        <v>12</v>
      </c>
      <c r="C7573" s="3">
        <v>1</v>
      </c>
      <c r="D7573" s="3">
        <v>1</v>
      </c>
      <c r="E7573" s="3">
        <v>12</v>
      </c>
      <c r="F7573" s="3">
        <v>31.55</v>
      </c>
    </row>
    <row r="7574" spans="1:6">
      <c r="A7574" s="3">
        <v>191</v>
      </c>
      <c r="B7574" s="3">
        <f>VLOOKUP(A7574, Haul!F:P,11,FALSE)</f>
        <v>12</v>
      </c>
      <c r="C7574" s="3">
        <v>1</v>
      </c>
      <c r="D7574" s="3">
        <v>2</v>
      </c>
      <c r="E7574" s="3">
        <v>12</v>
      </c>
      <c r="F7574" s="3">
        <v>31.68</v>
      </c>
    </row>
    <row r="7575" spans="1:6" hidden="1">
      <c r="A7575" s="3">
        <v>191</v>
      </c>
      <c r="B7575" s="3">
        <f>VLOOKUP(A7575, Haul!F:P,11,FALSE)</f>
        <v>12</v>
      </c>
      <c r="C7575" s="3">
        <v>1</v>
      </c>
      <c r="D7575" s="3">
        <v>1</v>
      </c>
      <c r="E7575" s="3">
        <v>22</v>
      </c>
      <c r="F7575" s="3">
        <v>81.23</v>
      </c>
    </row>
    <row r="7576" spans="1:6" hidden="1">
      <c r="A7576" s="3">
        <v>191</v>
      </c>
      <c r="B7576" s="3">
        <f>VLOOKUP(A7576, Haul!F:P,11,FALSE)</f>
        <v>12</v>
      </c>
      <c r="C7576" s="3">
        <v>1</v>
      </c>
      <c r="D7576" s="3">
        <v>2</v>
      </c>
      <c r="E7576" s="3">
        <v>22</v>
      </c>
      <c r="F7576" s="3">
        <v>69.63</v>
      </c>
    </row>
    <row r="7577" spans="1:6" hidden="1">
      <c r="A7577" s="3">
        <v>191</v>
      </c>
      <c r="B7577" s="3">
        <f>VLOOKUP(A7577, Haul!F:P,11,FALSE)</f>
        <v>12</v>
      </c>
      <c r="C7577" s="3">
        <v>1</v>
      </c>
      <c r="D7577" s="3">
        <v>3</v>
      </c>
      <c r="E7577" s="3">
        <v>22</v>
      </c>
      <c r="F7577" s="3">
        <v>61.45</v>
      </c>
    </row>
    <row r="7578" spans="1:6" hidden="1">
      <c r="A7578" s="3">
        <v>192</v>
      </c>
      <c r="B7578" s="3">
        <f>VLOOKUP(A7578, Haul!F:P,11,FALSE)</f>
        <v>12</v>
      </c>
      <c r="C7578" s="3">
        <v>1</v>
      </c>
      <c r="D7578" s="3">
        <v>1</v>
      </c>
      <c r="E7578" s="3">
        <v>41</v>
      </c>
      <c r="F7578" s="5">
        <v>137.44999999999999</v>
      </c>
    </row>
    <row r="7579" spans="1:6" hidden="1">
      <c r="A7579" s="3">
        <v>192</v>
      </c>
      <c r="B7579" s="3">
        <f>VLOOKUP(A7579, Haul!F:P,11,FALSE)</f>
        <v>12</v>
      </c>
      <c r="C7579" s="3">
        <v>1</v>
      </c>
      <c r="D7579" s="3">
        <v>2</v>
      </c>
      <c r="E7579" s="3">
        <v>41</v>
      </c>
      <c r="F7579" s="5">
        <v>144.18</v>
      </c>
    </row>
    <row r="7580" spans="1:6">
      <c r="A7580" s="3">
        <v>192</v>
      </c>
      <c r="B7580" s="3">
        <f>VLOOKUP(A7580, Haul!F:P,11,FALSE)</f>
        <v>12</v>
      </c>
      <c r="C7580" s="3">
        <v>1</v>
      </c>
      <c r="D7580" s="3">
        <v>1</v>
      </c>
      <c r="E7580" s="3">
        <v>11</v>
      </c>
      <c r="F7580" s="5">
        <v>30.99</v>
      </c>
    </row>
    <row r="7581" spans="1:6">
      <c r="A7581" s="3">
        <v>192</v>
      </c>
      <c r="B7581" s="3">
        <f>VLOOKUP(A7581, Haul!F:P,11,FALSE)</f>
        <v>12</v>
      </c>
      <c r="C7581" s="3">
        <v>1</v>
      </c>
      <c r="D7581" s="3">
        <v>2</v>
      </c>
      <c r="E7581" s="3">
        <v>11</v>
      </c>
      <c r="F7581" s="5">
        <v>34.880000000000003</v>
      </c>
    </row>
    <row r="7582" spans="1:6">
      <c r="A7582" s="3">
        <v>192</v>
      </c>
      <c r="B7582" s="3">
        <f>VLOOKUP(A7582, Haul!F:P,11,FALSE)</f>
        <v>12</v>
      </c>
      <c r="C7582" s="3">
        <v>1</v>
      </c>
      <c r="D7582" s="3">
        <v>3</v>
      </c>
      <c r="E7582" s="3">
        <v>11</v>
      </c>
      <c r="F7582" s="5">
        <v>30.81</v>
      </c>
    </row>
    <row r="7583" spans="1:6">
      <c r="A7583" s="3">
        <v>192</v>
      </c>
      <c r="B7583" s="3">
        <f>VLOOKUP(A7583, Haul!F:P,11,FALSE)</f>
        <v>12</v>
      </c>
      <c r="C7583" s="3">
        <v>1</v>
      </c>
      <c r="D7583" s="3">
        <v>4</v>
      </c>
      <c r="E7583" s="3">
        <v>11</v>
      </c>
      <c r="F7583" s="5">
        <v>113.35</v>
      </c>
    </row>
    <row r="7584" spans="1:6">
      <c r="A7584" s="3">
        <v>192</v>
      </c>
      <c r="B7584" s="3">
        <f>VLOOKUP(A7584, Haul!F:P,11,FALSE)</f>
        <v>12</v>
      </c>
      <c r="C7584" s="3">
        <v>1</v>
      </c>
      <c r="D7584" s="3">
        <v>1</v>
      </c>
      <c r="E7584" s="3">
        <v>12</v>
      </c>
      <c r="F7584" s="5">
        <v>72.19</v>
      </c>
    </row>
    <row r="7585" spans="1:6" hidden="1">
      <c r="A7585" s="3">
        <v>192</v>
      </c>
      <c r="B7585" s="3">
        <f>VLOOKUP(A7585, Haul!F:P,11,FALSE)</f>
        <v>12</v>
      </c>
      <c r="C7585" s="3">
        <v>1</v>
      </c>
      <c r="D7585" s="3">
        <v>1</v>
      </c>
      <c r="E7585" s="3">
        <v>61</v>
      </c>
      <c r="F7585" s="5">
        <v>114.5</v>
      </c>
    </row>
    <row r="7586" spans="1:6" hidden="1">
      <c r="A7586" s="3">
        <v>192</v>
      </c>
      <c r="B7586" s="3">
        <f>VLOOKUP(A7586, Haul!F:P,11,FALSE)</f>
        <v>12</v>
      </c>
      <c r="C7586" s="3">
        <v>1</v>
      </c>
      <c r="D7586" s="3">
        <v>2</v>
      </c>
      <c r="E7586" s="3">
        <v>61</v>
      </c>
      <c r="F7586" s="5">
        <v>112.15</v>
      </c>
    </row>
    <row r="7587" spans="1:6">
      <c r="A7587" s="3">
        <v>193</v>
      </c>
      <c r="B7587" s="3">
        <f>VLOOKUP(A7587, Haul!F:P,11,FALSE)</f>
        <v>15</v>
      </c>
      <c r="C7587" s="3">
        <v>1</v>
      </c>
      <c r="D7587" s="3">
        <v>1</v>
      </c>
      <c r="E7587" s="3">
        <v>11</v>
      </c>
      <c r="F7587" s="5">
        <v>38.840000000000003</v>
      </c>
    </row>
    <row r="7588" spans="1:6">
      <c r="A7588" s="3">
        <v>193</v>
      </c>
      <c r="B7588" s="3">
        <f>VLOOKUP(A7588, Haul!F:P,11,FALSE)</f>
        <v>15</v>
      </c>
      <c r="C7588" s="3">
        <v>1</v>
      </c>
      <c r="D7588" s="3">
        <v>2</v>
      </c>
      <c r="E7588" s="3">
        <v>11</v>
      </c>
      <c r="F7588" s="5">
        <v>31.38</v>
      </c>
    </row>
    <row r="7589" spans="1:6">
      <c r="A7589" s="3">
        <v>193</v>
      </c>
      <c r="B7589" s="3">
        <f>VLOOKUP(A7589, Haul!F:P,11,FALSE)</f>
        <v>15</v>
      </c>
      <c r="C7589" s="3">
        <v>1</v>
      </c>
      <c r="D7589" s="3">
        <v>3</v>
      </c>
      <c r="E7589" s="3">
        <v>11</v>
      </c>
      <c r="F7589" s="5">
        <v>29.27</v>
      </c>
    </row>
    <row r="7590" spans="1:6">
      <c r="A7590" s="3">
        <v>193</v>
      </c>
      <c r="B7590" s="3">
        <f>VLOOKUP(A7590, Haul!F:P,11,FALSE)</f>
        <v>15</v>
      </c>
      <c r="C7590" s="3">
        <v>1</v>
      </c>
      <c r="D7590" s="3">
        <v>4</v>
      </c>
      <c r="E7590" s="3">
        <v>11</v>
      </c>
      <c r="F7590" s="5">
        <v>28.46</v>
      </c>
    </row>
    <row r="7591" spans="1:6">
      <c r="A7591" s="3">
        <v>193</v>
      </c>
      <c r="B7591" s="3">
        <f>VLOOKUP(A7591, Haul!F:P,11,FALSE)</f>
        <v>15</v>
      </c>
      <c r="C7591" s="3">
        <v>1</v>
      </c>
      <c r="D7591" s="3">
        <v>5</v>
      </c>
      <c r="E7591" s="3">
        <v>11</v>
      </c>
      <c r="F7591" s="5">
        <v>43.06</v>
      </c>
    </row>
    <row r="7592" spans="1:6">
      <c r="A7592" s="3">
        <v>193</v>
      </c>
      <c r="B7592" s="3">
        <f>VLOOKUP(A7592, Haul!F:P,11,FALSE)</f>
        <v>15</v>
      </c>
      <c r="C7592" s="3">
        <v>1</v>
      </c>
      <c r="D7592" s="3">
        <v>6</v>
      </c>
      <c r="E7592" s="3">
        <v>11</v>
      </c>
      <c r="F7592" s="5">
        <v>11.06</v>
      </c>
    </row>
    <row r="7593" spans="1:6">
      <c r="A7593" s="3">
        <v>193</v>
      </c>
      <c r="B7593" s="3">
        <f>VLOOKUP(A7593, Haul!F:P,11,FALSE)</f>
        <v>15</v>
      </c>
      <c r="C7593" s="3">
        <v>1</v>
      </c>
      <c r="D7593" s="3">
        <v>7</v>
      </c>
      <c r="E7593" s="3">
        <v>11</v>
      </c>
      <c r="F7593" s="5">
        <v>49.5</v>
      </c>
    </row>
    <row r="7594" spans="1:6">
      <c r="A7594" s="3">
        <v>193</v>
      </c>
      <c r="B7594" s="3">
        <f>VLOOKUP(A7594, Haul!F:P,11,FALSE)</f>
        <v>15</v>
      </c>
      <c r="C7594" s="3">
        <v>1</v>
      </c>
      <c r="D7594" s="3">
        <v>8</v>
      </c>
      <c r="E7594" s="3">
        <v>11</v>
      </c>
      <c r="F7594" s="5">
        <v>26.18</v>
      </c>
    </row>
    <row r="7595" spans="1:6">
      <c r="A7595" s="3">
        <v>193</v>
      </c>
      <c r="B7595" s="3">
        <f>VLOOKUP(A7595, Haul!F:P,11,FALSE)</f>
        <v>15</v>
      </c>
      <c r="C7595" s="3">
        <v>1</v>
      </c>
      <c r="D7595" s="3">
        <v>9</v>
      </c>
      <c r="E7595" s="3">
        <v>11</v>
      </c>
      <c r="F7595" s="5">
        <v>39.51</v>
      </c>
    </row>
    <row r="7596" spans="1:6">
      <c r="A7596" s="3">
        <v>193</v>
      </c>
      <c r="B7596" s="3">
        <f>VLOOKUP(A7596, Haul!F:P,11,FALSE)</f>
        <v>15</v>
      </c>
      <c r="C7596" s="3">
        <v>1</v>
      </c>
      <c r="D7596" s="3">
        <v>10</v>
      </c>
      <c r="E7596" s="3">
        <v>11</v>
      </c>
      <c r="F7596" s="5">
        <v>28.08</v>
      </c>
    </row>
    <row r="7597" spans="1:6">
      <c r="A7597" s="3">
        <v>193</v>
      </c>
      <c r="B7597" s="3">
        <f>VLOOKUP(A7597, Haul!F:P,11,FALSE)</f>
        <v>15</v>
      </c>
      <c r="C7597" s="3">
        <v>1</v>
      </c>
      <c r="D7597" s="3">
        <v>11</v>
      </c>
      <c r="E7597" s="3">
        <v>11</v>
      </c>
      <c r="F7597" s="5">
        <v>31.29</v>
      </c>
    </row>
    <row r="7598" spans="1:6">
      <c r="A7598" s="3">
        <v>193</v>
      </c>
      <c r="B7598" s="3">
        <f>VLOOKUP(A7598, Haul!F:P,11,FALSE)</f>
        <v>15</v>
      </c>
      <c r="C7598" s="3">
        <v>1</v>
      </c>
      <c r="D7598" s="3">
        <v>12</v>
      </c>
      <c r="E7598" s="3">
        <v>11</v>
      </c>
      <c r="F7598" s="5">
        <v>31.89</v>
      </c>
    </row>
    <row r="7599" spans="1:6">
      <c r="A7599" s="3">
        <v>193</v>
      </c>
      <c r="B7599" s="3">
        <f>VLOOKUP(A7599, Haul!F:P,11,FALSE)</f>
        <v>15</v>
      </c>
      <c r="C7599" s="3">
        <v>1</v>
      </c>
      <c r="D7599" s="3">
        <v>13</v>
      </c>
      <c r="E7599" s="3">
        <v>11</v>
      </c>
      <c r="F7599" s="5">
        <v>27.72</v>
      </c>
    </row>
    <row r="7600" spans="1:6">
      <c r="A7600" s="3">
        <v>193</v>
      </c>
      <c r="B7600" s="3">
        <f>VLOOKUP(A7600, Haul!F:P,11,FALSE)</f>
        <v>15</v>
      </c>
      <c r="C7600" s="3">
        <v>1</v>
      </c>
      <c r="D7600" s="3">
        <v>14</v>
      </c>
      <c r="E7600" s="3">
        <v>11</v>
      </c>
      <c r="F7600" s="5">
        <v>36.61</v>
      </c>
    </row>
    <row r="7601" spans="1:6">
      <c r="A7601" s="3">
        <v>193</v>
      </c>
      <c r="B7601" s="3">
        <f>VLOOKUP(A7601, Haul!F:P,11,FALSE)</f>
        <v>15</v>
      </c>
      <c r="C7601" s="3">
        <v>1</v>
      </c>
      <c r="D7601" s="3">
        <v>15</v>
      </c>
      <c r="E7601" s="3">
        <v>11</v>
      </c>
      <c r="F7601" s="5">
        <v>16.309999999999999</v>
      </c>
    </row>
    <row r="7602" spans="1:6">
      <c r="A7602" s="3">
        <v>193</v>
      </c>
      <c r="B7602" s="3">
        <f>VLOOKUP(A7602, Haul!F:P,11,FALSE)</f>
        <v>15</v>
      </c>
      <c r="C7602" s="3">
        <v>1</v>
      </c>
      <c r="D7602" s="3">
        <v>16</v>
      </c>
      <c r="E7602" s="3">
        <v>11</v>
      </c>
      <c r="F7602" s="5">
        <v>37.299999999999997</v>
      </c>
    </row>
    <row r="7603" spans="1:6">
      <c r="A7603" s="3">
        <v>193</v>
      </c>
      <c r="B7603" s="3">
        <f>VLOOKUP(A7603, Haul!F:P,11,FALSE)</f>
        <v>15</v>
      </c>
      <c r="C7603" s="3">
        <v>1</v>
      </c>
      <c r="D7603" s="3">
        <v>17</v>
      </c>
      <c r="E7603" s="3">
        <v>11</v>
      </c>
      <c r="F7603" s="5">
        <v>27.42</v>
      </c>
    </row>
    <row r="7604" spans="1:6">
      <c r="A7604" s="3">
        <v>193</v>
      </c>
      <c r="B7604" s="3">
        <f>VLOOKUP(A7604, Haul!F:P,11,FALSE)</f>
        <v>15</v>
      </c>
      <c r="C7604" s="3">
        <v>1</v>
      </c>
      <c r="D7604" s="3">
        <v>18</v>
      </c>
      <c r="E7604" s="3">
        <v>11</v>
      </c>
      <c r="F7604" s="5">
        <v>26.1</v>
      </c>
    </row>
    <row r="7605" spans="1:6">
      <c r="A7605" s="3">
        <v>193</v>
      </c>
      <c r="B7605" s="3">
        <f>VLOOKUP(A7605, Haul!F:P,11,FALSE)</f>
        <v>15</v>
      </c>
      <c r="C7605" s="3">
        <v>1</v>
      </c>
      <c r="D7605" s="3">
        <v>19</v>
      </c>
      <c r="E7605" s="3">
        <v>11</v>
      </c>
      <c r="F7605" s="5">
        <v>26.54</v>
      </c>
    </row>
    <row r="7606" spans="1:6">
      <c r="A7606" s="3">
        <v>193</v>
      </c>
      <c r="B7606" s="3">
        <f>VLOOKUP(A7606, Haul!F:P,11,FALSE)</f>
        <v>15</v>
      </c>
      <c r="C7606" s="3">
        <v>1</v>
      </c>
      <c r="D7606" s="3">
        <v>20</v>
      </c>
      <c r="E7606" s="3">
        <v>11</v>
      </c>
      <c r="F7606" s="5">
        <v>38.64</v>
      </c>
    </row>
    <row r="7607" spans="1:6">
      <c r="A7607" s="3">
        <v>193</v>
      </c>
      <c r="B7607" s="3">
        <f>VLOOKUP(A7607, Haul!F:P,11,FALSE)</f>
        <v>15</v>
      </c>
      <c r="C7607" s="3">
        <v>1</v>
      </c>
      <c r="D7607" s="3">
        <v>21</v>
      </c>
      <c r="E7607" s="3">
        <v>11</v>
      </c>
      <c r="F7607" s="5">
        <v>46.32</v>
      </c>
    </row>
    <row r="7608" spans="1:6">
      <c r="A7608" s="3">
        <v>193</v>
      </c>
      <c r="B7608" s="3">
        <f>VLOOKUP(A7608, Haul!F:P,11,FALSE)</f>
        <v>15</v>
      </c>
      <c r="C7608" s="3">
        <v>1</v>
      </c>
      <c r="D7608" s="3">
        <v>22</v>
      </c>
      <c r="E7608" s="3">
        <v>11</v>
      </c>
      <c r="F7608" s="5">
        <v>28.99</v>
      </c>
    </row>
    <row r="7609" spans="1:6">
      <c r="A7609" s="3">
        <v>193</v>
      </c>
      <c r="B7609" s="3">
        <f>VLOOKUP(A7609, Haul!F:P,11,FALSE)</f>
        <v>15</v>
      </c>
      <c r="C7609" s="3">
        <v>1</v>
      </c>
      <c r="D7609" s="3">
        <v>23</v>
      </c>
      <c r="E7609" s="3">
        <v>11</v>
      </c>
      <c r="F7609" s="5">
        <v>23.06</v>
      </c>
    </row>
    <row r="7610" spans="1:6">
      <c r="A7610" s="3">
        <v>193</v>
      </c>
      <c r="B7610" s="3">
        <f>VLOOKUP(A7610, Haul!F:P,11,FALSE)</f>
        <v>15</v>
      </c>
      <c r="C7610" s="3">
        <v>1</v>
      </c>
      <c r="D7610" s="3">
        <v>24</v>
      </c>
      <c r="E7610" s="3">
        <v>11</v>
      </c>
      <c r="F7610" s="5">
        <v>52.42</v>
      </c>
    </row>
    <row r="7611" spans="1:6">
      <c r="A7611" s="3">
        <v>193</v>
      </c>
      <c r="B7611" s="3">
        <f>VLOOKUP(A7611, Haul!F:P,11,FALSE)</f>
        <v>15</v>
      </c>
      <c r="C7611" s="3">
        <v>1</v>
      </c>
      <c r="D7611" s="3">
        <v>25</v>
      </c>
      <c r="E7611" s="3">
        <v>11</v>
      </c>
      <c r="F7611" s="5">
        <v>52.99</v>
      </c>
    </row>
    <row r="7612" spans="1:6">
      <c r="A7612" s="3">
        <v>193</v>
      </c>
      <c r="B7612" s="3">
        <f>VLOOKUP(A7612, Haul!F:P,11,FALSE)</f>
        <v>15</v>
      </c>
      <c r="C7612" s="3">
        <v>1</v>
      </c>
      <c r="D7612" s="3">
        <v>26</v>
      </c>
      <c r="E7612" s="3">
        <v>11</v>
      </c>
      <c r="F7612" s="5">
        <v>87.52</v>
      </c>
    </row>
    <row r="7613" spans="1:6">
      <c r="A7613" s="3">
        <v>193</v>
      </c>
      <c r="B7613" s="3">
        <f>VLOOKUP(A7613, Haul!F:P,11,FALSE)</f>
        <v>15</v>
      </c>
      <c r="C7613" s="3">
        <v>1</v>
      </c>
      <c r="D7613" s="3">
        <v>27</v>
      </c>
      <c r="E7613" s="3">
        <v>11</v>
      </c>
      <c r="F7613" s="5">
        <v>83.54</v>
      </c>
    </row>
    <row r="7614" spans="1:6">
      <c r="A7614" s="3">
        <v>193</v>
      </c>
      <c r="B7614" s="3">
        <f>VLOOKUP(A7614, Haul!F:P,11,FALSE)</f>
        <v>15</v>
      </c>
      <c r="C7614" s="3">
        <v>1</v>
      </c>
      <c r="D7614" s="3">
        <v>28</v>
      </c>
      <c r="E7614" s="3">
        <v>11</v>
      </c>
      <c r="F7614" s="5">
        <v>94.16</v>
      </c>
    </row>
    <row r="7615" spans="1:6">
      <c r="A7615" s="3">
        <v>193</v>
      </c>
      <c r="B7615" s="3">
        <f>VLOOKUP(A7615, Haul!F:P,11,FALSE)</f>
        <v>15</v>
      </c>
      <c r="C7615" s="3">
        <v>1</v>
      </c>
      <c r="D7615" s="3">
        <v>29</v>
      </c>
      <c r="E7615" s="3">
        <v>11</v>
      </c>
      <c r="F7615" s="5">
        <v>81.2</v>
      </c>
    </row>
    <row r="7616" spans="1:6">
      <c r="A7616" s="3">
        <v>193</v>
      </c>
      <c r="B7616" s="3">
        <f>VLOOKUP(A7616, Haul!F:P,11,FALSE)</f>
        <v>15</v>
      </c>
      <c r="C7616" s="3">
        <v>1</v>
      </c>
      <c r="D7616" s="3">
        <v>30</v>
      </c>
      <c r="E7616" s="3">
        <v>11</v>
      </c>
      <c r="F7616" s="5">
        <v>70.040000000000006</v>
      </c>
    </row>
    <row r="7617" spans="1:6">
      <c r="A7617" s="3">
        <v>193</v>
      </c>
      <c r="B7617" s="3">
        <f>VLOOKUP(A7617, Haul!F:P,11,FALSE)</f>
        <v>15</v>
      </c>
      <c r="C7617" s="3">
        <v>1</v>
      </c>
      <c r="D7617" s="3">
        <v>31</v>
      </c>
      <c r="E7617" s="3">
        <v>11</v>
      </c>
      <c r="F7617" s="5">
        <v>84.98</v>
      </c>
    </row>
    <row r="7618" spans="1:6">
      <c r="A7618" s="3">
        <v>193</v>
      </c>
      <c r="B7618" s="3">
        <f>VLOOKUP(A7618, Haul!F:P,11,FALSE)</f>
        <v>15</v>
      </c>
      <c r="C7618" s="3">
        <v>1</v>
      </c>
      <c r="D7618" s="3">
        <v>32</v>
      </c>
      <c r="E7618" s="3">
        <v>11</v>
      </c>
      <c r="F7618" s="5">
        <v>71.16</v>
      </c>
    </row>
    <row r="7619" spans="1:6">
      <c r="A7619" s="3">
        <v>193</v>
      </c>
      <c r="B7619" s="3">
        <f>VLOOKUP(A7619, Haul!F:P,11,FALSE)</f>
        <v>15</v>
      </c>
      <c r="C7619" s="3">
        <v>1</v>
      </c>
      <c r="D7619" s="3">
        <v>33</v>
      </c>
      <c r="E7619" s="3">
        <v>11</v>
      </c>
      <c r="F7619" s="5">
        <v>79.53</v>
      </c>
    </row>
    <row r="7620" spans="1:6">
      <c r="A7620" s="3">
        <v>193</v>
      </c>
      <c r="B7620" s="3">
        <f>VLOOKUP(A7620, Haul!F:P,11,FALSE)</f>
        <v>15</v>
      </c>
      <c r="C7620" s="3">
        <v>1</v>
      </c>
      <c r="D7620" s="3">
        <v>34</v>
      </c>
      <c r="E7620" s="3">
        <v>11</v>
      </c>
      <c r="F7620" s="5">
        <v>88.96</v>
      </c>
    </row>
    <row r="7621" spans="1:6">
      <c r="A7621" s="3">
        <v>193</v>
      </c>
      <c r="B7621" s="3">
        <f>VLOOKUP(A7621, Haul!F:P,11,FALSE)</f>
        <v>15</v>
      </c>
      <c r="C7621" s="3">
        <v>1</v>
      </c>
      <c r="D7621" s="3">
        <v>35</v>
      </c>
      <c r="E7621" s="3">
        <v>11</v>
      </c>
      <c r="F7621" s="5">
        <v>70.44</v>
      </c>
    </row>
    <row r="7622" spans="1:6">
      <c r="A7622" s="3">
        <v>193</v>
      </c>
      <c r="B7622" s="3">
        <f>VLOOKUP(A7622, Haul!F:P,11,FALSE)</f>
        <v>15</v>
      </c>
      <c r="C7622" s="3">
        <v>1</v>
      </c>
      <c r="D7622" s="3">
        <v>36</v>
      </c>
      <c r="E7622" s="3">
        <v>11</v>
      </c>
      <c r="F7622" s="5">
        <v>73.56</v>
      </c>
    </row>
    <row r="7623" spans="1:6">
      <c r="A7623" s="3">
        <v>193</v>
      </c>
      <c r="B7623" s="3">
        <f>VLOOKUP(A7623, Haul!F:P,11,FALSE)</f>
        <v>15</v>
      </c>
      <c r="C7623" s="3">
        <v>1</v>
      </c>
      <c r="D7623" s="3">
        <v>37</v>
      </c>
      <c r="E7623" s="3">
        <v>11</v>
      </c>
      <c r="F7623" s="5">
        <v>80.010000000000005</v>
      </c>
    </row>
    <row r="7624" spans="1:6">
      <c r="A7624" s="3">
        <v>193</v>
      </c>
      <c r="B7624" s="3">
        <f>VLOOKUP(A7624, Haul!F:P,11,FALSE)</f>
        <v>15</v>
      </c>
      <c r="C7624" s="3">
        <v>1</v>
      </c>
      <c r="D7624" s="3">
        <v>38</v>
      </c>
      <c r="E7624" s="3">
        <v>11</v>
      </c>
      <c r="F7624" s="5">
        <v>84.65</v>
      </c>
    </row>
    <row r="7625" spans="1:6">
      <c r="A7625" s="3">
        <v>193</v>
      </c>
      <c r="B7625" s="3">
        <f>VLOOKUP(A7625, Haul!F:P,11,FALSE)</f>
        <v>15</v>
      </c>
      <c r="C7625" s="3">
        <v>1</v>
      </c>
      <c r="D7625" s="3">
        <v>39</v>
      </c>
      <c r="E7625" s="3">
        <v>11</v>
      </c>
      <c r="F7625" s="5">
        <v>81.17</v>
      </c>
    </row>
    <row r="7626" spans="1:6">
      <c r="A7626" s="3">
        <v>193</v>
      </c>
      <c r="B7626" s="3">
        <f>VLOOKUP(A7626, Haul!F:P,11,FALSE)</f>
        <v>15</v>
      </c>
      <c r="C7626" s="3">
        <v>1</v>
      </c>
      <c r="D7626" s="3">
        <v>40</v>
      </c>
      <c r="E7626" s="3">
        <v>11</v>
      </c>
      <c r="F7626" s="5">
        <v>113.01</v>
      </c>
    </row>
    <row r="7627" spans="1:6">
      <c r="A7627" s="3">
        <v>193</v>
      </c>
      <c r="B7627" s="3">
        <f>VLOOKUP(A7627, Haul!F:P,11,FALSE)</f>
        <v>15</v>
      </c>
      <c r="C7627" s="3">
        <v>1</v>
      </c>
      <c r="D7627" s="3">
        <v>41</v>
      </c>
      <c r="E7627" s="3">
        <v>11</v>
      </c>
      <c r="F7627" s="5">
        <v>76.81</v>
      </c>
    </row>
    <row r="7628" spans="1:6">
      <c r="A7628" s="3">
        <v>193</v>
      </c>
      <c r="B7628" s="3">
        <f>VLOOKUP(A7628, Haul!F:P,11,FALSE)</f>
        <v>15</v>
      </c>
      <c r="C7628" s="3">
        <v>1</v>
      </c>
      <c r="D7628" s="3">
        <v>42</v>
      </c>
      <c r="E7628" s="3">
        <v>11</v>
      </c>
      <c r="F7628" s="5">
        <v>97.35</v>
      </c>
    </row>
    <row r="7629" spans="1:6">
      <c r="A7629" s="3">
        <v>193</v>
      </c>
      <c r="B7629" s="3">
        <f>VLOOKUP(A7629, Haul!F:P,11,FALSE)</f>
        <v>15</v>
      </c>
      <c r="C7629" s="3">
        <v>1</v>
      </c>
      <c r="D7629" s="3">
        <v>43</v>
      </c>
      <c r="E7629" s="3">
        <v>11</v>
      </c>
      <c r="F7629" s="5">
        <v>91.41</v>
      </c>
    </row>
    <row r="7630" spans="1:6">
      <c r="A7630" s="3">
        <v>193</v>
      </c>
      <c r="B7630" s="3">
        <f>VLOOKUP(A7630, Haul!F:P,11,FALSE)</f>
        <v>15</v>
      </c>
      <c r="C7630" s="3">
        <v>1</v>
      </c>
      <c r="D7630" s="3">
        <v>44</v>
      </c>
      <c r="E7630" s="3">
        <v>11</v>
      </c>
      <c r="F7630" s="5">
        <v>65.25</v>
      </c>
    </row>
    <row r="7631" spans="1:6">
      <c r="A7631" s="3">
        <v>193</v>
      </c>
      <c r="B7631" s="3">
        <f>VLOOKUP(A7631, Haul!F:P,11,FALSE)</f>
        <v>15</v>
      </c>
      <c r="C7631" s="3">
        <v>1</v>
      </c>
      <c r="D7631" s="3">
        <v>45</v>
      </c>
      <c r="E7631" s="3">
        <v>11</v>
      </c>
      <c r="F7631" s="5">
        <v>83.76</v>
      </c>
    </row>
    <row r="7632" spans="1:6">
      <c r="A7632" s="3">
        <v>193</v>
      </c>
      <c r="B7632" s="3">
        <f>VLOOKUP(A7632, Haul!F:P,11,FALSE)</f>
        <v>15</v>
      </c>
      <c r="C7632" s="3">
        <v>1</v>
      </c>
      <c r="D7632" s="3">
        <v>46</v>
      </c>
      <c r="E7632" s="3">
        <v>11</v>
      </c>
      <c r="F7632" s="5">
        <v>80.61</v>
      </c>
    </row>
    <row r="7633" spans="1:6">
      <c r="A7633" s="3">
        <v>193</v>
      </c>
      <c r="B7633" s="3">
        <f>VLOOKUP(A7633, Haul!F:P,11,FALSE)</f>
        <v>15</v>
      </c>
      <c r="C7633" s="3">
        <v>1</v>
      </c>
      <c r="D7633" s="3">
        <v>47</v>
      </c>
      <c r="E7633" s="3">
        <v>11</v>
      </c>
      <c r="F7633" s="5">
        <v>125.47</v>
      </c>
    </row>
    <row r="7634" spans="1:6">
      <c r="A7634" s="3">
        <v>193</v>
      </c>
      <c r="B7634" s="3">
        <f>VLOOKUP(A7634, Haul!F:P,11,FALSE)</f>
        <v>15</v>
      </c>
      <c r="C7634" s="3">
        <v>1</v>
      </c>
      <c r="D7634" s="3">
        <v>48</v>
      </c>
      <c r="E7634" s="3">
        <v>11</v>
      </c>
      <c r="F7634" s="5">
        <v>107.48</v>
      </c>
    </row>
    <row r="7635" spans="1:6">
      <c r="A7635" s="3">
        <v>193</v>
      </c>
      <c r="B7635" s="3">
        <f>VLOOKUP(A7635, Haul!F:P,11,FALSE)</f>
        <v>15</v>
      </c>
      <c r="C7635" s="3">
        <v>1</v>
      </c>
      <c r="D7635" s="3">
        <v>49</v>
      </c>
      <c r="E7635" s="3">
        <v>11</v>
      </c>
      <c r="F7635" s="5">
        <v>64.61</v>
      </c>
    </row>
    <row r="7636" spans="1:6">
      <c r="A7636" s="3">
        <v>193</v>
      </c>
      <c r="B7636" s="3">
        <f>VLOOKUP(A7636, Haul!F:P,11,FALSE)</f>
        <v>15</v>
      </c>
      <c r="C7636" s="3">
        <v>1</v>
      </c>
      <c r="D7636" s="3">
        <v>50</v>
      </c>
      <c r="E7636" s="3">
        <v>11</v>
      </c>
      <c r="F7636" s="5">
        <v>76.56</v>
      </c>
    </row>
    <row r="7637" spans="1:6">
      <c r="A7637" s="3">
        <v>193</v>
      </c>
      <c r="B7637" s="3">
        <f>VLOOKUP(A7637, Haul!F:P,11,FALSE)</f>
        <v>15</v>
      </c>
      <c r="C7637" s="3">
        <v>1</v>
      </c>
      <c r="D7637" s="3">
        <v>51</v>
      </c>
      <c r="E7637" s="3">
        <v>11</v>
      </c>
      <c r="F7637" s="5">
        <v>109.28</v>
      </c>
    </row>
    <row r="7638" spans="1:6">
      <c r="A7638" s="3">
        <v>193</v>
      </c>
      <c r="B7638" s="3">
        <f>VLOOKUP(A7638, Haul!F:P,11,FALSE)</f>
        <v>15</v>
      </c>
      <c r="C7638" s="3">
        <v>1</v>
      </c>
      <c r="D7638" s="3">
        <v>52</v>
      </c>
      <c r="E7638" s="3">
        <v>11</v>
      </c>
      <c r="F7638" s="5">
        <v>60.46</v>
      </c>
    </row>
    <row r="7639" spans="1:6">
      <c r="A7639" s="3">
        <v>193</v>
      </c>
      <c r="B7639" s="3">
        <f>VLOOKUP(A7639, Haul!F:P,11,FALSE)</f>
        <v>15</v>
      </c>
      <c r="C7639" s="3">
        <v>1</v>
      </c>
      <c r="D7639" s="3">
        <v>53</v>
      </c>
      <c r="E7639" s="3">
        <v>11</v>
      </c>
      <c r="F7639" s="5">
        <v>69.97</v>
      </c>
    </row>
    <row r="7640" spans="1:6">
      <c r="A7640" s="3">
        <v>193</v>
      </c>
      <c r="B7640" s="3">
        <f>VLOOKUP(A7640, Haul!F:P,11,FALSE)</f>
        <v>15</v>
      </c>
      <c r="C7640" s="3">
        <v>1</v>
      </c>
      <c r="D7640" s="3">
        <v>54</v>
      </c>
      <c r="E7640" s="3">
        <v>11</v>
      </c>
      <c r="F7640" s="5">
        <v>79.02</v>
      </c>
    </row>
    <row r="7641" spans="1:6">
      <c r="A7641" s="3">
        <v>193</v>
      </c>
      <c r="B7641" s="3">
        <f>VLOOKUP(A7641, Haul!F:P,11,FALSE)</f>
        <v>15</v>
      </c>
      <c r="C7641" s="3">
        <v>1</v>
      </c>
      <c r="D7641" s="3">
        <v>55</v>
      </c>
      <c r="E7641" s="3">
        <v>11</v>
      </c>
      <c r="F7641" s="5">
        <v>84.82</v>
      </c>
    </row>
    <row r="7642" spans="1:6">
      <c r="A7642" s="3">
        <v>193</v>
      </c>
      <c r="B7642" s="3">
        <f>VLOOKUP(A7642, Haul!F:P,11,FALSE)</f>
        <v>15</v>
      </c>
      <c r="C7642" s="3">
        <v>1</v>
      </c>
      <c r="D7642" s="3">
        <v>56</v>
      </c>
      <c r="E7642" s="3">
        <v>11</v>
      </c>
      <c r="F7642" s="5">
        <v>81.38</v>
      </c>
    </row>
    <row r="7643" spans="1:6">
      <c r="A7643" s="3">
        <v>193</v>
      </c>
      <c r="B7643" s="3">
        <f>VLOOKUP(A7643, Haul!F:P,11,FALSE)</f>
        <v>15</v>
      </c>
      <c r="C7643" s="3">
        <v>1</v>
      </c>
      <c r="D7643" s="3">
        <v>57</v>
      </c>
      <c r="E7643" s="3">
        <v>11</v>
      </c>
      <c r="F7643" s="5">
        <v>121.89</v>
      </c>
    </row>
    <row r="7644" spans="1:6">
      <c r="A7644" s="3">
        <v>193</v>
      </c>
      <c r="B7644" s="3">
        <f>VLOOKUP(A7644, Haul!F:P,11,FALSE)</f>
        <v>15</v>
      </c>
      <c r="C7644" s="3">
        <v>1</v>
      </c>
      <c r="D7644" s="3">
        <v>58</v>
      </c>
      <c r="E7644" s="3">
        <v>11</v>
      </c>
      <c r="F7644" s="5">
        <v>79.459999999999994</v>
      </c>
    </row>
    <row r="7645" spans="1:6">
      <c r="A7645" s="3">
        <v>193</v>
      </c>
      <c r="B7645" s="3">
        <f>VLOOKUP(A7645, Haul!F:P,11,FALSE)</f>
        <v>15</v>
      </c>
      <c r="C7645" s="3">
        <v>1</v>
      </c>
      <c r="D7645" s="3">
        <v>59</v>
      </c>
      <c r="E7645" s="3">
        <v>11</v>
      </c>
      <c r="F7645" s="5">
        <v>84.69</v>
      </c>
    </row>
    <row r="7646" spans="1:6">
      <c r="A7646" s="3">
        <v>193</v>
      </c>
      <c r="B7646" s="3">
        <f>VLOOKUP(A7646, Haul!F:P,11,FALSE)</f>
        <v>15</v>
      </c>
      <c r="C7646" s="3">
        <v>1</v>
      </c>
      <c r="D7646" s="3">
        <v>60</v>
      </c>
      <c r="E7646" s="3">
        <v>11</v>
      </c>
      <c r="F7646" s="5">
        <v>107.78</v>
      </c>
    </row>
    <row r="7647" spans="1:6">
      <c r="A7647" s="3">
        <v>193</v>
      </c>
      <c r="B7647" s="3">
        <f>VLOOKUP(A7647, Haul!F:P,11,FALSE)</f>
        <v>15</v>
      </c>
      <c r="C7647" s="3">
        <v>1</v>
      </c>
      <c r="D7647" s="3">
        <v>61</v>
      </c>
      <c r="E7647" s="3">
        <v>11</v>
      </c>
      <c r="F7647" s="5">
        <v>72.78</v>
      </c>
    </row>
    <row r="7648" spans="1:6">
      <c r="A7648" s="3">
        <v>193</v>
      </c>
      <c r="B7648" s="3">
        <f>VLOOKUP(A7648, Haul!F:P,11,FALSE)</f>
        <v>15</v>
      </c>
      <c r="C7648" s="3">
        <v>1</v>
      </c>
      <c r="D7648" s="3">
        <v>62</v>
      </c>
      <c r="E7648" s="3">
        <v>11</v>
      </c>
      <c r="F7648" s="5">
        <v>59.03</v>
      </c>
    </row>
    <row r="7649" spans="1:6">
      <c r="A7649" s="3">
        <v>193</v>
      </c>
      <c r="B7649" s="3">
        <f>VLOOKUP(A7649, Haul!F:P,11,FALSE)</f>
        <v>15</v>
      </c>
      <c r="C7649" s="3">
        <v>1</v>
      </c>
      <c r="D7649" s="3">
        <v>63</v>
      </c>
      <c r="E7649" s="3">
        <v>11</v>
      </c>
      <c r="F7649" s="5">
        <v>71.95</v>
      </c>
    </row>
    <row r="7650" spans="1:6">
      <c r="A7650" s="3">
        <v>193</v>
      </c>
      <c r="B7650" s="3">
        <f>VLOOKUP(A7650, Haul!F:P,11,FALSE)</f>
        <v>15</v>
      </c>
      <c r="C7650" s="3">
        <v>1</v>
      </c>
      <c r="D7650" s="3">
        <v>64</v>
      </c>
      <c r="E7650" s="3">
        <v>11</v>
      </c>
      <c r="F7650" s="5">
        <v>110.23</v>
      </c>
    </row>
    <row r="7651" spans="1:6">
      <c r="A7651" s="3">
        <v>193</v>
      </c>
      <c r="B7651" s="3">
        <f>VLOOKUP(A7651, Haul!F:P,11,FALSE)</f>
        <v>15</v>
      </c>
      <c r="C7651" s="3">
        <v>1</v>
      </c>
      <c r="D7651" s="3">
        <v>65</v>
      </c>
      <c r="E7651" s="3">
        <v>11</v>
      </c>
      <c r="F7651" s="5">
        <v>73.709999999999994</v>
      </c>
    </row>
    <row r="7652" spans="1:6">
      <c r="A7652" s="3">
        <v>193</v>
      </c>
      <c r="B7652" s="3">
        <f>VLOOKUP(A7652, Haul!F:P,11,FALSE)</f>
        <v>15</v>
      </c>
      <c r="C7652" s="3">
        <v>1</v>
      </c>
      <c r="D7652" s="3">
        <v>66</v>
      </c>
      <c r="E7652" s="3">
        <v>11</v>
      </c>
      <c r="F7652" s="5">
        <v>78.09</v>
      </c>
    </row>
    <row r="7653" spans="1:6">
      <c r="A7653" s="3">
        <v>193</v>
      </c>
      <c r="B7653" s="3">
        <f>VLOOKUP(A7653, Haul!F:P,11,FALSE)</f>
        <v>15</v>
      </c>
      <c r="C7653" s="3">
        <v>1</v>
      </c>
      <c r="D7653" s="3">
        <v>67</v>
      </c>
      <c r="E7653" s="3">
        <v>11</v>
      </c>
      <c r="F7653" s="5">
        <v>110.67</v>
      </c>
    </row>
    <row r="7654" spans="1:6">
      <c r="A7654" s="3">
        <v>193</v>
      </c>
      <c r="B7654" s="3">
        <f>VLOOKUP(A7654, Haul!F:P,11,FALSE)</f>
        <v>15</v>
      </c>
      <c r="C7654" s="3">
        <v>1</v>
      </c>
      <c r="D7654" s="3">
        <v>68</v>
      </c>
      <c r="E7654" s="3">
        <v>11</v>
      </c>
      <c r="F7654" s="5">
        <v>89.3</v>
      </c>
    </row>
    <row r="7655" spans="1:6">
      <c r="A7655" s="3">
        <v>193</v>
      </c>
      <c r="B7655" s="3">
        <f>VLOOKUP(A7655, Haul!F:P,11,FALSE)</f>
        <v>15</v>
      </c>
      <c r="C7655" s="3">
        <v>1</v>
      </c>
      <c r="D7655" s="3">
        <v>69</v>
      </c>
      <c r="E7655" s="3">
        <v>11</v>
      </c>
      <c r="F7655" s="5">
        <v>80.790000000000006</v>
      </c>
    </row>
    <row r="7656" spans="1:6">
      <c r="A7656" s="3">
        <v>193</v>
      </c>
      <c r="B7656" s="3">
        <f>VLOOKUP(A7656, Haul!F:P,11,FALSE)</f>
        <v>15</v>
      </c>
      <c r="C7656" s="3">
        <v>1</v>
      </c>
      <c r="D7656" s="3">
        <v>70</v>
      </c>
      <c r="E7656" s="3">
        <v>11</v>
      </c>
      <c r="F7656" s="5">
        <v>77.44</v>
      </c>
    </row>
    <row r="7657" spans="1:6">
      <c r="A7657" s="3">
        <v>193</v>
      </c>
      <c r="B7657" s="3">
        <f>VLOOKUP(A7657, Haul!F:P,11,FALSE)</f>
        <v>15</v>
      </c>
      <c r="C7657" s="3">
        <v>1</v>
      </c>
      <c r="D7657" s="3">
        <v>71</v>
      </c>
      <c r="E7657" s="3">
        <v>11</v>
      </c>
      <c r="F7657" s="5">
        <v>93.01</v>
      </c>
    </row>
    <row r="7658" spans="1:6">
      <c r="A7658" s="3">
        <v>193</v>
      </c>
      <c r="B7658" s="3">
        <f>VLOOKUP(A7658, Haul!F:P,11,FALSE)</f>
        <v>15</v>
      </c>
      <c r="C7658" s="3">
        <v>1</v>
      </c>
      <c r="D7658" s="3">
        <v>72</v>
      </c>
      <c r="E7658" s="3">
        <v>11</v>
      </c>
      <c r="F7658" s="5">
        <v>102.42</v>
      </c>
    </row>
    <row r="7659" spans="1:6">
      <c r="A7659" s="3">
        <v>193</v>
      </c>
      <c r="B7659" s="3">
        <f>VLOOKUP(A7659, Haul!F:P,11,FALSE)</f>
        <v>15</v>
      </c>
      <c r="C7659" s="3">
        <v>1</v>
      </c>
      <c r="D7659" s="3">
        <v>73</v>
      </c>
      <c r="E7659" s="3">
        <v>11</v>
      </c>
      <c r="F7659" s="5">
        <v>83.11</v>
      </c>
    </row>
    <row r="7660" spans="1:6">
      <c r="A7660" s="3">
        <v>193</v>
      </c>
      <c r="B7660" s="3">
        <f>VLOOKUP(A7660, Haul!F:P,11,FALSE)</f>
        <v>15</v>
      </c>
      <c r="C7660" s="3">
        <v>1</v>
      </c>
      <c r="D7660" s="3">
        <v>74</v>
      </c>
      <c r="E7660" s="3">
        <v>11</v>
      </c>
      <c r="F7660" s="5">
        <v>78.08</v>
      </c>
    </row>
    <row r="7661" spans="1:6">
      <c r="A7661" s="3">
        <v>193</v>
      </c>
      <c r="B7661" s="3">
        <f>VLOOKUP(A7661, Haul!F:P,11,FALSE)</f>
        <v>15</v>
      </c>
      <c r="C7661" s="3">
        <v>1</v>
      </c>
      <c r="D7661" s="3">
        <v>75</v>
      </c>
      <c r="E7661" s="3">
        <v>11</v>
      </c>
      <c r="F7661" s="5">
        <v>90.58</v>
      </c>
    </row>
    <row r="7662" spans="1:6">
      <c r="A7662" s="3">
        <v>193</v>
      </c>
      <c r="B7662" s="3">
        <f>VLOOKUP(A7662, Haul!F:P,11,FALSE)</f>
        <v>15</v>
      </c>
      <c r="C7662" s="3">
        <v>1</v>
      </c>
      <c r="D7662" s="3">
        <v>76</v>
      </c>
      <c r="E7662" s="3">
        <v>11</v>
      </c>
      <c r="F7662" s="5">
        <v>56.8</v>
      </c>
    </row>
    <row r="7663" spans="1:6">
      <c r="A7663" s="3">
        <v>193</v>
      </c>
      <c r="B7663" s="3">
        <f>VLOOKUP(A7663, Haul!F:P,11,FALSE)</f>
        <v>15</v>
      </c>
      <c r="C7663" s="3">
        <v>1</v>
      </c>
      <c r="D7663" s="3">
        <v>77</v>
      </c>
      <c r="E7663" s="3">
        <v>11</v>
      </c>
      <c r="F7663" s="5">
        <v>85.86</v>
      </c>
    </row>
    <row r="7664" spans="1:6">
      <c r="A7664" s="3">
        <v>193</v>
      </c>
      <c r="B7664" s="3">
        <f>VLOOKUP(A7664, Haul!F:P,11,FALSE)</f>
        <v>15</v>
      </c>
      <c r="C7664" s="3">
        <v>1</v>
      </c>
      <c r="D7664" s="3">
        <v>78</v>
      </c>
      <c r="E7664" s="3">
        <v>11</v>
      </c>
      <c r="F7664" s="5">
        <v>78.77</v>
      </c>
    </row>
    <row r="7665" spans="1:6">
      <c r="A7665" s="3">
        <v>193</v>
      </c>
      <c r="B7665" s="3">
        <f>VLOOKUP(A7665, Haul!F:P,11,FALSE)</f>
        <v>15</v>
      </c>
      <c r="C7665" s="3">
        <v>1</v>
      </c>
      <c r="D7665" s="3">
        <v>79</v>
      </c>
      <c r="E7665" s="3">
        <v>11</v>
      </c>
      <c r="F7665" s="5">
        <v>90.53</v>
      </c>
    </row>
    <row r="7666" spans="1:6">
      <c r="A7666" s="3">
        <v>193</v>
      </c>
      <c r="B7666" s="3">
        <f>VLOOKUP(A7666, Haul!F:P,11,FALSE)</f>
        <v>15</v>
      </c>
      <c r="C7666" s="3">
        <v>1</v>
      </c>
      <c r="D7666" s="3">
        <v>80</v>
      </c>
      <c r="E7666" s="3">
        <v>11</v>
      </c>
      <c r="F7666" s="5">
        <v>89.08</v>
      </c>
    </row>
    <row r="7667" spans="1:6">
      <c r="A7667" s="3">
        <v>193</v>
      </c>
      <c r="B7667" s="3">
        <f>VLOOKUP(A7667, Haul!F:P,11,FALSE)</f>
        <v>15</v>
      </c>
      <c r="C7667" s="3">
        <v>1</v>
      </c>
      <c r="D7667" s="3">
        <v>81</v>
      </c>
      <c r="E7667" s="3">
        <v>11</v>
      </c>
      <c r="F7667" s="5">
        <v>75.94</v>
      </c>
    </row>
    <row r="7668" spans="1:6">
      <c r="A7668" s="3">
        <v>193</v>
      </c>
      <c r="B7668" s="3">
        <f>VLOOKUP(A7668, Haul!F:P,11,FALSE)</f>
        <v>15</v>
      </c>
      <c r="C7668" s="3">
        <v>1</v>
      </c>
      <c r="D7668" s="3">
        <v>82</v>
      </c>
      <c r="E7668" s="3">
        <v>11</v>
      </c>
      <c r="F7668" s="5">
        <v>56.88</v>
      </c>
    </row>
    <row r="7669" spans="1:6">
      <c r="A7669" s="3">
        <v>193</v>
      </c>
      <c r="B7669" s="3">
        <f>VLOOKUP(A7669, Haul!F:P,11,FALSE)</f>
        <v>15</v>
      </c>
      <c r="C7669" s="3">
        <v>1</v>
      </c>
      <c r="D7669" s="3">
        <v>83</v>
      </c>
      <c r="E7669" s="3">
        <v>11</v>
      </c>
      <c r="F7669" s="5">
        <v>78.239999999999995</v>
      </c>
    </row>
    <row r="7670" spans="1:6">
      <c r="A7670" s="3">
        <v>193</v>
      </c>
      <c r="B7670" s="3">
        <f>VLOOKUP(A7670, Haul!F:P,11,FALSE)</f>
        <v>15</v>
      </c>
      <c r="C7670" s="3">
        <v>1</v>
      </c>
      <c r="D7670" s="3">
        <v>84</v>
      </c>
      <c r="E7670" s="3">
        <v>11</v>
      </c>
      <c r="F7670" s="5">
        <v>50.88</v>
      </c>
    </row>
    <row r="7671" spans="1:6">
      <c r="A7671" s="3">
        <v>193</v>
      </c>
      <c r="B7671" s="3">
        <f>VLOOKUP(A7671, Haul!F:P,11,FALSE)</f>
        <v>15</v>
      </c>
      <c r="C7671" s="3">
        <v>1</v>
      </c>
      <c r="D7671" s="3">
        <v>85</v>
      </c>
      <c r="E7671" s="3">
        <v>11</v>
      </c>
      <c r="F7671" s="5">
        <v>61.79</v>
      </c>
    </row>
    <row r="7672" spans="1:6">
      <c r="A7672" s="3">
        <v>193</v>
      </c>
      <c r="B7672" s="3">
        <f>VLOOKUP(A7672, Haul!F:P,11,FALSE)</f>
        <v>15</v>
      </c>
      <c r="C7672" s="3">
        <v>1</v>
      </c>
      <c r="D7672" s="3">
        <v>86</v>
      </c>
      <c r="E7672" s="3">
        <v>11</v>
      </c>
      <c r="F7672" s="5">
        <v>96.55</v>
      </c>
    </row>
    <row r="7673" spans="1:6">
      <c r="A7673" s="3">
        <v>193</v>
      </c>
      <c r="B7673" s="3">
        <f>VLOOKUP(A7673, Haul!F:P,11,FALSE)</f>
        <v>15</v>
      </c>
      <c r="C7673" s="3">
        <v>1</v>
      </c>
      <c r="D7673" s="3">
        <v>87</v>
      </c>
      <c r="E7673" s="3">
        <v>11</v>
      </c>
      <c r="F7673" s="5">
        <v>35.270000000000003</v>
      </c>
    </row>
    <row r="7674" spans="1:6">
      <c r="A7674" s="3">
        <v>193</v>
      </c>
      <c r="B7674" s="3">
        <f>VLOOKUP(A7674, Haul!F:P,11,FALSE)</f>
        <v>15</v>
      </c>
      <c r="C7674" s="3">
        <v>1</v>
      </c>
      <c r="D7674" s="3">
        <v>88</v>
      </c>
      <c r="E7674" s="3">
        <v>11</v>
      </c>
      <c r="F7674" s="5">
        <v>79.83</v>
      </c>
    </row>
    <row r="7675" spans="1:6">
      <c r="A7675" s="3">
        <v>193</v>
      </c>
      <c r="B7675" s="3">
        <f>VLOOKUP(A7675, Haul!F:P,11,FALSE)</f>
        <v>15</v>
      </c>
      <c r="C7675" s="3">
        <v>1</v>
      </c>
      <c r="D7675" s="3">
        <v>89</v>
      </c>
      <c r="E7675" s="3">
        <v>11</v>
      </c>
      <c r="F7675" s="5">
        <v>97.21</v>
      </c>
    </row>
    <row r="7676" spans="1:6">
      <c r="A7676" s="3">
        <v>193</v>
      </c>
      <c r="B7676" s="3">
        <f>VLOOKUP(A7676, Haul!F:P,11,FALSE)</f>
        <v>15</v>
      </c>
      <c r="C7676" s="3">
        <v>1</v>
      </c>
      <c r="D7676" s="3">
        <v>90</v>
      </c>
      <c r="E7676" s="3">
        <v>11</v>
      </c>
      <c r="F7676" s="5">
        <v>104.8</v>
      </c>
    </row>
    <row r="7677" spans="1:6">
      <c r="A7677" s="3">
        <v>193</v>
      </c>
      <c r="B7677" s="3">
        <f>VLOOKUP(A7677, Haul!F:P,11,FALSE)</f>
        <v>15</v>
      </c>
      <c r="C7677" s="3">
        <v>1</v>
      </c>
      <c r="D7677" s="3">
        <v>91</v>
      </c>
      <c r="E7677" s="3">
        <v>11</v>
      </c>
      <c r="F7677" s="5">
        <v>86.89</v>
      </c>
    </row>
    <row r="7678" spans="1:6">
      <c r="A7678" s="3">
        <v>193</v>
      </c>
      <c r="B7678" s="3">
        <f>VLOOKUP(A7678, Haul!F:P,11,FALSE)</f>
        <v>15</v>
      </c>
      <c r="C7678" s="3">
        <v>1</v>
      </c>
      <c r="D7678" s="3">
        <v>92</v>
      </c>
      <c r="E7678" s="3">
        <v>11</v>
      </c>
      <c r="F7678" s="5">
        <v>89.62</v>
      </c>
    </row>
    <row r="7679" spans="1:6">
      <c r="A7679" s="3">
        <v>193</v>
      </c>
      <c r="B7679" s="3">
        <f>VLOOKUP(A7679, Haul!F:P,11,FALSE)</f>
        <v>15</v>
      </c>
      <c r="C7679" s="3">
        <v>1</v>
      </c>
      <c r="D7679" s="3">
        <v>93</v>
      </c>
      <c r="E7679" s="3">
        <v>11</v>
      </c>
      <c r="F7679" s="5">
        <v>68.930000000000007</v>
      </c>
    </row>
    <row r="7680" spans="1:6">
      <c r="A7680" s="3">
        <v>193</v>
      </c>
      <c r="B7680" s="3">
        <f>VLOOKUP(A7680, Haul!F:P,11,FALSE)</f>
        <v>15</v>
      </c>
      <c r="C7680" s="3">
        <v>1</v>
      </c>
      <c r="D7680" s="3">
        <v>94</v>
      </c>
      <c r="E7680" s="3">
        <v>11</v>
      </c>
      <c r="F7680" s="5">
        <v>115.41</v>
      </c>
    </row>
    <row r="7681" spans="1:6">
      <c r="A7681" s="3">
        <v>193</v>
      </c>
      <c r="B7681" s="3">
        <f>VLOOKUP(A7681, Haul!F:P,11,FALSE)</f>
        <v>15</v>
      </c>
      <c r="C7681" s="3">
        <v>1</v>
      </c>
      <c r="D7681" s="3">
        <v>95</v>
      </c>
      <c r="E7681" s="3">
        <v>11</v>
      </c>
      <c r="F7681" s="5">
        <v>69.66</v>
      </c>
    </row>
    <row r="7682" spans="1:6">
      <c r="A7682" s="3">
        <v>193</v>
      </c>
      <c r="B7682" s="3">
        <f>VLOOKUP(A7682, Haul!F:P,11,FALSE)</f>
        <v>15</v>
      </c>
      <c r="C7682" s="3">
        <v>1</v>
      </c>
      <c r="D7682" s="3">
        <v>96</v>
      </c>
      <c r="E7682" s="3">
        <v>11</v>
      </c>
      <c r="F7682" s="5">
        <v>85.48</v>
      </c>
    </row>
    <row r="7683" spans="1:6">
      <c r="A7683" s="3">
        <v>193</v>
      </c>
      <c r="B7683" s="3">
        <f>VLOOKUP(A7683, Haul!F:P,11,FALSE)</f>
        <v>15</v>
      </c>
      <c r="C7683" s="3">
        <v>1</v>
      </c>
      <c r="D7683" s="3">
        <v>97</v>
      </c>
      <c r="E7683" s="3">
        <v>11</v>
      </c>
      <c r="F7683" s="5">
        <v>75.819999999999993</v>
      </c>
    </row>
    <row r="7684" spans="1:6">
      <c r="A7684" s="3">
        <v>193</v>
      </c>
      <c r="B7684" s="3">
        <f>VLOOKUP(A7684, Haul!F:P,11,FALSE)</f>
        <v>15</v>
      </c>
      <c r="C7684" s="3">
        <v>1</v>
      </c>
      <c r="D7684" s="3">
        <v>98</v>
      </c>
      <c r="E7684" s="3">
        <v>11</v>
      </c>
      <c r="F7684" s="5">
        <v>79.19</v>
      </c>
    </row>
    <row r="7685" spans="1:6">
      <c r="A7685" s="3">
        <v>193</v>
      </c>
      <c r="B7685" s="3">
        <f>VLOOKUP(A7685, Haul!F:P,11,FALSE)</f>
        <v>15</v>
      </c>
      <c r="C7685" s="3">
        <v>1</v>
      </c>
      <c r="D7685" s="3">
        <v>99</v>
      </c>
      <c r="E7685" s="3">
        <v>11</v>
      </c>
      <c r="F7685" s="5">
        <v>74.72</v>
      </c>
    </row>
    <row r="7686" spans="1:6">
      <c r="A7686" s="3">
        <v>193</v>
      </c>
      <c r="B7686" s="3">
        <f>VLOOKUP(A7686, Haul!F:P,11,FALSE)</f>
        <v>15</v>
      </c>
      <c r="C7686" s="3">
        <v>1</v>
      </c>
      <c r="D7686" s="3">
        <v>100</v>
      </c>
      <c r="E7686" s="3">
        <v>11</v>
      </c>
      <c r="F7686" s="5">
        <v>93.52</v>
      </c>
    </row>
    <row r="7687" spans="1:6">
      <c r="A7687" s="3">
        <v>193</v>
      </c>
      <c r="B7687" s="3">
        <f>VLOOKUP(A7687, Haul!F:P,11,FALSE)</f>
        <v>15</v>
      </c>
      <c r="C7687" s="3">
        <v>1</v>
      </c>
      <c r="D7687" s="3">
        <v>101</v>
      </c>
      <c r="E7687" s="3">
        <v>11</v>
      </c>
      <c r="F7687" s="5">
        <v>104.57</v>
      </c>
    </row>
    <row r="7688" spans="1:6">
      <c r="A7688" s="3">
        <v>193</v>
      </c>
      <c r="B7688" s="3">
        <f>VLOOKUP(A7688, Haul!F:P,11,FALSE)</f>
        <v>15</v>
      </c>
      <c r="C7688" s="3">
        <v>1</v>
      </c>
      <c r="D7688" s="3">
        <v>102</v>
      </c>
      <c r="E7688" s="3">
        <v>11</v>
      </c>
      <c r="F7688" s="5">
        <v>73.75</v>
      </c>
    </row>
    <row r="7689" spans="1:6">
      <c r="A7689" s="3">
        <v>193</v>
      </c>
      <c r="B7689" s="3">
        <f>VLOOKUP(A7689, Haul!F:P,11,FALSE)</f>
        <v>15</v>
      </c>
      <c r="C7689" s="3">
        <v>1</v>
      </c>
      <c r="D7689" s="3">
        <v>103</v>
      </c>
      <c r="E7689" s="3">
        <v>11</v>
      </c>
      <c r="F7689" s="5">
        <v>65.760000000000005</v>
      </c>
    </row>
    <row r="7690" spans="1:6">
      <c r="A7690" s="3">
        <v>193</v>
      </c>
      <c r="B7690" s="3">
        <f>VLOOKUP(A7690, Haul!F:P,11,FALSE)</f>
        <v>15</v>
      </c>
      <c r="C7690" s="3">
        <v>1</v>
      </c>
      <c r="D7690" s="3">
        <v>104</v>
      </c>
      <c r="E7690" s="3">
        <v>11</v>
      </c>
      <c r="F7690" s="5">
        <v>100.36</v>
      </c>
    </row>
    <row r="7691" spans="1:6">
      <c r="A7691" s="3">
        <v>193</v>
      </c>
      <c r="B7691" s="3">
        <f>VLOOKUP(A7691, Haul!F:P,11,FALSE)</f>
        <v>15</v>
      </c>
      <c r="C7691" s="3">
        <v>1</v>
      </c>
      <c r="D7691" s="3">
        <v>105</v>
      </c>
      <c r="E7691" s="3">
        <v>11</v>
      </c>
      <c r="F7691" s="5">
        <v>106.89</v>
      </c>
    </row>
    <row r="7692" spans="1:6">
      <c r="A7692" s="3">
        <v>193</v>
      </c>
      <c r="B7692" s="3">
        <f>VLOOKUP(A7692, Haul!F:P,11,FALSE)</f>
        <v>15</v>
      </c>
      <c r="C7692" s="3">
        <v>1</v>
      </c>
      <c r="D7692" s="3">
        <v>106</v>
      </c>
      <c r="E7692" s="3">
        <v>11</v>
      </c>
      <c r="F7692" s="5">
        <v>80.81</v>
      </c>
    </row>
    <row r="7693" spans="1:6">
      <c r="A7693" s="3">
        <v>193</v>
      </c>
      <c r="B7693" s="3">
        <f>VLOOKUP(A7693, Haul!F:P,11,FALSE)</f>
        <v>15</v>
      </c>
      <c r="C7693" s="3">
        <v>1</v>
      </c>
      <c r="D7693" s="3">
        <v>107</v>
      </c>
      <c r="E7693" s="3">
        <v>11</v>
      </c>
      <c r="F7693" s="5">
        <v>125.95</v>
      </c>
    </row>
    <row r="7694" spans="1:6">
      <c r="A7694" s="3">
        <v>193</v>
      </c>
      <c r="B7694" s="3">
        <f>VLOOKUP(A7694, Haul!F:P,11,FALSE)</f>
        <v>15</v>
      </c>
      <c r="C7694" s="3">
        <v>1</v>
      </c>
      <c r="D7694" s="3">
        <v>108</v>
      </c>
      <c r="E7694" s="3">
        <v>11</v>
      </c>
      <c r="F7694" s="5">
        <v>109.75</v>
      </c>
    </row>
    <row r="7695" spans="1:6">
      <c r="A7695" s="3">
        <v>193</v>
      </c>
      <c r="B7695" s="3">
        <f>VLOOKUP(A7695, Haul!F:P,11,FALSE)</f>
        <v>15</v>
      </c>
      <c r="C7695" s="3">
        <v>1</v>
      </c>
      <c r="D7695" s="3">
        <v>109</v>
      </c>
      <c r="E7695" s="3">
        <v>11</v>
      </c>
      <c r="F7695" s="5">
        <v>51.81</v>
      </c>
    </row>
    <row r="7696" spans="1:6">
      <c r="A7696" s="3">
        <v>193</v>
      </c>
      <c r="B7696" s="3">
        <f>VLOOKUP(A7696, Haul!F:P,11,FALSE)</f>
        <v>15</v>
      </c>
      <c r="C7696" s="3">
        <v>1</v>
      </c>
      <c r="D7696" s="3">
        <v>110</v>
      </c>
      <c r="E7696" s="3">
        <v>11</v>
      </c>
      <c r="F7696" s="5">
        <v>56.07</v>
      </c>
    </row>
    <row r="7697" spans="1:6">
      <c r="A7697" s="3">
        <v>193</v>
      </c>
      <c r="B7697" s="3">
        <f>VLOOKUP(A7697, Haul!F:P,11,FALSE)</f>
        <v>15</v>
      </c>
      <c r="C7697" s="3">
        <v>1</v>
      </c>
      <c r="D7697" s="3">
        <v>111</v>
      </c>
      <c r="E7697" s="3">
        <v>11</v>
      </c>
      <c r="F7697" s="5">
        <v>78.319999999999993</v>
      </c>
    </row>
    <row r="7698" spans="1:6">
      <c r="A7698" s="3">
        <v>193</v>
      </c>
      <c r="B7698" s="3">
        <f>VLOOKUP(A7698, Haul!F:P,11,FALSE)</f>
        <v>15</v>
      </c>
      <c r="C7698" s="3">
        <v>1</v>
      </c>
      <c r="D7698" s="3">
        <v>112</v>
      </c>
      <c r="E7698" s="3">
        <v>11</v>
      </c>
      <c r="F7698" s="5">
        <v>129.72</v>
      </c>
    </row>
    <row r="7699" spans="1:6">
      <c r="A7699" s="3">
        <v>193</v>
      </c>
      <c r="B7699" s="3">
        <f>VLOOKUP(A7699, Haul!F:P,11,FALSE)</f>
        <v>15</v>
      </c>
      <c r="C7699" s="3">
        <v>1</v>
      </c>
      <c r="D7699" s="3">
        <v>113</v>
      </c>
      <c r="E7699" s="3">
        <v>11</v>
      </c>
      <c r="F7699" s="5">
        <v>82.82</v>
      </c>
    </row>
    <row r="7700" spans="1:6">
      <c r="A7700" s="3">
        <v>193</v>
      </c>
      <c r="B7700" s="3">
        <f>VLOOKUP(A7700, Haul!F:P,11,FALSE)</f>
        <v>15</v>
      </c>
      <c r="C7700" s="3">
        <v>1</v>
      </c>
      <c r="D7700" s="3">
        <v>114</v>
      </c>
      <c r="E7700" s="3">
        <v>11</v>
      </c>
      <c r="F7700" s="5">
        <v>81.86</v>
      </c>
    </row>
    <row r="7701" spans="1:6">
      <c r="A7701" s="3">
        <v>193</v>
      </c>
      <c r="B7701" s="3">
        <f>VLOOKUP(A7701, Haul!F:P,11,FALSE)</f>
        <v>15</v>
      </c>
      <c r="C7701" s="3">
        <v>1</v>
      </c>
      <c r="D7701" s="3">
        <v>115</v>
      </c>
      <c r="E7701" s="3">
        <v>11</v>
      </c>
      <c r="F7701" s="5">
        <v>79.650000000000006</v>
      </c>
    </row>
    <row r="7702" spans="1:6">
      <c r="A7702" s="3">
        <v>193</v>
      </c>
      <c r="B7702" s="3">
        <f>VLOOKUP(A7702, Haul!F:P,11,FALSE)</f>
        <v>15</v>
      </c>
      <c r="C7702" s="3">
        <v>1</v>
      </c>
      <c r="D7702" s="3">
        <v>116</v>
      </c>
      <c r="E7702" s="3">
        <v>11</v>
      </c>
      <c r="F7702" s="5">
        <v>98.55</v>
      </c>
    </row>
    <row r="7703" spans="1:6">
      <c r="A7703" s="3">
        <v>193</v>
      </c>
      <c r="B7703" s="3">
        <f>VLOOKUP(A7703, Haul!F:P,11,FALSE)</f>
        <v>15</v>
      </c>
      <c r="C7703" s="3">
        <v>1</v>
      </c>
      <c r="D7703" s="3">
        <v>117</v>
      </c>
      <c r="E7703" s="3">
        <v>11</v>
      </c>
      <c r="F7703" s="5">
        <v>61.1</v>
      </c>
    </row>
    <row r="7704" spans="1:6">
      <c r="A7704" s="3">
        <v>193</v>
      </c>
      <c r="B7704" s="3">
        <f>VLOOKUP(A7704, Haul!F:P,11,FALSE)</f>
        <v>15</v>
      </c>
      <c r="C7704" s="3">
        <v>1</v>
      </c>
      <c r="D7704" s="3">
        <v>118</v>
      </c>
      <c r="E7704" s="3">
        <v>11</v>
      </c>
      <c r="F7704" s="5">
        <v>71.38</v>
      </c>
    </row>
    <row r="7705" spans="1:6">
      <c r="A7705" s="3">
        <v>193</v>
      </c>
      <c r="B7705" s="3">
        <f>VLOOKUP(A7705, Haul!F:P,11,FALSE)</f>
        <v>15</v>
      </c>
      <c r="C7705" s="3">
        <v>1</v>
      </c>
      <c r="D7705" s="3">
        <v>119</v>
      </c>
      <c r="E7705" s="3">
        <v>11</v>
      </c>
      <c r="F7705" s="5">
        <v>67.849999999999994</v>
      </c>
    </row>
    <row r="7706" spans="1:6">
      <c r="A7706" s="3">
        <v>193</v>
      </c>
      <c r="B7706" s="3">
        <f>VLOOKUP(A7706, Haul!F:P,11,FALSE)</f>
        <v>15</v>
      </c>
      <c r="C7706" s="3">
        <v>1</v>
      </c>
      <c r="D7706" s="3">
        <v>120</v>
      </c>
      <c r="E7706" s="3">
        <v>11</v>
      </c>
      <c r="F7706" s="5">
        <v>92.01</v>
      </c>
    </row>
    <row r="7707" spans="1:6">
      <c r="A7707" s="3">
        <v>193</v>
      </c>
      <c r="B7707" s="3">
        <f>VLOOKUP(A7707, Haul!F:P,11,FALSE)</f>
        <v>15</v>
      </c>
      <c r="C7707" s="3">
        <v>1</v>
      </c>
      <c r="D7707" s="3">
        <v>121</v>
      </c>
      <c r="E7707" s="3">
        <v>11</v>
      </c>
      <c r="F7707" s="5">
        <v>81.010000000000005</v>
      </c>
    </row>
    <row r="7708" spans="1:6">
      <c r="A7708" s="3">
        <v>193</v>
      </c>
      <c r="B7708" s="3">
        <f>VLOOKUP(A7708, Haul!F:P,11,FALSE)</f>
        <v>15</v>
      </c>
      <c r="C7708" s="3">
        <v>1</v>
      </c>
      <c r="D7708" s="3">
        <v>122</v>
      </c>
      <c r="E7708" s="3">
        <v>11</v>
      </c>
      <c r="F7708" s="5">
        <v>68.22</v>
      </c>
    </row>
    <row r="7709" spans="1:6">
      <c r="A7709" s="3">
        <v>193</v>
      </c>
      <c r="B7709" s="3">
        <f>VLOOKUP(A7709, Haul!F:P,11,FALSE)</f>
        <v>15</v>
      </c>
      <c r="C7709" s="3">
        <v>1</v>
      </c>
      <c r="D7709" s="3">
        <v>123</v>
      </c>
      <c r="E7709" s="3">
        <v>11</v>
      </c>
      <c r="F7709" s="5">
        <v>62.19</v>
      </c>
    </row>
    <row r="7710" spans="1:6">
      <c r="A7710" s="3">
        <v>193</v>
      </c>
      <c r="B7710" s="3">
        <f>VLOOKUP(A7710, Haul!F:P,11,FALSE)</f>
        <v>15</v>
      </c>
      <c r="C7710" s="3">
        <v>1</v>
      </c>
      <c r="D7710" s="3">
        <v>124</v>
      </c>
      <c r="E7710" s="3">
        <v>11</v>
      </c>
      <c r="F7710" s="5">
        <v>116.08</v>
      </c>
    </row>
    <row r="7711" spans="1:6">
      <c r="A7711" s="3">
        <v>193</v>
      </c>
      <c r="B7711" s="3">
        <f>VLOOKUP(A7711, Haul!F:P,11,FALSE)</f>
        <v>15</v>
      </c>
      <c r="C7711" s="3">
        <v>1</v>
      </c>
      <c r="D7711" s="3">
        <v>125</v>
      </c>
      <c r="E7711" s="3">
        <v>11</v>
      </c>
      <c r="F7711" s="5">
        <v>110.02</v>
      </c>
    </row>
    <row r="7712" spans="1:6">
      <c r="A7712" s="3">
        <v>193</v>
      </c>
      <c r="B7712" s="3">
        <f>VLOOKUP(A7712, Haul!F:P,11,FALSE)</f>
        <v>15</v>
      </c>
      <c r="C7712" s="3">
        <v>1</v>
      </c>
      <c r="D7712" s="3">
        <v>126</v>
      </c>
      <c r="E7712" s="3">
        <v>11</v>
      </c>
      <c r="F7712" s="5">
        <v>79.349999999999994</v>
      </c>
    </row>
    <row r="7713" spans="1:6">
      <c r="A7713" s="3">
        <v>193</v>
      </c>
      <c r="B7713" s="3">
        <f>VLOOKUP(A7713, Haul!F:P,11,FALSE)</f>
        <v>15</v>
      </c>
      <c r="C7713" s="3">
        <v>1</v>
      </c>
      <c r="D7713" s="3">
        <v>127</v>
      </c>
      <c r="E7713" s="3">
        <v>11</v>
      </c>
      <c r="F7713" s="5">
        <v>70.989999999999995</v>
      </c>
    </row>
    <row r="7714" spans="1:6">
      <c r="A7714" s="3">
        <v>193</v>
      </c>
      <c r="B7714" s="3">
        <f>VLOOKUP(A7714, Haul!F:P,11,FALSE)</f>
        <v>15</v>
      </c>
      <c r="C7714" s="3">
        <v>1</v>
      </c>
      <c r="D7714" s="3">
        <v>128</v>
      </c>
      <c r="E7714" s="3">
        <v>11</v>
      </c>
      <c r="F7714" s="5">
        <v>73.84</v>
      </c>
    </row>
    <row r="7715" spans="1:6">
      <c r="A7715" s="3">
        <v>193</v>
      </c>
      <c r="B7715" s="3">
        <f>VLOOKUP(A7715, Haul!F:P,11,FALSE)</f>
        <v>15</v>
      </c>
      <c r="C7715" s="3">
        <v>1</v>
      </c>
      <c r="D7715" s="3">
        <v>129</v>
      </c>
      <c r="E7715" s="3">
        <v>11</v>
      </c>
      <c r="F7715" s="5">
        <v>68.19</v>
      </c>
    </row>
    <row r="7716" spans="1:6">
      <c r="A7716" s="3">
        <v>193</v>
      </c>
      <c r="B7716" s="3">
        <f>VLOOKUP(A7716, Haul!F:P,11,FALSE)</f>
        <v>15</v>
      </c>
      <c r="C7716" s="3">
        <v>1</v>
      </c>
      <c r="D7716" s="3">
        <v>130</v>
      </c>
      <c r="E7716" s="3">
        <v>11</v>
      </c>
      <c r="F7716" s="5">
        <v>112.13</v>
      </c>
    </row>
    <row r="7717" spans="1:6">
      <c r="A7717" s="3">
        <v>193</v>
      </c>
      <c r="B7717" s="3">
        <f>VLOOKUP(A7717, Haul!F:P,11,FALSE)</f>
        <v>15</v>
      </c>
      <c r="C7717" s="3">
        <v>1</v>
      </c>
      <c r="D7717" s="3">
        <v>131</v>
      </c>
      <c r="E7717" s="3">
        <v>11</v>
      </c>
      <c r="F7717" s="5">
        <v>102.48</v>
      </c>
    </row>
    <row r="7718" spans="1:6">
      <c r="A7718" s="3">
        <v>193</v>
      </c>
      <c r="B7718" s="3">
        <f>VLOOKUP(A7718, Haul!F:P,11,FALSE)</f>
        <v>15</v>
      </c>
      <c r="C7718" s="3">
        <v>1</v>
      </c>
      <c r="D7718" s="3">
        <v>132</v>
      </c>
      <c r="E7718" s="3">
        <v>11</v>
      </c>
      <c r="F7718" s="5">
        <v>83.61</v>
      </c>
    </row>
    <row r="7719" spans="1:6">
      <c r="A7719" s="3">
        <v>193</v>
      </c>
      <c r="B7719" s="3">
        <f>VLOOKUP(A7719, Haul!F:P,11,FALSE)</f>
        <v>15</v>
      </c>
      <c r="C7719" s="3">
        <v>1</v>
      </c>
      <c r="D7719" s="3">
        <v>133</v>
      </c>
      <c r="E7719" s="3">
        <v>11</v>
      </c>
      <c r="F7719" s="5">
        <v>84.93</v>
      </c>
    </row>
    <row r="7720" spans="1:6">
      <c r="A7720" s="3">
        <v>193</v>
      </c>
      <c r="B7720" s="3">
        <f>VLOOKUP(A7720, Haul!F:P,11,FALSE)</f>
        <v>15</v>
      </c>
      <c r="C7720" s="3">
        <v>1</v>
      </c>
      <c r="D7720" s="3">
        <v>134</v>
      </c>
      <c r="E7720" s="3">
        <v>11</v>
      </c>
      <c r="F7720" s="5">
        <v>57.33</v>
      </c>
    </row>
    <row r="7721" spans="1:6">
      <c r="A7721" s="3">
        <v>193</v>
      </c>
      <c r="B7721" s="3">
        <f>VLOOKUP(A7721, Haul!F:P,11,FALSE)</f>
        <v>15</v>
      </c>
      <c r="C7721" s="3">
        <v>1</v>
      </c>
      <c r="D7721" s="3">
        <v>135</v>
      </c>
      <c r="E7721" s="3">
        <v>11</v>
      </c>
      <c r="F7721" s="5">
        <v>82</v>
      </c>
    </row>
    <row r="7722" spans="1:6">
      <c r="A7722" s="3">
        <v>193</v>
      </c>
      <c r="B7722" s="3">
        <f>VLOOKUP(A7722, Haul!F:P,11,FALSE)</f>
        <v>15</v>
      </c>
      <c r="C7722" s="3">
        <v>1</v>
      </c>
      <c r="D7722" s="3">
        <v>136</v>
      </c>
      <c r="E7722" s="3">
        <v>11</v>
      </c>
      <c r="F7722" s="5">
        <v>82.75</v>
      </c>
    </row>
    <row r="7723" spans="1:6">
      <c r="A7723" s="3">
        <v>193</v>
      </c>
      <c r="B7723" s="3">
        <f>VLOOKUP(A7723, Haul!F:P,11,FALSE)</f>
        <v>15</v>
      </c>
      <c r="C7723" s="3">
        <v>1</v>
      </c>
      <c r="D7723" s="3">
        <v>137</v>
      </c>
      <c r="E7723" s="3">
        <v>11</v>
      </c>
      <c r="F7723" s="5">
        <v>102.28</v>
      </c>
    </row>
    <row r="7724" spans="1:6">
      <c r="A7724" s="3">
        <v>193</v>
      </c>
      <c r="B7724" s="3">
        <f>VLOOKUP(A7724, Haul!F:P,11,FALSE)</f>
        <v>15</v>
      </c>
      <c r="C7724" s="3">
        <v>1</v>
      </c>
      <c r="D7724" s="3">
        <v>138</v>
      </c>
      <c r="E7724" s="3">
        <v>11</v>
      </c>
      <c r="F7724" s="5">
        <v>56.38</v>
      </c>
    </row>
    <row r="7725" spans="1:6">
      <c r="A7725" s="3">
        <v>193</v>
      </c>
      <c r="B7725" s="3">
        <f>VLOOKUP(A7725, Haul!F:P,11,FALSE)</f>
        <v>15</v>
      </c>
      <c r="C7725" s="3">
        <v>1</v>
      </c>
      <c r="D7725" s="3">
        <v>139</v>
      </c>
      <c r="E7725" s="3">
        <v>11</v>
      </c>
      <c r="F7725" s="5">
        <v>93.85</v>
      </c>
    </row>
    <row r="7726" spans="1:6">
      <c r="A7726" s="3">
        <v>193</v>
      </c>
      <c r="B7726" s="3">
        <f>VLOOKUP(A7726, Haul!F:P,11,FALSE)</f>
        <v>15</v>
      </c>
      <c r="C7726" s="3">
        <v>1</v>
      </c>
      <c r="D7726" s="3">
        <v>140</v>
      </c>
      <c r="E7726" s="3">
        <v>11</v>
      </c>
      <c r="F7726" s="5">
        <v>73.31</v>
      </c>
    </row>
    <row r="7727" spans="1:6">
      <c r="A7727" s="3">
        <v>193</v>
      </c>
      <c r="B7727" s="3">
        <f>VLOOKUP(A7727, Haul!F:P,11,FALSE)</f>
        <v>15</v>
      </c>
      <c r="C7727" s="3">
        <v>1</v>
      </c>
      <c r="D7727" s="3">
        <v>141</v>
      </c>
      <c r="E7727" s="3">
        <v>11</v>
      </c>
      <c r="F7727" s="5">
        <v>71.92</v>
      </c>
    </row>
    <row r="7728" spans="1:6">
      <c r="A7728" s="3">
        <v>193</v>
      </c>
      <c r="B7728" s="3">
        <f>VLOOKUP(A7728, Haul!F:P,11,FALSE)</f>
        <v>15</v>
      </c>
      <c r="C7728" s="3">
        <v>1</v>
      </c>
      <c r="D7728" s="3">
        <v>142</v>
      </c>
      <c r="E7728" s="3">
        <v>11</v>
      </c>
      <c r="F7728" s="5">
        <v>75.819999999999993</v>
      </c>
    </row>
    <row r="7729" spans="1:6">
      <c r="A7729" s="3">
        <v>193</v>
      </c>
      <c r="B7729" s="3">
        <f>VLOOKUP(A7729, Haul!F:P,11,FALSE)</f>
        <v>15</v>
      </c>
      <c r="C7729" s="3">
        <v>1</v>
      </c>
      <c r="D7729" s="3">
        <v>143</v>
      </c>
      <c r="E7729" s="3">
        <v>11</v>
      </c>
      <c r="F7729" s="5">
        <v>95.37</v>
      </c>
    </row>
    <row r="7730" spans="1:6">
      <c r="A7730" s="3">
        <v>193</v>
      </c>
      <c r="B7730" s="3">
        <f>VLOOKUP(A7730, Haul!F:P,11,FALSE)</f>
        <v>15</v>
      </c>
      <c r="C7730" s="3">
        <v>1</v>
      </c>
      <c r="D7730" s="3">
        <v>144</v>
      </c>
      <c r="E7730" s="3">
        <v>11</v>
      </c>
      <c r="F7730" s="5">
        <v>81.239999999999995</v>
      </c>
    </row>
    <row r="7731" spans="1:6">
      <c r="A7731" s="3">
        <v>193</v>
      </c>
      <c r="B7731" s="3">
        <f>VLOOKUP(A7731, Haul!F:P,11,FALSE)</f>
        <v>15</v>
      </c>
      <c r="C7731" s="3">
        <v>1</v>
      </c>
      <c r="D7731" s="3">
        <v>145</v>
      </c>
      <c r="E7731" s="3">
        <v>11</v>
      </c>
      <c r="F7731" s="5">
        <v>80.33</v>
      </c>
    </row>
    <row r="7732" spans="1:6">
      <c r="A7732" s="3">
        <v>193</v>
      </c>
      <c r="B7732" s="3">
        <f>VLOOKUP(A7732, Haul!F:P,11,FALSE)</f>
        <v>15</v>
      </c>
      <c r="C7732" s="3">
        <v>1</v>
      </c>
      <c r="D7732" s="3">
        <v>146</v>
      </c>
      <c r="E7732" s="3">
        <v>11</v>
      </c>
      <c r="F7732" s="5">
        <v>83.86</v>
      </c>
    </row>
    <row r="7733" spans="1:6">
      <c r="A7733" s="3">
        <v>193</v>
      </c>
      <c r="B7733" s="3">
        <f>VLOOKUP(A7733, Haul!F:P,11,FALSE)</f>
        <v>15</v>
      </c>
      <c r="C7733" s="3">
        <v>1</v>
      </c>
      <c r="D7733" s="3">
        <v>147</v>
      </c>
      <c r="E7733" s="3">
        <v>11</v>
      </c>
      <c r="F7733" s="5">
        <v>83.87</v>
      </c>
    </row>
    <row r="7734" spans="1:6">
      <c r="A7734" s="3">
        <v>193</v>
      </c>
      <c r="B7734" s="3">
        <f>VLOOKUP(A7734, Haul!F:P,11,FALSE)</f>
        <v>15</v>
      </c>
      <c r="C7734" s="3">
        <v>1</v>
      </c>
      <c r="D7734" s="3">
        <v>148</v>
      </c>
      <c r="E7734" s="3">
        <v>11</v>
      </c>
      <c r="F7734" s="5">
        <v>79.39</v>
      </c>
    </row>
    <row r="7735" spans="1:6">
      <c r="A7735" s="3">
        <v>193</v>
      </c>
      <c r="B7735" s="3">
        <f>VLOOKUP(A7735, Haul!F:P,11,FALSE)</f>
        <v>15</v>
      </c>
      <c r="C7735" s="3">
        <v>1</v>
      </c>
      <c r="D7735" s="3">
        <v>149</v>
      </c>
      <c r="E7735" s="3">
        <v>11</v>
      </c>
      <c r="F7735" s="5">
        <v>87.82</v>
      </c>
    </row>
    <row r="7736" spans="1:6">
      <c r="A7736" s="3">
        <v>193</v>
      </c>
      <c r="B7736" s="3">
        <f>VLOOKUP(A7736, Haul!F:P,11,FALSE)</f>
        <v>15</v>
      </c>
      <c r="C7736" s="3">
        <v>1</v>
      </c>
      <c r="D7736" s="3">
        <v>150</v>
      </c>
      <c r="E7736" s="3">
        <v>11</v>
      </c>
      <c r="F7736" s="5">
        <v>88.08</v>
      </c>
    </row>
    <row r="7737" spans="1:6">
      <c r="A7737" s="3">
        <v>193</v>
      </c>
      <c r="B7737" s="3">
        <f>VLOOKUP(A7737, Haul!F:P,11,FALSE)</f>
        <v>15</v>
      </c>
      <c r="C7737" s="3">
        <v>1</v>
      </c>
      <c r="D7737" s="3">
        <v>151</v>
      </c>
      <c r="E7737" s="3">
        <v>11</v>
      </c>
      <c r="F7737" s="5">
        <v>78.760000000000005</v>
      </c>
    </row>
    <row r="7738" spans="1:6">
      <c r="A7738" s="3">
        <v>193</v>
      </c>
      <c r="B7738" s="3">
        <f>VLOOKUP(A7738, Haul!F:P,11,FALSE)</f>
        <v>15</v>
      </c>
      <c r="C7738" s="3">
        <v>1</v>
      </c>
      <c r="D7738" s="3">
        <v>152</v>
      </c>
      <c r="E7738" s="3">
        <v>11</v>
      </c>
      <c r="F7738" s="5">
        <v>94.31</v>
      </c>
    </row>
    <row r="7739" spans="1:6">
      <c r="A7739" s="3">
        <v>193</v>
      </c>
      <c r="B7739" s="3">
        <f>VLOOKUP(A7739, Haul!F:P,11,FALSE)</f>
        <v>15</v>
      </c>
      <c r="C7739" s="3">
        <v>1</v>
      </c>
      <c r="D7739" s="3">
        <v>153</v>
      </c>
      <c r="E7739" s="3">
        <v>11</v>
      </c>
      <c r="F7739" s="5">
        <v>89.44</v>
      </c>
    </row>
    <row r="7740" spans="1:6">
      <c r="A7740" s="3">
        <v>193</v>
      </c>
      <c r="B7740" s="3">
        <f>VLOOKUP(A7740, Haul!F:P,11,FALSE)</f>
        <v>15</v>
      </c>
      <c r="C7740" s="3">
        <v>1</v>
      </c>
      <c r="D7740" s="3">
        <v>154</v>
      </c>
      <c r="E7740" s="3">
        <v>11</v>
      </c>
      <c r="F7740" s="5">
        <v>56.17</v>
      </c>
    </row>
    <row r="7741" spans="1:6">
      <c r="A7741" s="3">
        <v>193</v>
      </c>
      <c r="B7741" s="3">
        <f>VLOOKUP(A7741, Haul!F:P,11,FALSE)</f>
        <v>15</v>
      </c>
      <c r="C7741" s="3">
        <v>1</v>
      </c>
      <c r="D7741" s="3">
        <v>155</v>
      </c>
      <c r="E7741" s="3">
        <v>11</v>
      </c>
      <c r="F7741" s="5">
        <v>80.489999999999995</v>
      </c>
    </row>
    <row r="7742" spans="1:6">
      <c r="A7742" s="3">
        <v>193</v>
      </c>
      <c r="B7742" s="3">
        <f>VLOOKUP(A7742, Haul!F:P,11,FALSE)</f>
        <v>15</v>
      </c>
      <c r="C7742" s="3">
        <v>1</v>
      </c>
      <c r="D7742" s="3">
        <v>1</v>
      </c>
      <c r="E7742" s="3">
        <v>12</v>
      </c>
      <c r="F7742" s="5">
        <v>52.11</v>
      </c>
    </row>
    <row r="7743" spans="1:6">
      <c r="A7743" s="3">
        <v>193</v>
      </c>
      <c r="B7743" s="3">
        <f>VLOOKUP(A7743, Haul!F:P,11,FALSE)</f>
        <v>15</v>
      </c>
      <c r="C7743" s="3">
        <v>1</v>
      </c>
      <c r="D7743" s="3">
        <v>2</v>
      </c>
      <c r="E7743" s="3">
        <v>12</v>
      </c>
      <c r="F7743" s="5">
        <v>69.459999999999994</v>
      </c>
    </row>
    <row r="7744" spans="1:6">
      <c r="A7744" s="3">
        <v>193</v>
      </c>
      <c r="B7744" s="3">
        <f>VLOOKUP(A7744, Haul!F:P,11,FALSE)</f>
        <v>15</v>
      </c>
      <c r="C7744" s="3">
        <v>1</v>
      </c>
      <c r="D7744" s="3">
        <v>3</v>
      </c>
      <c r="E7744" s="3">
        <v>12</v>
      </c>
      <c r="F7744" s="5">
        <v>68.42</v>
      </c>
    </row>
    <row r="7745" spans="1:6">
      <c r="A7745" s="3">
        <v>193</v>
      </c>
      <c r="B7745" s="3">
        <f>VLOOKUP(A7745, Haul!F:P,11,FALSE)</f>
        <v>15</v>
      </c>
      <c r="C7745" s="3">
        <v>1</v>
      </c>
      <c r="D7745" s="3">
        <v>4</v>
      </c>
      <c r="E7745" s="3">
        <v>12</v>
      </c>
      <c r="F7745" s="5">
        <v>72.430000000000007</v>
      </c>
    </row>
    <row r="7746" spans="1:6">
      <c r="A7746" s="3">
        <v>193</v>
      </c>
      <c r="B7746" s="3">
        <f>VLOOKUP(A7746, Haul!F:P,11,FALSE)</f>
        <v>15</v>
      </c>
      <c r="C7746" s="3">
        <v>1</v>
      </c>
      <c r="D7746" s="3">
        <v>5</v>
      </c>
      <c r="E7746" s="3">
        <v>12</v>
      </c>
      <c r="F7746" s="5">
        <v>69.53</v>
      </c>
    </row>
    <row r="7747" spans="1:6">
      <c r="A7747" s="3">
        <v>193</v>
      </c>
      <c r="B7747" s="3">
        <f>VLOOKUP(A7747, Haul!F:P,11,FALSE)</f>
        <v>15</v>
      </c>
      <c r="C7747" s="3">
        <v>1</v>
      </c>
      <c r="D7747" s="3">
        <v>6</v>
      </c>
      <c r="E7747" s="3">
        <v>12</v>
      </c>
      <c r="F7747" s="5">
        <v>75.09</v>
      </c>
    </row>
    <row r="7748" spans="1:6">
      <c r="A7748" s="3">
        <v>193</v>
      </c>
      <c r="B7748" s="3">
        <f>VLOOKUP(A7748, Haul!F:P,11,FALSE)</f>
        <v>15</v>
      </c>
      <c r="C7748" s="3">
        <v>1</v>
      </c>
      <c r="D7748" s="3">
        <v>7</v>
      </c>
      <c r="E7748" s="3">
        <v>12</v>
      </c>
      <c r="F7748" s="5">
        <v>67.88</v>
      </c>
    </row>
    <row r="7749" spans="1:6">
      <c r="A7749" s="3">
        <v>193</v>
      </c>
      <c r="B7749" s="3">
        <f>VLOOKUP(A7749, Haul!F:P,11,FALSE)</f>
        <v>15</v>
      </c>
      <c r="C7749" s="3">
        <v>1</v>
      </c>
      <c r="D7749" s="3">
        <v>8</v>
      </c>
      <c r="E7749" s="3">
        <v>12</v>
      </c>
      <c r="F7749" s="5">
        <v>69.37</v>
      </c>
    </row>
    <row r="7750" spans="1:6">
      <c r="A7750" s="3">
        <v>193</v>
      </c>
      <c r="B7750" s="3">
        <f>VLOOKUP(A7750, Haul!F:P,11,FALSE)</f>
        <v>15</v>
      </c>
      <c r="C7750" s="3">
        <v>1</v>
      </c>
      <c r="D7750" s="3">
        <v>9</v>
      </c>
      <c r="E7750" s="3">
        <v>12</v>
      </c>
      <c r="F7750" s="5">
        <v>67.510000000000005</v>
      </c>
    </row>
    <row r="7751" spans="1:6">
      <c r="A7751" s="3">
        <v>193</v>
      </c>
      <c r="B7751" s="3">
        <f>VLOOKUP(A7751, Haul!F:P,11,FALSE)</f>
        <v>15</v>
      </c>
      <c r="C7751" s="3">
        <v>1</v>
      </c>
      <c r="D7751" s="3">
        <v>10</v>
      </c>
      <c r="E7751" s="3">
        <v>12</v>
      </c>
      <c r="F7751" s="5">
        <v>49.98</v>
      </c>
    </row>
    <row r="7752" spans="1:6">
      <c r="A7752" s="3">
        <v>193</v>
      </c>
      <c r="B7752" s="3">
        <f>VLOOKUP(A7752, Haul!F:P,11,FALSE)</f>
        <v>15</v>
      </c>
      <c r="C7752" s="3">
        <v>1</v>
      </c>
      <c r="D7752" s="3">
        <v>11</v>
      </c>
      <c r="E7752" s="3">
        <v>12</v>
      </c>
      <c r="F7752" s="5">
        <v>68.069999999999993</v>
      </c>
    </row>
    <row r="7753" spans="1:6">
      <c r="A7753" s="3">
        <v>193</v>
      </c>
      <c r="B7753" s="3">
        <f>VLOOKUP(A7753, Haul!F:P,11,FALSE)</f>
        <v>15</v>
      </c>
      <c r="C7753" s="3">
        <v>1</v>
      </c>
      <c r="D7753" s="3">
        <v>12</v>
      </c>
      <c r="E7753" s="3">
        <v>12</v>
      </c>
      <c r="F7753" s="5">
        <v>70.12</v>
      </c>
    </row>
    <row r="7754" spans="1:6">
      <c r="A7754" s="3">
        <v>193</v>
      </c>
      <c r="B7754" s="3">
        <f>VLOOKUP(A7754, Haul!F:P,11,FALSE)</f>
        <v>15</v>
      </c>
      <c r="C7754" s="3">
        <v>1</v>
      </c>
      <c r="D7754" s="3">
        <v>13</v>
      </c>
      <c r="E7754" s="3">
        <v>12</v>
      </c>
      <c r="F7754" s="5">
        <v>72.17</v>
      </c>
    </row>
    <row r="7755" spans="1:6">
      <c r="A7755" s="3">
        <v>193</v>
      </c>
      <c r="B7755" s="3">
        <f>VLOOKUP(A7755, Haul!F:P,11,FALSE)</f>
        <v>15</v>
      </c>
      <c r="C7755" s="3">
        <v>1</v>
      </c>
      <c r="D7755" s="3">
        <v>14</v>
      </c>
      <c r="E7755" s="3">
        <v>12</v>
      </c>
      <c r="F7755" s="5">
        <v>70.849999999999994</v>
      </c>
    </row>
    <row r="7756" spans="1:6">
      <c r="A7756" s="3">
        <v>193</v>
      </c>
      <c r="B7756" s="3">
        <f>VLOOKUP(A7756, Haul!F:P,11,FALSE)</f>
        <v>15</v>
      </c>
      <c r="C7756" s="3">
        <v>1</v>
      </c>
      <c r="D7756" s="3">
        <v>15</v>
      </c>
      <c r="E7756" s="3">
        <v>12</v>
      </c>
      <c r="F7756" s="5">
        <v>74.05</v>
      </c>
    </row>
    <row r="7757" spans="1:6">
      <c r="A7757" s="3">
        <v>193</v>
      </c>
      <c r="B7757" s="3">
        <f>VLOOKUP(A7757, Haul!F:P,11,FALSE)</f>
        <v>15</v>
      </c>
      <c r="C7757" s="3">
        <v>1</v>
      </c>
      <c r="D7757" s="3">
        <v>16</v>
      </c>
      <c r="E7757" s="3">
        <v>12</v>
      </c>
      <c r="F7757" s="5">
        <v>68.430000000000007</v>
      </c>
    </row>
    <row r="7758" spans="1:6">
      <c r="A7758" s="3">
        <v>193</v>
      </c>
      <c r="B7758" s="3">
        <f>VLOOKUP(A7758, Haul!F:P,11,FALSE)</f>
        <v>15</v>
      </c>
      <c r="C7758" s="3">
        <v>1</v>
      </c>
      <c r="D7758" s="3">
        <v>17</v>
      </c>
      <c r="E7758" s="3">
        <v>12</v>
      </c>
      <c r="F7758" s="5">
        <v>67.91</v>
      </c>
    </row>
    <row r="7759" spans="1:6">
      <c r="A7759" s="3">
        <v>193</v>
      </c>
      <c r="B7759" s="3">
        <f>VLOOKUP(A7759, Haul!F:P,11,FALSE)</f>
        <v>15</v>
      </c>
      <c r="C7759" s="3">
        <v>1</v>
      </c>
      <c r="D7759" s="3">
        <v>18</v>
      </c>
      <c r="E7759" s="3">
        <v>12</v>
      </c>
      <c r="F7759" s="5">
        <v>75.540000000000006</v>
      </c>
    </row>
    <row r="7760" spans="1:6">
      <c r="A7760" s="3">
        <v>193</v>
      </c>
      <c r="B7760" s="3">
        <f>VLOOKUP(A7760, Haul!F:P,11,FALSE)</f>
        <v>15</v>
      </c>
      <c r="C7760" s="3">
        <v>1</v>
      </c>
      <c r="D7760" s="3">
        <v>19</v>
      </c>
      <c r="E7760" s="3">
        <v>12</v>
      </c>
      <c r="F7760" s="5">
        <v>68.89</v>
      </c>
    </row>
    <row r="7761" spans="1:6">
      <c r="A7761" s="3">
        <v>193</v>
      </c>
      <c r="B7761" s="3">
        <f>VLOOKUP(A7761, Haul!F:P,11,FALSE)</f>
        <v>15</v>
      </c>
      <c r="C7761" s="3">
        <v>1</v>
      </c>
      <c r="D7761" s="3">
        <v>20</v>
      </c>
      <c r="E7761" s="3">
        <v>12</v>
      </c>
      <c r="F7761" s="5">
        <v>68.010000000000005</v>
      </c>
    </row>
    <row r="7762" spans="1:6">
      <c r="A7762" s="3">
        <v>193</v>
      </c>
      <c r="B7762" s="3">
        <f>VLOOKUP(A7762, Haul!F:P,11,FALSE)</f>
        <v>15</v>
      </c>
      <c r="C7762" s="3">
        <v>1</v>
      </c>
      <c r="D7762" s="3">
        <v>21</v>
      </c>
      <c r="E7762" s="3">
        <v>12</v>
      </c>
      <c r="F7762" s="5">
        <v>77.510000000000005</v>
      </c>
    </row>
    <row r="7763" spans="1:6">
      <c r="A7763" s="3">
        <v>195</v>
      </c>
      <c r="B7763" s="3">
        <f>VLOOKUP(A7763, Haul!F:P,11,FALSE)</f>
        <v>12</v>
      </c>
      <c r="C7763" s="3">
        <v>1</v>
      </c>
      <c r="D7763" s="3">
        <v>1</v>
      </c>
      <c r="E7763" s="3">
        <v>12</v>
      </c>
      <c r="F7763" s="5">
        <v>30.73</v>
      </c>
    </row>
    <row r="7764" spans="1:6" hidden="1">
      <c r="A7764" s="3">
        <v>195</v>
      </c>
      <c r="B7764" s="3">
        <f>VLOOKUP(A7764, Haul!F:P,11,FALSE)</f>
        <v>12</v>
      </c>
      <c r="C7764" s="3">
        <v>1</v>
      </c>
      <c r="D7764" s="3">
        <v>1</v>
      </c>
      <c r="E7764" s="3">
        <v>41</v>
      </c>
      <c r="F7764" s="5">
        <v>149.83000000000001</v>
      </c>
    </row>
    <row r="7765" spans="1:6" hidden="1">
      <c r="A7765" s="3">
        <v>195</v>
      </c>
      <c r="B7765" s="3">
        <f>VLOOKUP(A7765, Haul!F:P,11,FALSE)</f>
        <v>12</v>
      </c>
      <c r="C7765" s="3">
        <v>1</v>
      </c>
      <c r="D7765" s="3">
        <v>2</v>
      </c>
      <c r="E7765" s="3">
        <v>41</v>
      </c>
      <c r="F7765" s="5">
        <v>169.13</v>
      </c>
    </row>
    <row r="7766" spans="1:6" hidden="1">
      <c r="A7766" s="3">
        <v>195</v>
      </c>
      <c r="B7766" s="3">
        <f>VLOOKUP(A7766, Haul!F:P,11,FALSE)</f>
        <v>12</v>
      </c>
      <c r="C7766" s="3">
        <v>1</v>
      </c>
      <c r="D7766" s="3">
        <v>3</v>
      </c>
      <c r="E7766" s="3">
        <v>41</v>
      </c>
      <c r="F7766" s="5">
        <v>137.78</v>
      </c>
    </row>
    <row r="7767" spans="1:6" hidden="1">
      <c r="A7767" s="3">
        <v>195</v>
      </c>
      <c r="B7767" s="3">
        <f>VLOOKUP(A7767, Haul!F:P,11,FALSE)</f>
        <v>12</v>
      </c>
      <c r="C7767" s="3">
        <v>1</v>
      </c>
      <c r="D7767" s="3">
        <v>4</v>
      </c>
      <c r="E7767" s="3">
        <v>41</v>
      </c>
      <c r="F7767" s="5">
        <v>139.81</v>
      </c>
    </row>
    <row r="7768" spans="1:6" hidden="1">
      <c r="A7768" s="3">
        <v>195</v>
      </c>
      <c r="B7768" s="3">
        <f>VLOOKUP(A7768, Haul!F:P,11,FALSE)</f>
        <v>12</v>
      </c>
      <c r="C7768" s="3">
        <v>1</v>
      </c>
      <c r="D7768" s="3">
        <v>5</v>
      </c>
      <c r="E7768" s="3">
        <v>41</v>
      </c>
      <c r="F7768" s="5">
        <v>139.01</v>
      </c>
    </row>
    <row r="7769" spans="1:6" hidden="1">
      <c r="A7769" s="3">
        <v>195</v>
      </c>
      <c r="B7769" s="3">
        <f>VLOOKUP(A7769, Haul!F:P,11,FALSE)</f>
        <v>12</v>
      </c>
      <c r="C7769" s="3">
        <v>1</v>
      </c>
      <c r="D7769" s="3">
        <v>6</v>
      </c>
      <c r="E7769" s="3">
        <v>41</v>
      </c>
      <c r="F7769" s="5">
        <v>143.13999999999999</v>
      </c>
    </row>
    <row r="7770" spans="1:6" hidden="1">
      <c r="A7770" s="3">
        <v>195</v>
      </c>
      <c r="B7770" s="3">
        <f>VLOOKUP(A7770, Haul!F:P,11,FALSE)</f>
        <v>12</v>
      </c>
      <c r="C7770" s="3">
        <v>1</v>
      </c>
      <c r="D7770" s="3">
        <v>7</v>
      </c>
      <c r="E7770" s="3">
        <v>41</v>
      </c>
      <c r="F7770" s="5">
        <v>151.12</v>
      </c>
    </row>
    <row r="7771" spans="1:6" hidden="1">
      <c r="A7771" s="3">
        <v>195</v>
      </c>
      <c r="B7771" s="3">
        <f>VLOOKUP(A7771, Haul!F:P,11,FALSE)</f>
        <v>12</v>
      </c>
      <c r="C7771" s="3">
        <v>1</v>
      </c>
      <c r="D7771" s="3">
        <v>8</v>
      </c>
      <c r="E7771" s="3">
        <v>41</v>
      </c>
      <c r="F7771" s="5">
        <v>115.58</v>
      </c>
    </row>
    <row r="7772" spans="1:6" hidden="1">
      <c r="A7772" s="3">
        <v>195</v>
      </c>
      <c r="B7772" s="3">
        <f>VLOOKUP(A7772, Haul!F:P,11,FALSE)</f>
        <v>12</v>
      </c>
      <c r="C7772" s="3">
        <v>1</v>
      </c>
      <c r="D7772" s="3">
        <v>9</v>
      </c>
      <c r="E7772" s="3">
        <v>41</v>
      </c>
      <c r="F7772" s="5">
        <v>110.56</v>
      </c>
    </row>
    <row r="7773" spans="1:6" hidden="1">
      <c r="A7773" s="3">
        <v>195</v>
      </c>
      <c r="B7773" s="3">
        <f>VLOOKUP(A7773, Haul!F:P,11,FALSE)</f>
        <v>12</v>
      </c>
      <c r="C7773" s="3">
        <v>1</v>
      </c>
      <c r="D7773" s="3">
        <v>10</v>
      </c>
      <c r="E7773" s="3">
        <v>41</v>
      </c>
      <c r="F7773" s="5">
        <v>113.84</v>
      </c>
    </row>
    <row r="7774" spans="1:6" hidden="1">
      <c r="A7774" s="3">
        <v>195</v>
      </c>
      <c r="B7774" s="3">
        <f>VLOOKUP(A7774, Haul!F:P,11,FALSE)</f>
        <v>12</v>
      </c>
      <c r="C7774" s="3">
        <v>1</v>
      </c>
      <c r="D7774" s="3">
        <v>11</v>
      </c>
      <c r="E7774" s="3">
        <v>41</v>
      </c>
      <c r="F7774" s="5">
        <v>94.47</v>
      </c>
    </row>
    <row r="7775" spans="1:6" hidden="1">
      <c r="A7775" s="3">
        <v>195</v>
      </c>
      <c r="B7775" s="3">
        <f>VLOOKUP(A7775, Haul!F:P,11,FALSE)</f>
        <v>12</v>
      </c>
      <c r="C7775" s="3">
        <v>1</v>
      </c>
      <c r="D7775" s="3">
        <v>12</v>
      </c>
      <c r="E7775" s="3">
        <v>41</v>
      </c>
      <c r="F7775" s="5">
        <v>93.78</v>
      </c>
    </row>
    <row r="7776" spans="1:6" hidden="1">
      <c r="A7776" s="3">
        <v>195</v>
      </c>
      <c r="B7776" s="3">
        <f>VLOOKUP(A7776, Haul!F:P,11,FALSE)</f>
        <v>12</v>
      </c>
      <c r="C7776" s="3">
        <v>1</v>
      </c>
      <c r="D7776" s="3">
        <v>13</v>
      </c>
      <c r="E7776" s="3">
        <v>41</v>
      </c>
      <c r="F7776" s="5">
        <v>70.849999999999994</v>
      </c>
    </row>
    <row r="7777" spans="1:6" hidden="1">
      <c r="A7777" s="3">
        <v>196</v>
      </c>
      <c r="B7777" s="3">
        <f>VLOOKUP(A7777, Haul!F:P,11,FALSE)</f>
        <v>11</v>
      </c>
      <c r="C7777" s="3">
        <v>1</v>
      </c>
      <c r="D7777" s="3">
        <v>1</v>
      </c>
      <c r="E7777" s="3">
        <v>22</v>
      </c>
      <c r="F7777" s="5">
        <v>43.66</v>
      </c>
    </row>
    <row r="7778" spans="1:6" hidden="1">
      <c r="A7778" s="3">
        <v>196</v>
      </c>
      <c r="B7778" s="3">
        <f>VLOOKUP(A7778, Haul!F:P,11,FALSE)</f>
        <v>11</v>
      </c>
      <c r="C7778" s="3">
        <v>1</v>
      </c>
      <c r="D7778" s="3">
        <v>2</v>
      </c>
      <c r="E7778" s="3">
        <v>22</v>
      </c>
      <c r="F7778" s="5">
        <v>47.88</v>
      </c>
    </row>
    <row r="7779" spans="1:6" hidden="1">
      <c r="A7779" s="3">
        <v>196</v>
      </c>
      <c r="B7779" s="3">
        <f>VLOOKUP(A7779, Haul!F:P,11,FALSE)</f>
        <v>11</v>
      </c>
      <c r="C7779" s="3">
        <v>1</v>
      </c>
      <c r="D7779" s="3">
        <v>3</v>
      </c>
      <c r="E7779" s="3">
        <v>22</v>
      </c>
      <c r="F7779" s="5">
        <v>38.119999999999997</v>
      </c>
    </row>
    <row r="7780" spans="1:6" hidden="1">
      <c r="A7780" s="3">
        <v>196</v>
      </c>
      <c r="B7780" s="3">
        <f>VLOOKUP(A7780, Haul!F:P,11,FALSE)</f>
        <v>11</v>
      </c>
      <c r="C7780" s="3">
        <v>1</v>
      </c>
      <c r="D7780" s="3">
        <v>4</v>
      </c>
      <c r="E7780" s="3">
        <v>22</v>
      </c>
      <c r="F7780" s="5">
        <v>59.68</v>
      </c>
    </row>
    <row r="7781" spans="1:6" hidden="1">
      <c r="A7781" s="3">
        <v>196</v>
      </c>
      <c r="B7781" s="3">
        <f>VLOOKUP(A7781, Haul!F:P,11,FALSE)</f>
        <v>11</v>
      </c>
      <c r="C7781" s="3">
        <v>1</v>
      </c>
      <c r="D7781" s="3">
        <v>5</v>
      </c>
      <c r="E7781" s="3">
        <v>22</v>
      </c>
      <c r="F7781" s="5">
        <v>49.38</v>
      </c>
    </row>
    <row r="7782" spans="1:6" hidden="1">
      <c r="A7782" s="3">
        <v>196</v>
      </c>
      <c r="B7782" s="3">
        <f>VLOOKUP(A7782, Haul!F:P,11,FALSE)</f>
        <v>11</v>
      </c>
      <c r="C7782" s="3">
        <v>1</v>
      </c>
      <c r="D7782" s="3">
        <v>6</v>
      </c>
      <c r="E7782" s="3">
        <v>22</v>
      </c>
      <c r="F7782" s="5">
        <v>47.09</v>
      </c>
    </row>
    <row r="7783" spans="1:6" hidden="1">
      <c r="A7783" s="3">
        <v>196</v>
      </c>
      <c r="B7783" s="3">
        <f>VLOOKUP(A7783, Haul!F:P,11,FALSE)</f>
        <v>11</v>
      </c>
      <c r="C7783" s="3">
        <v>1</v>
      </c>
      <c r="D7783" s="3">
        <v>7</v>
      </c>
      <c r="E7783" s="3">
        <v>22</v>
      </c>
      <c r="F7783" s="5">
        <v>34.5</v>
      </c>
    </row>
    <row r="7784" spans="1:6" hidden="1">
      <c r="A7784" s="3">
        <v>196</v>
      </c>
      <c r="B7784" s="3">
        <f>VLOOKUP(A7784, Haul!F:P,11,FALSE)</f>
        <v>11</v>
      </c>
      <c r="C7784" s="3">
        <v>1</v>
      </c>
      <c r="D7784" s="3">
        <v>8</v>
      </c>
      <c r="E7784" s="3">
        <v>22</v>
      </c>
      <c r="F7784" s="5">
        <v>34.47</v>
      </c>
    </row>
    <row r="7785" spans="1:6" hidden="1">
      <c r="A7785" s="3">
        <v>196</v>
      </c>
      <c r="B7785" s="3">
        <f>VLOOKUP(A7785, Haul!F:P,11,FALSE)</f>
        <v>11</v>
      </c>
      <c r="C7785" s="3">
        <v>1</v>
      </c>
      <c r="D7785" s="3">
        <v>9</v>
      </c>
      <c r="E7785" s="3">
        <v>22</v>
      </c>
      <c r="F7785" s="5">
        <v>34.840000000000003</v>
      </c>
    </row>
    <row r="7786" spans="1:6" hidden="1">
      <c r="A7786" s="3">
        <v>196</v>
      </c>
      <c r="B7786" s="3">
        <f>VLOOKUP(A7786, Haul!F:P,11,FALSE)</f>
        <v>11</v>
      </c>
      <c r="C7786" s="3">
        <v>1</v>
      </c>
      <c r="D7786" s="3">
        <v>10</v>
      </c>
      <c r="E7786" s="3">
        <v>22</v>
      </c>
      <c r="F7786" s="5">
        <v>36.659999999999997</v>
      </c>
    </row>
    <row r="7787" spans="1:6" hidden="1">
      <c r="A7787" s="3">
        <v>196</v>
      </c>
      <c r="B7787" s="3">
        <f>VLOOKUP(A7787, Haul!F:P,11,FALSE)</f>
        <v>11</v>
      </c>
      <c r="C7787" s="3">
        <v>1</v>
      </c>
      <c r="D7787" s="3">
        <v>11</v>
      </c>
      <c r="E7787" s="3">
        <v>22</v>
      </c>
      <c r="F7787" s="5">
        <v>29.1</v>
      </c>
    </row>
    <row r="7788" spans="1:6" hidden="1">
      <c r="A7788" s="3">
        <v>196</v>
      </c>
      <c r="B7788" s="3">
        <f>VLOOKUP(A7788, Haul!F:P,11,FALSE)</f>
        <v>11</v>
      </c>
      <c r="C7788" s="3">
        <v>1</v>
      </c>
      <c r="D7788" s="3">
        <v>12</v>
      </c>
      <c r="E7788" s="3">
        <v>22</v>
      </c>
      <c r="F7788" s="5">
        <v>42.4</v>
      </c>
    </row>
    <row r="7789" spans="1:6" hidden="1">
      <c r="A7789" s="3">
        <v>196</v>
      </c>
      <c r="B7789" s="3">
        <f>VLOOKUP(A7789, Haul!F:P,11,FALSE)</f>
        <v>11</v>
      </c>
      <c r="C7789" s="3">
        <v>1</v>
      </c>
      <c r="D7789" s="3">
        <v>13</v>
      </c>
      <c r="E7789" s="3">
        <v>22</v>
      </c>
      <c r="F7789" s="5">
        <v>69.44</v>
      </c>
    </row>
    <row r="7790" spans="1:6" hidden="1">
      <c r="A7790" s="3">
        <v>196</v>
      </c>
      <c r="B7790" s="3">
        <f>VLOOKUP(A7790, Haul!F:P,11,FALSE)</f>
        <v>11</v>
      </c>
      <c r="C7790" s="3">
        <v>1</v>
      </c>
      <c r="D7790" s="3">
        <v>14</v>
      </c>
      <c r="E7790" s="3">
        <v>22</v>
      </c>
      <c r="F7790" s="5">
        <v>54.68</v>
      </c>
    </row>
    <row r="7791" spans="1:6" hidden="1">
      <c r="A7791" s="3">
        <v>196</v>
      </c>
      <c r="B7791" s="3">
        <f>VLOOKUP(A7791, Haul!F:P,11,FALSE)</f>
        <v>11</v>
      </c>
      <c r="C7791" s="3">
        <v>1</v>
      </c>
      <c r="D7791" s="3">
        <v>15</v>
      </c>
      <c r="E7791" s="3">
        <v>22</v>
      </c>
      <c r="F7791" s="5">
        <v>32.130000000000003</v>
      </c>
    </row>
    <row r="7792" spans="1:6" hidden="1">
      <c r="A7792" s="3">
        <v>196</v>
      </c>
      <c r="B7792" s="3">
        <f>VLOOKUP(A7792, Haul!F:P,11,FALSE)</f>
        <v>11</v>
      </c>
      <c r="C7792" s="3">
        <v>1</v>
      </c>
      <c r="D7792" s="3">
        <v>16</v>
      </c>
      <c r="E7792" s="3">
        <v>22</v>
      </c>
      <c r="F7792" s="5">
        <v>35.729999999999997</v>
      </c>
    </row>
    <row r="7793" spans="1:6" hidden="1">
      <c r="A7793" s="3">
        <v>196</v>
      </c>
      <c r="B7793" s="3">
        <f>VLOOKUP(A7793, Haul!F:P,11,FALSE)</f>
        <v>11</v>
      </c>
      <c r="C7793" s="3">
        <v>1</v>
      </c>
      <c r="D7793" s="3">
        <v>17</v>
      </c>
      <c r="E7793" s="3">
        <v>22</v>
      </c>
      <c r="F7793" s="5">
        <v>37.11</v>
      </c>
    </row>
    <row r="7794" spans="1:6" hidden="1">
      <c r="A7794" s="3">
        <v>196</v>
      </c>
      <c r="B7794" s="3">
        <f>VLOOKUP(A7794, Haul!F:P,11,FALSE)</f>
        <v>11</v>
      </c>
      <c r="C7794" s="3">
        <v>1</v>
      </c>
      <c r="D7794" s="3">
        <v>1</v>
      </c>
      <c r="E7794" s="3">
        <v>21</v>
      </c>
      <c r="F7794" s="5">
        <v>42.75</v>
      </c>
    </row>
    <row r="7795" spans="1:6" hidden="1">
      <c r="A7795" s="3">
        <v>196</v>
      </c>
      <c r="B7795" s="3">
        <f>VLOOKUP(A7795, Haul!F:P,11,FALSE)</f>
        <v>11</v>
      </c>
      <c r="C7795" s="3">
        <v>1</v>
      </c>
      <c r="D7795" s="3">
        <v>2</v>
      </c>
      <c r="E7795" s="3">
        <v>21</v>
      </c>
      <c r="F7795" s="5">
        <v>50.55</v>
      </c>
    </row>
    <row r="7796" spans="1:6" hidden="1">
      <c r="A7796" s="3">
        <v>196</v>
      </c>
      <c r="B7796" s="3">
        <f>VLOOKUP(A7796, Haul!F:P,11,FALSE)</f>
        <v>11</v>
      </c>
      <c r="C7796" s="3">
        <v>1</v>
      </c>
      <c r="D7796" s="3">
        <v>3</v>
      </c>
      <c r="E7796" s="3">
        <v>21</v>
      </c>
      <c r="F7796" s="5">
        <v>50.34</v>
      </c>
    </row>
    <row r="7797" spans="1:6" hidden="1">
      <c r="A7797" s="3">
        <v>196</v>
      </c>
      <c r="B7797" s="3">
        <f>VLOOKUP(A7797, Haul!F:P,11,FALSE)</f>
        <v>11</v>
      </c>
      <c r="C7797" s="3">
        <v>1</v>
      </c>
      <c r="D7797" s="3">
        <v>4</v>
      </c>
      <c r="E7797" s="3">
        <v>21</v>
      </c>
      <c r="F7797" s="5">
        <v>46.29</v>
      </c>
    </row>
    <row r="7798" spans="1:6" hidden="1">
      <c r="A7798" s="3">
        <v>196</v>
      </c>
      <c r="B7798" s="3">
        <f>VLOOKUP(A7798, Haul!F:P,11,FALSE)</f>
        <v>11</v>
      </c>
      <c r="C7798" s="3">
        <v>1</v>
      </c>
      <c r="D7798" s="3">
        <v>5</v>
      </c>
      <c r="E7798" s="3">
        <v>21</v>
      </c>
      <c r="F7798" s="5">
        <v>57.56</v>
      </c>
    </row>
    <row r="7799" spans="1:6" hidden="1">
      <c r="A7799" s="3">
        <v>196</v>
      </c>
      <c r="B7799" s="3">
        <f>VLOOKUP(A7799, Haul!F:P,11,FALSE)</f>
        <v>11</v>
      </c>
      <c r="C7799" s="3">
        <v>1</v>
      </c>
      <c r="D7799" s="3">
        <v>6</v>
      </c>
      <c r="E7799" s="3">
        <v>21</v>
      </c>
      <c r="F7799" s="5">
        <v>46</v>
      </c>
    </row>
    <row r="7800" spans="1:6" hidden="1">
      <c r="A7800" s="3">
        <v>196</v>
      </c>
      <c r="B7800" s="3">
        <f>VLOOKUP(A7800, Haul!F:P,11,FALSE)</f>
        <v>11</v>
      </c>
      <c r="C7800" s="3">
        <v>1</v>
      </c>
      <c r="D7800" s="3">
        <v>7</v>
      </c>
      <c r="E7800" s="3">
        <v>21</v>
      </c>
      <c r="F7800" s="5">
        <v>68.959999999999994</v>
      </c>
    </row>
    <row r="7801" spans="1:6" hidden="1">
      <c r="A7801" s="3">
        <v>196</v>
      </c>
      <c r="B7801" s="3">
        <f>VLOOKUP(A7801, Haul!F:P,11,FALSE)</f>
        <v>11</v>
      </c>
      <c r="C7801" s="3">
        <v>1</v>
      </c>
      <c r="D7801" s="3">
        <v>8</v>
      </c>
      <c r="E7801" s="3">
        <v>21</v>
      </c>
      <c r="F7801" s="5">
        <v>47.78</v>
      </c>
    </row>
    <row r="7802" spans="1:6" hidden="1">
      <c r="A7802" s="3">
        <v>196</v>
      </c>
      <c r="B7802" s="3">
        <f>VLOOKUP(A7802, Haul!F:P,11,FALSE)</f>
        <v>11</v>
      </c>
      <c r="C7802" s="3">
        <v>1</v>
      </c>
      <c r="D7802" s="3">
        <v>9</v>
      </c>
      <c r="E7802" s="3">
        <v>21</v>
      </c>
      <c r="F7802" s="5">
        <v>53.78</v>
      </c>
    </row>
    <row r="7803" spans="1:6" hidden="1">
      <c r="A7803" s="3">
        <v>196</v>
      </c>
      <c r="B7803" s="3">
        <f>VLOOKUP(A7803, Haul!F:P,11,FALSE)</f>
        <v>11</v>
      </c>
      <c r="C7803" s="3">
        <v>1</v>
      </c>
      <c r="D7803" s="3">
        <v>10</v>
      </c>
      <c r="E7803" s="3">
        <v>21</v>
      </c>
      <c r="F7803" s="5">
        <v>45.65</v>
      </c>
    </row>
    <row r="7804" spans="1:6" hidden="1">
      <c r="A7804" s="3">
        <v>196</v>
      </c>
      <c r="B7804" s="3">
        <f>VLOOKUP(A7804, Haul!F:P,11,FALSE)</f>
        <v>11</v>
      </c>
      <c r="C7804" s="3">
        <v>1</v>
      </c>
      <c r="D7804" s="3">
        <v>11</v>
      </c>
      <c r="E7804" s="3">
        <v>21</v>
      </c>
      <c r="F7804" s="5">
        <v>44.03</v>
      </c>
    </row>
    <row r="7805" spans="1:6" hidden="1">
      <c r="A7805" s="3">
        <v>196</v>
      </c>
      <c r="B7805" s="3">
        <f>VLOOKUP(A7805, Haul!F:P,11,FALSE)</f>
        <v>11</v>
      </c>
      <c r="C7805" s="3">
        <v>1</v>
      </c>
      <c r="D7805" s="3">
        <v>12</v>
      </c>
      <c r="E7805" s="3">
        <v>21</v>
      </c>
      <c r="F7805" s="5">
        <v>45.77</v>
      </c>
    </row>
    <row r="7806" spans="1:6" hidden="1">
      <c r="A7806" s="3">
        <v>196</v>
      </c>
      <c r="B7806" s="3">
        <f>VLOOKUP(A7806, Haul!F:P,11,FALSE)</f>
        <v>11</v>
      </c>
      <c r="C7806" s="3">
        <v>1</v>
      </c>
      <c r="D7806" s="3">
        <v>13</v>
      </c>
      <c r="E7806" s="3">
        <v>21</v>
      </c>
      <c r="F7806" s="5">
        <v>47.06</v>
      </c>
    </row>
    <row r="7807" spans="1:6" hidden="1">
      <c r="A7807" s="3">
        <v>196</v>
      </c>
      <c r="B7807" s="3">
        <f>VLOOKUP(A7807, Haul!F:P,11,FALSE)</f>
        <v>11</v>
      </c>
      <c r="C7807" s="3">
        <v>1</v>
      </c>
      <c r="D7807" s="3">
        <v>14</v>
      </c>
      <c r="E7807" s="3">
        <v>21</v>
      </c>
      <c r="F7807" s="5">
        <v>59.85</v>
      </c>
    </row>
    <row r="7808" spans="1:6" hidden="1">
      <c r="A7808" s="3">
        <v>196</v>
      </c>
      <c r="B7808" s="3">
        <f>VLOOKUP(A7808, Haul!F:P,11,FALSE)</f>
        <v>11</v>
      </c>
      <c r="C7808" s="3">
        <v>1</v>
      </c>
      <c r="D7808" s="3">
        <v>15</v>
      </c>
      <c r="E7808" s="3">
        <v>21</v>
      </c>
      <c r="F7808" s="5">
        <v>43.06</v>
      </c>
    </row>
    <row r="7809" spans="1:6" hidden="1">
      <c r="A7809" s="3">
        <v>196</v>
      </c>
      <c r="B7809" s="3">
        <f>VLOOKUP(A7809, Haul!F:P,11,FALSE)</f>
        <v>11</v>
      </c>
      <c r="C7809" s="3">
        <v>1</v>
      </c>
      <c r="D7809" s="3">
        <v>16</v>
      </c>
      <c r="E7809" s="3">
        <v>21</v>
      </c>
      <c r="F7809" s="5">
        <v>58.16</v>
      </c>
    </row>
    <row r="7810" spans="1:6" hidden="1">
      <c r="A7810" s="3">
        <v>196</v>
      </c>
      <c r="B7810" s="3">
        <f>VLOOKUP(A7810, Haul!F:P,11,FALSE)</f>
        <v>11</v>
      </c>
      <c r="C7810" s="3">
        <v>1</v>
      </c>
      <c r="D7810" s="3">
        <v>17</v>
      </c>
      <c r="E7810" s="3">
        <v>21</v>
      </c>
      <c r="F7810" s="5">
        <v>85.28</v>
      </c>
    </row>
    <row r="7811" spans="1:6" hidden="1">
      <c r="A7811" s="3">
        <v>196</v>
      </c>
      <c r="B7811" s="3">
        <f>VLOOKUP(A7811, Haul!F:P,11,FALSE)</f>
        <v>11</v>
      </c>
      <c r="C7811" s="3">
        <v>1</v>
      </c>
      <c r="D7811" s="3">
        <v>18</v>
      </c>
      <c r="E7811" s="3">
        <v>21</v>
      </c>
      <c r="F7811" s="5">
        <v>46.7</v>
      </c>
    </row>
    <row r="7812" spans="1:6" hidden="1">
      <c r="A7812" s="3">
        <v>196</v>
      </c>
      <c r="B7812" s="3">
        <f>VLOOKUP(A7812, Haul!F:P,11,FALSE)</f>
        <v>11</v>
      </c>
      <c r="C7812" s="3">
        <v>1</v>
      </c>
      <c r="D7812" s="3">
        <v>19</v>
      </c>
      <c r="E7812" s="3">
        <v>21</v>
      </c>
      <c r="F7812" s="5">
        <v>59.78</v>
      </c>
    </row>
    <row r="7813" spans="1:6" hidden="1">
      <c r="A7813" s="3">
        <v>196</v>
      </c>
      <c r="B7813" s="3">
        <f>VLOOKUP(A7813, Haul!F:P,11,FALSE)</f>
        <v>11</v>
      </c>
      <c r="C7813" s="3">
        <v>1</v>
      </c>
      <c r="D7813" s="3">
        <v>20</v>
      </c>
      <c r="E7813" s="3">
        <v>21</v>
      </c>
      <c r="F7813" s="5">
        <v>44.73</v>
      </c>
    </row>
    <row r="7814" spans="1:6" hidden="1">
      <c r="A7814" s="3">
        <v>196</v>
      </c>
      <c r="B7814" s="3">
        <f>VLOOKUP(A7814, Haul!F:P,11,FALSE)</f>
        <v>11</v>
      </c>
      <c r="C7814" s="3">
        <v>1</v>
      </c>
      <c r="D7814" s="3">
        <v>21</v>
      </c>
      <c r="E7814" s="3">
        <v>21</v>
      </c>
      <c r="F7814" s="5">
        <v>34.99</v>
      </c>
    </row>
    <row r="7815" spans="1:6" hidden="1">
      <c r="A7815" s="3">
        <v>196</v>
      </c>
      <c r="B7815" s="3">
        <f>VLOOKUP(A7815, Haul!F:P,11,FALSE)</f>
        <v>11</v>
      </c>
      <c r="C7815" s="3">
        <v>1</v>
      </c>
      <c r="D7815" s="3">
        <v>22</v>
      </c>
      <c r="E7815" s="3">
        <v>21</v>
      </c>
      <c r="F7815" s="5">
        <v>28.09</v>
      </c>
    </row>
    <row r="7816" spans="1:6" hidden="1">
      <c r="A7816" s="3">
        <v>196</v>
      </c>
      <c r="B7816" s="3">
        <f>VLOOKUP(A7816, Haul!F:P,11,FALSE)</f>
        <v>11</v>
      </c>
      <c r="C7816" s="3">
        <v>1</v>
      </c>
      <c r="D7816" s="3">
        <v>23</v>
      </c>
      <c r="E7816" s="3">
        <v>21</v>
      </c>
      <c r="F7816" s="5">
        <v>34.93</v>
      </c>
    </row>
    <row r="7817" spans="1:6" hidden="1">
      <c r="A7817" s="3">
        <v>196</v>
      </c>
      <c r="B7817" s="3">
        <f>VLOOKUP(A7817, Haul!F:P,11,FALSE)</f>
        <v>11</v>
      </c>
      <c r="C7817" s="3">
        <v>1</v>
      </c>
      <c r="D7817" s="3">
        <v>24</v>
      </c>
      <c r="E7817" s="3">
        <v>21</v>
      </c>
      <c r="F7817" s="5">
        <v>27.2</v>
      </c>
    </row>
    <row r="7818" spans="1:6" hidden="1">
      <c r="A7818" s="3">
        <v>196</v>
      </c>
      <c r="B7818" s="3">
        <f>VLOOKUP(A7818, Haul!F:P,11,FALSE)</f>
        <v>11</v>
      </c>
      <c r="C7818" s="3">
        <v>1</v>
      </c>
      <c r="D7818" s="3">
        <v>25</v>
      </c>
      <c r="E7818" s="3">
        <v>21</v>
      </c>
      <c r="F7818" s="5">
        <v>36.33</v>
      </c>
    </row>
    <row r="7819" spans="1:6" hidden="1">
      <c r="A7819" s="3">
        <v>196</v>
      </c>
      <c r="B7819" s="3">
        <f>VLOOKUP(A7819, Haul!F:P,11,FALSE)</f>
        <v>11</v>
      </c>
      <c r="C7819" s="3">
        <v>1</v>
      </c>
      <c r="D7819" s="3">
        <v>26</v>
      </c>
      <c r="E7819" s="3">
        <v>21</v>
      </c>
      <c r="F7819" s="5">
        <v>25.91</v>
      </c>
    </row>
    <row r="7820" spans="1:6" hidden="1">
      <c r="A7820" s="3">
        <v>196</v>
      </c>
      <c r="B7820" s="3">
        <f>VLOOKUP(A7820, Haul!F:P,11,FALSE)</f>
        <v>11</v>
      </c>
      <c r="C7820" s="3">
        <v>1</v>
      </c>
      <c r="D7820" s="3">
        <v>27</v>
      </c>
      <c r="E7820" s="3">
        <v>21</v>
      </c>
      <c r="F7820" s="5">
        <v>36.56</v>
      </c>
    </row>
    <row r="7821" spans="1:6" hidden="1">
      <c r="A7821" s="3">
        <v>196</v>
      </c>
      <c r="B7821" s="3">
        <f>VLOOKUP(A7821, Haul!F:P,11,FALSE)</f>
        <v>11</v>
      </c>
      <c r="C7821" s="3">
        <v>1</v>
      </c>
      <c r="D7821" s="3">
        <v>28</v>
      </c>
      <c r="E7821" s="3">
        <v>21</v>
      </c>
      <c r="F7821" s="5">
        <v>25.53</v>
      </c>
    </row>
    <row r="7822" spans="1:6" hidden="1">
      <c r="A7822" s="3">
        <v>197</v>
      </c>
      <c r="B7822" s="3">
        <f>VLOOKUP(A7822, Haul!F:P,11,FALSE)</f>
        <v>11</v>
      </c>
      <c r="C7822" s="3">
        <v>1</v>
      </c>
      <c r="D7822" s="3">
        <v>1</v>
      </c>
      <c r="E7822" s="3">
        <v>21</v>
      </c>
      <c r="F7822" s="5">
        <v>81.45</v>
      </c>
    </row>
    <row r="7823" spans="1:6" hidden="1">
      <c r="A7823" s="3">
        <v>197</v>
      </c>
      <c r="B7823" s="3">
        <f>VLOOKUP(A7823, Haul!F:P,11,FALSE)</f>
        <v>11</v>
      </c>
      <c r="C7823" s="3">
        <v>1</v>
      </c>
      <c r="D7823" s="3">
        <v>2</v>
      </c>
      <c r="E7823" s="3">
        <v>21</v>
      </c>
      <c r="F7823" s="5">
        <v>59.05</v>
      </c>
    </row>
    <row r="7824" spans="1:6" hidden="1">
      <c r="A7824" s="3">
        <v>197</v>
      </c>
      <c r="B7824" s="3">
        <f>VLOOKUP(A7824, Haul!F:P,11,FALSE)</f>
        <v>11</v>
      </c>
      <c r="C7824" s="3">
        <v>1</v>
      </c>
      <c r="D7824" s="3">
        <v>3</v>
      </c>
      <c r="E7824" s="3">
        <v>21</v>
      </c>
      <c r="F7824" s="5">
        <v>57.36</v>
      </c>
    </row>
    <row r="7825" spans="1:6" hidden="1">
      <c r="A7825" s="3">
        <v>197</v>
      </c>
      <c r="B7825" s="3">
        <f>VLOOKUP(A7825, Haul!F:P,11,FALSE)</f>
        <v>11</v>
      </c>
      <c r="C7825" s="3">
        <v>1</v>
      </c>
      <c r="D7825" s="3">
        <v>4</v>
      </c>
      <c r="E7825" s="3">
        <v>21</v>
      </c>
      <c r="F7825" s="5">
        <v>62.21</v>
      </c>
    </row>
    <row r="7826" spans="1:6" hidden="1">
      <c r="A7826" s="3">
        <v>197</v>
      </c>
      <c r="B7826" s="3">
        <f>VLOOKUP(A7826, Haul!F:P,11,FALSE)</f>
        <v>11</v>
      </c>
      <c r="C7826" s="3">
        <v>1</v>
      </c>
      <c r="D7826" s="3">
        <v>5</v>
      </c>
      <c r="E7826" s="3">
        <v>21</v>
      </c>
      <c r="F7826" s="5">
        <v>56.45</v>
      </c>
    </row>
    <row r="7827" spans="1:6" hidden="1">
      <c r="A7827" s="3">
        <v>197</v>
      </c>
      <c r="B7827" s="3">
        <f>VLOOKUP(A7827, Haul!F:P,11,FALSE)</f>
        <v>11</v>
      </c>
      <c r="C7827" s="3">
        <v>1</v>
      </c>
      <c r="D7827" s="3">
        <v>6</v>
      </c>
      <c r="E7827" s="3">
        <v>21</v>
      </c>
      <c r="F7827" s="5">
        <v>63.87</v>
      </c>
    </row>
    <row r="7828" spans="1:6" hidden="1">
      <c r="A7828" s="3">
        <v>197</v>
      </c>
      <c r="B7828" s="3">
        <f>VLOOKUP(A7828, Haul!F:P,11,FALSE)</f>
        <v>11</v>
      </c>
      <c r="C7828" s="3">
        <v>1</v>
      </c>
      <c r="D7828" s="3">
        <v>7</v>
      </c>
      <c r="E7828" s="3">
        <v>21</v>
      </c>
      <c r="F7828" s="5">
        <v>90.64</v>
      </c>
    </row>
    <row r="7829" spans="1:6" hidden="1">
      <c r="A7829" s="3">
        <v>197</v>
      </c>
      <c r="B7829" s="3">
        <f>VLOOKUP(A7829, Haul!F:P,11,FALSE)</f>
        <v>11</v>
      </c>
      <c r="C7829" s="3">
        <v>1</v>
      </c>
      <c r="D7829" s="3">
        <v>8</v>
      </c>
      <c r="E7829" s="3">
        <v>21</v>
      </c>
      <c r="F7829" s="5">
        <v>48.07</v>
      </c>
    </row>
    <row r="7830" spans="1:6" hidden="1">
      <c r="A7830" s="3">
        <v>197</v>
      </c>
      <c r="B7830" s="3">
        <f>VLOOKUP(A7830, Haul!F:P,11,FALSE)</f>
        <v>11</v>
      </c>
      <c r="C7830" s="3">
        <v>1</v>
      </c>
      <c r="D7830" s="3">
        <v>9</v>
      </c>
      <c r="E7830" s="3">
        <v>21</v>
      </c>
      <c r="F7830" s="5">
        <v>43.59</v>
      </c>
    </row>
    <row r="7831" spans="1:6" hidden="1">
      <c r="A7831" s="3">
        <v>197</v>
      </c>
      <c r="B7831" s="3">
        <f>VLOOKUP(A7831, Haul!F:P,11,FALSE)</f>
        <v>11</v>
      </c>
      <c r="C7831" s="3">
        <v>1</v>
      </c>
      <c r="D7831" s="3">
        <v>10</v>
      </c>
      <c r="E7831" s="3">
        <v>21</v>
      </c>
      <c r="F7831" s="5">
        <v>46.2</v>
      </c>
    </row>
    <row r="7832" spans="1:6" hidden="1">
      <c r="A7832" s="3">
        <v>197</v>
      </c>
      <c r="B7832" s="3">
        <f>VLOOKUP(A7832, Haul!F:P,11,FALSE)</f>
        <v>11</v>
      </c>
      <c r="C7832" s="3">
        <v>1</v>
      </c>
      <c r="D7832" s="3">
        <v>11</v>
      </c>
      <c r="E7832" s="3">
        <v>21</v>
      </c>
      <c r="F7832" s="5">
        <v>41.16</v>
      </c>
    </row>
    <row r="7833" spans="1:6" hidden="1">
      <c r="A7833" s="3">
        <v>197</v>
      </c>
      <c r="B7833" s="3">
        <f>VLOOKUP(A7833, Haul!F:P,11,FALSE)</f>
        <v>11</v>
      </c>
      <c r="C7833" s="3">
        <v>1</v>
      </c>
      <c r="D7833" s="3">
        <v>12</v>
      </c>
      <c r="E7833" s="3">
        <v>21</v>
      </c>
      <c r="F7833" s="5">
        <v>45</v>
      </c>
    </row>
    <row r="7834" spans="1:6" hidden="1">
      <c r="A7834" s="3">
        <v>197</v>
      </c>
      <c r="B7834" s="3">
        <f>VLOOKUP(A7834, Haul!F:P,11,FALSE)</f>
        <v>11</v>
      </c>
      <c r="C7834" s="3">
        <v>1</v>
      </c>
      <c r="D7834" s="3">
        <v>13</v>
      </c>
      <c r="E7834" s="3">
        <v>21</v>
      </c>
      <c r="F7834" s="5">
        <v>34.67</v>
      </c>
    </row>
    <row r="7835" spans="1:6" hidden="1">
      <c r="A7835" s="3">
        <v>197</v>
      </c>
      <c r="B7835" s="3">
        <f>VLOOKUP(A7835, Haul!F:P,11,FALSE)</f>
        <v>11</v>
      </c>
      <c r="C7835" s="3">
        <v>1</v>
      </c>
      <c r="D7835" s="3">
        <v>14</v>
      </c>
      <c r="E7835" s="3">
        <v>21</v>
      </c>
      <c r="F7835" s="5">
        <v>36.299999999999997</v>
      </c>
    </row>
    <row r="7836" spans="1:6" hidden="1">
      <c r="A7836" s="3">
        <v>197</v>
      </c>
      <c r="B7836" s="3">
        <f>VLOOKUP(A7836, Haul!F:P,11,FALSE)</f>
        <v>11</v>
      </c>
      <c r="C7836" s="3">
        <v>1</v>
      </c>
      <c r="D7836" s="3">
        <v>15</v>
      </c>
      <c r="E7836" s="3">
        <v>21</v>
      </c>
      <c r="F7836" s="5">
        <v>36.380000000000003</v>
      </c>
    </row>
    <row r="7837" spans="1:6" hidden="1">
      <c r="A7837" s="3">
        <v>197</v>
      </c>
      <c r="B7837" s="3">
        <f>VLOOKUP(A7837, Haul!F:P,11,FALSE)</f>
        <v>11</v>
      </c>
      <c r="C7837" s="3">
        <v>1</v>
      </c>
      <c r="D7837" s="3">
        <v>16</v>
      </c>
      <c r="E7837" s="3">
        <v>21</v>
      </c>
      <c r="F7837" s="5">
        <v>32.9</v>
      </c>
    </row>
    <row r="7838" spans="1:6" hidden="1">
      <c r="A7838" s="3">
        <v>197</v>
      </c>
      <c r="B7838" s="3">
        <f>VLOOKUP(A7838, Haul!F:P,11,FALSE)</f>
        <v>11</v>
      </c>
      <c r="C7838" s="3">
        <v>1</v>
      </c>
      <c r="D7838" s="3">
        <v>1</v>
      </c>
      <c r="E7838" s="3">
        <v>22</v>
      </c>
      <c r="F7838" s="5">
        <v>45.14</v>
      </c>
    </row>
    <row r="7839" spans="1:6" hidden="1">
      <c r="A7839" s="3">
        <v>197</v>
      </c>
      <c r="B7839" s="3">
        <f>VLOOKUP(A7839, Haul!F:P,11,FALSE)</f>
        <v>11</v>
      </c>
      <c r="C7839" s="3">
        <v>1</v>
      </c>
      <c r="D7839" s="3">
        <v>2</v>
      </c>
      <c r="E7839" s="3">
        <v>22</v>
      </c>
      <c r="F7839" s="5">
        <v>57.02</v>
      </c>
    </row>
    <row r="7840" spans="1:6" hidden="1">
      <c r="A7840" s="3">
        <v>197</v>
      </c>
      <c r="B7840" s="3">
        <f>VLOOKUP(A7840, Haul!F:P,11,FALSE)</f>
        <v>11</v>
      </c>
      <c r="C7840" s="3">
        <v>1</v>
      </c>
      <c r="D7840" s="3">
        <v>3</v>
      </c>
      <c r="E7840" s="3">
        <v>22</v>
      </c>
      <c r="F7840" s="5">
        <v>62.73</v>
      </c>
    </row>
    <row r="7841" spans="1:6" hidden="1">
      <c r="A7841" s="3">
        <v>197</v>
      </c>
      <c r="B7841" s="3">
        <f>VLOOKUP(A7841, Haul!F:P,11,FALSE)</f>
        <v>11</v>
      </c>
      <c r="C7841" s="3">
        <v>1</v>
      </c>
      <c r="D7841" s="3">
        <v>4</v>
      </c>
      <c r="E7841" s="3">
        <v>22</v>
      </c>
      <c r="F7841" s="5">
        <v>69.010000000000005</v>
      </c>
    </row>
    <row r="7842" spans="1:6" hidden="1">
      <c r="A7842" s="3">
        <v>197</v>
      </c>
      <c r="B7842" s="3">
        <f>VLOOKUP(A7842, Haul!F:P,11,FALSE)</f>
        <v>11</v>
      </c>
      <c r="C7842" s="3">
        <v>1</v>
      </c>
      <c r="D7842" s="3">
        <v>5</v>
      </c>
      <c r="E7842" s="3">
        <v>22</v>
      </c>
      <c r="F7842" s="5">
        <v>45.73</v>
      </c>
    </row>
    <row r="7843" spans="1:6" hidden="1">
      <c r="A7843" s="3">
        <v>197</v>
      </c>
      <c r="B7843" s="3">
        <f>VLOOKUP(A7843, Haul!F:P,11,FALSE)</f>
        <v>11</v>
      </c>
      <c r="C7843" s="3">
        <v>1</v>
      </c>
      <c r="D7843" s="3">
        <v>6</v>
      </c>
      <c r="E7843" s="3">
        <v>22</v>
      </c>
      <c r="F7843" s="5">
        <v>33.630000000000003</v>
      </c>
    </row>
    <row r="7844" spans="1:6" hidden="1">
      <c r="A7844" s="3">
        <v>197</v>
      </c>
      <c r="B7844" s="3">
        <f>VLOOKUP(A7844, Haul!F:P,11,FALSE)</f>
        <v>11</v>
      </c>
      <c r="C7844" s="3">
        <v>1</v>
      </c>
      <c r="D7844" s="3">
        <v>7</v>
      </c>
      <c r="E7844" s="3">
        <v>22</v>
      </c>
      <c r="F7844" s="5">
        <v>36.78</v>
      </c>
    </row>
    <row r="7845" spans="1:6">
      <c r="A7845" s="3">
        <v>198</v>
      </c>
      <c r="B7845" s="3">
        <f>VLOOKUP(A7845, Haul!F:P,11,FALSE)</f>
        <v>14</v>
      </c>
      <c r="C7845" s="3">
        <v>1</v>
      </c>
      <c r="D7845" s="3">
        <v>1</v>
      </c>
      <c r="E7845" s="3">
        <v>11</v>
      </c>
      <c r="F7845" s="3">
        <v>78.12</v>
      </c>
    </row>
    <row r="7846" spans="1:6">
      <c r="A7846" s="3">
        <v>198</v>
      </c>
      <c r="B7846" s="3">
        <f>VLOOKUP(A7846, Haul!F:P,11,FALSE)</f>
        <v>14</v>
      </c>
      <c r="C7846" s="3">
        <v>1</v>
      </c>
      <c r="D7846" s="3">
        <v>2</v>
      </c>
      <c r="E7846" s="3">
        <v>11</v>
      </c>
      <c r="F7846" s="3">
        <v>73.77</v>
      </c>
    </row>
    <row r="7847" spans="1:6">
      <c r="A7847" s="3">
        <v>198</v>
      </c>
      <c r="B7847" s="3">
        <f>VLOOKUP(A7847, Haul!F:P,11,FALSE)</f>
        <v>14</v>
      </c>
      <c r="C7847" s="3">
        <v>1</v>
      </c>
      <c r="D7847" s="3">
        <v>3</v>
      </c>
      <c r="E7847" s="3">
        <v>11</v>
      </c>
      <c r="F7847" s="3">
        <v>73.930000000000007</v>
      </c>
    </row>
    <row r="7848" spans="1:6">
      <c r="A7848" s="3">
        <v>198</v>
      </c>
      <c r="B7848" s="3">
        <f>VLOOKUP(A7848, Haul!F:P,11,FALSE)</f>
        <v>14</v>
      </c>
      <c r="C7848" s="3">
        <v>1</v>
      </c>
      <c r="D7848" s="3">
        <v>4</v>
      </c>
      <c r="E7848" s="3">
        <v>11</v>
      </c>
      <c r="F7848" s="3">
        <v>55.69</v>
      </c>
    </row>
    <row r="7849" spans="1:6">
      <c r="A7849" s="3">
        <v>198</v>
      </c>
      <c r="B7849" s="3">
        <f>VLOOKUP(A7849, Haul!F:P,11,FALSE)</f>
        <v>14</v>
      </c>
      <c r="C7849" s="3">
        <v>1</v>
      </c>
      <c r="D7849" s="3">
        <v>5</v>
      </c>
      <c r="E7849" s="3">
        <v>11</v>
      </c>
      <c r="F7849" s="3">
        <v>49.16</v>
      </c>
    </row>
    <row r="7850" spans="1:6">
      <c r="A7850" s="3">
        <v>198</v>
      </c>
      <c r="B7850" s="3">
        <f>VLOOKUP(A7850, Haul!F:P,11,FALSE)</f>
        <v>14</v>
      </c>
      <c r="C7850" s="3">
        <v>1</v>
      </c>
      <c r="D7850" s="3">
        <v>6</v>
      </c>
      <c r="E7850" s="3">
        <v>11</v>
      </c>
      <c r="F7850" s="3">
        <v>53.53</v>
      </c>
    </row>
    <row r="7851" spans="1:6">
      <c r="A7851" s="3">
        <v>198</v>
      </c>
      <c r="B7851" s="3">
        <f>VLOOKUP(A7851, Haul!F:P,11,FALSE)</f>
        <v>14</v>
      </c>
      <c r="C7851" s="3">
        <v>1</v>
      </c>
      <c r="D7851" s="3">
        <v>7</v>
      </c>
      <c r="E7851" s="3">
        <v>11</v>
      </c>
      <c r="F7851" s="3">
        <v>57.67</v>
      </c>
    </row>
    <row r="7852" spans="1:6">
      <c r="A7852" s="3">
        <v>198</v>
      </c>
      <c r="B7852" s="3">
        <f>VLOOKUP(A7852, Haul!F:P,11,FALSE)</f>
        <v>14</v>
      </c>
      <c r="C7852" s="3">
        <v>1</v>
      </c>
      <c r="D7852" s="3">
        <v>8</v>
      </c>
      <c r="E7852" s="3">
        <v>11</v>
      </c>
      <c r="F7852" s="3">
        <v>120.21</v>
      </c>
    </row>
    <row r="7853" spans="1:6">
      <c r="A7853" s="3">
        <v>198</v>
      </c>
      <c r="B7853" s="3">
        <f>VLOOKUP(A7853, Haul!F:P,11,FALSE)</f>
        <v>14</v>
      </c>
      <c r="C7853" s="3">
        <v>1</v>
      </c>
      <c r="D7853" s="3">
        <v>9</v>
      </c>
      <c r="E7853" s="3">
        <v>11</v>
      </c>
      <c r="F7853" s="3">
        <v>57.65</v>
      </c>
    </row>
    <row r="7854" spans="1:6">
      <c r="A7854" s="3">
        <v>198</v>
      </c>
      <c r="B7854" s="3">
        <f>VLOOKUP(A7854, Haul!F:P,11,FALSE)</f>
        <v>14</v>
      </c>
      <c r="C7854" s="3">
        <v>1</v>
      </c>
      <c r="D7854" s="3">
        <v>10</v>
      </c>
      <c r="E7854" s="3">
        <v>11</v>
      </c>
      <c r="F7854" s="3">
        <v>54.05</v>
      </c>
    </row>
    <row r="7855" spans="1:6">
      <c r="A7855" s="3">
        <v>198</v>
      </c>
      <c r="B7855" s="3">
        <f>VLOOKUP(A7855, Haul!F:P,11,FALSE)</f>
        <v>14</v>
      </c>
      <c r="C7855" s="3">
        <v>1</v>
      </c>
      <c r="D7855" s="3">
        <v>11</v>
      </c>
      <c r="E7855" s="3">
        <v>11</v>
      </c>
      <c r="F7855" s="3">
        <v>74.84</v>
      </c>
    </row>
    <row r="7856" spans="1:6">
      <c r="A7856" s="3">
        <v>198</v>
      </c>
      <c r="B7856" s="3">
        <f>VLOOKUP(A7856, Haul!F:P,11,FALSE)</f>
        <v>14</v>
      </c>
      <c r="C7856" s="3">
        <v>1</v>
      </c>
      <c r="D7856" s="3">
        <v>12</v>
      </c>
      <c r="E7856" s="3">
        <v>11</v>
      </c>
      <c r="F7856" s="3">
        <v>107.11</v>
      </c>
    </row>
    <row r="7857" spans="1:6">
      <c r="A7857" s="3">
        <v>198</v>
      </c>
      <c r="B7857" s="3">
        <f>VLOOKUP(A7857, Haul!F:P,11,FALSE)</f>
        <v>14</v>
      </c>
      <c r="C7857" s="3">
        <v>1</v>
      </c>
      <c r="D7857" s="3">
        <v>13</v>
      </c>
      <c r="E7857" s="3">
        <v>11</v>
      </c>
      <c r="F7857" s="3">
        <v>55.11</v>
      </c>
    </row>
    <row r="7858" spans="1:6">
      <c r="A7858" s="3">
        <v>198</v>
      </c>
      <c r="B7858" s="3">
        <f>VLOOKUP(A7858, Haul!F:P,11,FALSE)</f>
        <v>14</v>
      </c>
      <c r="C7858" s="3">
        <v>1</v>
      </c>
      <c r="D7858" s="3">
        <v>14</v>
      </c>
      <c r="E7858" s="3">
        <v>11</v>
      </c>
      <c r="F7858" s="3">
        <v>70.900000000000006</v>
      </c>
    </row>
    <row r="7859" spans="1:6">
      <c r="A7859" s="3">
        <v>198</v>
      </c>
      <c r="B7859" s="3">
        <f>VLOOKUP(A7859, Haul!F:P,11,FALSE)</f>
        <v>14</v>
      </c>
      <c r="C7859" s="3">
        <v>1</v>
      </c>
      <c r="D7859" s="3">
        <v>15</v>
      </c>
      <c r="E7859" s="3">
        <v>11</v>
      </c>
      <c r="F7859" s="3">
        <v>58.51</v>
      </c>
    </row>
    <row r="7860" spans="1:6">
      <c r="A7860" s="3">
        <v>198</v>
      </c>
      <c r="B7860" s="3">
        <f>VLOOKUP(A7860, Haul!F:P,11,FALSE)</f>
        <v>14</v>
      </c>
      <c r="C7860" s="3">
        <v>1</v>
      </c>
      <c r="D7860" s="3">
        <v>16</v>
      </c>
      <c r="E7860" s="3">
        <v>11</v>
      </c>
      <c r="F7860" s="3">
        <v>53.31</v>
      </c>
    </row>
    <row r="7861" spans="1:6">
      <c r="A7861" s="3">
        <v>198</v>
      </c>
      <c r="B7861" s="3">
        <f>VLOOKUP(A7861, Haul!F:P,11,FALSE)</f>
        <v>14</v>
      </c>
      <c r="C7861" s="3">
        <v>1</v>
      </c>
      <c r="D7861" s="3">
        <v>17</v>
      </c>
      <c r="E7861" s="3">
        <v>11</v>
      </c>
      <c r="F7861" s="3">
        <v>108.53</v>
      </c>
    </row>
    <row r="7862" spans="1:6">
      <c r="A7862" s="3">
        <v>198</v>
      </c>
      <c r="B7862" s="3">
        <f>VLOOKUP(A7862, Haul!F:P,11,FALSE)</f>
        <v>14</v>
      </c>
      <c r="C7862" s="3">
        <v>1</v>
      </c>
      <c r="D7862" s="3">
        <v>18</v>
      </c>
      <c r="E7862" s="3">
        <v>11</v>
      </c>
      <c r="F7862" s="3">
        <v>72.39</v>
      </c>
    </row>
    <row r="7863" spans="1:6">
      <c r="A7863" s="3">
        <v>198</v>
      </c>
      <c r="B7863" s="3">
        <f>VLOOKUP(A7863, Haul!F:P,11,FALSE)</f>
        <v>14</v>
      </c>
      <c r="C7863" s="3">
        <v>1</v>
      </c>
      <c r="D7863" s="3">
        <v>19</v>
      </c>
      <c r="E7863" s="3">
        <v>11</v>
      </c>
      <c r="F7863" s="3">
        <v>85.59</v>
      </c>
    </row>
    <row r="7864" spans="1:6">
      <c r="A7864" s="3">
        <v>198</v>
      </c>
      <c r="B7864" s="3">
        <f>VLOOKUP(A7864, Haul!F:P,11,FALSE)</f>
        <v>14</v>
      </c>
      <c r="C7864" s="3">
        <v>1</v>
      </c>
      <c r="D7864" s="3">
        <v>20</v>
      </c>
      <c r="E7864" s="3">
        <v>11</v>
      </c>
      <c r="F7864" s="3">
        <v>113.86</v>
      </c>
    </row>
    <row r="7865" spans="1:6">
      <c r="A7865" s="3">
        <v>198</v>
      </c>
      <c r="B7865" s="3">
        <f>VLOOKUP(A7865, Haul!F:P,11,FALSE)</f>
        <v>14</v>
      </c>
      <c r="C7865" s="3">
        <v>1</v>
      </c>
      <c r="D7865" s="3">
        <v>21</v>
      </c>
      <c r="E7865" s="3">
        <v>11</v>
      </c>
      <c r="F7865" s="3">
        <v>111.16</v>
      </c>
    </row>
    <row r="7866" spans="1:6">
      <c r="A7866" s="3">
        <v>198</v>
      </c>
      <c r="B7866" s="3">
        <f>VLOOKUP(A7866, Haul!F:P,11,FALSE)</f>
        <v>14</v>
      </c>
      <c r="C7866" s="3">
        <v>1</v>
      </c>
      <c r="D7866" s="3">
        <v>22</v>
      </c>
      <c r="E7866" s="3">
        <v>11</v>
      </c>
      <c r="F7866" s="3">
        <v>122.17</v>
      </c>
    </row>
    <row r="7867" spans="1:6">
      <c r="A7867" s="3">
        <v>198</v>
      </c>
      <c r="B7867" s="3">
        <f>VLOOKUP(A7867, Haul!F:P,11,FALSE)</f>
        <v>14</v>
      </c>
      <c r="C7867" s="3">
        <v>1</v>
      </c>
      <c r="D7867" s="3">
        <v>23</v>
      </c>
      <c r="E7867" s="3">
        <v>11</v>
      </c>
      <c r="F7867" s="3">
        <v>89.09</v>
      </c>
    </row>
    <row r="7868" spans="1:6">
      <c r="A7868" s="3">
        <v>198</v>
      </c>
      <c r="B7868" s="3">
        <f>VLOOKUP(A7868, Haul!F:P,11,FALSE)</f>
        <v>14</v>
      </c>
      <c r="C7868" s="3">
        <v>1</v>
      </c>
      <c r="D7868" s="3">
        <v>24</v>
      </c>
      <c r="E7868" s="3">
        <v>11</v>
      </c>
      <c r="F7868" s="3">
        <v>61.48</v>
      </c>
    </row>
    <row r="7869" spans="1:6">
      <c r="A7869" s="3">
        <v>198</v>
      </c>
      <c r="B7869" s="3">
        <f>VLOOKUP(A7869, Haul!F:P,11,FALSE)</f>
        <v>14</v>
      </c>
      <c r="C7869" s="3">
        <v>1</v>
      </c>
      <c r="D7869" s="3">
        <v>25</v>
      </c>
      <c r="E7869" s="3">
        <v>11</v>
      </c>
      <c r="F7869" s="3">
        <v>121.43</v>
      </c>
    </row>
    <row r="7870" spans="1:6">
      <c r="A7870" s="3">
        <v>198</v>
      </c>
      <c r="B7870" s="3">
        <f>VLOOKUP(A7870, Haul!F:P,11,FALSE)</f>
        <v>14</v>
      </c>
      <c r="C7870" s="3">
        <v>1</v>
      </c>
      <c r="D7870" s="3">
        <v>26</v>
      </c>
      <c r="E7870" s="3">
        <v>11</v>
      </c>
      <c r="F7870" s="3">
        <v>59.75</v>
      </c>
    </row>
    <row r="7871" spans="1:6">
      <c r="A7871" s="3">
        <v>198</v>
      </c>
      <c r="B7871" s="3">
        <f>VLOOKUP(A7871, Haul!F:P,11,FALSE)</f>
        <v>14</v>
      </c>
      <c r="C7871" s="3">
        <v>1</v>
      </c>
      <c r="D7871" s="3">
        <v>27</v>
      </c>
      <c r="E7871" s="3">
        <v>11</v>
      </c>
      <c r="F7871" s="3">
        <v>124.31</v>
      </c>
    </row>
    <row r="7872" spans="1:6">
      <c r="A7872" s="3">
        <v>198</v>
      </c>
      <c r="B7872" s="3">
        <f>VLOOKUP(A7872, Haul!F:P,11,FALSE)</f>
        <v>14</v>
      </c>
      <c r="C7872" s="3">
        <v>1</v>
      </c>
      <c r="D7872" s="3">
        <v>28</v>
      </c>
      <c r="E7872" s="3">
        <v>11</v>
      </c>
      <c r="F7872" s="3">
        <v>124.31</v>
      </c>
    </row>
    <row r="7873" spans="1:6">
      <c r="A7873" s="3">
        <v>198</v>
      </c>
      <c r="B7873" s="3">
        <f>VLOOKUP(A7873, Haul!F:P,11,FALSE)</f>
        <v>14</v>
      </c>
      <c r="C7873" s="3">
        <v>1</v>
      </c>
      <c r="D7873" s="3">
        <v>29</v>
      </c>
      <c r="E7873" s="3">
        <v>11</v>
      </c>
      <c r="F7873" s="3">
        <v>101.76</v>
      </c>
    </row>
    <row r="7874" spans="1:6">
      <c r="A7874" s="3">
        <v>198</v>
      </c>
      <c r="B7874" s="3">
        <f>VLOOKUP(A7874, Haul!F:P,11,FALSE)</f>
        <v>14</v>
      </c>
      <c r="C7874" s="3">
        <v>1</v>
      </c>
      <c r="D7874" s="3">
        <v>30</v>
      </c>
      <c r="E7874" s="3">
        <v>11</v>
      </c>
      <c r="F7874" s="3">
        <v>96.57</v>
      </c>
    </row>
    <row r="7875" spans="1:6">
      <c r="A7875" s="3">
        <v>198</v>
      </c>
      <c r="B7875" s="3">
        <f>VLOOKUP(A7875, Haul!F:P,11,FALSE)</f>
        <v>14</v>
      </c>
      <c r="C7875" s="3">
        <v>1</v>
      </c>
      <c r="D7875" s="3">
        <v>31</v>
      </c>
      <c r="E7875" s="3">
        <v>11</v>
      </c>
      <c r="F7875" s="3">
        <v>88.17</v>
      </c>
    </row>
    <row r="7876" spans="1:6">
      <c r="A7876" s="3">
        <v>198</v>
      </c>
      <c r="B7876" s="3">
        <f>VLOOKUP(A7876, Haul!F:P,11,FALSE)</f>
        <v>14</v>
      </c>
      <c r="C7876" s="3">
        <v>1</v>
      </c>
      <c r="D7876" s="3">
        <v>32</v>
      </c>
      <c r="E7876" s="3">
        <v>11</v>
      </c>
      <c r="F7876" s="3">
        <v>93.86</v>
      </c>
    </row>
    <row r="7877" spans="1:6">
      <c r="A7877" s="3">
        <v>198</v>
      </c>
      <c r="B7877" s="3">
        <f>VLOOKUP(A7877, Haul!F:P,11,FALSE)</f>
        <v>14</v>
      </c>
      <c r="C7877" s="3">
        <v>1</v>
      </c>
      <c r="D7877" s="3">
        <v>33</v>
      </c>
      <c r="E7877" s="3">
        <v>11</v>
      </c>
      <c r="F7877" s="3">
        <v>61.05</v>
      </c>
    </row>
    <row r="7878" spans="1:6">
      <c r="A7878" s="3">
        <v>198</v>
      </c>
      <c r="B7878" s="3">
        <f>VLOOKUP(A7878, Haul!F:P,11,FALSE)</f>
        <v>14</v>
      </c>
      <c r="C7878" s="3">
        <v>1</v>
      </c>
      <c r="D7878" s="3">
        <v>34</v>
      </c>
      <c r="E7878" s="3">
        <v>11</v>
      </c>
      <c r="F7878" s="3">
        <v>61.79</v>
      </c>
    </row>
    <row r="7879" spans="1:6">
      <c r="A7879" s="3">
        <v>198</v>
      </c>
      <c r="B7879" s="3">
        <f>VLOOKUP(A7879, Haul!F:P,11,FALSE)</f>
        <v>14</v>
      </c>
      <c r="C7879" s="3">
        <v>1</v>
      </c>
      <c r="D7879" s="3">
        <v>35</v>
      </c>
      <c r="E7879" s="3">
        <v>11</v>
      </c>
      <c r="F7879" s="3">
        <v>59.74</v>
      </c>
    </row>
    <row r="7880" spans="1:6">
      <c r="A7880" s="3">
        <v>198</v>
      </c>
      <c r="B7880" s="3">
        <f>VLOOKUP(A7880, Haul!F:P,11,FALSE)</f>
        <v>14</v>
      </c>
      <c r="C7880" s="3">
        <v>1</v>
      </c>
      <c r="D7880" s="3">
        <v>36</v>
      </c>
      <c r="E7880" s="3">
        <v>11</v>
      </c>
      <c r="F7880" s="3">
        <v>47</v>
      </c>
    </row>
    <row r="7881" spans="1:6">
      <c r="A7881" s="3">
        <v>198</v>
      </c>
      <c r="B7881" s="3">
        <f>VLOOKUP(A7881, Haul!F:P,11,FALSE)</f>
        <v>14</v>
      </c>
      <c r="C7881" s="3">
        <v>1</v>
      </c>
      <c r="D7881" s="3">
        <v>37</v>
      </c>
      <c r="E7881" s="3">
        <v>11</v>
      </c>
      <c r="F7881" s="3">
        <v>53.52</v>
      </c>
    </row>
    <row r="7882" spans="1:6">
      <c r="A7882" s="3">
        <v>198</v>
      </c>
      <c r="B7882" s="3">
        <f>VLOOKUP(A7882, Haul!F:P,11,FALSE)</f>
        <v>14</v>
      </c>
      <c r="C7882" s="3">
        <v>1</v>
      </c>
      <c r="D7882" s="3">
        <v>38</v>
      </c>
      <c r="E7882" s="3">
        <v>11</v>
      </c>
      <c r="F7882" s="3">
        <v>54.78</v>
      </c>
    </row>
    <row r="7883" spans="1:6">
      <c r="A7883" s="3">
        <v>198</v>
      </c>
      <c r="B7883" s="3">
        <f>VLOOKUP(A7883, Haul!F:P,11,FALSE)</f>
        <v>14</v>
      </c>
      <c r="C7883" s="3">
        <v>1</v>
      </c>
      <c r="D7883" s="3">
        <v>39</v>
      </c>
      <c r="E7883" s="3">
        <v>11</v>
      </c>
      <c r="F7883" s="3">
        <v>57.6</v>
      </c>
    </row>
    <row r="7884" spans="1:6">
      <c r="A7884" s="3">
        <v>198</v>
      </c>
      <c r="B7884" s="3">
        <f>VLOOKUP(A7884, Haul!F:P,11,FALSE)</f>
        <v>14</v>
      </c>
      <c r="C7884" s="3">
        <v>1</v>
      </c>
      <c r="D7884" s="3">
        <v>40</v>
      </c>
      <c r="E7884" s="3">
        <v>11</v>
      </c>
      <c r="F7884" s="3">
        <v>53.05</v>
      </c>
    </row>
    <row r="7885" spans="1:6">
      <c r="A7885" s="3">
        <v>198</v>
      </c>
      <c r="B7885" s="3">
        <f>VLOOKUP(A7885, Haul!F:P,11,FALSE)</f>
        <v>14</v>
      </c>
      <c r="C7885" s="3">
        <v>1</v>
      </c>
      <c r="D7885" s="3">
        <v>41</v>
      </c>
      <c r="E7885" s="3">
        <v>11</v>
      </c>
      <c r="F7885" s="3">
        <v>39</v>
      </c>
    </row>
    <row r="7886" spans="1:6">
      <c r="A7886" s="3">
        <v>198</v>
      </c>
      <c r="B7886" s="3">
        <f>VLOOKUP(A7886, Haul!F:P,11,FALSE)</f>
        <v>14</v>
      </c>
      <c r="C7886" s="3">
        <v>1</v>
      </c>
      <c r="D7886" s="3">
        <v>42</v>
      </c>
      <c r="E7886" s="3">
        <v>11</v>
      </c>
      <c r="F7886" s="3">
        <v>58.4</v>
      </c>
    </row>
    <row r="7887" spans="1:6">
      <c r="A7887" s="3">
        <v>198</v>
      </c>
      <c r="B7887" s="3">
        <f>VLOOKUP(A7887, Haul!F:P,11,FALSE)</f>
        <v>14</v>
      </c>
      <c r="C7887" s="3">
        <v>1</v>
      </c>
      <c r="D7887" s="3">
        <v>43</v>
      </c>
      <c r="E7887" s="3">
        <v>11</v>
      </c>
      <c r="F7887" s="3">
        <v>60.21</v>
      </c>
    </row>
    <row r="7888" spans="1:6">
      <c r="A7888" s="3">
        <v>198</v>
      </c>
      <c r="B7888" s="3">
        <f>VLOOKUP(A7888, Haul!F:P,11,FALSE)</f>
        <v>14</v>
      </c>
      <c r="C7888" s="3">
        <v>1</v>
      </c>
      <c r="D7888" s="3">
        <v>44</v>
      </c>
      <c r="E7888" s="3">
        <v>11</v>
      </c>
      <c r="F7888" s="3">
        <v>60.49</v>
      </c>
    </row>
    <row r="7889" spans="1:6">
      <c r="A7889" s="3">
        <v>198</v>
      </c>
      <c r="B7889" s="3">
        <f>VLOOKUP(A7889, Haul!F:P,11,FALSE)</f>
        <v>14</v>
      </c>
      <c r="C7889" s="3">
        <v>1</v>
      </c>
      <c r="D7889" s="3">
        <v>45</v>
      </c>
      <c r="E7889" s="3">
        <v>11</v>
      </c>
      <c r="F7889" s="3">
        <v>55.49</v>
      </c>
    </row>
    <row r="7890" spans="1:6">
      <c r="A7890" s="3">
        <v>198</v>
      </c>
      <c r="B7890" s="3">
        <f>VLOOKUP(A7890, Haul!F:P,11,FALSE)</f>
        <v>14</v>
      </c>
      <c r="C7890" s="3">
        <v>1</v>
      </c>
      <c r="D7890" s="3">
        <v>46</v>
      </c>
      <c r="E7890" s="3">
        <v>11</v>
      </c>
      <c r="F7890" s="3">
        <v>65.19</v>
      </c>
    </row>
    <row r="7891" spans="1:6">
      <c r="A7891" s="3">
        <v>198</v>
      </c>
      <c r="B7891" s="3">
        <f>VLOOKUP(A7891, Haul!F:P,11,FALSE)</f>
        <v>14</v>
      </c>
      <c r="C7891" s="3">
        <v>1</v>
      </c>
      <c r="D7891" s="3">
        <v>47</v>
      </c>
      <c r="E7891" s="3">
        <v>11</v>
      </c>
      <c r="F7891" s="3">
        <v>68.05</v>
      </c>
    </row>
    <row r="7892" spans="1:6">
      <c r="A7892" s="3">
        <v>198</v>
      </c>
      <c r="B7892" s="3">
        <f>VLOOKUP(A7892, Haul!F:P,11,FALSE)</f>
        <v>14</v>
      </c>
      <c r="C7892" s="3">
        <v>1</v>
      </c>
      <c r="D7892" s="3">
        <v>48</v>
      </c>
      <c r="E7892" s="3">
        <v>11</v>
      </c>
      <c r="F7892" s="3">
        <v>63.53</v>
      </c>
    </row>
    <row r="7893" spans="1:6">
      <c r="A7893" s="3">
        <v>198</v>
      </c>
      <c r="B7893" s="3">
        <f>VLOOKUP(A7893, Haul!F:P,11,FALSE)</f>
        <v>14</v>
      </c>
      <c r="C7893" s="3">
        <v>1</v>
      </c>
      <c r="D7893" s="3">
        <v>49</v>
      </c>
      <c r="E7893" s="3">
        <v>11</v>
      </c>
      <c r="F7893" s="3">
        <v>57.58</v>
      </c>
    </row>
    <row r="7894" spans="1:6">
      <c r="A7894" s="3">
        <v>198</v>
      </c>
      <c r="B7894" s="3">
        <f>VLOOKUP(A7894, Haul!F:P,11,FALSE)</f>
        <v>14</v>
      </c>
      <c r="C7894" s="3">
        <v>1</v>
      </c>
      <c r="D7894" s="3">
        <v>50</v>
      </c>
      <c r="E7894" s="3">
        <v>11</v>
      </c>
      <c r="F7894" s="3">
        <v>51.45</v>
      </c>
    </row>
    <row r="7895" spans="1:6">
      <c r="A7895" s="3">
        <v>198</v>
      </c>
      <c r="B7895" s="3">
        <f>VLOOKUP(A7895, Haul!F:P,11,FALSE)</f>
        <v>14</v>
      </c>
      <c r="C7895" s="3">
        <v>1</v>
      </c>
      <c r="D7895" s="3">
        <v>51</v>
      </c>
      <c r="E7895" s="3">
        <v>11</v>
      </c>
      <c r="F7895" s="3">
        <v>49.1</v>
      </c>
    </row>
    <row r="7896" spans="1:6">
      <c r="A7896" s="3">
        <v>198</v>
      </c>
      <c r="B7896" s="3">
        <f>VLOOKUP(A7896, Haul!F:P,11,FALSE)</f>
        <v>14</v>
      </c>
      <c r="C7896" s="3">
        <v>1</v>
      </c>
      <c r="D7896" s="3">
        <v>52</v>
      </c>
      <c r="E7896" s="3">
        <v>11</v>
      </c>
      <c r="F7896" s="3">
        <v>53.14</v>
      </c>
    </row>
    <row r="7897" spans="1:6">
      <c r="A7897" s="3">
        <v>198</v>
      </c>
      <c r="B7897" s="3">
        <f>VLOOKUP(A7897, Haul!F:P,11,FALSE)</f>
        <v>14</v>
      </c>
      <c r="C7897" s="3">
        <v>1</v>
      </c>
      <c r="D7897" s="3">
        <v>53</v>
      </c>
      <c r="E7897" s="3">
        <v>11</v>
      </c>
      <c r="F7897" s="3">
        <v>42.9</v>
      </c>
    </row>
    <row r="7898" spans="1:6">
      <c r="A7898" s="3">
        <v>198</v>
      </c>
      <c r="B7898" s="3">
        <f>VLOOKUP(A7898, Haul!F:P,11,FALSE)</f>
        <v>14</v>
      </c>
      <c r="C7898" s="3">
        <v>1</v>
      </c>
      <c r="D7898" s="3">
        <v>54</v>
      </c>
      <c r="E7898" s="3">
        <v>11</v>
      </c>
      <c r="F7898" s="3">
        <v>48.93</v>
      </c>
    </row>
    <row r="7899" spans="1:6">
      <c r="A7899" s="3">
        <v>198</v>
      </c>
      <c r="B7899" s="3">
        <f>VLOOKUP(A7899, Haul!F:P,11,FALSE)</f>
        <v>14</v>
      </c>
      <c r="C7899" s="3">
        <v>1</v>
      </c>
      <c r="D7899" s="3">
        <v>55</v>
      </c>
      <c r="E7899" s="3">
        <v>11</v>
      </c>
      <c r="F7899" s="3">
        <v>44.73</v>
      </c>
    </row>
    <row r="7900" spans="1:6">
      <c r="A7900" s="3">
        <v>198</v>
      </c>
      <c r="B7900" s="3">
        <f>VLOOKUP(A7900, Haul!F:P,11,FALSE)</f>
        <v>14</v>
      </c>
      <c r="C7900" s="3">
        <v>1</v>
      </c>
      <c r="D7900" s="3">
        <v>56</v>
      </c>
      <c r="E7900" s="3">
        <v>11</v>
      </c>
      <c r="F7900" s="3">
        <v>57.42</v>
      </c>
    </row>
    <row r="7901" spans="1:6">
      <c r="A7901" s="3">
        <v>198</v>
      </c>
      <c r="B7901" s="3">
        <f>VLOOKUP(A7901, Haul!F:P,11,FALSE)</f>
        <v>14</v>
      </c>
      <c r="C7901" s="3">
        <v>1</v>
      </c>
      <c r="D7901" s="3">
        <v>57</v>
      </c>
      <c r="E7901" s="3">
        <v>11</v>
      </c>
      <c r="F7901" s="3">
        <v>50.77</v>
      </c>
    </row>
    <row r="7902" spans="1:6">
      <c r="A7902" s="3">
        <v>198</v>
      </c>
      <c r="B7902" s="3">
        <f>VLOOKUP(A7902, Haul!F:P,11,FALSE)</f>
        <v>14</v>
      </c>
      <c r="C7902" s="3">
        <v>1</v>
      </c>
      <c r="D7902" s="3">
        <v>58</v>
      </c>
      <c r="E7902" s="3">
        <v>11</v>
      </c>
      <c r="F7902" s="3">
        <v>48.52</v>
      </c>
    </row>
    <row r="7903" spans="1:6">
      <c r="A7903" s="3">
        <v>198</v>
      </c>
      <c r="B7903" s="3">
        <f>VLOOKUP(A7903, Haul!F:P,11,FALSE)</f>
        <v>14</v>
      </c>
      <c r="C7903" s="3">
        <v>1</v>
      </c>
      <c r="D7903" s="3">
        <v>59</v>
      </c>
      <c r="E7903" s="3">
        <v>11</v>
      </c>
      <c r="F7903" s="3">
        <v>59.93</v>
      </c>
    </row>
    <row r="7904" spans="1:6">
      <c r="A7904" s="3">
        <v>198</v>
      </c>
      <c r="B7904" s="3">
        <f>VLOOKUP(A7904, Haul!F:P,11,FALSE)</f>
        <v>14</v>
      </c>
      <c r="C7904" s="3">
        <v>1</v>
      </c>
      <c r="D7904" s="3">
        <v>1</v>
      </c>
      <c r="E7904" s="3">
        <v>12</v>
      </c>
      <c r="F7904" s="3">
        <v>61.33</v>
      </c>
    </row>
    <row r="7905" spans="1:6">
      <c r="A7905" s="3">
        <v>198</v>
      </c>
      <c r="B7905" s="3">
        <f>VLOOKUP(A7905, Haul!F:P,11,FALSE)</f>
        <v>14</v>
      </c>
      <c r="C7905" s="3">
        <v>1</v>
      </c>
      <c r="D7905" s="3">
        <v>2</v>
      </c>
      <c r="E7905" s="3">
        <v>12</v>
      </c>
      <c r="F7905" s="3">
        <v>68.489999999999995</v>
      </c>
    </row>
    <row r="7906" spans="1:6">
      <c r="A7906" s="3">
        <v>198</v>
      </c>
      <c r="B7906" s="3">
        <f>VLOOKUP(A7906, Haul!F:P,11,FALSE)</f>
        <v>14</v>
      </c>
      <c r="C7906" s="3">
        <v>1</v>
      </c>
      <c r="D7906" s="3">
        <v>3</v>
      </c>
      <c r="E7906" s="3">
        <v>12</v>
      </c>
      <c r="F7906" s="3">
        <v>69.39</v>
      </c>
    </row>
    <row r="7907" spans="1:6">
      <c r="A7907" s="3">
        <v>198</v>
      </c>
      <c r="B7907" s="3">
        <f>VLOOKUP(A7907, Haul!F:P,11,FALSE)</f>
        <v>14</v>
      </c>
      <c r="C7907" s="3">
        <v>1</v>
      </c>
      <c r="D7907" s="3">
        <v>4</v>
      </c>
      <c r="E7907" s="3">
        <v>12</v>
      </c>
      <c r="F7907" s="3">
        <v>67.900000000000006</v>
      </c>
    </row>
    <row r="7908" spans="1:6">
      <c r="A7908" s="3">
        <v>198</v>
      </c>
      <c r="B7908" s="3">
        <f>VLOOKUP(A7908, Haul!F:P,11,FALSE)</f>
        <v>14</v>
      </c>
      <c r="C7908" s="3">
        <v>1</v>
      </c>
      <c r="D7908" s="3">
        <v>5</v>
      </c>
      <c r="E7908" s="3">
        <v>12</v>
      </c>
      <c r="F7908" s="3">
        <v>71.98</v>
      </c>
    </row>
    <row r="7909" spans="1:6">
      <c r="A7909" s="3">
        <v>198</v>
      </c>
      <c r="B7909" s="3">
        <f>VLOOKUP(A7909, Haul!F:P,11,FALSE)</f>
        <v>14</v>
      </c>
      <c r="C7909" s="3">
        <v>1</v>
      </c>
      <c r="D7909" s="3">
        <v>6</v>
      </c>
      <c r="E7909" s="3">
        <v>12</v>
      </c>
      <c r="F7909" s="3">
        <v>57.01</v>
      </c>
    </row>
    <row r="7910" spans="1:6">
      <c r="A7910" s="3">
        <v>198</v>
      </c>
      <c r="B7910" s="3">
        <f>VLOOKUP(A7910, Haul!F:P,11,FALSE)</f>
        <v>14</v>
      </c>
      <c r="C7910" s="3">
        <v>1</v>
      </c>
      <c r="D7910" s="3">
        <v>7</v>
      </c>
      <c r="E7910" s="3">
        <v>12</v>
      </c>
      <c r="F7910" s="3">
        <v>57.27</v>
      </c>
    </row>
    <row r="7911" spans="1:6">
      <c r="A7911" s="3">
        <v>198</v>
      </c>
      <c r="B7911" s="3">
        <f>VLOOKUP(A7911, Haul!F:P,11,FALSE)</f>
        <v>14</v>
      </c>
      <c r="C7911" s="3">
        <v>1</v>
      </c>
      <c r="D7911" s="3">
        <v>8</v>
      </c>
      <c r="E7911" s="3">
        <v>12</v>
      </c>
      <c r="F7911" s="3">
        <v>59.08</v>
      </c>
    </row>
    <row r="7912" spans="1:6">
      <c r="A7912" s="3">
        <v>198</v>
      </c>
      <c r="B7912" s="3">
        <f>VLOOKUP(A7912, Haul!F:P,11,FALSE)</f>
        <v>14</v>
      </c>
      <c r="C7912" s="3">
        <v>1</v>
      </c>
      <c r="D7912" s="3">
        <v>9</v>
      </c>
      <c r="E7912" s="3">
        <v>12</v>
      </c>
      <c r="F7912" s="3">
        <v>54.34</v>
      </c>
    </row>
    <row r="7913" spans="1:6">
      <c r="A7913" s="3">
        <v>198</v>
      </c>
      <c r="B7913" s="3">
        <f>VLOOKUP(A7913, Haul!F:P,11,FALSE)</f>
        <v>14</v>
      </c>
      <c r="C7913" s="3">
        <v>1</v>
      </c>
      <c r="D7913" s="3">
        <v>10</v>
      </c>
      <c r="E7913" s="3">
        <v>12</v>
      </c>
      <c r="F7913" s="3">
        <v>58.45</v>
      </c>
    </row>
    <row r="7914" spans="1:6">
      <c r="A7914" s="3">
        <v>198</v>
      </c>
      <c r="B7914" s="3">
        <f>VLOOKUP(A7914, Haul!F:P,11,FALSE)</f>
        <v>14</v>
      </c>
      <c r="C7914" s="3">
        <v>1</v>
      </c>
      <c r="D7914" s="3">
        <v>11</v>
      </c>
      <c r="E7914" s="3">
        <v>12</v>
      </c>
      <c r="F7914" s="3">
        <v>58.61</v>
      </c>
    </row>
    <row r="7915" spans="1:6">
      <c r="A7915" s="3">
        <v>198</v>
      </c>
      <c r="B7915" s="3">
        <f>VLOOKUP(A7915, Haul!F:P,11,FALSE)</f>
        <v>14</v>
      </c>
      <c r="C7915" s="3">
        <v>1</v>
      </c>
      <c r="D7915" s="3">
        <v>12</v>
      </c>
      <c r="E7915" s="3">
        <v>12</v>
      </c>
      <c r="F7915" s="3">
        <v>49.97</v>
      </c>
    </row>
    <row r="7916" spans="1:6">
      <c r="A7916" s="3">
        <v>198</v>
      </c>
      <c r="B7916" s="3">
        <f>VLOOKUP(A7916, Haul!F:P,11,FALSE)</f>
        <v>14</v>
      </c>
      <c r="C7916" s="3">
        <v>1</v>
      </c>
      <c r="D7916" s="3">
        <v>13</v>
      </c>
      <c r="E7916" s="3">
        <v>12</v>
      </c>
      <c r="F7916" s="3">
        <v>57.81</v>
      </c>
    </row>
    <row r="7917" spans="1:6">
      <c r="A7917" s="3">
        <v>198</v>
      </c>
      <c r="B7917" s="3">
        <f>VLOOKUP(A7917, Haul!F:P,11,FALSE)</f>
        <v>14</v>
      </c>
      <c r="C7917" s="3">
        <v>1</v>
      </c>
      <c r="D7917" s="3">
        <v>14</v>
      </c>
      <c r="E7917" s="3">
        <v>12</v>
      </c>
      <c r="F7917" s="3">
        <v>58.66</v>
      </c>
    </row>
    <row r="7918" spans="1:6">
      <c r="A7918" s="3">
        <v>198</v>
      </c>
      <c r="B7918" s="3">
        <f>VLOOKUP(A7918, Haul!F:P,11,FALSE)</f>
        <v>14</v>
      </c>
      <c r="C7918" s="3">
        <v>1</v>
      </c>
      <c r="D7918" s="3">
        <v>15</v>
      </c>
      <c r="E7918" s="3">
        <v>12</v>
      </c>
      <c r="F7918" s="3">
        <v>38.31</v>
      </c>
    </row>
    <row r="7919" spans="1:6">
      <c r="A7919" s="3">
        <v>198</v>
      </c>
      <c r="B7919" s="3">
        <f>VLOOKUP(A7919, Haul!F:P,11,FALSE)</f>
        <v>14</v>
      </c>
      <c r="C7919" s="3">
        <v>1</v>
      </c>
      <c r="D7919" s="3">
        <v>16</v>
      </c>
      <c r="E7919" s="3">
        <v>12</v>
      </c>
      <c r="F7919" s="3">
        <v>54.23</v>
      </c>
    </row>
    <row r="7920" spans="1:6">
      <c r="A7920" s="3">
        <v>198</v>
      </c>
      <c r="B7920" s="3">
        <f>VLOOKUP(A7920, Haul!F:P,11,FALSE)</f>
        <v>14</v>
      </c>
      <c r="C7920" s="3">
        <v>1</v>
      </c>
      <c r="D7920" s="3">
        <v>17</v>
      </c>
      <c r="E7920" s="3">
        <v>12</v>
      </c>
      <c r="F7920" s="3">
        <v>56.3</v>
      </c>
    </row>
    <row r="7921" spans="1:6">
      <c r="A7921" s="3">
        <v>198</v>
      </c>
      <c r="B7921" s="3">
        <f>VLOOKUP(A7921, Haul!F:P,11,FALSE)</f>
        <v>14</v>
      </c>
      <c r="C7921" s="3">
        <v>1</v>
      </c>
      <c r="D7921" s="3">
        <v>18</v>
      </c>
      <c r="E7921" s="3">
        <v>12</v>
      </c>
      <c r="F7921" s="3">
        <v>52.17</v>
      </c>
    </row>
    <row r="7922" spans="1:6">
      <c r="A7922" s="3">
        <v>198</v>
      </c>
      <c r="B7922" s="3">
        <f>VLOOKUP(A7922, Haul!F:P,11,FALSE)</f>
        <v>14</v>
      </c>
      <c r="C7922" s="3">
        <v>1</v>
      </c>
      <c r="D7922" s="3">
        <v>19</v>
      </c>
      <c r="E7922" s="3">
        <v>12</v>
      </c>
      <c r="F7922" s="3">
        <v>53.02</v>
      </c>
    </row>
    <row r="7923" spans="1:6">
      <c r="A7923" s="3">
        <v>198</v>
      </c>
      <c r="B7923" s="3">
        <f>VLOOKUP(A7923, Haul!F:P,11,FALSE)</f>
        <v>14</v>
      </c>
      <c r="C7923" s="3">
        <v>1</v>
      </c>
      <c r="D7923" s="3">
        <v>20</v>
      </c>
      <c r="E7923" s="3">
        <v>12</v>
      </c>
      <c r="F7923" s="3">
        <v>40.799999999999997</v>
      </c>
    </row>
    <row r="7924" spans="1:6">
      <c r="A7924" s="3">
        <v>198</v>
      </c>
      <c r="B7924" s="3">
        <f>VLOOKUP(A7924, Haul!F:P,11,FALSE)</f>
        <v>14</v>
      </c>
      <c r="C7924" s="3">
        <v>1</v>
      </c>
      <c r="D7924" s="3">
        <v>21</v>
      </c>
      <c r="E7924" s="3">
        <v>12</v>
      </c>
      <c r="F7924" s="3">
        <v>49.54</v>
      </c>
    </row>
    <row r="7925" spans="1:6">
      <c r="A7925" s="3">
        <v>198</v>
      </c>
      <c r="B7925" s="3">
        <f>VLOOKUP(A7925, Haul!F:P,11,FALSE)</f>
        <v>14</v>
      </c>
      <c r="C7925" s="3">
        <v>1</v>
      </c>
      <c r="D7925" s="3">
        <v>22</v>
      </c>
      <c r="E7925" s="3">
        <v>12</v>
      </c>
      <c r="F7925" s="3">
        <v>46.16</v>
      </c>
    </row>
    <row r="7926" spans="1:6">
      <c r="A7926" s="3">
        <v>198</v>
      </c>
      <c r="B7926" s="3">
        <f>VLOOKUP(A7926, Haul!F:P,11,FALSE)</f>
        <v>14</v>
      </c>
      <c r="C7926" s="3">
        <v>1</v>
      </c>
      <c r="D7926" s="3">
        <v>23</v>
      </c>
      <c r="E7926" s="3">
        <v>12</v>
      </c>
      <c r="F7926" s="3">
        <v>55.23</v>
      </c>
    </row>
    <row r="7927" spans="1:6">
      <c r="A7927" s="3">
        <v>198</v>
      </c>
      <c r="B7927" s="3">
        <f>VLOOKUP(A7927, Haul!F:P,11,FALSE)</f>
        <v>14</v>
      </c>
      <c r="C7927" s="3">
        <v>1</v>
      </c>
      <c r="D7927" s="3">
        <v>24</v>
      </c>
      <c r="E7927" s="3">
        <v>12</v>
      </c>
      <c r="F7927" s="3">
        <v>53.9</v>
      </c>
    </row>
    <row r="7928" spans="1:6">
      <c r="A7928" s="3">
        <v>198</v>
      </c>
      <c r="B7928" s="3">
        <f>VLOOKUP(A7928, Haul!F:P,11,FALSE)</f>
        <v>14</v>
      </c>
      <c r="C7928" s="3">
        <v>1</v>
      </c>
      <c r="D7928" s="3">
        <v>25</v>
      </c>
      <c r="E7928" s="3">
        <v>12</v>
      </c>
      <c r="F7928" s="3">
        <v>54.94</v>
      </c>
    </row>
    <row r="7929" spans="1:6">
      <c r="A7929" s="3">
        <v>198</v>
      </c>
      <c r="B7929" s="3">
        <f>VLOOKUP(A7929, Haul!F:P,11,FALSE)</f>
        <v>14</v>
      </c>
      <c r="C7929" s="3">
        <v>1</v>
      </c>
      <c r="D7929" s="3">
        <v>26</v>
      </c>
      <c r="E7929" s="3">
        <v>12</v>
      </c>
      <c r="F7929" s="3">
        <v>51.43</v>
      </c>
    </row>
    <row r="7930" spans="1:6">
      <c r="A7930" s="3">
        <v>198</v>
      </c>
      <c r="B7930" s="3">
        <f>VLOOKUP(A7930, Haul!F:P,11,FALSE)</f>
        <v>14</v>
      </c>
      <c r="C7930" s="3">
        <v>1</v>
      </c>
      <c r="D7930" s="3">
        <v>27</v>
      </c>
      <c r="E7930" s="3">
        <v>12</v>
      </c>
      <c r="F7930" s="3">
        <v>52.43</v>
      </c>
    </row>
    <row r="7931" spans="1:6">
      <c r="A7931" s="3">
        <v>198</v>
      </c>
      <c r="B7931" s="3">
        <f>VLOOKUP(A7931, Haul!F:P,11,FALSE)</f>
        <v>14</v>
      </c>
      <c r="C7931" s="3">
        <v>1</v>
      </c>
      <c r="D7931" s="3">
        <v>28</v>
      </c>
      <c r="E7931" s="3">
        <v>12</v>
      </c>
      <c r="F7931" s="3">
        <v>52.78</v>
      </c>
    </row>
    <row r="7932" spans="1:6">
      <c r="A7932" s="3">
        <v>198</v>
      </c>
      <c r="B7932" s="3">
        <f>VLOOKUP(A7932, Haul!F:P,11,FALSE)</f>
        <v>14</v>
      </c>
      <c r="C7932" s="3">
        <v>1</v>
      </c>
      <c r="D7932" s="3">
        <v>29</v>
      </c>
      <c r="E7932" s="3">
        <v>12</v>
      </c>
      <c r="F7932" s="3">
        <v>64.819999999999993</v>
      </c>
    </row>
    <row r="7933" spans="1:6">
      <c r="A7933" s="3">
        <v>198</v>
      </c>
      <c r="B7933" s="3">
        <f>VLOOKUP(A7933, Haul!F:P,11,FALSE)</f>
        <v>14</v>
      </c>
      <c r="C7933" s="3">
        <v>1</v>
      </c>
      <c r="D7933" s="3">
        <v>30</v>
      </c>
      <c r="E7933" s="3">
        <v>12</v>
      </c>
      <c r="F7933" s="3">
        <v>60.38</v>
      </c>
    </row>
    <row r="7934" spans="1:6">
      <c r="A7934" s="3">
        <v>198</v>
      </c>
      <c r="B7934" s="3">
        <f>VLOOKUP(A7934, Haul!F:P,11,FALSE)</f>
        <v>14</v>
      </c>
      <c r="C7934" s="3">
        <v>1</v>
      </c>
      <c r="D7934" s="3">
        <v>31</v>
      </c>
      <c r="E7934" s="3">
        <v>12</v>
      </c>
      <c r="F7934" s="3">
        <v>58.46</v>
      </c>
    </row>
    <row r="7935" spans="1:6">
      <c r="A7935" s="3">
        <v>198</v>
      </c>
      <c r="B7935" s="3">
        <f>VLOOKUP(A7935, Haul!F:P,11,FALSE)</f>
        <v>14</v>
      </c>
      <c r="C7935" s="3">
        <v>1</v>
      </c>
      <c r="D7935" s="3">
        <v>32</v>
      </c>
      <c r="E7935" s="3">
        <v>12</v>
      </c>
      <c r="F7935" s="3">
        <v>65.400000000000006</v>
      </c>
    </row>
    <row r="7936" spans="1:6">
      <c r="A7936" s="3">
        <v>198</v>
      </c>
      <c r="B7936" s="3">
        <f>VLOOKUP(A7936, Haul!F:P,11,FALSE)</f>
        <v>14</v>
      </c>
      <c r="C7936" s="3">
        <v>1</v>
      </c>
      <c r="D7936" s="3">
        <v>33</v>
      </c>
      <c r="E7936" s="3">
        <v>12</v>
      </c>
      <c r="F7936" s="3">
        <v>70.48</v>
      </c>
    </row>
    <row r="7937" spans="1:6">
      <c r="A7937" s="3">
        <v>198</v>
      </c>
      <c r="B7937" s="3">
        <f>VLOOKUP(A7937, Haul!F:P,11,FALSE)</f>
        <v>14</v>
      </c>
      <c r="C7937" s="3">
        <v>1</v>
      </c>
      <c r="D7937" s="3">
        <v>34</v>
      </c>
      <c r="E7937" s="3">
        <v>12</v>
      </c>
      <c r="F7937" s="3">
        <v>76.709999999999994</v>
      </c>
    </row>
    <row r="7938" spans="1:6">
      <c r="A7938" s="3">
        <v>198</v>
      </c>
      <c r="B7938" s="3">
        <f>VLOOKUP(A7938, Haul!F:P,11,FALSE)</f>
        <v>14</v>
      </c>
      <c r="C7938" s="3">
        <v>1</v>
      </c>
      <c r="D7938" s="3">
        <v>35</v>
      </c>
      <c r="E7938" s="3">
        <v>12</v>
      </c>
      <c r="F7938" s="3">
        <v>59.93</v>
      </c>
    </row>
    <row r="7939" spans="1:6">
      <c r="A7939" s="3">
        <v>198</v>
      </c>
      <c r="B7939" s="3">
        <f>VLOOKUP(A7939, Haul!F:P,11,FALSE)</f>
        <v>14</v>
      </c>
      <c r="C7939" s="3">
        <v>1</v>
      </c>
      <c r="D7939" s="3">
        <v>36</v>
      </c>
      <c r="E7939" s="3">
        <v>12</v>
      </c>
      <c r="F7939" s="3">
        <v>59.43</v>
      </c>
    </row>
    <row r="7940" spans="1:6">
      <c r="A7940" s="3">
        <v>198</v>
      </c>
      <c r="B7940" s="3">
        <f>VLOOKUP(A7940, Haul!F:P,11,FALSE)</f>
        <v>14</v>
      </c>
      <c r="C7940" s="3">
        <v>1</v>
      </c>
      <c r="D7940" s="3">
        <v>37</v>
      </c>
      <c r="E7940" s="3">
        <v>12</v>
      </c>
      <c r="F7940" s="3">
        <v>53.41</v>
      </c>
    </row>
    <row r="7941" spans="1:6">
      <c r="A7941" s="3">
        <v>198</v>
      </c>
      <c r="B7941" s="3">
        <f>VLOOKUP(A7941, Haul!F:P,11,FALSE)</f>
        <v>14</v>
      </c>
      <c r="C7941" s="3">
        <v>1</v>
      </c>
      <c r="D7941" s="3">
        <v>38</v>
      </c>
      <c r="E7941" s="3">
        <v>12</v>
      </c>
      <c r="F7941" s="3">
        <v>52.68</v>
      </c>
    </row>
    <row r="7942" spans="1:6">
      <c r="A7942" s="3">
        <v>198</v>
      </c>
      <c r="B7942" s="3">
        <f>VLOOKUP(A7942, Haul!F:P,11,FALSE)</f>
        <v>14</v>
      </c>
      <c r="C7942" s="3">
        <v>1</v>
      </c>
      <c r="D7942" s="3">
        <v>39</v>
      </c>
      <c r="E7942" s="3">
        <v>12</v>
      </c>
      <c r="F7942" s="3">
        <v>66.06</v>
      </c>
    </row>
    <row r="7943" spans="1:6">
      <c r="A7943" s="3">
        <v>198</v>
      </c>
      <c r="B7943" s="3">
        <f>VLOOKUP(A7943, Haul!F:P,11,FALSE)</f>
        <v>14</v>
      </c>
      <c r="C7943" s="3">
        <v>1</v>
      </c>
      <c r="D7943" s="3">
        <v>40</v>
      </c>
      <c r="E7943" s="3">
        <v>12</v>
      </c>
      <c r="F7943" s="3">
        <v>51.88</v>
      </c>
    </row>
    <row r="7944" spans="1:6">
      <c r="A7944" s="3">
        <v>198</v>
      </c>
      <c r="B7944" s="3">
        <f>VLOOKUP(A7944, Haul!F:P,11,FALSE)</f>
        <v>14</v>
      </c>
      <c r="C7944" s="3">
        <v>1</v>
      </c>
      <c r="D7944" s="3">
        <v>41</v>
      </c>
      <c r="E7944" s="3">
        <v>12</v>
      </c>
      <c r="F7944" s="3">
        <v>56.96</v>
      </c>
    </row>
    <row r="7945" spans="1:6">
      <c r="A7945" s="3">
        <v>198</v>
      </c>
      <c r="B7945" s="3">
        <f>VLOOKUP(A7945, Haul!F:P,11,FALSE)</f>
        <v>14</v>
      </c>
      <c r="C7945" s="3">
        <v>1</v>
      </c>
      <c r="D7945" s="3">
        <v>42</v>
      </c>
      <c r="E7945" s="3">
        <v>12</v>
      </c>
      <c r="F7945" s="3">
        <v>61.53</v>
      </c>
    </row>
    <row r="7946" spans="1:6">
      <c r="A7946" s="3">
        <v>198</v>
      </c>
      <c r="B7946" s="3">
        <f>VLOOKUP(A7946, Haul!F:P,11,FALSE)</f>
        <v>14</v>
      </c>
      <c r="C7946" s="3">
        <v>1</v>
      </c>
      <c r="D7946" s="3">
        <v>43</v>
      </c>
      <c r="E7946" s="3">
        <v>12</v>
      </c>
      <c r="F7946" s="3">
        <v>57.93</v>
      </c>
    </row>
    <row r="7947" spans="1:6">
      <c r="A7947" s="3">
        <v>198</v>
      </c>
      <c r="B7947" s="3">
        <f>VLOOKUP(A7947, Haul!F:P,11,FALSE)</f>
        <v>14</v>
      </c>
      <c r="C7947" s="3">
        <v>1</v>
      </c>
      <c r="D7947" s="3">
        <v>44</v>
      </c>
      <c r="E7947" s="3">
        <v>12</v>
      </c>
      <c r="F7947" s="3">
        <v>54.42</v>
      </c>
    </row>
    <row r="7948" spans="1:6">
      <c r="A7948" s="3">
        <v>198</v>
      </c>
      <c r="B7948" s="3">
        <f>VLOOKUP(A7948, Haul!F:P,11,FALSE)</f>
        <v>14</v>
      </c>
      <c r="C7948" s="3">
        <v>1</v>
      </c>
      <c r="D7948" s="3">
        <v>45</v>
      </c>
      <c r="E7948" s="3">
        <v>12</v>
      </c>
      <c r="F7948" s="3">
        <v>56.38</v>
      </c>
    </row>
    <row r="7949" spans="1:6">
      <c r="A7949" s="3">
        <v>198</v>
      </c>
      <c r="B7949" s="3">
        <f>VLOOKUP(A7949, Haul!F:P,11,FALSE)</f>
        <v>14</v>
      </c>
      <c r="C7949" s="3">
        <v>1</v>
      </c>
      <c r="D7949" s="3">
        <v>46</v>
      </c>
      <c r="E7949" s="3">
        <v>12</v>
      </c>
      <c r="F7949" s="3">
        <v>50.03</v>
      </c>
    </row>
    <row r="7950" spans="1:6">
      <c r="A7950" s="3">
        <v>198</v>
      </c>
      <c r="B7950" s="3">
        <f>VLOOKUP(A7950, Haul!F:P,11,FALSE)</f>
        <v>14</v>
      </c>
      <c r="C7950" s="3">
        <v>1</v>
      </c>
      <c r="D7950" s="3">
        <v>47</v>
      </c>
      <c r="E7950" s="3">
        <v>12</v>
      </c>
      <c r="F7950" s="3">
        <v>52.59</v>
      </c>
    </row>
    <row r="7951" spans="1:6">
      <c r="A7951" s="3">
        <v>198</v>
      </c>
      <c r="B7951" s="3">
        <f>VLOOKUP(A7951, Haul!F:P,11,FALSE)</f>
        <v>14</v>
      </c>
      <c r="C7951" s="3">
        <v>1</v>
      </c>
      <c r="D7951" s="3">
        <v>48</v>
      </c>
      <c r="E7951" s="3">
        <v>12</v>
      </c>
      <c r="F7951" s="3">
        <v>60.86</v>
      </c>
    </row>
    <row r="7952" spans="1:6">
      <c r="A7952" s="3">
        <v>198</v>
      </c>
      <c r="B7952" s="3">
        <f>VLOOKUP(A7952, Haul!F:P,11,FALSE)</f>
        <v>14</v>
      </c>
      <c r="C7952" s="3">
        <v>1</v>
      </c>
      <c r="D7952" s="3">
        <v>49</v>
      </c>
      <c r="E7952" s="3">
        <v>12</v>
      </c>
      <c r="F7952" s="3">
        <v>62.57</v>
      </c>
    </row>
    <row r="7953" spans="1:6">
      <c r="A7953" s="3">
        <v>198</v>
      </c>
      <c r="B7953" s="3">
        <f>VLOOKUP(A7953, Haul!F:P,11,FALSE)</f>
        <v>14</v>
      </c>
      <c r="C7953" s="3">
        <v>1</v>
      </c>
      <c r="D7953" s="3">
        <v>50</v>
      </c>
      <c r="E7953" s="3">
        <v>12</v>
      </c>
      <c r="F7953" s="3">
        <v>61.54</v>
      </c>
    </row>
    <row r="7954" spans="1:6">
      <c r="A7954" s="3">
        <v>198</v>
      </c>
      <c r="B7954" s="3">
        <f>VLOOKUP(A7954, Haul!F:P,11,FALSE)</f>
        <v>14</v>
      </c>
      <c r="C7954" s="3">
        <v>1</v>
      </c>
      <c r="D7954" s="3">
        <v>51</v>
      </c>
      <c r="E7954" s="3">
        <v>12</v>
      </c>
      <c r="F7954" s="3">
        <v>50.18</v>
      </c>
    </row>
    <row r="7955" spans="1:6">
      <c r="A7955" s="3">
        <v>198</v>
      </c>
      <c r="B7955" s="3">
        <f>VLOOKUP(A7955, Haul!F:P,11,FALSE)</f>
        <v>14</v>
      </c>
      <c r="C7955" s="3">
        <v>1</v>
      </c>
      <c r="D7955" s="3">
        <v>52</v>
      </c>
      <c r="E7955" s="3">
        <v>12</v>
      </c>
      <c r="F7955" s="3">
        <v>53.8</v>
      </c>
    </row>
    <row r="7956" spans="1:6">
      <c r="A7956" s="3">
        <v>198</v>
      </c>
      <c r="B7956" s="3">
        <f>VLOOKUP(A7956, Haul!F:P,11,FALSE)</f>
        <v>14</v>
      </c>
      <c r="C7956" s="3">
        <v>1</v>
      </c>
      <c r="D7956" s="3">
        <v>53</v>
      </c>
      <c r="E7956" s="3">
        <v>12</v>
      </c>
      <c r="F7956" s="3">
        <v>45.13</v>
      </c>
    </row>
    <row r="7957" spans="1:6">
      <c r="A7957" s="3">
        <v>198</v>
      </c>
      <c r="B7957" s="3">
        <f>VLOOKUP(A7957, Haul!F:P,11,FALSE)</f>
        <v>14</v>
      </c>
      <c r="C7957" s="3">
        <v>1</v>
      </c>
      <c r="D7957" s="3">
        <v>54</v>
      </c>
      <c r="E7957" s="3">
        <v>12</v>
      </c>
      <c r="F7957" s="3">
        <v>54.74</v>
      </c>
    </row>
    <row r="7958" spans="1:6">
      <c r="A7958" s="3">
        <v>198</v>
      </c>
      <c r="B7958" s="3">
        <f>VLOOKUP(A7958, Haul!F:P,11,FALSE)</f>
        <v>14</v>
      </c>
      <c r="C7958" s="3">
        <v>1</v>
      </c>
      <c r="D7958" s="3">
        <v>55</v>
      </c>
      <c r="E7958" s="3">
        <v>12</v>
      </c>
      <c r="F7958" s="3">
        <v>57.41</v>
      </c>
    </row>
    <row r="7959" spans="1:6">
      <c r="A7959" s="3">
        <v>198</v>
      </c>
      <c r="B7959" s="3">
        <f>VLOOKUP(A7959, Haul!F:P,11,FALSE)</f>
        <v>14</v>
      </c>
      <c r="C7959" s="3">
        <v>1</v>
      </c>
      <c r="D7959" s="3">
        <v>56</v>
      </c>
      <c r="E7959" s="3">
        <v>12</v>
      </c>
      <c r="F7959" s="3">
        <v>51.28</v>
      </c>
    </row>
    <row r="7960" spans="1:6">
      <c r="A7960" s="3">
        <v>198</v>
      </c>
      <c r="B7960" s="3">
        <f>VLOOKUP(A7960, Haul!F:P,11,FALSE)</f>
        <v>14</v>
      </c>
      <c r="C7960" s="3">
        <v>1</v>
      </c>
      <c r="D7960" s="3">
        <v>57</v>
      </c>
      <c r="E7960" s="3">
        <v>12</v>
      </c>
      <c r="F7960" s="3">
        <v>52.06</v>
      </c>
    </row>
    <row r="7961" spans="1:6">
      <c r="A7961" s="3">
        <v>198</v>
      </c>
      <c r="B7961" s="3">
        <f>VLOOKUP(A7961, Haul!F:P,11,FALSE)</f>
        <v>14</v>
      </c>
      <c r="C7961" s="3">
        <v>1</v>
      </c>
      <c r="D7961" s="3">
        <v>58</v>
      </c>
      <c r="E7961" s="3">
        <v>12</v>
      </c>
      <c r="F7961" s="3">
        <v>57.03</v>
      </c>
    </row>
    <row r="7962" spans="1:6">
      <c r="A7962" s="3">
        <v>198</v>
      </c>
      <c r="B7962" s="3">
        <f>VLOOKUP(A7962, Haul!F:P,11,FALSE)</f>
        <v>14</v>
      </c>
      <c r="C7962" s="3">
        <v>1</v>
      </c>
      <c r="D7962" s="3">
        <v>59</v>
      </c>
      <c r="E7962" s="3">
        <v>12</v>
      </c>
      <c r="F7962" s="3">
        <v>52.56</v>
      </c>
    </row>
    <row r="7963" spans="1:6">
      <c r="A7963" s="3">
        <v>198</v>
      </c>
      <c r="B7963" s="3">
        <f>VLOOKUP(A7963, Haul!F:P,11,FALSE)</f>
        <v>14</v>
      </c>
      <c r="C7963" s="3">
        <v>1</v>
      </c>
      <c r="D7963" s="3">
        <v>60</v>
      </c>
      <c r="E7963" s="3">
        <v>12</v>
      </c>
      <c r="F7963" s="3">
        <v>63.54</v>
      </c>
    </row>
    <row r="7964" spans="1:6">
      <c r="A7964" s="3">
        <v>198</v>
      </c>
      <c r="B7964" s="3">
        <f>VLOOKUP(A7964, Haul!F:P,11,FALSE)</f>
        <v>14</v>
      </c>
      <c r="C7964" s="3">
        <v>1</v>
      </c>
      <c r="D7964" s="3">
        <v>61</v>
      </c>
      <c r="E7964" s="3">
        <v>12</v>
      </c>
      <c r="F7964" s="3">
        <v>53.09</v>
      </c>
    </row>
    <row r="7965" spans="1:6">
      <c r="A7965" s="3">
        <v>198</v>
      </c>
      <c r="B7965" s="3">
        <f>VLOOKUP(A7965, Haul!F:P,11,FALSE)</f>
        <v>14</v>
      </c>
      <c r="C7965" s="3">
        <v>1</v>
      </c>
      <c r="D7965" s="3">
        <v>62</v>
      </c>
      <c r="E7965" s="3">
        <v>12</v>
      </c>
      <c r="F7965" s="3">
        <v>48.81</v>
      </c>
    </row>
    <row r="7966" spans="1:6">
      <c r="A7966" s="3">
        <v>198</v>
      </c>
      <c r="B7966" s="3">
        <f>VLOOKUP(A7966, Haul!F:P,11,FALSE)</f>
        <v>14</v>
      </c>
      <c r="C7966" s="3">
        <v>1</v>
      </c>
      <c r="D7966" s="3">
        <v>63</v>
      </c>
      <c r="E7966" s="3">
        <v>12</v>
      </c>
      <c r="F7966" s="3">
        <v>53.2</v>
      </c>
    </row>
    <row r="7967" spans="1:6">
      <c r="A7967" s="3">
        <v>198</v>
      </c>
      <c r="B7967" s="3">
        <f>VLOOKUP(A7967, Haul!F:P,11,FALSE)</f>
        <v>14</v>
      </c>
      <c r="C7967" s="3">
        <v>1</v>
      </c>
      <c r="D7967" s="3">
        <v>64</v>
      </c>
      <c r="E7967" s="3">
        <v>12</v>
      </c>
      <c r="F7967" s="3">
        <v>53.88</v>
      </c>
    </row>
    <row r="7968" spans="1:6">
      <c r="A7968" s="3">
        <v>198</v>
      </c>
      <c r="B7968" s="3">
        <f>VLOOKUP(A7968, Haul!F:P,11,FALSE)</f>
        <v>14</v>
      </c>
      <c r="C7968" s="3">
        <v>1</v>
      </c>
      <c r="D7968" s="3">
        <v>65</v>
      </c>
      <c r="E7968" s="3">
        <v>12</v>
      </c>
      <c r="F7968" s="3">
        <v>42.88</v>
      </c>
    </row>
    <row r="7969" spans="1:6">
      <c r="A7969" s="3">
        <v>198</v>
      </c>
      <c r="B7969" s="3">
        <f>VLOOKUP(A7969, Haul!F:P,11,FALSE)</f>
        <v>14</v>
      </c>
      <c r="C7969" s="3">
        <v>1</v>
      </c>
      <c r="D7969" s="3">
        <v>66</v>
      </c>
      <c r="E7969" s="3">
        <v>12</v>
      </c>
      <c r="F7969" s="3">
        <v>60.31</v>
      </c>
    </row>
    <row r="7970" spans="1:6">
      <c r="A7970" s="3">
        <v>198</v>
      </c>
      <c r="B7970" s="3">
        <f>VLOOKUP(A7970, Haul!F:P,11,FALSE)</f>
        <v>14</v>
      </c>
      <c r="C7970" s="3">
        <v>1</v>
      </c>
      <c r="D7970" s="3">
        <v>67</v>
      </c>
      <c r="E7970" s="3">
        <v>12</v>
      </c>
      <c r="F7970" s="3">
        <v>51.51</v>
      </c>
    </row>
    <row r="7971" spans="1:6">
      <c r="A7971" s="3">
        <v>198</v>
      </c>
      <c r="B7971" s="3">
        <f>VLOOKUP(A7971, Haul!F:P,11,FALSE)</f>
        <v>14</v>
      </c>
      <c r="C7971" s="3">
        <v>1</v>
      </c>
      <c r="D7971" s="3">
        <v>68</v>
      </c>
      <c r="E7971" s="3">
        <v>12</v>
      </c>
      <c r="F7971" s="3">
        <v>58.06</v>
      </c>
    </row>
    <row r="7972" spans="1:6">
      <c r="A7972" s="3">
        <v>198</v>
      </c>
      <c r="B7972" s="3">
        <f>VLOOKUP(A7972, Haul!F:P,11,FALSE)</f>
        <v>14</v>
      </c>
      <c r="C7972" s="3">
        <v>1</v>
      </c>
      <c r="D7972" s="3">
        <v>69</v>
      </c>
      <c r="E7972" s="3">
        <v>12</v>
      </c>
      <c r="F7972" s="3">
        <v>47.74</v>
      </c>
    </row>
    <row r="7973" spans="1:6">
      <c r="A7973" s="3">
        <v>198</v>
      </c>
      <c r="B7973" s="3">
        <f>VLOOKUP(A7973, Haul!F:P,11,FALSE)</f>
        <v>14</v>
      </c>
      <c r="C7973" s="3">
        <v>1</v>
      </c>
      <c r="D7973" s="3">
        <v>70</v>
      </c>
      <c r="E7973" s="3">
        <v>12</v>
      </c>
      <c r="F7973" s="3">
        <v>45.93</v>
      </c>
    </row>
    <row r="7974" spans="1:6">
      <c r="A7974" s="3">
        <v>198</v>
      </c>
      <c r="B7974" s="3">
        <f>VLOOKUP(A7974, Haul!F:P,11,FALSE)</f>
        <v>14</v>
      </c>
      <c r="C7974" s="3">
        <v>1</v>
      </c>
      <c r="D7974" s="3">
        <v>71</v>
      </c>
      <c r="E7974" s="3">
        <v>12</v>
      </c>
      <c r="F7974" s="3">
        <v>53.52</v>
      </c>
    </row>
    <row r="7975" spans="1:6">
      <c r="A7975" s="3">
        <v>198</v>
      </c>
      <c r="B7975" s="3">
        <f>VLOOKUP(A7975, Haul!F:P,11,FALSE)</f>
        <v>14</v>
      </c>
      <c r="C7975" s="3">
        <v>1</v>
      </c>
      <c r="D7975" s="3">
        <v>72</v>
      </c>
      <c r="E7975" s="3">
        <v>12</v>
      </c>
      <c r="F7975" s="3">
        <v>51.41</v>
      </c>
    </row>
    <row r="7976" spans="1:6">
      <c r="A7976" s="3">
        <v>198</v>
      </c>
      <c r="B7976" s="3">
        <f>VLOOKUP(A7976, Haul!F:P,11,FALSE)</f>
        <v>14</v>
      </c>
      <c r="C7976" s="3">
        <v>1</v>
      </c>
      <c r="D7976" s="3">
        <v>73</v>
      </c>
      <c r="E7976" s="3">
        <v>12</v>
      </c>
      <c r="F7976" s="3">
        <v>53.45</v>
      </c>
    </row>
    <row r="7977" spans="1:6">
      <c r="A7977" s="3">
        <v>198</v>
      </c>
      <c r="B7977" s="3">
        <f>VLOOKUP(A7977, Haul!F:P,11,FALSE)</f>
        <v>14</v>
      </c>
      <c r="C7977" s="3">
        <v>1</v>
      </c>
      <c r="D7977" s="3">
        <v>74</v>
      </c>
      <c r="E7977" s="3">
        <v>12</v>
      </c>
      <c r="F7977" s="3">
        <v>40.54</v>
      </c>
    </row>
    <row r="7978" spans="1:6">
      <c r="A7978" s="3">
        <v>198</v>
      </c>
      <c r="B7978" s="3">
        <f>VLOOKUP(A7978, Haul!F:P,11,FALSE)</f>
        <v>14</v>
      </c>
      <c r="C7978" s="3">
        <v>1</v>
      </c>
      <c r="D7978" s="3">
        <v>75</v>
      </c>
      <c r="E7978" s="3">
        <v>12</v>
      </c>
      <c r="F7978" s="3">
        <v>56.48</v>
      </c>
    </row>
    <row r="7979" spans="1:6">
      <c r="A7979" s="3">
        <v>198</v>
      </c>
      <c r="B7979" s="3">
        <f>VLOOKUP(A7979, Haul!F:P,11,FALSE)</f>
        <v>14</v>
      </c>
      <c r="C7979" s="3">
        <v>1</v>
      </c>
      <c r="D7979" s="3">
        <v>76</v>
      </c>
      <c r="E7979" s="3">
        <v>12</v>
      </c>
      <c r="F7979" s="3">
        <v>55.73</v>
      </c>
    </row>
    <row r="7980" spans="1:6">
      <c r="A7980" s="3">
        <v>198</v>
      </c>
      <c r="B7980" s="3">
        <f>VLOOKUP(A7980, Haul!F:P,11,FALSE)</f>
        <v>14</v>
      </c>
      <c r="C7980" s="3">
        <v>1</v>
      </c>
      <c r="D7980" s="3">
        <v>77</v>
      </c>
      <c r="E7980" s="3">
        <v>12</v>
      </c>
      <c r="F7980" s="3">
        <v>47.37</v>
      </c>
    </row>
    <row r="7981" spans="1:6">
      <c r="A7981" s="3">
        <v>198</v>
      </c>
      <c r="B7981" s="3">
        <f>VLOOKUP(A7981, Haul!F:P,11,FALSE)</f>
        <v>14</v>
      </c>
      <c r="C7981" s="3">
        <v>1</v>
      </c>
      <c r="D7981" s="3">
        <v>78</v>
      </c>
      <c r="E7981" s="3">
        <v>12</v>
      </c>
      <c r="F7981" s="3">
        <v>57.1</v>
      </c>
    </row>
    <row r="7982" spans="1:6">
      <c r="A7982" s="3">
        <v>198</v>
      </c>
      <c r="B7982" s="3">
        <f>VLOOKUP(A7982, Haul!F:P,11,FALSE)</f>
        <v>14</v>
      </c>
      <c r="C7982" s="3">
        <v>1</v>
      </c>
      <c r="D7982" s="3">
        <v>79</v>
      </c>
      <c r="E7982" s="3">
        <v>12</v>
      </c>
      <c r="F7982" s="3">
        <v>55.34</v>
      </c>
    </row>
    <row r="7983" spans="1:6">
      <c r="A7983" s="3">
        <v>199</v>
      </c>
      <c r="B7983" s="3">
        <f>VLOOKUP(A7983, Haul!F:P,11,FALSE)</f>
        <v>15</v>
      </c>
      <c r="C7983" s="3">
        <v>1</v>
      </c>
      <c r="D7983" s="3">
        <v>1</v>
      </c>
      <c r="E7983" s="3">
        <v>12</v>
      </c>
      <c r="F7983" s="5">
        <v>76.11</v>
      </c>
    </row>
    <row r="7984" spans="1:6">
      <c r="A7984" s="3">
        <v>199</v>
      </c>
      <c r="B7984" s="3">
        <f>VLOOKUP(A7984, Haul!F:P,11,FALSE)</f>
        <v>15</v>
      </c>
      <c r="C7984" s="3">
        <v>1</v>
      </c>
      <c r="D7984" s="3">
        <v>2</v>
      </c>
      <c r="E7984" s="3">
        <v>12</v>
      </c>
      <c r="F7984" s="5">
        <v>70.91</v>
      </c>
    </row>
    <row r="7985" spans="1:6">
      <c r="A7985" s="3">
        <v>199</v>
      </c>
      <c r="B7985" s="3">
        <f>VLOOKUP(A7985, Haul!F:P,11,FALSE)</f>
        <v>15</v>
      </c>
      <c r="C7985" s="3">
        <v>1</v>
      </c>
      <c r="D7985" s="3">
        <v>3</v>
      </c>
      <c r="E7985" s="3">
        <v>12</v>
      </c>
      <c r="F7985" s="5">
        <v>64.98</v>
      </c>
    </row>
    <row r="7986" spans="1:6">
      <c r="A7986" s="3">
        <v>199</v>
      </c>
      <c r="B7986" s="3">
        <f>VLOOKUP(A7986, Haul!F:P,11,FALSE)</f>
        <v>15</v>
      </c>
      <c r="C7986" s="3">
        <v>1</v>
      </c>
      <c r="D7986" s="3">
        <v>4</v>
      </c>
      <c r="E7986" s="3">
        <v>12</v>
      </c>
      <c r="F7986" s="5">
        <v>56.88</v>
      </c>
    </row>
    <row r="7987" spans="1:6">
      <c r="A7987" s="3">
        <v>199</v>
      </c>
      <c r="B7987" s="3">
        <f>VLOOKUP(A7987, Haul!F:P,11,FALSE)</f>
        <v>15</v>
      </c>
      <c r="C7987" s="3">
        <v>1</v>
      </c>
      <c r="D7987" s="3">
        <v>5</v>
      </c>
      <c r="E7987" s="3">
        <v>12</v>
      </c>
      <c r="F7987" s="5">
        <v>48.32</v>
      </c>
    </row>
    <row r="7988" spans="1:6">
      <c r="A7988" s="3">
        <v>199</v>
      </c>
      <c r="B7988" s="3">
        <f>VLOOKUP(A7988, Haul!F:P,11,FALSE)</f>
        <v>15</v>
      </c>
      <c r="C7988" s="3">
        <v>1</v>
      </c>
      <c r="D7988" s="3">
        <v>6</v>
      </c>
      <c r="E7988" s="3">
        <v>12</v>
      </c>
      <c r="F7988" s="5">
        <v>67.37</v>
      </c>
    </row>
    <row r="7989" spans="1:6">
      <c r="A7989" s="3">
        <v>199</v>
      </c>
      <c r="B7989" s="3">
        <f>VLOOKUP(A7989, Haul!F:P,11,FALSE)</f>
        <v>15</v>
      </c>
      <c r="C7989" s="3">
        <v>1</v>
      </c>
      <c r="D7989" s="3">
        <v>7</v>
      </c>
      <c r="E7989" s="3">
        <v>12</v>
      </c>
      <c r="F7989" s="5">
        <v>49.23</v>
      </c>
    </row>
    <row r="7990" spans="1:6">
      <c r="A7990" s="3">
        <v>199</v>
      </c>
      <c r="B7990" s="3">
        <f>VLOOKUP(A7990, Haul!F:P,11,FALSE)</f>
        <v>15</v>
      </c>
      <c r="C7990" s="3">
        <v>1</v>
      </c>
      <c r="D7990" s="3">
        <v>8</v>
      </c>
      <c r="E7990" s="3">
        <v>12</v>
      </c>
      <c r="F7990" s="5">
        <v>53.06</v>
      </c>
    </row>
    <row r="7991" spans="1:6">
      <c r="A7991" s="3">
        <v>199</v>
      </c>
      <c r="B7991" s="3">
        <f>VLOOKUP(A7991, Haul!F:P,11,FALSE)</f>
        <v>15</v>
      </c>
      <c r="C7991" s="3">
        <v>1</v>
      </c>
      <c r="D7991" s="3">
        <v>9</v>
      </c>
      <c r="E7991" s="3">
        <v>12</v>
      </c>
      <c r="F7991" s="5">
        <v>44.38</v>
      </c>
    </row>
    <row r="7992" spans="1:6">
      <c r="A7992" s="3">
        <v>199</v>
      </c>
      <c r="B7992" s="3">
        <f>VLOOKUP(A7992, Haul!F:P,11,FALSE)</f>
        <v>15</v>
      </c>
      <c r="C7992" s="3">
        <v>1</v>
      </c>
      <c r="D7992" s="3">
        <v>10</v>
      </c>
      <c r="E7992" s="3">
        <v>12</v>
      </c>
      <c r="F7992" s="5">
        <v>48.67</v>
      </c>
    </row>
    <row r="7993" spans="1:6">
      <c r="A7993" s="3">
        <v>199</v>
      </c>
      <c r="B7993" s="3">
        <f>VLOOKUP(A7993, Haul!F:P,11,FALSE)</f>
        <v>15</v>
      </c>
      <c r="C7993" s="3">
        <v>1</v>
      </c>
      <c r="D7993" s="3">
        <v>11</v>
      </c>
      <c r="E7993" s="3">
        <v>12</v>
      </c>
      <c r="F7993" s="5">
        <v>44.35</v>
      </c>
    </row>
    <row r="7994" spans="1:6">
      <c r="A7994" s="3">
        <v>199</v>
      </c>
      <c r="B7994" s="3">
        <f>VLOOKUP(A7994, Haul!F:P,11,FALSE)</f>
        <v>15</v>
      </c>
      <c r="C7994" s="3">
        <v>1</v>
      </c>
      <c r="D7994" s="3">
        <v>12</v>
      </c>
      <c r="E7994" s="3">
        <v>12</v>
      </c>
      <c r="F7994" s="5">
        <v>60.71</v>
      </c>
    </row>
    <row r="7995" spans="1:6">
      <c r="A7995" s="3">
        <v>199</v>
      </c>
      <c r="B7995" s="3">
        <f>VLOOKUP(A7995, Haul!F:P,11,FALSE)</f>
        <v>15</v>
      </c>
      <c r="C7995" s="3">
        <v>1</v>
      </c>
      <c r="D7995" s="3">
        <v>13</v>
      </c>
      <c r="E7995" s="3">
        <v>12</v>
      </c>
      <c r="F7995" s="5">
        <v>50.85</v>
      </c>
    </row>
    <row r="7996" spans="1:6">
      <c r="A7996" s="3">
        <v>199</v>
      </c>
      <c r="B7996" s="3">
        <f>VLOOKUP(A7996, Haul!F:P,11,FALSE)</f>
        <v>15</v>
      </c>
      <c r="C7996" s="3">
        <v>1</v>
      </c>
      <c r="D7996" s="3">
        <v>14</v>
      </c>
      <c r="E7996" s="3">
        <v>12</v>
      </c>
      <c r="F7996" s="5">
        <v>56.67</v>
      </c>
    </row>
    <row r="7997" spans="1:6">
      <c r="A7997" s="3">
        <v>199</v>
      </c>
      <c r="B7997" s="3">
        <f>VLOOKUP(A7997, Haul!F:P,11,FALSE)</f>
        <v>15</v>
      </c>
      <c r="C7997" s="3">
        <v>1</v>
      </c>
      <c r="D7997" s="3">
        <v>15</v>
      </c>
      <c r="E7997" s="3">
        <v>12</v>
      </c>
      <c r="F7997" s="5">
        <v>73.52</v>
      </c>
    </row>
    <row r="7998" spans="1:6">
      <c r="A7998" s="3">
        <v>199</v>
      </c>
      <c r="B7998" s="3">
        <f>VLOOKUP(A7998, Haul!F:P,11,FALSE)</f>
        <v>15</v>
      </c>
      <c r="C7998" s="3">
        <v>1</v>
      </c>
      <c r="D7998" s="3">
        <v>16</v>
      </c>
      <c r="E7998" s="3">
        <v>12</v>
      </c>
      <c r="F7998" s="5">
        <v>67.86</v>
      </c>
    </row>
    <row r="7999" spans="1:6">
      <c r="A7999" s="3">
        <v>199</v>
      </c>
      <c r="B7999" s="3">
        <f>VLOOKUP(A7999, Haul!F:P,11,FALSE)</f>
        <v>15</v>
      </c>
      <c r="C7999" s="3">
        <v>1</v>
      </c>
      <c r="D7999" s="3">
        <v>17</v>
      </c>
      <c r="E7999" s="3">
        <v>12</v>
      </c>
      <c r="F7999" s="5">
        <v>65.569999999999993</v>
      </c>
    </row>
    <row r="8000" spans="1:6">
      <c r="A8000" s="3">
        <v>199</v>
      </c>
      <c r="B8000" s="3">
        <f>VLOOKUP(A8000, Haul!F:P,11,FALSE)</f>
        <v>15</v>
      </c>
      <c r="C8000" s="3">
        <v>1</v>
      </c>
      <c r="D8000" s="3">
        <v>18</v>
      </c>
      <c r="E8000" s="3">
        <v>12</v>
      </c>
      <c r="F8000" s="5">
        <v>42.93</v>
      </c>
    </row>
    <row r="8001" spans="1:6">
      <c r="A8001" s="3">
        <v>199</v>
      </c>
      <c r="B8001" s="3">
        <f>VLOOKUP(A8001, Haul!F:P,11,FALSE)</f>
        <v>15</v>
      </c>
      <c r="C8001" s="3">
        <v>1</v>
      </c>
      <c r="D8001" s="3">
        <v>19</v>
      </c>
      <c r="E8001" s="3">
        <v>12</v>
      </c>
      <c r="F8001" s="5">
        <v>45.21</v>
      </c>
    </row>
    <row r="8002" spans="1:6">
      <c r="A8002" s="3">
        <v>199</v>
      </c>
      <c r="B8002" s="3">
        <f>VLOOKUP(A8002, Haul!F:P,11,FALSE)</f>
        <v>15</v>
      </c>
      <c r="C8002" s="3">
        <v>1</v>
      </c>
      <c r="D8002" s="3">
        <v>20</v>
      </c>
      <c r="E8002" s="3">
        <v>12</v>
      </c>
      <c r="F8002" s="5">
        <v>51.87</v>
      </c>
    </row>
    <row r="8003" spans="1:6">
      <c r="A8003" s="3">
        <v>199</v>
      </c>
      <c r="B8003" s="3">
        <f>VLOOKUP(A8003, Haul!F:P,11,FALSE)</f>
        <v>15</v>
      </c>
      <c r="C8003" s="3">
        <v>1</v>
      </c>
      <c r="D8003" s="3">
        <v>21</v>
      </c>
      <c r="E8003" s="3">
        <v>12</v>
      </c>
      <c r="F8003" s="5">
        <v>47.16</v>
      </c>
    </row>
    <row r="8004" spans="1:6">
      <c r="A8004" s="3">
        <v>199</v>
      </c>
      <c r="B8004" s="3">
        <f>VLOOKUP(A8004, Haul!F:P,11,FALSE)</f>
        <v>15</v>
      </c>
      <c r="C8004" s="3">
        <v>1</v>
      </c>
      <c r="D8004" s="3">
        <v>22</v>
      </c>
      <c r="E8004" s="3">
        <v>12</v>
      </c>
      <c r="F8004" s="5">
        <v>63.79</v>
      </c>
    </row>
    <row r="8005" spans="1:6">
      <c r="A8005" s="3">
        <v>199</v>
      </c>
      <c r="B8005" s="3">
        <f>VLOOKUP(A8005, Haul!F:P,11,FALSE)</f>
        <v>15</v>
      </c>
      <c r="C8005" s="3">
        <v>1</v>
      </c>
      <c r="D8005" s="3">
        <v>23</v>
      </c>
      <c r="E8005" s="3">
        <v>12</v>
      </c>
      <c r="F8005" s="5">
        <v>49.59</v>
      </c>
    </row>
    <row r="8006" spans="1:6">
      <c r="A8006" s="3">
        <v>199</v>
      </c>
      <c r="B8006" s="3">
        <f>VLOOKUP(A8006, Haul!F:P,11,FALSE)</f>
        <v>15</v>
      </c>
      <c r="C8006" s="3">
        <v>1</v>
      </c>
      <c r="D8006" s="3">
        <v>24</v>
      </c>
      <c r="E8006" s="3">
        <v>12</v>
      </c>
      <c r="F8006" s="5">
        <v>49.87</v>
      </c>
    </row>
    <row r="8007" spans="1:6">
      <c r="A8007" s="3">
        <v>199</v>
      </c>
      <c r="B8007" s="3">
        <f>VLOOKUP(A8007, Haul!F:P,11,FALSE)</f>
        <v>15</v>
      </c>
      <c r="C8007" s="3">
        <v>1</v>
      </c>
      <c r="D8007" s="3">
        <v>25</v>
      </c>
      <c r="E8007" s="3">
        <v>12</v>
      </c>
      <c r="F8007" s="5">
        <v>47.53</v>
      </c>
    </row>
    <row r="8008" spans="1:6">
      <c r="A8008" s="3">
        <v>199</v>
      </c>
      <c r="B8008" s="3">
        <f>VLOOKUP(A8008, Haul!F:P,11,FALSE)</f>
        <v>15</v>
      </c>
      <c r="C8008" s="3">
        <v>1</v>
      </c>
      <c r="D8008" s="3">
        <v>26</v>
      </c>
      <c r="E8008" s="3">
        <v>12</v>
      </c>
      <c r="F8008" s="5">
        <v>43.43</v>
      </c>
    </row>
    <row r="8009" spans="1:6">
      <c r="A8009" s="3">
        <v>199</v>
      </c>
      <c r="B8009" s="3">
        <f>VLOOKUP(A8009, Haul!F:P,11,FALSE)</f>
        <v>15</v>
      </c>
      <c r="C8009" s="3">
        <v>1</v>
      </c>
      <c r="D8009" s="3">
        <v>27</v>
      </c>
      <c r="E8009" s="3">
        <v>12</v>
      </c>
      <c r="F8009" s="5">
        <v>50.48</v>
      </c>
    </row>
    <row r="8010" spans="1:6">
      <c r="A8010" s="3">
        <v>199</v>
      </c>
      <c r="B8010" s="3">
        <f>VLOOKUP(A8010, Haul!F:P,11,FALSE)</f>
        <v>15</v>
      </c>
      <c r="C8010" s="3">
        <v>1</v>
      </c>
      <c r="D8010" s="3">
        <v>28</v>
      </c>
      <c r="E8010" s="3">
        <v>12</v>
      </c>
      <c r="F8010" s="5">
        <v>44.76</v>
      </c>
    </row>
    <row r="8011" spans="1:6">
      <c r="A8011" s="3">
        <v>199</v>
      </c>
      <c r="B8011" s="3">
        <f>VLOOKUP(A8011, Haul!F:P,11,FALSE)</f>
        <v>15</v>
      </c>
      <c r="C8011" s="3">
        <v>1</v>
      </c>
      <c r="D8011" s="3">
        <v>29</v>
      </c>
      <c r="E8011" s="3">
        <v>12</v>
      </c>
      <c r="F8011" s="5">
        <v>49.73</v>
      </c>
    </row>
    <row r="8012" spans="1:6">
      <c r="A8012" s="3">
        <v>199</v>
      </c>
      <c r="B8012" s="3">
        <f>VLOOKUP(A8012, Haul!F:P,11,FALSE)</f>
        <v>15</v>
      </c>
      <c r="C8012" s="3">
        <v>1</v>
      </c>
      <c r="D8012" s="3">
        <v>30</v>
      </c>
      <c r="E8012" s="3">
        <v>12</v>
      </c>
      <c r="F8012" s="5">
        <v>46.21</v>
      </c>
    </row>
    <row r="8013" spans="1:6">
      <c r="A8013" s="3">
        <v>199</v>
      </c>
      <c r="B8013" s="3">
        <f>VLOOKUP(A8013, Haul!F:P,11,FALSE)</f>
        <v>15</v>
      </c>
      <c r="C8013" s="3">
        <v>1</v>
      </c>
      <c r="D8013" s="3">
        <v>31</v>
      </c>
      <c r="E8013" s="3">
        <v>12</v>
      </c>
      <c r="F8013" s="5">
        <v>43.98</v>
      </c>
    </row>
    <row r="8014" spans="1:6">
      <c r="A8014" s="3">
        <v>199</v>
      </c>
      <c r="B8014" s="3">
        <f>VLOOKUP(A8014, Haul!F:P,11,FALSE)</f>
        <v>15</v>
      </c>
      <c r="C8014" s="3">
        <v>1</v>
      </c>
      <c r="D8014" s="3">
        <v>32</v>
      </c>
      <c r="E8014" s="3">
        <v>12</v>
      </c>
      <c r="F8014" s="5">
        <v>40.82</v>
      </c>
    </row>
    <row r="8015" spans="1:6">
      <c r="A8015" s="3">
        <v>199</v>
      </c>
      <c r="B8015" s="3">
        <f>VLOOKUP(A8015, Haul!F:P,11,FALSE)</f>
        <v>15</v>
      </c>
      <c r="C8015" s="3">
        <v>1</v>
      </c>
      <c r="D8015" s="3">
        <v>33</v>
      </c>
      <c r="E8015" s="3">
        <v>12</v>
      </c>
      <c r="F8015" s="5">
        <v>49.22</v>
      </c>
    </row>
    <row r="8016" spans="1:6">
      <c r="A8016" s="3">
        <v>199</v>
      </c>
      <c r="B8016" s="3">
        <f>VLOOKUP(A8016, Haul!F:P,11,FALSE)</f>
        <v>15</v>
      </c>
      <c r="C8016" s="3">
        <v>1</v>
      </c>
      <c r="D8016" s="3">
        <v>34</v>
      </c>
      <c r="E8016" s="3">
        <v>12</v>
      </c>
      <c r="F8016" s="5">
        <v>45.81</v>
      </c>
    </row>
    <row r="8017" spans="1:6">
      <c r="A8017" s="3">
        <v>199</v>
      </c>
      <c r="B8017" s="3">
        <f>VLOOKUP(A8017, Haul!F:P,11,FALSE)</f>
        <v>15</v>
      </c>
      <c r="C8017" s="3">
        <v>1</v>
      </c>
      <c r="D8017" s="3">
        <v>35</v>
      </c>
      <c r="E8017" s="3">
        <v>12</v>
      </c>
      <c r="F8017" s="5">
        <v>64</v>
      </c>
    </row>
    <row r="8018" spans="1:6">
      <c r="A8018" s="3">
        <v>199</v>
      </c>
      <c r="B8018" s="3">
        <f>VLOOKUP(A8018, Haul!F:P,11,FALSE)</f>
        <v>15</v>
      </c>
      <c r="C8018" s="3">
        <v>1</v>
      </c>
      <c r="D8018" s="3">
        <v>36</v>
      </c>
      <c r="E8018" s="3">
        <v>12</v>
      </c>
      <c r="F8018" s="5">
        <v>66.11</v>
      </c>
    </row>
    <row r="8019" spans="1:6">
      <c r="A8019" s="3">
        <v>199</v>
      </c>
      <c r="B8019" s="3">
        <f>VLOOKUP(A8019, Haul!F:P,11,FALSE)</f>
        <v>15</v>
      </c>
      <c r="C8019" s="3">
        <v>1</v>
      </c>
      <c r="D8019" s="3">
        <v>37</v>
      </c>
      <c r="E8019" s="3">
        <v>12</v>
      </c>
      <c r="F8019" s="5">
        <v>49.08</v>
      </c>
    </row>
    <row r="8020" spans="1:6">
      <c r="A8020" s="3">
        <v>199</v>
      </c>
      <c r="B8020" s="3">
        <f>VLOOKUP(A8020, Haul!F:P,11,FALSE)</f>
        <v>15</v>
      </c>
      <c r="C8020" s="3">
        <v>1</v>
      </c>
      <c r="D8020" s="3">
        <v>38</v>
      </c>
      <c r="E8020" s="3">
        <v>12</v>
      </c>
      <c r="F8020" s="5">
        <v>46.07</v>
      </c>
    </row>
    <row r="8021" spans="1:6">
      <c r="A8021" s="3">
        <v>199</v>
      </c>
      <c r="B8021" s="3">
        <f>VLOOKUP(A8021, Haul!F:P,11,FALSE)</f>
        <v>15</v>
      </c>
      <c r="C8021" s="3">
        <v>1</v>
      </c>
      <c r="D8021" s="3">
        <v>39</v>
      </c>
      <c r="E8021" s="3">
        <v>12</v>
      </c>
      <c r="F8021" s="5">
        <v>46.07</v>
      </c>
    </row>
    <row r="8022" spans="1:6">
      <c r="A8022" s="3">
        <v>199</v>
      </c>
      <c r="B8022" s="3">
        <f>VLOOKUP(A8022, Haul!F:P,11,FALSE)</f>
        <v>15</v>
      </c>
      <c r="C8022" s="3">
        <v>1</v>
      </c>
      <c r="D8022" s="3">
        <v>40</v>
      </c>
      <c r="E8022" s="3">
        <v>12</v>
      </c>
      <c r="F8022" s="5">
        <v>46.07</v>
      </c>
    </row>
    <row r="8023" spans="1:6">
      <c r="A8023" s="3">
        <v>199</v>
      </c>
      <c r="B8023" s="3">
        <f>VLOOKUP(A8023, Haul!F:P,11,FALSE)</f>
        <v>15</v>
      </c>
      <c r="C8023" s="3">
        <v>1</v>
      </c>
      <c r="D8023" s="3">
        <v>41</v>
      </c>
      <c r="E8023" s="3">
        <v>12</v>
      </c>
      <c r="F8023" s="5">
        <v>44.7</v>
      </c>
    </row>
    <row r="8024" spans="1:6">
      <c r="A8024" s="3">
        <v>199</v>
      </c>
      <c r="B8024" s="3">
        <f>VLOOKUP(A8024, Haul!F:P,11,FALSE)</f>
        <v>15</v>
      </c>
      <c r="C8024" s="3">
        <v>1</v>
      </c>
      <c r="D8024" s="3">
        <v>42</v>
      </c>
      <c r="E8024" s="3">
        <v>12</v>
      </c>
      <c r="F8024" s="5">
        <v>58.68</v>
      </c>
    </row>
    <row r="8025" spans="1:6">
      <c r="A8025" s="3">
        <v>199</v>
      </c>
      <c r="B8025" s="3">
        <f>VLOOKUP(A8025, Haul!F:P,11,FALSE)</f>
        <v>15</v>
      </c>
      <c r="C8025" s="3">
        <v>1</v>
      </c>
      <c r="D8025" s="3">
        <v>43</v>
      </c>
      <c r="E8025" s="3">
        <v>12</v>
      </c>
      <c r="F8025" s="5">
        <v>61.34</v>
      </c>
    </row>
    <row r="8026" spans="1:6">
      <c r="A8026" s="3">
        <v>199</v>
      </c>
      <c r="B8026" s="3">
        <f>VLOOKUP(A8026, Haul!F:P,11,FALSE)</f>
        <v>15</v>
      </c>
      <c r="C8026" s="3">
        <v>1</v>
      </c>
      <c r="D8026" s="3">
        <v>44</v>
      </c>
      <c r="E8026" s="3">
        <v>12</v>
      </c>
      <c r="F8026" s="5">
        <v>63.82</v>
      </c>
    </row>
    <row r="8027" spans="1:6">
      <c r="A8027" s="3">
        <v>199</v>
      </c>
      <c r="B8027" s="3">
        <f>VLOOKUP(A8027, Haul!F:P,11,FALSE)</f>
        <v>15</v>
      </c>
      <c r="C8027" s="3">
        <v>1</v>
      </c>
      <c r="D8027" s="3">
        <v>45</v>
      </c>
      <c r="E8027" s="3">
        <v>12</v>
      </c>
      <c r="F8027" s="5">
        <v>48.34</v>
      </c>
    </row>
    <row r="8028" spans="1:6">
      <c r="A8028" s="3">
        <v>199</v>
      </c>
      <c r="B8028" s="3">
        <f>VLOOKUP(A8028, Haul!F:P,11,FALSE)</f>
        <v>15</v>
      </c>
      <c r="C8028" s="3">
        <v>1</v>
      </c>
      <c r="D8028" s="3">
        <v>46</v>
      </c>
      <c r="E8028" s="3">
        <v>12</v>
      </c>
      <c r="F8028" s="5">
        <v>45.07</v>
      </c>
    </row>
    <row r="8029" spans="1:6">
      <c r="A8029" s="3">
        <v>199</v>
      </c>
      <c r="B8029" s="3">
        <f>VLOOKUP(A8029, Haul!F:P,11,FALSE)</f>
        <v>15</v>
      </c>
      <c r="C8029" s="3">
        <v>1</v>
      </c>
      <c r="D8029" s="3">
        <v>47</v>
      </c>
      <c r="E8029" s="3">
        <v>12</v>
      </c>
      <c r="F8029" s="5">
        <v>40.299999999999997</v>
      </c>
    </row>
    <row r="8030" spans="1:6">
      <c r="A8030" s="3">
        <v>199</v>
      </c>
      <c r="B8030" s="3">
        <f>VLOOKUP(A8030, Haul!F:P,11,FALSE)</f>
        <v>15</v>
      </c>
      <c r="C8030" s="3">
        <v>1</v>
      </c>
      <c r="D8030" s="3">
        <v>48</v>
      </c>
      <c r="E8030" s="3">
        <v>12</v>
      </c>
      <c r="F8030" s="5">
        <v>43.51</v>
      </c>
    </row>
    <row r="8031" spans="1:6">
      <c r="A8031" s="3">
        <v>199</v>
      </c>
      <c r="B8031" s="3">
        <f>VLOOKUP(A8031, Haul!F:P,11,FALSE)</f>
        <v>15</v>
      </c>
      <c r="C8031" s="3">
        <v>1</v>
      </c>
      <c r="D8031" s="3">
        <v>49</v>
      </c>
      <c r="E8031" s="3">
        <v>12</v>
      </c>
      <c r="F8031" s="5">
        <v>44.26</v>
      </c>
    </row>
    <row r="8032" spans="1:6">
      <c r="A8032" s="3">
        <v>199</v>
      </c>
      <c r="B8032" s="3">
        <f>VLOOKUP(A8032, Haul!F:P,11,FALSE)</f>
        <v>15</v>
      </c>
      <c r="C8032" s="3">
        <v>1</v>
      </c>
      <c r="D8032" s="3">
        <v>50</v>
      </c>
      <c r="E8032" s="3">
        <v>12</v>
      </c>
      <c r="F8032" s="5">
        <v>49.75</v>
      </c>
    </row>
    <row r="8033" spans="1:6">
      <c r="A8033" s="3">
        <v>199</v>
      </c>
      <c r="B8033" s="3">
        <f>VLOOKUP(A8033, Haul!F:P,11,FALSE)</f>
        <v>15</v>
      </c>
      <c r="C8033" s="3">
        <v>1</v>
      </c>
      <c r="D8033" s="3">
        <v>51</v>
      </c>
      <c r="E8033" s="3">
        <v>12</v>
      </c>
      <c r="F8033" s="5">
        <v>51.01</v>
      </c>
    </row>
    <row r="8034" spans="1:6">
      <c r="A8034" s="3">
        <v>199</v>
      </c>
      <c r="B8034" s="3">
        <f>VLOOKUP(A8034, Haul!F:P,11,FALSE)</f>
        <v>15</v>
      </c>
      <c r="C8034" s="3">
        <v>1</v>
      </c>
      <c r="D8034" s="3">
        <v>52</v>
      </c>
      <c r="E8034" s="3">
        <v>12</v>
      </c>
      <c r="F8034" s="5">
        <v>46.63</v>
      </c>
    </row>
    <row r="8035" spans="1:6">
      <c r="A8035" s="3">
        <v>199</v>
      </c>
      <c r="B8035" s="3">
        <f>VLOOKUP(A8035, Haul!F:P,11,FALSE)</f>
        <v>15</v>
      </c>
      <c r="C8035" s="3">
        <v>1</v>
      </c>
      <c r="D8035" s="3">
        <v>53</v>
      </c>
      <c r="E8035" s="3">
        <v>12</v>
      </c>
      <c r="F8035" s="5">
        <v>42.34</v>
      </c>
    </row>
    <row r="8036" spans="1:6">
      <c r="A8036" s="3">
        <v>199</v>
      </c>
      <c r="B8036" s="3">
        <f>VLOOKUP(A8036, Haul!F:P,11,FALSE)</f>
        <v>15</v>
      </c>
      <c r="C8036" s="3">
        <v>1</v>
      </c>
      <c r="D8036" s="3">
        <v>54</v>
      </c>
      <c r="E8036" s="3">
        <v>12</v>
      </c>
      <c r="F8036" s="5">
        <v>46.3</v>
      </c>
    </row>
    <row r="8037" spans="1:6">
      <c r="A8037" s="3">
        <v>199</v>
      </c>
      <c r="B8037" s="3">
        <f>VLOOKUP(A8037, Haul!F:P,11,FALSE)</f>
        <v>15</v>
      </c>
      <c r="C8037" s="3">
        <v>1</v>
      </c>
      <c r="D8037" s="3">
        <v>55</v>
      </c>
      <c r="E8037" s="3">
        <v>12</v>
      </c>
      <c r="F8037" s="5">
        <v>69.290000000000006</v>
      </c>
    </row>
    <row r="8038" spans="1:6">
      <c r="A8038" s="3">
        <v>199</v>
      </c>
      <c r="B8038" s="3">
        <f>VLOOKUP(A8038, Haul!F:P,11,FALSE)</f>
        <v>15</v>
      </c>
      <c r="C8038" s="3">
        <v>1</v>
      </c>
      <c r="D8038" s="3">
        <v>56</v>
      </c>
      <c r="E8038" s="3">
        <v>12</v>
      </c>
      <c r="F8038" s="5">
        <v>66.349999999999994</v>
      </c>
    </row>
    <row r="8039" spans="1:6">
      <c r="A8039" s="3">
        <v>199</v>
      </c>
      <c r="B8039" s="3">
        <f>VLOOKUP(A8039, Haul!F:P,11,FALSE)</f>
        <v>15</v>
      </c>
      <c r="C8039" s="3">
        <v>1</v>
      </c>
      <c r="D8039" s="3">
        <v>57</v>
      </c>
      <c r="E8039" s="3">
        <v>12</v>
      </c>
      <c r="F8039" s="5">
        <v>71.42</v>
      </c>
    </row>
    <row r="8040" spans="1:6">
      <c r="A8040" s="3">
        <v>199</v>
      </c>
      <c r="B8040" s="3">
        <f>VLOOKUP(A8040, Haul!F:P,11,FALSE)</f>
        <v>15</v>
      </c>
      <c r="C8040" s="3">
        <v>1</v>
      </c>
      <c r="D8040" s="3">
        <v>58</v>
      </c>
      <c r="E8040" s="3">
        <v>12</v>
      </c>
      <c r="F8040" s="5">
        <v>62.03</v>
      </c>
    </row>
    <row r="8041" spans="1:6">
      <c r="A8041" s="3">
        <v>199</v>
      </c>
      <c r="B8041" s="3">
        <f>VLOOKUP(A8041, Haul!F:P,11,FALSE)</f>
        <v>15</v>
      </c>
      <c r="C8041" s="3">
        <v>1</v>
      </c>
      <c r="D8041" s="3">
        <v>59</v>
      </c>
      <c r="E8041" s="3">
        <v>12</v>
      </c>
      <c r="F8041" s="5">
        <v>63.9</v>
      </c>
    </row>
    <row r="8042" spans="1:6">
      <c r="A8042" s="3">
        <v>199</v>
      </c>
      <c r="B8042" s="3">
        <f>VLOOKUP(A8042, Haul!F:P,11,FALSE)</f>
        <v>15</v>
      </c>
      <c r="C8042" s="3">
        <v>1</v>
      </c>
      <c r="D8042" s="3">
        <v>60</v>
      </c>
      <c r="E8042" s="3">
        <v>12</v>
      </c>
      <c r="F8042" s="5">
        <v>61.75</v>
      </c>
    </row>
    <row r="8043" spans="1:6">
      <c r="A8043" s="3">
        <v>199</v>
      </c>
      <c r="B8043" s="3">
        <f>VLOOKUP(A8043, Haul!F:P,11,FALSE)</f>
        <v>15</v>
      </c>
      <c r="C8043" s="3">
        <v>1</v>
      </c>
      <c r="D8043" s="3">
        <v>61</v>
      </c>
      <c r="E8043" s="3">
        <v>12</v>
      </c>
      <c r="F8043" s="5">
        <v>62.5</v>
      </c>
    </row>
    <row r="8044" spans="1:6">
      <c r="A8044" s="3">
        <v>199</v>
      </c>
      <c r="B8044" s="3">
        <f>VLOOKUP(A8044, Haul!F:P,11,FALSE)</f>
        <v>15</v>
      </c>
      <c r="C8044" s="3">
        <v>1</v>
      </c>
      <c r="D8044" s="3">
        <v>62</v>
      </c>
      <c r="E8044" s="3">
        <v>12</v>
      </c>
      <c r="F8044" s="5">
        <v>66.11</v>
      </c>
    </row>
    <row r="8045" spans="1:6">
      <c r="A8045" s="3">
        <v>199</v>
      </c>
      <c r="B8045" s="3">
        <f>VLOOKUP(A8045, Haul!F:P,11,FALSE)</f>
        <v>15</v>
      </c>
      <c r="C8045" s="3">
        <v>1</v>
      </c>
      <c r="D8045" s="3">
        <v>63</v>
      </c>
      <c r="E8045" s="3">
        <v>12</v>
      </c>
      <c r="F8045" s="5">
        <v>63.41</v>
      </c>
    </row>
    <row r="8046" spans="1:6">
      <c r="A8046" s="3">
        <v>199</v>
      </c>
      <c r="B8046" s="3">
        <f>VLOOKUP(A8046, Haul!F:P,11,FALSE)</f>
        <v>15</v>
      </c>
      <c r="C8046" s="3">
        <v>1</v>
      </c>
      <c r="D8046" s="3">
        <v>64</v>
      </c>
      <c r="E8046" s="3">
        <v>12</v>
      </c>
      <c r="F8046" s="5">
        <v>66.17</v>
      </c>
    </row>
    <row r="8047" spans="1:6">
      <c r="A8047" s="3">
        <v>199</v>
      </c>
      <c r="B8047" s="3">
        <f>VLOOKUP(A8047, Haul!F:P,11,FALSE)</f>
        <v>15</v>
      </c>
      <c r="C8047" s="3">
        <v>1</v>
      </c>
      <c r="D8047" s="3">
        <v>65</v>
      </c>
      <c r="E8047" s="3">
        <v>12</v>
      </c>
      <c r="F8047" s="5">
        <v>56.11</v>
      </c>
    </row>
    <row r="8048" spans="1:6">
      <c r="A8048" s="3">
        <v>199</v>
      </c>
      <c r="B8048" s="3">
        <f>VLOOKUP(A8048, Haul!F:P,11,FALSE)</f>
        <v>15</v>
      </c>
      <c r="C8048" s="3">
        <v>1</v>
      </c>
      <c r="D8048" s="3">
        <v>66</v>
      </c>
      <c r="E8048" s="3">
        <v>12</v>
      </c>
      <c r="F8048" s="5">
        <v>58.49</v>
      </c>
    </row>
    <row r="8049" spans="1:6">
      <c r="A8049" s="3">
        <v>199</v>
      </c>
      <c r="B8049" s="3">
        <f>VLOOKUP(A8049, Haul!F:P,11,FALSE)</f>
        <v>15</v>
      </c>
      <c r="C8049" s="3">
        <v>1</v>
      </c>
      <c r="D8049" s="3">
        <v>67</v>
      </c>
      <c r="E8049" s="3">
        <v>12</v>
      </c>
      <c r="F8049" s="5">
        <v>65.540000000000006</v>
      </c>
    </row>
    <row r="8050" spans="1:6">
      <c r="A8050" s="3">
        <v>199</v>
      </c>
      <c r="B8050" s="3">
        <f>VLOOKUP(A8050, Haul!F:P,11,FALSE)</f>
        <v>15</v>
      </c>
      <c r="C8050" s="3">
        <v>1</v>
      </c>
      <c r="D8050" s="3">
        <v>68</v>
      </c>
      <c r="E8050" s="3">
        <v>12</v>
      </c>
      <c r="F8050" s="5">
        <v>65.819999999999993</v>
      </c>
    </row>
    <row r="8051" spans="1:6">
      <c r="A8051" s="3">
        <v>199</v>
      </c>
      <c r="B8051" s="3">
        <f>VLOOKUP(A8051, Haul!F:P,11,FALSE)</f>
        <v>15</v>
      </c>
      <c r="C8051" s="3">
        <v>1</v>
      </c>
      <c r="D8051" s="3">
        <v>69</v>
      </c>
      <c r="E8051" s="3">
        <v>12</v>
      </c>
      <c r="F8051" s="5">
        <v>64.23</v>
      </c>
    </row>
    <row r="8052" spans="1:6">
      <c r="A8052" s="3">
        <v>199</v>
      </c>
      <c r="B8052" s="3">
        <f>VLOOKUP(A8052, Haul!F:P,11,FALSE)</f>
        <v>15</v>
      </c>
      <c r="C8052" s="3">
        <v>1</v>
      </c>
      <c r="D8052" s="3">
        <v>70</v>
      </c>
      <c r="E8052" s="3">
        <v>12</v>
      </c>
      <c r="F8052" s="5">
        <v>48.44</v>
      </c>
    </row>
    <row r="8053" spans="1:6">
      <c r="A8053" s="3">
        <v>199</v>
      </c>
      <c r="B8053" s="3">
        <f>VLOOKUP(A8053, Haul!F:P,11,FALSE)</f>
        <v>15</v>
      </c>
      <c r="C8053" s="3">
        <v>1</v>
      </c>
      <c r="D8053" s="3">
        <v>71</v>
      </c>
      <c r="E8053" s="3">
        <v>12</v>
      </c>
      <c r="F8053" s="5">
        <v>49.74</v>
      </c>
    </row>
    <row r="8054" spans="1:6">
      <c r="A8054" s="3">
        <v>199</v>
      </c>
      <c r="B8054" s="3">
        <f>VLOOKUP(A8054, Haul!F:P,11,FALSE)</f>
        <v>15</v>
      </c>
      <c r="C8054" s="3">
        <v>1</v>
      </c>
      <c r="D8054" s="3">
        <v>72</v>
      </c>
      <c r="E8054" s="3">
        <v>12</v>
      </c>
      <c r="F8054" s="5">
        <v>48.72</v>
      </c>
    </row>
    <row r="8055" spans="1:6">
      <c r="A8055" s="3">
        <v>199</v>
      </c>
      <c r="B8055" s="3">
        <f>VLOOKUP(A8055, Haul!F:P,11,FALSE)</f>
        <v>15</v>
      </c>
      <c r="C8055" s="3">
        <v>1</v>
      </c>
      <c r="D8055" s="3">
        <v>73</v>
      </c>
      <c r="E8055" s="3">
        <v>12</v>
      </c>
      <c r="F8055" s="5">
        <v>41.58</v>
      </c>
    </row>
    <row r="8056" spans="1:6">
      <c r="A8056" s="3">
        <v>199</v>
      </c>
      <c r="B8056" s="3">
        <f>VLOOKUP(A8056, Haul!F:P,11,FALSE)</f>
        <v>15</v>
      </c>
      <c r="C8056" s="3">
        <v>1</v>
      </c>
      <c r="D8056" s="3">
        <v>74</v>
      </c>
      <c r="E8056" s="3">
        <v>12</v>
      </c>
      <c r="F8056" s="5">
        <v>44.58</v>
      </c>
    </row>
    <row r="8057" spans="1:6">
      <c r="A8057" s="3">
        <v>199</v>
      </c>
      <c r="B8057" s="3">
        <f>VLOOKUP(A8057, Haul!F:P,11,FALSE)</f>
        <v>15</v>
      </c>
      <c r="C8057" s="3">
        <v>1</v>
      </c>
      <c r="D8057" s="3">
        <v>75</v>
      </c>
      <c r="E8057" s="3">
        <v>12</v>
      </c>
      <c r="F8057" s="5">
        <v>38.58</v>
      </c>
    </row>
    <row r="8058" spans="1:6">
      <c r="A8058" s="3">
        <v>199</v>
      </c>
      <c r="B8058" s="3">
        <f>VLOOKUP(A8058, Haul!F:P,11,FALSE)</f>
        <v>15</v>
      </c>
      <c r="C8058" s="3">
        <v>1</v>
      </c>
      <c r="D8058" s="3">
        <v>76</v>
      </c>
      <c r="E8058" s="3">
        <v>12</v>
      </c>
      <c r="F8058" s="5">
        <v>41.97</v>
      </c>
    </row>
    <row r="8059" spans="1:6">
      <c r="A8059" s="3">
        <v>199</v>
      </c>
      <c r="B8059" s="3">
        <f>VLOOKUP(A8059, Haul!F:P,11,FALSE)</f>
        <v>15</v>
      </c>
      <c r="C8059" s="3">
        <v>1</v>
      </c>
      <c r="D8059" s="3">
        <v>77</v>
      </c>
      <c r="E8059" s="3">
        <v>12</v>
      </c>
      <c r="F8059" s="5">
        <v>44.45</v>
      </c>
    </row>
    <row r="8060" spans="1:6">
      <c r="A8060" s="3">
        <v>199</v>
      </c>
      <c r="B8060" s="3">
        <f>VLOOKUP(A8060, Haul!F:P,11,FALSE)</f>
        <v>15</v>
      </c>
      <c r="C8060" s="3">
        <v>1</v>
      </c>
      <c r="D8060" s="3">
        <v>78</v>
      </c>
      <c r="E8060" s="3">
        <v>12</v>
      </c>
      <c r="F8060" s="5">
        <v>47.32</v>
      </c>
    </row>
    <row r="8061" spans="1:6">
      <c r="A8061" s="3">
        <v>199</v>
      </c>
      <c r="B8061" s="3">
        <f>VLOOKUP(A8061, Haul!F:P,11,FALSE)</f>
        <v>15</v>
      </c>
      <c r="C8061" s="3">
        <v>1</v>
      </c>
      <c r="D8061" s="3">
        <v>79</v>
      </c>
      <c r="E8061" s="3">
        <v>12</v>
      </c>
      <c r="F8061" s="5">
        <v>60.52</v>
      </c>
    </row>
    <row r="8062" spans="1:6">
      <c r="A8062" s="3">
        <v>199</v>
      </c>
      <c r="B8062" s="3">
        <f>VLOOKUP(A8062, Haul!F:P,11,FALSE)</f>
        <v>15</v>
      </c>
      <c r="C8062" s="3">
        <v>1</v>
      </c>
      <c r="D8062" s="3">
        <v>80</v>
      </c>
      <c r="E8062" s="3">
        <v>12</v>
      </c>
      <c r="F8062" s="5">
        <v>57.78</v>
      </c>
    </row>
    <row r="8063" spans="1:6">
      <c r="A8063" s="3">
        <v>199</v>
      </c>
      <c r="B8063" s="3">
        <f>VLOOKUP(A8063, Haul!F:P,11,FALSE)</f>
        <v>15</v>
      </c>
      <c r="C8063" s="3">
        <v>1</v>
      </c>
      <c r="D8063" s="3">
        <v>81</v>
      </c>
      <c r="E8063" s="3">
        <v>12</v>
      </c>
      <c r="F8063" s="5">
        <v>46.21</v>
      </c>
    </row>
    <row r="8064" spans="1:6">
      <c r="A8064" s="3">
        <v>199</v>
      </c>
      <c r="B8064" s="3">
        <f>VLOOKUP(A8064, Haul!F:P,11,FALSE)</f>
        <v>15</v>
      </c>
      <c r="C8064" s="3">
        <v>1</v>
      </c>
      <c r="D8064" s="3">
        <v>82</v>
      </c>
      <c r="E8064" s="3">
        <v>12</v>
      </c>
      <c r="F8064" s="5">
        <v>41.15</v>
      </c>
    </row>
    <row r="8065" spans="1:6">
      <c r="A8065" s="3">
        <v>199</v>
      </c>
      <c r="B8065" s="3">
        <f>VLOOKUP(A8065, Haul!F:P,11,FALSE)</f>
        <v>15</v>
      </c>
      <c r="C8065" s="3">
        <v>1</v>
      </c>
      <c r="D8065" s="3">
        <v>83</v>
      </c>
      <c r="E8065" s="3">
        <v>12</v>
      </c>
      <c r="F8065" s="5">
        <v>47.53</v>
      </c>
    </row>
    <row r="8066" spans="1:6">
      <c r="A8066" s="3">
        <v>199</v>
      </c>
      <c r="B8066" s="3">
        <f>VLOOKUP(A8066, Haul!F:P,11,FALSE)</f>
        <v>15</v>
      </c>
      <c r="C8066" s="3">
        <v>1</v>
      </c>
      <c r="D8066" s="3">
        <v>84</v>
      </c>
      <c r="E8066" s="3">
        <v>12</v>
      </c>
      <c r="F8066" s="5">
        <v>53.56</v>
      </c>
    </row>
    <row r="8067" spans="1:6">
      <c r="A8067" s="3">
        <v>199</v>
      </c>
      <c r="B8067" s="3">
        <f>VLOOKUP(A8067, Haul!F:P,11,FALSE)</f>
        <v>15</v>
      </c>
      <c r="C8067" s="3">
        <v>1</v>
      </c>
      <c r="D8067" s="3">
        <v>85</v>
      </c>
      <c r="E8067" s="3">
        <v>12</v>
      </c>
      <c r="F8067" s="5">
        <v>47.88</v>
      </c>
    </row>
    <row r="8068" spans="1:6">
      <c r="A8068" s="3">
        <v>199</v>
      </c>
      <c r="B8068" s="3">
        <f>VLOOKUP(A8068, Haul!F:P,11,FALSE)</f>
        <v>15</v>
      </c>
      <c r="C8068" s="3">
        <v>1</v>
      </c>
      <c r="D8068" s="3">
        <v>86</v>
      </c>
      <c r="E8068" s="3">
        <v>12</v>
      </c>
      <c r="F8068" s="5">
        <v>45.78</v>
      </c>
    </row>
    <row r="8069" spans="1:6">
      <c r="A8069" s="3">
        <v>199</v>
      </c>
      <c r="B8069" s="3">
        <f>VLOOKUP(A8069, Haul!F:P,11,FALSE)</f>
        <v>15</v>
      </c>
      <c r="C8069" s="3">
        <v>1</v>
      </c>
      <c r="D8069" s="3">
        <v>87</v>
      </c>
      <c r="E8069" s="3">
        <v>12</v>
      </c>
      <c r="F8069" s="5">
        <v>47.44</v>
      </c>
    </row>
    <row r="8070" spans="1:6">
      <c r="A8070" s="3">
        <v>199</v>
      </c>
      <c r="B8070" s="3">
        <f>VLOOKUP(A8070, Haul!F:P,11,FALSE)</f>
        <v>15</v>
      </c>
      <c r="C8070" s="3">
        <v>1</v>
      </c>
      <c r="D8070" s="3">
        <v>88</v>
      </c>
      <c r="E8070" s="3">
        <v>12</v>
      </c>
      <c r="F8070" s="5">
        <v>61.29</v>
      </c>
    </row>
    <row r="8071" spans="1:6">
      <c r="A8071" s="3">
        <v>199</v>
      </c>
      <c r="B8071" s="3">
        <f>VLOOKUP(A8071, Haul!F:P,11,FALSE)</f>
        <v>15</v>
      </c>
      <c r="C8071" s="3">
        <v>1</v>
      </c>
      <c r="D8071" s="3">
        <v>89</v>
      </c>
      <c r="E8071" s="3">
        <v>12</v>
      </c>
      <c r="F8071" s="5">
        <v>52.13</v>
      </c>
    </row>
    <row r="8072" spans="1:6">
      <c r="A8072" s="3">
        <v>199</v>
      </c>
      <c r="B8072" s="3">
        <f>VLOOKUP(A8072, Haul!F:P,11,FALSE)</f>
        <v>15</v>
      </c>
      <c r="C8072" s="3">
        <v>1</v>
      </c>
      <c r="D8072" s="3">
        <v>90</v>
      </c>
      <c r="E8072" s="3">
        <v>12</v>
      </c>
      <c r="F8072" s="5">
        <v>46.31</v>
      </c>
    </row>
    <row r="8073" spans="1:6">
      <c r="A8073" s="3">
        <v>199</v>
      </c>
      <c r="B8073" s="3">
        <f>VLOOKUP(A8073, Haul!F:P,11,FALSE)</f>
        <v>15</v>
      </c>
      <c r="C8073" s="3">
        <v>1</v>
      </c>
      <c r="D8073" s="3">
        <v>91</v>
      </c>
      <c r="E8073" s="3">
        <v>12</v>
      </c>
      <c r="F8073" s="5">
        <v>61.57</v>
      </c>
    </row>
    <row r="8074" spans="1:6">
      <c r="A8074" s="3">
        <v>199</v>
      </c>
      <c r="B8074" s="3">
        <f>VLOOKUP(A8074, Haul!F:P,11,FALSE)</f>
        <v>15</v>
      </c>
      <c r="C8074" s="3">
        <v>1</v>
      </c>
      <c r="D8074" s="3">
        <v>92</v>
      </c>
      <c r="E8074" s="3">
        <v>12</v>
      </c>
      <c r="F8074" s="5">
        <v>63.37</v>
      </c>
    </row>
    <row r="8075" spans="1:6">
      <c r="A8075" s="3">
        <v>199</v>
      </c>
      <c r="B8075" s="3">
        <f>VLOOKUP(A8075, Haul!F:P,11,FALSE)</f>
        <v>15</v>
      </c>
      <c r="C8075" s="3">
        <v>1</v>
      </c>
      <c r="D8075" s="3">
        <v>93</v>
      </c>
      <c r="E8075" s="3">
        <v>12</v>
      </c>
      <c r="F8075" s="5">
        <v>70.52</v>
      </c>
    </row>
    <row r="8076" spans="1:6">
      <c r="A8076" s="3">
        <v>199</v>
      </c>
      <c r="B8076" s="3">
        <f>VLOOKUP(A8076, Haul!F:P,11,FALSE)</f>
        <v>15</v>
      </c>
      <c r="C8076" s="3">
        <v>1</v>
      </c>
      <c r="D8076" s="3">
        <v>94</v>
      </c>
      <c r="E8076" s="3">
        <v>12</v>
      </c>
      <c r="F8076" s="5">
        <v>74.61</v>
      </c>
    </row>
    <row r="8077" spans="1:6">
      <c r="A8077" s="3">
        <v>199</v>
      </c>
      <c r="B8077" s="3">
        <f>VLOOKUP(A8077, Haul!F:P,11,FALSE)</f>
        <v>15</v>
      </c>
      <c r="C8077" s="3">
        <v>1</v>
      </c>
      <c r="D8077" s="3">
        <v>95</v>
      </c>
      <c r="E8077" s="3">
        <v>12</v>
      </c>
      <c r="F8077" s="5">
        <v>62.01</v>
      </c>
    </row>
    <row r="8078" spans="1:6">
      <c r="A8078" s="3">
        <v>199</v>
      </c>
      <c r="B8078" s="3">
        <f>VLOOKUP(A8078, Haul!F:P,11,FALSE)</f>
        <v>15</v>
      </c>
      <c r="C8078" s="3">
        <v>1</v>
      </c>
      <c r="D8078" s="3">
        <v>96</v>
      </c>
      <c r="E8078" s="3">
        <v>12</v>
      </c>
      <c r="F8078" s="5">
        <v>69.08</v>
      </c>
    </row>
    <row r="8079" spans="1:6">
      <c r="A8079" s="3">
        <v>199</v>
      </c>
      <c r="B8079" s="3">
        <f>VLOOKUP(A8079, Haul!F:P,11,FALSE)</f>
        <v>15</v>
      </c>
      <c r="C8079" s="3">
        <v>1</v>
      </c>
      <c r="D8079" s="3">
        <v>97</v>
      </c>
      <c r="E8079" s="3">
        <v>12</v>
      </c>
      <c r="F8079" s="5">
        <v>66.930000000000007</v>
      </c>
    </row>
    <row r="8080" spans="1:6">
      <c r="A8080" s="3">
        <v>199</v>
      </c>
      <c r="B8080" s="3">
        <f>VLOOKUP(A8080, Haul!F:P,11,FALSE)</f>
        <v>15</v>
      </c>
      <c r="C8080" s="3">
        <v>1</v>
      </c>
      <c r="D8080" s="3">
        <v>98</v>
      </c>
      <c r="E8080" s="3">
        <v>12</v>
      </c>
      <c r="F8080" s="5">
        <v>64.42</v>
      </c>
    </row>
    <row r="8081" spans="1:6">
      <c r="A8081" s="3">
        <v>199</v>
      </c>
      <c r="B8081" s="3">
        <f>VLOOKUP(A8081, Haul!F:P,11,FALSE)</f>
        <v>15</v>
      </c>
      <c r="C8081" s="3">
        <v>1</v>
      </c>
      <c r="D8081" s="3">
        <v>99</v>
      </c>
      <c r="E8081" s="3">
        <v>12</v>
      </c>
      <c r="F8081" s="5">
        <v>62.78</v>
      </c>
    </row>
    <row r="8082" spans="1:6">
      <c r="A8082" s="3">
        <v>199</v>
      </c>
      <c r="B8082" s="3">
        <f>VLOOKUP(A8082, Haul!F:P,11,FALSE)</f>
        <v>15</v>
      </c>
      <c r="C8082" s="3">
        <v>1</v>
      </c>
      <c r="D8082" s="3">
        <v>100</v>
      </c>
      <c r="E8082" s="3">
        <v>12</v>
      </c>
      <c r="F8082" s="5">
        <v>54.74</v>
      </c>
    </row>
    <row r="8083" spans="1:6">
      <c r="A8083" s="3">
        <v>199</v>
      </c>
      <c r="B8083" s="3">
        <f>VLOOKUP(A8083, Haul!F:P,11,FALSE)</f>
        <v>15</v>
      </c>
      <c r="C8083" s="3">
        <v>1</v>
      </c>
      <c r="D8083" s="3">
        <v>101</v>
      </c>
      <c r="E8083" s="3">
        <v>12</v>
      </c>
      <c r="F8083" s="5">
        <v>61.85</v>
      </c>
    </row>
    <row r="8084" spans="1:6">
      <c r="A8084" s="3">
        <v>199</v>
      </c>
      <c r="B8084" s="3">
        <f>VLOOKUP(A8084, Haul!F:P,11,FALSE)</f>
        <v>15</v>
      </c>
      <c r="C8084" s="3">
        <v>1</v>
      </c>
      <c r="D8084" s="3">
        <v>102</v>
      </c>
      <c r="E8084" s="3">
        <v>12</v>
      </c>
      <c r="F8084" s="5">
        <v>55.98</v>
      </c>
    </row>
    <row r="8085" spans="1:6">
      <c r="A8085" s="3">
        <v>199</v>
      </c>
      <c r="B8085" s="3">
        <f>VLOOKUP(A8085, Haul!F:P,11,FALSE)</f>
        <v>15</v>
      </c>
      <c r="C8085" s="3">
        <v>1</v>
      </c>
      <c r="D8085" s="3">
        <v>103</v>
      </c>
      <c r="E8085" s="3">
        <v>12</v>
      </c>
      <c r="F8085" s="5">
        <v>61.51</v>
      </c>
    </row>
    <row r="8086" spans="1:6">
      <c r="A8086" s="3">
        <v>199</v>
      </c>
      <c r="B8086" s="3">
        <f>VLOOKUP(A8086, Haul!F:P,11,FALSE)</f>
        <v>15</v>
      </c>
      <c r="C8086" s="3">
        <v>1</v>
      </c>
      <c r="D8086" s="3">
        <v>104</v>
      </c>
      <c r="E8086" s="3">
        <v>12</v>
      </c>
      <c r="F8086" s="5">
        <v>62.02</v>
      </c>
    </row>
    <row r="8087" spans="1:6">
      <c r="A8087" s="3">
        <v>199</v>
      </c>
      <c r="B8087" s="3">
        <f>VLOOKUP(A8087, Haul!F:P,11,FALSE)</f>
        <v>15</v>
      </c>
      <c r="C8087" s="3">
        <v>1</v>
      </c>
      <c r="D8087" s="3">
        <v>105</v>
      </c>
      <c r="E8087" s="3">
        <v>12</v>
      </c>
      <c r="F8087" s="5">
        <v>67.11</v>
      </c>
    </row>
    <row r="8088" spans="1:6">
      <c r="A8088" s="3">
        <v>199</v>
      </c>
      <c r="B8088" s="3">
        <f>VLOOKUP(A8088, Haul!F:P,11,FALSE)</f>
        <v>15</v>
      </c>
      <c r="C8088" s="3">
        <v>1</v>
      </c>
      <c r="D8088" s="3">
        <v>106</v>
      </c>
      <c r="E8088" s="3">
        <v>12</v>
      </c>
      <c r="F8088" s="5">
        <v>48.05</v>
      </c>
    </row>
    <row r="8089" spans="1:6">
      <c r="A8089" s="3">
        <v>199</v>
      </c>
      <c r="B8089" s="3">
        <f>VLOOKUP(A8089, Haul!F:P,11,FALSE)</f>
        <v>15</v>
      </c>
      <c r="C8089" s="3">
        <v>1</v>
      </c>
      <c r="D8089" s="3">
        <v>107</v>
      </c>
      <c r="E8089" s="3">
        <v>12</v>
      </c>
      <c r="F8089" s="5">
        <v>48.05</v>
      </c>
    </row>
    <row r="8090" spans="1:6">
      <c r="A8090" s="3">
        <v>199</v>
      </c>
      <c r="B8090" s="3">
        <f>VLOOKUP(A8090, Haul!F:P,11,FALSE)</f>
        <v>15</v>
      </c>
      <c r="C8090" s="3">
        <v>1</v>
      </c>
      <c r="D8090" s="3">
        <v>108</v>
      </c>
      <c r="E8090" s="3">
        <v>12</v>
      </c>
      <c r="F8090" s="5">
        <v>48.05</v>
      </c>
    </row>
    <row r="8091" spans="1:6">
      <c r="A8091" s="3">
        <v>199</v>
      </c>
      <c r="B8091" s="3">
        <f>VLOOKUP(A8091, Haul!F:P,11,FALSE)</f>
        <v>15</v>
      </c>
      <c r="C8091" s="3">
        <v>1</v>
      </c>
      <c r="D8091" s="3">
        <v>109</v>
      </c>
      <c r="E8091" s="3">
        <v>12</v>
      </c>
      <c r="F8091" s="5">
        <v>42.64</v>
      </c>
    </row>
    <row r="8092" spans="1:6">
      <c r="A8092" s="3">
        <v>199</v>
      </c>
      <c r="B8092" s="3">
        <f>VLOOKUP(A8092, Haul!F:P,11,FALSE)</f>
        <v>15</v>
      </c>
      <c r="C8092" s="3">
        <v>1</v>
      </c>
      <c r="D8092" s="3">
        <v>110</v>
      </c>
      <c r="E8092" s="3">
        <v>12</v>
      </c>
      <c r="F8092" s="5">
        <v>44.91</v>
      </c>
    </row>
    <row r="8093" spans="1:6">
      <c r="A8093" s="3">
        <v>199</v>
      </c>
      <c r="B8093" s="3">
        <f>VLOOKUP(A8093, Haul!F:P,11,FALSE)</f>
        <v>15</v>
      </c>
      <c r="C8093" s="3">
        <v>1</v>
      </c>
      <c r="D8093" s="3">
        <v>111</v>
      </c>
      <c r="E8093" s="3">
        <v>12</v>
      </c>
      <c r="F8093" s="5">
        <v>41.75</v>
      </c>
    </row>
    <row r="8094" spans="1:6">
      <c r="A8094" s="3">
        <v>199</v>
      </c>
      <c r="B8094" s="3">
        <f>VLOOKUP(A8094, Haul!F:P,11,FALSE)</f>
        <v>15</v>
      </c>
      <c r="C8094" s="3">
        <v>1</v>
      </c>
      <c r="D8094" s="3">
        <v>112</v>
      </c>
      <c r="E8094" s="3">
        <v>12</v>
      </c>
      <c r="F8094" s="5">
        <v>46.71</v>
      </c>
    </row>
    <row r="8095" spans="1:6">
      <c r="A8095" s="3">
        <v>199</v>
      </c>
      <c r="B8095" s="3">
        <f>VLOOKUP(A8095, Haul!F:P,11,FALSE)</f>
        <v>15</v>
      </c>
      <c r="C8095" s="3">
        <v>1</v>
      </c>
      <c r="D8095" s="3">
        <v>113</v>
      </c>
      <c r="E8095" s="3">
        <v>12</v>
      </c>
      <c r="F8095" s="5">
        <v>50.67</v>
      </c>
    </row>
    <row r="8096" spans="1:6">
      <c r="A8096" s="3">
        <v>199</v>
      </c>
      <c r="B8096" s="3">
        <f>VLOOKUP(A8096, Haul!F:P,11,FALSE)</f>
        <v>15</v>
      </c>
      <c r="C8096" s="3">
        <v>1</v>
      </c>
      <c r="D8096" s="3">
        <v>114</v>
      </c>
      <c r="E8096" s="3">
        <v>12</v>
      </c>
      <c r="F8096" s="5">
        <v>49.51</v>
      </c>
    </row>
    <row r="8097" spans="1:6">
      <c r="A8097" s="3">
        <v>199</v>
      </c>
      <c r="B8097" s="3">
        <f>VLOOKUP(A8097, Haul!F:P,11,FALSE)</f>
        <v>15</v>
      </c>
      <c r="C8097" s="3">
        <v>1</v>
      </c>
      <c r="D8097" s="3">
        <v>115</v>
      </c>
      <c r="E8097" s="3">
        <v>12</v>
      </c>
      <c r="F8097" s="5">
        <v>47.67</v>
      </c>
    </row>
    <row r="8098" spans="1:6">
      <c r="A8098" s="3">
        <v>199</v>
      </c>
      <c r="B8098" s="3">
        <f>VLOOKUP(A8098, Haul!F:P,11,FALSE)</f>
        <v>15</v>
      </c>
      <c r="C8098" s="3">
        <v>1</v>
      </c>
      <c r="D8098" s="3">
        <v>116</v>
      </c>
      <c r="E8098" s="3">
        <v>12</v>
      </c>
      <c r="F8098" s="5">
        <v>45.61</v>
      </c>
    </row>
    <row r="8099" spans="1:6">
      <c r="A8099" s="3">
        <v>199</v>
      </c>
      <c r="B8099" s="3">
        <f>VLOOKUP(A8099, Haul!F:P,11,FALSE)</f>
        <v>15</v>
      </c>
      <c r="C8099" s="3">
        <v>1</v>
      </c>
      <c r="D8099" s="3">
        <v>117</v>
      </c>
      <c r="E8099" s="3">
        <v>12</v>
      </c>
      <c r="F8099" s="5">
        <v>46.56</v>
      </c>
    </row>
    <row r="8100" spans="1:6">
      <c r="A8100" s="3">
        <v>199</v>
      </c>
      <c r="B8100" s="3">
        <f>VLOOKUP(A8100, Haul!F:P,11,FALSE)</f>
        <v>15</v>
      </c>
      <c r="C8100" s="3">
        <v>1</v>
      </c>
      <c r="D8100" s="3">
        <v>118</v>
      </c>
      <c r="E8100" s="3">
        <v>12</v>
      </c>
      <c r="F8100" s="5">
        <v>52.9</v>
      </c>
    </row>
    <row r="8101" spans="1:6">
      <c r="A8101" s="3">
        <v>199</v>
      </c>
      <c r="B8101" s="3">
        <f>VLOOKUP(A8101, Haul!F:P,11,FALSE)</f>
        <v>15</v>
      </c>
      <c r="C8101" s="3">
        <v>1</v>
      </c>
      <c r="D8101" s="3">
        <v>119</v>
      </c>
      <c r="E8101" s="3">
        <v>12</v>
      </c>
      <c r="F8101" s="5">
        <v>39.44</v>
      </c>
    </row>
    <row r="8102" spans="1:6">
      <c r="A8102" s="3">
        <v>199</v>
      </c>
      <c r="B8102" s="3">
        <f>VLOOKUP(A8102, Haul!F:P,11,FALSE)</f>
        <v>15</v>
      </c>
      <c r="C8102" s="3">
        <v>1</v>
      </c>
      <c r="D8102" s="3">
        <v>120</v>
      </c>
      <c r="E8102" s="3">
        <v>12</v>
      </c>
      <c r="F8102" s="5">
        <v>47.95</v>
      </c>
    </row>
    <row r="8103" spans="1:6">
      <c r="A8103" s="3">
        <v>199</v>
      </c>
      <c r="B8103" s="3">
        <f>VLOOKUP(A8103, Haul!F:P,11,FALSE)</f>
        <v>15</v>
      </c>
      <c r="C8103" s="3">
        <v>1</v>
      </c>
      <c r="D8103" s="3">
        <v>1</v>
      </c>
      <c r="E8103" s="3">
        <v>11</v>
      </c>
      <c r="F8103" s="5">
        <v>55.54</v>
      </c>
    </row>
    <row r="8104" spans="1:6">
      <c r="A8104" s="3">
        <v>199</v>
      </c>
      <c r="B8104" s="3">
        <f>VLOOKUP(A8104, Haul!F:P,11,FALSE)</f>
        <v>15</v>
      </c>
      <c r="C8104" s="3">
        <v>1</v>
      </c>
      <c r="D8104" s="3">
        <v>2</v>
      </c>
      <c r="E8104" s="3">
        <v>11</v>
      </c>
      <c r="F8104" s="5">
        <v>48.41</v>
      </c>
    </row>
    <row r="8105" spans="1:6">
      <c r="A8105" s="3">
        <v>199</v>
      </c>
      <c r="B8105" s="3">
        <f>VLOOKUP(A8105, Haul!F:P,11,FALSE)</f>
        <v>15</v>
      </c>
      <c r="C8105" s="3">
        <v>1</v>
      </c>
      <c r="D8105" s="3">
        <v>3</v>
      </c>
      <c r="E8105" s="3">
        <v>11</v>
      </c>
      <c r="F8105" s="5">
        <v>44.9</v>
      </c>
    </row>
    <row r="8106" spans="1:6">
      <c r="A8106" s="3">
        <v>199</v>
      </c>
      <c r="B8106" s="3">
        <f>VLOOKUP(A8106, Haul!F:P,11,FALSE)</f>
        <v>15</v>
      </c>
      <c r="C8106" s="3">
        <v>1</v>
      </c>
      <c r="D8106" s="3">
        <v>4</v>
      </c>
      <c r="E8106" s="3">
        <v>11</v>
      </c>
      <c r="F8106" s="5">
        <v>43.6</v>
      </c>
    </row>
    <row r="8107" spans="1:6">
      <c r="A8107" s="3">
        <v>199</v>
      </c>
      <c r="B8107" s="3">
        <f>VLOOKUP(A8107, Haul!F:P,11,FALSE)</f>
        <v>15</v>
      </c>
      <c r="C8107" s="3">
        <v>1</v>
      </c>
      <c r="D8107" s="3">
        <v>5</v>
      </c>
      <c r="E8107" s="3">
        <v>11</v>
      </c>
      <c r="F8107" s="5">
        <v>49.24</v>
      </c>
    </row>
    <row r="8108" spans="1:6">
      <c r="A8108" s="3">
        <v>199</v>
      </c>
      <c r="B8108" s="3">
        <f>VLOOKUP(A8108, Haul!F:P,11,FALSE)</f>
        <v>15</v>
      </c>
      <c r="C8108" s="3">
        <v>1</v>
      </c>
      <c r="D8108" s="3">
        <v>6</v>
      </c>
      <c r="E8108" s="3">
        <v>11</v>
      </c>
      <c r="F8108" s="5">
        <v>53.07</v>
      </c>
    </row>
    <row r="8109" spans="1:6">
      <c r="A8109" s="3">
        <v>199</v>
      </c>
      <c r="B8109" s="3">
        <f>VLOOKUP(A8109, Haul!F:P,11,FALSE)</f>
        <v>15</v>
      </c>
      <c r="C8109" s="3">
        <v>1</v>
      </c>
      <c r="D8109" s="3">
        <v>7</v>
      </c>
      <c r="E8109" s="3">
        <v>11</v>
      </c>
      <c r="F8109" s="5">
        <v>45.61</v>
      </c>
    </row>
    <row r="8110" spans="1:6">
      <c r="A8110" s="3">
        <v>199</v>
      </c>
      <c r="B8110" s="3">
        <f>VLOOKUP(A8110, Haul!F:P,11,FALSE)</f>
        <v>15</v>
      </c>
      <c r="C8110" s="3">
        <v>1</v>
      </c>
      <c r="D8110" s="3">
        <v>8</v>
      </c>
      <c r="E8110" s="3">
        <v>11</v>
      </c>
      <c r="F8110" s="5">
        <v>44</v>
      </c>
    </row>
    <row r="8111" spans="1:6">
      <c r="A8111" s="3">
        <v>199</v>
      </c>
      <c r="B8111" s="3">
        <f>VLOOKUP(A8111, Haul!F:P,11,FALSE)</f>
        <v>15</v>
      </c>
      <c r="C8111" s="3">
        <v>1</v>
      </c>
      <c r="D8111" s="3">
        <v>9</v>
      </c>
      <c r="E8111" s="3">
        <v>11</v>
      </c>
      <c r="F8111" s="5">
        <v>42.15</v>
      </c>
    </row>
    <row r="8112" spans="1:6">
      <c r="A8112" s="3">
        <v>199</v>
      </c>
      <c r="B8112" s="3">
        <f>VLOOKUP(A8112, Haul!F:P,11,FALSE)</f>
        <v>15</v>
      </c>
      <c r="C8112" s="3">
        <v>1</v>
      </c>
      <c r="D8112" s="3">
        <v>10</v>
      </c>
      <c r="E8112" s="3">
        <v>11</v>
      </c>
      <c r="F8112" s="5">
        <v>58.79</v>
      </c>
    </row>
    <row r="8113" spans="1:6">
      <c r="A8113" s="3">
        <v>199</v>
      </c>
      <c r="B8113" s="3">
        <f>VLOOKUP(A8113, Haul!F:P,11,FALSE)</f>
        <v>15</v>
      </c>
      <c r="C8113" s="3">
        <v>1</v>
      </c>
      <c r="D8113" s="3">
        <v>11</v>
      </c>
      <c r="E8113" s="3">
        <v>11</v>
      </c>
      <c r="F8113" s="5">
        <v>41.42</v>
      </c>
    </row>
    <row r="8114" spans="1:6">
      <c r="A8114" s="3">
        <v>199</v>
      </c>
      <c r="B8114" s="3">
        <f>VLOOKUP(A8114, Haul!F:P,11,FALSE)</f>
        <v>15</v>
      </c>
      <c r="C8114" s="3">
        <v>1</v>
      </c>
      <c r="D8114" s="3">
        <v>12</v>
      </c>
      <c r="E8114" s="3">
        <v>11</v>
      </c>
      <c r="F8114" s="5">
        <v>44.42</v>
      </c>
    </row>
    <row r="8115" spans="1:6">
      <c r="A8115" s="3">
        <v>199</v>
      </c>
      <c r="B8115" s="3">
        <f>VLOOKUP(A8115, Haul!F:P,11,FALSE)</f>
        <v>15</v>
      </c>
      <c r="C8115" s="3">
        <v>1</v>
      </c>
      <c r="D8115" s="3">
        <v>13</v>
      </c>
      <c r="E8115" s="3">
        <v>11</v>
      </c>
      <c r="F8115" s="5">
        <v>43.39</v>
      </c>
    </row>
    <row r="8116" spans="1:6">
      <c r="A8116" s="3">
        <v>199</v>
      </c>
      <c r="B8116" s="3">
        <f>VLOOKUP(A8116, Haul!F:P,11,FALSE)</f>
        <v>15</v>
      </c>
      <c r="C8116" s="3">
        <v>1</v>
      </c>
      <c r="D8116" s="3">
        <v>14</v>
      </c>
      <c r="E8116" s="3">
        <v>11</v>
      </c>
      <c r="F8116" s="5">
        <v>50.74</v>
      </c>
    </row>
    <row r="8117" spans="1:6">
      <c r="A8117" s="3">
        <v>199</v>
      </c>
      <c r="B8117" s="3">
        <f>VLOOKUP(A8117, Haul!F:P,11,FALSE)</f>
        <v>15</v>
      </c>
      <c r="C8117" s="3">
        <v>1</v>
      </c>
      <c r="D8117" s="3">
        <v>15</v>
      </c>
      <c r="E8117" s="3">
        <v>11</v>
      </c>
      <c r="F8117" s="5">
        <v>46.01</v>
      </c>
    </row>
    <row r="8118" spans="1:6">
      <c r="A8118" s="3">
        <v>199</v>
      </c>
      <c r="B8118" s="3">
        <f>VLOOKUP(A8118, Haul!F:P,11,FALSE)</f>
        <v>15</v>
      </c>
      <c r="C8118" s="3">
        <v>1</v>
      </c>
      <c r="D8118" s="3">
        <v>16</v>
      </c>
      <c r="E8118" s="3">
        <v>11</v>
      </c>
      <c r="F8118" s="5">
        <v>44.96</v>
      </c>
    </row>
    <row r="8119" spans="1:6">
      <c r="A8119" s="3">
        <v>199</v>
      </c>
      <c r="B8119" s="3">
        <f>VLOOKUP(A8119, Haul!F:P,11,FALSE)</f>
        <v>15</v>
      </c>
      <c r="C8119" s="3">
        <v>1</v>
      </c>
      <c r="D8119" s="3">
        <v>17</v>
      </c>
      <c r="E8119" s="3">
        <v>11</v>
      </c>
      <c r="F8119" s="5">
        <v>47.82</v>
      </c>
    </row>
    <row r="8120" spans="1:6">
      <c r="A8120" s="3">
        <v>199</v>
      </c>
      <c r="B8120" s="3">
        <f>VLOOKUP(A8120, Haul!F:P,11,FALSE)</f>
        <v>15</v>
      </c>
      <c r="C8120" s="3">
        <v>1</v>
      </c>
      <c r="D8120" s="3">
        <v>18</v>
      </c>
      <c r="E8120" s="3">
        <v>11</v>
      </c>
      <c r="F8120" s="5">
        <v>43.09</v>
      </c>
    </row>
    <row r="8121" spans="1:6">
      <c r="A8121" s="3">
        <v>199</v>
      </c>
      <c r="B8121" s="3">
        <f>VLOOKUP(A8121, Haul!F:P,11,FALSE)</f>
        <v>15</v>
      </c>
      <c r="C8121" s="3">
        <v>1</v>
      </c>
      <c r="D8121" s="3">
        <v>19</v>
      </c>
      <c r="E8121" s="3">
        <v>11</v>
      </c>
      <c r="F8121" s="5">
        <v>48.36</v>
      </c>
    </row>
    <row r="8122" spans="1:6">
      <c r="A8122" s="3">
        <v>199</v>
      </c>
      <c r="B8122" s="3">
        <f>VLOOKUP(A8122, Haul!F:P,11,FALSE)</f>
        <v>15</v>
      </c>
      <c r="C8122" s="3">
        <v>1</v>
      </c>
      <c r="D8122" s="3">
        <v>20</v>
      </c>
      <c r="E8122" s="3">
        <v>11</v>
      </c>
      <c r="F8122" s="5">
        <v>45.63</v>
      </c>
    </row>
    <row r="8123" spans="1:6">
      <c r="A8123" s="3">
        <v>199</v>
      </c>
      <c r="B8123" s="3">
        <f>VLOOKUP(A8123, Haul!F:P,11,FALSE)</f>
        <v>15</v>
      </c>
      <c r="C8123" s="3">
        <v>1</v>
      </c>
      <c r="D8123" s="3">
        <v>21</v>
      </c>
      <c r="E8123" s="3">
        <v>11</v>
      </c>
      <c r="F8123" s="5">
        <v>42.31</v>
      </c>
    </row>
    <row r="8124" spans="1:6">
      <c r="A8124" s="3">
        <v>199</v>
      </c>
      <c r="B8124" s="3">
        <f>VLOOKUP(A8124, Haul!F:P,11,FALSE)</f>
        <v>15</v>
      </c>
      <c r="C8124" s="3">
        <v>1</v>
      </c>
      <c r="D8124" s="3">
        <v>22</v>
      </c>
      <c r="E8124" s="3">
        <v>11</v>
      </c>
      <c r="F8124" s="5">
        <v>41.86</v>
      </c>
    </row>
    <row r="8125" spans="1:6">
      <c r="A8125" s="3">
        <v>199</v>
      </c>
      <c r="B8125" s="3">
        <f>VLOOKUP(A8125, Haul!F:P,11,FALSE)</f>
        <v>15</v>
      </c>
      <c r="C8125" s="3">
        <v>1</v>
      </c>
      <c r="D8125" s="3">
        <v>23</v>
      </c>
      <c r="E8125" s="3">
        <v>11</v>
      </c>
      <c r="F8125" s="5">
        <v>47.23</v>
      </c>
    </row>
    <row r="8126" spans="1:6">
      <c r="A8126" s="3">
        <v>199</v>
      </c>
      <c r="B8126" s="3">
        <f>VLOOKUP(A8126, Haul!F:P,11,FALSE)</f>
        <v>15</v>
      </c>
      <c r="C8126" s="3">
        <v>1</v>
      </c>
      <c r="D8126" s="3">
        <v>24</v>
      </c>
      <c r="E8126" s="3">
        <v>11</v>
      </c>
      <c r="F8126" s="5">
        <v>46.64</v>
      </c>
    </row>
    <row r="8127" spans="1:6">
      <c r="A8127" s="3">
        <v>199</v>
      </c>
      <c r="B8127" s="3">
        <f>VLOOKUP(A8127, Haul!F:P,11,FALSE)</f>
        <v>15</v>
      </c>
      <c r="C8127" s="3">
        <v>1</v>
      </c>
      <c r="D8127" s="3">
        <v>25</v>
      </c>
      <c r="E8127" s="3">
        <v>11</v>
      </c>
      <c r="F8127" s="5">
        <v>40.76</v>
      </c>
    </row>
    <row r="8128" spans="1:6">
      <c r="A8128" s="3">
        <v>199</v>
      </c>
      <c r="B8128" s="3">
        <f>VLOOKUP(A8128, Haul!F:P,11,FALSE)</f>
        <v>15</v>
      </c>
      <c r="C8128" s="3">
        <v>1</v>
      </c>
      <c r="D8128" s="3">
        <v>26</v>
      </c>
      <c r="E8128" s="3">
        <v>11</v>
      </c>
      <c r="F8128" s="5">
        <v>35.83</v>
      </c>
    </row>
    <row r="8129" spans="1:6">
      <c r="A8129" s="3">
        <v>199</v>
      </c>
      <c r="B8129" s="3">
        <f>VLOOKUP(A8129, Haul!F:P,11,FALSE)</f>
        <v>15</v>
      </c>
      <c r="C8129" s="3">
        <v>1</v>
      </c>
      <c r="D8129" s="3">
        <v>27</v>
      </c>
      <c r="E8129" s="3">
        <v>11</v>
      </c>
      <c r="F8129" s="5">
        <v>49.47</v>
      </c>
    </row>
    <row r="8130" spans="1:6">
      <c r="A8130" s="3">
        <v>199</v>
      </c>
      <c r="B8130" s="3">
        <f>VLOOKUP(A8130, Haul!F:P,11,FALSE)</f>
        <v>15</v>
      </c>
      <c r="C8130" s="3">
        <v>1</v>
      </c>
      <c r="D8130" s="3">
        <v>28</v>
      </c>
      <c r="E8130" s="3">
        <v>11</v>
      </c>
      <c r="F8130" s="5">
        <v>48.43</v>
      </c>
    </row>
    <row r="8131" spans="1:6">
      <c r="A8131" s="3">
        <v>199</v>
      </c>
      <c r="B8131" s="3">
        <f>VLOOKUP(A8131, Haul!F:P,11,FALSE)</f>
        <v>15</v>
      </c>
      <c r="C8131" s="3">
        <v>1</v>
      </c>
      <c r="D8131" s="3">
        <v>29</v>
      </c>
      <c r="E8131" s="3">
        <v>11</v>
      </c>
      <c r="F8131" s="5">
        <v>43.23</v>
      </c>
    </row>
    <row r="8132" spans="1:6">
      <c r="A8132" s="3">
        <v>199</v>
      </c>
      <c r="B8132" s="3">
        <f>VLOOKUP(A8132, Haul!F:P,11,FALSE)</f>
        <v>15</v>
      </c>
      <c r="C8132" s="3">
        <v>1</v>
      </c>
      <c r="D8132" s="3">
        <v>30</v>
      </c>
      <c r="E8132" s="3">
        <v>11</v>
      </c>
      <c r="F8132" s="5">
        <v>43.33</v>
      </c>
    </row>
    <row r="8133" spans="1:6">
      <c r="A8133" s="3">
        <v>199</v>
      </c>
      <c r="B8133" s="3">
        <f>VLOOKUP(A8133, Haul!F:P,11,FALSE)</f>
        <v>15</v>
      </c>
      <c r="C8133" s="3">
        <v>1</v>
      </c>
      <c r="D8133" s="3">
        <v>31</v>
      </c>
      <c r="E8133" s="3">
        <v>11</v>
      </c>
      <c r="F8133" s="5">
        <v>46.62</v>
      </c>
    </row>
    <row r="8134" spans="1:6">
      <c r="A8134" s="3">
        <v>199</v>
      </c>
      <c r="B8134" s="3">
        <f>VLOOKUP(A8134, Haul!F:P,11,FALSE)</f>
        <v>15</v>
      </c>
      <c r="C8134" s="3">
        <v>1</v>
      </c>
      <c r="D8134" s="3">
        <v>32</v>
      </c>
      <c r="E8134" s="3">
        <v>11</v>
      </c>
      <c r="F8134" s="5">
        <v>48.54</v>
      </c>
    </row>
    <row r="8135" spans="1:6">
      <c r="A8135" s="3">
        <v>199</v>
      </c>
      <c r="B8135" s="3">
        <f>VLOOKUP(A8135, Haul!F:P,11,FALSE)</f>
        <v>15</v>
      </c>
      <c r="C8135" s="3">
        <v>1</v>
      </c>
      <c r="D8135" s="3">
        <v>33</v>
      </c>
      <c r="E8135" s="3">
        <v>11</v>
      </c>
      <c r="F8135" s="5">
        <v>50.15</v>
      </c>
    </row>
    <row r="8136" spans="1:6">
      <c r="A8136" s="3">
        <v>199</v>
      </c>
      <c r="B8136" s="3">
        <f>VLOOKUP(A8136, Haul!F:P,11,FALSE)</f>
        <v>15</v>
      </c>
      <c r="C8136" s="3">
        <v>1</v>
      </c>
      <c r="D8136" s="3">
        <v>34</v>
      </c>
      <c r="E8136" s="3">
        <v>11</v>
      </c>
      <c r="F8136" s="5">
        <v>47.03</v>
      </c>
    </row>
    <row r="8137" spans="1:6">
      <c r="A8137" s="3">
        <v>199</v>
      </c>
      <c r="B8137" s="3">
        <f>VLOOKUP(A8137, Haul!F:P,11,FALSE)</f>
        <v>15</v>
      </c>
      <c r="C8137" s="3">
        <v>1</v>
      </c>
      <c r="D8137" s="3">
        <v>35</v>
      </c>
      <c r="E8137" s="3">
        <v>11</v>
      </c>
      <c r="F8137" s="5">
        <v>38.24</v>
      </c>
    </row>
    <row r="8138" spans="1:6">
      <c r="A8138" s="3">
        <v>199</v>
      </c>
      <c r="B8138" s="3">
        <f>VLOOKUP(A8138, Haul!F:P,11,FALSE)</f>
        <v>15</v>
      </c>
      <c r="C8138" s="3">
        <v>1</v>
      </c>
      <c r="D8138" s="3">
        <v>36</v>
      </c>
      <c r="E8138" s="3">
        <v>11</v>
      </c>
      <c r="F8138" s="5">
        <v>47.57</v>
      </c>
    </row>
    <row r="8139" spans="1:6">
      <c r="A8139" s="3">
        <v>199</v>
      </c>
      <c r="B8139" s="3">
        <f>VLOOKUP(A8139, Haul!F:P,11,FALSE)</f>
        <v>15</v>
      </c>
      <c r="C8139" s="3">
        <v>1</v>
      </c>
      <c r="D8139" s="3">
        <v>37</v>
      </c>
      <c r="E8139" s="3">
        <v>11</v>
      </c>
      <c r="F8139" s="5">
        <v>44.82</v>
      </c>
    </row>
    <row r="8140" spans="1:6">
      <c r="A8140" s="3">
        <v>199</v>
      </c>
      <c r="B8140" s="3">
        <f>VLOOKUP(A8140, Haul!F:P,11,FALSE)</f>
        <v>15</v>
      </c>
      <c r="C8140" s="3">
        <v>1</v>
      </c>
      <c r="D8140" s="3">
        <v>38</v>
      </c>
      <c r="E8140" s="3">
        <v>11</v>
      </c>
      <c r="F8140" s="5">
        <v>46.23</v>
      </c>
    </row>
    <row r="8141" spans="1:6">
      <c r="A8141" s="3">
        <v>199</v>
      </c>
      <c r="B8141" s="3">
        <f>VLOOKUP(A8141, Haul!F:P,11,FALSE)</f>
        <v>15</v>
      </c>
      <c r="C8141" s="3">
        <v>1</v>
      </c>
      <c r="D8141" s="3">
        <v>39</v>
      </c>
      <c r="E8141" s="3">
        <v>11</v>
      </c>
      <c r="F8141" s="5">
        <v>44.84</v>
      </c>
    </row>
    <row r="8142" spans="1:6">
      <c r="A8142" s="3">
        <v>199</v>
      </c>
      <c r="B8142" s="3">
        <f>VLOOKUP(A8142, Haul!F:P,11,FALSE)</f>
        <v>15</v>
      </c>
      <c r="C8142" s="3">
        <v>1</v>
      </c>
      <c r="D8142" s="3">
        <v>40</v>
      </c>
      <c r="E8142" s="3">
        <v>11</v>
      </c>
      <c r="F8142" s="5">
        <v>108.14</v>
      </c>
    </row>
    <row r="8143" spans="1:6">
      <c r="A8143" s="3">
        <v>199</v>
      </c>
      <c r="B8143" s="3">
        <f>VLOOKUP(A8143, Haul!F:P,11,FALSE)</f>
        <v>15</v>
      </c>
      <c r="C8143" s="3">
        <v>1</v>
      </c>
      <c r="D8143" s="3">
        <v>41</v>
      </c>
      <c r="E8143" s="3">
        <v>11</v>
      </c>
      <c r="F8143" s="5">
        <v>131.99</v>
      </c>
    </row>
    <row r="8144" spans="1:6">
      <c r="A8144" s="3">
        <v>199</v>
      </c>
      <c r="B8144" s="3">
        <f>VLOOKUP(A8144, Haul!F:P,11,FALSE)</f>
        <v>15</v>
      </c>
      <c r="C8144" s="3">
        <v>1</v>
      </c>
      <c r="D8144" s="3">
        <v>42</v>
      </c>
      <c r="E8144" s="3">
        <v>11</v>
      </c>
      <c r="F8144" s="5">
        <v>107.71</v>
      </c>
    </row>
    <row r="8145" spans="1:6">
      <c r="A8145" s="3">
        <v>199</v>
      </c>
      <c r="B8145" s="3">
        <f>VLOOKUP(A8145, Haul!F:P,11,FALSE)</f>
        <v>15</v>
      </c>
      <c r="C8145" s="3">
        <v>1</v>
      </c>
      <c r="D8145" s="3">
        <v>43</v>
      </c>
      <c r="E8145" s="3">
        <v>11</v>
      </c>
      <c r="F8145" s="5">
        <v>118.11</v>
      </c>
    </row>
    <row r="8146" spans="1:6">
      <c r="A8146" s="3">
        <v>199</v>
      </c>
      <c r="B8146" s="3">
        <f>VLOOKUP(A8146, Haul!F:P,11,FALSE)</f>
        <v>15</v>
      </c>
      <c r="C8146" s="3">
        <v>1</v>
      </c>
      <c r="D8146" s="3">
        <v>44</v>
      </c>
      <c r="E8146" s="3">
        <v>11</v>
      </c>
      <c r="F8146" s="5">
        <v>118.36</v>
      </c>
    </row>
    <row r="8147" spans="1:6">
      <c r="A8147" s="3">
        <v>199</v>
      </c>
      <c r="B8147" s="3">
        <f>VLOOKUP(A8147, Haul!F:P,11,FALSE)</f>
        <v>15</v>
      </c>
      <c r="C8147" s="3">
        <v>1</v>
      </c>
      <c r="D8147" s="3">
        <v>45</v>
      </c>
      <c r="E8147" s="3">
        <v>11</v>
      </c>
      <c r="F8147" s="5">
        <v>123.76</v>
      </c>
    </row>
    <row r="8148" spans="1:6">
      <c r="A8148" s="3">
        <v>199</v>
      </c>
      <c r="B8148" s="3">
        <f>VLOOKUP(A8148, Haul!F:P,11,FALSE)</f>
        <v>15</v>
      </c>
      <c r="C8148" s="3">
        <v>1</v>
      </c>
      <c r="D8148" s="3">
        <v>46</v>
      </c>
      <c r="E8148" s="3">
        <v>11</v>
      </c>
      <c r="F8148" s="5">
        <v>122.87</v>
      </c>
    </row>
    <row r="8149" spans="1:6">
      <c r="A8149" s="3">
        <v>199</v>
      </c>
      <c r="B8149" s="3">
        <f>VLOOKUP(A8149, Haul!F:P,11,FALSE)</f>
        <v>15</v>
      </c>
      <c r="C8149" s="3">
        <v>1</v>
      </c>
      <c r="D8149" s="3">
        <v>47</v>
      </c>
      <c r="E8149" s="3">
        <v>11</v>
      </c>
      <c r="F8149" s="5">
        <v>38.369999999999997</v>
      </c>
    </row>
    <row r="8150" spans="1:6">
      <c r="A8150" s="3">
        <v>199</v>
      </c>
      <c r="B8150" s="3">
        <f>VLOOKUP(A8150, Haul!F:P,11,FALSE)</f>
        <v>15</v>
      </c>
      <c r="C8150" s="3">
        <v>1</v>
      </c>
      <c r="D8150" s="3">
        <v>48</v>
      </c>
      <c r="E8150" s="3">
        <v>11</v>
      </c>
      <c r="F8150" s="5">
        <v>47.34</v>
      </c>
    </row>
    <row r="8151" spans="1:6">
      <c r="A8151" s="3">
        <v>199</v>
      </c>
      <c r="B8151" s="3">
        <f>VLOOKUP(A8151, Haul!F:P,11,FALSE)</f>
        <v>15</v>
      </c>
      <c r="C8151" s="3">
        <v>1</v>
      </c>
      <c r="D8151" s="3">
        <v>49</v>
      </c>
      <c r="E8151" s="3">
        <v>11</v>
      </c>
      <c r="F8151" s="5">
        <v>60.61</v>
      </c>
    </row>
    <row r="8152" spans="1:6">
      <c r="A8152" s="3">
        <v>199</v>
      </c>
      <c r="B8152" s="3">
        <f>VLOOKUP(A8152, Haul!F:P,11,FALSE)</f>
        <v>15</v>
      </c>
      <c r="C8152" s="3">
        <v>1</v>
      </c>
      <c r="D8152" s="3">
        <v>50</v>
      </c>
      <c r="E8152" s="3">
        <v>11</v>
      </c>
      <c r="F8152" s="5">
        <v>40.33</v>
      </c>
    </row>
    <row r="8153" spans="1:6">
      <c r="A8153" s="3">
        <v>199</v>
      </c>
      <c r="B8153" s="3">
        <f>VLOOKUP(A8153, Haul!F:P,11,FALSE)</f>
        <v>15</v>
      </c>
      <c r="C8153" s="3">
        <v>1</v>
      </c>
      <c r="D8153" s="3">
        <v>51</v>
      </c>
      <c r="E8153" s="3">
        <v>11</v>
      </c>
      <c r="F8153" s="5">
        <v>48.32</v>
      </c>
    </row>
    <row r="8154" spans="1:6">
      <c r="A8154" s="3">
        <v>199</v>
      </c>
      <c r="B8154" s="3">
        <f>VLOOKUP(A8154, Haul!F:P,11,FALSE)</f>
        <v>15</v>
      </c>
      <c r="C8154" s="3">
        <v>1</v>
      </c>
      <c r="D8154" s="3">
        <v>52</v>
      </c>
      <c r="E8154" s="3">
        <v>11</v>
      </c>
      <c r="F8154" s="5">
        <v>44.96</v>
      </c>
    </row>
    <row r="8155" spans="1:6">
      <c r="A8155" s="3">
        <v>199</v>
      </c>
      <c r="B8155" s="3">
        <f>VLOOKUP(A8155, Haul!F:P,11,FALSE)</f>
        <v>15</v>
      </c>
      <c r="C8155" s="3">
        <v>1</v>
      </c>
      <c r="D8155" s="3">
        <v>53</v>
      </c>
      <c r="E8155" s="3">
        <v>11</v>
      </c>
      <c r="F8155" s="5">
        <v>45.7</v>
      </c>
    </row>
    <row r="8156" spans="1:6">
      <c r="A8156" s="3">
        <v>199</v>
      </c>
      <c r="B8156" s="3">
        <f>VLOOKUP(A8156, Haul!F:P,11,FALSE)</f>
        <v>15</v>
      </c>
      <c r="C8156" s="3">
        <v>1</v>
      </c>
      <c r="D8156" s="3">
        <v>54</v>
      </c>
      <c r="E8156" s="3">
        <v>11</v>
      </c>
      <c r="F8156" s="5">
        <v>39.97</v>
      </c>
    </row>
    <row r="8157" spans="1:6">
      <c r="A8157" s="3">
        <v>199</v>
      </c>
      <c r="B8157" s="3">
        <f>VLOOKUP(A8157, Haul!F:P,11,FALSE)</f>
        <v>15</v>
      </c>
      <c r="C8157" s="3">
        <v>1</v>
      </c>
      <c r="D8157" s="3">
        <v>55</v>
      </c>
      <c r="E8157" s="3">
        <v>11</v>
      </c>
      <c r="F8157" s="5">
        <v>46.98</v>
      </c>
    </row>
    <row r="8158" spans="1:6">
      <c r="A8158" s="3">
        <v>199</v>
      </c>
      <c r="B8158" s="3">
        <f>VLOOKUP(A8158, Haul!F:P,11,FALSE)</f>
        <v>15</v>
      </c>
      <c r="C8158" s="3">
        <v>1</v>
      </c>
      <c r="D8158" s="3">
        <v>56</v>
      </c>
      <c r="E8158" s="3">
        <v>11</v>
      </c>
      <c r="F8158" s="5">
        <v>53.43</v>
      </c>
    </row>
    <row r="8159" spans="1:6">
      <c r="A8159" s="3">
        <v>199</v>
      </c>
      <c r="B8159" s="3">
        <f>VLOOKUP(A8159, Haul!F:P,11,FALSE)</f>
        <v>15</v>
      </c>
      <c r="C8159" s="3">
        <v>1</v>
      </c>
      <c r="D8159" s="3">
        <v>57</v>
      </c>
      <c r="E8159" s="3">
        <v>11</v>
      </c>
      <c r="F8159" s="5">
        <v>65.44</v>
      </c>
    </row>
    <row r="8160" spans="1:6">
      <c r="A8160" s="3">
        <v>199</v>
      </c>
      <c r="B8160" s="3">
        <f>VLOOKUP(A8160, Haul!F:P,11,FALSE)</f>
        <v>15</v>
      </c>
      <c r="C8160" s="3">
        <v>1</v>
      </c>
      <c r="D8160" s="3">
        <v>58</v>
      </c>
      <c r="E8160" s="3">
        <v>11</v>
      </c>
      <c r="F8160" s="5">
        <v>50.47</v>
      </c>
    </row>
    <row r="8161" spans="1:6">
      <c r="A8161" s="3">
        <v>199</v>
      </c>
      <c r="B8161" s="3">
        <f>VLOOKUP(A8161, Haul!F:P,11,FALSE)</f>
        <v>15</v>
      </c>
      <c r="C8161" s="3">
        <v>1</v>
      </c>
      <c r="D8161" s="3">
        <v>59</v>
      </c>
      <c r="E8161" s="3">
        <v>11</v>
      </c>
      <c r="F8161" s="5">
        <v>46.73</v>
      </c>
    </row>
    <row r="8162" spans="1:6">
      <c r="A8162" s="3">
        <v>199</v>
      </c>
      <c r="B8162" s="3">
        <f>VLOOKUP(A8162, Haul!F:P,11,FALSE)</f>
        <v>15</v>
      </c>
      <c r="C8162" s="3">
        <v>1</v>
      </c>
      <c r="D8162" s="3">
        <v>60</v>
      </c>
      <c r="E8162" s="3">
        <v>11</v>
      </c>
      <c r="F8162" s="5">
        <v>47.92</v>
      </c>
    </row>
    <row r="8163" spans="1:6">
      <c r="A8163" s="3">
        <v>199</v>
      </c>
      <c r="B8163" s="3">
        <f>VLOOKUP(A8163, Haul!F:P,11,FALSE)</f>
        <v>15</v>
      </c>
      <c r="C8163" s="3">
        <v>1</v>
      </c>
      <c r="D8163" s="3">
        <v>61</v>
      </c>
      <c r="E8163" s="3">
        <v>11</v>
      </c>
      <c r="F8163" s="5">
        <v>48.25</v>
      </c>
    </row>
    <row r="8164" spans="1:6">
      <c r="A8164" s="3">
        <v>199</v>
      </c>
      <c r="B8164" s="3">
        <f>VLOOKUP(A8164, Haul!F:P,11,FALSE)</f>
        <v>15</v>
      </c>
      <c r="C8164" s="3">
        <v>1</v>
      </c>
      <c r="D8164" s="3">
        <v>62</v>
      </c>
      <c r="E8164" s="3">
        <v>11</v>
      </c>
      <c r="F8164" s="5">
        <v>41.47</v>
      </c>
    </row>
    <row r="8165" spans="1:6">
      <c r="A8165" s="3">
        <v>199</v>
      </c>
      <c r="B8165" s="3">
        <f>VLOOKUP(A8165, Haul!F:P,11,FALSE)</f>
        <v>15</v>
      </c>
      <c r="C8165" s="3">
        <v>1</v>
      </c>
      <c r="D8165" s="3">
        <v>63</v>
      </c>
      <c r="E8165" s="3">
        <v>11</v>
      </c>
      <c r="F8165" s="5">
        <v>48.14</v>
      </c>
    </row>
    <row r="8166" spans="1:6">
      <c r="A8166" s="3">
        <v>199</v>
      </c>
      <c r="B8166" s="3">
        <f>VLOOKUP(A8166, Haul!F:P,11,FALSE)</f>
        <v>15</v>
      </c>
      <c r="C8166" s="3">
        <v>1</v>
      </c>
      <c r="D8166" s="3">
        <v>64</v>
      </c>
      <c r="E8166" s="3">
        <v>11</v>
      </c>
      <c r="F8166" s="5">
        <v>39.01</v>
      </c>
    </row>
    <row r="8167" spans="1:6">
      <c r="A8167" s="3">
        <v>199</v>
      </c>
      <c r="B8167" s="3">
        <f>VLOOKUP(A8167, Haul!F:P,11,FALSE)</f>
        <v>15</v>
      </c>
      <c r="C8167" s="3">
        <v>1</v>
      </c>
      <c r="D8167" s="3">
        <v>65</v>
      </c>
      <c r="E8167" s="3">
        <v>11</v>
      </c>
      <c r="F8167" s="5">
        <v>44.27</v>
      </c>
    </row>
    <row r="8168" spans="1:6">
      <c r="A8168" s="3">
        <v>199</v>
      </c>
      <c r="B8168" s="3">
        <f>VLOOKUP(A8168, Haul!F:P,11,FALSE)</f>
        <v>15</v>
      </c>
      <c r="C8168" s="3">
        <v>1</v>
      </c>
      <c r="D8168" s="3">
        <v>66</v>
      </c>
      <c r="E8168" s="3">
        <v>11</v>
      </c>
      <c r="F8168" s="5">
        <v>43.58</v>
      </c>
    </row>
    <row r="8169" spans="1:6">
      <c r="A8169" s="3">
        <v>199</v>
      </c>
      <c r="B8169" s="3">
        <f>VLOOKUP(A8169, Haul!F:P,11,FALSE)</f>
        <v>15</v>
      </c>
      <c r="C8169" s="3">
        <v>1</v>
      </c>
      <c r="D8169" s="3">
        <v>67</v>
      </c>
      <c r="E8169" s="3">
        <v>11</v>
      </c>
      <c r="F8169" s="5">
        <v>51.29</v>
      </c>
    </row>
    <row r="8170" spans="1:6">
      <c r="A8170" s="3">
        <v>199</v>
      </c>
      <c r="B8170" s="3">
        <f>VLOOKUP(A8170, Haul!F:P,11,FALSE)</f>
        <v>15</v>
      </c>
      <c r="C8170" s="3">
        <v>1</v>
      </c>
      <c r="D8170" s="3">
        <v>68</v>
      </c>
      <c r="E8170" s="3">
        <v>11</v>
      </c>
      <c r="F8170" s="5">
        <v>35.31</v>
      </c>
    </row>
    <row r="8171" spans="1:6">
      <c r="A8171" s="3">
        <v>199</v>
      </c>
      <c r="B8171" s="3">
        <f>VLOOKUP(A8171, Haul!F:P,11,FALSE)</f>
        <v>15</v>
      </c>
      <c r="C8171" s="3">
        <v>1</v>
      </c>
      <c r="D8171" s="3">
        <v>69</v>
      </c>
      <c r="E8171" s="3">
        <v>11</v>
      </c>
      <c r="F8171" s="5">
        <v>53.26</v>
      </c>
    </row>
    <row r="8172" spans="1:6">
      <c r="A8172" s="3">
        <v>199</v>
      </c>
      <c r="B8172" s="3">
        <f>VLOOKUP(A8172, Haul!F:P,11,FALSE)</f>
        <v>15</v>
      </c>
      <c r="C8172" s="3">
        <v>1</v>
      </c>
      <c r="D8172" s="3">
        <v>70</v>
      </c>
      <c r="E8172" s="3">
        <v>11</v>
      </c>
      <c r="F8172" s="5">
        <v>54.74</v>
      </c>
    </row>
    <row r="8173" spans="1:6">
      <c r="A8173" s="3">
        <v>199</v>
      </c>
      <c r="B8173" s="3">
        <f>VLOOKUP(A8173, Haul!F:P,11,FALSE)</f>
        <v>15</v>
      </c>
      <c r="C8173" s="3">
        <v>1</v>
      </c>
      <c r="D8173" s="3">
        <v>71</v>
      </c>
      <c r="E8173" s="3">
        <v>11</v>
      </c>
      <c r="F8173" s="5">
        <v>50.67</v>
      </c>
    </row>
    <row r="8174" spans="1:6">
      <c r="A8174" s="3">
        <v>199</v>
      </c>
      <c r="B8174" s="3">
        <f>VLOOKUP(A8174, Haul!F:P,11,FALSE)</f>
        <v>15</v>
      </c>
      <c r="C8174" s="3">
        <v>1</v>
      </c>
      <c r="D8174" s="3">
        <v>72</v>
      </c>
      <c r="E8174" s="3">
        <v>11</v>
      </c>
      <c r="F8174" s="5">
        <v>49.86</v>
      </c>
    </row>
    <row r="8175" spans="1:6">
      <c r="A8175" s="3">
        <v>199</v>
      </c>
      <c r="B8175" s="3">
        <f>VLOOKUP(A8175, Haul!F:P,11,FALSE)</f>
        <v>15</v>
      </c>
      <c r="C8175" s="3">
        <v>1</v>
      </c>
      <c r="D8175" s="3">
        <v>73</v>
      </c>
      <c r="E8175" s="3">
        <v>11</v>
      </c>
      <c r="F8175" s="5">
        <v>46.22</v>
      </c>
    </row>
    <row r="8176" spans="1:6">
      <c r="A8176" s="3">
        <v>199</v>
      </c>
      <c r="B8176" s="3">
        <f>VLOOKUP(A8176, Haul!F:P,11,FALSE)</f>
        <v>15</v>
      </c>
      <c r="C8176" s="3">
        <v>1</v>
      </c>
      <c r="D8176" s="3">
        <v>74</v>
      </c>
      <c r="E8176" s="3">
        <v>11</v>
      </c>
      <c r="F8176" s="5">
        <v>39.5</v>
      </c>
    </row>
    <row r="8177" spans="1:6">
      <c r="A8177" s="3">
        <v>199</v>
      </c>
      <c r="B8177" s="3">
        <f>VLOOKUP(A8177, Haul!F:P,11,FALSE)</f>
        <v>15</v>
      </c>
      <c r="C8177" s="3">
        <v>1</v>
      </c>
      <c r="D8177" s="3">
        <v>75</v>
      </c>
      <c r="E8177" s="3">
        <v>11</v>
      </c>
      <c r="F8177" s="5">
        <v>55.57</v>
      </c>
    </row>
    <row r="8178" spans="1:6">
      <c r="A8178" s="3">
        <v>199</v>
      </c>
      <c r="B8178" s="3">
        <f>VLOOKUP(A8178, Haul!F:P,11,FALSE)</f>
        <v>15</v>
      </c>
      <c r="C8178" s="3">
        <v>1</v>
      </c>
      <c r="D8178" s="3">
        <v>76</v>
      </c>
      <c r="E8178" s="3">
        <v>11</v>
      </c>
      <c r="F8178" s="5">
        <v>46.84</v>
      </c>
    </row>
    <row r="8179" spans="1:6">
      <c r="A8179" s="3">
        <v>199</v>
      </c>
      <c r="B8179" s="3">
        <f>VLOOKUP(A8179, Haul!F:P,11,FALSE)</f>
        <v>15</v>
      </c>
      <c r="C8179" s="3">
        <v>1</v>
      </c>
      <c r="D8179" s="3">
        <v>77</v>
      </c>
      <c r="E8179" s="3">
        <v>11</v>
      </c>
      <c r="F8179" s="5">
        <v>41.96</v>
      </c>
    </row>
    <row r="8180" spans="1:6">
      <c r="A8180" s="3">
        <v>199</v>
      </c>
      <c r="B8180" s="3">
        <f>VLOOKUP(A8180, Haul!F:P,11,FALSE)</f>
        <v>15</v>
      </c>
      <c r="C8180" s="3">
        <v>1</v>
      </c>
      <c r="D8180" s="3">
        <v>78</v>
      </c>
      <c r="E8180" s="3">
        <v>11</v>
      </c>
      <c r="F8180" s="5">
        <v>43.7</v>
      </c>
    </row>
    <row r="8181" spans="1:6">
      <c r="A8181" s="3">
        <v>199</v>
      </c>
      <c r="B8181" s="3">
        <f>VLOOKUP(A8181, Haul!F:P,11,FALSE)</f>
        <v>15</v>
      </c>
      <c r="C8181" s="3">
        <v>1</v>
      </c>
      <c r="D8181" s="3">
        <v>79</v>
      </c>
      <c r="E8181" s="3">
        <v>11</v>
      </c>
      <c r="F8181" s="5">
        <v>38.479999999999997</v>
      </c>
    </row>
    <row r="8182" spans="1:6">
      <c r="A8182" s="3">
        <v>199</v>
      </c>
      <c r="B8182" s="3">
        <f>VLOOKUP(A8182, Haul!F:P,11,FALSE)</f>
        <v>15</v>
      </c>
      <c r="C8182" s="3">
        <v>1</v>
      </c>
      <c r="D8182" s="3">
        <v>80</v>
      </c>
      <c r="E8182" s="3">
        <v>11</v>
      </c>
      <c r="F8182" s="5">
        <v>44.75</v>
      </c>
    </row>
    <row r="8183" spans="1:6">
      <c r="A8183" s="3">
        <v>199</v>
      </c>
      <c r="B8183" s="3">
        <f>VLOOKUP(A8183, Haul!F:P,11,FALSE)</f>
        <v>15</v>
      </c>
      <c r="C8183" s="3">
        <v>1</v>
      </c>
      <c r="D8183" s="3">
        <v>81</v>
      </c>
      <c r="E8183" s="3">
        <v>11</v>
      </c>
      <c r="F8183" s="5">
        <v>41.67</v>
      </c>
    </row>
    <row r="8184" spans="1:6">
      <c r="A8184" s="3">
        <v>199</v>
      </c>
      <c r="B8184" s="3">
        <f>VLOOKUP(A8184, Haul!F:P,11,FALSE)</f>
        <v>15</v>
      </c>
      <c r="C8184" s="3">
        <v>1</v>
      </c>
      <c r="D8184" s="3">
        <v>82</v>
      </c>
      <c r="E8184" s="3">
        <v>11</v>
      </c>
      <c r="F8184" s="5">
        <v>42.5</v>
      </c>
    </row>
    <row r="8185" spans="1:6">
      <c r="A8185" s="3">
        <v>199</v>
      </c>
      <c r="B8185" s="3">
        <f>VLOOKUP(A8185, Haul!F:P,11,FALSE)</f>
        <v>15</v>
      </c>
      <c r="C8185" s="3">
        <v>1</v>
      </c>
      <c r="D8185" s="3">
        <v>83</v>
      </c>
      <c r="E8185" s="3">
        <v>11</v>
      </c>
      <c r="F8185" s="5">
        <v>40.98</v>
      </c>
    </row>
    <row r="8186" spans="1:6">
      <c r="A8186" s="3">
        <v>199</v>
      </c>
      <c r="B8186" s="3">
        <f>VLOOKUP(A8186, Haul!F:P,11,FALSE)</f>
        <v>15</v>
      </c>
      <c r="C8186" s="3">
        <v>1</v>
      </c>
      <c r="D8186" s="3">
        <v>84</v>
      </c>
      <c r="E8186" s="3">
        <v>11</v>
      </c>
      <c r="F8186" s="5">
        <v>43</v>
      </c>
    </row>
    <row r="8187" spans="1:6">
      <c r="A8187" s="3">
        <v>199</v>
      </c>
      <c r="B8187" s="3">
        <f>VLOOKUP(A8187, Haul!F:P,11,FALSE)</f>
        <v>15</v>
      </c>
      <c r="C8187" s="3">
        <v>1</v>
      </c>
      <c r="D8187" s="3">
        <v>85</v>
      </c>
      <c r="E8187" s="3">
        <v>11</v>
      </c>
      <c r="F8187" s="5">
        <v>43.53</v>
      </c>
    </row>
    <row r="8188" spans="1:6">
      <c r="A8188" s="3">
        <v>199</v>
      </c>
      <c r="B8188" s="3">
        <f>VLOOKUP(A8188, Haul!F:P,11,FALSE)</f>
        <v>15</v>
      </c>
      <c r="C8188" s="3">
        <v>1</v>
      </c>
      <c r="D8188" s="3">
        <v>86</v>
      </c>
      <c r="E8188" s="3">
        <v>11</v>
      </c>
      <c r="F8188" s="5">
        <v>46.37</v>
      </c>
    </row>
    <row r="8189" spans="1:6">
      <c r="A8189" s="3">
        <v>199</v>
      </c>
      <c r="B8189" s="3">
        <f>VLOOKUP(A8189, Haul!F:P,11,FALSE)</f>
        <v>15</v>
      </c>
      <c r="C8189" s="3">
        <v>1</v>
      </c>
      <c r="D8189" s="3">
        <v>87</v>
      </c>
      <c r="E8189" s="3">
        <v>11</v>
      </c>
      <c r="F8189" s="5">
        <v>47.51</v>
      </c>
    </row>
    <row r="8190" spans="1:6">
      <c r="A8190" s="3">
        <v>199</v>
      </c>
      <c r="B8190" s="3">
        <f>VLOOKUP(A8190, Haul!F:P,11,FALSE)</f>
        <v>15</v>
      </c>
      <c r="C8190" s="3">
        <v>1</v>
      </c>
      <c r="D8190" s="3">
        <v>88</v>
      </c>
      <c r="E8190" s="3">
        <v>11</v>
      </c>
      <c r="F8190" s="5">
        <v>57.69</v>
      </c>
    </row>
    <row r="8191" spans="1:6">
      <c r="A8191" s="3">
        <v>199</v>
      </c>
      <c r="B8191" s="3">
        <f>VLOOKUP(A8191, Haul!F:P,11,FALSE)</f>
        <v>15</v>
      </c>
      <c r="C8191" s="3">
        <v>1</v>
      </c>
      <c r="D8191" s="3">
        <v>89</v>
      </c>
      <c r="E8191" s="3">
        <v>11</v>
      </c>
      <c r="F8191" s="5">
        <v>41.92</v>
      </c>
    </row>
    <row r="8192" spans="1:6">
      <c r="A8192" s="3">
        <v>199</v>
      </c>
      <c r="B8192" s="3">
        <f>VLOOKUP(A8192, Haul!F:P,11,FALSE)</f>
        <v>15</v>
      </c>
      <c r="C8192" s="3">
        <v>1</v>
      </c>
      <c r="D8192" s="3">
        <v>90</v>
      </c>
      <c r="E8192" s="3">
        <v>11</v>
      </c>
      <c r="F8192" s="5">
        <v>105.98</v>
      </c>
    </row>
    <row r="8193" spans="1:6">
      <c r="A8193" s="3">
        <v>199</v>
      </c>
      <c r="B8193" s="3">
        <f>VLOOKUP(A8193, Haul!F:P,11,FALSE)</f>
        <v>15</v>
      </c>
      <c r="C8193" s="3">
        <v>1</v>
      </c>
      <c r="D8193" s="3">
        <v>91</v>
      </c>
      <c r="E8193" s="3">
        <v>11</v>
      </c>
      <c r="F8193" s="5">
        <v>41.98</v>
      </c>
    </row>
    <row r="8194" spans="1:6">
      <c r="A8194" s="3">
        <v>199</v>
      </c>
      <c r="B8194" s="3">
        <f>VLOOKUP(A8194, Haul!F:P,11,FALSE)</f>
        <v>15</v>
      </c>
      <c r="C8194" s="3">
        <v>1</v>
      </c>
      <c r="D8194" s="3">
        <v>92</v>
      </c>
      <c r="E8194" s="3">
        <v>11</v>
      </c>
      <c r="F8194" s="5">
        <v>28.61</v>
      </c>
    </row>
    <row r="8195" spans="1:6">
      <c r="A8195" s="3">
        <v>200</v>
      </c>
      <c r="B8195" s="3">
        <f>VLOOKUP(A8195, Haul!F:P,11,FALSE)</f>
        <v>15</v>
      </c>
      <c r="C8195" s="3">
        <v>1</v>
      </c>
      <c r="D8195" s="3">
        <v>1</v>
      </c>
      <c r="E8195" s="3">
        <v>11</v>
      </c>
      <c r="F8195" s="3">
        <v>98.04</v>
      </c>
    </row>
    <row r="8196" spans="1:6">
      <c r="A8196" s="3">
        <v>200</v>
      </c>
      <c r="B8196" s="3">
        <f>VLOOKUP(A8196, Haul!F:P,11,FALSE)</f>
        <v>15</v>
      </c>
      <c r="C8196" s="3">
        <v>1</v>
      </c>
      <c r="D8196" s="3">
        <v>2</v>
      </c>
      <c r="E8196" s="3">
        <v>11</v>
      </c>
      <c r="F8196" s="3">
        <v>107.23</v>
      </c>
    </row>
    <row r="8197" spans="1:6">
      <c r="A8197" s="3">
        <v>200</v>
      </c>
      <c r="B8197" s="3">
        <f>VLOOKUP(A8197, Haul!F:P,11,FALSE)</f>
        <v>15</v>
      </c>
      <c r="C8197" s="3">
        <v>1</v>
      </c>
      <c r="D8197" s="3">
        <v>3</v>
      </c>
      <c r="E8197" s="3">
        <v>11</v>
      </c>
      <c r="F8197" s="3">
        <v>119.18</v>
      </c>
    </row>
    <row r="8198" spans="1:6">
      <c r="A8198" s="3">
        <v>200</v>
      </c>
      <c r="B8198" s="3">
        <f>VLOOKUP(A8198, Haul!F:P,11,FALSE)</f>
        <v>15</v>
      </c>
      <c r="C8198" s="3">
        <v>1</v>
      </c>
      <c r="D8198" s="3">
        <v>4</v>
      </c>
      <c r="E8198" s="3">
        <v>11</v>
      </c>
      <c r="F8198" s="3">
        <v>140</v>
      </c>
    </row>
    <row r="8199" spans="1:6">
      <c r="A8199" s="3">
        <v>200</v>
      </c>
      <c r="B8199" s="3">
        <f>VLOOKUP(A8199, Haul!F:P,11,FALSE)</f>
        <v>15</v>
      </c>
      <c r="C8199" s="3">
        <v>1</v>
      </c>
      <c r="D8199" s="3">
        <v>5</v>
      </c>
      <c r="E8199" s="3">
        <v>11</v>
      </c>
      <c r="F8199" s="3">
        <v>116.5</v>
      </c>
    </row>
    <row r="8200" spans="1:6">
      <c r="A8200" s="3">
        <v>200</v>
      </c>
      <c r="B8200" s="3">
        <f>VLOOKUP(A8200, Haul!F:P,11,FALSE)</f>
        <v>15</v>
      </c>
      <c r="C8200" s="3">
        <v>1</v>
      </c>
      <c r="D8200" s="3">
        <v>6</v>
      </c>
      <c r="E8200" s="3">
        <v>11</v>
      </c>
      <c r="F8200" s="3">
        <v>96.27</v>
      </c>
    </row>
    <row r="8201" spans="1:6">
      <c r="A8201" s="3">
        <v>200</v>
      </c>
      <c r="B8201" s="3">
        <f>VLOOKUP(A8201, Haul!F:P,11,FALSE)</f>
        <v>15</v>
      </c>
      <c r="C8201" s="3">
        <v>1</v>
      </c>
      <c r="D8201" s="3">
        <v>7</v>
      </c>
      <c r="E8201" s="3">
        <v>11</v>
      </c>
      <c r="F8201" s="3">
        <v>128.06</v>
      </c>
    </row>
    <row r="8202" spans="1:6">
      <c r="A8202" s="3">
        <v>200</v>
      </c>
      <c r="B8202" s="3">
        <f>VLOOKUP(A8202, Haul!F:P,11,FALSE)</f>
        <v>15</v>
      </c>
      <c r="C8202" s="3">
        <v>1</v>
      </c>
      <c r="D8202" s="3">
        <v>8</v>
      </c>
      <c r="E8202" s="3">
        <v>11</v>
      </c>
      <c r="F8202" s="3">
        <v>131.07</v>
      </c>
    </row>
    <row r="8203" spans="1:6">
      <c r="A8203" s="3">
        <v>200</v>
      </c>
      <c r="B8203" s="3">
        <f>VLOOKUP(A8203, Haul!F:P,11,FALSE)</f>
        <v>15</v>
      </c>
      <c r="C8203" s="3">
        <v>1</v>
      </c>
      <c r="D8203" s="3">
        <v>9</v>
      </c>
      <c r="E8203" s="3">
        <v>11</v>
      </c>
      <c r="F8203" s="3">
        <v>115.62</v>
      </c>
    </row>
    <row r="8204" spans="1:6">
      <c r="A8204" s="3">
        <v>200</v>
      </c>
      <c r="B8204" s="3">
        <f>VLOOKUP(A8204, Haul!F:P,11,FALSE)</f>
        <v>15</v>
      </c>
      <c r="C8204" s="3">
        <v>1</v>
      </c>
      <c r="D8204" s="3">
        <v>10</v>
      </c>
      <c r="E8204" s="3">
        <v>11</v>
      </c>
      <c r="F8204" s="3">
        <v>109.45</v>
      </c>
    </row>
    <row r="8205" spans="1:6">
      <c r="A8205" s="3">
        <v>200</v>
      </c>
      <c r="B8205" s="3">
        <f>VLOOKUP(A8205, Haul!F:P,11,FALSE)</f>
        <v>15</v>
      </c>
      <c r="C8205" s="3">
        <v>1</v>
      </c>
      <c r="D8205" s="3">
        <v>11</v>
      </c>
      <c r="E8205" s="3">
        <v>11</v>
      </c>
      <c r="F8205" s="3">
        <v>67.150000000000006</v>
      </c>
    </row>
    <row r="8206" spans="1:6">
      <c r="A8206" s="3">
        <v>200</v>
      </c>
      <c r="B8206" s="3">
        <f>VLOOKUP(A8206, Haul!F:P,11,FALSE)</f>
        <v>15</v>
      </c>
      <c r="C8206" s="3">
        <v>1</v>
      </c>
      <c r="D8206" s="3">
        <v>12</v>
      </c>
      <c r="E8206" s="3">
        <v>11</v>
      </c>
      <c r="F8206" s="3">
        <v>128</v>
      </c>
    </row>
    <row r="8207" spans="1:6">
      <c r="A8207" s="3">
        <v>200</v>
      </c>
      <c r="B8207" s="3">
        <f>VLOOKUP(A8207, Haul!F:P,11,FALSE)</f>
        <v>15</v>
      </c>
      <c r="C8207" s="3">
        <v>1</v>
      </c>
      <c r="D8207" s="3">
        <v>13</v>
      </c>
      <c r="E8207" s="3">
        <v>11</v>
      </c>
      <c r="F8207" s="3">
        <v>58.44</v>
      </c>
    </row>
    <row r="8208" spans="1:6">
      <c r="A8208" s="3">
        <v>200</v>
      </c>
      <c r="B8208" s="3">
        <f>VLOOKUP(A8208, Haul!F:P,11,FALSE)</f>
        <v>15</v>
      </c>
      <c r="C8208" s="3">
        <v>1</v>
      </c>
      <c r="D8208" s="3">
        <v>14</v>
      </c>
      <c r="E8208" s="3">
        <v>11</v>
      </c>
      <c r="F8208" s="3">
        <v>98.52</v>
      </c>
    </row>
    <row r="8209" spans="1:6">
      <c r="A8209" s="3">
        <v>200</v>
      </c>
      <c r="B8209" s="3">
        <f>VLOOKUP(A8209, Haul!F:P,11,FALSE)</f>
        <v>15</v>
      </c>
      <c r="C8209" s="3">
        <v>1</v>
      </c>
      <c r="D8209" s="3">
        <v>15</v>
      </c>
      <c r="E8209" s="3">
        <v>11</v>
      </c>
      <c r="F8209" s="3">
        <v>99.03</v>
      </c>
    </row>
    <row r="8210" spans="1:6">
      <c r="A8210" s="3">
        <v>200</v>
      </c>
      <c r="B8210" s="3">
        <f>VLOOKUP(A8210, Haul!F:P,11,FALSE)</f>
        <v>15</v>
      </c>
      <c r="C8210" s="3">
        <v>1</v>
      </c>
      <c r="D8210" s="3">
        <v>16</v>
      </c>
      <c r="E8210" s="3">
        <v>11</v>
      </c>
      <c r="F8210" s="3">
        <v>85.91</v>
      </c>
    </row>
    <row r="8211" spans="1:6">
      <c r="A8211" s="3">
        <v>200</v>
      </c>
      <c r="B8211" s="3">
        <f>VLOOKUP(A8211, Haul!F:P,11,FALSE)</f>
        <v>15</v>
      </c>
      <c r="C8211" s="3">
        <v>1</v>
      </c>
      <c r="D8211" s="3">
        <v>17</v>
      </c>
      <c r="E8211" s="3">
        <v>11</v>
      </c>
      <c r="F8211" s="3">
        <v>126.75</v>
      </c>
    </row>
    <row r="8212" spans="1:6">
      <c r="A8212" s="3">
        <v>200</v>
      </c>
      <c r="B8212" s="3">
        <f>VLOOKUP(A8212, Haul!F:P,11,FALSE)</f>
        <v>15</v>
      </c>
      <c r="C8212" s="3">
        <v>1</v>
      </c>
      <c r="D8212" s="3">
        <v>18</v>
      </c>
      <c r="E8212" s="3">
        <v>11</v>
      </c>
      <c r="F8212" s="3">
        <v>113.29</v>
      </c>
    </row>
    <row r="8213" spans="1:6">
      <c r="A8213" s="3">
        <v>200</v>
      </c>
      <c r="B8213" s="3">
        <f>VLOOKUP(A8213, Haul!F:P,11,FALSE)</f>
        <v>15</v>
      </c>
      <c r="C8213" s="3">
        <v>1</v>
      </c>
      <c r="D8213" s="3">
        <v>19</v>
      </c>
      <c r="E8213" s="3">
        <v>11</v>
      </c>
      <c r="F8213" s="3">
        <v>87.86</v>
      </c>
    </row>
    <row r="8214" spans="1:6">
      <c r="A8214" s="3">
        <v>200</v>
      </c>
      <c r="B8214" s="3">
        <f>VLOOKUP(A8214, Haul!F:P,11,FALSE)</f>
        <v>15</v>
      </c>
      <c r="C8214" s="3">
        <v>1</v>
      </c>
      <c r="D8214" s="3">
        <v>20</v>
      </c>
      <c r="E8214" s="3">
        <v>11</v>
      </c>
      <c r="F8214" s="3">
        <v>98.27</v>
      </c>
    </row>
    <row r="8215" spans="1:6">
      <c r="A8215" s="3">
        <v>200</v>
      </c>
      <c r="B8215" s="3">
        <f>VLOOKUP(A8215, Haul!F:P,11,FALSE)</f>
        <v>15</v>
      </c>
      <c r="C8215" s="3">
        <v>1</v>
      </c>
      <c r="D8215" s="3">
        <v>21</v>
      </c>
      <c r="E8215" s="3">
        <v>11</v>
      </c>
      <c r="F8215" s="3">
        <v>91.74</v>
      </c>
    </row>
    <row r="8216" spans="1:6">
      <c r="A8216" s="3">
        <v>200</v>
      </c>
      <c r="B8216" s="3">
        <f>VLOOKUP(A8216, Haul!F:P,11,FALSE)</f>
        <v>15</v>
      </c>
      <c r="C8216" s="3">
        <v>1</v>
      </c>
      <c r="D8216" s="3">
        <v>22</v>
      </c>
      <c r="E8216" s="3">
        <v>11</v>
      </c>
      <c r="F8216" s="3">
        <v>97.01</v>
      </c>
    </row>
    <row r="8217" spans="1:6">
      <c r="A8217" s="3">
        <v>200</v>
      </c>
      <c r="B8217" s="3">
        <f>VLOOKUP(A8217, Haul!F:P,11,FALSE)</f>
        <v>15</v>
      </c>
      <c r="C8217" s="3">
        <v>1</v>
      </c>
      <c r="D8217" s="3">
        <v>23</v>
      </c>
      <c r="E8217" s="3">
        <v>11</v>
      </c>
      <c r="F8217" s="3">
        <v>107.57</v>
      </c>
    </row>
    <row r="8218" spans="1:6">
      <c r="A8218" s="3">
        <v>200</v>
      </c>
      <c r="B8218" s="3">
        <f>VLOOKUP(A8218, Haul!F:P,11,FALSE)</f>
        <v>15</v>
      </c>
      <c r="C8218" s="3">
        <v>1</v>
      </c>
      <c r="D8218" s="3">
        <v>24</v>
      </c>
      <c r="E8218" s="3">
        <v>11</v>
      </c>
      <c r="F8218" s="3">
        <v>82.05</v>
      </c>
    </row>
    <row r="8219" spans="1:6">
      <c r="A8219" s="3">
        <v>200</v>
      </c>
      <c r="B8219" s="3">
        <f>VLOOKUP(A8219, Haul!F:P,11,FALSE)</f>
        <v>15</v>
      </c>
      <c r="C8219" s="3">
        <v>1</v>
      </c>
      <c r="D8219" s="3">
        <v>25</v>
      </c>
      <c r="E8219" s="3">
        <v>11</v>
      </c>
      <c r="F8219" s="3">
        <v>95.3</v>
      </c>
    </row>
    <row r="8220" spans="1:6">
      <c r="A8220" s="3">
        <v>200</v>
      </c>
      <c r="B8220" s="3">
        <f>VLOOKUP(A8220, Haul!F:P,11,FALSE)</f>
        <v>15</v>
      </c>
      <c r="C8220" s="3">
        <v>1</v>
      </c>
      <c r="D8220" s="3">
        <v>26</v>
      </c>
      <c r="E8220" s="3">
        <v>11</v>
      </c>
      <c r="F8220" s="3">
        <v>71.819999999999993</v>
      </c>
    </row>
    <row r="8221" spans="1:6">
      <c r="A8221" s="3">
        <v>200</v>
      </c>
      <c r="B8221" s="3">
        <f>VLOOKUP(A8221, Haul!F:P,11,FALSE)</f>
        <v>15</v>
      </c>
      <c r="C8221" s="3">
        <v>1</v>
      </c>
      <c r="D8221" s="3">
        <v>27</v>
      </c>
      <c r="E8221" s="3">
        <v>11</v>
      </c>
      <c r="F8221" s="3">
        <v>124.64</v>
      </c>
    </row>
    <row r="8222" spans="1:6">
      <c r="A8222" s="3">
        <v>200</v>
      </c>
      <c r="B8222" s="3">
        <f>VLOOKUP(A8222, Haul!F:P,11,FALSE)</f>
        <v>15</v>
      </c>
      <c r="C8222" s="3">
        <v>1</v>
      </c>
      <c r="D8222" s="3">
        <v>28</v>
      </c>
      <c r="E8222" s="3">
        <v>11</v>
      </c>
      <c r="F8222" s="3">
        <v>100.67</v>
      </c>
    </row>
    <row r="8223" spans="1:6">
      <c r="A8223" s="3">
        <v>200</v>
      </c>
      <c r="B8223" s="3">
        <f>VLOOKUP(A8223, Haul!F:P,11,FALSE)</f>
        <v>15</v>
      </c>
      <c r="C8223" s="3">
        <v>1</v>
      </c>
      <c r="D8223" s="3">
        <v>29</v>
      </c>
      <c r="E8223" s="3">
        <v>11</v>
      </c>
      <c r="F8223" s="3">
        <v>55.89</v>
      </c>
    </row>
    <row r="8224" spans="1:6">
      <c r="A8224" s="3">
        <v>200</v>
      </c>
      <c r="B8224" s="3">
        <f>VLOOKUP(A8224, Haul!F:P,11,FALSE)</f>
        <v>15</v>
      </c>
      <c r="C8224" s="3">
        <v>1</v>
      </c>
      <c r="D8224" s="3">
        <v>30</v>
      </c>
      <c r="E8224" s="3">
        <v>11</v>
      </c>
      <c r="F8224" s="3">
        <v>126.67</v>
      </c>
    </row>
    <row r="8225" spans="1:6">
      <c r="A8225" s="3">
        <v>200</v>
      </c>
      <c r="B8225" s="3">
        <f>VLOOKUP(A8225, Haul!F:P,11,FALSE)</f>
        <v>15</v>
      </c>
      <c r="C8225" s="3">
        <v>1</v>
      </c>
      <c r="D8225" s="3">
        <v>31</v>
      </c>
      <c r="E8225" s="3">
        <v>11</v>
      </c>
      <c r="F8225" s="3">
        <v>119.62</v>
      </c>
    </row>
    <row r="8226" spans="1:6">
      <c r="A8226" s="3">
        <v>200</v>
      </c>
      <c r="B8226" s="3">
        <f>VLOOKUP(A8226, Haul!F:P,11,FALSE)</f>
        <v>15</v>
      </c>
      <c r="C8226" s="3">
        <v>1</v>
      </c>
      <c r="D8226" s="3">
        <v>32</v>
      </c>
      <c r="E8226" s="3">
        <v>11</v>
      </c>
      <c r="F8226" s="3">
        <v>102.14</v>
      </c>
    </row>
    <row r="8227" spans="1:6">
      <c r="A8227" s="3">
        <v>200</v>
      </c>
      <c r="B8227" s="3">
        <f>VLOOKUP(A8227, Haul!F:P,11,FALSE)</f>
        <v>15</v>
      </c>
      <c r="C8227" s="3">
        <v>1</v>
      </c>
      <c r="D8227" s="3">
        <v>33</v>
      </c>
      <c r="E8227" s="3">
        <v>11</v>
      </c>
      <c r="F8227" s="3">
        <v>113.16</v>
      </c>
    </row>
    <row r="8228" spans="1:6">
      <c r="A8228" s="3">
        <v>200</v>
      </c>
      <c r="B8228" s="3">
        <f>VLOOKUP(A8228, Haul!F:P,11,FALSE)</f>
        <v>15</v>
      </c>
      <c r="C8228" s="3">
        <v>1</v>
      </c>
      <c r="D8228" s="3">
        <v>34</v>
      </c>
      <c r="E8228" s="3">
        <v>11</v>
      </c>
      <c r="F8228" s="3">
        <v>92.83</v>
      </c>
    </row>
    <row r="8229" spans="1:6">
      <c r="A8229" s="3">
        <v>200</v>
      </c>
      <c r="B8229" s="3">
        <f>VLOOKUP(A8229, Haul!F:P,11,FALSE)</f>
        <v>15</v>
      </c>
      <c r="C8229" s="3">
        <v>1</v>
      </c>
      <c r="D8229" s="3">
        <v>35</v>
      </c>
      <c r="E8229" s="3">
        <v>11</v>
      </c>
      <c r="F8229" s="3">
        <v>72.08</v>
      </c>
    </row>
    <row r="8230" spans="1:6">
      <c r="A8230" s="3">
        <v>200</v>
      </c>
      <c r="B8230" s="3">
        <f>VLOOKUP(A8230, Haul!F:P,11,FALSE)</f>
        <v>15</v>
      </c>
      <c r="C8230" s="3">
        <v>1</v>
      </c>
      <c r="D8230" s="3">
        <v>36</v>
      </c>
      <c r="E8230" s="3">
        <v>11</v>
      </c>
      <c r="F8230" s="3">
        <v>110.84</v>
      </c>
    </row>
    <row r="8231" spans="1:6">
      <c r="A8231" s="3">
        <v>200</v>
      </c>
      <c r="B8231" s="3">
        <f>VLOOKUP(A8231, Haul!F:P,11,FALSE)</f>
        <v>15</v>
      </c>
      <c r="C8231" s="3">
        <v>1</v>
      </c>
      <c r="D8231" s="3">
        <v>37</v>
      </c>
      <c r="E8231" s="3">
        <v>11</v>
      </c>
      <c r="F8231" s="3">
        <v>105.86</v>
      </c>
    </row>
    <row r="8232" spans="1:6">
      <c r="A8232" s="3">
        <v>200</v>
      </c>
      <c r="B8232" s="3">
        <f>VLOOKUP(A8232, Haul!F:P,11,FALSE)</f>
        <v>15</v>
      </c>
      <c r="C8232" s="3">
        <v>1</v>
      </c>
      <c r="D8232" s="3">
        <v>38</v>
      </c>
      <c r="E8232" s="3">
        <v>11</v>
      </c>
      <c r="F8232" s="3">
        <v>62.84</v>
      </c>
    </row>
    <row r="8233" spans="1:6">
      <c r="A8233" s="3">
        <v>200</v>
      </c>
      <c r="B8233" s="3">
        <f>VLOOKUP(A8233, Haul!F:P,11,FALSE)</f>
        <v>15</v>
      </c>
      <c r="C8233" s="3">
        <v>1</v>
      </c>
      <c r="D8233" s="3">
        <v>39</v>
      </c>
      <c r="E8233" s="3">
        <v>11</v>
      </c>
      <c r="F8233" s="3">
        <v>107.76</v>
      </c>
    </row>
    <row r="8234" spans="1:6">
      <c r="A8234" s="3">
        <v>200</v>
      </c>
      <c r="B8234" s="3">
        <f>VLOOKUP(A8234, Haul!F:P,11,FALSE)</f>
        <v>15</v>
      </c>
      <c r="C8234" s="3">
        <v>1</v>
      </c>
      <c r="D8234" s="3">
        <v>40</v>
      </c>
      <c r="E8234" s="3">
        <v>11</v>
      </c>
      <c r="F8234" s="3">
        <v>108.67</v>
      </c>
    </row>
    <row r="8235" spans="1:6">
      <c r="A8235" s="3">
        <v>200</v>
      </c>
      <c r="B8235" s="3">
        <f>VLOOKUP(A8235, Haul!F:P,11,FALSE)</f>
        <v>15</v>
      </c>
      <c r="C8235" s="3">
        <v>1</v>
      </c>
      <c r="D8235" s="3">
        <v>41</v>
      </c>
      <c r="E8235" s="3">
        <v>11</v>
      </c>
      <c r="F8235" s="3">
        <v>102.39</v>
      </c>
    </row>
    <row r="8236" spans="1:6">
      <c r="A8236" s="3">
        <v>200</v>
      </c>
      <c r="B8236" s="3">
        <f>VLOOKUP(A8236, Haul!F:P,11,FALSE)</f>
        <v>15</v>
      </c>
      <c r="C8236" s="3">
        <v>1</v>
      </c>
      <c r="D8236" s="3">
        <v>42</v>
      </c>
      <c r="E8236" s="3">
        <v>11</v>
      </c>
      <c r="F8236" s="3">
        <v>64.95</v>
      </c>
    </row>
    <row r="8237" spans="1:6">
      <c r="A8237" s="3">
        <v>200</v>
      </c>
      <c r="B8237" s="3">
        <f>VLOOKUP(A8237, Haul!F:P,11,FALSE)</f>
        <v>15</v>
      </c>
      <c r="C8237" s="3">
        <v>1</v>
      </c>
      <c r="D8237" s="3">
        <v>43</v>
      </c>
      <c r="E8237" s="3">
        <v>11</v>
      </c>
      <c r="F8237" s="3">
        <v>48.72</v>
      </c>
    </row>
    <row r="8238" spans="1:6">
      <c r="A8238" s="3">
        <v>200</v>
      </c>
      <c r="B8238" s="3">
        <f>VLOOKUP(A8238, Haul!F:P,11,FALSE)</f>
        <v>15</v>
      </c>
      <c r="C8238" s="3">
        <v>1</v>
      </c>
      <c r="D8238" s="3">
        <v>44</v>
      </c>
      <c r="E8238" s="3">
        <v>11</v>
      </c>
      <c r="F8238" s="3">
        <v>112.61</v>
      </c>
    </row>
    <row r="8239" spans="1:6">
      <c r="A8239" s="3">
        <v>200</v>
      </c>
      <c r="B8239" s="3">
        <f>VLOOKUP(A8239, Haul!F:P,11,FALSE)</f>
        <v>15</v>
      </c>
      <c r="C8239" s="3">
        <v>1</v>
      </c>
      <c r="D8239" s="3">
        <v>45</v>
      </c>
      <c r="E8239" s="3">
        <v>11</v>
      </c>
      <c r="F8239" s="3">
        <v>92.49</v>
      </c>
    </row>
    <row r="8240" spans="1:6">
      <c r="A8240" s="3">
        <v>200</v>
      </c>
      <c r="B8240" s="3">
        <f>VLOOKUP(A8240, Haul!F:P,11,FALSE)</f>
        <v>15</v>
      </c>
      <c r="C8240" s="3">
        <v>1</v>
      </c>
      <c r="D8240" s="3">
        <v>46</v>
      </c>
      <c r="E8240" s="3">
        <v>11</v>
      </c>
      <c r="F8240" s="3">
        <v>109.17</v>
      </c>
    </row>
    <row r="8241" spans="1:6">
      <c r="A8241" s="3">
        <v>200</v>
      </c>
      <c r="B8241" s="3">
        <f>VLOOKUP(A8241, Haul!F:P,11,FALSE)</f>
        <v>15</v>
      </c>
      <c r="C8241" s="3">
        <v>1</v>
      </c>
      <c r="D8241" s="3">
        <v>47</v>
      </c>
      <c r="E8241" s="3">
        <v>11</v>
      </c>
      <c r="F8241" s="3">
        <v>107.32</v>
      </c>
    </row>
    <row r="8242" spans="1:6">
      <c r="A8242" s="3">
        <v>200</v>
      </c>
      <c r="B8242" s="3">
        <f>VLOOKUP(A8242, Haul!F:P,11,FALSE)</f>
        <v>15</v>
      </c>
      <c r="C8242" s="3">
        <v>1</v>
      </c>
      <c r="D8242" s="3">
        <v>48</v>
      </c>
      <c r="E8242" s="3">
        <v>11</v>
      </c>
      <c r="F8242" s="3">
        <v>69.010000000000005</v>
      </c>
    </row>
    <row r="8243" spans="1:6">
      <c r="A8243" s="3">
        <v>200</v>
      </c>
      <c r="B8243" s="3">
        <f>VLOOKUP(A8243, Haul!F:P,11,FALSE)</f>
        <v>15</v>
      </c>
      <c r="C8243" s="3">
        <v>1</v>
      </c>
      <c r="D8243" s="3">
        <v>49</v>
      </c>
      <c r="E8243" s="3">
        <v>11</v>
      </c>
      <c r="F8243" s="3">
        <v>50.47</v>
      </c>
    </row>
    <row r="8244" spans="1:6">
      <c r="A8244" s="3">
        <v>200</v>
      </c>
      <c r="B8244" s="3">
        <f>VLOOKUP(A8244, Haul!F:P,11,FALSE)</f>
        <v>15</v>
      </c>
      <c r="C8244" s="3">
        <v>1</v>
      </c>
      <c r="D8244" s="3">
        <v>50</v>
      </c>
      <c r="E8244" s="3">
        <v>11</v>
      </c>
      <c r="F8244" s="3">
        <v>120.57</v>
      </c>
    </row>
    <row r="8245" spans="1:6">
      <c r="A8245" s="3">
        <v>200</v>
      </c>
      <c r="B8245" s="3">
        <f>VLOOKUP(A8245, Haul!F:P,11,FALSE)</f>
        <v>15</v>
      </c>
      <c r="C8245" s="3">
        <v>1</v>
      </c>
      <c r="D8245" s="3">
        <v>51</v>
      </c>
      <c r="E8245" s="3">
        <v>11</v>
      </c>
      <c r="F8245" s="3">
        <v>134.01</v>
      </c>
    </row>
    <row r="8246" spans="1:6">
      <c r="A8246" s="3">
        <v>200</v>
      </c>
      <c r="B8246" s="3">
        <f>VLOOKUP(A8246, Haul!F:P,11,FALSE)</f>
        <v>15</v>
      </c>
      <c r="C8246" s="3">
        <v>1</v>
      </c>
      <c r="D8246" s="3">
        <v>52</v>
      </c>
      <c r="E8246" s="3">
        <v>11</v>
      </c>
      <c r="F8246" s="3">
        <v>103.3</v>
      </c>
    </row>
    <row r="8247" spans="1:6">
      <c r="A8247" s="3">
        <v>200</v>
      </c>
      <c r="B8247" s="3">
        <f>VLOOKUP(A8247, Haul!F:P,11,FALSE)</f>
        <v>15</v>
      </c>
      <c r="C8247" s="3">
        <v>1</v>
      </c>
      <c r="D8247" s="3">
        <v>53</v>
      </c>
      <c r="E8247" s="3">
        <v>11</v>
      </c>
      <c r="F8247" s="3">
        <v>122.11</v>
      </c>
    </row>
    <row r="8248" spans="1:6">
      <c r="A8248" s="3">
        <v>200</v>
      </c>
      <c r="B8248" s="3">
        <f>VLOOKUP(A8248, Haul!F:P,11,FALSE)</f>
        <v>15</v>
      </c>
      <c r="C8248" s="3">
        <v>1</v>
      </c>
      <c r="D8248" s="3">
        <v>54</v>
      </c>
      <c r="E8248" s="3">
        <v>11</v>
      </c>
      <c r="F8248" s="3">
        <v>98.31</v>
      </c>
    </row>
    <row r="8249" spans="1:6">
      <c r="A8249" s="3">
        <v>200</v>
      </c>
      <c r="B8249" s="3">
        <f>VLOOKUP(A8249, Haul!F:P,11,FALSE)</f>
        <v>15</v>
      </c>
      <c r="C8249" s="3">
        <v>1</v>
      </c>
      <c r="D8249" s="3">
        <v>55</v>
      </c>
      <c r="E8249" s="3">
        <v>11</v>
      </c>
      <c r="F8249" s="3">
        <v>79.12</v>
      </c>
    </row>
    <row r="8250" spans="1:6">
      <c r="A8250" s="3">
        <v>200</v>
      </c>
      <c r="B8250" s="3">
        <f>VLOOKUP(A8250, Haul!F:P,11,FALSE)</f>
        <v>15</v>
      </c>
      <c r="C8250" s="3">
        <v>1</v>
      </c>
      <c r="D8250" s="3">
        <v>56</v>
      </c>
      <c r="E8250" s="3">
        <v>11</v>
      </c>
      <c r="F8250" s="3">
        <v>116.71</v>
      </c>
    </row>
    <row r="8251" spans="1:6">
      <c r="A8251" s="3">
        <v>200</v>
      </c>
      <c r="B8251" s="3">
        <f>VLOOKUP(A8251, Haul!F:P,11,FALSE)</f>
        <v>15</v>
      </c>
      <c r="C8251" s="3">
        <v>1</v>
      </c>
      <c r="D8251" s="3">
        <v>57</v>
      </c>
      <c r="E8251" s="3">
        <v>11</v>
      </c>
      <c r="F8251" s="3">
        <v>125.65</v>
      </c>
    </row>
    <row r="8252" spans="1:6">
      <c r="A8252" s="3">
        <v>200</v>
      </c>
      <c r="B8252" s="3">
        <f>VLOOKUP(A8252, Haul!F:P,11,FALSE)</f>
        <v>15</v>
      </c>
      <c r="C8252" s="3">
        <v>1</v>
      </c>
      <c r="D8252" s="3">
        <v>58</v>
      </c>
      <c r="E8252" s="3">
        <v>11</v>
      </c>
      <c r="F8252" s="3">
        <v>106.97</v>
      </c>
    </row>
    <row r="8253" spans="1:6">
      <c r="A8253" s="3">
        <v>200</v>
      </c>
      <c r="B8253" s="3">
        <f>VLOOKUP(A8253, Haul!F:P,11,FALSE)</f>
        <v>15</v>
      </c>
      <c r="C8253" s="3">
        <v>1</v>
      </c>
      <c r="D8253" s="3">
        <v>59</v>
      </c>
      <c r="E8253" s="3">
        <v>11</v>
      </c>
      <c r="F8253" s="3">
        <v>67.959999999999994</v>
      </c>
    </row>
    <row r="8254" spans="1:6">
      <c r="A8254" s="3">
        <v>200</v>
      </c>
      <c r="B8254" s="3">
        <f>VLOOKUP(A8254, Haul!F:P,11,FALSE)</f>
        <v>15</v>
      </c>
      <c r="C8254" s="3">
        <v>1</v>
      </c>
      <c r="D8254" s="3">
        <v>60</v>
      </c>
      <c r="E8254" s="3">
        <v>11</v>
      </c>
      <c r="F8254" s="3">
        <v>58.81</v>
      </c>
    </row>
    <row r="8255" spans="1:6">
      <c r="A8255" s="3">
        <v>200</v>
      </c>
      <c r="B8255" s="3">
        <f>VLOOKUP(A8255, Haul!F:P,11,FALSE)</f>
        <v>15</v>
      </c>
      <c r="C8255" s="3">
        <v>1</v>
      </c>
      <c r="D8255" s="3">
        <v>61</v>
      </c>
      <c r="E8255" s="3">
        <v>11</v>
      </c>
      <c r="F8255" s="3">
        <v>57.86</v>
      </c>
    </row>
    <row r="8256" spans="1:6">
      <c r="A8256" s="3">
        <v>200</v>
      </c>
      <c r="B8256" s="3">
        <f>VLOOKUP(A8256, Haul!F:P,11,FALSE)</f>
        <v>15</v>
      </c>
      <c r="C8256" s="3">
        <v>1</v>
      </c>
      <c r="D8256" s="3">
        <v>62</v>
      </c>
      <c r="E8256" s="3">
        <v>11</v>
      </c>
      <c r="F8256" s="3">
        <v>75.790000000000006</v>
      </c>
    </row>
    <row r="8257" spans="1:6">
      <c r="A8257" s="3">
        <v>200</v>
      </c>
      <c r="B8257" s="3">
        <f>VLOOKUP(A8257, Haul!F:P,11,FALSE)</f>
        <v>15</v>
      </c>
      <c r="C8257" s="3">
        <v>1</v>
      </c>
      <c r="D8257" s="3">
        <v>63</v>
      </c>
      <c r="E8257" s="3">
        <v>11</v>
      </c>
      <c r="F8257" s="3">
        <v>100.15</v>
      </c>
    </row>
    <row r="8258" spans="1:6">
      <c r="A8258" s="3">
        <v>200</v>
      </c>
      <c r="B8258" s="3">
        <f>VLOOKUP(A8258, Haul!F:P,11,FALSE)</f>
        <v>15</v>
      </c>
      <c r="C8258" s="3">
        <v>1</v>
      </c>
      <c r="D8258" s="3">
        <v>64</v>
      </c>
      <c r="E8258" s="3">
        <v>11</v>
      </c>
      <c r="F8258" s="3">
        <v>60.35</v>
      </c>
    </row>
    <row r="8259" spans="1:6">
      <c r="A8259" s="3">
        <v>200</v>
      </c>
      <c r="B8259" s="3">
        <f>VLOOKUP(A8259, Haul!F:P,11,FALSE)</f>
        <v>15</v>
      </c>
      <c r="C8259" s="3">
        <v>1</v>
      </c>
      <c r="D8259" s="3">
        <v>65</v>
      </c>
      <c r="E8259" s="3">
        <v>11</v>
      </c>
      <c r="F8259" s="3">
        <v>57.93</v>
      </c>
    </row>
    <row r="8260" spans="1:6">
      <c r="A8260" s="3">
        <v>200</v>
      </c>
      <c r="B8260" s="3">
        <f>VLOOKUP(A8260, Haul!F:P,11,FALSE)</f>
        <v>15</v>
      </c>
      <c r="C8260" s="3">
        <v>1</v>
      </c>
      <c r="D8260" s="3">
        <v>66</v>
      </c>
      <c r="E8260" s="3">
        <v>11</v>
      </c>
      <c r="F8260" s="3">
        <v>40.840000000000003</v>
      </c>
    </row>
    <row r="8261" spans="1:6">
      <c r="A8261" s="3">
        <v>200</v>
      </c>
      <c r="B8261" s="3">
        <f>VLOOKUP(A8261, Haul!F:P,11,FALSE)</f>
        <v>15</v>
      </c>
      <c r="C8261" s="3">
        <v>1</v>
      </c>
      <c r="D8261" s="3">
        <v>67</v>
      </c>
      <c r="E8261" s="3">
        <v>11</v>
      </c>
      <c r="F8261" s="3">
        <v>40.840000000000003</v>
      </c>
    </row>
    <row r="8262" spans="1:6">
      <c r="A8262" s="3">
        <v>200</v>
      </c>
      <c r="B8262" s="3">
        <f>VLOOKUP(A8262, Haul!F:P,11,FALSE)</f>
        <v>15</v>
      </c>
      <c r="C8262" s="3">
        <v>1</v>
      </c>
      <c r="D8262" s="3">
        <v>68</v>
      </c>
      <c r="E8262" s="3">
        <v>11</v>
      </c>
      <c r="F8262" s="3">
        <v>70.819999999999993</v>
      </c>
    </row>
    <row r="8263" spans="1:6">
      <c r="A8263" s="3">
        <v>200</v>
      </c>
      <c r="B8263" s="3">
        <f>VLOOKUP(A8263, Haul!F:P,11,FALSE)</f>
        <v>15</v>
      </c>
      <c r="C8263" s="3">
        <v>1</v>
      </c>
      <c r="D8263" s="3">
        <v>69</v>
      </c>
      <c r="E8263" s="3">
        <v>11</v>
      </c>
      <c r="F8263" s="3">
        <v>68.52</v>
      </c>
    </row>
    <row r="8264" spans="1:6">
      <c r="A8264" s="3">
        <v>200</v>
      </c>
      <c r="B8264" s="3">
        <f>VLOOKUP(A8264, Haul!F:P,11,FALSE)</f>
        <v>15</v>
      </c>
      <c r="C8264" s="3">
        <v>1</v>
      </c>
      <c r="D8264" s="3">
        <v>70</v>
      </c>
      <c r="E8264" s="3">
        <v>11</v>
      </c>
      <c r="F8264" s="3">
        <v>31.03</v>
      </c>
    </row>
    <row r="8265" spans="1:6">
      <c r="A8265" s="3">
        <v>200</v>
      </c>
      <c r="B8265" s="3">
        <f>VLOOKUP(A8265, Haul!F:P,11,FALSE)</f>
        <v>15</v>
      </c>
      <c r="C8265" s="3">
        <v>1</v>
      </c>
      <c r="D8265" s="3">
        <v>1</v>
      </c>
      <c r="E8265" s="3">
        <v>12</v>
      </c>
      <c r="F8265" s="3">
        <v>65.97</v>
      </c>
    </row>
    <row r="8266" spans="1:6">
      <c r="A8266" s="3">
        <v>200</v>
      </c>
      <c r="B8266" s="3">
        <f>VLOOKUP(A8266, Haul!F:P,11,FALSE)</f>
        <v>15</v>
      </c>
      <c r="C8266" s="3">
        <v>1</v>
      </c>
      <c r="D8266" s="3">
        <v>2</v>
      </c>
      <c r="E8266" s="3">
        <v>12</v>
      </c>
      <c r="F8266" s="3">
        <v>64.540000000000006</v>
      </c>
    </row>
    <row r="8267" spans="1:6">
      <c r="A8267" s="3">
        <v>200</v>
      </c>
      <c r="B8267" s="3">
        <f>VLOOKUP(A8267, Haul!F:P,11,FALSE)</f>
        <v>15</v>
      </c>
      <c r="C8267" s="3">
        <v>1</v>
      </c>
      <c r="D8267" s="3">
        <v>3</v>
      </c>
      <c r="E8267" s="3">
        <v>12</v>
      </c>
      <c r="F8267" s="3">
        <v>65.349999999999994</v>
      </c>
    </row>
    <row r="8268" spans="1:6">
      <c r="A8268" s="3">
        <v>200</v>
      </c>
      <c r="B8268" s="3">
        <f>VLOOKUP(A8268, Haul!F:P,11,FALSE)</f>
        <v>15</v>
      </c>
      <c r="C8268" s="3">
        <v>1</v>
      </c>
      <c r="D8268" s="3">
        <v>4</v>
      </c>
      <c r="E8268" s="3">
        <v>12</v>
      </c>
      <c r="F8268" s="3">
        <v>65.569999999999993</v>
      </c>
    </row>
    <row r="8269" spans="1:6">
      <c r="A8269" s="3">
        <v>200</v>
      </c>
      <c r="B8269" s="3">
        <f>VLOOKUP(A8269, Haul!F:P,11,FALSE)</f>
        <v>15</v>
      </c>
      <c r="C8269" s="3">
        <v>1</v>
      </c>
      <c r="D8269" s="3">
        <v>5</v>
      </c>
      <c r="E8269" s="3">
        <v>12</v>
      </c>
      <c r="F8269" s="3">
        <v>60.57</v>
      </c>
    </row>
    <row r="8270" spans="1:6">
      <c r="A8270" s="3">
        <v>200</v>
      </c>
      <c r="B8270" s="3">
        <f>VLOOKUP(A8270, Haul!F:P,11,FALSE)</f>
        <v>15</v>
      </c>
      <c r="C8270" s="3">
        <v>1</v>
      </c>
      <c r="D8270" s="3">
        <v>6</v>
      </c>
      <c r="E8270" s="3">
        <v>12</v>
      </c>
      <c r="F8270" s="3">
        <v>65.33</v>
      </c>
    </row>
    <row r="8271" spans="1:6">
      <c r="A8271" s="3">
        <v>200</v>
      </c>
      <c r="B8271" s="3">
        <f>VLOOKUP(A8271, Haul!F:P,11,FALSE)</f>
        <v>15</v>
      </c>
      <c r="C8271" s="3">
        <v>1</v>
      </c>
      <c r="D8271" s="3">
        <v>7</v>
      </c>
      <c r="E8271" s="3">
        <v>12</v>
      </c>
      <c r="F8271" s="3">
        <v>62.53</v>
      </c>
    </row>
    <row r="8272" spans="1:6">
      <c r="A8272" s="3">
        <v>200</v>
      </c>
      <c r="B8272" s="3">
        <f>VLOOKUP(A8272, Haul!F:P,11,FALSE)</f>
        <v>15</v>
      </c>
      <c r="C8272" s="3">
        <v>1</v>
      </c>
      <c r="D8272" s="3">
        <v>8</v>
      </c>
      <c r="E8272" s="3">
        <v>12</v>
      </c>
      <c r="F8272" s="3">
        <v>65.47</v>
      </c>
    </row>
    <row r="8273" spans="1:6">
      <c r="A8273" s="3">
        <v>200</v>
      </c>
      <c r="B8273" s="3">
        <f>VLOOKUP(A8273, Haul!F:P,11,FALSE)</f>
        <v>15</v>
      </c>
      <c r="C8273" s="3">
        <v>1</v>
      </c>
      <c r="D8273" s="3">
        <v>9</v>
      </c>
      <c r="E8273" s="3">
        <v>12</v>
      </c>
      <c r="F8273" s="3">
        <v>68</v>
      </c>
    </row>
    <row r="8274" spans="1:6">
      <c r="A8274" s="3">
        <v>200</v>
      </c>
      <c r="B8274" s="3">
        <f>VLOOKUP(A8274, Haul!F:P,11,FALSE)</f>
        <v>15</v>
      </c>
      <c r="C8274" s="3">
        <v>1</v>
      </c>
      <c r="D8274" s="3">
        <v>10</v>
      </c>
      <c r="E8274" s="3">
        <v>12</v>
      </c>
      <c r="F8274" s="3">
        <v>63.16</v>
      </c>
    </row>
    <row r="8275" spans="1:6">
      <c r="A8275" s="3">
        <v>200</v>
      </c>
      <c r="B8275" s="3">
        <f>VLOOKUP(A8275, Haul!F:P,11,FALSE)</f>
        <v>15</v>
      </c>
      <c r="C8275" s="3">
        <v>1</v>
      </c>
      <c r="D8275" s="3">
        <v>11</v>
      </c>
      <c r="E8275" s="3">
        <v>12</v>
      </c>
      <c r="F8275" s="3">
        <v>80.61</v>
      </c>
    </row>
    <row r="8276" spans="1:6">
      <c r="A8276" s="3">
        <v>200</v>
      </c>
      <c r="B8276" s="3">
        <f>VLOOKUP(A8276, Haul!F:P,11,FALSE)</f>
        <v>15</v>
      </c>
      <c r="C8276" s="3">
        <v>1</v>
      </c>
      <c r="D8276" s="3">
        <v>12</v>
      </c>
      <c r="E8276" s="3">
        <v>12</v>
      </c>
      <c r="F8276" s="3">
        <v>63.77</v>
      </c>
    </row>
    <row r="8277" spans="1:6">
      <c r="A8277" s="3">
        <v>200</v>
      </c>
      <c r="B8277" s="3">
        <f>VLOOKUP(A8277, Haul!F:P,11,FALSE)</f>
        <v>15</v>
      </c>
      <c r="C8277" s="3">
        <v>1</v>
      </c>
      <c r="D8277" s="3">
        <v>13</v>
      </c>
      <c r="E8277" s="3">
        <v>12</v>
      </c>
      <c r="F8277" s="3">
        <v>65.41</v>
      </c>
    </row>
    <row r="8278" spans="1:6">
      <c r="A8278" s="3">
        <v>200</v>
      </c>
      <c r="B8278" s="3">
        <f>VLOOKUP(A8278, Haul!F:P,11,FALSE)</f>
        <v>15</v>
      </c>
      <c r="C8278" s="3">
        <v>1</v>
      </c>
      <c r="D8278" s="3">
        <v>14</v>
      </c>
      <c r="E8278" s="3">
        <v>12</v>
      </c>
      <c r="F8278" s="3">
        <v>65.02</v>
      </c>
    </row>
    <row r="8279" spans="1:6">
      <c r="A8279" s="3">
        <v>200</v>
      </c>
      <c r="B8279" s="3">
        <f>VLOOKUP(A8279, Haul!F:P,11,FALSE)</f>
        <v>15</v>
      </c>
      <c r="C8279" s="3">
        <v>1</v>
      </c>
      <c r="D8279" s="3">
        <v>15</v>
      </c>
      <c r="E8279" s="3">
        <v>12</v>
      </c>
      <c r="F8279" s="3">
        <v>67.69</v>
      </c>
    </row>
    <row r="8280" spans="1:6">
      <c r="A8280" s="3">
        <v>200</v>
      </c>
      <c r="B8280" s="3">
        <f>VLOOKUP(A8280, Haul!F:P,11,FALSE)</f>
        <v>15</v>
      </c>
      <c r="C8280" s="3">
        <v>1</v>
      </c>
      <c r="D8280" s="3">
        <v>16</v>
      </c>
      <c r="E8280" s="3">
        <v>12</v>
      </c>
      <c r="F8280" s="3">
        <v>62.3</v>
      </c>
    </row>
    <row r="8281" spans="1:6">
      <c r="A8281" s="3">
        <v>200</v>
      </c>
      <c r="B8281" s="3">
        <f>VLOOKUP(A8281, Haul!F:P,11,FALSE)</f>
        <v>15</v>
      </c>
      <c r="C8281" s="3">
        <v>1</v>
      </c>
      <c r="D8281" s="3">
        <v>17</v>
      </c>
      <c r="E8281" s="3">
        <v>12</v>
      </c>
      <c r="F8281" s="3">
        <v>58.6</v>
      </c>
    </row>
    <row r="8282" spans="1:6">
      <c r="A8282" s="3">
        <v>200</v>
      </c>
      <c r="B8282" s="3">
        <f>VLOOKUP(A8282, Haul!F:P,11,FALSE)</f>
        <v>15</v>
      </c>
      <c r="C8282" s="3">
        <v>1</v>
      </c>
      <c r="D8282" s="3">
        <v>18</v>
      </c>
      <c r="E8282" s="3">
        <v>12</v>
      </c>
      <c r="F8282" s="3">
        <v>66.010000000000005</v>
      </c>
    </row>
    <row r="8283" spans="1:6">
      <c r="A8283" s="3">
        <v>200</v>
      </c>
      <c r="B8283" s="3">
        <f>VLOOKUP(A8283, Haul!F:P,11,FALSE)</f>
        <v>15</v>
      </c>
      <c r="C8283" s="3">
        <v>1</v>
      </c>
      <c r="D8283" s="3">
        <v>19</v>
      </c>
      <c r="E8283" s="3">
        <v>12</v>
      </c>
      <c r="F8283" s="3">
        <v>73.540000000000006</v>
      </c>
    </row>
    <row r="8284" spans="1:6">
      <c r="A8284" s="3">
        <v>200</v>
      </c>
      <c r="B8284" s="3">
        <f>VLOOKUP(A8284, Haul!F:P,11,FALSE)</f>
        <v>15</v>
      </c>
      <c r="C8284" s="3">
        <v>1</v>
      </c>
      <c r="D8284" s="3">
        <v>20</v>
      </c>
      <c r="E8284" s="3">
        <v>12</v>
      </c>
      <c r="F8284" s="3">
        <v>70.22</v>
      </c>
    </row>
    <row r="8285" spans="1:6">
      <c r="A8285" s="3">
        <v>200</v>
      </c>
      <c r="B8285" s="3">
        <f>VLOOKUP(A8285, Haul!F:P,11,FALSE)</f>
        <v>15</v>
      </c>
      <c r="C8285" s="3">
        <v>1</v>
      </c>
      <c r="D8285" s="3">
        <v>21</v>
      </c>
      <c r="E8285" s="3">
        <v>12</v>
      </c>
      <c r="F8285" s="3">
        <v>48.79</v>
      </c>
    </row>
    <row r="8286" spans="1:6">
      <c r="A8286" s="3">
        <v>200</v>
      </c>
      <c r="B8286" s="3">
        <f>VLOOKUP(A8286, Haul!F:P,11,FALSE)</f>
        <v>15</v>
      </c>
      <c r="C8286" s="3">
        <v>1</v>
      </c>
      <c r="D8286" s="3">
        <v>22</v>
      </c>
      <c r="E8286" s="3">
        <v>12</v>
      </c>
      <c r="F8286" s="3">
        <v>49</v>
      </c>
    </row>
    <row r="8287" spans="1:6">
      <c r="A8287" s="3">
        <v>200</v>
      </c>
      <c r="B8287" s="3">
        <f>VLOOKUP(A8287, Haul!F:P,11,FALSE)</f>
        <v>15</v>
      </c>
      <c r="C8287" s="3">
        <v>1</v>
      </c>
      <c r="D8287" s="3">
        <v>23</v>
      </c>
      <c r="E8287" s="3">
        <v>12</v>
      </c>
      <c r="F8287" s="3">
        <v>73.81</v>
      </c>
    </row>
    <row r="8288" spans="1:6">
      <c r="A8288" s="3">
        <v>200</v>
      </c>
      <c r="B8288" s="3">
        <f>VLOOKUP(A8288, Haul!F:P,11,FALSE)</f>
        <v>15</v>
      </c>
      <c r="C8288" s="3">
        <v>1</v>
      </c>
      <c r="D8288" s="3">
        <v>24</v>
      </c>
      <c r="E8288" s="3">
        <v>12</v>
      </c>
      <c r="F8288" s="3">
        <v>70.08</v>
      </c>
    </row>
    <row r="8289" spans="1:6">
      <c r="A8289" s="3">
        <v>200</v>
      </c>
      <c r="B8289" s="3">
        <f>VLOOKUP(A8289, Haul!F:P,11,FALSE)</f>
        <v>15</v>
      </c>
      <c r="C8289" s="3">
        <v>1</v>
      </c>
      <c r="D8289" s="3">
        <v>25</v>
      </c>
      <c r="E8289" s="3">
        <v>12</v>
      </c>
      <c r="F8289" s="3">
        <v>69.16</v>
      </c>
    </row>
    <row r="8290" spans="1:6">
      <c r="A8290" s="3">
        <v>200</v>
      </c>
      <c r="B8290" s="3">
        <f>VLOOKUP(A8290, Haul!F:P,11,FALSE)</f>
        <v>15</v>
      </c>
      <c r="C8290" s="3">
        <v>1</v>
      </c>
      <c r="D8290" s="3">
        <v>26</v>
      </c>
      <c r="E8290" s="3">
        <v>12</v>
      </c>
      <c r="F8290" s="3">
        <v>62.09</v>
      </c>
    </row>
    <row r="8291" spans="1:6">
      <c r="A8291" s="3">
        <v>200</v>
      </c>
      <c r="B8291" s="3">
        <f>VLOOKUP(A8291, Haul!F:P,11,FALSE)</f>
        <v>15</v>
      </c>
      <c r="C8291" s="3">
        <v>1</v>
      </c>
      <c r="D8291" s="3">
        <v>27</v>
      </c>
      <c r="E8291" s="3">
        <v>12</v>
      </c>
      <c r="F8291" s="3">
        <v>48.22</v>
      </c>
    </row>
    <row r="8292" spans="1:6">
      <c r="A8292" s="3">
        <v>200</v>
      </c>
      <c r="B8292" s="3">
        <f>VLOOKUP(A8292, Haul!F:P,11,FALSE)</f>
        <v>15</v>
      </c>
      <c r="C8292" s="3">
        <v>1</v>
      </c>
      <c r="D8292" s="3">
        <v>28</v>
      </c>
      <c r="E8292" s="3">
        <v>12</v>
      </c>
      <c r="F8292" s="3">
        <v>46.79</v>
      </c>
    </row>
    <row r="8293" spans="1:6">
      <c r="A8293" s="3">
        <v>200</v>
      </c>
      <c r="B8293" s="3">
        <f>VLOOKUP(A8293, Haul!F:P,11,FALSE)</f>
        <v>15</v>
      </c>
      <c r="C8293" s="3">
        <v>1</v>
      </c>
      <c r="D8293" s="3">
        <v>29</v>
      </c>
      <c r="E8293" s="3">
        <v>12</v>
      </c>
      <c r="F8293" s="3">
        <v>81.010000000000005</v>
      </c>
    </row>
    <row r="8294" spans="1:6">
      <c r="A8294" s="3">
        <v>200</v>
      </c>
      <c r="B8294" s="3">
        <f>VLOOKUP(A8294, Haul!F:P,11,FALSE)</f>
        <v>15</v>
      </c>
      <c r="C8294" s="3">
        <v>1</v>
      </c>
      <c r="D8294" s="3">
        <v>30</v>
      </c>
      <c r="E8294" s="3">
        <v>12</v>
      </c>
      <c r="F8294" s="3">
        <v>61.77</v>
      </c>
    </row>
    <row r="8295" spans="1:6">
      <c r="A8295" s="3">
        <v>200</v>
      </c>
      <c r="B8295" s="3">
        <f>VLOOKUP(A8295, Haul!F:P,11,FALSE)</f>
        <v>15</v>
      </c>
      <c r="C8295" s="3">
        <v>1</v>
      </c>
      <c r="D8295" s="3">
        <v>31</v>
      </c>
      <c r="E8295" s="3">
        <v>12</v>
      </c>
      <c r="F8295" s="3">
        <v>74.87</v>
      </c>
    </row>
    <row r="8296" spans="1:6">
      <c r="A8296" s="3">
        <v>200</v>
      </c>
      <c r="B8296" s="3">
        <f>VLOOKUP(A8296, Haul!F:P,11,FALSE)</f>
        <v>15</v>
      </c>
      <c r="C8296" s="3">
        <v>1</v>
      </c>
      <c r="D8296" s="3">
        <v>32</v>
      </c>
      <c r="E8296" s="3">
        <v>12</v>
      </c>
      <c r="F8296" s="3">
        <v>68.989999999999995</v>
      </c>
    </row>
    <row r="8297" spans="1:6">
      <c r="A8297" s="3">
        <v>200</v>
      </c>
      <c r="B8297" s="3">
        <f>VLOOKUP(A8297, Haul!F:P,11,FALSE)</f>
        <v>15</v>
      </c>
      <c r="C8297" s="3">
        <v>1</v>
      </c>
      <c r="D8297" s="3">
        <v>33</v>
      </c>
      <c r="E8297" s="3">
        <v>12</v>
      </c>
      <c r="F8297" s="3">
        <v>62.55</v>
      </c>
    </row>
    <row r="8298" spans="1:6">
      <c r="A8298" s="3">
        <v>200</v>
      </c>
      <c r="B8298" s="3">
        <f>VLOOKUP(A8298, Haul!F:P,11,FALSE)</f>
        <v>15</v>
      </c>
      <c r="C8298" s="3">
        <v>1</v>
      </c>
      <c r="D8298" s="3">
        <v>34</v>
      </c>
      <c r="E8298" s="3">
        <v>12</v>
      </c>
      <c r="F8298" s="3">
        <v>62.96</v>
      </c>
    </row>
    <row r="8299" spans="1:6">
      <c r="A8299" s="3">
        <v>200</v>
      </c>
      <c r="B8299" s="3">
        <f>VLOOKUP(A8299, Haul!F:P,11,FALSE)</f>
        <v>15</v>
      </c>
      <c r="C8299" s="3">
        <v>1</v>
      </c>
      <c r="D8299" s="3">
        <v>35</v>
      </c>
      <c r="E8299" s="3">
        <v>12</v>
      </c>
      <c r="F8299" s="3">
        <v>63.94</v>
      </c>
    </row>
    <row r="8300" spans="1:6">
      <c r="A8300" s="3">
        <v>200</v>
      </c>
      <c r="B8300" s="3">
        <f>VLOOKUP(A8300, Haul!F:P,11,FALSE)</f>
        <v>15</v>
      </c>
      <c r="C8300" s="3">
        <v>1</v>
      </c>
      <c r="D8300" s="3">
        <v>36</v>
      </c>
      <c r="E8300" s="3">
        <v>12</v>
      </c>
      <c r="F8300" s="3">
        <v>63.46</v>
      </c>
    </row>
    <row r="8301" spans="1:6">
      <c r="A8301" s="3">
        <v>200</v>
      </c>
      <c r="B8301" s="3">
        <f>VLOOKUP(A8301, Haul!F:P,11,FALSE)</f>
        <v>15</v>
      </c>
      <c r="C8301" s="3">
        <v>1</v>
      </c>
      <c r="D8301" s="3">
        <v>37</v>
      </c>
      <c r="E8301" s="3">
        <v>12</v>
      </c>
      <c r="F8301" s="3">
        <v>71.53</v>
      </c>
    </row>
    <row r="8302" spans="1:6">
      <c r="A8302" s="3">
        <v>200</v>
      </c>
      <c r="B8302" s="3">
        <f>VLOOKUP(A8302, Haul!F:P,11,FALSE)</f>
        <v>15</v>
      </c>
      <c r="C8302" s="3">
        <v>1</v>
      </c>
      <c r="D8302" s="3">
        <v>38</v>
      </c>
      <c r="E8302" s="3">
        <v>12</v>
      </c>
      <c r="F8302" s="3">
        <v>64.09</v>
      </c>
    </row>
    <row r="8303" spans="1:6">
      <c r="A8303" s="3">
        <v>200</v>
      </c>
      <c r="B8303" s="3">
        <f>VLOOKUP(A8303, Haul!F:P,11,FALSE)</f>
        <v>15</v>
      </c>
      <c r="C8303" s="3">
        <v>1</v>
      </c>
      <c r="D8303" s="3">
        <v>39</v>
      </c>
      <c r="E8303" s="3">
        <v>12</v>
      </c>
      <c r="F8303" s="3">
        <v>54.36</v>
      </c>
    </row>
    <row r="8304" spans="1:6">
      <c r="A8304" s="3">
        <v>200</v>
      </c>
      <c r="B8304" s="3">
        <f>VLOOKUP(A8304, Haul!F:P,11,FALSE)</f>
        <v>15</v>
      </c>
      <c r="C8304" s="3">
        <v>1</v>
      </c>
      <c r="D8304" s="3">
        <v>40</v>
      </c>
      <c r="E8304" s="3">
        <v>12</v>
      </c>
      <c r="F8304" s="3">
        <v>64.3</v>
      </c>
    </row>
    <row r="8305" spans="1:6">
      <c r="A8305" s="3">
        <v>200</v>
      </c>
      <c r="B8305" s="3">
        <f>VLOOKUP(A8305, Haul!F:P,11,FALSE)</f>
        <v>15</v>
      </c>
      <c r="C8305" s="3">
        <v>1</v>
      </c>
      <c r="D8305" s="3">
        <v>41</v>
      </c>
      <c r="E8305" s="3">
        <v>12</v>
      </c>
      <c r="F8305" s="3">
        <v>67.52</v>
      </c>
    </row>
    <row r="8306" spans="1:6">
      <c r="A8306" s="3">
        <v>200</v>
      </c>
      <c r="B8306" s="3">
        <f>VLOOKUP(A8306, Haul!F:P,11,FALSE)</f>
        <v>15</v>
      </c>
      <c r="C8306" s="3">
        <v>1</v>
      </c>
      <c r="D8306" s="3">
        <v>42</v>
      </c>
      <c r="E8306" s="3">
        <v>12</v>
      </c>
      <c r="F8306" s="3">
        <v>61.34</v>
      </c>
    </row>
    <row r="8307" spans="1:6">
      <c r="A8307" s="3">
        <v>200</v>
      </c>
      <c r="B8307" s="3">
        <f>VLOOKUP(A8307, Haul!F:P,11,FALSE)</f>
        <v>15</v>
      </c>
      <c r="C8307" s="3">
        <v>1</v>
      </c>
      <c r="D8307" s="3">
        <v>43</v>
      </c>
      <c r="E8307" s="3">
        <v>12</v>
      </c>
      <c r="F8307" s="3">
        <v>65.34</v>
      </c>
    </row>
    <row r="8308" spans="1:6">
      <c r="A8308" s="3">
        <v>200</v>
      </c>
      <c r="B8308" s="3">
        <f>VLOOKUP(A8308, Haul!F:P,11,FALSE)</f>
        <v>15</v>
      </c>
      <c r="C8308" s="3">
        <v>1</v>
      </c>
      <c r="D8308" s="3">
        <v>44</v>
      </c>
      <c r="E8308" s="3">
        <v>12</v>
      </c>
      <c r="F8308" s="3">
        <v>61.69</v>
      </c>
    </row>
    <row r="8309" spans="1:6">
      <c r="A8309" s="3">
        <v>200</v>
      </c>
      <c r="B8309" s="3">
        <f>VLOOKUP(A8309, Haul!F:P,11,FALSE)</f>
        <v>15</v>
      </c>
      <c r="C8309" s="3">
        <v>1</v>
      </c>
      <c r="D8309" s="3">
        <v>45</v>
      </c>
      <c r="E8309" s="3">
        <v>12</v>
      </c>
      <c r="F8309" s="3">
        <v>64.22</v>
      </c>
    </row>
    <row r="8310" spans="1:6">
      <c r="A8310" s="3">
        <v>200</v>
      </c>
      <c r="B8310" s="3">
        <f>VLOOKUP(A8310, Haul!F:P,11,FALSE)</f>
        <v>15</v>
      </c>
      <c r="C8310" s="3">
        <v>1</v>
      </c>
      <c r="D8310" s="3">
        <v>46</v>
      </c>
      <c r="E8310" s="3">
        <v>12</v>
      </c>
      <c r="F8310" s="3">
        <v>65.44</v>
      </c>
    </row>
    <row r="8311" spans="1:6">
      <c r="A8311" s="3">
        <v>200</v>
      </c>
      <c r="B8311" s="3">
        <f>VLOOKUP(A8311, Haul!F:P,11,FALSE)</f>
        <v>15</v>
      </c>
      <c r="C8311" s="3">
        <v>1</v>
      </c>
      <c r="D8311" s="3">
        <v>47</v>
      </c>
      <c r="E8311" s="3">
        <v>12</v>
      </c>
      <c r="F8311" s="3">
        <v>41.52</v>
      </c>
    </row>
    <row r="8312" spans="1:6">
      <c r="A8312" s="3">
        <v>200</v>
      </c>
      <c r="B8312" s="3">
        <f>VLOOKUP(A8312, Haul!F:P,11,FALSE)</f>
        <v>15</v>
      </c>
      <c r="C8312" s="3">
        <v>1</v>
      </c>
      <c r="D8312" s="3">
        <v>48</v>
      </c>
      <c r="E8312" s="3">
        <v>12</v>
      </c>
      <c r="F8312" s="3">
        <v>55.52</v>
      </c>
    </row>
    <row r="8313" spans="1:6">
      <c r="A8313" s="3">
        <v>200</v>
      </c>
      <c r="B8313" s="3">
        <f>VLOOKUP(A8313, Haul!F:P,11,FALSE)</f>
        <v>15</v>
      </c>
      <c r="C8313" s="3">
        <v>1</v>
      </c>
      <c r="D8313" s="3">
        <v>49</v>
      </c>
      <c r="E8313" s="3">
        <v>12</v>
      </c>
      <c r="F8313" s="3">
        <v>48.6</v>
      </c>
    </row>
    <row r="8314" spans="1:6">
      <c r="A8314" s="3">
        <v>200</v>
      </c>
      <c r="B8314" s="3">
        <f>VLOOKUP(A8314, Haul!F:P,11,FALSE)</f>
        <v>15</v>
      </c>
      <c r="C8314" s="3">
        <v>1</v>
      </c>
      <c r="D8314" s="3">
        <v>50</v>
      </c>
      <c r="E8314" s="3">
        <v>12</v>
      </c>
      <c r="F8314" s="3">
        <v>64.42</v>
      </c>
    </row>
    <row r="8315" spans="1:6">
      <c r="A8315" s="3">
        <v>200</v>
      </c>
      <c r="B8315" s="3">
        <f>VLOOKUP(A8315, Haul!F:P,11,FALSE)</f>
        <v>15</v>
      </c>
      <c r="C8315" s="3">
        <v>1</v>
      </c>
      <c r="D8315" s="3">
        <v>51</v>
      </c>
      <c r="E8315" s="3">
        <v>12</v>
      </c>
      <c r="F8315" s="3">
        <v>43.18</v>
      </c>
    </row>
    <row r="8316" spans="1:6">
      <c r="A8316" s="3">
        <v>200</v>
      </c>
      <c r="B8316" s="3">
        <f>VLOOKUP(A8316, Haul!F:P,11,FALSE)</f>
        <v>15</v>
      </c>
      <c r="C8316" s="3">
        <v>1</v>
      </c>
      <c r="D8316" s="3">
        <v>52</v>
      </c>
      <c r="E8316" s="3">
        <v>12</v>
      </c>
      <c r="F8316" s="3">
        <v>56.42</v>
      </c>
    </row>
    <row r="8317" spans="1:6">
      <c r="A8317" s="3">
        <v>200</v>
      </c>
      <c r="B8317" s="3">
        <f>VLOOKUP(A8317, Haul!F:P,11,FALSE)</f>
        <v>15</v>
      </c>
      <c r="C8317" s="3">
        <v>1</v>
      </c>
      <c r="D8317" s="3">
        <v>53</v>
      </c>
      <c r="E8317" s="3">
        <v>12</v>
      </c>
      <c r="F8317" s="3">
        <v>46.88</v>
      </c>
    </row>
    <row r="8318" spans="1:6">
      <c r="A8318" s="3">
        <v>201</v>
      </c>
      <c r="B8318" s="3">
        <f>VLOOKUP(A8318, Haul!F:P,11,FALSE)</f>
        <v>14</v>
      </c>
      <c r="C8318" s="3">
        <v>1</v>
      </c>
      <c r="D8318" s="3">
        <v>1</v>
      </c>
      <c r="E8318" s="3">
        <v>12</v>
      </c>
      <c r="F8318" s="3">
        <v>77.92</v>
      </c>
    </row>
    <row r="8319" spans="1:6">
      <c r="A8319" s="3">
        <v>201</v>
      </c>
      <c r="B8319" s="3">
        <f>VLOOKUP(A8319, Haul!F:P,11,FALSE)</f>
        <v>14</v>
      </c>
      <c r="C8319" s="3">
        <v>1</v>
      </c>
      <c r="D8319" s="3">
        <v>2</v>
      </c>
      <c r="E8319" s="3">
        <v>12</v>
      </c>
      <c r="F8319" s="3">
        <v>64.69</v>
      </c>
    </row>
    <row r="8320" spans="1:6">
      <c r="A8320" s="3">
        <v>201</v>
      </c>
      <c r="B8320" s="3">
        <f>VLOOKUP(A8320, Haul!F:P,11,FALSE)</f>
        <v>14</v>
      </c>
      <c r="C8320" s="3">
        <v>1</v>
      </c>
      <c r="D8320" s="3">
        <v>3</v>
      </c>
      <c r="E8320" s="3">
        <v>12</v>
      </c>
      <c r="F8320" s="3">
        <v>53.03</v>
      </c>
    </row>
    <row r="8321" spans="1:6">
      <c r="A8321" s="3">
        <v>201</v>
      </c>
      <c r="B8321" s="3">
        <f>VLOOKUP(A8321, Haul!F:P,11,FALSE)</f>
        <v>14</v>
      </c>
      <c r="C8321" s="3">
        <v>1</v>
      </c>
      <c r="D8321" s="3">
        <v>4</v>
      </c>
      <c r="E8321" s="3">
        <v>12</v>
      </c>
      <c r="F8321" s="3">
        <v>78.58</v>
      </c>
    </row>
    <row r="8322" spans="1:6">
      <c r="A8322" s="3">
        <v>201</v>
      </c>
      <c r="B8322" s="3">
        <f>VLOOKUP(A8322, Haul!F:P,11,FALSE)</f>
        <v>14</v>
      </c>
      <c r="C8322" s="3">
        <v>1</v>
      </c>
      <c r="D8322" s="3">
        <v>5</v>
      </c>
      <c r="E8322" s="3">
        <v>12</v>
      </c>
      <c r="F8322" s="3">
        <v>57.51</v>
      </c>
    </row>
    <row r="8323" spans="1:6">
      <c r="A8323" s="3">
        <v>201</v>
      </c>
      <c r="B8323" s="3">
        <f>VLOOKUP(A8323, Haul!F:P,11,FALSE)</f>
        <v>14</v>
      </c>
      <c r="C8323" s="3">
        <v>1</v>
      </c>
      <c r="D8323" s="3">
        <v>6</v>
      </c>
      <c r="E8323" s="3">
        <v>12</v>
      </c>
      <c r="F8323" s="3">
        <v>59.11</v>
      </c>
    </row>
    <row r="8324" spans="1:6">
      <c r="A8324" s="3">
        <v>201</v>
      </c>
      <c r="B8324" s="3">
        <f>VLOOKUP(A8324, Haul!F:P,11,FALSE)</f>
        <v>14</v>
      </c>
      <c r="C8324" s="3">
        <v>1</v>
      </c>
      <c r="D8324" s="3">
        <v>7</v>
      </c>
      <c r="E8324" s="3">
        <v>12</v>
      </c>
      <c r="F8324" s="3">
        <v>58.63</v>
      </c>
    </row>
    <row r="8325" spans="1:6">
      <c r="A8325" s="3">
        <v>201</v>
      </c>
      <c r="B8325" s="3">
        <f>VLOOKUP(A8325, Haul!F:P,11,FALSE)</f>
        <v>14</v>
      </c>
      <c r="C8325" s="3">
        <v>1</v>
      </c>
      <c r="D8325" s="3">
        <v>8</v>
      </c>
      <c r="E8325" s="3">
        <v>12</v>
      </c>
      <c r="F8325" s="3">
        <v>49.78</v>
      </c>
    </row>
    <row r="8326" spans="1:6">
      <c r="A8326" s="3">
        <v>201</v>
      </c>
      <c r="B8326" s="3">
        <f>VLOOKUP(A8326, Haul!F:P,11,FALSE)</f>
        <v>14</v>
      </c>
      <c r="C8326" s="3">
        <v>1</v>
      </c>
      <c r="D8326" s="3">
        <v>9</v>
      </c>
      <c r="E8326" s="3">
        <v>12</v>
      </c>
      <c r="F8326" s="3">
        <v>49.91</v>
      </c>
    </row>
    <row r="8327" spans="1:6">
      <c r="A8327" s="3">
        <v>201</v>
      </c>
      <c r="B8327" s="3">
        <f>VLOOKUP(A8327, Haul!F:P,11,FALSE)</f>
        <v>14</v>
      </c>
      <c r="C8327" s="3">
        <v>1</v>
      </c>
      <c r="D8327" s="3">
        <v>10</v>
      </c>
      <c r="E8327" s="3">
        <v>12</v>
      </c>
      <c r="F8327" s="3">
        <v>60.14</v>
      </c>
    </row>
    <row r="8328" spans="1:6">
      <c r="A8328" s="3">
        <v>201</v>
      </c>
      <c r="B8328" s="3">
        <f>VLOOKUP(A8328, Haul!F:P,11,FALSE)</f>
        <v>14</v>
      </c>
      <c r="C8328" s="3">
        <v>1</v>
      </c>
      <c r="D8328" s="3">
        <v>11</v>
      </c>
      <c r="E8328" s="3">
        <v>12</v>
      </c>
      <c r="F8328" s="3">
        <v>52.33</v>
      </c>
    </row>
    <row r="8329" spans="1:6">
      <c r="A8329" s="3">
        <v>201</v>
      </c>
      <c r="B8329" s="3">
        <f>VLOOKUP(A8329, Haul!F:P,11,FALSE)</f>
        <v>14</v>
      </c>
      <c r="C8329" s="3">
        <v>1</v>
      </c>
      <c r="D8329" s="3">
        <v>12</v>
      </c>
      <c r="E8329" s="3">
        <v>12</v>
      </c>
      <c r="F8329" s="3">
        <v>57.33</v>
      </c>
    </row>
    <row r="8330" spans="1:6">
      <c r="A8330" s="3">
        <v>201</v>
      </c>
      <c r="B8330" s="3">
        <f>VLOOKUP(A8330, Haul!F:P,11,FALSE)</f>
        <v>14</v>
      </c>
      <c r="C8330" s="3">
        <v>1</v>
      </c>
      <c r="D8330" s="3">
        <v>13</v>
      </c>
      <c r="E8330" s="3">
        <v>12</v>
      </c>
      <c r="F8330" s="3">
        <v>49.85</v>
      </c>
    </row>
    <row r="8331" spans="1:6">
      <c r="A8331" s="3">
        <v>201</v>
      </c>
      <c r="B8331" s="3">
        <f>VLOOKUP(A8331, Haul!F:P,11,FALSE)</f>
        <v>14</v>
      </c>
      <c r="C8331" s="3">
        <v>1</v>
      </c>
      <c r="D8331" s="3">
        <v>14</v>
      </c>
      <c r="E8331" s="3">
        <v>12</v>
      </c>
      <c r="F8331" s="3">
        <v>61.15</v>
      </c>
    </row>
    <row r="8332" spans="1:6">
      <c r="A8332" s="3">
        <v>201</v>
      </c>
      <c r="B8332" s="3">
        <f>VLOOKUP(A8332, Haul!F:P,11,FALSE)</f>
        <v>14</v>
      </c>
      <c r="C8332" s="3">
        <v>1</v>
      </c>
      <c r="D8332" s="3">
        <v>15</v>
      </c>
      <c r="E8332" s="3">
        <v>12</v>
      </c>
      <c r="F8332" s="3">
        <v>60.37</v>
      </c>
    </row>
    <row r="8333" spans="1:6">
      <c r="A8333" s="3">
        <v>201</v>
      </c>
      <c r="B8333" s="3">
        <f>VLOOKUP(A8333, Haul!F:P,11,FALSE)</f>
        <v>14</v>
      </c>
      <c r="C8333" s="3">
        <v>1</v>
      </c>
      <c r="D8333" s="3">
        <v>16</v>
      </c>
      <c r="E8333" s="3">
        <v>12</v>
      </c>
      <c r="F8333" s="3">
        <v>55.23</v>
      </c>
    </row>
    <row r="8334" spans="1:6">
      <c r="A8334" s="3">
        <v>201</v>
      </c>
      <c r="B8334" s="3">
        <f>VLOOKUP(A8334, Haul!F:P,11,FALSE)</f>
        <v>14</v>
      </c>
      <c r="C8334" s="3">
        <v>1</v>
      </c>
      <c r="D8334" s="3">
        <v>17</v>
      </c>
      <c r="E8334" s="3">
        <v>12</v>
      </c>
      <c r="F8334" s="3">
        <v>37.11</v>
      </c>
    </row>
    <row r="8335" spans="1:6">
      <c r="A8335" s="3">
        <v>201</v>
      </c>
      <c r="B8335" s="3">
        <f>VLOOKUP(A8335, Haul!F:P,11,FALSE)</f>
        <v>14</v>
      </c>
      <c r="C8335" s="3">
        <v>1</v>
      </c>
      <c r="D8335" s="3">
        <v>18</v>
      </c>
      <c r="E8335" s="3">
        <v>12</v>
      </c>
      <c r="F8335" s="3">
        <v>54.71</v>
      </c>
    </row>
    <row r="8336" spans="1:6">
      <c r="A8336" s="3">
        <v>201</v>
      </c>
      <c r="B8336" s="3">
        <f>VLOOKUP(A8336, Haul!F:P,11,FALSE)</f>
        <v>14</v>
      </c>
      <c r="C8336" s="3">
        <v>1</v>
      </c>
      <c r="D8336" s="3">
        <v>19</v>
      </c>
      <c r="E8336" s="3">
        <v>12</v>
      </c>
      <c r="F8336" s="3">
        <v>62.68</v>
      </c>
    </row>
    <row r="8337" spans="1:6">
      <c r="A8337" s="3">
        <v>201</v>
      </c>
      <c r="B8337" s="3">
        <f>VLOOKUP(A8337, Haul!F:P,11,FALSE)</f>
        <v>14</v>
      </c>
      <c r="C8337" s="3">
        <v>1</v>
      </c>
      <c r="D8337" s="3">
        <v>20</v>
      </c>
      <c r="E8337" s="3">
        <v>12</v>
      </c>
      <c r="F8337" s="3">
        <v>59.47</v>
      </c>
    </row>
    <row r="8338" spans="1:6">
      <c r="A8338" s="3">
        <v>201</v>
      </c>
      <c r="B8338" s="3">
        <f>VLOOKUP(A8338, Haul!F:P,11,FALSE)</f>
        <v>14</v>
      </c>
      <c r="C8338" s="3">
        <v>1</v>
      </c>
      <c r="D8338" s="3">
        <v>21</v>
      </c>
      <c r="E8338" s="3">
        <v>12</v>
      </c>
      <c r="F8338" s="3">
        <v>56.5</v>
      </c>
    </row>
    <row r="8339" spans="1:6">
      <c r="A8339" s="3">
        <v>201</v>
      </c>
      <c r="B8339" s="3">
        <f>VLOOKUP(A8339, Haul!F:P,11,FALSE)</f>
        <v>14</v>
      </c>
      <c r="C8339" s="3">
        <v>1</v>
      </c>
      <c r="D8339" s="3">
        <v>22</v>
      </c>
      <c r="E8339" s="3">
        <v>12</v>
      </c>
      <c r="F8339" s="3">
        <v>59.59</v>
      </c>
    </row>
    <row r="8340" spans="1:6">
      <c r="A8340" s="3">
        <v>201</v>
      </c>
      <c r="B8340" s="3">
        <f>VLOOKUP(A8340, Haul!F:P,11,FALSE)</f>
        <v>14</v>
      </c>
      <c r="C8340" s="3">
        <v>1</v>
      </c>
      <c r="D8340" s="3">
        <v>23</v>
      </c>
      <c r="E8340" s="3">
        <v>12</v>
      </c>
      <c r="F8340" s="3">
        <v>68.48</v>
      </c>
    </row>
    <row r="8341" spans="1:6">
      <c r="A8341" s="3">
        <v>201</v>
      </c>
      <c r="B8341" s="3">
        <f>VLOOKUP(A8341, Haul!F:P,11,FALSE)</f>
        <v>14</v>
      </c>
      <c r="C8341" s="3">
        <v>1</v>
      </c>
      <c r="D8341" s="3">
        <v>24</v>
      </c>
      <c r="E8341" s="3">
        <v>12</v>
      </c>
      <c r="F8341" s="3">
        <v>57.54</v>
      </c>
    </row>
    <row r="8342" spans="1:6">
      <c r="A8342" s="3">
        <v>201</v>
      </c>
      <c r="B8342" s="3">
        <f>VLOOKUP(A8342, Haul!F:P,11,FALSE)</f>
        <v>14</v>
      </c>
      <c r="C8342" s="3">
        <v>1</v>
      </c>
      <c r="D8342" s="3">
        <v>25</v>
      </c>
      <c r="E8342" s="3">
        <v>12</v>
      </c>
      <c r="F8342" s="3">
        <v>76.27</v>
      </c>
    </row>
    <row r="8343" spans="1:6">
      <c r="A8343" s="3">
        <v>201</v>
      </c>
      <c r="B8343" s="3">
        <f>VLOOKUP(A8343, Haul!F:P,11,FALSE)</f>
        <v>14</v>
      </c>
      <c r="C8343" s="3">
        <v>1</v>
      </c>
      <c r="D8343" s="3">
        <v>26</v>
      </c>
      <c r="E8343" s="3">
        <v>12</v>
      </c>
      <c r="F8343" s="3">
        <v>53.91</v>
      </c>
    </row>
    <row r="8344" spans="1:6">
      <c r="A8344" s="3">
        <v>201</v>
      </c>
      <c r="B8344" s="3">
        <f>VLOOKUP(A8344, Haul!F:P,11,FALSE)</f>
        <v>14</v>
      </c>
      <c r="C8344" s="3">
        <v>1</v>
      </c>
      <c r="D8344" s="3">
        <v>27</v>
      </c>
      <c r="E8344" s="3">
        <v>12</v>
      </c>
      <c r="F8344" s="3">
        <v>53.1</v>
      </c>
    </row>
    <row r="8345" spans="1:6">
      <c r="A8345" s="3">
        <v>201</v>
      </c>
      <c r="B8345" s="3">
        <f>VLOOKUP(A8345, Haul!F:P,11,FALSE)</f>
        <v>14</v>
      </c>
      <c r="C8345" s="3">
        <v>1</v>
      </c>
      <c r="D8345" s="3">
        <v>28</v>
      </c>
      <c r="E8345" s="3">
        <v>12</v>
      </c>
      <c r="F8345" s="3">
        <v>35.14</v>
      </c>
    </row>
    <row r="8346" spans="1:6">
      <c r="A8346" s="3">
        <v>201</v>
      </c>
      <c r="B8346" s="3">
        <f>VLOOKUP(A8346, Haul!F:P,11,FALSE)</f>
        <v>14</v>
      </c>
      <c r="C8346" s="3">
        <v>1</v>
      </c>
      <c r="D8346" s="3">
        <v>29</v>
      </c>
      <c r="E8346" s="3">
        <v>12</v>
      </c>
      <c r="F8346" s="3">
        <v>40.07</v>
      </c>
    </row>
    <row r="8347" spans="1:6">
      <c r="A8347" s="3">
        <v>201</v>
      </c>
      <c r="B8347" s="3">
        <f>VLOOKUP(A8347, Haul!F:P,11,FALSE)</f>
        <v>14</v>
      </c>
      <c r="C8347" s="3">
        <v>1</v>
      </c>
      <c r="D8347" s="3">
        <v>30</v>
      </c>
      <c r="E8347" s="3">
        <v>12</v>
      </c>
      <c r="F8347" s="3">
        <v>58.13</v>
      </c>
    </row>
    <row r="8348" spans="1:6">
      <c r="A8348" s="3">
        <v>201</v>
      </c>
      <c r="B8348" s="3">
        <f>VLOOKUP(A8348, Haul!F:P,11,FALSE)</f>
        <v>14</v>
      </c>
      <c r="C8348" s="3">
        <v>1</v>
      </c>
      <c r="D8348" s="3">
        <v>31</v>
      </c>
      <c r="E8348" s="3">
        <v>12</v>
      </c>
      <c r="F8348" s="3">
        <v>48.82</v>
      </c>
    </row>
    <row r="8349" spans="1:6">
      <c r="A8349" s="3">
        <v>201</v>
      </c>
      <c r="B8349" s="3">
        <f>VLOOKUP(A8349, Haul!F:P,11,FALSE)</f>
        <v>14</v>
      </c>
      <c r="C8349" s="3">
        <v>1</v>
      </c>
      <c r="D8349" s="3">
        <v>32</v>
      </c>
      <c r="E8349" s="3">
        <v>12</v>
      </c>
      <c r="F8349" s="3">
        <v>51.92</v>
      </c>
    </row>
    <row r="8350" spans="1:6">
      <c r="A8350" s="3">
        <v>201</v>
      </c>
      <c r="B8350" s="3">
        <f>VLOOKUP(A8350, Haul!F:P,11,FALSE)</f>
        <v>14</v>
      </c>
      <c r="C8350" s="3">
        <v>1</v>
      </c>
      <c r="D8350" s="3">
        <v>33</v>
      </c>
      <c r="E8350" s="3">
        <v>12</v>
      </c>
      <c r="F8350" s="3">
        <v>46.18</v>
      </c>
    </row>
    <row r="8351" spans="1:6">
      <c r="A8351" s="3">
        <v>201</v>
      </c>
      <c r="B8351" s="3">
        <f>VLOOKUP(A8351, Haul!F:P,11,FALSE)</f>
        <v>14</v>
      </c>
      <c r="C8351" s="3">
        <v>1</v>
      </c>
      <c r="D8351" s="3">
        <v>34</v>
      </c>
      <c r="E8351" s="3">
        <v>12</v>
      </c>
      <c r="F8351" s="3">
        <v>62.49</v>
      </c>
    </row>
    <row r="8352" spans="1:6">
      <c r="A8352" s="3">
        <v>201</v>
      </c>
      <c r="B8352" s="3">
        <f>VLOOKUP(A8352, Haul!F:P,11,FALSE)</f>
        <v>14</v>
      </c>
      <c r="C8352" s="3">
        <v>1</v>
      </c>
      <c r="D8352" s="3">
        <v>35</v>
      </c>
      <c r="E8352" s="3">
        <v>12</v>
      </c>
      <c r="F8352" s="3">
        <v>62.7</v>
      </c>
    </row>
    <row r="8353" spans="1:6">
      <c r="A8353" s="3">
        <v>201</v>
      </c>
      <c r="B8353" s="3">
        <f>VLOOKUP(A8353, Haul!F:P,11,FALSE)</f>
        <v>14</v>
      </c>
      <c r="C8353" s="3">
        <v>1</v>
      </c>
      <c r="D8353" s="3">
        <v>36</v>
      </c>
      <c r="E8353" s="3">
        <v>12</v>
      </c>
      <c r="F8353" s="3">
        <v>53.53</v>
      </c>
    </row>
    <row r="8354" spans="1:6">
      <c r="A8354" s="3">
        <v>201</v>
      </c>
      <c r="B8354" s="3">
        <f>VLOOKUP(A8354, Haul!F:P,11,FALSE)</f>
        <v>14</v>
      </c>
      <c r="C8354" s="3">
        <v>1</v>
      </c>
      <c r="D8354" s="3">
        <v>37</v>
      </c>
      <c r="E8354" s="3">
        <v>12</v>
      </c>
      <c r="F8354" s="3">
        <v>49.05</v>
      </c>
    </row>
    <row r="8355" spans="1:6">
      <c r="A8355" s="3">
        <v>201</v>
      </c>
      <c r="B8355" s="3">
        <f>VLOOKUP(A8355, Haul!F:P,11,FALSE)</f>
        <v>14</v>
      </c>
      <c r="C8355" s="3">
        <v>1</v>
      </c>
      <c r="D8355" s="3">
        <v>38</v>
      </c>
      <c r="E8355" s="3">
        <v>12</v>
      </c>
      <c r="F8355" s="3">
        <v>44.15</v>
      </c>
    </row>
    <row r="8356" spans="1:6">
      <c r="A8356" s="3">
        <v>201</v>
      </c>
      <c r="B8356" s="3">
        <f>VLOOKUP(A8356, Haul!F:P,11,FALSE)</f>
        <v>14</v>
      </c>
      <c r="C8356" s="3">
        <v>1</v>
      </c>
      <c r="D8356" s="3">
        <v>39</v>
      </c>
      <c r="E8356" s="3">
        <v>12</v>
      </c>
      <c r="F8356" s="3">
        <v>48.27</v>
      </c>
    </row>
    <row r="8357" spans="1:6">
      <c r="A8357" s="3">
        <v>201</v>
      </c>
      <c r="B8357" s="3">
        <f>VLOOKUP(A8357, Haul!F:P,11,FALSE)</f>
        <v>14</v>
      </c>
      <c r="C8357" s="3">
        <v>1</v>
      </c>
      <c r="D8357" s="3">
        <v>40</v>
      </c>
      <c r="E8357" s="3">
        <v>12</v>
      </c>
      <c r="F8357" s="3">
        <v>57.67</v>
      </c>
    </row>
    <row r="8358" spans="1:6">
      <c r="A8358" s="3">
        <v>201</v>
      </c>
      <c r="B8358" s="3">
        <f>VLOOKUP(A8358, Haul!F:P,11,FALSE)</f>
        <v>14</v>
      </c>
      <c r="C8358" s="3">
        <v>1</v>
      </c>
      <c r="D8358" s="3">
        <v>41</v>
      </c>
      <c r="E8358" s="3">
        <v>12</v>
      </c>
      <c r="F8358" s="3">
        <v>52.12</v>
      </c>
    </row>
    <row r="8359" spans="1:6">
      <c r="A8359" s="3">
        <v>201</v>
      </c>
      <c r="B8359" s="3">
        <f>VLOOKUP(A8359, Haul!F:P,11,FALSE)</f>
        <v>14</v>
      </c>
      <c r="C8359" s="3">
        <v>1</v>
      </c>
      <c r="D8359" s="3">
        <v>42</v>
      </c>
      <c r="E8359" s="3">
        <v>12</v>
      </c>
      <c r="F8359" s="3">
        <v>52.09</v>
      </c>
    </row>
    <row r="8360" spans="1:6">
      <c r="A8360" s="3">
        <v>201</v>
      </c>
      <c r="B8360" s="3">
        <f>VLOOKUP(A8360, Haul!F:P,11,FALSE)</f>
        <v>14</v>
      </c>
      <c r="C8360" s="3">
        <v>1</v>
      </c>
      <c r="D8360" s="3">
        <v>43</v>
      </c>
      <c r="E8360" s="3">
        <v>12</v>
      </c>
      <c r="F8360" s="3">
        <v>44.88</v>
      </c>
    </row>
    <row r="8361" spans="1:6">
      <c r="A8361" s="3">
        <v>201</v>
      </c>
      <c r="B8361" s="3">
        <f>VLOOKUP(A8361, Haul!F:P,11,FALSE)</f>
        <v>14</v>
      </c>
      <c r="C8361" s="3">
        <v>1</v>
      </c>
      <c r="D8361" s="3">
        <v>44</v>
      </c>
      <c r="E8361" s="3">
        <v>12</v>
      </c>
      <c r="F8361" s="3">
        <v>58.69</v>
      </c>
    </row>
    <row r="8362" spans="1:6">
      <c r="A8362" s="3">
        <v>201</v>
      </c>
      <c r="B8362" s="3">
        <f>VLOOKUP(A8362, Haul!F:P,11,FALSE)</f>
        <v>14</v>
      </c>
      <c r="C8362" s="3">
        <v>1</v>
      </c>
      <c r="D8362" s="3">
        <v>45</v>
      </c>
      <c r="E8362" s="3">
        <v>12</v>
      </c>
      <c r="F8362" s="3">
        <v>63.51</v>
      </c>
    </row>
    <row r="8363" spans="1:6">
      <c r="A8363" s="3">
        <v>201</v>
      </c>
      <c r="B8363" s="3">
        <f>VLOOKUP(A8363, Haul!F:P,11,FALSE)</f>
        <v>14</v>
      </c>
      <c r="C8363" s="3">
        <v>1</v>
      </c>
      <c r="D8363" s="3">
        <v>46</v>
      </c>
      <c r="E8363" s="3">
        <v>12</v>
      </c>
      <c r="F8363" s="3">
        <v>63.08</v>
      </c>
    </row>
    <row r="8364" spans="1:6">
      <c r="A8364" s="3">
        <v>201</v>
      </c>
      <c r="B8364" s="3">
        <f>VLOOKUP(A8364, Haul!F:P,11,FALSE)</f>
        <v>14</v>
      </c>
      <c r="C8364" s="3">
        <v>1</v>
      </c>
      <c r="D8364" s="3">
        <v>47</v>
      </c>
      <c r="E8364" s="3">
        <v>12</v>
      </c>
      <c r="F8364" s="3">
        <v>42.76</v>
      </c>
    </row>
    <row r="8365" spans="1:6">
      <c r="A8365" s="3">
        <v>201</v>
      </c>
      <c r="B8365" s="3">
        <f>VLOOKUP(A8365, Haul!F:P,11,FALSE)</f>
        <v>14</v>
      </c>
      <c r="C8365" s="3">
        <v>1</v>
      </c>
      <c r="D8365" s="3">
        <v>48</v>
      </c>
      <c r="E8365" s="3">
        <v>12</v>
      </c>
      <c r="F8365" s="3">
        <v>66.510000000000005</v>
      </c>
    </row>
    <row r="8366" spans="1:6">
      <c r="A8366" s="3">
        <v>201</v>
      </c>
      <c r="B8366" s="3">
        <f>VLOOKUP(A8366, Haul!F:P,11,FALSE)</f>
        <v>14</v>
      </c>
      <c r="C8366" s="3">
        <v>1</v>
      </c>
      <c r="D8366" s="3">
        <v>49</v>
      </c>
      <c r="E8366" s="3">
        <v>12</v>
      </c>
      <c r="F8366" s="3">
        <v>48.87</v>
      </c>
    </row>
    <row r="8367" spans="1:6">
      <c r="A8367" s="3">
        <v>201</v>
      </c>
      <c r="B8367" s="3">
        <f>VLOOKUP(A8367, Haul!F:P,11,FALSE)</f>
        <v>14</v>
      </c>
      <c r="C8367" s="3">
        <v>1</v>
      </c>
      <c r="D8367" s="3">
        <v>50</v>
      </c>
      <c r="E8367" s="3">
        <v>12</v>
      </c>
      <c r="F8367" s="3">
        <v>72.13</v>
      </c>
    </row>
    <row r="8368" spans="1:6">
      <c r="A8368" s="3">
        <v>201</v>
      </c>
      <c r="B8368" s="3">
        <f>VLOOKUP(A8368, Haul!F:P,11,FALSE)</f>
        <v>14</v>
      </c>
      <c r="C8368" s="3">
        <v>1</v>
      </c>
      <c r="D8368" s="3">
        <v>51</v>
      </c>
      <c r="E8368" s="3">
        <v>12</v>
      </c>
      <c r="F8368" s="3">
        <v>60.34</v>
      </c>
    </row>
    <row r="8369" spans="1:6">
      <c r="A8369" s="3">
        <v>201</v>
      </c>
      <c r="B8369" s="3">
        <f>VLOOKUP(A8369, Haul!F:P,11,FALSE)</f>
        <v>14</v>
      </c>
      <c r="C8369" s="3">
        <v>1</v>
      </c>
      <c r="D8369" s="3">
        <v>52</v>
      </c>
      <c r="E8369" s="3">
        <v>12</v>
      </c>
      <c r="F8369" s="3">
        <v>48.91</v>
      </c>
    </row>
    <row r="8370" spans="1:6">
      <c r="A8370" s="3">
        <v>201</v>
      </c>
      <c r="B8370" s="3">
        <f>VLOOKUP(A8370, Haul!F:P,11,FALSE)</f>
        <v>14</v>
      </c>
      <c r="C8370" s="3">
        <v>1</v>
      </c>
      <c r="D8370" s="3">
        <v>53</v>
      </c>
      <c r="E8370" s="3">
        <v>12</v>
      </c>
      <c r="F8370" s="3">
        <v>57.42</v>
      </c>
    </row>
    <row r="8371" spans="1:6">
      <c r="A8371" s="3">
        <v>201</v>
      </c>
      <c r="B8371" s="3">
        <f>VLOOKUP(A8371, Haul!F:P,11,FALSE)</f>
        <v>14</v>
      </c>
      <c r="C8371" s="3">
        <v>1</v>
      </c>
      <c r="D8371" s="3">
        <v>54</v>
      </c>
      <c r="E8371" s="3">
        <v>12</v>
      </c>
      <c r="F8371" s="3">
        <v>65.760000000000005</v>
      </c>
    </row>
    <row r="8372" spans="1:6">
      <c r="A8372" s="3">
        <v>201</v>
      </c>
      <c r="B8372" s="3">
        <f>VLOOKUP(A8372, Haul!F:P,11,FALSE)</f>
        <v>14</v>
      </c>
      <c r="C8372" s="3">
        <v>1</v>
      </c>
      <c r="D8372" s="3">
        <v>55</v>
      </c>
      <c r="E8372" s="3">
        <v>12</v>
      </c>
      <c r="F8372" s="3">
        <v>62.88</v>
      </c>
    </row>
    <row r="8373" spans="1:6">
      <c r="A8373" s="3">
        <v>201</v>
      </c>
      <c r="B8373" s="3">
        <f>VLOOKUP(A8373, Haul!F:P,11,FALSE)</f>
        <v>14</v>
      </c>
      <c r="C8373" s="3">
        <v>1</v>
      </c>
      <c r="D8373" s="3">
        <v>56</v>
      </c>
      <c r="E8373" s="3">
        <v>12</v>
      </c>
      <c r="F8373" s="3">
        <v>56.25</v>
      </c>
    </row>
    <row r="8374" spans="1:6">
      <c r="A8374" s="3">
        <v>201</v>
      </c>
      <c r="B8374" s="3">
        <f>VLOOKUP(A8374, Haul!F:P,11,FALSE)</f>
        <v>14</v>
      </c>
      <c r="C8374" s="3">
        <v>1</v>
      </c>
      <c r="D8374" s="3">
        <v>57</v>
      </c>
      <c r="E8374" s="3">
        <v>12</v>
      </c>
      <c r="F8374" s="3">
        <v>53.68</v>
      </c>
    </row>
    <row r="8375" spans="1:6">
      <c r="A8375" s="3">
        <v>201</v>
      </c>
      <c r="B8375" s="3">
        <f>VLOOKUP(A8375, Haul!F:P,11,FALSE)</f>
        <v>14</v>
      </c>
      <c r="C8375" s="3">
        <v>1</v>
      </c>
      <c r="D8375" s="3">
        <v>58</v>
      </c>
      <c r="E8375" s="3">
        <v>12</v>
      </c>
      <c r="F8375" s="3">
        <v>53.68</v>
      </c>
    </row>
    <row r="8376" spans="1:6">
      <c r="A8376" s="3">
        <v>201</v>
      </c>
      <c r="B8376" s="3">
        <f>VLOOKUP(A8376, Haul!F:P,11,FALSE)</f>
        <v>14</v>
      </c>
      <c r="C8376" s="3">
        <v>1</v>
      </c>
      <c r="D8376" s="3">
        <v>59</v>
      </c>
      <c r="E8376" s="3">
        <v>12</v>
      </c>
      <c r="F8376" s="3">
        <v>54.82</v>
      </c>
    </row>
    <row r="8377" spans="1:6">
      <c r="A8377" s="3">
        <v>201</v>
      </c>
      <c r="B8377" s="3">
        <f>VLOOKUP(A8377, Haul!F:P,11,FALSE)</f>
        <v>14</v>
      </c>
      <c r="C8377" s="3">
        <v>1</v>
      </c>
      <c r="D8377" s="3">
        <v>60</v>
      </c>
      <c r="E8377" s="3">
        <v>12</v>
      </c>
      <c r="F8377" s="3">
        <v>52.26</v>
      </c>
    </row>
    <row r="8378" spans="1:6">
      <c r="A8378" s="3">
        <v>201</v>
      </c>
      <c r="B8378" s="3">
        <f>VLOOKUP(A8378, Haul!F:P,11,FALSE)</f>
        <v>14</v>
      </c>
      <c r="C8378" s="3">
        <v>1</v>
      </c>
      <c r="D8378" s="3">
        <v>61</v>
      </c>
      <c r="E8378" s="3">
        <v>12</v>
      </c>
      <c r="F8378" s="3">
        <v>60.46</v>
      </c>
    </row>
    <row r="8379" spans="1:6">
      <c r="A8379" s="3">
        <v>201</v>
      </c>
      <c r="B8379" s="3">
        <f>VLOOKUP(A8379, Haul!F:P,11,FALSE)</f>
        <v>14</v>
      </c>
      <c r="C8379" s="3">
        <v>1</v>
      </c>
      <c r="D8379" s="3">
        <v>62</v>
      </c>
      <c r="E8379" s="3">
        <v>12</v>
      </c>
      <c r="F8379" s="3">
        <v>55.95</v>
      </c>
    </row>
    <row r="8380" spans="1:6">
      <c r="A8380" s="3">
        <v>201</v>
      </c>
      <c r="B8380" s="3">
        <f>VLOOKUP(A8380, Haul!F:P,11,FALSE)</f>
        <v>14</v>
      </c>
      <c r="C8380" s="3">
        <v>1</v>
      </c>
      <c r="D8380" s="3">
        <v>63</v>
      </c>
      <c r="E8380" s="3">
        <v>12</v>
      </c>
      <c r="F8380" s="3">
        <v>55.12</v>
      </c>
    </row>
    <row r="8381" spans="1:6">
      <c r="A8381" s="3">
        <v>201</v>
      </c>
      <c r="B8381" s="3">
        <f>VLOOKUP(A8381, Haul!F:P,11,FALSE)</f>
        <v>14</v>
      </c>
      <c r="C8381" s="3">
        <v>1</v>
      </c>
      <c r="D8381" s="3">
        <v>64</v>
      </c>
      <c r="E8381" s="3">
        <v>12</v>
      </c>
      <c r="F8381" s="3">
        <v>60.06</v>
      </c>
    </row>
    <row r="8382" spans="1:6">
      <c r="A8382" s="3">
        <v>201</v>
      </c>
      <c r="B8382" s="3">
        <f>VLOOKUP(A8382, Haul!F:P,11,FALSE)</f>
        <v>14</v>
      </c>
      <c r="C8382" s="3">
        <v>1</v>
      </c>
      <c r="D8382" s="3">
        <v>65</v>
      </c>
      <c r="E8382" s="3">
        <v>12</v>
      </c>
      <c r="F8382" s="3">
        <v>50.39</v>
      </c>
    </row>
    <row r="8383" spans="1:6">
      <c r="A8383" s="3">
        <v>201</v>
      </c>
      <c r="B8383" s="3">
        <f>VLOOKUP(A8383, Haul!F:P,11,FALSE)</f>
        <v>14</v>
      </c>
      <c r="C8383" s="3">
        <v>1</v>
      </c>
      <c r="D8383" s="3">
        <v>66</v>
      </c>
      <c r="E8383" s="3">
        <v>12</v>
      </c>
      <c r="F8383" s="3">
        <v>43.4</v>
      </c>
    </row>
    <row r="8384" spans="1:6">
      <c r="A8384" s="3">
        <v>201</v>
      </c>
      <c r="B8384" s="3">
        <f>VLOOKUP(A8384, Haul!F:P,11,FALSE)</f>
        <v>14</v>
      </c>
      <c r="C8384" s="3">
        <v>1</v>
      </c>
      <c r="D8384" s="3">
        <v>67</v>
      </c>
      <c r="E8384" s="3">
        <v>12</v>
      </c>
      <c r="F8384" s="3">
        <v>49.41</v>
      </c>
    </row>
    <row r="8385" spans="1:6">
      <c r="A8385" s="3">
        <v>201</v>
      </c>
      <c r="B8385" s="3">
        <f>VLOOKUP(A8385, Haul!F:P,11,FALSE)</f>
        <v>14</v>
      </c>
      <c r="C8385" s="3">
        <v>1</v>
      </c>
      <c r="D8385" s="3">
        <v>68</v>
      </c>
      <c r="E8385" s="3">
        <v>12</v>
      </c>
      <c r="F8385" s="3">
        <v>45.62</v>
      </c>
    </row>
    <row r="8386" spans="1:6">
      <c r="A8386" s="3">
        <v>201</v>
      </c>
      <c r="B8386" s="3">
        <f>VLOOKUP(A8386, Haul!F:P,11,FALSE)</f>
        <v>14</v>
      </c>
      <c r="C8386" s="3">
        <v>1</v>
      </c>
      <c r="D8386" s="3">
        <v>69</v>
      </c>
      <c r="E8386" s="3">
        <v>12</v>
      </c>
      <c r="F8386" s="3">
        <v>46.5</v>
      </c>
    </row>
    <row r="8387" spans="1:6">
      <c r="A8387" s="3">
        <v>201</v>
      </c>
      <c r="B8387" s="3">
        <f>VLOOKUP(A8387, Haul!F:P,11,FALSE)</f>
        <v>14</v>
      </c>
      <c r="C8387" s="3">
        <v>1</v>
      </c>
      <c r="D8387" s="3">
        <v>70</v>
      </c>
      <c r="E8387" s="3">
        <v>12</v>
      </c>
      <c r="F8387" s="3">
        <v>52.32</v>
      </c>
    </row>
    <row r="8388" spans="1:6">
      <c r="A8388" s="3">
        <v>201</v>
      </c>
      <c r="B8388" s="3">
        <f>VLOOKUP(A8388, Haul!F:P,11,FALSE)</f>
        <v>14</v>
      </c>
      <c r="C8388" s="3">
        <v>1</v>
      </c>
      <c r="D8388" s="3">
        <v>71</v>
      </c>
      <c r="E8388" s="3">
        <v>12</v>
      </c>
      <c r="F8388" s="3">
        <v>69.260000000000005</v>
      </c>
    </row>
    <row r="8389" spans="1:6">
      <c r="A8389" s="3">
        <v>201</v>
      </c>
      <c r="B8389" s="3">
        <f>VLOOKUP(A8389, Haul!F:P,11,FALSE)</f>
        <v>14</v>
      </c>
      <c r="C8389" s="3">
        <v>1</v>
      </c>
      <c r="D8389" s="3">
        <v>72</v>
      </c>
      <c r="E8389" s="3">
        <v>12</v>
      </c>
      <c r="F8389" s="3">
        <v>53.28</v>
      </c>
    </row>
    <row r="8390" spans="1:6">
      <c r="A8390" s="3">
        <v>201</v>
      </c>
      <c r="B8390" s="3">
        <f>VLOOKUP(A8390, Haul!F:P,11,FALSE)</f>
        <v>14</v>
      </c>
      <c r="C8390" s="3">
        <v>1</v>
      </c>
      <c r="D8390" s="3">
        <v>73</v>
      </c>
      <c r="E8390" s="3">
        <v>12</v>
      </c>
      <c r="F8390" s="3">
        <v>45.16</v>
      </c>
    </row>
    <row r="8391" spans="1:6">
      <c r="A8391" s="3">
        <v>201</v>
      </c>
      <c r="B8391" s="3">
        <f>VLOOKUP(A8391, Haul!F:P,11,FALSE)</f>
        <v>14</v>
      </c>
      <c r="C8391" s="3">
        <v>1</v>
      </c>
      <c r="D8391" s="3">
        <v>74</v>
      </c>
      <c r="E8391" s="3">
        <v>12</v>
      </c>
      <c r="F8391" s="3">
        <v>43.28</v>
      </c>
    </row>
    <row r="8392" spans="1:6">
      <c r="A8392" s="3">
        <v>201</v>
      </c>
      <c r="B8392" s="3">
        <f>VLOOKUP(A8392, Haul!F:P,11,FALSE)</f>
        <v>14</v>
      </c>
      <c r="C8392" s="3">
        <v>1</v>
      </c>
      <c r="D8392" s="3">
        <v>75</v>
      </c>
      <c r="E8392" s="3">
        <v>12</v>
      </c>
      <c r="F8392" s="3">
        <v>39.9</v>
      </c>
    </row>
    <row r="8393" spans="1:6">
      <c r="A8393" s="3">
        <v>201</v>
      </c>
      <c r="B8393" s="3">
        <f>VLOOKUP(A8393, Haul!F:P,11,FALSE)</f>
        <v>14</v>
      </c>
      <c r="C8393" s="3">
        <v>1</v>
      </c>
      <c r="D8393" s="3">
        <v>76</v>
      </c>
      <c r="E8393" s="3">
        <v>12</v>
      </c>
      <c r="F8393" s="3">
        <v>43.51</v>
      </c>
    </row>
    <row r="8394" spans="1:6">
      <c r="A8394" s="3">
        <v>201</v>
      </c>
      <c r="B8394" s="3">
        <f>VLOOKUP(A8394, Haul!F:P,11,FALSE)</f>
        <v>14</v>
      </c>
      <c r="C8394" s="3">
        <v>1</v>
      </c>
      <c r="D8394" s="3">
        <v>77</v>
      </c>
      <c r="E8394" s="3">
        <v>12</v>
      </c>
      <c r="F8394" s="3">
        <v>38.47</v>
      </c>
    </row>
    <row r="8395" spans="1:6">
      <c r="A8395" s="3">
        <v>201</v>
      </c>
      <c r="B8395" s="3">
        <f>VLOOKUP(A8395, Haul!F:P,11,FALSE)</f>
        <v>14</v>
      </c>
      <c r="C8395" s="3">
        <v>1</v>
      </c>
      <c r="D8395" s="3">
        <v>78</v>
      </c>
      <c r="E8395" s="3">
        <v>12</v>
      </c>
      <c r="F8395" s="3">
        <v>43.93</v>
      </c>
    </row>
    <row r="8396" spans="1:6">
      <c r="A8396" s="3">
        <v>201</v>
      </c>
      <c r="B8396" s="3">
        <f>VLOOKUP(A8396, Haul!F:P,11,FALSE)</f>
        <v>14</v>
      </c>
      <c r="C8396" s="3">
        <v>1</v>
      </c>
      <c r="D8396" s="3">
        <v>1</v>
      </c>
      <c r="E8396" s="3">
        <v>11</v>
      </c>
      <c r="F8396" s="3">
        <v>105.77</v>
      </c>
    </row>
    <row r="8397" spans="1:6">
      <c r="A8397" s="3">
        <v>201</v>
      </c>
      <c r="B8397" s="3">
        <f>VLOOKUP(A8397, Haul!F:P,11,FALSE)</f>
        <v>14</v>
      </c>
      <c r="C8397" s="3">
        <v>1</v>
      </c>
      <c r="D8397" s="3">
        <v>2</v>
      </c>
      <c r="E8397" s="3">
        <v>11</v>
      </c>
      <c r="F8397" s="3">
        <v>100.53</v>
      </c>
    </row>
    <row r="8398" spans="1:6">
      <c r="A8398" s="3">
        <v>201</v>
      </c>
      <c r="B8398" s="3">
        <f>VLOOKUP(A8398, Haul!F:P,11,FALSE)</f>
        <v>14</v>
      </c>
      <c r="C8398" s="3">
        <v>1</v>
      </c>
      <c r="D8398" s="3">
        <v>3</v>
      </c>
      <c r="E8398" s="3">
        <v>11</v>
      </c>
      <c r="F8398" s="3">
        <v>123.58</v>
      </c>
    </row>
    <row r="8399" spans="1:6">
      <c r="A8399" s="3">
        <v>201</v>
      </c>
      <c r="B8399" s="3">
        <f>VLOOKUP(A8399, Haul!F:P,11,FALSE)</f>
        <v>14</v>
      </c>
      <c r="C8399" s="3">
        <v>1</v>
      </c>
      <c r="D8399" s="3">
        <v>4</v>
      </c>
      <c r="E8399" s="3">
        <v>11</v>
      </c>
      <c r="F8399" s="3">
        <v>89.6</v>
      </c>
    </row>
    <row r="8400" spans="1:6">
      <c r="A8400" s="3">
        <v>201</v>
      </c>
      <c r="B8400" s="3">
        <f>VLOOKUP(A8400, Haul!F:P,11,FALSE)</f>
        <v>14</v>
      </c>
      <c r="C8400" s="3">
        <v>1</v>
      </c>
      <c r="D8400" s="3">
        <v>5</v>
      </c>
      <c r="E8400" s="3">
        <v>11</v>
      </c>
      <c r="F8400" s="3">
        <v>39.43</v>
      </c>
    </row>
    <row r="8401" spans="1:6">
      <c r="A8401" s="3">
        <v>201</v>
      </c>
      <c r="B8401" s="3">
        <f>VLOOKUP(A8401, Haul!F:P,11,FALSE)</f>
        <v>14</v>
      </c>
      <c r="C8401" s="3">
        <v>1</v>
      </c>
      <c r="D8401" s="3">
        <v>6</v>
      </c>
      <c r="E8401" s="3">
        <v>11</v>
      </c>
      <c r="F8401" s="3">
        <v>44.55</v>
      </c>
    </row>
    <row r="8402" spans="1:6">
      <c r="A8402" s="3">
        <v>201</v>
      </c>
      <c r="B8402" s="3">
        <f>VLOOKUP(A8402, Haul!F:P,11,FALSE)</f>
        <v>14</v>
      </c>
      <c r="C8402" s="3">
        <v>1</v>
      </c>
      <c r="D8402" s="3">
        <v>7</v>
      </c>
      <c r="E8402" s="3">
        <v>11</v>
      </c>
      <c r="F8402" s="3">
        <v>55.92</v>
      </c>
    </row>
    <row r="8403" spans="1:6">
      <c r="A8403" s="3">
        <v>201</v>
      </c>
      <c r="B8403" s="3">
        <f>VLOOKUP(A8403, Haul!F:P,11,FALSE)</f>
        <v>14</v>
      </c>
      <c r="C8403" s="3">
        <v>1</v>
      </c>
      <c r="D8403" s="3">
        <v>8</v>
      </c>
      <c r="E8403" s="3">
        <v>11</v>
      </c>
      <c r="F8403" s="3">
        <v>103.11</v>
      </c>
    </row>
    <row r="8404" spans="1:6">
      <c r="A8404" s="3">
        <v>201</v>
      </c>
      <c r="B8404" s="3">
        <f>VLOOKUP(A8404, Haul!F:P,11,FALSE)</f>
        <v>14</v>
      </c>
      <c r="C8404" s="3">
        <v>1</v>
      </c>
      <c r="D8404" s="3">
        <v>9</v>
      </c>
      <c r="E8404" s="3">
        <v>11</v>
      </c>
      <c r="F8404" s="3">
        <v>129.09</v>
      </c>
    </row>
    <row r="8405" spans="1:6">
      <c r="A8405" s="3">
        <v>201</v>
      </c>
      <c r="B8405" s="3">
        <f>VLOOKUP(A8405, Haul!F:P,11,FALSE)</f>
        <v>14</v>
      </c>
      <c r="C8405" s="3">
        <v>1</v>
      </c>
      <c r="D8405" s="3">
        <v>10</v>
      </c>
      <c r="E8405" s="3">
        <v>11</v>
      </c>
      <c r="F8405" s="3">
        <v>95.61</v>
      </c>
    </row>
    <row r="8406" spans="1:6">
      <c r="A8406" s="3">
        <v>201</v>
      </c>
      <c r="B8406" s="3">
        <f>VLOOKUP(A8406, Haul!F:P,11,FALSE)</f>
        <v>14</v>
      </c>
      <c r="C8406" s="3">
        <v>1</v>
      </c>
      <c r="D8406" s="3">
        <v>11</v>
      </c>
      <c r="E8406" s="3">
        <v>11</v>
      </c>
      <c r="F8406" s="3">
        <v>39.450000000000003</v>
      </c>
    </row>
    <row r="8407" spans="1:6">
      <c r="A8407" s="3">
        <v>201</v>
      </c>
      <c r="B8407" s="3">
        <f>VLOOKUP(A8407, Haul!F:P,11,FALSE)</f>
        <v>14</v>
      </c>
      <c r="C8407" s="3">
        <v>1</v>
      </c>
      <c r="D8407" s="3">
        <v>12</v>
      </c>
      <c r="E8407" s="3">
        <v>11</v>
      </c>
      <c r="F8407" s="3">
        <v>37.56</v>
      </c>
    </row>
    <row r="8408" spans="1:6">
      <c r="A8408" s="3">
        <v>201</v>
      </c>
      <c r="B8408" s="3">
        <f>VLOOKUP(A8408, Haul!F:P,11,FALSE)</f>
        <v>14</v>
      </c>
      <c r="C8408" s="3">
        <v>1</v>
      </c>
      <c r="D8408" s="3">
        <v>13</v>
      </c>
      <c r="E8408" s="3">
        <v>11</v>
      </c>
      <c r="F8408" s="3">
        <v>30.31</v>
      </c>
    </row>
    <row r="8409" spans="1:6">
      <c r="A8409" s="3">
        <v>201</v>
      </c>
      <c r="B8409" s="3">
        <f>VLOOKUP(A8409, Haul!F:P,11,FALSE)</f>
        <v>14</v>
      </c>
      <c r="C8409" s="3">
        <v>1</v>
      </c>
      <c r="D8409" s="3">
        <v>14</v>
      </c>
      <c r="E8409" s="3">
        <v>11</v>
      </c>
      <c r="F8409" s="3">
        <v>38.520000000000003</v>
      </c>
    </row>
    <row r="8410" spans="1:6">
      <c r="A8410" s="3">
        <v>201</v>
      </c>
      <c r="B8410" s="3">
        <f>VLOOKUP(A8410, Haul!F:P,11,FALSE)</f>
        <v>14</v>
      </c>
      <c r="C8410" s="3">
        <v>1</v>
      </c>
      <c r="D8410" s="3">
        <v>15</v>
      </c>
      <c r="E8410" s="3">
        <v>11</v>
      </c>
      <c r="F8410" s="3">
        <v>41</v>
      </c>
    </row>
    <row r="8411" spans="1:6">
      <c r="A8411" s="3">
        <v>201</v>
      </c>
      <c r="B8411" s="3">
        <f>VLOOKUP(A8411, Haul!F:P,11,FALSE)</f>
        <v>14</v>
      </c>
      <c r="C8411" s="3">
        <v>1</v>
      </c>
      <c r="D8411" s="3">
        <v>16</v>
      </c>
      <c r="E8411" s="3">
        <v>11</v>
      </c>
      <c r="F8411" s="3">
        <v>45.07</v>
      </c>
    </row>
    <row r="8412" spans="1:6">
      <c r="A8412" s="3">
        <v>201</v>
      </c>
      <c r="B8412" s="3">
        <f>VLOOKUP(A8412, Haul!F:P,11,FALSE)</f>
        <v>14</v>
      </c>
      <c r="C8412" s="3">
        <v>1</v>
      </c>
      <c r="D8412" s="3">
        <v>17</v>
      </c>
      <c r="E8412" s="3">
        <v>11</v>
      </c>
      <c r="F8412" s="3">
        <v>52.72</v>
      </c>
    </row>
    <row r="8413" spans="1:6">
      <c r="A8413" s="3">
        <v>201</v>
      </c>
      <c r="B8413" s="3">
        <f>VLOOKUP(A8413, Haul!F:P,11,FALSE)</f>
        <v>14</v>
      </c>
      <c r="C8413" s="3">
        <v>1</v>
      </c>
      <c r="D8413" s="3">
        <v>18</v>
      </c>
      <c r="E8413" s="3">
        <v>11</v>
      </c>
      <c r="F8413" s="3">
        <v>104.09</v>
      </c>
    </row>
    <row r="8414" spans="1:6">
      <c r="A8414" s="3">
        <v>201</v>
      </c>
      <c r="B8414" s="3">
        <f>VLOOKUP(A8414, Haul!F:P,11,FALSE)</f>
        <v>14</v>
      </c>
      <c r="C8414" s="3">
        <v>1</v>
      </c>
      <c r="D8414" s="3">
        <v>19</v>
      </c>
      <c r="E8414" s="3">
        <v>11</v>
      </c>
      <c r="F8414" s="3">
        <v>47.56</v>
      </c>
    </row>
    <row r="8415" spans="1:6">
      <c r="A8415" s="3">
        <v>201</v>
      </c>
      <c r="B8415" s="3">
        <f>VLOOKUP(A8415, Haul!F:P,11,FALSE)</f>
        <v>14</v>
      </c>
      <c r="C8415" s="3">
        <v>1</v>
      </c>
      <c r="D8415" s="3">
        <v>20</v>
      </c>
      <c r="E8415" s="3">
        <v>11</v>
      </c>
      <c r="F8415" s="3">
        <v>114.21</v>
      </c>
    </row>
    <row r="8416" spans="1:6">
      <c r="A8416" s="3">
        <v>201</v>
      </c>
      <c r="B8416" s="3">
        <f>VLOOKUP(A8416, Haul!F:P,11,FALSE)</f>
        <v>14</v>
      </c>
      <c r="C8416" s="3">
        <v>1</v>
      </c>
      <c r="D8416" s="3">
        <v>21</v>
      </c>
      <c r="E8416" s="3">
        <v>11</v>
      </c>
      <c r="F8416" s="3">
        <v>105.52</v>
      </c>
    </row>
    <row r="8417" spans="1:6">
      <c r="A8417" s="3">
        <v>201</v>
      </c>
      <c r="B8417" s="3">
        <f>VLOOKUP(A8417, Haul!F:P,11,FALSE)</f>
        <v>14</v>
      </c>
      <c r="C8417" s="3">
        <v>1</v>
      </c>
      <c r="D8417" s="3">
        <v>22</v>
      </c>
      <c r="E8417" s="3">
        <v>11</v>
      </c>
      <c r="F8417" s="3">
        <v>43.95</v>
      </c>
    </row>
    <row r="8418" spans="1:6">
      <c r="A8418" s="3">
        <v>201</v>
      </c>
      <c r="B8418" s="3">
        <f>VLOOKUP(A8418, Haul!F:P,11,FALSE)</f>
        <v>14</v>
      </c>
      <c r="C8418" s="3">
        <v>1</v>
      </c>
      <c r="D8418" s="3">
        <v>23</v>
      </c>
      <c r="E8418" s="3">
        <v>11</v>
      </c>
      <c r="F8418" s="3">
        <v>96.83</v>
      </c>
    </row>
    <row r="8419" spans="1:6">
      <c r="A8419" s="3">
        <v>201</v>
      </c>
      <c r="B8419" s="3">
        <f>VLOOKUP(A8419, Haul!F:P,11,FALSE)</f>
        <v>14</v>
      </c>
      <c r="C8419" s="3">
        <v>1</v>
      </c>
      <c r="D8419" s="3">
        <v>24</v>
      </c>
      <c r="E8419" s="3">
        <v>11</v>
      </c>
      <c r="F8419" s="3">
        <v>57.69</v>
      </c>
    </row>
    <row r="8420" spans="1:6">
      <c r="A8420" s="3">
        <v>201</v>
      </c>
      <c r="B8420" s="3">
        <f>VLOOKUP(A8420, Haul!F:P,11,FALSE)</f>
        <v>14</v>
      </c>
      <c r="C8420" s="3">
        <v>1</v>
      </c>
      <c r="D8420" s="3">
        <v>25</v>
      </c>
      <c r="E8420" s="3">
        <v>11</v>
      </c>
      <c r="F8420" s="3">
        <v>114.05</v>
      </c>
    </row>
    <row r="8421" spans="1:6">
      <c r="A8421" s="3">
        <v>201</v>
      </c>
      <c r="B8421" s="3">
        <f>VLOOKUP(A8421, Haul!F:P,11,FALSE)</f>
        <v>14</v>
      </c>
      <c r="C8421" s="3">
        <v>1</v>
      </c>
      <c r="D8421" s="3">
        <v>26</v>
      </c>
      <c r="E8421" s="3">
        <v>11</v>
      </c>
      <c r="F8421" s="3">
        <v>124.24</v>
      </c>
    </row>
    <row r="8422" spans="1:6">
      <c r="A8422" s="3">
        <v>201</v>
      </c>
      <c r="B8422" s="3">
        <f>VLOOKUP(A8422, Haul!F:P,11,FALSE)</f>
        <v>14</v>
      </c>
      <c r="C8422" s="3">
        <v>1</v>
      </c>
      <c r="D8422" s="3">
        <v>27</v>
      </c>
      <c r="E8422" s="3">
        <v>11</v>
      </c>
      <c r="F8422" s="3">
        <v>52.44</v>
      </c>
    </row>
    <row r="8423" spans="1:6">
      <c r="A8423" s="3">
        <v>201</v>
      </c>
      <c r="B8423" s="3">
        <f>VLOOKUP(A8423, Haul!F:P,11,FALSE)</f>
        <v>14</v>
      </c>
      <c r="C8423" s="3">
        <v>1</v>
      </c>
      <c r="D8423" s="3">
        <v>28</v>
      </c>
      <c r="E8423" s="3">
        <v>11</v>
      </c>
      <c r="F8423" s="3">
        <v>40.020000000000003</v>
      </c>
    </row>
    <row r="8424" spans="1:6">
      <c r="A8424" s="3">
        <v>201</v>
      </c>
      <c r="B8424" s="3">
        <f>VLOOKUP(A8424, Haul!F:P,11,FALSE)</f>
        <v>14</v>
      </c>
      <c r="C8424" s="3">
        <v>1</v>
      </c>
      <c r="D8424" s="3">
        <v>29</v>
      </c>
      <c r="E8424" s="3">
        <v>11</v>
      </c>
      <c r="F8424" s="3">
        <v>111.83</v>
      </c>
    </row>
    <row r="8425" spans="1:6">
      <c r="A8425" s="3">
        <v>201</v>
      </c>
      <c r="B8425" s="3">
        <f>VLOOKUP(A8425, Haul!F:P,11,FALSE)</f>
        <v>14</v>
      </c>
      <c r="C8425" s="3">
        <v>1</v>
      </c>
      <c r="D8425" s="3">
        <v>30</v>
      </c>
      <c r="E8425" s="3">
        <v>11</v>
      </c>
      <c r="F8425" s="3">
        <v>108.08</v>
      </c>
    </row>
    <row r="8426" spans="1:6">
      <c r="A8426" s="3">
        <v>201</v>
      </c>
      <c r="B8426" s="3">
        <f>VLOOKUP(A8426, Haul!F:P,11,FALSE)</f>
        <v>14</v>
      </c>
      <c r="C8426" s="3">
        <v>1</v>
      </c>
      <c r="D8426" s="3">
        <v>31</v>
      </c>
      <c r="E8426" s="3">
        <v>11</v>
      </c>
      <c r="F8426" s="3">
        <v>115.79</v>
      </c>
    </row>
    <row r="8427" spans="1:6">
      <c r="A8427" s="3">
        <v>201</v>
      </c>
      <c r="B8427" s="3">
        <f>VLOOKUP(A8427, Haul!F:P,11,FALSE)</f>
        <v>14</v>
      </c>
      <c r="C8427" s="3">
        <v>1</v>
      </c>
      <c r="D8427" s="3">
        <v>32</v>
      </c>
      <c r="E8427" s="3">
        <v>11</v>
      </c>
      <c r="F8427" s="3">
        <v>114.49</v>
      </c>
    </row>
    <row r="8428" spans="1:6">
      <c r="A8428" s="3">
        <v>201</v>
      </c>
      <c r="B8428" s="3">
        <f>VLOOKUP(A8428, Haul!F:P,11,FALSE)</f>
        <v>14</v>
      </c>
      <c r="C8428" s="3">
        <v>1</v>
      </c>
      <c r="D8428" s="3">
        <v>33</v>
      </c>
      <c r="E8428" s="3">
        <v>11</v>
      </c>
      <c r="F8428" s="3">
        <v>121.14</v>
      </c>
    </row>
    <row r="8429" spans="1:6">
      <c r="A8429" s="3">
        <v>201</v>
      </c>
      <c r="B8429" s="3">
        <f>VLOOKUP(A8429, Haul!F:P,11,FALSE)</f>
        <v>14</v>
      </c>
      <c r="C8429" s="3">
        <v>1</v>
      </c>
      <c r="D8429" s="3">
        <v>34</v>
      </c>
      <c r="E8429" s="3">
        <v>11</v>
      </c>
      <c r="F8429" s="3">
        <v>128</v>
      </c>
    </row>
    <row r="8430" spans="1:6">
      <c r="A8430" s="3">
        <v>201</v>
      </c>
      <c r="B8430" s="3">
        <f>VLOOKUP(A8430, Haul!F:P,11,FALSE)</f>
        <v>14</v>
      </c>
      <c r="C8430" s="3">
        <v>1</v>
      </c>
      <c r="D8430" s="3">
        <v>35</v>
      </c>
      <c r="E8430" s="3">
        <v>11</v>
      </c>
      <c r="F8430" s="3">
        <v>101.75</v>
      </c>
    </row>
    <row r="8431" spans="1:6">
      <c r="A8431" s="3">
        <v>201</v>
      </c>
      <c r="B8431" s="3">
        <f>VLOOKUP(A8431, Haul!F:P,11,FALSE)</f>
        <v>14</v>
      </c>
      <c r="C8431" s="3">
        <v>1</v>
      </c>
      <c r="D8431" s="3">
        <v>36</v>
      </c>
      <c r="E8431" s="3">
        <v>11</v>
      </c>
      <c r="F8431" s="3">
        <v>43.87</v>
      </c>
    </row>
    <row r="8432" spans="1:6">
      <c r="A8432" s="3">
        <v>201</v>
      </c>
      <c r="B8432" s="3">
        <f>VLOOKUP(A8432, Haul!F:P,11,FALSE)</f>
        <v>14</v>
      </c>
      <c r="C8432" s="3">
        <v>1</v>
      </c>
      <c r="D8432" s="3">
        <v>37</v>
      </c>
      <c r="E8432" s="3">
        <v>11</v>
      </c>
      <c r="F8432" s="3">
        <v>124.81</v>
      </c>
    </row>
    <row r="8433" spans="1:6">
      <c r="A8433" s="3">
        <v>201</v>
      </c>
      <c r="B8433" s="3">
        <f>VLOOKUP(A8433, Haul!F:P,11,FALSE)</f>
        <v>14</v>
      </c>
      <c r="C8433" s="3">
        <v>1</v>
      </c>
      <c r="D8433" s="3">
        <v>38</v>
      </c>
      <c r="E8433" s="3">
        <v>11</v>
      </c>
      <c r="F8433" s="3">
        <v>44.6</v>
      </c>
    </row>
    <row r="8434" spans="1:6">
      <c r="A8434" s="3">
        <v>201</v>
      </c>
      <c r="B8434" s="3">
        <f>VLOOKUP(A8434, Haul!F:P,11,FALSE)</f>
        <v>14</v>
      </c>
      <c r="C8434" s="3">
        <v>1</v>
      </c>
      <c r="D8434" s="3">
        <v>39</v>
      </c>
      <c r="E8434" s="3">
        <v>11</v>
      </c>
      <c r="F8434" s="3">
        <v>36.619999999999997</v>
      </c>
    </row>
    <row r="8435" spans="1:6">
      <c r="A8435" s="3">
        <v>201</v>
      </c>
      <c r="B8435" s="3">
        <f>VLOOKUP(A8435, Haul!F:P,11,FALSE)</f>
        <v>14</v>
      </c>
      <c r="C8435" s="3">
        <v>1</v>
      </c>
      <c r="D8435" s="3">
        <v>40</v>
      </c>
      <c r="E8435" s="3">
        <v>11</v>
      </c>
      <c r="F8435" s="3">
        <v>105.22</v>
      </c>
    </row>
    <row r="8436" spans="1:6">
      <c r="A8436" s="3">
        <v>201</v>
      </c>
      <c r="B8436" s="3">
        <f>VLOOKUP(A8436, Haul!F:P,11,FALSE)</f>
        <v>14</v>
      </c>
      <c r="C8436" s="3">
        <v>1</v>
      </c>
      <c r="D8436" s="3">
        <v>41</v>
      </c>
      <c r="E8436" s="3">
        <v>11</v>
      </c>
      <c r="F8436" s="3">
        <v>38.06</v>
      </c>
    </row>
    <row r="8437" spans="1:6">
      <c r="A8437" s="3">
        <v>201</v>
      </c>
      <c r="B8437" s="3">
        <f>VLOOKUP(A8437, Haul!F:P,11,FALSE)</f>
        <v>14</v>
      </c>
      <c r="C8437" s="3">
        <v>1</v>
      </c>
      <c r="D8437" s="3">
        <v>42</v>
      </c>
      <c r="E8437" s="3">
        <v>11</v>
      </c>
      <c r="F8437" s="3">
        <v>38.83</v>
      </c>
    </row>
    <row r="8438" spans="1:6">
      <c r="A8438" s="3">
        <v>201</v>
      </c>
      <c r="B8438" s="3">
        <f>VLOOKUP(A8438, Haul!F:P,11,FALSE)</f>
        <v>14</v>
      </c>
      <c r="C8438" s="3">
        <v>1</v>
      </c>
      <c r="D8438" s="3">
        <v>43</v>
      </c>
      <c r="E8438" s="3">
        <v>11</v>
      </c>
      <c r="F8438" s="3">
        <v>41.92</v>
      </c>
    </row>
    <row r="8439" spans="1:6">
      <c r="A8439" s="3">
        <v>201</v>
      </c>
      <c r="B8439" s="3">
        <f>VLOOKUP(A8439, Haul!F:P,11,FALSE)</f>
        <v>14</v>
      </c>
      <c r="C8439" s="3">
        <v>1</v>
      </c>
      <c r="D8439" s="3">
        <v>44</v>
      </c>
      <c r="E8439" s="3">
        <v>11</v>
      </c>
      <c r="F8439" s="3">
        <v>106.52</v>
      </c>
    </row>
    <row r="8440" spans="1:6">
      <c r="A8440" s="3">
        <v>201</v>
      </c>
      <c r="B8440" s="3">
        <f>VLOOKUP(A8440, Haul!F:P,11,FALSE)</f>
        <v>14</v>
      </c>
      <c r="C8440" s="3">
        <v>1</v>
      </c>
      <c r="D8440" s="3">
        <v>45</v>
      </c>
      <c r="E8440" s="3">
        <v>11</v>
      </c>
      <c r="F8440" s="3">
        <v>102.32</v>
      </c>
    </row>
    <row r="8441" spans="1:6">
      <c r="A8441" s="3">
        <v>201</v>
      </c>
      <c r="B8441" s="3">
        <f>VLOOKUP(A8441, Haul!F:P,11,FALSE)</f>
        <v>14</v>
      </c>
      <c r="C8441" s="3">
        <v>1</v>
      </c>
      <c r="D8441" s="3">
        <v>46</v>
      </c>
      <c r="E8441" s="3">
        <v>11</v>
      </c>
      <c r="F8441" s="3">
        <v>115.23</v>
      </c>
    </row>
    <row r="8442" spans="1:6">
      <c r="A8442" s="3">
        <v>201</v>
      </c>
      <c r="B8442" s="3">
        <f>VLOOKUP(A8442, Haul!F:P,11,FALSE)</f>
        <v>14</v>
      </c>
      <c r="C8442" s="3">
        <v>1</v>
      </c>
      <c r="D8442" s="3">
        <v>47</v>
      </c>
      <c r="E8442" s="3">
        <v>11</v>
      </c>
      <c r="F8442" s="3">
        <v>117.8</v>
      </c>
    </row>
    <row r="8443" spans="1:6">
      <c r="A8443" s="3">
        <v>201</v>
      </c>
      <c r="B8443" s="3">
        <f>VLOOKUP(A8443, Haul!F:P,11,FALSE)</f>
        <v>14</v>
      </c>
      <c r="C8443" s="3">
        <v>1</v>
      </c>
      <c r="D8443" s="3">
        <v>48</v>
      </c>
      <c r="E8443" s="3">
        <v>11</v>
      </c>
      <c r="F8443" s="3">
        <v>120.03</v>
      </c>
    </row>
    <row r="8444" spans="1:6">
      <c r="A8444" s="3">
        <v>201</v>
      </c>
      <c r="B8444" s="3">
        <f>VLOOKUP(A8444, Haul!F:P,11,FALSE)</f>
        <v>14</v>
      </c>
      <c r="C8444" s="3">
        <v>1</v>
      </c>
      <c r="D8444" s="3">
        <v>49</v>
      </c>
      <c r="E8444" s="3">
        <v>11</v>
      </c>
      <c r="F8444" s="3">
        <v>44.95</v>
      </c>
    </row>
    <row r="8445" spans="1:6">
      <c r="A8445" s="3">
        <v>201</v>
      </c>
      <c r="B8445" s="3">
        <f>VLOOKUP(A8445, Haul!F:P,11,FALSE)</f>
        <v>14</v>
      </c>
      <c r="C8445" s="3">
        <v>1</v>
      </c>
      <c r="D8445" s="3">
        <v>50</v>
      </c>
      <c r="E8445" s="3">
        <v>11</v>
      </c>
      <c r="F8445" s="3">
        <v>31.56</v>
      </c>
    </row>
    <row r="8446" spans="1:6">
      <c r="A8446" s="3">
        <v>201</v>
      </c>
      <c r="B8446" s="3">
        <f>VLOOKUP(A8446, Haul!F:P,11,FALSE)</f>
        <v>14</v>
      </c>
      <c r="C8446" s="3">
        <v>1</v>
      </c>
      <c r="D8446" s="3">
        <v>51</v>
      </c>
      <c r="E8446" s="3">
        <v>11</v>
      </c>
      <c r="F8446" s="3">
        <v>42.3</v>
      </c>
    </row>
    <row r="8447" spans="1:6">
      <c r="A8447" s="3">
        <v>201</v>
      </c>
      <c r="B8447" s="3">
        <f>VLOOKUP(A8447, Haul!F:P,11,FALSE)</f>
        <v>14</v>
      </c>
      <c r="C8447" s="3">
        <v>1</v>
      </c>
      <c r="D8447" s="3">
        <v>52</v>
      </c>
      <c r="E8447" s="3">
        <v>11</v>
      </c>
      <c r="F8447" s="3">
        <v>39.65</v>
      </c>
    </row>
    <row r="8448" spans="1:6">
      <c r="A8448" s="3">
        <v>201</v>
      </c>
      <c r="B8448" s="3">
        <f>VLOOKUP(A8448, Haul!F:P,11,FALSE)</f>
        <v>14</v>
      </c>
      <c r="C8448" s="3">
        <v>1</v>
      </c>
      <c r="D8448" s="3">
        <v>53</v>
      </c>
      <c r="E8448" s="3">
        <v>11</v>
      </c>
      <c r="F8448" s="3">
        <v>126.4</v>
      </c>
    </row>
    <row r="8449" spans="1:6">
      <c r="A8449" s="3">
        <v>201</v>
      </c>
      <c r="B8449" s="3">
        <f>VLOOKUP(A8449, Haul!F:P,11,FALSE)</f>
        <v>14</v>
      </c>
      <c r="C8449" s="3">
        <v>1</v>
      </c>
      <c r="D8449" s="3">
        <v>54</v>
      </c>
      <c r="E8449" s="3">
        <v>11</v>
      </c>
      <c r="F8449" s="3">
        <v>114.33</v>
      </c>
    </row>
    <row r="8450" spans="1:6">
      <c r="A8450" s="3">
        <v>201</v>
      </c>
      <c r="B8450" s="3">
        <f>VLOOKUP(A8450, Haul!F:P,11,FALSE)</f>
        <v>14</v>
      </c>
      <c r="C8450" s="3">
        <v>1</v>
      </c>
      <c r="D8450" s="3">
        <v>55</v>
      </c>
      <c r="E8450" s="3">
        <v>11</v>
      </c>
      <c r="F8450" s="3">
        <v>103.98</v>
      </c>
    </row>
    <row r="8451" spans="1:6">
      <c r="A8451" s="3">
        <v>201</v>
      </c>
      <c r="B8451" s="3">
        <f>VLOOKUP(A8451, Haul!F:P,11,FALSE)</f>
        <v>14</v>
      </c>
      <c r="C8451" s="3">
        <v>1</v>
      </c>
      <c r="D8451" s="3">
        <v>56</v>
      </c>
      <c r="E8451" s="3">
        <v>11</v>
      </c>
      <c r="F8451" s="3">
        <v>103.92</v>
      </c>
    </row>
    <row r="8452" spans="1:6">
      <c r="A8452" s="3">
        <v>201</v>
      </c>
      <c r="B8452" s="3">
        <f>VLOOKUP(A8452, Haul!F:P,11,FALSE)</f>
        <v>14</v>
      </c>
      <c r="C8452" s="3">
        <v>1</v>
      </c>
      <c r="D8452" s="3">
        <v>57</v>
      </c>
      <c r="E8452" s="3">
        <v>11</v>
      </c>
      <c r="F8452" s="3">
        <v>40.56</v>
      </c>
    </row>
    <row r="8453" spans="1:6">
      <c r="A8453" s="3">
        <v>201</v>
      </c>
      <c r="B8453" s="3">
        <f>VLOOKUP(A8453, Haul!F:P,11,FALSE)</f>
        <v>14</v>
      </c>
      <c r="C8453" s="3">
        <v>1</v>
      </c>
      <c r="D8453" s="3">
        <v>58</v>
      </c>
      <c r="E8453" s="3">
        <v>11</v>
      </c>
      <c r="F8453" s="3">
        <v>40.56</v>
      </c>
    </row>
    <row r="8454" spans="1:6">
      <c r="A8454" s="3">
        <v>201</v>
      </c>
      <c r="B8454" s="3">
        <f>VLOOKUP(A8454, Haul!F:P,11,FALSE)</f>
        <v>14</v>
      </c>
      <c r="C8454" s="3">
        <v>1</v>
      </c>
      <c r="D8454" s="3">
        <v>59</v>
      </c>
      <c r="E8454" s="3">
        <v>11</v>
      </c>
      <c r="F8454" s="3">
        <v>40.6</v>
      </c>
    </row>
    <row r="8455" spans="1:6">
      <c r="A8455" s="3">
        <v>201</v>
      </c>
      <c r="B8455" s="3">
        <f>VLOOKUP(A8455, Haul!F:P,11,FALSE)</f>
        <v>14</v>
      </c>
      <c r="C8455" s="3">
        <v>1</v>
      </c>
      <c r="D8455" s="3">
        <v>60</v>
      </c>
      <c r="E8455" s="3">
        <v>11</v>
      </c>
      <c r="F8455" s="3">
        <v>50.3</v>
      </c>
    </row>
    <row r="8456" spans="1:6">
      <c r="A8456" s="3">
        <v>201</v>
      </c>
      <c r="B8456" s="3">
        <f>VLOOKUP(A8456, Haul!F:P,11,FALSE)</f>
        <v>14</v>
      </c>
      <c r="C8456" s="3">
        <v>1</v>
      </c>
      <c r="D8456" s="3">
        <v>61</v>
      </c>
      <c r="E8456" s="3">
        <v>11</v>
      </c>
      <c r="F8456" s="3">
        <v>49.95</v>
      </c>
    </row>
    <row r="8457" spans="1:6">
      <c r="A8457" s="3">
        <v>201</v>
      </c>
      <c r="B8457" s="3">
        <f>VLOOKUP(A8457, Haul!F:P,11,FALSE)</f>
        <v>14</v>
      </c>
      <c r="C8457" s="3">
        <v>1</v>
      </c>
      <c r="D8457" s="3">
        <v>62</v>
      </c>
      <c r="E8457" s="3">
        <v>11</v>
      </c>
      <c r="F8457" s="3">
        <v>109</v>
      </c>
    </row>
    <row r="8458" spans="1:6">
      <c r="A8458" s="3">
        <v>201</v>
      </c>
      <c r="B8458" s="3">
        <f>VLOOKUP(A8458, Haul!F:P,11,FALSE)</f>
        <v>14</v>
      </c>
      <c r="C8458" s="3">
        <v>1</v>
      </c>
      <c r="D8458" s="3">
        <v>63</v>
      </c>
      <c r="E8458" s="3">
        <v>11</v>
      </c>
      <c r="F8458" s="3">
        <v>35.99</v>
      </c>
    </row>
    <row r="8459" spans="1:6">
      <c r="A8459" s="3">
        <v>201</v>
      </c>
      <c r="B8459" s="3">
        <f>VLOOKUP(A8459, Haul!F:P,11,FALSE)</f>
        <v>14</v>
      </c>
      <c r="C8459" s="3">
        <v>1</v>
      </c>
      <c r="D8459" s="3">
        <v>64</v>
      </c>
      <c r="E8459" s="3">
        <v>11</v>
      </c>
      <c r="F8459" s="3">
        <v>53</v>
      </c>
    </row>
    <row r="8460" spans="1:6">
      <c r="A8460" s="3">
        <v>201</v>
      </c>
      <c r="B8460" s="3">
        <f>VLOOKUP(A8460, Haul!F:P,11,FALSE)</f>
        <v>14</v>
      </c>
      <c r="C8460" s="3">
        <v>1</v>
      </c>
      <c r="D8460" s="3">
        <v>65</v>
      </c>
      <c r="E8460" s="3">
        <v>11</v>
      </c>
      <c r="F8460" s="3">
        <v>51.28</v>
      </c>
    </row>
    <row r="8461" spans="1:6">
      <c r="A8461" s="3">
        <v>201</v>
      </c>
      <c r="B8461" s="3">
        <f>VLOOKUP(A8461, Haul!F:P,11,FALSE)</f>
        <v>14</v>
      </c>
      <c r="C8461" s="3">
        <v>1</v>
      </c>
      <c r="D8461" s="3">
        <v>66</v>
      </c>
      <c r="E8461" s="3">
        <v>11</v>
      </c>
      <c r="F8461" s="3">
        <v>125.73</v>
      </c>
    </row>
    <row r="8462" spans="1:6">
      <c r="A8462" s="3">
        <v>201</v>
      </c>
      <c r="B8462" s="3">
        <f>VLOOKUP(A8462, Haul!F:P,11,FALSE)</f>
        <v>14</v>
      </c>
      <c r="C8462" s="3">
        <v>1</v>
      </c>
      <c r="D8462" s="3">
        <v>67</v>
      </c>
      <c r="E8462" s="3">
        <v>11</v>
      </c>
      <c r="F8462" s="3">
        <v>57.92</v>
      </c>
    </row>
    <row r="8463" spans="1:6">
      <c r="A8463" s="3">
        <v>201</v>
      </c>
      <c r="B8463" s="3">
        <f>VLOOKUP(A8463, Haul!F:P,11,FALSE)</f>
        <v>14</v>
      </c>
      <c r="C8463" s="3">
        <v>1</v>
      </c>
      <c r="D8463" s="3">
        <v>68</v>
      </c>
      <c r="E8463" s="3">
        <v>11</v>
      </c>
      <c r="F8463" s="3">
        <v>40.409999999999997</v>
      </c>
    </row>
    <row r="8464" spans="1:6">
      <c r="A8464" s="3">
        <v>201</v>
      </c>
      <c r="B8464" s="3">
        <f>VLOOKUP(A8464, Haul!F:P,11,FALSE)</f>
        <v>14</v>
      </c>
      <c r="C8464" s="3">
        <v>1</v>
      </c>
      <c r="D8464" s="3">
        <v>69</v>
      </c>
      <c r="E8464" s="3">
        <v>11</v>
      </c>
      <c r="F8464" s="3">
        <v>38.46</v>
      </c>
    </row>
    <row r="8465" spans="1:6">
      <c r="A8465" s="3">
        <v>201</v>
      </c>
      <c r="B8465" s="3">
        <f>VLOOKUP(A8465, Haul!F:P,11,FALSE)</f>
        <v>14</v>
      </c>
      <c r="C8465" s="3">
        <v>1</v>
      </c>
      <c r="D8465" s="3">
        <v>70</v>
      </c>
      <c r="E8465" s="3">
        <v>11</v>
      </c>
      <c r="F8465" s="3">
        <v>88.55</v>
      </c>
    </row>
    <row r="8466" spans="1:6">
      <c r="A8466" s="3">
        <v>201</v>
      </c>
      <c r="B8466" s="3">
        <f>VLOOKUP(A8466, Haul!F:P,11,FALSE)</f>
        <v>14</v>
      </c>
      <c r="C8466" s="3">
        <v>1</v>
      </c>
      <c r="D8466" s="3">
        <v>71</v>
      </c>
      <c r="E8466" s="3">
        <v>11</v>
      </c>
      <c r="F8466" s="3">
        <v>40.630000000000003</v>
      </c>
    </row>
    <row r="8467" spans="1:6">
      <c r="A8467" s="3">
        <v>201</v>
      </c>
      <c r="B8467" s="3">
        <f>VLOOKUP(A8467, Haul!F:P,11,FALSE)</f>
        <v>14</v>
      </c>
      <c r="C8467" s="3">
        <v>1</v>
      </c>
      <c r="D8467" s="3">
        <v>72</v>
      </c>
      <c r="E8467" s="3">
        <v>11</v>
      </c>
      <c r="F8467" s="3">
        <v>30.02</v>
      </c>
    </row>
    <row r="8468" spans="1:6">
      <c r="A8468" s="3">
        <v>201</v>
      </c>
      <c r="B8468" s="3">
        <f>VLOOKUP(A8468, Haul!F:P,11,FALSE)</f>
        <v>14</v>
      </c>
      <c r="C8468" s="3">
        <v>1</v>
      </c>
      <c r="D8468" s="3">
        <v>73</v>
      </c>
      <c r="E8468" s="3">
        <v>11</v>
      </c>
      <c r="F8468" s="3">
        <v>51.99</v>
      </c>
    </row>
    <row r="8469" spans="1:6">
      <c r="A8469" s="3">
        <v>201</v>
      </c>
      <c r="B8469" s="3">
        <f>VLOOKUP(A8469, Haul!F:P,11,FALSE)</f>
        <v>14</v>
      </c>
      <c r="C8469" s="3">
        <v>1</v>
      </c>
      <c r="D8469" s="3">
        <v>74</v>
      </c>
      <c r="E8469" s="3">
        <v>11</v>
      </c>
      <c r="F8469" s="3">
        <v>31.47</v>
      </c>
    </row>
    <row r="8470" spans="1:6">
      <c r="A8470" s="3">
        <v>201</v>
      </c>
      <c r="B8470" s="3">
        <f>VLOOKUP(A8470, Haul!F:P,11,FALSE)</f>
        <v>14</v>
      </c>
      <c r="C8470" s="3">
        <v>1</v>
      </c>
      <c r="D8470" s="3">
        <v>75</v>
      </c>
      <c r="E8470" s="3">
        <v>11</v>
      </c>
      <c r="F8470" s="3">
        <v>121.32</v>
      </c>
    </row>
    <row r="8471" spans="1:6">
      <c r="A8471" s="3">
        <v>201</v>
      </c>
      <c r="B8471" s="3">
        <f>VLOOKUP(A8471, Haul!F:P,11,FALSE)</f>
        <v>14</v>
      </c>
      <c r="C8471" s="3">
        <v>1</v>
      </c>
      <c r="D8471" s="3">
        <v>76</v>
      </c>
      <c r="E8471" s="3">
        <v>11</v>
      </c>
      <c r="F8471" s="3">
        <v>107.42</v>
      </c>
    </row>
    <row r="8472" spans="1:6">
      <c r="A8472" s="3">
        <v>201</v>
      </c>
      <c r="B8472" s="3">
        <f>VLOOKUP(A8472, Haul!F:P,11,FALSE)</f>
        <v>14</v>
      </c>
      <c r="C8472" s="3">
        <v>1</v>
      </c>
      <c r="D8472" s="3">
        <v>77</v>
      </c>
      <c r="E8472" s="3">
        <v>11</v>
      </c>
      <c r="F8472" s="3">
        <v>41.14</v>
      </c>
    </row>
    <row r="8473" spans="1:6">
      <c r="A8473" s="3">
        <v>201</v>
      </c>
      <c r="B8473" s="3">
        <f>VLOOKUP(A8473, Haul!F:P,11,FALSE)</f>
        <v>14</v>
      </c>
      <c r="C8473" s="3">
        <v>1</v>
      </c>
      <c r="D8473" s="3">
        <v>78</v>
      </c>
      <c r="E8473" s="3">
        <v>11</v>
      </c>
      <c r="F8473" s="3">
        <v>43.3</v>
      </c>
    </row>
    <row r="8474" spans="1:6">
      <c r="A8474" s="3">
        <v>201</v>
      </c>
      <c r="B8474" s="3">
        <f>VLOOKUP(A8474, Haul!F:P,11,FALSE)</f>
        <v>14</v>
      </c>
      <c r="C8474" s="3">
        <v>1</v>
      </c>
      <c r="D8474" s="3">
        <v>79</v>
      </c>
      <c r="E8474" s="3">
        <v>11</v>
      </c>
      <c r="F8474" s="3">
        <v>36.65</v>
      </c>
    </row>
    <row r="8475" spans="1:6">
      <c r="A8475" s="3">
        <v>201</v>
      </c>
      <c r="B8475" s="3">
        <f>VLOOKUP(A8475, Haul!F:P,11,FALSE)</f>
        <v>14</v>
      </c>
      <c r="C8475" s="3">
        <v>1</v>
      </c>
      <c r="D8475" s="3">
        <v>80</v>
      </c>
      <c r="E8475" s="3">
        <v>11</v>
      </c>
      <c r="F8475" s="3">
        <v>53.94</v>
      </c>
    </row>
    <row r="8476" spans="1:6">
      <c r="A8476" s="3">
        <v>201</v>
      </c>
      <c r="B8476" s="3">
        <f>VLOOKUP(A8476, Haul!F:P,11,FALSE)</f>
        <v>14</v>
      </c>
      <c r="C8476" s="3">
        <v>1</v>
      </c>
      <c r="D8476" s="3">
        <v>81</v>
      </c>
      <c r="E8476" s="3">
        <v>11</v>
      </c>
      <c r="F8476" s="3">
        <v>77.64</v>
      </c>
    </row>
    <row r="8477" spans="1:6">
      <c r="A8477" s="3">
        <v>201</v>
      </c>
      <c r="B8477" s="3">
        <f>VLOOKUP(A8477, Haul!F:P,11,FALSE)</f>
        <v>14</v>
      </c>
      <c r="C8477" s="3">
        <v>1</v>
      </c>
      <c r="D8477" s="3">
        <v>82</v>
      </c>
      <c r="E8477" s="3">
        <v>11</v>
      </c>
      <c r="F8477" s="3">
        <v>49.15</v>
      </c>
    </row>
    <row r="8478" spans="1:6">
      <c r="A8478" s="3">
        <v>201</v>
      </c>
      <c r="B8478" s="3">
        <f>VLOOKUP(A8478, Haul!F:P,11,FALSE)</f>
        <v>14</v>
      </c>
      <c r="C8478" s="3">
        <v>1</v>
      </c>
      <c r="D8478" s="3">
        <v>83</v>
      </c>
      <c r="E8478" s="3">
        <v>11</v>
      </c>
      <c r="F8478" s="3">
        <v>117.35</v>
      </c>
    </row>
    <row r="8479" spans="1:6">
      <c r="A8479" s="3">
        <v>201</v>
      </c>
      <c r="B8479" s="3">
        <f>VLOOKUP(A8479, Haul!F:P,11,FALSE)</f>
        <v>14</v>
      </c>
      <c r="C8479" s="3">
        <v>1</v>
      </c>
      <c r="D8479" s="3">
        <v>84</v>
      </c>
      <c r="E8479" s="3">
        <v>11</v>
      </c>
      <c r="F8479" s="3">
        <v>118.65</v>
      </c>
    </row>
    <row r="8480" spans="1:6">
      <c r="A8480" s="3">
        <v>201</v>
      </c>
      <c r="B8480" s="3">
        <f>VLOOKUP(A8480, Haul!F:P,11,FALSE)</f>
        <v>14</v>
      </c>
      <c r="C8480" s="3">
        <v>1</v>
      </c>
      <c r="D8480" s="3">
        <v>85</v>
      </c>
      <c r="E8480" s="3">
        <v>11</v>
      </c>
      <c r="F8480" s="3">
        <v>43.04</v>
      </c>
    </row>
    <row r="8481" spans="1:6">
      <c r="A8481" s="3">
        <v>201</v>
      </c>
      <c r="B8481" s="3">
        <f>VLOOKUP(A8481, Haul!F:P,11,FALSE)</f>
        <v>14</v>
      </c>
      <c r="C8481" s="3">
        <v>1</v>
      </c>
      <c r="D8481" s="3">
        <v>86</v>
      </c>
      <c r="E8481" s="3">
        <v>11</v>
      </c>
      <c r="F8481" s="3">
        <v>44.74</v>
      </c>
    </row>
    <row r="8482" spans="1:6">
      <c r="A8482" s="3">
        <v>201</v>
      </c>
      <c r="B8482" s="3">
        <f>VLOOKUP(A8482, Haul!F:P,11,FALSE)</f>
        <v>14</v>
      </c>
      <c r="C8482" s="3">
        <v>1</v>
      </c>
      <c r="D8482" s="3">
        <v>87</v>
      </c>
      <c r="E8482" s="3">
        <v>11</v>
      </c>
      <c r="F8482" s="3">
        <v>40.39</v>
      </c>
    </row>
    <row r="8483" spans="1:6">
      <c r="A8483" s="3">
        <v>201</v>
      </c>
      <c r="B8483" s="3">
        <f>VLOOKUP(A8483, Haul!F:P,11,FALSE)</f>
        <v>14</v>
      </c>
      <c r="C8483" s="3">
        <v>1</v>
      </c>
      <c r="D8483" s="3">
        <v>88</v>
      </c>
      <c r="E8483" s="3">
        <v>11</v>
      </c>
      <c r="F8483" s="3">
        <v>38.83</v>
      </c>
    </row>
    <row r="8484" spans="1:6">
      <c r="A8484" s="3">
        <v>201</v>
      </c>
      <c r="B8484" s="3">
        <f>VLOOKUP(A8484, Haul!F:P,11,FALSE)</f>
        <v>14</v>
      </c>
      <c r="C8484" s="3">
        <v>1</v>
      </c>
      <c r="D8484" s="3">
        <v>89</v>
      </c>
      <c r="E8484" s="3">
        <v>11</v>
      </c>
      <c r="F8484" s="3">
        <v>41.75</v>
      </c>
    </row>
    <row r="8485" spans="1:6">
      <c r="A8485" s="3">
        <v>201</v>
      </c>
      <c r="B8485" s="3">
        <f>VLOOKUP(A8485, Haul!F:P,11,FALSE)</f>
        <v>14</v>
      </c>
      <c r="C8485" s="3">
        <v>1</v>
      </c>
      <c r="D8485" s="3">
        <v>90</v>
      </c>
      <c r="E8485" s="3">
        <v>11</v>
      </c>
      <c r="F8485" s="3">
        <v>36.08</v>
      </c>
    </row>
    <row r="8486" spans="1:6">
      <c r="A8486" s="3">
        <v>201</v>
      </c>
      <c r="B8486" s="3">
        <f>VLOOKUP(A8486, Haul!F:P,11,FALSE)</f>
        <v>14</v>
      </c>
      <c r="C8486" s="3">
        <v>1</v>
      </c>
      <c r="D8486" s="3">
        <v>91</v>
      </c>
      <c r="E8486" s="3">
        <v>11</v>
      </c>
      <c r="F8486" s="3">
        <v>33.85</v>
      </c>
    </row>
    <row r="8487" spans="1:6">
      <c r="A8487" s="3">
        <v>201</v>
      </c>
      <c r="B8487" s="3">
        <f>VLOOKUP(A8487, Haul!F:P,11,FALSE)</f>
        <v>14</v>
      </c>
      <c r="C8487" s="3">
        <v>1</v>
      </c>
      <c r="D8487" s="3">
        <v>92</v>
      </c>
      <c r="E8487" s="3">
        <v>11</v>
      </c>
      <c r="F8487" s="3">
        <v>35.96</v>
      </c>
    </row>
    <row r="8488" spans="1:6">
      <c r="A8488" s="3">
        <v>201</v>
      </c>
      <c r="B8488" s="3">
        <f>VLOOKUP(A8488, Haul!F:P,11,FALSE)</f>
        <v>14</v>
      </c>
      <c r="C8488" s="3">
        <v>1</v>
      </c>
      <c r="D8488" s="3">
        <v>93</v>
      </c>
      <c r="E8488" s="3">
        <v>11</v>
      </c>
      <c r="F8488" s="3">
        <v>35.1</v>
      </c>
    </row>
    <row r="8489" spans="1:6">
      <c r="A8489" s="3">
        <v>201</v>
      </c>
      <c r="B8489" s="3">
        <f>VLOOKUP(A8489, Haul!F:P,11,FALSE)</f>
        <v>14</v>
      </c>
      <c r="C8489" s="3">
        <v>1</v>
      </c>
      <c r="D8489" s="3">
        <v>94</v>
      </c>
      <c r="E8489" s="3">
        <v>11</v>
      </c>
      <c r="F8489" s="3">
        <v>119.3</v>
      </c>
    </row>
    <row r="8490" spans="1:6">
      <c r="A8490" s="3">
        <v>201</v>
      </c>
      <c r="B8490" s="3">
        <f>VLOOKUP(A8490, Haul!F:P,11,FALSE)</f>
        <v>14</v>
      </c>
      <c r="C8490" s="3">
        <v>1</v>
      </c>
      <c r="D8490" s="3">
        <v>95</v>
      </c>
      <c r="E8490" s="3">
        <v>11</v>
      </c>
      <c r="F8490" s="3">
        <v>28</v>
      </c>
    </row>
    <row r="8491" spans="1:6">
      <c r="A8491" s="3">
        <v>201</v>
      </c>
      <c r="B8491" s="3">
        <f>VLOOKUP(A8491, Haul!F:P,11,FALSE)</f>
        <v>14</v>
      </c>
      <c r="C8491" s="3">
        <v>1</v>
      </c>
      <c r="D8491" s="3">
        <v>96</v>
      </c>
      <c r="E8491" s="3">
        <v>11</v>
      </c>
      <c r="F8491" s="3">
        <v>44.67</v>
      </c>
    </row>
    <row r="8492" spans="1:6">
      <c r="A8492" s="3">
        <v>201</v>
      </c>
      <c r="B8492" s="3">
        <f>VLOOKUP(A8492, Haul!F:P,11,FALSE)</f>
        <v>14</v>
      </c>
      <c r="C8492" s="3">
        <v>1</v>
      </c>
      <c r="D8492" s="3">
        <v>97</v>
      </c>
      <c r="E8492" s="3">
        <v>11</v>
      </c>
      <c r="F8492" s="3">
        <v>40.119999999999997</v>
      </c>
    </row>
    <row r="8493" spans="1:6">
      <c r="A8493" s="3">
        <v>201</v>
      </c>
      <c r="B8493" s="3">
        <f>VLOOKUP(A8493, Haul!F:P,11,FALSE)</f>
        <v>14</v>
      </c>
      <c r="C8493" s="3">
        <v>1</v>
      </c>
      <c r="D8493" s="3">
        <v>98</v>
      </c>
      <c r="E8493" s="3">
        <v>11</v>
      </c>
      <c r="F8493" s="3">
        <v>27.38</v>
      </c>
    </row>
    <row r="8494" spans="1:6">
      <c r="A8494" s="3">
        <v>201</v>
      </c>
      <c r="B8494" s="3">
        <f>VLOOKUP(A8494, Haul!F:P,11,FALSE)</f>
        <v>14</v>
      </c>
      <c r="C8494" s="3">
        <v>1</v>
      </c>
      <c r="D8494" s="3">
        <v>99</v>
      </c>
      <c r="E8494" s="3">
        <v>11</v>
      </c>
      <c r="F8494" s="3">
        <v>49.94</v>
      </c>
    </row>
    <row r="8495" spans="1:6">
      <c r="A8495" s="3">
        <v>201</v>
      </c>
      <c r="B8495" s="3">
        <f>VLOOKUP(A8495, Haul!F:P,11,FALSE)</f>
        <v>14</v>
      </c>
      <c r="C8495" s="3">
        <v>1</v>
      </c>
      <c r="D8495" s="3">
        <v>100</v>
      </c>
      <c r="E8495" s="3">
        <v>11</v>
      </c>
      <c r="F8495" s="3">
        <v>41.59</v>
      </c>
    </row>
    <row r="8496" spans="1:6">
      <c r="A8496" s="3">
        <v>201</v>
      </c>
      <c r="B8496" s="3">
        <f>VLOOKUP(A8496, Haul!F:P,11,FALSE)</f>
        <v>14</v>
      </c>
      <c r="C8496" s="3">
        <v>1</v>
      </c>
      <c r="D8496" s="3">
        <v>101</v>
      </c>
      <c r="E8496" s="3">
        <v>11</v>
      </c>
      <c r="F8496" s="3">
        <v>107.02</v>
      </c>
    </row>
    <row r="8497" spans="1:6">
      <c r="A8497" s="3">
        <v>201</v>
      </c>
      <c r="B8497" s="3">
        <f>VLOOKUP(A8497, Haul!F:P,11,FALSE)</f>
        <v>14</v>
      </c>
      <c r="C8497" s="3">
        <v>1</v>
      </c>
      <c r="D8497" s="3">
        <v>102</v>
      </c>
      <c r="E8497" s="3">
        <v>11</v>
      </c>
      <c r="F8497" s="3">
        <v>45.96</v>
      </c>
    </row>
    <row r="8498" spans="1:6">
      <c r="A8498" s="3">
        <v>201</v>
      </c>
      <c r="B8498" s="3">
        <f>VLOOKUP(A8498, Haul!F:P,11,FALSE)</f>
        <v>14</v>
      </c>
      <c r="C8498" s="3">
        <v>1</v>
      </c>
      <c r="D8498" s="3">
        <v>103</v>
      </c>
      <c r="E8498" s="3">
        <v>11</v>
      </c>
      <c r="F8498" s="3">
        <v>120.71</v>
      </c>
    </row>
    <row r="8499" spans="1:6">
      <c r="A8499" s="3">
        <v>201</v>
      </c>
      <c r="B8499" s="3">
        <f>VLOOKUP(A8499, Haul!F:P,11,FALSE)</f>
        <v>14</v>
      </c>
      <c r="C8499" s="3">
        <v>1</v>
      </c>
      <c r="D8499" s="3">
        <v>104</v>
      </c>
      <c r="E8499" s="3">
        <v>11</v>
      </c>
      <c r="F8499" s="3">
        <v>120.25</v>
      </c>
    </row>
    <row r="8500" spans="1:6">
      <c r="A8500" s="3">
        <v>201</v>
      </c>
      <c r="B8500" s="3">
        <f>VLOOKUP(A8500, Haul!F:P,11,FALSE)</f>
        <v>14</v>
      </c>
      <c r="C8500" s="3">
        <v>1</v>
      </c>
      <c r="D8500" s="3">
        <v>105</v>
      </c>
      <c r="E8500" s="3">
        <v>11</v>
      </c>
      <c r="F8500" s="3">
        <v>37.07</v>
      </c>
    </row>
    <row r="8501" spans="1:6">
      <c r="A8501" s="3">
        <v>201</v>
      </c>
      <c r="B8501" s="3">
        <f>VLOOKUP(A8501, Haul!F:P,11,FALSE)</f>
        <v>14</v>
      </c>
      <c r="C8501" s="3">
        <v>1</v>
      </c>
      <c r="D8501" s="3">
        <v>106</v>
      </c>
      <c r="E8501" s="3">
        <v>11</v>
      </c>
      <c r="F8501" s="3">
        <v>67.98</v>
      </c>
    </row>
    <row r="8502" spans="1:6">
      <c r="A8502" s="3">
        <v>201</v>
      </c>
      <c r="B8502" s="3">
        <f>VLOOKUP(A8502, Haul!F:P,11,FALSE)</f>
        <v>14</v>
      </c>
      <c r="C8502" s="3">
        <v>1</v>
      </c>
      <c r="D8502" s="3">
        <v>107</v>
      </c>
      <c r="E8502" s="3">
        <v>11</v>
      </c>
      <c r="F8502" s="3">
        <v>53.26</v>
      </c>
    </row>
    <row r="8503" spans="1:6">
      <c r="A8503" s="3">
        <v>201</v>
      </c>
      <c r="B8503" s="3">
        <f>VLOOKUP(A8503, Haul!F:P,11,FALSE)</f>
        <v>14</v>
      </c>
      <c r="C8503" s="3">
        <v>1</v>
      </c>
      <c r="D8503" s="3">
        <v>108</v>
      </c>
      <c r="E8503" s="3">
        <v>11</v>
      </c>
      <c r="F8503" s="3">
        <v>39.409999999999997</v>
      </c>
    </row>
    <row r="8504" spans="1:6">
      <c r="A8504" s="3">
        <v>201</v>
      </c>
      <c r="B8504" s="3">
        <f>VLOOKUP(A8504, Haul!F:P,11,FALSE)</f>
        <v>14</v>
      </c>
      <c r="C8504" s="3">
        <v>1</v>
      </c>
      <c r="D8504" s="3">
        <v>109</v>
      </c>
      <c r="E8504" s="3">
        <v>11</v>
      </c>
      <c r="F8504" s="3">
        <v>56.28</v>
      </c>
    </row>
    <row r="8505" spans="1:6">
      <c r="A8505" s="3">
        <v>201</v>
      </c>
      <c r="B8505" s="3">
        <f>VLOOKUP(A8505, Haul!F:P,11,FALSE)</f>
        <v>14</v>
      </c>
      <c r="C8505" s="3">
        <v>1</v>
      </c>
      <c r="D8505" s="3">
        <v>110</v>
      </c>
      <c r="E8505" s="3">
        <v>11</v>
      </c>
      <c r="F8505" s="3">
        <v>82.92</v>
      </c>
    </row>
    <row r="8506" spans="1:6">
      <c r="A8506" s="3">
        <v>201</v>
      </c>
      <c r="B8506" s="3">
        <f>VLOOKUP(A8506, Haul!F:P,11,FALSE)</f>
        <v>14</v>
      </c>
      <c r="C8506" s="3">
        <v>1</v>
      </c>
      <c r="D8506" s="3">
        <v>111</v>
      </c>
      <c r="E8506" s="3">
        <v>11</v>
      </c>
      <c r="F8506" s="3">
        <v>45.26</v>
      </c>
    </row>
    <row r="8507" spans="1:6">
      <c r="A8507" s="3">
        <v>201</v>
      </c>
      <c r="B8507" s="3">
        <f>VLOOKUP(A8507, Haul!F:P,11,FALSE)</f>
        <v>14</v>
      </c>
      <c r="C8507" s="3">
        <v>1</v>
      </c>
      <c r="D8507" s="3">
        <v>112</v>
      </c>
      <c r="E8507" s="3">
        <v>11</v>
      </c>
      <c r="F8507" s="3">
        <v>47.44</v>
      </c>
    </row>
    <row r="8508" spans="1:6">
      <c r="A8508" s="3">
        <v>201</v>
      </c>
      <c r="B8508" s="3">
        <f>VLOOKUP(A8508, Haul!F:P,11,FALSE)</f>
        <v>14</v>
      </c>
      <c r="C8508" s="3">
        <v>1</v>
      </c>
      <c r="D8508" s="3">
        <v>113</v>
      </c>
      <c r="E8508" s="3">
        <v>11</v>
      </c>
      <c r="F8508" s="3">
        <v>41.86</v>
      </c>
    </row>
    <row r="8509" spans="1:6">
      <c r="A8509" s="3">
        <v>201</v>
      </c>
      <c r="B8509" s="3">
        <f>VLOOKUP(A8509, Haul!F:P,11,FALSE)</f>
        <v>14</v>
      </c>
      <c r="C8509" s="3">
        <v>1</v>
      </c>
      <c r="D8509" s="3">
        <v>114</v>
      </c>
      <c r="E8509" s="3">
        <v>11</v>
      </c>
      <c r="F8509" s="3">
        <v>36.68</v>
      </c>
    </row>
    <row r="8510" spans="1:6">
      <c r="A8510" s="3">
        <v>201</v>
      </c>
      <c r="B8510" s="3">
        <f>VLOOKUP(A8510, Haul!F:P,11,FALSE)</f>
        <v>14</v>
      </c>
      <c r="C8510" s="3">
        <v>1</v>
      </c>
      <c r="D8510" s="3">
        <v>115</v>
      </c>
      <c r="E8510" s="3">
        <v>11</v>
      </c>
      <c r="F8510" s="3">
        <v>48.71</v>
      </c>
    </row>
    <row r="8511" spans="1:6">
      <c r="A8511" s="3">
        <v>201</v>
      </c>
      <c r="B8511" s="3">
        <f>VLOOKUP(A8511, Haul!F:P,11,FALSE)</f>
        <v>14</v>
      </c>
      <c r="C8511" s="3">
        <v>1</v>
      </c>
      <c r="D8511" s="3">
        <v>116</v>
      </c>
      <c r="E8511" s="3">
        <v>11</v>
      </c>
      <c r="F8511" s="3">
        <v>94.9</v>
      </c>
    </row>
    <row r="8512" spans="1:6">
      <c r="A8512" s="3">
        <v>201</v>
      </c>
      <c r="B8512" s="3">
        <f>VLOOKUP(A8512, Haul!F:P,11,FALSE)</f>
        <v>14</v>
      </c>
      <c r="C8512" s="3">
        <v>1</v>
      </c>
      <c r="D8512" s="3">
        <v>117</v>
      </c>
      <c r="E8512" s="3">
        <v>11</v>
      </c>
      <c r="F8512" s="3">
        <v>52.85</v>
      </c>
    </row>
    <row r="8513" spans="1:6">
      <c r="A8513" s="3">
        <v>201</v>
      </c>
      <c r="B8513" s="3">
        <f>VLOOKUP(A8513, Haul!F:P,11,FALSE)</f>
        <v>14</v>
      </c>
      <c r="C8513" s="3">
        <v>1</v>
      </c>
      <c r="D8513" s="3">
        <v>118</v>
      </c>
      <c r="E8513" s="3">
        <v>11</v>
      </c>
      <c r="F8513" s="3">
        <v>36.42</v>
      </c>
    </row>
    <row r="8514" spans="1:6">
      <c r="A8514" s="3">
        <v>201</v>
      </c>
      <c r="B8514" s="3">
        <f>VLOOKUP(A8514, Haul!F:P,11,FALSE)</f>
        <v>14</v>
      </c>
      <c r="C8514" s="3">
        <v>1</v>
      </c>
      <c r="D8514" s="3">
        <v>119</v>
      </c>
      <c r="E8514" s="3">
        <v>11</v>
      </c>
      <c r="F8514" s="3">
        <v>45.65</v>
      </c>
    </row>
    <row r="8515" spans="1:6">
      <c r="A8515" s="3">
        <v>201</v>
      </c>
      <c r="B8515" s="3">
        <f>VLOOKUP(A8515, Haul!F:P,11,FALSE)</f>
        <v>14</v>
      </c>
      <c r="C8515" s="3">
        <v>1</v>
      </c>
      <c r="D8515" s="3">
        <v>120</v>
      </c>
      <c r="E8515" s="3">
        <v>11</v>
      </c>
      <c r="F8515" s="3">
        <v>48.29</v>
      </c>
    </row>
    <row r="8516" spans="1:6">
      <c r="A8516" s="3">
        <v>201</v>
      </c>
      <c r="B8516" s="3">
        <f>VLOOKUP(A8516, Haul!F:P,11,FALSE)</f>
        <v>14</v>
      </c>
      <c r="C8516" s="3">
        <v>1</v>
      </c>
      <c r="D8516" s="3">
        <v>121</v>
      </c>
      <c r="E8516" s="3">
        <v>11</v>
      </c>
      <c r="F8516" s="3">
        <v>35.57</v>
      </c>
    </row>
    <row r="8517" spans="1:6">
      <c r="A8517" s="3">
        <v>201</v>
      </c>
      <c r="B8517" s="3">
        <f>VLOOKUP(A8517, Haul!F:P,11,FALSE)</f>
        <v>14</v>
      </c>
      <c r="C8517" s="3">
        <v>1</v>
      </c>
      <c r="D8517" s="3">
        <v>122</v>
      </c>
      <c r="E8517" s="3">
        <v>11</v>
      </c>
      <c r="F8517" s="3">
        <v>34.130000000000003</v>
      </c>
    </row>
    <row r="8518" spans="1:6">
      <c r="A8518" s="3">
        <v>201</v>
      </c>
      <c r="B8518" s="3">
        <f>VLOOKUP(A8518, Haul!F:P,11,FALSE)</f>
        <v>14</v>
      </c>
      <c r="C8518" s="3">
        <v>1</v>
      </c>
      <c r="D8518" s="3">
        <v>123</v>
      </c>
      <c r="E8518" s="3">
        <v>11</v>
      </c>
      <c r="F8518" s="3">
        <v>44.74</v>
      </c>
    </row>
    <row r="8519" spans="1:6">
      <c r="A8519" s="3">
        <v>201</v>
      </c>
      <c r="B8519" s="3">
        <f>VLOOKUP(A8519, Haul!F:P,11,FALSE)</f>
        <v>14</v>
      </c>
      <c r="C8519" s="3">
        <v>1</v>
      </c>
      <c r="D8519" s="3">
        <v>124</v>
      </c>
      <c r="E8519" s="3">
        <v>11</v>
      </c>
      <c r="F8519" s="3">
        <v>38.270000000000003</v>
      </c>
    </row>
    <row r="8520" spans="1:6" hidden="1">
      <c r="A8520" s="3">
        <v>202</v>
      </c>
      <c r="B8520" s="3">
        <f>VLOOKUP(A8520, Haul!F:P,11,FALSE)</f>
        <v>13</v>
      </c>
      <c r="C8520" s="3">
        <v>1</v>
      </c>
      <c r="D8520" s="3">
        <v>1</v>
      </c>
      <c r="E8520" s="3">
        <v>42</v>
      </c>
      <c r="F8520" s="3">
        <v>101.72</v>
      </c>
    </row>
    <row r="8521" spans="1:6" hidden="1">
      <c r="A8521" s="3">
        <v>202</v>
      </c>
      <c r="B8521" s="3">
        <f>VLOOKUP(A8521, Haul!F:P,11,FALSE)</f>
        <v>13</v>
      </c>
      <c r="C8521" s="3">
        <v>1</v>
      </c>
      <c r="D8521" s="3">
        <v>2</v>
      </c>
      <c r="E8521" s="3">
        <v>42</v>
      </c>
      <c r="F8521" s="3">
        <v>106.5</v>
      </c>
    </row>
    <row r="8522" spans="1:6" hidden="1">
      <c r="A8522" s="3">
        <v>202</v>
      </c>
      <c r="B8522" s="3">
        <f>VLOOKUP(A8522, Haul!F:P,11,FALSE)</f>
        <v>13</v>
      </c>
      <c r="C8522" s="3">
        <v>1</v>
      </c>
      <c r="D8522" s="3">
        <v>3</v>
      </c>
      <c r="E8522" s="3">
        <v>42</v>
      </c>
      <c r="F8522" s="3">
        <v>100.4</v>
      </c>
    </row>
    <row r="8523" spans="1:6" hidden="1">
      <c r="A8523" s="3">
        <v>202</v>
      </c>
      <c r="B8523" s="3">
        <f>VLOOKUP(A8523, Haul!F:P,11,FALSE)</f>
        <v>13</v>
      </c>
      <c r="C8523" s="3">
        <v>1</v>
      </c>
      <c r="D8523" s="3">
        <v>4</v>
      </c>
      <c r="E8523" s="3">
        <v>42</v>
      </c>
      <c r="F8523" s="3">
        <v>95.32</v>
      </c>
    </row>
    <row r="8524" spans="1:6" hidden="1">
      <c r="A8524" s="3">
        <v>202</v>
      </c>
      <c r="B8524" s="3">
        <f>VLOOKUP(A8524, Haul!F:P,11,FALSE)</f>
        <v>13</v>
      </c>
      <c r="C8524" s="3">
        <v>1</v>
      </c>
      <c r="D8524" s="3">
        <v>5</v>
      </c>
      <c r="E8524" s="3">
        <v>42</v>
      </c>
      <c r="F8524" s="3">
        <v>108.93</v>
      </c>
    </row>
    <row r="8525" spans="1:6" hidden="1">
      <c r="A8525" s="3">
        <v>202</v>
      </c>
      <c r="B8525" s="3">
        <f>VLOOKUP(A8525, Haul!F:P,11,FALSE)</f>
        <v>13</v>
      </c>
      <c r="C8525" s="3">
        <v>1</v>
      </c>
      <c r="D8525" s="3">
        <v>6</v>
      </c>
      <c r="E8525" s="3">
        <v>42</v>
      </c>
      <c r="F8525" s="3">
        <v>104.9</v>
      </c>
    </row>
    <row r="8526" spans="1:6" hidden="1">
      <c r="A8526" s="3">
        <v>202</v>
      </c>
      <c r="B8526" s="3">
        <f>VLOOKUP(A8526, Haul!F:P,11,FALSE)</f>
        <v>13</v>
      </c>
      <c r="C8526" s="3">
        <v>1</v>
      </c>
      <c r="D8526" s="3">
        <v>7</v>
      </c>
      <c r="E8526" s="3">
        <v>42</v>
      </c>
      <c r="F8526" s="3">
        <v>83.85</v>
      </c>
    </row>
    <row r="8527" spans="1:6" hidden="1">
      <c r="A8527" s="3">
        <v>202</v>
      </c>
      <c r="B8527" s="3">
        <f>VLOOKUP(A8527, Haul!F:P,11,FALSE)</f>
        <v>13</v>
      </c>
      <c r="C8527" s="3">
        <v>1</v>
      </c>
      <c r="D8527" s="3">
        <v>8</v>
      </c>
      <c r="E8527" s="3">
        <v>42</v>
      </c>
      <c r="F8527" s="3">
        <v>103.82</v>
      </c>
    </row>
    <row r="8528" spans="1:6" hidden="1">
      <c r="A8528" s="3">
        <v>202</v>
      </c>
      <c r="B8528" s="3">
        <f>VLOOKUP(A8528, Haul!F:P,11,FALSE)</f>
        <v>13</v>
      </c>
      <c r="C8528" s="3">
        <v>1</v>
      </c>
      <c r="D8528" s="3">
        <v>9</v>
      </c>
      <c r="E8528" s="3">
        <v>42</v>
      </c>
      <c r="F8528" s="3">
        <v>106.08</v>
      </c>
    </row>
    <row r="8529" spans="1:6" hidden="1">
      <c r="A8529" s="3">
        <v>202</v>
      </c>
      <c r="B8529" s="3">
        <f>VLOOKUP(A8529, Haul!F:P,11,FALSE)</f>
        <v>13</v>
      </c>
      <c r="C8529" s="3">
        <v>1</v>
      </c>
      <c r="D8529" s="3">
        <v>10</v>
      </c>
      <c r="E8529" s="3">
        <v>42</v>
      </c>
      <c r="F8529" s="3">
        <v>102.43</v>
      </c>
    </row>
    <row r="8530" spans="1:6" hidden="1">
      <c r="A8530" s="3">
        <v>202</v>
      </c>
      <c r="B8530" s="3">
        <f>VLOOKUP(A8530, Haul!F:P,11,FALSE)</f>
        <v>13</v>
      </c>
      <c r="C8530" s="3">
        <v>1</v>
      </c>
      <c r="D8530" s="3">
        <v>11</v>
      </c>
      <c r="E8530" s="3">
        <v>42</v>
      </c>
      <c r="F8530" s="3">
        <v>105.88</v>
      </c>
    </row>
    <row r="8531" spans="1:6" hidden="1">
      <c r="A8531" s="3">
        <v>202</v>
      </c>
      <c r="B8531" s="3">
        <f>VLOOKUP(A8531, Haul!F:P,11,FALSE)</f>
        <v>13</v>
      </c>
      <c r="C8531" s="3">
        <v>1</v>
      </c>
      <c r="D8531" s="3">
        <v>12</v>
      </c>
      <c r="E8531" s="3">
        <v>42</v>
      </c>
      <c r="F8531" s="3">
        <v>101.16</v>
      </c>
    </row>
    <row r="8532" spans="1:6" hidden="1">
      <c r="A8532" s="3">
        <v>202</v>
      </c>
      <c r="B8532" s="3">
        <f>VLOOKUP(A8532, Haul!F:P,11,FALSE)</f>
        <v>13</v>
      </c>
      <c r="C8532" s="3">
        <v>1</v>
      </c>
      <c r="D8532" s="3">
        <v>13</v>
      </c>
      <c r="E8532" s="3">
        <v>42</v>
      </c>
      <c r="F8532" s="3">
        <v>109.08</v>
      </c>
    </row>
    <row r="8533" spans="1:6" hidden="1">
      <c r="A8533" s="3">
        <v>202</v>
      </c>
      <c r="B8533" s="3">
        <f>VLOOKUP(A8533, Haul!F:P,11,FALSE)</f>
        <v>13</v>
      </c>
      <c r="C8533" s="3">
        <v>1</v>
      </c>
      <c r="D8533" s="3">
        <v>14</v>
      </c>
      <c r="E8533" s="3">
        <v>42</v>
      </c>
      <c r="F8533" s="3">
        <v>104.44</v>
      </c>
    </row>
    <row r="8534" spans="1:6" hidden="1">
      <c r="A8534" s="3">
        <v>202</v>
      </c>
      <c r="B8534" s="3">
        <f>VLOOKUP(A8534, Haul!F:P,11,FALSE)</f>
        <v>13</v>
      </c>
      <c r="C8534" s="3">
        <v>1</v>
      </c>
      <c r="D8534" s="3">
        <v>15</v>
      </c>
      <c r="E8534" s="3">
        <v>42</v>
      </c>
      <c r="F8534" s="3">
        <v>102.17</v>
      </c>
    </row>
    <row r="8535" spans="1:6" hidden="1">
      <c r="A8535" s="3">
        <v>202</v>
      </c>
      <c r="B8535" s="3">
        <f>VLOOKUP(A8535, Haul!F:P,11,FALSE)</f>
        <v>13</v>
      </c>
      <c r="C8535" s="3">
        <v>1</v>
      </c>
      <c r="D8535" s="3">
        <v>16</v>
      </c>
      <c r="E8535" s="3">
        <v>42</v>
      </c>
      <c r="F8535" s="3">
        <v>105.27</v>
      </c>
    </row>
    <row r="8536" spans="1:6" hidden="1">
      <c r="A8536" s="3">
        <v>202</v>
      </c>
      <c r="B8536" s="3">
        <f>VLOOKUP(A8536, Haul!F:P,11,FALSE)</f>
        <v>13</v>
      </c>
      <c r="C8536" s="3">
        <v>1</v>
      </c>
      <c r="D8536" s="3">
        <v>17</v>
      </c>
      <c r="E8536" s="3">
        <v>42</v>
      </c>
      <c r="F8536" s="3">
        <v>98.23</v>
      </c>
    </row>
    <row r="8537" spans="1:6" hidden="1">
      <c r="A8537" s="3">
        <v>202</v>
      </c>
      <c r="B8537" s="3">
        <f>VLOOKUP(A8537, Haul!F:P,11,FALSE)</f>
        <v>13</v>
      </c>
      <c r="C8537" s="3">
        <v>1</v>
      </c>
      <c r="D8537" s="3">
        <v>18</v>
      </c>
      <c r="E8537" s="3">
        <v>42</v>
      </c>
      <c r="F8537" s="3">
        <v>100.59</v>
      </c>
    </row>
    <row r="8538" spans="1:6" hidden="1">
      <c r="A8538" s="3">
        <v>202</v>
      </c>
      <c r="B8538" s="3">
        <f>VLOOKUP(A8538, Haul!F:P,11,FALSE)</f>
        <v>13</v>
      </c>
      <c r="C8538" s="3">
        <v>1</v>
      </c>
      <c r="D8538" s="3">
        <v>19</v>
      </c>
      <c r="E8538" s="3">
        <v>42</v>
      </c>
      <c r="F8538" s="3">
        <v>104.48</v>
      </c>
    </row>
    <row r="8539" spans="1:6" hidden="1">
      <c r="A8539" s="3">
        <v>202</v>
      </c>
      <c r="B8539" s="3">
        <f>VLOOKUP(A8539, Haul!F:P,11,FALSE)</f>
        <v>13</v>
      </c>
      <c r="C8539" s="3">
        <v>1</v>
      </c>
      <c r="D8539" s="3">
        <v>20</v>
      </c>
      <c r="E8539" s="3">
        <v>42</v>
      </c>
      <c r="F8539" s="3">
        <v>105.03</v>
      </c>
    </row>
    <row r="8540" spans="1:6" hidden="1">
      <c r="A8540" s="3">
        <v>202</v>
      </c>
      <c r="B8540" s="3">
        <f>VLOOKUP(A8540, Haul!F:P,11,FALSE)</f>
        <v>13</v>
      </c>
      <c r="C8540" s="3">
        <v>1</v>
      </c>
      <c r="D8540" s="3">
        <v>21</v>
      </c>
      <c r="E8540" s="3">
        <v>42</v>
      </c>
      <c r="F8540" s="3">
        <v>98.77</v>
      </c>
    </row>
    <row r="8541" spans="1:6" hidden="1">
      <c r="A8541" s="3">
        <v>202</v>
      </c>
      <c r="B8541" s="3">
        <f>VLOOKUP(A8541, Haul!F:P,11,FALSE)</f>
        <v>13</v>
      </c>
      <c r="C8541" s="3">
        <v>1</v>
      </c>
      <c r="D8541" s="3">
        <v>22</v>
      </c>
      <c r="E8541" s="3">
        <v>42</v>
      </c>
      <c r="F8541" s="3">
        <v>109.04</v>
      </c>
    </row>
    <row r="8542" spans="1:6" hidden="1">
      <c r="A8542" s="3">
        <v>202</v>
      </c>
      <c r="B8542" s="3">
        <f>VLOOKUP(A8542, Haul!F:P,11,FALSE)</f>
        <v>13</v>
      </c>
      <c r="C8542" s="3">
        <v>1</v>
      </c>
      <c r="D8542" s="3">
        <v>23</v>
      </c>
      <c r="E8542" s="3">
        <v>42</v>
      </c>
      <c r="F8542" s="3">
        <v>105.06</v>
      </c>
    </row>
    <row r="8543" spans="1:6" hidden="1">
      <c r="A8543" s="3">
        <v>202</v>
      </c>
      <c r="B8543" s="3">
        <f>VLOOKUP(A8543, Haul!F:P,11,FALSE)</f>
        <v>13</v>
      </c>
      <c r="C8543" s="3">
        <v>1</v>
      </c>
      <c r="D8543" s="3">
        <v>24</v>
      </c>
      <c r="E8543" s="3">
        <v>42</v>
      </c>
      <c r="F8543" s="3">
        <v>112.44</v>
      </c>
    </row>
    <row r="8544" spans="1:6" hidden="1">
      <c r="A8544" s="3">
        <v>202</v>
      </c>
      <c r="B8544" s="3">
        <f>VLOOKUP(A8544, Haul!F:P,11,FALSE)</f>
        <v>13</v>
      </c>
      <c r="C8544" s="3">
        <v>1</v>
      </c>
      <c r="D8544" s="3">
        <v>25</v>
      </c>
      <c r="E8544" s="3">
        <v>42</v>
      </c>
      <c r="F8544" s="3">
        <v>107.94</v>
      </c>
    </row>
    <row r="8545" spans="1:6" hidden="1">
      <c r="A8545" s="3">
        <v>202</v>
      </c>
      <c r="B8545" s="3">
        <f>VLOOKUP(A8545, Haul!F:P,11,FALSE)</f>
        <v>13</v>
      </c>
      <c r="C8545" s="3">
        <v>1</v>
      </c>
      <c r="D8545" s="3">
        <v>26</v>
      </c>
      <c r="E8545" s="3">
        <v>42</v>
      </c>
      <c r="F8545" s="3">
        <v>101.81</v>
      </c>
    </row>
    <row r="8546" spans="1:6" hidden="1">
      <c r="A8546" s="3">
        <v>202</v>
      </c>
      <c r="B8546" s="3">
        <f>VLOOKUP(A8546, Haul!F:P,11,FALSE)</f>
        <v>13</v>
      </c>
      <c r="C8546" s="3">
        <v>1</v>
      </c>
      <c r="D8546" s="3">
        <v>27</v>
      </c>
      <c r="E8546" s="3">
        <v>42</v>
      </c>
      <c r="F8546" s="3">
        <v>108.03</v>
      </c>
    </row>
    <row r="8547" spans="1:6" hidden="1">
      <c r="A8547" s="3">
        <v>202</v>
      </c>
      <c r="B8547" s="3">
        <f>VLOOKUP(A8547, Haul!F:P,11,FALSE)</f>
        <v>13</v>
      </c>
      <c r="C8547" s="3">
        <v>1</v>
      </c>
      <c r="D8547" s="3">
        <v>28</v>
      </c>
      <c r="E8547" s="3">
        <v>42</v>
      </c>
      <c r="F8547" s="3">
        <v>90.14</v>
      </c>
    </row>
    <row r="8548" spans="1:6" hidden="1">
      <c r="A8548" s="3">
        <v>202</v>
      </c>
      <c r="B8548" s="3">
        <f>VLOOKUP(A8548, Haul!F:P,11,FALSE)</f>
        <v>13</v>
      </c>
      <c r="C8548" s="3">
        <v>1</v>
      </c>
      <c r="D8548" s="3">
        <v>29</v>
      </c>
      <c r="E8548" s="3">
        <v>42</v>
      </c>
      <c r="F8548" s="3">
        <v>113.71</v>
      </c>
    </row>
    <row r="8549" spans="1:6" hidden="1">
      <c r="A8549" s="3">
        <v>202</v>
      </c>
      <c r="B8549" s="3">
        <f>VLOOKUP(A8549, Haul!F:P,11,FALSE)</f>
        <v>13</v>
      </c>
      <c r="C8549" s="3">
        <v>1</v>
      </c>
      <c r="D8549" s="3">
        <v>30</v>
      </c>
      <c r="E8549" s="3">
        <v>42</v>
      </c>
      <c r="F8549" s="3">
        <v>96.36</v>
      </c>
    </row>
    <row r="8550" spans="1:6" hidden="1">
      <c r="A8550" s="3">
        <v>202</v>
      </c>
      <c r="B8550" s="3">
        <f>VLOOKUP(A8550, Haul!F:P,11,FALSE)</f>
        <v>13</v>
      </c>
      <c r="C8550" s="3">
        <v>1</v>
      </c>
      <c r="D8550" s="3">
        <v>31</v>
      </c>
      <c r="E8550" s="3">
        <v>42</v>
      </c>
      <c r="F8550" s="3">
        <v>103.25</v>
      </c>
    </row>
    <row r="8551" spans="1:6" hidden="1">
      <c r="A8551" s="3">
        <v>202</v>
      </c>
      <c r="B8551" s="3">
        <f>VLOOKUP(A8551, Haul!F:P,11,FALSE)</f>
        <v>13</v>
      </c>
      <c r="C8551" s="3">
        <v>1</v>
      </c>
      <c r="D8551" s="3">
        <v>32</v>
      </c>
      <c r="E8551" s="3">
        <v>42</v>
      </c>
      <c r="F8551" s="3">
        <v>108.32</v>
      </c>
    </row>
    <row r="8552" spans="1:6" hidden="1">
      <c r="A8552" s="3">
        <v>202</v>
      </c>
      <c r="B8552" s="3">
        <f>VLOOKUP(A8552, Haul!F:P,11,FALSE)</f>
        <v>13</v>
      </c>
      <c r="C8552" s="3">
        <v>1</v>
      </c>
      <c r="D8552" s="3">
        <v>33</v>
      </c>
      <c r="E8552" s="3">
        <v>42</v>
      </c>
      <c r="F8552" s="3">
        <v>107.87</v>
      </c>
    </row>
    <row r="8553" spans="1:6" hidden="1">
      <c r="A8553" s="3">
        <v>202</v>
      </c>
      <c r="B8553" s="3">
        <f>VLOOKUP(A8553, Haul!F:P,11,FALSE)</f>
        <v>13</v>
      </c>
      <c r="C8553" s="3">
        <v>1</v>
      </c>
      <c r="D8553" s="3">
        <v>34</v>
      </c>
      <c r="E8553" s="3">
        <v>42</v>
      </c>
      <c r="F8553" s="3">
        <v>109.92</v>
      </c>
    </row>
    <row r="8554" spans="1:6" hidden="1">
      <c r="A8554" s="3">
        <v>202</v>
      </c>
      <c r="B8554" s="3">
        <f>VLOOKUP(A8554, Haul!F:P,11,FALSE)</f>
        <v>13</v>
      </c>
      <c r="C8554" s="3">
        <v>1</v>
      </c>
      <c r="D8554" s="3">
        <v>35</v>
      </c>
      <c r="E8554" s="3">
        <v>42</v>
      </c>
      <c r="F8554" s="3">
        <v>116.87</v>
      </c>
    </row>
    <row r="8555" spans="1:6" hidden="1">
      <c r="A8555" s="3">
        <v>202</v>
      </c>
      <c r="B8555" s="3">
        <f>VLOOKUP(A8555, Haul!F:P,11,FALSE)</f>
        <v>13</v>
      </c>
      <c r="C8555" s="3">
        <v>1</v>
      </c>
      <c r="D8555" s="3">
        <v>36</v>
      </c>
      <c r="E8555" s="3">
        <v>42</v>
      </c>
      <c r="F8555" s="3">
        <v>99.81</v>
      </c>
    </row>
    <row r="8556" spans="1:6" hidden="1">
      <c r="A8556" s="3">
        <v>202</v>
      </c>
      <c r="B8556" s="3">
        <f>VLOOKUP(A8556, Haul!F:P,11,FALSE)</f>
        <v>13</v>
      </c>
      <c r="C8556" s="3">
        <v>1</v>
      </c>
      <c r="D8556" s="3">
        <v>37</v>
      </c>
      <c r="E8556" s="3">
        <v>42</v>
      </c>
      <c r="F8556" s="3">
        <v>108.42</v>
      </c>
    </row>
    <row r="8557" spans="1:6" hidden="1">
      <c r="A8557" s="3">
        <v>202</v>
      </c>
      <c r="B8557" s="3">
        <f>VLOOKUP(A8557, Haul!F:P,11,FALSE)</f>
        <v>13</v>
      </c>
      <c r="C8557" s="3">
        <v>1</v>
      </c>
      <c r="D8557" s="3">
        <v>38</v>
      </c>
      <c r="E8557" s="3">
        <v>42</v>
      </c>
      <c r="F8557" s="3">
        <v>108.29</v>
      </c>
    </row>
    <row r="8558" spans="1:6" hidden="1">
      <c r="A8558" s="3">
        <v>202</v>
      </c>
      <c r="B8558" s="3">
        <f>VLOOKUP(A8558, Haul!F:P,11,FALSE)</f>
        <v>13</v>
      </c>
      <c r="C8558" s="3">
        <v>1</v>
      </c>
      <c r="D8558" s="3">
        <v>39</v>
      </c>
      <c r="E8558" s="3">
        <v>42</v>
      </c>
      <c r="F8558" s="3">
        <v>98.55</v>
      </c>
    </row>
    <row r="8559" spans="1:6" hidden="1">
      <c r="A8559" s="3">
        <v>202</v>
      </c>
      <c r="B8559" s="3">
        <f>VLOOKUP(A8559, Haul!F:P,11,FALSE)</f>
        <v>13</v>
      </c>
      <c r="C8559" s="3">
        <v>1</v>
      </c>
      <c r="D8559" s="3">
        <v>40</v>
      </c>
      <c r="E8559" s="3">
        <v>42</v>
      </c>
      <c r="F8559" s="3">
        <v>104.2</v>
      </c>
    </row>
    <row r="8560" spans="1:6" hidden="1">
      <c r="A8560" s="3">
        <v>202</v>
      </c>
      <c r="B8560" s="3">
        <f>VLOOKUP(A8560, Haul!F:P,11,FALSE)</f>
        <v>13</v>
      </c>
      <c r="C8560" s="3">
        <v>1</v>
      </c>
      <c r="D8560" s="3">
        <v>41</v>
      </c>
      <c r="E8560" s="3">
        <v>42</v>
      </c>
      <c r="F8560" s="3">
        <v>106.9</v>
      </c>
    </row>
    <row r="8561" spans="1:6" hidden="1">
      <c r="A8561" s="3">
        <v>202</v>
      </c>
      <c r="B8561" s="3">
        <f>VLOOKUP(A8561, Haul!F:P,11,FALSE)</f>
        <v>13</v>
      </c>
      <c r="C8561" s="3">
        <v>1</v>
      </c>
      <c r="D8561" s="3">
        <v>42</v>
      </c>
      <c r="E8561" s="3">
        <v>42</v>
      </c>
      <c r="F8561" s="3">
        <v>105.73</v>
      </c>
    </row>
    <row r="8562" spans="1:6" hidden="1">
      <c r="A8562" s="3">
        <v>202</v>
      </c>
      <c r="B8562" s="3">
        <f>VLOOKUP(A8562, Haul!F:P,11,FALSE)</f>
        <v>13</v>
      </c>
      <c r="C8562" s="3">
        <v>1</v>
      </c>
      <c r="D8562" s="3">
        <v>43</v>
      </c>
      <c r="E8562" s="3">
        <v>42</v>
      </c>
      <c r="F8562" s="3">
        <v>102.03</v>
      </c>
    </row>
    <row r="8563" spans="1:6" hidden="1">
      <c r="A8563" s="3">
        <v>202</v>
      </c>
      <c r="B8563" s="3">
        <f>VLOOKUP(A8563, Haul!F:P,11,FALSE)</f>
        <v>13</v>
      </c>
      <c r="C8563" s="3">
        <v>1</v>
      </c>
      <c r="D8563" s="3">
        <v>44</v>
      </c>
      <c r="E8563" s="3">
        <v>42</v>
      </c>
      <c r="F8563" s="3">
        <v>105.33</v>
      </c>
    </row>
    <row r="8564" spans="1:6" hidden="1">
      <c r="A8564" s="3">
        <v>202</v>
      </c>
      <c r="B8564" s="3">
        <f>VLOOKUP(A8564, Haul!F:P,11,FALSE)</f>
        <v>13</v>
      </c>
      <c r="C8564" s="3">
        <v>1</v>
      </c>
      <c r="D8564" s="3">
        <v>45</v>
      </c>
      <c r="E8564" s="3">
        <v>42</v>
      </c>
      <c r="F8564" s="3">
        <v>109.54</v>
      </c>
    </row>
    <row r="8565" spans="1:6" hidden="1">
      <c r="A8565" s="3">
        <v>202</v>
      </c>
      <c r="B8565" s="3">
        <f>VLOOKUP(A8565, Haul!F:P,11,FALSE)</f>
        <v>13</v>
      </c>
      <c r="C8565" s="3">
        <v>1</v>
      </c>
      <c r="D8565" s="3">
        <v>46</v>
      </c>
      <c r="E8565" s="3">
        <v>42</v>
      </c>
      <c r="F8565" s="3">
        <v>101.16</v>
      </c>
    </row>
    <row r="8566" spans="1:6" hidden="1">
      <c r="A8566" s="3">
        <v>202</v>
      </c>
      <c r="B8566" s="3">
        <f>VLOOKUP(A8566, Haul!F:P,11,FALSE)</f>
        <v>13</v>
      </c>
      <c r="C8566" s="3">
        <v>1</v>
      </c>
      <c r="D8566" s="3">
        <v>47</v>
      </c>
      <c r="E8566" s="3">
        <v>42</v>
      </c>
      <c r="F8566" s="3">
        <v>104.42</v>
      </c>
    </row>
    <row r="8567" spans="1:6" hidden="1">
      <c r="A8567" s="3">
        <v>202</v>
      </c>
      <c r="B8567" s="3">
        <f>VLOOKUP(A8567, Haul!F:P,11,FALSE)</f>
        <v>13</v>
      </c>
      <c r="C8567" s="3">
        <v>1</v>
      </c>
      <c r="D8567" s="3">
        <v>48</v>
      </c>
      <c r="E8567" s="3">
        <v>42</v>
      </c>
      <c r="F8567" s="3">
        <v>107.6</v>
      </c>
    </row>
    <row r="8568" spans="1:6" hidden="1">
      <c r="A8568" s="3">
        <v>202</v>
      </c>
      <c r="B8568" s="3">
        <f>VLOOKUP(A8568, Haul!F:P,11,FALSE)</f>
        <v>13</v>
      </c>
      <c r="C8568" s="3">
        <v>1</v>
      </c>
      <c r="D8568" s="3">
        <v>49</v>
      </c>
      <c r="E8568" s="3">
        <v>42</v>
      </c>
      <c r="F8568" s="3">
        <v>105.05</v>
      </c>
    </row>
    <row r="8569" spans="1:6" hidden="1">
      <c r="A8569" s="3">
        <v>202</v>
      </c>
      <c r="B8569" s="3">
        <f>VLOOKUP(A8569, Haul!F:P,11,FALSE)</f>
        <v>13</v>
      </c>
      <c r="C8569" s="3">
        <v>1</v>
      </c>
      <c r="D8569" s="3">
        <v>50</v>
      </c>
      <c r="E8569" s="3">
        <v>42</v>
      </c>
      <c r="F8569" s="3">
        <v>104.78</v>
      </c>
    </row>
    <row r="8570" spans="1:6" hidden="1">
      <c r="A8570" s="3">
        <v>202</v>
      </c>
      <c r="B8570" s="3">
        <f>VLOOKUP(A8570, Haul!F:P,11,FALSE)</f>
        <v>13</v>
      </c>
      <c r="C8570" s="3">
        <v>1</v>
      </c>
      <c r="D8570" s="3">
        <v>51</v>
      </c>
      <c r="E8570" s="3">
        <v>42</v>
      </c>
      <c r="F8570" s="3">
        <v>107.64</v>
      </c>
    </row>
    <row r="8571" spans="1:6" hidden="1">
      <c r="A8571" s="3">
        <v>202</v>
      </c>
      <c r="B8571" s="3">
        <f>VLOOKUP(A8571, Haul!F:P,11,FALSE)</f>
        <v>13</v>
      </c>
      <c r="C8571" s="3">
        <v>1</v>
      </c>
      <c r="D8571" s="3">
        <v>52</v>
      </c>
      <c r="E8571" s="3">
        <v>42</v>
      </c>
      <c r="F8571" s="3">
        <v>103.83</v>
      </c>
    </row>
    <row r="8572" spans="1:6" hidden="1">
      <c r="A8572" s="3">
        <v>202</v>
      </c>
      <c r="B8572" s="3">
        <f>VLOOKUP(A8572, Haul!F:P,11,FALSE)</f>
        <v>13</v>
      </c>
      <c r="C8572" s="3">
        <v>1</v>
      </c>
      <c r="D8572" s="3">
        <v>53</v>
      </c>
      <c r="E8572" s="3">
        <v>42</v>
      </c>
      <c r="F8572" s="3">
        <v>103</v>
      </c>
    </row>
    <row r="8573" spans="1:6" hidden="1">
      <c r="A8573" s="3">
        <v>202</v>
      </c>
      <c r="B8573" s="3">
        <f>VLOOKUP(A8573, Haul!F:P,11,FALSE)</f>
        <v>13</v>
      </c>
      <c r="C8573" s="3">
        <v>1</v>
      </c>
      <c r="D8573" s="3">
        <v>54</v>
      </c>
      <c r="E8573" s="3">
        <v>42</v>
      </c>
      <c r="F8573" s="3">
        <v>110.04</v>
      </c>
    </row>
    <row r="8574" spans="1:6" hidden="1">
      <c r="A8574" s="3">
        <v>202</v>
      </c>
      <c r="B8574" s="3">
        <f>VLOOKUP(A8574, Haul!F:P,11,FALSE)</f>
        <v>13</v>
      </c>
      <c r="C8574" s="3">
        <v>1</v>
      </c>
      <c r="D8574" s="3">
        <v>55</v>
      </c>
      <c r="E8574" s="3">
        <v>42</v>
      </c>
      <c r="F8574" s="3">
        <v>107.18</v>
      </c>
    </row>
    <row r="8575" spans="1:6" hidden="1">
      <c r="A8575" s="3">
        <v>202</v>
      </c>
      <c r="B8575" s="3">
        <f>VLOOKUP(A8575, Haul!F:P,11,FALSE)</f>
        <v>13</v>
      </c>
      <c r="C8575" s="3">
        <v>1</v>
      </c>
      <c r="D8575" s="3">
        <v>56</v>
      </c>
      <c r="E8575" s="3">
        <v>42</v>
      </c>
      <c r="F8575" s="3">
        <v>113.15</v>
      </c>
    </row>
    <row r="8576" spans="1:6" hidden="1">
      <c r="A8576" s="3">
        <v>202</v>
      </c>
      <c r="B8576" s="3">
        <f>VLOOKUP(A8576, Haul!F:P,11,FALSE)</f>
        <v>13</v>
      </c>
      <c r="C8576" s="3">
        <v>1</v>
      </c>
      <c r="D8576" s="3">
        <v>57</v>
      </c>
      <c r="E8576" s="3">
        <v>42</v>
      </c>
      <c r="F8576" s="3">
        <v>103.16</v>
      </c>
    </row>
    <row r="8577" spans="1:6" hidden="1">
      <c r="A8577" s="3">
        <v>202</v>
      </c>
      <c r="B8577" s="3">
        <f>VLOOKUP(A8577, Haul!F:P,11,FALSE)</f>
        <v>13</v>
      </c>
      <c r="C8577" s="3">
        <v>1</v>
      </c>
      <c r="D8577" s="3">
        <v>58</v>
      </c>
      <c r="E8577" s="3">
        <v>42</v>
      </c>
      <c r="F8577" s="3">
        <v>102.54</v>
      </c>
    </row>
    <row r="8578" spans="1:6" hidden="1">
      <c r="A8578" s="3">
        <v>202</v>
      </c>
      <c r="B8578" s="3">
        <f>VLOOKUP(A8578, Haul!F:P,11,FALSE)</f>
        <v>13</v>
      </c>
      <c r="C8578" s="3">
        <v>1</v>
      </c>
      <c r="D8578" s="3">
        <v>59</v>
      </c>
      <c r="E8578" s="3">
        <v>42</v>
      </c>
      <c r="F8578" s="3">
        <v>105.01</v>
      </c>
    </row>
    <row r="8579" spans="1:6" hidden="1">
      <c r="A8579" s="3">
        <v>202</v>
      </c>
      <c r="B8579" s="3">
        <f>VLOOKUP(A8579, Haul!F:P,11,FALSE)</f>
        <v>13</v>
      </c>
      <c r="C8579" s="3">
        <v>1</v>
      </c>
      <c r="D8579" s="3">
        <v>60</v>
      </c>
      <c r="E8579" s="3">
        <v>42</v>
      </c>
      <c r="F8579" s="3">
        <v>105.63</v>
      </c>
    </row>
    <row r="8580" spans="1:6" hidden="1">
      <c r="A8580" s="3">
        <v>202</v>
      </c>
      <c r="B8580" s="3">
        <f>VLOOKUP(A8580, Haul!F:P,11,FALSE)</f>
        <v>13</v>
      </c>
      <c r="C8580" s="3">
        <v>1</v>
      </c>
      <c r="D8580" s="3">
        <v>61</v>
      </c>
      <c r="E8580" s="3">
        <v>42</v>
      </c>
      <c r="F8580" s="3">
        <v>100.14</v>
      </c>
    </row>
    <row r="8581" spans="1:6" hidden="1">
      <c r="A8581" s="3">
        <v>202</v>
      </c>
      <c r="B8581" s="3">
        <f>VLOOKUP(A8581, Haul!F:P,11,FALSE)</f>
        <v>13</v>
      </c>
      <c r="C8581" s="3">
        <v>1</v>
      </c>
      <c r="D8581" s="3">
        <v>62</v>
      </c>
      <c r="E8581" s="3">
        <v>42</v>
      </c>
      <c r="F8581" s="3">
        <v>106.01</v>
      </c>
    </row>
    <row r="8582" spans="1:6" hidden="1">
      <c r="A8582" s="3">
        <v>202</v>
      </c>
      <c r="B8582" s="3">
        <f>VLOOKUP(A8582, Haul!F:P,11,FALSE)</f>
        <v>13</v>
      </c>
      <c r="C8582" s="3">
        <v>1</v>
      </c>
      <c r="D8582" s="3">
        <v>63</v>
      </c>
      <c r="E8582" s="3">
        <v>42</v>
      </c>
      <c r="F8582" s="3">
        <v>84.25</v>
      </c>
    </row>
    <row r="8583" spans="1:6" hidden="1">
      <c r="A8583" s="3">
        <v>202</v>
      </c>
      <c r="B8583" s="3">
        <f>VLOOKUP(A8583, Haul!F:P,11,FALSE)</f>
        <v>13</v>
      </c>
      <c r="C8583" s="3">
        <v>1</v>
      </c>
      <c r="D8583" s="3">
        <v>64</v>
      </c>
      <c r="E8583" s="3">
        <v>42</v>
      </c>
      <c r="F8583" s="3">
        <v>108.46</v>
      </c>
    </row>
    <row r="8584" spans="1:6" hidden="1">
      <c r="A8584" s="3">
        <v>202</v>
      </c>
      <c r="B8584" s="3">
        <f>VLOOKUP(A8584, Haul!F:P,11,FALSE)</f>
        <v>13</v>
      </c>
      <c r="C8584" s="3">
        <v>1</v>
      </c>
      <c r="D8584" s="3">
        <v>65</v>
      </c>
      <c r="E8584" s="3">
        <v>42</v>
      </c>
      <c r="F8584" s="3">
        <v>102.28</v>
      </c>
    </row>
    <row r="8585" spans="1:6" hidden="1">
      <c r="A8585" s="3">
        <v>202</v>
      </c>
      <c r="B8585" s="3">
        <f>VLOOKUP(A8585, Haul!F:P,11,FALSE)</f>
        <v>13</v>
      </c>
      <c r="C8585" s="3">
        <v>1</v>
      </c>
      <c r="D8585" s="3">
        <v>66</v>
      </c>
      <c r="E8585" s="3">
        <v>42</v>
      </c>
      <c r="F8585" s="3">
        <v>97.37</v>
      </c>
    </row>
    <row r="8586" spans="1:6" hidden="1">
      <c r="A8586" s="3">
        <v>202</v>
      </c>
      <c r="B8586" s="3">
        <f>VLOOKUP(A8586, Haul!F:P,11,FALSE)</f>
        <v>13</v>
      </c>
      <c r="C8586" s="3">
        <v>1</v>
      </c>
      <c r="D8586" s="3">
        <v>67</v>
      </c>
      <c r="E8586" s="3">
        <v>42</v>
      </c>
      <c r="F8586" s="3">
        <v>108.23</v>
      </c>
    </row>
    <row r="8587" spans="1:6" hidden="1">
      <c r="A8587" s="3">
        <v>202</v>
      </c>
      <c r="B8587" s="3">
        <f>VLOOKUP(A8587, Haul!F:P,11,FALSE)</f>
        <v>13</v>
      </c>
      <c r="C8587" s="3">
        <v>1</v>
      </c>
      <c r="D8587" s="3">
        <v>68</v>
      </c>
      <c r="E8587" s="3">
        <v>42</v>
      </c>
      <c r="F8587" s="3">
        <v>100.37</v>
      </c>
    </row>
    <row r="8588" spans="1:6" hidden="1">
      <c r="A8588" s="3">
        <v>202</v>
      </c>
      <c r="B8588" s="3">
        <f>VLOOKUP(A8588, Haul!F:P,11,FALSE)</f>
        <v>13</v>
      </c>
      <c r="C8588" s="3">
        <v>1</v>
      </c>
      <c r="D8588" s="3">
        <v>69</v>
      </c>
      <c r="E8588" s="3">
        <v>42</v>
      </c>
      <c r="F8588" s="3">
        <v>93.58</v>
      </c>
    </row>
    <row r="8589" spans="1:6" hidden="1">
      <c r="A8589" s="3">
        <v>202</v>
      </c>
      <c r="B8589" s="3">
        <f>VLOOKUP(A8589, Haul!F:P,11,FALSE)</f>
        <v>13</v>
      </c>
      <c r="C8589" s="3">
        <v>1</v>
      </c>
      <c r="D8589" s="3">
        <v>70</v>
      </c>
      <c r="E8589" s="3">
        <v>42</v>
      </c>
      <c r="F8589" s="3">
        <v>108.34</v>
      </c>
    </row>
    <row r="8590" spans="1:6" hidden="1">
      <c r="A8590" s="3">
        <v>202</v>
      </c>
      <c r="B8590" s="3">
        <f>VLOOKUP(A8590, Haul!F:P,11,FALSE)</f>
        <v>13</v>
      </c>
      <c r="C8590" s="3">
        <v>1</v>
      </c>
      <c r="D8590" s="3">
        <v>71</v>
      </c>
      <c r="E8590" s="3">
        <v>42</v>
      </c>
      <c r="F8590" s="3">
        <v>106</v>
      </c>
    </row>
    <row r="8591" spans="1:6" hidden="1">
      <c r="A8591" s="3">
        <v>202</v>
      </c>
      <c r="B8591" s="3">
        <f>VLOOKUP(A8591, Haul!F:P,11,FALSE)</f>
        <v>13</v>
      </c>
      <c r="C8591" s="3">
        <v>1</v>
      </c>
      <c r="D8591" s="3">
        <v>72</v>
      </c>
      <c r="E8591" s="3">
        <v>42</v>
      </c>
      <c r="F8591" s="3">
        <v>98.88</v>
      </c>
    </row>
    <row r="8592" spans="1:6" hidden="1">
      <c r="A8592" s="3">
        <v>202</v>
      </c>
      <c r="B8592" s="3">
        <f>VLOOKUP(A8592, Haul!F:P,11,FALSE)</f>
        <v>13</v>
      </c>
      <c r="C8592" s="3">
        <v>1</v>
      </c>
      <c r="D8592" s="3">
        <v>73</v>
      </c>
      <c r="E8592" s="3">
        <v>42</v>
      </c>
      <c r="F8592" s="3">
        <v>107.17</v>
      </c>
    </row>
    <row r="8593" spans="1:6" hidden="1">
      <c r="A8593" s="3">
        <v>202</v>
      </c>
      <c r="B8593" s="3">
        <f>VLOOKUP(A8593, Haul!F:P,11,FALSE)</f>
        <v>13</v>
      </c>
      <c r="C8593" s="3">
        <v>1</v>
      </c>
      <c r="D8593" s="3">
        <v>74</v>
      </c>
      <c r="E8593" s="3">
        <v>42</v>
      </c>
      <c r="F8593" s="3">
        <v>110.53</v>
      </c>
    </row>
    <row r="8594" spans="1:6" hidden="1">
      <c r="A8594" s="3">
        <v>202</v>
      </c>
      <c r="B8594" s="3">
        <f>VLOOKUP(A8594, Haul!F:P,11,FALSE)</f>
        <v>13</v>
      </c>
      <c r="C8594" s="3">
        <v>1</v>
      </c>
      <c r="D8594" s="3">
        <v>75</v>
      </c>
      <c r="E8594" s="3">
        <v>42</v>
      </c>
      <c r="F8594" s="3">
        <v>102.8</v>
      </c>
    </row>
    <row r="8595" spans="1:6" hidden="1">
      <c r="A8595" s="3">
        <v>202</v>
      </c>
      <c r="B8595" s="3">
        <f>VLOOKUP(A8595, Haul!F:P,11,FALSE)</f>
        <v>13</v>
      </c>
      <c r="C8595" s="3">
        <v>1</v>
      </c>
      <c r="D8595" s="3">
        <v>76</v>
      </c>
      <c r="E8595" s="3">
        <v>42</v>
      </c>
      <c r="F8595" s="3">
        <v>107.34</v>
      </c>
    </row>
    <row r="8596" spans="1:6" hidden="1">
      <c r="A8596" s="3">
        <v>202</v>
      </c>
      <c r="B8596" s="3">
        <f>VLOOKUP(A8596, Haul!F:P,11,FALSE)</f>
        <v>13</v>
      </c>
      <c r="C8596" s="3">
        <v>1</v>
      </c>
      <c r="D8596" s="3">
        <v>77</v>
      </c>
      <c r="E8596" s="3">
        <v>42</v>
      </c>
      <c r="F8596" s="3">
        <v>99.89</v>
      </c>
    </row>
    <row r="8597" spans="1:6" hidden="1">
      <c r="A8597" s="3">
        <v>202</v>
      </c>
      <c r="B8597" s="3">
        <f>VLOOKUP(A8597, Haul!F:P,11,FALSE)</f>
        <v>13</v>
      </c>
      <c r="C8597" s="3">
        <v>1</v>
      </c>
      <c r="D8597" s="3">
        <v>78</v>
      </c>
      <c r="E8597" s="3">
        <v>42</v>
      </c>
      <c r="F8597" s="3">
        <v>107.34</v>
      </c>
    </row>
    <row r="8598" spans="1:6" hidden="1">
      <c r="A8598" s="3">
        <v>202</v>
      </c>
      <c r="B8598" s="3">
        <f>VLOOKUP(A8598, Haul!F:P,11,FALSE)</f>
        <v>13</v>
      </c>
      <c r="C8598" s="3">
        <v>1</v>
      </c>
      <c r="D8598" s="3">
        <v>79</v>
      </c>
      <c r="E8598" s="3">
        <v>42</v>
      </c>
      <c r="F8598" s="3">
        <v>113.64</v>
      </c>
    </row>
    <row r="8599" spans="1:6" hidden="1">
      <c r="A8599" s="3">
        <v>202</v>
      </c>
      <c r="B8599" s="3">
        <f>VLOOKUP(A8599, Haul!F:P,11,FALSE)</f>
        <v>13</v>
      </c>
      <c r="C8599" s="3">
        <v>1</v>
      </c>
      <c r="D8599" s="3">
        <v>80</v>
      </c>
      <c r="E8599" s="3">
        <v>42</v>
      </c>
      <c r="F8599" s="3">
        <v>107.1</v>
      </c>
    </row>
    <row r="8600" spans="1:6" hidden="1">
      <c r="A8600" s="3">
        <v>202</v>
      </c>
      <c r="B8600" s="3">
        <f>VLOOKUP(A8600, Haul!F:P,11,FALSE)</f>
        <v>13</v>
      </c>
      <c r="C8600" s="3">
        <v>1</v>
      </c>
      <c r="D8600" s="3">
        <v>81</v>
      </c>
      <c r="E8600" s="3">
        <v>42</v>
      </c>
      <c r="F8600" s="3">
        <v>54.86</v>
      </c>
    </row>
    <row r="8601" spans="1:6" hidden="1">
      <c r="A8601" s="3">
        <v>202</v>
      </c>
      <c r="B8601" s="3">
        <f>VLOOKUP(A8601, Haul!F:P,11,FALSE)</f>
        <v>13</v>
      </c>
      <c r="C8601" s="3">
        <v>1</v>
      </c>
      <c r="D8601" s="3">
        <v>1</v>
      </c>
      <c r="E8601" s="3">
        <v>41</v>
      </c>
      <c r="F8601" s="3">
        <v>71.77</v>
      </c>
    </row>
    <row r="8602" spans="1:6" hidden="1">
      <c r="A8602" s="3">
        <v>202</v>
      </c>
      <c r="B8602" s="3">
        <f>VLOOKUP(A8602, Haul!F:P,11,FALSE)</f>
        <v>13</v>
      </c>
      <c r="C8602" s="3">
        <v>1</v>
      </c>
      <c r="D8602" s="3">
        <v>2</v>
      </c>
      <c r="E8602" s="3">
        <v>41</v>
      </c>
      <c r="F8602" s="3">
        <v>143.72</v>
      </c>
    </row>
    <row r="8603" spans="1:6" hidden="1">
      <c r="A8603" s="3">
        <v>202</v>
      </c>
      <c r="B8603" s="3">
        <f>VLOOKUP(A8603, Haul!F:P,11,FALSE)</f>
        <v>13</v>
      </c>
      <c r="C8603" s="3">
        <v>1</v>
      </c>
      <c r="D8603" s="3">
        <v>3</v>
      </c>
      <c r="E8603" s="3">
        <v>41</v>
      </c>
      <c r="F8603" s="3">
        <v>88.66</v>
      </c>
    </row>
    <row r="8604" spans="1:6" hidden="1">
      <c r="A8604" s="3">
        <v>202</v>
      </c>
      <c r="B8604" s="3">
        <f>VLOOKUP(A8604, Haul!F:P,11,FALSE)</f>
        <v>13</v>
      </c>
      <c r="C8604" s="3">
        <v>1</v>
      </c>
      <c r="D8604" s="3">
        <v>4</v>
      </c>
      <c r="E8604" s="3">
        <v>41</v>
      </c>
      <c r="F8604" s="3">
        <v>120.99</v>
      </c>
    </row>
    <row r="8605" spans="1:6" hidden="1">
      <c r="A8605" s="3">
        <v>202</v>
      </c>
      <c r="B8605" s="3">
        <f>VLOOKUP(A8605, Haul!F:P,11,FALSE)</f>
        <v>13</v>
      </c>
      <c r="C8605" s="3">
        <v>1</v>
      </c>
      <c r="D8605" s="3">
        <v>5</v>
      </c>
      <c r="E8605" s="3">
        <v>41</v>
      </c>
      <c r="F8605" s="3">
        <v>149.28</v>
      </c>
    </row>
    <row r="8606" spans="1:6" hidden="1">
      <c r="A8606" s="3">
        <v>202</v>
      </c>
      <c r="B8606" s="3">
        <f>VLOOKUP(A8606, Haul!F:P,11,FALSE)</f>
        <v>13</v>
      </c>
      <c r="C8606" s="3">
        <v>1</v>
      </c>
      <c r="D8606" s="3">
        <v>6</v>
      </c>
      <c r="E8606" s="3">
        <v>41</v>
      </c>
      <c r="F8606" s="3">
        <v>86.31</v>
      </c>
    </row>
    <row r="8607" spans="1:6" hidden="1">
      <c r="A8607" s="3">
        <v>202</v>
      </c>
      <c r="B8607" s="3">
        <f>VLOOKUP(A8607, Haul!F:P,11,FALSE)</f>
        <v>13</v>
      </c>
      <c r="C8607" s="3">
        <v>1</v>
      </c>
      <c r="D8607" s="3">
        <v>7</v>
      </c>
      <c r="E8607" s="3">
        <v>41</v>
      </c>
      <c r="F8607" s="3">
        <v>134.69999999999999</v>
      </c>
    </row>
    <row r="8608" spans="1:6" hidden="1">
      <c r="A8608" s="3">
        <v>202</v>
      </c>
      <c r="B8608" s="3">
        <f>VLOOKUP(A8608, Haul!F:P,11,FALSE)</f>
        <v>13</v>
      </c>
      <c r="C8608" s="3">
        <v>1</v>
      </c>
      <c r="D8608" s="3">
        <v>8</v>
      </c>
      <c r="E8608" s="3">
        <v>41</v>
      </c>
      <c r="F8608" s="3">
        <v>133.79</v>
      </c>
    </row>
    <row r="8609" spans="1:6" hidden="1">
      <c r="A8609" s="3">
        <v>202</v>
      </c>
      <c r="B8609" s="3">
        <f>VLOOKUP(A8609, Haul!F:P,11,FALSE)</f>
        <v>13</v>
      </c>
      <c r="C8609" s="3">
        <v>1</v>
      </c>
      <c r="D8609" s="3">
        <v>9</v>
      </c>
      <c r="E8609" s="3">
        <v>41</v>
      </c>
      <c r="F8609" s="3">
        <v>118.24</v>
      </c>
    </row>
    <row r="8610" spans="1:6" hidden="1">
      <c r="A8610" s="3">
        <v>202</v>
      </c>
      <c r="B8610" s="3">
        <f>VLOOKUP(A8610, Haul!F:P,11,FALSE)</f>
        <v>13</v>
      </c>
      <c r="C8610" s="3">
        <v>1</v>
      </c>
      <c r="D8610" s="3">
        <v>10</v>
      </c>
      <c r="E8610" s="3">
        <v>41</v>
      </c>
      <c r="F8610" s="3">
        <v>172.27</v>
      </c>
    </row>
    <row r="8611" spans="1:6" hidden="1">
      <c r="A8611" s="3">
        <v>202</v>
      </c>
      <c r="B8611" s="3">
        <f>VLOOKUP(A8611, Haul!F:P,11,FALSE)</f>
        <v>13</v>
      </c>
      <c r="C8611" s="3">
        <v>1</v>
      </c>
      <c r="D8611" s="3">
        <v>11</v>
      </c>
      <c r="E8611" s="3">
        <v>41</v>
      </c>
      <c r="F8611" s="3">
        <v>173.89</v>
      </c>
    </row>
    <row r="8612" spans="1:6" hidden="1">
      <c r="A8612" s="3">
        <v>202</v>
      </c>
      <c r="B8612" s="3">
        <f>VLOOKUP(A8612, Haul!F:P,11,FALSE)</f>
        <v>13</v>
      </c>
      <c r="C8612" s="3">
        <v>1</v>
      </c>
      <c r="D8612" s="3">
        <v>12</v>
      </c>
      <c r="E8612" s="3">
        <v>41</v>
      </c>
      <c r="F8612" s="3">
        <v>140.80000000000001</v>
      </c>
    </row>
    <row r="8613" spans="1:6" hidden="1">
      <c r="A8613" s="3">
        <v>202</v>
      </c>
      <c r="B8613" s="3">
        <f>VLOOKUP(A8613, Haul!F:P,11,FALSE)</f>
        <v>13</v>
      </c>
      <c r="C8613" s="3">
        <v>1</v>
      </c>
      <c r="D8613" s="3">
        <v>13</v>
      </c>
      <c r="E8613" s="3">
        <v>41</v>
      </c>
      <c r="F8613" s="3">
        <v>161.69999999999999</v>
      </c>
    </row>
    <row r="8614" spans="1:6" hidden="1">
      <c r="A8614" s="3">
        <v>202</v>
      </c>
      <c r="B8614" s="3">
        <f>VLOOKUP(A8614, Haul!F:P,11,FALSE)</f>
        <v>13</v>
      </c>
      <c r="C8614" s="3">
        <v>1</v>
      </c>
      <c r="D8614" s="3">
        <v>14</v>
      </c>
      <c r="E8614" s="3">
        <v>41</v>
      </c>
      <c r="F8614" s="3">
        <v>57.17</v>
      </c>
    </row>
    <row r="8615" spans="1:6" hidden="1">
      <c r="A8615" s="3">
        <v>202</v>
      </c>
      <c r="B8615" s="3">
        <f>VLOOKUP(A8615, Haul!F:P,11,FALSE)</f>
        <v>13</v>
      </c>
      <c r="C8615" s="3">
        <v>1</v>
      </c>
      <c r="D8615" s="3">
        <v>15</v>
      </c>
      <c r="E8615" s="3">
        <v>41</v>
      </c>
      <c r="F8615" s="3">
        <v>131.61000000000001</v>
      </c>
    </row>
    <row r="8616" spans="1:6" hidden="1">
      <c r="A8616" s="3">
        <v>202</v>
      </c>
      <c r="B8616" s="3">
        <f>VLOOKUP(A8616, Haul!F:P,11,FALSE)</f>
        <v>13</v>
      </c>
      <c r="C8616" s="3">
        <v>1</v>
      </c>
      <c r="D8616" s="3">
        <v>16</v>
      </c>
      <c r="E8616" s="3">
        <v>41</v>
      </c>
      <c r="F8616" s="3">
        <v>103.86</v>
      </c>
    </row>
    <row r="8617" spans="1:6" hidden="1">
      <c r="A8617" s="3">
        <v>202</v>
      </c>
      <c r="B8617" s="3">
        <f>VLOOKUP(A8617, Haul!F:P,11,FALSE)</f>
        <v>13</v>
      </c>
      <c r="C8617" s="3">
        <v>1</v>
      </c>
      <c r="D8617" s="3">
        <v>17</v>
      </c>
      <c r="E8617" s="3">
        <v>41</v>
      </c>
      <c r="F8617" s="3">
        <v>99.96</v>
      </c>
    </row>
    <row r="8618" spans="1:6" hidden="1">
      <c r="A8618" s="3">
        <v>202</v>
      </c>
      <c r="B8618" s="3">
        <f>VLOOKUP(A8618, Haul!F:P,11,FALSE)</f>
        <v>13</v>
      </c>
      <c r="C8618" s="3">
        <v>1</v>
      </c>
      <c r="D8618" s="3">
        <v>18</v>
      </c>
      <c r="E8618" s="3">
        <v>41</v>
      </c>
      <c r="F8618" s="3">
        <v>100.97</v>
      </c>
    </row>
    <row r="8619" spans="1:6" hidden="1">
      <c r="A8619" s="3">
        <v>202</v>
      </c>
      <c r="B8619" s="3">
        <f>VLOOKUP(A8619, Haul!F:P,11,FALSE)</f>
        <v>13</v>
      </c>
      <c r="C8619" s="3">
        <v>1</v>
      </c>
      <c r="D8619" s="3">
        <v>19</v>
      </c>
      <c r="E8619" s="3">
        <v>41</v>
      </c>
      <c r="F8619" s="3">
        <v>93.08</v>
      </c>
    </row>
    <row r="8620" spans="1:6" hidden="1">
      <c r="A8620" s="3">
        <v>202</v>
      </c>
      <c r="B8620" s="3">
        <f>VLOOKUP(A8620, Haul!F:P,11,FALSE)</f>
        <v>13</v>
      </c>
      <c r="C8620" s="3">
        <v>1</v>
      </c>
      <c r="D8620" s="3">
        <v>20</v>
      </c>
      <c r="E8620" s="3">
        <v>41</v>
      </c>
      <c r="F8620" s="3">
        <v>146.09</v>
      </c>
    </row>
    <row r="8621" spans="1:6" hidden="1">
      <c r="A8621" s="3">
        <v>202</v>
      </c>
      <c r="B8621" s="3">
        <f>VLOOKUP(A8621, Haul!F:P,11,FALSE)</f>
        <v>13</v>
      </c>
      <c r="C8621" s="3">
        <v>1</v>
      </c>
      <c r="D8621" s="3">
        <v>21</v>
      </c>
      <c r="E8621" s="3">
        <v>41</v>
      </c>
      <c r="F8621" s="3">
        <v>136.97</v>
      </c>
    </row>
    <row r="8622" spans="1:6" hidden="1">
      <c r="A8622" s="3">
        <v>202</v>
      </c>
      <c r="B8622" s="3">
        <f>VLOOKUP(A8622, Haul!F:P,11,FALSE)</f>
        <v>13</v>
      </c>
      <c r="C8622" s="3">
        <v>1</v>
      </c>
      <c r="D8622" s="3">
        <v>22</v>
      </c>
      <c r="E8622" s="3">
        <v>41</v>
      </c>
      <c r="F8622" s="3">
        <v>135.96</v>
      </c>
    </row>
    <row r="8623" spans="1:6" hidden="1">
      <c r="A8623" s="3">
        <v>202</v>
      </c>
      <c r="B8623" s="3">
        <f>VLOOKUP(A8623, Haul!F:P,11,FALSE)</f>
        <v>13</v>
      </c>
      <c r="C8623" s="3">
        <v>1</v>
      </c>
      <c r="D8623" s="3">
        <v>23</v>
      </c>
      <c r="E8623" s="3">
        <v>41</v>
      </c>
      <c r="F8623" s="3">
        <v>149.43</v>
      </c>
    </row>
    <row r="8624" spans="1:6" hidden="1">
      <c r="A8624" s="3">
        <v>202</v>
      </c>
      <c r="B8624" s="3">
        <f>VLOOKUP(A8624, Haul!F:P,11,FALSE)</f>
        <v>13</v>
      </c>
      <c r="C8624" s="3">
        <v>1</v>
      </c>
      <c r="D8624" s="3">
        <v>24</v>
      </c>
      <c r="E8624" s="3">
        <v>41</v>
      </c>
      <c r="F8624" s="3">
        <v>81.760000000000005</v>
      </c>
    </row>
    <row r="8625" spans="1:6" hidden="1">
      <c r="A8625" s="3">
        <v>202</v>
      </c>
      <c r="B8625" s="3">
        <f>VLOOKUP(A8625, Haul!F:P,11,FALSE)</f>
        <v>13</v>
      </c>
      <c r="C8625" s="3">
        <v>1</v>
      </c>
      <c r="D8625" s="3">
        <v>25</v>
      </c>
      <c r="E8625" s="3">
        <v>41</v>
      </c>
      <c r="F8625" s="3">
        <v>131.30000000000001</v>
      </c>
    </row>
    <row r="8626" spans="1:6" hidden="1">
      <c r="A8626" s="3">
        <v>202</v>
      </c>
      <c r="B8626" s="3">
        <f>VLOOKUP(A8626, Haul!F:P,11,FALSE)</f>
        <v>13</v>
      </c>
      <c r="C8626" s="3">
        <v>1</v>
      </c>
      <c r="D8626" s="3">
        <v>26</v>
      </c>
      <c r="E8626" s="3">
        <v>41</v>
      </c>
      <c r="F8626" s="3">
        <v>132.72</v>
      </c>
    </row>
    <row r="8627" spans="1:6" hidden="1">
      <c r="A8627" s="3">
        <v>202</v>
      </c>
      <c r="B8627" s="3">
        <f>VLOOKUP(A8627, Haul!F:P,11,FALSE)</f>
        <v>13</v>
      </c>
      <c r="C8627" s="3">
        <v>1</v>
      </c>
      <c r="D8627" s="3">
        <v>27</v>
      </c>
      <c r="E8627" s="3">
        <v>41</v>
      </c>
      <c r="F8627" s="3">
        <v>161.15</v>
      </c>
    </row>
    <row r="8628" spans="1:6" hidden="1">
      <c r="A8628" s="3">
        <v>202</v>
      </c>
      <c r="B8628" s="3">
        <f>VLOOKUP(A8628, Haul!F:P,11,FALSE)</f>
        <v>13</v>
      </c>
      <c r="C8628" s="3">
        <v>1</v>
      </c>
      <c r="D8628" s="3">
        <v>28</v>
      </c>
      <c r="E8628" s="3">
        <v>41</v>
      </c>
      <c r="F8628" s="3">
        <v>146.18</v>
      </c>
    </row>
    <row r="8629" spans="1:6" hidden="1">
      <c r="A8629" s="3">
        <v>202</v>
      </c>
      <c r="B8629" s="3">
        <f>VLOOKUP(A8629, Haul!F:P,11,FALSE)</f>
        <v>13</v>
      </c>
      <c r="C8629" s="3">
        <v>1</v>
      </c>
      <c r="D8629" s="3">
        <v>29</v>
      </c>
      <c r="E8629" s="3">
        <v>41</v>
      </c>
      <c r="F8629" s="3">
        <v>111.07</v>
      </c>
    </row>
    <row r="8630" spans="1:6" hidden="1">
      <c r="A8630" s="3">
        <v>202</v>
      </c>
      <c r="B8630" s="3">
        <f>VLOOKUP(A8630, Haul!F:P,11,FALSE)</f>
        <v>13</v>
      </c>
      <c r="C8630" s="3">
        <v>1</v>
      </c>
      <c r="D8630" s="3">
        <v>30</v>
      </c>
      <c r="E8630" s="3">
        <v>41</v>
      </c>
      <c r="F8630" s="3">
        <v>137.63999999999999</v>
      </c>
    </row>
    <row r="8631" spans="1:6" hidden="1">
      <c r="A8631" s="3">
        <v>202</v>
      </c>
      <c r="B8631" s="3">
        <f>VLOOKUP(A8631, Haul!F:P,11,FALSE)</f>
        <v>13</v>
      </c>
      <c r="C8631" s="3">
        <v>1</v>
      </c>
      <c r="D8631" s="3">
        <v>31</v>
      </c>
      <c r="E8631" s="3">
        <v>41</v>
      </c>
      <c r="F8631" s="3">
        <v>118.04</v>
      </c>
    </row>
    <row r="8632" spans="1:6" hidden="1">
      <c r="A8632" s="3">
        <v>203</v>
      </c>
      <c r="B8632" s="3">
        <f>VLOOKUP(A8632, Haul!F:P,11,FALSE)</f>
        <v>12</v>
      </c>
      <c r="C8632" s="3">
        <v>1</v>
      </c>
      <c r="D8632" s="3">
        <v>1</v>
      </c>
      <c r="E8632" s="3">
        <v>42</v>
      </c>
      <c r="F8632" s="5">
        <v>104.31</v>
      </c>
    </row>
    <row r="8633" spans="1:6" hidden="1">
      <c r="A8633" s="3">
        <v>203</v>
      </c>
      <c r="B8633" s="3">
        <f>VLOOKUP(A8633, Haul!F:P,11,FALSE)</f>
        <v>12</v>
      </c>
      <c r="C8633" s="3">
        <v>1</v>
      </c>
      <c r="D8633" s="3">
        <v>2</v>
      </c>
      <c r="E8633" s="3">
        <v>42</v>
      </c>
      <c r="F8633" s="5">
        <v>114.25</v>
      </c>
    </row>
    <row r="8634" spans="1:6" hidden="1">
      <c r="A8634" s="3">
        <v>204</v>
      </c>
      <c r="B8634" s="3">
        <f>VLOOKUP(A8634, Haul!F:P,11,FALSE)</f>
        <v>12</v>
      </c>
      <c r="C8634" s="3">
        <v>1</v>
      </c>
      <c r="D8634" s="3">
        <v>1</v>
      </c>
      <c r="E8634" s="3">
        <v>61</v>
      </c>
      <c r="F8634" s="5">
        <v>107.7</v>
      </c>
    </row>
    <row r="8635" spans="1:6" hidden="1">
      <c r="A8635" s="3">
        <v>204</v>
      </c>
      <c r="B8635" s="3">
        <f>VLOOKUP(A8635, Haul!F:P,11,FALSE)</f>
        <v>12</v>
      </c>
      <c r="C8635" s="3">
        <v>1</v>
      </c>
      <c r="D8635" s="3">
        <v>2</v>
      </c>
      <c r="E8635" s="3">
        <v>61</v>
      </c>
      <c r="F8635" s="5">
        <v>36.35</v>
      </c>
    </row>
    <row r="8636" spans="1:6" hidden="1">
      <c r="A8636" s="3">
        <v>204</v>
      </c>
      <c r="B8636" s="3">
        <f>VLOOKUP(A8636, Haul!F:P,11,FALSE)</f>
        <v>12</v>
      </c>
      <c r="C8636" s="3">
        <v>1</v>
      </c>
      <c r="D8636" s="3">
        <v>3</v>
      </c>
      <c r="E8636" s="3">
        <v>61</v>
      </c>
      <c r="F8636" s="5">
        <v>22.02</v>
      </c>
    </row>
    <row r="8637" spans="1:6">
      <c r="A8637" s="3">
        <v>204</v>
      </c>
      <c r="B8637" s="3">
        <f>VLOOKUP(A8637, Haul!F:P,11,FALSE)</f>
        <v>12</v>
      </c>
      <c r="C8637" s="3">
        <v>1</v>
      </c>
      <c r="D8637" s="3">
        <v>1</v>
      </c>
      <c r="E8637" s="3">
        <v>11</v>
      </c>
      <c r="F8637" s="5">
        <v>32.159999999999997</v>
      </c>
    </row>
    <row r="8638" spans="1:6">
      <c r="A8638" s="3">
        <v>204</v>
      </c>
      <c r="B8638" s="3">
        <f>VLOOKUP(A8638, Haul!F:P,11,FALSE)</f>
        <v>12</v>
      </c>
      <c r="C8638" s="3">
        <v>1</v>
      </c>
      <c r="D8638" s="3">
        <v>1</v>
      </c>
      <c r="E8638" s="3">
        <v>12</v>
      </c>
      <c r="F8638" s="5">
        <v>65.64</v>
      </c>
    </row>
    <row r="8639" spans="1:6">
      <c r="A8639" s="3">
        <v>204</v>
      </c>
      <c r="B8639" s="3">
        <f>VLOOKUP(A8639, Haul!F:P,11,FALSE)</f>
        <v>12</v>
      </c>
      <c r="C8639" s="3">
        <v>1</v>
      </c>
      <c r="D8639" s="3">
        <v>2</v>
      </c>
      <c r="E8639" s="3">
        <v>12</v>
      </c>
      <c r="F8639" s="5">
        <v>45.88</v>
      </c>
    </row>
    <row r="8640" spans="1:6">
      <c r="A8640" s="3">
        <v>204</v>
      </c>
      <c r="B8640" s="3">
        <f>VLOOKUP(A8640, Haul!F:P,11,FALSE)</f>
        <v>12</v>
      </c>
      <c r="C8640" s="3">
        <v>1</v>
      </c>
      <c r="D8640" s="3">
        <v>3</v>
      </c>
      <c r="E8640" s="3">
        <v>12</v>
      </c>
      <c r="F8640" s="5">
        <v>32</v>
      </c>
    </row>
    <row r="8641" spans="1:6" hidden="1">
      <c r="A8641" s="3">
        <v>206</v>
      </c>
      <c r="B8641" s="3">
        <f>VLOOKUP(A8641, Haul!F:P,11,FALSE)</f>
        <v>12</v>
      </c>
      <c r="C8641" s="3">
        <v>1</v>
      </c>
      <c r="D8641" s="3">
        <v>1</v>
      </c>
      <c r="E8641" s="3">
        <v>41</v>
      </c>
      <c r="F8641" s="5">
        <v>129.55000000000001</v>
      </c>
    </row>
    <row r="8642" spans="1:6" hidden="1">
      <c r="A8642" s="3">
        <v>206</v>
      </c>
      <c r="B8642" s="3">
        <f>VLOOKUP(A8642, Haul!F:P,11,FALSE)</f>
        <v>12</v>
      </c>
      <c r="C8642" s="3">
        <v>1</v>
      </c>
      <c r="D8642" s="3">
        <v>1</v>
      </c>
      <c r="E8642" s="3">
        <v>62</v>
      </c>
      <c r="F8642" s="5">
        <v>115.02</v>
      </c>
    </row>
    <row r="8643" spans="1:6">
      <c r="A8643" s="3">
        <v>207</v>
      </c>
      <c r="B8643" s="3">
        <f>VLOOKUP(A8643, Haul!F:P,11,FALSE)</f>
        <v>15</v>
      </c>
      <c r="C8643" s="3">
        <v>1</v>
      </c>
      <c r="D8643" s="3">
        <v>1</v>
      </c>
      <c r="E8643" s="3">
        <v>11</v>
      </c>
      <c r="F8643" s="3">
        <v>129.18</v>
      </c>
    </row>
    <row r="8644" spans="1:6">
      <c r="A8644" s="3">
        <v>207</v>
      </c>
      <c r="B8644" s="3">
        <f>VLOOKUP(A8644, Haul!F:P,11,FALSE)</f>
        <v>15</v>
      </c>
      <c r="C8644" s="3">
        <v>1</v>
      </c>
      <c r="D8644" s="3">
        <v>2</v>
      </c>
      <c r="E8644" s="3">
        <v>11</v>
      </c>
      <c r="F8644" s="3">
        <v>111.57</v>
      </c>
    </row>
    <row r="8645" spans="1:6">
      <c r="A8645" s="3">
        <v>207</v>
      </c>
      <c r="B8645" s="3">
        <f>VLOOKUP(A8645, Haul!F:P,11,FALSE)</f>
        <v>15</v>
      </c>
      <c r="C8645" s="3">
        <v>1</v>
      </c>
      <c r="D8645" s="3">
        <v>3</v>
      </c>
      <c r="E8645" s="3">
        <v>11</v>
      </c>
      <c r="F8645" s="3">
        <v>123.19</v>
      </c>
    </row>
    <row r="8646" spans="1:6">
      <c r="A8646" s="3">
        <v>207</v>
      </c>
      <c r="B8646" s="3">
        <f>VLOOKUP(A8646, Haul!F:P,11,FALSE)</f>
        <v>15</v>
      </c>
      <c r="C8646" s="3">
        <v>1</v>
      </c>
      <c r="D8646" s="3">
        <v>4</v>
      </c>
      <c r="E8646" s="3">
        <v>11</v>
      </c>
      <c r="F8646" s="3">
        <v>122.79</v>
      </c>
    </row>
    <row r="8647" spans="1:6">
      <c r="A8647" s="3">
        <v>207</v>
      </c>
      <c r="B8647" s="3">
        <f>VLOOKUP(A8647, Haul!F:P,11,FALSE)</f>
        <v>15</v>
      </c>
      <c r="C8647" s="3">
        <v>1</v>
      </c>
      <c r="D8647" s="3">
        <v>5</v>
      </c>
      <c r="E8647" s="3">
        <v>11</v>
      </c>
      <c r="F8647" s="3">
        <v>111.98</v>
      </c>
    </row>
    <row r="8648" spans="1:6">
      <c r="A8648" s="3">
        <v>207</v>
      </c>
      <c r="B8648" s="3">
        <f>VLOOKUP(A8648, Haul!F:P,11,FALSE)</f>
        <v>15</v>
      </c>
      <c r="C8648" s="3">
        <v>1</v>
      </c>
      <c r="D8648" s="3">
        <v>6</v>
      </c>
      <c r="E8648" s="3">
        <v>11</v>
      </c>
      <c r="F8648" s="3">
        <v>129.12</v>
      </c>
    </row>
    <row r="8649" spans="1:6">
      <c r="A8649" s="3">
        <v>207</v>
      </c>
      <c r="B8649" s="3">
        <f>VLOOKUP(A8649, Haul!F:P,11,FALSE)</f>
        <v>15</v>
      </c>
      <c r="C8649" s="3">
        <v>1</v>
      </c>
      <c r="D8649" s="3">
        <v>7</v>
      </c>
      <c r="E8649" s="3">
        <v>11</v>
      </c>
      <c r="F8649" s="3">
        <v>129.09</v>
      </c>
    </row>
    <row r="8650" spans="1:6">
      <c r="A8650" s="3">
        <v>207</v>
      </c>
      <c r="B8650" s="3">
        <f>VLOOKUP(A8650, Haul!F:P,11,FALSE)</f>
        <v>15</v>
      </c>
      <c r="C8650" s="3">
        <v>1</v>
      </c>
      <c r="D8650" s="3">
        <v>8</v>
      </c>
      <c r="E8650" s="3">
        <v>11</v>
      </c>
      <c r="F8650" s="3">
        <v>112.4</v>
      </c>
    </row>
    <row r="8651" spans="1:6">
      <c r="A8651" s="3">
        <v>207</v>
      </c>
      <c r="B8651" s="3">
        <f>VLOOKUP(A8651, Haul!F:P,11,FALSE)</f>
        <v>15</v>
      </c>
      <c r="C8651" s="3">
        <v>1</v>
      </c>
      <c r="D8651" s="3">
        <v>9</v>
      </c>
      <c r="E8651" s="3">
        <v>11</v>
      </c>
      <c r="F8651" s="3">
        <v>125.16</v>
      </c>
    </row>
    <row r="8652" spans="1:6">
      <c r="A8652" s="3">
        <v>207</v>
      </c>
      <c r="B8652" s="3">
        <f>VLOOKUP(A8652, Haul!F:P,11,FALSE)</f>
        <v>15</v>
      </c>
      <c r="C8652" s="3">
        <v>1</v>
      </c>
      <c r="D8652" s="3">
        <v>10</v>
      </c>
      <c r="E8652" s="3">
        <v>11</v>
      </c>
      <c r="F8652" s="3">
        <v>111.16</v>
      </c>
    </row>
    <row r="8653" spans="1:6">
      <c r="A8653" s="3">
        <v>207</v>
      </c>
      <c r="B8653" s="3">
        <f>VLOOKUP(A8653, Haul!F:P,11,FALSE)</f>
        <v>15</v>
      </c>
      <c r="C8653" s="3">
        <v>1</v>
      </c>
      <c r="D8653" s="3">
        <v>11</v>
      </c>
      <c r="E8653" s="3">
        <v>11</v>
      </c>
      <c r="F8653" s="3">
        <v>118.02</v>
      </c>
    </row>
    <row r="8654" spans="1:6">
      <c r="A8654" s="3">
        <v>207</v>
      </c>
      <c r="B8654" s="3">
        <f>VLOOKUP(A8654, Haul!F:P,11,FALSE)</f>
        <v>15</v>
      </c>
      <c r="C8654" s="3">
        <v>1</v>
      </c>
      <c r="D8654" s="3">
        <v>12</v>
      </c>
      <c r="E8654" s="3">
        <v>11</v>
      </c>
      <c r="F8654" s="3">
        <v>118.56</v>
      </c>
    </row>
    <row r="8655" spans="1:6">
      <c r="A8655" s="3">
        <v>207</v>
      </c>
      <c r="B8655" s="3">
        <f>VLOOKUP(A8655, Haul!F:P,11,FALSE)</f>
        <v>15</v>
      </c>
      <c r="C8655" s="3">
        <v>1</v>
      </c>
      <c r="D8655" s="3">
        <v>13</v>
      </c>
      <c r="E8655" s="3">
        <v>11</v>
      </c>
      <c r="F8655" s="3">
        <v>89.43</v>
      </c>
    </row>
    <row r="8656" spans="1:6">
      <c r="A8656" s="3">
        <v>207</v>
      </c>
      <c r="B8656" s="3">
        <f>VLOOKUP(A8656, Haul!F:P,11,FALSE)</f>
        <v>15</v>
      </c>
      <c r="C8656" s="3">
        <v>1</v>
      </c>
      <c r="D8656" s="3">
        <v>14</v>
      </c>
      <c r="E8656" s="3">
        <v>11</v>
      </c>
      <c r="F8656" s="3">
        <v>61.21</v>
      </c>
    </row>
    <row r="8657" spans="1:6">
      <c r="A8657" s="3">
        <v>207</v>
      </c>
      <c r="B8657" s="3">
        <f>VLOOKUP(A8657, Haul!F:P,11,FALSE)</f>
        <v>15</v>
      </c>
      <c r="C8657" s="3">
        <v>1</v>
      </c>
      <c r="D8657" s="3">
        <v>15</v>
      </c>
      <c r="E8657" s="3">
        <v>11</v>
      </c>
      <c r="F8657" s="3">
        <v>35.78</v>
      </c>
    </row>
    <row r="8658" spans="1:6">
      <c r="A8658" s="3">
        <v>207</v>
      </c>
      <c r="B8658" s="3">
        <f>VLOOKUP(A8658, Haul!F:P,11,FALSE)</f>
        <v>15</v>
      </c>
      <c r="C8658" s="3">
        <v>1</v>
      </c>
      <c r="D8658" s="3">
        <v>16</v>
      </c>
      <c r="E8658" s="3">
        <v>11</v>
      </c>
      <c r="F8658" s="3">
        <v>79.25</v>
      </c>
    </row>
    <row r="8659" spans="1:6">
      <c r="A8659" s="3">
        <v>207</v>
      </c>
      <c r="B8659" s="3">
        <f>VLOOKUP(A8659, Haul!F:P,11,FALSE)</f>
        <v>15</v>
      </c>
      <c r="C8659" s="3">
        <v>1</v>
      </c>
      <c r="D8659" s="3">
        <v>17</v>
      </c>
      <c r="E8659" s="3">
        <v>11</v>
      </c>
      <c r="F8659" s="3">
        <v>98.59</v>
      </c>
    </row>
    <row r="8660" spans="1:6">
      <c r="A8660" s="3">
        <v>207</v>
      </c>
      <c r="B8660" s="3">
        <f>VLOOKUP(A8660, Haul!F:P,11,FALSE)</f>
        <v>15</v>
      </c>
      <c r="C8660" s="3">
        <v>1</v>
      </c>
      <c r="D8660" s="3">
        <v>18</v>
      </c>
      <c r="E8660" s="3">
        <v>11</v>
      </c>
      <c r="F8660" s="3">
        <v>101.54</v>
      </c>
    </row>
    <row r="8661" spans="1:6">
      <c r="A8661" s="3">
        <v>207</v>
      </c>
      <c r="B8661" s="3">
        <f>VLOOKUP(A8661, Haul!F:P,11,FALSE)</f>
        <v>15</v>
      </c>
      <c r="C8661" s="3">
        <v>1</v>
      </c>
      <c r="D8661" s="3">
        <v>19</v>
      </c>
      <c r="E8661" s="3">
        <v>11</v>
      </c>
      <c r="F8661" s="3">
        <v>57.27</v>
      </c>
    </row>
    <row r="8662" spans="1:6">
      <c r="A8662" s="3">
        <v>207</v>
      </c>
      <c r="B8662" s="3">
        <f>VLOOKUP(A8662, Haul!F:P,11,FALSE)</f>
        <v>15</v>
      </c>
      <c r="C8662" s="3">
        <v>1</v>
      </c>
      <c r="D8662" s="3">
        <v>20</v>
      </c>
      <c r="E8662" s="3">
        <v>11</v>
      </c>
      <c r="F8662" s="3">
        <v>56.71</v>
      </c>
    </row>
    <row r="8663" spans="1:6">
      <c r="A8663" s="3">
        <v>207</v>
      </c>
      <c r="B8663" s="3">
        <f>VLOOKUP(A8663, Haul!F:P,11,FALSE)</f>
        <v>15</v>
      </c>
      <c r="C8663" s="3">
        <v>1</v>
      </c>
      <c r="D8663" s="3">
        <v>21</v>
      </c>
      <c r="E8663" s="3">
        <v>11</v>
      </c>
      <c r="F8663" s="3">
        <v>38.119999999999997</v>
      </c>
    </row>
    <row r="8664" spans="1:6">
      <c r="A8664" s="3">
        <v>207</v>
      </c>
      <c r="B8664" s="3">
        <f>VLOOKUP(A8664, Haul!F:P,11,FALSE)</f>
        <v>15</v>
      </c>
      <c r="C8664" s="3">
        <v>1</v>
      </c>
      <c r="D8664" s="3">
        <v>22</v>
      </c>
      <c r="E8664" s="3">
        <v>11</v>
      </c>
      <c r="F8664" s="3">
        <v>57.4</v>
      </c>
    </row>
    <row r="8665" spans="1:6">
      <c r="A8665" s="3">
        <v>207</v>
      </c>
      <c r="B8665" s="3">
        <f>VLOOKUP(A8665, Haul!F:P,11,FALSE)</f>
        <v>15</v>
      </c>
      <c r="C8665" s="3">
        <v>1</v>
      </c>
      <c r="D8665" s="3">
        <v>23</v>
      </c>
      <c r="E8665" s="3">
        <v>11</v>
      </c>
      <c r="F8665" s="3">
        <v>57.87</v>
      </c>
    </row>
    <row r="8666" spans="1:6">
      <c r="A8666" s="3">
        <v>207</v>
      </c>
      <c r="B8666" s="3">
        <f>VLOOKUP(A8666, Haul!F:P,11,FALSE)</f>
        <v>15</v>
      </c>
      <c r="C8666" s="3">
        <v>1</v>
      </c>
      <c r="D8666" s="3">
        <v>24</v>
      </c>
      <c r="E8666" s="3">
        <v>11</v>
      </c>
      <c r="F8666" s="3">
        <v>45.01</v>
      </c>
    </row>
    <row r="8667" spans="1:6">
      <c r="A8667" s="3">
        <v>207</v>
      </c>
      <c r="B8667" s="3">
        <f>VLOOKUP(A8667, Haul!F:P,11,FALSE)</f>
        <v>15</v>
      </c>
      <c r="C8667" s="3">
        <v>1</v>
      </c>
      <c r="D8667" s="3">
        <v>25</v>
      </c>
      <c r="E8667" s="3">
        <v>11</v>
      </c>
      <c r="F8667" s="3">
        <v>40.79</v>
      </c>
    </row>
    <row r="8668" spans="1:6">
      <c r="A8668" s="3">
        <v>207</v>
      </c>
      <c r="B8668" s="3">
        <f>VLOOKUP(A8668, Haul!F:P,11,FALSE)</f>
        <v>15</v>
      </c>
      <c r="C8668" s="3">
        <v>1</v>
      </c>
      <c r="D8668" s="3">
        <v>26</v>
      </c>
      <c r="E8668" s="3">
        <v>11</v>
      </c>
      <c r="F8668" s="3">
        <v>35.18</v>
      </c>
    </row>
    <row r="8669" spans="1:6">
      <c r="A8669" s="3">
        <v>207</v>
      </c>
      <c r="B8669" s="3">
        <f>VLOOKUP(A8669, Haul!F:P,11,FALSE)</f>
        <v>15</v>
      </c>
      <c r="C8669" s="3">
        <v>1</v>
      </c>
      <c r="D8669" s="3">
        <v>27</v>
      </c>
      <c r="E8669" s="3">
        <v>11</v>
      </c>
      <c r="F8669" s="3">
        <v>40.840000000000003</v>
      </c>
    </row>
    <row r="8670" spans="1:6">
      <c r="A8670" s="3">
        <v>207</v>
      </c>
      <c r="B8670" s="3">
        <f>VLOOKUP(A8670, Haul!F:P,11,FALSE)</f>
        <v>15</v>
      </c>
      <c r="C8670" s="3">
        <v>1</v>
      </c>
      <c r="D8670" s="3">
        <v>28</v>
      </c>
      <c r="E8670" s="3">
        <v>11</v>
      </c>
      <c r="F8670" s="3">
        <v>39.4</v>
      </c>
    </row>
    <row r="8671" spans="1:6">
      <c r="A8671" s="3">
        <v>207</v>
      </c>
      <c r="B8671" s="3">
        <f>VLOOKUP(A8671, Haul!F:P,11,FALSE)</f>
        <v>15</v>
      </c>
      <c r="C8671" s="3">
        <v>1</v>
      </c>
      <c r="D8671" s="3">
        <v>29</v>
      </c>
      <c r="E8671" s="3">
        <v>11</v>
      </c>
      <c r="F8671" s="3">
        <v>37.49</v>
      </c>
    </row>
    <row r="8672" spans="1:6">
      <c r="A8672" s="3">
        <v>207</v>
      </c>
      <c r="B8672" s="3">
        <f>VLOOKUP(A8672, Haul!F:P,11,FALSE)</f>
        <v>15</v>
      </c>
      <c r="C8672" s="3">
        <v>1</v>
      </c>
      <c r="D8672" s="3">
        <v>30</v>
      </c>
      <c r="E8672" s="3">
        <v>11</v>
      </c>
      <c r="F8672" s="3">
        <v>47.78</v>
      </c>
    </row>
    <row r="8673" spans="1:6">
      <c r="A8673" s="3">
        <v>207</v>
      </c>
      <c r="B8673" s="3">
        <f>VLOOKUP(A8673, Haul!F:P,11,FALSE)</f>
        <v>15</v>
      </c>
      <c r="C8673" s="3">
        <v>1</v>
      </c>
      <c r="D8673" s="3">
        <v>31</v>
      </c>
      <c r="E8673" s="3">
        <v>11</v>
      </c>
      <c r="F8673" s="3">
        <v>52</v>
      </c>
    </row>
    <row r="8674" spans="1:6">
      <c r="A8674" s="3">
        <v>207</v>
      </c>
      <c r="B8674" s="3">
        <f>VLOOKUP(A8674, Haul!F:P,11,FALSE)</f>
        <v>15</v>
      </c>
      <c r="C8674" s="3">
        <v>1</v>
      </c>
      <c r="D8674" s="3">
        <v>32</v>
      </c>
      <c r="E8674" s="3">
        <v>11</v>
      </c>
      <c r="F8674" s="3">
        <v>51.02</v>
      </c>
    </row>
    <row r="8675" spans="1:6">
      <c r="A8675" s="3">
        <v>207</v>
      </c>
      <c r="B8675" s="3">
        <f>VLOOKUP(A8675, Haul!F:P,11,FALSE)</f>
        <v>15</v>
      </c>
      <c r="C8675" s="3">
        <v>1</v>
      </c>
      <c r="D8675" s="3">
        <v>33</v>
      </c>
      <c r="E8675" s="3">
        <v>11</v>
      </c>
      <c r="F8675" s="3">
        <v>42.98</v>
      </c>
    </row>
    <row r="8676" spans="1:6">
      <c r="A8676" s="3">
        <v>207</v>
      </c>
      <c r="B8676" s="3">
        <f>VLOOKUP(A8676, Haul!F:P,11,FALSE)</f>
        <v>15</v>
      </c>
      <c r="C8676" s="3">
        <v>1</v>
      </c>
      <c r="D8676" s="3">
        <v>34</v>
      </c>
      <c r="E8676" s="3">
        <v>11</v>
      </c>
      <c r="F8676" s="3">
        <v>44.22</v>
      </c>
    </row>
    <row r="8677" spans="1:6">
      <c r="A8677" s="3">
        <v>207</v>
      </c>
      <c r="B8677" s="3">
        <f>VLOOKUP(A8677, Haul!F:P,11,FALSE)</f>
        <v>15</v>
      </c>
      <c r="C8677" s="3">
        <v>1</v>
      </c>
      <c r="D8677" s="3">
        <v>35</v>
      </c>
      <c r="E8677" s="3">
        <v>11</v>
      </c>
      <c r="F8677" s="3">
        <v>53.24</v>
      </c>
    </row>
    <row r="8678" spans="1:6">
      <c r="A8678" s="3">
        <v>207</v>
      </c>
      <c r="B8678" s="3">
        <f>VLOOKUP(A8678, Haul!F:P,11,FALSE)</f>
        <v>15</v>
      </c>
      <c r="C8678" s="3">
        <v>1</v>
      </c>
      <c r="D8678" s="3">
        <v>36</v>
      </c>
      <c r="E8678" s="3">
        <v>11</v>
      </c>
      <c r="F8678" s="3">
        <v>52.4</v>
      </c>
    </row>
    <row r="8679" spans="1:6">
      <c r="A8679" s="3">
        <v>207</v>
      </c>
      <c r="B8679" s="3">
        <f>VLOOKUP(A8679, Haul!F:P,11,FALSE)</f>
        <v>15</v>
      </c>
      <c r="C8679" s="3">
        <v>1</v>
      </c>
      <c r="D8679" s="3">
        <v>37</v>
      </c>
      <c r="E8679" s="3">
        <v>11</v>
      </c>
      <c r="F8679" s="3">
        <v>45.59</v>
      </c>
    </row>
    <row r="8680" spans="1:6">
      <c r="A8680" s="3">
        <v>207</v>
      </c>
      <c r="B8680" s="3">
        <f>VLOOKUP(A8680, Haul!F:P,11,FALSE)</f>
        <v>15</v>
      </c>
      <c r="C8680" s="3">
        <v>1</v>
      </c>
      <c r="D8680" s="3">
        <v>38</v>
      </c>
      <c r="E8680" s="3">
        <v>11</v>
      </c>
      <c r="F8680" s="3">
        <v>32</v>
      </c>
    </row>
    <row r="8681" spans="1:6">
      <c r="A8681" s="3">
        <v>207</v>
      </c>
      <c r="B8681" s="3">
        <f>VLOOKUP(A8681, Haul!F:P,11,FALSE)</f>
        <v>15</v>
      </c>
      <c r="C8681" s="3">
        <v>1</v>
      </c>
      <c r="D8681" s="3">
        <v>39</v>
      </c>
      <c r="E8681" s="3">
        <v>11</v>
      </c>
      <c r="F8681" s="3">
        <v>27.48</v>
      </c>
    </row>
    <row r="8682" spans="1:6">
      <c r="A8682" s="3">
        <v>207</v>
      </c>
      <c r="B8682" s="3">
        <f>VLOOKUP(A8682, Haul!F:P,11,FALSE)</f>
        <v>15</v>
      </c>
      <c r="C8682" s="3">
        <v>1</v>
      </c>
      <c r="D8682" s="3">
        <v>40</v>
      </c>
      <c r="E8682" s="3">
        <v>11</v>
      </c>
      <c r="F8682" s="3">
        <v>41.7</v>
      </c>
    </row>
    <row r="8683" spans="1:6">
      <c r="A8683" s="3">
        <v>207</v>
      </c>
      <c r="B8683" s="3">
        <f>VLOOKUP(A8683, Haul!F:P,11,FALSE)</f>
        <v>15</v>
      </c>
      <c r="C8683" s="3">
        <v>1</v>
      </c>
      <c r="D8683" s="3">
        <v>41</v>
      </c>
      <c r="E8683" s="3">
        <v>11</v>
      </c>
      <c r="F8683" s="3">
        <v>41.63</v>
      </c>
    </row>
    <row r="8684" spans="1:6">
      <c r="A8684" s="3">
        <v>207</v>
      </c>
      <c r="B8684" s="3">
        <f>VLOOKUP(A8684, Haul!F:P,11,FALSE)</f>
        <v>15</v>
      </c>
      <c r="C8684" s="3">
        <v>1</v>
      </c>
      <c r="D8684" s="3">
        <v>42</v>
      </c>
      <c r="E8684" s="3">
        <v>11</v>
      </c>
      <c r="F8684" s="3">
        <v>38.67</v>
      </c>
    </row>
    <row r="8685" spans="1:6">
      <c r="A8685" s="3">
        <v>207</v>
      </c>
      <c r="B8685" s="3">
        <f>VLOOKUP(A8685, Haul!F:P,11,FALSE)</f>
        <v>15</v>
      </c>
      <c r="C8685" s="3">
        <v>1</v>
      </c>
      <c r="D8685" s="3">
        <v>43</v>
      </c>
      <c r="E8685" s="3">
        <v>11</v>
      </c>
      <c r="F8685" s="3">
        <v>40.909999999999997</v>
      </c>
    </row>
    <row r="8686" spans="1:6">
      <c r="A8686" s="3">
        <v>207</v>
      </c>
      <c r="B8686" s="3">
        <f>VLOOKUP(A8686, Haul!F:P,11,FALSE)</f>
        <v>15</v>
      </c>
      <c r="C8686" s="3">
        <v>1</v>
      </c>
      <c r="D8686" s="3">
        <v>44</v>
      </c>
      <c r="E8686" s="3">
        <v>11</v>
      </c>
      <c r="F8686" s="3">
        <v>33.53</v>
      </c>
    </row>
    <row r="8687" spans="1:6">
      <c r="A8687" s="3">
        <v>207</v>
      </c>
      <c r="B8687" s="3">
        <f>VLOOKUP(A8687, Haul!F:P,11,FALSE)</f>
        <v>15</v>
      </c>
      <c r="C8687" s="3">
        <v>1</v>
      </c>
      <c r="D8687" s="3">
        <v>45</v>
      </c>
      <c r="E8687" s="3">
        <v>11</v>
      </c>
      <c r="F8687" s="3">
        <v>46.01</v>
      </c>
    </row>
    <row r="8688" spans="1:6">
      <c r="A8688" s="3">
        <v>207</v>
      </c>
      <c r="B8688" s="3">
        <f>VLOOKUP(A8688, Haul!F:P,11,FALSE)</f>
        <v>15</v>
      </c>
      <c r="C8688" s="3">
        <v>1</v>
      </c>
      <c r="D8688" s="3">
        <v>46</v>
      </c>
      <c r="E8688" s="3">
        <v>11</v>
      </c>
      <c r="F8688" s="3">
        <v>28.55</v>
      </c>
    </row>
    <row r="8689" spans="1:6">
      <c r="A8689" s="3">
        <v>207</v>
      </c>
      <c r="B8689" s="3">
        <f>VLOOKUP(A8689, Haul!F:P,11,FALSE)</f>
        <v>15</v>
      </c>
      <c r="C8689" s="3">
        <v>1</v>
      </c>
      <c r="D8689" s="3">
        <v>47</v>
      </c>
      <c r="E8689" s="3">
        <v>11</v>
      </c>
      <c r="F8689" s="3">
        <v>41.63</v>
      </c>
    </row>
    <row r="8690" spans="1:6">
      <c r="A8690" s="3">
        <v>207</v>
      </c>
      <c r="B8690" s="3">
        <f>VLOOKUP(A8690, Haul!F:P,11,FALSE)</f>
        <v>15</v>
      </c>
      <c r="C8690" s="3">
        <v>1</v>
      </c>
      <c r="D8690" s="3">
        <v>1</v>
      </c>
      <c r="E8690" s="3">
        <v>12</v>
      </c>
      <c r="F8690" s="3">
        <v>80.22</v>
      </c>
    </row>
    <row r="8691" spans="1:6">
      <c r="A8691" s="3">
        <v>207</v>
      </c>
      <c r="B8691" s="3">
        <f>VLOOKUP(A8691, Haul!F:P,11,FALSE)</f>
        <v>15</v>
      </c>
      <c r="C8691" s="3">
        <v>1</v>
      </c>
      <c r="D8691" s="3">
        <v>2</v>
      </c>
      <c r="E8691" s="3">
        <v>12</v>
      </c>
      <c r="F8691" s="3">
        <v>80.680000000000007</v>
      </c>
    </row>
    <row r="8692" spans="1:6">
      <c r="A8692" s="3">
        <v>207</v>
      </c>
      <c r="B8692" s="3">
        <f>VLOOKUP(A8692, Haul!F:P,11,FALSE)</f>
        <v>15</v>
      </c>
      <c r="C8692" s="3">
        <v>1</v>
      </c>
      <c r="D8692" s="3">
        <v>3</v>
      </c>
      <c r="E8692" s="3">
        <v>12</v>
      </c>
      <c r="F8692" s="3">
        <v>66.55</v>
      </c>
    </row>
    <row r="8693" spans="1:6">
      <c r="A8693" s="3">
        <v>207</v>
      </c>
      <c r="B8693" s="3">
        <f>VLOOKUP(A8693, Haul!F:P,11,FALSE)</f>
        <v>15</v>
      </c>
      <c r="C8693" s="3">
        <v>1</v>
      </c>
      <c r="D8693" s="3">
        <v>4</v>
      </c>
      <c r="E8693" s="3">
        <v>12</v>
      </c>
      <c r="F8693" s="3">
        <v>64.17</v>
      </c>
    </row>
    <row r="8694" spans="1:6">
      <c r="A8694" s="3">
        <v>207</v>
      </c>
      <c r="B8694" s="3">
        <f>VLOOKUP(A8694, Haul!F:P,11,FALSE)</f>
        <v>15</v>
      </c>
      <c r="C8694" s="3">
        <v>1</v>
      </c>
      <c r="D8694" s="3">
        <v>5</v>
      </c>
      <c r="E8694" s="3">
        <v>12</v>
      </c>
      <c r="F8694" s="3">
        <v>66.16</v>
      </c>
    </row>
    <row r="8695" spans="1:6">
      <c r="A8695" s="3">
        <v>207</v>
      </c>
      <c r="B8695" s="3">
        <f>VLOOKUP(A8695, Haul!F:P,11,FALSE)</f>
        <v>15</v>
      </c>
      <c r="C8695" s="3">
        <v>1</v>
      </c>
      <c r="D8695" s="3">
        <v>6</v>
      </c>
      <c r="E8695" s="3">
        <v>12</v>
      </c>
      <c r="F8695" s="3">
        <v>65.89</v>
      </c>
    </row>
    <row r="8696" spans="1:6">
      <c r="A8696" s="3">
        <v>207</v>
      </c>
      <c r="B8696" s="3">
        <f>VLOOKUP(A8696, Haul!F:P,11,FALSE)</f>
        <v>15</v>
      </c>
      <c r="C8696" s="3">
        <v>1</v>
      </c>
      <c r="D8696" s="3">
        <v>7</v>
      </c>
      <c r="E8696" s="3">
        <v>12</v>
      </c>
      <c r="F8696" s="3">
        <v>70.12</v>
      </c>
    </row>
    <row r="8697" spans="1:6">
      <c r="A8697" s="3">
        <v>207</v>
      </c>
      <c r="B8697" s="3">
        <f>VLOOKUP(A8697, Haul!F:P,11,FALSE)</f>
        <v>15</v>
      </c>
      <c r="C8697" s="3">
        <v>1</v>
      </c>
      <c r="D8697" s="3">
        <v>8</v>
      </c>
      <c r="E8697" s="3">
        <v>12</v>
      </c>
      <c r="F8697" s="3">
        <v>73.33</v>
      </c>
    </row>
    <row r="8698" spans="1:6">
      <c r="A8698" s="3">
        <v>207</v>
      </c>
      <c r="B8698" s="3">
        <f>VLOOKUP(A8698, Haul!F:P,11,FALSE)</f>
        <v>15</v>
      </c>
      <c r="C8698" s="3">
        <v>1</v>
      </c>
      <c r="D8698" s="3">
        <v>9</v>
      </c>
      <c r="E8698" s="3">
        <v>12</v>
      </c>
      <c r="F8698" s="3">
        <v>68.209999999999994</v>
      </c>
    </row>
    <row r="8699" spans="1:6">
      <c r="A8699" s="3">
        <v>207</v>
      </c>
      <c r="B8699" s="3">
        <f>VLOOKUP(A8699, Haul!F:P,11,FALSE)</f>
        <v>15</v>
      </c>
      <c r="C8699" s="3">
        <v>1</v>
      </c>
      <c r="D8699" s="3">
        <v>10</v>
      </c>
      <c r="E8699" s="3">
        <v>12</v>
      </c>
      <c r="F8699" s="3">
        <v>67.989999999999995</v>
      </c>
    </row>
    <row r="8700" spans="1:6">
      <c r="A8700" s="3">
        <v>207</v>
      </c>
      <c r="B8700" s="3">
        <f>VLOOKUP(A8700, Haul!F:P,11,FALSE)</f>
        <v>15</v>
      </c>
      <c r="C8700" s="3">
        <v>1</v>
      </c>
      <c r="D8700" s="3">
        <v>11</v>
      </c>
      <c r="E8700" s="3">
        <v>12</v>
      </c>
      <c r="F8700" s="3">
        <v>67.33</v>
      </c>
    </row>
    <row r="8701" spans="1:6">
      <c r="A8701" s="3">
        <v>207</v>
      </c>
      <c r="B8701" s="3">
        <f>VLOOKUP(A8701, Haul!F:P,11,FALSE)</f>
        <v>15</v>
      </c>
      <c r="C8701" s="3">
        <v>1</v>
      </c>
      <c r="D8701" s="3">
        <v>12</v>
      </c>
      <c r="E8701" s="3">
        <v>12</v>
      </c>
      <c r="F8701" s="3">
        <v>74.2</v>
      </c>
    </row>
    <row r="8702" spans="1:6">
      <c r="A8702" s="3">
        <v>207</v>
      </c>
      <c r="B8702" s="3">
        <f>VLOOKUP(A8702, Haul!F:P,11,FALSE)</f>
        <v>15</v>
      </c>
      <c r="C8702" s="3">
        <v>1</v>
      </c>
      <c r="D8702" s="3">
        <v>13</v>
      </c>
      <c r="E8702" s="3">
        <v>12</v>
      </c>
      <c r="F8702" s="3">
        <v>85.48</v>
      </c>
    </row>
    <row r="8703" spans="1:6">
      <c r="A8703" s="3">
        <v>207</v>
      </c>
      <c r="B8703" s="3">
        <f>VLOOKUP(A8703, Haul!F:P,11,FALSE)</f>
        <v>15</v>
      </c>
      <c r="C8703" s="3">
        <v>1</v>
      </c>
      <c r="D8703" s="3">
        <v>14</v>
      </c>
      <c r="E8703" s="3">
        <v>12</v>
      </c>
      <c r="F8703" s="3">
        <v>70.41</v>
      </c>
    </row>
    <row r="8704" spans="1:6">
      <c r="A8704" s="3">
        <v>207</v>
      </c>
      <c r="B8704" s="3">
        <f>VLOOKUP(A8704, Haul!F:P,11,FALSE)</f>
        <v>15</v>
      </c>
      <c r="C8704" s="3">
        <v>1</v>
      </c>
      <c r="D8704" s="3">
        <v>15</v>
      </c>
      <c r="E8704" s="3">
        <v>12</v>
      </c>
      <c r="F8704" s="3">
        <v>68.569999999999993</v>
      </c>
    </row>
    <row r="8705" spans="1:6">
      <c r="A8705" s="3">
        <v>207</v>
      </c>
      <c r="B8705" s="3">
        <f>VLOOKUP(A8705, Haul!F:P,11,FALSE)</f>
        <v>15</v>
      </c>
      <c r="C8705" s="3">
        <v>1</v>
      </c>
      <c r="D8705" s="3">
        <v>16</v>
      </c>
      <c r="E8705" s="3">
        <v>12</v>
      </c>
      <c r="F8705" s="3">
        <v>71.87</v>
      </c>
    </row>
    <row r="8706" spans="1:6">
      <c r="A8706" s="3">
        <v>207</v>
      </c>
      <c r="B8706" s="3">
        <f>VLOOKUP(A8706, Haul!F:P,11,FALSE)</f>
        <v>15</v>
      </c>
      <c r="C8706" s="3">
        <v>1</v>
      </c>
      <c r="D8706" s="3">
        <v>17</v>
      </c>
      <c r="E8706" s="3">
        <v>12</v>
      </c>
      <c r="F8706" s="3">
        <v>59.13</v>
      </c>
    </row>
    <row r="8707" spans="1:6">
      <c r="A8707" s="3">
        <v>207</v>
      </c>
      <c r="B8707" s="3">
        <f>VLOOKUP(A8707, Haul!F:P,11,FALSE)</f>
        <v>15</v>
      </c>
      <c r="C8707" s="3">
        <v>1</v>
      </c>
      <c r="D8707" s="3">
        <v>18</v>
      </c>
      <c r="E8707" s="3">
        <v>12</v>
      </c>
      <c r="F8707" s="3">
        <v>67.38</v>
      </c>
    </row>
    <row r="8708" spans="1:6">
      <c r="A8708" s="3">
        <v>207</v>
      </c>
      <c r="B8708" s="3">
        <f>VLOOKUP(A8708, Haul!F:P,11,FALSE)</f>
        <v>15</v>
      </c>
      <c r="C8708" s="3">
        <v>1</v>
      </c>
      <c r="D8708" s="3">
        <v>19</v>
      </c>
      <c r="E8708" s="3">
        <v>12</v>
      </c>
      <c r="F8708" s="3">
        <v>67.150000000000006</v>
      </c>
    </row>
    <row r="8709" spans="1:6">
      <c r="A8709" s="3">
        <v>207</v>
      </c>
      <c r="B8709" s="3">
        <f>VLOOKUP(A8709, Haul!F:P,11,FALSE)</f>
        <v>15</v>
      </c>
      <c r="C8709" s="3">
        <v>1</v>
      </c>
      <c r="D8709" s="3">
        <v>20</v>
      </c>
      <c r="E8709" s="3">
        <v>12</v>
      </c>
      <c r="F8709" s="3">
        <v>61.39</v>
      </c>
    </row>
    <row r="8710" spans="1:6">
      <c r="A8710" s="3">
        <v>207</v>
      </c>
      <c r="B8710" s="3">
        <f>VLOOKUP(A8710, Haul!F:P,11,FALSE)</f>
        <v>15</v>
      </c>
      <c r="C8710" s="3">
        <v>1</v>
      </c>
      <c r="D8710" s="3">
        <v>21</v>
      </c>
      <c r="E8710" s="3">
        <v>12</v>
      </c>
      <c r="F8710" s="3">
        <v>66.11</v>
      </c>
    </row>
    <row r="8711" spans="1:6">
      <c r="A8711" s="3">
        <v>207</v>
      </c>
      <c r="B8711" s="3">
        <f>VLOOKUP(A8711, Haul!F:P,11,FALSE)</f>
        <v>15</v>
      </c>
      <c r="C8711" s="3">
        <v>1</v>
      </c>
      <c r="D8711" s="3">
        <v>22</v>
      </c>
      <c r="E8711" s="3">
        <v>12</v>
      </c>
      <c r="F8711" s="3">
        <v>68.98</v>
      </c>
    </row>
    <row r="8712" spans="1:6">
      <c r="A8712" s="3">
        <v>207</v>
      </c>
      <c r="B8712" s="3">
        <f>VLOOKUP(A8712, Haul!F:P,11,FALSE)</f>
        <v>15</v>
      </c>
      <c r="C8712" s="3">
        <v>1</v>
      </c>
      <c r="D8712" s="3">
        <v>23</v>
      </c>
      <c r="E8712" s="3">
        <v>12</v>
      </c>
      <c r="F8712" s="3">
        <v>70.12</v>
      </c>
    </row>
    <row r="8713" spans="1:6">
      <c r="A8713" s="3">
        <v>207</v>
      </c>
      <c r="B8713" s="3">
        <f>VLOOKUP(A8713, Haul!F:P,11,FALSE)</f>
        <v>15</v>
      </c>
      <c r="C8713" s="3">
        <v>1</v>
      </c>
      <c r="D8713" s="3">
        <v>24</v>
      </c>
      <c r="E8713" s="3">
        <v>12</v>
      </c>
      <c r="F8713" s="3">
        <v>81.5</v>
      </c>
    </row>
    <row r="8714" spans="1:6">
      <c r="A8714" s="3">
        <v>207</v>
      </c>
      <c r="B8714" s="3">
        <f>VLOOKUP(A8714, Haul!F:P,11,FALSE)</f>
        <v>15</v>
      </c>
      <c r="C8714" s="3">
        <v>1</v>
      </c>
      <c r="D8714" s="3">
        <v>25</v>
      </c>
      <c r="E8714" s="3">
        <v>12</v>
      </c>
      <c r="F8714" s="3">
        <v>68.540000000000006</v>
      </c>
    </row>
    <row r="8715" spans="1:6">
      <c r="A8715" s="3">
        <v>207</v>
      </c>
      <c r="B8715" s="3">
        <f>VLOOKUP(A8715, Haul!F:P,11,FALSE)</f>
        <v>15</v>
      </c>
      <c r="C8715" s="3">
        <v>1</v>
      </c>
      <c r="D8715" s="3">
        <v>26</v>
      </c>
      <c r="E8715" s="3">
        <v>12</v>
      </c>
      <c r="F8715" s="3">
        <v>70.599999999999994</v>
      </c>
    </row>
    <row r="8716" spans="1:6">
      <c r="A8716" s="3">
        <v>207</v>
      </c>
      <c r="B8716" s="3">
        <f>VLOOKUP(A8716, Haul!F:P,11,FALSE)</f>
        <v>15</v>
      </c>
      <c r="C8716" s="3">
        <v>1</v>
      </c>
      <c r="D8716" s="3">
        <v>27</v>
      </c>
      <c r="E8716" s="3">
        <v>12</v>
      </c>
      <c r="F8716" s="3">
        <v>73.45</v>
      </c>
    </row>
    <row r="8717" spans="1:6">
      <c r="A8717" s="3">
        <v>207</v>
      </c>
      <c r="B8717" s="3">
        <f>VLOOKUP(A8717, Haul!F:P,11,FALSE)</f>
        <v>15</v>
      </c>
      <c r="C8717" s="3">
        <v>1</v>
      </c>
      <c r="D8717" s="3">
        <v>28</v>
      </c>
      <c r="E8717" s="3">
        <v>12</v>
      </c>
      <c r="F8717" s="3">
        <v>79.010000000000005</v>
      </c>
    </row>
    <row r="8718" spans="1:6">
      <c r="A8718" s="3">
        <v>207</v>
      </c>
      <c r="B8718" s="3">
        <f>VLOOKUP(A8718, Haul!F:P,11,FALSE)</f>
        <v>15</v>
      </c>
      <c r="C8718" s="3">
        <v>1</v>
      </c>
      <c r="D8718" s="3">
        <v>29</v>
      </c>
      <c r="E8718" s="3">
        <v>12</v>
      </c>
      <c r="F8718" s="3">
        <v>53.47</v>
      </c>
    </row>
    <row r="8719" spans="1:6">
      <c r="A8719" s="3">
        <v>207</v>
      </c>
      <c r="B8719" s="3">
        <f>VLOOKUP(A8719, Haul!F:P,11,FALSE)</f>
        <v>15</v>
      </c>
      <c r="C8719" s="3">
        <v>1</v>
      </c>
      <c r="D8719" s="3">
        <v>30</v>
      </c>
      <c r="E8719" s="3">
        <v>12</v>
      </c>
      <c r="F8719" s="3">
        <v>63.09</v>
      </c>
    </row>
    <row r="8720" spans="1:6">
      <c r="A8720" s="3">
        <v>207</v>
      </c>
      <c r="B8720" s="3">
        <f>VLOOKUP(A8720, Haul!F:P,11,FALSE)</f>
        <v>15</v>
      </c>
      <c r="C8720" s="3">
        <v>1</v>
      </c>
      <c r="D8720" s="3">
        <v>31</v>
      </c>
      <c r="E8720" s="3">
        <v>12</v>
      </c>
      <c r="F8720" s="3">
        <v>68.59</v>
      </c>
    </row>
    <row r="8721" spans="1:6">
      <c r="A8721" s="3">
        <v>207</v>
      </c>
      <c r="B8721" s="3">
        <f>VLOOKUP(A8721, Haul!F:P,11,FALSE)</f>
        <v>15</v>
      </c>
      <c r="C8721" s="3">
        <v>1</v>
      </c>
      <c r="D8721" s="3">
        <v>32</v>
      </c>
      <c r="E8721" s="3">
        <v>12</v>
      </c>
      <c r="F8721" s="3">
        <v>52.59</v>
      </c>
    </row>
    <row r="8722" spans="1:6">
      <c r="A8722" s="3">
        <v>207</v>
      </c>
      <c r="B8722" s="3">
        <f>VLOOKUP(A8722, Haul!F:P,11,FALSE)</f>
        <v>15</v>
      </c>
      <c r="C8722" s="3">
        <v>1</v>
      </c>
      <c r="D8722" s="3">
        <v>33</v>
      </c>
      <c r="E8722" s="3">
        <v>12</v>
      </c>
      <c r="F8722" s="3">
        <v>62.87</v>
      </c>
    </row>
    <row r="8723" spans="1:6">
      <c r="A8723" s="3">
        <v>207</v>
      </c>
      <c r="B8723" s="3">
        <f>VLOOKUP(A8723, Haul!F:P,11,FALSE)</f>
        <v>15</v>
      </c>
      <c r="C8723" s="3">
        <v>1</v>
      </c>
      <c r="D8723" s="3">
        <v>34</v>
      </c>
      <c r="E8723" s="3">
        <v>12</v>
      </c>
      <c r="F8723" s="3">
        <v>49.86</v>
      </c>
    </row>
    <row r="8724" spans="1:6">
      <c r="A8724" s="3">
        <v>207</v>
      </c>
      <c r="B8724" s="3">
        <f>VLOOKUP(A8724, Haul!F:P,11,FALSE)</f>
        <v>15</v>
      </c>
      <c r="C8724" s="3">
        <v>1</v>
      </c>
      <c r="D8724" s="3">
        <v>35</v>
      </c>
      <c r="E8724" s="3">
        <v>12</v>
      </c>
      <c r="F8724" s="3">
        <v>72.400000000000006</v>
      </c>
    </row>
    <row r="8725" spans="1:6">
      <c r="A8725" s="3">
        <v>207</v>
      </c>
      <c r="B8725" s="3">
        <f>VLOOKUP(A8725, Haul!F:P,11,FALSE)</f>
        <v>15</v>
      </c>
      <c r="C8725" s="3">
        <v>1</v>
      </c>
      <c r="D8725" s="3">
        <v>36</v>
      </c>
      <c r="E8725" s="3">
        <v>12</v>
      </c>
      <c r="F8725" s="3">
        <v>67.709999999999994</v>
      </c>
    </row>
    <row r="8726" spans="1:6">
      <c r="A8726" s="3">
        <v>207</v>
      </c>
      <c r="B8726" s="3">
        <f>VLOOKUP(A8726, Haul!F:P,11,FALSE)</f>
        <v>15</v>
      </c>
      <c r="C8726" s="3">
        <v>1</v>
      </c>
      <c r="D8726" s="3">
        <v>37</v>
      </c>
      <c r="E8726" s="3">
        <v>12</v>
      </c>
      <c r="F8726" s="3">
        <v>65.72</v>
      </c>
    </row>
    <row r="8727" spans="1:6">
      <c r="A8727" s="3">
        <v>207</v>
      </c>
      <c r="B8727" s="3">
        <f>VLOOKUP(A8727, Haul!F:P,11,FALSE)</f>
        <v>15</v>
      </c>
      <c r="C8727" s="3">
        <v>1</v>
      </c>
      <c r="D8727" s="3">
        <v>38</v>
      </c>
      <c r="E8727" s="3">
        <v>12</v>
      </c>
      <c r="F8727" s="3">
        <v>70.02</v>
      </c>
    </row>
    <row r="8728" spans="1:6">
      <c r="A8728" s="3">
        <v>207</v>
      </c>
      <c r="B8728" s="3">
        <f>VLOOKUP(A8728, Haul!F:P,11,FALSE)</f>
        <v>15</v>
      </c>
      <c r="C8728" s="3">
        <v>1</v>
      </c>
      <c r="D8728" s="3">
        <v>39</v>
      </c>
      <c r="E8728" s="3">
        <v>12</v>
      </c>
      <c r="F8728" s="3">
        <v>67.28</v>
      </c>
    </row>
    <row r="8729" spans="1:6">
      <c r="A8729" s="3">
        <v>207</v>
      </c>
      <c r="B8729" s="3">
        <f>VLOOKUP(A8729, Haul!F:P,11,FALSE)</f>
        <v>15</v>
      </c>
      <c r="C8729" s="3">
        <v>1</v>
      </c>
      <c r="D8729" s="3">
        <v>40</v>
      </c>
      <c r="E8729" s="3">
        <v>12</v>
      </c>
      <c r="F8729" s="3">
        <v>70.36</v>
      </c>
    </row>
    <row r="8730" spans="1:6">
      <c r="A8730" s="3">
        <v>207</v>
      </c>
      <c r="B8730" s="3">
        <f>VLOOKUP(A8730, Haul!F:P,11,FALSE)</f>
        <v>15</v>
      </c>
      <c r="C8730" s="3">
        <v>1</v>
      </c>
      <c r="D8730" s="3">
        <v>41</v>
      </c>
      <c r="E8730" s="3">
        <v>12</v>
      </c>
      <c r="F8730" s="3">
        <v>65.459999999999994</v>
      </c>
    </row>
    <row r="8731" spans="1:6">
      <c r="A8731" s="3">
        <v>207</v>
      </c>
      <c r="B8731" s="3">
        <f>VLOOKUP(A8731, Haul!F:P,11,FALSE)</f>
        <v>15</v>
      </c>
      <c r="C8731" s="3">
        <v>1</v>
      </c>
      <c r="D8731" s="3">
        <v>42</v>
      </c>
      <c r="E8731" s="3">
        <v>12</v>
      </c>
      <c r="F8731" s="3">
        <v>77.099999999999994</v>
      </c>
    </row>
    <row r="8732" spans="1:6">
      <c r="A8732" s="3">
        <v>207</v>
      </c>
      <c r="B8732" s="3">
        <f>VLOOKUP(A8732, Haul!F:P,11,FALSE)</f>
        <v>15</v>
      </c>
      <c r="C8732" s="3">
        <v>1</v>
      </c>
      <c r="D8732" s="3">
        <v>43</v>
      </c>
      <c r="E8732" s="3">
        <v>12</v>
      </c>
      <c r="F8732" s="3">
        <v>70.790000000000006</v>
      </c>
    </row>
    <row r="8733" spans="1:6">
      <c r="A8733" s="3">
        <v>207</v>
      </c>
      <c r="B8733" s="3">
        <f>VLOOKUP(A8733, Haul!F:P,11,FALSE)</f>
        <v>15</v>
      </c>
      <c r="C8733" s="3">
        <v>1</v>
      </c>
      <c r="D8733" s="3">
        <v>44</v>
      </c>
      <c r="E8733" s="3">
        <v>12</v>
      </c>
      <c r="F8733" s="3">
        <v>67.44</v>
      </c>
    </row>
    <row r="8734" spans="1:6">
      <c r="A8734" s="3">
        <v>207</v>
      </c>
      <c r="B8734" s="3">
        <f>VLOOKUP(A8734, Haul!F:P,11,FALSE)</f>
        <v>15</v>
      </c>
      <c r="C8734" s="3">
        <v>1</v>
      </c>
      <c r="D8734" s="3">
        <v>45</v>
      </c>
      <c r="E8734" s="3">
        <v>12</v>
      </c>
      <c r="F8734" s="3">
        <v>73.36</v>
      </c>
    </row>
    <row r="8735" spans="1:6">
      <c r="A8735" s="3">
        <v>207</v>
      </c>
      <c r="B8735" s="3">
        <f>VLOOKUP(A8735, Haul!F:P,11,FALSE)</f>
        <v>15</v>
      </c>
      <c r="C8735" s="3">
        <v>1</v>
      </c>
      <c r="D8735" s="3">
        <v>46</v>
      </c>
      <c r="E8735" s="3">
        <v>12</v>
      </c>
      <c r="F8735" s="3">
        <v>73.709999999999994</v>
      </c>
    </row>
    <row r="8736" spans="1:6">
      <c r="A8736" s="3">
        <v>207</v>
      </c>
      <c r="B8736" s="3">
        <f>VLOOKUP(A8736, Haul!F:P,11,FALSE)</f>
        <v>15</v>
      </c>
      <c r="C8736" s="3">
        <v>1</v>
      </c>
      <c r="D8736" s="3">
        <v>47</v>
      </c>
      <c r="E8736" s="3">
        <v>12</v>
      </c>
      <c r="F8736" s="3">
        <v>70.73</v>
      </c>
    </row>
    <row r="8737" spans="1:6">
      <c r="A8737" s="3">
        <v>207</v>
      </c>
      <c r="B8737" s="3">
        <f>VLOOKUP(A8737, Haul!F:P,11,FALSE)</f>
        <v>15</v>
      </c>
      <c r="C8737" s="3">
        <v>1</v>
      </c>
      <c r="D8737" s="3">
        <v>48</v>
      </c>
      <c r="E8737" s="3">
        <v>12</v>
      </c>
      <c r="F8737" s="3">
        <v>70.64</v>
      </c>
    </row>
    <row r="8738" spans="1:6">
      <c r="A8738" s="3">
        <v>207</v>
      </c>
      <c r="B8738" s="3">
        <f>VLOOKUP(A8738, Haul!F:P,11,FALSE)</f>
        <v>15</v>
      </c>
      <c r="C8738" s="3">
        <v>1</v>
      </c>
      <c r="D8738" s="3">
        <v>49</v>
      </c>
      <c r="E8738" s="3">
        <v>12</v>
      </c>
      <c r="F8738" s="3">
        <v>74.67</v>
      </c>
    </row>
    <row r="8739" spans="1:6">
      <c r="A8739" s="3">
        <v>207</v>
      </c>
      <c r="B8739" s="3">
        <f>VLOOKUP(A8739, Haul!F:P,11,FALSE)</f>
        <v>15</v>
      </c>
      <c r="C8739" s="3">
        <v>1</v>
      </c>
      <c r="D8739" s="3">
        <v>50</v>
      </c>
      <c r="E8739" s="3">
        <v>12</v>
      </c>
      <c r="F8739" s="3">
        <v>69.28</v>
      </c>
    </row>
    <row r="8740" spans="1:6">
      <c r="A8740" s="3">
        <v>207</v>
      </c>
      <c r="B8740" s="3">
        <f>VLOOKUP(A8740, Haul!F:P,11,FALSE)</f>
        <v>15</v>
      </c>
      <c r="C8740" s="3">
        <v>1</v>
      </c>
      <c r="D8740" s="3">
        <v>51</v>
      </c>
      <c r="E8740" s="3">
        <v>12</v>
      </c>
      <c r="F8740" s="3">
        <v>73.17</v>
      </c>
    </row>
    <row r="8741" spans="1:6">
      <c r="A8741" s="3">
        <v>207</v>
      </c>
      <c r="B8741" s="3">
        <f>VLOOKUP(A8741, Haul!F:P,11,FALSE)</f>
        <v>15</v>
      </c>
      <c r="C8741" s="3">
        <v>1</v>
      </c>
      <c r="D8741" s="3">
        <v>52</v>
      </c>
      <c r="E8741" s="3">
        <v>12</v>
      </c>
      <c r="F8741" s="3">
        <v>68.180000000000007</v>
      </c>
    </row>
    <row r="8742" spans="1:6">
      <c r="A8742" s="3">
        <v>207</v>
      </c>
      <c r="B8742" s="3">
        <f>VLOOKUP(A8742, Haul!F:P,11,FALSE)</f>
        <v>15</v>
      </c>
      <c r="C8742" s="3">
        <v>1</v>
      </c>
      <c r="D8742" s="3">
        <v>53</v>
      </c>
      <c r="E8742" s="3">
        <v>12</v>
      </c>
      <c r="F8742" s="3">
        <v>53.69</v>
      </c>
    </row>
    <row r="8743" spans="1:6">
      <c r="A8743" s="3">
        <v>207</v>
      </c>
      <c r="B8743" s="3">
        <f>VLOOKUP(A8743, Haul!F:P,11,FALSE)</f>
        <v>15</v>
      </c>
      <c r="C8743" s="3">
        <v>1</v>
      </c>
      <c r="D8743" s="3">
        <v>54</v>
      </c>
      <c r="E8743" s="3">
        <v>12</v>
      </c>
      <c r="F8743" s="3">
        <v>74.55</v>
      </c>
    </row>
    <row r="8744" spans="1:6">
      <c r="A8744" s="3">
        <v>207</v>
      </c>
      <c r="B8744" s="3">
        <f>VLOOKUP(A8744, Haul!F:P,11,FALSE)</f>
        <v>15</v>
      </c>
      <c r="C8744" s="3">
        <v>1</v>
      </c>
      <c r="D8744" s="3">
        <v>55</v>
      </c>
      <c r="E8744" s="3">
        <v>12</v>
      </c>
      <c r="F8744" s="3">
        <v>53.37</v>
      </c>
    </row>
    <row r="8745" spans="1:6">
      <c r="A8745" s="3">
        <v>207</v>
      </c>
      <c r="B8745" s="3">
        <f>VLOOKUP(A8745, Haul!F:P,11,FALSE)</f>
        <v>15</v>
      </c>
      <c r="C8745" s="3">
        <v>1</v>
      </c>
      <c r="D8745" s="3">
        <v>56</v>
      </c>
      <c r="E8745" s="3">
        <v>12</v>
      </c>
      <c r="F8745" s="3">
        <v>51.95</v>
      </c>
    </row>
    <row r="8746" spans="1:6">
      <c r="A8746" s="3">
        <v>207</v>
      </c>
      <c r="B8746" s="3">
        <f>VLOOKUP(A8746, Haul!F:P,11,FALSE)</f>
        <v>15</v>
      </c>
      <c r="C8746" s="3">
        <v>1</v>
      </c>
      <c r="D8746" s="3">
        <v>57</v>
      </c>
      <c r="E8746" s="3">
        <v>12</v>
      </c>
      <c r="F8746" s="3">
        <v>63.59</v>
      </c>
    </row>
    <row r="8747" spans="1:6">
      <c r="A8747" s="3">
        <v>207</v>
      </c>
      <c r="B8747" s="3">
        <f>VLOOKUP(A8747, Haul!F:P,11,FALSE)</f>
        <v>15</v>
      </c>
      <c r="C8747" s="3">
        <v>1</v>
      </c>
      <c r="D8747" s="3">
        <v>58</v>
      </c>
      <c r="E8747" s="3">
        <v>12</v>
      </c>
      <c r="F8747" s="3">
        <v>74.239999999999995</v>
      </c>
    </row>
    <row r="8748" spans="1:6">
      <c r="A8748" s="3">
        <v>207</v>
      </c>
      <c r="B8748" s="3">
        <f>VLOOKUP(A8748, Haul!F:P,11,FALSE)</f>
        <v>15</v>
      </c>
      <c r="C8748" s="3">
        <v>1</v>
      </c>
      <c r="D8748" s="3">
        <v>59</v>
      </c>
      <c r="E8748" s="3">
        <v>12</v>
      </c>
      <c r="F8748" s="3">
        <v>72.25</v>
      </c>
    </row>
    <row r="8749" spans="1:6">
      <c r="A8749" s="3">
        <v>207</v>
      </c>
      <c r="B8749" s="3">
        <f>VLOOKUP(A8749, Haul!F:P,11,FALSE)</f>
        <v>15</v>
      </c>
      <c r="C8749" s="3">
        <v>1</v>
      </c>
      <c r="D8749" s="3">
        <v>60</v>
      </c>
      <c r="E8749" s="3">
        <v>12</v>
      </c>
      <c r="F8749" s="3">
        <v>67.02</v>
      </c>
    </row>
    <row r="8750" spans="1:6">
      <c r="A8750" s="3">
        <v>207</v>
      </c>
      <c r="B8750" s="3">
        <f>VLOOKUP(A8750, Haul!F:P,11,FALSE)</f>
        <v>15</v>
      </c>
      <c r="C8750" s="3">
        <v>1</v>
      </c>
      <c r="D8750" s="3">
        <v>61</v>
      </c>
      <c r="E8750" s="3">
        <v>12</v>
      </c>
      <c r="F8750" s="3">
        <v>68.150000000000006</v>
      </c>
    </row>
    <row r="8751" spans="1:6">
      <c r="A8751" s="3">
        <v>207</v>
      </c>
      <c r="B8751" s="3">
        <f>VLOOKUP(A8751, Haul!F:P,11,FALSE)</f>
        <v>15</v>
      </c>
      <c r="C8751" s="3">
        <v>1</v>
      </c>
      <c r="D8751" s="3">
        <v>62</v>
      </c>
      <c r="E8751" s="3">
        <v>12</v>
      </c>
      <c r="F8751" s="3">
        <v>67.87</v>
      </c>
    </row>
    <row r="8752" spans="1:6">
      <c r="A8752" s="3">
        <v>207</v>
      </c>
      <c r="B8752" s="3">
        <f>VLOOKUP(A8752, Haul!F:P,11,FALSE)</f>
        <v>15</v>
      </c>
      <c r="C8752" s="3">
        <v>1</v>
      </c>
      <c r="D8752" s="3">
        <v>63</v>
      </c>
      <c r="E8752" s="3">
        <v>12</v>
      </c>
      <c r="F8752" s="3">
        <v>69.89</v>
      </c>
    </row>
    <row r="8753" spans="1:6">
      <c r="A8753" s="3">
        <v>207</v>
      </c>
      <c r="B8753" s="3">
        <f>VLOOKUP(A8753, Haul!F:P,11,FALSE)</f>
        <v>15</v>
      </c>
      <c r="C8753" s="3">
        <v>1</v>
      </c>
      <c r="D8753" s="3">
        <v>64</v>
      </c>
      <c r="E8753" s="3">
        <v>12</v>
      </c>
      <c r="F8753" s="3">
        <v>51.59</v>
      </c>
    </row>
    <row r="8754" spans="1:6">
      <c r="A8754" s="3">
        <v>207</v>
      </c>
      <c r="B8754" s="3">
        <f>VLOOKUP(A8754, Haul!F:P,11,FALSE)</f>
        <v>15</v>
      </c>
      <c r="C8754" s="3">
        <v>1</v>
      </c>
      <c r="D8754" s="3">
        <v>65</v>
      </c>
      <c r="E8754" s="3">
        <v>12</v>
      </c>
      <c r="F8754" s="3">
        <v>67.739999999999995</v>
      </c>
    </row>
    <row r="8755" spans="1:6">
      <c r="A8755" s="3">
        <v>207</v>
      </c>
      <c r="B8755" s="3">
        <f>VLOOKUP(A8755, Haul!F:P,11,FALSE)</f>
        <v>15</v>
      </c>
      <c r="C8755" s="3">
        <v>1</v>
      </c>
      <c r="D8755" s="3">
        <v>66</v>
      </c>
      <c r="E8755" s="3">
        <v>12</v>
      </c>
      <c r="F8755" s="3">
        <v>52.16</v>
      </c>
    </row>
    <row r="8756" spans="1:6">
      <c r="A8756" s="3">
        <v>207</v>
      </c>
      <c r="B8756" s="3">
        <f>VLOOKUP(A8756, Haul!F:P,11,FALSE)</f>
        <v>15</v>
      </c>
      <c r="C8756" s="3">
        <v>1</v>
      </c>
      <c r="D8756" s="3">
        <v>67</v>
      </c>
      <c r="E8756" s="3">
        <v>12</v>
      </c>
      <c r="F8756" s="3">
        <v>69.92</v>
      </c>
    </row>
    <row r="8757" spans="1:6">
      <c r="A8757" s="3">
        <v>207</v>
      </c>
      <c r="B8757" s="3">
        <f>VLOOKUP(A8757, Haul!F:P,11,FALSE)</f>
        <v>15</v>
      </c>
      <c r="C8757" s="3">
        <v>1</v>
      </c>
      <c r="D8757" s="3">
        <v>68</v>
      </c>
      <c r="E8757" s="3">
        <v>12</v>
      </c>
      <c r="F8757" s="3">
        <v>39.75</v>
      </c>
    </row>
    <row r="8758" spans="1:6">
      <c r="A8758" s="3">
        <v>207</v>
      </c>
      <c r="B8758" s="3">
        <f>VLOOKUP(A8758, Haul!F:P,11,FALSE)</f>
        <v>15</v>
      </c>
      <c r="C8758" s="3">
        <v>1</v>
      </c>
      <c r="D8758" s="3">
        <v>69</v>
      </c>
      <c r="E8758" s="3">
        <v>12</v>
      </c>
      <c r="F8758" s="3">
        <v>43.57</v>
      </c>
    </row>
    <row r="8759" spans="1:6">
      <c r="A8759" s="3">
        <v>207</v>
      </c>
      <c r="B8759" s="3">
        <f>VLOOKUP(A8759, Haul!F:P,11,FALSE)</f>
        <v>15</v>
      </c>
      <c r="C8759" s="3">
        <v>1</v>
      </c>
      <c r="D8759" s="3">
        <v>70</v>
      </c>
      <c r="E8759" s="3">
        <v>12</v>
      </c>
      <c r="F8759" s="3">
        <v>37.96</v>
      </c>
    </row>
    <row r="8760" spans="1:6">
      <c r="A8760" s="3">
        <v>207</v>
      </c>
      <c r="B8760" s="3">
        <f>VLOOKUP(A8760, Haul!F:P,11,FALSE)</f>
        <v>15</v>
      </c>
      <c r="C8760" s="3">
        <v>1</v>
      </c>
      <c r="D8760" s="3">
        <v>71</v>
      </c>
      <c r="E8760" s="3">
        <v>12</v>
      </c>
      <c r="F8760" s="3">
        <v>39.299999999999997</v>
      </c>
    </row>
    <row r="8761" spans="1:6">
      <c r="A8761" s="3">
        <v>207</v>
      </c>
      <c r="B8761" s="3">
        <f>VLOOKUP(A8761, Haul!F:P,11,FALSE)</f>
        <v>15</v>
      </c>
      <c r="C8761" s="3">
        <v>1</v>
      </c>
      <c r="D8761" s="3">
        <v>72</v>
      </c>
      <c r="E8761" s="3">
        <v>12</v>
      </c>
      <c r="F8761" s="3">
        <v>68.2</v>
      </c>
    </row>
    <row r="8762" spans="1:6">
      <c r="A8762" s="3">
        <v>207</v>
      </c>
      <c r="B8762" s="3">
        <f>VLOOKUP(A8762, Haul!F:P,11,FALSE)</f>
        <v>15</v>
      </c>
      <c r="C8762" s="3">
        <v>1</v>
      </c>
      <c r="D8762" s="3">
        <v>73</v>
      </c>
      <c r="E8762" s="3">
        <v>12</v>
      </c>
      <c r="F8762" s="3">
        <v>71.77</v>
      </c>
    </row>
    <row r="8763" spans="1:6">
      <c r="A8763" s="3">
        <v>207</v>
      </c>
      <c r="B8763" s="3">
        <f>VLOOKUP(A8763, Haul!F:P,11,FALSE)</f>
        <v>15</v>
      </c>
      <c r="C8763" s="3">
        <v>1</v>
      </c>
      <c r="D8763" s="3">
        <v>74</v>
      </c>
      <c r="E8763" s="3">
        <v>12</v>
      </c>
      <c r="F8763" s="3">
        <v>51.11</v>
      </c>
    </row>
    <row r="8764" spans="1:6">
      <c r="A8764" s="3">
        <v>207</v>
      </c>
      <c r="B8764" s="3">
        <f>VLOOKUP(A8764, Haul!F:P,11,FALSE)</f>
        <v>15</v>
      </c>
      <c r="C8764" s="3">
        <v>1</v>
      </c>
      <c r="D8764" s="3">
        <v>75</v>
      </c>
      <c r="E8764" s="3">
        <v>12</v>
      </c>
      <c r="F8764" s="3">
        <v>41.97</v>
      </c>
    </row>
    <row r="8765" spans="1:6">
      <c r="A8765" s="3">
        <v>207</v>
      </c>
      <c r="B8765" s="3">
        <f>VLOOKUP(A8765, Haul!F:P,11,FALSE)</f>
        <v>15</v>
      </c>
      <c r="C8765" s="3">
        <v>1</v>
      </c>
      <c r="D8765" s="3">
        <v>76</v>
      </c>
      <c r="E8765" s="3">
        <v>12</v>
      </c>
      <c r="F8765" s="3">
        <v>38.700000000000003</v>
      </c>
    </row>
    <row r="8766" spans="1:6">
      <c r="A8766" s="3">
        <v>207</v>
      </c>
      <c r="B8766" s="3">
        <f>VLOOKUP(A8766, Haul!F:P,11,FALSE)</f>
        <v>15</v>
      </c>
      <c r="C8766" s="3">
        <v>1</v>
      </c>
      <c r="D8766" s="3">
        <v>77</v>
      </c>
      <c r="E8766" s="3">
        <v>12</v>
      </c>
      <c r="F8766" s="3">
        <v>45.91</v>
      </c>
    </row>
    <row r="8767" spans="1:6">
      <c r="A8767" s="3">
        <v>207</v>
      </c>
      <c r="B8767" s="3">
        <f>VLOOKUP(A8767, Haul!F:P,11,FALSE)</f>
        <v>15</v>
      </c>
      <c r="C8767" s="3">
        <v>1</v>
      </c>
      <c r="D8767" s="3">
        <v>78</v>
      </c>
      <c r="E8767" s="3">
        <v>12</v>
      </c>
      <c r="F8767" s="3">
        <v>41.16</v>
      </c>
    </row>
    <row r="8768" spans="1:6">
      <c r="A8768" s="3">
        <v>207</v>
      </c>
      <c r="B8768" s="3">
        <f>VLOOKUP(A8768, Haul!F:P,11,FALSE)</f>
        <v>15</v>
      </c>
      <c r="C8768" s="3">
        <v>1</v>
      </c>
      <c r="D8768" s="3">
        <v>79</v>
      </c>
      <c r="E8768" s="3">
        <v>12</v>
      </c>
      <c r="F8768" s="3">
        <v>34.25</v>
      </c>
    </row>
    <row r="8769" spans="1:6">
      <c r="A8769" s="3">
        <v>207</v>
      </c>
      <c r="B8769" s="3">
        <f>VLOOKUP(A8769, Haul!F:P,11,FALSE)</f>
        <v>15</v>
      </c>
      <c r="C8769" s="3">
        <v>1</v>
      </c>
      <c r="D8769" s="3">
        <v>80</v>
      </c>
      <c r="E8769" s="3">
        <v>12</v>
      </c>
      <c r="F8769" s="3">
        <v>51.41</v>
      </c>
    </row>
    <row r="8770" spans="1:6">
      <c r="A8770" s="3">
        <v>207</v>
      </c>
      <c r="B8770" s="3">
        <f>VLOOKUP(A8770, Haul!F:P,11,FALSE)</f>
        <v>15</v>
      </c>
      <c r="C8770" s="3">
        <v>1</v>
      </c>
      <c r="D8770" s="3">
        <v>81</v>
      </c>
      <c r="E8770" s="3">
        <v>12</v>
      </c>
      <c r="F8770" s="3">
        <v>27.8</v>
      </c>
    </row>
    <row r="8771" spans="1:6">
      <c r="A8771" s="3">
        <v>207</v>
      </c>
      <c r="B8771" s="3">
        <f>VLOOKUP(A8771, Haul!F:P,11,FALSE)</f>
        <v>15</v>
      </c>
      <c r="C8771" s="3">
        <v>1</v>
      </c>
      <c r="D8771" s="3">
        <v>82</v>
      </c>
      <c r="E8771" s="3">
        <v>12</v>
      </c>
      <c r="F8771" s="3">
        <v>37.22</v>
      </c>
    </row>
    <row r="8772" spans="1:6">
      <c r="A8772" s="3">
        <v>207</v>
      </c>
      <c r="B8772" s="3">
        <f>VLOOKUP(A8772, Haul!F:P,11,FALSE)</f>
        <v>15</v>
      </c>
      <c r="C8772" s="3">
        <v>1</v>
      </c>
      <c r="D8772" s="3">
        <v>83</v>
      </c>
      <c r="E8772" s="3">
        <v>12</v>
      </c>
      <c r="F8772" s="3">
        <v>26.51</v>
      </c>
    </row>
    <row r="8773" spans="1:6">
      <c r="A8773" s="3">
        <v>207</v>
      </c>
      <c r="B8773" s="3">
        <f>VLOOKUP(A8773, Haul!F:P,11,FALSE)</f>
        <v>15</v>
      </c>
      <c r="C8773" s="3">
        <v>1</v>
      </c>
      <c r="D8773" s="3">
        <v>84</v>
      </c>
      <c r="E8773" s="3">
        <v>12</v>
      </c>
      <c r="F8773" s="3">
        <v>38.130000000000003</v>
      </c>
    </row>
    <row r="8774" spans="1:6">
      <c r="A8774" s="3">
        <v>207</v>
      </c>
      <c r="B8774" s="3">
        <f>VLOOKUP(A8774, Haul!F:P,11,FALSE)</f>
        <v>15</v>
      </c>
      <c r="C8774" s="3">
        <v>1</v>
      </c>
      <c r="D8774" s="3">
        <v>85</v>
      </c>
      <c r="E8774" s="3">
        <v>12</v>
      </c>
      <c r="F8774" s="3">
        <v>35.92</v>
      </c>
    </row>
    <row r="8775" spans="1:6">
      <c r="A8775" s="3">
        <v>207</v>
      </c>
      <c r="B8775" s="3">
        <f>VLOOKUP(A8775, Haul!F:P,11,FALSE)</f>
        <v>15</v>
      </c>
      <c r="C8775" s="3">
        <v>1</v>
      </c>
      <c r="D8775" s="3">
        <v>86</v>
      </c>
      <c r="E8775" s="3">
        <v>12</v>
      </c>
      <c r="F8775" s="3">
        <v>40.65</v>
      </c>
    </row>
    <row r="8776" spans="1:6">
      <c r="A8776" s="3">
        <v>207</v>
      </c>
      <c r="B8776" s="3">
        <f>VLOOKUP(A8776, Haul!F:P,11,FALSE)</f>
        <v>15</v>
      </c>
      <c r="C8776" s="3">
        <v>1</v>
      </c>
      <c r="D8776" s="3">
        <v>87</v>
      </c>
      <c r="E8776" s="3">
        <v>12</v>
      </c>
      <c r="F8776" s="3">
        <v>34.049999999999997</v>
      </c>
    </row>
    <row r="8777" spans="1:6" hidden="1">
      <c r="A8777" s="3">
        <v>208</v>
      </c>
      <c r="B8777" s="3">
        <f>VLOOKUP(A8777, Haul!F:P,11,FALSE)</f>
        <v>13</v>
      </c>
      <c r="C8777" s="3">
        <v>1</v>
      </c>
      <c r="D8777" s="3">
        <v>1</v>
      </c>
      <c r="E8777" s="3">
        <v>62</v>
      </c>
      <c r="F8777" s="3">
        <v>103.14</v>
      </c>
    </row>
    <row r="8778" spans="1:6" hidden="1">
      <c r="A8778" s="3">
        <v>208</v>
      </c>
      <c r="B8778" s="3">
        <f>VLOOKUP(A8778, Haul!F:P,11,FALSE)</f>
        <v>13</v>
      </c>
      <c r="C8778" s="3">
        <v>1</v>
      </c>
      <c r="D8778" s="3">
        <v>1</v>
      </c>
      <c r="E8778" s="3">
        <v>42</v>
      </c>
      <c r="F8778" s="3">
        <v>91.03</v>
      </c>
    </row>
    <row r="8779" spans="1:6" hidden="1">
      <c r="A8779" s="3">
        <v>208</v>
      </c>
      <c r="B8779" s="3">
        <f>VLOOKUP(A8779, Haul!F:P,11,FALSE)</f>
        <v>13</v>
      </c>
      <c r="C8779" s="3">
        <v>1</v>
      </c>
      <c r="D8779" s="3">
        <v>2</v>
      </c>
      <c r="E8779" s="3">
        <v>42</v>
      </c>
      <c r="F8779" s="3">
        <v>105.78</v>
      </c>
    </row>
    <row r="8780" spans="1:6" hidden="1">
      <c r="A8780" s="3">
        <v>208</v>
      </c>
      <c r="B8780" s="3">
        <f>VLOOKUP(A8780, Haul!F:P,11,FALSE)</f>
        <v>13</v>
      </c>
      <c r="C8780" s="3">
        <v>1</v>
      </c>
      <c r="D8780" s="3">
        <v>3</v>
      </c>
      <c r="E8780" s="3">
        <v>42</v>
      </c>
      <c r="F8780" s="3">
        <v>112.14</v>
      </c>
    </row>
    <row r="8781" spans="1:6" hidden="1">
      <c r="A8781" s="3">
        <v>208</v>
      </c>
      <c r="B8781" s="3">
        <f>VLOOKUP(A8781, Haul!F:P,11,FALSE)</f>
        <v>13</v>
      </c>
      <c r="C8781" s="3">
        <v>1</v>
      </c>
      <c r="D8781" s="3">
        <v>1</v>
      </c>
      <c r="E8781" s="3">
        <v>41</v>
      </c>
      <c r="F8781" s="3">
        <v>94.69</v>
      </c>
    </row>
    <row r="8782" spans="1:6" hidden="1">
      <c r="A8782" s="3">
        <v>208</v>
      </c>
      <c r="B8782" s="3">
        <f>VLOOKUP(A8782, Haul!F:P,11,FALSE)</f>
        <v>13</v>
      </c>
      <c r="C8782" s="3">
        <v>1</v>
      </c>
      <c r="D8782" s="3">
        <v>2</v>
      </c>
      <c r="E8782" s="3">
        <v>41</v>
      </c>
      <c r="F8782" s="3">
        <v>109.98</v>
      </c>
    </row>
    <row r="8783" spans="1:6" hidden="1">
      <c r="A8783" s="3">
        <v>208</v>
      </c>
      <c r="B8783" s="3">
        <f>VLOOKUP(A8783, Haul!F:P,11,FALSE)</f>
        <v>13</v>
      </c>
      <c r="C8783" s="3">
        <v>1</v>
      </c>
      <c r="D8783" s="3">
        <v>3</v>
      </c>
      <c r="E8783" s="3">
        <v>41</v>
      </c>
      <c r="F8783" s="3">
        <v>118.11</v>
      </c>
    </row>
    <row r="8784" spans="1:6" hidden="1">
      <c r="A8784" s="3">
        <v>208</v>
      </c>
      <c r="B8784" s="3">
        <f>VLOOKUP(A8784, Haul!F:P,11,FALSE)</f>
        <v>13</v>
      </c>
      <c r="C8784" s="3">
        <v>1</v>
      </c>
      <c r="D8784" s="3">
        <v>4</v>
      </c>
      <c r="E8784" s="3">
        <v>41</v>
      </c>
      <c r="F8784" s="3">
        <v>166.39</v>
      </c>
    </row>
    <row r="8785" spans="1:6" hidden="1">
      <c r="A8785" s="3">
        <v>208</v>
      </c>
      <c r="B8785" s="3">
        <f>VLOOKUP(A8785, Haul!F:P,11,FALSE)</f>
        <v>13</v>
      </c>
      <c r="C8785" s="3">
        <v>1</v>
      </c>
      <c r="D8785" s="3">
        <v>5</v>
      </c>
      <c r="E8785" s="3">
        <v>41</v>
      </c>
      <c r="F8785" s="3">
        <v>133.30000000000001</v>
      </c>
    </row>
    <row r="8786" spans="1:6" hidden="1">
      <c r="A8786" s="3">
        <v>208</v>
      </c>
      <c r="B8786" s="3">
        <f>VLOOKUP(A8786, Haul!F:P,11,FALSE)</f>
        <v>13</v>
      </c>
      <c r="C8786" s="3">
        <v>1</v>
      </c>
      <c r="D8786" s="3">
        <v>6</v>
      </c>
      <c r="E8786" s="3">
        <v>41</v>
      </c>
      <c r="F8786" s="3">
        <v>111.93</v>
      </c>
    </row>
    <row r="8787" spans="1:6" hidden="1">
      <c r="A8787" s="3">
        <v>208</v>
      </c>
      <c r="B8787" s="3">
        <f>VLOOKUP(A8787, Haul!F:P,11,FALSE)</f>
        <v>13</v>
      </c>
      <c r="C8787" s="3">
        <v>1</v>
      </c>
      <c r="D8787" s="3">
        <v>7</v>
      </c>
      <c r="E8787" s="3">
        <v>41</v>
      </c>
      <c r="F8787" s="3">
        <v>120.43</v>
      </c>
    </row>
    <row r="8788" spans="1:6" hidden="1">
      <c r="A8788" s="3">
        <v>208</v>
      </c>
      <c r="B8788" s="3">
        <f>VLOOKUP(A8788, Haul!F:P,11,FALSE)</f>
        <v>13</v>
      </c>
      <c r="C8788" s="3">
        <v>1</v>
      </c>
      <c r="D8788" s="3">
        <v>8</v>
      </c>
      <c r="E8788" s="3">
        <v>41</v>
      </c>
      <c r="F8788" s="3">
        <v>161.49</v>
      </c>
    </row>
    <row r="8789" spans="1:6" hidden="1">
      <c r="A8789" s="3">
        <v>208</v>
      </c>
      <c r="B8789" s="3">
        <f>VLOOKUP(A8789, Haul!F:P,11,FALSE)</f>
        <v>13</v>
      </c>
      <c r="C8789" s="3">
        <v>1</v>
      </c>
      <c r="D8789" s="3">
        <v>9</v>
      </c>
      <c r="E8789" s="3">
        <v>41</v>
      </c>
      <c r="F8789" s="3">
        <v>174.01</v>
      </c>
    </row>
    <row r="8790" spans="1:6" hidden="1">
      <c r="A8790" s="3">
        <v>208</v>
      </c>
      <c r="B8790" s="3">
        <f>VLOOKUP(A8790, Haul!F:P,11,FALSE)</f>
        <v>13</v>
      </c>
      <c r="C8790" s="3">
        <v>1</v>
      </c>
      <c r="D8790" s="3">
        <v>10</v>
      </c>
      <c r="E8790" s="3">
        <v>41</v>
      </c>
      <c r="F8790" s="3">
        <v>145.68</v>
      </c>
    </row>
    <row r="8791" spans="1:6" hidden="1">
      <c r="A8791" s="3">
        <v>208</v>
      </c>
      <c r="B8791" s="3">
        <f>VLOOKUP(A8791, Haul!F:P,11,FALSE)</f>
        <v>13</v>
      </c>
      <c r="C8791" s="3">
        <v>1</v>
      </c>
      <c r="D8791" s="3">
        <v>11</v>
      </c>
      <c r="E8791" s="3">
        <v>41</v>
      </c>
      <c r="F8791" s="3">
        <v>131.69999999999999</v>
      </c>
    </row>
    <row r="8792" spans="1:6" hidden="1">
      <c r="A8792" s="3">
        <v>208</v>
      </c>
      <c r="B8792" s="3">
        <f>VLOOKUP(A8792, Haul!F:P,11,FALSE)</f>
        <v>13</v>
      </c>
      <c r="C8792" s="3">
        <v>1</v>
      </c>
      <c r="D8792" s="3">
        <v>12</v>
      </c>
      <c r="E8792" s="3">
        <v>41</v>
      </c>
      <c r="F8792" s="3">
        <v>142.77000000000001</v>
      </c>
    </row>
    <row r="8793" spans="1:6" hidden="1">
      <c r="A8793" s="3">
        <v>208</v>
      </c>
      <c r="B8793" s="3">
        <f>VLOOKUP(A8793, Haul!F:P,11,FALSE)</f>
        <v>13</v>
      </c>
      <c r="C8793" s="3">
        <v>1</v>
      </c>
      <c r="D8793" s="3">
        <v>13</v>
      </c>
      <c r="E8793" s="3">
        <v>41</v>
      </c>
      <c r="F8793" s="3">
        <v>171.58</v>
      </c>
    </row>
    <row r="8794" spans="1:6" hidden="1">
      <c r="A8794" s="3">
        <v>208</v>
      </c>
      <c r="B8794" s="3">
        <f>VLOOKUP(A8794, Haul!F:P,11,FALSE)</f>
        <v>13</v>
      </c>
      <c r="C8794" s="3">
        <v>1</v>
      </c>
      <c r="D8794" s="3">
        <v>14</v>
      </c>
      <c r="E8794" s="3">
        <v>41</v>
      </c>
      <c r="F8794" s="3">
        <v>89.1</v>
      </c>
    </row>
    <row r="8795" spans="1:6" hidden="1">
      <c r="A8795" s="3">
        <v>208</v>
      </c>
      <c r="B8795" s="3">
        <f>VLOOKUP(A8795, Haul!F:P,11,FALSE)</f>
        <v>13</v>
      </c>
      <c r="C8795" s="3">
        <v>1</v>
      </c>
      <c r="D8795" s="3">
        <v>15</v>
      </c>
      <c r="E8795" s="3">
        <v>41</v>
      </c>
      <c r="F8795" s="3">
        <v>153.97999999999999</v>
      </c>
    </row>
    <row r="8796" spans="1:6" hidden="1">
      <c r="A8796" s="3">
        <v>208</v>
      </c>
      <c r="B8796" s="3">
        <f>VLOOKUP(A8796, Haul!F:P,11,FALSE)</f>
        <v>13</v>
      </c>
      <c r="C8796" s="3">
        <v>1</v>
      </c>
      <c r="D8796" s="3">
        <v>16</v>
      </c>
      <c r="E8796" s="3">
        <v>41</v>
      </c>
      <c r="F8796" s="3">
        <v>92.44</v>
      </c>
    </row>
    <row r="8797" spans="1:6" hidden="1">
      <c r="A8797" s="3">
        <v>208</v>
      </c>
      <c r="B8797" s="3">
        <f>VLOOKUP(A8797, Haul!F:P,11,FALSE)</f>
        <v>13</v>
      </c>
      <c r="C8797" s="3">
        <v>1</v>
      </c>
      <c r="D8797" s="3">
        <v>17</v>
      </c>
      <c r="E8797" s="3">
        <v>41</v>
      </c>
      <c r="F8797" s="3">
        <v>146.55000000000001</v>
      </c>
    </row>
    <row r="8798" spans="1:6" hidden="1">
      <c r="A8798" s="3">
        <v>208</v>
      </c>
      <c r="B8798" s="3">
        <f>VLOOKUP(A8798, Haul!F:P,11,FALSE)</f>
        <v>13</v>
      </c>
      <c r="C8798" s="3">
        <v>1</v>
      </c>
      <c r="D8798" s="3">
        <v>18</v>
      </c>
      <c r="E8798" s="3">
        <v>41</v>
      </c>
      <c r="F8798" s="3">
        <v>130.38999999999999</v>
      </c>
    </row>
    <row r="8799" spans="1:6" hidden="1">
      <c r="A8799" s="3">
        <v>208</v>
      </c>
      <c r="B8799" s="3">
        <f>VLOOKUP(A8799, Haul!F:P,11,FALSE)</f>
        <v>13</v>
      </c>
      <c r="C8799" s="3">
        <v>1</v>
      </c>
      <c r="D8799" s="3">
        <v>19</v>
      </c>
      <c r="E8799" s="3">
        <v>41</v>
      </c>
      <c r="F8799" s="3">
        <v>140.04</v>
      </c>
    </row>
    <row r="8800" spans="1:6" hidden="1">
      <c r="A8800" s="3">
        <v>208</v>
      </c>
      <c r="B8800" s="3">
        <f>VLOOKUP(A8800, Haul!F:P,11,FALSE)</f>
        <v>13</v>
      </c>
      <c r="C8800" s="3">
        <v>1</v>
      </c>
      <c r="D8800" s="3">
        <v>20</v>
      </c>
      <c r="E8800" s="3">
        <v>41</v>
      </c>
      <c r="F8800" s="3">
        <v>142.68</v>
      </c>
    </row>
    <row r="8801" spans="1:6" hidden="1">
      <c r="A8801" s="3">
        <v>208</v>
      </c>
      <c r="B8801" s="3">
        <f>VLOOKUP(A8801, Haul!F:P,11,FALSE)</f>
        <v>13</v>
      </c>
      <c r="C8801" s="3">
        <v>1</v>
      </c>
      <c r="D8801" s="3">
        <v>21</v>
      </c>
      <c r="E8801" s="3">
        <v>41</v>
      </c>
      <c r="F8801" s="3">
        <v>93.87</v>
      </c>
    </row>
    <row r="8802" spans="1:6" hidden="1">
      <c r="A8802" s="3">
        <v>208</v>
      </c>
      <c r="B8802" s="3">
        <f>VLOOKUP(A8802, Haul!F:P,11,FALSE)</f>
        <v>13</v>
      </c>
      <c r="C8802" s="3">
        <v>1</v>
      </c>
      <c r="D8802" s="3">
        <v>22</v>
      </c>
      <c r="E8802" s="3">
        <v>41</v>
      </c>
      <c r="F8802" s="3">
        <v>75.930000000000007</v>
      </c>
    </row>
    <row r="8803" spans="1:6" hidden="1">
      <c r="A8803" s="3">
        <v>208</v>
      </c>
      <c r="B8803" s="3">
        <f>VLOOKUP(A8803, Haul!F:P,11,FALSE)</f>
        <v>13</v>
      </c>
      <c r="C8803" s="3">
        <v>1</v>
      </c>
      <c r="D8803" s="3">
        <v>23</v>
      </c>
      <c r="E8803" s="3">
        <v>41</v>
      </c>
      <c r="F8803" s="3">
        <v>110.85</v>
      </c>
    </row>
    <row r="8804" spans="1:6" hidden="1">
      <c r="A8804" s="3">
        <v>208</v>
      </c>
      <c r="B8804" s="3">
        <f>VLOOKUP(A8804, Haul!F:P,11,FALSE)</f>
        <v>13</v>
      </c>
      <c r="C8804" s="3">
        <v>1</v>
      </c>
      <c r="D8804" s="3">
        <v>24</v>
      </c>
      <c r="E8804" s="3">
        <v>41</v>
      </c>
      <c r="F8804" s="3">
        <v>145.81</v>
      </c>
    </row>
    <row r="8805" spans="1:6" hidden="1">
      <c r="A8805" s="3">
        <v>208</v>
      </c>
      <c r="B8805" s="3">
        <f>VLOOKUP(A8805, Haul!F:P,11,FALSE)</f>
        <v>13</v>
      </c>
      <c r="C8805" s="3">
        <v>1</v>
      </c>
      <c r="D8805" s="3">
        <v>25</v>
      </c>
      <c r="E8805" s="3">
        <v>41</v>
      </c>
      <c r="F8805" s="3">
        <v>136.03</v>
      </c>
    </row>
    <row r="8806" spans="1:6" hidden="1">
      <c r="A8806" s="3">
        <v>209</v>
      </c>
      <c r="B8806" s="3">
        <f>VLOOKUP(A8806, Haul!F:P,11,FALSE)</f>
        <v>12</v>
      </c>
      <c r="C8806" s="3">
        <v>1</v>
      </c>
      <c r="D8806" s="3">
        <v>1</v>
      </c>
      <c r="E8806" s="3">
        <v>62</v>
      </c>
      <c r="F8806" s="3">
        <v>85.85</v>
      </c>
    </row>
    <row r="8807" spans="1:6" hidden="1">
      <c r="A8807" s="3">
        <v>209</v>
      </c>
      <c r="B8807" s="3">
        <f>VLOOKUP(A8807, Haul!F:P,11,FALSE)</f>
        <v>12</v>
      </c>
      <c r="C8807" s="3">
        <v>1</v>
      </c>
      <c r="D8807" s="3">
        <v>2</v>
      </c>
      <c r="E8807" s="3">
        <v>62</v>
      </c>
      <c r="F8807" s="3">
        <v>73.75</v>
      </c>
    </row>
    <row r="8808" spans="1:6" hidden="1">
      <c r="A8808" s="3">
        <v>209</v>
      </c>
      <c r="B8808" s="3">
        <f>VLOOKUP(A8808, Haul!F:P,11,FALSE)</f>
        <v>12</v>
      </c>
      <c r="C8808" s="3">
        <v>1</v>
      </c>
      <c r="D8808" s="3">
        <v>3</v>
      </c>
      <c r="E8808" s="3">
        <v>62</v>
      </c>
      <c r="F8808" s="3">
        <v>79.08</v>
      </c>
    </row>
    <row r="8809" spans="1:6" hidden="1">
      <c r="A8809" s="3">
        <v>209</v>
      </c>
      <c r="B8809" s="3">
        <f>VLOOKUP(A8809, Haul!F:P,11,FALSE)</f>
        <v>12</v>
      </c>
      <c r="C8809" s="3">
        <v>1</v>
      </c>
      <c r="D8809" s="3">
        <v>1</v>
      </c>
      <c r="E8809" s="3">
        <v>61</v>
      </c>
      <c r="F8809" s="3">
        <v>43.69</v>
      </c>
    </row>
    <row r="8810" spans="1:6">
      <c r="A8810" s="3">
        <v>209</v>
      </c>
      <c r="B8810" s="3">
        <f>VLOOKUP(A8810, Haul!F:P,11,FALSE)</f>
        <v>12</v>
      </c>
      <c r="C8810" s="3">
        <v>1</v>
      </c>
      <c r="D8810" s="3">
        <v>1</v>
      </c>
      <c r="E8810" s="3">
        <v>12</v>
      </c>
      <c r="F8810" s="3">
        <v>83.44</v>
      </c>
    </row>
    <row r="8811" spans="1:6">
      <c r="A8811" s="3">
        <v>209</v>
      </c>
      <c r="B8811" s="3">
        <f>VLOOKUP(A8811, Haul!F:P,11,FALSE)</f>
        <v>12</v>
      </c>
      <c r="C8811" s="3">
        <v>1</v>
      </c>
      <c r="D8811" s="3">
        <v>2</v>
      </c>
      <c r="E8811" s="3">
        <v>12</v>
      </c>
      <c r="F8811" s="3">
        <v>35.97</v>
      </c>
    </row>
    <row r="8812" spans="1:6">
      <c r="A8812" s="3">
        <v>209</v>
      </c>
      <c r="B8812" s="3">
        <f>VLOOKUP(A8812, Haul!F:P,11,FALSE)</f>
        <v>12</v>
      </c>
      <c r="C8812" s="3">
        <v>1</v>
      </c>
      <c r="D8812" s="3">
        <v>3</v>
      </c>
      <c r="E8812" s="3">
        <v>12</v>
      </c>
      <c r="F8812" s="3">
        <v>37.44</v>
      </c>
    </row>
    <row r="8813" spans="1:6">
      <c r="A8813" s="3">
        <v>209</v>
      </c>
      <c r="B8813" s="3">
        <f>VLOOKUP(A8813, Haul!F:P,11,FALSE)</f>
        <v>12</v>
      </c>
      <c r="C8813" s="3">
        <v>1</v>
      </c>
      <c r="D8813" s="3">
        <v>4</v>
      </c>
      <c r="E8813" s="3">
        <v>12</v>
      </c>
      <c r="F8813" s="3">
        <v>23.68</v>
      </c>
    </row>
    <row r="8814" spans="1:6">
      <c r="A8814" s="3">
        <v>209</v>
      </c>
      <c r="B8814" s="3">
        <f>VLOOKUP(A8814, Haul!F:P,11,FALSE)</f>
        <v>12</v>
      </c>
      <c r="C8814" s="3">
        <v>1</v>
      </c>
      <c r="D8814" s="3">
        <v>1</v>
      </c>
      <c r="E8814" s="3">
        <v>11</v>
      </c>
      <c r="F8814" s="3">
        <v>31.1</v>
      </c>
    </row>
    <row r="8815" spans="1:6">
      <c r="A8815" s="3">
        <v>209</v>
      </c>
      <c r="B8815" s="3">
        <f>VLOOKUP(A8815, Haul!F:P,11,FALSE)</f>
        <v>12</v>
      </c>
      <c r="C8815" s="3">
        <v>1</v>
      </c>
      <c r="D8815" s="3">
        <v>2</v>
      </c>
      <c r="E8815" s="3">
        <v>11</v>
      </c>
      <c r="F8815" s="3">
        <v>31.07</v>
      </c>
    </row>
    <row r="8816" spans="1:6" hidden="1">
      <c r="A8816" s="3">
        <v>209</v>
      </c>
      <c r="B8816" s="3">
        <f>VLOOKUP(A8816, Haul!F:P,11,FALSE)</f>
        <v>12</v>
      </c>
      <c r="C8816" s="3">
        <v>1</v>
      </c>
      <c r="D8816" s="3">
        <v>1</v>
      </c>
      <c r="E8816" s="3">
        <v>41</v>
      </c>
      <c r="F8816" s="3">
        <v>92.06</v>
      </c>
    </row>
    <row r="8817" spans="1:6" hidden="1">
      <c r="A8817" s="3">
        <v>209</v>
      </c>
      <c r="B8817" s="3">
        <f>VLOOKUP(A8817, Haul!F:P,11,FALSE)</f>
        <v>12</v>
      </c>
      <c r="C8817" s="3">
        <v>1</v>
      </c>
      <c r="D8817" s="3">
        <v>2</v>
      </c>
      <c r="E8817" s="3">
        <v>41</v>
      </c>
      <c r="F8817" s="3">
        <v>112.59</v>
      </c>
    </row>
    <row r="8818" spans="1:6" hidden="1">
      <c r="A8818" s="3">
        <v>209</v>
      </c>
      <c r="B8818" s="3">
        <f>VLOOKUP(A8818, Haul!F:P,11,FALSE)</f>
        <v>12</v>
      </c>
      <c r="C8818" s="3">
        <v>1</v>
      </c>
      <c r="D8818" s="3">
        <v>3</v>
      </c>
      <c r="E8818" s="3">
        <v>41</v>
      </c>
      <c r="F8818" s="3">
        <v>93.7</v>
      </c>
    </row>
    <row r="8819" spans="1:6" hidden="1">
      <c r="A8819" s="3">
        <v>209</v>
      </c>
      <c r="B8819" s="3">
        <f>VLOOKUP(A8819, Haul!F:P,11,FALSE)</f>
        <v>12</v>
      </c>
      <c r="C8819" s="3">
        <v>1</v>
      </c>
      <c r="D8819" s="3">
        <v>1</v>
      </c>
      <c r="E8819" s="3">
        <v>42</v>
      </c>
      <c r="F8819" s="3">
        <v>110.46</v>
      </c>
    </row>
    <row r="8820" spans="1:6">
      <c r="A8820" s="3">
        <v>210</v>
      </c>
      <c r="B8820" s="3">
        <f>VLOOKUP(A8820, Haul!F:P,11,FALSE)</f>
        <v>12</v>
      </c>
      <c r="C8820" s="3">
        <v>1</v>
      </c>
      <c r="D8820" s="3">
        <v>1</v>
      </c>
      <c r="E8820" s="3">
        <v>12</v>
      </c>
      <c r="F8820" s="5">
        <v>80.86</v>
      </c>
    </row>
    <row r="8821" spans="1:6">
      <c r="A8821" s="3">
        <v>210</v>
      </c>
      <c r="B8821" s="3">
        <f>VLOOKUP(A8821, Haul!F:P,11,FALSE)</f>
        <v>12</v>
      </c>
      <c r="C8821" s="3">
        <v>1</v>
      </c>
      <c r="D8821" s="3">
        <v>2</v>
      </c>
      <c r="E8821" s="3">
        <v>12</v>
      </c>
      <c r="F8821" s="5">
        <v>34.299999999999997</v>
      </c>
    </row>
    <row r="8822" spans="1:6">
      <c r="A8822" s="3">
        <v>210</v>
      </c>
      <c r="B8822" s="3">
        <f>VLOOKUP(A8822, Haul!F:P,11,FALSE)</f>
        <v>12</v>
      </c>
      <c r="C8822" s="3">
        <v>1</v>
      </c>
      <c r="D8822" s="3">
        <v>3</v>
      </c>
      <c r="E8822" s="3">
        <v>12</v>
      </c>
      <c r="F8822" s="5">
        <v>34.159999999999997</v>
      </c>
    </row>
    <row r="8823" spans="1:6">
      <c r="A8823" s="3">
        <v>210</v>
      </c>
      <c r="B8823" s="3">
        <f>VLOOKUP(A8823, Haul!F:P,11,FALSE)</f>
        <v>12</v>
      </c>
      <c r="C8823" s="3">
        <v>1</v>
      </c>
      <c r="D8823" s="3">
        <v>4</v>
      </c>
      <c r="E8823" s="3">
        <v>12</v>
      </c>
      <c r="F8823" s="5">
        <v>35.69</v>
      </c>
    </row>
    <row r="8824" spans="1:6">
      <c r="A8824" s="3">
        <v>210</v>
      </c>
      <c r="B8824" s="3">
        <f>VLOOKUP(A8824, Haul!F:P,11,FALSE)</f>
        <v>12</v>
      </c>
      <c r="C8824" s="3">
        <v>1</v>
      </c>
      <c r="D8824" s="3">
        <v>5</v>
      </c>
      <c r="E8824" s="3">
        <v>12</v>
      </c>
      <c r="F8824" s="5">
        <v>39.049999999999997</v>
      </c>
    </row>
    <row r="8825" spans="1:6">
      <c r="A8825" s="3">
        <v>210</v>
      </c>
      <c r="B8825" s="3">
        <f>VLOOKUP(A8825, Haul!F:P,11,FALSE)</f>
        <v>12</v>
      </c>
      <c r="C8825" s="3">
        <v>1</v>
      </c>
      <c r="D8825" s="3">
        <v>1</v>
      </c>
      <c r="E8825" s="3">
        <v>11</v>
      </c>
      <c r="F8825" s="5">
        <v>32.32</v>
      </c>
    </row>
    <row r="8826" spans="1:6">
      <c r="A8826" s="3">
        <v>210</v>
      </c>
      <c r="B8826" s="3">
        <f>VLOOKUP(A8826, Haul!F:P,11,FALSE)</f>
        <v>12</v>
      </c>
      <c r="C8826" s="3">
        <v>1</v>
      </c>
      <c r="D8826" s="3">
        <v>2</v>
      </c>
      <c r="E8826" s="3">
        <v>11</v>
      </c>
      <c r="F8826" s="5">
        <v>32.94</v>
      </c>
    </row>
    <row r="8827" spans="1:6">
      <c r="A8827" s="3">
        <v>210</v>
      </c>
      <c r="B8827" s="3">
        <f>VLOOKUP(A8827, Haul!F:P,11,FALSE)</f>
        <v>12</v>
      </c>
      <c r="C8827" s="3">
        <v>1</v>
      </c>
      <c r="D8827" s="3">
        <v>3</v>
      </c>
      <c r="E8827" s="3">
        <v>11</v>
      </c>
      <c r="F8827" s="5">
        <v>71.91</v>
      </c>
    </row>
    <row r="8828" spans="1:6">
      <c r="A8828" s="3">
        <v>211</v>
      </c>
      <c r="B8828" s="3">
        <f>VLOOKUP(A8828, Haul!F:P,11,FALSE)</f>
        <v>15</v>
      </c>
      <c r="C8828" s="3">
        <v>1</v>
      </c>
      <c r="D8828" s="3">
        <v>1</v>
      </c>
      <c r="E8828" s="3">
        <v>12</v>
      </c>
      <c r="F8828" s="3">
        <v>70.69</v>
      </c>
    </row>
    <row r="8829" spans="1:6">
      <c r="A8829" s="3">
        <v>211</v>
      </c>
      <c r="B8829" s="3">
        <f>VLOOKUP(A8829, Haul!F:P,11,FALSE)</f>
        <v>15</v>
      </c>
      <c r="C8829" s="3">
        <v>1</v>
      </c>
      <c r="D8829" s="3">
        <v>2</v>
      </c>
      <c r="E8829" s="3">
        <v>12</v>
      </c>
      <c r="F8829" s="3">
        <v>65.290000000000006</v>
      </c>
    </row>
    <row r="8830" spans="1:6">
      <c r="A8830" s="3">
        <v>211</v>
      </c>
      <c r="B8830" s="3">
        <f>VLOOKUP(A8830, Haul!F:P,11,FALSE)</f>
        <v>15</v>
      </c>
      <c r="C8830" s="3">
        <v>1</v>
      </c>
      <c r="D8830" s="3">
        <v>3</v>
      </c>
      <c r="E8830" s="3">
        <v>12</v>
      </c>
      <c r="F8830" s="3">
        <v>63.8</v>
      </c>
    </row>
    <row r="8831" spans="1:6">
      <c r="A8831" s="3">
        <v>211</v>
      </c>
      <c r="B8831" s="3">
        <f>VLOOKUP(A8831, Haul!F:P,11,FALSE)</f>
        <v>15</v>
      </c>
      <c r="C8831" s="3">
        <v>1</v>
      </c>
      <c r="D8831" s="3">
        <v>4</v>
      </c>
      <c r="E8831" s="3">
        <v>12</v>
      </c>
      <c r="F8831" s="3">
        <v>66.7</v>
      </c>
    </row>
    <row r="8832" spans="1:6">
      <c r="A8832" s="3">
        <v>211</v>
      </c>
      <c r="B8832" s="3">
        <f>VLOOKUP(A8832, Haul!F:P,11,FALSE)</f>
        <v>15</v>
      </c>
      <c r="C8832" s="3">
        <v>1</v>
      </c>
      <c r="D8832" s="3">
        <v>5</v>
      </c>
      <c r="E8832" s="3">
        <v>12</v>
      </c>
      <c r="F8832" s="3">
        <v>60.16</v>
      </c>
    </row>
    <row r="8833" spans="1:6">
      <c r="A8833" s="3">
        <v>211</v>
      </c>
      <c r="B8833" s="3">
        <f>VLOOKUP(A8833, Haul!F:P,11,FALSE)</f>
        <v>15</v>
      </c>
      <c r="C8833" s="3">
        <v>1</v>
      </c>
      <c r="D8833" s="3">
        <v>6</v>
      </c>
      <c r="E8833" s="3">
        <v>12</v>
      </c>
      <c r="F8833" s="3">
        <v>62.79</v>
      </c>
    </row>
    <row r="8834" spans="1:6">
      <c r="A8834" s="3">
        <v>211</v>
      </c>
      <c r="B8834" s="3">
        <f>VLOOKUP(A8834, Haul!F:P,11,FALSE)</f>
        <v>15</v>
      </c>
      <c r="C8834" s="3">
        <v>1</v>
      </c>
      <c r="D8834" s="3">
        <v>7</v>
      </c>
      <c r="E8834" s="3">
        <v>12</v>
      </c>
      <c r="F8834" s="3">
        <v>67.099999999999994</v>
      </c>
    </row>
    <row r="8835" spans="1:6">
      <c r="A8835" s="3">
        <v>211</v>
      </c>
      <c r="B8835" s="3">
        <f>VLOOKUP(A8835, Haul!F:P,11,FALSE)</f>
        <v>15</v>
      </c>
      <c r="C8835" s="3">
        <v>1</v>
      </c>
      <c r="D8835" s="3">
        <v>8</v>
      </c>
      <c r="E8835" s="3">
        <v>12</v>
      </c>
      <c r="F8835" s="3">
        <v>62.89</v>
      </c>
    </row>
    <row r="8836" spans="1:6">
      <c r="A8836" s="3">
        <v>211</v>
      </c>
      <c r="B8836" s="3">
        <f>VLOOKUP(A8836, Haul!F:P,11,FALSE)</f>
        <v>15</v>
      </c>
      <c r="C8836" s="3">
        <v>1</v>
      </c>
      <c r="D8836" s="3">
        <v>9</v>
      </c>
      <c r="E8836" s="3">
        <v>12</v>
      </c>
      <c r="F8836" s="3">
        <v>67.89</v>
      </c>
    </row>
    <row r="8837" spans="1:6">
      <c r="A8837" s="3">
        <v>211</v>
      </c>
      <c r="B8837" s="3">
        <f>VLOOKUP(A8837, Haul!F:P,11,FALSE)</f>
        <v>15</v>
      </c>
      <c r="C8837" s="3">
        <v>1</v>
      </c>
      <c r="D8837" s="3">
        <v>10</v>
      </c>
      <c r="E8837" s="3">
        <v>12</v>
      </c>
      <c r="F8837" s="3">
        <v>54.04</v>
      </c>
    </row>
    <row r="8838" spans="1:6">
      <c r="A8838" s="3">
        <v>211</v>
      </c>
      <c r="B8838" s="3">
        <f>VLOOKUP(A8838, Haul!F:P,11,FALSE)</f>
        <v>15</v>
      </c>
      <c r="C8838" s="3">
        <v>1</v>
      </c>
      <c r="D8838" s="3">
        <v>11</v>
      </c>
      <c r="E8838" s="3">
        <v>12</v>
      </c>
      <c r="F8838" s="3">
        <v>67.069999999999993</v>
      </c>
    </row>
    <row r="8839" spans="1:6">
      <c r="A8839" s="3">
        <v>211</v>
      </c>
      <c r="B8839" s="3">
        <f>VLOOKUP(A8839, Haul!F:P,11,FALSE)</f>
        <v>15</v>
      </c>
      <c r="C8839" s="3">
        <v>1</v>
      </c>
      <c r="D8839" s="3">
        <v>12</v>
      </c>
      <c r="E8839" s="3">
        <v>12</v>
      </c>
      <c r="F8839" s="3">
        <v>68.95</v>
      </c>
    </row>
    <row r="8840" spans="1:6">
      <c r="A8840" s="3">
        <v>211</v>
      </c>
      <c r="B8840" s="3">
        <f>VLOOKUP(A8840, Haul!F:P,11,FALSE)</f>
        <v>15</v>
      </c>
      <c r="C8840" s="3">
        <v>1</v>
      </c>
      <c r="D8840" s="3">
        <v>13</v>
      </c>
      <c r="E8840" s="3">
        <v>12</v>
      </c>
      <c r="F8840" s="3">
        <v>65.53</v>
      </c>
    </row>
    <row r="8841" spans="1:6">
      <c r="A8841" s="3">
        <v>211</v>
      </c>
      <c r="B8841" s="3">
        <f>VLOOKUP(A8841, Haul!F:P,11,FALSE)</f>
        <v>15</v>
      </c>
      <c r="C8841" s="3">
        <v>1</v>
      </c>
      <c r="D8841" s="3">
        <v>14</v>
      </c>
      <c r="E8841" s="3">
        <v>12</v>
      </c>
      <c r="F8841" s="3">
        <v>65.47</v>
      </c>
    </row>
    <row r="8842" spans="1:6">
      <c r="A8842" s="3">
        <v>211</v>
      </c>
      <c r="B8842" s="3">
        <f>VLOOKUP(A8842, Haul!F:P,11,FALSE)</f>
        <v>15</v>
      </c>
      <c r="C8842" s="3">
        <v>1</v>
      </c>
      <c r="D8842" s="3">
        <v>15</v>
      </c>
      <c r="E8842" s="3">
        <v>12</v>
      </c>
      <c r="F8842" s="3">
        <v>67.75</v>
      </c>
    </row>
    <row r="8843" spans="1:6">
      <c r="A8843" s="3">
        <v>211</v>
      </c>
      <c r="B8843" s="3">
        <f>VLOOKUP(A8843, Haul!F:P,11,FALSE)</f>
        <v>15</v>
      </c>
      <c r="C8843" s="3">
        <v>1</v>
      </c>
      <c r="D8843" s="3">
        <v>16</v>
      </c>
      <c r="E8843" s="3">
        <v>12</v>
      </c>
      <c r="F8843" s="3">
        <v>65.900000000000006</v>
      </c>
    </row>
    <row r="8844" spans="1:6">
      <c r="A8844" s="3">
        <v>211</v>
      </c>
      <c r="B8844" s="3">
        <f>VLOOKUP(A8844, Haul!F:P,11,FALSE)</f>
        <v>15</v>
      </c>
      <c r="C8844" s="3">
        <v>1</v>
      </c>
      <c r="D8844" s="3">
        <v>17</v>
      </c>
      <c r="E8844" s="3">
        <v>12</v>
      </c>
      <c r="F8844" s="3">
        <v>62.86</v>
      </c>
    </row>
    <row r="8845" spans="1:6">
      <c r="A8845" s="3">
        <v>211</v>
      </c>
      <c r="B8845" s="3">
        <f>VLOOKUP(A8845, Haul!F:P,11,FALSE)</f>
        <v>15</v>
      </c>
      <c r="C8845" s="3">
        <v>1</v>
      </c>
      <c r="D8845" s="3">
        <v>18</v>
      </c>
      <c r="E8845" s="3">
        <v>12</v>
      </c>
      <c r="F8845" s="3">
        <v>53.19</v>
      </c>
    </row>
    <row r="8846" spans="1:6">
      <c r="A8846" s="3">
        <v>211</v>
      </c>
      <c r="B8846" s="3">
        <f>VLOOKUP(A8846, Haul!F:P,11,FALSE)</f>
        <v>15</v>
      </c>
      <c r="C8846" s="3">
        <v>1</v>
      </c>
      <c r="D8846" s="3">
        <v>19</v>
      </c>
      <c r="E8846" s="3">
        <v>12</v>
      </c>
      <c r="F8846" s="3">
        <v>60.28</v>
      </c>
    </row>
    <row r="8847" spans="1:6">
      <c r="A8847" s="3">
        <v>211</v>
      </c>
      <c r="B8847" s="3">
        <f>VLOOKUP(A8847, Haul!F:P,11,FALSE)</f>
        <v>15</v>
      </c>
      <c r="C8847" s="3">
        <v>1</v>
      </c>
      <c r="D8847" s="3">
        <v>20</v>
      </c>
      <c r="E8847" s="3">
        <v>12</v>
      </c>
      <c r="F8847" s="3">
        <v>64.5</v>
      </c>
    </row>
    <row r="8848" spans="1:6">
      <c r="A8848" s="3">
        <v>211</v>
      </c>
      <c r="B8848" s="3">
        <f>VLOOKUP(A8848, Haul!F:P,11,FALSE)</f>
        <v>15</v>
      </c>
      <c r="C8848" s="3">
        <v>1</v>
      </c>
      <c r="D8848" s="3">
        <v>21</v>
      </c>
      <c r="E8848" s="3">
        <v>12</v>
      </c>
      <c r="F8848" s="3">
        <v>64.62</v>
      </c>
    </row>
    <row r="8849" spans="1:6">
      <c r="A8849" s="3">
        <v>211</v>
      </c>
      <c r="B8849" s="3">
        <f>VLOOKUP(A8849, Haul!F:P,11,FALSE)</f>
        <v>15</v>
      </c>
      <c r="C8849" s="3">
        <v>1</v>
      </c>
      <c r="D8849" s="3">
        <v>22</v>
      </c>
      <c r="E8849" s="3">
        <v>12</v>
      </c>
      <c r="F8849" s="3">
        <v>60.57</v>
      </c>
    </row>
    <row r="8850" spans="1:6">
      <c r="A8850" s="3">
        <v>211</v>
      </c>
      <c r="B8850" s="3">
        <f>VLOOKUP(A8850, Haul!F:P,11,FALSE)</f>
        <v>15</v>
      </c>
      <c r="C8850" s="3">
        <v>1</v>
      </c>
      <c r="D8850" s="3">
        <v>23</v>
      </c>
      <c r="E8850" s="3">
        <v>12</v>
      </c>
      <c r="F8850" s="3">
        <v>67.010000000000005</v>
      </c>
    </row>
    <row r="8851" spans="1:6">
      <c r="A8851" s="3">
        <v>211</v>
      </c>
      <c r="B8851" s="3">
        <f>VLOOKUP(A8851, Haul!F:P,11,FALSE)</f>
        <v>15</v>
      </c>
      <c r="C8851" s="3">
        <v>1</v>
      </c>
      <c r="D8851" s="3">
        <v>24</v>
      </c>
      <c r="E8851" s="3">
        <v>12</v>
      </c>
      <c r="F8851" s="3">
        <v>64.05</v>
      </c>
    </row>
    <row r="8852" spans="1:6">
      <c r="A8852" s="3">
        <v>211</v>
      </c>
      <c r="B8852" s="3">
        <f>VLOOKUP(A8852, Haul!F:P,11,FALSE)</f>
        <v>15</v>
      </c>
      <c r="C8852" s="3">
        <v>1</v>
      </c>
      <c r="D8852" s="3">
        <v>25</v>
      </c>
      <c r="E8852" s="3">
        <v>12</v>
      </c>
      <c r="F8852" s="3">
        <v>65.39</v>
      </c>
    </row>
    <row r="8853" spans="1:6">
      <c r="A8853" s="3">
        <v>211</v>
      </c>
      <c r="B8853" s="3">
        <f>VLOOKUP(A8853, Haul!F:P,11,FALSE)</f>
        <v>15</v>
      </c>
      <c r="C8853" s="3">
        <v>1</v>
      </c>
      <c r="D8853" s="3">
        <v>26</v>
      </c>
      <c r="E8853" s="3">
        <v>12</v>
      </c>
      <c r="F8853" s="3">
        <v>69.040000000000006</v>
      </c>
    </row>
    <row r="8854" spans="1:6">
      <c r="A8854" s="3">
        <v>211</v>
      </c>
      <c r="B8854" s="3">
        <f>VLOOKUP(A8854, Haul!F:P,11,FALSE)</f>
        <v>15</v>
      </c>
      <c r="C8854" s="3">
        <v>1</v>
      </c>
      <c r="D8854" s="3">
        <v>27</v>
      </c>
      <c r="E8854" s="3">
        <v>12</v>
      </c>
      <c r="F8854" s="3">
        <v>63.43</v>
      </c>
    </row>
    <row r="8855" spans="1:6">
      <c r="A8855" s="3">
        <v>211</v>
      </c>
      <c r="B8855" s="3">
        <f>VLOOKUP(A8855, Haul!F:P,11,FALSE)</f>
        <v>15</v>
      </c>
      <c r="C8855" s="3">
        <v>1</v>
      </c>
      <c r="D8855" s="3">
        <v>28</v>
      </c>
      <c r="E8855" s="3">
        <v>12</v>
      </c>
      <c r="F8855" s="3">
        <v>59.53</v>
      </c>
    </row>
    <row r="8856" spans="1:6">
      <c r="A8856" s="3">
        <v>211</v>
      </c>
      <c r="B8856" s="3">
        <f>VLOOKUP(A8856, Haul!F:P,11,FALSE)</f>
        <v>15</v>
      </c>
      <c r="C8856" s="3">
        <v>1</v>
      </c>
      <c r="D8856" s="3">
        <v>29</v>
      </c>
      <c r="E8856" s="3">
        <v>12</v>
      </c>
      <c r="F8856" s="3">
        <v>63.37</v>
      </c>
    </row>
    <row r="8857" spans="1:6">
      <c r="A8857" s="3">
        <v>211</v>
      </c>
      <c r="B8857" s="3">
        <f>VLOOKUP(A8857, Haul!F:P,11,FALSE)</f>
        <v>15</v>
      </c>
      <c r="C8857" s="3">
        <v>1</v>
      </c>
      <c r="D8857" s="3">
        <v>30</v>
      </c>
      <c r="E8857" s="3">
        <v>12</v>
      </c>
      <c r="F8857" s="3">
        <v>64.790000000000006</v>
      </c>
    </row>
    <row r="8858" spans="1:6">
      <c r="A8858" s="3">
        <v>211</v>
      </c>
      <c r="B8858" s="3">
        <f>VLOOKUP(A8858, Haul!F:P,11,FALSE)</f>
        <v>15</v>
      </c>
      <c r="C8858" s="3">
        <v>1</v>
      </c>
      <c r="D8858" s="3">
        <v>31</v>
      </c>
      <c r="E8858" s="3">
        <v>12</v>
      </c>
      <c r="F8858" s="3">
        <v>56.4</v>
      </c>
    </row>
    <row r="8859" spans="1:6">
      <c r="A8859" s="3">
        <v>211</v>
      </c>
      <c r="B8859" s="3">
        <f>VLOOKUP(A8859, Haul!F:P,11,FALSE)</f>
        <v>15</v>
      </c>
      <c r="C8859" s="3">
        <v>1</v>
      </c>
      <c r="D8859" s="3">
        <v>32</v>
      </c>
      <c r="E8859" s="3">
        <v>12</v>
      </c>
      <c r="F8859" s="3">
        <v>69.010000000000005</v>
      </c>
    </row>
    <row r="8860" spans="1:6">
      <c r="A8860" s="3">
        <v>211</v>
      </c>
      <c r="B8860" s="3">
        <f>VLOOKUP(A8860, Haul!F:P,11,FALSE)</f>
        <v>15</v>
      </c>
      <c r="C8860" s="3">
        <v>1</v>
      </c>
      <c r="D8860" s="3">
        <v>33</v>
      </c>
      <c r="E8860" s="3">
        <v>12</v>
      </c>
      <c r="F8860" s="3">
        <v>58.25</v>
      </c>
    </row>
    <row r="8861" spans="1:6">
      <c r="A8861" s="3">
        <v>211</v>
      </c>
      <c r="B8861" s="3">
        <f>VLOOKUP(A8861, Haul!F:P,11,FALSE)</f>
        <v>15</v>
      </c>
      <c r="C8861" s="3">
        <v>1</v>
      </c>
      <c r="D8861" s="3">
        <v>34</v>
      </c>
      <c r="E8861" s="3">
        <v>12</v>
      </c>
      <c r="F8861" s="3">
        <v>66.81</v>
      </c>
    </row>
    <row r="8862" spans="1:6">
      <c r="A8862" s="3">
        <v>211</v>
      </c>
      <c r="B8862" s="3">
        <f>VLOOKUP(A8862, Haul!F:P,11,FALSE)</f>
        <v>15</v>
      </c>
      <c r="C8862" s="3">
        <v>1</v>
      </c>
      <c r="D8862" s="3">
        <v>35</v>
      </c>
      <c r="E8862" s="3">
        <v>12</v>
      </c>
      <c r="F8862" s="3">
        <v>71.33</v>
      </c>
    </row>
    <row r="8863" spans="1:6">
      <c r="A8863" s="3">
        <v>211</v>
      </c>
      <c r="B8863" s="3">
        <f>VLOOKUP(A8863, Haul!F:P,11,FALSE)</f>
        <v>15</v>
      </c>
      <c r="C8863" s="3">
        <v>1</v>
      </c>
      <c r="D8863" s="3">
        <v>36</v>
      </c>
      <c r="E8863" s="3">
        <v>12</v>
      </c>
      <c r="F8863" s="3">
        <v>65.73</v>
      </c>
    </row>
    <row r="8864" spans="1:6">
      <c r="A8864" s="3">
        <v>211</v>
      </c>
      <c r="B8864" s="3">
        <f>VLOOKUP(A8864, Haul!F:P,11,FALSE)</f>
        <v>15</v>
      </c>
      <c r="C8864" s="3">
        <v>1</v>
      </c>
      <c r="D8864" s="3">
        <v>37</v>
      </c>
      <c r="E8864" s="3">
        <v>12</v>
      </c>
      <c r="F8864" s="3">
        <v>64.09</v>
      </c>
    </row>
    <row r="8865" spans="1:6">
      <c r="A8865" s="3">
        <v>211</v>
      </c>
      <c r="B8865" s="3">
        <f>VLOOKUP(A8865, Haul!F:P,11,FALSE)</f>
        <v>15</v>
      </c>
      <c r="C8865" s="3">
        <v>1</v>
      </c>
      <c r="D8865" s="3">
        <v>38</v>
      </c>
      <c r="E8865" s="3">
        <v>12</v>
      </c>
      <c r="F8865" s="3">
        <v>62.64</v>
      </c>
    </row>
    <row r="8866" spans="1:6">
      <c r="A8866" s="3">
        <v>211</v>
      </c>
      <c r="B8866" s="3">
        <f>VLOOKUP(A8866, Haul!F:P,11,FALSE)</f>
        <v>15</v>
      </c>
      <c r="C8866" s="3">
        <v>1</v>
      </c>
      <c r="D8866" s="3">
        <v>39</v>
      </c>
      <c r="E8866" s="3">
        <v>12</v>
      </c>
      <c r="F8866" s="3">
        <v>61.18</v>
      </c>
    </row>
    <row r="8867" spans="1:6">
      <c r="A8867" s="3">
        <v>211</v>
      </c>
      <c r="B8867" s="3">
        <f>VLOOKUP(A8867, Haul!F:P,11,FALSE)</f>
        <v>15</v>
      </c>
      <c r="C8867" s="3">
        <v>1</v>
      </c>
      <c r="D8867" s="3">
        <v>40</v>
      </c>
      <c r="E8867" s="3">
        <v>12</v>
      </c>
      <c r="F8867" s="3">
        <v>65.55</v>
      </c>
    </row>
    <row r="8868" spans="1:6">
      <c r="A8868" s="3">
        <v>211</v>
      </c>
      <c r="B8868" s="3">
        <f>VLOOKUP(A8868, Haul!F:P,11,FALSE)</f>
        <v>15</v>
      </c>
      <c r="C8868" s="3">
        <v>1</v>
      </c>
      <c r="D8868" s="3">
        <v>41</v>
      </c>
      <c r="E8868" s="3">
        <v>12</v>
      </c>
      <c r="F8868" s="3">
        <v>66.36</v>
      </c>
    </row>
    <row r="8869" spans="1:6">
      <c r="A8869" s="3">
        <v>211</v>
      </c>
      <c r="B8869" s="3">
        <f>VLOOKUP(A8869, Haul!F:P,11,FALSE)</f>
        <v>15</v>
      </c>
      <c r="C8869" s="3">
        <v>1</v>
      </c>
      <c r="D8869" s="3">
        <v>42</v>
      </c>
      <c r="E8869" s="3">
        <v>12</v>
      </c>
      <c r="F8869" s="3">
        <v>70.37</v>
      </c>
    </row>
    <row r="8870" spans="1:6">
      <c r="A8870" s="3">
        <v>211</v>
      </c>
      <c r="B8870" s="3">
        <f>VLOOKUP(A8870, Haul!F:P,11,FALSE)</f>
        <v>15</v>
      </c>
      <c r="C8870" s="3">
        <v>1</v>
      </c>
      <c r="D8870" s="3">
        <v>43</v>
      </c>
      <c r="E8870" s="3">
        <v>12</v>
      </c>
      <c r="F8870" s="3">
        <v>63.79</v>
      </c>
    </row>
    <row r="8871" spans="1:6">
      <c r="A8871" s="3">
        <v>211</v>
      </c>
      <c r="B8871" s="3">
        <f>VLOOKUP(A8871, Haul!F:P,11,FALSE)</f>
        <v>15</v>
      </c>
      <c r="C8871" s="3">
        <v>1</v>
      </c>
      <c r="D8871" s="3">
        <v>44</v>
      </c>
      <c r="E8871" s="3">
        <v>12</v>
      </c>
      <c r="F8871" s="3">
        <v>34.79</v>
      </c>
    </row>
    <row r="8872" spans="1:6">
      <c r="A8872" s="3">
        <v>211</v>
      </c>
      <c r="B8872" s="3">
        <f>VLOOKUP(A8872, Haul!F:P,11,FALSE)</f>
        <v>15</v>
      </c>
      <c r="C8872" s="3">
        <v>1</v>
      </c>
      <c r="D8872" s="3">
        <v>45</v>
      </c>
      <c r="E8872" s="3">
        <v>12</v>
      </c>
      <c r="F8872" s="3">
        <v>63.43</v>
      </c>
    </row>
    <row r="8873" spans="1:6">
      <c r="A8873" s="3">
        <v>211</v>
      </c>
      <c r="B8873" s="3">
        <f>VLOOKUP(A8873, Haul!F:P,11,FALSE)</f>
        <v>15</v>
      </c>
      <c r="C8873" s="3">
        <v>1</v>
      </c>
      <c r="D8873" s="3">
        <v>46</v>
      </c>
      <c r="E8873" s="3">
        <v>12</v>
      </c>
      <c r="F8873" s="3">
        <v>66.150000000000006</v>
      </c>
    </row>
    <row r="8874" spans="1:6">
      <c r="A8874" s="3">
        <v>211</v>
      </c>
      <c r="B8874" s="3">
        <f>VLOOKUP(A8874, Haul!F:P,11,FALSE)</f>
        <v>15</v>
      </c>
      <c r="C8874" s="3">
        <v>1</v>
      </c>
      <c r="D8874" s="3">
        <v>47</v>
      </c>
      <c r="E8874" s="3">
        <v>12</v>
      </c>
      <c r="F8874" s="3">
        <v>68.05</v>
      </c>
    </row>
    <row r="8875" spans="1:6">
      <c r="A8875" s="3">
        <v>211</v>
      </c>
      <c r="B8875" s="3">
        <f>VLOOKUP(A8875, Haul!F:P,11,FALSE)</f>
        <v>15</v>
      </c>
      <c r="C8875" s="3">
        <v>1</v>
      </c>
      <c r="D8875" s="3">
        <v>48</v>
      </c>
      <c r="E8875" s="3">
        <v>12</v>
      </c>
      <c r="F8875" s="3">
        <v>60.99</v>
      </c>
    </row>
    <row r="8876" spans="1:6">
      <c r="A8876" s="3">
        <v>211</v>
      </c>
      <c r="B8876" s="3">
        <f>VLOOKUP(A8876, Haul!F:P,11,FALSE)</f>
        <v>15</v>
      </c>
      <c r="C8876" s="3">
        <v>1</v>
      </c>
      <c r="D8876" s="3">
        <v>49</v>
      </c>
      <c r="E8876" s="3">
        <v>12</v>
      </c>
      <c r="F8876" s="3">
        <v>57.88</v>
      </c>
    </row>
    <row r="8877" spans="1:6">
      <c r="A8877" s="3">
        <v>211</v>
      </c>
      <c r="B8877" s="3">
        <f>VLOOKUP(A8877, Haul!F:P,11,FALSE)</f>
        <v>15</v>
      </c>
      <c r="C8877" s="3">
        <v>1</v>
      </c>
      <c r="D8877" s="3">
        <v>50</v>
      </c>
      <c r="E8877" s="3">
        <v>12</v>
      </c>
      <c r="F8877" s="3">
        <v>61.21</v>
      </c>
    </row>
    <row r="8878" spans="1:6">
      <c r="A8878" s="3">
        <v>211</v>
      </c>
      <c r="B8878" s="3">
        <f>VLOOKUP(A8878, Haul!F:P,11,FALSE)</f>
        <v>15</v>
      </c>
      <c r="C8878" s="3">
        <v>1</v>
      </c>
      <c r="D8878" s="3">
        <v>51</v>
      </c>
      <c r="E8878" s="3">
        <v>12</v>
      </c>
      <c r="F8878" s="3">
        <v>72.73</v>
      </c>
    </row>
    <row r="8879" spans="1:6">
      <c r="A8879" s="3">
        <v>211</v>
      </c>
      <c r="B8879" s="3">
        <f>VLOOKUP(A8879, Haul!F:P,11,FALSE)</f>
        <v>15</v>
      </c>
      <c r="C8879" s="3">
        <v>1</v>
      </c>
      <c r="D8879" s="3">
        <v>52</v>
      </c>
      <c r="E8879" s="3">
        <v>12</v>
      </c>
      <c r="F8879" s="3">
        <v>77.86</v>
      </c>
    </row>
    <row r="8880" spans="1:6">
      <c r="A8880" s="3">
        <v>211</v>
      </c>
      <c r="B8880" s="3">
        <f>VLOOKUP(A8880, Haul!F:P,11,FALSE)</f>
        <v>15</v>
      </c>
      <c r="C8880" s="3">
        <v>1</v>
      </c>
      <c r="D8880" s="3">
        <v>53</v>
      </c>
      <c r="E8880" s="3">
        <v>12</v>
      </c>
      <c r="F8880" s="3">
        <v>68.5</v>
      </c>
    </row>
    <row r="8881" spans="1:6">
      <c r="A8881" s="3">
        <v>211</v>
      </c>
      <c r="B8881" s="3">
        <f>VLOOKUP(A8881, Haul!F:P,11,FALSE)</f>
        <v>15</v>
      </c>
      <c r="C8881" s="3">
        <v>1</v>
      </c>
      <c r="D8881" s="3">
        <v>54</v>
      </c>
      <c r="E8881" s="3">
        <v>12</v>
      </c>
      <c r="F8881" s="3">
        <v>57.97</v>
      </c>
    </row>
    <row r="8882" spans="1:6">
      <c r="A8882" s="3">
        <v>211</v>
      </c>
      <c r="B8882" s="3">
        <f>VLOOKUP(A8882, Haul!F:P,11,FALSE)</f>
        <v>15</v>
      </c>
      <c r="C8882" s="3">
        <v>1</v>
      </c>
      <c r="D8882" s="3">
        <v>55</v>
      </c>
      <c r="E8882" s="3">
        <v>12</v>
      </c>
      <c r="F8882" s="3">
        <v>65.19</v>
      </c>
    </row>
    <row r="8883" spans="1:6">
      <c r="A8883" s="3">
        <v>211</v>
      </c>
      <c r="B8883" s="3">
        <f>VLOOKUP(A8883, Haul!F:P,11,FALSE)</f>
        <v>15</v>
      </c>
      <c r="C8883" s="3">
        <v>1</v>
      </c>
      <c r="D8883" s="3">
        <v>56</v>
      </c>
      <c r="E8883" s="3">
        <v>12</v>
      </c>
      <c r="F8883" s="3">
        <v>72.5</v>
      </c>
    </row>
    <row r="8884" spans="1:6">
      <c r="A8884" s="3">
        <v>211</v>
      </c>
      <c r="B8884" s="3">
        <f>VLOOKUP(A8884, Haul!F:P,11,FALSE)</f>
        <v>15</v>
      </c>
      <c r="C8884" s="3">
        <v>1</v>
      </c>
      <c r="D8884" s="3">
        <v>57</v>
      </c>
      <c r="E8884" s="3">
        <v>12</v>
      </c>
      <c r="F8884" s="3">
        <v>68.86</v>
      </c>
    </row>
    <row r="8885" spans="1:6">
      <c r="A8885" s="3">
        <v>211</v>
      </c>
      <c r="B8885" s="3">
        <f>VLOOKUP(A8885, Haul!F:P,11,FALSE)</f>
        <v>15</v>
      </c>
      <c r="C8885" s="3">
        <v>1</v>
      </c>
      <c r="D8885" s="3">
        <v>58</v>
      </c>
      <c r="E8885" s="3">
        <v>12</v>
      </c>
      <c r="F8885" s="3">
        <v>74.16</v>
      </c>
    </row>
    <row r="8886" spans="1:6">
      <c r="A8886" s="3">
        <v>211</v>
      </c>
      <c r="B8886" s="3">
        <f>VLOOKUP(A8886, Haul!F:P,11,FALSE)</f>
        <v>15</v>
      </c>
      <c r="C8886" s="3">
        <v>1</v>
      </c>
      <c r="D8886" s="3">
        <v>59</v>
      </c>
      <c r="E8886" s="3">
        <v>12</v>
      </c>
      <c r="F8886" s="3">
        <v>66.69</v>
      </c>
    </row>
    <row r="8887" spans="1:6">
      <c r="A8887" s="3">
        <v>211</v>
      </c>
      <c r="B8887" s="3">
        <f>VLOOKUP(A8887, Haul!F:P,11,FALSE)</f>
        <v>15</v>
      </c>
      <c r="C8887" s="3">
        <v>1</v>
      </c>
      <c r="D8887" s="3">
        <v>60</v>
      </c>
      <c r="E8887" s="3">
        <v>12</v>
      </c>
      <c r="F8887" s="3">
        <v>65.83</v>
      </c>
    </row>
    <row r="8888" spans="1:6">
      <c r="A8888" s="3">
        <v>211</v>
      </c>
      <c r="B8888" s="3">
        <f>VLOOKUP(A8888, Haul!F:P,11,FALSE)</f>
        <v>15</v>
      </c>
      <c r="C8888" s="3">
        <v>1</v>
      </c>
      <c r="D8888" s="3">
        <v>61</v>
      </c>
      <c r="E8888" s="3">
        <v>12</v>
      </c>
      <c r="F8888" s="3">
        <v>65.66</v>
      </c>
    </row>
    <row r="8889" spans="1:6">
      <c r="A8889" s="3">
        <v>211</v>
      </c>
      <c r="B8889" s="3">
        <f>VLOOKUP(A8889, Haul!F:P,11,FALSE)</f>
        <v>15</v>
      </c>
      <c r="C8889" s="3">
        <v>1</v>
      </c>
      <c r="D8889" s="3">
        <v>62</v>
      </c>
      <c r="E8889" s="3">
        <v>12</v>
      </c>
      <c r="F8889" s="3">
        <v>65.290000000000006</v>
      </c>
    </row>
    <row r="8890" spans="1:6">
      <c r="A8890" s="3">
        <v>211</v>
      </c>
      <c r="B8890" s="3">
        <f>VLOOKUP(A8890, Haul!F:P,11,FALSE)</f>
        <v>15</v>
      </c>
      <c r="C8890" s="3">
        <v>1</v>
      </c>
      <c r="D8890" s="3">
        <v>63</v>
      </c>
      <c r="E8890" s="3">
        <v>12</v>
      </c>
      <c r="F8890" s="3">
        <v>64</v>
      </c>
    </row>
    <row r="8891" spans="1:6">
      <c r="A8891" s="3">
        <v>211</v>
      </c>
      <c r="B8891" s="3">
        <f>VLOOKUP(A8891, Haul!F:P,11,FALSE)</f>
        <v>15</v>
      </c>
      <c r="C8891" s="3">
        <v>1</v>
      </c>
      <c r="D8891" s="3">
        <v>64</v>
      </c>
      <c r="E8891" s="3">
        <v>12</v>
      </c>
      <c r="F8891" s="3">
        <v>69.36</v>
      </c>
    </row>
    <row r="8892" spans="1:6">
      <c r="A8892" s="3">
        <v>211</v>
      </c>
      <c r="B8892" s="3">
        <f>VLOOKUP(A8892, Haul!F:P,11,FALSE)</f>
        <v>15</v>
      </c>
      <c r="C8892" s="3">
        <v>1</v>
      </c>
      <c r="D8892" s="3">
        <v>65</v>
      </c>
      <c r="E8892" s="3">
        <v>12</v>
      </c>
      <c r="F8892" s="3">
        <v>61.97</v>
      </c>
    </row>
    <row r="8893" spans="1:6">
      <c r="A8893" s="3">
        <v>211</v>
      </c>
      <c r="B8893" s="3">
        <f>VLOOKUP(A8893, Haul!F:P,11,FALSE)</f>
        <v>15</v>
      </c>
      <c r="C8893" s="3">
        <v>1</v>
      </c>
      <c r="D8893" s="3">
        <v>66</v>
      </c>
      <c r="E8893" s="3">
        <v>12</v>
      </c>
      <c r="F8893" s="3">
        <v>46.94</v>
      </c>
    </row>
    <row r="8894" spans="1:6">
      <c r="A8894" s="3">
        <v>211</v>
      </c>
      <c r="B8894" s="3">
        <f>VLOOKUP(A8894, Haul!F:P,11,FALSE)</f>
        <v>15</v>
      </c>
      <c r="C8894" s="3">
        <v>1</v>
      </c>
      <c r="D8894" s="3">
        <v>67</v>
      </c>
      <c r="E8894" s="3">
        <v>12</v>
      </c>
      <c r="F8894" s="3">
        <v>69.02</v>
      </c>
    </row>
    <row r="8895" spans="1:6">
      <c r="A8895" s="3">
        <v>211</v>
      </c>
      <c r="B8895" s="3">
        <f>VLOOKUP(A8895, Haul!F:P,11,FALSE)</f>
        <v>15</v>
      </c>
      <c r="C8895" s="3">
        <v>1</v>
      </c>
      <c r="D8895" s="3">
        <v>68</v>
      </c>
      <c r="E8895" s="3">
        <v>12</v>
      </c>
      <c r="F8895" s="3">
        <v>63.08</v>
      </c>
    </row>
    <row r="8896" spans="1:6">
      <c r="A8896" s="3">
        <v>211</v>
      </c>
      <c r="B8896" s="3">
        <f>VLOOKUP(A8896, Haul!F:P,11,FALSE)</f>
        <v>15</v>
      </c>
      <c r="C8896" s="3">
        <v>1</v>
      </c>
      <c r="D8896" s="3">
        <v>69</v>
      </c>
      <c r="E8896" s="3">
        <v>12</v>
      </c>
      <c r="F8896" s="3">
        <v>66.650000000000006</v>
      </c>
    </row>
    <row r="8897" spans="1:6">
      <c r="A8897" s="3">
        <v>211</v>
      </c>
      <c r="B8897" s="3">
        <f>VLOOKUP(A8897, Haul!F:P,11,FALSE)</f>
        <v>15</v>
      </c>
      <c r="C8897" s="3">
        <v>1</v>
      </c>
      <c r="D8897" s="3">
        <v>70</v>
      </c>
      <c r="E8897" s="3">
        <v>12</v>
      </c>
      <c r="F8897" s="3">
        <v>66.7</v>
      </c>
    </row>
    <row r="8898" spans="1:6">
      <c r="A8898" s="3">
        <v>211</v>
      </c>
      <c r="B8898" s="3">
        <f>VLOOKUP(A8898, Haul!F:P,11,FALSE)</f>
        <v>15</v>
      </c>
      <c r="C8898" s="3">
        <v>1</v>
      </c>
      <c r="D8898" s="3">
        <v>71</v>
      </c>
      <c r="E8898" s="3">
        <v>12</v>
      </c>
      <c r="F8898" s="3">
        <v>63.29</v>
      </c>
    </row>
    <row r="8899" spans="1:6">
      <c r="A8899" s="3">
        <v>211</v>
      </c>
      <c r="B8899" s="3">
        <f>VLOOKUP(A8899, Haul!F:P,11,FALSE)</f>
        <v>15</v>
      </c>
      <c r="C8899" s="3">
        <v>1</v>
      </c>
      <c r="D8899" s="3">
        <v>72</v>
      </c>
      <c r="E8899" s="3">
        <v>12</v>
      </c>
      <c r="F8899" s="3">
        <v>68.959999999999994</v>
      </c>
    </row>
    <row r="8900" spans="1:6">
      <c r="A8900" s="3">
        <v>211</v>
      </c>
      <c r="B8900" s="3">
        <f>VLOOKUP(A8900, Haul!F:P,11,FALSE)</f>
        <v>15</v>
      </c>
      <c r="C8900" s="3">
        <v>1</v>
      </c>
      <c r="D8900" s="3">
        <v>73</v>
      </c>
      <c r="E8900" s="3">
        <v>12</v>
      </c>
      <c r="F8900" s="3">
        <v>64.349999999999994</v>
      </c>
    </row>
    <row r="8901" spans="1:6">
      <c r="A8901" s="3">
        <v>211</v>
      </c>
      <c r="B8901" s="3">
        <f>VLOOKUP(A8901, Haul!F:P,11,FALSE)</f>
        <v>15</v>
      </c>
      <c r="C8901" s="3">
        <v>1</v>
      </c>
      <c r="D8901" s="3">
        <v>74</v>
      </c>
      <c r="E8901" s="3">
        <v>12</v>
      </c>
      <c r="F8901" s="3">
        <v>58.62</v>
      </c>
    </row>
    <row r="8902" spans="1:6">
      <c r="A8902" s="3">
        <v>211</v>
      </c>
      <c r="B8902" s="3">
        <f>VLOOKUP(A8902, Haul!F:P,11,FALSE)</f>
        <v>15</v>
      </c>
      <c r="C8902" s="3">
        <v>1</v>
      </c>
      <c r="D8902" s="3">
        <v>75</v>
      </c>
      <c r="E8902" s="3">
        <v>12</v>
      </c>
      <c r="F8902" s="3">
        <v>76.239999999999995</v>
      </c>
    </row>
    <row r="8903" spans="1:6">
      <c r="A8903" s="3">
        <v>211</v>
      </c>
      <c r="B8903" s="3">
        <f>VLOOKUP(A8903, Haul!F:P,11,FALSE)</f>
        <v>15</v>
      </c>
      <c r="C8903" s="3">
        <v>1</v>
      </c>
      <c r="D8903" s="3">
        <v>76</v>
      </c>
      <c r="E8903" s="3">
        <v>12</v>
      </c>
      <c r="F8903" s="3">
        <v>58.79</v>
      </c>
    </row>
    <row r="8904" spans="1:6">
      <c r="A8904" s="3">
        <v>211</v>
      </c>
      <c r="B8904" s="3">
        <f>VLOOKUP(A8904, Haul!F:P,11,FALSE)</f>
        <v>15</v>
      </c>
      <c r="C8904" s="3">
        <v>1</v>
      </c>
      <c r="D8904" s="3">
        <v>77</v>
      </c>
      <c r="E8904" s="3">
        <v>12</v>
      </c>
      <c r="F8904" s="3">
        <v>61.79</v>
      </c>
    </row>
    <row r="8905" spans="1:6">
      <c r="A8905" s="3">
        <v>211</v>
      </c>
      <c r="B8905" s="3">
        <f>VLOOKUP(A8905, Haul!F:P,11,FALSE)</f>
        <v>15</v>
      </c>
      <c r="C8905" s="3">
        <v>1</v>
      </c>
      <c r="D8905" s="3">
        <v>78</v>
      </c>
      <c r="E8905" s="3">
        <v>12</v>
      </c>
      <c r="F8905" s="3">
        <v>71.5</v>
      </c>
    </row>
    <row r="8906" spans="1:6">
      <c r="A8906" s="3">
        <v>211</v>
      </c>
      <c r="B8906" s="3">
        <f>VLOOKUP(A8906, Haul!F:P,11,FALSE)</f>
        <v>15</v>
      </c>
      <c r="C8906" s="3">
        <v>1</v>
      </c>
      <c r="D8906" s="3">
        <v>79</v>
      </c>
      <c r="E8906" s="3">
        <v>12</v>
      </c>
      <c r="F8906" s="3">
        <v>64.33</v>
      </c>
    </row>
    <row r="8907" spans="1:6">
      <c r="A8907" s="3">
        <v>211</v>
      </c>
      <c r="B8907" s="3">
        <f>VLOOKUP(A8907, Haul!F:P,11,FALSE)</f>
        <v>15</v>
      </c>
      <c r="C8907" s="3">
        <v>1</v>
      </c>
      <c r="D8907" s="3">
        <v>80</v>
      </c>
      <c r="E8907" s="3">
        <v>12</v>
      </c>
      <c r="F8907" s="3">
        <v>56.99</v>
      </c>
    </row>
    <row r="8908" spans="1:6">
      <c r="A8908" s="3">
        <v>211</v>
      </c>
      <c r="B8908" s="3">
        <f>VLOOKUP(A8908, Haul!F:P,11,FALSE)</f>
        <v>15</v>
      </c>
      <c r="C8908" s="3">
        <v>1</v>
      </c>
      <c r="D8908" s="3">
        <v>81</v>
      </c>
      <c r="E8908" s="3">
        <v>12</v>
      </c>
      <c r="F8908" s="3">
        <v>67.47</v>
      </c>
    </row>
    <row r="8909" spans="1:6">
      <c r="A8909" s="3">
        <v>211</v>
      </c>
      <c r="B8909" s="3">
        <f>VLOOKUP(A8909, Haul!F:P,11,FALSE)</f>
        <v>15</v>
      </c>
      <c r="C8909" s="3">
        <v>1</v>
      </c>
      <c r="D8909" s="3">
        <v>82</v>
      </c>
      <c r="E8909" s="3">
        <v>12</v>
      </c>
      <c r="F8909" s="3">
        <v>70.739999999999995</v>
      </c>
    </row>
    <row r="8910" spans="1:6">
      <c r="A8910" s="3">
        <v>211</v>
      </c>
      <c r="B8910" s="3">
        <f>VLOOKUP(A8910, Haul!F:P,11,FALSE)</f>
        <v>15</v>
      </c>
      <c r="C8910" s="3">
        <v>1</v>
      </c>
      <c r="D8910" s="3">
        <v>83</v>
      </c>
      <c r="E8910" s="3">
        <v>12</v>
      </c>
      <c r="F8910" s="3">
        <v>65.58</v>
      </c>
    </row>
    <row r="8911" spans="1:6">
      <c r="A8911" s="3">
        <v>211</v>
      </c>
      <c r="B8911" s="3">
        <f>VLOOKUP(A8911, Haul!F:P,11,FALSE)</f>
        <v>15</v>
      </c>
      <c r="C8911" s="3">
        <v>1</v>
      </c>
      <c r="D8911" s="3">
        <v>84</v>
      </c>
      <c r="E8911" s="3">
        <v>12</v>
      </c>
      <c r="F8911" s="3">
        <v>61.9</v>
      </c>
    </row>
    <row r="8912" spans="1:6">
      <c r="A8912" s="3">
        <v>211</v>
      </c>
      <c r="B8912" s="3">
        <f>VLOOKUP(A8912, Haul!F:P,11,FALSE)</f>
        <v>15</v>
      </c>
      <c r="C8912" s="3">
        <v>1</v>
      </c>
      <c r="D8912" s="3">
        <v>85</v>
      </c>
      <c r="E8912" s="3">
        <v>12</v>
      </c>
      <c r="F8912" s="3">
        <v>54.01</v>
      </c>
    </row>
    <row r="8913" spans="1:6">
      <c r="A8913" s="3">
        <v>211</v>
      </c>
      <c r="B8913" s="3">
        <f>VLOOKUP(A8913, Haul!F:P,11,FALSE)</f>
        <v>15</v>
      </c>
      <c r="C8913" s="3">
        <v>1</v>
      </c>
      <c r="D8913" s="3">
        <v>86</v>
      </c>
      <c r="E8913" s="3">
        <v>12</v>
      </c>
      <c r="F8913" s="3">
        <v>59.44</v>
      </c>
    </row>
    <row r="8914" spans="1:6">
      <c r="A8914" s="3">
        <v>211</v>
      </c>
      <c r="B8914" s="3">
        <f>VLOOKUP(A8914, Haul!F:P,11,FALSE)</f>
        <v>15</v>
      </c>
      <c r="C8914" s="3">
        <v>1</v>
      </c>
      <c r="D8914" s="3">
        <v>87</v>
      </c>
      <c r="E8914" s="3">
        <v>12</v>
      </c>
      <c r="F8914" s="3">
        <v>65.28</v>
      </c>
    </row>
    <row r="8915" spans="1:6">
      <c r="A8915" s="3">
        <v>211</v>
      </c>
      <c r="B8915" s="3">
        <f>VLOOKUP(A8915, Haul!F:P,11,FALSE)</f>
        <v>15</v>
      </c>
      <c r="C8915" s="3">
        <v>1</v>
      </c>
      <c r="D8915" s="3">
        <v>88</v>
      </c>
      <c r="E8915" s="3">
        <v>12</v>
      </c>
      <c r="F8915" s="3">
        <v>55.38</v>
      </c>
    </row>
    <row r="8916" spans="1:6">
      <c r="A8916" s="3">
        <v>211</v>
      </c>
      <c r="B8916" s="3">
        <f>VLOOKUP(A8916, Haul!F:P,11,FALSE)</f>
        <v>15</v>
      </c>
      <c r="C8916" s="3">
        <v>1</v>
      </c>
      <c r="D8916" s="3">
        <v>89</v>
      </c>
      <c r="E8916" s="3">
        <v>12</v>
      </c>
      <c r="F8916" s="3">
        <v>66.33</v>
      </c>
    </row>
    <row r="8917" spans="1:6">
      <c r="A8917" s="3">
        <v>211</v>
      </c>
      <c r="B8917" s="3">
        <f>VLOOKUP(A8917, Haul!F:P,11,FALSE)</f>
        <v>15</v>
      </c>
      <c r="C8917" s="3">
        <v>1</v>
      </c>
      <c r="D8917" s="3">
        <v>90</v>
      </c>
      <c r="E8917" s="3">
        <v>12</v>
      </c>
      <c r="F8917" s="3">
        <v>65.36</v>
      </c>
    </row>
    <row r="8918" spans="1:6">
      <c r="A8918" s="3">
        <v>211</v>
      </c>
      <c r="B8918" s="3">
        <f>VLOOKUP(A8918, Haul!F:P,11,FALSE)</f>
        <v>15</v>
      </c>
      <c r="C8918" s="3">
        <v>1</v>
      </c>
      <c r="D8918" s="3">
        <v>91</v>
      </c>
      <c r="E8918" s="3">
        <v>12</v>
      </c>
      <c r="F8918" s="3">
        <v>60.45</v>
      </c>
    </row>
    <row r="8919" spans="1:6">
      <c r="A8919" s="3">
        <v>211</v>
      </c>
      <c r="B8919" s="3">
        <f>VLOOKUP(A8919, Haul!F:P,11,FALSE)</f>
        <v>15</v>
      </c>
      <c r="C8919" s="3">
        <v>1</v>
      </c>
      <c r="D8919" s="3">
        <v>92</v>
      </c>
      <c r="E8919" s="3">
        <v>12</v>
      </c>
      <c r="F8919" s="3">
        <v>64.930000000000007</v>
      </c>
    </row>
    <row r="8920" spans="1:6">
      <c r="A8920" s="3">
        <v>211</v>
      </c>
      <c r="B8920" s="3">
        <f>VLOOKUP(A8920, Haul!F:P,11,FALSE)</f>
        <v>15</v>
      </c>
      <c r="C8920" s="3">
        <v>1</v>
      </c>
      <c r="D8920" s="3">
        <v>93</v>
      </c>
      <c r="E8920" s="3">
        <v>12</v>
      </c>
      <c r="F8920" s="3">
        <v>53.73</v>
      </c>
    </row>
    <row r="8921" spans="1:6">
      <c r="A8921" s="3">
        <v>211</v>
      </c>
      <c r="B8921" s="3">
        <f>VLOOKUP(A8921, Haul!F:P,11,FALSE)</f>
        <v>15</v>
      </c>
      <c r="C8921" s="3">
        <v>1</v>
      </c>
      <c r="D8921" s="3">
        <v>94</v>
      </c>
      <c r="E8921" s="3">
        <v>12</v>
      </c>
      <c r="F8921" s="3">
        <v>69.62</v>
      </c>
    </row>
    <row r="8922" spans="1:6">
      <c r="A8922" s="3">
        <v>211</v>
      </c>
      <c r="B8922" s="3">
        <f>VLOOKUP(A8922, Haul!F:P,11,FALSE)</f>
        <v>15</v>
      </c>
      <c r="C8922" s="3">
        <v>1</v>
      </c>
      <c r="D8922" s="3">
        <v>95</v>
      </c>
      <c r="E8922" s="3">
        <v>12</v>
      </c>
      <c r="F8922" s="3">
        <v>67.569999999999993</v>
      </c>
    </row>
    <row r="8923" spans="1:6">
      <c r="A8923" s="3">
        <v>211</v>
      </c>
      <c r="B8923" s="3">
        <f>VLOOKUP(A8923, Haul!F:P,11,FALSE)</f>
        <v>15</v>
      </c>
      <c r="C8923" s="3">
        <v>1</v>
      </c>
      <c r="D8923" s="3">
        <v>96</v>
      </c>
      <c r="E8923" s="3">
        <v>12</v>
      </c>
      <c r="F8923" s="3">
        <v>33.270000000000003</v>
      </c>
    </row>
    <row r="8924" spans="1:6">
      <c r="A8924" s="3">
        <v>211</v>
      </c>
      <c r="B8924" s="3">
        <f>VLOOKUP(A8924, Haul!F:P,11,FALSE)</f>
        <v>15</v>
      </c>
      <c r="C8924" s="3">
        <v>1</v>
      </c>
      <c r="D8924" s="3">
        <v>97</v>
      </c>
      <c r="E8924" s="3">
        <v>12</v>
      </c>
      <c r="F8924" s="3">
        <v>66.290000000000006</v>
      </c>
    </row>
    <row r="8925" spans="1:6">
      <c r="A8925" s="3">
        <v>211</v>
      </c>
      <c r="B8925" s="3">
        <f>VLOOKUP(A8925, Haul!F:P,11,FALSE)</f>
        <v>15</v>
      </c>
      <c r="C8925" s="3">
        <v>1</v>
      </c>
      <c r="D8925" s="3">
        <v>98</v>
      </c>
      <c r="E8925" s="3">
        <v>12</v>
      </c>
      <c r="F8925" s="3">
        <v>64.16</v>
      </c>
    </row>
    <row r="8926" spans="1:6">
      <c r="A8926" s="3">
        <v>211</v>
      </c>
      <c r="B8926" s="3">
        <f>VLOOKUP(A8926, Haul!F:P,11,FALSE)</f>
        <v>15</v>
      </c>
      <c r="C8926" s="3">
        <v>1</v>
      </c>
      <c r="D8926" s="3">
        <v>99</v>
      </c>
      <c r="E8926" s="3">
        <v>12</v>
      </c>
      <c r="F8926" s="3">
        <v>58.31</v>
      </c>
    </row>
    <row r="8927" spans="1:6">
      <c r="A8927" s="3">
        <v>211</v>
      </c>
      <c r="B8927" s="3">
        <f>VLOOKUP(A8927, Haul!F:P,11,FALSE)</f>
        <v>15</v>
      </c>
      <c r="C8927" s="3">
        <v>1</v>
      </c>
      <c r="D8927" s="3">
        <v>100</v>
      </c>
      <c r="E8927" s="3">
        <v>12</v>
      </c>
      <c r="F8927" s="3">
        <v>32.46</v>
      </c>
    </row>
    <row r="8928" spans="1:6">
      <c r="A8928" s="3">
        <v>211</v>
      </c>
      <c r="B8928" s="3">
        <f>VLOOKUP(A8928, Haul!F:P,11,FALSE)</f>
        <v>15</v>
      </c>
      <c r="C8928" s="3">
        <v>1</v>
      </c>
      <c r="D8928" s="3">
        <v>1</v>
      </c>
      <c r="E8928" s="3">
        <v>11</v>
      </c>
      <c r="F8928" s="3">
        <v>109.05</v>
      </c>
    </row>
    <row r="8929" spans="1:6">
      <c r="A8929" s="3">
        <v>211</v>
      </c>
      <c r="B8929" s="3">
        <f>VLOOKUP(A8929, Haul!F:P,11,FALSE)</f>
        <v>15</v>
      </c>
      <c r="C8929" s="3">
        <v>1</v>
      </c>
      <c r="D8929" s="3">
        <v>2</v>
      </c>
      <c r="E8929" s="3">
        <v>11</v>
      </c>
      <c r="F8929" s="3">
        <v>114.65</v>
      </c>
    </row>
    <row r="8930" spans="1:6">
      <c r="A8930" s="3">
        <v>211</v>
      </c>
      <c r="B8930" s="3">
        <f>VLOOKUP(A8930, Haul!F:P,11,FALSE)</f>
        <v>15</v>
      </c>
      <c r="C8930" s="3">
        <v>1</v>
      </c>
      <c r="D8930" s="3">
        <v>3</v>
      </c>
      <c r="E8930" s="3">
        <v>11</v>
      </c>
      <c r="F8930" s="3">
        <v>114.08</v>
      </c>
    </row>
    <row r="8931" spans="1:6">
      <c r="A8931" s="3">
        <v>211</v>
      </c>
      <c r="B8931" s="3">
        <f>VLOOKUP(A8931, Haul!F:P,11,FALSE)</f>
        <v>15</v>
      </c>
      <c r="C8931" s="3">
        <v>1</v>
      </c>
      <c r="D8931" s="3">
        <v>4</v>
      </c>
      <c r="E8931" s="3">
        <v>11</v>
      </c>
      <c r="F8931" s="3">
        <v>113.96</v>
      </c>
    </row>
    <row r="8932" spans="1:6">
      <c r="A8932" s="3">
        <v>211</v>
      </c>
      <c r="B8932" s="3">
        <f>VLOOKUP(A8932, Haul!F:P,11,FALSE)</f>
        <v>15</v>
      </c>
      <c r="C8932" s="3">
        <v>1</v>
      </c>
      <c r="D8932" s="3">
        <v>5</v>
      </c>
      <c r="E8932" s="3">
        <v>11</v>
      </c>
      <c r="F8932" s="3">
        <v>127.86</v>
      </c>
    </row>
    <row r="8933" spans="1:6">
      <c r="A8933" s="3">
        <v>211</v>
      </c>
      <c r="B8933" s="3">
        <f>VLOOKUP(A8933, Haul!F:P,11,FALSE)</f>
        <v>15</v>
      </c>
      <c r="C8933" s="3">
        <v>1</v>
      </c>
      <c r="D8933" s="3">
        <v>6</v>
      </c>
      <c r="E8933" s="3">
        <v>11</v>
      </c>
      <c r="F8933" s="3">
        <v>97.51</v>
      </c>
    </row>
    <row r="8934" spans="1:6">
      <c r="A8934" s="3">
        <v>211</v>
      </c>
      <c r="B8934" s="3">
        <f>VLOOKUP(A8934, Haul!F:P,11,FALSE)</f>
        <v>15</v>
      </c>
      <c r="C8934" s="3">
        <v>1</v>
      </c>
      <c r="D8934" s="3">
        <v>7</v>
      </c>
      <c r="E8934" s="3">
        <v>11</v>
      </c>
      <c r="F8934" s="3">
        <v>58.44</v>
      </c>
    </row>
    <row r="8935" spans="1:6">
      <c r="A8935" s="3">
        <v>211</v>
      </c>
      <c r="B8935" s="3">
        <f>VLOOKUP(A8935, Haul!F:P,11,FALSE)</f>
        <v>15</v>
      </c>
      <c r="C8935" s="3">
        <v>1</v>
      </c>
      <c r="D8935" s="3">
        <v>8</v>
      </c>
      <c r="E8935" s="3">
        <v>11</v>
      </c>
      <c r="F8935" s="3">
        <v>75.150000000000006</v>
      </c>
    </row>
    <row r="8936" spans="1:6">
      <c r="A8936" s="3">
        <v>211</v>
      </c>
      <c r="B8936" s="3">
        <f>VLOOKUP(A8936, Haul!F:P,11,FALSE)</f>
        <v>15</v>
      </c>
      <c r="C8936" s="3">
        <v>1</v>
      </c>
      <c r="D8936" s="3">
        <v>9</v>
      </c>
      <c r="E8936" s="3">
        <v>11</v>
      </c>
      <c r="F8936" s="3">
        <v>61.38</v>
      </c>
    </row>
    <row r="8937" spans="1:6">
      <c r="A8937" s="3">
        <v>211</v>
      </c>
      <c r="B8937" s="3">
        <f>VLOOKUP(A8937, Haul!F:P,11,FALSE)</f>
        <v>15</v>
      </c>
      <c r="C8937" s="3">
        <v>1</v>
      </c>
      <c r="D8937" s="3">
        <v>10</v>
      </c>
      <c r="E8937" s="3">
        <v>11</v>
      </c>
      <c r="F8937" s="3">
        <v>110.87</v>
      </c>
    </row>
    <row r="8938" spans="1:6">
      <c r="A8938" s="3">
        <v>211</v>
      </c>
      <c r="B8938" s="3">
        <f>VLOOKUP(A8938, Haul!F:P,11,FALSE)</f>
        <v>15</v>
      </c>
      <c r="C8938" s="3">
        <v>1</v>
      </c>
      <c r="D8938" s="3">
        <v>11</v>
      </c>
      <c r="E8938" s="3">
        <v>11</v>
      </c>
      <c r="F8938" s="3">
        <v>68.77</v>
      </c>
    </row>
    <row r="8939" spans="1:6">
      <c r="A8939" s="3">
        <v>211</v>
      </c>
      <c r="B8939" s="3">
        <f>VLOOKUP(A8939, Haul!F:P,11,FALSE)</f>
        <v>15</v>
      </c>
      <c r="C8939" s="3">
        <v>1</v>
      </c>
      <c r="D8939" s="3">
        <v>12</v>
      </c>
      <c r="E8939" s="3">
        <v>11</v>
      </c>
      <c r="F8939" s="3">
        <v>56.88</v>
      </c>
    </row>
    <row r="8940" spans="1:6">
      <c r="A8940" s="3">
        <v>211</v>
      </c>
      <c r="B8940" s="3">
        <f>VLOOKUP(A8940, Haul!F:P,11,FALSE)</f>
        <v>15</v>
      </c>
      <c r="C8940" s="3">
        <v>1</v>
      </c>
      <c r="D8940" s="3">
        <v>13</v>
      </c>
      <c r="E8940" s="3">
        <v>11</v>
      </c>
      <c r="F8940" s="3">
        <v>55.36</v>
      </c>
    </row>
    <row r="8941" spans="1:6">
      <c r="A8941" s="3">
        <v>211</v>
      </c>
      <c r="B8941" s="3">
        <f>VLOOKUP(A8941, Haul!F:P,11,FALSE)</f>
        <v>15</v>
      </c>
      <c r="C8941" s="3">
        <v>1</v>
      </c>
      <c r="D8941" s="3">
        <v>14</v>
      </c>
      <c r="E8941" s="3">
        <v>11</v>
      </c>
      <c r="F8941" s="3">
        <v>54.87</v>
      </c>
    </row>
    <row r="8942" spans="1:6">
      <c r="A8942" s="3">
        <v>211</v>
      </c>
      <c r="B8942" s="3">
        <f>VLOOKUP(A8942, Haul!F:P,11,FALSE)</f>
        <v>15</v>
      </c>
      <c r="C8942" s="3">
        <v>1</v>
      </c>
      <c r="D8942" s="3">
        <v>15</v>
      </c>
      <c r="E8942" s="3">
        <v>11</v>
      </c>
      <c r="F8942" s="3">
        <v>104.79</v>
      </c>
    </row>
    <row r="8943" spans="1:6">
      <c r="A8943" s="3">
        <v>211</v>
      </c>
      <c r="B8943" s="3">
        <f>VLOOKUP(A8943, Haul!F:P,11,FALSE)</f>
        <v>15</v>
      </c>
      <c r="C8943" s="3">
        <v>1</v>
      </c>
      <c r="D8943" s="3">
        <v>16</v>
      </c>
      <c r="E8943" s="3">
        <v>11</v>
      </c>
      <c r="F8943" s="3">
        <v>58.36</v>
      </c>
    </row>
    <row r="8944" spans="1:6">
      <c r="A8944" s="3">
        <v>211</v>
      </c>
      <c r="B8944" s="3">
        <f>VLOOKUP(A8944, Haul!F:P,11,FALSE)</f>
        <v>15</v>
      </c>
      <c r="C8944" s="3">
        <v>1</v>
      </c>
      <c r="D8944" s="3">
        <v>17</v>
      </c>
      <c r="E8944" s="3">
        <v>11</v>
      </c>
      <c r="F8944" s="3">
        <v>73.66</v>
      </c>
    </row>
    <row r="8945" spans="1:6">
      <c r="A8945" s="3">
        <v>211</v>
      </c>
      <c r="B8945" s="3">
        <f>VLOOKUP(A8945, Haul!F:P,11,FALSE)</f>
        <v>15</v>
      </c>
      <c r="C8945" s="3">
        <v>1</v>
      </c>
      <c r="D8945" s="3">
        <v>18</v>
      </c>
      <c r="E8945" s="3">
        <v>11</v>
      </c>
      <c r="F8945" s="3">
        <v>96.19</v>
      </c>
    </row>
    <row r="8946" spans="1:6">
      <c r="A8946" s="3">
        <v>211</v>
      </c>
      <c r="B8946" s="3">
        <f>VLOOKUP(A8946, Haul!F:P,11,FALSE)</f>
        <v>15</v>
      </c>
      <c r="C8946" s="3">
        <v>1</v>
      </c>
      <c r="D8946" s="3">
        <v>19</v>
      </c>
      <c r="E8946" s="3">
        <v>11</v>
      </c>
      <c r="F8946" s="3">
        <v>73.400000000000006</v>
      </c>
    </row>
    <row r="8947" spans="1:6">
      <c r="A8947" s="3">
        <v>211</v>
      </c>
      <c r="B8947" s="3">
        <f>VLOOKUP(A8947, Haul!F:P,11,FALSE)</f>
        <v>15</v>
      </c>
      <c r="C8947" s="3">
        <v>1</v>
      </c>
      <c r="D8947" s="3">
        <v>20</v>
      </c>
      <c r="E8947" s="3">
        <v>11</v>
      </c>
      <c r="F8947" s="3">
        <v>119.37</v>
      </c>
    </row>
    <row r="8948" spans="1:6">
      <c r="A8948" s="3">
        <v>211</v>
      </c>
      <c r="B8948" s="3">
        <f>VLOOKUP(A8948, Haul!F:P,11,FALSE)</f>
        <v>15</v>
      </c>
      <c r="C8948" s="3">
        <v>1</v>
      </c>
      <c r="D8948" s="3">
        <v>21</v>
      </c>
      <c r="E8948" s="3">
        <v>11</v>
      </c>
      <c r="F8948" s="3">
        <v>113.86</v>
      </c>
    </row>
    <row r="8949" spans="1:6">
      <c r="A8949" s="3">
        <v>211</v>
      </c>
      <c r="B8949" s="3">
        <f>VLOOKUP(A8949, Haul!F:P,11,FALSE)</f>
        <v>15</v>
      </c>
      <c r="C8949" s="3">
        <v>1</v>
      </c>
      <c r="D8949" s="3">
        <v>22</v>
      </c>
      <c r="E8949" s="3">
        <v>11</v>
      </c>
      <c r="F8949" s="3">
        <v>113.03</v>
      </c>
    </row>
    <row r="8950" spans="1:6">
      <c r="A8950" s="3">
        <v>211</v>
      </c>
      <c r="B8950" s="3">
        <f>VLOOKUP(A8950, Haul!F:P,11,FALSE)</f>
        <v>15</v>
      </c>
      <c r="C8950" s="3">
        <v>1</v>
      </c>
      <c r="D8950" s="3">
        <v>23</v>
      </c>
      <c r="E8950" s="3">
        <v>11</v>
      </c>
      <c r="F8950" s="3">
        <v>67.25</v>
      </c>
    </row>
    <row r="8951" spans="1:6">
      <c r="A8951" s="3">
        <v>211</v>
      </c>
      <c r="B8951" s="3">
        <f>VLOOKUP(A8951, Haul!F:P,11,FALSE)</f>
        <v>15</v>
      </c>
      <c r="C8951" s="3">
        <v>1</v>
      </c>
      <c r="D8951" s="3">
        <v>24</v>
      </c>
      <c r="E8951" s="3">
        <v>11</v>
      </c>
      <c r="F8951" s="3">
        <v>90.39</v>
      </c>
    </row>
    <row r="8952" spans="1:6">
      <c r="A8952" s="3">
        <v>211</v>
      </c>
      <c r="B8952" s="3">
        <f>VLOOKUP(A8952, Haul!F:P,11,FALSE)</f>
        <v>15</v>
      </c>
      <c r="C8952" s="3">
        <v>1</v>
      </c>
      <c r="D8952" s="3">
        <v>25</v>
      </c>
      <c r="E8952" s="3">
        <v>11</v>
      </c>
      <c r="F8952" s="3">
        <v>56.92</v>
      </c>
    </row>
    <row r="8953" spans="1:6">
      <c r="A8953" s="3">
        <v>211</v>
      </c>
      <c r="B8953" s="3">
        <f>VLOOKUP(A8953, Haul!F:P,11,FALSE)</f>
        <v>15</v>
      </c>
      <c r="C8953" s="3">
        <v>1</v>
      </c>
      <c r="D8953" s="3">
        <v>26</v>
      </c>
      <c r="E8953" s="3">
        <v>11</v>
      </c>
      <c r="F8953" s="3">
        <v>50.02</v>
      </c>
    </row>
    <row r="8954" spans="1:6">
      <c r="A8954" s="3">
        <v>211</v>
      </c>
      <c r="B8954" s="3">
        <f>VLOOKUP(A8954, Haul!F:P,11,FALSE)</f>
        <v>15</v>
      </c>
      <c r="C8954" s="3">
        <v>1</v>
      </c>
      <c r="D8954" s="3">
        <v>27</v>
      </c>
      <c r="E8954" s="3">
        <v>11</v>
      </c>
      <c r="F8954" s="3">
        <v>58.13</v>
      </c>
    </row>
    <row r="8955" spans="1:6">
      <c r="A8955" s="3">
        <v>211</v>
      </c>
      <c r="B8955" s="3">
        <f>VLOOKUP(A8955, Haul!F:P,11,FALSE)</f>
        <v>15</v>
      </c>
      <c r="C8955" s="3">
        <v>1</v>
      </c>
      <c r="D8955" s="3">
        <v>28</v>
      </c>
      <c r="E8955" s="3">
        <v>11</v>
      </c>
      <c r="F8955" s="3">
        <v>123.07</v>
      </c>
    </row>
    <row r="8956" spans="1:6">
      <c r="A8956" s="3">
        <v>211</v>
      </c>
      <c r="B8956" s="3">
        <f>VLOOKUP(A8956, Haul!F:P,11,FALSE)</f>
        <v>15</v>
      </c>
      <c r="C8956" s="3">
        <v>1</v>
      </c>
      <c r="D8956" s="3">
        <v>29</v>
      </c>
      <c r="E8956" s="3">
        <v>11</v>
      </c>
      <c r="F8956" s="3">
        <v>58.58</v>
      </c>
    </row>
    <row r="8957" spans="1:6">
      <c r="A8957" s="3">
        <v>211</v>
      </c>
      <c r="B8957" s="3">
        <f>VLOOKUP(A8957, Haul!F:P,11,FALSE)</f>
        <v>15</v>
      </c>
      <c r="C8957" s="3">
        <v>1</v>
      </c>
      <c r="D8957" s="3">
        <v>30</v>
      </c>
      <c r="E8957" s="3">
        <v>11</v>
      </c>
      <c r="F8957" s="3">
        <v>58.68</v>
      </c>
    </row>
    <row r="8958" spans="1:6">
      <c r="A8958" s="3">
        <v>211</v>
      </c>
      <c r="B8958" s="3">
        <f>VLOOKUP(A8958, Haul!F:P,11,FALSE)</f>
        <v>15</v>
      </c>
      <c r="C8958" s="3">
        <v>1</v>
      </c>
      <c r="D8958" s="3">
        <v>31</v>
      </c>
      <c r="E8958" s="3">
        <v>11</v>
      </c>
      <c r="F8958" s="3">
        <v>67.23</v>
      </c>
    </row>
    <row r="8959" spans="1:6">
      <c r="A8959" s="3">
        <v>211</v>
      </c>
      <c r="B8959" s="3">
        <f>VLOOKUP(A8959, Haul!F:P,11,FALSE)</f>
        <v>15</v>
      </c>
      <c r="C8959" s="3">
        <v>1</v>
      </c>
      <c r="D8959" s="3">
        <v>32</v>
      </c>
      <c r="E8959" s="3">
        <v>11</v>
      </c>
      <c r="F8959" s="3">
        <v>115.79</v>
      </c>
    </row>
    <row r="8960" spans="1:6">
      <c r="A8960" s="3">
        <v>211</v>
      </c>
      <c r="B8960" s="3">
        <f>VLOOKUP(A8960, Haul!F:P,11,FALSE)</f>
        <v>15</v>
      </c>
      <c r="C8960" s="3">
        <v>1</v>
      </c>
      <c r="D8960" s="3">
        <v>33</v>
      </c>
      <c r="E8960" s="3">
        <v>11</v>
      </c>
      <c r="F8960" s="3">
        <v>118.78</v>
      </c>
    </row>
    <row r="8961" spans="1:6">
      <c r="A8961" s="3">
        <v>211</v>
      </c>
      <c r="B8961" s="3">
        <f>VLOOKUP(A8961, Haul!F:P,11,FALSE)</f>
        <v>15</v>
      </c>
      <c r="C8961" s="3">
        <v>1</v>
      </c>
      <c r="D8961" s="3">
        <v>34</v>
      </c>
      <c r="E8961" s="3">
        <v>11</v>
      </c>
      <c r="F8961" s="3">
        <v>57.97</v>
      </c>
    </row>
    <row r="8962" spans="1:6">
      <c r="A8962" s="3">
        <v>211</v>
      </c>
      <c r="B8962" s="3">
        <f>VLOOKUP(A8962, Haul!F:P,11,FALSE)</f>
        <v>15</v>
      </c>
      <c r="C8962" s="3">
        <v>1</v>
      </c>
      <c r="D8962" s="3">
        <v>35</v>
      </c>
      <c r="E8962" s="3">
        <v>11</v>
      </c>
      <c r="F8962" s="3">
        <v>63.99</v>
      </c>
    </row>
    <row r="8963" spans="1:6">
      <c r="A8963" s="3">
        <v>211</v>
      </c>
      <c r="B8963" s="3">
        <f>VLOOKUP(A8963, Haul!F:P,11,FALSE)</f>
        <v>15</v>
      </c>
      <c r="C8963" s="3">
        <v>1</v>
      </c>
      <c r="D8963" s="3">
        <v>36</v>
      </c>
      <c r="E8963" s="3">
        <v>11</v>
      </c>
      <c r="F8963" s="3">
        <v>62.45</v>
      </c>
    </row>
    <row r="8964" spans="1:6">
      <c r="A8964" s="3">
        <v>211</v>
      </c>
      <c r="B8964" s="3">
        <f>VLOOKUP(A8964, Haul!F:P,11,FALSE)</f>
        <v>15</v>
      </c>
      <c r="C8964" s="3">
        <v>1</v>
      </c>
      <c r="D8964" s="3">
        <v>37</v>
      </c>
      <c r="E8964" s="3">
        <v>11</v>
      </c>
      <c r="F8964" s="3">
        <v>63.65</v>
      </c>
    </row>
    <row r="8965" spans="1:6">
      <c r="A8965" s="3">
        <v>211</v>
      </c>
      <c r="B8965" s="3">
        <f>VLOOKUP(A8965, Haul!F:P,11,FALSE)</f>
        <v>15</v>
      </c>
      <c r="C8965" s="3">
        <v>1</v>
      </c>
      <c r="D8965" s="3">
        <v>38</v>
      </c>
      <c r="E8965" s="3">
        <v>11</v>
      </c>
      <c r="F8965" s="3">
        <v>75.349999999999994</v>
      </c>
    </row>
    <row r="8966" spans="1:6">
      <c r="A8966" s="3">
        <v>211</v>
      </c>
      <c r="B8966" s="3">
        <f>VLOOKUP(A8966, Haul!F:P,11,FALSE)</f>
        <v>15</v>
      </c>
      <c r="C8966" s="3">
        <v>1</v>
      </c>
      <c r="D8966" s="3">
        <v>39</v>
      </c>
      <c r="E8966" s="3">
        <v>11</v>
      </c>
      <c r="F8966" s="3">
        <v>58.29</v>
      </c>
    </row>
    <row r="8967" spans="1:6">
      <c r="A8967" s="3">
        <v>211</v>
      </c>
      <c r="B8967" s="3">
        <f>VLOOKUP(A8967, Haul!F:P,11,FALSE)</f>
        <v>15</v>
      </c>
      <c r="C8967" s="3">
        <v>1</v>
      </c>
      <c r="D8967" s="3">
        <v>40</v>
      </c>
      <c r="E8967" s="3">
        <v>11</v>
      </c>
      <c r="F8967" s="3">
        <v>58.49</v>
      </c>
    </row>
    <row r="8968" spans="1:6">
      <c r="A8968" s="3">
        <v>211</v>
      </c>
      <c r="B8968" s="3">
        <f>VLOOKUP(A8968, Haul!F:P,11,FALSE)</f>
        <v>15</v>
      </c>
      <c r="C8968" s="3">
        <v>1</v>
      </c>
      <c r="D8968" s="3">
        <v>41</v>
      </c>
      <c r="E8968" s="3">
        <v>11</v>
      </c>
      <c r="F8968" s="3">
        <v>64.239999999999995</v>
      </c>
    </row>
    <row r="8969" spans="1:6">
      <c r="A8969" s="3">
        <v>211</v>
      </c>
      <c r="B8969" s="3">
        <f>VLOOKUP(A8969, Haul!F:P,11,FALSE)</f>
        <v>15</v>
      </c>
      <c r="C8969" s="3">
        <v>1</v>
      </c>
      <c r="D8969" s="3">
        <v>42</v>
      </c>
      <c r="E8969" s="3">
        <v>11</v>
      </c>
      <c r="F8969" s="3">
        <v>63.01</v>
      </c>
    </row>
    <row r="8970" spans="1:6">
      <c r="A8970" s="3">
        <v>211</v>
      </c>
      <c r="B8970" s="3">
        <f>VLOOKUP(A8970, Haul!F:P,11,FALSE)</f>
        <v>15</v>
      </c>
      <c r="C8970" s="3">
        <v>1</v>
      </c>
      <c r="D8970" s="3">
        <v>43</v>
      </c>
      <c r="E8970" s="3">
        <v>11</v>
      </c>
      <c r="F8970" s="3">
        <v>65.97</v>
      </c>
    </row>
    <row r="8971" spans="1:6">
      <c r="A8971" s="3">
        <v>211</v>
      </c>
      <c r="B8971" s="3">
        <f>VLOOKUP(A8971, Haul!F:P,11,FALSE)</f>
        <v>15</v>
      </c>
      <c r="C8971" s="3">
        <v>1</v>
      </c>
      <c r="D8971" s="3">
        <v>44</v>
      </c>
      <c r="E8971" s="3">
        <v>11</v>
      </c>
      <c r="F8971" s="3">
        <v>114.09</v>
      </c>
    </row>
    <row r="8972" spans="1:6">
      <c r="A8972" s="3">
        <v>211</v>
      </c>
      <c r="B8972" s="3">
        <f>VLOOKUP(A8972, Haul!F:P,11,FALSE)</f>
        <v>15</v>
      </c>
      <c r="C8972" s="3">
        <v>1</v>
      </c>
      <c r="D8972" s="3">
        <v>45</v>
      </c>
      <c r="E8972" s="3">
        <v>11</v>
      </c>
      <c r="F8972" s="3">
        <v>74.5</v>
      </c>
    </row>
    <row r="8973" spans="1:6">
      <c r="A8973" s="3">
        <v>211</v>
      </c>
      <c r="B8973" s="3">
        <f>VLOOKUP(A8973, Haul!F:P,11,FALSE)</f>
        <v>15</v>
      </c>
      <c r="C8973" s="3">
        <v>1</v>
      </c>
      <c r="D8973" s="3">
        <v>46</v>
      </c>
      <c r="E8973" s="3">
        <v>11</v>
      </c>
      <c r="F8973" s="3">
        <v>61.36</v>
      </c>
    </row>
    <row r="8974" spans="1:6">
      <c r="A8974" s="3">
        <v>211</v>
      </c>
      <c r="B8974" s="3">
        <f>VLOOKUP(A8974, Haul!F:P,11,FALSE)</f>
        <v>15</v>
      </c>
      <c r="C8974" s="3">
        <v>1</v>
      </c>
      <c r="D8974" s="3">
        <v>47</v>
      </c>
      <c r="E8974" s="3">
        <v>11</v>
      </c>
      <c r="F8974" s="3">
        <v>46.12</v>
      </c>
    </row>
    <row r="8975" spans="1:6">
      <c r="A8975" s="3">
        <v>211</v>
      </c>
      <c r="B8975" s="3">
        <f>VLOOKUP(A8975, Haul!F:P,11,FALSE)</f>
        <v>15</v>
      </c>
      <c r="C8975" s="3">
        <v>1</v>
      </c>
      <c r="D8975" s="3">
        <v>48</v>
      </c>
      <c r="E8975" s="3">
        <v>11</v>
      </c>
      <c r="F8975" s="3">
        <v>87.05</v>
      </c>
    </row>
    <row r="8976" spans="1:6">
      <c r="A8976" s="3">
        <v>211</v>
      </c>
      <c r="B8976" s="3">
        <f>VLOOKUP(A8976, Haul!F:P,11,FALSE)</f>
        <v>15</v>
      </c>
      <c r="C8976" s="3">
        <v>1</v>
      </c>
      <c r="D8976" s="3">
        <v>49</v>
      </c>
      <c r="E8976" s="3">
        <v>11</v>
      </c>
      <c r="F8976" s="3">
        <v>33.31</v>
      </c>
    </row>
    <row r="8977" spans="1:6">
      <c r="A8977" s="3">
        <v>211</v>
      </c>
      <c r="B8977" s="3">
        <f>VLOOKUP(A8977, Haul!F:P,11,FALSE)</f>
        <v>15</v>
      </c>
      <c r="C8977" s="3">
        <v>1</v>
      </c>
      <c r="D8977" s="3">
        <v>50</v>
      </c>
      <c r="E8977" s="3">
        <v>11</v>
      </c>
      <c r="F8977" s="3">
        <v>57.15</v>
      </c>
    </row>
    <row r="8978" spans="1:6">
      <c r="A8978" s="3">
        <v>211</v>
      </c>
      <c r="B8978" s="3">
        <f>VLOOKUP(A8978, Haul!F:P,11,FALSE)</f>
        <v>15</v>
      </c>
      <c r="C8978" s="3">
        <v>1</v>
      </c>
      <c r="D8978" s="3">
        <v>51</v>
      </c>
      <c r="E8978" s="3">
        <v>11</v>
      </c>
      <c r="F8978" s="3">
        <v>55.39</v>
      </c>
    </row>
    <row r="8979" spans="1:6">
      <c r="A8979" s="3">
        <v>211</v>
      </c>
      <c r="B8979" s="3">
        <f>VLOOKUP(A8979, Haul!F:P,11,FALSE)</f>
        <v>15</v>
      </c>
      <c r="C8979" s="3">
        <v>1</v>
      </c>
      <c r="D8979" s="3">
        <v>52</v>
      </c>
      <c r="E8979" s="3">
        <v>11</v>
      </c>
      <c r="F8979" s="3">
        <v>57.07</v>
      </c>
    </row>
    <row r="8980" spans="1:6">
      <c r="A8980" s="3">
        <v>211</v>
      </c>
      <c r="B8980" s="3">
        <f>VLOOKUP(A8980, Haul!F:P,11,FALSE)</f>
        <v>15</v>
      </c>
      <c r="C8980" s="3">
        <v>1</v>
      </c>
      <c r="D8980" s="3">
        <v>53</v>
      </c>
      <c r="E8980" s="3">
        <v>11</v>
      </c>
      <c r="F8980" s="3">
        <v>63.46</v>
      </c>
    </row>
    <row r="8981" spans="1:6">
      <c r="A8981" s="3">
        <v>211</v>
      </c>
      <c r="B8981" s="3">
        <f>VLOOKUP(A8981, Haul!F:P,11,FALSE)</f>
        <v>15</v>
      </c>
      <c r="C8981" s="3">
        <v>1</v>
      </c>
      <c r="D8981" s="3">
        <v>54</v>
      </c>
      <c r="E8981" s="3">
        <v>11</v>
      </c>
      <c r="F8981" s="3">
        <v>57.36</v>
      </c>
    </row>
    <row r="8982" spans="1:6">
      <c r="A8982" s="3">
        <v>211</v>
      </c>
      <c r="B8982" s="3">
        <f>VLOOKUP(A8982, Haul!F:P,11,FALSE)</f>
        <v>15</v>
      </c>
      <c r="C8982" s="3">
        <v>1</v>
      </c>
      <c r="D8982" s="3">
        <v>55</v>
      </c>
      <c r="E8982" s="3">
        <v>11</v>
      </c>
      <c r="F8982" s="3">
        <v>67.86</v>
      </c>
    </row>
    <row r="8983" spans="1:6">
      <c r="A8983" s="3">
        <v>211</v>
      </c>
      <c r="B8983" s="3">
        <f>VLOOKUP(A8983, Haul!F:P,11,FALSE)</f>
        <v>15</v>
      </c>
      <c r="C8983" s="3">
        <v>1</v>
      </c>
      <c r="D8983" s="3">
        <v>56</v>
      </c>
      <c r="E8983" s="3">
        <v>11</v>
      </c>
      <c r="F8983" s="3">
        <v>64.03</v>
      </c>
    </row>
    <row r="8984" spans="1:6">
      <c r="A8984" s="3">
        <v>212</v>
      </c>
      <c r="B8984" s="3">
        <f>VLOOKUP(A8984, Haul!F:P,11,FALSE)</f>
        <v>13</v>
      </c>
      <c r="C8984" s="3">
        <v>1</v>
      </c>
      <c r="D8984" s="3">
        <v>1</v>
      </c>
      <c r="E8984" s="3">
        <v>12</v>
      </c>
      <c r="F8984" s="3">
        <v>67.19</v>
      </c>
    </row>
    <row r="8985" spans="1:6">
      <c r="A8985" s="3">
        <v>212</v>
      </c>
      <c r="B8985" s="3">
        <f>VLOOKUP(A8985, Haul!F:P,11,FALSE)</f>
        <v>13</v>
      </c>
      <c r="C8985" s="3">
        <v>1</v>
      </c>
      <c r="D8985" s="3">
        <v>2</v>
      </c>
      <c r="E8985" s="3">
        <v>12</v>
      </c>
      <c r="F8985" s="3">
        <v>66.08</v>
      </c>
    </row>
    <row r="8986" spans="1:6">
      <c r="A8986" s="3">
        <v>212</v>
      </c>
      <c r="B8986" s="3">
        <f>VLOOKUP(A8986, Haul!F:P,11,FALSE)</f>
        <v>13</v>
      </c>
      <c r="C8986" s="3">
        <v>1</v>
      </c>
      <c r="D8986" s="3">
        <v>3</v>
      </c>
      <c r="E8986" s="3">
        <v>12</v>
      </c>
      <c r="F8986" s="3">
        <v>58.53</v>
      </c>
    </row>
    <row r="8987" spans="1:6">
      <c r="A8987" s="3">
        <v>212</v>
      </c>
      <c r="B8987" s="3">
        <f>VLOOKUP(A8987, Haul!F:P,11,FALSE)</f>
        <v>13</v>
      </c>
      <c r="C8987" s="3">
        <v>1</v>
      </c>
      <c r="D8987" s="3">
        <v>4</v>
      </c>
      <c r="E8987" s="3">
        <v>12</v>
      </c>
      <c r="F8987" s="3">
        <v>62.29</v>
      </c>
    </row>
    <row r="8988" spans="1:6">
      <c r="A8988" s="3">
        <v>212</v>
      </c>
      <c r="B8988" s="3">
        <f>VLOOKUP(A8988, Haul!F:P,11,FALSE)</f>
        <v>13</v>
      </c>
      <c r="C8988" s="3">
        <v>1</v>
      </c>
      <c r="D8988" s="3">
        <v>5</v>
      </c>
      <c r="E8988" s="3">
        <v>12</v>
      </c>
      <c r="F8988" s="3">
        <v>59.75</v>
      </c>
    </row>
    <row r="8989" spans="1:6">
      <c r="A8989" s="3">
        <v>212</v>
      </c>
      <c r="B8989" s="3">
        <f>VLOOKUP(A8989, Haul!F:P,11,FALSE)</f>
        <v>13</v>
      </c>
      <c r="C8989" s="3">
        <v>1</v>
      </c>
      <c r="D8989" s="3">
        <v>6</v>
      </c>
      <c r="E8989" s="3">
        <v>12</v>
      </c>
      <c r="F8989" s="3">
        <v>65.209999999999994</v>
      </c>
    </row>
    <row r="8990" spans="1:6">
      <c r="A8990" s="3">
        <v>212</v>
      </c>
      <c r="B8990" s="3">
        <f>VLOOKUP(A8990, Haul!F:P,11,FALSE)</f>
        <v>13</v>
      </c>
      <c r="C8990" s="3">
        <v>1</v>
      </c>
      <c r="D8990" s="3">
        <v>7</v>
      </c>
      <c r="E8990" s="3">
        <v>12</v>
      </c>
      <c r="F8990" s="3">
        <v>62.17</v>
      </c>
    </row>
    <row r="8991" spans="1:6">
      <c r="A8991" s="3">
        <v>212</v>
      </c>
      <c r="B8991" s="3">
        <f>VLOOKUP(A8991, Haul!F:P,11,FALSE)</f>
        <v>13</v>
      </c>
      <c r="C8991" s="3">
        <v>1</v>
      </c>
      <c r="D8991" s="3">
        <v>8</v>
      </c>
      <c r="E8991" s="3">
        <v>12</v>
      </c>
      <c r="F8991" s="3">
        <v>64.28</v>
      </c>
    </row>
    <row r="8992" spans="1:6">
      <c r="A8992" s="3">
        <v>212</v>
      </c>
      <c r="B8992" s="3">
        <f>VLOOKUP(A8992, Haul!F:P,11,FALSE)</f>
        <v>13</v>
      </c>
      <c r="C8992" s="3">
        <v>1</v>
      </c>
      <c r="D8992" s="3">
        <v>9</v>
      </c>
      <c r="E8992" s="3">
        <v>12</v>
      </c>
      <c r="F8992" s="3">
        <v>71.959999999999994</v>
      </c>
    </row>
    <row r="8993" spans="1:6">
      <c r="A8993" s="3">
        <v>212</v>
      </c>
      <c r="B8993" s="3">
        <f>VLOOKUP(A8993, Haul!F:P,11,FALSE)</f>
        <v>13</v>
      </c>
      <c r="C8993" s="3">
        <v>1</v>
      </c>
      <c r="D8993" s="3">
        <v>10</v>
      </c>
      <c r="E8993" s="3">
        <v>12</v>
      </c>
      <c r="F8993" s="3">
        <v>62.77</v>
      </c>
    </row>
    <row r="8994" spans="1:6">
      <c r="A8994" s="3">
        <v>212</v>
      </c>
      <c r="B8994" s="3">
        <f>VLOOKUP(A8994, Haul!F:P,11,FALSE)</f>
        <v>13</v>
      </c>
      <c r="C8994" s="3">
        <v>1</v>
      </c>
      <c r="D8994" s="3">
        <v>11</v>
      </c>
      <c r="E8994" s="3">
        <v>12</v>
      </c>
      <c r="F8994" s="3">
        <v>68.61</v>
      </c>
    </row>
    <row r="8995" spans="1:6">
      <c r="A8995" s="3">
        <v>212</v>
      </c>
      <c r="B8995" s="3">
        <f>VLOOKUP(A8995, Haul!F:P,11,FALSE)</f>
        <v>13</v>
      </c>
      <c r="C8995" s="3">
        <v>1</v>
      </c>
      <c r="D8995" s="3">
        <v>12</v>
      </c>
      <c r="E8995" s="3">
        <v>12</v>
      </c>
      <c r="F8995" s="3">
        <v>64.16</v>
      </c>
    </row>
    <row r="8996" spans="1:6">
      <c r="A8996" s="3">
        <v>212</v>
      </c>
      <c r="B8996" s="3">
        <f>VLOOKUP(A8996, Haul!F:P,11,FALSE)</f>
        <v>13</v>
      </c>
      <c r="C8996" s="3">
        <v>1</v>
      </c>
      <c r="D8996" s="3">
        <v>13</v>
      </c>
      <c r="E8996" s="3">
        <v>12</v>
      </c>
      <c r="F8996" s="3">
        <v>63.99</v>
      </c>
    </row>
    <row r="8997" spans="1:6">
      <c r="A8997" s="3">
        <v>212</v>
      </c>
      <c r="B8997" s="3">
        <f>VLOOKUP(A8997, Haul!F:P,11,FALSE)</f>
        <v>13</v>
      </c>
      <c r="C8997" s="3">
        <v>1</v>
      </c>
      <c r="D8997" s="3">
        <v>14</v>
      </c>
      <c r="E8997" s="3">
        <v>12</v>
      </c>
      <c r="F8997" s="3">
        <v>60.13</v>
      </c>
    </row>
    <row r="8998" spans="1:6">
      <c r="A8998" s="3">
        <v>212</v>
      </c>
      <c r="B8998" s="3">
        <f>VLOOKUP(A8998, Haul!F:P,11,FALSE)</f>
        <v>13</v>
      </c>
      <c r="C8998" s="3">
        <v>1</v>
      </c>
      <c r="D8998" s="3">
        <v>15</v>
      </c>
      <c r="E8998" s="3">
        <v>12</v>
      </c>
      <c r="F8998" s="3">
        <v>64.89</v>
      </c>
    </row>
    <row r="8999" spans="1:6">
      <c r="A8999" s="3">
        <v>212</v>
      </c>
      <c r="B8999" s="3">
        <f>VLOOKUP(A8999, Haul!F:P,11,FALSE)</f>
        <v>13</v>
      </c>
      <c r="C8999" s="3">
        <v>1</v>
      </c>
      <c r="D8999" s="3">
        <v>16</v>
      </c>
      <c r="E8999" s="3">
        <v>12</v>
      </c>
      <c r="F8999" s="3">
        <v>54.94</v>
      </c>
    </row>
    <row r="9000" spans="1:6">
      <c r="A9000" s="3">
        <v>212</v>
      </c>
      <c r="B9000" s="3">
        <f>VLOOKUP(A9000, Haul!F:P,11,FALSE)</f>
        <v>13</v>
      </c>
      <c r="C9000" s="3">
        <v>1</v>
      </c>
      <c r="D9000" s="3">
        <v>17</v>
      </c>
      <c r="E9000" s="3">
        <v>12</v>
      </c>
      <c r="F9000" s="3">
        <v>52.89</v>
      </c>
    </row>
    <row r="9001" spans="1:6">
      <c r="A9001" s="3">
        <v>212</v>
      </c>
      <c r="B9001" s="3">
        <f>VLOOKUP(A9001, Haul!F:P,11,FALSE)</f>
        <v>13</v>
      </c>
      <c r="C9001" s="3">
        <v>1</v>
      </c>
      <c r="D9001" s="3">
        <v>18</v>
      </c>
      <c r="E9001" s="3">
        <v>12</v>
      </c>
      <c r="F9001" s="3">
        <v>55.36</v>
      </c>
    </row>
    <row r="9002" spans="1:6">
      <c r="A9002" s="3">
        <v>212</v>
      </c>
      <c r="B9002" s="3">
        <f>VLOOKUP(A9002, Haul!F:P,11,FALSE)</f>
        <v>13</v>
      </c>
      <c r="C9002" s="3">
        <v>1</v>
      </c>
      <c r="D9002" s="3">
        <v>19</v>
      </c>
      <c r="E9002" s="3">
        <v>12</v>
      </c>
      <c r="F9002" s="3">
        <v>54.38</v>
      </c>
    </row>
    <row r="9003" spans="1:6">
      <c r="A9003" s="3">
        <v>212</v>
      </c>
      <c r="B9003" s="3">
        <f>VLOOKUP(A9003, Haul!F:P,11,FALSE)</f>
        <v>13</v>
      </c>
      <c r="C9003" s="3">
        <v>1</v>
      </c>
      <c r="D9003" s="3">
        <v>20</v>
      </c>
      <c r="E9003" s="3">
        <v>12</v>
      </c>
      <c r="F9003" s="3">
        <v>54.31</v>
      </c>
    </row>
    <row r="9004" spans="1:6">
      <c r="A9004" s="3">
        <v>212</v>
      </c>
      <c r="B9004" s="3">
        <f>VLOOKUP(A9004, Haul!F:P,11,FALSE)</f>
        <v>13</v>
      </c>
      <c r="C9004" s="3">
        <v>1</v>
      </c>
      <c r="D9004" s="3">
        <v>21</v>
      </c>
      <c r="E9004" s="3">
        <v>12</v>
      </c>
      <c r="F9004" s="3">
        <v>57.83</v>
      </c>
    </row>
    <row r="9005" spans="1:6">
      <c r="A9005" s="3">
        <v>212</v>
      </c>
      <c r="B9005" s="3">
        <f>VLOOKUP(A9005, Haul!F:P,11,FALSE)</f>
        <v>13</v>
      </c>
      <c r="C9005" s="3">
        <v>1</v>
      </c>
      <c r="D9005" s="3">
        <v>22</v>
      </c>
      <c r="E9005" s="3">
        <v>12</v>
      </c>
      <c r="F9005" s="3">
        <v>57.83</v>
      </c>
    </row>
    <row r="9006" spans="1:6">
      <c r="A9006" s="3">
        <v>212</v>
      </c>
      <c r="B9006" s="3">
        <f>VLOOKUP(A9006, Haul!F:P,11,FALSE)</f>
        <v>13</v>
      </c>
      <c r="C9006" s="3">
        <v>1</v>
      </c>
      <c r="D9006" s="3">
        <v>23</v>
      </c>
      <c r="E9006" s="3">
        <v>12</v>
      </c>
      <c r="F9006" s="3">
        <v>60.97</v>
      </c>
    </row>
    <row r="9007" spans="1:6">
      <c r="A9007" s="3">
        <v>212</v>
      </c>
      <c r="B9007" s="3">
        <f>VLOOKUP(A9007, Haul!F:P,11,FALSE)</f>
        <v>13</v>
      </c>
      <c r="C9007" s="3">
        <v>1</v>
      </c>
      <c r="D9007" s="3">
        <v>24</v>
      </c>
      <c r="E9007" s="3">
        <v>12</v>
      </c>
      <c r="F9007" s="3">
        <v>55.68</v>
      </c>
    </row>
    <row r="9008" spans="1:6">
      <c r="A9008" s="3">
        <v>212</v>
      </c>
      <c r="B9008" s="3">
        <f>VLOOKUP(A9008, Haul!F:P,11,FALSE)</f>
        <v>13</v>
      </c>
      <c r="C9008" s="3">
        <v>1</v>
      </c>
      <c r="D9008" s="3">
        <v>25</v>
      </c>
      <c r="E9008" s="3">
        <v>12</v>
      </c>
      <c r="F9008" s="3">
        <v>59.04</v>
      </c>
    </row>
    <row r="9009" spans="1:6">
      <c r="A9009" s="3">
        <v>212</v>
      </c>
      <c r="B9009" s="3">
        <f>VLOOKUP(A9009, Haul!F:P,11,FALSE)</f>
        <v>13</v>
      </c>
      <c r="C9009" s="3">
        <v>1</v>
      </c>
      <c r="D9009" s="3">
        <v>26</v>
      </c>
      <c r="E9009" s="3">
        <v>12</v>
      </c>
      <c r="F9009" s="3">
        <v>67.39</v>
      </c>
    </row>
    <row r="9010" spans="1:6">
      <c r="A9010" s="3">
        <v>212</v>
      </c>
      <c r="B9010" s="3">
        <f>VLOOKUP(A9010, Haul!F:P,11,FALSE)</f>
        <v>13</v>
      </c>
      <c r="C9010" s="3">
        <v>1</v>
      </c>
      <c r="D9010" s="3">
        <v>27</v>
      </c>
      <c r="E9010" s="3">
        <v>12</v>
      </c>
      <c r="F9010" s="3">
        <v>65.53</v>
      </c>
    </row>
    <row r="9011" spans="1:6">
      <c r="A9011" s="3">
        <v>212</v>
      </c>
      <c r="B9011" s="3">
        <f>VLOOKUP(A9011, Haul!F:P,11,FALSE)</f>
        <v>13</v>
      </c>
      <c r="C9011" s="3">
        <v>1</v>
      </c>
      <c r="D9011" s="3">
        <v>28</v>
      </c>
      <c r="E9011" s="3">
        <v>12</v>
      </c>
      <c r="F9011" s="3">
        <v>55.47</v>
      </c>
    </row>
    <row r="9012" spans="1:6">
      <c r="A9012" s="3">
        <v>212</v>
      </c>
      <c r="B9012" s="3">
        <f>VLOOKUP(A9012, Haul!F:P,11,FALSE)</f>
        <v>13</v>
      </c>
      <c r="C9012" s="3">
        <v>1</v>
      </c>
      <c r="D9012" s="3">
        <v>29</v>
      </c>
      <c r="E9012" s="3">
        <v>12</v>
      </c>
      <c r="F9012" s="3">
        <v>67.16</v>
      </c>
    </row>
    <row r="9013" spans="1:6">
      <c r="A9013" s="3">
        <v>212</v>
      </c>
      <c r="B9013" s="3">
        <f>VLOOKUP(A9013, Haul!F:P,11,FALSE)</f>
        <v>13</v>
      </c>
      <c r="C9013" s="3">
        <v>1</v>
      </c>
      <c r="D9013" s="3">
        <v>30</v>
      </c>
      <c r="E9013" s="3">
        <v>12</v>
      </c>
      <c r="F9013" s="3">
        <v>57.75</v>
      </c>
    </row>
    <row r="9014" spans="1:6">
      <c r="A9014" s="3">
        <v>212</v>
      </c>
      <c r="B9014" s="3">
        <f>VLOOKUP(A9014, Haul!F:P,11,FALSE)</f>
        <v>13</v>
      </c>
      <c r="C9014" s="3">
        <v>1</v>
      </c>
      <c r="D9014" s="3">
        <v>31</v>
      </c>
      <c r="E9014" s="3">
        <v>12</v>
      </c>
      <c r="F9014" s="3">
        <v>58.62</v>
      </c>
    </row>
    <row r="9015" spans="1:6">
      <c r="A9015" s="3">
        <v>212</v>
      </c>
      <c r="B9015" s="3">
        <f>VLOOKUP(A9015, Haul!F:P,11,FALSE)</f>
        <v>13</v>
      </c>
      <c r="C9015" s="3">
        <v>1</v>
      </c>
      <c r="D9015" s="3">
        <v>32</v>
      </c>
      <c r="E9015" s="3">
        <v>12</v>
      </c>
      <c r="F9015" s="3">
        <v>59.92</v>
      </c>
    </row>
    <row r="9016" spans="1:6">
      <c r="A9016" s="3">
        <v>212</v>
      </c>
      <c r="B9016" s="3">
        <f>VLOOKUP(A9016, Haul!F:P,11,FALSE)</f>
        <v>13</v>
      </c>
      <c r="C9016" s="3">
        <v>1</v>
      </c>
      <c r="D9016" s="3">
        <v>33</v>
      </c>
      <c r="E9016" s="3">
        <v>12</v>
      </c>
      <c r="F9016" s="3">
        <v>54.42</v>
      </c>
    </row>
    <row r="9017" spans="1:6">
      <c r="A9017" s="3">
        <v>212</v>
      </c>
      <c r="B9017" s="3">
        <f>VLOOKUP(A9017, Haul!F:P,11,FALSE)</f>
        <v>13</v>
      </c>
      <c r="C9017" s="3">
        <v>1</v>
      </c>
      <c r="D9017" s="3">
        <v>34</v>
      </c>
      <c r="E9017" s="3">
        <v>12</v>
      </c>
      <c r="F9017" s="3">
        <v>65.959999999999994</v>
      </c>
    </row>
    <row r="9018" spans="1:6">
      <c r="A9018" s="3">
        <v>212</v>
      </c>
      <c r="B9018" s="3">
        <f>VLOOKUP(A9018, Haul!F:P,11,FALSE)</f>
        <v>13</v>
      </c>
      <c r="C9018" s="3">
        <v>1</v>
      </c>
      <c r="D9018" s="3">
        <v>35</v>
      </c>
      <c r="E9018" s="3">
        <v>12</v>
      </c>
      <c r="F9018" s="3">
        <v>59.57</v>
      </c>
    </row>
    <row r="9019" spans="1:6">
      <c r="A9019" s="3">
        <v>212</v>
      </c>
      <c r="B9019" s="3">
        <f>VLOOKUP(A9019, Haul!F:P,11,FALSE)</f>
        <v>13</v>
      </c>
      <c r="C9019" s="3">
        <v>1</v>
      </c>
      <c r="D9019" s="3">
        <v>36</v>
      </c>
      <c r="E9019" s="3">
        <v>12</v>
      </c>
      <c r="F9019" s="3">
        <v>53.9</v>
      </c>
    </row>
    <row r="9020" spans="1:6">
      <c r="A9020" s="3">
        <v>212</v>
      </c>
      <c r="B9020" s="3">
        <f>VLOOKUP(A9020, Haul!F:P,11,FALSE)</f>
        <v>13</v>
      </c>
      <c r="C9020" s="3">
        <v>1</v>
      </c>
      <c r="D9020" s="3">
        <v>37</v>
      </c>
      <c r="E9020" s="3">
        <v>12</v>
      </c>
      <c r="F9020" s="3">
        <v>60.22</v>
      </c>
    </row>
    <row r="9021" spans="1:6">
      <c r="A9021" s="3">
        <v>212</v>
      </c>
      <c r="B9021" s="3">
        <f>VLOOKUP(A9021, Haul!F:P,11,FALSE)</f>
        <v>13</v>
      </c>
      <c r="C9021" s="3">
        <v>1</v>
      </c>
      <c r="D9021" s="3">
        <v>38</v>
      </c>
      <c r="E9021" s="3">
        <v>12</v>
      </c>
      <c r="F9021" s="3">
        <v>68.150000000000006</v>
      </c>
    </row>
    <row r="9022" spans="1:6">
      <c r="A9022" s="3">
        <v>212</v>
      </c>
      <c r="B9022" s="3">
        <f>VLOOKUP(A9022, Haul!F:P,11,FALSE)</f>
        <v>13</v>
      </c>
      <c r="C9022" s="3">
        <v>1</v>
      </c>
      <c r="D9022" s="3">
        <v>39</v>
      </c>
      <c r="E9022" s="3">
        <v>12</v>
      </c>
      <c r="F9022" s="3">
        <v>70.67</v>
      </c>
    </row>
    <row r="9023" spans="1:6">
      <c r="A9023" s="3">
        <v>212</v>
      </c>
      <c r="B9023" s="3">
        <f>VLOOKUP(A9023, Haul!F:P,11,FALSE)</f>
        <v>13</v>
      </c>
      <c r="C9023" s="3">
        <v>1</v>
      </c>
      <c r="D9023" s="3">
        <v>40</v>
      </c>
      <c r="E9023" s="3">
        <v>12</v>
      </c>
      <c r="F9023" s="3">
        <v>66.28</v>
      </c>
    </row>
    <row r="9024" spans="1:6">
      <c r="A9024" s="3">
        <v>212</v>
      </c>
      <c r="B9024" s="3">
        <f>VLOOKUP(A9024, Haul!F:P,11,FALSE)</f>
        <v>13</v>
      </c>
      <c r="C9024" s="3">
        <v>1</v>
      </c>
      <c r="D9024" s="3">
        <v>41</v>
      </c>
      <c r="E9024" s="3">
        <v>12</v>
      </c>
      <c r="F9024" s="3">
        <v>55.39</v>
      </c>
    </row>
    <row r="9025" spans="1:6">
      <c r="A9025" s="3">
        <v>212</v>
      </c>
      <c r="B9025" s="3">
        <f>VLOOKUP(A9025, Haul!F:P,11,FALSE)</f>
        <v>13</v>
      </c>
      <c r="C9025" s="3">
        <v>1</v>
      </c>
      <c r="D9025" s="3">
        <v>42</v>
      </c>
      <c r="E9025" s="3">
        <v>12</v>
      </c>
      <c r="F9025" s="3">
        <v>66.09</v>
      </c>
    </row>
    <row r="9026" spans="1:6">
      <c r="A9026" s="3">
        <v>212</v>
      </c>
      <c r="B9026" s="3">
        <f>VLOOKUP(A9026, Haul!F:P,11,FALSE)</f>
        <v>13</v>
      </c>
      <c r="C9026" s="3">
        <v>1</v>
      </c>
      <c r="D9026" s="3">
        <v>43</v>
      </c>
      <c r="E9026" s="3">
        <v>12</v>
      </c>
      <c r="F9026" s="3">
        <v>73.25</v>
      </c>
    </row>
    <row r="9027" spans="1:6">
      <c r="A9027" s="3">
        <v>212</v>
      </c>
      <c r="B9027" s="3">
        <f>VLOOKUP(A9027, Haul!F:P,11,FALSE)</f>
        <v>13</v>
      </c>
      <c r="C9027" s="3">
        <v>1</v>
      </c>
      <c r="D9027" s="3">
        <v>44</v>
      </c>
      <c r="E9027" s="3">
        <v>12</v>
      </c>
      <c r="F9027" s="3">
        <v>64.33</v>
      </c>
    </row>
    <row r="9028" spans="1:6">
      <c r="A9028" s="3">
        <v>212</v>
      </c>
      <c r="B9028" s="3">
        <f>VLOOKUP(A9028, Haul!F:P,11,FALSE)</f>
        <v>13</v>
      </c>
      <c r="C9028" s="3">
        <v>1</v>
      </c>
      <c r="D9028" s="3">
        <v>45</v>
      </c>
      <c r="E9028" s="3">
        <v>12</v>
      </c>
      <c r="F9028" s="3">
        <v>64.84</v>
      </c>
    </row>
    <row r="9029" spans="1:6">
      <c r="A9029" s="3">
        <v>212</v>
      </c>
      <c r="B9029" s="3">
        <f>VLOOKUP(A9029, Haul!F:P,11,FALSE)</f>
        <v>13</v>
      </c>
      <c r="C9029" s="3">
        <v>1</v>
      </c>
      <c r="D9029" s="3">
        <v>46</v>
      </c>
      <c r="E9029" s="3">
        <v>12</v>
      </c>
      <c r="F9029" s="3">
        <v>70.41</v>
      </c>
    </row>
    <row r="9030" spans="1:6">
      <c r="A9030" s="3">
        <v>212</v>
      </c>
      <c r="B9030" s="3">
        <f>VLOOKUP(A9030, Haul!F:P,11,FALSE)</f>
        <v>13</v>
      </c>
      <c r="C9030" s="3">
        <v>1</v>
      </c>
      <c r="D9030" s="3">
        <v>47</v>
      </c>
      <c r="E9030" s="3">
        <v>12</v>
      </c>
      <c r="F9030" s="3">
        <v>56.3</v>
      </c>
    </row>
    <row r="9031" spans="1:6">
      <c r="A9031" s="3">
        <v>212</v>
      </c>
      <c r="B9031" s="3">
        <f>VLOOKUP(A9031, Haul!F:P,11,FALSE)</f>
        <v>13</v>
      </c>
      <c r="C9031" s="3">
        <v>1</v>
      </c>
      <c r="D9031" s="3">
        <v>48</v>
      </c>
      <c r="E9031" s="3">
        <v>12</v>
      </c>
      <c r="F9031" s="3">
        <v>60.15</v>
      </c>
    </row>
    <row r="9032" spans="1:6">
      <c r="A9032" s="3">
        <v>212</v>
      </c>
      <c r="B9032" s="3">
        <f>VLOOKUP(A9032, Haul!F:P,11,FALSE)</f>
        <v>13</v>
      </c>
      <c r="C9032" s="3">
        <v>1</v>
      </c>
      <c r="D9032" s="3">
        <v>49</v>
      </c>
      <c r="E9032" s="3">
        <v>12</v>
      </c>
      <c r="F9032" s="3">
        <v>64.44</v>
      </c>
    </row>
    <row r="9033" spans="1:6">
      <c r="A9033" s="3">
        <v>212</v>
      </c>
      <c r="B9033" s="3">
        <f>VLOOKUP(A9033, Haul!F:P,11,FALSE)</f>
        <v>13</v>
      </c>
      <c r="C9033" s="3">
        <v>1</v>
      </c>
      <c r="D9033" s="3">
        <v>50</v>
      </c>
      <c r="E9033" s="3">
        <v>12</v>
      </c>
      <c r="F9033" s="3">
        <v>55.56</v>
      </c>
    </row>
    <row r="9034" spans="1:6">
      <c r="A9034" s="3">
        <v>212</v>
      </c>
      <c r="B9034" s="3">
        <f>VLOOKUP(A9034, Haul!F:P,11,FALSE)</f>
        <v>13</v>
      </c>
      <c r="C9034" s="3">
        <v>1</v>
      </c>
      <c r="D9034" s="3">
        <v>51</v>
      </c>
      <c r="E9034" s="3">
        <v>12</v>
      </c>
      <c r="F9034" s="3">
        <v>56.99</v>
      </c>
    </row>
    <row r="9035" spans="1:6">
      <c r="A9035" s="3">
        <v>212</v>
      </c>
      <c r="B9035" s="3">
        <f>VLOOKUP(A9035, Haul!F:P,11,FALSE)</f>
        <v>13</v>
      </c>
      <c r="C9035" s="3">
        <v>1</v>
      </c>
      <c r="D9035" s="3">
        <v>52</v>
      </c>
      <c r="E9035" s="3">
        <v>12</v>
      </c>
      <c r="F9035" s="3">
        <v>49.78</v>
      </c>
    </row>
    <row r="9036" spans="1:6">
      <c r="A9036" s="3">
        <v>212</v>
      </c>
      <c r="B9036" s="3">
        <f>VLOOKUP(A9036, Haul!F:P,11,FALSE)</f>
        <v>13</v>
      </c>
      <c r="C9036" s="3">
        <v>1</v>
      </c>
      <c r="D9036" s="3">
        <v>53</v>
      </c>
      <c r="E9036" s="3">
        <v>12</v>
      </c>
      <c r="F9036" s="3">
        <v>64.78</v>
      </c>
    </row>
    <row r="9037" spans="1:6">
      <c r="A9037" s="3">
        <v>212</v>
      </c>
      <c r="B9037" s="3">
        <f>VLOOKUP(A9037, Haul!F:P,11,FALSE)</f>
        <v>13</v>
      </c>
      <c r="C9037" s="3">
        <v>1</v>
      </c>
      <c r="D9037" s="3">
        <v>54</v>
      </c>
      <c r="E9037" s="3">
        <v>12</v>
      </c>
      <c r="F9037" s="3">
        <v>74.84</v>
      </c>
    </row>
    <row r="9038" spans="1:6">
      <c r="A9038" s="3">
        <v>212</v>
      </c>
      <c r="B9038" s="3">
        <f>VLOOKUP(A9038, Haul!F:P,11,FALSE)</f>
        <v>13</v>
      </c>
      <c r="C9038" s="3">
        <v>1</v>
      </c>
      <c r="D9038" s="3">
        <v>55</v>
      </c>
      <c r="E9038" s="3">
        <v>12</v>
      </c>
      <c r="F9038" s="3">
        <v>66.28</v>
      </c>
    </row>
    <row r="9039" spans="1:6">
      <c r="A9039" s="3">
        <v>212</v>
      </c>
      <c r="B9039" s="3">
        <f>VLOOKUP(A9039, Haul!F:P,11,FALSE)</f>
        <v>13</v>
      </c>
      <c r="C9039" s="3">
        <v>1</v>
      </c>
      <c r="D9039" s="3">
        <v>56</v>
      </c>
      <c r="E9039" s="3">
        <v>12</v>
      </c>
      <c r="F9039" s="3">
        <v>66.760000000000005</v>
      </c>
    </row>
    <row r="9040" spans="1:6">
      <c r="A9040" s="3">
        <v>212</v>
      </c>
      <c r="B9040" s="3">
        <f>VLOOKUP(A9040, Haul!F:P,11,FALSE)</f>
        <v>13</v>
      </c>
      <c r="C9040" s="3">
        <v>1</v>
      </c>
      <c r="D9040" s="3">
        <v>57</v>
      </c>
      <c r="E9040" s="3">
        <v>12</v>
      </c>
      <c r="F9040" s="3">
        <v>67.39</v>
      </c>
    </row>
    <row r="9041" spans="1:6">
      <c r="A9041" s="3">
        <v>212</v>
      </c>
      <c r="B9041" s="3">
        <f>VLOOKUP(A9041, Haul!F:P,11,FALSE)</f>
        <v>13</v>
      </c>
      <c r="C9041" s="3">
        <v>1</v>
      </c>
      <c r="D9041" s="3">
        <v>58</v>
      </c>
      <c r="E9041" s="3">
        <v>12</v>
      </c>
      <c r="F9041" s="3">
        <v>64.2</v>
      </c>
    </row>
    <row r="9042" spans="1:6">
      <c r="A9042" s="3">
        <v>212</v>
      </c>
      <c r="B9042" s="3">
        <f>VLOOKUP(A9042, Haul!F:P,11,FALSE)</f>
        <v>13</v>
      </c>
      <c r="C9042" s="3">
        <v>1</v>
      </c>
      <c r="D9042" s="3">
        <v>59</v>
      </c>
      <c r="E9042" s="3">
        <v>12</v>
      </c>
      <c r="F9042" s="3">
        <v>57.05</v>
      </c>
    </row>
    <row r="9043" spans="1:6">
      <c r="A9043" s="3">
        <v>212</v>
      </c>
      <c r="B9043" s="3">
        <f>VLOOKUP(A9043, Haul!F:P,11,FALSE)</f>
        <v>13</v>
      </c>
      <c r="C9043" s="3">
        <v>1</v>
      </c>
      <c r="D9043" s="3">
        <v>60</v>
      </c>
      <c r="E9043" s="3">
        <v>12</v>
      </c>
      <c r="F9043" s="3">
        <v>52.56</v>
      </c>
    </row>
    <row r="9044" spans="1:6">
      <c r="A9044" s="3">
        <v>212</v>
      </c>
      <c r="B9044" s="3">
        <f>VLOOKUP(A9044, Haul!F:P,11,FALSE)</f>
        <v>13</v>
      </c>
      <c r="C9044" s="3">
        <v>1</v>
      </c>
      <c r="D9044" s="3">
        <v>61</v>
      </c>
      <c r="E9044" s="3">
        <v>12</v>
      </c>
      <c r="F9044" s="3">
        <v>53.69</v>
      </c>
    </row>
    <row r="9045" spans="1:6">
      <c r="A9045" s="3">
        <v>212</v>
      </c>
      <c r="B9045" s="3">
        <f>VLOOKUP(A9045, Haul!F:P,11,FALSE)</f>
        <v>13</v>
      </c>
      <c r="C9045" s="3">
        <v>1</v>
      </c>
      <c r="D9045" s="3">
        <v>62</v>
      </c>
      <c r="E9045" s="3">
        <v>12</v>
      </c>
      <c r="F9045" s="3">
        <v>56.1</v>
      </c>
    </row>
    <row r="9046" spans="1:6">
      <c r="A9046" s="3">
        <v>212</v>
      </c>
      <c r="B9046" s="3">
        <f>VLOOKUP(A9046, Haul!F:P,11,FALSE)</f>
        <v>13</v>
      </c>
      <c r="C9046" s="3">
        <v>1</v>
      </c>
      <c r="D9046" s="3">
        <v>63</v>
      </c>
      <c r="E9046" s="3">
        <v>12</v>
      </c>
      <c r="F9046" s="3">
        <v>59.09</v>
      </c>
    </row>
    <row r="9047" spans="1:6">
      <c r="A9047" s="3">
        <v>212</v>
      </c>
      <c r="B9047" s="3">
        <f>VLOOKUP(A9047, Haul!F:P,11,FALSE)</f>
        <v>13</v>
      </c>
      <c r="C9047" s="3">
        <v>1</v>
      </c>
      <c r="D9047" s="3">
        <v>64</v>
      </c>
      <c r="E9047" s="3">
        <v>12</v>
      </c>
      <c r="F9047" s="3">
        <v>61.86</v>
      </c>
    </row>
    <row r="9048" spans="1:6">
      <c r="A9048" s="3">
        <v>212</v>
      </c>
      <c r="B9048" s="3">
        <f>VLOOKUP(A9048, Haul!F:P,11,FALSE)</f>
        <v>13</v>
      </c>
      <c r="C9048" s="3">
        <v>1</v>
      </c>
      <c r="D9048" s="3">
        <v>65</v>
      </c>
      <c r="E9048" s="3">
        <v>12</v>
      </c>
      <c r="F9048" s="3">
        <v>59.58</v>
      </c>
    </row>
    <row r="9049" spans="1:6">
      <c r="A9049" s="3">
        <v>212</v>
      </c>
      <c r="B9049" s="3">
        <f>VLOOKUP(A9049, Haul!F:P,11,FALSE)</f>
        <v>13</v>
      </c>
      <c r="C9049" s="3">
        <v>1</v>
      </c>
      <c r="D9049" s="3">
        <v>66</v>
      </c>
      <c r="E9049" s="3">
        <v>12</v>
      </c>
      <c r="F9049" s="3">
        <v>59.98</v>
      </c>
    </row>
    <row r="9050" spans="1:6">
      <c r="A9050" s="3">
        <v>212</v>
      </c>
      <c r="B9050" s="3">
        <f>VLOOKUP(A9050, Haul!F:P,11,FALSE)</f>
        <v>13</v>
      </c>
      <c r="C9050" s="3">
        <v>1</v>
      </c>
      <c r="D9050" s="3">
        <v>67</v>
      </c>
      <c r="E9050" s="3">
        <v>12</v>
      </c>
      <c r="F9050" s="3">
        <v>68.67</v>
      </c>
    </row>
    <row r="9051" spans="1:6">
      <c r="A9051" s="3">
        <v>212</v>
      </c>
      <c r="B9051" s="3">
        <f>VLOOKUP(A9051, Haul!F:P,11,FALSE)</f>
        <v>13</v>
      </c>
      <c r="C9051" s="3">
        <v>1</v>
      </c>
      <c r="D9051" s="3">
        <v>68</v>
      </c>
      <c r="E9051" s="3">
        <v>12</v>
      </c>
      <c r="F9051" s="3">
        <v>53.72</v>
      </c>
    </row>
    <row r="9052" spans="1:6">
      <c r="A9052" s="3">
        <v>212</v>
      </c>
      <c r="B9052" s="3">
        <f>VLOOKUP(A9052, Haul!F:P,11,FALSE)</f>
        <v>13</v>
      </c>
      <c r="C9052" s="3">
        <v>1</v>
      </c>
      <c r="D9052" s="3">
        <v>69</v>
      </c>
      <c r="E9052" s="3">
        <v>12</v>
      </c>
      <c r="F9052" s="3">
        <v>61.97</v>
      </c>
    </row>
    <row r="9053" spans="1:6">
      <c r="A9053" s="3">
        <v>212</v>
      </c>
      <c r="B9053" s="3">
        <f>VLOOKUP(A9053, Haul!F:P,11,FALSE)</f>
        <v>13</v>
      </c>
      <c r="C9053" s="3">
        <v>1</v>
      </c>
      <c r="D9053" s="3">
        <v>70</v>
      </c>
      <c r="E9053" s="3">
        <v>12</v>
      </c>
      <c r="F9053" s="3">
        <v>64.849999999999994</v>
      </c>
    </row>
    <row r="9054" spans="1:6">
      <c r="A9054" s="3">
        <v>212</v>
      </c>
      <c r="B9054" s="3">
        <f>VLOOKUP(A9054, Haul!F:P,11,FALSE)</f>
        <v>13</v>
      </c>
      <c r="C9054" s="3">
        <v>1</v>
      </c>
      <c r="D9054" s="3">
        <v>71</v>
      </c>
      <c r="E9054" s="3">
        <v>12</v>
      </c>
      <c r="F9054" s="3">
        <v>54.83</v>
      </c>
    </row>
    <row r="9055" spans="1:6">
      <c r="A9055" s="3">
        <v>212</v>
      </c>
      <c r="B9055" s="3">
        <f>VLOOKUP(A9055, Haul!F:P,11,FALSE)</f>
        <v>13</v>
      </c>
      <c r="C9055" s="3">
        <v>1</v>
      </c>
      <c r="D9055" s="3">
        <v>72</v>
      </c>
      <c r="E9055" s="3">
        <v>12</v>
      </c>
      <c r="F9055" s="3">
        <v>63.14</v>
      </c>
    </row>
    <row r="9056" spans="1:6">
      <c r="A9056" s="3">
        <v>212</v>
      </c>
      <c r="B9056" s="3">
        <f>VLOOKUP(A9056, Haul!F:P,11,FALSE)</f>
        <v>13</v>
      </c>
      <c r="C9056" s="3">
        <v>1</v>
      </c>
      <c r="D9056" s="3">
        <v>73</v>
      </c>
      <c r="E9056" s="3">
        <v>12</v>
      </c>
      <c r="F9056" s="3">
        <v>66.739999999999995</v>
      </c>
    </row>
    <row r="9057" spans="1:6">
      <c r="A9057" s="3">
        <v>212</v>
      </c>
      <c r="B9057" s="3">
        <f>VLOOKUP(A9057, Haul!F:P,11,FALSE)</f>
        <v>13</v>
      </c>
      <c r="C9057" s="3">
        <v>1</v>
      </c>
      <c r="D9057" s="3">
        <v>74</v>
      </c>
      <c r="E9057" s="3">
        <v>12</v>
      </c>
      <c r="F9057" s="3">
        <v>63.69</v>
      </c>
    </row>
    <row r="9058" spans="1:6">
      <c r="A9058" s="3">
        <v>212</v>
      </c>
      <c r="B9058" s="3">
        <f>VLOOKUP(A9058, Haul!F:P,11,FALSE)</f>
        <v>13</v>
      </c>
      <c r="C9058" s="3">
        <v>1</v>
      </c>
      <c r="D9058" s="3">
        <v>75</v>
      </c>
      <c r="E9058" s="3">
        <v>12</v>
      </c>
      <c r="F9058" s="3">
        <v>56.69</v>
      </c>
    </row>
    <row r="9059" spans="1:6">
      <c r="A9059" s="3">
        <v>212</v>
      </c>
      <c r="B9059" s="3">
        <f>VLOOKUP(A9059, Haul!F:P,11,FALSE)</f>
        <v>13</v>
      </c>
      <c r="C9059" s="3">
        <v>1</v>
      </c>
      <c r="D9059" s="3">
        <v>76</v>
      </c>
      <c r="E9059" s="3">
        <v>12</v>
      </c>
      <c r="F9059" s="3">
        <v>64.63</v>
      </c>
    </row>
    <row r="9060" spans="1:6">
      <c r="A9060" s="3">
        <v>212</v>
      </c>
      <c r="B9060" s="3">
        <f>VLOOKUP(A9060, Haul!F:P,11,FALSE)</f>
        <v>13</v>
      </c>
      <c r="C9060" s="3">
        <v>1</v>
      </c>
      <c r="D9060" s="3">
        <v>77</v>
      </c>
      <c r="E9060" s="3">
        <v>12</v>
      </c>
      <c r="F9060" s="3">
        <v>63.98</v>
      </c>
    </row>
    <row r="9061" spans="1:6">
      <c r="A9061" s="3">
        <v>212</v>
      </c>
      <c r="B9061" s="3">
        <f>VLOOKUP(A9061, Haul!F:P,11,FALSE)</f>
        <v>13</v>
      </c>
      <c r="C9061" s="3">
        <v>1</v>
      </c>
      <c r="D9061" s="3">
        <v>78</v>
      </c>
      <c r="E9061" s="3">
        <v>12</v>
      </c>
      <c r="F9061" s="3">
        <v>68.77</v>
      </c>
    </row>
    <row r="9062" spans="1:6">
      <c r="A9062" s="3">
        <v>212</v>
      </c>
      <c r="B9062" s="3">
        <f>VLOOKUP(A9062, Haul!F:P,11,FALSE)</f>
        <v>13</v>
      </c>
      <c r="C9062" s="3">
        <v>1</v>
      </c>
      <c r="D9062" s="3">
        <v>79</v>
      </c>
      <c r="E9062" s="3">
        <v>12</v>
      </c>
      <c r="F9062" s="3">
        <v>43.5</v>
      </c>
    </row>
    <row r="9063" spans="1:6">
      <c r="A9063" s="3">
        <v>212</v>
      </c>
      <c r="B9063" s="3">
        <f>VLOOKUP(A9063, Haul!F:P,11,FALSE)</f>
        <v>13</v>
      </c>
      <c r="C9063" s="3">
        <v>1</v>
      </c>
      <c r="D9063" s="3">
        <v>80</v>
      </c>
      <c r="E9063" s="3">
        <v>12</v>
      </c>
      <c r="F9063" s="3">
        <v>53.08</v>
      </c>
    </row>
    <row r="9064" spans="1:6">
      <c r="A9064" s="3">
        <v>212</v>
      </c>
      <c r="B9064" s="3">
        <f>VLOOKUP(A9064, Haul!F:P,11,FALSE)</f>
        <v>13</v>
      </c>
      <c r="C9064" s="3">
        <v>1</v>
      </c>
      <c r="D9064" s="3">
        <v>81</v>
      </c>
      <c r="E9064" s="3">
        <v>12</v>
      </c>
      <c r="F9064" s="3">
        <v>60.8</v>
      </c>
    </row>
    <row r="9065" spans="1:6">
      <c r="A9065" s="3">
        <v>212</v>
      </c>
      <c r="B9065" s="3">
        <f>VLOOKUP(A9065, Haul!F:P,11,FALSE)</f>
        <v>13</v>
      </c>
      <c r="C9065" s="3">
        <v>1</v>
      </c>
      <c r="D9065" s="3">
        <v>82</v>
      </c>
      <c r="E9065" s="3">
        <v>12</v>
      </c>
      <c r="F9065" s="3">
        <v>57.99</v>
      </c>
    </row>
    <row r="9066" spans="1:6">
      <c r="A9066" s="3">
        <v>212</v>
      </c>
      <c r="B9066" s="3">
        <f>VLOOKUP(A9066, Haul!F:P,11,FALSE)</f>
        <v>13</v>
      </c>
      <c r="C9066" s="3">
        <v>1</v>
      </c>
      <c r="D9066" s="3">
        <v>83</v>
      </c>
      <c r="E9066" s="3">
        <v>12</v>
      </c>
      <c r="F9066" s="3">
        <v>54.57</v>
      </c>
    </row>
    <row r="9067" spans="1:6">
      <c r="A9067" s="3">
        <v>212</v>
      </c>
      <c r="B9067" s="3">
        <f>VLOOKUP(A9067, Haul!F:P,11,FALSE)</f>
        <v>13</v>
      </c>
      <c r="C9067" s="3">
        <v>1</v>
      </c>
      <c r="D9067" s="3">
        <v>84</v>
      </c>
      <c r="E9067" s="3">
        <v>12</v>
      </c>
      <c r="F9067" s="3">
        <v>57.47</v>
      </c>
    </row>
    <row r="9068" spans="1:6">
      <c r="A9068" s="3">
        <v>212</v>
      </c>
      <c r="B9068" s="3">
        <f>VLOOKUP(A9068, Haul!F:P,11,FALSE)</f>
        <v>13</v>
      </c>
      <c r="C9068" s="3">
        <v>1</v>
      </c>
      <c r="D9068" s="3">
        <v>85</v>
      </c>
      <c r="E9068" s="3">
        <v>12</v>
      </c>
      <c r="F9068" s="3">
        <v>41.37</v>
      </c>
    </row>
    <row r="9069" spans="1:6">
      <c r="A9069" s="3">
        <v>212</v>
      </c>
      <c r="B9069" s="3">
        <f>VLOOKUP(A9069, Haul!F:P,11,FALSE)</f>
        <v>13</v>
      </c>
      <c r="C9069" s="3">
        <v>1</v>
      </c>
      <c r="D9069" s="3">
        <v>86</v>
      </c>
      <c r="E9069" s="3">
        <v>12</v>
      </c>
      <c r="F9069" s="3">
        <v>37.46</v>
      </c>
    </row>
    <row r="9070" spans="1:6">
      <c r="A9070" s="3">
        <v>212</v>
      </c>
      <c r="B9070" s="3">
        <f>VLOOKUP(A9070, Haul!F:P,11,FALSE)</f>
        <v>13</v>
      </c>
      <c r="C9070" s="3">
        <v>1</v>
      </c>
      <c r="D9070" s="3">
        <v>87</v>
      </c>
      <c r="E9070" s="3">
        <v>12</v>
      </c>
      <c r="F9070" s="3">
        <v>35</v>
      </c>
    </row>
    <row r="9071" spans="1:6">
      <c r="A9071" s="3">
        <v>212</v>
      </c>
      <c r="B9071" s="3">
        <f>VLOOKUP(A9071, Haul!F:P,11,FALSE)</f>
        <v>13</v>
      </c>
      <c r="C9071" s="3">
        <v>1</v>
      </c>
      <c r="D9071" s="3">
        <v>1</v>
      </c>
      <c r="E9071" s="3">
        <v>11</v>
      </c>
      <c r="F9071" s="3">
        <v>84.59</v>
      </c>
    </row>
    <row r="9072" spans="1:6">
      <c r="A9072" s="3">
        <v>212</v>
      </c>
      <c r="B9072" s="3">
        <f>VLOOKUP(A9072, Haul!F:P,11,FALSE)</f>
        <v>13</v>
      </c>
      <c r="C9072" s="3">
        <v>1</v>
      </c>
      <c r="D9072" s="3">
        <v>2</v>
      </c>
      <c r="E9072" s="3">
        <v>11</v>
      </c>
      <c r="F9072" s="3">
        <v>79.91</v>
      </c>
    </row>
    <row r="9073" spans="1:6">
      <c r="A9073" s="3">
        <v>212</v>
      </c>
      <c r="B9073" s="3">
        <f>VLOOKUP(A9073, Haul!F:P,11,FALSE)</f>
        <v>13</v>
      </c>
      <c r="C9073" s="3">
        <v>1</v>
      </c>
      <c r="D9073" s="3">
        <v>3</v>
      </c>
      <c r="E9073" s="3">
        <v>11</v>
      </c>
      <c r="F9073" s="3">
        <v>114</v>
      </c>
    </row>
    <row r="9074" spans="1:6">
      <c r="A9074" s="3">
        <v>212</v>
      </c>
      <c r="B9074" s="3">
        <f>VLOOKUP(A9074, Haul!F:P,11,FALSE)</f>
        <v>13</v>
      </c>
      <c r="C9074" s="3">
        <v>1</v>
      </c>
      <c r="D9074" s="3">
        <v>4</v>
      </c>
      <c r="E9074" s="3">
        <v>11</v>
      </c>
      <c r="F9074" s="3">
        <v>119.8</v>
      </c>
    </row>
    <row r="9075" spans="1:6">
      <c r="A9075" s="3">
        <v>212</v>
      </c>
      <c r="B9075" s="3">
        <f>VLOOKUP(A9075, Haul!F:P,11,FALSE)</f>
        <v>13</v>
      </c>
      <c r="C9075" s="3">
        <v>1</v>
      </c>
      <c r="D9075" s="3">
        <v>5</v>
      </c>
      <c r="E9075" s="3">
        <v>11</v>
      </c>
      <c r="F9075" s="3">
        <v>42.2</v>
      </c>
    </row>
    <row r="9076" spans="1:6">
      <c r="A9076" s="3">
        <v>212</v>
      </c>
      <c r="B9076" s="3">
        <f>VLOOKUP(A9076, Haul!F:P,11,FALSE)</f>
        <v>13</v>
      </c>
      <c r="C9076" s="3">
        <v>1</v>
      </c>
      <c r="D9076" s="3">
        <v>6</v>
      </c>
      <c r="E9076" s="3">
        <v>11</v>
      </c>
      <c r="F9076" s="3">
        <v>36.86</v>
      </c>
    </row>
    <row r="9077" spans="1:6">
      <c r="A9077" s="3">
        <v>212</v>
      </c>
      <c r="B9077" s="3">
        <f>VLOOKUP(A9077, Haul!F:P,11,FALSE)</f>
        <v>13</v>
      </c>
      <c r="C9077" s="3">
        <v>1</v>
      </c>
      <c r="D9077" s="3">
        <v>7</v>
      </c>
      <c r="E9077" s="3">
        <v>11</v>
      </c>
      <c r="F9077" s="3">
        <v>35.68</v>
      </c>
    </row>
    <row r="9078" spans="1:6">
      <c r="A9078" s="3">
        <v>212</v>
      </c>
      <c r="B9078" s="3">
        <f>VLOOKUP(A9078, Haul!F:P,11,FALSE)</f>
        <v>13</v>
      </c>
      <c r="C9078" s="3">
        <v>1</v>
      </c>
      <c r="D9078" s="3">
        <v>8</v>
      </c>
      <c r="E9078" s="3">
        <v>11</v>
      </c>
      <c r="F9078" s="3">
        <v>35.67</v>
      </c>
    </row>
    <row r="9079" spans="1:6">
      <c r="A9079" s="3">
        <v>212</v>
      </c>
      <c r="B9079" s="3">
        <f>VLOOKUP(A9079, Haul!F:P,11,FALSE)</f>
        <v>13</v>
      </c>
      <c r="C9079" s="3">
        <v>1</v>
      </c>
      <c r="D9079" s="3">
        <v>9</v>
      </c>
      <c r="E9079" s="3">
        <v>11</v>
      </c>
      <c r="F9079" s="3">
        <v>35.450000000000003</v>
      </c>
    </row>
    <row r="9080" spans="1:6">
      <c r="A9080" s="3">
        <v>212</v>
      </c>
      <c r="B9080" s="3">
        <f>VLOOKUP(A9080, Haul!F:P,11,FALSE)</f>
        <v>13</v>
      </c>
      <c r="C9080" s="3">
        <v>1</v>
      </c>
      <c r="D9080" s="3">
        <v>10</v>
      </c>
      <c r="E9080" s="3">
        <v>11</v>
      </c>
      <c r="F9080" s="3">
        <v>60.4</v>
      </c>
    </row>
    <row r="9081" spans="1:6">
      <c r="A9081" s="3">
        <v>212</v>
      </c>
      <c r="B9081" s="3">
        <f>VLOOKUP(A9081, Haul!F:P,11,FALSE)</f>
        <v>13</v>
      </c>
      <c r="C9081" s="3">
        <v>1</v>
      </c>
      <c r="D9081" s="3">
        <v>11</v>
      </c>
      <c r="E9081" s="3">
        <v>11</v>
      </c>
      <c r="F9081" s="3">
        <v>41.84</v>
      </c>
    </row>
    <row r="9082" spans="1:6">
      <c r="A9082" s="3">
        <v>212</v>
      </c>
      <c r="B9082" s="3">
        <f>VLOOKUP(A9082, Haul!F:P,11,FALSE)</f>
        <v>13</v>
      </c>
      <c r="C9082" s="3">
        <v>1</v>
      </c>
      <c r="D9082" s="3">
        <v>12</v>
      </c>
      <c r="E9082" s="3">
        <v>11</v>
      </c>
      <c r="F9082" s="3">
        <v>37.08</v>
      </c>
    </row>
    <row r="9083" spans="1:6">
      <c r="A9083" s="3">
        <v>212</v>
      </c>
      <c r="B9083" s="3">
        <f>VLOOKUP(A9083, Haul!F:P,11,FALSE)</f>
        <v>13</v>
      </c>
      <c r="C9083" s="3">
        <v>1</v>
      </c>
      <c r="D9083" s="3">
        <v>13</v>
      </c>
      <c r="E9083" s="3">
        <v>11</v>
      </c>
      <c r="F9083" s="3">
        <v>57.84</v>
      </c>
    </row>
    <row r="9084" spans="1:6">
      <c r="A9084" s="3">
        <v>212</v>
      </c>
      <c r="B9084" s="3">
        <f>VLOOKUP(A9084, Haul!F:P,11,FALSE)</f>
        <v>13</v>
      </c>
      <c r="C9084" s="3">
        <v>1</v>
      </c>
      <c r="D9084" s="3">
        <v>14</v>
      </c>
      <c r="E9084" s="3">
        <v>11</v>
      </c>
      <c r="F9084" s="3">
        <v>56.27</v>
      </c>
    </row>
    <row r="9085" spans="1:6">
      <c r="A9085" s="3">
        <v>212</v>
      </c>
      <c r="B9085" s="3">
        <f>VLOOKUP(A9085, Haul!F:P,11,FALSE)</f>
        <v>13</v>
      </c>
      <c r="C9085" s="3">
        <v>1</v>
      </c>
      <c r="D9085" s="3">
        <v>15</v>
      </c>
      <c r="E9085" s="3">
        <v>11</v>
      </c>
      <c r="F9085" s="3">
        <v>38.590000000000003</v>
      </c>
    </row>
    <row r="9086" spans="1:6">
      <c r="A9086" s="3">
        <v>212</v>
      </c>
      <c r="B9086" s="3">
        <f>VLOOKUP(A9086, Haul!F:P,11,FALSE)</f>
        <v>13</v>
      </c>
      <c r="C9086" s="3">
        <v>1</v>
      </c>
      <c r="D9086" s="3">
        <v>16</v>
      </c>
      <c r="E9086" s="3">
        <v>11</v>
      </c>
      <c r="F9086" s="3">
        <v>58.4</v>
      </c>
    </row>
    <row r="9087" spans="1:6">
      <c r="A9087" s="3">
        <v>212</v>
      </c>
      <c r="B9087" s="3">
        <f>VLOOKUP(A9087, Haul!F:P,11,FALSE)</f>
        <v>13</v>
      </c>
      <c r="C9087" s="3">
        <v>1</v>
      </c>
      <c r="D9087" s="3">
        <v>17</v>
      </c>
      <c r="E9087" s="3">
        <v>11</v>
      </c>
      <c r="F9087" s="3">
        <v>58.92</v>
      </c>
    </row>
    <row r="9088" spans="1:6">
      <c r="A9088" s="3">
        <v>212</v>
      </c>
      <c r="B9088" s="3">
        <f>VLOOKUP(A9088, Haul!F:P,11,FALSE)</f>
        <v>13</v>
      </c>
      <c r="C9088" s="3">
        <v>1</v>
      </c>
      <c r="D9088" s="3">
        <v>18</v>
      </c>
      <c r="E9088" s="3">
        <v>11</v>
      </c>
      <c r="F9088" s="3">
        <v>52.68</v>
      </c>
    </row>
    <row r="9089" spans="1:6">
      <c r="A9089" s="3">
        <v>212</v>
      </c>
      <c r="B9089" s="3">
        <f>VLOOKUP(A9089, Haul!F:P,11,FALSE)</f>
        <v>13</v>
      </c>
      <c r="C9089" s="3">
        <v>1</v>
      </c>
      <c r="D9089" s="3">
        <v>19</v>
      </c>
      <c r="E9089" s="3">
        <v>11</v>
      </c>
      <c r="F9089" s="3">
        <v>59.15</v>
      </c>
    </row>
    <row r="9090" spans="1:6">
      <c r="A9090" s="3">
        <v>212</v>
      </c>
      <c r="B9090" s="3">
        <f>VLOOKUP(A9090, Haul!F:P,11,FALSE)</f>
        <v>13</v>
      </c>
      <c r="C9090" s="3">
        <v>1</v>
      </c>
      <c r="D9090" s="3">
        <v>20</v>
      </c>
      <c r="E9090" s="3">
        <v>11</v>
      </c>
      <c r="F9090" s="3">
        <v>60.57</v>
      </c>
    </row>
    <row r="9091" spans="1:6">
      <c r="A9091" s="3">
        <v>212</v>
      </c>
      <c r="B9091" s="3">
        <f>VLOOKUP(A9091, Haul!F:P,11,FALSE)</f>
        <v>13</v>
      </c>
      <c r="C9091" s="3">
        <v>1</v>
      </c>
      <c r="D9091" s="3">
        <v>21</v>
      </c>
      <c r="E9091" s="3">
        <v>11</v>
      </c>
      <c r="F9091" s="3">
        <v>47.84</v>
      </c>
    </row>
    <row r="9092" spans="1:6">
      <c r="A9092" s="3">
        <v>212</v>
      </c>
      <c r="B9092" s="3">
        <f>VLOOKUP(A9092, Haul!F:P,11,FALSE)</f>
        <v>13</v>
      </c>
      <c r="C9092" s="3">
        <v>1</v>
      </c>
      <c r="D9092" s="3">
        <v>22</v>
      </c>
      <c r="E9092" s="3">
        <v>11</v>
      </c>
      <c r="F9092" s="3">
        <v>60</v>
      </c>
    </row>
    <row r="9093" spans="1:6">
      <c r="A9093" s="3">
        <v>212</v>
      </c>
      <c r="B9093" s="3">
        <f>VLOOKUP(A9093, Haul!F:P,11,FALSE)</f>
        <v>13</v>
      </c>
      <c r="C9093" s="3">
        <v>1</v>
      </c>
      <c r="D9093" s="3">
        <v>23</v>
      </c>
      <c r="E9093" s="3">
        <v>11</v>
      </c>
      <c r="F9093" s="3">
        <v>67.37</v>
      </c>
    </row>
    <row r="9094" spans="1:6">
      <c r="A9094" s="3">
        <v>212</v>
      </c>
      <c r="B9094" s="3">
        <f>VLOOKUP(A9094, Haul!F:P,11,FALSE)</f>
        <v>13</v>
      </c>
      <c r="C9094" s="3">
        <v>1</v>
      </c>
      <c r="D9094" s="3">
        <v>24</v>
      </c>
      <c r="E9094" s="3">
        <v>11</v>
      </c>
      <c r="F9094" s="3">
        <v>61.26</v>
      </c>
    </row>
    <row r="9095" spans="1:6">
      <c r="A9095" s="3">
        <v>212</v>
      </c>
      <c r="B9095" s="3">
        <f>VLOOKUP(A9095, Haul!F:P,11,FALSE)</f>
        <v>13</v>
      </c>
      <c r="C9095" s="3">
        <v>1</v>
      </c>
      <c r="D9095" s="3">
        <v>25</v>
      </c>
      <c r="E9095" s="3">
        <v>11</v>
      </c>
      <c r="F9095" s="3">
        <v>64.260000000000005</v>
      </c>
    </row>
    <row r="9096" spans="1:6">
      <c r="A9096" s="3">
        <v>212</v>
      </c>
      <c r="B9096" s="3">
        <f>VLOOKUP(A9096, Haul!F:P,11,FALSE)</f>
        <v>13</v>
      </c>
      <c r="C9096" s="3">
        <v>1</v>
      </c>
      <c r="D9096" s="3">
        <v>26</v>
      </c>
      <c r="E9096" s="3">
        <v>11</v>
      </c>
      <c r="F9096" s="3">
        <v>57.21</v>
      </c>
    </row>
    <row r="9097" spans="1:6">
      <c r="A9097" s="3">
        <v>212</v>
      </c>
      <c r="B9097" s="3">
        <f>VLOOKUP(A9097, Haul!F:P,11,FALSE)</f>
        <v>13</v>
      </c>
      <c r="C9097" s="3">
        <v>1</v>
      </c>
      <c r="D9097" s="3">
        <v>27</v>
      </c>
      <c r="E9097" s="3">
        <v>11</v>
      </c>
      <c r="F9097" s="3">
        <v>66.75</v>
      </c>
    </row>
    <row r="9098" spans="1:6">
      <c r="A9098" s="3">
        <v>212</v>
      </c>
      <c r="B9098" s="3">
        <f>VLOOKUP(A9098, Haul!F:P,11,FALSE)</f>
        <v>13</v>
      </c>
      <c r="C9098" s="3">
        <v>1</v>
      </c>
      <c r="D9098" s="3">
        <v>28</v>
      </c>
      <c r="E9098" s="3">
        <v>11</v>
      </c>
      <c r="F9098" s="3">
        <v>64.64</v>
      </c>
    </row>
    <row r="9099" spans="1:6">
      <c r="A9099" s="3">
        <v>212</v>
      </c>
      <c r="B9099" s="3">
        <f>VLOOKUP(A9099, Haul!F:P,11,FALSE)</f>
        <v>13</v>
      </c>
      <c r="C9099" s="3">
        <v>1</v>
      </c>
      <c r="D9099" s="3">
        <v>29</v>
      </c>
      <c r="E9099" s="3">
        <v>11</v>
      </c>
      <c r="F9099" s="3">
        <v>61.95</v>
      </c>
    </row>
    <row r="9100" spans="1:6">
      <c r="A9100" s="3">
        <v>212</v>
      </c>
      <c r="B9100" s="3">
        <f>VLOOKUP(A9100, Haul!F:P,11,FALSE)</f>
        <v>13</v>
      </c>
      <c r="C9100" s="3">
        <v>1</v>
      </c>
      <c r="D9100" s="3">
        <v>30</v>
      </c>
      <c r="E9100" s="3">
        <v>11</v>
      </c>
      <c r="F9100" s="3">
        <v>64.22</v>
      </c>
    </row>
    <row r="9101" spans="1:6">
      <c r="A9101" s="3">
        <v>212</v>
      </c>
      <c r="B9101" s="3">
        <f>VLOOKUP(A9101, Haul!F:P,11,FALSE)</f>
        <v>13</v>
      </c>
      <c r="C9101" s="3">
        <v>1</v>
      </c>
      <c r="D9101" s="3">
        <v>31</v>
      </c>
      <c r="E9101" s="3">
        <v>11</v>
      </c>
      <c r="F9101" s="3">
        <v>63.37</v>
      </c>
    </row>
    <row r="9102" spans="1:6">
      <c r="A9102" s="3">
        <v>212</v>
      </c>
      <c r="B9102" s="3">
        <f>VLOOKUP(A9102, Haul!F:P,11,FALSE)</f>
        <v>13</v>
      </c>
      <c r="C9102" s="3">
        <v>1</v>
      </c>
      <c r="D9102" s="3">
        <v>32</v>
      </c>
      <c r="E9102" s="3">
        <v>11</v>
      </c>
      <c r="F9102" s="3">
        <v>89.35</v>
      </c>
    </row>
    <row r="9103" spans="1:6">
      <c r="A9103" s="3">
        <v>212</v>
      </c>
      <c r="B9103" s="3">
        <f>VLOOKUP(A9103, Haul!F:P,11,FALSE)</f>
        <v>13</v>
      </c>
      <c r="C9103" s="3">
        <v>1</v>
      </c>
      <c r="D9103" s="3">
        <v>33</v>
      </c>
      <c r="E9103" s="3">
        <v>11</v>
      </c>
      <c r="F9103" s="3">
        <v>74.16</v>
      </c>
    </row>
    <row r="9104" spans="1:6">
      <c r="A9104" s="3">
        <v>212</v>
      </c>
      <c r="B9104" s="3">
        <f>VLOOKUP(A9104, Haul!F:P,11,FALSE)</f>
        <v>13</v>
      </c>
      <c r="C9104" s="3">
        <v>1</v>
      </c>
      <c r="D9104" s="3">
        <v>34</v>
      </c>
      <c r="E9104" s="3">
        <v>11</v>
      </c>
      <c r="F9104" s="3">
        <v>88.42</v>
      </c>
    </row>
    <row r="9105" spans="1:6">
      <c r="A9105" s="3">
        <v>212</v>
      </c>
      <c r="B9105" s="3">
        <f>VLOOKUP(A9105, Haul!F:P,11,FALSE)</f>
        <v>13</v>
      </c>
      <c r="C9105" s="3">
        <v>1</v>
      </c>
      <c r="D9105" s="3">
        <v>35</v>
      </c>
      <c r="E9105" s="3">
        <v>11</v>
      </c>
      <c r="F9105" s="3">
        <v>97.41</v>
      </c>
    </row>
    <row r="9106" spans="1:6">
      <c r="A9106" s="3">
        <v>212</v>
      </c>
      <c r="B9106" s="3">
        <f>VLOOKUP(A9106, Haul!F:P,11,FALSE)</f>
        <v>13</v>
      </c>
      <c r="C9106" s="3">
        <v>1</v>
      </c>
      <c r="D9106" s="3">
        <v>36</v>
      </c>
      <c r="E9106" s="3">
        <v>11</v>
      </c>
      <c r="F9106" s="3">
        <v>59.66</v>
      </c>
    </row>
    <row r="9107" spans="1:6">
      <c r="A9107" s="3">
        <v>212</v>
      </c>
      <c r="B9107" s="3">
        <f>VLOOKUP(A9107, Haul!F:P,11,FALSE)</f>
        <v>13</v>
      </c>
      <c r="C9107" s="3">
        <v>1</v>
      </c>
      <c r="D9107" s="3">
        <v>37</v>
      </c>
      <c r="E9107" s="3">
        <v>11</v>
      </c>
      <c r="F9107" s="3">
        <v>57.26</v>
      </c>
    </row>
    <row r="9108" spans="1:6">
      <c r="A9108" s="3">
        <v>212</v>
      </c>
      <c r="B9108" s="3">
        <f>VLOOKUP(A9108, Haul!F:P,11,FALSE)</f>
        <v>13</v>
      </c>
      <c r="C9108" s="3">
        <v>1</v>
      </c>
      <c r="D9108" s="3">
        <v>38</v>
      </c>
      <c r="E9108" s="3">
        <v>11</v>
      </c>
      <c r="F9108" s="3">
        <v>60.33</v>
      </c>
    </row>
    <row r="9109" spans="1:6">
      <c r="A9109" s="3">
        <v>212</v>
      </c>
      <c r="B9109" s="3">
        <f>VLOOKUP(A9109, Haul!F:P,11,FALSE)</f>
        <v>13</v>
      </c>
      <c r="C9109" s="3">
        <v>1</v>
      </c>
      <c r="D9109" s="3">
        <v>39</v>
      </c>
      <c r="E9109" s="3">
        <v>11</v>
      </c>
      <c r="F9109" s="3">
        <v>56.88</v>
      </c>
    </row>
    <row r="9110" spans="1:6">
      <c r="A9110" s="3">
        <v>212</v>
      </c>
      <c r="B9110" s="3">
        <f>VLOOKUP(A9110, Haul!F:P,11,FALSE)</f>
        <v>13</v>
      </c>
      <c r="C9110" s="3">
        <v>1</v>
      </c>
      <c r="D9110" s="3">
        <v>40</v>
      </c>
      <c r="E9110" s="3">
        <v>11</v>
      </c>
      <c r="F9110" s="3">
        <v>58.39</v>
      </c>
    </row>
    <row r="9111" spans="1:6">
      <c r="A9111" s="3">
        <v>212</v>
      </c>
      <c r="B9111" s="3">
        <f>VLOOKUP(A9111, Haul!F:P,11,FALSE)</f>
        <v>13</v>
      </c>
      <c r="C9111" s="3">
        <v>1</v>
      </c>
      <c r="D9111" s="3">
        <v>41</v>
      </c>
      <c r="E9111" s="3">
        <v>11</v>
      </c>
      <c r="F9111" s="3">
        <v>53.08</v>
      </c>
    </row>
    <row r="9112" spans="1:6">
      <c r="A9112" s="3">
        <v>212</v>
      </c>
      <c r="B9112" s="3">
        <f>VLOOKUP(A9112, Haul!F:P,11,FALSE)</f>
        <v>13</v>
      </c>
      <c r="C9112" s="3">
        <v>1</v>
      </c>
      <c r="D9112" s="3">
        <v>42</v>
      </c>
      <c r="E9112" s="3">
        <v>11</v>
      </c>
      <c r="F9112" s="3">
        <v>37.659999999999997</v>
      </c>
    </row>
    <row r="9113" spans="1:6">
      <c r="A9113" s="3">
        <v>212</v>
      </c>
      <c r="B9113" s="3">
        <f>VLOOKUP(A9113, Haul!F:P,11,FALSE)</f>
        <v>13</v>
      </c>
      <c r="C9113" s="3">
        <v>1</v>
      </c>
      <c r="D9113" s="3">
        <v>43</v>
      </c>
      <c r="E9113" s="3">
        <v>11</v>
      </c>
      <c r="F9113" s="3">
        <v>34.93</v>
      </c>
    </row>
    <row r="9114" spans="1:6">
      <c r="A9114" s="3">
        <v>212</v>
      </c>
      <c r="B9114" s="3">
        <f>VLOOKUP(A9114, Haul!F:P,11,FALSE)</f>
        <v>13</v>
      </c>
      <c r="C9114" s="3">
        <v>1</v>
      </c>
      <c r="D9114" s="3">
        <v>44</v>
      </c>
      <c r="E9114" s="3">
        <v>11</v>
      </c>
      <c r="F9114" s="3">
        <v>35.67</v>
      </c>
    </row>
    <row r="9115" spans="1:6">
      <c r="A9115" s="3">
        <v>212</v>
      </c>
      <c r="B9115" s="3">
        <f>VLOOKUP(A9115, Haul!F:P,11,FALSE)</f>
        <v>13</v>
      </c>
      <c r="C9115" s="3">
        <v>1</v>
      </c>
      <c r="D9115" s="3">
        <v>45</v>
      </c>
      <c r="E9115" s="3">
        <v>11</v>
      </c>
      <c r="F9115" s="3">
        <v>38.67</v>
      </c>
    </row>
    <row r="9116" spans="1:6">
      <c r="A9116" s="3">
        <v>212</v>
      </c>
      <c r="B9116" s="3">
        <f>VLOOKUP(A9116, Haul!F:P,11,FALSE)</f>
        <v>13</v>
      </c>
      <c r="C9116" s="3">
        <v>1</v>
      </c>
      <c r="D9116" s="3">
        <v>46</v>
      </c>
      <c r="E9116" s="3">
        <v>11</v>
      </c>
      <c r="F9116" s="3">
        <v>38.4</v>
      </c>
    </row>
    <row r="9117" spans="1:6">
      <c r="A9117" s="3">
        <v>212</v>
      </c>
      <c r="B9117" s="3">
        <f>VLOOKUP(A9117, Haul!F:P,11,FALSE)</f>
        <v>13</v>
      </c>
      <c r="C9117" s="3">
        <v>1</v>
      </c>
      <c r="D9117" s="3">
        <v>47</v>
      </c>
      <c r="E9117" s="3">
        <v>11</v>
      </c>
      <c r="F9117" s="3">
        <v>37.4</v>
      </c>
    </row>
    <row r="9118" spans="1:6">
      <c r="A9118" s="3">
        <v>212</v>
      </c>
      <c r="B9118" s="3">
        <f>VLOOKUP(A9118, Haul!F:P,11,FALSE)</f>
        <v>13</v>
      </c>
      <c r="C9118" s="3">
        <v>1</v>
      </c>
      <c r="D9118" s="3">
        <v>48</v>
      </c>
      <c r="E9118" s="3">
        <v>11</v>
      </c>
      <c r="F9118" s="3">
        <v>33.21</v>
      </c>
    </row>
    <row r="9119" spans="1:6">
      <c r="A9119" s="3">
        <v>212</v>
      </c>
      <c r="B9119" s="3">
        <f>VLOOKUP(A9119, Haul!F:P,11,FALSE)</f>
        <v>13</v>
      </c>
      <c r="C9119" s="3">
        <v>1</v>
      </c>
      <c r="D9119" s="3">
        <v>49</v>
      </c>
      <c r="E9119" s="3">
        <v>11</v>
      </c>
      <c r="F9119" s="3">
        <v>59.42</v>
      </c>
    </row>
    <row r="9120" spans="1:6">
      <c r="A9120" s="3">
        <v>212</v>
      </c>
      <c r="B9120" s="3">
        <f>VLOOKUP(A9120, Haul!F:P,11,FALSE)</f>
        <v>13</v>
      </c>
      <c r="C9120" s="3">
        <v>1</v>
      </c>
      <c r="D9120" s="3">
        <v>50</v>
      </c>
      <c r="E9120" s="3">
        <v>11</v>
      </c>
      <c r="F9120" s="3">
        <v>34.33</v>
      </c>
    </row>
    <row r="9121" spans="1:6">
      <c r="A9121" s="3">
        <v>212</v>
      </c>
      <c r="B9121" s="3">
        <f>VLOOKUP(A9121, Haul!F:P,11,FALSE)</f>
        <v>13</v>
      </c>
      <c r="C9121" s="3">
        <v>1</v>
      </c>
      <c r="D9121" s="3">
        <v>51</v>
      </c>
      <c r="E9121" s="3">
        <v>11</v>
      </c>
      <c r="F9121" s="3">
        <v>34.07</v>
      </c>
    </row>
    <row r="9122" spans="1:6">
      <c r="A9122" s="3">
        <v>212</v>
      </c>
      <c r="B9122" s="3">
        <f>VLOOKUP(A9122, Haul!F:P,11,FALSE)</f>
        <v>13</v>
      </c>
      <c r="C9122" s="3">
        <v>1</v>
      </c>
      <c r="D9122" s="3">
        <v>52</v>
      </c>
      <c r="E9122" s="3">
        <v>11</v>
      </c>
      <c r="F9122" s="3">
        <v>52.5</v>
      </c>
    </row>
    <row r="9123" spans="1:6">
      <c r="A9123" s="3">
        <v>212</v>
      </c>
      <c r="B9123" s="3">
        <f>VLOOKUP(A9123, Haul!F:P,11,FALSE)</f>
        <v>13</v>
      </c>
      <c r="C9123" s="3">
        <v>1</v>
      </c>
      <c r="D9123" s="3">
        <v>53</v>
      </c>
      <c r="E9123" s="3">
        <v>11</v>
      </c>
      <c r="F9123" s="3">
        <v>62.29</v>
      </c>
    </row>
    <row r="9124" spans="1:6">
      <c r="A9124" s="3">
        <v>212</v>
      </c>
      <c r="B9124" s="3">
        <f>VLOOKUP(A9124, Haul!F:P,11,FALSE)</f>
        <v>13</v>
      </c>
      <c r="C9124" s="3">
        <v>1</v>
      </c>
      <c r="D9124" s="3">
        <v>54</v>
      </c>
      <c r="E9124" s="3">
        <v>11</v>
      </c>
      <c r="F9124" s="3">
        <v>64.09</v>
      </c>
    </row>
    <row r="9125" spans="1:6">
      <c r="A9125" s="3">
        <v>212</v>
      </c>
      <c r="B9125" s="3">
        <f>VLOOKUP(A9125, Haul!F:P,11,FALSE)</f>
        <v>13</v>
      </c>
      <c r="C9125" s="3">
        <v>1</v>
      </c>
      <c r="D9125" s="3">
        <v>55</v>
      </c>
      <c r="E9125" s="3">
        <v>11</v>
      </c>
      <c r="F9125" s="3">
        <v>54.52</v>
      </c>
    </row>
    <row r="9126" spans="1:6">
      <c r="A9126" s="3">
        <v>212</v>
      </c>
      <c r="B9126" s="3">
        <f>VLOOKUP(A9126, Haul!F:P,11,FALSE)</f>
        <v>13</v>
      </c>
      <c r="C9126" s="3">
        <v>1</v>
      </c>
      <c r="D9126" s="3">
        <v>56</v>
      </c>
      <c r="E9126" s="3">
        <v>11</v>
      </c>
      <c r="F9126" s="3">
        <v>55.62</v>
      </c>
    </row>
    <row r="9127" spans="1:6">
      <c r="A9127" s="3">
        <v>212</v>
      </c>
      <c r="B9127" s="3">
        <f>VLOOKUP(A9127, Haul!F:P,11,FALSE)</f>
        <v>13</v>
      </c>
      <c r="C9127" s="3">
        <v>1</v>
      </c>
      <c r="D9127" s="3">
        <v>57</v>
      </c>
      <c r="E9127" s="3">
        <v>11</v>
      </c>
      <c r="F9127" s="3">
        <v>70.900000000000006</v>
      </c>
    </row>
    <row r="9128" spans="1:6">
      <c r="A9128" s="3">
        <v>212</v>
      </c>
      <c r="B9128" s="3">
        <f>VLOOKUP(A9128, Haul!F:P,11,FALSE)</f>
        <v>13</v>
      </c>
      <c r="C9128" s="3">
        <v>1</v>
      </c>
      <c r="D9128" s="3">
        <v>58</v>
      </c>
      <c r="E9128" s="3">
        <v>11</v>
      </c>
      <c r="F9128" s="3">
        <v>50.67</v>
      </c>
    </row>
    <row r="9129" spans="1:6">
      <c r="A9129" s="3">
        <v>212</v>
      </c>
      <c r="B9129" s="3">
        <f>VLOOKUP(A9129, Haul!F:P,11,FALSE)</f>
        <v>13</v>
      </c>
      <c r="C9129" s="3">
        <v>1</v>
      </c>
      <c r="D9129" s="3">
        <v>59</v>
      </c>
      <c r="E9129" s="3">
        <v>11</v>
      </c>
      <c r="F9129" s="3">
        <v>62.62</v>
      </c>
    </row>
    <row r="9130" spans="1:6">
      <c r="A9130" s="3">
        <v>212</v>
      </c>
      <c r="B9130" s="3">
        <f>VLOOKUP(A9130, Haul!F:P,11,FALSE)</f>
        <v>13</v>
      </c>
      <c r="C9130" s="3">
        <v>1</v>
      </c>
      <c r="D9130" s="3">
        <v>60</v>
      </c>
      <c r="E9130" s="3">
        <v>11</v>
      </c>
      <c r="F9130" s="3">
        <v>65.989999999999995</v>
      </c>
    </row>
    <row r="9131" spans="1:6">
      <c r="A9131" s="3">
        <v>212</v>
      </c>
      <c r="B9131" s="3">
        <f>VLOOKUP(A9131, Haul!F:P,11,FALSE)</f>
        <v>13</v>
      </c>
      <c r="C9131" s="3">
        <v>1</v>
      </c>
      <c r="D9131" s="3">
        <v>61</v>
      </c>
      <c r="E9131" s="3">
        <v>11</v>
      </c>
      <c r="F9131" s="3">
        <v>68.709999999999994</v>
      </c>
    </row>
    <row r="9132" spans="1:6">
      <c r="A9132" s="3">
        <v>212</v>
      </c>
      <c r="B9132" s="3">
        <f>VLOOKUP(A9132, Haul!F:P,11,FALSE)</f>
        <v>13</v>
      </c>
      <c r="C9132" s="3">
        <v>1</v>
      </c>
      <c r="D9132" s="3">
        <v>62</v>
      </c>
      <c r="E9132" s="3">
        <v>11</v>
      </c>
      <c r="F9132" s="3">
        <v>42.19</v>
      </c>
    </row>
    <row r="9133" spans="1:6">
      <c r="A9133" s="3">
        <v>212</v>
      </c>
      <c r="B9133" s="3">
        <f>VLOOKUP(A9133, Haul!F:P,11,FALSE)</f>
        <v>13</v>
      </c>
      <c r="C9133" s="3">
        <v>1</v>
      </c>
      <c r="D9133" s="3">
        <v>63</v>
      </c>
      <c r="E9133" s="3">
        <v>11</v>
      </c>
      <c r="F9133" s="3">
        <v>31.31</v>
      </c>
    </row>
    <row r="9134" spans="1:6">
      <c r="A9134" s="3">
        <v>212</v>
      </c>
      <c r="B9134" s="3">
        <f>VLOOKUP(A9134, Haul!F:P,11,FALSE)</f>
        <v>13</v>
      </c>
      <c r="C9134" s="3">
        <v>1</v>
      </c>
      <c r="D9134" s="3">
        <v>64</v>
      </c>
      <c r="E9134" s="3">
        <v>11</v>
      </c>
      <c r="F9134" s="3">
        <v>35.21</v>
      </c>
    </row>
    <row r="9135" spans="1:6">
      <c r="A9135" s="3">
        <v>212</v>
      </c>
      <c r="B9135" s="3">
        <f>VLOOKUP(A9135, Haul!F:P,11,FALSE)</f>
        <v>13</v>
      </c>
      <c r="C9135" s="3">
        <v>1</v>
      </c>
      <c r="D9135" s="3">
        <v>65</v>
      </c>
      <c r="E9135" s="3">
        <v>11</v>
      </c>
      <c r="F9135" s="3">
        <v>44.72</v>
      </c>
    </row>
    <row r="9136" spans="1:6">
      <c r="A9136" s="3">
        <v>212</v>
      </c>
      <c r="B9136" s="3">
        <f>VLOOKUP(A9136, Haul!F:P,11,FALSE)</f>
        <v>13</v>
      </c>
      <c r="C9136" s="3">
        <v>1</v>
      </c>
      <c r="D9136" s="3">
        <v>66</v>
      </c>
      <c r="E9136" s="3">
        <v>11</v>
      </c>
      <c r="F9136" s="3">
        <v>38.75</v>
      </c>
    </row>
    <row r="9137" spans="1:6">
      <c r="A9137" s="3">
        <v>212</v>
      </c>
      <c r="B9137" s="3">
        <f>VLOOKUP(A9137, Haul!F:P,11,FALSE)</f>
        <v>13</v>
      </c>
      <c r="C9137" s="3">
        <v>1</v>
      </c>
      <c r="D9137" s="3">
        <v>67</v>
      </c>
      <c r="E9137" s="3">
        <v>11</v>
      </c>
      <c r="F9137" s="3">
        <v>34.74</v>
      </c>
    </row>
    <row r="9138" spans="1:6">
      <c r="A9138" s="3">
        <v>212</v>
      </c>
      <c r="B9138" s="3">
        <f>VLOOKUP(A9138, Haul!F:P,11,FALSE)</f>
        <v>13</v>
      </c>
      <c r="C9138" s="3">
        <v>1</v>
      </c>
      <c r="D9138" s="3">
        <v>68</v>
      </c>
      <c r="E9138" s="3">
        <v>11</v>
      </c>
      <c r="F9138" s="3">
        <v>31.99</v>
      </c>
    </row>
    <row r="9139" spans="1:6">
      <c r="A9139" s="3">
        <v>212</v>
      </c>
      <c r="B9139" s="3">
        <f>VLOOKUP(A9139, Haul!F:P,11,FALSE)</f>
        <v>13</v>
      </c>
      <c r="C9139" s="3">
        <v>1</v>
      </c>
      <c r="D9139" s="3">
        <v>69</v>
      </c>
      <c r="E9139" s="3">
        <v>11</v>
      </c>
      <c r="F9139" s="3">
        <v>40.79</v>
      </c>
    </row>
    <row r="9140" spans="1:6">
      <c r="A9140" s="3">
        <v>212</v>
      </c>
      <c r="B9140" s="3">
        <f>VLOOKUP(A9140, Haul!F:P,11,FALSE)</f>
        <v>13</v>
      </c>
      <c r="C9140" s="3">
        <v>1</v>
      </c>
      <c r="D9140" s="3">
        <v>70</v>
      </c>
      <c r="E9140" s="3">
        <v>11</v>
      </c>
      <c r="F9140" s="3">
        <v>57.37</v>
      </c>
    </row>
    <row r="9141" spans="1:6">
      <c r="A9141" s="3">
        <v>212</v>
      </c>
      <c r="B9141" s="3">
        <f>VLOOKUP(A9141, Haul!F:P,11,FALSE)</f>
        <v>13</v>
      </c>
      <c r="C9141" s="3">
        <v>1</v>
      </c>
      <c r="D9141" s="3">
        <v>71</v>
      </c>
      <c r="E9141" s="3">
        <v>11</v>
      </c>
      <c r="F9141" s="3">
        <v>56.57</v>
      </c>
    </row>
    <row r="9142" spans="1:6">
      <c r="A9142" s="3">
        <v>212</v>
      </c>
      <c r="B9142" s="3">
        <f>VLOOKUP(A9142, Haul!F:P,11,FALSE)</f>
        <v>13</v>
      </c>
      <c r="C9142" s="3">
        <v>1</v>
      </c>
      <c r="D9142" s="3">
        <v>72</v>
      </c>
      <c r="E9142" s="3">
        <v>11</v>
      </c>
      <c r="F9142" s="3">
        <v>33.299999999999997</v>
      </c>
    </row>
    <row r="9143" spans="1:6">
      <c r="A9143" s="3">
        <v>212</v>
      </c>
      <c r="B9143" s="3">
        <f>VLOOKUP(A9143, Haul!F:P,11,FALSE)</f>
        <v>13</v>
      </c>
      <c r="C9143" s="3">
        <v>1</v>
      </c>
      <c r="D9143" s="3">
        <v>73</v>
      </c>
      <c r="E9143" s="3">
        <v>11</v>
      </c>
      <c r="F9143" s="3">
        <v>58.65</v>
      </c>
    </row>
    <row r="9144" spans="1:6">
      <c r="A9144" s="3">
        <v>212</v>
      </c>
      <c r="B9144" s="3">
        <f>VLOOKUP(A9144, Haul!F:P,11,FALSE)</f>
        <v>13</v>
      </c>
      <c r="C9144" s="3">
        <v>1</v>
      </c>
      <c r="D9144" s="3">
        <v>74</v>
      </c>
      <c r="E9144" s="3">
        <v>11</v>
      </c>
      <c r="F9144" s="3">
        <v>44.98</v>
      </c>
    </row>
    <row r="9145" spans="1:6">
      <c r="A9145" s="3">
        <v>212</v>
      </c>
      <c r="B9145" s="3">
        <f>VLOOKUP(A9145, Haul!F:P,11,FALSE)</f>
        <v>13</v>
      </c>
      <c r="C9145" s="3">
        <v>1</v>
      </c>
      <c r="D9145" s="3">
        <v>75</v>
      </c>
      <c r="E9145" s="3">
        <v>11</v>
      </c>
      <c r="F9145" s="3">
        <v>79.31</v>
      </c>
    </row>
    <row r="9146" spans="1:6">
      <c r="A9146" s="3">
        <v>212</v>
      </c>
      <c r="B9146" s="3">
        <f>VLOOKUP(A9146, Haul!F:P,11,FALSE)</f>
        <v>13</v>
      </c>
      <c r="C9146" s="3">
        <v>1</v>
      </c>
      <c r="D9146" s="3">
        <v>76</v>
      </c>
      <c r="E9146" s="3">
        <v>11</v>
      </c>
      <c r="F9146" s="3">
        <v>60.2</v>
      </c>
    </row>
    <row r="9147" spans="1:6">
      <c r="A9147" s="3">
        <v>212</v>
      </c>
      <c r="B9147" s="3">
        <f>VLOOKUP(A9147, Haul!F:P,11,FALSE)</f>
        <v>13</v>
      </c>
      <c r="C9147" s="3">
        <v>1</v>
      </c>
      <c r="D9147" s="3">
        <v>77</v>
      </c>
      <c r="E9147" s="3">
        <v>11</v>
      </c>
      <c r="F9147" s="3">
        <v>57.67</v>
      </c>
    </row>
    <row r="9148" spans="1:6">
      <c r="A9148" s="3">
        <v>212</v>
      </c>
      <c r="B9148" s="3">
        <f>VLOOKUP(A9148, Haul!F:P,11,FALSE)</f>
        <v>13</v>
      </c>
      <c r="C9148" s="3">
        <v>1</v>
      </c>
      <c r="D9148" s="3">
        <v>78</v>
      </c>
      <c r="E9148" s="3">
        <v>11</v>
      </c>
      <c r="F9148" s="3">
        <v>65.95</v>
      </c>
    </row>
    <row r="9149" spans="1:6">
      <c r="A9149" s="3">
        <v>212</v>
      </c>
      <c r="B9149" s="3">
        <f>VLOOKUP(A9149, Haul!F:P,11,FALSE)</f>
        <v>13</v>
      </c>
      <c r="C9149" s="3">
        <v>1</v>
      </c>
      <c r="D9149" s="3">
        <v>79</v>
      </c>
      <c r="E9149" s="3">
        <v>11</v>
      </c>
      <c r="F9149" s="3">
        <v>59.91</v>
      </c>
    </row>
    <row r="9150" spans="1:6">
      <c r="A9150" s="3">
        <v>212</v>
      </c>
      <c r="B9150" s="3">
        <f>VLOOKUP(A9150, Haul!F:P,11,FALSE)</f>
        <v>13</v>
      </c>
      <c r="C9150" s="3">
        <v>1</v>
      </c>
      <c r="D9150" s="3">
        <v>80</v>
      </c>
      <c r="E9150" s="3">
        <v>11</v>
      </c>
      <c r="F9150" s="3">
        <v>53.76</v>
      </c>
    </row>
    <row r="9151" spans="1:6">
      <c r="A9151" s="3">
        <v>212</v>
      </c>
      <c r="B9151" s="3">
        <f>VLOOKUP(A9151, Haul!F:P,11,FALSE)</f>
        <v>13</v>
      </c>
      <c r="C9151" s="3">
        <v>1</v>
      </c>
      <c r="D9151" s="3">
        <v>81</v>
      </c>
      <c r="E9151" s="3">
        <v>11</v>
      </c>
      <c r="F9151" s="3">
        <v>67.86</v>
      </c>
    </row>
    <row r="9152" spans="1:6">
      <c r="A9152" s="3">
        <v>212</v>
      </c>
      <c r="B9152" s="3">
        <f>VLOOKUP(A9152, Haul!F:P,11,FALSE)</f>
        <v>13</v>
      </c>
      <c r="C9152" s="3">
        <v>1</v>
      </c>
      <c r="D9152" s="3">
        <v>82</v>
      </c>
      <c r="E9152" s="3">
        <v>11</v>
      </c>
      <c r="F9152" s="3">
        <v>61.03</v>
      </c>
    </row>
    <row r="9153" spans="1:6">
      <c r="A9153" s="3">
        <v>212</v>
      </c>
      <c r="B9153" s="3">
        <f>VLOOKUP(A9153, Haul!F:P,11,FALSE)</f>
        <v>13</v>
      </c>
      <c r="C9153" s="3">
        <v>1</v>
      </c>
      <c r="D9153" s="3">
        <v>83</v>
      </c>
      <c r="E9153" s="3">
        <v>11</v>
      </c>
      <c r="F9153" s="3">
        <v>49.15</v>
      </c>
    </row>
    <row r="9154" spans="1:6">
      <c r="A9154" s="3">
        <v>212</v>
      </c>
      <c r="B9154" s="3">
        <f>VLOOKUP(A9154, Haul!F:P,11,FALSE)</f>
        <v>13</v>
      </c>
      <c r="C9154" s="3">
        <v>1</v>
      </c>
      <c r="D9154" s="3">
        <v>84</v>
      </c>
      <c r="E9154" s="3">
        <v>11</v>
      </c>
      <c r="F9154" s="3">
        <v>56.79</v>
      </c>
    </row>
    <row r="9155" spans="1:6">
      <c r="A9155" s="3">
        <v>212</v>
      </c>
      <c r="B9155" s="3">
        <f>VLOOKUP(A9155, Haul!F:P,11,FALSE)</f>
        <v>13</v>
      </c>
      <c r="C9155" s="3">
        <v>1</v>
      </c>
      <c r="D9155" s="3">
        <v>85</v>
      </c>
      <c r="E9155" s="3">
        <v>11</v>
      </c>
      <c r="F9155" s="3">
        <v>57.44</v>
      </c>
    </row>
    <row r="9156" spans="1:6">
      <c r="A9156" s="3">
        <v>212</v>
      </c>
      <c r="B9156" s="3">
        <f>VLOOKUP(A9156, Haul!F:P,11,FALSE)</f>
        <v>13</v>
      </c>
      <c r="C9156" s="3">
        <v>1</v>
      </c>
      <c r="D9156" s="3">
        <v>86</v>
      </c>
      <c r="E9156" s="3">
        <v>11</v>
      </c>
      <c r="F9156" s="3">
        <v>45.75</v>
      </c>
    </row>
    <row r="9157" spans="1:6">
      <c r="A9157" s="3">
        <v>212</v>
      </c>
      <c r="B9157" s="3">
        <f>VLOOKUP(A9157, Haul!F:P,11,FALSE)</f>
        <v>13</v>
      </c>
      <c r="C9157" s="3">
        <v>1</v>
      </c>
      <c r="D9157" s="3">
        <v>87</v>
      </c>
      <c r="E9157" s="3">
        <v>11</v>
      </c>
      <c r="F9157" s="3">
        <v>106.29</v>
      </c>
    </row>
    <row r="9158" spans="1:6">
      <c r="A9158" s="3">
        <v>212</v>
      </c>
      <c r="B9158" s="3">
        <f>VLOOKUP(A9158, Haul!F:P,11,FALSE)</f>
        <v>13</v>
      </c>
      <c r="C9158" s="3">
        <v>1</v>
      </c>
      <c r="D9158" s="3">
        <v>88</v>
      </c>
      <c r="E9158" s="3">
        <v>11</v>
      </c>
      <c r="F9158" s="3">
        <v>102.34</v>
      </c>
    </row>
    <row r="9159" spans="1:6">
      <c r="A9159" s="3">
        <v>212</v>
      </c>
      <c r="B9159" s="3">
        <f>VLOOKUP(A9159, Haul!F:P,11,FALSE)</f>
        <v>13</v>
      </c>
      <c r="C9159" s="3">
        <v>1</v>
      </c>
      <c r="D9159" s="3">
        <v>89</v>
      </c>
      <c r="E9159" s="3">
        <v>11</v>
      </c>
      <c r="F9159" s="3">
        <v>96.77</v>
      </c>
    </row>
    <row r="9160" spans="1:6">
      <c r="A9160" s="3">
        <v>212</v>
      </c>
      <c r="B9160" s="3">
        <f>VLOOKUP(A9160, Haul!F:P,11,FALSE)</f>
        <v>13</v>
      </c>
      <c r="C9160" s="3">
        <v>1</v>
      </c>
      <c r="D9160" s="3">
        <v>90</v>
      </c>
      <c r="E9160" s="3">
        <v>11</v>
      </c>
      <c r="F9160" s="3">
        <v>118.44</v>
      </c>
    </row>
    <row r="9161" spans="1:6">
      <c r="A9161" s="3">
        <v>212</v>
      </c>
      <c r="B9161" s="3">
        <f>VLOOKUP(A9161, Haul!F:P,11,FALSE)</f>
        <v>13</v>
      </c>
      <c r="C9161" s="3">
        <v>1</v>
      </c>
      <c r="D9161" s="3">
        <v>91</v>
      </c>
      <c r="E9161" s="3">
        <v>11</v>
      </c>
      <c r="F9161" s="3">
        <v>114.37</v>
      </c>
    </row>
    <row r="9162" spans="1:6">
      <c r="A9162" s="3">
        <v>212</v>
      </c>
      <c r="B9162" s="3">
        <f>VLOOKUP(A9162, Haul!F:P,11,FALSE)</f>
        <v>13</v>
      </c>
      <c r="C9162" s="3">
        <v>1</v>
      </c>
      <c r="D9162" s="3">
        <v>92</v>
      </c>
      <c r="E9162" s="3">
        <v>11</v>
      </c>
      <c r="F9162" s="3">
        <v>99.12</v>
      </c>
    </row>
    <row r="9163" spans="1:6">
      <c r="A9163" s="3">
        <v>212</v>
      </c>
      <c r="B9163" s="3">
        <f>VLOOKUP(A9163, Haul!F:P,11,FALSE)</f>
        <v>13</v>
      </c>
      <c r="C9163" s="3">
        <v>1</v>
      </c>
      <c r="D9163" s="3">
        <v>93</v>
      </c>
      <c r="E9163" s="3">
        <v>11</v>
      </c>
      <c r="F9163" s="3">
        <v>91.93</v>
      </c>
    </row>
    <row r="9164" spans="1:6">
      <c r="A9164" s="3">
        <v>212</v>
      </c>
      <c r="B9164" s="3">
        <f>VLOOKUP(A9164, Haul!F:P,11,FALSE)</f>
        <v>13</v>
      </c>
      <c r="C9164" s="3">
        <v>1</v>
      </c>
      <c r="D9164" s="3">
        <v>94</v>
      </c>
      <c r="E9164" s="3">
        <v>11</v>
      </c>
      <c r="F9164" s="3">
        <v>65.09</v>
      </c>
    </row>
    <row r="9165" spans="1:6">
      <c r="A9165" s="3">
        <v>212</v>
      </c>
      <c r="B9165" s="3">
        <f>VLOOKUP(A9165, Haul!F:P,11,FALSE)</f>
        <v>13</v>
      </c>
      <c r="C9165" s="3">
        <v>1</v>
      </c>
      <c r="D9165" s="3">
        <v>95</v>
      </c>
      <c r="E9165" s="3">
        <v>11</v>
      </c>
      <c r="F9165" s="3">
        <v>61.9</v>
      </c>
    </row>
    <row r="9166" spans="1:6">
      <c r="A9166" s="3">
        <v>212</v>
      </c>
      <c r="B9166" s="3">
        <f>VLOOKUP(A9166, Haul!F:P,11,FALSE)</f>
        <v>13</v>
      </c>
      <c r="C9166" s="3">
        <v>1</v>
      </c>
      <c r="D9166" s="3">
        <v>96</v>
      </c>
      <c r="E9166" s="3">
        <v>11</v>
      </c>
      <c r="F9166" s="3">
        <v>56</v>
      </c>
    </row>
    <row r="9167" spans="1:6">
      <c r="A9167" s="3">
        <v>212</v>
      </c>
      <c r="B9167" s="3">
        <f>VLOOKUP(A9167, Haul!F:P,11,FALSE)</f>
        <v>13</v>
      </c>
      <c r="C9167" s="3">
        <v>1</v>
      </c>
      <c r="D9167" s="3">
        <v>97</v>
      </c>
      <c r="E9167" s="3">
        <v>11</v>
      </c>
      <c r="F9167" s="3">
        <v>59.94</v>
      </c>
    </row>
    <row r="9168" spans="1:6">
      <c r="A9168" s="3">
        <v>212</v>
      </c>
      <c r="B9168" s="3">
        <f>VLOOKUP(A9168, Haul!F:P,11,FALSE)</f>
        <v>13</v>
      </c>
      <c r="C9168" s="3">
        <v>1</v>
      </c>
      <c r="D9168" s="3">
        <v>98</v>
      </c>
      <c r="E9168" s="3">
        <v>11</v>
      </c>
      <c r="F9168" s="3">
        <v>55.95</v>
      </c>
    </row>
    <row r="9169" spans="1:6">
      <c r="A9169" s="3">
        <v>212</v>
      </c>
      <c r="B9169" s="3">
        <f>VLOOKUP(A9169, Haul!F:P,11,FALSE)</f>
        <v>13</v>
      </c>
      <c r="C9169" s="3">
        <v>1</v>
      </c>
      <c r="D9169" s="3">
        <v>99</v>
      </c>
      <c r="E9169" s="3">
        <v>11</v>
      </c>
      <c r="F9169" s="3">
        <v>37.369999999999997</v>
      </c>
    </row>
    <row r="9170" spans="1:6">
      <c r="A9170" s="3">
        <v>212</v>
      </c>
      <c r="B9170" s="3">
        <f>VLOOKUP(A9170, Haul!F:P,11,FALSE)</f>
        <v>13</v>
      </c>
      <c r="C9170" s="3">
        <v>1</v>
      </c>
      <c r="D9170" s="3">
        <v>100</v>
      </c>
      <c r="E9170" s="3">
        <v>11</v>
      </c>
      <c r="F9170" s="3">
        <v>36.53</v>
      </c>
    </row>
    <row r="9171" spans="1:6">
      <c r="A9171" s="3">
        <v>212</v>
      </c>
      <c r="B9171" s="3">
        <f>VLOOKUP(A9171, Haul!F:P,11,FALSE)</f>
        <v>13</v>
      </c>
      <c r="C9171" s="3">
        <v>1</v>
      </c>
      <c r="D9171" s="3">
        <v>101</v>
      </c>
      <c r="E9171" s="3">
        <v>11</v>
      </c>
      <c r="F9171" s="3">
        <v>34.43</v>
      </c>
    </row>
    <row r="9172" spans="1:6">
      <c r="A9172" s="3">
        <v>212</v>
      </c>
      <c r="B9172" s="3">
        <f>VLOOKUP(A9172, Haul!F:P,11,FALSE)</f>
        <v>13</v>
      </c>
      <c r="C9172" s="3">
        <v>1</v>
      </c>
      <c r="D9172" s="3">
        <v>102</v>
      </c>
      <c r="E9172" s="3">
        <v>11</v>
      </c>
      <c r="F9172" s="3">
        <v>31.53</v>
      </c>
    </row>
    <row r="9173" spans="1:6">
      <c r="A9173" s="3">
        <v>212</v>
      </c>
      <c r="B9173" s="3">
        <f>VLOOKUP(A9173, Haul!F:P,11,FALSE)</f>
        <v>13</v>
      </c>
      <c r="C9173" s="3">
        <v>1</v>
      </c>
      <c r="D9173" s="3">
        <v>103</v>
      </c>
      <c r="E9173" s="3">
        <v>11</v>
      </c>
      <c r="F9173" s="3">
        <v>30.91</v>
      </c>
    </row>
    <row r="9174" spans="1:6">
      <c r="A9174" s="3">
        <v>212</v>
      </c>
      <c r="B9174" s="3">
        <f>VLOOKUP(A9174, Haul!F:P,11,FALSE)</f>
        <v>13</v>
      </c>
      <c r="C9174" s="3">
        <v>1</v>
      </c>
      <c r="D9174" s="3">
        <v>104</v>
      </c>
      <c r="E9174" s="3">
        <v>11</v>
      </c>
      <c r="F9174" s="3">
        <v>56.54</v>
      </c>
    </row>
    <row r="9175" spans="1:6">
      <c r="A9175" s="3">
        <v>212</v>
      </c>
      <c r="B9175" s="3">
        <f>VLOOKUP(A9175, Haul!F:P,11,FALSE)</f>
        <v>13</v>
      </c>
      <c r="C9175" s="3">
        <v>1</v>
      </c>
      <c r="D9175" s="3">
        <v>105</v>
      </c>
      <c r="E9175" s="3">
        <v>11</v>
      </c>
      <c r="F9175" s="3">
        <v>57.72</v>
      </c>
    </row>
    <row r="9176" spans="1:6">
      <c r="A9176" s="3">
        <v>212</v>
      </c>
      <c r="B9176" s="3">
        <f>VLOOKUP(A9176, Haul!F:P,11,FALSE)</f>
        <v>13</v>
      </c>
      <c r="C9176" s="3">
        <v>1</v>
      </c>
      <c r="D9176" s="3">
        <v>106</v>
      </c>
      <c r="E9176" s="3">
        <v>11</v>
      </c>
      <c r="F9176" s="3">
        <v>61.78</v>
      </c>
    </row>
    <row r="9177" spans="1:6">
      <c r="A9177" s="3">
        <v>212</v>
      </c>
      <c r="B9177" s="3">
        <f>VLOOKUP(A9177, Haul!F:P,11,FALSE)</f>
        <v>13</v>
      </c>
      <c r="C9177" s="3">
        <v>1</v>
      </c>
      <c r="D9177" s="3">
        <v>107</v>
      </c>
      <c r="E9177" s="3">
        <v>11</v>
      </c>
      <c r="F9177" s="3">
        <v>61.54</v>
      </c>
    </row>
    <row r="9178" spans="1:6">
      <c r="A9178" s="3">
        <v>212</v>
      </c>
      <c r="B9178" s="3">
        <f>VLOOKUP(A9178, Haul!F:P,11,FALSE)</f>
        <v>13</v>
      </c>
      <c r="C9178" s="3">
        <v>1</v>
      </c>
      <c r="D9178" s="3">
        <v>108</v>
      </c>
      <c r="E9178" s="3">
        <v>11</v>
      </c>
      <c r="F9178" s="3">
        <v>38.64</v>
      </c>
    </row>
    <row r="9179" spans="1:6">
      <c r="A9179" s="3">
        <v>212</v>
      </c>
      <c r="B9179" s="3">
        <f>VLOOKUP(A9179, Haul!F:P,11,FALSE)</f>
        <v>13</v>
      </c>
      <c r="C9179" s="3">
        <v>1</v>
      </c>
      <c r="D9179" s="3">
        <v>109</v>
      </c>
      <c r="E9179" s="3">
        <v>11</v>
      </c>
      <c r="F9179" s="3">
        <v>61.73</v>
      </c>
    </row>
    <row r="9180" spans="1:6">
      <c r="A9180" s="3">
        <v>212</v>
      </c>
      <c r="B9180" s="3">
        <f>VLOOKUP(A9180, Haul!F:P,11,FALSE)</f>
        <v>13</v>
      </c>
      <c r="C9180" s="3">
        <v>1</v>
      </c>
      <c r="D9180" s="3">
        <v>110</v>
      </c>
      <c r="E9180" s="3">
        <v>11</v>
      </c>
      <c r="F9180" s="3">
        <v>33.51</v>
      </c>
    </row>
    <row r="9181" spans="1:6">
      <c r="A9181" s="3">
        <v>212</v>
      </c>
      <c r="B9181" s="3">
        <f>VLOOKUP(A9181, Haul!F:P,11,FALSE)</f>
        <v>13</v>
      </c>
      <c r="C9181" s="3">
        <v>1</v>
      </c>
      <c r="D9181" s="3">
        <v>111</v>
      </c>
      <c r="E9181" s="3">
        <v>11</v>
      </c>
      <c r="F9181" s="3">
        <v>49.08</v>
      </c>
    </row>
    <row r="9182" spans="1:6">
      <c r="A9182" s="3">
        <v>212</v>
      </c>
      <c r="B9182" s="3">
        <f>VLOOKUP(A9182, Haul!F:P,11,FALSE)</f>
        <v>13</v>
      </c>
      <c r="C9182" s="3">
        <v>1</v>
      </c>
      <c r="D9182" s="3">
        <v>112</v>
      </c>
      <c r="E9182" s="3">
        <v>11</v>
      </c>
      <c r="F9182" s="3">
        <v>57.98</v>
      </c>
    </row>
    <row r="9183" spans="1:6">
      <c r="A9183" s="3">
        <v>212</v>
      </c>
      <c r="B9183" s="3">
        <f>VLOOKUP(A9183, Haul!F:P,11,FALSE)</f>
        <v>13</v>
      </c>
      <c r="C9183" s="3">
        <v>1</v>
      </c>
      <c r="D9183" s="3">
        <v>113</v>
      </c>
      <c r="E9183" s="3">
        <v>11</v>
      </c>
      <c r="F9183" s="3">
        <v>52.39</v>
      </c>
    </row>
    <row r="9184" spans="1:6">
      <c r="A9184" s="3">
        <v>212</v>
      </c>
      <c r="B9184" s="3">
        <f>VLOOKUP(A9184, Haul!F:P,11,FALSE)</f>
        <v>13</v>
      </c>
      <c r="C9184" s="3">
        <v>1</v>
      </c>
      <c r="D9184" s="3">
        <v>114</v>
      </c>
      <c r="E9184" s="3">
        <v>11</v>
      </c>
      <c r="F9184" s="3">
        <v>37.15</v>
      </c>
    </row>
    <row r="9185" spans="1:6">
      <c r="A9185" s="3">
        <v>212</v>
      </c>
      <c r="B9185" s="3">
        <f>VLOOKUP(A9185, Haul!F:P,11,FALSE)</f>
        <v>13</v>
      </c>
      <c r="C9185" s="3">
        <v>1</v>
      </c>
      <c r="D9185" s="3">
        <v>115</v>
      </c>
      <c r="E9185" s="3">
        <v>11</v>
      </c>
      <c r="F9185" s="3">
        <v>36.880000000000003</v>
      </c>
    </row>
    <row r="9186" spans="1:6">
      <c r="A9186" s="3">
        <v>212</v>
      </c>
      <c r="B9186" s="3">
        <f>VLOOKUP(A9186, Haul!F:P,11,FALSE)</f>
        <v>13</v>
      </c>
      <c r="C9186" s="3">
        <v>1</v>
      </c>
      <c r="D9186" s="3">
        <v>116</v>
      </c>
      <c r="E9186" s="3">
        <v>11</v>
      </c>
      <c r="F9186" s="3">
        <v>54.66</v>
      </c>
    </row>
    <row r="9187" spans="1:6">
      <c r="A9187" s="3">
        <v>212</v>
      </c>
      <c r="B9187" s="3">
        <f>VLOOKUP(A9187, Haul!F:P,11,FALSE)</f>
        <v>13</v>
      </c>
      <c r="C9187" s="3">
        <v>1</v>
      </c>
      <c r="D9187" s="3">
        <v>117</v>
      </c>
      <c r="E9187" s="3">
        <v>11</v>
      </c>
      <c r="F9187" s="3">
        <v>59.07</v>
      </c>
    </row>
    <row r="9188" spans="1:6">
      <c r="A9188" s="3">
        <v>212</v>
      </c>
      <c r="B9188" s="3">
        <f>VLOOKUP(A9188, Haul!F:P,11,FALSE)</f>
        <v>13</v>
      </c>
      <c r="C9188" s="3">
        <v>1</v>
      </c>
      <c r="D9188" s="3">
        <v>118</v>
      </c>
      <c r="E9188" s="3">
        <v>11</v>
      </c>
      <c r="F9188" s="3">
        <v>34.93</v>
      </c>
    </row>
    <row r="9189" spans="1:6">
      <c r="A9189" s="3">
        <v>212</v>
      </c>
      <c r="B9189" s="3">
        <f>VLOOKUP(A9189, Haul!F:P,11,FALSE)</f>
        <v>13</v>
      </c>
      <c r="C9189" s="3">
        <v>1</v>
      </c>
      <c r="D9189" s="3">
        <v>119</v>
      </c>
      <c r="E9189" s="3">
        <v>11</v>
      </c>
      <c r="F9189" s="3">
        <v>38.409999999999997</v>
      </c>
    </row>
    <row r="9190" spans="1:6">
      <c r="A9190" s="3">
        <v>213</v>
      </c>
      <c r="B9190" s="3">
        <f>VLOOKUP(A9190, Haul!F:P,11,FALSE)</f>
        <v>13</v>
      </c>
      <c r="C9190" s="3">
        <v>1</v>
      </c>
      <c r="D9190" s="3">
        <v>1</v>
      </c>
      <c r="E9190" s="3">
        <v>12</v>
      </c>
      <c r="F9190" s="3">
        <v>66.58</v>
      </c>
    </row>
    <row r="9191" spans="1:6">
      <c r="A9191" s="3">
        <v>213</v>
      </c>
      <c r="B9191" s="3">
        <f>VLOOKUP(A9191, Haul!F:P,11,FALSE)</f>
        <v>13</v>
      </c>
      <c r="C9191" s="3">
        <v>1</v>
      </c>
      <c r="D9191" s="3">
        <v>2</v>
      </c>
      <c r="E9191" s="3">
        <v>12</v>
      </c>
      <c r="F9191" s="3">
        <v>54.3</v>
      </c>
    </row>
    <row r="9192" spans="1:6">
      <c r="A9192" s="3">
        <v>213</v>
      </c>
      <c r="B9192" s="3">
        <f>VLOOKUP(A9192, Haul!F:P,11,FALSE)</f>
        <v>13</v>
      </c>
      <c r="C9192" s="3">
        <v>1</v>
      </c>
      <c r="D9192" s="3">
        <v>3</v>
      </c>
      <c r="E9192" s="3">
        <v>12</v>
      </c>
      <c r="F9192" s="3">
        <v>58.59</v>
      </c>
    </row>
    <row r="9193" spans="1:6">
      <c r="A9193" s="3">
        <v>213</v>
      </c>
      <c r="B9193" s="3">
        <f>VLOOKUP(A9193, Haul!F:P,11,FALSE)</f>
        <v>13</v>
      </c>
      <c r="C9193" s="3">
        <v>1</v>
      </c>
      <c r="D9193" s="3">
        <v>4</v>
      </c>
      <c r="E9193" s="3">
        <v>12</v>
      </c>
      <c r="F9193" s="3">
        <v>64.87</v>
      </c>
    </row>
    <row r="9194" spans="1:6">
      <c r="A9194" s="3">
        <v>213</v>
      </c>
      <c r="B9194" s="3">
        <f>VLOOKUP(A9194, Haul!F:P,11,FALSE)</f>
        <v>13</v>
      </c>
      <c r="C9194" s="3">
        <v>1</v>
      </c>
      <c r="D9194" s="3">
        <v>5</v>
      </c>
      <c r="E9194" s="3">
        <v>12</v>
      </c>
      <c r="F9194" s="3">
        <v>57.67</v>
      </c>
    </row>
    <row r="9195" spans="1:6">
      <c r="A9195" s="3">
        <v>213</v>
      </c>
      <c r="B9195" s="3">
        <f>VLOOKUP(A9195, Haul!F:P,11,FALSE)</f>
        <v>13</v>
      </c>
      <c r="C9195" s="3">
        <v>1</v>
      </c>
      <c r="D9195" s="3">
        <v>6</v>
      </c>
      <c r="E9195" s="3">
        <v>12</v>
      </c>
      <c r="F9195" s="3">
        <v>63.6</v>
      </c>
    </row>
    <row r="9196" spans="1:6">
      <c r="A9196" s="3">
        <v>213</v>
      </c>
      <c r="B9196" s="3">
        <f>VLOOKUP(A9196, Haul!F:P,11,FALSE)</f>
        <v>13</v>
      </c>
      <c r="C9196" s="3">
        <v>1</v>
      </c>
      <c r="D9196" s="3">
        <v>7</v>
      </c>
      <c r="E9196" s="3">
        <v>12</v>
      </c>
      <c r="F9196" s="3">
        <v>54.87</v>
      </c>
    </row>
    <row r="9197" spans="1:6">
      <c r="A9197" s="3">
        <v>213</v>
      </c>
      <c r="B9197" s="3">
        <f>VLOOKUP(A9197, Haul!F:P,11,FALSE)</f>
        <v>13</v>
      </c>
      <c r="C9197" s="3">
        <v>1</v>
      </c>
      <c r="D9197" s="3">
        <v>8</v>
      </c>
      <c r="E9197" s="3">
        <v>12</v>
      </c>
      <c r="F9197" s="3">
        <v>60.37</v>
      </c>
    </row>
    <row r="9198" spans="1:6">
      <c r="A9198" s="3">
        <v>213</v>
      </c>
      <c r="B9198" s="3">
        <f>VLOOKUP(A9198, Haul!F:P,11,FALSE)</f>
        <v>13</v>
      </c>
      <c r="C9198" s="3">
        <v>1</v>
      </c>
      <c r="D9198" s="3">
        <v>9</v>
      </c>
      <c r="E9198" s="3">
        <v>12</v>
      </c>
      <c r="F9198" s="3">
        <v>73.58</v>
      </c>
    </row>
    <row r="9199" spans="1:6">
      <c r="A9199" s="3">
        <v>213</v>
      </c>
      <c r="B9199" s="3">
        <f>VLOOKUP(A9199, Haul!F:P,11,FALSE)</f>
        <v>13</v>
      </c>
      <c r="C9199" s="3">
        <v>1</v>
      </c>
      <c r="D9199" s="3">
        <v>10</v>
      </c>
      <c r="E9199" s="3">
        <v>12</v>
      </c>
      <c r="F9199" s="3">
        <v>66.25</v>
      </c>
    </row>
    <row r="9200" spans="1:6">
      <c r="A9200" s="3">
        <v>213</v>
      </c>
      <c r="B9200" s="3">
        <f>VLOOKUP(A9200, Haul!F:P,11,FALSE)</f>
        <v>13</v>
      </c>
      <c r="C9200" s="3">
        <v>1</v>
      </c>
      <c r="D9200" s="3">
        <v>11</v>
      </c>
      <c r="E9200" s="3">
        <v>12</v>
      </c>
      <c r="F9200" s="3">
        <v>57.25</v>
      </c>
    </row>
    <row r="9201" spans="1:6">
      <c r="A9201" s="3">
        <v>213</v>
      </c>
      <c r="B9201" s="3">
        <f>VLOOKUP(A9201, Haul!F:P,11,FALSE)</f>
        <v>13</v>
      </c>
      <c r="C9201" s="3">
        <v>1</v>
      </c>
      <c r="D9201" s="3">
        <v>12</v>
      </c>
      <c r="E9201" s="3">
        <v>12</v>
      </c>
      <c r="F9201" s="3">
        <v>64.790000000000006</v>
      </c>
    </row>
    <row r="9202" spans="1:6">
      <c r="A9202" s="3">
        <v>213</v>
      </c>
      <c r="B9202" s="3">
        <f>VLOOKUP(A9202, Haul!F:P,11,FALSE)</f>
        <v>13</v>
      </c>
      <c r="C9202" s="3">
        <v>1</v>
      </c>
      <c r="D9202" s="3">
        <v>13</v>
      </c>
      <c r="E9202" s="3">
        <v>12</v>
      </c>
      <c r="F9202" s="3">
        <v>66.790000000000006</v>
      </c>
    </row>
    <row r="9203" spans="1:6">
      <c r="A9203" s="3">
        <v>213</v>
      </c>
      <c r="B9203" s="3">
        <f>VLOOKUP(A9203, Haul!F:P,11,FALSE)</f>
        <v>13</v>
      </c>
      <c r="C9203" s="3">
        <v>1</v>
      </c>
      <c r="D9203" s="3">
        <v>14</v>
      </c>
      <c r="E9203" s="3">
        <v>12</v>
      </c>
      <c r="F9203" s="3">
        <v>67.98</v>
      </c>
    </row>
    <row r="9204" spans="1:6">
      <c r="A9204" s="3">
        <v>213</v>
      </c>
      <c r="B9204" s="3">
        <f>VLOOKUP(A9204, Haul!F:P,11,FALSE)</f>
        <v>13</v>
      </c>
      <c r="C9204" s="3">
        <v>1</v>
      </c>
      <c r="D9204" s="3">
        <v>15</v>
      </c>
      <c r="E9204" s="3">
        <v>12</v>
      </c>
      <c r="F9204" s="3">
        <v>66.11</v>
      </c>
    </row>
    <row r="9205" spans="1:6">
      <c r="A9205" s="3">
        <v>213</v>
      </c>
      <c r="B9205" s="3">
        <f>VLOOKUP(A9205, Haul!F:P,11,FALSE)</f>
        <v>13</v>
      </c>
      <c r="C9205" s="3">
        <v>1</v>
      </c>
      <c r="D9205" s="3">
        <v>16</v>
      </c>
      <c r="E9205" s="3">
        <v>12</v>
      </c>
      <c r="F9205" s="3">
        <v>62.96</v>
      </c>
    </row>
    <row r="9206" spans="1:6">
      <c r="A9206" s="3">
        <v>213</v>
      </c>
      <c r="B9206" s="3">
        <f>VLOOKUP(A9206, Haul!F:P,11,FALSE)</f>
        <v>13</v>
      </c>
      <c r="C9206" s="3">
        <v>1</v>
      </c>
      <c r="D9206" s="3">
        <v>17</v>
      </c>
      <c r="E9206" s="3">
        <v>12</v>
      </c>
      <c r="F9206" s="3">
        <v>55.38</v>
      </c>
    </row>
    <row r="9207" spans="1:6">
      <c r="A9207" s="3">
        <v>213</v>
      </c>
      <c r="B9207" s="3">
        <f>VLOOKUP(A9207, Haul!F:P,11,FALSE)</f>
        <v>13</v>
      </c>
      <c r="C9207" s="3">
        <v>1</v>
      </c>
      <c r="D9207" s="3">
        <v>18</v>
      </c>
      <c r="E9207" s="3">
        <v>12</v>
      </c>
      <c r="F9207" s="3">
        <v>65.8</v>
      </c>
    </row>
    <row r="9208" spans="1:6">
      <c r="A9208" s="3">
        <v>213</v>
      </c>
      <c r="B9208" s="3">
        <f>VLOOKUP(A9208, Haul!F:P,11,FALSE)</f>
        <v>13</v>
      </c>
      <c r="C9208" s="3">
        <v>1</v>
      </c>
      <c r="D9208" s="3">
        <v>19</v>
      </c>
      <c r="E9208" s="3">
        <v>12</v>
      </c>
      <c r="F9208" s="3">
        <v>71.72</v>
      </c>
    </row>
    <row r="9209" spans="1:6">
      <c r="A9209" s="3">
        <v>213</v>
      </c>
      <c r="B9209" s="3">
        <f>VLOOKUP(A9209, Haul!F:P,11,FALSE)</f>
        <v>13</v>
      </c>
      <c r="C9209" s="3">
        <v>1</v>
      </c>
      <c r="D9209" s="3">
        <v>20</v>
      </c>
      <c r="E9209" s="3">
        <v>12</v>
      </c>
      <c r="F9209" s="3">
        <v>51.97</v>
      </c>
    </row>
    <row r="9210" spans="1:6">
      <c r="A9210" s="3">
        <v>213</v>
      </c>
      <c r="B9210" s="3">
        <f>VLOOKUP(A9210, Haul!F:P,11,FALSE)</f>
        <v>13</v>
      </c>
      <c r="C9210" s="3">
        <v>1</v>
      </c>
      <c r="D9210" s="3">
        <v>21</v>
      </c>
      <c r="E9210" s="3">
        <v>12</v>
      </c>
      <c r="F9210" s="3">
        <v>60.69</v>
      </c>
    </row>
    <row r="9211" spans="1:6">
      <c r="A9211" s="3">
        <v>213</v>
      </c>
      <c r="B9211" s="3">
        <f>VLOOKUP(A9211, Haul!F:P,11,FALSE)</f>
        <v>13</v>
      </c>
      <c r="C9211" s="3">
        <v>1</v>
      </c>
      <c r="D9211" s="3">
        <v>22</v>
      </c>
      <c r="E9211" s="3">
        <v>12</v>
      </c>
      <c r="F9211" s="3">
        <v>67.45</v>
      </c>
    </row>
    <row r="9212" spans="1:6">
      <c r="A9212" s="3">
        <v>213</v>
      </c>
      <c r="B9212" s="3">
        <f>VLOOKUP(A9212, Haul!F:P,11,FALSE)</f>
        <v>13</v>
      </c>
      <c r="C9212" s="3">
        <v>1</v>
      </c>
      <c r="D9212" s="3">
        <v>23</v>
      </c>
      <c r="E9212" s="3">
        <v>12</v>
      </c>
      <c r="F9212" s="3">
        <v>74.12</v>
      </c>
    </row>
    <row r="9213" spans="1:6">
      <c r="A9213" s="3">
        <v>213</v>
      </c>
      <c r="B9213" s="3">
        <f>VLOOKUP(A9213, Haul!F:P,11,FALSE)</f>
        <v>13</v>
      </c>
      <c r="C9213" s="3">
        <v>1</v>
      </c>
      <c r="D9213" s="3">
        <v>24</v>
      </c>
      <c r="E9213" s="3">
        <v>12</v>
      </c>
      <c r="F9213" s="3">
        <v>69.22</v>
      </c>
    </row>
    <row r="9214" spans="1:6">
      <c r="A9214" s="3">
        <v>213</v>
      </c>
      <c r="B9214" s="3">
        <f>VLOOKUP(A9214, Haul!F:P,11,FALSE)</f>
        <v>13</v>
      </c>
      <c r="C9214" s="3">
        <v>1</v>
      </c>
      <c r="D9214" s="3">
        <v>25</v>
      </c>
      <c r="E9214" s="3">
        <v>12</v>
      </c>
      <c r="F9214" s="3">
        <v>67.52</v>
      </c>
    </row>
    <row r="9215" spans="1:6">
      <c r="A9215" s="3">
        <v>213</v>
      </c>
      <c r="B9215" s="3">
        <f>VLOOKUP(A9215, Haul!F:P,11,FALSE)</f>
        <v>13</v>
      </c>
      <c r="C9215" s="3">
        <v>1</v>
      </c>
      <c r="D9215" s="3">
        <v>26</v>
      </c>
      <c r="E9215" s="3">
        <v>12</v>
      </c>
      <c r="F9215" s="3">
        <v>58.06</v>
      </c>
    </row>
    <row r="9216" spans="1:6">
      <c r="A9216" s="3">
        <v>213</v>
      </c>
      <c r="B9216" s="3">
        <f>VLOOKUP(A9216, Haul!F:P,11,FALSE)</f>
        <v>13</v>
      </c>
      <c r="C9216" s="3">
        <v>1</v>
      </c>
      <c r="D9216" s="3">
        <v>27</v>
      </c>
      <c r="E9216" s="3">
        <v>12</v>
      </c>
      <c r="F9216" s="3">
        <v>65.92</v>
      </c>
    </row>
    <row r="9217" spans="1:6">
      <c r="A9217" s="3">
        <v>213</v>
      </c>
      <c r="B9217" s="3">
        <f>VLOOKUP(A9217, Haul!F:P,11,FALSE)</f>
        <v>13</v>
      </c>
      <c r="C9217" s="3">
        <v>1</v>
      </c>
      <c r="D9217" s="3">
        <v>28</v>
      </c>
      <c r="E9217" s="3">
        <v>12</v>
      </c>
      <c r="F9217" s="3">
        <v>54.44</v>
      </c>
    </row>
    <row r="9218" spans="1:6">
      <c r="A9218" s="3">
        <v>213</v>
      </c>
      <c r="B9218" s="3">
        <f>VLOOKUP(A9218, Haul!F:P,11,FALSE)</f>
        <v>13</v>
      </c>
      <c r="C9218" s="3">
        <v>1</v>
      </c>
      <c r="D9218" s="3">
        <v>29</v>
      </c>
      <c r="E9218" s="3">
        <v>12</v>
      </c>
      <c r="F9218" s="3">
        <v>65.94</v>
      </c>
    </row>
    <row r="9219" spans="1:6">
      <c r="A9219" s="3">
        <v>213</v>
      </c>
      <c r="B9219" s="3">
        <f>VLOOKUP(A9219, Haul!F:P,11,FALSE)</f>
        <v>13</v>
      </c>
      <c r="C9219" s="3">
        <v>1</v>
      </c>
      <c r="D9219" s="3">
        <v>30</v>
      </c>
      <c r="E9219" s="3">
        <v>12</v>
      </c>
      <c r="F9219" s="3">
        <v>64.13</v>
      </c>
    </row>
    <row r="9220" spans="1:6">
      <c r="A9220" s="3">
        <v>213</v>
      </c>
      <c r="B9220" s="3">
        <f>VLOOKUP(A9220, Haul!F:P,11,FALSE)</f>
        <v>13</v>
      </c>
      <c r="C9220" s="3">
        <v>1</v>
      </c>
      <c r="D9220" s="3">
        <v>31</v>
      </c>
      <c r="E9220" s="3">
        <v>12</v>
      </c>
      <c r="F9220" s="3">
        <v>61.89</v>
      </c>
    </row>
    <row r="9221" spans="1:6">
      <c r="A9221" s="3">
        <v>213</v>
      </c>
      <c r="B9221" s="3">
        <f>VLOOKUP(A9221, Haul!F:P,11,FALSE)</f>
        <v>13</v>
      </c>
      <c r="C9221" s="3">
        <v>1</v>
      </c>
      <c r="D9221" s="3">
        <v>32</v>
      </c>
      <c r="E9221" s="3">
        <v>12</v>
      </c>
      <c r="F9221" s="3">
        <v>52.52</v>
      </c>
    </row>
    <row r="9222" spans="1:6">
      <c r="A9222" s="3">
        <v>213</v>
      </c>
      <c r="B9222" s="3">
        <f>VLOOKUP(A9222, Haul!F:P,11,FALSE)</f>
        <v>13</v>
      </c>
      <c r="C9222" s="3">
        <v>1</v>
      </c>
      <c r="D9222" s="3">
        <v>33</v>
      </c>
      <c r="E9222" s="3">
        <v>12</v>
      </c>
      <c r="F9222" s="3">
        <v>68.930000000000007</v>
      </c>
    </row>
    <row r="9223" spans="1:6">
      <c r="A9223" s="3">
        <v>213</v>
      </c>
      <c r="B9223" s="3">
        <f>VLOOKUP(A9223, Haul!F:P,11,FALSE)</f>
        <v>13</v>
      </c>
      <c r="C9223" s="3">
        <v>1</v>
      </c>
      <c r="D9223" s="3">
        <v>34</v>
      </c>
      <c r="E9223" s="3">
        <v>12</v>
      </c>
      <c r="F9223" s="3">
        <v>63.92</v>
      </c>
    </row>
    <row r="9224" spans="1:6">
      <c r="A9224" s="3">
        <v>213</v>
      </c>
      <c r="B9224" s="3">
        <f>VLOOKUP(A9224, Haul!F:P,11,FALSE)</f>
        <v>13</v>
      </c>
      <c r="C9224" s="3">
        <v>1</v>
      </c>
      <c r="D9224" s="3">
        <v>35</v>
      </c>
      <c r="E9224" s="3">
        <v>12</v>
      </c>
      <c r="F9224" s="3">
        <v>69.150000000000006</v>
      </c>
    </row>
    <row r="9225" spans="1:6">
      <c r="A9225" s="3">
        <v>213</v>
      </c>
      <c r="B9225" s="3">
        <f>VLOOKUP(A9225, Haul!F:P,11,FALSE)</f>
        <v>13</v>
      </c>
      <c r="C9225" s="3">
        <v>1</v>
      </c>
      <c r="D9225" s="3">
        <v>36</v>
      </c>
      <c r="E9225" s="3">
        <v>12</v>
      </c>
      <c r="F9225" s="3">
        <v>67.02</v>
      </c>
    </row>
    <row r="9226" spans="1:6">
      <c r="A9226" s="3">
        <v>213</v>
      </c>
      <c r="B9226" s="3">
        <f>VLOOKUP(A9226, Haul!F:P,11,FALSE)</f>
        <v>13</v>
      </c>
      <c r="C9226" s="3">
        <v>1</v>
      </c>
      <c r="D9226" s="3">
        <v>37</v>
      </c>
      <c r="E9226" s="3">
        <v>12</v>
      </c>
      <c r="F9226" s="3">
        <v>60.56</v>
      </c>
    </row>
    <row r="9227" spans="1:6">
      <c r="A9227" s="3">
        <v>213</v>
      </c>
      <c r="B9227" s="3">
        <f>VLOOKUP(A9227, Haul!F:P,11,FALSE)</f>
        <v>13</v>
      </c>
      <c r="C9227" s="3">
        <v>1</v>
      </c>
      <c r="D9227" s="3">
        <v>38</v>
      </c>
      <c r="E9227" s="3">
        <v>12</v>
      </c>
      <c r="F9227" s="3">
        <v>67</v>
      </c>
    </row>
    <row r="9228" spans="1:6">
      <c r="A9228" s="3">
        <v>213</v>
      </c>
      <c r="B9228" s="3">
        <f>VLOOKUP(A9228, Haul!F:P,11,FALSE)</f>
        <v>13</v>
      </c>
      <c r="C9228" s="3">
        <v>1</v>
      </c>
      <c r="D9228" s="3">
        <v>39</v>
      </c>
      <c r="E9228" s="3">
        <v>12</v>
      </c>
      <c r="F9228" s="3">
        <v>72.44</v>
      </c>
    </row>
    <row r="9229" spans="1:6">
      <c r="A9229" s="3">
        <v>213</v>
      </c>
      <c r="B9229" s="3">
        <f>VLOOKUP(A9229, Haul!F:P,11,FALSE)</f>
        <v>13</v>
      </c>
      <c r="C9229" s="3">
        <v>1</v>
      </c>
      <c r="D9229" s="3">
        <v>40</v>
      </c>
      <c r="E9229" s="3">
        <v>12</v>
      </c>
      <c r="F9229" s="3">
        <v>56.3</v>
      </c>
    </row>
    <row r="9230" spans="1:6">
      <c r="A9230" s="3">
        <v>213</v>
      </c>
      <c r="B9230" s="3">
        <f>VLOOKUP(A9230, Haul!F:P,11,FALSE)</f>
        <v>13</v>
      </c>
      <c r="C9230" s="3">
        <v>1</v>
      </c>
      <c r="D9230" s="3">
        <v>41</v>
      </c>
      <c r="E9230" s="3">
        <v>12</v>
      </c>
      <c r="F9230" s="3">
        <v>66.13</v>
      </c>
    </row>
    <row r="9231" spans="1:6">
      <c r="A9231" s="3">
        <v>213</v>
      </c>
      <c r="B9231" s="3">
        <f>VLOOKUP(A9231, Haul!F:P,11,FALSE)</f>
        <v>13</v>
      </c>
      <c r="C9231" s="3">
        <v>1</v>
      </c>
      <c r="D9231" s="3">
        <v>42</v>
      </c>
      <c r="E9231" s="3">
        <v>12</v>
      </c>
      <c r="F9231" s="3">
        <v>66.849999999999994</v>
      </c>
    </row>
    <row r="9232" spans="1:6">
      <c r="A9232" s="3">
        <v>213</v>
      </c>
      <c r="B9232" s="3">
        <f>VLOOKUP(A9232, Haul!F:P,11,FALSE)</f>
        <v>13</v>
      </c>
      <c r="C9232" s="3">
        <v>1</v>
      </c>
      <c r="D9232" s="3">
        <v>43</v>
      </c>
      <c r="E9232" s="3">
        <v>12</v>
      </c>
      <c r="F9232" s="3">
        <v>67.31</v>
      </c>
    </row>
    <row r="9233" spans="1:6">
      <c r="A9233" s="3">
        <v>213</v>
      </c>
      <c r="B9233" s="3">
        <f>VLOOKUP(A9233, Haul!F:P,11,FALSE)</f>
        <v>13</v>
      </c>
      <c r="C9233" s="3">
        <v>1</v>
      </c>
      <c r="D9233" s="3">
        <v>44</v>
      </c>
      <c r="E9233" s="3">
        <v>12</v>
      </c>
      <c r="F9233" s="3">
        <v>63.21</v>
      </c>
    </row>
    <row r="9234" spans="1:6">
      <c r="A9234" s="3">
        <v>213</v>
      </c>
      <c r="B9234" s="3">
        <f>VLOOKUP(A9234, Haul!F:P,11,FALSE)</f>
        <v>13</v>
      </c>
      <c r="C9234" s="3">
        <v>1</v>
      </c>
      <c r="D9234" s="3">
        <v>45</v>
      </c>
      <c r="E9234" s="3">
        <v>12</v>
      </c>
      <c r="F9234" s="3">
        <v>70.239999999999995</v>
      </c>
    </row>
    <row r="9235" spans="1:6">
      <c r="A9235" s="3">
        <v>213</v>
      </c>
      <c r="B9235" s="3">
        <f>VLOOKUP(A9235, Haul!F:P,11,FALSE)</f>
        <v>13</v>
      </c>
      <c r="C9235" s="3">
        <v>1</v>
      </c>
      <c r="D9235" s="3">
        <v>46</v>
      </c>
      <c r="E9235" s="3">
        <v>12</v>
      </c>
      <c r="F9235" s="3">
        <v>57.43</v>
      </c>
    </row>
    <row r="9236" spans="1:6">
      <c r="A9236" s="3">
        <v>213</v>
      </c>
      <c r="B9236" s="3">
        <f>VLOOKUP(A9236, Haul!F:P,11,FALSE)</f>
        <v>13</v>
      </c>
      <c r="C9236" s="3">
        <v>1</v>
      </c>
      <c r="D9236" s="3">
        <v>47</v>
      </c>
      <c r="E9236" s="3">
        <v>12</v>
      </c>
      <c r="F9236" s="3">
        <v>66.25</v>
      </c>
    </row>
    <row r="9237" spans="1:6">
      <c r="A9237" s="3">
        <v>213</v>
      </c>
      <c r="B9237" s="3">
        <f>VLOOKUP(A9237, Haul!F:P,11,FALSE)</f>
        <v>13</v>
      </c>
      <c r="C9237" s="3">
        <v>1</v>
      </c>
      <c r="D9237" s="3">
        <v>48</v>
      </c>
      <c r="E9237" s="3">
        <v>12</v>
      </c>
      <c r="F9237" s="3">
        <v>65.55</v>
      </c>
    </row>
    <row r="9238" spans="1:6">
      <c r="A9238" s="3">
        <v>213</v>
      </c>
      <c r="B9238" s="3">
        <f>VLOOKUP(A9238, Haul!F:P,11,FALSE)</f>
        <v>13</v>
      </c>
      <c r="C9238" s="3">
        <v>1</v>
      </c>
      <c r="D9238" s="3">
        <v>49</v>
      </c>
      <c r="E9238" s="3">
        <v>12</v>
      </c>
      <c r="F9238" s="3">
        <v>57.64</v>
      </c>
    </row>
    <row r="9239" spans="1:6">
      <c r="A9239" s="3">
        <v>213</v>
      </c>
      <c r="B9239" s="3">
        <f>VLOOKUP(A9239, Haul!F:P,11,FALSE)</f>
        <v>13</v>
      </c>
      <c r="C9239" s="3">
        <v>1</v>
      </c>
      <c r="D9239" s="3">
        <v>50</v>
      </c>
      <c r="E9239" s="3">
        <v>12</v>
      </c>
      <c r="F9239" s="3">
        <v>54.06</v>
      </c>
    </row>
    <row r="9240" spans="1:6">
      <c r="A9240" s="3">
        <v>213</v>
      </c>
      <c r="B9240" s="3">
        <f>VLOOKUP(A9240, Haul!F:P,11,FALSE)</f>
        <v>13</v>
      </c>
      <c r="C9240" s="3">
        <v>1</v>
      </c>
      <c r="D9240" s="3">
        <v>51</v>
      </c>
      <c r="E9240" s="3">
        <v>12</v>
      </c>
      <c r="F9240" s="3">
        <v>54.96</v>
      </c>
    </row>
    <row r="9241" spans="1:6">
      <c r="A9241" s="3">
        <v>213</v>
      </c>
      <c r="B9241" s="3">
        <f>VLOOKUP(A9241, Haul!F:P,11,FALSE)</f>
        <v>13</v>
      </c>
      <c r="C9241" s="3">
        <v>1</v>
      </c>
      <c r="D9241" s="3">
        <v>52</v>
      </c>
      <c r="E9241" s="3">
        <v>12</v>
      </c>
      <c r="F9241" s="3">
        <v>59.67</v>
      </c>
    </row>
    <row r="9242" spans="1:6">
      <c r="A9242" s="3">
        <v>213</v>
      </c>
      <c r="B9242" s="3">
        <f>VLOOKUP(A9242, Haul!F:P,11,FALSE)</f>
        <v>13</v>
      </c>
      <c r="C9242" s="3">
        <v>1</v>
      </c>
      <c r="D9242" s="3">
        <v>53</v>
      </c>
      <c r="E9242" s="3">
        <v>12</v>
      </c>
      <c r="F9242" s="3">
        <v>60.28</v>
      </c>
    </row>
    <row r="9243" spans="1:6">
      <c r="A9243" s="3">
        <v>213</v>
      </c>
      <c r="B9243" s="3">
        <f>VLOOKUP(A9243, Haul!F:P,11,FALSE)</f>
        <v>13</v>
      </c>
      <c r="C9243" s="3">
        <v>1</v>
      </c>
      <c r="D9243" s="3">
        <v>54</v>
      </c>
      <c r="E9243" s="3">
        <v>12</v>
      </c>
      <c r="F9243" s="3">
        <v>54.82</v>
      </c>
    </row>
    <row r="9244" spans="1:6">
      <c r="A9244" s="3">
        <v>213</v>
      </c>
      <c r="B9244" s="3">
        <f>VLOOKUP(A9244, Haul!F:P,11,FALSE)</f>
        <v>13</v>
      </c>
      <c r="C9244" s="3">
        <v>1</v>
      </c>
      <c r="D9244" s="3">
        <v>55</v>
      </c>
      <c r="E9244" s="3">
        <v>12</v>
      </c>
      <c r="F9244" s="3">
        <v>68.66</v>
      </c>
    </row>
    <row r="9245" spans="1:6">
      <c r="A9245" s="3">
        <v>213</v>
      </c>
      <c r="B9245" s="3">
        <f>VLOOKUP(A9245, Haul!F:P,11,FALSE)</f>
        <v>13</v>
      </c>
      <c r="C9245" s="3">
        <v>1</v>
      </c>
      <c r="D9245" s="3">
        <v>56</v>
      </c>
      <c r="E9245" s="3">
        <v>12</v>
      </c>
      <c r="F9245" s="3">
        <v>58.09</v>
      </c>
    </row>
    <row r="9246" spans="1:6">
      <c r="A9246" s="3">
        <v>213</v>
      </c>
      <c r="B9246" s="3">
        <f>VLOOKUP(A9246, Haul!F:P,11,FALSE)</f>
        <v>13</v>
      </c>
      <c r="C9246" s="3">
        <v>1</v>
      </c>
      <c r="D9246" s="3">
        <v>57</v>
      </c>
      <c r="E9246" s="3">
        <v>12</v>
      </c>
      <c r="F9246" s="3">
        <v>52.16</v>
      </c>
    </row>
    <row r="9247" spans="1:6">
      <c r="A9247" s="3">
        <v>213</v>
      </c>
      <c r="B9247" s="3">
        <f>VLOOKUP(A9247, Haul!F:P,11,FALSE)</f>
        <v>13</v>
      </c>
      <c r="C9247" s="3">
        <v>1</v>
      </c>
      <c r="D9247" s="3">
        <v>58</v>
      </c>
      <c r="E9247" s="3">
        <v>12</v>
      </c>
      <c r="F9247" s="3">
        <v>70.739999999999995</v>
      </c>
    </row>
    <row r="9248" spans="1:6">
      <c r="A9248" s="3">
        <v>213</v>
      </c>
      <c r="B9248" s="3">
        <f>VLOOKUP(A9248, Haul!F:P,11,FALSE)</f>
        <v>13</v>
      </c>
      <c r="C9248" s="3">
        <v>1</v>
      </c>
      <c r="D9248" s="3">
        <v>59</v>
      </c>
      <c r="E9248" s="3">
        <v>12</v>
      </c>
      <c r="F9248" s="3">
        <v>76.510000000000005</v>
      </c>
    </row>
    <row r="9249" spans="1:6">
      <c r="A9249" s="3">
        <v>213</v>
      </c>
      <c r="B9249" s="3">
        <f>VLOOKUP(A9249, Haul!F:P,11,FALSE)</f>
        <v>13</v>
      </c>
      <c r="C9249" s="3">
        <v>1</v>
      </c>
      <c r="D9249" s="3">
        <v>60</v>
      </c>
      <c r="E9249" s="3">
        <v>12</v>
      </c>
      <c r="F9249" s="3">
        <v>55.78</v>
      </c>
    </row>
    <row r="9250" spans="1:6">
      <c r="A9250" s="3">
        <v>213</v>
      </c>
      <c r="B9250" s="3">
        <f>VLOOKUP(A9250, Haul!F:P,11,FALSE)</f>
        <v>13</v>
      </c>
      <c r="C9250" s="3">
        <v>1</v>
      </c>
      <c r="D9250" s="3">
        <v>61</v>
      </c>
      <c r="E9250" s="3">
        <v>12</v>
      </c>
      <c r="F9250" s="3">
        <v>57.99</v>
      </c>
    </row>
    <row r="9251" spans="1:6">
      <c r="A9251" s="3">
        <v>213</v>
      </c>
      <c r="B9251" s="3">
        <f>VLOOKUP(A9251, Haul!F:P,11,FALSE)</f>
        <v>13</v>
      </c>
      <c r="C9251" s="3">
        <v>1</v>
      </c>
      <c r="D9251" s="3">
        <v>62</v>
      </c>
      <c r="E9251" s="3">
        <v>12</v>
      </c>
      <c r="F9251" s="3">
        <v>57.16</v>
      </c>
    </row>
    <row r="9252" spans="1:6">
      <c r="A9252" s="3">
        <v>213</v>
      </c>
      <c r="B9252" s="3">
        <f>VLOOKUP(A9252, Haul!F:P,11,FALSE)</f>
        <v>13</v>
      </c>
      <c r="C9252" s="3">
        <v>1</v>
      </c>
      <c r="D9252" s="3">
        <v>63</v>
      </c>
      <c r="E9252" s="3">
        <v>12</v>
      </c>
      <c r="F9252" s="3">
        <v>58.87</v>
      </c>
    </row>
    <row r="9253" spans="1:6">
      <c r="A9253" s="3">
        <v>213</v>
      </c>
      <c r="B9253" s="3">
        <f>VLOOKUP(A9253, Haul!F:P,11,FALSE)</f>
        <v>13</v>
      </c>
      <c r="C9253" s="3">
        <v>1</v>
      </c>
      <c r="D9253" s="3">
        <v>64</v>
      </c>
      <c r="E9253" s="3">
        <v>12</v>
      </c>
      <c r="F9253" s="3">
        <v>56.26</v>
      </c>
    </row>
    <row r="9254" spans="1:6">
      <c r="A9254" s="3">
        <v>213</v>
      </c>
      <c r="B9254" s="3">
        <f>VLOOKUP(A9254, Haul!F:P,11,FALSE)</f>
        <v>13</v>
      </c>
      <c r="C9254" s="3">
        <v>1</v>
      </c>
      <c r="D9254" s="3">
        <v>65</v>
      </c>
      <c r="E9254" s="3">
        <v>12</v>
      </c>
      <c r="F9254" s="3">
        <v>55.18</v>
      </c>
    </row>
    <row r="9255" spans="1:6">
      <c r="A9255" s="3">
        <v>213</v>
      </c>
      <c r="B9255" s="3">
        <f>VLOOKUP(A9255, Haul!F:P,11,FALSE)</f>
        <v>13</v>
      </c>
      <c r="C9255" s="3">
        <v>1</v>
      </c>
      <c r="D9255" s="3">
        <v>66</v>
      </c>
      <c r="E9255" s="3">
        <v>12</v>
      </c>
      <c r="F9255" s="3">
        <v>52.61</v>
      </c>
    </row>
    <row r="9256" spans="1:6">
      <c r="A9256" s="3">
        <v>213</v>
      </c>
      <c r="B9256" s="3">
        <f>VLOOKUP(A9256, Haul!F:P,11,FALSE)</f>
        <v>13</v>
      </c>
      <c r="C9256" s="3">
        <v>1</v>
      </c>
      <c r="D9256" s="3">
        <v>67</v>
      </c>
      <c r="E9256" s="3">
        <v>12</v>
      </c>
      <c r="F9256" s="3">
        <v>52.47</v>
      </c>
    </row>
    <row r="9257" spans="1:6">
      <c r="A9257" s="3">
        <v>213</v>
      </c>
      <c r="B9257" s="3">
        <f>VLOOKUP(A9257, Haul!F:P,11,FALSE)</f>
        <v>13</v>
      </c>
      <c r="C9257" s="3">
        <v>1</v>
      </c>
      <c r="D9257" s="3">
        <v>68</v>
      </c>
      <c r="E9257" s="3">
        <v>12</v>
      </c>
      <c r="F9257" s="3">
        <v>60.37</v>
      </c>
    </row>
    <row r="9258" spans="1:6">
      <c r="A9258" s="3">
        <v>213</v>
      </c>
      <c r="B9258" s="3">
        <f>VLOOKUP(A9258, Haul!F:P,11,FALSE)</f>
        <v>13</v>
      </c>
      <c r="C9258" s="3">
        <v>1</v>
      </c>
      <c r="D9258" s="3">
        <v>69</v>
      </c>
      <c r="E9258" s="3">
        <v>12</v>
      </c>
      <c r="F9258" s="3">
        <v>63.08</v>
      </c>
    </row>
    <row r="9259" spans="1:6">
      <c r="A9259" s="3">
        <v>213</v>
      </c>
      <c r="B9259" s="3">
        <f>VLOOKUP(A9259, Haul!F:P,11,FALSE)</f>
        <v>13</v>
      </c>
      <c r="C9259" s="3">
        <v>1</v>
      </c>
      <c r="D9259" s="3">
        <v>70</v>
      </c>
      <c r="E9259" s="3">
        <v>12</v>
      </c>
      <c r="F9259" s="3">
        <v>58.09</v>
      </c>
    </row>
    <row r="9260" spans="1:6">
      <c r="A9260" s="3">
        <v>213</v>
      </c>
      <c r="B9260" s="3">
        <f>VLOOKUP(A9260, Haul!F:P,11,FALSE)</f>
        <v>13</v>
      </c>
      <c r="C9260" s="3">
        <v>1</v>
      </c>
      <c r="D9260" s="3">
        <v>71</v>
      </c>
      <c r="E9260" s="3">
        <v>12</v>
      </c>
      <c r="F9260" s="3">
        <v>65.59</v>
      </c>
    </row>
    <row r="9261" spans="1:6">
      <c r="A9261" s="3">
        <v>213</v>
      </c>
      <c r="B9261" s="3">
        <f>VLOOKUP(A9261, Haul!F:P,11,FALSE)</f>
        <v>13</v>
      </c>
      <c r="C9261" s="3">
        <v>1</v>
      </c>
      <c r="D9261" s="3">
        <v>72</v>
      </c>
      <c r="E9261" s="3">
        <v>12</v>
      </c>
      <c r="F9261" s="3">
        <v>68.13</v>
      </c>
    </row>
    <row r="9262" spans="1:6">
      <c r="A9262" s="3">
        <v>213</v>
      </c>
      <c r="B9262" s="3">
        <f>VLOOKUP(A9262, Haul!F:P,11,FALSE)</f>
        <v>13</v>
      </c>
      <c r="C9262" s="3">
        <v>1</v>
      </c>
      <c r="D9262" s="3">
        <v>73</v>
      </c>
      <c r="E9262" s="3">
        <v>12</v>
      </c>
      <c r="F9262" s="3">
        <v>78.66</v>
      </c>
    </row>
    <row r="9263" spans="1:6">
      <c r="A9263" s="3">
        <v>213</v>
      </c>
      <c r="B9263" s="3">
        <f>VLOOKUP(A9263, Haul!F:P,11,FALSE)</f>
        <v>13</v>
      </c>
      <c r="C9263" s="3">
        <v>1</v>
      </c>
      <c r="D9263" s="3">
        <v>74</v>
      </c>
      <c r="E9263" s="3">
        <v>12</v>
      </c>
      <c r="F9263" s="3">
        <v>55.39</v>
      </c>
    </row>
    <row r="9264" spans="1:6">
      <c r="A9264" s="3">
        <v>213</v>
      </c>
      <c r="B9264" s="3">
        <f>VLOOKUP(A9264, Haul!F:P,11,FALSE)</f>
        <v>13</v>
      </c>
      <c r="C9264" s="3">
        <v>1</v>
      </c>
      <c r="D9264" s="3">
        <v>75</v>
      </c>
      <c r="E9264" s="3">
        <v>12</v>
      </c>
      <c r="F9264" s="3">
        <v>50.47</v>
      </c>
    </row>
    <row r="9265" spans="1:6">
      <c r="A9265" s="3">
        <v>213</v>
      </c>
      <c r="B9265" s="3">
        <f>VLOOKUP(A9265, Haul!F:P,11,FALSE)</f>
        <v>13</v>
      </c>
      <c r="C9265" s="3">
        <v>1</v>
      </c>
      <c r="D9265" s="3">
        <v>76</v>
      </c>
      <c r="E9265" s="3">
        <v>12</v>
      </c>
      <c r="F9265" s="3">
        <v>60.42</v>
      </c>
    </row>
    <row r="9266" spans="1:6">
      <c r="A9266" s="3">
        <v>213</v>
      </c>
      <c r="B9266" s="3">
        <f>VLOOKUP(A9266, Haul!F:P,11,FALSE)</f>
        <v>13</v>
      </c>
      <c r="C9266" s="3">
        <v>1</v>
      </c>
      <c r="D9266" s="3">
        <v>77</v>
      </c>
      <c r="E9266" s="3">
        <v>12</v>
      </c>
      <c r="F9266" s="3">
        <v>56.16</v>
      </c>
    </row>
    <row r="9267" spans="1:6">
      <c r="A9267" s="3">
        <v>213</v>
      </c>
      <c r="B9267" s="3">
        <f>VLOOKUP(A9267, Haul!F:P,11,FALSE)</f>
        <v>13</v>
      </c>
      <c r="C9267" s="3">
        <v>1</v>
      </c>
      <c r="D9267" s="3">
        <v>78</v>
      </c>
      <c r="E9267" s="3">
        <v>12</v>
      </c>
      <c r="F9267" s="3">
        <v>63.11</v>
      </c>
    </row>
    <row r="9268" spans="1:6">
      <c r="A9268" s="3">
        <v>213</v>
      </c>
      <c r="B9268" s="3">
        <f>VLOOKUP(A9268, Haul!F:P,11,FALSE)</f>
        <v>13</v>
      </c>
      <c r="C9268" s="3">
        <v>1</v>
      </c>
      <c r="D9268" s="3">
        <v>79</v>
      </c>
      <c r="E9268" s="3">
        <v>12</v>
      </c>
      <c r="F9268" s="3">
        <v>70.239999999999995</v>
      </c>
    </row>
    <row r="9269" spans="1:6">
      <c r="A9269" s="3">
        <v>213</v>
      </c>
      <c r="B9269" s="3">
        <f>VLOOKUP(A9269, Haul!F:P,11,FALSE)</f>
        <v>13</v>
      </c>
      <c r="C9269" s="3">
        <v>1</v>
      </c>
      <c r="D9269" s="3">
        <v>80</v>
      </c>
      <c r="E9269" s="3">
        <v>12</v>
      </c>
      <c r="F9269" s="3">
        <v>57.76</v>
      </c>
    </row>
    <row r="9270" spans="1:6">
      <c r="A9270" s="3">
        <v>213</v>
      </c>
      <c r="B9270" s="3">
        <f>VLOOKUP(A9270, Haul!F:P,11,FALSE)</f>
        <v>13</v>
      </c>
      <c r="C9270" s="3">
        <v>1</v>
      </c>
      <c r="D9270" s="3">
        <v>81</v>
      </c>
      <c r="E9270" s="3">
        <v>12</v>
      </c>
      <c r="F9270" s="3">
        <v>59.88</v>
      </c>
    </row>
    <row r="9271" spans="1:6">
      <c r="A9271" s="3">
        <v>213</v>
      </c>
      <c r="B9271" s="3">
        <f>VLOOKUP(A9271, Haul!F:P,11,FALSE)</f>
        <v>13</v>
      </c>
      <c r="C9271" s="3">
        <v>1</v>
      </c>
      <c r="D9271" s="3">
        <v>82</v>
      </c>
      <c r="E9271" s="3">
        <v>12</v>
      </c>
      <c r="F9271" s="3">
        <v>48.81</v>
      </c>
    </row>
    <row r="9272" spans="1:6">
      <c r="A9272" s="3">
        <v>213</v>
      </c>
      <c r="B9272" s="3">
        <f>VLOOKUP(A9272, Haul!F:P,11,FALSE)</f>
        <v>13</v>
      </c>
      <c r="C9272" s="3">
        <v>1</v>
      </c>
      <c r="D9272" s="3">
        <v>1</v>
      </c>
      <c r="E9272" s="3">
        <v>11</v>
      </c>
      <c r="F9272" s="3">
        <v>59</v>
      </c>
    </row>
    <row r="9273" spans="1:6">
      <c r="A9273" s="3">
        <v>213</v>
      </c>
      <c r="B9273" s="3">
        <f>VLOOKUP(A9273, Haul!F:P,11,FALSE)</f>
        <v>13</v>
      </c>
      <c r="C9273" s="3">
        <v>1</v>
      </c>
      <c r="D9273" s="3">
        <v>2</v>
      </c>
      <c r="E9273" s="3">
        <v>11</v>
      </c>
      <c r="F9273" s="3">
        <v>80.75</v>
      </c>
    </row>
    <row r="9274" spans="1:6">
      <c r="A9274" s="3">
        <v>213</v>
      </c>
      <c r="B9274" s="3">
        <f>VLOOKUP(A9274, Haul!F:P,11,FALSE)</f>
        <v>13</v>
      </c>
      <c r="C9274" s="3">
        <v>1</v>
      </c>
      <c r="D9274" s="3">
        <v>3</v>
      </c>
      <c r="E9274" s="3">
        <v>11</v>
      </c>
      <c r="F9274" s="3">
        <v>86.96</v>
      </c>
    </row>
    <row r="9275" spans="1:6">
      <c r="A9275" s="3">
        <v>213</v>
      </c>
      <c r="B9275" s="3">
        <f>VLOOKUP(A9275, Haul!F:P,11,FALSE)</f>
        <v>13</v>
      </c>
      <c r="C9275" s="3">
        <v>1</v>
      </c>
      <c r="D9275" s="3">
        <v>4</v>
      </c>
      <c r="E9275" s="3">
        <v>11</v>
      </c>
      <c r="F9275" s="3">
        <v>96.12</v>
      </c>
    </row>
    <row r="9276" spans="1:6">
      <c r="A9276" s="3">
        <v>213</v>
      </c>
      <c r="B9276" s="3">
        <f>VLOOKUP(A9276, Haul!F:P,11,FALSE)</f>
        <v>13</v>
      </c>
      <c r="C9276" s="3">
        <v>1</v>
      </c>
      <c r="D9276" s="3">
        <v>5</v>
      </c>
      <c r="E9276" s="3">
        <v>11</v>
      </c>
      <c r="F9276" s="3">
        <v>56.88</v>
      </c>
    </row>
    <row r="9277" spans="1:6">
      <c r="A9277" s="3">
        <v>213</v>
      </c>
      <c r="B9277" s="3">
        <f>VLOOKUP(A9277, Haul!F:P,11,FALSE)</f>
        <v>13</v>
      </c>
      <c r="C9277" s="3">
        <v>1</v>
      </c>
      <c r="D9277" s="3">
        <v>6</v>
      </c>
      <c r="E9277" s="3">
        <v>11</v>
      </c>
      <c r="F9277" s="3">
        <v>59.64</v>
      </c>
    </row>
    <row r="9278" spans="1:6">
      <c r="A9278" s="3">
        <v>213</v>
      </c>
      <c r="B9278" s="3">
        <f>VLOOKUP(A9278, Haul!F:P,11,FALSE)</f>
        <v>13</v>
      </c>
      <c r="C9278" s="3">
        <v>1</v>
      </c>
      <c r="D9278" s="3">
        <v>7</v>
      </c>
      <c r="E9278" s="3">
        <v>11</v>
      </c>
      <c r="F9278" s="3">
        <v>61.8</v>
      </c>
    </row>
    <row r="9279" spans="1:6">
      <c r="A9279" s="3">
        <v>213</v>
      </c>
      <c r="B9279" s="3">
        <f>VLOOKUP(A9279, Haul!F:P,11,FALSE)</f>
        <v>13</v>
      </c>
      <c r="C9279" s="3">
        <v>1</v>
      </c>
      <c r="D9279" s="3">
        <v>8</v>
      </c>
      <c r="E9279" s="3">
        <v>11</v>
      </c>
      <c r="F9279" s="3">
        <v>64.42</v>
      </c>
    </row>
    <row r="9280" spans="1:6">
      <c r="A9280" s="3">
        <v>213</v>
      </c>
      <c r="B9280" s="3">
        <f>VLOOKUP(A9280, Haul!F:P,11,FALSE)</f>
        <v>13</v>
      </c>
      <c r="C9280" s="3">
        <v>1</v>
      </c>
      <c r="D9280" s="3">
        <v>9</v>
      </c>
      <c r="E9280" s="3">
        <v>11</v>
      </c>
      <c r="F9280" s="3">
        <v>58.73</v>
      </c>
    </row>
    <row r="9281" spans="1:6">
      <c r="A9281" s="3">
        <v>213</v>
      </c>
      <c r="B9281" s="3">
        <f>VLOOKUP(A9281, Haul!F:P,11,FALSE)</f>
        <v>13</v>
      </c>
      <c r="C9281" s="3">
        <v>1</v>
      </c>
      <c r="D9281" s="3">
        <v>10</v>
      </c>
      <c r="E9281" s="3">
        <v>11</v>
      </c>
      <c r="F9281" s="3">
        <v>52.41</v>
      </c>
    </row>
    <row r="9282" spans="1:6">
      <c r="A9282" s="3">
        <v>213</v>
      </c>
      <c r="B9282" s="3">
        <f>VLOOKUP(A9282, Haul!F:P,11,FALSE)</f>
        <v>13</v>
      </c>
      <c r="C9282" s="3">
        <v>1</v>
      </c>
      <c r="D9282" s="3">
        <v>11</v>
      </c>
      <c r="E9282" s="3">
        <v>11</v>
      </c>
      <c r="F9282" s="3">
        <v>62.57</v>
      </c>
    </row>
    <row r="9283" spans="1:6">
      <c r="A9283" s="3">
        <v>213</v>
      </c>
      <c r="B9283" s="3">
        <f>VLOOKUP(A9283, Haul!F:P,11,FALSE)</f>
        <v>13</v>
      </c>
      <c r="C9283" s="3">
        <v>1</v>
      </c>
      <c r="D9283" s="3">
        <v>12</v>
      </c>
      <c r="E9283" s="3">
        <v>11</v>
      </c>
      <c r="F9283" s="3">
        <v>65.28</v>
      </c>
    </row>
    <row r="9284" spans="1:6">
      <c r="A9284" s="3">
        <v>213</v>
      </c>
      <c r="B9284" s="3">
        <f>VLOOKUP(A9284, Haul!F:P,11,FALSE)</f>
        <v>13</v>
      </c>
      <c r="C9284" s="3">
        <v>1</v>
      </c>
      <c r="D9284" s="3">
        <v>13</v>
      </c>
      <c r="E9284" s="3">
        <v>11</v>
      </c>
      <c r="F9284" s="3">
        <v>54.36</v>
      </c>
    </row>
    <row r="9285" spans="1:6">
      <c r="A9285" s="3">
        <v>213</v>
      </c>
      <c r="B9285" s="3">
        <f>VLOOKUP(A9285, Haul!F:P,11,FALSE)</f>
        <v>13</v>
      </c>
      <c r="C9285" s="3">
        <v>1</v>
      </c>
      <c r="D9285" s="3">
        <v>14</v>
      </c>
      <c r="E9285" s="3">
        <v>11</v>
      </c>
      <c r="F9285" s="3">
        <v>124.54</v>
      </c>
    </row>
    <row r="9286" spans="1:6">
      <c r="A9286" s="3">
        <v>213</v>
      </c>
      <c r="B9286" s="3">
        <f>VLOOKUP(A9286, Haul!F:P,11,FALSE)</f>
        <v>13</v>
      </c>
      <c r="C9286" s="3">
        <v>1</v>
      </c>
      <c r="D9286" s="3">
        <v>15</v>
      </c>
      <c r="E9286" s="3">
        <v>11</v>
      </c>
      <c r="F9286" s="3">
        <v>76.91</v>
      </c>
    </row>
    <row r="9287" spans="1:6">
      <c r="A9287" s="3">
        <v>213</v>
      </c>
      <c r="B9287" s="3">
        <f>VLOOKUP(A9287, Haul!F:P,11,FALSE)</f>
        <v>13</v>
      </c>
      <c r="C9287" s="3">
        <v>1</v>
      </c>
      <c r="D9287" s="3">
        <v>16</v>
      </c>
      <c r="E9287" s="3">
        <v>11</v>
      </c>
      <c r="F9287" s="3">
        <v>67.39</v>
      </c>
    </row>
    <row r="9288" spans="1:6">
      <c r="A9288" s="3">
        <v>213</v>
      </c>
      <c r="B9288" s="3">
        <f>VLOOKUP(A9288, Haul!F:P,11,FALSE)</f>
        <v>13</v>
      </c>
      <c r="C9288" s="3">
        <v>1</v>
      </c>
      <c r="D9288" s="3">
        <v>17</v>
      </c>
      <c r="E9288" s="3">
        <v>11</v>
      </c>
      <c r="F9288" s="3">
        <v>115.85</v>
      </c>
    </row>
    <row r="9289" spans="1:6">
      <c r="A9289" s="3">
        <v>213</v>
      </c>
      <c r="B9289" s="3">
        <f>VLOOKUP(A9289, Haul!F:P,11,FALSE)</f>
        <v>13</v>
      </c>
      <c r="C9289" s="3">
        <v>1</v>
      </c>
      <c r="D9289" s="3">
        <v>18</v>
      </c>
      <c r="E9289" s="3">
        <v>11</v>
      </c>
      <c r="F9289" s="3">
        <v>57.22</v>
      </c>
    </row>
    <row r="9290" spans="1:6">
      <c r="A9290" s="3">
        <v>213</v>
      </c>
      <c r="B9290" s="3">
        <f>VLOOKUP(A9290, Haul!F:P,11,FALSE)</f>
        <v>13</v>
      </c>
      <c r="C9290" s="3">
        <v>1</v>
      </c>
      <c r="D9290" s="3">
        <v>19</v>
      </c>
      <c r="E9290" s="3">
        <v>11</v>
      </c>
      <c r="F9290" s="3">
        <v>56.48</v>
      </c>
    </row>
    <row r="9291" spans="1:6">
      <c r="A9291" s="3">
        <v>213</v>
      </c>
      <c r="B9291" s="3">
        <f>VLOOKUP(A9291, Haul!F:P,11,FALSE)</f>
        <v>13</v>
      </c>
      <c r="C9291" s="3">
        <v>1</v>
      </c>
      <c r="D9291" s="3">
        <v>20</v>
      </c>
      <c r="E9291" s="3">
        <v>11</v>
      </c>
      <c r="F9291" s="3">
        <v>58.47</v>
      </c>
    </row>
    <row r="9292" spans="1:6">
      <c r="A9292" s="3">
        <v>213</v>
      </c>
      <c r="B9292" s="3">
        <f>VLOOKUP(A9292, Haul!F:P,11,FALSE)</f>
        <v>13</v>
      </c>
      <c r="C9292" s="3">
        <v>1</v>
      </c>
      <c r="D9292" s="3">
        <v>21</v>
      </c>
      <c r="E9292" s="3">
        <v>11</v>
      </c>
      <c r="F9292" s="3">
        <v>58.53</v>
      </c>
    </row>
    <row r="9293" spans="1:6">
      <c r="A9293" s="3">
        <v>213</v>
      </c>
      <c r="B9293" s="3">
        <f>VLOOKUP(A9293, Haul!F:P,11,FALSE)</f>
        <v>13</v>
      </c>
      <c r="C9293" s="3">
        <v>1</v>
      </c>
      <c r="D9293" s="3">
        <v>22</v>
      </c>
      <c r="E9293" s="3">
        <v>11</v>
      </c>
      <c r="F9293" s="3">
        <v>60.62</v>
      </c>
    </row>
    <row r="9294" spans="1:6">
      <c r="A9294" s="3">
        <v>213</v>
      </c>
      <c r="B9294" s="3">
        <f>VLOOKUP(A9294, Haul!F:P,11,FALSE)</f>
        <v>13</v>
      </c>
      <c r="C9294" s="3">
        <v>1</v>
      </c>
      <c r="D9294" s="3">
        <v>23</v>
      </c>
      <c r="E9294" s="3">
        <v>11</v>
      </c>
      <c r="F9294" s="3">
        <v>57.72</v>
      </c>
    </row>
    <row r="9295" spans="1:6">
      <c r="A9295" s="3">
        <v>213</v>
      </c>
      <c r="B9295" s="3">
        <f>VLOOKUP(A9295, Haul!F:P,11,FALSE)</f>
        <v>13</v>
      </c>
      <c r="C9295" s="3">
        <v>1</v>
      </c>
      <c r="D9295" s="3">
        <v>24</v>
      </c>
      <c r="E9295" s="3">
        <v>11</v>
      </c>
      <c r="F9295" s="3">
        <v>54.86</v>
      </c>
    </row>
    <row r="9296" spans="1:6">
      <c r="A9296" s="3">
        <v>213</v>
      </c>
      <c r="B9296" s="3">
        <f>VLOOKUP(A9296, Haul!F:P,11,FALSE)</f>
        <v>13</v>
      </c>
      <c r="C9296" s="3">
        <v>1</v>
      </c>
      <c r="D9296" s="3">
        <v>25</v>
      </c>
      <c r="E9296" s="3">
        <v>11</v>
      </c>
      <c r="F9296" s="3">
        <v>90.77</v>
      </c>
    </row>
    <row r="9297" spans="1:6">
      <c r="A9297" s="3">
        <v>213</v>
      </c>
      <c r="B9297" s="3">
        <f>VLOOKUP(A9297, Haul!F:P,11,FALSE)</f>
        <v>13</v>
      </c>
      <c r="C9297" s="3">
        <v>1</v>
      </c>
      <c r="D9297" s="3">
        <v>26</v>
      </c>
      <c r="E9297" s="3">
        <v>11</v>
      </c>
      <c r="F9297" s="3">
        <v>59.75</v>
      </c>
    </row>
    <row r="9298" spans="1:6">
      <c r="A9298" s="3">
        <v>213</v>
      </c>
      <c r="B9298" s="3">
        <f>VLOOKUP(A9298, Haul!F:P,11,FALSE)</f>
        <v>13</v>
      </c>
      <c r="C9298" s="3">
        <v>1</v>
      </c>
      <c r="D9298" s="3">
        <v>27</v>
      </c>
      <c r="E9298" s="3">
        <v>11</v>
      </c>
      <c r="F9298" s="3">
        <v>101.38</v>
      </c>
    </row>
    <row r="9299" spans="1:6">
      <c r="A9299" s="3">
        <v>213</v>
      </c>
      <c r="B9299" s="3">
        <f>VLOOKUP(A9299, Haul!F:P,11,FALSE)</f>
        <v>13</v>
      </c>
      <c r="C9299" s="3">
        <v>1</v>
      </c>
      <c r="D9299" s="3">
        <v>28</v>
      </c>
      <c r="E9299" s="3">
        <v>11</v>
      </c>
      <c r="F9299" s="3">
        <v>50.4</v>
      </c>
    </row>
    <row r="9300" spans="1:6">
      <c r="A9300" s="3">
        <v>213</v>
      </c>
      <c r="B9300" s="3">
        <f>VLOOKUP(A9300, Haul!F:P,11,FALSE)</f>
        <v>13</v>
      </c>
      <c r="C9300" s="3">
        <v>1</v>
      </c>
      <c r="D9300" s="3">
        <v>29</v>
      </c>
      <c r="E9300" s="3">
        <v>11</v>
      </c>
      <c r="F9300" s="3">
        <v>58.72</v>
      </c>
    </row>
    <row r="9301" spans="1:6">
      <c r="A9301" s="3">
        <v>213</v>
      </c>
      <c r="B9301" s="3">
        <f>VLOOKUP(A9301, Haul!F:P,11,FALSE)</f>
        <v>13</v>
      </c>
      <c r="C9301" s="3">
        <v>1</v>
      </c>
      <c r="D9301" s="3">
        <v>30</v>
      </c>
      <c r="E9301" s="3">
        <v>11</v>
      </c>
      <c r="F9301" s="3">
        <v>61.23</v>
      </c>
    </row>
    <row r="9302" spans="1:6">
      <c r="A9302" s="3">
        <v>213</v>
      </c>
      <c r="B9302" s="3">
        <f>VLOOKUP(A9302, Haul!F:P,11,FALSE)</f>
        <v>13</v>
      </c>
      <c r="C9302" s="3">
        <v>1</v>
      </c>
      <c r="D9302" s="3">
        <v>31</v>
      </c>
      <c r="E9302" s="3">
        <v>11</v>
      </c>
      <c r="F9302" s="3">
        <v>62.62</v>
      </c>
    </row>
    <row r="9303" spans="1:6">
      <c r="A9303" s="3">
        <v>213</v>
      </c>
      <c r="B9303" s="3">
        <f>VLOOKUP(A9303, Haul!F:P,11,FALSE)</f>
        <v>13</v>
      </c>
      <c r="C9303" s="3">
        <v>1</v>
      </c>
      <c r="D9303" s="3">
        <v>32</v>
      </c>
      <c r="E9303" s="3">
        <v>11</v>
      </c>
      <c r="F9303" s="3">
        <v>64.41</v>
      </c>
    </row>
    <row r="9304" spans="1:6">
      <c r="A9304" s="3">
        <v>213</v>
      </c>
      <c r="B9304" s="3">
        <f>VLOOKUP(A9304, Haul!F:P,11,FALSE)</f>
        <v>13</v>
      </c>
      <c r="C9304" s="3">
        <v>1</v>
      </c>
      <c r="D9304" s="3">
        <v>33</v>
      </c>
      <c r="E9304" s="3">
        <v>11</v>
      </c>
      <c r="F9304" s="3">
        <v>63.34</v>
      </c>
    </row>
    <row r="9305" spans="1:6">
      <c r="A9305" s="3">
        <v>213</v>
      </c>
      <c r="B9305" s="3">
        <f>VLOOKUP(A9305, Haul!F:P,11,FALSE)</f>
        <v>13</v>
      </c>
      <c r="C9305" s="3">
        <v>1</v>
      </c>
      <c r="D9305" s="3">
        <v>34</v>
      </c>
      <c r="E9305" s="3">
        <v>11</v>
      </c>
      <c r="F9305" s="3">
        <v>78.94</v>
      </c>
    </row>
    <row r="9306" spans="1:6">
      <c r="A9306" s="3">
        <v>213</v>
      </c>
      <c r="B9306" s="3">
        <f>VLOOKUP(A9306, Haul!F:P,11,FALSE)</f>
        <v>13</v>
      </c>
      <c r="C9306" s="3">
        <v>1</v>
      </c>
      <c r="D9306" s="3">
        <v>35</v>
      </c>
      <c r="E9306" s="3">
        <v>11</v>
      </c>
      <c r="F9306" s="3">
        <v>66.319999999999993</v>
      </c>
    </row>
    <row r="9307" spans="1:6">
      <c r="A9307" s="3">
        <v>213</v>
      </c>
      <c r="B9307" s="3">
        <f>VLOOKUP(A9307, Haul!F:P,11,FALSE)</f>
        <v>13</v>
      </c>
      <c r="C9307" s="3">
        <v>1</v>
      </c>
      <c r="D9307" s="3">
        <v>36</v>
      </c>
      <c r="E9307" s="3">
        <v>11</v>
      </c>
      <c r="F9307" s="3">
        <v>71.91</v>
      </c>
    </row>
    <row r="9308" spans="1:6">
      <c r="A9308" s="3">
        <v>213</v>
      </c>
      <c r="B9308" s="3">
        <f>VLOOKUP(A9308, Haul!F:P,11,FALSE)</f>
        <v>13</v>
      </c>
      <c r="C9308" s="3">
        <v>1</v>
      </c>
      <c r="D9308" s="3">
        <v>37</v>
      </c>
      <c r="E9308" s="3">
        <v>11</v>
      </c>
      <c r="F9308" s="3">
        <v>53.82</v>
      </c>
    </row>
    <row r="9309" spans="1:6">
      <c r="A9309" s="3">
        <v>213</v>
      </c>
      <c r="B9309" s="3">
        <f>VLOOKUP(A9309, Haul!F:P,11,FALSE)</f>
        <v>13</v>
      </c>
      <c r="C9309" s="3">
        <v>1</v>
      </c>
      <c r="D9309" s="3">
        <v>38</v>
      </c>
      <c r="E9309" s="3">
        <v>11</v>
      </c>
      <c r="F9309" s="3">
        <v>63.69</v>
      </c>
    </row>
    <row r="9310" spans="1:6">
      <c r="A9310" s="3">
        <v>213</v>
      </c>
      <c r="B9310" s="3">
        <f>VLOOKUP(A9310, Haul!F:P,11,FALSE)</f>
        <v>13</v>
      </c>
      <c r="C9310" s="3">
        <v>1</v>
      </c>
      <c r="D9310" s="3">
        <v>39</v>
      </c>
      <c r="E9310" s="3">
        <v>11</v>
      </c>
      <c r="F9310" s="3">
        <v>74.239999999999995</v>
      </c>
    </row>
    <row r="9311" spans="1:6">
      <c r="A9311" s="3">
        <v>213</v>
      </c>
      <c r="B9311" s="3">
        <f>VLOOKUP(A9311, Haul!F:P,11,FALSE)</f>
        <v>13</v>
      </c>
      <c r="C9311" s="3">
        <v>1</v>
      </c>
      <c r="D9311" s="3">
        <v>40</v>
      </c>
      <c r="E9311" s="3">
        <v>11</v>
      </c>
      <c r="F9311" s="3">
        <v>59.19</v>
      </c>
    </row>
    <row r="9312" spans="1:6">
      <c r="A9312" s="3">
        <v>213</v>
      </c>
      <c r="B9312" s="3">
        <f>VLOOKUP(A9312, Haul!F:P,11,FALSE)</f>
        <v>13</v>
      </c>
      <c r="C9312" s="3">
        <v>1</v>
      </c>
      <c r="D9312" s="3">
        <v>41</v>
      </c>
      <c r="E9312" s="3">
        <v>11</v>
      </c>
      <c r="F9312" s="3">
        <v>61.09</v>
      </c>
    </row>
    <row r="9313" spans="1:6">
      <c r="A9313" s="3">
        <v>213</v>
      </c>
      <c r="B9313" s="3">
        <f>VLOOKUP(A9313, Haul!F:P,11,FALSE)</f>
        <v>13</v>
      </c>
      <c r="C9313" s="3">
        <v>1</v>
      </c>
      <c r="D9313" s="3">
        <v>42</v>
      </c>
      <c r="E9313" s="3">
        <v>11</v>
      </c>
      <c r="F9313" s="3">
        <v>71.09</v>
      </c>
    </row>
    <row r="9314" spans="1:6">
      <c r="A9314" s="3">
        <v>213</v>
      </c>
      <c r="B9314" s="3">
        <f>VLOOKUP(A9314, Haul!F:P,11,FALSE)</f>
        <v>13</v>
      </c>
      <c r="C9314" s="3">
        <v>1</v>
      </c>
      <c r="D9314" s="3">
        <v>43</v>
      </c>
      <c r="E9314" s="3">
        <v>11</v>
      </c>
      <c r="F9314" s="3">
        <v>68.540000000000006</v>
      </c>
    </row>
    <row r="9315" spans="1:6">
      <c r="A9315" s="3">
        <v>213</v>
      </c>
      <c r="B9315" s="3">
        <f>VLOOKUP(A9315, Haul!F:P,11,FALSE)</f>
        <v>13</v>
      </c>
      <c r="C9315" s="3">
        <v>1</v>
      </c>
      <c r="D9315" s="3">
        <v>44</v>
      </c>
      <c r="E9315" s="3">
        <v>11</v>
      </c>
      <c r="F9315" s="3">
        <v>42.64</v>
      </c>
    </row>
    <row r="9316" spans="1:6">
      <c r="A9316" s="3">
        <v>213</v>
      </c>
      <c r="B9316" s="3">
        <f>VLOOKUP(A9316, Haul!F:P,11,FALSE)</f>
        <v>13</v>
      </c>
      <c r="C9316" s="3">
        <v>1</v>
      </c>
      <c r="D9316" s="3">
        <v>45</v>
      </c>
      <c r="E9316" s="3">
        <v>11</v>
      </c>
      <c r="F9316" s="3">
        <v>57.45</v>
      </c>
    </row>
    <row r="9317" spans="1:6">
      <c r="A9317" s="3">
        <v>213</v>
      </c>
      <c r="B9317" s="3">
        <f>VLOOKUP(A9317, Haul!F:P,11,FALSE)</f>
        <v>13</v>
      </c>
      <c r="C9317" s="3">
        <v>1</v>
      </c>
      <c r="D9317" s="3">
        <v>46</v>
      </c>
      <c r="E9317" s="3">
        <v>11</v>
      </c>
      <c r="F9317" s="3">
        <v>94.83</v>
      </c>
    </row>
    <row r="9318" spans="1:6">
      <c r="A9318" s="3">
        <v>213</v>
      </c>
      <c r="B9318" s="3">
        <f>VLOOKUP(A9318, Haul!F:P,11,FALSE)</f>
        <v>13</v>
      </c>
      <c r="C9318" s="3">
        <v>1</v>
      </c>
      <c r="D9318" s="3">
        <v>47</v>
      </c>
      <c r="E9318" s="3">
        <v>11</v>
      </c>
      <c r="F9318" s="3">
        <v>55.92</v>
      </c>
    </row>
    <row r="9319" spans="1:6">
      <c r="A9319" s="3">
        <v>213</v>
      </c>
      <c r="B9319" s="3">
        <f>VLOOKUP(A9319, Haul!F:P,11,FALSE)</f>
        <v>13</v>
      </c>
      <c r="C9319" s="3">
        <v>1</v>
      </c>
      <c r="D9319" s="3">
        <v>48</v>
      </c>
      <c r="E9319" s="3">
        <v>11</v>
      </c>
      <c r="F9319" s="3">
        <v>69.69</v>
      </c>
    </row>
    <row r="9320" spans="1:6">
      <c r="A9320" s="3">
        <v>213</v>
      </c>
      <c r="B9320" s="3">
        <f>VLOOKUP(A9320, Haul!F:P,11,FALSE)</f>
        <v>13</v>
      </c>
      <c r="C9320" s="3">
        <v>1</v>
      </c>
      <c r="D9320" s="3">
        <v>49</v>
      </c>
      <c r="E9320" s="3">
        <v>11</v>
      </c>
      <c r="F9320" s="3">
        <v>53.94</v>
      </c>
    </row>
    <row r="9321" spans="1:6">
      <c r="A9321" s="3">
        <v>213</v>
      </c>
      <c r="B9321" s="3">
        <f>VLOOKUP(A9321, Haul!F:P,11,FALSE)</f>
        <v>13</v>
      </c>
      <c r="C9321" s="3">
        <v>1</v>
      </c>
      <c r="D9321" s="3">
        <v>50</v>
      </c>
      <c r="E9321" s="3">
        <v>11</v>
      </c>
      <c r="F9321" s="3">
        <v>53.13</v>
      </c>
    </row>
    <row r="9322" spans="1:6">
      <c r="A9322" s="3">
        <v>213</v>
      </c>
      <c r="B9322" s="3">
        <f>VLOOKUP(A9322, Haul!F:P,11,FALSE)</f>
        <v>13</v>
      </c>
      <c r="C9322" s="3">
        <v>1</v>
      </c>
      <c r="D9322" s="3">
        <v>51</v>
      </c>
      <c r="E9322" s="3">
        <v>11</v>
      </c>
      <c r="F9322" s="3">
        <v>54.98</v>
      </c>
    </row>
    <row r="9323" spans="1:6">
      <c r="A9323" s="3">
        <v>213</v>
      </c>
      <c r="B9323" s="3">
        <f>VLOOKUP(A9323, Haul!F:P,11,FALSE)</f>
        <v>13</v>
      </c>
      <c r="C9323" s="3">
        <v>1</v>
      </c>
      <c r="D9323" s="3">
        <v>52</v>
      </c>
      <c r="E9323" s="3">
        <v>11</v>
      </c>
      <c r="F9323" s="3">
        <v>62.05</v>
      </c>
    </row>
    <row r="9324" spans="1:6">
      <c r="A9324" s="3">
        <v>213</v>
      </c>
      <c r="B9324" s="3">
        <f>VLOOKUP(A9324, Haul!F:P,11,FALSE)</f>
        <v>13</v>
      </c>
      <c r="C9324" s="3">
        <v>1</v>
      </c>
      <c r="D9324" s="3">
        <v>53</v>
      </c>
      <c r="E9324" s="3">
        <v>11</v>
      </c>
      <c r="F9324" s="3">
        <v>86.02</v>
      </c>
    </row>
    <row r="9325" spans="1:6">
      <c r="A9325" s="3">
        <v>213</v>
      </c>
      <c r="B9325" s="3">
        <f>VLOOKUP(A9325, Haul!F:P,11,FALSE)</f>
        <v>13</v>
      </c>
      <c r="C9325" s="3">
        <v>1</v>
      </c>
      <c r="D9325" s="3">
        <v>54</v>
      </c>
      <c r="E9325" s="3">
        <v>11</v>
      </c>
      <c r="F9325" s="3">
        <v>96.49</v>
      </c>
    </row>
    <row r="9326" spans="1:6">
      <c r="A9326" s="3">
        <v>213</v>
      </c>
      <c r="B9326" s="3">
        <f>VLOOKUP(A9326, Haul!F:P,11,FALSE)</f>
        <v>13</v>
      </c>
      <c r="C9326" s="3">
        <v>1</v>
      </c>
      <c r="D9326" s="3">
        <v>55</v>
      </c>
      <c r="E9326" s="3">
        <v>11</v>
      </c>
      <c r="F9326" s="3">
        <v>110.81</v>
      </c>
    </row>
    <row r="9327" spans="1:6">
      <c r="A9327" s="3">
        <v>213</v>
      </c>
      <c r="B9327" s="3">
        <f>VLOOKUP(A9327, Haul!F:P,11,FALSE)</f>
        <v>13</v>
      </c>
      <c r="C9327" s="3">
        <v>1</v>
      </c>
      <c r="D9327" s="3">
        <v>56</v>
      </c>
      <c r="E9327" s="3">
        <v>11</v>
      </c>
      <c r="F9327" s="3">
        <v>125.13</v>
      </c>
    </row>
    <row r="9328" spans="1:6">
      <c r="A9328" s="3">
        <v>213</v>
      </c>
      <c r="B9328" s="3">
        <f>VLOOKUP(A9328, Haul!F:P,11,FALSE)</f>
        <v>13</v>
      </c>
      <c r="C9328" s="3">
        <v>1</v>
      </c>
      <c r="D9328" s="3">
        <v>57</v>
      </c>
      <c r="E9328" s="3">
        <v>11</v>
      </c>
      <c r="F9328" s="3">
        <v>100.94</v>
      </c>
    </row>
    <row r="9329" spans="1:6">
      <c r="A9329" s="3">
        <v>213</v>
      </c>
      <c r="B9329" s="3">
        <f>VLOOKUP(A9329, Haul!F:P,11,FALSE)</f>
        <v>13</v>
      </c>
      <c r="C9329" s="3">
        <v>1</v>
      </c>
      <c r="D9329" s="3">
        <v>58</v>
      </c>
      <c r="E9329" s="3">
        <v>11</v>
      </c>
      <c r="F9329" s="3">
        <v>116.77</v>
      </c>
    </row>
    <row r="9330" spans="1:6">
      <c r="A9330" s="3">
        <v>213</v>
      </c>
      <c r="B9330" s="3">
        <f>VLOOKUP(A9330, Haul!F:P,11,FALSE)</f>
        <v>13</v>
      </c>
      <c r="C9330" s="3">
        <v>1</v>
      </c>
      <c r="D9330" s="3">
        <v>59</v>
      </c>
      <c r="E9330" s="3">
        <v>11</v>
      </c>
      <c r="F9330" s="3">
        <v>115.84</v>
      </c>
    </row>
    <row r="9331" spans="1:6">
      <c r="A9331" s="3">
        <v>213</v>
      </c>
      <c r="B9331" s="3">
        <f>VLOOKUP(A9331, Haul!F:P,11,FALSE)</f>
        <v>13</v>
      </c>
      <c r="C9331" s="3">
        <v>1</v>
      </c>
      <c r="D9331" s="3">
        <v>60</v>
      </c>
      <c r="E9331" s="3">
        <v>11</v>
      </c>
      <c r="F9331" s="3">
        <v>118.55</v>
      </c>
    </row>
    <row r="9332" spans="1:6">
      <c r="A9332" s="3">
        <v>213</v>
      </c>
      <c r="B9332" s="3">
        <f>VLOOKUP(A9332, Haul!F:P,11,FALSE)</f>
        <v>13</v>
      </c>
      <c r="C9332" s="3">
        <v>1</v>
      </c>
      <c r="D9332" s="3">
        <v>61</v>
      </c>
      <c r="E9332" s="3">
        <v>11</v>
      </c>
      <c r="F9332" s="3">
        <v>99.52</v>
      </c>
    </row>
    <row r="9333" spans="1:6">
      <c r="A9333" s="3">
        <v>213</v>
      </c>
      <c r="B9333" s="3">
        <f>VLOOKUP(A9333, Haul!F:P,11,FALSE)</f>
        <v>13</v>
      </c>
      <c r="C9333" s="3">
        <v>1</v>
      </c>
      <c r="D9333" s="3">
        <v>62</v>
      </c>
      <c r="E9333" s="3">
        <v>11</v>
      </c>
      <c r="F9333" s="3">
        <v>94.55</v>
      </c>
    </row>
    <row r="9334" spans="1:6">
      <c r="A9334" s="3">
        <v>213</v>
      </c>
      <c r="B9334" s="3">
        <f>VLOOKUP(A9334, Haul!F:P,11,FALSE)</f>
        <v>13</v>
      </c>
      <c r="C9334" s="3">
        <v>1</v>
      </c>
      <c r="D9334" s="3">
        <v>63</v>
      </c>
      <c r="E9334" s="3">
        <v>11</v>
      </c>
      <c r="F9334" s="3">
        <v>91.38</v>
      </c>
    </row>
    <row r="9335" spans="1:6">
      <c r="A9335" s="3">
        <v>213</v>
      </c>
      <c r="B9335" s="3">
        <f>VLOOKUP(A9335, Haul!F:P,11,FALSE)</f>
        <v>13</v>
      </c>
      <c r="C9335" s="3">
        <v>1</v>
      </c>
      <c r="D9335" s="3">
        <v>64</v>
      </c>
      <c r="E9335" s="3">
        <v>11</v>
      </c>
      <c r="F9335" s="3">
        <v>101.74</v>
      </c>
    </row>
    <row r="9336" spans="1:6">
      <c r="A9336" s="3">
        <v>213</v>
      </c>
      <c r="B9336" s="3">
        <f>VLOOKUP(A9336, Haul!F:P,11,FALSE)</f>
        <v>13</v>
      </c>
      <c r="C9336" s="3">
        <v>1</v>
      </c>
      <c r="D9336" s="3">
        <v>65</v>
      </c>
      <c r="E9336" s="3">
        <v>11</v>
      </c>
      <c r="F9336" s="3">
        <v>74.19</v>
      </c>
    </row>
    <row r="9337" spans="1:6">
      <c r="A9337" s="3">
        <v>213</v>
      </c>
      <c r="B9337" s="3">
        <f>VLOOKUP(A9337, Haul!F:P,11,FALSE)</f>
        <v>13</v>
      </c>
      <c r="C9337" s="3">
        <v>1</v>
      </c>
      <c r="D9337" s="3">
        <v>66</v>
      </c>
      <c r="E9337" s="3">
        <v>11</v>
      </c>
      <c r="F9337" s="3">
        <v>67.62</v>
      </c>
    </row>
    <row r="9338" spans="1:6">
      <c r="A9338" s="3">
        <v>213</v>
      </c>
      <c r="B9338" s="3">
        <f>VLOOKUP(A9338, Haul!F:P,11,FALSE)</f>
        <v>13</v>
      </c>
      <c r="C9338" s="3">
        <v>1</v>
      </c>
      <c r="D9338" s="3">
        <v>67</v>
      </c>
      <c r="E9338" s="3">
        <v>11</v>
      </c>
      <c r="F9338" s="3">
        <v>66.28</v>
      </c>
    </row>
    <row r="9339" spans="1:6">
      <c r="A9339" s="3">
        <v>213</v>
      </c>
      <c r="B9339" s="3">
        <f>VLOOKUP(A9339, Haul!F:P,11,FALSE)</f>
        <v>13</v>
      </c>
      <c r="C9339" s="3">
        <v>1</v>
      </c>
      <c r="D9339" s="3">
        <v>68</v>
      </c>
      <c r="E9339" s="3">
        <v>11</v>
      </c>
      <c r="F9339" s="3">
        <v>60.44</v>
      </c>
    </row>
    <row r="9340" spans="1:6">
      <c r="A9340" s="3">
        <v>213</v>
      </c>
      <c r="B9340" s="3">
        <f>VLOOKUP(A9340, Haul!F:P,11,FALSE)</f>
        <v>13</v>
      </c>
      <c r="C9340" s="3">
        <v>1</v>
      </c>
      <c r="D9340" s="3">
        <v>69</v>
      </c>
      <c r="E9340" s="3">
        <v>11</v>
      </c>
      <c r="F9340" s="3">
        <v>66.5</v>
      </c>
    </row>
    <row r="9341" spans="1:6">
      <c r="A9341" s="3">
        <v>213</v>
      </c>
      <c r="B9341" s="3">
        <f>VLOOKUP(A9341, Haul!F:P,11,FALSE)</f>
        <v>13</v>
      </c>
      <c r="C9341" s="3">
        <v>1</v>
      </c>
      <c r="D9341" s="3">
        <v>70</v>
      </c>
      <c r="E9341" s="3">
        <v>11</v>
      </c>
      <c r="F9341" s="3">
        <v>58.99</v>
      </c>
    </row>
    <row r="9342" spans="1:6">
      <c r="A9342" s="3">
        <v>213</v>
      </c>
      <c r="B9342" s="3">
        <f>VLOOKUP(A9342, Haul!F:P,11,FALSE)</f>
        <v>13</v>
      </c>
      <c r="C9342" s="3">
        <v>1</v>
      </c>
      <c r="D9342" s="3">
        <v>71</v>
      </c>
      <c r="E9342" s="3">
        <v>11</v>
      </c>
      <c r="F9342" s="3">
        <v>74.489999999999995</v>
      </c>
    </row>
    <row r="9343" spans="1:6">
      <c r="A9343" s="3">
        <v>213</v>
      </c>
      <c r="B9343" s="3">
        <f>VLOOKUP(A9343, Haul!F:P,11,FALSE)</f>
        <v>13</v>
      </c>
      <c r="C9343" s="3">
        <v>1</v>
      </c>
      <c r="D9343" s="3">
        <v>72</v>
      </c>
      <c r="E9343" s="3">
        <v>11</v>
      </c>
      <c r="F9343" s="3">
        <v>71.650000000000006</v>
      </c>
    </row>
    <row r="9344" spans="1:6">
      <c r="A9344" s="3">
        <v>213</v>
      </c>
      <c r="B9344" s="3">
        <f>VLOOKUP(A9344, Haul!F:P,11,FALSE)</f>
        <v>13</v>
      </c>
      <c r="C9344" s="3">
        <v>1</v>
      </c>
      <c r="D9344" s="3">
        <v>73</v>
      </c>
      <c r="E9344" s="3">
        <v>11</v>
      </c>
      <c r="F9344" s="3">
        <v>72.400000000000006</v>
      </c>
    </row>
    <row r="9345" spans="1:6">
      <c r="A9345" s="3">
        <v>213</v>
      </c>
      <c r="B9345" s="3">
        <f>VLOOKUP(A9345, Haul!F:P,11,FALSE)</f>
        <v>13</v>
      </c>
      <c r="C9345" s="3">
        <v>1</v>
      </c>
      <c r="D9345" s="3">
        <v>74</v>
      </c>
      <c r="E9345" s="3">
        <v>11</v>
      </c>
      <c r="F9345" s="3">
        <v>63.9</v>
      </c>
    </row>
    <row r="9346" spans="1:6">
      <c r="A9346" s="3">
        <v>213</v>
      </c>
      <c r="B9346" s="3">
        <f>VLOOKUP(A9346, Haul!F:P,11,FALSE)</f>
        <v>13</v>
      </c>
      <c r="C9346" s="3">
        <v>1</v>
      </c>
      <c r="D9346" s="3">
        <v>75</v>
      </c>
      <c r="E9346" s="3">
        <v>11</v>
      </c>
      <c r="F9346" s="3">
        <v>62.83</v>
      </c>
    </row>
    <row r="9347" spans="1:6">
      <c r="A9347" s="3">
        <v>213</v>
      </c>
      <c r="B9347" s="3">
        <f>VLOOKUP(A9347, Haul!F:P,11,FALSE)</f>
        <v>13</v>
      </c>
      <c r="C9347" s="3">
        <v>1</v>
      </c>
      <c r="D9347" s="3">
        <v>76</v>
      </c>
      <c r="E9347" s="3">
        <v>11</v>
      </c>
      <c r="F9347" s="3">
        <v>64.78</v>
      </c>
    </row>
    <row r="9348" spans="1:6">
      <c r="A9348" s="3">
        <v>213</v>
      </c>
      <c r="B9348" s="3">
        <f>VLOOKUP(A9348, Haul!F:P,11,FALSE)</f>
        <v>13</v>
      </c>
      <c r="C9348" s="3">
        <v>1</v>
      </c>
      <c r="D9348" s="3">
        <v>77</v>
      </c>
      <c r="E9348" s="3">
        <v>11</v>
      </c>
      <c r="F9348" s="3">
        <v>61.17</v>
      </c>
    </row>
    <row r="9349" spans="1:6">
      <c r="A9349" s="3">
        <v>213</v>
      </c>
      <c r="B9349" s="3">
        <f>VLOOKUP(A9349, Haul!F:P,11,FALSE)</f>
        <v>13</v>
      </c>
      <c r="C9349" s="3">
        <v>1</v>
      </c>
      <c r="D9349" s="3">
        <v>78</v>
      </c>
      <c r="E9349" s="3">
        <v>11</v>
      </c>
      <c r="F9349" s="3">
        <v>60.07</v>
      </c>
    </row>
    <row r="9350" spans="1:6">
      <c r="A9350" s="3">
        <v>213</v>
      </c>
      <c r="B9350" s="3">
        <f>VLOOKUP(A9350, Haul!F:P,11,FALSE)</f>
        <v>13</v>
      </c>
      <c r="C9350" s="3">
        <v>1</v>
      </c>
      <c r="D9350" s="3">
        <v>79</v>
      </c>
      <c r="E9350" s="3">
        <v>11</v>
      </c>
      <c r="F9350" s="3">
        <v>65.52</v>
      </c>
    </row>
    <row r="9351" spans="1:6">
      <c r="A9351" s="3">
        <v>213</v>
      </c>
      <c r="B9351" s="3">
        <f>VLOOKUP(A9351, Haul!F:P,11,FALSE)</f>
        <v>13</v>
      </c>
      <c r="C9351" s="3">
        <v>1</v>
      </c>
      <c r="D9351" s="3">
        <v>80</v>
      </c>
      <c r="E9351" s="3">
        <v>11</v>
      </c>
      <c r="F9351" s="3">
        <v>59.05</v>
      </c>
    </row>
    <row r="9352" spans="1:6">
      <c r="A9352" s="3">
        <v>213</v>
      </c>
      <c r="B9352" s="3">
        <f>VLOOKUP(A9352, Haul!F:P,11,FALSE)</f>
        <v>13</v>
      </c>
      <c r="C9352" s="3">
        <v>1</v>
      </c>
      <c r="D9352" s="3">
        <v>81</v>
      </c>
      <c r="E9352" s="3">
        <v>11</v>
      </c>
      <c r="F9352" s="3">
        <v>65.16</v>
      </c>
    </row>
    <row r="9353" spans="1:6">
      <c r="A9353" s="3">
        <v>213</v>
      </c>
      <c r="B9353" s="3">
        <f>VLOOKUP(A9353, Haul!F:P,11,FALSE)</f>
        <v>13</v>
      </c>
      <c r="C9353" s="3">
        <v>1</v>
      </c>
      <c r="D9353" s="3">
        <v>82</v>
      </c>
      <c r="E9353" s="3">
        <v>11</v>
      </c>
      <c r="F9353" s="3">
        <v>66.33</v>
      </c>
    </row>
    <row r="9354" spans="1:6">
      <c r="A9354" s="3">
        <v>213</v>
      </c>
      <c r="B9354" s="3">
        <f>VLOOKUP(A9354, Haul!F:P,11,FALSE)</f>
        <v>13</v>
      </c>
      <c r="C9354" s="3">
        <v>1</v>
      </c>
      <c r="D9354" s="3">
        <v>83</v>
      </c>
      <c r="E9354" s="3">
        <v>11</v>
      </c>
      <c r="F9354" s="3">
        <v>63.45</v>
      </c>
    </row>
    <row r="9355" spans="1:6">
      <c r="A9355" s="3">
        <v>213</v>
      </c>
      <c r="B9355" s="3">
        <f>VLOOKUP(A9355, Haul!F:P,11,FALSE)</f>
        <v>13</v>
      </c>
      <c r="C9355" s="3">
        <v>1</v>
      </c>
      <c r="D9355" s="3">
        <v>84</v>
      </c>
      <c r="E9355" s="3">
        <v>11</v>
      </c>
      <c r="F9355" s="3">
        <v>61.9</v>
      </c>
    </row>
    <row r="9356" spans="1:6">
      <c r="A9356" s="3">
        <v>213</v>
      </c>
      <c r="B9356" s="3">
        <f>VLOOKUP(A9356, Haul!F:P,11,FALSE)</f>
        <v>13</v>
      </c>
      <c r="C9356" s="3">
        <v>1</v>
      </c>
      <c r="D9356" s="3">
        <v>85</v>
      </c>
      <c r="E9356" s="3">
        <v>11</v>
      </c>
      <c r="F9356" s="3">
        <v>53.88</v>
      </c>
    </row>
    <row r="9357" spans="1:6">
      <c r="A9357" s="3">
        <v>213</v>
      </c>
      <c r="B9357" s="3">
        <f>VLOOKUP(A9357, Haul!F:P,11,FALSE)</f>
        <v>13</v>
      </c>
      <c r="C9357" s="3">
        <v>1</v>
      </c>
      <c r="D9357" s="3">
        <v>86</v>
      </c>
      <c r="E9357" s="3">
        <v>11</v>
      </c>
      <c r="F9357" s="3">
        <v>62.18</v>
      </c>
    </row>
    <row r="9358" spans="1:6">
      <c r="A9358" s="3">
        <v>213</v>
      </c>
      <c r="B9358" s="3">
        <f>VLOOKUP(A9358, Haul!F:P,11,FALSE)</f>
        <v>13</v>
      </c>
      <c r="C9358" s="3">
        <v>1</v>
      </c>
      <c r="D9358" s="3">
        <v>87</v>
      </c>
      <c r="E9358" s="3">
        <v>11</v>
      </c>
      <c r="F9358" s="3">
        <v>89.82</v>
      </c>
    </row>
    <row r="9359" spans="1:6">
      <c r="A9359" s="3">
        <v>213</v>
      </c>
      <c r="B9359" s="3">
        <f>VLOOKUP(A9359, Haul!F:P,11,FALSE)</f>
        <v>13</v>
      </c>
      <c r="C9359" s="3">
        <v>1</v>
      </c>
      <c r="D9359" s="3">
        <v>88</v>
      </c>
      <c r="E9359" s="3">
        <v>11</v>
      </c>
      <c r="F9359" s="3">
        <v>66.319999999999993</v>
      </c>
    </row>
    <row r="9360" spans="1:6">
      <c r="A9360" s="3">
        <v>213</v>
      </c>
      <c r="B9360" s="3">
        <f>VLOOKUP(A9360, Haul!F:P,11,FALSE)</f>
        <v>13</v>
      </c>
      <c r="C9360" s="3">
        <v>1</v>
      </c>
      <c r="D9360" s="3">
        <v>89</v>
      </c>
      <c r="E9360" s="3">
        <v>11</v>
      </c>
      <c r="F9360" s="3">
        <v>60.97</v>
      </c>
    </row>
    <row r="9361" spans="1:6">
      <c r="A9361" s="3">
        <v>213</v>
      </c>
      <c r="B9361" s="3">
        <f>VLOOKUP(A9361, Haul!F:P,11,FALSE)</f>
        <v>13</v>
      </c>
      <c r="C9361" s="3">
        <v>1</v>
      </c>
      <c r="D9361" s="3">
        <v>90</v>
      </c>
      <c r="E9361" s="3">
        <v>11</v>
      </c>
      <c r="F9361" s="3">
        <v>72.62</v>
      </c>
    </row>
    <row r="9362" spans="1:6">
      <c r="A9362" s="3">
        <v>213</v>
      </c>
      <c r="B9362" s="3">
        <f>VLOOKUP(A9362, Haul!F:P,11,FALSE)</f>
        <v>13</v>
      </c>
      <c r="C9362" s="3">
        <v>1</v>
      </c>
      <c r="D9362" s="3">
        <v>91</v>
      </c>
      <c r="E9362" s="3">
        <v>11</v>
      </c>
      <c r="F9362" s="3">
        <v>62.79</v>
      </c>
    </row>
    <row r="9363" spans="1:6">
      <c r="A9363" s="3">
        <v>213</v>
      </c>
      <c r="B9363" s="3">
        <f>VLOOKUP(A9363, Haul!F:P,11,FALSE)</f>
        <v>13</v>
      </c>
      <c r="C9363" s="3">
        <v>1</v>
      </c>
      <c r="D9363" s="3">
        <v>92</v>
      </c>
      <c r="E9363" s="3">
        <v>11</v>
      </c>
      <c r="F9363" s="3">
        <v>60.51</v>
      </c>
    </row>
    <row r="9364" spans="1:6">
      <c r="A9364" s="3">
        <v>213</v>
      </c>
      <c r="B9364" s="3">
        <f>VLOOKUP(A9364, Haul!F:P,11,FALSE)</f>
        <v>13</v>
      </c>
      <c r="C9364" s="3">
        <v>1</v>
      </c>
      <c r="D9364" s="3">
        <v>93</v>
      </c>
      <c r="E9364" s="3">
        <v>11</v>
      </c>
      <c r="F9364" s="3">
        <v>60.88</v>
      </c>
    </row>
    <row r="9365" spans="1:6">
      <c r="A9365" s="3">
        <v>213</v>
      </c>
      <c r="B9365" s="3">
        <f>VLOOKUP(A9365, Haul!F:P,11,FALSE)</f>
        <v>13</v>
      </c>
      <c r="C9365" s="3">
        <v>1</v>
      </c>
      <c r="D9365" s="3">
        <v>94</v>
      </c>
      <c r="E9365" s="3">
        <v>11</v>
      </c>
      <c r="F9365" s="3">
        <v>55.97</v>
      </c>
    </row>
    <row r="9366" spans="1:6">
      <c r="A9366" s="3">
        <v>213</v>
      </c>
      <c r="B9366" s="3">
        <f>VLOOKUP(A9366, Haul!F:P,11,FALSE)</f>
        <v>13</v>
      </c>
      <c r="C9366" s="3">
        <v>1</v>
      </c>
      <c r="D9366" s="3">
        <v>95</v>
      </c>
      <c r="E9366" s="3">
        <v>11</v>
      </c>
      <c r="F9366" s="3">
        <v>58.31</v>
      </c>
    </row>
    <row r="9367" spans="1:6">
      <c r="A9367" s="3">
        <v>213</v>
      </c>
      <c r="B9367" s="3">
        <f>VLOOKUP(A9367, Haul!F:P,11,FALSE)</f>
        <v>13</v>
      </c>
      <c r="C9367" s="3">
        <v>1</v>
      </c>
      <c r="D9367" s="3">
        <v>96</v>
      </c>
      <c r="E9367" s="3">
        <v>11</v>
      </c>
      <c r="F9367" s="3">
        <v>58.09</v>
      </c>
    </row>
    <row r="9368" spans="1:6">
      <c r="A9368" s="3">
        <v>213</v>
      </c>
      <c r="B9368" s="3">
        <f>VLOOKUP(A9368, Haul!F:P,11,FALSE)</f>
        <v>13</v>
      </c>
      <c r="C9368" s="3">
        <v>1</v>
      </c>
      <c r="D9368" s="3">
        <v>97</v>
      </c>
      <c r="E9368" s="3">
        <v>11</v>
      </c>
      <c r="F9368" s="3">
        <v>49.65</v>
      </c>
    </row>
    <row r="9369" spans="1:6">
      <c r="A9369" s="3">
        <v>213</v>
      </c>
      <c r="B9369" s="3">
        <f>VLOOKUP(A9369, Haul!F:P,11,FALSE)</f>
        <v>13</v>
      </c>
      <c r="C9369" s="3">
        <v>1</v>
      </c>
      <c r="D9369" s="3">
        <v>98</v>
      </c>
      <c r="E9369" s="3">
        <v>11</v>
      </c>
      <c r="F9369" s="3">
        <v>59.04</v>
      </c>
    </row>
    <row r="9370" spans="1:6">
      <c r="A9370" s="3">
        <v>213</v>
      </c>
      <c r="B9370" s="3">
        <f>VLOOKUP(A9370, Haul!F:P,11,FALSE)</f>
        <v>13</v>
      </c>
      <c r="C9370" s="3">
        <v>1</v>
      </c>
      <c r="D9370" s="3">
        <v>99</v>
      </c>
      <c r="E9370" s="3">
        <v>11</v>
      </c>
      <c r="F9370" s="3">
        <v>57.46</v>
      </c>
    </row>
    <row r="9371" spans="1:6">
      <c r="A9371" s="3">
        <v>213</v>
      </c>
      <c r="B9371" s="3">
        <f>VLOOKUP(A9371, Haul!F:P,11,FALSE)</f>
        <v>13</v>
      </c>
      <c r="C9371" s="3">
        <v>1</v>
      </c>
      <c r="D9371" s="3">
        <v>100</v>
      </c>
      <c r="E9371" s="3">
        <v>11</v>
      </c>
      <c r="F9371" s="3">
        <v>69.88</v>
      </c>
    </row>
    <row r="9372" spans="1:6">
      <c r="A9372" s="3">
        <v>213</v>
      </c>
      <c r="B9372" s="3">
        <f>VLOOKUP(A9372, Haul!F:P,11,FALSE)</f>
        <v>13</v>
      </c>
      <c r="C9372" s="3">
        <v>1</v>
      </c>
      <c r="D9372" s="3">
        <v>101</v>
      </c>
      <c r="E9372" s="3">
        <v>11</v>
      </c>
      <c r="F9372" s="3">
        <v>59.09</v>
      </c>
    </row>
    <row r="9373" spans="1:6">
      <c r="A9373" s="3">
        <v>213</v>
      </c>
      <c r="B9373" s="3">
        <f>VLOOKUP(A9373, Haul!F:P,11,FALSE)</f>
        <v>13</v>
      </c>
      <c r="C9373" s="3">
        <v>1</v>
      </c>
      <c r="D9373" s="3">
        <v>102</v>
      </c>
      <c r="E9373" s="3">
        <v>11</v>
      </c>
      <c r="F9373" s="3">
        <v>56.86</v>
      </c>
    </row>
    <row r="9374" spans="1:6">
      <c r="A9374" s="3">
        <v>213</v>
      </c>
      <c r="B9374" s="3">
        <f>VLOOKUP(A9374, Haul!F:P,11,FALSE)</f>
        <v>13</v>
      </c>
      <c r="C9374" s="3">
        <v>1</v>
      </c>
      <c r="D9374" s="3">
        <v>103</v>
      </c>
      <c r="E9374" s="3">
        <v>11</v>
      </c>
      <c r="F9374" s="3">
        <v>54.14</v>
      </c>
    </row>
    <row r="9375" spans="1:6">
      <c r="A9375" s="3">
        <v>213</v>
      </c>
      <c r="B9375" s="3">
        <f>VLOOKUP(A9375, Haul!F:P,11,FALSE)</f>
        <v>13</v>
      </c>
      <c r="C9375" s="3">
        <v>1</v>
      </c>
      <c r="D9375" s="3">
        <v>104</v>
      </c>
      <c r="E9375" s="3">
        <v>11</v>
      </c>
      <c r="F9375" s="3">
        <v>60.79</v>
      </c>
    </row>
    <row r="9376" spans="1:6">
      <c r="A9376" s="3">
        <v>213</v>
      </c>
      <c r="B9376" s="3">
        <f>VLOOKUP(A9376, Haul!F:P,11,FALSE)</f>
        <v>13</v>
      </c>
      <c r="C9376" s="3">
        <v>1</v>
      </c>
      <c r="D9376" s="3">
        <v>105</v>
      </c>
      <c r="E9376" s="3">
        <v>11</v>
      </c>
      <c r="F9376" s="3">
        <v>62.76</v>
      </c>
    </row>
    <row r="9377" spans="1:6">
      <c r="A9377" s="3">
        <v>213</v>
      </c>
      <c r="B9377" s="3">
        <f>VLOOKUP(A9377, Haul!F:P,11,FALSE)</f>
        <v>13</v>
      </c>
      <c r="C9377" s="3">
        <v>1</v>
      </c>
      <c r="D9377" s="3">
        <v>106</v>
      </c>
      <c r="E9377" s="3">
        <v>11</v>
      </c>
      <c r="F9377" s="3">
        <v>45.46</v>
      </c>
    </row>
    <row r="9378" spans="1:6">
      <c r="A9378" s="3">
        <v>213</v>
      </c>
      <c r="B9378" s="3">
        <f>VLOOKUP(A9378, Haul!F:P,11,FALSE)</f>
        <v>13</v>
      </c>
      <c r="C9378" s="3">
        <v>1</v>
      </c>
      <c r="D9378" s="3">
        <v>107</v>
      </c>
      <c r="E9378" s="3">
        <v>11</v>
      </c>
      <c r="F9378" s="3">
        <v>51.36</v>
      </c>
    </row>
    <row r="9379" spans="1:6">
      <c r="A9379" s="3">
        <v>214</v>
      </c>
      <c r="B9379" s="3">
        <f>VLOOKUP(A9379, Haul!F:P,11,FALSE)</f>
        <v>12</v>
      </c>
      <c r="C9379" s="3">
        <v>1</v>
      </c>
      <c r="D9379" s="3">
        <v>1</v>
      </c>
      <c r="E9379" s="3">
        <v>11</v>
      </c>
      <c r="F9379" s="5">
        <v>56.83</v>
      </c>
    </row>
    <row r="9380" spans="1:6">
      <c r="A9380" s="3">
        <v>214</v>
      </c>
      <c r="B9380" s="3">
        <f>VLOOKUP(A9380, Haul!F:P,11,FALSE)</f>
        <v>12</v>
      </c>
      <c r="C9380" s="3">
        <v>1</v>
      </c>
      <c r="D9380" s="3">
        <v>2</v>
      </c>
      <c r="E9380" s="3">
        <v>11</v>
      </c>
      <c r="F9380" s="5">
        <v>56.65</v>
      </c>
    </row>
    <row r="9381" spans="1:6">
      <c r="A9381" s="3">
        <v>214</v>
      </c>
      <c r="B9381" s="3">
        <f>VLOOKUP(A9381, Haul!F:P,11,FALSE)</f>
        <v>12</v>
      </c>
      <c r="C9381" s="3">
        <v>1</v>
      </c>
      <c r="D9381" s="3">
        <v>3</v>
      </c>
      <c r="E9381" s="3">
        <v>11</v>
      </c>
      <c r="F9381" s="5">
        <v>72.010000000000005</v>
      </c>
    </row>
    <row r="9382" spans="1:6">
      <c r="A9382" s="3">
        <v>214</v>
      </c>
      <c r="B9382" s="3">
        <f>VLOOKUP(A9382, Haul!F:P,11,FALSE)</f>
        <v>12</v>
      </c>
      <c r="C9382" s="3">
        <v>1</v>
      </c>
      <c r="D9382" s="3">
        <v>4</v>
      </c>
      <c r="E9382" s="3">
        <v>11</v>
      </c>
      <c r="F9382" s="5">
        <v>60.98</v>
      </c>
    </row>
    <row r="9383" spans="1:6">
      <c r="A9383" s="3">
        <v>214</v>
      </c>
      <c r="B9383" s="3">
        <f>VLOOKUP(A9383, Haul!F:P,11,FALSE)</f>
        <v>12</v>
      </c>
      <c r="C9383" s="3">
        <v>1</v>
      </c>
      <c r="D9383" s="3">
        <v>5</v>
      </c>
      <c r="E9383" s="3">
        <v>11</v>
      </c>
      <c r="F9383" s="5">
        <v>58.21</v>
      </c>
    </row>
    <row r="9384" spans="1:6" hidden="1">
      <c r="A9384" s="3">
        <v>215</v>
      </c>
      <c r="B9384" s="3">
        <f>VLOOKUP(A9384, Haul!F:P,11,FALSE)</f>
        <v>12</v>
      </c>
      <c r="C9384" s="3">
        <v>1</v>
      </c>
      <c r="D9384" s="3">
        <v>1</v>
      </c>
      <c r="E9384" s="3">
        <v>62</v>
      </c>
      <c r="F9384" s="5">
        <v>116.26</v>
      </c>
    </row>
    <row r="9385" spans="1:6" hidden="1">
      <c r="A9385" s="3">
        <v>215</v>
      </c>
      <c r="B9385" s="3">
        <f>VLOOKUP(A9385, Haul!F:P,11,FALSE)</f>
        <v>12</v>
      </c>
      <c r="C9385" s="3">
        <v>1</v>
      </c>
      <c r="D9385" s="3">
        <v>1</v>
      </c>
      <c r="E9385" s="3">
        <v>61</v>
      </c>
      <c r="F9385" s="5">
        <v>16.77</v>
      </c>
    </row>
    <row r="9386" spans="1:6" hidden="1">
      <c r="A9386" s="3">
        <v>215</v>
      </c>
      <c r="B9386" s="3">
        <f>VLOOKUP(A9386, Haul!F:P,11,FALSE)</f>
        <v>12</v>
      </c>
      <c r="C9386" s="3">
        <v>1</v>
      </c>
      <c r="D9386" s="3">
        <v>2</v>
      </c>
      <c r="E9386" s="3">
        <v>61</v>
      </c>
      <c r="F9386" s="5">
        <v>25.72</v>
      </c>
    </row>
    <row r="9387" spans="1:6">
      <c r="A9387" s="3">
        <v>215</v>
      </c>
      <c r="B9387" s="3">
        <f>VLOOKUP(A9387, Haul!F:P,11,FALSE)</f>
        <v>12</v>
      </c>
      <c r="C9387" s="3">
        <v>1</v>
      </c>
      <c r="D9387" s="3">
        <v>1</v>
      </c>
      <c r="E9387" s="3">
        <v>11</v>
      </c>
      <c r="F9387" s="5">
        <v>30.94</v>
      </c>
    </row>
    <row r="9388" spans="1:6">
      <c r="A9388" s="3">
        <v>215</v>
      </c>
      <c r="B9388" s="3">
        <f>VLOOKUP(A9388, Haul!F:P,11,FALSE)</f>
        <v>12</v>
      </c>
      <c r="C9388" s="3">
        <v>1</v>
      </c>
      <c r="D9388" s="3">
        <v>2</v>
      </c>
      <c r="E9388" s="3">
        <v>11</v>
      </c>
      <c r="F9388" s="5">
        <v>31.56</v>
      </c>
    </row>
    <row r="9389" spans="1:6">
      <c r="A9389" s="3">
        <v>215</v>
      </c>
      <c r="B9389" s="3">
        <f>VLOOKUP(A9389, Haul!F:P,11,FALSE)</f>
        <v>12</v>
      </c>
      <c r="C9389" s="3">
        <v>1</v>
      </c>
      <c r="D9389" s="3">
        <v>3</v>
      </c>
      <c r="E9389" s="3">
        <v>11</v>
      </c>
      <c r="F9389" s="5">
        <v>25.29</v>
      </c>
    </row>
    <row r="9390" spans="1:6">
      <c r="A9390" s="3">
        <v>215</v>
      </c>
      <c r="B9390" s="3">
        <f>VLOOKUP(A9390, Haul!F:P,11,FALSE)</f>
        <v>12</v>
      </c>
      <c r="C9390" s="3">
        <v>1</v>
      </c>
      <c r="D9390" s="3">
        <v>4</v>
      </c>
      <c r="E9390" s="3">
        <v>11</v>
      </c>
      <c r="F9390" s="5">
        <v>29.38</v>
      </c>
    </row>
    <row r="9391" spans="1:6">
      <c r="A9391" s="3">
        <v>215</v>
      </c>
      <c r="B9391" s="3">
        <f>VLOOKUP(A9391, Haul!F:P,11,FALSE)</f>
        <v>12</v>
      </c>
      <c r="C9391" s="3">
        <v>1</v>
      </c>
      <c r="D9391" s="3">
        <v>1</v>
      </c>
      <c r="E9391" s="3">
        <v>12</v>
      </c>
      <c r="F9391" s="5">
        <v>47.03</v>
      </c>
    </row>
    <row r="9392" spans="1:6">
      <c r="A9392" s="3">
        <v>215</v>
      </c>
      <c r="B9392" s="3">
        <f>VLOOKUP(A9392, Haul!F:P,11,FALSE)</f>
        <v>12</v>
      </c>
      <c r="C9392" s="3">
        <v>1</v>
      </c>
      <c r="D9392" s="3">
        <v>2</v>
      </c>
      <c r="E9392" s="3">
        <v>12</v>
      </c>
      <c r="F9392" s="5">
        <v>32.950000000000003</v>
      </c>
    </row>
    <row r="9393" spans="1:6">
      <c r="A9393" s="3">
        <v>215</v>
      </c>
      <c r="B9393" s="3">
        <f>VLOOKUP(A9393, Haul!F:P,11,FALSE)</f>
        <v>12</v>
      </c>
      <c r="C9393" s="3">
        <v>1</v>
      </c>
      <c r="D9393" s="3">
        <v>3</v>
      </c>
      <c r="E9393" s="3">
        <v>12</v>
      </c>
      <c r="F9393" s="5">
        <v>30.3</v>
      </c>
    </row>
    <row r="9394" spans="1:6">
      <c r="A9394" s="3">
        <v>215</v>
      </c>
      <c r="B9394" s="3">
        <f>VLOOKUP(A9394, Haul!F:P,11,FALSE)</f>
        <v>12</v>
      </c>
      <c r="C9394" s="3">
        <v>1</v>
      </c>
      <c r="D9394" s="3">
        <v>4</v>
      </c>
      <c r="E9394" s="3">
        <v>12</v>
      </c>
      <c r="F9394" s="5">
        <v>33.840000000000003</v>
      </c>
    </row>
    <row r="9395" spans="1:6">
      <c r="A9395" s="3">
        <v>215</v>
      </c>
      <c r="B9395" s="3">
        <f>VLOOKUP(A9395, Haul!F:P,11,FALSE)</f>
        <v>12</v>
      </c>
      <c r="C9395" s="3">
        <v>1</v>
      </c>
      <c r="D9395" s="3">
        <v>5</v>
      </c>
      <c r="E9395" s="3">
        <v>12</v>
      </c>
      <c r="F9395" s="5">
        <v>35.42</v>
      </c>
    </row>
    <row r="9396" spans="1:6">
      <c r="A9396" s="3">
        <v>215</v>
      </c>
      <c r="B9396" s="3">
        <f>VLOOKUP(A9396, Haul!F:P,11,FALSE)</f>
        <v>12</v>
      </c>
      <c r="C9396" s="3">
        <v>1</v>
      </c>
      <c r="D9396" s="3">
        <v>6</v>
      </c>
      <c r="E9396" s="3">
        <v>12</v>
      </c>
      <c r="F9396" s="5">
        <v>32.479999999999997</v>
      </c>
    </row>
    <row r="9397" spans="1:6">
      <c r="A9397" s="3">
        <v>215</v>
      </c>
      <c r="B9397" s="3">
        <f>VLOOKUP(A9397, Haul!F:P,11,FALSE)</f>
        <v>12</v>
      </c>
      <c r="C9397" s="3">
        <v>1</v>
      </c>
      <c r="D9397" s="3">
        <v>7</v>
      </c>
      <c r="E9397" s="3">
        <v>12</v>
      </c>
      <c r="F9397" s="5">
        <v>28.93</v>
      </c>
    </row>
    <row r="9398" spans="1:6" hidden="1">
      <c r="A9398" s="3">
        <v>215</v>
      </c>
      <c r="B9398" s="3">
        <f>VLOOKUP(A9398, Haul!F:P,11,FALSE)</f>
        <v>12</v>
      </c>
      <c r="C9398" s="3">
        <v>1</v>
      </c>
      <c r="D9398" s="3">
        <v>1</v>
      </c>
      <c r="E9398" s="3">
        <v>21</v>
      </c>
      <c r="F9398" s="5">
        <v>135.30000000000001</v>
      </c>
    </row>
    <row r="9399" spans="1:6" hidden="1">
      <c r="A9399" s="3">
        <v>218</v>
      </c>
      <c r="B9399" s="3">
        <f>VLOOKUP(A9399, Haul!F:P,11,FALSE)</f>
        <v>11</v>
      </c>
      <c r="C9399" s="3">
        <v>1</v>
      </c>
      <c r="D9399" s="3">
        <v>1</v>
      </c>
      <c r="E9399" s="3">
        <v>21</v>
      </c>
      <c r="F9399" s="3">
        <v>59.57</v>
      </c>
    </row>
    <row r="9400" spans="1:6" hidden="1">
      <c r="A9400" s="3">
        <v>218</v>
      </c>
      <c r="B9400" s="3">
        <f>VLOOKUP(A9400, Haul!F:P,11,FALSE)</f>
        <v>11</v>
      </c>
      <c r="C9400" s="3">
        <v>1</v>
      </c>
      <c r="D9400" s="3">
        <v>2</v>
      </c>
      <c r="E9400" s="3">
        <v>21</v>
      </c>
      <c r="F9400" s="3">
        <v>62.47</v>
      </c>
    </row>
    <row r="9401" spans="1:6" hidden="1">
      <c r="A9401" s="3">
        <v>218</v>
      </c>
      <c r="B9401" s="3">
        <f>VLOOKUP(A9401, Haul!F:P,11,FALSE)</f>
        <v>11</v>
      </c>
      <c r="C9401" s="3">
        <v>1</v>
      </c>
      <c r="D9401" s="3">
        <v>3</v>
      </c>
      <c r="E9401" s="3">
        <v>21</v>
      </c>
      <c r="F9401" s="3">
        <v>47.45</v>
      </c>
    </row>
    <row r="9402" spans="1:6" hidden="1">
      <c r="A9402" s="3">
        <v>218</v>
      </c>
      <c r="B9402" s="3">
        <f>VLOOKUP(A9402, Haul!F:P,11,FALSE)</f>
        <v>11</v>
      </c>
      <c r="C9402" s="3">
        <v>1</v>
      </c>
      <c r="D9402" s="3">
        <v>4</v>
      </c>
      <c r="E9402" s="3">
        <v>21</v>
      </c>
      <c r="F9402" s="3">
        <v>58.59</v>
      </c>
    </row>
    <row r="9403" spans="1:6" hidden="1">
      <c r="A9403" s="3">
        <v>218</v>
      </c>
      <c r="B9403" s="3">
        <f>VLOOKUP(A9403, Haul!F:P,11,FALSE)</f>
        <v>11</v>
      </c>
      <c r="C9403" s="3">
        <v>1</v>
      </c>
      <c r="D9403" s="3">
        <v>5</v>
      </c>
      <c r="E9403" s="3">
        <v>21</v>
      </c>
      <c r="F9403" s="3">
        <v>61.33</v>
      </c>
    </row>
    <row r="9404" spans="1:6" hidden="1">
      <c r="A9404" s="3">
        <v>218</v>
      </c>
      <c r="B9404" s="3">
        <f>VLOOKUP(A9404, Haul!F:P,11,FALSE)</f>
        <v>11</v>
      </c>
      <c r="C9404" s="3">
        <v>1</v>
      </c>
      <c r="D9404" s="3">
        <v>6</v>
      </c>
      <c r="E9404" s="3">
        <v>21</v>
      </c>
      <c r="F9404" s="3">
        <v>40.479999999999997</v>
      </c>
    </row>
    <row r="9405" spans="1:6" hidden="1">
      <c r="A9405" s="3">
        <v>218</v>
      </c>
      <c r="B9405" s="3">
        <f>VLOOKUP(A9405, Haul!F:P,11,FALSE)</f>
        <v>11</v>
      </c>
      <c r="C9405" s="3">
        <v>1</v>
      </c>
      <c r="D9405" s="3">
        <v>7</v>
      </c>
      <c r="E9405" s="3">
        <v>21</v>
      </c>
      <c r="F9405" s="3">
        <v>57.13</v>
      </c>
    </row>
    <row r="9406" spans="1:6" hidden="1">
      <c r="A9406" s="3">
        <v>218</v>
      </c>
      <c r="B9406" s="3">
        <f>VLOOKUP(A9406, Haul!F:P,11,FALSE)</f>
        <v>11</v>
      </c>
      <c r="C9406" s="3">
        <v>1</v>
      </c>
      <c r="D9406" s="3">
        <v>8</v>
      </c>
      <c r="E9406" s="3">
        <v>21</v>
      </c>
      <c r="F9406" s="3">
        <v>37.700000000000003</v>
      </c>
    </row>
    <row r="9407" spans="1:6" hidden="1">
      <c r="A9407" s="3">
        <v>218</v>
      </c>
      <c r="B9407" s="3">
        <f>VLOOKUP(A9407, Haul!F:P,11,FALSE)</f>
        <v>11</v>
      </c>
      <c r="C9407" s="3">
        <v>1</v>
      </c>
      <c r="D9407" s="3">
        <v>9</v>
      </c>
      <c r="E9407" s="3">
        <v>21</v>
      </c>
      <c r="F9407" s="3">
        <v>50.55</v>
      </c>
    </row>
    <row r="9408" spans="1:6" hidden="1">
      <c r="A9408" s="3">
        <v>218</v>
      </c>
      <c r="B9408" s="3">
        <f>VLOOKUP(A9408, Haul!F:P,11,FALSE)</f>
        <v>11</v>
      </c>
      <c r="C9408" s="3">
        <v>1</v>
      </c>
      <c r="D9408" s="3">
        <v>10</v>
      </c>
      <c r="E9408" s="3">
        <v>21</v>
      </c>
      <c r="F9408" s="3">
        <v>38.71</v>
      </c>
    </row>
    <row r="9409" spans="1:6" hidden="1">
      <c r="A9409" s="3">
        <v>218</v>
      </c>
      <c r="B9409" s="3">
        <f>VLOOKUP(A9409, Haul!F:P,11,FALSE)</f>
        <v>11</v>
      </c>
      <c r="C9409" s="3">
        <v>1</v>
      </c>
      <c r="D9409" s="3">
        <v>11</v>
      </c>
      <c r="E9409" s="3">
        <v>21</v>
      </c>
      <c r="F9409" s="3">
        <v>57.94</v>
      </c>
    </row>
    <row r="9410" spans="1:6" hidden="1">
      <c r="A9410" s="3">
        <v>218</v>
      </c>
      <c r="B9410" s="3">
        <f>VLOOKUP(A9410, Haul!F:P,11,FALSE)</f>
        <v>11</v>
      </c>
      <c r="C9410" s="3">
        <v>1</v>
      </c>
      <c r="D9410" s="3">
        <v>12</v>
      </c>
      <c r="E9410" s="3">
        <v>21</v>
      </c>
      <c r="F9410" s="3">
        <v>57.93</v>
      </c>
    </row>
    <row r="9411" spans="1:6" hidden="1">
      <c r="A9411" s="3">
        <v>218</v>
      </c>
      <c r="B9411" s="3">
        <f>VLOOKUP(A9411, Haul!F:P,11,FALSE)</f>
        <v>11</v>
      </c>
      <c r="C9411" s="3">
        <v>1</v>
      </c>
      <c r="D9411" s="3">
        <v>13</v>
      </c>
      <c r="E9411" s="3">
        <v>21</v>
      </c>
      <c r="F9411" s="3">
        <v>46.33</v>
      </c>
    </row>
    <row r="9412" spans="1:6" hidden="1">
      <c r="A9412" s="3">
        <v>218</v>
      </c>
      <c r="B9412" s="3">
        <f>VLOOKUP(A9412, Haul!F:P,11,FALSE)</f>
        <v>11</v>
      </c>
      <c r="C9412" s="3">
        <v>1</v>
      </c>
      <c r="D9412" s="3">
        <v>14</v>
      </c>
      <c r="E9412" s="3">
        <v>21</v>
      </c>
      <c r="F9412" s="3">
        <v>47.22</v>
      </c>
    </row>
    <row r="9413" spans="1:6" hidden="1">
      <c r="A9413" s="3">
        <v>218</v>
      </c>
      <c r="B9413" s="3">
        <f>VLOOKUP(A9413, Haul!F:P,11,FALSE)</f>
        <v>11</v>
      </c>
      <c r="C9413" s="3">
        <v>1</v>
      </c>
      <c r="D9413" s="3">
        <v>15</v>
      </c>
      <c r="E9413" s="3">
        <v>21</v>
      </c>
      <c r="F9413" s="3">
        <v>51.37</v>
      </c>
    </row>
    <row r="9414" spans="1:6" hidden="1">
      <c r="A9414" s="3">
        <v>218</v>
      </c>
      <c r="B9414" s="3">
        <f>VLOOKUP(A9414, Haul!F:P,11,FALSE)</f>
        <v>11</v>
      </c>
      <c r="C9414" s="3">
        <v>1</v>
      </c>
      <c r="D9414" s="3">
        <v>16</v>
      </c>
      <c r="E9414" s="3">
        <v>21</v>
      </c>
      <c r="F9414" s="3">
        <v>34.69</v>
      </c>
    </row>
    <row r="9415" spans="1:6" hidden="1">
      <c r="A9415" s="3">
        <v>218</v>
      </c>
      <c r="B9415" s="3">
        <f>VLOOKUP(A9415, Haul!F:P,11,FALSE)</f>
        <v>11</v>
      </c>
      <c r="C9415" s="3">
        <v>1</v>
      </c>
      <c r="D9415" s="3">
        <v>17</v>
      </c>
      <c r="E9415" s="3">
        <v>21</v>
      </c>
      <c r="F9415" s="3">
        <v>48.82</v>
      </c>
    </row>
    <row r="9416" spans="1:6" hidden="1">
      <c r="A9416" s="3">
        <v>218</v>
      </c>
      <c r="B9416" s="3">
        <f>VLOOKUP(A9416, Haul!F:P,11,FALSE)</f>
        <v>11</v>
      </c>
      <c r="C9416" s="3">
        <v>1</v>
      </c>
      <c r="D9416" s="3">
        <v>18</v>
      </c>
      <c r="E9416" s="3">
        <v>21</v>
      </c>
      <c r="F9416" s="3">
        <v>43.33</v>
      </c>
    </row>
    <row r="9417" spans="1:6" hidden="1">
      <c r="A9417" s="3">
        <v>218</v>
      </c>
      <c r="B9417" s="3">
        <f>VLOOKUP(A9417, Haul!F:P,11,FALSE)</f>
        <v>11</v>
      </c>
      <c r="C9417" s="3">
        <v>1</v>
      </c>
      <c r="D9417" s="3">
        <v>19</v>
      </c>
      <c r="E9417" s="3">
        <v>21</v>
      </c>
      <c r="F9417" s="3">
        <v>48.36</v>
      </c>
    </row>
    <row r="9418" spans="1:6" hidden="1">
      <c r="A9418" s="3">
        <v>218</v>
      </c>
      <c r="B9418" s="3">
        <f>VLOOKUP(A9418, Haul!F:P,11,FALSE)</f>
        <v>11</v>
      </c>
      <c r="C9418" s="3">
        <v>1</v>
      </c>
      <c r="D9418" s="3">
        <v>20</v>
      </c>
      <c r="E9418" s="3">
        <v>21</v>
      </c>
      <c r="F9418" s="3">
        <v>39.08</v>
      </c>
    </row>
    <row r="9419" spans="1:6" hidden="1">
      <c r="A9419" s="3">
        <v>218</v>
      </c>
      <c r="B9419" s="3">
        <f>VLOOKUP(A9419, Haul!F:P,11,FALSE)</f>
        <v>11</v>
      </c>
      <c r="C9419" s="3">
        <v>1</v>
      </c>
      <c r="D9419" s="3">
        <v>21</v>
      </c>
      <c r="E9419" s="3">
        <v>21</v>
      </c>
      <c r="F9419" s="3">
        <v>34.880000000000003</v>
      </c>
    </row>
    <row r="9420" spans="1:6" hidden="1">
      <c r="A9420" s="3">
        <v>218</v>
      </c>
      <c r="B9420" s="3">
        <f>VLOOKUP(A9420, Haul!F:P,11,FALSE)</f>
        <v>11</v>
      </c>
      <c r="C9420" s="3">
        <v>1</v>
      </c>
      <c r="D9420" s="3">
        <v>22</v>
      </c>
      <c r="E9420" s="3">
        <v>21</v>
      </c>
      <c r="F9420" s="3">
        <v>33.01</v>
      </c>
    </row>
    <row r="9421" spans="1:6" hidden="1">
      <c r="A9421" s="3">
        <v>218</v>
      </c>
      <c r="B9421" s="3">
        <f>VLOOKUP(A9421, Haul!F:P,11,FALSE)</f>
        <v>11</v>
      </c>
      <c r="C9421" s="3">
        <v>1</v>
      </c>
      <c r="D9421" s="3">
        <v>23</v>
      </c>
      <c r="E9421" s="3">
        <v>21</v>
      </c>
      <c r="F9421" s="3">
        <v>36.74</v>
      </c>
    </row>
    <row r="9422" spans="1:6" hidden="1">
      <c r="A9422" s="3">
        <v>218</v>
      </c>
      <c r="B9422" s="3">
        <f>VLOOKUP(A9422, Haul!F:P,11,FALSE)</f>
        <v>11</v>
      </c>
      <c r="C9422" s="3">
        <v>1</v>
      </c>
      <c r="D9422" s="3">
        <v>24</v>
      </c>
      <c r="E9422" s="3">
        <v>21</v>
      </c>
      <c r="F9422" s="3">
        <v>37.76</v>
      </c>
    </row>
    <row r="9423" spans="1:6" hidden="1">
      <c r="A9423" s="3">
        <v>218</v>
      </c>
      <c r="B9423" s="3">
        <f>VLOOKUP(A9423, Haul!F:P,11,FALSE)</f>
        <v>11</v>
      </c>
      <c r="C9423" s="3">
        <v>1</v>
      </c>
      <c r="D9423" s="3">
        <v>25</v>
      </c>
      <c r="E9423" s="3">
        <v>21</v>
      </c>
      <c r="F9423" s="3">
        <v>37.03</v>
      </c>
    </row>
    <row r="9424" spans="1:6" hidden="1">
      <c r="A9424" s="3">
        <v>218</v>
      </c>
      <c r="B9424" s="3">
        <f>VLOOKUP(A9424, Haul!F:P,11,FALSE)</f>
        <v>11</v>
      </c>
      <c r="C9424" s="3">
        <v>1</v>
      </c>
      <c r="D9424" s="3">
        <v>26</v>
      </c>
      <c r="E9424" s="3">
        <v>21</v>
      </c>
      <c r="F9424" s="3">
        <v>33.46</v>
      </c>
    </row>
    <row r="9425" spans="1:6" hidden="1">
      <c r="A9425" s="3">
        <v>218</v>
      </c>
      <c r="B9425" s="3">
        <f>VLOOKUP(A9425, Haul!F:P,11,FALSE)</f>
        <v>11</v>
      </c>
      <c r="C9425" s="3">
        <v>1</v>
      </c>
      <c r="D9425" s="3">
        <v>27</v>
      </c>
      <c r="E9425" s="3">
        <v>21</v>
      </c>
      <c r="F9425" s="3">
        <v>33.71</v>
      </c>
    </row>
    <row r="9426" spans="1:6" hidden="1">
      <c r="A9426" s="3">
        <v>218</v>
      </c>
      <c r="B9426" s="3">
        <f>VLOOKUP(A9426, Haul!F:P,11,FALSE)</f>
        <v>11</v>
      </c>
      <c r="C9426" s="3">
        <v>1</v>
      </c>
      <c r="D9426" s="3">
        <v>28</v>
      </c>
      <c r="E9426" s="3">
        <v>21</v>
      </c>
      <c r="F9426" s="3">
        <v>38.270000000000003</v>
      </c>
    </row>
    <row r="9427" spans="1:6" hidden="1">
      <c r="A9427" s="3">
        <v>218</v>
      </c>
      <c r="B9427" s="3">
        <f>VLOOKUP(A9427, Haul!F:P,11,FALSE)</f>
        <v>11</v>
      </c>
      <c r="C9427" s="3">
        <v>1</v>
      </c>
      <c r="D9427" s="3">
        <v>29</v>
      </c>
      <c r="E9427" s="3">
        <v>21</v>
      </c>
      <c r="F9427" s="3">
        <v>27.77</v>
      </c>
    </row>
    <row r="9428" spans="1:6" hidden="1">
      <c r="A9428" s="3">
        <v>218</v>
      </c>
      <c r="B9428" s="3">
        <f>VLOOKUP(A9428, Haul!F:P,11,FALSE)</f>
        <v>11</v>
      </c>
      <c r="C9428" s="3">
        <v>1</v>
      </c>
      <c r="D9428" s="3">
        <v>30</v>
      </c>
      <c r="E9428" s="3">
        <v>21</v>
      </c>
      <c r="F9428" s="3">
        <v>28.34</v>
      </c>
    </row>
    <row r="9429" spans="1:6" hidden="1">
      <c r="A9429" s="3">
        <v>218</v>
      </c>
      <c r="B9429" s="3">
        <f>VLOOKUP(A9429, Haul!F:P,11,FALSE)</f>
        <v>11</v>
      </c>
      <c r="C9429" s="3">
        <v>1</v>
      </c>
      <c r="D9429" s="3">
        <v>31</v>
      </c>
      <c r="E9429" s="3">
        <v>21</v>
      </c>
      <c r="F9429" s="3">
        <v>27.47</v>
      </c>
    </row>
    <row r="9430" spans="1:6" hidden="1">
      <c r="A9430" s="3">
        <v>218</v>
      </c>
      <c r="B9430" s="3">
        <f>VLOOKUP(A9430, Haul!F:P,11,FALSE)</f>
        <v>11</v>
      </c>
      <c r="C9430" s="3">
        <v>1</v>
      </c>
      <c r="D9430" s="3">
        <v>1</v>
      </c>
      <c r="E9430" s="3">
        <v>22</v>
      </c>
      <c r="F9430" s="3">
        <v>66.05</v>
      </c>
    </row>
    <row r="9431" spans="1:6" hidden="1">
      <c r="A9431" s="3">
        <v>218</v>
      </c>
      <c r="B9431" s="3">
        <f>VLOOKUP(A9431, Haul!F:P,11,FALSE)</f>
        <v>11</v>
      </c>
      <c r="C9431" s="3">
        <v>1</v>
      </c>
      <c r="D9431" s="3">
        <v>2</v>
      </c>
      <c r="E9431" s="3">
        <v>22</v>
      </c>
      <c r="F9431" s="3">
        <v>68.040000000000006</v>
      </c>
    </row>
    <row r="9432" spans="1:6" hidden="1">
      <c r="A9432" s="3">
        <v>218</v>
      </c>
      <c r="B9432" s="3">
        <f>VLOOKUP(A9432, Haul!F:P,11,FALSE)</f>
        <v>11</v>
      </c>
      <c r="C9432" s="3">
        <v>1</v>
      </c>
      <c r="D9432" s="3">
        <v>3</v>
      </c>
      <c r="E9432" s="3">
        <v>22</v>
      </c>
      <c r="F9432" s="3">
        <v>63.4</v>
      </c>
    </row>
    <row r="9433" spans="1:6" hidden="1">
      <c r="A9433" s="3">
        <v>218</v>
      </c>
      <c r="B9433" s="3">
        <f>VLOOKUP(A9433, Haul!F:P,11,FALSE)</f>
        <v>11</v>
      </c>
      <c r="C9433" s="3">
        <v>1</v>
      </c>
      <c r="D9433" s="3">
        <v>4</v>
      </c>
      <c r="E9433" s="3">
        <v>22</v>
      </c>
      <c r="F9433" s="3">
        <v>39.6</v>
      </c>
    </row>
    <row r="9434" spans="1:6" hidden="1">
      <c r="A9434" s="3">
        <v>218</v>
      </c>
      <c r="B9434" s="3">
        <f>VLOOKUP(A9434, Haul!F:P,11,FALSE)</f>
        <v>11</v>
      </c>
      <c r="C9434" s="3">
        <v>1</v>
      </c>
      <c r="D9434" s="3">
        <v>5</v>
      </c>
      <c r="E9434" s="3">
        <v>22</v>
      </c>
      <c r="F9434" s="3">
        <v>42.96</v>
      </c>
    </row>
    <row r="9435" spans="1:6" hidden="1">
      <c r="A9435" s="3">
        <v>218</v>
      </c>
      <c r="B9435" s="3">
        <f>VLOOKUP(A9435, Haul!F:P,11,FALSE)</f>
        <v>11</v>
      </c>
      <c r="C9435" s="3">
        <v>1</v>
      </c>
      <c r="D9435" s="3">
        <v>6</v>
      </c>
      <c r="E9435" s="3">
        <v>22</v>
      </c>
      <c r="F9435" s="3">
        <v>48.93</v>
      </c>
    </row>
    <row r="9436" spans="1:6" hidden="1">
      <c r="A9436" s="3">
        <v>218</v>
      </c>
      <c r="B9436" s="3">
        <f>VLOOKUP(A9436, Haul!F:P,11,FALSE)</f>
        <v>11</v>
      </c>
      <c r="C9436" s="3">
        <v>1</v>
      </c>
      <c r="D9436" s="3">
        <v>7</v>
      </c>
      <c r="E9436" s="3">
        <v>22</v>
      </c>
      <c r="F9436" s="3">
        <v>58.76</v>
      </c>
    </row>
    <row r="9437" spans="1:6" hidden="1">
      <c r="A9437" s="3">
        <v>218</v>
      </c>
      <c r="B9437" s="3">
        <f>VLOOKUP(A9437, Haul!F:P,11,FALSE)</f>
        <v>11</v>
      </c>
      <c r="C9437" s="3">
        <v>1</v>
      </c>
      <c r="D9437" s="3">
        <v>8</v>
      </c>
      <c r="E9437" s="3">
        <v>22</v>
      </c>
      <c r="F9437" s="3">
        <v>48.76</v>
      </c>
    </row>
    <row r="9438" spans="1:6" hidden="1">
      <c r="A9438" s="3">
        <v>218</v>
      </c>
      <c r="B9438" s="3">
        <f>VLOOKUP(A9438, Haul!F:P,11,FALSE)</f>
        <v>11</v>
      </c>
      <c r="C9438" s="3">
        <v>1</v>
      </c>
      <c r="D9438" s="3">
        <v>9</v>
      </c>
      <c r="E9438" s="3">
        <v>22</v>
      </c>
      <c r="F9438" s="3">
        <v>38.020000000000003</v>
      </c>
    </row>
    <row r="9439" spans="1:6" hidden="1">
      <c r="A9439" s="3">
        <v>218</v>
      </c>
      <c r="B9439" s="3">
        <f>VLOOKUP(A9439, Haul!F:P,11,FALSE)</f>
        <v>11</v>
      </c>
      <c r="C9439" s="3">
        <v>1</v>
      </c>
      <c r="D9439" s="3">
        <v>10</v>
      </c>
      <c r="E9439" s="3">
        <v>22</v>
      </c>
      <c r="F9439" s="3">
        <v>47.9</v>
      </c>
    </row>
    <row r="9440" spans="1:6" hidden="1">
      <c r="A9440" s="3">
        <v>218</v>
      </c>
      <c r="B9440" s="3">
        <f>VLOOKUP(A9440, Haul!F:P,11,FALSE)</f>
        <v>11</v>
      </c>
      <c r="C9440" s="3">
        <v>1</v>
      </c>
      <c r="D9440" s="3">
        <v>11</v>
      </c>
      <c r="E9440" s="3">
        <v>22</v>
      </c>
      <c r="F9440" s="3">
        <v>47.9</v>
      </c>
    </row>
    <row r="9441" spans="1:6" hidden="1">
      <c r="A9441" s="3">
        <v>218</v>
      </c>
      <c r="B9441" s="3">
        <f>VLOOKUP(A9441, Haul!F:P,11,FALSE)</f>
        <v>11</v>
      </c>
      <c r="C9441" s="3">
        <v>1</v>
      </c>
      <c r="D9441" s="3">
        <v>12</v>
      </c>
      <c r="E9441" s="3">
        <v>22</v>
      </c>
      <c r="F9441" s="3">
        <v>47.05</v>
      </c>
    </row>
    <row r="9442" spans="1:6" hidden="1">
      <c r="A9442" s="3">
        <v>218</v>
      </c>
      <c r="B9442" s="3">
        <f>VLOOKUP(A9442, Haul!F:P,11,FALSE)</f>
        <v>11</v>
      </c>
      <c r="C9442" s="3">
        <v>1</v>
      </c>
      <c r="D9442" s="3">
        <v>13</v>
      </c>
      <c r="E9442" s="3">
        <v>22</v>
      </c>
      <c r="F9442" s="3">
        <v>46.22</v>
      </c>
    </row>
    <row r="9443" spans="1:6" hidden="1">
      <c r="A9443" s="3">
        <v>218</v>
      </c>
      <c r="B9443" s="3">
        <f>VLOOKUP(A9443, Haul!F:P,11,FALSE)</f>
        <v>11</v>
      </c>
      <c r="C9443" s="3">
        <v>1</v>
      </c>
      <c r="D9443" s="3">
        <v>14</v>
      </c>
      <c r="E9443" s="3">
        <v>22</v>
      </c>
      <c r="F9443" s="3">
        <v>58.67</v>
      </c>
    </row>
    <row r="9444" spans="1:6" hidden="1">
      <c r="A9444" s="3">
        <v>218</v>
      </c>
      <c r="B9444" s="3">
        <f>VLOOKUP(A9444, Haul!F:P,11,FALSE)</f>
        <v>11</v>
      </c>
      <c r="C9444" s="3">
        <v>1</v>
      </c>
      <c r="D9444" s="3">
        <v>15</v>
      </c>
      <c r="E9444" s="3">
        <v>22</v>
      </c>
      <c r="F9444" s="3">
        <v>61.9</v>
      </c>
    </row>
    <row r="9445" spans="1:6" hidden="1">
      <c r="A9445" s="3">
        <v>218</v>
      </c>
      <c r="B9445" s="3">
        <f>VLOOKUP(A9445, Haul!F:P,11,FALSE)</f>
        <v>11</v>
      </c>
      <c r="C9445" s="3">
        <v>1</v>
      </c>
      <c r="D9445" s="3">
        <v>16</v>
      </c>
      <c r="E9445" s="3">
        <v>22</v>
      </c>
      <c r="F9445" s="3">
        <v>49.89</v>
      </c>
    </row>
    <row r="9446" spans="1:6" hidden="1">
      <c r="A9446" s="3">
        <v>218</v>
      </c>
      <c r="B9446" s="3">
        <f>VLOOKUP(A9446, Haul!F:P,11,FALSE)</f>
        <v>11</v>
      </c>
      <c r="C9446" s="3">
        <v>1</v>
      </c>
      <c r="D9446" s="3">
        <v>17</v>
      </c>
      <c r="E9446" s="3">
        <v>22</v>
      </c>
      <c r="F9446" s="3">
        <v>37.49</v>
      </c>
    </row>
    <row r="9447" spans="1:6" hidden="1">
      <c r="A9447" s="3">
        <v>218</v>
      </c>
      <c r="B9447" s="3">
        <f>VLOOKUP(A9447, Haul!F:P,11,FALSE)</f>
        <v>11</v>
      </c>
      <c r="C9447" s="3">
        <v>1</v>
      </c>
      <c r="D9447" s="3">
        <v>18</v>
      </c>
      <c r="E9447" s="3">
        <v>22</v>
      </c>
      <c r="F9447" s="3">
        <v>51.15</v>
      </c>
    </row>
    <row r="9448" spans="1:6" hidden="1">
      <c r="A9448" s="3">
        <v>218</v>
      </c>
      <c r="B9448" s="3">
        <f>VLOOKUP(A9448, Haul!F:P,11,FALSE)</f>
        <v>11</v>
      </c>
      <c r="C9448" s="3">
        <v>1</v>
      </c>
      <c r="D9448" s="3">
        <v>19</v>
      </c>
      <c r="E9448" s="3">
        <v>22</v>
      </c>
      <c r="F9448" s="3">
        <v>44.65</v>
      </c>
    </row>
    <row r="9449" spans="1:6" hidden="1">
      <c r="A9449" s="3">
        <v>218</v>
      </c>
      <c r="B9449" s="3">
        <f>VLOOKUP(A9449, Haul!F:P,11,FALSE)</f>
        <v>11</v>
      </c>
      <c r="C9449" s="3">
        <v>1</v>
      </c>
      <c r="D9449" s="3">
        <v>20</v>
      </c>
      <c r="E9449" s="3">
        <v>22</v>
      </c>
      <c r="F9449" s="3">
        <v>44.14</v>
      </c>
    </row>
    <row r="9450" spans="1:6" hidden="1">
      <c r="A9450" s="3">
        <v>218</v>
      </c>
      <c r="B9450" s="3">
        <f>VLOOKUP(A9450, Haul!F:P,11,FALSE)</f>
        <v>11</v>
      </c>
      <c r="C9450" s="3">
        <v>1</v>
      </c>
      <c r="D9450" s="3">
        <v>21</v>
      </c>
      <c r="E9450" s="3">
        <v>22</v>
      </c>
      <c r="F9450" s="3">
        <v>34</v>
      </c>
    </row>
    <row r="9451" spans="1:6" hidden="1">
      <c r="A9451" s="3">
        <v>218</v>
      </c>
      <c r="B9451" s="3">
        <f>VLOOKUP(A9451, Haul!F:P,11,FALSE)</f>
        <v>11</v>
      </c>
      <c r="C9451" s="3">
        <v>1</v>
      </c>
      <c r="D9451" s="3">
        <v>22</v>
      </c>
      <c r="E9451" s="3">
        <v>22</v>
      </c>
      <c r="F9451" s="3">
        <v>35.82</v>
      </c>
    </row>
    <row r="9452" spans="1:6" hidden="1">
      <c r="A9452" s="3">
        <v>218</v>
      </c>
      <c r="B9452" s="3">
        <f>VLOOKUP(A9452, Haul!F:P,11,FALSE)</f>
        <v>11</v>
      </c>
      <c r="C9452" s="3">
        <v>1</v>
      </c>
      <c r="D9452" s="3">
        <v>23</v>
      </c>
      <c r="E9452" s="3">
        <v>22</v>
      </c>
      <c r="F9452" s="3">
        <v>33.64</v>
      </c>
    </row>
    <row r="9453" spans="1:6" hidden="1">
      <c r="A9453" s="3">
        <v>218</v>
      </c>
      <c r="B9453" s="3">
        <f>VLOOKUP(A9453, Haul!F:P,11,FALSE)</f>
        <v>11</v>
      </c>
      <c r="C9453" s="3">
        <v>1</v>
      </c>
      <c r="D9453" s="3">
        <v>24</v>
      </c>
      <c r="E9453" s="3">
        <v>22</v>
      </c>
      <c r="F9453" s="3">
        <v>29.41</v>
      </c>
    </row>
    <row r="9454" spans="1:6" hidden="1">
      <c r="A9454" s="3">
        <v>218</v>
      </c>
      <c r="B9454" s="3">
        <f>VLOOKUP(A9454, Haul!F:P,11,FALSE)</f>
        <v>11</v>
      </c>
      <c r="C9454" s="3">
        <v>1</v>
      </c>
      <c r="D9454" s="3">
        <v>25</v>
      </c>
      <c r="E9454" s="3">
        <v>22</v>
      </c>
      <c r="F9454" s="3">
        <v>34.69</v>
      </c>
    </row>
    <row r="9455" spans="1:6" hidden="1">
      <c r="A9455" s="3">
        <v>218</v>
      </c>
      <c r="B9455" s="3">
        <f>VLOOKUP(A9455, Haul!F:P,11,FALSE)</f>
        <v>11</v>
      </c>
      <c r="C9455" s="3">
        <v>1</v>
      </c>
      <c r="D9455" s="3">
        <v>26</v>
      </c>
      <c r="E9455" s="3">
        <v>22</v>
      </c>
      <c r="F9455" s="3">
        <v>35.74</v>
      </c>
    </row>
    <row r="9456" spans="1:6" hidden="1">
      <c r="A9456" s="3">
        <v>218</v>
      </c>
      <c r="B9456" s="3">
        <f>VLOOKUP(A9456, Haul!F:P,11,FALSE)</f>
        <v>11</v>
      </c>
      <c r="C9456" s="3">
        <v>1</v>
      </c>
      <c r="D9456" s="3">
        <v>27</v>
      </c>
      <c r="E9456" s="3">
        <v>22</v>
      </c>
      <c r="F9456" s="3">
        <v>36.07</v>
      </c>
    </row>
    <row r="9457" spans="1:6" hidden="1">
      <c r="A9457" s="3">
        <v>218</v>
      </c>
      <c r="B9457" s="3">
        <f>VLOOKUP(A9457, Haul!F:P,11,FALSE)</f>
        <v>11</v>
      </c>
      <c r="C9457" s="3">
        <v>1</v>
      </c>
      <c r="D9457" s="3">
        <v>28</v>
      </c>
      <c r="E9457" s="3">
        <v>22</v>
      </c>
      <c r="F9457" s="3">
        <v>38.950000000000003</v>
      </c>
    </row>
    <row r="9458" spans="1:6" hidden="1">
      <c r="A9458" s="3">
        <v>218</v>
      </c>
      <c r="B9458" s="3">
        <f>VLOOKUP(A9458, Haul!F:P,11,FALSE)</f>
        <v>11</v>
      </c>
      <c r="C9458" s="3">
        <v>1</v>
      </c>
      <c r="D9458" s="3">
        <v>29</v>
      </c>
      <c r="E9458" s="3">
        <v>22</v>
      </c>
      <c r="F9458" s="3">
        <v>33.65</v>
      </c>
    </row>
    <row r="9459" spans="1:6" hidden="1">
      <c r="A9459" s="3">
        <v>218</v>
      </c>
      <c r="B9459" s="3">
        <f>VLOOKUP(A9459, Haul!F:P,11,FALSE)</f>
        <v>11</v>
      </c>
      <c r="C9459" s="3">
        <v>1</v>
      </c>
      <c r="D9459" s="3">
        <v>30</v>
      </c>
      <c r="E9459" s="3">
        <v>22</v>
      </c>
      <c r="F9459" s="3">
        <v>30.97</v>
      </c>
    </row>
    <row r="9460" spans="1:6" hidden="1">
      <c r="A9460" s="3">
        <v>218</v>
      </c>
      <c r="B9460" s="3">
        <f>VLOOKUP(A9460, Haul!F:P,11,FALSE)</f>
        <v>11</v>
      </c>
      <c r="C9460" s="3">
        <v>1</v>
      </c>
      <c r="D9460" s="3">
        <v>31</v>
      </c>
      <c r="E9460" s="3">
        <v>22</v>
      </c>
      <c r="F9460" s="3">
        <v>25.59</v>
      </c>
    </row>
    <row r="9461" spans="1:6" hidden="1">
      <c r="A9461" s="3">
        <v>218</v>
      </c>
      <c r="B9461" s="3">
        <f>VLOOKUP(A9461, Haul!F:P,11,FALSE)</f>
        <v>11</v>
      </c>
      <c r="C9461" s="3">
        <v>1</v>
      </c>
      <c r="D9461" s="3">
        <v>32</v>
      </c>
      <c r="E9461" s="3">
        <v>22</v>
      </c>
      <c r="F9461" s="3">
        <v>32.08</v>
      </c>
    </row>
    <row r="9462" spans="1:6" hidden="1">
      <c r="A9462" s="3">
        <v>219</v>
      </c>
      <c r="B9462" s="3">
        <f>VLOOKUP(A9462, Haul!F:P,11,FALSE)</f>
        <v>11</v>
      </c>
      <c r="C9462" s="3">
        <v>1</v>
      </c>
      <c r="D9462" s="3">
        <v>1</v>
      </c>
      <c r="E9462" s="3">
        <v>22</v>
      </c>
      <c r="F9462" s="5">
        <v>79.69</v>
      </c>
    </row>
    <row r="9463" spans="1:6" hidden="1">
      <c r="A9463" s="3">
        <v>219</v>
      </c>
      <c r="B9463" s="3">
        <f>VLOOKUP(A9463, Haul!F:P,11,FALSE)</f>
        <v>11</v>
      </c>
      <c r="C9463" s="3">
        <v>1</v>
      </c>
      <c r="D9463" s="3">
        <v>2</v>
      </c>
      <c r="E9463" s="3">
        <v>22</v>
      </c>
      <c r="F9463" s="5">
        <v>41.06</v>
      </c>
    </row>
    <row r="9464" spans="1:6" hidden="1">
      <c r="A9464" s="3">
        <v>219</v>
      </c>
      <c r="B9464" s="3">
        <f>VLOOKUP(A9464, Haul!F:P,11,FALSE)</f>
        <v>11</v>
      </c>
      <c r="C9464" s="3">
        <v>1</v>
      </c>
      <c r="D9464" s="3">
        <v>3</v>
      </c>
      <c r="E9464" s="3">
        <v>22</v>
      </c>
      <c r="F9464" s="5">
        <v>32.49</v>
      </c>
    </row>
    <row r="9465" spans="1:6">
      <c r="A9465" s="3">
        <v>220</v>
      </c>
      <c r="B9465" s="3">
        <f>VLOOKUP(A9465, Haul!F:P,11,FALSE)</f>
        <v>11</v>
      </c>
      <c r="C9465" s="3">
        <v>1</v>
      </c>
      <c r="D9465" s="3">
        <v>1</v>
      </c>
      <c r="E9465" s="3">
        <v>12</v>
      </c>
      <c r="F9465" s="5">
        <v>74.239999999999995</v>
      </c>
    </row>
    <row r="9466" spans="1:6">
      <c r="A9466" s="3">
        <v>220</v>
      </c>
      <c r="B9466" s="3">
        <f>VLOOKUP(A9466, Haul!F:P,11,FALSE)</f>
        <v>11</v>
      </c>
      <c r="C9466" s="3">
        <v>1</v>
      </c>
      <c r="D9466" s="3">
        <v>2</v>
      </c>
      <c r="E9466" s="3">
        <v>12</v>
      </c>
      <c r="F9466" s="5">
        <v>31.74</v>
      </c>
    </row>
    <row r="9467" spans="1:6">
      <c r="A9467" s="3">
        <v>220</v>
      </c>
      <c r="B9467" s="3">
        <f>VLOOKUP(A9467, Haul!F:P,11,FALSE)</f>
        <v>11</v>
      </c>
      <c r="C9467" s="3">
        <v>1</v>
      </c>
      <c r="D9467" s="3">
        <v>1</v>
      </c>
      <c r="E9467" s="3">
        <v>11</v>
      </c>
      <c r="F9467" s="5">
        <v>44.97</v>
      </c>
    </row>
    <row r="9468" spans="1:6">
      <c r="A9468" s="3">
        <v>220</v>
      </c>
      <c r="B9468" s="3">
        <f>VLOOKUP(A9468, Haul!F:P,11,FALSE)</f>
        <v>11</v>
      </c>
      <c r="C9468" s="3">
        <v>1</v>
      </c>
      <c r="D9468" s="3">
        <v>2</v>
      </c>
      <c r="E9468" s="3">
        <v>11</v>
      </c>
      <c r="F9468" s="5">
        <v>32.770000000000003</v>
      </c>
    </row>
    <row r="9469" spans="1:6">
      <c r="A9469" s="3">
        <v>221</v>
      </c>
      <c r="B9469" s="3">
        <f>VLOOKUP(A9469, Haul!F:P,11,FALSE)</f>
        <v>14</v>
      </c>
      <c r="C9469" s="3">
        <v>1</v>
      </c>
      <c r="D9469" s="3">
        <v>1</v>
      </c>
      <c r="E9469" s="3">
        <v>12</v>
      </c>
      <c r="F9469" s="5">
        <v>61</v>
      </c>
    </row>
    <row r="9470" spans="1:6">
      <c r="A9470" s="3">
        <v>221</v>
      </c>
      <c r="B9470" s="3">
        <f>VLOOKUP(A9470, Haul!F:P,11,FALSE)</f>
        <v>14</v>
      </c>
      <c r="C9470" s="3">
        <v>1</v>
      </c>
      <c r="D9470" s="3">
        <v>2</v>
      </c>
      <c r="E9470" s="3">
        <v>12</v>
      </c>
      <c r="F9470" s="4">
        <v>74</v>
      </c>
    </row>
    <row r="9471" spans="1:6">
      <c r="A9471" s="3">
        <v>221</v>
      </c>
      <c r="B9471" s="3">
        <f>VLOOKUP(A9471, Haul!F:P,11,FALSE)</f>
        <v>14</v>
      </c>
      <c r="C9471" s="3">
        <v>1</v>
      </c>
      <c r="D9471" s="3">
        <v>3</v>
      </c>
      <c r="E9471" s="3">
        <v>12</v>
      </c>
      <c r="F9471" s="4">
        <v>61</v>
      </c>
    </row>
    <row r="9472" spans="1:6">
      <c r="A9472" s="3">
        <v>221</v>
      </c>
      <c r="B9472" s="3">
        <f>VLOOKUP(A9472, Haul!F:P,11,FALSE)</f>
        <v>14</v>
      </c>
      <c r="C9472" s="3">
        <v>1</v>
      </c>
      <c r="D9472" s="3">
        <v>4</v>
      </c>
      <c r="E9472" s="3">
        <v>12</v>
      </c>
      <c r="F9472" s="4">
        <v>68</v>
      </c>
    </row>
    <row r="9473" spans="1:6">
      <c r="A9473" s="3">
        <v>221</v>
      </c>
      <c r="B9473" s="3">
        <f>VLOOKUP(A9473, Haul!F:P,11,FALSE)</f>
        <v>14</v>
      </c>
      <c r="C9473" s="3">
        <v>1</v>
      </c>
      <c r="D9473" s="3">
        <v>5</v>
      </c>
      <c r="E9473" s="3">
        <v>12</v>
      </c>
      <c r="F9473" s="4">
        <v>72</v>
      </c>
    </row>
    <row r="9474" spans="1:6">
      <c r="A9474" s="3">
        <v>221</v>
      </c>
      <c r="B9474" s="3">
        <f>VLOOKUP(A9474, Haul!F:P,11,FALSE)</f>
        <v>14</v>
      </c>
      <c r="C9474" s="3">
        <v>1</v>
      </c>
      <c r="D9474" s="3">
        <v>6</v>
      </c>
      <c r="E9474" s="3">
        <v>12</v>
      </c>
      <c r="F9474" s="4">
        <v>75</v>
      </c>
    </row>
    <row r="9475" spans="1:6">
      <c r="A9475" s="3">
        <v>221</v>
      </c>
      <c r="B9475" s="3">
        <f>VLOOKUP(A9475, Haul!F:P,11,FALSE)</f>
        <v>14</v>
      </c>
      <c r="C9475" s="3">
        <v>1</v>
      </c>
      <c r="D9475" s="3">
        <v>7</v>
      </c>
      <c r="E9475" s="3">
        <v>12</v>
      </c>
      <c r="F9475" s="4">
        <v>69</v>
      </c>
    </row>
    <row r="9476" spans="1:6">
      <c r="A9476" s="3">
        <v>221</v>
      </c>
      <c r="B9476" s="3">
        <f>VLOOKUP(A9476, Haul!F:P,11,FALSE)</f>
        <v>14</v>
      </c>
      <c r="C9476" s="3">
        <v>1</v>
      </c>
      <c r="D9476" s="3">
        <v>8</v>
      </c>
      <c r="E9476" s="3">
        <v>12</v>
      </c>
      <c r="F9476" s="4">
        <v>69</v>
      </c>
    </row>
    <row r="9477" spans="1:6">
      <c r="A9477" s="3">
        <v>221</v>
      </c>
      <c r="B9477" s="3">
        <f>VLOOKUP(A9477, Haul!F:P,11,FALSE)</f>
        <v>14</v>
      </c>
      <c r="C9477" s="3">
        <v>1</v>
      </c>
      <c r="D9477" s="3">
        <v>9</v>
      </c>
      <c r="E9477" s="3">
        <v>12</v>
      </c>
      <c r="F9477" s="4">
        <v>63</v>
      </c>
    </row>
    <row r="9478" spans="1:6">
      <c r="A9478" s="3">
        <v>221</v>
      </c>
      <c r="B9478" s="3">
        <f>VLOOKUP(A9478, Haul!F:P,11,FALSE)</f>
        <v>14</v>
      </c>
      <c r="C9478" s="3">
        <v>1</v>
      </c>
      <c r="D9478" s="3">
        <v>10</v>
      </c>
      <c r="E9478" s="3">
        <v>12</v>
      </c>
      <c r="F9478" s="4">
        <v>58</v>
      </c>
    </row>
    <row r="9479" spans="1:6">
      <c r="A9479" s="3">
        <v>221</v>
      </c>
      <c r="B9479" s="3">
        <f>VLOOKUP(A9479, Haul!F:P,11,FALSE)</f>
        <v>14</v>
      </c>
      <c r="C9479" s="3">
        <v>1</v>
      </c>
      <c r="D9479" s="3">
        <v>11</v>
      </c>
      <c r="E9479" s="3">
        <v>12</v>
      </c>
      <c r="F9479" s="4">
        <v>73</v>
      </c>
    </row>
    <row r="9480" spans="1:6">
      <c r="A9480" s="3">
        <v>221</v>
      </c>
      <c r="B9480" s="3">
        <f>VLOOKUP(A9480, Haul!F:P,11,FALSE)</f>
        <v>14</v>
      </c>
      <c r="C9480" s="3">
        <v>1</v>
      </c>
      <c r="D9480" s="3">
        <v>12</v>
      </c>
      <c r="E9480" s="3">
        <v>12</v>
      </c>
      <c r="F9480" s="4">
        <v>75</v>
      </c>
    </row>
    <row r="9481" spans="1:6">
      <c r="A9481" s="3">
        <v>221</v>
      </c>
      <c r="B9481" s="3">
        <f>VLOOKUP(A9481, Haul!F:P,11,FALSE)</f>
        <v>14</v>
      </c>
      <c r="C9481" s="3">
        <v>1</v>
      </c>
      <c r="D9481" s="3">
        <v>13</v>
      </c>
      <c r="E9481" s="3">
        <v>12</v>
      </c>
      <c r="F9481" s="4">
        <v>72</v>
      </c>
    </row>
    <row r="9482" spans="1:6">
      <c r="A9482" s="3">
        <v>221</v>
      </c>
      <c r="B9482" s="3">
        <f>VLOOKUP(A9482, Haul!F:P,11,FALSE)</f>
        <v>14</v>
      </c>
      <c r="C9482" s="3">
        <v>1</v>
      </c>
      <c r="D9482" s="3">
        <v>14</v>
      </c>
      <c r="E9482" s="3">
        <v>12</v>
      </c>
      <c r="F9482" s="4">
        <v>57</v>
      </c>
    </row>
    <row r="9483" spans="1:6">
      <c r="A9483" s="3">
        <v>221</v>
      </c>
      <c r="B9483" s="3">
        <f>VLOOKUP(A9483, Haul!F:P,11,FALSE)</f>
        <v>14</v>
      </c>
      <c r="C9483" s="3">
        <v>1</v>
      </c>
      <c r="D9483" s="3">
        <v>15</v>
      </c>
      <c r="E9483" s="3">
        <v>12</v>
      </c>
      <c r="F9483" s="4">
        <v>66</v>
      </c>
    </row>
    <row r="9484" spans="1:6">
      <c r="A9484" s="3">
        <v>221</v>
      </c>
      <c r="B9484" s="3">
        <f>VLOOKUP(A9484, Haul!F:P,11,FALSE)</f>
        <v>14</v>
      </c>
      <c r="C9484" s="3">
        <v>1</v>
      </c>
      <c r="D9484" s="3">
        <v>16</v>
      </c>
      <c r="E9484" s="3">
        <v>12</v>
      </c>
      <c r="F9484" s="4">
        <v>66</v>
      </c>
    </row>
    <row r="9485" spans="1:6">
      <c r="A9485" s="3">
        <v>221</v>
      </c>
      <c r="B9485" s="3">
        <f>VLOOKUP(A9485, Haul!F:P,11,FALSE)</f>
        <v>14</v>
      </c>
      <c r="C9485" s="3">
        <v>1</v>
      </c>
      <c r="D9485" s="3">
        <v>17</v>
      </c>
      <c r="E9485" s="3">
        <v>12</v>
      </c>
      <c r="F9485" s="4">
        <v>41</v>
      </c>
    </row>
    <row r="9486" spans="1:6">
      <c r="A9486" s="3">
        <v>221</v>
      </c>
      <c r="B9486" s="3">
        <f>VLOOKUP(A9486, Haul!F:P,11,FALSE)</f>
        <v>14</v>
      </c>
      <c r="C9486" s="3">
        <v>1</v>
      </c>
      <c r="D9486" s="3">
        <v>18</v>
      </c>
      <c r="E9486" s="3">
        <v>12</v>
      </c>
      <c r="F9486" s="4">
        <v>66</v>
      </c>
    </row>
    <row r="9487" spans="1:6">
      <c r="A9487" s="3">
        <v>221</v>
      </c>
      <c r="B9487" s="3">
        <f>VLOOKUP(A9487, Haul!F:P,11,FALSE)</f>
        <v>14</v>
      </c>
      <c r="C9487" s="3">
        <v>1</v>
      </c>
      <c r="D9487" s="3">
        <v>19</v>
      </c>
      <c r="E9487" s="3">
        <v>12</v>
      </c>
      <c r="F9487" s="4">
        <v>67</v>
      </c>
    </row>
    <row r="9488" spans="1:6">
      <c r="A9488" s="3">
        <v>221</v>
      </c>
      <c r="B9488" s="3">
        <f>VLOOKUP(A9488, Haul!F:P,11,FALSE)</f>
        <v>14</v>
      </c>
      <c r="C9488" s="3">
        <v>1</v>
      </c>
      <c r="D9488" s="3">
        <v>20</v>
      </c>
      <c r="E9488" s="3">
        <v>12</v>
      </c>
      <c r="F9488" s="4">
        <v>73</v>
      </c>
    </row>
    <row r="9489" spans="1:6">
      <c r="A9489" s="3">
        <v>221</v>
      </c>
      <c r="B9489" s="3">
        <f>VLOOKUP(A9489, Haul!F:P,11,FALSE)</f>
        <v>14</v>
      </c>
      <c r="C9489" s="3">
        <v>1</v>
      </c>
      <c r="D9489" s="3">
        <v>21</v>
      </c>
      <c r="E9489" s="3">
        <v>12</v>
      </c>
      <c r="F9489" s="4">
        <v>64</v>
      </c>
    </row>
    <row r="9490" spans="1:6">
      <c r="A9490" s="3">
        <v>221</v>
      </c>
      <c r="B9490" s="3">
        <f>VLOOKUP(A9490, Haul!F:P,11,FALSE)</f>
        <v>14</v>
      </c>
      <c r="C9490" s="3">
        <v>1</v>
      </c>
      <c r="D9490" s="3">
        <v>22</v>
      </c>
      <c r="E9490" s="3">
        <v>12</v>
      </c>
      <c r="F9490" s="4">
        <v>60</v>
      </c>
    </row>
    <row r="9491" spans="1:6">
      <c r="A9491" s="3">
        <v>221</v>
      </c>
      <c r="B9491" s="3">
        <f>VLOOKUP(A9491, Haul!F:P,11,FALSE)</f>
        <v>14</v>
      </c>
      <c r="C9491" s="3">
        <v>1</v>
      </c>
      <c r="D9491" s="3">
        <v>23</v>
      </c>
      <c r="E9491" s="3">
        <v>12</v>
      </c>
      <c r="F9491" s="4">
        <v>70</v>
      </c>
    </row>
    <row r="9492" spans="1:6">
      <c r="A9492" s="3">
        <v>221</v>
      </c>
      <c r="B9492" s="3">
        <f>VLOOKUP(A9492, Haul!F:P,11,FALSE)</f>
        <v>14</v>
      </c>
      <c r="C9492" s="3">
        <v>1</v>
      </c>
      <c r="D9492" s="3">
        <v>24</v>
      </c>
      <c r="E9492" s="3">
        <v>12</v>
      </c>
      <c r="F9492" s="4">
        <v>72</v>
      </c>
    </row>
    <row r="9493" spans="1:6">
      <c r="A9493" s="3">
        <v>221</v>
      </c>
      <c r="B9493" s="3">
        <f>VLOOKUP(A9493, Haul!F:P,11,FALSE)</f>
        <v>14</v>
      </c>
      <c r="C9493" s="3">
        <v>1</v>
      </c>
      <c r="D9493" s="3">
        <v>25</v>
      </c>
      <c r="E9493" s="3">
        <v>12</v>
      </c>
      <c r="F9493" s="4">
        <v>64</v>
      </c>
    </row>
    <row r="9494" spans="1:6">
      <c r="A9494" s="3">
        <v>221</v>
      </c>
      <c r="B9494" s="3">
        <f>VLOOKUP(A9494, Haul!F:P,11,FALSE)</f>
        <v>14</v>
      </c>
      <c r="C9494" s="3">
        <v>1</v>
      </c>
      <c r="D9494" s="3">
        <v>26</v>
      </c>
      <c r="E9494" s="3">
        <v>12</v>
      </c>
      <c r="F9494" s="4">
        <v>55</v>
      </c>
    </row>
    <row r="9495" spans="1:6">
      <c r="A9495" s="3">
        <v>221</v>
      </c>
      <c r="B9495" s="3">
        <f>VLOOKUP(A9495, Haul!F:P,11,FALSE)</f>
        <v>14</v>
      </c>
      <c r="C9495" s="3">
        <v>1</v>
      </c>
      <c r="D9495" s="3">
        <v>27</v>
      </c>
      <c r="E9495" s="3">
        <v>12</v>
      </c>
      <c r="F9495" s="4">
        <v>73</v>
      </c>
    </row>
    <row r="9496" spans="1:6">
      <c r="A9496" s="3">
        <v>221</v>
      </c>
      <c r="B9496" s="3">
        <f>VLOOKUP(A9496, Haul!F:P,11,FALSE)</f>
        <v>14</v>
      </c>
      <c r="C9496" s="3">
        <v>1</v>
      </c>
      <c r="D9496" s="3">
        <v>28</v>
      </c>
      <c r="E9496" s="3">
        <v>12</v>
      </c>
      <c r="F9496" s="4">
        <v>69</v>
      </c>
    </row>
    <row r="9497" spans="1:6">
      <c r="A9497" s="3">
        <v>221</v>
      </c>
      <c r="B9497" s="3">
        <f>VLOOKUP(A9497, Haul!F:P,11,FALSE)</f>
        <v>14</v>
      </c>
      <c r="C9497" s="3">
        <v>1</v>
      </c>
      <c r="D9497" s="3">
        <v>29</v>
      </c>
      <c r="E9497" s="3">
        <v>12</v>
      </c>
      <c r="F9497" s="4">
        <v>67</v>
      </c>
    </row>
    <row r="9498" spans="1:6">
      <c r="A9498" s="3">
        <v>221</v>
      </c>
      <c r="B9498" s="3">
        <f>VLOOKUP(A9498, Haul!F:P,11,FALSE)</f>
        <v>14</v>
      </c>
      <c r="C9498" s="3">
        <v>1</v>
      </c>
      <c r="D9498" s="3">
        <v>30</v>
      </c>
      <c r="E9498" s="3">
        <v>12</v>
      </c>
      <c r="F9498" s="4">
        <v>55</v>
      </c>
    </row>
    <row r="9499" spans="1:6">
      <c r="A9499" s="3">
        <v>221</v>
      </c>
      <c r="B9499" s="3">
        <f>VLOOKUP(A9499, Haul!F:P,11,FALSE)</f>
        <v>14</v>
      </c>
      <c r="C9499" s="3">
        <v>1</v>
      </c>
      <c r="D9499" s="3">
        <v>31</v>
      </c>
      <c r="E9499" s="3">
        <v>12</v>
      </c>
      <c r="F9499" s="4">
        <v>71</v>
      </c>
    </row>
    <row r="9500" spans="1:6">
      <c r="A9500" s="3">
        <v>221</v>
      </c>
      <c r="B9500" s="3">
        <f>VLOOKUP(A9500, Haul!F:P,11,FALSE)</f>
        <v>14</v>
      </c>
      <c r="C9500" s="3">
        <v>1</v>
      </c>
      <c r="D9500" s="3">
        <v>32</v>
      </c>
      <c r="E9500" s="3">
        <v>12</v>
      </c>
      <c r="F9500" s="4">
        <v>85</v>
      </c>
    </row>
    <row r="9501" spans="1:6">
      <c r="A9501" s="3">
        <v>221</v>
      </c>
      <c r="B9501" s="3">
        <f>VLOOKUP(A9501, Haul!F:P,11,FALSE)</f>
        <v>14</v>
      </c>
      <c r="C9501" s="3">
        <v>1</v>
      </c>
      <c r="D9501" s="3">
        <v>33</v>
      </c>
      <c r="E9501" s="3">
        <v>12</v>
      </c>
      <c r="F9501" s="4">
        <v>51</v>
      </c>
    </row>
    <row r="9502" spans="1:6">
      <c r="A9502" s="3">
        <v>221</v>
      </c>
      <c r="B9502" s="3">
        <f>VLOOKUP(A9502, Haul!F:P,11,FALSE)</f>
        <v>14</v>
      </c>
      <c r="C9502" s="3">
        <v>1</v>
      </c>
      <c r="D9502" s="3">
        <v>34</v>
      </c>
      <c r="E9502" s="3">
        <v>12</v>
      </c>
      <c r="F9502" s="4">
        <v>70</v>
      </c>
    </row>
    <row r="9503" spans="1:6">
      <c r="A9503" s="3">
        <v>221</v>
      </c>
      <c r="B9503" s="3">
        <f>VLOOKUP(A9503, Haul!F:P,11,FALSE)</f>
        <v>14</v>
      </c>
      <c r="C9503" s="3">
        <v>1</v>
      </c>
      <c r="D9503" s="3">
        <v>35</v>
      </c>
      <c r="E9503" s="3">
        <v>12</v>
      </c>
      <c r="F9503" s="4">
        <v>59</v>
      </c>
    </row>
    <row r="9504" spans="1:6">
      <c r="A9504" s="3">
        <v>221</v>
      </c>
      <c r="B9504" s="3">
        <f>VLOOKUP(A9504, Haul!F:P,11,FALSE)</f>
        <v>14</v>
      </c>
      <c r="C9504" s="3">
        <v>1</v>
      </c>
      <c r="D9504" s="3">
        <v>36</v>
      </c>
      <c r="E9504" s="3">
        <v>12</v>
      </c>
      <c r="F9504" s="5">
        <v>84</v>
      </c>
    </row>
    <row r="9505" spans="1:6">
      <c r="A9505" s="3">
        <v>221</v>
      </c>
      <c r="B9505" s="3">
        <f>VLOOKUP(A9505, Haul!F:P,11,FALSE)</f>
        <v>14</v>
      </c>
      <c r="C9505" s="3">
        <v>1</v>
      </c>
      <c r="D9505" s="3">
        <v>37</v>
      </c>
      <c r="E9505" s="3">
        <v>12</v>
      </c>
      <c r="F9505" s="5">
        <v>51</v>
      </c>
    </row>
    <row r="9506" spans="1:6">
      <c r="A9506" s="3">
        <v>221</v>
      </c>
      <c r="B9506" s="3">
        <f>VLOOKUP(A9506, Haul!F:P,11,FALSE)</f>
        <v>14</v>
      </c>
      <c r="C9506" s="3">
        <v>1</v>
      </c>
      <c r="D9506" s="3">
        <v>38</v>
      </c>
      <c r="E9506" s="3">
        <v>12</v>
      </c>
      <c r="F9506" s="5">
        <v>54</v>
      </c>
    </row>
    <row r="9507" spans="1:6">
      <c r="A9507" s="3">
        <v>221</v>
      </c>
      <c r="B9507" s="3">
        <f>VLOOKUP(A9507, Haul!F:P,11,FALSE)</f>
        <v>14</v>
      </c>
      <c r="C9507" s="3">
        <v>1</v>
      </c>
      <c r="D9507" s="3">
        <v>39</v>
      </c>
      <c r="E9507" s="3">
        <v>12</v>
      </c>
      <c r="F9507" s="5">
        <v>57</v>
      </c>
    </row>
    <row r="9508" spans="1:6">
      <c r="A9508" s="3">
        <v>221</v>
      </c>
      <c r="B9508" s="3">
        <f>VLOOKUP(A9508, Haul!F:P,11,FALSE)</f>
        <v>14</v>
      </c>
      <c r="C9508" s="3">
        <v>1</v>
      </c>
      <c r="D9508" s="3">
        <v>40</v>
      </c>
      <c r="E9508" s="3">
        <v>12</v>
      </c>
      <c r="F9508" s="5">
        <v>62</v>
      </c>
    </row>
    <row r="9509" spans="1:6">
      <c r="A9509" s="3">
        <v>221</v>
      </c>
      <c r="B9509" s="3">
        <f>VLOOKUP(A9509, Haul!F:P,11,FALSE)</f>
        <v>14</v>
      </c>
      <c r="C9509" s="3">
        <v>1</v>
      </c>
      <c r="D9509" s="3">
        <v>41</v>
      </c>
      <c r="E9509" s="3">
        <v>12</v>
      </c>
      <c r="F9509" s="5">
        <v>60</v>
      </c>
    </row>
    <row r="9510" spans="1:6">
      <c r="A9510" s="3">
        <v>221</v>
      </c>
      <c r="B9510" s="3">
        <f>VLOOKUP(A9510, Haul!F:P,11,FALSE)</f>
        <v>14</v>
      </c>
      <c r="C9510" s="3">
        <v>1</v>
      </c>
      <c r="D9510" s="3">
        <v>42</v>
      </c>
      <c r="E9510" s="3">
        <v>12</v>
      </c>
      <c r="F9510" s="5">
        <v>59</v>
      </c>
    </row>
    <row r="9511" spans="1:6">
      <c r="A9511" s="3">
        <v>221</v>
      </c>
      <c r="B9511" s="3">
        <f>VLOOKUP(A9511, Haul!F:P,11,FALSE)</f>
        <v>14</v>
      </c>
      <c r="C9511" s="3">
        <v>1</v>
      </c>
      <c r="D9511" s="3">
        <v>43</v>
      </c>
      <c r="E9511" s="3">
        <v>12</v>
      </c>
      <c r="F9511" s="5">
        <v>68</v>
      </c>
    </row>
    <row r="9512" spans="1:6">
      <c r="A9512" s="3">
        <v>221</v>
      </c>
      <c r="B9512" s="3">
        <f>VLOOKUP(A9512, Haul!F:P,11,FALSE)</f>
        <v>14</v>
      </c>
      <c r="C9512" s="3">
        <v>1</v>
      </c>
      <c r="D9512" s="3">
        <v>44</v>
      </c>
      <c r="E9512" s="3">
        <v>12</v>
      </c>
      <c r="F9512" s="5">
        <v>60</v>
      </c>
    </row>
    <row r="9513" spans="1:6">
      <c r="A9513" s="3">
        <v>221</v>
      </c>
      <c r="B9513" s="3">
        <f>VLOOKUP(A9513, Haul!F:P,11,FALSE)</f>
        <v>14</v>
      </c>
      <c r="C9513" s="3">
        <v>1</v>
      </c>
      <c r="D9513" s="3">
        <v>45</v>
      </c>
      <c r="E9513" s="3">
        <v>12</v>
      </c>
      <c r="F9513" s="5">
        <v>71</v>
      </c>
    </row>
    <row r="9514" spans="1:6">
      <c r="A9514" s="3">
        <v>221</v>
      </c>
      <c r="B9514" s="3">
        <f>VLOOKUP(A9514, Haul!F:P,11,FALSE)</f>
        <v>14</v>
      </c>
      <c r="C9514" s="3">
        <v>1</v>
      </c>
      <c r="D9514" s="3">
        <v>46</v>
      </c>
      <c r="E9514" s="3">
        <v>12</v>
      </c>
      <c r="F9514" s="5">
        <v>53</v>
      </c>
    </row>
    <row r="9515" spans="1:6">
      <c r="A9515" s="3">
        <v>221</v>
      </c>
      <c r="B9515" s="3">
        <f>VLOOKUP(A9515, Haul!F:P,11,FALSE)</f>
        <v>14</v>
      </c>
      <c r="C9515" s="3">
        <v>1</v>
      </c>
      <c r="D9515" s="3">
        <v>47</v>
      </c>
      <c r="E9515" s="3">
        <v>12</v>
      </c>
      <c r="F9515" s="5">
        <v>65</v>
      </c>
    </row>
    <row r="9516" spans="1:6">
      <c r="A9516" s="3">
        <v>221</v>
      </c>
      <c r="B9516" s="3">
        <f>VLOOKUP(A9516, Haul!F:P,11,FALSE)</f>
        <v>14</v>
      </c>
      <c r="C9516" s="3">
        <v>1</v>
      </c>
      <c r="D9516" s="3">
        <v>48</v>
      </c>
      <c r="E9516" s="3">
        <v>12</v>
      </c>
      <c r="F9516" s="5">
        <v>61</v>
      </c>
    </row>
    <row r="9517" spans="1:6">
      <c r="A9517" s="3">
        <v>221</v>
      </c>
      <c r="B9517" s="3">
        <f>VLOOKUP(A9517, Haul!F:P,11,FALSE)</f>
        <v>14</v>
      </c>
      <c r="C9517" s="3">
        <v>1</v>
      </c>
      <c r="D9517" s="3">
        <v>49</v>
      </c>
      <c r="E9517" s="3">
        <v>12</v>
      </c>
      <c r="F9517" s="5">
        <v>60</v>
      </c>
    </row>
    <row r="9518" spans="1:6">
      <c r="A9518" s="3">
        <v>221</v>
      </c>
      <c r="B9518" s="3">
        <f>VLOOKUP(A9518, Haul!F:P,11,FALSE)</f>
        <v>14</v>
      </c>
      <c r="C9518" s="3">
        <v>1</v>
      </c>
      <c r="D9518" s="3">
        <v>50</v>
      </c>
      <c r="E9518" s="3">
        <v>12</v>
      </c>
      <c r="F9518" s="5">
        <v>71</v>
      </c>
    </row>
    <row r="9519" spans="1:6">
      <c r="A9519" s="3">
        <v>221</v>
      </c>
      <c r="B9519" s="3">
        <f>VLOOKUP(A9519, Haul!F:P,11,FALSE)</f>
        <v>14</v>
      </c>
      <c r="C9519" s="3">
        <v>1</v>
      </c>
      <c r="D9519" s="3">
        <v>51</v>
      </c>
      <c r="E9519" s="3">
        <v>12</v>
      </c>
      <c r="F9519" s="5">
        <v>64</v>
      </c>
    </row>
    <row r="9520" spans="1:6">
      <c r="A9520" s="3">
        <v>221</v>
      </c>
      <c r="B9520" s="3">
        <f>VLOOKUP(A9520, Haul!F:P,11,FALSE)</f>
        <v>14</v>
      </c>
      <c r="C9520" s="3">
        <v>1</v>
      </c>
      <c r="D9520" s="3">
        <v>52</v>
      </c>
      <c r="E9520" s="3">
        <v>12</v>
      </c>
      <c r="F9520" s="5">
        <v>66</v>
      </c>
    </row>
    <row r="9521" spans="1:6">
      <c r="A9521" s="3">
        <v>221</v>
      </c>
      <c r="B9521" s="3">
        <f>VLOOKUP(A9521, Haul!F:P,11,FALSE)</f>
        <v>14</v>
      </c>
      <c r="C9521" s="3">
        <v>1</v>
      </c>
      <c r="D9521" s="3">
        <v>53</v>
      </c>
      <c r="E9521" s="3">
        <v>12</v>
      </c>
      <c r="F9521" s="5">
        <v>69</v>
      </c>
    </row>
    <row r="9522" spans="1:6">
      <c r="A9522" s="3">
        <v>221</v>
      </c>
      <c r="B9522" s="3">
        <f>VLOOKUP(A9522, Haul!F:P,11,FALSE)</f>
        <v>14</v>
      </c>
      <c r="C9522" s="3">
        <v>1</v>
      </c>
      <c r="D9522" s="3">
        <v>54</v>
      </c>
      <c r="E9522" s="3">
        <v>12</v>
      </c>
      <c r="F9522" s="5">
        <v>72</v>
      </c>
    </row>
    <row r="9523" spans="1:6">
      <c r="A9523" s="3">
        <v>221</v>
      </c>
      <c r="B9523" s="3">
        <f>VLOOKUP(A9523, Haul!F:P,11,FALSE)</f>
        <v>14</v>
      </c>
      <c r="C9523" s="3">
        <v>1</v>
      </c>
      <c r="D9523" s="3">
        <v>55</v>
      </c>
      <c r="E9523" s="3">
        <v>12</v>
      </c>
      <c r="F9523" s="5">
        <v>58</v>
      </c>
    </row>
    <row r="9524" spans="1:6">
      <c r="A9524" s="3">
        <v>221</v>
      </c>
      <c r="B9524" s="3">
        <f>VLOOKUP(A9524, Haul!F:P,11,FALSE)</f>
        <v>14</v>
      </c>
      <c r="C9524" s="3">
        <v>1</v>
      </c>
      <c r="D9524" s="3">
        <v>56</v>
      </c>
      <c r="E9524" s="3">
        <v>12</v>
      </c>
      <c r="F9524" s="5">
        <v>52</v>
      </c>
    </row>
    <row r="9525" spans="1:6">
      <c r="A9525" s="3">
        <v>221</v>
      </c>
      <c r="B9525" s="3">
        <f>VLOOKUP(A9525, Haul!F:P,11,FALSE)</f>
        <v>14</v>
      </c>
      <c r="C9525" s="3">
        <v>1</v>
      </c>
      <c r="D9525" s="3">
        <v>57</v>
      </c>
      <c r="E9525" s="3">
        <v>12</v>
      </c>
      <c r="F9525" s="5">
        <v>59</v>
      </c>
    </row>
    <row r="9526" spans="1:6">
      <c r="A9526" s="3">
        <v>221</v>
      </c>
      <c r="B9526" s="3">
        <f>VLOOKUP(A9526, Haul!F:P,11,FALSE)</f>
        <v>14</v>
      </c>
      <c r="C9526" s="3">
        <v>1</v>
      </c>
      <c r="D9526" s="3">
        <v>58</v>
      </c>
      <c r="E9526" s="3">
        <v>12</v>
      </c>
      <c r="F9526" s="5">
        <v>74</v>
      </c>
    </row>
    <row r="9527" spans="1:6">
      <c r="A9527" s="3">
        <v>221</v>
      </c>
      <c r="B9527" s="3">
        <f>VLOOKUP(A9527, Haul!F:P,11,FALSE)</f>
        <v>14</v>
      </c>
      <c r="C9527" s="3">
        <v>1</v>
      </c>
      <c r="D9527" s="3">
        <v>59</v>
      </c>
      <c r="E9527" s="3">
        <v>12</v>
      </c>
      <c r="F9527" s="5">
        <v>57</v>
      </c>
    </row>
    <row r="9528" spans="1:6">
      <c r="A9528" s="3">
        <v>221</v>
      </c>
      <c r="B9528" s="3">
        <f>VLOOKUP(A9528, Haul!F:P,11,FALSE)</f>
        <v>14</v>
      </c>
      <c r="C9528" s="3">
        <v>1</v>
      </c>
      <c r="D9528" s="3">
        <v>60</v>
      </c>
      <c r="E9528" s="3">
        <v>12</v>
      </c>
      <c r="F9528" s="5">
        <v>68</v>
      </c>
    </row>
    <row r="9529" spans="1:6">
      <c r="A9529" s="3">
        <v>221</v>
      </c>
      <c r="B9529" s="3">
        <f>VLOOKUP(A9529, Haul!F:P,11,FALSE)</f>
        <v>14</v>
      </c>
      <c r="C9529" s="3">
        <v>1</v>
      </c>
      <c r="D9529" s="3">
        <v>61</v>
      </c>
      <c r="E9529" s="3">
        <v>12</v>
      </c>
      <c r="F9529" s="5">
        <v>71</v>
      </c>
    </row>
    <row r="9530" spans="1:6">
      <c r="A9530" s="3">
        <v>221</v>
      </c>
      <c r="B9530" s="3">
        <f>VLOOKUP(A9530, Haul!F:P,11,FALSE)</f>
        <v>14</v>
      </c>
      <c r="C9530" s="3">
        <v>1</v>
      </c>
      <c r="D9530" s="3">
        <v>62</v>
      </c>
      <c r="E9530" s="3">
        <v>12</v>
      </c>
      <c r="F9530" s="5">
        <v>53</v>
      </c>
    </row>
    <row r="9531" spans="1:6">
      <c r="A9531" s="3">
        <v>221</v>
      </c>
      <c r="B9531" s="3">
        <f>VLOOKUP(A9531, Haul!F:P,11,FALSE)</f>
        <v>14</v>
      </c>
      <c r="C9531" s="3">
        <v>1</v>
      </c>
      <c r="D9531" s="3">
        <v>63</v>
      </c>
      <c r="E9531" s="3">
        <v>12</v>
      </c>
      <c r="F9531" s="5">
        <v>74</v>
      </c>
    </row>
    <row r="9532" spans="1:6">
      <c r="A9532" s="3">
        <v>221</v>
      </c>
      <c r="B9532" s="3">
        <f>VLOOKUP(A9532, Haul!F:P,11,FALSE)</f>
        <v>14</v>
      </c>
      <c r="C9532" s="3">
        <v>1</v>
      </c>
      <c r="D9532" s="3">
        <v>64</v>
      </c>
      <c r="E9532" s="3">
        <v>12</v>
      </c>
      <c r="F9532" s="5">
        <v>57</v>
      </c>
    </row>
    <row r="9533" spans="1:6">
      <c r="A9533" s="3">
        <v>221</v>
      </c>
      <c r="B9533" s="3">
        <f>VLOOKUP(A9533, Haul!F:P,11,FALSE)</f>
        <v>14</v>
      </c>
      <c r="C9533" s="3">
        <v>1</v>
      </c>
      <c r="D9533" s="3">
        <v>65</v>
      </c>
      <c r="E9533" s="3">
        <v>12</v>
      </c>
      <c r="F9533" s="5">
        <v>62</v>
      </c>
    </row>
    <row r="9534" spans="1:6">
      <c r="A9534" s="3">
        <v>221</v>
      </c>
      <c r="B9534" s="3">
        <f>VLOOKUP(A9534, Haul!F:P,11,FALSE)</f>
        <v>14</v>
      </c>
      <c r="C9534" s="3">
        <v>1</v>
      </c>
      <c r="D9534" s="3">
        <v>66</v>
      </c>
      <c r="E9534" s="3">
        <v>12</v>
      </c>
      <c r="F9534" s="5">
        <v>62</v>
      </c>
    </row>
    <row r="9535" spans="1:6">
      <c r="A9535" s="3">
        <v>221</v>
      </c>
      <c r="B9535" s="3">
        <f>VLOOKUP(A9535, Haul!F:P,11,FALSE)</f>
        <v>14</v>
      </c>
      <c r="C9535" s="3">
        <v>1</v>
      </c>
      <c r="D9535" s="3">
        <v>67</v>
      </c>
      <c r="E9535" s="3">
        <v>12</v>
      </c>
      <c r="F9535" s="5">
        <v>67</v>
      </c>
    </row>
    <row r="9536" spans="1:6">
      <c r="A9536" s="3">
        <v>221</v>
      </c>
      <c r="B9536" s="3">
        <f>VLOOKUP(A9536, Haul!F:P,11,FALSE)</f>
        <v>14</v>
      </c>
      <c r="C9536" s="3">
        <v>1</v>
      </c>
      <c r="D9536" s="3">
        <v>68</v>
      </c>
      <c r="E9536" s="3">
        <v>12</v>
      </c>
      <c r="F9536" s="5">
        <v>63</v>
      </c>
    </row>
    <row r="9537" spans="1:6">
      <c r="A9537" s="3">
        <v>221</v>
      </c>
      <c r="B9537" s="3">
        <f>VLOOKUP(A9537, Haul!F:P,11,FALSE)</f>
        <v>14</v>
      </c>
      <c r="C9537" s="3">
        <v>1</v>
      </c>
      <c r="D9537" s="3">
        <v>69</v>
      </c>
      <c r="E9537" s="3">
        <v>12</v>
      </c>
      <c r="F9537" s="5">
        <v>78</v>
      </c>
    </row>
    <row r="9538" spans="1:6">
      <c r="A9538" s="3">
        <v>221</v>
      </c>
      <c r="B9538" s="3">
        <f>VLOOKUP(A9538, Haul!F:P,11,FALSE)</f>
        <v>14</v>
      </c>
      <c r="C9538" s="3">
        <v>1</v>
      </c>
      <c r="D9538" s="3">
        <v>70</v>
      </c>
      <c r="E9538" s="3">
        <v>12</v>
      </c>
      <c r="F9538" s="5">
        <v>68</v>
      </c>
    </row>
    <row r="9539" spans="1:6">
      <c r="A9539" s="3">
        <v>221</v>
      </c>
      <c r="B9539" s="3">
        <f>VLOOKUP(A9539, Haul!F:P,11,FALSE)</f>
        <v>14</v>
      </c>
      <c r="C9539" s="3">
        <v>1</v>
      </c>
      <c r="D9539" s="3">
        <v>71</v>
      </c>
      <c r="E9539" s="3">
        <v>12</v>
      </c>
      <c r="F9539" s="5">
        <v>63</v>
      </c>
    </row>
    <row r="9540" spans="1:6">
      <c r="A9540" s="3">
        <v>221</v>
      </c>
      <c r="B9540" s="3">
        <f>VLOOKUP(A9540, Haul!F:P,11,FALSE)</f>
        <v>14</v>
      </c>
      <c r="C9540" s="3">
        <v>1</v>
      </c>
      <c r="D9540" s="3">
        <v>72</v>
      </c>
      <c r="E9540" s="3">
        <v>12</v>
      </c>
      <c r="F9540" s="5">
        <v>68</v>
      </c>
    </row>
    <row r="9541" spans="1:6">
      <c r="A9541" s="3">
        <v>221</v>
      </c>
      <c r="B9541" s="3">
        <f>VLOOKUP(A9541, Haul!F:P,11,FALSE)</f>
        <v>14</v>
      </c>
      <c r="C9541" s="3">
        <v>1</v>
      </c>
      <c r="D9541" s="3">
        <v>73</v>
      </c>
      <c r="E9541" s="3">
        <v>12</v>
      </c>
      <c r="F9541" s="5">
        <v>66</v>
      </c>
    </row>
    <row r="9542" spans="1:6">
      <c r="A9542" s="3">
        <v>221</v>
      </c>
      <c r="B9542" s="3">
        <f>VLOOKUP(A9542, Haul!F:P,11,FALSE)</f>
        <v>14</v>
      </c>
      <c r="C9542" s="3">
        <v>1</v>
      </c>
      <c r="D9542" s="3">
        <v>74</v>
      </c>
      <c r="E9542" s="3">
        <v>12</v>
      </c>
      <c r="F9542" s="5">
        <v>45</v>
      </c>
    </row>
    <row r="9543" spans="1:6">
      <c r="A9543" s="3">
        <v>221</v>
      </c>
      <c r="B9543" s="3">
        <f>VLOOKUP(A9543, Haul!F:P,11,FALSE)</f>
        <v>14</v>
      </c>
      <c r="C9543" s="3">
        <v>1</v>
      </c>
      <c r="D9543" s="3">
        <v>75</v>
      </c>
      <c r="E9543" s="3">
        <v>12</v>
      </c>
      <c r="F9543" s="5">
        <v>69</v>
      </c>
    </row>
    <row r="9544" spans="1:6">
      <c r="A9544" s="3">
        <v>221</v>
      </c>
      <c r="B9544" s="3">
        <f>VLOOKUP(A9544, Haul!F:P,11,FALSE)</f>
        <v>14</v>
      </c>
      <c r="C9544" s="3">
        <v>1</v>
      </c>
      <c r="D9544" s="3">
        <v>76</v>
      </c>
      <c r="E9544" s="3">
        <v>12</v>
      </c>
      <c r="F9544" s="5">
        <v>52</v>
      </c>
    </row>
    <row r="9545" spans="1:6">
      <c r="A9545" s="3">
        <v>221</v>
      </c>
      <c r="B9545" s="3">
        <f>VLOOKUP(A9545, Haul!F:P,11,FALSE)</f>
        <v>14</v>
      </c>
      <c r="C9545" s="3">
        <v>1</v>
      </c>
      <c r="D9545" s="3">
        <v>77</v>
      </c>
      <c r="E9545" s="3">
        <v>12</v>
      </c>
      <c r="F9545" s="5">
        <v>58</v>
      </c>
    </row>
    <row r="9546" spans="1:6">
      <c r="A9546" s="3">
        <v>221</v>
      </c>
      <c r="B9546" s="3">
        <f>VLOOKUP(A9546, Haul!F:P,11,FALSE)</f>
        <v>14</v>
      </c>
      <c r="C9546" s="3">
        <v>1</v>
      </c>
      <c r="D9546" s="3">
        <v>78</v>
      </c>
      <c r="E9546" s="3">
        <v>12</v>
      </c>
      <c r="F9546" s="5">
        <v>57</v>
      </c>
    </row>
    <row r="9547" spans="1:6">
      <c r="A9547" s="3">
        <v>221</v>
      </c>
      <c r="B9547" s="3">
        <f>VLOOKUP(A9547, Haul!F:P,11,FALSE)</f>
        <v>14</v>
      </c>
      <c r="C9547" s="3">
        <v>1</v>
      </c>
      <c r="D9547" s="3">
        <v>79</v>
      </c>
      <c r="E9547" s="3">
        <v>12</v>
      </c>
      <c r="F9547" s="5">
        <v>57</v>
      </c>
    </row>
    <row r="9548" spans="1:6">
      <c r="A9548" s="3">
        <v>221</v>
      </c>
      <c r="B9548" s="3">
        <f>VLOOKUP(A9548, Haul!F:P,11,FALSE)</f>
        <v>14</v>
      </c>
      <c r="C9548" s="3">
        <v>1</v>
      </c>
      <c r="D9548" s="3">
        <v>80</v>
      </c>
      <c r="E9548" s="3">
        <v>12</v>
      </c>
      <c r="F9548" s="5">
        <v>69</v>
      </c>
    </row>
    <row r="9549" spans="1:6">
      <c r="A9549" s="3">
        <v>221</v>
      </c>
      <c r="B9549" s="3">
        <f>VLOOKUP(A9549, Haul!F:P,11,FALSE)</f>
        <v>14</v>
      </c>
      <c r="C9549" s="3">
        <v>1</v>
      </c>
      <c r="D9549" s="3">
        <v>81</v>
      </c>
      <c r="E9549" s="3">
        <v>12</v>
      </c>
      <c r="F9549" s="5">
        <v>74</v>
      </c>
    </row>
    <row r="9550" spans="1:6">
      <c r="A9550" s="3">
        <v>221</v>
      </c>
      <c r="B9550" s="3">
        <f>VLOOKUP(A9550, Haul!F:P,11,FALSE)</f>
        <v>14</v>
      </c>
      <c r="C9550" s="3">
        <v>1</v>
      </c>
      <c r="D9550" s="3">
        <v>82</v>
      </c>
      <c r="E9550" s="3">
        <v>12</v>
      </c>
      <c r="F9550" s="5">
        <v>72</v>
      </c>
    </row>
    <row r="9551" spans="1:6">
      <c r="A9551" s="3">
        <v>221</v>
      </c>
      <c r="B9551" s="3">
        <f>VLOOKUP(A9551, Haul!F:P,11,FALSE)</f>
        <v>14</v>
      </c>
      <c r="C9551" s="3">
        <v>1</v>
      </c>
      <c r="D9551" s="3">
        <v>83</v>
      </c>
      <c r="E9551" s="3">
        <v>12</v>
      </c>
      <c r="F9551" s="5">
        <v>60</v>
      </c>
    </row>
    <row r="9552" spans="1:6">
      <c r="A9552" s="3">
        <v>221</v>
      </c>
      <c r="B9552" s="3">
        <f>VLOOKUP(A9552, Haul!F:P,11,FALSE)</f>
        <v>14</v>
      </c>
      <c r="C9552" s="3">
        <v>1</v>
      </c>
      <c r="D9552" s="3">
        <v>84</v>
      </c>
      <c r="E9552" s="3">
        <v>12</v>
      </c>
      <c r="F9552" s="5">
        <v>58</v>
      </c>
    </row>
    <row r="9553" spans="1:6">
      <c r="A9553" s="3">
        <v>221</v>
      </c>
      <c r="B9553" s="3">
        <f>VLOOKUP(A9553, Haul!F:P,11,FALSE)</f>
        <v>14</v>
      </c>
      <c r="C9553" s="3">
        <v>1</v>
      </c>
      <c r="D9553" s="3">
        <v>85</v>
      </c>
      <c r="E9553" s="3">
        <v>12</v>
      </c>
      <c r="F9553" s="5">
        <v>71</v>
      </c>
    </row>
    <row r="9554" spans="1:6">
      <c r="A9554" s="3">
        <v>221</v>
      </c>
      <c r="B9554" s="3">
        <f>VLOOKUP(A9554, Haul!F:P,11,FALSE)</f>
        <v>14</v>
      </c>
      <c r="C9554" s="3">
        <v>1</v>
      </c>
      <c r="D9554" s="3">
        <v>86</v>
      </c>
      <c r="E9554" s="3">
        <v>12</v>
      </c>
      <c r="F9554" s="5">
        <v>62</v>
      </c>
    </row>
    <row r="9555" spans="1:6">
      <c r="A9555" s="3">
        <v>221</v>
      </c>
      <c r="B9555" s="3">
        <f>VLOOKUP(A9555, Haul!F:P,11,FALSE)</f>
        <v>14</v>
      </c>
      <c r="C9555" s="3">
        <v>1</v>
      </c>
      <c r="D9555" s="3">
        <v>87</v>
      </c>
      <c r="E9555" s="3">
        <v>12</v>
      </c>
      <c r="F9555" s="5">
        <v>75</v>
      </c>
    </row>
    <row r="9556" spans="1:6">
      <c r="A9556" s="3">
        <v>221</v>
      </c>
      <c r="B9556" s="3">
        <f>VLOOKUP(A9556, Haul!F:P,11,FALSE)</f>
        <v>14</v>
      </c>
      <c r="C9556" s="3">
        <v>1</v>
      </c>
      <c r="D9556" s="3">
        <v>88</v>
      </c>
      <c r="E9556" s="3">
        <v>12</v>
      </c>
      <c r="F9556" s="5">
        <v>58</v>
      </c>
    </row>
    <row r="9557" spans="1:6">
      <c r="A9557" s="3">
        <v>221</v>
      </c>
      <c r="B9557" s="3">
        <f>VLOOKUP(A9557, Haul!F:P,11,FALSE)</f>
        <v>14</v>
      </c>
      <c r="C9557" s="3">
        <v>1</v>
      </c>
      <c r="D9557" s="3">
        <v>89</v>
      </c>
      <c r="E9557" s="3">
        <v>12</v>
      </c>
      <c r="F9557" s="5">
        <v>65</v>
      </c>
    </row>
    <row r="9558" spans="1:6">
      <c r="A9558" s="3">
        <v>221</v>
      </c>
      <c r="B9558" s="3">
        <f>VLOOKUP(A9558, Haul!F:P,11,FALSE)</f>
        <v>14</v>
      </c>
      <c r="C9558" s="3">
        <v>1</v>
      </c>
      <c r="D9558" s="3">
        <v>90</v>
      </c>
      <c r="E9558" s="3">
        <v>12</v>
      </c>
      <c r="F9558" s="5">
        <v>54</v>
      </c>
    </row>
    <row r="9559" spans="1:6">
      <c r="A9559" s="3">
        <v>221</v>
      </c>
      <c r="B9559" s="3">
        <f>VLOOKUP(A9559, Haul!F:P,11,FALSE)</f>
        <v>14</v>
      </c>
      <c r="C9559" s="3">
        <v>1</v>
      </c>
      <c r="D9559" s="3">
        <v>91</v>
      </c>
      <c r="E9559" s="3">
        <v>12</v>
      </c>
      <c r="F9559" s="5">
        <v>66</v>
      </c>
    </row>
    <row r="9560" spans="1:6">
      <c r="A9560" s="3">
        <v>221</v>
      </c>
      <c r="B9560" s="3">
        <f>VLOOKUP(A9560, Haul!F:P,11,FALSE)</f>
        <v>14</v>
      </c>
      <c r="C9560" s="3">
        <v>1</v>
      </c>
      <c r="D9560" s="3">
        <v>92</v>
      </c>
      <c r="E9560" s="3">
        <v>12</v>
      </c>
      <c r="F9560" s="5">
        <v>74</v>
      </c>
    </row>
    <row r="9561" spans="1:6">
      <c r="A9561" s="3">
        <v>221</v>
      </c>
      <c r="B9561" s="3">
        <f>VLOOKUP(A9561, Haul!F:P,11,FALSE)</f>
        <v>14</v>
      </c>
      <c r="C9561" s="3">
        <v>1</v>
      </c>
      <c r="D9561" s="3">
        <v>93</v>
      </c>
      <c r="E9561" s="3">
        <v>12</v>
      </c>
      <c r="F9561" s="5">
        <v>73</v>
      </c>
    </row>
    <row r="9562" spans="1:6">
      <c r="A9562" s="3">
        <v>221</v>
      </c>
      <c r="B9562" s="3">
        <f>VLOOKUP(A9562, Haul!F:P,11,FALSE)</f>
        <v>14</v>
      </c>
      <c r="C9562" s="3">
        <v>1</v>
      </c>
      <c r="D9562" s="3">
        <v>94</v>
      </c>
      <c r="E9562" s="3">
        <v>12</v>
      </c>
      <c r="F9562" s="5">
        <v>48</v>
      </c>
    </row>
    <row r="9563" spans="1:6">
      <c r="A9563" s="3">
        <v>221</v>
      </c>
      <c r="B9563" s="3">
        <f>VLOOKUP(A9563, Haul!F:P,11,FALSE)</f>
        <v>14</v>
      </c>
      <c r="C9563" s="3">
        <v>1</v>
      </c>
      <c r="D9563" s="3">
        <v>95</v>
      </c>
      <c r="E9563" s="3">
        <v>12</v>
      </c>
      <c r="F9563" s="5">
        <v>55</v>
      </c>
    </row>
    <row r="9564" spans="1:6">
      <c r="A9564" s="3">
        <v>221</v>
      </c>
      <c r="B9564" s="3">
        <f>VLOOKUP(A9564, Haul!F:P,11,FALSE)</f>
        <v>14</v>
      </c>
      <c r="C9564" s="3">
        <v>1</v>
      </c>
      <c r="D9564" s="3">
        <v>96</v>
      </c>
      <c r="E9564" s="3">
        <v>12</v>
      </c>
      <c r="F9564" s="5">
        <v>61</v>
      </c>
    </row>
    <row r="9565" spans="1:6">
      <c r="A9565" s="3">
        <v>221</v>
      </c>
      <c r="B9565" s="3">
        <f>VLOOKUP(A9565, Haul!F:P,11,FALSE)</f>
        <v>14</v>
      </c>
      <c r="C9565" s="3">
        <v>1</v>
      </c>
      <c r="D9565" s="3">
        <v>97</v>
      </c>
      <c r="E9565" s="3">
        <v>12</v>
      </c>
      <c r="F9565" s="5">
        <v>60</v>
      </c>
    </row>
    <row r="9566" spans="1:6">
      <c r="A9566" s="3">
        <v>221</v>
      </c>
      <c r="B9566" s="3">
        <f>VLOOKUP(A9566, Haul!F:P,11,FALSE)</f>
        <v>14</v>
      </c>
      <c r="C9566" s="3">
        <v>1</v>
      </c>
      <c r="D9566" s="3">
        <v>98</v>
      </c>
      <c r="E9566" s="3">
        <v>12</v>
      </c>
      <c r="F9566" s="5">
        <v>51</v>
      </c>
    </row>
    <row r="9567" spans="1:6">
      <c r="A9567" s="3">
        <v>221</v>
      </c>
      <c r="B9567" s="3">
        <f>VLOOKUP(A9567, Haul!F:P,11,FALSE)</f>
        <v>14</v>
      </c>
      <c r="C9567" s="3">
        <v>1</v>
      </c>
      <c r="D9567" s="3">
        <v>99</v>
      </c>
      <c r="E9567" s="3">
        <v>12</v>
      </c>
      <c r="F9567" s="5">
        <v>66</v>
      </c>
    </row>
    <row r="9568" spans="1:6">
      <c r="A9568" s="3">
        <v>221</v>
      </c>
      <c r="B9568" s="3">
        <f>VLOOKUP(A9568, Haul!F:P,11,FALSE)</f>
        <v>14</v>
      </c>
      <c r="C9568" s="3">
        <v>1</v>
      </c>
      <c r="D9568" s="3">
        <v>100</v>
      </c>
      <c r="E9568" s="3">
        <v>12</v>
      </c>
      <c r="F9568" s="5">
        <v>56</v>
      </c>
    </row>
    <row r="9569" spans="1:6">
      <c r="A9569" s="3">
        <v>221</v>
      </c>
      <c r="B9569" s="3">
        <f>VLOOKUP(A9569, Haul!F:P,11,FALSE)</f>
        <v>14</v>
      </c>
      <c r="C9569" s="3">
        <v>1</v>
      </c>
      <c r="D9569" s="3">
        <v>101</v>
      </c>
      <c r="E9569" s="3">
        <v>12</v>
      </c>
      <c r="F9569" s="5">
        <v>57</v>
      </c>
    </row>
    <row r="9570" spans="1:6">
      <c r="A9570" s="3">
        <v>221</v>
      </c>
      <c r="B9570" s="3">
        <f>VLOOKUP(A9570, Haul!F:P,11,FALSE)</f>
        <v>14</v>
      </c>
      <c r="C9570" s="3">
        <v>1</v>
      </c>
      <c r="D9570" s="3">
        <v>102</v>
      </c>
      <c r="E9570" s="3">
        <v>12</v>
      </c>
      <c r="F9570" s="5">
        <v>75</v>
      </c>
    </row>
    <row r="9571" spans="1:6">
      <c r="A9571" s="3">
        <v>221</v>
      </c>
      <c r="B9571" s="3">
        <f>VLOOKUP(A9571, Haul!F:P,11,FALSE)</f>
        <v>14</v>
      </c>
      <c r="C9571" s="3">
        <v>1</v>
      </c>
      <c r="D9571" s="3">
        <v>103</v>
      </c>
      <c r="E9571" s="3">
        <v>12</v>
      </c>
      <c r="F9571" s="5">
        <v>58</v>
      </c>
    </row>
    <row r="9572" spans="1:6">
      <c r="A9572" s="3">
        <v>221</v>
      </c>
      <c r="B9572" s="3">
        <f>VLOOKUP(A9572, Haul!F:P,11,FALSE)</f>
        <v>14</v>
      </c>
      <c r="C9572" s="3">
        <v>1</v>
      </c>
      <c r="D9572" s="3">
        <v>104</v>
      </c>
      <c r="E9572" s="3">
        <v>12</v>
      </c>
      <c r="F9572" s="5">
        <v>50</v>
      </c>
    </row>
    <row r="9573" spans="1:6">
      <c r="A9573" s="3">
        <v>221</v>
      </c>
      <c r="B9573" s="3">
        <f>VLOOKUP(A9573, Haul!F:P,11,FALSE)</f>
        <v>14</v>
      </c>
      <c r="C9573" s="3">
        <v>1</v>
      </c>
      <c r="D9573" s="3">
        <v>105</v>
      </c>
      <c r="E9573" s="3">
        <v>12</v>
      </c>
      <c r="F9573" s="5">
        <v>65</v>
      </c>
    </row>
    <row r="9574" spans="1:6">
      <c r="A9574" s="3">
        <v>221</v>
      </c>
      <c r="B9574" s="3">
        <f>VLOOKUP(A9574, Haul!F:P,11,FALSE)</f>
        <v>14</v>
      </c>
      <c r="C9574" s="3">
        <v>1</v>
      </c>
      <c r="D9574" s="3">
        <v>106</v>
      </c>
      <c r="E9574" s="3">
        <v>12</v>
      </c>
      <c r="F9574" s="5">
        <v>63</v>
      </c>
    </row>
    <row r="9575" spans="1:6">
      <c r="A9575" s="3">
        <v>221</v>
      </c>
      <c r="B9575" s="3">
        <f>VLOOKUP(A9575, Haul!F:P,11,FALSE)</f>
        <v>14</v>
      </c>
      <c r="C9575" s="3">
        <v>1</v>
      </c>
      <c r="D9575" s="3">
        <v>107</v>
      </c>
      <c r="E9575" s="3">
        <v>12</v>
      </c>
      <c r="F9575" s="5">
        <v>39</v>
      </c>
    </row>
    <row r="9576" spans="1:6">
      <c r="A9576" s="3">
        <v>221</v>
      </c>
      <c r="B9576" s="3">
        <f>VLOOKUP(A9576, Haul!F:P,11,FALSE)</f>
        <v>14</v>
      </c>
      <c r="C9576" s="3">
        <v>1</v>
      </c>
      <c r="D9576" s="3">
        <v>108</v>
      </c>
      <c r="E9576" s="3">
        <v>12</v>
      </c>
      <c r="F9576" s="5">
        <v>55</v>
      </c>
    </row>
    <row r="9577" spans="1:6">
      <c r="A9577" s="3">
        <v>221</v>
      </c>
      <c r="B9577" s="3">
        <f>VLOOKUP(A9577, Haul!F:P,11,FALSE)</f>
        <v>14</v>
      </c>
      <c r="C9577" s="3">
        <v>1</v>
      </c>
      <c r="D9577" s="3">
        <v>109</v>
      </c>
      <c r="E9577" s="3">
        <v>12</v>
      </c>
      <c r="F9577" s="5">
        <v>52</v>
      </c>
    </row>
    <row r="9578" spans="1:6">
      <c r="A9578" s="3">
        <v>221</v>
      </c>
      <c r="B9578" s="3">
        <f>VLOOKUP(A9578, Haul!F:P,11,FALSE)</f>
        <v>14</v>
      </c>
      <c r="C9578" s="3">
        <v>1</v>
      </c>
      <c r="D9578" s="3">
        <v>1</v>
      </c>
      <c r="E9578" s="3">
        <v>11</v>
      </c>
      <c r="F9578" s="5">
        <v>56</v>
      </c>
    </row>
    <row r="9579" spans="1:6">
      <c r="A9579" s="3">
        <v>221</v>
      </c>
      <c r="B9579" s="3">
        <f>VLOOKUP(A9579, Haul!F:P,11,FALSE)</f>
        <v>14</v>
      </c>
      <c r="C9579" s="3">
        <v>1</v>
      </c>
      <c r="D9579" s="3">
        <v>2</v>
      </c>
      <c r="E9579" s="3">
        <v>11</v>
      </c>
      <c r="F9579" s="5">
        <v>74</v>
      </c>
    </row>
    <row r="9580" spans="1:6">
      <c r="A9580" s="3">
        <v>221</v>
      </c>
      <c r="B9580" s="3">
        <f>VLOOKUP(A9580, Haul!F:P,11,FALSE)</f>
        <v>14</v>
      </c>
      <c r="C9580" s="3">
        <v>1</v>
      </c>
      <c r="D9580" s="3">
        <v>3</v>
      </c>
      <c r="E9580" s="3">
        <v>11</v>
      </c>
      <c r="F9580" s="5">
        <v>105</v>
      </c>
    </row>
    <row r="9581" spans="1:6">
      <c r="A9581" s="3">
        <v>221</v>
      </c>
      <c r="B9581" s="3">
        <f>VLOOKUP(A9581, Haul!F:P,11,FALSE)</f>
        <v>14</v>
      </c>
      <c r="C9581" s="3">
        <v>1</v>
      </c>
      <c r="D9581" s="3">
        <v>4</v>
      </c>
      <c r="E9581" s="3">
        <v>11</v>
      </c>
      <c r="F9581" s="5">
        <v>120</v>
      </c>
    </row>
    <row r="9582" spans="1:6">
      <c r="A9582" s="3">
        <v>221</v>
      </c>
      <c r="B9582" s="3">
        <f>VLOOKUP(A9582, Haul!F:P,11,FALSE)</f>
        <v>14</v>
      </c>
      <c r="C9582" s="3">
        <v>1</v>
      </c>
      <c r="D9582" s="3">
        <v>5</v>
      </c>
      <c r="E9582" s="3">
        <v>11</v>
      </c>
      <c r="F9582" s="5">
        <v>133</v>
      </c>
    </row>
    <row r="9583" spans="1:6">
      <c r="A9583" s="3">
        <v>221</v>
      </c>
      <c r="B9583" s="3">
        <f>VLOOKUP(A9583, Haul!F:P,11,FALSE)</f>
        <v>14</v>
      </c>
      <c r="C9583" s="3">
        <v>1</v>
      </c>
      <c r="D9583" s="3">
        <v>6</v>
      </c>
      <c r="E9583" s="3">
        <v>11</v>
      </c>
      <c r="F9583" s="5">
        <v>145</v>
      </c>
    </row>
    <row r="9584" spans="1:6">
      <c r="A9584" s="3">
        <v>221</v>
      </c>
      <c r="B9584" s="3">
        <f>VLOOKUP(A9584, Haul!F:P,11,FALSE)</f>
        <v>14</v>
      </c>
      <c r="C9584" s="3">
        <v>1</v>
      </c>
      <c r="D9584" s="3">
        <v>7</v>
      </c>
      <c r="E9584" s="3">
        <v>11</v>
      </c>
      <c r="F9584" s="5">
        <v>120</v>
      </c>
    </row>
    <row r="9585" spans="1:6">
      <c r="A9585" s="3">
        <v>221</v>
      </c>
      <c r="B9585" s="3">
        <f>VLOOKUP(A9585, Haul!F:P,11,FALSE)</f>
        <v>14</v>
      </c>
      <c r="C9585" s="3">
        <v>1</v>
      </c>
      <c r="D9585" s="3">
        <v>8</v>
      </c>
      <c r="E9585" s="3">
        <v>11</v>
      </c>
      <c r="F9585" s="5">
        <v>132</v>
      </c>
    </row>
    <row r="9586" spans="1:6">
      <c r="A9586" s="3">
        <v>221</v>
      </c>
      <c r="B9586" s="3">
        <f>VLOOKUP(A9586, Haul!F:P,11,FALSE)</f>
        <v>14</v>
      </c>
      <c r="C9586" s="3">
        <v>1</v>
      </c>
      <c r="D9586" s="3">
        <v>9</v>
      </c>
      <c r="E9586" s="3">
        <v>11</v>
      </c>
      <c r="F9586" s="5">
        <v>104</v>
      </c>
    </row>
    <row r="9587" spans="1:6">
      <c r="A9587" s="3">
        <v>221</v>
      </c>
      <c r="B9587" s="3">
        <f>VLOOKUP(A9587, Haul!F:P,11,FALSE)</f>
        <v>14</v>
      </c>
      <c r="C9587" s="3">
        <v>1</v>
      </c>
      <c r="D9587" s="3">
        <v>10</v>
      </c>
      <c r="E9587" s="3">
        <v>11</v>
      </c>
      <c r="F9587" s="5">
        <v>110</v>
      </c>
    </row>
    <row r="9588" spans="1:6">
      <c r="A9588" s="3">
        <v>221</v>
      </c>
      <c r="B9588" s="3">
        <f>VLOOKUP(A9588, Haul!F:P,11,FALSE)</f>
        <v>14</v>
      </c>
      <c r="C9588" s="3">
        <v>1</v>
      </c>
      <c r="D9588" s="3">
        <v>11</v>
      </c>
      <c r="E9588" s="3">
        <v>11</v>
      </c>
      <c r="F9588" s="5">
        <v>83</v>
      </c>
    </row>
    <row r="9589" spans="1:6">
      <c r="A9589" s="3">
        <v>221</v>
      </c>
      <c r="B9589" s="3">
        <f>VLOOKUP(A9589, Haul!F:P,11,FALSE)</f>
        <v>14</v>
      </c>
      <c r="C9589" s="3">
        <v>1</v>
      </c>
      <c r="D9589" s="3">
        <v>12</v>
      </c>
      <c r="E9589" s="3">
        <v>11</v>
      </c>
      <c r="F9589" s="5">
        <v>73</v>
      </c>
    </row>
    <row r="9590" spans="1:6">
      <c r="A9590" s="3">
        <v>221</v>
      </c>
      <c r="B9590" s="3">
        <f>VLOOKUP(A9590, Haul!F:P,11,FALSE)</f>
        <v>14</v>
      </c>
      <c r="C9590" s="3">
        <v>1</v>
      </c>
      <c r="D9590" s="3">
        <v>13</v>
      </c>
      <c r="E9590" s="3">
        <v>11</v>
      </c>
      <c r="F9590" s="5">
        <v>69</v>
      </c>
    </row>
    <row r="9591" spans="1:6">
      <c r="A9591" s="3">
        <v>221</v>
      </c>
      <c r="B9591" s="3">
        <f>VLOOKUP(A9591, Haul!F:P,11,FALSE)</f>
        <v>14</v>
      </c>
      <c r="C9591" s="3">
        <v>1</v>
      </c>
      <c r="D9591" s="3">
        <v>14</v>
      </c>
      <c r="E9591" s="3">
        <v>11</v>
      </c>
      <c r="F9591" s="5">
        <v>72</v>
      </c>
    </row>
    <row r="9592" spans="1:6">
      <c r="A9592" s="3">
        <v>221</v>
      </c>
      <c r="B9592" s="3">
        <f>VLOOKUP(A9592, Haul!F:P,11,FALSE)</f>
        <v>14</v>
      </c>
      <c r="C9592" s="3">
        <v>1</v>
      </c>
      <c r="D9592" s="3">
        <v>15</v>
      </c>
      <c r="E9592" s="3">
        <v>11</v>
      </c>
      <c r="F9592" s="5">
        <v>80</v>
      </c>
    </row>
    <row r="9593" spans="1:6">
      <c r="A9593" s="3">
        <v>221</v>
      </c>
      <c r="B9593" s="3">
        <f>VLOOKUP(A9593, Haul!F:P,11,FALSE)</f>
        <v>14</v>
      </c>
      <c r="C9593" s="3">
        <v>1</v>
      </c>
      <c r="D9593" s="3">
        <v>16</v>
      </c>
      <c r="E9593" s="3">
        <v>11</v>
      </c>
      <c r="F9593" s="5">
        <v>74</v>
      </c>
    </row>
    <row r="9594" spans="1:6">
      <c r="A9594" s="3">
        <v>221</v>
      </c>
      <c r="B9594" s="3">
        <f>VLOOKUP(A9594, Haul!F:P,11,FALSE)</f>
        <v>14</v>
      </c>
      <c r="C9594" s="3">
        <v>1</v>
      </c>
      <c r="D9594" s="3">
        <v>17</v>
      </c>
      <c r="E9594" s="3">
        <v>11</v>
      </c>
      <c r="F9594" s="5">
        <v>83</v>
      </c>
    </row>
    <row r="9595" spans="1:6">
      <c r="A9595" s="3">
        <v>221</v>
      </c>
      <c r="B9595" s="3">
        <f>VLOOKUP(A9595, Haul!F:P,11,FALSE)</f>
        <v>14</v>
      </c>
      <c r="C9595" s="3">
        <v>1</v>
      </c>
      <c r="D9595" s="3">
        <v>18</v>
      </c>
      <c r="E9595" s="3">
        <v>11</v>
      </c>
      <c r="F9595" s="5">
        <v>102</v>
      </c>
    </row>
    <row r="9596" spans="1:6">
      <c r="A9596" s="3">
        <v>221</v>
      </c>
      <c r="B9596" s="3">
        <f>VLOOKUP(A9596, Haul!F:P,11,FALSE)</f>
        <v>14</v>
      </c>
      <c r="C9596" s="3">
        <v>1</v>
      </c>
      <c r="D9596" s="3">
        <v>19</v>
      </c>
      <c r="E9596" s="3">
        <v>11</v>
      </c>
      <c r="F9596" s="5">
        <v>115</v>
      </c>
    </row>
    <row r="9597" spans="1:6">
      <c r="A9597" s="3">
        <v>221</v>
      </c>
      <c r="B9597" s="3">
        <f>VLOOKUP(A9597, Haul!F:P,11,FALSE)</f>
        <v>14</v>
      </c>
      <c r="C9597" s="3">
        <v>1</v>
      </c>
      <c r="D9597" s="3">
        <v>20</v>
      </c>
      <c r="E9597" s="3">
        <v>11</v>
      </c>
      <c r="F9597" s="5">
        <v>93</v>
      </c>
    </row>
    <row r="9598" spans="1:6">
      <c r="A9598" s="3">
        <v>221</v>
      </c>
      <c r="B9598" s="3">
        <f>VLOOKUP(A9598, Haul!F:P,11,FALSE)</f>
        <v>14</v>
      </c>
      <c r="C9598" s="3">
        <v>1</v>
      </c>
      <c r="D9598" s="3">
        <v>21</v>
      </c>
      <c r="E9598" s="3">
        <v>11</v>
      </c>
      <c r="F9598" s="5">
        <v>34</v>
      </c>
    </row>
    <row r="9599" spans="1:6">
      <c r="A9599" s="3">
        <v>221</v>
      </c>
      <c r="B9599" s="3">
        <f>VLOOKUP(A9599, Haul!F:P,11,FALSE)</f>
        <v>14</v>
      </c>
      <c r="C9599" s="3">
        <v>1</v>
      </c>
      <c r="D9599" s="3">
        <v>22</v>
      </c>
      <c r="E9599" s="3">
        <v>11</v>
      </c>
      <c r="F9599" s="5">
        <v>103</v>
      </c>
    </row>
    <row r="9600" spans="1:6">
      <c r="A9600" s="3">
        <v>221</v>
      </c>
      <c r="B9600" s="3">
        <f>VLOOKUP(A9600, Haul!F:P,11,FALSE)</f>
        <v>14</v>
      </c>
      <c r="C9600" s="3">
        <v>1</v>
      </c>
      <c r="D9600" s="3">
        <v>23</v>
      </c>
      <c r="E9600" s="3">
        <v>11</v>
      </c>
      <c r="F9600" s="5">
        <v>75</v>
      </c>
    </row>
    <row r="9601" spans="1:6">
      <c r="A9601" s="3">
        <v>221</v>
      </c>
      <c r="B9601" s="3">
        <f>VLOOKUP(A9601, Haul!F:P,11,FALSE)</f>
        <v>14</v>
      </c>
      <c r="C9601" s="3">
        <v>1</v>
      </c>
      <c r="D9601" s="3">
        <v>24</v>
      </c>
      <c r="E9601" s="3">
        <v>11</v>
      </c>
      <c r="F9601" s="5">
        <v>60</v>
      </c>
    </row>
    <row r="9602" spans="1:6">
      <c r="A9602" s="3">
        <v>221</v>
      </c>
      <c r="B9602" s="3">
        <f>VLOOKUP(A9602, Haul!F:P,11,FALSE)</f>
        <v>14</v>
      </c>
      <c r="C9602" s="3">
        <v>1</v>
      </c>
      <c r="D9602" s="3">
        <v>25</v>
      </c>
      <c r="E9602" s="3">
        <v>11</v>
      </c>
      <c r="F9602" s="5">
        <v>108</v>
      </c>
    </row>
    <row r="9603" spans="1:6">
      <c r="A9603" s="3">
        <v>221</v>
      </c>
      <c r="B9603" s="3">
        <f>VLOOKUP(A9603, Haul!F:P,11,FALSE)</f>
        <v>14</v>
      </c>
      <c r="C9603" s="3">
        <v>1</v>
      </c>
      <c r="D9603" s="3">
        <v>26</v>
      </c>
      <c r="E9603" s="3">
        <v>11</v>
      </c>
      <c r="F9603" s="5">
        <v>74</v>
      </c>
    </row>
    <row r="9604" spans="1:6">
      <c r="A9604" s="3">
        <v>221</v>
      </c>
      <c r="B9604" s="3">
        <f>VLOOKUP(A9604, Haul!F:P,11,FALSE)</f>
        <v>14</v>
      </c>
      <c r="C9604" s="3">
        <v>1</v>
      </c>
      <c r="D9604" s="3">
        <v>27</v>
      </c>
      <c r="E9604" s="3">
        <v>11</v>
      </c>
      <c r="F9604" s="5">
        <v>69</v>
      </c>
    </row>
    <row r="9605" spans="1:6">
      <c r="A9605" s="3">
        <v>221</v>
      </c>
      <c r="B9605" s="3">
        <f>VLOOKUP(A9605, Haul!F:P,11,FALSE)</f>
        <v>14</v>
      </c>
      <c r="C9605" s="3">
        <v>1</v>
      </c>
      <c r="D9605" s="3">
        <v>28</v>
      </c>
      <c r="E9605" s="3">
        <v>11</v>
      </c>
      <c r="F9605" s="5">
        <v>59</v>
      </c>
    </row>
    <row r="9606" spans="1:6">
      <c r="A9606" s="3">
        <v>221</v>
      </c>
      <c r="B9606" s="3">
        <f>VLOOKUP(A9606, Haul!F:P,11,FALSE)</f>
        <v>14</v>
      </c>
      <c r="C9606" s="3">
        <v>1</v>
      </c>
      <c r="D9606" s="3">
        <v>29</v>
      </c>
      <c r="E9606" s="3">
        <v>11</v>
      </c>
      <c r="F9606" s="5">
        <v>65</v>
      </c>
    </row>
    <row r="9607" spans="1:6">
      <c r="A9607" s="3">
        <v>221</v>
      </c>
      <c r="B9607" s="3">
        <f>VLOOKUP(A9607, Haul!F:P,11,FALSE)</f>
        <v>14</v>
      </c>
      <c r="C9607" s="3">
        <v>1</v>
      </c>
      <c r="D9607" s="3">
        <v>30</v>
      </c>
      <c r="E9607" s="3">
        <v>11</v>
      </c>
      <c r="F9607" s="5">
        <v>69</v>
      </c>
    </row>
    <row r="9608" spans="1:6">
      <c r="A9608" s="3">
        <v>221</v>
      </c>
      <c r="B9608" s="3">
        <f>VLOOKUP(A9608, Haul!F:P,11,FALSE)</f>
        <v>14</v>
      </c>
      <c r="C9608" s="3">
        <v>1</v>
      </c>
      <c r="D9608" s="3">
        <v>31</v>
      </c>
      <c r="E9608" s="3">
        <v>11</v>
      </c>
      <c r="F9608" s="5">
        <v>67</v>
      </c>
    </row>
    <row r="9609" spans="1:6">
      <c r="A9609" s="3">
        <v>221</v>
      </c>
      <c r="B9609" s="3">
        <f>VLOOKUP(A9609, Haul!F:P,11,FALSE)</f>
        <v>14</v>
      </c>
      <c r="C9609" s="3">
        <v>1</v>
      </c>
      <c r="D9609" s="3">
        <v>32</v>
      </c>
      <c r="E9609" s="3">
        <v>11</v>
      </c>
      <c r="F9609" s="5">
        <v>60</v>
      </c>
    </row>
    <row r="9610" spans="1:6">
      <c r="A9610" s="3">
        <v>221</v>
      </c>
      <c r="B9610" s="3">
        <f>VLOOKUP(A9610, Haul!F:P,11,FALSE)</f>
        <v>14</v>
      </c>
      <c r="C9610" s="3">
        <v>1</v>
      </c>
      <c r="D9610" s="3">
        <v>33</v>
      </c>
      <c r="E9610" s="3">
        <v>11</v>
      </c>
      <c r="F9610" s="5">
        <v>119</v>
      </c>
    </row>
    <row r="9611" spans="1:6">
      <c r="A9611" s="3">
        <v>221</v>
      </c>
      <c r="B9611" s="3">
        <f>VLOOKUP(A9611, Haul!F:P,11,FALSE)</f>
        <v>14</v>
      </c>
      <c r="C9611" s="3">
        <v>1</v>
      </c>
      <c r="D9611" s="3">
        <v>34</v>
      </c>
      <c r="E9611" s="3">
        <v>11</v>
      </c>
      <c r="F9611" s="5">
        <v>70</v>
      </c>
    </row>
    <row r="9612" spans="1:6">
      <c r="A9612" s="3">
        <v>221</v>
      </c>
      <c r="B9612" s="3">
        <f>VLOOKUP(A9612, Haul!F:P,11,FALSE)</f>
        <v>14</v>
      </c>
      <c r="C9612" s="3">
        <v>1</v>
      </c>
      <c r="D9612" s="3">
        <v>35</v>
      </c>
      <c r="E9612" s="3">
        <v>11</v>
      </c>
      <c r="F9612" s="5">
        <v>85</v>
      </c>
    </row>
    <row r="9613" spans="1:6">
      <c r="A9613" s="3">
        <v>221</v>
      </c>
      <c r="B9613" s="3">
        <f>VLOOKUP(A9613, Haul!F:P,11,FALSE)</f>
        <v>14</v>
      </c>
      <c r="C9613" s="3">
        <v>1</v>
      </c>
      <c r="D9613" s="3">
        <v>36</v>
      </c>
      <c r="E9613" s="3">
        <v>11</v>
      </c>
      <c r="F9613" s="5">
        <v>60</v>
      </c>
    </row>
    <row r="9614" spans="1:6">
      <c r="A9614" s="3">
        <v>221</v>
      </c>
      <c r="B9614" s="3">
        <f>VLOOKUP(A9614, Haul!F:P,11,FALSE)</f>
        <v>14</v>
      </c>
      <c r="C9614" s="3">
        <v>1</v>
      </c>
      <c r="D9614" s="3">
        <v>37</v>
      </c>
      <c r="E9614" s="3">
        <v>11</v>
      </c>
      <c r="F9614" s="5">
        <v>117</v>
      </c>
    </row>
    <row r="9615" spans="1:6">
      <c r="A9615" s="3">
        <v>221</v>
      </c>
      <c r="B9615" s="3">
        <f>VLOOKUP(A9615, Haul!F:P,11,FALSE)</f>
        <v>14</v>
      </c>
      <c r="C9615" s="3">
        <v>1</v>
      </c>
      <c r="D9615" s="3">
        <v>38</v>
      </c>
      <c r="E9615" s="3">
        <v>11</v>
      </c>
      <c r="F9615" s="5">
        <v>68</v>
      </c>
    </row>
    <row r="9616" spans="1:6">
      <c r="A9616" s="3">
        <v>221</v>
      </c>
      <c r="B9616" s="3">
        <f>VLOOKUP(A9616, Haul!F:P,11,FALSE)</f>
        <v>14</v>
      </c>
      <c r="C9616" s="3">
        <v>1</v>
      </c>
      <c r="D9616" s="3">
        <v>39</v>
      </c>
      <c r="E9616" s="3">
        <v>11</v>
      </c>
      <c r="F9616" s="5">
        <v>57</v>
      </c>
    </row>
    <row r="9617" spans="1:6">
      <c r="A9617" s="3">
        <v>221</v>
      </c>
      <c r="B9617" s="3">
        <f>VLOOKUP(A9617, Haul!F:P,11,FALSE)</f>
        <v>14</v>
      </c>
      <c r="C9617" s="3">
        <v>1</v>
      </c>
      <c r="D9617" s="3">
        <v>40</v>
      </c>
      <c r="E9617" s="3">
        <v>11</v>
      </c>
      <c r="F9617" s="5">
        <v>56</v>
      </c>
    </row>
    <row r="9618" spans="1:6">
      <c r="A9618" s="3">
        <v>221</v>
      </c>
      <c r="B9618" s="3">
        <f>VLOOKUP(A9618, Haul!F:P,11,FALSE)</f>
        <v>14</v>
      </c>
      <c r="C9618" s="3">
        <v>1</v>
      </c>
      <c r="D9618" s="3">
        <v>41</v>
      </c>
      <c r="E9618" s="3">
        <v>11</v>
      </c>
      <c r="F9618" s="5">
        <v>62</v>
      </c>
    </row>
    <row r="9619" spans="1:6">
      <c r="A9619" s="3">
        <v>221</v>
      </c>
      <c r="B9619" s="3">
        <f>VLOOKUP(A9619, Haul!F:P,11,FALSE)</f>
        <v>14</v>
      </c>
      <c r="C9619" s="3">
        <v>1</v>
      </c>
      <c r="D9619" s="3">
        <v>42</v>
      </c>
      <c r="E9619" s="3">
        <v>11</v>
      </c>
      <c r="F9619" s="5">
        <v>105</v>
      </c>
    </row>
    <row r="9620" spans="1:6">
      <c r="A9620" s="3">
        <v>221</v>
      </c>
      <c r="B9620" s="3">
        <f>VLOOKUP(A9620, Haul!F:P,11,FALSE)</f>
        <v>14</v>
      </c>
      <c r="C9620" s="3">
        <v>1</v>
      </c>
      <c r="D9620" s="3">
        <v>43</v>
      </c>
      <c r="E9620" s="3">
        <v>11</v>
      </c>
      <c r="F9620" s="5">
        <v>91</v>
      </c>
    </row>
    <row r="9621" spans="1:6">
      <c r="A9621" s="3">
        <v>221</v>
      </c>
      <c r="B9621" s="3">
        <f>VLOOKUP(A9621, Haul!F:P,11,FALSE)</f>
        <v>14</v>
      </c>
      <c r="C9621" s="3">
        <v>1</v>
      </c>
      <c r="D9621" s="3">
        <v>44</v>
      </c>
      <c r="E9621" s="3">
        <v>11</v>
      </c>
      <c r="F9621" s="5">
        <v>110</v>
      </c>
    </row>
    <row r="9622" spans="1:6">
      <c r="A9622" s="3">
        <v>221</v>
      </c>
      <c r="B9622" s="3">
        <f>VLOOKUP(A9622, Haul!F:P,11,FALSE)</f>
        <v>14</v>
      </c>
      <c r="C9622" s="3">
        <v>1</v>
      </c>
      <c r="D9622" s="3">
        <v>45</v>
      </c>
      <c r="E9622" s="3">
        <v>11</v>
      </c>
      <c r="F9622" s="5">
        <v>124</v>
      </c>
    </row>
    <row r="9623" spans="1:6">
      <c r="A9623" s="3">
        <v>221</v>
      </c>
      <c r="B9623" s="3">
        <f>VLOOKUP(A9623, Haul!F:P,11,FALSE)</f>
        <v>14</v>
      </c>
      <c r="C9623" s="3">
        <v>1</v>
      </c>
      <c r="D9623" s="3">
        <v>46</v>
      </c>
      <c r="E9623" s="3">
        <v>11</v>
      </c>
      <c r="F9623" s="5">
        <v>124</v>
      </c>
    </row>
    <row r="9624" spans="1:6">
      <c r="A9624" s="3">
        <v>221</v>
      </c>
      <c r="B9624" s="3">
        <f>VLOOKUP(A9624, Haul!F:P,11,FALSE)</f>
        <v>14</v>
      </c>
      <c r="C9624" s="3">
        <v>1</v>
      </c>
      <c r="D9624" s="3">
        <v>47</v>
      </c>
      <c r="E9624" s="3">
        <v>11</v>
      </c>
      <c r="F9624" s="5">
        <v>86</v>
      </c>
    </row>
    <row r="9625" spans="1:6">
      <c r="A9625" s="3">
        <v>221</v>
      </c>
      <c r="B9625" s="3">
        <f>VLOOKUP(A9625, Haul!F:P,11,FALSE)</f>
        <v>14</v>
      </c>
      <c r="C9625" s="3">
        <v>1</v>
      </c>
      <c r="D9625" s="3">
        <v>48</v>
      </c>
      <c r="E9625" s="3">
        <v>11</v>
      </c>
      <c r="F9625" s="5">
        <v>68</v>
      </c>
    </row>
    <row r="9626" spans="1:6">
      <c r="A9626" s="3">
        <v>221</v>
      </c>
      <c r="B9626" s="3">
        <f>VLOOKUP(A9626, Haul!F:P,11,FALSE)</f>
        <v>14</v>
      </c>
      <c r="C9626" s="3">
        <v>1</v>
      </c>
      <c r="D9626" s="3">
        <v>49</v>
      </c>
      <c r="E9626" s="3">
        <v>11</v>
      </c>
      <c r="F9626" s="5">
        <v>62</v>
      </c>
    </row>
    <row r="9627" spans="1:6">
      <c r="A9627" s="3">
        <v>221</v>
      </c>
      <c r="B9627" s="3">
        <f>VLOOKUP(A9627, Haul!F:P,11,FALSE)</f>
        <v>14</v>
      </c>
      <c r="C9627" s="3">
        <v>1</v>
      </c>
      <c r="D9627" s="3">
        <v>50</v>
      </c>
      <c r="E9627" s="3">
        <v>11</v>
      </c>
      <c r="F9627" s="5">
        <v>58</v>
      </c>
    </row>
    <row r="9628" spans="1:6">
      <c r="A9628" s="3">
        <v>221</v>
      </c>
      <c r="B9628" s="3">
        <f>VLOOKUP(A9628, Haul!F:P,11,FALSE)</f>
        <v>14</v>
      </c>
      <c r="C9628" s="3">
        <v>1</v>
      </c>
      <c r="D9628" s="3">
        <v>51</v>
      </c>
      <c r="E9628" s="3">
        <v>11</v>
      </c>
      <c r="F9628" s="5">
        <v>56</v>
      </c>
    </row>
    <row r="9629" spans="1:6">
      <c r="A9629" s="3">
        <v>221</v>
      </c>
      <c r="B9629" s="3">
        <f>VLOOKUP(A9629, Haul!F:P,11,FALSE)</f>
        <v>14</v>
      </c>
      <c r="C9629" s="3">
        <v>1</v>
      </c>
      <c r="D9629" s="3">
        <v>52</v>
      </c>
      <c r="E9629" s="3">
        <v>11</v>
      </c>
      <c r="F9629" s="5">
        <v>56</v>
      </c>
    </row>
    <row r="9630" spans="1:6">
      <c r="A9630" s="3">
        <v>221</v>
      </c>
      <c r="B9630" s="3">
        <f>VLOOKUP(A9630, Haul!F:P,11,FALSE)</f>
        <v>14</v>
      </c>
      <c r="C9630" s="3">
        <v>1</v>
      </c>
      <c r="D9630" s="3">
        <v>53</v>
      </c>
      <c r="E9630" s="3">
        <v>11</v>
      </c>
      <c r="F9630" s="5">
        <v>63</v>
      </c>
    </row>
    <row r="9631" spans="1:6">
      <c r="A9631" s="3">
        <v>221</v>
      </c>
      <c r="B9631" s="3">
        <f>VLOOKUP(A9631, Haul!F:P,11,FALSE)</f>
        <v>14</v>
      </c>
      <c r="C9631" s="3">
        <v>1</v>
      </c>
      <c r="D9631" s="3">
        <v>54</v>
      </c>
      <c r="E9631" s="3">
        <v>11</v>
      </c>
      <c r="F9631" s="5">
        <v>51</v>
      </c>
    </row>
    <row r="9632" spans="1:6">
      <c r="A9632" s="3">
        <v>221</v>
      </c>
      <c r="B9632" s="3">
        <f>VLOOKUP(A9632, Haul!F:P,11,FALSE)</f>
        <v>14</v>
      </c>
      <c r="C9632" s="3">
        <v>1</v>
      </c>
      <c r="D9632" s="3">
        <v>55</v>
      </c>
      <c r="E9632" s="3">
        <v>11</v>
      </c>
      <c r="F9632" s="5">
        <v>56</v>
      </c>
    </row>
    <row r="9633" spans="1:6">
      <c r="A9633" s="3">
        <v>221</v>
      </c>
      <c r="B9633" s="3">
        <f>VLOOKUP(A9633, Haul!F:P,11,FALSE)</f>
        <v>14</v>
      </c>
      <c r="C9633" s="3">
        <v>1</v>
      </c>
      <c r="D9633" s="3">
        <v>56</v>
      </c>
      <c r="E9633" s="3">
        <v>11</v>
      </c>
      <c r="F9633" s="5">
        <v>64</v>
      </c>
    </row>
    <row r="9634" spans="1:6">
      <c r="A9634" s="3">
        <v>221</v>
      </c>
      <c r="B9634" s="3">
        <f>VLOOKUP(A9634, Haul!F:P,11,FALSE)</f>
        <v>14</v>
      </c>
      <c r="C9634" s="3">
        <v>1</v>
      </c>
      <c r="D9634" s="3">
        <v>57</v>
      </c>
      <c r="E9634" s="3">
        <v>11</v>
      </c>
      <c r="F9634" s="5">
        <v>62</v>
      </c>
    </row>
    <row r="9635" spans="1:6">
      <c r="A9635" s="3">
        <v>221</v>
      </c>
      <c r="B9635" s="3">
        <f>VLOOKUP(A9635, Haul!F:P,11,FALSE)</f>
        <v>14</v>
      </c>
      <c r="C9635" s="3">
        <v>1</v>
      </c>
      <c r="D9635" s="3">
        <v>58</v>
      </c>
      <c r="E9635" s="3">
        <v>11</v>
      </c>
      <c r="F9635" s="5">
        <v>59</v>
      </c>
    </row>
    <row r="9636" spans="1:6">
      <c r="A9636" s="3">
        <v>221</v>
      </c>
      <c r="B9636" s="3">
        <f>VLOOKUP(A9636, Haul!F:P,11,FALSE)</f>
        <v>14</v>
      </c>
      <c r="C9636" s="3">
        <v>1</v>
      </c>
      <c r="D9636" s="3">
        <v>59</v>
      </c>
      <c r="E9636" s="3">
        <v>11</v>
      </c>
      <c r="F9636" s="5">
        <v>64</v>
      </c>
    </row>
    <row r="9637" spans="1:6">
      <c r="A9637" s="3">
        <v>221</v>
      </c>
      <c r="B9637" s="3">
        <f>VLOOKUP(A9637, Haul!F:P,11,FALSE)</f>
        <v>14</v>
      </c>
      <c r="C9637" s="3">
        <v>1</v>
      </c>
      <c r="D9637" s="3">
        <v>60</v>
      </c>
      <c r="E9637" s="3">
        <v>11</v>
      </c>
      <c r="F9637" s="5">
        <v>59</v>
      </c>
    </row>
    <row r="9638" spans="1:6" hidden="1">
      <c r="A9638" s="3">
        <v>221</v>
      </c>
      <c r="B9638" s="3">
        <f>VLOOKUP(A9638, Haul!F:P,11,FALSE)</f>
        <v>14</v>
      </c>
      <c r="C9638" s="3">
        <v>1</v>
      </c>
      <c r="D9638" s="3">
        <v>1</v>
      </c>
      <c r="E9638" s="3">
        <v>41</v>
      </c>
      <c r="F9638" s="5">
        <v>155</v>
      </c>
    </row>
    <row r="9639" spans="1:6" hidden="1">
      <c r="A9639" s="3">
        <v>222</v>
      </c>
      <c r="B9639" s="3">
        <f>VLOOKUP(A9639, Haul!F:P,11,FALSE)</f>
        <v>13</v>
      </c>
      <c r="C9639" s="3">
        <v>1</v>
      </c>
      <c r="D9639" s="3">
        <v>1</v>
      </c>
      <c r="E9639" s="3">
        <v>61</v>
      </c>
      <c r="F9639" s="5">
        <v>87</v>
      </c>
    </row>
    <row r="9640" spans="1:6">
      <c r="A9640" s="3">
        <v>222</v>
      </c>
      <c r="B9640" s="3">
        <f>VLOOKUP(A9640, Haul!F:P,11,FALSE)</f>
        <v>13</v>
      </c>
      <c r="C9640" s="3">
        <v>1</v>
      </c>
      <c r="D9640" s="3">
        <v>1</v>
      </c>
      <c r="E9640" s="3">
        <v>11</v>
      </c>
      <c r="F9640" s="5">
        <v>60</v>
      </c>
    </row>
    <row r="9641" spans="1:6">
      <c r="A9641" s="3">
        <v>222</v>
      </c>
      <c r="B9641" s="3">
        <f>VLOOKUP(A9641, Haul!F:P,11,FALSE)</f>
        <v>13</v>
      </c>
      <c r="C9641" s="3">
        <v>1</v>
      </c>
      <c r="D9641" s="3">
        <v>2</v>
      </c>
      <c r="E9641" s="3">
        <v>11</v>
      </c>
      <c r="F9641" s="5">
        <v>46</v>
      </c>
    </row>
    <row r="9642" spans="1:6">
      <c r="A9642" s="3">
        <v>222</v>
      </c>
      <c r="B9642" s="3">
        <f>VLOOKUP(A9642, Haul!F:P,11,FALSE)</f>
        <v>13</v>
      </c>
      <c r="C9642" s="3">
        <v>1</v>
      </c>
      <c r="D9642" s="3">
        <v>3</v>
      </c>
      <c r="E9642" s="3">
        <v>11</v>
      </c>
      <c r="F9642" s="5">
        <v>33</v>
      </c>
    </row>
    <row r="9643" spans="1:6">
      <c r="A9643" s="3">
        <v>222</v>
      </c>
      <c r="B9643" s="3">
        <f>VLOOKUP(A9643, Haul!F:P,11,FALSE)</f>
        <v>13</v>
      </c>
      <c r="C9643" s="3">
        <v>1</v>
      </c>
      <c r="D9643" s="3">
        <v>4</v>
      </c>
      <c r="E9643" s="3">
        <v>11</v>
      </c>
      <c r="F9643" s="5">
        <v>55</v>
      </c>
    </row>
    <row r="9644" spans="1:6">
      <c r="A9644" s="3">
        <v>222</v>
      </c>
      <c r="B9644" s="3">
        <f>VLOOKUP(A9644, Haul!F:P,11,FALSE)</f>
        <v>13</v>
      </c>
      <c r="C9644" s="3">
        <v>1</v>
      </c>
      <c r="D9644" s="3">
        <v>5</v>
      </c>
      <c r="E9644" s="3">
        <v>11</v>
      </c>
      <c r="F9644" s="5">
        <v>46</v>
      </c>
    </row>
    <row r="9645" spans="1:6">
      <c r="A9645" s="3">
        <v>222</v>
      </c>
      <c r="B9645" s="3">
        <f>VLOOKUP(A9645, Haul!F:P,11,FALSE)</f>
        <v>13</v>
      </c>
      <c r="C9645" s="3">
        <v>1</v>
      </c>
      <c r="D9645" s="3">
        <v>6</v>
      </c>
      <c r="E9645" s="3">
        <v>11</v>
      </c>
      <c r="F9645" s="5">
        <v>32</v>
      </c>
    </row>
    <row r="9646" spans="1:6">
      <c r="A9646" s="3">
        <v>222</v>
      </c>
      <c r="B9646" s="3">
        <f>VLOOKUP(A9646, Haul!F:P,11,FALSE)</f>
        <v>13</v>
      </c>
      <c r="C9646" s="3">
        <v>1</v>
      </c>
      <c r="D9646" s="3">
        <v>7</v>
      </c>
      <c r="E9646" s="3">
        <v>11</v>
      </c>
      <c r="F9646" s="5">
        <v>31</v>
      </c>
    </row>
    <row r="9647" spans="1:6">
      <c r="A9647" s="3">
        <v>222</v>
      </c>
      <c r="B9647" s="3">
        <f>VLOOKUP(A9647, Haul!F:P,11,FALSE)</f>
        <v>13</v>
      </c>
      <c r="C9647" s="3">
        <v>1</v>
      </c>
      <c r="D9647" s="3">
        <v>8</v>
      </c>
      <c r="E9647" s="3">
        <v>11</v>
      </c>
      <c r="F9647" s="5">
        <v>33</v>
      </c>
    </row>
    <row r="9648" spans="1:6">
      <c r="A9648" s="3">
        <v>222</v>
      </c>
      <c r="B9648" s="3">
        <f>VLOOKUP(A9648, Haul!F:P,11,FALSE)</f>
        <v>13</v>
      </c>
      <c r="C9648" s="3">
        <v>1</v>
      </c>
      <c r="D9648" s="3">
        <v>1</v>
      </c>
      <c r="E9648" s="3">
        <v>12</v>
      </c>
      <c r="F9648" s="5">
        <v>33</v>
      </c>
    </row>
    <row r="9649" spans="1:6">
      <c r="A9649" s="3">
        <v>222</v>
      </c>
      <c r="B9649" s="3">
        <f>VLOOKUP(A9649, Haul!F:P,11,FALSE)</f>
        <v>13</v>
      </c>
      <c r="C9649" s="3">
        <v>1</v>
      </c>
      <c r="D9649" s="3">
        <v>2</v>
      </c>
      <c r="E9649" s="3">
        <v>12</v>
      </c>
      <c r="F9649" s="5">
        <v>35</v>
      </c>
    </row>
    <row r="9650" spans="1:6">
      <c r="A9650" s="3">
        <v>222</v>
      </c>
      <c r="B9650" s="3">
        <f>VLOOKUP(A9650, Haul!F:P,11,FALSE)</f>
        <v>13</v>
      </c>
      <c r="C9650" s="3">
        <v>1</v>
      </c>
      <c r="D9650" s="3">
        <v>3</v>
      </c>
      <c r="E9650" s="3">
        <v>12</v>
      </c>
      <c r="F9650" s="5">
        <v>32</v>
      </c>
    </row>
    <row r="9651" spans="1:6">
      <c r="A9651" s="3">
        <v>222</v>
      </c>
      <c r="B9651" s="3">
        <f>VLOOKUP(A9651, Haul!F:P,11,FALSE)</f>
        <v>13</v>
      </c>
      <c r="C9651" s="3">
        <v>1</v>
      </c>
      <c r="D9651" s="3">
        <v>4</v>
      </c>
      <c r="E9651" s="3">
        <v>12</v>
      </c>
      <c r="F9651" s="5">
        <v>33</v>
      </c>
    </row>
    <row r="9652" spans="1:6">
      <c r="A9652" s="3">
        <v>222</v>
      </c>
      <c r="B9652" s="3">
        <f>VLOOKUP(A9652, Haul!F:P,11,FALSE)</f>
        <v>13</v>
      </c>
      <c r="C9652" s="3">
        <v>1</v>
      </c>
      <c r="D9652" s="3">
        <v>5</v>
      </c>
      <c r="E9652" s="3">
        <v>12</v>
      </c>
      <c r="F9652" s="5">
        <v>30</v>
      </c>
    </row>
    <row r="9653" spans="1:6">
      <c r="A9653" s="3">
        <v>222</v>
      </c>
      <c r="B9653" s="3">
        <f>VLOOKUP(A9653, Haul!F:P,11,FALSE)</f>
        <v>13</v>
      </c>
      <c r="C9653" s="3">
        <v>1</v>
      </c>
      <c r="D9653" s="3">
        <v>6</v>
      </c>
      <c r="E9653" s="3">
        <v>12</v>
      </c>
      <c r="F9653" s="5">
        <v>81</v>
      </c>
    </row>
    <row r="9654" spans="1:6">
      <c r="A9654" s="3">
        <v>222</v>
      </c>
      <c r="B9654" s="3">
        <f>VLOOKUP(A9654, Haul!F:P,11,FALSE)</f>
        <v>13</v>
      </c>
      <c r="C9654" s="3">
        <v>1</v>
      </c>
      <c r="D9654" s="3">
        <v>7</v>
      </c>
      <c r="E9654" s="3">
        <v>12</v>
      </c>
      <c r="F9654" s="5">
        <v>68</v>
      </c>
    </row>
    <row r="9655" spans="1:6">
      <c r="A9655" s="3">
        <v>222</v>
      </c>
      <c r="B9655" s="3">
        <f>VLOOKUP(A9655, Haul!F:P,11,FALSE)</f>
        <v>13</v>
      </c>
      <c r="C9655" s="3">
        <v>1</v>
      </c>
      <c r="D9655" s="3">
        <v>8</v>
      </c>
      <c r="E9655" s="3">
        <v>12</v>
      </c>
      <c r="F9655" s="5">
        <v>60</v>
      </c>
    </row>
    <row r="9656" spans="1:6">
      <c r="A9656" s="3">
        <v>222</v>
      </c>
      <c r="B9656" s="3">
        <f>VLOOKUP(A9656, Haul!F:P,11,FALSE)</f>
        <v>13</v>
      </c>
      <c r="C9656" s="3">
        <v>1</v>
      </c>
      <c r="D9656" s="3">
        <v>9</v>
      </c>
      <c r="E9656" s="3">
        <v>12</v>
      </c>
      <c r="F9656" s="5">
        <v>71</v>
      </c>
    </row>
    <row r="9657" spans="1:6" hidden="1">
      <c r="A9657" s="3">
        <v>222</v>
      </c>
      <c r="B9657" s="3">
        <f>VLOOKUP(A9657, Haul!F:P,11,FALSE)</f>
        <v>13</v>
      </c>
      <c r="C9657" s="3">
        <v>1</v>
      </c>
      <c r="D9657" s="3">
        <v>1</v>
      </c>
      <c r="E9657" s="3">
        <v>42</v>
      </c>
      <c r="F9657" s="5">
        <v>114</v>
      </c>
    </row>
    <row r="9658" spans="1:6" hidden="1">
      <c r="A9658" s="3">
        <v>222</v>
      </c>
      <c r="B9658" s="3">
        <f>VLOOKUP(A9658, Haul!F:P,11,FALSE)</f>
        <v>13</v>
      </c>
      <c r="C9658" s="3">
        <v>1</v>
      </c>
      <c r="D9658" s="3">
        <v>2</v>
      </c>
      <c r="E9658" s="3">
        <v>42</v>
      </c>
      <c r="F9658" s="5">
        <v>97</v>
      </c>
    </row>
    <row r="9659" spans="1:6" hidden="1">
      <c r="A9659" s="3">
        <v>222</v>
      </c>
      <c r="B9659" s="3">
        <f>VLOOKUP(A9659, Haul!F:P,11,FALSE)</f>
        <v>13</v>
      </c>
      <c r="C9659" s="3">
        <v>1</v>
      </c>
      <c r="D9659" s="3">
        <v>1</v>
      </c>
      <c r="E9659" s="3">
        <v>41</v>
      </c>
      <c r="F9659" s="5">
        <v>94</v>
      </c>
    </row>
    <row r="9660" spans="1:6" hidden="1">
      <c r="A9660" s="3">
        <v>222</v>
      </c>
      <c r="B9660" s="3">
        <f>VLOOKUP(A9660, Haul!F:P,11,FALSE)</f>
        <v>13</v>
      </c>
      <c r="C9660" s="3">
        <v>1</v>
      </c>
      <c r="D9660" s="3">
        <v>2</v>
      </c>
      <c r="E9660" s="3">
        <v>41</v>
      </c>
      <c r="F9660" s="5">
        <v>110</v>
      </c>
    </row>
    <row r="9661" spans="1:6" hidden="1">
      <c r="A9661" s="3">
        <v>222</v>
      </c>
      <c r="B9661" s="3">
        <f>VLOOKUP(A9661, Haul!F:P,11,FALSE)</f>
        <v>13</v>
      </c>
      <c r="C9661" s="3">
        <v>1</v>
      </c>
      <c r="D9661" s="3">
        <v>3</v>
      </c>
      <c r="E9661" s="3">
        <v>41</v>
      </c>
      <c r="F9661" s="5">
        <v>94</v>
      </c>
    </row>
    <row r="9662" spans="1:6" hidden="1">
      <c r="A9662" s="3">
        <v>222</v>
      </c>
      <c r="B9662" s="3">
        <f>VLOOKUP(A9662, Haul!F:P,11,FALSE)</f>
        <v>13</v>
      </c>
      <c r="C9662" s="3">
        <v>1</v>
      </c>
      <c r="D9662" s="3">
        <v>4</v>
      </c>
      <c r="E9662" s="3">
        <v>41</v>
      </c>
      <c r="F9662" s="5">
        <v>98</v>
      </c>
    </row>
    <row r="9663" spans="1:6" hidden="1">
      <c r="A9663" s="3">
        <v>222</v>
      </c>
      <c r="B9663" s="3">
        <f>VLOOKUP(A9663, Haul!F:P,11,FALSE)</f>
        <v>13</v>
      </c>
      <c r="C9663" s="3">
        <v>1</v>
      </c>
      <c r="D9663" s="3">
        <v>5</v>
      </c>
      <c r="E9663" s="3">
        <v>41</v>
      </c>
      <c r="F9663" s="5">
        <v>91</v>
      </c>
    </row>
    <row r="9664" spans="1:6" hidden="1">
      <c r="A9664" s="3">
        <v>222</v>
      </c>
      <c r="B9664" s="3">
        <f>VLOOKUP(A9664, Haul!F:P,11,FALSE)</f>
        <v>13</v>
      </c>
      <c r="C9664" s="3">
        <v>1</v>
      </c>
      <c r="D9664" s="3">
        <v>6</v>
      </c>
      <c r="E9664" s="3">
        <v>41</v>
      </c>
      <c r="F9664" s="5">
        <v>137</v>
      </c>
    </row>
    <row r="9665" spans="1:6" hidden="1">
      <c r="A9665" s="3">
        <v>222</v>
      </c>
      <c r="B9665" s="3">
        <f>VLOOKUP(A9665, Haul!F:P,11,FALSE)</f>
        <v>13</v>
      </c>
      <c r="C9665" s="3">
        <v>1</v>
      </c>
      <c r="D9665" s="3">
        <v>7</v>
      </c>
      <c r="E9665" s="3">
        <v>41</v>
      </c>
      <c r="F9665" s="5">
        <v>138</v>
      </c>
    </row>
    <row r="9666" spans="1:6" hidden="1">
      <c r="A9666" s="3">
        <v>222</v>
      </c>
      <c r="B9666" s="3">
        <f>VLOOKUP(A9666, Haul!F:P,11,FALSE)</f>
        <v>13</v>
      </c>
      <c r="C9666" s="3">
        <v>1</v>
      </c>
      <c r="D9666" s="3">
        <v>8</v>
      </c>
      <c r="E9666" s="3">
        <v>41</v>
      </c>
      <c r="F9666" s="5">
        <v>151</v>
      </c>
    </row>
    <row r="9667" spans="1:6" hidden="1">
      <c r="A9667" s="3">
        <v>222</v>
      </c>
      <c r="B9667" s="3">
        <f>VLOOKUP(A9667, Haul!F:P,11,FALSE)</f>
        <v>13</v>
      </c>
      <c r="C9667" s="3">
        <v>1</v>
      </c>
      <c r="D9667" s="3">
        <v>9</v>
      </c>
      <c r="E9667" s="3">
        <v>41</v>
      </c>
      <c r="F9667" s="5">
        <v>142</v>
      </c>
    </row>
    <row r="9668" spans="1:6" hidden="1">
      <c r="A9668" s="3">
        <v>222</v>
      </c>
      <c r="B9668" s="3">
        <f>VLOOKUP(A9668, Haul!F:P,11,FALSE)</f>
        <v>13</v>
      </c>
      <c r="C9668" s="3">
        <v>1</v>
      </c>
      <c r="D9668" s="3">
        <v>10</v>
      </c>
      <c r="E9668" s="3">
        <v>41</v>
      </c>
      <c r="F9668" s="5">
        <v>138</v>
      </c>
    </row>
    <row r="9669" spans="1:6" hidden="1">
      <c r="A9669" s="3">
        <v>222</v>
      </c>
      <c r="B9669" s="3">
        <f>VLOOKUP(A9669, Haul!F:P,11,FALSE)</f>
        <v>13</v>
      </c>
      <c r="C9669" s="3">
        <v>1</v>
      </c>
      <c r="D9669" s="3">
        <v>11</v>
      </c>
      <c r="E9669" s="3">
        <v>41</v>
      </c>
      <c r="F9669" s="5">
        <v>118</v>
      </c>
    </row>
    <row r="9670" spans="1:6" hidden="1">
      <c r="A9670" s="3">
        <v>222</v>
      </c>
      <c r="B9670" s="3">
        <f>VLOOKUP(A9670, Haul!F:P,11,FALSE)</f>
        <v>13</v>
      </c>
      <c r="C9670" s="3">
        <v>1</v>
      </c>
      <c r="D9670" s="3">
        <v>12</v>
      </c>
      <c r="E9670" s="3">
        <v>41</v>
      </c>
      <c r="F9670" s="5">
        <v>125</v>
      </c>
    </row>
    <row r="9671" spans="1:6" hidden="1">
      <c r="A9671" s="3">
        <v>222</v>
      </c>
      <c r="B9671" s="3">
        <f>VLOOKUP(A9671, Haul!F:P,11,FALSE)</f>
        <v>13</v>
      </c>
      <c r="C9671" s="3">
        <v>1</v>
      </c>
      <c r="D9671" s="3">
        <v>13</v>
      </c>
      <c r="E9671" s="3">
        <v>41</v>
      </c>
      <c r="F9671" s="5">
        <v>82</v>
      </c>
    </row>
    <row r="9672" spans="1:6" hidden="1">
      <c r="A9672" s="3">
        <v>222</v>
      </c>
      <c r="B9672" s="3">
        <f>VLOOKUP(A9672, Haul!F:P,11,FALSE)</f>
        <v>13</v>
      </c>
      <c r="C9672" s="3">
        <v>1</v>
      </c>
      <c r="D9672" s="3">
        <v>14</v>
      </c>
      <c r="E9672" s="3">
        <v>41</v>
      </c>
      <c r="F9672" s="5">
        <v>83</v>
      </c>
    </row>
    <row r="9673" spans="1:6" hidden="1">
      <c r="A9673" s="3">
        <v>223</v>
      </c>
      <c r="B9673" s="3">
        <f>VLOOKUP(A9673, Haul!F:P,11,FALSE)</f>
        <v>12</v>
      </c>
      <c r="C9673" s="3">
        <v>1</v>
      </c>
      <c r="D9673" s="3">
        <v>1</v>
      </c>
      <c r="E9673" s="3">
        <v>62</v>
      </c>
      <c r="F9673" s="5">
        <v>112.24</v>
      </c>
    </row>
    <row r="9674" spans="1:6" hidden="1">
      <c r="A9674" s="3">
        <v>223</v>
      </c>
      <c r="B9674" s="3">
        <f>VLOOKUP(A9674, Haul!F:P,11,FALSE)</f>
        <v>12</v>
      </c>
      <c r="C9674" s="3">
        <v>1</v>
      </c>
      <c r="D9674" s="3">
        <v>1</v>
      </c>
      <c r="E9674" s="3">
        <v>61</v>
      </c>
      <c r="F9674" s="5">
        <v>51</v>
      </c>
    </row>
    <row r="9675" spans="1:6" hidden="1">
      <c r="A9675" s="3">
        <v>223</v>
      </c>
      <c r="B9675" s="3">
        <f>VLOOKUP(A9675, Haul!F:P,11,FALSE)</f>
        <v>12</v>
      </c>
      <c r="C9675" s="3">
        <v>1</v>
      </c>
      <c r="D9675" s="3">
        <v>1</v>
      </c>
      <c r="E9675" s="3">
        <v>41</v>
      </c>
      <c r="F9675" s="5">
        <v>142</v>
      </c>
    </row>
    <row r="9676" spans="1:6" hidden="1">
      <c r="A9676" s="3">
        <v>223</v>
      </c>
      <c r="B9676" s="3">
        <f>VLOOKUP(A9676, Haul!F:P,11,FALSE)</f>
        <v>12</v>
      </c>
      <c r="C9676" s="3">
        <v>1</v>
      </c>
      <c r="D9676" s="3">
        <v>2</v>
      </c>
      <c r="E9676" s="3">
        <v>41</v>
      </c>
      <c r="F9676" s="5">
        <v>132</v>
      </c>
    </row>
    <row r="9677" spans="1:6" hidden="1">
      <c r="A9677" s="3">
        <v>223</v>
      </c>
      <c r="B9677" s="3">
        <f>VLOOKUP(A9677, Haul!F:P,11,FALSE)</f>
        <v>12</v>
      </c>
      <c r="C9677" s="3">
        <v>1</v>
      </c>
      <c r="D9677" s="3">
        <v>3</v>
      </c>
      <c r="E9677" s="3">
        <v>41</v>
      </c>
      <c r="F9677" s="5">
        <v>137</v>
      </c>
    </row>
    <row r="9678" spans="1:6" hidden="1">
      <c r="A9678" s="3">
        <v>223</v>
      </c>
      <c r="B9678" s="3">
        <f>VLOOKUP(A9678, Haul!F:P,11,FALSE)</f>
        <v>12</v>
      </c>
      <c r="C9678" s="3">
        <v>1</v>
      </c>
      <c r="D9678" s="3">
        <v>4</v>
      </c>
      <c r="E9678" s="3">
        <v>41</v>
      </c>
      <c r="F9678" s="5">
        <v>125</v>
      </c>
    </row>
    <row r="9679" spans="1:6" hidden="1">
      <c r="A9679" s="3">
        <v>223</v>
      </c>
      <c r="B9679" s="3">
        <f>VLOOKUP(A9679, Haul!F:P,11,FALSE)</f>
        <v>12</v>
      </c>
      <c r="C9679" s="3">
        <v>1</v>
      </c>
      <c r="D9679" s="3">
        <v>5</v>
      </c>
      <c r="E9679" s="3">
        <v>41</v>
      </c>
      <c r="F9679" s="5">
        <v>140</v>
      </c>
    </row>
    <row r="9680" spans="1:6" hidden="1">
      <c r="A9680" s="3">
        <v>223</v>
      </c>
      <c r="B9680" s="3">
        <f>VLOOKUP(A9680, Haul!F:P,11,FALSE)</f>
        <v>12</v>
      </c>
      <c r="C9680" s="3">
        <v>1</v>
      </c>
      <c r="D9680" s="3">
        <v>1</v>
      </c>
      <c r="E9680" s="3">
        <v>42</v>
      </c>
      <c r="F9680" s="5">
        <v>99</v>
      </c>
    </row>
    <row r="9681" spans="1:6" hidden="1">
      <c r="A9681" s="3">
        <v>223</v>
      </c>
      <c r="B9681" s="3">
        <f>VLOOKUP(A9681, Haul!F:P,11,FALSE)</f>
        <v>12</v>
      </c>
      <c r="C9681" s="3">
        <v>1</v>
      </c>
      <c r="D9681" s="3">
        <v>2</v>
      </c>
      <c r="E9681" s="3">
        <v>42</v>
      </c>
      <c r="F9681" s="5">
        <v>103</v>
      </c>
    </row>
    <row r="9682" spans="1:6" hidden="1">
      <c r="A9682" s="3">
        <v>223</v>
      </c>
      <c r="B9682" s="3">
        <f>VLOOKUP(A9682, Haul!F:P,11,FALSE)</f>
        <v>12</v>
      </c>
      <c r="C9682" s="3">
        <v>1</v>
      </c>
      <c r="D9682" s="3">
        <v>3</v>
      </c>
      <c r="E9682" s="3">
        <v>42</v>
      </c>
      <c r="F9682" s="5">
        <v>120</v>
      </c>
    </row>
    <row r="9683" spans="1:6" hidden="1">
      <c r="A9683" s="3">
        <v>224</v>
      </c>
      <c r="B9683" s="3">
        <f>VLOOKUP(A9683, Haul!F:P,11,FALSE)</f>
        <v>12</v>
      </c>
      <c r="C9683" s="3">
        <v>1</v>
      </c>
      <c r="D9683" s="3">
        <v>1</v>
      </c>
      <c r="E9683" s="3">
        <v>41</v>
      </c>
      <c r="F9683" s="5">
        <v>148</v>
      </c>
    </row>
    <row r="9684" spans="1:6" hidden="1">
      <c r="A9684" s="3">
        <v>224</v>
      </c>
      <c r="B9684" s="3">
        <f>VLOOKUP(A9684, Haul!F:P,11,FALSE)</f>
        <v>12</v>
      </c>
      <c r="C9684" s="3">
        <v>1</v>
      </c>
      <c r="D9684" s="3">
        <v>2</v>
      </c>
      <c r="E9684" s="3">
        <v>41</v>
      </c>
      <c r="F9684" s="5">
        <v>124</v>
      </c>
    </row>
    <row r="9685" spans="1:6" hidden="1">
      <c r="A9685" s="3">
        <v>224</v>
      </c>
      <c r="B9685" s="3">
        <f>VLOOKUP(A9685, Haul!F:P,11,FALSE)</f>
        <v>12</v>
      </c>
      <c r="C9685" s="3">
        <v>1</v>
      </c>
      <c r="D9685" s="3">
        <v>3</v>
      </c>
      <c r="E9685" s="3">
        <v>41</v>
      </c>
      <c r="F9685" s="5">
        <v>101</v>
      </c>
    </row>
    <row r="9686" spans="1:6" hidden="1">
      <c r="A9686" s="3">
        <v>224</v>
      </c>
      <c r="B9686" s="3">
        <f>VLOOKUP(A9686, Haul!F:P,11,FALSE)</f>
        <v>12</v>
      </c>
      <c r="C9686" s="3">
        <v>1</v>
      </c>
      <c r="D9686" s="3">
        <v>4</v>
      </c>
      <c r="E9686" s="3">
        <v>41</v>
      </c>
      <c r="F9686" s="5">
        <v>116</v>
      </c>
    </row>
    <row r="9687" spans="1:6" hidden="1">
      <c r="A9687" s="3">
        <v>224</v>
      </c>
      <c r="B9687" s="3">
        <f>VLOOKUP(A9687, Haul!F:P,11,FALSE)</f>
        <v>12</v>
      </c>
      <c r="C9687" s="3">
        <v>1</v>
      </c>
      <c r="D9687" s="3">
        <v>5</v>
      </c>
      <c r="E9687" s="3">
        <v>41</v>
      </c>
      <c r="F9687" s="5">
        <v>158</v>
      </c>
    </row>
    <row r="9688" spans="1:6" hidden="1">
      <c r="A9688" s="3">
        <v>224</v>
      </c>
      <c r="B9688" s="3">
        <f>VLOOKUP(A9688, Haul!F:P,11,FALSE)</f>
        <v>12</v>
      </c>
      <c r="C9688" s="3">
        <v>1</v>
      </c>
      <c r="D9688" s="3">
        <v>6</v>
      </c>
      <c r="E9688" s="3">
        <v>41</v>
      </c>
      <c r="F9688" s="5">
        <v>133</v>
      </c>
    </row>
    <row r="9689" spans="1:6" hidden="1">
      <c r="A9689" s="3">
        <v>224</v>
      </c>
      <c r="B9689" s="3">
        <f>VLOOKUP(A9689, Haul!F:P,11,FALSE)</f>
        <v>12</v>
      </c>
      <c r="C9689" s="3">
        <v>1</v>
      </c>
      <c r="D9689" s="3">
        <v>7</v>
      </c>
      <c r="E9689" s="3">
        <v>41</v>
      </c>
      <c r="F9689" s="5">
        <v>149</v>
      </c>
    </row>
    <row r="9690" spans="1:6" hidden="1">
      <c r="A9690" s="3">
        <v>224</v>
      </c>
      <c r="B9690" s="3">
        <f>VLOOKUP(A9690, Haul!F:P,11,FALSE)</f>
        <v>12</v>
      </c>
      <c r="C9690" s="3">
        <v>1</v>
      </c>
      <c r="D9690" s="3">
        <v>8</v>
      </c>
      <c r="E9690" s="3">
        <v>41</v>
      </c>
      <c r="F9690" s="5">
        <v>117</v>
      </c>
    </row>
    <row r="9691" spans="1:6" hidden="1">
      <c r="A9691" s="3">
        <v>224</v>
      </c>
      <c r="B9691" s="3">
        <f>VLOOKUP(A9691, Haul!F:P,11,FALSE)</f>
        <v>12</v>
      </c>
      <c r="C9691" s="3">
        <v>1</v>
      </c>
      <c r="D9691" s="3">
        <v>1</v>
      </c>
      <c r="E9691" s="3">
        <v>42</v>
      </c>
      <c r="F9691" s="5">
        <v>90</v>
      </c>
    </row>
    <row r="9692" spans="1:6" hidden="1">
      <c r="A9692" s="3">
        <v>224</v>
      </c>
      <c r="B9692" s="3">
        <f>VLOOKUP(A9692, Haul!F:P,11,FALSE)</f>
        <v>12</v>
      </c>
      <c r="C9692" s="3">
        <v>1</v>
      </c>
      <c r="D9692" s="3">
        <v>2</v>
      </c>
      <c r="E9692" s="3">
        <v>42</v>
      </c>
      <c r="F9692" s="5">
        <v>95</v>
      </c>
    </row>
    <row r="9693" spans="1:6" hidden="1">
      <c r="A9693" s="3">
        <v>224</v>
      </c>
      <c r="B9693" s="3">
        <f>VLOOKUP(A9693, Haul!F:P,11,FALSE)</f>
        <v>12</v>
      </c>
      <c r="C9693" s="3">
        <v>1</v>
      </c>
      <c r="D9693" s="3">
        <v>3</v>
      </c>
      <c r="E9693" s="3">
        <v>42</v>
      </c>
      <c r="F9693" s="5">
        <v>90</v>
      </c>
    </row>
    <row r="9694" spans="1:6" hidden="1">
      <c r="A9694" s="3">
        <v>224</v>
      </c>
      <c r="B9694" s="3">
        <f>VLOOKUP(A9694, Haul!F:P,11,FALSE)</f>
        <v>12</v>
      </c>
      <c r="C9694" s="3">
        <v>1</v>
      </c>
      <c r="D9694" s="3">
        <v>4</v>
      </c>
      <c r="E9694" s="3">
        <v>42</v>
      </c>
      <c r="F9694" s="5">
        <v>92</v>
      </c>
    </row>
    <row r="9695" spans="1:6" hidden="1">
      <c r="A9695" s="3">
        <v>224</v>
      </c>
      <c r="B9695" s="3">
        <f>VLOOKUP(A9695, Haul!F:P,11,FALSE)</f>
        <v>12</v>
      </c>
      <c r="C9695" s="3">
        <v>1</v>
      </c>
      <c r="D9695" s="3">
        <v>1</v>
      </c>
      <c r="E9695" s="3">
        <v>61</v>
      </c>
      <c r="F9695" s="5">
        <v>75</v>
      </c>
    </row>
    <row r="9696" spans="1:6">
      <c r="A9696" s="3">
        <v>224</v>
      </c>
      <c r="B9696" s="3">
        <f>VLOOKUP(A9696, Haul!F:P,11,FALSE)</f>
        <v>12</v>
      </c>
      <c r="C9696" s="3">
        <v>1</v>
      </c>
      <c r="D9696" s="3">
        <v>1</v>
      </c>
      <c r="E9696" s="3">
        <v>12</v>
      </c>
      <c r="F9696" s="5">
        <v>37</v>
      </c>
    </row>
    <row r="9697" spans="1:6">
      <c r="A9697" s="3">
        <v>224</v>
      </c>
      <c r="B9697" s="3">
        <f>VLOOKUP(A9697, Haul!F:P,11,FALSE)</f>
        <v>12</v>
      </c>
      <c r="C9697" s="3">
        <v>1</v>
      </c>
      <c r="D9697" s="3">
        <v>2</v>
      </c>
      <c r="E9697" s="3">
        <v>12</v>
      </c>
      <c r="F9697" s="5">
        <v>38</v>
      </c>
    </row>
    <row r="9698" spans="1:6">
      <c r="A9698" s="3">
        <v>224</v>
      </c>
      <c r="B9698" s="3">
        <f>VLOOKUP(A9698, Haul!F:P,11,FALSE)</f>
        <v>12</v>
      </c>
      <c r="C9698" s="3">
        <v>1</v>
      </c>
      <c r="D9698" s="3">
        <v>1</v>
      </c>
      <c r="E9698" s="3">
        <v>11</v>
      </c>
      <c r="F9698" s="5">
        <v>33</v>
      </c>
    </row>
    <row r="9699" spans="1:6">
      <c r="A9699" s="3">
        <v>224</v>
      </c>
      <c r="B9699" s="3">
        <f>VLOOKUP(A9699, Haul!F:P,11,FALSE)</f>
        <v>12</v>
      </c>
      <c r="C9699" s="3">
        <v>1</v>
      </c>
      <c r="D9699" s="3">
        <v>2</v>
      </c>
      <c r="E9699" s="3">
        <v>11</v>
      </c>
      <c r="F9699" s="5">
        <v>33</v>
      </c>
    </row>
    <row r="9700" spans="1:6">
      <c r="A9700" s="3">
        <v>224</v>
      </c>
      <c r="B9700" s="3">
        <f>VLOOKUP(A9700, Haul!F:P,11,FALSE)</f>
        <v>12</v>
      </c>
      <c r="C9700" s="3">
        <v>1</v>
      </c>
      <c r="D9700" s="3">
        <v>3</v>
      </c>
      <c r="E9700" s="3">
        <v>11</v>
      </c>
      <c r="F9700" s="5">
        <v>34</v>
      </c>
    </row>
    <row r="9701" spans="1:6">
      <c r="A9701" s="3">
        <v>224</v>
      </c>
      <c r="B9701" s="3">
        <f>VLOOKUP(A9701, Haul!F:P,11,FALSE)</f>
        <v>12</v>
      </c>
      <c r="C9701" s="3">
        <v>1</v>
      </c>
      <c r="D9701" s="3">
        <v>4</v>
      </c>
      <c r="E9701" s="3">
        <v>11</v>
      </c>
      <c r="F9701" s="5">
        <v>31</v>
      </c>
    </row>
    <row r="9702" spans="1:6">
      <c r="A9702" s="3">
        <v>224</v>
      </c>
      <c r="B9702" s="3">
        <f>VLOOKUP(A9702, Haul!F:P,11,FALSE)</f>
        <v>12</v>
      </c>
      <c r="C9702" s="3">
        <v>1</v>
      </c>
      <c r="D9702" s="3">
        <v>5</v>
      </c>
      <c r="E9702" s="3">
        <v>11</v>
      </c>
      <c r="F9702" s="5">
        <v>36</v>
      </c>
    </row>
    <row r="9703" spans="1:6" hidden="1">
      <c r="A9703" s="3">
        <v>226</v>
      </c>
      <c r="B9703" s="3">
        <f>VLOOKUP(A9703, Haul!F:P,11,FALSE)</f>
        <v>12</v>
      </c>
      <c r="C9703" s="3">
        <v>1</v>
      </c>
      <c r="D9703" s="3">
        <v>1</v>
      </c>
      <c r="E9703" s="3">
        <v>61</v>
      </c>
      <c r="F9703" s="4">
        <v>65.56</v>
      </c>
    </row>
    <row r="9704" spans="1:6" hidden="1">
      <c r="A9704" s="3">
        <v>226</v>
      </c>
      <c r="B9704" s="3">
        <f>VLOOKUP(A9704, Haul!F:P,11,FALSE)</f>
        <v>12</v>
      </c>
      <c r="C9704" s="3">
        <v>1</v>
      </c>
      <c r="D9704" s="3">
        <v>2</v>
      </c>
      <c r="E9704" s="3">
        <v>61</v>
      </c>
      <c r="F9704" s="4">
        <v>72.14</v>
      </c>
    </row>
    <row r="9705" spans="1:6" hidden="1">
      <c r="A9705" s="3">
        <v>226</v>
      </c>
      <c r="B9705" s="3">
        <f>VLOOKUP(A9705, Haul!F:P,11,FALSE)</f>
        <v>12</v>
      </c>
      <c r="C9705" s="3">
        <v>1</v>
      </c>
      <c r="D9705" s="3">
        <v>3</v>
      </c>
      <c r="E9705" s="3">
        <v>61</v>
      </c>
      <c r="F9705" s="4">
        <v>67.680000000000007</v>
      </c>
    </row>
    <row r="9706" spans="1:6" hidden="1">
      <c r="A9706" s="3">
        <v>226</v>
      </c>
      <c r="B9706" s="3">
        <f>VLOOKUP(A9706, Haul!F:P,11,FALSE)</f>
        <v>12</v>
      </c>
      <c r="C9706" s="3">
        <v>1</v>
      </c>
      <c r="D9706" s="3">
        <v>4</v>
      </c>
      <c r="E9706" s="3">
        <v>61</v>
      </c>
      <c r="F9706" s="4">
        <v>76.400000000000006</v>
      </c>
    </row>
    <row r="9707" spans="1:6" hidden="1">
      <c r="A9707" s="3">
        <v>226</v>
      </c>
      <c r="B9707" s="3">
        <f>VLOOKUP(A9707, Haul!F:P,11,FALSE)</f>
        <v>12</v>
      </c>
      <c r="C9707" s="3">
        <v>1</v>
      </c>
      <c r="D9707" s="3">
        <v>5</v>
      </c>
      <c r="E9707" s="3">
        <v>61</v>
      </c>
      <c r="F9707" s="4">
        <v>37.15</v>
      </c>
    </row>
    <row r="9708" spans="1:6" hidden="1">
      <c r="A9708" s="3">
        <v>226</v>
      </c>
      <c r="B9708" s="3">
        <f>VLOOKUP(A9708, Haul!F:P,11,FALSE)</f>
        <v>12</v>
      </c>
      <c r="C9708" s="3">
        <v>1</v>
      </c>
      <c r="D9708" s="3">
        <v>1</v>
      </c>
      <c r="E9708" s="3">
        <v>62</v>
      </c>
      <c r="F9708" s="4">
        <v>93.78</v>
      </c>
    </row>
    <row r="9709" spans="1:6">
      <c r="A9709" s="3">
        <v>226</v>
      </c>
      <c r="B9709" s="3">
        <f>VLOOKUP(A9709, Haul!F:P,11,FALSE)</f>
        <v>12</v>
      </c>
      <c r="C9709" s="3">
        <v>1</v>
      </c>
      <c r="D9709" s="3">
        <v>1</v>
      </c>
      <c r="E9709" s="3">
        <v>11</v>
      </c>
      <c r="F9709" s="4">
        <v>82.05</v>
      </c>
    </row>
    <row r="9710" spans="1:6">
      <c r="A9710" s="3">
        <v>226</v>
      </c>
      <c r="B9710" s="3">
        <f>VLOOKUP(A9710, Haul!F:P,11,FALSE)</f>
        <v>12</v>
      </c>
      <c r="C9710" s="3">
        <v>1</v>
      </c>
      <c r="D9710" s="3">
        <v>2</v>
      </c>
      <c r="E9710" s="3">
        <v>11</v>
      </c>
      <c r="F9710" s="4">
        <v>97.56</v>
      </c>
    </row>
    <row r="9711" spans="1:6">
      <c r="A9711" s="3">
        <v>226</v>
      </c>
      <c r="B9711" s="3">
        <f>VLOOKUP(A9711, Haul!F:P,11,FALSE)</f>
        <v>12</v>
      </c>
      <c r="C9711" s="3">
        <v>1</v>
      </c>
      <c r="D9711" s="3">
        <v>3</v>
      </c>
      <c r="E9711" s="3">
        <v>11</v>
      </c>
      <c r="F9711" s="4">
        <v>105.51</v>
      </c>
    </row>
    <row r="9712" spans="1:6">
      <c r="A9712" s="3">
        <v>226</v>
      </c>
      <c r="B9712" s="3">
        <f>VLOOKUP(A9712, Haul!F:P,11,FALSE)</f>
        <v>12</v>
      </c>
      <c r="C9712" s="3">
        <v>1</v>
      </c>
      <c r="D9712" s="3">
        <v>4</v>
      </c>
      <c r="E9712" s="3">
        <v>11</v>
      </c>
      <c r="F9712" s="4">
        <v>94.9</v>
      </c>
    </row>
    <row r="9713" spans="1:6">
      <c r="A9713" s="3">
        <v>226</v>
      </c>
      <c r="B9713" s="3">
        <f>VLOOKUP(A9713, Haul!F:P,11,FALSE)</f>
        <v>12</v>
      </c>
      <c r="C9713" s="3">
        <v>1</v>
      </c>
      <c r="D9713" s="3">
        <v>5</v>
      </c>
      <c r="E9713" s="3">
        <v>11</v>
      </c>
      <c r="F9713" s="4">
        <v>87.17</v>
      </c>
    </row>
    <row r="9714" spans="1:6">
      <c r="A9714" s="3">
        <v>226</v>
      </c>
      <c r="B9714" s="3">
        <f>VLOOKUP(A9714, Haul!F:P,11,FALSE)</f>
        <v>12</v>
      </c>
      <c r="C9714" s="3">
        <v>1</v>
      </c>
      <c r="D9714" s="3">
        <v>6</v>
      </c>
      <c r="E9714" s="3">
        <v>11</v>
      </c>
      <c r="F9714" s="4">
        <v>106</v>
      </c>
    </row>
    <row r="9715" spans="1:6">
      <c r="A9715" s="3">
        <v>226</v>
      </c>
      <c r="B9715" s="3">
        <f>VLOOKUP(A9715, Haul!F:P,11,FALSE)</f>
        <v>12</v>
      </c>
      <c r="C9715" s="3">
        <v>1</v>
      </c>
      <c r="D9715" s="3">
        <v>7</v>
      </c>
      <c r="E9715" s="3">
        <v>11</v>
      </c>
      <c r="F9715" s="4">
        <v>101.4</v>
      </c>
    </row>
    <row r="9716" spans="1:6">
      <c r="A9716" s="3">
        <v>226</v>
      </c>
      <c r="B9716" s="3">
        <f>VLOOKUP(A9716, Haul!F:P,11,FALSE)</f>
        <v>12</v>
      </c>
      <c r="C9716" s="3">
        <v>1</v>
      </c>
      <c r="D9716" s="3">
        <v>8</v>
      </c>
      <c r="E9716" s="3">
        <v>11</v>
      </c>
      <c r="F9716" s="4">
        <v>92.99</v>
      </c>
    </row>
    <row r="9717" spans="1:6">
      <c r="A9717" s="3">
        <v>226</v>
      </c>
      <c r="B9717" s="3">
        <f>VLOOKUP(A9717, Haul!F:P,11,FALSE)</f>
        <v>12</v>
      </c>
      <c r="C9717" s="3">
        <v>1</v>
      </c>
      <c r="D9717" s="3">
        <v>9</v>
      </c>
      <c r="E9717" s="3">
        <v>11</v>
      </c>
      <c r="F9717" s="4">
        <v>117.45</v>
      </c>
    </row>
    <row r="9718" spans="1:6">
      <c r="A9718" s="3">
        <v>226</v>
      </c>
      <c r="B9718" s="3">
        <f>VLOOKUP(A9718, Haul!F:P,11,FALSE)</f>
        <v>12</v>
      </c>
      <c r="C9718" s="3">
        <v>1</v>
      </c>
      <c r="D9718" s="3">
        <v>10</v>
      </c>
      <c r="E9718" s="3">
        <v>11</v>
      </c>
      <c r="F9718" s="4">
        <v>118.74</v>
      </c>
    </row>
    <row r="9719" spans="1:6">
      <c r="A9719" s="3">
        <v>226</v>
      </c>
      <c r="B9719" s="3">
        <f>VLOOKUP(A9719, Haul!F:P,11,FALSE)</f>
        <v>12</v>
      </c>
      <c r="C9719" s="3">
        <v>1</v>
      </c>
      <c r="D9719" s="3">
        <v>11</v>
      </c>
      <c r="E9719" s="3">
        <v>11</v>
      </c>
      <c r="F9719" s="4">
        <v>101.02</v>
      </c>
    </row>
    <row r="9720" spans="1:6">
      <c r="A9720" s="3">
        <v>226</v>
      </c>
      <c r="B9720" s="3">
        <f>VLOOKUP(A9720, Haul!F:P,11,FALSE)</f>
        <v>12</v>
      </c>
      <c r="C9720" s="3">
        <v>1</v>
      </c>
      <c r="D9720" s="3">
        <v>1</v>
      </c>
      <c r="E9720" s="3">
        <v>12</v>
      </c>
      <c r="F9720" s="4">
        <v>85.42</v>
      </c>
    </row>
    <row r="9721" spans="1:6">
      <c r="A9721" s="3">
        <v>226</v>
      </c>
      <c r="B9721" s="3">
        <f>VLOOKUP(A9721, Haul!F:P,11,FALSE)</f>
        <v>12</v>
      </c>
      <c r="C9721" s="3">
        <v>1</v>
      </c>
      <c r="D9721" s="3">
        <v>2</v>
      </c>
      <c r="E9721" s="3">
        <v>12</v>
      </c>
      <c r="F9721" s="4">
        <v>84.3</v>
      </c>
    </row>
    <row r="9722" spans="1:6">
      <c r="A9722" s="3">
        <v>226</v>
      </c>
      <c r="B9722" s="3">
        <f>VLOOKUP(A9722, Haul!F:P,11,FALSE)</f>
        <v>12</v>
      </c>
      <c r="C9722" s="3">
        <v>1</v>
      </c>
      <c r="D9722" s="3">
        <v>3</v>
      </c>
      <c r="E9722" s="3">
        <v>12</v>
      </c>
      <c r="F9722" s="4">
        <v>111.26</v>
      </c>
    </row>
    <row r="9723" spans="1:6">
      <c r="A9723" s="3">
        <v>226</v>
      </c>
      <c r="B9723" s="3">
        <f>VLOOKUP(A9723, Haul!F:P,11,FALSE)</f>
        <v>12</v>
      </c>
      <c r="C9723" s="3">
        <v>1</v>
      </c>
      <c r="D9723" s="3">
        <v>4</v>
      </c>
      <c r="E9723" s="3">
        <v>12</v>
      </c>
      <c r="F9723" s="4">
        <v>82.29</v>
      </c>
    </row>
    <row r="9724" spans="1:6">
      <c r="A9724" s="3">
        <v>226</v>
      </c>
      <c r="B9724" s="3">
        <f>VLOOKUP(A9724, Haul!F:P,11,FALSE)</f>
        <v>12</v>
      </c>
      <c r="C9724" s="3">
        <v>1</v>
      </c>
      <c r="D9724" s="3">
        <v>5</v>
      </c>
      <c r="E9724" s="3">
        <v>12</v>
      </c>
      <c r="F9724" s="4">
        <v>72.16</v>
      </c>
    </row>
    <row r="9725" spans="1:6">
      <c r="A9725" s="3">
        <v>226</v>
      </c>
      <c r="B9725" s="3">
        <f>VLOOKUP(A9725, Haul!F:P,11,FALSE)</f>
        <v>12</v>
      </c>
      <c r="C9725" s="3">
        <v>1</v>
      </c>
      <c r="D9725" s="3">
        <v>6</v>
      </c>
      <c r="E9725" s="3">
        <v>12</v>
      </c>
      <c r="F9725" s="4">
        <v>78.069999999999993</v>
      </c>
    </row>
    <row r="9726" spans="1:6">
      <c r="A9726" s="3">
        <v>226</v>
      </c>
      <c r="B9726" s="3">
        <f>VLOOKUP(A9726, Haul!F:P,11,FALSE)</f>
        <v>12</v>
      </c>
      <c r="C9726" s="3">
        <v>1</v>
      </c>
      <c r="D9726" s="3">
        <v>7</v>
      </c>
      <c r="E9726" s="3">
        <v>12</v>
      </c>
      <c r="F9726" s="4">
        <v>80.11</v>
      </c>
    </row>
    <row r="9727" spans="1:6">
      <c r="A9727" s="3">
        <v>226</v>
      </c>
      <c r="B9727" s="3">
        <f>VLOOKUP(A9727, Haul!F:P,11,FALSE)</f>
        <v>12</v>
      </c>
      <c r="C9727" s="3">
        <v>1</v>
      </c>
      <c r="D9727" s="3">
        <v>8</v>
      </c>
      <c r="E9727" s="3">
        <v>12</v>
      </c>
      <c r="F9727" s="4">
        <v>82.1</v>
      </c>
    </row>
    <row r="9728" spans="1:6">
      <c r="A9728" s="3">
        <v>226</v>
      </c>
      <c r="B9728" s="3">
        <f>VLOOKUP(A9728, Haul!F:P,11,FALSE)</f>
        <v>12</v>
      </c>
      <c r="C9728" s="3">
        <v>1</v>
      </c>
      <c r="D9728" s="3">
        <v>9</v>
      </c>
      <c r="E9728" s="3">
        <v>12</v>
      </c>
      <c r="F9728" s="4">
        <v>34.35</v>
      </c>
    </row>
    <row r="9729" spans="1:6" hidden="1">
      <c r="A9729" s="3">
        <v>227</v>
      </c>
      <c r="B9729" s="3">
        <f>VLOOKUP(A9729, Haul!F:P,11,FALSE)</f>
        <v>12</v>
      </c>
      <c r="C9729" s="3">
        <v>1</v>
      </c>
      <c r="D9729" s="3">
        <v>1</v>
      </c>
      <c r="E9729" s="3">
        <v>61</v>
      </c>
      <c r="F9729" s="4">
        <v>133.82</v>
      </c>
    </row>
    <row r="9730" spans="1:6" hidden="1">
      <c r="A9730" s="3">
        <v>227</v>
      </c>
      <c r="B9730" s="3">
        <f>VLOOKUP(A9730, Haul!F:P,11,FALSE)</f>
        <v>12</v>
      </c>
      <c r="C9730" s="3">
        <v>1</v>
      </c>
      <c r="D9730" s="3">
        <v>2</v>
      </c>
      <c r="E9730" s="3">
        <v>61</v>
      </c>
      <c r="F9730" s="4">
        <v>64.55</v>
      </c>
    </row>
    <row r="9731" spans="1:6" hidden="1">
      <c r="A9731" s="3">
        <v>227</v>
      </c>
      <c r="B9731" s="3">
        <f>VLOOKUP(A9731, Haul!F:P,11,FALSE)</f>
        <v>12</v>
      </c>
      <c r="C9731" s="3">
        <v>1</v>
      </c>
      <c r="D9731" s="3">
        <v>3</v>
      </c>
      <c r="E9731" s="3">
        <v>61</v>
      </c>
      <c r="F9731" s="4">
        <v>34.93</v>
      </c>
    </row>
    <row r="9732" spans="1:6" hidden="1">
      <c r="A9732" s="3">
        <v>227</v>
      </c>
      <c r="B9732" s="3">
        <f>VLOOKUP(A9732, Haul!F:P,11,FALSE)</f>
        <v>12</v>
      </c>
      <c r="C9732" s="3">
        <v>1</v>
      </c>
      <c r="D9732" s="3">
        <v>1</v>
      </c>
      <c r="E9732" s="3">
        <v>41</v>
      </c>
      <c r="F9732" s="4">
        <v>138.87</v>
      </c>
    </row>
    <row r="9733" spans="1:6" hidden="1">
      <c r="A9733" s="3">
        <v>227</v>
      </c>
      <c r="B9733" s="3">
        <f>VLOOKUP(A9733, Haul!F:P,11,FALSE)</f>
        <v>12</v>
      </c>
      <c r="C9733" s="3">
        <v>1</v>
      </c>
      <c r="D9733" s="3">
        <v>2</v>
      </c>
      <c r="E9733" s="3">
        <v>41</v>
      </c>
      <c r="F9733" s="4">
        <v>172.41</v>
      </c>
    </row>
    <row r="9734" spans="1:6">
      <c r="A9734" s="3">
        <v>227</v>
      </c>
      <c r="B9734" s="3">
        <f>VLOOKUP(A9734, Haul!F:P,11,FALSE)</f>
        <v>12</v>
      </c>
      <c r="C9734" s="3">
        <v>1</v>
      </c>
      <c r="D9734" s="3">
        <v>1</v>
      </c>
      <c r="E9734" s="3">
        <v>11</v>
      </c>
      <c r="F9734" s="4">
        <v>88.01</v>
      </c>
    </row>
    <row r="9735" spans="1:6">
      <c r="A9735" s="3">
        <v>227</v>
      </c>
      <c r="B9735" s="3">
        <f>VLOOKUP(A9735, Haul!F:P,11,FALSE)</f>
        <v>12</v>
      </c>
      <c r="C9735" s="3">
        <v>1</v>
      </c>
      <c r="D9735" s="3">
        <v>2</v>
      </c>
      <c r="E9735" s="3">
        <v>11</v>
      </c>
      <c r="F9735" s="4">
        <v>80.44</v>
      </c>
    </row>
    <row r="9736" spans="1:6">
      <c r="A9736" s="3">
        <v>227</v>
      </c>
      <c r="B9736" s="3">
        <f>VLOOKUP(A9736, Haul!F:P,11,FALSE)</f>
        <v>12</v>
      </c>
      <c r="C9736" s="3">
        <v>1</v>
      </c>
      <c r="D9736" s="3">
        <v>3</v>
      </c>
      <c r="E9736" s="3">
        <v>11</v>
      </c>
      <c r="F9736" s="4">
        <v>96.98</v>
      </c>
    </row>
    <row r="9737" spans="1:6">
      <c r="A9737" s="3">
        <v>227</v>
      </c>
      <c r="B9737" s="3">
        <f>VLOOKUP(A9737, Haul!F:P,11,FALSE)</f>
        <v>12</v>
      </c>
      <c r="C9737" s="3">
        <v>1</v>
      </c>
      <c r="D9737" s="3">
        <v>4</v>
      </c>
      <c r="E9737" s="3">
        <v>11</v>
      </c>
      <c r="F9737" s="4">
        <v>117.82</v>
      </c>
    </row>
    <row r="9738" spans="1:6">
      <c r="A9738" s="3">
        <v>227</v>
      </c>
      <c r="B9738" s="3">
        <f>VLOOKUP(A9738, Haul!F:P,11,FALSE)</f>
        <v>12</v>
      </c>
      <c r="C9738" s="3">
        <v>1</v>
      </c>
      <c r="D9738" s="3">
        <v>5</v>
      </c>
      <c r="E9738" s="3">
        <v>11</v>
      </c>
      <c r="F9738" s="4">
        <v>88.82</v>
      </c>
    </row>
    <row r="9739" spans="1:6">
      <c r="A9739" s="3">
        <v>227</v>
      </c>
      <c r="B9739" s="3">
        <f>VLOOKUP(A9739, Haul!F:P,11,FALSE)</f>
        <v>12</v>
      </c>
      <c r="C9739" s="3">
        <v>1</v>
      </c>
      <c r="D9739" s="3">
        <v>6</v>
      </c>
      <c r="E9739" s="3">
        <v>11</v>
      </c>
      <c r="F9739" s="4">
        <v>90.5</v>
      </c>
    </row>
    <row r="9740" spans="1:6">
      <c r="A9740" s="3">
        <v>227</v>
      </c>
      <c r="B9740" s="3">
        <f>VLOOKUP(A9740, Haul!F:P,11,FALSE)</f>
        <v>12</v>
      </c>
      <c r="C9740" s="3">
        <v>1</v>
      </c>
      <c r="D9740" s="3">
        <v>7</v>
      </c>
      <c r="E9740" s="3">
        <v>11</v>
      </c>
      <c r="F9740" s="4">
        <v>60.09</v>
      </c>
    </row>
    <row r="9741" spans="1:6">
      <c r="A9741" s="3">
        <v>227</v>
      </c>
      <c r="B9741" s="3">
        <f>VLOOKUP(A9741, Haul!F:P,11,FALSE)</f>
        <v>12</v>
      </c>
      <c r="C9741" s="3">
        <v>1</v>
      </c>
      <c r="D9741" s="3">
        <v>8</v>
      </c>
      <c r="E9741" s="3">
        <v>11</v>
      </c>
      <c r="F9741" s="4">
        <v>32.19</v>
      </c>
    </row>
    <row r="9742" spans="1:6">
      <c r="A9742" s="3">
        <v>227</v>
      </c>
      <c r="B9742" s="3">
        <f>VLOOKUP(A9742, Haul!F:P,11,FALSE)</f>
        <v>12</v>
      </c>
      <c r="C9742" s="3">
        <v>1</v>
      </c>
      <c r="D9742" s="3">
        <v>9</v>
      </c>
      <c r="E9742" s="3">
        <v>11</v>
      </c>
      <c r="F9742" s="4">
        <v>32.14</v>
      </c>
    </row>
    <row r="9743" spans="1:6">
      <c r="A9743" s="3">
        <v>227</v>
      </c>
      <c r="B9743" s="3">
        <f>VLOOKUP(A9743, Haul!F:P,11,FALSE)</f>
        <v>12</v>
      </c>
      <c r="C9743" s="3">
        <v>1</v>
      </c>
      <c r="D9743" s="3">
        <v>1</v>
      </c>
      <c r="E9743" s="3">
        <v>12</v>
      </c>
      <c r="F9743" s="4">
        <v>61.87</v>
      </c>
    </row>
    <row r="9744" spans="1:6">
      <c r="A9744" s="3">
        <v>227</v>
      </c>
      <c r="B9744" s="3">
        <f>VLOOKUP(A9744, Haul!F:P,11,FALSE)</f>
        <v>12</v>
      </c>
      <c r="C9744" s="3">
        <v>1</v>
      </c>
      <c r="D9744" s="3">
        <v>2</v>
      </c>
      <c r="E9744" s="3">
        <v>12</v>
      </c>
      <c r="F9744" s="4">
        <v>30.5</v>
      </c>
    </row>
    <row r="9745" spans="1:6">
      <c r="A9745" s="3">
        <v>228</v>
      </c>
      <c r="B9745" s="3">
        <f>VLOOKUP(A9745, Haul!F:P,11,FALSE)</f>
        <v>12</v>
      </c>
      <c r="C9745" s="3">
        <v>1</v>
      </c>
      <c r="D9745" s="3">
        <v>1</v>
      </c>
      <c r="E9745" s="3">
        <v>12</v>
      </c>
      <c r="F9745" s="4">
        <v>81.22</v>
      </c>
    </row>
    <row r="9746" spans="1:6">
      <c r="A9746" s="3">
        <v>228</v>
      </c>
      <c r="B9746" s="3">
        <f>VLOOKUP(A9746, Haul!F:P,11,FALSE)</f>
        <v>12</v>
      </c>
      <c r="C9746" s="3">
        <v>1</v>
      </c>
      <c r="D9746" s="3">
        <v>2</v>
      </c>
      <c r="E9746" s="3">
        <v>12</v>
      </c>
      <c r="F9746" s="4">
        <v>83.68</v>
      </c>
    </row>
    <row r="9747" spans="1:6">
      <c r="A9747" s="3">
        <v>228</v>
      </c>
      <c r="B9747" s="3">
        <f>VLOOKUP(A9747, Haul!F:P,11,FALSE)</f>
        <v>12</v>
      </c>
      <c r="C9747" s="3">
        <v>1</v>
      </c>
      <c r="D9747" s="3">
        <v>3</v>
      </c>
      <c r="E9747" s="3">
        <v>12</v>
      </c>
      <c r="F9747" s="4">
        <v>81.67</v>
      </c>
    </row>
    <row r="9748" spans="1:6">
      <c r="A9748" s="3">
        <v>228</v>
      </c>
      <c r="B9748" s="3">
        <f>VLOOKUP(A9748, Haul!F:P,11,FALSE)</f>
        <v>12</v>
      </c>
      <c r="C9748" s="3">
        <v>1</v>
      </c>
      <c r="D9748" s="3">
        <v>4</v>
      </c>
      <c r="E9748" s="3">
        <v>12</v>
      </c>
      <c r="F9748" s="4">
        <v>73.66</v>
      </c>
    </row>
    <row r="9749" spans="1:6">
      <c r="A9749" s="3">
        <v>228</v>
      </c>
      <c r="B9749" s="3">
        <f>VLOOKUP(A9749, Haul!F:P,11,FALSE)</f>
        <v>12</v>
      </c>
      <c r="C9749" s="3">
        <v>1</v>
      </c>
      <c r="D9749" s="3">
        <v>5</v>
      </c>
      <c r="E9749" s="3">
        <v>12</v>
      </c>
      <c r="F9749" s="4">
        <v>84.06</v>
      </c>
    </row>
    <row r="9750" spans="1:6">
      <c r="A9750" s="3">
        <v>228</v>
      </c>
      <c r="B9750" s="3">
        <f>VLOOKUP(A9750, Haul!F:P,11,FALSE)</f>
        <v>12</v>
      </c>
      <c r="C9750" s="3">
        <v>1</v>
      </c>
      <c r="D9750" s="3">
        <v>6</v>
      </c>
      <c r="E9750" s="3">
        <v>12</v>
      </c>
      <c r="F9750" s="4">
        <v>77.459999999999994</v>
      </c>
    </row>
    <row r="9751" spans="1:6">
      <c r="A9751" s="3">
        <v>228</v>
      </c>
      <c r="B9751" s="3">
        <f>VLOOKUP(A9751, Haul!F:P,11,FALSE)</f>
        <v>12</v>
      </c>
      <c r="C9751" s="3">
        <v>1</v>
      </c>
      <c r="D9751" s="3">
        <v>7</v>
      </c>
      <c r="E9751" s="3">
        <v>12</v>
      </c>
      <c r="F9751" s="4">
        <v>33.520000000000003</v>
      </c>
    </row>
    <row r="9752" spans="1:6">
      <c r="A9752" s="3">
        <v>228</v>
      </c>
      <c r="B9752" s="3">
        <f>VLOOKUP(A9752, Haul!F:P,11,FALSE)</f>
        <v>12</v>
      </c>
      <c r="C9752" s="3">
        <v>1</v>
      </c>
      <c r="D9752" s="3">
        <v>8</v>
      </c>
      <c r="E9752" s="3">
        <v>12</v>
      </c>
      <c r="F9752" s="4">
        <v>34.6</v>
      </c>
    </row>
    <row r="9753" spans="1:6">
      <c r="A9753" s="3">
        <v>228</v>
      </c>
      <c r="B9753" s="3">
        <f>VLOOKUP(A9753, Haul!F:P,11,FALSE)</f>
        <v>12</v>
      </c>
      <c r="C9753" s="3">
        <v>1</v>
      </c>
      <c r="D9753" s="3">
        <v>9</v>
      </c>
      <c r="E9753" s="3">
        <v>12</v>
      </c>
      <c r="F9753" s="4">
        <v>33.130000000000003</v>
      </c>
    </row>
    <row r="9754" spans="1:6">
      <c r="A9754" s="3">
        <v>228</v>
      </c>
      <c r="B9754" s="3">
        <f>VLOOKUP(A9754, Haul!F:P,11,FALSE)</f>
        <v>12</v>
      </c>
      <c r="C9754" s="3">
        <v>1</v>
      </c>
      <c r="D9754" s="3">
        <v>1</v>
      </c>
      <c r="E9754" s="3">
        <v>11</v>
      </c>
      <c r="F9754" s="4">
        <v>100.6</v>
      </c>
    </row>
    <row r="9755" spans="1:6">
      <c r="A9755" s="3">
        <v>228</v>
      </c>
      <c r="B9755" s="3">
        <f>VLOOKUP(A9755, Haul!F:P,11,FALSE)</f>
        <v>12</v>
      </c>
      <c r="C9755" s="3">
        <v>1</v>
      </c>
      <c r="D9755" s="3">
        <v>2</v>
      </c>
      <c r="E9755" s="3">
        <v>11</v>
      </c>
      <c r="F9755" s="4">
        <v>105.1</v>
      </c>
    </row>
    <row r="9756" spans="1:6">
      <c r="A9756" s="3">
        <v>228</v>
      </c>
      <c r="B9756" s="3">
        <f>VLOOKUP(A9756, Haul!F:P,11,FALSE)</f>
        <v>12</v>
      </c>
      <c r="C9756" s="3">
        <v>1</v>
      </c>
      <c r="D9756" s="3">
        <v>3</v>
      </c>
      <c r="E9756" s="3">
        <v>11</v>
      </c>
      <c r="F9756" s="4">
        <v>91.36</v>
      </c>
    </row>
    <row r="9757" spans="1:6">
      <c r="A9757" s="3">
        <v>228</v>
      </c>
      <c r="B9757" s="3">
        <f>VLOOKUP(A9757, Haul!F:P,11,FALSE)</f>
        <v>12</v>
      </c>
      <c r="C9757" s="3">
        <v>1</v>
      </c>
      <c r="D9757" s="3">
        <v>4</v>
      </c>
      <c r="E9757" s="3">
        <v>11</v>
      </c>
      <c r="F9757" s="4">
        <v>100.43</v>
      </c>
    </row>
    <row r="9758" spans="1:6">
      <c r="A9758" s="3">
        <v>228</v>
      </c>
      <c r="B9758" s="3">
        <f>VLOOKUP(A9758, Haul!F:P,11,FALSE)</f>
        <v>12</v>
      </c>
      <c r="C9758" s="3">
        <v>1</v>
      </c>
      <c r="D9758" s="3">
        <v>5</v>
      </c>
      <c r="E9758" s="3">
        <v>11</v>
      </c>
      <c r="F9758" s="4">
        <v>95.32</v>
      </c>
    </row>
    <row r="9759" spans="1:6">
      <c r="A9759" s="3">
        <v>228</v>
      </c>
      <c r="B9759" s="3">
        <f>VLOOKUP(A9759, Haul!F:P,11,FALSE)</f>
        <v>12</v>
      </c>
      <c r="C9759" s="3">
        <v>1</v>
      </c>
      <c r="D9759" s="3">
        <v>6</v>
      </c>
      <c r="E9759" s="3">
        <v>11</v>
      </c>
      <c r="F9759" s="4">
        <v>86.94</v>
      </c>
    </row>
    <row r="9760" spans="1:6">
      <c r="A9760" s="3">
        <v>228</v>
      </c>
      <c r="B9760" s="3">
        <f>VLOOKUP(A9760, Haul!F:P,11,FALSE)</f>
        <v>12</v>
      </c>
      <c r="C9760" s="3">
        <v>1</v>
      </c>
      <c r="D9760" s="3">
        <v>7</v>
      </c>
      <c r="E9760" s="3">
        <v>11</v>
      </c>
      <c r="F9760" s="4">
        <v>90.33</v>
      </c>
    </row>
    <row r="9761" spans="1:6">
      <c r="A9761" s="3">
        <v>228</v>
      </c>
      <c r="B9761" s="3">
        <f>VLOOKUP(A9761, Haul!F:P,11,FALSE)</f>
        <v>12</v>
      </c>
      <c r="C9761" s="3">
        <v>1</v>
      </c>
      <c r="D9761" s="3">
        <v>8</v>
      </c>
      <c r="E9761" s="3">
        <v>11</v>
      </c>
      <c r="F9761" s="4">
        <v>90.88</v>
      </c>
    </row>
    <row r="9762" spans="1:6">
      <c r="A9762" s="3">
        <v>228</v>
      </c>
      <c r="B9762" s="3">
        <f>VLOOKUP(A9762, Haul!F:P,11,FALSE)</f>
        <v>12</v>
      </c>
      <c r="C9762" s="3">
        <v>1</v>
      </c>
      <c r="D9762" s="3">
        <v>9</v>
      </c>
      <c r="E9762" s="3">
        <v>11</v>
      </c>
      <c r="F9762" s="4">
        <v>90.35</v>
      </c>
    </row>
    <row r="9763" spans="1:6">
      <c r="A9763" s="3">
        <v>228</v>
      </c>
      <c r="B9763" s="3">
        <f>VLOOKUP(A9763, Haul!F:P,11,FALSE)</f>
        <v>12</v>
      </c>
      <c r="C9763" s="3">
        <v>1</v>
      </c>
      <c r="D9763" s="3">
        <v>10</v>
      </c>
      <c r="E9763" s="3">
        <v>11</v>
      </c>
      <c r="F9763" s="4">
        <v>97.08</v>
      </c>
    </row>
    <row r="9764" spans="1:6">
      <c r="A9764" s="3">
        <v>228</v>
      </c>
      <c r="B9764" s="3">
        <f>VLOOKUP(A9764, Haul!F:P,11,FALSE)</f>
        <v>12</v>
      </c>
      <c r="C9764" s="3">
        <v>1</v>
      </c>
      <c r="D9764" s="3">
        <v>11</v>
      </c>
      <c r="E9764" s="3">
        <v>11</v>
      </c>
      <c r="F9764" s="4">
        <v>87.65</v>
      </c>
    </row>
    <row r="9765" spans="1:6">
      <c r="A9765" s="3">
        <v>228</v>
      </c>
      <c r="B9765" s="3">
        <f>VLOOKUP(A9765, Haul!F:P,11,FALSE)</f>
        <v>12</v>
      </c>
      <c r="C9765" s="3">
        <v>1</v>
      </c>
      <c r="D9765" s="3">
        <v>12</v>
      </c>
      <c r="E9765" s="3">
        <v>11</v>
      </c>
      <c r="F9765" s="4">
        <v>78.53</v>
      </c>
    </row>
    <row r="9766" spans="1:6">
      <c r="A9766" s="3">
        <v>228</v>
      </c>
      <c r="B9766" s="3">
        <f>VLOOKUP(A9766, Haul!F:P,11,FALSE)</f>
        <v>12</v>
      </c>
      <c r="C9766" s="3">
        <v>1</v>
      </c>
      <c r="D9766" s="3">
        <v>13</v>
      </c>
      <c r="E9766" s="3">
        <v>11</v>
      </c>
      <c r="F9766" s="4">
        <v>70.08</v>
      </c>
    </row>
    <row r="9767" spans="1:6">
      <c r="A9767" s="3">
        <v>228</v>
      </c>
      <c r="B9767" s="3">
        <f>VLOOKUP(A9767, Haul!F:P,11,FALSE)</f>
        <v>12</v>
      </c>
      <c r="C9767" s="3">
        <v>1</v>
      </c>
      <c r="D9767" s="3">
        <v>14</v>
      </c>
      <c r="E9767" s="3">
        <v>11</v>
      </c>
      <c r="F9767" s="4">
        <v>67.69</v>
      </c>
    </row>
    <row r="9768" spans="1:6">
      <c r="A9768" s="3">
        <v>228</v>
      </c>
      <c r="B9768" s="3">
        <f>VLOOKUP(A9768, Haul!F:P,11,FALSE)</f>
        <v>12</v>
      </c>
      <c r="C9768" s="3">
        <v>1</v>
      </c>
      <c r="D9768" s="3">
        <v>15</v>
      </c>
      <c r="E9768" s="3">
        <v>11</v>
      </c>
      <c r="F9768" s="4">
        <v>59.49</v>
      </c>
    </row>
    <row r="9769" spans="1:6">
      <c r="A9769" s="3">
        <v>228</v>
      </c>
      <c r="B9769" s="3">
        <f>VLOOKUP(A9769, Haul!F:P,11,FALSE)</f>
        <v>12</v>
      </c>
      <c r="C9769" s="3">
        <v>1</v>
      </c>
      <c r="D9769" s="3">
        <v>16</v>
      </c>
      <c r="E9769" s="3">
        <v>11</v>
      </c>
      <c r="F9769" s="4">
        <v>63.08</v>
      </c>
    </row>
    <row r="9770" spans="1:6">
      <c r="A9770" s="3">
        <v>228</v>
      </c>
      <c r="B9770" s="3">
        <f>VLOOKUP(A9770, Haul!F:P,11,FALSE)</f>
        <v>12</v>
      </c>
      <c r="C9770" s="3">
        <v>1</v>
      </c>
      <c r="D9770" s="3">
        <v>17</v>
      </c>
      <c r="E9770" s="3">
        <v>11</v>
      </c>
      <c r="F9770" s="4">
        <v>54.18</v>
      </c>
    </row>
    <row r="9771" spans="1:6">
      <c r="A9771" s="3">
        <v>230</v>
      </c>
      <c r="B9771" s="3">
        <f>VLOOKUP(A9771, Haul!F:P,11,FALSE)</f>
        <v>11</v>
      </c>
      <c r="C9771" s="3">
        <v>1</v>
      </c>
      <c r="D9771" s="3">
        <v>1</v>
      </c>
      <c r="E9771" s="3">
        <v>11</v>
      </c>
      <c r="F9771" s="5">
        <v>47</v>
      </c>
    </row>
    <row r="9772" spans="1:6" hidden="1">
      <c r="A9772" s="3">
        <v>231</v>
      </c>
      <c r="B9772" s="3">
        <f>VLOOKUP(A9772, Haul!F:P,11,FALSE)</f>
        <v>11</v>
      </c>
      <c r="C9772" s="3">
        <v>1</v>
      </c>
      <c r="D9772" s="3">
        <v>1</v>
      </c>
      <c r="E9772" s="3">
        <v>22</v>
      </c>
      <c r="F9772" s="4">
        <v>79.34</v>
      </c>
    </row>
    <row r="9773" spans="1:6" hidden="1">
      <c r="A9773" s="3">
        <v>231</v>
      </c>
      <c r="B9773" s="3">
        <f>VLOOKUP(A9773, Haul!F:P,11,FALSE)</f>
        <v>11</v>
      </c>
      <c r="C9773" s="3">
        <v>1</v>
      </c>
      <c r="D9773" s="3">
        <v>2</v>
      </c>
      <c r="E9773" s="3">
        <v>22</v>
      </c>
      <c r="F9773" s="4">
        <v>83.68</v>
      </c>
    </row>
    <row r="9774" spans="1:6" hidden="1">
      <c r="A9774" s="3">
        <v>231</v>
      </c>
      <c r="B9774" s="3">
        <f>VLOOKUP(A9774, Haul!F:P,11,FALSE)</f>
        <v>11</v>
      </c>
      <c r="C9774" s="3">
        <v>1</v>
      </c>
      <c r="D9774" s="3">
        <v>3</v>
      </c>
      <c r="E9774" s="3">
        <v>22</v>
      </c>
      <c r="F9774" s="4">
        <v>77.92</v>
      </c>
    </row>
    <row r="9775" spans="1:6" hidden="1">
      <c r="A9775" s="3">
        <v>231</v>
      </c>
      <c r="B9775" s="3">
        <f>VLOOKUP(A9775, Haul!F:P,11,FALSE)</f>
        <v>11</v>
      </c>
      <c r="C9775" s="3">
        <v>1</v>
      </c>
      <c r="D9775" s="3">
        <v>4</v>
      </c>
      <c r="E9775" s="3">
        <v>22</v>
      </c>
      <c r="F9775" s="4">
        <v>84.47</v>
      </c>
    </row>
    <row r="9776" spans="1:6" hidden="1">
      <c r="A9776" s="3">
        <v>231</v>
      </c>
      <c r="B9776" s="3">
        <f>VLOOKUP(A9776, Haul!F:P,11,FALSE)</f>
        <v>11</v>
      </c>
      <c r="C9776" s="3">
        <v>1</v>
      </c>
      <c r="D9776" s="3">
        <v>5</v>
      </c>
      <c r="E9776" s="3">
        <v>22</v>
      </c>
      <c r="F9776" s="4">
        <v>68.42</v>
      </c>
    </row>
    <row r="9777" spans="1:6" hidden="1">
      <c r="A9777" s="3">
        <v>231</v>
      </c>
      <c r="B9777" s="3">
        <f>VLOOKUP(A9777, Haul!F:P,11,FALSE)</f>
        <v>11</v>
      </c>
      <c r="C9777" s="3">
        <v>1</v>
      </c>
      <c r="D9777" s="3">
        <v>6</v>
      </c>
      <c r="E9777" s="3">
        <v>22</v>
      </c>
      <c r="F9777" s="4">
        <v>59.98</v>
      </c>
    </row>
    <row r="9778" spans="1:6" hidden="1">
      <c r="A9778" s="3">
        <v>231</v>
      </c>
      <c r="B9778" s="3">
        <f>VLOOKUP(A9778, Haul!F:P,11,FALSE)</f>
        <v>11</v>
      </c>
      <c r="C9778" s="3">
        <v>1</v>
      </c>
      <c r="D9778" s="3">
        <v>7</v>
      </c>
      <c r="E9778" s="3">
        <v>22</v>
      </c>
      <c r="F9778" s="4">
        <v>61.33</v>
      </c>
    </row>
    <row r="9779" spans="1:6" hidden="1">
      <c r="A9779" s="3">
        <v>231</v>
      </c>
      <c r="B9779" s="3">
        <f>VLOOKUP(A9779, Haul!F:P,11,FALSE)</f>
        <v>11</v>
      </c>
      <c r="C9779" s="3">
        <v>1</v>
      </c>
      <c r="D9779" s="3">
        <v>8</v>
      </c>
      <c r="E9779" s="3">
        <v>22</v>
      </c>
      <c r="F9779" s="4">
        <v>64.33</v>
      </c>
    </row>
    <row r="9780" spans="1:6" hidden="1">
      <c r="A9780" s="3">
        <v>231</v>
      </c>
      <c r="B9780" s="3">
        <f>VLOOKUP(A9780, Haul!F:P,11,FALSE)</f>
        <v>11</v>
      </c>
      <c r="C9780" s="3">
        <v>1</v>
      </c>
      <c r="D9780" s="3">
        <v>9</v>
      </c>
      <c r="E9780" s="3">
        <v>22</v>
      </c>
      <c r="F9780" s="4">
        <v>57.03</v>
      </c>
    </row>
    <row r="9781" spans="1:6" hidden="1">
      <c r="A9781" s="3">
        <v>231</v>
      </c>
      <c r="B9781" s="3">
        <f>VLOOKUP(A9781, Haul!F:P,11,FALSE)</f>
        <v>11</v>
      </c>
      <c r="C9781" s="3">
        <v>1</v>
      </c>
      <c r="D9781" s="3">
        <v>10</v>
      </c>
      <c r="E9781" s="3">
        <v>22</v>
      </c>
      <c r="F9781" s="4">
        <v>44.76</v>
      </c>
    </row>
    <row r="9782" spans="1:6" hidden="1">
      <c r="A9782" s="3">
        <v>231</v>
      </c>
      <c r="B9782" s="3">
        <f>VLOOKUP(A9782, Haul!F:P,11,FALSE)</f>
        <v>11</v>
      </c>
      <c r="C9782" s="3">
        <v>1</v>
      </c>
      <c r="D9782" s="3">
        <v>11</v>
      </c>
      <c r="E9782" s="3">
        <v>22</v>
      </c>
      <c r="F9782" s="4">
        <v>48.94</v>
      </c>
    </row>
    <row r="9783" spans="1:6" hidden="1">
      <c r="A9783" s="3">
        <v>231</v>
      </c>
      <c r="B9783" s="3">
        <f>VLOOKUP(A9783, Haul!F:P,11,FALSE)</f>
        <v>11</v>
      </c>
      <c r="C9783" s="3">
        <v>1</v>
      </c>
      <c r="D9783" s="3">
        <v>12</v>
      </c>
      <c r="E9783" s="3">
        <v>22</v>
      </c>
      <c r="F9783" s="4">
        <v>46.51</v>
      </c>
    </row>
    <row r="9784" spans="1:6" hidden="1">
      <c r="A9784" s="3">
        <v>231</v>
      </c>
      <c r="B9784" s="3">
        <f>VLOOKUP(A9784, Haul!F:P,11,FALSE)</f>
        <v>11</v>
      </c>
      <c r="C9784" s="3">
        <v>1</v>
      </c>
      <c r="D9784" s="3">
        <v>13</v>
      </c>
      <c r="E9784" s="3">
        <v>22</v>
      </c>
      <c r="F9784" s="4">
        <v>49.64</v>
      </c>
    </row>
    <row r="9785" spans="1:6" hidden="1">
      <c r="A9785" s="3">
        <v>231</v>
      </c>
      <c r="B9785" s="3">
        <f>VLOOKUP(A9785, Haul!F:P,11,FALSE)</f>
        <v>11</v>
      </c>
      <c r="C9785" s="3">
        <v>1</v>
      </c>
      <c r="D9785" s="3">
        <v>14</v>
      </c>
      <c r="E9785" s="3">
        <v>22</v>
      </c>
      <c r="F9785" s="4">
        <v>47.52</v>
      </c>
    </row>
    <row r="9786" spans="1:6" hidden="1">
      <c r="A9786" s="3">
        <v>231</v>
      </c>
      <c r="B9786" s="3">
        <f>VLOOKUP(A9786, Haul!F:P,11,FALSE)</f>
        <v>11</v>
      </c>
      <c r="C9786" s="3">
        <v>1</v>
      </c>
      <c r="D9786" s="3">
        <v>15</v>
      </c>
      <c r="E9786" s="3">
        <v>22</v>
      </c>
      <c r="F9786" s="4">
        <v>49.83</v>
      </c>
    </row>
    <row r="9787" spans="1:6" hidden="1">
      <c r="A9787" s="3">
        <v>231</v>
      </c>
      <c r="B9787" s="3">
        <f>VLOOKUP(A9787, Haul!F:P,11,FALSE)</f>
        <v>11</v>
      </c>
      <c r="C9787" s="3">
        <v>1</v>
      </c>
      <c r="D9787" s="3">
        <v>16</v>
      </c>
      <c r="E9787" s="3">
        <v>22</v>
      </c>
      <c r="F9787" s="4">
        <v>48.47</v>
      </c>
    </row>
    <row r="9788" spans="1:6" hidden="1">
      <c r="A9788" s="3">
        <v>231</v>
      </c>
      <c r="B9788" s="3">
        <f>VLOOKUP(A9788, Haul!F:P,11,FALSE)</f>
        <v>11</v>
      </c>
      <c r="C9788" s="3">
        <v>1</v>
      </c>
      <c r="D9788" s="3">
        <v>17</v>
      </c>
      <c r="E9788" s="3">
        <v>22</v>
      </c>
      <c r="F9788" s="4">
        <v>48.56</v>
      </c>
    </row>
    <row r="9789" spans="1:6" hidden="1">
      <c r="A9789" s="3">
        <v>231</v>
      </c>
      <c r="B9789" s="3">
        <f>VLOOKUP(A9789, Haul!F:P,11,FALSE)</f>
        <v>11</v>
      </c>
      <c r="C9789" s="3">
        <v>1</v>
      </c>
      <c r="D9789" s="3">
        <v>18</v>
      </c>
      <c r="E9789" s="3">
        <v>22</v>
      </c>
      <c r="F9789" s="4">
        <v>41.29</v>
      </c>
    </row>
    <row r="9790" spans="1:6" hidden="1">
      <c r="A9790" s="3">
        <v>231</v>
      </c>
      <c r="B9790" s="3">
        <f>VLOOKUP(A9790, Haul!F:P,11,FALSE)</f>
        <v>11</v>
      </c>
      <c r="C9790" s="3">
        <v>1</v>
      </c>
      <c r="D9790" s="3">
        <v>19</v>
      </c>
      <c r="E9790" s="3">
        <v>22</v>
      </c>
      <c r="F9790" s="4">
        <v>46.29</v>
      </c>
    </row>
    <row r="9791" spans="1:6" hidden="1">
      <c r="A9791" s="3">
        <v>231</v>
      </c>
      <c r="B9791" s="3">
        <f>VLOOKUP(A9791, Haul!F:P,11,FALSE)</f>
        <v>11</v>
      </c>
      <c r="C9791" s="3">
        <v>1</v>
      </c>
      <c r="D9791" s="3">
        <v>20</v>
      </c>
      <c r="E9791" s="3">
        <v>22</v>
      </c>
      <c r="F9791" s="4">
        <v>38.76</v>
      </c>
    </row>
    <row r="9792" spans="1:6" hidden="1">
      <c r="A9792" s="3">
        <v>231</v>
      </c>
      <c r="B9792" s="3">
        <f>VLOOKUP(A9792, Haul!F:P,11,FALSE)</f>
        <v>11</v>
      </c>
      <c r="C9792" s="3">
        <v>1</v>
      </c>
      <c r="D9792" s="3">
        <v>21</v>
      </c>
      <c r="E9792" s="3">
        <v>22</v>
      </c>
      <c r="F9792" s="4">
        <v>47.8</v>
      </c>
    </row>
    <row r="9793" spans="1:6" hidden="1">
      <c r="A9793" s="3">
        <v>231</v>
      </c>
      <c r="B9793" s="3">
        <f>VLOOKUP(A9793, Haul!F:P,11,FALSE)</f>
        <v>11</v>
      </c>
      <c r="C9793" s="3">
        <v>1</v>
      </c>
      <c r="D9793" s="3">
        <v>22</v>
      </c>
      <c r="E9793" s="3">
        <v>22</v>
      </c>
      <c r="F9793" s="4">
        <v>48.2</v>
      </c>
    </row>
    <row r="9794" spans="1:6" hidden="1">
      <c r="A9794" s="3">
        <v>231</v>
      </c>
      <c r="B9794" s="3">
        <f>VLOOKUP(A9794, Haul!F:P,11,FALSE)</f>
        <v>11</v>
      </c>
      <c r="C9794" s="3">
        <v>1</v>
      </c>
      <c r="D9794" s="3">
        <v>23</v>
      </c>
      <c r="E9794" s="3">
        <v>22</v>
      </c>
      <c r="F9794" s="4">
        <v>62.43</v>
      </c>
    </row>
    <row r="9795" spans="1:6" hidden="1">
      <c r="A9795" s="3">
        <v>231</v>
      </c>
      <c r="B9795" s="3">
        <f>VLOOKUP(A9795, Haul!F:P,11,FALSE)</f>
        <v>11</v>
      </c>
      <c r="C9795" s="3">
        <v>1</v>
      </c>
      <c r="D9795" s="3">
        <v>24</v>
      </c>
      <c r="E9795" s="3">
        <v>22</v>
      </c>
      <c r="F9795" s="4">
        <v>48.26</v>
      </c>
    </row>
    <row r="9796" spans="1:6" hidden="1">
      <c r="A9796" s="3">
        <v>231</v>
      </c>
      <c r="B9796" s="3">
        <f>VLOOKUP(A9796, Haul!F:P,11,FALSE)</f>
        <v>11</v>
      </c>
      <c r="C9796" s="3">
        <v>1</v>
      </c>
      <c r="D9796" s="3">
        <v>25</v>
      </c>
      <c r="E9796" s="3">
        <v>22</v>
      </c>
      <c r="F9796" s="4">
        <v>45.55</v>
      </c>
    </row>
    <row r="9797" spans="1:6" hidden="1">
      <c r="A9797" s="3">
        <v>231</v>
      </c>
      <c r="B9797" s="3">
        <f>VLOOKUP(A9797, Haul!F:P,11,FALSE)</f>
        <v>11</v>
      </c>
      <c r="C9797" s="3">
        <v>1</v>
      </c>
      <c r="D9797" s="3">
        <v>1</v>
      </c>
      <c r="E9797" s="3">
        <v>21</v>
      </c>
      <c r="F9797" s="4">
        <v>100.95</v>
      </c>
    </row>
    <row r="9798" spans="1:6" hidden="1">
      <c r="A9798" s="3">
        <v>231</v>
      </c>
      <c r="B9798" s="3">
        <f>VLOOKUP(A9798, Haul!F:P,11,FALSE)</f>
        <v>11</v>
      </c>
      <c r="C9798" s="3">
        <v>1</v>
      </c>
      <c r="D9798" s="3">
        <v>2</v>
      </c>
      <c r="E9798" s="3">
        <v>21</v>
      </c>
      <c r="F9798" s="4">
        <v>94.62</v>
      </c>
    </row>
    <row r="9799" spans="1:6" hidden="1">
      <c r="A9799" s="3">
        <v>231</v>
      </c>
      <c r="B9799" s="3">
        <f>VLOOKUP(A9799, Haul!F:P,11,FALSE)</f>
        <v>11</v>
      </c>
      <c r="C9799" s="3">
        <v>1</v>
      </c>
      <c r="D9799" s="3">
        <v>3</v>
      </c>
      <c r="E9799" s="3">
        <v>21</v>
      </c>
      <c r="F9799" s="4">
        <v>79.88</v>
      </c>
    </row>
    <row r="9800" spans="1:6" hidden="1">
      <c r="A9800" s="3">
        <v>231</v>
      </c>
      <c r="B9800" s="3">
        <f>VLOOKUP(A9800, Haul!F:P,11,FALSE)</f>
        <v>11</v>
      </c>
      <c r="C9800" s="3">
        <v>1</v>
      </c>
      <c r="D9800" s="3">
        <v>4</v>
      </c>
      <c r="E9800" s="3">
        <v>21</v>
      </c>
      <c r="F9800" s="4">
        <v>72.95</v>
      </c>
    </row>
    <row r="9801" spans="1:6" hidden="1">
      <c r="A9801" s="3">
        <v>231</v>
      </c>
      <c r="B9801" s="3">
        <f>VLOOKUP(A9801, Haul!F:P,11,FALSE)</f>
        <v>11</v>
      </c>
      <c r="C9801" s="3">
        <v>1</v>
      </c>
      <c r="D9801" s="3">
        <v>5</v>
      </c>
      <c r="E9801" s="3">
        <v>21</v>
      </c>
      <c r="F9801" s="4">
        <v>82.93</v>
      </c>
    </row>
    <row r="9802" spans="1:6" hidden="1">
      <c r="A9802" s="3">
        <v>231</v>
      </c>
      <c r="B9802" s="3">
        <f>VLOOKUP(A9802, Haul!F:P,11,FALSE)</f>
        <v>11</v>
      </c>
      <c r="C9802" s="3">
        <v>1</v>
      </c>
      <c r="D9802" s="3">
        <v>6</v>
      </c>
      <c r="E9802" s="3">
        <v>21</v>
      </c>
      <c r="F9802" s="4">
        <v>57.31</v>
      </c>
    </row>
    <row r="9803" spans="1:6" hidden="1">
      <c r="A9803" s="3">
        <v>231</v>
      </c>
      <c r="B9803" s="3">
        <f>VLOOKUP(A9803, Haul!F:P,11,FALSE)</f>
        <v>11</v>
      </c>
      <c r="C9803" s="3">
        <v>1</v>
      </c>
      <c r="D9803" s="3">
        <v>7</v>
      </c>
      <c r="E9803" s="3">
        <v>21</v>
      </c>
      <c r="F9803" s="4">
        <v>83.46</v>
      </c>
    </row>
    <row r="9804" spans="1:6" hidden="1">
      <c r="A9804" s="3">
        <v>231</v>
      </c>
      <c r="B9804" s="3">
        <f>VLOOKUP(A9804, Haul!F:P,11,FALSE)</f>
        <v>11</v>
      </c>
      <c r="C9804" s="3">
        <v>1</v>
      </c>
      <c r="D9804" s="3">
        <v>8</v>
      </c>
      <c r="E9804" s="3">
        <v>21</v>
      </c>
      <c r="F9804" s="4">
        <v>73.41</v>
      </c>
    </row>
    <row r="9805" spans="1:6" hidden="1">
      <c r="A9805" s="3">
        <v>231</v>
      </c>
      <c r="B9805" s="3">
        <f>VLOOKUP(A9805, Haul!F:P,11,FALSE)</f>
        <v>11</v>
      </c>
      <c r="C9805" s="3">
        <v>1</v>
      </c>
      <c r="D9805" s="3">
        <v>9</v>
      </c>
      <c r="E9805" s="3">
        <v>21</v>
      </c>
      <c r="F9805" s="4">
        <v>79.239999999999995</v>
      </c>
    </row>
    <row r="9806" spans="1:6" hidden="1">
      <c r="A9806" s="3">
        <v>231</v>
      </c>
      <c r="B9806" s="3">
        <f>VLOOKUP(A9806, Haul!F:P,11,FALSE)</f>
        <v>11</v>
      </c>
      <c r="C9806" s="3">
        <v>1</v>
      </c>
      <c r="D9806" s="3">
        <v>10</v>
      </c>
      <c r="E9806" s="3">
        <v>21</v>
      </c>
      <c r="F9806" s="4">
        <v>65.92</v>
      </c>
    </row>
    <row r="9807" spans="1:6" hidden="1">
      <c r="A9807" s="3">
        <v>231</v>
      </c>
      <c r="B9807" s="3">
        <f>VLOOKUP(A9807, Haul!F:P,11,FALSE)</f>
        <v>11</v>
      </c>
      <c r="C9807" s="3">
        <v>1</v>
      </c>
      <c r="D9807" s="3">
        <v>11</v>
      </c>
      <c r="E9807" s="3">
        <v>21</v>
      </c>
      <c r="F9807" s="4">
        <v>65.09</v>
      </c>
    </row>
    <row r="9808" spans="1:6" hidden="1">
      <c r="A9808" s="3">
        <v>231</v>
      </c>
      <c r="B9808" s="3">
        <f>VLOOKUP(A9808, Haul!F:P,11,FALSE)</f>
        <v>11</v>
      </c>
      <c r="C9808" s="3">
        <v>1</v>
      </c>
      <c r="D9808" s="3">
        <v>12</v>
      </c>
      <c r="E9808" s="3">
        <v>21</v>
      </c>
      <c r="F9808" s="4">
        <v>62.74</v>
      </c>
    </row>
    <row r="9809" spans="1:6" hidden="1">
      <c r="A9809" s="3">
        <v>231</v>
      </c>
      <c r="B9809" s="3">
        <f>VLOOKUP(A9809, Haul!F:P,11,FALSE)</f>
        <v>11</v>
      </c>
      <c r="C9809" s="3">
        <v>1</v>
      </c>
      <c r="D9809" s="3">
        <v>13</v>
      </c>
      <c r="E9809" s="3">
        <v>21</v>
      </c>
      <c r="F9809" s="4">
        <v>78.680000000000007</v>
      </c>
    </row>
    <row r="9810" spans="1:6" hidden="1">
      <c r="A9810" s="3">
        <v>231</v>
      </c>
      <c r="B9810" s="3">
        <f>VLOOKUP(A9810, Haul!F:P,11,FALSE)</f>
        <v>11</v>
      </c>
      <c r="C9810" s="3">
        <v>1</v>
      </c>
      <c r="D9810" s="3">
        <v>14</v>
      </c>
      <c r="E9810" s="3">
        <v>21</v>
      </c>
      <c r="F9810" s="4">
        <v>79.150000000000006</v>
      </c>
    </row>
    <row r="9811" spans="1:6" hidden="1">
      <c r="A9811" s="3">
        <v>231</v>
      </c>
      <c r="B9811" s="3">
        <f>VLOOKUP(A9811, Haul!F:P,11,FALSE)</f>
        <v>11</v>
      </c>
      <c r="C9811" s="3">
        <v>1</v>
      </c>
      <c r="D9811" s="3">
        <v>15</v>
      </c>
      <c r="E9811" s="3">
        <v>21</v>
      </c>
      <c r="F9811" s="4">
        <v>73.69</v>
      </c>
    </row>
    <row r="9812" spans="1:6" hidden="1">
      <c r="A9812" s="3">
        <v>231</v>
      </c>
      <c r="B9812" s="3">
        <f>VLOOKUP(A9812, Haul!F:P,11,FALSE)</f>
        <v>11</v>
      </c>
      <c r="C9812" s="3">
        <v>1</v>
      </c>
      <c r="D9812" s="3">
        <v>16</v>
      </c>
      <c r="E9812" s="3">
        <v>21</v>
      </c>
      <c r="F9812" s="4">
        <v>65.040000000000006</v>
      </c>
    </row>
    <row r="9813" spans="1:6" hidden="1">
      <c r="A9813" s="3">
        <v>231</v>
      </c>
      <c r="B9813" s="3">
        <f>VLOOKUP(A9813, Haul!F:P,11,FALSE)</f>
        <v>11</v>
      </c>
      <c r="C9813" s="3">
        <v>1</v>
      </c>
      <c r="D9813" s="3">
        <v>17</v>
      </c>
      <c r="E9813" s="3">
        <v>21</v>
      </c>
      <c r="F9813" s="4">
        <v>90.18</v>
      </c>
    </row>
    <row r="9814" spans="1:6" hidden="1">
      <c r="A9814" s="3">
        <v>231</v>
      </c>
      <c r="B9814" s="3">
        <f>VLOOKUP(A9814, Haul!F:P,11,FALSE)</f>
        <v>11</v>
      </c>
      <c r="C9814" s="3">
        <v>1</v>
      </c>
      <c r="D9814" s="3">
        <v>18</v>
      </c>
      <c r="E9814" s="3">
        <v>21</v>
      </c>
      <c r="F9814" s="4">
        <v>74.400000000000006</v>
      </c>
    </row>
    <row r="9815" spans="1:6" hidden="1">
      <c r="A9815" s="3">
        <v>231</v>
      </c>
      <c r="B9815" s="3">
        <f>VLOOKUP(A9815, Haul!F:P,11,FALSE)</f>
        <v>11</v>
      </c>
      <c r="C9815" s="3">
        <v>1</v>
      </c>
      <c r="D9815" s="3">
        <v>19</v>
      </c>
      <c r="E9815" s="3">
        <v>21</v>
      </c>
      <c r="F9815" s="4">
        <v>48.31</v>
      </c>
    </row>
    <row r="9816" spans="1:6" hidden="1">
      <c r="A9816" s="3">
        <v>231</v>
      </c>
      <c r="B9816" s="3">
        <f>VLOOKUP(A9816, Haul!F:P,11,FALSE)</f>
        <v>11</v>
      </c>
      <c r="C9816" s="3">
        <v>1</v>
      </c>
      <c r="D9816" s="3">
        <v>20</v>
      </c>
      <c r="E9816" s="3">
        <v>21</v>
      </c>
      <c r="F9816" s="4">
        <v>60.48</v>
      </c>
    </row>
    <row r="9817" spans="1:6" hidden="1">
      <c r="A9817" s="3">
        <v>231</v>
      </c>
      <c r="B9817" s="3">
        <f>VLOOKUP(A9817, Haul!F:P,11,FALSE)</f>
        <v>11</v>
      </c>
      <c r="C9817" s="3">
        <v>1</v>
      </c>
      <c r="D9817" s="3">
        <v>21</v>
      </c>
      <c r="E9817" s="3">
        <v>21</v>
      </c>
      <c r="F9817" s="4">
        <v>59.63</v>
      </c>
    </row>
    <row r="9818" spans="1:6" hidden="1">
      <c r="A9818" s="3">
        <v>231</v>
      </c>
      <c r="B9818" s="3">
        <f>VLOOKUP(A9818, Haul!F:P,11,FALSE)</f>
        <v>11</v>
      </c>
      <c r="C9818" s="3">
        <v>1</v>
      </c>
      <c r="D9818" s="3">
        <v>22</v>
      </c>
      <c r="E9818" s="3">
        <v>21</v>
      </c>
      <c r="F9818" s="4">
        <v>75.58</v>
      </c>
    </row>
    <row r="9819" spans="1:6" hidden="1">
      <c r="A9819" s="3">
        <v>231</v>
      </c>
      <c r="B9819" s="3">
        <f>VLOOKUP(A9819, Haul!F:P,11,FALSE)</f>
        <v>11</v>
      </c>
      <c r="C9819" s="3">
        <v>1</v>
      </c>
      <c r="D9819" s="3">
        <v>23</v>
      </c>
      <c r="E9819" s="3">
        <v>21</v>
      </c>
      <c r="F9819" s="4">
        <v>82.68</v>
      </c>
    </row>
    <row r="9820" spans="1:6" hidden="1">
      <c r="A9820" s="3">
        <v>231</v>
      </c>
      <c r="B9820" s="3">
        <f>VLOOKUP(A9820, Haul!F:P,11,FALSE)</f>
        <v>11</v>
      </c>
      <c r="C9820" s="3">
        <v>1</v>
      </c>
      <c r="D9820" s="3">
        <v>24</v>
      </c>
      <c r="E9820" s="3">
        <v>21</v>
      </c>
      <c r="F9820" s="4">
        <v>71.94</v>
      </c>
    </row>
    <row r="9821" spans="1:6" hidden="1">
      <c r="A9821" s="3">
        <v>231</v>
      </c>
      <c r="B9821" s="3">
        <f>VLOOKUP(A9821, Haul!F:P,11,FALSE)</f>
        <v>11</v>
      </c>
      <c r="C9821" s="3">
        <v>1</v>
      </c>
      <c r="D9821" s="3">
        <v>25</v>
      </c>
      <c r="E9821" s="3">
        <v>21</v>
      </c>
      <c r="F9821" s="4">
        <v>45.56</v>
      </c>
    </row>
    <row r="9822" spans="1:6" hidden="1">
      <c r="A9822" s="3">
        <v>231</v>
      </c>
      <c r="B9822" s="3">
        <f>VLOOKUP(A9822, Haul!F:P,11,FALSE)</f>
        <v>11</v>
      </c>
      <c r="C9822" s="3">
        <v>1</v>
      </c>
      <c r="D9822" s="3">
        <v>26</v>
      </c>
      <c r="E9822" s="3">
        <v>21</v>
      </c>
      <c r="F9822" s="4">
        <v>46.68</v>
      </c>
    </row>
    <row r="9823" spans="1:6" hidden="1">
      <c r="A9823" s="3">
        <v>231</v>
      </c>
      <c r="B9823" s="3">
        <f>VLOOKUP(A9823, Haul!F:P,11,FALSE)</f>
        <v>11</v>
      </c>
      <c r="C9823" s="3">
        <v>1</v>
      </c>
      <c r="D9823" s="3">
        <v>27</v>
      </c>
      <c r="E9823" s="3">
        <v>21</v>
      </c>
      <c r="F9823" s="4">
        <v>46.8</v>
      </c>
    </row>
    <row r="9824" spans="1:6" hidden="1">
      <c r="A9824" s="3">
        <v>231</v>
      </c>
      <c r="B9824" s="3">
        <f>VLOOKUP(A9824, Haul!F:P,11,FALSE)</f>
        <v>11</v>
      </c>
      <c r="C9824" s="3">
        <v>1</v>
      </c>
      <c r="D9824" s="3">
        <v>28</v>
      </c>
      <c r="E9824" s="3">
        <v>21</v>
      </c>
      <c r="F9824" s="4">
        <v>47.68</v>
      </c>
    </row>
    <row r="9825" spans="1:6" hidden="1">
      <c r="A9825" s="3">
        <v>231</v>
      </c>
      <c r="B9825" s="3">
        <f>VLOOKUP(A9825, Haul!F:P,11,FALSE)</f>
        <v>11</v>
      </c>
      <c r="C9825" s="3">
        <v>1</v>
      </c>
      <c r="D9825" s="3">
        <v>29</v>
      </c>
      <c r="E9825" s="3">
        <v>21</v>
      </c>
      <c r="F9825" s="4">
        <v>44.8</v>
      </c>
    </row>
    <row r="9826" spans="1:6" hidden="1">
      <c r="A9826" s="3">
        <v>231</v>
      </c>
      <c r="B9826" s="3">
        <f>VLOOKUP(A9826, Haul!F:P,11,FALSE)</f>
        <v>11</v>
      </c>
      <c r="C9826" s="3">
        <v>1</v>
      </c>
      <c r="D9826" s="3">
        <v>30</v>
      </c>
      <c r="E9826" s="3">
        <v>21</v>
      </c>
      <c r="F9826" s="4">
        <v>50.16</v>
      </c>
    </row>
    <row r="9827" spans="1:6" hidden="1">
      <c r="A9827" s="3">
        <v>231</v>
      </c>
      <c r="B9827" s="3">
        <f>VLOOKUP(A9827, Haul!F:P,11,FALSE)</f>
        <v>11</v>
      </c>
      <c r="C9827" s="3">
        <v>1</v>
      </c>
      <c r="D9827" s="3">
        <v>31</v>
      </c>
      <c r="E9827" s="3">
        <v>21</v>
      </c>
      <c r="F9827" s="4">
        <v>46.1</v>
      </c>
    </row>
    <row r="9828" spans="1:6" hidden="1">
      <c r="A9828" s="3">
        <v>231</v>
      </c>
      <c r="B9828" s="3">
        <f>VLOOKUP(A9828, Haul!F:P,11,FALSE)</f>
        <v>11</v>
      </c>
      <c r="C9828" s="3">
        <v>1</v>
      </c>
      <c r="D9828" s="3">
        <v>32</v>
      </c>
      <c r="E9828" s="3">
        <v>21</v>
      </c>
      <c r="F9828" s="4">
        <v>48.65</v>
      </c>
    </row>
    <row r="9829" spans="1:6" hidden="1">
      <c r="A9829" s="3">
        <v>231</v>
      </c>
      <c r="B9829" s="3">
        <f>VLOOKUP(A9829, Haul!F:P,11,FALSE)</f>
        <v>11</v>
      </c>
      <c r="C9829" s="3">
        <v>1</v>
      </c>
      <c r="D9829" s="3">
        <v>33</v>
      </c>
      <c r="E9829" s="3">
        <v>21</v>
      </c>
      <c r="F9829" s="4">
        <v>36.82</v>
      </c>
    </row>
    <row r="9830" spans="1:6" hidden="1">
      <c r="A9830" s="3">
        <v>231</v>
      </c>
      <c r="B9830" s="3">
        <f>VLOOKUP(A9830, Haul!F:P,11,FALSE)</f>
        <v>11</v>
      </c>
      <c r="C9830" s="3">
        <v>1</v>
      </c>
      <c r="D9830" s="3">
        <v>34</v>
      </c>
      <c r="E9830" s="3">
        <v>21</v>
      </c>
      <c r="F9830" s="4">
        <v>42.32</v>
      </c>
    </row>
    <row r="9831" spans="1:6" hidden="1">
      <c r="A9831" s="3">
        <v>231</v>
      </c>
      <c r="B9831" s="3">
        <f>VLOOKUP(A9831, Haul!F:P,11,FALSE)</f>
        <v>11</v>
      </c>
      <c r="C9831" s="3">
        <v>1</v>
      </c>
      <c r="D9831" s="3">
        <v>35</v>
      </c>
      <c r="E9831" s="3">
        <v>21</v>
      </c>
      <c r="F9831" s="4">
        <v>44.69</v>
      </c>
    </row>
    <row r="9832" spans="1:6" hidden="1">
      <c r="A9832" s="3">
        <v>231</v>
      </c>
      <c r="B9832" s="3">
        <f>VLOOKUP(A9832, Haul!F:P,11,FALSE)</f>
        <v>11</v>
      </c>
      <c r="C9832" s="3">
        <v>1</v>
      </c>
      <c r="D9832" s="3">
        <v>36</v>
      </c>
      <c r="E9832" s="3">
        <v>21</v>
      </c>
      <c r="F9832" s="4">
        <v>41.45</v>
      </c>
    </row>
    <row r="9833" spans="1:6" hidden="1">
      <c r="A9833" s="3">
        <v>231</v>
      </c>
      <c r="B9833" s="3">
        <f>VLOOKUP(A9833, Haul!F:P,11,FALSE)</f>
        <v>11</v>
      </c>
      <c r="C9833" s="3">
        <v>1</v>
      </c>
      <c r="D9833" s="3">
        <v>37</v>
      </c>
      <c r="E9833" s="3">
        <v>21</v>
      </c>
      <c r="F9833" s="4">
        <v>33.090000000000003</v>
      </c>
    </row>
    <row r="9834" spans="1:6" hidden="1">
      <c r="A9834" s="3">
        <v>231</v>
      </c>
      <c r="B9834" s="3">
        <f>VLOOKUP(A9834, Haul!F:P,11,FALSE)</f>
        <v>11</v>
      </c>
      <c r="C9834" s="3">
        <v>1</v>
      </c>
      <c r="D9834" s="3">
        <v>38</v>
      </c>
      <c r="E9834" s="3">
        <v>21</v>
      </c>
      <c r="F9834" s="4">
        <v>46.91</v>
      </c>
    </row>
    <row r="9835" spans="1:6" hidden="1">
      <c r="A9835" s="3">
        <v>231</v>
      </c>
      <c r="B9835" s="3">
        <f>VLOOKUP(A9835, Haul!F:P,11,FALSE)</f>
        <v>11</v>
      </c>
      <c r="C9835" s="3">
        <v>1</v>
      </c>
      <c r="D9835" s="3">
        <v>39</v>
      </c>
      <c r="E9835" s="3">
        <v>21</v>
      </c>
      <c r="F9835" s="4">
        <v>25.8</v>
      </c>
    </row>
    <row r="9836" spans="1:6" hidden="1">
      <c r="A9836" s="3">
        <v>231</v>
      </c>
      <c r="B9836" s="3">
        <f>VLOOKUP(A9836, Haul!F:P,11,FALSE)</f>
        <v>11</v>
      </c>
      <c r="C9836" s="3">
        <v>1</v>
      </c>
      <c r="D9836" s="3">
        <v>40</v>
      </c>
      <c r="E9836" s="3">
        <v>21</v>
      </c>
      <c r="F9836" s="4">
        <v>32.85</v>
      </c>
    </row>
    <row r="9837" spans="1:6" hidden="1">
      <c r="A9837" s="3">
        <v>232</v>
      </c>
      <c r="B9837" s="3">
        <f>VLOOKUP(A9837, Haul!F:P,11,FALSE)</f>
        <v>11</v>
      </c>
      <c r="C9837" s="3">
        <v>1</v>
      </c>
      <c r="D9837" s="3">
        <v>1</v>
      </c>
      <c r="E9837" s="3">
        <v>21</v>
      </c>
      <c r="F9837" s="4">
        <v>72.760000000000005</v>
      </c>
    </row>
    <row r="9838" spans="1:6" hidden="1">
      <c r="A9838" s="3">
        <v>232</v>
      </c>
      <c r="B9838" s="3">
        <f>VLOOKUP(A9838, Haul!F:P,11,FALSE)</f>
        <v>11</v>
      </c>
      <c r="C9838" s="3">
        <v>1</v>
      </c>
      <c r="D9838" s="3">
        <v>2</v>
      </c>
      <c r="E9838" s="3">
        <v>21</v>
      </c>
      <c r="F9838" s="4">
        <v>77.849999999999994</v>
      </c>
    </row>
    <row r="9839" spans="1:6" hidden="1">
      <c r="A9839" s="3">
        <v>232</v>
      </c>
      <c r="B9839" s="3">
        <f>VLOOKUP(A9839, Haul!F:P,11,FALSE)</f>
        <v>11</v>
      </c>
      <c r="C9839" s="3">
        <v>1</v>
      </c>
      <c r="D9839" s="3">
        <v>3</v>
      </c>
      <c r="E9839" s="3">
        <v>21</v>
      </c>
      <c r="F9839" s="4">
        <v>73.89</v>
      </c>
    </row>
    <row r="9840" spans="1:6" hidden="1">
      <c r="A9840" s="3">
        <v>232</v>
      </c>
      <c r="B9840" s="3">
        <f>VLOOKUP(A9840, Haul!F:P,11,FALSE)</f>
        <v>11</v>
      </c>
      <c r="C9840" s="3">
        <v>1</v>
      </c>
      <c r="D9840" s="3">
        <v>4</v>
      </c>
      <c r="E9840" s="3">
        <v>21</v>
      </c>
      <c r="F9840" s="4">
        <v>58.97</v>
      </c>
    </row>
    <row r="9841" spans="1:6" hidden="1">
      <c r="A9841" s="3">
        <v>232</v>
      </c>
      <c r="B9841" s="3">
        <f>VLOOKUP(A9841, Haul!F:P,11,FALSE)</f>
        <v>11</v>
      </c>
      <c r="C9841" s="3">
        <v>1</v>
      </c>
      <c r="D9841" s="3">
        <v>5</v>
      </c>
      <c r="E9841" s="3">
        <v>21</v>
      </c>
      <c r="F9841" s="4">
        <v>55.04</v>
      </c>
    </row>
    <row r="9842" spans="1:6" hidden="1">
      <c r="A9842" s="3">
        <v>232</v>
      </c>
      <c r="B9842" s="3">
        <f>VLOOKUP(A9842, Haul!F:P,11,FALSE)</f>
        <v>11</v>
      </c>
      <c r="C9842" s="3">
        <v>1</v>
      </c>
      <c r="D9842" s="3">
        <v>6</v>
      </c>
      <c r="E9842" s="3">
        <v>21</v>
      </c>
      <c r="F9842" s="4">
        <v>57.9</v>
      </c>
    </row>
    <row r="9843" spans="1:6" hidden="1">
      <c r="A9843" s="3">
        <v>232</v>
      </c>
      <c r="B9843" s="3">
        <f>VLOOKUP(A9843, Haul!F:P,11,FALSE)</f>
        <v>11</v>
      </c>
      <c r="C9843" s="3">
        <v>1</v>
      </c>
      <c r="D9843" s="3">
        <v>7</v>
      </c>
      <c r="E9843" s="3">
        <v>21</v>
      </c>
      <c r="F9843" s="4">
        <v>56.97</v>
      </c>
    </row>
    <row r="9844" spans="1:6" hidden="1">
      <c r="A9844" s="3">
        <v>232</v>
      </c>
      <c r="B9844" s="3">
        <f>VLOOKUP(A9844, Haul!F:P,11,FALSE)</f>
        <v>11</v>
      </c>
      <c r="C9844" s="3">
        <v>1</v>
      </c>
      <c r="D9844" s="3">
        <v>8</v>
      </c>
      <c r="E9844" s="3">
        <v>21</v>
      </c>
      <c r="F9844" s="4">
        <v>55.12</v>
      </c>
    </row>
    <row r="9845" spans="1:6" hidden="1">
      <c r="A9845" s="3">
        <v>232</v>
      </c>
      <c r="B9845" s="3">
        <f>VLOOKUP(A9845, Haul!F:P,11,FALSE)</f>
        <v>11</v>
      </c>
      <c r="C9845" s="3">
        <v>1</v>
      </c>
      <c r="D9845" s="3">
        <v>9</v>
      </c>
      <c r="E9845" s="3">
        <v>21</v>
      </c>
      <c r="F9845" s="4">
        <v>54.65</v>
      </c>
    </row>
    <row r="9846" spans="1:6" hidden="1">
      <c r="A9846" s="3">
        <v>232</v>
      </c>
      <c r="B9846" s="3">
        <f>VLOOKUP(A9846, Haul!F:P,11,FALSE)</f>
        <v>11</v>
      </c>
      <c r="C9846" s="3">
        <v>1</v>
      </c>
      <c r="D9846" s="3">
        <v>10</v>
      </c>
      <c r="E9846" s="3">
        <v>21</v>
      </c>
      <c r="F9846" s="4">
        <v>54.19</v>
      </c>
    </row>
    <row r="9847" spans="1:6" hidden="1">
      <c r="A9847" s="3">
        <v>232</v>
      </c>
      <c r="B9847" s="3">
        <f>VLOOKUP(A9847, Haul!F:P,11,FALSE)</f>
        <v>11</v>
      </c>
      <c r="C9847" s="3">
        <v>1</v>
      </c>
      <c r="D9847" s="3">
        <v>11</v>
      </c>
      <c r="E9847" s="3">
        <v>21</v>
      </c>
      <c r="F9847" s="4">
        <v>60.64</v>
      </c>
    </row>
    <row r="9848" spans="1:6" hidden="1">
      <c r="A9848" s="3">
        <v>232</v>
      </c>
      <c r="B9848" s="3">
        <f>VLOOKUP(A9848, Haul!F:P,11,FALSE)</f>
        <v>11</v>
      </c>
      <c r="C9848" s="3">
        <v>1</v>
      </c>
      <c r="D9848" s="3">
        <v>12</v>
      </c>
      <c r="E9848" s="3">
        <v>21</v>
      </c>
      <c r="F9848" s="4">
        <v>51.65</v>
      </c>
    </row>
    <row r="9849" spans="1:6" hidden="1">
      <c r="A9849" s="3">
        <v>232</v>
      </c>
      <c r="B9849" s="3">
        <f>VLOOKUP(A9849, Haul!F:P,11,FALSE)</f>
        <v>11</v>
      </c>
      <c r="C9849" s="3">
        <v>1</v>
      </c>
      <c r="D9849" s="3">
        <v>13</v>
      </c>
      <c r="E9849" s="3">
        <v>21</v>
      </c>
      <c r="F9849" s="4">
        <v>55.28</v>
      </c>
    </row>
    <row r="9850" spans="1:6" hidden="1">
      <c r="A9850" s="3">
        <v>232</v>
      </c>
      <c r="B9850" s="3">
        <f>VLOOKUP(A9850, Haul!F:P,11,FALSE)</f>
        <v>11</v>
      </c>
      <c r="C9850" s="3">
        <v>1</v>
      </c>
      <c r="D9850" s="3">
        <v>14</v>
      </c>
      <c r="E9850" s="3">
        <v>21</v>
      </c>
      <c r="F9850" s="4">
        <v>57.25</v>
      </c>
    </row>
    <row r="9851" spans="1:6" hidden="1">
      <c r="A9851" s="3">
        <v>232</v>
      </c>
      <c r="B9851" s="3">
        <f>VLOOKUP(A9851, Haul!F:P,11,FALSE)</f>
        <v>11</v>
      </c>
      <c r="C9851" s="3">
        <v>1</v>
      </c>
      <c r="D9851" s="3">
        <v>15</v>
      </c>
      <c r="E9851" s="3">
        <v>21</v>
      </c>
      <c r="F9851" s="4">
        <v>72.28</v>
      </c>
    </row>
    <row r="9852" spans="1:6" hidden="1">
      <c r="A9852" s="3">
        <v>232</v>
      </c>
      <c r="B9852" s="3">
        <f>VLOOKUP(A9852, Haul!F:P,11,FALSE)</f>
        <v>11</v>
      </c>
      <c r="C9852" s="3">
        <v>1</v>
      </c>
      <c r="D9852" s="3">
        <v>16</v>
      </c>
      <c r="E9852" s="3">
        <v>21</v>
      </c>
      <c r="F9852" s="4">
        <v>57.07</v>
      </c>
    </row>
    <row r="9853" spans="1:6" hidden="1">
      <c r="A9853" s="3">
        <v>232</v>
      </c>
      <c r="B9853" s="3">
        <f>VLOOKUP(A9853, Haul!F:P,11,FALSE)</f>
        <v>11</v>
      </c>
      <c r="C9853" s="3">
        <v>1</v>
      </c>
      <c r="D9853" s="3">
        <v>17</v>
      </c>
      <c r="E9853" s="3">
        <v>21</v>
      </c>
      <c r="F9853" s="4">
        <v>63.63</v>
      </c>
    </row>
    <row r="9854" spans="1:6" hidden="1">
      <c r="A9854" s="3">
        <v>232</v>
      </c>
      <c r="B9854" s="3">
        <f>VLOOKUP(A9854, Haul!F:P,11,FALSE)</f>
        <v>11</v>
      </c>
      <c r="C9854" s="3">
        <v>1</v>
      </c>
      <c r="D9854" s="3">
        <v>18</v>
      </c>
      <c r="E9854" s="3">
        <v>21</v>
      </c>
      <c r="F9854" s="4">
        <v>58.93</v>
      </c>
    </row>
    <row r="9855" spans="1:6" hidden="1">
      <c r="A9855" s="3">
        <v>232</v>
      </c>
      <c r="B9855" s="3">
        <f>VLOOKUP(A9855, Haul!F:P,11,FALSE)</f>
        <v>11</v>
      </c>
      <c r="C9855" s="3">
        <v>1</v>
      </c>
      <c r="D9855" s="3">
        <v>19</v>
      </c>
      <c r="E9855" s="3">
        <v>21</v>
      </c>
      <c r="F9855" s="4">
        <v>59.1</v>
      </c>
    </row>
    <row r="9856" spans="1:6" hidden="1">
      <c r="A9856" s="3">
        <v>232</v>
      </c>
      <c r="B9856" s="3">
        <f>VLOOKUP(A9856, Haul!F:P,11,FALSE)</f>
        <v>11</v>
      </c>
      <c r="C9856" s="3">
        <v>1</v>
      </c>
      <c r="D9856" s="3">
        <v>20</v>
      </c>
      <c r="E9856" s="3">
        <v>21</v>
      </c>
      <c r="F9856" s="4">
        <v>58.37</v>
      </c>
    </row>
    <row r="9857" spans="1:6" hidden="1">
      <c r="A9857" s="3">
        <v>232</v>
      </c>
      <c r="B9857" s="3">
        <f>VLOOKUP(A9857, Haul!F:P,11,FALSE)</f>
        <v>11</v>
      </c>
      <c r="C9857" s="3">
        <v>1</v>
      </c>
      <c r="D9857" s="3">
        <v>21</v>
      </c>
      <c r="E9857" s="3">
        <v>21</v>
      </c>
      <c r="F9857" s="4">
        <v>70.56</v>
      </c>
    </row>
    <row r="9858" spans="1:6" hidden="1">
      <c r="A9858" s="3">
        <v>232</v>
      </c>
      <c r="B9858" s="3">
        <f>VLOOKUP(A9858, Haul!F:P,11,FALSE)</f>
        <v>11</v>
      </c>
      <c r="C9858" s="3">
        <v>1</v>
      </c>
      <c r="D9858" s="3">
        <v>22</v>
      </c>
      <c r="E9858" s="3">
        <v>21</v>
      </c>
      <c r="F9858" s="4">
        <v>47.83</v>
      </c>
    </row>
    <row r="9859" spans="1:6" hidden="1">
      <c r="A9859" s="3">
        <v>232</v>
      </c>
      <c r="B9859" s="3">
        <f>VLOOKUP(A9859, Haul!F:P,11,FALSE)</f>
        <v>11</v>
      </c>
      <c r="C9859" s="3">
        <v>1</v>
      </c>
      <c r="D9859" s="3">
        <v>23</v>
      </c>
      <c r="E9859" s="3">
        <v>21</v>
      </c>
      <c r="F9859" s="4">
        <v>58.24</v>
      </c>
    </row>
    <row r="9860" spans="1:6" hidden="1">
      <c r="A9860" s="3">
        <v>232</v>
      </c>
      <c r="B9860" s="3">
        <f>VLOOKUP(A9860, Haul!F:P,11,FALSE)</f>
        <v>11</v>
      </c>
      <c r="C9860" s="3">
        <v>1</v>
      </c>
      <c r="D9860" s="3">
        <v>24</v>
      </c>
      <c r="E9860" s="3">
        <v>21</v>
      </c>
      <c r="F9860" s="4">
        <v>59.95</v>
      </c>
    </row>
    <row r="9861" spans="1:6" hidden="1">
      <c r="A9861" s="3">
        <v>232</v>
      </c>
      <c r="B9861" s="3">
        <f>VLOOKUP(A9861, Haul!F:P,11,FALSE)</f>
        <v>11</v>
      </c>
      <c r="C9861" s="3">
        <v>1</v>
      </c>
      <c r="D9861" s="3">
        <v>25</v>
      </c>
      <c r="E9861" s="3">
        <v>21</v>
      </c>
      <c r="F9861" s="4">
        <v>56.35</v>
      </c>
    </row>
    <row r="9862" spans="1:6" hidden="1">
      <c r="A9862" s="3">
        <v>232</v>
      </c>
      <c r="B9862" s="3">
        <f>VLOOKUP(A9862, Haul!F:P,11,FALSE)</f>
        <v>11</v>
      </c>
      <c r="C9862" s="3">
        <v>1</v>
      </c>
      <c r="D9862" s="3">
        <v>26</v>
      </c>
      <c r="E9862" s="3">
        <v>21</v>
      </c>
      <c r="F9862" s="4">
        <v>59.15</v>
      </c>
    </row>
    <row r="9863" spans="1:6" hidden="1">
      <c r="A9863" s="3">
        <v>232</v>
      </c>
      <c r="B9863" s="3">
        <f>VLOOKUP(A9863, Haul!F:P,11,FALSE)</f>
        <v>11</v>
      </c>
      <c r="C9863" s="3">
        <v>1</v>
      </c>
      <c r="D9863" s="3">
        <v>27</v>
      </c>
      <c r="E9863" s="3">
        <v>21</v>
      </c>
      <c r="F9863" s="4">
        <v>85.48</v>
      </c>
    </row>
    <row r="9864" spans="1:6" hidden="1">
      <c r="A9864" s="3">
        <v>232</v>
      </c>
      <c r="B9864" s="3">
        <f>VLOOKUP(A9864, Haul!F:P,11,FALSE)</f>
        <v>11</v>
      </c>
      <c r="C9864" s="3">
        <v>1</v>
      </c>
      <c r="D9864" s="3">
        <v>28</v>
      </c>
      <c r="E9864" s="3">
        <v>21</v>
      </c>
      <c r="F9864" s="4">
        <v>57.92</v>
      </c>
    </row>
    <row r="9865" spans="1:6" hidden="1">
      <c r="A9865" s="3">
        <v>232</v>
      </c>
      <c r="B9865" s="3">
        <f>VLOOKUP(A9865, Haul!F:P,11,FALSE)</f>
        <v>11</v>
      </c>
      <c r="C9865" s="3">
        <v>1</v>
      </c>
      <c r="D9865" s="3">
        <v>29</v>
      </c>
      <c r="E9865" s="3">
        <v>21</v>
      </c>
      <c r="F9865" s="4">
        <v>54.72</v>
      </c>
    </row>
    <row r="9866" spans="1:6" hidden="1">
      <c r="A9866" s="3">
        <v>232</v>
      </c>
      <c r="B9866" s="3">
        <f>VLOOKUP(A9866, Haul!F:P,11,FALSE)</f>
        <v>11</v>
      </c>
      <c r="C9866" s="3">
        <v>1</v>
      </c>
      <c r="D9866" s="3">
        <v>30</v>
      </c>
      <c r="E9866" s="3">
        <v>21</v>
      </c>
      <c r="F9866" s="4">
        <v>61.41</v>
      </c>
    </row>
    <row r="9867" spans="1:6" hidden="1">
      <c r="A9867" s="3">
        <v>232</v>
      </c>
      <c r="B9867" s="3">
        <f>VLOOKUP(A9867, Haul!F:P,11,FALSE)</f>
        <v>11</v>
      </c>
      <c r="C9867" s="3">
        <v>1</v>
      </c>
      <c r="D9867" s="3">
        <v>31</v>
      </c>
      <c r="E9867" s="3">
        <v>21</v>
      </c>
      <c r="F9867" s="4">
        <v>56.29</v>
      </c>
    </row>
    <row r="9868" spans="1:6" hidden="1">
      <c r="A9868" s="3">
        <v>232</v>
      </c>
      <c r="B9868" s="3">
        <f>VLOOKUP(A9868, Haul!F:P,11,FALSE)</f>
        <v>11</v>
      </c>
      <c r="C9868" s="3">
        <v>1</v>
      </c>
      <c r="D9868" s="3">
        <v>32</v>
      </c>
      <c r="E9868" s="3">
        <v>21</v>
      </c>
      <c r="F9868" s="4">
        <v>72.739999999999995</v>
      </c>
    </row>
    <row r="9869" spans="1:6" hidden="1">
      <c r="A9869" s="3">
        <v>232</v>
      </c>
      <c r="B9869" s="3">
        <f>VLOOKUP(A9869, Haul!F:P,11,FALSE)</f>
        <v>11</v>
      </c>
      <c r="C9869" s="3">
        <v>1</v>
      </c>
      <c r="D9869" s="3">
        <v>33</v>
      </c>
      <c r="E9869" s="3">
        <v>21</v>
      </c>
      <c r="F9869" s="4">
        <v>59.4</v>
      </c>
    </row>
    <row r="9870" spans="1:6" hidden="1">
      <c r="A9870" s="3">
        <v>232</v>
      </c>
      <c r="B9870" s="3">
        <f>VLOOKUP(A9870, Haul!F:P,11,FALSE)</f>
        <v>11</v>
      </c>
      <c r="C9870" s="3">
        <v>1</v>
      </c>
      <c r="D9870" s="3">
        <v>34</v>
      </c>
      <c r="E9870" s="3">
        <v>21</v>
      </c>
      <c r="F9870" s="4">
        <v>36.97</v>
      </c>
    </row>
    <row r="9871" spans="1:6" hidden="1">
      <c r="A9871" s="3">
        <v>232</v>
      </c>
      <c r="B9871" s="3">
        <f>VLOOKUP(A9871, Haul!F:P,11,FALSE)</f>
        <v>11</v>
      </c>
      <c r="C9871" s="3">
        <v>1</v>
      </c>
      <c r="D9871" s="3">
        <v>35</v>
      </c>
      <c r="E9871" s="3">
        <v>21</v>
      </c>
      <c r="F9871" s="4">
        <v>51.63</v>
      </c>
    </row>
    <row r="9872" spans="1:6" hidden="1">
      <c r="A9872" s="3">
        <v>232</v>
      </c>
      <c r="B9872" s="3">
        <f>VLOOKUP(A9872, Haul!F:P,11,FALSE)</f>
        <v>11</v>
      </c>
      <c r="C9872" s="3">
        <v>1</v>
      </c>
      <c r="D9872" s="3">
        <v>36</v>
      </c>
      <c r="E9872" s="3">
        <v>21</v>
      </c>
      <c r="F9872" s="4">
        <v>57.35</v>
      </c>
    </row>
    <row r="9873" spans="1:6" hidden="1">
      <c r="A9873" s="3">
        <v>232</v>
      </c>
      <c r="B9873" s="3">
        <f>VLOOKUP(A9873, Haul!F:P,11,FALSE)</f>
        <v>11</v>
      </c>
      <c r="C9873" s="3">
        <v>1</v>
      </c>
      <c r="D9873" s="3">
        <v>37</v>
      </c>
      <c r="E9873" s="3">
        <v>21</v>
      </c>
      <c r="F9873" s="4">
        <v>60.27</v>
      </c>
    </row>
    <row r="9874" spans="1:6" hidden="1">
      <c r="A9874" s="3">
        <v>232</v>
      </c>
      <c r="B9874" s="3">
        <f>VLOOKUP(A9874, Haul!F:P,11,FALSE)</f>
        <v>11</v>
      </c>
      <c r="C9874" s="3">
        <v>1</v>
      </c>
      <c r="D9874" s="3">
        <v>38</v>
      </c>
      <c r="E9874" s="3">
        <v>21</v>
      </c>
      <c r="F9874" s="4">
        <v>60.65</v>
      </c>
    </row>
    <row r="9875" spans="1:6" hidden="1">
      <c r="A9875" s="3">
        <v>232</v>
      </c>
      <c r="B9875" s="3">
        <f>VLOOKUP(A9875, Haul!F:P,11,FALSE)</f>
        <v>11</v>
      </c>
      <c r="C9875" s="3">
        <v>1</v>
      </c>
      <c r="D9875" s="3">
        <v>39</v>
      </c>
      <c r="E9875" s="3">
        <v>21</v>
      </c>
      <c r="F9875" s="4">
        <v>61.63</v>
      </c>
    </row>
    <row r="9876" spans="1:6" hidden="1">
      <c r="A9876" s="3">
        <v>232</v>
      </c>
      <c r="B9876" s="3">
        <f>VLOOKUP(A9876, Haul!F:P,11,FALSE)</f>
        <v>11</v>
      </c>
      <c r="C9876" s="3">
        <v>1</v>
      </c>
      <c r="D9876" s="3">
        <v>40</v>
      </c>
      <c r="E9876" s="3">
        <v>21</v>
      </c>
      <c r="F9876" s="4">
        <v>47.71</v>
      </c>
    </row>
    <row r="9877" spans="1:6" hidden="1">
      <c r="A9877" s="3">
        <v>232</v>
      </c>
      <c r="B9877" s="3">
        <f>VLOOKUP(A9877, Haul!F:P,11,FALSE)</f>
        <v>11</v>
      </c>
      <c r="C9877" s="3">
        <v>1</v>
      </c>
      <c r="D9877" s="3">
        <v>41</v>
      </c>
      <c r="E9877" s="3">
        <v>21</v>
      </c>
      <c r="F9877" s="4">
        <v>66.42</v>
      </c>
    </row>
    <row r="9878" spans="1:6" hidden="1">
      <c r="A9878" s="3">
        <v>232</v>
      </c>
      <c r="B9878" s="3">
        <f>VLOOKUP(A9878, Haul!F:P,11,FALSE)</f>
        <v>11</v>
      </c>
      <c r="C9878" s="3">
        <v>1</v>
      </c>
      <c r="D9878" s="3">
        <v>42</v>
      </c>
      <c r="E9878" s="3">
        <v>21</v>
      </c>
      <c r="F9878" s="4">
        <v>54.68</v>
      </c>
    </row>
    <row r="9879" spans="1:6" hidden="1">
      <c r="A9879" s="3">
        <v>232</v>
      </c>
      <c r="B9879" s="3">
        <f>VLOOKUP(A9879, Haul!F:P,11,FALSE)</f>
        <v>11</v>
      </c>
      <c r="C9879" s="3">
        <v>1</v>
      </c>
      <c r="D9879" s="3">
        <v>43</v>
      </c>
      <c r="E9879" s="3">
        <v>21</v>
      </c>
      <c r="F9879" s="4">
        <v>68.91</v>
      </c>
    </row>
    <row r="9880" spans="1:6" hidden="1">
      <c r="A9880" s="3">
        <v>232</v>
      </c>
      <c r="B9880" s="3">
        <f>VLOOKUP(A9880, Haul!F:P,11,FALSE)</f>
        <v>11</v>
      </c>
      <c r="C9880" s="3">
        <v>1</v>
      </c>
      <c r="D9880" s="3">
        <v>44</v>
      </c>
      <c r="E9880" s="3">
        <v>21</v>
      </c>
      <c r="F9880" s="4">
        <v>55.21</v>
      </c>
    </row>
    <row r="9881" spans="1:6" hidden="1">
      <c r="A9881" s="3">
        <v>232</v>
      </c>
      <c r="B9881" s="3">
        <f>VLOOKUP(A9881, Haul!F:P,11,FALSE)</f>
        <v>11</v>
      </c>
      <c r="C9881" s="3">
        <v>1</v>
      </c>
      <c r="D9881" s="3">
        <v>45</v>
      </c>
      <c r="E9881" s="3">
        <v>21</v>
      </c>
      <c r="F9881" s="4">
        <v>56.49</v>
      </c>
    </row>
    <row r="9882" spans="1:6" hidden="1">
      <c r="A9882" s="3">
        <v>232</v>
      </c>
      <c r="B9882" s="3">
        <f>VLOOKUP(A9882, Haul!F:P,11,FALSE)</f>
        <v>11</v>
      </c>
      <c r="C9882" s="3">
        <v>1</v>
      </c>
      <c r="D9882" s="3">
        <v>46</v>
      </c>
      <c r="E9882" s="3">
        <v>21</v>
      </c>
      <c r="F9882" s="4">
        <v>118.65</v>
      </c>
    </row>
    <row r="9883" spans="1:6" hidden="1">
      <c r="A9883" s="3">
        <v>232</v>
      </c>
      <c r="B9883" s="3">
        <f>VLOOKUP(A9883, Haul!F:P,11,FALSE)</f>
        <v>11</v>
      </c>
      <c r="C9883" s="3">
        <v>1</v>
      </c>
      <c r="D9883" s="3">
        <v>47</v>
      </c>
      <c r="E9883" s="3">
        <v>21</v>
      </c>
      <c r="F9883" s="4">
        <v>57.13</v>
      </c>
    </row>
    <row r="9884" spans="1:6" hidden="1">
      <c r="A9884" s="3">
        <v>232</v>
      </c>
      <c r="B9884" s="3">
        <f>VLOOKUP(A9884, Haul!F:P,11,FALSE)</f>
        <v>11</v>
      </c>
      <c r="C9884" s="3">
        <v>1</v>
      </c>
      <c r="D9884" s="3">
        <v>48</v>
      </c>
      <c r="E9884" s="3">
        <v>21</v>
      </c>
      <c r="F9884" s="4">
        <v>32.4</v>
      </c>
    </row>
    <row r="9885" spans="1:6" hidden="1">
      <c r="A9885" s="3">
        <v>232</v>
      </c>
      <c r="B9885" s="3">
        <f>VLOOKUP(A9885, Haul!F:P,11,FALSE)</f>
        <v>11</v>
      </c>
      <c r="C9885" s="3">
        <v>1</v>
      </c>
      <c r="D9885" s="3">
        <v>49</v>
      </c>
      <c r="E9885" s="3">
        <v>21</v>
      </c>
      <c r="F9885" s="4">
        <v>74.53</v>
      </c>
    </row>
    <row r="9886" spans="1:6" hidden="1">
      <c r="A9886" s="3">
        <v>232</v>
      </c>
      <c r="B9886" s="3">
        <f>VLOOKUP(A9886, Haul!F:P,11,FALSE)</f>
        <v>11</v>
      </c>
      <c r="C9886" s="3">
        <v>1</v>
      </c>
      <c r="D9886" s="3">
        <v>50</v>
      </c>
      <c r="E9886" s="3">
        <v>21</v>
      </c>
      <c r="F9886" s="4">
        <v>59.81</v>
      </c>
    </row>
    <row r="9887" spans="1:6" hidden="1">
      <c r="A9887" s="3">
        <v>232</v>
      </c>
      <c r="B9887" s="3">
        <f>VLOOKUP(A9887, Haul!F:P,11,FALSE)</f>
        <v>11</v>
      </c>
      <c r="C9887" s="3">
        <v>1</v>
      </c>
      <c r="D9887" s="3">
        <v>51</v>
      </c>
      <c r="E9887" s="3">
        <v>21</v>
      </c>
      <c r="F9887" s="4">
        <v>56.48</v>
      </c>
    </row>
    <row r="9888" spans="1:6" hidden="1">
      <c r="A9888" s="3">
        <v>232</v>
      </c>
      <c r="B9888" s="3">
        <f>VLOOKUP(A9888, Haul!F:P,11,FALSE)</f>
        <v>11</v>
      </c>
      <c r="C9888" s="3">
        <v>1</v>
      </c>
      <c r="D9888" s="3">
        <v>52</v>
      </c>
      <c r="E9888" s="3">
        <v>21</v>
      </c>
      <c r="F9888" s="4">
        <v>82.82</v>
      </c>
    </row>
    <row r="9889" spans="1:6" hidden="1">
      <c r="A9889" s="3">
        <v>232</v>
      </c>
      <c r="B9889" s="3">
        <f>VLOOKUP(A9889, Haul!F:P,11,FALSE)</f>
        <v>11</v>
      </c>
      <c r="C9889" s="3">
        <v>1</v>
      </c>
      <c r="D9889" s="3">
        <v>53</v>
      </c>
      <c r="E9889" s="3">
        <v>21</v>
      </c>
      <c r="F9889" s="4">
        <v>59.06</v>
      </c>
    </row>
    <row r="9890" spans="1:6" hidden="1">
      <c r="A9890" s="3">
        <v>232</v>
      </c>
      <c r="B9890" s="3">
        <f>VLOOKUP(A9890, Haul!F:P,11,FALSE)</f>
        <v>11</v>
      </c>
      <c r="C9890" s="3">
        <v>1</v>
      </c>
      <c r="D9890" s="3">
        <v>54</v>
      </c>
      <c r="E9890" s="3">
        <v>21</v>
      </c>
      <c r="F9890" s="4">
        <v>60.26</v>
      </c>
    </row>
    <row r="9891" spans="1:6" hidden="1">
      <c r="A9891" s="3">
        <v>232</v>
      </c>
      <c r="B9891" s="3">
        <f>VLOOKUP(A9891, Haul!F:P,11,FALSE)</f>
        <v>11</v>
      </c>
      <c r="C9891" s="3">
        <v>1</v>
      </c>
      <c r="D9891" s="3">
        <v>55</v>
      </c>
      <c r="E9891" s="3">
        <v>21</v>
      </c>
      <c r="F9891" s="4">
        <v>76.16</v>
      </c>
    </row>
    <row r="9892" spans="1:6" hidden="1">
      <c r="A9892" s="3">
        <v>232</v>
      </c>
      <c r="B9892" s="3">
        <f>VLOOKUP(A9892, Haul!F:P,11,FALSE)</f>
        <v>11</v>
      </c>
      <c r="C9892" s="3">
        <v>1</v>
      </c>
      <c r="D9892" s="3">
        <v>56</v>
      </c>
      <c r="E9892" s="3">
        <v>21</v>
      </c>
      <c r="F9892" s="4">
        <v>69.97</v>
      </c>
    </row>
    <row r="9893" spans="1:6" hidden="1">
      <c r="A9893" s="3">
        <v>232</v>
      </c>
      <c r="B9893" s="3">
        <f>VLOOKUP(A9893, Haul!F:P,11,FALSE)</f>
        <v>11</v>
      </c>
      <c r="C9893" s="3">
        <v>1</v>
      </c>
      <c r="D9893" s="3">
        <v>57</v>
      </c>
      <c r="E9893" s="3">
        <v>21</v>
      </c>
      <c r="F9893" s="4">
        <v>66.2</v>
      </c>
    </row>
    <row r="9894" spans="1:6" hidden="1">
      <c r="A9894" s="3">
        <v>232</v>
      </c>
      <c r="B9894" s="3">
        <f>VLOOKUP(A9894, Haul!F:P,11,FALSE)</f>
        <v>11</v>
      </c>
      <c r="C9894" s="3">
        <v>1</v>
      </c>
      <c r="D9894" s="3">
        <v>58</v>
      </c>
      <c r="E9894" s="3">
        <v>21</v>
      </c>
      <c r="F9894" s="4">
        <v>61.55</v>
      </c>
    </row>
    <row r="9895" spans="1:6" hidden="1">
      <c r="A9895" s="3">
        <v>232</v>
      </c>
      <c r="B9895" s="3">
        <f>VLOOKUP(A9895, Haul!F:P,11,FALSE)</f>
        <v>11</v>
      </c>
      <c r="C9895" s="3">
        <v>1</v>
      </c>
      <c r="D9895" s="3">
        <v>59</v>
      </c>
      <c r="E9895" s="3">
        <v>21</v>
      </c>
      <c r="F9895" s="4">
        <v>83.42</v>
      </c>
    </row>
    <row r="9896" spans="1:6" hidden="1">
      <c r="A9896" s="3">
        <v>232</v>
      </c>
      <c r="B9896" s="3">
        <f>VLOOKUP(A9896, Haul!F:P,11,FALSE)</f>
        <v>11</v>
      </c>
      <c r="C9896" s="3">
        <v>1</v>
      </c>
      <c r="D9896" s="3">
        <v>60</v>
      </c>
      <c r="E9896" s="3">
        <v>21</v>
      </c>
      <c r="F9896" s="4">
        <v>63.59</v>
      </c>
    </row>
    <row r="9897" spans="1:6" hidden="1">
      <c r="A9897" s="3">
        <v>232</v>
      </c>
      <c r="B9897" s="3">
        <f>VLOOKUP(A9897, Haul!F:P,11,FALSE)</f>
        <v>11</v>
      </c>
      <c r="C9897" s="3">
        <v>1</v>
      </c>
      <c r="D9897" s="3">
        <v>61</v>
      </c>
      <c r="E9897" s="3">
        <v>21</v>
      </c>
      <c r="F9897" s="4">
        <v>63.2</v>
      </c>
    </row>
    <row r="9898" spans="1:6" hidden="1">
      <c r="A9898" s="3">
        <v>232</v>
      </c>
      <c r="B9898" s="3">
        <f>VLOOKUP(A9898, Haul!F:P,11,FALSE)</f>
        <v>11</v>
      </c>
      <c r="C9898" s="3">
        <v>1</v>
      </c>
      <c r="D9898" s="3">
        <v>62</v>
      </c>
      <c r="E9898" s="3">
        <v>21</v>
      </c>
      <c r="F9898" s="4">
        <v>77.86</v>
      </c>
    </row>
    <row r="9899" spans="1:6" hidden="1">
      <c r="A9899" s="3">
        <v>232</v>
      </c>
      <c r="B9899" s="3">
        <f>VLOOKUP(A9899, Haul!F:P,11,FALSE)</f>
        <v>11</v>
      </c>
      <c r="C9899" s="3">
        <v>1</v>
      </c>
      <c r="D9899" s="3">
        <v>63</v>
      </c>
      <c r="E9899" s="3">
        <v>21</v>
      </c>
      <c r="F9899" s="4">
        <v>56.1</v>
      </c>
    </row>
    <row r="9900" spans="1:6" hidden="1">
      <c r="A9900" s="3">
        <v>232</v>
      </c>
      <c r="B9900" s="3">
        <f>VLOOKUP(A9900, Haul!F:P,11,FALSE)</f>
        <v>11</v>
      </c>
      <c r="C9900" s="3">
        <v>1</v>
      </c>
      <c r="D9900" s="3">
        <v>64</v>
      </c>
      <c r="E9900" s="3">
        <v>21</v>
      </c>
      <c r="F9900" s="4">
        <v>52.44</v>
      </c>
    </row>
    <row r="9901" spans="1:6" hidden="1">
      <c r="A9901" s="3">
        <v>232</v>
      </c>
      <c r="B9901" s="3">
        <f>VLOOKUP(A9901, Haul!F:P,11,FALSE)</f>
        <v>11</v>
      </c>
      <c r="C9901" s="3">
        <v>1</v>
      </c>
      <c r="D9901" s="3">
        <v>65</v>
      </c>
      <c r="E9901" s="3">
        <v>21</v>
      </c>
      <c r="F9901" s="4">
        <v>58.84</v>
      </c>
    </row>
    <row r="9902" spans="1:6" hidden="1">
      <c r="A9902" s="3">
        <v>232</v>
      </c>
      <c r="B9902" s="3">
        <f>VLOOKUP(A9902, Haul!F:P,11,FALSE)</f>
        <v>11</v>
      </c>
      <c r="C9902" s="3">
        <v>1</v>
      </c>
      <c r="D9902" s="3">
        <v>66</v>
      </c>
      <c r="E9902" s="3">
        <v>21</v>
      </c>
      <c r="F9902" s="4">
        <v>58.91</v>
      </c>
    </row>
    <row r="9903" spans="1:6" hidden="1">
      <c r="A9903" s="3">
        <v>232</v>
      </c>
      <c r="B9903" s="3">
        <f>VLOOKUP(A9903, Haul!F:P,11,FALSE)</f>
        <v>11</v>
      </c>
      <c r="C9903" s="3">
        <v>1</v>
      </c>
      <c r="D9903" s="3">
        <v>67</v>
      </c>
      <c r="E9903" s="3">
        <v>21</v>
      </c>
      <c r="F9903" s="4">
        <v>56.71</v>
      </c>
    </row>
    <row r="9904" spans="1:6" hidden="1">
      <c r="A9904" s="3">
        <v>232</v>
      </c>
      <c r="B9904" s="3">
        <f>VLOOKUP(A9904, Haul!F:P,11,FALSE)</f>
        <v>11</v>
      </c>
      <c r="C9904" s="3">
        <v>1</v>
      </c>
      <c r="D9904" s="3">
        <v>68</v>
      </c>
      <c r="E9904" s="3">
        <v>21</v>
      </c>
      <c r="F9904" s="4">
        <v>58.98</v>
      </c>
    </row>
    <row r="9905" spans="1:6" hidden="1">
      <c r="A9905" s="3">
        <v>232</v>
      </c>
      <c r="B9905" s="3">
        <f>VLOOKUP(A9905, Haul!F:P,11,FALSE)</f>
        <v>11</v>
      </c>
      <c r="C9905" s="3">
        <v>1</v>
      </c>
      <c r="D9905" s="3">
        <v>69</v>
      </c>
      <c r="E9905" s="3">
        <v>21</v>
      </c>
      <c r="F9905" s="4">
        <v>61.72</v>
      </c>
    </row>
    <row r="9906" spans="1:6" hidden="1">
      <c r="A9906" s="3">
        <v>232</v>
      </c>
      <c r="B9906" s="3">
        <f>VLOOKUP(A9906, Haul!F:P,11,FALSE)</f>
        <v>11</v>
      </c>
      <c r="C9906" s="3">
        <v>1</v>
      </c>
      <c r="D9906" s="3">
        <v>70</v>
      </c>
      <c r="E9906" s="3">
        <v>21</v>
      </c>
      <c r="F9906" s="4">
        <v>60.98</v>
      </c>
    </row>
    <row r="9907" spans="1:6" hidden="1">
      <c r="A9907" s="3">
        <v>232</v>
      </c>
      <c r="B9907" s="3">
        <f>VLOOKUP(A9907, Haul!F:P,11,FALSE)</f>
        <v>11</v>
      </c>
      <c r="C9907" s="3">
        <v>1</v>
      </c>
      <c r="D9907" s="3">
        <v>71</v>
      </c>
      <c r="E9907" s="3">
        <v>21</v>
      </c>
      <c r="F9907" s="4">
        <v>57.1</v>
      </c>
    </row>
    <row r="9908" spans="1:6" hidden="1">
      <c r="A9908" s="3">
        <v>232</v>
      </c>
      <c r="B9908" s="3">
        <f>VLOOKUP(A9908, Haul!F:P,11,FALSE)</f>
        <v>11</v>
      </c>
      <c r="C9908" s="3">
        <v>1</v>
      </c>
      <c r="D9908" s="3">
        <v>72</v>
      </c>
      <c r="E9908" s="3">
        <v>21</v>
      </c>
      <c r="F9908" s="4">
        <v>58.58</v>
      </c>
    </row>
    <row r="9909" spans="1:6" hidden="1">
      <c r="A9909" s="3">
        <v>232</v>
      </c>
      <c r="B9909" s="3">
        <f>VLOOKUP(A9909, Haul!F:P,11,FALSE)</f>
        <v>11</v>
      </c>
      <c r="C9909" s="3">
        <v>1</v>
      </c>
      <c r="D9909" s="3">
        <v>73</v>
      </c>
      <c r="E9909" s="3">
        <v>21</v>
      </c>
      <c r="F9909" s="4">
        <v>44.72</v>
      </c>
    </row>
    <row r="9910" spans="1:6" hidden="1">
      <c r="A9910" s="3">
        <v>232</v>
      </c>
      <c r="B9910" s="3">
        <f>VLOOKUP(A9910, Haul!F:P,11,FALSE)</f>
        <v>11</v>
      </c>
      <c r="C9910" s="3">
        <v>1</v>
      </c>
      <c r="D9910" s="3">
        <v>74</v>
      </c>
      <c r="E9910" s="3">
        <v>21</v>
      </c>
      <c r="F9910" s="4">
        <v>61.79</v>
      </c>
    </row>
    <row r="9911" spans="1:6" hidden="1">
      <c r="A9911" s="3">
        <v>232</v>
      </c>
      <c r="B9911" s="3">
        <f>VLOOKUP(A9911, Haul!F:P,11,FALSE)</f>
        <v>11</v>
      </c>
      <c r="C9911" s="3">
        <v>1</v>
      </c>
      <c r="D9911" s="3">
        <v>75</v>
      </c>
      <c r="E9911" s="3">
        <v>21</v>
      </c>
      <c r="F9911" s="4">
        <v>70.59</v>
      </c>
    </row>
    <row r="9912" spans="1:6" hidden="1">
      <c r="A9912" s="3">
        <v>232</v>
      </c>
      <c r="B9912" s="3">
        <f>VLOOKUP(A9912, Haul!F:P,11,FALSE)</f>
        <v>11</v>
      </c>
      <c r="C9912" s="3">
        <v>1</v>
      </c>
      <c r="D9912" s="3">
        <v>76</v>
      </c>
      <c r="E9912" s="3">
        <v>21</v>
      </c>
      <c r="F9912" s="4">
        <v>42.95</v>
      </c>
    </row>
    <row r="9913" spans="1:6" hidden="1">
      <c r="A9913" s="3">
        <v>232</v>
      </c>
      <c r="B9913" s="3">
        <f>VLOOKUP(A9913, Haul!F:P,11,FALSE)</f>
        <v>11</v>
      </c>
      <c r="C9913" s="3">
        <v>1</v>
      </c>
      <c r="D9913" s="3">
        <v>77</v>
      </c>
      <c r="E9913" s="3">
        <v>21</v>
      </c>
      <c r="F9913" s="4">
        <v>69.209999999999994</v>
      </c>
    </row>
    <row r="9914" spans="1:6" hidden="1">
      <c r="A9914" s="3">
        <v>232</v>
      </c>
      <c r="B9914" s="3">
        <f>VLOOKUP(A9914, Haul!F:P,11,FALSE)</f>
        <v>11</v>
      </c>
      <c r="C9914" s="3">
        <v>1</v>
      </c>
      <c r="D9914" s="3">
        <v>78</v>
      </c>
      <c r="E9914" s="3">
        <v>21</v>
      </c>
      <c r="F9914" s="4">
        <v>81.61</v>
      </c>
    </row>
    <row r="9915" spans="1:6" hidden="1">
      <c r="A9915" s="3">
        <v>232</v>
      </c>
      <c r="B9915" s="3">
        <f>VLOOKUP(A9915, Haul!F:P,11,FALSE)</f>
        <v>11</v>
      </c>
      <c r="C9915" s="3">
        <v>1</v>
      </c>
      <c r="D9915" s="3">
        <v>79</v>
      </c>
      <c r="E9915" s="3">
        <v>21</v>
      </c>
      <c r="F9915" s="4">
        <v>53.81</v>
      </c>
    </row>
    <row r="9916" spans="1:6" hidden="1">
      <c r="A9916" s="3">
        <v>232</v>
      </c>
      <c r="B9916" s="3">
        <f>VLOOKUP(A9916, Haul!F:P,11,FALSE)</f>
        <v>11</v>
      </c>
      <c r="C9916" s="3">
        <v>1</v>
      </c>
      <c r="D9916" s="3">
        <v>80</v>
      </c>
      <c r="E9916" s="3">
        <v>21</v>
      </c>
      <c r="F9916" s="4">
        <v>57.54</v>
      </c>
    </row>
    <row r="9917" spans="1:6" hidden="1">
      <c r="A9917" s="3">
        <v>232</v>
      </c>
      <c r="B9917" s="3">
        <f>VLOOKUP(A9917, Haul!F:P,11,FALSE)</f>
        <v>11</v>
      </c>
      <c r="C9917" s="3">
        <v>1</v>
      </c>
      <c r="D9917" s="3">
        <v>81</v>
      </c>
      <c r="E9917" s="3">
        <v>21</v>
      </c>
      <c r="F9917" s="4">
        <v>52</v>
      </c>
    </row>
    <row r="9918" spans="1:6" hidden="1">
      <c r="A9918" s="3">
        <v>232</v>
      </c>
      <c r="B9918" s="3">
        <f>VLOOKUP(A9918, Haul!F:P,11,FALSE)</f>
        <v>11</v>
      </c>
      <c r="C9918" s="3">
        <v>1</v>
      </c>
      <c r="D9918" s="3">
        <v>82</v>
      </c>
      <c r="E9918" s="3">
        <v>21</v>
      </c>
      <c r="F9918" s="4">
        <v>56.27</v>
      </c>
    </row>
    <row r="9919" spans="1:6" hidden="1">
      <c r="A9919" s="3">
        <v>232</v>
      </c>
      <c r="B9919" s="3">
        <f>VLOOKUP(A9919, Haul!F:P,11,FALSE)</f>
        <v>11</v>
      </c>
      <c r="C9919" s="3">
        <v>1</v>
      </c>
      <c r="D9919" s="3">
        <v>83</v>
      </c>
      <c r="E9919" s="3">
        <v>21</v>
      </c>
      <c r="F9919" s="4">
        <v>64.75</v>
      </c>
    </row>
    <row r="9920" spans="1:6" hidden="1">
      <c r="A9920" s="3">
        <v>232</v>
      </c>
      <c r="B9920" s="3">
        <f>VLOOKUP(A9920, Haul!F:P,11,FALSE)</f>
        <v>11</v>
      </c>
      <c r="C9920" s="3">
        <v>1</v>
      </c>
      <c r="D9920" s="3">
        <v>84</v>
      </c>
      <c r="E9920" s="3">
        <v>21</v>
      </c>
      <c r="F9920" s="4">
        <v>58.26</v>
      </c>
    </row>
    <row r="9921" spans="1:6" hidden="1">
      <c r="A9921" s="3">
        <v>232</v>
      </c>
      <c r="B9921" s="3">
        <f>VLOOKUP(A9921, Haul!F:P,11,FALSE)</f>
        <v>11</v>
      </c>
      <c r="C9921" s="3">
        <v>1</v>
      </c>
      <c r="D9921" s="3">
        <v>85</v>
      </c>
      <c r="E9921" s="3">
        <v>21</v>
      </c>
      <c r="F9921" s="4">
        <v>71.239999999999995</v>
      </c>
    </row>
    <row r="9922" spans="1:6" hidden="1">
      <c r="A9922" s="3">
        <v>232</v>
      </c>
      <c r="B9922" s="3">
        <f>VLOOKUP(A9922, Haul!F:P,11,FALSE)</f>
        <v>11</v>
      </c>
      <c r="C9922" s="3">
        <v>1</v>
      </c>
      <c r="D9922" s="3">
        <v>86</v>
      </c>
      <c r="E9922" s="3">
        <v>21</v>
      </c>
      <c r="F9922" s="4">
        <v>59.19</v>
      </c>
    </row>
    <row r="9923" spans="1:6" hidden="1">
      <c r="A9923" s="3">
        <v>232</v>
      </c>
      <c r="B9923" s="3">
        <f>VLOOKUP(A9923, Haul!F:P,11,FALSE)</f>
        <v>11</v>
      </c>
      <c r="C9923" s="3">
        <v>1</v>
      </c>
      <c r="D9923" s="3">
        <v>87</v>
      </c>
      <c r="E9923" s="3">
        <v>21</v>
      </c>
      <c r="F9923" s="4">
        <v>73.69</v>
      </c>
    </row>
    <row r="9924" spans="1:6" hidden="1">
      <c r="A9924" s="3">
        <v>232</v>
      </c>
      <c r="B9924" s="3">
        <f>VLOOKUP(A9924, Haul!F:P,11,FALSE)</f>
        <v>11</v>
      </c>
      <c r="C9924" s="3">
        <v>1</v>
      </c>
      <c r="D9924" s="3">
        <v>88</v>
      </c>
      <c r="E9924" s="3">
        <v>21</v>
      </c>
      <c r="F9924" s="4">
        <v>57.19</v>
      </c>
    </row>
    <row r="9925" spans="1:6" hidden="1">
      <c r="A9925" s="3">
        <v>232</v>
      </c>
      <c r="B9925" s="3">
        <f>VLOOKUP(A9925, Haul!F:P,11,FALSE)</f>
        <v>11</v>
      </c>
      <c r="C9925" s="3">
        <v>1</v>
      </c>
      <c r="D9925" s="3">
        <v>89</v>
      </c>
      <c r="E9925" s="3">
        <v>21</v>
      </c>
      <c r="F9925" s="4">
        <v>61.9</v>
      </c>
    </row>
    <row r="9926" spans="1:6" hidden="1">
      <c r="A9926" s="3">
        <v>232</v>
      </c>
      <c r="B9926" s="3">
        <f>VLOOKUP(A9926, Haul!F:P,11,FALSE)</f>
        <v>11</v>
      </c>
      <c r="C9926" s="3">
        <v>1</v>
      </c>
      <c r="D9926" s="3">
        <v>90</v>
      </c>
      <c r="E9926" s="3">
        <v>21</v>
      </c>
      <c r="F9926" s="4">
        <v>56.34</v>
      </c>
    </row>
    <row r="9927" spans="1:6" hidden="1">
      <c r="A9927" s="3">
        <v>232</v>
      </c>
      <c r="B9927" s="3">
        <f>VLOOKUP(A9927, Haul!F:P,11,FALSE)</f>
        <v>11</v>
      </c>
      <c r="C9927" s="3">
        <v>1</v>
      </c>
      <c r="D9927" s="3">
        <v>91</v>
      </c>
      <c r="E9927" s="3">
        <v>21</v>
      </c>
      <c r="F9927" s="4">
        <v>74.959999999999994</v>
      </c>
    </row>
    <row r="9928" spans="1:6" hidden="1">
      <c r="A9928" s="3">
        <v>232</v>
      </c>
      <c r="B9928" s="3">
        <f>VLOOKUP(A9928, Haul!F:P,11,FALSE)</f>
        <v>11</v>
      </c>
      <c r="C9928" s="3">
        <v>1</v>
      </c>
      <c r="D9928" s="3">
        <v>92</v>
      </c>
      <c r="E9928" s="3">
        <v>21</v>
      </c>
      <c r="F9928" s="4">
        <v>57.33</v>
      </c>
    </row>
    <row r="9929" spans="1:6" hidden="1">
      <c r="A9929" s="3">
        <v>232</v>
      </c>
      <c r="B9929" s="3">
        <f>VLOOKUP(A9929, Haul!F:P,11,FALSE)</f>
        <v>11</v>
      </c>
      <c r="C9929" s="3">
        <v>1</v>
      </c>
      <c r="D9929" s="3">
        <v>93</v>
      </c>
      <c r="E9929" s="3">
        <v>21</v>
      </c>
      <c r="F9929" s="4">
        <v>55.69</v>
      </c>
    </row>
    <row r="9930" spans="1:6" hidden="1">
      <c r="A9930" s="3">
        <v>232</v>
      </c>
      <c r="B9930" s="3">
        <f>VLOOKUP(A9930, Haul!F:P,11,FALSE)</f>
        <v>11</v>
      </c>
      <c r="C9930" s="3">
        <v>1</v>
      </c>
      <c r="D9930" s="3">
        <v>94</v>
      </c>
      <c r="E9930" s="3">
        <v>21</v>
      </c>
      <c r="F9930" s="4">
        <v>49.88</v>
      </c>
    </row>
    <row r="9931" spans="1:6" hidden="1">
      <c r="A9931" s="3">
        <v>232</v>
      </c>
      <c r="B9931" s="3">
        <f>VLOOKUP(A9931, Haul!F:P,11,FALSE)</f>
        <v>11</v>
      </c>
      <c r="C9931" s="3">
        <v>1</v>
      </c>
      <c r="D9931" s="3">
        <v>95</v>
      </c>
      <c r="E9931" s="3">
        <v>21</v>
      </c>
      <c r="F9931" s="4">
        <v>61.6</v>
      </c>
    </row>
    <row r="9932" spans="1:6" hidden="1">
      <c r="A9932" s="3">
        <v>232</v>
      </c>
      <c r="B9932" s="3">
        <f>VLOOKUP(A9932, Haul!F:P,11,FALSE)</f>
        <v>11</v>
      </c>
      <c r="C9932" s="3">
        <v>1</v>
      </c>
      <c r="D9932" s="3">
        <v>96</v>
      </c>
      <c r="E9932" s="3">
        <v>21</v>
      </c>
      <c r="F9932" s="4">
        <v>57.7</v>
      </c>
    </row>
    <row r="9933" spans="1:6" hidden="1">
      <c r="A9933" s="3">
        <v>232</v>
      </c>
      <c r="B9933" s="3">
        <f>VLOOKUP(A9933, Haul!F:P,11,FALSE)</f>
        <v>11</v>
      </c>
      <c r="C9933" s="3">
        <v>1</v>
      </c>
      <c r="D9933" s="3">
        <v>97</v>
      </c>
      <c r="E9933" s="3">
        <v>21</v>
      </c>
      <c r="F9933" s="4">
        <v>53.39</v>
      </c>
    </row>
    <row r="9934" spans="1:6" hidden="1">
      <c r="A9934" s="3">
        <v>232</v>
      </c>
      <c r="B9934" s="3">
        <f>VLOOKUP(A9934, Haul!F:P,11,FALSE)</f>
        <v>11</v>
      </c>
      <c r="C9934" s="3">
        <v>1</v>
      </c>
      <c r="D9934" s="3">
        <v>98</v>
      </c>
      <c r="E9934" s="3">
        <v>21</v>
      </c>
      <c r="F9934" s="4">
        <v>62.14</v>
      </c>
    </row>
    <row r="9935" spans="1:6" hidden="1">
      <c r="A9935" s="3">
        <v>232</v>
      </c>
      <c r="B9935" s="3">
        <f>VLOOKUP(A9935, Haul!F:P,11,FALSE)</f>
        <v>11</v>
      </c>
      <c r="C9935" s="3">
        <v>1</v>
      </c>
      <c r="D9935" s="3">
        <v>99</v>
      </c>
      <c r="E9935" s="3">
        <v>21</v>
      </c>
      <c r="F9935" s="4">
        <v>59.16</v>
      </c>
    </row>
    <row r="9936" spans="1:6" hidden="1">
      <c r="A9936" s="3">
        <v>232</v>
      </c>
      <c r="B9936" s="3">
        <f>VLOOKUP(A9936, Haul!F:P,11,FALSE)</f>
        <v>11</v>
      </c>
      <c r="C9936" s="3">
        <v>1</v>
      </c>
      <c r="D9936" s="3">
        <v>100</v>
      </c>
      <c r="E9936" s="3">
        <v>21</v>
      </c>
      <c r="F9936" s="4">
        <v>59.28</v>
      </c>
    </row>
    <row r="9937" spans="1:6" hidden="1">
      <c r="A9937" s="3">
        <v>232</v>
      </c>
      <c r="B9937" s="3">
        <f>VLOOKUP(A9937, Haul!F:P,11,FALSE)</f>
        <v>11</v>
      </c>
      <c r="C9937" s="3">
        <v>1</v>
      </c>
      <c r="D9937" s="3">
        <v>101</v>
      </c>
      <c r="E9937" s="3">
        <v>21</v>
      </c>
      <c r="F9937" s="4">
        <v>56.71</v>
      </c>
    </row>
    <row r="9938" spans="1:6" hidden="1">
      <c r="A9938" s="3">
        <v>232</v>
      </c>
      <c r="B9938" s="3">
        <f>VLOOKUP(A9938, Haul!F:P,11,FALSE)</f>
        <v>11</v>
      </c>
      <c r="C9938" s="3">
        <v>1</v>
      </c>
      <c r="D9938" s="3">
        <v>102</v>
      </c>
      <c r="E9938" s="3">
        <v>21</v>
      </c>
      <c r="F9938" s="4">
        <v>56.29</v>
      </c>
    </row>
    <row r="9939" spans="1:6" hidden="1">
      <c r="A9939" s="3">
        <v>232</v>
      </c>
      <c r="B9939" s="3">
        <f>VLOOKUP(A9939, Haul!F:P,11,FALSE)</f>
        <v>11</v>
      </c>
      <c r="C9939" s="3">
        <v>1</v>
      </c>
      <c r="D9939" s="3">
        <v>103</v>
      </c>
      <c r="E9939" s="3">
        <v>21</v>
      </c>
      <c r="F9939" s="4">
        <v>38.26</v>
      </c>
    </row>
    <row r="9940" spans="1:6" hidden="1">
      <c r="A9940" s="3">
        <v>232</v>
      </c>
      <c r="B9940" s="3">
        <f>VLOOKUP(A9940, Haul!F:P,11,FALSE)</f>
        <v>11</v>
      </c>
      <c r="C9940" s="3">
        <v>1</v>
      </c>
      <c r="D9940" s="3">
        <v>104</v>
      </c>
      <c r="E9940" s="3">
        <v>21</v>
      </c>
      <c r="F9940" s="4">
        <v>41.12</v>
      </c>
    </row>
    <row r="9941" spans="1:6" hidden="1">
      <c r="A9941" s="3">
        <v>232</v>
      </c>
      <c r="B9941" s="3">
        <f>VLOOKUP(A9941, Haul!F:P,11,FALSE)</f>
        <v>11</v>
      </c>
      <c r="C9941" s="3">
        <v>1</v>
      </c>
      <c r="D9941" s="3">
        <v>105</v>
      </c>
      <c r="E9941" s="3">
        <v>21</v>
      </c>
      <c r="F9941" s="4">
        <v>52.33</v>
      </c>
    </row>
    <row r="9942" spans="1:6" hidden="1">
      <c r="A9942" s="3">
        <v>232</v>
      </c>
      <c r="B9942" s="3">
        <f>VLOOKUP(A9942, Haul!F:P,11,FALSE)</f>
        <v>11</v>
      </c>
      <c r="C9942" s="3">
        <v>1</v>
      </c>
      <c r="D9942" s="3">
        <v>106</v>
      </c>
      <c r="E9942" s="3">
        <v>21</v>
      </c>
      <c r="F9942" s="4">
        <v>53.87</v>
      </c>
    </row>
    <row r="9943" spans="1:6" hidden="1">
      <c r="A9943" s="3">
        <v>232</v>
      </c>
      <c r="B9943" s="3">
        <f>VLOOKUP(A9943, Haul!F:P,11,FALSE)</f>
        <v>11</v>
      </c>
      <c r="C9943" s="3">
        <v>1</v>
      </c>
      <c r="D9943" s="3">
        <v>107</v>
      </c>
      <c r="E9943" s="3">
        <v>21</v>
      </c>
      <c r="F9943" s="4">
        <v>36.950000000000003</v>
      </c>
    </row>
    <row r="9944" spans="1:6" hidden="1">
      <c r="A9944" s="3">
        <v>232</v>
      </c>
      <c r="B9944" s="3">
        <f>VLOOKUP(A9944, Haul!F:P,11,FALSE)</f>
        <v>11</v>
      </c>
      <c r="C9944" s="3">
        <v>1</v>
      </c>
      <c r="D9944" s="3">
        <v>108</v>
      </c>
      <c r="E9944" s="3">
        <v>21</v>
      </c>
      <c r="F9944" s="4">
        <v>53.02</v>
      </c>
    </row>
    <row r="9945" spans="1:6" hidden="1">
      <c r="A9945" s="3">
        <v>232</v>
      </c>
      <c r="B9945" s="3">
        <f>VLOOKUP(A9945, Haul!F:P,11,FALSE)</f>
        <v>11</v>
      </c>
      <c r="C9945" s="3">
        <v>1</v>
      </c>
      <c r="D9945" s="3">
        <v>109</v>
      </c>
      <c r="E9945" s="3">
        <v>21</v>
      </c>
      <c r="F9945" s="4">
        <v>49.08</v>
      </c>
    </row>
    <row r="9946" spans="1:6" hidden="1">
      <c r="A9946" s="3">
        <v>232</v>
      </c>
      <c r="B9946" s="3">
        <f>VLOOKUP(A9946, Haul!F:P,11,FALSE)</f>
        <v>11</v>
      </c>
      <c r="C9946" s="3">
        <v>1</v>
      </c>
      <c r="D9946" s="3">
        <v>110</v>
      </c>
      <c r="E9946" s="3">
        <v>21</v>
      </c>
      <c r="F9946" s="4">
        <v>66.09</v>
      </c>
    </row>
    <row r="9947" spans="1:6" hidden="1">
      <c r="A9947" s="3">
        <v>232</v>
      </c>
      <c r="B9947" s="3">
        <f>VLOOKUP(A9947, Haul!F:P,11,FALSE)</f>
        <v>11</v>
      </c>
      <c r="C9947" s="3">
        <v>1</v>
      </c>
      <c r="D9947" s="3">
        <v>111</v>
      </c>
      <c r="E9947" s="3">
        <v>21</v>
      </c>
      <c r="F9947" s="4">
        <v>55.53</v>
      </c>
    </row>
    <row r="9948" spans="1:6" hidden="1">
      <c r="A9948" s="3">
        <v>232</v>
      </c>
      <c r="B9948" s="3">
        <f>VLOOKUP(A9948, Haul!F:P,11,FALSE)</f>
        <v>11</v>
      </c>
      <c r="C9948" s="3">
        <v>1</v>
      </c>
      <c r="D9948" s="3">
        <v>112</v>
      </c>
      <c r="E9948" s="3">
        <v>21</v>
      </c>
      <c r="F9948" s="4">
        <v>58.04</v>
      </c>
    </row>
    <row r="9949" spans="1:6" hidden="1">
      <c r="A9949" s="3">
        <v>232</v>
      </c>
      <c r="B9949" s="3">
        <f>VLOOKUP(A9949, Haul!F:P,11,FALSE)</f>
        <v>11</v>
      </c>
      <c r="C9949" s="3">
        <v>1</v>
      </c>
      <c r="D9949" s="3">
        <v>113</v>
      </c>
      <c r="E9949" s="3">
        <v>21</v>
      </c>
      <c r="F9949" s="4">
        <v>61.08</v>
      </c>
    </row>
    <row r="9950" spans="1:6" hidden="1">
      <c r="A9950" s="3">
        <v>232</v>
      </c>
      <c r="B9950" s="3">
        <f>VLOOKUP(A9950, Haul!F:P,11,FALSE)</f>
        <v>11</v>
      </c>
      <c r="C9950" s="3">
        <v>1</v>
      </c>
      <c r="D9950" s="3">
        <v>114</v>
      </c>
      <c r="E9950" s="3">
        <v>21</v>
      </c>
      <c r="F9950" s="4">
        <v>59.17</v>
      </c>
    </row>
    <row r="9951" spans="1:6" hidden="1">
      <c r="A9951" s="3">
        <v>232</v>
      </c>
      <c r="B9951" s="3">
        <f>VLOOKUP(A9951, Haul!F:P,11,FALSE)</f>
        <v>11</v>
      </c>
      <c r="C9951" s="3">
        <v>1</v>
      </c>
      <c r="D9951" s="3">
        <v>115</v>
      </c>
      <c r="E9951" s="3">
        <v>21</v>
      </c>
      <c r="F9951" s="4">
        <v>59.18</v>
      </c>
    </row>
    <row r="9952" spans="1:6" hidden="1">
      <c r="A9952" s="3">
        <v>232</v>
      </c>
      <c r="B9952" s="3">
        <f>VLOOKUP(A9952, Haul!F:P,11,FALSE)</f>
        <v>11</v>
      </c>
      <c r="C9952" s="3">
        <v>1</v>
      </c>
      <c r="D9952" s="3">
        <v>116</v>
      </c>
      <c r="E9952" s="3">
        <v>21</v>
      </c>
      <c r="F9952" s="4">
        <v>43.82</v>
      </c>
    </row>
    <row r="9953" spans="1:6" hidden="1">
      <c r="A9953" s="3">
        <v>232</v>
      </c>
      <c r="B9953" s="3">
        <f>VLOOKUP(A9953, Haul!F:P,11,FALSE)</f>
        <v>11</v>
      </c>
      <c r="C9953" s="3">
        <v>1</v>
      </c>
      <c r="D9953" s="3">
        <v>117</v>
      </c>
      <c r="E9953" s="3">
        <v>21</v>
      </c>
      <c r="F9953" s="4">
        <v>55.59</v>
      </c>
    </row>
    <row r="9954" spans="1:6" hidden="1">
      <c r="A9954" s="3">
        <v>232</v>
      </c>
      <c r="B9954" s="3">
        <f>VLOOKUP(A9954, Haul!F:P,11,FALSE)</f>
        <v>11</v>
      </c>
      <c r="C9954" s="3">
        <v>1</v>
      </c>
      <c r="D9954" s="3">
        <v>118</v>
      </c>
      <c r="E9954" s="3">
        <v>21</v>
      </c>
      <c r="F9954" s="4">
        <v>45.99</v>
      </c>
    </row>
    <row r="9955" spans="1:6" hidden="1">
      <c r="A9955" s="3">
        <v>232</v>
      </c>
      <c r="B9955" s="3">
        <f>VLOOKUP(A9955, Haul!F:P,11,FALSE)</f>
        <v>11</v>
      </c>
      <c r="C9955" s="3">
        <v>1</v>
      </c>
      <c r="D9955" s="3">
        <v>119</v>
      </c>
      <c r="E9955" s="3">
        <v>21</v>
      </c>
      <c r="F9955" s="4">
        <v>46.46</v>
      </c>
    </row>
    <row r="9956" spans="1:6" hidden="1">
      <c r="A9956" s="3">
        <v>232</v>
      </c>
      <c r="B9956" s="3">
        <f>VLOOKUP(A9956, Haul!F:P,11,FALSE)</f>
        <v>11</v>
      </c>
      <c r="C9956" s="3">
        <v>1</v>
      </c>
      <c r="D9956" s="3">
        <v>120</v>
      </c>
      <c r="E9956" s="3">
        <v>21</v>
      </c>
      <c r="F9956" s="4">
        <v>56</v>
      </c>
    </row>
    <row r="9957" spans="1:6" hidden="1">
      <c r="A9957" s="3">
        <v>232</v>
      </c>
      <c r="B9957" s="3">
        <f>VLOOKUP(A9957, Haul!F:P,11,FALSE)</f>
        <v>11</v>
      </c>
      <c r="C9957" s="3">
        <v>1</v>
      </c>
      <c r="D9957" s="3">
        <v>121</v>
      </c>
      <c r="E9957" s="3">
        <v>21</v>
      </c>
      <c r="F9957" s="4">
        <v>53.84</v>
      </c>
    </row>
    <row r="9958" spans="1:6" hidden="1">
      <c r="A9958" s="3">
        <v>232</v>
      </c>
      <c r="B9958" s="3">
        <f>VLOOKUP(A9958, Haul!F:P,11,FALSE)</f>
        <v>11</v>
      </c>
      <c r="C9958" s="3">
        <v>1</v>
      </c>
      <c r="D9958" s="3">
        <v>122</v>
      </c>
      <c r="E9958" s="3">
        <v>21</v>
      </c>
      <c r="F9958" s="4">
        <v>62.62</v>
      </c>
    </row>
    <row r="9959" spans="1:6" hidden="1">
      <c r="A9959" s="3">
        <v>232</v>
      </c>
      <c r="B9959" s="3">
        <f>VLOOKUP(A9959, Haul!F:P,11,FALSE)</f>
        <v>11</v>
      </c>
      <c r="C9959" s="3">
        <v>1</v>
      </c>
      <c r="D9959" s="3">
        <v>123</v>
      </c>
      <c r="E9959" s="3">
        <v>21</v>
      </c>
      <c r="F9959" s="4">
        <v>75.33</v>
      </c>
    </row>
    <row r="9960" spans="1:6" hidden="1">
      <c r="A9960" s="3">
        <v>232</v>
      </c>
      <c r="B9960" s="3">
        <f>VLOOKUP(A9960, Haul!F:P,11,FALSE)</f>
        <v>11</v>
      </c>
      <c r="C9960" s="3">
        <v>1</v>
      </c>
      <c r="D9960" s="3">
        <v>124</v>
      </c>
      <c r="E9960" s="3">
        <v>21</v>
      </c>
      <c r="F9960" s="4">
        <v>33.01</v>
      </c>
    </row>
    <row r="9961" spans="1:6" hidden="1">
      <c r="A9961" s="3">
        <v>232</v>
      </c>
      <c r="B9961" s="3">
        <f>VLOOKUP(A9961, Haul!F:P,11,FALSE)</f>
        <v>11</v>
      </c>
      <c r="C9961" s="3">
        <v>1</v>
      </c>
      <c r="D9961" s="3">
        <v>1</v>
      </c>
      <c r="E9961" s="3">
        <v>22</v>
      </c>
      <c r="F9961" s="4">
        <v>59.42</v>
      </c>
    </row>
    <row r="9962" spans="1:6" hidden="1">
      <c r="A9962" s="3">
        <v>232</v>
      </c>
      <c r="B9962" s="3">
        <f>VLOOKUP(A9962, Haul!F:P,11,FALSE)</f>
        <v>11</v>
      </c>
      <c r="C9962" s="3">
        <v>1</v>
      </c>
      <c r="D9962" s="3">
        <v>2</v>
      </c>
      <c r="E9962" s="3">
        <v>22</v>
      </c>
      <c r="F9962" s="4">
        <v>71.819999999999993</v>
      </c>
    </row>
    <row r="9963" spans="1:6" hidden="1">
      <c r="A9963" s="3">
        <v>232</v>
      </c>
      <c r="B9963" s="3">
        <f>VLOOKUP(A9963, Haul!F:P,11,FALSE)</f>
        <v>11</v>
      </c>
      <c r="C9963" s="3">
        <v>1</v>
      </c>
      <c r="D9963" s="3">
        <v>3</v>
      </c>
      <c r="E9963" s="3">
        <v>22</v>
      </c>
      <c r="F9963" s="4">
        <v>78.8</v>
      </c>
    </row>
    <row r="9964" spans="1:6" hidden="1">
      <c r="A9964" s="3">
        <v>232</v>
      </c>
      <c r="B9964" s="3">
        <f>VLOOKUP(A9964, Haul!F:P,11,FALSE)</f>
        <v>11</v>
      </c>
      <c r="C9964" s="3">
        <v>1</v>
      </c>
      <c r="D9964" s="3">
        <v>4</v>
      </c>
      <c r="E9964" s="3">
        <v>22</v>
      </c>
      <c r="F9964" s="4">
        <v>61.08</v>
      </c>
    </row>
    <row r="9965" spans="1:6" hidden="1">
      <c r="A9965" s="3">
        <v>232</v>
      </c>
      <c r="B9965" s="3">
        <f>VLOOKUP(A9965, Haul!F:P,11,FALSE)</f>
        <v>11</v>
      </c>
      <c r="C9965" s="3">
        <v>1</v>
      </c>
      <c r="D9965" s="3">
        <v>5</v>
      </c>
      <c r="E9965" s="3">
        <v>22</v>
      </c>
      <c r="F9965" s="4">
        <v>43.55</v>
      </c>
    </row>
    <row r="9966" spans="1:6" hidden="1">
      <c r="A9966" s="3">
        <v>232</v>
      </c>
      <c r="B9966" s="3">
        <f>VLOOKUP(A9966, Haul!F:P,11,FALSE)</f>
        <v>11</v>
      </c>
      <c r="C9966" s="3">
        <v>1</v>
      </c>
      <c r="D9966" s="3">
        <v>6</v>
      </c>
      <c r="E9966" s="3">
        <v>22</v>
      </c>
      <c r="F9966" s="4">
        <v>58.79</v>
      </c>
    </row>
    <row r="9967" spans="1:6" hidden="1">
      <c r="A9967" s="3">
        <v>232</v>
      </c>
      <c r="B9967" s="3">
        <f>VLOOKUP(A9967, Haul!F:P,11,FALSE)</f>
        <v>11</v>
      </c>
      <c r="C9967" s="3">
        <v>1</v>
      </c>
      <c r="D9967" s="3">
        <v>7</v>
      </c>
      <c r="E9967" s="3">
        <v>22</v>
      </c>
      <c r="F9967" s="4">
        <v>57.26</v>
      </c>
    </row>
    <row r="9968" spans="1:6" hidden="1">
      <c r="A9968" s="3">
        <v>232</v>
      </c>
      <c r="B9968" s="3">
        <f>VLOOKUP(A9968, Haul!F:P,11,FALSE)</f>
        <v>11</v>
      </c>
      <c r="C9968" s="3">
        <v>1</v>
      </c>
      <c r="D9968" s="3">
        <v>8</v>
      </c>
      <c r="E9968" s="3">
        <v>22</v>
      </c>
      <c r="F9968" s="4">
        <v>57.43</v>
      </c>
    </row>
    <row r="9969" spans="1:6" hidden="1">
      <c r="A9969" s="3">
        <v>232</v>
      </c>
      <c r="B9969" s="3">
        <f>VLOOKUP(A9969, Haul!F:P,11,FALSE)</f>
        <v>11</v>
      </c>
      <c r="C9969" s="3">
        <v>1</v>
      </c>
      <c r="D9969" s="3">
        <v>9</v>
      </c>
      <c r="E9969" s="3">
        <v>22</v>
      </c>
      <c r="F9969" s="4">
        <v>79.59</v>
      </c>
    </row>
    <row r="9970" spans="1:6" hidden="1">
      <c r="A9970" s="3">
        <v>232</v>
      </c>
      <c r="B9970" s="3">
        <f>VLOOKUP(A9970, Haul!F:P,11,FALSE)</f>
        <v>11</v>
      </c>
      <c r="C9970" s="3">
        <v>1</v>
      </c>
      <c r="D9970" s="3">
        <v>10</v>
      </c>
      <c r="E9970" s="3">
        <v>22</v>
      </c>
      <c r="F9970" s="4">
        <v>70.510000000000005</v>
      </c>
    </row>
    <row r="9971" spans="1:6" hidden="1">
      <c r="A9971" s="3">
        <v>232</v>
      </c>
      <c r="B9971" s="3">
        <f>VLOOKUP(A9971, Haul!F:P,11,FALSE)</f>
        <v>11</v>
      </c>
      <c r="C9971" s="3">
        <v>1</v>
      </c>
      <c r="D9971" s="3">
        <v>11</v>
      </c>
      <c r="E9971" s="3">
        <v>22</v>
      </c>
      <c r="F9971" s="4">
        <v>56.83</v>
      </c>
    </row>
    <row r="9972" spans="1:6" hidden="1">
      <c r="A9972" s="3">
        <v>232</v>
      </c>
      <c r="B9972" s="3">
        <f>VLOOKUP(A9972, Haul!F:P,11,FALSE)</f>
        <v>11</v>
      </c>
      <c r="C9972" s="3">
        <v>1</v>
      </c>
      <c r="D9972" s="3">
        <v>12</v>
      </c>
      <c r="E9972" s="3">
        <v>22</v>
      </c>
      <c r="F9972" s="4">
        <v>67.540000000000006</v>
      </c>
    </row>
    <row r="9973" spans="1:6" hidden="1">
      <c r="A9973" s="3">
        <v>232</v>
      </c>
      <c r="B9973" s="3">
        <f>VLOOKUP(A9973, Haul!F:P,11,FALSE)</f>
        <v>11</v>
      </c>
      <c r="C9973" s="3">
        <v>1</v>
      </c>
      <c r="D9973" s="3">
        <v>13</v>
      </c>
      <c r="E9973" s="3">
        <v>22</v>
      </c>
      <c r="F9973" s="4">
        <v>59.47</v>
      </c>
    </row>
    <row r="9974" spans="1:6" hidden="1">
      <c r="A9974" s="3">
        <v>232</v>
      </c>
      <c r="B9974" s="3">
        <f>VLOOKUP(A9974, Haul!F:P,11,FALSE)</f>
        <v>11</v>
      </c>
      <c r="C9974" s="3">
        <v>1</v>
      </c>
      <c r="D9974" s="3">
        <v>14</v>
      </c>
      <c r="E9974" s="3">
        <v>22</v>
      </c>
      <c r="F9974" s="4">
        <v>44.85</v>
      </c>
    </row>
    <row r="9975" spans="1:6" hidden="1">
      <c r="A9975" s="3">
        <v>232</v>
      </c>
      <c r="B9975" s="3">
        <f>VLOOKUP(A9975, Haul!F:P,11,FALSE)</f>
        <v>11</v>
      </c>
      <c r="C9975" s="3">
        <v>1</v>
      </c>
      <c r="D9975" s="3">
        <v>15</v>
      </c>
      <c r="E9975" s="3">
        <v>22</v>
      </c>
      <c r="F9975" s="4">
        <v>65.569999999999993</v>
      </c>
    </row>
    <row r="9976" spans="1:6" hidden="1">
      <c r="A9976" s="3">
        <v>232</v>
      </c>
      <c r="B9976" s="3">
        <f>VLOOKUP(A9976, Haul!F:P,11,FALSE)</f>
        <v>11</v>
      </c>
      <c r="C9976" s="3">
        <v>1</v>
      </c>
      <c r="D9976" s="3">
        <v>16</v>
      </c>
      <c r="E9976" s="3">
        <v>22</v>
      </c>
      <c r="F9976" s="4">
        <v>60.53</v>
      </c>
    </row>
    <row r="9977" spans="1:6" hidden="1">
      <c r="A9977" s="3">
        <v>232</v>
      </c>
      <c r="B9977" s="3">
        <f>VLOOKUP(A9977, Haul!F:P,11,FALSE)</f>
        <v>11</v>
      </c>
      <c r="C9977" s="3">
        <v>1</v>
      </c>
      <c r="D9977" s="3">
        <v>17</v>
      </c>
      <c r="E9977" s="3">
        <v>22</v>
      </c>
      <c r="F9977" s="4">
        <v>58.59</v>
      </c>
    </row>
    <row r="9978" spans="1:6" hidden="1">
      <c r="A9978" s="3">
        <v>232</v>
      </c>
      <c r="B9978" s="3">
        <f>VLOOKUP(A9978, Haul!F:P,11,FALSE)</f>
        <v>11</v>
      </c>
      <c r="C9978" s="3">
        <v>1</v>
      </c>
      <c r="D9978" s="3">
        <v>18</v>
      </c>
      <c r="E9978" s="3">
        <v>22</v>
      </c>
      <c r="F9978" s="4">
        <v>46.92</v>
      </c>
    </row>
    <row r="9979" spans="1:6" hidden="1">
      <c r="A9979" s="3">
        <v>232</v>
      </c>
      <c r="B9979" s="3">
        <f>VLOOKUP(A9979, Haul!F:P,11,FALSE)</f>
        <v>11</v>
      </c>
      <c r="C9979" s="3">
        <v>1</v>
      </c>
      <c r="D9979" s="3">
        <v>19</v>
      </c>
      <c r="E9979" s="3">
        <v>22</v>
      </c>
      <c r="F9979" s="4">
        <v>60.6</v>
      </c>
    </row>
    <row r="9980" spans="1:6" hidden="1">
      <c r="A9980" s="3">
        <v>232</v>
      </c>
      <c r="B9980" s="3">
        <f>VLOOKUP(A9980, Haul!F:P,11,FALSE)</f>
        <v>11</v>
      </c>
      <c r="C9980" s="3">
        <v>1</v>
      </c>
      <c r="D9980" s="3">
        <v>20</v>
      </c>
      <c r="E9980" s="3">
        <v>22</v>
      </c>
      <c r="F9980" s="4">
        <v>63.55</v>
      </c>
    </row>
    <row r="9981" spans="1:6" hidden="1">
      <c r="A9981" s="3">
        <v>232</v>
      </c>
      <c r="B9981" s="3">
        <f>VLOOKUP(A9981, Haul!F:P,11,FALSE)</f>
        <v>11</v>
      </c>
      <c r="C9981" s="3">
        <v>1</v>
      </c>
      <c r="D9981" s="3">
        <v>21</v>
      </c>
      <c r="E9981" s="3">
        <v>22</v>
      </c>
      <c r="F9981" s="4">
        <v>59.11</v>
      </c>
    </row>
    <row r="9982" spans="1:6" hidden="1">
      <c r="A9982" s="3">
        <v>232</v>
      </c>
      <c r="B9982" s="3">
        <f>VLOOKUP(A9982, Haul!F:P,11,FALSE)</f>
        <v>11</v>
      </c>
      <c r="C9982" s="3">
        <v>1</v>
      </c>
      <c r="D9982" s="3">
        <v>22</v>
      </c>
      <c r="E9982" s="3">
        <v>22</v>
      </c>
      <c r="F9982" s="4">
        <v>61.88</v>
      </c>
    </row>
    <row r="9983" spans="1:6" hidden="1">
      <c r="A9983" s="3">
        <v>232</v>
      </c>
      <c r="B9983" s="3">
        <f>VLOOKUP(A9983, Haul!F:P,11,FALSE)</f>
        <v>11</v>
      </c>
      <c r="C9983" s="3">
        <v>1</v>
      </c>
      <c r="D9983" s="3">
        <v>23</v>
      </c>
      <c r="E9983" s="3">
        <v>22</v>
      </c>
      <c r="F9983" s="4">
        <v>38.31</v>
      </c>
    </row>
    <row r="9984" spans="1:6" hidden="1">
      <c r="A9984" s="3">
        <v>232</v>
      </c>
      <c r="B9984" s="3">
        <f>VLOOKUP(A9984, Haul!F:P,11,FALSE)</f>
        <v>11</v>
      </c>
      <c r="C9984" s="3">
        <v>1</v>
      </c>
      <c r="D9984" s="3">
        <v>24</v>
      </c>
      <c r="E9984" s="3">
        <v>22</v>
      </c>
      <c r="F9984" s="4">
        <v>56.74</v>
      </c>
    </row>
    <row r="9985" spans="1:6" hidden="1">
      <c r="A9985" s="3">
        <v>232</v>
      </c>
      <c r="B9985" s="3">
        <f>VLOOKUP(A9985, Haul!F:P,11,FALSE)</f>
        <v>11</v>
      </c>
      <c r="C9985" s="3">
        <v>1</v>
      </c>
      <c r="D9985" s="3">
        <v>25</v>
      </c>
      <c r="E9985" s="3">
        <v>22</v>
      </c>
      <c r="F9985" s="4">
        <v>64.989999999999995</v>
      </c>
    </row>
    <row r="9986" spans="1:6" hidden="1">
      <c r="A9986" s="3">
        <v>232</v>
      </c>
      <c r="B9986" s="3">
        <f>VLOOKUP(A9986, Haul!F:P,11,FALSE)</f>
        <v>11</v>
      </c>
      <c r="C9986" s="3">
        <v>1</v>
      </c>
      <c r="D9986" s="3">
        <v>26</v>
      </c>
      <c r="E9986" s="3">
        <v>22</v>
      </c>
      <c r="F9986" s="4">
        <v>67.599999999999994</v>
      </c>
    </row>
    <row r="9987" spans="1:6" hidden="1">
      <c r="A9987" s="3">
        <v>232</v>
      </c>
      <c r="B9987" s="3">
        <f>VLOOKUP(A9987, Haul!F:P,11,FALSE)</f>
        <v>11</v>
      </c>
      <c r="C9987" s="3">
        <v>1</v>
      </c>
      <c r="D9987" s="3">
        <v>27</v>
      </c>
      <c r="E9987" s="3">
        <v>22</v>
      </c>
      <c r="F9987" s="4">
        <v>56.34</v>
      </c>
    </row>
    <row r="9988" spans="1:6" hidden="1">
      <c r="A9988" s="3">
        <v>232</v>
      </c>
      <c r="B9988" s="3">
        <f>VLOOKUP(A9988, Haul!F:P,11,FALSE)</f>
        <v>11</v>
      </c>
      <c r="C9988" s="3">
        <v>1</v>
      </c>
      <c r="D9988" s="3">
        <v>28</v>
      </c>
      <c r="E9988" s="3">
        <v>22</v>
      </c>
      <c r="F9988" s="4">
        <v>59.28</v>
      </c>
    </row>
    <row r="9989" spans="1:6" hidden="1">
      <c r="A9989" s="3">
        <v>232</v>
      </c>
      <c r="B9989" s="3">
        <f>VLOOKUP(A9989, Haul!F:P,11,FALSE)</f>
        <v>11</v>
      </c>
      <c r="C9989" s="3">
        <v>1</v>
      </c>
      <c r="D9989" s="3">
        <v>29</v>
      </c>
      <c r="E9989" s="3">
        <v>22</v>
      </c>
      <c r="F9989" s="4">
        <v>55.26</v>
      </c>
    </row>
    <row r="9990" spans="1:6" hidden="1">
      <c r="A9990" s="3">
        <v>232</v>
      </c>
      <c r="B9990" s="3">
        <f>VLOOKUP(A9990, Haul!F:P,11,FALSE)</f>
        <v>11</v>
      </c>
      <c r="C9990" s="3">
        <v>1</v>
      </c>
      <c r="D9990" s="3">
        <v>30</v>
      </c>
      <c r="E9990" s="3">
        <v>22</v>
      </c>
      <c r="F9990" s="4">
        <v>56.05</v>
      </c>
    </row>
    <row r="9991" spans="1:6" hidden="1">
      <c r="A9991" s="3">
        <v>232</v>
      </c>
      <c r="B9991" s="3">
        <f>VLOOKUP(A9991, Haul!F:P,11,FALSE)</f>
        <v>11</v>
      </c>
      <c r="C9991" s="3">
        <v>1</v>
      </c>
      <c r="D9991" s="3">
        <v>31</v>
      </c>
      <c r="E9991" s="3">
        <v>22</v>
      </c>
      <c r="F9991" s="4">
        <v>51.97</v>
      </c>
    </row>
    <row r="9992" spans="1:6" hidden="1">
      <c r="A9992" s="3">
        <v>232</v>
      </c>
      <c r="B9992" s="3">
        <f>VLOOKUP(A9992, Haul!F:P,11,FALSE)</f>
        <v>11</v>
      </c>
      <c r="C9992" s="3">
        <v>1</v>
      </c>
      <c r="D9992" s="3">
        <v>32</v>
      </c>
      <c r="E9992" s="3">
        <v>22</v>
      </c>
      <c r="F9992" s="4">
        <v>61.92</v>
      </c>
    </row>
    <row r="9993" spans="1:6" hidden="1">
      <c r="A9993" s="3">
        <v>232</v>
      </c>
      <c r="B9993" s="3">
        <f>VLOOKUP(A9993, Haul!F:P,11,FALSE)</f>
        <v>11</v>
      </c>
      <c r="C9993" s="3">
        <v>1</v>
      </c>
      <c r="D9993" s="3">
        <v>33</v>
      </c>
      <c r="E9993" s="3">
        <v>22</v>
      </c>
      <c r="F9993" s="4">
        <v>54.43</v>
      </c>
    </row>
    <row r="9994" spans="1:6" hidden="1">
      <c r="A9994" s="3">
        <v>232</v>
      </c>
      <c r="B9994" s="3">
        <f>VLOOKUP(A9994, Haul!F:P,11,FALSE)</f>
        <v>11</v>
      </c>
      <c r="C9994" s="3">
        <v>1</v>
      </c>
      <c r="D9994" s="3">
        <v>34</v>
      </c>
      <c r="E9994" s="3">
        <v>22</v>
      </c>
      <c r="F9994" s="4">
        <v>70.459999999999994</v>
      </c>
    </row>
    <row r="9995" spans="1:6" hidden="1">
      <c r="A9995" s="3">
        <v>232</v>
      </c>
      <c r="B9995" s="3">
        <f>VLOOKUP(A9995, Haul!F:P,11,FALSE)</f>
        <v>11</v>
      </c>
      <c r="C9995" s="3">
        <v>1</v>
      </c>
      <c r="D9995" s="3">
        <v>35</v>
      </c>
      <c r="E9995" s="3">
        <v>22</v>
      </c>
      <c r="F9995" s="4">
        <v>61.43</v>
      </c>
    </row>
    <row r="9996" spans="1:6" hidden="1">
      <c r="A9996" s="3">
        <v>232</v>
      </c>
      <c r="B9996" s="3">
        <f>VLOOKUP(A9996, Haul!F:P,11,FALSE)</f>
        <v>11</v>
      </c>
      <c r="C9996" s="3">
        <v>1</v>
      </c>
      <c r="D9996" s="3">
        <v>36</v>
      </c>
      <c r="E9996" s="3">
        <v>22</v>
      </c>
      <c r="F9996" s="4">
        <v>46.11</v>
      </c>
    </row>
    <row r="9997" spans="1:6" hidden="1">
      <c r="A9997" s="3">
        <v>232</v>
      </c>
      <c r="B9997" s="3">
        <f>VLOOKUP(A9997, Haul!F:P,11,FALSE)</f>
        <v>11</v>
      </c>
      <c r="C9997" s="3">
        <v>1</v>
      </c>
      <c r="D9997" s="3">
        <v>37</v>
      </c>
      <c r="E9997" s="3">
        <v>22</v>
      </c>
      <c r="F9997" s="4">
        <v>78.11</v>
      </c>
    </row>
    <row r="9998" spans="1:6" hidden="1">
      <c r="A9998" s="3">
        <v>232</v>
      </c>
      <c r="B9998" s="3">
        <f>VLOOKUP(A9998, Haul!F:P,11,FALSE)</f>
        <v>11</v>
      </c>
      <c r="C9998" s="3">
        <v>1</v>
      </c>
      <c r="D9998" s="3">
        <v>38</v>
      </c>
      <c r="E9998" s="3">
        <v>22</v>
      </c>
      <c r="F9998" s="4">
        <v>65.650000000000006</v>
      </c>
    </row>
    <row r="9999" spans="1:6" hidden="1">
      <c r="A9999" s="3">
        <v>232</v>
      </c>
      <c r="B9999" s="3">
        <f>VLOOKUP(A9999, Haul!F:P,11,FALSE)</f>
        <v>11</v>
      </c>
      <c r="C9999" s="3">
        <v>1</v>
      </c>
      <c r="D9999" s="3">
        <v>39</v>
      </c>
      <c r="E9999" s="3">
        <v>22</v>
      </c>
      <c r="F9999" s="4">
        <v>64.12</v>
      </c>
    </row>
    <row r="10000" spans="1:6" hidden="1">
      <c r="A10000" s="3">
        <v>232</v>
      </c>
      <c r="B10000" s="3">
        <f>VLOOKUP(A10000, Haul!F:P,11,FALSE)</f>
        <v>11</v>
      </c>
      <c r="C10000" s="3">
        <v>1</v>
      </c>
      <c r="D10000" s="3">
        <v>40</v>
      </c>
      <c r="E10000" s="3">
        <v>22</v>
      </c>
      <c r="F10000" s="4">
        <v>60.9</v>
      </c>
    </row>
    <row r="10001" spans="1:6" hidden="1">
      <c r="A10001" s="3">
        <v>232</v>
      </c>
      <c r="B10001" s="3">
        <f>VLOOKUP(A10001, Haul!F:P,11,FALSE)</f>
        <v>11</v>
      </c>
      <c r="C10001" s="3">
        <v>1</v>
      </c>
      <c r="D10001" s="3">
        <v>41</v>
      </c>
      <c r="E10001" s="3">
        <v>22</v>
      </c>
      <c r="F10001" s="4">
        <v>61.07</v>
      </c>
    </row>
    <row r="10002" spans="1:6" hidden="1">
      <c r="A10002" s="3">
        <v>232</v>
      </c>
      <c r="B10002" s="3">
        <f>VLOOKUP(A10002, Haul!F:P,11,FALSE)</f>
        <v>11</v>
      </c>
      <c r="C10002" s="3">
        <v>1</v>
      </c>
      <c r="D10002" s="3">
        <v>42</v>
      </c>
      <c r="E10002" s="3">
        <v>22</v>
      </c>
      <c r="F10002" s="4">
        <v>51.47</v>
      </c>
    </row>
    <row r="10003" spans="1:6" hidden="1">
      <c r="A10003" s="3">
        <v>232</v>
      </c>
      <c r="B10003" s="3">
        <f>VLOOKUP(A10003, Haul!F:P,11,FALSE)</f>
        <v>11</v>
      </c>
      <c r="C10003" s="3">
        <v>1</v>
      </c>
      <c r="D10003" s="3">
        <v>43</v>
      </c>
      <c r="E10003" s="3">
        <v>22</v>
      </c>
      <c r="F10003" s="4">
        <v>62.04</v>
      </c>
    </row>
    <row r="10004" spans="1:6" hidden="1">
      <c r="A10004" s="3">
        <v>232</v>
      </c>
      <c r="B10004" s="3">
        <f>VLOOKUP(A10004, Haul!F:P,11,FALSE)</f>
        <v>11</v>
      </c>
      <c r="C10004" s="3">
        <v>1</v>
      </c>
      <c r="D10004" s="3">
        <v>44</v>
      </c>
      <c r="E10004" s="3">
        <v>22</v>
      </c>
      <c r="F10004" s="4">
        <v>55.91</v>
      </c>
    </row>
    <row r="10005" spans="1:6" hidden="1">
      <c r="A10005" s="3">
        <v>232</v>
      </c>
      <c r="B10005" s="3">
        <f>VLOOKUP(A10005, Haul!F:P,11,FALSE)</f>
        <v>11</v>
      </c>
      <c r="C10005" s="3">
        <v>1</v>
      </c>
      <c r="D10005" s="3">
        <v>45</v>
      </c>
      <c r="E10005" s="3">
        <v>22</v>
      </c>
      <c r="F10005" s="4">
        <v>53.49</v>
      </c>
    </row>
    <row r="10006" spans="1:6" hidden="1">
      <c r="A10006" s="3">
        <v>232</v>
      </c>
      <c r="B10006" s="3">
        <f>VLOOKUP(A10006, Haul!F:P,11,FALSE)</f>
        <v>11</v>
      </c>
      <c r="C10006" s="3">
        <v>1</v>
      </c>
      <c r="D10006" s="3">
        <v>46</v>
      </c>
      <c r="E10006" s="3">
        <v>22</v>
      </c>
      <c r="F10006" s="4">
        <v>64.33</v>
      </c>
    </row>
    <row r="10007" spans="1:6" hidden="1">
      <c r="A10007" s="3">
        <v>232</v>
      </c>
      <c r="B10007" s="3">
        <f>VLOOKUP(A10007, Haul!F:P,11,FALSE)</f>
        <v>11</v>
      </c>
      <c r="C10007" s="3">
        <v>1</v>
      </c>
      <c r="D10007" s="3">
        <v>47</v>
      </c>
      <c r="E10007" s="3">
        <v>22</v>
      </c>
      <c r="F10007" s="4">
        <v>57.24</v>
      </c>
    </row>
    <row r="10008" spans="1:6" hidden="1">
      <c r="A10008" s="3">
        <v>232</v>
      </c>
      <c r="B10008" s="3">
        <f>VLOOKUP(A10008, Haul!F:P,11,FALSE)</f>
        <v>11</v>
      </c>
      <c r="C10008" s="3">
        <v>1</v>
      </c>
      <c r="D10008" s="3">
        <v>48</v>
      </c>
      <c r="E10008" s="3">
        <v>22</v>
      </c>
      <c r="F10008" s="4">
        <v>64.39</v>
      </c>
    </row>
    <row r="10009" spans="1:6" hidden="1">
      <c r="A10009" s="3">
        <v>232</v>
      </c>
      <c r="B10009" s="3">
        <f>VLOOKUP(A10009, Haul!F:P,11,FALSE)</f>
        <v>11</v>
      </c>
      <c r="C10009" s="3">
        <v>1</v>
      </c>
      <c r="D10009" s="3">
        <v>49</v>
      </c>
      <c r="E10009" s="3">
        <v>22</v>
      </c>
      <c r="F10009" s="4">
        <v>56.06</v>
      </c>
    </row>
    <row r="10010" spans="1:6" hidden="1">
      <c r="A10010" s="3">
        <v>232</v>
      </c>
      <c r="B10010" s="3">
        <f>VLOOKUP(A10010, Haul!F:P,11,FALSE)</f>
        <v>11</v>
      </c>
      <c r="C10010" s="3">
        <v>1</v>
      </c>
      <c r="D10010" s="3">
        <v>50</v>
      </c>
      <c r="E10010" s="3">
        <v>22</v>
      </c>
      <c r="F10010" s="4">
        <v>58.64</v>
      </c>
    </row>
    <row r="10011" spans="1:6" hidden="1">
      <c r="A10011" s="3">
        <v>232</v>
      </c>
      <c r="B10011" s="3">
        <f>VLOOKUP(A10011, Haul!F:P,11,FALSE)</f>
        <v>11</v>
      </c>
      <c r="C10011" s="3">
        <v>1</v>
      </c>
      <c r="D10011" s="3">
        <v>51</v>
      </c>
      <c r="E10011" s="3">
        <v>22</v>
      </c>
      <c r="F10011" s="4">
        <v>63.68</v>
      </c>
    </row>
    <row r="10012" spans="1:6" hidden="1">
      <c r="A10012" s="3">
        <v>232</v>
      </c>
      <c r="B10012" s="3">
        <f>VLOOKUP(A10012, Haul!F:P,11,FALSE)</f>
        <v>11</v>
      </c>
      <c r="C10012" s="3">
        <v>1</v>
      </c>
      <c r="D10012" s="3">
        <v>52</v>
      </c>
      <c r="E10012" s="3">
        <v>22</v>
      </c>
      <c r="F10012" s="4">
        <v>52.66</v>
      </c>
    </row>
    <row r="10013" spans="1:6" hidden="1">
      <c r="A10013" s="3">
        <v>232</v>
      </c>
      <c r="B10013" s="3">
        <f>VLOOKUP(A10013, Haul!F:P,11,FALSE)</f>
        <v>11</v>
      </c>
      <c r="C10013" s="3">
        <v>1</v>
      </c>
      <c r="D10013" s="3">
        <v>53</v>
      </c>
      <c r="E10013" s="3">
        <v>22</v>
      </c>
      <c r="F10013" s="4">
        <v>60.76</v>
      </c>
    </row>
    <row r="10014" spans="1:6" hidden="1">
      <c r="A10014" s="3">
        <v>232</v>
      </c>
      <c r="B10014" s="3">
        <f>VLOOKUP(A10014, Haul!F:P,11,FALSE)</f>
        <v>11</v>
      </c>
      <c r="C10014" s="3">
        <v>1</v>
      </c>
      <c r="D10014" s="3">
        <v>54</v>
      </c>
      <c r="E10014" s="3">
        <v>22</v>
      </c>
      <c r="F10014" s="4">
        <v>54.87</v>
      </c>
    </row>
    <row r="10015" spans="1:6" hidden="1">
      <c r="A10015" s="3">
        <v>232</v>
      </c>
      <c r="B10015" s="3">
        <f>VLOOKUP(A10015, Haul!F:P,11,FALSE)</f>
        <v>11</v>
      </c>
      <c r="C10015" s="3">
        <v>1</v>
      </c>
      <c r="D10015" s="3">
        <v>55</v>
      </c>
      <c r="E10015" s="3">
        <v>22</v>
      </c>
      <c r="F10015" s="4">
        <v>40.33</v>
      </c>
    </row>
    <row r="10016" spans="1:6" hidden="1">
      <c r="A10016" s="3">
        <v>232</v>
      </c>
      <c r="B10016" s="3">
        <f>VLOOKUP(A10016, Haul!F:P,11,FALSE)</f>
        <v>11</v>
      </c>
      <c r="C10016" s="3">
        <v>1</v>
      </c>
      <c r="D10016" s="3">
        <v>56</v>
      </c>
      <c r="E10016" s="3">
        <v>22</v>
      </c>
      <c r="F10016" s="4">
        <v>59.16</v>
      </c>
    </row>
    <row r="10017" spans="1:6" hidden="1">
      <c r="A10017" s="3">
        <v>232</v>
      </c>
      <c r="B10017" s="3">
        <f>VLOOKUP(A10017, Haul!F:P,11,FALSE)</f>
        <v>11</v>
      </c>
      <c r="C10017" s="3">
        <v>1</v>
      </c>
      <c r="D10017" s="3">
        <v>57</v>
      </c>
      <c r="E10017" s="3">
        <v>22</v>
      </c>
      <c r="F10017" s="4">
        <v>44.15</v>
      </c>
    </row>
    <row r="10018" spans="1:6" hidden="1">
      <c r="A10018" s="3">
        <v>232</v>
      </c>
      <c r="B10018" s="3">
        <f>VLOOKUP(A10018, Haul!F:P,11,FALSE)</f>
        <v>11</v>
      </c>
      <c r="C10018" s="3">
        <v>1</v>
      </c>
      <c r="D10018" s="3">
        <v>58</v>
      </c>
      <c r="E10018" s="3">
        <v>22</v>
      </c>
      <c r="F10018" s="4">
        <v>48.61</v>
      </c>
    </row>
    <row r="10019" spans="1:6" hidden="1">
      <c r="A10019" s="3">
        <v>232</v>
      </c>
      <c r="B10019" s="3">
        <f>VLOOKUP(A10019, Haul!F:P,11,FALSE)</f>
        <v>11</v>
      </c>
      <c r="C10019" s="3">
        <v>1</v>
      </c>
      <c r="D10019" s="3">
        <v>59</v>
      </c>
      <c r="E10019" s="3">
        <v>22</v>
      </c>
      <c r="F10019" s="4">
        <v>58.85</v>
      </c>
    </row>
    <row r="10020" spans="1:6" hidden="1">
      <c r="A10020" s="3">
        <v>232</v>
      </c>
      <c r="B10020" s="3">
        <f>VLOOKUP(A10020, Haul!F:P,11,FALSE)</f>
        <v>11</v>
      </c>
      <c r="C10020" s="3">
        <v>1</v>
      </c>
      <c r="D10020" s="3">
        <v>60</v>
      </c>
      <c r="E10020" s="3">
        <v>22</v>
      </c>
      <c r="F10020" s="4">
        <v>59.94</v>
      </c>
    </row>
    <row r="10021" spans="1:6" hidden="1">
      <c r="A10021" s="3">
        <v>232</v>
      </c>
      <c r="B10021" s="3">
        <f>VLOOKUP(A10021, Haul!F:P,11,FALSE)</f>
        <v>11</v>
      </c>
      <c r="C10021" s="3">
        <v>1</v>
      </c>
      <c r="D10021" s="3">
        <v>61</v>
      </c>
      <c r="E10021" s="3">
        <v>22</v>
      </c>
      <c r="F10021" s="4">
        <v>67.319999999999993</v>
      </c>
    </row>
    <row r="10022" spans="1:6" hidden="1">
      <c r="A10022" s="3">
        <v>232</v>
      </c>
      <c r="B10022" s="3">
        <f>VLOOKUP(A10022, Haul!F:P,11,FALSE)</f>
        <v>11</v>
      </c>
      <c r="C10022" s="3">
        <v>1</v>
      </c>
      <c r="D10022" s="3">
        <v>62</v>
      </c>
      <c r="E10022" s="3">
        <v>22</v>
      </c>
      <c r="F10022" s="4">
        <v>57.16</v>
      </c>
    </row>
    <row r="10023" spans="1:6" hidden="1">
      <c r="A10023" s="3">
        <v>232</v>
      </c>
      <c r="B10023" s="3">
        <f>VLOOKUP(A10023, Haul!F:P,11,FALSE)</f>
        <v>11</v>
      </c>
      <c r="C10023" s="3">
        <v>1</v>
      </c>
      <c r="D10023" s="3">
        <v>63</v>
      </c>
      <c r="E10023" s="3">
        <v>22</v>
      </c>
      <c r="F10023" s="4">
        <v>76.959999999999994</v>
      </c>
    </row>
    <row r="10024" spans="1:6" hidden="1">
      <c r="A10024" s="3">
        <v>232</v>
      </c>
      <c r="B10024" s="3">
        <f>VLOOKUP(A10024, Haul!F:P,11,FALSE)</f>
        <v>11</v>
      </c>
      <c r="C10024" s="3">
        <v>1</v>
      </c>
      <c r="D10024" s="3">
        <v>64</v>
      </c>
      <c r="E10024" s="3">
        <v>22</v>
      </c>
      <c r="F10024" s="4">
        <v>61.74</v>
      </c>
    </row>
    <row r="10025" spans="1:6" hidden="1">
      <c r="A10025" s="3">
        <v>232</v>
      </c>
      <c r="B10025" s="3">
        <f>VLOOKUP(A10025, Haul!F:P,11,FALSE)</f>
        <v>11</v>
      </c>
      <c r="C10025" s="3">
        <v>1</v>
      </c>
      <c r="D10025" s="3">
        <v>65</v>
      </c>
      <c r="E10025" s="3">
        <v>22</v>
      </c>
      <c r="F10025" s="4">
        <v>64.459999999999994</v>
      </c>
    </row>
    <row r="10026" spans="1:6" hidden="1">
      <c r="A10026" s="3">
        <v>232</v>
      </c>
      <c r="B10026" s="3">
        <f>VLOOKUP(A10026, Haul!F:P,11,FALSE)</f>
        <v>11</v>
      </c>
      <c r="C10026" s="3">
        <v>1</v>
      </c>
      <c r="D10026" s="3">
        <v>66</v>
      </c>
      <c r="E10026" s="3">
        <v>22</v>
      </c>
      <c r="F10026" s="4">
        <v>55.4</v>
      </c>
    </row>
    <row r="10027" spans="1:6" hidden="1">
      <c r="A10027" s="3">
        <v>232</v>
      </c>
      <c r="B10027" s="3">
        <f>VLOOKUP(A10027, Haul!F:P,11,FALSE)</f>
        <v>11</v>
      </c>
      <c r="C10027" s="3">
        <v>1</v>
      </c>
      <c r="D10027" s="3">
        <v>67</v>
      </c>
      <c r="E10027" s="3">
        <v>22</v>
      </c>
      <c r="F10027" s="4">
        <v>42.27</v>
      </c>
    </row>
    <row r="10028" spans="1:6" hidden="1">
      <c r="A10028" s="3">
        <v>232</v>
      </c>
      <c r="B10028" s="3">
        <f>VLOOKUP(A10028, Haul!F:P,11,FALSE)</f>
        <v>11</v>
      </c>
      <c r="C10028" s="3">
        <v>1</v>
      </c>
      <c r="D10028" s="3">
        <v>68</v>
      </c>
      <c r="E10028" s="3">
        <v>22</v>
      </c>
      <c r="F10028" s="4">
        <v>59.52</v>
      </c>
    </row>
    <row r="10029" spans="1:6" hidden="1">
      <c r="A10029" s="3">
        <v>232</v>
      </c>
      <c r="B10029" s="3">
        <f>VLOOKUP(A10029, Haul!F:P,11,FALSE)</f>
        <v>11</v>
      </c>
      <c r="C10029" s="3">
        <v>1</v>
      </c>
      <c r="D10029" s="3">
        <v>69</v>
      </c>
      <c r="E10029" s="3">
        <v>22</v>
      </c>
      <c r="F10029" s="4">
        <v>56.42</v>
      </c>
    </row>
    <row r="10030" spans="1:6" hidden="1">
      <c r="A10030" s="3">
        <v>232</v>
      </c>
      <c r="B10030" s="3">
        <f>VLOOKUP(A10030, Haul!F:P,11,FALSE)</f>
        <v>11</v>
      </c>
      <c r="C10030" s="3">
        <v>1</v>
      </c>
      <c r="D10030" s="3">
        <v>70</v>
      </c>
      <c r="E10030" s="3">
        <v>22</v>
      </c>
      <c r="F10030" s="4">
        <v>75.709999999999994</v>
      </c>
    </row>
    <row r="10031" spans="1:6" hidden="1">
      <c r="A10031" s="3">
        <v>232</v>
      </c>
      <c r="B10031" s="3">
        <f>VLOOKUP(A10031, Haul!F:P,11,FALSE)</f>
        <v>11</v>
      </c>
      <c r="C10031" s="3">
        <v>1</v>
      </c>
      <c r="D10031" s="3">
        <v>71</v>
      </c>
      <c r="E10031" s="3">
        <v>22</v>
      </c>
      <c r="F10031" s="4">
        <v>32.49</v>
      </c>
    </row>
    <row r="10032" spans="1:6" hidden="1">
      <c r="A10032" s="3">
        <v>232</v>
      </c>
      <c r="B10032" s="3">
        <f>VLOOKUP(A10032, Haul!F:P,11,FALSE)</f>
        <v>11</v>
      </c>
      <c r="C10032" s="3">
        <v>1</v>
      </c>
      <c r="D10032" s="3">
        <v>72</v>
      </c>
      <c r="E10032" s="3">
        <v>22</v>
      </c>
      <c r="F10032" s="4">
        <v>51.2</v>
      </c>
    </row>
    <row r="10033" spans="1:6" hidden="1">
      <c r="A10033" s="3">
        <v>232</v>
      </c>
      <c r="B10033" s="3">
        <f>VLOOKUP(A10033, Haul!F:P,11,FALSE)</f>
        <v>11</v>
      </c>
      <c r="C10033" s="3">
        <v>1</v>
      </c>
      <c r="D10033" s="3">
        <v>73</v>
      </c>
      <c r="E10033" s="3">
        <v>22</v>
      </c>
      <c r="F10033" s="4">
        <v>63.36</v>
      </c>
    </row>
    <row r="10034" spans="1:6" hidden="1">
      <c r="A10034" s="3">
        <v>232</v>
      </c>
      <c r="B10034" s="3">
        <f>VLOOKUP(A10034, Haul!F:P,11,FALSE)</f>
        <v>11</v>
      </c>
      <c r="C10034" s="3">
        <v>1</v>
      </c>
      <c r="D10034" s="3">
        <v>74</v>
      </c>
      <c r="E10034" s="3">
        <v>22</v>
      </c>
      <c r="F10034" s="4">
        <v>68.44</v>
      </c>
    </row>
    <row r="10035" spans="1:6" hidden="1">
      <c r="A10035" s="3">
        <v>232</v>
      </c>
      <c r="B10035" s="3">
        <f>VLOOKUP(A10035, Haul!F:P,11,FALSE)</f>
        <v>11</v>
      </c>
      <c r="C10035" s="3">
        <v>1</v>
      </c>
      <c r="D10035" s="3">
        <v>75</v>
      </c>
      <c r="E10035" s="3">
        <v>22</v>
      </c>
      <c r="F10035" s="4">
        <v>72.959999999999994</v>
      </c>
    </row>
    <row r="10036" spans="1:6" hidden="1">
      <c r="A10036" s="3">
        <v>232</v>
      </c>
      <c r="B10036" s="3">
        <f>VLOOKUP(A10036, Haul!F:P,11,FALSE)</f>
        <v>11</v>
      </c>
      <c r="C10036" s="3">
        <v>1</v>
      </c>
      <c r="D10036" s="3">
        <v>76</v>
      </c>
      <c r="E10036" s="3">
        <v>22</v>
      </c>
      <c r="F10036" s="4">
        <v>56.08</v>
      </c>
    </row>
    <row r="10037" spans="1:6" hidden="1">
      <c r="A10037" s="3">
        <v>232</v>
      </c>
      <c r="B10037" s="3">
        <f>VLOOKUP(A10037, Haul!F:P,11,FALSE)</f>
        <v>11</v>
      </c>
      <c r="C10037" s="3">
        <v>1</v>
      </c>
      <c r="D10037" s="3">
        <v>77</v>
      </c>
      <c r="E10037" s="3">
        <v>22</v>
      </c>
      <c r="F10037" s="4">
        <v>59.69</v>
      </c>
    </row>
    <row r="10038" spans="1:6" hidden="1">
      <c r="A10038" s="3">
        <v>232</v>
      </c>
      <c r="B10038" s="3">
        <f>VLOOKUP(A10038, Haul!F:P,11,FALSE)</f>
        <v>11</v>
      </c>
      <c r="C10038" s="3">
        <v>1</v>
      </c>
      <c r="D10038" s="3">
        <v>78</v>
      </c>
      <c r="E10038" s="3">
        <v>22</v>
      </c>
      <c r="F10038" s="4">
        <v>63.2</v>
      </c>
    </row>
    <row r="10039" spans="1:6" hidden="1">
      <c r="A10039" s="3">
        <v>232</v>
      </c>
      <c r="B10039" s="3">
        <f>VLOOKUP(A10039, Haul!F:P,11,FALSE)</f>
        <v>11</v>
      </c>
      <c r="C10039" s="3">
        <v>1</v>
      </c>
      <c r="D10039" s="3">
        <v>79</v>
      </c>
      <c r="E10039" s="3">
        <v>22</v>
      </c>
      <c r="F10039" s="4">
        <v>57.16</v>
      </c>
    </row>
    <row r="10040" spans="1:6" hidden="1">
      <c r="A10040" s="3">
        <v>232</v>
      </c>
      <c r="B10040" s="3">
        <f>VLOOKUP(A10040, Haul!F:P,11,FALSE)</f>
        <v>11</v>
      </c>
      <c r="C10040" s="3">
        <v>1</v>
      </c>
      <c r="D10040" s="3">
        <v>80</v>
      </c>
      <c r="E10040" s="3">
        <v>22</v>
      </c>
      <c r="F10040" s="4">
        <v>71.290000000000006</v>
      </c>
    </row>
    <row r="10041" spans="1:6" hidden="1">
      <c r="A10041" s="3">
        <v>232</v>
      </c>
      <c r="B10041" s="3">
        <f>VLOOKUP(A10041, Haul!F:P,11,FALSE)</f>
        <v>11</v>
      </c>
      <c r="C10041" s="3">
        <v>1</v>
      </c>
      <c r="D10041" s="3">
        <v>81</v>
      </c>
      <c r="E10041" s="3">
        <v>22</v>
      </c>
      <c r="F10041" s="4">
        <v>54.69</v>
      </c>
    </row>
    <row r="10042" spans="1:6" hidden="1">
      <c r="A10042" s="3">
        <v>232</v>
      </c>
      <c r="B10042" s="3">
        <f>VLOOKUP(A10042, Haul!F:P,11,FALSE)</f>
        <v>11</v>
      </c>
      <c r="C10042" s="3">
        <v>1</v>
      </c>
      <c r="D10042" s="3">
        <v>82</v>
      </c>
      <c r="E10042" s="3">
        <v>22</v>
      </c>
      <c r="F10042" s="4">
        <v>53.52</v>
      </c>
    </row>
    <row r="10043" spans="1:6" hidden="1">
      <c r="A10043" s="3">
        <v>232</v>
      </c>
      <c r="B10043" s="3">
        <f>VLOOKUP(A10043, Haul!F:P,11,FALSE)</f>
        <v>11</v>
      </c>
      <c r="C10043" s="3">
        <v>1</v>
      </c>
      <c r="D10043" s="3">
        <v>83</v>
      </c>
      <c r="E10043" s="3">
        <v>22</v>
      </c>
      <c r="F10043" s="4">
        <v>55.66</v>
      </c>
    </row>
    <row r="10044" spans="1:6" hidden="1">
      <c r="A10044" s="3">
        <v>232</v>
      </c>
      <c r="B10044" s="3">
        <f>VLOOKUP(A10044, Haul!F:P,11,FALSE)</f>
        <v>11</v>
      </c>
      <c r="C10044" s="3">
        <v>1</v>
      </c>
      <c r="D10044" s="3">
        <v>84</v>
      </c>
      <c r="E10044" s="3">
        <v>22</v>
      </c>
      <c r="F10044" s="4">
        <v>52.8</v>
      </c>
    </row>
    <row r="10045" spans="1:6" hidden="1">
      <c r="A10045" s="3">
        <v>232</v>
      </c>
      <c r="B10045" s="3">
        <f>VLOOKUP(A10045, Haul!F:P,11,FALSE)</f>
        <v>11</v>
      </c>
      <c r="C10045" s="3">
        <v>1</v>
      </c>
      <c r="D10045" s="3">
        <v>85</v>
      </c>
      <c r="E10045" s="3">
        <v>22</v>
      </c>
      <c r="F10045" s="4">
        <v>52.81</v>
      </c>
    </row>
    <row r="10046" spans="1:6" hidden="1">
      <c r="A10046" s="3">
        <v>232</v>
      </c>
      <c r="B10046" s="3">
        <f>VLOOKUP(A10046, Haul!F:P,11,FALSE)</f>
        <v>11</v>
      </c>
      <c r="C10046" s="3">
        <v>1</v>
      </c>
      <c r="D10046" s="3">
        <v>86</v>
      </c>
      <c r="E10046" s="3">
        <v>22</v>
      </c>
      <c r="F10046" s="4">
        <v>54.07</v>
      </c>
    </row>
    <row r="10047" spans="1:6" hidden="1">
      <c r="A10047" s="3">
        <v>232</v>
      </c>
      <c r="B10047" s="3">
        <f>VLOOKUP(A10047, Haul!F:P,11,FALSE)</f>
        <v>11</v>
      </c>
      <c r="C10047" s="3">
        <v>1</v>
      </c>
      <c r="D10047" s="3">
        <v>87</v>
      </c>
      <c r="E10047" s="3">
        <v>22</v>
      </c>
      <c r="F10047" s="4">
        <v>55.64</v>
      </c>
    </row>
    <row r="10048" spans="1:6" hidden="1">
      <c r="A10048" s="3">
        <v>232</v>
      </c>
      <c r="B10048" s="3">
        <f>VLOOKUP(A10048, Haul!F:P,11,FALSE)</f>
        <v>11</v>
      </c>
      <c r="C10048" s="3">
        <v>1</v>
      </c>
      <c r="D10048" s="3">
        <v>88</v>
      </c>
      <c r="E10048" s="3">
        <v>22</v>
      </c>
      <c r="F10048" s="4">
        <v>41.8</v>
      </c>
    </row>
    <row r="10049" spans="1:6" hidden="1">
      <c r="A10049" s="3">
        <v>232</v>
      </c>
      <c r="B10049" s="3">
        <f>VLOOKUP(A10049, Haul!F:P,11,FALSE)</f>
        <v>11</v>
      </c>
      <c r="C10049" s="3">
        <v>1</v>
      </c>
      <c r="D10049" s="3">
        <v>89</v>
      </c>
      <c r="E10049" s="3">
        <v>22</v>
      </c>
      <c r="F10049" s="4">
        <v>33.67</v>
      </c>
    </row>
    <row r="10050" spans="1:6" hidden="1">
      <c r="A10050" s="3">
        <v>232</v>
      </c>
      <c r="B10050" s="3">
        <f>VLOOKUP(A10050, Haul!F:P,11,FALSE)</f>
        <v>11</v>
      </c>
      <c r="C10050" s="3">
        <v>1</v>
      </c>
      <c r="D10050" s="3">
        <v>90</v>
      </c>
      <c r="E10050" s="3">
        <v>22</v>
      </c>
      <c r="F10050" s="4">
        <v>44.66</v>
      </c>
    </row>
    <row r="10051" spans="1:6" hidden="1">
      <c r="A10051" s="3">
        <v>232</v>
      </c>
      <c r="B10051" s="3">
        <f>VLOOKUP(A10051, Haul!F:P,11,FALSE)</f>
        <v>11</v>
      </c>
      <c r="C10051" s="3">
        <v>1</v>
      </c>
      <c r="D10051" s="3">
        <v>91</v>
      </c>
      <c r="E10051" s="3">
        <v>22</v>
      </c>
      <c r="F10051" s="4">
        <v>43.82</v>
      </c>
    </row>
    <row r="10052" spans="1:6" hidden="1">
      <c r="A10052" s="3">
        <v>232</v>
      </c>
      <c r="B10052" s="3">
        <f>VLOOKUP(A10052, Haul!F:P,11,FALSE)</f>
        <v>11</v>
      </c>
      <c r="C10052" s="3">
        <v>1</v>
      </c>
      <c r="D10052" s="3">
        <v>92</v>
      </c>
      <c r="E10052" s="3">
        <v>22</v>
      </c>
      <c r="F10052" s="4">
        <v>32.909999999999997</v>
      </c>
    </row>
    <row r="10053" spans="1:6" hidden="1">
      <c r="A10053" s="3">
        <v>232</v>
      </c>
      <c r="B10053" s="3">
        <f>VLOOKUP(A10053, Haul!F:P,11,FALSE)</f>
        <v>11</v>
      </c>
      <c r="C10053" s="3">
        <v>1</v>
      </c>
      <c r="D10053" s="3">
        <v>93</v>
      </c>
      <c r="E10053" s="3">
        <v>22</v>
      </c>
      <c r="F10053" s="4">
        <v>40.9</v>
      </c>
    </row>
    <row r="10054" spans="1:6" hidden="1">
      <c r="A10054" s="3">
        <v>232</v>
      </c>
      <c r="B10054" s="3">
        <f>VLOOKUP(A10054, Haul!F:P,11,FALSE)</f>
        <v>11</v>
      </c>
      <c r="C10054" s="3">
        <v>1</v>
      </c>
      <c r="D10054" s="3">
        <v>94</v>
      </c>
      <c r="E10054" s="3">
        <v>22</v>
      </c>
      <c r="F10054" s="4">
        <v>31.71</v>
      </c>
    </row>
    <row r="10055" spans="1:6" hidden="1">
      <c r="A10055" s="3">
        <v>233</v>
      </c>
      <c r="B10055" s="3">
        <f>VLOOKUP(A10055, Haul!F:P,11,FALSE)</f>
        <v>11</v>
      </c>
      <c r="C10055" s="3">
        <v>1</v>
      </c>
      <c r="D10055" s="3">
        <v>1</v>
      </c>
      <c r="E10055" s="3">
        <v>31</v>
      </c>
      <c r="F10055" s="4">
        <v>101.2</v>
      </c>
    </row>
    <row r="10056" spans="1:6" hidden="1">
      <c r="A10056" s="3">
        <v>233</v>
      </c>
      <c r="B10056" s="3">
        <f>VLOOKUP(A10056, Haul!F:P,11,FALSE)</f>
        <v>11</v>
      </c>
      <c r="C10056" s="3">
        <v>1</v>
      </c>
      <c r="D10056" s="3">
        <v>1</v>
      </c>
      <c r="E10056" s="3">
        <v>21</v>
      </c>
      <c r="F10056" s="4">
        <v>109.13</v>
      </c>
    </row>
    <row r="10057" spans="1:6" hidden="1">
      <c r="A10057" s="3">
        <v>233</v>
      </c>
      <c r="B10057" s="3">
        <f>VLOOKUP(A10057, Haul!F:P,11,FALSE)</f>
        <v>11</v>
      </c>
      <c r="C10057" s="3">
        <v>1</v>
      </c>
      <c r="D10057" s="3">
        <v>2</v>
      </c>
      <c r="E10057" s="3">
        <v>21</v>
      </c>
      <c r="F10057" s="4">
        <v>94.25</v>
      </c>
    </row>
    <row r="10058" spans="1:6" hidden="1">
      <c r="A10058" s="3">
        <v>233</v>
      </c>
      <c r="B10058" s="3">
        <f>VLOOKUP(A10058, Haul!F:P,11,FALSE)</f>
        <v>11</v>
      </c>
      <c r="C10058" s="3">
        <v>1</v>
      </c>
      <c r="D10058" s="3">
        <v>3</v>
      </c>
      <c r="E10058" s="3">
        <v>21</v>
      </c>
      <c r="F10058" s="4">
        <v>91.65</v>
      </c>
    </row>
    <row r="10059" spans="1:6" hidden="1">
      <c r="A10059" s="3">
        <v>233</v>
      </c>
      <c r="B10059" s="3">
        <f>VLOOKUP(A10059, Haul!F:P,11,FALSE)</f>
        <v>11</v>
      </c>
      <c r="C10059" s="3">
        <v>1</v>
      </c>
      <c r="D10059" s="3">
        <v>4</v>
      </c>
      <c r="E10059" s="3">
        <v>21</v>
      </c>
      <c r="F10059" s="4">
        <v>87</v>
      </c>
    </row>
    <row r="10060" spans="1:6" hidden="1">
      <c r="A10060" s="3">
        <v>233</v>
      </c>
      <c r="B10060" s="3">
        <f>VLOOKUP(A10060, Haul!F:P,11,FALSE)</f>
        <v>11</v>
      </c>
      <c r="C10060" s="3">
        <v>1</v>
      </c>
      <c r="D10060" s="3">
        <v>5</v>
      </c>
      <c r="E10060" s="3">
        <v>21</v>
      </c>
      <c r="F10060" s="4">
        <v>103.06</v>
      </c>
    </row>
    <row r="10061" spans="1:6" hidden="1">
      <c r="A10061" s="3">
        <v>233</v>
      </c>
      <c r="B10061" s="3">
        <f>VLOOKUP(A10061, Haul!F:P,11,FALSE)</f>
        <v>11</v>
      </c>
      <c r="C10061" s="3">
        <v>1</v>
      </c>
      <c r="D10061" s="3">
        <v>6</v>
      </c>
      <c r="E10061" s="3">
        <v>21</v>
      </c>
      <c r="F10061" s="4">
        <v>102.88</v>
      </c>
    </row>
    <row r="10062" spans="1:6" hidden="1">
      <c r="A10062" s="3">
        <v>233</v>
      </c>
      <c r="B10062" s="3">
        <f>VLOOKUP(A10062, Haul!F:P,11,FALSE)</f>
        <v>11</v>
      </c>
      <c r="C10062" s="3">
        <v>1</v>
      </c>
      <c r="D10062" s="3">
        <v>7</v>
      </c>
      <c r="E10062" s="3">
        <v>21</v>
      </c>
      <c r="F10062" s="4">
        <v>74.95</v>
      </c>
    </row>
    <row r="10063" spans="1:6" hidden="1">
      <c r="A10063" s="3">
        <v>233</v>
      </c>
      <c r="B10063" s="3">
        <f>VLOOKUP(A10063, Haul!F:P,11,FALSE)</f>
        <v>11</v>
      </c>
      <c r="C10063" s="3">
        <v>1</v>
      </c>
      <c r="D10063" s="3">
        <v>8</v>
      </c>
      <c r="E10063" s="3">
        <v>21</v>
      </c>
      <c r="F10063" s="4">
        <v>97.81</v>
      </c>
    </row>
    <row r="10064" spans="1:6" hidden="1">
      <c r="A10064" s="3">
        <v>233</v>
      </c>
      <c r="B10064" s="3">
        <f>VLOOKUP(A10064, Haul!F:P,11,FALSE)</f>
        <v>11</v>
      </c>
      <c r="C10064" s="3">
        <v>1</v>
      </c>
      <c r="D10064" s="3">
        <v>9</v>
      </c>
      <c r="E10064" s="3">
        <v>21</v>
      </c>
      <c r="F10064" s="4">
        <v>86.29</v>
      </c>
    </row>
    <row r="10065" spans="1:6" hidden="1">
      <c r="A10065" s="3">
        <v>233</v>
      </c>
      <c r="B10065" s="3">
        <f>VLOOKUP(A10065, Haul!F:P,11,FALSE)</f>
        <v>11</v>
      </c>
      <c r="C10065" s="3">
        <v>1</v>
      </c>
      <c r="D10065" s="3">
        <v>10</v>
      </c>
      <c r="E10065" s="3">
        <v>21</v>
      </c>
      <c r="F10065" s="4">
        <v>101.87</v>
      </c>
    </row>
    <row r="10066" spans="1:6" hidden="1">
      <c r="A10066" s="3">
        <v>233</v>
      </c>
      <c r="B10066" s="3">
        <f>VLOOKUP(A10066, Haul!F:P,11,FALSE)</f>
        <v>11</v>
      </c>
      <c r="C10066" s="3">
        <v>1</v>
      </c>
      <c r="D10066" s="3">
        <v>11</v>
      </c>
      <c r="E10066" s="3">
        <v>21</v>
      </c>
      <c r="F10066" s="4">
        <v>56.39</v>
      </c>
    </row>
    <row r="10067" spans="1:6" hidden="1">
      <c r="A10067" s="3">
        <v>233</v>
      </c>
      <c r="B10067" s="3">
        <f>VLOOKUP(A10067, Haul!F:P,11,FALSE)</f>
        <v>11</v>
      </c>
      <c r="C10067" s="3">
        <v>1</v>
      </c>
      <c r="D10067" s="3">
        <v>12</v>
      </c>
      <c r="E10067" s="3">
        <v>21</v>
      </c>
      <c r="F10067" s="4">
        <v>92.69</v>
      </c>
    </row>
    <row r="10068" spans="1:6" hidden="1">
      <c r="A10068" s="3">
        <v>233</v>
      </c>
      <c r="B10068" s="3">
        <f>VLOOKUP(A10068, Haul!F:P,11,FALSE)</f>
        <v>11</v>
      </c>
      <c r="C10068" s="3">
        <v>1</v>
      </c>
      <c r="D10068" s="3">
        <v>13</v>
      </c>
      <c r="E10068" s="3">
        <v>21</v>
      </c>
      <c r="F10068" s="4">
        <v>89.39</v>
      </c>
    </row>
    <row r="10069" spans="1:6" hidden="1">
      <c r="A10069" s="3">
        <v>233</v>
      </c>
      <c r="B10069" s="3">
        <f>VLOOKUP(A10069, Haul!F:P,11,FALSE)</f>
        <v>11</v>
      </c>
      <c r="C10069" s="3">
        <v>1</v>
      </c>
      <c r="D10069" s="3">
        <v>14</v>
      </c>
      <c r="E10069" s="3">
        <v>21</v>
      </c>
      <c r="F10069" s="4">
        <v>123.5</v>
      </c>
    </row>
    <row r="10070" spans="1:6" hidden="1">
      <c r="A10070" s="3">
        <v>233</v>
      </c>
      <c r="B10070" s="3">
        <f>VLOOKUP(A10070, Haul!F:P,11,FALSE)</f>
        <v>11</v>
      </c>
      <c r="C10070" s="3">
        <v>1</v>
      </c>
      <c r="D10070" s="3">
        <v>15</v>
      </c>
      <c r="E10070" s="3">
        <v>21</v>
      </c>
      <c r="F10070" s="4">
        <v>95.16</v>
      </c>
    </row>
    <row r="10071" spans="1:6" hidden="1">
      <c r="A10071" s="3">
        <v>233</v>
      </c>
      <c r="B10071" s="3">
        <f>VLOOKUP(A10071, Haul!F:P,11,FALSE)</f>
        <v>11</v>
      </c>
      <c r="C10071" s="3">
        <v>1</v>
      </c>
      <c r="D10071" s="3">
        <v>16</v>
      </c>
      <c r="E10071" s="3">
        <v>21</v>
      </c>
      <c r="F10071" s="4">
        <v>61.48</v>
      </c>
    </row>
    <row r="10072" spans="1:6" hidden="1">
      <c r="A10072" s="3">
        <v>233</v>
      </c>
      <c r="B10072" s="3">
        <f>VLOOKUP(A10072, Haul!F:P,11,FALSE)</f>
        <v>11</v>
      </c>
      <c r="C10072" s="3">
        <v>1</v>
      </c>
      <c r="D10072" s="3">
        <v>17</v>
      </c>
      <c r="E10072" s="3">
        <v>21</v>
      </c>
      <c r="F10072" s="4">
        <v>85.27</v>
      </c>
    </row>
    <row r="10073" spans="1:6" hidden="1">
      <c r="A10073" s="3">
        <v>233</v>
      </c>
      <c r="B10073" s="3">
        <f>VLOOKUP(A10073, Haul!F:P,11,FALSE)</f>
        <v>11</v>
      </c>
      <c r="C10073" s="3">
        <v>1</v>
      </c>
      <c r="D10073" s="3">
        <v>18</v>
      </c>
      <c r="E10073" s="3">
        <v>21</v>
      </c>
      <c r="F10073" s="4">
        <v>54.11</v>
      </c>
    </row>
    <row r="10074" spans="1:6" hidden="1">
      <c r="A10074" s="3">
        <v>233</v>
      </c>
      <c r="B10074" s="3">
        <f>VLOOKUP(A10074, Haul!F:P,11,FALSE)</f>
        <v>11</v>
      </c>
      <c r="C10074" s="3">
        <v>1</v>
      </c>
      <c r="D10074" s="3">
        <v>19</v>
      </c>
      <c r="E10074" s="3">
        <v>21</v>
      </c>
      <c r="F10074" s="4">
        <v>63.92</v>
      </c>
    </row>
    <row r="10075" spans="1:6" hidden="1">
      <c r="A10075" s="3">
        <v>233</v>
      </c>
      <c r="B10075" s="3">
        <f>VLOOKUP(A10075, Haul!F:P,11,FALSE)</f>
        <v>11</v>
      </c>
      <c r="C10075" s="3">
        <v>1</v>
      </c>
      <c r="D10075" s="3">
        <v>20</v>
      </c>
      <c r="E10075" s="3">
        <v>21</v>
      </c>
      <c r="F10075" s="4">
        <v>86.48</v>
      </c>
    </row>
    <row r="10076" spans="1:6" hidden="1">
      <c r="A10076" s="3">
        <v>233</v>
      </c>
      <c r="B10076" s="3">
        <f>VLOOKUP(A10076, Haul!F:P,11,FALSE)</f>
        <v>11</v>
      </c>
      <c r="C10076" s="3">
        <v>1</v>
      </c>
      <c r="D10076" s="3">
        <v>21</v>
      </c>
      <c r="E10076" s="3">
        <v>21</v>
      </c>
      <c r="F10076" s="4">
        <v>83.15</v>
      </c>
    </row>
    <row r="10077" spans="1:6" hidden="1">
      <c r="A10077" s="3">
        <v>233</v>
      </c>
      <c r="B10077" s="3">
        <f>VLOOKUP(A10077, Haul!F:P,11,FALSE)</f>
        <v>11</v>
      </c>
      <c r="C10077" s="3">
        <v>1</v>
      </c>
      <c r="D10077" s="3">
        <v>22</v>
      </c>
      <c r="E10077" s="3">
        <v>21</v>
      </c>
      <c r="F10077" s="4">
        <v>74.900000000000006</v>
      </c>
    </row>
    <row r="10078" spans="1:6" hidden="1">
      <c r="A10078" s="3">
        <v>233</v>
      </c>
      <c r="B10078" s="3">
        <f>VLOOKUP(A10078, Haul!F:P,11,FALSE)</f>
        <v>11</v>
      </c>
      <c r="C10078" s="3">
        <v>1</v>
      </c>
      <c r="D10078" s="3">
        <v>23</v>
      </c>
      <c r="E10078" s="3">
        <v>21</v>
      </c>
      <c r="F10078" s="4">
        <v>101.16</v>
      </c>
    </row>
    <row r="10079" spans="1:6" hidden="1">
      <c r="A10079" s="3">
        <v>233</v>
      </c>
      <c r="B10079" s="3">
        <f>VLOOKUP(A10079, Haul!F:P,11,FALSE)</f>
        <v>11</v>
      </c>
      <c r="C10079" s="3">
        <v>1</v>
      </c>
      <c r="D10079" s="3">
        <v>24</v>
      </c>
      <c r="E10079" s="3">
        <v>21</v>
      </c>
      <c r="F10079" s="4">
        <v>63.53</v>
      </c>
    </row>
    <row r="10080" spans="1:6" hidden="1">
      <c r="A10080" s="3">
        <v>233</v>
      </c>
      <c r="B10080" s="3">
        <f>VLOOKUP(A10080, Haul!F:P,11,FALSE)</f>
        <v>11</v>
      </c>
      <c r="C10080" s="3">
        <v>1</v>
      </c>
      <c r="D10080" s="3">
        <v>25</v>
      </c>
      <c r="E10080" s="3">
        <v>21</v>
      </c>
      <c r="F10080" s="4">
        <v>77.959999999999994</v>
      </c>
    </row>
    <row r="10081" spans="1:6" hidden="1">
      <c r="A10081" s="3">
        <v>233</v>
      </c>
      <c r="B10081" s="3">
        <f>VLOOKUP(A10081, Haul!F:P,11,FALSE)</f>
        <v>11</v>
      </c>
      <c r="C10081" s="3">
        <v>1</v>
      </c>
      <c r="D10081" s="3">
        <v>26</v>
      </c>
      <c r="E10081" s="3">
        <v>21</v>
      </c>
      <c r="F10081" s="4">
        <v>107.74</v>
      </c>
    </row>
    <row r="10082" spans="1:6" hidden="1">
      <c r="A10082" s="3">
        <v>233</v>
      </c>
      <c r="B10082" s="3">
        <f>VLOOKUP(A10082, Haul!F:P,11,FALSE)</f>
        <v>11</v>
      </c>
      <c r="C10082" s="3">
        <v>1</v>
      </c>
      <c r="D10082" s="3">
        <v>27</v>
      </c>
      <c r="E10082" s="3">
        <v>21</v>
      </c>
      <c r="F10082" s="4">
        <v>81.510000000000005</v>
      </c>
    </row>
    <row r="10083" spans="1:6" hidden="1">
      <c r="A10083" s="3">
        <v>233</v>
      </c>
      <c r="B10083" s="3">
        <f>VLOOKUP(A10083, Haul!F:P,11,FALSE)</f>
        <v>11</v>
      </c>
      <c r="C10083" s="3">
        <v>1</v>
      </c>
      <c r="D10083" s="3">
        <v>28</v>
      </c>
      <c r="E10083" s="3">
        <v>21</v>
      </c>
      <c r="F10083" s="4">
        <v>71.55</v>
      </c>
    </row>
    <row r="10084" spans="1:6" hidden="1">
      <c r="A10084" s="3">
        <v>233</v>
      </c>
      <c r="B10084" s="3">
        <f>VLOOKUP(A10084, Haul!F:P,11,FALSE)</f>
        <v>11</v>
      </c>
      <c r="C10084" s="3">
        <v>1</v>
      </c>
      <c r="D10084" s="3">
        <v>29</v>
      </c>
      <c r="E10084" s="3">
        <v>21</v>
      </c>
      <c r="F10084" s="4">
        <v>84.72</v>
      </c>
    </row>
    <row r="10085" spans="1:6" hidden="1">
      <c r="A10085" s="3">
        <v>233</v>
      </c>
      <c r="B10085" s="3">
        <f>VLOOKUP(A10085, Haul!F:P,11,FALSE)</f>
        <v>11</v>
      </c>
      <c r="C10085" s="3">
        <v>1</v>
      </c>
      <c r="D10085" s="3">
        <v>30</v>
      </c>
      <c r="E10085" s="3">
        <v>21</v>
      </c>
      <c r="F10085" s="4">
        <v>95.27</v>
      </c>
    </row>
    <row r="10086" spans="1:6" hidden="1">
      <c r="A10086" s="3">
        <v>233</v>
      </c>
      <c r="B10086" s="3">
        <f>VLOOKUP(A10086, Haul!F:P,11,FALSE)</f>
        <v>11</v>
      </c>
      <c r="C10086" s="3">
        <v>1</v>
      </c>
      <c r="D10086" s="3">
        <v>31</v>
      </c>
      <c r="E10086" s="3">
        <v>21</v>
      </c>
      <c r="F10086" s="4">
        <v>109.76</v>
      </c>
    </row>
    <row r="10087" spans="1:6" hidden="1">
      <c r="A10087" s="3">
        <v>233</v>
      </c>
      <c r="B10087" s="3">
        <f>VLOOKUP(A10087, Haul!F:P,11,FALSE)</f>
        <v>11</v>
      </c>
      <c r="C10087" s="3">
        <v>1</v>
      </c>
      <c r="D10087" s="3">
        <v>32</v>
      </c>
      <c r="E10087" s="3">
        <v>21</v>
      </c>
      <c r="F10087" s="4">
        <v>92.32</v>
      </c>
    </row>
    <row r="10088" spans="1:6" hidden="1">
      <c r="A10088" s="3">
        <v>233</v>
      </c>
      <c r="B10088" s="3">
        <f>VLOOKUP(A10088, Haul!F:P,11,FALSE)</f>
        <v>11</v>
      </c>
      <c r="C10088" s="3">
        <v>1</v>
      </c>
      <c r="D10088" s="3">
        <v>33</v>
      </c>
      <c r="E10088" s="3">
        <v>21</v>
      </c>
      <c r="F10088" s="4">
        <v>53.37</v>
      </c>
    </row>
    <row r="10089" spans="1:6" hidden="1">
      <c r="A10089" s="3">
        <v>233</v>
      </c>
      <c r="B10089" s="3">
        <f>VLOOKUP(A10089, Haul!F:P,11,FALSE)</f>
        <v>11</v>
      </c>
      <c r="C10089" s="3">
        <v>1</v>
      </c>
      <c r="D10089" s="3">
        <v>34</v>
      </c>
      <c r="E10089" s="3">
        <v>21</v>
      </c>
      <c r="F10089" s="4">
        <v>95.68</v>
      </c>
    </row>
    <row r="10090" spans="1:6" hidden="1">
      <c r="A10090" s="3">
        <v>233</v>
      </c>
      <c r="B10090" s="3">
        <f>VLOOKUP(A10090, Haul!F:P,11,FALSE)</f>
        <v>11</v>
      </c>
      <c r="C10090" s="3">
        <v>1</v>
      </c>
      <c r="D10090" s="3">
        <v>35</v>
      </c>
      <c r="E10090" s="3">
        <v>21</v>
      </c>
      <c r="F10090" s="4">
        <v>93.11</v>
      </c>
    </row>
    <row r="10091" spans="1:6" hidden="1">
      <c r="A10091" s="3">
        <v>233</v>
      </c>
      <c r="B10091" s="3">
        <f>VLOOKUP(A10091, Haul!F:P,11,FALSE)</f>
        <v>11</v>
      </c>
      <c r="C10091" s="3">
        <v>1</v>
      </c>
      <c r="D10091" s="3">
        <v>36</v>
      </c>
      <c r="E10091" s="3">
        <v>21</v>
      </c>
      <c r="F10091" s="4">
        <v>102.58</v>
      </c>
    </row>
    <row r="10092" spans="1:6" hidden="1">
      <c r="A10092" s="3">
        <v>233</v>
      </c>
      <c r="B10092" s="3">
        <f>VLOOKUP(A10092, Haul!F:P,11,FALSE)</f>
        <v>11</v>
      </c>
      <c r="C10092" s="3">
        <v>1</v>
      </c>
      <c r="D10092" s="3">
        <v>37</v>
      </c>
      <c r="E10092" s="3">
        <v>21</v>
      </c>
      <c r="F10092" s="4">
        <v>92.06</v>
      </c>
    </row>
    <row r="10093" spans="1:6" hidden="1">
      <c r="A10093" s="3">
        <v>233</v>
      </c>
      <c r="B10093" s="3">
        <f>VLOOKUP(A10093, Haul!F:P,11,FALSE)</f>
        <v>11</v>
      </c>
      <c r="C10093" s="3">
        <v>1</v>
      </c>
      <c r="D10093" s="3">
        <v>38</v>
      </c>
      <c r="E10093" s="3">
        <v>21</v>
      </c>
      <c r="F10093" s="4">
        <v>51.83</v>
      </c>
    </row>
    <row r="10094" spans="1:6" hidden="1">
      <c r="A10094" s="3">
        <v>233</v>
      </c>
      <c r="B10094" s="3">
        <f>VLOOKUP(A10094, Haul!F:P,11,FALSE)</f>
        <v>11</v>
      </c>
      <c r="C10094" s="3">
        <v>1</v>
      </c>
      <c r="D10094" s="3">
        <v>39</v>
      </c>
      <c r="E10094" s="3">
        <v>21</v>
      </c>
      <c r="F10094" s="4">
        <v>79.67</v>
      </c>
    </row>
    <row r="10095" spans="1:6" hidden="1">
      <c r="A10095" s="3">
        <v>233</v>
      </c>
      <c r="B10095" s="3">
        <f>VLOOKUP(A10095, Haul!F:P,11,FALSE)</f>
        <v>11</v>
      </c>
      <c r="C10095" s="3">
        <v>1</v>
      </c>
      <c r="D10095" s="3">
        <v>40</v>
      </c>
      <c r="E10095" s="3">
        <v>21</v>
      </c>
      <c r="F10095" s="4">
        <v>87.22</v>
      </c>
    </row>
    <row r="10096" spans="1:6" hidden="1">
      <c r="A10096" s="3">
        <v>233</v>
      </c>
      <c r="B10096" s="3">
        <f>VLOOKUP(A10096, Haul!F:P,11,FALSE)</f>
        <v>11</v>
      </c>
      <c r="C10096" s="3">
        <v>1</v>
      </c>
      <c r="D10096" s="3">
        <v>41</v>
      </c>
      <c r="E10096" s="3">
        <v>21</v>
      </c>
      <c r="F10096" s="4">
        <v>52.83</v>
      </c>
    </row>
    <row r="10097" spans="1:6" hidden="1">
      <c r="A10097" s="3">
        <v>233</v>
      </c>
      <c r="B10097" s="3">
        <f>VLOOKUP(A10097, Haul!F:P,11,FALSE)</f>
        <v>11</v>
      </c>
      <c r="C10097" s="3">
        <v>1</v>
      </c>
      <c r="D10097" s="3">
        <v>42</v>
      </c>
      <c r="E10097" s="3">
        <v>21</v>
      </c>
      <c r="F10097" s="4">
        <v>58.95</v>
      </c>
    </row>
    <row r="10098" spans="1:6" hidden="1">
      <c r="A10098" s="3">
        <v>233</v>
      </c>
      <c r="B10098" s="3">
        <f>VLOOKUP(A10098, Haul!F:P,11,FALSE)</f>
        <v>11</v>
      </c>
      <c r="C10098" s="3">
        <v>1</v>
      </c>
      <c r="D10098" s="3">
        <v>43</v>
      </c>
      <c r="E10098" s="3">
        <v>21</v>
      </c>
      <c r="F10098" s="4">
        <v>33.24</v>
      </c>
    </row>
    <row r="10099" spans="1:6" hidden="1">
      <c r="A10099" s="3">
        <v>233</v>
      </c>
      <c r="B10099" s="3">
        <f>VLOOKUP(A10099, Haul!F:P,11,FALSE)</f>
        <v>11</v>
      </c>
      <c r="C10099" s="3">
        <v>1</v>
      </c>
      <c r="D10099" s="3">
        <v>44</v>
      </c>
      <c r="E10099" s="3">
        <v>21</v>
      </c>
      <c r="F10099" s="4">
        <v>51.94</v>
      </c>
    </row>
    <row r="10100" spans="1:6" hidden="1">
      <c r="A10100" s="3">
        <v>233</v>
      </c>
      <c r="B10100" s="3">
        <f>VLOOKUP(A10100, Haul!F:P,11,FALSE)</f>
        <v>11</v>
      </c>
      <c r="C10100" s="3">
        <v>1</v>
      </c>
      <c r="D10100" s="3">
        <v>45</v>
      </c>
      <c r="E10100" s="3">
        <v>21</v>
      </c>
      <c r="F10100" s="4">
        <v>52.47</v>
      </c>
    </row>
    <row r="10101" spans="1:6" hidden="1">
      <c r="A10101" s="3">
        <v>233</v>
      </c>
      <c r="B10101" s="3">
        <f>VLOOKUP(A10101, Haul!F:P,11,FALSE)</f>
        <v>11</v>
      </c>
      <c r="C10101" s="3">
        <v>1</v>
      </c>
      <c r="D10101" s="3">
        <v>46</v>
      </c>
      <c r="E10101" s="3">
        <v>21</v>
      </c>
      <c r="F10101" s="4">
        <v>61.76</v>
      </c>
    </row>
    <row r="10102" spans="1:6" hidden="1">
      <c r="A10102" s="3">
        <v>233</v>
      </c>
      <c r="B10102" s="3">
        <f>VLOOKUP(A10102, Haul!F:P,11,FALSE)</f>
        <v>11</v>
      </c>
      <c r="C10102" s="3">
        <v>1</v>
      </c>
      <c r="D10102" s="3">
        <v>47</v>
      </c>
      <c r="E10102" s="3">
        <v>21</v>
      </c>
      <c r="F10102" s="4">
        <v>51.85</v>
      </c>
    </row>
    <row r="10103" spans="1:6" hidden="1">
      <c r="A10103" s="3">
        <v>233</v>
      </c>
      <c r="B10103" s="3">
        <f>VLOOKUP(A10103, Haul!F:P,11,FALSE)</f>
        <v>11</v>
      </c>
      <c r="C10103" s="3">
        <v>1</v>
      </c>
      <c r="D10103" s="3">
        <v>48</v>
      </c>
      <c r="E10103" s="3">
        <v>21</v>
      </c>
      <c r="F10103" s="4">
        <v>57.47</v>
      </c>
    </row>
    <row r="10104" spans="1:6" hidden="1">
      <c r="A10104" s="3">
        <v>233</v>
      </c>
      <c r="B10104" s="3">
        <f>VLOOKUP(A10104, Haul!F:P,11,FALSE)</f>
        <v>11</v>
      </c>
      <c r="C10104" s="3">
        <v>1</v>
      </c>
      <c r="D10104" s="3">
        <v>49</v>
      </c>
      <c r="E10104" s="3">
        <v>21</v>
      </c>
      <c r="F10104" s="4">
        <v>86.68</v>
      </c>
    </row>
    <row r="10105" spans="1:6" hidden="1">
      <c r="A10105" s="3">
        <v>233</v>
      </c>
      <c r="B10105" s="3">
        <f>VLOOKUP(A10105, Haul!F:P,11,FALSE)</f>
        <v>11</v>
      </c>
      <c r="C10105" s="3">
        <v>1</v>
      </c>
      <c r="D10105" s="3">
        <v>50</v>
      </c>
      <c r="E10105" s="3">
        <v>21</v>
      </c>
      <c r="F10105" s="4">
        <v>94.39</v>
      </c>
    </row>
    <row r="10106" spans="1:6" hidden="1">
      <c r="A10106" s="3">
        <v>233</v>
      </c>
      <c r="B10106" s="3">
        <f>VLOOKUP(A10106, Haul!F:P,11,FALSE)</f>
        <v>11</v>
      </c>
      <c r="C10106" s="3">
        <v>1</v>
      </c>
      <c r="D10106" s="3">
        <v>51</v>
      </c>
      <c r="E10106" s="3">
        <v>21</v>
      </c>
      <c r="F10106" s="4">
        <v>104.7</v>
      </c>
    </row>
    <row r="10107" spans="1:6" hidden="1">
      <c r="A10107" s="3">
        <v>233</v>
      </c>
      <c r="B10107" s="3">
        <f>VLOOKUP(A10107, Haul!F:P,11,FALSE)</f>
        <v>11</v>
      </c>
      <c r="C10107" s="3">
        <v>1</v>
      </c>
      <c r="D10107" s="3">
        <v>52</v>
      </c>
      <c r="E10107" s="3">
        <v>21</v>
      </c>
      <c r="F10107" s="4">
        <v>86.24</v>
      </c>
    </row>
    <row r="10108" spans="1:6" hidden="1">
      <c r="A10108" s="3">
        <v>233</v>
      </c>
      <c r="B10108" s="3">
        <f>VLOOKUP(A10108, Haul!F:P,11,FALSE)</f>
        <v>11</v>
      </c>
      <c r="C10108" s="3">
        <v>1</v>
      </c>
      <c r="D10108" s="3">
        <v>53</v>
      </c>
      <c r="E10108" s="3">
        <v>21</v>
      </c>
      <c r="F10108" s="4">
        <v>100.38</v>
      </c>
    </row>
    <row r="10109" spans="1:6" hidden="1">
      <c r="A10109" s="3">
        <v>233</v>
      </c>
      <c r="B10109" s="3">
        <f>VLOOKUP(A10109, Haul!F:P,11,FALSE)</f>
        <v>11</v>
      </c>
      <c r="C10109" s="3">
        <v>1</v>
      </c>
      <c r="D10109" s="3">
        <v>54</v>
      </c>
      <c r="E10109" s="3">
        <v>21</v>
      </c>
      <c r="F10109" s="4">
        <v>82.35</v>
      </c>
    </row>
    <row r="10110" spans="1:6" hidden="1">
      <c r="A10110" s="3">
        <v>233</v>
      </c>
      <c r="B10110" s="3">
        <f>VLOOKUP(A10110, Haul!F:P,11,FALSE)</f>
        <v>11</v>
      </c>
      <c r="C10110" s="3">
        <v>1</v>
      </c>
      <c r="D10110" s="3">
        <v>55</v>
      </c>
      <c r="E10110" s="3">
        <v>21</v>
      </c>
      <c r="F10110" s="4">
        <v>102.27</v>
      </c>
    </row>
    <row r="10111" spans="1:6" hidden="1">
      <c r="A10111" s="3">
        <v>233</v>
      </c>
      <c r="B10111" s="3">
        <f>VLOOKUP(A10111, Haul!F:P,11,FALSE)</f>
        <v>11</v>
      </c>
      <c r="C10111" s="3">
        <v>1</v>
      </c>
      <c r="D10111" s="3">
        <v>56</v>
      </c>
      <c r="E10111" s="3">
        <v>21</v>
      </c>
      <c r="F10111" s="4">
        <v>118.7</v>
      </c>
    </row>
    <row r="10112" spans="1:6" hidden="1">
      <c r="A10112" s="3">
        <v>233</v>
      </c>
      <c r="B10112" s="3">
        <f>VLOOKUP(A10112, Haul!F:P,11,FALSE)</f>
        <v>11</v>
      </c>
      <c r="C10112" s="3">
        <v>1</v>
      </c>
      <c r="D10112" s="3">
        <v>57</v>
      </c>
      <c r="E10112" s="3">
        <v>21</v>
      </c>
      <c r="F10112" s="4">
        <v>92.68</v>
      </c>
    </row>
    <row r="10113" spans="1:6" hidden="1">
      <c r="A10113" s="3">
        <v>233</v>
      </c>
      <c r="B10113" s="3">
        <f>VLOOKUP(A10113, Haul!F:P,11,FALSE)</f>
        <v>11</v>
      </c>
      <c r="C10113" s="3">
        <v>1</v>
      </c>
      <c r="D10113" s="3">
        <v>58</v>
      </c>
      <c r="E10113" s="3">
        <v>21</v>
      </c>
      <c r="F10113" s="4">
        <v>87.94</v>
      </c>
    </row>
    <row r="10114" spans="1:6" hidden="1">
      <c r="A10114" s="3">
        <v>233</v>
      </c>
      <c r="B10114" s="3">
        <f>VLOOKUP(A10114, Haul!F:P,11,FALSE)</f>
        <v>11</v>
      </c>
      <c r="C10114" s="3">
        <v>1</v>
      </c>
      <c r="D10114" s="3">
        <v>59</v>
      </c>
      <c r="E10114" s="3">
        <v>21</v>
      </c>
      <c r="F10114" s="4">
        <v>91.42</v>
      </c>
    </row>
    <row r="10115" spans="1:6" hidden="1">
      <c r="A10115" s="3">
        <v>233</v>
      </c>
      <c r="B10115" s="3">
        <f>VLOOKUP(A10115, Haul!F:P,11,FALSE)</f>
        <v>11</v>
      </c>
      <c r="C10115" s="3">
        <v>1</v>
      </c>
      <c r="D10115" s="3">
        <v>60</v>
      </c>
      <c r="E10115" s="3">
        <v>21</v>
      </c>
      <c r="F10115" s="4">
        <v>77.849999999999994</v>
      </c>
    </row>
    <row r="10116" spans="1:6" hidden="1">
      <c r="A10116" s="3">
        <v>233</v>
      </c>
      <c r="B10116" s="3">
        <f>VLOOKUP(A10116, Haul!F:P,11,FALSE)</f>
        <v>11</v>
      </c>
      <c r="C10116" s="3">
        <v>1</v>
      </c>
      <c r="D10116" s="3">
        <v>61</v>
      </c>
      <c r="E10116" s="3">
        <v>21</v>
      </c>
      <c r="F10116" s="4">
        <v>96.6</v>
      </c>
    </row>
    <row r="10117" spans="1:6" hidden="1">
      <c r="A10117" s="3">
        <v>233</v>
      </c>
      <c r="B10117" s="3">
        <f>VLOOKUP(A10117, Haul!F:P,11,FALSE)</f>
        <v>11</v>
      </c>
      <c r="C10117" s="3">
        <v>1</v>
      </c>
      <c r="D10117" s="3">
        <v>62</v>
      </c>
      <c r="E10117" s="3">
        <v>21</v>
      </c>
      <c r="F10117" s="4">
        <v>101.65</v>
      </c>
    </row>
    <row r="10118" spans="1:6" hidden="1">
      <c r="A10118" s="3">
        <v>233</v>
      </c>
      <c r="B10118" s="3">
        <f>VLOOKUP(A10118, Haul!F:P,11,FALSE)</f>
        <v>11</v>
      </c>
      <c r="C10118" s="3">
        <v>1</v>
      </c>
      <c r="D10118" s="3">
        <v>63</v>
      </c>
      <c r="E10118" s="3">
        <v>21</v>
      </c>
      <c r="F10118" s="4">
        <v>98.09</v>
      </c>
    </row>
    <row r="10119" spans="1:6" hidden="1">
      <c r="A10119" s="3">
        <v>233</v>
      </c>
      <c r="B10119" s="3">
        <f>VLOOKUP(A10119, Haul!F:P,11,FALSE)</f>
        <v>11</v>
      </c>
      <c r="C10119" s="3">
        <v>1</v>
      </c>
      <c r="D10119" s="3">
        <v>64</v>
      </c>
      <c r="E10119" s="3">
        <v>21</v>
      </c>
      <c r="F10119" s="4">
        <v>70.489999999999995</v>
      </c>
    </row>
    <row r="10120" spans="1:6" hidden="1">
      <c r="A10120" s="3">
        <v>233</v>
      </c>
      <c r="B10120" s="3">
        <f>VLOOKUP(A10120, Haul!F:P,11,FALSE)</f>
        <v>11</v>
      </c>
      <c r="C10120" s="3">
        <v>1</v>
      </c>
      <c r="D10120" s="3">
        <v>65</v>
      </c>
      <c r="E10120" s="3">
        <v>21</v>
      </c>
      <c r="F10120" s="4">
        <v>98.39</v>
      </c>
    </row>
    <row r="10121" spans="1:6" hidden="1">
      <c r="A10121" s="3">
        <v>233</v>
      </c>
      <c r="B10121" s="3">
        <f>VLOOKUP(A10121, Haul!F:P,11,FALSE)</f>
        <v>11</v>
      </c>
      <c r="C10121" s="3">
        <v>1</v>
      </c>
      <c r="D10121" s="3">
        <v>66</v>
      </c>
      <c r="E10121" s="3">
        <v>21</v>
      </c>
      <c r="F10121" s="4">
        <v>102.74</v>
      </c>
    </row>
    <row r="10122" spans="1:6" hidden="1">
      <c r="A10122" s="3">
        <v>233</v>
      </c>
      <c r="B10122" s="3">
        <f>VLOOKUP(A10122, Haul!F:P,11,FALSE)</f>
        <v>11</v>
      </c>
      <c r="C10122" s="3">
        <v>1</v>
      </c>
      <c r="D10122" s="3">
        <v>67</v>
      </c>
      <c r="E10122" s="3">
        <v>21</v>
      </c>
      <c r="F10122" s="4">
        <v>55.65</v>
      </c>
    </row>
    <row r="10123" spans="1:6" hidden="1">
      <c r="A10123" s="3">
        <v>233</v>
      </c>
      <c r="B10123" s="3">
        <f>VLOOKUP(A10123, Haul!F:P,11,FALSE)</f>
        <v>11</v>
      </c>
      <c r="C10123" s="3">
        <v>1</v>
      </c>
      <c r="D10123" s="3">
        <v>68</v>
      </c>
      <c r="E10123" s="3">
        <v>21</v>
      </c>
      <c r="F10123" s="4">
        <v>111.64</v>
      </c>
    </row>
    <row r="10124" spans="1:6" hidden="1">
      <c r="A10124" s="3">
        <v>233</v>
      </c>
      <c r="B10124" s="3">
        <f>VLOOKUP(A10124, Haul!F:P,11,FALSE)</f>
        <v>11</v>
      </c>
      <c r="C10124" s="3">
        <v>1</v>
      </c>
      <c r="D10124" s="3">
        <v>69</v>
      </c>
      <c r="E10124" s="3">
        <v>21</v>
      </c>
      <c r="F10124" s="4">
        <v>93.07</v>
      </c>
    </row>
    <row r="10125" spans="1:6" hidden="1">
      <c r="A10125" s="3">
        <v>233</v>
      </c>
      <c r="B10125" s="3">
        <f>VLOOKUP(A10125, Haul!F:P,11,FALSE)</f>
        <v>11</v>
      </c>
      <c r="C10125" s="3">
        <v>1</v>
      </c>
      <c r="D10125" s="3">
        <v>70</v>
      </c>
      <c r="E10125" s="3">
        <v>21</v>
      </c>
      <c r="F10125" s="4">
        <v>85.8</v>
      </c>
    </row>
    <row r="10126" spans="1:6" hidden="1">
      <c r="A10126" s="3">
        <v>233</v>
      </c>
      <c r="B10126" s="3">
        <f>VLOOKUP(A10126, Haul!F:P,11,FALSE)</f>
        <v>11</v>
      </c>
      <c r="C10126" s="3">
        <v>1</v>
      </c>
      <c r="D10126" s="3">
        <v>71</v>
      </c>
      <c r="E10126" s="3">
        <v>21</v>
      </c>
      <c r="F10126" s="4">
        <v>56.84</v>
      </c>
    </row>
    <row r="10127" spans="1:6" hidden="1">
      <c r="A10127" s="3">
        <v>233</v>
      </c>
      <c r="B10127" s="3">
        <f>VLOOKUP(A10127, Haul!F:P,11,FALSE)</f>
        <v>11</v>
      </c>
      <c r="C10127" s="3">
        <v>1</v>
      </c>
      <c r="D10127" s="3">
        <v>72</v>
      </c>
      <c r="E10127" s="3">
        <v>21</v>
      </c>
      <c r="F10127" s="4">
        <v>50.76</v>
      </c>
    </row>
    <row r="10128" spans="1:6" hidden="1">
      <c r="A10128" s="3">
        <v>233</v>
      </c>
      <c r="B10128" s="3">
        <f>VLOOKUP(A10128, Haul!F:P,11,FALSE)</f>
        <v>11</v>
      </c>
      <c r="C10128" s="3">
        <v>1</v>
      </c>
      <c r="D10128" s="3">
        <v>73</v>
      </c>
      <c r="E10128" s="3">
        <v>21</v>
      </c>
      <c r="F10128" s="4">
        <v>52.75</v>
      </c>
    </row>
    <row r="10129" spans="1:6" hidden="1">
      <c r="A10129" s="3">
        <v>233</v>
      </c>
      <c r="B10129" s="3">
        <f>VLOOKUP(A10129, Haul!F:P,11,FALSE)</f>
        <v>11</v>
      </c>
      <c r="C10129" s="3">
        <v>1</v>
      </c>
      <c r="D10129" s="3">
        <v>74</v>
      </c>
      <c r="E10129" s="3">
        <v>21</v>
      </c>
      <c r="F10129" s="4">
        <v>60.59</v>
      </c>
    </row>
    <row r="10130" spans="1:6" hidden="1">
      <c r="A10130" s="3">
        <v>233</v>
      </c>
      <c r="B10130" s="3">
        <f>VLOOKUP(A10130, Haul!F:P,11,FALSE)</f>
        <v>11</v>
      </c>
      <c r="C10130" s="3">
        <v>1</v>
      </c>
      <c r="D10130" s="3">
        <v>75</v>
      </c>
      <c r="E10130" s="3">
        <v>21</v>
      </c>
      <c r="F10130" s="4">
        <v>58.84</v>
      </c>
    </row>
    <row r="10131" spans="1:6" hidden="1">
      <c r="A10131" s="3">
        <v>233</v>
      </c>
      <c r="B10131" s="3">
        <f>VLOOKUP(A10131, Haul!F:P,11,FALSE)</f>
        <v>11</v>
      </c>
      <c r="C10131" s="3">
        <v>1</v>
      </c>
      <c r="D10131" s="3">
        <v>76</v>
      </c>
      <c r="E10131" s="3">
        <v>21</v>
      </c>
      <c r="F10131" s="4">
        <v>48.19</v>
      </c>
    </row>
    <row r="10132" spans="1:6" hidden="1">
      <c r="A10132" s="3">
        <v>233</v>
      </c>
      <c r="B10132" s="3">
        <f>VLOOKUP(A10132, Haul!F:P,11,FALSE)</f>
        <v>11</v>
      </c>
      <c r="C10132" s="3">
        <v>1</v>
      </c>
      <c r="D10132" s="3">
        <v>77</v>
      </c>
      <c r="E10132" s="3">
        <v>21</v>
      </c>
      <c r="F10132" s="4">
        <v>44.48</v>
      </c>
    </row>
    <row r="10133" spans="1:6" hidden="1">
      <c r="A10133" s="3">
        <v>233</v>
      </c>
      <c r="B10133" s="3">
        <f>VLOOKUP(A10133, Haul!F:P,11,FALSE)</f>
        <v>11</v>
      </c>
      <c r="C10133" s="3">
        <v>1</v>
      </c>
      <c r="D10133" s="3">
        <v>78</v>
      </c>
      <c r="E10133" s="3">
        <v>21</v>
      </c>
      <c r="F10133" s="4">
        <v>56.33</v>
      </c>
    </row>
    <row r="10134" spans="1:6" hidden="1">
      <c r="A10134" s="3">
        <v>233</v>
      </c>
      <c r="B10134" s="3">
        <f>VLOOKUP(A10134, Haul!F:P,11,FALSE)</f>
        <v>11</v>
      </c>
      <c r="C10134" s="3">
        <v>1</v>
      </c>
      <c r="D10134" s="3">
        <v>79</v>
      </c>
      <c r="E10134" s="3">
        <v>21</v>
      </c>
      <c r="F10134" s="4">
        <v>60.04</v>
      </c>
    </row>
    <row r="10135" spans="1:6" hidden="1">
      <c r="A10135" s="3">
        <v>233</v>
      </c>
      <c r="B10135" s="3">
        <f>VLOOKUP(A10135, Haul!F:P,11,FALSE)</f>
        <v>11</v>
      </c>
      <c r="C10135" s="3">
        <v>1</v>
      </c>
      <c r="D10135" s="3">
        <v>80</v>
      </c>
      <c r="E10135" s="3">
        <v>21</v>
      </c>
      <c r="F10135" s="4">
        <v>32.840000000000003</v>
      </c>
    </row>
    <row r="10136" spans="1:6" hidden="1">
      <c r="A10136" s="3">
        <v>233</v>
      </c>
      <c r="B10136" s="3">
        <f>VLOOKUP(A10136, Haul!F:P,11,FALSE)</f>
        <v>11</v>
      </c>
      <c r="C10136" s="3">
        <v>1</v>
      </c>
      <c r="D10136" s="3">
        <v>1</v>
      </c>
      <c r="E10136" s="3">
        <v>22</v>
      </c>
      <c r="F10136" s="4">
        <v>67.14</v>
      </c>
    </row>
    <row r="10137" spans="1:6" hidden="1">
      <c r="A10137" s="3">
        <v>233</v>
      </c>
      <c r="B10137" s="3">
        <f>VLOOKUP(A10137, Haul!F:P,11,FALSE)</f>
        <v>11</v>
      </c>
      <c r="C10137" s="3">
        <v>1</v>
      </c>
      <c r="D10137" s="3">
        <v>2</v>
      </c>
      <c r="E10137" s="3">
        <v>22</v>
      </c>
      <c r="F10137" s="4">
        <v>79.849999999999994</v>
      </c>
    </row>
    <row r="10138" spans="1:6" hidden="1">
      <c r="A10138" s="3">
        <v>233</v>
      </c>
      <c r="B10138" s="3">
        <f>VLOOKUP(A10138, Haul!F:P,11,FALSE)</f>
        <v>11</v>
      </c>
      <c r="C10138" s="3">
        <v>1</v>
      </c>
      <c r="D10138" s="3">
        <v>3</v>
      </c>
      <c r="E10138" s="3">
        <v>22</v>
      </c>
      <c r="F10138" s="4">
        <v>70.84</v>
      </c>
    </row>
    <row r="10139" spans="1:6" hidden="1">
      <c r="A10139" s="3">
        <v>233</v>
      </c>
      <c r="B10139" s="3">
        <f>VLOOKUP(A10139, Haul!F:P,11,FALSE)</f>
        <v>11</v>
      </c>
      <c r="C10139" s="3">
        <v>1</v>
      </c>
      <c r="D10139" s="3">
        <v>4</v>
      </c>
      <c r="E10139" s="3">
        <v>22</v>
      </c>
      <c r="F10139" s="4">
        <v>78.88</v>
      </c>
    </row>
    <row r="10140" spans="1:6" hidden="1">
      <c r="A10140" s="3">
        <v>233</v>
      </c>
      <c r="B10140" s="3">
        <f>VLOOKUP(A10140, Haul!F:P,11,FALSE)</f>
        <v>11</v>
      </c>
      <c r="C10140" s="3">
        <v>1</v>
      </c>
      <c r="D10140" s="3">
        <v>5</v>
      </c>
      <c r="E10140" s="3">
        <v>22</v>
      </c>
      <c r="F10140" s="4">
        <v>77.14</v>
      </c>
    </row>
    <row r="10141" spans="1:6" hidden="1">
      <c r="A10141" s="3">
        <v>233</v>
      </c>
      <c r="B10141" s="3">
        <f>VLOOKUP(A10141, Haul!F:P,11,FALSE)</f>
        <v>11</v>
      </c>
      <c r="C10141" s="3">
        <v>1</v>
      </c>
      <c r="D10141" s="3">
        <v>6</v>
      </c>
      <c r="E10141" s="3">
        <v>22</v>
      </c>
      <c r="F10141" s="4">
        <v>69.91</v>
      </c>
    </row>
    <row r="10142" spans="1:6" hidden="1">
      <c r="A10142" s="3">
        <v>233</v>
      </c>
      <c r="B10142" s="3">
        <f>VLOOKUP(A10142, Haul!F:P,11,FALSE)</f>
        <v>11</v>
      </c>
      <c r="C10142" s="3">
        <v>1</v>
      </c>
      <c r="D10142" s="3">
        <v>7</v>
      </c>
      <c r="E10142" s="3">
        <v>22</v>
      </c>
      <c r="F10142" s="4">
        <v>81.010000000000005</v>
      </c>
    </row>
    <row r="10143" spans="1:6" hidden="1">
      <c r="A10143" s="3">
        <v>233</v>
      </c>
      <c r="B10143" s="3">
        <f>VLOOKUP(A10143, Haul!F:P,11,FALSE)</f>
        <v>11</v>
      </c>
      <c r="C10143" s="3">
        <v>1</v>
      </c>
      <c r="D10143" s="3">
        <v>8</v>
      </c>
      <c r="E10143" s="3">
        <v>22</v>
      </c>
      <c r="F10143" s="4">
        <v>55.17</v>
      </c>
    </row>
    <row r="10144" spans="1:6" hidden="1">
      <c r="A10144" s="3">
        <v>233</v>
      </c>
      <c r="B10144" s="3">
        <f>VLOOKUP(A10144, Haul!F:P,11,FALSE)</f>
        <v>11</v>
      </c>
      <c r="C10144" s="3">
        <v>1</v>
      </c>
      <c r="D10144" s="3">
        <v>9</v>
      </c>
      <c r="E10144" s="3">
        <v>22</v>
      </c>
      <c r="F10144" s="4">
        <v>92.7</v>
      </c>
    </row>
    <row r="10145" spans="1:6" hidden="1">
      <c r="A10145" s="3">
        <v>233</v>
      </c>
      <c r="B10145" s="3">
        <f>VLOOKUP(A10145, Haul!F:P,11,FALSE)</f>
        <v>11</v>
      </c>
      <c r="C10145" s="3">
        <v>1</v>
      </c>
      <c r="D10145" s="3">
        <v>10</v>
      </c>
      <c r="E10145" s="3">
        <v>22</v>
      </c>
      <c r="F10145" s="4">
        <v>70.94</v>
      </c>
    </row>
    <row r="10146" spans="1:6" hidden="1">
      <c r="A10146" s="3">
        <v>233</v>
      </c>
      <c r="B10146" s="3">
        <f>VLOOKUP(A10146, Haul!F:P,11,FALSE)</f>
        <v>11</v>
      </c>
      <c r="C10146" s="3">
        <v>1</v>
      </c>
      <c r="D10146" s="3">
        <v>11</v>
      </c>
      <c r="E10146" s="3">
        <v>22</v>
      </c>
      <c r="F10146" s="4">
        <v>73.06</v>
      </c>
    </row>
    <row r="10147" spans="1:6" hidden="1">
      <c r="A10147" s="3">
        <v>233</v>
      </c>
      <c r="B10147" s="3">
        <f>VLOOKUP(A10147, Haul!F:P,11,FALSE)</f>
        <v>11</v>
      </c>
      <c r="C10147" s="3">
        <v>1</v>
      </c>
      <c r="D10147" s="3">
        <v>12</v>
      </c>
      <c r="E10147" s="3">
        <v>22</v>
      </c>
      <c r="F10147" s="4">
        <v>81.81</v>
      </c>
    </row>
    <row r="10148" spans="1:6" hidden="1">
      <c r="A10148" s="3">
        <v>233</v>
      </c>
      <c r="B10148" s="3">
        <f>VLOOKUP(A10148, Haul!F:P,11,FALSE)</f>
        <v>11</v>
      </c>
      <c r="C10148" s="3">
        <v>1</v>
      </c>
      <c r="D10148" s="3">
        <v>13</v>
      </c>
      <c r="E10148" s="3">
        <v>22</v>
      </c>
      <c r="F10148" s="4">
        <v>77.959999999999994</v>
      </c>
    </row>
    <row r="10149" spans="1:6" hidden="1">
      <c r="A10149" s="3">
        <v>233</v>
      </c>
      <c r="B10149" s="3">
        <f>VLOOKUP(A10149, Haul!F:P,11,FALSE)</f>
        <v>11</v>
      </c>
      <c r="C10149" s="3">
        <v>1</v>
      </c>
      <c r="D10149" s="3">
        <v>14</v>
      </c>
      <c r="E10149" s="3">
        <v>22</v>
      </c>
      <c r="F10149" s="4">
        <v>84.37</v>
      </c>
    </row>
    <row r="10150" spans="1:6" hidden="1">
      <c r="A10150" s="3">
        <v>233</v>
      </c>
      <c r="B10150" s="3">
        <f>VLOOKUP(A10150, Haul!F:P,11,FALSE)</f>
        <v>11</v>
      </c>
      <c r="C10150" s="3">
        <v>1</v>
      </c>
      <c r="D10150" s="3">
        <v>15</v>
      </c>
      <c r="E10150" s="3">
        <v>22</v>
      </c>
      <c r="F10150" s="4">
        <v>80.849999999999994</v>
      </c>
    </row>
    <row r="10151" spans="1:6" hidden="1">
      <c r="A10151" s="3">
        <v>233</v>
      </c>
      <c r="B10151" s="3">
        <f>VLOOKUP(A10151, Haul!F:P,11,FALSE)</f>
        <v>11</v>
      </c>
      <c r="C10151" s="3">
        <v>1</v>
      </c>
      <c r="D10151" s="3">
        <v>16</v>
      </c>
      <c r="E10151" s="3">
        <v>22</v>
      </c>
      <c r="F10151" s="4">
        <v>61.23</v>
      </c>
    </row>
    <row r="10152" spans="1:6" hidden="1">
      <c r="A10152" s="3">
        <v>233</v>
      </c>
      <c r="B10152" s="3">
        <f>VLOOKUP(A10152, Haul!F:P,11,FALSE)</f>
        <v>11</v>
      </c>
      <c r="C10152" s="3">
        <v>1</v>
      </c>
      <c r="D10152" s="3">
        <v>17</v>
      </c>
      <c r="E10152" s="3">
        <v>22</v>
      </c>
      <c r="F10152" s="4">
        <v>63.96</v>
      </c>
    </row>
    <row r="10153" spans="1:6" hidden="1">
      <c r="A10153" s="3">
        <v>233</v>
      </c>
      <c r="B10153" s="3">
        <f>VLOOKUP(A10153, Haul!F:P,11,FALSE)</f>
        <v>11</v>
      </c>
      <c r="C10153" s="3">
        <v>1</v>
      </c>
      <c r="D10153" s="3">
        <v>18</v>
      </c>
      <c r="E10153" s="3">
        <v>22</v>
      </c>
      <c r="F10153" s="4">
        <v>70.319999999999993</v>
      </c>
    </row>
    <row r="10154" spans="1:6" hidden="1">
      <c r="A10154" s="3">
        <v>233</v>
      </c>
      <c r="B10154" s="3">
        <f>VLOOKUP(A10154, Haul!F:P,11,FALSE)</f>
        <v>11</v>
      </c>
      <c r="C10154" s="3">
        <v>1</v>
      </c>
      <c r="D10154" s="3">
        <v>19</v>
      </c>
      <c r="E10154" s="3">
        <v>22</v>
      </c>
      <c r="F10154" s="4">
        <v>61.45</v>
      </c>
    </row>
    <row r="10155" spans="1:6" hidden="1">
      <c r="A10155" s="3">
        <v>233</v>
      </c>
      <c r="B10155" s="3">
        <f>VLOOKUP(A10155, Haul!F:P,11,FALSE)</f>
        <v>11</v>
      </c>
      <c r="C10155" s="3">
        <v>1</v>
      </c>
      <c r="D10155" s="3">
        <v>20</v>
      </c>
      <c r="E10155" s="3">
        <v>22</v>
      </c>
      <c r="F10155" s="4">
        <v>68.23</v>
      </c>
    </row>
    <row r="10156" spans="1:6" hidden="1">
      <c r="A10156" s="3">
        <v>233</v>
      </c>
      <c r="B10156" s="3">
        <f>VLOOKUP(A10156, Haul!F:P,11,FALSE)</f>
        <v>11</v>
      </c>
      <c r="C10156" s="3">
        <v>1</v>
      </c>
      <c r="D10156" s="3">
        <v>21</v>
      </c>
      <c r="E10156" s="3">
        <v>22</v>
      </c>
      <c r="F10156" s="4">
        <v>91.57</v>
      </c>
    </row>
    <row r="10157" spans="1:6" hidden="1">
      <c r="A10157" s="3">
        <v>233</v>
      </c>
      <c r="B10157" s="3">
        <f>VLOOKUP(A10157, Haul!F:P,11,FALSE)</f>
        <v>11</v>
      </c>
      <c r="C10157" s="3">
        <v>1</v>
      </c>
      <c r="D10157" s="3">
        <v>22</v>
      </c>
      <c r="E10157" s="3">
        <v>22</v>
      </c>
      <c r="F10157" s="4">
        <v>68</v>
      </c>
    </row>
    <row r="10158" spans="1:6" hidden="1">
      <c r="A10158" s="3">
        <v>233</v>
      </c>
      <c r="B10158" s="3">
        <f>VLOOKUP(A10158, Haul!F:P,11,FALSE)</f>
        <v>11</v>
      </c>
      <c r="C10158" s="3">
        <v>1</v>
      </c>
      <c r="D10158" s="3">
        <v>23</v>
      </c>
      <c r="E10158" s="3">
        <v>22</v>
      </c>
      <c r="F10158" s="4">
        <v>78.69</v>
      </c>
    </row>
    <row r="10159" spans="1:6" hidden="1">
      <c r="A10159" s="3">
        <v>233</v>
      </c>
      <c r="B10159" s="3">
        <f>VLOOKUP(A10159, Haul!F:P,11,FALSE)</f>
        <v>11</v>
      </c>
      <c r="C10159" s="3">
        <v>1</v>
      </c>
      <c r="D10159" s="3">
        <v>24</v>
      </c>
      <c r="E10159" s="3">
        <v>22</v>
      </c>
      <c r="F10159" s="4">
        <v>56.21</v>
      </c>
    </row>
    <row r="10160" spans="1:6" hidden="1">
      <c r="A10160" s="3">
        <v>233</v>
      </c>
      <c r="B10160" s="3">
        <f>VLOOKUP(A10160, Haul!F:P,11,FALSE)</f>
        <v>11</v>
      </c>
      <c r="C10160" s="3">
        <v>1</v>
      </c>
      <c r="D10160" s="3">
        <v>25</v>
      </c>
      <c r="E10160" s="3">
        <v>22</v>
      </c>
      <c r="F10160" s="4">
        <v>78.66</v>
      </c>
    </row>
    <row r="10161" spans="1:6" hidden="1">
      <c r="A10161" s="3">
        <v>233</v>
      </c>
      <c r="B10161" s="3">
        <f>VLOOKUP(A10161, Haul!F:P,11,FALSE)</f>
        <v>11</v>
      </c>
      <c r="C10161" s="3">
        <v>1</v>
      </c>
      <c r="D10161" s="3">
        <v>26</v>
      </c>
      <c r="E10161" s="3">
        <v>22</v>
      </c>
      <c r="F10161" s="4">
        <v>77.37</v>
      </c>
    </row>
    <row r="10162" spans="1:6" hidden="1">
      <c r="A10162" s="3">
        <v>233</v>
      </c>
      <c r="B10162" s="3">
        <f>VLOOKUP(A10162, Haul!F:P,11,FALSE)</f>
        <v>11</v>
      </c>
      <c r="C10162" s="3">
        <v>1</v>
      </c>
      <c r="D10162" s="3">
        <v>27</v>
      </c>
      <c r="E10162" s="3">
        <v>22</v>
      </c>
      <c r="F10162" s="4">
        <v>81.27</v>
      </c>
    </row>
    <row r="10163" spans="1:6" hidden="1">
      <c r="A10163" s="3">
        <v>233</v>
      </c>
      <c r="B10163" s="3">
        <f>VLOOKUP(A10163, Haul!F:P,11,FALSE)</f>
        <v>11</v>
      </c>
      <c r="C10163" s="3">
        <v>1</v>
      </c>
      <c r="D10163" s="3">
        <v>28</v>
      </c>
      <c r="E10163" s="3">
        <v>22</v>
      </c>
      <c r="F10163" s="4">
        <v>55.92</v>
      </c>
    </row>
    <row r="10164" spans="1:6" hidden="1">
      <c r="A10164" s="3">
        <v>233</v>
      </c>
      <c r="B10164" s="3">
        <f>VLOOKUP(A10164, Haul!F:P,11,FALSE)</f>
        <v>11</v>
      </c>
      <c r="C10164" s="3">
        <v>1</v>
      </c>
      <c r="D10164" s="3">
        <v>29</v>
      </c>
      <c r="E10164" s="3">
        <v>22</v>
      </c>
      <c r="F10164" s="4">
        <v>55.63</v>
      </c>
    </row>
    <row r="10165" spans="1:6" hidden="1">
      <c r="A10165" s="3">
        <v>233</v>
      </c>
      <c r="B10165" s="3">
        <f>VLOOKUP(A10165, Haul!F:P,11,FALSE)</f>
        <v>11</v>
      </c>
      <c r="C10165" s="3">
        <v>1</v>
      </c>
      <c r="D10165" s="3">
        <v>30</v>
      </c>
      <c r="E10165" s="3">
        <v>22</v>
      </c>
      <c r="F10165" s="4">
        <v>79.12</v>
      </c>
    </row>
    <row r="10166" spans="1:6" hidden="1">
      <c r="A10166" s="3">
        <v>233</v>
      </c>
      <c r="B10166" s="3">
        <f>VLOOKUP(A10166, Haul!F:P,11,FALSE)</f>
        <v>11</v>
      </c>
      <c r="C10166" s="3">
        <v>1</v>
      </c>
      <c r="D10166" s="3">
        <v>31</v>
      </c>
      <c r="E10166" s="3">
        <v>22</v>
      </c>
      <c r="F10166" s="4">
        <v>78.599999999999994</v>
      </c>
    </row>
    <row r="10167" spans="1:6" hidden="1">
      <c r="A10167" s="3">
        <v>233</v>
      </c>
      <c r="B10167" s="3">
        <f>VLOOKUP(A10167, Haul!F:P,11,FALSE)</f>
        <v>11</v>
      </c>
      <c r="C10167" s="3">
        <v>1</v>
      </c>
      <c r="D10167" s="3">
        <v>32</v>
      </c>
      <c r="E10167" s="3">
        <v>22</v>
      </c>
      <c r="F10167" s="4">
        <v>79.19</v>
      </c>
    </row>
    <row r="10168" spans="1:6" hidden="1">
      <c r="A10168" s="3">
        <v>233</v>
      </c>
      <c r="B10168" s="3">
        <f>VLOOKUP(A10168, Haul!F:P,11,FALSE)</f>
        <v>11</v>
      </c>
      <c r="C10168" s="3">
        <v>1</v>
      </c>
      <c r="D10168" s="3">
        <v>33</v>
      </c>
      <c r="E10168" s="3">
        <v>22</v>
      </c>
      <c r="F10168" s="4">
        <v>59.88</v>
      </c>
    </row>
    <row r="10169" spans="1:6" hidden="1">
      <c r="A10169" s="3">
        <v>233</v>
      </c>
      <c r="B10169" s="3">
        <f>VLOOKUP(A10169, Haul!F:P,11,FALSE)</f>
        <v>11</v>
      </c>
      <c r="C10169" s="3">
        <v>1</v>
      </c>
      <c r="D10169" s="3">
        <v>34</v>
      </c>
      <c r="E10169" s="3">
        <v>22</v>
      </c>
      <c r="F10169" s="4">
        <v>75.790000000000006</v>
      </c>
    </row>
    <row r="10170" spans="1:6" hidden="1">
      <c r="A10170" s="3">
        <v>233</v>
      </c>
      <c r="B10170" s="3">
        <f>VLOOKUP(A10170, Haul!F:P,11,FALSE)</f>
        <v>11</v>
      </c>
      <c r="C10170" s="3">
        <v>1</v>
      </c>
      <c r="D10170" s="3">
        <v>35</v>
      </c>
      <c r="E10170" s="3">
        <v>22</v>
      </c>
      <c r="F10170" s="4">
        <v>79.88</v>
      </c>
    </row>
    <row r="10171" spans="1:6" hidden="1">
      <c r="A10171" s="3">
        <v>233</v>
      </c>
      <c r="B10171" s="3">
        <f>VLOOKUP(A10171, Haul!F:P,11,FALSE)</f>
        <v>11</v>
      </c>
      <c r="C10171" s="3">
        <v>1</v>
      </c>
      <c r="D10171" s="3">
        <v>36</v>
      </c>
      <c r="E10171" s="3">
        <v>22</v>
      </c>
      <c r="F10171" s="4">
        <v>78.62</v>
      </c>
    </row>
    <row r="10172" spans="1:6" hidden="1">
      <c r="A10172" s="3">
        <v>233</v>
      </c>
      <c r="B10172" s="3">
        <f>VLOOKUP(A10172, Haul!F:P,11,FALSE)</f>
        <v>11</v>
      </c>
      <c r="C10172" s="3">
        <v>1</v>
      </c>
      <c r="D10172" s="3">
        <v>37</v>
      </c>
      <c r="E10172" s="3">
        <v>22</v>
      </c>
      <c r="F10172" s="4">
        <v>76.08</v>
      </c>
    </row>
    <row r="10173" spans="1:6" hidden="1">
      <c r="A10173" s="3">
        <v>233</v>
      </c>
      <c r="B10173" s="3">
        <f>VLOOKUP(A10173, Haul!F:P,11,FALSE)</f>
        <v>11</v>
      </c>
      <c r="C10173" s="3">
        <v>1</v>
      </c>
      <c r="D10173" s="3">
        <v>38</v>
      </c>
      <c r="E10173" s="3">
        <v>22</v>
      </c>
      <c r="F10173" s="4">
        <v>72.92</v>
      </c>
    </row>
    <row r="10174" spans="1:6" hidden="1">
      <c r="A10174" s="3">
        <v>233</v>
      </c>
      <c r="B10174" s="3">
        <f>VLOOKUP(A10174, Haul!F:P,11,FALSE)</f>
        <v>11</v>
      </c>
      <c r="C10174" s="3">
        <v>1</v>
      </c>
      <c r="D10174" s="3">
        <v>39</v>
      </c>
      <c r="E10174" s="3">
        <v>22</v>
      </c>
      <c r="F10174" s="4">
        <v>86.16</v>
      </c>
    </row>
    <row r="10175" spans="1:6" hidden="1">
      <c r="A10175" s="3">
        <v>233</v>
      </c>
      <c r="B10175" s="3">
        <f>VLOOKUP(A10175, Haul!F:P,11,FALSE)</f>
        <v>11</v>
      </c>
      <c r="C10175" s="3">
        <v>1</v>
      </c>
      <c r="D10175" s="3">
        <v>40</v>
      </c>
      <c r="E10175" s="3">
        <v>22</v>
      </c>
      <c r="F10175" s="4">
        <v>67.63</v>
      </c>
    </row>
    <row r="10176" spans="1:6" hidden="1">
      <c r="A10176" s="3">
        <v>233</v>
      </c>
      <c r="B10176" s="3">
        <f>VLOOKUP(A10176, Haul!F:P,11,FALSE)</f>
        <v>11</v>
      </c>
      <c r="C10176" s="3">
        <v>1</v>
      </c>
      <c r="D10176" s="3">
        <v>41</v>
      </c>
      <c r="E10176" s="3">
        <v>22</v>
      </c>
      <c r="F10176" s="4">
        <v>66.75</v>
      </c>
    </row>
    <row r="10177" spans="1:6" hidden="1">
      <c r="A10177" s="3">
        <v>233</v>
      </c>
      <c r="B10177" s="3">
        <f>VLOOKUP(A10177, Haul!F:P,11,FALSE)</f>
        <v>11</v>
      </c>
      <c r="C10177" s="3">
        <v>1</v>
      </c>
      <c r="D10177" s="3">
        <v>42</v>
      </c>
      <c r="E10177" s="3">
        <v>22</v>
      </c>
      <c r="F10177" s="4">
        <v>82.3</v>
      </c>
    </row>
    <row r="10178" spans="1:6" hidden="1">
      <c r="A10178" s="3">
        <v>233</v>
      </c>
      <c r="B10178" s="3">
        <f>VLOOKUP(A10178, Haul!F:P,11,FALSE)</f>
        <v>11</v>
      </c>
      <c r="C10178" s="3">
        <v>1</v>
      </c>
      <c r="D10178" s="3">
        <v>43</v>
      </c>
      <c r="E10178" s="3">
        <v>22</v>
      </c>
      <c r="F10178" s="4">
        <v>80.97</v>
      </c>
    </row>
    <row r="10179" spans="1:6" hidden="1">
      <c r="A10179" s="3">
        <v>233</v>
      </c>
      <c r="B10179" s="3">
        <f>VLOOKUP(A10179, Haul!F:P,11,FALSE)</f>
        <v>11</v>
      </c>
      <c r="C10179" s="3">
        <v>1</v>
      </c>
      <c r="D10179" s="3">
        <v>44</v>
      </c>
      <c r="E10179" s="3">
        <v>22</v>
      </c>
      <c r="F10179" s="4">
        <v>73.84</v>
      </c>
    </row>
    <row r="10180" spans="1:6" hidden="1">
      <c r="A10180" s="3">
        <v>233</v>
      </c>
      <c r="B10180" s="3">
        <f>VLOOKUP(A10180, Haul!F:P,11,FALSE)</f>
        <v>11</v>
      </c>
      <c r="C10180" s="3">
        <v>1</v>
      </c>
      <c r="D10180" s="3">
        <v>45</v>
      </c>
      <c r="E10180" s="3">
        <v>22</v>
      </c>
      <c r="F10180" s="4">
        <v>56.6</v>
      </c>
    </row>
    <row r="10181" spans="1:6" hidden="1">
      <c r="A10181" s="3">
        <v>233</v>
      </c>
      <c r="B10181" s="3">
        <f>VLOOKUP(A10181, Haul!F:P,11,FALSE)</f>
        <v>11</v>
      </c>
      <c r="C10181" s="3">
        <v>1</v>
      </c>
      <c r="D10181" s="3">
        <v>46</v>
      </c>
      <c r="E10181" s="3">
        <v>22</v>
      </c>
      <c r="F10181" s="4">
        <v>84.08</v>
      </c>
    </row>
    <row r="10182" spans="1:6" hidden="1">
      <c r="A10182" s="3">
        <v>233</v>
      </c>
      <c r="B10182" s="3">
        <f>VLOOKUP(A10182, Haul!F:P,11,FALSE)</f>
        <v>11</v>
      </c>
      <c r="C10182" s="3">
        <v>1</v>
      </c>
      <c r="D10182" s="3">
        <v>47</v>
      </c>
      <c r="E10182" s="3">
        <v>22</v>
      </c>
      <c r="F10182" s="4">
        <v>68.760000000000005</v>
      </c>
    </row>
    <row r="10183" spans="1:6" hidden="1">
      <c r="A10183" s="3">
        <v>233</v>
      </c>
      <c r="B10183" s="3">
        <f>VLOOKUP(A10183, Haul!F:P,11,FALSE)</f>
        <v>11</v>
      </c>
      <c r="C10183" s="3">
        <v>1</v>
      </c>
      <c r="D10183" s="3">
        <v>48</v>
      </c>
      <c r="E10183" s="3">
        <v>22</v>
      </c>
      <c r="F10183" s="4">
        <v>50.55</v>
      </c>
    </row>
    <row r="10184" spans="1:6" hidden="1">
      <c r="A10184" s="3">
        <v>233</v>
      </c>
      <c r="B10184" s="3">
        <f>VLOOKUP(A10184, Haul!F:P,11,FALSE)</f>
        <v>11</v>
      </c>
      <c r="C10184" s="3">
        <v>1</v>
      </c>
      <c r="D10184" s="3">
        <v>49</v>
      </c>
      <c r="E10184" s="3">
        <v>22</v>
      </c>
      <c r="F10184" s="4">
        <v>53.05</v>
      </c>
    </row>
    <row r="10185" spans="1:6" hidden="1">
      <c r="A10185" s="3">
        <v>233</v>
      </c>
      <c r="B10185" s="3">
        <f>VLOOKUP(A10185, Haul!F:P,11,FALSE)</f>
        <v>11</v>
      </c>
      <c r="C10185" s="3">
        <v>1</v>
      </c>
      <c r="D10185" s="3">
        <v>50</v>
      </c>
      <c r="E10185" s="3">
        <v>22</v>
      </c>
      <c r="F10185" s="4">
        <v>64.930000000000007</v>
      </c>
    </row>
    <row r="10186" spans="1:6" hidden="1">
      <c r="A10186" s="3">
        <v>233</v>
      </c>
      <c r="B10186" s="3">
        <f>VLOOKUP(A10186, Haul!F:P,11,FALSE)</f>
        <v>11</v>
      </c>
      <c r="C10186" s="3">
        <v>1</v>
      </c>
      <c r="D10186" s="3">
        <v>51</v>
      </c>
      <c r="E10186" s="3">
        <v>22</v>
      </c>
      <c r="F10186" s="4">
        <v>67.489999999999995</v>
      </c>
    </row>
    <row r="10187" spans="1:6" hidden="1">
      <c r="A10187" s="3">
        <v>233</v>
      </c>
      <c r="B10187" s="3">
        <f>VLOOKUP(A10187, Haul!F:P,11,FALSE)</f>
        <v>11</v>
      </c>
      <c r="C10187" s="3">
        <v>1</v>
      </c>
      <c r="D10187" s="3">
        <v>52</v>
      </c>
      <c r="E10187" s="3">
        <v>22</v>
      </c>
      <c r="F10187" s="4">
        <v>53.61</v>
      </c>
    </row>
    <row r="10188" spans="1:6" hidden="1">
      <c r="A10188" s="3">
        <v>233</v>
      </c>
      <c r="B10188" s="3">
        <f>VLOOKUP(A10188, Haul!F:P,11,FALSE)</f>
        <v>11</v>
      </c>
      <c r="C10188" s="3">
        <v>1</v>
      </c>
      <c r="D10188" s="3">
        <v>53</v>
      </c>
      <c r="E10188" s="3">
        <v>22</v>
      </c>
      <c r="F10188" s="4">
        <v>57.07</v>
      </c>
    </row>
    <row r="10189" spans="1:6" hidden="1">
      <c r="A10189" s="3">
        <v>233</v>
      </c>
      <c r="B10189" s="3">
        <f>VLOOKUP(A10189, Haul!F:P,11,FALSE)</f>
        <v>11</v>
      </c>
      <c r="C10189" s="3">
        <v>1</v>
      </c>
      <c r="D10189" s="3">
        <v>54</v>
      </c>
      <c r="E10189" s="3">
        <v>22</v>
      </c>
      <c r="F10189" s="4">
        <v>64.099999999999994</v>
      </c>
    </row>
    <row r="10190" spans="1:6" hidden="1">
      <c r="A10190" s="3">
        <v>233</v>
      </c>
      <c r="B10190" s="3">
        <f>VLOOKUP(A10190, Haul!F:P,11,FALSE)</f>
        <v>11</v>
      </c>
      <c r="C10190" s="3">
        <v>1</v>
      </c>
      <c r="D10190" s="3">
        <v>55</v>
      </c>
      <c r="E10190" s="3">
        <v>22</v>
      </c>
      <c r="F10190" s="4">
        <v>69.540000000000006</v>
      </c>
    </row>
    <row r="10191" spans="1:6" hidden="1">
      <c r="A10191" s="3">
        <v>233</v>
      </c>
      <c r="B10191" s="3">
        <f>VLOOKUP(A10191, Haul!F:P,11,FALSE)</f>
        <v>11</v>
      </c>
      <c r="C10191" s="3">
        <v>1</v>
      </c>
      <c r="D10191" s="3">
        <v>56</v>
      </c>
      <c r="E10191" s="3">
        <v>22</v>
      </c>
      <c r="F10191" s="4">
        <v>98.75</v>
      </c>
    </row>
    <row r="10192" spans="1:6" hidden="1">
      <c r="A10192" s="3">
        <v>233</v>
      </c>
      <c r="B10192" s="3">
        <f>VLOOKUP(A10192, Haul!F:P,11,FALSE)</f>
        <v>11</v>
      </c>
      <c r="C10192" s="3">
        <v>1</v>
      </c>
      <c r="D10192" s="3">
        <v>57</v>
      </c>
      <c r="E10192" s="3">
        <v>22</v>
      </c>
      <c r="F10192" s="4">
        <v>82.12</v>
      </c>
    </row>
    <row r="10193" spans="1:6" hidden="1">
      <c r="A10193" s="3">
        <v>233</v>
      </c>
      <c r="B10193" s="3">
        <f>VLOOKUP(A10193, Haul!F:P,11,FALSE)</f>
        <v>11</v>
      </c>
      <c r="C10193" s="3">
        <v>1</v>
      </c>
      <c r="D10193" s="3">
        <v>58</v>
      </c>
      <c r="E10193" s="3">
        <v>22</v>
      </c>
      <c r="F10193" s="4">
        <v>89.29</v>
      </c>
    </row>
    <row r="10194" spans="1:6" hidden="1">
      <c r="A10194" s="3">
        <v>233</v>
      </c>
      <c r="B10194" s="3">
        <f>VLOOKUP(A10194, Haul!F:P,11,FALSE)</f>
        <v>11</v>
      </c>
      <c r="C10194" s="3">
        <v>1</v>
      </c>
      <c r="D10194" s="3">
        <v>59</v>
      </c>
      <c r="E10194" s="3">
        <v>22</v>
      </c>
      <c r="F10194" s="4">
        <v>85.76</v>
      </c>
    </row>
    <row r="10195" spans="1:6" hidden="1">
      <c r="A10195" s="3">
        <v>233</v>
      </c>
      <c r="B10195" s="3">
        <f>VLOOKUP(A10195, Haul!F:P,11,FALSE)</f>
        <v>11</v>
      </c>
      <c r="C10195" s="3">
        <v>1</v>
      </c>
      <c r="D10195" s="3">
        <v>60</v>
      </c>
      <c r="E10195" s="3">
        <v>22</v>
      </c>
      <c r="F10195" s="4">
        <v>77.66</v>
      </c>
    </row>
    <row r="10196" spans="1:6" hidden="1">
      <c r="A10196" s="3">
        <v>233</v>
      </c>
      <c r="B10196" s="3">
        <f>VLOOKUP(A10196, Haul!F:P,11,FALSE)</f>
        <v>11</v>
      </c>
      <c r="C10196" s="3">
        <v>1</v>
      </c>
      <c r="D10196" s="3">
        <v>61</v>
      </c>
      <c r="E10196" s="3">
        <v>22</v>
      </c>
      <c r="F10196" s="4">
        <v>84.65</v>
      </c>
    </row>
    <row r="10197" spans="1:6" hidden="1">
      <c r="A10197" s="3">
        <v>233</v>
      </c>
      <c r="B10197" s="3">
        <f>VLOOKUP(A10197, Haul!F:P,11,FALSE)</f>
        <v>11</v>
      </c>
      <c r="C10197" s="3">
        <v>1</v>
      </c>
      <c r="D10197" s="3">
        <v>62</v>
      </c>
      <c r="E10197" s="3">
        <v>22</v>
      </c>
      <c r="F10197" s="4">
        <v>70.59</v>
      </c>
    </row>
    <row r="10198" spans="1:6" hidden="1">
      <c r="A10198" s="3">
        <v>233</v>
      </c>
      <c r="B10198" s="3">
        <f>VLOOKUP(A10198, Haul!F:P,11,FALSE)</f>
        <v>11</v>
      </c>
      <c r="C10198" s="3">
        <v>1</v>
      </c>
      <c r="D10198" s="3">
        <v>63</v>
      </c>
      <c r="E10198" s="3">
        <v>22</v>
      </c>
      <c r="F10198" s="4">
        <v>79.91</v>
      </c>
    </row>
    <row r="10199" spans="1:6" hidden="1">
      <c r="A10199" s="3">
        <v>233</v>
      </c>
      <c r="B10199" s="3">
        <f>VLOOKUP(A10199, Haul!F:P,11,FALSE)</f>
        <v>11</v>
      </c>
      <c r="C10199" s="3">
        <v>1</v>
      </c>
      <c r="D10199" s="3">
        <v>64</v>
      </c>
      <c r="E10199" s="3">
        <v>22</v>
      </c>
      <c r="F10199" s="4">
        <v>83.89</v>
      </c>
    </row>
    <row r="10200" spans="1:6" hidden="1">
      <c r="A10200" s="3">
        <v>233</v>
      </c>
      <c r="B10200" s="3">
        <f>VLOOKUP(A10200, Haul!F:P,11,FALSE)</f>
        <v>11</v>
      </c>
      <c r="C10200" s="3">
        <v>1</v>
      </c>
      <c r="D10200" s="3">
        <v>65</v>
      </c>
      <c r="E10200" s="3">
        <v>22</v>
      </c>
      <c r="F10200" s="4">
        <v>79.25</v>
      </c>
    </row>
    <row r="10201" spans="1:6" hidden="1">
      <c r="A10201" s="3">
        <v>233</v>
      </c>
      <c r="B10201" s="3">
        <f>VLOOKUP(A10201, Haul!F:P,11,FALSE)</f>
        <v>11</v>
      </c>
      <c r="C10201" s="3">
        <v>1</v>
      </c>
      <c r="D10201" s="3">
        <v>66</v>
      </c>
      <c r="E10201" s="3">
        <v>22</v>
      </c>
      <c r="F10201" s="4">
        <v>73.94</v>
      </c>
    </row>
    <row r="10202" spans="1:6" hidden="1">
      <c r="A10202" s="3">
        <v>233</v>
      </c>
      <c r="B10202" s="3">
        <f>VLOOKUP(A10202, Haul!F:P,11,FALSE)</f>
        <v>11</v>
      </c>
      <c r="C10202" s="3">
        <v>1</v>
      </c>
      <c r="D10202" s="3">
        <v>67</v>
      </c>
      <c r="E10202" s="3">
        <v>22</v>
      </c>
      <c r="F10202" s="4">
        <v>69.349999999999994</v>
      </c>
    </row>
    <row r="10203" spans="1:6" hidden="1">
      <c r="A10203" s="3">
        <v>233</v>
      </c>
      <c r="B10203" s="3">
        <f>VLOOKUP(A10203, Haul!F:P,11,FALSE)</f>
        <v>11</v>
      </c>
      <c r="C10203" s="3">
        <v>1</v>
      </c>
      <c r="D10203" s="3">
        <v>68</v>
      </c>
      <c r="E10203" s="3">
        <v>22</v>
      </c>
      <c r="F10203" s="4">
        <v>76.260000000000005</v>
      </c>
    </row>
    <row r="10204" spans="1:6" hidden="1">
      <c r="A10204" s="3">
        <v>233</v>
      </c>
      <c r="B10204" s="3">
        <f>VLOOKUP(A10204, Haul!F:P,11,FALSE)</f>
        <v>11</v>
      </c>
      <c r="C10204" s="3">
        <v>1</v>
      </c>
      <c r="D10204" s="3">
        <v>69</v>
      </c>
      <c r="E10204" s="3">
        <v>22</v>
      </c>
      <c r="F10204" s="4">
        <v>65.53</v>
      </c>
    </row>
    <row r="10205" spans="1:6" hidden="1">
      <c r="A10205" s="3">
        <v>233</v>
      </c>
      <c r="B10205" s="3">
        <f>VLOOKUP(A10205, Haul!F:P,11,FALSE)</f>
        <v>11</v>
      </c>
      <c r="C10205" s="3">
        <v>1</v>
      </c>
      <c r="D10205" s="3">
        <v>70</v>
      </c>
      <c r="E10205" s="3">
        <v>22</v>
      </c>
      <c r="F10205" s="4">
        <v>95.55</v>
      </c>
    </row>
    <row r="10206" spans="1:6" hidden="1">
      <c r="A10206" s="3">
        <v>233</v>
      </c>
      <c r="B10206" s="3">
        <f>VLOOKUP(A10206, Haul!F:P,11,FALSE)</f>
        <v>11</v>
      </c>
      <c r="C10206" s="3">
        <v>1</v>
      </c>
      <c r="D10206" s="3">
        <v>71</v>
      </c>
      <c r="E10206" s="3">
        <v>22</v>
      </c>
      <c r="F10206" s="4">
        <v>73.930000000000007</v>
      </c>
    </row>
    <row r="10207" spans="1:6" hidden="1">
      <c r="A10207" s="3">
        <v>233</v>
      </c>
      <c r="B10207" s="3">
        <f>VLOOKUP(A10207, Haul!F:P,11,FALSE)</f>
        <v>11</v>
      </c>
      <c r="C10207" s="3">
        <v>1</v>
      </c>
      <c r="D10207" s="3">
        <v>72</v>
      </c>
      <c r="E10207" s="3">
        <v>22</v>
      </c>
      <c r="F10207" s="4">
        <v>69.63</v>
      </c>
    </row>
    <row r="10208" spans="1:6" hidden="1">
      <c r="A10208" s="3">
        <v>233</v>
      </c>
      <c r="B10208" s="3">
        <f>VLOOKUP(A10208, Haul!F:P,11,FALSE)</f>
        <v>11</v>
      </c>
      <c r="C10208" s="3">
        <v>1</v>
      </c>
      <c r="D10208" s="3">
        <v>73</v>
      </c>
      <c r="E10208" s="3">
        <v>22</v>
      </c>
      <c r="F10208" s="4">
        <v>68.73</v>
      </c>
    </row>
    <row r="10209" spans="1:6" hidden="1">
      <c r="A10209" s="3">
        <v>233</v>
      </c>
      <c r="B10209" s="3">
        <f>VLOOKUP(A10209, Haul!F:P,11,FALSE)</f>
        <v>11</v>
      </c>
      <c r="C10209" s="3">
        <v>1</v>
      </c>
      <c r="D10209" s="3">
        <v>74</v>
      </c>
      <c r="E10209" s="3">
        <v>22</v>
      </c>
      <c r="F10209" s="4">
        <v>60.48</v>
      </c>
    </row>
    <row r="10210" spans="1:6" hidden="1">
      <c r="A10210" s="3">
        <v>233</v>
      </c>
      <c r="B10210" s="3">
        <f>VLOOKUP(A10210, Haul!F:P,11,FALSE)</f>
        <v>11</v>
      </c>
      <c r="C10210" s="3">
        <v>1</v>
      </c>
      <c r="D10210" s="3">
        <v>75</v>
      </c>
      <c r="E10210" s="3">
        <v>22</v>
      </c>
      <c r="F10210" s="4">
        <v>60.77</v>
      </c>
    </row>
    <row r="10211" spans="1:6" hidden="1">
      <c r="A10211" s="3">
        <v>233</v>
      </c>
      <c r="B10211" s="3">
        <f>VLOOKUP(A10211, Haul!F:P,11,FALSE)</f>
        <v>11</v>
      </c>
      <c r="C10211" s="3">
        <v>1</v>
      </c>
      <c r="D10211" s="3">
        <v>76</v>
      </c>
      <c r="E10211" s="3">
        <v>22</v>
      </c>
      <c r="F10211" s="4">
        <v>54.34</v>
      </c>
    </row>
    <row r="10212" spans="1:6" hidden="1">
      <c r="A10212" s="3">
        <v>233</v>
      </c>
      <c r="B10212" s="3">
        <f>VLOOKUP(A10212, Haul!F:P,11,FALSE)</f>
        <v>11</v>
      </c>
      <c r="C10212" s="3">
        <v>1</v>
      </c>
      <c r="D10212" s="3">
        <v>77</v>
      </c>
      <c r="E10212" s="3">
        <v>22</v>
      </c>
      <c r="F10212" s="4">
        <v>62.11</v>
      </c>
    </row>
    <row r="10213" spans="1:6" hidden="1">
      <c r="A10213" s="3">
        <v>233</v>
      </c>
      <c r="B10213" s="3">
        <f>VLOOKUP(A10213, Haul!F:P,11,FALSE)</f>
        <v>11</v>
      </c>
      <c r="C10213" s="3">
        <v>1</v>
      </c>
      <c r="D10213" s="3">
        <v>78</v>
      </c>
      <c r="E10213" s="3">
        <v>22</v>
      </c>
      <c r="F10213" s="4">
        <v>66.77</v>
      </c>
    </row>
    <row r="10214" spans="1:6" hidden="1">
      <c r="A10214" s="3">
        <v>233</v>
      </c>
      <c r="B10214" s="3">
        <f>VLOOKUP(A10214, Haul!F:P,11,FALSE)</f>
        <v>11</v>
      </c>
      <c r="C10214" s="3">
        <v>1</v>
      </c>
      <c r="D10214" s="3">
        <v>79</v>
      </c>
      <c r="E10214" s="3">
        <v>22</v>
      </c>
      <c r="F10214" s="4">
        <v>92.43</v>
      </c>
    </row>
    <row r="10215" spans="1:6" hidden="1">
      <c r="A10215" s="3">
        <v>233</v>
      </c>
      <c r="B10215" s="3">
        <f>VLOOKUP(A10215, Haul!F:P,11,FALSE)</f>
        <v>11</v>
      </c>
      <c r="C10215" s="3">
        <v>1</v>
      </c>
      <c r="D10215" s="3">
        <v>80</v>
      </c>
      <c r="E10215" s="3">
        <v>22</v>
      </c>
      <c r="F10215" s="4">
        <v>59.45</v>
      </c>
    </row>
    <row r="10216" spans="1:6" hidden="1">
      <c r="A10216" s="3">
        <v>233</v>
      </c>
      <c r="B10216" s="3">
        <f>VLOOKUP(A10216, Haul!F:P,11,FALSE)</f>
        <v>11</v>
      </c>
      <c r="C10216" s="3">
        <v>1</v>
      </c>
      <c r="D10216" s="3">
        <v>81</v>
      </c>
      <c r="E10216" s="3">
        <v>22</v>
      </c>
      <c r="F10216" s="4">
        <v>60.3</v>
      </c>
    </row>
    <row r="10217" spans="1:6" hidden="1">
      <c r="A10217" s="3">
        <v>233</v>
      </c>
      <c r="B10217" s="3">
        <f>VLOOKUP(A10217, Haul!F:P,11,FALSE)</f>
        <v>11</v>
      </c>
      <c r="C10217" s="3">
        <v>1</v>
      </c>
      <c r="D10217" s="3">
        <v>82</v>
      </c>
      <c r="E10217" s="3">
        <v>22</v>
      </c>
      <c r="F10217" s="4">
        <v>74.510000000000005</v>
      </c>
    </row>
    <row r="10218" spans="1:6" hidden="1">
      <c r="A10218" s="3">
        <v>233</v>
      </c>
      <c r="B10218" s="3">
        <f>VLOOKUP(A10218, Haul!F:P,11,FALSE)</f>
        <v>11</v>
      </c>
      <c r="C10218" s="3">
        <v>1</v>
      </c>
      <c r="D10218" s="3">
        <v>83</v>
      </c>
      <c r="E10218" s="3">
        <v>22</v>
      </c>
      <c r="F10218" s="4">
        <v>65.760000000000005</v>
      </c>
    </row>
    <row r="10219" spans="1:6" hidden="1">
      <c r="A10219" s="3">
        <v>233</v>
      </c>
      <c r="B10219" s="3">
        <f>VLOOKUP(A10219, Haul!F:P,11,FALSE)</f>
        <v>11</v>
      </c>
      <c r="C10219" s="3">
        <v>1</v>
      </c>
      <c r="D10219" s="3">
        <v>84</v>
      </c>
      <c r="E10219" s="3">
        <v>22</v>
      </c>
      <c r="F10219" s="4">
        <v>61.07</v>
      </c>
    </row>
    <row r="10220" spans="1:6" hidden="1">
      <c r="A10220" s="3">
        <v>233</v>
      </c>
      <c r="B10220" s="3">
        <f>VLOOKUP(A10220, Haul!F:P,11,FALSE)</f>
        <v>11</v>
      </c>
      <c r="C10220" s="3">
        <v>1</v>
      </c>
      <c r="D10220" s="3">
        <v>85</v>
      </c>
      <c r="E10220" s="3">
        <v>22</v>
      </c>
      <c r="F10220" s="4">
        <v>48.4</v>
      </c>
    </row>
    <row r="10221" spans="1:6" hidden="1">
      <c r="A10221" s="3">
        <v>233</v>
      </c>
      <c r="B10221" s="3">
        <f>VLOOKUP(A10221, Haul!F:P,11,FALSE)</f>
        <v>11</v>
      </c>
      <c r="C10221" s="3">
        <v>1</v>
      </c>
      <c r="D10221" s="3">
        <v>86</v>
      </c>
      <c r="E10221" s="3">
        <v>22</v>
      </c>
      <c r="F10221" s="4">
        <v>49.54</v>
      </c>
    </row>
    <row r="10222" spans="1:6" hidden="1">
      <c r="A10222" s="3">
        <v>233</v>
      </c>
      <c r="B10222" s="3">
        <f>VLOOKUP(A10222, Haul!F:P,11,FALSE)</f>
        <v>11</v>
      </c>
      <c r="C10222" s="3">
        <v>1</v>
      </c>
      <c r="D10222" s="3">
        <v>87</v>
      </c>
      <c r="E10222" s="3">
        <v>22</v>
      </c>
      <c r="F10222" s="4">
        <v>54.97</v>
      </c>
    </row>
    <row r="10223" spans="1:6" hidden="1">
      <c r="A10223" s="3">
        <v>233</v>
      </c>
      <c r="B10223" s="3">
        <f>VLOOKUP(A10223, Haul!F:P,11,FALSE)</f>
        <v>11</v>
      </c>
      <c r="C10223" s="3">
        <v>1</v>
      </c>
      <c r="D10223" s="3">
        <v>88</v>
      </c>
      <c r="E10223" s="3">
        <v>22</v>
      </c>
      <c r="F10223" s="4">
        <v>44.72</v>
      </c>
    </row>
    <row r="10224" spans="1:6" hidden="1">
      <c r="A10224" s="3">
        <v>233</v>
      </c>
      <c r="B10224" s="3">
        <f>VLOOKUP(A10224, Haul!F:P,11,FALSE)</f>
        <v>11</v>
      </c>
      <c r="C10224" s="3">
        <v>1</v>
      </c>
      <c r="D10224" s="3">
        <v>89</v>
      </c>
      <c r="E10224" s="3">
        <v>22</v>
      </c>
      <c r="F10224" s="4">
        <v>43.18</v>
      </c>
    </row>
    <row r="10225" spans="1:6" hidden="1">
      <c r="A10225" s="3">
        <v>233</v>
      </c>
      <c r="B10225" s="3">
        <f>VLOOKUP(A10225, Haul!F:P,11,FALSE)</f>
        <v>11</v>
      </c>
      <c r="C10225" s="3">
        <v>1</v>
      </c>
      <c r="D10225" s="3">
        <v>90</v>
      </c>
      <c r="E10225" s="3">
        <v>22</v>
      </c>
      <c r="F10225" s="4">
        <v>34.65</v>
      </c>
    </row>
    <row r="10226" spans="1:6" hidden="1">
      <c r="A10226" s="3">
        <v>234</v>
      </c>
      <c r="B10226" s="3">
        <f>VLOOKUP(A10226, Haul!F:P,11,FALSE)</f>
        <v>11</v>
      </c>
      <c r="C10226" s="3">
        <v>1</v>
      </c>
      <c r="D10226" s="3">
        <v>1</v>
      </c>
      <c r="E10226" s="3">
        <v>21</v>
      </c>
      <c r="F10226" s="4">
        <v>57.03</v>
      </c>
    </row>
    <row r="10227" spans="1:6" hidden="1">
      <c r="A10227" s="3">
        <v>234</v>
      </c>
      <c r="B10227" s="3">
        <f>VLOOKUP(A10227, Haul!F:P,11,FALSE)</f>
        <v>11</v>
      </c>
      <c r="C10227" s="3">
        <v>1</v>
      </c>
      <c r="D10227" s="3">
        <v>2</v>
      </c>
      <c r="E10227" s="3">
        <v>21</v>
      </c>
      <c r="F10227" s="4">
        <v>43.26</v>
      </c>
    </row>
    <row r="10228" spans="1:6" hidden="1">
      <c r="A10228" s="3">
        <v>234</v>
      </c>
      <c r="B10228" s="3">
        <f>VLOOKUP(A10228, Haul!F:P,11,FALSE)</f>
        <v>11</v>
      </c>
      <c r="C10228" s="3">
        <v>1</v>
      </c>
      <c r="D10228" s="3">
        <v>3</v>
      </c>
      <c r="E10228" s="3">
        <v>21</v>
      </c>
      <c r="F10228" s="4">
        <v>53.91</v>
      </c>
    </row>
    <row r="10229" spans="1:6" hidden="1">
      <c r="A10229" s="3">
        <v>234</v>
      </c>
      <c r="B10229" s="3">
        <f>VLOOKUP(A10229, Haul!F:P,11,FALSE)</f>
        <v>11</v>
      </c>
      <c r="C10229" s="3">
        <v>1</v>
      </c>
      <c r="D10229" s="3">
        <v>4</v>
      </c>
      <c r="E10229" s="3">
        <v>21</v>
      </c>
      <c r="F10229" s="4">
        <v>49.16</v>
      </c>
    </row>
    <row r="10230" spans="1:6" hidden="1">
      <c r="A10230" s="3">
        <v>234</v>
      </c>
      <c r="B10230" s="3">
        <f>VLOOKUP(A10230, Haul!F:P,11,FALSE)</f>
        <v>11</v>
      </c>
      <c r="C10230" s="3">
        <v>1</v>
      </c>
      <c r="D10230" s="3">
        <v>5</v>
      </c>
      <c r="E10230" s="3">
        <v>21</v>
      </c>
      <c r="F10230" s="4">
        <v>57.07</v>
      </c>
    </row>
    <row r="10231" spans="1:6" hidden="1">
      <c r="A10231" s="3">
        <v>234</v>
      </c>
      <c r="B10231" s="3">
        <f>VLOOKUP(A10231, Haul!F:P,11,FALSE)</f>
        <v>11</v>
      </c>
      <c r="C10231" s="3">
        <v>1</v>
      </c>
      <c r="D10231" s="3">
        <v>6</v>
      </c>
      <c r="E10231" s="3">
        <v>21</v>
      </c>
      <c r="F10231" s="4">
        <v>61.9</v>
      </c>
    </row>
    <row r="10232" spans="1:6" hidden="1">
      <c r="A10232" s="3">
        <v>234</v>
      </c>
      <c r="B10232" s="3">
        <f>VLOOKUP(A10232, Haul!F:P,11,FALSE)</f>
        <v>11</v>
      </c>
      <c r="C10232" s="3">
        <v>1</v>
      </c>
      <c r="D10232" s="3">
        <v>7</v>
      </c>
      <c r="E10232" s="3">
        <v>21</v>
      </c>
      <c r="F10232" s="4">
        <v>52.85</v>
      </c>
    </row>
    <row r="10233" spans="1:6" hidden="1">
      <c r="A10233" s="3">
        <v>234</v>
      </c>
      <c r="B10233" s="3">
        <f>VLOOKUP(A10233, Haul!F:P,11,FALSE)</f>
        <v>11</v>
      </c>
      <c r="C10233" s="3">
        <v>1</v>
      </c>
      <c r="D10233" s="3">
        <v>8</v>
      </c>
      <c r="E10233" s="3">
        <v>21</v>
      </c>
      <c r="F10233" s="4">
        <v>57.44</v>
      </c>
    </row>
    <row r="10234" spans="1:6" hidden="1">
      <c r="A10234" s="3">
        <v>234</v>
      </c>
      <c r="B10234" s="3">
        <f>VLOOKUP(A10234, Haul!F:P,11,FALSE)</f>
        <v>11</v>
      </c>
      <c r="C10234" s="3">
        <v>1</v>
      </c>
      <c r="D10234" s="3">
        <v>9</v>
      </c>
      <c r="E10234" s="3">
        <v>21</v>
      </c>
      <c r="F10234" s="4">
        <v>85.76</v>
      </c>
    </row>
    <row r="10235" spans="1:6" hidden="1">
      <c r="A10235" s="3">
        <v>234</v>
      </c>
      <c r="B10235" s="3">
        <f>VLOOKUP(A10235, Haul!F:P,11,FALSE)</f>
        <v>11</v>
      </c>
      <c r="C10235" s="3">
        <v>1</v>
      </c>
      <c r="D10235" s="3">
        <v>10</v>
      </c>
      <c r="E10235" s="3">
        <v>21</v>
      </c>
      <c r="F10235" s="4">
        <v>91.11</v>
      </c>
    </row>
    <row r="10236" spans="1:6" hidden="1">
      <c r="A10236" s="3">
        <v>234</v>
      </c>
      <c r="B10236" s="3">
        <f>VLOOKUP(A10236, Haul!F:P,11,FALSE)</f>
        <v>11</v>
      </c>
      <c r="C10236" s="3">
        <v>1</v>
      </c>
      <c r="D10236" s="3">
        <v>11</v>
      </c>
      <c r="E10236" s="3">
        <v>21</v>
      </c>
      <c r="F10236" s="4">
        <v>81.91</v>
      </c>
    </row>
    <row r="10237" spans="1:6" hidden="1">
      <c r="A10237" s="3">
        <v>234</v>
      </c>
      <c r="B10237" s="3">
        <f>VLOOKUP(A10237, Haul!F:P,11,FALSE)</f>
        <v>11</v>
      </c>
      <c r="C10237" s="3">
        <v>1</v>
      </c>
      <c r="D10237" s="3">
        <v>12</v>
      </c>
      <c r="E10237" s="3">
        <v>21</v>
      </c>
      <c r="F10237" s="4">
        <v>94.59</v>
      </c>
    </row>
    <row r="10238" spans="1:6" hidden="1">
      <c r="A10238" s="3">
        <v>234</v>
      </c>
      <c r="B10238" s="3">
        <f>VLOOKUP(A10238, Haul!F:P,11,FALSE)</f>
        <v>11</v>
      </c>
      <c r="C10238" s="3">
        <v>1</v>
      </c>
      <c r="D10238" s="3">
        <v>13</v>
      </c>
      <c r="E10238" s="3">
        <v>21</v>
      </c>
      <c r="F10238" s="4">
        <v>67.680000000000007</v>
      </c>
    </row>
    <row r="10239" spans="1:6" hidden="1">
      <c r="A10239" s="3">
        <v>234</v>
      </c>
      <c r="B10239" s="3">
        <f>VLOOKUP(A10239, Haul!F:P,11,FALSE)</f>
        <v>11</v>
      </c>
      <c r="C10239" s="3">
        <v>1</v>
      </c>
      <c r="D10239" s="3">
        <v>14</v>
      </c>
      <c r="E10239" s="3">
        <v>21</v>
      </c>
      <c r="F10239" s="4">
        <v>50.59</v>
      </c>
    </row>
    <row r="10240" spans="1:6" hidden="1">
      <c r="A10240" s="3">
        <v>234</v>
      </c>
      <c r="B10240" s="3">
        <f>VLOOKUP(A10240, Haul!F:P,11,FALSE)</f>
        <v>11</v>
      </c>
      <c r="C10240" s="3">
        <v>1</v>
      </c>
      <c r="D10240" s="3">
        <v>15</v>
      </c>
      <c r="E10240" s="3">
        <v>21</v>
      </c>
      <c r="F10240" s="4">
        <v>53.97</v>
      </c>
    </row>
    <row r="10241" spans="1:6" hidden="1">
      <c r="A10241" s="3">
        <v>234</v>
      </c>
      <c r="B10241" s="3">
        <f>VLOOKUP(A10241, Haul!F:P,11,FALSE)</f>
        <v>11</v>
      </c>
      <c r="C10241" s="3">
        <v>1</v>
      </c>
      <c r="D10241" s="3">
        <v>16</v>
      </c>
      <c r="E10241" s="3">
        <v>21</v>
      </c>
      <c r="F10241" s="4">
        <v>55.82</v>
      </c>
    </row>
    <row r="10242" spans="1:6" hidden="1">
      <c r="A10242" s="3">
        <v>234</v>
      </c>
      <c r="B10242" s="3">
        <f>VLOOKUP(A10242, Haul!F:P,11,FALSE)</f>
        <v>11</v>
      </c>
      <c r="C10242" s="3">
        <v>1</v>
      </c>
      <c r="D10242" s="3">
        <v>17</v>
      </c>
      <c r="E10242" s="3">
        <v>21</v>
      </c>
      <c r="F10242" s="4">
        <v>43</v>
      </c>
    </row>
    <row r="10243" spans="1:6" hidden="1">
      <c r="A10243" s="3">
        <v>234</v>
      </c>
      <c r="B10243" s="3">
        <f>VLOOKUP(A10243, Haul!F:P,11,FALSE)</f>
        <v>11</v>
      </c>
      <c r="C10243" s="3">
        <v>1</v>
      </c>
      <c r="D10243" s="3">
        <v>18</v>
      </c>
      <c r="E10243" s="3">
        <v>21</v>
      </c>
      <c r="F10243" s="4">
        <v>53.82</v>
      </c>
    </row>
    <row r="10244" spans="1:6" hidden="1">
      <c r="A10244" s="3">
        <v>234</v>
      </c>
      <c r="B10244" s="3">
        <f>VLOOKUP(A10244, Haul!F:P,11,FALSE)</f>
        <v>11</v>
      </c>
      <c r="C10244" s="3">
        <v>1</v>
      </c>
      <c r="D10244" s="3">
        <v>19</v>
      </c>
      <c r="E10244" s="3">
        <v>21</v>
      </c>
      <c r="F10244" s="4">
        <v>63.73</v>
      </c>
    </row>
    <row r="10245" spans="1:6" hidden="1">
      <c r="A10245" s="3">
        <v>234</v>
      </c>
      <c r="B10245" s="3">
        <f>VLOOKUP(A10245, Haul!F:P,11,FALSE)</f>
        <v>11</v>
      </c>
      <c r="C10245" s="3">
        <v>1</v>
      </c>
      <c r="D10245" s="3">
        <v>20</v>
      </c>
      <c r="E10245" s="3">
        <v>21</v>
      </c>
      <c r="F10245" s="4">
        <v>58.89</v>
      </c>
    </row>
    <row r="10246" spans="1:6" hidden="1">
      <c r="A10246" s="3">
        <v>234</v>
      </c>
      <c r="B10246" s="3">
        <f>VLOOKUP(A10246, Haul!F:P,11,FALSE)</f>
        <v>11</v>
      </c>
      <c r="C10246" s="3">
        <v>1</v>
      </c>
      <c r="D10246" s="3">
        <v>21</v>
      </c>
      <c r="E10246" s="3">
        <v>21</v>
      </c>
      <c r="F10246" s="4">
        <v>47.03</v>
      </c>
    </row>
    <row r="10247" spans="1:6" hidden="1">
      <c r="A10247" s="3">
        <v>234</v>
      </c>
      <c r="B10247" s="3">
        <f>VLOOKUP(A10247, Haul!F:P,11,FALSE)</f>
        <v>11</v>
      </c>
      <c r="C10247" s="3">
        <v>1</v>
      </c>
      <c r="D10247" s="3">
        <v>22</v>
      </c>
      <c r="E10247" s="3">
        <v>21</v>
      </c>
      <c r="F10247" s="4">
        <v>53.95</v>
      </c>
    </row>
    <row r="10248" spans="1:6" hidden="1">
      <c r="A10248" s="3">
        <v>234</v>
      </c>
      <c r="B10248" s="3">
        <f>VLOOKUP(A10248, Haul!F:P,11,FALSE)</f>
        <v>11</v>
      </c>
      <c r="C10248" s="3">
        <v>1</v>
      </c>
      <c r="D10248" s="3">
        <v>23</v>
      </c>
      <c r="E10248" s="3">
        <v>21</v>
      </c>
      <c r="F10248" s="4">
        <v>43.44</v>
      </c>
    </row>
    <row r="10249" spans="1:6" hidden="1">
      <c r="A10249" s="3">
        <v>234</v>
      </c>
      <c r="B10249" s="3">
        <f>VLOOKUP(A10249, Haul!F:P,11,FALSE)</f>
        <v>11</v>
      </c>
      <c r="C10249" s="3">
        <v>1</v>
      </c>
      <c r="D10249" s="3">
        <v>24</v>
      </c>
      <c r="E10249" s="3">
        <v>21</v>
      </c>
      <c r="F10249" s="4">
        <v>57.31</v>
      </c>
    </row>
    <row r="10250" spans="1:6" hidden="1">
      <c r="A10250" s="3">
        <v>234</v>
      </c>
      <c r="B10250" s="3">
        <f>VLOOKUP(A10250, Haul!F:P,11,FALSE)</f>
        <v>11</v>
      </c>
      <c r="C10250" s="3">
        <v>1</v>
      </c>
      <c r="D10250" s="3">
        <v>25</v>
      </c>
      <c r="E10250" s="3">
        <v>21</v>
      </c>
      <c r="F10250" s="4">
        <v>44.54</v>
      </c>
    </row>
    <row r="10251" spans="1:6" hidden="1">
      <c r="A10251" s="3">
        <v>234</v>
      </c>
      <c r="B10251" s="3">
        <f>VLOOKUP(A10251, Haul!F:P,11,FALSE)</f>
        <v>11</v>
      </c>
      <c r="C10251" s="3">
        <v>1</v>
      </c>
      <c r="D10251" s="3">
        <v>26</v>
      </c>
      <c r="E10251" s="3">
        <v>21</v>
      </c>
      <c r="F10251" s="4">
        <v>56.59</v>
      </c>
    </row>
    <row r="10252" spans="1:6" hidden="1">
      <c r="A10252" s="3">
        <v>234</v>
      </c>
      <c r="B10252" s="3">
        <f>VLOOKUP(A10252, Haul!F:P,11,FALSE)</f>
        <v>11</v>
      </c>
      <c r="C10252" s="3">
        <v>1</v>
      </c>
      <c r="D10252" s="3">
        <v>27</v>
      </c>
      <c r="E10252" s="3">
        <v>21</v>
      </c>
      <c r="F10252" s="4">
        <v>57.25</v>
      </c>
    </row>
    <row r="10253" spans="1:6" hidden="1">
      <c r="A10253" s="3">
        <v>234</v>
      </c>
      <c r="B10253" s="3">
        <f>VLOOKUP(A10253, Haul!F:P,11,FALSE)</f>
        <v>11</v>
      </c>
      <c r="C10253" s="3">
        <v>1</v>
      </c>
      <c r="D10253" s="3">
        <v>28</v>
      </c>
      <c r="E10253" s="3">
        <v>21</v>
      </c>
      <c r="F10253" s="4">
        <v>48.62</v>
      </c>
    </row>
    <row r="10254" spans="1:6" hidden="1">
      <c r="A10254" s="3">
        <v>234</v>
      </c>
      <c r="B10254" s="3">
        <f>VLOOKUP(A10254, Haul!F:P,11,FALSE)</f>
        <v>11</v>
      </c>
      <c r="C10254" s="3">
        <v>1</v>
      </c>
      <c r="D10254" s="3">
        <v>29</v>
      </c>
      <c r="E10254" s="3">
        <v>21</v>
      </c>
      <c r="F10254" s="4">
        <v>41.8</v>
      </c>
    </row>
    <row r="10255" spans="1:6" hidden="1">
      <c r="A10255" s="3">
        <v>234</v>
      </c>
      <c r="B10255" s="3">
        <f>VLOOKUP(A10255, Haul!F:P,11,FALSE)</f>
        <v>11</v>
      </c>
      <c r="C10255" s="3">
        <v>1</v>
      </c>
      <c r="D10255" s="3">
        <v>30</v>
      </c>
      <c r="E10255" s="3">
        <v>21</v>
      </c>
      <c r="F10255" s="4">
        <v>31.26</v>
      </c>
    </row>
    <row r="10256" spans="1:6" hidden="1">
      <c r="A10256" s="3">
        <v>234</v>
      </c>
      <c r="B10256" s="3">
        <f>VLOOKUP(A10256, Haul!F:P,11,FALSE)</f>
        <v>11</v>
      </c>
      <c r="C10256" s="3">
        <v>1</v>
      </c>
      <c r="D10256" s="3">
        <v>31</v>
      </c>
      <c r="E10256" s="3">
        <v>21</v>
      </c>
      <c r="F10256" s="4">
        <v>38.99</v>
      </c>
    </row>
    <row r="10257" spans="1:6" hidden="1">
      <c r="A10257" s="3">
        <v>234</v>
      </c>
      <c r="B10257" s="3">
        <f>VLOOKUP(A10257, Haul!F:P,11,FALSE)</f>
        <v>11</v>
      </c>
      <c r="C10257" s="3">
        <v>1</v>
      </c>
      <c r="D10257" s="3">
        <v>32</v>
      </c>
      <c r="E10257" s="3">
        <v>21</v>
      </c>
      <c r="F10257" s="4">
        <v>33.6</v>
      </c>
    </row>
    <row r="10258" spans="1:6" hidden="1">
      <c r="A10258" s="3">
        <v>234</v>
      </c>
      <c r="B10258" s="3">
        <f>VLOOKUP(A10258, Haul!F:P,11,FALSE)</f>
        <v>11</v>
      </c>
      <c r="C10258" s="3">
        <v>1</v>
      </c>
      <c r="D10258" s="3">
        <v>33</v>
      </c>
      <c r="E10258" s="3">
        <v>21</v>
      </c>
      <c r="F10258" s="4">
        <v>45.72</v>
      </c>
    </row>
    <row r="10259" spans="1:6" hidden="1">
      <c r="A10259" s="3">
        <v>234</v>
      </c>
      <c r="B10259" s="3">
        <f>VLOOKUP(A10259, Haul!F:P,11,FALSE)</f>
        <v>11</v>
      </c>
      <c r="C10259" s="3">
        <v>1</v>
      </c>
      <c r="D10259" s="3">
        <v>34</v>
      </c>
      <c r="E10259" s="3">
        <v>21</v>
      </c>
      <c r="F10259" s="4">
        <v>32.659999999999997</v>
      </c>
    </row>
    <row r="10260" spans="1:6" hidden="1">
      <c r="A10260" s="3">
        <v>234</v>
      </c>
      <c r="B10260" s="3">
        <f>VLOOKUP(A10260, Haul!F:P,11,FALSE)</f>
        <v>11</v>
      </c>
      <c r="C10260" s="3">
        <v>1</v>
      </c>
      <c r="D10260" s="3">
        <v>35</v>
      </c>
      <c r="E10260" s="3">
        <v>21</v>
      </c>
      <c r="F10260" s="4">
        <v>37.53</v>
      </c>
    </row>
    <row r="10261" spans="1:6" hidden="1">
      <c r="A10261" s="3">
        <v>234</v>
      </c>
      <c r="B10261" s="3">
        <f>VLOOKUP(A10261, Haul!F:P,11,FALSE)</f>
        <v>11</v>
      </c>
      <c r="C10261" s="3">
        <v>1</v>
      </c>
      <c r="D10261" s="3">
        <v>36</v>
      </c>
      <c r="E10261" s="3">
        <v>21</v>
      </c>
      <c r="F10261" s="4">
        <v>39.14</v>
      </c>
    </row>
    <row r="10262" spans="1:6" hidden="1">
      <c r="A10262" s="3">
        <v>234</v>
      </c>
      <c r="B10262" s="3">
        <f>VLOOKUP(A10262, Haul!F:P,11,FALSE)</f>
        <v>11</v>
      </c>
      <c r="C10262" s="3">
        <v>1</v>
      </c>
      <c r="D10262" s="3">
        <v>1</v>
      </c>
      <c r="E10262" s="3">
        <v>22</v>
      </c>
      <c r="F10262" s="4">
        <v>46.84</v>
      </c>
    </row>
    <row r="10263" spans="1:6" hidden="1">
      <c r="A10263" s="3">
        <v>234</v>
      </c>
      <c r="B10263" s="3">
        <f>VLOOKUP(A10263, Haul!F:P,11,FALSE)</f>
        <v>11</v>
      </c>
      <c r="C10263" s="3">
        <v>1</v>
      </c>
      <c r="D10263" s="3">
        <v>2</v>
      </c>
      <c r="E10263" s="3">
        <v>22</v>
      </c>
      <c r="F10263" s="4">
        <v>57.59</v>
      </c>
    </row>
    <row r="10264" spans="1:6" hidden="1">
      <c r="A10264" s="3">
        <v>234</v>
      </c>
      <c r="B10264" s="3">
        <f>VLOOKUP(A10264, Haul!F:P,11,FALSE)</f>
        <v>11</v>
      </c>
      <c r="C10264" s="3">
        <v>1</v>
      </c>
      <c r="D10264" s="3">
        <v>3</v>
      </c>
      <c r="E10264" s="3">
        <v>22</v>
      </c>
      <c r="F10264" s="4">
        <v>54.48</v>
      </c>
    </row>
    <row r="10265" spans="1:6" hidden="1">
      <c r="A10265" s="3">
        <v>234</v>
      </c>
      <c r="B10265" s="3">
        <f>VLOOKUP(A10265, Haul!F:P,11,FALSE)</f>
        <v>11</v>
      </c>
      <c r="C10265" s="3">
        <v>1</v>
      </c>
      <c r="D10265" s="3">
        <v>4</v>
      </c>
      <c r="E10265" s="3">
        <v>22</v>
      </c>
      <c r="F10265" s="4">
        <v>61.84</v>
      </c>
    </row>
    <row r="10266" spans="1:6" hidden="1">
      <c r="A10266" s="3">
        <v>234</v>
      </c>
      <c r="B10266" s="3">
        <f>VLOOKUP(A10266, Haul!F:P,11,FALSE)</f>
        <v>11</v>
      </c>
      <c r="C10266" s="3">
        <v>1</v>
      </c>
      <c r="D10266" s="3">
        <v>5</v>
      </c>
      <c r="E10266" s="3">
        <v>22</v>
      </c>
      <c r="F10266" s="4">
        <v>53.15</v>
      </c>
    </row>
    <row r="10267" spans="1:6" hidden="1">
      <c r="A10267" s="3">
        <v>234</v>
      </c>
      <c r="B10267" s="3">
        <f>VLOOKUP(A10267, Haul!F:P,11,FALSE)</f>
        <v>11</v>
      </c>
      <c r="C10267" s="3">
        <v>1</v>
      </c>
      <c r="D10267" s="3">
        <v>6</v>
      </c>
      <c r="E10267" s="3">
        <v>22</v>
      </c>
      <c r="F10267" s="4">
        <v>42.47</v>
      </c>
    </row>
    <row r="10268" spans="1:6" hidden="1">
      <c r="A10268" s="3">
        <v>234</v>
      </c>
      <c r="B10268" s="3">
        <f>VLOOKUP(A10268, Haul!F:P,11,FALSE)</f>
        <v>11</v>
      </c>
      <c r="C10268" s="3">
        <v>1</v>
      </c>
      <c r="D10268" s="3">
        <v>7</v>
      </c>
      <c r="E10268" s="3">
        <v>22</v>
      </c>
      <c r="F10268" s="4">
        <v>45.53</v>
      </c>
    </row>
    <row r="10269" spans="1:6" hidden="1">
      <c r="A10269" s="3">
        <v>234</v>
      </c>
      <c r="B10269" s="3">
        <f>VLOOKUP(A10269, Haul!F:P,11,FALSE)</f>
        <v>11</v>
      </c>
      <c r="C10269" s="3">
        <v>1</v>
      </c>
      <c r="D10269" s="3">
        <v>8</v>
      </c>
      <c r="E10269" s="3">
        <v>22</v>
      </c>
      <c r="F10269" s="4">
        <v>33.53</v>
      </c>
    </row>
    <row r="10270" spans="1:6" hidden="1">
      <c r="A10270" s="3">
        <v>234</v>
      </c>
      <c r="B10270" s="3">
        <f>VLOOKUP(A10270, Haul!F:P,11,FALSE)</f>
        <v>11</v>
      </c>
      <c r="C10270" s="3">
        <v>1</v>
      </c>
      <c r="D10270" s="3">
        <v>9</v>
      </c>
      <c r="E10270" s="3">
        <v>22</v>
      </c>
      <c r="F10270" s="4">
        <v>64.459999999999994</v>
      </c>
    </row>
    <row r="10271" spans="1:6" hidden="1">
      <c r="A10271" s="3">
        <v>234</v>
      </c>
      <c r="B10271" s="3">
        <f>VLOOKUP(A10271, Haul!F:P,11,FALSE)</f>
        <v>11</v>
      </c>
      <c r="C10271" s="3">
        <v>1</v>
      </c>
      <c r="D10271" s="3">
        <v>10</v>
      </c>
      <c r="E10271" s="3">
        <v>22</v>
      </c>
      <c r="F10271" s="4">
        <v>42.59</v>
      </c>
    </row>
    <row r="10272" spans="1:6" hidden="1">
      <c r="A10272" s="3">
        <v>234</v>
      </c>
      <c r="B10272" s="3">
        <f>VLOOKUP(A10272, Haul!F:P,11,FALSE)</f>
        <v>11</v>
      </c>
      <c r="C10272" s="3">
        <v>1</v>
      </c>
      <c r="D10272" s="3">
        <v>11</v>
      </c>
      <c r="E10272" s="3">
        <v>22</v>
      </c>
      <c r="F10272" s="4">
        <v>52.58</v>
      </c>
    </row>
    <row r="10273" spans="1:6" hidden="1">
      <c r="A10273" s="3">
        <v>234</v>
      </c>
      <c r="B10273" s="3">
        <f>VLOOKUP(A10273, Haul!F:P,11,FALSE)</f>
        <v>11</v>
      </c>
      <c r="C10273" s="3">
        <v>1</v>
      </c>
      <c r="D10273" s="3">
        <v>12</v>
      </c>
      <c r="E10273" s="3">
        <v>22</v>
      </c>
      <c r="F10273" s="4">
        <v>51.54</v>
      </c>
    </row>
    <row r="10274" spans="1:6" hidden="1">
      <c r="A10274" s="3">
        <v>234</v>
      </c>
      <c r="B10274" s="3">
        <f>VLOOKUP(A10274, Haul!F:P,11,FALSE)</f>
        <v>11</v>
      </c>
      <c r="C10274" s="3">
        <v>1</v>
      </c>
      <c r="D10274" s="3">
        <v>13</v>
      </c>
      <c r="E10274" s="3">
        <v>22</v>
      </c>
      <c r="F10274" s="4">
        <v>54.57</v>
      </c>
    </row>
    <row r="10275" spans="1:6" hidden="1">
      <c r="A10275" s="3">
        <v>234</v>
      </c>
      <c r="B10275" s="3">
        <f>VLOOKUP(A10275, Haul!F:P,11,FALSE)</f>
        <v>11</v>
      </c>
      <c r="C10275" s="3">
        <v>1</v>
      </c>
      <c r="D10275" s="3">
        <v>14</v>
      </c>
      <c r="E10275" s="3">
        <v>22</v>
      </c>
      <c r="F10275" s="4">
        <v>64.680000000000007</v>
      </c>
    </row>
    <row r="10276" spans="1:6" hidden="1">
      <c r="A10276" s="3">
        <v>234</v>
      </c>
      <c r="B10276" s="3">
        <f>VLOOKUP(A10276, Haul!F:P,11,FALSE)</f>
        <v>11</v>
      </c>
      <c r="C10276" s="3">
        <v>1</v>
      </c>
      <c r="D10276" s="3">
        <v>15</v>
      </c>
      <c r="E10276" s="3">
        <v>22</v>
      </c>
      <c r="F10276" s="4">
        <v>42.08</v>
      </c>
    </row>
    <row r="10277" spans="1:6" hidden="1">
      <c r="A10277" s="3">
        <v>234</v>
      </c>
      <c r="B10277" s="3">
        <f>VLOOKUP(A10277, Haul!F:P,11,FALSE)</f>
        <v>11</v>
      </c>
      <c r="C10277" s="3">
        <v>1</v>
      </c>
      <c r="D10277" s="3">
        <v>16</v>
      </c>
      <c r="E10277" s="3">
        <v>22</v>
      </c>
      <c r="F10277" s="4">
        <v>57.07</v>
      </c>
    </row>
    <row r="10278" spans="1:6" hidden="1">
      <c r="A10278" s="3">
        <v>234</v>
      </c>
      <c r="B10278" s="3">
        <f>VLOOKUP(A10278, Haul!F:P,11,FALSE)</f>
        <v>11</v>
      </c>
      <c r="C10278" s="3">
        <v>1</v>
      </c>
      <c r="D10278" s="3">
        <v>17</v>
      </c>
      <c r="E10278" s="3">
        <v>22</v>
      </c>
      <c r="F10278" s="4">
        <v>56.42</v>
      </c>
    </row>
    <row r="10279" spans="1:6" hidden="1">
      <c r="A10279" s="3">
        <v>234</v>
      </c>
      <c r="B10279" s="3">
        <f>VLOOKUP(A10279, Haul!F:P,11,FALSE)</f>
        <v>11</v>
      </c>
      <c r="C10279" s="3">
        <v>1</v>
      </c>
      <c r="D10279" s="3">
        <v>18</v>
      </c>
      <c r="E10279" s="3">
        <v>22</v>
      </c>
      <c r="F10279" s="4">
        <v>56.07</v>
      </c>
    </row>
    <row r="10280" spans="1:6" hidden="1">
      <c r="A10280" s="3">
        <v>234</v>
      </c>
      <c r="B10280" s="3">
        <f>VLOOKUP(A10280, Haul!F:P,11,FALSE)</f>
        <v>11</v>
      </c>
      <c r="C10280" s="3">
        <v>1</v>
      </c>
      <c r="D10280" s="3">
        <v>19</v>
      </c>
      <c r="E10280" s="3">
        <v>22</v>
      </c>
      <c r="F10280" s="4">
        <v>66.39</v>
      </c>
    </row>
    <row r="10281" spans="1:6" hidden="1">
      <c r="A10281" s="3">
        <v>234</v>
      </c>
      <c r="B10281" s="3">
        <f>VLOOKUP(A10281, Haul!F:P,11,FALSE)</f>
        <v>11</v>
      </c>
      <c r="C10281" s="3">
        <v>1</v>
      </c>
      <c r="D10281" s="3">
        <v>20</v>
      </c>
      <c r="E10281" s="3">
        <v>22</v>
      </c>
      <c r="F10281" s="4">
        <v>59.7</v>
      </c>
    </row>
    <row r="10282" spans="1:6" hidden="1">
      <c r="A10282" s="3">
        <v>234</v>
      </c>
      <c r="B10282" s="3">
        <f>VLOOKUP(A10282, Haul!F:P,11,FALSE)</f>
        <v>11</v>
      </c>
      <c r="C10282" s="3">
        <v>1</v>
      </c>
      <c r="D10282" s="3">
        <v>21</v>
      </c>
      <c r="E10282" s="3">
        <v>22</v>
      </c>
      <c r="F10282" s="4">
        <v>55.3</v>
      </c>
    </row>
    <row r="10283" spans="1:6" hidden="1">
      <c r="A10283" s="3">
        <v>234</v>
      </c>
      <c r="B10283" s="3">
        <f>VLOOKUP(A10283, Haul!F:P,11,FALSE)</f>
        <v>11</v>
      </c>
      <c r="C10283" s="3">
        <v>1</v>
      </c>
      <c r="D10283" s="3">
        <v>22</v>
      </c>
      <c r="E10283" s="3">
        <v>22</v>
      </c>
      <c r="F10283" s="4">
        <v>45.64</v>
      </c>
    </row>
    <row r="10284" spans="1:6" hidden="1">
      <c r="A10284" s="3">
        <v>234</v>
      </c>
      <c r="B10284" s="3">
        <f>VLOOKUP(A10284, Haul!F:P,11,FALSE)</f>
        <v>11</v>
      </c>
      <c r="C10284" s="3">
        <v>1</v>
      </c>
      <c r="D10284" s="3">
        <v>23</v>
      </c>
      <c r="E10284" s="3">
        <v>22</v>
      </c>
      <c r="F10284" s="4">
        <v>46.54</v>
      </c>
    </row>
    <row r="10285" spans="1:6" hidden="1">
      <c r="A10285" s="3">
        <v>234</v>
      </c>
      <c r="B10285" s="3">
        <f>VLOOKUP(A10285, Haul!F:P,11,FALSE)</f>
        <v>11</v>
      </c>
      <c r="C10285" s="3">
        <v>1</v>
      </c>
      <c r="D10285" s="3">
        <v>24</v>
      </c>
      <c r="E10285" s="3">
        <v>22</v>
      </c>
      <c r="F10285" s="4">
        <v>61.85</v>
      </c>
    </row>
    <row r="10286" spans="1:6" hidden="1">
      <c r="A10286" s="3">
        <v>234</v>
      </c>
      <c r="B10286" s="3">
        <f>VLOOKUP(A10286, Haul!F:P,11,FALSE)</f>
        <v>11</v>
      </c>
      <c r="C10286" s="3">
        <v>1</v>
      </c>
      <c r="D10286" s="3">
        <v>25</v>
      </c>
      <c r="E10286" s="3">
        <v>22</v>
      </c>
      <c r="F10286" s="4">
        <v>54.11</v>
      </c>
    </row>
    <row r="10287" spans="1:6" hidden="1">
      <c r="A10287" s="3">
        <v>234</v>
      </c>
      <c r="B10287" s="3">
        <f>VLOOKUP(A10287, Haul!F:P,11,FALSE)</f>
        <v>11</v>
      </c>
      <c r="C10287" s="3">
        <v>1</v>
      </c>
      <c r="D10287" s="3">
        <v>26</v>
      </c>
      <c r="E10287" s="3">
        <v>22</v>
      </c>
      <c r="F10287" s="4">
        <v>50.46</v>
      </c>
    </row>
    <row r="10288" spans="1:6" hidden="1">
      <c r="A10288" s="3">
        <v>234</v>
      </c>
      <c r="B10288" s="3">
        <f>VLOOKUP(A10288, Haul!F:P,11,FALSE)</f>
        <v>11</v>
      </c>
      <c r="C10288" s="3">
        <v>1</v>
      </c>
      <c r="D10288" s="3">
        <v>27</v>
      </c>
      <c r="E10288" s="3">
        <v>22</v>
      </c>
      <c r="F10288" s="4">
        <v>43.3</v>
      </c>
    </row>
    <row r="10289" spans="1:6" hidden="1">
      <c r="A10289" s="3">
        <v>234</v>
      </c>
      <c r="B10289" s="3">
        <f>VLOOKUP(A10289, Haul!F:P,11,FALSE)</f>
        <v>11</v>
      </c>
      <c r="C10289" s="3">
        <v>1</v>
      </c>
      <c r="D10289" s="3">
        <v>28</v>
      </c>
      <c r="E10289" s="3">
        <v>22</v>
      </c>
      <c r="F10289" s="4">
        <v>39.36</v>
      </c>
    </row>
    <row r="10290" spans="1:6" hidden="1">
      <c r="A10290" s="3">
        <v>234</v>
      </c>
      <c r="B10290" s="3">
        <f>VLOOKUP(A10290, Haul!F:P,11,FALSE)</f>
        <v>11</v>
      </c>
      <c r="C10290" s="3">
        <v>1</v>
      </c>
      <c r="D10290" s="3">
        <v>29</v>
      </c>
      <c r="E10290" s="3">
        <v>22</v>
      </c>
      <c r="F10290" s="4">
        <v>42.16</v>
      </c>
    </row>
    <row r="10291" spans="1:6" hidden="1">
      <c r="A10291" s="3">
        <v>234</v>
      </c>
      <c r="B10291" s="3">
        <f>VLOOKUP(A10291, Haul!F:P,11,FALSE)</f>
        <v>11</v>
      </c>
      <c r="C10291" s="3">
        <v>1</v>
      </c>
      <c r="D10291" s="3">
        <v>30</v>
      </c>
      <c r="E10291" s="3">
        <v>22</v>
      </c>
      <c r="F10291" s="4">
        <v>43.36</v>
      </c>
    </row>
    <row r="10292" spans="1:6" hidden="1">
      <c r="A10292" s="3">
        <v>234</v>
      </c>
      <c r="B10292" s="3">
        <f>VLOOKUP(A10292, Haul!F:P,11,FALSE)</f>
        <v>11</v>
      </c>
      <c r="C10292" s="3">
        <v>1</v>
      </c>
      <c r="D10292" s="3">
        <v>31</v>
      </c>
      <c r="E10292" s="3">
        <v>22</v>
      </c>
      <c r="F10292" s="4">
        <v>52.84</v>
      </c>
    </row>
    <row r="10293" spans="1:6" hidden="1">
      <c r="A10293" s="3">
        <v>234</v>
      </c>
      <c r="B10293" s="3">
        <f>VLOOKUP(A10293, Haul!F:P,11,FALSE)</f>
        <v>11</v>
      </c>
      <c r="C10293" s="3">
        <v>1</v>
      </c>
      <c r="D10293" s="3">
        <v>32</v>
      </c>
      <c r="E10293" s="3">
        <v>22</v>
      </c>
      <c r="F10293" s="4">
        <v>60.71</v>
      </c>
    </row>
    <row r="10294" spans="1:6" hidden="1">
      <c r="A10294" s="3">
        <v>234</v>
      </c>
      <c r="B10294" s="3">
        <f>VLOOKUP(A10294, Haul!F:P,11,FALSE)</f>
        <v>11</v>
      </c>
      <c r="C10294" s="3">
        <v>1</v>
      </c>
      <c r="D10294" s="3">
        <v>33</v>
      </c>
      <c r="E10294" s="3">
        <v>22</v>
      </c>
      <c r="F10294" s="4">
        <v>47.13</v>
      </c>
    </row>
    <row r="10295" spans="1:6" hidden="1">
      <c r="A10295" s="3">
        <v>234</v>
      </c>
      <c r="B10295" s="3">
        <f>VLOOKUP(A10295, Haul!F:P,11,FALSE)</f>
        <v>11</v>
      </c>
      <c r="C10295" s="3">
        <v>1</v>
      </c>
      <c r="D10295" s="3">
        <v>34</v>
      </c>
      <c r="E10295" s="3">
        <v>22</v>
      </c>
      <c r="F10295" s="4">
        <v>53.71</v>
      </c>
    </row>
    <row r="10296" spans="1:6" hidden="1">
      <c r="A10296" s="3">
        <v>234</v>
      </c>
      <c r="B10296" s="3">
        <f>VLOOKUP(A10296, Haul!F:P,11,FALSE)</f>
        <v>11</v>
      </c>
      <c r="C10296" s="3">
        <v>1</v>
      </c>
      <c r="D10296" s="3">
        <v>35</v>
      </c>
      <c r="E10296" s="3">
        <v>22</v>
      </c>
      <c r="F10296" s="4">
        <v>45.08</v>
      </c>
    </row>
    <row r="10297" spans="1:6" hidden="1">
      <c r="A10297" s="3">
        <v>234</v>
      </c>
      <c r="B10297" s="3">
        <f>VLOOKUP(A10297, Haul!F:P,11,FALSE)</f>
        <v>11</v>
      </c>
      <c r="C10297" s="3">
        <v>1</v>
      </c>
      <c r="D10297" s="3">
        <v>36</v>
      </c>
      <c r="E10297" s="3">
        <v>22</v>
      </c>
      <c r="F10297" s="4">
        <v>47.74</v>
      </c>
    </row>
    <row r="10298" spans="1:6" hidden="1">
      <c r="A10298" s="3">
        <v>234</v>
      </c>
      <c r="B10298" s="3">
        <f>VLOOKUP(A10298, Haul!F:P,11,FALSE)</f>
        <v>11</v>
      </c>
      <c r="C10298" s="3">
        <v>1</v>
      </c>
      <c r="D10298" s="3">
        <v>37</v>
      </c>
      <c r="E10298" s="3">
        <v>22</v>
      </c>
      <c r="F10298" s="4">
        <v>52.39</v>
      </c>
    </row>
    <row r="10299" spans="1:6" hidden="1">
      <c r="A10299" s="3">
        <v>234</v>
      </c>
      <c r="B10299" s="3">
        <f>VLOOKUP(A10299, Haul!F:P,11,FALSE)</f>
        <v>11</v>
      </c>
      <c r="C10299" s="3">
        <v>1</v>
      </c>
      <c r="D10299" s="3">
        <v>38</v>
      </c>
      <c r="E10299" s="3">
        <v>22</v>
      </c>
      <c r="F10299" s="4">
        <v>34.64</v>
      </c>
    </row>
    <row r="10300" spans="1:6" hidden="1">
      <c r="A10300" s="3">
        <v>234</v>
      </c>
      <c r="B10300" s="3">
        <f>VLOOKUP(A10300, Haul!F:P,11,FALSE)</f>
        <v>11</v>
      </c>
      <c r="C10300" s="3">
        <v>1</v>
      </c>
      <c r="D10300" s="3">
        <v>39</v>
      </c>
      <c r="E10300" s="3">
        <v>22</v>
      </c>
      <c r="F10300" s="4">
        <v>46.51</v>
      </c>
    </row>
    <row r="10301" spans="1:6" hidden="1">
      <c r="A10301" s="3">
        <v>234</v>
      </c>
      <c r="B10301" s="3">
        <f>VLOOKUP(A10301, Haul!F:P,11,FALSE)</f>
        <v>11</v>
      </c>
      <c r="C10301" s="3">
        <v>1</v>
      </c>
      <c r="D10301" s="3">
        <v>40</v>
      </c>
      <c r="E10301" s="3">
        <v>22</v>
      </c>
      <c r="F10301" s="4">
        <v>46.17</v>
      </c>
    </row>
    <row r="10302" spans="1:6" hidden="1">
      <c r="A10302" s="3">
        <v>234</v>
      </c>
      <c r="B10302" s="3">
        <f>VLOOKUP(A10302, Haul!F:P,11,FALSE)</f>
        <v>11</v>
      </c>
      <c r="C10302" s="3">
        <v>1</v>
      </c>
      <c r="D10302" s="3">
        <v>41</v>
      </c>
      <c r="E10302" s="3">
        <v>22</v>
      </c>
      <c r="F10302" s="4">
        <v>45.85</v>
      </c>
    </row>
    <row r="10303" spans="1:6" hidden="1">
      <c r="A10303" s="3">
        <v>234</v>
      </c>
      <c r="B10303" s="3">
        <f>VLOOKUP(A10303, Haul!F:P,11,FALSE)</f>
        <v>11</v>
      </c>
      <c r="C10303" s="3">
        <v>1</v>
      </c>
      <c r="D10303" s="3">
        <v>42</v>
      </c>
      <c r="E10303" s="3">
        <v>22</v>
      </c>
      <c r="F10303" s="4">
        <v>31.87</v>
      </c>
    </row>
    <row r="10304" spans="1:6" hidden="1">
      <c r="A10304" s="3">
        <v>234</v>
      </c>
      <c r="B10304" s="3">
        <f>VLOOKUP(A10304, Haul!F:P,11,FALSE)</f>
        <v>11</v>
      </c>
      <c r="C10304" s="3">
        <v>1</v>
      </c>
      <c r="D10304" s="3">
        <v>43</v>
      </c>
      <c r="E10304" s="3">
        <v>22</v>
      </c>
      <c r="F10304" s="4">
        <v>30.66</v>
      </c>
    </row>
    <row r="10305" spans="1:6" hidden="1">
      <c r="A10305" s="3">
        <v>234</v>
      </c>
      <c r="B10305" s="3">
        <f>VLOOKUP(A10305, Haul!F:P,11,FALSE)</f>
        <v>11</v>
      </c>
      <c r="C10305" s="3">
        <v>1</v>
      </c>
      <c r="D10305" s="3">
        <v>44</v>
      </c>
      <c r="E10305" s="3">
        <v>22</v>
      </c>
      <c r="F10305" s="4">
        <v>28.96</v>
      </c>
    </row>
    <row r="10306" spans="1:6" hidden="1">
      <c r="A10306" s="3">
        <v>234</v>
      </c>
      <c r="B10306" s="3">
        <f>VLOOKUP(A10306, Haul!F:P,11,FALSE)</f>
        <v>11</v>
      </c>
      <c r="C10306" s="3">
        <v>1</v>
      </c>
      <c r="D10306" s="3">
        <v>45</v>
      </c>
      <c r="E10306" s="3">
        <v>22</v>
      </c>
      <c r="F10306" s="4">
        <v>40.119999999999997</v>
      </c>
    </row>
    <row r="10307" spans="1:6" hidden="1">
      <c r="A10307" s="3">
        <v>235</v>
      </c>
      <c r="B10307" s="3">
        <f>VLOOKUP(A10307, Haul!F:P,11,FALSE)</f>
        <v>11</v>
      </c>
      <c r="C10307" s="3">
        <v>1</v>
      </c>
      <c r="D10307" s="3">
        <v>1</v>
      </c>
      <c r="E10307" s="3">
        <v>21</v>
      </c>
      <c r="F10307" s="4">
        <v>53.74</v>
      </c>
    </row>
    <row r="10308" spans="1:6" hidden="1">
      <c r="A10308" s="3">
        <v>235</v>
      </c>
      <c r="B10308" s="3">
        <f>VLOOKUP(A10308, Haul!F:P,11,FALSE)</f>
        <v>11</v>
      </c>
      <c r="C10308" s="3">
        <v>1</v>
      </c>
      <c r="D10308" s="3">
        <v>2</v>
      </c>
      <c r="E10308" s="3">
        <v>21</v>
      </c>
      <c r="F10308" s="4">
        <v>48.04</v>
      </c>
    </row>
    <row r="10309" spans="1:6" hidden="1">
      <c r="A10309" s="3">
        <v>235</v>
      </c>
      <c r="B10309" s="3">
        <f>VLOOKUP(A10309, Haul!F:P,11,FALSE)</f>
        <v>11</v>
      </c>
      <c r="C10309" s="3">
        <v>1</v>
      </c>
      <c r="D10309" s="3">
        <v>3</v>
      </c>
      <c r="E10309" s="3">
        <v>21</v>
      </c>
      <c r="F10309" s="4">
        <v>66.59</v>
      </c>
    </row>
    <row r="10310" spans="1:6" hidden="1">
      <c r="A10310" s="3">
        <v>235</v>
      </c>
      <c r="B10310" s="3">
        <f>VLOOKUP(A10310, Haul!F:P,11,FALSE)</f>
        <v>11</v>
      </c>
      <c r="C10310" s="3">
        <v>1</v>
      </c>
      <c r="D10310" s="3">
        <v>4</v>
      </c>
      <c r="E10310" s="3">
        <v>21</v>
      </c>
      <c r="F10310" s="4">
        <v>62.43</v>
      </c>
    </row>
    <row r="10311" spans="1:6" hidden="1">
      <c r="A10311" s="3">
        <v>235</v>
      </c>
      <c r="B10311" s="3">
        <f>VLOOKUP(A10311, Haul!F:P,11,FALSE)</f>
        <v>11</v>
      </c>
      <c r="C10311" s="3">
        <v>1</v>
      </c>
      <c r="D10311" s="3">
        <v>5</v>
      </c>
      <c r="E10311" s="3">
        <v>21</v>
      </c>
      <c r="F10311" s="4">
        <v>52.49</v>
      </c>
    </row>
    <row r="10312" spans="1:6" hidden="1">
      <c r="A10312" s="3">
        <v>235</v>
      </c>
      <c r="B10312" s="3">
        <f>VLOOKUP(A10312, Haul!F:P,11,FALSE)</f>
        <v>11</v>
      </c>
      <c r="C10312" s="3">
        <v>1</v>
      </c>
      <c r="D10312" s="3">
        <v>6</v>
      </c>
      <c r="E10312" s="3">
        <v>21</v>
      </c>
      <c r="F10312" s="4">
        <v>56.59</v>
      </c>
    </row>
    <row r="10313" spans="1:6" hidden="1">
      <c r="A10313" s="3">
        <v>235</v>
      </c>
      <c r="B10313" s="3">
        <f>VLOOKUP(A10313, Haul!F:P,11,FALSE)</f>
        <v>11</v>
      </c>
      <c r="C10313" s="3">
        <v>1</v>
      </c>
      <c r="D10313" s="3">
        <v>7</v>
      </c>
      <c r="E10313" s="3">
        <v>21</v>
      </c>
      <c r="F10313" s="4">
        <v>56.4</v>
      </c>
    </row>
    <row r="10314" spans="1:6" hidden="1">
      <c r="A10314" s="3">
        <v>235</v>
      </c>
      <c r="B10314" s="3">
        <f>VLOOKUP(A10314, Haul!F:P,11,FALSE)</f>
        <v>11</v>
      </c>
      <c r="C10314" s="3">
        <v>1</v>
      </c>
      <c r="D10314" s="3">
        <v>8</v>
      </c>
      <c r="E10314" s="3">
        <v>21</v>
      </c>
      <c r="F10314" s="4">
        <v>52.34</v>
      </c>
    </row>
    <row r="10315" spans="1:6" hidden="1">
      <c r="A10315" s="3">
        <v>235</v>
      </c>
      <c r="B10315" s="3">
        <f>VLOOKUP(A10315, Haul!F:P,11,FALSE)</f>
        <v>11</v>
      </c>
      <c r="C10315" s="3">
        <v>1</v>
      </c>
      <c r="D10315" s="3">
        <v>9</v>
      </c>
      <c r="E10315" s="3">
        <v>21</v>
      </c>
      <c r="F10315" s="4">
        <v>57.03</v>
      </c>
    </row>
    <row r="10316" spans="1:6" hidden="1">
      <c r="A10316" s="3">
        <v>235</v>
      </c>
      <c r="B10316" s="3">
        <f>VLOOKUP(A10316, Haul!F:P,11,FALSE)</f>
        <v>11</v>
      </c>
      <c r="C10316" s="3">
        <v>1</v>
      </c>
      <c r="D10316" s="3">
        <v>10</v>
      </c>
      <c r="E10316" s="3">
        <v>21</v>
      </c>
      <c r="F10316" s="4">
        <v>60.11</v>
      </c>
    </row>
    <row r="10317" spans="1:6" hidden="1">
      <c r="A10317" s="3">
        <v>235</v>
      </c>
      <c r="B10317" s="3">
        <f>VLOOKUP(A10317, Haul!F:P,11,FALSE)</f>
        <v>11</v>
      </c>
      <c r="C10317" s="3">
        <v>1</v>
      </c>
      <c r="D10317" s="3">
        <v>11</v>
      </c>
      <c r="E10317" s="3">
        <v>21</v>
      </c>
      <c r="F10317" s="4">
        <v>33.81</v>
      </c>
    </row>
    <row r="10318" spans="1:6" hidden="1">
      <c r="A10318" s="3">
        <v>235</v>
      </c>
      <c r="B10318" s="3">
        <f>VLOOKUP(A10318, Haul!F:P,11,FALSE)</f>
        <v>11</v>
      </c>
      <c r="C10318" s="3">
        <v>1</v>
      </c>
      <c r="D10318" s="3">
        <v>12</v>
      </c>
      <c r="E10318" s="3">
        <v>21</v>
      </c>
      <c r="F10318" s="4">
        <v>66.38</v>
      </c>
    </row>
    <row r="10319" spans="1:6" hidden="1">
      <c r="A10319" s="3">
        <v>235</v>
      </c>
      <c r="B10319" s="3">
        <f>VLOOKUP(A10319, Haul!F:P,11,FALSE)</f>
        <v>11</v>
      </c>
      <c r="C10319" s="3">
        <v>1</v>
      </c>
      <c r="D10319" s="3">
        <v>13</v>
      </c>
      <c r="E10319" s="3">
        <v>21</v>
      </c>
      <c r="F10319" s="4">
        <v>43.86</v>
      </c>
    </row>
    <row r="10320" spans="1:6" hidden="1">
      <c r="A10320" s="3">
        <v>235</v>
      </c>
      <c r="B10320" s="3">
        <f>VLOOKUP(A10320, Haul!F:P,11,FALSE)</f>
        <v>11</v>
      </c>
      <c r="C10320" s="3">
        <v>1</v>
      </c>
      <c r="D10320" s="3">
        <v>14</v>
      </c>
      <c r="E10320" s="3">
        <v>21</v>
      </c>
      <c r="F10320" s="4">
        <v>51.59</v>
      </c>
    </row>
    <row r="10321" spans="1:6" hidden="1">
      <c r="A10321" s="3">
        <v>235</v>
      </c>
      <c r="B10321" s="3">
        <f>VLOOKUP(A10321, Haul!F:P,11,FALSE)</f>
        <v>11</v>
      </c>
      <c r="C10321" s="3">
        <v>1</v>
      </c>
      <c r="D10321" s="3">
        <v>15</v>
      </c>
      <c r="E10321" s="3">
        <v>21</v>
      </c>
      <c r="F10321" s="4">
        <v>59.32</v>
      </c>
    </row>
    <row r="10322" spans="1:6" hidden="1">
      <c r="A10322" s="3">
        <v>235</v>
      </c>
      <c r="B10322" s="3">
        <f>VLOOKUP(A10322, Haul!F:P,11,FALSE)</f>
        <v>11</v>
      </c>
      <c r="C10322" s="3">
        <v>1</v>
      </c>
      <c r="D10322" s="3">
        <v>16</v>
      </c>
      <c r="E10322" s="3">
        <v>21</v>
      </c>
      <c r="F10322" s="4">
        <v>41.24</v>
      </c>
    </row>
    <row r="10323" spans="1:6" hidden="1">
      <c r="A10323" s="3">
        <v>235</v>
      </c>
      <c r="B10323" s="3">
        <f>VLOOKUP(A10323, Haul!F:P,11,FALSE)</f>
        <v>11</v>
      </c>
      <c r="C10323" s="3">
        <v>1</v>
      </c>
      <c r="D10323" s="3">
        <v>17</v>
      </c>
      <c r="E10323" s="3">
        <v>21</v>
      </c>
      <c r="F10323" s="4">
        <v>68.92</v>
      </c>
    </row>
    <row r="10324" spans="1:6" hidden="1">
      <c r="A10324" s="3">
        <v>235</v>
      </c>
      <c r="B10324" s="3">
        <f>VLOOKUP(A10324, Haul!F:P,11,FALSE)</f>
        <v>11</v>
      </c>
      <c r="C10324" s="3">
        <v>1</v>
      </c>
      <c r="D10324" s="3">
        <v>18</v>
      </c>
      <c r="E10324" s="3">
        <v>21</v>
      </c>
      <c r="F10324" s="4">
        <v>54.78</v>
      </c>
    </row>
    <row r="10325" spans="1:6" hidden="1">
      <c r="A10325" s="3">
        <v>235</v>
      </c>
      <c r="B10325" s="3">
        <f>VLOOKUP(A10325, Haul!F:P,11,FALSE)</f>
        <v>11</v>
      </c>
      <c r="C10325" s="3">
        <v>1</v>
      </c>
      <c r="D10325" s="3">
        <v>19</v>
      </c>
      <c r="E10325" s="3">
        <v>21</v>
      </c>
      <c r="F10325" s="4">
        <v>46.56</v>
      </c>
    </row>
    <row r="10326" spans="1:6" hidden="1">
      <c r="A10326" s="3">
        <v>235</v>
      </c>
      <c r="B10326" s="3">
        <f>VLOOKUP(A10326, Haul!F:P,11,FALSE)</f>
        <v>11</v>
      </c>
      <c r="C10326" s="3">
        <v>1</v>
      </c>
      <c r="D10326" s="3">
        <v>20</v>
      </c>
      <c r="E10326" s="3">
        <v>21</v>
      </c>
      <c r="F10326" s="4">
        <v>49.48</v>
      </c>
    </row>
    <row r="10327" spans="1:6" hidden="1">
      <c r="A10327" s="3">
        <v>235</v>
      </c>
      <c r="B10327" s="3">
        <f>VLOOKUP(A10327, Haul!F:P,11,FALSE)</f>
        <v>11</v>
      </c>
      <c r="C10327" s="3">
        <v>1</v>
      </c>
      <c r="D10327" s="3">
        <v>21</v>
      </c>
      <c r="E10327" s="3">
        <v>21</v>
      </c>
      <c r="F10327" s="4">
        <v>50.69</v>
      </c>
    </row>
    <row r="10328" spans="1:6" hidden="1">
      <c r="A10328" s="3">
        <v>235</v>
      </c>
      <c r="B10328" s="3">
        <f>VLOOKUP(A10328, Haul!F:P,11,FALSE)</f>
        <v>11</v>
      </c>
      <c r="C10328" s="3">
        <v>1</v>
      </c>
      <c r="D10328" s="3">
        <v>22</v>
      </c>
      <c r="E10328" s="3">
        <v>21</v>
      </c>
      <c r="F10328" s="4">
        <v>59.06</v>
      </c>
    </row>
    <row r="10329" spans="1:6" hidden="1">
      <c r="A10329" s="3">
        <v>235</v>
      </c>
      <c r="B10329" s="3">
        <f>VLOOKUP(A10329, Haul!F:P,11,FALSE)</f>
        <v>11</v>
      </c>
      <c r="C10329" s="3">
        <v>1</v>
      </c>
      <c r="D10329" s="3">
        <v>23</v>
      </c>
      <c r="E10329" s="3">
        <v>21</v>
      </c>
      <c r="F10329" s="4">
        <v>57.02</v>
      </c>
    </row>
    <row r="10330" spans="1:6" hidden="1">
      <c r="A10330" s="3">
        <v>235</v>
      </c>
      <c r="B10330" s="3">
        <f>VLOOKUP(A10330, Haul!F:P,11,FALSE)</f>
        <v>11</v>
      </c>
      <c r="C10330" s="3">
        <v>1</v>
      </c>
      <c r="D10330" s="3">
        <v>24</v>
      </c>
      <c r="E10330" s="3">
        <v>21</v>
      </c>
      <c r="F10330" s="4">
        <v>89.78</v>
      </c>
    </row>
    <row r="10331" spans="1:6" hidden="1">
      <c r="A10331" s="3">
        <v>235</v>
      </c>
      <c r="B10331" s="3">
        <f>VLOOKUP(A10331, Haul!F:P,11,FALSE)</f>
        <v>11</v>
      </c>
      <c r="C10331" s="3">
        <v>1</v>
      </c>
      <c r="D10331" s="3">
        <v>25</v>
      </c>
      <c r="E10331" s="3">
        <v>21</v>
      </c>
      <c r="F10331" s="4">
        <v>51.31</v>
      </c>
    </row>
    <row r="10332" spans="1:6" hidden="1">
      <c r="A10332" s="3">
        <v>235</v>
      </c>
      <c r="B10332" s="3">
        <f>VLOOKUP(A10332, Haul!F:P,11,FALSE)</f>
        <v>11</v>
      </c>
      <c r="C10332" s="3">
        <v>1</v>
      </c>
      <c r="D10332" s="3">
        <v>26</v>
      </c>
      <c r="E10332" s="3">
        <v>21</v>
      </c>
      <c r="F10332" s="4">
        <v>57.89</v>
      </c>
    </row>
    <row r="10333" spans="1:6" hidden="1">
      <c r="A10333" s="3">
        <v>235</v>
      </c>
      <c r="B10333" s="3">
        <f>VLOOKUP(A10333, Haul!F:P,11,FALSE)</f>
        <v>11</v>
      </c>
      <c r="C10333" s="3">
        <v>1</v>
      </c>
      <c r="D10333" s="3">
        <v>27</v>
      </c>
      <c r="E10333" s="3">
        <v>21</v>
      </c>
      <c r="F10333" s="4">
        <v>49.78</v>
      </c>
    </row>
    <row r="10334" spans="1:6" hidden="1">
      <c r="A10334" s="3">
        <v>235</v>
      </c>
      <c r="B10334" s="3">
        <f>VLOOKUP(A10334, Haul!F:P,11,FALSE)</f>
        <v>11</v>
      </c>
      <c r="C10334" s="3">
        <v>1</v>
      </c>
      <c r="D10334" s="3">
        <v>28</v>
      </c>
      <c r="E10334" s="3">
        <v>21</v>
      </c>
      <c r="F10334" s="4">
        <v>65.44</v>
      </c>
    </row>
    <row r="10335" spans="1:6" hidden="1">
      <c r="A10335" s="3">
        <v>235</v>
      </c>
      <c r="B10335" s="3">
        <f>VLOOKUP(A10335, Haul!F:P,11,FALSE)</f>
        <v>11</v>
      </c>
      <c r="C10335" s="3">
        <v>1</v>
      </c>
      <c r="D10335" s="3">
        <v>29</v>
      </c>
      <c r="E10335" s="3">
        <v>21</v>
      </c>
      <c r="F10335" s="4">
        <v>85.41</v>
      </c>
    </row>
    <row r="10336" spans="1:6" hidden="1">
      <c r="A10336" s="3">
        <v>235</v>
      </c>
      <c r="B10336" s="3">
        <f>VLOOKUP(A10336, Haul!F:P,11,FALSE)</f>
        <v>11</v>
      </c>
      <c r="C10336" s="3">
        <v>1</v>
      </c>
      <c r="D10336" s="3">
        <v>30</v>
      </c>
      <c r="E10336" s="3">
        <v>21</v>
      </c>
      <c r="F10336" s="4">
        <v>67.180000000000007</v>
      </c>
    </row>
    <row r="10337" spans="1:6" hidden="1">
      <c r="A10337" s="3">
        <v>235</v>
      </c>
      <c r="B10337" s="3">
        <f>VLOOKUP(A10337, Haul!F:P,11,FALSE)</f>
        <v>11</v>
      </c>
      <c r="C10337" s="3">
        <v>1</v>
      </c>
      <c r="D10337" s="3">
        <v>31</v>
      </c>
      <c r="E10337" s="3">
        <v>21</v>
      </c>
      <c r="F10337" s="4">
        <v>65.180000000000007</v>
      </c>
    </row>
    <row r="10338" spans="1:6" hidden="1">
      <c r="A10338" s="3">
        <v>235</v>
      </c>
      <c r="B10338" s="3">
        <f>VLOOKUP(A10338, Haul!F:P,11,FALSE)</f>
        <v>11</v>
      </c>
      <c r="C10338" s="3">
        <v>1</v>
      </c>
      <c r="D10338" s="3">
        <v>32</v>
      </c>
      <c r="E10338" s="3">
        <v>21</v>
      </c>
      <c r="F10338" s="4">
        <v>60</v>
      </c>
    </row>
    <row r="10339" spans="1:6" hidden="1">
      <c r="A10339" s="3">
        <v>235</v>
      </c>
      <c r="B10339" s="3">
        <f>VLOOKUP(A10339, Haul!F:P,11,FALSE)</f>
        <v>11</v>
      </c>
      <c r="C10339" s="3">
        <v>1</v>
      </c>
      <c r="D10339" s="3">
        <v>33</v>
      </c>
      <c r="E10339" s="3">
        <v>21</v>
      </c>
      <c r="F10339" s="4">
        <v>57.7</v>
      </c>
    </row>
    <row r="10340" spans="1:6" hidden="1">
      <c r="A10340" s="3">
        <v>235</v>
      </c>
      <c r="B10340" s="3">
        <f>VLOOKUP(A10340, Haul!F:P,11,FALSE)</f>
        <v>11</v>
      </c>
      <c r="C10340" s="3">
        <v>1</v>
      </c>
      <c r="D10340" s="3">
        <v>34</v>
      </c>
      <c r="E10340" s="3">
        <v>21</v>
      </c>
      <c r="F10340" s="4">
        <v>49</v>
      </c>
    </row>
    <row r="10341" spans="1:6" hidden="1">
      <c r="A10341" s="3">
        <v>235</v>
      </c>
      <c r="B10341" s="3">
        <f>VLOOKUP(A10341, Haul!F:P,11,FALSE)</f>
        <v>11</v>
      </c>
      <c r="C10341" s="3">
        <v>1</v>
      </c>
      <c r="D10341" s="3">
        <v>35</v>
      </c>
      <c r="E10341" s="3">
        <v>21</v>
      </c>
      <c r="F10341" s="4">
        <v>52.63</v>
      </c>
    </row>
    <row r="10342" spans="1:6" hidden="1">
      <c r="A10342" s="3">
        <v>235</v>
      </c>
      <c r="B10342" s="3">
        <f>VLOOKUP(A10342, Haul!F:P,11,FALSE)</f>
        <v>11</v>
      </c>
      <c r="C10342" s="3">
        <v>1</v>
      </c>
      <c r="D10342" s="3">
        <v>36</v>
      </c>
      <c r="E10342" s="3">
        <v>21</v>
      </c>
      <c r="F10342" s="4">
        <v>52.66</v>
      </c>
    </row>
    <row r="10343" spans="1:6" hidden="1">
      <c r="A10343" s="3">
        <v>235</v>
      </c>
      <c r="B10343" s="3">
        <f>VLOOKUP(A10343, Haul!F:P,11,FALSE)</f>
        <v>11</v>
      </c>
      <c r="C10343" s="3">
        <v>1</v>
      </c>
      <c r="D10343" s="3">
        <v>37</v>
      </c>
      <c r="E10343" s="3">
        <v>21</v>
      </c>
      <c r="F10343" s="4">
        <v>59.54</v>
      </c>
    </row>
    <row r="10344" spans="1:6" hidden="1">
      <c r="A10344" s="3">
        <v>235</v>
      </c>
      <c r="B10344" s="3">
        <f>VLOOKUP(A10344, Haul!F:P,11,FALSE)</f>
        <v>11</v>
      </c>
      <c r="C10344" s="3">
        <v>1</v>
      </c>
      <c r="D10344" s="3">
        <v>38</v>
      </c>
      <c r="E10344" s="3">
        <v>21</v>
      </c>
      <c r="F10344" s="4">
        <v>60.41</v>
      </c>
    </row>
    <row r="10345" spans="1:6" hidden="1">
      <c r="A10345" s="3">
        <v>235</v>
      </c>
      <c r="B10345" s="3">
        <f>VLOOKUP(A10345, Haul!F:P,11,FALSE)</f>
        <v>11</v>
      </c>
      <c r="C10345" s="3">
        <v>1</v>
      </c>
      <c r="D10345" s="3">
        <v>39</v>
      </c>
      <c r="E10345" s="3">
        <v>21</v>
      </c>
      <c r="F10345" s="4">
        <v>53.1</v>
      </c>
    </row>
    <row r="10346" spans="1:6" hidden="1">
      <c r="A10346" s="3">
        <v>235</v>
      </c>
      <c r="B10346" s="3">
        <f>VLOOKUP(A10346, Haul!F:P,11,FALSE)</f>
        <v>11</v>
      </c>
      <c r="C10346" s="3">
        <v>1</v>
      </c>
      <c r="D10346" s="3">
        <v>40</v>
      </c>
      <c r="E10346" s="3">
        <v>21</v>
      </c>
      <c r="F10346" s="4">
        <v>43.83</v>
      </c>
    </row>
    <row r="10347" spans="1:6" hidden="1">
      <c r="A10347" s="3">
        <v>235</v>
      </c>
      <c r="B10347" s="3">
        <f>VLOOKUP(A10347, Haul!F:P,11,FALSE)</f>
        <v>11</v>
      </c>
      <c r="C10347" s="3">
        <v>1</v>
      </c>
      <c r="D10347" s="3">
        <v>41</v>
      </c>
      <c r="E10347" s="3">
        <v>21</v>
      </c>
      <c r="F10347" s="4">
        <v>54.34</v>
      </c>
    </row>
    <row r="10348" spans="1:6" hidden="1">
      <c r="A10348" s="3">
        <v>235</v>
      </c>
      <c r="B10348" s="3">
        <f>VLOOKUP(A10348, Haul!F:P,11,FALSE)</f>
        <v>11</v>
      </c>
      <c r="C10348" s="3">
        <v>1</v>
      </c>
      <c r="D10348" s="3">
        <v>42</v>
      </c>
      <c r="E10348" s="3">
        <v>21</v>
      </c>
      <c r="F10348" s="4">
        <v>49.98</v>
      </c>
    </row>
    <row r="10349" spans="1:6" hidden="1">
      <c r="A10349" s="3">
        <v>235</v>
      </c>
      <c r="B10349" s="3">
        <f>VLOOKUP(A10349, Haul!F:P,11,FALSE)</f>
        <v>11</v>
      </c>
      <c r="C10349" s="3">
        <v>1</v>
      </c>
      <c r="D10349" s="3">
        <v>43</v>
      </c>
      <c r="E10349" s="3">
        <v>21</v>
      </c>
      <c r="F10349" s="4">
        <v>61.46</v>
      </c>
    </row>
    <row r="10350" spans="1:6" hidden="1">
      <c r="A10350" s="3">
        <v>235</v>
      </c>
      <c r="B10350" s="3">
        <f>VLOOKUP(A10350, Haul!F:P,11,FALSE)</f>
        <v>11</v>
      </c>
      <c r="C10350" s="3">
        <v>1</v>
      </c>
      <c r="D10350" s="3">
        <v>44</v>
      </c>
      <c r="E10350" s="3">
        <v>21</v>
      </c>
      <c r="F10350" s="4">
        <v>50.91</v>
      </c>
    </row>
    <row r="10351" spans="1:6" hidden="1">
      <c r="A10351" s="3">
        <v>235</v>
      </c>
      <c r="B10351" s="3">
        <f>VLOOKUP(A10351, Haul!F:P,11,FALSE)</f>
        <v>11</v>
      </c>
      <c r="C10351" s="3">
        <v>1</v>
      </c>
      <c r="D10351" s="3">
        <v>45</v>
      </c>
      <c r="E10351" s="3">
        <v>21</v>
      </c>
      <c r="F10351" s="4">
        <v>45.15</v>
      </c>
    </row>
    <row r="10352" spans="1:6" hidden="1">
      <c r="A10352" s="3">
        <v>235</v>
      </c>
      <c r="B10352" s="3">
        <f>VLOOKUP(A10352, Haul!F:P,11,FALSE)</f>
        <v>11</v>
      </c>
      <c r="C10352" s="3">
        <v>1</v>
      </c>
      <c r="D10352" s="3">
        <v>46</v>
      </c>
      <c r="E10352" s="3">
        <v>21</v>
      </c>
      <c r="F10352" s="4">
        <v>57.49</v>
      </c>
    </row>
    <row r="10353" spans="1:6" hidden="1">
      <c r="A10353" s="3">
        <v>235</v>
      </c>
      <c r="B10353" s="3">
        <f>VLOOKUP(A10353, Haul!F:P,11,FALSE)</f>
        <v>11</v>
      </c>
      <c r="C10353" s="3">
        <v>1</v>
      </c>
      <c r="D10353" s="3">
        <v>47</v>
      </c>
      <c r="E10353" s="3">
        <v>21</v>
      </c>
      <c r="F10353" s="4">
        <v>41.47</v>
      </c>
    </row>
    <row r="10354" spans="1:6" hidden="1">
      <c r="A10354" s="3">
        <v>235</v>
      </c>
      <c r="B10354" s="3">
        <f>VLOOKUP(A10354, Haul!F:P,11,FALSE)</f>
        <v>11</v>
      </c>
      <c r="C10354" s="3">
        <v>1</v>
      </c>
      <c r="D10354" s="3">
        <v>48</v>
      </c>
      <c r="E10354" s="3">
        <v>21</v>
      </c>
      <c r="F10354" s="4">
        <v>50.95</v>
      </c>
    </row>
    <row r="10355" spans="1:6" hidden="1">
      <c r="A10355" s="3">
        <v>235</v>
      </c>
      <c r="B10355" s="3">
        <f>VLOOKUP(A10355, Haul!F:P,11,FALSE)</f>
        <v>11</v>
      </c>
      <c r="C10355" s="3">
        <v>1</v>
      </c>
      <c r="D10355" s="3">
        <v>49</v>
      </c>
      <c r="E10355" s="3">
        <v>21</v>
      </c>
      <c r="F10355" s="4">
        <v>58.43</v>
      </c>
    </row>
    <row r="10356" spans="1:6" hidden="1">
      <c r="A10356" s="3">
        <v>235</v>
      </c>
      <c r="B10356" s="3">
        <f>VLOOKUP(A10356, Haul!F:P,11,FALSE)</f>
        <v>11</v>
      </c>
      <c r="C10356" s="3">
        <v>1</v>
      </c>
      <c r="D10356" s="3">
        <v>50</v>
      </c>
      <c r="E10356" s="3">
        <v>21</v>
      </c>
      <c r="F10356" s="4">
        <v>48.91</v>
      </c>
    </row>
    <row r="10357" spans="1:6" hidden="1">
      <c r="A10357" s="3">
        <v>235</v>
      </c>
      <c r="B10357" s="3">
        <f>VLOOKUP(A10357, Haul!F:P,11,FALSE)</f>
        <v>11</v>
      </c>
      <c r="C10357" s="3">
        <v>1</v>
      </c>
      <c r="D10357" s="3">
        <v>51</v>
      </c>
      <c r="E10357" s="3">
        <v>21</v>
      </c>
      <c r="F10357" s="4">
        <v>53.76</v>
      </c>
    </row>
    <row r="10358" spans="1:6" hidden="1">
      <c r="A10358" s="3">
        <v>235</v>
      </c>
      <c r="B10358" s="3">
        <f>VLOOKUP(A10358, Haul!F:P,11,FALSE)</f>
        <v>11</v>
      </c>
      <c r="C10358" s="3">
        <v>1</v>
      </c>
      <c r="D10358" s="3">
        <v>52</v>
      </c>
      <c r="E10358" s="3">
        <v>21</v>
      </c>
      <c r="F10358" s="4">
        <v>62.07</v>
      </c>
    </row>
    <row r="10359" spans="1:6" hidden="1">
      <c r="A10359" s="3">
        <v>235</v>
      </c>
      <c r="B10359" s="3">
        <f>VLOOKUP(A10359, Haul!F:P,11,FALSE)</f>
        <v>11</v>
      </c>
      <c r="C10359" s="3">
        <v>1</v>
      </c>
      <c r="D10359" s="3">
        <v>53</v>
      </c>
      <c r="E10359" s="3">
        <v>21</v>
      </c>
      <c r="F10359" s="4">
        <v>45.87</v>
      </c>
    </row>
    <row r="10360" spans="1:6" hidden="1">
      <c r="A10360" s="3">
        <v>235</v>
      </c>
      <c r="B10360" s="3">
        <f>VLOOKUP(A10360, Haul!F:P,11,FALSE)</f>
        <v>11</v>
      </c>
      <c r="C10360" s="3">
        <v>1</v>
      </c>
      <c r="D10360" s="3">
        <v>54</v>
      </c>
      <c r="E10360" s="3">
        <v>21</v>
      </c>
      <c r="F10360" s="4">
        <v>50.28</v>
      </c>
    </row>
    <row r="10361" spans="1:6" hidden="1">
      <c r="A10361" s="3">
        <v>235</v>
      </c>
      <c r="B10361" s="3">
        <f>VLOOKUP(A10361, Haul!F:P,11,FALSE)</f>
        <v>11</v>
      </c>
      <c r="C10361" s="3">
        <v>1</v>
      </c>
      <c r="D10361" s="3">
        <v>55</v>
      </c>
      <c r="E10361" s="3">
        <v>21</v>
      </c>
      <c r="F10361" s="4">
        <v>51.09</v>
      </c>
    </row>
    <row r="10362" spans="1:6" hidden="1">
      <c r="A10362" s="3">
        <v>235</v>
      </c>
      <c r="B10362" s="3">
        <f>VLOOKUP(A10362, Haul!F:P,11,FALSE)</f>
        <v>11</v>
      </c>
      <c r="C10362" s="3">
        <v>1</v>
      </c>
      <c r="D10362" s="3">
        <v>56</v>
      </c>
      <c r="E10362" s="3">
        <v>21</v>
      </c>
      <c r="F10362" s="4">
        <v>48.49</v>
      </c>
    </row>
    <row r="10363" spans="1:6" hidden="1">
      <c r="A10363" s="3">
        <v>235</v>
      </c>
      <c r="B10363" s="3">
        <f>VLOOKUP(A10363, Haul!F:P,11,FALSE)</f>
        <v>11</v>
      </c>
      <c r="C10363" s="3">
        <v>1</v>
      </c>
      <c r="D10363" s="3">
        <v>57</v>
      </c>
      <c r="E10363" s="3">
        <v>21</v>
      </c>
      <c r="F10363" s="4">
        <v>67.56</v>
      </c>
    </row>
    <row r="10364" spans="1:6" hidden="1">
      <c r="A10364" s="3">
        <v>235</v>
      </c>
      <c r="B10364" s="3">
        <f>VLOOKUP(A10364, Haul!F:P,11,FALSE)</f>
        <v>11</v>
      </c>
      <c r="C10364" s="3">
        <v>1</v>
      </c>
      <c r="D10364" s="3">
        <v>58</v>
      </c>
      <c r="E10364" s="3">
        <v>21</v>
      </c>
      <c r="F10364" s="4">
        <v>70.28</v>
      </c>
    </row>
    <row r="10365" spans="1:6" hidden="1">
      <c r="A10365" s="3">
        <v>235</v>
      </c>
      <c r="B10365" s="3">
        <f>VLOOKUP(A10365, Haul!F:P,11,FALSE)</f>
        <v>11</v>
      </c>
      <c r="C10365" s="3">
        <v>1</v>
      </c>
      <c r="D10365" s="3">
        <v>59</v>
      </c>
      <c r="E10365" s="3">
        <v>21</v>
      </c>
      <c r="F10365" s="4">
        <v>57.33</v>
      </c>
    </row>
    <row r="10366" spans="1:6" hidden="1">
      <c r="A10366" s="3">
        <v>235</v>
      </c>
      <c r="B10366" s="3">
        <f>VLOOKUP(A10366, Haul!F:P,11,FALSE)</f>
        <v>11</v>
      </c>
      <c r="C10366" s="3">
        <v>1</v>
      </c>
      <c r="D10366" s="3">
        <v>60</v>
      </c>
      <c r="E10366" s="3">
        <v>21</v>
      </c>
      <c r="F10366" s="4">
        <v>57.96</v>
      </c>
    </row>
    <row r="10367" spans="1:6" hidden="1">
      <c r="A10367" s="3">
        <v>235</v>
      </c>
      <c r="B10367" s="3">
        <f>VLOOKUP(A10367, Haul!F:P,11,FALSE)</f>
        <v>11</v>
      </c>
      <c r="C10367" s="3">
        <v>1</v>
      </c>
      <c r="D10367" s="3">
        <v>61</v>
      </c>
      <c r="E10367" s="3">
        <v>21</v>
      </c>
      <c r="F10367" s="4">
        <v>65.39</v>
      </c>
    </row>
    <row r="10368" spans="1:6" hidden="1">
      <c r="A10368" s="3">
        <v>235</v>
      </c>
      <c r="B10368" s="3">
        <f>VLOOKUP(A10368, Haul!F:P,11,FALSE)</f>
        <v>11</v>
      </c>
      <c r="C10368" s="3">
        <v>1</v>
      </c>
      <c r="D10368" s="3">
        <v>62</v>
      </c>
      <c r="E10368" s="3">
        <v>21</v>
      </c>
      <c r="F10368" s="4">
        <v>61.88</v>
      </c>
    </row>
    <row r="10369" spans="1:6" hidden="1">
      <c r="A10369" s="3">
        <v>235</v>
      </c>
      <c r="B10369" s="3">
        <f>VLOOKUP(A10369, Haul!F:P,11,FALSE)</f>
        <v>11</v>
      </c>
      <c r="C10369" s="3">
        <v>1</v>
      </c>
      <c r="D10369" s="3">
        <v>63</v>
      </c>
      <c r="E10369" s="3">
        <v>21</v>
      </c>
      <c r="F10369" s="4">
        <v>51.87</v>
      </c>
    </row>
    <row r="10370" spans="1:6" hidden="1">
      <c r="A10370" s="3">
        <v>235</v>
      </c>
      <c r="B10370" s="3">
        <f>VLOOKUP(A10370, Haul!F:P,11,FALSE)</f>
        <v>11</v>
      </c>
      <c r="C10370" s="3">
        <v>1</v>
      </c>
      <c r="D10370" s="3">
        <v>64</v>
      </c>
      <c r="E10370" s="3">
        <v>21</v>
      </c>
      <c r="F10370" s="4">
        <v>33.71</v>
      </c>
    </row>
    <row r="10371" spans="1:6" hidden="1">
      <c r="A10371" s="3">
        <v>235</v>
      </c>
      <c r="B10371" s="3">
        <f>VLOOKUP(A10371, Haul!F:P,11,FALSE)</f>
        <v>11</v>
      </c>
      <c r="C10371" s="3">
        <v>1</v>
      </c>
      <c r="D10371" s="3">
        <v>65</v>
      </c>
      <c r="E10371" s="3">
        <v>21</v>
      </c>
      <c r="F10371" s="4">
        <v>47.61</v>
      </c>
    </row>
    <row r="10372" spans="1:6" hidden="1">
      <c r="A10372" s="3">
        <v>235</v>
      </c>
      <c r="B10372" s="3">
        <f>VLOOKUP(A10372, Haul!F:P,11,FALSE)</f>
        <v>11</v>
      </c>
      <c r="C10372" s="3">
        <v>1</v>
      </c>
      <c r="D10372" s="3">
        <v>66</v>
      </c>
      <c r="E10372" s="3">
        <v>21</v>
      </c>
      <c r="F10372" s="4">
        <v>79.44</v>
      </c>
    </row>
    <row r="10373" spans="1:6" hidden="1">
      <c r="A10373" s="3">
        <v>235</v>
      </c>
      <c r="B10373" s="3">
        <f>VLOOKUP(A10373, Haul!F:P,11,FALSE)</f>
        <v>11</v>
      </c>
      <c r="C10373" s="3">
        <v>1</v>
      </c>
      <c r="D10373" s="3">
        <v>67</v>
      </c>
      <c r="E10373" s="3">
        <v>21</v>
      </c>
      <c r="F10373" s="4">
        <v>69.27</v>
      </c>
    </row>
    <row r="10374" spans="1:6" hidden="1">
      <c r="A10374" s="3">
        <v>235</v>
      </c>
      <c r="B10374" s="3">
        <f>VLOOKUP(A10374, Haul!F:P,11,FALSE)</f>
        <v>11</v>
      </c>
      <c r="C10374" s="3">
        <v>1</v>
      </c>
      <c r="D10374" s="3">
        <v>68</v>
      </c>
      <c r="E10374" s="3">
        <v>21</v>
      </c>
      <c r="F10374" s="4">
        <v>34.909999999999997</v>
      </c>
    </row>
    <row r="10375" spans="1:6" hidden="1">
      <c r="A10375" s="3">
        <v>235</v>
      </c>
      <c r="B10375" s="3">
        <f>VLOOKUP(A10375, Haul!F:P,11,FALSE)</f>
        <v>11</v>
      </c>
      <c r="C10375" s="3">
        <v>1</v>
      </c>
      <c r="D10375" s="3">
        <v>69</v>
      </c>
      <c r="E10375" s="3">
        <v>21</v>
      </c>
      <c r="F10375" s="4">
        <v>59.22</v>
      </c>
    </row>
    <row r="10376" spans="1:6" hidden="1">
      <c r="A10376" s="3">
        <v>235</v>
      </c>
      <c r="B10376" s="3">
        <f>VLOOKUP(A10376, Haul!F:P,11,FALSE)</f>
        <v>11</v>
      </c>
      <c r="C10376" s="3">
        <v>1</v>
      </c>
      <c r="D10376" s="3">
        <v>70</v>
      </c>
      <c r="E10376" s="3">
        <v>21</v>
      </c>
      <c r="F10376" s="4">
        <v>63.17</v>
      </c>
    </row>
    <row r="10377" spans="1:6" hidden="1">
      <c r="A10377" s="3">
        <v>235</v>
      </c>
      <c r="B10377" s="3">
        <f>VLOOKUP(A10377, Haul!F:P,11,FALSE)</f>
        <v>11</v>
      </c>
      <c r="C10377" s="3">
        <v>1</v>
      </c>
      <c r="D10377" s="3">
        <v>71</v>
      </c>
      <c r="E10377" s="3">
        <v>21</v>
      </c>
      <c r="F10377" s="4">
        <v>39.700000000000003</v>
      </c>
    </row>
    <row r="10378" spans="1:6" hidden="1">
      <c r="A10378" s="3">
        <v>235</v>
      </c>
      <c r="B10378" s="3">
        <f>VLOOKUP(A10378, Haul!F:P,11,FALSE)</f>
        <v>11</v>
      </c>
      <c r="C10378" s="3">
        <v>1</v>
      </c>
      <c r="D10378" s="3">
        <v>72</v>
      </c>
      <c r="E10378" s="3">
        <v>21</v>
      </c>
      <c r="F10378" s="4">
        <v>59.53</v>
      </c>
    </row>
    <row r="10379" spans="1:6" hidden="1">
      <c r="A10379" s="3">
        <v>235</v>
      </c>
      <c r="B10379" s="3">
        <f>VLOOKUP(A10379, Haul!F:P,11,FALSE)</f>
        <v>11</v>
      </c>
      <c r="C10379" s="3">
        <v>1</v>
      </c>
      <c r="D10379" s="3">
        <v>73</v>
      </c>
      <c r="E10379" s="3">
        <v>21</v>
      </c>
      <c r="F10379" s="4">
        <v>82.6</v>
      </c>
    </row>
    <row r="10380" spans="1:6" hidden="1">
      <c r="A10380" s="3">
        <v>235</v>
      </c>
      <c r="B10380" s="3">
        <f>VLOOKUP(A10380, Haul!F:P,11,FALSE)</f>
        <v>11</v>
      </c>
      <c r="C10380" s="3">
        <v>1</v>
      </c>
      <c r="D10380" s="3">
        <v>74</v>
      </c>
      <c r="E10380" s="3">
        <v>21</v>
      </c>
      <c r="F10380" s="4">
        <v>51.07</v>
      </c>
    </row>
    <row r="10381" spans="1:6" hidden="1">
      <c r="A10381" s="3">
        <v>235</v>
      </c>
      <c r="B10381" s="3">
        <f>VLOOKUP(A10381, Haul!F:P,11,FALSE)</f>
        <v>11</v>
      </c>
      <c r="C10381" s="3">
        <v>1</v>
      </c>
      <c r="D10381" s="3">
        <v>75</v>
      </c>
      <c r="E10381" s="3">
        <v>21</v>
      </c>
      <c r="F10381" s="4">
        <v>56.85</v>
      </c>
    </row>
    <row r="10382" spans="1:6" hidden="1">
      <c r="A10382" s="3">
        <v>235</v>
      </c>
      <c r="B10382" s="3">
        <f>VLOOKUP(A10382, Haul!F:P,11,FALSE)</f>
        <v>11</v>
      </c>
      <c r="C10382" s="3">
        <v>1</v>
      </c>
      <c r="D10382" s="3">
        <v>76</v>
      </c>
      <c r="E10382" s="3">
        <v>21</v>
      </c>
      <c r="F10382" s="4">
        <v>56.11</v>
      </c>
    </row>
    <row r="10383" spans="1:6" hidden="1">
      <c r="A10383" s="3">
        <v>235</v>
      </c>
      <c r="B10383" s="3">
        <f>VLOOKUP(A10383, Haul!F:P,11,FALSE)</f>
        <v>11</v>
      </c>
      <c r="C10383" s="3">
        <v>1</v>
      </c>
      <c r="D10383" s="3">
        <v>77</v>
      </c>
      <c r="E10383" s="3">
        <v>21</v>
      </c>
      <c r="F10383" s="4">
        <v>54.03</v>
      </c>
    </row>
    <row r="10384" spans="1:6" hidden="1">
      <c r="A10384" s="3">
        <v>235</v>
      </c>
      <c r="B10384" s="3">
        <f>VLOOKUP(A10384, Haul!F:P,11,FALSE)</f>
        <v>11</v>
      </c>
      <c r="C10384" s="3">
        <v>1</v>
      </c>
      <c r="D10384" s="3">
        <v>1</v>
      </c>
      <c r="E10384" s="3">
        <v>22</v>
      </c>
      <c r="F10384" s="4">
        <v>64.900000000000006</v>
      </c>
    </row>
    <row r="10385" spans="1:6" hidden="1">
      <c r="A10385" s="3">
        <v>235</v>
      </c>
      <c r="B10385" s="3">
        <f>VLOOKUP(A10385, Haul!F:P,11,FALSE)</f>
        <v>11</v>
      </c>
      <c r="C10385" s="3">
        <v>1</v>
      </c>
      <c r="D10385" s="3">
        <v>2</v>
      </c>
      <c r="E10385" s="3">
        <v>22</v>
      </c>
      <c r="F10385" s="4">
        <v>34.54</v>
      </c>
    </row>
    <row r="10386" spans="1:6" hidden="1">
      <c r="A10386" s="3">
        <v>235</v>
      </c>
      <c r="B10386" s="3">
        <f>VLOOKUP(A10386, Haul!F:P,11,FALSE)</f>
        <v>11</v>
      </c>
      <c r="C10386" s="3">
        <v>1</v>
      </c>
      <c r="D10386" s="3">
        <v>3</v>
      </c>
      <c r="E10386" s="3">
        <v>22</v>
      </c>
      <c r="F10386" s="4">
        <v>58.82</v>
      </c>
    </row>
    <row r="10387" spans="1:6" hidden="1">
      <c r="A10387" s="3">
        <v>235</v>
      </c>
      <c r="B10387" s="3">
        <f>VLOOKUP(A10387, Haul!F:P,11,FALSE)</f>
        <v>11</v>
      </c>
      <c r="C10387" s="3">
        <v>1</v>
      </c>
      <c r="D10387" s="3">
        <v>4</v>
      </c>
      <c r="E10387" s="3">
        <v>22</v>
      </c>
      <c r="F10387" s="4">
        <v>69.209999999999994</v>
      </c>
    </row>
    <row r="10388" spans="1:6" hidden="1">
      <c r="A10388" s="3">
        <v>235</v>
      </c>
      <c r="B10388" s="3">
        <f>VLOOKUP(A10388, Haul!F:P,11,FALSE)</f>
        <v>11</v>
      </c>
      <c r="C10388" s="3">
        <v>1</v>
      </c>
      <c r="D10388" s="3">
        <v>5</v>
      </c>
      <c r="E10388" s="3">
        <v>22</v>
      </c>
      <c r="F10388" s="4">
        <v>62.27</v>
      </c>
    </row>
    <row r="10389" spans="1:6" hidden="1">
      <c r="A10389" s="3">
        <v>235</v>
      </c>
      <c r="B10389" s="3">
        <f>VLOOKUP(A10389, Haul!F:P,11,FALSE)</f>
        <v>11</v>
      </c>
      <c r="C10389" s="3">
        <v>1</v>
      </c>
      <c r="D10389" s="3">
        <v>6</v>
      </c>
      <c r="E10389" s="3">
        <v>22</v>
      </c>
      <c r="F10389" s="4">
        <v>46.82</v>
      </c>
    </row>
    <row r="10390" spans="1:6" hidden="1">
      <c r="A10390" s="3">
        <v>235</v>
      </c>
      <c r="B10390" s="3">
        <f>VLOOKUP(A10390, Haul!F:P,11,FALSE)</f>
        <v>11</v>
      </c>
      <c r="C10390" s="3">
        <v>1</v>
      </c>
      <c r="D10390" s="3">
        <v>7</v>
      </c>
      <c r="E10390" s="3">
        <v>22</v>
      </c>
      <c r="F10390" s="4">
        <v>59.65</v>
      </c>
    </row>
    <row r="10391" spans="1:6" hidden="1">
      <c r="A10391" s="3">
        <v>235</v>
      </c>
      <c r="B10391" s="3">
        <f>VLOOKUP(A10391, Haul!F:P,11,FALSE)</f>
        <v>11</v>
      </c>
      <c r="C10391" s="3">
        <v>1</v>
      </c>
      <c r="D10391" s="3">
        <v>8</v>
      </c>
      <c r="E10391" s="3">
        <v>22</v>
      </c>
      <c r="F10391" s="4">
        <v>62.3</v>
      </c>
    </row>
    <row r="10392" spans="1:6" hidden="1">
      <c r="A10392" s="3">
        <v>235</v>
      </c>
      <c r="B10392" s="3">
        <f>VLOOKUP(A10392, Haul!F:P,11,FALSE)</f>
        <v>11</v>
      </c>
      <c r="C10392" s="3">
        <v>1</v>
      </c>
      <c r="D10392" s="3">
        <v>9</v>
      </c>
      <c r="E10392" s="3">
        <v>22</v>
      </c>
      <c r="F10392" s="4">
        <v>53.9</v>
      </c>
    </row>
    <row r="10393" spans="1:6" hidden="1">
      <c r="A10393" s="3">
        <v>235</v>
      </c>
      <c r="B10393" s="3">
        <f>VLOOKUP(A10393, Haul!F:P,11,FALSE)</f>
        <v>11</v>
      </c>
      <c r="C10393" s="3">
        <v>1</v>
      </c>
      <c r="D10393" s="3">
        <v>10</v>
      </c>
      <c r="E10393" s="3">
        <v>22</v>
      </c>
      <c r="F10393" s="4">
        <v>60.85</v>
      </c>
    </row>
    <row r="10394" spans="1:6" hidden="1">
      <c r="A10394" s="3">
        <v>235</v>
      </c>
      <c r="B10394" s="3">
        <f>VLOOKUP(A10394, Haul!F:P,11,FALSE)</f>
        <v>11</v>
      </c>
      <c r="C10394" s="3">
        <v>1</v>
      </c>
      <c r="D10394" s="3">
        <v>11</v>
      </c>
      <c r="E10394" s="3">
        <v>22</v>
      </c>
      <c r="F10394" s="4">
        <v>34.6</v>
      </c>
    </row>
    <row r="10395" spans="1:6" hidden="1">
      <c r="A10395" s="3">
        <v>235</v>
      </c>
      <c r="B10395" s="3">
        <f>VLOOKUP(A10395, Haul!F:P,11,FALSE)</f>
        <v>11</v>
      </c>
      <c r="C10395" s="3">
        <v>1</v>
      </c>
      <c r="D10395" s="3">
        <v>12</v>
      </c>
      <c r="E10395" s="3">
        <v>22</v>
      </c>
      <c r="F10395" s="4">
        <v>62.35</v>
      </c>
    </row>
    <row r="10396" spans="1:6" hidden="1">
      <c r="A10396" s="3">
        <v>235</v>
      </c>
      <c r="B10396" s="3">
        <f>VLOOKUP(A10396, Haul!F:P,11,FALSE)</f>
        <v>11</v>
      </c>
      <c r="C10396" s="3">
        <v>1</v>
      </c>
      <c r="D10396" s="3">
        <v>13</v>
      </c>
      <c r="E10396" s="3">
        <v>22</v>
      </c>
      <c r="F10396" s="4">
        <v>60.22</v>
      </c>
    </row>
    <row r="10397" spans="1:6" hidden="1">
      <c r="A10397" s="3">
        <v>235</v>
      </c>
      <c r="B10397" s="3">
        <f>VLOOKUP(A10397, Haul!F:P,11,FALSE)</f>
        <v>11</v>
      </c>
      <c r="C10397" s="3">
        <v>1</v>
      </c>
      <c r="D10397" s="3">
        <v>14</v>
      </c>
      <c r="E10397" s="3">
        <v>22</v>
      </c>
      <c r="F10397" s="4">
        <v>50.77</v>
      </c>
    </row>
    <row r="10398" spans="1:6" hidden="1">
      <c r="A10398" s="3">
        <v>235</v>
      </c>
      <c r="B10398" s="3">
        <f>VLOOKUP(A10398, Haul!F:P,11,FALSE)</f>
        <v>11</v>
      </c>
      <c r="C10398" s="3">
        <v>1</v>
      </c>
      <c r="D10398" s="3">
        <v>15</v>
      </c>
      <c r="E10398" s="3">
        <v>22</v>
      </c>
      <c r="F10398" s="4">
        <v>61.39</v>
      </c>
    </row>
    <row r="10399" spans="1:6" hidden="1">
      <c r="A10399" s="3">
        <v>235</v>
      </c>
      <c r="B10399" s="3">
        <f>VLOOKUP(A10399, Haul!F:P,11,FALSE)</f>
        <v>11</v>
      </c>
      <c r="C10399" s="3">
        <v>1</v>
      </c>
      <c r="D10399" s="3">
        <v>16</v>
      </c>
      <c r="E10399" s="3">
        <v>22</v>
      </c>
      <c r="F10399" s="4">
        <v>63.76</v>
      </c>
    </row>
    <row r="10400" spans="1:6" hidden="1">
      <c r="A10400" s="3">
        <v>235</v>
      </c>
      <c r="B10400" s="3">
        <f>VLOOKUP(A10400, Haul!F:P,11,FALSE)</f>
        <v>11</v>
      </c>
      <c r="C10400" s="3">
        <v>1</v>
      </c>
      <c r="D10400" s="3">
        <v>17</v>
      </c>
      <c r="E10400" s="3">
        <v>22</v>
      </c>
      <c r="F10400" s="4">
        <v>64.13</v>
      </c>
    </row>
    <row r="10401" spans="1:6" hidden="1">
      <c r="A10401" s="3">
        <v>235</v>
      </c>
      <c r="B10401" s="3">
        <f>VLOOKUP(A10401, Haul!F:P,11,FALSE)</f>
        <v>11</v>
      </c>
      <c r="C10401" s="3">
        <v>1</v>
      </c>
      <c r="D10401" s="3">
        <v>18</v>
      </c>
      <c r="E10401" s="3">
        <v>22</v>
      </c>
      <c r="F10401" s="4">
        <v>62.98</v>
      </c>
    </row>
    <row r="10402" spans="1:6" hidden="1">
      <c r="A10402" s="3">
        <v>235</v>
      </c>
      <c r="B10402" s="3">
        <f>VLOOKUP(A10402, Haul!F:P,11,FALSE)</f>
        <v>11</v>
      </c>
      <c r="C10402" s="3">
        <v>1</v>
      </c>
      <c r="D10402" s="3">
        <v>19</v>
      </c>
      <c r="E10402" s="3">
        <v>22</v>
      </c>
      <c r="F10402" s="4">
        <v>65.400000000000006</v>
      </c>
    </row>
    <row r="10403" spans="1:6" hidden="1">
      <c r="A10403" s="3">
        <v>235</v>
      </c>
      <c r="B10403" s="3">
        <f>VLOOKUP(A10403, Haul!F:P,11,FALSE)</f>
        <v>11</v>
      </c>
      <c r="C10403" s="3">
        <v>1</v>
      </c>
      <c r="D10403" s="3">
        <v>20</v>
      </c>
      <c r="E10403" s="3">
        <v>22</v>
      </c>
      <c r="F10403" s="4">
        <v>64.02</v>
      </c>
    </row>
    <row r="10404" spans="1:6" hidden="1">
      <c r="A10404" s="3">
        <v>235</v>
      </c>
      <c r="B10404" s="3">
        <f>VLOOKUP(A10404, Haul!F:P,11,FALSE)</f>
        <v>11</v>
      </c>
      <c r="C10404" s="3">
        <v>1</v>
      </c>
      <c r="D10404" s="3">
        <v>21</v>
      </c>
      <c r="E10404" s="3">
        <v>22</v>
      </c>
      <c r="F10404" s="4">
        <v>61.09</v>
      </c>
    </row>
    <row r="10405" spans="1:6" hidden="1">
      <c r="A10405" s="3">
        <v>235</v>
      </c>
      <c r="B10405" s="3">
        <f>VLOOKUP(A10405, Haul!F:P,11,FALSE)</f>
        <v>11</v>
      </c>
      <c r="C10405" s="3">
        <v>1</v>
      </c>
      <c r="D10405" s="3">
        <v>22</v>
      </c>
      <c r="E10405" s="3">
        <v>22</v>
      </c>
      <c r="F10405" s="4">
        <v>75.06</v>
      </c>
    </row>
    <row r="10406" spans="1:6" hidden="1">
      <c r="A10406" s="3">
        <v>235</v>
      </c>
      <c r="B10406" s="3">
        <f>VLOOKUP(A10406, Haul!F:P,11,FALSE)</f>
        <v>11</v>
      </c>
      <c r="C10406" s="3">
        <v>1</v>
      </c>
      <c r="D10406" s="3">
        <v>23</v>
      </c>
      <c r="E10406" s="3">
        <v>22</v>
      </c>
      <c r="F10406" s="4">
        <v>60.9</v>
      </c>
    </row>
    <row r="10407" spans="1:6" hidden="1">
      <c r="A10407" s="3">
        <v>235</v>
      </c>
      <c r="B10407" s="3">
        <f>VLOOKUP(A10407, Haul!F:P,11,FALSE)</f>
        <v>11</v>
      </c>
      <c r="C10407" s="3">
        <v>1</v>
      </c>
      <c r="D10407" s="3">
        <v>24</v>
      </c>
      <c r="E10407" s="3">
        <v>22</v>
      </c>
      <c r="F10407" s="4">
        <v>55.39</v>
      </c>
    </row>
    <row r="10408" spans="1:6" hidden="1">
      <c r="A10408" s="3">
        <v>235</v>
      </c>
      <c r="B10408" s="3">
        <f>VLOOKUP(A10408, Haul!F:P,11,FALSE)</f>
        <v>11</v>
      </c>
      <c r="C10408" s="3">
        <v>1</v>
      </c>
      <c r="D10408" s="3">
        <v>25</v>
      </c>
      <c r="E10408" s="3">
        <v>22</v>
      </c>
      <c r="F10408" s="4">
        <v>57.32</v>
      </c>
    </row>
    <row r="10409" spans="1:6" hidden="1">
      <c r="A10409" s="3">
        <v>235</v>
      </c>
      <c r="B10409" s="3">
        <f>VLOOKUP(A10409, Haul!F:P,11,FALSE)</f>
        <v>11</v>
      </c>
      <c r="C10409" s="3">
        <v>1</v>
      </c>
      <c r="D10409" s="3">
        <v>26</v>
      </c>
      <c r="E10409" s="3">
        <v>22</v>
      </c>
      <c r="F10409" s="4">
        <v>52.73</v>
      </c>
    </row>
    <row r="10410" spans="1:6" hidden="1">
      <c r="A10410" s="3">
        <v>235</v>
      </c>
      <c r="B10410" s="3">
        <f>VLOOKUP(A10410, Haul!F:P,11,FALSE)</f>
        <v>11</v>
      </c>
      <c r="C10410" s="3">
        <v>1</v>
      </c>
      <c r="D10410" s="3">
        <v>27</v>
      </c>
      <c r="E10410" s="3">
        <v>22</v>
      </c>
      <c r="F10410" s="4">
        <v>39.619999999999997</v>
      </c>
    </row>
    <row r="10411" spans="1:6" hidden="1">
      <c r="A10411" s="3">
        <v>235</v>
      </c>
      <c r="B10411" s="3">
        <f>VLOOKUP(A10411, Haul!F:P,11,FALSE)</f>
        <v>11</v>
      </c>
      <c r="C10411" s="3">
        <v>1</v>
      </c>
      <c r="D10411" s="3">
        <v>28</v>
      </c>
      <c r="E10411" s="3">
        <v>22</v>
      </c>
      <c r="F10411" s="4">
        <v>63.29</v>
      </c>
    </row>
    <row r="10412" spans="1:6" hidden="1">
      <c r="A10412" s="3">
        <v>235</v>
      </c>
      <c r="B10412" s="3">
        <f>VLOOKUP(A10412, Haul!F:P,11,FALSE)</f>
        <v>11</v>
      </c>
      <c r="C10412" s="3">
        <v>1</v>
      </c>
      <c r="D10412" s="3">
        <v>29</v>
      </c>
      <c r="E10412" s="3">
        <v>22</v>
      </c>
      <c r="F10412" s="4">
        <v>38.5</v>
      </c>
    </row>
    <row r="10413" spans="1:6" hidden="1">
      <c r="A10413" s="3">
        <v>235</v>
      </c>
      <c r="B10413" s="3">
        <f>VLOOKUP(A10413, Haul!F:P,11,FALSE)</f>
        <v>11</v>
      </c>
      <c r="C10413" s="3">
        <v>1</v>
      </c>
      <c r="D10413" s="3">
        <v>30</v>
      </c>
      <c r="E10413" s="3">
        <v>22</v>
      </c>
      <c r="F10413" s="4">
        <v>64.17</v>
      </c>
    </row>
    <row r="10414" spans="1:6" hidden="1">
      <c r="A10414" s="3">
        <v>235</v>
      </c>
      <c r="B10414" s="3">
        <f>VLOOKUP(A10414, Haul!F:P,11,FALSE)</f>
        <v>11</v>
      </c>
      <c r="C10414" s="3">
        <v>1</v>
      </c>
      <c r="D10414" s="3">
        <v>31</v>
      </c>
      <c r="E10414" s="3">
        <v>22</v>
      </c>
      <c r="F10414" s="4">
        <v>66.88</v>
      </c>
    </row>
    <row r="10415" spans="1:6" hidden="1">
      <c r="A10415" s="3">
        <v>235</v>
      </c>
      <c r="B10415" s="3">
        <f>VLOOKUP(A10415, Haul!F:P,11,FALSE)</f>
        <v>11</v>
      </c>
      <c r="C10415" s="3">
        <v>1</v>
      </c>
      <c r="D10415" s="3">
        <v>32</v>
      </c>
      <c r="E10415" s="3">
        <v>22</v>
      </c>
      <c r="F10415" s="4">
        <v>61.07</v>
      </c>
    </row>
    <row r="10416" spans="1:6" hidden="1">
      <c r="A10416" s="3">
        <v>235</v>
      </c>
      <c r="B10416" s="3">
        <f>VLOOKUP(A10416, Haul!F:P,11,FALSE)</f>
        <v>11</v>
      </c>
      <c r="C10416" s="3">
        <v>1</v>
      </c>
      <c r="D10416" s="3">
        <v>33</v>
      </c>
      <c r="E10416" s="3">
        <v>22</v>
      </c>
      <c r="F10416" s="4">
        <v>80.33</v>
      </c>
    </row>
    <row r="10417" spans="1:6" hidden="1">
      <c r="A10417" s="3">
        <v>235</v>
      </c>
      <c r="B10417" s="3">
        <f>VLOOKUP(A10417, Haul!F:P,11,FALSE)</f>
        <v>11</v>
      </c>
      <c r="C10417" s="3">
        <v>1</v>
      </c>
      <c r="D10417" s="3">
        <v>34</v>
      </c>
      <c r="E10417" s="3">
        <v>22</v>
      </c>
      <c r="F10417" s="4">
        <v>52.94</v>
      </c>
    </row>
    <row r="10418" spans="1:6" hidden="1">
      <c r="A10418" s="3">
        <v>235</v>
      </c>
      <c r="B10418" s="3">
        <f>VLOOKUP(A10418, Haul!F:P,11,FALSE)</f>
        <v>11</v>
      </c>
      <c r="C10418" s="3">
        <v>1</v>
      </c>
      <c r="D10418" s="3">
        <v>35</v>
      </c>
      <c r="E10418" s="3">
        <v>22</v>
      </c>
      <c r="F10418" s="4">
        <v>60.28</v>
      </c>
    </row>
    <row r="10419" spans="1:6" hidden="1">
      <c r="A10419" s="3">
        <v>235</v>
      </c>
      <c r="B10419" s="3">
        <f>VLOOKUP(A10419, Haul!F:P,11,FALSE)</f>
        <v>11</v>
      </c>
      <c r="C10419" s="3">
        <v>1</v>
      </c>
      <c r="D10419" s="3">
        <v>36</v>
      </c>
      <c r="E10419" s="3">
        <v>22</v>
      </c>
      <c r="F10419" s="4">
        <v>61.19</v>
      </c>
    </row>
    <row r="10420" spans="1:6" hidden="1">
      <c r="A10420" s="3">
        <v>235</v>
      </c>
      <c r="B10420" s="3">
        <f>VLOOKUP(A10420, Haul!F:P,11,FALSE)</f>
        <v>11</v>
      </c>
      <c r="C10420" s="3">
        <v>1</v>
      </c>
      <c r="D10420" s="3">
        <v>37</v>
      </c>
      <c r="E10420" s="3">
        <v>22</v>
      </c>
      <c r="F10420" s="4">
        <v>64.7</v>
      </c>
    </row>
    <row r="10421" spans="1:6" hidden="1">
      <c r="A10421" s="3">
        <v>235</v>
      </c>
      <c r="B10421" s="3">
        <f>VLOOKUP(A10421, Haul!F:P,11,FALSE)</f>
        <v>11</v>
      </c>
      <c r="C10421" s="3">
        <v>1</v>
      </c>
      <c r="D10421" s="3">
        <v>38</v>
      </c>
      <c r="E10421" s="3">
        <v>22</v>
      </c>
      <c r="F10421" s="4">
        <v>45.86</v>
      </c>
    </row>
    <row r="10422" spans="1:6" hidden="1">
      <c r="A10422" s="3">
        <v>235</v>
      </c>
      <c r="B10422" s="3">
        <f>VLOOKUP(A10422, Haul!F:P,11,FALSE)</f>
        <v>11</v>
      </c>
      <c r="C10422" s="3">
        <v>1</v>
      </c>
      <c r="D10422" s="3">
        <v>39</v>
      </c>
      <c r="E10422" s="3">
        <v>22</v>
      </c>
      <c r="F10422" s="4">
        <v>45.87</v>
      </c>
    </row>
    <row r="10423" spans="1:6" hidden="1">
      <c r="A10423" s="3">
        <v>235</v>
      </c>
      <c r="B10423" s="3">
        <f>VLOOKUP(A10423, Haul!F:P,11,FALSE)</f>
        <v>11</v>
      </c>
      <c r="C10423" s="3">
        <v>1</v>
      </c>
      <c r="D10423" s="3">
        <v>40</v>
      </c>
      <c r="E10423" s="3">
        <v>22</v>
      </c>
      <c r="F10423" s="4">
        <v>53.53</v>
      </c>
    </row>
    <row r="10424" spans="1:6" hidden="1">
      <c r="A10424" s="3">
        <v>235</v>
      </c>
      <c r="B10424" s="3">
        <f>VLOOKUP(A10424, Haul!F:P,11,FALSE)</f>
        <v>11</v>
      </c>
      <c r="C10424" s="3">
        <v>1</v>
      </c>
      <c r="D10424" s="3">
        <v>41</v>
      </c>
      <c r="E10424" s="3">
        <v>22</v>
      </c>
      <c r="F10424" s="4">
        <v>49.77</v>
      </c>
    </row>
    <row r="10425" spans="1:6" hidden="1">
      <c r="A10425" s="3">
        <v>235</v>
      </c>
      <c r="B10425" s="3">
        <f>VLOOKUP(A10425, Haul!F:P,11,FALSE)</f>
        <v>11</v>
      </c>
      <c r="C10425" s="3">
        <v>1</v>
      </c>
      <c r="D10425" s="3">
        <v>42</v>
      </c>
      <c r="E10425" s="3">
        <v>22</v>
      </c>
      <c r="F10425" s="4">
        <v>58.35</v>
      </c>
    </row>
    <row r="10426" spans="1:6" hidden="1">
      <c r="A10426" s="3">
        <v>235</v>
      </c>
      <c r="B10426" s="3">
        <f>VLOOKUP(A10426, Haul!F:P,11,FALSE)</f>
        <v>11</v>
      </c>
      <c r="C10426" s="3">
        <v>1</v>
      </c>
      <c r="D10426" s="3">
        <v>43</v>
      </c>
      <c r="E10426" s="3">
        <v>22</v>
      </c>
      <c r="F10426" s="4">
        <v>57.74</v>
      </c>
    </row>
    <row r="10427" spans="1:6" hidden="1">
      <c r="A10427" s="3">
        <v>235</v>
      </c>
      <c r="B10427" s="3">
        <f>VLOOKUP(A10427, Haul!F:P,11,FALSE)</f>
        <v>11</v>
      </c>
      <c r="C10427" s="3">
        <v>1</v>
      </c>
      <c r="D10427" s="3">
        <v>44</v>
      </c>
      <c r="E10427" s="3">
        <v>22</v>
      </c>
      <c r="F10427" s="4">
        <v>63.73</v>
      </c>
    </row>
    <row r="10428" spans="1:6" hidden="1">
      <c r="A10428" s="3">
        <v>235</v>
      </c>
      <c r="B10428" s="3">
        <f>VLOOKUP(A10428, Haul!F:P,11,FALSE)</f>
        <v>11</v>
      </c>
      <c r="C10428" s="3">
        <v>1</v>
      </c>
      <c r="D10428" s="3">
        <v>45</v>
      </c>
      <c r="E10428" s="3">
        <v>22</v>
      </c>
      <c r="F10428" s="4">
        <v>63.28</v>
      </c>
    </row>
    <row r="10429" spans="1:6" hidden="1">
      <c r="A10429" s="3">
        <v>235</v>
      </c>
      <c r="B10429" s="3">
        <f>VLOOKUP(A10429, Haul!F:P,11,FALSE)</f>
        <v>11</v>
      </c>
      <c r="C10429" s="3">
        <v>1</v>
      </c>
      <c r="D10429" s="3">
        <v>46</v>
      </c>
      <c r="E10429" s="3">
        <v>22</v>
      </c>
      <c r="F10429" s="4">
        <v>61.37</v>
      </c>
    </row>
    <row r="10430" spans="1:6" hidden="1">
      <c r="A10430" s="3">
        <v>235</v>
      </c>
      <c r="B10430" s="3">
        <f>VLOOKUP(A10430, Haul!F:P,11,FALSE)</f>
        <v>11</v>
      </c>
      <c r="C10430" s="3">
        <v>1</v>
      </c>
      <c r="D10430" s="3">
        <v>47</v>
      </c>
      <c r="E10430" s="3">
        <v>22</v>
      </c>
      <c r="F10430" s="4">
        <v>49.13</v>
      </c>
    </row>
    <row r="10431" spans="1:6" hidden="1">
      <c r="A10431" s="3">
        <v>235</v>
      </c>
      <c r="B10431" s="3">
        <f>VLOOKUP(A10431, Haul!F:P,11,FALSE)</f>
        <v>11</v>
      </c>
      <c r="C10431" s="3">
        <v>1</v>
      </c>
      <c r="D10431" s="3">
        <v>48</v>
      </c>
      <c r="E10431" s="3">
        <v>22</v>
      </c>
      <c r="F10431" s="4">
        <v>59.52</v>
      </c>
    </row>
    <row r="10432" spans="1:6" hidden="1">
      <c r="A10432" s="3">
        <v>235</v>
      </c>
      <c r="B10432" s="3">
        <f>VLOOKUP(A10432, Haul!F:P,11,FALSE)</f>
        <v>11</v>
      </c>
      <c r="C10432" s="3">
        <v>1</v>
      </c>
      <c r="D10432" s="3">
        <v>49</v>
      </c>
      <c r="E10432" s="3">
        <v>22</v>
      </c>
      <c r="F10432" s="4">
        <v>57.26</v>
      </c>
    </row>
    <row r="10433" spans="1:6" hidden="1">
      <c r="A10433" s="3">
        <v>235</v>
      </c>
      <c r="B10433" s="3">
        <f>VLOOKUP(A10433, Haul!F:P,11,FALSE)</f>
        <v>11</v>
      </c>
      <c r="C10433" s="3">
        <v>1</v>
      </c>
      <c r="D10433" s="3">
        <v>50</v>
      </c>
      <c r="E10433" s="3">
        <v>22</v>
      </c>
      <c r="F10433" s="4">
        <v>63.11</v>
      </c>
    </row>
    <row r="10434" spans="1:6" hidden="1">
      <c r="A10434" s="3">
        <v>235</v>
      </c>
      <c r="B10434" s="3">
        <f>VLOOKUP(A10434, Haul!F:P,11,FALSE)</f>
        <v>11</v>
      </c>
      <c r="C10434" s="3">
        <v>1</v>
      </c>
      <c r="D10434" s="3">
        <v>51</v>
      </c>
      <c r="E10434" s="3">
        <v>22</v>
      </c>
      <c r="F10434" s="4">
        <v>63.08</v>
      </c>
    </row>
    <row r="10435" spans="1:6" hidden="1">
      <c r="A10435" s="3">
        <v>235</v>
      </c>
      <c r="B10435" s="3">
        <f>VLOOKUP(A10435, Haul!F:P,11,FALSE)</f>
        <v>11</v>
      </c>
      <c r="C10435" s="3">
        <v>1</v>
      </c>
      <c r="D10435" s="3">
        <v>52</v>
      </c>
      <c r="E10435" s="3">
        <v>22</v>
      </c>
      <c r="F10435" s="4">
        <v>66.66</v>
      </c>
    </row>
    <row r="10436" spans="1:6" hidden="1">
      <c r="A10436" s="3">
        <v>235</v>
      </c>
      <c r="B10436" s="3">
        <f>VLOOKUP(A10436, Haul!F:P,11,FALSE)</f>
        <v>11</v>
      </c>
      <c r="C10436" s="3">
        <v>1</v>
      </c>
      <c r="D10436" s="3">
        <v>53</v>
      </c>
      <c r="E10436" s="3">
        <v>22</v>
      </c>
      <c r="F10436" s="4">
        <v>54.2</v>
      </c>
    </row>
    <row r="10437" spans="1:6" hidden="1">
      <c r="A10437" s="3">
        <v>235</v>
      </c>
      <c r="B10437" s="3">
        <f>VLOOKUP(A10437, Haul!F:P,11,FALSE)</f>
        <v>11</v>
      </c>
      <c r="C10437" s="3">
        <v>1</v>
      </c>
      <c r="D10437" s="3">
        <v>54</v>
      </c>
      <c r="E10437" s="3">
        <v>22</v>
      </c>
      <c r="F10437" s="4">
        <v>47.25</v>
      </c>
    </row>
    <row r="10438" spans="1:6" hidden="1">
      <c r="A10438" s="3">
        <v>235</v>
      </c>
      <c r="B10438" s="3">
        <f>VLOOKUP(A10438, Haul!F:P,11,FALSE)</f>
        <v>11</v>
      </c>
      <c r="C10438" s="3">
        <v>1</v>
      </c>
      <c r="D10438" s="3">
        <v>55</v>
      </c>
      <c r="E10438" s="3">
        <v>22</v>
      </c>
      <c r="F10438" s="4">
        <v>67.239999999999995</v>
      </c>
    </row>
    <row r="10439" spans="1:6" hidden="1">
      <c r="A10439" s="3">
        <v>235</v>
      </c>
      <c r="B10439" s="3">
        <f>VLOOKUP(A10439, Haul!F:P,11,FALSE)</f>
        <v>11</v>
      </c>
      <c r="C10439" s="3">
        <v>1</v>
      </c>
      <c r="D10439" s="3">
        <v>56</v>
      </c>
      <c r="E10439" s="3">
        <v>22</v>
      </c>
      <c r="F10439" s="4">
        <v>61.99</v>
      </c>
    </row>
    <row r="10440" spans="1:6" hidden="1">
      <c r="A10440" s="3">
        <v>235</v>
      </c>
      <c r="B10440" s="3">
        <f>VLOOKUP(A10440, Haul!F:P,11,FALSE)</f>
        <v>11</v>
      </c>
      <c r="C10440" s="3">
        <v>1</v>
      </c>
      <c r="D10440" s="3">
        <v>57</v>
      </c>
      <c r="E10440" s="3">
        <v>22</v>
      </c>
      <c r="F10440" s="4">
        <v>61.92</v>
      </c>
    </row>
    <row r="10441" spans="1:6" hidden="1">
      <c r="A10441" s="3">
        <v>235</v>
      </c>
      <c r="B10441" s="3">
        <f>VLOOKUP(A10441, Haul!F:P,11,FALSE)</f>
        <v>11</v>
      </c>
      <c r="C10441" s="3">
        <v>1</v>
      </c>
      <c r="D10441" s="3">
        <v>58</v>
      </c>
      <c r="E10441" s="3">
        <v>22</v>
      </c>
      <c r="F10441" s="4">
        <v>61.92</v>
      </c>
    </row>
    <row r="10442" spans="1:6" hidden="1">
      <c r="A10442" s="3">
        <v>235</v>
      </c>
      <c r="B10442" s="3">
        <f>VLOOKUP(A10442, Haul!F:P,11,FALSE)</f>
        <v>11</v>
      </c>
      <c r="C10442" s="3">
        <v>1</v>
      </c>
      <c r="D10442" s="3">
        <v>59</v>
      </c>
      <c r="E10442" s="3">
        <v>22</v>
      </c>
      <c r="F10442" s="4">
        <v>63.02</v>
      </c>
    </row>
    <row r="10443" spans="1:6" hidden="1">
      <c r="A10443" s="3">
        <v>235</v>
      </c>
      <c r="B10443" s="3">
        <f>VLOOKUP(A10443, Haul!F:P,11,FALSE)</f>
        <v>11</v>
      </c>
      <c r="C10443" s="3">
        <v>1</v>
      </c>
      <c r="D10443" s="3">
        <v>60</v>
      </c>
      <c r="E10443" s="3">
        <v>22</v>
      </c>
      <c r="F10443" s="4">
        <v>70.069999999999993</v>
      </c>
    </row>
    <row r="10444" spans="1:6" hidden="1">
      <c r="A10444" s="3">
        <v>235</v>
      </c>
      <c r="B10444" s="3">
        <f>VLOOKUP(A10444, Haul!F:P,11,FALSE)</f>
        <v>11</v>
      </c>
      <c r="C10444" s="3">
        <v>1</v>
      </c>
      <c r="D10444" s="3">
        <v>61</v>
      </c>
      <c r="E10444" s="3">
        <v>22</v>
      </c>
      <c r="F10444" s="4">
        <v>34.450000000000003</v>
      </c>
    </row>
    <row r="10445" spans="1:6" hidden="1">
      <c r="A10445" s="3">
        <v>235</v>
      </c>
      <c r="B10445" s="3">
        <f>VLOOKUP(A10445, Haul!F:P,11,FALSE)</f>
        <v>11</v>
      </c>
      <c r="C10445" s="3">
        <v>1</v>
      </c>
      <c r="D10445" s="3">
        <v>62</v>
      </c>
      <c r="E10445" s="3">
        <v>22</v>
      </c>
      <c r="F10445" s="4">
        <v>39.770000000000003</v>
      </c>
    </row>
    <row r="10446" spans="1:6" hidden="1">
      <c r="A10446" s="3">
        <v>235</v>
      </c>
      <c r="B10446" s="3">
        <f>VLOOKUP(A10446, Haul!F:P,11,FALSE)</f>
        <v>11</v>
      </c>
      <c r="C10446" s="3">
        <v>1</v>
      </c>
      <c r="D10446" s="3">
        <v>63</v>
      </c>
      <c r="E10446" s="3">
        <v>22</v>
      </c>
      <c r="F10446" s="4">
        <v>56.36</v>
      </c>
    </row>
    <row r="10447" spans="1:6" hidden="1">
      <c r="A10447" s="3">
        <v>235</v>
      </c>
      <c r="B10447" s="3">
        <f>VLOOKUP(A10447, Haul!F:P,11,FALSE)</f>
        <v>11</v>
      </c>
      <c r="C10447" s="3">
        <v>1</v>
      </c>
      <c r="D10447" s="3">
        <v>64</v>
      </c>
      <c r="E10447" s="3">
        <v>22</v>
      </c>
      <c r="F10447" s="4">
        <v>64.38</v>
      </c>
    </row>
    <row r="10448" spans="1:6" hidden="1">
      <c r="A10448" s="3">
        <v>235</v>
      </c>
      <c r="B10448" s="3">
        <f>VLOOKUP(A10448, Haul!F:P,11,FALSE)</f>
        <v>11</v>
      </c>
      <c r="C10448" s="3">
        <v>1</v>
      </c>
      <c r="D10448" s="3">
        <v>65</v>
      </c>
      <c r="E10448" s="3">
        <v>22</v>
      </c>
      <c r="F10448" s="4">
        <v>59.74</v>
      </c>
    </row>
    <row r="10449" spans="1:6" hidden="1">
      <c r="A10449" s="3">
        <v>235</v>
      </c>
      <c r="B10449" s="3">
        <f>VLOOKUP(A10449, Haul!F:P,11,FALSE)</f>
        <v>11</v>
      </c>
      <c r="C10449" s="3">
        <v>1</v>
      </c>
      <c r="D10449" s="3">
        <v>66</v>
      </c>
      <c r="E10449" s="3">
        <v>22</v>
      </c>
      <c r="F10449" s="4">
        <v>60.75</v>
      </c>
    </row>
    <row r="10450" spans="1:6" hidden="1">
      <c r="A10450" s="3">
        <v>235</v>
      </c>
      <c r="B10450" s="3">
        <f>VLOOKUP(A10450, Haul!F:P,11,FALSE)</f>
        <v>11</v>
      </c>
      <c r="C10450" s="3">
        <v>1</v>
      </c>
      <c r="D10450" s="3">
        <v>67</v>
      </c>
      <c r="E10450" s="3">
        <v>22</v>
      </c>
      <c r="F10450" s="4">
        <v>55.51</v>
      </c>
    </row>
    <row r="10451" spans="1:6" hidden="1">
      <c r="A10451" s="3">
        <v>235</v>
      </c>
      <c r="B10451" s="3">
        <f>VLOOKUP(A10451, Haul!F:P,11,FALSE)</f>
        <v>11</v>
      </c>
      <c r="C10451" s="3">
        <v>1</v>
      </c>
      <c r="D10451" s="3">
        <v>68</v>
      </c>
      <c r="E10451" s="3">
        <v>22</v>
      </c>
      <c r="F10451" s="4">
        <v>61.41</v>
      </c>
    </row>
    <row r="10452" spans="1:6" hidden="1">
      <c r="A10452" s="3">
        <v>235</v>
      </c>
      <c r="B10452" s="3">
        <f>VLOOKUP(A10452, Haul!F:P,11,FALSE)</f>
        <v>11</v>
      </c>
      <c r="C10452" s="3">
        <v>1</v>
      </c>
      <c r="D10452" s="3">
        <v>69</v>
      </c>
      <c r="E10452" s="3">
        <v>22</v>
      </c>
      <c r="F10452" s="4">
        <v>61.89</v>
      </c>
    </row>
    <row r="10453" spans="1:6" hidden="1">
      <c r="A10453" s="3">
        <v>235</v>
      </c>
      <c r="B10453" s="3">
        <f>VLOOKUP(A10453, Haul!F:P,11,FALSE)</f>
        <v>11</v>
      </c>
      <c r="C10453" s="3">
        <v>1</v>
      </c>
      <c r="D10453" s="3">
        <v>70</v>
      </c>
      <c r="E10453" s="3">
        <v>22</v>
      </c>
      <c r="F10453" s="4">
        <v>59.11</v>
      </c>
    </row>
    <row r="10454" spans="1:6" hidden="1">
      <c r="A10454" s="3">
        <v>235</v>
      </c>
      <c r="B10454" s="3">
        <f>VLOOKUP(A10454, Haul!F:P,11,FALSE)</f>
        <v>11</v>
      </c>
      <c r="C10454" s="3">
        <v>1</v>
      </c>
      <c r="D10454" s="3">
        <v>71</v>
      </c>
      <c r="E10454" s="3">
        <v>22</v>
      </c>
      <c r="F10454" s="4">
        <v>33.49</v>
      </c>
    </row>
    <row r="10455" spans="1:6" hidden="1">
      <c r="A10455" s="3">
        <v>235</v>
      </c>
      <c r="B10455" s="3">
        <f>VLOOKUP(A10455, Haul!F:P,11,FALSE)</f>
        <v>11</v>
      </c>
      <c r="C10455" s="3">
        <v>1</v>
      </c>
      <c r="D10455" s="3">
        <v>72</v>
      </c>
      <c r="E10455" s="3">
        <v>22</v>
      </c>
      <c r="F10455" s="4">
        <v>34.43</v>
      </c>
    </row>
    <row r="10456" spans="1:6" hidden="1">
      <c r="A10456" s="3">
        <v>235</v>
      </c>
      <c r="B10456" s="3">
        <f>VLOOKUP(A10456, Haul!F:P,11,FALSE)</f>
        <v>11</v>
      </c>
      <c r="C10456" s="3">
        <v>1</v>
      </c>
      <c r="D10456" s="3">
        <v>73</v>
      </c>
      <c r="E10456" s="3">
        <v>22</v>
      </c>
      <c r="F10456" s="4">
        <v>33.29</v>
      </c>
    </row>
    <row r="10457" spans="1:6" hidden="1">
      <c r="A10457" s="3">
        <v>235</v>
      </c>
      <c r="B10457" s="3">
        <f>VLOOKUP(A10457, Haul!F:P,11,FALSE)</f>
        <v>11</v>
      </c>
      <c r="C10457" s="3">
        <v>1</v>
      </c>
      <c r="D10457" s="3">
        <v>74</v>
      </c>
      <c r="E10457" s="3">
        <v>22</v>
      </c>
      <c r="F10457" s="4">
        <v>55.77</v>
      </c>
    </row>
    <row r="10458" spans="1:6" hidden="1">
      <c r="A10458" s="3">
        <v>235</v>
      </c>
      <c r="B10458" s="3">
        <f>VLOOKUP(A10458, Haul!F:P,11,FALSE)</f>
        <v>11</v>
      </c>
      <c r="C10458" s="3">
        <v>1</v>
      </c>
      <c r="D10458" s="3">
        <v>75</v>
      </c>
      <c r="E10458" s="3">
        <v>22</v>
      </c>
      <c r="F10458" s="4">
        <v>54.5</v>
      </c>
    </row>
    <row r="10459" spans="1:6" hidden="1">
      <c r="A10459" s="3">
        <v>235</v>
      </c>
      <c r="B10459" s="3">
        <f>VLOOKUP(A10459, Haul!F:P,11,FALSE)</f>
        <v>11</v>
      </c>
      <c r="C10459" s="3">
        <v>1</v>
      </c>
      <c r="D10459" s="3">
        <v>76</v>
      </c>
      <c r="E10459" s="3">
        <v>22</v>
      </c>
      <c r="F10459" s="4">
        <v>46.2</v>
      </c>
    </row>
    <row r="10460" spans="1:6" hidden="1">
      <c r="A10460" s="3">
        <v>235</v>
      </c>
      <c r="B10460" s="3">
        <f>VLOOKUP(A10460, Haul!F:P,11,FALSE)</f>
        <v>11</v>
      </c>
      <c r="C10460" s="3">
        <v>1</v>
      </c>
      <c r="D10460" s="3">
        <v>77</v>
      </c>
      <c r="E10460" s="3">
        <v>22</v>
      </c>
      <c r="F10460" s="4">
        <v>59.65</v>
      </c>
    </row>
    <row r="10461" spans="1:6" hidden="1">
      <c r="A10461" s="3">
        <v>235</v>
      </c>
      <c r="B10461" s="3">
        <f>VLOOKUP(A10461, Haul!F:P,11,FALSE)</f>
        <v>11</v>
      </c>
      <c r="C10461" s="3">
        <v>1</v>
      </c>
      <c r="D10461" s="3">
        <v>78</v>
      </c>
      <c r="E10461" s="3">
        <v>22</v>
      </c>
      <c r="F10461" s="4">
        <v>63.04</v>
      </c>
    </row>
    <row r="10462" spans="1:6" hidden="1">
      <c r="A10462" s="3">
        <v>235</v>
      </c>
      <c r="B10462" s="3">
        <f>VLOOKUP(A10462, Haul!F:P,11,FALSE)</f>
        <v>11</v>
      </c>
      <c r="C10462" s="3">
        <v>1</v>
      </c>
      <c r="D10462" s="3">
        <v>79</v>
      </c>
      <c r="E10462" s="3">
        <v>22</v>
      </c>
      <c r="F10462" s="4">
        <v>51.09</v>
      </c>
    </row>
    <row r="10463" spans="1:6" hidden="1">
      <c r="A10463" s="3">
        <v>235</v>
      </c>
      <c r="B10463" s="3">
        <f>VLOOKUP(A10463, Haul!F:P,11,FALSE)</f>
        <v>11</v>
      </c>
      <c r="C10463" s="3">
        <v>1</v>
      </c>
      <c r="D10463" s="3">
        <v>80</v>
      </c>
      <c r="E10463" s="3">
        <v>22</v>
      </c>
      <c r="F10463" s="4">
        <v>61.15</v>
      </c>
    </row>
    <row r="10464" spans="1:6" hidden="1">
      <c r="A10464" s="3">
        <v>235</v>
      </c>
      <c r="B10464" s="3">
        <f>VLOOKUP(A10464, Haul!F:P,11,FALSE)</f>
        <v>11</v>
      </c>
      <c r="C10464" s="3">
        <v>1</v>
      </c>
      <c r="D10464" s="3">
        <v>81</v>
      </c>
      <c r="E10464" s="3">
        <v>22</v>
      </c>
      <c r="F10464" s="4">
        <v>52.14</v>
      </c>
    </row>
    <row r="10465" spans="1:6" hidden="1">
      <c r="A10465" s="3">
        <v>235</v>
      </c>
      <c r="B10465" s="3">
        <f>VLOOKUP(A10465, Haul!F:P,11,FALSE)</f>
        <v>11</v>
      </c>
      <c r="C10465" s="3">
        <v>1</v>
      </c>
      <c r="D10465" s="3">
        <v>82</v>
      </c>
      <c r="E10465" s="3">
        <v>22</v>
      </c>
      <c r="F10465" s="4">
        <v>48.29</v>
      </c>
    </row>
    <row r="10466" spans="1:6" hidden="1">
      <c r="A10466" s="3">
        <v>235</v>
      </c>
      <c r="B10466" s="3">
        <f>VLOOKUP(A10466, Haul!F:P,11,FALSE)</f>
        <v>11</v>
      </c>
      <c r="C10466" s="3">
        <v>1</v>
      </c>
      <c r="D10466" s="3">
        <v>83</v>
      </c>
      <c r="E10466" s="3">
        <v>22</v>
      </c>
      <c r="F10466" s="4">
        <v>65.319999999999993</v>
      </c>
    </row>
    <row r="10467" spans="1:6" hidden="1">
      <c r="A10467" s="3">
        <v>235</v>
      </c>
      <c r="B10467" s="3">
        <f>VLOOKUP(A10467, Haul!F:P,11,FALSE)</f>
        <v>11</v>
      </c>
      <c r="C10467" s="3">
        <v>1</v>
      </c>
      <c r="D10467" s="3">
        <v>84</v>
      </c>
      <c r="E10467" s="3">
        <v>22</v>
      </c>
      <c r="F10467" s="4">
        <v>59.82</v>
      </c>
    </row>
    <row r="10468" spans="1:6" hidden="1">
      <c r="A10468" s="3">
        <v>235</v>
      </c>
      <c r="B10468" s="3">
        <f>VLOOKUP(A10468, Haul!F:P,11,FALSE)</f>
        <v>11</v>
      </c>
      <c r="C10468" s="3">
        <v>1</v>
      </c>
      <c r="D10468" s="3">
        <v>85</v>
      </c>
      <c r="E10468" s="3">
        <v>22</v>
      </c>
      <c r="F10468" s="4">
        <v>62.79</v>
      </c>
    </row>
    <row r="10469" spans="1:6" hidden="1">
      <c r="A10469" s="3">
        <v>235</v>
      </c>
      <c r="B10469" s="3">
        <f>VLOOKUP(A10469, Haul!F:P,11,FALSE)</f>
        <v>11</v>
      </c>
      <c r="C10469" s="3">
        <v>1</v>
      </c>
      <c r="D10469" s="3">
        <v>86</v>
      </c>
      <c r="E10469" s="3">
        <v>22</v>
      </c>
      <c r="F10469" s="4">
        <v>37.270000000000003</v>
      </c>
    </row>
    <row r="10470" spans="1:6" hidden="1">
      <c r="A10470" s="3">
        <v>235</v>
      </c>
      <c r="B10470" s="3">
        <f>VLOOKUP(A10470, Haul!F:P,11,FALSE)</f>
        <v>11</v>
      </c>
      <c r="C10470" s="3">
        <v>1</v>
      </c>
      <c r="D10470" s="3">
        <v>87</v>
      </c>
      <c r="E10470" s="3">
        <v>22</v>
      </c>
      <c r="F10470" s="4">
        <v>65.14</v>
      </c>
    </row>
    <row r="10471" spans="1:6" hidden="1">
      <c r="A10471" s="3">
        <v>235</v>
      </c>
      <c r="B10471" s="3">
        <f>VLOOKUP(A10471, Haul!F:P,11,FALSE)</f>
        <v>11</v>
      </c>
      <c r="C10471" s="3">
        <v>1</v>
      </c>
      <c r="D10471" s="3">
        <v>88</v>
      </c>
      <c r="E10471" s="3">
        <v>22</v>
      </c>
      <c r="F10471" s="4">
        <v>49.1</v>
      </c>
    </row>
    <row r="10472" spans="1:6" hidden="1">
      <c r="A10472" s="3">
        <v>235</v>
      </c>
      <c r="B10472" s="3">
        <f>VLOOKUP(A10472, Haul!F:P,11,FALSE)</f>
        <v>11</v>
      </c>
      <c r="C10472" s="3">
        <v>1</v>
      </c>
      <c r="D10472" s="3">
        <v>89</v>
      </c>
      <c r="E10472" s="3">
        <v>22</v>
      </c>
      <c r="F10472" s="4">
        <v>58.89</v>
      </c>
    </row>
    <row r="10473" spans="1:6" hidden="1">
      <c r="A10473" s="3">
        <v>235</v>
      </c>
      <c r="B10473" s="3">
        <f>VLOOKUP(A10473, Haul!F:P,11,FALSE)</f>
        <v>11</v>
      </c>
      <c r="C10473" s="3">
        <v>1</v>
      </c>
      <c r="D10473" s="3">
        <v>90</v>
      </c>
      <c r="E10473" s="3">
        <v>22</v>
      </c>
      <c r="F10473" s="4">
        <v>63.09</v>
      </c>
    </row>
    <row r="10474" spans="1:6" hidden="1">
      <c r="A10474" s="3">
        <v>235</v>
      </c>
      <c r="B10474" s="3">
        <f>VLOOKUP(A10474, Haul!F:P,11,FALSE)</f>
        <v>11</v>
      </c>
      <c r="C10474" s="3">
        <v>1</v>
      </c>
      <c r="D10474" s="3">
        <v>91</v>
      </c>
      <c r="E10474" s="3">
        <v>22</v>
      </c>
      <c r="F10474" s="4">
        <v>33.03</v>
      </c>
    </row>
    <row r="10475" spans="1:6" hidden="1">
      <c r="A10475" s="3">
        <v>235</v>
      </c>
      <c r="B10475" s="3">
        <f>VLOOKUP(A10475, Haul!F:P,11,FALSE)</f>
        <v>11</v>
      </c>
      <c r="C10475" s="3">
        <v>1</v>
      </c>
      <c r="D10475" s="3">
        <v>92</v>
      </c>
      <c r="E10475" s="3">
        <v>22</v>
      </c>
      <c r="F10475" s="4">
        <v>65.69</v>
      </c>
    </row>
    <row r="10476" spans="1:6" hidden="1">
      <c r="A10476" s="3">
        <v>235</v>
      </c>
      <c r="B10476" s="3">
        <f>VLOOKUP(A10476, Haul!F:P,11,FALSE)</f>
        <v>11</v>
      </c>
      <c r="C10476" s="3">
        <v>1</v>
      </c>
      <c r="D10476" s="3">
        <v>93</v>
      </c>
      <c r="E10476" s="3">
        <v>22</v>
      </c>
      <c r="F10476" s="4">
        <v>55.28</v>
      </c>
    </row>
    <row r="10477" spans="1:6" hidden="1">
      <c r="A10477" s="3">
        <v>235</v>
      </c>
      <c r="B10477" s="3">
        <f>VLOOKUP(A10477, Haul!F:P,11,FALSE)</f>
        <v>11</v>
      </c>
      <c r="C10477" s="3">
        <v>1</v>
      </c>
      <c r="D10477" s="3">
        <v>94</v>
      </c>
      <c r="E10477" s="3">
        <v>22</v>
      </c>
      <c r="F10477" s="4">
        <v>31.93</v>
      </c>
    </row>
    <row r="10478" spans="1:6" hidden="1">
      <c r="A10478" s="3">
        <v>235</v>
      </c>
      <c r="B10478" s="3">
        <f>VLOOKUP(A10478, Haul!F:P,11,FALSE)</f>
        <v>11</v>
      </c>
      <c r="C10478" s="3">
        <v>1</v>
      </c>
      <c r="D10478" s="3">
        <v>95</v>
      </c>
      <c r="E10478" s="3">
        <v>22</v>
      </c>
      <c r="F10478" s="4">
        <v>49.29</v>
      </c>
    </row>
    <row r="10479" spans="1:6" hidden="1">
      <c r="A10479" s="3">
        <v>235</v>
      </c>
      <c r="B10479" s="3">
        <f>VLOOKUP(A10479, Haul!F:P,11,FALSE)</f>
        <v>11</v>
      </c>
      <c r="C10479" s="3">
        <v>1</v>
      </c>
      <c r="D10479" s="3">
        <v>96</v>
      </c>
      <c r="E10479" s="3">
        <v>22</v>
      </c>
      <c r="F10479" s="4">
        <v>34.82</v>
      </c>
    </row>
    <row r="10480" spans="1:6" hidden="1">
      <c r="A10480" s="3">
        <v>235</v>
      </c>
      <c r="B10480" s="3">
        <f>VLOOKUP(A10480, Haul!F:P,11,FALSE)</f>
        <v>11</v>
      </c>
      <c r="C10480" s="3">
        <v>1</v>
      </c>
      <c r="D10480" s="3">
        <v>97</v>
      </c>
      <c r="E10480" s="3">
        <v>22</v>
      </c>
      <c r="F10480" s="4">
        <v>50.83</v>
      </c>
    </row>
    <row r="10481" spans="1:6" hidden="1">
      <c r="A10481" s="3">
        <v>235</v>
      </c>
      <c r="B10481" s="3">
        <f>VLOOKUP(A10481, Haul!F:P,11,FALSE)</f>
        <v>11</v>
      </c>
      <c r="C10481" s="3">
        <v>1</v>
      </c>
      <c r="D10481" s="3">
        <v>98</v>
      </c>
      <c r="E10481" s="3">
        <v>22</v>
      </c>
      <c r="F10481" s="4">
        <v>47.62</v>
      </c>
    </row>
    <row r="10482" spans="1:6" hidden="1">
      <c r="A10482" s="3">
        <v>235</v>
      </c>
      <c r="B10482" s="3">
        <f>VLOOKUP(A10482, Haul!F:P,11,FALSE)</f>
        <v>11</v>
      </c>
      <c r="C10482" s="3">
        <v>1</v>
      </c>
      <c r="D10482" s="3">
        <v>99</v>
      </c>
      <c r="E10482" s="3">
        <v>22</v>
      </c>
      <c r="F10482" s="4">
        <v>48.46</v>
      </c>
    </row>
    <row r="10483" spans="1:6" hidden="1">
      <c r="A10483" s="3">
        <v>235</v>
      </c>
      <c r="B10483" s="3">
        <f>VLOOKUP(A10483, Haul!F:P,11,FALSE)</f>
        <v>11</v>
      </c>
      <c r="C10483" s="3">
        <v>1</v>
      </c>
      <c r="D10483" s="3">
        <v>100</v>
      </c>
      <c r="E10483" s="3">
        <v>22</v>
      </c>
      <c r="F10483" s="4">
        <v>49.89</v>
      </c>
    </row>
    <row r="10484" spans="1:6" hidden="1">
      <c r="A10484" s="3">
        <v>235</v>
      </c>
      <c r="B10484" s="3">
        <f>VLOOKUP(A10484, Haul!F:P,11,FALSE)</f>
        <v>11</v>
      </c>
      <c r="C10484" s="3">
        <v>1</v>
      </c>
      <c r="D10484" s="3">
        <v>101</v>
      </c>
      <c r="E10484" s="3">
        <v>22</v>
      </c>
      <c r="F10484" s="4">
        <v>31.77</v>
      </c>
    </row>
    <row r="10485" spans="1:6" hidden="1">
      <c r="A10485" s="3">
        <v>235</v>
      </c>
      <c r="B10485" s="3">
        <f>VLOOKUP(A10485, Haul!F:P,11,FALSE)</f>
        <v>11</v>
      </c>
      <c r="C10485" s="3">
        <v>1</v>
      </c>
      <c r="D10485" s="3">
        <v>102</v>
      </c>
      <c r="E10485" s="3">
        <v>22</v>
      </c>
      <c r="F10485" s="4">
        <v>34.659999999999997</v>
      </c>
    </row>
    <row r="10486" spans="1:6" hidden="1">
      <c r="A10486" s="3">
        <v>235</v>
      </c>
      <c r="B10486" s="3">
        <f>VLOOKUP(A10486, Haul!F:P,11,FALSE)</f>
        <v>11</v>
      </c>
      <c r="C10486" s="3">
        <v>1</v>
      </c>
      <c r="D10486" s="3">
        <v>103</v>
      </c>
      <c r="E10486" s="3">
        <v>22</v>
      </c>
      <c r="F10486" s="4">
        <v>62.53</v>
      </c>
    </row>
    <row r="10487" spans="1:6" hidden="1">
      <c r="A10487" s="3">
        <v>235</v>
      </c>
      <c r="B10487" s="3">
        <f>VLOOKUP(A10487, Haul!F:P,11,FALSE)</f>
        <v>11</v>
      </c>
      <c r="C10487" s="3">
        <v>1</v>
      </c>
      <c r="D10487" s="3">
        <v>104</v>
      </c>
      <c r="E10487" s="3">
        <v>22</v>
      </c>
      <c r="F10487" s="4">
        <v>52.71</v>
      </c>
    </row>
    <row r="10488" spans="1:6" hidden="1">
      <c r="A10488" s="3">
        <v>235</v>
      </c>
      <c r="B10488" s="3">
        <f>VLOOKUP(A10488, Haul!F:P,11,FALSE)</f>
        <v>11</v>
      </c>
      <c r="C10488" s="3">
        <v>1</v>
      </c>
      <c r="D10488" s="3">
        <v>105</v>
      </c>
      <c r="E10488" s="3">
        <v>22</v>
      </c>
      <c r="F10488" s="4">
        <v>41.1</v>
      </c>
    </row>
    <row r="10489" spans="1:6" hidden="1">
      <c r="A10489" s="3">
        <v>235</v>
      </c>
      <c r="B10489" s="3">
        <f>VLOOKUP(A10489, Haul!F:P,11,FALSE)</f>
        <v>11</v>
      </c>
      <c r="C10489" s="3">
        <v>1</v>
      </c>
      <c r="D10489" s="3">
        <v>106</v>
      </c>
      <c r="E10489" s="3">
        <v>22</v>
      </c>
      <c r="F10489" s="4">
        <v>34.97</v>
      </c>
    </row>
    <row r="10490" spans="1:6">
      <c r="A10490" s="3">
        <v>236</v>
      </c>
      <c r="B10490" s="3">
        <f>VLOOKUP(A10490, Haul!F:P,11,FALSE)</f>
        <v>12</v>
      </c>
      <c r="C10490" s="3">
        <v>1</v>
      </c>
      <c r="D10490" s="3">
        <v>1</v>
      </c>
      <c r="E10490" s="3">
        <v>11</v>
      </c>
      <c r="F10490" s="4">
        <v>125.61</v>
      </c>
    </row>
    <row r="10491" spans="1:6">
      <c r="A10491" s="3">
        <v>236</v>
      </c>
      <c r="B10491" s="3">
        <f>VLOOKUP(A10491, Haul!F:P,11,FALSE)</f>
        <v>12</v>
      </c>
      <c r="C10491" s="3">
        <v>1</v>
      </c>
      <c r="D10491" s="3">
        <v>2</v>
      </c>
      <c r="E10491" s="3">
        <v>11</v>
      </c>
      <c r="F10491" s="4">
        <v>104.89</v>
      </c>
    </row>
    <row r="10492" spans="1:6">
      <c r="A10492" s="3">
        <v>236</v>
      </c>
      <c r="B10492" s="3">
        <f>VLOOKUP(A10492, Haul!F:P,11,FALSE)</f>
        <v>12</v>
      </c>
      <c r="C10492" s="3">
        <v>1</v>
      </c>
      <c r="D10492" s="3">
        <v>3</v>
      </c>
      <c r="E10492" s="3">
        <v>11</v>
      </c>
      <c r="F10492" s="4">
        <v>103.4</v>
      </c>
    </row>
    <row r="10493" spans="1:6">
      <c r="A10493" s="3">
        <v>236</v>
      </c>
      <c r="B10493" s="3">
        <f>VLOOKUP(A10493, Haul!F:P,11,FALSE)</f>
        <v>12</v>
      </c>
      <c r="C10493" s="3">
        <v>1</v>
      </c>
      <c r="D10493" s="3">
        <v>4</v>
      </c>
      <c r="E10493" s="3">
        <v>11</v>
      </c>
      <c r="F10493" s="4">
        <v>116</v>
      </c>
    </row>
    <row r="10494" spans="1:6">
      <c r="A10494" s="3">
        <v>236</v>
      </c>
      <c r="B10494" s="3">
        <f>VLOOKUP(A10494, Haul!F:P,11,FALSE)</f>
        <v>12</v>
      </c>
      <c r="C10494" s="3">
        <v>1</v>
      </c>
      <c r="D10494" s="3">
        <v>5</v>
      </c>
      <c r="E10494" s="3">
        <v>11</v>
      </c>
      <c r="F10494" s="4">
        <v>116.77</v>
      </c>
    </row>
    <row r="10495" spans="1:6">
      <c r="A10495" s="3">
        <v>236</v>
      </c>
      <c r="B10495" s="3">
        <f>VLOOKUP(A10495, Haul!F:P,11,FALSE)</f>
        <v>12</v>
      </c>
      <c r="C10495" s="3">
        <v>1</v>
      </c>
      <c r="D10495" s="3">
        <v>6</v>
      </c>
      <c r="E10495" s="3">
        <v>11</v>
      </c>
      <c r="F10495" s="4">
        <v>93.19</v>
      </c>
    </row>
    <row r="10496" spans="1:6">
      <c r="A10496" s="3">
        <v>236</v>
      </c>
      <c r="B10496" s="3">
        <f>VLOOKUP(A10496, Haul!F:P,11,FALSE)</f>
        <v>12</v>
      </c>
      <c r="C10496" s="3">
        <v>1</v>
      </c>
      <c r="D10496" s="3">
        <v>7</v>
      </c>
      <c r="E10496" s="3">
        <v>11</v>
      </c>
      <c r="F10496" s="4">
        <v>90.24</v>
      </c>
    </row>
    <row r="10497" spans="1:6">
      <c r="A10497" s="3">
        <v>236</v>
      </c>
      <c r="B10497" s="3">
        <f>VLOOKUP(A10497, Haul!F:P,11,FALSE)</f>
        <v>12</v>
      </c>
      <c r="C10497" s="3">
        <v>1</v>
      </c>
      <c r="D10497" s="3">
        <v>8</v>
      </c>
      <c r="E10497" s="3">
        <v>11</v>
      </c>
      <c r="F10497" s="4">
        <v>109.25</v>
      </c>
    </row>
    <row r="10498" spans="1:6">
      <c r="A10498" s="3">
        <v>236</v>
      </c>
      <c r="B10498" s="3">
        <f>VLOOKUP(A10498, Haul!F:P,11,FALSE)</f>
        <v>12</v>
      </c>
      <c r="C10498" s="3">
        <v>1</v>
      </c>
      <c r="D10498" s="3">
        <v>9</v>
      </c>
      <c r="E10498" s="3">
        <v>11</v>
      </c>
      <c r="F10498" s="4">
        <v>98.85</v>
      </c>
    </row>
    <row r="10499" spans="1:6">
      <c r="A10499" s="3">
        <v>236</v>
      </c>
      <c r="B10499" s="3">
        <f>VLOOKUP(A10499, Haul!F:P,11,FALSE)</f>
        <v>12</v>
      </c>
      <c r="C10499" s="3">
        <v>1</v>
      </c>
      <c r="D10499" s="3">
        <v>10</v>
      </c>
      <c r="E10499" s="3">
        <v>11</v>
      </c>
      <c r="F10499" s="4">
        <v>123.19</v>
      </c>
    </row>
    <row r="10500" spans="1:6">
      <c r="A10500" s="3">
        <v>236</v>
      </c>
      <c r="B10500" s="3">
        <f>VLOOKUP(A10500, Haul!F:P,11,FALSE)</f>
        <v>12</v>
      </c>
      <c r="C10500" s="3">
        <v>1</v>
      </c>
      <c r="D10500" s="3">
        <v>11</v>
      </c>
      <c r="E10500" s="3">
        <v>11</v>
      </c>
      <c r="F10500" s="4">
        <v>104.69</v>
      </c>
    </row>
    <row r="10501" spans="1:6">
      <c r="A10501" s="3">
        <v>236</v>
      </c>
      <c r="B10501" s="3">
        <f>VLOOKUP(A10501, Haul!F:P,11,FALSE)</f>
        <v>12</v>
      </c>
      <c r="C10501" s="3">
        <v>1</v>
      </c>
      <c r="D10501" s="3">
        <v>12</v>
      </c>
      <c r="E10501" s="3">
        <v>11</v>
      </c>
      <c r="F10501" s="4">
        <v>108.02</v>
      </c>
    </row>
    <row r="10502" spans="1:6">
      <c r="A10502" s="3">
        <v>236</v>
      </c>
      <c r="B10502" s="3">
        <f>VLOOKUP(A10502, Haul!F:P,11,FALSE)</f>
        <v>12</v>
      </c>
      <c r="C10502" s="3">
        <v>1</v>
      </c>
      <c r="D10502" s="3">
        <v>13</v>
      </c>
      <c r="E10502" s="3">
        <v>11</v>
      </c>
      <c r="F10502" s="4">
        <v>100.77</v>
      </c>
    </row>
    <row r="10503" spans="1:6">
      <c r="A10503" s="3">
        <v>236</v>
      </c>
      <c r="B10503" s="3">
        <f>VLOOKUP(A10503, Haul!F:P,11,FALSE)</f>
        <v>12</v>
      </c>
      <c r="C10503" s="3">
        <v>1</v>
      </c>
      <c r="D10503" s="3">
        <v>14</v>
      </c>
      <c r="E10503" s="3">
        <v>11</v>
      </c>
      <c r="F10503" s="4">
        <v>85.77</v>
      </c>
    </row>
    <row r="10504" spans="1:6">
      <c r="A10504" s="3">
        <v>236</v>
      </c>
      <c r="B10504" s="3">
        <f>VLOOKUP(A10504, Haul!F:P,11,FALSE)</f>
        <v>12</v>
      </c>
      <c r="C10504" s="3">
        <v>1</v>
      </c>
      <c r="D10504" s="3">
        <v>15</v>
      </c>
      <c r="E10504" s="3">
        <v>11</v>
      </c>
      <c r="F10504" s="4">
        <v>149.16</v>
      </c>
    </row>
    <row r="10505" spans="1:6">
      <c r="A10505" s="3">
        <v>236</v>
      </c>
      <c r="B10505" s="3">
        <f>VLOOKUP(A10505, Haul!F:P,11,FALSE)</f>
        <v>12</v>
      </c>
      <c r="C10505" s="3">
        <v>1</v>
      </c>
      <c r="D10505" s="3">
        <v>16</v>
      </c>
      <c r="E10505" s="3">
        <v>11</v>
      </c>
      <c r="F10505" s="4">
        <v>105.04</v>
      </c>
    </row>
    <row r="10506" spans="1:6">
      <c r="A10506" s="3">
        <v>236</v>
      </c>
      <c r="B10506" s="3">
        <f>VLOOKUP(A10506, Haul!F:P,11,FALSE)</f>
        <v>12</v>
      </c>
      <c r="C10506" s="3">
        <v>1</v>
      </c>
      <c r="D10506" s="3">
        <v>17</v>
      </c>
      <c r="E10506" s="3">
        <v>11</v>
      </c>
      <c r="F10506" s="4">
        <v>91.65</v>
      </c>
    </row>
    <row r="10507" spans="1:6">
      <c r="A10507" s="3">
        <v>236</v>
      </c>
      <c r="B10507" s="3">
        <f>VLOOKUP(A10507, Haul!F:P,11,FALSE)</f>
        <v>12</v>
      </c>
      <c r="C10507" s="3">
        <v>1</v>
      </c>
      <c r="D10507" s="3">
        <v>18</v>
      </c>
      <c r="E10507" s="3">
        <v>11</v>
      </c>
      <c r="F10507" s="4">
        <v>114.4</v>
      </c>
    </row>
    <row r="10508" spans="1:6">
      <c r="A10508" s="3">
        <v>236</v>
      </c>
      <c r="B10508" s="3">
        <f>VLOOKUP(A10508, Haul!F:P,11,FALSE)</f>
        <v>12</v>
      </c>
      <c r="C10508" s="3">
        <v>1</v>
      </c>
      <c r="D10508" s="3">
        <v>19</v>
      </c>
      <c r="E10508" s="3">
        <v>11</v>
      </c>
      <c r="F10508" s="4">
        <v>160.88</v>
      </c>
    </row>
    <row r="10509" spans="1:6">
      <c r="A10509" s="3">
        <v>236</v>
      </c>
      <c r="B10509" s="3">
        <f>VLOOKUP(A10509, Haul!F:P,11,FALSE)</f>
        <v>12</v>
      </c>
      <c r="C10509" s="3">
        <v>1</v>
      </c>
      <c r="D10509" s="3">
        <v>20</v>
      </c>
      <c r="E10509" s="3">
        <v>11</v>
      </c>
      <c r="F10509" s="4">
        <v>97.04</v>
      </c>
    </row>
    <row r="10510" spans="1:6">
      <c r="A10510" s="3">
        <v>236</v>
      </c>
      <c r="B10510" s="3">
        <f>VLOOKUP(A10510, Haul!F:P,11,FALSE)</f>
        <v>12</v>
      </c>
      <c r="C10510" s="3">
        <v>1</v>
      </c>
      <c r="D10510" s="3">
        <v>21</v>
      </c>
      <c r="E10510" s="3">
        <v>11</v>
      </c>
      <c r="F10510" s="4">
        <v>100.91</v>
      </c>
    </row>
    <row r="10511" spans="1:6">
      <c r="A10511" s="3">
        <v>236</v>
      </c>
      <c r="B10511" s="3">
        <f>VLOOKUP(A10511, Haul!F:P,11,FALSE)</f>
        <v>12</v>
      </c>
      <c r="C10511" s="3">
        <v>1</v>
      </c>
      <c r="D10511" s="3">
        <v>22</v>
      </c>
      <c r="E10511" s="3">
        <v>11</v>
      </c>
      <c r="F10511" s="4">
        <v>109.63</v>
      </c>
    </row>
    <row r="10512" spans="1:6">
      <c r="A10512" s="3">
        <v>236</v>
      </c>
      <c r="B10512" s="3">
        <f>VLOOKUP(A10512, Haul!F:P,11,FALSE)</f>
        <v>12</v>
      </c>
      <c r="C10512" s="3">
        <v>1</v>
      </c>
      <c r="D10512" s="3">
        <v>23</v>
      </c>
      <c r="E10512" s="3">
        <v>11</v>
      </c>
      <c r="F10512" s="4">
        <v>69.47</v>
      </c>
    </row>
    <row r="10513" spans="1:6">
      <c r="A10513" s="3">
        <v>236</v>
      </c>
      <c r="B10513" s="3">
        <f>VLOOKUP(A10513, Haul!F:P,11,FALSE)</f>
        <v>12</v>
      </c>
      <c r="C10513" s="3">
        <v>1</v>
      </c>
      <c r="D10513" s="3">
        <v>24</v>
      </c>
      <c r="E10513" s="3">
        <v>11</v>
      </c>
      <c r="F10513" s="4">
        <v>91.32</v>
      </c>
    </row>
    <row r="10514" spans="1:6">
      <c r="A10514" s="3">
        <v>236</v>
      </c>
      <c r="B10514" s="3">
        <f>VLOOKUP(A10514, Haul!F:P,11,FALSE)</f>
        <v>12</v>
      </c>
      <c r="C10514" s="3">
        <v>1</v>
      </c>
      <c r="D10514" s="3">
        <v>25</v>
      </c>
      <c r="E10514" s="3">
        <v>11</v>
      </c>
      <c r="F10514" s="4">
        <v>128.58000000000001</v>
      </c>
    </row>
    <row r="10515" spans="1:6">
      <c r="A10515" s="3">
        <v>236</v>
      </c>
      <c r="B10515" s="3">
        <f>VLOOKUP(A10515, Haul!F:P,11,FALSE)</f>
        <v>12</v>
      </c>
      <c r="C10515" s="3">
        <v>1</v>
      </c>
      <c r="D10515" s="3">
        <v>26</v>
      </c>
      <c r="E10515" s="3">
        <v>11</v>
      </c>
      <c r="F10515" s="4">
        <v>111.16</v>
      </c>
    </row>
    <row r="10516" spans="1:6">
      <c r="A10516" s="3">
        <v>236</v>
      </c>
      <c r="B10516" s="3">
        <f>VLOOKUP(A10516, Haul!F:P,11,FALSE)</f>
        <v>12</v>
      </c>
      <c r="C10516" s="3">
        <v>1</v>
      </c>
      <c r="D10516" s="3">
        <v>27</v>
      </c>
      <c r="E10516" s="3">
        <v>11</v>
      </c>
      <c r="F10516" s="4">
        <v>109.28</v>
      </c>
    </row>
    <row r="10517" spans="1:6">
      <c r="A10517" s="3">
        <v>236</v>
      </c>
      <c r="B10517" s="3">
        <f>VLOOKUP(A10517, Haul!F:P,11,FALSE)</f>
        <v>12</v>
      </c>
      <c r="C10517" s="3">
        <v>1</v>
      </c>
      <c r="D10517" s="3">
        <v>1</v>
      </c>
      <c r="E10517" s="3">
        <v>12</v>
      </c>
      <c r="F10517" s="4">
        <v>86.43</v>
      </c>
    </row>
    <row r="10518" spans="1:6">
      <c r="A10518" s="3">
        <v>236</v>
      </c>
      <c r="B10518" s="3">
        <f>VLOOKUP(A10518, Haul!F:P,11,FALSE)</f>
        <v>12</v>
      </c>
      <c r="C10518" s="3">
        <v>1</v>
      </c>
      <c r="D10518" s="3">
        <v>2</v>
      </c>
      <c r="E10518" s="3">
        <v>12</v>
      </c>
      <c r="F10518" s="4">
        <v>89.14</v>
      </c>
    </row>
    <row r="10519" spans="1:6">
      <c r="A10519" s="3">
        <v>236</v>
      </c>
      <c r="B10519" s="3">
        <f>VLOOKUP(A10519, Haul!F:P,11,FALSE)</f>
        <v>12</v>
      </c>
      <c r="C10519" s="3">
        <v>1</v>
      </c>
      <c r="D10519" s="3">
        <v>3</v>
      </c>
      <c r="E10519" s="3">
        <v>12</v>
      </c>
      <c r="F10519" s="4">
        <v>83.99</v>
      </c>
    </row>
    <row r="10520" spans="1:6">
      <c r="A10520" s="3">
        <v>236</v>
      </c>
      <c r="B10520" s="3">
        <f>VLOOKUP(A10520, Haul!F:P,11,FALSE)</f>
        <v>12</v>
      </c>
      <c r="C10520" s="3">
        <v>1</v>
      </c>
      <c r="D10520" s="3">
        <v>4</v>
      </c>
      <c r="E10520" s="3">
        <v>12</v>
      </c>
      <c r="F10520" s="4">
        <v>82.78</v>
      </c>
    </row>
    <row r="10521" spans="1:6">
      <c r="A10521" s="3">
        <v>236</v>
      </c>
      <c r="B10521" s="3">
        <f>VLOOKUP(A10521, Haul!F:P,11,FALSE)</f>
        <v>12</v>
      </c>
      <c r="C10521" s="3">
        <v>1</v>
      </c>
      <c r="D10521" s="3">
        <v>5</v>
      </c>
      <c r="E10521" s="3">
        <v>12</v>
      </c>
      <c r="F10521" s="4">
        <v>80.930000000000007</v>
      </c>
    </row>
    <row r="10522" spans="1:6">
      <c r="A10522" s="3">
        <v>236</v>
      </c>
      <c r="B10522" s="3">
        <f>VLOOKUP(A10522, Haul!F:P,11,FALSE)</f>
        <v>12</v>
      </c>
      <c r="C10522" s="3">
        <v>1</v>
      </c>
      <c r="D10522" s="3">
        <v>6</v>
      </c>
      <c r="E10522" s="3">
        <v>12</v>
      </c>
      <c r="F10522" s="4">
        <v>81.099999999999994</v>
      </c>
    </row>
    <row r="10523" spans="1:6">
      <c r="A10523" s="3">
        <v>236</v>
      </c>
      <c r="B10523" s="3">
        <f>VLOOKUP(A10523, Haul!F:P,11,FALSE)</f>
        <v>12</v>
      </c>
      <c r="C10523" s="3">
        <v>1</v>
      </c>
      <c r="D10523" s="3">
        <v>7</v>
      </c>
      <c r="E10523" s="3">
        <v>12</v>
      </c>
      <c r="F10523" s="4">
        <v>86.68</v>
      </c>
    </row>
    <row r="10524" spans="1:6">
      <c r="A10524" s="3">
        <v>236</v>
      </c>
      <c r="B10524" s="3">
        <f>VLOOKUP(A10524, Haul!F:P,11,FALSE)</f>
        <v>12</v>
      </c>
      <c r="C10524" s="3">
        <v>1</v>
      </c>
      <c r="D10524" s="3">
        <v>8</v>
      </c>
      <c r="E10524" s="3">
        <v>12</v>
      </c>
      <c r="F10524" s="4">
        <v>84.41</v>
      </c>
    </row>
    <row r="10525" spans="1:6">
      <c r="A10525" s="3">
        <v>236</v>
      </c>
      <c r="B10525" s="3">
        <f>VLOOKUP(A10525, Haul!F:P,11,FALSE)</f>
        <v>12</v>
      </c>
      <c r="C10525" s="3">
        <v>1</v>
      </c>
      <c r="D10525" s="3">
        <v>9</v>
      </c>
      <c r="E10525" s="3">
        <v>12</v>
      </c>
      <c r="F10525" s="4">
        <v>81.23</v>
      </c>
    </row>
    <row r="10526" spans="1:6">
      <c r="A10526" s="3">
        <v>236</v>
      </c>
      <c r="B10526" s="3">
        <f>VLOOKUP(A10526, Haul!F:P,11,FALSE)</f>
        <v>12</v>
      </c>
      <c r="C10526" s="3">
        <v>1</v>
      </c>
      <c r="D10526" s="3">
        <v>10</v>
      </c>
      <c r="E10526" s="3">
        <v>12</v>
      </c>
      <c r="F10526" s="4">
        <v>84.78</v>
      </c>
    </row>
    <row r="10527" spans="1:6">
      <c r="A10527" s="3">
        <v>236</v>
      </c>
      <c r="B10527" s="3">
        <f>VLOOKUP(A10527, Haul!F:P,11,FALSE)</f>
        <v>12</v>
      </c>
      <c r="C10527" s="3">
        <v>1</v>
      </c>
      <c r="D10527" s="3">
        <v>11</v>
      </c>
      <c r="E10527" s="3">
        <v>12</v>
      </c>
      <c r="F10527" s="4">
        <v>82.43</v>
      </c>
    </row>
    <row r="10528" spans="1:6">
      <c r="A10528" s="3">
        <v>236</v>
      </c>
      <c r="B10528" s="3">
        <f>VLOOKUP(A10528, Haul!F:P,11,FALSE)</f>
        <v>12</v>
      </c>
      <c r="C10528" s="3">
        <v>1</v>
      </c>
      <c r="D10528" s="3">
        <v>12</v>
      </c>
      <c r="E10528" s="3">
        <v>12</v>
      </c>
      <c r="F10528" s="4">
        <v>86.77</v>
      </c>
    </row>
    <row r="10529" spans="1:6">
      <c r="A10529" s="3">
        <v>236</v>
      </c>
      <c r="B10529" s="3">
        <f>VLOOKUP(A10529, Haul!F:P,11,FALSE)</f>
        <v>12</v>
      </c>
      <c r="C10529" s="3">
        <v>1</v>
      </c>
      <c r="D10529" s="3">
        <v>13</v>
      </c>
      <c r="E10529" s="3">
        <v>12</v>
      </c>
      <c r="F10529" s="4">
        <v>87.13</v>
      </c>
    </row>
    <row r="10530" spans="1:6">
      <c r="A10530" s="3">
        <v>236</v>
      </c>
      <c r="B10530" s="3">
        <f>VLOOKUP(A10530, Haul!F:P,11,FALSE)</f>
        <v>12</v>
      </c>
      <c r="C10530" s="3">
        <v>1</v>
      </c>
      <c r="D10530" s="3">
        <v>14</v>
      </c>
      <c r="E10530" s="3">
        <v>12</v>
      </c>
      <c r="F10530" s="4">
        <v>80.7</v>
      </c>
    </row>
    <row r="10531" spans="1:6">
      <c r="A10531" s="3">
        <v>236</v>
      </c>
      <c r="B10531" s="3">
        <f>VLOOKUP(A10531, Haul!F:P,11,FALSE)</f>
        <v>12</v>
      </c>
      <c r="C10531" s="3">
        <v>1</v>
      </c>
      <c r="D10531" s="3">
        <v>15</v>
      </c>
      <c r="E10531" s="3">
        <v>12</v>
      </c>
      <c r="F10531" s="4">
        <v>86.04</v>
      </c>
    </row>
    <row r="10532" spans="1:6">
      <c r="A10532" s="3">
        <v>236</v>
      </c>
      <c r="B10532" s="3">
        <f>VLOOKUP(A10532, Haul!F:P,11,FALSE)</f>
        <v>12</v>
      </c>
      <c r="C10532" s="3">
        <v>1</v>
      </c>
      <c r="D10532" s="3">
        <v>16</v>
      </c>
      <c r="E10532" s="3">
        <v>12</v>
      </c>
      <c r="F10532" s="4">
        <v>83.23</v>
      </c>
    </row>
    <row r="10533" spans="1:6">
      <c r="A10533" s="3">
        <v>236</v>
      </c>
      <c r="B10533" s="3">
        <f>VLOOKUP(A10533, Haul!F:P,11,FALSE)</f>
        <v>12</v>
      </c>
      <c r="C10533" s="3">
        <v>1</v>
      </c>
      <c r="D10533" s="3">
        <v>17</v>
      </c>
      <c r="E10533" s="3">
        <v>12</v>
      </c>
      <c r="F10533" s="4">
        <v>80.23</v>
      </c>
    </row>
    <row r="10534" spans="1:6">
      <c r="A10534" s="3">
        <v>236</v>
      </c>
      <c r="B10534" s="3">
        <f>VLOOKUP(A10534, Haul!F:P,11,FALSE)</f>
        <v>12</v>
      </c>
      <c r="C10534" s="3">
        <v>1</v>
      </c>
      <c r="D10534" s="3">
        <v>18</v>
      </c>
      <c r="E10534" s="3">
        <v>12</v>
      </c>
      <c r="F10534" s="4">
        <v>83.9</v>
      </c>
    </row>
    <row r="10535" spans="1:6">
      <c r="A10535" s="3">
        <v>236</v>
      </c>
      <c r="B10535" s="3">
        <f>VLOOKUP(A10535, Haul!F:P,11,FALSE)</f>
        <v>12</v>
      </c>
      <c r="C10535" s="3">
        <v>1</v>
      </c>
      <c r="D10535" s="3">
        <v>19</v>
      </c>
      <c r="E10535" s="3">
        <v>12</v>
      </c>
      <c r="F10535" s="4">
        <v>83.52</v>
      </c>
    </row>
    <row r="10536" spans="1:6">
      <c r="A10536" s="3">
        <v>236</v>
      </c>
      <c r="B10536" s="3">
        <f>VLOOKUP(A10536, Haul!F:P,11,FALSE)</f>
        <v>12</v>
      </c>
      <c r="C10536" s="3">
        <v>1</v>
      </c>
      <c r="D10536" s="3">
        <v>20</v>
      </c>
      <c r="E10536" s="3">
        <v>12</v>
      </c>
      <c r="F10536" s="4">
        <v>78.59</v>
      </c>
    </row>
    <row r="10537" spans="1:6">
      <c r="A10537" s="3">
        <v>236</v>
      </c>
      <c r="B10537" s="3">
        <f>VLOOKUP(A10537, Haul!F:P,11,FALSE)</f>
        <v>12</v>
      </c>
      <c r="C10537" s="3">
        <v>1</v>
      </c>
      <c r="D10537" s="3">
        <v>21</v>
      </c>
      <c r="E10537" s="3">
        <v>12</v>
      </c>
      <c r="F10537" s="4">
        <v>80.73</v>
      </c>
    </row>
    <row r="10538" spans="1:6">
      <c r="A10538" s="3">
        <v>236</v>
      </c>
      <c r="B10538" s="3">
        <f>VLOOKUP(A10538, Haul!F:P,11,FALSE)</f>
        <v>12</v>
      </c>
      <c r="C10538" s="3">
        <v>1</v>
      </c>
      <c r="D10538" s="3">
        <v>22</v>
      </c>
      <c r="E10538" s="3">
        <v>12</v>
      </c>
      <c r="F10538" s="4">
        <v>75.14</v>
      </c>
    </row>
    <row r="10539" spans="1:6">
      <c r="A10539" s="3">
        <v>236</v>
      </c>
      <c r="B10539" s="3">
        <f>VLOOKUP(A10539, Haul!F:P,11,FALSE)</f>
        <v>12</v>
      </c>
      <c r="C10539" s="3">
        <v>1</v>
      </c>
      <c r="D10539" s="3">
        <v>23</v>
      </c>
      <c r="E10539" s="3">
        <v>12</v>
      </c>
      <c r="F10539" s="4">
        <v>80.41</v>
      </c>
    </row>
    <row r="10540" spans="1:6">
      <c r="A10540" s="3">
        <v>236</v>
      </c>
      <c r="B10540" s="3">
        <f>VLOOKUP(A10540, Haul!F:P,11,FALSE)</f>
        <v>12</v>
      </c>
      <c r="C10540" s="3">
        <v>1</v>
      </c>
      <c r="D10540" s="3">
        <v>24</v>
      </c>
      <c r="E10540" s="3">
        <v>12</v>
      </c>
      <c r="F10540" s="4">
        <v>80.260000000000005</v>
      </c>
    </row>
    <row r="10541" spans="1:6">
      <c r="A10541" s="3">
        <v>236</v>
      </c>
      <c r="B10541" s="3">
        <f>VLOOKUP(A10541, Haul!F:P,11,FALSE)</f>
        <v>12</v>
      </c>
      <c r="C10541" s="3">
        <v>1</v>
      </c>
      <c r="D10541" s="3">
        <v>25</v>
      </c>
      <c r="E10541" s="3">
        <v>12</v>
      </c>
      <c r="F10541" s="4">
        <v>81.3</v>
      </c>
    </row>
    <row r="10542" spans="1:6">
      <c r="A10542" s="3">
        <v>236</v>
      </c>
      <c r="B10542" s="3">
        <f>VLOOKUP(A10542, Haul!F:P,11,FALSE)</f>
        <v>12</v>
      </c>
      <c r="C10542" s="3">
        <v>1</v>
      </c>
      <c r="D10542" s="3">
        <v>26</v>
      </c>
      <c r="E10542" s="3">
        <v>12</v>
      </c>
      <c r="F10542" s="4">
        <v>78.7</v>
      </c>
    </row>
    <row r="10543" spans="1:6">
      <c r="A10543" s="3">
        <v>236</v>
      </c>
      <c r="B10543" s="3">
        <f>VLOOKUP(A10543, Haul!F:P,11,FALSE)</f>
        <v>12</v>
      </c>
      <c r="C10543" s="3">
        <v>1</v>
      </c>
      <c r="D10543" s="3">
        <v>27</v>
      </c>
      <c r="E10543" s="3">
        <v>12</v>
      </c>
      <c r="F10543" s="4">
        <v>79.86</v>
      </c>
    </row>
    <row r="10544" spans="1:6">
      <c r="A10544" s="3">
        <v>236</v>
      </c>
      <c r="B10544" s="3">
        <f>VLOOKUP(A10544, Haul!F:P,11,FALSE)</f>
        <v>12</v>
      </c>
      <c r="C10544" s="3">
        <v>1</v>
      </c>
      <c r="D10544" s="3">
        <v>28</v>
      </c>
      <c r="E10544" s="3">
        <v>12</v>
      </c>
      <c r="F10544" s="4">
        <v>82.48</v>
      </c>
    </row>
    <row r="10545" spans="1:6">
      <c r="A10545" s="3">
        <v>236</v>
      </c>
      <c r="B10545" s="3">
        <f>VLOOKUP(A10545, Haul!F:P,11,FALSE)</f>
        <v>12</v>
      </c>
      <c r="C10545" s="3">
        <v>1</v>
      </c>
      <c r="D10545" s="3">
        <v>29</v>
      </c>
      <c r="E10545" s="3">
        <v>12</v>
      </c>
      <c r="F10545" s="4">
        <v>86.44</v>
      </c>
    </row>
    <row r="10546" spans="1:6">
      <c r="A10546" s="3">
        <v>236</v>
      </c>
      <c r="B10546" s="3">
        <f>VLOOKUP(A10546, Haul!F:P,11,FALSE)</f>
        <v>12</v>
      </c>
      <c r="C10546" s="3">
        <v>1</v>
      </c>
      <c r="D10546" s="3">
        <v>30</v>
      </c>
      <c r="E10546" s="3">
        <v>12</v>
      </c>
      <c r="F10546" s="4">
        <v>77.62</v>
      </c>
    </row>
    <row r="10547" spans="1:6">
      <c r="A10547" s="3">
        <v>236</v>
      </c>
      <c r="B10547" s="3">
        <f>VLOOKUP(A10547, Haul!F:P,11,FALSE)</f>
        <v>12</v>
      </c>
      <c r="C10547" s="3">
        <v>1</v>
      </c>
      <c r="D10547" s="3">
        <v>31</v>
      </c>
      <c r="E10547" s="3">
        <v>12</v>
      </c>
      <c r="F10547" s="4">
        <v>78.95</v>
      </c>
    </row>
    <row r="10548" spans="1:6">
      <c r="A10548" s="3">
        <v>236</v>
      </c>
      <c r="B10548" s="3">
        <f>VLOOKUP(A10548, Haul!F:P,11,FALSE)</f>
        <v>12</v>
      </c>
      <c r="C10548" s="3">
        <v>1</v>
      </c>
      <c r="D10548" s="3">
        <v>32</v>
      </c>
      <c r="E10548" s="3">
        <v>12</v>
      </c>
      <c r="F10548" s="4">
        <v>78.33</v>
      </c>
    </row>
    <row r="10549" spans="1:6">
      <c r="A10549" s="3">
        <v>236</v>
      </c>
      <c r="B10549" s="3">
        <f>VLOOKUP(A10549, Haul!F:P,11,FALSE)</f>
        <v>12</v>
      </c>
      <c r="C10549" s="3">
        <v>1</v>
      </c>
      <c r="D10549" s="3">
        <v>33</v>
      </c>
      <c r="E10549" s="3">
        <v>12</v>
      </c>
      <c r="F10549" s="4">
        <v>82.44</v>
      </c>
    </row>
    <row r="10550" spans="1:6">
      <c r="A10550" s="3">
        <v>236</v>
      </c>
      <c r="B10550" s="3">
        <f>VLOOKUP(A10550, Haul!F:P,11,FALSE)</f>
        <v>12</v>
      </c>
      <c r="C10550" s="3">
        <v>1</v>
      </c>
      <c r="D10550" s="3">
        <v>34</v>
      </c>
      <c r="E10550" s="3">
        <v>12</v>
      </c>
      <c r="F10550" s="4">
        <v>77.7</v>
      </c>
    </row>
    <row r="10551" spans="1:6">
      <c r="A10551" s="3">
        <v>236</v>
      </c>
      <c r="B10551" s="3">
        <f>VLOOKUP(A10551, Haul!F:P,11,FALSE)</f>
        <v>12</v>
      </c>
      <c r="C10551" s="3">
        <v>1</v>
      </c>
      <c r="D10551" s="3">
        <v>35</v>
      </c>
      <c r="E10551" s="3">
        <v>12</v>
      </c>
      <c r="F10551" s="4">
        <v>84</v>
      </c>
    </row>
    <row r="10552" spans="1:6">
      <c r="A10552" s="3">
        <v>236</v>
      </c>
      <c r="B10552" s="3">
        <f>VLOOKUP(A10552, Haul!F:P,11,FALSE)</f>
        <v>12</v>
      </c>
      <c r="C10552" s="3">
        <v>1</v>
      </c>
      <c r="D10552" s="3">
        <v>36</v>
      </c>
      <c r="E10552" s="3">
        <v>12</v>
      </c>
      <c r="F10552" s="4">
        <v>90.25</v>
      </c>
    </row>
    <row r="10553" spans="1:6">
      <c r="A10553" s="3">
        <v>236</v>
      </c>
      <c r="B10553" s="3">
        <f>VLOOKUP(A10553, Haul!F:P,11,FALSE)</f>
        <v>12</v>
      </c>
      <c r="C10553" s="3">
        <v>1</v>
      </c>
      <c r="D10553" s="3">
        <v>37</v>
      </c>
      <c r="E10553" s="3">
        <v>12</v>
      </c>
      <c r="F10553" s="4">
        <v>81.53</v>
      </c>
    </row>
    <row r="10554" spans="1:6">
      <c r="A10554" s="3">
        <v>236</v>
      </c>
      <c r="B10554" s="3">
        <f>VLOOKUP(A10554, Haul!F:P,11,FALSE)</f>
        <v>12</v>
      </c>
      <c r="C10554" s="3">
        <v>1</v>
      </c>
      <c r="D10554" s="3">
        <v>38</v>
      </c>
      <c r="E10554" s="3">
        <v>12</v>
      </c>
      <c r="F10554" s="4">
        <v>80.5</v>
      </c>
    </row>
    <row r="10555" spans="1:6">
      <c r="A10555" s="3">
        <v>236</v>
      </c>
      <c r="B10555" s="3">
        <f>VLOOKUP(A10555, Haul!F:P,11,FALSE)</f>
        <v>12</v>
      </c>
      <c r="C10555" s="3">
        <v>1</v>
      </c>
      <c r="D10555" s="3">
        <v>39</v>
      </c>
      <c r="E10555" s="3">
        <v>12</v>
      </c>
      <c r="F10555" s="4">
        <v>85.4</v>
      </c>
    </row>
    <row r="10556" spans="1:6">
      <c r="A10556" s="3">
        <v>236</v>
      </c>
      <c r="B10556" s="3">
        <f>VLOOKUP(A10556, Haul!F:P,11,FALSE)</f>
        <v>12</v>
      </c>
      <c r="C10556" s="3">
        <v>1</v>
      </c>
      <c r="D10556" s="3">
        <v>40</v>
      </c>
      <c r="E10556" s="3">
        <v>12</v>
      </c>
      <c r="F10556" s="4">
        <v>82.68</v>
      </c>
    </row>
    <row r="10557" spans="1:6">
      <c r="A10557" s="3">
        <v>236</v>
      </c>
      <c r="B10557" s="3">
        <f>VLOOKUP(A10557, Haul!F:P,11,FALSE)</f>
        <v>12</v>
      </c>
      <c r="C10557" s="3">
        <v>1</v>
      </c>
      <c r="D10557" s="3">
        <v>41</v>
      </c>
      <c r="E10557" s="3">
        <v>12</v>
      </c>
      <c r="F10557" s="4">
        <v>78.73</v>
      </c>
    </row>
    <row r="10558" spans="1:6">
      <c r="A10558" s="3">
        <v>236</v>
      </c>
      <c r="B10558" s="3">
        <f>VLOOKUP(A10558, Haul!F:P,11,FALSE)</f>
        <v>12</v>
      </c>
      <c r="C10558" s="3">
        <v>1</v>
      </c>
      <c r="D10558" s="3">
        <v>42</v>
      </c>
      <c r="E10558" s="3">
        <v>12</v>
      </c>
      <c r="F10558" s="4">
        <v>83.3</v>
      </c>
    </row>
    <row r="10559" spans="1:6">
      <c r="A10559" s="3">
        <v>236</v>
      </c>
      <c r="B10559" s="3">
        <f>VLOOKUP(A10559, Haul!F:P,11,FALSE)</f>
        <v>12</v>
      </c>
      <c r="C10559" s="3">
        <v>1</v>
      </c>
      <c r="D10559" s="3">
        <v>43</v>
      </c>
      <c r="E10559" s="3">
        <v>12</v>
      </c>
      <c r="F10559" s="4">
        <v>85.16</v>
      </c>
    </row>
    <row r="10560" spans="1:6">
      <c r="A10560" s="3">
        <v>236</v>
      </c>
      <c r="B10560" s="3">
        <f>VLOOKUP(A10560, Haul!F:P,11,FALSE)</f>
        <v>12</v>
      </c>
      <c r="C10560" s="3">
        <v>1</v>
      </c>
      <c r="D10560" s="3">
        <v>44</v>
      </c>
      <c r="E10560" s="3">
        <v>12</v>
      </c>
      <c r="F10560" s="4">
        <v>82.06</v>
      </c>
    </row>
    <row r="10561" spans="1:6">
      <c r="A10561" s="3">
        <v>236</v>
      </c>
      <c r="B10561" s="3">
        <f>VLOOKUP(A10561, Haul!F:P,11,FALSE)</f>
        <v>12</v>
      </c>
      <c r="C10561" s="3">
        <v>1</v>
      </c>
      <c r="D10561" s="3">
        <v>45</v>
      </c>
      <c r="E10561" s="3">
        <v>12</v>
      </c>
      <c r="F10561" s="4">
        <v>87.62</v>
      </c>
    </row>
    <row r="10562" spans="1:6">
      <c r="A10562" s="3">
        <v>236</v>
      </c>
      <c r="B10562" s="3">
        <f>VLOOKUP(A10562, Haul!F:P,11,FALSE)</f>
        <v>12</v>
      </c>
      <c r="C10562" s="3">
        <v>1</v>
      </c>
      <c r="D10562" s="3">
        <v>46</v>
      </c>
      <c r="E10562" s="3">
        <v>12</v>
      </c>
      <c r="F10562" s="4">
        <v>90.37</v>
      </c>
    </row>
    <row r="10563" spans="1:6">
      <c r="A10563" s="3">
        <v>236</v>
      </c>
      <c r="B10563" s="3">
        <f>VLOOKUP(A10563, Haul!F:P,11,FALSE)</f>
        <v>12</v>
      </c>
      <c r="C10563" s="3">
        <v>1</v>
      </c>
      <c r="D10563" s="3">
        <v>47</v>
      </c>
      <c r="E10563" s="3">
        <v>12</v>
      </c>
      <c r="F10563" s="4">
        <v>80.34</v>
      </c>
    </row>
    <row r="10564" spans="1:6">
      <c r="A10564" s="3">
        <v>236</v>
      </c>
      <c r="B10564" s="3">
        <f>VLOOKUP(A10564, Haul!F:P,11,FALSE)</f>
        <v>12</v>
      </c>
      <c r="C10564" s="3">
        <v>1</v>
      </c>
      <c r="D10564" s="3">
        <v>48</v>
      </c>
      <c r="E10564" s="3">
        <v>12</v>
      </c>
      <c r="F10564" s="4">
        <v>81.28</v>
      </c>
    </row>
    <row r="10565" spans="1:6">
      <c r="A10565" s="3">
        <v>236</v>
      </c>
      <c r="B10565" s="3">
        <f>VLOOKUP(A10565, Haul!F:P,11,FALSE)</f>
        <v>12</v>
      </c>
      <c r="C10565" s="3">
        <v>1</v>
      </c>
      <c r="D10565" s="3">
        <v>49</v>
      </c>
      <c r="E10565" s="3">
        <v>12</v>
      </c>
      <c r="F10565" s="4">
        <v>78.11</v>
      </c>
    </row>
    <row r="10566" spans="1:6">
      <c r="A10566" s="3">
        <v>236</v>
      </c>
      <c r="B10566" s="3">
        <f>VLOOKUP(A10566, Haul!F:P,11,FALSE)</f>
        <v>12</v>
      </c>
      <c r="C10566" s="3">
        <v>1</v>
      </c>
      <c r="D10566" s="3">
        <v>50</v>
      </c>
      <c r="E10566" s="3">
        <v>12</v>
      </c>
      <c r="F10566" s="4">
        <v>87.27</v>
      </c>
    </row>
    <row r="10567" spans="1:6">
      <c r="A10567" s="3">
        <v>236</v>
      </c>
      <c r="B10567" s="3">
        <f>VLOOKUP(A10567, Haul!F:P,11,FALSE)</f>
        <v>12</v>
      </c>
      <c r="C10567" s="3">
        <v>1</v>
      </c>
      <c r="D10567" s="3">
        <v>51</v>
      </c>
      <c r="E10567" s="3">
        <v>12</v>
      </c>
      <c r="F10567" s="4">
        <v>82.06</v>
      </c>
    </row>
    <row r="10568" spans="1:6">
      <c r="A10568" s="3">
        <v>236</v>
      </c>
      <c r="B10568" s="3">
        <f>VLOOKUP(A10568, Haul!F:P,11,FALSE)</f>
        <v>12</v>
      </c>
      <c r="C10568" s="3">
        <v>1</v>
      </c>
      <c r="D10568" s="3">
        <v>52</v>
      </c>
      <c r="E10568" s="3">
        <v>12</v>
      </c>
      <c r="F10568" s="4">
        <v>82.42</v>
      </c>
    </row>
    <row r="10569" spans="1:6">
      <c r="A10569" s="3">
        <v>236</v>
      </c>
      <c r="B10569" s="3">
        <f>VLOOKUP(A10569, Haul!F:P,11,FALSE)</f>
        <v>12</v>
      </c>
      <c r="C10569" s="3">
        <v>1</v>
      </c>
      <c r="D10569" s="3">
        <v>53</v>
      </c>
      <c r="E10569" s="3">
        <v>12</v>
      </c>
      <c r="F10569" s="4">
        <v>71.38</v>
      </c>
    </row>
    <row r="10570" spans="1:6">
      <c r="A10570" s="3">
        <v>236</v>
      </c>
      <c r="B10570" s="3">
        <f>VLOOKUP(A10570, Haul!F:P,11,FALSE)</f>
        <v>12</v>
      </c>
      <c r="C10570" s="3">
        <v>1</v>
      </c>
      <c r="D10570" s="3">
        <v>54</v>
      </c>
      <c r="E10570" s="3">
        <v>12</v>
      </c>
      <c r="F10570" s="4">
        <v>85.28</v>
      </c>
    </row>
    <row r="10571" spans="1:6">
      <c r="A10571" s="3">
        <v>236</v>
      </c>
      <c r="B10571" s="3">
        <f>VLOOKUP(A10571, Haul!F:P,11,FALSE)</f>
        <v>12</v>
      </c>
      <c r="C10571" s="3">
        <v>1</v>
      </c>
      <c r="D10571" s="3">
        <v>55</v>
      </c>
      <c r="E10571" s="3">
        <v>12</v>
      </c>
      <c r="F10571" s="4">
        <v>79.38</v>
      </c>
    </row>
    <row r="10572" spans="1:6">
      <c r="A10572" s="3">
        <v>236</v>
      </c>
      <c r="B10572" s="3">
        <f>VLOOKUP(A10572, Haul!F:P,11,FALSE)</f>
        <v>12</v>
      </c>
      <c r="C10572" s="3">
        <v>1</v>
      </c>
      <c r="D10572" s="3">
        <v>56</v>
      </c>
      <c r="E10572" s="3">
        <v>12</v>
      </c>
      <c r="F10572" s="4">
        <v>79.010000000000005</v>
      </c>
    </row>
    <row r="10573" spans="1:6">
      <c r="A10573" s="3">
        <v>236</v>
      </c>
      <c r="B10573" s="3">
        <f>VLOOKUP(A10573, Haul!F:P,11,FALSE)</f>
        <v>12</v>
      </c>
      <c r="C10573" s="3">
        <v>1</v>
      </c>
      <c r="D10573" s="3">
        <v>57</v>
      </c>
      <c r="E10573" s="3">
        <v>12</v>
      </c>
      <c r="F10573" s="4">
        <v>80.510000000000005</v>
      </c>
    </row>
    <row r="10574" spans="1:6">
      <c r="A10574" s="3">
        <v>236</v>
      </c>
      <c r="B10574" s="3">
        <f>VLOOKUP(A10574, Haul!F:P,11,FALSE)</f>
        <v>12</v>
      </c>
      <c r="C10574" s="3">
        <v>1</v>
      </c>
      <c r="D10574" s="3">
        <v>58</v>
      </c>
      <c r="E10574" s="3">
        <v>12</v>
      </c>
      <c r="F10574" s="4">
        <v>82.41</v>
      </c>
    </row>
    <row r="10575" spans="1:6">
      <c r="A10575" s="3">
        <v>236</v>
      </c>
      <c r="B10575" s="3">
        <f>VLOOKUP(A10575, Haul!F:P,11,FALSE)</f>
        <v>12</v>
      </c>
      <c r="C10575" s="3">
        <v>1</v>
      </c>
      <c r="D10575" s="3">
        <v>59</v>
      </c>
      <c r="E10575" s="3">
        <v>12</v>
      </c>
      <c r="F10575" s="4">
        <v>77.790000000000006</v>
      </c>
    </row>
    <row r="10576" spans="1:6">
      <c r="A10576" s="3">
        <v>236</v>
      </c>
      <c r="B10576" s="3">
        <f>VLOOKUP(A10576, Haul!F:P,11,FALSE)</f>
        <v>12</v>
      </c>
      <c r="C10576" s="3">
        <v>1</v>
      </c>
      <c r="D10576" s="3">
        <v>60</v>
      </c>
      <c r="E10576" s="3">
        <v>12</v>
      </c>
      <c r="F10576" s="4">
        <v>78.38</v>
      </c>
    </row>
    <row r="10577" spans="1:6">
      <c r="A10577" s="3">
        <v>236</v>
      </c>
      <c r="B10577" s="3">
        <f>VLOOKUP(A10577, Haul!F:P,11,FALSE)</f>
        <v>12</v>
      </c>
      <c r="C10577" s="3">
        <v>1</v>
      </c>
      <c r="D10577" s="3">
        <v>61</v>
      </c>
      <c r="E10577" s="3">
        <v>12</v>
      </c>
      <c r="F10577" s="4">
        <v>82.17</v>
      </c>
    </row>
    <row r="10578" spans="1:6">
      <c r="A10578" s="3">
        <v>236</v>
      </c>
      <c r="B10578" s="3">
        <f>VLOOKUP(A10578, Haul!F:P,11,FALSE)</f>
        <v>12</v>
      </c>
      <c r="C10578" s="3">
        <v>1</v>
      </c>
      <c r="D10578" s="3">
        <v>62</v>
      </c>
      <c r="E10578" s="3">
        <v>12</v>
      </c>
      <c r="F10578" s="4">
        <v>81.37</v>
      </c>
    </row>
    <row r="10579" spans="1:6">
      <c r="A10579" s="3">
        <v>236</v>
      </c>
      <c r="B10579" s="3">
        <f>VLOOKUP(A10579, Haul!F:P,11,FALSE)</f>
        <v>12</v>
      </c>
      <c r="C10579" s="3">
        <v>1</v>
      </c>
      <c r="D10579" s="3">
        <v>63</v>
      </c>
      <c r="E10579" s="3">
        <v>12</v>
      </c>
      <c r="F10579" s="4">
        <v>90.86</v>
      </c>
    </row>
    <row r="10580" spans="1:6">
      <c r="A10580" s="3">
        <v>236</v>
      </c>
      <c r="B10580" s="3">
        <f>VLOOKUP(A10580, Haul!F:P,11,FALSE)</f>
        <v>12</v>
      </c>
      <c r="C10580" s="3">
        <v>1</v>
      </c>
      <c r="D10580" s="3">
        <v>64</v>
      </c>
      <c r="E10580" s="3">
        <v>12</v>
      </c>
      <c r="F10580" s="4">
        <v>81.459999999999994</v>
      </c>
    </row>
    <row r="10581" spans="1:6">
      <c r="A10581" s="3">
        <v>236</v>
      </c>
      <c r="B10581" s="3">
        <f>VLOOKUP(A10581, Haul!F:P,11,FALSE)</f>
        <v>12</v>
      </c>
      <c r="C10581" s="3">
        <v>1</v>
      </c>
      <c r="D10581" s="3">
        <v>65</v>
      </c>
      <c r="E10581" s="3">
        <v>12</v>
      </c>
      <c r="F10581" s="4">
        <v>78.78</v>
      </c>
    </row>
    <row r="10582" spans="1:6">
      <c r="A10582" s="3">
        <v>236</v>
      </c>
      <c r="B10582" s="3">
        <f>VLOOKUP(A10582, Haul!F:P,11,FALSE)</f>
        <v>12</v>
      </c>
      <c r="C10582" s="3">
        <v>1</v>
      </c>
      <c r="D10582" s="3">
        <v>66</v>
      </c>
      <c r="E10582" s="3">
        <v>12</v>
      </c>
      <c r="F10582" s="4">
        <v>83.68</v>
      </c>
    </row>
    <row r="10583" spans="1:6">
      <c r="A10583" s="3">
        <v>236</v>
      </c>
      <c r="B10583" s="3">
        <f>VLOOKUP(A10583, Haul!F:P,11,FALSE)</f>
        <v>12</v>
      </c>
      <c r="C10583" s="3">
        <v>1</v>
      </c>
      <c r="D10583" s="3">
        <v>67</v>
      </c>
      <c r="E10583" s="3">
        <v>12</v>
      </c>
      <c r="F10583" s="4">
        <v>80.849999999999994</v>
      </c>
    </row>
    <row r="10584" spans="1:6">
      <c r="A10584" s="3">
        <v>236</v>
      </c>
      <c r="B10584" s="3">
        <f>VLOOKUP(A10584, Haul!F:P,11,FALSE)</f>
        <v>12</v>
      </c>
      <c r="C10584" s="3">
        <v>1</v>
      </c>
      <c r="D10584" s="3">
        <v>68</v>
      </c>
      <c r="E10584" s="3">
        <v>12</v>
      </c>
      <c r="F10584" s="4">
        <v>80.39</v>
      </c>
    </row>
    <row r="10585" spans="1:6">
      <c r="A10585" s="3">
        <v>236</v>
      </c>
      <c r="B10585" s="3">
        <f>VLOOKUP(A10585, Haul!F:P,11,FALSE)</f>
        <v>12</v>
      </c>
      <c r="C10585" s="3">
        <v>1</v>
      </c>
      <c r="D10585" s="3">
        <v>69</v>
      </c>
      <c r="E10585" s="3">
        <v>12</v>
      </c>
      <c r="F10585" s="4">
        <v>88.25</v>
      </c>
    </row>
    <row r="10586" spans="1:6">
      <c r="A10586" s="3">
        <v>236</v>
      </c>
      <c r="B10586" s="3">
        <f>VLOOKUP(A10586, Haul!F:P,11,FALSE)</f>
        <v>12</v>
      </c>
      <c r="C10586" s="3">
        <v>1</v>
      </c>
      <c r="D10586" s="3">
        <v>70</v>
      </c>
      <c r="E10586" s="3">
        <v>12</v>
      </c>
      <c r="F10586" s="4">
        <v>83.05</v>
      </c>
    </row>
    <row r="10587" spans="1:6">
      <c r="A10587" s="3">
        <v>236</v>
      </c>
      <c r="B10587" s="3">
        <f>VLOOKUP(A10587, Haul!F:P,11,FALSE)</f>
        <v>12</v>
      </c>
      <c r="C10587" s="3">
        <v>1</v>
      </c>
      <c r="D10587" s="3">
        <v>71</v>
      </c>
      <c r="E10587" s="3">
        <v>12</v>
      </c>
      <c r="F10587" s="4">
        <v>83.66</v>
      </c>
    </row>
    <row r="10588" spans="1:6">
      <c r="A10588" s="3">
        <v>236</v>
      </c>
      <c r="B10588" s="3">
        <f>VLOOKUP(A10588, Haul!F:P,11,FALSE)</f>
        <v>12</v>
      </c>
      <c r="C10588" s="3">
        <v>1</v>
      </c>
      <c r="D10588" s="3">
        <v>72</v>
      </c>
      <c r="E10588" s="3">
        <v>12</v>
      </c>
      <c r="F10588" s="4">
        <v>83.9</v>
      </c>
    </row>
    <row r="10589" spans="1:6">
      <c r="A10589" s="3">
        <v>236</v>
      </c>
      <c r="B10589" s="3">
        <f>VLOOKUP(A10589, Haul!F:P,11,FALSE)</f>
        <v>12</v>
      </c>
      <c r="C10589" s="3">
        <v>1</v>
      </c>
      <c r="D10589" s="3">
        <v>73</v>
      </c>
      <c r="E10589" s="3">
        <v>12</v>
      </c>
      <c r="F10589" s="4">
        <v>86.11</v>
      </c>
    </row>
    <row r="10590" spans="1:6">
      <c r="A10590" s="3">
        <v>236</v>
      </c>
      <c r="B10590" s="3">
        <f>VLOOKUP(A10590, Haul!F:P,11,FALSE)</f>
        <v>12</v>
      </c>
      <c r="C10590" s="3">
        <v>1</v>
      </c>
      <c r="D10590" s="3">
        <v>74</v>
      </c>
      <c r="E10590" s="3">
        <v>12</v>
      </c>
      <c r="F10590" s="4">
        <v>80.099999999999994</v>
      </c>
    </row>
    <row r="10591" spans="1:6">
      <c r="A10591" s="3">
        <v>236</v>
      </c>
      <c r="B10591" s="3">
        <f>VLOOKUP(A10591, Haul!F:P,11,FALSE)</f>
        <v>12</v>
      </c>
      <c r="C10591" s="3">
        <v>1</v>
      </c>
      <c r="D10591" s="3">
        <v>75</v>
      </c>
      <c r="E10591" s="3">
        <v>12</v>
      </c>
      <c r="F10591" s="4">
        <v>86.86</v>
      </c>
    </row>
    <row r="10592" spans="1:6">
      <c r="A10592" s="3">
        <v>236</v>
      </c>
      <c r="B10592" s="3">
        <f>VLOOKUP(A10592, Haul!F:P,11,FALSE)</f>
        <v>12</v>
      </c>
      <c r="C10592" s="3">
        <v>1</v>
      </c>
      <c r="D10592" s="3">
        <v>76</v>
      </c>
      <c r="E10592" s="3">
        <v>12</v>
      </c>
      <c r="F10592" s="4">
        <v>67.98</v>
      </c>
    </row>
    <row r="10593" spans="1:6">
      <c r="A10593" s="3">
        <v>236</v>
      </c>
      <c r="B10593" s="3">
        <f>VLOOKUP(A10593, Haul!F:P,11,FALSE)</f>
        <v>12</v>
      </c>
      <c r="C10593" s="3">
        <v>1</v>
      </c>
      <c r="D10593" s="3">
        <v>77</v>
      </c>
      <c r="E10593" s="3">
        <v>12</v>
      </c>
      <c r="F10593" s="4">
        <v>79.290000000000006</v>
      </c>
    </row>
    <row r="10594" spans="1:6">
      <c r="A10594" s="3">
        <v>236</v>
      </c>
      <c r="B10594" s="3">
        <f>VLOOKUP(A10594, Haul!F:P,11,FALSE)</f>
        <v>12</v>
      </c>
      <c r="C10594" s="3">
        <v>1</v>
      </c>
      <c r="D10594" s="3">
        <v>78</v>
      </c>
      <c r="E10594" s="3">
        <v>12</v>
      </c>
      <c r="F10594" s="4">
        <v>85.73</v>
      </c>
    </row>
    <row r="10595" spans="1:6">
      <c r="A10595" s="3">
        <v>236</v>
      </c>
      <c r="B10595" s="3">
        <f>VLOOKUP(A10595, Haul!F:P,11,FALSE)</f>
        <v>12</v>
      </c>
      <c r="C10595" s="3">
        <v>1</v>
      </c>
      <c r="D10595" s="3">
        <v>79</v>
      </c>
      <c r="E10595" s="3">
        <v>12</v>
      </c>
      <c r="F10595" s="4">
        <v>91.26</v>
      </c>
    </row>
    <row r="10596" spans="1:6">
      <c r="A10596" s="3">
        <v>236</v>
      </c>
      <c r="B10596" s="3">
        <f>VLOOKUP(A10596, Haul!F:P,11,FALSE)</f>
        <v>12</v>
      </c>
      <c r="C10596" s="3">
        <v>1</v>
      </c>
      <c r="D10596" s="3">
        <v>80</v>
      </c>
      <c r="E10596" s="3">
        <v>12</v>
      </c>
      <c r="F10596" s="4">
        <v>80.16</v>
      </c>
    </row>
    <row r="10597" spans="1:6">
      <c r="A10597" s="3">
        <v>236</v>
      </c>
      <c r="B10597" s="3">
        <f>VLOOKUP(A10597, Haul!F:P,11,FALSE)</f>
        <v>12</v>
      </c>
      <c r="C10597" s="3">
        <v>1</v>
      </c>
      <c r="D10597" s="3">
        <v>81</v>
      </c>
      <c r="E10597" s="3">
        <v>12</v>
      </c>
      <c r="F10597" s="4">
        <v>87.98</v>
      </c>
    </row>
    <row r="10598" spans="1:6">
      <c r="A10598" s="3">
        <v>236</v>
      </c>
      <c r="B10598" s="3">
        <f>VLOOKUP(A10598, Haul!F:P,11,FALSE)</f>
        <v>12</v>
      </c>
      <c r="C10598" s="3">
        <v>1</v>
      </c>
      <c r="D10598" s="3">
        <v>82</v>
      </c>
      <c r="E10598" s="3">
        <v>12</v>
      </c>
      <c r="F10598" s="4">
        <v>80.819999999999993</v>
      </c>
    </row>
    <row r="10599" spans="1:6">
      <c r="A10599" s="3">
        <v>236</v>
      </c>
      <c r="B10599" s="3">
        <f>VLOOKUP(A10599, Haul!F:P,11,FALSE)</f>
        <v>12</v>
      </c>
      <c r="C10599" s="3">
        <v>1</v>
      </c>
      <c r="D10599" s="3">
        <v>83</v>
      </c>
      <c r="E10599" s="3">
        <v>12</v>
      </c>
      <c r="F10599" s="4">
        <v>80.430000000000007</v>
      </c>
    </row>
    <row r="10600" spans="1:6">
      <c r="A10600" s="3">
        <v>236</v>
      </c>
      <c r="B10600" s="3">
        <f>VLOOKUP(A10600, Haul!F:P,11,FALSE)</f>
        <v>12</v>
      </c>
      <c r="C10600" s="3">
        <v>1</v>
      </c>
      <c r="D10600" s="3">
        <v>84</v>
      </c>
      <c r="E10600" s="3">
        <v>12</v>
      </c>
      <c r="F10600" s="4">
        <v>78.55</v>
      </c>
    </row>
    <row r="10601" spans="1:6" hidden="1">
      <c r="A10601" s="3">
        <v>237</v>
      </c>
      <c r="B10601" s="3">
        <f>VLOOKUP(A10601, Haul!F:P,11,FALSE)</f>
        <v>12</v>
      </c>
      <c r="C10601" s="3">
        <v>1</v>
      </c>
      <c r="D10601" s="3">
        <v>1</v>
      </c>
      <c r="E10601" s="3">
        <v>31</v>
      </c>
      <c r="F10601" s="4">
        <v>67.28</v>
      </c>
    </row>
    <row r="10602" spans="1:6">
      <c r="A10602" s="3">
        <v>237</v>
      </c>
      <c r="B10602" s="3">
        <f>VLOOKUP(A10602, Haul!F:P,11,FALSE)</f>
        <v>12</v>
      </c>
      <c r="C10602" s="3">
        <v>1</v>
      </c>
      <c r="D10602" s="3">
        <v>1</v>
      </c>
      <c r="E10602" s="3">
        <v>11</v>
      </c>
      <c r="F10602" s="4">
        <v>100.86</v>
      </c>
    </row>
    <row r="10603" spans="1:6">
      <c r="A10603" s="3">
        <v>237</v>
      </c>
      <c r="B10603" s="3">
        <f>VLOOKUP(A10603, Haul!F:P,11,FALSE)</f>
        <v>12</v>
      </c>
      <c r="C10603" s="3">
        <v>1</v>
      </c>
      <c r="D10603" s="3">
        <v>2</v>
      </c>
      <c r="E10603" s="3">
        <v>11</v>
      </c>
      <c r="F10603" s="4">
        <v>117.61</v>
      </c>
    </row>
    <row r="10604" spans="1:6">
      <c r="A10604" s="3">
        <v>237</v>
      </c>
      <c r="B10604" s="3">
        <f>VLOOKUP(A10604, Haul!F:P,11,FALSE)</f>
        <v>12</v>
      </c>
      <c r="C10604" s="3">
        <v>1</v>
      </c>
      <c r="D10604" s="3">
        <v>3</v>
      </c>
      <c r="E10604" s="3">
        <v>11</v>
      </c>
      <c r="F10604" s="4">
        <v>111.23</v>
      </c>
    </row>
    <row r="10605" spans="1:6">
      <c r="A10605" s="3">
        <v>237</v>
      </c>
      <c r="B10605" s="3">
        <f>VLOOKUP(A10605, Haul!F:P,11,FALSE)</f>
        <v>12</v>
      </c>
      <c r="C10605" s="3">
        <v>1</v>
      </c>
      <c r="D10605" s="3">
        <v>4</v>
      </c>
      <c r="E10605" s="3">
        <v>11</v>
      </c>
      <c r="F10605" s="4">
        <v>96.88</v>
      </c>
    </row>
    <row r="10606" spans="1:6">
      <c r="A10606" s="3">
        <v>237</v>
      </c>
      <c r="B10606" s="3">
        <f>VLOOKUP(A10606, Haul!F:P,11,FALSE)</f>
        <v>12</v>
      </c>
      <c r="C10606" s="3">
        <v>1</v>
      </c>
      <c r="D10606" s="3">
        <v>5</v>
      </c>
      <c r="E10606" s="3">
        <v>11</v>
      </c>
      <c r="F10606" s="4">
        <v>113.95</v>
      </c>
    </row>
    <row r="10607" spans="1:6">
      <c r="A10607" s="3">
        <v>237</v>
      </c>
      <c r="B10607" s="3">
        <f>VLOOKUP(A10607, Haul!F:P,11,FALSE)</f>
        <v>12</v>
      </c>
      <c r="C10607" s="3">
        <v>1</v>
      </c>
      <c r="D10607" s="3">
        <v>6</v>
      </c>
      <c r="E10607" s="3">
        <v>11</v>
      </c>
      <c r="F10607" s="4">
        <v>112.49</v>
      </c>
    </row>
    <row r="10608" spans="1:6">
      <c r="A10608" s="3">
        <v>237</v>
      </c>
      <c r="B10608" s="3">
        <f>VLOOKUP(A10608, Haul!F:P,11,FALSE)</f>
        <v>12</v>
      </c>
      <c r="C10608" s="3">
        <v>1</v>
      </c>
      <c r="D10608" s="3">
        <v>7</v>
      </c>
      <c r="E10608" s="3">
        <v>11</v>
      </c>
      <c r="F10608" s="4">
        <v>116.89</v>
      </c>
    </row>
    <row r="10609" spans="1:6">
      <c r="A10609" s="3">
        <v>237</v>
      </c>
      <c r="B10609" s="3">
        <f>VLOOKUP(A10609, Haul!F:P,11,FALSE)</f>
        <v>12</v>
      </c>
      <c r="C10609" s="3">
        <v>1</v>
      </c>
      <c r="D10609" s="3">
        <v>8</v>
      </c>
      <c r="E10609" s="3">
        <v>11</v>
      </c>
      <c r="F10609" s="4">
        <v>96.4</v>
      </c>
    </row>
    <row r="10610" spans="1:6">
      <c r="A10610" s="3">
        <v>237</v>
      </c>
      <c r="B10610" s="3">
        <f>VLOOKUP(A10610, Haul!F:P,11,FALSE)</f>
        <v>12</v>
      </c>
      <c r="C10610" s="3">
        <v>1</v>
      </c>
      <c r="D10610" s="3">
        <v>9</v>
      </c>
      <c r="E10610" s="3">
        <v>11</v>
      </c>
      <c r="F10610" s="4">
        <v>99.7</v>
      </c>
    </row>
    <row r="10611" spans="1:6">
      <c r="A10611" s="3">
        <v>237</v>
      </c>
      <c r="B10611" s="3">
        <f>VLOOKUP(A10611, Haul!F:P,11,FALSE)</f>
        <v>12</v>
      </c>
      <c r="C10611" s="3">
        <v>1</v>
      </c>
      <c r="D10611" s="3">
        <v>10</v>
      </c>
      <c r="E10611" s="3">
        <v>11</v>
      </c>
      <c r="F10611" s="4">
        <v>76.8</v>
      </c>
    </row>
    <row r="10612" spans="1:6">
      <c r="A10612" s="3">
        <v>237</v>
      </c>
      <c r="B10612" s="3">
        <f>VLOOKUP(A10612, Haul!F:P,11,FALSE)</f>
        <v>12</v>
      </c>
      <c r="C10612" s="3">
        <v>1</v>
      </c>
      <c r="D10612" s="3">
        <v>11</v>
      </c>
      <c r="E10612" s="3">
        <v>11</v>
      </c>
      <c r="F10612" s="4">
        <v>96.33</v>
      </c>
    </row>
    <row r="10613" spans="1:6">
      <c r="A10613" s="3">
        <v>237</v>
      </c>
      <c r="B10613" s="3">
        <f>VLOOKUP(A10613, Haul!F:P,11,FALSE)</f>
        <v>12</v>
      </c>
      <c r="C10613" s="3">
        <v>1</v>
      </c>
      <c r="D10613" s="3">
        <v>12</v>
      </c>
      <c r="E10613" s="3">
        <v>11</v>
      </c>
      <c r="F10613" s="4">
        <v>110.12</v>
      </c>
    </row>
    <row r="10614" spans="1:6">
      <c r="A10614" s="3">
        <v>237</v>
      </c>
      <c r="B10614" s="3">
        <f>VLOOKUP(A10614, Haul!F:P,11,FALSE)</f>
        <v>12</v>
      </c>
      <c r="C10614" s="3">
        <v>1</v>
      </c>
      <c r="D10614" s="3">
        <v>13</v>
      </c>
      <c r="E10614" s="3">
        <v>11</v>
      </c>
      <c r="F10614" s="4">
        <v>92.58</v>
      </c>
    </row>
    <row r="10615" spans="1:6">
      <c r="A10615" s="3">
        <v>237</v>
      </c>
      <c r="B10615" s="3">
        <f>VLOOKUP(A10615, Haul!F:P,11,FALSE)</f>
        <v>12</v>
      </c>
      <c r="C10615" s="3">
        <v>1</v>
      </c>
      <c r="D10615" s="3">
        <v>14</v>
      </c>
      <c r="E10615" s="3">
        <v>11</v>
      </c>
      <c r="F10615" s="4">
        <v>107.28</v>
      </c>
    </row>
    <row r="10616" spans="1:6">
      <c r="A10616" s="3">
        <v>237</v>
      </c>
      <c r="B10616" s="3">
        <f>VLOOKUP(A10616, Haul!F:P,11,FALSE)</f>
        <v>12</v>
      </c>
      <c r="C10616" s="3">
        <v>1</v>
      </c>
      <c r="D10616" s="3">
        <v>15</v>
      </c>
      <c r="E10616" s="3">
        <v>11</v>
      </c>
      <c r="F10616" s="4">
        <v>115.15</v>
      </c>
    </row>
    <row r="10617" spans="1:6">
      <c r="A10617" s="3">
        <v>237</v>
      </c>
      <c r="B10617" s="3">
        <f>VLOOKUP(A10617, Haul!F:P,11,FALSE)</f>
        <v>12</v>
      </c>
      <c r="C10617" s="3">
        <v>1</v>
      </c>
      <c r="D10617" s="3">
        <v>16</v>
      </c>
      <c r="E10617" s="3">
        <v>11</v>
      </c>
      <c r="F10617" s="4">
        <v>98.13</v>
      </c>
    </row>
    <row r="10618" spans="1:6">
      <c r="A10618" s="3">
        <v>237</v>
      </c>
      <c r="B10618" s="3">
        <f>VLOOKUP(A10618, Haul!F:P,11,FALSE)</f>
        <v>12</v>
      </c>
      <c r="C10618" s="3">
        <v>1</v>
      </c>
      <c r="D10618" s="3">
        <v>17</v>
      </c>
      <c r="E10618" s="3">
        <v>11</v>
      </c>
      <c r="F10618" s="4">
        <v>73.650000000000006</v>
      </c>
    </row>
    <row r="10619" spans="1:6">
      <c r="A10619" s="3">
        <v>237</v>
      </c>
      <c r="B10619" s="3">
        <f>VLOOKUP(A10619, Haul!F:P,11,FALSE)</f>
        <v>12</v>
      </c>
      <c r="C10619" s="3">
        <v>1</v>
      </c>
      <c r="D10619" s="3">
        <v>18</v>
      </c>
      <c r="E10619" s="3">
        <v>11</v>
      </c>
      <c r="F10619" s="4">
        <v>81.36</v>
      </c>
    </row>
    <row r="10620" spans="1:6">
      <c r="A10620" s="3">
        <v>237</v>
      </c>
      <c r="B10620" s="3">
        <f>VLOOKUP(A10620, Haul!F:P,11,FALSE)</f>
        <v>12</v>
      </c>
      <c r="C10620" s="3">
        <v>1</v>
      </c>
      <c r="D10620" s="3">
        <v>19</v>
      </c>
      <c r="E10620" s="3">
        <v>11</v>
      </c>
      <c r="F10620" s="4">
        <v>77.459999999999994</v>
      </c>
    </row>
    <row r="10621" spans="1:6">
      <c r="A10621" s="3">
        <v>237</v>
      </c>
      <c r="B10621" s="3">
        <f>VLOOKUP(A10621, Haul!F:P,11,FALSE)</f>
        <v>12</v>
      </c>
      <c r="C10621" s="3">
        <v>1</v>
      </c>
      <c r="D10621" s="3">
        <v>20</v>
      </c>
      <c r="E10621" s="3">
        <v>11</v>
      </c>
      <c r="F10621" s="4">
        <v>118.15</v>
      </c>
    </row>
    <row r="10622" spans="1:6">
      <c r="A10622" s="3">
        <v>237</v>
      </c>
      <c r="B10622" s="3">
        <f>VLOOKUP(A10622, Haul!F:P,11,FALSE)</f>
        <v>12</v>
      </c>
      <c r="C10622" s="3">
        <v>1</v>
      </c>
      <c r="D10622" s="3">
        <v>21</v>
      </c>
      <c r="E10622" s="3">
        <v>11</v>
      </c>
      <c r="F10622" s="4">
        <v>98.01</v>
      </c>
    </row>
    <row r="10623" spans="1:6">
      <c r="A10623" s="3">
        <v>237</v>
      </c>
      <c r="B10623" s="3">
        <f>VLOOKUP(A10623, Haul!F:P,11,FALSE)</f>
        <v>12</v>
      </c>
      <c r="C10623" s="3">
        <v>1</v>
      </c>
      <c r="D10623" s="3">
        <v>22</v>
      </c>
      <c r="E10623" s="3">
        <v>11</v>
      </c>
      <c r="F10623" s="4">
        <v>80.23</v>
      </c>
    </row>
    <row r="10624" spans="1:6">
      <c r="A10624" s="3">
        <v>237</v>
      </c>
      <c r="B10624" s="3">
        <f>VLOOKUP(A10624, Haul!F:P,11,FALSE)</f>
        <v>12</v>
      </c>
      <c r="C10624" s="3">
        <v>1</v>
      </c>
      <c r="D10624" s="3">
        <v>23</v>
      </c>
      <c r="E10624" s="3">
        <v>11</v>
      </c>
      <c r="F10624" s="4">
        <v>80.459999999999994</v>
      </c>
    </row>
    <row r="10625" spans="1:6">
      <c r="A10625" s="3">
        <v>237</v>
      </c>
      <c r="B10625" s="3">
        <f>VLOOKUP(A10625, Haul!F:P,11,FALSE)</f>
        <v>12</v>
      </c>
      <c r="C10625" s="3">
        <v>1</v>
      </c>
      <c r="D10625" s="3">
        <v>24</v>
      </c>
      <c r="E10625" s="3">
        <v>11</v>
      </c>
      <c r="F10625" s="4">
        <v>106.75</v>
      </c>
    </row>
    <row r="10626" spans="1:6">
      <c r="A10626" s="3">
        <v>237</v>
      </c>
      <c r="B10626" s="3">
        <f>VLOOKUP(A10626, Haul!F:P,11,FALSE)</f>
        <v>12</v>
      </c>
      <c r="C10626" s="3">
        <v>1</v>
      </c>
      <c r="D10626" s="3">
        <v>25</v>
      </c>
      <c r="E10626" s="3">
        <v>11</v>
      </c>
      <c r="F10626" s="4">
        <v>92.94</v>
      </c>
    </row>
    <row r="10627" spans="1:6">
      <c r="A10627" s="3">
        <v>237</v>
      </c>
      <c r="B10627" s="3">
        <f>VLOOKUP(A10627, Haul!F:P,11,FALSE)</f>
        <v>12</v>
      </c>
      <c r="C10627" s="3">
        <v>1</v>
      </c>
      <c r="D10627" s="3">
        <v>26</v>
      </c>
      <c r="E10627" s="3">
        <v>11</v>
      </c>
      <c r="F10627" s="4">
        <v>76.650000000000006</v>
      </c>
    </row>
    <row r="10628" spans="1:6">
      <c r="A10628" s="3">
        <v>237</v>
      </c>
      <c r="B10628" s="3">
        <f>VLOOKUP(A10628, Haul!F:P,11,FALSE)</f>
        <v>12</v>
      </c>
      <c r="C10628" s="3">
        <v>1</v>
      </c>
      <c r="D10628" s="3">
        <v>27</v>
      </c>
      <c r="E10628" s="3">
        <v>11</v>
      </c>
      <c r="F10628" s="4">
        <v>119.21</v>
      </c>
    </row>
    <row r="10629" spans="1:6">
      <c r="A10629" s="3">
        <v>237</v>
      </c>
      <c r="B10629" s="3">
        <f>VLOOKUP(A10629, Haul!F:P,11,FALSE)</f>
        <v>12</v>
      </c>
      <c r="C10629" s="3">
        <v>1</v>
      </c>
      <c r="D10629" s="3">
        <v>28</v>
      </c>
      <c r="E10629" s="3">
        <v>11</v>
      </c>
      <c r="F10629" s="4">
        <v>112.13</v>
      </c>
    </row>
    <row r="10630" spans="1:6">
      <c r="A10630" s="3">
        <v>237</v>
      </c>
      <c r="B10630" s="3">
        <f>VLOOKUP(A10630, Haul!F:P,11,FALSE)</f>
        <v>12</v>
      </c>
      <c r="C10630" s="3">
        <v>1</v>
      </c>
      <c r="D10630" s="3">
        <v>29</v>
      </c>
      <c r="E10630" s="3">
        <v>11</v>
      </c>
      <c r="F10630" s="4">
        <v>113.95</v>
      </c>
    </row>
    <row r="10631" spans="1:6">
      <c r="A10631" s="3">
        <v>237</v>
      </c>
      <c r="B10631" s="3">
        <f>VLOOKUP(A10631, Haul!F:P,11,FALSE)</f>
        <v>12</v>
      </c>
      <c r="C10631" s="3">
        <v>1</v>
      </c>
      <c r="D10631" s="3">
        <v>30</v>
      </c>
      <c r="E10631" s="3">
        <v>11</v>
      </c>
      <c r="F10631" s="4">
        <v>96.39</v>
      </c>
    </row>
    <row r="10632" spans="1:6">
      <c r="A10632" s="3">
        <v>237</v>
      </c>
      <c r="B10632" s="3">
        <f>VLOOKUP(A10632, Haul!F:P,11,FALSE)</f>
        <v>12</v>
      </c>
      <c r="C10632" s="3">
        <v>1</v>
      </c>
      <c r="D10632" s="3">
        <v>31</v>
      </c>
      <c r="E10632" s="3">
        <v>11</v>
      </c>
      <c r="F10632" s="4">
        <v>115.29</v>
      </c>
    </row>
    <row r="10633" spans="1:6">
      <c r="A10633" s="3">
        <v>237</v>
      </c>
      <c r="B10633" s="3">
        <f>VLOOKUP(A10633, Haul!F:P,11,FALSE)</f>
        <v>12</v>
      </c>
      <c r="C10633" s="3">
        <v>1</v>
      </c>
      <c r="D10633" s="3">
        <v>32</v>
      </c>
      <c r="E10633" s="3">
        <v>11</v>
      </c>
      <c r="F10633" s="4">
        <v>117.49</v>
      </c>
    </row>
    <row r="10634" spans="1:6">
      <c r="A10634" s="3">
        <v>237</v>
      </c>
      <c r="B10634" s="3">
        <f>VLOOKUP(A10634, Haul!F:P,11,FALSE)</f>
        <v>12</v>
      </c>
      <c r="C10634" s="3">
        <v>1</v>
      </c>
      <c r="D10634" s="3">
        <v>33</v>
      </c>
      <c r="E10634" s="3">
        <v>11</v>
      </c>
      <c r="F10634" s="4">
        <v>111.24</v>
      </c>
    </row>
    <row r="10635" spans="1:6">
      <c r="A10635" s="3">
        <v>237</v>
      </c>
      <c r="B10635" s="3">
        <f>VLOOKUP(A10635, Haul!F:P,11,FALSE)</f>
        <v>12</v>
      </c>
      <c r="C10635" s="3">
        <v>1</v>
      </c>
      <c r="D10635" s="3">
        <v>34</v>
      </c>
      <c r="E10635" s="3">
        <v>11</v>
      </c>
      <c r="F10635" s="4">
        <v>105.52</v>
      </c>
    </row>
    <row r="10636" spans="1:6">
      <c r="A10636" s="3">
        <v>237</v>
      </c>
      <c r="B10636" s="3">
        <f>VLOOKUP(A10636, Haul!F:P,11,FALSE)</f>
        <v>12</v>
      </c>
      <c r="C10636" s="3">
        <v>1</v>
      </c>
      <c r="D10636" s="3">
        <v>35</v>
      </c>
      <c r="E10636" s="3">
        <v>11</v>
      </c>
      <c r="F10636" s="4">
        <v>99.4</v>
      </c>
    </row>
    <row r="10637" spans="1:6">
      <c r="A10637" s="3">
        <v>237</v>
      </c>
      <c r="B10637" s="3">
        <f>VLOOKUP(A10637, Haul!F:P,11,FALSE)</f>
        <v>12</v>
      </c>
      <c r="C10637" s="3">
        <v>1</v>
      </c>
      <c r="D10637" s="3">
        <v>36</v>
      </c>
      <c r="E10637" s="3">
        <v>11</v>
      </c>
      <c r="F10637" s="4">
        <v>80.58</v>
      </c>
    </row>
    <row r="10638" spans="1:6">
      <c r="A10638" s="3">
        <v>237</v>
      </c>
      <c r="B10638" s="3">
        <f>VLOOKUP(A10638, Haul!F:P,11,FALSE)</f>
        <v>12</v>
      </c>
      <c r="C10638" s="3">
        <v>1</v>
      </c>
      <c r="D10638" s="3">
        <v>37</v>
      </c>
      <c r="E10638" s="3">
        <v>11</v>
      </c>
      <c r="F10638" s="4">
        <v>73.430000000000007</v>
      </c>
    </row>
    <row r="10639" spans="1:6">
      <c r="A10639" s="3">
        <v>237</v>
      </c>
      <c r="B10639" s="3">
        <f>VLOOKUP(A10639, Haul!F:P,11,FALSE)</f>
        <v>12</v>
      </c>
      <c r="C10639" s="3">
        <v>1</v>
      </c>
      <c r="D10639" s="3">
        <v>38</v>
      </c>
      <c r="E10639" s="3">
        <v>11</v>
      </c>
      <c r="F10639" s="4">
        <v>77.37</v>
      </c>
    </row>
    <row r="10640" spans="1:6">
      <c r="A10640" s="3">
        <v>237</v>
      </c>
      <c r="B10640" s="3">
        <f>VLOOKUP(A10640, Haul!F:P,11,FALSE)</f>
        <v>12</v>
      </c>
      <c r="C10640" s="3">
        <v>1</v>
      </c>
      <c r="D10640" s="3">
        <v>39</v>
      </c>
      <c r="E10640" s="3">
        <v>11</v>
      </c>
      <c r="F10640" s="4">
        <v>58.58</v>
      </c>
    </row>
    <row r="10641" spans="1:6">
      <c r="A10641" s="3">
        <v>237</v>
      </c>
      <c r="B10641" s="3">
        <f>VLOOKUP(A10641, Haul!F:P,11,FALSE)</f>
        <v>12</v>
      </c>
      <c r="C10641" s="3">
        <v>1</v>
      </c>
      <c r="D10641" s="3">
        <v>40</v>
      </c>
      <c r="E10641" s="3">
        <v>11</v>
      </c>
      <c r="F10641" s="4">
        <v>111.96</v>
      </c>
    </row>
    <row r="10642" spans="1:6">
      <c r="A10642" s="3">
        <v>237</v>
      </c>
      <c r="B10642" s="3">
        <f>VLOOKUP(A10642, Haul!F:P,11,FALSE)</f>
        <v>12</v>
      </c>
      <c r="C10642" s="3">
        <v>1</v>
      </c>
      <c r="D10642" s="3">
        <v>1</v>
      </c>
      <c r="E10642" s="3">
        <v>12</v>
      </c>
      <c r="F10642" s="4">
        <v>83.27</v>
      </c>
    </row>
    <row r="10643" spans="1:6">
      <c r="A10643" s="3">
        <v>237</v>
      </c>
      <c r="B10643" s="3">
        <f>VLOOKUP(A10643, Haul!F:P,11,FALSE)</f>
        <v>12</v>
      </c>
      <c r="C10643" s="3">
        <v>1</v>
      </c>
      <c r="D10643" s="3">
        <v>2</v>
      </c>
      <c r="E10643" s="3">
        <v>12</v>
      </c>
      <c r="F10643" s="4">
        <v>77.84</v>
      </c>
    </row>
    <row r="10644" spans="1:6">
      <c r="A10644" s="3">
        <v>237</v>
      </c>
      <c r="B10644" s="3">
        <f>VLOOKUP(A10644, Haul!F:P,11,FALSE)</f>
        <v>12</v>
      </c>
      <c r="C10644" s="3">
        <v>1</v>
      </c>
      <c r="D10644" s="3">
        <v>3</v>
      </c>
      <c r="E10644" s="3">
        <v>12</v>
      </c>
      <c r="F10644" s="4">
        <v>77.47</v>
      </c>
    </row>
    <row r="10645" spans="1:6">
      <c r="A10645" s="3">
        <v>237</v>
      </c>
      <c r="B10645" s="3">
        <f>VLOOKUP(A10645, Haul!F:P,11,FALSE)</f>
        <v>12</v>
      </c>
      <c r="C10645" s="3">
        <v>1</v>
      </c>
      <c r="D10645" s="3">
        <v>4</v>
      </c>
      <c r="E10645" s="3">
        <v>12</v>
      </c>
      <c r="F10645" s="4">
        <v>86.42</v>
      </c>
    </row>
    <row r="10646" spans="1:6">
      <c r="A10646" s="3">
        <v>237</v>
      </c>
      <c r="B10646" s="3">
        <f>VLOOKUP(A10646, Haul!F:P,11,FALSE)</f>
        <v>12</v>
      </c>
      <c r="C10646" s="3">
        <v>1</v>
      </c>
      <c r="D10646" s="3">
        <v>5</v>
      </c>
      <c r="E10646" s="3">
        <v>12</v>
      </c>
      <c r="F10646" s="4">
        <v>70.42</v>
      </c>
    </row>
    <row r="10647" spans="1:6">
      <c r="A10647" s="3">
        <v>237</v>
      </c>
      <c r="B10647" s="3">
        <f>VLOOKUP(A10647, Haul!F:P,11,FALSE)</f>
        <v>12</v>
      </c>
      <c r="C10647" s="3">
        <v>1</v>
      </c>
      <c r="D10647" s="3">
        <v>6</v>
      </c>
      <c r="E10647" s="3">
        <v>12</v>
      </c>
      <c r="F10647" s="4">
        <v>75.459999999999994</v>
      </c>
    </row>
    <row r="10648" spans="1:6">
      <c r="A10648" s="3">
        <v>237</v>
      </c>
      <c r="B10648" s="3">
        <f>VLOOKUP(A10648, Haul!F:P,11,FALSE)</f>
        <v>12</v>
      </c>
      <c r="C10648" s="3">
        <v>1</v>
      </c>
      <c r="D10648" s="3">
        <v>7</v>
      </c>
      <c r="E10648" s="3">
        <v>12</v>
      </c>
      <c r="F10648" s="4">
        <v>82.23</v>
      </c>
    </row>
    <row r="10649" spans="1:6">
      <c r="A10649" s="3">
        <v>237</v>
      </c>
      <c r="B10649" s="3">
        <f>VLOOKUP(A10649, Haul!F:P,11,FALSE)</f>
        <v>12</v>
      </c>
      <c r="C10649" s="3">
        <v>1</v>
      </c>
      <c r="D10649" s="3">
        <v>8</v>
      </c>
      <c r="E10649" s="3">
        <v>12</v>
      </c>
      <c r="F10649" s="4">
        <v>79.819999999999993</v>
      </c>
    </row>
    <row r="10650" spans="1:6">
      <c r="A10650" s="3">
        <v>237</v>
      </c>
      <c r="B10650" s="3">
        <f>VLOOKUP(A10650, Haul!F:P,11,FALSE)</f>
        <v>12</v>
      </c>
      <c r="C10650" s="3">
        <v>1</v>
      </c>
      <c r="D10650" s="3">
        <v>9</v>
      </c>
      <c r="E10650" s="3">
        <v>12</v>
      </c>
      <c r="F10650" s="4">
        <v>68.209999999999994</v>
      </c>
    </row>
    <row r="10651" spans="1:6">
      <c r="A10651" s="3">
        <v>237</v>
      </c>
      <c r="B10651" s="3">
        <f>VLOOKUP(A10651, Haul!F:P,11,FALSE)</f>
        <v>12</v>
      </c>
      <c r="C10651" s="3">
        <v>1</v>
      </c>
      <c r="D10651" s="3">
        <v>10</v>
      </c>
      <c r="E10651" s="3">
        <v>12</v>
      </c>
      <c r="F10651" s="4">
        <v>72.09</v>
      </c>
    </row>
    <row r="10652" spans="1:6">
      <c r="A10652" s="3">
        <v>237</v>
      </c>
      <c r="B10652" s="3">
        <f>VLOOKUP(A10652, Haul!F:P,11,FALSE)</f>
        <v>12</v>
      </c>
      <c r="C10652" s="3">
        <v>1</v>
      </c>
      <c r="D10652" s="3">
        <v>11</v>
      </c>
      <c r="E10652" s="3">
        <v>12</v>
      </c>
      <c r="F10652" s="4">
        <v>76.180000000000007</v>
      </c>
    </row>
    <row r="10653" spans="1:6">
      <c r="A10653" s="3">
        <v>237</v>
      </c>
      <c r="B10653" s="3">
        <f>VLOOKUP(A10653, Haul!F:P,11,FALSE)</f>
        <v>12</v>
      </c>
      <c r="C10653" s="3">
        <v>1</v>
      </c>
      <c r="D10653" s="3">
        <v>12</v>
      </c>
      <c r="E10653" s="3">
        <v>12</v>
      </c>
      <c r="F10653" s="4">
        <v>88.14</v>
      </c>
    </row>
    <row r="10654" spans="1:6">
      <c r="A10654" s="3">
        <v>237</v>
      </c>
      <c r="B10654" s="3">
        <f>VLOOKUP(A10654, Haul!F:P,11,FALSE)</f>
        <v>12</v>
      </c>
      <c r="C10654" s="3">
        <v>1</v>
      </c>
      <c r="D10654" s="3">
        <v>13</v>
      </c>
      <c r="E10654" s="3">
        <v>12</v>
      </c>
      <c r="F10654" s="4">
        <v>74.13</v>
      </c>
    </row>
    <row r="10655" spans="1:6">
      <c r="A10655" s="3">
        <v>237</v>
      </c>
      <c r="B10655" s="3">
        <f>VLOOKUP(A10655, Haul!F:P,11,FALSE)</f>
        <v>12</v>
      </c>
      <c r="C10655" s="3">
        <v>1</v>
      </c>
      <c r="D10655" s="3">
        <v>14</v>
      </c>
      <c r="E10655" s="3">
        <v>12</v>
      </c>
      <c r="F10655" s="4">
        <v>65.75</v>
      </c>
    </row>
    <row r="10656" spans="1:6">
      <c r="A10656" s="3">
        <v>237</v>
      </c>
      <c r="B10656" s="3">
        <f>VLOOKUP(A10656, Haul!F:P,11,FALSE)</f>
        <v>12</v>
      </c>
      <c r="C10656" s="3">
        <v>1</v>
      </c>
      <c r="D10656" s="3">
        <v>15</v>
      </c>
      <c r="E10656" s="3">
        <v>12</v>
      </c>
      <c r="F10656" s="4">
        <v>84.12</v>
      </c>
    </row>
    <row r="10657" spans="1:6">
      <c r="A10657" s="3">
        <v>237</v>
      </c>
      <c r="B10657" s="3">
        <f>VLOOKUP(A10657, Haul!F:P,11,FALSE)</f>
        <v>12</v>
      </c>
      <c r="C10657" s="3">
        <v>1</v>
      </c>
      <c r="D10657" s="3">
        <v>16</v>
      </c>
      <c r="E10657" s="3">
        <v>12</v>
      </c>
      <c r="F10657" s="4">
        <v>77.62</v>
      </c>
    </row>
    <row r="10658" spans="1:6">
      <c r="A10658" s="3">
        <v>237</v>
      </c>
      <c r="B10658" s="3">
        <f>VLOOKUP(A10658, Haul!F:P,11,FALSE)</f>
        <v>12</v>
      </c>
      <c r="C10658" s="3">
        <v>1</v>
      </c>
      <c r="D10658" s="3">
        <v>17</v>
      </c>
      <c r="E10658" s="3">
        <v>12</v>
      </c>
      <c r="F10658" s="4">
        <v>81.93</v>
      </c>
    </row>
    <row r="10659" spans="1:6">
      <c r="A10659" s="3">
        <v>237</v>
      </c>
      <c r="B10659" s="3">
        <f>VLOOKUP(A10659, Haul!F:P,11,FALSE)</f>
        <v>12</v>
      </c>
      <c r="C10659" s="3">
        <v>1</v>
      </c>
      <c r="D10659" s="3">
        <v>18</v>
      </c>
      <c r="E10659" s="3">
        <v>12</v>
      </c>
      <c r="F10659" s="4">
        <v>71.849999999999994</v>
      </c>
    </row>
    <row r="10660" spans="1:6">
      <c r="A10660" s="3">
        <v>237</v>
      </c>
      <c r="B10660" s="3">
        <f>VLOOKUP(A10660, Haul!F:P,11,FALSE)</f>
        <v>12</v>
      </c>
      <c r="C10660" s="3">
        <v>1</v>
      </c>
      <c r="D10660" s="3">
        <v>19</v>
      </c>
      <c r="E10660" s="3">
        <v>12</v>
      </c>
      <c r="F10660" s="4">
        <v>65.05</v>
      </c>
    </row>
    <row r="10661" spans="1:6">
      <c r="A10661" s="3">
        <v>237</v>
      </c>
      <c r="B10661" s="3">
        <f>VLOOKUP(A10661, Haul!F:P,11,FALSE)</f>
        <v>12</v>
      </c>
      <c r="C10661" s="3">
        <v>1</v>
      </c>
      <c r="D10661" s="3">
        <v>20</v>
      </c>
      <c r="E10661" s="3">
        <v>12</v>
      </c>
      <c r="F10661" s="4">
        <v>78.959999999999994</v>
      </c>
    </row>
    <row r="10662" spans="1:6">
      <c r="A10662" s="3">
        <v>237</v>
      </c>
      <c r="B10662" s="3">
        <f>VLOOKUP(A10662, Haul!F:P,11,FALSE)</f>
        <v>12</v>
      </c>
      <c r="C10662" s="3">
        <v>1</v>
      </c>
      <c r="D10662" s="3">
        <v>21</v>
      </c>
      <c r="E10662" s="3">
        <v>12</v>
      </c>
      <c r="F10662" s="4">
        <v>79.92</v>
      </c>
    </row>
    <row r="10663" spans="1:6">
      <c r="A10663" s="3">
        <v>237</v>
      </c>
      <c r="B10663" s="3">
        <f>VLOOKUP(A10663, Haul!F:P,11,FALSE)</f>
        <v>12</v>
      </c>
      <c r="C10663" s="3">
        <v>1</v>
      </c>
      <c r="D10663" s="3">
        <v>22</v>
      </c>
      <c r="E10663" s="3">
        <v>12</v>
      </c>
      <c r="F10663" s="4">
        <v>71.3</v>
      </c>
    </row>
    <row r="10664" spans="1:6">
      <c r="A10664" s="3">
        <v>237</v>
      </c>
      <c r="B10664" s="3">
        <f>VLOOKUP(A10664, Haul!F:P,11,FALSE)</f>
        <v>12</v>
      </c>
      <c r="C10664" s="3">
        <v>1</v>
      </c>
      <c r="D10664" s="3">
        <v>23</v>
      </c>
      <c r="E10664" s="3">
        <v>12</v>
      </c>
      <c r="F10664" s="4">
        <v>72.11</v>
      </c>
    </row>
    <row r="10665" spans="1:6">
      <c r="A10665" s="3">
        <v>237</v>
      </c>
      <c r="B10665" s="3">
        <f>VLOOKUP(A10665, Haul!F:P,11,FALSE)</f>
        <v>12</v>
      </c>
      <c r="C10665" s="3">
        <v>1</v>
      </c>
      <c r="D10665" s="3">
        <v>24</v>
      </c>
      <c r="E10665" s="3">
        <v>12</v>
      </c>
      <c r="F10665" s="4">
        <v>73.540000000000006</v>
      </c>
    </row>
    <row r="10666" spans="1:6">
      <c r="A10666" s="3">
        <v>237</v>
      </c>
      <c r="B10666" s="3">
        <f>VLOOKUP(A10666, Haul!F:P,11,FALSE)</f>
        <v>12</v>
      </c>
      <c r="C10666" s="3">
        <v>1</v>
      </c>
      <c r="D10666" s="3">
        <v>25</v>
      </c>
      <c r="E10666" s="3">
        <v>12</v>
      </c>
      <c r="F10666" s="4">
        <v>82.39</v>
      </c>
    </row>
    <row r="10667" spans="1:6">
      <c r="A10667" s="3">
        <v>237</v>
      </c>
      <c r="B10667" s="3">
        <f>VLOOKUP(A10667, Haul!F:P,11,FALSE)</f>
        <v>12</v>
      </c>
      <c r="C10667" s="3">
        <v>1</v>
      </c>
      <c r="D10667" s="3">
        <v>26</v>
      </c>
      <c r="E10667" s="3">
        <v>12</v>
      </c>
      <c r="F10667" s="4">
        <v>72.11</v>
      </c>
    </row>
    <row r="10668" spans="1:6">
      <c r="A10668" s="3">
        <v>237</v>
      </c>
      <c r="B10668" s="3">
        <f>VLOOKUP(A10668, Haul!F:P,11,FALSE)</f>
        <v>12</v>
      </c>
      <c r="C10668" s="3">
        <v>1</v>
      </c>
      <c r="D10668" s="3">
        <v>27</v>
      </c>
      <c r="E10668" s="3">
        <v>12</v>
      </c>
      <c r="F10668" s="4">
        <v>78.28</v>
      </c>
    </row>
    <row r="10669" spans="1:6">
      <c r="A10669" s="3">
        <v>237</v>
      </c>
      <c r="B10669" s="3">
        <f>VLOOKUP(A10669, Haul!F:P,11,FALSE)</f>
        <v>12</v>
      </c>
      <c r="C10669" s="3">
        <v>1</v>
      </c>
      <c r="D10669" s="3">
        <v>28</v>
      </c>
      <c r="E10669" s="3">
        <v>12</v>
      </c>
      <c r="F10669" s="4">
        <v>74.52</v>
      </c>
    </row>
    <row r="10670" spans="1:6">
      <c r="A10670" s="3">
        <v>237</v>
      </c>
      <c r="B10670" s="3">
        <f>VLOOKUP(A10670, Haul!F:P,11,FALSE)</f>
        <v>12</v>
      </c>
      <c r="C10670" s="3">
        <v>1</v>
      </c>
      <c r="D10670" s="3">
        <v>29</v>
      </c>
      <c r="E10670" s="3">
        <v>12</v>
      </c>
      <c r="F10670" s="4">
        <v>77.099999999999994</v>
      </c>
    </row>
    <row r="10671" spans="1:6">
      <c r="A10671" s="3">
        <v>237</v>
      </c>
      <c r="B10671" s="3">
        <f>VLOOKUP(A10671, Haul!F:P,11,FALSE)</f>
        <v>12</v>
      </c>
      <c r="C10671" s="3">
        <v>1</v>
      </c>
      <c r="D10671" s="3">
        <v>30</v>
      </c>
      <c r="E10671" s="3">
        <v>12</v>
      </c>
      <c r="F10671" s="4">
        <v>77.459999999999994</v>
      </c>
    </row>
    <row r="10672" spans="1:6">
      <c r="A10672" s="3">
        <v>237</v>
      </c>
      <c r="B10672" s="3">
        <f>VLOOKUP(A10672, Haul!F:P,11,FALSE)</f>
        <v>12</v>
      </c>
      <c r="C10672" s="3">
        <v>1</v>
      </c>
      <c r="D10672" s="3">
        <v>31</v>
      </c>
      <c r="E10672" s="3">
        <v>12</v>
      </c>
      <c r="F10672" s="4">
        <v>77.72</v>
      </c>
    </row>
    <row r="10673" spans="1:6">
      <c r="A10673" s="3">
        <v>237</v>
      </c>
      <c r="B10673" s="3">
        <f>VLOOKUP(A10673, Haul!F:P,11,FALSE)</f>
        <v>12</v>
      </c>
      <c r="C10673" s="3">
        <v>1</v>
      </c>
      <c r="D10673" s="3">
        <v>32</v>
      </c>
      <c r="E10673" s="3">
        <v>12</v>
      </c>
      <c r="F10673" s="4">
        <v>77</v>
      </c>
    </row>
    <row r="10674" spans="1:6">
      <c r="A10674" s="3">
        <v>237</v>
      </c>
      <c r="B10674" s="3">
        <f>VLOOKUP(A10674, Haul!F:P,11,FALSE)</f>
        <v>12</v>
      </c>
      <c r="C10674" s="3">
        <v>1</v>
      </c>
      <c r="D10674" s="3">
        <v>33</v>
      </c>
      <c r="E10674" s="3">
        <v>12</v>
      </c>
      <c r="F10674" s="4">
        <v>78.53</v>
      </c>
    </row>
    <row r="10675" spans="1:6">
      <c r="A10675" s="3">
        <v>237</v>
      </c>
      <c r="B10675" s="3">
        <f>VLOOKUP(A10675, Haul!F:P,11,FALSE)</f>
        <v>12</v>
      </c>
      <c r="C10675" s="3">
        <v>1</v>
      </c>
      <c r="D10675" s="3">
        <v>34</v>
      </c>
      <c r="E10675" s="3">
        <v>12</v>
      </c>
      <c r="F10675" s="4">
        <v>71.72</v>
      </c>
    </row>
    <row r="10676" spans="1:6">
      <c r="A10676" s="3">
        <v>237</v>
      </c>
      <c r="B10676" s="3">
        <f>VLOOKUP(A10676, Haul!F:P,11,FALSE)</f>
        <v>12</v>
      </c>
      <c r="C10676" s="3">
        <v>1</v>
      </c>
      <c r="D10676" s="3">
        <v>35</v>
      </c>
      <c r="E10676" s="3">
        <v>12</v>
      </c>
      <c r="F10676" s="4">
        <v>70.87</v>
      </c>
    </row>
    <row r="10677" spans="1:6">
      <c r="A10677" s="3">
        <v>237</v>
      </c>
      <c r="B10677" s="3">
        <f>VLOOKUP(A10677, Haul!F:P,11,FALSE)</f>
        <v>12</v>
      </c>
      <c r="C10677" s="3">
        <v>1</v>
      </c>
      <c r="D10677" s="3">
        <v>36</v>
      </c>
      <c r="E10677" s="3">
        <v>12</v>
      </c>
      <c r="F10677" s="4">
        <v>69.38</v>
      </c>
    </row>
    <row r="10678" spans="1:6">
      <c r="A10678" s="3">
        <v>237</v>
      </c>
      <c r="B10678" s="3">
        <f>VLOOKUP(A10678, Haul!F:P,11,FALSE)</f>
        <v>12</v>
      </c>
      <c r="C10678" s="3">
        <v>1</v>
      </c>
      <c r="D10678" s="3">
        <v>37</v>
      </c>
      <c r="E10678" s="3">
        <v>12</v>
      </c>
      <c r="F10678" s="4">
        <v>71.959999999999994</v>
      </c>
    </row>
    <row r="10679" spans="1:6">
      <c r="A10679" s="3">
        <v>237</v>
      </c>
      <c r="B10679" s="3">
        <f>VLOOKUP(A10679, Haul!F:P,11,FALSE)</f>
        <v>12</v>
      </c>
      <c r="C10679" s="3">
        <v>1</v>
      </c>
      <c r="D10679" s="3">
        <v>38</v>
      </c>
      <c r="E10679" s="3">
        <v>12</v>
      </c>
      <c r="F10679" s="4">
        <v>84.53</v>
      </c>
    </row>
    <row r="10680" spans="1:6">
      <c r="A10680" s="3">
        <v>237</v>
      </c>
      <c r="B10680" s="3">
        <f>VLOOKUP(A10680, Haul!F:P,11,FALSE)</f>
        <v>12</v>
      </c>
      <c r="C10680" s="3">
        <v>1</v>
      </c>
      <c r="D10680" s="3">
        <v>39</v>
      </c>
      <c r="E10680" s="3">
        <v>12</v>
      </c>
      <c r="F10680" s="4">
        <v>81.08</v>
      </c>
    </row>
    <row r="10681" spans="1:6">
      <c r="A10681" s="3">
        <v>237</v>
      </c>
      <c r="B10681" s="3">
        <f>VLOOKUP(A10681, Haul!F:P,11,FALSE)</f>
        <v>12</v>
      </c>
      <c r="C10681" s="3">
        <v>1</v>
      </c>
      <c r="D10681" s="3">
        <v>40</v>
      </c>
      <c r="E10681" s="3">
        <v>12</v>
      </c>
      <c r="F10681" s="4">
        <v>73.959999999999994</v>
      </c>
    </row>
    <row r="10682" spans="1:6">
      <c r="A10682" s="3">
        <v>237</v>
      </c>
      <c r="B10682" s="3">
        <f>VLOOKUP(A10682, Haul!F:P,11,FALSE)</f>
        <v>12</v>
      </c>
      <c r="C10682" s="3">
        <v>1</v>
      </c>
      <c r="D10682" s="3">
        <v>41</v>
      </c>
      <c r="E10682" s="3">
        <v>12</v>
      </c>
      <c r="F10682" s="4">
        <v>71.95</v>
      </c>
    </row>
    <row r="10683" spans="1:6">
      <c r="A10683" s="3">
        <v>237</v>
      </c>
      <c r="B10683" s="3">
        <f>VLOOKUP(A10683, Haul!F:P,11,FALSE)</f>
        <v>12</v>
      </c>
      <c r="C10683" s="3">
        <v>1</v>
      </c>
      <c r="D10683" s="3">
        <v>42</v>
      </c>
      <c r="E10683" s="3">
        <v>12</v>
      </c>
      <c r="F10683" s="4">
        <v>73.37</v>
      </c>
    </row>
    <row r="10684" spans="1:6">
      <c r="A10684" s="3">
        <v>237</v>
      </c>
      <c r="B10684" s="3">
        <f>VLOOKUP(A10684, Haul!F:P,11,FALSE)</f>
        <v>12</v>
      </c>
      <c r="C10684" s="3">
        <v>1</v>
      </c>
      <c r="D10684" s="3">
        <v>43</v>
      </c>
      <c r="E10684" s="3">
        <v>12</v>
      </c>
      <c r="F10684" s="4">
        <v>81.84</v>
      </c>
    </row>
    <row r="10685" spans="1:6">
      <c r="A10685" s="3">
        <v>237</v>
      </c>
      <c r="B10685" s="3">
        <f>VLOOKUP(A10685, Haul!F:P,11,FALSE)</f>
        <v>12</v>
      </c>
      <c r="C10685" s="3">
        <v>1</v>
      </c>
      <c r="D10685" s="3">
        <v>44</v>
      </c>
      <c r="E10685" s="3">
        <v>12</v>
      </c>
      <c r="F10685" s="4">
        <v>69.349999999999994</v>
      </c>
    </row>
    <row r="10686" spans="1:6">
      <c r="A10686" s="3">
        <v>237</v>
      </c>
      <c r="B10686" s="3">
        <f>VLOOKUP(A10686, Haul!F:P,11,FALSE)</f>
        <v>12</v>
      </c>
      <c r="C10686" s="3">
        <v>1</v>
      </c>
      <c r="D10686" s="3">
        <v>45</v>
      </c>
      <c r="E10686" s="3">
        <v>12</v>
      </c>
      <c r="F10686" s="4">
        <v>68.02</v>
      </c>
    </row>
    <row r="10687" spans="1:6">
      <c r="A10687" s="3">
        <v>237</v>
      </c>
      <c r="B10687" s="3">
        <f>VLOOKUP(A10687, Haul!F:P,11,FALSE)</f>
        <v>12</v>
      </c>
      <c r="C10687" s="3">
        <v>1</v>
      </c>
      <c r="D10687" s="3">
        <v>46</v>
      </c>
      <c r="E10687" s="3">
        <v>12</v>
      </c>
      <c r="F10687" s="4">
        <v>73.760000000000005</v>
      </c>
    </row>
    <row r="10688" spans="1:6">
      <c r="A10688" s="3">
        <v>237</v>
      </c>
      <c r="B10688" s="3">
        <f>VLOOKUP(A10688, Haul!F:P,11,FALSE)</f>
        <v>12</v>
      </c>
      <c r="C10688" s="3">
        <v>1</v>
      </c>
      <c r="D10688" s="3">
        <v>47</v>
      </c>
      <c r="E10688" s="3">
        <v>12</v>
      </c>
      <c r="F10688" s="4">
        <v>79.27</v>
      </c>
    </row>
    <row r="10689" spans="1:6">
      <c r="A10689" s="3">
        <v>237</v>
      </c>
      <c r="B10689" s="3">
        <f>VLOOKUP(A10689, Haul!F:P,11,FALSE)</f>
        <v>12</v>
      </c>
      <c r="C10689" s="3">
        <v>1</v>
      </c>
      <c r="D10689" s="3">
        <v>48</v>
      </c>
      <c r="E10689" s="3">
        <v>12</v>
      </c>
      <c r="F10689" s="4">
        <v>82.19</v>
      </c>
    </row>
    <row r="10690" spans="1:6">
      <c r="A10690" s="3">
        <v>237</v>
      </c>
      <c r="B10690" s="3">
        <f>VLOOKUP(A10690, Haul!F:P,11,FALSE)</f>
        <v>12</v>
      </c>
      <c r="C10690" s="3">
        <v>1</v>
      </c>
      <c r="D10690" s="3">
        <v>49</v>
      </c>
      <c r="E10690" s="3">
        <v>12</v>
      </c>
      <c r="F10690" s="4">
        <v>82.7</v>
      </c>
    </row>
    <row r="10691" spans="1:6">
      <c r="A10691" s="3">
        <v>237</v>
      </c>
      <c r="B10691" s="3">
        <f>VLOOKUP(A10691, Haul!F:P,11,FALSE)</f>
        <v>12</v>
      </c>
      <c r="C10691" s="3">
        <v>1</v>
      </c>
      <c r="D10691" s="3">
        <v>50</v>
      </c>
      <c r="E10691" s="3">
        <v>12</v>
      </c>
      <c r="F10691" s="4">
        <v>72.31</v>
      </c>
    </row>
    <row r="10692" spans="1:6">
      <c r="A10692" s="3">
        <v>237</v>
      </c>
      <c r="B10692" s="3">
        <f>VLOOKUP(A10692, Haul!F:P,11,FALSE)</f>
        <v>12</v>
      </c>
      <c r="C10692" s="3">
        <v>1</v>
      </c>
      <c r="D10692" s="3">
        <v>51</v>
      </c>
      <c r="E10692" s="3">
        <v>12</v>
      </c>
      <c r="F10692" s="4">
        <v>78.92</v>
      </c>
    </row>
    <row r="10693" spans="1:6">
      <c r="A10693" s="3">
        <v>237</v>
      </c>
      <c r="B10693" s="3">
        <f>VLOOKUP(A10693, Haul!F:P,11,FALSE)</f>
        <v>12</v>
      </c>
      <c r="C10693" s="3">
        <v>1</v>
      </c>
      <c r="D10693" s="3">
        <v>52</v>
      </c>
      <c r="E10693" s="3">
        <v>12</v>
      </c>
      <c r="F10693" s="4">
        <v>77.739999999999995</v>
      </c>
    </row>
    <row r="10694" spans="1:6">
      <c r="A10694" s="3">
        <v>237</v>
      </c>
      <c r="B10694" s="3">
        <f>VLOOKUP(A10694, Haul!F:P,11,FALSE)</f>
        <v>12</v>
      </c>
      <c r="C10694" s="3">
        <v>1</v>
      </c>
      <c r="D10694" s="3">
        <v>53</v>
      </c>
      <c r="E10694" s="3">
        <v>12</v>
      </c>
      <c r="F10694" s="4">
        <v>81.98</v>
      </c>
    </row>
    <row r="10695" spans="1:6">
      <c r="A10695" s="3">
        <v>237</v>
      </c>
      <c r="B10695" s="3">
        <f>VLOOKUP(A10695, Haul!F:P,11,FALSE)</f>
        <v>12</v>
      </c>
      <c r="C10695" s="3">
        <v>1</v>
      </c>
      <c r="D10695" s="3">
        <v>54</v>
      </c>
      <c r="E10695" s="3">
        <v>12</v>
      </c>
      <c r="F10695" s="4">
        <v>73.569999999999993</v>
      </c>
    </row>
    <row r="10696" spans="1:6">
      <c r="A10696" s="3">
        <v>237</v>
      </c>
      <c r="B10696" s="3">
        <f>VLOOKUP(A10696, Haul!F:P,11,FALSE)</f>
        <v>12</v>
      </c>
      <c r="C10696" s="3">
        <v>1</v>
      </c>
      <c r="D10696" s="3">
        <v>55</v>
      </c>
      <c r="E10696" s="3">
        <v>12</v>
      </c>
      <c r="F10696" s="4">
        <v>77.12</v>
      </c>
    </row>
    <row r="10697" spans="1:6">
      <c r="A10697" s="3">
        <v>237</v>
      </c>
      <c r="B10697" s="3">
        <f>VLOOKUP(A10697, Haul!F:P,11,FALSE)</f>
        <v>12</v>
      </c>
      <c r="C10697" s="3">
        <v>1</v>
      </c>
      <c r="D10697" s="3">
        <v>56</v>
      </c>
      <c r="E10697" s="3">
        <v>12</v>
      </c>
      <c r="F10697" s="4">
        <v>78.11</v>
      </c>
    </row>
    <row r="10698" spans="1:6">
      <c r="A10698" s="3">
        <v>237</v>
      </c>
      <c r="B10698" s="3">
        <f>VLOOKUP(A10698, Haul!F:P,11,FALSE)</f>
        <v>12</v>
      </c>
      <c r="C10698" s="3">
        <v>1</v>
      </c>
      <c r="D10698" s="3">
        <v>57</v>
      </c>
      <c r="E10698" s="3">
        <v>12</v>
      </c>
      <c r="F10698" s="4">
        <v>76.81</v>
      </c>
    </row>
    <row r="10699" spans="1:6">
      <c r="A10699" s="3">
        <v>237</v>
      </c>
      <c r="B10699" s="3">
        <f>VLOOKUP(A10699, Haul!F:P,11,FALSE)</f>
        <v>12</v>
      </c>
      <c r="C10699" s="3">
        <v>1</v>
      </c>
      <c r="D10699" s="3">
        <v>58</v>
      </c>
      <c r="E10699" s="3">
        <v>12</v>
      </c>
      <c r="F10699" s="4">
        <v>71.72</v>
      </c>
    </row>
    <row r="10700" spans="1:6">
      <c r="A10700" s="3">
        <v>237</v>
      </c>
      <c r="B10700" s="3">
        <f>VLOOKUP(A10700, Haul!F:P,11,FALSE)</f>
        <v>12</v>
      </c>
      <c r="C10700" s="3">
        <v>1</v>
      </c>
      <c r="D10700" s="3">
        <v>59</v>
      </c>
      <c r="E10700" s="3">
        <v>12</v>
      </c>
      <c r="F10700" s="4">
        <v>79</v>
      </c>
    </row>
    <row r="10701" spans="1:6">
      <c r="A10701" s="3">
        <v>237</v>
      </c>
      <c r="B10701" s="3">
        <f>VLOOKUP(A10701, Haul!F:P,11,FALSE)</f>
        <v>12</v>
      </c>
      <c r="C10701" s="3">
        <v>1</v>
      </c>
      <c r="D10701" s="3">
        <v>60</v>
      </c>
      <c r="E10701" s="3">
        <v>12</v>
      </c>
      <c r="F10701" s="4">
        <v>83.87</v>
      </c>
    </row>
    <row r="10702" spans="1:6">
      <c r="A10702" s="3">
        <v>237</v>
      </c>
      <c r="B10702" s="3">
        <f>VLOOKUP(A10702, Haul!F:P,11,FALSE)</f>
        <v>12</v>
      </c>
      <c r="C10702" s="3">
        <v>1</v>
      </c>
      <c r="D10702" s="3">
        <v>61</v>
      </c>
      <c r="E10702" s="3">
        <v>12</v>
      </c>
      <c r="F10702" s="4">
        <v>74.33</v>
      </c>
    </row>
    <row r="10703" spans="1:6">
      <c r="A10703" s="3">
        <v>237</v>
      </c>
      <c r="B10703" s="3">
        <f>VLOOKUP(A10703, Haul!F:P,11,FALSE)</f>
        <v>12</v>
      </c>
      <c r="C10703" s="3">
        <v>1</v>
      </c>
      <c r="D10703" s="3">
        <v>62</v>
      </c>
      <c r="E10703" s="3">
        <v>12</v>
      </c>
      <c r="F10703" s="4">
        <v>79.459999999999994</v>
      </c>
    </row>
    <row r="10704" spans="1:6">
      <c r="A10704" s="3">
        <v>237</v>
      </c>
      <c r="B10704" s="3">
        <f>VLOOKUP(A10704, Haul!F:P,11,FALSE)</f>
        <v>12</v>
      </c>
      <c r="C10704" s="3">
        <v>1</v>
      </c>
      <c r="D10704" s="3">
        <v>63</v>
      </c>
      <c r="E10704" s="3">
        <v>12</v>
      </c>
      <c r="F10704" s="4">
        <v>68.12</v>
      </c>
    </row>
    <row r="10705" spans="1:6">
      <c r="A10705" s="3">
        <v>237</v>
      </c>
      <c r="B10705" s="3">
        <f>VLOOKUP(A10705, Haul!F:P,11,FALSE)</f>
        <v>12</v>
      </c>
      <c r="C10705" s="3">
        <v>1</v>
      </c>
      <c r="D10705" s="3">
        <v>64</v>
      </c>
      <c r="E10705" s="3">
        <v>12</v>
      </c>
      <c r="F10705" s="4">
        <v>81.08</v>
      </c>
    </row>
    <row r="10706" spans="1:6">
      <c r="A10706" s="3">
        <v>237</v>
      </c>
      <c r="B10706" s="3">
        <f>VLOOKUP(A10706, Haul!F:P,11,FALSE)</f>
        <v>12</v>
      </c>
      <c r="C10706" s="3">
        <v>1</v>
      </c>
      <c r="D10706" s="3">
        <v>65</v>
      </c>
      <c r="E10706" s="3">
        <v>12</v>
      </c>
      <c r="F10706" s="4">
        <v>67.89</v>
      </c>
    </row>
    <row r="10707" spans="1:6">
      <c r="A10707" s="3">
        <v>237</v>
      </c>
      <c r="B10707" s="3">
        <f>VLOOKUP(A10707, Haul!F:P,11,FALSE)</f>
        <v>12</v>
      </c>
      <c r="C10707" s="3">
        <v>1</v>
      </c>
      <c r="D10707" s="3">
        <v>66</v>
      </c>
      <c r="E10707" s="3">
        <v>12</v>
      </c>
      <c r="F10707" s="4">
        <v>66.92</v>
      </c>
    </row>
    <row r="10708" spans="1:6">
      <c r="A10708" s="3">
        <v>237</v>
      </c>
      <c r="B10708" s="3">
        <f>VLOOKUP(A10708, Haul!F:P,11,FALSE)</f>
        <v>12</v>
      </c>
      <c r="C10708" s="3">
        <v>1</v>
      </c>
      <c r="D10708" s="3">
        <v>67</v>
      </c>
      <c r="E10708" s="3">
        <v>12</v>
      </c>
      <c r="F10708" s="4">
        <v>74.010000000000005</v>
      </c>
    </row>
    <row r="10709" spans="1:6">
      <c r="A10709" s="3">
        <v>237</v>
      </c>
      <c r="B10709" s="3">
        <f>VLOOKUP(A10709, Haul!F:P,11,FALSE)</f>
        <v>12</v>
      </c>
      <c r="C10709" s="3">
        <v>1</v>
      </c>
      <c r="D10709" s="3">
        <v>68</v>
      </c>
      <c r="E10709" s="3">
        <v>12</v>
      </c>
      <c r="F10709" s="4">
        <v>71.45</v>
      </c>
    </row>
    <row r="10710" spans="1:6">
      <c r="A10710" s="3">
        <v>237</v>
      </c>
      <c r="B10710" s="3">
        <f>VLOOKUP(A10710, Haul!F:P,11,FALSE)</f>
        <v>12</v>
      </c>
      <c r="C10710" s="3">
        <v>1</v>
      </c>
      <c r="D10710" s="3">
        <v>69</v>
      </c>
      <c r="E10710" s="3">
        <v>12</v>
      </c>
      <c r="F10710" s="4">
        <v>70.209999999999994</v>
      </c>
    </row>
    <row r="10711" spans="1:6">
      <c r="A10711" s="3">
        <v>237</v>
      </c>
      <c r="B10711" s="3">
        <f>VLOOKUP(A10711, Haul!F:P,11,FALSE)</f>
        <v>12</v>
      </c>
      <c r="C10711" s="3">
        <v>1</v>
      </c>
      <c r="D10711" s="3">
        <v>70</v>
      </c>
      <c r="E10711" s="3">
        <v>12</v>
      </c>
      <c r="F10711" s="4">
        <v>79.599999999999994</v>
      </c>
    </row>
    <row r="10712" spans="1:6">
      <c r="A10712" s="3">
        <v>237</v>
      </c>
      <c r="B10712" s="3">
        <f>VLOOKUP(A10712, Haul!F:P,11,FALSE)</f>
        <v>12</v>
      </c>
      <c r="C10712" s="3">
        <v>1</v>
      </c>
      <c r="D10712" s="3">
        <v>71</v>
      </c>
      <c r="E10712" s="3">
        <v>12</v>
      </c>
      <c r="F10712" s="4">
        <v>73.97</v>
      </c>
    </row>
    <row r="10713" spans="1:6">
      <c r="A10713" s="3">
        <v>237</v>
      </c>
      <c r="B10713" s="3">
        <f>VLOOKUP(A10713, Haul!F:P,11,FALSE)</f>
        <v>12</v>
      </c>
      <c r="C10713" s="3">
        <v>1</v>
      </c>
      <c r="D10713" s="3">
        <v>72</v>
      </c>
      <c r="E10713" s="3">
        <v>12</v>
      </c>
      <c r="F10713" s="4">
        <v>80.209999999999994</v>
      </c>
    </row>
    <row r="10714" spans="1:6">
      <c r="A10714" s="3">
        <v>237</v>
      </c>
      <c r="B10714" s="3">
        <f>VLOOKUP(A10714, Haul!F:P,11,FALSE)</f>
        <v>12</v>
      </c>
      <c r="C10714" s="3">
        <v>1</v>
      </c>
      <c r="D10714" s="3">
        <v>73</v>
      </c>
      <c r="E10714" s="3">
        <v>12</v>
      </c>
      <c r="F10714" s="4">
        <v>78.599999999999994</v>
      </c>
    </row>
    <row r="10715" spans="1:6">
      <c r="A10715" s="3">
        <v>237</v>
      </c>
      <c r="B10715" s="3">
        <f>VLOOKUP(A10715, Haul!F:P,11,FALSE)</f>
        <v>12</v>
      </c>
      <c r="C10715" s="3">
        <v>1</v>
      </c>
      <c r="D10715" s="3">
        <v>74</v>
      </c>
      <c r="E10715" s="3">
        <v>12</v>
      </c>
      <c r="F10715" s="4">
        <v>65.97</v>
      </c>
    </row>
    <row r="10716" spans="1:6">
      <c r="A10716" s="3">
        <v>237</v>
      </c>
      <c r="B10716" s="3">
        <f>VLOOKUP(A10716, Haul!F:P,11,FALSE)</f>
        <v>12</v>
      </c>
      <c r="C10716" s="3">
        <v>1</v>
      </c>
      <c r="D10716" s="3">
        <v>75</v>
      </c>
      <c r="E10716" s="3">
        <v>12</v>
      </c>
      <c r="F10716" s="4">
        <v>77.22</v>
      </c>
    </row>
    <row r="10717" spans="1:6">
      <c r="A10717" s="3">
        <v>237</v>
      </c>
      <c r="B10717" s="3">
        <f>VLOOKUP(A10717, Haul!F:P,11,FALSE)</f>
        <v>12</v>
      </c>
      <c r="C10717" s="3">
        <v>1</v>
      </c>
      <c r="D10717" s="3">
        <v>76</v>
      </c>
      <c r="E10717" s="3">
        <v>12</v>
      </c>
      <c r="F10717" s="4">
        <v>83.63</v>
      </c>
    </row>
    <row r="10718" spans="1:6">
      <c r="A10718" s="3">
        <v>237</v>
      </c>
      <c r="B10718" s="3">
        <f>VLOOKUP(A10718, Haul!F:P,11,FALSE)</f>
        <v>12</v>
      </c>
      <c r="C10718" s="3">
        <v>1</v>
      </c>
      <c r="D10718" s="3">
        <v>77</v>
      </c>
      <c r="E10718" s="3">
        <v>12</v>
      </c>
      <c r="F10718" s="4">
        <v>87.05</v>
      </c>
    </row>
    <row r="10719" spans="1:6">
      <c r="A10719" s="3">
        <v>237</v>
      </c>
      <c r="B10719" s="3">
        <f>VLOOKUP(A10719, Haul!F:P,11,FALSE)</f>
        <v>12</v>
      </c>
      <c r="C10719" s="3">
        <v>1</v>
      </c>
      <c r="D10719" s="3">
        <v>78</v>
      </c>
      <c r="E10719" s="3">
        <v>12</v>
      </c>
      <c r="F10719" s="4">
        <v>70.7</v>
      </c>
    </row>
    <row r="10720" spans="1:6">
      <c r="A10720" s="3">
        <v>237</v>
      </c>
      <c r="B10720" s="3">
        <f>VLOOKUP(A10720, Haul!F:P,11,FALSE)</f>
        <v>12</v>
      </c>
      <c r="C10720" s="3">
        <v>1</v>
      </c>
      <c r="D10720" s="3">
        <v>79</v>
      </c>
      <c r="E10720" s="3">
        <v>12</v>
      </c>
      <c r="F10720" s="4">
        <v>77.790000000000006</v>
      </c>
    </row>
    <row r="10721" spans="1:6">
      <c r="A10721" s="3">
        <v>237</v>
      </c>
      <c r="B10721" s="3">
        <f>VLOOKUP(A10721, Haul!F:P,11,FALSE)</f>
        <v>12</v>
      </c>
      <c r="C10721" s="3">
        <v>1</v>
      </c>
      <c r="D10721" s="3">
        <v>80</v>
      </c>
      <c r="E10721" s="3">
        <v>12</v>
      </c>
      <c r="F10721" s="4">
        <v>71.510000000000005</v>
      </c>
    </row>
    <row r="10722" spans="1:6">
      <c r="A10722" s="3">
        <v>237</v>
      </c>
      <c r="B10722" s="3">
        <f>VLOOKUP(A10722, Haul!F:P,11,FALSE)</f>
        <v>12</v>
      </c>
      <c r="C10722" s="3">
        <v>1</v>
      </c>
      <c r="D10722" s="3">
        <v>81</v>
      </c>
      <c r="E10722" s="3">
        <v>12</v>
      </c>
      <c r="F10722" s="4">
        <v>71.88</v>
      </c>
    </row>
    <row r="10723" spans="1:6">
      <c r="A10723" s="3">
        <v>237</v>
      </c>
      <c r="B10723" s="3">
        <f>VLOOKUP(A10723, Haul!F:P,11,FALSE)</f>
        <v>12</v>
      </c>
      <c r="C10723" s="3">
        <v>1</v>
      </c>
      <c r="D10723" s="3">
        <v>82</v>
      </c>
      <c r="E10723" s="3">
        <v>12</v>
      </c>
      <c r="F10723" s="4">
        <v>74.42</v>
      </c>
    </row>
    <row r="10724" spans="1:6">
      <c r="A10724" s="3">
        <v>237</v>
      </c>
      <c r="B10724" s="3">
        <f>VLOOKUP(A10724, Haul!F:P,11,FALSE)</f>
        <v>12</v>
      </c>
      <c r="C10724" s="3">
        <v>1</v>
      </c>
      <c r="D10724" s="3">
        <v>83</v>
      </c>
      <c r="E10724" s="3">
        <v>12</v>
      </c>
      <c r="F10724" s="4">
        <v>77.760000000000005</v>
      </c>
    </row>
    <row r="10725" spans="1:6">
      <c r="A10725" s="3">
        <v>237</v>
      </c>
      <c r="B10725" s="3">
        <f>VLOOKUP(A10725, Haul!F:P,11,FALSE)</f>
        <v>12</v>
      </c>
      <c r="C10725" s="3">
        <v>1</v>
      </c>
      <c r="D10725" s="3">
        <v>84</v>
      </c>
      <c r="E10725" s="3">
        <v>12</v>
      </c>
      <c r="F10725" s="4">
        <v>89.01</v>
      </c>
    </row>
    <row r="10726" spans="1:6">
      <c r="A10726" s="3">
        <v>237</v>
      </c>
      <c r="B10726" s="3">
        <f>VLOOKUP(A10726, Haul!F:P,11,FALSE)</f>
        <v>12</v>
      </c>
      <c r="C10726" s="3">
        <v>1</v>
      </c>
      <c r="D10726" s="3">
        <v>85</v>
      </c>
      <c r="E10726" s="3">
        <v>12</v>
      </c>
      <c r="F10726" s="4">
        <v>79.010000000000005</v>
      </c>
    </row>
    <row r="10727" spans="1:6">
      <c r="A10727" s="3">
        <v>237</v>
      </c>
      <c r="B10727" s="3">
        <f>VLOOKUP(A10727, Haul!F:P,11,FALSE)</f>
        <v>12</v>
      </c>
      <c r="C10727" s="3">
        <v>1</v>
      </c>
      <c r="D10727" s="3">
        <v>86</v>
      </c>
      <c r="E10727" s="3">
        <v>12</v>
      </c>
      <c r="F10727" s="4">
        <v>78.400000000000006</v>
      </c>
    </row>
    <row r="10728" spans="1:6">
      <c r="A10728" s="3">
        <v>237</v>
      </c>
      <c r="B10728" s="3">
        <f>VLOOKUP(A10728, Haul!F:P,11,FALSE)</f>
        <v>12</v>
      </c>
      <c r="C10728" s="3">
        <v>1</v>
      </c>
      <c r="D10728" s="3">
        <v>87</v>
      </c>
      <c r="E10728" s="3">
        <v>12</v>
      </c>
      <c r="F10728" s="4">
        <v>66.34</v>
      </c>
    </row>
    <row r="10729" spans="1:6">
      <c r="A10729" s="3">
        <v>237</v>
      </c>
      <c r="B10729" s="3">
        <f>VLOOKUP(A10729, Haul!F:P,11,FALSE)</f>
        <v>12</v>
      </c>
      <c r="C10729" s="3">
        <v>1</v>
      </c>
      <c r="D10729" s="3">
        <v>88</v>
      </c>
      <c r="E10729" s="3">
        <v>12</v>
      </c>
      <c r="F10729" s="4">
        <v>74.59</v>
      </c>
    </row>
    <row r="10730" spans="1:6">
      <c r="A10730" s="3">
        <v>237</v>
      </c>
      <c r="B10730" s="3">
        <f>VLOOKUP(A10730, Haul!F:P,11,FALSE)</f>
        <v>12</v>
      </c>
      <c r="C10730" s="3">
        <v>1</v>
      </c>
      <c r="D10730" s="3">
        <v>89</v>
      </c>
      <c r="E10730" s="3">
        <v>12</v>
      </c>
      <c r="F10730" s="4">
        <v>81.150000000000006</v>
      </c>
    </row>
    <row r="10731" spans="1:6">
      <c r="A10731" s="3">
        <v>237</v>
      </c>
      <c r="B10731" s="3">
        <f>VLOOKUP(A10731, Haul!F:P,11,FALSE)</f>
        <v>12</v>
      </c>
      <c r="C10731" s="3">
        <v>1</v>
      </c>
      <c r="D10731" s="3">
        <v>90</v>
      </c>
      <c r="E10731" s="3">
        <v>12</v>
      </c>
      <c r="F10731" s="4">
        <v>66.81</v>
      </c>
    </row>
    <row r="10732" spans="1:6">
      <c r="A10732" s="3">
        <v>237</v>
      </c>
      <c r="B10732" s="3">
        <f>VLOOKUP(A10732, Haul!F:P,11,FALSE)</f>
        <v>12</v>
      </c>
      <c r="C10732" s="3">
        <v>1</v>
      </c>
      <c r="D10732" s="3">
        <v>91</v>
      </c>
      <c r="E10732" s="3">
        <v>12</v>
      </c>
      <c r="F10732" s="4">
        <v>72.13</v>
      </c>
    </row>
    <row r="10733" spans="1:6">
      <c r="A10733" s="3">
        <v>237</v>
      </c>
      <c r="B10733" s="3">
        <f>VLOOKUP(A10733, Haul!F:P,11,FALSE)</f>
        <v>12</v>
      </c>
      <c r="C10733" s="3">
        <v>1</v>
      </c>
      <c r="D10733" s="3">
        <v>92</v>
      </c>
      <c r="E10733" s="3">
        <v>12</v>
      </c>
      <c r="F10733" s="4">
        <v>63.61</v>
      </c>
    </row>
    <row r="10734" spans="1:6">
      <c r="A10734" s="3">
        <v>237</v>
      </c>
      <c r="B10734" s="3">
        <f>VLOOKUP(A10734, Haul!F:P,11,FALSE)</f>
        <v>12</v>
      </c>
      <c r="C10734" s="3">
        <v>1</v>
      </c>
      <c r="D10734" s="3">
        <v>93</v>
      </c>
      <c r="E10734" s="3">
        <v>12</v>
      </c>
      <c r="F10734" s="4">
        <v>73.37</v>
      </c>
    </row>
    <row r="10735" spans="1:6">
      <c r="A10735" s="3">
        <v>237</v>
      </c>
      <c r="B10735" s="3">
        <f>VLOOKUP(A10735, Haul!F:P,11,FALSE)</f>
        <v>12</v>
      </c>
      <c r="C10735" s="3">
        <v>1</v>
      </c>
      <c r="D10735" s="3">
        <v>94</v>
      </c>
      <c r="E10735" s="3">
        <v>12</v>
      </c>
      <c r="F10735" s="4">
        <v>75.38</v>
      </c>
    </row>
    <row r="10736" spans="1:6">
      <c r="A10736" s="3">
        <v>237</v>
      </c>
      <c r="B10736" s="3">
        <f>VLOOKUP(A10736, Haul!F:P,11,FALSE)</f>
        <v>12</v>
      </c>
      <c r="C10736" s="3">
        <v>1</v>
      </c>
      <c r="D10736" s="3">
        <v>95</v>
      </c>
      <c r="E10736" s="3">
        <v>12</v>
      </c>
      <c r="F10736" s="4">
        <v>80.17</v>
      </c>
    </row>
    <row r="10737" spans="1:6">
      <c r="A10737" s="3">
        <v>237</v>
      </c>
      <c r="B10737" s="3">
        <f>VLOOKUP(A10737, Haul!F:P,11,FALSE)</f>
        <v>12</v>
      </c>
      <c r="C10737" s="3">
        <v>1</v>
      </c>
      <c r="D10737" s="3">
        <v>96</v>
      </c>
      <c r="E10737" s="3">
        <v>12</v>
      </c>
      <c r="F10737" s="4">
        <v>70.61</v>
      </c>
    </row>
    <row r="10738" spans="1:6">
      <c r="A10738" s="3">
        <v>237</v>
      </c>
      <c r="B10738" s="3">
        <f>VLOOKUP(A10738, Haul!F:P,11,FALSE)</f>
        <v>12</v>
      </c>
      <c r="C10738" s="3">
        <v>1</v>
      </c>
      <c r="D10738" s="3">
        <v>97</v>
      </c>
      <c r="E10738" s="3">
        <v>12</v>
      </c>
      <c r="F10738" s="4">
        <v>72.83</v>
      </c>
    </row>
    <row r="10739" spans="1:6">
      <c r="A10739" s="3">
        <v>237</v>
      </c>
      <c r="B10739" s="3">
        <f>VLOOKUP(A10739, Haul!F:P,11,FALSE)</f>
        <v>12</v>
      </c>
      <c r="C10739" s="3">
        <v>1</v>
      </c>
      <c r="D10739" s="3">
        <v>98</v>
      </c>
      <c r="E10739" s="3">
        <v>12</v>
      </c>
      <c r="F10739" s="4">
        <v>74.819999999999993</v>
      </c>
    </row>
    <row r="10740" spans="1:6">
      <c r="A10740" s="3">
        <v>237</v>
      </c>
      <c r="B10740" s="3">
        <f>VLOOKUP(A10740, Haul!F:P,11,FALSE)</f>
        <v>12</v>
      </c>
      <c r="C10740" s="3">
        <v>1</v>
      </c>
      <c r="D10740" s="3">
        <v>99</v>
      </c>
      <c r="E10740" s="3">
        <v>12</v>
      </c>
      <c r="F10740" s="4">
        <v>74.87</v>
      </c>
    </row>
    <row r="10741" spans="1:6">
      <c r="A10741" s="3">
        <v>237</v>
      </c>
      <c r="B10741" s="3">
        <f>VLOOKUP(A10741, Haul!F:P,11,FALSE)</f>
        <v>12</v>
      </c>
      <c r="C10741" s="3">
        <v>1</v>
      </c>
      <c r="D10741" s="3">
        <v>100</v>
      </c>
      <c r="E10741" s="3">
        <v>12</v>
      </c>
      <c r="F10741" s="4">
        <v>68.12</v>
      </c>
    </row>
    <row r="10742" spans="1:6">
      <c r="A10742" s="3">
        <v>237</v>
      </c>
      <c r="B10742" s="3">
        <f>VLOOKUP(A10742, Haul!F:P,11,FALSE)</f>
        <v>12</v>
      </c>
      <c r="C10742" s="3">
        <v>1</v>
      </c>
      <c r="D10742" s="3">
        <v>101</v>
      </c>
      <c r="E10742" s="3">
        <v>12</v>
      </c>
      <c r="F10742" s="4">
        <v>74.3</v>
      </c>
    </row>
    <row r="10743" spans="1:6">
      <c r="A10743" s="3">
        <v>237</v>
      </c>
      <c r="B10743" s="3">
        <f>VLOOKUP(A10743, Haul!F:P,11,FALSE)</f>
        <v>12</v>
      </c>
      <c r="C10743" s="3">
        <v>1</v>
      </c>
      <c r="D10743" s="3">
        <v>102</v>
      </c>
      <c r="E10743" s="3">
        <v>12</v>
      </c>
      <c r="F10743" s="4">
        <v>81.16</v>
      </c>
    </row>
    <row r="10744" spans="1:6">
      <c r="A10744" s="3">
        <v>237</v>
      </c>
      <c r="B10744" s="3">
        <f>VLOOKUP(A10744, Haul!F:P,11,FALSE)</f>
        <v>12</v>
      </c>
      <c r="C10744" s="3">
        <v>1</v>
      </c>
      <c r="D10744" s="3">
        <v>103</v>
      </c>
      <c r="E10744" s="3">
        <v>12</v>
      </c>
      <c r="F10744" s="4">
        <v>76.260000000000005</v>
      </c>
    </row>
    <row r="10745" spans="1:6" hidden="1">
      <c r="A10745" s="3">
        <v>237</v>
      </c>
      <c r="B10745" s="3">
        <f>VLOOKUP(A10745, Haul!F:P,11,FALSE)</f>
        <v>12</v>
      </c>
      <c r="C10745" s="3">
        <v>1</v>
      </c>
      <c r="D10745" s="3">
        <v>1</v>
      </c>
      <c r="E10745" s="3">
        <v>21</v>
      </c>
      <c r="F10745" s="4">
        <v>67.069999999999993</v>
      </c>
    </row>
    <row r="10746" spans="1:6" hidden="1">
      <c r="A10746" s="3">
        <v>237</v>
      </c>
      <c r="B10746" s="3">
        <f>VLOOKUP(A10746, Haul!F:P,11,FALSE)</f>
        <v>12</v>
      </c>
      <c r="C10746" s="3">
        <v>1</v>
      </c>
      <c r="D10746" s="3">
        <v>1</v>
      </c>
      <c r="E10746" s="3">
        <v>22</v>
      </c>
      <c r="F10746" s="4">
        <v>83.56</v>
      </c>
    </row>
    <row r="10747" spans="1:6" hidden="1">
      <c r="A10747" s="3">
        <v>237</v>
      </c>
      <c r="B10747" s="3">
        <f>VLOOKUP(A10747, Haul!F:P,11,FALSE)</f>
        <v>12</v>
      </c>
      <c r="C10747" s="3">
        <v>1</v>
      </c>
      <c r="D10747" s="3">
        <v>2</v>
      </c>
      <c r="E10747" s="3">
        <v>22</v>
      </c>
      <c r="F10747" s="4">
        <v>71.349999999999994</v>
      </c>
    </row>
    <row r="10748" spans="1:6" hidden="1">
      <c r="A10748" s="3">
        <v>237</v>
      </c>
      <c r="B10748" s="3">
        <f>VLOOKUP(A10748, Haul!F:P,11,FALSE)</f>
        <v>12</v>
      </c>
      <c r="C10748" s="3">
        <v>1</v>
      </c>
      <c r="D10748" s="3">
        <v>3</v>
      </c>
      <c r="E10748" s="3">
        <v>22</v>
      </c>
      <c r="F10748" s="4">
        <v>65.75</v>
      </c>
    </row>
    <row r="10749" spans="1:6" hidden="1">
      <c r="A10749" s="3">
        <v>238</v>
      </c>
      <c r="B10749" s="3">
        <f>VLOOKUP(A10749, Haul!F:P,11,FALSE)</f>
        <v>12</v>
      </c>
      <c r="C10749" s="3">
        <v>1</v>
      </c>
      <c r="D10749" s="3">
        <v>1</v>
      </c>
      <c r="E10749" s="3">
        <v>22</v>
      </c>
      <c r="F10749" s="4">
        <v>89.05</v>
      </c>
    </row>
    <row r="10750" spans="1:6" hidden="1">
      <c r="A10750" s="3">
        <v>238</v>
      </c>
      <c r="B10750" s="3">
        <f>VLOOKUP(A10750, Haul!F:P,11,FALSE)</f>
        <v>12</v>
      </c>
      <c r="C10750" s="3">
        <v>1</v>
      </c>
      <c r="D10750" s="3">
        <v>1</v>
      </c>
      <c r="E10750" s="3">
        <v>21</v>
      </c>
      <c r="F10750" s="4">
        <v>106.88</v>
      </c>
    </row>
    <row r="10751" spans="1:6" hidden="1">
      <c r="A10751" s="3">
        <v>238</v>
      </c>
      <c r="B10751" s="3">
        <f>VLOOKUP(A10751, Haul!F:P,11,FALSE)</f>
        <v>12</v>
      </c>
      <c r="C10751" s="3">
        <v>1</v>
      </c>
      <c r="D10751" s="3">
        <v>2</v>
      </c>
      <c r="E10751" s="3">
        <v>21</v>
      </c>
      <c r="F10751" s="4">
        <v>103.41</v>
      </c>
    </row>
    <row r="10752" spans="1:6" hidden="1">
      <c r="A10752" s="3">
        <v>238</v>
      </c>
      <c r="B10752" s="3">
        <f>VLOOKUP(A10752, Haul!F:P,11,FALSE)</f>
        <v>12</v>
      </c>
      <c r="C10752" s="3">
        <v>1</v>
      </c>
      <c r="D10752" s="3">
        <v>3</v>
      </c>
      <c r="E10752" s="3">
        <v>21</v>
      </c>
      <c r="F10752" s="4">
        <v>106.64</v>
      </c>
    </row>
    <row r="10753" spans="1:6" hidden="1">
      <c r="A10753" s="3">
        <v>238</v>
      </c>
      <c r="B10753" s="3">
        <f>VLOOKUP(A10753, Haul!F:P,11,FALSE)</f>
        <v>12</v>
      </c>
      <c r="C10753" s="3">
        <v>1</v>
      </c>
      <c r="D10753" s="3">
        <v>4</v>
      </c>
      <c r="E10753" s="3">
        <v>21</v>
      </c>
      <c r="F10753" s="4">
        <v>94.98</v>
      </c>
    </row>
    <row r="10754" spans="1:6" hidden="1">
      <c r="A10754" s="3">
        <v>238</v>
      </c>
      <c r="B10754" s="3">
        <f>VLOOKUP(A10754, Haul!F:P,11,FALSE)</f>
        <v>12</v>
      </c>
      <c r="C10754" s="3">
        <v>1</v>
      </c>
      <c r="D10754" s="3">
        <v>5</v>
      </c>
      <c r="E10754" s="3">
        <v>21</v>
      </c>
      <c r="F10754" s="4">
        <v>81.09</v>
      </c>
    </row>
    <row r="10755" spans="1:6">
      <c r="A10755" s="3">
        <v>238</v>
      </c>
      <c r="B10755" s="3">
        <f>VLOOKUP(A10755, Haul!F:P,11,FALSE)</f>
        <v>12</v>
      </c>
      <c r="C10755" s="3">
        <v>1</v>
      </c>
      <c r="D10755" s="3">
        <v>1</v>
      </c>
      <c r="E10755" s="3">
        <v>11</v>
      </c>
      <c r="F10755" s="4">
        <v>123.24</v>
      </c>
    </row>
    <row r="10756" spans="1:6">
      <c r="A10756" s="3">
        <v>238</v>
      </c>
      <c r="B10756" s="3">
        <f>VLOOKUP(A10756, Haul!F:P,11,FALSE)</f>
        <v>12</v>
      </c>
      <c r="C10756" s="3">
        <v>1</v>
      </c>
      <c r="D10756" s="3">
        <v>2</v>
      </c>
      <c r="E10756" s="3">
        <v>11</v>
      </c>
      <c r="F10756" s="4">
        <v>103.26</v>
      </c>
    </row>
    <row r="10757" spans="1:6">
      <c r="A10757" s="3">
        <v>238</v>
      </c>
      <c r="B10757" s="3">
        <f>VLOOKUP(A10757, Haul!F:P,11,FALSE)</f>
        <v>12</v>
      </c>
      <c r="C10757" s="3">
        <v>1</v>
      </c>
      <c r="D10757" s="3">
        <v>3</v>
      </c>
      <c r="E10757" s="3">
        <v>11</v>
      </c>
      <c r="F10757" s="4">
        <v>99.99</v>
      </c>
    </row>
    <row r="10758" spans="1:6">
      <c r="A10758" s="3">
        <v>238</v>
      </c>
      <c r="B10758" s="3">
        <f>VLOOKUP(A10758, Haul!F:P,11,FALSE)</f>
        <v>12</v>
      </c>
      <c r="C10758" s="3">
        <v>1</v>
      </c>
      <c r="D10758" s="3">
        <v>4</v>
      </c>
      <c r="E10758" s="3">
        <v>11</v>
      </c>
      <c r="F10758" s="4">
        <v>97.16</v>
      </c>
    </row>
    <row r="10759" spans="1:6">
      <c r="A10759" s="3">
        <v>238</v>
      </c>
      <c r="B10759" s="3">
        <f>VLOOKUP(A10759, Haul!F:P,11,FALSE)</f>
        <v>12</v>
      </c>
      <c r="C10759" s="3">
        <v>1</v>
      </c>
      <c r="D10759" s="3">
        <v>5</v>
      </c>
      <c r="E10759" s="3">
        <v>11</v>
      </c>
      <c r="F10759" s="4">
        <v>98.38</v>
      </c>
    </row>
    <row r="10760" spans="1:6">
      <c r="A10760" s="3">
        <v>238</v>
      </c>
      <c r="B10760" s="3">
        <f>VLOOKUP(A10760, Haul!F:P,11,FALSE)</f>
        <v>12</v>
      </c>
      <c r="C10760" s="3">
        <v>1</v>
      </c>
      <c r="D10760" s="3">
        <v>6</v>
      </c>
      <c r="E10760" s="3">
        <v>11</v>
      </c>
      <c r="F10760" s="4">
        <v>99.08</v>
      </c>
    </row>
    <row r="10761" spans="1:6">
      <c r="A10761" s="3">
        <v>238</v>
      </c>
      <c r="B10761" s="3">
        <f>VLOOKUP(A10761, Haul!F:P,11,FALSE)</f>
        <v>12</v>
      </c>
      <c r="C10761" s="3">
        <v>1</v>
      </c>
      <c r="D10761" s="3">
        <v>7</v>
      </c>
      <c r="E10761" s="3">
        <v>11</v>
      </c>
      <c r="F10761" s="4">
        <v>116.45</v>
      </c>
    </row>
    <row r="10762" spans="1:6">
      <c r="A10762" s="3">
        <v>238</v>
      </c>
      <c r="B10762" s="3">
        <f>VLOOKUP(A10762, Haul!F:P,11,FALSE)</f>
        <v>12</v>
      </c>
      <c r="C10762" s="3">
        <v>1</v>
      </c>
      <c r="D10762" s="3">
        <v>8</v>
      </c>
      <c r="E10762" s="3">
        <v>11</v>
      </c>
      <c r="F10762" s="4">
        <v>88.06</v>
      </c>
    </row>
    <row r="10763" spans="1:6">
      <c r="A10763" s="3">
        <v>238</v>
      </c>
      <c r="B10763" s="3">
        <f>VLOOKUP(A10763, Haul!F:P,11,FALSE)</f>
        <v>12</v>
      </c>
      <c r="C10763" s="3">
        <v>1</v>
      </c>
      <c r="D10763" s="3">
        <v>9</v>
      </c>
      <c r="E10763" s="3">
        <v>11</v>
      </c>
      <c r="F10763" s="4">
        <v>86.55</v>
      </c>
    </row>
    <row r="10764" spans="1:6">
      <c r="A10764" s="3">
        <v>238</v>
      </c>
      <c r="B10764" s="3">
        <f>VLOOKUP(A10764, Haul!F:P,11,FALSE)</f>
        <v>12</v>
      </c>
      <c r="C10764" s="3">
        <v>1</v>
      </c>
      <c r="D10764" s="3">
        <v>10</v>
      </c>
      <c r="E10764" s="3">
        <v>11</v>
      </c>
      <c r="F10764" s="4">
        <v>66.930000000000007</v>
      </c>
    </row>
    <row r="10765" spans="1:6">
      <c r="A10765" s="3">
        <v>238</v>
      </c>
      <c r="B10765" s="3">
        <f>VLOOKUP(A10765, Haul!F:P,11,FALSE)</f>
        <v>12</v>
      </c>
      <c r="C10765" s="3">
        <v>1</v>
      </c>
      <c r="D10765" s="3">
        <v>11</v>
      </c>
      <c r="E10765" s="3">
        <v>11</v>
      </c>
      <c r="F10765" s="4">
        <v>94.57</v>
      </c>
    </row>
    <row r="10766" spans="1:6">
      <c r="A10766" s="3">
        <v>238</v>
      </c>
      <c r="B10766" s="3">
        <f>VLOOKUP(A10766, Haul!F:P,11,FALSE)</f>
        <v>12</v>
      </c>
      <c r="C10766" s="3">
        <v>1</v>
      </c>
      <c r="D10766" s="3">
        <v>12</v>
      </c>
      <c r="E10766" s="3">
        <v>11</v>
      </c>
      <c r="F10766" s="4">
        <v>94.11</v>
      </c>
    </row>
    <row r="10767" spans="1:6">
      <c r="A10767" s="3">
        <v>238</v>
      </c>
      <c r="B10767" s="3">
        <f>VLOOKUP(A10767, Haul!F:P,11,FALSE)</f>
        <v>12</v>
      </c>
      <c r="C10767" s="3">
        <v>1</v>
      </c>
      <c r="D10767" s="3">
        <v>13</v>
      </c>
      <c r="E10767" s="3">
        <v>11</v>
      </c>
      <c r="F10767" s="4">
        <v>61.16</v>
      </c>
    </row>
    <row r="10768" spans="1:6">
      <c r="A10768" s="3">
        <v>238</v>
      </c>
      <c r="B10768" s="3">
        <f>VLOOKUP(A10768, Haul!F:P,11,FALSE)</f>
        <v>12</v>
      </c>
      <c r="C10768" s="3">
        <v>1</v>
      </c>
      <c r="D10768" s="3">
        <v>14</v>
      </c>
      <c r="E10768" s="3">
        <v>11</v>
      </c>
      <c r="F10768" s="4">
        <v>112.55</v>
      </c>
    </row>
    <row r="10769" spans="1:6">
      <c r="A10769" s="3">
        <v>238</v>
      </c>
      <c r="B10769" s="3">
        <f>VLOOKUP(A10769, Haul!F:P,11,FALSE)</f>
        <v>12</v>
      </c>
      <c r="C10769" s="3">
        <v>1</v>
      </c>
      <c r="D10769" s="3">
        <v>15</v>
      </c>
      <c r="E10769" s="3">
        <v>11</v>
      </c>
      <c r="F10769" s="4">
        <v>77.72</v>
      </c>
    </row>
    <row r="10770" spans="1:6">
      <c r="A10770" s="3">
        <v>238</v>
      </c>
      <c r="B10770" s="3">
        <f>VLOOKUP(A10770, Haul!F:P,11,FALSE)</f>
        <v>12</v>
      </c>
      <c r="C10770" s="3">
        <v>1</v>
      </c>
      <c r="D10770" s="3">
        <v>16</v>
      </c>
      <c r="E10770" s="3">
        <v>11</v>
      </c>
      <c r="F10770" s="4">
        <v>91.15</v>
      </c>
    </row>
    <row r="10771" spans="1:6">
      <c r="A10771" s="3">
        <v>238</v>
      </c>
      <c r="B10771" s="3">
        <f>VLOOKUP(A10771, Haul!F:P,11,FALSE)</f>
        <v>12</v>
      </c>
      <c r="C10771" s="3">
        <v>1</v>
      </c>
      <c r="D10771" s="3">
        <v>17</v>
      </c>
      <c r="E10771" s="3">
        <v>11</v>
      </c>
      <c r="F10771" s="4">
        <v>107.9</v>
      </c>
    </row>
    <row r="10772" spans="1:6">
      <c r="A10772" s="3">
        <v>238</v>
      </c>
      <c r="B10772" s="3">
        <f>VLOOKUP(A10772, Haul!F:P,11,FALSE)</f>
        <v>12</v>
      </c>
      <c r="C10772" s="3">
        <v>1</v>
      </c>
      <c r="D10772" s="3">
        <v>18</v>
      </c>
      <c r="E10772" s="3">
        <v>11</v>
      </c>
      <c r="F10772" s="4">
        <v>55.75</v>
      </c>
    </row>
    <row r="10773" spans="1:6">
      <c r="A10773" s="3">
        <v>238</v>
      </c>
      <c r="B10773" s="3">
        <f>VLOOKUP(A10773, Haul!F:P,11,FALSE)</f>
        <v>12</v>
      </c>
      <c r="C10773" s="3">
        <v>1</v>
      </c>
      <c r="D10773" s="3">
        <v>19</v>
      </c>
      <c r="E10773" s="3">
        <v>11</v>
      </c>
      <c r="F10773" s="4">
        <v>60.05</v>
      </c>
    </row>
    <row r="10774" spans="1:6">
      <c r="A10774" s="3">
        <v>238</v>
      </c>
      <c r="B10774" s="3">
        <f>VLOOKUP(A10774, Haul!F:P,11,FALSE)</f>
        <v>12</v>
      </c>
      <c r="C10774" s="3">
        <v>1</v>
      </c>
      <c r="D10774" s="3">
        <v>20</v>
      </c>
      <c r="E10774" s="3">
        <v>11</v>
      </c>
      <c r="F10774" s="4">
        <v>60.06</v>
      </c>
    </row>
    <row r="10775" spans="1:6">
      <c r="A10775" s="3">
        <v>238</v>
      </c>
      <c r="B10775" s="3">
        <f>VLOOKUP(A10775, Haul!F:P,11,FALSE)</f>
        <v>12</v>
      </c>
      <c r="C10775" s="3">
        <v>1</v>
      </c>
      <c r="D10775" s="3">
        <v>21</v>
      </c>
      <c r="E10775" s="3">
        <v>11</v>
      </c>
      <c r="F10775" s="4">
        <v>57.67</v>
      </c>
    </row>
    <row r="10776" spans="1:6">
      <c r="A10776" s="3">
        <v>238</v>
      </c>
      <c r="B10776" s="3">
        <f>VLOOKUP(A10776, Haul!F:P,11,FALSE)</f>
        <v>12</v>
      </c>
      <c r="C10776" s="3">
        <v>1</v>
      </c>
      <c r="D10776" s="3">
        <v>22</v>
      </c>
      <c r="E10776" s="3">
        <v>11</v>
      </c>
      <c r="F10776" s="4">
        <v>34.340000000000003</v>
      </c>
    </row>
    <row r="10777" spans="1:6">
      <c r="A10777" s="3">
        <v>238</v>
      </c>
      <c r="B10777" s="3">
        <f>VLOOKUP(A10777, Haul!F:P,11,FALSE)</f>
        <v>12</v>
      </c>
      <c r="C10777" s="3">
        <v>1</v>
      </c>
      <c r="D10777" s="3">
        <v>23</v>
      </c>
      <c r="E10777" s="3">
        <v>11</v>
      </c>
      <c r="F10777" s="4">
        <v>38.770000000000003</v>
      </c>
    </row>
    <row r="10778" spans="1:6">
      <c r="A10778" s="3">
        <v>238</v>
      </c>
      <c r="B10778" s="3">
        <f>VLOOKUP(A10778, Haul!F:P,11,FALSE)</f>
        <v>12</v>
      </c>
      <c r="C10778" s="3">
        <v>1</v>
      </c>
      <c r="D10778" s="3">
        <v>24</v>
      </c>
      <c r="E10778" s="3">
        <v>11</v>
      </c>
      <c r="F10778" s="4">
        <v>32.36</v>
      </c>
    </row>
    <row r="10779" spans="1:6">
      <c r="A10779" s="3">
        <v>238</v>
      </c>
      <c r="B10779" s="3">
        <f>VLOOKUP(A10779, Haul!F:P,11,FALSE)</f>
        <v>12</v>
      </c>
      <c r="C10779" s="3">
        <v>1</v>
      </c>
      <c r="D10779" s="3">
        <v>25</v>
      </c>
      <c r="E10779" s="3">
        <v>11</v>
      </c>
      <c r="F10779" s="4">
        <v>33.17</v>
      </c>
    </row>
    <row r="10780" spans="1:6">
      <c r="A10780" s="3">
        <v>238</v>
      </c>
      <c r="B10780" s="3">
        <f>VLOOKUP(A10780, Haul!F:P,11,FALSE)</f>
        <v>12</v>
      </c>
      <c r="C10780" s="3">
        <v>1</v>
      </c>
      <c r="D10780" s="3">
        <v>26</v>
      </c>
      <c r="E10780" s="3">
        <v>11</v>
      </c>
      <c r="F10780" s="4">
        <v>32.39</v>
      </c>
    </row>
    <row r="10781" spans="1:6">
      <c r="A10781" s="3">
        <v>238</v>
      </c>
      <c r="B10781" s="3">
        <f>VLOOKUP(A10781, Haul!F:P,11,FALSE)</f>
        <v>12</v>
      </c>
      <c r="C10781" s="3">
        <v>1</v>
      </c>
      <c r="D10781" s="3">
        <v>1</v>
      </c>
      <c r="E10781" s="3">
        <v>12</v>
      </c>
      <c r="F10781" s="4">
        <v>74.27</v>
      </c>
    </row>
    <row r="10782" spans="1:6">
      <c r="A10782" s="3">
        <v>238</v>
      </c>
      <c r="B10782" s="3">
        <f>VLOOKUP(A10782, Haul!F:P,11,FALSE)</f>
        <v>12</v>
      </c>
      <c r="C10782" s="3">
        <v>1</v>
      </c>
      <c r="D10782" s="3">
        <v>2</v>
      </c>
      <c r="E10782" s="3">
        <v>12</v>
      </c>
      <c r="F10782" s="4">
        <v>74.72</v>
      </c>
    </row>
    <row r="10783" spans="1:6">
      <c r="A10783" s="3">
        <v>238</v>
      </c>
      <c r="B10783" s="3">
        <f>VLOOKUP(A10783, Haul!F:P,11,FALSE)</f>
        <v>12</v>
      </c>
      <c r="C10783" s="3">
        <v>1</v>
      </c>
      <c r="D10783" s="3">
        <v>3</v>
      </c>
      <c r="E10783" s="3">
        <v>12</v>
      </c>
      <c r="F10783" s="4">
        <v>79.64</v>
      </c>
    </row>
    <row r="10784" spans="1:6">
      <c r="A10784" s="3">
        <v>238</v>
      </c>
      <c r="B10784" s="3">
        <f>VLOOKUP(A10784, Haul!F:P,11,FALSE)</f>
        <v>12</v>
      </c>
      <c r="C10784" s="3">
        <v>1</v>
      </c>
      <c r="D10784" s="3">
        <v>4</v>
      </c>
      <c r="E10784" s="3">
        <v>12</v>
      </c>
      <c r="F10784" s="4">
        <v>75.56</v>
      </c>
    </row>
    <row r="10785" spans="1:6">
      <c r="A10785" s="3">
        <v>238</v>
      </c>
      <c r="B10785" s="3">
        <f>VLOOKUP(A10785, Haul!F:P,11,FALSE)</f>
        <v>12</v>
      </c>
      <c r="C10785" s="3">
        <v>1</v>
      </c>
      <c r="D10785" s="3">
        <v>5</v>
      </c>
      <c r="E10785" s="3">
        <v>12</v>
      </c>
      <c r="F10785" s="4">
        <v>75.56</v>
      </c>
    </row>
    <row r="10786" spans="1:6">
      <c r="A10786" s="3">
        <v>238</v>
      </c>
      <c r="B10786" s="3">
        <f>VLOOKUP(A10786, Haul!F:P,11,FALSE)</f>
        <v>12</v>
      </c>
      <c r="C10786" s="3">
        <v>1</v>
      </c>
      <c r="D10786" s="3">
        <v>6</v>
      </c>
      <c r="E10786" s="3">
        <v>12</v>
      </c>
      <c r="F10786" s="4">
        <v>79.430000000000007</v>
      </c>
    </row>
    <row r="10787" spans="1:6">
      <c r="A10787" s="3">
        <v>238</v>
      </c>
      <c r="B10787" s="3">
        <f>VLOOKUP(A10787, Haul!F:P,11,FALSE)</f>
        <v>12</v>
      </c>
      <c r="C10787" s="3">
        <v>1</v>
      </c>
      <c r="D10787" s="3">
        <v>7</v>
      </c>
      <c r="E10787" s="3">
        <v>12</v>
      </c>
      <c r="F10787" s="4">
        <v>63.85</v>
      </c>
    </row>
    <row r="10788" spans="1:6">
      <c r="A10788" s="3">
        <v>238</v>
      </c>
      <c r="B10788" s="3">
        <f>VLOOKUP(A10788, Haul!F:P,11,FALSE)</f>
        <v>12</v>
      </c>
      <c r="C10788" s="3">
        <v>1</v>
      </c>
      <c r="D10788" s="3">
        <v>8</v>
      </c>
      <c r="E10788" s="3">
        <v>12</v>
      </c>
      <c r="F10788" s="4">
        <v>70.95</v>
      </c>
    </row>
    <row r="10789" spans="1:6">
      <c r="A10789" s="3">
        <v>238</v>
      </c>
      <c r="B10789" s="3">
        <f>VLOOKUP(A10789, Haul!F:P,11,FALSE)</f>
        <v>12</v>
      </c>
      <c r="C10789" s="3">
        <v>1</v>
      </c>
      <c r="D10789" s="3">
        <v>9</v>
      </c>
      <c r="E10789" s="3">
        <v>12</v>
      </c>
      <c r="F10789" s="4">
        <v>83.56</v>
      </c>
    </row>
    <row r="10790" spans="1:6">
      <c r="A10790" s="3">
        <v>238</v>
      </c>
      <c r="B10790" s="3">
        <f>VLOOKUP(A10790, Haul!F:P,11,FALSE)</f>
        <v>12</v>
      </c>
      <c r="C10790" s="3">
        <v>1</v>
      </c>
      <c r="D10790" s="3">
        <v>10</v>
      </c>
      <c r="E10790" s="3">
        <v>12</v>
      </c>
      <c r="F10790" s="4">
        <v>82.62</v>
      </c>
    </row>
    <row r="10791" spans="1:6">
      <c r="A10791" s="3">
        <v>238</v>
      </c>
      <c r="B10791" s="3">
        <f>VLOOKUP(A10791, Haul!F:P,11,FALSE)</f>
        <v>12</v>
      </c>
      <c r="C10791" s="3">
        <v>1</v>
      </c>
      <c r="D10791" s="3">
        <v>11</v>
      </c>
      <c r="E10791" s="3">
        <v>12</v>
      </c>
      <c r="F10791" s="4">
        <v>81.64</v>
      </c>
    </row>
    <row r="10792" spans="1:6">
      <c r="A10792" s="3">
        <v>238</v>
      </c>
      <c r="B10792" s="3">
        <f>VLOOKUP(A10792, Haul!F:P,11,FALSE)</f>
        <v>12</v>
      </c>
      <c r="C10792" s="3">
        <v>1</v>
      </c>
      <c r="D10792" s="3">
        <v>12</v>
      </c>
      <c r="E10792" s="3">
        <v>12</v>
      </c>
      <c r="F10792" s="4">
        <v>67.81</v>
      </c>
    </row>
    <row r="10793" spans="1:6">
      <c r="A10793" s="3">
        <v>238</v>
      </c>
      <c r="B10793" s="3">
        <f>VLOOKUP(A10793, Haul!F:P,11,FALSE)</f>
        <v>12</v>
      </c>
      <c r="C10793" s="3">
        <v>1</v>
      </c>
      <c r="D10793" s="3">
        <v>13</v>
      </c>
      <c r="E10793" s="3">
        <v>12</v>
      </c>
      <c r="F10793" s="4">
        <v>73.42</v>
      </c>
    </row>
    <row r="10794" spans="1:6">
      <c r="A10794" s="3">
        <v>238</v>
      </c>
      <c r="B10794" s="3">
        <f>VLOOKUP(A10794, Haul!F:P,11,FALSE)</f>
        <v>12</v>
      </c>
      <c r="C10794" s="3">
        <v>1</v>
      </c>
      <c r="D10794" s="3">
        <v>14</v>
      </c>
      <c r="E10794" s="3">
        <v>12</v>
      </c>
      <c r="F10794" s="4">
        <v>64.34</v>
      </c>
    </row>
    <row r="10795" spans="1:6">
      <c r="A10795" s="3">
        <v>238</v>
      </c>
      <c r="B10795" s="3">
        <f>VLOOKUP(A10795, Haul!F:P,11,FALSE)</f>
        <v>12</v>
      </c>
      <c r="C10795" s="3">
        <v>1</v>
      </c>
      <c r="D10795" s="3">
        <v>15</v>
      </c>
      <c r="E10795" s="3">
        <v>12</v>
      </c>
      <c r="F10795" s="4">
        <v>69.709999999999994</v>
      </c>
    </row>
    <row r="10796" spans="1:6">
      <c r="A10796" s="3">
        <v>238</v>
      </c>
      <c r="B10796" s="3">
        <f>VLOOKUP(A10796, Haul!F:P,11,FALSE)</f>
        <v>12</v>
      </c>
      <c r="C10796" s="3">
        <v>1</v>
      </c>
      <c r="D10796" s="3">
        <v>16</v>
      </c>
      <c r="E10796" s="3">
        <v>12</v>
      </c>
      <c r="F10796" s="4">
        <v>65.67</v>
      </c>
    </row>
    <row r="10797" spans="1:6">
      <c r="A10797" s="3">
        <v>238</v>
      </c>
      <c r="B10797" s="3">
        <f>VLOOKUP(A10797, Haul!F:P,11,FALSE)</f>
        <v>12</v>
      </c>
      <c r="C10797" s="3">
        <v>1</v>
      </c>
      <c r="D10797" s="3">
        <v>17</v>
      </c>
      <c r="E10797" s="3">
        <v>12</v>
      </c>
      <c r="F10797" s="4">
        <v>63.21</v>
      </c>
    </row>
    <row r="10798" spans="1:6">
      <c r="A10798" s="3">
        <v>238</v>
      </c>
      <c r="B10798" s="3">
        <f>VLOOKUP(A10798, Haul!F:P,11,FALSE)</f>
        <v>12</v>
      </c>
      <c r="C10798" s="3">
        <v>1</v>
      </c>
      <c r="D10798" s="3">
        <v>18</v>
      </c>
      <c r="E10798" s="3">
        <v>12</v>
      </c>
      <c r="F10798" s="4">
        <v>74.94</v>
      </c>
    </row>
    <row r="10799" spans="1:6">
      <c r="A10799" s="3">
        <v>238</v>
      </c>
      <c r="B10799" s="3">
        <f>VLOOKUP(A10799, Haul!F:P,11,FALSE)</f>
        <v>12</v>
      </c>
      <c r="C10799" s="3">
        <v>1</v>
      </c>
      <c r="D10799" s="3">
        <v>19</v>
      </c>
      <c r="E10799" s="3">
        <v>12</v>
      </c>
      <c r="F10799" s="4">
        <v>63.14</v>
      </c>
    </row>
    <row r="10800" spans="1:6">
      <c r="A10800" s="3">
        <v>238</v>
      </c>
      <c r="B10800" s="3">
        <f>VLOOKUP(A10800, Haul!F:P,11,FALSE)</f>
        <v>12</v>
      </c>
      <c r="C10800" s="3">
        <v>1</v>
      </c>
      <c r="D10800" s="3">
        <v>20</v>
      </c>
      <c r="E10800" s="3">
        <v>12</v>
      </c>
      <c r="F10800" s="4">
        <v>64.38</v>
      </c>
    </row>
    <row r="10801" spans="1:6">
      <c r="A10801" s="3">
        <v>238</v>
      </c>
      <c r="B10801" s="3">
        <f>VLOOKUP(A10801, Haul!F:P,11,FALSE)</f>
        <v>12</v>
      </c>
      <c r="C10801" s="3">
        <v>1</v>
      </c>
      <c r="D10801" s="3">
        <v>21</v>
      </c>
      <c r="E10801" s="3">
        <v>12</v>
      </c>
      <c r="F10801" s="4">
        <v>56.12</v>
      </c>
    </row>
    <row r="10802" spans="1:6">
      <c r="A10802" s="3">
        <v>238</v>
      </c>
      <c r="B10802" s="3">
        <f>VLOOKUP(A10802, Haul!F:P,11,FALSE)</f>
        <v>12</v>
      </c>
      <c r="C10802" s="3">
        <v>1</v>
      </c>
      <c r="D10802" s="3">
        <v>22</v>
      </c>
      <c r="E10802" s="3">
        <v>12</v>
      </c>
      <c r="F10802" s="4">
        <v>57.89</v>
      </c>
    </row>
    <row r="10803" spans="1:6">
      <c r="A10803" s="3">
        <v>238</v>
      </c>
      <c r="B10803" s="3">
        <f>VLOOKUP(A10803, Haul!F:P,11,FALSE)</f>
        <v>12</v>
      </c>
      <c r="C10803" s="3">
        <v>1</v>
      </c>
      <c r="D10803" s="3">
        <v>23</v>
      </c>
      <c r="E10803" s="3">
        <v>12</v>
      </c>
      <c r="F10803" s="4">
        <v>78.040000000000006</v>
      </c>
    </row>
    <row r="10804" spans="1:6">
      <c r="A10804" s="3">
        <v>238</v>
      </c>
      <c r="B10804" s="3">
        <f>VLOOKUP(A10804, Haul!F:P,11,FALSE)</f>
        <v>12</v>
      </c>
      <c r="C10804" s="3">
        <v>1</v>
      </c>
      <c r="D10804" s="3">
        <v>24</v>
      </c>
      <c r="E10804" s="3">
        <v>12</v>
      </c>
      <c r="F10804" s="4">
        <v>62.22</v>
      </c>
    </row>
    <row r="10805" spans="1:6">
      <c r="A10805" s="3">
        <v>238</v>
      </c>
      <c r="B10805" s="3">
        <f>VLOOKUP(A10805, Haul!F:P,11,FALSE)</f>
        <v>12</v>
      </c>
      <c r="C10805" s="3">
        <v>1</v>
      </c>
      <c r="D10805" s="3">
        <v>25</v>
      </c>
      <c r="E10805" s="3">
        <v>12</v>
      </c>
      <c r="F10805" s="4">
        <v>67.290000000000006</v>
      </c>
    </row>
    <row r="10806" spans="1:6">
      <c r="A10806" s="3">
        <v>238</v>
      </c>
      <c r="B10806" s="3">
        <f>VLOOKUP(A10806, Haul!F:P,11,FALSE)</f>
        <v>12</v>
      </c>
      <c r="C10806" s="3">
        <v>1</v>
      </c>
      <c r="D10806" s="3">
        <v>26</v>
      </c>
      <c r="E10806" s="3">
        <v>12</v>
      </c>
      <c r="F10806" s="4">
        <v>80.42</v>
      </c>
    </row>
    <row r="10807" spans="1:6">
      <c r="A10807" s="3">
        <v>238</v>
      </c>
      <c r="B10807" s="3">
        <f>VLOOKUP(A10807, Haul!F:P,11,FALSE)</f>
        <v>12</v>
      </c>
      <c r="C10807" s="3">
        <v>1</v>
      </c>
      <c r="D10807" s="3">
        <v>27</v>
      </c>
      <c r="E10807" s="3">
        <v>12</v>
      </c>
      <c r="F10807" s="4">
        <v>60.46</v>
      </c>
    </row>
    <row r="10808" spans="1:6">
      <c r="A10808" s="3">
        <v>238</v>
      </c>
      <c r="B10808" s="3">
        <f>VLOOKUP(A10808, Haul!F:P,11,FALSE)</f>
        <v>12</v>
      </c>
      <c r="C10808" s="3">
        <v>1</v>
      </c>
      <c r="D10808" s="3">
        <v>28</v>
      </c>
      <c r="E10808" s="3">
        <v>12</v>
      </c>
      <c r="F10808" s="4">
        <v>48.48</v>
      </c>
    </row>
    <row r="10809" spans="1:6">
      <c r="A10809" s="3">
        <v>238</v>
      </c>
      <c r="B10809" s="3">
        <f>VLOOKUP(A10809, Haul!F:P,11,FALSE)</f>
        <v>12</v>
      </c>
      <c r="C10809" s="3">
        <v>1</v>
      </c>
      <c r="D10809" s="3">
        <v>29</v>
      </c>
      <c r="E10809" s="3">
        <v>12</v>
      </c>
      <c r="F10809" s="4">
        <v>64.63</v>
      </c>
    </row>
    <row r="10810" spans="1:6">
      <c r="A10810" s="3">
        <v>238</v>
      </c>
      <c r="B10810" s="3">
        <f>VLOOKUP(A10810, Haul!F:P,11,FALSE)</f>
        <v>12</v>
      </c>
      <c r="C10810" s="3">
        <v>1</v>
      </c>
      <c r="D10810" s="3">
        <v>30</v>
      </c>
      <c r="E10810" s="3">
        <v>12</v>
      </c>
      <c r="F10810" s="4">
        <v>64.56</v>
      </c>
    </row>
    <row r="10811" spans="1:6">
      <c r="A10811" s="3">
        <v>238</v>
      </c>
      <c r="B10811" s="3">
        <f>VLOOKUP(A10811, Haul!F:P,11,FALSE)</f>
        <v>12</v>
      </c>
      <c r="C10811" s="3">
        <v>1</v>
      </c>
      <c r="D10811" s="3">
        <v>31</v>
      </c>
      <c r="E10811" s="3">
        <v>12</v>
      </c>
      <c r="F10811" s="4">
        <v>38.799999999999997</v>
      </c>
    </row>
    <row r="10812" spans="1:6">
      <c r="A10812" s="3">
        <v>238</v>
      </c>
      <c r="B10812" s="3">
        <f>VLOOKUP(A10812, Haul!F:P,11,FALSE)</f>
        <v>12</v>
      </c>
      <c r="C10812" s="3">
        <v>1</v>
      </c>
      <c r="D10812" s="3">
        <v>32</v>
      </c>
      <c r="E10812" s="3">
        <v>12</v>
      </c>
      <c r="F10812" s="4">
        <v>36.18</v>
      </c>
    </row>
    <row r="10813" spans="1:6">
      <c r="A10813" s="3">
        <v>238</v>
      </c>
      <c r="B10813" s="3">
        <f>VLOOKUP(A10813, Haul!F:P,11,FALSE)</f>
        <v>12</v>
      </c>
      <c r="C10813" s="3">
        <v>1</v>
      </c>
      <c r="D10813" s="3">
        <v>33</v>
      </c>
      <c r="E10813" s="3">
        <v>12</v>
      </c>
      <c r="F10813" s="4">
        <v>36.39</v>
      </c>
    </row>
    <row r="10814" spans="1:6">
      <c r="A10814" s="3">
        <v>238</v>
      </c>
      <c r="B10814" s="3">
        <f>VLOOKUP(A10814, Haul!F:P,11,FALSE)</f>
        <v>12</v>
      </c>
      <c r="C10814" s="3">
        <v>1</v>
      </c>
      <c r="D10814" s="3">
        <v>34</v>
      </c>
      <c r="E10814" s="3">
        <v>12</v>
      </c>
      <c r="F10814" s="4">
        <v>36.590000000000003</v>
      </c>
    </row>
    <row r="10815" spans="1:6" hidden="1">
      <c r="A10815" s="3">
        <v>240</v>
      </c>
      <c r="B10815" s="3">
        <f>VLOOKUP(A10815, Haul!F:P,11,FALSE)</f>
        <v>11</v>
      </c>
      <c r="C10815" s="3">
        <v>1</v>
      </c>
      <c r="D10815" s="3">
        <v>1</v>
      </c>
      <c r="E10815" s="3">
        <v>21</v>
      </c>
      <c r="F10815" s="4">
        <v>98.34</v>
      </c>
    </row>
    <row r="10816" spans="1:6" hidden="1">
      <c r="A10816" s="3">
        <v>240</v>
      </c>
      <c r="B10816" s="3">
        <f>VLOOKUP(A10816, Haul!F:P,11,FALSE)</f>
        <v>11</v>
      </c>
      <c r="C10816" s="3">
        <v>1</v>
      </c>
      <c r="D10816" s="3">
        <v>2</v>
      </c>
      <c r="E10816" s="3">
        <v>21</v>
      </c>
      <c r="F10816" s="4">
        <v>70.099999999999994</v>
      </c>
    </row>
    <row r="10817" spans="1:6" hidden="1">
      <c r="A10817" s="3">
        <v>240</v>
      </c>
      <c r="B10817" s="3">
        <f>VLOOKUP(A10817, Haul!F:P,11,FALSE)</f>
        <v>11</v>
      </c>
      <c r="C10817" s="3">
        <v>1</v>
      </c>
      <c r="D10817" s="3">
        <v>3</v>
      </c>
      <c r="E10817" s="3">
        <v>21</v>
      </c>
      <c r="F10817" s="4">
        <v>68.260000000000005</v>
      </c>
    </row>
    <row r="10818" spans="1:6" hidden="1">
      <c r="A10818" s="3">
        <v>240</v>
      </c>
      <c r="B10818" s="3">
        <f>VLOOKUP(A10818, Haul!F:P,11,FALSE)</f>
        <v>11</v>
      </c>
      <c r="C10818" s="3">
        <v>1</v>
      </c>
      <c r="D10818" s="3">
        <v>4</v>
      </c>
      <c r="E10818" s="3">
        <v>21</v>
      </c>
      <c r="F10818" s="4">
        <v>77.06</v>
      </c>
    </row>
    <row r="10819" spans="1:6" hidden="1">
      <c r="A10819" s="3">
        <v>240</v>
      </c>
      <c r="B10819" s="3">
        <f>VLOOKUP(A10819, Haul!F:P,11,FALSE)</f>
        <v>11</v>
      </c>
      <c r="C10819" s="3">
        <v>1</v>
      </c>
      <c r="D10819" s="3">
        <v>5</v>
      </c>
      <c r="E10819" s="3">
        <v>21</v>
      </c>
      <c r="F10819" s="4">
        <v>65.17</v>
      </c>
    </row>
    <row r="10820" spans="1:6" hidden="1">
      <c r="A10820" s="3">
        <v>240</v>
      </c>
      <c r="B10820" s="3">
        <f>VLOOKUP(A10820, Haul!F:P,11,FALSE)</f>
        <v>11</v>
      </c>
      <c r="C10820" s="3">
        <v>1</v>
      </c>
      <c r="D10820" s="3">
        <v>6</v>
      </c>
      <c r="E10820" s="3">
        <v>21</v>
      </c>
      <c r="F10820" s="4">
        <v>62.2</v>
      </c>
    </row>
    <row r="10821" spans="1:6" hidden="1">
      <c r="A10821" s="3">
        <v>240</v>
      </c>
      <c r="B10821" s="3">
        <f>VLOOKUP(A10821, Haul!F:P,11,FALSE)</f>
        <v>11</v>
      </c>
      <c r="C10821" s="3">
        <v>1</v>
      </c>
      <c r="D10821" s="3">
        <v>7</v>
      </c>
      <c r="E10821" s="3">
        <v>21</v>
      </c>
      <c r="F10821" s="4">
        <v>96.74</v>
      </c>
    </row>
    <row r="10822" spans="1:6" hidden="1">
      <c r="A10822" s="3">
        <v>240</v>
      </c>
      <c r="B10822" s="3">
        <f>VLOOKUP(A10822, Haul!F:P,11,FALSE)</f>
        <v>11</v>
      </c>
      <c r="C10822" s="3">
        <v>1</v>
      </c>
      <c r="D10822" s="3">
        <v>8</v>
      </c>
      <c r="E10822" s="3">
        <v>21</v>
      </c>
      <c r="F10822" s="4">
        <v>61.7</v>
      </c>
    </row>
    <row r="10823" spans="1:6" hidden="1">
      <c r="A10823" s="3">
        <v>240</v>
      </c>
      <c r="B10823" s="3">
        <f>VLOOKUP(A10823, Haul!F:P,11,FALSE)</f>
        <v>11</v>
      </c>
      <c r="C10823" s="3">
        <v>1</v>
      </c>
      <c r="D10823" s="3">
        <v>9</v>
      </c>
      <c r="E10823" s="3">
        <v>21</v>
      </c>
      <c r="F10823" s="4">
        <v>72.58</v>
      </c>
    </row>
    <row r="10824" spans="1:6" hidden="1">
      <c r="A10824" s="3">
        <v>240</v>
      </c>
      <c r="B10824" s="3">
        <f>VLOOKUP(A10824, Haul!F:P,11,FALSE)</f>
        <v>11</v>
      </c>
      <c r="C10824" s="3">
        <v>1</v>
      </c>
      <c r="D10824" s="3">
        <v>10</v>
      </c>
      <c r="E10824" s="3">
        <v>21</v>
      </c>
      <c r="F10824" s="4">
        <v>76.069999999999993</v>
      </c>
    </row>
    <row r="10825" spans="1:6" hidden="1">
      <c r="A10825" s="3">
        <v>240</v>
      </c>
      <c r="B10825" s="3">
        <f>VLOOKUP(A10825, Haul!F:P,11,FALSE)</f>
        <v>11</v>
      </c>
      <c r="C10825" s="3">
        <v>1</v>
      </c>
      <c r="D10825" s="3">
        <v>11</v>
      </c>
      <c r="E10825" s="3">
        <v>21</v>
      </c>
      <c r="F10825" s="4">
        <v>60.37</v>
      </c>
    </row>
    <row r="10826" spans="1:6" hidden="1">
      <c r="A10826" s="3">
        <v>240</v>
      </c>
      <c r="B10826" s="3">
        <f>VLOOKUP(A10826, Haul!F:P,11,FALSE)</f>
        <v>11</v>
      </c>
      <c r="C10826" s="3">
        <v>1</v>
      </c>
      <c r="D10826" s="3">
        <v>12</v>
      </c>
      <c r="E10826" s="3">
        <v>21</v>
      </c>
      <c r="F10826" s="4">
        <v>53.96</v>
      </c>
    </row>
    <row r="10827" spans="1:6" hidden="1">
      <c r="A10827" s="3">
        <v>240</v>
      </c>
      <c r="B10827" s="3">
        <f>VLOOKUP(A10827, Haul!F:P,11,FALSE)</f>
        <v>11</v>
      </c>
      <c r="C10827" s="3">
        <v>1</v>
      </c>
      <c r="D10827" s="3">
        <v>13</v>
      </c>
      <c r="E10827" s="3">
        <v>21</v>
      </c>
      <c r="F10827" s="4">
        <v>88.22</v>
      </c>
    </row>
    <row r="10828" spans="1:6" hidden="1">
      <c r="A10828" s="3">
        <v>240</v>
      </c>
      <c r="B10828" s="3">
        <f>VLOOKUP(A10828, Haul!F:P,11,FALSE)</f>
        <v>11</v>
      </c>
      <c r="C10828" s="3">
        <v>1</v>
      </c>
      <c r="D10828" s="3">
        <v>14</v>
      </c>
      <c r="E10828" s="3">
        <v>21</v>
      </c>
      <c r="F10828" s="4">
        <v>105.01</v>
      </c>
    </row>
    <row r="10829" spans="1:6" hidden="1">
      <c r="A10829" s="3">
        <v>240</v>
      </c>
      <c r="B10829" s="3">
        <f>VLOOKUP(A10829, Haul!F:P,11,FALSE)</f>
        <v>11</v>
      </c>
      <c r="C10829" s="3">
        <v>1</v>
      </c>
      <c r="D10829" s="3">
        <v>15</v>
      </c>
      <c r="E10829" s="3">
        <v>21</v>
      </c>
      <c r="F10829" s="4">
        <v>85.07</v>
      </c>
    </row>
    <row r="10830" spans="1:6" hidden="1">
      <c r="A10830" s="3">
        <v>240</v>
      </c>
      <c r="B10830" s="3">
        <f>VLOOKUP(A10830, Haul!F:P,11,FALSE)</f>
        <v>11</v>
      </c>
      <c r="C10830" s="3">
        <v>1</v>
      </c>
      <c r="D10830" s="3">
        <v>1</v>
      </c>
      <c r="E10830" s="3">
        <v>22</v>
      </c>
      <c r="F10830" s="4">
        <v>68.05</v>
      </c>
    </row>
    <row r="10831" spans="1:6" hidden="1">
      <c r="A10831" s="3">
        <v>240</v>
      </c>
      <c r="B10831" s="3">
        <f>VLOOKUP(A10831, Haul!F:P,11,FALSE)</f>
        <v>11</v>
      </c>
      <c r="C10831" s="3">
        <v>1</v>
      </c>
      <c r="D10831" s="3">
        <v>2</v>
      </c>
      <c r="E10831" s="3">
        <v>22</v>
      </c>
      <c r="F10831" s="4">
        <v>53.15</v>
      </c>
    </row>
    <row r="10832" spans="1:6" hidden="1">
      <c r="A10832" s="3">
        <v>240</v>
      </c>
      <c r="B10832" s="3">
        <f>VLOOKUP(A10832, Haul!F:P,11,FALSE)</f>
        <v>11</v>
      </c>
      <c r="C10832" s="3">
        <v>1</v>
      </c>
      <c r="D10832" s="3">
        <v>3</v>
      </c>
      <c r="E10832" s="3">
        <v>22</v>
      </c>
      <c r="F10832" s="4">
        <v>68.3</v>
      </c>
    </row>
  </sheetData>
  <autoFilter ref="E1:E10832" xr:uid="{AAC78175-65A0-4DB8-8034-3D03DE3D94C8}">
    <filterColumn colId="0">
      <filters>
        <filter val="11"/>
        <filter val="12"/>
      </filters>
    </filterColumn>
  </autoFilter>
  <phoneticPr fontId="0" type="noConversion"/>
  <printOptions gridLines="1"/>
  <pageMargins left="0.75" right="0.75" top="0.2" bottom="0.32" header="0.2" footer="0.28000000000000003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BT21"/>
  <sheetViews>
    <sheetView workbookViewId="0">
      <selection activeCell="FB6" sqref="FB6"/>
    </sheetView>
  </sheetViews>
  <sheetFormatPr defaultRowHeight="13.2"/>
  <cols>
    <col min="1" max="1" width="17.21875" bestFit="1" customWidth="1"/>
    <col min="2" max="4127" width="11.77734375" bestFit="1" customWidth="1"/>
    <col min="4128" max="4128" width="10.6640625" bestFit="1" customWidth="1"/>
  </cols>
  <sheetData>
    <row r="1" spans="1:4128">
      <c r="A1" s="8" t="s">
        <v>4</v>
      </c>
      <c r="B1" s="8" t="s">
        <v>3</v>
      </c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3"/>
    </row>
    <row r="2" spans="1:4128">
      <c r="A2" s="8" t="s">
        <v>2</v>
      </c>
      <c r="B2" s="7">
        <v>18</v>
      </c>
      <c r="C2" s="40">
        <v>21</v>
      </c>
      <c r="D2" s="40">
        <v>22</v>
      </c>
      <c r="E2" s="40">
        <v>23</v>
      </c>
      <c r="F2" s="40">
        <v>24</v>
      </c>
      <c r="G2" s="40">
        <v>25</v>
      </c>
      <c r="H2" s="40">
        <v>26</v>
      </c>
      <c r="I2" s="40">
        <v>27</v>
      </c>
      <c r="J2" s="40">
        <v>28</v>
      </c>
      <c r="K2" s="40">
        <v>29</v>
      </c>
      <c r="L2" s="40">
        <v>30</v>
      </c>
      <c r="M2" s="40">
        <v>31</v>
      </c>
      <c r="N2" s="40">
        <v>32</v>
      </c>
      <c r="O2" s="40">
        <v>33</v>
      </c>
      <c r="P2" s="40">
        <v>34</v>
      </c>
      <c r="Q2" s="40">
        <v>35</v>
      </c>
      <c r="R2" s="40">
        <v>36</v>
      </c>
      <c r="S2" s="40">
        <v>37</v>
      </c>
      <c r="T2" s="40">
        <v>38</v>
      </c>
      <c r="U2" s="40">
        <v>39</v>
      </c>
      <c r="V2" s="40">
        <v>40</v>
      </c>
      <c r="W2" s="40">
        <v>41</v>
      </c>
      <c r="X2" s="40">
        <v>42</v>
      </c>
      <c r="Y2" s="40">
        <v>43</v>
      </c>
      <c r="Z2" s="40">
        <v>44</v>
      </c>
      <c r="AA2" s="40">
        <v>45</v>
      </c>
      <c r="AB2" s="40">
        <v>46</v>
      </c>
      <c r="AC2" s="40">
        <v>47</v>
      </c>
      <c r="AD2" s="40">
        <v>48</v>
      </c>
      <c r="AE2" s="40">
        <v>49</v>
      </c>
      <c r="AF2" s="40">
        <v>50</v>
      </c>
      <c r="AG2" s="40">
        <v>51</v>
      </c>
      <c r="AH2" s="40">
        <v>52</v>
      </c>
      <c r="AI2" s="40">
        <v>53</v>
      </c>
      <c r="AJ2" s="40">
        <v>54</v>
      </c>
      <c r="AK2" s="40">
        <v>55</v>
      </c>
      <c r="AL2" s="40">
        <v>56</v>
      </c>
      <c r="AM2" s="40">
        <v>57</v>
      </c>
      <c r="AN2" s="40">
        <v>58</v>
      </c>
      <c r="AO2" s="40">
        <v>59</v>
      </c>
      <c r="AP2" s="40">
        <v>60</v>
      </c>
      <c r="AQ2" s="40">
        <v>61</v>
      </c>
      <c r="AR2" s="40">
        <v>62</v>
      </c>
      <c r="AS2" s="40">
        <v>63</v>
      </c>
      <c r="AT2" s="40">
        <v>64</v>
      </c>
      <c r="AU2" s="40">
        <v>65</v>
      </c>
      <c r="AV2" s="40">
        <v>66</v>
      </c>
      <c r="AW2" s="40">
        <v>67</v>
      </c>
      <c r="AX2" s="40">
        <v>68</v>
      </c>
      <c r="AY2" s="40">
        <v>69</v>
      </c>
      <c r="AZ2" s="40">
        <v>70</v>
      </c>
      <c r="BA2" s="40">
        <v>71</v>
      </c>
      <c r="BB2" s="40">
        <v>72</v>
      </c>
      <c r="BC2" s="40">
        <v>73</v>
      </c>
      <c r="BD2" s="40">
        <v>74</v>
      </c>
      <c r="BE2" s="40">
        <v>75</v>
      </c>
      <c r="BF2" s="40">
        <v>76</v>
      </c>
      <c r="BG2" s="40">
        <v>77</v>
      </c>
      <c r="BH2" s="40">
        <v>78</v>
      </c>
      <c r="BI2" s="40">
        <v>79</v>
      </c>
      <c r="BJ2" s="40">
        <v>80</v>
      </c>
      <c r="BK2" s="40">
        <v>81</v>
      </c>
      <c r="BL2" s="40">
        <v>82</v>
      </c>
      <c r="BM2" s="40">
        <v>83</v>
      </c>
      <c r="BN2" s="40">
        <v>84</v>
      </c>
      <c r="BO2" s="40">
        <v>85</v>
      </c>
      <c r="BP2" s="40">
        <v>86</v>
      </c>
      <c r="BQ2" s="40">
        <v>87</v>
      </c>
      <c r="BR2" s="40">
        <v>88</v>
      </c>
      <c r="BS2" s="40">
        <v>89</v>
      </c>
      <c r="BT2" s="40">
        <v>90</v>
      </c>
      <c r="BU2" s="40">
        <v>91</v>
      </c>
      <c r="BV2" s="40">
        <v>92</v>
      </c>
      <c r="BW2" s="40">
        <v>93</v>
      </c>
      <c r="BX2" s="40">
        <v>94</v>
      </c>
      <c r="BY2" s="40">
        <v>95</v>
      </c>
      <c r="BZ2" s="40">
        <v>96</v>
      </c>
      <c r="CA2" s="40">
        <v>97</v>
      </c>
      <c r="CB2" s="40">
        <v>98</v>
      </c>
      <c r="CC2" s="40">
        <v>99</v>
      </c>
      <c r="CD2" s="40">
        <v>100</v>
      </c>
      <c r="CE2" s="40">
        <v>101</v>
      </c>
      <c r="CF2" s="40">
        <v>102</v>
      </c>
      <c r="CG2" s="40">
        <v>103</v>
      </c>
      <c r="CH2" s="40">
        <v>104</v>
      </c>
      <c r="CI2" s="40">
        <v>105</v>
      </c>
      <c r="CJ2" s="40">
        <v>106</v>
      </c>
      <c r="CK2" s="40">
        <v>107</v>
      </c>
      <c r="CL2" s="40">
        <v>108</v>
      </c>
      <c r="CM2" s="40">
        <v>109</v>
      </c>
      <c r="CN2" s="40">
        <v>110</v>
      </c>
      <c r="CO2" s="40">
        <v>111</v>
      </c>
      <c r="CP2" s="40">
        <v>112</v>
      </c>
      <c r="CQ2" s="40">
        <v>113</v>
      </c>
      <c r="CR2" s="40">
        <v>114</v>
      </c>
      <c r="CS2" s="40">
        <v>115</v>
      </c>
      <c r="CT2" s="40">
        <v>116</v>
      </c>
      <c r="CU2" s="40">
        <v>117</v>
      </c>
      <c r="CV2" s="40">
        <v>118</v>
      </c>
      <c r="CW2" s="40">
        <v>119</v>
      </c>
      <c r="CX2" s="40">
        <v>120</v>
      </c>
      <c r="CY2" s="40">
        <v>121</v>
      </c>
      <c r="CZ2" s="40">
        <v>122</v>
      </c>
      <c r="DA2" s="40">
        <v>123</v>
      </c>
      <c r="DB2" s="40">
        <v>124</v>
      </c>
      <c r="DC2" s="40">
        <v>125</v>
      </c>
      <c r="DD2" s="40">
        <v>126</v>
      </c>
      <c r="DE2" s="40">
        <v>127</v>
      </c>
      <c r="DF2" s="40">
        <v>128</v>
      </c>
      <c r="DG2" s="40">
        <v>129</v>
      </c>
      <c r="DH2" s="40">
        <v>130</v>
      </c>
      <c r="DI2" s="40">
        <v>131</v>
      </c>
      <c r="DJ2" s="40">
        <v>132</v>
      </c>
      <c r="DK2" s="40">
        <v>133</v>
      </c>
      <c r="DL2" s="40">
        <v>134</v>
      </c>
      <c r="DM2" s="40">
        <v>135</v>
      </c>
      <c r="DN2" s="40">
        <v>136</v>
      </c>
      <c r="DO2" s="40">
        <v>137</v>
      </c>
      <c r="DP2" s="40">
        <v>138</v>
      </c>
      <c r="DQ2" s="40">
        <v>139</v>
      </c>
      <c r="DR2" s="40">
        <v>140</v>
      </c>
      <c r="DS2" s="40">
        <v>141</v>
      </c>
      <c r="DT2" s="40">
        <v>142</v>
      </c>
      <c r="DU2" s="40">
        <v>143</v>
      </c>
      <c r="DV2" s="40">
        <v>144</v>
      </c>
      <c r="DW2" s="40">
        <v>145</v>
      </c>
      <c r="DX2" s="40">
        <v>146</v>
      </c>
      <c r="DY2" s="40">
        <v>147</v>
      </c>
      <c r="DZ2" s="40">
        <v>148</v>
      </c>
      <c r="EA2" s="40">
        <v>149</v>
      </c>
      <c r="EB2" s="40">
        <v>150</v>
      </c>
      <c r="EC2" s="40">
        <v>151</v>
      </c>
      <c r="ED2" s="40">
        <v>152</v>
      </c>
      <c r="EE2" s="40">
        <v>153</v>
      </c>
      <c r="EF2" s="40">
        <v>154</v>
      </c>
      <c r="EG2" s="40">
        <v>155</v>
      </c>
      <c r="EH2" s="40">
        <v>156</v>
      </c>
      <c r="EI2" s="40">
        <v>157</v>
      </c>
      <c r="EJ2" s="40">
        <v>158</v>
      </c>
      <c r="EK2" s="40">
        <v>159</v>
      </c>
      <c r="EL2" s="40">
        <v>160</v>
      </c>
      <c r="EM2" s="40">
        <v>161</v>
      </c>
      <c r="EN2" s="40">
        <v>162</v>
      </c>
      <c r="EO2" s="40">
        <v>163</v>
      </c>
      <c r="EP2" s="40">
        <v>164</v>
      </c>
      <c r="EQ2" s="40">
        <v>166</v>
      </c>
      <c r="ER2" s="40">
        <v>167</v>
      </c>
      <c r="ES2" s="40">
        <v>168</v>
      </c>
      <c r="ET2" s="40">
        <v>169</v>
      </c>
      <c r="EU2" s="40">
        <v>170</v>
      </c>
      <c r="EV2" s="40">
        <v>171</v>
      </c>
      <c r="EW2" s="40">
        <v>172</v>
      </c>
      <c r="EX2" s="40">
        <v>174</v>
      </c>
      <c r="EY2" s="40">
        <v>181</v>
      </c>
      <c r="EZ2" s="40">
        <v>485</v>
      </c>
      <c r="FA2" s="40">
        <v>20</v>
      </c>
      <c r="FB2" s="40">
        <v>138.94999999999999</v>
      </c>
      <c r="FC2" s="40">
        <v>119.98</v>
      </c>
      <c r="FD2" s="40">
        <v>144.44</v>
      </c>
      <c r="FE2" s="40">
        <v>147.74</v>
      </c>
      <c r="FF2" s="40">
        <v>134.27000000000001</v>
      </c>
      <c r="FG2" s="40">
        <v>115.83</v>
      </c>
      <c r="FH2" s="40">
        <v>128.05000000000001</v>
      </c>
      <c r="FI2" s="40">
        <v>133.53</v>
      </c>
      <c r="FJ2" s="40">
        <v>131.03</v>
      </c>
      <c r="FK2" s="40">
        <v>128.99</v>
      </c>
      <c r="FL2" s="40">
        <v>38.43</v>
      </c>
      <c r="FM2" s="40">
        <v>37.04</v>
      </c>
      <c r="FN2" s="40">
        <v>29.14</v>
      </c>
      <c r="FO2" s="40">
        <v>101.52</v>
      </c>
      <c r="FP2" s="40">
        <v>128.16999999999999</v>
      </c>
      <c r="FQ2" s="40">
        <v>73.069999999999993</v>
      </c>
      <c r="FR2" s="40">
        <v>76.13</v>
      </c>
      <c r="FS2" s="40">
        <v>76.3</v>
      </c>
      <c r="FT2" s="40">
        <v>75.62</v>
      </c>
      <c r="FU2" s="40">
        <v>42.5</v>
      </c>
      <c r="FV2" s="40">
        <v>44.85</v>
      </c>
      <c r="FW2" s="40">
        <v>69.900000000000006</v>
      </c>
      <c r="FX2" s="40">
        <v>60.14</v>
      </c>
      <c r="FY2" s="40">
        <v>79.180000000000007</v>
      </c>
      <c r="FZ2" s="40">
        <v>72.25</v>
      </c>
      <c r="GA2" s="40">
        <v>71.459999999999994</v>
      </c>
      <c r="GB2" s="40">
        <v>73.58</v>
      </c>
      <c r="GC2" s="40">
        <v>80.5</v>
      </c>
      <c r="GD2" s="40">
        <v>71.83</v>
      </c>
      <c r="GE2" s="40">
        <v>69.34</v>
      </c>
      <c r="GF2" s="40">
        <v>74.36</v>
      </c>
      <c r="GG2" s="40">
        <v>63.29</v>
      </c>
      <c r="GH2" s="40">
        <v>87.84</v>
      </c>
      <c r="GI2" s="40">
        <v>89.95</v>
      </c>
      <c r="GJ2" s="40">
        <v>83.38</v>
      </c>
      <c r="GK2" s="40">
        <v>77.83</v>
      </c>
      <c r="GL2" s="40">
        <v>68.5</v>
      </c>
      <c r="GM2" s="40">
        <v>54.24</v>
      </c>
      <c r="GN2" s="40">
        <v>78.45</v>
      </c>
      <c r="GO2" s="40">
        <v>59.44</v>
      </c>
      <c r="GP2" s="40">
        <v>81.28</v>
      </c>
      <c r="GQ2" s="40">
        <v>82.24</v>
      </c>
      <c r="GR2" s="40">
        <v>78.150000000000006</v>
      </c>
      <c r="GS2" s="40">
        <v>59.52</v>
      </c>
      <c r="GT2" s="40">
        <v>111.5</v>
      </c>
      <c r="GU2" s="40">
        <v>57.32</v>
      </c>
      <c r="GV2" s="40">
        <v>45.16</v>
      </c>
      <c r="GW2" s="40">
        <v>93.56</v>
      </c>
      <c r="GX2" s="40">
        <v>101.16</v>
      </c>
      <c r="GY2" s="40">
        <v>95.01</v>
      </c>
      <c r="GZ2" s="40">
        <v>96.57</v>
      </c>
      <c r="HA2" s="40">
        <v>104.03</v>
      </c>
      <c r="HB2" s="40">
        <v>82.47</v>
      </c>
      <c r="HC2" s="40">
        <v>81.86</v>
      </c>
      <c r="HD2" s="40">
        <v>128.41999999999999</v>
      </c>
      <c r="HE2" s="40">
        <v>100.45</v>
      </c>
      <c r="HF2" s="40">
        <v>126.9</v>
      </c>
      <c r="HG2" s="40">
        <v>118.09</v>
      </c>
      <c r="HH2" s="40">
        <v>122.13</v>
      </c>
      <c r="HI2" s="40">
        <v>103.14</v>
      </c>
      <c r="HJ2" s="40">
        <v>103.12</v>
      </c>
      <c r="HK2" s="40">
        <v>116.82</v>
      </c>
      <c r="HL2" s="40">
        <v>106.81</v>
      </c>
      <c r="HM2" s="40">
        <v>80.400000000000006</v>
      </c>
      <c r="HN2" s="40">
        <v>107.26</v>
      </c>
      <c r="HO2" s="40">
        <v>121.37</v>
      </c>
      <c r="HP2" s="40">
        <v>99.33</v>
      </c>
      <c r="HQ2" s="40">
        <v>117.74</v>
      </c>
      <c r="HR2" s="40">
        <v>95.46</v>
      </c>
      <c r="HS2" s="40">
        <v>80.31</v>
      </c>
      <c r="HT2" s="40">
        <v>59.53</v>
      </c>
      <c r="HU2" s="40">
        <v>88.1</v>
      </c>
      <c r="HV2" s="40">
        <v>79.73</v>
      </c>
      <c r="HW2" s="40">
        <v>79.42</v>
      </c>
      <c r="HX2" s="40">
        <v>60.39</v>
      </c>
      <c r="HY2" s="40">
        <v>100.19</v>
      </c>
      <c r="HZ2" s="40">
        <v>110.08</v>
      </c>
      <c r="IA2" s="40">
        <v>106.78</v>
      </c>
      <c r="IB2" s="40">
        <v>104.43</v>
      </c>
      <c r="IC2" s="40">
        <v>102.53</v>
      </c>
      <c r="ID2" s="40">
        <v>101.68</v>
      </c>
      <c r="IE2" s="40">
        <v>42.77</v>
      </c>
      <c r="IF2" s="40">
        <v>111.58</v>
      </c>
      <c r="IG2" s="40">
        <v>106.22</v>
      </c>
      <c r="IH2" s="40">
        <v>101.75</v>
      </c>
      <c r="II2" s="40">
        <v>102.26</v>
      </c>
      <c r="IJ2" s="40">
        <v>104.31</v>
      </c>
      <c r="IK2" s="40">
        <v>101.76</v>
      </c>
      <c r="IL2" s="40">
        <v>103.05</v>
      </c>
      <c r="IM2" s="40">
        <v>102.97</v>
      </c>
      <c r="IN2" s="40">
        <v>104.18</v>
      </c>
      <c r="IO2" s="40">
        <v>108.35</v>
      </c>
      <c r="IP2" s="40">
        <v>107.24</v>
      </c>
      <c r="IQ2" s="40">
        <v>104.05</v>
      </c>
      <c r="IR2" s="40">
        <v>54.85</v>
      </c>
      <c r="IS2" s="40">
        <v>105.37</v>
      </c>
      <c r="IT2" s="40">
        <v>108.06</v>
      </c>
      <c r="IU2" s="40">
        <v>105.59</v>
      </c>
      <c r="IV2" s="40">
        <v>107.84</v>
      </c>
      <c r="IW2" s="40">
        <v>111.56</v>
      </c>
      <c r="IX2" s="40">
        <v>89.69</v>
      </c>
      <c r="IY2" s="40">
        <v>104.12</v>
      </c>
      <c r="IZ2" s="40">
        <v>102.52</v>
      </c>
      <c r="JA2" s="40">
        <v>100.02</v>
      </c>
      <c r="JB2" s="40">
        <v>103.25</v>
      </c>
      <c r="JC2" s="40">
        <v>101.67</v>
      </c>
      <c r="JD2" s="40">
        <v>107.05</v>
      </c>
      <c r="JE2" s="40">
        <v>108.95</v>
      </c>
      <c r="JF2" s="40">
        <v>102.89</v>
      </c>
      <c r="JG2" s="40">
        <v>105.09</v>
      </c>
      <c r="JH2" s="40">
        <v>94.71</v>
      </c>
      <c r="JI2" s="40">
        <v>98.27</v>
      </c>
      <c r="JJ2" s="40">
        <v>101.3</v>
      </c>
      <c r="JK2" s="40">
        <v>103.79</v>
      </c>
      <c r="JL2" s="40">
        <v>108.18</v>
      </c>
      <c r="JM2" s="40">
        <v>109.57</v>
      </c>
      <c r="JN2" s="40">
        <v>142.43</v>
      </c>
      <c r="JO2" s="40">
        <v>130.72999999999999</v>
      </c>
      <c r="JP2" s="40">
        <v>150.04</v>
      </c>
      <c r="JQ2" s="40">
        <v>128.72999999999999</v>
      </c>
      <c r="JR2" s="40">
        <v>112.18</v>
      </c>
      <c r="JS2" s="40">
        <v>138.6</v>
      </c>
      <c r="JT2" s="40">
        <v>142.51</v>
      </c>
      <c r="JU2" s="40">
        <v>137.77000000000001</v>
      </c>
      <c r="JV2" s="40">
        <v>147.97999999999999</v>
      </c>
      <c r="JW2" s="40">
        <v>149.69999999999999</v>
      </c>
      <c r="JX2" s="40">
        <v>124.69</v>
      </c>
      <c r="JY2" s="40">
        <v>119.2</v>
      </c>
      <c r="JZ2" s="40">
        <v>62.65</v>
      </c>
      <c r="KA2" s="40">
        <v>109.48</v>
      </c>
      <c r="KB2" s="40">
        <v>140.83000000000001</v>
      </c>
      <c r="KC2" s="40">
        <v>131.62</v>
      </c>
      <c r="KD2" s="40">
        <v>127.1</v>
      </c>
      <c r="KE2" s="40">
        <v>156.88</v>
      </c>
      <c r="KF2" s="40">
        <v>128.38</v>
      </c>
      <c r="KG2" s="40">
        <v>142.71</v>
      </c>
      <c r="KH2" s="40">
        <v>110.22</v>
      </c>
      <c r="KI2" s="40">
        <v>69.319999999999993</v>
      </c>
      <c r="KJ2" s="40">
        <v>76.67</v>
      </c>
      <c r="KK2" s="40">
        <v>144.33000000000001</v>
      </c>
      <c r="KL2" s="40">
        <v>114.01</v>
      </c>
      <c r="KM2" s="40">
        <v>129.86000000000001</v>
      </c>
      <c r="KN2" s="40">
        <v>138.47999999999999</v>
      </c>
      <c r="KO2" s="40">
        <v>143.09</v>
      </c>
      <c r="KP2" s="40">
        <v>124.2</v>
      </c>
      <c r="KQ2" s="40">
        <v>132.09</v>
      </c>
      <c r="KR2" s="40">
        <v>141.84</v>
      </c>
      <c r="KS2" s="40">
        <v>146.18</v>
      </c>
      <c r="KT2" s="40">
        <v>137.66999999999999</v>
      </c>
      <c r="KU2" s="40">
        <v>137.81</v>
      </c>
      <c r="KV2" s="40">
        <v>152.4</v>
      </c>
      <c r="KW2" s="40">
        <v>86.49</v>
      </c>
      <c r="KX2" s="40">
        <v>106.86</v>
      </c>
      <c r="KY2" s="40">
        <v>140.62</v>
      </c>
      <c r="KZ2" s="40">
        <v>47.82</v>
      </c>
      <c r="LA2" s="40">
        <v>48.87</v>
      </c>
      <c r="LB2" s="40">
        <v>49.26</v>
      </c>
      <c r="LC2" s="40">
        <v>54.16</v>
      </c>
      <c r="LD2" s="40">
        <v>50.41</v>
      </c>
      <c r="LE2" s="40">
        <v>48.77</v>
      </c>
      <c r="LF2" s="40">
        <v>45.74</v>
      </c>
      <c r="LG2" s="40">
        <v>63.74</v>
      </c>
      <c r="LH2" s="40">
        <v>44.75</v>
      </c>
      <c r="LI2" s="40">
        <v>49.61</v>
      </c>
      <c r="LJ2" s="40">
        <v>43.2</v>
      </c>
      <c r="LK2" s="40">
        <v>48.68</v>
      </c>
      <c r="LL2" s="40">
        <v>45.56</v>
      </c>
      <c r="LM2" s="40">
        <v>32.67</v>
      </c>
      <c r="LN2" s="40">
        <v>48.69</v>
      </c>
      <c r="LO2" s="40">
        <v>50.38</v>
      </c>
      <c r="LP2" s="40">
        <v>55.43</v>
      </c>
      <c r="LQ2" s="40">
        <v>51.41</v>
      </c>
      <c r="LR2" s="40">
        <v>56.99</v>
      </c>
      <c r="LS2" s="40">
        <v>45.53</v>
      </c>
      <c r="LT2" s="40">
        <v>48.3</v>
      </c>
      <c r="LU2" s="40">
        <v>58.41</v>
      </c>
      <c r="LV2" s="40">
        <v>58.27</v>
      </c>
      <c r="LW2" s="40">
        <v>44.58</v>
      </c>
      <c r="LX2" s="40">
        <v>50.1</v>
      </c>
      <c r="LY2" s="40">
        <v>46.07</v>
      </c>
      <c r="LZ2" s="40">
        <v>38.46</v>
      </c>
      <c r="MA2" s="40">
        <v>44.33</v>
      </c>
      <c r="MB2" s="40">
        <v>41.97</v>
      </c>
      <c r="MC2" s="40">
        <v>46.1</v>
      </c>
      <c r="MD2" s="40">
        <v>47.95</v>
      </c>
      <c r="ME2" s="40">
        <v>53.56</v>
      </c>
      <c r="MF2" s="40">
        <v>46.18</v>
      </c>
      <c r="MG2" s="40">
        <v>83.44</v>
      </c>
      <c r="MH2" s="40">
        <v>60.17</v>
      </c>
      <c r="MI2" s="40">
        <v>44.24</v>
      </c>
      <c r="MJ2" s="40">
        <v>38.78</v>
      </c>
      <c r="MK2" s="40">
        <v>18.07</v>
      </c>
      <c r="ML2" s="40">
        <v>142.91999999999999</v>
      </c>
      <c r="MM2" s="40">
        <v>138.24</v>
      </c>
      <c r="MN2" s="40">
        <v>159.71</v>
      </c>
      <c r="MO2" s="40">
        <v>107.48</v>
      </c>
      <c r="MP2" s="40">
        <v>127.99</v>
      </c>
      <c r="MQ2" s="40">
        <v>147.31</v>
      </c>
      <c r="MR2" s="40">
        <v>120.07</v>
      </c>
      <c r="MS2" s="40">
        <v>66.099999999999994</v>
      </c>
      <c r="MT2" s="40">
        <v>85.63</v>
      </c>
      <c r="MU2" s="40">
        <v>100.59</v>
      </c>
      <c r="MV2" s="40">
        <v>84.49</v>
      </c>
      <c r="MW2" s="40">
        <v>40.14</v>
      </c>
      <c r="MX2" s="40">
        <v>62.53</v>
      </c>
      <c r="MY2" s="40">
        <v>33.61</v>
      </c>
      <c r="MZ2" s="40">
        <v>21.81</v>
      </c>
      <c r="NA2" s="40">
        <v>32.479999999999997</v>
      </c>
      <c r="NB2" s="40">
        <v>127.62</v>
      </c>
      <c r="NC2" s="40">
        <v>122.63</v>
      </c>
      <c r="ND2" s="40">
        <v>147.66999999999999</v>
      </c>
      <c r="NE2" s="40">
        <v>77.02</v>
      </c>
      <c r="NF2" s="40">
        <v>123.09</v>
      </c>
      <c r="NG2" s="40">
        <v>139.24</v>
      </c>
      <c r="NH2" s="40">
        <v>37.39</v>
      </c>
      <c r="NI2" s="40">
        <v>24.53</v>
      </c>
      <c r="NJ2" s="40">
        <v>24.6</v>
      </c>
      <c r="NK2" s="40">
        <v>116.7</v>
      </c>
      <c r="NL2" s="40">
        <v>109.93</v>
      </c>
      <c r="NM2" s="40">
        <v>113.96</v>
      </c>
      <c r="NN2" s="40">
        <v>116.13</v>
      </c>
      <c r="NO2" s="40">
        <v>71.099999999999994</v>
      </c>
      <c r="NP2" s="40">
        <v>115.67</v>
      </c>
      <c r="NQ2" s="40">
        <v>103.46</v>
      </c>
      <c r="NR2" s="40">
        <v>121.9</v>
      </c>
      <c r="NS2" s="40">
        <v>111.66</v>
      </c>
      <c r="NT2" s="40">
        <v>135.9</v>
      </c>
      <c r="NU2" s="40">
        <v>117.42</v>
      </c>
      <c r="NV2" s="40">
        <v>78.040000000000006</v>
      </c>
      <c r="NW2" s="40">
        <v>102.57</v>
      </c>
      <c r="NX2" s="40">
        <v>109.22</v>
      </c>
      <c r="NY2" s="40">
        <v>43.78</v>
      </c>
      <c r="NZ2" s="40">
        <v>52.08</v>
      </c>
      <c r="OA2" s="40">
        <v>29.75</v>
      </c>
      <c r="OB2" s="40">
        <v>32.909999999999997</v>
      </c>
      <c r="OC2" s="40">
        <v>25.71</v>
      </c>
      <c r="OD2" s="40">
        <v>24.98</v>
      </c>
      <c r="OE2" s="40">
        <v>24.39</v>
      </c>
      <c r="OF2" s="40">
        <v>140.75</v>
      </c>
      <c r="OG2" s="40">
        <v>153.04</v>
      </c>
      <c r="OH2" s="40">
        <v>139.87</v>
      </c>
      <c r="OI2" s="40">
        <v>99.84</v>
      </c>
      <c r="OJ2" s="40">
        <v>25.81</v>
      </c>
      <c r="OK2" s="40">
        <v>90.16</v>
      </c>
      <c r="OL2" s="40">
        <v>88.08</v>
      </c>
      <c r="OM2" s="40">
        <v>75.959999999999994</v>
      </c>
      <c r="ON2" s="40">
        <v>74.02</v>
      </c>
      <c r="OO2" s="40">
        <v>30.07</v>
      </c>
      <c r="OP2" s="40">
        <v>101.13</v>
      </c>
      <c r="OQ2" s="40">
        <v>74.98</v>
      </c>
      <c r="OR2" s="40">
        <v>76.19</v>
      </c>
      <c r="OS2" s="40">
        <v>78.180000000000007</v>
      </c>
      <c r="OT2" s="40">
        <v>108.9</v>
      </c>
      <c r="OU2" s="40">
        <v>68.78</v>
      </c>
      <c r="OV2" s="40">
        <v>73.84</v>
      </c>
      <c r="OW2" s="40">
        <v>22.76</v>
      </c>
      <c r="OX2" s="40">
        <v>32.11</v>
      </c>
      <c r="OY2" s="40">
        <v>88.69</v>
      </c>
      <c r="OZ2" s="40">
        <v>120.9</v>
      </c>
      <c r="PA2" s="40">
        <v>79.16</v>
      </c>
      <c r="PB2" s="40">
        <v>83.14</v>
      </c>
      <c r="PC2" s="40">
        <v>77.14</v>
      </c>
      <c r="PD2" s="40">
        <v>108.31</v>
      </c>
      <c r="PE2" s="40">
        <v>100.89</v>
      </c>
      <c r="PF2" s="40">
        <v>84.85</v>
      </c>
      <c r="PG2" s="40">
        <v>90.04</v>
      </c>
      <c r="PH2" s="40">
        <v>67.69</v>
      </c>
      <c r="PI2" s="40">
        <v>148.54</v>
      </c>
      <c r="PJ2" s="40">
        <v>119.94</v>
      </c>
      <c r="PK2" s="40">
        <v>97.22</v>
      </c>
      <c r="PL2" s="40">
        <v>106.28</v>
      </c>
      <c r="PM2" s="40">
        <v>84.99</v>
      </c>
      <c r="PN2" s="40">
        <v>85.19</v>
      </c>
      <c r="PO2" s="40">
        <v>92.04</v>
      </c>
      <c r="PP2" s="40">
        <v>116.16</v>
      </c>
      <c r="PQ2" s="40">
        <v>98.94</v>
      </c>
      <c r="PR2" s="40">
        <v>121.83</v>
      </c>
      <c r="PS2" s="40">
        <v>72.5</v>
      </c>
      <c r="PT2" s="40">
        <v>122.6</v>
      </c>
      <c r="PU2" s="40">
        <v>51.09</v>
      </c>
      <c r="PV2" s="40">
        <v>66.760000000000005</v>
      </c>
      <c r="PW2" s="40">
        <v>91.84</v>
      </c>
      <c r="PX2" s="40">
        <v>95.43</v>
      </c>
      <c r="PY2" s="40">
        <v>66.91</v>
      </c>
      <c r="PZ2" s="40">
        <v>56.45</v>
      </c>
      <c r="QA2" s="40">
        <v>30.83</v>
      </c>
      <c r="QB2" s="40">
        <v>94.85</v>
      </c>
      <c r="QC2" s="40">
        <v>85.7</v>
      </c>
      <c r="QD2" s="40">
        <v>88.01</v>
      </c>
      <c r="QE2" s="40">
        <v>87.74</v>
      </c>
      <c r="QF2" s="40">
        <v>90.67</v>
      </c>
      <c r="QG2" s="40">
        <v>93.42</v>
      </c>
      <c r="QH2" s="40">
        <v>88.72</v>
      </c>
      <c r="QI2" s="40">
        <v>58.64</v>
      </c>
      <c r="QJ2" s="40">
        <v>54.65</v>
      </c>
      <c r="QK2" s="40">
        <v>64.180000000000007</v>
      </c>
      <c r="QL2" s="40">
        <v>70.489999999999995</v>
      </c>
      <c r="QM2" s="40">
        <v>138.9</v>
      </c>
      <c r="QN2" s="40">
        <v>118.25</v>
      </c>
      <c r="QO2" s="40">
        <v>81.52</v>
      </c>
      <c r="QP2" s="40">
        <v>67.58</v>
      </c>
      <c r="QQ2" s="40">
        <v>79.63</v>
      </c>
      <c r="QR2" s="40">
        <v>131.47</v>
      </c>
      <c r="QS2" s="40">
        <v>59.09</v>
      </c>
      <c r="QT2" s="40">
        <v>57.24</v>
      </c>
      <c r="QU2" s="40">
        <v>70.55</v>
      </c>
      <c r="QV2" s="40">
        <v>67.48</v>
      </c>
      <c r="QW2" s="40">
        <v>62.96</v>
      </c>
      <c r="QX2" s="40">
        <v>57.63</v>
      </c>
      <c r="QY2" s="40">
        <v>64.040000000000006</v>
      </c>
      <c r="QZ2" s="40">
        <v>61.15</v>
      </c>
      <c r="RA2" s="40">
        <v>51.37</v>
      </c>
      <c r="RB2" s="40">
        <v>53.71</v>
      </c>
      <c r="RC2" s="40">
        <v>53.65</v>
      </c>
      <c r="RD2" s="40">
        <v>66.900000000000006</v>
      </c>
      <c r="RE2" s="40">
        <v>62.35</v>
      </c>
      <c r="RF2" s="40">
        <v>57.03</v>
      </c>
      <c r="RG2" s="40">
        <v>64.91</v>
      </c>
      <c r="RH2" s="40">
        <v>51.46</v>
      </c>
      <c r="RI2" s="40">
        <v>60.9</v>
      </c>
      <c r="RJ2" s="40">
        <v>61.52</v>
      </c>
      <c r="RK2" s="40">
        <v>55.44</v>
      </c>
      <c r="RL2" s="40">
        <v>69.03</v>
      </c>
      <c r="RM2" s="40">
        <v>57.26</v>
      </c>
      <c r="RN2" s="40">
        <v>61.38</v>
      </c>
      <c r="RO2" s="40">
        <v>62.24</v>
      </c>
      <c r="RP2" s="40">
        <v>70.89</v>
      </c>
      <c r="RQ2" s="40">
        <v>62.3</v>
      </c>
      <c r="RR2" s="40">
        <v>61.08</v>
      </c>
      <c r="RS2" s="40">
        <v>63.61</v>
      </c>
      <c r="RT2" s="40">
        <v>67.13</v>
      </c>
      <c r="RU2" s="40">
        <v>61.62</v>
      </c>
      <c r="RV2" s="40">
        <v>53.85</v>
      </c>
      <c r="RW2" s="40">
        <v>69.8</v>
      </c>
      <c r="RX2" s="40">
        <v>62.37</v>
      </c>
      <c r="RY2" s="40">
        <v>66.38</v>
      </c>
      <c r="RZ2" s="40">
        <v>65.2</v>
      </c>
      <c r="SA2" s="40">
        <v>58.89</v>
      </c>
      <c r="SB2" s="40">
        <v>66.05</v>
      </c>
      <c r="SC2" s="40">
        <v>70.819999999999993</v>
      </c>
      <c r="SD2" s="40">
        <v>91.1</v>
      </c>
      <c r="SE2" s="40">
        <v>93.45</v>
      </c>
      <c r="SF2" s="40">
        <v>108.33</v>
      </c>
      <c r="SG2" s="40">
        <v>79.83</v>
      </c>
      <c r="SH2" s="40">
        <v>113.67</v>
      </c>
      <c r="SI2" s="40">
        <v>66.7</v>
      </c>
      <c r="SJ2" s="40">
        <v>74.44</v>
      </c>
      <c r="SK2" s="40">
        <v>72.83</v>
      </c>
      <c r="SL2" s="40">
        <v>64.55</v>
      </c>
      <c r="SM2" s="40">
        <v>64.38</v>
      </c>
      <c r="SN2" s="40">
        <v>66.180000000000007</v>
      </c>
      <c r="SO2" s="40">
        <v>61.72</v>
      </c>
      <c r="SP2" s="40">
        <v>77.34</v>
      </c>
      <c r="SQ2" s="40">
        <v>61.79</v>
      </c>
      <c r="SR2" s="40">
        <v>77.97</v>
      </c>
      <c r="SS2" s="40">
        <v>81.63</v>
      </c>
      <c r="ST2" s="40">
        <v>88.29</v>
      </c>
      <c r="SU2" s="40">
        <v>63.28</v>
      </c>
      <c r="SV2" s="40">
        <v>68.36</v>
      </c>
      <c r="SW2" s="40">
        <v>73.47</v>
      </c>
      <c r="SX2" s="40">
        <v>65.55</v>
      </c>
      <c r="SY2" s="40">
        <v>71.38</v>
      </c>
      <c r="SZ2" s="40">
        <v>64.400000000000006</v>
      </c>
      <c r="TA2" s="40">
        <v>76.37</v>
      </c>
      <c r="TB2" s="40">
        <v>69.53</v>
      </c>
      <c r="TC2" s="40">
        <v>80.28</v>
      </c>
      <c r="TD2" s="40">
        <v>55.23</v>
      </c>
      <c r="TE2" s="40">
        <v>43.23</v>
      </c>
      <c r="TF2" s="40">
        <v>123.99</v>
      </c>
      <c r="TG2" s="40">
        <v>75.44</v>
      </c>
      <c r="TH2" s="40">
        <v>76.22</v>
      </c>
      <c r="TI2" s="40">
        <v>84.14</v>
      </c>
      <c r="TJ2" s="40">
        <v>74.81</v>
      </c>
      <c r="TK2" s="40">
        <v>81.55</v>
      </c>
      <c r="TL2" s="40">
        <v>92.55</v>
      </c>
      <c r="TM2" s="40">
        <v>61.26</v>
      </c>
      <c r="TN2" s="40">
        <v>72.790000000000006</v>
      </c>
      <c r="TO2" s="40">
        <v>105.62</v>
      </c>
      <c r="TP2" s="40">
        <v>68.47</v>
      </c>
      <c r="TQ2" s="40">
        <v>103.06</v>
      </c>
      <c r="TR2" s="40">
        <v>55.39</v>
      </c>
      <c r="TS2" s="40">
        <v>80.02</v>
      </c>
      <c r="TT2" s="40">
        <v>57.8</v>
      </c>
      <c r="TU2" s="40">
        <v>53.5</v>
      </c>
      <c r="TV2" s="40">
        <v>85.12</v>
      </c>
      <c r="TW2" s="40">
        <v>57.78</v>
      </c>
      <c r="TX2" s="40">
        <v>73.73</v>
      </c>
      <c r="TY2" s="40">
        <v>66.59</v>
      </c>
      <c r="TZ2" s="40">
        <v>61.95</v>
      </c>
      <c r="UA2" s="40">
        <v>94.78</v>
      </c>
      <c r="UB2" s="40">
        <v>54.01</v>
      </c>
      <c r="UC2" s="40">
        <v>69.75</v>
      </c>
      <c r="UD2" s="40">
        <v>67.62</v>
      </c>
      <c r="UE2" s="40">
        <v>53.51</v>
      </c>
      <c r="UF2" s="40">
        <v>69.680000000000007</v>
      </c>
      <c r="UG2" s="40">
        <v>53.78</v>
      </c>
      <c r="UH2" s="40">
        <v>47.5</v>
      </c>
      <c r="UI2" s="40">
        <v>70.7</v>
      </c>
      <c r="UJ2" s="40">
        <v>58.24</v>
      </c>
      <c r="UK2" s="40">
        <v>65.819999999999993</v>
      </c>
      <c r="UL2" s="40">
        <v>54.57</v>
      </c>
      <c r="UM2" s="40">
        <v>48.33</v>
      </c>
      <c r="UN2" s="40">
        <v>53.35</v>
      </c>
      <c r="UO2" s="40">
        <v>54.36</v>
      </c>
      <c r="UP2" s="40">
        <v>55.25</v>
      </c>
      <c r="UQ2" s="40">
        <v>40.53</v>
      </c>
      <c r="UR2" s="40">
        <v>69.989999999999995</v>
      </c>
      <c r="US2" s="40">
        <v>77.260000000000005</v>
      </c>
      <c r="UT2" s="40">
        <v>46.49</v>
      </c>
      <c r="UU2" s="40">
        <v>90.28</v>
      </c>
      <c r="UV2" s="40">
        <v>56.3</v>
      </c>
      <c r="UW2" s="40">
        <v>41.58</v>
      </c>
      <c r="UX2" s="40">
        <v>57.21</v>
      </c>
      <c r="UY2" s="40">
        <v>80.010000000000005</v>
      </c>
      <c r="UZ2" s="40">
        <v>103.52</v>
      </c>
      <c r="VA2" s="40">
        <v>45.93</v>
      </c>
      <c r="VB2" s="40">
        <v>66.14</v>
      </c>
      <c r="VC2" s="40">
        <v>62.59</v>
      </c>
      <c r="VD2" s="40">
        <v>52.22</v>
      </c>
      <c r="VE2" s="40">
        <v>52.31</v>
      </c>
      <c r="VF2" s="40">
        <v>64.45</v>
      </c>
      <c r="VG2" s="40">
        <v>55.89</v>
      </c>
      <c r="VH2" s="40">
        <v>51.2</v>
      </c>
      <c r="VI2" s="40">
        <v>67.12</v>
      </c>
      <c r="VJ2" s="40">
        <v>65.28</v>
      </c>
      <c r="VK2" s="40">
        <v>71.53</v>
      </c>
      <c r="VL2" s="40">
        <v>72.06</v>
      </c>
      <c r="VM2" s="40">
        <v>50.73</v>
      </c>
      <c r="VN2" s="40">
        <v>56.73</v>
      </c>
      <c r="VO2" s="40">
        <v>55.9</v>
      </c>
      <c r="VP2" s="40">
        <v>43.33</v>
      </c>
      <c r="VQ2" s="40">
        <v>51.47</v>
      </c>
      <c r="VR2" s="40">
        <v>55.87</v>
      </c>
      <c r="VS2" s="40">
        <v>55.01</v>
      </c>
      <c r="VT2" s="40">
        <v>40.049999999999997</v>
      </c>
      <c r="VU2" s="40">
        <v>63.45</v>
      </c>
      <c r="VV2" s="40">
        <v>56.72</v>
      </c>
      <c r="VW2" s="40">
        <v>56.05</v>
      </c>
      <c r="VX2" s="40">
        <v>57.9</v>
      </c>
      <c r="VY2" s="40">
        <v>53.77</v>
      </c>
      <c r="VZ2" s="40">
        <v>45.64</v>
      </c>
      <c r="WA2" s="40">
        <v>47.47</v>
      </c>
      <c r="WB2" s="40">
        <v>52.29</v>
      </c>
      <c r="WC2" s="40">
        <v>58.77</v>
      </c>
      <c r="WD2" s="40">
        <v>56.04</v>
      </c>
      <c r="WE2" s="40">
        <v>107.19</v>
      </c>
      <c r="WF2" s="40">
        <v>113.75</v>
      </c>
      <c r="WG2" s="40">
        <v>54.09</v>
      </c>
      <c r="WH2" s="40">
        <v>69.89</v>
      </c>
      <c r="WI2" s="40">
        <v>69.91</v>
      </c>
      <c r="WJ2" s="40">
        <v>57.99</v>
      </c>
      <c r="WK2" s="40">
        <v>41.24</v>
      </c>
      <c r="WL2" s="40">
        <v>60.12</v>
      </c>
      <c r="WM2" s="40">
        <v>53.02</v>
      </c>
      <c r="WN2" s="40">
        <v>55.88</v>
      </c>
      <c r="WO2" s="40">
        <v>113.76</v>
      </c>
      <c r="WP2" s="40">
        <v>107.4</v>
      </c>
      <c r="WQ2" s="40">
        <v>55.22</v>
      </c>
      <c r="WR2" s="40">
        <v>54.76</v>
      </c>
      <c r="WS2" s="40">
        <v>53.08</v>
      </c>
      <c r="WT2" s="40">
        <v>56.81</v>
      </c>
      <c r="WU2" s="40">
        <v>49.65</v>
      </c>
      <c r="WV2" s="40">
        <v>64.010000000000005</v>
      </c>
      <c r="WW2" s="40">
        <v>41.5</v>
      </c>
      <c r="WX2" s="40">
        <v>44.93</v>
      </c>
      <c r="WY2" s="40">
        <v>44.91</v>
      </c>
      <c r="WZ2" s="40">
        <v>43.51</v>
      </c>
      <c r="XA2" s="40">
        <v>42.93</v>
      </c>
      <c r="XB2" s="40">
        <v>38.51</v>
      </c>
      <c r="XC2" s="40">
        <v>50.89</v>
      </c>
      <c r="XD2" s="40">
        <v>51.67</v>
      </c>
      <c r="XE2" s="40">
        <v>43.88</v>
      </c>
      <c r="XF2" s="40">
        <v>57.77</v>
      </c>
      <c r="XG2" s="40">
        <v>48.81</v>
      </c>
      <c r="XH2" s="40">
        <v>48.27</v>
      </c>
      <c r="XI2" s="40">
        <v>62.09</v>
      </c>
      <c r="XJ2" s="40">
        <v>56.8</v>
      </c>
      <c r="XK2" s="40">
        <v>53.97</v>
      </c>
      <c r="XL2" s="40">
        <v>53.47</v>
      </c>
      <c r="XM2" s="40">
        <v>40.67</v>
      </c>
      <c r="XN2" s="40">
        <v>58.32</v>
      </c>
      <c r="XO2" s="40">
        <v>65.599999999999994</v>
      </c>
      <c r="XP2" s="40">
        <v>52.76</v>
      </c>
      <c r="XQ2" s="40">
        <v>59.46</v>
      </c>
      <c r="XR2" s="40">
        <v>53.58</v>
      </c>
      <c r="XS2" s="40">
        <v>52.14</v>
      </c>
      <c r="XT2" s="40">
        <v>59.88</v>
      </c>
      <c r="XU2" s="40">
        <v>58.53</v>
      </c>
      <c r="XV2" s="40">
        <v>45.67</v>
      </c>
      <c r="XW2" s="40">
        <v>51.97</v>
      </c>
      <c r="XX2" s="40">
        <v>63.57</v>
      </c>
      <c r="XY2" s="40">
        <v>55.08</v>
      </c>
      <c r="XZ2" s="40">
        <v>53.15</v>
      </c>
      <c r="YA2" s="40">
        <v>57.38</v>
      </c>
      <c r="YB2" s="40">
        <v>54.17</v>
      </c>
      <c r="YC2" s="40">
        <v>51.66</v>
      </c>
      <c r="YD2" s="40">
        <v>62.6</v>
      </c>
      <c r="YE2" s="40">
        <v>57.34</v>
      </c>
      <c r="YF2" s="40">
        <v>58.28</v>
      </c>
      <c r="YG2" s="40">
        <v>57.13</v>
      </c>
      <c r="YH2" s="40">
        <v>40.03</v>
      </c>
      <c r="YI2" s="40">
        <v>58.88</v>
      </c>
      <c r="YJ2" s="40">
        <v>60.61</v>
      </c>
      <c r="YK2" s="40">
        <v>66.569999999999993</v>
      </c>
      <c r="YL2" s="40">
        <v>68.23</v>
      </c>
      <c r="YM2" s="40">
        <v>59.97</v>
      </c>
      <c r="YN2" s="40">
        <v>66.290000000000006</v>
      </c>
      <c r="YO2" s="40">
        <v>71.91</v>
      </c>
      <c r="YP2" s="40">
        <v>51.27</v>
      </c>
      <c r="YQ2" s="40">
        <v>65.62</v>
      </c>
      <c r="YR2" s="40">
        <v>61.89</v>
      </c>
      <c r="YS2" s="40">
        <v>58.21</v>
      </c>
      <c r="YT2" s="40">
        <v>55.92</v>
      </c>
      <c r="YU2" s="40">
        <v>55.07</v>
      </c>
      <c r="YV2" s="40">
        <v>63.52</v>
      </c>
      <c r="YW2" s="40">
        <v>59.41</v>
      </c>
      <c r="YX2" s="40">
        <v>56.29</v>
      </c>
      <c r="YY2" s="40">
        <v>58.51</v>
      </c>
      <c r="YZ2" s="40">
        <v>51.69</v>
      </c>
      <c r="ZA2" s="40">
        <v>57.42</v>
      </c>
      <c r="ZB2" s="40">
        <v>55.04</v>
      </c>
      <c r="ZC2" s="40">
        <v>53.82</v>
      </c>
      <c r="ZD2" s="40">
        <v>53.66</v>
      </c>
      <c r="ZE2" s="40">
        <v>63.01</v>
      </c>
      <c r="ZF2" s="40">
        <v>55.7</v>
      </c>
      <c r="ZG2" s="40">
        <v>58.08</v>
      </c>
      <c r="ZH2" s="40">
        <v>43.61</v>
      </c>
      <c r="ZI2" s="40">
        <v>51.91</v>
      </c>
      <c r="ZJ2" s="40">
        <v>59.37</v>
      </c>
      <c r="ZK2" s="40">
        <v>55.62</v>
      </c>
      <c r="ZL2" s="40">
        <v>57.15</v>
      </c>
      <c r="ZM2" s="40">
        <v>68.72</v>
      </c>
      <c r="ZN2" s="40">
        <v>59.7</v>
      </c>
      <c r="ZO2" s="40">
        <v>51.95</v>
      </c>
      <c r="ZP2" s="40">
        <v>69.849999999999994</v>
      </c>
      <c r="ZQ2" s="40">
        <v>52.47</v>
      </c>
      <c r="ZR2" s="40">
        <v>56.08</v>
      </c>
      <c r="ZS2" s="40">
        <v>59.51</v>
      </c>
      <c r="ZT2" s="40">
        <v>52.3</v>
      </c>
      <c r="ZU2" s="40">
        <v>48.98</v>
      </c>
      <c r="ZV2" s="40">
        <v>55.58</v>
      </c>
      <c r="ZW2" s="40">
        <v>55.28</v>
      </c>
      <c r="ZX2" s="40">
        <v>49.52</v>
      </c>
      <c r="ZY2" s="40">
        <v>56.39</v>
      </c>
      <c r="ZZ2" s="40">
        <v>52.6</v>
      </c>
      <c r="AAA2" s="40">
        <v>65.72</v>
      </c>
      <c r="AAB2" s="40">
        <v>53.84</v>
      </c>
      <c r="AAC2" s="40">
        <v>56.96</v>
      </c>
      <c r="AAD2" s="40">
        <v>58.98</v>
      </c>
      <c r="AAE2" s="40">
        <v>57.97</v>
      </c>
      <c r="AAF2" s="40">
        <v>55.95</v>
      </c>
      <c r="AAG2" s="40">
        <v>54.3</v>
      </c>
      <c r="AAH2" s="40">
        <v>60.23</v>
      </c>
      <c r="AAI2" s="40">
        <v>59.35</v>
      </c>
      <c r="AAJ2" s="40">
        <v>51.84</v>
      </c>
      <c r="AAK2" s="40">
        <v>62.52</v>
      </c>
      <c r="AAL2" s="40">
        <v>56.68</v>
      </c>
      <c r="AAM2" s="40">
        <v>52.97</v>
      </c>
      <c r="AAN2" s="40">
        <v>64.14</v>
      </c>
      <c r="AAO2" s="40">
        <v>54.42</v>
      </c>
      <c r="AAP2" s="40">
        <v>52.4</v>
      </c>
      <c r="AAQ2" s="40">
        <v>48.85</v>
      </c>
      <c r="AAR2" s="40">
        <v>42.61</v>
      </c>
      <c r="AAS2" s="40">
        <v>40.99</v>
      </c>
      <c r="AAT2" s="40">
        <v>139.76</v>
      </c>
      <c r="AAU2" s="40">
        <v>150.15</v>
      </c>
      <c r="AAV2" s="40">
        <v>118.06</v>
      </c>
      <c r="AAW2" s="40">
        <v>163.62</v>
      </c>
      <c r="AAX2" s="40">
        <v>108.66</v>
      </c>
      <c r="AAY2" s="40">
        <v>121.73</v>
      </c>
      <c r="AAZ2" s="40">
        <v>58.04</v>
      </c>
      <c r="ABA2" s="40">
        <v>164.6</v>
      </c>
      <c r="ABB2" s="40">
        <v>163.52000000000001</v>
      </c>
      <c r="ABC2" s="40">
        <v>132.38</v>
      </c>
      <c r="ABD2" s="40">
        <v>86.76</v>
      </c>
      <c r="ABE2" s="40">
        <v>73.349999999999994</v>
      </c>
      <c r="ABF2" s="40">
        <v>140.59</v>
      </c>
      <c r="ABG2" s="40">
        <v>137.53</v>
      </c>
      <c r="ABH2" s="40">
        <v>148.76</v>
      </c>
      <c r="ABI2" s="40">
        <v>125.07</v>
      </c>
      <c r="ABJ2" s="40">
        <v>127.91</v>
      </c>
      <c r="ABK2" s="40">
        <v>38.130000000000003</v>
      </c>
      <c r="ABL2" s="40">
        <v>49.03</v>
      </c>
      <c r="ABM2" s="40">
        <v>91.37</v>
      </c>
      <c r="ABN2" s="40">
        <v>49.31</v>
      </c>
      <c r="ABO2" s="40">
        <v>53.34</v>
      </c>
      <c r="ABP2" s="40">
        <v>14.56</v>
      </c>
      <c r="ABQ2" s="40">
        <v>56.63</v>
      </c>
      <c r="ABR2" s="40">
        <v>127.97</v>
      </c>
      <c r="ABS2" s="40">
        <v>133.96</v>
      </c>
      <c r="ABT2" s="40">
        <v>116.76</v>
      </c>
      <c r="ABU2" s="40">
        <v>93.84</v>
      </c>
      <c r="ABV2" s="40">
        <v>172.95</v>
      </c>
      <c r="ABW2" s="40">
        <v>117.65</v>
      </c>
      <c r="ABX2" s="40">
        <v>90.64</v>
      </c>
      <c r="ABY2" s="40">
        <v>84.29</v>
      </c>
      <c r="ABZ2" s="40">
        <v>105.06</v>
      </c>
      <c r="ACA2" s="40">
        <v>82.81</v>
      </c>
      <c r="ACB2" s="40">
        <v>87.05</v>
      </c>
      <c r="ACC2" s="40">
        <v>109.59</v>
      </c>
      <c r="ACD2" s="40">
        <v>86.13</v>
      </c>
      <c r="ACE2" s="40">
        <v>68.7</v>
      </c>
      <c r="ACF2" s="40">
        <v>126.44</v>
      </c>
      <c r="ACG2" s="40">
        <v>111.05</v>
      </c>
      <c r="ACH2" s="40">
        <v>125.08</v>
      </c>
      <c r="ACI2" s="40">
        <v>119.8</v>
      </c>
      <c r="ACJ2" s="40">
        <v>112.66</v>
      </c>
      <c r="ACK2" s="40">
        <v>113.14</v>
      </c>
      <c r="ACL2" s="40">
        <v>120.4</v>
      </c>
      <c r="ACM2" s="40">
        <v>134.66999999999999</v>
      </c>
      <c r="ACN2" s="40">
        <v>132.27000000000001</v>
      </c>
      <c r="ACO2" s="40">
        <v>124.43</v>
      </c>
      <c r="ACP2" s="40">
        <v>115.34</v>
      </c>
      <c r="ACQ2" s="40">
        <v>118.35</v>
      </c>
      <c r="ACR2" s="40">
        <v>29.55</v>
      </c>
      <c r="ACS2" s="40">
        <v>139.32</v>
      </c>
      <c r="ACT2" s="40">
        <v>116.1</v>
      </c>
      <c r="ACU2" s="40">
        <v>106.29</v>
      </c>
      <c r="ACV2" s="40">
        <v>107.18</v>
      </c>
      <c r="ACW2" s="40">
        <v>106.8</v>
      </c>
      <c r="ACX2" s="40">
        <v>110.74</v>
      </c>
      <c r="ACY2" s="40">
        <v>108.8</v>
      </c>
      <c r="ACZ2" s="40">
        <v>117.02</v>
      </c>
      <c r="ADA2" s="40">
        <v>107.01</v>
      </c>
      <c r="ADB2" s="40">
        <v>102.78</v>
      </c>
      <c r="ADC2" s="40">
        <v>123.53</v>
      </c>
      <c r="ADD2" s="40">
        <v>106.89</v>
      </c>
      <c r="ADE2" s="40">
        <v>106.37</v>
      </c>
      <c r="ADF2" s="40">
        <v>108.55</v>
      </c>
      <c r="ADG2" s="40">
        <v>112.65</v>
      </c>
      <c r="ADH2" s="40">
        <v>109.9</v>
      </c>
      <c r="ADI2" s="40">
        <v>112.55</v>
      </c>
      <c r="ADJ2" s="40">
        <v>112.91</v>
      </c>
      <c r="ADK2" s="40">
        <v>106.03</v>
      </c>
      <c r="ADL2" s="40">
        <v>120.19</v>
      </c>
      <c r="ADM2" s="40">
        <v>99.63</v>
      </c>
      <c r="ADN2" s="40">
        <v>99.6</v>
      </c>
      <c r="ADO2" s="40">
        <v>121.62</v>
      </c>
      <c r="ADP2" s="40">
        <v>105.03</v>
      </c>
      <c r="ADQ2" s="40">
        <v>106.64</v>
      </c>
      <c r="ADR2" s="40">
        <v>106.68</v>
      </c>
      <c r="ADS2" s="40">
        <v>82.93</v>
      </c>
      <c r="ADT2" s="40">
        <v>112.31</v>
      </c>
      <c r="ADU2" s="40">
        <v>92.19</v>
      </c>
      <c r="ADV2" s="40">
        <v>103.71</v>
      </c>
      <c r="ADW2" s="40">
        <v>110.45</v>
      </c>
      <c r="ADX2" s="40">
        <v>115.2</v>
      </c>
      <c r="ADY2" s="40">
        <v>107.66</v>
      </c>
      <c r="ADZ2" s="40">
        <v>101.69</v>
      </c>
      <c r="AEA2" s="40">
        <v>96.98</v>
      </c>
      <c r="AEB2" s="40">
        <v>103.92</v>
      </c>
      <c r="AEC2" s="40">
        <v>115.98</v>
      </c>
      <c r="AED2" s="40">
        <v>105.5</v>
      </c>
      <c r="AEE2" s="40">
        <v>97.46</v>
      </c>
      <c r="AEF2" s="40">
        <v>107.5</v>
      </c>
      <c r="AEG2" s="40">
        <v>102.8</v>
      </c>
      <c r="AEH2" s="40">
        <v>110.97</v>
      </c>
      <c r="AEI2" s="40">
        <v>108.89</v>
      </c>
      <c r="AEJ2" s="40">
        <v>101.24</v>
      </c>
      <c r="AEK2" s="40">
        <v>116.24</v>
      </c>
      <c r="AEL2" s="40">
        <v>105.25</v>
      </c>
      <c r="AEM2" s="40">
        <v>113.99</v>
      </c>
      <c r="AEN2" s="40">
        <v>92.13</v>
      </c>
      <c r="AEO2" s="40">
        <v>84.38</v>
      </c>
      <c r="AEP2" s="40">
        <v>105.15</v>
      </c>
      <c r="AEQ2" s="40">
        <v>114.67</v>
      </c>
      <c r="AER2" s="40">
        <v>112.95</v>
      </c>
      <c r="AES2" s="40">
        <v>106.82</v>
      </c>
      <c r="AET2" s="40">
        <v>104.46</v>
      </c>
      <c r="AEU2" s="40">
        <v>117.6</v>
      </c>
      <c r="AEV2" s="40">
        <v>112.16</v>
      </c>
      <c r="AEW2" s="40">
        <v>114.87</v>
      </c>
      <c r="AEX2" s="40">
        <v>98.64</v>
      </c>
      <c r="AEY2" s="40">
        <v>112.59</v>
      </c>
      <c r="AEZ2" s="40">
        <v>97.85</v>
      </c>
      <c r="AFA2" s="40">
        <v>108.65</v>
      </c>
      <c r="AFB2" s="40">
        <v>104.83</v>
      </c>
      <c r="AFC2" s="40">
        <v>111.74</v>
      </c>
      <c r="AFD2" s="40">
        <v>113.51</v>
      </c>
      <c r="AFE2" s="40">
        <v>93.18</v>
      </c>
      <c r="AFF2" s="40">
        <v>119.55</v>
      </c>
      <c r="AFG2" s="40">
        <v>118.21</v>
      </c>
      <c r="AFH2" s="40">
        <v>108.62</v>
      </c>
      <c r="AFI2" s="40">
        <v>99.99</v>
      </c>
      <c r="AFJ2" s="40">
        <v>113.01</v>
      </c>
      <c r="AFK2" s="40">
        <v>93.46</v>
      </c>
      <c r="AFL2" s="40">
        <v>100.28</v>
      </c>
      <c r="AFM2" s="40">
        <v>110.57</v>
      </c>
      <c r="AFN2" s="40">
        <v>105.94</v>
      </c>
      <c r="AFO2" s="40">
        <v>105.61</v>
      </c>
      <c r="AFP2" s="40">
        <v>114.78</v>
      </c>
      <c r="AFQ2" s="40">
        <v>107.02</v>
      </c>
      <c r="AFR2" s="40">
        <v>110.78</v>
      </c>
      <c r="AFS2" s="40">
        <v>108.72</v>
      </c>
      <c r="AFT2" s="40">
        <v>113.23</v>
      </c>
      <c r="AFU2" s="40">
        <v>108.36</v>
      </c>
      <c r="AFV2" s="40">
        <v>103.66</v>
      </c>
      <c r="AFW2" s="40">
        <v>111.06</v>
      </c>
      <c r="AFX2" s="40">
        <v>99.09</v>
      </c>
      <c r="AFY2" s="40">
        <v>86.7</v>
      </c>
      <c r="AFZ2" s="40">
        <v>102.68</v>
      </c>
      <c r="AGA2" s="40">
        <v>114.84</v>
      </c>
      <c r="AGB2" s="40">
        <v>120.97</v>
      </c>
      <c r="AGC2" s="40">
        <v>115.7</v>
      </c>
      <c r="AGD2" s="40">
        <v>93.07</v>
      </c>
      <c r="AGE2" s="40">
        <v>116.15</v>
      </c>
      <c r="AGF2" s="40">
        <v>99.71</v>
      </c>
      <c r="AGG2" s="40">
        <v>105.33</v>
      </c>
      <c r="AGH2" s="40">
        <v>108.54</v>
      </c>
      <c r="AGI2" s="40">
        <v>112.42</v>
      </c>
      <c r="AGJ2" s="40">
        <v>104.89</v>
      </c>
      <c r="AGK2" s="40">
        <v>108.87</v>
      </c>
      <c r="AGL2" s="40">
        <v>112.64</v>
      </c>
      <c r="AGM2" s="40">
        <v>93.09</v>
      </c>
      <c r="AGN2" s="40">
        <v>110.17</v>
      </c>
      <c r="AGO2" s="40">
        <v>104.33</v>
      </c>
      <c r="AGP2" s="40">
        <v>89.74</v>
      </c>
      <c r="AGQ2" s="40">
        <v>111.3</v>
      </c>
      <c r="AGR2" s="40">
        <v>102.36</v>
      </c>
      <c r="AGS2" s="40">
        <v>107.44</v>
      </c>
      <c r="AGT2" s="40">
        <v>113.05</v>
      </c>
      <c r="AGU2" s="40">
        <v>117.04</v>
      </c>
      <c r="AGV2" s="40">
        <v>104.1</v>
      </c>
      <c r="AGW2" s="40">
        <v>116.47</v>
      </c>
      <c r="AGX2" s="40">
        <v>107.89</v>
      </c>
      <c r="AGY2" s="40">
        <v>109.25</v>
      </c>
      <c r="AGZ2" s="40">
        <v>94.17</v>
      </c>
      <c r="AHA2" s="40">
        <v>106.48</v>
      </c>
      <c r="AHB2" s="40">
        <v>109.61</v>
      </c>
      <c r="AHC2" s="40">
        <v>114.7</v>
      </c>
      <c r="AHD2" s="40">
        <v>77.55</v>
      </c>
      <c r="AHE2" s="40">
        <v>112.04</v>
      </c>
      <c r="AHF2" s="40">
        <v>118.36</v>
      </c>
      <c r="AHG2" s="40">
        <v>120.41</v>
      </c>
      <c r="AHH2" s="40">
        <v>101.88</v>
      </c>
      <c r="AHI2" s="40">
        <v>121.19</v>
      </c>
      <c r="AHJ2" s="40">
        <v>116.52</v>
      </c>
      <c r="AHK2" s="40">
        <v>99.06</v>
      </c>
      <c r="AHL2" s="40">
        <v>108.79</v>
      </c>
      <c r="AHM2" s="40">
        <v>113.66</v>
      </c>
      <c r="AHN2" s="40">
        <v>83.62</v>
      </c>
      <c r="AHO2" s="40">
        <v>94.23</v>
      </c>
      <c r="AHP2" s="40">
        <v>114.86</v>
      </c>
      <c r="AHQ2" s="40">
        <v>119.14</v>
      </c>
      <c r="AHR2" s="40">
        <v>105.02</v>
      </c>
      <c r="AHS2" s="40">
        <v>112.88</v>
      </c>
      <c r="AHT2" s="40">
        <v>112.1</v>
      </c>
      <c r="AHU2" s="40">
        <v>89.27</v>
      </c>
      <c r="AHV2" s="40">
        <v>100.08</v>
      </c>
      <c r="AHW2" s="40">
        <v>112.94</v>
      </c>
      <c r="AHX2" s="40">
        <v>121.23</v>
      </c>
      <c r="AHY2" s="40">
        <v>114.77</v>
      </c>
      <c r="AHZ2" s="40">
        <v>105.2</v>
      </c>
      <c r="AIA2" s="40">
        <v>108.48</v>
      </c>
      <c r="AIB2" s="40">
        <v>110.3</v>
      </c>
      <c r="AIC2" s="40">
        <v>110.82</v>
      </c>
      <c r="AID2" s="40">
        <v>110.52</v>
      </c>
      <c r="AIE2" s="40">
        <v>118.54</v>
      </c>
      <c r="AIF2" s="40">
        <v>106.32</v>
      </c>
      <c r="AIG2" s="40">
        <v>109.97</v>
      </c>
      <c r="AIH2" s="40">
        <v>115.53</v>
      </c>
      <c r="AII2" s="40">
        <v>130.91</v>
      </c>
      <c r="AIJ2" s="40">
        <v>93.35</v>
      </c>
      <c r="AIK2" s="40">
        <v>144.61000000000001</v>
      </c>
      <c r="AIL2" s="40">
        <v>121.15</v>
      </c>
      <c r="AIM2" s="40">
        <v>156.4</v>
      </c>
      <c r="AIN2" s="40">
        <v>144.54</v>
      </c>
      <c r="AIO2" s="40">
        <v>122.57</v>
      </c>
      <c r="AIP2" s="40">
        <v>92.53</v>
      </c>
      <c r="AIQ2" s="40">
        <v>70.209999999999994</v>
      </c>
      <c r="AIR2" s="40">
        <v>56.91</v>
      </c>
      <c r="AIS2" s="40">
        <v>42.05</v>
      </c>
      <c r="AIT2" s="40">
        <v>39.51</v>
      </c>
      <c r="AIU2" s="40">
        <v>50.25</v>
      </c>
      <c r="AIV2" s="40">
        <v>46.96</v>
      </c>
      <c r="AIW2" s="40">
        <v>35.78</v>
      </c>
      <c r="AIX2" s="40">
        <v>55.16</v>
      </c>
      <c r="AIY2" s="40">
        <v>52.41</v>
      </c>
      <c r="AIZ2" s="40">
        <v>43.38</v>
      </c>
      <c r="AJA2" s="40">
        <v>24.7</v>
      </c>
      <c r="AJB2" s="40">
        <v>41.74</v>
      </c>
      <c r="AJC2" s="40">
        <v>70.540000000000006</v>
      </c>
      <c r="AJD2" s="40">
        <v>78.260000000000005</v>
      </c>
      <c r="AJE2" s="40">
        <v>75.650000000000006</v>
      </c>
      <c r="AJF2" s="40">
        <v>30.54</v>
      </c>
      <c r="AJG2" s="40">
        <v>53.92</v>
      </c>
      <c r="AJH2" s="40">
        <v>47.56</v>
      </c>
      <c r="AJI2" s="40">
        <v>51.21</v>
      </c>
      <c r="AJJ2" s="40">
        <v>43.42</v>
      </c>
      <c r="AJK2" s="40">
        <v>49.44</v>
      </c>
      <c r="AJL2" s="40">
        <v>54.74</v>
      </c>
      <c r="AJM2" s="40">
        <v>40.19</v>
      </c>
      <c r="AJN2" s="40">
        <v>39.71</v>
      </c>
      <c r="AJO2" s="40">
        <v>64.290000000000006</v>
      </c>
      <c r="AJP2" s="40">
        <v>50.52</v>
      </c>
      <c r="AJQ2" s="40">
        <v>49.28</v>
      </c>
      <c r="AJR2" s="40">
        <v>33.44</v>
      </c>
      <c r="AJS2" s="40">
        <v>32.86</v>
      </c>
      <c r="AJT2" s="40">
        <v>31.45</v>
      </c>
      <c r="AJU2" s="40">
        <v>31.53</v>
      </c>
      <c r="AJV2" s="40">
        <v>22.94</v>
      </c>
      <c r="AJW2" s="40">
        <v>47.51</v>
      </c>
      <c r="AJX2" s="40">
        <v>107.55</v>
      </c>
      <c r="AJY2" s="40">
        <v>109.87</v>
      </c>
      <c r="AJZ2" s="40">
        <v>82.75</v>
      </c>
      <c r="AKA2" s="40">
        <v>90.35</v>
      </c>
      <c r="AKB2" s="40">
        <v>116.41</v>
      </c>
      <c r="AKC2" s="40">
        <v>68.83</v>
      </c>
      <c r="AKD2" s="40">
        <v>88.92</v>
      </c>
      <c r="AKE2" s="40">
        <v>112.87</v>
      </c>
      <c r="AKF2" s="40">
        <v>54.15</v>
      </c>
      <c r="AKG2" s="40">
        <v>34.659999999999997</v>
      </c>
      <c r="AKH2" s="40">
        <v>43.77</v>
      </c>
      <c r="AKI2" s="40">
        <v>48.21</v>
      </c>
      <c r="AKJ2" s="40">
        <v>39.64</v>
      </c>
      <c r="AKK2" s="40">
        <v>41.26</v>
      </c>
      <c r="AKL2" s="40">
        <v>31.18</v>
      </c>
      <c r="AKM2" s="40">
        <v>24.13</v>
      </c>
      <c r="AKN2" s="40">
        <v>130.44999999999999</v>
      </c>
      <c r="AKO2" s="40">
        <v>123.54</v>
      </c>
      <c r="AKP2" s="40">
        <v>88.63</v>
      </c>
      <c r="AKQ2" s="40">
        <v>51.03</v>
      </c>
      <c r="AKR2" s="40">
        <v>51.8</v>
      </c>
      <c r="AKS2" s="40">
        <v>56.44</v>
      </c>
      <c r="AKT2" s="40">
        <v>61.1</v>
      </c>
      <c r="AKU2" s="40">
        <v>90.3</v>
      </c>
      <c r="AKV2" s="40">
        <v>127.6</v>
      </c>
      <c r="AKW2" s="40">
        <v>132.30000000000001</v>
      </c>
      <c r="AKX2" s="40">
        <v>109.1</v>
      </c>
      <c r="AKY2" s="40">
        <v>105.1</v>
      </c>
      <c r="AKZ2" s="40">
        <v>122.5</v>
      </c>
      <c r="ALA2" s="40">
        <v>157.69999999999999</v>
      </c>
      <c r="ALB2" s="40">
        <v>133.80000000000001</v>
      </c>
      <c r="ALC2" s="40">
        <v>94.3</v>
      </c>
      <c r="ALD2" s="40">
        <v>133.9</v>
      </c>
      <c r="ALE2" s="40">
        <v>117.5</v>
      </c>
      <c r="ALF2" s="40">
        <v>87.8</v>
      </c>
      <c r="ALG2" s="40">
        <v>88.8</v>
      </c>
      <c r="ALH2" s="40">
        <v>133.69999999999999</v>
      </c>
      <c r="ALI2" s="40">
        <v>136.4</v>
      </c>
      <c r="ALJ2" s="40">
        <v>102.6</v>
      </c>
      <c r="ALK2" s="40">
        <v>104.9</v>
      </c>
      <c r="ALL2" s="40">
        <v>90.4</v>
      </c>
      <c r="ALM2" s="40">
        <v>102.7</v>
      </c>
      <c r="ALN2" s="40">
        <v>102.4</v>
      </c>
      <c r="ALO2" s="40">
        <v>95.3</v>
      </c>
      <c r="ALP2" s="40">
        <v>98.9</v>
      </c>
      <c r="ALQ2" s="40">
        <v>103.5</v>
      </c>
      <c r="ALR2" s="40">
        <v>92.5</v>
      </c>
      <c r="ALS2" s="40">
        <v>96.5</v>
      </c>
      <c r="ALT2" s="40">
        <v>109.5</v>
      </c>
      <c r="ALU2" s="40">
        <v>99.4</v>
      </c>
      <c r="ALV2" s="40">
        <v>86.9</v>
      </c>
      <c r="ALW2" s="40">
        <v>94.6</v>
      </c>
      <c r="ALX2" s="40">
        <v>94.5</v>
      </c>
      <c r="ALY2" s="40">
        <v>146.31</v>
      </c>
      <c r="ALZ2" s="40">
        <v>116.6</v>
      </c>
      <c r="AMA2" s="40">
        <v>80.849999999999994</v>
      </c>
      <c r="AMB2" s="40">
        <v>110.13</v>
      </c>
      <c r="AMC2" s="40">
        <v>56.7</v>
      </c>
      <c r="AMD2" s="40">
        <v>73.23</v>
      </c>
      <c r="AME2" s="40">
        <v>83.32</v>
      </c>
      <c r="AMF2" s="40">
        <v>105.7</v>
      </c>
      <c r="AMG2" s="40">
        <v>60.59</v>
      </c>
      <c r="AMH2" s="40">
        <v>55.72</v>
      </c>
      <c r="AMI2" s="40">
        <v>92.69</v>
      </c>
      <c r="AMJ2" s="40">
        <v>83.95</v>
      </c>
      <c r="AMK2" s="40">
        <v>98.39</v>
      </c>
      <c r="AML2" s="40">
        <v>54.79</v>
      </c>
      <c r="AMM2" s="40">
        <v>48.46</v>
      </c>
      <c r="AMN2" s="40">
        <v>45.12</v>
      </c>
      <c r="AMO2" s="40">
        <v>49.37</v>
      </c>
      <c r="AMP2" s="40">
        <v>55.09</v>
      </c>
      <c r="AMQ2" s="40">
        <v>68.02</v>
      </c>
      <c r="AMR2" s="40">
        <v>56.25</v>
      </c>
      <c r="AMS2" s="40">
        <v>61.83</v>
      </c>
      <c r="AMT2" s="40">
        <v>62.47</v>
      </c>
      <c r="AMU2" s="40">
        <v>51.25</v>
      </c>
      <c r="AMV2" s="40">
        <v>48.74</v>
      </c>
      <c r="AMW2" s="40">
        <v>70.760000000000005</v>
      </c>
      <c r="AMX2" s="40">
        <v>53.88</v>
      </c>
      <c r="AMY2" s="40">
        <v>59.66</v>
      </c>
      <c r="AMZ2" s="40">
        <v>50.06</v>
      </c>
      <c r="ANA2" s="40">
        <v>107.78</v>
      </c>
      <c r="ANB2" s="40">
        <v>110.15</v>
      </c>
      <c r="ANC2" s="40">
        <v>100.33</v>
      </c>
      <c r="AND2" s="40">
        <v>96.07</v>
      </c>
      <c r="ANE2" s="40">
        <v>76.41</v>
      </c>
      <c r="ANF2" s="40">
        <v>63.89</v>
      </c>
      <c r="ANG2" s="40">
        <v>48.62</v>
      </c>
      <c r="ANH2" s="40">
        <v>43.21</v>
      </c>
      <c r="ANI2" s="40">
        <v>46.04</v>
      </c>
      <c r="ANJ2" s="40">
        <v>55.56</v>
      </c>
      <c r="ANK2" s="40">
        <v>58.57</v>
      </c>
      <c r="ANL2" s="40">
        <v>93.69</v>
      </c>
      <c r="ANM2" s="40">
        <v>110.14</v>
      </c>
      <c r="ANN2" s="40">
        <v>90.48</v>
      </c>
      <c r="ANO2" s="40">
        <v>102.37</v>
      </c>
      <c r="ANP2" s="40">
        <v>80.7</v>
      </c>
      <c r="ANQ2" s="40">
        <v>76.23</v>
      </c>
      <c r="ANR2" s="40">
        <v>62.11</v>
      </c>
      <c r="ANS2" s="40">
        <v>48.19</v>
      </c>
      <c r="ANT2" s="40">
        <v>55.68</v>
      </c>
      <c r="ANU2" s="40">
        <v>86.98</v>
      </c>
      <c r="ANV2" s="40">
        <v>63.9</v>
      </c>
      <c r="ANW2" s="40">
        <v>60.83</v>
      </c>
      <c r="ANX2" s="40">
        <v>67.040000000000006</v>
      </c>
      <c r="ANY2" s="40">
        <v>60.7</v>
      </c>
      <c r="ANZ2" s="40">
        <v>56.06</v>
      </c>
      <c r="AOA2" s="40">
        <v>49.32</v>
      </c>
      <c r="AOB2" s="40">
        <v>50.37</v>
      </c>
      <c r="AOC2" s="40">
        <v>45.41</v>
      </c>
      <c r="AOD2" s="40">
        <v>59.42</v>
      </c>
      <c r="AOE2" s="40">
        <v>50.63</v>
      </c>
      <c r="AOF2" s="40">
        <v>49.18</v>
      </c>
      <c r="AOG2" s="40">
        <v>53.7</v>
      </c>
      <c r="AOH2" s="40">
        <v>58.94</v>
      </c>
      <c r="AOI2" s="40">
        <v>56.43</v>
      </c>
      <c r="AOJ2" s="40">
        <v>53.93</v>
      </c>
      <c r="AOK2" s="40">
        <v>56.95</v>
      </c>
      <c r="AOL2" s="40">
        <v>52.2</v>
      </c>
      <c r="AOM2" s="40">
        <v>46.29</v>
      </c>
      <c r="AON2" s="40">
        <v>52.32</v>
      </c>
      <c r="AOO2" s="40">
        <v>54.46</v>
      </c>
      <c r="AOP2" s="40">
        <v>57.51</v>
      </c>
      <c r="AOQ2" s="40">
        <v>54.06</v>
      </c>
      <c r="AOR2" s="40">
        <v>45.46</v>
      </c>
      <c r="AOS2" s="40">
        <v>54.63</v>
      </c>
      <c r="AOT2" s="40">
        <v>49.43</v>
      </c>
      <c r="AOU2" s="40">
        <v>46.59</v>
      </c>
      <c r="AOV2" s="40">
        <v>43.68</v>
      </c>
      <c r="AOW2" s="40">
        <v>38.42</v>
      </c>
      <c r="AOX2" s="40">
        <v>51.86</v>
      </c>
      <c r="AOY2" s="40">
        <v>48.84</v>
      </c>
      <c r="AOZ2" s="40">
        <v>47.65</v>
      </c>
      <c r="APA2" s="40">
        <v>44.17</v>
      </c>
      <c r="APB2" s="40">
        <v>52.28</v>
      </c>
      <c r="APC2" s="40">
        <v>53.87</v>
      </c>
      <c r="APD2" s="40">
        <v>48.88</v>
      </c>
      <c r="APE2" s="40">
        <v>54.61</v>
      </c>
      <c r="APF2" s="40">
        <v>53.22</v>
      </c>
      <c r="APG2" s="40">
        <v>48.35</v>
      </c>
      <c r="APH2" s="40">
        <v>57.45</v>
      </c>
      <c r="API2" s="40">
        <v>49.47</v>
      </c>
      <c r="APJ2" s="40">
        <v>44.88</v>
      </c>
      <c r="APK2" s="40">
        <v>43.49</v>
      </c>
      <c r="APL2" s="40">
        <v>55.97</v>
      </c>
      <c r="APM2" s="40">
        <v>52.59</v>
      </c>
      <c r="APN2" s="40">
        <v>53.29</v>
      </c>
      <c r="APO2" s="40">
        <v>46.23</v>
      </c>
      <c r="APP2" s="40">
        <v>50.19</v>
      </c>
      <c r="APQ2" s="40">
        <v>54.1</v>
      </c>
      <c r="APR2" s="40">
        <v>55.21</v>
      </c>
      <c r="APS2" s="40">
        <v>54.03</v>
      </c>
      <c r="APT2" s="40">
        <v>44.97</v>
      </c>
      <c r="APU2" s="40">
        <v>44.57</v>
      </c>
      <c r="APV2" s="40">
        <v>51.32</v>
      </c>
      <c r="APW2" s="40">
        <v>55.6</v>
      </c>
      <c r="APX2" s="40">
        <v>53.52</v>
      </c>
      <c r="APY2" s="40">
        <v>50.16</v>
      </c>
      <c r="APZ2" s="40">
        <v>97.91</v>
      </c>
      <c r="AQA2" s="40">
        <v>67.33</v>
      </c>
      <c r="AQB2" s="40">
        <v>92.89</v>
      </c>
      <c r="AQC2" s="40">
        <v>52.63</v>
      </c>
      <c r="AQD2" s="40">
        <v>40.9</v>
      </c>
      <c r="AQE2" s="40">
        <v>50.54</v>
      </c>
      <c r="AQF2" s="40">
        <v>81.239999999999995</v>
      </c>
      <c r="AQG2" s="40">
        <v>97.81</v>
      </c>
      <c r="AQH2" s="40">
        <v>99.13</v>
      </c>
      <c r="AQI2" s="40">
        <v>89.99</v>
      </c>
      <c r="AQJ2" s="40">
        <v>105.6</v>
      </c>
      <c r="AQK2" s="40">
        <v>87.79</v>
      </c>
      <c r="AQL2" s="40">
        <v>93.25</v>
      </c>
      <c r="AQM2" s="40">
        <v>106.97</v>
      </c>
      <c r="AQN2" s="40">
        <v>99.95</v>
      </c>
      <c r="AQO2" s="40">
        <v>104.97</v>
      </c>
      <c r="AQP2" s="40">
        <v>107.41</v>
      </c>
      <c r="AQQ2" s="40">
        <v>88.86</v>
      </c>
      <c r="AQR2" s="40">
        <v>109.12</v>
      </c>
      <c r="AQS2" s="40">
        <v>103.34</v>
      </c>
      <c r="AQT2" s="40">
        <v>112.4</v>
      </c>
      <c r="AQU2" s="40">
        <v>106.16</v>
      </c>
      <c r="AQV2" s="40">
        <v>109.69</v>
      </c>
      <c r="AQW2" s="40">
        <v>89.82</v>
      </c>
      <c r="AQX2" s="40">
        <v>93.5</v>
      </c>
      <c r="AQY2" s="40">
        <v>101.93</v>
      </c>
      <c r="AQZ2" s="40">
        <v>82.7</v>
      </c>
      <c r="ARA2" s="40">
        <v>101.47</v>
      </c>
      <c r="ARB2" s="40">
        <v>87.37</v>
      </c>
      <c r="ARC2" s="40">
        <v>87.2</v>
      </c>
      <c r="ARD2" s="40">
        <v>96.86</v>
      </c>
      <c r="ARE2" s="40">
        <v>95.61</v>
      </c>
      <c r="ARF2" s="40">
        <v>86.51</v>
      </c>
      <c r="ARG2" s="40">
        <v>101.31</v>
      </c>
      <c r="ARH2" s="40">
        <v>65.53</v>
      </c>
      <c r="ARI2" s="40">
        <v>101.01</v>
      </c>
      <c r="ARJ2" s="40">
        <v>104.6</v>
      </c>
      <c r="ARK2" s="40">
        <v>100.26</v>
      </c>
      <c r="ARL2" s="40">
        <v>108.46</v>
      </c>
      <c r="ARM2" s="40">
        <v>104.35</v>
      </c>
      <c r="ARN2" s="40">
        <v>101.34</v>
      </c>
      <c r="ARO2" s="40">
        <v>101.87</v>
      </c>
      <c r="ARP2" s="40">
        <v>109.84</v>
      </c>
      <c r="ARQ2" s="40">
        <v>104.77</v>
      </c>
      <c r="ARR2" s="40">
        <v>106.76</v>
      </c>
      <c r="ARS2" s="40">
        <v>105.16</v>
      </c>
      <c r="ART2" s="40">
        <v>102.43</v>
      </c>
      <c r="ARU2" s="40">
        <v>102.31</v>
      </c>
      <c r="ARV2" s="40">
        <v>90.72</v>
      </c>
      <c r="ARW2" s="40">
        <v>100.93</v>
      </c>
      <c r="ARX2" s="40">
        <v>101.81</v>
      </c>
      <c r="ARY2" s="40">
        <v>85.11</v>
      </c>
      <c r="ARZ2" s="40">
        <v>90.58</v>
      </c>
      <c r="ASA2" s="40">
        <v>84.56</v>
      </c>
      <c r="ASB2" s="40">
        <v>90.68</v>
      </c>
      <c r="ASC2" s="40">
        <v>105.27</v>
      </c>
      <c r="ASD2" s="40">
        <v>92.11</v>
      </c>
      <c r="ASE2" s="40">
        <v>86.57</v>
      </c>
      <c r="ASF2" s="40">
        <v>84.7</v>
      </c>
      <c r="ASG2" s="40">
        <v>104.07</v>
      </c>
      <c r="ASH2" s="40">
        <v>95.72</v>
      </c>
      <c r="ASI2" s="40">
        <v>89.88</v>
      </c>
      <c r="ASJ2" s="40">
        <v>84.61</v>
      </c>
      <c r="ASK2" s="40">
        <v>86.94</v>
      </c>
      <c r="ASL2" s="40">
        <v>104.56</v>
      </c>
      <c r="ASM2" s="40">
        <v>80.69</v>
      </c>
      <c r="ASN2" s="40">
        <v>107.13</v>
      </c>
      <c r="ASO2" s="40">
        <v>92.01</v>
      </c>
      <c r="ASP2" s="40">
        <v>101.27</v>
      </c>
      <c r="ASQ2" s="40">
        <v>106.96</v>
      </c>
      <c r="ASR2" s="40">
        <v>91.83</v>
      </c>
      <c r="ASS2" s="40">
        <v>92.31</v>
      </c>
      <c r="AST2" s="40">
        <v>100.25</v>
      </c>
      <c r="ASU2" s="40">
        <v>109.89</v>
      </c>
      <c r="ASV2" s="40">
        <v>104.93</v>
      </c>
      <c r="ASW2" s="40">
        <v>107.83</v>
      </c>
      <c r="ASX2" s="40">
        <v>105.72</v>
      </c>
      <c r="ASY2" s="40">
        <v>92.97</v>
      </c>
      <c r="ASZ2" s="40">
        <v>105.84</v>
      </c>
      <c r="ATA2" s="40">
        <v>111.23</v>
      </c>
      <c r="ATB2" s="40">
        <v>92.45</v>
      </c>
      <c r="ATC2" s="40">
        <v>82.6</v>
      </c>
      <c r="ATD2" s="40">
        <v>90.29</v>
      </c>
      <c r="ATE2" s="40">
        <v>91.24</v>
      </c>
      <c r="ATF2" s="40">
        <v>95.25</v>
      </c>
      <c r="ATG2" s="40">
        <v>86.32</v>
      </c>
      <c r="ATH2" s="40">
        <v>106.19</v>
      </c>
      <c r="ATI2" s="40">
        <v>72.33</v>
      </c>
      <c r="ATJ2" s="40">
        <v>86.96</v>
      </c>
      <c r="ATK2" s="40">
        <v>81.81</v>
      </c>
      <c r="ATL2" s="40">
        <v>112.75</v>
      </c>
      <c r="ATM2" s="40">
        <v>142.41</v>
      </c>
      <c r="ATN2" s="40">
        <v>133.59</v>
      </c>
      <c r="ATO2" s="40">
        <v>131.11000000000001</v>
      </c>
      <c r="ATP2" s="40">
        <v>134.37</v>
      </c>
      <c r="ATQ2" s="40">
        <v>119.95</v>
      </c>
      <c r="ATR2" s="40">
        <v>87.91</v>
      </c>
      <c r="ATS2" s="40">
        <v>144.66999999999999</v>
      </c>
      <c r="ATT2" s="40">
        <v>137.96</v>
      </c>
      <c r="ATU2" s="40">
        <v>116.95</v>
      </c>
      <c r="ATV2" s="40">
        <v>142.07</v>
      </c>
      <c r="ATW2" s="40">
        <v>146.56</v>
      </c>
      <c r="ATX2" s="40">
        <v>59.57</v>
      </c>
      <c r="ATY2" s="40">
        <v>106.07</v>
      </c>
      <c r="ATZ2" s="40">
        <v>103.42</v>
      </c>
      <c r="AUA2" s="40">
        <v>135.5</v>
      </c>
      <c r="AUB2" s="40">
        <v>145.86000000000001</v>
      </c>
      <c r="AUC2" s="40">
        <v>122.64</v>
      </c>
      <c r="AUD2" s="40">
        <v>110.29</v>
      </c>
      <c r="AUE2" s="40">
        <v>86.03</v>
      </c>
      <c r="AUF2" s="40">
        <v>111.47</v>
      </c>
      <c r="AUG2" s="40">
        <v>90.33</v>
      </c>
      <c r="AUH2" s="40">
        <v>102.51</v>
      </c>
      <c r="AUI2" s="40">
        <v>99.21</v>
      </c>
      <c r="AUJ2" s="40">
        <v>100.2</v>
      </c>
      <c r="AUK2" s="40">
        <v>101.92</v>
      </c>
      <c r="AUL2" s="40">
        <v>122.44</v>
      </c>
      <c r="AUM2" s="40">
        <v>68.319999999999993</v>
      </c>
      <c r="AUN2" s="40">
        <v>69.760000000000005</v>
      </c>
      <c r="AUO2" s="40">
        <v>55.69</v>
      </c>
      <c r="AUP2" s="40">
        <v>62.63</v>
      </c>
      <c r="AUQ2" s="40">
        <v>57.27</v>
      </c>
      <c r="AUR2" s="40">
        <v>48.71</v>
      </c>
      <c r="AUS2" s="40">
        <v>47.97</v>
      </c>
      <c r="AUT2" s="40">
        <v>55.53</v>
      </c>
      <c r="AUU2" s="40">
        <v>54.95</v>
      </c>
      <c r="AUV2" s="40">
        <v>60.69</v>
      </c>
      <c r="AUW2" s="40">
        <v>44.3</v>
      </c>
      <c r="AUX2" s="40">
        <v>53.26</v>
      </c>
      <c r="AUY2" s="40">
        <v>75.03</v>
      </c>
      <c r="AUZ2" s="40">
        <v>57.08</v>
      </c>
      <c r="AVA2" s="40">
        <v>50.98</v>
      </c>
      <c r="AVB2" s="40">
        <v>57.83</v>
      </c>
      <c r="AVC2" s="40">
        <v>64.08</v>
      </c>
      <c r="AVD2" s="40">
        <v>47.71</v>
      </c>
      <c r="AVE2" s="40">
        <v>58.55</v>
      </c>
      <c r="AVF2" s="40">
        <v>54.68</v>
      </c>
      <c r="AVG2" s="40">
        <v>53.17</v>
      </c>
      <c r="AVH2" s="40">
        <v>56.35</v>
      </c>
      <c r="AVI2" s="40">
        <v>59.18</v>
      </c>
      <c r="AVJ2" s="40">
        <v>61.92</v>
      </c>
      <c r="AVK2" s="40">
        <v>40.950000000000003</v>
      </c>
      <c r="AVL2" s="40">
        <v>77.3</v>
      </c>
      <c r="AVM2" s="40">
        <v>56.23</v>
      </c>
      <c r="AVN2" s="40">
        <v>66.72</v>
      </c>
      <c r="AVO2" s="40">
        <v>45.96</v>
      </c>
      <c r="AVP2" s="40">
        <v>59.21</v>
      </c>
      <c r="AVQ2" s="40">
        <v>49.5</v>
      </c>
      <c r="AVR2" s="40">
        <v>60.84</v>
      </c>
      <c r="AVS2" s="40">
        <v>43.43</v>
      </c>
      <c r="AVT2" s="40">
        <v>58.34</v>
      </c>
      <c r="AVU2" s="40">
        <v>50.84</v>
      </c>
      <c r="AVV2" s="40">
        <v>54.89</v>
      </c>
      <c r="AVW2" s="40">
        <v>51.89</v>
      </c>
      <c r="AVX2" s="40">
        <v>46.26</v>
      </c>
      <c r="AVY2" s="40">
        <v>51.56</v>
      </c>
      <c r="AVZ2" s="40">
        <v>49.06</v>
      </c>
      <c r="AWA2" s="40">
        <v>59.75</v>
      </c>
      <c r="AWB2" s="40">
        <v>52.49</v>
      </c>
      <c r="AWC2" s="40">
        <v>56.85</v>
      </c>
      <c r="AWD2" s="40">
        <v>50.48</v>
      </c>
      <c r="AWE2" s="40">
        <v>69.87</v>
      </c>
      <c r="AWF2" s="40">
        <v>59.16</v>
      </c>
      <c r="AWG2" s="40">
        <v>54.94</v>
      </c>
      <c r="AWH2" s="40">
        <v>53.32</v>
      </c>
      <c r="AWI2" s="40">
        <v>47.67</v>
      </c>
      <c r="AWJ2" s="40">
        <v>70.319999999999993</v>
      </c>
      <c r="AWK2" s="40">
        <v>30.34</v>
      </c>
      <c r="AWL2" s="40">
        <v>101.19</v>
      </c>
      <c r="AWM2" s="40">
        <v>110.65</v>
      </c>
      <c r="AWN2" s="40">
        <v>100.31</v>
      </c>
      <c r="AWO2" s="40">
        <v>84.26</v>
      </c>
      <c r="AWP2" s="40">
        <v>62.83</v>
      </c>
      <c r="AWQ2" s="40">
        <v>68.209999999999994</v>
      </c>
      <c r="AWR2" s="40">
        <v>72.69</v>
      </c>
      <c r="AWS2" s="40">
        <v>46.47</v>
      </c>
      <c r="AWT2" s="40">
        <v>37.17</v>
      </c>
      <c r="AWU2" s="40">
        <v>92.03</v>
      </c>
      <c r="AWV2" s="40">
        <v>96.6</v>
      </c>
      <c r="AWW2" s="40">
        <v>107.86</v>
      </c>
      <c r="AWX2" s="40">
        <v>99.5</v>
      </c>
      <c r="AWY2" s="40">
        <v>106.2</v>
      </c>
      <c r="AWZ2" s="40">
        <v>96.73</v>
      </c>
      <c r="AXA2" s="40">
        <v>91.46</v>
      </c>
      <c r="AXB2" s="40">
        <v>98.71</v>
      </c>
      <c r="AXC2" s="40">
        <v>105.49</v>
      </c>
      <c r="AXD2" s="40">
        <v>105.26</v>
      </c>
      <c r="AXE2" s="40">
        <v>93.74</v>
      </c>
      <c r="AXF2" s="40">
        <v>107.06</v>
      </c>
      <c r="AXG2" s="40">
        <v>85.3</v>
      </c>
      <c r="AXH2" s="40">
        <v>126.65</v>
      </c>
      <c r="AXI2" s="40">
        <v>132.21</v>
      </c>
      <c r="AXJ2" s="40">
        <v>118.59</v>
      </c>
      <c r="AXK2" s="40">
        <v>109.56</v>
      </c>
      <c r="AXL2" s="40">
        <v>128.06</v>
      </c>
      <c r="AXM2" s="40">
        <v>141.08000000000001</v>
      </c>
      <c r="AXN2" s="40">
        <v>134.24</v>
      </c>
      <c r="AXO2" s="40">
        <v>132.79</v>
      </c>
      <c r="AXP2" s="40">
        <v>118.52</v>
      </c>
      <c r="AXQ2" s="40">
        <v>119.41</v>
      </c>
      <c r="AXR2" s="40">
        <v>60.18</v>
      </c>
      <c r="AXS2" s="40">
        <v>73.319999999999993</v>
      </c>
      <c r="AXT2" s="40">
        <v>66.39</v>
      </c>
      <c r="AXU2" s="40">
        <v>59.89</v>
      </c>
      <c r="AXV2" s="40">
        <v>91.82</v>
      </c>
      <c r="AXW2" s="40">
        <v>56.47</v>
      </c>
      <c r="AXX2" s="40">
        <v>54.08</v>
      </c>
      <c r="AXY2" s="40">
        <v>52.88</v>
      </c>
      <c r="AXZ2" s="40">
        <v>42.13</v>
      </c>
      <c r="AYA2" s="40">
        <v>50.31</v>
      </c>
      <c r="AYB2" s="40">
        <v>46.98</v>
      </c>
      <c r="AYC2" s="40">
        <v>55.2</v>
      </c>
      <c r="AYD2" s="40">
        <v>52.46</v>
      </c>
      <c r="AYE2" s="40">
        <v>56.49</v>
      </c>
      <c r="AYF2" s="40">
        <v>58.19</v>
      </c>
      <c r="AYG2" s="40">
        <v>55.52</v>
      </c>
      <c r="AYH2" s="40">
        <v>54.35</v>
      </c>
      <c r="AYI2" s="40">
        <v>42.26</v>
      </c>
      <c r="AYJ2" s="40">
        <v>59.2</v>
      </c>
      <c r="AYK2" s="40">
        <v>61.46</v>
      </c>
      <c r="AYL2" s="40">
        <v>54.2</v>
      </c>
      <c r="AYM2" s="40">
        <v>52.07</v>
      </c>
      <c r="AYN2" s="40">
        <v>37.72</v>
      </c>
      <c r="AYO2" s="40">
        <v>46.72</v>
      </c>
      <c r="AYP2" s="40">
        <v>59.43</v>
      </c>
      <c r="AYQ2" s="40">
        <v>52.83</v>
      </c>
      <c r="AYR2" s="40">
        <v>65.8</v>
      </c>
      <c r="AYS2" s="40">
        <v>67.08</v>
      </c>
      <c r="AYT2" s="40">
        <v>67.319999999999993</v>
      </c>
      <c r="AYU2" s="40">
        <v>42.68</v>
      </c>
      <c r="AYV2" s="40">
        <v>52.38</v>
      </c>
      <c r="AYW2" s="40">
        <v>53.54</v>
      </c>
      <c r="AYX2" s="40">
        <v>64.48</v>
      </c>
      <c r="AYY2" s="40">
        <v>45.54</v>
      </c>
      <c r="AYZ2" s="40">
        <v>56.02</v>
      </c>
      <c r="AZA2" s="40">
        <v>56.79</v>
      </c>
      <c r="AZB2" s="40">
        <v>53.67</v>
      </c>
      <c r="AZC2" s="40">
        <v>52.87</v>
      </c>
      <c r="AZD2" s="40">
        <v>40.83</v>
      </c>
      <c r="AZE2" s="40">
        <v>39.03</v>
      </c>
      <c r="AZF2" s="40">
        <v>45.07</v>
      </c>
      <c r="AZG2" s="40">
        <v>55.75</v>
      </c>
      <c r="AZH2" s="40">
        <v>55.57</v>
      </c>
      <c r="AZI2" s="40">
        <v>36.78</v>
      </c>
      <c r="AZJ2" s="40">
        <v>50.86</v>
      </c>
      <c r="AZK2" s="40">
        <v>54.97</v>
      </c>
      <c r="AZL2" s="40">
        <v>65.58</v>
      </c>
      <c r="AZM2" s="40">
        <v>75.599999999999994</v>
      </c>
      <c r="AZN2" s="40">
        <v>47.87</v>
      </c>
      <c r="AZO2" s="40">
        <v>50.47</v>
      </c>
      <c r="AZP2" s="40">
        <v>36.479999999999997</v>
      </c>
      <c r="AZQ2" s="40">
        <v>44.36</v>
      </c>
      <c r="AZR2" s="40">
        <v>49.01</v>
      </c>
      <c r="AZS2" s="40">
        <v>51.63</v>
      </c>
      <c r="AZT2" s="40">
        <v>70.25</v>
      </c>
      <c r="AZU2" s="40">
        <v>46.11</v>
      </c>
      <c r="AZV2" s="40">
        <v>54.14</v>
      </c>
      <c r="AZW2" s="40">
        <v>56.42</v>
      </c>
      <c r="AZX2" s="40">
        <v>99.16</v>
      </c>
      <c r="AZY2" s="40">
        <v>117.95</v>
      </c>
      <c r="AZZ2" s="40">
        <v>95.29</v>
      </c>
      <c r="BAA2" s="40">
        <v>91.64</v>
      </c>
      <c r="BAB2" s="40">
        <v>102.94</v>
      </c>
      <c r="BAC2" s="40">
        <v>101.26</v>
      </c>
      <c r="BAD2" s="40">
        <v>101.23</v>
      </c>
      <c r="BAE2" s="40">
        <v>120.18</v>
      </c>
      <c r="BAF2" s="40">
        <v>70.81</v>
      </c>
      <c r="BAG2" s="40">
        <v>73.959999999999994</v>
      </c>
      <c r="BAH2" s="40">
        <v>73.430000000000007</v>
      </c>
      <c r="BAI2" s="40">
        <v>69.25</v>
      </c>
      <c r="BAJ2" s="40">
        <v>39.520000000000003</v>
      </c>
      <c r="BAK2" s="40">
        <v>47.94</v>
      </c>
      <c r="BAL2" s="40">
        <v>42.07</v>
      </c>
      <c r="BAM2" s="40">
        <v>59.05</v>
      </c>
      <c r="BAN2" s="40">
        <v>61.94</v>
      </c>
      <c r="BAO2" s="40">
        <v>44.06</v>
      </c>
      <c r="BAP2" s="40">
        <v>65.31</v>
      </c>
      <c r="BAQ2" s="40">
        <v>75.760000000000005</v>
      </c>
      <c r="BAR2" s="40">
        <v>60.56</v>
      </c>
      <c r="BAS2" s="40">
        <v>48.89</v>
      </c>
      <c r="BAT2" s="40">
        <v>49.16</v>
      </c>
      <c r="BAU2" s="40">
        <v>45.01</v>
      </c>
      <c r="BAV2" s="40">
        <v>59.85</v>
      </c>
      <c r="BAW2" s="40">
        <v>48.76</v>
      </c>
      <c r="BAX2" s="40">
        <v>60.53</v>
      </c>
      <c r="BAY2" s="40">
        <v>63.5</v>
      </c>
      <c r="BAZ2" s="40">
        <v>79.680000000000007</v>
      </c>
      <c r="BBA2" s="40">
        <v>74.62</v>
      </c>
      <c r="BBB2" s="40">
        <v>70.14</v>
      </c>
      <c r="BBC2" s="40">
        <v>62.23</v>
      </c>
      <c r="BBD2" s="40">
        <v>99.07</v>
      </c>
      <c r="BBE2" s="40">
        <v>96.06</v>
      </c>
      <c r="BBF2" s="40">
        <v>85.84</v>
      </c>
      <c r="BBG2" s="40">
        <v>94.95</v>
      </c>
      <c r="BBH2" s="40">
        <v>91.28</v>
      </c>
      <c r="BBI2" s="40">
        <v>101.78</v>
      </c>
      <c r="BBJ2" s="40">
        <v>76.17</v>
      </c>
      <c r="BBK2" s="40">
        <v>68.77</v>
      </c>
      <c r="BBL2" s="40">
        <v>67.38</v>
      </c>
      <c r="BBM2" s="40">
        <v>82.37</v>
      </c>
      <c r="BBN2" s="40">
        <v>113.7</v>
      </c>
      <c r="BBO2" s="40">
        <v>96.61</v>
      </c>
      <c r="BBP2" s="40">
        <v>112.69</v>
      </c>
      <c r="BBQ2" s="40">
        <v>66.040000000000006</v>
      </c>
      <c r="BBR2" s="40">
        <v>63.32</v>
      </c>
      <c r="BBS2" s="40">
        <v>47.48</v>
      </c>
      <c r="BBT2" s="40">
        <v>46.89</v>
      </c>
      <c r="BBU2" s="40">
        <v>39.840000000000003</v>
      </c>
      <c r="BBV2" s="40">
        <v>79.12</v>
      </c>
      <c r="BBW2" s="40">
        <v>106.71</v>
      </c>
      <c r="BBX2" s="40">
        <v>93.24</v>
      </c>
      <c r="BBY2" s="40">
        <v>100.67</v>
      </c>
      <c r="BBZ2" s="40">
        <v>64.98</v>
      </c>
      <c r="BCA2" s="40">
        <v>42.98</v>
      </c>
      <c r="BCB2" s="40">
        <v>28.92</v>
      </c>
      <c r="BCC2" s="40">
        <v>30.49</v>
      </c>
      <c r="BCD2" s="40">
        <v>40.61</v>
      </c>
      <c r="BCE2" s="40">
        <v>40.44</v>
      </c>
      <c r="BCF2" s="40">
        <v>36.770000000000003</v>
      </c>
      <c r="BCG2" s="40">
        <v>37.24</v>
      </c>
      <c r="BCH2" s="40">
        <v>29.76</v>
      </c>
      <c r="BCI2" s="40">
        <v>35.25</v>
      </c>
      <c r="BCJ2" s="40">
        <v>66.08</v>
      </c>
      <c r="BCK2" s="40">
        <v>42.69</v>
      </c>
      <c r="BCL2" s="40">
        <v>33.5</v>
      </c>
      <c r="BCM2" s="40">
        <v>53.23</v>
      </c>
      <c r="BCN2" s="40">
        <v>51.57</v>
      </c>
      <c r="BCO2" s="40">
        <v>50.59</v>
      </c>
      <c r="BCP2" s="40">
        <v>40.54</v>
      </c>
      <c r="BCQ2" s="40">
        <v>26.49</v>
      </c>
      <c r="BCR2" s="40">
        <v>25.03</v>
      </c>
      <c r="BCS2" s="40">
        <v>25.47</v>
      </c>
      <c r="BCT2" s="40">
        <v>26.21</v>
      </c>
      <c r="BCU2" s="40">
        <v>25.24</v>
      </c>
      <c r="BCV2" s="40">
        <v>100.41</v>
      </c>
      <c r="BCW2" s="40">
        <v>101.97</v>
      </c>
      <c r="BCX2" s="40">
        <v>103.45</v>
      </c>
      <c r="BCY2" s="40">
        <v>95.42</v>
      </c>
      <c r="BCZ2" s="40">
        <v>108.91</v>
      </c>
      <c r="BDA2" s="40">
        <v>102.46</v>
      </c>
      <c r="BDB2" s="40">
        <v>97.15</v>
      </c>
      <c r="BDC2" s="40">
        <v>98.92</v>
      </c>
      <c r="BDD2" s="40">
        <v>103.48</v>
      </c>
      <c r="BDE2" s="40">
        <v>98.78</v>
      </c>
      <c r="BDF2" s="40">
        <v>98.79</v>
      </c>
      <c r="BDG2" s="40">
        <v>103.03</v>
      </c>
      <c r="BDH2" s="40">
        <v>96.02</v>
      </c>
      <c r="BDI2" s="40">
        <v>103.6</v>
      </c>
      <c r="BDJ2" s="40">
        <v>103.27</v>
      </c>
      <c r="BDK2" s="40">
        <v>62.84</v>
      </c>
      <c r="BDL2" s="40">
        <v>95.89</v>
      </c>
      <c r="BDM2" s="40">
        <v>39.75</v>
      </c>
      <c r="BDN2" s="40">
        <v>34.090000000000003</v>
      </c>
      <c r="BDO2" s="40">
        <v>40.770000000000003</v>
      </c>
      <c r="BDP2" s="40">
        <v>36.729999999999997</v>
      </c>
      <c r="BDQ2" s="40">
        <v>82.28</v>
      </c>
      <c r="BDR2" s="40">
        <v>104.2</v>
      </c>
      <c r="BDS2" s="40">
        <v>83.97</v>
      </c>
      <c r="BDT2" s="40">
        <v>87.56</v>
      </c>
      <c r="BDU2" s="40">
        <v>96.4</v>
      </c>
      <c r="BDV2" s="40">
        <v>95.82</v>
      </c>
      <c r="BDW2" s="40">
        <v>90.73</v>
      </c>
      <c r="BDX2" s="40">
        <v>89.21</v>
      </c>
      <c r="BDY2" s="40">
        <v>38.35</v>
      </c>
      <c r="BDZ2" s="40">
        <v>38.83</v>
      </c>
      <c r="BEA2" s="40">
        <v>158.94</v>
      </c>
      <c r="BEB2" s="40">
        <v>121.01</v>
      </c>
      <c r="BEC2" s="40">
        <v>126.68</v>
      </c>
      <c r="BED2" s="40">
        <v>145.69999999999999</v>
      </c>
      <c r="BEE2" s="40">
        <v>117.82</v>
      </c>
      <c r="BEF2" s="40">
        <v>152.09</v>
      </c>
      <c r="BEG2" s="40">
        <v>140.87</v>
      </c>
      <c r="BEH2" s="40">
        <v>134.13</v>
      </c>
      <c r="BEI2" s="40">
        <v>83.78</v>
      </c>
      <c r="BEJ2" s="40">
        <v>81.09</v>
      </c>
      <c r="BEK2" s="40">
        <v>86.6</v>
      </c>
      <c r="BEL2" s="40">
        <v>107.39</v>
      </c>
      <c r="BEM2" s="40">
        <v>108.97</v>
      </c>
      <c r="BEN2" s="40">
        <v>119.05</v>
      </c>
      <c r="BEO2" s="40">
        <v>140.94</v>
      </c>
      <c r="BEP2" s="40">
        <v>124.7</v>
      </c>
      <c r="BEQ2" s="40">
        <v>114.95</v>
      </c>
      <c r="BER2" s="40">
        <v>133.22</v>
      </c>
      <c r="BES2" s="40">
        <v>146.05000000000001</v>
      </c>
      <c r="BET2" s="40">
        <v>112.34</v>
      </c>
      <c r="BEU2" s="40">
        <v>83.8</v>
      </c>
      <c r="BEV2" s="40">
        <v>66.319999999999993</v>
      </c>
      <c r="BEW2" s="40">
        <v>63.33</v>
      </c>
      <c r="BEX2" s="40">
        <v>38.65</v>
      </c>
      <c r="BEY2" s="40">
        <v>40.119999999999997</v>
      </c>
      <c r="BEZ2" s="40">
        <v>41.04</v>
      </c>
      <c r="BFA2" s="40">
        <v>177.39</v>
      </c>
      <c r="BFB2" s="40">
        <v>153.6</v>
      </c>
      <c r="BFC2" s="40">
        <v>134.21</v>
      </c>
      <c r="BFD2" s="40">
        <v>104.57</v>
      </c>
      <c r="BFE2" s="40">
        <v>88.16</v>
      </c>
      <c r="BFF2" s="40">
        <v>77.680000000000007</v>
      </c>
      <c r="BFG2" s="40">
        <v>104.72</v>
      </c>
      <c r="BFH2" s="40">
        <v>107.62</v>
      </c>
      <c r="BFI2" s="40">
        <v>132.75</v>
      </c>
      <c r="BFJ2" s="40">
        <v>120.25</v>
      </c>
      <c r="BFK2" s="40">
        <v>146.94</v>
      </c>
      <c r="BFL2" s="40">
        <v>111.17</v>
      </c>
      <c r="BFM2" s="40">
        <v>123.93</v>
      </c>
      <c r="BFN2" s="40">
        <v>115.76</v>
      </c>
      <c r="BFO2" s="40">
        <v>120.21</v>
      </c>
      <c r="BFP2" s="40">
        <v>103.26</v>
      </c>
      <c r="BFQ2" s="40">
        <v>113.82</v>
      </c>
      <c r="BFR2" s="40">
        <v>124.23</v>
      </c>
      <c r="BFS2" s="40">
        <v>97.26</v>
      </c>
      <c r="BFT2" s="40">
        <v>142.69</v>
      </c>
      <c r="BFU2" s="40">
        <v>122.97</v>
      </c>
      <c r="BFV2" s="40">
        <v>111.63</v>
      </c>
      <c r="BFW2" s="40">
        <v>117.06</v>
      </c>
      <c r="BFX2" s="40">
        <v>137.31</v>
      </c>
      <c r="BFY2" s="40">
        <v>109.58</v>
      </c>
      <c r="BFZ2" s="40">
        <v>137.79</v>
      </c>
      <c r="BGA2" s="40">
        <v>127.03</v>
      </c>
      <c r="BGB2" s="40">
        <v>123.08</v>
      </c>
      <c r="BGC2" s="40">
        <v>97.86</v>
      </c>
      <c r="BGD2" s="40">
        <v>75.34</v>
      </c>
      <c r="BGE2" s="40">
        <v>73.510000000000005</v>
      </c>
      <c r="BGF2" s="40">
        <v>74.599999999999994</v>
      </c>
      <c r="BGG2" s="40">
        <v>64.84</v>
      </c>
      <c r="BGH2" s="40">
        <v>54.39</v>
      </c>
      <c r="BGI2" s="40">
        <v>125.24</v>
      </c>
      <c r="BGJ2" s="40">
        <v>116.09</v>
      </c>
      <c r="BGK2" s="40">
        <v>123.22</v>
      </c>
      <c r="BGL2" s="40">
        <v>112.99</v>
      </c>
      <c r="BGM2" s="40">
        <v>125.47</v>
      </c>
      <c r="BGN2" s="40">
        <v>111.78</v>
      </c>
      <c r="BGO2" s="40">
        <v>115.42</v>
      </c>
      <c r="BGP2" s="40">
        <v>127.11</v>
      </c>
      <c r="BGQ2" s="40">
        <v>117.98</v>
      </c>
      <c r="BGR2" s="40">
        <v>125.59</v>
      </c>
      <c r="BGS2" s="40">
        <v>125.44</v>
      </c>
      <c r="BGT2" s="40">
        <v>121.7</v>
      </c>
      <c r="BGU2" s="40">
        <v>139.71</v>
      </c>
      <c r="BGV2" s="40">
        <v>116.28</v>
      </c>
      <c r="BGW2" s="40">
        <v>126.7</v>
      </c>
      <c r="BGX2" s="40">
        <v>111.16</v>
      </c>
      <c r="BGY2" s="40">
        <v>81.739999999999995</v>
      </c>
      <c r="BGZ2" s="40">
        <v>82.04</v>
      </c>
      <c r="BHA2" s="40">
        <v>94.62</v>
      </c>
      <c r="BHB2" s="40">
        <v>74.930000000000007</v>
      </c>
      <c r="BHC2" s="40">
        <v>63.05</v>
      </c>
      <c r="BHD2" s="40">
        <v>66.92</v>
      </c>
      <c r="BHE2" s="40">
        <v>153.94</v>
      </c>
      <c r="BHF2" s="40">
        <v>122.29</v>
      </c>
      <c r="BHG2" s="40">
        <v>125.75</v>
      </c>
      <c r="BHH2" s="40">
        <v>109.91</v>
      </c>
      <c r="BHI2" s="40">
        <v>96.04</v>
      </c>
      <c r="BHJ2" s="40">
        <v>116.65</v>
      </c>
      <c r="BHK2" s="40">
        <v>126.62</v>
      </c>
      <c r="BHL2" s="40">
        <v>70.52</v>
      </c>
      <c r="BHM2" s="40">
        <v>55.55</v>
      </c>
      <c r="BHN2" s="40">
        <v>21.61</v>
      </c>
      <c r="BHO2" s="40">
        <v>78.510000000000005</v>
      </c>
      <c r="BHP2" s="40">
        <v>61.99</v>
      </c>
      <c r="BHQ2" s="40">
        <v>61.05</v>
      </c>
      <c r="BHR2" s="40">
        <v>50.07</v>
      </c>
      <c r="BHS2" s="40">
        <v>89.98</v>
      </c>
      <c r="BHT2" s="40">
        <v>86.78</v>
      </c>
      <c r="BHU2" s="40">
        <v>80.34</v>
      </c>
      <c r="BHV2" s="40">
        <v>73.760000000000005</v>
      </c>
      <c r="BHW2" s="40">
        <v>84.63</v>
      </c>
      <c r="BHX2" s="40">
        <v>76.95</v>
      </c>
      <c r="BHY2" s="40">
        <v>85.62</v>
      </c>
      <c r="BHZ2" s="40">
        <v>80.13</v>
      </c>
      <c r="BIA2" s="40">
        <v>87.73</v>
      </c>
      <c r="BIB2" s="40">
        <v>80.87</v>
      </c>
      <c r="BIC2" s="40">
        <v>83.75</v>
      </c>
      <c r="BID2" s="40">
        <v>88.99</v>
      </c>
      <c r="BIE2" s="40">
        <v>81.95</v>
      </c>
      <c r="BIF2" s="40">
        <v>83.93</v>
      </c>
      <c r="BIG2" s="40">
        <v>82.66</v>
      </c>
      <c r="BIH2" s="40">
        <v>77.41</v>
      </c>
      <c r="BII2" s="40">
        <v>73.95</v>
      </c>
      <c r="BIJ2" s="40">
        <v>72.22</v>
      </c>
      <c r="BIK2" s="40">
        <v>89.48</v>
      </c>
      <c r="BIL2" s="40">
        <v>81.64</v>
      </c>
      <c r="BIM2" s="40">
        <v>86.43</v>
      </c>
      <c r="BIN2" s="40">
        <v>89.87</v>
      </c>
      <c r="BIO2" s="40">
        <v>82.17</v>
      </c>
      <c r="BIP2" s="40">
        <v>145.82</v>
      </c>
      <c r="BIQ2" s="40">
        <v>143.51</v>
      </c>
      <c r="BIR2" s="40">
        <v>141.05000000000001</v>
      </c>
      <c r="BIS2" s="40">
        <v>151.27000000000001</v>
      </c>
      <c r="BIT2" s="40">
        <v>150.57</v>
      </c>
      <c r="BIU2" s="40">
        <v>130.44</v>
      </c>
      <c r="BIV2" s="40">
        <v>139.62</v>
      </c>
      <c r="BIW2" s="40">
        <v>125.01</v>
      </c>
      <c r="BIX2" s="40">
        <v>136.65</v>
      </c>
      <c r="BIY2" s="40">
        <v>145.56</v>
      </c>
      <c r="BIZ2" s="40">
        <v>123.48</v>
      </c>
      <c r="BJA2" s="40">
        <v>136.85</v>
      </c>
      <c r="BJB2" s="40">
        <v>147.94</v>
      </c>
      <c r="BJC2" s="40">
        <v>123.73</v>
      </c>
      <c r="BJD2" s="40">
        <v>138.79</v>
      </c>
      <c r="BJE2" s="40">
        <v>113.48</v>
      </c>
      <c r="BJF2" s="40">
        <v>128.87</v>
      </c>
      <c r="BJG2" s="40">
        <v>115.26</v>
      </c>
      <c r="BJH2" s="40">
        <v>146.83000000000001</v>
      </c>
      <c r="BJI2" s="40">
        <v>134.09</v>
      </c>
      <c r="BJJ2" s="40">
        <v>113.11</v>
      </c>
      <c r="BJK2" s="40">
        <v>122.49</v>
      </c>
      <c r="BJL2" s="40">
        <v>144.4</v>
      </c>
      <c r="BJM2" s="40">
        <v>142.12</v>
      </c>
      <c r="BJN2" s="40">
        <v>128.46</v>
      </c>
      <c r="BJO2" s="40">
        <v>137.74</v>
      </c>
      <c r="BJP2" s="40">
        <v>130.56</v>
      </c>
      <c r="BJQ2" s="40">
        <v>165.43</v>
      </c>
      <c r="BJR2" s="40">
        <v>143.69999999999999</v>
      </c>
      <c r="BJS2" s="40">
        <v>131.85</v>
      </c>
      <c r="BJT2" s="40">
        <v>152.15</v>
      </c>
      <c r="BJU2" s="40">
        <v>147.85</v>
      </c>
      <c r="BJV2" s="40">
        <v>151.44999999999999</v>
      </c>
      <c r="BJW2" s="40">
        <v>135.03</v>
      </c>
      <c r="BJX2" s="40">
        <v>124.39</v>
      </c>
      <c r="BJY2" s="40">
        <v>136.78</v>
      </c>
      <c r="BJZ2" s="40">
        <v>83.81</v>
      </c>
      <c r="BKA2" s="40">
        <v>138.83000000000001</v>
      </c>
      <c r="BKB2" s="40">
        <v>138.81</v>
      </c>
      <c r="BKC2" s="40">
        <v>124.61</v>
      </c>
      <c r="BKD2" s="40">
        <v>139.53</v>
      </c>
      <c r="BKE2" s="40">
        <v>130.91999999999999</v>
      </c>
      <c r="BKF2" s="40">
        <v>96.82</v>
      </c>
      <c r="BKG2" s="40">
        <v>152.99</v>
      </c>
      <c r="BKH2" s="40">
        <v>127.34</v>
      </c>
      <c r="BKI2" s="40">
        <v>142.25</v>
      </c>
      <c r="BKJ2" s="40">
        <v>151.32</v>
      </c>
      <c r="BKK2" s="40">
        <v>141.21</v>
      </c>
      <c r="BKL2" s="40">
        <v>135.58000000000001</v>
      </c>
      <c r="BKM2" s="40">
        <v>132.47999999999999</v>
      </c>
      <c r="BKN2" s="40">
        <v>144.22</v>
      </c>
      <c r="BKO2" s="40">
        <v>129.80000000000001</v>
      </c>
      <c r="BKP2" s="40">
        <v>129.81</v>
      </c>
      <c r="BKQ2" s="40">
        <v>135.27000000000001</v>
      </c>
      <c r="BKR2" s="40">
        <v>135.29</v>
      </c>
      <c r="BKS2" s="40">
        <v>138.44</v>
      </c>
      <c r="BKT2" s="40">
        <v>117.53</v>
      </c>
      <c r="BKU2" s="40">
        <v>142.86000000000001</v>
      </c>
      <c r="BKV2" s="40">
        <v>132.76</v>
      </c>
      <c r="BKW2" s="40">
        <v>138.41</v>
      </c>
      <c r="BKX2" s="40">
        <v>123.55</v>
      </c>
      <c r="BKY2" s="40">
        <v>135.6</v>
      </c>
      <c r="BKZ2" s="40">
        <v>139.88999999999999</v>
      </c>
      <c r="BLA2" s="40">
        <v>132.94</v>
      </c>
      <c r="BLB2" s="40">
        <v>136.9</v>
      </c>
      <c r="BLC2" s="40">
        <v>59.12</v>
      </c>
      <c r="BLD2" s="40">
        <v>66.66</v>
      </c>
      <c r="BLE2" s="40">
        <v>52.34</v>
      </c>
      <c r="BLF2" s="40">
        <v>57.3</v>
      </c>
      <c r="BLG2" s="40">
        <v>59.73</v>
      </c>
      <c r="BLH2" s="40">
        <v>56.46</v>
      </c>
      <c r="BLI2" s="40">
        <v>64.819999999999993</v>
      </c>
      <c r="BLJ2" s="40">
        <v>54.07</v>
      </c>
      <c r="BLK2" s="40">
        <v>56.21</v>
      </c>
      <c r="BLL2" s="40">
        <v>61.6</v>
      </c>
      <c r="BLM2" s="40">
        <v>62.66</v>
      </c>
      <c r="BLN2" s="40">
        <v>57.71</v>
      </c>
      <c r="BLO2" s="40">
        <v>66.56</v>
      </c>
      <c r="BLP2" s="40">
        <v>66.489999999999995</v>
      </c>
      <c r="BLQ2" s="40">
        <v>53.13</v>
      </c>
      <c r="BLR2" s="40">
        <v>55.05</v>
      </c>
      <c r="BLS2" s="40">
        <v>55.82</v>
      </c>
      <c r="BLT2" s="40">
        <v>31.73</v>
      </c>
      <c r="BLU2" s="40">
        <v>66.87</v>
      </c>
      <c r="BLV2" s="40">
        <v>67.61</v>
      </c>
      <c r="BLW2" s="40">
        <v>51.79</v>
      </c>
      <c r="BLX2" s="40">
        <v>58.84</v>
      </c>
      <c r="BLY2" s="40">
        <v>61.77</v>
      </c>
      <c r="BLZ2" s="40">
        <v>60.03</v>
      </c>
      <c r="BMA2" s="40">
        <v>60.27</v>
      </c>
      <c r="BMB2" s="40">
        <v>67.86</v>
      </c>
      <c r="BMC2" s="40">
        <v>55.1</v>
      </c>
      <c r="BMD2" s="40">
        <v>62.42</v>
      </c>
      <c r="BME2" s="40">
        <v>58.2</v>
      </c>
      <c r="BMF2" s="40">
        <v>49.35</v>
      </c>
      <c r="BMG2" s="40">
        <v>53.38</v>
      </c>
      <c r="BMH2" s="40">
        <v>53.79</v>
      </c>
      <c r="BMI2" s="40">
        <v>33.950000000000003</v>
      </c>
      <c r="BMJ2" s="40">
        <v>61.7</v>
      </c>
      <c r="BMK2" s="40">
        <v>61.78</v>
      </c>
      <c r="BML2" s="40">
        <v>88.74</v>
      </c>
      <c r="BMM2" s="40">
        <v>122.91</v>
      </c>
      <c r="BMN2" s="40">
        <v>125.7</v>
      </c>
      <c r="BMO2" s="40">
        <v>117.35</v>
      </c>
      <c r="BMP2" s="40">
        <v>118.47</v>
      </c>
      <c r="BMQ2" s="40">
        <v>91.73</v>
      </c>
      <c r="BMR2" s="40">
        <v>83.92</v>
      </c>
      <c r="BMS2" s="40">
        <v>75.56</v>
      </c>
      <c r="BMT2" s="40">
        <v>75.38</v>
      </c>
      <c r="BMU2" s="40">
        <v>62.45</v>
      </c>
      <c r="BMV2" s="40">
        <v>76.11</v>
      </c>
      <c r="BMW2" s="40">
        <v>73.75</v>
      </c>
      <c r="BMX2" s="40">
        <v>59.84</v>
      </c>
      <c r="BMY2" s="40">
        <v>60.07</v>
      </c>
      <c r="BMZ2" s="40">
        <v>66.150000000000006</v>
      </c>
      <c r="BNA2" s="40">
        <v>57.2</v>
      </c>
      <c r="BNB2" s="40">
        <v>70.83</v>
      </c>
      <c r="BNC2" s="40">
        <v>118.68</v>
      </c>
      <c r="BND2" s="40">
        <v>119.02</v>
      </c>
      <c r="BNE2" s="40">
        <v>129.19999999999999</v>
      </c>
      <c r="BNF2" s="40">
        <v>126.54</v>
      </c>
      <c r="BNG2" s="40">
        <v>80.739999999999995</v>
      </c>
      <c r="BNH2" s="40">
        <v>78.010000000000005</v>
      </c>
      <c r="BNI2" s="40">
        <v>77.56</v>
      </c>
      <c r="BNJ2" s="40">
        <v>83.47</v>
      </c>
      <c r="BNK2" s="40">
        <v>74.16</v>
      </c>
      <c r="BNL2" s="40">
        <v>61.64</v>
      </c>
      <c r="BNM2" s="40">
        <v>66.62</v>
      </c>
      <c r="BNN2" s="40">
        <v>45.37</v>
      </c>
      <c r="BNO2" s="40">
        <v>53.53</v>
      </c>
      <c r="BNP2" s="40">
        <v>56.1</v>
      </c>
      <c r="BNQ2" s="40">
        <v>66.84</v>
      </c>
      <c r="BNR2" s="40">
        <v>58.62</v>
      </c>
      <c r="BNS2" s="40">
        <v>52.93</v>
      </c>
      <c r="BNT2" s="40">
        <v>136.01</v>
      </c>
      <c r="BNU2" s="40">
        <v>104.47</v>
      </c>
      <c r="BNV2" s="40">
        <v>114.22</v>
      </c>
      <c r="BNW2" s="40">
        <v>55.71</v>
      </c>
      <c r="BNX2" s="40">
        <v>63.2</v>
      </c>
      <c r="BNY2" s="40">
        <v>73.489999999999995</v>
      </c>
      <c r="BNZ2" s="40">
        <v>34.39</v>
      </c>
      <c r="BOA2" s="40">
        <v>81.78</v>
      </c>
      <c r="BOB2" s="40">
        <v>66.36</v>
      </c>
      <c r="BOC2" s="40">
        <v>70.69</v>
      </c>
      <c r="BOD2" s="40">
        <v>72.98</v>
      </c>
      <c r="BOE2" s="40">
        <v>119.26</v>
      </c>
      <c r="BOF2" s="40">
        <v>105.53</v>
      </c>
      <c r="BOG2" s="40">
        <v>114.43</v>
      </c>
      <c r="BOH2" s="40">
        <v>108.25</v>
      </c>
      <c r="BOI2" s="40">
        <v>132.25</v>
      </c>
      <c r="BOJ2" s="40">
        <v>139.84</v>
      </c>
      <c r="BOK2" s="40">
        <v>111.15</v>
      </c>
      <c r="BOL2" s="40">
        <v>109.35</v>
      </c>
      <c r="BOM2" s="40">
        <v>86.52</v>
      </c>
      <c r="BON2" s="40">
        <v>86.89</v>
      </c>
      <c r="BOO2" s="40">
        <v>75.849999999999994</v>
      </c>
      <c r="BOP2" s="40">
        <v>82.79</v>
      </c>
      <c r="BOQ2" s="40">
        <v>77.180000000000007</v>
      </c>
      <c r="BOR2" s="40">
        <v>63.72</v>
      </c>
      <c r="BOS2" s="40">
        <v>74.97</v>
      </c>
      <c r="BOT2" s="40">
        <v>72.91</v>
      </c>
      <c r="BOU2" s="40">
        <v>59.69</v>
      </c>
      <c r="BOV2" s="40">
        <v>129.65</v>
      </c>
      <c r="BOW2" s="40">
        <v>125.12</v>
      </c>
      <c r="BOX2" s="40">
        <v>95.05</v>
      </c>
      <c r="BOY2" s="40">
        <v>132.54</v>
      </c>
      <c r="BOZ2" s="40">
        <v>118.34</v>
      </c>
      <c r="BPA2" s="40">
        <v>68.92</v>
      </c>
      <c r="BPB2" s="40">
        <v>57.86</v>
      </c>
      <c r="BPC2" s="40">
        <v>72.38</v>
      </c>
      <c r="BPD2" s="40">
        <v>76.099999999999994</v>
      </c>
      <c r="BPE2" s="40">
        <v>72.28</v>
      </c>
      <c r="BPF2" s="40">
        <v>77.75</v>
      </c>
      <c r="BPG2" s="40">
        <v>66.010000000000005</v>
      </c>
      <c r="BPH2" s="40">
        <v>76.98</v>
      </c>
      <c r="BPI2" s="40">
        <v>57.14</v>
      </c>
      <c r="BPJ2" s="40">
        <v>56.92</v>
      </c>
      <c r="BPK2" s="40">
        <v>57.07</v>
      </c>
      <c r="BPL2" s="40">
        <v>51.28</v>
      </c>
      <c r="BPM2" s="40">
        <v>66.09</v>
      </c>
      <c r="BPN2" s="40">
        <v>55.31</v>
      </c>
      <c r="BPO2" s="40">
        <v>82.95</v>
      </c>
      <c r="BPP2" s="40">
        <v>58.83</v>
      </c>
      <c r="BPQ2" s="40">
        <v>82.3</v>
      </c>
      <c r="BPR2" s="40">
        <v>82.31</v>
      </c>
      <c r="BPS2" s="40">
        <v>57.92</v>
      </c>
      <c r="BPT2" s="40">
        <v>98.22</v>
      </c>
      <c r="BPU2" s="40">
        <v>82.49</v>
      </c>
      <c r="BPV2" s="40">
        <v>78.62</v>
      </c>
      <c r="BPW2" s="40">
        <v>74.23</v>
      </c>
      <c r="BPX2" s="40">
        <v>73.22</v>
      </c>
      <c r="BPY2" s="40">
        <v>79.3</v>
      </c>
      <c r="BPZ2" s="40">
        <v>68.42</v>
      </c>
      <c r="BQA2" s="40">
        <v>129.22</v>
      </c>
      <c r="BQB2" s="40">
        <v>70.87</v>
      </c>
      <c r="BQC2" s="40">
        <v>76.650000000000006</v>
      </c>
      <c r="BQD2" s="40">
        <v>72.569999999999993</v>
      </c>
      <c r="BQE2" s="40">
        <v>73.92</v>
      </c>
      <c r="BQF2" s="40">
        <v>84.44</v>
      </c>
      <c r="BQG2" s="40">
        <v>63.85</v>
      </c>
      <c r="BQH2" s="40">
        <v>75.489999999999995</v>
      </c>
      <c r="BQI2" s="40">
        <v>70.62</v>
      </c>
      <c r="BQJ2" s="40">
        <v>66.709999999999994</v>
      </c>
      <c r="BQK2" s="40">
        <v>65.709999999999994</v>
      </c>
      <c r="BQL2" s="40">
        <v>68.48</v>
      </c>
      <c r="BQM2" s="40">
        <v>66.2</v>
      </c>
      <c r="BQN2" s="40">
        <v>64.459999999999994</v>
      </c>
      <c r="BQO2" s="40">
        <v>58.92</v>
      </c>
      <c r="BQP2" s="40">
        <v>57.55</v>
      </c>
      <c r="BQQ2" s="40">
        <v>64.069999999999993</v>
      </c>
      <c r="BQR2" s="40">
        <v>57.11</v>
      </c>
      <c r="BQS2" s="40">
        <v>55.78</v>
      </c>
      <c r="BQT2" s="40">
        <v>46.85</v>
      </c>
      <c r="BQU2" s="40">
        <v>115.06</v>
      </c>
      <c r="BQV2" s="40">
        <v>128.88</v>
      </c>
      <c r="BQW2" s="40">
        <v>121.98</v>
      </c>
      <c r="BQX2" s="40">
        <v>131.21</v>
      </c>
      <c r="BQY2" s="40">
        <v>124.17</v>
      </c>
      <c r="BQZ2" s="40">
        <v>118.96</v>
      </c>
      <c r="BRA2" s="40">
        <v>136.63</v>
      </c>
      <c r="BRB2" s="40">
        <v>127.87</v>
      </c>
      <c r="BRC2" s="40">
        <v>119.32</v>
      </c>
      <c r="BRD2" s="40">
        <v>132.66999999999999</v>
      </c>
      <c r="BRE2" s="40">
        <v>120.7</v>
      </c>
      <c r="BRF2" s="40">
        <v>76.2</v>
      </c>
      <c r="BRG2" s="40">
        <v>72.97</v>
      </c>
      <c r="BRH2" s="40">
        <v>70.06</v>
      </c>
      <c r="BRI2" s="40">
        <v>71.760000000000005</v>
      </c>
      <c r="BRJ2" s="40">
        <v>68.41</v>
      </c>
      <c r="BRK2" s="40">
        <v>91.32</v>
      </c>
      <c r="BRL2" s="40">
        <v>76.400000000000006</v>
      </c>
      <c r="BRM2" s="40">
        <v>77.930000000000007</v>
      </c>
      <c r="BRN2" s="40">
        <v>82.72</v>
      </c>
      <c r="BRO2" s="40">
        <v>101.18</v>
      </c>
      <c r="BRP2" s="40">
        <v>57.85</v>
      </c>
      <c r="BRQ2" s="40">
        <v>75.430000000000007</v>
      </c>
      <c r="BRR2" s="40">
        <v>66.77</v>
      </c>
      <c r="BRS2" s="40">
        <v>65.78</v>
      </c>
      <c r="BRT2" s="40">
        <v>83.5</v>
      </c>
      <c r="BRU2" s="40">
        <v>78.349999999999994</v>
      </c>
      <c r="BRV2" s="40">
        <v>75.17</v>
      </c>
      <c r="BRW2" s="40">
        <v>70.400000000000006</v>
      </c>
      <c r="BRX2" s="40">
        <v>59.04</v>
      </c>
      <c r="BRY2" s="40">
        <v>49.78</v>
      </c>
      <c r="BRZ2" s="40">
        <v>124.53</v>
      </c>
      <c r="BSA2" s="40">
        <v>119.67</v>
      </c>
      <c r="BSB2" s="40">
        <v>112.54</v>
      </c>
      <c r="BSC2" s="40">
        <v>121.99</v>
      </c>
      <c r="BSD2" s="40">
        <v>78.760000000000005</v>
      </c>
      <c r="BSE2" s="40">
        <v>50.78</v>
      </c>
      <c r="BSF2" s="40">
        <v>105.73</v>
      </c>
      <c r="BSG2" s="40">
        <v>103.1</v>
      </c>
      <c r="BSH2" s="40">
        <v>80.91</v>
      </c>
      <c r="BSI2" s="40">
        <v>74.760000000000005</v>
      </c>
      <c r="BSJ2" s="40">
        <v>63.07</v>
      </c>
      <c r="BSK2" s="40">
        <v>74.75</v>
      </c>
      <c r="BSL2" s="40">
        <v>69.599999999999994</v>
      </c>
      <c r="BSM2" s="40">
        <v>76.739999999999995</v>
      </c>
      <c r="BSN2" s="40">
        <v>72.17</v>
      </c>
      <c r="BSO2" s="40">
        <v>82.12</v>
      </c>
      <c r="BSP2" s="40">
        <v>75.66</v>
      </c>
      <c r="BSQ2" s="40">
        <v>75.05</v>
      </c>
      <c r="BSR2" s="40">
        <v>71.66</v>
      </c>
      <c r="BSS2" s="40">
        <v>75.45</v>
      </c>
      <c r="BST2" s="40">
        <v>95.39</v>
      </c>
      <c r="BSU2" s="40">
        <v>75.180000000000007</v>
      </c>
      <c r="BSV2" s="40">
        <v>80.25</v>
      </c>
      <c r="BSW2" s="40">
        <v>71.03</v>
      </c>
      <c r="BSX2" s="40">
        <v>77.900000000000006</v>
      </c>
      <c r="BSY2" s="40">
        <v>79.69</v>
      </c>
      <c r="BSZ2" s="40">
        <v>79.459999999999994</v>
      </c>
      <c r="BTA2" s="40">
        <v>76.14</v>
      </c>
      <c r="BTB2" s="40">
        <v>69.94</v>
      </c>
      <c r="BTC2" s="40">
        <v>71.900000000000006</v>
      </c>
      <c r="BTD2" s="40">
        <v>80.44</v>
      </c>
      <c r="BTE2" s="40">
        <v>30.59</v>
      </c>
      <c r="BTF2" s="40">
        <v>66.75</v>
      </c>
      <c r="BTG2" s="40">
        <v>89.33</v>
      </c>
      <c r="BTH2" s="40">
        <v>96.45</v>
      </c>
      <c r="BTI2" s="40">
        <v>88.64</v>
      </c>
      <c r="BTJ2" s="40">
        <v>97.79</v>
      </c>
      <c r="BTK2" s="40">
        <v>62.69</v>
      </c>
      <c r="BTL2" s="40">
        <v>115.73</v>
      </c>
      <c r="BTM2" s="40">
        <v>87.01</v>
      </c>
      <c r="BTN2" s="40">
        <v>102.66</v>
      </c>
      <c r="BTO2" s="40">
        <v>63.41</v>
      </c>
      <c r="BTP2" s="40">
        <v>102.06</v>
      </c>
      <c r="BTQ2" s="40">
        <v>68.97</v>
      </c>
      <c r="BTR2" s="40">
        <v>97.07</v>
      </c>
      <c r="BTS2" s="40">
        <v>96.97</v>
      </c>
      <c r="BTT2" s="40">
        <v>118.67</v>
      </c>
      <c r="BTU2" s="40">
        <v>96.9</v>
      </c>
      <c r="BTV2" s="40">
        <v>82.99</v>
      </c>
      <c r="BTW2" s="40">
        <v>87.46</v>
      </c>
      <c r="BTX2" s="40">
        <v>83.85</v>
      </c>
      <c r="BTY2" s="40">
        <v>90.5</v>
      </c>
      <c r="BTZ2" s="40">
        <v>95.67</v>
      </c>
      <c r="BUA2" s="40">
        <v>97.2</v>
      </c>
      <c r="BUB2" s="40">
        <v>91.91</v>
      </c>
      <c r="BUC2" s="40">
        <v>88.56</v>
      </c>
      <c r="BUD2" s="40">
        <v>98.83</v>
      </c>
      <c r="BUE2" s="40">
        <v>97.87</v>
      </c>
      <c r="BUF2" s="40">
        <v>91.54</v>
      </c>
      <c r="BUG2" s="40">
        <v>80.569999999999993</v>
      </c>
      <c r="BUH2" s="40">
        <v>102.42</v>
      </c>
      <c r="BUI2" s="40">
        <v>64.75</v>
      </c>
      <c r="BUJ2" s="40">
        <v>109.09</v>
      </c>
      <c r="BUK2" s="40">
        <v>104.91</v>
      </c>
      <c r="BUL2" s="40">
        <v>99.9</v>
      </c>
      <c r="BUM2" s="40">
        <v>94.33</v>
      </c>
      <c r="BUN2" s="40">
        <v>95.9</v>
      </c>
      <c r="BUO2" s="40">
        <v>86.24</v>
      </c>
      <c r="BUP2" s="40">
        <v>96.29</v>
      </c>
      <c r="BUQ2" s="40">
        <v>82.63</v>
      </c>
      <c r="BUR2" s="40">
        <v>83.66</v>
      </c>
      <c r="BUS2" s="40">
        <v>87.06</v>
      </c>
      <c r="BUT2" s="40">
        <v>97.42</v>
      </c>
      <c r="BUU2" s="40">
        <v>99.97</v>
      </c>
      <c r="BUV2" s="40">
        <v>88.82</v>
      </c>
      <c r="BUW2" s="40">
        <v>92.17</v>
      </c>
      <c r="BUX2" s="40">
        <v>94.64</v>
      </c>
      <c r="BUY2" s="40">
        <v>90.93</v>
      </c>
      <c r="BUZ2" s="40">
        <v>91.81</v>
      </c>
      <c r="BVA2" s="40">
        <v>98.48</v>
      </c>
      <c r="BVB2" s="40">
        <v>82.51</v>
      </c>
      <c r="BVC2" s="40">
        <v>72.760000000000005</v>
      </c>
      <c r="BVD2" s="40">
        <v>61.43</v>
      </c>
      <c r="BVE2" s="40">
        <v>93.55</v>
      </c>
      <c r="BVF2" s="40">
        <v>100.7</v>
      </c>
      <c r="BVG2" s="40">
        <v>119.53</v>
      </c>
      <c r="BVH2" s="40">
        <v>100.42</v>
      </c>
      <c r="BVI2" s="40">
        <v>100.96</v>
      </c>
      <c r="BVJ2" s="40">
        <v>107.71</v>
      </c>
      <c r="BVK2" s="40">
        <v>107.91</v>
      </c>
      <c r="BVL2" s="40">
        <v>101.06</v>
      </c>
      <c r="BVM2" s="40">
        <v>103.62</v>
      </c>
      <c r="BVN2" s="40">
        <v>104.36</v>
      </c>
      <c r="BVO2" s="40">
        <v>98.43</v>
      </c>
      <c r="BVP2" s="40">
        <v>88.12</v>
      </c>
      <c r="BVQ2" s="40">
        <v>102.45</v>
      </c>
      <c r="BVR2" s="40">
        <v>79.849999999999994</v>
      </c>
      <c r="BVS2" s="40">
        <v>94.01</v>
      </c>
      <c r="BVT2" s="40">
        <v>100.72</v>
      </c>
      <c r="BVU2" s="40">
        <v>102.41</v>
      </c>
      <c r="BVV2" s="40">
        <v>64.22</v>
      </c>
      <c r="BVW2" s="40">
        <v>98.16</v>
      </c>
      <c r="BVX2" s="40">
        <v>78.67</v>
      </c>
      <c r="BVY2" s="40">
        <v>93.04</v>
      </c>
      <c r="BVZ2" s="40">
        <v>93.06</v>
      </c>
      <c r="BWA2" s="40">
        <v>92.24</v>
      </c>
      <c r="BWB2" s="40">
        <v>97.3</v>
      </c>
      <c r="BWC2" s="40">
        <v>76.86</v>
      </c>
      <c r="BWD2" s="40">
        <v>72.16</v>
      </c>
      <c r="BWE2" s="40">
        <v>105.52</v>
      </c>
      <c r="BWF2" s="40">
        <v>106.44</v>
      </c>
      <c r="BWG2" s="40">
        <v>100.34</v>
      </c>
      <c r="BWH2" s="40">
        <v>108.99</v>
      </c>
      <c r="BWI2" s="40">
        <v>99.53</v>
      </c>
      <c r="BWJ2" s="40">
        <v>77.38</v>
      </c>
      <c r="BWK2" s="40">
        <v>90.38</v>
      </c>
      <c r="BWL2" s="40">
        <v>101.36</v>
      </c>
      <c r="BWM2" s="40">
        <v>115.1</v>
      </c>
      <c r="BWN2" s="40">
        <v>108.16</v>
      </c>
      <c r="BWO2" s="40">
        <v>101.71</v>
      </c>
      <c r="BWP2" s="40">
        <v>109.98</v>
      </c>
      <c r="BWQ2" s="40">
        <v>80.63</v>
      </c>
      <c r="BWR2" s="40">
        <v>69.430000000000007</v>
      </c>
      <c r="BWS2" s="40">
        <v>82.98</v>
      </c>
      <c r="BWT2" s="40">
        <v>100.77</v>
      </c>
      <c r="BWU2" s="40">
        <v>95.94</v>
      </c>
      <c r="BWV2" s="40">
        <v>101.5</v>
      </c>
      <c r="BWW2" s="40">
        <v>84.51</v>
      </c>
      <c r="BWX2" s="40">
        <v>75.67</v>
      </c>
      <c r="BWY2" s="40">
        <v>109.63</v>
      </c>
      <c r="BWZ2" s="40">
        <v>95.59</v>
      </c>
      <c r="BXA2" s="40">
        <v>109.51</v>
      </c>
      <c r="BXB2" s="40">
        <v>106.26</v>
      </c>
      <c r="BXC2" s="40">
        <v>92.94</v>
      </c>
      <c r="BXD2" s="40">
        <v>89.4</v>
      </c>
      <c r="BXE2" s="40">
        <v>104.5</v>
      </c>
      <c r="BXF2" s="40">
        <v>90.49</v>
      </c>
      <c r="BXG2" s="40">
        <v>89.12</v>
      </c>
      <c r="BXH2" s="40">
        <v>127.46</v>
      </c>
      <c r="BXI2" s="40">
        <v>79.39</v>
      </c>
      <c r="BXJ2" s="40">
        <v>94.76</v>
      </c>
      <c r="BXK2" s="40">
        <v>137.88999999999999</v>
      </c>
      <c r="BXL2" s="40">
        <v>87.48</v>
      </c>
      <c r="BXM2" s="40">
        <v>156.13</v>
      </c>
      <c r="BXN2" s="40">
        <v>127.39</v>
      </c>
      <c r="BXO2" s="40">
        <v>134.96</v>
      </c>
      <c r="BXP2" s="40">
        <v>140.47</v>
      </c>
      <c r="BXQ2" s="40">
        <v>135.05000000000001</v>
      </c>
      <c r="BXR2" s="40">
        <v>113.92</v>
      </c>
      <c r="BXS2" s="40">
        <v>66.61</v>
      </c>
      <c r="BXT2" s="40">
        <v>63.92</v>
      </c>
      <c r="BXU2" s="40">
        <v>69.52</v>
      </c>
      <c r="BXV2" s="40">
        <v>77.37</v>
      </c>
      <c r="BXW2" s="40">
        <v>101.14</v>
      </c>
      <c r="BXX2" s="40">
        <v>97.72</v>
      </c>
      <c r="BXY2" s="40">
        <v>78.5</v>
      </c>
      <c r="BXZ2" s="40">
        <v>116.21</v>
      </c>
      <c r="BYA2" s="40">
        <v>113.69</v>
      </c>
      <c r="BYB2" s="40">
        <v>114.03</v>
      </c>
      <c r="BYC2" s="40">
        <v>109.77</v>
      </c>
      <c r="BYD2" s="40">
        <v>83.17</v>
      </c>
      <c r="BYE2" s="40">
        <v>93.65</v>
      </c>
      <c r="BYF2" s="40">
        <v>92.71</v>
      </c>
      <c r="BYG2" s="40">
        <v>93.58</v>
      </c>
      <c r="BYH2" s="40">
        <v>110.11</v>
      </c>
      <c r="BYI2" s="40">
        <v>112.37</v>
      </c>
      <c r="BYJ2" s="40">
        <v>123.74</v>
      </c>
      <c r="BYK2" s="40">
        <v>111.59</v>
      </c>
      <c r="BYL2" s="40">
        <v>116.53</v>
      </c>
      <c r="BYM2" s="40">
        <v>50.34</v>
      </c>
      <c r="BYN2" s="40">
        <v>87.02</v>
      </c>
      <c r="BYO2" s="40">
        <v>71.739999999999995</v>
      </c>
      <c r="BYP2" s="40">
        <v>96.37</v>
      </c>
      <c r="BYQ2" s="40">
        <v>108.19</v>
      </c>
      <c r="BYR2" s="40">
        <v>98.33</v>
      </c>
      <c r="BYS2" s="40">
        <v>93.71</v>
      </c>
      <c r="BYT2" s="40">
        <v>89.45</v>
      </c>
      <c r="BYU2" s="40">
        <v>104.88</v>
      </c>
      <c r="BYV2" s="40">
        <v>98.77</v>
      </c>
      <c r="BYW2" s="40">
        <v>88.95</v>
      </c>
      <c r="BYX2" s="40">
        <v>71.36</v>
      </c>
      <c r="BYY2" s="40">
        <v>86.61</v>
      </c>
      <c r="BYZ2" s="40">
        <v>111.95</v>
      </c>
      <c r="BZA2" s="40">
        <v>85.17</v>
      </c>
      <c r="BZB2" s="40">
        <v>86.07</v>
      </c>
      <c r="BZC2" s="40">
        <v>98.88</v>
      </c>
      <c r="BZD2" s="40">
        <v>104.87</v>
      </c>
      <c r="BZE2" s="40">
        <v>101.65</v>
      </c>
      <c r="BZF2" s="40">
        <v>97.67</v>
      </c>
      <c r="BZG2" s="40">
        <v>103.89</v>
      </c>
      <c r="BZH2" s="40">
        <v>86.34</v>
      </c>
      <c r="BZI2" s="40">
        <v>108.94</v>
      </c>
      <c r="BZJ2" s="40">
        <v>86.88</v>
      </c>
      <c r="BZK2" s="40">
        <v>95.75</v>
      </c>
      <c r="BZL2" s="40">
        <v>90.66</v>
      </c>
      <c r="BZM2" s="40">
        <v>107.04</v>
      </c>
      <c r="BZN2" s="40">
        <v>94.02</v>
      </c>
      <c r="BZO2" s="40">
        <v>110.58</v>
      </c>
      <c r="BZP2" s="40">
        <v>103.53</v>
      </c>
      <c r="BZQ2" s="40">
        <v>100.56</v>
      </c>
      <c r="BZR2" s="40">
        <v>91.02</v>
      </c>
      <c r="BZS2" s="40">
        <v>116.48</v>
      </c>
      <c r="BZT2" s="40">
        <v>98.93</v>
      </c>
      <c r="BZU2" s="40">
        <v>81.319999999999993</v>
      </c>
      <c r="BZV2" s="40">
        <v>167.43</v>
      </c>
      <c r="BZW2" s="40">
        <v>139.4</v>
      </c>
      <c r="BZX2" s="40">
        <v>102.84</v>
      </c>
      <c r="BZY2" s="40">
        <v>87.85</v>
      </c>
      <c r="BZZ2" s="40">
        <v>118.46</v>
      </c>
      <c r="CAA2" s="40">
        <v>84.64</v>
      </c>
      <c r="CAB2" s="40">
        <v>108.05</v>
      </c>
      <c r="CAC2" s="40">
        <v>131.19999999999999</v>
      </c>
      <c r="CAD2" s="40">
        <v>92.16</v>
      </c>
      <c r="CAE2" s="40">
        <v>163.25</v>
      </c>
      <c r="CAF2" s="40">
        <v>87.15</v>
      </c>
      <c r="CAG2" s="40">
        <v>161.49</v>
      </c>
      <c r="CAH2" s="40">
        <v>117.46</v>
      </c>
      <c r="CAI2" s="40">
        <v>68.66</v>
      </c>
      <c r="CAJ2" s="40">
        <v>155.5</v>
      </c>
      <c r="CAK2" s="40">
        <v>111.44</v>
      </c>
      <c r="CAL2" s="40">
        <v>146.25</v>
      </c>
      <c r="CAM2" s="40">
        <v>105.89</v>
      </c>
      <c r="CAN2" s="40">
        <v>133.91</v>
      </c>
      <c r="CAO2" s="40">
        <v>154.61000000000001</v>
      </c>
      <c r="CAP2" s="40">
        <v>101.72</v>
      </c>
      <c r="CAQ2" s="40">
        <v>161.57</v>
      </c>
      <c r="CAR2" s="40">
        <v>87.44</v>
      </c>
      <c r="CAS2" s="40">
        <v>106.3</v>
      </c>
      <c r="CAT2" s="40">
        <v>107.03</v>
      </c>
      <c r="CAU2" s="40">
        <v>149.19</v>
      </c>
      <c r="CAV2" s="40">
        <v>143.19</v>
      </c>
      <c r="CAW2" s="40">
        <v>117.86</v>
      </c>
      <c r="CAX2" s="40">
        <v>85.18</v>
      </c>
      <c r="CAY2" s="40">
        <v>88.73</v>
      </c>
      <c r="CAZ2" s="40">
        <v>92.15</v>
      </c>
      <c r="CBA2" s="40">
        <v>114.21</v>
      </c>
      <c r="CBB2" s="40">
        <v>106.08</v>
      </c>
      <c r="CBC2" s="40">
        <v>92.41</v>
      </c>
      <c r="CBD2" s="40">
        <v>142.08000000000001</v>
      </c>
      <c r="CBE2" s="40">
        <v>165.96</v>
      </c>
      <c r="CBF2" s="40">
        <v>148.74</v>
      </c>
      <c r="CBG2" s="40">
        <v>138.99</v>
      </c>
      <c r="CBH2" s="40">
        <v>128.71</v>
      </c>
      <c r="CBI2" s="40">
        <v>94.7</v>
      </c>
      <c r="CBJ2" s="40">
        <v>86.36</v>
      </c>
      <c r="CBK2" s="40">
        <v>73.83</v>
      </c>
      <c r="CBL2" s="40">
        <v>89.57</v>
      </c>
      <c r="CBM2" s="40">
        <v>73.86</v>
      </c>
      <c r="CBN2" s="40">
        <v>88.11</v>
      </c>
      <c r="CBO2" s="40">
        <v>128.47</v>
      </c>
      <c r="CBP2" s="40">
        <v>116.32</v>
      </c>
      <c r="CBQ2" s="40">
        <v>154.26</v>
      </c>
      <c r="CBR2" s="40">
        <v>164.81</v>
      </c>
      <c r="CBS2" s="40">
        <v>84.92</v>
      </c>
      <c r="CBT2" s="40">
        <v>79.599999999999994</v>
      </c>
      <c r="CBU2" s="40">
        <v>87.71</v>
      </c>
      <c r="CBV2" s="40">
        <v>76.72</v>
      </c>
      <c r="CBW2" s="40">
        <v>111.98</v>
      </c>
      <c r="CBX2" s="40">
        <v>112.5</v>
      </c>
      <c r="CBY2" s="40">
        <v>158.34</v>
      </c>
      <c r="CBZ2" s="40">
        <v>144.16999999999999</v>
      </c>
      <c r="CCA2" s="40">
        <v>102.2</v>
      </c>
      <c r="CCB2" s="40">
        <v>83.12</v>
      </c>
      <c r="CCC2" s="40">
        <v>108.75</v>
      </c>
      <c r="CCD2" s="40">
        <v>109.36</v>
      </c>
      <c r="CCE2" s="40">
        <v>120.65</v>
      </c>
      <c r="CCF2" s="40">
        <v>134.49</v>
      </c>
      <c r="CCG2" s="40">
        <v>123.42</v>
      </c>
      <c r="CCH2" s="40">
        <v>150.06</v>
      </c>
      <c r="CCI2" s="40">
        <v>137.47</v>
      </c>
      <c r="CCJ2" s="40">
        <v>124.24</v>
      </c>
      <c r="CCK2" s="40">
        <v>165.22</v>
      </c>
      <c r="CCL2" s="40">
        <v>152.5</v>
      </c>
      <c r="CCM2" s="40">
        <v>144.02000000000001</v>
      </c>
      <c r="CCN2" s="40">
        <v>116.45</v>
      </c>
      <c r="CCO2" s="40">
        <v>119.57</v>
      </c>
      <c r="CCP2" s="40">
        <v>87.64</v>
      </c>
      <c r="CCQ2" s="40">
        <v>131.35</v>
      </c>
      <c r="CCR2" s="40">
        <v>94.37</v>
      </c>
      <c r="CCS2" s="40">
        <v>96.1</v>
      </c>
      <c r="CCT2" s="40">
        <v>111.6</v>
      </c>
      <c r="CCU2" s="40">
        <v>119.21</v>
      </c>
      <c r="CCV2" s="40">
        <v>158.55000000000001</v>
      </c>
      <c r="CCW2" s="40">
        <v>145.28</v>
      </c>
      <c r="CCX2" s="40">
        <v>135.79</v>
      </c>
      <c r="CCY2" s="40">
        <v>124.03</v>
      </c>
      <c r="CCZ2" s="40">
        <v>110.41</v>
      </c>
      <c r="CDA2" s="40">
        <v>138.96</v>
      </c>
      <c r="CDB2" s="40">
        <v>124.94</v>
      </c>
      <c r="CDC2" s="40">
        <v>104.48</v>
      </c>
      <c r="CDD2" s="40">
        <v>141.9</v>
      </c>
      <c r="CDE2" s="40">
        <v>123.81</v>
      </c>
      <c r="CDF2" s="40">
        <v>132.59</v>
      </c>
      <c r="CDG2" s="40">
        <v>113.56</v>
      </c>
      <c r="CDH2" s="40">
        <v>123.12</v>
      </c>
      <c r="CDI2" s="40">
        <v>174.72</v>
      </c>
      <c r="CDJ2" s="40">
        <v>128.30000000000001</v>
      </c>
      <c r="CDK2" s="40">
        <v>177.41</v>
      </c>
      <c r="CDL2" s="40">
        <v>133.88999999999999</v>
      </c>
      <c r="CDM2" s="40">
        <v>157.97999999999999</v>
      </c>
      <c r="CDN2" s="40">
        <v>138.68</v>
      </c>
      <c r="CDO2" s="40">
        <v>154.63999999999999</v>
      </c>
      <c r="CDP2" s="40">
        <v>173.91</v>
      </c>
      <c r="CDQ2" s="40">
        <v>130.97999999999999</v>
      </c>
      <c r="CDR2" s="40">
        <v>139.97</v>
      </c>
      <c r="CDS2" s="40">
        <v>35.090000000000003</v>
      </c>
      <c r="CDT2" s="40">
        <v>31.55</v>
      </c>
      <c r="CDU2" s="40">
        <v>31.68</v>
      </c>
      <c r="CDV2" s="40">
        <v>81.23</v>
      </c>
      <c r="CDW2" s="40">
        <v>69.63</v>
      </c>
      <c r="CDX2" s="40">
        <v>61.45</v>
      </c>
      <c r="CDY2" s="40">
        <v>137.44999999999999</v>
      </c>
      <c r="CDZ2" s="40">
        <v>144.18</v>
      </c>
      <c r="CEA2" s="40">
        <v>30.99</v>
      </c>
      <c r="CEB2" s="40">
        <v>34.880000000000003</v>
      </c>
      <c r="CEC2" s="40">
        <v>30.81</v>
      </c>
      <c r="CED2" s="40">
        <v>113.35</v>
      </c>
      <c r="CEE2" s="40">
        <v>72.19</v>
      </c>
      <c r="CEF2" s="40">
        <v>114.5</v>
      </c>
      <c r="CEG2" s="40">
        <v>112.15</v>
      </c>
      <c r="CEH2" s="40">
        <v>38.840000000000003</v>
      </c>
      <c r="CEI2" s="40">
        <v>31.38</v>
      </c>
      <c r="CEJ2" s="40">
        <v>29.27</v>
      </c>
      <c r="CEK2" s="40">
        <v>28.46</v>
      </c>
      <c r="CEL2" s="40">
        <v>43.06</v>
      </c>
      <c r="CEM2" s="40">
        <v>11.06</v>
      </c>
      <c r="CEN2" s="40">
        <v>26.18</v>
      </c>
      <c r="CEO2" s="40">
        <v>28.08</v>
      </c>
      <c r="CEP2" s="40">
        <v>31.29</v>
      </c>
      <c r="CEQ2" s="40">
        <v>31.89</v>
      </c>
      <c r="CER2" s="40">
        <v>27.72</v>
      </c>
      <c r="CES2" s="40">
        <v>36.61</v>
      </c>
      <c r="CET2" s="40">
        <v>16.309999999999999</v>
      </c>
      <c r="CEU2" s="40">
        <v>37.299999999999997</v>
      </c>
      <c r="CEV2" s="40">
        <v>27.42</v>
      </c>
      <c r="CEW2" s="40">
        <v>26.1</v>
      </c>
      <c r="CEX2" s="40">
        <v>26.54</v>
      </c>
      <c r="CEY2" s="40">
        <v>38.64</v>
      </c>
      <c r="CEZ2" s="40">
        <v>46.32</v>
      </c>
      <c r="CFA2" s="40">
        <v>28.99</v>
      </c>
      <c r="CFB2" s="40">
        <v>23.06</v>
      </c>
      <c r="CFC2" s="40">
        <v>52.42</v>
      </c>
      <c r="CFD2" s="40">
        <v>52.99</v>
      </c>
      <c r="CFE2" s="40">
        <v>87.52</v>
      </c>
      <c r="CFF2" s="40">
        <v>83.54</v>
      </c>
      <c r="CFG2" s="40">
        <v>94.16</v>
      </c>
      <c r="CFH2" s="40">
        <v>81.2</v>
      </c>
      <c r="CFI2" s="40">
        <v>70.040000000000006</v>
      </c>
      <c r="CFJ2" s="40">
        <v>84.98</v>
      </c>
      <c r="CFK2" s="40">
        <v>71.16</v>
      </c>
      <c r="CFL2" s="40">
        <v>79.53</v>
      </c>
      <c r="CFM2" s="40">
        <v>88.96</v>
      </c>
      <c r="CFN2" s="40">
        <v>70.44</v>
      </c>
      <c r="CFO2" s="40">
        <v>73.56</v>
      </c>
      <c r="CFP2" s="40">
        <v>84.65</v>
      </c>
      <c r="CFQ2" s="40">
        <v>81.17</v>
      </c>
      <c r="CFR2" s="40">
        <v>76.81</v>
      </c>
      <c r="CFS2" s="40">
        <v>97.35</v>
      </c>
      <c r="CFT2" s="40">
        <v>91.41</v>
      </c>
      <c r="CFU2" s="40">
        <v>65.25</v>
      </c>
      <c r="CFV2" s="40">
        <v>83.76</v>
      </c>
      <c r="CFW2" s="40">
        <v>80.61</v>
      </c>
      <c r="CFX2" s="40">
        <v>64.61</v>
      </c>
      <c r="CFY2" s="40">
        <v>76.56</v>
      </c>
      <c r="CFZ2" s="40">
        <v>109.28</v>
      </c>
      <c r="CGA2" s="40">
        <v>60.46</v>
      </c>
      <c r="CGB2" s="40">
        <v>69.97</v>
      </c>
      <c r="CGC2" s="40">
        <v>79.02</v>
      </c>
      <c r="CGD2" s="40">
        <v>84.82</v>
      </c>
      <c r="CGE2" s="40">
        <v>81.38</v>
      </c>
      <c r="CGF2" s="40">
        <v>121.89</v>
      </c>
      <c r="CGG2" s="40">
        <v>84.69</v>
      </c>
      <c r="CGH2" s="40">
        <v>72.78</v>
      </c>
      <c r="CGI2" s="40">
        <v>59.03</v>
      </c>
      <c r="CGJ2" s="40">
        <v>71.95</v>
      </c>
      <c r="CGK2" s="40">
        <v>110.23</v>
      </c>
      <c r="CGL2" s="40">
        <v>73.709999999999994</v>
      </c>
      <c r="CGM2" s="40">
        <v>78.09</v>
      </c>
      <c r="CGN2" s="40">
        <v>110.67</v>
      </c>
      <c r="CGO2" s="40">
        <v>89.3</v>
      </c>
      <c r="CGP2" s="40">
        <v>80.790000000000006</v>
      </c>
      <c r="CGQ2" s="40">
        <v>77.44</v>
      </c>
      <c r="CGR2" s="40">
        <v>93.01</v>
      </c>
      <c r="CGS2" s="40">
        <v>83.11</v>
      </c>
      <c r="CGT2" s="40">
        <v>78.08</v>
      </c>
      <c r="CGU2" s="40">
        <v>85.86</v>
      </c>
      <c r="CGV2" s="40">
        <v>78.77</v>
      </c>
      <c r="CGW2" s="40">
        <v>90.53</v>
      </c>
      <c r="CGX2" s="40">
        <v>89.08</v>
      </c>
      <c r="CGY2" s="40">
        <v>75.94</v>
      </c>
      <c r="CGZ2" s="40">
        <v>56.88</v>
      </c>
      <c r="CHA2" s="40">
        <v>78.239999999999995</v>
      </c>
      <c r="CHB2" s="40">
        <v>50.88</v>
      </c>
      <c r="CHC2" s="40">
        <v>96.55</v>
      </c>
      <c r="CHD2" s="40">
        <v>35.270000000000003</v>
      </c>
      <c r="CHE2" s="40">
        <v>97.21</v>
      </c>
      <c r="CHF2" s="40">
        <v>104.8</v>
      </c>
      <c r="CHG2" s="40">
        <v>89.62</v>
      </c>
      <c r="CHH2" s="40">
        <v>68.930000000000007</v>
      </c>
      <c r="CHI2" s="40">
        <v>115.41</v>
      </c>
      <c r="CHJ2" s="40">
        <v>69.66</v>
      </c>
      <c r="CHK2" s="40">
        <v>85.48</v>
      </c>
      <c r="CHL2" s="40">
        <v>75.819999999999993</v>
      </c>
      <c r="CHM2" s="40">
        <v>79.19</v>
      </c>
      <c r="CHN2" s="40">
        <v>74.72</v>
      </c>
      <c r="CHO2" s="40">
        <v>93.52</v>
      </c>
      <c r="CHP2" s="40">
        <v>65.760000000000005</v>
      </c>
      <c r="CHQ2" s="40">
        <v>100.36</v>
      </c>
      <c r="CHR2" s="40">
        <v>80.81</v>
      </c>
      <c r="CHS2" s="40">
        <v>125.95</v>
      </c>
      <c r="CHT2" s="40">
        <v>109.75</v>
      </c>
      <c r="CHU2" s="40">
        <v>51.81</v>
      </c>
      <c r="CHV2" s="40">
        <v>56.07</v>
      </c>
      <c r="CHW2" s="40">
        <v>78.319999999999993</v>
      </c>
      <c r="CHX2" s="40">
        <v>129.72</v>
      </c>
      <c r="CHY2" s="40">
        <v>82.82</v>
      </c>
      <c r="CHZ2" s="40">
        <v>79.650000000000006</v>
      </c>
      <c r="CIA2" s="40">
        <v>98.55</v>
      </c>
      <c r="CIB2" s="40">
        <v>67.849999999999994</v>
      </c>
      <c r="CIC2" s="40">
        <v>81.010000000000005</v>
      </c>
      <c r="CID2" s="40">
        <v>68.22</v>
      </c>
      <c r="CIE2" s="40">
        <v>62.19</v>
      </c>
      <c r="CIF2" s="40">
        <v>116.08</v>
      </c>
      <c r="CIG2" s="40">
        <v>110.02</v>
      </c>
      <c r="CIH2" s="40">
        <v>79.349999999999994</v>
      </c>
      <c r="CII2" s="40">
        <v>70.989999999999995</v>
      </c>
      <c r="CIJ2" s="40">
        <v>68.19</v>
      </c>
      <c r="CIK2" s="40">
        <v>112.13</v>
      </c>
      <c r="CIL2" s="40">
        <v>102.48</v>
      </c>
      <c r="CIM2" s="40">
        <v>83.61</v>
      </c>
      <c r="CIN2" s="40">
        <v>84.93</v>
      </c>
      <c r="CIO2" s="40">
        <v>57.33</v>
      </c>
      <c r="CIP2" s="40">
        <v>102.28</v>
      </c>
      <c r="CIQ2" s="40">
        <v>56.38</v>
      </c>
      <c r="CIR2" s="40">
        <v>93.85</v>
      </c>
      <c r="CIS2" s="40">
        <v>73.31</v>
      </c>
      <c r="CIT2" s="40">
        <v>71.92</v>
      </c>
      <c r="CIU2" s="40">
        <v>95.37</v>
      </c>
      <c r="CIV2" s="40">
        <v>80.33</v>
      </c>
      <c r="CIW2" s="40">
        <v>83.86</v>
      </c>
      <c r="CIX2" s="40">
        <v>83.87</v>
      </c>
      <c r="CIY2" s="40">
        <v>87.82</v>
      </c>
      <c r="CIZ2" s="40">
        <v>94.31</v>
      </c>
      <c r="CJA2" s="40">
        <v>89.44</v>
      </c>
      <c r="CJB2" s="40">
        <v>56.17</v>
      </c>
      <c r="CJC2" s="40">
        <v>80.489999999999995</v>
      </c>
      <c r="CJD2" s="40">
        <v>52.11</v>
      </c>
      <c r="CJE2" s="40">
        <v>69.459999999999994</v>
      </c>
      <c r="CJF2" s="40">
        <v>72.430000000000007</v>
      </c>
      <c r="CJG2" s="40">
        <v>75.09</v>
      </c>
      <c r="CJH2" s="40">
        <v>67.88</v>
      </c>
      <c r="CJI2" s="40">
        <v>69.37</v>
      </c>
      <c r="CJJ2" s="40">
        <v>67.510000000000005</v>
      </c>
      <c r="CJK2" s="40">
        <v>49.98</v>
      </c>
      <c r="CJL2" s="40">
        <v>68.069999999999993</v>
      </c>
      <c r="CJM2" s="40">
        <v>70.12</v>
      </c>
      <c r="CJN2" s="40">
        <v>70.849999999999994</v>
      </c>
      <c r="CJO2" s="40">
        <v>74.05</v>
      </c>
      <c r="CJP2" s="40">
        <v>68.430000000000007</v>
      </c>
      <c r="CJQ2" s="40">
        <v>67.91</v>
      </c>
      <c r="CJR2" s="40">
        <v>75.540000000000006</v>
      </c>
      <c r="CJS2" s="40">
        <v>68.89</v>
      </c>
      <c r="CJT2" s="40">
        <v>68.010000000000005</v>
      </c>
      <c r="CJU2" s="40">
        <v>77.510000000000005</v>
      </c>
      <c r="CJV2" s="40">
        <v>30.73</v>
      </c>
      <c r="CJW2" s="40">
        <v>149.83000000000001</v>
      </c>
      <c r="CJX2" s="40">
        <v>169.13</v>
      </c>
      <c r="CJY2" s="40">
        <v>137.78</v>
      </c>
      <c r="CJZ2" s="40">
        <v>139.81</v>
      </c>
      <c r="CKA2" s="40">
        <v>139.01</v>
      </c>
      <c r="CKB2" s="40">
        <v>143.13999999999999</v>
      </c>
      <c r="CKC2" s="40">
        <v>151.12</v>
      </c>
      <c r="CKD2" s="40">
        <v>115.58</v>
      </c>
      <c r="CKE2" s="40">
        <v>110.56</v>
      </c>
      <c r="CKF2" s="40">
        <v>113.84</v>
      </c>
      <c r="CKG2" s="40">
        <v>94.47</v>
      </c>
      <c r="CKH2" s="40">
        <v>93.78</v>
      </c>
      <c r="CKI2" s="40">
        <v>43.66</v>
      </c>
      <c r="CKJ2" s="40">
        <v>47.88</v>
      </c>
      <c r="CKK2" s="40">
        <v>38.119999999999997</v>
      </c>
      <c r="CKL2" s="40">
        <v>59.68</v>
      </c>
      <c r="CKM2" s="40">
        <v>49.38</v>
      </c>
      <c r="CKN2" s="40">
        <v>47.09</v>
      </c>
      <c r="CKO2" s="40">
        <v>34.5</v>
      </c>
      <c r="CKP2" s="40">
        <v>34.47</v>
      </c>
      <c r="CKQ2" s="40">
        <v>34.840000000000003</v>
      </c>
      <c r="CKR2" s="40">
        <v>36.659999999999997</v>
      </c>
      <c r="CKS2" s="40">
        <v>29.1</v>
      </c>
      <c r="CKT2" s="40">
        <v>42.4</v>
      </c>
      <c r="CKU2" s="40">
        <v>69.44</v>
      </c>
      <c r="CKV2" s="40">
        <v>32.130000000000003</v>
      </c>
      <c r="CKW2" s="40">
        <v>35.729999999999997</v>
      </c>
      <c r="CKX2" s="40">
        <v>37.11</v>
      </c>
      <c r="CKY2" s="40">
        <v>42.75</v>
      </c>
      <c r="CKZ2" s="40">
        <v>50.55</v>
      </c>
      <c r="CLA2" s="40">
        <v>57.56</v>
      </c>
      <c r="CLB2" s="40">
        <v>68.959999999999994</v>
      </c>
      <c r="CLC2" s="40">
        <v>47.78</v>
      </c>
      <c r="CLD2" s="40">
        <v>45.65</v>
      </c>
      <c r="CLE2" s="40">
        <v>44.03</v>
      </c>
      <c r="CLF2" s="40">
        <v>45.77</v>
      </c>
      <c r="CLG2" s="40">
        <v>47.06</v>
      </c>
      <c r="CLH2" s="40">
        <v>58.16</v>
      </c>
      <c r="CLI2" s="40">
        <v>85.28</v>
      </c>
      <c r="CLJ2" s="40">
        <v>46.7</v>
      </c>
      <c r="CLK2" s="40">
        <v>59.78</v>
      </c>
      <c r="CLL2" s="40">
        <v>44.73</v>
      </c>
      <c r="CLM2" s="40">
        <v>34.99</v>
      </c>
      <c r="CLN2" s="40">
        <v>28.09</v>
      </c>
      <c r="CLO2" s="40">
        <v>34.93</v>
      </c>
      <c r="CLP2" s="40">
        <v>27.2</v>
      </c>
      <c r="CLQ2" s="40">
        <v>36.33</v>
      </c>
      <c r="CLR2" s="40">
        <v>25.91</v>
      </c>
      <c r="CLS2" s="40">
        <v>36.56</v>
      </c>
      <c r="CLT2" s="40">
        <v>25.53</v>
      </c>
      <c r="CLU2" s="40">
        <v>81.45</v>
      </c>
      <c r="CLV2" s="40">
        <v>57.36</v>
      </c>
      <c r="CLW2" s="40">
        <v>62.21</v>
      </c>
      <c r="CLX2" s="40">
        <v>63.87</v>
      </c>
      <c r="CLY2" s="40">
        <v>48.07</v>
      </c>
      <c r="CLZ2" s="40">
        <v>43.59</v>
      </c>
      <c r="CMA2" s="40">
        <v>46.2</v>
      </c>
      <c r="CMB2" s="40">
        <v>41.16</v>
      </c>
      <c r="CMC2" s="40">
        <v>34.67</v>
      </c>
      <c r="CMD2" s="40">
        <v>36.299999999999997</v>
      </c>
      <c r="CME2" s="40">
        <v>36.380000000000003</v>
      </c>
      <c r="CMF2" s="40">
        <v>32.9</v>
      </c>
      <c r="CMG2" s="40">
        <v>45.14</v>
      </c>
      <c r="CMH2" s="40">
        <v>57.02</v>
      </c>
      <c r="CMI2" s="40">
        <v>62.73</v>
      </c>
      <c r="CMJ2" s="40">
        <v>69.010000000000005</v>
      </c>
      <c r="CMK2" s="40">
        <v>45.73</v>
      </c>
      <c r="CML2" s="40">
        <v>33.630000000000003</v>
      </c>
      <c r="CMM2" s="40">
        <v>78.12</v>
      </c>
      <c r="CMN2" s="40">
        <v>73.77</v>
      </c>
      <c r="CMO2" s="40">
        <v>73.930000000000007</v>
      </c>
      <c r="CMP2" s="40">
        <v>57.67</v>
      </c>
      <c r="CMQ2" s="40">
        <v>57.65</v>
      </c>
      <c r="CMR2" s="40">
        <v>54.05</v>
      </c>
      <c r="CMS2" s="40">
        <v>74.84</v>
      </c>
      <c r="CMT2" s="40">
        <v>107.11</v>
      </c>
      <c r="CMU2" s="40">
        <v>55.11</v>
      </c>
      <c r="CMV2" s="40">
        <v>70.900000000000006</v>
      </c>
      <c r="CMW2" s="40">
        <v>53.31</v>
      </c>
      <c r="CMX2" s="40">
        <v>108.53</v>
      </c>
      <c r="CMY2" s="40">
        <v>72.39</v>
      </c>
      <c r="CMZ2" s="40">
        <v>85.59</v>
      </c>
      <c r="CNA2" s="40">
        <v>113.86</v>
      </c>
      <c r="CNB2" s="40">
        <v>122.17</v>
      </c>
      <c r="CNC2" s="40">
        <v>89.09</v>
      </c>
      <c r="CND2" s="40">
        <v>61.48</v>
      </c>
      <c r="CNE2" s="40">
        <v>121.43</v>
      </c>
      <c r="CNF2" s="40">
        <v>124.31</v>
      </c>
      <c r="CNG2" s="40">
        <v>88.17</v>
      </c>
      <c r="CNH2" s="40">
        <v>93.86</v>
      </c>
      <c r="CNI2" s="40">
        <v>59.74</v>
      </c>
      <c r="CNJ2" s="40">
        <v>54.78</v>
      </c>
      <c r="CNK2" s="40">
        <v>57.6</v>
      </c>
      <c r="CNL2" s="40">
        <v>53.05</v>
      </c>
      <c r="CNM2" s="40">
        <v>58.4</v>
      </c>
      <c r="CNN2" s="40">
        <v>60.21</v>
      </c>
      <c r="CNO2" s="40">
        <v>60.49</v>
      </c>
      <c r="CNP2" s="40">
        <v>55.49</v>
      </c>
      <c r="CNQ2" s="40">
        <v>65.19</v>
      </c>
      <c r="CNR2" s="40">
        <v>68.05</v>
      </c>
      <c r="CNS2" s="40">
        <v>63.53</v>
      </c>
      <c r="CNT2" s="40">
        <v>57.58</v>
      </c>
      <c r="CNU2" s="40">
        <v>51.45</v>
      </c>
      <c r="CNV2" s="40">
        <v>49.1</v>
      </c>
      <c r="CNW2" s="40">
        <v>53.14</v>
      </c>
      <c r="CNX2" s="40">
        <v>42.9</v>
      </c>
      <c r="CNY2" s="40">
        <v>48.93</v>
      </c>
      <c r="CNZ2" s="40">
        <v>50.77</v>
      </c>
      <c r="COA2" s="40">
        <v>48.52</v>
      </c>
      <c r="COB2" s="40">
        <v>59.93</v>
      </c>
      <c r="COC2" s="40">
        <v>61.33</v>
      </c>
      <c r="COD2" s="40">
        <v>68.489999999999995</v>
      </c>
      <c r="COE2" s="40">
        <v>69.39</v>
      </c>
      <c r="COF2" s="40">
        <v>67.900000000000006</v>
      </c>
      <c r="COG2" s="40">
        <v>71.98</v>
      </c>
      <c r="COH2" s="40">
        <v>57.01</v>
      </c>
      <c r="COI2" s="40">
        <v>59.08</v>
      </c>
      <c r="COJ2" s="40">
        <v>54.34</v>
      </c>
      <c r="COK2" s="40">
        <v>58.45</v>
      </c>
      <c r="COL2" s="40">
        <v>58.61</v>
      </c>
      <c r="COM2" s="40">
        <v>49.97</v>
      </c>
      <c r="CON2" s="40">
        <v>57.81</v>
      </c>
      <c r="COO2" s="40">
        <v>58.66</v>
      </c>
      <c r="COP2" s="40">
        <v>38.31</v>
      </c>
      <c r="COQ2" s="40">
        <v>54.23</v>
      </c>
      <c r="COR2" s="40">
        <v>52.17</v>
      </c>
      <c r="COS2" s="40">
        <v>40.799999999999997</v>
      </c>
      <c r="COT2" s="40">
        <v>49.54</v>
      </c>
      <c r="COU2" s="40">
        <v>46.16</v>
      </c>
      <c r="COV2" s="40">
        <v>53.9</v>
      </c>
      <c r="COW2" s="40">
        <v>51.43</v>
      </c>
      <c r="COX2" s="40">
        <v>52.43</v>
      </c>
      <c r="COY2" s="40">
        <v>52.78</v>
      </c>
      <c r="COZ2" s="40">
        <v>60.38</v>
      </c>
      <c r="CPA2" s="40">
        <v>58.46</v>
      </c>
      <c r="CPB2" s="40">
        <v>65.400000000000006</v>
      </c>
      <c r="CPC2" s="40">
        <v>70.48</v>
      </c>
      <c r="CPD2" s="40">
        <v>76.709999999999994</v>
      </c>
      <c r="CPE2" s="40">
        <v>53.41</v>
      </c>
      <c r="CPF2" s="40">
        <v>52.68</v>
      </c>
      <c r="CPG2" s="40">
        <v>66.06</v>
      </c>
      <c r="CPH2" s="40">
        <v>51.88</v>
      </c>
      <c r="CPI2" s="40">
        <v>61.53</v>
      </c>
      <c r="CPJ2" s="40">
        <v>57.93</v>
      </c>
      <c r="CPK2" s="40">
        <v>50.03</v>
      </c>
      <c r="CPL2" s="40">
        <v>60.86</v>
      </c>
      <c r="CPM2" s="40">
        <v>62.57</v>
      </c>
      <c r="CPN2" s="40">
        <v>61.54</v>
      </c>
      <c r="CPO2" s="40">
        <v>50.18</v>
      </c>
      <c r="CPP2" s="40">
        <v>53.8</v>
      </c>
      <c r="CPQ2" s="40">
        <v>45.13</v>
      </c>
      <c r="CPR2" s="40">
        <v>57.41</v>
      </c>
      <c r="CPS2" s="40">
        <v>52.06</v>
      </c>
      <c r="CPT2" s="40">
        <v>52.56</v>
      </c>
      <c r="CPU2" s="40">
        <v>63.54</v>
      </c>
      <c r="CPV2" s="40">
        <v>53.09</v>
      </c>
      <c r="CPW2" s="40">
        <v>53.2</v>
      </c>
      <c r="CPX2" s="40">
        <v>42.88</v>
      </c>
      <c r="CPY2" s="40">
        <v>60.31</v>
      </c>
      <c r="CPZ2" s="40">
        <v>51.51</v>
      </c>
      <c r="CQA2" s="40">
        <v>58.06</v>
      </c>
      <c r="CQB2" s="40">
        <v>47.74</v>
      </c>
      <c r="CQC2" s="40">
        <v>53.45</v>
      </c>
      <c r="CQD2" s="40">
        <v>56.48</v>
      </c>
      <c r="CQE2" s="40">
        <v>55.73</v>
      </c>
      <c r="CQF2" s="40">
        <v>47.37</v>
      </c>
      <c r="CQG2" s="40">
        <v>57.1</v>
      </c>
      <c r="CQH2" s="40">
        <v>55.34</v>
      </c>
      <c r="CQI2" s="40">
        <v>70.91</v>
      </c>
      <c r="CQJ2" s="40">
        <v>48.32</v>
      </c>
      <c r="CQK2" s="40">
        <v>67.37</v>
      </c>
      <c r="CQL2" s="40">
        <v>49.23</v>
      </c>
      <c r="CQM2" s="40">
        <v>53.06</v>
      </c>
      <c r="CQN2" s="40">
        <v>44.38</v>
      </c>
      <c r="CQO2" s="40">
        <v>48.67</v>
      </c>
      <c r="CQP2" s="40">
        <v>44.35</v>
      </c>
      <c r="CQQ2" s="40">
        <v>60.71</v>
      </c>
      <c r="CQR2" s="40">
        <v>50.85</v>
      </c>
      <c r="CQS2" s="40">
        <v>56.67</v>
      </c>
      <c r="CQT2" s="40">
        <v>73.52</v>
      </c>
      <c r="CQU2" s="40">
        <v>65.569999999999993</v>
      </c>
      <c r="CQV2" s="40">
        <v>45.21</v>
      </c>
      <c r="CQW2" s="40">
        <v>51.87</v>
      </c>
      <c r="CQX2" s="40">
        <v>47.16</v>
      </c>
      <c r="CQY2" s="40">
        <v>63.79</v>
      </c>
      <c r="CQZ2" s="40">
        <v>49.59</v>
      </c>
      <c r="CRA2" s="40">
        <v>49.87</v>
      </c>
      <c r="CRB2" s="40">
        <v>47.53</v>
      </c>
      <c r="CRC2" s="40">
        <v>44.76</v>
      </c>
      <c r="CRD2" s="40">
        <v>49.73</v>
      </c>
      <c r="CRE2" s="40">
        <v>46.21</v>
      </c>
      <c r="CRF2" s="40">
        <v>43.98</v>
      </c>
      <c r="CRG2" s="40">
        <v>40.82</v>
      </c>
      <c r="CRH2" s="40">
        <v>49.22</v>
      </c>
      <c r="CRI2" s="40">
        <v>45.81</v>
      </c>
      <c r="CRJ2" s="40">
        <v>66.11</v>
      </c>
      <c r="CRK2" s="40">
        <v>49.08</v>
      </c>
      <c r="CRL2" s="40">
        <v>44.7</v>
      </c>
      <c r="CRM2" s="40">
        <v>58.68</v>
      </c>
      <c r="CRN2" s="40">
        <v>61.34</v>
      </c>
      <c r="CRO2" s="40">
        <v>63.82</v>
      </c>
      <c r="CRP2" s="40">
        <v>48.34</v>
      </c>
      <c r="CRQ2" s="40">
        <v>40.299999999999997</v>
      </c>
      <c r="CRR2" s="40">
        <v>44.26</v>
      </c>
      <c r="CRS2" s="40">
        <v>49.75</v>
      </c>
      <c r="CRT2" s="40">
        <v>51.01</v>
      </c>
      <c r="CRU2" s="40">
        <v>46.63</v>
      </c>
      <c r="CRV2" s="40">
        <v>42.34</v>
      </c>
      <c r="CRW2" s="40">
        <v>46.3</v>
      </c>
      <c r="CRX2" s="40">
        <v>69.290000000000006</v>
      </c>
      <c r="CRY2" s="40">
        <v>66.349999999999994</v>
      </c>
      <c r="CRZ2" s="40">
        <v>71.42</v>
      </c>
      <c r="CSA2" s="40">
        <v>62.03</v>
      </c>
      <c r="CSB2" s="40">
        <v>61.75</v>
      </c>
      <c r="CSC2" s="40">
        <v>62.5</v>
      </c>
      <c r="CSD2" s="40">
        <v>66.17</v>
      </c>
      <c r="CSE2" s="40">
        <v>56.11</v>
      </c>
      <c r="CSF2" s="40">
        <v>58.49</v>
      </c>
      <c r="CSG2" s="40">
        <v>65.540000000000006</v>
      </c>
      <c r="CSH2" s="40">
        <v>64.23</v>
      </c>
      <c r="CSI2" s="40">
        <v>48.44</v>
      </c>
      <c r="CSJ2" s="40">
        <v>49.74</v>
      </c>
      <c r="CSK2" s="40">
        <v>48.72</v>
      </c>
      <c r="CSL2" s="40">
        <v>38.58</v>
      </c>
      <c r="CSM2" s="40">
        <v>44.45</v>
      </c>
      <c r="CSN2" s="40">
        <v>47.32</v>
      </c>
      <c r="CSO2" s="40">
        <v>60.52</v>
      </c>
      <c r="CSP2" s="40">
        <v>41.15</v>
      </c>
      <c r="CSQ2" s="40">
        <v>45.78</v>
      </c>
      <c r="CSR2" s="40">
        <v>47.44</v>
      </c>
      <c r="CSS2" s="40">
        <v>61.29</v>
      </c>
      <c r="CST2" s="40">
        <v>52.13</v>
      </c>
      <c r="CSU2" s="40">
        <v>46.31</v>
      </c>
      <c r="CSV2" s="40">
        <v>61.57</v>
      </c>
      <c r="CSW2" s="40">
        <v>63.37</v>
      </c>
      <c r="CSX2" s="40">
        <v>74.61</v>
      </c>
      <c r="CSY2" s="40">
        <v>62.01</v>
      </c>
      <c r="CSZ2" s="40">
        <v>69.08</v>
      </c>
      <c r="CTA2" s="40">
        <v>66.930000000000007</v>
      </c>
      <c r="CTB2" s="40">
        <v>64.42</v>
      </c>
      <c r="CTC2" s="40">
        <v>62.78</v>
      </c>
      <c r="CTD2" s="40">
        <v>61.85</v>
      </c>
      <c r="CTE2" s="40">
        <v>55.98</v>
      </c>
      <c r="CTF2" s="40">
        <v>61.51</v>
      </c>
      <c r="CTG2" s="40">
        <v>62.02</v>
      </c>
      <c r="CTH2" s="40">
        <v>67.11</v>
      </c>
      <c r="CTI2" s="40">
        <v>48.05</v>
      </c>
      <c r="CTJ2" s="40">
        <v>42.64</v>
      </c>
      <c r="CTK2" s="40">
        <v>41.75</v>
      </c>
      <c r="CTL2" s="40">
        <v>46.71</v>
      </c>
      <c r="CTM2" s="40">
        <v>50.67</v>
      </c>
      <c r="CTN2" s="40">
        <v>49.51</v>
      </c>
      <c r="CTO2" s="40">
        <v>45.61</v>
      </c>
      <c r="CTP2" s="40">
        <v>46.56</v>
      </c>
      <c r="CTQ2" s="40">
        <v>52.9</v>
      </c>
      <c r="CTR2" s="40">
        <v>39.44</v>
      </c>
      <c r="CTS2" s="40">
        <v>55.54</v>
      </c>
      <c r="CTT2" s="40">
        <v>48.41</v>
      </c>
      <c r="CTU2" s="40">
        <v>44.9</v>
      </c>
      <c r="CTV2" s="40">
        <v>43.6</v>
      </c>
      <c r="CTW2" s="40">
        <v>49.24</v>
      </c>
      <c r="CTX2" s="40">
        <v>53.07</v>
      </c>
      <c r="CTY2" s="40">
        <v>42.15</v>
      </c>
      <c r="CTZ2" s="40">
        <v>58.79</v>
      </c>
      <c r="CUA2" s="40">
        <v>41.42</v>
      </c>
      <c r="CUB2" s="40">
        <v>44.42</v>
      </c>
      <c r="CUC2" s="40">
        <v>43.39</v>
      </c>
      <c r="CUD2" s="40">
        <v>50.74</v>
      </c>
      <c r="CUE2" s="40">
        <v>46.01</v>
      </c>
      <c r="CUF2" s="40">
        <v>44.96</v>
      </c>
      <c r="CUG2" s="40">
        <v>43.09</v>
      </c>
      <c r="CUH2" s="40">
        <v>48.36</v>
      </c>
      <c r="CUI2" s="40">
        <v>45.63</v>
      </c>
      <c r="CUJ2" s="40">
        <v>42.31</v>
      </c>
      <c r="CUK2" s="40">
        <v>41.86</v>
      </c>
      <c r="CUL2" s="40">
        <v>47.23</v>
      </c>
      <c r="CUM2" s="40">
        <v>46.64</v>
      </c>
      <c r="CUN2" s="40">
        <v>40.76</v>
      </c>
      <c r="CUO2" s="40">
        <v>35.83</v>
      </c>
      <c r="CUP2" s="40">
        <v>48.43</v>
      </c>
      <c r="CUQ2" s="40">
        <v>46.62</v>
      </c>
      <c r="CUR2" s="40">
        <v>48.54</v>
      </c>
      <c r="CUS2" s="40">
        <v>50.15</v>
      </c>
      <c r="CUT2" s="40">
        <v>47.03</v>
      </c>
      <c r="CUU2" s="40">
        <v>38.24</v>
      </c>
      <c r="CUV2" s="40">
        <v>47.57</v>
      </c>
      <c r="CUW2" s="40">
        <v>44.82</v>
      </c>
      <c r="CUX2" s="40">
        <v>44.84</v>
      </c>
      <c r="CUY2" s="40">
        <v>108.14</v>
      </c>
      <c r="CUZ2" s="40">
        <v>131.99</v>
      </c>
      <c r="CVA2" s="40">
        <v>118.11</v>
      </c>
      <c r="CVB2" s="40">
        <v>123.76</v>
      </c>
      <c r="CVC2" s="40">
        <v>122.87</v>
      </c>
      <c r="CVD2" s="40">
        <v>38.369999999999997</v>
      </c>
      <c r="CVE2" s="40">
        <v>47.34</v>
      </c>
      <c r="CVF2" s="40">
        <v>40.33</v>
      </c>
      <c r="CVG2" s="40">
        <v>45.7</v>
      </c>
      <c r="CVH2" s="40">
        <v>39.97</v>
      </c>
      <c r="CVI2" s="40">
        <v>53.43</v>
      </c>
      <c r="CVJ2" s="40">
        <v>65.44</v>
      </c>
      <c r="CVK2" s="40">
        <v>46.73</v>
      </c>
      <c r="CVL2" s="40">
        <v>47.92</v>
      </c>
      <c r="CVM2" s="40">
        <v>48.25</v>
      </c>
      <c r="CVN2" s="40">
        <v>41.47</v>
      </c>
      <c r="CVO2" s="40">
        <v>48.14</v>
      </c>
      <c r="CVP2" s="40">
        <v>39.01</v>
      </c>
      <c r="CVQ2" s="40">
        <v>44.27</v>
      </c>
      <c r="CVR2" s="40">
        <v>43.58</v>
      </c>
      <c r="CVS2" s="40">
        <v>51.29</v>
      </c>
      <c r="CVT2" s="40">
        <v>35.31</v>
      </c>
      <c r="CVU2" s="40">
        <v>49.86</v>
      </c>
      <c r="CVV2" s="40">
        <v>46.22</v>
      </c>
      <c r="CVW2" s="40">
        <v>39.5</v>
      </c>
      <c r="CVX2" s="40">
        <v>46.84</v>
      </c>
      <c r="CVY2" s="40">
        <v>41.96</v>
      </c>
      <c r="CVZ2" s="40">
        <v>43.7</v>
      </c>
      <c r="CWA2" s="40">
        <v>38.479999999999997</v>
      </c>
      <c r="CWB2" s="40">
        <v>41.67</v>
      </c>
      <c r="CWC2" s="40">
        <v>40.98</v>
      </c>
      <c r="CWD2" s="40">
        <v>43.53</v>
      </c>
      <c r="CWE2" s="40">
        <v>46.37</v>
      </c>
      <c r="CWF2" s="40">
        <v>57.69</v>
      </c>
      <c r="CWG2" s="40">
        <v>41.92</v>
      </c>
      <c r="CWH2" s="40">
        <v>105.98</v>
      </c>
      <c r="CWI2" s="40">
        <v>41.98</v>
      </c>
      <c r="CWJ2" s="40">
        <v>28.61</v>
      </c>
      <c r="CWK2" s="40">
        <v>98.04</v>
      </c>
      <c r="CWL2" s="40">
        <v>107.23</v>
      </c>
      <c r="CWM2" s="40">
        <v>119.18</v>
      </c>
      <c r="CWN2" s="40">
        <v>116.5</v>
      </c>
      <c r="CWO2" s="40">
        <v>96.27</v>
      </c>
      <c r="CWP2" s="40">
        <v>131.07</v>
      </c>
      <c r="CWQ2" s="40">
        <v>115.62</v>
      </c>
      <c r="CWR2" s="40">
        <v>109.45</v>
      </c>
      <c r="CWS2" s="40">
        <v>67.150000000000006</v>
      </c>
      <c r="CWT2" s="40">
        <v>58.44</v>
      </c>
      <c r="CWU2" s="40">
        <v>98.52</v>
      </c>
      <c r="CWV2" s="40">
        <v>99.03</v>
      </c>
      <c r="CWW2" s="40">
        <v>85.91</v>
      </c>
      <c r="CWX2" s="40">
        <v>126.75</v>
      </c>
      <c r="CWY2" s="40">
        <v>113.29</v>
      </c>
      <c r="CWZ2" s="40">
        <v>87.86</v>
      </c>
      <c r="CXA2" s="40">
        <v>91.74</v>
      </c>
      <c r="CXB2" s="40">
        <v>97.01</v>
      </c>
      <c r="CXC2" s="40">
        <v>107.57</v>
      </c>
      <c r="CXD2" s="40">
        <v>82.05</v>
      </c>
      <c r="CXE2" s="40">
        <v>71.819999999999993</v>
      </c>
      <c r="CXF2" s="40">
        <v>124.64</v>
      </c>
      <c r="CXG2" s="40">
        <v>126.67</v>
      </c>
      <c r="CXH2" s="40">
        <v>119.62</v>
      </c>
      <c r="CXI2" s="40">
        <v>102.14</v>
      </c>
      <c r="CXJ2" s="40">
        <v>113.16</v>
      </c>
      <c r="CXK2" s="40">
        <v>92.83</v>
      </c>
      <c r="CXL2" s="40">
        <v>72.08</v>
      </c>
      <c r="CXM2" s="40">
        <v>110.84</v>
      </c>
      <c r="CXN2" s="40">
        <v>105.86</v>
      </c>
      <c r="CXO2" s="40">
        <v>107.76</v>
      </c>
      <c r="CXP2" s="40">
        <v>108.67</v>
      </c>
      <c r="CXQ2" s="40">
        <v>102.39</v>
      </c>
      <c r="CXR2" s="40">
        <v>64.95</v>
      </c>
      <c r="CXS2" s="40">
        <v>112.61</v>
      </c>
      <c r="CXT2" s="40">
        <v>92.49</v>
      </c>
      <c r="CXU2" s="40">
        <v>109.17</v>
      </c>
      <c r="CXV2" s="40">
        <v>107.32</v>
      </c>
      <c r="CXW2" s="40">
        <v>120.57</v>
      </c>
      <c r="CXX2" s="40">
        <v>134.01</v>
      </c>
      <c r="CXY2" s="40">
        <v>103.3</v>
      </c>
      <c r="CXZ2" s="40">
        <v>122.11</v>
      </c>
      <c r="CYA2" s="40">
        <v>98.31</v>
      </c>
      <c r="CYB2" s="40">
        <v>116.71</v>
      </c>
      <c r="CYC2" s="40">
        <v>125.65</v>
      </c>
      <c r="CYD2" s="40">
        <v>67.959999999999994</v>
      </c>
      <c r="CYE2" s="40">
        <v>58.81</v>
      </c>
      <c r="CYF2" s="40">
        <v>75.790000000000006</v>
      </c>
      <c r="CYG2" s="40">
        <v>100.15</v>
      </c>
      <c r="CYH2" s="40">
        <v>60.35</v>
      </c>
      <c r="CYI2" s="40">
        <v>40.840000000000003</v>
      </c>
      <c r="CYJ2" s="40">
        <v>68.52</v>
      </c>
      <c r="CYK2" s="40">
        <v>31.03</v>
      </c>
      <c r="CYL2" s="40">
        <v>65.97</v>
      </c>
      <c r="CYM2" s="40">
        <v>64.540000000000006</v>
      </c>
      <c r="CYN2" s="40">
        <v>65.349999999999994</v>
      </c>
      <c r="CYO2" s="40">
        <v>60.57</v>
      </c>
      <c r="CYP2" s="40">
        <v>65.33</v>
      </c>
      <c r="CYQ2" s="40">
        <v>65.47</v>
      </c>
      <c r="CYR2" s="40">
        <v>63.16</v>
      </c>
      <c r="CYS2" s="40">
        <v>63.77</v>
      </c>
      <c r="CYT2" s="40">
        <v>65.41</v>
      </c>
      <c r="CYU2" s="40">
        <v>65.02</v>
      </c>
      <c r="CYV2" s="40">
        <v>58.6</v>
      </c>
      <c r="CYW2" s="40">
        <v>73.540000000000006</v>
      </c>
      <c r="CYX2" s="40">
        <v>70.22</v>
      </c>
      <c r="CYY2" s="40">
        <v>48.79</v>
      </c>
      <c r="CYZ2" s="40">
        <v>73.81</v>
      </c>
      <c r="CZA2" s="40">
        <v>70.08</v>
      </c>
      <c r="CZB2" s="40">
        <v>69.16</v>
      </c>
      <c r="CZC2" s="40">
        <v>48.22</v>
      </c>
      <c r="CZD2" s="40">
        <v>46.79</v>
      </c>
      <c r="CZE2" s="40">
        <v>74.87</v>
      </c>
      <c r="CZF2" s="40">
        <v>68.989999999999995</v>
      </c>
      <c r="CZG2" s="40">
        <v>62.55</v>
      </c>
      <c r="CZH2" s="40">
        <v>63.94</v>
      </c>
      <c r="CZI2" s="40">
        <v>63.46</v>
      </c>
      <c r="CZJ2" s="40">
        <v>64.09</v>
      </c>
      <c r="CZK2" s="40">
        <v>64.3</v>
      </c>
      <c r="CZL2" s="40">
        <v>67.52</v>
      </c>
      <c r="CZM2" s="40">
        <v>65.34</v>
      </c>
      <c r="CZN2" s="40">
        <v>61.69</v>
      </c>
      <c r="CZO2" s="40">
        <v>41.52</v>
      </c>
      <c r="CZP2" s="40">
        <v>48.6</v>
      </c>
      <c r="CZQ2" s="40">
        <v>43.18</v>
      </c>
      <c r="CZR2" s="40">
        <v>46.88</v>
      </c>
      <c r="CZS2" s="40">
        <v>77.92</v>
      </c>
      <c r="CZT2" s="40">
        <v>64.69</v>
      </c>
      <c r="CZU2" s="40">
        <v>53.03</v>
      </c>
      <c r="CZV2" s="40">
        <v>78.58</v>
      </c>
      <c r="CZW2" s="40">
        <v>59.11</v>
      </c>
      <c r="CZX2" s="40">
        <v>58.63</v>
      </c>
      <c r="CZY2" s="40">
        <v>49.91</v>
      </c>
      <c r="CZZ2" s="40">
        <v>52.33</v>
      </c>
      <c r="DAA2" s="40">
        <v>49.85</v>
      </c>
      <c r="DAB2" s="40">
        <v>60.37</v>
      </c>
      <c r="DAC2" s="40">
        <v>54.71</v>
      </c>
      <c r="DAD2" s="40">
        <v>62.68</v>
      </c>
      <c r="DAE2" s="40">
        <v>59.47</v>
      </c>
      <c r="DAF2" s="40">
        <v>56.5</v>
      </c>
      <c r="DAG2" s="40">
        <v>59.59</v>
      </c>
      <c r="DAH2" s="40">
        <v>57.54</v>
      </c>
      <c r="DAI2" s="40">
        <v>76.27</v>
      </c>
      <c r="DAJ2" s="40">
        <v>53.91</v>
      </c>
      <c r="DAK2" s="40">
        <v>53.1</v>
      </c>
      <c r="DAL2" s="40">
        <v>35.14</v>
      </c>
      <c r="DAM2" s="40">
        <v>40.07</v>
      </c>
      <c r="DAN2" s="40">
        <v>58.13</v>
      </c>
      <c r="DAO2" s="40">
        <v>48.82</v>
      </c>
      <c r="DAP2" s="40">
        <v>51.92</v>
      </c>
      <c r="DAQ2" s="40">
        <v>62.49</v>
      </c>
      <c r="DAR2" s="40">
        <v>62.7</v>
      </c>
      <c r="DAS2" s="40">
        <v>49.05</v>
      </c>
      <c r="DAT2" s="40">
        <v>44.15</v>
      </c>
      <c r="DAU2" s="40">
        <v>52.12</v>
      </c>
      <c r="DAV2" s="40">
        <v>52.09</v>
      </c>
      <c r="DAW2" s="40">
        <v>58.69</v>
      </c>
      <c r="DAX2" s="40">
        <v>63.51</v>
      </c>
      <c r="DAY2" s="40">
        <v>63.08</v>
      </c>
      <c r="DAZ2" s="40">
        <v>42.76</v>
      </c>
      <c r="DBA2" s="40">
        <v>66.510000000000005</v>
      </c>
      <c r="DBB2" s="40">
        <v>72.13</v>
      </c>
      <c r="DBC2" s="40">
        <v>60.34</v>
      </c>
      <c r="DBD2" s="40">
        <v>48.91</v>
      </c>
      <c r="DBE2" s="40">
        <v>62.88</v>
      </c>
      <c r="DBF2" s="40">
        <v>53.68</v>
      </c>
      <c r="DBG2" s="40">
        <v>54.82</v>
      </c>
      <c r="DBH2" s="40">
        <v>52.26</v>
      </c>
      <c r="DBI2" s="40">
        <v>55.12</v>
      </c>
      <c r="DBJ2" s="40">
        <v>60.06</v>
      </c>
      <c r="DBK2" s="40">
        <v>50.39</v>
      </c>
      <c r="DBL2" s="40">
        <v>43.4</v>
      </c>
      <c r="DBM2" s="40">
        <v>49.41</v>
      </c>
      <c r="DBN2" s="40">
        <v>45.62</v>
      </c>
      <c r="DBO2" s="40">
        <v>46.5</v>
      </c>
      <c r="DBP2" s="40">
        <v>69.260000000000005</v>
      </c>
      <c r="DBQ2" s="40">
        <v>53.28</v>
      </c>
      <c r="DBR2" s="40">
        <v>43.28</v>
      </c>
      <c r="DBS2" s="40">
        <v>39.9</v>
      </c>
      <c r="DBT2" s="40">
        <v>38.47</v>
      </c>
      <c r="DBU2" s="40">
        <v>43.93</v>
      </c>
      <c r="DBV2" s="40">
        <v>105.77</v>
      </c>
      <c r="DBW2" s="40">
        <v>100.53</v>
      </c>
      <c r="DBX2" s="40">
        <v>123.58</v>
      </c>
      <c r="DBY2" s="40">
        <v>89.6</v>
      </c>
      <c r="DBZ2" s="40">
        <v>39.43</v>
      </c>
      <c r="DCA2" s="40">
        <v>44.55</v>
      </c>
      <c r="DCB2" s="40">
        <v>103.11</v>
      </c>
      <c r="DCC2" s="40">
        <v>129.09</v>
      </c>
      <c r="DCD2" s="40">
        <v>39.450000000000003</v>
      </c>
      <c r="DCE2" s="40">
        <v>37.56</v>
      </c>
      <c r="DCF2" s="40">
        <v>30.31</v>
      </c>
      <c r="DCG2" s="40">
        <v>38.520000000000003</v>
      </c>
      <c r="DCH2" s="40">
        <v>52.72</v>
      </c>
      <c r="DCI2" s="40">
        <v>104.09</v>
      </c>
      <c r="DCJ2" s="40">
        <v>43.95</v>
      </c>
      <c r="DCK2" s="40">
        <v>96.83</v>
      </c>
      <c r="DCL2" s="40">
        <v>114.05</v>
      </c>
      <c r="DCM2" s="40">
        <v>52.44</v>
      </c>
      <c r="DCN2" s="40">
        <v>40.020000000000003</v>
      </c>
      <c r="DCO2" s="40">
        <v>111.83</v>
      </c>
      <c r="DCP2" s="40">
        <v>108.08</v>
      </c>
      <c r="DCQ2" s="40">
        <v>115.79</v>
      </c>
      <c r="DCR2" s="40">
        <v>114.49</v>
      </c>
      <c r="DCS2" s="40">
        <v>121.14</v>
      </c>
      <c r="DCT2" s="40">
        <v>43.87</v>
      </c>
      <c r="DCU2" s="40">
        <v>124.81</v>
      </c>
      <c r="DCV2" s="40">
        <v>44.6</v>
      </c>
      <c r="DCW2" s="40">
        <v>36.619999999999997</v>
      </c>
      <c r="DCX2" s="40">
        <v>105.22</v>
      </c>
      <c r="DCY2" s="40">
        <v>38.06</v>
      </c>
      <c r="DCZ2" s="40">
        <v>106.52</v>
      </c>
      <c r="DDA2" s="40">
        <v>102.32</v>
      </c>
      <c r="DDB2" s="40">
        <v>115.23</v>
      </c>
      <c r="DDC2" s="40">
        <v>117.8</v>
      </c>
      <c r="DDD2" s="40">
        <v>120.03</v>
      </c>
      <c r="DDE2" s="40">
        <v>44.95</v>
      </c>
      <c r="DDF2" s="40">
        <v>31.56</v>
      </c>
      <c r="DDG2" s="40">
        <v>42.3</v>
      </c>
      <c r="DDH2" s="40">
        <v>39.65</v>
      </c>
      <c r="DDI2" s="40">
        <v>126.4</v>
      </c>
      <c r="DDJ2" s="40">
        <v>114.33</v>
      </c>
      <c r="DDK2" s="40">
        <v>103.98</v>
      </c>
      <c r="DDL2" s="40">
        <v>40.56</v>
      </c>
      <c r="DDM2" s="40">
        <v>40.6</v>
      </c>
      <c r="DDN2" s="40">
        <v>50.3</v>
      </c>
      <c r="DDO2" s="40">
        <v>49.95</v>
      </c>
      <c r="DDP2" s="40">
        <v>35.99</v>
      </c>
      <c r="DDQ2" s="40">
        <v>125.73</v>
      </c>
      <c r="DDR2" s="40">
        <v>40.409999999999997</v>
      </c>
      <c r="DDS2" s="40">
        <v>88.55</v>
      </c>
      <c r="DDT2" s="40">
        <v>40.630000000000003</v>
      </c>
      <c r="DDU2" s="40">
        <v>30.02</v>
      </c>
      <c r="DDV2" s="40">
        <v>51.99</v>
      </c>
      <c r="DDW2" s="40">
        <v>31.47</v>
      </c>
      <c r="DDX2" s="40">
        <v>121.32</v>
      </c>
      <c r="DDY2" s="40">
        <v>107.42</v>
      </c>
      <c r="DDZ2" s="40">
        <v>41.14</v>
      </c>
      <c r="DEA2" s="40">
        <v>43.3</v>
      </c>
      <c r="DEB2" s="40">
        <v>36.65</v>
      </c>
      <c r="DEC2" s="40">
        <v>53.94</v>
      </c>
      <c r="DED2" s="40">
        <v>77.64</v>
      </c>
      <c r="DEE2" s="40">
        <v>49.15</v>
      </c>
      <c r="DEF2" s="40">
        <v>118.65</v>
      </c>
      <c r="DEG2" s="40">
        <v>43.04</v>
      </c>
      <c r="DEH2" s="40">
        <v>44.74</v>
      </c>
      <c r="DEI2" s="40">
        <v>40.39</v>
      </c>
      <c r="DEJ2" s="40">
        <v>36.08</v>
      </c>
      <c r="DEK2" s="40">
        <v>33.85</v>
      </c>
      <c r="DEL2" s="40">
        <v>35.96</v>
      </c>
      <c r="DEM2" s="40">
        <v>35.1</v>
      </c>
      <c r="DEN2" s="40">
        <v>119.3</v>
      </c>
      <c r="DEO2" s="40">
        <v>44.67</v>
      </c>
      <c r="DEP2" s="40">
        <v>27.38</v>
      </c>
      <c r="DEQ2" s="40">
        <v>49.94</v>
      </c>
      <c r="DER2" s="40">
        <v>41.59</v>
      </c>
      <c r="DES2" s="40">
        <v>120.71</v>
      </c>
      <c r="DET2" s="40">
        <v>37.07</v>
      </c>
      <c r="DEU2" s="40">
        <v>67.98</v>
      </c>
      <c r="DEV2" s="40">
        <v>39.409999999999997</v>
      </c>
      <c r="DEW2" s="40">
        <v>56.28</v>
      </c>
      <c r="DEX2" s="40">
        <v>82.92</v>
      </c>
      <c r="DEY2" s="40">
        <v>45.26</v>
      </c>
      <c r="DEZ2" s="40">
        <v>36.68</v>
      </c>
      <c r="DFA2" s="40">
        <v>94.9</v>
      </c>
      <c r="DFB2" s="40">
        <v>52.85</v>
      </c>
      <c r="DFC2" s="40">
        <v>36.42</v>
      </c>
      <c r="DFD2" s="40">
        <v>48.29</v>
      </c>
      <c r="DFE2" s="40">
        <v>35.57</v>
      </c>
      <c r="DFF2" s="40">
        <v>34.130000000000003</v>
      </c>
      <c r="DFG2" s="40">
        <v>38.270000000000003</v>
      </c>
      <c r="DFH2" s="40">
        <v>106.5</v>
      </c>
      <c r="DFI2" s="40">
        <v>100.4</v>
      </c>
      <c r="DFJ2" s="40">
        <v>95.32</v>
      </c>
      <c r="DFK2" s="40">
        <v>108.93</v>
      </c>
      <c r="DFL2" s="40">
        <v>103.82</v>
      </c>
      <c r="DFM2" s="40">
        <v>105.88</v>
      </c>
      <c r="DFN2" s="40">
        <v>109.08</v>
      </c>
      <c r="DFO2" s="40">
        <v>104.44</v>
      </c>
      <c r="DFP2" s="40">
        <v>102.17</v>
      </c>
      <c r="DFQ2" s="40">
        <v>98.23</v>
      </c>
      <c r="DFR2" s="40">
        <v>109.04</v>
      </c>
      <c r="DFS2" s="40">
        <v>112.44</v>
      </c>
      <c r="DFT2" s="40">
        <v>107.94</v>
      </c>
      <c r="DFU2" s="40">
        <v>108.03</v>
      </c>
      <c r="DFV2" s="40">
        <v>90.14</v>
      </c>
      <c r="DFW2" s="40">
        <v>113.71</v>
      </c>
      <c r="DFX2" s="40">
        <v>96.36</v>
      </c>
      <c r="DFY2" s="40">
        <v>108.32</v>
      </c>
      <c r="DFZ2" s="40">
        <v>107.87</v>
      </c>
      <c r="DGA2" s="40">
        <v>109.92</v>
      </c>
      <c r="DGB2" s="40">
        <v>116.87</v>
      </c>
      <c r="DGC2" s="40">
        <v>99.81</v>
      </c>
      <c r="DGD2" s="40">
        <v>108.42</v>
      </c>
      <c r="DGE2" s="40">
        <v>108.29</v>
      </c>
      <c r="DGF2" s="40">
        <v>106.9</v>
      </c>
      <c r="DGG2" s="40">
        <v>102.03</v>
      </c>
      <c r="DGH2" s="40">
        <v>109.54</v>
      </c>
      <c r="DGI2" s="40">
        <v>104.42</v>
      </c>
      <c r="DGJ2" s="40">
        <v>107.6</v>
      </c>
      <c r="DGK2" s="40">
        <v>105.05</v>
      </c>
      <c r="DGL2" s="40">
        <v>104.78</v>
      </c>
      <c r="DGM2" s="40">
        <v>107.64</v>
      </c>
      <c r="DGN2" s="40">
        <v>103.83</v>
      </c>
      <c r="DGO2" s="40">
        <v>110.04</v>
      </c>
      <c r="DGP2" s="40">
        <v>113.15</v>
      </c>
      <c r="DGQ2" s="40">
        <v>103.16</v>
      </c>
      <c r="DGR2" s="40">
        <v>102.54</v>
      </c>
      <c r="DGS2" s="40">
        <v>105.01</v>
      </c>
      <c r="DGT2" s="40">
        <v>105.63</v>
      </c>
      <c r="DGU2" s="40">
        <v>100.14</v>
      </c>
      <c r="DGV2" s="40">
        <v>106.01</v>
      </c>
      <c r="DGW2" s="40">
        <v>84.25</v>
      </c>
      <c r="DGX2" s="40">
        <v>97.37</v>
      </c>
      <c r="DGY2" s="40">
        <v>108.23</v>
      </c>
      <c r="DGZ2" s="40">
        <v>100.37</v>
      </c>
      <c r="DHA2" s="40">
        <v>108.34</v>
      </c>
      <c r="DHB2" s="40">
        <v>107.17</v>
      </c>
      <c r="DHC2" s="40">
        <v>110.53</v>
      </c>
      <c r="DHD2" s="40">
        <v>107.34</v>
      </c>
      <c r="DHE2" s="40">
        <v>99.89</v>
      </c>
      <c r="DHF2" s="40">
        <v>113.64</v>
      </c>
      <c r="DHG2" s="40">
        <v>107.1</v>
      </c>
      <c r="DHH2" s="40">
        <v>54.86</v>
      </c>
      <c r="DHI2" s="40">
        <v>71.77</v>
      </c>
      <c r="DHJ2" s="40">
        <v>143.72</v>
      </c>
      <c r="DHK2" s="40">
        <v>88.66</v>
      </c>
      <c r="DHL2" s="40">
        <v>120.99</v>
      </c>
      <c r="DHM2" s="40">
        <v>149.28</v>
      </c>
      <c r="DHN2" s="40">
        <v>86.31</v>
      </c>
      <c r="DHO2" s="40">
        <v>134.69999999999999</v>
      </c>
      <c r="DHP2" s="40">
        <v>133.79</v>
      </c>
      <c r="DHQ2" s="40">
        <v>118.24</v>
      </c>
      <c r="DHR2" s="40">
        <v>172.27</v>
      </c>
      <c r="DHS2" s="40">
        <v>173.89</v>
      </c>
      <c r="DHT2" s="40">
        <v>140.80000000000001</v>
      </c>
      <c r="DHU2" s="40">
        <v>161.69999999999999</v>
      </c>
      <c r="DHV2" s="40">
        <v>57.17</v>
      </c>
      <c r="DHW2" s="40">
        <v>131.61000000000001</v>
      </c>
      <c r="DHX2" s="40">
        <v>103.86</v>
      </c>
      <c r="DHY2" s="40">
        <v>99.96</v>
      </c>
      <c r="DHZ2" s="40">
        <v>100.97</v>
      </c>
      <c r="DIA2" s="40">
        <v>93.08</v>
      </c>
      <c r="DIB2" s="40">
        <v>146.09</v>
      </c>
      <c r="DIC2" s="40">
        <v>136.97</v>
      </c>
      <c r="DID2" s="40">
        <v>135.96</v>
      </c>
      <c r="DIE2" s="40">
        <v>149.43</v>
      </c>
      <c r="DIF2" s="40">
        <v>81.760000000000005</v>
      </c>
      <c r="DIG2" s="40">
        <v>131.30000000000001</v>
      </c>
      <c r="DIH2" s="40">
        <v>132.72</v>
      </c>
      <c r="DII2" s="40">
        <v>161.15</v>
      </c>
      <c r="DIJ2" s="40">
        <v>111.07</v>
      </c>
      <c r="DIK2" s="40">
        <v>137.63999999999999</v>
      </c>
      <c r="DIL2" s="40">
        <v>118.04</v>
      </c>
      <c r="DIM2" s="40">
        <v>114.25</v>
      </c>
      <c r="DIN2" s="40">
        <v>107.7</v>
      </c>
      <c r="DIO2" s="40">
        <v>36.35</v>
      </c>
      <c r="DIP2" s="40">
        <v>22.02</v>
      </c>
      <c r="DIQ2" s="40">
        <v>32.159999999999997</v>
      </c>
      <c r="DIR2" s="40">
        <v>65.64</v>
      </c>
      <c r="DIS2" s="40">
        <v>45.88</v>
      </c>
      <c r="DIT2" s="40">
        <v>129.55000000000001</v>
      </c>
      <c r="DIU2" s="40">
        <v>115.02</v>
      </c>
      <c r="DIV2" s="40">
        <v>129.18</v>
      </c>
      <c r="DIW2" s="40">
        <v>111.57</v>
      </c>
      <c r="DIX2" s="40">
        <v>123.19</v>
      </c>
      <c r="DIY2" s="40">
        <v>122.79</v>
      </c>
      <c r="DIZ2" s="40">
        <v>129.12</v>
      </c>
      <c r="DJA2" s="40">
        <v>125.16</v>
      </c>
      <c r="DJB2" s="40">
        <v>118.02</v>
      </c>
      <c r="DJC2" s="40">
        <v>118.56</v>
      </c>
      <c r="DJD2" s="40">
        <v>89.43</v>
      </c>
      <c r="DJE2" s="40">
        <v>61.21</v>
      </c>
      <c r="DJF2" s="40">
        <v>79.25</v>
      </c>
      <c r="DJG2" s="40">
        <v>98.59</v>
      </c>
      <c r="DJH2" s="40">
        <v>101.54</v>
      </c>
      <c r="DJI2" s="40">
        <v>56.71</v>
      </c>
      <c r="DJJ2" s="40">
        <v>57.4</v>
      </c>
      <c r="DJK2" s="40">
        <v>57.87</v>
      </c>
      <c r="DJL2" s="40">
        <v>40.79</v>
      </c>
      <c r="DJM2" s="40">
        <v>35.18</v>
      </c>
      <c r="DJN2" s="40">
        <v>39.4</v>
      </c>
      <c r="DJO2" s="40">
        <v>37.49</v>
      </c>
      <c r="DJP2" s="40">
        <v>51.02</v>
      </c>
      <c r="DJQ2" s="40">
        <v>44.22</v>
      </c>
      <c r="DJR2" s="40">
        <v>53.24</v>
      </c>
      <c r="DJS2" s="40">
        <v>45.59</v>
      </c>
      <c r="DJT2" s="40">
        <v>27.48</v>
      </c>
      <c r="DJU2" s="40">
        <v>41.7</v>
      </c>
      <c r="DJV2" s="40">
        <v>41.63</v>
      </c>
      <c r="DJW2" s="40">
        <v>38.67</v>
      </c>
      <c r="DJX2" s="40">
        <v>40.909999999999997</v>
      </c>
      <c r="DJY2" s="40">
        <v>33.53</v>
      </c>
      <c r="DJZ2" s="40">
        <v>28.55</v>
      </c>
      <c r="DKA2" s="40">
        <v>80.22</v>
      </c>
      <c r="DKB2" s="40">
        <v>80.680000000000007</v>
      </c>
      <c r="DKC2" s="40">
        <v>66.55</v>
      </c>
      <c r="DKD2" s="40">
        <v>64.17</v>
      </c>
      <c r="DKE2" s="40">
        <v>66.16</v>
      </c>
      <c r="DKF2" s="40">
        <v>65.89</v>
      </c>
      <c r="DKG2" s="40">
        <v>73.33</v>
      </c>
      <c r="DKH2" s="40">
        <v>67.989999999999995</v>
      </c>
      <c r="DKI2" s="40">
        <v>74.2</v>
      </c>
      <c r="DKJ2" s="40">
        <v>70.41</v>
      </c>
      <c r="DKK2" s="40">
        <v>68.569999999999993</v>
      </c>
      <c r="DKL2" s="40">
        <v>71.87</v>
      </c>
      <c r="DKM2" s="40">
        <v>59.13</v>
      </c>
      <c r="DKN2" s="40">
        <v>61.39</v>
      </c>
      <c r="DKO2" s="40">
        <v>68.98</v>
      </c>
      <c r="DKP2" s="40">
        <v>81.5</v>
      </c>
      <c r="DKQ2" s="40">
        <v>68.540000000000006</v>
      </c>
      <c r="DKR2" s="40">
        <v>70.599999999999994</v>
      </c>
      <c r="DKS2" s="40">
        <v>73.45</v>
      </c>
      <c r="DKT2" s="40">
        <v>79.010000000000005</v>
      </c>
      <c r="DKU2" s="40">
        <v>63.09</v>
      </c>
      <c r="DKV2" s="40">
        <v>68.59</v>
      </c>
      <c r="DKW2" s="40">
        <v>62.87</v>
      </c>
      <c r="DKX2" s="40">
        <v>72.400000000000006</v>
      </c>
      <c r="DKY2" s="40">
        <v>67.709999999999994</v>
      </c>
      <c r="DKZ2" s="40">
        <v>70.02</v>
      </c>
      <c r="DLA2" s="40">
        <v>67.28</v>
      </c>
      <c r="DLB2" s="40">
        <v>70.36</v>
      </c>
      <c r="DLC2" s="40">
        <v>65.459999999999994</v>
      </c>
      <c r="DLD2" s="40">
        <v>77.099999999999994</v>
      </c>
      <c r="DLE2" s="40">
        <v>70.790000000000006</v>
      </c>
      <c r="DLF2" s="40">
        <v>67.44</v>
      </c>
      <c r="DLG2" s="40">
        <v>73.36</v>
      </c>
      <c r="DLH2" s="40">
        <v>70.73</v>
      </c>
      <c r="DLI2" s="40">
        <v>70.64</v>
      </c>
      <c r="DLJ2" s="40">
        <v>74.67</v>
      </c>
      <c r="DLK2" s="40">
        <v>69.28</v>
      </c>
      <c r="DLL2" s="40">
        <v>73.17</v>
      </c>
      <c r="DLM2" s="40">
        <v>68.180000000000007</v>
      </c>
      <c r="DLN2" s="40">
        <v>53.69</v>
      </c>
      <c r="DLO2" s="40">
        <v>74.55</v>
      </c>
      <c r="DLP2" s="40">
        <v>53.37</v>
      </c>
      <c r="DLQ2" s="40">
        <v>63.59</v>
      </c>
      <c r="DLR2" s="40">
        <v>74.239999999999995</v>
      </c>
      <c r="DLS2" s="40">
        <v>67.02</v>
      </c>
      <c r="DLT2" s="40">
        <v>68.150000000000006</v>
      </c>
      <c r="DLU2" s="40">
        <v>67.87</v>
      </c>
      <c r="DLV2" s="40">
        <v>51.59</v>
      </c>
      <c r="DLW2" s="40">
        <v>67.739999999999995</v>
      </c>
      <c r="DLX2" s="40">
        <v>52.16</v>
      </c>
      <c r="DLY2" s="40">
        <v>69.92</v>
      </c>
      <c r="DLZ2" s="40">
        <v>43.57</v>
      </c>
      <c r="DMA2" s="40">
        <v>37.96</v>
      </c>
      <c r="DMB2" s="40">
        <v>39.299999999999997</v>
      </c>
      <c r="DMC2" s="40">
        <v>68.2</v>
      </c>
      <c r="DMD2" s="40">
        <v>51.11</v>
      </c>
      <c r="DME2" s="40">
        <v>38.700000000000003</v>
      </c>
      <c r="DMF2" s="40">
        <v>45.91</v>
      </c>
      <c r="DMG2" s="40">
        <v>34.25</v>
      </c>
      <c r="DMH2" s="40">
        <v>27.8</v>
      </c>
      <c r="DMI2" s="40">
        <v>37.22</v>
      </c>
      <c r="DMJ2" s="40">
        <v>26.51</v>
      </c>
      <c r="DMK2" s="40">
        <v>35.92</v>
      </c>
      <c r="DML2" s="40">
        <v>40.65</v>
      </c>
      <c r="DMM2" s="40">
        <v>34.049999999999997</v>
      </c>
      <c r="DMN2" s="40">
        <v>91.03</v>
      </c>
      <c r="DMO2" s="40">
        <v>105.78</v>
      </c>
      <c r="DMP2" s="40">
        <v>112.14</v>
      </c>
      <c r="DMQ2" s="40">
        <v>94.69</v>
      </c>
      <c r="DMR2" s="40">
        <v>166.39</v>
      </c>
      <c r="DMS2" s="40">
        <v>133.30000000000001</v>
      </c>
      <c r="DMT2" s="40">
        <v>111.93</v>
      </c>
      <c r="DMU2" s="40">
        <v>120.43</v>
      </c>
      <c r="DMV2" s="40">
        <v>174.01</v>
      </c>
      <c r="DMW2" s="40">
        <v>145.68</v>
      </c>
      <c r="DMX2" s="40">
        <v>131.69999999999999</v>
      </c>
      <c r="DMY2" s="40">
        <v>142.77000000000001</v>
      </c>
      <c r="DMZ2" s="40">
        <v>171.58</v>
      </c>
      <c r="DNA2" s="40">
        <v>89.1</v>
      </c>
      <c r="DNB2" s="40">
        <v>153.97999999999999</v>
      </c>
      <c r="DNC2" s="40">
        <v>92.44</v>
      </c>
      <c r="DND2" s="40">
        <v>146.55000000000001</v>
      </c>
      <c r="DNE2" s="40">
        <v>130.38999999999999</v>
      </c>
      <c r="DNF2" s="40">
        <v>140.04</v>
      </c>
      <c r="DNG2" s="40">
        <v>142.68</v>
      </c>
      <c r="DNH2" s="40">
        <v>93.87</v>
      </c>
      <c r="DNI2" s="40">
        <v>75.930000000000007</v>
      </c>
      <c r="DNJ2" s="40">
        <v>110.85</v>
      </c>
      <c r="DNK2" s="40">
        <v>145.81</v>
      </c>
      <c r="DNL2" s="40">
        <v>136.03</v>
      </c>
      <c r="DNM2" s="40">
        <v>85.85</v>
      </c>
      <c r="DNN2" s="40">
        <v>79.08</v>
      </c>
      <c r="DNO2" s="40">
        <v>43.69</v>
      </c>
      <c r="DNP2" s="40">
        <v>35.97</v>
      </c>
      <c r="DNQ2" s="40">
        <v>37.44</v>
      </c>
      <c r="DNR2" s="40">
        <v>23.68</v>
      </c>
      <c r="DNS2" s="40">
        <v>31.1</v>
      </c>
      <c r="DNT2" s="40">
        <v>31.07</v>
      </c>
      <c r="DNU2" s="40">
        <v>92.06</v>
      </c>
      <c r="DNV2" s="40">
        <v>93.7</v>
      </c>
      <c r="DNW2" s="40">
        <v>110.46</v>
      </c>
      <c r="DNX2" s="40">
        <v>80.86</v>
      </c>
      <c r="DNY2" s="40">
        <v>34.299999999999997</v>
      </c>
      <c r="DNZ2" s="40">
        <v>34.159999999999997</v>
      </c>
      <c r="DOA2" s="40">
        <v>35.69</v>
      </c>
      <c r="DOB2" s="40">
        <v>39.049999999999997</v>
      </c>
      <c r="DOC2" s="40">
        <v>32.32</v>
      </c>
      <c r="DOD2" s="40">
        <v>32.94</v>
      </c>
      <c r="DOE2" s="40">
        <v>65.290000000000006</v>
      </c>
      <c r="DOF2" s="40">
        <v>63.8</v>
      </c>
      <c r="DOG2" s="40">
        <v>60.16</v>
      </c>
      <c r="DOH2" s="40">
        <v>62.79</v>
      </c>
      <c r="DOI2" s="40">
        <v>67.099999999999994</v>
      </c>
      <c r="DOJ2" s="40">
        <v>62.89</v>
      </c>
      <c r="DOK2" s="40">
        <v>67.89</v>
      </c>
      <c r="DOL2" s="40">
        <v>54.04</v>
      </c>
      <c r="DOM2" s="40">
        <v>67.069999999999993</v>
      </c>
      <c r="DON2" s="40">
        <v>68.95</v>
      </c>
      <c r="DOO2" s="40">
        <v>67.75</v>
      </c>
      <c r="DOP2" s="40">
        <v>65.900000000000006</v>
      </c>
      <c r="DOQ2" s="40">
        <v>62.86</v>
      </c>
      <c r="DOR2" s="40">
        <v>53.19</v>
      </c>
      <c r="DOS2" s="40">
        <v>60.28</v>
      </c>
      <c r="DOT2" s="40">
        <v>64.5</v>
      </c>
      <c r="DOU2" s="40">
        <v>64.62</v>
      </c>
      <c r="DOV2" s="40">
        <v>67.010000000000005</v>
      </c>
      <c r="DOW2" s="40">
        <v>64.05</v>
      </c>
      <c r="DOX2" s="40">
        <v>65.39</v>
      </c>
      <c r="DOY2" s="40">
        <v>69.040000000000006</v>
      </c>
      <c r="DOZ2" s="40">
        <v>63.43</v>
      </c>
      <c r="DPA2" s="40">
        <v>64.790000000000006</v>
      </c>
      <c r="DPB2" s="40">
        <v>56.4</v>
      </c>
      <c r="DPC2" s="40">
        <v>58.25</v>
      </c>
      <c r="DPD2" s="40">
        <v>66.81</v>
      </c>
      <c r="DPE2" s="40">
        <v>71.33</v>
      </c>
      <c r="DPF2" s="40">
        <v>65.73</v>
      </c>
      <c r="DPG2" s="40">
        <v>62.64</v>
      </c>
      <c r="DPH2" s="40">
        <v>61.18</v>
      </c>
      <c r="DPI2" s="40">
        <v>70.37</v>
      </c>
      <c r="DPJ2" s="40">
        <v>34.79</v>
      </c>
      <c r="DPK2" s="40">
        <v>60.99</v>
      </c>
      <c r="DPL2" s="40">
        <v>57.88</v>
      </c>
      <c r="DPM2" s="40">
        <v>72.73</v>
      </c>
      <c r="DPN2" s="40">
        <v>77.86</v>
      </c>
      <c r="DPO2" s="40">
        <v>68.86</v>
      </c>
      <c r="DPP2" s="40">
        <v>66.69</v>
      </c>
      <c r="DPQ2" s="40">
        <v>65.83</v>
      </c>
      <c r="DPR2" s="40">
        <v>65.66</v>
      </c>
      <c r="DPS2" s="40">
        <v>69.36</v>
      </c>
      <c r="DPT2" s="40">
        <v>61.97</v>
      </c>
      <c r="DPU2" s="40">
        <v>46.94</v>
      </c>
      <c r="DPV2" s="40">
        <v>69.02</v>
      </c>
      <c r="DPW2" s="40">
        <v>66.650000000000006</v>
      </c>
      <c r="DPX2" s="40">
        <v>64.349999999999994</v>
      </c>
      <c r="DPY2" s="40">
        <v>76.239999999999995</v>
      </c>
      <c r="DPZ2" s="40">
        <v>71.5</v>
      </c>
      <c r="DQA2" s="40">
        <v>64.33</v>
      </c>
      <c r="DQB2" s="40">
        <v>67.47</v>
      </c>
      <c r="DQC2" s="40">
        <v>70.739999999999995</v>
      </c>
      <c r="DQD2" s="40">
        <v>61.9</v>
      </c>
      <c r="DQE2" s="40">
        <v>55.38</v>
      </c>
      <c r="DQF2" s="40">
        <v>66.33</v>
      </c>
      <c r="DQG2" s="40">
        <v>65.36</v>
      </c>
      <c r="DQH2" s="40">
        <v>60.45</v>
      </c>
      <c r="DQI2" s="40">
        <v>64.930000000000007</v>
      </c>
      <c r="DQJ2" s="40">
        <v>53.73</v>
      </c>
      <c r="DQK2" s="40">
        <v>69.62</v>
      </c>
      <c r="DQL2" s="40">
        <v>67.569999999999993</v>
      </c>
      <c r="DQM2" s="40">
        <v>33.270000000000003</v>
      </c>
      <c r="DQN2" s="40">
        <v>64.16</v>
      </c>
      <c r="DQO2" s="40">
        <v>58.31</v>
      </c>
      <c r="DQP2" s="40">
        <v>32.46</v>
      </c>
      <c r="DQQ2" s="40">
        <v>109.05</v>
      </c>
      <c r="DQR2" s="40">
        <v>114.65</v>
      </c>
      <c r="DQS2" s="40">
        <v>114.08</v>
      </c>
      <c r="DQT2" s="40">
        <v>127.86</v>
      </c>
      <c r="DQU2" s="40">
        <v>97.51</v>
      </c>
      <c r="DQV2" s="40">
        <v>75.150000000000006</v>
      </c>
      <c r="DQW2" s="40">
        <v>110.87</v>
      </c>
      <c r="DQX2" s="40">
        <v>55.36</v>
      </c>
      <c r="DQY2" s="40">
        <v>54.87</v>
      </c>
      <c r="DQZ2" s="40">
        <v>104.79</v>
      </c>
      <c r="DRA2" s="40">
        <v>58.36</v>
      </c>
      <c r="DRB2" s="40">
        <v>73.66</v>
      </c>
      <c r="DRC2" s="40">
        <v>96.19</v>
      </c>
      <c r="DRD2" s="40">
        <v>73.400000000000006</v>
      </c>
      <c r="DRE2" s="40">
        <v>119.37</v>
      </c>
      <c r="DRF2" s="40">
        <v>113.03</v>
      </c>
      <c r="DRG2" s="40">
        <v>67.25</v>
      </c>
      <c r="DRH2" s="40">
        <v>90.39</v>
      </c>
      <c r="DRI2" s="40">
        <v>50.02</v>
      </c>
      <c r="DRJ2" s="40">
        <v>123.07</v>
      </c>
      <c r="DRK2" s="40">
        <v>58.58</v>
      </c>
      <c r="DRL2" s="40">
        <v>67.23</v>
      </c>
      <c r="DRM2" s="40">
        <v>118.78</v>
      </c>
      <c r="DRN2" s="40">
        <v>63.99</v>
      </c>
      <c r="DRO2" s="40">
        <v>63.65</v>
      </c>
      <c r="DRP2" s="40">
        <v>75.349999999999994</v>
      </c>
      <c r="DRQ2" s="40">
        <v>58.29</v>
      </c>
      <c r="DRR2" s="40">
        <v>64.239999999999995</v>
      </c>
      <c r="DRS2" s="40">
        <v>114.09</v>
      </c>
      <c r="DRT2" s="40">
        <v>74.5</v>
      </c>
      <c r="DRU2" s="40">
        <v>61.36</v>
      </c>
      <c r="DRV2" s="40">
        <v>46.12</v>
      </c>
      <c r="DRW2" s="40">
        <v>33.31</v>
      </c>
      <c r="DRX2" s="40">
        <v>64.03</v>
      </c>
      <c r="DRY2" s="40">
        <v>67.19</v>
      </c>
      <c r="DRZ2" s="40">
        <v>62.29</v>
      </c>
      <c r="DSA2" s="40">
        <v>65.209999999999994</v>
      </c>
      <c r="DSB2" s="40">
        <v>62.17</v>
      </c>
      <c r="DSC2" s="40">
        <v>64.28</v>
      </c>
      <c r="DSD2" s="40">
        <v>71.959999999999994</v>
      </c>
      <c r="DSE2" s="40">
        <v>62.77</v>
      </c>
      <c r="DSF2" s="40">
        <v>68.61</v>
      </c>
      <c r="DSG2" s="40">
        <v>60.13</v>
      </c>
      <c r="DSH2" s="40">
        <v>64.89</v>
      </c>
      <c r="DSI2" s="40">
        <v>52.89</v>
      </c>
      <c r="DSJ2" s="40">
        <v>54.38</v>
      </c>
      <c r="DSK2" s="40">
        <v>54.31</v>
      </c>
      <c r="DSL2" s="40">
        <v>60.97</v>
      </c>
      <c r="DSM2" s="40">
        <v>67.39</v>
      </c>
      <c r="DSN2" s="40">
        <v>55.47</v>
      </c>
      <c r="DSO2" s="40">
        <v>67.16</v>
      </c>
      <c r="DSP2" s="40">
        <v>57.75</v>
      </c>
      <c r="DSQ2" s="40">
        <v>59.92</v>
      </c>
      <c r="DSR2" s="40">
        <v>65.959999999999994</v>
      </c>
      <c r="DSS2" s="40">
        <v>60.22</v>
      </c>
      <c r="DST2" s="40">
        <v>70.67</v>
      </c>
      <c r="DSU2" s="40">
        <v>66.28</v>
      </c>
      <c r="DSV2" s="40">
        <v>73.25</v>
      </c>
      <c r="DSW2" s="40">
        <v>60.15</v>
      </c>
      <c r="DSX2" s="40">
        <v>64.44</v>
      </c>
      <c r="DSY2" s="40">
        <v>64.78</v>
      </c>
      <c r="DSZ2" s="40">
        <v>64.2</v>
      </c>
      <c r="DTA2" s="40">
        <v>57.05</v>
      </c>
      <c r="DTB2" s="40">
        <v>61.86</v>
      </c>
      <c r="DTC2" s="40">
        <v>59.58</v>
      </c>
      <c r="DTD2" s="40">
        <v>59.98</v>
      </c>
      <c r="DTE2" s="40">
        <v>68.67</v>
      </c>
      <c r="DTF2" s="40">
        <v>53.72</v>
      </c>
      <c r="DTG2" s="40">
        <v>64.849999999999994</v>
      </c>
      <c r="DTH2" s="40">
        <v>54.83</v>
      </c>
      <c r="DTI2" s="40">
        <v>63.14</v>
      </c>
      <c r="DTJ2" s="40">
        <v>66.739999999999995</v>
      </c>
      <c r="DTK2" s="40">
        <v>63.69</v>
      </c>
      <c r="DTL2" s="40">
        <v>56.69</v>
      </c>
      <c r="DTM2" s="40">
        <v>64.63</v>
      </c>
      <c r="DTN2" s="40">
        <v>63.98</v>
      </c>
      <c r="DTO2" s="40">
        <v>43.5</v>
      </c>
      <c r="DTP2" s="40">
        <v>60.8</v>
      </c>
      <c r="DTQ2" s="40">
        <v>57.47</v>
      </c>
      <c r="DTR2" s="40">
        <v>41.37</v>
      </c>
      <c r="DTS2" s="40">
        <v>37.46</v>
      </c>
      <c r="DTT2" s="40">
        <v>84.59</v>
      </c>
      <c r="DTU2" s="40">
        <v>79.91</v>
      </c>
      <c r="DTV2" s="40">
        <v>42.2</v>
      </c>
      <c r="DTW2" s="40">
        <v>36.86</v>
      </c>
      <c r="DTX2" s="40">
        <v>35.68</v>
      </c>
      <c r="DTY2" s="40">
        <v>35.67</v>
      </c>
      <c r="DTZ2" s="40">
        <v>35.450000000000003</v>
      </c>
      <c r="DUA2" s="40">
        <v>60.4</v>
      </c>
      <c r="DUB2" s="40">
        <v>41.84</v>
      </c>
      <c r="DUC2" s="40">
        <v>37.08</v>
      </c>
      <c r="DUD2" s="40">
        <v>57.84</v>
      </c>
      <c r="DUE2" s="40">
        <v>56.27</v>
      </c>
      <c r="DUF2" s="40">
        <v>38.590000000000003</v>
      </c>
      <c r="DUG2" s="40">
        <v>59.15</v>
      </c>
      <c r="DUH2" s="40">
        <v>47.84</v>
      </c>
      <c r="DUI2" s="40">
        <v>64.260000000000005</v>
      </c>
      <c r="DUJ2" s="40">
        <v>64.64</v>
      </c>
      <c r="DUK2" s="40">
        <v>89.35</v>
      </c>
      <c r="DUL2" s="40">
        <v>88.42</v>
      </c>
      <c r="DUM2" s="40">
        <v>97.41</v>
      </c>
      <c r="DUN2" s="40">
        <v>60.33</v>
      </c>
      <c r="DUO2" s="40">
        <v>58.39</v>
      </c>
      <c r="DUP2" s="40">
        <v>37.659999999999997</v>
      </c>
      <c r="DUQ2" s="40">
        <v>38.4</v>
      </c>
      <c r="DUR2" s="40">
        <v>37.4</v>
      </c>
      <c r="DUS2" s="40">
        <v>33.21</v>
      </c>
      <c r="DUT2" s="40">
        <v>34.33</v>
      </c>
      <c r="DUU2" s="40">
        <v>34.07</v>
      </c>
      <c r="DUV2" s="40">
        <v>52.5</v>
      </c>
      <c r="DUW2" s="40">
        <v>54.52</v>
      </c>
      <c r="DUX2" s="40">
        <v>62.62</v>
      </c>
      <c r="DUY2" s="40">
        <v>65.989999999999995</v>
      </c>
      <c r="DUZ2" s="40">
        <v>68.709999999999994</v>
      </c>
      <c r="DVA2" s="40">
        <v>42.19</v>
      </c>
      <c r="DVB2" s="40">
        <v>31.31</v>
      </c>
      <c r="DVC2" s="40">
        <v>35.21</v>
      </c>
      <c r="DVD2" s="40">
        <v>44.72</v>
      </c>
      <c r="DVE2" s="40">
        <v>38.75</v>
      </c>
      <c r="DVF2" s="40">
        <v>34.74</v>
      </c>
      <c r="DVG2" s="40">
        <v>31.99</v>
      </c>
      <c r="DVH2" s="40">
        <v>57.37</v>
      </c>
      <c r="DVI2" s="40">
        <v>56.57</v>
      </c>
      <c r="DVJ2" s="40">
        <v>33.299999999999997</v>
      </c>
      <c r="DVK2" s="40">
        <v>58.65</v>
      </c>
      <c r="DVL2" s="40">
        <v>44.98</v>
      </c>
      <c r="DVM2" s="40">
        <v>79.31</v>
      </c>
      <c r="DVN2" s="40">
        <v>60.2</v>
      </c>
      <c r="DVO2" s="40">
        <v>65.95</v>
      </c>
      <c r="DVP2" s="40">
        <v>59.91</v>
      </c>
      <c r="DVQ2" s="40">
        <v>53.76</v>
      </c>
      <c r="DVR2" s="40">
        <v>61.03</v>
      </c>
      <c r="DVS2" s="40">
        <v>57.44</v>
      </c>
      <c r="DVT2" s="40">
        <v>45.75</v>
      </c>
      <c r="DVU2" s="40">
        <v>102.34</v>
      </c>
      <c r="DVV2" s="40">
        <v>96.77</v>
      </c>
      <c r="DVW2" s="40">
        <v>118.44</v>
      </c>
      <c r="DVX2" s="40">
        <v>114.37</v>
      </c>
      <c r="DVY2" s="40">
        <v>99.12</v>
      </c>
      <c r="DVZ2" s="40">
        <v>91.93</v>
      </c>
      <c r="DWA2" s="40">
        <v>65.09</v>
      </c>
      <c r="DWB2" s="40">
        <v>59.94</v>
      </c>
      <c r="DWC2" s="40">
        <v>37.369999999999997</v>
      </c>
      <c r="DWD2" s="40">
        <v>36.53</v>
      </c>
      <c r="DWE2" s="40">
        <v>34.43</v>
      </c>
      <c r="DWF2" s="40">
        <v>30.91</v>
      </c>
      <c r="DWG2" s="40">
        <v>56.54</v>
      </c>
      <c r="DWH2" s="40">
        <v>57.72</v>
      </c>
      <c r="DWI2" s="40">
        <v>61.73</v>
      </c>
      <c r="DWJ2" s="40">
        <v>33.51</v>
      </c>
      <c r="DWK2" s="40">
        <v>57.98</v>
      </c>
      <c r="DWL2" s="40">
        <v>52.39</v>
      </c>
      <c r="DWM2" s="40">
        <v>37.15</v>
      </c>
      <c r="DWN2" s="40">
        <v>36.880000000000003</v>
      </c>
      <c r="DWO2" s="40">
        <v>54.66</v>
      </c>
      <c r="DWP2" s="40">
        <v>59.07</v>
      </c>
      <c r="DWQ2" s="40">
        <v>38.409999999999997</v>
      </c>
      <c r="DWR2" s="40">
        <v>66.58</v>
      </c>
      <c r="DWS2" s="40">
        <v>58.59</v>
      </c>
      <c r="DWT2" s="40">
        <v>64.87</v>
      </c>
      <c r="DWU2" s="40">
        <v>63.6</v>
      </c>
      <c r="DWV2" s="40">
        <v>66.25</v>
      </c>
      <c r="DWW2" s="40">
        <v>57.25</v>
      </c>
      <c r="DWX2" s="40">
        <v>66.790000000000006</v>
      </c>
      <c r="DWY2" s="40">
        <v>71.72</v>
      </c>
      <c r="DWZ2" s="40">
        <v>67.45</v>
      </c>
      <c r="DXA2" s="40">
        <v>74.12</v>
      </c>
      <c r="DXB2" s="40">
        <v>69.22</v>
      </c>
      <c r="DXC2" s="40">
        <v>65.92</v>
      </c>
      <c r="DXD2" s="40">
        <v>54.44</v>
      </c>
      <c r="DXE2" s="40">
        <v>65.94</v>
      </c>
      <c r="DXF2" s="40">
        <v>64.13</v>
      </c>
      <c r="DXG2" s="40">
        <v>52.52</v>
      </c>
      <c r="DXH2" s="40">
        <v>69.150000000000006</v>
      </c>
      <c r="DXI2" s="40">
        <v>72.44</v>
      </c>
      <c r="DXJ2" s="40">
        <v>66.13</v>
      </c>
      <c r="DXK2" s="40">
        <v>66.849999999999994</v>
      </c>
      <c r="DXL2" s="40">
        <v>67.31</v>
      </c>
      <c r="DXM2" s="40">
        <v>63.21</v>
      </c>
      <c r="DXN2" s="40">
        <v>70.239999999999995</v>
      </c>
      <c r="DXO2" s="40">
        <v>57.43</v>
      </c>
      <c r="DXP2" s="40">
        <v>57.64</v>
      </c>
      <c r="DXQ2" s="40">
        <v>54.96</v>
      </c>
      <c r="DXR2" s="40">
        <v>59.67</v>
      </c>
      <c r="DXS2" s="40">
        <v>58.09</v>
      </c>
      <c r="DXT2" s="40">
        <v>76.510000000000005</v>
      </c>
      <c r="DXU2" s="40">
        <v>57.16</v>
      </c>
      <c r="DXV2" s="40">
        <v>58.87</v>
      </c>
      <c r="DXW2" s="40">
        <v>56.26</v>
      </c>
      <c r="DXX2" s="40">
        <v>55.18</v>
      </c>
      <c r="DXY2" s="40">
        <v>52.61</v>
      </c>
      <c r="DXZ2" s="40">
        <v>65.59</v>
      </c>
      <c r="DYA2" s="40">
        <v>68.13</v>
      </c>
      <c r="DYB2" s="40">
        <v>78.66</v>
      </c>
      <c r="DYC2" s="40">
        <v>60.42</v>
      </c>
      <c r="DYD2" s="40">
        <v>56.16</v>
      </c>
      <c r="DYE2" s="40">
        <v>63.11</v>
      </c>
      <c r="DYF2" s="40">
        <v>57.76</v>
      </c>
      <c r="DYG2" s="40">
        <v>80.75</v>
      </c>
      <c r="DYH2" s="40">
        <v>96.12</v>
      </c>
      <c r="DYI2" s="40">
        <v>59.64</v>
      </c>
      <c r="DYJ2" s="40">
        <v>61.8</v>
      </c>
      <c r="DYK2" s="40">
        <v>58.73</v>
      </c>
      <c r="DYL2" s="40">
        <v>124.54</v>
      </c>
      <c r="DYM2" s="40">
        <v>76.91</v>
      </c>
      <c r="DYN2" s="40">
        <v>115.85</v>
      </c>
      <c r="DYO2" s="40">
        <v>57.22</v>
      </c>
      <c r="DYP2" s="40">
        <v>58.47</v>
      </c>
      <c r="DYQ2" s="40">
        <v>60.62</v>
      </c>
      <c r="DYR2" s="40">
        <v>90.77</v>
      </c>
      <c r="DYS2" s="40">
        <v>101.38</v>
      </c>
      <c r="DYT2" s="40">
        <v>50.4</v>
      </c>
      <c r="DYU2" s="40">
        <v>58.72</v>
      </c>
      <c r="DYV2" s="40">
        <v>61.23</v>
      </c>
      <c r="DYW2" s="40">
        <v>64.41</v>
      </c>
      <c r="DYX2" s="40">
        <v>63.34</v>
      </c>
      <c r="DYY2" s="40">
        <v>78.94</v>
      </c>
      <c r="DYZ2" s="40">
        <v>59.19</v>
      </c>
      <c r="DZA2" s="40">
        <v>61.09</v>
      </c>
      <c r="DZB2" s="40">
        <v>71.09</v>
      </c>
      <c r="DZC2" s="40">
        <v>94.83</v>
      </c>
      <c r="DZD2" s="40">
        <v>69.69</v>
      </c>
      <c r="DZE2" s="40">
        <v>54.98</v>
      </c>
      <c r="DZF2" s="40">
        <v>62.05</v>
      </c>
      <c r="DZG2" s="40">
        <v>86.02</v>
      </c>
      <c r="DZH2" s="40">
        <v>96.49</v>
      </c>
      <c r="DZI2" s="40">
        <v>110.81</v>
      </c>
      <c r="DZJ2" s="40">
        <v>125.13</v>
      </c>
      <c r="DZK2" s="40">
        <v>100.94</v>
      </c>
      <c r="DZL2" s="40">
        <v>116.77</v>
      </c>
      <c r="DZM2" s="40">
        <v>115.84</v>
      </c>
      <c r="DZN2" s="40">
        <v>118.55</v>
      </c>
      <c r="DZO2" s="40">
        <v>99.52</v>
      </c>
      <c r="DZP2" s="40">
        <v>94.55</v>
      </c>
      <c r="DZQ2" s="40">
        <v>91.38</v>
      </c>
      <c r="DZR2" s="40">
        <v>101.74</v>
      </c>
      <c r="DZS2" s="40">
        <v>74.19</v>
      </c>
      <c r="DZT2" s="40">
        <v>60.44</v>
      </c>
      <c r="DZU2" s="40">
        <v>66.5</v>
      </c>
      <c r="DZV2" s="40">
        <v>58.99</v>
      </c>
      <c r="DZW2" s="40">
        <v>74.489999999999995</v>
      </c>
      <c r="DZX2" s="40">
        <v>71.650000000000006</v>
      </c>
      <c r="DZY2" s="40">
        <v>61.17</v>
      </c>
      <c r="DZZ2" s="40">
        <v>65.52</v>
      </c>
      <c r="EAA2" s="40">
        <v>65.16</v>
      </c>
      <c r="EAB2" s="40">
        <v>62.18</v>
      </c>
      <c r="EAC2" s="40">
        <v>72.62</v>
      </c>
      <c r="EAD2" s="40">
        <v>60.51</v>
      </c>
      <c r="EAE2" s="40">
        <v>60.88</v>
      </c>
      <c r="EAF2" s="40">
        <v>57.46</v>
      </c>
      <c r="EAG2" s="40">
        <v>69.88</v>
      </c>
      <c r="EAH2" s="40">
        <v>56.86</v>
      </c>
      <c r="EAI2" s="40">
        <v>60.79</v>
      </c>
      <c r="EAJ2" s="40">
        <v>62.76</v>
      </c>
      <c r="EAK2" s="40">
        <v>51.36</v>
      </c>
      <c r="EAL2" s="40">
        <v>56.83</v>
      </c>
      <c r="EAM2" s="40">
        <v>56.65</v>
      </c>
      <c r="EAN2" s="40">
        <v>72.010000000000005</v>
      </c>
      <c r="EAO2" s="40">
        <v>60.98</v>
      </c>
      <c r="EAP2" s="40">
        <v>116.26</v>
      </c>
      <c r="EAQ2" s="40">
        <v>16.77</v>
      </c>
      <c r="EAR2" s="40">
        <v>25.72</v>
      </c>
      <c r="EAS2" s="40">
        <v>30.94</v>
      </c>
      <c r="EAT2" s="40">
        <v>25.29</v>
      </c>
      <c r="EAU2" s="40">
        <v>29.38</v>
      </c>
      <c r="EAV2" s="40">
        <v>32.950000000000003</v>
      </c>
      <c r="EAW2" s="40">
        <v>30.3</v>
      </c>
      <c r="EAX2" s="40">
        <v>33.840000000000003</v>
      </c>
      <c r="EAY2" s="40">
        <v>35.42</v>
      </c>
      <c r="EAZ2" s="40">
        <v>28.93</v>
      </c>
      <c r="EBA2" s="40">
        <v>135.30000000000001</v>
      </c>
      <c r="EBB2" s="40">
        <v>47.45</v>
      </c>
      <c r="EBC2" s="40">
        <v>40.479999999999997</v>
      </c>
      <c r="EBD2" s="40">
        <v>37.700000000000003</v>
      </c>
      <c r="EBE2" s="40">
        <v>38.71</v>
      </c>
      <c r="EBF2" s="40">
        <v>57.94</v>
      </c>
      <c r="EBG2" s="40">
        <v>46.33</v>
      </c>
      <c r="EBH2" s="40">
        <v>47.22</v>
      </c>
      <c r="EBI2" s="40">
        <v>34.69</v>
      </c>
      <c r="EBJ2" s="40">
        <v>39.08</v>
      </c>
      <c r="EBK2" s="40">
        <v>33.01</v>
      </c>
      <c r="EBL2" s="40">
        <v>36.74</v>
      </c>
      <c r="EBM2" s="40">
        <v>37.76</v>
      </c>
      <c r="EBN2" s="40">
        <v>37.03</v>
      </c>
      <c r="EBO2" s="40">
        <v>33.46</v>
      </c>
      <c r="EBP2" s="40">
        <v>33.71</v>
      </c>
      <c r="EBQ2" s="40">
        <v>27.77</v>
      </c>
      <c r="EBR2" s="40">
        <v>28.34</v>
      </c>
      <c r="EBS2" s="40">
        <v>27.47</v>
      </c>
      <c r="EBT2" s="40">
        <v>68.040000000000006</v>
      </c>
      <c r="EBU2" s="40">
        <v>63.4</v>
      </c>
      <c r="EBV2" s="40">
        <v>39.6</v>
      </c>
      <c r="EBW2" s="40">
        <v>42.96</v>
      </c>
      <c r="EBX2" s="40">
        <v>58.76</v>
      </c>
      <c r="EBY2" s="40">
        <v>38.020000000000003</v>
      </c>
      <c r="EBZ2" s="40">
        <v>47.9</v>
      </c>
      <c r="ECA2" s="40">
        <v>47.05</v>
      </c>
      <c r="ECB2" s="40">
        <v>58.67</v>
      </c>
      <c r="ECC2" s="40">
        <v>49.89</v>
      </c>
      <c r="ECD2" s="40">
        <v>51.15</v>
      </c>
      <c r="ECE2" s="40">
        <v>44.65</v>
      </c>
      <c r="ECF2" s="40">
        <v>44.14</v>
      </c>
      <c r="ECG2" s="40">
        <v>35.82</v>
      </c>
      <c r="ECH2" s="40">
        <v>33.64</v>
      </c>
      <c r="ECI2" s="40">
        <v>29.41</v>
      </c>
      <c r="ECJ2" s="40">
        <v>35.74</v>
      </c>
      <c r="ECK2" s="40">
        <v>36.07</v>
      </c>
      <c r="ECL2" s="40">
        <v>38.950000000000003</v>
      </c>
      <c r="ECM2" s="40">
        <v>33.65</v>
      </c>
      <c r="ECN2" s="40">
        <v>30.97</v>
      </c>
      <c r="ECO2" s="40">
        <v>25.59</v>
      </c>
      <c r="ECP2" s="40">
        <v>32.08</v>
      </c>
      <c r="ECQ2" s="40">
        <v>41.06</v>
      </c>
      <c r="ECR2" s="40">
        <v>32.49</v>
      </c>
      <c r="ECS2" s="40">
        <v>31.74</v>
      </c>
      <c r="ECT2" s="40">
        <v>32.770000000000003</v>
      </c>
      <c r="ECU2" s="40">
        <v>112.24</v>
      </c>
      <c r="ECV2" s="40">
        <v>65.56</v>
      </c>
      <c r="ECW2" s="40">
        <v>72.14</v>
      </c>
      <c r="ECX2" s="40">
        <v>67.680000000000007</v>
      </c>
      <c r="ECY2" s="40">
        <v>97.56</v>
      </c>
      <c r="ECZ2" s="40">
        <v>105.51</v>
      </c>
      <c r="EDA2" s="40">
        <v>87.17</v>
      </c>
      <c r="EDB2" s="40">
        <v>101.4</v>
      </c>
      <c r="EDC2" s="40">
        <v>92.99</v>
      </c>
      <c r="EDD2" s="40">
        <v>117.45</v>
      </c>
      <c r="EDE2" s="40">
        <v>118.74</v>
      </c>
      <c r="EDF2" s="40">
        <v>101.02</v>
      </c>
      <c r="EDG2" s="40">
        <v>85.42</v>
      </c>
      <c r="EDH2" s="40">
        <v>84.3</v>
      </c>
      <c r="EDI2" s="40">
        <v>111.26</v>
      </c>
      <c r="EDJ2" s="40">
        <v>82.29</v>
      </c>
      <c r="EDK2" s="40">
        <v>78.069999999999993</v>
      </c>
      <c r="EDL2" s="40">
        <v>80.11</v>
      </c>
      <c r="EDM2" s="40">
        <v>82.1</v>
      </c>
      <c r="EDN2" s="40">
        <v>34.35</v>
      </c>
      <c r="EDO2" s="40">
        <v>133.82</v>
      </c>
      <c r="EDP2" s="40">
        <v>138.87</v>
      </c>
      <c r="EDQ2" s="40">
        <v>172.41</v>
      </c>
      <c r="EDR2" s="40">
        <v>60.09</v>
      </c>
      <c r="EDS2" s="40">
        <v>32.19</v>
      </c>
      <c r="EDT2" s="40">
        <v>32.14</v>
      </c>
      <c r="EDU2" s="40">
        <v>61.87</v>
      </c>
      <c r="EDV2" s="40">
        <v>30.5</v>
      </c>
      <c r="EDW2" s="40">
        <v>81.22</v>
      </c>
      <c r="EDX2" s="40">
        <v>83.68</v>
      </c>
      <c r="EDY2" s="40">
        <v>81.67</v>
      </c>
      <c r="EDZ2" s="40">
        <v>84.06</v>
      </c>
      <c r="EEA2" s="40">
        <v>77.459999999999994</v>
      </c>
      <c r="EEB2" s="40">
        <v>33.520000000000003</v>
      </c>
      <c r="EEC2" s="40">
        <v>34.6</v>
      </c>
      <c r="EED2" s="40">
        <v>33.130000000000003</v>
      </c>
      <c r="EEE2" s="40">
        <v>100.6</v>
      </c>
      <c r="EEF2" s="40">
        <v>91.36</v>
      </c>
      <c r="EEG2" s="40">
        <v>100.43</v>
      </c>
      <c r="EEH2" s="40">
        <v>90.88</v>
      </c>
      <c r="EEI2" s="40">
        <v>97.08</v>
      </c>
      <c r="EEJ2" s="40">
        <v>87.65</v>
      </c>
      <c r="EEK2" s="40">
        <v>78.53</v>
      </c>
      <c r="EEL2" s="40">
        <v>59.49</v>
      </c>
      <c r="EEM2" s="40">
        <v>54.18</v>
      </c>
      <c r="EEN2" s="40">
        <v>79.34</v>
      </c>
      <c r="EEO2" s="40">
        <v>84.47</v>
      </c>
      <c r="EEP2" s="40">
        <v>48.94</v>
      </c>
      <c r="EEQ2" s="40">
        <v>46.51</v>
      </c>
      <c r="EER2" s="40">
        <v>49.64</v>
      </c>
      <c r="EES2" s="40">
        <v>47.52</v>
      </c>
      <c r="EET2" s="40">
        <v>49.83</v>
      </c>
      <c r="EEU2" s="40">
        <v>48.47</v>
      </c>
      <c r="EEV2" s="40">
        <v>48.56</v>
      </c>
      <c r="EEW2" s="40">
        <v>41.29</v>
      </c>
      <c r="EEX2" s="40">
        <v>38.76</v>
      </c>
      <c r="EEY2" s="40">
        <v>47.8</v>
      </c>
      <c r="EEZ2" s="40">
        <v>48.2</v>
      </c>
      <c r="EFA2" s="40">
        <v>62.43</v>
      </c>
      <c r="EFB2" s="40">
        <v>48.26</v>
      </c>
      <c r="EFC2" s="40">
        <v>45.55</v>
      </c>
      <c r="EFD2" s="40">
        <v>100.95</v>
      </c>
      <c r="EFE2" s="40">
        <v>79.88</v>
      </c>
      <c r="EFF2" s="40">
        <v>72.95</v>
      </c>
      <c r="EFG2" s="40">
        <v>57.31</v>
      </c>
      <c r="EFH2" s="40">
        <v>83.46</v>
      </c>
      <c r="EFI2" s="40">
        <v>73.41</v>
      </c>
      <c r="EFJ2" s="40">
        <v>79.239999999999995</v>
      </c>
      <c r="EFK2" s="40">
        <v>62.74</v>
      </c>
      <c r="EFL2" s="40">
        <v>78.680000000000007</v>
      </c>
      <c r="EFM2" s="40">
        <v>79.150000000000006</v>
      </c>
      <c r="EFN2" s="40">
        <v>73.69</v>
      </c>
      <c r="EFO2" s="40">
        <v>65.040000000000006</v>
      </c>
      <c r="EFP2" s="40">
        <v>90.18</v>
      </c>
      <c r="EFQ2" s="40">
        <v>74.400000000000006</v>
      </c>
      <c r="EFR2" s="40">
        <v>48.31</v>
      </c>
      <c r="EFS2" s="40">
        <v>60.48</v>
      </c>
      <c r="EFT2" s="40">
        <v>59.63</v>
      </c>
      <c r="EFU2" s="40">
        <v>75.58</v>
      </c>
      <c r="EFV2" s="40">
        <v>82.68</v>
      </c>
      <c r="EFW2" s="40">
        <v>71.94</v>
      </c>
      <c r="EFX2" s="40">
        <v>46.68</v>
      </c>
      <c r="EFY2" s="40">
        <v>46.8</v>
      </c>
      <c r="EFZ2" s="40">
        <v>47.68</v>
      </c>
      <c r="EGA2" s="40">
        <v>44.8</v>
      </c>
      <c r="EGB2" s="40">
        <v>48.65</v>
      </c>
      <c r="EGC2" s="40">
        <v>36.82</v>
      </c>
      <c r="EGD2" s="40">
        <v>42.32</v>
      </c>
      <c r="EGE2" s="40">
        <v>44.69</v>
      </c>
      <c r="EGF2" s="40">
        <v>41.45</v>
      </c>
      <c r="EGG2" s="40">
        <v>33.090000000000003</v>
      </c>
      <c r="EGH2" s="40">
        <v>46.91</v>
      </c>
      <c r="EGI2" s="40">
        <v>25.8</v>
      </c>
      <c r="EGJ2" s="40">
        <v>32.85</v>
      </c>
      <c r="EGK2" s="40">
        <v>77.849999999999994</v>
      </c>
      <c r="EGL2" s="40">
        <v>73.89</v>
      </c>
      <c r="EGM2" s="40">
        <v>58.97</v>
      </c>
      <c r="EGN2" s="40">
        <v>56.97</v>
      </c>
      <c r="EGO2" s="40">
        <v>54.19</v>
      </c>
      <c r="EGP2" s="40">
        <v>60.64</v>
      </c>
      <c r="EGQ2" s="40">
        <v>51.65</v>
      </c>
      <c r="EGR2" s="40">
        <v>63.63</v>
      </c>
      <c r="EGS2" s="40">
        <v>58.93</v>
      </c>
      <c r="EGT2" s="40">
        <v>59.1</v>
      </c>
      <c r="EGU2" s="40">
        <v>58.37</v>
      </c>
      <c r="EGV2" s="40">
        <v>70.56</v>
      </c>
      <c r="EGW2" s="40">
        <v>47.83</v>
      </c>
      <c r="EGX2" s="40">
        <v>59.95</v>
      </c>
      <c r="EGY2" s="40">
        <v>54.72</v>
      </c>
      <c r="EGZ2" s="40">
        <v>61.41</v>
      </c>
      <c r="EHA2" s="40">
        <v>72.739999999999995</v>
      </c>
      <c r="EHB2" s="40">
        <v>59.4</v>
      </c>
      <c r="EHC2" s="40">
        <v>36.97</v>
      </c>
      <c r="EHD2" s="40">
        <v>57.35</v>
      </c>
      <c r="EHE2" s="40">
        <v>60.65</v>
      </c>
      <c r="EHF2" s="40">
        <v>61.63</v>
      </c>
      <c r="EHG2" s="40">
        <v>66.42</v>
      </c>
      <c r="EHH2" s="40">
        <v>68.91</v>
      </c>
      <c r="EHI2" s="40">
        <v>32.4</v>
      </c>
      <c r="EHJ2" s="40">
        <v>74.53</v>
      </c>
      <c r="EHK2" s="40">
        <v>59.81</v>
      </c>
      <c r="EHL2" s="40">
        <v>59.06</v>
      </c>
      <c r="EHM2" s="40">
        <v>60.26</v>
      </c>
      <c r="EHN2" s="40">
        <v>76.16</v>
      </c>
      <c r="EHO2" s="40">
        <v>61.55</v>
      </c>
      <c r="EHP2" s="40">
        <v>83.42</v>
      </c>
      <c r="EHQ2" s="40">
        <v>58.91</v>
      </c>
      <c r="EHR2" s="40">
        <v>70.59</v>
      </c>
      <c r="EHS2" s="40">
        <v>42.95</v>
      </c>
      <c r="EHT2" s="40">
        <v>69.209999999999994</v>
      </c>
      <c r="EHU2" s="40">
        <v>81.61</v>
      </c>
      <c r="EHV2" s="40">
        <v>53.81</v>
      </c>
      <c r="EHW2" s="40">
        <v>58.26</v>
      </c>
      <c r="EHX2" s="40">
        <v>71.239999999999995</v>
      </c>
      <c r="EHY2" s="40">
        <v>57.19</v>
      </c>
      <c r="EHZ2" s="40">
        <v>56.34</v>
      </c>
      <c r="EIA2" s="40">
        <v>74.959999999999994</v>
      </c>
      <c r="EIB2" s="40">
        <v>49.88</v>
      </c>
      <c r="EIC2" s="40">
        <v>57.7</v>
      </c>
      <c r="EID2" s="40">
        <v>53.39</v>
      </c>
      <c r="EIE2" s="40">
        <v>62.14</v>
      </c>
      <c r="EIF2" s="40">
        <v>59.28</v>
      </c>
      <c r="EIG2" s="40">
        <v>38.26</v>
      </c>
      <c r="EIH2" s="40">
        <v>41.12</v>
      </c>
      <c r="EII2" s="40">
        <v>36.950000000000003</v>
      </c>
      <c r="EIJ2" s="40">
        <v>59.17</v>
      </c>
      <c r="EIK2" s="40">
        <v>43.82</v>
      </c>
      <c r="EIL2" s="40">
        <v>55.59</v>
      </c>
      <c r="EIM2" s="40">
        <v>45.99</v>
      </c>
      <c r="EIN2" s="40">
        <v>46.46</v>
      </c>
      <c r="EIO2" s="40">
        <v>75.33</v>
      </c>
      <c r="EIP2" s="40">
        <v>78.8</v>
      </c>
      <c r="EIQ2" s="40">
        <v>43.55</v>
      </c>
      <c r="EIR2" s="40">
        <v>79.59</v>
      </c>
      <c r="EIS2" s="40">
        <v>70.510000000000005</v>
      </c>
      <c r="EIT2" s="40">
        <v>67.540000000000006</v>
      </c>
      <c r="EIU2" s="40">
        <v>46.92</v>
      </c>
      <c r="EIV2" s="40">
        <v>60.6</v>
      </c>
      <c r="EIW2" s="40">
        <v>63.55</v>
      </c>
      <c r="EIX2" s="40">
        <v>61.88</v>
      </c>
      <c r="EIY2" s="40">
        <v>56.74</v>
      </c>
      <c r="EIZ2" s="40">
        <v>64.989999999999995</v>
      </c>
      <c r="EJA2" s="40">
        <v>67.599999999999994</v>
      </c>
      <c r="EJB2" s="40">
        <v>55.26</v>
      </c>
      <c r="EJC2" s="40">
        <v>54.43</v>
      </c>
      <c r="EJD2" s="40">
        <v>70.459999999999994</v>
      </c>
      <c r="EJE2" s="40">
        <v>78.11</v>
      </c>
      <c r="EJF2" s="40">
        <v>65.650000000000006</v>
      </c>
      <c r="EJG2" s="40">
        <v>64.12</v>
      </c>
      <c r="EJH2" s="40">
        <v>61.07</v>
      </c>
      <c r="EJI2" s="40">
        <v>62.04</v>
      </c>
      <c r="EJJ2" s="40">
        <v>55.91</v>
      </c>
      <c r="EJK2" s="40">
        <v>53.49</v>
      </c>
      <c r="EJL2" s="40">
        <v>64.39</v>
      </c>
      <c r="EJM2" s="40">
        <v>63.68</v>
      </c>
      <c r="EJN2" s="40">
        <v>52.66</v>
      </c>
      <c r="EJO2" s="40">
        <v>60.76</v>
      </c>
      <c r="EJP2" s="40">
        <v>48.61</v>
      </c>
      <c r="EJQ2" s="40">
        <v>58.85</v>
      </c>
      <c r="EJR2" s="40">
        <v>76.959999999999994</v>
      </c>
      <c r="EJS2" s="40">
        <v>61.74</v>
      </c>
      <c r="EJT2" s="40">
        <v>55.4</v>
      </c>
      <c r="EJU2" s="40">
        <v>42.27</v>
      </c>
      <c r="EJV2" s="40">
        <v>75.709999999999994</v>
      </c>
      <c r="EJW2" s="40">
        <v>63.36</v>
      </c>
      <c r="EJX2" s="40">
        <v>68.44</v>
      </c>
      <c r="EJY2" s="40">
        <v>72.959999999999994</v>
      </c>
      <c r="EJZ2" s="40">
        <v>71.290000000000006</v>
      </c>
      <c r="EKA2" s="40">
        <v>54.69</v>
      </c>
      <c r="EKB2" s="40">
        <v>55.66</v>
      </c>
      <c r="EKC2" s="40">
        <v>52.8</v>
      </c>
      <c r="EKD2" s="40">
        <v>52.81</v>
      </c>
      <c r="EKE2" s="40">
        <v>55.64</v>
      </c>
      <c r="EKF2" s="40">
        <v>41.8</v>
      </c>
      <c r="EKG2" s="40">
        <v>33.67</v>
      </c>
      <c r="EKH2" s="40">
        <v>44.66</v>
      </c>
      <c r="EKI2" s="40">
        <v>31.71</v>
      </c>
      <c r="EKJ2" s="40">
        <v>101.2</v>
      </c>
      <c r="EKK2" s="40">
        <v>109.13</v>
      </c>
      <c r="EKL2" s="40">
        <v>94.25</v>
      </c>
      <c r="EKM2" s="40">
        <v>91.65</v>
      </c>
      <c r="EKN2" s="40">
        <v>102.88</v>
      </c>
      <c r="EKO2" s="40">
        <v>74.95</v>
      </c>
      <c r="EKP2" s="40">
        <v>86.29</v>
      </c>
      <c r="EKQ2" s="40">
        <v>89.39</v>
      </c>
      <c r="EKR2" s="40">
        <v>123.5</v>
      </c>
      <c r="EKS2" s="40">
        <v>95.16</v>
      </c>
      <c r="EKT2" s="40">
        <v>85.27</v>
      </c>
      <c r="EKU2" s="40">
        <v>54.11</v>
      </c>
      <c r="EKV2" s="40">
        <v>86.48</v>
      </c>
      <c r="EKW2" s="40">
        <v>83.15</v>
      </c>
      <c r="EKX2" s="40">
        <v>74.900000000000006</v>
      </c>
      <c r="EKY2" s="40">
        <v>77.959999999999994</v>
      </c>
      <c r="EKZ2" s="40">
        <v>107.74</v>
      </c>
      <c r="ELA2" s="40">
        <v>81.510000000000005</v>
      </c>
      <c r="ELB2" s="40">
        <v>71.55</v>
      </c>
      <c r="ELC2" s="40">
        <v>84.72</v>
      </c>
      <c r="ELD2" s="40">
        <v>95.27</v>
      </c>
      <c r="ELE2" s="40">
        <v>109.76</v>
      </c>
      <c r="ELF2" s="40">
        <v>92.32</v>
      </c>
      <c r="ELG2" s="40">
        <v>95.68</v>
      </c>
      <c r="ELH2" s="40">
        <v>93.11</v>
      </c>
      <c r="ELI2" s="40">
        <v>102.58</v>
      </c>
      <c r="ELJ2" s="40">
        <v>51.83</v>
      </c>
      <c r="ELK2" s="40">
        <v>79.67</v>
      </c>
      <c r="ELL2" s="40">
        <v>87.22</v>
      </c>
      <c r="ELM2" s="40">
        <v>58.95</v>
      </c>
      <c r="ELN2" s="40">
        <v>33.24</v>
      </c>
      <c r="ELO2" s="40">
        <v>51.94</v>
      </c>
      <c r="ELP2" s="40">
        <v>61.76</v>
      </c>
      <c r="ELQ2" s="40">
        <v>51.85</v>
      </c>
      <c r="ELR2" s="40">
        <v>86.68</v>
      </c>
      <c r="ELS2" s="40">
        <v>94.39</v>
      </c>
      <c r="ELT2" s="40">
        <v>104.7</v>
      </c>
      <c r="ELU2" s="40">
        <v>100.38</v>
      </c>
      <c r="ELV2" s="40">
        <v>82.35</v>
      </c>
      <c r="ELW2" s="40">
        <v>102.27</v>
      </c>
      <c r="ELX2" s="40">
        <v>118.7</v>
      </c>
      <c r="ELY2" s="40">
        <v>92.68</v>
      </c>
      <c r="ELZ2" s="40">
        <v>87.94</v>
      </c>
      <c r="EMA2" s="40">
        <v>91.42</v>
      </c>
      <c r="EMB2" s="40">
        <v>98.09</v>
      </c>
      <c r="EMC2" s="40">
        <v>102.74</v>
      </c>
      <c r="EMD2" s="40">
        <v>55.65</v>
      </c>
      <c r="EME2" s="40">
        <v>111.64</v>
      </c>
      <c r="EMF2" s="40">
        <v>85.8</v>
      </c>
      <c r="EMG2" s="40">
        <v>56.84</v>
      </c>
      <c r="EMH2" s="40">
        <v>50.76</v>
      </c>
      <c r="EMI2" s="40">
        <v>52.75</v>
      </c>
      <c r="EMJ2" s="40">
        <v>44.48</v>
      </c>
      <c r="EMK2" s="40">
        <v>56.33</v>
      </c>
      <c r="EML2" s="40">
        <v>60.04</v>
      </c>
      <c r="EMM2" s="40">
        <v>32.840000000000003</v>
      </c>
      <c r="EMN2" s="40">
        <v>67.14</v>
      </c>
      <c r="EMO2" s="40">
        <v>70.84</v>
      </c>
      <c r="EMP2" s="40">
        <v>78.88</v>
      </c>
      <c r="EMQ2" s="40">
        <v>55.17</v>
      </c>
      <c r="EMR2" s="40">
        <v>92.7</v>
      </c>
      <c r="EMS2" s="40">
        <v>70.94</v>
      </c>
      <c r="EMT2" s="40">
        <v>73.06</v>
      </c>
      <c r="EMU2" s="40">
        <v>84.37</v>
      </c>
      <c r="EMV2" s="40">
        <v>63.96</v>
      </c>
      <c r="EMW2" s="40">
        <v>91.57</v>
      </c>
      <c r="EMX2" s="40">
        <v>78.69</v>
      </c>
      <c r="EMY2" s="40">
        <v>81.27</v>
      </c>
      <c r="EMZ2" s="40">
        <v>55.63</v>
      </c>
      <c r="ENA2" s="40">
        <v>78.599999999999994</v>
      </c>
      <c r="ENB2" s="40">
        <v>76.08</v>
      </c>
      <c r="ENC2" s="40">
        <v>72.92</v>
      </c>
      <c r="END2" s="40">
        <v>86.16</v>
      </c>
      <c r="ENE2" s="40">
        <v>67.63</v>
      </c>
      <c r="ENF2" s="40">
        <v>80.97</v>
      </c>
      <c r="ENG2" s="40">
        <v>56.6</v>
      </c>
      <c r="ENH2" s="40">
        <v>84.08</v>
      </c>
      <c r="ENI2" s="40">
        <v>68.760000000000005</v>
      </c>
      <c r="ENJ2" s="40">
        <v>67.489999999999995</v>
      </c>
      <c r="ENK2" s="40">
        <v>53.61</v>
      </c>
      <c r="ENL2" s="40">
        <v>64.099999999999994</v>
      </c>
      <c r="ENM2" s="40">
        <v>69.540000000000006</v>
      </c>
      <c r="ENN2" s="40">
        <v>98.75</v>
      </c>
      <c r="ENO2" s="40">
        <v>89.29</v>
      </c>
      <c r="ENP2" s="40">
        <v>85.76</v>
      </c>
      <c r="ENQ2" s="40">
        <v>77.66</v>
      </c>
      <c r="ENR2" s="40">
        <v>83.89</v>
      </c>
      <c r="ENS2" s="40">
        <v>73.94</v>
      </c>
      <c r="ENT2" s="40">
        <v>69.349999999999994</v>
      </c>
      <c r="ENU2" s="40">
        <v>76.260000000000005</v>
      </c>
      <c r="ENV2" s="40">
        <v>95.55</v>
      </c>
      <c r="ENW2" s="40">
        <v>68.73</v>
      </c>
      <c r="ENX2" s="40">
        <v>60.77</v>
      </c>
      <c r="ENY2" s="40">
        <v>92.43</v>
      </c>
      <c r="ENZ2" s="40">
        <v>59.45</v>
      </c>
      <c r="EOA2" s="40">
        <v>60.3</v>
      </c>
      <c r="EOB2" s="40">
        <v>74.510000000000005</v>
      </c>
      <c r="EOC2" s="40">
        <v>48.4</v>
      </c>
      <c r="EOD2" s="40">
        <v>34.65</v>
      </c>
      <c r="EOE2" s="40">
        <v>43.26</v>
      </c>
      <c r="EOF2" s="40">
        <v>91.11</v>
      </c>
      <c r="EOG2" s="40">
        <v>81.91</v>
      </c>
      <c r="EOH2" s="40">
        <v>94.59</v>
      </c>
      <c r="EOI2" s="40">
        <v>63.73</v>
      </c>
      <c r="EOJ2" s="40">
        <v>53.95</v>
      </c>
      <c r="EOK2" s="40">
        <v>43.44</v>
      </c>
      <c r="EOL2" s="40">
        <v>44.54</v>
      </c>
      <c r="EOM2" s="40">
        <v>56.59</v>
      </c>
      <c r="EON2" s="40">
        <v>31.26</v>
      </c>
      <c r="EOO2" s="40">
        <v>38.99</v>
      </c>
      <c r="EOP2" s="40">
        <v>33.6</v>
      </c>
      <c r="EOQ2" s="40">
        <v>45.72</v>
      </c>
      <c r="EOR2" s="40">
        <v>32.659999999999997</v>
      </c>
      <c r="EOS2" s="40">
        <v>37.53</v>
      </c>
      <c r="EOT2" s="40">
        <v>39.14</v>
      </c>
      <c r="EOU2" s="40">
        <v>57.59</v>
      </c>
      <c r="EOV2" s="40">
        <v>54.48</v>
      </c>
      <c r="EOW2" s="40">
        <v>61.84</v>
      </c>
      <c r="EOX2" s="40">
        <v>42.47</v>
      </c>
      <c r="EOY2" s="40">
        <v>42.59</v>
      </c>
      <c r="EOZ2" s="40">
        <v>52.58</v>
      </c>
      <c r="EPA2" s="40">
        <v>51.54</v>
      </c>
      <c r="EPB2" s="40">
        <v>64.680000000000007</v>
      </c>
      <c r="EPC2" s="40">
        <v>42.08</v>
      </c>
      <c r="EPD2" s="40">
        <v>55.3</v>
      </c>
      <c r="EPE2" s="40">
        <v>46.54</v>
      </c>
      <c r="EPF2" s="40">
        <v>50.46</v>
      </c>
      <c r="EPG2" s="40">
        <v>39.36</v>
      </c>
      <c r="EPH2" s="40">
        <v>42.16</v>
      </c>
      <c r="EPI2" s="40">
        <v>43.36</v>
      </c>
      <c r="EPJ2" s="40">
        <v>52.84</v>
      </c>
      <c r="EPK2" s="40">
        <v>47.13</v>
      </c>
      <c r="EPL2" s="40">
        <v>45.08</v>
      </c>
      <c r="EPM2" s="40">
        <v>34.64</v>
      </c>
      <c r="EPN2" s="40">
        <v>46.17</v>
      </c>
      <c r="EPO2" s="40">
        <v>45.85</v>
      </c>
      <c r="EPP2" s="40">
        <v>31.87</v>
      </c>
      <c r="EPQ2" s="40">
        <v>30.66</v>
      </c>
      <c r="EPR2" s="40">
        <v>28.96</v>
      </c>
      <c r="EPS2" s="40">
        <v>53.74</v>
      </c>
      <c r="EPT2" s="40">
        <v>48.04</v>
      </c>
      <c r="EPU2" s="40">
        <v>60.11</v>
      </c>
      <c r="EPV2" s="40">
        <v>33.81</v>
      </c>
      <c r="EPW2" s="40">
        <v>43.86</v>
      </c>
      <c r="EPX2" s="40">
        <v>59.32</v>
      </c>
      <c r="EPY2" s="40">
        <v>49.48</v>
      </c>
      <c r="EPZ2" s="40">
        <v>50.69</v>
      </c>
      <c r="EQA2" s="40">
        <v>89.78</v>
      </c>
      <c r="EQB2" s="40">
        <v>51.31</v>
      </c>
      <c r="EQC2" s="40">
        <v>57.89</v>
      </c>
      <c r="EQD2" s="40">
        <v>85.41</v>
      </c>
      <c r="EQE2" s="40">
        <v>67.180000000000007</v>
      </c>
      <c r="EQF2" s="40">
        <v>65.180000000000007</v>
      </c>
      <c r="EQG2" s="40">
        <v>59.54</v>
      </c>
      <c r="EQH2" s="40">
        <v>60.41</v>
      </c>
      <c r="EQI2" s="40">
        <v>43.83</v>
      </c>
      <c r="EQJ2" s="40">
        <v>50.91</v>
      </c>
      <c r="EQK2" s="40">
        <v>45.15</v>
      </c>
      <c r="EQL2" s="40">
        <v>57.49</v>
      </c>
      <c r="EQM2" s="40">
        <v>50.95</v>
      </c>
      <c r="EQN2" s="40">
        <v>58.43</v>
      </c>
      <c r="EQO2" s="40">
        <v>62.07</v>
      </c>
      <c r="EQP2" s="40">
        <v>45.87</v>
      </c>
      <c r="EQQ2" s="40">
        <v>50.28</v>
      </c>
      <c r="EQR2" s="40">
        <v>48.49</v>
      </c>
      <c r="EQS2" s="40">
        <v>67.56</v>
      </c>
      <c r="EQT2" s="40">
        <v>70.28</v>
      </c>
      <c r="EQU2" s="40">
        <v>57.96</v>
      </c>
      <c r="EQV2" s="40">
        <v>47.61</v>
      </c>
      <c r="EQW2" s="40">
        <v>79.44</v>
      </c>
      <c r="EQX2" s="40">
        <v>69.27</v>
      </c>
      <c r="EQY2" s="40">
        <v>34.909999999999997</v>
      </c>
      <c r="EQZ2" s="40">
        <v>59.22</v>
      </c>
      <c r="ERA2" s="40">
        <v>63.17</v>
      </c>
      <c r="ERB2" s="40">
        <v>39.700000000000003</v>
      </c>
      <c r="ERC2" s="40">
        <v>51.07</v>
      </c>
      <c r="ERD2" s="40">
        <v>64.900000000000006</v>
      </c>
      <c r="ERE2" s="40">
        <v>34.54</v>
      </c>
      <c r="ERF2" s="40">
        <v>58.82</v>
      </c>
      <c r="ERG2" s="40">
        <v>62.27</v>
      </c>
      <c r="ERH2" s="40">
        <v>46.82</v>
      </c>
      <c r="ERI2" s="40">
        <v>59.65</v>
      </c>
      <c r="ERJ2" s="40">
        <v>60.85</v>
      </c>
      <c r="ERK2" s="40">
        <v>63.76</v>
      </c>
      <c r="ERL2" s="40">
        <v>62.98</v>
      </c>
      <c r="ERM2" s="40">
        <v>64.02</v>
      </c>
      <c r="ERN2" s="40">
        <v>75.06</v>
      </c>
      <c r="ERO2" s="40">
        <v>52.73</v>
      </c>
      <c r="ERP2" s="40">
        <v>39.619999999999997</v>
      </c>
      <c r="ERQ2" s="40">
        <v>38.5</v>
      </c>
      <c r="ERR2" s="40">
        <v>66.88</v>
      </c>
      <c r="ERS2" s="40">
        <v>52.94</v>
      </c>
      <c r="ERT2" s="40">
        <v>61.19</v>
      </c>
      <c r="ERU2" s="40">
        <v>64.7</v>
      </c>
      <c r="ERV2" s="40">
        <v>45.86</v>
      </c>
      <c r="ERW2" s="40">
        <v>49.77</v>
      </c>
      <c r="ERX2" s="40">
        <v>58.35</v>
      </c>
      <c r="ERY2" s="40">
        <v>57.74</v>
      </c>
      <c r="ERZ2" s="40">
        <v>61.37</v>
      </c>
      <c r="ESA2" s="40">
        <v>49.13</v>
      </c>
      <c r="ESB2" s="40">
        <v>47.25</v>
      </c>
      <c r="ESC2" s="40">
        <v>67.239999999999995</v>
      </c>
      <c r="ESD2" s="40">
        <v>63.02</v>
      </c>
      <c r="ESE2" s="40">
        <v>70.069999999999993</v>
      </c>
      <c r="ESF2" s="40">
        <v>34.450000000000003</v>
      </c>
      <c r="ESG2" s="40">
        <v>39.770000000000003</v>
      </c>
      <c r="ESH2" s="40">
        <v>56.36</v>
      </c>
      <c r="ESI2" s="40">
        <v>60.75</v>
      </c>
      <c r="ESJ2" s="40">
        <v>55.51</v>
      </c>
      <c r="ESK2" s="40">
        <v>33.49</v>
      </c>
      <c r="ESL2" s="40">
        <v>33.29</v>
      </c>
      <c r="ESM2" s="40">
        <v>55.77</v>
      </c>
      <c r="ESN2" s="40">
        <v>54.5</v>
      </c>
      <c r="ESO2" s="40">
        <v>63.04</v>
      </c>
      <c r="ESP2" s="40">
        <v>65.319999999999993</v>
      </c>
      <c r="ESQ2" s="40">
        <v>59.82</v>
      </c>
      <c r="ESR2" s="40">
        <v>37.270000000000003</v>
      </c>
      <c r="ESS2" s="40">
        <v>65.14</v>
      </c>
      <c r="EST2" s="40">
        <v>33.03</v>
      </c>
      <c r="ESU2" s="40">
        <v>65.69</v>
      </c>
      <c r="ESV2" s="40">
        <v>31.93</v>
      </c>
      <c r="ESW2" s="40">
        <v>49.29</v>
      </c>
      <c r="ESX2" s="40">
        <v>34.82</v>
      </c>
      <c r="ESY2" s="40">
        <v>50.83</v>
      </c>
      <c r="ESZ2" s="40">
        <v>47.62</v>
      </c>
      <c r="ETA2" s="40">
        <v>31.77</v>
      </c>
      <c r="ETB2" s="40">
        <v>52.71</v>
      </c>
      <c r="ETC2" s="40">
        <v>41.1</v>
      </c>
      <c r="ETD2" s="40">
        <v>34.97</v>
      </c>
      <c r="ETE2" s="40">
        <v>125.61</v>
      </c>
      <c r="ETF2" s="40">
        <v>103.4</v>
      </c>
      <c r="ETG2" s="40">
        <v>93.19</v>
      </c>
      <c r="ETH2" s="40">
        <v>90.24</v>
      </c>
      <c r="ETI2" s="40">
        <v>98.85</v>
      </c>
      <c r="ETJ2" s="40">
        <v>104.69</v>
      </c>
      <c r="ETK2" s="40">
        <v>108.02</v>
      </c>
      <c r="ETL2" s="40">
        <v>85.77</v>
      </c>
      <c r="ETM2" s="40">
        <v>149.16</v>
      </c>
      <c r="ETN2" s="40">
        <v>105.04</v>
      </c>
      <c r="ETO2" s="40">
        <v>114.4</v>
      </c>
      <c r="ETP2" s="40">
        <v>160.88</v>
      </c>
      <c r="ETQ2" s="40">
        <v>97.04</v>
      </c>
      <c r="ETR2" s="40">
        <v>100.91</v>
      </c>
      <c r="ETS2" s="40">
        <v>69.47</v>
      </c>
      <c r="ETT2" s="40">
        <v>128.58000000000001</v>
      </c>
      <c r="ETU2" s="40">
        <v>89.14</v>
      </c>
      <c r="ETV2" s="40">
        <v>83.99</v>
      </c>
      <c r="ETW2" s="40">
        <v>82.78</v>
      </c>
      <c r="ETX2" s="40">
        <v>80.930000000000007</v>
      </c>
      <c r="ETY2" s="40">
        <v>81.099999999999994</v>
      </c>
      <c r="ETZ2" s="40">
        <v>84.41</v>
      </c>
      <c r="EUA2" s="40">
        <v>84.78</v>
      </c>
      <c r="EUB2" s="40">
        <v>82.43</v>
      </c>
      <c r="EUC2" s="40">
        <v>86.77</v>
      </c>
      <c r="EUD2" s="40">
        <v>87.13</v>
      </c>
      <c r="EUE2" s="40">
        <v>86.04</v>
      </c>
      <c r="EUF2" s="40">
        <v>83.23</v>
      </c>
      <c r="EUG2" s="40">
        <v>80.23</v>
      </c>
      <c r="EUH2" s="40">
        <v>83.9</v>
      </c>
      <c r="EUI2" s="40">
        <v>83.52</v>
      </c>
      <c r="EUJ2" s="40">
        <v>78.59</v>
      </c>
      <c r="EUK2" s="40">
        <v>80.73</v>
      </c>
      <c r="EUL2" s="40">
        <v>75.14</v>
      </c>
      <c r="EUM2" s="40">
        <v>80.41</v>
      </c>
      <c r="EUN2" s="40">
        <v>80.260000000000005</v>
      </c>
      <c r="EUO2" s="40">
        <v>81.3</v>
      </c>
      <c r="EUP2" s="40">
        <v>78.7</v>
      </c>
      <c r="EUQ2" s="40">
        <v>79.86</v>
      </c>
      <c r="EUR2" s="40">
        <v>82.48</v>
      </c>
      <c r="EUS2" s="40">
        <v>86.44</v>
      </c>
      <c r="EUT2" s="40">
        <v>77.62</v>
      </c>
      <c r="EUU2" s="40">
        <v>78.95</v>
      </c>
      <c r="EUV2" s="40">
        <v>78.33</v>
      </c>
      <c r="EUW2" s="40">
        <v>82.44</v>
      </c>
      <c r="EUX2" s="40">
        <v>77.7</v>
      </c>
      <c r="EUY2" s="40">
        <v>90.25</v>
      </c>
      <c r="EUZ2" s="40">
        <v>81.53</v>
      </c>
      <c r="EVA2" s="40">
        <v>85.4</v>
      </c>
      <c r="EVB2" s="40">
        <v>78.73</v>
      </c>
      <c r="EVC2" s="40">
        <v>83.3</v>
      </c>
      <c r="EVD2" s="40">
        <v>85.16</v>
      </c>
      <c r="EVE2" s="40">
        <v>82.06</v>
      </c>
      <c r="EVF2" s="40">
        <v>87.62</v>
      </c>
      <c r="EVG2" s="40">
        <v>90.37</v>
      </c>
      <c r="EVH2" s="40">
        <v>87.27</v>
      </c>
      <c r="EVI2" s="40">
        <v>82.42</v>
      </c>
      <c r="EVJ2" s="40">
        <v>79.38</v>
      </c>
      <c r="EVK2" s="40">
        <v>80.510000000000005</v>
      </c>
      <c r="EVL2" s="40">
        <v>82.41</v>
      </c>
      <c r="EVM2" s="40">
        <v>77.790000000000006</v>
      </c>
      <c r="EVN2" s="40">
        <v>78.38</v>
      </c>
      <c r="EVO2" s="40">
        <v>81.37</v>
      </c>
      <c r="EVP2" s="40">
        <v>90.86</v>
      </c>
      <c r="EVQ2" s="40">
        <v>81.459999999999994</v>
      </c>
      <c r="EVR2" s="40">
        <v>78.78</v>
      </c>
      <c r="EVS2" s="40">
        <v>80.39</v>
      </c>
      <c r="EVT2" s="40">
        <v>88.25</v>
      </c>
      <c r="EVU2" s="40">
        <v>83.05</v>
      </c>
      <c r="EVV2" s="40">
        <v>86.11</v>
      </c>
      <c r="EVW2" s="40">
        <v>80.099999999999994</v>
      </c>
      <c r="EVX2" s="40">
        <v>86.86</v>
      </c>
      <c r="EVY2" s="40">
        <v>79.290000000000006</v>
      </c>
      <c r="EVZ2" s="40">
        <v>85.73</v>
      </c>
      <c r="EWA2" s="40">
        <v>91.26</v>
      </c>
      <c r="EWB2" s="40">
        <v>80.16</v>
      </c>
      <c r="EWC2" s="40">
        <v>87.98</v>
      </c>
      <c r="EWD2" s="40">
        <v>80.819999999999993</v>
      </c>
      <c r="EWE2" s="40">
        <v>80.430000000000007</v>
      </c>
      <c r="EWF2" s="40">
        <v>78.55</v>
      </c>
      <c r="EWG2" s="40">
        <v>100.86</v>
      </c>
      <c r="EWH2" s="40">
        <v>117.61</v>
      </c>
      <c r="EWI2" s="40">
        <v>96.88</v>
      </c>
      <c r="EWJ2" s="40">
        <v>113.95</v>
      </c>
      <c r="EWK2" s="40">
        <v>112.49</v>
      </c>
      <c r="EWL2" s="40">
        <v>116.89</v>
      </c>
      <c r="EWM2" s="40">
        <v>99.7</v>
      </c>
      <c r="EWN2" s="40">
        <v>76.8</v>
      </c>
      <c r="EWO2" s="40">
        <v>96.33</v>
      </c>
      <c r="EWP2" s="40">
        <v>110.12</v>
      </c>
      <c r="EWQ2" s="40">
        <v>92.58</v>
      </c>
      <c r="EWR2" s="40">
        <v>107.28</v>
      </c>
      <c r="EWS2" s="40">
        <v>115.15</v>
      </c>
      <c r="EWT2" s="40">
        <v>98.13</v>
      </c>
      <c r="EWU2" s="40">
        <v>73.650000000000006</v>
      </c>
      <c r="EWV2" s="40">
        <v>81.36</v>
      </c>
      <c r="EWW2" s="40">
        <v>118.15</v>
      </c>
      <c r="EWX2" s="40">
        <v>98.01</v>
      </c>
      <c r="EWY2" s="40">
        <v>80.459999999999994</v>
      </c>
      <c r="EWZ2" s="40">
        <v>106.75</v>
      </c>
      <c r="EXA2" s="40">
        <v>96.39</v>
      </c>
      <c r="EXB2" s="40">
        <v>115.29</v>
      </c>
      <c r="EXC2" s="40">
        <v>117.49</v>
      </c>
      <c r="EXD2" s="40">
        <v>111.24</v>
      </c>
      <c r="EXE2" s="40">
        <v>80.58</v>
      </c>
      <c r="EXF2" s="40">
        <v>111.96</v>
      </c>
      <c r="EXG2" s="40">
        <v>83.27</v>
      </c>
      <c r="EXH2" s="40">
        <v>77.84</v>
      </c>
      <c r="EXI2" s="40">
        <v>77.47</v>
      </c>
      <c r="EXJ2" s="40">
        <v>86.42</v>
      </c>
      <c r="EXK2" s="40">
        <v>70.42</v>
      </c>
      <c r="EXL2" s="40">
        <v>75.459999999999994</v>
      </c>
      <c r="EXM2" s="40">
        <v>82.23</v>
      </c>
      <c r="EXN2" s="40">
        <v>79.819999999999993</v>
      </c>
      <c r="EXO2" s="40">
        <v>72.09</v>
      </c>
      <c r="EXP2" s="40">
        <v>76.180000000000007</v>
      </c>
      <c r="EXQ2" s="40">
        <v>88.14</v>
      </c>
      <c r="EXR2" s="40">
        <v>74.13</v>
      </c>
      <c r="EXS2" s="40">
        <v>65.75</v>
      </c>
      <c r="EXT2" s="40">
        <v>84.12</v>
      </c>
      <c r="EXU2" s="40">
        <v>81.93</v>
      </c>
      <c r="EXV2" s="40">
        <v>71.849999999999994</v>
      </c>
      <c r="EXW2" s="40">
        <v>65.05</v>
      </c>
      <c r="EXX2" s="40">
        <v>78.959999999999994</v>
      </c>
      <c r="EXY2" s="40">
        <v>79.92</v>
      </c>
      <c r="EXZ2" s="40">
        <v>71.3</v>
      </c>
      <c r="EYA2" s="40">
        <v>72.11</v>
      </c>
      <c r="EYB2" s="40">
        <v>82.39</v>
      </c>
      <c r="EYC2" s="40">
        <v>78.28</v>
      </c>
      <c r="EYD2" s="40">
        <v>74.52</v>
      </c>
      <c r="EYE2" s="40">
        <v>77.72</v>
      </c>
      <c r="EYF2" s="40">
        <v>69.38</v>
      </c>
      <c r="EYG2" s="40">
        <v>84.53</v>
      </c>
      <c r="EYH2" s="40">
        <v>81.08</v>
      </c>
      <c r="EYI2" s="40">
        <v>73.37</v>
      </c>
      <c r="EYJ2" s="40">
        <v>81.84</v>
      </c>
      <c r="EYK2" s="40">
        <v>79.27</v>
      </c>
      <c r="EYL2" s="40">
        <v>82.19</v>
      </c>
      <c r="EYM2" s="40">
        <v>72.31</v>
      </c>
      <c r="EYN2" s="40">
        <v>78.92</v>
      </c>
      <c r="EYO2" s="40">
        <v>77.739999999999995</v>
      </c>
      <c r="EYP2" s="40">
        <v>81.98</v>
      </c>
      <c r="EYQ2" s="40">
        <v>73.569999999999993</v>
      </c>
      <c r="EYR2" s="40">
        <v>77.12</v>
      </c>
      <c r="EYS2" s="40">
        <v>74.33</v>
      </c>
      <c r="EYT2" s="40">
        <v>68.12</v>
      </c>
      <c r="EYU2" s="40">
        <v>74.010000000000005</v>
      </c>
      <c r="EYV2" s="40">
        <v>71.45</v>
      </c>
      <c r="EYW2" s="40">
        <v>73.97</v>
      </c>
      <c r="EYX2" s="40">
        <v>80.209999999999994</v>
      </c>
      <c r="EYY2" s="40">
        <v>77.22</v>
      </c>
      <c r="EYZ2" s="40">
        <v>83.63</v>
      </c>
      <c r="EZA2" s="40">
        <v>71.510000000000005</v>
      </c>
      <c r="EZB2" s="40">
        <v>71.88</v>
      </c>
      <c r="EZC2" s="40">
        <v>74.42</v>
      </c>
      <c r="EZD2" s="40">
        <v>77.760000000000005</v>
      </c>
      <c r="EZE2" s="40">
        <v>89.01</v>
      </c>
      <c r="EZF2" s="40">
        <v>78.400000000000006</v>
      </c>
      <c r="EZG2" s="40">
        <v>66.34</v>
      </c>
      <c r="EZH2" s="40">
        <v>74.59</v>
      </c>
      <c r="EZI2" s="40">
        <v>81.150000000000006</v>
      </c>
      <c r="EZJ2" s="40">
        <v>80.17</v>
      </c>
      <c r="EZK2" s="40">
        <v>70.61</v>
      </c>
      <c r="EZL2" s="40">
        <v>74.819999999999993</v>
      </c>
      <c r="EZM2" s="40">
        <v>74.3</v>
      </c>
      <c r="EZN2" s="40">
        <v>81.16</v>
      </c>
      <c r="EZO2" s="40">
        <v>83.56</v>
      </c>
      <c r="EZP2" s="40">
        <v>71.349999999999994</v>
      </c>
      <c r="EZQ2" s="40">
        <v>89.05</v>
      </c>
      <c r="EZR2" s="40">
        <v>106.88</v>
      </c>
      <c r="EZS2" s="40">
        <v>103.41</v>
      </c>
      <c r="EZT2" s="40">
        <v>94.98</v>
      </c>
      <c r="EZU2" s="40">
        <v>123.24</v>
      </c>
      <c r="EZV2" s="40">
        <v>97.16</v>
      </c>
      <c r="EZW2" s="40">
        <v>98.38</v>
      </c>
      <c r="EZX2" s="40">
        <v>99.08</v>
      </c>
      <c r="EZY2" s="40">
        <v>88.06</v>
      </c>
      <c r="EZZ2" s="40">
        <v>86.55</v>
      </c>
      <c r="FAA2" s="40">
        <v>94.57</v>
      </c>
      <c r="FAB2" s="40">
        <v>94.11</v>
      </c>
      <c r="FAC2" s="40">
        <v>61.16</v>
      </c>
      <c r="FAD2" s="40">
        <v>91.15</v>
      </c>
      <c r="FAE2" s="40">
        <v>107.9</v>
      </c>
      <c r="FAF2" s="40">
        <v>60.05</v>
      </c>
      <c r="FAG2" s="40">
        <v>34.340000000000003</v>
      </c>
      <c r="FAH2" s="40">
        <v>38.770000000000003</v>
      </c>
      <c r="FAI2" s="40">
        <v>32.36</v>
      </c>
      <c r="FAJ2" s="40">
        <v>33.17</v>
      </c>
      <c r="FAK2" s="40">
        <v>32.39</v>
      </c>
      <c r="FAL2" s="40">
        <v>74.27</v>
      </c>
      <c r="FAM2" s="40">
        <v>79.64</v>
      </c>
      <c r="FAN2" s="40">
        <v>79.430000000000007</v>
      </c>
      <c r="FAO2" s="40">
        <v>70.95</v>
      </c>
      <c r="FAP2" s="40">
        <v>82.62</v>
      </c>
      <c r="FAQ2" s="40">
        <v>67.81</v>
      </c>
      <c r="FAR2" s="40">
        <v>73.42</v>
      </c>
      <c r="FAS2" s="40">
        <v>64.34</v>
      </c>
      <c r="FAT2" s="40">
        <v>69.709999999999994</v>
      </c>
      <c r="FAU2" s="40">
        <v>65.67</v>
      </c>
      <c r="FAV2" s="40">
        <v>74.94</v>
      </c>
      <c r="FAW2" s="40">
        <v>56.12</v>
      </c>
      <c r="FAX2" s="40">
        <v>62.22</v>
      </c>
      <c r="FAY2" s="40">
        <v>67.290000000000006</v>
      </c>
      <c r="FAZ2" s="40">
        <v>80.42</v>
      </c>
      <c r="FBA2" s="40">
        <v>48.48</v>
      </c>
      <c r="FBB2" s="40">
        <v>64.56</v>
      </c>
      <c r="FBC2" s="40">
        <v>38.799999999999997</v>
      </c>
      <c r="FBD2" s="40">
        <v>36.18</v>
      </c>
      <c r="FBE2" s="40">
        <v>36.39</v>
      </c>
      <c r="FBF2" s="40">
        <v>36.590000000000003</v>
      </c>
      <c r="FBG2" s="40">
        <v>98.34</v>
      </c>
      <c r="FBH2" s="40">
        <v>70.099999999999994</v>
      </c>
      <c r="FBI2" s="40">
        <v>68.260000000000005</v>
      </c>
      <c r="FBJ2" s="40">
        <v>77.06</v>
      </c>
      <c r="FBK2" s="40">
        <v>65.17</v>
      </c>
      <c r="FBL2" s="40">
        <v>62.2</v>
      </c>
      <c r="FBM2" s="40">
        <v>96.74</v>
      </c>
      <c r="FBN2" s="40">
        <v>72.58</v>
      </c>
      <c r="FBO2" s="40">
        <v>76.069999999999993</v>
      </c>
      <c r="FBP2" s="40">
        <v>53.96</v>
      </c>
      <c r="FBQ2" s="40">
        <v>88.22</v>
      </c>
      <c r="FBR2" s="40">
        <v>85.07</v>
      </c>
      <c r="FBS2" s="40">
        <v>68.3</v>
      </c>
      <c r="FBT2" s="11" t="s">
        <v>5</v>
      </c>
    </row>
    <row r="3" spans="1:4128">
      <c r="A3" s="7">
        <v>11</v>
      </c>
      <c r="B3" s="41"/>
      <c r="C3" s="42">
        <v>1</v>
      </c>
      <c r="D3" s="42">
        <v>2</v>
      </c>
      <c r="E3" s="42">
        <v>3</v>
      </c>
      <c r="F3" s="42">
        <v>6</v>
      </c>
      <c r="G3" s="42">
        <v>5</v>
      </c>
      <c r="H3" s="42">
        <v>6</v>
      </c>
      <c r="I3" s="42">
        <v>17</v>
      </c>
      <c r="J3" s="42">
        <v>17</v>
      </c>
      <c r="K3" s="42">
        <v>7</v>
      </c>
      <c r="L3" s="42">
        <v>33</v>
      </c>
      <c r="M3" s="42">
        <v>14</v>
      </c>
      <c r="N3" s="42">
        <v>13</v>
      </c>
      <c r="O3" s="42">
        <v>6</v>
      </c>
      <c r="P3" s="42">
        <v>10</v>
      </c>
      <c r="Q3" s="42">
        <v>3</v>
      </c>
      <c r="R3" s="42">
        <v>3</v>
      </c>
      <c r="S3" s="42">
        <v>9</v>
      </c>
      <c r="T3" s="42">
        <v>13</v>
      </c>
      <c r="U3" s="42">
        <v>9</v>
      </c>
      <c r="V3" s="42">
        <v>17</v>
      </c>
      <c r="W3" s="42">
        <v>22</v>
      </c>
      <c r="X3" s="42">
        <v>20</v>
      </c>
      <c r="Y3" s="42">
        <v>26</v>
      </c>
      <c r="Z3" s="42">
        <v>18</v>
      </c>
      <c r="AA3" s="42">
        <v>27</v>
      </c>
      <c r="AB3" s="42">
        <v>30</v>
      </c>
      <c r="AC3" s="42">
        <v>23</v>
      </c>
      <c r="AD3" s="42">
        <v>21</v>
      </c>
      <c r="AE3" s="42">
        <v>20</v>
      </c>
      <c r="AF3" s="42">
        <v>25</v>
      </c>
      <c r="AG3" s="42">
        <v>27</v>
      </c>
      <c r="AH3" s="42">
        <v>25</v>
      </c>
      <c r="AI3" s="42">
        <v>24</v>
      </c>
      <c r="AJ3" s="42">
        <v>26</v>
      </c>
      <c r="AK3" s="42">
        <v>23</v>
      </c>
      <c r="AL3" s="42">
        <v>26</v>
      </c>
      <c r="AM3" s="42">
        <v>17</v>
      </c>
      <c r="AN3" s="42">
        <v>30</v>
      </c>
      <c r="AO3" s="42">
        <v>16</v>
      </c>
      <c r="AP3" s="42">
        <v>31</v>
      </c>
      <c r="AQ3" s="42">
        <v>13</v>
      </c>
      <c r="AR3" s="42">
        <v>19</v>
      </c>
      <c r="AS3" s="42">
        <v>8</v>
      </c>
      <c r="AT3" s="42">
        <v>14</v>
      </c>
      <c r="AU3" s="42">
        <v>9</v>
      </c>
      <c r="AV3" s="42">
        <v>12</v>
      </c>
      <c r="AW3" s="42">
        <v>15</v>
      </c>
      <c r="AX3" s="42">
        <v>17</v>
      </c>
      <c r="AY3" s="42">
        <v>10</v>
      </c>
      <c r="AZ3" s="42">
        <v>16</v>
      </c>
      <c r="BA3" s="42">
        <v>10</v>
      </c>
      <c r="BB3" s="42">
        <v>20</v>
      </c>
      <c r="BC3" s="42">
        <v>23</v>
      </c>
      <c r="BD3" s="42">
        <v>21</v>
      </c>
      <c r="BE3" s="42">
        <v>15</v>
      </c>
      <c r="BF3" s="42">
        <v>17</v>
      </c>
      <c r="BG3" s="42">
        <v>11</v>
      </c>
      <c r="BH3" s="42">
        <v>11</v>
      </c>
      <c r="BI3" s="42">
        <v>9</v>
      </c>
      <c r="BJ3" s="42">
        <v>19</v>
      </c>
      <c r="BK3" s="42">
        <v>6</v>
      </c>
      <c r="BL3" s="42">
        <v>23</v>
      </c>
      <c r="BM3" s="42">
        <v>15</v>
      </c>
      <c r="BN3" s="42">
        <v>11</v>
      </c>
      <c r="BO3" s="42">
        <v>13</v>
      </c>
      <c r="BP3" s="42">
        <v>12</v>
      </c>
      <c r="BQ3" s="42">
        <v>10</v>
      </c>
      <c r="BR3" s="42">
        <v>13</v>
      </c>
      <c r="BS3" s="42">
        <v>5</v>
      </c>
      <c r="BT3" s="42">
        <v>20</v>
      </c>
      <c r="BU3" s="42">
        <v>13</v>
      </c>
      <c r="BV3" s="42">
        <v>12</v>
      </c>
      <c r="BW3" s="42">
        <v>15</v>
      </c>
      <c r="BX3" s="42">
        <v>18</v>
      </c>
      <c r="BY3" s="42">
        <v>10</v>
      </c>
      <c r="BZ3" s="42">
        <v>11</v>
      </c>
      <c r="CA3" s="42">
        <v>10</v>
      </c>
      <c r="CB3" s="42">
        <v>11</v>
      </c>
      <c r="CC3" s="42">
        <v>16</v>
      </c>
      <c r="CD3" s="42">
        <v>23</v>
      </c>
      <c r="CE3" s="42">
        <v>18</v>
      </c>
      <c r="CF3" s="42">
        <v>25</v>
      </c>
      <c r="CG3" s="42">
        <v>28</v>
      </c>
      <c r="CH3" s="42">
        <v>14</v>
      </c>
      <c r="CI3" s="42">
        <v>24</v>
      </c>
      <c r="CJ3" s="42">
        <v>17</v>
      </c>
      <c r="CK3" s="42">
        <v>20</v>
      </c>
      <c r="CL3" s="42">
        <v>16</v>
      </c>
      <c r="CM3" s="42">
        <v>21</v>
      </c>
      <c r="CN3" s="42">
        <v>36</v>
      </c>
      <c r="CO3" s="42">
        <v>19</v>
      </c>
      <c r="CP3" s="42">
        <v>25</v>
      </c>
      <c r="CQ3" s="42">
        <v>33</v>
      </c>
      <c r="CR3" s="42">
        <v>15</v>
      </c>
      <c r="CS3" s="42">
        <v>11</v>
      </c>
      <c r="CT3" s="42">
        <v>24</v>
      </c>
      <c r="CU3" s="42">
        <v>13</v>
      </c>
      <c r="CV3" s="42">
        <v>26</v>
      </c>
      <c r="CW3" s="42">
        <v>13</v>
      </c>
      <c r="CX3" s="42">
        <v>26</v>
      </c>
      <c r="CY3" s="42">
        <v>12</v>
      </c>
      <c r="CZ3" s="42">
        <v>11</v>
      </c>
      <c r="DA3" s="42">
        <v>12</v>
      </c>
      <c r="DB3" s="42">
        <v>11</v>
      </c>
      <c r="DC3" s="42">
        <v>6</v>
      </c>
      <c r="DD3" s="42">
        <v>1</v>
      </c>
      <c r="DE3" s="42">
        <v>9</v>
      </c>
      <c r="DF3" s="42">
        <v>4</v>
      </c>
      <c r="DG3" s="42">
        <v>3</v>
      </c>
      <c r="DH3" s="42">
        <v>5</v>
      </c>
      <c r="DI3" s="42">
        <v>2</v>
      </c>
      <c r="DJ3" s="42">
        <v>3</v>
      </c>
      <c r="DK3" s="42">
        <v>2</v>
      </c>
      <c r="DL3" s="42">
        <v>2</v>
      </c>
      <c r="DM3" s="42"/>
      <c r="DN3" s="42"/>
      <c r="DO3" s="42"/>
      <c r="DP3" s="42"/>
      <c r="DQ3" s="42"/>
      <c r="DR3" s="42">
        <v>1</v>
      </c>
      <c r="DS3" s="42"/>
      <c r="DT3" s="42"/>
      <c r="DU3" s="42"/>
      <c r="DV3" s="42"/>
      <c r="DW3" s="42">
        <v>1</v>
      </c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>
        <v>1</v>
      </c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>
        <v>1</v>
      </c>
      <c r="FR3" s="42"/>
      <c r="FS3" s="42"/>
      <c r="FT3" s="42"/>
      <c r="FU3" s="42">
        <v>1</v>
      </c>
      <c r="FV3" s="42"/>
      <c r="FW3" s="42"/>
      <c r="FX3" s="42"/>
      <c r="FY3" s="42"/>
      <c r="FZ3" s="42"/>
      <c r="GA3" s="42"/>
      <c r="GB3" s="42"/>
      <c r="GC3" s="42"/>
      <c r="GD3" s="42"/>
      <c r="GE3" s="42"/>
      <c r="GF3" s="42">
        <v>1</v>
      </c>
      <c r="GG3" s="42"/>
      <c r="GH3" s="42"/>
      <c r="GI3" s="42"/>
      <c r="GJ3" s="42"/>
      <c r="GK3" s="42">
        <v>1</v>
      </c>
      <c r="GL3" s="42"/>
      <c r="GM3" s="42"/>
      <c r="GN3" s="42"/>
      <c r="GO3" s="42"/>
      <c r="GP3" s="42"/>
      <c r="GQ3" s="42"/>
      <c r="GR3" s="42"/>
      <c r="GS3" s="42"/>
      <c r="GT3" s="42"/>
      <c r="GU3" s="42"/>
      <c r="GV3" s="42"/>
      <c r="GW3" s="42"/>
      <c r="GX3" s="42"/>
      <c r="GY3" s="42"/>
      <c r="GZ3" s="42">
        <v>1</v>
      </c>
      <c r="HA3" s="42"/>
      <c r="HB3" s="42"/>
      <c r="HC3" s="42">
        <v>1</v>
      </c>
      <c r="HD3" s="42"/>
      <c r="HE3" s="42">
        <v>1</v>
      </c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>
        <v>1</v>
      </c>
      <c r="II3" s="42"/>
      <c r="IJ3" s="42"/>
      <c r="IK3" s="42">
        <v>1</v>
      </c>
      <c r="IL3" s="42"/>
      <c r="IM3" s="42"/>
      <c r="IN3" s="42"/>
      <c r="IO3" s="42">
        <v>1</v>
      </c>
      <c r="IP3" s="42"/>
      <c r="IQ3" s="42"/>
      <c r="IR3" s="42"/>
      <c r="IS3" s="42"/>
      <c r="IT3" s="42"/>
      <c r="IU3" s="42"/>
      <c r="IV3" s="42"/>
      <c r="IW3" s="42"/>
      <c r="IX3" s="42"/>
      <c r="IY3" s="42"/>
      <c r="IZ3" s="42"/>
      <c r="JA3" s="42"/>
      <c r="JB3" s="42"/>
      <c r="JC3" s="42"/>
      <c r="JD3" s="42"/>
      <c r="JE3" s="42"/>
      <c r="JF3" s="42"/>
      <c r="JG3" s="42"/>
      <c r="JH3" s="42"/>
      <c r="JI3" s="42">
        <v>1</v>
      </c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>
        <v>1</v>
      </c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>
        <v>1</v>
      </c>
      <c r="LA3" s="42"/>
      <c r="LB3" s="42">
        <v>1</v>
      </c>
      <c r="LC3" s="42">
        <v>1</v>
      </c>
      <c r="LD3" s="42">
        <v>1</v>
      </c>
      <c r="LE3" s="42">
        <v>1</v>
      </c>
      <c r="LF3" s="42">
        <v>1</v>
      </c>
      <c r="LG3" s="42">
        <v>1</v>
      </c>
      <c r="LH3" s="42">
        <v>2</v>
      </c>
      <c r="LI3" s="42">
        <v>1</v>
      </c>
      <c r="LJ3" s="42">
        <v>1</v>
      </c>
      <c r="LK3" s="42">
        <v>1</v>
      </c>
      <c r="LL3" s="42">
        <v>1</v>
      </c>
      <c r="LM3" s="42">
        <v>1</v>
      </c>
      <c r="LN3" s="42"/>
      <c r="LO3" s="42"/>
      <c r="LP3" s="42"/>
      <c r="LQ3" s="42"/>
      <c r="LR3" s="42"/>
      <c r="LS3" s="42">
        <v>1</v>
      </c>
      <c r="LT3" s="42"/>
      <c r="LU3" s="42"/>
      <c r="LV3" s="42"/>
      <c r="LW3" s="42"/>
      <c r="LX3" s="42"/>
      <c r="LY3" s="42"/>
      <c r="LZ3" s="42">
        <v>1</v>
      </c>
      <c r="MA3" s="42"/>
      <c r="MB3" s="42"/>
      <c r="MC3" s="42"/>
      <c r="MD3" s="42"/>
      <c r="ME3" s="42"/>
      <c r="MF3" s="42"/>
      <c r="MG3" s="42">
        <v>1</v>
      </c>
      <c r="MH3" s="42">
        <v>1</v>
      </c>
      <c r="MI3" s="42">
        <v>1</v>
      </c>
      <c r="MJ3" s="42">
        <v>1</v>
      </c>
      <c r="MK3" s="42">
        <v>1</v>
      </c>
      <c r="ML3" s="42">
        <v>1</v>
      </c>
      <c r="MM3" s="42">
        <v>1</v>
      </c>
      <c r="MN3" s="42">
        <v>1</v>
      </c>
      <c r="MO3" s="42">
        <v>2</v>
      </c>
      <c r="MP3" s="42">
        <v>1</v>
      </c>
      <c r="MQ3" s="42">
        <v>1</v>
      </c>
      <c r="MR3" s="42">
        <v>1</v>
      </c>
      <c r="MS3" s="42">
        <v>1</v>
      </c>
      <c r="MT3" s="42">
        <v>1</v>
      </c>
      <c r="MU3" s="42">
        <v>1</v>
      </c>
      <c r="MV3" s="42">
        <v>1</v>
      </c>
      <c r="MW3" s="42">
        <v>1</v>
      </c>
      <c r="MX3" s="42">
        <v>1</v>
      </c>
      <c r="MY3" s="42">
        <v>1</v>
      </c>
      <c r="MZ3" s="42">
        <v>1</v>
      </c>
      <c r="NA3" s="42">
        <v>1</v>
      </c>
      <c r="NB3" s="42">
        <v>1</v>
      </c>
      <c r="NC3" s="42">
        <v>1</v>
      </c>
      <c r="ND3" s="42">
        <v>1</v>
      </c>
      <c r="NE3" s="42">
        <v>1</v>
      </c>
      <c r="NF3" s="42">
        <v>1</v>
      </c>
      <c r="NG3" s="42">
        <v>1</v>
      </c>
      <c r="NH3" s="42">
        <v>1</v>
      </c>
      <c r="NI3" s="42">
        <v>1</v>
      </c>
      <c r="NJ3" s="42">
        <v>1</v>
      </c>
      <c r="NK3" s="42"/>
      <c r="NL3" s="42"/>
      <c r="NM3" s="42">
        <v>1</v>
      </c>
      <c r="NN3" s="42"/>
      <c r="NO3" s="42"/>
      <c r="NP3" s="42"/>
      <c r="NQ3" s="42"/>
      <c r="NR3" s="42"/>
      <c r="NS3" s="42"/>
      <c r="NT3" s="42"/>
      <c r="NU3" s="42"/>
      <c r="NV3" s="42"/>
      <c r="NW3" s="42"/>
      <c r="NX3" s="42"/>
      <c r="NY3" s="42"/>
      <c r="NZ3" s="42"/>
      <c r="OA3" s="42"/>
      <c r="OB3" s="42"/>
      <c r="OC3" s="42"/>
      <c r="OD3" s="42"/>
      <c r="OE3" s="42"/>
      <c r="OF3" s="42"/>
      <c r="OG3" s="42"/>
      <c r="OH3" s="42"/>
      <c r="OI3" s="42"/>
      <c r="OJ3" s="42"/>
      <c r="OK3" s="42"/>
      <c r="OL3" s="42">
        <v>1</v>
      </c>
      <c r="OM3" s="42"/>
      <c r="ON3" s="42"/>
      <c r="OO3" s="42"/>
      <c r="OP3" s="42"/>
      <c r="OQ3" s="42"/>
      <c r="OR3" s="42">
        <v>1</v>
      </c>
      <c r="OS3" s="42"/>
      <c r="OT3" s="42"/>
      <c r="OU3" s="42"/>
      <c r="OV3" s="42">
        <v>2</v>
      </c>
      <c r="OW3" s="42"/>
      <c r="OX3" s="42"/>
      <c r="OY3" s="42"/>
      <c r="OZ3" s="42"/>
      <c r="PA3" s="42"/>
      <c r="PB3" s="42"/>
      <c r="PC3" s="42">
        <v>1</v>
      </c>
      <c r="PD3" s="42"/>
      <c r="PE3" s="42"/>
      <c r="PF3" s="42"/>
      <c r="PG3" s="42">
        <v>1</v>
      </c>
      <c r="PH3" s="42">
        <v>2</v>
      </c>
      <c r="PI3" s="42"/>
      <c r="PJ3" s="42"/>
      <c r="PK3" s="42"/>
      <c r="PL3" s="42">
        <v>1</v>
      </c>
      <c r="PM3" s="42"/>
      <c r="PN3" s="42"/>
      <c r="PO3" s="42"/>
      <c r="PP3" s="42"/>
      <c r="PQ3" s="42"/>
      <c r="PR3" s="42"/>
      <c r="PS3" s="42"/>
      <c r="PT3" s="42"/>
      <c r="PU3" s="42"/>
      <c r="PV3" s="42"/>
      <c r="PW3" s="42"/>
      <c r="PX3" s="42"/>
      <c r="PY3" s="42"/>
      <c r="PZ3" s="42"/>
      <c r="QA3" s="42"/>
      <c r="QB3" s="42"/>
      <c r="QC3" s="42"/>
      <c r="QD3" s="42">
        <v>1</v>
      </c>
      <c r="QE3" s="42"/>
      <c r="QF3" s="42"/>
      <c r="QG3" s="42"/>
      <c r="QH3" s="42"/>
      <c r="QI3" s="42"/>
      <c r="QJ3" s="42"/>
      <c r="QK3" s="42"/>
      <c r="QL3" s="42"/>
      <c r="QM3" s="42"/>
      <c r="QN3" s="42"/>
      <c r="QO3" s="42"/>
      <c r="QP3" s="42"/>
      <c r="QQ3" s="42"/>
      <c r="QR3" s="42"/>
      <c r="QS3" s="42">
        <v>1</v>
      </c>
      <c r="QT3" s="42"/>
      <c r="QU3" s="42"/>
      <c r="QV3" s="42"/>
      <c r="QW3" s="42"/>
      <c r="QX3" s="42"/>
      <c r="QY3" s="42"/>
      <c r="QZ3" s="42"/>
      <c r="RA3" s="42"/>
      <c r="RB3" s="42"/>
      <c r="RC3" s="42"/>
      <c r="RD3" s="42"/>
      <c r="RE3" s="42"/>
      <c r="RF3" s="42"/>
      <c r="RG3" s="42"/>
      <c r="RH3" s="42"/>
      <c r="RI3" s="42"/>
      <c r="RJ3" s="42">
        <v>1</v>
      </c>
      <c r="RK3" s="42"/>
      <c r="RL3" s="42"/>
      <c r="RM3" s="42">
        <v>1</v>
      </c>
      <c r="RN3" s="42">
        <v>1</v>
      </c>
      <c r="RO3" s="42"/>
      <c r="RP3" s="42"/>
      <c r="RQ3" s="42"/>
      <c r="RR3" s="42"/>
      <c r="RS3" s="42">
        <v>1</v>
      </c>
      <c r="RT3" s="42"/>
      <c r="RU3" s="42"/>
      <c r="RV3" s="42"/>
      <c r="RW3" s="42">
        <v>1</v>
      </c>
      <c r="RX3" s="42">
        <v>1</v>
      </c>
      <c r="RY3" s="42">
        <v>1</v>
      </c>
      <c r="RZ3" s="42">
        <v>1</v>
      </c>
      <c r="SA3" s="42">
        <v>1</v>
      </c>
      <c r="SB3" s="42">
        <v>1</v>
      </c>
      <c r="SC3" s="42">
        <v>2</v>
      </c>
      <c r="SD3" s="42">
        <v>1</v>
      </c>
      <c r="SE3" s="42">
        <v>1</v>
      </c>
      <c r="SF3" s="42">
        <v>1</v>
      </c>
      <c r="SG3" s="42">
        <v>2</v>
      </c>
      <c r="SH3" s="42">
        <v>1</v>
      </c>
      <c r="SI3" s="42">
        <v>1</v>
      </c>
      <c r="SJ3" s="42">
        <v>1</v>
      </c>
      <c r="SK3" s="42">
        <v>1</v>
      </c>
      <c r="SL3" s="42">
        <v>1</v>
      </c>
      <c r="SM3" s="42">
        <v>1</v>
      </c>
      <c r="SN3" s="42">
        <v>1</v>
      </c>
      <c r="SO3" s="42">
        <v>1</v>
      </c>
      <c r="SP3" s="42">
        <v>1</v>
      </c>
      <c r="SQ3" s="42">
        <v>3</v>
      </c>
      <c r="SR3" s="42">
        <v>1</v>
      </c>
      <c r="SS3" s="42">
        <v>1</v>
      </c>
      <c r="ST3" s="42">
        <v>1</v>
      </c>
      <c r="SU3" s="42">
        <v>2</v>
      </c>
      <c r="SV3" s="42">
        <v>1</v>
      </c>
      <c r="SW3" s="42">
        <v>1</v>
      </c>
      <c r="SX3" s="42">
        <v>1</v>
      </c>
      <c r="SY3" s="42">
        <v>2</v>
      </c>
      <c r="SZ3" s="42">
        <v>1</v>
      </c>
      <c r="TA3" s="42">
        <v>2</v>
      </c>
      <c r="TB3" s="42">
        <v>1</v>
      </c>
      <c r="TC3" s="42">
        <v>1</v>
      </c>
      <c r="TD3" s="42">
        <v>1</v>
      </c>
      <c r="TE3" s="42">
        <v>2</v>
      </c>
      <c r="TF3" s="42">
        <v>1</v>
      </c>
      <c r="TG3" s="42">
        <v>1</v>
      </c>
      <c r="TH3" s="42">
        <v>2</v>
      </c>
      <c r="TI3" s="42">
        <v>1</v>
      </c>
      <c r="TJ3" s="42">
        <v>1</v>
      </c>
      <c r="TK3" s="42">
        <v>1</v>
      </c>
      <c r="TL3" s="42">
        <v>1</v>
      </c>
      <c r="TM3" s="42">
        <v>2</v>
      </c>
      <c r="TN3" s="42">
        <v>1</v>
      </c>
      <c r="TO3" s="42">
        <v>1</v>
      </c>
      <c r="TP3" s="42">
        <v>1</v>
      </c>
      <c r="TQ3" s="42">
        <v>1</v>
      </c>
      <c r="TR3" s="42">
        <v>3</v>
      </c>
      <c r="TS3" s="42">
        <v>1</v>
      </c>
      <c r="TT3" s="42">
        <v>1</v>
      </c>
      <c r="TU3" s="42">
        <v>1</v>
      </c>
      <c r="TV3" s="42">
        <v>1</v>
      </c>
      <c r="TW3" s="42">
        <v>1</v>
      </c>
      <c r="TX3" s="42">
        <v>1</v>
      </c>
      <c r="TY3" s="42">
        <v>1</v>
      </c>
      <c r="TZ3" s="42">
        <v>2</v>
      </c>
      <c r="UA3" s="42">
        <v>1</v>
      </c>
      <c r="UB3" s="42">
        <v>1</v>
      </c>
      <c r="UC3" s="42">
        <v>1</v>
      </c>
      <c r="UD3" s="42">
        <v>2</v>
      </c>
      <c r="UE3" s="42">
        <v>1</v>
      </c>
      <c r="UF3" s="42">
        <v>1</v>
      </c>
      <c r="UG3" s="42">
        <v>1</v>
      </c>
      <c r="UH3" s="42">
        <v>1</v>
      </c>
      <c r="UI3" s="42">
        <v>1</v>
      </c>
      <c r="UJ3" s="42">
        <v>1</v>
      </c>
      <c r="UK3" s="42">
        <v>1</v>
      </c>
      <c r="UL3" s="42">
        <v>1</v>
      </c>
      <c r="UM3" s="42">
        <v>1</v>
      </c>
      <c r="UN3" s="42">
        <v>1</v>
      </c>
      <c r="UO3" s="42">
        <v>2</v>
      </c>
      <c r="UP3" s="42">
        <v>1</v>
      </c>
      <c r="UQ3" s="42">
        <v>1</v>
      </c>
      <c r="UR3" s="42">
        <v>1</v>
      </c>
      <c r="US3" s="42">
        <v>1</v>
      </c>
      <c r="UT3" s="42">
        <v>1</v>
      </c>
      <c r="UU3" s="42">
        <v>1</v>
      </c>
      <c r="UV3" s="42">
        <v>2</v>
      </c>
      <c r="UW3" s="42">
        <v>1</v>
      </c>
      <c r="UX3" s="42">
        <v>2</v>
      </c>
      <c r="UY3" s="42">
        <v>2</v>
      </c>
      <c r="UZ3" s="42">
        <v>1</v>
      </c>
      <c r="VA3" s="42">
        <v>1</v>
      </c>
      <c r="VB3" s="42">
        <v>1</v>
      </c>
      <c r="VC3" s="42">
        <v>1</v>
      </c>
      <c r="VD3" s="42">
        <v>1</v>
      </c>
      <c r="VE3" s="42">
        <v>1</v>
      </c>
      <c r="VF3" s="42">
        <v>1</v>
      </c>
      <c r="VG3" s="42">
        <v>2</v>
      </c>
      <c r="VH3" s="42">
        <v>1</v>
      </c>
      <c r="VI3" s="42">
        <v>1</v>
      </c>
      <c r="VJ3" s="42">
        <v>2</v>
      </c>
      <c r="VK3" s="42">
        <v>1</v>
      </c>
      <c r="VL3" s="42">
        <v>1</v>
      </c>
      <c r="VM3" s="42">
        <v>1</v>
      </c>
      <c r="VN3" s="42">
        <v>1</v>
      </c>
      <c r="VO3" s="42">
        <v>1</v>
      </c>
      <c r="VP3" s="42">
        <v>2</v>
      </c>
      <c r="VQ3" s="42">
        <v>1</v>
      </c>
      <c r="VR3" s="42">
        <v>1</v>
      </c>
      <c r="VS3" s="42">
        <v>1</v>
      </c>
      <c r="VT3" s="42">
        <v>1</v>
      </c>
      <c r="VU3" s="42">
        <v>2</v>
      </c>
      <c r="VV3" s="42">
        <v>1</v>
      </c>
      <c r="VW3" s="42">
        <v>1</v>
      </c>
      <c r="VX3" s="42">
        <v>1</v>
      </c>
      <c r="VY3" s="42">
        <v>1</v>
      </c>
      <c r="VZ3" s="42">
        <v>1</v>
      </c>
      <c r="WA3" s="42">
        <v>1</v>
      </c>
      <c r="WB3" s="42">
        <v>1</v>
      </c>
      <c r="WC3" s="42">
        <v>1</v>
      </c>
      <c r="WD3" s="42">
        <v>1</v>
      </c>
      <c r="WE3" s="42">
        <v>1</v>
      </c>
      <c r="WF3" s="42">
        <v>1</v>
      </c>
      <c r="WG3" s="42">
        <v>1</v>
      </c>
      <c r="WH3" s="42">
        <v>2</v>
      </c>
      <c r="WI3" s="42">
        <v>1</v>
      </c>
      <c r="WJ3" s="42">
        <v>1</v>
      </c>
      <c r="WK3" s="42">
        <v>1</v>
      </c>
      <c r="WL3" s="42">
        <v>1</v>
      </c>
      <c r="WM3" s="42">
        <v>1</v>
      </c>
      <c r="WN3" s="42">
        <v>1</v>
      </c>
      <c r="WO3" s="42">
        <v>1</v>
      </c>
      <c r="WP3" s="42">
        <v>1</v>
      </c>
      <c r="WQ3" s="42">
        <v>1</v>
      </c>
      <c r="WR3" s="42">
        <v>1</v>
      </c>
      <c r="WS3" s="42">
        <v>2</v>
      </c>
      <c r="WT3" s="42">
        <v>1</v>
      </c>
      <c r="WU3" s="42">
        <v>2</v>
      </c>
      <c r="WV3" s="42">
        <v>1</v>
      </c>
      <c r="WW3" s="42">
        <v>1</v>
      </c>
      <c r="WX3" s="42">
        <v>1</v>
      </c>
      <c r="WY3" s="42">
        <v>1</v>
      </c>
      <c r="WZ3" s="42">
        <v>1</v>
      </c>
      <c r="XA3" s="42">
        <v>1</v>
      </c>
      <c r="XB3" s="42">
        <v>1</v>
      </c>
      <c r="XC3" s="42">
        <v>1</v>
      </c>
      <c r="XD3" s="42">
        <v>1</v>
      </c>
      <c r="XE3" s="42">
        <v>1</v>
      </c>
      <c r="XF3" s="42">
        <v>1</v>
      </c>
      <c r="XG3" s="42">
        <v>1</v>
      </c>
      <c r="XH3" s="42">
        <v>1</v>
      </c>
      <c r="XI3" s="42">
        <v>1</v>
      </c>
      <c r="XJ3" s="42">
        <v>2</v>
      </c>
      <c r="XK3" s="42">
        <v>1</v>
      </c>
      <c r="XL3" s="42">
        <v>1</v>
      </c>
      <c r="XM3" s="42">
        <v>1</v>
      </c>
      <c r="XN3" s="42">
        <v>2</v>
      </c>
      <c r="XO3" s="42"/>
      <c r="XP3" s="42"/>
      <c r="XQ3" s="42"/>
      <c r="XR3" s="42"/>
      <c r="XS3" s="42"/>
      <c r="XT3" s="42"/>
      <c r="XU3" s="42">
        <v>1</v>
      </c>
      <c r="XV3" s="42"/>
      <c r="XW3" s="42"/>
      <c r="XX3" s="42"/>
      <c r="XY3" s="42"/>
      <c r="XZ3" s="42"/>
      <c r="YA3" s="42"/>
      <c r="YB3" s="42"/>
      <c r="YC3" s="42"/>
      <c r="YD3" s="42"/>
      <c r="YE3" s="42"/>
      <c r="YF3" s="42"/>
      <c r="YG3" s="42"/>
      <c r="YH3" s="42"/>
      <c r="YI3" s="42"/>
      <c r="YJ3" s="42">
        <v>1</v>
      </c>
      <c r="YK3" s="42"/>
      <c r="YL3" s="42"/>
      <c r="YM3" s="42"/>
      <c r="YN3" s="42"/>
      <c r="YO3" s="42">
        <v>2</v>
      </c>
      <c r="YP3" s="42"/>
      <c r="YQ3" s="42"/>
      <c r="YR3" s="42"/>
      <c r="YS3" s="42">
        <v>1</v>
      </c>
      <c r="YT3" s="42">
        <v>2</v>
      </c>
      <c r="YU3" s="42"/>
      <c r="YV3" s="42"/>
      <c r="YW3" s="42"/>
      <c r="YX3" s="42"/>
      <c r="YY3" s="42">
        <v>1</v>
      </c>
      <c r="YZ3" s="42"/>
      <c r="ZA3" s="42">
        <v>1</v>
      </c>
      <c r="ZB3" s="42"/>
      <c r="ZC3" s="42">
        <v>1</v>
      </c>
      <c r="ZD3" s="42">
        <v>1</v>
      </c>
      <c r="ZE3" s="42">
        <v>1</v>
      </c>
      <c r="ZF3" s="42"/>
      <c r="ZG3" s="42"/>
      <c r="ZH3" s="42"/>
      <c r="ZI3" s="42"/>
      <c r="ZJ3" s="42">
        <v>1</v>
      </c>
      <c r="ZK3" s="42">
        <v>1</v>
      </c>
      <c r="ZL3" s="42">
        <v>1</v>
      </c>
      <c r="ZM3" s="42">
        <v>1</v>
      </c>
      <c r="ZN3" s="42"/>
      <c r="ZO3" s="42"/>
      <c r="ZP3" s="42"/>
      <c r="ZQ3" s="42"/>
      <c r="ZR3" s="42"/>
      <c r="ZS3" s="42"/>
      <c r="ZT3" s="42"/>
      <c r="ZU3" s="42"/>
      <c r="ZV3" s="42"/>
      <c r="ZW3" s="42"/>
      <c r="ZX3" s="42"/>
      <c r="ZY3" s="42"/>
      <c r="ZZ3" s="42"/>
      <c r="AAA3" s="42"/>
      <c r="AAB3" s="42"/>
      <c r="AAC3" s="42">
        <v>1</v>
      </c>
      <c r="AAD3" s="42"/>
      <c r="AAE3" s="42">
        <v>1</v>
      </c>
      <c r="AAF3" s="42">
        <v>1</v>
      </c>
      <c r="AAG3" s="42"/>
      <c r="AAH3" s="42"/>
      <c r="AAI3" s="42"/>
      <c r="AAJ3" s="42"/>
      <c r="AAK3" s="42"/>
      <c r="AAL3" s="42"/>
      <c r="AAM3" s="42"/>
      <c r="AAN3" s="42"/>
      <c r="AAO3" s="42"/>
      <c r="AAP3" s="42">
        <v>1</v>
      </c>
      <c r="AAQ3" s="42"/>
      <c r="AAR3" s="42"/>
      <c r="AAS3" s="42"/>
      <c r="AAT3" s="42"/>
      <c r="AAU3" s="42"/>
      <c r="AAV3" s="42"/>
      <c r="AAW3" s="42"/>
      <c r="AAX3" s="42"/>
      <c r="AAY3" s="42"/>
      <c r="AAZ3" s="42"/>
      <c r="ABA3" s="42"/>
      <c r="ABB3" s="42"/>
      <c r="ABC3" s="42"/>
      <c r="ABD3" s="42"/>
      <c r="ABE3" s="42"/>
      <c r="ABF3" s="42"/>
      <c r="ABG3" s="42"/>
      <c r="ABH3" s="42"/>
      <c r="ABI3" s="42"/>
      <c r="ABJ3" s="42"/>
      <c r="ABK3" s="42"/>
      <c r="ABL3" s="42"/>
      <c r="ABM3" s="42"/>
      <c r="ABN3" s="42"/>
      <c r="ABO3" s="42"/>
      <c r="ABP3" s="42"/>
      <c r="ABQ3" s="42"/>
      <c r="ABR3" s="42"/>
      <c r="ABS3" s="42"/>
      <c r="ABT3" s="42"/>
      <c r="ABU3" s="42"/>
      <c r="ABV3" s="42"/>
      <c r="ABW3" s="42"/>
      <c r="ABX3" s="42"/>
      <c r="ABY3" s="42"/>
      <c r="ABZ3" s="42">
        <v>1</v>
      </c>
      <c r="ACA3" s="42"/>
      <c r="ACB3" s="42">
        <v>1</v>
      </c>
      <c r="ACC3" s="42"/>
      <c r="ACD3" s="42"/>
      <c r="ACE3" s="42"/>
      <c r="ACF3" s="42"/>
      <c r="ACG3" s="42"/>
      <c r="ACH3" s="42"/>
      <c r="ACI3" s="42">
        <v>1</v>
      </c>
      <c r="ACJ3" s="42"/>
      <c r="ACK3" s="42"/>
      <c r="ACL3" s="42"/>
      <c r="ACM3" s="42"/>
      <c r="ACN3" s="42"/>
      <c r="ACO3" s="42"/>
      <c r="ACP3" s="42"/>
      <c r="ACQ3" s="42"/>
      <c r="ACR3" s="42"/>
      <c r="ACS3" s="42"/>
      <c r="ACT3" s="42"/>
      <c r="ACU3" s="42">
        <v>1</v>
      </c>
      <c r="ACV3" s="42"/>
      <c r="ACW3" s="42"/>
      <c r="ACX3" s="42"/>
      <c r="ACY3" s="42">
        <v>1</v>
      </c>
      <c r="ACZ3" s="42"/>
      <c r="ADA3" s="42"/>
      <c r="ADB3" s="42"/>
      <c r="ADC3" s="42"/>
      <c r="ADD3" s="42">
        <v>1</v>
      </c>
      <c r="ADE3" s="42"/>
      <c r="ADF3" s="42"/>
      <c r="ADG3" s="42"/>
      <c r="ADH3" s="42"/>
      <c r="ADI3" s="42">
        <v>1</v>
      </c>
      <c r="ADJ3" s="42"/>
      <c r="ADK3" s="42"/>
      <c r="ADL3" s="42"/>
      <c r="ADM3" s="42"/>
      <c r="ADN3" s="42"/>
      <c r="ADO3" s="42"/>
      <c r="ADP3" s="42"/>
      <c r="ADQ3" s="42"/>
      <c r="ADR3" s="42"/>
      <c r="ADS3" s="42"/>
      <c r="ADT3" s="42"/>
      <c r="ADU3" s="42"/>
      <c r="ADV3" s="42"/>
      <c r="ADW3" s="42"/>
      <c r="ADX3" s="42"/>
      <c r="ADY3" s="42"/>
      <c r="ADZ3" s="42"/>
      <c r="AEA3" s="42">
        <v>1</v>
      </c>
      <c r="AEB3" s="42">
        <v>2</v>
      </c>
      <c r="AEC3" s="42"/>
      <c r="AED3" s="42"/>
      <c r="AEE3" s="42"/>
      <c r="AEF3" s="42"/>
      <c r="AEG3" s="42"/>
      <c r="AEH3" s="42"/>
      <c r="AEI3" s="42"/>
      <c r="AEJ3" s="42"/>
      <c r="AEK3" s="42"/>
      <c r="AEL3" s="42"/>
      <c r="AEM3" s="42"/>
      <c r="AEN3" s="42"/>
      <c r="AEO3" s="42">
        <v>1</v>
      </c>
      <c r="AEP3" s="42"/>
      <c r="AEQ3" s="42"/>
      <c r="AER3" s="42"/>
      <c r="AES3" s="42"/>
      <c r="AET3" s="42"/>
      <c r="AEU3" s="42"/>
      <c r="AEV3" s="42"/>
      <c r="AEW3" s="42"/>
      <c r="AEX3" s="42"/>
      <c r="AEY3" s="42"/>
      <c r="AEZ3" s="42"/>
      <c r="AFA3" s="42"/>
      <c r="AFB3" s="42"/>
      <c r="AFC3" s="42"/>
      <c r="AFD3" s="42"/>
      <c r="AFE3" s="42"/>
      <c r="AFF3" s="42"/>
      <c r="AFG3" s="42"/>
      <c r="AFH3" s="42"/>
      <c r="AFI3" s="42">
        <v>1</v>
      </c>
      <c r="AFJ3" s="42">
        <v>1</v>
      </c>
      <c r="AFK3" s="42"/>
      <c r="AFL3" s="42"/>
      <c r="AFM3" s="42"/>
      <c r="AFN3" s="42"/>
      <c r="AFO3" s="42"/>
      <c r="AFP3" s="42"/>
      <c r="AFQ3" s="42">
        <v>1</v>
      </c>
      <c r="AFR3" s="42"/>
      <c r="AFS3" s="42"/>
      <c r="AFT3" s="42"/>
      <c r="AFU3" s="42"/>
      <c r="AFV3" s="42"/>
      <c r="AFW3" s="42"/>
      <c r="AFX3" s="42"/>
      <c r="AFY3" s="42"/>
      <c r="AFZ3" s="42"/>
      <c r="AGA3" s="42"/>
      <c r="AGB3" s="42"/>
      <c r="AGC3" s="42"/>
      <c r="AGD3" s="42"/>
      <c r="AGE3" s="42"/>
      <c r="AGF3" s="42"/>
      <c r="AGG3" s="42"/>
      <c r="AGH3" s="42"/>
      <c r="AGI3" s="42"/>
      <c r="AGJ3" s="42">
        <v>1</v>
      </c>
      <c r="AGK3" s="42"/>
      <c r="AGL3" s="42"/>
      <c r="AGM3" s="42"/>
      <c r="AGN3" s="42"/>
      <c r="AGO3" s="42"/>
      <c r="AGP3" s="42"/>
      <c r="AGQ3" s="42"/>
      <c r="AGR3" s="42"/>
      <c r="AGS3" s="42"/>
      <c r="AGT3" s="42"/>
      <c r="AGU3" s="42"/>
      <c r="AGV3" s="42"/>
      <c r="AGW3" s="42"/>
      <c r="AGX3" s="42"/>
      <c r="AGY3" s="42">
        <v>1</v>
      </c>
      <c r="AGZ3" s="42"/>
      <c r="AHA3" s="42"/>
      <c r="AHB3" s="42"/>
      <c r="AHC3" s="42">
        <v>1</v>
      </c>
      <c r="AHD3" s="42"/>
      <c r="AHE3" s="42"/>
      <c r="AHF3" s="42">
        <v>1</v>
      </c>
      <c r="AHG3" s="42"/>
      <c r="AHH3" s="42"/>
      <c r="AHI3" s="42"/>
      <c r="AHJ3" s="42"/>
      <c r="AHK3" s="42"/>
      <c r="AHL3" s="42"/>
      <c r="AHM3" s="42"/>
      <c r="AHN3" s="42"/>
      <c r="AHO3" s="42">
        <v>1</v>
      </c>
      <c r="AHP3" s="42"/>
      <c r="AHQ3" s="42"/>
      <c r="AHR3" s="42"/>
      <c r="AHS3" s="42"/>
      <c r="AHT3" s="42"/>
      <c r="AHU3" s="42"/>
      <c r="AHV3" s="42"/>
      <c r="AHW3" s="42"/>
      <c r="AHX3" s="42"/>
      <c r="AHY3" s="42"/>
      <c r="AHZ3" s="42"/>
      <c r="AIA3" s="42"/>
      <c r="AIB3" s="42"/>
      <c r="AIC3" s="42"/>
      <c r="AID3" s="42"/>
      <c r="AIE3" s="42"/>
      <c r="AIF3" s="42"/>
      <c r="AIG3" s="42"/>
      <c r="AIH3" s="42"/>
      <c r="AII3" s="42"/>
      <c r="AIJ3" s="42"/>
      <c r="AIK3" s="42"/>
      <c r="AIL3" s="42"/>
      <c r="AIM3" s="42"/>
      <c r="AIN3" s="42"/>
      <c r="AIO3" s="42"/>
      <c r="AIP3" s="42"/>
      <c r="AIQ3" s="42"/>
      <c r="AIR3" s="42"/>
      <c r="AIS3" s="42"/>
      <c r="AIT3" s="42">
        <v>1</v>
      </c>
      <c r="AIU3" s="42"/>
      <c r="AIV3" s="42"/>
      <c r="AIW3" s="42">
        <v>1</v>
      </c>
      <c r="AIX3" s="42"/>
      <c r="AIY3" s="42">
        <v>1</v>
      </c>
      <c r="AIZ3" s="42"/>
      <c r="AJA3" s="42"/>
      <c r="AJB3" s="42"/>
      <c r="AJC3" s="42"/>
      <c r="AJD3" s="42"/>
      <c r="AJE3" s="42"/>
      <c r="AJF3" s="42"/>
      <c r="AJG3" s="42"/>
      <c r="AJH3" s="42">
        <v>1</v>
      </c>
      <c r="AJI3" s="42"/>
      <c r="AJJ3" s="42"/>
      <c r="AJK3" s="42"/>
      <c r="AJL3" s="42">
        <v>1</v>
      </c>
      <c r="AJM3" s="42"/>
      <c r="AJN3" s="42"/>
      <c r="AJO3" s="42"/>
      <c r="AJP3" s="42"/>
      <c r="AJQ3" s="42"/>
      <c r="AJR3" s="42"/>
      <c r="AJS3" s="42"/>
      <c r="AJT3" s="42"/>
      <c r="AJU3" s="42">
        <v>1</v>
      </c>
      <c r="AJV3" s="42"/>
      <c r="AJW3" s="42">
        <v>1</v>
      </c>
      <c r="AJX3" s="42">
        <v>2</v>
      </c>
      <c r="AJY3" s="42">
        <v>1</v>
      </c>
      <c r="AJZ3" s="42">
        <v>2</v>
      </c>
      <c r="AKA3" s="42">
        <v>2</v>
      </c>
      <c r="AKB3" s="42">
        <v>1</v>
      </c>
      <c r="AKC3" s="42">
        <v>1</v>
      </c>
      <c r="AKD3" s="42">
        <v>1</v>
      </c>
      <c r="AKE3" s="42">
        <v>1</v>
      </c>
      <c r="AKF3" s="42">
        <v>1</v>
      </c>
      <c r="AKG3" s="42">
        <v>1</v>
      </c>
      <c r="AKH3" s="42">
        <v>1</v>
      </c>
      <c r="AKI3" s="42">
        <v>1</v>
      </c>
      <c r="AKJ3" s="42">
        <v>1</v>
      </c>
      <c r="AKK3" s="42">
        <v>1</v>
      </c>
      <c r="AKL3" s="42">
        <v>1</v>
      </c>
      <c r="AKM3" s="42">
        <v>1</v>
      </c>
      <c r="AKN3" s="42"/>
      <c r="AKO3" s="42"/>
      <c r="AKP3" s="42">
        <v>1</v>
      </c>
      <c r="AKQ3" s="42"/>
      <c r="AKR3" s="42"/>
      <c r="AKS3" s="42"/>
      <c r="AKT3" s="42">
        <v>1</v>
      </c>
      <c r="AKU3" s="42"/>
      <c r="AKV3" s="42"/>
      <c r="AKW3" s="42"/>
      <c r="AKX3" s="42"/>
      <c r="AKY3" s="42">
        <v>1</v>
      </c>
      <c r="AKZ3" s="42"/>
      <c r="ALA3" s="42"/>
      <c r="ALB3" s="42"/>
      <c r="ALC3" s="42"/>
      <c r="ALD3" s="42"/>
      <c r="ALE3" s="42"/>
      <c r="ALF3" s="42"/>
      <c r="ALG3" s="42"/>
      <c r="ALH3" s="42"/>
      <c r="ALI3" s="42"/>
      <c r="ALJ3" s="42"/>
      <c r="ALK3" s="42"/>
      <c r="ALL3" s="42"/>
      <c r="ALM3" s="42"/>
      <c r="ALN3" s="42"/>
      <c r="ALO3" s="42">
        <v>1</v>
      </c>
      <c r="ALP3" s="42"/>
      <c r="ALQ3" s="42"/>
      <c r="ALR3" s="42"/>
      <c r="ALS3" s="42"/>
      <c r="ALT3" s="42"/>
      <c r="ALU3" s="42">
        <v>1</v>
      </c>
      <c r="ALV3" s="42"/>
      <c r="ALW3" s="42"/>
      <c r="ALX3" s="42"/>
      <c r="ALY3" s="42"/>
      <c r="ALZ3" s="42"/>
      <c r="AMA3" s="42"/>
      <c r="AMB3" s="42"/>
      <c r="AMC3" s="42"/>
      <c r="AMD3" s="42"/>
      <c r="AME3" s="42">
        <v>1</v>
      </c>
      <c r="AMF3" s="42">
        <v>1</v>
      </c>
      <c r="AMG3" s="42">
        <v>1</v>
      </c>
      <c r="AMH3" s="42">
        <v>1</v>
      </c>
      <c r="AMI3" s="42">
        <v>1</v>
      </c>
      <c r="AMJ3" s="42">
        <v>1</v>
      </c>
      <c r="AMK3" s="42">
        <v>1</v>
      </c>
      <c r="AML3" s="42">
        <v>1</v>
      </c>
      <c r="AMM3" s="42">
        <v>1</v>
      </c>
      <c r="AMN3" s="42">
        <v>1</v>
      </c>
      <c r="AMO3" s="42">
        <v>1</v>
      </c>
      <c r="AMP3" s="42">
        <v>1</v>
      </c>
      <c r="AMQ3" s="42">
        <v>2</v>
      </c>
      <c r="AMR3" s="42">
        <v>1</v>
      </c>
      <c r="AMS3" s="42">
        <v>1</v>
      </c>
      <c r="AMT3" s="42">
        <v>1</v>
      </c>
      <c r="AMU3" s="42">
        <v>1</v>
      </c>
      <c r="AMV3" s="42">
        <v>1</v>
      </c>
      <c r="AMW3" s="42">
        <v>1</v>
      </c>
      <c r="AMX3" s="42">
        <v>2</v>
      </c>
      <c r="AMY3" s="42">
        <v>2</v>
      </c>
      <c r="AMZ3" s="42">
        <v>1</v>
      </c>
      <c r="ANA3" s="42">
        <v>2</v>
      </c>
      <c r="ANB3" s="42">
        <v>1</v>
      </c>
      <c r="ANC3" s="42">
        <v>1</v>
      </c>
      <c r="AND3" s="42">
        <v>1</v>
      </c>
      <c r="ANE3" s="42">
        <v>1</v>
      </c>
      <c r="ANF3" s="42">
        <v>1</v>
      </c>
      <c r="ANG3" s="42">
        <v>1</v>
      </c>
      <c r="ANH3" s="42">
        <v>1</v>
      </c>
      <c r="ANI3" s="42">
        <v>1</v>
      </c>
      <c r="ANJ3" s="42">
        <v>1</v>
      </c>
      <c r="ANK3" s="42">
        <v>1</v>
      </c>
      <c r="ANL3" s="42">
        <v>1</v>
      </c>
      <c r="ANM3" s="42">
        <v>1</v>
      </c>
      <c r="ANN3" s="42">
        <v>1</v>
      </c>
      <c r="ANO3" s="42">
        <v>1</v>
      </c>
      <c r="ANP3" s="42">
        <v>1</v>
      </c>
      <c r="ANQ3" s="42">
        <v>1</v>
      </c>
      <c r="ANR3" s="42">
        <v>1</v>
      </c>
      <c r="ANS3" s="42">
        <v>1</v>
      </c>
      <c r="ANT3" s="42">
        <v>1</v>
      </c>
      <c r="ANU3" s="42">
        <v>1</v>
      </c>
      <c r="ANV3" s="42">
        <v>2</v>
      </c>
      <c r="ANW3" s="42">
        <v>1</v>
      </c>
      <c r="ANX3" s="42">
        <v>1</v>
      </c>
      <c r="ANY3" s="42">
        <v>1</v>
      </c>
      <c r="ANZ3" s="42">
        <v>1</v>
      </c>
      <c r="AOA3" s="42">
        <v>1</v>
      </c>
      <c r="AOB3" s="42">
        <v>1</v>
      </c>
      <c r="AOC3" s="42">
        <v>1</v>
      </c>
      <c r="AOD3" s="42">
        <v>2</v>
      </c>
      <c r="AOE3" s="42">
        <v>1</v>
      </c>
      <c r="AOF3" s="42">
        <v>1</v>
      </c>
      <c r="AOG3" s="42"/>
      <c r="AOH3" s="42"/>
      <c r="AOI3" s="42"/>
      <c r="AOJ3" s="42"/>
      <c r="AOK3" s="42"/>
      <c r="AOL3" s="42"/>
      <c r="AOM3" s="42"/>
      <c r="AON3" s="42"/>
      <c r="AOO3" s="42"/>
      <c r="AOP3" s="42"/>
      <c r="AOQ3" s="42"/>
      <c r="AOR3" s="42">
        <v>1</v>
      </c>
      <c r="AOS3" s="42"/>
      <c r="AOT3" s="42"/>
      <c r="AOU3" s="42"/>
      <c r="AOV3" s="42"/>
      <c r="AOW3" s="42"/>
      <c r="AOX3" s="42"/>
      <c r="AOY3" s="42"/>
      <c r="AOZ3" s="42"/>
      <c r="APA3" s="42"/>
      <c r="APB3" s="42"/>
      <c r="APC3" s="42"/>
      <c r="APD3" s="42"/>
      <c r="APE3" s="42"/>
      <c r="APF3" s="42"/>
      <c r="APG3" s="42"/>
      <c r="APH3" s="42">
        <v>1</v>
      </c>
      <c r="API3" s="42">
        <v>1</v>
      </c>
      <c r="APJ3" s="42"/>
      <c r="APK3" s="42"/>
      <c r="APL3" s="42">
        <v>1</v>
      </c>
      <c r="APM3" s="42"/>
      <c r="APN3" s="42"/>
      <c r="APO3" s="42">
        <v>1</v>
      </c>
      <c r="APP3" s="42"/>
      <c r="APQ3" s="42"/>
      <c r="APR3" s="42"/>
      <c r="APS3" s="42"/>
      <c r="APT3" s="42">
        <v>1</v>
      </c>
      <c r="APU3" s="42"/>
      <c r="APV3" s="42"/>
      <c r="APW3" s="42"/>
      <c r="APX3" s="42">
        <v>1</v>
      </c>
      <c r="APY3" s="42"/>
      <c r="APZ3" s="42"/>
      <c r="AQA3" s="42"/>
      <c r="AQB3" s="42"/>
      <c r="AQC3" s="42"/>
      <c r="AQD3" s="42">
        <v>1</v>
      </c>
      <c r="AQE3" s="42">
        <v>1</v>
      </c>
      <c r="AQF3" s="42">
        <v>2</v>
      </c>
      <c r="AQG3" s="42"/>
      <c r="AQH3" s="42"/>
      <c r="AQI3" s="42"/>
      <c r="AQJ3" s="42"/>
      <c r="AQK3" s="42"/>
      <c r="AQL3" s="42"/>
      <c r="AQM3" s="42">
        <v>1</v>
      </c>
      <c r="AQN3" s="42">
        <v>1</v>
      </c>
      <c r="AQO3" s="42"/>
      <c r="AQP3" s="42"/>
      <c r="AQQ3" s="42"/>
      <c r="AQR3" s="42"/>
      <c r="AQS3" s="42"/>
      <c r="AQT3" s="42">
        <v>1</v>
      </c>
      <c r="AQU3" s="42"/>
      <c r="AQV3" s="42"/>
      <c r="AQW3" s="42">
        <v>1</v>
      </c>
      <c r="AQX3" s="42"/>
      <c r="AQY3" s="42"/>
      <c r="AQZ3" s="42"/>
      <c r="ARA3" s="42"/>
      <c r="ARB3" s="42"/>
      <c r="ARC3" s="42"/>
      <c r="ARD3" s="42"/>
      <c r="ARE3" s="42">
        <v>1</v>
      </c>
      <c r="ARF3" s="42"/>
      <c r="ARG3" s="42"/>
      <c r="ARH3" s="42"/>
      <c r="ARI3" s="42"/>
      <c r="ARJ3" s="42">
        <v>1</v>
      </c>
      <c r="ARK3" s="42"/>
      <c r="ARL3" s="42"/>
      <c r="ARM3" s="42"/>
      <c r="ARN3" s="42"/>
      <c r="ARO3" s="42"/>
      <c r="ARP3" s="42">
        <v>1</v>
      </c>
      <c r="ARQ3" s="42"/>
      <c r="ARR3" s="42"/>
      <c r="ARS3" s="42"/>
      <c r="ART3" s="42"/>
      <c r="ARU3" s="42"/>
      <c r="ARV3" s="42"/>
      <c r="ARW3" s="42"/>
      <c r="ARX3" s="42"/>
      <c r="ARY3" s="42"/>
      <c r="ARZ3" s="42">
        <v>1</v>
      </c>
      <c r="ASA3" s="42"/>
      <c r="ASB3" s="42"/>
      <c r="ASC3" s="42"/>
      <c r="ASD3" s="42"/>
      <c r="ASE3" s="42"/>
      <c r="ASF3" s="42"/>
      <c r="ASG3" s="42"/>
      <c r="ASH3" s="42"/>
      <c r="ASI3" s="42"/>
      <c r="ASJ3" s="42"/>
      <c r="ASK3" s="42">
        <v>1</v>
      </c>
      <c r="ASL3" s="42"/>
      <c r="ASM3" s="42"/>
      <c r="ASN3" s="42"/>
      <c r="ASO3" s="42">
        <v>1</v>
      </c>
      <c r="ASP3" s="42"/>
      <c r="ASQ3" s="42">
        <v>1</v>
      </c>
      <c r="ASR3" s="42">
        <v>1</v>
      </c>
      <c r="ASS3" s="42"/>
      <c r="AST3" s="42"/>
      <c r="ASU3" s="42"/>
      <c r="ASV3" s="42"/>
      <c r="ASW3" s="42"/>
      <c r="ASX3" s="42"/>
      <c r="ASY3" s="42"/>
      <c r="ASZ3" s="42"/>
      <c r="ATA3" s="42">
        <v>1</v>
      </c>
      <c r="ATB3" s="42"/>
      <c r="ATC3" s="42"/>
      <c r="ATD3" s="42"/>
      <c r="ATE3" s="42"/>
      <c r="ATF3" s="42"/>
      <c r="ATG3" s="42"/>
      <c r="ATH3" s="42"/>
      <c r="ATI3" s="42"/>
      <c r="ATJ3" s="42">
        <v>1</v>
      </c>
      <c r="ATK3" s="42"/>
      <c r="ATL3" s="42"/>
      <c r="ATM3" s="42"/>
      <c r="ATN3" s="42"/>
      <c r="ATO3" s="42"/>
      <c r="ATP3" s="42"/>
      <c r="ATQ3" s="42"/>
      <c r="ATR3" s="42"/>
      <c r="ATS3" s="42"/>
      <c r="ATT3" s="42"/>
      <c r="ATU3" s="42"/>
      <c r="ATV3" s="42"/>
      <c r="ATW3" s="42"/>
      <c r="ATX3" s="42"/>
      <c r="ATY3" s="42"/>
      <c r="ATZ3" s="42"/>
      <c r="AUA3" s="42"/>
      <c r="AUB3" s="42"/>
      <c r="AUC3" s="42"/>
      <c r="AUD3" s="42"/>
      <c r="AUE3" s="42"/>
      <c r="AUF3" s="42"/>
      <c r="AUG3" s="42">
        <v>1</v>
      </c>
      <c r="AUH3" s="42"/>
      <c r="AUI3" s="42"/>
      <c r="AUJ3" s="42"/>
      <c r="AUK3" s="42"/>
      <c r="AUL3" s="42"/>
      <c r="AUM3" s="42"/>
      <c r="AUN3" s="42"/>
      <c r="AUO3" s="42">
        <v>2</v>
      </c>
      <c r="AUP3" s="42"/>
      <c r="AUQ3" s="42">
        <v>1</v>
      </c>
      <c r="AUR3" s="42">
        <v>1</v>
      </c>
      <c r="AUS3" s="42"/>
      <c r="AUT3" s="42"/>
      <c r="AUU3" s="42"/>
      <c r="AUV3" s="42"/>
      <c r="AUW3" s="42"/>
      <c r="AUX3" s="42">
        <v>2</v>
      </c>
      <c r="AUY3" s="42"/>
      <c r="AUZ3" s="42"/>
      <c r="AVA3" s="42"/>
      <c r="AVB3" s="42">
        <v>1</v>
      </c>
      <c r="AVC3" s="42"/>
      <c r="AVD3" s="42"/>
      <c r="AVE3" s="42"/>
      <c r="AVF3" s="42"/>
      <c r="AVG3" s="42"/>
      <c r="AVH3" s="42"/>
      <c r="AVI3" s="42"/>
      <c r="AVJ3" s="42"/>
      <c r="AVK3" s="42"/>
      <c r="AVL3" s="42"/>
      <c r="AVM3" s="42"/>
      <c r="AVN3" s="42"/>
      <c r="AVO3" s="42">
        <v>1</v>
      </c>
      <c r="AVP3" s="42"/>
      <c r="AVQ3" s="42">
        <v>1</v>
      </c>
      <c r="AVR3" s="42"/>
      <c r="AVS3" s="42"/>
      <c r="AVT3" s="42"/>
      <c r="AVU3" s="42"/>
      <c r="AVV3" s="42"/>
      <c r="AVW3" s="42"/>
      <c r="AVX3" s="42"/>
      <c r="AVY3" s="42"/>
      <c r="AVZ3" s="42"/>
      <c r="AWA3" s="42">
        <v>3</v>
      </c>
      <c r="AWB3" s="42"/>
      <c r="AWC3" s="42">
        <v>1</v>
      </c>
      <c r="AWD3" s="42"/>
      <c r="AWE3" s="42"/>
      <c r="AWF3" s="42"/>
      <c r="AWG3" s="42"/>
      <c r="AWH3" s="42"/>
      <c r="AWI3" s="42"/>
      <c r="AWJ3" s="42"/>
      <c r="AWK3" s="42"/>
      <c r="AWL3" s="42">
        <v>1</v>
      </c>
      <c r="AWM3" s="42">
        <v>1</v>
      </c>
      <c r="AWN3" s="42">
        <v>1</v>
      </c>
      <c r="AWO3" s="42">
        <v>1</v>
      </c>
      <c r="AWP3" s="42">
        <v>2</v>
      </c>
      <c r="AWQ3" s="42">
        <v>1</v>
      </c>
      <c r="AWR3" s="42">
        <v>1</v>
      </c>
      <c r="AWS3" s="42">
        <v>1</v>
      </c>
      <c r="AWT3" s="42">
        <v>1</v>
      </c>
      <c r="AWU3" s="42"/>
      <c r="AWV3" s="42"/>
      <c r="AWW3" s="42"/>
      <c r="AWX3" s="42"/>
      <c r="AWY3" s="42"/>
      <c r="AWZ3" s="42"/>
      <c r="AXA3" s="42"/>
      <c r="AXB3" s="42"/>
      <c r="AXC3" s="42">
        <v>1</v>
      </c>
      <c r="AXD3" s="42"/>
      <c r="AXE3" s="42"/>
      <c r="AXF3" s="42"/>
      <c r="AXG3" s="42"/>
      <c r="AXH3" s="42"/>
      <c r="AXI3" s="42"/>
      <c r="AXJ3" s="42"/>
      <c r="AXK3" s="42"/>
      <c r="AXL3" s="42">
        <v>1</v>
      </c>
      <c r="AXM3" s="42"/>
      <c r="AXN3" s="42"/>
      <c r="AXO3" s="42"/>
      <c r="AXP3" s="42"/>
      <c r="AXQ3" s="42"/>
      <c r="AXR3" s="42"/>
      <c r="AXS3" s="42"/>
      <c r="AXT3" s="42"/>
      <c r="AXU3" s="42"/>
      <c r="AXV3" s="42"/>
      <c r="AXW3" s="42"/>
      <c r="AXX3" s="42"/>
      <c r="AXY3" s="42"/>
      <c r="AXZ3" s="42"/>
      <c r="AYA3" s="42"/>
      <c r="AYB3" s="42">
        <v>1</v>
      </c>
      <c r="AYC3" s="42"/>
      <c r="AYD3" s="42"/>
      <c r="AYE3" s="42"/>
      <c r="AYF3" s="42"/>
      <c r="AYG3" s="42"/>
      <c r="AYH3" s="42"/>
      <c r="AYI3" s="42"/>
      <c r="AYJ3" s="42"/>
      <c r="AYK3" s="42"/>
      <c r="AYL3" s="42"/>
      <c r="AYM3" s="42"/>
      <c r="AYN3" s="42"/>
      <c r="AYO3" s="42"/>
      <c r="AYP3" s="42"/>
      <c r="AYQ3" s="42"/>
      <c r="AYR3" s="42"/>
      <c r="AYS3" s="42"/>
      <c r="AYT3" s="42"/>
      <c r="AYU3" s="42"/>
      <c r="AYV3" s="42"/>
      <c r="AYW3" s="42"/>
      <c r="AYX3" s="42"/>
      <c r="AYY3" s="42"/>
      <c r="AYZ3" s="42"/>
      <c r="AZA3" s="42">
        <v>1</v>
      </c>
      <c r="AZB3" s="42"/>
      <c r="AZC3" s="42"/>
      <c r="AZD3" s="42"/>
      <c r="AZE3" s="42"/>
      <c r="AZF3" s="42">
        <v>1</v>
      </c>
      <c r="AZG3" s="42">
        <v>1</v>
      </c>
      <c r="AZH3" s="42">
        <v>1</v>
      </c>
      <c r="AZI3" s="42"/>
      <c r="AZJ3" s="42"/>
      <c r="AZK3" s="42"/>
      <c r="AZL3" s="42"/>
      <c r="AZM3" s="42"/>
      <c r="AZN3" s="42"/>
      <c r="AZO3" s="42">
        <v>2</v>
      </c>
      <c r="AZP3" s="42"/>
      <c r="AZQ3" s="42"/>
      <c r="AZR3" s="42"/>
      <c r="AZS3" s="42"/>
      <c r="AZT3" s="42"/>
      <c r="AZU3" s="42"/>
      <c r="AZV3" s="42">
        <v>1</v>
      </c>
      <c r="AZW3" s="42"/>
      <c r="AZX3" s="42">
        <v>1</v>
      </c>
      <c r="AZY3" s="42">
        <v>1</v>
      </c>
      <c r="AZZ3" s="42">
        <v>1</v>
      </c>
      <c r="BAA3" s="42">
        <v>1</v>
      </c>
      <c r="BAB3" s="42">
        <v>1</v>
      </c>
      <c r="BAC3" s="42">
        <v>1</v>
      </c>
      <c r="BAD3" s="42">
        <v>1</v>
      </c>
      <c r="BAE3" s="42">
        <v>1</v>
      </c>
      <c r="BAF3" s="42">
        <v>2</v>
      </c>
      <c r="BAG3" s="42">
        <v>1</v>
      </c>
      <c r="BAH3" s="42">
        <v>2</v>
      </c>
      <c r="BAI3" s="42">
        <v>1</v>
      </c>
      <c r="BAJ3" s="42">
        <v>1</v>
      </c>
      <c r="BAK3" s="42">
        <v>1</v>
      </c>
      <c r="BAL3" s="42">
        <v>1</v>
      </c>
      <c r="BAM3" s="42">
        <v>2</v>
      </c>
      <c r="BAN3" s="42">
        <v>1</v>
      </c>
      <c r="BAO3" s="42">
        <v>1</v>
      </c>
      <c r="BAP3" s="42">
        <v>1</v>
      </c>
      <c r="BAQ3" s="42">
        <v>1</v>
      </c>
      <c r="BAR3" s="42">
        <v>1</v>
      </c>
      <c r="BAS3" s="42">
        <v>1</v>
      </c>
      <c r="BAT3" s="42">
        <v>2</v>
      </c>
      <c r="BAU3" s="42">
        <v>2</v>
      </c>
      <c r="BAV3" s="42">
        <v>1</v>
      </c>
      <c r="BAW3" s="42">
        <v>1</v>
      </c>
      <c r="BAX3" s="42">
        <v>1</v>
      </c>
      <c r="BAY3" s="42">
        <v>1</v>
      </c>
      <c r="BAZ3" s="42">
        <v>1</v>
      </c>
      <c r="BBA3" s="42">
        <v>1</v>
      </c>
      <c r="BBB3" s="42">
        <v>1</v>
      </c>
      <c r="BBC3" s="42">
        <v>1</v>
      </c>
      <c r="BBD3" s="42">
        <v>1</v>
      </c>
      <c r="BBE3" s="42">
        <v>1</v>
      </c>
      <c r="BBF3" s="42">
        <v>1</v>
      </c>
      <c r="BBG3" s="42">
        <v>1</v>
      </c>
      <c r="BBH3" s="42">
        <v>1</v>
      </c>
      <c r="BBI3" s="42">
        <v>1</v>
      </c>
      <c r="BBJ3" s="42">
        <v>1</v>
      </c>
      <c r="BBK3" s="42">
        <v>2</v>
      </c>
      <c r="BBL3" s="42">
        <v>1</v>
      </c>
      <c r="BBM3" s="42">
        <v>1</v>
      </c>
      <c r="BBN3" s="42">
        <v>1</v>
      </c>
      <c r="BBO3" s="42">
        <v>1</v>
      </c>
      <c r="BBP3" s="42">
        <v>1</v>
      </c>
      <c r="BBQ3" s="42">
        <v>1</v>
      </c>
      <c r="BBR3" s="42">
        <v>1</v>
      </c>
      <c r="BBS3" s="42">
        <v>1</v>
      </c>
      <c r="BBT3" s="42">
        <v>1</v>
      </c>
      <c r="BBU3" s="42">
        <v>1</v>
      </c>
      <c r="BBV3" s="42">
        <v>2</v>
      </c>
      <c r="BBW3" s="42"/>
      <c r="BBX3" s="42"/>
      <c r="BBY3" s="42">
        <v>1</v>
      </c>
      <c r="BBZ3" s="42"/>
      <c r="BCA3" s="42">
        <v>1</v>
      </c>
      <c r="BCB3" s="42"/>
      <c r="BCC3" s="42"/>
      <c r="BCD3" s="42"/>
      <c r="BCE3" s="42"/>
      <c r="BCF3" s="42"/>
      <c r="BCG3" s="42"/>
      <c r="BCH3" s="42"/>
      <c r="BCI3" s="42"/>
      <c r="BCJ3" s="42">
        <v>1</v>
      </c>
      <c r="BCK3" s="42">
        <v>1</v>
      </c>
      <c r="BCL3" s="42">
        <v>1</v>
      </c>
      <c r="BCM3" s="42">
        <v>1</v>
      </c>
      <c r="BCN3" s="42">
        <v>1</v>
      </c>
      <c r="BCO3" s="42">
        <v>1</v>
      </c>
      <c r="BCP3" s="42">
        <v>1</v>
      </c>
      <c r="BCQ3" s="42">
        <v>1</v>
      </c>
      <c r="BCR3" s="42">
        <v>1</v>
      </c>
      <c r="BCS3" s="42">
        <v>1</v>
      </c>
      <c r="BCT3" s="42">
        <v>1</v>
      </c>
      <c r="BCU3" s="42">
        <v>1</v>
      </c>
      <c r="BCV3" s="42"/>
      <c r="BCW3" s="42"/>
      <c r="BCX3" s="42"/>
      <c r="BCY3" s="42"/>
      <c r="BCZ3" s="42"/>
      <c r="BDA3" s="42"/>
      <c r="BDB3" s="42"/>
      <c r="BDC3" s="42"/>
      <c r="BDD3" s="42"/>
      <c r="BDE3" s="42"/>
      <c r="BDF3" s="42"/>
      <c r="BDG3" s="42"/>
      <c r="BDH3" s="42"/>
      <c r="BDI3" s="42"/>
      <c r="BDJ3" s="42"/>
      <c r="BDK3" s="42">
        <v>1</v>
      </c>
      <c r="BDL3" s="42">
        <v>1</v>
      </c>
      <c r="BDM3" s="42">
        <v>1</v>
      </c>
      <c r="BDN3" s="42">
        <v>1</v>
      </c>
      <c r="BDO3" s="42">
        <v>1</v>
      </c>
      <c r="BDP3" s="42"/>
      <c r="BDQ3" s="42"/>
      <c r="BDR3" s="42"/>
      <c r="BDS3" s="42"/>
      <c r="BDT3" s="42"/>
      <c r="BDU3" s="42">
        <v>1</v>
      </c>
      <c r="BDV3" s="42"/>
      <c r="BDW3" s="42"/>
      <c r="BDX3" s="42"/>
      <c r="BDY3" s="42"/>
      <c r="BDZ3" s="42">
        <v>2</v>
      </c>
      <c r="BEA3" s="42"/>
      <c r="BEB3" s="42"/>
      <c r="BEC3" s="42"/>
      <c r="BED3" s="42"/>
      <c r="BEE3" s="42">
        <v>1</v>
      </c>
      <c r="BEF3" s="42"/>
      <c r="BEG3" s="42"/>
      <c r="BEH3" s="42"/>
      <c r="BEI3" s="42"/>
      <c r="BEJ3" s="42"/>
      <c r="BEK3" s="42"/>
      <c r="BEL3" s="42"/>
      <c r="BEM3" s="42"/>
      <c r="BEN3" s="42"/>
      <c r="BEO3" s="42"/>
      <c r="BEP3" s="42"/>
      <c r="BEQ3" s="42"/>
      <c r="BER3" s="42"/>
      <c r="BES3" s="42"/>
      <c r="BET3" s="42"/>
      <c r="BEU3" s="42"/>
      <c r="BEV3" s="42">
        <v>3</v>
      </c>
      <c r="BEW3" s="42"/>
      <c r="BEX3" s="42"/>
      <c r="BEY3" s="42">
        <v>1</v>
      </c>
      <c r="BEZ3" s="42"/>
      <c r="BFA3" s="42"/>
      <c r="BFB3" s="42"/>
      <c r="BFC3" s="42"/>
      <c r="BFD3" s="42">
        <v>1</v>
      </c>
      <c r="BFE3" s="42"/>
      <c r="BFF3" s="42">
        <v>1</v>
      </c>
      <c r="BFG3" s="42">
        <v>1</v>
      </c>
      <c r="BFH3" s="42">
        <v>1</v>
      </c>
      <c r="BFI3" s="42">
        <v>1</v>
      </c>
      <c r="BFJ3" s="42">
        <v>2</v>
      </c>
      <c r="BFK3" s="42">
        <v>1</v>
      </c>
      <c r="BFL3" s="42">
        <v>1</v>
      </c>
      <c r="BFM3" s="42">
        <v>1</v>
      </c>
      <c r="BFN3" s="42">
        <v>1</v>
      </c>
      <c r="BFO3" s="42">
        <v>2</v>
      </c>
      <c r="BFP3" s="42">
        <v>2</v>
      </c>
      <c r="BFQ3" s="42">
        <v>1</v>
      </c>
      <c r="BFR3" s="42">
        <v>1</v>
      </c>
      <c r="BFS3" s="42">
        <v>1</v>
      </c>
      <c r="BFT3" s="42">
        <v>1</v>
      </c>
      <c r="BFU3" s="42">
        <v>1</v>
      </c>
      <c r="BFV3" s="42">
        <v>1</v>
      </c>
      <c r="BFW3" s="42">
        <v>1</v>
      </c>
      <c r="BFX3" s="42">
        <v>1</v>
      </c>
      <c r="BFY3" s="42">
        <v>1</v>
      </c>
      <c r="BFZ3" s="42">
        <v>1</v>
      </c>
      <c r="BGA3" s="42">
        <v>1</v>
      </c>
      <c r="BGB3" s="42">
        <v>1</v>
      </c>
      <c r="BGC3" s="42">
        <v>1</v>
      </c>
      <c r="BGD3" s="42">
        <v>1</v>
      </c>
      <c r="BGE3" s="42">
        <v>1</v>
      </c>
      <c r="BGF3" s="42">
        <v>1</v>
      </c>
      <c r="BGG3" s="42">
        <v>1</v>
      </c>
      <c r="BGH3" s="42">
        <v>1</v>
      </c>
      <c r="BGI3" s="42">
        <v>1</v>
      </c>
      <c r="BGJ3" s="42">
        <v>1</v>
      </c>
      <c r="BGK3" s="42">
        <v>1</v>
      </c>
      <c r="BGL3" s="42">
        <v>1</v>
      </c>
      <c r="BGM3" s="42">
        <v>2</v>
      </c>
      <c r="BGN3" s="42">
        <v>1</v>
      </c>
      <c r="BGO3" s="42">
        <v>1</v>
      </c>
      <c r="BGP3" s="42">
        <v>2</v>
      </c>
      <c r="BGQ3" s="42">
        <v>1</v>
      </c>
      <c r="BGR3" s="42">
        <v>1</v>
      </c>
      <c r="BGS3" s="42">
        <v>1</v>
      </c>
      <c r="BGT3" s="42">
        <v>1</v>
      </c>
      <c r="BGU3" s="42">
        <v>1</v>
      </c>
      <c r="BGV3" s="42">
        <v>1</v>
      </c>
      <c r="BGW3" s="42">
        <v>1</v>
      </c>
      <c r="BGX3" s="42">
        <v>4</v>
      </c>
      <c r="BGY3" s="42">
        <v>1</v>
      </c>
      <c r="BGZ3" s="42">
        <v>1</v>
      </c>
      <c r="BHA3" s="42">
        <v>1</v>
      </c>
      <c r="BHB3" s="42">
        <v>1</v>
      </c>
      <c r="BHC3" s="42">
        <v>1</v>
      </c>
      <c r="BHD3" s="42">
        <v>1</v>
      </c>
      <c r="BHE3" s="42">
        <v>1</v>
      </c>
      <c r="BHF3" s="42">
        <v>1</v>
      </c>
      <c r="BHG3" s="42">
        <v>1</v>
      </c>
      <c r="BHH3" s="42">
        <v>1</v>
      </c>
      <c r="BHI3" s="42">
        <v>1</v>
      </c>
      <c r="BHJ3" s="42">
        <v>1</v>
      </c>
      <c r="BHK3" s="42">
        <v>1</v>
      </c>
      <c r="BHL3" s="42">
        <v>1</v>
      </c>
      <c r="BHM3" s="42">
        <v>1</v>
      </c>
      <c r="BHN3" s="42">
        <v>1</v>
      </c>
      <c r="BHO3" s="42"/>
      <c r="BHP3" s="42"/>
      <c r="BHQ3" s="42">
        <v>1</v>
      </c>
      <c r="BHR3" s="42"/>
      <c r="BHS3" s="42"/>
      <c r="BHT3" s="42"/>
      <c r="BHU3" s="42"/>
      <c r="BHV3" s="42"/>
      <c r="BHW3" s="42"/>
      <c r="BHX3" s="42"/>
      <c r="BHY3" s="42"/>
      <c r="BHZ3" s="42"/>
      <c r="BIA3" s="42"/>
      <c r="BIB3" s="42">
        <v>1</v>
      </c>
      <c r="BIC3" s="42"/>
      <c r="BID3" s="42"/>
      <c r="BIE3" s="42"/>
      <c r="BIF3" s="42"/>
      <c r="BIG3" s="42"/>
      <c r="BIH3" s="42"/>
      <c r="BII3" s="42"/>
      <c r="BIJ3" s="42"/>
      <c r="BIK3" s="42"/>
      <c r="BIL3" s="42"/>
      <c r="BIM3" s="42"/>
      <c r="BIN3" s="42"/>
      <c r="BIO3" s="42"/>
      <c r="BIP3" s="42"/>
      <c r="BIQ3" s="42"/>
      <c r="BIR3" s="42"/>
      <c r="BIS3" s="42"/>
      <c r="BIT3" s="42"/>
      <c r="BIU3" s="42">
        <v>1</v>
      </c>
      <c r="BIV3" s="42"/>
      <c r="BIW3" s="42"/>
      <c r="BIX3" s="42"/>
      <c r="BIY3" s="42"/>
      <c r="BIZ3" s="42"/>
      <c r="BJA3" s="42"/>
      <c r="BJB3" s="42"/>
      <c r="BJC3" s="42"/>
      <c r="BJD3" s="42"/>
      <c r="BJE3" s="42"/>
      <c r="BJF3" s="42"/>
      <c r="BJG3" s="42"/>
      <c r="BJH3" s="42"/>
      <c r="BJI3" s="42"/>
      <c r="BJJ3" s="42"/>
      <c r="BJK3" s="42"/>
      <c r="BJL3" s="42"/>
      <c r="BJM3" s="42"/>
      <c r="BJN3" s="42"/>
      <c r="BJO3" s="42"/>
      <c r="BJP3" s="42"/>
      <c r="BJQ3" s="42"/>
      <c r="BJR3" s="42"/>
      <c r="BJS3" s="42"/>
      <c r="BJT3" s="42"/>
      <c r="BJU3" s="42"/>
      <c r="BJV3" s="42"/>
      <c r="BJW3" s="42"/>
      <c r="BJX3" s="42"/>
      <c r="BJY3" s="42"/>
      <c r="BJZ3" s="42"/>
      <c r="BKA3" s="42"/>
      <c r="BKB3" s="42"/>
      <c r="BKC3" s="42"/>
      <c r="BKD3" s="42"/>
      <c r="BKE3" s="42"/>
      <c r="BKF3" s="42"/>
      <c r="BKG3" s="42"/>
      <c r="BKH3" s="42"/>
      <c r="BKI3" s="42"/>
      <c r="BKJ3" s="42"/>
      <c r="BKK3" s="42"/>
      <c r="BKL3" s="42"/>
      <c r="BKM3" s="42"/>
      <c r="BKN3" s="42"/>
      <c r="BKO3" s="42"/>
      <c r="BKP3" s="42"/>
      <c r="BKQ3" s="42"/>
      <c r="BKR3" s="42"/>
      <c r="BKS3" s="42"/>
      <c r="BKT3" s="42"/>
      <c r="BKU3" s="42"/>
      <c r="BKV3" s="42"/>
      <c r="BKW3" s="42"/>
      <c r="BKX3" s="42"/>
      <c r="BKY3" s="42"/>
      <c r="BKZ3" s="42"/>
      <c r="BLA3" s="42"/>
      <c r="BLB3" s="42"/>
      <c r="BLC3" s="42"/>
      <c r="BLD3" s="42"/>
      <c r="BLE3" s="42"/>
      <c r="BLF3" s="42"/>
      <c r="BLG3" s="42"/>
      <c r="BLH3" s="42"/>
      <c r="BLI3" s="42"/>
      <c r="BLJ3" s="42"/>
      <c r="BLK3" s="42"/>
      <c r="BLL3" s="42"/>
      <c r="BLM3" s="42"/>
      <c r="BLN3" s="42"/>
      <c r="BLO3" s="42"/>
      <c r="BLP3" s="42"/>
      <c r="BLQ3" s="42">
        <v>1</v>
      </c>
      <c r="BLR3" s="42"/>
      <c r="BLS3" s="42"/>
      <c r="BLT3" s="42"/>
      <c r="BLU3" s="42"/>
      <c r="BLV3" s="42"/>
      <c r="BLW3" s="42"/>
      <c r="BLX3" s="42"/>
      <c r="BLY3" s="42"/>
      <c r="BLZ3" s="42"/>
      <c r="BMA3" s="42"/>
      <c r="BMB3" s="42">
        <v>2</v>
      </c>
      <c r="BMC3" s="42"/>
      <c r="BMD3" s="42"/>
      <c r="BME3" s="42"/>
      <c r="BMF3" s="42"/>
      <c r="BMG3" s="42"/>
      <c r="BMH3" s="42"/>
      <c r="BMI3" s="42"/>
      <c r="BMJ3" s="42">
        <v>2</v>
      </c>
      <c r="BMK3" s="42">
        <v>2</v>
      </c>
      <c r="BML3" s="42">
        <v>1</v>
      </c>
      <c r="BMM3" s="42">
        <v>1</v>
      </c>
      <c r="BMN3" s="42">
        <v>1</v>
      </c>
      <c r="BMO3" s="42">
        <v>2</v>
      </c>
      <c r="BMP3" s="42">
        <v>1</v>
      </c>
      <c r="BMQ3" s="42">
        <v>1</v>
      </c>
      <c r="BMR3" s="42">
        <v>1</v>
      </c>
      <c r="BMS3" s="42">
        <v>1</v>
      </c>
      <c r="BMT3" s="42">
        <v>1</v>
      </c>
      <c r="BMU3" s="42">
        <v>2</v>
      </c>
      <c r="BMV3" s="42">
        <v>1</v>
      </c>
      <c r="BMW3" s="42">
        <v>2</v>
      </c>
      <c r="BMX3" s="42">
        <v>1</v>
      </c>
      <c r="BMY3" s="42">
        <v>2</v>
      </c>
      <c r="BMZ3" s="42">
        <v>1</v>
      </c>
      <c r="BNA3" s="42">
        <v>1</v>
      </c>
      <c r="BNB3" s="42">
        <v>1</v>
      </c>
      <c r="BNC3" s="42">
        <v>1</v>
      </c>
      <c r="BND3" s="42">
        <v>1</v>
      </c>
      <c r="BNE3" s="42">
        <v>1</v>
      </c>
      <c r="BNF3" s="42">
        <v>1</v>
      </c>
      <c r="BNG3" s="42">
        <v>1</v>
      </c>
      <c r="BNH3" s="42">
        <v>1</v>
      </c>
      <c r="BNI3" s="42">
        <v>1</v>
      </c>
      <c r="BNJ3" s="42">
        <v>1</v>
      </c>
      <c r="BNK3" s="42">
        <v>2</v>
      </c>
      <c r="BNL3" s="42">
        <v>1</v>
      </c>
      <c r="BNM3" s="42">
        <v>1</v>
      </c>
      <c r="BNN3" s="42">
        <v>1</v>
      </c>
      <c r="BNO3" s="42">
        <v>2</v>
      </c>
      <c r="BNP3" s="42">
        <v>1</v>
      </c>
      <c r="BNQ3" s="42">
        <v>1</v>
      </c>
      <c r="BNR3" s="42">
        <v>1</v>
      </c>
      <c r="BNS3" s="42">
        <v>1</v>
      </c>
      <c r="BNT3" s="42">
        <v>1</v>
      </c>
      <c r="BNU3" s="42">
        <v>1</v>
      </c>
      <c r="BNV3" s="42">
        <v>1</v>
      </c>
      <c r="BNW3" s="42">
        <v>1</v>
      </c>
      <c r="BNX3" s="42">
        <v>1</v>
      </c>
      <c r="BNY3" s="42">
        <v>1</v>
      </c>
      <c r="BNZ3" s="42">
        <v>1</v>
      </c>
      <c r="BOA3" s="42">
        <v>1</v>
      </c>
      <c r="BOB3" s="42">
        <v>1</v>
      </c>
      <c r="BOC3" s="42">
        <v>1</v>
      </c>
      <c r="BOD3" s="42">
        <v>1</v>
      </c>
      <c r="BOE3" s="42">
        <v>1</v>
      </c>
      <c r="BOF3" s="42">
        <v>1</v>
      </c>
      <c r="BOG3" s="42">
        <v>1</v>
      </c>
      <c r="BOH3" s="42">
        <v>1</v>
      </c>
      <c r="BOI3" s="42">
        <v>1</v>
      </c>
      <c r="BOJ3" s="42">
        <v>1</v>
      </c>
      <c r="BOK3" s="42">
        <v>1</v>
      </c>
      <c r="BOL3" s="42">
        <v>1</v>
      </c>
      <c r="BOM3" s="42">
        <v>1</v>
      </c>
      <c r="BON3" s="42">
        <v>2</v>
      </c>
      <c r="BOO3" s="42">
        <v>1</v>
      </c>
      <c r="BOP3" s="42">
        <v>1</v>
      </c>
      <c r="BOQ3" s="42">
        <v>1</v>
      </c>
      <c r="BOR3" s="42">
        <v>1</v>
      </c>
      <c r="BOS3" s="42">
        <v>1</v>
      </c>
      <c r="BOT3" s="42">
        <v>1</v>
      </c>
      <c r="BOU3" s="42">
        <v>1</v>
      </c>
      <c r="BOV3" s="42">
        <v>1</v>
      </c>
      <c r="BOW3" s="42">
        <v>1</v>
      </c>
      <c r="BOX3" s="42">
        <v>1</v>
      </c>
      <c r="BOY3" s="42">
        <v>1</v>
      </c>
      <c r="BOZ3" s="42">
        <v>1</v>
      </c>
      <c r="BPA3" s="42">
        <v>1</v>
      </c>
      <c r="BPB3" s="42">
        <v>2</v>
      </c>
      <c r="BPC3" s="42">
        <v>1</v>
      </c>
      <c r="BPD3" s="42">
        <v>1</v>
      </c>
      <c r="BPE3" s="42">
        <v>1</v>
      </c>
      <c r="BPF3" s="42">
        <v>1</v>
      </c>
      <c r="BPG3" s="42">
        <v>1</v>
      </c>
      <c r="BPH3" s="42">
        <v>1</v>
      </c>
      <c r="BPI3" s="42">
        <v>1</v>
      </c>
      <c r="BPJ3" s="42">
        <v>2</v>
      </c>
      <c r="BPK3" s="42">
        <v>2</v>
      </c>
      <c r="BPL3" s="42">
        <v>2</v>
      </c>
      <c r="BPM3" s="42">
        <v>1</v>
      </c>
      <c r="BPN3" s="42">
        <v>1</v>
      </c>
      <c r="BPO3" s="42">
        <v>1</v>
      </c>
      <c r="BPP3" s="42">
        <v>1</v>
      </c>
      <c r="BPQ3" s="42">
        <v>1</v>
      </c>
      <c r="BPR3" s="42">
        <v>1</v>
      </c>
      <c r="BPS3" s="42">
        <v>2</v>
      </c>
      <c r="BPT3" s="42">
        <v>1</v>
      </c>
      <c r="BPU3" s="42">
        <v>1</v>
      </c>
      <c r="BPV3" s="42">
        <v>1</v>
      </c>
      <c r="BPW3" s="42">
        <v>1</v>
      </c>
      <c r="BPX3" s="42">
        <v>1</v>
      </c>
      <c r="BPY3" s="42">
        <v>1</v>
      </c>
      <c r="BPZ3" s="42">
        <v>1</v>
      </c>
      <c r="BQA3" s="42">
        <v>1</v>
      </c>
      <c r="BQB3" s="42">
        <v>1</v>
      </c>
      <c r="BQC3" s="42">
        <v>2</v>
      </c>
      <c r="BQD3" s="42">
        <v>1</v>
      </c>
      <c r="BQE3" s="42">
        <v>1</v>
      </c>
      <c r="BQF3" s="42">
        <v>1</v>
      </c>
      <c r="BQG3" s="42">
        <v>1</v>
      </c>
      <c r="BQH3" s="42">
        <v>1</v>
      </c>
      <c r="BQI3" s="42">
        <v>1</v>
      </c>
      <c r="BQJ3" s="42">
        <v>1</v>
      </c>
      <c r="BQK3" s="42">
        <v>1</v>
      </c>
      <c r="BQL3" s="42">
        <v>1</v>
      </c>
      <c r="BQM3" s="42">
        <v>1</v>
      </c>
      <c r="BQN3" s="42">
        <v>1</v>
      </c>
      <c r="BQO3" s="42">
        <v>2</v>
      </c>
      <c r="BQP3" s="42">
        <v>1</v>
      </c>
      <c r="BQQ3" s="42">
        <v>1</v>
      </c>
      <c r="BQR3" s="42">
        <v>1</v>
      </c>
      <c r="BQS3" s="42">
        <v>1</v>
      </c>
      <c r="BQT3" s="42">
        <v>1</v>
      </c>
      <c r="BQU3" s="42">
        <v>1</v>
      </c>
      <c r="BQV3" s="42">
        <v>1</v>
      </c>
      <c r="BQW3" s="42">
        <v>1</v>
      </c>
      <c r="BQX3" s="42">
        <v>1</v>
      </c>
      <c r="BQY3" s="42">
        <v>1</v>
      </c>
      <c r="BQZ3" s="42">
        <v>1</v>
      </c>
      <c r="BRA3" s="42">
        <v>1</v>
      </c>
      <c r="BRB3" s="42">
        <v>1</v>
      </c>
      <c r="BRC3" s="42">
        <v>1</v>
      </c>
      <c r="BRD3" s="42">
        <v>1</v>
      </c>
      <c r="BRE3" s="42">
        <v>1</v>
      </c>
      <c r="BRF3" s="42">
        <v>1</v>
      </c>
      <c r="BRG3" s="42">
        <v>1</v>
      </c>
      <c r="BRH3" s="42">
        <v>1</v>
      </c>
      <c r="BRI3" s="42">
        <v>1</v>
      </c>
      <c r="BRJ3" s="42">
        <v>1</v>
      </c>
      <c r="BRK3" s="42">
        <v>2</v>
      </c>
      <c r="BRL3" s="42">
        <v>1</v>
      </c>
      <c r="BRM3" s="42">
        <v>1</v>
      </c>
      <c r="BRN3" s="42">
        <v>1</v>
      </c>
      <c r="BRO3" s="42">
        <v>1</v>
      </c>
      <c r="BRP3" s="42">
        <v>1</v>
      </c>
      <c r="BRQ3" s="42">
        <v>1</v>
      </c>
      <c r="BRR3" s="42">
        <v>1</v>
      </c>
      <c r="BRS3" s="42">
        <v>1</v>
      </c>
      <c r="BRT3" s="42">
        <v>1</v>
      </c>
      <c r="BRU3" s="42">
        <v>1</v>
      </c>
      <c r="BRV3" s="42">
        <v>1</v>
      </c>
      <c r="BRW3" s="42">
        <v>1</v>
      </c>
      <c r="BRX3" s="42">
        <v>2</v>
      </c>
      <c r="BRY3" s="42">
        <v>1</v>
      </c>
      <c r="BRZ3" s="42">
        <v>1</v>
      </c>
      <c r="BSA3" s="42">
        <v>1</v>
      </c>
      <c r="BSB3" s="42">
        <v>1</v>
      </c>
      <c r="BSC3" s="42">
        <v>1</v>
      </c>
      <c r="BSD3" s="42">
        <v>2</v>
      </c>
      <c r="BSE3" s="42">
        <v>1</v>
      </c>
      <c r="BSF3" s="42"/>
      <c r="BSG3" s="42"/>
      <c r="BSH3" s="42"/>
      <c r="BSI3" s="42"/>
      <c r="BSJ3" s="42"/>
      <c r="BSK3" s="42">
        <v>1</v>
      </c>
      <c r="BSL3" s="42">
        <v>1</v>
      </c>
      <c r="BSM3" s="42">
        <v>1</v>
      </c>
      <c r="BSN3" s="42">
        <v>1</v>
      </c>
      <c r="BSO3" s="42">
        <v>1</v>
      </c>
      <c r="BSP3" s="42">
        <v>1</v>
      </c>
      <c r="BSQ3" s="42">
        <v>1</v>
      </c>
      <c r="BSR3" s="42">
        <v>1</v>
      </c>
      <c r="BSS3" s="42">
        <v>1</v>
      </c>
      <c r="BST3" s="42">
        <v>1</v>
      </c>
      <c r="BSU3" s="42">
        <v>1</v>
      </c>
      <c r="BSV3" s="42">
        <v>2</v>
      </c>
      <c r="BSW3" s="42">
        <v>1</v>
      </c>
      <c r="BSX3" s="42">
        <v>1</v>
      </c>
      <c r="BSY3" s="42">
        <v>1</v>
      </c>
      <c r="BSZ3" s="42">
        <v>2</v>
      </c>
      <c r="BTA3" s="42">
        <v>1</v>
      </c>
      <c r="BTB3" s="42">
        <v>1</v>
      </c>
      <c r="BTC3" s="42">
        <v>1</v>
      </c>
      <c r="BTD3" s="42">
        <v>2</v>
      </c>
      <c r="BTE3" s="42">
        <v>1</v>
      </c>
      <c r="BTF3" s="42">
        <v>2</v>
      </c>
      <c r="BTG3" s="42"/>
      <c r="BTH3" s="42"/>
      <c r="BTI3" s="42"/>
      <c r="BTJ3" s="42"/>
      <c r="BTK3" s="42"/>
      <c r="BTL3" s="42"/>
      <c r="BTM3" s="42"/>
      <c r="BTN3" s="42"/>
      <c r="BTO3" s="42"/>
      <c r="BTP3" s="42"/>
      <c r="BTQ3" s="42"/>
      <c r="BTR3" s="42"/>
      <c r="BTS3" s="42"/>
      <c r="BTT3" s="42"/>
      <c r="BTU3" s="42"/>
      <c r="BTV3" s="42"/>
      <c r="BTW3" s="42"/>
      <c r="BTX3" s="42"/>
      <c r="BTY3" s="42">
        <v>1</v>
      </c>
      <c r="BTZ3" s="42"/>
      <c r="BUA3" s="42"/>
      <c r="BUB3" s="42"/>
      <c r="BUC3" s="42"/>
      <c r="BUD3" s="42"/>
      <c r="BUE3" s="42"/>
      <c r="BUF3" s="42"/>
      <c r="BUG3" s="42"/>
      <c r="BUH3" s="42">
        <v>1</v>
      </c>
      <c r="BUI3" s="42"/>
      <c r="BUJ3" s="42"/>
      <c r="BUK3" s="42"/>
      <c r="BUL3" s="42"/>
      <c r="BUM3" s="42"/>
      <c r="BUN3" s="42"/>
      <c r="BUO3" s="42"/>
      <c r="BUP3" s="42"/>
      <c r="BUQ3" s="42"/>
      <c r="BUR3" s="42"/>
      <c r="BUS3" s="42"/>
      <c r="BUT3" s="42"/>
      <c r="BUU3" s="42"/>
      <c r="BUV3" s="42">
        <v>1</v>
      </c>
      <c r="BUW3" s="42"/>
      <c r="BUX3" s="42"/>
      <c r="BUY3" s="42"/>
      <c r="BUZ3" s="42"/>
      <c r="BVA3" s="42"/>
      <c r="BVB3" s="42"/>
      <c r="BVC3" s="42"/>
      <c r="BVD3" s="42"/>
      <c r="BVE3" s="42"/>
      <c r="BVF3" s="42"/>
      <c r="BVG3" s="42"/>
      <c r="BVH3" s="42"/>
      <c r="BVI3" s="42"/>
      <c r="BVJ3" s="42">
        <v>1</v>
      </c>
      <c r="BVK3" s="42"/>
      <c r="BVL3" s="42"/>
      <c r="BVM3" s="42"/>
      <c r="BVN3" s="42"/>
      <c r="BVO3" s="42"/>
      <c r="BVP3" s="42"/>
      <c r="BVQ3" s="42"/>
      <c r="BVR3" s="42"/>
      <c r="BVS3" s="42"/>
      <c r="BVT3" s="42"/>
      <c r="BVU3" s="42"/>
      <c r="BVV3" s="42">
        <v>1</v>
      </c>
      <c r="BVW3" s="42"/>
      <c r="BVX3" s="42"/>
      <c r="BVY3" s="42"/>
      <c r="BVZ3" s="42"/>
      <c r="BWA3" s="42"/>
      <c r="BWB3" s="42"/>
      <c r="BWC3" s="42"/>
      <c r="BWD3" s="42"/>
      <c r="BWE3" s="42">
        <v>2</v>
      </c>
      <c r="BWF3" s="42"/>
      <c r="BWG3" s="42"/>
      <c r="BWH3" s="42"/>
      <c r="BWI3" s="42"/>
      <c r="BWJ3" s="42"/>
      <c r="BWK3" s="42"/>
      <c r="BWL3" s="42"/>
      <c r="BWM3" s="42"/>
      <c r="BWN3" s="42"/>
      <c r="BWO3" s="42"/>
      <c r="BWP3" s="42"/>
      <c r="BWQ3" s="42"/>
      <c r="BWR3" s="42"/>
      <c r="BWS3" s="42"/>
      <c r="BWT3" s="42">
        <v>1</v>
      </c>
      <c r="BWU3" s="42"/>
      <c r="BWV3" s="42"/>
      <c r="BWW3" s="42"/>
      <c r="BWX3" s="42"/>
      <c r="BWY3" s="42">
        <v>1</v>
      </c>
      <c r="BWZ3" s="42"/>
      <c r="BXA3" s="42"/>
      <c r="BXB3" s="42"/>
      <c r="BXC3" s="42">
        <v>1</v>
      </c>
      <c r="BXD3" s="42"/>
      <c r="BXE3" s="42"/>
      <c r="BXF3" s="42"/>
      <c r="BXG3" s="42"/>
      <c r="BXH3" s="42"/>
      <c r="BXI3" s="42">
        <v>1</v>
      </c>
      <c r="BXJ3" s="42"/>
      <c r="BXK3" s="42"/>
      <c r="BXL3" s="42"/>
      <c r="BXM3" s="42"/>
      <c r="BXN3" s="42"/>
      <c r="BXO3" s="42"/>
      <c r="BXP3" s="42"/>
      <c r="BXQ3" s="42"/>
      <c r="BXR3" s="42"/>
      <c r="BXS3" s="42"/>
      <c r="BXT3" s="42"/>
      <c r="BXU3" s="42"/>
      <c r="BXV3" s="42">
        <v>1</v>
      </c>
      <c r="BXW3" s="42"/>
      <c r="BXX3" s="42"/>
      <c r="BXY3" s="42"/>
      <c r="BXZ3" s="42"/>
      <c r="BYA3" s="42"/>
      <c r="BYB3" s="42"/>
      <c r="BYC3" s="42"/>
      <c r="BYD3" s="42"/>
      <c r="BYE3" s="42"/>
      <c r="BYF3" s="42"/>
      <c r="BYG3" s="42"/>
      <c r="BYH3" s="42"/>
      <c r="BYI3" s="42"/>
      <c r="BYJ3" s="42"/>
      <c r="BYK3" s="42"/>
      <c r="BYL3" s="42"/>
      <c r="BYM3" s="42"/>
      <c r="BYN3" s="42"/>
      <c r="BYO3" s="42"/>
      <c r="BYP3" s="42"/>
      <c r="BYQ3" s="42"/>
      <c r="BYR3" s="42"/>
      <c r="BYS3" s="42"/>
      <c r="BYT3" s="42"/>
      <c r="BYU3" s="42"/>
      <c r="BYV3" s="42"/>
      <c r="BYW3" s="42"/>
      <c r="BYX3" s="42"/>
      <c r="BYY3" s="42"/>
      <c r="BYZ3" s="42"/>
      <c r="BZA3" s="42"/>
      <c r="BZB3" s="42"/>
      <c r="BZC3" s="42"/>
      <c r="BZD3" s="42"/>
      <c r="BZE3" s="42"/>
      <c r="BZF3" s="42"/>
      <c r="BZG3" s="42"/>
      <c r="BZH3" s="42"/>
      <c r="BZI3" s="42"/>
      <c r="BZJ3" s="42"/>
      <c r="BZK3" s="42"/>
      <c r="BZL3" s="42"/>
      <c r="BZM3" s="42"/>
      <c r="BZN3" s="42"/>
      <c r="BZO3" s="42"/>
      <c r="BZP3" s="42"/>
      <c r="BZQ3" s="42"/>
      <c r="BZR3" s="42"/>
      <c r="BZS3" s="42"/>
      <c r="BZT3" s="42"/>
      <c r="BZU3" s="42"/>
      <c r="BZV3" s="42"/>
      <c r="BZW3" s="42"/>
      <c r="BZX3" s="42"/>
      <c r="BZY3" s="42"/>
      <c r="BZZ3" s="42"/>
      <c r="CAA3" s="42"/>
      <c r="CAB3" s="42"/>
      <c r="CAC3" s="42"/>
      <c r="CAD3" s="42"/>
      <c r="CAE3" s="42"/>
      <c r="CAF3" s="42"/>
      <c r="CAG3" s="42"/>
      <c r="CAH3" s="42"/>
      <c r="CAI3" s="42"/>
      <c r="CAJ3" s="42"/>
      <c r="CAK3" s="42"/>
      <c r="CAL3" s="42"/>
      <c r="CAM3" s="42"/>
      <c r="CAN3" s="42"/>
      <c r="CAO3" s="42"/>
      <c r="CAP3" s="42"/>
      <c r="CAQ3" s="42"/>
      <c r="CAR3" s="42"/>
      <c r="CAS3" s="42"/>
      <c r="CAT3" s="42"/>
      <c r="CAU3" s="42"/>
      <c r="CAV3" s="42"/>
      <c r="CAW3" s="42"/>
      <c r="CAX3" s="42"/>
      <c r="CAY3" s="42"/>
      <c r="CAZ3" s="42"/>
      <c r="CBA3" s="42">
        <v>1</v>
      </c>
      <c r="CBB3" s="42"/>
      <c r="CBC3" s="42"/>
      <c r="CBD3" s="42"/>
      <c r="CBE3" s="42"/>
      <c r="CBF3" s="42"/>
      <c r="CBG3" s="42"/>
      <c r="CBH3" s="42"/>
      <c r="CBI3" s="42"/>
      <c r="CBJ3" s="42"/>
      <c r="CBK3" s="42"/>
      <c r="CBL3" s="42"/>
      <c r="CBM3" s="42"/>
      <c r="CBN3" s="42"/>
      <c r="CBO3" s="42"/>
      <c r="CBP3" s="42"/>
      <c r="CBQ3" s="42"/>
      <c r="CBR3" s="42"/>
      <c r="CBS3" s="42"/>
      <c r="CBT3" s="42"/>
      <c r="CBU3" s="42"/>
      <c r="CBV3" s="42"/>
      <c r="CBW3" s="42">
        <v>1</v>
      </c>
      <c r="CBX3" s="42"/>
      <c r="CBY3" s="42"/>
      <c r="CBZ3" s="42"/>
      <c r="CCA3" s="42"/>
      <c r="CCB3" s="42"/>
      <c r="CCC3" s="42"/>
      <c r="CCD3" s="42"/>
      <c r="CCE3" s="42"/>
      <c r="CCF3" s="42"/>
      <c r="CCG3" s="42"/>
      <c r="CCH3" s="42"/>
      <c r="CCI3" s="42"/>
      <c r="CCJ3" s="42">
        <v>1</v>
      </c>
      <c r="CCK3" s="42"/>
      <c r="CCL3" s="42"/>
      <c r="CCM3" s="42"/>
      <c r="CCN3" s="42">
        <v>1</v>
      </c>
      <c r="CCO3" s="42"/>
      <c r="CCP3" s="42"/>
      <c r="CCQ3" s="42"/>
      <c r="CCR3" s="42"/>
      <c r="CCS3" s="42"/>
      <c r="CCT3" s="42"/>
      <c r="CCU3" s="42">
        <v>1</v>
      </c>
      <c r="CCV3" s="42"/>
      <c r="CCW3" s="42"/>
      <c r="CCX3" s="42"/>
      <c r="CCY3" s="42"/>
      <c r="CCZ3" s="42"/>
      <c r="CDA3" s="42"/>
      <c r="CDB3" s="42"/>
      <c r="CDC3" s="42"/>
      <c r="CDD3" s="42"/>
      <c r="CDE3" s="42"/>
      <c r="CDF3" s="42"/>
      <c r="CDG3" s="42"/>
      <c r="CDH3" s="42"/>
      <c r="CDI3" s="42"/>
      <c r="CDJ3" s="42"/>
      <c r="CDK3" s="42"/>
      <c r="CDL3" s="42"/>
      <c r="CDM3" s="42"/>
      <c r="CDN3" s="42"/>
      <c r="CDO3" s="42"/>
      <c r="CDP3" s="42"/>
      <c r="CDQ3" s="42"/>
      <c r="CDR3" s="42">
        <v>1</v>
      </c>
      <c r="CDS3" s="42">
        <v>1</v>
      </c>
      <c r="CDT3" s="42"/>
      <c r="CDU3" s="42"/>
      <c r="CDV3" s="42"/>
      <c r="CDW3" s="42"/>
      <c r="CDX3" s="42"/>
      <c r="CDY3" s="42"/>
      <c r="CDZ3" s="42"/>
      <c r="CEA3" s="42">
        <v>1</v>
      </c>
      <c r="CEB3" s="42">
        <v>1</v>
      </c>
      <c r="CEC3" s="42">
        <v>1</v>
      </c>
      <c r="CED3" s="42">
        <v>1</v>
      </c>
      <c r="CEE3" s="42"/>
      <c r="CEF3" s="42"/>
      <c r="CEG3" s="42"/>
      <c r="CEH3" s="42">
        <v>1</v>
      </c>
      <c r="CEI3" s="42">
        <v>1</v>
      </c>
      <c r="CEJ3" s="42">
        <v>1</v>
      </c>
      <c r="CEK3" s="42">
        <v>1</v>
      </c>
      <c r="CEL3" s="42">
        <v>1</v>
      </c>
      <c r="CEM3" s="42">
        <v>1</v>
      </c>
      <c r="CEN3" s="42">
        <v>1</v>
      </c>
      <c r="CEO3" s="42">
        <v>1</v>
      </c>
      <c r="CEP3" s="42">
        <v>1</v>
      </c>
      <c r="CEQ3" s="42">
        <v>1</v>
      </c>
      <c r="CER3" s="42">
        <v>1</v>
      </c>
      <c r="CES3" s="42">
        <v>1</v>
      </c>
      <c r="CET3" s="42">
        <v>1</v>
      </c>
      <c r="CEU3" s="42">
        <v>1</v>
      </c>
      <c r="CEV3" s="42">
        <v>1</v>
      </c>
      <c r="CEW3" s="42">
        <v>1</v>
      </c>
      <c r="CEX3" s="42">
        <v>1</v>
      </c>
      <c r="CEY3" s="42">
        <v>2</v>
      </c>
      <c r="CEZ3" s="42">
        <v>1</v>
      </c>
      <c r="CFA3" s="42">
        <v>1</v>
      </c>
      <c r="CFB3" s="42">
        <v>1</v>
      </c>
      <c r="CFC3" s="42">
        <v>1</v>
      </c>
      <c r="CFD3" s="42">
        <v>1</v>
      </c>
      <c r="CFE3" s="42">
        <v>1</v>
      </c>
      <c r="CFF3" s="42">
        <v>1</v>
      </c>
      <c r="CFG3" s="42">
        <v>1</v>
      </c>
      <c r="CFH3" s="42">
        <v>1</v>
      </c>
      <c r="CFI3" s="42">
        <v>1</v>
      </c>
      <c r="CFJ3" s="42">
        <v>1</v>
      </c>
      <c r="CFK3" s="42">
        <v>1</v>
      </c>
      <c r="CFL3" s="42">
        <v>1</v>
      </c>
      <c r="CFM3" s="42">
        <v>1</v>
      </c>
      <c r="CFN3" s="42">
        <v>1</v>
      </c>
      <c r="CFO3" s="42">
        <v>1</v>
      </c>
      <c r="CFP3" s="42">
        <v>1</v>
      </c>
      <c r="CFQ3" s="42">
        <v>1</v>
      </c>
      <c r="CFR3" s="42">
        <v>1</v>
      </c>
      <c r="CFS3" s="42">
        <v>1</v>
      </c>
      <c r="CFT3" s="42">
        <v>1</v>
      </c>
      <c r="CFU3" s="42">
        <v>1</v>
      </c>
      <c r="CFV3" s="42">
        <v>1</v>
      </c>
      <c r="CFW3" s="42">
        <v>1</v>
      </c>
      <c r="CFX3" s="42">
        <v>1</v>
      </c>
      <c r="CFY3" s="42">
        <v>1</v>
      </c>
      <c r="CFZ3" s="42">
        <v>2</v>
      </c>
      <c r="CGA3" s="42">
        <v>1</v>
      </c>
      <c r="CGB3" s="42">
        <v>1</v>
      </c>
      <c r="CGC3" s="42">
        <v>1</v>
      </c>
      <c r="CGD3" s="42">
        <v>1</v>
      </c>
      <c r="CGE3" s="42">
        <v>1</v>
      </c>
      <c r="CGF3" s="42">
        <v>1</v>
      </c>
      <c r="CGG3" s="42">
        <v>1</v>
      </c>
      <c r="CGH3" s="42">
        <v>1</v>
      </c>
      <c r="CGI3" s="42">
        <v>1</v>
      </c>
      <c r="CGJ3" s="42">
        <v>1</v>
      </c>
      <c r="CGK3" s="42">
        <v>1</v>
      </c>
      <c r="CGL3" s="42">
        <v>1</v>
      </c>
      <c r="CGM3" s="42">
        <v>1</v>
      </c>
      <c r="CGN3" s="42">
        <v>1</v>
      </c>
      <c r="CGO3" s="42">
        <v>1</v>
      </c>
      <c r="CGP3" s="42">
        <v>1</v>
      </c>
      <c r="CGQ3" s="42">
        <v>1</v>
      </c>
      <c r="CGR3" s="42">
        <v>1</v>
      </c>
      <c r="CGS3" s="42">
        <v>1</v>
      </c>
      <c r="CGT3" s="42">
        <v>1</v>
      </c>
      <c r="CGU3" s="42">
        <v>1</v>
      </c>
      <c r="CGV3" s="42">
        <v>1</v>
      </c>
      <c r="CGW3" s="42">
        <v>1</v>
      </c>
      <c r="CGX3" s="42">
        <v>1</v>
      </c>
      <c r="CGY3" s="42">
        <v>1</v>
      </c>
      <c r="CGZ3" s="42">
        <v>4</v>
      </c>
      <c r="CHA3" s="42">
        <v>1</v>
      </c>
      <c r="CHB3" s="42">
        <v>1</v>
      </c>
      <c r="CHC3" s="42">
        <v>1</v>
      </c>
      <c r="CHD3" s="42">
        <v>1</v>
      </c>
      <c r="CHE3" s="42">
        <v>1</v>
      </c>
      <c r="CHF3" s="42">
        <v>1</v>
      </c>
      <c r="CHG3" s="42">
        <v>1</v>
      </c>
      <c r="CHH3" s="42">
        <v>1</v>
      </c>
      <c r="CHI3" s="42">
        <v>1</v>
      </c>
      <c r="CHJ3" s="42">
        <v>1</v>
      </c>
      <c r="CHK3" s="42">
        <v>1</v>
      </c>
      <c r="CHL3" s="42">
        <v>2</v>
      </c>
      <c r="CHM3" s="42">
        <v>1</v>
      </c>
      <c r="CHN3" s="42">
        <v>1</v>
      </c>
      <c r="CHO3" s="42">
        <v>1</v>
      </c>
      <c r="CHP3" s="42">
        <v>1</v>
      </c>
      <c r="CHQ3" s="42">
        <v>1</v>
      </c>
      <c r="CHR3" s="42">
        <v>1</v>
      </c>
      <c r="CHS3" s="42">
        <v>1</v>
      </c>
      <c r="CHT3" s="42">
        <v>1</v>
      </c>
      <c r="CHU3" s="42">
        <v>1</v>
      </c>
      <c r="CHV3" s="42">
        <v>1</v>
      </c>
      <c r="CHW3" s="42">
        <v>1</v>
      </c>
      <c r="CHX3" s="42">
        <v>1</v>
      </c>
      <c r="CHY3" s="42">
        <v>1</v>
      </c>
      <c r="CHZ3" s="42">
        <v>1</v>
      </c>
      <c r="CIA3" s="42">
        <v>1</v>
      </c>
      <c r="CIB3" s="42">
        <v>1</v>
      </c>
      <c r="CIC3" s="42">
        <v>1</v>
      </c>
      <c r="CID3" s="42">
        <v>1</v>
      </c>
      <c r="CIE3" s="42">
        <v>1</v>
      </c>
      <c r="CIF3" s="42">
        <v>1</v>
      </c>
      <c r="CIG3" s="42">
        <v>1</v>
      </c>
      <c r="CIH3" s="42">
        <v>1</v>
      </c>
      <c r="CII3" s="42">
        <v>1</v>
      </c>
      <c r="CIJ3" s="42">
        <v>1</v>
      </c>
      <c r="CIK3" s="42">
        <v>2</v>
      </c>
      <c r="CIL3" s="42">
        <v>1</v>
      </c>
      <c r="CIM3" s="42">
        <v>1</v>
      </c>
      <c r="CIN3" s="42">
        <v>1</v>
      </c>
      <c r="CIO3" s="42">
        <v>1</v>
      </c>
      <c r="CIP3" s="42">
        <v>1</v>
      </c>
      <c r="CIQ3" s="42">
        <v>1</v>
      </c>
      <c r="CIR3" s="42">
        <v>1</v>
      </c>
      <c r="CIS3" s="42">
        <v>1</v>
      </c>
      <c r="CIT3" s="42">
        <v>1</v>
      </c>
      <c r="CIU3" s="42">
        <v>1</v>
      </c>
      <c r="CIV3" s="42">
        <v>1</v>
      </c>
      <c r="CIW3" s="42">
        <v>1</v>
      </c>
      <c r="CIX3" s="42">
        <v>1</v>
      </c>
      <c r="CIY3" s="42">
        <v>1</v>
      </c>
      <c r="CIZ3" s="42">
        <v>1</v>
      </c>
      <c r="CJA3" s="42">
        <v>1</v>
      </c>
      <c r="CJB3" s="42">
        <v>1</v>
      </c>
      <c r="CJC3" s="42">
        <v>1</v>
      </c>
      <c r="CJD3" s="42"/>
      <c r="CJE3" s="42"/>
      <c r="CJF3" s="42"/>
      <c r="CJG3" s="42"/>
      <c r="CJH3" s="42"/>
      <c r="CJI3" s="42"/>
      <c r="CJJ3" s="42"/>
      <c r="CJK3" s="42"/>
      <c r="CJL3" s="42"/>
      <c r="CJM3" s="42"/>
      <c r="CJN3" s="42"/>
      <c r="CJO3" s="42"/>
      <c r="CJP3" s="42"/>
      <c r="CJQ3" s="42"/>
      <c r="CJR3" s="42"/>
      <c r="CJS3" s="42"/>
      <c r="CJT3" s="42"/>
      <c r="CJU3" s="42"/>
      <c r="CJV3" s="42"/>
      <c r="CJW3" s="42"/>
      <c r="CJX3" s="42"/>
      <c r="CJY3" s="42"/>
      <c r="CJZ3" s="42"/>
      <c r="CKA3" s="42"/>
      <c r="CKB3" s="42"/>
      <c r="CKC3" s="42"/>
      <c r="CKD3" s="42"/>
      <c r="CKE3" s="42"/>
      <c r="CKF3" s="42"/>
      <c r="CKG3" s="42"/>
      <c r="CKH3" s="42"/>
      <c r="CKI3" s="42"/>
      <c r="CKJ3" s="42"/>
      <c r="CKK3" s="42">
        <v>1</v>
      </c>
      <c r="CKL3" s="42"/>
      <c r="CKM3" s="42"/>
      <c r="CKN3" s="42"/>
      <c r="CKO3" s="42"/>
      <c r="CKP3" s="42"/>
      <c r="CKQ3" s="42"/>
      <c r="CKR3" s="42"/>
      <c r="CKS3" s="42"/>
      <c r="CKT3" s="42"/>
      <c r="CKU3" s="42"/>
      <c r="CKV3" s="42"/>
      <c r="CKW3" s="42"/>
      <c r="CKX3" s="42"/>
      <c r="CKY3" s="42"/>
      <c r="CKZ3" s="42"/>
      <c r="CLA3" s="42"/>
      <c r="CLB3" s="42"/>
      <c r="CLC3" s="42">
        <v>1</v>
      </c>
      <c r="CLD3" s="42">
        <v>1</v>
      </c>
      <c r="CLE3" s="42"/>
      <c r="CLF3" s="42"/>
      <c r="CLG3" s="42"/>
      <c r="CLH3" s="42"/>
      <c r="CLI3" s="42"/>
      <c r="CLJ3" s="42"/>
      <c r="CLK3" s="42"/>
      <c r="CLL3" s="42">
        <v>1</v>
      </c>
      <c r="CLM3" s="42"/>
      <c r="CLN3" s="42"/>
      <c r="CLO3" s="42">
        <v>2</v>
      </c>
      <c r="CLP3" s="42"/>
      <c r="CLQ3" s="42"/>
      <c r="CLR3" s="42"/>
      <c r="CLS3" s="42"/>
      <c r="CLT3" s="42"/>
      <c r="CLU3" s="42"/>
      <c r="CLV3" s="42">
        <v>1</v>
      </c>
      <c r="CLW3" s="42"/>
      <c r="CLX3" s="42"/>
      <c r="CLY3" s="42"/>
      <c r="CLZ3" s="42"/>
      <c r="CMA3" s="42"/>
      <c r="CMB3" s="42"/>
      <c r="CMC3" s="42"/>
      <c r="CMD3" s="42"/>
      <c r="CME3" s="42"/>
      <c r="CMF3" s="42"/>
      <c r="CMG3" s="42"/>
      <c r="CMH3" s="42"/>
      <c r="CMI3" s="42"/>
      <c r="CMJ3" s="42">
        <v>1</v>
      </c>
      <c r="CMK3" s="42"/>
      <c r="CML3" s="42"/>
      <c r="CMM3" s="42">
        <v>1</v>
      </c>
      <c r="CMN3" s="42">
        <v>1</v>
      </c>
      <c r="CMO3" s="42">
        <v>1</v>
      </c>
      <c r="CMP3" s="42">
        <v>3</v>
      </c>
      <c r="CMQ3" s="42">
        <v>1</v>
      </c>
      <c r="CMR3" s="42">
        <v>1</v>
      </c>
      <c r="CMS3" s="42">
        <v>1</v>
      </c>
      <c r="CMT3" s="42">
        <v>1</v>
      </c>
      <c r="CMU3" s="42">
        <v>1</v>
      </c>
      <c r="CMV3" s="42">
        <v>2</v>
      </c>
      <c r="CMW3" s="42">
        <v>1</v>
      </c>
      <c r="CMX3" s="42">
        <v>1</v>
      </c>
      <c r="CMY3" s="42">
        <v>1</v>
      </c>
      <c r="CMZ3" s="42">
        <v>1</v>
      </c>
      <c r="CNA3" s="42">
        <v>2</v>
      </c>
      <c r="CNB3" s="42">
        <v>1</v>
      </c>
      <c r="CNC3" s="42">
        <v>1</v>
      </c>
      <c r="CND3" s="42">
        <v>1</v>
      </c>
      <c r="CNE3" s="42">
        <v>1</v>
      </c>
      <c r="CNF3" s="42">
        <v>2</v>
      </c>
      <c r="CNG3" s="42">
        <v>1</v>
      </c>
      <c r="CNH3" s="42">
        <v>1</v>
      </c>
      <c r="CNI3" s="42">
        <v>1</v>
      </c>
      <c r="CNJ3" s="42">
        <v>1</v>
      </c>
      <c r="CNK3" s="42">
        <v>1</v>
      </c>
      <c r="CNL3" s="42">
        <v>1</v>
      </c>
      <c r="CNM3" s="42">
        <v>2</v>
      </c>
      <c r="CNN3" s="42">
        <v>1</v>
      </c>
      <c r="CNO3" s="42">
        <v>1</v>
      </c>
      <c r="CNP3" s="42">
        <v>1</v>
      </c>
      <c r="CNQ3" s="42">
        <v>1</v>
      </c>
      <c r="CNR3" s="42">
        <v>1</v>
      </c>
      <c r="CNS3" s="42">
        <v>1</v>
      </c>
      <c r="CNT3" s="42">
        <v>1</v>
      </c>
      <c r="CNU3" s="42">
        <v>1</v>
      </c>
      <c r="CNV3" s="42">
        <v>1</v>
      </c>
      <c r="CNW3" s="42">
        <v>1</v>
      </c>
      <c r="CNX3" s="42">
        <v>1</v>
      </c>
      <c r="CNY3" s="42">
        <v>1</v>
      </c>
      <c r="CNZ3" s="42">
        <v>1</v>
      </c>
      <c r="COA3" s="42">
        <v>1</v>
      </c>
      <c r="COB3" s="42">
        <v>1</v>
      </c>
      <c r="COC3" s="42"/>
      <c r="COD3" s="42"/>
      <c r="COE3" s="42"/>
      <c r="COF3" s="42"/>
      <c r="COG3" s="42"/>
      <c r="COH3" s="42"/>
      <c r="COI3" s="42"/>
      <c r="COJ3" s="42"/>
      <c r="COK3" s="42"/>
      <c r="COL3" s="42"/>
      <c r="COM3" s="42"/>
      <c r="CON3" s="42"/>
      <c r="COO3" s="42"/>
      <c r="COP3" s="42"/>
      <c r="COQ3" s="42"/>
      <c r="COR3" s="42"/>
      <c r="COS3" s="42"/>
      <c r="COT3" s="42"/>
      <c r="COU3" s="42"/>
      <c r="COV3" s="42"/>
      <c r="COW3" s="42"/>
      <c r="COX3" s="42"/>
      <c r="COY3" s="42"/>
      <c r="COZ3" s="42"/>
      <c r="CPA3" s="42"/>
      <c r="CPB3" s="42"/>
      <c r="CPC3" s="42"/>
      <c r="CPD3" s="42"/>
      <c r="CPE3" s="42"/>
      <c r="CPF3" s="42">
        <v>1</v>
      </c>
      <c r="CPG3" s="42"/>
      <c r="CPH3" s="42"/>
      <c r="CPI3" s="42"/>
      <c r="CPJ3" s="42">
        <v>1</v>
      </c>
      <c r="CPK3" s="42"/>
      <c r="CPL3" s="42"/>
      <c r="CPM3" s="42">
        <v>1</v>
      </c>
      <c r="CPN3" s="42">
        <v>1</v>
      </c>
      <c r="CPO3" s="42"/>
      <c r="CPP3" s="42"/>
      <c r="CPQ3" s="42"/>
      <c r="CPR3" s="42"/>
      <c r="CPS3" s="42"/>
      <c r="CPT3" s="42"/>
      <c r="CPU3" s="42"/>
      <c r="CPV3" s="42"/>
      <c r="CPW3" s="42"/>
      <c r="CPX3" s="42"/>
      <c r="CPY3" s="42"/>
      <c r="CPZ3" s="42"/>
      <c r="CQA3" s="42"/>
      <c r="CQB3" s="42"/>
      <c r="CQC3" s="42"/>
      <c r="CQD3" s="42">
        <v>1</v>
      </c>
      <c r="CQE3" s="42"/>
      <c r="CQF3" s="42"/>
      <c r="CQG3" s="42"/>
      <c r="CQH3" s="42"/>
      <c r="CQI3" s="42"/>
      <c r="CQJ3" s="42">
        <v>1</v>
      </c>
      <c r="CQK3" s="42">
        <v>1</v>
      </c>
      <c r="CQL3" s="42"/>
      <c r="CQM3" s="42"/>
      <c r="CQN3" s="42"/>
      <c r="CQO3" s="42"/>
      <c r="CQP3" s="42"/>
      <c r="CQQ3" s="42"/>
      <c r="CQR3" s="42"/>
      <c r="CQS3" s="42"/>
      <c r="CQT3" s="42"/>
      <c r="CQU3" s="42"/>
      <c r="CQV3" s="42"/>
      <c r="CQW3" s="42"/>
      <c r="CQX3" s="42"/>
      <c r="CQY3" s="42"/>
      <c r="CQZ3" s="42"/>
      <c r="CRA3" s="42"/>
      <c r="CRB3" s="42"/>
      <c r="CRC3" s="42"/>
      <c r="CRD3" s="42"/>
      <c r="CRE3" s="42"/>
      <c r="CRF3" s="42"/>
      <c r="CRG3" s="42"/>
      <c r="CRH3" s="42"/>
      <c r="CRI3" s="42"/>
      <c r="CRJ3" s="42"/>
      <c r="CRK3" s="42">
        <v>1</v>
      </c>
      <c r="CRL3" s="42"/>
      <c r="CRM3" s="42">
        <v>1</v>
      </c>
      <c r="CRN3" s="42"/>
      <c r="CRO3" s="42"/>
      <c r="CRP3" s="42"/>
      <c r="CRQ3" s="42"/>
      <c r="CRR3" s="42"/>
      <c r="CRS3" s="42"/>
      <c r="CRT3" s="42"/>
      <c r="CRU3" s="42"/>
      <c r="CRV3" s="42"/>
      <c r="CRW3" s="42"/>
      <c r="CRX3" s="42"/>
      <c r="CRY3" s="42"/>
      <c r="CRZ3" s="42"/>
      <c r="CSA3" s="42"/>
      <c r="CSB3" s="42"/>
      <c r="CSC3" s="42"/>
      <c r="CSD3" s="42"/>
      <c r="CSE3" s="42"/>
      <c r="CSF3" s="42">
        <v>1</v>
      </c>
      <c r="CSG3" s="42"/>
      <c r="CSH3" s="42"/>
      <c r="CSI3" s="42"/>
      <c r="CSJ3" s="42"/>
      <c r="CSK3" s="42">
        <v>1</v>
      </c>
      <c r="CSL3" s="42"/>
      <c r="CSM3" s="42"/>
      <c r="CSN3" s="42"/>
      <c r="CSO3" s="42"/>
      <c r="CSP3" s="42"/>
      <c r="CSQ3" s="42"/>
      <c r="CSR3" s="42">
        <v>1</v>
      </c>
      <c r="CSS3" s="42"/>
      <c r="CST3" s="42"/>
      <c r="CSU3" s="42"/>
      <c r="CSV3" s="42"/>
      <c r="CSW3" s="42">
        <v>1</v>
      </c>
      <c r="CSX3" s="42"/>
      <c r="CSY3" s="42"/>
      <c r="CSZ3" s="42"/>
      <c r="CTA3" s="42">
        <v>1</v>
      </c>
      <c r="CTB3" s="42">
        <v>1</v>
      </c>
      <c r="CTC3" s="42"/>
      <c r="CTD3" s="42"/>
      <c r="CTE3" s="42"/>
      <c r="CTF3" s="42"/>
      <c r="CTG3" s="42"/>
      <c r="CTH3" s="42"/>
      <c r="CTI3" s="42"/>
      <c r="CTJ3" s="42">
        <v>1</v>
      </c>
      <c r="CTK3" s="42">
        <v>1</v>
      </c>
      <c r="CTL3" s="42"/>
      <c r="CTM3" s="42">
        <v>2</v>
      </c>
      <c r="CTN3" s="42"/>
      <c r="CTO3" s="42">
        <v>1</v>
      </c>
      <c r="CTP3" s="42"/>
      <c r="CTQ3" s="42"/>
      <c r="CTR3" s="42"/>
      <c r="CTS3" s="42">
        <v>1</v>
      </c>
      <c r="CTT3" s="42">
        <v>1</v>
      </c>
      <c r="CTU3" s="42">
        <v>1</v>
      </c>
      <c r="CTV3" s="42">
        <v>1</v>
      </c>
      <c r="CTW3" s="42">
        <v>1</v>
      </c>
      <c r="CTX3" s="42">
        <v>1</v>
      </c>
      <c r="CTY3" s="42">
        <v>1</v>
      </c>
      <c r="CTZ3" s="42">
        <v>1</v>
      </c>
      <c r="CUA3" s="42">
        <v>1</v>
      </c>
      <c r="CUB3" s="42">
        <v>1</v>
      </c>
      <c r="CUC3" s="42">
        <v>1</v>
      </c>
      <c r="CUD3" s="42">
        <v>1</v>
      </c>
      <c r="CUE3" s="42">
        <v>2</v>
      </c>
      <c r="CUF3" s="42">
        <v>2</v>
      </c>
      <c r="CUG3" s="42">
        <v>1</v>
      </c>
      <c r="CUH3" s="42">
        <v>1</v>
      </c>
      <c r="CUI3" s="42">
        <v>1</v>
      </c>
      <c r="CUJ3" s="42">
        <v>1</v>
      </c>
      <c r="CUK3" s="42">
        <v>2</v>
      </c>
      <c r="CUL3" s="42">
        <v>1</v>
      </c>
      <c r="CUM3" s="42">
        <v>1</v>
      </c>
      <c r="CUN3" s="42">
        <v>1</v>
      </c>
      <c r="CUO3" s="42">
        <v>1</v>
      </c>
      <c r="CUP3" s="42">
        <v>1</v>
      </c>
      <c r="CUQ3" s="42">
        <v>1</v>
      </c>
      <c r="CUR3" s="42">
        <v>1</v>
      </c>
      <c r="CUS3" s="42">
        <v>1</v>
      </c>
      <c r="CUT3" s="42">
        <v>1</v>
      </c>
      <c r="CUU3" s="42">
        <v>1</v>
      </c>
      <c r="CUV3" s="42">
        <v>1</v>
      </c>
      <c r="CUW3" s="42">
        <v>1</v>
      </c>
      <c r="CUX3" s="42">
        <v>1</v>
      </c>
      <c r="CUY3" s="42">
        <v>1</v>
      </c>
      <c r="CUZ3" s="42">
        <v>1</v>
      </c>
      <c r="CVA3" s="42">
        <v>1</v>
      </c>
      <c r="CVB3" s="42">
        <v>1</v>
      </c>
      <c r="CVC3" s="42">
        <v>1</v>
      </c>
      <c r="CVD3" s="42">
        <v>1</v>
      </c>
      <c r="CVE3" s="42">
        <v>1</v>
      </c>
      <c r="CVF3" s="42">
        <v>1</v>
      </c>
      <c r="CVG3" s="42">
        <v>1</v>
      </c>
      <c r="CVH3" s="42">
        <v>1</v>
      </c>
      <c r="CVI3" s="42">
        <v>1</v>
      </c>
      <c r="CVJ3" s="42">
        <v>1</v>
      </c>
      <c r="CVK3" s="42">
        <v>1</v>
      </c>
      <c r="CVL3" s="42">
        <v>1</v>
      </c>
      <c r="CVM3" s="42">
        <v>1</v>
      </c>
      <c r="CVN3" s="42">
        <v>1</v>
      </c>
      <c r="CVO3" s="42">
        <v>1</v>
      </c>
      <c r="CVP3" s="42">
        <v>1</v>
      </c>
      <c r="CVQ3" s="42">
        <v>1</v>
      </c>
      <c r="CVR3" s="42">
        <v>1</v>
      </c>
      <c r="CVS3" s="42">
        <v>1</v>
      </c>
      <c r="CVT3" s="42">
        <v>1</v>
      </c>
      <c r="CVU3" s="42">
        <v>1</v>
      </c>
      <c r="CVV3" s="42">
        <v>1</v>
      </c>
      <c r="CVW3" s="42">
        <v>1</v>
      </c>
      <c r="CVX3" s="42">
        <v>1</v>
      </c>
      <c r="CVY3" s="42">
        <v>1</v>
      </c>
      <c r="CVZ3" s="42">
        <v>1</v>
      </c>
      <c r="CWA3" s="42">
        <v>1</v>
      </c>
      <c r="CWB3" s="42">
        <v>1</v>
      </c>
      <c r="CWC3" s="42">
        <v>1</v>
      </c>
      <c r="CWD3" s="42">
        <v>1</v>
      </c>
      <c r="CWE3" s="42">
        <v>1</v>
      </c>
      <c r="CWF3" s="42">
        <v>2</v>
      </c>
      <c r="CWG3" s="42">
        <v>2</v>
      </c>
      <c r="CWH3" s="42">
        <v>1</v>
      </c>
      <c r="CWI3" s="42">
        <v>1</v>
      </c>
      <c r="CWJ3" s="42">
        <v>1</v>
      </c>
      <c r="CWK3" s="42">
        <v>1</v>
      </c>
      <c r="CWL3" s="42">
        <v>1</v>
      </c>
      <c r="CWM3" s="42">
        <v>1</v>
      </c>
      <c r="CWN3" s="42">
        <v>1</v>
      </c>
      <c r="CWO3" s="42">
        <v>1</v>
      </c>
      <c r="CWP3" s="42">
        <v>1</v>
      </c>
      <c r="CWQ3" s="42">
        <v>1</v>
      </c>
      <c r="CWR3" s="42">
        <v>1</v>
      </c>
      <c r="CWS3" s="42">
        <v>1</v>
      </c>
      <c r="CWT3" s="42">
        <v>2</v>
      </c>
      <c r="CWU3" s="42">
        <v>1</v>
      </c>
      <c r="CWV3" s="42">
        <v>1</v>
      </c>
      <c r="CWW3" s="42">
        <v>1</v>
      </c>
      <c r="CWX3" s="42">
        <v>1</v>
      </c>
      <c r="CWY3" s="42">
        <v>1</v>
      </c>
      <c r="CWZ3" s="42">
        <v>1</v>
      </c>
      <c r="CXA3" s="42">
        <v>1</v>
      </c>
      <c r="CXB3" s="42">
        <v>1</v>
      </c>
      <c r="CXC3" s="42">
        <v>1</v>
      </c>
      <c r="CXD3" s="42">
        <v>2</v>
      </c>
      <c r="CXE3" s="42">
        <v>1</v>
      </c>
      <c r="CXF3" s="42">
        <v>1</v>
      </c>
      <c r="CXG3" s="42">
        <v>1</v>
      </c>
      <c r="CXH3" s="42">
        <v>1</v>
      </c>
      <c r="CXI3" s="42">
        <v>1</v>
      </c>
      <c r="CXJ3" s="42">
        <v>1</v>
      </c>
      <c r="CXK3" s="42">
        <v>1</v>
      </c>
      <c r="CXL3" s="42">
        <v>1</v>
      </c>
      <c r="CXM3" s="42">
        <v>1</v>
      </c>
      <c r="CXN3" s="42">
        <v>1</v>
      </c>
      <c r="CXO3" s="42">
        <v>1</v>
      </c>
      <c r="CXP3" s="42">
        <v>1</v>
      </c>
      <c r="CXQ3" s="42">
        <v>1</v>
      </c>
      <c r="CXR3" s="42">
        <v>1</v>
      </c>
      <c r="CXS3" s="42">
        <v>1</v>
      </c>
      <c r="CXT3" s="42">
        <v>1</v>
      </c>
      <c r="CXU3" s="42">
        <v>1</v>
      </c>
      <c r="CXV3" s="42">
        <v>1</v>
      </c>
      <c r="CXW3" s="42">
        <v>1</v>
      </c>
      <c r="CXX3" s="42">
        <v>1</v>
      </c>
      <c r="CXY3" s="42">
        <v>1</v>
      </c>
      <c r="CXZ3" s="42">
        <v>1</v>
      </c>
      <c r="CYA3" s="42">
        <v>1</v>
      </c>
      <c r="CYB3" s="42">
        <v>1</v>
      </c>
      <c r="CYC3" s="42">
        <v>1</v>
      </c>
      <c r="CYD3" s="42">
        <v>1</v>
      </c>
      <c r="CYE3" s="42">
        <v>1</v>
      </c>
      <c r="CYF3" s="42">
        <v>1</v>
      </c>
      <c r="CYG3" s="42">
        <v>1</v>
      </c>
      <c r="CYH3" s="42">
        <v>1</v>
      </c>
      <c r="CYI3" s="42">
        <v>3</v>
      </c>
      <c r="CYJ3" s="42">
        <v>1</v>
      </c>
      <c r="CYK3" s="42">
        <v>1</v>
      </c>
      <c r="CYL3" s="42">
        <v>1</v>
      </c>
      <c r="CYM3" s="42"/>
      <c r="CYN3" s="42"/>
      <c r="CYO3" s="42">
        <v>1</v>
      </c>
      <c r="CYP3" s="42"/>
      <c r="CYQ3" s="42"/>
      <c r="CYR3" s="42"/>
      <c r="CYS3" s="42"/>
      <c r="CYT3" s="42"/>
      <c r="CYU3" s="42"/>
      <c r="CYV3" s="42"/>
      <c r="CYW3" s="42"/>
      <c r="CYX3" s="42"/>
      <c r="CYY3" s="42"/>
      <c r="CYZ3" s="42"/>
      <c r="CZA3" s="42">
        <v>1</v>
      </c>
      <c r="CZB3" s="42"/>
      <c r="CZC3" s="42"/>
      <c r="CZD3" s="42"/>
      <c r="CZE3" s="42"/>
      <c r="CZF3" s="42"/>
      <c r="CZG3" s="42"/>
      <c r="CZH3" s="42"/>
      <c r="CZI3" s="42">
        <v>1</v>
      </c>
      <c r="CZJ3" s="42">
        <v>1</v>
      </c>
      <c r="CZK3" s="42"/>
      <c r="CZL3" s="42"/>
      <c r="CZM3" s="42"/>
      <c r="CZN3" s="42"/>
      <c r="CZO3" s="42"/>
      <c r="CZP3" s="42"/>
      <c r="CZQ3" s="42"/>
      <c r="CZR3" s="42"/>
      <c r="CZS3" s="42"/>
      <c r="CZT3" s="42"/>
      <c r="CZU3" s="42"/>
      <c r="CZV3" s="42"/>
      <c r="CZW3" s="42"/>
      <c r="CZX3" s="42"/>
      <c r="CZY3" s="42"/>
      <c r="CZZ3" s="42"/>
      <c r="DAA3" s="42"/>
      <c r="DAB3" s="42"/>
      <c r="DAC3" s="42"/>
      <c r="DAD3" s="42"/>
      <c r="DAE3" s="42"/>
      <c r="DAF3" s="42"/>
      <c r="DAG3" s="42"/>
      <c r="DAH3" s="42"/>
      <c r="DAI3" s="42"/>
      <c r="DAJ3" s="42"/>
      <c r="DAK3" s="42"/>
      <c r="DAL3" s="42"/>
      <c r="DAM3" s="42"/>
      <c r="DAN3" s="42">
        <v>1</v>
      </c>
      <c r="DAO3" s="42"/>
      <c r="DAP3" s="42"/>
      <c r="DAQ3" s="42"/>
      <c r="DAR3" s="42"/>
      <c r="DAS3" s="42"/>
      <c r="DAT3" s="42"/>
      <c r="DAU3" s="42"/>
      <c r="DAV3" s="42"/>
      <c r="DAW3" s="42"/>
      <c r="DAX3" s="42"/>
      <c r="DAY3" s="42">
        <v>1</v>
      </c>
      <c r="DAZ3" s="42"/>
      <c r="DBA3" s="42"/>
      <c r="DBB3" s="42"/>
      <c r="DBC3" s="42"/>
      <c r="DBD3" s="42"/>
      <c r="DBE3" s="42"/>
      <c r="DBF3" s="42"/>
      <c r="DBG3" s="42"/>
      <c r="DBH3" s="42"/>
      <c r="DBI3" s="42"/>
      <c r="DBJ3" s="42">
        <v>1</v>
      </c>
      <c r="DBK3" s="42"/>
      <c r="DBL3" s="42"/>
      <c r="DBM3" s="42"/>
      <c r="DBN3" s="42"/>
      <c r="DBO3" s="42"/>
      <c r="DBP3" s="42"/>
      <c r="DBQ3" s="42"/>
      <c r="DBR3" s="42"/>
      <c r="DBS3" s="42"/>
      <c r="DBT3" s="42"/>
      <c r="DBU3" s="42"/>
      <c r="DBV3" s="42">
        <v>1</v>
      </c>
      <c r="DBW3" s="42">
        <v>1</v>
      </c>
      <c r="DBX3" s="42">
        <v>1</v>
      </c>
      <c r="DBY3" s="42">
        <v>1</v>
      </c>
      <c r="DBZ3" s="42">
        <v>1</v>
      </c>
      <c r="DCA3" s="42">
        <v>1</v>
      </c>
      <c r="DCB3" s="42">
        <v>1</v>
      </c>
      <c r="DCC3" s="42">
        <v>2</v>
      </c>
      <c r="DCD3" s="42">
        <v>1</v>
      </c>
      <c r="DCE3" s="42">
        <v>1</v>
      </c>
      <c r="DCF3" s="42">
        <v>1</v>
      </c>
      <c r="DCG3" s="42">
        <v>1</v>
      </c>
      <c r="DCH3" s="42">
        <v>1</v>
      </c>
      <c r="DCI3" s="42">
        <v>1</v>
      </c>
      <c r="DCJ3" s="42">
        <v>1</v>
      </c>
      <c r="DCK3" s="42">
        <v>1</v>
      </c>
      <c r="DCL3" s="42">
        <v>1</v>
      </c>
      <c r="DCM3" s="42">
        <v>1</v>
      </c>
      <c r="DCN3" s="42">
        <v>1</v>
      </c>
      <c r="DCO3" s="42">
        <v>1</v>
      </c>
      <c r="DCP3" s="42">
        <v>1</v>
      </c>
      <c r="DCQ3" s="42">
        <v>2</v>
      </c>
      <c r="DCR3" s="42">
        <v>1</v>
      </c>
      <c r="DCS3" s="42">
        <v>1</v>
      </c>
      <c r="DCT3" s="42">
        <v>1</v>
      </c>
      <c r="DCU3" s="42">
        <v>1</v>
      </c>
      <c r="DCV3" s="42">
        <v>1</v>
      </c>
      <c r="DCW3" s="42">
        <v>1</v>
      </c>
      <c r="DCX3" s="42">
        <v>1</v>
      </c>
      <c r="DCY3" s="42">
        <v>1</v>
      </c>
      <c r="DCZ3" s="42">
        <v>1</v>
      </c>
      <c r="DDA3" s="42">
        <v>1</v>
      </c>
      <c r="DDB3" s="42">
        <v>1</v>
      </c>
      <c r="DDC3" s="42">
        <v>1</v>
      </c>
      <c r="DDD3" s="42">
        <v>1</v>
      </c>
      <c r="DDE3" s="42">
        <v>1</v>
      </c>
      <c r="DDF3" s="42">
        <v>2</v>
      </c>
      <c r="DDG3" s="42">
        <v>1</v>
      </c>
      <c r="DDH3" s="42">
        <v>1</v>
      </c>
      <c r="DDI3" s="42">
        <v>1</v>
      </c>
      <c r="DDJ3" s="42">
        <v>1</v>
      </c>
      <c r="DDK3" s="42">
        <v>1</v>
      </c>
      <c r="DDL3" s="42">
        <v>2</v>
      </c>
      <c r="DDM3" s="42">
        <v>1</v>
      </c>
      <c r="DDN3" s="42">
        <v>1</v>
      </c>
      <c r="DDO3" s="42">
        <v>1</v>
      </c>
      <c r="DDP3" s="42">
        <v>1</v>
      </c>
      <c r="DDQ3" s="42">
        <v>1</v>
      </c>
      <c r="DDR3" s="42">
        <v>1</v>
      </c>
      <c r="DDS3" s="42">
        <v>1</v>
      </c>
      <c r="DDT3" s="42">
        <v>1</v>
      </c>
      <c r="DDU3" s="42">
        <v>1</v>
      </c>
      <c r="DDV3" s="42">
        <v>1</v>
      </c>
      <c r="DDW3" s="42">
        <v>1</v>
      </c>
      <c r="DDX3" s="42">
        <v>1</v>
      </c>
      <c r="DDY3" s="42">
        <v>1</v>
      </c>
      <c r="DDZ3" s="42">
        <v>1</v>
      </c>
      <c r="DEA3" s="42">
        <v>1</v>
      </c>
      <c r="DEB3" s="42">
        <v>1</v>
      </c>
      <c r="DEC3" s="42">
        <v>2</v>
      </c>
      <c r="DED3" s="42">
        <v>1</v>
      </c>
      <c r="DEE3" s="42">
        <v>2</v>
      </c>
      <c r="DEF3" s="42">
        <v>1</v>
      </c>
      <c r="DEG3" s="42">
        <v>1</v>
      </c>
      <c r="DEH3" s="42">
        <v>2</v>
      </c>
      <c r="DEI3" s="42">
        <v>1</v>
      </c>
      <c r="DEJ3" s="42">
        <v>1</v>
      </c>
      <c r="DEK3" s="42">
        <v>1</v>
      </c>
      <c r="DEL3" s="42">
        <v>1</v>
      </c>
      <c r="DEM3" s="42">
        <v>1</v>
      </c>
      <c r="DEN3" s="42">
        <v>1</v>
      </c>
      <c r="DEO3" s="42">
        <v>1</v>
      </c>
      <c r="DEP3" s="42">
        <v>1</v>
      </c>
      <c r="DEQ3" s="42">
        <v>1</v>
      </c>
      <c r="DER3" s="42">
        <v>1</v>
      </c>
      <c r="DES3" s="42">
        <v>1</v>
      </c>
      <c r="DET3" s="42">
        <v>1</v>
      </c>
      <c r="DEU3" s="42">
        <v>1</v>
      </c>
      <c r="DEV3" s="42">
        <v>1</v>
      </c>
      <c r="DEW3" s="42">
        <v>1</v>
      </c>
      <c r="DEX3" s="42">
        <v>1</v>
      </c>
      <c r="DEY3" s="42">
        <v>1</v>
      </c>
      <c r="DEZ3" s="42">
        <v>1</v>
      </c>
      <c r="DFA3" s="42">
        <v>2</v>
      </c>
      <c r="DFB3" s="42">
        <v>1</v>
      </c>
      <c r="DFC3" s="42">
        <v>1</v>
      </c>
      <c r="DFD3" s="42">
        <v>1</v>
      </c>
      <c r="DFE3" s="42">
        <v>1</v>
      </c>
      <c r="DFF3" s="42">
        <v>1</v>
      </c>
      <c r="DFG3" s="42">
        <v>1</v>
      </c>
      <c r="DFH3" s="42"/>
      <c r="DFI3" s="42"/>
      <c r="DFJ3" s="42">
        <v>1</v>
      </c>
      <c r="DFK3" s="42"/>
      <c r="DFL3" s="42"/>
      <c r="DFM3" s="42"/>
      <c r="DFN3" s="42"/>
      <c r="DFO3" s="42"/>
      <c r="DFP3" s="42"/>
      <c r="DFQ3" s="42"/>
      <c r="DFR3" s="42"/>
      <c r="DFS3" s="42"/>
      <c r="DFT3" s="42"/>
      <c r="DFU3" s="42"/>
      <c r="DFV3" s="42"/>
      <c r="DFW3" s="42"/>
      <c r="DFX3" s="42"/>
      <c r="DFY3" s="42"/>
      <c r="DFZ3" s="42"/>
      <c r="DGA3" s="42"/>
      <c r="DGB3" s="42"/>
      <c r="DGC3" s="42"/>
      <c r="DGD3" s="42"/>
      <c r="DGE3" s="42"/>
      <c r="DGF3" s="42"/>
      <c r="DGG3" s="42"/>
      <c r="DGH3" s="42"/>
      <c r="DGI3" s="42"/>
      <c r="DGJ3" s="42"/>
      <c r="DGK3" s="42"/>
      <c r="DGL3" s="42"/>
      <c r="DGM3" s="42"/>
      <c r="DGN3" s="42"/>
      <c r="DGO3" s="42"/>
      <c r="DGP3" s="42"/>
      <c r="DGQ3" s="42"/>
      <c r="DGR3" s="42"/>
      <c r="DGS3" s="42"/>
      <c r="DGT3" s="42"/>
      <c r="DGU3" s="42"/>
      <c r="DGV3" s="42"/>
      <c r="DGW3" s="42"/>
      <c r="DGX3" s="42"/>
      <c r="DGY3" s="42"/>
      <c r="DGZ3" s="42"/>
      <c r="DHA3" s="42"/>
      <c r="DHB3" s="42"/>
      <c r="DHC3" s="42"/>
      <c r="DHD3" s="42"/>
      <c r="DHE3" s="42"/>
      <c r="DHF3" s="42"/>
      <c r="DHG3" s="42"/>
      <c r="DHH3" s="42">
        <v>1</v>
      </c>
      <c r="DHI3" s="42"/>
      <c r="DHJ3" s="42"/>
      <c r="DHK3" s="42"/>
      <c r="DHL3" s="42"/>
      <c r="DHM3" s="42"/>
      <c r="DHN3" s="42"/>
      <c r="DHO3" s="42"/>
      <c r="DHP3" s="42"/>
      <c r="DHQ3" s="42"/>
      <c r="DHR3" s="42"/>
      <c r="DHS3" s="42"/>
      <c r="DHT3" s="42"/>
      <c r="DHU3" s="42"/>
      <c r="DHV3" s="42"/>
      <c r="DHW3" s="42"/>
      <c r="DHX3" s="42"/>
      <c r="DHY3" s="42"/>
      <c r="DHZ3" s="42"/>
      <c r="DIA3" s="42"/>
      <c r="DIB3" s="42"/>
      <c r="DIC3" s="42"/>
      <c r="DID3" s="42"/>
      <c r="DIE3" s="42"/>
      <c r="DIF3" s="42"/>
      <c r="DIG3" s="42"/>
      <c r="DIH3" s="42"/>
      <c r="DII3" s="42"/>
      <c r="DIJ3" s="42"/>
      <c r="DIK3" s="42"/>
      <c r="DIL3" s="42"/>
      <c r="DIM3" s="42"/>
      <c r="DIN3" s="42"/>
      <c r="DIO3" s="42"/>
      <c r="DIP3" s="42"/>
      <c r="DIQ3" s="42">
        <v>1</v>
      </c>
      <c r="DIR3" s="42"/>
      <c r="DIS3" s="42"/>
      <c r="DIT3" s="42"/>
      <c r="DIU3" s="42"/>
      <c r="DIV3" s="42">
        <v>1</v>
      </c>
      <c r="DIW3" s="42">
        <v>1</v>
      </c>
      <c r="DIX3" s="42">
        <v>2</v>
      </c>
      <c r="DIY3" s="42">
        <v>1</v>
      </c>
      <c r="DIZ3" s="42">
        <v>1</v>
      </c>
      <c r="DJA3" s="42">
        <v>1</v>
      </c>
      <c r="DJB3" s="42">
        <v>1</v>
      </c>
      <c r="DJC3" s="42">
        <v>1</v>
      </c>
      <c r="DJD3" s="42">
        <v>1</v>
      </c>
      <c r="DJE3" s="42">
        <v>1</v>
      </c>
      <c r="DJF3" s="42">
        <v>1</v>
      </c>
      <c r="DJG3" s="42">
        <v>1</v>
      </c>
      <c r="DJH3" s="42">
        <v>1</v>
      </c>
      <c r="DJI3" s="42">
        <v>1</v>
      </c>
      <c r="DJJ3" s="42">
        <v>1</v>
      </c>
      <c r="DJK3" s="42">
        <v>1</v>
      </c>
      <c r="DJL3" s="42">
        <v>2</v>
      </c>
      <c r="DJM3" s="42">
        <v>1</v>
      </c>
      <c r="DJN3" s="42">
        <v>1</v>
      </c>
      <c r="DJO3" s="42">
        <v>1</v>
      </c>
      <c r="DJP3" s="42">
        <v>1</v>
      </c>
      <c r="DJQ3" s="42">
        <v>1</v>
      </c>
      <c r="DJR3" s="42">
        <v>1</v>
      </c>
      <c r="DJS3" s="42">
        <v>1</v>
      </c>
      <c r="DJT3" s="42">
        <v>1</v>
      </c>
      <c r="DJU3" s="42">
        <v>1</v>
      </c>
      <c r="DJV3" s="42">
        <v>2</v>
      </c>
      <c r="DJW3" s="42">
        <v>2</v>
      </c>
      <c r="DJX3" s="42">
        <v>1</v>
      </c>
      <c r="DJY3" s="42">
        <v>1</v>
      </c>
      <c r="DJZ3" s="42">
        <v>1</v>
      </c>
      <c r="DKA3" s="42"/>
      <c r="DKB3" s="42"/>
      <c r="DKC3" s="42"/>
      <c r="DKD3" s="42"/>
      <c r="DKE3" s="42"/>
      <c r="DKF3" s="42"/>
      <c r="DKG3" s="42"/>
      <c r="DKH3" s="42"/>
      <c r="DKI3" s="42"/>
      <c r="DKJ3" s="42"/>
      <c r="DKK3" s="42"/>
      <c r="DKL3" s="42"/>
      <c r="DKM3" s="42"/>
      <c r="DKN3" s="42"/>
      <c r="DKO3" s="42"/>
      <c r="DKP3" s="42"/>
      <c r="DKQ3" s="42">
        <v>1</v>
      </c>
      <c r="DKR3" s="42"/>
      <c r="DKS3" s="42"/>
      <c r="DKT3" s="42"/>
      <c r="DKU3" s="42"/>
      <c r="DKV3" s="42"/>
      <c r="DKW3" s="42"/>
      <c r="DKX3" s="42">
        <v>1</v>
      </c>
      <c r="DKY3" s="42"/>
      <c r="DKZ3" s="42"/>
      <c r="DLA3" s="42"/>
      <c r="DLB3" s="42"/>
      <c r="DLC3" s="42"/>
      <c r="DLD3" s="42"/>
      <c r="DLE3" s="42"/>
      <c r="DLF3" s="42"/>
      <c r="DLG3" s="42"/>
      <c r="DLH3" s="42"/>
      <c r="DLI3" s="42"/>
      <c r="DLJ3" s="42"/>
      <c r="DLK3" s="42"/>
      <c r="DLL3" s="42"/>
      <c r="DLM3" s="42"/>
      <c r="DLN3" s="42"/>
      <c r="DLO3" s="42"/>
      <c r="DLP3" s="42"/>
      <c r="DLQ3" s="42"/>
      <c r="DLR3" s="42">
        <v>1</v>
      </c>
      <c r="DLS3" s="42"/>
      <c r="DLT3" s="42"/>
      <c r="DLU3" s="42"/>
      <c r="DLV3" s="42"/>
      <c r="DLW3" s="42"/>
      <c r="DLX3" s="42"/>
      <c r="DLY3" s="42"/>
      <c r="DLZ3" s="42"/>
      <c r="DMA3" s="42"/>
      <c r="DMB3" s="42"/>
      <c r="DMC3" s="42"/>
      <c r="DMD3" s="42"/>
      <c r="DME3" s="42"/>
      <c r="DMF3" s="42"/>
      <c r="DMG3" s="42"/>
      <c r="DMH3" s="42"/>
      <c r="DMI3" s="42"/>
      <c r="DMJ3" s="42"/>
      <c r="DMK3" s="42"/>
      <c r="DML3" s="42"/>
      <c r="DMM3" s="42"/>
      <c r="DMN3" s="42"/>
      <c r="DMO3" s="42"/>
      <c r="DMP3" s="42"/>
      <c r="DMQ3" s="42"/>
      <c r="DMR3" s="42"/>
      <c r="DMS3" s="42"/>
      <c r="DMT3" s="42"/>
      <c r="DMU3" s="42"/>
      <c r="DMV3" s="42"/>
      <c r="DMW3" s="42"/>
      <c r="DMX3" s="42"/>
      <c r="DMY3" s="42"/>
      <c r="DMZ3" s="42"/>
      <c r="DNA3" s="42"/>
      <c r="DNB3" s="42"/>
      <c r="DNC3" s="42"/>
      <c r="DND3" s="42"/>
      <c r="DNE3" s="42"/>
      <c r="DNF3" s="42"/>
      <c r="DNG3" s="42"/>
      <c r="DNH3" s="42"/>
      <c r="DNI3" s="42"/>
      <c r="DNJ3" s="42"/>
      <c r="DNK3" s="42"/>
      <c r="DNL3" s="42"/>
      <c r="DNM3" s="42"/>
      <c r="DNN3" s="42"/>
      <c r="DNO3" s="42"/>
      <c r="DNP3" s="42"/>
      <c r="DNQ3" s="42"/>
      <c r="DNR3" s="42"/>
      <c r="DNS3" s="42">
        <v>1</v>
      </c>
      <c r="DNT3" s="42">
        <v>1</v>
      </c>
      <c r="DNU3" s="42"/>
      <c r="DNV3" s="42"/>
      <c r="DNW3" s="42"/>
      <c r="DNX3" s="42"/>
      <c r="DNY3" s="42"/>
      <c r="DNZ3" s="42"/>
      <c r="DOA3" s="42"/>
      <c r="DOB3" s="42"/>
      <c r="DOC3" s="42">
        <v>1</v>
      </c>
      <c r="DOD3" s="42">
        <v>1</v>
      </c>
      <c r="DOE3" s="42"/>
      <c r="DOF3" s="42"/>
      <c r="DOG3" s="42"/>
      <c r="DOH3" s="42">
        <v>1</v>
      </c>
      <c r="DOI3" s="42"/>
      <c r="DOJ3" s="42"/>
      <c r="DOK3" s="42"/>
      <c r="DOL3" s="42"/>
      <c r="DOM3" s="42"/>
      <c r="DON3" s="42"/>
      <c r="DOO3" s="42"/>
      <c r="DOP3" s="42"/>
      <c r="DOQ3" s="42"/>
      <c r="DOR3" s="42"/>
      <c r="DOS3" s="42"/>
      <c r="DOT3" s="42"/>
      <c r="DOU3" s="42"/>
      <c r="DOV3" s="42"/>
      <c r="DOW3" s="42"/>
      <c r="DOX3" s="42"/>
      <c r="DOY3" s="42"/>
      <c r="DOZ3" s="42"/>
      <c r="DPA3" s="42"/>
      <c r="DPB3" s="42"/>
      <c r="DPC3" s="42"/>
      <c r="DPD3" s="42"/>
      <c r="DPE3" s="42"/>
      <c r="DPF3" s="42"/>
      <c r="DPG3" s="42"/>
      <c r="DPH3" s="42"/>
      <c r="DPI3" s="42"/>
      <c r="DPJ3" s="42"/>
      <c r="DPK3" s="42"/>
      <c r="DPL3" s="42"/>
      <c r="DPM3" s="42"/>
      <c r="DPN3" s="42"/>
      <c r="DPO3" s="42"/>
      <c r="DPP3" s="42"/>
      <c r="DPQ3" s="42"/>
      <c r="DPR3" s="42"/>
      <c r="DPS3" s="42"/>
      <c r="DPT3" s="42"/>
      <c r="DPU3" s="42"/>
      <c r="DPV3" s="42"/>
      <c r="DPW3" s="42"/>
      <c r="DPX3" s="42"/>
      <c r="DPY3" s="42"/>
      <c r="DPZ3" s="42"/>
      <c r="DQA3" s="42"/>
      <c r="DQB3" s="42"/>
      <c r="DQC3" s="42"/>
      <c r="DQD3" s="42">
        <v>2</v>
      </c>
      <c r="DQE3" s="42"/>
      <c r="DQF3" s="42">
        <v>1</v>
      </c>
      <c r="DQG3" s="42"/>
      <c r="DQH3" s="42"/>
      <c r="DQI3" s="42"/>
      <c r="DQJ3" s="42"/>
      <c r="DQK3" s="42"/>
      <c r="DQL3" s="42"/>
      <c r="DQM3" s="42"/>
      <c r="DQN3" s="42"/>
      <c r="DQO3" s="42">
        <v>1</v>
      </c>
      <c r="DQP3" s="42"/>
      <c r="DQQ3" s="42">
        <v>1</v>
      </c>
      <c r="DQR3" s="42">
        <v>1</v>
      </c>
      <c r="DQS3" s="42">
        <v>1</v>
      </c>
      <c r="DQT3" s="42">
        <v>1</v>
      </c>
      <c r="DQU3" s="42">
        <v>1</v>
      </c>
      <c r="DQV3" s="42">
        <v>1</v>
      </c>
      <c r="DQW3" s="42">
        <v>1</v>
      </c>
      <c r="DQX3" s="42">
        <v>1</v>
      </c>
      <c r="DQY3" s="42">
        <v>1</v>
      </c>
      <c r="DQZ3" s="42">
        <v>1</v>
      </c>
      <c r="DRA3" s="42">
        <v>1</v>
      </c>
      <c r="DRB3" s="42">
        <v>1</v>
      </c>
      <c r="DRC3" s="42">
        <v>1</v>
      </c>
      <c r="DRD3" s="42">
        <v>1</v>
      </c>
      <c r="DRE3" s="42">
        <v>1</v>
      </c>
      <c r="DRF3" s="42">
        <v>1</v>
      </c>
      <c r="DRG3" s="42">
        <v>1</v>
      </c>
      <c r="DRH3" s="42">
        <v>1</v>
      </c>
      <c r="DRI3" s="42">
        <v>1</v>
      </c>
      <c r="DRJ3" s="42">
        <v>1</v>
      </c>
      <c r="DRK3" s="42">
        <v>2</v>
      </c>
      <c r="DRL3" s="42">
        <v>1</v>
      </c>
      <c r="DRM3" s="42">
        <v>1</v>
      </c>
      <c r="DRN3" s="42">
        <v>1</v>
      </c>
      <c r="DRO3" s="42">
        <v>1</v>
      </c>
      <c r="DRP3" s="42">
        <v>1</v>
      </c>
      <c r="DRQ3" s="42">
        <v>1</v>
      </c>
      <c r="DRR3" s="42">
        <v>1</v>
      </c>
      <c r="DRS3" s="42">
        <v>1</v>
      </c>
      <c r="DRT3" s="42">
        <v>1</v>
      </c>
      <c r="DRU3" s="42">
        <v>1</v>
      </c>
      <c r="DRV3" s="42">
        <v>1</v>
      </c>
      <c r="DRW3" s="42">
        <v>1</v>
      </c>
      <c r="DRX3" s="42">
        <v>1</v>
      </c>
      <c r="DRY3" s="42"/>
      <c r="DRZ3" s="42">
        <v>1</v>
      </c>
      <c r="DSA3" s="42"/>
      <c r="DSB3" s="42"/>
      <c r="DSC3" s="42"/>
      <c r="DSD3" s="42"/>
      <c r="DSE3" s="42"/>
      <c r="DSF3" s="42"/>
      <c r="DSG3" s="42"/>
      <c r="DSH3" s="42"/>
      <c r="DSI3" s="42"/>
      <c r="DSJ3" s="42"/>
      <c r="DSK3" s="42"/>
      <c r="DSL3" s="42">
        <v>1</v>
      </c>
      <c r="DSM3" s="42">
        <v>1</v>
      </c>
      <c r="DSN3" s="42"/>
      <c r="DSO3" s="42"/>
      <c r="DSP3" s="42"/>
      <c r="DSQ3" s="42"/>
      <c r="DSR3" s="42"/>
      <c r="DSS3" s="42"/>
      <c r="DST3" s="42"/>
      <c r="DSU3" s="42">
        <v>1</v>
      </c>
      <c r="DSV3" s="42"/>
      <c r="DSW3" s="42"/>
      <c r="DSX3" s="42"/>
      <c r="DSY3" s="42">
        <v>1</v>
      </c>
      <c r="DSZ3" s="42"/>
      <c r="DTA3" s="42"/>
      <c r="DTB3" s="42"/>
      <c r="DTC3" s="42"/>
      <c r="DTD3" s="42"/>
      <c r="DTE3" s="42"/>
      <c r="DTF3" s="42"/>
      <c r="DTG3" s="42"/>
      <c r="DTH3" s="42"/>
      <c r="DTI3" s="42"/>
      <c r="DTJ3" s="42"/>
      <c r="DTK3" s="42">
        <v>1</v>
      </c>
      <c r="DTL3" s="42"/>
      <c r="DTM3" s="42"/>
      <c r="DTN3" s="42"/>
      <c r="DTO3" s="42"/>
      <c r="DTP3" s="42"/>
      <c r="DTQ3" s="42"/>
      <c r="DTR3" s="42"/>
      <c r="DTS3" s="42"/>
      <c r="DTT3" s="42">
        <v>1</v>
      </c>
      <c r="DTU3" s="42">
        <v>1</v>
      </c>
      <c r="DTV3" s="42">
        <v>1</v>
      </c>
      <c r="DTW3" s="42">
        <v>1</v>
      </c>
      <c r="DTX3" s="42">
        <v>1</v>
      </c>
      <c r="DTY3" s="42">
        <v>2</v>
      </c>
      <c r="DTZ3" s="42">
        <v>1</v>
      </c>
      <c r="DUA3" s="42">
        <v>1</v>
      </c>
      <c r="DUB3" s="42">
        <v>1</v>
      </c>
      <c r="DUC3" s="42">
        <v>1</v>
      </c>
      <c r="DUD3" s="42">
        <v>1</v>
      </c>
      <c r="DUE3" s="42">
        <v>1</v>
      </c>
      <c r="DUF3" s="42">
        <v>1</v>
      </c>
      <c r="DUG3" s="42">
        <v>1</v>
      </c>
      <c r="DUH3" s="42">
        <v>1</v>
      </c>
      <c r="DUI3" s="42">
        <v>1</v>
      </c>
      <c r="DUJ3" s="42">
        <v>1</v>
      </c>
      <c r="DUK3" s="42">
        <v>1</v>
      </c>
      <c r="DUL3" s="42">
        <v>1</v>
      </c>
      <c r="DUM3" s="42">
        <v>1</v>
      </c>
      <c r="DUN3" s="42">
        <v>1</v>
      </c>
      <c r="DUO3" s="42">
        <v>1</v>
      </c>
      <c r="DUP3" s="42">
        <v>1</v>
      </c>
      <c r="DUQ3" s="42">
        <v>1</v>
      </c>
      <c r="DUR3" s="42">
        <v>1</v>
      </c>
      <c r="DUS3" s="42">
        <v>1</v>
      </c>
      <c r="DUT3" s="42">
        <v>1</v>
      </c>
      <c r="DUU3" s="42">
        <v>1</v>
      </c>
      <c r="DUV3" s="42">
        <v>1</v>
      </c>
      <c r="DUW3" s="42">
        <v>1</v>
      </c>
      <c r="DUX3" s="42">
        <v>2</v>
      </c>
      <c r="DUY3" s="42">
        <v>1</v>
      </c>
      <c r="DUZ3" s="42">
        <v>1</v>
      </c>
      <c r="DVA3" s="42">
        <v>1</v>
      </c>
      <c r="DVB3" s="42">
        <v>1</v>
      </c>
      <c r="DVC3" s="42">
        <v>1</v>
      </c>
      <c r="DVD3" s="42">
        <v>1</v>
      </c>
      <c r="DVE3" s="42">
        <v>1</v>
      </c>
      <c r="DVF3" s="42">
        <v>1</v>
      </c>
      <c r="DVG3" s="42">
        <v>1</v>
      </c>
      <c r="DVH3" s="42">
        <v>1</v>
      </c>
      <c r="DVI3" s="42">
        <v>1</v>
      </c>
      <c r="DVJ3" s="42">
        <v>1</v>
      </c>
      <c r="DVK3" s="42">
        <v>1</v>
      </c>
      <c r="DVL3" s="42">
        <v>1</v>
      </c>
      <c r="DVM3" s="42">
        <v>1</v>
      </c>
      <c r="DVN3" s="42">
        <v>1</v>
      </c>
      <c r="DVO3" s="42">
        <v>1</v>
      </c>
      <c r="DVP3" s="42">
        <v>1</v>
      </c>
      <c r="DVQ3" s="42">
        <v>1</v>
      </c>
      <c r="DVR3" s="42">
        <v>1</v>
      </c>
      <c r="DVS3" s="42">
        <v>1</v>
      </c>
      <c r="DVT3" s="42">
        <v>1</v>
      </c>
      <c r="DVU3" s="42">
        <v>1</v>
      </c>
      <c r="DVV3" s="42">
        <v>1</v>
      </c>
      <c r="DVW3" s="42">
        <v>1</v>
      </c>
      <c r="DVX3" s="42">
        <v>1</v>
      </c>
      <c r="DVY3" s="42">
        <v>1</v>
      </c>
      <c r="DVZ3" s="42">
        <v>1</v>
      </c>
      <c r="DWA3" s="42">
        <v>1</v>
      </c>
      <c r="DWB3" s="42">
        <v>1</v>
      </c>
      <c r="DWC3" s="42">
        <v>1</v>
      </c>
      <c r="DWD3" s="42">
        <v>1</v>
      </c>
      <c r="DWE3" s="42">
        <v>1</v>
      </c>
      <c r="DWF3" s="42">
        <v>1</v>
      </c>
      <c r="DWG3" s="42">
        <v>1</v>
      </c>
      <c r="DWH3" s="42">
        <v>2</v>
      </c>
      <c r="DWI3" s="42">
        <v>1</v>
      </c>
      <c r="DWJ3" s="42">
        <v>1</v>
      </c>
      <c r="DWK3" s="42">
        <v>1</v>
      </c>
      <c r="DWL3" s="42">
        <v>1</v>
      </c>
      <c r="DWM3" s="42">
        <v>1</v>
      </c>
      <c r="DWN3" s="42">
        <v>1</v>
      </c>
      <c r="DWO3" s="42">
        <v>1</v>
      </c>
      <c r="DWP3" s="42">
        <v>1</v>
      </c>
      <c r="DWQ3" s="42">
        <v>1</v>
      </c>
      <c r="DWR3" s="42"/>
      <c r="DWS3" s="42"/>
      <c r="DWT3" s="42"/>
      <c r="DWU3" s="42"/>
      <c r="DWV3" s="42"/>
      <c r="DWW3" s="42"/>
      <c r="DWX3" s="42"/>
      <c r="DWY3" s="42"/>
      <c r="DWZ3" s="42"/>
      <c r="DXA3" s="42"/>
      <c r="DXB3" s="42"/>
      <c r="DXC3" s="42"/>
      <c r="DXD3" s="42"/>
      <c r="DXE3" s="42"/>
      <c r="DXF3" s="42"/>
      <c r="DXG3" s="42"/>
      <c r="DXH3" s="42"/>
      <c r="DXI3" s="42"/>
      <c r="DXJ3" s="42"/>
      <c r="DXK3" s="42"/>
      <c r="DXL3" s="42"/>
      <c r="DXM3" s="42"/>
      <c r="DXN3" s="42"/>
      <c r="DXO3" s="42"/>
      <c r="DXP3" s="42"/>
      <c r="DXQ3" s="42"/>
      <c r="DXR3" s="42"/>
      <c r="DXS3" s="42">
        <v>1</v>
      </c>
      <c r="DXT3" s="42"/>
      <c r="DXU3" s="42"/>
      <c r="DXV3" s="42"/>
      <c r="DXW3" s="42"/>
      <c r="DXX3" s="42"/>
      <c r="DXY3" s="42"/>
      <c r="DXZ3" s="42"/>
      <c r="DYA3" s="42"/>
      <c r="DYB3" s="42"/>
      <c r="DYC3" s="42"/>
      <c r="DYD3" s="42"/>
      <c r="DYE3" s="42"/>
      <c r="DYF3" s="42"/>
      <c r="DYG3" s="42">
        <v>1</v>
      </c>
      <c r="DYH3" s="42">
        <v>1</v>
      </c>
      <c r="DYI3" s="42">
        <v>1</v>
      </c>
      <c r="DYJ3" s="42">
        <v>1</v>
      </c>
      <c r="DYK3" s="42">
        <v>1</v>
      </c>
      <c r="DYL3" s="42">
        <v>1</v>
      </c>
      <c r="DYM3" s="42">
        <v>1</v>
      </c>
      <c r="DYN3" s="42">
        <v>1</v>
      </c>
      <c r="DYO3" s="42">
        <v>1</v>
      </c>
      <c r="DYP3" s="42">
        <v>1</v>
      </c>
      <c r="DYQ3" s="42">
        <v>1</v>
      </c>
      <c r="DYR3" s="42">
        <v>1</v>
      </c>
      <c r="DYS3" s="42">
        <v>1</v>
      </c>
      <c r="DYT3" s="42">
        <v>1</v>
      </c>
      <c r="DYU3" s="42">
        <v>1</v>
      </c>
      <c r="DYV3" s="42">
        <v>1</v>
      </c>
      <c r="DYW3" s="42">
        <v>1</v>
      </c>
      <c r="DYX3" s="42">
        <v>1</v>
      </c>
      <c r="DYY3" s="42">
        <v>1</v>
      </c>
      <c r="DYZ3" s="42">
        <v>1</v>
      </c>
      <c r="DZA3" s="42">
        <v>1</v>
      </c>
      <c r="DZB3" s="42">
        <v>1</v>
      </c>
      <c r="DZC3" s="42">
        <v>1</v>
      </c>
      <c r="DZD3" s="42">
        <v>1</v>
      </c>
      <c r="DZE3" s="42">
        <v>1</v>
      </c>
      <c r="DZF3" s="42">
        <v>1</v>
      </c>
      <c r="DZG3" s="42">
        <v>1</v>
      </c>
      <c r="DZH3" s="42">
        <v>1</v>
      </c>
      <c r="DZI3" s="42">
        <v>1</v>
      </c>
      <c r="DZJ3" s="42">
        <v>1</v>
      </c>
      <c r="DZK3" s="42">
        <v>1</v>
      </c>
      <c r="DZL3" s="42">
        <v>2</v>
      </c>
      <c r="DZM3" s="42">
        <v>1</v>
      </c>
      <c r="DZN3" s="42">
        <v>1</v>
      </c>
      <c r="DZO3" s="42">
        <v>1</v>
      </c>
      <c r="DZP3" s="42">
        <v>1</v>
      </c>
      <c r="DZQ3" s="42">
        <v>1</v>
      </c>
      <c r="DZR3" s="42">
        <v>1</v>
      </c>
      <c r="DZS3" s="42">
        <v>1</v>
      </c>
      <c r="DZT3" s="42">
        <v>1</v>
      </c>
      <c r="DZU3" s="42">
        <v>1</v>
      </c>
      <c r="DZV3" s="42">
        <v>1</v>
      </c>
      <c r="DZW3" s="42">
        <v>1</v>
      </c>
      <c r="DZX3" s="42">
        <v>1</v>
      </c>
      <c r="DZY3" s="42">
        <v>1</v>
      </c>
      <c r="DZZ3" s="42">
        <v>1</v>
      </c>
      <c r="EAA3" s="42">
        <v>1</v>
      </c>
      <c r="EAB3" s="42">
        <v>1</v>
      </c>
      <c r="EAC3" s="42">
        <v>1</v>
      </c>
      <c r="EAD3" s="42">
        <v>1</v>
      </c>
      <c r="EAE3" s="42">
        <v>1</v>
      </c>
      <c r="EAF3" s="42">
        <v>1</v>
      </c>
      <c r="EAG3" s="42">
        <v>1</v>
      </c>
      <c r="EAH3" s="42">
        <v>1</v>
      </c>
      <c r="EAI3" s="42">
        <v>1</v>
      </c>
      <c r="EAJ3" s="42">
        <v>1</v>
      </c>
      <c r="EAK3" s="42">
        <v>1</v>
      </c>
      <c r="EAL3" s="42">
        <v>1</v>
      </c>
      <c r="EAM3" s="42">
        <v>1</v>
      </c>
      <c r="EAN3" s="42">
        <v>1</v>
      </c>
      <c r="EAO3" s="42">
        <v>1</v>
      </c>
      <c r="EAP3" s="42"/>
      <c r="EAQ3" s="42"/>
      <c r="EAR3" s="42"/>
      <c r="EAS3" s="42">
        <v>1</v>
      </c>
      <c r="EAT3" s="42">
        <v>1</v>
      </c>
      <c r="EAU3" s="42">
        <v>1</v>
      </c>
      <c r="EAV3" s="42"/>
      <c r="EAW3" s="42"/>
      <c r="EAX3" s="42"/>
      <c r="EAY3" s="42"/>
      <c r="EAZ3" s="42"/>
      <c r="EBA3" s="42"/>
      <c r="EBB3" s="42"/>
      <c r="EBC3" s="42"/>
      <c r="EBD3" s="42"/>
      <c r="EBE3" s="42"/>
      <c r="EBF3" s="42"/>
      <c r="EBG3" s="42"/>
      <c r="EBH3" s="42"/>
      <c r="EBI3" s="42"/>
      <c r="EBJ3" s="42"/>
      <c r="EBK3" s="42"/>
      <c r="EBL3" s="42"/>
      <c r="EBM3" s="42"/>
      <c r="EBN3" s="42"/>
      <c r="EBO3" s="42"/>
      <c r="EBP3" s="42"/>
      <c r="EBQ3" s="42"/>
      <c r="EBR3" s="42"/>
      <c r="EBS3" s="42"/>
      <c r="EBT3" s="42"/>
      <c r="EBU3" s="42"/>
      <c r="EBV3" s="42"/>
      <c r="EBW3" s="42"/>
      <c r="EBX3" s="42"/>
      <c r="EBY3" s="42"/>
      <c r="EBZ3" s="42"/>
      <c r="ECA3" s="42"/>
      <c r="ECB3" s="42"/>
      <c r="ECC3" s="42"/>
      <c r="ECD3" s="42"/>
      <c r="ECE3" s="42"/>
      <c r="ECF3" s="42"/>
      <c r="ECG3" s="42"/>
      <c r="ECH3" s="42"/>
      <c r="ECI3" s="42"/>
      <c r="ECJ3" s="42"/>
      <c r="ECK3" s="42"/>
      <c r="ECL3" s="42"/>
      <c r="ECM3" s="42"/>
      <c r="ECN3" s="42"/>
      <c r="ECO3" s="42"/>
      <c r="ECP3" s="42"/>
      <c r="ECQ3" s="42"/>
      <c r="ECR3" s="42"/>
      <c r="ECS3" s="42"/>
      <c r="ECT3" s="42">
        <v>1</v>
      </c>
      <c r="ECU3" s="42"/>
      <c r="ECV3" s="42"/>
      <c r="ECW3" s="42"/>
      <c r="ECX3" s="42"/>
      <c r="ECY3" s="42">
        <v>1</v>
      </c>
      <c r="ECZ3" s="42">
        <v>1</v>
      </c>
      <c r="EDA3" s="42">
        <v>1</v>
      </c>
      <c r="EDB3" s="42">
        <v>1</v>
      </c>
      <c r="EDC3" s="42">
        <v>1</v>
      </c>
      <c r="EDD3" s="42">
        <v>1</v>
      </c>
      <c r="EDE3" s="42">
        <v>1</v>
      </c>
      <c r="EDF3" s="42">
        <v>1</v>
      </c>
      <c r="EDG3" s="42"/>
      <c r="EDH3" s="42"/>
      <c r="EDI3" s="42"/>
      <c r="EDJ3" s="42"/>
      <c r="EDK3" s="42"/>
      <c r="EDL3" s="42"/>
      <c r="EDM3" s="42"/>
      <c r="EDN3" s="42"/>
      <c r="EDO3" s="42"/>
      <c r="EDP3" s="42"/>
      <c r="EDQ3" s="42"/>
      <c r="EDR3" s="42">
        <v>1</v>
      </c>
      <c r="EDS3" s="42">
        <v>1</v>
      </c>
      <c r="EDT3" s="42">
        <v>1</v>
      </c>
      <c r="EDU3" s="42"/>
      <c r="EDV3" s="42"/>
      <c r="EDW3" s="42"/>
      <c r="EDX3" s="42"/>
      <c r="EDY3" s="42"/>
      <c r="EDZ3" s="42"/>
      <c r="EEA3" s="42">
        <v>1</v>
      </c>
      <c r="EEB3" s="42"/>
      <c r="EEC3" s="42"/>
      <c r="EED3" s="42"/>
      <c r="EEE3" s="42">
        <v>1</v>
      </c>
      <c r="EEF3" s="42">
        <v>1</v>
      </c>
      <c r="EEG3" s="42">
        <v>1</v>
      </c>
      <c r="EEH3" s="42">
        <v>1</v>
      </c>
      <c r="EEI3" s="42">
        <v>1</v>
      </c>
      <c r="EEJ3" s="42">
        <v>1</v>
      </c>
      <c r="EEK3" s="42">
        <v>1</v>
      </c>
      <c r="EEL3" s="42">
        <v>1</v>
      </c>
      <c r="EEM3" s="42">
        <v>1</v>
      </c>
      <c r="EEN3" s="42"/>
      <c r="EEO3" s="42"/>
      <c r="EEP3" s="42"/>
      <c r="EEQ3" s="42"/>
      <c r="EER3" s="42"/>
      <c r="EES3" s="42"/>
      <c r="EET3" s="42"/>
      <c r="EEU3" s="42"/>
      <c r="EEV3" s="42"/>
      <c r="EEW3" s="42"/>
      <c r="EEX3" s="42"/>
      <c r="EEY3" s="42"/>
      <c r="EEZ3" s="42"/>
      <c r="EFA3" s="42"/>
      <c r="EFB3" s="42"/>
      <c r="EFC3" s="42"/>
      <c r="EFD3" s="42"/>
      <c r="EFE3" s="42"/>
      <c r="EFF3" s="42"/>
      <c r="EFG3" s="42"/>
      <c r="EFH3" s="42"/>
      <c r="EFI3" s="42"/>
      <c r="EFJ3" s="42"/>
      <c r="EFK3" s="42"/>
      <c r="EFL3" s="42"/>
      <c r="EFM3" s="42"/>
      <c r="EFN3" s="42"/>
      <c r="EFO3" s="42"/>
      <c r="EFP3" s="42"/>
      <c r="EFQ3" s="42"/>
      <c r="EFR3" s="42"/>
      <c r="EFS3" s="42"/>
      <c r="EFT3" s="42"/>
      <c r="EFU3" s="42"/>
      <c r="EFV3" s="42"/>
      <c r="EFW3" s="42"/>
      <c r="EFX3" s="42"/>
      <c r="EFY3" s="42"/>
      <c r="EFZ3" s="42"/>
      <c r="EGA3" s="42"/>
      <c r="EGB3" s="42"/>
      <c r="EGC3" s="42"/>
      <c r="EGD3" s="42"/>
      <c r="EGE3" s="42"/>
      <c r="EGF3" s="42"/>
      <c r="EGG3" s="42"/>
      <c r="EGH3" s="42"/>
      <c r="EGI3" s="42"/>
      <c r="EGJ3" s="42"/>
      <c r="EGK3" s="42"/>
      <c r="EGL3" s="42"/>
      <c r="EGM3" s="42"/>
      <c r="EGN3" s="42"/>
      <c r="EGO3" s="42"/>
      <c r="EGP3" s="42"/>
      <c r="EGQ3" s="42"/>
      <c r="EGR3" s="42"/>
      <c r="EGS3" s="42"/>
      <c r="EGT3" s="42"/>
      <c r="EGU3" s="42"/>
      <c r="EGV3" s="42"/>
      <c r="EGW3" s="42"/>
      <c r="EGX3" s="42"/>
      <c r="EGY3" s="42"/>
      <c r="EGZ3" s="42"/>
      <c r="EHA3" s="42"/>
      <c r="EHB3" s="42"/>
      <c r="EHC3" s="42"/>
      <c r="EHD3" s="42"/>
      <c r="EHE3" s="42"/>
      <c r="EHF3" s="42"/>
      <c r="EHG3" s="42"/>
      <c r="EHH3" s="42"/>
      <c r="EHI3" s="42"/>
      <c r="EHJ3" s="42"/>
      <c r="EHK3" s="42"/>
      <c r="EHL3" s="42"/>
      <c r="EHM3" s="42"/>
      <c r="EHN3" s="42"/>
      <c r="EHO3" s="42"/>
      <c r="EHP3" s="42"/>
      <c r="EHQ3" s="42"/>
      <c r="EHR3" s="42"/>
      <c r="EHS3" s="42"/>
      <c r="EHT3" s="42"/>
      <c r="EHU3" s="42"/>
      <c r="EHV3" s="42"/>
      <c r="EHW3" s="42"/>
      <c r="EHX3" s="42"/>
      <c r="EHY3" s="42"/>
      <c r="EHZ3" s="42"/>
      <c r="EIA3" s="42"/>
      <c r="EIB3" s="42"/>
      <c r="EIC3" s="42"/>
      <c r="EID3" s="42"/>
      <c r="EIE3" s="42"/>
      <c r="EIF3" s="42"/>
      <c r="EIG3" s="42"/>
      <c r="EIH3" s="42"/>
      <c r="EII3" s="42"/>
      <c r="EIJ3" s="42"/>
      <c r="EIK3" s="42"/>
      <c r="EIL3" s="42"/>
      <c r="EIM3" s="42"/>
      <c r="EIN3" s="42"/>
      <c r="EIO3" s="42"/>
      <c r="EIP3" s="42"/>
      <c r="EIQ3" s="42"/>
      <c r="EIR3" s="42"/>
      <c r="EIS3" s="42"/>
      <c r="EIT3" s="42"/>
      <c r="EIU3" s="42"/>
      <c r="EIV3" s="42"/>
      <c r="EIW3" s="42"/>
      <c r="EIX3" s="42"/>
      <c r="EIY3" s="42"/>
      <c r="EIZ3" s="42"/>
      <c r="EJA3" s="42"/>
      <c r="EJB3" s="42"/>
      <c r="EJC3" s="42"/>
      <c r="EJD3" s="42"/>
      <c r="EJE3" s="42"/>
      <c r="EJF3" s="42"/>
      <c r="EJG3" s="42"/>
      <c r="EJH3" s="42"/>
      <c r="EJI3" s="42"/>
      <c r="EJJ3" s="42"/>
      <c r="EJK3" s="42"/>
      <c r="EJL3" s="42"/>
      <c r="EJM3" s="42"/>
      <c r="EJN3" s="42"/>
      <c r="EJO3" s="42"/>
      <c r="EJP3" s="42"/>
      <c r="EJQ3" s="42"/>
      <c r="EJR3" s="42"/>
      <c r="EJS3" s="42"/>
      <c r="EJT3" s="42"/>
      <c r="EJU3" s="42"/>
      <c r="EJV3" s="42"/>
      <c r="EJW3" s="42"/>
      <c r="EJX3" s="42"/>
      <c r="EJY3" s="42"/>
      <c r="EJZ3" s="42"/>
      <c r="EKA3" s="42"/>
      <c r="EKB3" s="42"/>
      <c r="EKC3" s="42"/>
      <c r="EKD3" s="42"/>
      <c r="EKE3" s="42"/>
      <c r="EKF3" s="42"/>
      <c r="EKG3" s="42"/>
      <c r="EKH3" s="42"/>
      <c r="EKI3" s="42"/>
      <c r="EKJ3" s="42"/>
      <c r="EKK3" s="42"/>
      <c r="EKL3" s="42"/>
      <c r="EKM3" s="42">
        <v>1</v>
      </c>
      <c r="EKN3" s="42"/>
      <c r="EKO3" s="42"/>
      <c r="EKP3" s="42"/>
      <c r="EKQ3" s="42"/>
      <c r="EKR3" s="42"/>
      <c r="EKS3" s="42"/>
      <c r="EKT3" s="42"/>
      <c r="EKU3" s="42"/>
      <c r="EKV3" s="42"/>
      <c r="EKW3" s="42"/>
      <c r="EKX3" s="42"/>
      <c r="EKY3" s="42"/>
      <c r="EKZ3" s="42"/>
      <c r="ELA3" s="42"/>
      <c r="ELB3" s="42"/>
      <c r="ELC3" s="42"/>
      <c r="ELD3" s="42"/>
      <c r="ELE3" s="42"/>
      <c r="ELF3" s="42"/>
      <c r="ELG3" s="42"/>
      <c r="ELH3" s="42"/>
      <c r="ELI3" s="42"/>
      <c r="ELJ3" s="42"/>
      <c r="ELK3" s="42"/>
      <c r="ELL3" s="42"/>
      <c r="ELM3" s="42"/>
      <c r="ELN3" s="42"/>
      <c r="ELO3" s="42"/>
      <c r="ELP3" s="42"/>
      <c r="ELQ3" s="42"/>
      <c r="ELR3" s="42"/>
      <c r="ELS3" s="42"/>
      <c r="ELT3" s="42"/>
      <c r="ELU3" s="42"/>
      <c r="ELV3" s="42"/>
      <c r="ELW3" s="42"/>
      <c r="ELX3" s="42"/>
      <c r="ELY3" s="42"/>
      <c r="ELZ3" s="42"/>
      <c r="EMA3" s="42"/>
      <c r="EMB3" s="42"/>
      <c r="EMC3" s="42"/>
      <c r="EMD3" s="42"/>
      <c r="EME3" s="42"/>
      <c r="EMF3" s="42"/>
      <c r="EMG3" s="42"/>
      <c r="EMH3" s="42"/>
      <c r="EMI3" s="42"/>
      <c r="EMJ3" s="42"/>
      <c r="EMK3" s="42"/>
      <c r="EML3" s="42"/>
      <c r="EMM3" s="42"/>
      <c r="EMN3" s="42"/>
      <c r="EMO3" s="42"/>
      <c r="EMP3" s="42"/>
      <c r="EMQ3" s="42"/>
      <c r="EMR3" s="42"/>
      <c r="EMS3" s="42"/>
      <c r="EMT3" s="42"/>
      <c r="EMU3" s="42"/>
      <c r="EMV3" s="42"/>
      <c r="EMW3" s="42"/>
      <c r="EMX3" s="42"/>
      <c r="EMY3" s="42"/>
      <c r="EMZ3" s="42"/>
      <c r="ENA3" s="42"/>
      <c r="ENB3" s="42"/>
      <c r="ENC3" s="42"/>
      <c r="END3" s="42"/>
      <c r="ENE3" s="42"/>
      <c r="ENF3" s="42"/>
      <c r="ENG3" s="42"/>
      <c r="ENH3" s="42"/>
      <c r="ENI3" s="42"/>
      <c r="ENJ3" s="42"/>
      <c r="ENK3" s="42"/>
      <c r="ENL3" s="42"/>
      <c r="ENM3" s="42"/>
      <c r="ENN3" s="42"/>
      <c r="ENO3" s="42"/>
      <c r="ENP3" s="42"/>
      <c r="ENQ3" s="42"/>
      <c r="ENR3" s="42"/>
      <c r="ENS3" s="42"/>
      <c r="ENT3" s="42"/>
      <c r="ENU3" s="42"/>
      <c r="ENV3" s="42"/>
      <c r="ENW3" s="42"/>
      <c r="ENX3" s="42"/>
      <c r="ENY3" s="42"/>
      <c r="ENZ3" s="42"/>
      <c r="EOA3" s="42"/>
      <c r="EOB3" s="42"/>
      <c r="EOC3" s="42"/>
      <c r="EOD3" s="42"/>
      <c r="EOE3" s="42"/>
      <c r="EOF3" s="42"/>
      <c r="EOG3" s="42"/>
      <c r="EOH3" s="42"/>
      <c r="EOI3" s="42"/>
      <c r="EOJ3" s="42"/>
      <c r="EOK3" s="42"/>
      <c r="EOL3" s="42"/>
      <c r="EOM3" s="42"/>
      <c r="EON3" s="42"/>
      <c r="EOO3" s="42"/>
      <c r="EOP3" s="42"/>
      <c r="EOQ3" s="42"/>
      <c r="EOR3" s="42"/>
      <c r="EOS3" s="42"/>
      <c r="EOT3" s="42"/>
      <c r="EOU3" s="42"/>
      <c r="EOV3" s="42"/>
      <c r="EOW3" s="42"/>
      <c r="EOX3" s="42"/>
      <c r="EOY3" s="42"/>
      <c r="EOZ3" s="42"/>
      <c r="EPA3" s="42"/>
      <c r="EPB3" s="42"/>
      <c r="EPC3" s="42"/>
      <c r="EPD3" s="42"/>
      <c r="EPE3" s="42"/>
      <c r="EPF3" s="42"/>
      <c r="EPG3" s="42"/>
      <c r="EPH3" s="42"/>
      <c r="EPI3" s="42"/>
      <c r="EPJ3" s="42"/>
      <c r="EPK3" s="42"/>
      <c r="EPL3" s="42"/>
      <c r="EPM3" s="42"/>
      <c r="EPN3" s="42"/>
      <c r="EPO3" s="42"/>
      <c r="EPP3" s="42"/>
      <c r="EPQ3" s="42"/>
      <c r="EPR3" s="42"/>
      <c r="EPS3" s="42"/>
      <c r="EPT3" s="42"/>
      <c r="EPU3" s="42"/>
      <c r="EPV3" s="42"/>
      <c r="EPW3" s="42"/>
      <c r="EPX3" s="42"/>
      <c r="EPY3" s="42"/>
      <c r="EPZ3" s="42"/>
      <c r="EQA3" s="42"/>
      <c r="EQB3" s="42"/>
      <c r="EQC3" s="42"/>
      <c r="EQD3" s="42"/>
      <c r="EQE3" s="42"/>
      <c r="EQF3" s="42"/>
      <c r="EQG3" s="42"/>
      <c r="EQH3" s="42"/>
      <c r="EQI3" s="42"/>
      <c r="EQJ3" s="42"/>
      <c r="EQK3" s="42"/>
      <c r="EQL3" s="42"/>
      <c r="EQM3" s="42"/>
      <c r="EQN3" s="42"/>
      <c r="EQO3" s="42"/>
      <c r="EQP3" s="42"/>
      <c r="EQQ3" s="42"/>
      <c r="EQR3" s="42"/>
      <c r="EQS3" s="42"/>
      <c r="EQT3" s="42"/>
      <c r="EQU3" s="42"/>
      <c r="EQV3" s="42"/>
      <c r="EQW3" s="42"/>
      <c r="EQX3" s="42"/>
      <c r="EQY3" s="42"/>
      <c r="EQZ3" s="42"/>
      <c r="ERA3" s="42"/>
      <c r="ERB3" s="42"/>
      <c r="ERC3" s="42"/>
      <c r="ERD3" s="42"/>
      <c r="ERE3" s="42"/>
      <c r="ERF3" s="42"/>
      <c r="ERG3" s="42"/>
      <c r="ERH3" s="42"/>
      <c r="ERI3" s="42"/>
      <c r="ERJ3" s="42"/>
      <c r="ERK3" s="42"/>
      <c r="ERL3" s="42"/>
      <c r="ERM3" s="42"/>
      <c r="ERN3" s="42"/>
      <c r="ERO3" s="42"/>
      <c r="ERP3" s="42"/>
      <c r="ERQ3" s="42"/>
      <c r="ERR3" s="42"/>
      <c r="ERS3" s="42"/>
      <c r="ERT3" s="42"/>
      <c r="ERU3" s="42"/>
      <c r="ERV3" s="42"/>
      <c r="ERW3" s="42"/>
      <c r="ERX3" s="42"/>
      <c r="ERY3" s="42"/>
      <c r="ERZ3" s="42"/>
      <c r="ESA3" s="42"/>
      <c r="ESB3" s="42"/>
      <c r="ESC3" s="42"/>
      <c r="ESD3" s="42"/>
      <c r="ESE3" s="42"/>
      <c r="ESF3" s="42"/>
      <c r="ESG3" s="42"/>
      <c r="ESH3" s="42"/>
      <c r="ESI3" s="42"/>
      <c r="ESJ3" s="42"/>
      <c r="ESK3" s="42"/>
      <c r="ESL3" s="42"/>
      <c r="ESM3" s="42"/>
      <c r="ESN3" s="42"/>
      <c r="ESO3" s="42"/>
      <c r="ESP3" s="42"/>
      <c r="ESQ3" s="42"/>
      <c r="ESR3" s="42"/>
      <c r="ESS3" s="42"/>
      <c r="EST3" s="42"/>
      <c r="ESU3" s="42"/>
      <c r="ESV3" s="42"/>
      <c r="ESW3" s="42"/>
      <c r="ESX3" s="42"/>
      <c r="ESY3" s="42"/>
      <c r="ESZ3" s="42"/>
      <c r="ETA3" s="42"/>
      <c r="ETB3" s="42"/>
      <c r="ETC3" s="42"/>
      <c r="ETD3" s="42"/>
      <c r="ETE3" s="42">
        <v>1</v>
      </c>
      <c r="ETF3" s="42">
        <v>1</v>
      </c>
      <c r="ETG3" s="42">
        <v>1</v>
      </c>
      <c r="ETH3" s="42">
        <v>1</v>
      </c>
      <c r="ETI3" s="42">
        <v>1</v>
      </c>
      <c r="ETJ3" s="42">
        <v>1</v>
      </c>
      <c r="ETK3" s="42">
        <v>1</v>
      </c>
      <c r="ETL3" s="42">
        <v>1</v>
      </c>
      <c r="ETM3" s="42">
        <v>1</v>
      </c>
      <c r="ETN3" s="42">
        <v>1</v>
      </c>
      <c r="ETO3" s="42">
        <v>1</v>
      </c>
      <c r="ETP3" s="42">
        <v>1</v>
      </c>
      <c r="ETQ3" s="42">
        <v>1</v>
      </c>
      <c r="ETR3" s="42">
        <v>1</v>
      </c>
      <c r="ETS3" s="42">
        <v>1</v>
      </c>
      <c r="ETT3" s="42">
        <v>1</v>
      </c>
      <c r="ETU3" s="42"/>
      <c r="ETV3" s="42"/>
      <c r="ETW3" s="42"/>
      <c r="ETX3" s="42"/>
      <c r="ETY3" s="42"/>
      <c r="ETZ3" s="42"/>
      <c r="EUA3" s="42"/>
      <c r="EUB3" s="42"/>
      <c r="EUC3" s="42"/>
      <c r="EUD3" s="42"/>
      <c r="EUE3" s="42"/>
      <c r="EUF3" s="42"/>
      <c r="EUG3" s="42">
        <v>1</v>
      </c>
      <c r="EUH3" s="42"/>
      <c r="EUI3" s="42"/>
      <c r="EUJ3" s="42"/>
      <c r="EUK3" s="42"/>
      <c r="EUL3" s="42"/>
      <c r="EUM3" s="42"/>
      <c r="EUN3" s="42"/>
      <c r="EUO3" s="42"/>
      <c r="EUP3" s="42"/>
      <c r="EUQ3" s="42"/>
      <c r="EUR3" s="42"/>
      <c r="EUS3" s="42"/>
      <c r="EUT3" s="42"/>
      <c r="EUU3" s="42"/>
      <c r="EUV3" s="42"/>
      <c r="EUW3" s="42"/>
      <c r="EUX3" s="42"/>
      <c r="EUY3" s="42"/>
      <c r="EUZ3" s="42"/>
      <c r="EVA3" s="42"/>
      <c r="EVB3" s="42"/>
      <c r="EVC3" s="42"/>
      <c r="EVD3" s="42"/>
      <c r="EVE3" s="42"/>
      <c r="EVF3" s="42"/>
      <c r="EVG3" s="42"/>
      <c r="EVH3" s="42"/>
      <c r="EVI3" s="42"/>
      <c r="EVJ3" s="42"/>
      <c r="EVK3" s="42"/>
      <c r="EVL3" s="42"/>
      <c r="EVM3" s="42"/>
      <c r="EVN3" s="42"/>
      <c r="EVO3" s="42"/>
      <c r="EVP3" s="42"/>
      <c r="EVQ3" s="42"/>
      <c r="EVR3" s="42"/>
      <c r="EVS3" s="42"/>
      <c r="EVT3" s="42"/>
      <c r="EVU3" s="42"/>
      <c r="EVV3" s="42"/>
      <c r="EVW3" s="42"/>
      <c r="EVX3" s="42"/>
      <c r="EVY3" s="42"/>
      <c r="EVZ3" s="42"/>
      <c r="EWA3" s="42"/>
      <c r="EWB3" s="42"/>
      <c r="EWC3" s="42"/>
      <c r="EWD3" s="42"/>
      <c r="EWE3" s="42"/>
      <c r="EWF3" s="42"/>
      <c r="EWG3" s="42">
        <v>1</v>
      </c>
      <c r="EWH3" s="42">
        <v>1</v>
      </c>
      <c r="EWI3" s="42">
        <v>1</v>
      </c>
      <c r="EWJ3" s="42">
        <v>2</v>
      </c>
      <c r="EWK3" s="42">
        <v>1</v>
      </c>
      <c r="EWL3" s="42">
        <v>1</v>
      </c>
      <c r="EWM3" s="42">
        <v>1</v>
      </c>
      <c r="EWN3" s="42">
        <v>1</v>
      </c>
      <c r="EWO3" s="42">
        <v>1</v>
      </c>
      <c r="EWP3" s="42">
        <v>1</v>
      </c>
      <c r="EWQ3" s="42">
        <v>1</v>
      </c>
      <c r="EWR3" s="42">
        <v>1</v>
      </c>
      <c r="EWS3" s="42">
        <v>1</v>
      </c>
      <c r="EWT3" s="42">
        <v>1</v>
      </c>
      <c r="EWU3" s="42">
        <v>1</v>
      </c>
      <c r="EWV3" s="42">
        <v>1</v>
      </c>
      <c r="EWW3" s="42">
        <v>1</v>
      </c>
      <c r="EWX3" s="42">
        <v>1</v>
      </c>
      <c r="EWY3" s="42">
        <v>1</v>
      </c>
      <c r="EWZ3" s="42">
        <v>1</v>
      </c>
      <c r="EXA3" s="42">
        <v>1</v>
      </c>
      <c r="EXB3" s="42">
        <v>1</v>
      </c>
      <c r="EXC3" s="42">
        <v>1</v>
      </c>
      <c r="EXD3" s="42">
        <v>1</v>
      </c>
      <c r="EXE3" s="42">
        <v>1</v>
      </c>
      <c r="EXF3" s="42">
        <v>1</v>
      </c>
      <c r="EXG3" s="42"/>
      <c r="EXH3" s="42"/>
      <c r="EXI3" s="42"/>
      <c r="EXJ3" s="42"/>
      <c r="EXK3" s="42"/>
      <c r="EXL3" s="42"/>
      <c r="EXM3" s="42"/>
      <c r="EXN3" s="42"/>
      <c r="EXO3" s="42"/>
      <c r="EXP3" s="42"/>
      <c r="EXQ3" s="42"/>
      <c r="EXR3" s="42"/>
      <c r="EXS3" s="42"/>
      <c r="EXT3" s="42"/>
      <c r="EXU3" s="42"/>
      <c r="EXV3" s="42"/>
      <c r="EXW3" s="42"/>
      <c r="EXX3" s="42"/>
      <c r="EXY3" s="42"/>
      <c r="EXZ3" s="42"/>
      <c r="EYA3" s="42"/>
      <c r="EYB3" s="42"/>
      <c r="EYC3" s="42"/>
      <c r="EYD3" s="42"/>
      <c r="EYE3" s="42">
        <v>1</v>
      </c>
      <c r="EYF3" s="42"/>
      <c r="EYG3" s="42"/>
      <c r="EYH3" s="42"/>
      <c r="EYI3" s="42"/>
      <c r="EYJ3" s="42"/>
      <c r="EYK3" s="42"/>
      <c r="EYL3" s="42"/>
      <c r="EYM3" s="42"/>
      <c r="EYN3" s="42"/>
      <c r="EYO3" s="42"/>
      <c r="EYP3" s="42"/>
      <c r="EYQ3" s="42"/>
      <c r="EYR3" s="42"/>
      <c r="EYS3" s="42"/>
      <c r="EYT3" s="42"/>
      <c r="EYU3" s="42"/>
      <c r="EYV3" s="42"/>
      <c r="EYW3" s="42"/>
      <c r="EYX3" s="42"/>
      <c r="EYY3" s="42"/>
      <c r="EYZ3" s="42"/>
      <c r="EZA3" s="42"/>
      <c r="EZB3" s="42"/>
      <c r="EZC3" s="42"/>
      <c r="EZD3" s="42"/>
      <c r="EZE3" s="42"/>
      <c r="EZF3" s="42"/>
      <c r="EZG3" s="42"/>
      <c r="EZH3" s="42"/>
      <c r="EZI3" s="42"/>
      <c r="EZJ3" s="42"/>
      <c r="EZK3" s="42"/>
      <c r="EZL3" s="42"/>
      <c r="EZM3" s="42"/>
      <c r="EZN3" s="42"/>
      <c r="EZO3" s="42"/>
      <c r="EZP3" s="42"/>
      <c r="EZQ3" s="42"/>
      <c r="EZR3" s="42"/>
      <c r="EZS3" s="42"/>
      <c r="EZT3" s="42"/>
      <c r="EZU3" s="42">
        <v>1</v>
      </c>
      <c r="EZV3" s="42">
        <v>1</v>
      </c>
      <c r="EZW3" s="42">
        <v>1</v>
      </c>
      <c r="EZX3" s="42">
        <v>1</v>
      </c>
      <c r="EZY3" s="42">
        <v>1</v>
      </c>
      <c r="EZZ3" s="42">
        <v>1</v>
      </c>
      <c r="FAA3" s="42">
        <v>1</v>
      </c>
      <c r="FAB3" s="42">
        <v>1</v>
      </c>
      <c r="FAC3" s="42">
        <v>1</v>
      </c>
      <c r="FAD3" s="42">
        <v>1</v>
      </c>
      <c r="FAE3" s="42">
        <v>1</v>
      </c>
      <c r="FAF3" s="42">
        <v>1</v>
      </c>
      <c r="FAG3" s="42">
        <v>1</v>
      </c>
      <c r="FAH3" s="42">
        <v>1</v>
      </c>
      <c r="FAI3" s="42">
        <v>1</v>
      </c>
      <c r="FAJ3" s="42">
        <v>1</v>
      </c>
      <c r="FAK3" s="42">
        <v>1</v>
      </c>
      <c r="FAL3" s="42"/>
      <c r="FAM3" s="42"/>
      <c r="FAN3" s="42"/>
      <c r="FAO3" s="42"/>
      <c r="FAP3" s="42"/>
      <c r="FAQ3" s="42"/>
      <c r="FAR3" s="42"/>
      <c r="FAS3" s="42"/>
      <c r="FAT3" s="42"/>
      <c r="FAU3" s="42"/>
      <c r="FAV3" s="42"/>
      <c r="FAW3" s="42"/>
      <c r="FAX3" s="42"/>
      <c r="FAY3" s="42"/>
      <c r="FAZ3" s="42"/>
      <c r="FBA3" s="42"/>
      <c r="FBB3" s="42"/>
      <c r="FBC3" s="42"/>
      <c r="FBD3" s="42"/>
      <c r="FBE3" s="42"/>
      <c r="FBF3" s="42"/>
      <c r="FBG3" s="42"/>
      <c r="FBH3" s="42"/>
      <c r="FBI3" s="42"/>
      <c r="FBJ3" s="42"/>
      <c r="FBK3" s="42"/>
      <c r="FBL3" s="42"/>
      <c r="FBM3" s="42"/>
      <c r="FBN3" s="42"/>
      <c r="FBO3" s="42"/>
      <c r="FBP3" s="42"/>
      <c r="FBQ3" s="42"/>
      <c r="FBR3" s="42"/>
      <c r="FBS3" s="42"/>
      <c r="FBT3" s="12">
        <v>3325</v>
      </c>
    </row>
    <row r="4" spans="1:4128">
      <c r="A4" s="9">
        <v>12</v>
      </c>
      <c r="B4" s="43">
        <v>1</v>
      </c>
      <c r="C4" s="26">
        <v>1</v>
      </c>
      <c r="D4" s="26">
        <v>2</v>
      </c>
      <c r="E4" s="26">
        <v>13</v>
      </c>
      <c r="F4" s="26">
        <v>14</v>
      </c>
      <c r="G4" s="26">
        <v>10</v>
      </c>
      <c r="H4" s="26">
        <v>21</v>
      </c>
      <c r="I4" s="26">
        <v>15</v>
      </c>
      <c r="J4" s="26">
        <v>17</v>
      </c>
      <c r="K4" s="26">
        <v>3</v>
      </c>
      <c r="L4" s="26">
        <v>16</v>
      </c>
      <c r="M4" s="26"/>
      <c r="N4" s="26">
        <v>4</v>
      </c>
      <c r="O4" s="26">
        <v>4</v>
      </c>
      <c r="P4" s="26">
        <v>9</v>
      </c>
      <c r="Q4" s="26">
        <v>7</v>
      </c>
      <c r="R4" s="26">
        <v>11</v>
      </c>
      <c r="S4" s="26">
        <v>12</v>
      </c>
      <c r="T4" s="26">
        <v>20</v>
      </c>
      <c r="U4" s="26">
        <v>20</v>
      </c>
      <c r="V4" s="26">
        <v>34</v>
      </c>
      <c r="W4" s="26">
        <v>38</v>
      </c>
      <c r="X4" s="26">
        <v>41</v>
      </c>
      <c r="Y4" s="26">
        <v>49</v>
      </c>
      <c r="Z4" s="26">
        <v>37</v>
      </c>
      <c r="AA4" s="26">
        <v>45</v>
      </c>
      <c r="AB4" s="26">
        <v>45</v>
      </c>
      <c r="AC4" s="26">
        <v>53</v>
      </c>
      <c r="AD4" s="26">
        <v>42</v>
      </c>
      <c r="AE4" s="26">
        <v>31</v>
      </c>
      <c r="AF4" s="26">
        <v>75</v>
      </c>
      <c r="AG4" s="26">
        <v>64</v>
      </c>
      <c r="AH4" s="26">
        <v>64</v>
      </c>
      <c r="AI4" s="26">
        <v>53</v>
      </c>
      <c r="AJ4" s="26">
        <v>57</v>
      </c>
      <c r="AK4" s="26">
        <v>63</v>
      </c>
      <c r="AL4" s="26">
        <v>63</v>
      </c>
      <c r="AM4" s="26">
        <v>52</v>
      </c>
      <c r="AN4" s="26">
        <v>57</v>
      </c>
      <c r="AO4" s="26">
        <v>39</v>
      </c>
      <c r="AP4" s="26">
        <v>81</v>
      </c>
      <c r="AQ4" s="26">
        <v>40</v>
      </c>
      <c r="AR4" s="26">
        <v>38</v>
      </c>
      <c r="AS4" s="26">
        <v>37</v>
      </c>
      <c r="AT4" s="26">
        <v>30</v>
      </c>
      <c r="AU4" s="26">
        <v>35</v>
      </c>
      <c r="AV4" s="26">
        <v>26</v>
      </c>
      <c r="AW4" s="26">
        <v>24</v>
      </c>
      <c r="AX4" s="26">
        <v>26</v>
      </c>
      <c r="AY4" s="26">
        <v>28</v>
      </c>
      <c r="AZ4" s="26">
        <v>23</v>
      </c>
      <c r="BA4" s="26">
        <v>20</v>
      </c>
      <c r="BB4" s="26">
        <v>17</v>
      </c>
      <c r="BC4" s="26">
        <v>26</v>
      </c>
      <c r="BD4" s="26">
        <v>15</v>
      </c>
      <c r="BE4" s="26">
        <v>12</v>
      </c>
      <c r="BF4" s="26">
        <v>4</v>
      </c>
      <c r="BG4" s="26">
        <v>6</v>
      </c>
      <c r="BH4" s="26">
        <v>5</v>
      </c>
      <c r="BI4" s="26">
        <v>3</v>
      </c>
      <c r="BJ4" s="26">
        <v>3</v>
      </c>
      <c r="BK4" s="26">
        <v>4</v>
      </c>
      <c r="BL4" s="26">
        <v>4</v>
      </c>
      <c r="BM4" s="26">
        <v>2</v>
      </c>
      <c r="BN4" s="26">
        <v>5</v>
      </c>
      <c r="BO4" s="26">
        <v>5</v>
      </c>
      <c r="BP4" s="26">
        <v>4</v>
      </c>
      <c r="BQ4" s="26"/>
      <c r="BR4" s="26">
        <v>2</v>
      </c>
      <c r="BS4" s="26"/>
      <c r="BT4" s="26">
        <v>1</v>
      </c>
      <c r="BU4" s="26">
        <v>1</v>
      </c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>
        <v>1</v>
      </c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>
        <v>1</v>
      </c>
      <c r="FY4" s="26"/>
      <c r="FZ4" s="26">
        <v>1</v>
      </c>
      <c r="GA4" s="26"/>
      <c r="GB4" s="26">
        <v>1</v>
      </c>
      <c r="GC4" s="26">
        <v>1</v>
      </c>
      <c r="GD4" s="26"/>
      <c r="GE4" s="26"/>
      <c r="GF4" s="26"/>
      <c r="GG4" s="26">
        <v>1</v>
      </c>
      <c r="GH4" s="26"/>
      <c r="GI4" s="26"/>
      <c r="GJ4" s="26"/>
      <c r="GK4" s="26"/>
      <c r="GL4" s="26">
        <v>1</v>
      </c>
      <c r="GM4" s="26">
        <v>1</v>
      </c>
      <c r="GN4" s="26"/>
      <c r="GO4" s="26">
        <v>1</v>
      </c>
      <c r="GP4" s="26">
        <v>1</v>
      </c>
      <c r="GQ4" s="26"/>
      <c r="GR4" s="26"/>
      <c r="GS4" s="26"/>
      <c r="GT4" s="26"/>
      <c r="GU4" s="26"/>
      <c r="GV4" s="26">
        <v>1</v>
      </c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>
        <v>1</v>
      </c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>
        <v>1</v>
      </c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  <c r="KQ4" s="26"/>
      <c r="KR4" s="26"/>
      <c r="KS4" s="26"/>
      <c r="KT4" s="26"/>
      <c r="KU4" s="26"/>
      <c r="KV4" s="26"/>
      <c r="KW4" s="26"/>
      <c r="KX4" s="26"/>
      <c r="KY4" s="26"/>
      <c r="KZ4" s="26"/>
      <c r="LA4" s="26">
        <v>1</v>
      </c>
      <c r="LB4" s="26">
        <v>1</v>
      </c>
      <c r="LC4" s="26"/>
      <c r="LD4" s="26"/>
      <c r="LE4" s="26"/>
      <c r="LF4" s="26"/>
      <c r="LG4" s="26"/>
      <c r="LH4" s="26"/>
      <c r="LI4" s="26"/>
      <c r="LJ4" s="26"/>
      <c r="LK4" s="26"/>
      <c r="LL4" s="26"/>
      <c r="LM4" s="26"/>
      <c r="LN4" s="26">
        <v>1</v>
      </c>
      <c r="LO4" s="26">
        <v>1</v>
      </c>
      <c r="LP4" s="26">
        <v>1</v>
      </c>
      <c r="LQ4" s="26">
        <v>3</v>
      </c>
      <c r="LR4" s="26">
        <v>3</v>
      </c>
      <c r="LS4" s="26">
        <v>1</v>
      </c>
      <c r="LT4" s="26">
        <v>1</v>
      </c>
      <c r="LU4" s="26">
        <v>1</v>
      </c>
      <c r="LV4" s="26">
        <v>1</v>
      </c>
      <c r="LW4" s="26">
        <v>2</v>
      </c>
      <c r="LX4" s="26">
        <v>1</v>
      </c>
      <c r="LY4" s="26">
        <v>4</v>
      </c>
      <c r="LZ4" s="26">
        <v>1</v>
      </c>
      <c r="MA4" s="26">
        <v>2</v>
      </c>
      <c r="MB4" s="26">
        <v>3</v>
      </c>
      <c r="MC4" s="26">
        <v>1</v>
      </c>
      <c r="MD4" s="26">
        <v>2</v>
      </c>
      <c r="ME4" s="26">
        <v>2</v>
      </c>
      <c r="MF4" s="26">
        <v>2</v>
      </c>
      <c r="MG4" s="26">
        <v>1</v>
      </c>
      <c r="MH4" s="26"/>
      <c r="MI4" s="26"/>
      <c r="MJ4" s="26"/>
      <c r="MK4" s="26"/>
      <c r="ML4" s="26"/>
      <c r="MM4" s="26"/>
      <c r="MN4" s="26"/>
      <c r="MO4" s="26"/>
      <c r="MP4" s="26"/>
      <c r="MQ4" s="26"/>
      <c r="MR4" s="26"/>
      <c r="MS4" s="26"/>
      <c r="MT4" s="26"/>
      <c r="MU4" s="26"/>
      <c r="MV4" s="26"/>
      <c r="MW4" s="26"/>
      <c r="MX4" s="26">
        <v>1</v>
      </c>
      <c r="MY4" s="26"/>
      <c r="MZ4" s="26"/>
      <c r="NA4" s="26">
        <v>1</v>
      </c>
      <c r="NB4" s="26"/>
      <c r="NC4" s="26"/>
      <c r="ND4" s="26"/>
      <c r="NE4" s="26"/>
      <c r="NF4" s="26"/>
      <c r="NG4" s="26"/>
      <c r="NH4" s="26"/>
      <c r="NI4" s="26"/>
      <c r="NJ4" s="26"/>
      <c r="NK4" s="26">
        <v>1</v>
      </c>
      <c r="NL4" s="26">
        <v>1</v>
      </c>
      <c r="NM4" s="26">
        <v>1</v>
      </c>
      <c r="NN4" s="26">
        <v>1</v>
      </c>
      <c r="NO4" s="26">
        <v>1</v>
      </c>
      <c r="NP4" s="26">
        <v>1</v>
      </c>
      <c r="NQ4" s="26">
        <v>1</v>
      </c>
      <c r="NR4" s="26">
        <v>1</v>
      </c>
      <c r="NS4" s="26">
        <v>1</v>
      </c>
      <c r="NT4" s="26">
        <v>1</v>
      </c>
      <c r="NU4" s="26">
        <v>1</v>
      </c>
      <c r="NV4" s="26">
        <v>2</v>
      </c>
      <c r="NW4" s="26">
        <v>1</v>
      </c>
      <c r="NX4" s="26">
        <v>1</v>
      </c>
      <c r="NY4" s="26">
        <v>2</v>
      </c>
      <c r="NZ4" s="26">
        <v>2</v>
      </c>
      <c r="OA4" s="26">
        <v>1</v>
      </c>
      <c r="OB4" s="26">
        <v>1</v>
      </c>
      <c r="OC4" s="26">
        <v>1</v>
      </c>
      <c r="OD4" s="26">
        <v>1</v>
      </c>
      <c r="OE4" s="26">
        <v>1</v>
      </c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  <c r="PF4" s="26"/>
      <c r="PG4" s="26"/>
      <c r="PH4" s="26">
        <v>1</v>
      </c>
      <c r="PI4" s="26"/>
      <c r="PJ4" s="26"/>
      <c r="PK4" s="26"/>
      <c r="PL4" s="26"/>
      <c r="PM4" s="26"/>
      <c r="PN4" s="26"/>
      <c r="PO4" s="26"/>
      <c r="PP4" s="26"/>
      <c r="PQ4" s="26"/>
      <c r="PR4" s="26"/>
      <c r="PS4" s="26">
        <v>1</v>
      </c>
      <c r="PT4" s="26"/>
      <c r="PU4" s="26"/>
      <c r="PV4" s="26">
        <v>1</v>
      </c>
      <c r="PW4" s="26"/>
      <c r="PX4" s="26"/>
      <c r="PY4" s="26"/>
      <c r="PZ4" s="26">
        <v>1</v>
      </c>
      <c r="QA4" s="26"/>
      <c r="QB4" s="26"/>
      <c r="QC4" s="26"/>
      <c r="QD4" s="26"/>
      <c r="QE4" s="26"/>
      <c r="QF4" s="26"/>
      <c r="QG4" s="26"/>
      <c r="QH4" s="26"/>
      <c r="QI4" s="26">
        <v>1</v>
      </c>
      <c r="QJ4" s="26"/>
      <c r="QK4" s="26"/>
      <c r="QL4" s="26"/>
      <c r="QM4" s="26"/>
      <c r="QN4" s="26">
        <v>1</v>
      </c>
      <c r="QO4" s="26">
        <v>1</v>
      </c>
      <c r="QP4" s="26">
        <v>1</v>
      </c>
      <c r="QQ4" s="26">
        <v>1</v>
      </c>
      <c r="QR4" s="26">
        <v>1</v>
      </c>
      <c r="QS4" s="26">
        <v>2</v>
      </c>
      <c r="QT4" s="26">
        <v>1</v>
      </c>
      <c r="QU4" s="26">
        <v>1</v>
      </c>
      <c r="QV4" s="26">
        <v>1</v>
      </c>
      <c r="QW4" s="26">
        <v>3</v>
      </c>
      <c r="QX4" s="26">
        <v>1</v>
      </c>
      <c r="QY4" s="26">
        <v>2</v>
      </c>
      <c r="QZ4" s="26">
        <v>2</v>
      </c>
      <c r="RA4" s="26">
        <v>1</v>
      </c>
      <c r="RB4" s="26">
        <v>1</v>
      </c>
      <c r="RC4" s="26">
        <v>2</v>
      </c>
      <c r="RD4" s="26">
        <v>1</v>
      </c>
      <c r="RE4" s="26">
        <v>1</v>
      </c>
      <c r="RF4" s="26">
        <v>2</v>
      </c>
      <c r="RG4" s="26">
        <v>1</v>
      </c>
      <c r="RH4" s="26">
        <v>1</v>
      </c>
      <c r="RI4" s="26">
        <v>1</v>
      </c>
      <c r="RJ4" s="26">
        <v>1</v>
      </c>
      <c r="RK4" s="26">
        <v>1</v>
      </c>
      <c r="RL4" s="26">
        <v>1</v>
      </c>
      <c r="RM4" s="26">
        <v>2</v>
      </c>
      <c r="RN4" s="26">
        <v>1</v>
      </c>
      <c r="RO4" s="26">
        <v>1</v>
      </c>
      <c r="RP4" s="26">
        <v>1</v>
      </c>
      <c r="RQ4" s="26">
        <v>2</v>
      </c>
      <c r="RR4" s="26">
        <v>1</v>
      </c>
      <c r="RS4" s="26">
        <v>2</v>
      </c>
      <c r="RT4" s="26">
        <v>1</v>
      </c>
      <c r="RU4" s="26">
        <v>1</v>
      </c>
      <c r="RV4" s="26">
        <v>1</v>
      </c>
      <c r="RW4" s="26"/>
      <c r="RX4" s="26">
        <v>1</v>
      </c>
      <c r="RY4" s="26"/>
      <c r="RZ4" s="26"/>
      <c r="SA4" s="26"/>
      <c r="SB4" s="26"/>
      <c r="SC4" s="26"/>
      <c r="SD4" s="26"/>
      <c r="SE4" s="26"/>
      <c r="SF4" s="26"/>
      <c r="SG4" s="26"/>
      <c r="SH4" s="26"/>
      <c r="SI4" s="26">
        <v>2</v>
      </c>
      <c r="SJ4" s="26"/>
      <c r="SK4" s="26">
        <v>1</v>
      </c>
      <c r="SL4" s="26"/>
      <c r="SM4" s="26">
        <v>1</v>
      </c>
      <c r="SN4" s="26"/>
      <c r="SO4" s="26"/>
      <c r="SP4" s="26"/>
      <c r="SQ4" s="26">
        <v>1</v>
      </c>
      <c r="SR4" s="26"/>
      <c r="SS4" s="26"/>
      <c r="ST4" s="26"/>
      <c r="SU4" s="26"/>
      <c r="SV4" s="26"/>
      <c r="SW4" s="26"/>
      <c r="SX4" s="26">
        <v>2</v>
      </c>
      <c r="SY4" s="26">
        <v>1</v>
      </c>
      <c r="SZ4" s="26"/>
      <c r="TA4" s="26"/>
      <c r="TB4" s="26">
        <v>1</v>
      </c>
      <c r="TC4" s="26"/>
      <c r="TD4" s="26">
        <v>2</v>
      </c>
      <c r="TE4" s="26"/>
      <c r="TF4" s="26"/>
      <c r="TG4" s="26"/>
      <c r="TH4" s="26"/>
      <c r="TI4" s="26"/>
      <c r="TJ4" s="26"/>
      <c r="TK4" s="26"/>
      <c r="TL4" s="26"/>
      <c r="TM4" s="26"/>
      <c r="TN4" s="26"/>
      <c r="TO4" s="26"/>
      <c r="TP4" s="26"/>
      <c r="TQ4" s="26"/>
      <c r="TR4" s="26">
        <v>2</v>
      </c>
      <c r="TS4" s="26"/>
      <c r="TT4" s="26"/>
      <c r="TU4" s="26">
        <v>1</v>
      </c>
      <c r="TV4" s="26"/>
      <c r="TW4" s="26">
        <v>1</v>
      </c>
      <c r="TX4" s="26"/>
      <c r="TY4" s="26"/>
      <c r="TZ4" s="26"/>
      <c r="UA4" s="26"/>
      <c r="UB4" s="26">
        <v>1</v>
      </c>
      <c r="UC4" s="26"/>
      <c r="UD4" s="26"/>
      <c r="UE4" s="26"/>
      <c r="UF4" s="26"/>
      <c r="UG4" s="26"/>
      <c r="UH4" s="26"/>
      <c r="UI4" s="26">
        <v>1</v>
      </c>
      <c r="UJ4" s="26"/>
      <c r="UK4" s="26">
        <v>1</v>
      </c>
      <c r="UL4" s="26">
        <v>1</v>
      </c>
      <c r="UM4" s="26"/>
      <c r="UN4" s="26"/>
      <c r="UO4" s="26">
        <v>2</v>
      </c>
      <c r="UP4" s="26"/>
      <c r="UQ4" s="26"/>
      <c r="UR4" s="26"/>
      <c r="US4" s="26"/>
      <c r="UT4" s="26"/>
      <c r="UU4" s="26"/>
      <c r="UV4" s="26">
        <v>3</v>
      </c>
      <c r="UW4" s="26">
        <v>1</v>
      </c>
      <c r="UX4" s="26"/>
      <c r="UY4" s="26"/>
      <c r="UZ4" s="26"/>
      <c r="VA4" s="26">
        <v>1</v>
      </c>
      <c r="VB4" s="26"/>
      <c r="VC4" s="26"/>
      <c r="VD4" s="26">
        <v>1</v>
      </c>
      <c r="VE4" s="26"/>
      <c r="VF4" s="26"/>
      <c r="VG4" s="26"/>
      <c r="VH4" s="26">
        <v>1</v>
      </c>
      <c r="VI4" s="26"/>
      <c r="VJ4" s="26">
        <v>1</v>
      </c>
      <c r="VK4" s="26">
        <v>1</v>
      </c>
      <c r="VL4" s="26"/>
      <c r="VM4" s="26"/>
      <c r="VN4" s="26"/>
      <c r="VO4" s="26"/>
      <c r="VP4" s="26"/>
      <c r="VQ4" s="26"/>
      <c r="VR4" s="26"/>
      <c r="VS4" s="26"/>
      <c r="VT4" s="26"/>
      <c r="VU4" s="26"/>
      <c r="VV4" s="26">
        <v>1</v>
      </c>
      <c r="VW4" s="26">
        <v>1</v>
      </c>
      <c r="VX4" s="26"/>
      <c r="VY4" s="26"/>
      <c r="VZ4" s="26"/>
      <c r="WA4" s="26"/>
      <c r="WB4" s="26"/>
      <c r="WC4" s="26"/>
      <c r="WD4" s="26"/>
      <c r="WE4" s="26"/>
      <c r="WF4" s="26"/>
      <c r="WG4" s="26"/>
      <c r="WH4" s="26">
        <v>1</v>
      </c>
      <c r="WI4" s="26"/>
      <c r="WJ4" s="26">
        <v>2</v>
      </c>
      <c r="WK4" s="26"/>
      <c r="WL4" s="26">
        <v>1</v>
      </c>
      <c r="WM4" s="26">
        <v>1</v>
      </c>
      <c r="WN4" s="26"/>
      <c r="WO4" s="26"/>
      <c r="WP4" s="26"/>
      <c r="WQ4" s="26"/>
      <c r="WR4" s="26"/>
      <c r="WS4" s="26">
        <v>1</v>
      </c>
      <c r="WT4" s="26"/>
      <c r="WU4" s="26"/>
      <c r="WV4" s="26"/>
      <c r="WW4" s="26"/>
      <c r="WX4" s="26"/>
      <c r="WY4" s="26">
        <v>1</v>
      </c>
      <c r="WZ4" s="26">
        <v>2</v>
      </c>
      <c r="XA4" s="26">
        <v>1</v>
      </c>
      <c r="XB4" s="26"/>
      <c r="XC4" s="26"/>
      <c r="XD4" s="26">
        <v>1</v>
      </c>
      <c r="XE4" s="26"/>
      <c r="XF4" s="26"/>
      <c r="XG4" s="26">
        <v>2</v>
      </c>
      <c r="XH4" s="26">
        <v>1</v>
      </c>
      <c r="XI4" s="26">
        <v>1</v>
      </c>
      <c r="XJ4" s="26"/>
      <c r="XK4" s="26"/>
      <c r="XL4" s="26">
        <v>1</v>
      </c>
      <c r="XM4" s="26"/>
      <c r="XN4" s="26"/>
      <c r="XO4" s="26">
        <v>1</v>
      </c>
      <c r="XP4" s="26">
        <v>1</v>
      </c>
      <c r="XQ4" s="26">
        <v>1</v>
      </c>
      <c r="XR4" s="26">
        <v>1</v>
      </c>
      <c r="XS4" s="26">
        <v>1</v>
      </c>
      <c r="XT4" s="26">
        <v>2</v>
      </c>
      <c r="XU4" s="26">
        <v>2</v>
      </c>
      <c r="XV4" s="26">
        <v>1</v>
      </c>
      <c r="XW4" s="26">
        <v>2</v>
      </c>
      <c r="XX4" s="26">
        <v>1</v>
      </c>
      <c r="XY4" s="26">
        <v>1</v>
      </c>
      <c r="XZ4" s="26">
        <v>1</v>
      </c>
      <c r="YA4" s="26">
        <v>1</v>
      </c>
      <c r="YB4" s="26">
        <v>1</v>
      </c>
      <c r="YC4" s="26">
        <v>1</v>
      </c>
      <c r="YD4" s="26">
        <v>1</v>
      </c>
      <c r="YE4" s="26">
        <v>1</v>
      </c>
      <c r="YF4" s="26">
        <v>1</v>
      </c>
      <c r="YG4" s="26">
        <v>1</v>
      </c>
      <c r="YH4" s="26">
        <v>1</v>
      </c>
      <c r="YI4" s="26">
        <v>1</v>
      </c>
      <c r="YJ4" s="26">
        <v>1</v>
      </c>
      <c r="YK4" s="26">
        <v>1</v>
      </c>
      <c r="YL4" s="26">
        <v>1</v>
      </c>
      <c r="YM4" s="26">
        <v>1</v>
      </c>
      <c r="YN4" s="26">
        <v>2</v>
      </c>
      <c r="YO4" s="26">
        <v>1</v>
      </c>
      <c r="YP4" s="26">
        <v>1</v>
      </c>
      <c r="YQ4" s="26">
        <v>2</v>
      </c>
      <c r="YR4" s="26">
        <v>2</v>
      </c>
      <c r="YS4" s="26">
        <v>1</v>
      </c>
      <c r="YT4" s="26">
        <v>1</v>
      </c>
      <c r="YU4" s="26">
        <v>2</v>
      </c>
      <c r="YV4" s="26">
        <v>1</v>
      </c>
      <c r="YW4" s="26">
        <v>1</v>
      </c>
      <c r="YX4" s="26">
        <v>1</v>
      </c>
      <c r="YY4" s="26">
        <v>1</v>
      </c>
      <c r="YZ4" s="26">
        <v>1</v>
      </c>
      <c r="ZA4" s="26">
        <v>2</v>
      </c>
      <c r="ZB4" s="26">
        <v>1</v>
      </c>
      <c r="ZC4" s="26">
        <v>1</v>
      </c>
      <c r="ZD4" s="26">
        <v>1</v>
      </c>
      <c r="ZE4" s="26">
        <v>1</v>
      </c>
      <c r="ZF4" s="26">
        <v>1</v>
      </c>
      <c r="ZG4" s="26">
        <v>1</v>
      </c>
      <c r="ZH4" s="26">
        <v>1</v>
      </c>
      <c r="ZI4" s="26">
        <v>2</v>
      </c>
      <c r="ZJ4" s="26">
        <v>1</v>
      </c>
      <c r="ZK4" s="26">
        <v>1</v>
      </c>
      <c r="ZL4" s="26">
        <v>1</v>
      </c>
      <c r="ZM4" s="26">
        <v>2</v>
      </c>
      <c r="ZN4" s="26">
        <v>1</v>
      </c>
      <c r="ZO4" s="26">
        <v>2</v>
      </c>
      <c r="ZP4" s="26">
        <v>1</v>
      </c>
      <c r="ZQ4" s="26">
        <v>2</v>
      </c>
      <c r="ZR4" s="26">
        <v>1</v>
      </c>
      <c r="ZS4" s="26">
        <v>1</v>
      </c>
      <c r="ZT4" s="26">
        <v>1</v>
      </c>
      <c r="ZU4" s="26">
        <v>1</v>
      </c>
      <c r="ZV4" s="26">
        <v>1</v>
      </c>
      <c r="ZW4" s="26">
        <v>1</v>
      </c>
      <c r="ZX4" s="26">
        <v>1</v>
      </c>
      <c r="ZY4" s="26">
        <v>1</v>
      </c>
      <c r="ZZ4" s="26">
        <v>1</v>
      </c>
      <c r="AAA4" s="26">
        <v>2</v>
      </c>
      <c r="AAB4" s="26">
        <v>1</v>
      </c>
      <c r="AAC4" s="26">
        <v>2</v>
      </c>
      <c r="AAD4" s="26">
        <v>2</v>
      </c>
      <c r="AAE4" s="26">
        <v>2</v>
      </c>
      <c r="AAF4" s="26">
        <v>2</v>
      </c>
      <c r="AAG4" s="26">
        <v>2</v>
      </c>
      <c r="AAH4" s="26">
        <v>1</v>
      </c>
      <c r="AAI4" s="26">
        <v>1</v>
      </c>
      <c r="AAJ4" s="26">
        <v>1</v>
      </c>
      <c r="AAK4" s="26">
        <v>1</v>
      </c>
      <c r="AAL4" s="26">
        <v>1</v>
      </c>
      <c r="AAM4" s="26">
        <v>2</v>
      </c>
      <c r="AAN4" s="26">
        <v>1</v>
      </c>
      <c r="AAO4" s="26">
        <v>3</v>
      </c>
      <c r="AAP4" s="26">
        <v>1</v>
      </c>
      <c r="AAQ4" s="26">
        <v>1</v>
      </c>
      <c r="AAR4" s="26">
        <v>1</v>
      </c>
      <c r="AAS4" s="26">
        <v>1</v>
      </c>
      <c r="AAT4" s="26"/>
      <c r="AAU4" s="26"/>
      <c r="AAV4" s="26"/>
      <c r="AAW4" s="26"/>
      <c r="AAX4" s="26"/>
      <c r="AAY4" s="26"/>
      <c r="AAZ4" s="26"/>
      <c r="ABA4" s="26"/>
      <c r="ABB4" s="26"/>
      <c r="ABC4" s="26"/>
      <c r="ABD4" s="26"/>
      <c r="ABE4" s="26"/>
      <c r="ABF4" s="26"/>
      <c r="ABG4" s="26"/>
      <c r="ABH4" s="26"/>
      <c r="ABI4" s="26"/>
      <c r="ABJ4" s="26"/>
      <c r="ABK4" s="26">
        <v>1</v>
      </c>
      <c r="ABL4" s="26"/>
      <c r="ABM4" s="26"/>
      <c r="ABN4" s="26"/>
      <c r="ABO4" s="26"/>
      <c r="ABP4" s="26"/>
      <c r="ABQ4" s="26"/>
      <c r="ABR4" s="26"/>
      <c r="ABS4" s="26"/>
      <c r="ABT4" s="26"/>
      <c r="ABU4" s="26"/>
      <c r="ABV4" s="26"/>
      <c r="ABW4" s="26"/>
      <c r="ABX4" s="26"/>
      <c r="ABY4" s="26"/>
      <c r="ABZ4" s="26"/>
      <c r="ACA4" s="26"/>
      <c r="ACB4" s="26">
        <v>1</v>
      </c>
      <c r="ACC4" s="26"/>
      <c r="ACD4" s="26"/>
      <c r="ACE4" s="26"/>
      <c r="ACF4" s="26"/>
      <c r="ACG4" s="26"/>
      <c r="ACH4" s="26"/>
      <c r="ACI4" s="26"/>
      <c r="ACJ4" s="26"/>
      <c r="ACK4" s="26"/>
      <c r="ACL4" s="26"/>
      <c r="ACM4" s="26"/>
      <c r="ACN4" s="26"/>
      <c r="ACO4" s="26"/>
      <c r="ACP4" s="26"/>
      <c r="ACQ4" s="26"/>
      <c r="ACR4" s="26"/>
      <c r="ACS4" s="26"/>
      <c r="ACT4" s="26"/>
      <c r="ACU4" s="26"/>
      <c r="ACV4" s="26"/>
      <c r="ACW4" s="26"/>
      <c r="ACX4" s="26"/>
      <c r="ACY4" s="26"/>
      <c r="ACZ4" s="26"/>
      <c r="ADA4" s="26"/>
      <c r="ADB4" s="26"/>
      <c r="ADC4" s="26"/>
      <c r="ADD4" s="26"/>
      <c r="ADE4" s="26"/>
      <c r="ADF4" s="26"/>
      <c r="ADG4" s="26"/>
      <c r="ADH4" s="26"/>
      <c r="ADI4" s="26"/>
      <c r="ADJ4" s="26"/>
      <c r="ADK4" s="26"/>
      <c r="ADL4" s="26"/>
      <c r="ADM4" s="26"/>
      <c r="ADN4" s="26"/>
      <c r="ADO4" s="26"/>
      <c r="ADP4" s="26"/>
      <c r="ADQ4" s="26"/>
      <c r="ADR4" s="26"/>
      <c r="ADS4" s="26"/>
      <c r="ADT4" s="26"/>
      <c r="ADU4" s="26"/>
      <c r="ADV4" s="26"/>
      <c r="ADW4" s="26"/>
      <c r="ADX4" s="26"/>
      <c r="ADY4" s="26"/>
      <c r="ADZ4" s="26"/>
      <c r="AEA4" s="26"/>
      <c r="AEB4" s="26"/>
      <c r="AEC4" s="26"/>
      <c r="AED4" s="26"/>
      <c r="AEE4" s="26"/>
      <c r="AEF4" s="26"/>
      <c r="AEG4" s="26"/>
      <c r="AEH4" s="26"/>
      <c r="AEI4" s="26"/>
      <c r="AEJ4" s="26"/>
      <c r="AEK4" s="26"/>
      <c r="AEL4" s="26"/>
      <c r="AEM4" s="26"/>
      <c r="AEN4" s="26"/>
      <c r="AEO4" s="26"/>
      <c r="AEP4" s="26"/>
      <c r="AEQ4" s="26"/>
      <c r="AER4" s="26"/>
      <c r="AES4" s="26"/>
      <c r="AET4" s="26"/>
      <c r="AEU4" s="26"/>
      <c r="AEV4" s="26"/>
      <c r="AEW4" s="26"/>
      <c r="AEX4" s="26"/>
      <c r="AEY4" s="26"/>
      <c r="AEZ4" s="26"/>
      <c r="AFA4" s="26"/>
      <c r="AFB4" s="26"/>
      <c r="AFC4" s="26"/>
      <c r="AFD4" s="26"/>
      <c r="AFE4" s="26"/>
      <c r="AFF4" s="26"/>
      <c r="AFG4" s="26"/>
      <c r="AFH4" s="26"/>
      <c r="AFI4" s="26"/>
      <c r="AFJ4" s="26"/>
      <c r="AFK4" s="26"/>
      <c r="AFL4" s="26"/>
      <c r="AFM4" s="26"/>
      <c r="AFN4" s="26"/>
      <c r="AFO4" s="26"/>
      <c r="AFP4" s="26"/>
      <c r="AFQ4" s="26"/>
      <c r="AFR4" s="26"/>
      <c r="AFS4" s="26"/>
      <c r="AFT4" s="26"/>
      <c r="AFU4" s="26"/>
      <c r="AFV4" s="26"/>
      <c r="AFW4" s="26"/>
      <c r="AFX4" s="26"/>
      <c r="AFY4" s="26"/>
      <c r="AFZ4" s="26"/>
      <c r="AGA4" s="26"/>
      <c r="AGB4" s="26"/>
      <c r="AGC4" s="26"/>
      <c r="AGD4" s="26"/>
      <c r="AGE4" s="26"/>
      <c r="AGF4" s="26"/>
      <c r="AGG4" s="26"/>
      <c r="AGH4" s="26"/>
      <c r="AGI4" s="26"/>
      <c r="AGJ4" s="26"/>
      <c r="AGK4" s="26"/>
      <c r="AGL4" s="26"/>
      <c r="AGM4" s="26"/>
      <c r="AGN4" s="26"/>
      <c r="AGO4" s="26"/>
      <c r="AGP4" s="26"/>
      <c r="AGQ4" s="26"/>
      <c r="AGR4" s="26"/>
      <c r="AGS4" s="26"/>
      <c r="AGT4" s="26"/>
      <c r="AGU4" s="26"/>
      <c r="AGV4" s="26"/>
      <c r="AGW4" s="26"/>
      <c r="AGX4" s="26"/>
      <c r="AGY4" s="26"/>
      <c r="AGZ4" s="26"/>
      <c r="AHA4" s="26"/>
      <c r="AHB4" s="26"/>
      <c r="AHC4" s="26"/>
      <c r="AHD4" s="26"/>
      <c r="AHE4" s="26"/>
      <c r="AHF4" s="26"/>
      <c r="AHG4" s="26"/>
      <c r="AHH4" s="26"/>
      <c r="AHI4" s="26"/>
      <c r="AHJ4" s="26"/>
      <c r="AHK4" s="26"/>
      <c r="AHL4" s="26"/>
      <c r="AHM4" s="26"/>
      <c r="AHN4" s="26"/>
      <c r="AHO4" s="26"/>
      <c r="AHP4" s="26"/>
      <c r="AHQ4" s="26"/>
      <c r="AHR4" s="26"/>
      <c r="AHS4" s="26"/>
      <c r="AHT4" s="26"/>
      <c r="AHU4" s="26"/>
      <c r="AHV4" s="26"/>
      <c r="AHW4" s="26"/>
      <c r="AHX4" s="26"/>
      <c r="AHY4" s="26"/>
      <c r="AHZ4" s="26"/>
      <c r="AIA4" s="26"/>
      <c r="AIB4" s="26"/>
      <c r="AIC4" s="26"/>
      <c r="AID4" s="26"/>
      <c r="AIE4" s="26"/>
      <c r="AIF4" s="26"/>
      <c r="AIG4" s="26"/>
      <c r="AIH4" s="26"/>
      <c r="AII4" s="26"/>
      <c r="AIJ4" s="26"/>
      <c r="AIK4" s="26"/>
      <c r="AIL4" s="26"/>
      <c r="AIM4" s="26"/>
      <c r="AIN4" s="26"/>
      <c r="AIO4" s="26"/>
      <c r="AIP4" s="26"/>
      <c r="AIQ4" s="26">
        <v>1</v>
      </c>
      <c r="AIR4" s="26">
        <v>2</v>
      </c>
      <c r="AIS4" s="26">
        <v>1</v>
      </c>
      <c r="AIT4" s="26">
        <v>1</v>
      </c>
      <c r="AIU4" s="26">
        <v>1</v>
      </c>
      <c r="AIV4" s="26">
        <v>1</v>
      </c>
      <c r="AIW4" s="26">
        <v>1</v>
      </c>
      <c r="AIX4" s="26">
        <v>2</v>
      </c>
      <c r="AIY4" s="26">
        <v>1</v>
      </c>
      <c r="AIZ4" s="26">
        <v>1</v>
      </c>
      <c r="AJA4" s="26">
        <v>1</v>
      </c>
      <c r="AJB4" s="26">
        <v>1</v>
      </c>
      <c r="AJC4" s="26">
        <v>1</v>
      </c>
      <c r="AJD4" s="26">
        <v>1</v>
      </c>
      <c r="AJE4" s="26">
        <v>1</v>
      </c>
      <c r="AJF4" s="26">
        <v>1</v>
      </c>
      <c r="AJG4" s="26">
        <v>1</v>
      </c>
      <c r="AJH4" s="26">
        <v>1</v>
      </c>
      <c r="AJI4" s="26">
        <v>2</v>
      </c>
      <c r="AJJ4" s="26">
        <v>1</v>
      </c>
      <c r="AJK4" s="26">
        <v>2</v>
      </c>
      <c r="AJL4" s="26">
        <v>3</v>
      </c>
      <c r="AJM4" s="26">
        <v>1</v>
      </c>
      <c r="AJN4" s="26">
        <v>1</v>
      </c>
      <c r="AJO4" s="26">
        <v>1</v>
      </c>
      <c r="AJP4" s="26">
        <v>1</v>
      </c>
      <c r="AJQ4" s="26">
        <v>1</v>
      </c>
      <c r="AJR4" s="26">
        <v>1</v>
      </c>
      <c r="AJS4" s="26">
        <v>1</v>
      </c>
      <c r="AJT4" s="26">
        <v>1</v>
      </c>
      <c r="AJU4" s="26">
        <v>1</v>
      </c>
      <c r="AJV4" s="26">
        <v>1</v>
      </c>
      <c r="AJW4" s="26">
        <v>1</v>
      </c>
      <c r="AJX4" s="26"/>
      <c r="AJY4" s="26"/>
      <c r="AJZ4" s="26"/>
      <c r="AKA4" s="26"/>
      <c r="AKB4" s="26"/>
      <c r="AKC4" s="26"/>
      <c r="AKD4" s="26"/>
      <c r="AKE4" s="26"/>
      <c r="AKF4" s="26"/>
      <c r="AKG4" s="26"/>
      <c r="AKH4" s="26"/>
      <c r="AKI4" s="26"/>
      <c r="AKJ4" s="26"/>
      <c r="AKK4" s="26"/>
      <c r="AKL4" s="26"/>
      <c r="AKM4" s="26"/>
      <c r="AKN4" s="26"/>
      <c r="AKO4" s="26"/>
      <c r="AKP4" s="26"/>
      <c r="AKQ4" s="26">
        <v>1</v>
      </c>
      <c r="AKR4" s="26">
        <v>1</v>
      </c>
      <c r="AKS4" s="26">
        <v>1</v>
      </c>
      <c r="AKT4" s="26"/>
      <c r="AKU4" s="26"/>
      <c r="AKV4" s="26"/>
      <c r="AKW4" s="26"/>
      <c r="AKX4" s="26"/>
      <c r="AKY4" s="26"/>
      <c r="AKZ4" s="26"/>
      <c r="ALA4" s="26"/>
      <c r="ALB4" s="26"/>
      <c r="ALC4" s="26"/>
      <c r="ALD4" s="26"/>
      <c r="ALE4" s="26"/>
      <c r="ALF4" s="26"/>
      <c r="ALG4" s="26"/>
      <c r="ALH4" s="26"/>
      <c r="ALI4" s="26"/>
      <c r="ALJ4" s="26"/>
      <c r="ALK4" s="26"/>
      <c r="ALL4" s="26"/>
      <c r="ALM4" s="26"/>
      <c r="ALN4" s="26"/>
      <c r="ALO4" s="26"/>
      <c r="ALP4" s="26"/>
      <c r="ALQ4" s="26"/>
      <c r="ALR4" s="26"/>
      <c r="ALS4" s="26"/>
      <c r="ALT4" s="26"/>
      <c r="ALU4" s="26"/>
      <c r="ALV4" s="26"/>
      <c r="ALW4" s="26"/>
      <c r="ALX4" s="26"/>
      <c r="ALY4" s="26"/>
      <c r="ALZ4" s="26"/>
      <c r="AMA4" s="26">
        <v>1</v>
      </c>
      <c r="AMB4" s="26"/>
      <c r="AMC4" s="26">
        <v>1</v>
      </c>
      <c r="AMD4" s="26">
        <v>1</v>
      </c>
      <c r="AME4" s="26"/>
      <c r="AMF4" s="26"/>
      <c r="AMG4" s="26"/>
      <c r="AMH4" s="26"/>
      <c r="AMI4" s="26"/>
      <c r="AMJ4" s="26"/>
      <c r="AMK4" s="26"/>
      <c r="AML4" s="26"/>
      <c r="AMM4" s="26"/>
      <c r="AMN4" s="26"/>
      <c r="AMO4" s="26"/>
      <c r="AMP4" s="26"/>
      <c r="AMQ4" s="26">
        <v>1</v>
      </c>
      <c r="AMR4" s="26">
        <v>1</v>
      </c>
      <c r="AMS4" s="26"/>
      <c r="AMT4" s="26"/>
      <c r="AMU4" s="26"/>
      <c r="AMV4" s="26"/>
      <c r="AMW4" s="26"/>
      <c r="AMX4" s="26">
        <v>1</v>
      </c>
      <c r="AMY4" s="26">
        <v>1</v>
      </c>
      <c r="AMZ4" s="26"/>
      <c r="ANA4" s="26"/>
      <c r="ANB4" s="26"/>
      <c r="ANC4" s="26"/>
      <c r="AND4" s="26"/>
      <c r="ANE4" s="26"/>
      <c r="ANF4" s="26"/>
      <c r="ANG4" s="26"/>
      <c r="ANH4" s="26"/>
      <c r="ANI4" s="26"/>
      <c r="ANJ4" s="26">
        <v>1</v>
      </c>
      <c r="ANK4" s="26"/>
      <c r="ANL4" s="26"/>
      <c r="ANM4" s="26"/>
      <c r="ANN4" s="26"/>
      <c r="ANO4" s="26"/>
      <c r="ANP4" s="26">
        <v>1</v>
      </c>
      <c r="ANQ4" s="26"/>
      <c r="ANR4" s="26"/>
      <c r="ANS4" s="26"/>
      <c r="ANT4" s="26">
        <v>1</v>
      </c>
      <c r="ANU4" s="26"/>
      <c r="ANV4" s="26">
        <v>1</v>
      </c>
      <c r="ANW4" s="26"/>
      <c r="ANX4" s="26"/>
      <c r="ANY4" s="26"/>
      <c r="ANZ4" s="26"/>
      <c r="AOA4" s="26"/>
      <c r="AOB4" s="26"/>
      <c r="AOC4" s="26"/>
      <c r="AOD4" s="26"/>
      <c r="AOE4" s="26"/>
      <c r="AOF4" s="26">
        <v>1</v>
      </c>
      <c r="AOG4" s="26">
        <v>1</v>
      </c>
      <c r="AOH4" s="26">
        <v>1</v>
      </c>
      <c r="AOI4" s="26">
        <v>1</v>
      </c>
      <c r="AOJ4" s="26">
        <v>1</v>
      </c>
      <c r="AOK4" s="26">
        <v>1</v>
      </c>
      <c r="AOL4" s="26">
        <v>1</v>
      </c>
      <c r="AOM4" s="26">
        <v>1</v>
      </c>
      <c r="AON4" s="26">
        <v>2</v>
      </c>
      <c r="AOO4" s="26">
        <v>1</v>
      </c>
      <c r="AOP4" s="26">
        <v>2</v>
      </c>
      <c r="AOQ4" s="26">
        <v>2</v>
      </c>
      <c r="AOR4" s="26">
        <v>1</v>
      </c>
      <c r="AOS4" s="26">
        <v>1</v>
      </c>
      <c r="AOT4" s="26">
        <v>1</v>
      </c>
      <c r="AOU4" s="26">
        <v>1</v>
      </c>
      <c r="AOV4" s="26">
        <v>1</v>
      </c>
      <c r="AOW4" s="26">
        <v>1</v>
      </c>
      <c r="AOX4" s="26">
        <v>1</v>
      </c>
      <c r="AOY4" s="26">
        <v>1</v>
      </c>
      <c r="AOZ4" s="26">
        <v>1</v>
      </c>
      <c r="APA4" s="26">
        <v>1</v>
      </c>
      <c r="APB4" s="26">
        <v>1</v>
      </c>
      <c r="APC4" s="26">
        <v>1</v>
      </c>
      <c r="APD4" s="26">
        <v>2</v>
      </c>
      <c r="APE4" s="26">
        <v>1</v>
      </c>
      <c r="APF4" s="26">
        <v>1</v>
      </c>
      <c r="APG4" s="26">
        <v>1</v>
      </c>
      <c r="APH4" s="26">
        <v>1</v>
      </c>
      <c r="API4" s="26">
        <v>1</v>
      </c>
      <c r="APJ4" s="26">
        <v>2</v>
      </c>
      <c r="APK4" s="26">
        <v>1</v>
      </c>
      <c r="APL4" s="26">
        <v>1</v>
      </c>
      <c r="APM4" s="26">
        <v>3</v>
      </c>
      <c r="APN4" s="26">
        <v>1</v>
      </c>
      <c r="APO4" s="26">
        <v>1</v>
      </c>
      <c r="APP4" s="26">
        <v>1</v>
      </c>
      <c r="APQ4" s="26">
        <v>1</v>
      </c>
      <c r="APR4" s="26">
        <v>1</v>
      </c>
      <c r="APS4" s="26">
        <v>1</v>
      </c>
      <c r="APT4" s="26">
        <v>1</v>
      </c>
      <c r="APU4" s="26">
        <v>1</v>
      </c>
      <c r="APV4" s="26">
        <v>1</v>
      </c>
      <c r="APW4" s="26">
        <v>1</v>
      </c>
      <c r="APX4" s="26">
        <v>2</v>
      </c>
      <c r="APY4" s="26">
        <v>1</v>
      </c>
      <c r="APZ4" s="26">
        <v>1</v>
      </c>
      <c r="AQA4" s="26">
        <v>2</v>
      </c>
      <c r="AQB4" s="26">
        <v>1</v>
      </c>
      <c r="AQC4" s="26">
        <v>1</v>
      </c>
      <c r="AQD4" s="26"/>
      <c r="AQE4" s="26"/>
      <c r="AQF4" s="26"/>
      <c r="AQG4" s="26"/>
      <c r="AQH4" s="26"/>
      <c r="AQI4" s="26"/>
      <c r="AQJ4" s="26"/>
      <c r="AQK4" s="26"/>
      <c r="AQL4" s="26"/>
      <c r="AQM4" s="26"/>
      <c r="AQN4" s="26"/>
      <c r="AQO4" s="26"/>
      <c r="AQP4" s="26"/>
      <c r="AQQ4" s="26"/>
      <c r="AQR4" s="26"/>
      <c r="AQS4" s="26"/>
      <c r="AQT4" s="26"/>
      <c r="AQU4" s="26"/>
      <c r="AQV4" s="26"/>
      <c r="AQW4" s="26"/>
      <c r="AQX4" s="26"/>
      <c r="AQY4" s="26"/>
      <c r="AQZ4" s="26">
        <v>1</v>
      </c>
      <c r="ARA4" s="26"/>
      <c r="ARB4" s="26"/>
      <c r="ARC4" s="26"/>
      <c r="ARD4" s="26"/>
      <c r="ARE4" s="26"/>
      <c r="ARF4" s="26"/>
      <c r="ARG4" s="26"/>
      <c r="ARH4" s="26">
        <v>2</v>
      </c>
      <c r="ARI4" s="26"/>
      <c r="ARJ4" s="26"/>
      <c r="ARK4" s="26"/>
      <c r="ARL4" s="26"/>
      <c r="ARM4" s="26"/>
      <c r="ARN4" s="26"/>
      <c r="ARO4" s="26"/>
      <c r="ARP4" s="26"/>
      <c r="ARQ4" s="26"/>
      <c r="ARR4" s="26"/>
      <c r="ARS4" s="26"/>
      <c r="ART4" s="26"/>
      <c r="ARU4" s="26"/>
      <c r="ARV4" s="26"/>
      <c r="ARW4" s="26"/>
      <c r="ARX4" s="26"/>
      <c r="ARY4" s="26"/>
      <c r="ARZ4" s="26"/>
      <c r="ASA4" s="26"/>
      <c r="ASB4" s="26"/>
      <c r="ASC4" s="26"/>
      <c r="ASD4" s="26"/>
      <c r="ASE4" s="26"/>
      <c r="ASF4" s="26"/>
      <c r="ASG4" s="26"/>
      <c r="ASH4" s="26"/>
      <c r="ASI4" s="26"/>
      <c r="ASJ4" s="26"/>
      <c r="ASK4" s="26"/>
      <c r="ASL4" s="26"/>
      <c r="ASM4" s="26"/>
      <c r="ASN4" s="26"/>
      <c r="ASO4" s="26"/>
      <c r="ASP4" s="26"/>
      <c r="ASQ4" s="26"/>
      <c r="ASR4" s="26"/>
      <c r="ASS4" s="26"/>
      <c r="AST4" s="26"/>
      <c r="ASU4" s="26"/>
      <c r="ASV4" s="26"/>
      <c r="ASW4" s="26"/>
      <c r="ASX4" s="26"/>
      <c r="ASY4" s="26"/>
      <c r="ASZ4" s="26"/>
      <c r="ATA4" s="26"/>
      <c r="ATB4" s="26"/>
      <c r="ATC4" s="26"/>
      <c r="ATD4" s="26"/>
      <c r="ATE4" s="26"/>
      <c r="ATF4" s="26"/>
      <c r="ATG4" s="26"/>
      <c r="ATH4" s="26"/>
      <c r="ATI4" s="26"/>
      <c r="ATJ4" s="26"/>
      <c r="ATK4" s="26"/>
      <c r="ATL4" s="26"/>
      <c r="ATM4" s="26"/>
      <c r="ATN4" s="26"/>
      <c r="ATO4" s="26"/>
      <c r="ATP4" s="26"/>
      <c r="ATQ4" s="26"/>
      <c r="ATR4" s="26"/>
      <c r="ATS4" s="26"/>
      <c r="ATT4" s="26"/>
      <c r="ATU4" s="26"/>
      <c r="ATV4" s="26"/>
      <c r="ATW4" s="26"/>
      <c r="ATX4" s="26">
        <v>1</v>
      </c>
      <c r="ATY4" s="26"/>
      <c r="ATZ4" s="26"/>
      <c r="AUA4" s="26"/>
      <c r="AUB4" s="26"/>
      <c r="AUC4" s="26"/>
      <c r="AUD4" s="26"/>
      <c r="AUE4" s="26"/>
      <c r="AUF4" s="26"/>
      <c r="AUG4" s="26"/>
      <c r="AUH4" s="26"/>
      <c r="AUI4" s="26"/>
      <c r="AUJ4" s="26"/>
      <c r="AUK4" s="26"/>
      <c r="AUL4" s="26"/>
      <c r="AUM4" s="26"/>
      <c r="AUN4" s="26"/>
      <c r="AUO4" s="26"/>
      <c r="AUP4" s="26">
        <v>1</v>
      </c>
      <c r="AUQ4" s="26">
        <v>3</v>
      </c>
      <c r="AUR4" s="26">
        <v>1</v>
      </c>
      <c r="AUS4" s="26">
        <v>1</v>
      </c>
      <c r="AUT4" s="26">
        <v>2</v>
      </c>
      <c r="AUU4" s="26">
        <v>1</v>
      </c>
      <c r="AUV4" s="26">
        <v>2</v>
      </c>
      <c r="AUW4" s="26">
        <v>1</v>
      </c>
      <c r="AUX4" s="26">
        <v>1</v>
      </c>
      <c r="AUY4" s="26">
        <v>1</v>
      </c>
      <c r="AUZ4" s="26">
        <v>1</v>
      </c>
      <c r="AVA4" s="26">
        <v>1</v>
      </c>
      <c r="AVB4" s="26">
        <v>3</v>
      </c>
      <c r="AVC4" s="26">
        <v>1</v>
      </c>
      <c r="AVD4" s="26">
        <v>1</v>
      </c>
      <c r="AVE4" s="26">
        <v>1</v>
      </c>
      <c r="AVF4" s="26">
        <v>1</v>
      </c>
      <c r="AVG4" s="26">
        <v>2</v>
      </c>
      <c r="AVH4" s="26">
        <v>1</v>
      </c>
      <c r="AVI4" s="26">
        <v>1</v>
      </c>
      <c r="AVJ4" s="26">
        <v>1</v>
      </c>
      <c r="AVK4" s="26">
        <v>1</v>
      </c>
      <c r="AVL4" s="26">
        <v>1</v>
      </c>
      <c r="AVM4" s="26">
        <v>1</v>
      </c>
      <c r="AVN4" s="26">
        <v>1</v>
      </c>
      <c r="AVO4" s="26">
        <v>1</v>
      </c>
      <c r="AVP4" s="26">
        <v>1</v>
      </c>
      <c r="AVQ4" s="26">
        <v>1</v>
      </c>
      <c r="AVR4" s="26">
        <v>1</v>
      </c>
      <c r="AVS4" s="26">
        <v>2</v>
      </c>
      <c r="AVT4" s="26">
        <v>1</v>
      </c>
      <c r="AVU4" s="26">
        <v>1</v>
      </c>
      <c r="AVV4" s="26">
        <v>1</v>
      </c>
      <c r="AVW4" s="26">
        <v>1</v>
      </c>
      <c r="AVX4" s="26">
        <v>1</v>
      </c>
      <c r="AVY4" s="26">
        <v>1</v>
      </c>
      <c r="AVZ4" s="26">
        <v>1</v>
      </c>
      <c r="AWA4" s="26">
        <v>2</v>
      </c>
      <c r="AWB4" s="26">
        <v>1</v>
      </c>
      <c r="AWC4" s="26">
        <v>1</v>
      </c>
      <c r="AWD4" s="26">
        <v>2</v>
      </c>
      <c r="AWE4" s="26">
        <v>1</v>
      </c>
      <c r="AWF4" s="26">
        <v>1</v>
      </c>
      <c r="AWG4" s="26">
        <v>3</v>
      </c>
      <c r="AWH4" s="26">
        <v>1</v>
      </c>
      <c r="AWI4" s="26">
        <v>2</v>
      </c>
      <c r="AWJ4" s="26">
        <v>1</v>
      </c>
      <c r="AWK4" s="26">
        <v>1</v>
      </c>
      <c r="AWL4" s="26"/>
      <c r="AWM4" s="26"/>
      <c r="AWN4" s="26"/>
      <c r="AWO4" s="26"/>
      <c r="AWP4" s="26"/>
      <c r="AWQ4" s="26">
        <v>2</v>
      </c>
      <c r="AWR4" s="26"/>
      <c r="AWS4" s="26"/>
      <c r="AWT4" s="26"/>
      <c r="AWU4" s="26"/>
      <c r="AWV4" s="26"/>
      <c r="AWW4" s="26"/>
      <c r="AWX4" s="26"/>
      <c r="AWY4" s="26"/>
      <c r="AWZ4" s="26"/>
      <c r="AXA4" s="26"/>
      <c r="AXB4" s="26"/>
      <c r="AXC4" s="26"/>
      <c r="AXD4" s="26"/>
      <c r="AXE4" s="26"/>
      <c r="AXF4" s="26"/>
      <c r="AXG4" s="26"/>
      <c r="AXH4" s="26"/>
      <c r="AXI4" s="26"/>
      <c r="AXJ4" s="26"/>
      <c r="AXK4" s="26"/>
      <c r="AXL4" s="26"/>
      <c r="AXM4" s="26"/>
      <c r="AXN4" s="26"/>
      <c r="AXO4" s="26"/>
      <c r="AXP4" s="26"/>
      <c r="AXQ4" s="26"/>
      <c r="AXR4" s="26">
        <v>1</v>
      </c>
      <c r="AXS4" s="26">
        <v>1</v>
      </c>
      <c r="AXT4" s="26">
        <v>1</v>
      </c>
      <c r="AXU4" s="26">
        <v>1</v>
      </c>
      <c r="AXV4" s="26">
        <v>1</v>
      </c>
      <c r="AXW4" s="26">
        <v>1</v>
      </c>
      <c r="AXX4" s="26">
        <v>1</v>
      </c>
      <c r="AXY4" s="26">
        <v>1</v>
      </c>
      <c r="AXZ4" s="26">
        <v>1</v>
      </c>
      <c r="AYA4" s="26">
        <v>1</v>
      </c>
      <c r="AYB4" s="26">
        <v>1</v>
      </c>
      <c r="AYC4" s="26">
        <v>1</v>
      </c>
      <c r="AYD4" s="26">
        <v>1</v>
      </c>
      <c r="AYE4" s="26">
        <v>1</v>
      </c>
      <c r="AYF4" s="26">
        <v>1</v>
      </c>
      <c r="AYG4" s="26">
        <v>2</v>
      </c>
      <c r="AYH4" s="26">
        <v>1</v>
      </c>
      <c r="AYI4" s="26">
        <v>1</v>
      </c>
      <c r="AYJ4" s="26">
        <v>1</v>
      </c>
      <c r="AYK4" s="26">
        <v>1</v>
      </c>
      <c r="AYL4" s="26">
        <v>1</v>
      </c>
      <c r="AYM4" s="26">
        <v>1</v>
      </c>
      <c r="AYN4" s="26">
        <v>1</v>
      </c>
      <c r="AYO4" s="26">
        <v>1</v>
      </c>
      <c r="AYP4" s="26">
        <v>2</v>
      </c>
      <c r="AYQ4" s="26">
        <v>1</v>
      </c>
      <c r="AYR4" s="26">
        <v>2</v>
      </c>
      <c r="AYS4" s="26">
        <v>1</v>
      </c>
      <c r="AYT4" s="26">
        <v>1</v>
      </c>
      <c r="AYU4" s="26">
        <v>1</v>
      </c>
      <c r="AYV4" s="26">
        <v>1</v>
      </c>
      <c r="AYW4" s="26">
        <v>1</v>
      </c>
      <c r="AYX4" s="26">
        <v>1</v>
      </c>
      <c r="AYY4" s="26">
        <v>1</v>
      </c>
      <c r="AYZ4" s="26">
        <v>1</v>
      </c>
      <c r="AZA4" s="26">
        <v>1</v>
      </c>
      <c r="AZB4" s="26">
        <v>1</v>
      </c>
      <c r="AZC4" s="26">
        <v>1</v>
      </c>
      <c r="AZD4" s="26">
        <v>1</v>
      </c>
      <c r="AZE4" s="26">
        <v>1</v>
      </c>
      <c r="AZF4" s="26">
        <v>2</v>
      </c>
      <c r="AZG4" s="26">
        <v>1</v>
      </c>
      <c r="AZH4" s="26">
        <v>1</v>
      </c>
      <c r="AZI4" s="26">
        <v>1</v>
      </c>
      <c r="AZJ4" s="26">
        <v>1</v>
      </c>
      <c r="AZK4" s="26">
        <v>1</v>
      </c>
      <c r="AZL4" s="26">
        <v>2</v>
      </c>
      <c r="AZM4" s="26">
        <v>1</v>
      </c>
      <c r="AZN4" s="26">
        <v>1</v>
      </c>
      <c r="AZO4" s="26">
        <v>2</v>
      </c>
      <c r="AZP4" s="26">
        <v>1</v>
      </c>
      <c r="AZQ4" s="26">
        <v>1</v>
      </c>
      <c r="AZR4" s="26">
        <v>1</v>
      </c>
      <c r="AZS4" s="26">
        <v>1</v>
      </c>
      <c r="AZT4" s="26">
        <v>1</v>
      </c>
      <c r="AZU4" s="26">
        <v>1</v>
      </c>
      <c r="AZV4" s="26">
        <v>1</v>
      </c>
      <c r="AZW4" s="26">
        <v>2</v>
      </c>
      <c r="AZX4" s="26"/>
      <c r="AZY4" s="26"/>
      <c r="AZZ4" s="26"/>
      <c r="BAA4" s="26"/>
      <c r="BAB4" s="26"/>
      <c r="BAC4" s="26"/>
      <c r="BAD4" s="26"/>
      <c r="BAE4" s="26"/>
      <c r="BAF4" s="26"/>
      <c r="BAG4" s="26">
        <v>1</v>
      </c>
      <c r="BAH4" s="26"/>
      <c r="BAI4" s="26"/>
      <c r="BAJ4" s="26"/>
      <c r="BAK4" s="26"/>
      <c r="BAL4" s="26"/>
      <c r="BAM4" s="26"/>
      <c r="BAN4" s="26"/>
      <c r="BAO4" s="26"/>
      <c r="BAP4" s="26"/>
      <c r="BAQ4" s="26"/>
      <c r="BAR4" s="26">
        <v>1</v>
      </c>
      <c r="BAS4" s="26"/>
      <c r="BAT4" s="26"/>
      <c r="BAU4" s="26"/>
      <c r="BAV4" s="26"/>
      <c r="BAW4" s="26"/>
      <c r="BAX4" s="26"/>
      <c r="BAY4" s="26"/>
      <c r="BAZ4" s="26"/>
      <c r="BBA4" s="26"/>
      <c r="BBB4" s="26"/>
      <c r="BBC4" s="26"/>
      <c r="BBD4" s="26"/>
      <c r="BBE4" s="26"/>
      <c r="BBF4" s="26"/>
      <c r="BBG4" s="26"/>
      <c r="BBH4" s="26"/>
      <c r="BBI4" s="26"/>
      <c r="BBJ4" s="26"/>
      <c r="BBK4" s="26">
        <v>1</v>
      </c>
      <c r="BBL4" s="26">
        <v>1</v>
      </c>
      <c r="BBM4" s="26"/>
      <c r="BBN4" s="26"/>
      <c r="BBO4" s="26"/>
      <c r="BBP4" s="26"/>
      <c r="BBQ4" s="26"/>
      <c r="BBR4" s="26"/>
      <c r="BBS4" s="26"/>
      <c r="BBT4" s="26"/>
      <c r="BBU4" s="26"/>
      <c r="BBV4" s="26"/>
      <c r="BBW4" s="26"/>
      <c r="BBX4" s="26"/>
      <c r="BBY4" s="26"/>
      <c r="BBZ4" s="26">
        <v>2</v>
      </c>
      <c r="BCA4" s="26">
        <v>1</v>
      </c>
      <c r="BCB4" s="26">
        <v>1</v>
      </c>
      <c r="BCC4" s="26">
        <v>1</v>
      </c>
      <c r="BCD4" s="26">
        <v>1</v>
      </c>
      <c r="BCE4" s="26">
        <v>1</v>
      </c>
      <c r="BCF4" s="26">
        <v>1</v>
      </c>
      <c r="BCG4" s="26">
        <v>1</v>
      </c>
      <c r="BCH4" s="26">
        <v>1</v>
      </c>
      <c r="BCI4" s="26">
        <v>1</v>
      </c>
      <c r="BCJ4" s="26">
        <v>2</v>
      </c>
      <c r="BCK4" s="26"/>
      <c r="BCL4" s="26"/>
      <c r="BCM4" s="26"/>
      <c r="BCN4" s="26"/>
      <c r="BCO4" s="26"/>
      <c r="BCP4" s="26">
        <v>1</v>
      </c>
      <c r="BCQ4" s="26"/>
      <c r="BCR4" s="26"/>
      <c r="BCS4" s="26"/>
      <c r="BCT4" s="26"/>
      <c r="BCU4" s="26"/>
      <c r="BCV4" s="26"/>
      <c r="BCW4" s="26"/>
      <c r="BCX4" s="26"/>
      <c r="BCY4" s="26"/>
      <c r="BCZ4" s="26"/>
      <c r="BDA4" s="26"/>
      <c r="BDB4" s="26"/>
      <c r="BDC4" s="26"/>
      <c r="BDD4" s="26"/>
      <c r="BDE4" s="26"/>
      <c r="BDF4" s="26"/>
      <c r="BDG4" s="26"/>
      <c r="BDH4" s="26"/>
      <c r="BDI4" s="26"/>
      <c r="BDJ4" s="26"/>
      <c r="BDK4" s="26"/>
      <c r="BDL4" s="26"/>
      <c r="BDM4" s="26">
        <v>1</v>
      </c>
      <c r="BDN4" s="26"/>
      <c r="BDO4" s="26"/>
      <c r="BDP4" s="26">
        <v>1</v>
      </c>
      <c r="BDQ4" s="26"/>
      <c r="BDR4" s="26"/>
      <c r="BDS4" s="26"/>
      <c r="BDT4" s="26"/>
      <c r="BDU4" s="26"/>
      <c r="BDV4" s="26"/>
      <c r="BDW4" s="26"/>
      <c r="BDX4" s="26"/>
      <c r="BDY4" s="26"/>
      <c r="BDZ4" s="26"/>
      <c r="BEA4" s="26"/>
      <c r="BEB4" s="26"/>
      <c r="BEC4" s="26"/>
      <c r="BED4" s="26"/>
      <c r="BEE4" s="26"/>
      <c r="BEF4" s="26"/>
      <c r="BEG4" s="26"/>
      <c r="BEH4" s="26"/>
      <c r="BEI4" s="26"/>
      <c r="BEJ4" s="26"/>
      <c r="BEK4" s="26"/>
      <c r="BEL4" s="26"/>
      <c r="BEM4" s="26"/>
      <c r="BEN4" s="26"/>
      <c r="BEO4" s="26"/>
      <c r="BEP4" s="26"/>
      <c r="BEQ4" s="26"/>
      <c r="BER4" s="26"/>
      <c r="BES4" s="26"/>
      <c r="BET4" s="26"/>
      <c r="BEU4" s="26"/>
      <c r="BEV4" s="26"/>
      <c r="BEW4" s="26"/>
      <c r="BEX4" s="26"/>
      <c r="BEY4" s="26"/>
      <c r="BEZ4" s="26"/>
      <c r="BFA4" s="26"/>
      <c r="BFB4" s="26"/>
      <c r="BFC4" s="26"/>
      <c r="BFD4" s="26"/>
      <c r="BFE4" s="26"/>
      <c r="BFF4" s="26"/>
      <c r="BFG4" s="26"/>
      <c r="BFH4" s="26"/>
      <c r="BFI4" s="26"/>
      <c r="BFJ4" s="26"/>
      <c r="BFK4" s="26"/>
      <c r="BFL4" s="26"/>
      <c r="BFM4" s="26"/>
      <c r="BFN4" s="26"/>
      <c r="BFO4" s="26"/>
      <c r="BFP4" s="26"/>
      <c r="BFQ4" s="26"/>
      <c r="BFR4" s="26"/>
      <c r="BFS4" s="26"/>
      <c r="BFT4" s="26"/>
      <c r="BFU4" s="26"/>
      <c r="BFV4" s="26"/>
      <c r="BFW4" s="26"/>
      <c r="BFX4" s="26"/>
      <c r="BFY4" s="26"/>
      <c r="BFZ4" s="26"/>
      <c r="BGA4" s="26"/>
      <c r="BGB4" s="26"/>
      <c r="BGC4" s="26"/>
      <c r="BGD4" s="26"/>
      <c r="BGE4" s="26"/>
      <c r="BGF4" s="26"/>
      <c r="BGG4" s="26">
        <v>1</v>
      </c>
      <c r="BGH4" s="26"/>
      <c r="BGI4" s="26"/>
      <c r="BGJ4" s="26"/>
      <c r="BGK4" s="26"/>
      <c r="BGL4" s="26"/>
      <c r="BGM4" s="26"/>
      <c r="BGN4" s="26"/>
      <c r="BGO4" s="26"/>
      <c r="BGP4" s="26"/>
      <c r="BGQ4" s="26"/>
      <c r="BGR4" s="26"/>
      <c r="BGS4" s="26"/>
      <c r="BGT4" s="26"/>
      <c r="BGU4" s="26"/>
      <c r="BGV4" s="26"/>
      <c r="BGW4" s="26"/>
      <c r="BGX4" s="26"/>
      <c r="BGY4" s="26"/>
      <c r="BGZ4" s="26"/>
      <c r="BHA4" s="26"/>
      <c r="BHB4" s="26"/>
      <c r="BHC4" s="26"/>
      <c r="BHD4" s="26">
        <v>1</v>
      </c>
      <c r="BHE4" s="26"/>
      <c r="BHF4" s="26"/>
      <c r="BHG4" s="26"/>
      <c r="BHH4" s="26"/>
      <c r="BHI4" s="26"/>
      <c r="BHJ4" s="26"/>
      <c r="BHK4" s="26"/>
      <c r="BHL4" s="26">
        <v>1</v>
      </c>
      <c r="BHM4" s="26"/>
      <c r="BHN4" s="26"/>
      <c r="BHO4" s="26">
        <v>1</v>
      </c>
      <c r="BHP4" s="26">
        <v>1</v>
      </c>
      <c r="BHQ4" s="26">
        <v>1</v>
      </c>
      <c r="BHR4" s="26">
        <v>1</v>
      </c>
      <c r="BHS4" s="26"/>
      <c r="BHT4" s="26"/>
      <c r="BHU4" s="26">
        <v>1</v>
      </c>
      <c r="BHV4" s="26">
        <v>1</v>
      </c>
      <c r="BHW4" s="26"/>
      <c r="BHX4" s="26"/>
      <c r="BHY4" s="26"/>
      <c r="BHZ4" s="26"/>
      <c r="BIA4" s="26"/>
      <c r="BIB4" s="26"/>
      <c r="BIC4" s="26"/>
      <c r="BID4" s="26"/>
      <c r="BIE4" s="26"/>
      <c r="BIF4" s="26"/>
      <c r="BIG4" s="26"/>
      <c r="BIH4" s="26"/>
      <c r="BII4" s="26"/>
      <c r="BIJ4" s="26"/>
      <c r="BIK4" s="26"/>
      <c r="BIL4" s="26">
        <v>1</v>
      </c>
      <c r="BIM4" s="26">
        <v>1</v>
      </c>
      <c r="BIN4" s="26"/>
      <c r="BIO4" s="26">
        <v>1</v>
      </c>
      <c r="BIP4" s="26"/>
      <c r="BIQ4" s="26"/>
      <c r="BIR4" s="26"/>
      <c r="BIS4" s="26"/>
      <c r="BIT4" s="26"/>
      <c r="BIU4" s="26"/>
      <c r="BIV4" s="26"/>
      <c r="BIW4" s="26"/>
      <c r="BIX4" s="26"/>
      <c r="BIY4" s="26"/>
      <c r="BIZ4" s="26"/>
      <c r="BJA4" s="26"/>
      <c r="BJB4" s="26"/>
      <c r="BJC4" s="26"/>
      <c r="BJD4" s="26"/>
      <c r="BJE4" s="26"/>
      <c r="BJF4" s="26"/>
      <c r="BJG4" s="26"/>
      <c r="BJH4" s="26"/>
      <c r="BJI4" s="26"/>
      <c r="BJJ4" s="26"/>
      <c r="BJK4" s="26"/>
      <c r="BJL4" s="26"/>
      <c r="BJM4" s="26"/>
      <c r="BJN4" s="26"/>
      <c r="BJO4" s="26"/>
      <c r="BJP4" s="26"/>
      <c r="BJQ4" s="26"/>
      <c r="BJR4" s="26"/>
      <c r="BJS4" s="26"/>
      <c r="BJT4" s="26"/>
      <c r="BJU4" s="26"/>
      <c r="BJV4" s="26"/>
      <c r="BJW4" s="26"/>
      <c r="BJX4" s="26"/>
      <c r="BJY4" s="26"/>
      <c r="BJZ4" s="26"/>
      <c r="BKA4" s="26"/>
      <c r="BKB4" s="26"/>
      <c r="BKC4" s="26"/>
      <c r="BKD4" s="26"/>
      <c r="BKE4" s="26"/>
      <c r="BKF4" s="26"/>
      <c r="BKG4" s="26"/>
      <c r="BKH4" s="26"/>
      <c r="BKI4" s="26"/>
      <c r="BKJ4" s="26"/>
      <c r="BKK4" s="26"/>
      <c r="BKL4" s="26"/>
      <c r="BKM4" s="26"/>
      <c r="BKN4" s="26"/>
      <c r="BKO4" s="26"/>
      <c r="BKP4" s="26"/>
      <c r="BKQ4" s="26"/>
      <c r="BKR4" s="26"/>
      <c r="BKS4" s="26"/>
      <c r="BKT4" s="26"/>
      <c r="BKU4" s="26"/>
      <c r="BKV4" s="26"/>
      <c r="BKW4" s="26"/>
      <c r="BKX4" s="26"/>
      <c r="BKY4" s="26"/>
      <c r="BKZ4" s="26"/>
      <c r="BLA4" s="26"/>
      <c r="BLB4" s="26"/>
      <c r="BLC4" s="26">
        <v>1</v>
      </c>
      <c r="BLD4" s="26">
        <v>1</v>
      </c>
      <c r="BLE4" s="26">
        <v>1</v>
      </c>
      <c r="BLF4" s="26">
        <v>1</v>
      </c>
      <c r="BLG4" s="26">
        <v>1</v>
      </c>
      <c r="BLH4" s="26">
        <v>1</v>
      </c>
      <c r="BLI4" s="26">
        <v>2</v>
      </c>
      <c r="BLJ4" s="26">
        <v>1</v>
      </c>
      <c r="BLK4" s="26">
        <v>1</v>
      </c>
      <c r="BLL4" s="26">
        <v>1</v>
      </c>
      <c r="BLM4" s="26">
        <v>1</v>
      </c>
      <c r="BLN4" s="26">
        <v>1</v>
      </c>
      <c r="BLO4" s="26">
        <v>1</v>
      </c>
      <c r="BLP4" s="26">
        <v>1</v>
      </c>
      <c r="BLQ4" s="26">
        <v>1</v>
      </c>
      <c r="BLR4" s="26">
        <v>1</v>
      </c>
      <c r="BLS4" s="26">
        <v>1</v>
      </c>
      <c r="BLT4" s="26">
        <v>1</v>
      </c>
      <c r="BLU4" s="26">
        <v>1</v>
      </c>
      <c r="BLV4" s="26">
        <v>1</v>
      </c>
      <c r="BLW4" s="26">
        <v>1</v>
      </c>
      <c r="BLX4" s="26">
        <v>1</v>
      </c>
      <c r="BLY4" s="26">
        <v>2</v>
      </c>
      <c r="BLZ4" s="26">
        <v>1</v>
      </c>
      <c r="BMA4" s="26">
        <v>1</v>
      </c>
      <c r="BMB4" s="26">
        <v>2</v>
      </c>
      <c r="BMC4" s="26">
        <v>1</v>
      </c>
      <c r="BMD4" s="26">
        <v>1</v>
      </c>
      <c r="BME4" s="26">
        <v>1</v>
      </c>
      <c r="BMF4" s="26">
        <v>1</v>
      </c>
      <c r="BMG4" s="26">
        <v>1</v>
      </c>
      <c r="BMH4" s="26">
        <v>1</v>
      </c>
      <c r="BMI4" s="26">
        <v>1</v>
      </c>
      <c r="BMJ4" s="26"/>
      <c r="BMK4" s="26"/>
      <c r="BML4" s="26"/>
      <c r="BMM4" s="26"/>
      <c r="BMN4" s="26"/>
      <c r="BMO4" s="26"/>
      <c r="BMP4" s="26"/>
      <c r="BMQ4" s="26"/>
      <c r="BMR4" s="26"/>
      <c r="BMS4" s="26">
        <v>2</v>
      </c>
      <c r="BMT4" s="26">
        <v>1</v>
      </c>
      <c r="BMU4" s="26"/>
      <c r="BMV4" s="26">
        <v>1</v>
      </c>
      <c r="BMW4" s="26"/>
      <c r="BMX4" s="26"/>
      <c r="BMY4" s="26"/>
      <c r="BMZ4" s="26">
        <v>1</v>
      </c>
      <c r="BNA4" s="26"/>
      <c r="BNB4" s="26"/>
      <c r="BNC4" s="26"/>
      <c r="BND4" s="26"/>
      <c r="BNE4" s="26"/>
      <c r="BNF4" s="26"/>
      <c r="BNG4" s="26"/>
      <c r="BNH4" s="26"/>
      <c r="BNI4" s="26"/>
      <c r="BNJ4" s="26"/>
      <c r="BNK4" s="26">
        <v>1</v>
      </c>
      <c r="BNL4" s="26"/>
      <c r="BNM4" s="26"/>
      <c r="BNN4" s="26"/>
      <c r="BNO4" s="26">
        <v>1</v>
      </c>
      <c r="BNP4" s="26">
        <v>1</v>
      </c>
      <c r="BNQ4" s="26"/>
      <c r="BNR4" s="26">
        <v>2</v>
      </c>
      <c r="BNS4" s="26"/>
      <c r="BNT4" s="26"/>
      <c r="BNU4" s="26"/>
      <c r="BNV4" s="26"/>
      <c r="BNW4" s="26"/>
      <c r="BNX4" s="26"/>
      <c r="BNY4" s="26"/>
      <c r="BNZ4" s="26"/>
      <c r="BOA4" s="26"/>
      <c r="BOB4" s="26">
        <v>1</v>
      </c>
      <c r="BOC4" s="26">
        <v>1</v>
      </c>
      <c r="BOD4" s="26"/>
      <c r="BOE4" s="26"/>
      <c r="BOF4" s="26"/>
      <c r="BOG4" s="26"/>
      <c r="BOH4" s="26"/>
      <c r="BOI4" s="26"/>
      <c r="BOJ4" s="26"/>
      <c r="BOK4" s="26"/>
      <c r="BOL4" s="26"/>
      <c r="BOM4" s="26"/>
      <c r="BON4" s="26"/>
      <c r="BOO4" s="26"/>
      <c r="BOP4" s="26"/>
      <c r="BOQ4" s="26"/>
      <c r="BOR4" s="26"/>
      <c r="BOS4" s="26"/>
      <c r="BOT4" s="26"/>
      <c r="BOU4" s="26"/>
      <c r="BOV4" s="26"/>
      <c r="BOW4" s="26"/>
      <c r="BOX4" s="26"/>
      <c r="BOY4" s="26"/>
      <c r="BOZ4" s="26"/>
      <c r="BPA4" s="26"/>
      <c r="BPB4" s="26"/>
      <c r="BPC4" s="26"/>
      <c r="BPD4" s="26"/>
      <c r="BPE4" s="26"/>
      <c r="BPF4" s="26"/>
      <c r="BPG4" s="26">
        <v>1</v>
      </c>
      <c r="BPH4" s="26"/>
      <c r="BPI4" s="26"/>
      <c r="BPJ4" s="26"/>
      <c r="BPK4" s="26"/>
      <c r="BPL4" s="26">
        <v>1</v>
      </c>
      <c r="BPM4" s="26">
        <v>1</v>
      </c>
      <c r="BPN4" s="26"/>
      <c r="BPO4" s="26"/>
      <c r="BPP4" s="26"/>
      <c r="BPQ4" s="26"/>
      <c r="BPR4" s="26"/>
      <c r="BPS4" s="26"/>
      <c r="BPT4" s="26"/>
      <c r="BPU4" s="26"/>
      <c r="BPV4" s="26"/>
      <c r="BPW4" s="26"/>
      <c r="BPX4" s="26"/>
      <c r="BPY4" s="26"/>
      <c r="BPZ4" s="26">
        <v>1</v>
      </c>
      <c r="BQA4" s="26"/>
      <c r="BQB4" s="26">
        <v>1</v>
      </c>
      <c r="BQC4" s="26"/>
      <c r="BQD4" s="26"/>
      <c r="BQE4" s="26"/>
      <c r="BQF4" s="26"/>
      <c r="BQG4" s="26">
        <v>1</v>
      </c>
      <c r="BQH4" s="26"/>
      <c r="BQI4" s="26"/>
      <c r="BQJ4" s="26"/>
      <c r="BQK4" s="26"/>
      <c r="BQL4" s="26">
        <v>1</v>
      </c>
      <c r="BQM4" s="26"/>
      <c r="BQN4" s="26"/>
      <c r="BQO4" s="26"/>
      <c r="BQP4" s="26"/>
      <c r="BQQ4" s="26"/>
      <c r="BQR4" s="26"/>
      <c r="BQS4" s="26">
        <v>1</v>
      </c>
      <c r="BQT4" s="26"/>
      <c r="BQU4" s="26"/>
      <c r="BQV4" s="26"/>
      <c r="BQW4" s="26"/>
      <c r="BQX4" s="26"/>
      <c r="BQY4" s="26"/>
      <c r="BQZ4" s="26"/>
      <c r="BRA4" s="26"/>
      <c r="BRB4" s="26"/>
      <c r="BRC4" s="26"/>
      <c r="BRD4" s="26"/>
      <c r="BRE4" s="26"/>
      <c r="BRF4" s="26"/>
      <c r="BRG4" s="26"/>
      <c r="BRH4" s="26"/>
      <c r="BRI4" s="26"/>
      <c r="BRJ4" s="26"/>
      <c r="BRK4" s="26"/>
      <c r="BRL4" s="26"/>
      <c r="BRM4" s="26"/>
      <c r="BRN4" s="26"/>
      <c r="BRO4" s="26"/>
      <c r="BRP4" s="26"/>
      <c r="BRQ4" s="26"/>
      <c r="BRR4" s="26"/>
      <c r="BRS4" s="26"/>
      <c r="BRT4" s="26"/>
      <c r="BRU4" s="26"/>
      <c r="BRV4" s="26"/>
      <c r="BRW4" s="26"/>
      <c r="BRX4" s="26">
        <v>1</v>
      </c>
      <c r="BRY4" s="26">
        <v>2</v>
      </c>
      <c r="BRZ4" s="26"/>
      <c r="BSA4" s="26"/>
      <c r="BSB4" s="26"/>
      <c r="BSC4" s="26"/>
      <c r="BSD4" s="26"/>
      <c r="BSE4" s="26"/>
      <c r="BSF4" s="26"/>
      <c r="BSG4" s="26"/>
      <c r="BSH4" s="26">
        <v>1</v>
      </c>
      <c r="BSI4" s="26">
        <v>1</v>
      </c>
      <c r="BSJ4" s="26">
        <v>1</v>
      </c>
      <c r="BSK4" s="26"/>
      <c r="BSL4" s="26"/>
      <c r="BSM4" s="26"/>
      <c r="BSN4" s="26">
        <v>1</v>
      </c>
      <c r="BSO4" s="26"/>
      <c r="BSP4" s="26"/>
      <c r="BSQ4" s="26"/>
      <c r="BSR4" s="26"/>
      <c r="BSS4" s="26"/>
      <c r="BST4" s="26"/>
      <c r="BSU4" s="26"/>
      <c r="BSV4" s="26"/>
      <c r="BSW4" s="26"/>
      <c r="BSX4" s="26"/>
      <c r="BSY4" s="26"/>
      <c r="BSZ4" s="26">
        <v>1</v>
      </c>
      <c r="BTA4" s="26"/>
      <c r="BTB4" s="26"/>
      <c r="BTC4" s="26"/>
      <c r="BTD4" s="26"/>
      <c r="BTE4" s="26"/>
      <c r="BTF4" s="26"/>
      <c r="BTG4" s="26"/>
      <c r="BTH4" s="26"/>
      <c r="BTI4" s="26"/>
      <c r="BTJ4" s="26"/>
      <c r="BTK4" s="26"/>
      <c r="BTL4" s="26"/>
      <c r="BTM4" s="26"/>
      <c r="BTN4" s="26"/>
      <c r="BTO4" s="26">
        <v>1</v>
      </c>
      <c r="BTP4" s="26"/>
      <c r="BTQ4" s="26"/>
      <c r="BTR4" s="26"/>
      <c r="BTS4" s="26"/>
      <c r="BTT4" s="26"/>
      <c r="BTU4" s="26"/>
      <c r="BTV4" s="26"/>
      <c r="BTW4" s="26"/>
      <c r="BTX4" s="26"/>
      <c r="BTY4" s="26"/>
      <c r="BTZ4" s="26"/>
      <c r="BUA4" s="26"/>
      <c r="BUB4" s="26"/>
      <c r="BUC4" s="26"/>
      <c r="BUD4" s="26"/>
      <c r="BUE4" s="26"/>
      <c r="BUF4" s="26"/>
      <c r="BUG4" s="26"/>
      <c r="BUH4" s="26"/>
      <c r="BUI4" s="26"/>
      <c r="BUJ4" s="26"/>
      <c r="BUK4" s="26"/>
      <c r="BUL4" s="26"/>
      <c r="BUM4" s="26"/>
      <c r="BUN4" s="26"/>
      <c r="BUO4" s="26"/>
      <c r="BUP4" s="26"/>
      <c r="BUQ4" s="26"/>
      <c r="BUR4" s="26">
        <v>1</v>
      </c>
      <c r="BUS4" s="26"/>
      <c r="BUT4" s="26"/>
      <c r="BUU4" s="26"/>
      <c r="BUV4" s="26"/>
      <c r="BUW4" s="26"/>
      <c r="BUX4" s="26"/>
      <c r="BUY4" s="26"/>
      <c r="BUZ4" s="26"/>
      <c r="BVA4" s="26"/>
      <c r="BVB4" s="26"/>
      <c r="BVC4" s="26"/>
      <c r="BVD4" s="26"/>
      <c r="BVE4" s="26"/>
      <c r="BVF4" s="26"/>
      <c r="BVG4" s="26"/>
      <c r="BVH4" s="26"/>
      <c r="BVI4" s="26"/>
      <c r="BVJ4" s="26"/>
      <c r="BVK4" s="26"/>
      <c r="BVL4" s="26"/>
      <c r="BVM4" s="26"/>
      <c r="BVN4" s="26"/>
      <c r="BVO4" s="26"/>
      <c r="BVP4" s="26"/>
      <c r="BVQ4" s="26"/>
      <c r="BVR4" s="26"/>
      <c r="BVS4" s="26"/>
      <c r="BVT4" s="26"/>
      <c r="BVU4" s="26"/>
      <c r="BVV4" s="26">
        <v>1</v>
      </c>
      <c r="BVW4" s="26"/>
      <c r="BVX4" s="26"/>
      <c r="BVY4" s="26"/>
      <c r="BVZ4" s="26"/>
      <c r="BWA4" s="26"/>
      <c r="BWB4" s="26"/>
      <c r="BWC4" s="26"/>
      <c r="BWD4" s="26">
        <v>1</v>
      </c>
      <c r="BWE4" s="26"/>
      <c r="BWF4" s="26"/>
      <c r="BWG4" s="26"/>
      <c r="BWH4" s="26"/>
      <c r="BWI4" s="26"/>
      <c r="BWJ4" s="26"/>
      <c r="BWK4" s="26"/>
      <c r="BWL4" s="26"/>
      <c r="BWM4" s="26"/>
      <c r="BWN4" s="26"/>
      <c r="BWO4" s="26"/>
      <c r="BWP4" s="26"/>
      <c r="BWQ4" s="26"/>
      <c r="BWR4" s="26"/>
      <c r="BWS4" s="26"/>
      <c r="BWT4" s="26"/>
      <c r="BWU4" s="26"/>
      <c r="BWV4" s="26"/>
      <c r="BWW4" s="26"/>
      <c r="BWX4" s="26"/>
      <c r="BWY4" s="26"/>
      <c r="BWZ4" s="26"/>
      <c r="BXA4" s="26"/>
      <c r="BXB4" s="26"/>
      <c r="BXC4" s="26"/>
      <c r="BXD4" s="26"/>
      <c r="BXE4" s="26"/>
      <c r="BXF4" s="26"/>
      <c r="BXG4" s="26"/>
      <c r="BXH4" s="26"/>
      <c r="BXI4" s="26"/>
      <c r="BXJ4" s="26"/>
      <c r="BXK4" s="26"/>
      <c r="BXL4" s="26"/>
      <c r="BXM4" s="26"/>
      <c r="BXN4" s="26"/>
      <c r="BXO4" s="26"/>
      <c r="BXP4" s="26"/>
      <c r="BXQ4" s="26"/>
      <c r="BXR4" s="26"/>
      <c r="BXS4" s="26"/>
      <c r="BXT4" s="26">
        <v>1</v>
      </c>
      <c r="BXU4" s="26"/>
      <c r="BXV4" s="26"/>
      <c r="BXW4" s="26"/>
      <c r="BXX4" s="26"/>
      <c r="BXY4" s="26"/>
      <c r="BXZ4" s="26"/>
      <c r="BYA4" s="26"/>
      <c r="BYB4" s="26"/>
      <c r="BYC4" s="26"/>
      <c r="BYD4" s="26"/>
      <c r="BYE4" s="26"/>
      <c r="BYF4" s="26"/>
      <c r="BYG4" s="26"/>
      <c r="BYH4" s="26"/>
      <c r="BYI4" s="26"/>
      <c r="BYJ4" s="26"/>
      <c r="BYK4" s="26"/>
      <c r="BYL4" s="26"/>
      <c r="BYM4" s="26"/>
      <c r="BYN4" s="26"/>
      <c r="BYO4" s="26"/>
      <c r="BYP4" s="26"/>
      <c r="BYQ4" s="26"/>
      <c r="BYR4" s="26"/>
      <c r="BYS4" s="26"/>
      <c r="BYT4" s="26"/>
      <c r="BYU4" s="26"/>
      <c r="BYV4" s="26"/>
      <c r="BYW4" s="26"/>
      <c r="BYX4" s="26"/>
      <c r="BYY4" s="26"/>
      <c r="BYZ4" s="26"/>
      <c r="BZA4" s="26"/>
      <c r="BZB4" s="26"/>
      <c r="BZC4" s="26"/>
      <c r="BZD4" s="26"/>
      <c r="BZE4" s="26"/>
      <c r="BZF4" s="26"/>
      <c r="BZG4" s="26"/>
      <c r="BZH4" s="26"/>
      <c r="BZI4" s="26"/>
      <c r="BZJ4" s="26"/>
      <c r="BZK4" s="26"/>
      <c r="BZL4" s="26"/>
      <c r="BZM4" s="26"/>
      <c r="BZN4" s="26"/>
      <c r="BZO4" s="26"/>
      <c r="BZP4" s="26"/>
      <c r="BZQ4" s="26"/>
      <c r="BZR4" s="26"/>
      <c r="BZS4" s="26"/>
      <c r="BZT4" s="26"/>
      <c r="BZU4" s="26"/>
      <c r="BZV4" s="26"/>
      <c r="BZW4" s="26"/>
      <c r="BZX4" s="26"/>
      <c r="BZY4" s="26"/>
      <c r="BZZ4" s="26"/>
      <c r="CAA4" s="26"/>
      <c r="CAB4" s="26"/>
      <c r="CAC4" s="26"/>
      <c r="CAD4" s="26"/>
      <c r="CAE4" s="26"/>
      <c r="CAF4" s="26"/>
      <c r="CAG4" s="26"/>
      <c r="CAH4" s="26"/>
      <c r="CAI4" s="26">
        <v>1</v>
      </c>
      <c r="CAJ4" s="26"/>
      <c r="CAK4" s="26"/>
      <c r="CAL4" s="26"/>
      <c r="CAM4" s="26"/>
      <c r="CAN4" s="26"/>
      <c r="CAO4" s="26"/>
      <c r="CAP4" s="26"/>
      <c r="CAQ4" s="26"/>
      <c r="CAR4" s="26"/>
      <c r="CAS4" s="26"/>
      <c r="CAT4" s="26"/>
      <c r="CAU4" s="26"/>
      <c r="CAV4" s="26"/>
      <c r="CAW4" s="26"/>
      <c r="CAX4" s="26"/>
      <c r="CAY4" s="26"/>
      <c r="CAZ4" s="26"/>
      <c r="CBA4" s="26"/>
      <c r="CBB4" s="26"/>
      <c r="CBC4" s="26"/>
      <c r="CBD4" s="26"/>
      <c r="CBE4" s="26"/>
      <c r="CBF4" s="26"/>
      <c r="CBG4" s="26"/>
      <c r="CBH4" s="26"/>
      <c r="CBI4" s="26"/>
      <c r="CBJ4" s="26"/>
      <c r="CBK4" s="26"/>
      <c r="CBL4" s="26"/>
      <c r="CBM4" s="26"/>
      <c r="CBN4" s="26"/>
      <c r="CBO4" s="26"/>
      <c r="CBP4" s="26"/>
      <c r="CBQ4" s="26"/>
      <c r="CBR4" s="26"/>
      <c r="CBS4" s="26"/>
      <c r="CBT4" s="26">
        <v>1</v>
      </c>
      <c r="CBU4" s="26"/>
      <c r="CBV4" s="26"/>
      <c r="CBW4" s="26"/>
      <c r="CBX4" s="26"/>
      <c r="CBY4" s="26"/>
      <c r="CBZ4" s="26"/>
      <c r="CCA4" s="26"/>
      <c r="CCB4" s="26"/>
      <c r="CCC4" s="26"/>
      <c r="CCD4" s="26"/>
      <c r="CCE4" s="26"/>
      <c r="CCF4" s="26"/>
      <c r="CCG4" s="26"/>
      <c r="CCH4" s="26"/>
      <c r="CCI4" s="26"/>
      <c r="CCJ4" s="26"/>
      <c r="CCK4" s="26"/>
      <c r="CCL4" s="26"/>
      <c r="CCM4" s="26"/>
      <c r="CCN4" s="26"/>
      <c r="CCO4" s="26"/>
      <c r="CCP4" s="26"/>
      <c r="CCQ4" s="26"/>
      <c r="CCR4" s="26"/>
      <c r="CCS4" s="26"/>
      <c r="CCT4" s="26"/>
      <c r="CCU4" s="26"/>
      <c r="CCV4" s="26"/>
      <c r="CCW4" s="26"/>
      <c r="CCX4" s="26"/>
      <c r="CCY4" s="26"/>
      <c r="CCZ4" s="26"/>
      <c r="CDA4" s="26"/>
      <c r="CDB4" s="26"/>
      <c r="CDC4" s="26"/>
      <c r="CDD4" s="26"/>
      <c r="CDE4" s="26"/>
      <c r="CDF4" s="26"/>
      <c r="CDG4" s="26"/>
      <c r="CDH4" s="26"/>
      <c r="CDI4" s="26"/>
      <c r="CDJ4" s="26"/>
      <c r="CDK4" s="26"/>
      <c r="CDL4" s="26"/>
      <c r="CDM4" s="26"/>
      <c r="CDN4" s="26"/>
      <c r="CDO4" s="26"/>
      <c r="CDP4" s="26"/>
      <c r="CDQ4" s="26"/>
      <c r="CDR4" s="26"/>
      <c r="CDS4" s="26"/>
      <c r="CDT4" s="26">
        <v>1</v>
      </c>
      <c r="CDU4" s="26">
        <v>1</v>
      </c>
      <c r="CDV4" s="26">
        <v>1</v>
      </c>
      <c r="CDW4" s="26"/>
      <c r="CDX4" s="26"/>
      <c r="CDY4" s="26"/>
      <c r="CDZ4" s="26"/>
      <c r="CEA4" s="26"/>
      <c r="CEB4" s="26"/>
      <c r="CEC4" s="26"/>
      <c r="CED4" s="26"/>
      <c r="CEE4" s="26">
        <v>1</v>
      </c>
      <c r="CEF4" s="26"/>
      <c r="CEG4" s="26"/>
      <c r="CEH4" s="26"/>
      <c r="CEI4" s="26"/>
      <c r="CEJ4" s="26"/>
      <c r="CEK4" s="26"/>
      <c r="CEL4" s="26"/>
      <c r="CEM4" s="26"/>
      <c r="CEN4" s="26"/>
      <c r="CEO4" s="26"/>
      <c r="CEP4" s="26"/>
      <c r="CEQ4" s="26"/>
      <c r="CER4" s="26"/>
      <c r="CES4" s="26"/>
      <c r="CET4" s="26"/>
      <c r="CEU4" s="26"/>
      <c r="CEV4" s="26"/>
      <c r="CEW4" s="26"/>
      <c r="CEX4" s="26"/>
      <c r="CEY4" s="26"/>
      <c r="CEZ4" s="26"/>
      <c r="CFA4" s="26"/>
      <c r="CFB4" s="26"/>
      <c r="CFC4" s="26"/>
      <c r="CFD4" s="26"/>
      <c r="CFE4" s="26"/>
      <c r="CFF4" s="26"/>
      <c r="CFG4" s="26"/>
      <c r="CFH4" s="26"/>
      <c r="CFI4" s="26"/>
      <c r="CFJ4" s="26"/>
      <c r="CFK4" s="26"/>
      <c r="CFL4" s="26"/>
      <c r="CFM4" s="26"/>
      <c r="CFN4" s="26"/>
      <c r="CFO4" s="26"/>
      <c r="CFP4" s="26"/>
      <c r="CFQ4" s="26"/>
      <c r="CFR4" s="26">
        <v>1</v>
      </c>
      <c r="CFS4" s="26"/>
      <c r="CFT4" s="26"/>
      <c r="CFU4" s="26"/>
      <c r="CFV4" s="26"/>
      <c r="CFW4" s="26">
        <v>1</v>
      </c>
      <c r="CFX4" s="26"/>
      <c r="CFY4" s="26"/>
      <c r="CFZ4" s="26"/>
      <c r="CGA4" s="26">
        <v>2</v>
      </c>
      <c r="CGB4" s="26"/>
      <c r="CGC4" s="26"/>
      <c r="CGD4" s="26"/>
      <c r="CGE4" s="26"/>
      <c r="CGF4" s="26"/>
      <c r="CGG4" s="26"/>
      <c r="CGH4" s="26"/>
      <c r="CGI4" s="26"/>
      <c r="CGJ4" s="26">
        <v>1</v>
      </c>
      <c r="CGK4" s="26"/>
      <c r="CGL4" s="26">
        <v>1</v>
      </c>
      <c r="CGM4" s="26"/>
      <c r="CGN4" s="26"/>
      <c r="CGO4" s="26"/>
      <c r="CGP4" s="26"/>
      <c r="CGQ4" s="26"/>
      <c r="CGR4" s="26"/>
      <c r="CGS4" s="26"/>
      <c r="CGT4" s="26"/>
      <c r="CGU4" s="26"/>
      <c r="CGV4" s="26"/>
      <c r="CGW4" s="26"/>
      <c r="CGX4" s="26"/>
      <c r="CGY4" s="26"/>
      <c r="CGZ4" s="26">
        <v>1</v>
      </c>
      <c r="CHA4" s="26"/>
      <c r="CHB4" s="26"/>
      <c r="CHC4" s="26"/>
      <c r="CHD4" s="26"/>
      <c r="CHE4" s="26"/>
      <c r="CHF4" s="26"/>
      <c r="CHG4" s="26"/>
      <c r="CHH4" s="26">
        <v>1</v>
      </c>
      <c r="CHI4" s="26"/>
      <c r="CHJ4" s="26"/>
      <c r="CHK4" s="26">
        <v>1</v>
      </c>
      <c r="CHL4" s="26"/>
      <c r="CHM4" s="26"/>
      <c r="CHN4" s="26">
        <v>1</v>
      </c>
      <c r="CHO4" s="26"/>
      <c r="CHP4" s="26">
        <v>1</v>
      </c>
      <c r="CHQ4" s="26"/>
      <c r="CHR4" s="26"/>
      <c r="CHS4" s="26"/>
      <c r="CHT4" s="26"/>
      <c r="CHU4" s="26"/>
      <c r="CHV4" s="26"/>
      <c r="CHW4" s="26"/>
      <c r="CHX4" s="26"/>
      <c r="CHY4" s="26"/>
      <c r="CHZ4" s="26"/>
      <c r="CIA4" s="26"/>
      <c r="CIB4" s="26"/>
      <c r="CIC4" s="26">
        <v>1</v>
      </c>
      <c r="CID4" s="26"/>
      <c r="CIE4" s="26"/>
      <c r="CIF4" s="26"/>
      <c r="CIG4" s="26"/>
      <c r="CIH4" s="26"/>
      <c r="CII4" s="26"/>
      <c r="CIJ4" s="26"/>
      <c r="CIK4" s="26"/>
      <c r="CIL4" s="26"/>
      <c r="CIM4" s="26"/>
      <c r="CIN4" s="26"/>
      <c r="CIO4" s="26">
        <v>1</v>
      </c>
      <c r="CIP4" s="26"/>
      <c r="CIQ4" s="26">
        <v>1</v>
      </c>
      <c r="CIR4" s="26"/>
      <c r="CIS4" s="26"/>
      <c r="CIT4" s="26"/>
      <c r="CIU4" s="26"/>
      <c r="CIV4" s="26"/>
      <c r="CIW4" s="26"/>
      <c r="CIX4" s="26">
        <v>1</v>
      </c>
      <c r="CIY4" s="26"/>
      <c r="CIZ4" s="26"/>
      <c r="CJA4" s="26"/>
      <c r="CJB4" s="26"/>
      <c r="CJC4" s="26"/>
      <c r="CJD4" s="26">
        <v>1</v>
      </c>
      <c r="CJE4" s="26">
        <v>1</v>
      </c>
      <c r="CJF4" s="26">
        <v>1</v>
      </c>
      <c r="CJG4" s="26">
        <v>1</v>
      </c>
      <c r="CJH4" s="26">
        <v>1</v>
      </c>
      <c r="CJI4" s="26">
        <v>1</v>
      </c>
      <c r="CJJ4" s="26">
        <v>1</v>
      </c>
      <c r="CJK4" s="26">
        <v>1</v>
      </c>
      <c r="CJL4" s="26">
        <v>1</v>
      </c>
      <c r="CJM4" s="26">
        <v>3</v>
      </c>
      <c r="CJN4" s="26">
        <v>1</v>
      </c>
      <c r="CJO4" s="26">
        <v>1</v>
      </c>
      <c r="CJP4" s="26">
        <v>1</v>
      </c>
      <c r="CJQ4" s="26">
        <v>1</v>
      </c>
      <c r="CJR4" s="26">
        <v>1</v>
      </c>
      <c r="CJS4" s="26">
        <v>1</v>
      </c>
      <c r="CJT4" s="26">
        <v>1</v>
      </c>
      <c r="CJU4" s="26">
        <v>1</v>
      </c>
      <c r="CJV4" s="26">
        <v>1</v>
      </c>
      <c r="CJW4" s="26"/>
      <c r="CJX4" s="26"/>
      <c r="CJY4" s="26"/>
      <c r="CJZ4" s="26"/>
      <c r="CKA4" s="26"/>
      <c r="CKB4" s="26"/>
      <c r="CKC4" s="26"/>
      <c r="CKD4" s="26"/>
      <c r="CKE4" s="26"/>
      <c r="CKF4" s="26"/>
      <c r="CKG4" s="26"/>
      <c r="CKH4" s="26"/>
      <c r="CKI4" s="26"/>
      <c r="CKJ4" s="26">
        <v>1</v>
      </c>
      <c r="CKK4" s="26"/>
      <c r="CKL4" s="26"/>
      <c r="CKM4" s="26"/>
      <c r="CKN4" s="26"/>
      <c r="CKO4" s="26"/>
      <c r="CKP4" s="26"/>
      <c r="CKQ4" s="26"/>
      <c r="CKR4" s="26"/>
      <c r="CKS4" s="26"/>
      <c r="CKT4" s="26"/>
      <c r="CKU4" s="26"/>
      <c r="CKV4" s="26"/>
      <c r="CKW4" s="26"/>
      <c r="CKX4" s="26">
        <v>1</v>
      </c>
      <c r="CKY4" s="26"/>
      <c r="CKZ4" s="26"/>
      <c r="CLA4" s="26"/>
      <c r="CLB4" s="26">
        <v>1</v>
      </c>
      <c r="CLC4" s="26"/>
      <c r="CLD4" s="26"/>
      <c r="CLE4" s="26"/>
      <c r="CLF4" s="26"/>
      <c r="CLG4" s="26"/>
      <c r="CLH4" s="26"/>
      <c r="CLI4" s="26">
        <v>1</v>
      </c>
      <c r="CLJ4" s="26"/>
      <c r="CLK4" s="26"/>
      <c r="CLL4" s="26"/>
      <c r="CLM4" s="26"/>
      <c r="CLN4" s="26"/>
      <c r="CLO4" s="26"/>
      <c r="CLP4" s="26"/>
      <c r="CLQ4" s="26"/>
      <c r="CLR4" s="26"/>
      <c r="CLS4" s="26"/>
      <c r="CLT4" s="26"/>
      <c r="CLU4" s="26"/>
      <c r="CLV4" s="26"/>
      <c r="CLW4" s="26"/>
      <c r="CLX4" s="26"/>
      <c r="CLY4" s="26"/>
      <c r="CLZ4" s="26"/>
      <c r="CMA4" s="26"/>
      <c r="CMB4" s="26">
        <v>1</v>
      </c>
      <c r="CMC4" s="26"/>
      <c r="CMD4" s="26"/>
      <c r="CME4" s="26"/>
      <c r="CMF4" s="26"/>
      <c r="CMG4" s="26"/>
      <c r="CMH4" s="26"/>
      <c r="CMI4" s="26"/>
      <c r="CMJ4" s="26">
        <v>1</v>
      </c>
      <c r="CMK4" s="26"/>
      <c r="CML4" s="26"/>
      <c r="CMM4" s="26"/>
      <c r="CMN4" s="26"/>
      <c r="CMO4" s="26"/>
      <c r="CMP4" s="26">
        <v>2</v>
      </c>
      <c r="CMQ4" s="26"/>
      <c r="CMR4" s="26"/>
      <c r="CMS4" s="26">
        <v>1</v>
      </c>
      <c r="CMT4" s="26"/>
      <c r="CMU4" s="26"/>
      <c r="CMV4" s="26"/>
      <c r="CMW4" s="26"/>
      <c r="CMX4" s="26"/>
      <c r="CMY4" s="26"/>
      <c r="CMZ4" s="26"/>
      <c r="CNA4" s="26"/>
      <c r="CNB4" s="26"/>
      <c r="CNC4" s="26"/>
      <c r="CND4" s="26"/>
      <c r="CNE4" s="26"/>
      <c r="CNF4" s="26"/>
      <c r="CNG4" s="26"/>
      <c r="CNH4" s="26"/>
      <c r="CNI4" s="26"/>
      <c r="CNJ4" s="26"/>
      <c r="CNK4" s="26"/>
      <c r="CNL4" s="26"/>
      <c r="CNM4" s="26"/>
      <c r="CNN4" s="26"/>
      <c r="CNO4" s="26"/>
      <c r="CNP4" s="26"/>
      <c r="CNQ4" s="26">
        <v>1</v>
      </c>
      <c r="CNR4" s="26">
        <v>1</v>
      </c>
      <c r="CNS4" s="26"/>
      <c r="CNT4" s="26"/>
      <c r="CNU4" s="26"/>
      <c r="CNV4" s="26"/>
      <c r="CNW4" s="26"/>
      <c r="CNX4" s="26"/>
      <c r="CNY4" s="26"/>
      <c r="CNZ4" s="26"/>
      <c r="COA4" s="26"/>
      <c r="COB4" s="26">
        <v>1</v>
      </c>
      <c r="COC4" s="26">
        <v>1</v>
      </c>
      <c r="COD4" s="26">
        <v>1</v>
      </c>
      <c r="COE4" s="26">
        <v>1</v>
      </c>
      <c r="COF4" s="26">
        <v>1</v>
      </c>
      <c r="COG4" s="26">
        <v>1</v>
      </c>
      <c r="COH4" s="26">
        <v>1</v>
      </c>
      <c r="COI4" s="26">
        <v>1</v>
      </c>
      <c r="COJ4" s="26">
        <v>1</v>
      </c>
      <c r="COK4" s="26">
        <v>1</v>
      </c>
      <c r="COL4" s="26">
        <v>1</v>
      </c>
      <c r="COM4" s="26">
        <v>1</v>
      </c>
      <c r="CON4" s="26">
        <v>1</v>
      </c>
      <c r="COO4" s="26">
        <v>1</v>
      </c>
      <c r="COP4" s="26">
        <v>1</v>
      </c>
      <c r="COQ4" s="26">
        <v>1</v>
      </c>
      <c r="COR4" s="26">
        <v>1</v>
      </c>
      <c r="COS4" s="26">
        <v>1</v>
      </c>
      <c r="COT4" s="26">
        <v>1</v>
      </c>
      <c r="COU4" s="26">
        <v>1</v>
      </c>
      <c r="COV4" s="26">
        <v>2</v>
      </c>
      <c r="COW4" s="26">
        <v>1</v>
      </c>
      <c r="COX4" s="26">
        <v>1</v>
      </c>
      <c r="COY4" s="26">
        <v>1</v>
      </c>
      <c r="COZ4" s="26">
        <v>1</v>
      </c>
      <c r="CPA4" s="26">
        <v>1</v>
      </c>
      <c r="CPB4" s="26">
        <v>1</v>
      </c>
      <c r="CPC4" s="26">
        <v>1</v>
      </c>
      <c r="CPD4" s="26">
        <v>1</v>
      </c>
      <c r="CPE4" s="26">
        <v>1</v>
      </c>
      <c r="CPF4" s="26">
        <v>1</v>
      </c>
      <c r="CPG4" s="26">
        <v>1</v>
      </c>
      <c r="CPH4" s="26">
        <v>1</v>
      </c>
      <c r="CPI4" s="26">
        <v>1</v>
      </c>
      <c r="CPJ4" s="26">
        <v>1</v>
      </c>
      <c r="CPK4" s="26">
        <v>1</v>
      </c>
      <c r="CPL4" s="26">
        <v>1</v>
      </c>
      <c r="CPM4" s="26">
        <v>1</v>
      </c>
      <c r="CPN4" s="26">
        <v>1</v>
      </c>
      <c r="CPO4" s="26">
        <v>1</v>
      </c>
      <c r="CPP4" s="26">
        <v>1</v>
      </c>
      <c r="CPQ4" s="26">
        <v>1</v>
      </c>
      <c r="CPR4" s="26">
        <v>1</v>
      </c>
      <c r="CPS4" s="26">
        <v>1</v>
      </c>
      <c r="CPT4" s="26">
        <v>2</v>
      </c>
      <c r="CPU4" s="26">
        <v>1</v>
      </c>
      <c r="CPV4" s="26">
        <v>1</v>
      </c>
      <c r="CPW4" s="26">
        <v>1</v>
      </c>
      <c r="CPX4" s="26">
        <v>1</v>
      </c>
      <c r="CPY4" s="26">
        <v>1</v>
      </c>
      <c r="CPZ4" s="26">
        <v>1</v>
      </c>
      <c r="CQA4" s="26">
        <v>2</v>
      </c>
      <c r="CQB4" s="26">
        <v>1</v>
      </c>
      <c r="CQC4" s="26">
        <v>1</v>
      </c>
      <c r="CQD4" s="26">
        <v>1</v>
      </c>
      <c r="CQE4" s="26">
        <v>1</v>
      </c>
      <c r="CQF4" s="26">
        <v>1</v>
      </c>
      <c r="CQG4" s="26">
        <v>1</v>
      </c>
      <c r="CQH4" s="26">
        <v>1</v>
      </c>
      <c r="CQI4" s="26">
        <v>1</v>
      </c>
      <c r="CQJ4" s="26">
        <v>1</v>
      </c>
      <c r="CQK4" s="26">
        <v>1</v>
      </c>
      <c r="CQL4" s="26">
        <v>1</v>
      </c>
      <c r="CQM4" s="26">
        <v>1</v>
      </c>
      <c r="CQN4" s="26">
        <v>1</v>
      </c>
      <c r="CQO4" s="26">
        <v>1</v>
      </c>
      <c r="CQP4" s="26">
        <v>1</v>
      </c>
      <c r="CQQ4" s="26">
        <v>1</v>
      </c>
      <c r="CQR4" s="26">
        <v>1</v>
      </c>
      <c r="CQS4" s="26">
        <v>1</v>
      </c>
      <c r="CQT4" s="26">
        <v>1</v>
      </c>
      <c r="CQU4" s="26">
        <v>2</v>
      </c>
      <c r="CQV4" s="26">
        <v>1</v>
      </c>
      <c r="CQW4" s="26">
        <v>1</v>
      </c>
      <c r="CQX4" s="26">
        <v>1</v>
      </c>
      <c r="CQY4" s="26">
        <v>2</v>
      </c>
      <c r="CQZ4" s="26">
        <v>1</v>
      </c>
      <c r="CRA4" s="26">
        <v>1</v>
      </c>
      <c r="CRB4" s="26">
        <v>2</v>
      </c>
      <c r="CRC4" s="26">
        <v>1</v>
      </c>
      <c r="CRD4" s="26">
        <v>1</v>
      </c>
      <c r="CRE4" s="26">
        <v>2</v>
      </c>
      <c r="CRF4" s="26">
        <v>1</v>
      </c>
      <c r="CRG4" s="26">
        <v>1</v>
      </c>
      <c r="CRH4" s="26">
        <v>1</v>
      </c>
      <c r="CRI4" s="26">
        <v>1</v>
      </c>
      <c r="CRJ4" s="26">
        <v>4</v>
      </c>
      <c r="CRK4" s="26">
        <v>1</v>
      </c>
      <c r="CRL4" s="26">
        <v>1</v>
      </c>
      <c r="CRM4" s="26">
        <v>1</v>
      </c>
      <c r="CRN4" s="26">
        <v>2</v>
      </c>
      <c r="CRO4" s="26">
        <v>1</v>
      </c>
      <c r="CRP4" s="26">
        <v>1</v>
      </c>
      <c r="CRQ4" s="26">
        <v>1</v>
      </c>
      <c r="CRR4" s="26">
        <v>1</v>
      </c>
      <c r="CRS4" s="26">
        <v>1</v>
      </c>
      <c r="CRT4" s="26">
        <v>1</v>
      </c>
      <c r="CRU4" s="26">
        <v>1</v>
      </c>
      <c r="CRV4" s="26">
        <v>1</v>
      </c>
      <c r="CRW4" s="26">
        <v>1</v>
      </c>
      <c r="CRX4" s="26">
        <v>1</v>
      </c>
      <c r="CRY4" s="26">
        <v>1</v>
      </c>
      <c r="CRZ4" s="26">
        <v>1</v>
      </c>
      <c r="CSA4" s="26">
        <v>1</v>
      </c>
      <c r="CSB4" s="26">
        <v>1</v>
      </c>
      <c r="CSC4" s="26">
        <v>1</v>
      </c>
      <c r="CSD4" s="26">
        <v>1</v>
      </c>
      <c r="CSE4" s="26">
        <v>1</v>
      </c>
      <c r="CSF4" s="26">
        <v>1</v>
      </c>
      <c r="CSG4" s="26">
        <v>1</v>
      </c>
      <c r="CSH4" s="26">
        <v>1</v>
      </c>
      <c r="CSI4" s="26">
        <v>1</v>
      </c>
      <c r="CSJ4" s="26">
        <v>1</v>
      </c>
      <c r="CSK4" s="26">
        <v>1</v>
      </c>
      <c r="CSL4" s="26">
        <v>1</v>
      </c>
      <c r="CSM4" s="26">
        <v>1</v>
      </c>
      <c r="CSN4" s="26">
        <v>1</v>
      </c>
      <c r="CSO4" s="26">
        <v>1</v>
      </c>
      <c r="CSP4" s="26">
        <v>1</v>
      </c>
      <c r="CSQ4" s="26">
        <v>1</v>
      </c>
      <c r="CSR4" s="26">
        <v>1</v>
      </c>
      <c r="CSS4" s="26">
        <v>1</v>
      </c>
      <c r="CST4" s="26">
        <v>1</v>
      </c>
      <c r="CSU4" s="26">
        <v>1</v>
      </c>
      <c r="CSV4" s="26">
        <v>1</v>
      </c>
      <c r="CSW4" s="26">
        <v>2</v>
      </c>
      <c r="CSX4" s="26">
        <v>1</v>
      </c>
      <c r="CSY4" s="26">
        <v>1</v>
      </c>
      <c r="CSZ4" s="26">
        <v>1</v>
      </c>
      <c r="CTA4" s="26">
        <v>1</v>
      </c>
      <c r="CTB4" s="26">
        <v>2</v>
      </c>
      <c r="CTC4" s="26">
        <v>1</v>
      </c>
      <c r="CTD4" s="26">
        <v>1</v>
      </c>
      <c r="CTE4" s="26">
        <v>1</v>
      </c>
      <c r="CTF4" s="26">
        <v>1</v>
      </c>
      <c r="CTG4" s="26">
        <v>1</v>
      </c>
      <c r="CTH4" s="26">
        <v>1</v>
      </c>
      <c r="CTI4" s="26">
        <v>3</v>
      </c>
      <c r="CTJ4" s="26">
        <v>1</v>
      </c>
      <c r="CTK4" s="26">
        <v>1</v>
      </c>
      <c r="CTL4" s="26">
        <v>1</v>
      </c>
      <c r="CTM4" s="26">
        <v>1</v>
      </c>
      <c r="CTN4" s="26">
        <v>1</v>
      </c>
      <c r="CTO4" s="26">
        <v>1</v>
      </c>
      <c r="CTP4" s="26">
        <v>1</v>
      </c>
      <c r="CTQ4" s="26">
        <v>1</v>
      </c>
      <c r="CTR4" s="26">
        <v>1</v>
      </c>
      <c r="CTS4" s="26"/>
      <c r="CTT4" s="26"/>
      <c r="CTU4" s="26"/>
      <c r="CTV4" s="26"/>
      <c r="CTW4" s="26"/>
      <c r="CTX4" s="26"/>
      <c r="CTY4" s="26"/>
      <c r="CTZ4" s="26">
        <v>1</v>
      </c>
      <c r="CUA4" s="26"/>
      <c r="CUB4" s="26"/>
      <c r="CUC4" s="26"/>
      <c r="CUD4" s="26"/>
      <c r="CUE4" s="26"/>
      <c r="CUF4" s="26"/>
      <c r="CUG4" s="26"/>
      <c r="CUH4" s="26"/>
      <c r="CUI4" s="26"/>
      <c r="CUJ4" s="26"/>
      <c r="CUK4" s="26"/>
      <c r="CUL4" s="26"/>
      <c r="CUM4" s="26"/>
      <c r="CUN4" s="26"/>
      <c r="CUO4" s="26"/>
      <c r="CUP4" s="26"/>
      <c r="CUQ4" s="26"/>
      <c r="CUR4" s="26"/>
      <c r="CUS4" s="26"/>
      <c r="CUT4" s="26">
        <v>1</v>
      </c>
      <c r="CUU4" s="26"/>
      <c r="CUV4" s="26"/>
      <c r="CUW4" s="26"/>
      <c r="CUX4" s="26"/>
      <c r="CUY4" s="26"/>
      <c r="CUZ4" s="26"/>
      <c r="CVA4" s="26"/>
      <c r="CVB4" s="26"/>
      <c r="CVC4" s="26"/>
      <c r="CVD4" s="26"/>
      <c r="CVE4" s="26"/>
      <c r="CVF4" s="26"/>
      <c r="CVG4" s="26"/>
      <c r="CVH4" s="26"/>
      <c r="CVI4" s="26"/>
      <c r="CVJ4" s="26">
        <v>1</v>
      </c>
      <c r="CVK4" s="26"/>
      <c r="CVL4" s="26"/>
      <c r="CVM4" s="26"/>
      <c r="CVN4" s="26"/>
      <c r="CVO4" s="26"/>
      <c r="CVP4" s="26"/>
      <c r="CVQ4" s="26"/>
      <c r="CVR4" s="26"/>
      <c r="CVS4" s="26"/>
      <c r="CVT4" s="26"/>
      <c r="CVU4" s="26">
        <v>1</v>
      </c>
      <c r="CVV4" s="26"/>
      <c r="CVW4" s="26"/>
      <c r="CVX4" s="26"/>
      <c r="CVY4" s="26"/>
      <c r="CVZ4" s="26"/>
      <c r="CWA4" s="26"/>
      <c r="CWB4" s="26"/>
      <c r="CWC4" s="26"/>
      <c r="CWD4" s="26"/>
      <c r="CWE4" s="26"/>
      <c r="CWF4" s="26"/>
      <c r="CWG4" s="26"/>
      <c r="CWH4" s="26"/>
      <c r="CWI4" s="26"/>
      <c r="CWJ4" s="26"/>
      <c r="CWK4" s="26"/>
      <c r="CWL4" s="26"/>
      <c r="CWM4" s="26"/>
      <c r="CWN4" s="26"/>
      <c r="CWO4" s="26"/>
      <c r="CWP4" s="26"/>
      <c r="CWQ4" s="26"/>
      <c r="CWR4" s="26"/>
      <c r="CWS4" s="26">
        <v>1</v>
      </c>
      <c r="CWT4" s="26"/>
      <c r="CWU4" s="26"/>
      <c r="CWV4" s="26"/>
      <c r="CWW4" s="26"/>
      <c r="CWX4" s="26"/>
      <c r="CWY4" s="26"/>
      <c r="CWZ4" s="26"/>
      <c r="CXA4" s="26"/>
      <c r="CXB4" s="26"/>
      <c r="CXC4" s="26"/>
      <c r="CXD4" s="26"/>
      <c r="CXE4" s="26"/>
      <c r="CXF4" s="26"/>
      <c r="CXG4" s="26"/>
      <c r="CXH4" s="26"/>
      <c r="CXI4" s="26"/>
      <c r="CXJ4" s="26"/>
      <c r="CXK4" s="26"/>
      <c r="CXL4" s="26"/>
      <c r="CXM4" s="26"/>
      <c r="CXN4" s="26"/>
      <c r="CXO4" s="26"/>
      <c r="CXP4" s="26"/>
      <c r="CXQ4" s="26"/>
      <c r="CXR4" s="26"/>
      <c r="CXS4" s="26"/>
      <c r="CXT4" s="26"/>
      <c r="CXU4" s="26"/>
      <c r="CXV4" s="26"/>
      <c r="CXW4" s="26"/>
      <c r="CXX4" s="26"/>
      <c r="CXY4" s="26"/>
      <c r="CXZ4" s="26"/>
      <c r="CYA4" s="26"/>
      <c r="CYB4" s="26"/>
      <c r="CYC4" s="26"/>
      <c r="CYD4" s="26"/>
      <c r="CYE4" s="26"/>
      <c r="CYF4" s="26"/>
      <c r="CYG4" s="26"/>
      <c r="CYH4" s="26"/>
      <c r="CYI4" s="26"/>
      <c r="CYJ4" s="26"/>
      <c r="CYK4" s="26"/>
      <c r="CYL4" s="26">
        <v>2</v>
      </c>
      <c r="CYM4" s="26">
        <v>1</v>
      </c>
      <c r="CYN4" s="26">
        <v>1</v>
      </c>
      <c r="CYO4" s="26">
        <v>2</v>
      </c>
      <c r="CYP4" s="26">
        <v>1</v>
      </c>
      <c r="CYQ4" s="26">
        <v>2</v>
      </c>
      <c r="CYR4" s="26">
        <v>1</v>
      </c>
      <c r="CYS4" s="26">
        <v>1</v>
      </c>
      <c r="CYT4" s="26">
        <v>1</v>
      </c>
      <c r="CYU4" s="26">
        <v>1</v>
      </c>
      <c r="CYV4" s="26">
        <v>1</v>
      </c>
      <c r="CYW4" s="26">
        <v>2</v>
      </c>
      <c r="CYX4" s="26">
        <v>1</v>
      </c>
      <c r="CYY4" s="26">
        <v>1</v>
      </c>
      <c r="CYZ4" s="26">
        <v>1</v>
      </c>
      <c r="CZA4" s="26">
        <v>1</v>
      </c>
      <c r="CZB4" s="26">
        <v>1</v>
      </c>
      <c r="CZC4" s="26">
        <v>1</v>
      </c>
      <c r="CZD4" s="26">
        <v>1</v>
      </c>
      <c r="CZE4" s="26">
        <v>2</v>
      </c>
      <c r="CZF4" s="26">
        <v>1</v>
      </c>
      <c r="CZG4" s="26">
        <v>1</v>
      </c>
      <c r="CZH4" s="26">
        <v>1</v>
      </c>
      <c r="CZI4" s="26">
        <v>1</v>
      </c>
      <c r="CZJ4" s="26">
        <v>2</v>
      </c>
      <c r="CZK4" s="26">
        <v>1</v>
      </c>
      <c r="CZL4" s="26">
        <v>2</v>
      </c>
      <c r="CZM4" s="26">
        <v>1</v>
      </c>
      <c r="CZN4" s="26">
        <v>1</v>
      </c>
      <c r="CZO4" s="26">
        <v>1</v>
      </c>
      <c r="CZP4" s="26">
        <v>1</v>
      </c>
      <c r="CZQ4" s="26">
        <v>1</v>
      </c>
      <c r="CZR4" s="26">
        <v>1</v>
      </c>
      <c r="CZS4" s="26">
        <v>1</v>
      </c>
      <c r="CZT4" s="26">
        <v>1</v>
      </c>
      <c r="CZU4" s="26">
        <v>1</v>
      </c>
      <c r="CZV4" s="26">
        <v>1</v>
      </c>
      <c r="CZW4" s="26">
        <v>1</v>
      </c>
      <c r="CZX4" s="26">
        <v>1</v>
      </c>
      <c r="CZY4" s="26">
        <v>1</v>
      </c>
      <c r="CZZ4" s="26">
        <v>1</v>
      </c>
      <c r="DAA4" s="26">
        <v>1</v>
      </c>
      <c r="DAB4" s="26">
        <v>3</v>
      </c>
      <c r="DAC4" s="26">
        <v>1</v>
      </c>
      <c r="DAD4" s="26">
        <v>1</v>
      </c>
      <c r="DAE4" s="26">
        <v>1</v>
      </c>
      <c r="DAF4" s="26">
        <v>1</v>
      </c>
      <c r="DAG4" s="26">
        <v>1</v>
      </c>
      <c r="DAH4" s="26">
        <v>1</v>
      </c>
      <c r="DAI4" s="26">
        <v>1</v>
      </c>
      <c r="DAJ4" s="26">
        <v>1</v>
      </c>
      <c r="DAK4" s="26">
        <v>1</v>
      </c>
      <c r="DAL4" s="26">
        <v>1</v>
      </c>
      <c r="DAM4" s="26">
        <v>1</v>
      </c>
      <c r="DAN4" s="26">
        <v>1</v>
      </c>
      <c r="DAO4" s="26">
        <v>1</v>
      </c>
      <c r="DAP4" s="26">
        <v>1</v>
      </c>
      <c r="DAQ4" s="26">
        <v>1</v>
      </c>
      <c r="DAR4" s="26">
        <v>1</v>
      </c>
      <c r="DAS4" s="26">
        <v>1</v>
      </c>
      <c r="DAT4" s="26">
        <v>1</v>
      </c>
      <c r="DAU4" s="26">
        <v>1</v>
      </c>
      <c r="DAV4" s="26">
        <v>1</v>
      </c>
      <c r="DAW4" s="26">
        <v>1</v>
      </c>
      <c r="DAX4" s="26">
        <v>1</v>
      </c>
      <c r="DAY4" s="26">
        <v>3</v>
      </c>
      <c r="DAZ4" s="26">
        <v>1</v>
      </c>
      <c r="DBA4" s="26">
        <v>1</v>
      </c>
      <c r="DBB4" s="26">
        <v>2</v>
      </c>
      <c r="DBC4" s="26">
        <v>1</v>
      </c>
      <c r="DBD4" s="26">
        <v>1</v>
      </c>
      <c r="DBE4" s="26">
        <v>1</v>
      </c>
      <c r="DBF4" s="26">
        <v>2</v>
      </c>
      <c r="DBG4" s="26">
        <v>2</v>
      </c>
      <c r="DBH4" s="26">
        <v>1</v>
      </c>
      <c r="DBI4" s="26">
        <v>1</v>
      </c>
      <c r="DBJ4" s="26">
        <v>1</v>
      </c>
      <c r="DBK4" s="26">
        <v>1</v>
      </c>
      <c r="DBL4" s="26">
        <v>1</v>
      </c>
      <c r="DBM4" s="26">
        <v>1</v>
      </c>
      <c r="DBN4" s="26">
        <v>1</v>
      </c>
      <c r="DBO4" s="26">
        <v>1</v>
      </c>
      <c r="DBP4" s="26">
        <v>1</v>
      </c>
      <c r="DBQ4" s="26">
        <v>1</v>
      </c>
      <c r="DBR4" s="26">
        <v>1</v>
      </c>
      <c r="DBS4" s="26">
        <v>1</v>
      </c>
      <c r="DBT4" s="26">
        <v>1</v>
      </c>
      <c r="DBU4" s="26">
        <v>1</v>
      </c>
      <c r="DBV4" s="26"/>
      <c r="DBW4" s="26"/>
      <c r="DBX4" s="26"/>
      <c r="DBY4" s="26"/>
      <c r="DBZ4" s="26"/>
      <c r="DCA4" s="26"/>
      <c r="DCB4" s="26"/>
      <c r="DCC4" s="26"/>
      <c r="DCD4" s="26"/>
      <c r="DCE4" s="26"/>
      <c r="DCF4" s="26"/>
      <c r="DCG4" s="26"/>
      <c r="DCH4" s="26"/>
      <c r="DCI4" s="26"/>
      <c r="DCJ4" s="26"/>
      <c r="DCK4" s="26"/>
      <c r="DCL4" s="26"/>
      <c r="DCM4" s="26"/>
      <c r="DCN4" s="26"/>
      <c r="DCO4" s="26"/>
      <c r="DCP4" s="26"/>
      <c r="DCQ4" s="26"/>
      <c r="DCR4" s="26"/>
      <c r="DCS4" s="26"/>
      <c r="DCT4" s="26"/>
      <c r="DCU4" s="26"/>
      <c r="DCV4" s="26"/>
      <c r="DCW4" s="26"/>
      <c r="DCX4" s="26"/>
      <c r="DCY4" s="26"/>
      <c r="DCZ4" s="26"/>
      <c r="DDA4" s="26"/>
      <c r="DDB4" s="26"/>
      <c r="DDC4" s="26"/>
      <c r="DDD4" s="26"/>
      <c r="DDE4" s="26"/>
      <c r="DDF4" s="26"/>
      <c r="DDG4" s="26"/>
      <c r="DDH4" s="26"/>
      <c r="DDI4" s="26"/>
      <c r="DDJ4" s="26"/>
      <c r="DDK4" s="26"/>
      <c r="DDL4" s="26"/>
      <c r="DDM4" s="26"/>
      <c r="DDN4" s="26"/>
      <c r="DDO4" s="26"/>
      <c r="DDP4" s="26"/>
      <c r="DDQ4" s="26"/>
      <c r="DDR4" s="26"/>
      <c r="DDS4" s="26"/>
      <c r="DDT4" s="26"/>
      <c r="DDU4" s="26"/>
      <c r="DDV4" s="26"/>
      <c r="DDW4" s="26"/>
      <c r="DDX4" s="26"/>
      <c r="DDY4" s="26"/>
      <c r="DDZ4" s="26"/>
      <c r="DEA4" s="26"/>
      <c r="DEB4" s="26"/>
      <c r="DEC4" s="26"/>
      <c r="DED4" s="26"/>
      <c r="DEE4" s="26"/>
      <c r="DEF4" s="26"/>
      <c r="DEG4" s="26"/>
      <c r="DEH4" s="26"/>
      <c r="DEI4" s="26"/>
      <c r="DEJ4" s="26"/>
      <c r="DEK4" s="26"/>
      <c r="DEL4" s="26"/>
      <c r="DEM4" s="26"/>
      <c r="DEN4" s="26"/>
      <c r="DEO4" s="26"/>
      <c r="DEP4" s="26"/>
      <c r="DEQ4" s="26"/>
      <c r="DER4" s="26"/>
      <c r="DES4" s="26"/>
      <c r="DET4" s="26"/>
      <c r="DEU4" s="26">
        <v>2</v>
      </c>
      <c r="DEV4" s="26"/>
      <c r="DEW4" s="26"/>
      <c r="DEX4" s="26"/>
      <c r="DEY4" s="26"/>
      <c r="DEZ4" s="26"/>
      <c r="DFA4" s="26"/>
      <c r="DFB4" s="26"/>
      <c r="DFC4" s="26"/>
      <c r="DFD4" s="26"/>
      <c r="DFE4" s="26"/>
      <c r="DFF4" s="26"/>
      <c r="DFG4" s="26"/>
      <c r="DFH4" s="26"/>
      <c r="DFI4" s="26"/>
      <c r="DFJ4" s="26"/>
      <c r="DFK4" s="26"/>
      <c r="DFL4" s="26"/>
      <c r="DFM4" s="26"/>
      <c r="DFN4" s="26"/>
      <c r="DFO4" s="26"/>
      <c r="DFP4" s="26"/>
      <c r="DFQ4" s="26"/>
      <c r="DFR4" s="26"/>
      <c r="DFS4" s="26"/>
      <c r="DFT4" s="26"/>
      <c r="DFU4" s="26"/>
      <c r="DFV4" s="26"/>
      <c r="DFW4" s="26"/>
      <c r="DFX4" s="26"/>
      <c r="DFY4" s="26"/>
      <c r="DFZ4" s="26"/>
      <c r="DGA4" s="26"/>
      <c r="DGB4" s="26"/>
      <c r="DGC4" s="26"/>
      <c r="DGD4" s="26"/>
      <c r="DGE4" s="26"/>
      <c r="DGF4" s="26"/>
      <c r="DGG4" s="26"/>
      <c r="DGH4" s="26"/>
      <c r="DGI4" s="26"/>
      <c r="DGJ4" s="26"/>
      <c r="DGK4" s="26"/>
      <c r="DGL4" s="26"/>
      <c r="DGM4" s="26"/>
      <c r="DGN4" s="26"/>
      <c r="DGO4" s="26"/>
      <c r="DGP4" s="26"/>
      <c r="DGQ4" s="26"/>
      <c r="DGR4" s="26"/>
      <c r="DGS4" s="26"/>
      <c r="DGT4" s="26"/>
      <c r="DGU4" s="26"/>
      <c r="DGV4" s="26"/>
      <c r="DGW4" s="26"/>
      <c r="DGX4" s="26"/>
      <c r="DGY4" s="26"/>
      <c r="DGZ4" s="26"/>
      <c r="DHA4" s="26"/>
      <c r="DHB4" s="26"/>
      <c r="DHC4" s="26"/>
      <c r="DHD4" s="26"/>
      <c r="DHE4" s="26"/>
      <c r="DHF4" s="26"/>
      <c r="DHG4" s="26"/>
      <c r="DHH4" s="26"/>
      <c r="DHI4" s="26">
        <v>1</v>
      </c>
      <c r="DHJ4" s="26"/>
      <c r="DHK4" s="26"/>
      <c r="DHL4" s="26"/>
      <c r="DHM4" s="26"/>
      <c r="DHN4" s="26"/>
      <c r="DHO4" s="26"/>
      <c r="DHP4" s="26"/>
      <c r="DHQ4" s="26"/>
      <c r="DHR4" s="26"/>
      <c r="DHS4" s="26"/>
      <c r="DHT4" s="26"/>
      <c r="DHU4" s="26"/>
      <c r="DHV4" s="26"/>
      <c r="DHW4" s="26"/>
      <c r="DHX4" s="26"/>
      <c r="DHY4" s="26"/>
      <c r="DHZ4" s="26"/>
      <c r="DIA4" s="26"/>
      <c r="DIB4" s="26"/>
      <c r="DIC4" s="26"/>
      <c r="DID4" s="26"/>
      <c r="DIE4" s="26"/>
      <c r="DIF4" s="26"/>
      <c r="DIG4" s="26"/>
      <c r="DIH4" s="26"/>
      <c r="DII4" s="26"/>
      <c r="DIJ4" s="26"/>
      <c r="DIK4" s="26"/>
      <c r="DIL4" s="26"/>
      <c r="DIM4" s="26"/>
      <c r="DIN4" s="26"/>
      <c r="DIO4" s="26"/>
      <c r="DIP4" s="26"/>
      <c r="DIQ4" s="26"/>
      <c r="DIR4" s="26">
        <v>1</v>
      </c>
      <c r="DIS4" s="26">
        <v>1</v>
      </c>
      <c r="DIT4" s="26"/>
      <c r="DIU4" s="26"/>
      <c r="DIV4" s="26"/>
      <c r="DIW4" s="26"/>
      <c r="DIX4" s="26"/>
      <c r="DIY4" s="26"/>
      <c r="DIZ4" s="26"/>
      <c r="DJA4" s="26"/>
      <c r="DJB4" s="26"/>
      <c r="DJC4" s="26"/>
      <c r="DJD4" s="26"/>
      <c r="DJE4" s="26">
        <v>1</v>
      </c>
      <c r="DJF4" s="26"/>
      <c r="DJG4" s="26"/>
      <c r="DJH4" s="26"/>
      <c r="DJI4" s="26"/>
      <c r="DJJ4" s="26"/>
      <c r="DJK4" s="26"/>
      <c r="DJL4" s="26"/>
      <c r="DJM4" s="26"/>
      <c r="DJN4" s="26"/>
      <c r="DJO4" s="26"/>
      <c r="DJP4" s="26"/>
      <c r="DJQ4" s="26"/>
      <c r="DJR4" s="26"/>
      <c r="DJS4" s="26"/>
      <c r="DJT4" s="26"/>
      <c r="DJU4" s="26"/>
      <c r="DJV4" s="26"/>
      <c r="DJW4" s="26"/>
      <c r="DJX4" s="26"/>
      <c r="DJY4" s="26"/>
      <c r="DJZ4" s="26"/>
      <c r="DKA4" s="26">
        <v>1</v>
      </c>
      <c r="DKB4" s="26">
        <v>1</v>
      </c>
      <c r="DKC4" s="26">
        <v>1</v>
      </c>
      <c r="DKD4" s="26">
        <v>1</v>
      </c>
      <c r="DKE4" s="26">
        <v>1</v>
      </c>
      <c r="DKF4" s="26">
        <v>1</v>
      </c>
      <c r="DKG4" s="26">
        <v>1</v>
      </c>
      <c r="DKH4" s="26">
        <v>1</v>
      </c>
      <c r="DKI4" s="26">
        <v>1</v>
      </c>
      <c r="DKJ4" s="26">
        <v>2</v>
      </c>
      <c r="DKK4" s="26">
        <v>1</v>
      </c>
      <c r="DKL4" s="26">
        <v>1</v>
      </c>
      <c r="DKM4" s="26">
        <v>1</v>
      </c>
      <c r="DKN4" s="26">
        <v>1</v>
      </c>
      <c r="DKO4" s="26">
        <v>1</v>
      </c>
      <c r="DKP4" s="26">
        <v>1</v>
      </c>
      <c r="DKQ4" s="26">
        <v>1</v>
      </c>
      <c r="DKR4" s="26">
        <v>1</v>
      </c>
      <c r="DKS4" s="26">
        <v>1</v>
      </c>
      <c r="DKT4" s="26">
        <v>3</v>
      </c>
      <c r="DKU4" s="26">
        <v>1</v>
      </c>
      <c r="DKV4" s="26">
        <v>1</v>
      </c>
      <c r="DKW4" s="26">
        <v>1</v>
      </c>
      <c r="DKX4" s="26">
        <v>1</v>
      </c>
      <c r="DKY4" s="26">
        <v>1</v>
      </c>
      <c r="DKZ4" s="26">
        <v>1</v>
      </c>
      <c r="DLA4" s="26">
        <v>1</v>
      </c>
      <c r="DLB4" s="26">
        <v>1</v>
      </c>
      <c r="DLC4" s="26">
        <v>1</v>
      </c>
      <c r="DLD4" s="26">
        <v>2</v>
      </c>
      <c r="DLE4" s="26">
        <v>1</v>
      </c>
      <c r="DLF4" s="26">
        <v>1</v>
      </c>
      <c r="DLG4" s="26">
        <v>1</v>
      </c>
      <c r="DLH4" s="26">
        <v>1</v>
      </c>
      <c r="DLI4" s="26">
        <v>1</v>
      </c>
      <c r="DLJ4" s="26">
        <v>1</v>
      </c>
      <c r="DLK4" s="26">
        <v>1</v>
      </c>
      <c r="DLL4" s="26">
        <v>1</v>
      </c>
      <c r="DLM4" s="26">
        <v>1</v>
      </c>
      <c r="DLN4" s="26">
        <v>2</v>
      </c>
      <c r="DLO4" s="26">
        <v>1</v>
      </c>
      <c r="DLP4" s="26">
        <v>1</v>
      </c>
      <c r="DLQ4" s="26">
        <v>1</v>
      </c>
      <c r="DLR4" s="26">
        <v>2</v>
      </c>
      <c r="DLS4" s="26">
        <v>2</v>
      </c>
      <c r="DLT4" s="26">
        <v>2</v>
      </c>
      <c r="DLU4" s="26">
        <v>1</v>
      </c>
      <c r="DLV4" s="26">
        <v>1</v>
      </c>
      <c r="DLW4" s="26">
        <v>1</v>
      </c>
      <c r="DLX4" s="26">
        <v>2</v>
      </c>
      <c r="DLY4" s="26">
        <v>1</v>
      </c>
      <c r="DLZ4" s="26">
        <v>1</v>
      </c>
      <c r="DMA4" s="26">
        <v>1</v>
      </c>
      <c r="DMB4" s="26">
        <v>1</v>
      </c>
      <c r="DMC4" s="26">
        <v>1</v>
      </c>
      <c r="DMD4" s="26">
        <v>1</v>
      </c>
      <c r="DME4" s="26">
        <v>1</v>
      </c>
      <c r="DMF4" s="26">
        <v>1</v>
      </c>
      <c r="DMG4" s="26">
        <v>1</v>
      </c>
      <c r="DMH4" s="26">
        <v>1</v>
      </c>
      <c r="DMI4" s="26">
        <v>1</v>
      </c>
      <c r="DMJ4" s="26">
        <v>1</v>
      </c>
      <c r="DMK4" s="26">
        <v>1</v>
      </c>
      <c r="DML4" s="26">
        <v>1</v>
      </c>
      <c r="DMM4" s="26">
        <v>1</v>
      </c>
      <c r="DMN4" s="26"/>
      <c r="DMO4" s="26"/>
      <c r="DMP4" s="26"/>
      <c r="DMQ4" s="26"/>
      <c r="DMR4" s="26"/>
      <c r="DMS4" s="26"/>
      <c r="DMT4" s="26"/>
      <c r="DMU4" s="26"/>
      <c r="DMV4" s="26"/>
      <c r="DMW4" s="26"/>
      <c r="DMX4" s="26"/>
      <c r="DMY4" s="26"/>
      <c r="DMZ4" s="26"/>
      <c r="DNA4" s="26"/>
      <c r="DNB4" s="26"/>
      <c r="DNC4" s="26"/>
      <c r="DND4" s="26"/>
      <c r="DNE4" s="26"/>
      <c r="DNF4" s="26"/>
      <c r="DNG4" s="26"/>
      <c r="DNH4" s="26"/>
      <c r="DNI4" s="26"/>
      <c r="DNJ4" s="26"/>
      <c r="DNK4" s="26"/>
      <c r="DNL4" s="26"/>
      <c r="DNM4" s="26"/>
      <c r="DNN4" s="26"/>
      <c r="DNO4" s="26"/>
      <c r="DNP4" s="26">
        <v>1</v>
      </c>
      <c r="DNQ4" s="26">
        <v>1</v>
      </c>
      <c r="DNR4" s="26">
        <v>1</v>
      </c>
      <c r="DNS4" s="26"/>
      <c r="DNT4" s="26"/>
      <c r="DNU4" s="26"/>
      <c r="DNV4" s="26"/>
      <c r="DNW4" s="26"/>
      <c r="DNX4" s="26">
        <v>1</v>
      </c>
      <c r="DNY4" s="26">
        <v>1</v>
      </c>
      <c r="DNZ4" s="26">
        <v>1</v>
      </c>
      <c r="DOA4" s="26">
        <v>1</v>
      </c>
      <c r="DOB4" s="26">
        <v>1</v>
      </c>
      <c r="DOC4" s="26"/>
      <c r="DOD4" s="26"/>
      <c r="DOE4" s="26">
        <v>2</v>
      </c>
      <c r="DOF4" s="26">
        <v>1</v>
      </c>
      <c r="DOG4" s="26">
        <v>1</v>
      </c>
      <c r="DOH4" s="26">
        <v>1</v>
      </c>
      <c r="DOI4" s="26">
        <v>1</v>
      </c>
      <c r="DOJ4" s="26">
        <v>1</v>
      </c>
      <c r="DOK4" s="26">
        <v>2</v>
      </c>
      <c r="DOL4" s="26">
        <v>1</v>
      </c>
      <c r="DOM4" s="26">
        <v>1</v>
      </c>
      <c r="DON4" s="26">
        <v>1</v>
      </c>
      <c r="DOO4" s="26">
        <v>1</v>
      </c>
      <c r="DOP4" s="26">
        <v>1</v>
      </c>
      <c r="DOQ4" s="26">
        <v>1</v>
      </c>
      <c r="DOR4" s="26">
        <v>1</v>
      </c>
      <c r="DOS4" s="26">
        <v>2</v>
      </c>
      <c r="DOT4" s="26">
        <v>1</v>
      </c>
      <c r="DOU4" s="26">
        <v>1</v>
      </c>
      <c r="DOV4" s="26">
        <v>1</v>
      </c>
      <c r="DOW4" s="26">
        <v>1</v>
      </c>
      <c r="DOX4" s="26">
        <v>1</v>
      </c>
      <c r="DOY4" s="26">
        <v>1</v>
      </c>
      <c r="DOZ4" s="26">
        <v>2</v>
      </c>
      <c r="DPA4" s="26">
        <v>2</v>
      </c>
      <c r="DPB4" s="26">
        <v>1</v>
      </c>
      <c r="DPC4" s="26">
        <v>1</v>
      </c>
      <c r="DPD4" s="26">
        <v>2</v>
      </c>
      <c r="DPE4" s="26">
        <v>1</v>
      </c>
      <c r="DPF4" s="26">
        <v>1</v>
      </c>
      <c r="DPG4" s="26">
        <v>1</v>
      </c>
      <c r="DPH4" s="26">
        <v>1</v>
      </c>
      <c r="DPI4" s="26">
        <v>1</v>
      </c>
      <c r="DPJ4" s="26">
        <v>1</v>
      </c>
      <c r="DPK4" s="26">
        <v>1</v>
      </c>
      <c r="DPL4" s="26">
        <v>1</v>
      </c>
      <c r="DPM4" s="26">
        <v>1</v>
      </c>
      <c r="DPN4" s="26">
        <v>1</v>
      </c>
      <c r="DPO4" s="26">
        <v>1</v>
      </c>
      <c r="DPP4" s="26">
        <v>1</v>
      </c>
      <c r="DPQ4" s="26">
        <v>1</v>
      </c>
      <c r="DPR4" s="26">
        <v>1</v>
      </c>
      <c r="DPS4" s="26">
        <v>1</v>
      </c>
      <c r="DPT4" s="26">
        <v>2</v>
      </c>
      <c r="DPU4" s="26">
        <v>1</v>
      </c>
      <c r="DPV4" s="26">
        <v>1</v>
      </c>
      <c r="DPW4" s="26">
        <v>1</v>
      </c>
      <c r="DPX4" s="26">
        <v>1</v>
      </c>
      <c r="DPY4" s="26">
        <v>1</v>
      </c>
      <c r="DPZ4" s="26">
        <v>1</v>
      </c>
      <c r="DQA4" s="26">
        <v>2</v>
      </c>
      <c r="DQB4" s="26">
        <v>1</v>
      </c>
      <c r="DQC4" s="26">
        <v>2</v>
      </c>
      <c r="DQD4" s="26">
        <v>1</v>
      </c>
      <c r="DQE4" s="26">
        <v>2</v>
      </c>
      <c r="DQF4" s="26">
        <v>1</v>
      </c>
      <c r="DQG4" s="26">
        <v>1</v>
      </c>
      <c r="DQH4" s="26">
        <v>1</v>
      </c>
      <c r="DQI4" s="26">
        <v>1</v>
      </c>
      <c r="DQJ4" s="26">
        <v>1</v>
      </c>
      <c r="DQK4" s="26">
        <v>1</v>
      </c>
      <c r="DQL4" s="26">
        <v>1</v>
      </c>
      <c r="DQM4" s="26">
        <v>1</v>
      </c>
      <c r="DQN4" s="26">
        <v>2</v>
      </c>
      <c r="DQO4" s="26">
        <v>1</v>
      </c>
      <c r="DQP4" s="26">
        <v>1</v>
      </c>
      <c r="DQQ4" s="26"/>
      <c r="DQR4" s="26"/>
      <c r="DQS4" s="26"/>
      <c r="DQT4" s="26"/>
      <c r="DQU4" s="26"/>
      <c r="DQV4" s="26"/>
      <c r="DQW4" s="26"/>
      <c r="DQX4" s="26">
        <v>1</v>
      </c>
      <c r="DQY4" s="26">
        <v>1</v>
      </c>
      <c r="DQZ4" s="26"/>
      <c r="DRA4" s="26"/>
      <c r="DRB4" s="26">
        <v>1</v>
      </c>
      <c r="DRC4" s="26"/>
      <c r="DRD4" s="26"/>
      <c r="DRE4" s="26"/>
      <c r="DRF4" s="26"/>
      <c r="DRG4" s="26"/>
      <c r="DRH4" s="26"/>
      <c r="DRI4" s="26"/>
      <c r="DRJ4" s="26"/>
      <c r="DRK4" s="26"/>
      <c r="DRL4" s="26"/>
      <c r="DRM4" s="26"/>
      <c r="DRN4" s="26">
        <v>1</v>
      </c>
      <c r="DRO4" s="26"/>
      <c r="DRP4" s="26"/>
      <c r="DRQ4" s="26"/>
      <c r="DRR4" s="26"/>
      <c r="DRS4" s="26"/>
      <c r="DRT4" s="26"/>
      <c r="DRU4" s="26"/>
      <c r="DRV4" s="26"/>
      <c r="DRW4" s="26"/>
      <c r="DRX4" s="26"/>
      <c r="DRY4" s="26">
        <v>1</v>
      </c>
      <c r="DRZ4" s="26">
        <v>1</v>
      </c>
      <c r="DSA4" s="26">
        <v>1</v>
      </c>
      <c r="DSB4" s="26">
        <v>1</v>
      </c>
      <c r="DSC4" s="26">
        <v>1</v>
      </c>
      <c r="DSD4" s="26">
        <v>2</v>
      </c>
      <c r="DSE4" s="26">
        <v>1</v>
      </c>
      <c r="DSF4" s="26">
        <v>1</v>
      </c>
      <c r="DSG4" s="26">
        <v>1</v>
      </c>
      <c r="DSH4" s="26">
        <v>1</v>
      </c>
      <c r="DSI4" s="26">
        <v>1</v>
      </c>
      <c r="DSJ4" s="26">
        <v>1</v>
      </c>
      <c r="DSK4" s="26">
        <v>1</v>
      </c>
      <c r="DSL4" s="26">
        <v>1</v>
      </c>
      <c r="DSM4" s="26">
        <v>2</v>
      </c>
      <c r="DSN4" s="26">
        <v>1</v>
      </c>
      <c r="DSO4" s="26">
        <v>1</v>
      </c>
      <c r="DSP4" s="26">
        <v>1</v>
      </c>
      <c r="DSQ4" s="26">
        <v>1</v>
      </c>
      <c r="DSR4" s="26">
        <v>1</v>
      </c>
      <c r="DSS4" s="26">
        <v>1</v>
      </c>
      <c r="DST4" s="26">
        <v>1</v>
      </c>
      <c r="DSU4" s="26">
        <v>2</v>
      </c>
      <c r="DSV4" s="26">
        <v>1</v>
      </c>
      <c r="DSW4" s="26">
        <v>1</v>
      </c>
      <c r="DSX4" s="26">
        <v>1</v>
      </c>
      <c r="DSY4" s="26">
        <v>1</v>
      </c>
      <c r="DSZ4" s="26">
        <v>1</v>
      </c>
      <c r="DTA4" s="26">
        <v>1</v>
      </c>
      <c r="DTB4" s="26">
        <v>1</v>
      </c>
      <c r="DTC4" s="26">
        <v>1</v>
      </c>
      <c r="DTD4" s="26">
        <v>1</v>
      </c>
      <c r="DTE4" s="26">
        <v>1</v>
      </c>
      <c r="DTF4" s="26">
        <v>1</v>
      </c>
      <c r="DTG4" s="26">
        <v>1</v>
      </c>
      <c r="DTH4" s="26">
        <v>1</v>
      </c>
      <c r="DTI4" s="26">
        <v>2</v>
      </c>
      <c r="DTJ4" s="26">
        <v>1</v>
      </c>
      <c r="DTK4" s="26">
        <v>1</v>
      </c>
      <c r="DTL4" s="26">
        <v>1</v>
      </c>
      <c r="DTM4" s="26">
        <v>2</v>
      </c>
      <c r="DTN4" s="26">
        <v>1</v>
      </c>
      <c r="DTO4" s="26">
        <v>1</v>
      </c>
      <c r="DTP4" s="26">
        <v>1</v>
      </c>
      <c r="DTQ4" s="26">
        <v>1</v>
      </c>
      <c r="DTR4" s="26">
        <v>1</v>
      </c>
      <c r="DTS4" s="26">
        <v>1</v>
      </c>
      <c r="DTT4" s="26"/>
      <c r="DTU4" s="26"/>
      <c r="DTV4" s="26"/>
      <c r="DTW4" s="26"/>
      <c r="DTX4" s="26"/>
      <c r="DTY4" s="26"/>
      <c r="DTZ4" s="26"/>
      <c r="DUA4" s="26"/>
      <c r="DUB4" s="26"/>
      <c r="DUC4" s="26"/>
      <c r="DUD4" s="26"/>
      <c r="DUE4" s="26"/>
      <c r="DUF4" s="26"/>
      <c r="DUG4" s="26"/>
      <c r="DUH4" s="26"/>
      <c r="DUI4" s="26"/>
      <c r="DUJ4" s="26"/>
      <c r="DUK4" s="26"/>
      <c r="DUL4" s="26"/>
      <c r="DUM4" s="26"/>
      <c r="DUN4" s="26"/>
      <c r="DUO4" s="26"/>
      <c r="DUP4" s="26"/>
      <c r="DUQ4" s="26"/>
      <c r="DUR4" s="26"/>
      <c r="DUS4" s="26"/>
      <c r="DUT4" s="26"/>
      <c r="DUU4" s="26"/>
      <c r="DUV4" s="26"/>
      <c r="DUW4" s="26"/>
      <c r="DUX4" s="26"/>
      <c r="DUY4" s="26"/>
      <c r="DUZ4" s="26"/>
      <c r="DVA4" s="26"/>
      <c r="DVB4" s="26"/>
      <c r="DVC4" s="26"/>
      <c r="DVD4" s="26"/>
      <c r="DVE4" s="26"/>
      <c r="DVF4" s="26"/>
      <c r="DVG4" s="26"/>
      <c r="DVH4" s="26"/>
      <c r="DVI4" s="26"/>
      <c r="DVJ4" s="26"/>
      <c r="DVK4" s="26"/>
      <c r="DVL4" s="26"/>
      <c r="DVM4" s="26"/>
      <c r="DVN4" s="26"/>
      <c r="DVO4" s="26"/>
      <c r="DVP4" s="26"/>
      <c r="DVQ4" s="26"/>
      <c r="DVR4" s="26"/>
      <c r="DVS4" s="26"/>
      <c r="DVT4" s="26"/>
      <c r="DVU4" s="26"/>
      <c r="DVV4" s="26"/>
      <c r="DVW4" s="26"/>
      <c r="DVX4" s="26"/>
      <c r="DVY4" s="26"/>
      <c r="DVZ4" s="26"/>
      <c r="DWA4" s="26"/>
      <c r="DWB4" s="26"/>
      <c r="DWC4" s="26"/>
      <c r="DWD4" s="26"/>
      <c r="DWE4" s="26"/>
      <c r="DWF4" s="26"/>
      <c r="DWG4" s="26"/>
      <c r="DWH4" s="26"/>
      <c r="DWI4" s="26"/>
      <c r="DWJ4" s="26"/>
      <c r="DWK4" s="26"/>
      <c r="DWL4" s="26"/>
      <c r="DWM4" s="26"/>
      <c r="DWN4" s="26"/>
      <c r="DWO4" s="26"/>
      <c r="DWP4" s="26"/>
      <c r="DWQ4" s="26"/>
      <c r="DWR4" s="26">
        <v>1</v>
      </c>
      <c r="DWS4" s="26">
        <v>1</v>
      </c>
      <c r="DWT4" s="26">
        <v>1</v>
      </c>
      <c r="DWU4" s="26">
        <v>1</v>
      </c>
      <c r="DWV4" s="26">
        <v>2</v>
      </c>
      <c r="DWW4" s="26">
        <v>1</v>
      </c>
      <c r="DWX4" s="26">
        <v>1</v>
      </c>
      <c r="DWY4" s="26">
        <v>3</v>
      </c>
      <c r="DWZ4" s="26">
        <v>1</v>
      </c>
      <c r="DXA4" s="26">
        <v>1</v>
      </c>
      <c r="DXB4" s="26">
        <v>1</v>
      </c>
      <c r="DXC4" s="26">
        <v>1</v>
      </c>
      <c r="DXD4" s="26">
        <v>1</v>
      </c>
      <c r="DXE4" s="26">
        <v>1</v>
      </c>
      <c r="DXF4" s="26">
        <v>1</v>
      </c>
      <c r="DXG4" s="26">
        <v>1</v>
      </c>
      <c r="DXH4" s="26">
        <v>1</v>
      </c>
      <c r="DXI4" s="26">
        <v>1</v>
      </c>
      <c r="DXJ4" s="26">
        <v>1</v>
      </c>
      <c r="DXK4" s="26">
        <v>1</v>
      </c>
      <c r="DXL4" s="26">
        <v>1</v>
      </c>
      <c r="DXM4" s="26">
        <v>2</v>
      </c>
      <c r="DXN4" s="26">
        <v>2</v>
      </c>
      <c r="DXO4" s="26">
        <v>1</v>
      </c>
      <c r="DXP4" s="26">
        <v>1</v>
      </c>
      <c r="DXQ4" s="26">
        <v>1</v>
      </c>
      <c r="DXR4" s="26">
        <v>1</v>
      </c>
      <c r="DXS4" s="26">
        <v>2</v>
      </c>
      <c r="DXT4" s="26">
        <v>1</v>
      </c>
      <c r="DXU4" s="26">
        <v>1</v>
      </c>
      <c r="DXV4" s="26">
        <v>1</v>
      </c>
      <c r="DXW4" s="26">
        <v>1</v>
      </c>
      <c r="DXX4" s="26">
        <v>1</v>
      </c>
      <c r="DXY4" s="26">
        <v>1</v>
      </c>
      <c r="DXZ4" s="26">
        <v>1</v>
      </c>
      <c r="DYA4" s="26">
        <v>1</v>
      </c>
      <c r="DYB4" s="26">
        <v>1</v>
      </c>
      <c r="DYC4" s="26">
        <v>1</v>
      </c>
      <c r="DYD4" s="26">
        <v>1</v>
      </c>
      <c r="DYE4" s="26">
        <v>1</v>
      </c>
      <c r="DYF4" s="26">
        <v>1</v>
      </c>
      <c r="DYG4" s="26"/>
      <c r="DYH4" s="26"/>
      <c r="DYI4" s="26"/>
      <c r="DYJ4" s="26"/>
      <c r="DYK4" s="26"/>
      <c r="DYL4" s="26"/>
      <c r="DYM4" s="26"/>
      <c r="DYN4" s="26"/>
      <c r="DYO4" s="26"/>
      <c r="DYP4" s="26"/>
      <c r="DYQ4" s="26"/>
      <c r="DYR4" s="26"/>
      <c r="DYS4" s="26"/>
      <c r="DYT4" s="26"/>
      <c r="DYU4" s="26"/>
      <c r="DYV4" s="26"/>
      <c r="DYW4" s="26"/>
      <c r="DYX4" s="26"/>
      <c r="DYY4" s="26"/>
      <c r="DYZ4" s="26"/>
      <c r="DZA4" s="26"/>
      <c r="DZB4" s="26"/>
      <c r="DZC4" s="26"/>
      <c r="DZD4" s="26"/>
      <c r="DZE4" s="26"/>
      <c r="DZF4" s="26"/>
      <c r="DZG4" s="26"/>
      <c r="DZH4" s="26"/>
      <c r="DZI4" s="26"/>
      <c r="DZJ4" s="26"/>
      <c r="DZK4" s="26"/>
      <c r="DZL4" s="26"/>
      <c r="DZM4" s="26"/>
      <c r="DZN4" s="26"/>
      <c r="DZO4" s="26"/>
      <c r="DZP4" s="26"/>
      <c r="DZQ4" s="26"/>
      <c r="DZR4" s="26"/>
      <c r="DZS4" s="26"/>
      <c r="DZT4" s="26"/>
      <c r="DZU4" s="26"/>
      <c r="DZV4" s="26"/>
      <c r="DZW4" s="26"/>
      <c r="DZX4" s="26"/>
      <c r="DZY4" s="26"/>
      <c r="DZZ4" s="26"/>
      <c r="EAA4" s="26"/>
      <c r="EAB4" s="26"/>
      <c r="EAC4" s="26"/>
      <c r="EAD4" s="26"/>
      <c r="EAE4" s="26"/>
      <c r="EAF4" s="26"/>
      <c r="EAG4" s="26"/>
      <c r="EAH4" s="26"/>
      <c r="EAI4" s="26"/>
      <c r="EAJ4" s="26"/>
      <c r="EAK4" s="26"/>
      <c r="EAL4" s="26"/>
      <c r="EAM4" s="26"/>
      <c r="EAN4" s="26"/>
      <c r="EAO4" s="26"/>
      <c r="EAP4" s="26"/>
      <c r="EAQ4" s="26"/>
      <c r="EAR4" s="26"/>
      <c r="EAS4" s="26"/>
      <c r="EAT4" s="26"/>
      <c r="EAU4" s="26"/>
      <c r="EAV4" s="26">
        <v>1</v>
      </c>
      <c r="EAW4" s="26">
        <v>1</v>
      </c>
      <c r="EAX4" s="26">
        <v>1</v>
      </c>
      <c r="EAY4" s="26">
        <v>1</v>
      </c>
      <c r="EAZ4" s="26">
        <v>1</v>
      </c>
      <c r="EBA4" s="26"/>
      <c r="EBB4" s="26"/>
      <c r="EBC4" s="26"/>
      <c r="EBD4" s="26"/>
      <c r="EBE4" s="26"/>
      <c r="EBF4" s="26"/>
      <c r="EBG4" s="26"/>
      <c r="EBH4" s="26"/>
      <c r="EBI4" s="26"/>
      <c r="EBJ4" s="26"/>
      <c r="EBK4" s="26"/>
      <c r="EBL4" s="26"/>
      <c r="EBM4" s="26"/>
      <c r="EBN4" s="26"/>
      <c r="EBO4" s="26"/>
      <c r="EBP4" s="26"/>
      <c r="EBQ4" s="26"/>
      <c r="EBR4" s="26"/>
      <c r="EBS4" s="26"/>
      <c r="EBT4" s="26"/>
      <c r="EBU4" s="26"/>
      <c r="EBV4" s="26"/>
      <c r="EBW4" s="26"/>
      <c r="EBX4" s="26"/>
      <c r="EBY4" s="26"/>
      <c r="EBZ4" s="26"/>
      <c r="ECA4" s="26"/>
      <c r="ECB4" s="26"/>
      <c r="ECC4" s="26"/>
      <c r="ECD4" s="26"/>
      <c r="ECE4" s="26"/>
      <c r="ECF4" s="26"/>
      <c r="ECG4" s="26"/>
      <c r="ECH4" s="26"/>
      <c r="ECI4" s="26"/>
      <c r="ECJ4" s="26"/>
      <c r="ECK4" s="26"/>
      <c r="ECL4" s="26"/>
      <c r="ECM4" s="26"/>
      <c r="ECN4" s="26"/>
      <c r="ECO4" s="26"/>
      <c r="ECP4" s="26"/>
      <c r="ECQ4" s="26"/>
      <c r="ECR4" s="26"/>
      <c r="ECS4" s="26">
        <v>1</v>
      </c>
      <c r="ECT4" s="26"/>
      <c r="ECU4" s="26"/>
      <c r="ECV4" s="26"/>
      <c r="ECW4" s="26"/>
      <c r="ECX4" s="26"/>
      <c r="ECY4" s="26"/>
      <c r="ECZ4" s="26"/>
      <c r="EDA4" s="26"/>
      <c r="EDB4" s="26"/>
      <c r="EDC4" s="26"/>
      <c r="EDD4" s="26"/>
      <c r="EDE4" s="26"/>
      <c r="EDF4" s="26"/>
      <c r="EDG4" s="26">
        <v>1</v>
      </c>
      <c r="EDH4" s="26">
        <v>1</v>
      </c>
      <c r="EDI4" s="26">
        <v>1</v>
      </c>
      <c r="EDJ4" s="26">
        <v>1</v>
      </c>
      <c r="EDK4" s="26">
        <v>1</v>
      </c>
      <c r="EDL4" s="26">
        <v>1</v>
      </c>
      <c r="EDM4" s="26">
        <v>1</v>
      </c>
      <c r="EDN4" s="26">
        <v>1</v>
      </c>
      <c r="EDO4" s="26"/>
      <c r="EDP4" s="26"/>
      <c r="EDQ4" s="26"/>
      <c r="EDR4" s="26"/>
      <c r="EDS4" s="26"/>
      <c r="EDT4" s="26"/>
      <c r="EDU4" s="26">
        <v>1</v>
      </c>
      <c r="EDV4" s="26">
        <v>1</v>
      </c>
      <c r="EDW4" s="26">
        <v>1</v>
      </c>
      <c r="EDX4" s="26">
        <v>2</v>
      </c>
      <c r="EDY4" s="26">
        <v>1</v>
      </c>
      <c r="EDZ4" s="26">
        <v>1</v>
      </c>
      <c r="EEA4" s="26">
        <v>2</v>
      </c>
      <c r="EEB4" s="26">
        <v>1</v>
      </c>
      <c r="EEC4" s="26">
        <v>1</v>
      </c>
      <c r="EED4" s="26">
        <v>1</v>
      </c>
      <c r="EEE4" s="26"/>
      <c r="EEF4" s="26"/>
      <c r="EEG4" s="26"/>
      <c r="EEH4" s="26"/>
      <c r="EEI4" s="26"/>
      <c r="EEJ4" s="26"/>
      <c r="EEK4" s="26">
        <v>1</v>
      </c>
      <c r="EEL4" s="26"/>
      <c r="EEM4" s="26"/>
      <c r="EEN4" s="26"/>
      <c r="EEO4" s="26"/>
      <c r="EEP4" s="26"/>
      <c r="EEQ4" s="26"/>
      <c r="EER4" s="26"/>
      <c r="EES4" s="26"/>
      <c r="EET4" s="26"/>
      <c r="EEU4" s="26"/>
      <c r="EEV4" s="26"/>
      <c r="EEW4" s="26"/>
      <c r="EEX4" s="26"/>
      <c r="EEY4" s="26"/>
      <c r="EEZ4" s="26"/>
      <c r="EFA4" s="26"/>
      <c r="EFB4" s="26"/>
      <c r="EFC4" s="26"/>
      <c r="EFD4" s="26"/>
      <c r="EFE4" s="26"/>
      <c r="EFF4" s="26"/>
      <c r="EFG4" s="26"/>
      <c r="EFH4" s="26"/>
      <c r="EFI4" s="26"/>
      <c r="EFJ4" s="26"/>
      <c r="EFK4" s="26"/>
      <c r="EFL4" s="26"/>
      <c r="EFM4" s="26"/>
      <c r="EFN4" s="26"/>
      <c r="EFO4" s="26"/>
      <c r="EFP4" s="26"/>
      <c r="EFQ4" s="26"/>
      <c r="EFR4" s="26"/>
      <c r="EFS4" s="26"/>
      <c r="EFT4" s="26"/>
      <c r="EFU4" s="26"/>
      <c r="EFV4" s="26">
        <v>1</v>
      </c>
      <c r="EFW4" s="26"/>
      <c r="EFX4" s="26"/>
      <c r="EFY4" s="26"/>
      <c r="EFZ4" s="26"/>
      <c r="EGA4" s="26"/>
      <c r="EGB4" s="26"/>
      <c r="EGC4" s="26"/>
      <c r="EGD4" s="26"/>
      <c r="EGE4" s="26"/>
      <c r="EGF4" s="26"/>
      <c r="EGG4" s="26"/>
      <c r="EGH4" s="26"/>
      <c r="EGI4" s="26"/>
      <c r="EGJ4" s="26"/>
      <c r="EGK4" s="26"/>
      <c r="EGL4" s="26"/>
      <c r="EGM4" s="26"/>
      <c r="EGN4" s="26"/>
      <c r="EGO4" s="26"/>
      <c r="EGP4" s="26"/>
      <c r="EGQ4" s="26"/>
      <c r="EGR4" s="26"/>
      <c r="EGS4" s="26"/>
      <c r="EGT4" s="26"/>
      <c r="EGU4" s="26"/>
      <c r="EGV4" s="26"/>
      <c r="EGW4" s="26"/>
      <c r="EGX4" s="26"/>
      <c r="EGY4" s="26"/>
      <c r="EGZ4" s="26"/>
      <c r="EHA4" s="26"/>
      <c r="EHB4" s="26"/>
      <c r="EHC4" s="26"/>
      <c r="EHD4" s="26"/>
      <c r="EHE4" s="26"/>
      <c r="EHF4" s="26"/>
      <c r="EHG4" s="26"/>
      <c r="EHH4" s="26"/>
      <c r="EHI4" s="26"/>
      <c r="EHJ4" s="26"/>
      <c r="EHK4" s="26"/>
      <c r="EHL4" s="26"/>
      <c r="EHM4" s="26"/>
      <c r="EHN4" s="26"/>
      <c r="EHO4" s="26"/>
      <c r="EHP4" s="26"/>
      <c r="EHQ4" s="26"/>
      <c r="EHR4" s="26"/>
      <c r="EHS4" s="26"/>
      <c r="EHT4" s="26"/>
      <c r="EHU4" s="26"/>
      <c r="EHV4" s="26"/>
      <c r="EHW4" s="26"/>
      <c r="EHX4" s="26"/>
      <c r="EHY4" s="26"/>
      <c r="EHZ4" s="26"/>
      <c r="EIA4" s="26"/>
      <c r="EIB4" s="26"/>
      <c r="EIC4" s="26"/>
      <c r="EID4" s="26"/>
      <c r="EIE4" s="26"/>
      <c r="EIF4" s="26"/>
      <c r="EIG4" s="26"/>
      <c r="EIH4" s="26"/>
      <c r="EII4" s="26"/>
      <c r="EIJ4" s="26"/>
      <c r="EIK4" s="26"/>
      <c r="EIL4" s="26"/>
      <c r="EIM4" s="26"/>
      <c r="EIN4" s="26"/>
      <c r="EIO4" s="26"/>
      <c r="EIP4" s="26"/>
      <c r="EIQ4" s="26"/>
      <c r="EIR4" s="26"/>
      <c r="EIS4" s="26"/>
      <c r="EIT4" s="26"/>
      <c r="EIU4" s="26"/>
      <c r="EIV4" s="26"/>
      <c r="EIW4" s="26"/>
      <c r="EIX4" s="26"/>
      <c r="EIY4" s="26"/>
      <c r="EIZ4" s="26"/>
      <c r="EJA4" s="26"/>
      <c r="EJB4" s="26"/>
      <c r="EJC4" s="26"/>
      <c r="EJD4" s="26"/>
      <c r="EJE4" s="26">
        <v>2</v>
      </c>
      <c r="EJF4" s="26"/>
      <c r="EJG4" s="26"/>
      <c r="EJH4" s="26"/>
      <c r="EJI4" s="26"/>
      <c r="EJJ4" s="26"/>
      <c r="EJK4" s="26"/>
      <c r="EJL4" s="26"/>
      <c r="EJM4" s="26"/>
      <c r="EJN4" s="26"/>
      <c r="EJO4" s="26"/>
      <c r="EJP4" s="26"/>
      <c r="EJQ4" s="26"/>
      <c r="EJR4" s="26"/>
      <c r="EJS4" s="26"/>
      <c r="EJT4" s="26"/>
      <c r="EJU4" s="26"/>
      <c r="EJV4" s="26"/>
      <c r="EJW4" s="26"/>
      <c r="EJX4" s="26"/>
      <c r="EJY4" s="26"/>
      <c r="EJZ4" s="26"/>
      <c r="EKA4" s="26"/>
      <c r="EKB4" s="26"/>
      <c r="EKC4" s="26"/>
      <c r="EKD4" s="26"/>
      <c r="EKE4" s="26"/>
      <c r="EKF4" s="26"/>
      <c r="EKG4" s="26"/>
      <c r="EKH4" s="26"/>
      <c r="EKI4" s="26"/>
      <c r="EKJ4" s="26"/>
      <c r="EKK4" s="26"/>
      <c r="EKL4" s="26"/>
      <c r="EKM4" s="26"/>
      <c r="EKN4" s="26"/>
      <c r="EKO4" s="26"/>
      <c r="EKP4" s="26"/>
      <c r="EKQ4" s="26"/>
      <c r="EKR4" s="26"/>
      <c r="EKS4" s="26"/>
      <c r="EKT4" s="26"/>
      <c r="EKU4" s="26"/>
      <c r="EKV4" s="26"/>
      <c r="EKW4" s="26"/>
      <c r="EKX4" s="26"/>
      <c r="EKY4" s="26"/>
      <c r="EKZ4" s="26"/>
      <c r="ELA4" s="26"/>
      <c r="ELB4" s="26"/>
      <c r="ELC4" s="26"/>
      <c r="ELD4" s="26"/>
      <c r="ELE4" s="26"/>
      <c r="ELF4" s="26"/>
      <c r="ELG4" s="26"/>
      <c r="ELH4" s="26"/>
      <c r="ELI4" s="26"/>
      <c r="ELJ4" s="26"/>
      <c r="ELK4" s="26"/>
      <c r="ELL4" s="26"/>
      <c r="ELM4" s="26"/>
      <c r="ELN4" s="26"/>
      <c r="ELO4" s="26"/>
      <c r="ELP4" s="26"/>
      <c r="ELQ4" s="26"/>
      <c r="ELR4" s="26">
        <v>1</v>
      </c>
      <c r="ELS4" s="26"/>
      <c r="ELT4" s="26"/>
      <c r="ELU4" s="26"/>
      <c r="ELV4" s="26"/>
      <c r="ELW4" s="26"/>
      <c r="ELX4" s="26"/>
      <c r="ELY4" s="26"/>
      <c r="ELZ4" s="26"/>
      <c r="EMA4" s="26"/>
      <c r="EMB4" s="26"/>
      <c r="EMC4" s="26"/>
      <c r="EMD4" s="26"/>
      <c r="EME4" s="26"/>
      <c r="EMF4" s="26"/>
      <c r="EMG4" s="26"/>
      <c r="EMH4" s="26"/>
      <c r="EMI4" s="26"/>
      <c r="EMJ4" s="26"/>
      <c r="EMK4" s="26"/>
      <c r="EML4" s="26"/>
      <c r="EMM4" s="26"/>
      <c r="EMN4" s="26"/>
      <c r="EMO4" s="26"/>
      <c r="EMP4" s="26"/>
      <c r="EMQ4" s="26"/>
      <c r="EMR4" s="26"/>
      <c r="EMS4" s="26"/>
      <c r="EMT4" s="26"/>
      <c r="EMU4" s="26"/>
      <c r="EMV4" s="26"/>
      <c r="EMW4" s="26"/>
      <c r="EMX4" s="26"/>
      <c r="EMY4" s="26"/>
      <c r="EMZ4" s="26"/>
      <c r="ENA4" s="26">
        <v>1</v>
      </c>
      <c r="ENB4" s="26"/>
      <c r="ENC4" s="26"/>
      <c r="END4" s="26"/>
      <c r="ENE4" s="26"/>
      <c r="ENF4" s="26"/>
      <c r="ENG4" s="26"/>
      <c r="ENH4" s="26"/>
      <c r="ENI4" s="26"/>
      <c r="ENJ4" s="26"/>
      <c r="ENK4" s="26"/>
      <c r="ENL4" s="26"/>
      <c r="ENM4" s="26"/>
      <c r="ENN4" s="26"/>
      <c r="ENO4" s="26"/>
      <c r="ENP4" s="26"/>
      <c r="ENQ4" s="26"/>
      <c r="ENR4" s="26"/>
      <c r="ENS4" s="26"/>
      <c r="ENT4" s="26">
        <v>1</v>
      </c>
      <c r="ENU4" s="26">
        <v>1</v>
      </c>
      <c r="ENV4" s="26"/>
      <c r="ENW4" s="26"/>
      <c r="ENX4" s="26"/>
      <c r="ENY4" s="26"/>
      <c r="ENZ4" s="26"/>
      <c r="EOA4" s="26"/>
      <c r="EOB4" s="26"/>
      <c r="EOC4" s="26"/>
      <c r="EOD4" s="26"/>
      <c r="EOE4" s="26"/>
      <c r="EOF4" s="26"/>
      <c r="EOG4" s="26"/>
      <c r="EOH4" s="26"/>
      <c r="EOI4" s="26"/>
      <c r="EOJ4" s="26"/>
      <c r="EOK4" s="26"/>
      <c r="EOL4" s="26"/>
      <c r="EOM4" s="26"/>
      <c r="EON4" s="26"/>
      <c r="EOO4" s="26"/>
      <c r="EOP4" s="26"/>
      <c r="EOQ4" s="26"/>
      <c r="EOR4" s="26"/>
      <c r="EOS4" s="26"/>
      <c r="EOT4" s="26"/>
      <c r="EOU4" s="26"/>
      <c r="EOV4" s="26"/>
      <c r="EOW4" s="26"/>
      <c r="EOX4" s="26"/>
      <c r="EOY4" s="26"/>
      <c r="EOZ4" s="26"/>
      <c r="EPA4" s="26"/>
      <c r="EPB4" s="26"/>
      <c r="EPC4" s="26"/>
      <c r="EPD4" s="26"/>
      <c r="EPE4" s="26"/>
      <c r="EPF4" s="26"/>
      <c r="EPG4" s="26"/>
      <c r="EPH4" s="26"/>
      <c r="EPI4" s="26"/>
      <c r="EPJ4" s="26"/>
      <c r="EPK4" s="26"/>
      <c r="EPL4" s="26"/>
      <c r="EPM4" s="26"/>
      <c r="EPN4" s="26"/>
      <c r="EPO4" s="26"/>
      <c r="EPP4" s="26"/>
      <c r="EPQ4" s="26"/>
      <c r="EPR4" s="26"/>
      <c r="EPS4" s="26"/>
      <c r="EPT4" s="26"/>
      <c r="EPU4" s="26"/>
      <c r="EPV4" s="26"/>
      <c r="EPW4" s="26"/>
      <c r="EPX4" s="26"/>
      <c r="EPY4" s="26"/>
      <c r="EPZ4" s="26"/>
      <c r="EQA4" s="26"/>
      <c r="EQB4" s="26"/>
      <c r="EQC4" s="26">
        <v>1</v>
      </c>
      <c r="EQD4" s="26"/>
      <c r="EQE4" s="26"/>
      <c r="EQF4" s="26"/>
      <c r="EQG4" s="26"/>
      <c r="EQH4" s="26"/>
      <c r="EQI4" s="26"/>
      <c r="EQJ4" s="26"/>
      <c r="EQK4" s="26"/>
      <c r="EQL4" s="26"/>
      <c r="EQM4" s="26"/>
      <c r="EQN4" s="26"/>
      <c r="EQO4" s="26"/>
      <c r="EQP4" s="26"/>
      <c r="EQQ4" s="26"/>
      <c r="EQR4" s="26"/>
      <c r="EQS4" s="26"/>
      <c r="EQT4" s="26"/>
      <c r="EQU4" s="26"/>
      <c r="EQV4" s="26"/>
      <c r="EQW4" s="26"/>
      <c r="EQX4" s="26"/>
      <c r="EQY4" s="26"/>
      <c r="EQZ4" s="26"/>
      <c r="ERA4" s="26"/>
      <c r="ERB4" s="26"/>
      <c r="ERC4" s="26"/>
      <c r="ERD4" s="26"/>
      <c r="ERE4" s="26"/>
      <c r="ERF4" s="26"/>
      <c r="ERG4" s="26"/>
      <c r="ERH4" s="26"/>
      <c r="ERI4" s="26"/>
      <c r="ERJ4" s="26"/>
      <c r="ERK4" s="26"/>
      <c r="ERL4" s="26"/>
      <c r="ERM4" s="26"/>
      <c r="ERN4" s="26"/>
      <c r="ERO4" s="26"/>
      <c r="ERP4" s="26"/>
      <c r="ERQ4" s="26"/>
      <c r="ERR4" s="26"/>
      <c r="ERS4" s="26"/>
      <c r="ERT4" s="26"/>
      <c r="ERU4" s="26"/>
      <c r="ERV4" s="26"/>
      <c r="ERW4" s="26"/>
      <c r="ERX4" s="26"/>
      <c r="ERY4" s="26"/>
      <c r="ERZ4" s="26"/>
      <c r="ESA4" s="26"/>
      <c r="ESB4" s="26"/>
      <c r="ESC4" s="26"/>
      <c r="ESD4" s="26"/>
      <c r="ESE4" s="26"/>
      <c r="ESF4" s="26"/>
      <c r="ESG4" s="26"/>
      <c r="ESH4" s="26"/>
      <c r="ESI4" s="26"/>
      <c r="ESJ4" s="26"/>
      <c r="ESK4" s="26"/>
      <c r="ESL4" s="26"/>
      <c r="ESM4" s="26"/>
      <c r="ESN4" s="26"/>
      <c r="ESO4" s="26"/>
      <c r="ESP4" s="26"/>
      <c r="ESQ4" s="26"/>
      <c r="ESR4" s="26"/>
      <c r="ESS4" s="26"/>
      <c r="EST4" s="26"/>
      <c r="ESU4" s="26"/>
      <c r="ESV4" s="26"/>
      <c r="ESW4" s="26"/>
      <c r="ESX4" s="26"/>
      <c r="ESY4" s="26"/>
      <c r="ESZ4" s="26"/>
      <c r="ETA4" s="26"/>
      <c r="ETB4" s="26"/>
      <c r="ETC4" s="26"/>
      <c r="ETD4" s="26"/>
      <c r="ETE4" s="26"/>
      <c r="ETF4" s="26"/>
      <c r="ETG4" s="26"/>
      <c r="ETH4" s="26"/>
      <c r="ETI4" s="26"/>
      <c r="ETJ4" s="26"/>
      <c r="ETK4" s="26"/>
      <c r="ETL4" s="26"/>
      <c r="ETM4" s="26"/>
      <c r="ETN4" s="26"/>
      <c r="ETO4" s="26"/>
      <c r="ETP4" s="26"/>
      <c r="ETQ4" s="26"/>
      <c r="ETR4" s="26"/>
      <c r="ETS4" s="26"/>
      <c r="ETT4" s="26"/>
      <c r="ETU4" s="26">
        <v>1</v>
      </c>
      <c r="ETV4" s="26">
        <v>1</v>
      </c>
      <c r="ETW4" s="26">
        <v>1</v>
      </c>
      <c r="ETX4" s="26">
        <v>1</v>
      </c>
      <c r="ETY4" s="26">
        <v>1</v>
      </c>
      <c r="ETZ4" s="26">
        <v>1</v>
      </c>
      <c r="EUA4" s="26">
        <v>1</v>
      </c>
      <c r="EUB4" s="26">
        <v>1</v>
      </c>
      <c r="EUC4" s="26">
        <v>1</v>
      </c>
      <c r="EUD4" s="26">
        <v>1</v>
      </c>
      <c r="EUE4" s="26">
        <v>1</v>
      </c>
      <c r="EUF4" s="26">
        <v>1</v>
      </c>
      <c r="EUG4" s="26">
        <v>1</v>
      </c>
      <c r="EUH4" s="26">
        <v>2</v>
      </c>
      <c r="EUI4" s="26">
        <v>1</v>
      </c>
      <c r="EUJ4" s="26">
        <v>1</v>
      </c>
      <c r="EUK4" s="26">
        <v>1</v>
      </c>
      <c r="EUL4" s="26">
        <v>1</v>
      </c>
      <c r="EUM4" s="26">
        <v>1</v>
      </c>
      <c r="EUN4" s="26">
        <v>1</v>
      </c>
      <c r="EUO4" s="26">
        <v>1</v>
      </c>
      <c r="EUP4" s="26">
        <v>1</v>
      </c>
      <c r="EUQ4" s="26">
        <v>1</v>
      </c>
      <c r="EUR4" s="26">
        <v>1</v>
      </c>
      <c r="EUS4" s="26">
        <v>1</v>
      </c>
      <c r="EUT4" s="26">
        <v>2</v>
      </c>
      <c r="EUU4" s="26">
        <v>1</v>
      </c>
      <c r="EUV4" s="26">
        <v>1</v>
      </c>
      <c r="EUW4" s="26">
        <v>1</v>
      </c>
      <c r="EUX4" s="26">
        <v>1</v>
      </c>
      <c r="EUY4" s="26">
        <v>1</v>
      </c>
      <c r="EUZ4" s="26">
        <v>1</v>
      </c>
      <c r="EVA4" s="26">
        <v>1</v>
      </c>
      <c r="EVB4" s="26">
        <v>1</v>
      </c>
      <c r="EVC4" s="26">
        <v>1</v>
      </c>
      <c r="EVD4" s="26">
        <v>1</v>
      </c>
      <c r="EVE4" s="26">
        <v>2</v>
      </c>
      <c r="EVF4" s="26">
        <v>1</v>
      </c>
      <c r="EVG4" s="26">
        <v>1</v>
      </c>
      <c r="EVH4" s="26">
        <v>1</v>
      </c>
      <c r="EVI4" s="26">
        <v>1</v>
      </c>
      <c r="EVJ4" s="26">
        <v>1</v>
      </c>
      <c r="EVK4" s="26">
        <v>1</v>
      </c>
      <c r="EVL4" s="26">
        <v>1</v>
      </c>
      <c r="EVM4" s="26">
        <v>2</v>
      </c>
      <c r="EVN4" s="26">
        <v>1</v>
      </c>
      <c r="EVO4" s="26">
        <v>1</v>
      </c>
      <c r="EVP4" s="26">
        <v>1</v>
      </c>
      <c r="EVQ4" s="26">
        <v>1</v>
      </c>
      <c r="EVR4" s="26">
        <v>1</v>
      </c>
      <c r="EVS4" s="26">
        <v>1</v>
      </c>
      <c r="EVT4" s="26">
        <v>1</v>
      </c>
      <c r="EVU4" s="26">
        <v>1</v>
      </c>
      <c r="EVV4" s="26">
        <v>1</v>
      </c>
      <c r="EVW4" s="26">
        <v>1</v>
      </c>
      <c r="EVX4" s="26">
        <v>1</v>
      </c>
      <c r="EVY4" s="26">
        <v>1</v>
      </c>
      <c r="EVZ4" s="26">
        <v>1</v>
      </c>
      <c r="EWA4" s="26">
        <v>1</v>
      </c>
      <c r="EWB4" s="26">
        <v>1</v>
      </c>
      <c r="EWC4" s="26">
        <v>1</v>
      </c>
      <c r="EWD4" s="26">
        <v>1</v>
      </c>
      <c r="EWE4" s="26">
        <v>1</v>
      </c>
      <c r="EWF4" s="26">
        <v>1</v>
      </c>
      <c r="EWG4" s="26"/>
      <c r="EWH4" s="26"/>
      <c r="EWI4" s="26"/>
      <c r="EWJ4" s="26"/>
      <c r="EWK4" s="26"/>
      <c r="EWL4" s="26"/>
      <c r="EWM4" s="26"/>
      <c r="EWN4" s="26"/>
      <c r="EWO4" s="26"/>
      <c r="EWP4" s="26"/>
      <c r="EWQ4" s="26"/>
      <c r="EWR4" s="26"/>
      <c r="EWS4" s="26"/>
      <c r="EWT4" s="26"/>
      <c r="EWU4" s="26"/>
      <c r="EWV4" s="26"/>
      <c r="EWW4" s="26"/>
      <c r="EWX4" s="26"/>
      <c r="EWY4" s="26"/>
      <c r="EWZ4" s="26"/>
      <c r="EXA4" s="26"/>
      <c r="EXB4" s="26"/>
      <c r="EXC4" s="26"/>
      <c r="EXD4" s="26"/>
      <c r="EXE4" s="26"/>
      <c r="EXF4" s="26"/>
      <c r="EXG4" s="26">
        <v>1</v>
      </c>
      <c r="EXH4" s="26">
        <v>1</v>
      </c>
      <c r="EXI4" s="26">
        <v>1</v>
      </c>
      <c r="EXJ4" s="26">
        <v>1</v>
      </c>
      <c r="EXK4" s="26">
        <v>1</v>
      </c>
      <c r="EXL4" s="26">
        <v>1</v>
      </c>
      <c r="EXM4" s="26">
        <v>1</v>
      </c>
      <c r="EXN4" s="26">
        <v>1</v>
      </c>
      <c r="EXO4" s="26">
        <v>1</v>
      </c>
      <c r="EXP4" s="26">
        <v>1</v>
      </c>
      <c r="EXQ4" s="26">
        <v>1</v>
      </c>
      <c r="EXR4" s="26">
        <v>1</v>
      </c>
      <c r="EXS4" s="26">
        <v>1</v>
      </c>
      <c r="EXT4" s="26">
        <v>1</v>
      </c>
      <c r="EXU4" s="26">
        <v>1</v>
      </c>
      <c r="EXV4" s="26">
        <v>1</v>
      </c>
      <c r="EXW4" s="26">
        <v>1</v>
      </c>
      <c r="EXX4" s="26">
        <v>1</v>
      </c>
      <c r="EXY4" s="26">
        <v>1</v>
      </c>
      <c r="EXZ4" s="26">
        <v>1</v>
      </c>
      <c r="EYA4" s="26">
        <v>2</v>
      </c>
      <c r="EYB4" s="26">
        <v>1</v>
      </c>
      <c r="EYC4" s="26">
        <v>1</v>
      </c>
      <c r="EYD4" s="26">
        <v>1</v>
      </c>
      <c r="EYE4" s="26">
        <v>1</v>
      </c>
      <c r="EYF4" s="26">
        <v>1</v>
      </c>
      <c r="EYG4" s="26">
        <v>1</v>
      </c>
      <c r="EYH4" s="26">
        <v>2</v>
      </c>
      <c r="EYI4" s="26">
        <v>2</v>
      </c>
      <c r="EYJ4" s="26">
        <v>1</v>
      </c>
      <c r="EYK4" s="26">
        <v>1</v>
      </c>
      <c r="EYL4" s="26">
        <v>1</v>
      </c>
      <c r="EYM4" s="26">
        <v>1</v>
      </c>
      <c r="EYN4" s="26">
        <v>1</v>
      </c>
      <c r="EYO4" s="26">
        <v>1</v>
      </c>
      <c r="EYP4" s="26">
        <v>1</v>
      </c>
      <c r="EYQ4" s="26">
        <v>1</v>
      </c>
      <c r="EYR4" s="26">
        <v>1</v>
      </c>
      <c r="EYS4" s="26">
        <v>1</v>
      </c>
      <c r="EYT4" s="26">
        <v>2</v>
      </c>
      <c r="EYU4" s="26">
        <v>1</v>
      </c>
      <c r="EYV4" s="26">
        <v>1</v>
      </c>
      <c r="EYW4" s="26">
        <v>1</v>
      </c>
      <c r="EYX4" s="26">
        <v>1</v>
      </c>
      <c r="EYY4" s="26">
        <v>1</v>
      </c>
      <c r="EYZ4" s="26">
        <v>1</v>
      </c>
      <c r="EZA4" s="26">
        <v>1</v>
      </c>
      <c r="EZB4" s="26">
        <v>1</v>
      </c>
      <c r="EZC4" s="26">
        <v>1</v>
      </c>
      <c r="EZD4" s="26">
        <v>1</v>
      </c>
      <c r="EZE4" s="26">
        <v>1</v>
      </c>
      <c r="EZF4" s="26">
        <v>1</v>
      </c>
      <c r="EZG4" s="26">
        <v>1</v>
      </c>
      <c r="EZH4" s="26">
        <v>1</v>
      </c>
      <c r="EZI4" s="26">
        <v>1</v>
      </c>
      <c r="EZJ4" s="26">
        <v>1</v>
      </c>
      <c r="EZK4" s="26">
        <v>1</v>
      </c>
      <c r="EZL4" s="26">
        <v>1</v>
      </c>
      <c r="EZM4" s="26">
        <v>1</v>
      </c>
      <c r="EZN4" s="26">
        <v>1</v>
      </c>
      <c r="EZO4" s="26">
        <v>1</v>
      </c>
      <c r="EZP4" s="26"/>
      <c r="EZQ4" s="26"/>
      <c r="EZR4" s="26"/>
      <c r="EZS4" s="26"/>
      <c r="EZT4" s="26"/>
      <c r="EZU4" s="26"/>
      <c r="EZV4" s="26"/>
      <c r="EZW4" s="26"/>
      <c r="EZX4" s="26"/>
      <c r="EZY4" s="26"/>
      <c r="EZZ4" s="26"/>
      <c r="FAA4" s="26"/>
      <c r="FAB4" s="26"/>
      <c r="FAC4" s="26"/>
      <c r="FAD4" s="26"/>
      <c r="FAE4" s="26"/>
      <c r="FAF4" s="26"/>
      <c r="FAG4" s="26"/>
      <c r="FAH4" s="26"/>
      <c r="FAI4" s="26"/>
      <c r="FAJ4" s="26"/>
      <c r="FAK4" s="26"/>
      <c r="FAL4" s="26">
        <v>1</v>
      </c>
      <c r="FAM4" s="26">
        <v>1</v>
      </c>
      <c r="FAN4" s="26">
        <v>1</v>
      </c>
      <c r="FAO4" s="26">
        <v>1</v>
      </c>
      <c r="FAP4" s="26">
        <v>1</v>
      </c>
      <c r="FAQ4" s="26">
        <v>1</v>
      </c>
      <c r="FAR4" s="26">
        <v>1</v>
      </c>
      <c r="FAS4" s="26">
        <v>1</v>
      </c>
      <c r="FAT4" s="26">
        <v>1</v>
      </c>
      <c r="FAU4" s="26">
        <v>1</v>
      </c>
      <c r="FAV4" s="26">
        <v>1</v>
      </c>
      <c r="FAW4" s="26">
        <v>1</v>
      </c>
      <c r="FAX4" s="26">
        <v>1</v>
      </c>
      <c r="FAY4" s="26">
        <v>1</v>
      </c>
      <c r="FAZ4" s="26">
        <v>1</v>
      </c>
      <c r="FBA4" s="26">
        <v>1</v>
      </c>
      <c r="FBB4" s="26">
        <v>1</v>
      </c>
      <c r="FBC4" s="26">
        <v>1</v>
      </c>
      <c r="FBD4" s="26">
        <v>1</v>
      </c>
      <c r="FBE4" s="26">
        <v>1</v>
      </c>
      <c r="FBF4" s="26">
        <v>1</v>
      </c>
      <c r="FBG4" s="26"/>
      <c r="FBH4" s="26"/>
      <c r="FBI4" s="26"/>
      <c r="FBJ4" s="26"/>
      <c r="FBK4" s="26"/>
      <c r="FBL4" s="26"/>
      <c r="FBM4" s="26"/>
      <c r="FBN4" s="26"/>
      <c r="FBO4" s="26"/>
      <c r="FBP4" s="26"/>
      <c r="FBQ4" s="26"/>
      <c r="FBR4" s="26"/>
      <c r="FBS4" s="26"/>
      <c r="FBT4" s="13">
        <v>3131</v>
      </c>
    </row>
    <row r="5" spans="1:4128">
      <c r="A5" s="9">
        <v>21</v>
      </c>
      <c r="B5" s="43"/>
      <c r="C5" s="26">
        <v>5</v>
      </c>
      <c r="D5" s="26"/>
      <c r="E5" s="26"/>
      <c r="F5" s="26"/>
      <c r="G5" s="26"/>
      <c r="H5" s="26"/>
      <c r="I5" s="26"/>
      <c r="J5" s="26"/>
      <c r="K5" s="26"/>
      <c r="L5" s="26"/>
      <c r="M5" s="26">
        <v>2</v>
      </c>
      <c r="N5" s="26">
        <v>3</v>
      </c>
      <c r="O5" s="26">
        <v>3</v>
      </c>
      <c r="P5" s="26">
        <v>8</v>
      </c>
      <c r="Q5" s="26">
        <v>4</v>
      </c>
      <c r="R5" s="26">
        <v>8</v>
      </c>
      <c r="S5" s="26"/>
      <c r="T5" s="26">
        <v>3</v>
      </c>
      <c r="U5" s="26">
        <v>5</v>
      </c>
      <c r="V5" s="26">
        <v>1</v>
      </c>
      <c r="W5" s="26">
        <v>4</v>
      </c>
      <c r="X5" s="26">
        <v>4</v>
      </c>
      <c r="Y5" s="26">
        <v>8</v>
      </c>
      <c r="Z5" s="26">
        <v>8</v>
      </c>
      <c r="AA5" s="26">
        <v>7</v>
      </c>
      <c r="AB5" s="26">
        <v>8</v>
      </c>
      <c r="AC5" s="26">
        <v>5</v>
      </c>
      <c r="AD5" s="26">
        <v>7</v>
      </c>
      <c r="AE5" s="26">
        <v>7</v>
      </c>
      <c r="AF5" s="26">
        <v>9</v>
      </c>
      <c r="AG5" s="26">
        <v>4</v>
      </c>
      <c r="AH5" s="26">
        <v>2</v>
      </c>
      <c r="AI5" s="26">
        <v>1</v>
      </c>
      <c r="AJ5" s="26">
        <v>6</v>
      </c>
      <c r="AK5" s="26">
        <v>5</v>
      </c>
      <c r="AL5" s="26">
        <v>4</v>
      </c>
      <c r="AM5" s="26">
        <v>4</v>
      </c>
      <c r="AN5" s="26">
        <v>5</v>
      </c>
      <c r="AO5" s="26">
        <v>5</v>
      </c>
      <c r="AP5" s="26">
        <v>10</v>
      </c>
      <c r="AQ5" s="26">
        <v>5</v>
      </c>
      <c r="AR5" s="26">
        <v>8</v>
      </c>
      <c r="AS5" s="26">
        <v>9</v>
      </c>
      <c r="AT5" s="26">
        <v>5</v>
      </c>
      <c r="AU5" s="26">
        <v>10</v>
      </c>
      <c r="AV5" s="26">
        <v>4</v>
      </c>
      <c r="AW5" s="26">
        <v>3</v>
      </c>
      <c r="AX5" s="26">
        <v>6</v>
      </c>
      <c r="AY5" s="26">
        <v>3</v>
      </c>
      <c r="AZ5" s="26">
        <v>5</v>
      </c>
      <c r="BA5" s="26">
        <v>3</v>
      </c>
      <c r="BB5" s="26">
        <v>3</v>
      </c>
      <c r="BC5" s="26"/>
      <c r="BD5" s="26">
        <v>4</v>
      </c>
      <c r="BE5" s="26">
        <v>6</v>
      </c>
      <c r="BF5" s="26">
        <v>5</v>
      </c>
      <c r="BG5" s="26">
        <v>3</v>
      </c>
      <c r="BH5" s="26">
        <v>3</v>
      </c>
      <c r="BI5" s="26">
        <v>3</v>
      </c>
      <c r="BJ5" s="26">
        <v>3</v>
      </c>
      <c r="BK5" s="26">
        <v>6</v>
      </c>
      <c r="BL5" s="26">
        <v>3</v>
      </c>
      <c r="BM5" s="26">
        <v>11</v>
      </c>
      <c r="BN5" s="26">
        <v>8</v>
      </c>
      <c r="BO5" s="26">
        <v>2</v>
      </c>
      <c r="BP5" s="26">
        <v>4</v>
      </c>
      <c r="BQ5" s="26">
        <v>3</v>
      </c>
      <c r="BR5" s="26">
        <v>2</v>
      </c>
      <c r="BS5" s="26">
        <v>2</v>
      </c>
      <c r="BT5" s="26">
        <v>6</v>
      </c>
      <c r="BU5" s="26"/>
      <c r="BV5" s="26">
        <v>3</v>
      </c>
      <c r="BW5" s="26">
        <v>3</v>
      </c>
      <c r="BX5" s="26">
        <v>3</v>
      </c>
      <c r="BY5" s="26">
        <v>1</v>
      </c>
      <c r="BZ5" s="26">
        <v>6</v>
      </c>
      <c r="CA5" s="26">
        <v>4</v>
      </c>
      <c r="CB5" s="26">
        <v>2</v>
      </c>
      <c r="CC5" s="26">
        <v>5</v>
      </c>
      <c r="CD5" s="26">
        <v>2</v>
      </c>
      <c r="CE5" s="26"/>
      <c r="CF5" s="26">
        <v>6</v>
      </c>
      <c r="CG5" s="26">
        <v>3</v>
      </c>
      <c r="CH5" s="26">
        <v>1</v>
      </c>
      <c r="CI5" s="26">
        <v>1</v>
      </c>
      <c r="CJ5" s="26">
        <v>1</v>
      </c>
      <c r="CK5" s="26">
        <v>1</v>
      </c>
      <c r="CL5" s="26">
        <v>1</v>
      </c>
      <c r="CM5" s="26"/>
      <c r="CN5" s="26">
        <v>1</v>
      </c>
      <c r="CO5" s="26"/>
      <c r="CP5" s="26"/>
      <c r="CQ5" s="26">
        <v>1</v>
      </c>
      <c r="CR5" s="26">
        <v>2</v>
      </c>
      <c r="CS5" s="26"/>
      <c r="CT5" s="26">
        <v>1</v>
      </c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>
        <v>2</v>
      </c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>
        <v>1</v>
      </c>
      <c r="GI5" s="26">
        <v>1</v>
      </c>
      <c r="GJ5" s="26">
        <v>1</v>
      </c>
      <c r="GK5" s="26">
        <v>1</v>
      </c>
      <c r="GL5" s="26">
        <v>1</v>
      </c>
      <c r="GM5" s="26">
        <v>1</v>
      </c>
      <c r="GN5" s="26">
        <v>1</v>
      </c>
      <c r="GO5" s="26">
        <v>1</v>
      </c>
      <c r="GP5" s="26">
        <v>1</v>
      </c>
      <c r="GQ5" s="26">
        <v>1</v>
      </c>
      <c r="GR5" s="26">
        <v>1</v>
      </c>
      <c r="GS5" s="26">
        <v>1</v>
      </c>
      <c r="GT5" s="26">
        <v>1</v>
      </c>
      <c r="GU5" s="26">
        <v>1</v>
      </c>
      <c r="GV5" s="26">
        <v>1</v>
      </c>
      <c r="GW5" s="26"/>
      <c r="GX5" s="26">
        <v>1</v>
      </c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>
        <v>1</v>
      </c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  <c r="KL5" s="26"/>
      <c r="KM5" s="26"/>
      <c r="KN5" s="26"/>
      <c r="KO5" s="26"/>
      <c r="KP5" s="26"/>
      <c r="KQ5" s="26"/>
      <c r="KR5" s="26"/>
      <c r="KS5" s="26"/>
      <c r="KT5" s="26"/>
      <c r="KU5" s="26"/>
      <c r="KV5" s="26"/>
      <c r="KW5" s="26"/>
      <c r="KX5" s="26"/>
      <c r="KY5" s="26"/>
      <c r="KZ5" s="26"/>
      <c r="LA5" s="26"/>
      <c r="LB5" s="26"/>
      <c r="LC5" s="26"/>
      <c r="LD5" s="26"/>
      <c r="LE5" s="26"/>
      <c r="LF5" s="26"/>
      <c r="LG5" s="26"/>
      <c r="LH5" s="26"/>
      <c r="LI5" s="26"/>
      <c r="LJ5" s="26"/>
      <c r="LK5" s="26"/>
      <c r="LL5" s="26">
        <v>1</v>
      </c>
      <c r="LM5" s="26"/>
      <c r="LN5" s="26"/>
      <c r="LO5" s="26"/>
      <c r="LP5" s="26"/>
      <c r="LQ5" s="26"/>
      <c r="LR5" s="26"/>
      <c r="LS5" s="26"/>
      <c r="LT5" s="26"/>
      <c r="LU5" s="26"/>
      <c r="LV5" s="26"/>
      <c r="LW5" s="26"/>
      <c r="LX5" s="26"/>
      <c r="LY5" s="26"/>
      <c r="LZ5" s="26"/>
      <c r="MA5" s="26"/>
      <c r="MB5" s="26"/>
      <c r="MC5" s="26">
        <v>1</v>
      </c>
      <c r="MD5" s="26"/>
      <c r="ME5" s="26"/>
      <c r="MF5" s="26"/>
      <c r="MG5" s="26"/>
      <c r="MH5" s="26"/>
      <c r="MI5" s="26"/>
      <c r="MJ5" s="26"/>
      <c r="MK5" s="26"/>
      <c r="ML5" s="26"/>
      <c r="MM5" s="26"/>
      <c r="MN5" s="26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26"/>
      <c r="NV5" s="26"/>
      <c r="NW5" s="26"/>
      <c r="NX5" s="26"/>
      <c r="NY5" s="26"/>
      <c r="NZ5" s="26"/>
      <c r="OA5" s="26"/>
      <c r="OB5" s="26"/>
      <c r="OC5" s="26"/>
      <c r="OD5" s="26"/>
      <c r="OE5" s="26"/>
      <c r="OF5" s="26"/>
      <c r="OG5" s="26"/>
      <c r="OH5" s="26"/>
      <c r="OI5" s="26"/>
      <c r="OJ5" s="26"/>
      <c r="OK5" s="26"/>
      <c r="OL5" s="26"/>
      <c r="OM5" s="26"/>
      <c r="ON5" s="26"/>
      <c r="OO5" s="26"/>
      <c r="OP5" s="26"/>
      <c r="OQ5" s="26"/>
      <c r="OR5" s="26"/>
      <c r="OS5" s="26"/>
      <c r="OT5" s="26"/>
      <c r="OU5" s="26"/>
      <c r="OV5" s="26"/>
      <c r="OW5" s="26"/>
      <c r="OX5" s="26"/>
      <c r="OY5" s="26"/>
      <c r="OZ5" s="26"/>
      <c r="PA5" s="26"/>
      <c r="PB5" s="26"/>
      <c r="PC5" s="26"/>
      <c r="PD5" s="26"/>
      <c r="PE5" s="26"/>
      <c r="PF5" s="26"/>
      <c r="PG5" s="26"/>
      <c r="PH5" s="26"/>
      <c r="PI5" s="26"/>
      <c r="PJ5" s="26"/>
      <c r="PK5" s="26"/>
      <c r="PL5" s="26"/>
      <c r="PM5" s="26"/>
      <c r="PN5" s="26"/>
      <c r="PO5" s="26"/>
      <c r="PP5" s="26"/>
      <c r="PQ5" s="26"/>
      <c r="PR5" s="26"/>
      <c r="PS5" s="26"/>
      <c r="PT5" s="26"/>
      <c r="PU5" s="26">
        <v>1</v>
      </c>
      <c r="PV5" s="26"/>
      <c r="PW5" s="26"/>
      <c r="PX5" s="26"/>
      <c r="PY5" s="26"/>
      <c r="PZ5" s="26">
        <v>1</v>
      </c>
      <c r="QA5" s="26"/>
      <c r="QB5" s="26"/>
      <c r="QC5" s="26"/>
      <c r="QD5" s="26"/>
      <c r="QE5" s="26"/>
      <c r="QF5" s="26"/>
      <c r="QG5" s="26"/>
      <c r="QH5" s="26"/>
      <c r="QI5" s="26"/>
      <c r="QJ5" s="26">
        <v>1</v>
      </c>
      <c r="QK5" s="26"/>
      <c r="QL5" s="26">
        <v>1</v>
      </c>
      <c r="QM5" s="26"/>
      <c r="QN5" s="26"/>
      <c r="QO5" s="26"/>
      <c r="QP5" s="26"/>
      <c r="QQ5" s="26"/>
      <c r="QR5" s="26"/>
      <c r="QS5" s="26"/>
      <c r="QT5" s="26"/>
      <c r="QU5" s="26"/>
      <c r="QV5" s="26"/>
      <c r="QW5" s="26"/>
      <c r="QX5" s="26"/>
      <c r="QY5" s="26"/>
      <c r="QZ5" s="26"/>
      <c r="RA5" s="26">
        <v>1</v>
      </c>
      <c r="RB5" s="26"/>
      <c r="RC5" s="26"/>
      <c r="RD5" s="26"/>
      <c r="RE5" s="26"/>
      <c r="RF5" s="26">
        <v>2</v>
      </c>
      <c r="RG5" s="26"/>
      <c r="RH5" s="26"/>
      <c r="RI5" s="26"/>
      <c r="RJ5" s="26"/>
      <c r="RK5" s="26"/>
      <c r="RL5" s="26"/>
      <c r="RM5" s="26"/>
      <c r="RN5" s="26"/>
      <c r="RO5" s="26"/>
      <c r="RP5" s="26"/>
      <c r="RQ5" s="26"/>
      <c r="RR5" s="26">
        <v>1</v>
      </c>
      <c r="RS5" s="26"/>
      <c r="RT5" s="26"/>
      <c r="RU5" s="26"/>
      <c r="RV5" s="26"/>
      <c r="RW5" s="26"/>
      <c r="RX5" s="26"/>
      <c r="RY5" s="26">
        <v>1</v>
      </c>
      <c r="RZ5" s="26"/>
      <c r="SA5" s="26">
        <v>1</v>
      </c>
      <c r="SB5" s="26"/>
      <c r="SC5" s="26"/>
      <c r="SD5" s="26"/>
      <c r="SE5" s="26"/>
      <c r="SF5" s="26"/>
      <c r="SG5" s="26"/>
      <c r="SH5" s="26"/>
      <c r="SI5" s="26"/>
      <c r="SJ5" s="26"/>
      <c r="SK5" s="26"/>
      <c r="SL5" s="26"/>
      <c r="SM5" s="26"/>
      <c r="SN5" s="26"/>
      <c r="SO5" s="26">
        <v>1</v>
      </c>
      <c r="SP5" s="26"/>
      <c r="SQ5" s="26">
        <v>1</v>
      </c>
      <c r="SR5" s="26"/>
      <c r="SS5" s="26"/>
      <c r="ST5" s="26"/>
      <c r="SU5" s="26"/>
      <c r="SV5" s="26"/>
      <c r="SW5" s="26"/>
      <c r="SX5" s="26"/>
      <c r="SY5" s="26"/>
      <c r="SZ5" s="26"/>
      <c r="TA5" s="26"/>
      <c r="TB5" s="26"/>
      <c r="TC5" s="26"/>
      <c r="TD5" s="26"/>
      <c r="TE5" s="26"/>
      <c r="TF5" s="26"/>
      <c r="TG5" s="26"/>
      <c r="TH5" s="26"/>
      <c r="TI5" s="26"/>
      <c r="TJ5" s="26"/>
      <c r="TK5" s="26"/>
      <c r="TL5" s="26"/>
      <c r="TM5" s="26"/>
      <c r="TN5" s="26"/>
      <c r="TO5" s="26"/>
      <c r="TP5" s="26"/>
      <c r="TQ5" s="26">
        <v>1</v>
      </c>
      <c r="TR5" s="26"/>
      <c r="TS5" s="26"/>
      <c r="TT5" s="26"/>
      <c r="TU5" s="26"/>
      <c r="TV5" s="26"/>
      <c r="TW5" s="26"/>
      <c r="TX5" s="26"/>
      <c r="TY5" s="26">
        <v>1</v>
      </c>
      <c r="TZ5" s="26"/>
      <c r="UA5" s="26"/>
      <c r="UB5" s="26"/>
      <c r="UC5" s="26"/>
      <c r="UD5" s="26"/>
      <c r="UE5" s="26"/>
      <c r="UF5" s="26"/>
      <c r="UG5" s="26">
        <v>1</v>
      </c>
      <c r="UH5" s="26"/>
      <c r="UI5" s="26"/>
      <c r="UJ5" s="26">
        <v>1</v>
      </c>
      <c r="UK5" s="26"/>
      <c r="UL5" s="26"/>
      <c r="UM5" s="26"/>
      <c r="UN5" s="26"/>
      <c r="UO5" s="26"/>
      <c r="UP5" s="26"/>
      <c r="UQ5" s="26"/>
      <c r="UR5" s="26"/>
      <c r="US5" s="26"/>
      <c r="UT5" s="26"/>
      <c r="UU5" s="26"/>
      <c r="UV5" s="26"/>
      <c r="UW5" s="26"/>
      <c r="UX5" s="26"/>
      <c r="UY5" s="26"/>
      <c r="UZ5" s="26"/>
      <c r="VA5" s="26"/>
      <c r="VB5" s="26"/>
      <c r="VC5" s="26"/>
      <c r="VD5" s="26"/>
      <c r="VE5" s="26"/>
      <c r="VF5" s="26"/>
      <c r="VG5" s="26"/>
      <c r="VH5" s="26"/>
      <c r="VI5" s="26"/>
      <c r="VJ5" s="26"/>
      <c r="VK5" s="26"/>
      <c r="VL5" s="26"/>
      <c r="VM5" s="26"/>
      <c r="VN5" s="26"/>
      <c r="VO5" s="26"/>
      <c r="VP5" s="26">
        <v>1</v>
      </c>
      <c r="VQ5" s="26"/>
      <c r="VR5" s="26"/>
      <c r="VS5" s="26"/>
      <c r="VT5" s="26"/>
      <c r="VU5" s="26"/>
      <c r="VV5" s="26"/>
      <c r="VW5" s="26"/>
      <c r="VX5" s="26">
        <v>1</v>
      </c>
      <c r="VY5" s="26"/>
      <c r="VZ5" s="26"/>
      <c r="WA5" s="26"/>
      <c r="WB5" s="26"/>
      <c r="WC5" s="26"/>
      <c r="WD5" s="26"/>
      <c r="WE5" s="26"/>
      <c r="WF5" s="26"/>
      <c r="WG5" s="26"/>
      <c r="WH5" s="26"/>
      <c r="WI5" s="26"/>
      <c r="WJ5" s="26"/>
      <c r="WK5" s="26">
        <v>1</v>
      </c>
      <c r="WL5" s="26"/>
      <c r="WM5" s="26">
        <v>1</v>
      </c>
      <c r="WN5" s="26"/>
      <c r="WO5" s="26"/>
      <c r="WP5" s="26"/>
      <c r="WQ5" s="26"/>
      <c r="WR5" s="26"/>
      <c r="WS5" s="26"/>
      <c r="WT5" s="26"/>
      <c r="WU5" s="26"/>
      <c r="WV5" s="26"/>
      <c r="WW5" s="26"/>
      <c r="WX5" s="26"/>
      <c r="WY5" s="26"/>
      <c r="WZ5" s="26"/>
      <c r="XA5" s="26"/>
      <c r="XB5" s="26"/>
      <c r="XC5" s="26"/>
      <c r="XD5" s="26"/>
      <c r="XE5" s="26"/>
      <c r="XF5" s="26"/>
      <c r="XG5" s="26"/>
      <c r="XH5" s="26"/>
      <c r="XI5" s="26"/>
      <c r="XJ5" s="26"/>
      <c r="XK5" s="26">
        <v>1</v>
      </c>
      <c r="XL5" s="26"/>
      <c r="XM5" s="26"/>
      <c r="XN5" s="26"/>
      <c r="XO5" s="26"/>
      <c r="XP5" s="26"/>
      <c r="XQ5" s="26"/>
      <c r="XR5" s="26"/>
      <c r="XS5" s="26"/>
      <c r="XT5" s="26"/>
      <c r="XU5" s="26"/>
      <c r="XV5" s="26"/>
      <c r="XW5" s="26"/>
      <c r="XX5" s="26"/>
      <c r="XY5" s="26"/>
      <c r="XZ5" s="26"/>
      <c r="YA5" s="26"/>
      <c r="YB5" s="26"/>
      <c r="YC5" s="26"/>
      <c r="YD5" s="26"/>
      <c r="YE5" s="26"/>
      <c r="YF5" s="26"/>
      <c r="YG5" s="26">
        <v>2</v>
      </c>
      <c r="YH5" s="26"/>
      <c r="YI5" s="26"/>
      <c r="YJ5" s="26"/>
      <c r="YK5" s="26"/>
      <c r="YL5" s="26"/>
      <c r="YM5" s="26"/>
      <c r="YN5" s="26"/>
      <c r="YO5" s="26"/>
      <c r="YP5" s="26"/>
      <c r="YQ5" s="26"/>
      <c r="YR5" s="26"/>
      <c r="YS5" s="26"/>
      <c r="YT5" s="26"/>
      <c r="YU5" s="26"/>
      <c r="YV5" s="26"/>
      <c r="YW5" s="26"/>
      <c r="YX5" s="26">
        <v>2</v>
      </c>
      <c r="YY5" s="26"/>
      <c r="YZ5" s="26"/>
      <c r="ZA5" s="26"/>
      <c r="ZB5" s="26">
        <v>1</v>
      </c>
      <c r="ZC5" s="26">
        <v>1</v>
      </c>
      <c r="ZD5" s="26"/>
      <c r="ZE5" s="26"/>
      <c r="ZF5" s="26"/>
      <c r="ZG5" s="26"/>
      <c r="ZH5" s="26"/>
      <c r="ZI5" s="26"/>
      <c r="ZJ5" s="26"/>
      <c r="ZK5" s="26"/>
      <c r="ZL5" s="26"/>
      <c r="ZM5" s="26"/>
      <c r="ZN5" s="26"/>
      <c r="ZO5" s="26"/>
      <c r="ZP5" s="26"/>
      <c r="ZQ5" s="26">
        <v>1</v>
      </c>
      <c r="ZR5" s="26"/>
      <c r="ZS5" s="26"/>
      <c r="ZT5" s="26"/>
      <c r="ZU5" s="26"/>
      <c r="ZV5" s="26"/>
      <c r="ZW5" s="26">
        <v>1</v>
      </c>
      <c r="ZX5" s="26"/>
      <c r="ZY5" s="26">
        <v>1</v>
      </c>
      <c r="ZZ5" s="26"/>
      <c r="AAA5" s="26"/>
      <c r="AAB5" s="26">
        <v>1</v>
      </c>
      <c r="AAC5" s="26"/>
      <c r="AAD5" s="26">
        <v>1</v>
      </c>
      <c r="AAE5" s="26"/>
      <c r="AAF5" s="26"/>
      <c r="AAG5" s="26"/>
      <c r="AAH5" s="26"/>
      <c r="AAI5" s="26"/>
      <c r="AAJ5" s="26"/>
      <c r="AAK5" s="26"/>
      <c r="AAL5" s="26"/>
      <c r="AAM5" s="26"/>
      <c r="AAN5" s="26"/>
      <c r="AAO5" s="26"/>
      <c r="AAP5" s="26"/>
      <c r="AAQ5" s="26"/>
      <c r="AAR5" s="26"/>
      <c r="AAS5" s="26"/>
      <c r="AAT5" s="26"/>
      <c r="AAU5" s="26"/>
      <c r="AAV5" s="26"/>
      <c r="AAW5" s="26"/>
      <c r="AAX5" s="26"/>
      <c r="AAY5" s="26"/>
      <c r="AAZ5" s="26">
        <v>1</v>
      </c>
      <c r="ABA5" s="26"/>
      <c r="ABB5" s="26"/>
      <c r="ABC5" s="26"/>
      <c r="ABD5" s="26"/>
      <c r="ABE5" s="26"/>
      <c r="ABF5" s="26"/>
      <c r="ABG5" s="26"/>
      <c r="ABH5" s="26"/>
      <c r="ABI5" s="26"/>
      <c r="ABJ5" s="26"/>
      <c r="ABK5" s="26"/>
      <c r="ABL5" s="26"/>
      <c r="ABM5" s="26"/>
      <c r="ABN5" s="26"/>
      <c r="ABO5" s="26"/>
      <c r="ABP5" s="26"/>
      <c r="ABQ5" s="26"/>
      <c r="ABR5" s="26"/>
      <c r="ABS5" s="26"/>
      <c r="ABT5" s="26"/>
      <c r="ABU5" s="26"/>
      <c r="ABV5" s="26"/>
      <c r="ABW5" s="26"/>
      <c r="ABX5" s="26">
        <v>1</v>
      </c>
      <c r="ABY5" s="26"/>
      <c r="ABZ5" s="26"/>
      <c r="ACA5" s="26"/>
      <c r="ACB5" s="26"/>
      <c r="ACC5" s="26"/>
      <c r="ACD5" s="26"/>
      <c r="ACE5" s="26"/>
      <c r="ACF5" s="26"/>
      <c r="ACG5" s="26"/>
      <c r="ACH5" s="26"/>
      <c r="ACI5" s="26"/>
      <c r="ACJ5" s="26"/>
      <c r="ACK5" s="26"/>
      <c r="ACL5" s="26"/>
      <c r="ACM5" s="26"/>
      <c r="ACN5" s="26"/>
      <c r="ACO5" s="26"/>
      <c r="ACP5" s="26"/>
      <c r="ACQ5" s="26"/>
      <c r="ACR5" s="26"/>
      <c r="ACS5" s="26"/>
      <c r="ACT5" s="26"/>
      <c r="ACU5" s="26"/>
      <c r="ACV5" s="26"/>
      <c r="ACW5" s="26"/>
      <c r="ACX5" s="26"/>
      <c r="ACY5" s="26"/>
      <c r="ACZ5" s="26"/>
      <c r="ADA5" s="26"/>
      <c r="ADB5" s="26"/>
      <c r="ADC5" s="26"/>
      <c r="ADD5" s="26"/>
      <c r="ADE5" s="26"/>
      <c r="ADF5" s="26"/>
      <c r="ADG5" s="26"/>
      <c r="ADH5" s="26"/>
      <c r="ADI5" s="26"/>
      <c r="ADJ5" s="26"/>
      <c r="ADK5" s="26"/>
      <c r="ADL5" s="26"/>
      <c r="ADM5" s="26"/>
      <c r="ADN5" s="26"/>
      <c r="ADO5" s="26"/>
      <c r="ADP5" s="26"/>
      <c r="ADQ5" s="26">
        <v>1</v>
      </c>
      <c r="ADR5" s="26"/>
      <c r="ADS5" s="26">
        <v>1</v>
      </c>
      <c r="ADT5" s="26"/>
      <c r="ADU5" s="26"/>
      <c r="ADV5" s="26"/>
      <c r="ADW5" s="26"/>
      <c r="ADX5" s="26"/>
      <c r="ADY5" s="26"/>
      <c r="ADZ5" s="26"/>
      <c r="AEA5" s="26"/>
      <c r="AEB5" s="26"/>
      <c r="AEC5" s="26"/>
      <c r="AED5" s="26"/>
      <c r="AEE5" s="26"/>
      <c r="AEF5" s="26"/>
      <c r="AEG5" s="26"/>
      <c r="AEH5" s="26"/>
      <c r="AEI5" s="26"/>
      <c r="AEJ5" s="26"/>
      <c r="AEK5" s="26"/>
      <c r="AEL5" s="26"/>
      <c r="AEM5" s="26"/>
      <c r="AEN5" s="26"/>
      <c r="AEO5" s="26"/>
      <c r="AEP5" s="26"/>
      <c r="AEQ5" s="26"/>
      <c r="AER5" s="26"/>
      <c r="AES5" s="26"/>
      <c r="AET5" s="26"/>
      <c r="AEU5" s="26"/>
      <c r="AEV5" s="26"/>
      <c r="AEW5" s="26"/>
      <c r="AEX5" s="26"/>
      <c r="AEY5" s="26"/>
      <c r="AEZ5" s="26"/>
      <c r="AFA5" s="26"/>
      <c r="AFB5" s="26"/>
      <c r="AFC5" s="26"/>
      <c r="AFD5" s="26"/>
      <c r="AFE5" s="26"/>
      <c r="AFF5" s="26"/>
      <c r="AFG5" s="26"/>
      <c r="AFH5" s="26"/>
      <c r="AFI5" s="26"/>
      <c r="AFJ5" s="26"/>
      <c r="AFK5" s="26"/>
      <c r="AFL5" s="26"/>
      <c r="AFM5" s="26"/>
      <c r="AFN5" s="26"/>
      <c r="AFO5" s="26"/>
      <c r="AFP5" s="26"/>
      <c r="AFQ5" s="26"/>
      <c r="AFR5" s="26"/>
      <c r="AFS5" s="26"/>
      <c r="AFT5" s="26"/>
      <c r="AFU5" s="26"/>
      <c r="AFV5" s="26"/>
      <c r="AFW5" s="26"/>
      <c r="AFX5" s="26"/>
      <c r="AFY5" s="26"/>
      <c r="AFZ5" s="26"/>
      <c r="AGA5" s="26"/>
      <c r="AGB5" s="26"/>
      <c r="AGC5" s="26"/>
      <c r="AGD5" s="26">
        <v>1</v>
      </c>
      <c r="AGE5" s="26"/>
      <c r="AGF5" s="26"/>
      <c r="AGG5" s="26"/>
      <c r="AGH5" s="26"/>
      <c r="AGI5" s="26"/>
      <c r="AGJ5" s="26"/>
      <c r="AGK5" s="26"/>
      <c r="AGL5" s="26"/>
      <c r="AGM5" s="26"/>
      <c r="AGN5" s="26"/>
      <c r="AGO5" s="26"/>
      <c r="AGP5" s="26"/>
      <c r="AGQ5" s="26"/>
      <c r="AGR5" s="26"/>
      <c r="AGS5" s="26"/>
      <c r="AGT5" s="26"/>
      <c r="AGU5" s="26"/>
      <c r="AGV5" s="26"/>
      <c r="AGW5" s="26"/>
      <c r="AGX5" s="26"/>
      <c r="AGY5" s="26"/>
      <c r="AGZ5" s="26"/>
      <c r="AHA5" s="26"/>
      <c r="AHB5" s="26"/>
      <c r="AHC5" s="26"/>
      <c r="AHD5" s="26"/>
      <c r="AHE5" s="26"/>
      <c r="AHF5" s="26"/>
      <c r="AHG5" s="26"/>
      <c r="AHH5" s="26"/>
      <c r="AHI5" s="26"/>
      <c r="AHJ5" s="26"/>
      <c r="AHK5" s="26"/>
      <c r="AHL5" s="26"/>
      <c r="AHM5" s="26"/>
      <c r="AHN5" s="26"/>
      <c r="AHO5" s="26"/>
      <c r="AHP5" s="26"/>
      <c r="AHQ5" s="26"/>
      <c r="AHR5" s="26"/>
      <c r="AHS5" s="26"/>
      <c r="AHT5" s="26"/>
      <c r="AHU5" s="26"/>
      <c r="AHV5" s="26"/>
      <c r="AHW5" s="26"/>
      <c r="AHX5" s="26"/>
      <c r="AHY5" s="26"/>
      <c r="AHZ5" s="26"/>
      <c r="AIA5" s="26"/>
      <c r="AIB5" s="26"/>
      <c r="AIC5" s="26"/>
      <c r="AID5" s="26"/>
      <c r="AIE5" s="26"/>
      <c r="AIF5" s="26"/>
      <c r="AIG5" s="26"/>
      <c r="AIH5" s="26"/>
      <c r="AII5" s="26"/>
      <c r="AIJ5" s="26"/>
      <c r="AIK5" s="26"/>
      <c r="AIL5" s="26"/>
      <c r="AIM5" s="26"/>
      <c r="AIN5" s="26"/>
      <c r="AIO5" s="26"/>
      <c r="AIP5" s="26"/>
      <c r="AIQ5" s="26"/>
      <c r="AIR5" s="26"/>
      <c r="AIS5" s="26"/>
      <c r="AIT5" s="26"/>
      <c r="AIU5" s="26"/>
      <c r="AIV5" s="26"/>
      <c r="AIW5" s="26"/>
      <c r="AIX5" s="26"/>
      <c r="AIY5" s="26"/>
      <c r="AIZ5" s="26"/>
      <c r="AJA5" s="26"/>
      <c r="AJB5" s="26"/>
      <c r="AJC5" s="26"/>
      <c r="AJD5" s="26"/>
      <c r="AJE5" s="26"/>
      <c r="AJF5" s="26"/>
      <c r="AJG5" s="26"/>
      <c r="AJH5" s="26"/>
      <c r="AJI5" s="26"/>
      <c r="AJJ5" s="26"/>
      <c r="AJK5" s="26"/>
      <c r="AJL5" s="26"/>
      <c r="AJM5" s="26"/>
      <c r="AJN5" s="26"/>
      <c r="AJO5" s="26"/>
      <c r="AJP5" s="26"/>
      <c r="AJQ5" s="26"/>
      <c r="AJR5" s="26"/>
      <c r="AJS5" s="26"/>
      <c r="AJT5" s="26"/>
      <c r="AJU5" s="26"/>
      <c r="AJV5" s="26"/>
      <c r="AJW5" s="26"/>
      <c r="AJX5" s="26"/>
      <c r="AJY5" s="26"/>
      <c r="AJZ5" s="26"/>
      <c r="AKA5" s="26"/>
      <c r="AKB5" s="26"/>
      <c r="AKC5" s="26"/>
      <c r="AKD5" s="26"/>
      <c r="AKE5" s="26"/>
      <c r="AKF5" s="26"/>
      <c r="AKG5" s="26"/>
      <c r="AKH5" s="26"/>
      <c r="AKI5" s="26"/>
      <c r="AKJ5" s="26"/>
      <c r="AKK5" s="26"/>
      <c r="AKL5" s="26"/>
      <c r="AKM5" s="26"/>
      <c r="AKN5" s="26"/>
      <c r="AKO5" s="26"/>
      <c r="AKP5" s="26"/>
      <c r="AKQ5" s="26"/>
      <c r="AKR5" s="26"/>
      <c r="AKS5" s="26"/>
      <c r="AKT5" s="26"/>
      <c r="AKU5" s="26"/>
      <c r="AKV5" s="26"/>
      <c r="AKW5" s="26"/>
      <c r="AKX5" s="26"/>
      <c r="AKY5" s="26"/>
      <c r="AKZ5" s="26"/>
      <c r="ALA5" s="26"/>
      <c r="ALB5" s="26"/>
      <c r="ALC5" s="26"/>
      <c r="ALD5" s="26"/>
      <c r="ALE5" s="26"/>
      <c r="ALF5" s="26"/>
      <c r="ALG5" s="26"/>
      <c r="ALH5" s="26"/>
      <c r="ALI5" s="26"/>
      <c r="ALJ5" s="26"/>
      <c r="ALK5" s="26"/>
      <c r="ALL5" s="26"/>
      <c r="ALM5" s="26"/>
      <c r="ALN5" s="26"/>
      <c r="ALO5" s="26"/>
      <c r="ALP5" s="26"/>
      <c r="ALQ5" s="26"/>
      <c r="ALR5" s="26"/>
      <c r="ALS5" s="26"/>
      <c r="ALT5" s="26"/>
      <c r="ALU5" s="26"/>
      <c r="ALV5" s="26"/>
      <c r="ALW5" s="26"/>
      <c r="ALX5" s="26"/>
      <c r="ALY5" s="26"/>
      <c r="ALZ5" s="26"/>
      <c r="AMA5" s="26"/>
      <c r="AMB5" s="26"/>
      <c r="AMC5" s="26"/>
      <c r="AMD5" s="26"/>
      <c r="AME5" s="26"/>
      <c r="AMF5" s="26"/>
      <c r="AMG5" s="26">
        <v>1</v>
      </c>
      <c r="AMH5" s="26"/>
      <c r="AMI5" s="26">
        <v>1</v>
      </c>
      <c r="AMJ5" s="26"/>
      <c r="AMK5" s="26">
        <v>1</v>
      </c>
      <c r="AML5" s="26"/>
      <c r="AMM5" s="26"/>
      <c r="AMN5" s="26"/>
      <c r="AMO5" s="26"/>
      <c r="AMP5" s="26"/>
      <c r="AMQ5" s="26"/>
      <c r="AMR5" s="26"/>
      <c r="AMS5" s="26"/>
      <c r="AMT5" s="26">
        <v>1</v>
      </c>
      <c r="AMU5" s="26"/>
      <c r="AMV5" s="26"/>
      <c r="AMW5" s="26"/>
      <c r="AMX5" s="26"/>
      <c r="AMY5" s="26"/>
      <c r="AMZ5" s="26"/>
      <c r="ANA5" s="26"/>
      <c r="ANB5" s="26"/>
      <c r="ANC5" s="26"/>
      <c r="AND5" s="26"/>
      <c r="ANE5" s="26"/>
      <c r="ANF5" s="26"/>
      <c r="ANG5" s="26">
        <v>1</v>
      </c>
      <c r="ANH5" s="26"/>
      <c r="ANI5" s="26"/>
      <c r="ANJ5" s="26"/>
      <c r="ANK5" s="26"/>
      <c r="ANL5" s="26"/>
      <c r="ANM5" s="26"/>
      <c r="ANN5" s="26"/>
      <c r="ANO5" s="26"/>
      <c r="ANP5" s="26"/>
      <c r="ANQ5" s="26"/>
      <c r="ANR5" s="26"/>
      <c r="ANS5" s="26">
        <v>1</v>
      </c>
      <c r="ANT5" s="26"/>
      <c r="ANU5" s="26"/>
      <c r="ANV5" s="26"/>
      <c r="ANW5" s="26"/>
      <c r="ANX5" s="26"/>
      <c r="ANY5" s="26"/>
      <c r="ANZ5" s="26"/>
      <c r="AOA5" s="26"/>
      <c r="AOB5" s="26"/>
      <c r="AOC5" s="26"/>
      <c r="AOD5" s="26"/>
      <c r="AOE5" s="26"/>
      <c r="AOF5" s="26"/>
      <c r="AOG5" s="26"/>
      <c r="AOH5" s="26"/>
      <c r="AOI5" s="26"/>
      <c r="AOJ5" s="26"/>
      <c r="AOK5" s="26"/>
      <c r="AOL5" s="26"/>
      <c r="AOM5" s="26">
        <v>1</v>
      </c>
      <c r="AON5" s="26"/>
      <c r="AOO5" s="26"/>
      <c r="AOP5" s="26"/>
      <c r="AOQ5" s="26"/>
      <c r="AOR5" s="26"/>
      <c r="AOS5" s="26"/>
      <c r="AOT5" s="26"/>
      <c r="AOU5" s="26"/>
      <c r="AOV5" s="26"/>
      <c r="AOW5" s="26"/>
      <c r="AOX5" s="26"/>
      <c r="AOY5" s="26"/>
      <c r="AOZ5" s="26"/>
      <c r="APA5" s="26"/>
      <c r="APB5" s="26"/>
      <c r="APC5" s="26">
        <v>1</v>
      </c>
      <c r="APD5" s="26"/>
      <c r="APE5" s="26"/>
      <c r="APF5" s="26"/>
      <c r="APG5" s="26"/>
      <c r="APH5" s="26"/>
      <c r="API5" s="26"/>
      <c r="APJ5" s="26"/>
      <c r="APK5" s="26"/>
      <c r="APL5" s="26"/>
      <c r="APM5" s="26"/>
      <c r="APN5" s="26"/>
      <c r="APO5" s="26"/>
      <c r="APP5" s="26"/>
      <c r="APQ5" s="26"/>
      <c r="APR5" s="26">
        <v>1</v>
      </c>
      <c r="APS5" s="26">
        <v>1</v>
      </c>
      <c r="APT5" s="26"/>
      <c r="APU5" s="26"/>
      <c r="APV5" s="26"/>
      <c r="APW5" s="26"/>
      <c r="APX5" s="26"/>
      <c r="APY5" s="26">
        <v>1</v>
      </c>
      <c r="APZ5" s="26"/>
      <c r="AQA5" s="26"/>
      <c r="AQB5" s="26"/>
      <c r="AQC5" s="26">
        <v>1</v>
      </c>
      <c r="AQD5" s="26"/>
      <c r="AQE5" s="26"/>
      <c r="AQF5" s="26"/>
      <c r="AQG5" s="26">
        <v>1</v>
      </c>
      <c r="AQH5" s="26"/>
      <c r="AQI5" s="26"/>
      <c r="AQJ5" s="26"/>
      <c r="AQK5" s="26"/>
      <c r="AQL5" s="26"/>
      <c r="AQM5" s="26"/>
      <c r="AQN5" s="26"/>
      <c r="AQO5" s="26"/>
      <c r="AQP5" s="26"/>
      <c r="AQQ5" s="26"/>
      <c r="AQR5" s="26"/>
      <c r="AQS5" s="26"/>
      <c r="AQT5" s="26"/>
      <c r="AQU5" s="26"/>
      <c r="AQV5" s="26"/>
      <c r="AQW5" s="26"/>
      <c r="AQX5" s="26"/>
      <c r="AQY5" s="26"/>
      <c r="AQZ5" s="26"/>
      <c r="ARA5" s="26"/>
      <c r="ARB5" s="26"/>
      <c r="ARC5" s="26"/>
      <c r="ARD5" s="26"/>
      <c r="ARE5" s="26"/>
      <c r="ARF5" s="26"/>
      <c r="ARG5" s="26"/>
      <c r="ARH5" s="26"/>
      <c r="ARI5" s="26"/>
      <c r="ARJ5" s="26"/>
      <c r="ARK5" s="26"/>
      <c r="ARL5" s="26"/>
      <c r="ARM5" s="26"/>
      <c r="ARN5" s="26"/>
      <c r="ARO5" s="26">
        <v>1</v>
      </c>
      <c r="ARP5" s="26"/>
      <c r="ARQ5" s="26"/>
      <c r="ARR5" s="26"/>
      <c r="ARS5" s="26"/>
      <c r="ART5" s="26"/>
      <c r="ARU5" s="26"/>
      <c r="ARV5" s="26"/>
      <c r="ARW5" s="26"/>
      <c r="ARX5" s="26"/>
      <c r="ARY5" s="26"/>
      <c r="ARZ5" s="26"/>
      <c r="ASA5" s="26"/>
      <c r="ASB5" s="26"/>
      <c r="ASC5" s="26"/>
      <c r="ASD5" s="26"/>
      <c r="ASE5" s="26"/>
      <c r="ASF5" s="26"/>
      <c r="ASG5" s="26"/>
      <c r="ASH5" s="26"/>
      <c r="ASI5" s="26"/>
      <c r="ASJ5" s="26"/>
      <c r="ASK5" s="26"/>
      <c r="ASL5" s="26"/>
      <c r="ASM5" s="26"/>
      <c r="ASN5" s="26"/>
      <c r="ASO5" s="26"/>
      <c r="ASP5" s="26"/>
      <c r="ASQ5" s="26"/>
      <c r="ASR5" s="26"/>
      <c r="ASS5" s="26"/>
      <c r="AST5" s="26"/>
      <c r="ASU5" s="26"/>
      <c r="ASV5" s="26"/>
      <c r="ASW5" s="26"/>
      <c r="ASX5" s="26"/>
      <c r="ASY5" s="26"/>
      <c r="ASZ5" s="26"/>
      <c r="ATA5" s="26"/>
      <c r="ATB5" s="26"/>
      <c r="ATC5" s="26">
        <v>1</v>
      </c>
      <c r="ATD5" s="26"/>
      <c r="ATE5" s="26"/>
      <c r="ATF5" s="26"/>
      <c r="ATG5" s="26"/>
      <c r="ATH5" s="26"/>
      <c r="ATI5" s="26"/>
      <c r="ATJ5" s="26"/>
      <c r="ATK5" s="26"/>
      <c r="ATL5" s="26"/>
      <c r="ATM5" s="26"/>
      <c r="ATN5" s="26"/>
      <c r="ATO5" s="26"/>
      <c r="ATP5" s="26"/>
      <c r="ATQ5" s="26"/>
      <c r="ATR5" s="26"/>
      <c r="ATS5" s="26"/>
      <c r="ATT5" s="26"/>
      <c r="ATU5" s="26"/>
      <c r="ATV5" s="26"/>
      <c r="ATW5" s="26"/>
      <c r="ATX5" s="26">
        <v>1</v>
      </c>
      <c r="ATY5" s="26"/>
      <c r="ATZ5" s="26"/>
      <c r="AUA5" s="26"/>
      <c r="AUB5" s="26"/>
      <c r="AUC5" s="26"/>
      <c r="AUD5" s="26"/>
      <c r="AUE5" s="26"/>
      <c r="AUF5" s="26"/>
      <c r="AUG5" s="26"/>
      <c r="AUH5" s="26"/>
      <c r="AUI5" s="26"/>
      <c r="AUJ5" s="26"/>
      <c r="AUK5" s="26"/>
      <c r="AUL5" s="26"/>
      <c r="AUM5" s="26"/>
      <c r="AUN5" s="26"/>
      <c r="AUO5" s="26">
        <v>1</v>
      </c>
      <c r="AUP5" s="26"/>
      <c r="AUQ5" s="26"/>
      <c r="AUR5" s="26"/>
      <c r="AUS5" s="26"/>
      <c r="AUT5" s="26">
        <v>1</v>
      </c>
      <c r="AUU5" s="26"/>
      <c r="AUV5" s="26"/>
      <c r="AUW5" s="26"/>
      <c r="AUX5" s="26"/>
      <c r="AUY5" s="26"/>
      <c r="AUZ5" s="26"/>
      <c r="AVA5" s="26"/>
      <c r="AVB5" s="26"/>
      <c r="AVC5" s="26"/>
      <c r="AVD5" s="26">
        <v>1</v>
      </c>
      <c r="AVE5" s="26"/>
      <c r="AVF5" s="26">
        <v>1</v>
      </c>
      <c r="AVG5" s="26"/>
      <c r="AVH5" s="26">
        <v>1</v>
      </c>
      <c r="AVI5" s="26">
        <v>1</v>
      </c>
      <c r="AVJ5" s="26"/>
      <c r="AVK5" s="26"/>
      <c r="AVL5" s="26"/>
      <c r="AVM5" s="26"/>
      <c r="AVN5" s="26"/>
      <c r="AVO5" s="26"/>
      <c r="AVP5" s="26"/>
      <c r="AVQ5" s="26"/>
      <c r="AVR5" s="26"/>
      <c r="AVS5" s="26"/>
      <c r="AVT5" s="26"/>
      <c r="AVU5" s="26"/>
      <c r="AVV5" s="26"/>
      <c r="AVW5" s="26"/>
      <c r="AVX5" s="26"/>
      <c r="AVY5" s="26"/>
      <c r="AVZ5" s="26"/>
      <c r="AWA5" s="26"/>
      <c r="AWB5" s="26">
        <v>1</v>
      </c>
      <c r="AWC5" s="26">
        <v>1</v>
      </c>
      <c r="AWD5" s="26"/>
      <c r="AWE5" s="26"/>
      <c r="AWF5" s="26">
        <v>1</v>
      </c>
      <c r="AWG5" s="26"/>
      <c r="AWH5" s="26"/>
      <c r="AWI5" s="26"/>
      <c r="AWJ5" s="26"/>
      <c r="AWK5" s="26"/>
      <c r="AWL5" s="26"/>
      <c r="AWM5" s="26"/>
      <c r="AWN5" s="26"/>
      <c r="AWO5" s="26"/>
      <c r="AWP5" s="26"/>
      <c r="AWQ5" s="26"/>
      <c r="AWR5" s="26"/>
      <c r="AWS5" s="26"/>
      <c r="AWT5" s="26"/>
      <c r="AWU5" s="26"/>
      <c r="AWV5" s="26">
        <v>1</v>
      </c>
      <c r="AWW5" s="26"/>
      <c r="AWX5" s="26"/>
      <c r="AWY5" s="26"/>
      <c r="AWZ5" s="26"/>
      <c r="AXA5" s="26"/>
      <c r="AXB5" s="26"/>
      <c r="AXC5" s="26"/>
      <c r="AXD5" s="26"/>
      <c r="AXE5" s="26"/>
      <c r="AXF5" s="26"/>
      <c r="AXG5" s="26"/>
      <c r="AXH5" s="26"/>
      <c r="AXI5" s="26"/>
      <c r="AXJ5" s="26"/>
      <c r="AXK5" s="26"/>
      <c r="AXL5" s="26"/>
      <c r="AXM5" s="26"/>
      <c r="AXN5" s="26"/>
      <c r="AXO5" s="26"/>
      <c r="AXP5" s="26"/>
      <c r="AXQ5" s="26"/>
      <c r="AXR5" s="26"/>
      <c r="AXS5" s="26"/>
      <c r="AXT5" s="26"/>
      <c r="AXU5" s="26"/>
      <c r="AXV5" s="26"/>
      <c r="AXW5" s="26"/>
      <c r="AXX5" s="26"/>
      <c r="AXY5" s="26"/>
      <c r="AXZ5" s="26"/>
      <c r="AYA5" s="26"/>
      <c r="AYB5" s="26"/>
      <c r="AYC5" s="26"/>
      <c r="AYD5" s="26"/>
      <c r="AYE5" s="26">
        <v>1</v>
      </c>
      <c r="AYF5" s="26"/>
      <c r="AYG5" s="26"/>
      <c r="AYH5" s="26"/>
      <c r="AYI5" s="26"/>
      <c r="AYJ5" s="26"/>
      <c r="AYK5" s="26">
        <v>1</v>
      </c>
      <c r="AYL5" s="26"/>
      <c r="AYM5" s="26"/>
      <c r="AYN5" s="26"/>
      <c r="AYO5" s="26"/>
      <c r="AYP5" s="26"/>
      <c r="AYQ5" s="26">
        <v>1</v>
      </c>
      <c r="AYR5" s="26"/>
      <c r="AYS5" s="26"/>
      <c r="AYT5" s="26"/>
      <c r="AYU5" s="26"/>
      <c r="AYV5" s="26"/>
      <c r="AYW5" s="26"/>
      <c r="AYX5" s="26"/>
      <c r="AYY5" s="26"/>
      <c r="AYZ5" s="26"/>
      <c r="AZA5" s="26"/>
      <c r="AZB5" s="26"/>
      <c r="AZC5" s="26"/>
      <c r="AZD5" s="26">
        <v>1</v>
      </c>
      <c r="AZE5" s="26"/>
      <c r="AZF5" s="26"/>
      <c r="AZG5" s="26"/>
      <c r="AZH5" s="26"/>
      <c r="AZI5" s="26"/>
      <c r="AZJ5" s="26"/>
      <c r="AZK5" s="26"/>
      <c r="AZL5" s="26"/>
      <c r="AZM5" s="26"/>
      <c r="AZN5" s="26"/>
      <c r="AZO5" s="26"/>
      <c r="AZP5" s="26"/>
      <c r="AZQ5" s="26"/>
      <c r="AZR5" s="26"/>
      <c r="AZS5" s="26">
        <v>1</v>
      </c>
      <c r="AZT5" s="26"/>
      <c r="AZU5" s="26"/>
      <c r="AZV5" s="26"/>
      <c r="AZW5" s="26"/>
      <c r="AZX5" s="26"/>
      <c r="AZY5" s="26"/>
      <c r="AZZ5" s="26"/>
      <c r="BAA5" s="26"/>
      <c r="BAB5" s="26"/>
      <c r="BAC5" s="26"/>
      <c r="BAD5" s="26"/>
      <c r="BAE5" s="26"/>
      <c r="BAF5" s="26"/>
      <c r="BAG5" s="26"/>
      <c r="BAH5" s="26"/>
      <c r="BAI5" s="26"/>
      <c r="BAJ5" s="26"/>
      <c r="BAK5" s="26"/>
      <c r="BAL5" s="26"/>
      <c r="BAM5" s="26">
        <v>1</v>
      </c>
      <c r="BAN5" s="26"/>
      <c r="BAO5" s="26"/>
      <c r="BAP5" s="26"/>
      <c r="BAQ5" s="26"/>
      <c r="BAR5" s="26"/>
      <c r="BAS5" s="26"/>
      <c r="BAT5" s="26">
        <v>1</v>
      </c>
      <c r="BAU5" s="26"/>
      <c r="BAV5" s="26">
        <v>1</v>
      </c>
      <c r="BAW5" s="26"/>
      <c r="BAX5" s="26"/>
      <c r="BAY5" s="26"/>
      <c r="BAZ5" s="26"/>
      <c r="BBA5" s="26"/>
      <c r="BBB5" s="26"/>
      <c r="BBC5" s="26"/>
      <c r="BBD5" s="26"/>
      <c r="BBE5" s="26"/>
      <c r="BBF5" s="26"/>
      <c r="BBG5" s="26"/>
      <c r="BBH5" s="26"/>
      <c r="BBI5" s="26"/>
      <c r="BBJ5" s="26"/>
      <c r="BBK5" s="26"/>
      <c r="BBL5" s="26"/>
      <c r="BBM5" s="26"/>
      <c r="BBN5" s="26"/>
      <c r="BBO5" s="26"/>
      <c r="BBP5" s="26"/>
      <c r="BBQ5" s="26"/>
      <c r="BBR5" s="26"/>
      <c r="BBS5" s="26"/>
      <c r="BBT5" s="26"/>
      <c r="BBU5" s="26"/>
      <c r="BBV5" s="26"/>
      <c r="BBW5" s="26"/>
      <c r="BBX5" s="26"/>
      <c r="BBY5" s="26"/>
      <c r="BBZ5" s="26"/>
      <c r="BCA5" s="26"/>
      <c r="BCB5" s="26"/>
      <c r="BCC5" s="26"/>
      <c r="BCD5" s="26"/>
      <c r="BCE5" s="26"/>
      <c r="BCF5" s="26"/>
      <c r="BCG5" s="26"/>
      <c r="BCH5" s="26"/>
      <c r="BCI5" s="26"/>
      <c r="BCJ5" s="26"/>
      <c r="BCK5" s="26"/>
      <c r="BCL5" s="26"/>
      <c r="BCM5" s="26"/>
      <c r="BCN5" s="26"/>
      <c r="BCO5" s="26">
        <v>1</v>
      </c>
      <c r="BCP5" s="26"/>
      <c r="BCQ5" s="26"/>
      <c r="BCR5" s="26"/>
      <c r="BCS5" s="26"/>
      <c r="BCT5" s="26"/>
      <c r="BCU5" s="26"/>
      <c r="BCV5" s="26"/>
      <c r="BCW5" s="26"/>
      <c r="BCX5" s="26"/>
      <c r="BCY5" s="26"/>
      <c r="BCZ5" s="26"/>
      <c r="BDA5" s="26"/>
      <c r="BDB5" s="26"/>
      <c r="BDC5" s="26"/>
      <c r="BDD5" s="26"/>
      <c r="BDE5" s="26"/>
      <c r="BDF5" s="26"/>
      <c r="BDG5" s="26"/>
      <c r="BDH5" s="26"/>
      <c r="BDI5" s="26"/>
      <c r="BDJ5" s="26"/>
      <c r="BDK5" s="26"/>
      <c r="BDL5" s="26"/>
      <c r="BDM5" s="26"/>
      <c r="BDN5" s="26"/>
      <c r="BDO5" s="26"/>
      <c r="BDP5" s="26"/>
      <c r="BDQ5" s="26"/>
      <c r="BDR5" s="26"/>
      <c r="BDS5" s="26"/>
      <c r="BDT5" s="26"/>
      <c r="BDU5" s="26"/>
      <c r="BDV5" s="26"/>
      <c r="BDW5" s="26"/>
      <c r="BDX5" s="26"/>
      <c r="BDY5" s="26"/>
      <c r="BDZ5" s="26"/>
      <c r="BEA5" s="26"/>
      <c r="BEB5" s="26"/>
      <c r="BEC5" s="26"/>
      <c r="BED5" s="26"/>
      <c r="BEE5" s="26"/>
      <c r="BEF5" s="26"/>
      <c r="BEG5" s="26"/>
      <c r="BEH5" s="26"/>
      <c r="BEI5" s="26"/>
      <c r="BEJ5" s="26">
        <v>1</v>
      </c>
      <c r="BEK5" s="26"/>
      <c r="BEL5" s="26"/>
      <c r="BEM5" s="26"/>
      <c r="BEN5" s="26"/>
      <c r="BEO5" s="26"/>
      <c r="BEP5" s="26"/>
      <c r="BEQ5" s="26"/>
      <c r="BER5" s="26"/>
      <c r="BES5" s="26"/>
      <c r="BET5" s="26"/>
      <c r="BEU5" s="26"/>
      <c r="BEV5" s="26"/>
      <c r="BEW5" s="26"/>
      <c r="BEX5" s="26"/>
      <c r="BEY5" s="26"/>
      <c r="BEZ5" s="26"/>
      <c r="BFA5" s="26"/>
      <c r="BFB5" s="26"/>
      <c r="BFC5" s="26"/>
      <c r="BFD5" s="26"/>
      <c r="BFE5" s="26"/>
      <c r="BFF5" s="26"/>
      <c r="BFG5" s="26"/>
      <c r="BFH5" s="26"/>
      <c r="BFI5" s="26"/>
      <c r="BFJ5" s="26"/>
      <c r="BFK5" s="26"/>
      <c r="BFL5" s="26"/>
      <c r="BFM5" s="26"/>
      <c r="BFN5" s="26"/>
      <c r="BFO5" s="26"/>
      <c r="BFP5" s="26"/>
      <c r="BFQ5" s="26"/>
      <c r="BFR5" s="26"/>
      <c r="BFS5" s="26"/>
      <c r="BFT5" s="26"/>
      <c r="BFU5" s="26"/>
      <c r="BFV5" s="26"/>
      <c r="BFW5" s="26"/>
      <c r="BFX5" s="26"/>
      <c r="BFY5" s="26"/>
      <c r="BFZ5" s="26"/>
      <c r="BGA5" s="26"/>
      <c r="BGB5" s="26"/>
      <c r="BGC5" s="26"/>
      <c r="BGD5" s="26"/>
      <c r="BGE5" s="26"/>
      <c r="BGF5" s="26"/>
      <c r="BGG5" s="26"/>
      <c r="BGH5" s="26"/>
      <c r="BGI5" s="26"/>
      <c r="BGJ5" s="26"/>
      <c r="BGK5" s="26"/>
      <c r="BGL5" s="26"/>
      <c r="BGM5" s="26"/>
      <c r="BGN5" s="26"/>
      <c r="BGO5" s="26"/>
      <c r="BGP5" s="26"/>
      <c r="BGQ5" s="26"/>
      <c r="BGR5" s="26"/>
      <c r="BGS5" s="26"/>
      <c r="BGT5" s="26"/>
      <c r="BGU5" s="26"/>
      <c r="BGV5" s="26"/>
      <c r="BGW5" s="26"/>
      <c r="BGX5" s="26"/>
      <c r="BGY5" s="26"/>
      <c r="BGZ5" s="26"/>
      <c r="BHA5" s="26">
        <v>1</v>
      </c>
      <c r="BHB5" s="26"/>
      <c r="BHC5" s="26"/>
      <c r="BHD5" s="26"/>
      <c r="BHE5" s="26"/>
      <c r="BHF5" s="26"/>
      <c r="BHG5" s="26"/>
      <c r="BHH5" s="26"/>
      <c r="BHI5" s="26"/>
      <c r="BHJ5" s="26"/>
      <c r="BHK5" s="26"/>
      <c r="BHL5" s="26"/>
      <c r="BHM5" s="26"/>
      <c r="BHN5" s="26"/>
      <c r="BHO5" s="26"/>
      <c r="BHP5" s="26"/>
      <c r="BHQ5" s="26"/>
      <c r="BHR5" s="26"/>
      <c r="BHS5" s="26"/>
      <c r="BHT5" s="26"/>
      <c r="BHU5" s="26"/>
      <c r="BHV5" s="26"/>
      <c r="BHW5" s="26"/>
      <c r="BHX5" s="26"/>
      <c r="BHY5" s="26"/>
      <c r="BHZ5" s="26"/>
      <c r="BIA5" s="26"/>
      <c r="BIB5" s="26"/>
      <c r="BIC5" s="26"/>
      <c r="BID5" s="26"/>
      <c r="BIE5" s="26"/>
      <c r="BIF5" s="26"/>
      <c r="BIG5" s="26"/>
      <c r="BIH5" s="26"/>
      <c r="BII5" s="26"/>
      <c r="BIJ5" s="26"/>
      <c r="BIK5" s="26"/>
      <c r="BIL5" s="26"/>
      <c r="BIM5" s="26"/>
      <c r="BIN5" s="26"/>
      <c r="BIO5" s="26"/>
      <c r="BIP5" s="26"/>
      <c r="BIQ5" s="26"/>
      <c r="BIR5" s="26"/>
      <c r="BIS5" s="26"/>
      <c r="BIT5" s="26"/>
      <c r="BIU5" s="26"/>
      <c r="BIV5" s="26"/>
      <c r="BIW5" s="26"/>
      <c r="BIX5" s="26"/>
      <c r="BIY5" s="26"/>
      <c r="BIZ5" s="26"/>
      <c r="BJA5" s="26"/>
      <c r="BJB5" s="26"/>
      <c r="BJC5" s="26"/>
      <c r="BJD5" s="26"/>
      <c r="BJE5" s="26"/>
      <c r="BJF5" s="26"/>
      <c r="BJG5" s="26"/>
      <c r="BJH5" s="26"/>
      <c r="BJI5" s="26"/>
      <c r="BJJ5" s="26"/>
      <c r="BJK5" s="26"/>
      <c r="BJL5" s="26"/>
      <c r="BJM5" s="26"/>
      <c r="BJN5" s="26"/>
      <c r="BJO5" s="26"/>
      <c r="BJP5" s="26"/>
      <c r="BJQ5" s="26"/>
      <c r="BJR5" s="26"/>
      <c r="BJS5" s="26"/>
      <c r="BJT5" s="26"/>
      <c r="BJU5" s="26"/>
      <c r="BJV5" s="26"/>
      <c r="BJW5" s="26"/>
      <c r="BJX5" s="26"/>
      <c r="BJY5" s="26"/>
      <c r="BJZ5" s="26"/>
      <c r="BKA5" s="26"/>
      <c r="BKB5" s="26"/>
      <c r="BKC5" s="26"/>
      <c r="BKD5" s="26"/>
      <c r="BKE5" s="26"/>
      <c r="BKF5" s="26"/>
      <c r="BKG5" s="26"/>
      <c r="BKH5" s="26"/>
      <c r="BKI5" s="26"/>
      <c r="BKJ5" s="26"/>
      <c r="BKK5" s="26"/>
      <c r="BKL5" s="26"/>
      <c r="BKM5" s="26"/>
      <c r="BKN5" s="26"/>
      <c r="BKO5" s="26"/>
      <c r="BKP5" s="26"/>
      <c r="BKQ5" s="26"/>
      <c r="BKR5" s="26"/>
      <c r="BKS5" s="26"/>
      <c r="BKT5" s="26"/>
      <c r="BKU5" s="26"/>
      <c r="BKV5" s="26"/>
      <c r="BKW5" s="26"/>
      <c r="BKX5" s="26"/>
      <c r="BKY5" s="26"/>
      <c r="BKZ5" s="26"/>
      <c r="BLA5" s="26"/>
      <c r="BLB5" s="26"/>
      <c r="BLC5" s="26"/>
      <c r="BLD5" s="26"/>
      <c r="BLE5" s="26">
        <v>1</v>
      </c>
      <c r="BLF5" s="26"/>
      <c r="BLG5" s="26"/>
      <c r="BLH5" s="26"/>
      <c r="BLI5" s="26"/>
      <c r="BLJ5" s="26"/>
      <c r="BLK5" s="26"/>
      <c r="BLL5" s="26">
        <v>1</v>
      </c>
      <c r="BLM5" s="26"/>
      <c r="BLN5" s="26"/>
      <c r="BLO5" s="26"/>
      <c r="BLP5" s="26"/>
      <c r="BLQ5" s="26"/>
      <c r="BLR5" s="26"/>
      <c r="BLS5" s="26">
        <v>1</v>
      </c>
      <c r="BLT5" s="26"/>
      <c r="BLU5" s="26"/>
      <c r="BLV5" s="26"/>
      <c r="BLW5" s="26"/>
      <c r="BLX5" s="26">
        <v>2</v>
      </c>
      <c r="BLY5" s="26"/>
      <c r="BLZ5" s="26"/>
      <c r="BMA5" s="26">
        <v>1</v>
      </c>
      <c r="BMB5" s="26"/>
      <c r="BMC5" s="26"/>
      <c r="BMD5" s="26"/>
      <c r="BME5" s="26"/>
      <c r="BMF5" s="26"/>
      <c r="BMG5" s="26"/>
      <c r="BMH5" s="26"/>
      <c r="BMI5" s="26"/>
      <c r="BMJ5" s="26">
        <v>1</v>
      </c>
      <c r="BMK5" s="26"/>
      <c r="BML5" s="26"/>
      <c r="BMM5" s="26"/>
      <c r="BMN5" s="26"/>
      <c r="BMO5" s="26"/>
      <c r="BMP5" s="26"/>
      <c r="BMQ5" s="26"/>
      <c r="BMR5" s="26"/>
      <c r="BMS5" s="26"/>
      <c r="BMT5" s="26"/>
      <c r="BMU5" s="26"/>
      <c r="BMV5" s="26"/>
      <c r="BMW5" s="26"/>
      <c r="BMX5" s="26"/>
      <c r="BMY5" s="26"/>
      <c r="BMZ5" s="26"/>
      <c r="BNA5" s="26"/>
      <c r="BNB5" s="26"/>
      <c r="BNC5" s="26"/>
      <c r="BND5" s="26"/>
      <c r="BNE5" s="26"/>
      <c r="BNF5" s="26"/>
      <c r="BNG5" s="26"/>
      <c r="BNH5" s="26"/>
      <c r="BNI5" s="26"/>
      <c r="BNJ5" s="26"/>
      <c r="BNK5" s="26"/>
      <c r="BNL5" s="26"/>
      <c r="BNM5" s="26"/>
      <c r="BNN5" s="26"/>
      <c r="BNO5" s="26"/>
      <c r="BNP5" s="26">
        <v>1</v>
      </c>
      <c r="BNQ5" s="26"/>
      <c r="BNR5" s="26"/>
      <c r="BNS5" s="26"/>
      <c r="BNT5" s="26"/>
      <c r="BNU5" s="26"/>
      <c r="BNV5" s="26"/>
      <c r="BNW5" s="26"/>
      <c r="BNX5" s="26">
        <v>1</v>
      </c>
      <c r="BNY5" s="26"/>
      <c r="BNZ5" s="26"/>
      <c r="BOA5" s="26"/>
      <c r="BOB5" s="26"/>
      <c r="BOC5" s="26"/>
      <c r="BOD5" s="26"/>
      <c r="BOE5" s="26"/>
      <c r="BOF5" s="26"/>
      <c r="BOG5" s="26"/>
      <c r="BOH5" s="26"/>
      <c r="BOI5" s="26"/>
      <c r="BOJ5" s="26"/>
      <c r="BOK5" s="26"/>
      <c r="BOL5" s="26"/>
      <c r="BOM5" s="26"/>
      <c r="BON5" s="26"/>
      <c r="BOO5" s="26"/>
      <c r="BOP5" s="26"/>
      <c r="BOQ5" s="26"/>
      <c r="BOR5" s="26"/>
      <c r="BOS5" s="26"/>
      <c r="BOT5" s="26"/>
      <c r="BOU5" s="26"/>
      <c r="BOV5" s="26"/>
      <c r="BOW5" s="26"/>
      <c r="BOX5" s="26"/>
      <c r="BOY5" s="26"/>
      <c r="BOZ5" s="26"/>
      <c r="BPA5" s="26">
        <v>1</v>
      </c>
      <c r="BPB5" s="26"/>
      <c r="BPC5" s="26"/>
      <c r="BPD5" s="26"/>
      <c r="BPE5" s="26">
        <v>1</v>
      </c>
      <c r="BPF5" s="26"/>
      <c r="BPG5" s="26"/>
      <c r="BPH5" s="26"/>
      <c r="BPI5" s="26"/>
      <c r="BPJ5" s="26"/>
      <c r="BPK5" s="26">
        <v>2</v>
      </c>
      <c r="BPL5" s="26"/>
      <c r="BPM5" s="26">
        <v>1</v>
      </c>
      <c r="BPN5" s="26"/>
      <c r="BPO5" s="26"/>
      <c r="BPP5" s="26"/>
      <c r="BPQ5" s="26"/>
      <c r="BPR5" s="26"/>
      <c r="BPS5" s="26">
        <v>1</v>
      </c>
      <c r="BPT5" s="26"/>
      <c r="BPU5" s="26"/>
      <c r="BPV5" s="26"/>
      <c r="BPW5" s="26"/>
      <c r="BPX5" s="26"/>
      <c r="BPY5" s="26"/>
      <c r="BPZ5" s="26"/>
      <c r="BQA5" s="26"/>
      <c r="BQB5" s="26"/>
      <c r="BQC5" s="26"/>
      <c r="BQD5" s="26"/>
      <c r="BQE5" s="26"/>
      <c r="BQF5" s="26"/>
      <c r="BQG5" s="26"/>
      <c r="BQH5" s="26"/>
      <c r="BQI5" s="26"/>
      <c r="BQJ5" s="26"/>
      <c r="BQK5" s="26"/>
      <c r="BQL5" s="26"/>
      <c r="BQM5" s="26">
        <v>1</v>
      </c>
      <c r="BQN5" s="26"/>
      <c r="BQO5" s="26"/>
      <c r="BQP5" s="26"/>
      <c r="BQQ5" s="26"/>
      <c r="BQR5" s="26"/>
      <c r="BQS5" s="26"/>
      <c r="BQT5" s="26"/>
      <c r="BQU5" s="26"/>
      <c r="BQV5" s="26"/>
      <c r="BQW5" s="26"/>
      <c r="BQX5" s="26"/>
      <c r="BQY5" s="26"/>
      <c r="BQZ5" s="26"/>
      <c r="BRA5" s="26"/>
      <c r="BRB5" s="26"/>
      <c r="BRC5" s="26"/>
      <c r="BRD5" s="26"/>
      <c r="BRE5" s="26"/>
      <c r="BRF5" s="26"/>
      <c r="BRG5" s="26"/>
      <c r="BRH5" s="26"/>
      <c r="BRI5" s="26"/>
      <c r="BRJ5" s="26"/>
      <c r="BRK5" s="26"/>
      <c r="BRL5" s="26"/>
      <c r="BRM5" s="26"/>
      <c r="BRN5" s="26"/>
      <c r="BRO5" s="26"/>
      <c r="BRP5" s="26"/>
      <c r="BRQ5" s="26"/>
      <c r="BRR5" s="26"/>
      <c r="BRS5" s="26"/>
      <c r="BRT5" s="26"/>
      <c r="BRU5" s="26"/>
      <c r="BRV5" s="26"/>
      <c r="BRW5" s="26"/>
      <c r="BRX5" s="26"/>
      <c r="BRY5" s="26">
        <v>1</v>
      </c>
      <c r="BRZ5" s="26"/>
      <c r="BSA5" s="26"/>
      <c r="BSB5" s="26"/>
      <c r="BSC5" s="26"/>
      <c r="BSD5" s="26"/>
      <c r="BSE5" s="26"/>
      <c r="BSF5" s="26"/>
      <c r="BSG5" s="26"/>
      <c r="BSH5" s="26"/>
      <c r="BSI5" s="26"/>
      <c r="BSJ5" s="26"/>
      <c r="BSK5" s="26"/>
      <c r="BSL5" s="26"/>
      <c r="BSM5" s="26"/>
      <c r="BSN5" s="26"/>
      <c r="BSO5" s="26"/>
      <c r="BSP5" s="26"/>
      <c r="BSQ5" s="26"/>
      <c r="BSR5" s="26"/>
      <c r="BSS5" s="26"/>
      <c r="BST5" s="26"/>
      <c r="BSU5" s="26"/>
      <c r="BSV5" s="26"/>
      <c r="BSW5" s="26"/>
      <c r="BSX5" s="26"/>
      <c r="BSY5" s="26"/>
      <c r="BSZ5" s="26"/>
      <c r="BTA5" s="26"/>
      <c r="BTB5" s="26"/>
      <c r="BTC5" s="26"/>
      <c r="BTD5" s="26"/>
      <c r="BTE5" s="26"/>
      <c r="BTF5" s="26"/>
      <c r="BTG5" s="26"/>
      <c r="BTH5" s="26"/>
      <c r="BTI5" s="26"/>
      <c r="BTJ5" s="26"/>
      <c r="BTK5" s="26"/>
      <c r="BTL5" s="26"/>
      <c r="BTM5" s="26"/>
      <c r="BTN5" s="26"/>
      <c r="BTO5" s="26"/>
      <c r="BTP5" s="26"/>
      <c r="BTQ5" s="26"/>
      <c r="BTR5" s="26"/>
      <c r="BTS5" s="26"/>
      <c r="BTT5" s="26"/>
      <c r="BTU5" s="26"/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>
        <v>1</v>
      </c>
      <c r="BUJ5" s="26"/>
      <c r="BUK5" s="26"/>
      <c r="BUL5" s="26"/>
      <c r="BUM5" s="26"/>
      <c r="BUN5" s="26"/>
      <c r="BUO5" s="26">
        <v>1</v>
      </c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>
        <v>1</v>
      </c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>
        <v>1</v>
      </c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>
        <v>2</v>
      </c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>
        <v>1</v>
      </c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>
        <v>1</v>
      </c>
      <c r="CEC5" s="26"/>
      <c r="CED5" s="26"/>
      <c r="CEE5" s="26"/>
      <c r="CEF5" s="26"/>
      <c r="CEG5" s="26"/>
      <c r="CEH5" s="26"/>
      <c r="CEI5" s="26"/>
      <c r="CEJ5" s="26"/>
      <c r="CEK5" s="26"/>
      <c r="CEL5" s="26">
        <v>1</v>
      </c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>
        <v>1</v>
      </c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>
        <v>1</v>
      </c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>
        <v>1</v>
      </c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>
        <v>2</v>
      </c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>
        <v>1</v>
      </c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>
        <v>1</v>
      </c>
      <c r="CKZ5" s="26">
        <v>2</v>
      </c>
      <c r="CLA5" s="26">
        <v>1</v>
      </c>
      <c r="CLB5" s="26">
        <v>1</v>
      </c>
      <c r="CLC5" s="26">
        <v>1</v>
      </c>
      <c r="CLD5" s="26">
        <v>1</v>
      </c>
      <c r="CLE5" s="26">
        <v>1</v>
      </c>
      <c r="CLF5" s="26">
        <v>1</v>
      </c>
      <c r="CLG5" s="26">
        <v>1</v>
      </c>
      <c r="CLH5" s="26">
        <v>1</v>
      </c>
      <c r="CLI5" s="26">
        <v>1</v>
      </c>
      <c r="CLJ5" s="26">
        <v>1</v>
      </c>
      <c r="CLK5" s="26">
        <v>1</v>
      </c>
      <c r="CLL5" s="26">
        <v>1</v>
      </c>
      <c r="CLM5" s="26">
        <v>1</v>
      </c>
      <c r="CLN5" s="26">
        <v>1</v>
      </c>
      <c r="CLO5" s="26">
        <v>1</v>
      </c>
      <c r="CLP5" s="26">
        <v>1</v>
      </c>
      <c r="CLQ5" s="26">
        <v>1</v>
      </c>
      <c r="CLR5" s="26">
        <v>1</v>
      </c>
      <c r="CLS5" s="26">
        <v>1</v>
      </c>
      <c r="CLT5" s="26">
        <v>1</v>
      </c>
      <c r="CLU5" s="26">
        <v>1</v>
      </c>
      <c r="CLV5" s="26">
        <v>1</v>
      </c>
      <c r="CLW5" s="26">
        <v>1</v>
      </c>
      <c r="CLX5" s="26">
        <v>1</v>
      </c>
      <c r="CLY5" s="26">
        <v>1</v>
      </c>
      <c r="CLZ5" s="26">
        <v>1</v>
      </c>
      <c r="CMA5" s="26">
        <v>1</v>
      </c>
      <c r="CMB5" s="26">
        <v>1</v>
      </c>
      <c r="CMC5" s="26">
        <v>1</v>
      </c>
      <c r="CMD5" s="26">
        <v>1</v>
      </c>
      <c r="CME5" s="26">
        <v>1</v>
      </c>
      <c r="CMF5" s="26">
        <v>1</v>
      </c>
      <c r="CMG5" s="26"/>
      <c r="CMH5" s="26">
        <v>1</v>
      </c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>
        <v>1</v>
      </c>
      <c r="CNE5" s="26"/>
      <c r="CNF5" s="26"/>
      <c r="CNG5" s="26"/>
      <c r="CNH5" s="26"/>
      <c r="CNI5" s="26"/>
      <c r="CNJ5" s="26">
        <v>1</v>
      </c>
      <c r="CNK5" s="26"/>
      <c r="CNL5" s="26"/>
      <c r="CNM5" s="26"/>
      <c r="CNN5" s="26"/>
      <c r="CNO5" s="26"/>
      <c r="CNP5" s="26"/>
      <c r="CNQ5" s="26"/>
      <c r="CNR5" s="26"/>
      <c r="CNS5" s="26">
        <v>1</v>
      </c>
      <c r="CNT5" s="26"/>
      <c r="CNU5" s="26"/>
      <c r="CNV5" s="26"/>
      <c r="CNW5" s="26"/>
      <c r="CNX5" s="26"/>
      <c r="CNY5" s="26"/>
      <c r="CNZ5" s="26"/>
      <c r="COA5" s="26"/>
      <c r="COB5" s="26"/>
      <c r="COC5" s="26">
        <v>1</v>
      </c>
      <c r="COD5" s="26"/>
      <c r="COE5" s="26"/>
      <c r="COF5" s="26"/>
      <c r="COG5" s="26"/>
      <c r="COH5" s="26"/>
      <c r="COI5" s="26"/>
      <c r="COJ5" s="26">
        <v>1</v>
      </c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>
        <v>1</v>
      </c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>
        <v>1</v>
      </c>
      <c r="CQE5" s="26"/>
      <c r="CQF5" s="26"/>
      <c r="CQG5" s="26">
        <v>1</v>
      </c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>
        <v>1</v>
      </c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>
        <v>1</v>
      </c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>
        <v>1</v>
      </c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>
        <v>1</v>
      </c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>
        <v>1</v>
      </c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>
        <v>1</v>
      </c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>
        <v>1</v>
      </c>
      <c r="CVK5" s="26"/>
      <c r="CVL5" s="26"/>
      <c r="CVM5" s="26"/>
      <c r="CVN5" s="26">
        <v>1</v>
      </c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  <c r="CZU5" s="26"/>
      <c r="CZV5" s="26"/>
      <c r="CZW5" s="26"/>
      <c r="CZX5" s="26"/>
      <c r="CZY5" s="26"/>
      <c r="CZZ5" s="26">
        <v>1</v>
      </c>
      <c r="DAA5" s="26"/>
      <c r="DAB5" s="26">
        <v>1</v>
      </c>
      <c r="DAC5" s="26"/>
      <c r="DAD5" s="26"/>
      <c r="DAE5" s="26"/>
      <c r="DAF5" s="26"/>
      <c r="DAG5" s="26"/>
      <c r="DAH5" s="26">
        <v>1</v>
      </c>
      <c r="DAI5" s="26"/>
      <c r="DAJ5" s="26">
        <v>1</v>
      </c>
      <c r="DAK5" s="26">
        <v>1</v>
      </c>
      <c r="DAL5" s="26"/>
      <c r="DAM5" s="26"/>
      <c r="DAN5" s="26"/>
      <c r="DAO5" s="26">
        <v>1</v>
      </c>
      <c r="DAP5" s="26"/>
      <c r="DAQ5" s="26"/>
      <c r="DAR5" s="26"/>
      <c r="DAS5" s="26"/>
      <c r="DAT5" s="26"/>
      <c r="DAU5" s="26"/>
      <c r="DAV5" s="26"/>
      <c r="DAW5" s="26"/>
      <c r="DAX5" s="26"/>
      <c r="DAY5" s="26"/>
      <c r="DAZ5" s="26"/>
      <c r="DBA5" s="26"/>
      <c r="DBB5" s="26"/>
      <c r="DBC5" s="26"/>
      <c r="DBD5" s="26">
        <v>1</v>
      </c>
      <c r="DBE5" s="26"/>
      <c r="DBF5" s="26"/>
      <c r="DBG5" s="26"/>
      <c r="DBH5" s="26"/>
      <c r="DBI5" s="26">
        <v>1</v>
      </c>
      <c r="DBJ5" s="26"/>
      <c r="DBK5" s="26"/>
      <c r="DBL5" s="26"/>
      <c r="DBM5" s="26"/>
      <c r="DBN5" s="26"/>
      <c r="DBO5" s="26"/>
      <c r="DBP5" s="26"/>
      <c r="DBQ5" s="26"/>
      <c r="DBR5" s="26"/>
      <c r="DBS5" s="26"/>
      <c r="DBT5" s="26"/>
      <c r="DBU5" s="26"/>
      <c r="DBV5" s="26"/>
      <c r="DBW5" s="26"/>
      <c r="DBX5" s="26"/>
      <c r="DBY5" s="26"/>
      <c r="DBZ5" s="26"/>
      <c r="DCA5" s="26"/>
      <c r="DCB5" s="26"/>
      <c r="DCC5" s="26"/>
      <c r="DCD5" s="26"/>
      <c r="DCE5" s="26"/>
      <c r="DCF5" s="26"/>
      <c r="DCG5" s="26"/>
      <c r="DCH5" s="26"/>
      <c r="DCI5" s="26"/>
      <c r="DCJ5" s="26"/>
      <c r="DCK5" s="26"/>
      <c r="DCL5" s="26"/>
      <c r="DCM5" s="26">
        <v>1</v>
      </c>
      <c r="DCN5" s="26"/>
      <c r="DCO5" s="26"/>
      <c r="DCP5" s="26"/>
      <c r="DCQ5" s="26"/>
      <c r="DCR5" s="26"/>
      <c r="DCS5" s="26"/>
      <c r="DCT5" s="26"/>
      <c r="DCU5" s="26"/>
      <c r="DCV5" s="26"/>
      <c r="DCW5" s="26"/>
      <c r="DCX5" s="26"/>
      <c r="DCY5" s="26"/>
      <c r="DCZ5" s="26"/>
      <c r="DDA5" s="26"/>
      <c r="DDB5" s="26"/>
      <c r="DDC5" s="26"/>
      <c r="DDD5" s="26"/>
      <c r="DDE5" s="26"/>
      <c r="DDF5" s="26"/>
      <c r="DDG5" s="26"/>
      <c r="DDH5" s="26"/>
      <c r="DDI5" s="26"/>
      <c r="DDJ5" s="26"/>
      <c r="DDK5" s="26"/>
      <c r="DDL5" s="26"/>
      <c r="DDM5" s="26"/>
      <c r="DDN5" s="26"/>
      <c r="DDO5" s="26"/>
      <c r="DDP5" s="26"/>
      <c r="DDQ5" s="26"/>
      <c r="DDR5" s="26"/>
      <c r="DDS5" s="26"/>
      <c r="DDT5" s="26"/>
      <c r="DDU5" s="26"/>
      <c r="DDV5" s="26"/>
      <c r="DDW5" s="26"/>
      <c r="DDX5" s="26"/>
      <c r="DDY5" s="26"/>
      <c r="DDZ5" s="26"/>
      <c r="DEA5" s="26"/>
      <c r="DEB5" s="26"/>
      <c r="DEC5" s="26"/>
      <c r="DED5" s="26"/>
      <c r="DEE5" s="26"/>
      <c r="DEF5" s="26">
        <v>1</v>
      </c>
      <c r="DEG5" s="26"/>
      <c r="DEH5" s="26"/>
      <c r="DEI5" s="26"/>
      <c r="DEJ5" s="26"/>
      <c r="DEK5" s="26"/>
      <c r="DEL5" s="26"/>
      <c r="DEM5" s="26"/>
      <c r="DEN5" s="26"/>
      <c r="DEO5" s="26"/>
      <c r="DEP5" s="26"/>
      <c r="DEQ5" s="26"/>
      <c r="DER5" s="26"/>
      <c r="DES5" s="26"/>
      <c r="DET5" s="26"/>
      <c r="DEU5" s="26"/>
      <c r="DEV5" s="26"/>
      <c r="DEW5" s="26"/>
      <c r="DEX5" s="26"/>
      <c r="DEY5" s="26"/>
      <c r="DEZ5" s="26"/>
      <c r="DFA5" s="26"/>
      <c r="DFB5" s="26">
        <v>1</v>
      </c>
      <c r="DFC5" s="26"/>
      <c r="DFD5" s="26"/>
      <c r="DFE5" s="26"/>
      <c r="DFF5" s="26"/>
      <c r="DFG5" s="26">
        <v>1</v>
      </c>
      <c r="DFH5" s="26"/>
      <c r="DFI5" s="26"/>
      <c r="DFJ5" s="26"/>
      <c r="DFK5" s="26"/>
      <c r="DFL5" s="26"/>
      <c r="DFM5" s="26"/>
      <c r="DFN5" s="26"/>
      <c r="DFO5" s="26"/>
      <c r="DFP5" s="26"/>
      <c r="DFQ5" s="26"/>
      <c r="DFR5" s="26"/>
      <c r="DFS5" s="26"/>
      <c r="DFT5" s="26"/>
      <c r="DFU5" s="26"/>
      <c r="DFV5" s="26"/>
      <c r="DFW5" s="26"/>
      <c r="DFX5" s="26"/>
      <c r="DFY5" s="26"/>
      <c r="DFZ5" s="26"/>
      <c r="DGA5" s="26"/>
      <c r="DGB5" s="26"/>
      <c r="DGC5" s="26"/>
      <c r="DGD5" s="26"/>
      <c r="DGE5" s="26"/>
      <c r="DGF5" s="26"/>
      <c r="DGG5" s="26"/>
      <c r="DGH5" s="26"/>
      <c r="DGI5" s="26"/>
      <c r="DGJ5" s="26"/>
      <c r="DGK5" s="26"/>
      <c r="DGL5" s="26"/>
      <c r="DGM5" s="26"/>
      <c r="DGN5" s="26"/>
      <c r="DGO5" s="26"/>
      <c r="DGP5" s="26"/>
      <c r="DGQ5" s="26"/>
      <c r="DGR5" s="26"/>
      <c r="DGS5" s="26">
        <v>1</v>
      </c>
      <c r="DGT5" s="26"/>
      <c r="DGU5" s="26"/>
      <c r="DGV5" s="26"/>
      <c r="DGW5" s="26"/>
      <c r="DGX5" s="26"/>
      <c r="DGY5" s="26"/>
      <c r="DGZ5" s="26"/>
      <c r="DHA5" s="26"/>
      <c r="DHB5" s="26"/>
      <c r="DHC5" s="26"/>
      <c r="DHD5" s="26"/>
      <c r="DHE5" s="26"/>
      <c r="DHF5" s="26"/>
      <c r="DHG5" s="26"/>
      <c r="DHH5" s="26"/>
      <c r="DHI5" s="26"/>
      <c r="DHJ5" s="26"/>
      <c r="DHK5" s="26"/>
      <c r="DHL5" s="26"/>
      <c r="DHM5" s="26"/>
      <c r="DHN5" s="26"/>
      <c r="DHO5" s="26"/>
      <c r="DHP5" s="26"/>
      <c r="DHQ5" s="26"/>
      <c r="DHR5" s="26"/>
      <c r="DHS5" s="26"/>
      <c r="DHT5" s="26"/>
      <c r="DHU5" s="26"/>
      <c r="DHV5" s="26"/>
      <c r="DHW5" s="26"/>
      <c r="DHX5" s="26"/>
      <c r="DHY5" s="26"/>
      <c r="DHZ5" s="26"/>
      <c r="DIA5" s="26"/>
      <c r="DIB5" s="26"/>
      <c r="DIC5" s="26"/>
      <c r="DID5" s="26"/>
      <c r="DIE5" s="26"/>
      <c r="DIF5" s="26"/>
      <c r="DIG5" s="26"/>
      <c r="DIH5" s="26"/>
      <c r="DII5" s="26"/>
      <c r="DIJ5" s="26"/>
      <c r="DIK5" s="26"/>
      <c r="DIL5" s="26"/>
      <c r="DIM5" s="26"/>
      <c r="DIN5" s="26"/>
      <c r="DIO5" s="26"/>
      <c r="DIP5" s="26"/>
      <c r="DIQ5" s="26"/>
      <c r="DIR5" s="26"/>
      <c r="DIS5" s="26"/>
      <c r="DIT5" s="26"/>
      <c r="DIU5" s="26"/>
      <c r="DIV5" s="26"/>
      <c r="DIW5" s="26"/>
      <c r="DIX5" s="26"/>
      <c r="DIY5" s="26"/>
      <c r="DIZ5" s="26"/>
      <c r="DJA5" s="26"/>
      <c r="DJB5" s="26"/>
      <c r="DJC5" s="26"/>
      <c r="DJD5" s="26"/>
      <c r="DJE5" s="26"/>
      <c r="DJF5" s="26"/>
      <c r="DJG5" s="26"/>
      <c r="DJH5" s="26"/>
      <c r="DJI5" s="26">
        <v>2</v>
      </c>
      <c r="DJJ5" s="26"/>
      <c r="DJK5" s="26"/>
      <c r="DJL5" s="26"/>
      <c r="DJM5" s="26"/>
      <c r="DJN5" s="26"/>
      <c r="DJO5" s="26"/>
      <c r="DJP5" s="26"/>
      <c r="DJQ5" s="26"/>
      <c r="DJR5" s="26"/>
      <c r="DJS5" s="26"/>
      <c r="DJT5" s="26"/>
      <c r="DJU5" s="26"/>
      <c r="DJV5" s="26"/>
      <c r="DJW5" s="26"/>
      <c r="DJX5" s="26"/>
      <c r="DJY5" s="26"/>
      <c r="DJZ5" s="26"/>
      <c r="DKA5" s="26"/>
      <c r="DKB5" s="26"/>
      <c r="DKC5" s="26"/>
      <c r="DKD5" s="26"/>
      <c r="DKE5" s="26"/>
      <c r="DKF5" s="26"/>
      <c r="DKG5" s="26"/>
      <c r="DKH5" s="26"/>
      <c r="DKI5" s="26"/>
      <c r="DKJ5" s="26"/>
      <c r="DKK5" s="26"/>
      <c r="DKL5" s="26"/>
      <c r="DKM5" s="26"/>
      <c r="DKN5" s="26"/>
      <c r="DKO5" s="26"/>
      <c r="DKP5" s="26"/>
      <c r="DKQ5" s="26"/>
      <c r="DKR5" s="26"/>
      <c r="DKS5" s="26"/>
      <c r="DKT5" s="26"/>
      <c r="DKU5" s="26"/>
      <c r="DKV5" s="26"/>
      <c r="DKW5" s="26"/>
      <c r="DKX5" s="26"/>
      <c r="DKY5" s="26"/>
      <c r="DKZ5" s="26"/>
      <c r="DLA5" s="26"/>
      <c r="DLB5" s="26"/>
      <c r="DLC5" s="26"/>
      <c r="DLD5" s="26"/>
      <c r="DLE5" s="26"/>
      <c r="DLF5" s="26"/>
      <c r="DLG5" s="26"/>
      <c r="DLH5" s="26"/>
      <c r="DLI5" s="26"/>
      <c r="DLJ5" s="26"/>
      <c r="DLK5" s="26"/>
      <c r="DLL5" s="26"/>
      <c r="DLM5" s="26"/>
      <c r="DLN5" s="26"/>
      <c r="DLO5" s="26"/>
      <c r="DLP5" s="26">
        <v>1</v>
      </c>
      <c r="DLQ5" s="26">
        <v>1</v>
      </c>
      <c r="DLR5" s="26"/>
      <c r="DLS5" s="26"/>
      <c r="DLT5" s="26"/>
      <c r="DLU5" s="26"/>
      <c r="DLV5" s="26">
        <v>1</v>
      </c>
      <c r="DLW5" s="26"/>
      <c r="DLX5" s="26"/>
      <c r="DLY5" s="26"/>
      <c r="DLZ5" s="26"/>
      <c r="DMA5" s="26"/>
      <c r="DMB5" s="26"/>
      <c r="DMC5" s="26"/>
      <c r="DMD5" s="26"/>
      <c r="DME5" s="26"/>
      <c r="DMF5" s="26"/>
      <c r="DMG5" s="26"/>
      <c r="DMH5" s="26"/>
      <c r="DMI5" s="26"/>
      <c r="DMJ5" s="26"/>
      <c r="DMK5" s="26"/>
      <c r="DML5" s="26"/>
      <c r="DMM5" s="26"/>
      <c r="DMN5" s="26"/>
      <c r="DMO5" s="26"/>
      <c r="DMP5" s="26"/>
      <c r="DMQ5" s="26"/>
      <c r="DMR5" s="26"/>
      <c r="DMS5" s="26"/>
      <c r="DMT5" s="26"/>
      <c r="DMU5" s="26"/>
      <c r="DMV5" s="26"/>
      <c r="DMW5" s="26"/>
      <c r="DMX5" s="26"/>
      <c r="DMY5" s="26"/>
      <c r="DMZ5" s="26"/>
      <c r="DNA5" s="26"/>
      <c r="DNB5" s="26"/>
      <c r="DNC5" s="26"/>
      <c r="DND5" s="26"/>
      <c r="DNE5" s="26"/>
      <c r="DNF5" s="26"/>
      <c r="DNG5" s="26"/>
      <c r="DNH5" s="26"/>
      <c r="DNI5" s="26"/>
      <c r="DNJ5" s="26"/>
      <c r="DNK5" s="26"/>
      <c r="DNL5" s="26"/>
      <c r="DNM5" s="26"/>
      <c r="DNN5" s="26"/>
      <c r="DNO5" s="26"/>
      <c r="DNP5" s="26"/>
      <c r="DNQ5" s="26"/>
      <c r="DNR5" s="26"/>
      <c r="DNS5" s="26"/>
      <c r="DNT5" s="26"/>
      <c r="DNU5" s="26">
        <v>1</v>
      </c>
      <c r="DNV5" s="26"/>
      <c r="DNW5" s="26"/>
      <c r="DNX5" s="26"/>
      <c r="DNY5" s="26"/>
      <c r="DNZ5" s="26"/>
      <c r="DOA5" s="26"/>
      <c r="DOB5" s="26"/>
      <c r="DOC5" s="26"/>
      <c r="DOD5" s="26"/>
      <c r="DOE5" s="26"/>
      <c r="DOF5" s="26"/>
      <c r="DOG5" s="26"/>
      <c r="DOH5" s="26"/>
      <c r="DOI5" s="26"/>
      <c r="DOJ5" s="26"/>
      <c r="DOK5" s="26"/>
      <c r="DOL5" s="26"/>
      <c r="DOM5" s="26">
        <v>1</v>
      </c>
      <c r="DON5" s="26"/>
      <c r="DOO5" s="26"/>
      <c r="DOP5" s="26"/>
      <c r="DOQ5" s="26"/>
      <c r="DOR5" s="26"/>
      <c r="DOS5" s="26"/>
      <c r="DOT5" s="26"/>
      <c r="DOU5" s="26"/>
      <c r="DOV5" s="26"/>
      <c r="DOW5" s="26"/>
      <c r="DOX5" s="26">
        <v>1</v>
      </c>
      <c r="DOY5" s="26"/>
      <c r="DOZ5" s="26"/>
      <c r="DPA5" s="26"/>
      <c r="DPB5" s="26">
        <v>1</v>
      </c>
      <c r="DPC5" s="26"/>
      <c r="DPD5" s="26"/>
      <c r="DPE5" s="26"/>
      <c r="DPF5" s="26"/>
      <c r="DPG5" s="26"/>
      <c r="DPH5" s="26"/>
      <c r="DPI5" s="26"/>
      <c r="DPJ5" s="26"/>
      <c r="DPK5" s="26"/>
      <c r="DPL5" s="26"/>
      <c r="DPM5" s="26"/>
      <c r="DPN5" s="26">
        <v>1</v>
      </c>
      <c r="DPO5" s="26"/>
      <c r="DPP5" s="26"/>
      <c r="DPQ5" s="26"/>
      <c r="DPR5" s="26"/>
      <c r="DPS5" s="26"/>
      <c r="DPT5" s="26"/>
      <c r="DPU5" s="26"/>
      <c r="DPV5" s="26"/>
      <c r="DPW5" s="26"/>
      <c r="DPX5" s="26"/>
      <c r="DPY5" s="26"/>
      <c r="DPZ5" s="26"/>
      <c r="DQA5" s="26"/>
      <c r="DQB5" s="26"/>
      <c r="DQC5" s="26"/>
      <c r="DQD5" s="26">
        <v>2</v>
      </c>
      <c r="DQE5" s="26"/>
      <c r="DQF5" s="26"/>
      <c r="DQG5" s="26"/>
      <c r="DQH5" s="26"/>
      <c r="DQI5" s="26"/>
      <c r="DQJ5" s="26"/>
      <c r="DQK5" s="26"/>
      <c r="DQL5" s="26"/>
      <c r="DQM5" s="26"/>
      <c r="DQN5" s="26"/>
      <c r="DQO5" s="26"/>
      <c r="DQP5" s="26"/>
      <c r="DQQ5" s="26"/>
      <c r="DQR5" s="26"/>
      <c r="DQS5" s="26"/>
      <c r="DQT5" s="26"/>
      <c r="DQU5" s="26"/>
      <c r="DQV5" s="26"/>
      <c r="DQW5" s="26"/>
      <c r="DQX5" s="26"/>
      <c r="DQY5" s="26"/>
      <c r="DQZ5" s="26"/>
      <c r="DRA5" s="26"/>
      <c r="DRB5" s="26"/>
      <c r="DRC5" s="26"/>
      <c r="DRD5" s="26"/>
      <c r="DRE5" s="26"/>
      <c r="DRF5" s="26"/>
      <c r="DRG5" s="26"/>
      <c r="DRH5" s="26"/>
      <c r="DRI5" s="26"/>
      <c r="DRJ5" s="26"/>
      <c r="DRK5" s="26">
        <v>1</v>
      </c>
      <c r="DRL5" s="26"/>
      <c r="DRM5" s="26"/>
      <c r="DRN5" s="26"/>
      <c r="DRO5" s="26"/>
      <c r="DRP5" s="26"/>
      <c r="DRQ5" s="26"/>
      <c r="DRR5" s="26"/>
      <c r="DRS5" s="26"/>
      <c r="DRT5" s="26"/>
      <c r="DRU5" s="26"/>
      <c r="DRV5" s="26"/>
      <c r="DRW5" s="26"/>
      <c r="DRX5" s="26"/>
      <c r="DRY5" s="26"/>
      <c r="DRZ5" s="26"/>
      <c r="DSA5" s="26"/>
      <c r="DSB5" s="26"/>
      <c r="DSC5" s="26"/>
      <c r="DSD5" s="26"/>
      <c r="DSE5" s="26"/>
      <c r="DSF5" s="26"/>
      <c r="DSG5" s="26"/>
      <c r="DSH5" s="26"/>
      <c r="DSI5" s="26"/>
      <c r="DSJ5" s="26"/>
      <c r="DSK5" s="26"/>
      <c r="DSL5" s="26"/>
      <c r="DSM5" s="26"/>
      <c r="DSN5" s="26"/>
      <c r="DSO5" s="26"/>
      <c r="DSP5" s="26"/>
      <c r="DSQ5" s="26"/>
      <c r="DSR5" s="26"/>
      <c r="DSS5" s="26"/>
      <c r="DST5" s="26"/>
      <c r="DSU5" s="26"/>
      <c r="DSV5" s="26"/>
      <c r="DSW5" s="26"/>
      <c r="DSX5" s="26"/>
      <c r="DSY5" s="26"/>
      <c r="DSZ5" s="26"/>
      <c r="DTA5" s="26"/>
      <c r="DTB5" s="26"/>
      <c r="DTC5" s="26"/>
      <c r="DTD5" s="26"/>
      <c r="DTE5" s="26"/>
      <c r="DTF5" s="26"/>
      <c r="DTG5" s="26"/>
      <c r="DTH5" s="26"/>
      <c r="DTI5" s="26"/>
      <c r="DTJ5" s="26"/>
      <c r="DTK5" s="26"/>
      <c r="DTL5" s="26"/>
      <c r="DTM5" s="26"/>
      <c r="DTN5" s="26"/>
      <c r="DTO5" s="26"/>
      <c r="DTP5" s="26"/>
      <c r="DTQ5" s="26">
        <v>1</v>
      </c>
      <c r="DTR5" s="26"/>
      <c r="DTS5" s="26"/>
      <c r="DTT5" s="26"/>
      <c r="DTU5" s="26"/>
      <c r="DTV5" s="26"/>
      <c r="DTW5" s="26"/>
      <c r="DTX5" s="26"/>
      <c r="DTY5" s="26"/>
      <c r="DTZ5" s="26"/>
      <c r="DUA5" s="26"/>
      <c r="DUB5" s="26"/>
      <c r="DUC5" s="26"/>
      <c r="DUD5" s="26"/>
      <c r="DUE5" s="26">
        <v>1</v>
      </c>
      <c r="DUF5" s="26"/>
      <c r="DUG5" s="26">
        <v>1</v>
      </c>
      <c r="DUH5" s="26"/>
      <c r="DUI5" s="26"/>
      <c r="DUJ5" s="26"/>
      <c r="DUK5" s="26"/>
      <c r="DUL5" s="26"/>
      <c r="DUM5" s="26"/>
      <c r="DUN5" s="26"/>
      <c r="DUO5" s="26"/>
      <c r="DUP5" s="26"/>
      <c r="DUQ5" s="26"/>
      <c r="DUR5" s="26"/>
      <c r="DUS5" s="26"/>
      <c r="DUT5" s="26"/>
      <c r="DUU5" s="26"/>
      <c r="DUV5" s="26"/>
      <c r="DUW5" s="26"/>
      <c r="DUX5" s="26">
        <v>1</v>
      </c>
      <c r="DUY5" s="26"/>
      <c r="DUZ5" s="26"/>
      <c r="DVA5" s="26"/>
      <c r="DVB5" s="26"/>
      <c r="DVC5" s="26"/>
      <c r="DVD5" s="26">
        <v>1</v>
      </c>
      <c r="DVE5" s="26"/>
      <c r="DVF5" s="26"/>
      <c r="DVG5" s="26"/>
      <c r="DVH5" s="26"/>
      <c r="DVI5" s="26"/>
      <c r="DVJ5" s="26"/>
      <c r="DVK5" s="26"/>
      <c r="DVL5" s="26"/>
      <c r="DVM5" s="26"/>
      <c r="DVN5" s="26"/>
      <c r="DVO5" s="26"/>
      <c r="DVP5" s="26"/>
      <c r="DVQ5" s="26">
        <v>1</v>
      </c>
      <c r="DVR5" s="26"/>
      <c r="DVS5" s="26">
        <v>1</v>
      </c>
      <c r="DVT5" s="26"/>
      <c r="DVU5" s="26"/>
      <c r="DVV5" s="26"/>
      <c r="DVW5" s="26"/>
      <c r="DVX5" s="26"/>
      <c r="DVY5" s="26"/>
      <c r="DVZ5" s="26"/>
      <c r="DWA5" s="26">
        <v>1</v>
      </c>
      <c r="DWB5" s="26"/>
      <c r="DWC5" s="26"/>
      <c r="DWD5" s="26"/>
      <c r="DWE5" s="26"/>
      <c r="DWF5" s="26"/>
      <c r="DWG5" s="26"/>
      <c r="DWH5" s="26"/>
      <c r="DWI5" s="26"/>
      <c r="DWJ5" s="26"/>
      <c r="DWK5" s="26"/>
      <c r="DWL5" s="26"/>
      <c r="DWM5" s="26"/>
      <c r="DWN5" s="26"/>
      <c r="DWO5" s="26"/>
      <c r="DWP5" s="26"/>
      <c r="DWQ5" s="26"/>
      <c r="DWR5" s="26"/>
      <c r="DWS5" s="26">
        <v>1</v>
      </c>
      <c r="DWT5" s="26"/>
      <c r="DWU5" s="26"/>
      <c r="DWV5" s="26"/>
      <c r="DWW5" s="26">
        <v>2</v>
      </c>
      <c r="DWX5" s="26"/>
      <c r="DWY5" s="26"/>
      <c r="DWZ5" s="26"/>
      <c r="DXA5" s="26"/>
      <c r="DXB5" s="26"/>
      <c r="DXC5" s="26">
        <v>1</v>
      </c>
      <c r="DXD5" s="26"/>
      <c r="DXE5" s="26"/>
      <c r="DXF5" s="26"/>
      <c r="DXG5" s="26"/>
      <c r="DXH5" s="26"/>
      <c r="DXI5" s="26"/>
      <c r="DXJ5" s="26"/>
      <c r="DXK5" s="26"/>
      <c r="DXL5" s="26"/>
      <c r="DXM5" s="26"/>
      <c r="DXN5" s="26"/>
      <c r="DXO5" s="26"/>
      <c r="DXP5" s="26"/>
      <c r="DXQ5" s="26"/>
      <c r="DXR5" s="26"/>
      <c r="DXS5" s="26"/>
      <c r="DXT5" s="26"/>
      <c r="DXU5" s="26"/>
      <c r="DXV5" s="26"/>
      <c r="DXW5" s="26"/>
      <c r="DXX5" s="26"/>
      <c r="DXY5" s="26"/>
      <c r="DXZ5" s="26"/>
      <c r="DYA5" s="26"/>
      <c r="DYB5" s="26"/>
      <c r="DYC5" s="26"/>
      <c r="DYD5" s="26"/>
      <c r="DYE5" s="26"/>
      <c r="DYF5" s="26"/>
      <c r="DYG5" s="26"/>
      <c r="DYH5" s="26"/>
      <c r="DYI5" s="26"/>
      <c r="DYJ5" s="26"/>
      <c r="DYK5" s="26"/>
      <c r="DYL5" s="26"/>
      <c r="DYM5" s="26"/>
      <c r="DYN5" s="26"/>
      <c r="DYO5" s="26"/>
      <c r="DYP5" s="26"/>
      <c r="DYQ5" s="26"/>
      <c r="DYR5" s="26"/>
      <c r="DYS5" s="26"/>
      <c r="DYT5" s="26"/>
      <c r="DYU5" s="26"/>
      <c r="DYV5" s="26"/>
      <c r="DYW5" s="26"/>
      <c r="DYX5" s="26"/>
      <c r="DYY5" s="26"/>
      <c r="DYZ5" s="26">
        <v>1</v>
      </c>
      <c r="DZA5" s="26"/>
      <c r="DZB5" s="26"/>
      <c r="DZC5" s="26"/>
      <c r="DZD5" s="26"/>
      <c r="DZE5" s="26"/>
      <c r="DZF5" s="26"/>
      <c r="DZG5" s="26"/>
      <c r="DZH5" s="26"/>
      <c r="DZI5" s="26"/>
      <c r="DZJ5" s="26"/>
      <c r="DZK5" s="26"/>
      <c r="DZL5" s="26"/>
      <c r="DZM5" s="26"/>
      <c r="DZN5" s="26"/>
      <c r="DZO5" s="26"/>
      <c r="DZP5" s="26"/>
      <c r="DZQ5" s="26"/>
      <c r="DZR5" s="26"/>
      <c r="DZS5" s="26"/>
      <c r="DZT5" s="26"/>
      <c r="DZU5" s="26"/>
      <c r="DZV5" s="26"/>
      <c r="DZW5" s="26"/>
      <c r="DZX5" s="26"/>
      <c r="DZY5" s="26"/>
      <c r="DZZ5" s="26"/>
      <c r="EAA5" s="26"/>
      <c r="EAB5" s="26"/>
      <c r="EAC5" s="26"/>
      <c r="EAD5" s="26"/>
      <c r="EAE5" s="26"/>
      <c r="EAF5" s="26"/>
      <c r="EAG5" s="26"/>
      <c r="EAH5" s="26"/>
      <c r="EAI5" s="26"/>
      <c r="EAJ5" s="26"/>
      <c r="EAK5" s="26"/>
      <c r="EAL5" s="26"/>
      <c r="EAM5" s="26"/>
      <c r="EAN5" s="26"/>
      <c r="EAO5" s="26">
        <v>1</v>
      </c>
      <c r="EAP5" s="26"/>
      <c r="EAQ5" s="26"/>
      <c r="EAR5" s="26"/>
      <c r="EAS5" s="26"/>
      <c r="EAT5" s="26"/>
      <c r="EAU5" s="26"/>
      <c r="EAV5" s="26"/>
      <c r="EAW5" s="26"/>
      <c r="EAX5" s="26"/>
      <c r="EAY5" s="26"/>
      <c r="EAZ5" s="26"/>
      <c r="EBA5" s="26">
        <v>1</v>
      </c>
      <c r="EBB5" s="26">
        <v>1</v>
      </c>
      <c r="EBC5" s="26">
        <v>1</v>
      </c>
      <c r="EBD5" s="26">
        <v>1</v>
      </c>
      <c r="EBE5" s="26">
        <v>1</v>
      </c>
      <c r="EBF5" s="26">
        <v>1</v>
      </c>
      <c r="EBG5" s="26">
        <v>1</v>
      </c>
      <c r="EBH5" s="26">
        <v>1</v>
      </c>
      <c r="EBI5" s="26">
        <v>1</v>
      </c>
      <c r="EBJ5" s="26">
        <v>1</v>
      </c>
      <c r="EBK5" s="26">
        <v>2</v>
      </c>
      <c r="EBL5" s="26">
        <v>1</v>
      </c>
      <c r="EBM5" s="26">
        <v>1</v>
      </c>
      <c r="EBN5" s="26">
        <v>1</v>
      </c>
      <c r="EBO5" s="26">
        <v>1</v>
      </c>
      <c r="EBP5" s="26">
        <v>2</v>
      </c>
      <c r="EBQ5" s="26">
        <v>1</v>
      </c>
      <c r="EBR5" s="26">
        <v>1</v>
      </c>
      <c r="EBS5" s="26">
        <v>1</v>
      </c>
      <c r="EBT5" s="26"/>
      <c r="EBU5" s="26"/>
      <c r="EBV5" s="26"/>
      <c r="EBW5" s="26"/>
      <c r="EBX5" s="26"/>
      <c r="EBY5" s="26"/>
      <c r="EBZ5" s="26"/>
      <c r="ECA5" s="26"/>
      <c r="ECB5" s="26"/>
      <c r="ECC5" s="26"/>
      <c r="ECD5" s="26"/>
      <c r="ECE5" s="26"/>
      <c r="ECF5" s="26"/>
      <c r="ECG5" s="26"/>
      <c r="ECH5" s="26"/>
      <c r="ECI5" s="26"/>
      <c r="ECJ5" s="26"/>
      <c r="ECK5" s="26"/>
      <c r="ECL5" s="26"/>
      <c r="ECM5" s="26"/>
      <c r="ECN5" s="26"/>
      <c r="ECO5" s="26"/>
      <c r="ECP5" s="26"/>
      <c r="ECQ5" s="26"/>
      <c r="ECR5" s="26"/>
      <c r="ECS5" s="26"/>
      <c r="ECT5" s="26"/>
      <c r="ECU5" s="26"/>
      <c r="ECV5" s="26"/>
      <c r="ECW5" s="26"/>
      <c r="ECX5" s="26">
        <v>1</v>
      </c>
      <c r="ECY5" s="26"/>
      <c r="ECZ5" s="26"/>
      <c r="EDA5" s="26"/>
      <c r="EDB5" s="26"/>
      <c r="EDC5" s="26"/>
      <c r="EDD5" s="26"/>
      <c r="EDE5" s="26"/>
      <c r="EDF5" s="26"/>
      <c r="EDG5" s="26"/>
      <c r="EDH5" s="26"/>
      <c r="EDI5" s="26"/>
      <c r="EDJ5" s="26"/>
      <c r="EDK5" s="26"/>
      <c r="EDL5" s="26"/>
      <c r="EDM5" s="26"/>
      <c r="EDN5" s="26"/>
      <c r="EDO5" s="26"/>
      <c r="EDP5" s="26"/>
      <c r="EDQ5" s="26"/>
      <c r="EDR5" s="26"/>
      <c r="EDS5" s="26"/>
      <c r="EDT5" s="26"/>
      <c r="EDU5" s="26"/>
      <c r="EDV5" s="26"/>
      <c r="EDW5" s="26"/>
      <c r="EDX5" s="26"/>
      <c r="EDY5" s="26"/>
      <c r="EDZ5" s="26"/>
      <c r="EEA5" s="26"/>
      <c r="EEB5" s="26"/>
      <c r="EEC5" s="26"/>
      <c r="EED5" s="26"/>
      <c r="EEE5" s="26"/>
      <c r="EEF5" s="26"/>
      <c r="EEG5" s="26"/>
      <c r="EEH5" s="26"/>
      <c r="EEI5" s="26"/>
      <c r="EEJ5" s="26"/>
      <c r="EEK5" s="26"/>
      <c r="EEL5" s="26"/>
      <c r="EEM5" s="26"/>
      <c r="EEN5" s="26"/>
      <c r="EEO5" s="26"/>
      <c r="EEP5" s="26"/>
      <c r="EEQ5" s="26"/>
      <c r="EER5" s="26"/>
      <c r="EES5" s="26"/>
      <c r="EET5" s="26"/>
      <c r="EEU5" s="26"/>
      <c r="EEV5" s="26"/>
      <c r="EEW5" s="26"/>
      <c r="EEX5" s="26"/>
      <c r="EEY5" s="26"/>
      <c r="EEZ5" s="26"/>
      <c r="EFA5" s="26">
        <v>1</v>
      </c>
      <c r="EFB5" s="26"/>
      <c r="EFC5" s="26"/>
      <c r="EFD5" s="26">
        <v>1</v>
      </c>
      <c r="EFE5" s="26">
        <v>1</v>
      </c>
      <c r="EFF5" s="26">
        <v>1</v>
      </c>
      <c r="EFG5" s="26">
        <v>2</v>
      </c>
      <c r="EFH5" s="26">
        <v>1</v>
      </c>
      <c r="EFI5" s="26">
        <v>1</v>
      </c>
      <c r="EFJ5" s="26">
        <v>1</v>
      </c>
      <c r="EFK5" s="26">
        <v>1</v>
      </c>
      <c r="EFL5" s="26">
        <v>1</v>
      </c>
      <c r="EFM5" s="26">
        <v>1</v>
      </c>
      <c r="EFN5" s="26">
        <v>2</v>
      </c>
      <c r="EFO5" s="26">
        <v>1</v>
      </c>
      <c r="EFP5" s="26">
        <v>1</v>
      </c>
      <c r="EFQ5" s="26">
        <v>1</v>
      </c>
      <c r="EFR5" s="26">
        <v>1</v>
      </c>
      <c r="EFS5" s="26">
        <v>1</v>
      </c>
      <c r="EFT5" s="26">
        <v>1</v>
      </c>
      <c r="EFU5" s="26">
        <v>1</v>
      </c>
      <c r="EFV5" s="26">
        <v>1</v>
      </c>
      <c r="EFW5" s="26">
        <v>1</v>
      </c>
      <c r="EFX5" s="26">
        <v>1</v>
      </c>
      <c r="EFY5" s="26">
        <v>1</v>
      </c>
      <c r="EFZ5" s="26">
        <v>1</v>
      </c>
      <c r="EGA5" s="26">
        <v>1</v>
      </c>
      <c r="EGB5" s="26">
        <v>1</v>
      </c>
      <c r="EGC5" s="26">
        <v>1</v>
      </c>
      <c r="EGD5" s="26">
        <v>1</v>
      </c>
      <c r="EGE5" s="26">
        <v>1</v>
      </c>
      <c r="EGF5" s="26">
        <v>1</v>
      </c>
      <c r="EGG5" s="26">
        <v>1</v>
      </c>
      <c r="EGH5" s="26">
        <v>1</v>
      </c>
      <c r="EGI5" s="26">
        <v>1</v>
      </c>
      <c r="EGJ5" s="26">
        <v>1</v>
      </c>
      <c r="EGK5" s="26">
        <v>2</v>
      </c>
      <c r="EGL5" s="26">
        <v>1</v>
      </c>
      <c r="EGM5" s="26">
        <v>1</v>
      </c>
      <c r="EGN5" s="26">
        <v>1</v>
      </c>
      <c r="EGO5" s="26">
        <v>1</v>
      </c>
      <c r="EGP5" s="26">
        <v>1</v>
      </c>
      <c r="EGQ5" s="26">
        <v>1</v>
      </c>
      <c r="EGR5" s="26">
        <v>1</v>
      </c>
      <c r="EGS5" s="26">
        <v>1</v>
      </c>
      <c r="EGT5" s="26">
        <v>1</v>
      </c>
      <c r="EGU5" s="26">
        <v>1</v>
      </c>
      <c r="EGV5" s="26">
        <v>1</v>
      </c>
      <c r="EGW5" s="26">
        <v>1</v>
      </c>
      <c r="EGX5" s="26">
        <v>1</v>
      </c>
      <c r="EGY5" s="26">
        <v>1</v>
      </c>
      <c r="EGZ5" s="26">
        <v>1</v>
      </c>
      <c r="EHA5" s="26">
        <v>1</v>
      </c>
      <c r="EHB5" s="26">
        <v>1</v>
      </c>
      <c r="EHC5" s="26">
        <v>1</v>
      </c>
      <c r="EHD5" s="26">
        <v>1</v>
      </c>
      <c r="EHE5" s="26">
        <v>1</v>
      </c>
      <c r="EHF5" s="26">
        <v>1</v>
      </c>
      <c r="EHG5" s="26">
        <v>1</v>
      </c>
      <c r="EHH5" s="26">
        <v>1</v>
      </c>
      <c r="EHI5" s="26">
        <v>1</v>
      </c>
      <c r="EHJ5" s="26">
        <v>1</v>
      </c>
      <c r="EHK5" s="26">
        <v>1</v>
      </c>
      <c r="EHL5" s="26">
        <v>2</v>
      </c>
      <c r="EHM5" s="26">
        <v>1</v>
      </c>
      <c r="EHN5" s="26">
        <v>1</v>
      </c>
      <c r="EHO5" s="26">
        <v>1</v>
      </c>
      <c r="EHP5" s="26">
        <v>1</v>
      </c>
      <c r="EHQ5" s="26">
        <v>1</v>
      </c>
      <c r="EHR5" s="26">
        <v>1</v>
      </c>
      <c r="EHS5" s="26">
        <v>1</v>
      </c>
      <c r="EHT5" s="26">
        <v>1</v>
      </c>
      <c r="EHU5" s="26">
        <v>1</v>
      </c>
      <c r="EHV5" s="26">
        <v>1</v>
      </c>
      <c r="EHW5" s="26">
        <v>1</v>
      </c>
      <c r="EHX5" s="26">
        <v>1</v>
      </c>
      <c r="EHY5" s="26">
        <v>1</v>
      </c>
      <c r="EHZ5" s="26">
        <v>1</v>
      </c>
      <c r="EIA5" s="26">
        <v>1</v>
      </c>
      <c r="EIB5" s="26">
        <v>1</v>
      </c>
      <c r="EIC5" s="26">
        <v>2</v>
      </c>
      <c r="EID5" s="26">
        <v>1</v>
      </c>
      <c r="EIE5" s="26">
        <v>1</v>
      </c>
      <c r="EIF5" s="26">
        <v>1</v>
      </c>
      <c r="EIG5" s="26">
        <v>1</v>
      </c>
      <c r="EIH5" s="26">
        <v>1</v>
      </c>
      <c r="EII5" s="26">
        <v>1</v>
      </c>
      <c r="EIJ5" s="26">
        <v>1</v>
      </c>
      <c r="EIK5" s="26">
        <v>1</v>
      </c>
      <c r="EIL5" s="26">
        <v>1</v>
      </c>
      <c r="EIM5" s="26">
        <v>1</v>
      </c>
      <c r="EIN5" s="26">
        <v>1</v>
      </c>
      <c r="EIO5" s="26">
        <v>1</v>
      </c>
      <c r="EIP5" s="26"/>
      <c r="EIQ5" s="26"/>
      <c r="EIR5" s="26"/>
      <c r="EIS5" s="26"/>
      <c r="EIT5" s="26"/>
      <c r="EIU5" s="26"/>
      <c r="EIV5" s="26"/>
      <c r="EIW5" s="26"/>
      <c r="EIX5" s="26">
        <v>1</v>
      </c>
      <c r="EIY5" s="26"/>
      <c r="EIZ5" s="26"/>
      <c r="EJA5" s="26"/>
      <c r="EJB5" s="26"/>
      <c r="EJC5" s="26"/>
      <c r="EJD5" s="26"/>
      <c r="EJE5" s="26"/>
      <c r="EJF5" s="26"/>
      <c r="EJG5" s="26"/>
      <c r="EJH5" s="26"/>
      <c r="EJI5" s="26"/>
      <c r="EJJ5" s="26"/>
      <c r="EJK5" s="26"/>
      <c r="EJL5" s="26"/>
      <c r="EJM5" s="26"/>
      <c r="EJN5" s="26">
        <v>1</v>
      </c>
      <c r="EJO5" s="26"/>
      <c r="EJP5" s="26"/>
      <c r="EJQ5" s="26"/>
      <c r="EJR5" s="26"/>
      <c r="EJS5" s="26"/>
      <c r="EJT5" s="26"/>
      <c r="EJU5" s="26"/>
      <c r="EJV5" s="26"/>
      <c r="EJW5" s="26"/>
      <c r="EJX5" s="26"/>
      <c r="EJY5" s="26"/>
      <c r="EJZ5" s="26"/>
      <c r="EKA5" s="26"/>
      <c r="EKB5" s="26"/>
      <c r="EKC5" s="26"/>
      <c r="EKD5" s="26"/>
      <c r="EKE5" s="26"/>
      <c r="EKF5" s="26">
        <v>1</v>
      </c>
      <c r="EKG5" s="26"/>
      <c r="EKH5" s="26"/>
      <c r="EKI5" s="26"/>
      <c r="EKJ5" s="26"/>
      <c r="EKK5" s="26">
        <v>1</v>
      </c>
      <c r="EKL5" s="26">
        <v>1</v>
      </c>
      <c r="EKM5" s="26">
        <v>1</v>
      </c>
      <c r="EKN5" s="26">
        <v>1</v>
      </c>
      <c r="EKO5" s="26">
        <v>1</v>
      </c>
      <c r="EKP5" s="26">
        <v>1</v>
      </c>
      <c r="EKQ5" s="26">
        <v>1</v>
      </c>
      <c r="EKR5" s="26">
        <v>1</v>
      </c>
      <c r="EKS5" s="26">
        <v>1</v>
      </c>
      <c r="EKT5" s="26">
        <v>1</v>
      </c>
      <c r="EKU5" s="26">
        <v>1</v>
      </c>
      <c r="EKV5" s="26">
        <v>1</v>
      </c>
      <c r="EKW5" s="26">
        <v>1</v>
      </c>
      <c r="EKX5" s="26">
        <v>1</v>
      </c>
      <c r="EKY5" s="26">
        <v>1</v>
      </c>
      <c r="EKZ5" s="26">
        <v>1</v>
      </c>
      <c r="ELA5" s="26">
        <v>1</v>
      </c>
      <c r="ELB5" s="26">
        <v>1</v>
      </c>
      <c r="ELC5" s="26">
        <v>1</v>
      </c>
      <c r="ELD5" s="26">
        <v>1</v>
      </c>
      <c r="ELE5" s="26">
        <v>1</v>
      </c>
      <c r="ELF5" s="26">
        <v>1</v>
      </c>
      <c r="ELG5" s="26">
        <v>1</v>
      </c>
      <c r="ELH5" s="26">
        <v>1</v>
      </c>
      <c r="ELI5" s="26">
        <v>1</v>
      </c>
      <c r="ELJ5" s="26">
        <v>1</v>
      </c>
      <c r="ELK5" s="26">
        <v>1</v>
      </c>
      <c r="ELL5" s="26">
        <v>1</v>
      </c>
      <c r="ELM5" s="26">
        <v>1</v>
      </c>
      <c r="ELN5" s="26">
        <v>1</v>
      </c>
      <c r="ELO5" s="26">
        <v>1</v>
      </c>
      <c r="ELP5" s="26">
        <v>1</v>
      </c>
      <c r="ELQ5" s="26">
        <v>1</v>
      </c>
      <c r="ELR5" s="26">
        <v>1</v>
      </c>
      <c r="ELS5" s="26">
        <v>1</v>
      </c>
      <c r="ELT5" s="26">
        <v>1</v>
      </c>
      <c r="ELU5" s="26">
        <v>1</v>
      </c>
      <c r="ELV5" s="26">
        <v>1</v>
      </c>
      <c r="ELW5" s="26">
        <v>1</v>
      </c>
      <c r="ELX5" s="26">
        <v>1</v>
      </c>
      <c r="ELY5" s="26">
        <v>1</v>
      </c>
      <c r="ELZ5" s="26">
        <v>1</v>
      </c>
      <c r="EMA5" s="26">
        <v>1</v>
      </c>
      <c r="EMB5" s="26">
        <v>1</v>
      </c>
      <c r="EMC5" s="26">
        <v>1</v>
      </c>
      <c r="EMD5" s="26">
        <v>1</v>
      </c>
      <c r="EME5" s="26">
        <v>1</v>
      </c>
      <c r="EMF5" s="26">
        <v>1</v>
      </c>
      <c r="EMG5" s="26">
        <v>1</v>
      </c>
      <c r="EMH5" s="26">
        <v>1</v>
      </c>
      <c r="EMI5" s="26">
        <v>1</v>
      </c>
      <c r="EMJ5" s="26">
        <v>1</v>
      </c>
      <c r="EMK5" s="26">
        <v>1</v>
      </c>
      <c r="EML5" s="26">
        <v>1</v>
      </c>
      <c r="EMM5" s="26">
        <v>1</v>
      </c>
      <c r="EMN5" s="26"/>
      <c r="EMO5" s="26"/>
      <c r="EMP5" s="26"/>
      <c r="EMQ5" s="26"/>
      <c r="EMR5" s="26"/>
      <c r="EMS5" s="26"/>
      <c r="EMT5" s="26"/>
      <c r="EMU5" s="26"/>
      <c r="EMV5" s="26"/>
      <c r="EMW5" s="26"/>
      <c r="EMX5" s="26"/>
      <c r="EMY5" s="26"/>
      <c r="EMZ5" s="26"/>
      <c r="ENA5" s="26"/>
      <c r="ENB5" s="26"/>
      <c r="ENC5" s="26"/>
      <c r="END5" s="26"/>
      <c r="ENE5" s="26"/>
      <c r="ENF5" s="26"/>
      <c r="ENG5" s="26"/>
      <c r="ENH5" s="26"/>
      <c r="ENI5" s="26"/>
      <c r="ENJ5" s="26"/>
      <c r="ENK5" s="26"/>
      <c r="ENL5" s="26"/>
      <c r="ENM5" s="26"/>
      <c r="ENN5" s="26"/>
      <c r="ENO5" s="26"/>
      <c r="ENP5" s="26">
        <v>1</v>
      </c>
      <c r="ENQ5" s="26"/>
      <c r="ENR5" s="26"/>
      <c r="ENS5" s="26"/>
      <c r="ENT5" s="26"/>
      <c r="ENU5" s="26"/>
      <c r="ENV5" s="26"/>
      <c r="ENW5" s="26"/>
      <c r="ENX5" s="26"/>
      <c r="ENY5" s="26"/>
      <c r="ENZ5" s="26"/>
      <c r="EOA5" s="26"/>
      <c r="EOB5" s="26"/>
      <c r="EOC5" s="26"/>
      <c r="EOD5" s="26"/>
      <c r="EOE5" s="26">
        <v>1</v>
      </c>
      <c r="EOF5" s="26">
        <v>1</v>
      </c>
      <c r="EOG5" s="26">
        <v>1</v>
      </c>
      <c r="EOH5" s="26">
        <v>1</v>
      </c>
      <c r="EOI5" s="26">
        <v>1</v>
      </c>
      <c r="EOJ5" s="26">
        <v>1</v>
      </c>
      <c r="EOK5" s="26">
        <v>1</v>
      </c>
      <c r="EOL5" s="26">
        <v>1</v>
      </c>
      <c r="EOM5" s="26">
        <v>2</v>
      </c>
      <c r="EON5" s="26">
        <v>1</v>
      </c>
      <c r="EOO5" s="26">
        <v>1</v>
      </c>
      <c r="EOP5" s="26">
        <v>1</v>
      </c>
      <c r="EOQ5" s="26">
        <v>1</v>
      </c>
      <c r="EOR5" s="26">
        <v>1</v>
      </c>
      <c r="EOS5" s="26">
        <v>1</v>
      </c>
      <c r="EOT5" s="26">
        <v>1</v>
      </c>
      <c r="EOU5" s="26"/>
      <c r="EOV5" s="26"/>
      <c r="EOW5" s="26"/>
      <c r="EOX5" s="26"/>
      <c r="EOY5" s="26"/>
      <c r="EOZ5" s="26"/>
      <c r="EPA5" s="26"/>
      <c r="EPB5" s="26"/>
      <c r="EPC5" s="26"/>
      <c r="EPD5" s="26"/>
      <c r="EPE5" s="26"/>
      <c r="EPF5" s="26"/>
      <c r="EPG5" s="26"/>
      <c r="EPH5" s="26"/>
      <c r="EPI5" s="26"/>
      <c r="EPJ5" s="26"/>
      <c r="EPK5" s="26"/>
      <c r="EPL5" s="26"/>
      <c r="EPM5" s="26"/>
      <c r="EPN5" s="26"/>
      <c r="EPO5" s="26"/>
      <c r="EPP5" s="26"/>
      <c r="EPQ5" s="26"/>
      <c r="EPR5" s="26"/>
      <c r="EPS5" s="26">
        <v>1</v>
      </c>
      <c r="EPT5" s="26">
        <v>1</v>
      </c>
      <c r="EPU5" s="26">
        <v>1</v>
      </c>
      <c r="EPV5" s="26">
        <v>1</v>
      </c>
      <c r="EPW5" s="26">
        <v>1</v>
      </c>
      <c r="EPX5" s="26">
        <v>1</v>
      </c>
      <c r="EPY5" s="26">
        <v>1</v>
      </c>
      <c r="EPZ5" s="26">
        <v>1</v>
      </c>
      <c r="EQA5" s="26">
        <v>1</v>
      </c>
      <c r="EQB5" s="26">
        <v>1</v>
      </c>
      <c r="EQC5" s="26">
        <v>1</v>
      </c>
      <c r="EQD5" s="26">
        <v>1</v>
      </c>
      <c r="EQE5" s="26">
        <v>1</v>
      </c>
      <c r="EQF5" s="26">
        <v>1</v>
      </c>
      <c r="EQG5" s="26">
        <v>1</v>
      </c>
      <c r="EQH5" s="26">
        <v>1</v>
      </c>
      <c r="EQI5" s="26">
        <v>1</v>
      </c>
      <c r="EQJ5" s="26">
        <v>1</v>
      </c>
      <c r="EQK5" s="26">
        <v>1</v>
      </c>
      <c r="EQL5" s="26">
        <v>1</v>
      </c>
      <c r="EQM5" s="26">
        <v>1</v>
      </c>
      <c r="EQN5" s="26">
        <v>1</v>
      </c>
      <c r="EQO5" s="26">
        <v>1</v>
      </c>
      <c r="EQP5" s="26">
        <v>1</v>
      </c>
      <c r="EQQ5" s="26">
        <v>1</v>
      </c>
      <c r="EQR5" s="26">
        <v>1</v>
      </c>
      <c r="EQS5" s="26">
        <v>1</v>
      </c>
      <c r="EQT5" s="26">
        <v>1</v>
      </c>
      <c r="EQU5" s="26">
        <v>1</v>
      </c>
      <c r="EQV5" s="26">
        <v>1</v>
      </c>
      <c r="EQW5" s="26">
        <v>1</v>
      </c>
      <c r="EQX5" s="26">
        <v>1</v>
      </c>
      <c r="EQY5" s="26">
        <v>1</v>
      </c>
      <c r="EQZ5" s="26">
        <v>1</v>
      </c>
      <c r="ERA5" s="26">
        <v>1</v>
      </c>
      <c r="ERB5" s="26">
        <v>1</v>
      </c>
      <c r="ERC5" s="26">
        <v>1</v>
      </c>
      <c r="ERD5" s="26"/>
      <c r="ERE5" s="26"/>
      <c r="ERF5" s="26"/>
      <c r="ERG5" s="26"/>
      <c r="ERH5" s="26"/>
      <c r="ERI5" s="26"/>
      <c r="ERJ5" s="26"/>
      <c r="ERK5" s="26"/>
      <c r="ERL5" s="26"/>
      <c r="ERM5" s="26"/>
      <c r="ERN5" s="26"/>
      <c r="ERO5" s="26"/>
      <c r="ERP5" s="26"/>
      <c r="ERQ5" s="26"/>
      <c r="ERR5" s="26"/>
      <c r="ERS5" s="26"/>
      <c r="ERT5" s="26"/>
      <c r="ERU5" s="26"/>
      <c r="ERV5" s="26"/>
      <c r="ERW5" s="26"/>
      <c r="ERX5" s="26"/>
      <c r="ERY5" s="26"/>
      <c r="ERZ5" s="26"/>
      <c r="ESA5" s="26"/>
      <c r="ESB5" s="26"/>
      <c r="ESC5" s="26"/>
      <c r="ESD5" s="26"/>
      <c r="ESE5" s="26"/>
      <c r="ESF5" s="26"/>
      <c r="ESG5" s="26"/>
      <c r="ESH5" s="26"/>
      <c r="ESI5" s="26"/>
      <c r="ESJ5" s="26"/>
      <c r="ESK5" s="26"/>
      <c r="ESL5" s="26"/>
      <c r="ESM5" s="26"/>
      <c r="ESN5" s="26"/>
      <c r="ESO5" s="26"/>
      <c r="ESP5" s="26"/>
      <c r="ESQ5" s="26"/>
      <c r="ESR5" s="26"/>
      <c r="ESS5" s="26"/>
      <c r="EST5" s="26"/>
      <c r="ESU5" s="26"/>
      <c r="ESV5" s="26"/>
      <c r="ESW5" s="26"/>
      <c r="ESX5" s="26"/>
      <c r="ESY5" s="26"/>
      <c r="ESZ5" s="26"/>
      <c r="ETA5" s="26"/>
      <c r="ETB5" s="26"/>
      <c r="ETC5" s="26"/>
      <c r="ETD5" s="26"/>
      <c r="ETE5" s="26"/>
      <c r="ETF5" s="26"/>
      <c r="ETG5" s="26"/>
      <c r="ETH5" s="26"/>
      <c r="ETI5" s="26"/>
      <c r="ETJ5" s="26"/>
      <c r="ETK5" s="26"/>
      <c r="ETL5" s="26"/>
      <c r="ETM5" s="26"/>
      <c r="ETN5" s="26"/>
      <c r="ETO5" s="26"/>
      <c r="ETP5" s="26"/>
      <c r="ETQ5" s="26"/>
      <c r="ETR5" s="26"/>
      <c r="ETS5" s="26"/>
      <c r="ETT5" s="26"/>
      <c r="ETU5" s="26"/>
      <c r="ETV5" s="26"/>
      <c r="ETW5" s="26"/>
      <c r="ETX5" s="26"/>
      <c r="ETY5" s="26"/>
      <c r="ETZ5" s="26"/>
      <c r="EUA5" s="26"/>
      <c r="EUB5" s="26"/>
      <c r="EUC5" s="26"/>
      <c r="EUD5" s="26"/>
      <c r="EUE5" s="26"/>
      <c r="EUF5" s="26"/>
      <c r="EUG5" s="26"/>
      <c r="EUH5" s="26"/>
      <c r="EUI5" s="26"/>
      <c r="EUJ5" s="26"/>
      <c r="EUK5" s="26"/>
      <c r="EUL5" s="26"/>
      <c r="EUM5" s="26"/>
      <c r="EUN5" s="26"/>
      <c r="EUO5" s="26"/>
      <c r="EUP5" s="26"/>
      <c r="EUQ5" s="26"/>
      <c r="EUR5" s="26"/>
      <c r="EUS5" s="26"/>
      <c r="EUT5" s="26"/>
      <c r="EUU5" s="26"/>
      <c r="EUV5" s="26"/>
      <c r="EUW5" s="26"/>
      <c r="EUX5" s="26"/>
      <c r="EUY5" s="26"/>
      <c r="EUZ5" s="26"/>
      <c r="EVA5" s="26"/>
      <c r="EVB5" s="26"/>
      <c r="EVC5" s="26"/>
      <c r="EVD5" s="26"/>
      <c r="EVE5" s="26"/>
      <c r="EVF5" s="26"/>
      <c r="EVG5" s="26"/>
      <c r="EVH5" s="26"/>
      <c r="EVI5" s="26"/>
      <c r="EVJ5" s="26"/>
      <c r="EVK5" s="26"/>
      <c r="EVL5" s="26"/>
      <c r="EVM5" s="26"/>
      <c r="EVN5" s="26"/>
      <c r="EVO5" s="26"/>
      <c r="EVP5" s="26"/>
      <c r="EVQ5" s="26"/>
      <c r="EVR5" s="26"/>
      <c r="EVS5" s="26"/>
      <c r="EVT5" s="26"/>
      <c r="EVU5" s="26"/>
      <c r="EVV5" s="26"/>
      <c r="EVW5" s="26"/>
      <c r="EVX5" s="26"/>
      <c r="EVY5" s="26"/>
      <c r="EVZ5" s="26"/>
      <c r="EWA5" s="26"/>
      <c r="EWB5" s="26"/>
      <c r="EWC5" s="26"/>
      <c r="EWD5" s="26"/>
      <c r="EWE5" s="26"/>
      <c r="EWF5" s="26"/>
      <c r="EWG5" s="26"/>
      <c r="EWH5" s="26"/>
      <c r="EWI5" s="26"/>
      <c r="EWJ5" s="26"/>
      <c r="EWK5" s="26"/>
      <c r="EWL5" s="26"/>
      <c r="EWM5" s="26"/>
      <c r="EWN5" s="26"/>
      <c r="EWO5" s="26"/>
      <c r="EWP5" s="26"/>
      <c r="EWQ5" s="26"/>
      <c r="EWR5" s="26"/>
      <c r="EWS5" s="26"/>
      <c r="EWT5" s="26"/>
      <c r="EWU5" s="26"/>
      <c r="EWV5" s="26"/>
      <c r="EWW5" s="26"/>
      <c r="EWX5" s="26"/>
      <c r="EWY5" s="26"/>
      <c r="EWZ5" s="26"/>
      <c r="EXA5" s="26"/>
      <c r="EXB5" s="26"/>
      <c r="EXC5" s="26"/>
      <c r="EXD5" s="26"/>
      <c r="EXE5" s="26"/>
      <c r="EXF5" s="26"/>
      <c r="EXG5" s="26"/>
      <c r="EXH5" s="26"/>
      <c r="EXI5" s="26"/>
      <c r="EXJ5" s="26"/>
      <c r="EXK5" s="26"/>
      <c r="EXL5" s="26"/>
      <c r="EXM5" s="26"/>
      <c r="EXN5" s="26"/>
      <c r="EXO5" s="26"/>
      <c r="EXP5" s="26"/>
      <c r="EXQ5" s="26"/>
      <c r="EXR5" s="26"/>
      <c r="EXS5" s="26"/>
      <c r="EXT5" s="26"/>
      <c r="EXU5" s="26"/>
      <c r="EXV5" s="26"/>
      <c r="EXW5" s="26"/>
      <c r="EXX5" s="26"/>
      <c r="EXY5" s="26"/>
      <c r="EXZ5" s="26"/>
      <c r="EYA5" s="26"/>
      <c r="EYB5" s="26"/>
      <c r="EYC5" s="26"/>
      <c r="EYD5" s="26"/>
      <c r="EYE5" s="26"/>
      <c r="EYF5" s="26"/>
      <c r="EYG5" s="26"/>
      <c r="EYH5" s="26"/>
      <c r="EYI5" s="26"/>
      <c r="EYJ5" s="26"/>
      <c r="EYK5" s="26"/>
      <c r="EYL5" s="26"/>
      <c r="EYM5" s="26"/>
      <c r="EYN5" s="26"/>
      <c r="EYO5" s="26"/>
      <c r="EYP5" s="26"/>
      <c r="EYQ5" s="26"/>
      <c r="EYR5" s="26"/>
      <c r="EYS5" s="26"/>
      <c r="EYT5" s="26"/>
      <c r="EYU5" s="26"/>
      <c r="EYV5" s="26"/>
      <c r="EYW5" s="26"/>
      <c r="EYX5" s="26"/>
      <c r="EYY5" s="26"/>
      <c r="EYZ5" s="26"/>
      <c r="EZA5" s="26"/>
      <c r="EZB5" s="26"/>
      <c r="EZC5" s="26"/>
      <c r="EZD5" s="26"/>
      <c r="EZE5" s="26"/>
      <c r="EZF5" s="26"/>
      <c r="EZG5" s="26"/>
      <c r="EZH5" s="26"/>
      <c r="EZI5" s="26"/>
      <c r="EZJ5" s="26"/>
      <c r="EZK5" s="26"/>
      <c r="EZL5" s="26"/>
      <c r="EZM5" s="26"/>
      <c r="EZN5" s="26"/>
      <c r="EZO5" s="26"/>
      <c r="EZP5" s="26"/>
      <c r="EZQ5" s="26"/>
      <c r="EZR5" s="26">
        <v>1</v>
      </c>
      <c r="EZS5" s="26">
        <v>1</v>
      </c>
      <c r="EZT5" s="26">
        <v>1</v>
      </c>
      <c r="EZU5" s="26"/>
      <c r="EZV5" s="26"/>
      <c r="EZW5" s="26"/>
      <c r="EZX5" s="26"/>
      <c r="EZY5" s="26"/>
      <c r="EZZ5" s="26"/>
      <c r="FAA5" s="26"/>
      <c r="FAB5" s="26"/>
      <c r="FAC5" s="26"/>
      <c r="FAD5" s="26"/>
      <c r="FAE5" s="26"/>
      <c r="FAF5" s="26"/>
      <c r="FAG5" s="26"/>
      <c r="FAH5" s="26"/>
      <c r="FAI5" s="26"/>
      <c r="FAJ5" s="26"/>
      <c r="FAK5" s="26"/>
      <c r="FAL5" s="26"/>
      <c r="FAM5" s="26"/>
      <c r="FAN5" s="26"/>
      <c r="FAO5" s="26"/>
      <c r="FAP5" s="26"/>
      <c r="FAQ5" s="26"/>
      <c r="FAR5" s="26"/>
      <c r="FAS5" s="26"/>
      <c r="FAT5" s="26"/>
      <c r="FAU5" s="26"/>
      <c r="FAV5" s="26"/>
      <c r="FAW5" s="26"/>
      <c r="FAX5" s="26"/>
      <c r="FAY5" s="26"/>
      <c r="FAZ5" s="26"/>
      <c r="FBA5" s="26"/>
      <c r="FBB5" s="26"/>
      <c r="FBC5" s="26"/>
      <c r="FBD5" s="26"/>
      <c r="FBE5" s="26"/>
      <c r="FBF5" s="26"/>
      <c r="FBG5" s="26">
        <v>1</v>
      </c>
      <c r="FBH5" s="26">
        <v>1</v>
      </c>
      <c r="FBI5" s="26">
        <v>1</v>
      </c>
      <c r="FBJ5" s="26">
        <v>1</v>
      </c>
      <c r="FBK5" s="26">
        <v>1</v>
      </c>
      <c r="FBL5" s="26">
        <v>1</v>
      </c>
      <c r="FBM5" s="26">
        <v>1</v>
      </c>
      <c r="FBN5" s="26">
        <v>1</v>
      </c>
      <c r="FBO5" s="26">
        <v>1</v>
      </c>
      <c r="FBP5" s="26">
        <v>1</v>
      </c>
      <c r="FBQ5" s="26">
        <v>1</v>
      </c>
      <c r="FBR5" s="26">
        <v>1</v>
      </c>
      <c r="FBS5" s="26"/>
      <c r="FBT5" s="13">
        <v>806</v>
      </c>
    </row>
    <row r="6" spans="1:4128">
      <c r="A6" s="9">
        <v>22</v>
      </c>
      <c r="B6" s="43"/>
      <c r="C6" s="26"/>
      <c r="D6" s="26">
        <v>1</v>
      </c>
      <c r="E6" s="26"/>
      <c r="F6" s="26"/>
      <c r="G6" s="26">
        <v>1</v>
      </c>
      <c r="H6" s="26">
        <v>2</v>
      </c>
      <c r="I6" s="26">
        <v>2</v>
      </c>
      <c r="J6" s="26">
        <v>2</v>
      </c>
      <c r="K6" s="26"/>
      <c r="L6" s="26"/>
      <c r="M6" s="26"/>
      <c r="N6" s="26">
        <v>6</v>
      </c>
      <c r="O6" s="26">
        <v>6</v>
      </c>
      <c r="P6" s="26">
        <v>9</v>
      </c>
      <c r="Q6" s="26">
        <v>4</v>
      </c>
      <c r="R6" s="26">
        <v>4</v>
      </c>
      <c r="S6" s="26">
        <v>4</v>
      </c>
      <c r="T6" s="26">
        <v>4</v>
      </c>
      <c r="U6" s="26">
        <v>6</v>
      </c>
      <c r="V6" s="26">
        <v>1</v>
      </c>
      <c r="W6" s="26">
        <v>5</v>
      </c>
      <c r="X6" s="26">
        <v>5</v>
      </c>
      <c r="Y6" s="26">
        <v>5</v>
      </c>
      <c r="Z6" s="26">
        <v>3</v>
      </c>
      <c r="AA6" s="26">
        <v>4</v>
      </c>
      <c r="AB6" s="26">
        <v>5</v>
      </c>
      <c r="AC6" s="26">
        <v>14</v>
      </c>
      <c r="AD6" s="26">
        <v>5</v>
      </c>
      <c r="AE6" s="26">
        <v>6</v>
      </c>
      <c r="AF6" s="26">
        <v>2</v>
      </c>
      <c r="AG6" s="26">
        <v>5</v>
      </c>
      <c r="AH6" s="26">
        <v>5</v>
      </c>
      <c r="AI6" s="26">
        <v>1</v>
      </c>
      <c r="AJ6" s="26">
        <v>2</v>
      </c>
      <c r="AK6" s="26">
        <v>5</v>
      </c>
      <c r="AL6" s="26">
        <v>7</v>
      </c>
      <c r="AM6" s="26">
        <v>6</v>
      </c>
      <c r="AN6" s="26">
        <v>9</v>
      </c>
      <c r="AO6" s="26">
        <v>6</v>
      </c>
      <c r="AP6" s="26">
        <v>4</v>
      </c>
      <c r="AQ6" s="26">
        <v>6</v>
      </c>
      <c r="AR6" s="26">
        <v>4</v>
      </c>
      <c r="AS6" s="26">
        <v>1</v>
      </c>
      <c r="AT6" s="26">
        <v>3</v>
      </c>
      <c r="AU6" s="26">
        <v>1</v>
      </c>
      <c r="AV6" s="26">
        <v>7</v>
      </c>
      <c r="AW6" s="26">
        <v>3</v>
      </c>
      <c r="AX6" s="26">
        <v>4</v>
      </c>
      <c r="AY6" s="26">
        <v>1</v>
      </c>
      <c r="AZ6" s="26">
        <v>3</v>
      </c>
      <c r="BA6" s="26">
        <v>2</v>
      </c>
      <c r="BB6" s="26">
        <v>5</v>
      </c>
      <c r="BC6" s="26">
        <v>2</v>
      </c>
      <c r="BD6" s="26">
        <v>4</v>
      </c>
      <c r="BE6" s="26">
        <v>3</v>
      </c>
      <c r="BF6" s="26">
        <v>8</v>
      </c>
      <c r="BG6" s="26">
        <v>7</v>
      </c>
      <c r="BH6" s="26">
        <v>2</v>
      </c>
      <c r="BI6" s="26">
        <v>1</v>
      </c>
      <c r="BJ6" s="26">
        <v>9</v>
      </c>
      <c r="BK6" s="26">
        <v>2</v>
      </c>
      <c r="BL6" s="26">
        <v>4</v>
      </c>
      <c r="BM6" s="26">
        <v>1</v>
      </c>
      <c r="BN6" s="26">
        <v>3</v>
      </c>
      <c r="BO6" s="26">
        <v>1</v>
      </c>
      <c r="BP6" s="26">
        <v>2</v>
      </c>
      <c r="BQ6" s="26"/>
      <c r="BR6" s="26">
        <v>1</v>
      </c>
      <c r="BS6" s="26"/>
      <c r="BT6" s="26">
        <v>1</v>
      </c>
      <c r="BU6" s="26"/>
      <c r="BV6" s="26"/>
      <c r="BW6" s="26">
        <v>1</v>
      </c>
      <c r="BX6" s="26">
        <v>1</v>
      </c>
      <c r="BY6" s="26"/>
      <c r="BZ6" s="26"/>
      <c r="CA6" s="26"/>
      <c r="CB6" s="26"/>
      <c r="CC6" s="26">
        <v>1</v>
      </c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>
        <v>1</v>
      </c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>
        <v>1</v>
      </c>
      <c r="FR6" s="26">
        <v>1</v>
      </c>
      <c r="FS6" s="26">
        <v>1</v>
      </c>
      <c r="FT6" s="26">
        <v>1</v>
      </c>
      <c r="FU6" s="26">
        <v>1</v>
      </c>
      <c r="FV6" s="26">
        <v>2</v>
      </c>
      <c r="FW6" s="26">
        <v>1</v>
      </c>
      <c r="FX6" s="26">
        <v>1</v>
      </c>
      <c r="FY6" s="26">
        <v>1</v>
      </c>
      <c r="FZ6" s="26">
        <v>1</v>
      </c>
      <c r="GA6" s="26">
        <v>1</v>
      </c>
      <c r="GB6" s="26">
        <v>1</v>
      </c>
      <c r="GC6" s="26">
        <v>1</v>
      </c>
      <c r="GD6" s="26">
        <v>1</v>
      </c>
      <c r="GE6" s="26">
        <v>1</v>
      </c>
      <c r="GF6" s="26">
        <v>1</v>
      </c>
      <c r="GG6" s="26">
        <v>2</v>
      </c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>
        <v>2</v>
      </c>
      <c r="GT6" s="26"/>
      <c r="GU6" s="26">
        <v>1</v>
      </c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  <c r="KL6" s="26"/>
      <c r="KM6" s="26"/>
      <c r="KN6" s="26"/>
      <c r="KO6" s="26"/>
      <c r="KP6" s="26"/>
      <c r="KQ6" s="26"/>
      <c r="KR6" s="26"/>
      <c r="KS6" s="26"/>
      <c r="KT6" s="26"/>
      <c r="KU6" s="26"/>
      <c r="KV6" s="26"/>
      <c r="KW6" s="26"/>
      <c r="KX6" s="26"/>
      <c r="KY6" s="26"/>
      <c r="KZ6" s="26"/>
      <c r="LA6" s="26"/>
      <c r="LB6" s="26"/>
      <c r="LC6" s="26"/>
      <c r="LD6" s="26"/>
      <c r="LE6" s="26"/>
      <c r="LF6" s="26"/>
      <c r="LG6" s="26"/>
      <c r="LH6" s="26"/>
      <c r="LI6" s="26"/>
      <c r="LJ6" s="26"/>
      <c r="LK6" s="26"/>
      <c r="LL6" s="26"/>
      <c r="LM6" s="26"/>
      <c r="LN6" s="26"/>
      <c r="LO6" s="26"/>
      <c r="LP6" s="26"/>
      <c r="LQ6" s="26"/>
      <c r="LR6" s="26"/>
      <c r="LS6" s="26">
        <v>1</v>
      </c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  <c r="MO6" s="26"/>
      <c r="MP6" s="26"/>
      <c r="MQ6" s="26"/>
      <c r="MR6" s="26"/>
      <c r="MS6" s="26"/>
      <c r="MT6" s="26"/>
      <c r="MU6" s="26"/>
      <c r="MV6" s="26"/>
      <c r="MW6" s="26"/>
      <c r="MX6" s="26">
        <v>1</v>
      </c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26"/>
      <c r="NV6" s="26"/>
      <c r="NW6" s="26"/>
      <c r="NX6" s="26"/>
      <c r="NY6" s="26"/>
      <c r="NZ6" s="26"/>
      <c r="OA6" s="26"/>
      <c r="OB6" s="26">
        <v>1</v>
      </c>
      <c r="OC6" s="26"/>
      <c r="OD6" s="26"/>
      <c r="OE6" s="26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>
        <v>1</v>
      </c>
      <c r="OW6" s="26"/>
      <c r="OX6" s="26"/>
      <c r="OY6" s="26"/>
      <c r="OZ6" s="26"/>
      <c r="PA6" s="26"/>
      <c r="PB6" s="26"/>
      <c r="PC6" s="26">
        <v>1</v>
      </c>
      <c r="PD6" s="26"/>
      <c r="PE6" s="26"/>
      <c r="PF6" s="26"/>
      <c r="PG6" s="26"/>
      <c r="PH6" s="26"/>
      <c r="PI6" s="26"/>
      <c r="PJ6" s="26"/>
      <c r="PK6" s="26"/>
      <c r="PL6" s="26"/>
      <c r="PM6" s="26"/>
      <c r="PN6" s="26"/>
      <c r="PO6" s="26"/>
      <c r="PP6" s="26"/>
      <c r="PQ6" s="26"/>
      <c r="PR6" s="26"/>
      <c r="PS6" s="26"/>
      <c r="PT6" s="26"/>
      <c r="PU6" s="26">
        <v>1</v>
      </c>
      <c r="PV6" s="26"/>
      <c r="PW6" s="26"/>
      <c r="PX6" s="26"/>
      <c r="PY6" s="26"/>
      <c r="PZ6" s="26"/>
      <c r="QA6" s="26"/>
      <c r="QB6" s="26"/>
      <c r="QC6" s="26"/>
      <c r="QD6" s="26"/>
      <c r="QE6" s="26"/>
      <c r="QF6" s="26"/>
      <c r="QG6" s="26"/>
      <c r="QH6" s="26"/>
      <c r="QI6" s="26">
        <v>1</v>
      </c>
      <c r="QJ6" s="26"/>
      <c r="QK6" s="26"/>
      <c r="QL6" s="26"/>
      <c r="QM6" s="26"/>
      <c r="QN6" s="26"/>
      <c r="QO6" s="26"/>
      <c r="QP6" s="26"/>
      <c r="QQ6" s="26"/>
      <c r="QR6" s="26"/>
      <c r="QS6" s="26"/>
      <c r="QT6" s="26">
        <v>1</v>
      </c>
      <c r="QU6" s="26"/>
      <c r="QV6" s="26"/>
      <c r="QW6" s="26"/>
      <c r="QX6" s="26"/>
      <c r="QY6" s="26"/>
      <c r="QZ6" s="26">
        <v>1</v>
      </c>
      <c r="RA6" s="26"/>
      <c r="RB6" s="26">
        <v>1</v>
      </c>
      <c r="RC6" s="26"/>
      <c r="RD6" s="26"/>
      <c r="RE6" s="26">
        <v>1</v>
      </c>
      <c r="RF6" s="26">
        <v>1</v>
      </c>
      <c r="RG6" s="26"/>
      <c r="RH6" s="26"/>
      <c r="RI6" s="26">
        <v>2</v>
      </c>
      <c r="RJ6" s="26"/>
      <c r="RK6" s="26"/>
      <c r="RL6" s="26"/>
      <c r="RM6" s="26">
        <v>2</v>
      </c>
      <c r="RN6" s="26"/>
      <c r="RO6" s="26"/>
      <c r="RP6" s="26"/>
      <c r="RQ6" s="26">
        <v>1</v>
      </c>
      <c r="RR6" s="26">
        <v>1</v>
      </c>
      <c r="RS6" s="26"/>
      <c r="RT6" s="26"/>
      <c r="RU6" s="26"/>
      <c r="RV6" s="26"/>
      <c r="RW6" s="26"/>
      <c r="RX6" s="26"/>
      <c r="RY6" s="26"/>
      <c r="RZ6" s="26"/>
      <c r="SA6" s="26">
        <v>1</v>
      </c>
      <c r="SB6" s="26">
        <v>1</v>
      </c>
      <c r="SC6" s="26"/>
      <c r="SD6" s="26"/>
      <c r="SE6" s="26"/>
      <c r="SF6" s="26"/>
      <c r="SG6" s="26"/>
      <c r="SH6" s="26"/>
      <c r="SI6" s="26"/>
      <c r="SJ6" s="26"/>
      <c r="SK6" s="26"/>
      <c r="SL6" s="26"/>
      <c r="SM6" s="26">
        <v>1</v>
      </c>
      <c r="SN6" s="26"/>
      <c r="SO6" s="26"/>
      <c r="SP6" s="26"/>
      <c r="SQ6" s="26"/>
      <c r="SR6" s="26"/>
      <c r="SS6" s="26"/>
      <c r="ST6" s="26"/>
      <c r="SU6" s="26">
        <v>1</v>
      </c>
      <c r="SV6" s="26"/>
      <c r="SW6" s="26"/>
      <c r="SX6" s="26"/>
      <c r="SY6" s="26"/>
      <c r="SZ6" s="26"/>
      <c r="TA6" s="26"/>
      <c r="TB6" s="26"/>
      <c r="TC6" s="26"/>
      <c r="TD6" s="26"/>
      <c r="TE6" s="26"/>
      <c r="TF6" s="26"/>
      <c r="TG6" s="26"/>
      <c r="TH6" s="26"/>
      <c r="TI6" s="26"/>
      <c r="TJ6" s="26"/>
      <c r="TK6" s="26"/>
      <c r="TL6" s="26"/>
      <c r="TM6" s="26"/>
      <c r="TN6" s="26"/>
      <c r="TO6" s="26"/>
      <c r="TP6" s="26"/>
      <c r="TQ6" s="26"/>
      <c r="TR6" s="26">
        <v>1</v>
      </c>
      <c r="TS6" s="26"/>
      <c r="TT6" s="26"/>
      <c r="TU6" s="26"/>
      <c r="TV6" s="26"/>
      <c r="TW6" s="26"/>
      <c r="TX6" s="26"/>
      <c r="TY6" s="26"/>
      <c r="TZ6" s="26"/>
      <c r="UA6" s="26"/>
      <c r="UB6" s="26"/>
      <c r="UC6" s="26"/>
      <c r="UD6" s="26"/>
      <c r="UE6" s="26"/>
      <c r="UF6" s="26"/>
      <c r="UG6" s="26"/>
      <c r="UH6" s="26"/>
      <c r="UI6" s="26"/>
      <c r="UJ6" s="26"/>
      <c r="UK6" s="26"/>
      <c r="UL6" s="26">
        <v>1</v>
      </c>
      <c r="UM6" s="26"/>
      <c r="UN6" s="26"/>
      <c r="UO6" s="26"/>
      <c r="UP6" s="26"/>
      <c r="UQ6" s="26"/>
      <c r="UR6" s="26"/>
      <c r="US6" s="26"/>
      <c r="UT6" s="26"/>
      <c r="UU6" s="26"/>
      <c r="UV6" s="26"/>
      <c r="UW6" s="26"/>
      <c r="UX6" s="26"/>
      <c r="UY6" s="26"/>
      <c r="UZ6" s="26"/>
      <c r="VA6" s="26"/>
      <c r="VB6" s="26"/>
      <c r="VC6" s="26"/>
      <c r="VD6" s="26"/>
      <c r="VE6" s="26"/>
      <c r="VF6" s="26">
        <v>1</v>
      </c>
      <c r="VG6" s="26"/>
      <c r="VH6" s="26">
        <v>1</v>
      </c>
      <c r="VI6" s="26"/>
      <c r="VJ6" s="26"/>
      <c r="VK6" s="26"/>
      <c r="VL6" s="26"/>
      <c r="VM6" s="26"/>
      <c r="VN6" s="26"/>
      <c r="VO6" s="26"/>
      <c r="VP6" s="26"/>
      <c r="VQ6" s="26">
        <v>1</v>
      </c>
      <c r="VR6" s="26"/>
      <c r="VS6" s="26"/>
      <c r="VT6" s="26"/>
      <c r="VU6" s="26"/>
      <c r="VV6" s="26"/>
      <c r="VW6" s="26">
        <v>1</v>
      </c>
      <c r="VX6" s="26"/>
      <c r="VY6" s="26"/>
      <c r="VZ6" s="26">
        <v>1</v>
      </c>
      <c r="WA6" s="26"/>
      <c r="WB6" s="26"/>
      <c r="WC6" s="26"/>
      <c r="WD6" s="26"/>
      <c r="WE6" s="26"/>
      <c r="WF6" s="26"/>
      <c r="WG6" s="26"/>
      <c r="WH6" s="26"/>
      <c r="WI6" s="26">
        <v>1</v>
      </c>
      <c r="WJ6" s="26"/>
      <c r="WK6" s="26"/>
      <c r="WL6" s="26"/>
      <c r="WM6" s="26"/>
      <c r="WN6" s="26"/>
      <c r="WO6" s="26"/>
      <c r="WP6" s="26"/>
      <c r="WQ6" s="26"/>
      <c r="WR6" s="26"/>
      <c r="WS6" s="26"/>
      <c r="WT6" s="26"/>
      <c r="WU6" s="26"/>
      <c r="WV6" s="26"/>
      <c r="WW6" s="26"/>
      <c r="WX6" s="26"/>
      <c r="WY6" s="26"/>
      <c r="WZ6" s="26"/>
      <c r="XA6" s="26"/>
      <c r="XB6" s="26"/>
      <c r="XC6" s="26"/>
      <c r="XD6" s="26"/>
      <c r="XE6" s="26"/>
      <c r="XF6" s="26"/>
      <c r="XG6" s="26"/>
      <c r="XH6" s="26"/>
      <c r="XI6" s="26"/>
      <c r="XJ6" s="26"/>
      <c r="XK6" s="26"/>
      <c r="XL6" s="26"/>
      <c r="XM6" s="26"/>
      <c r="XN6" s="26"/>
      <c r="XO6" s="26"/>
      <c r="XP6" s="26"/>
      <c r="XQ6" s="26"/>
      <c r="XR6" s="26"/>
      <c r="XS6" s="26">
        <v>1</v>
      </c>
      <c r="XT6" s="26">
        <v>1</v>
      </c>
      <c r="XU6" s="26"/>
      <c r="XV6" s="26"/>
      <c r="XW6" s="26">
        <v>1</v>
      </c>
      <c r="XX6" s="26"/>
      <c r="XY6" s="26"/>
      <c r="XZ6" s="26">
        <v>2</v>
      </c>
      <c r="YA6" s="26"/>
      <c r="YB6" s="26"/>
      <c r="YC6" s="26"/>
      <c r="YD6" s="26"/>
      <c r="YE6" s="26"/>
      <c r="YF6" s="26"/>
      <c r="YG6" s="26"/>
      <c r="YH6" s="26"/>
      <c r="YI6" s="26"/>
      <c r="YJ6" s="26"/>
      <c r="YK6" s="26"/>
      <c r="YL6" s="26">
        <v>1</v>
      </c>
      <c r="YM6" s="26"/>
      <c r="YN6" s="26"/>
      <c r="YO6" s="26"/>
      <c r="YP6" s="26"/>
      <c r="YQ6" s="26"/>
      <c r="YR6" s="26">
        <v>1</v>
      </c>
      <c r="YS6" s="26"/>
      <c r="YT6" s="26">
        <v>1</v>
      </c>
      <c r="YU6" s="26"/>
      <c r="YV6" s="26"/>
      <c r="YW6" s="26"/>
      <c r="YX6" s="26"/>
      <c r="YY6" s="26"/>
      <c r="YZ6" s="26"/>
      <c r="ZA6" s="26"/>
      <c r="ZB6" s="26"/>
      <c r="ZC6" s="26"/>
      <c r="ZD6" s="26"/>
      <c r="ZE6" s="26"/>
      <c r="ZF6" s="26"/>
      <c r="ZG6" s="26"/>
      <c r="ZH6" s="26"/>
      <c r="ZI6" s="26"/>
      <c r="ZJ6" s="26"/>
      <c r="ZK6" s="26"/>
      <c r="ZL6" s="26"/>
      <c r="ZM6" s="26"/>
      <c r="ZN6" s="26">
        <v>1</v>
      </c>
      <c r="ZO6" s="26"/>
      <c r="ZP6" s="26"/>
      <c r="ZQ6" s="26"/>
      <c r="ZR6" s="26">
        <v>1</v>
      </c>
      <c r="ZS6" s="26"/>
      <c r="ZT6" s="26"/>
      <c r="ZU6" s="26"/>
      <c r="ZV6" s="26"/>
      <c r="ZW6" s="26">
        <v>1</v>
      </c>
      <c r="ZX6" s="26"/>
      <c r="ZY6" s="26"/>
      <c r="ZZ6" s="26"/>
      <c r="AAA6" s="26"/>
      <c r="AAB6" s="26"/>
      <c r="AAC6" s="26"/>
      <c r="AAD6" s="26"/>
      <c r="AAE6" s="26"/>
      <c r="AAF6" s="26"/>
      <c r="AAG6" s="26"/>
      <c r="AAH6" s="26"/>
      <c r="AAI6" s="26"/>
      <c r="AAJ6" s="26"/>
      <c r="AAK6" s="26"/>
      <c r="AAL6" s="26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>
        <v>1</v>
      </c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>
        <v>1</v>
      </c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>
        <v>1</v>
      </c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>
        <v>1</v>
      </c>
      <c r="ANS6" s="26"/>
      <c r="ANT6" s="26"/>
      <c r="ANU6" s="26"/>
      <c r="ANV6" s="26"/>
      <c r="ANW6" s="26"/>
      <c r="ANX6" s="26"/>
      <c r="ANY6" s="26"/>
      <c r="ANZ6" s="26">
        <v>1</v>
      </c>
      <c r="AOA6" s="26"/>
      <c r="AOB6" s="26"/>
      <c r="AOC6" s="26"/>
      <c r="AOD6" s="26">
        <v>1</v>
      </c>
      <c r="AOE6" s="26"/>
      <c r="AOF6" s="26"/>
      <c r="AOG6" s="26"/>
      <c r="AOH6" s="26"/>
      <c r="AOI6" s="26"/>
      <c r="AOJ6" s="26"/>
      <c r="AOK6" s="26"/>
      <c r="AOL6" s="26"/>
      <c r="AOM6" s="26">
        <v>1</v>
      </c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>
        <v>1</v>
      </c>
      <c r="APY6" s="26"/>
      <c r="APZ6" s="26"/>
      <c r="AQA6" s="26"/>
      <c r="AQB6" s="26"/>
      <c r="AQC6" s="26"/>
      <c r="AQD6" s="26">
        <v>1</v>
      </c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>
        <v>1</v>
      </c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>
        <v>1</v>
      </c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>
        <v>1</v>
      </c>
      <c r="AVG6" s="26"/>
      <c r="AVH6" s="26"/>
      <c r="AVI6" s="26"/>
      <c r="AVJ6" s="26">
        <v>3</v>
      </c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>
        <v>1</v>
      </c>
      <c r="AWG6" s="26"/>
      <c r="AWH6" s="26"/>
      <c r="AWI6" s="26"/>
      <c r="AWJ6" s="26">
        <v>1</v>
      </c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>
        <v>1</v>
      </c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>
        <v>1</v>
      </c>
      <c r="AYM6" s="26"/>
      <c r="AYN6" s="26"/>
      <c r="AYO6" s="26"/>
      <c r="AYP6" s="26"/>
      <c r="AYQ6" s="26"/>
      <c r="AYR6" s="26"/>
      <c r="AYS6" s="26"/>
      <c r="AYT6" s="26">
        <v>1</v>
      </c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>
        <v>1</v>
      </c>
      <c r="AZJ6" s="26"/>
      <c r="AZK6" s="26">
        <v>1</v>
      </c>
      <c r="AZL6" s="26"/>
      <c r="AZM6" s="26"/>
      <c r="AZN6" s="26"/>
      <c r="AZO6" s="26"/>
      <c r="AZP6" s="26"/>
      <c r="AZQ6" s="26"/>
      <c r="AZR6" s="26"/>
      <c r="AZS6" s="26"/>
      <c r="AZT6" s="26"/>
      <c r="AZU6" s="26">
        <v>1</v>
      </c>
      <c r="AZV6" s="26"/>
      <c r="AZW6" s="26">
        <v>2</v>
      </c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>
        <v>1</v>
      </c>
      <c r="BAX6" s="26">
        <v>1</v>
      </c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>
        <v>1</v>
      </c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>
        <v>1</v>
      </c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>
        <v>1</v>
      </c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>
        <v>1</v>
      </c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>
        <v>1</v>
      </c>
      <c r="BLE6" s="26"/>
      <c r="BLF6" s="26"/>
      <c r="BLG6" s="26"/>
      <c r="BLH6" s="26"/>
      <c r="BLI6" s="26"/>
      <c r="BLJ6" s="26">
        <v>1</v>
      </c>
      <c r="BLK6" s="26">
        <v>1</v>
      </c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>
        <v>1</v>
      </c>
      <c r="BNP6" s="26"/>
      <c r="BNQ6" s="26"/>
      <c r="BNR6" s="26"/>
      <c r="BNS6" s="26"/>
      <c r="BNT6" s="26"/>
      <c r="BNU6" s="26"/>
      <c r="BNV6" s="26"/>
      <c r="BNW6" s="26"/>
      <c r="BNX6" s="26">
        <v>1</v>
      </c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>
        <v>1</v>
      </c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>
        <v>2</v>
      </c>
      <c r="BPL6" s="26"/>
      <c r="BPM6" s="26"/>
      <c r="BPN6" s="26"/>
      <c r="BPO6" s="26"/>
      <c r="BPP6" s="26"/>
      <c r="BPQ6" s="26">
        <v>1</v>
      </c>
      <c r="BPR6" s="26"/>
      <c r="BPS6" s="26"/>
      <c r="BPT6" s="26"/>
      <c r="BPU6" s="26"/>
      <c r="BPV6" s="26">
        <v>1</v>
      </c>
      <c r="BPW6" s="26"/>
      <c r="BPX6" s="26"/>
      <c r="BPY6" s="26"/>
      <c r="BPZ6" s="26">
        <v>1</v>
      </c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>
        <v>2</v>
      </c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>
        <v>1</v>
      </c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>
        <v>1</v>
      </c>
      <c r="BSP6" s="26"/>
      <c r="BSQ6" s="26"/>
      <c r="BSR6" s="26"/>
      <c r="BSS6" s="26"/>
      <c r="BST6" s="26"/>
      <c r="BSU6" s="26"/>
      <c r="BSV6" s="26"/>
      <c r="BSW6" s="26"/>
      <c r="BSX6" s="26"/>
      <c r="BSY6" s="26">
        <v>1</v>
      </c>
      <c r="BSZ6" s="26"/>
      <c r="BTA6" s="26"/>
      <c r="BTB6" s="26"/>
      <c r="BTC6" s="26"/>
      <c r="BTD6" s="26"/>
      <c r="BTE6" s="26"/>
      <c r="BTF6" s="26">
        <v>1</v>
      </c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>
        <v>1</v>
      </c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>
        <v>1</v>
      </c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>
        <v>1</v>
      </c>
      <c r="BXV6" s="26">
        <v>2</v>
      </c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>
        <v>1</v>
      </c>
      <c r="BYO6" s="26">
        <v>1</v>
      </c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>
        <v>1</v>
      </c>
      <c r="CDW6" s="26">
        <v>2</v>
      </c>
      <c r="CDX6" s="26">
        <v>2</v>
      </c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>
        <v>1</v>
      </c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>
        <v>1</v>
      </c>
      <c r="CHN6" s="26"/>
      <c r="CHO6" s="26"/>
      <c r="CHP6" s="26">
        <v>1</v>
      </c>
      <c r="CHQ6" s="26"/>
      <c r="CHR6" s="26"/>
      <c r="CHS6" s="26"/>
      <c r="CHT6" s="26"/>
      <c r="CHU6" s="26"/>
      <c r="CHV6" s="26">
        <v>1</v>
      </c>
      <c r="CHW6" s="26"/>
      <c r="CHX6" s="26"/>
      <c r="CHY6" s="26"/>
      <c r="CHZ6" s="26"/>
      <c r="CIA6" s="26"/>
      <c r="CIB6" s="26"/>
      <c r="CIC6" s="26">
        <v>1</v>
      </c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>
        <v>1</v>
      </c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>
        <v>1</v>
      </c>
      <c r="CKJ6" s="26">
        <v>1</v>
      </c>
      <c r="CKK6" s="26">
        <v>1</v>
      </c>
      <c r="CKL6" s="26">
        <v>1</v>
      </c>
      <c r="CKM6" s="26">
        <v>1</v>
      </c>
      <c r="CKN6" s="26">
        <v>1</v>
      </c>
      <c r="CKO6" s="26">
        <v>1</v>
      </c>
      <c r="CKP6" s="26">
        <v>1</v>
      </c>
      <c r="CKQ6" s="26">
        <v>1</v>
      </c>
      <c r="CKR6" s="26">
        <v>1</v>
      </c>
      <c r="CKS6" s="26">
        <v>1</v>
      </c>
      <c r="CKT6" s="26">
        <v>1</v>
      </c>
      <c r="CKU6" s="26">
        <v>1</v>
      </c>
      <c r="CKV6" s="26">
        <v>1</v>
      </c>
      <c r="CKW6" s="26">
        <v>1</v>
      </c>
      <c r="CKX6" s="26">
        <v>1</v>
      </c>
      <c r="CKY6" s="26"/>
      <c r="CKZ6" s="26">
        <v>1</v>
      </c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>
        <v>1</v>
      </c>
      <c r="CMB6" s="26"/>
      <c r="CMC6" s="26"/>
      <c r="CMD6" s="26"/>
      <c r="CME6" s="26"/>
      <c r="CMF6" s="26"/>
      <c r="CMG6" s="26">
        <v>1</v>
      </c>
      <c r="CMH6" s="26">
        <v>1</v>
      </c>
      <c r="CMI6" s="26">
        <v>1</v>
      </c>
      <c r="CMJ6" s="26">
        <v>1</v>
      </c>
      <c r="CMK6" s="26">
        <v>1</v>
      </c>
      <c r="CML6" s="26">
        <v>1</v>
      </c>
      <c r="CMM6" s="26"/>
      <c r="CMN6" s="26"/>
      <c r="CMO6" s="26">
        <v>1</v>
      </c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>
        <v>1</v>
      </c>
      <c r="CNJ6" s="26"/>
      <c r="CNK6" s="26"/>
      <c r="CNL6" s="26">
        <v>1</v>
      </c>
      <c r="CNM6" s="26"/>
      <c r="CNN6" s="26"/>
      <c r="CNO6" s="26"/>
      <c r="CNP6" s="26"/>
      <c r="CNQ6" s="26"/>
      <c r="CNR6" s="26">
        <v>1</v>
      </c>
      <c r="CNS6" s="26"/>
      <c r="CNT6" s="26"/>
      <c r="CNU6" s="26"/>
      <c r="CNV6" s="26">
        <v>1</v>
      </c>
      <c r="CNW6" s="26"/>
      <c r="CNX6" s="26"/>
      <c r="CNY6" s="26">
        <v>1</v>
      </c>
      <c r="CNZ6" s="26">
        <v>1</v>
      </c>
      <c r="COA6" s="26"/>
      <c r="COB6" s="26"/>
      <c r="COC6" s="26">
        <v>1</v>
      </c>
      <c r="COD6" s="26"/>
      <c r="COE6" s="26"/>
      <c r="COF6" s="26"/>
      <c r="COG6" s="26"/>
      <c r="COH6" s="26"/>
      <c r="COI6" s="26"/>
      <c r="COJ6" s="26">
        <v>1</v>
      </c>
      <c r="COK6" s="26"/>
      <c r="COL6" s="26"/>
      <c r="COM6" s="26"/>
      <c r="CON6" s="26"/>
      <c r="COO6" s="26"/>
      <c r="COP6" s="26">
        <v>1</v>
      </c>
      <c r="COQ6" s="26"/>
      <c r="COR6" s="26"/>
      <c r="COS6" s="26"/>
      <c r="COT6" s="26">
        <v>1</v>
      </c>
      <c r="COU6" s="26"/>
      <c r="COV6" s="26">
        <v>1</v>
      </c>
      <c r="COW6" s="26"/>
      <c r="COX6" s="26"/>
      <c r="COY6" s="26"/>
      <c r="COZ6" s="26"/>
      <c r="CPA6" s="26"/>
      <c r="CPB6" s="26">
        <v>1</v>
      </c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>
        <v>1</v>
      </c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>
        <v>1</v>
      </c>
      <c r="CQR6" s="26"/>
      <c r="CQS6" s="26"/>
      <c r="CQT6" s="26"/>
      <c r="CQU6" s="26">
        <v>1</v>
      </c>
      <c r="CQV6" s="26"/>
      <c r="CQW6" s="26"/>
      <c r="CQX6" s="26"/>
      <c r="CQY6" s="26"/>
      <c r="CQZ6" s="26"/>
      <c r="CRA6" s="26"/>
      <c r="CRB6" s="26"/>
      <c r="CRC6" s="26">
        <v>1</v>
      </c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>
        <v>1</v>
      </c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>
        <v>1</v>
      </c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>
        <v>1</v>
      </c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>
        <v>1</v>
      </c>
      <c r="CVW6" s="26"/>
      <c r="CVX6" s="26">
        <v>1</v>
      </c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>
        <v>1</v>
      </c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>
        <v>1</v>
      </c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>
        <v>1</v>
      </c>
      <c r="CZR6" s="26"/>
      <c r="CZS6" s="26">
        <v>1</v>
      </c>
      <c r="CZT6" s="26"/>
      <c r="CZU6" s="26"/>
      <c r="CZV6" s="26"/>
      <c r="CZW6" s="26">
        <v>2</v>
      </c>
      <c r="CZX6" s="26"/>
      <c r="CZY6" s="26"/>
      <c r="CZZ6" s="26"/>
      <c r="DAA6" s="26"/>
      <c r="DAB6" s="26"/>
      <c r="DAC6" s="26"/>
      <c r="DAD6" s="26"/>
      <c r="DAE6" s="26">
        <v>1</v>
      </c>
      <c r="DAF6" s="26"/>
      <c r="DAG6" s="26"/>
      <c r="DAH6" s="26"/>
      <c r="DAI6" s="26"/>
      <c r="DAJ6" s="26"/>
      <c r="DAK6" s="26"/>
      <c r="DAL6" s="26"/>
      <c r="DAM6" s="26"/>
      <c r="DAN6" s="26"/>
      <c r="DAO6" s="26"/>
      <c r="DAP6" s="26"/>
      <c r="DAQ6" s="26"/>
      <c r="DAR6" s="26"/>
      <c r="DAS6" s="26"/>
      <c r="DAT6" s="26">
        <v>1</v>
      </c>
      <c r="DAU6" s="26"/>
      <c r="DAV6" s="26"/>
      <c r="DAW6" s="26"/>
      <c r="DAX6" s="26"/>
      <c r="DAY6" s="26">
        <v>1</v>
      </c>
      <c r="DAZ6" s="26"/>
      <c r="DBA6" s="26"/>
      <c r="DBB6" s="26"/>
      <c r="DBC6" s="26"/>
      <c r="DBD6" s="26"/>
      <c r="DBE6" s="26"/>
      <c r="DBF6" s="26"/>
      <c r="DBG6" s="26"/>
      <c r="DBH6" s="26"/>
      <c r="DBI6" s="26"/>
      <c r="DBJ6" s="26"/>
      <c r="DBK6" s="26"/>
      <c r="DBL6" s="26"/>
      <c r="DBM6" s="26"/>
      <c r="DBN6" s="26"/>
      <c r="DBO6" s="26"/>
      <c r="DBP6" s="26"/>
      <c r="DBQ6" s="26"/>
      <c r="DBR6" s="26"/>
      <c r="DBS6" s="26"/>
      <c r="DBT6" s="26"/>
      <c r="DBU6" s="26"/>
      <c r="DBV6" s="26"/>
      <c r="DBW6" s="26"/>
      <c r="DBX6" s="26"/>
      <c r="DBY6" s="26"/>
      <c r="DBZ6" s="26"/>
      <c r="DCA6" s="26"/>
      <c r="DCB6" s="26"/>
      <c r="DCC6" s="26"/>
      <c r="DCD6" s="26"/>
      <c r="DCE6" s="26"/>
      <c r="DCF6" s="26"/>
      <c r="DCG6" s="26"/>
      <c r="DCH6" s="26"/>
      <c r="DCI6" s="26"/>
      <c r="DCJ6" s="26"/>
      <c r="DCK6" s="26"/>
      <c r="DCL6" s="26"/>
      <c r="DCM6" s="26"/>
      <c r="DCN6" s="26"/>
      <c r="DCO6" s="26"/>
      <c r="DCP6" s="26"/>
      <c r="DCQ6" s="26"/>
      <c r="DCR6" s="26"/>
      <c r="DCS6" s="26"/>
      <c r="DCT6" s="26"/>
      <c r="DCU6" s="26"/>
      <c r="DCV6" s="26"/>
      <c r="DCW6" s="26"/>
      <c r="DCX6" s="26"/>
      <c r="DCY6" s="26"/>
      <c r="DCZ6" s="26"/>
      <c r="DDA6" s="26"/>
      <c r="DDB6" s="26"/>
      <c r="DDC6" s="26"/>
      <c r="DDD6" s="26"/>
      <c r="DDE6" s="26"/>
      <c r="DDF6" s="26"/>
      <c r="DDG6" s="26"/>
      <c r="DDH6" s="26"/>
      <c r="DDI6" s="26"/>
      <c r="DDJ6" s="26"/>
      <c r="DDK6" s="26"/>
      <c r="DDL6" s="26"/>
      <c r="DDM6" s="26"/>
      <c r="DDN6" s="26"/>
      <c r="DDO6" s="26"/>
      <c r="DDP6" s="26"/>
      <c r="DDQ6" s="26"/>
      <c r="DDR6" s="26"/>
      <c r="DDS6" s="26"/>
      <c r="DDT6" s="26"/>
      <c r="DDU6" s="26"/>
      <c r="DDV6" s="26"/>
      <c r="DDW6" s="26"/>
      <c r="DDX6" s="26"/>
      <c r="DDY6" s="26"/>
      <c r="DDZ6" s="26"/>
      <c r="DEA6" s="26">
        <v>1</v>
      </c>
      <c r="DEB6" s="26"/>
      <c r="DEC6" s="26"/>
      <c r="DED6" s="26"/>
      <c r="DEE6" s="26"/>
      <c r="DEF6" s="26"/>
      <c r="DEG6" s="26"/>
      <c r="DEH6" s="26"/>
      <c r="DEI6" s="26"/>
      <c r="DEJ6" s="26"/>
      <c r="DEK6" s="26"/>
      <c r="DEL6" s="26"/>
      <c r="DEM6" s="26"/>
      <c r="DEN6" s="26"/>
      <c r="DEO6" s="26"/>
      <c r="DEP6" s="26"/>
      <c r="DEQ6" s="26"/>
      <c r="DER6" s="26"/>
      <c r="DES6" s="26"/>
      <c r="DET6" s="26"/>
      <c r="DEU6" s="26"/>
      <c r="DEV6" s="26"/>
      <c r="DEW6" s="26"/>
      <c r="DEX6" s="26"/>
      <c r="DEY6" s="26"/>
      <c r="DEZ6" s="26"/>
      <c r="DFA6" s="26"/>
      <c r="DFB6" s="26"/>
      <c r="DFC6" s="26"/>
      <c r="DFD6" s="26">
        <v>1</v>
      </c>
      <c r="DFE6" s="26"/>
      <c r="DFF6" s="26"/>
      <c r="DFG6" s="26"/>
      <c r="DFH6" s="26"/>
      <c r="DFI6" s="26"/>
      <c r="DFJ6" s="26"/>
      <c r="DFK6" s="26"/>
      <c r="DFL6" s="26"/>
      <c r="DFM6" s="26"/>
      <c r="DFN6" s="26"/>
      <c r="DFO6" s="26"/>
      <c r="DFP6" s="26"/>
      <c r="DFQ6" s="26"/>
      <c r="DFR6" s="26"/>
      <c r="DFS6" s="26"/>
      <c r="DFT6" s="26"/>
      <c r="DFU6" s="26"/>
      <c r="DFV6" s="26"/>
      <c r="DFW6" s="26"/>
      <c r="DFX6" s="26"/>
      <c r="DFY6" s="26"/>
      <c r="DFZ6" s="26"/>
      <c r="DGA6" s="26"/>
      <c r="DGB6" s="26"/>
      <c r="DGC6" s="26"/>
      <c r="DGD6" s="26"/>
      <c r="DGE6" s="26"/>
      <c r="DGF6" s="26"/>
      <c r="DGG6" s="26"/>
      <c r="DGH6" s="26"/>
      <c r="DGI6" s="26"/>
      <c r="DGJ6" s="26"/>
      <c r="DGK6" s="26"/>
      <c r="DGL6" s="26"/>
      <c r="DGM6" s="26"/>
      <c r="DGN6" s="26"/>
      <c r="DGO6" s="26"/>
      <c r="DGP6" s="26"/>
      <c r="DGQ6" s="26"/>
      <c r="DGR6" s="26"/>
      <c r="DGS6" s="26"/>
      <c r="DGT6" s="26"/>
      <c r="DGU6" s="26"/>
      <c r="DGV6" s="26"/>
      <c r="DGW6" s="26"/>
      <c r="DGX6" s="26"/>
      <c r="DGY6" s="26"/>
      <c r="DGZ6" s="26"/>
      <c r="DHA6" s="26"/>
      <c r="DHB6" s="26"/>
      <c r="DHC6" s="26"/>
      <c r="DHD6" s="26"/>
      <c r="DHE6" s="26"/>
      <c r="DHF6" s="26"/>
      <c r="DHG6" s="26"/>
      <c r="DHH6" s="26"/>
      <c r="DHI6" s="26"/>
      <c r="DHJ6" s="26"/>
      <c r="DHK6" s="26"/>
      <c r="DHL6" s="26"/>
      <c r="DHM6" s="26"/>
      <c r="DHN6" s="26"/>
      <c r="DHO6" s="26"/>
      <c r="DHP6" s="26"/>
      <c r="DHQ6" s="26"/>
      <c r="DHR6" s="26"/>
      <c r="DHS6" s="26"/>
      <c r="DHT6" s="26"/>
      <c r="DHU6" s="26"/>
      <c r="DHV6" s="26"/>
      <c r="DHW6" s="26"/>
      <c r="DHX6" s="26"/>
      <c r="DHY6" s="26"/>
      <c r="DHZ6" s="26"/>
      <c r="DIA6" s="26"/>
      <c r="DIB6" s="26"/>
      <c r="DIC6" s="26"/>
      <c r="DID6" s="26"/>
      <c r="DIE6" s="26"/>
      <c r="DIF6" s="26"/>
      <c r="DIG6" s="26"/>
      <c r="DIH6" s="26"/>
      <c r="DII6" s="26"/>
      <c r="DIJ6" s="26"/>
      <c r="DIK6" s="26"/>
      <c r="DIL6" s="26"/>
      <c r="DIM6" s="26"/>
      <c r="DIN6" s="26"/>
      <c r="DIO6" s="26"/>
      <c r="DIP6" s="26"/>
      <c r="DIQ6" s="26"/>
      <c r="DIR6" s="26"/>
      <c r="DIS6" s="26"/>
      <c r="DIT6" s="26"/>
      <c r="DIU6" s="26"/>
      <c r="DIV6" s="26"/>
      <c r="DIW6" s="26"/>
      <c r="DIX6" s="26"/>
      <c r="DIY6" s="26"/>
      <c r="DIZ6" s="26"/>
      <c r="DJA6" s="26"/>
      <c r="DJB6" s="26"/>
      <c r="DJC6" s="26"/>
      <c r="DJD6" s="26"/>
      <c r="DJE6" s="26"/>
      <c r="DJF6" s="26">
        <v>1</v>
      </c>
      <c r="DJG6" s="26"/>
      <c r="DJH6" s="26"/>
      <c r="DJI6" s="26"/>
      <c r="DJJ6" s="26"/>
      <c r="DJK6" s="26"/>
      <c r="DJL6" s="26"/>
      <c r="DJM6" s="26"/>
      <c r="DJN6" s="26"/>
      <c r="DJO6" s="26">
        <v>1</v>
      </c>
      <c r="DJP6" s="26"/>
      <c r="DJQ6" s="26"/>
      <c r="DJR6" s="26"/>
      <c r="DJS6" s="26"/>
      <c r="DJT6" s="26"/>
      <c r="DJU6" s="26"/>
      <c r="DJV6" s="26"/>
      <c r="DJW6" s="26"/>
      <c r="DJX6" s="26"/>
      <c r="DJY6" s="26">
        <v>1</v>
      </c>
      <c r="DJZ6" s="26"/>
      <c r="DKA6" s="26"/>
      <c r="DKB6" s="26"/>
      <c r="DKC6" s="26"/>
      <c r="DKD6" s="26">
        <v>1</v>
      </c>
      <c r="DKE6" s="26"/>
      <c r="DKF6" s="26"/>
      <c r="DKG6" s="26"/>
      <c r="DKH6" s="26"/>
      <c r="DKI6" s="26"/>
      <c r="DKJ6" s="26"/>
      <c r="DKK6" s="26"/>
      <c r="DKL6" s="26"/>
      <c r="DKM6" s="26"/>
      <c r="DKN6" s="26">
        <v>1</v>
      </c>
      <c r="DKO6" s="26"/>
      <c r="DKP6" s="26"/>
      <c r="DKQ6" s="26"/>
      <c r="DKR6" s="26"/>
      <c r="DKS6" s="26"/>
      <c r="DKT6" s="26"/>
      <c r="DKU6" s="26">
        <v>1</v>
      </c>
      <c r="DKV6" s="26"/>
      <c r="DKW6" s="26"/>
      <c r="DKX6" s="26"/>
      <c r="DKY6" s="26"/>
      <c r="DKZ6" s="26"/>
      <c r="DLA6" s="26"/>
      <c r="DLB6" s="26"/>
      <c r="DLC6" s="26"/>
      <c r="DLD6" s="26"/>
      <c r="DLE6" s="26"/>
      <c r="DLF6" s="26"/>
      <c r="DLG6" s="26"/>
      <c r="DLH6" s="26"/>
      <c r="DLI6" s="26"/>
      <c r="DLJ6" s="26"/>
      <c r="DLK6" s="26"/>
      <c r="DLL6" s="26"/>
      <c r="DLM6" s="26"/>
      <c r="DLN6" s="26"/>
      <c r="DLO6" s="26"/>
      <c r="DLP6" s="26"/>
      <c r="DLQ6" s="26"/>
      <c r="DLR6" s="26"/>
      <c r="DLS6" s="26"/>
      <c r="DLT6" s="26"/>
      <c r="DLU6" s="26"/>
      <c r="DLV6" s="26"/>
      <c r="DLW6" s="26"/>
      <c r="DLX6" s="26"/>
      <c r="DLY6" s="26"/>
      <c r="DLZ6" s="26"/>
      <c r="DMA6" s="26"/>
      <c r="DMB6" s="26"/>
      <c r="DMC6" s="26"/>
      <c r="DMD6" s="26"/>
      <c r="DME6" s="26"/>
      <c r="DMF6" s="26"/>
      <c r="DMG6" s="26"/>
      <c r="DMH6" s="26"/>
      <c r="DMI6" s="26"/>
      <c r="DMJ6" s="26"/>
      <c r="DMK6" s="26"/>
      <c r="DML6" s="26"/>
      <c r="DMM6" s="26"/>
      <c r="DMN6" s="26"/>
      <c r="DMO6" s="26"/>
      <c r="DMP6" s="26"/>
      <c r="DMQ6" s="26"/>
      <c r="DMR6" s="26"/>
      <c r="DMS6" s="26"/>
      <c r="DMT6" s="26"/>
      <c r="DMU6" s="26"/>
      <c r="DMV6" s="26"/>
      <c r="DMW6" s="26"/>
      <c r="DMX6" s="26"/>
      <c r="DMY6" s="26"/>
      <c r="DMZ6" s="26"/>
      <c r="DNA6" s="26"/>
      <c r="DNB6" s="26"/>
      <c r="DNC6" s="26"/>
      <c r="DND6" s="26"/>
      <c r="DNE6" s="26"/>
      <c r="DNF6" s="26"/>
      <c r="DNG6" s="26"/>
      <c r="DNH6" s="26"/>
      <c r="DNI6" s="26"/>
      <c r="DNJ6" s="26"/>
      <c r="DNK6" s="26"/>
      <c r="DNL6" s="26"/>
      <c r="DNM6" s="26"/>
      <c r="DNN6" s="26"/>
      <c r="DNO6" s="26"/>
      <c r="DNP6" s="26"/>
      <c r="DNQ6" s="26"/>
      <c r="DNR6" s="26"/>
      <c r="DNS6" s="26"/>
      <c r="DNT6" s="26"/>
      <c r="DNU6" s="26"/>
      <c r="DNV6" s="26"/>
      <c r="DNW6" s="26"/>
      <c r="DNX6" s="26"/>
      <c r="DNY6" s="26"/>
      <c r="DNZ6" s="26"/>
      <c r="DOA6" s="26"/>
      <c r="DOB6" s="26"/>
      <c r="DOC6" s="26"/>
      <c r="DOD6" s="26"/>
      <c r="DOE6" s="26"/>
      <c r="DOF6" s="26"/>
      <c r="DOG6" s="26"/>
      <c r="DOH6" s="26">
        <v>1</v>
      </c>
      <c r="DOI6" s="26"/>
      <c r="DOJ6" s="26"/>
      <c r="DOK6" s="26"/>
      <c r="DOL6" s="26"/>
      <c r="DOM6" s="26"/>
      <c r="DON6" s="26"/>
      <c r="DOO6" s="26"/>
      <c r="DOP6" s="26"/>
      <c r="DOQ6" s="26"/>
      <c r="DOR6" s="26"/>
      <c r="DOS6" s="26">
        <v>1</v>
      </c>
      <c r="DOT6" s="26"/>
      <c r="DOU6" s="26"/>
      <c r="DOV6" s="26"/>
      <c r="DOW6" s="26"/>
      <c r="DOX6" s="26"/>
      <c r="DOY6" s="26"/>
      <c r="DOZ6" s="26"/>
      <c r="DPA6" s="26"/>
      <c r="DPB6" s="26"/>
      <c r="DPC6" s="26"/>
      <c r="DPD6" s="26"/>
      <c r="DPE6" s="26"/>
      <c r="DPF6" s="26"/>
      <c r="DPG6" s="26"/>
      <c r="DPH6" s="26"/>
      <c r="DPI6" s="26"/>
      <c r="DPJ6" s="26"/>
      <c r="DPK6" s="26"/>
      <c r="DPL6" s="26"/>
      <c r="DPM6" s="26"/>
      <c r="DPN6" s="26"/>
      <c r="DPO6" s="26"/>
      <c r="DPP6" s="26"/>
      <c r="DPQ6" s="26"/>
      <c r="DPR6" s="26"/>
      <c r="DPS6" s="26"/>
      <c r="DPT6" s="26"/>
      <c r="DPU6" s="26"/>
      <c r="DPV6" s="26"/>
      <c r="DPW6" s="26"/>
      <c r="DPX6" s="26"/>
      <c r="DPY6" s="26"/>
      <c r="DPZ6" s="26"/>
      <c r="DQA6" s="26">
        <v>2</v>
      </c>
      <c r="DQB6" s="26"/>
      <c r="DQC6" s="26"/>
      <c r="DQD6" s="26">
        <v>1</v>
      </c>
      <c r="DQE6" s="26"/>
      <c r="DQF6" s="26"/>
      <c r="DQG6" s="26"/>
      <c r="DQH6" s="26"/>
      <c r="DQI6" s="26">
        <v>1</v>
      </c>
      <c r="DQJ6" s="26"/>
      <c r="DQK6" s="26"/>
      <c r="DQL6" s="26"/>
      <c r="DQM6" s="26"/>
      <c r="DQN6" s="26"/>
      <c r="DQO6" s="26"/>
      <c r="DQP6" s="26"/>
      <c r="DQQ6" s="26"/>
      <c r="DQR6" s="26"/>
      <c r="DQS6" s="26"/>
      <c r="DQT6" s="26"/>
      <c r="DQU6" s="26"/>
      <c r="DQV6" s="26"/>
      <c r="DQW6" s="26"/>
      <c r="DQX6" s="26"/>
      <c r="DQY6" s="26">
        <v>1</v>
      </c>
      <c r="DQZ6" s="26"/>
      <c r="DRA6" s="26"/>
      <c r="DRB6" s="26"/>
      <c r="DRC6" s="26"/>
      <c r="DRD6" s="26"/>
      <c r="DRE6" s="26"/>
      <c r="DRF6" s="26"/>
      <c r="DRG6" s="26"/>
      <c r="DRH6" s="26"/>
      <c r="DRI6" s="26"/>
      <c r="DRJ6" s="26"/>
      <c r="DRK6" s="26"/>
      <c r="DRL6" s="26"/>
      <c r="DRM6" s="26"/>
      <c r="DRN6" s="26"/>
      <c r="DRO6" s="26"/>
      <c r="DRP6" s="26"/>
      <c r="DRQ6" s="26"/>
      <c r="DRR6" s="26"/>
      <c r="DRS6" s="26"/>
      <c r="DRT6" s="26"/>
      <c r="DRU6" s="26"/>
      <c r="DRV6" s="26"/>
      <c r="DRW6" s="26"/>
      <c r="DRX6" s="26"/>
      <c r="DRY6" s="26"/>
      <c r="DRZ6" s="26"/>
      <c r="DSA6" s="26"/>
      <c r="DSB6" s="26"/>
      <c r="DSC6" s="26"/>
      <c r="DSD6" s="26"/>
      <c r="DSE6" s="26"/>
      <c r="DSF6" s="26"/>
      <c r="DSG6" s="26"/>
      <c r="DSH6" s="26"/>
      <c r="DSI6" s="26"/>
      <c r="DSJ6" s="26"/>
      <c r="DSK6" s="26"/>
      <c r="DSL6" s="26"/>
      <c r="DSM6" s="26"/>
      <c r="DSN6" s="26"/>
      <c r="DSO6" s="26"/>
      <c r="DSP6" s="26"/>
      <c r="DSQ6" s="26"/>
      <c r="DSR6" s="26"/>
      <c r="DSS6" s="26">
        <v>1</v>
      </c>
      <c r="DST6" s="26"/>
      <c r="DSU6" s="26"/>
      <c r="DSV6" s="26"/>
      <c r="DSW6" s="26"/>
      <c r="DSX6" s="26"/>
      <c r="DSY6" s="26"/>
      <c r="DSZ6" s="26"/>
      <c r="DTA6" s="26"/>
      <c r="DTB6" s="26"/>
      <c r="DTC6" s="26"/>
      <c r="DTD6" s="26">
        <v>1</v>
      </c>
      <c r="DTE6" s="26"/>
      <c r="DTF6" s="26"/>
      <c r="DTG6" s="26"/>
      <c r="DTH6" s="26"/>
      <c r="DTI6" s="26"/>
      <c r="DTJ6" s="26"/>
      <c r="DTK6" s="26"/>
      <c r="DTL6" s="26"/>
      <c r="DTM6" s="26"/>
      <c r="DTN6" s="26"/>
      <c r="DTO6" s="26"/>
      <c r="DTP6" s="26"/>
      <c r="DTQ6" s="26"/>
      <c r="DTR6" s="26"/>
      <c r="DTS6" s="26"/>
      <c r="DTT6" s="26"/>
      <c r="DTU6" s="26">
        <v>1</v>
      </c>
      <c r="DTV6" s="26"/>
      <c r="DTW6" s="26"/>
      <c r="DTX6" s="26"/>
      <c r="DTY6" s="26"/>
      <c r="DTZ6" s="26"/>
      <c r="DUA6" s="26"/>
      <c r="DUB6" s="26"/>
      <c r="DUC6" s="26"/>
      <c r="DUD6" s="26"/>
      <c r="DUE6" s="26"/>
      <c r="DUF6" s="26"/>
      <c r="DUG6" s="26"/>
      <c r="DUH6" s="26"/>
      <c r="DUI6" s="26"/>
      <c r="DUJ6" s="26"/>
      <c r="DUK6" s="26"/>
      <c r="DUL6" s="26"/>
      <c r="DUM6" s="26"/>
      <c r="DUN6" s="26"/>
      <c r="DUO6" s="26"/>
      <c r="DUP6" s="26"/>
      <c r="DUQ6" s="26"/>
      <c r="DUR6" s="26"/>
      <c r="DUS6" s="26"/>
      <c r="DUT6" s="26"/>
      <c r="DUU6" s="26"/>
      <c r="DUV6" s="26"/>
      <c r="DUW6" s="26"/>
      <c r="DUX6" s="26"/>
      <c r="DUY6" s="26"/>
      <c r="DUZ6" s="26"/>
      <c r="DVA6" s="26"/>
      <c r="DVB6" s="26"/>
      <c r="DVC6" s="26"/>
      <c r="DVD6" s="26">
        <v>1</v>
      </c>
      <c r="DVE6" s="26"/>
      <c r="DVF6" s="26"/>
      <c r="DVG6" s="26"/>
      <c r="DVH6" s="26"/>
      <c r="DVI6" s="26"/>
      <c r="DVJ6" s="26"/>
      <c r="DVK6" s="26"/>
      <c r="DVL6" s="26"/>
      <c r="DVM6" s="26"/>
      <c r="DVN6" s="26"/>
      <c r="DVO6" s="26"/>
      <c r="DVP6" s="26"/>
      <c r="DVQ6" s="26"/>
      <c r="DVR6" s="26"/>
      <c r="DVS6" s="26"/>
      <c r="DVT6" s="26"/>
      <c r="DVU6" s="26"/>
      <c r="DVV6" s="26"/>
      <c r="DVW6" s="26"/>
      <c r="DVX6" s="26"/>
      <c r="DVY6" s="26"/>
      <c r="DVZ6" s="26"/>
      <c r="DWA6" s="26"/>
      <c r="DWB6" s="26">
        <v>1</v>
      </c>
      <c r="DWC6" s="26"/>
      <c r="DWD6" s="26"/>
      <c r="DWE6" s="26">
        <v>1</v>
      </c>
      <c r="DWF6" s="26"/>
      <c r="DWG6" s="26"/>
      <c r="DWH6" s="26"/>
      <c r="DWI6" s="26"/>
      <c r="DWJ6" s="26"/>
      <c r="DWK6" s="26"/>
      <c r="DWL6" s="26">
        <v>1</v>
      </c>
      <c r="DWM6" s="26"/>
      <c r="DWN6" s="26"/>
      <c r="DWO6" s="26"/>
      <c r="DWP6" s="26"/>
      <c r="DWQ6" s="26"/>
      <c r="DWR6" s="26"/>
      <c r="DWS6" s="26">
        <v>1</v>
      </c>
      <c r="DWT6" s="26"/>
      <c r="DWU6" s="26"/>
      <c r="DWV6" s="26"/>
      <c r="DWW6" s="26"/>
      <c r="DWX6" s="26"/>
      <c r="DWY6" s="26"/>
      <c r="DWZ6" s="26"/>
      <c r="DXA6" s="26"/>
      <c r="DXB6" s="26"/>
      <c r="DXC6" s="26"/>
      <c r="DXD6" s="26"/>
      <c r="DXE6" s="26"/>
      <c r="DXF6" s="26">
        <v>1</v>
      </c>
      <c r="DXG6" s="26"/>
      <c r="DXH6" s="26"/>
      <c r="DXI6" s="26"/>
      <c r="DXJ6" s="26"/>
      <c r="DXK6" s="26"/>
      <c r="DXL6" s="26"/>
      <c r="DXM6" s="26"/>
      <c r="DXN6" s="26"/>
      <c r="DXO6" s="26">
        <v>1</v>
      </c>
      <c r="DXP6" s="26"/>
      <c r="DXQ6" s="26"/>
      <c r="DXR6" s="26"/>
      <c r="DXS6" s="26"/>
      <c r="DXT6" s="26"/>
      <c r="DXU6" s="26">
        <v>2</v>
      </c>
      <c r="DXV6" s="26"/>
      <c r="DXW6" s="26"/>
      <c r="DXX6" s="26"/>
      <c r="DXY6" s="26"/>
      <c r="DXZ6" s="26"/>
      <c r="DYA6" s="26"/>
      <c r="DYB6" s="26">
        <v>1</v>
      </c>
      <c r="DYC6" s="26"/>
      <c r="DYD6" s="26"/>
      <c r="DYE6" s="26">
        <v>1</v>
      </c>
      <c r="DYF6" s="26"/>
      <c r="DYG6" s="26"/>
      <c r="DYH6" s="26"/>
      <c r="DYI6" s="26"/>
      <c r="DYJ6" s="26"/>
      <c r="DYK6" s="26"/>
      <c r="DYL6" s="26"/>
      <c r="DYM6" s="26"/>
      <c r="DYN6" s="26"/>
      <c r="DYO6" s="26"/>
      <c r="DYP6" s="26"/>
      <c r="DYQ6" s="26"/>
      <c r="DYR6" s="26"/>
      <c r="DYS6" s="26"/>
      <c r="DYT6" s="26"/>
      <c r="DYU6" s="26"/>
      <c r="DYV6" s="26">
        <v>1</v>
      </c>
      <c r="DYW6" s="26"/>
      <c r="DYX6" s="26"/>
      <c r="DYY6" s="26"/>
      <c r="DYZ6" s="26"/>
      <c r="DZA6" s="26">
        <v>1</v>
      </c>
      <c r="DZB6" s="26"/>
      <c r="DZC6" s="26"/>
      <c r="DZD6" s="26"/>
      <c r="DZE6" s="26"/>
      <c r="DZF6" s="26"/>
      <c r="DZG6" s="26"/>
      <c r="DZH6" s="26"/>
      <c r="DZI6" s="26"/>
      <c r="DZJ6" s="26"/>
      <c r="DZK6" s="26"/>
      <c r="DZL6" s="26"/>
      <c r="DZM6" s="26"/>
      <c r="DZN6" s="26"/>
      <c r="DZO6" s="26"/>
      <c r="DZP6" s="26"/>
      <c r="DZQ6" s="26"/>
      <c r="DZR6" s="26"/>
      <c r="DZS6" s="26"/>
      <c r="DZT6" s="26"/>
      <c r="DZU6" s="26"/>
      <c r="DZV6" s="26"/>
      <c r="DZW6" s="26"/>
      <c r="DZX6" s="26"/>
      <c r="DZY6" s="26"/>
      <c r="DZZ6" s="26"/>
      <c r="EAA6" s="26"/>
      <c r="EAB6" s="26"/>
      <c r="EAC6" s="26"/>
      <c r="EAD6" s="26"/>
      <c r="EAE6" s="26"/>
      <c r="EAF6" s="26"/>
      <c r="EAG6" s="26"/>
      <c r="EAH6" s="26"/>
      <c r="EAI6" s="26"/>
      <c r="EAJ6" s="26"/>
      <c r="EAK6" s="26"/>
      <c r="EAL6" s="26">
        <v>1</v>
      </c>
      <c r="EAM6" s="26"/>
      <c r="EAN6" s="26"/>
      <c r="EAO6" s="26"/>
      <c r="EAP6" s="26"/>
      <c r="EAQ6" s="26"/>
      <c r="EAR6" s="26"/>
      <c r="EAS6" s="26"/>
      <c r="EAT6" s="26"/>
      <c r="EAU6" s="26"/>
      <c r="EAV6" s="26"/>
      <c r="EAW6" s="26"/>
      <c r="EAX6" s="26"/>
      <c r="EAY6" s="26"/>
      <c r="EAZ6" s="26"/>
      <c r="EBA6" s="26"/>
      <c r="EBB6" s="26"/>
      <c r="EBC6" s="26"/>
      <c r="EBD6" s="26"/>
      <c r="EBE6" s="26"/>
      <c r="EBF6" s="26"/>
      <c r="EBG6" s="26"/>
      <c r="EBH6" s="26"/>
      <c r="EBI6" s="26">
        <v>1</v>
      </c>
      <c r="EBJ6" s="26"/>
      <c r="EBK6" s="26"/>
      <c r="EBL6" s="26"/>
      <c r="EBM6" s="26"/>
      <c r="EBN6" s="26"/>
      <c r="EBO6" s="26"/>
      <c r="EBP6" s="26"/>
      <c r="EBQ6" s="26"/>
      <c r="EBR6" s="26"/>
      <c r="EBS6" s="26"/>
      <c r="EBT6" s="26">
        <v>1</v>
      </c>
      <c r="EBU6" s="26">
        <v>1</v>
      </c>
      <c r="EBV6" s="26">
        <v>1</v>
      </c>
      <c r="EBW6" s="26">
        <v>1</v>
      </c>
      <c r="EBX6" s="26">
        <v>1</v>
      </c>
      <c r="EBY6" s="26">
        <v>1</v>
      </c>
      <c r="EBZ6" s="26">
        <v>2</v>
      </c>
      <c r="ECA6" s="26">
        <v>1</v>
      </c>
      <c r="ECB6" s="26">
        <v>1</v>
      </c>
      <c r="ECC6" s="26">
        <v>2</v>
      </c>
      <c r="ECD6" s="26">
        <v>1</v>
      </c>
      <c r="ECE6" s="26">
        <v>1</v>
      </c>
      <c r="ECF6" s="26">
        <v>1</v>
      </c>
      <c r="ECG6" s="26">
        <v>1</v>
      </c>
      <c r="ECH6" s="26">
        <v>1</v>
      </c>
      <c r="ECI6" s="26">
        <v>1</v>
      </c>
      <c r="ECJ6" s="26">
        <v>1</v>
      </c>
      <c r="ECK6" s="26">
        <v>1</v>
      </c>
      <c r="ECL6" s="26">
        <v>1</v>
      </c>
      <c r="ECM6" s="26">
        <v>1</v>
      </c>
      <c r="ECN6" s="26">
        <v>1</v>
      </c>
      <c r="ECO6" s="26">
        <v>1</v>
      </c>
      <c r="ECP6" s="26">
        <v>1</v>
      </c>
      <c r="ECQ6" s="26">
        <v>1</v>
      </c>
      <c r="ECR6" s="26">
        <v>2</v>
      </c>
      <c r="ECS6" s="26"/>
      <c r="ECT6" s="26"/>
      <c r="ECU6" s="26"/>
      <c r="ECV6" s="26"/>
      <c r="ECW6" s="26"/>
      <c r="ECX6" s="26"/>
      <c r="ECY6" s="26"/>
      <c r="ECZ6" s="26"/>
      <c r="EDA6" s="26"/>
      <c r="EDB6" s="26"/>
      <c r="EDC6" s="26"/>
      <c r="EDD6" s="26"/>
      <c r="EDE6" s="26"/>
      <c r="EDF6" s="26"/>
      <c r="EDG6" s="26"/>
      <c r="EDH6" s="26"/>
      <c r="EDI6" s="26"/>
      <c r="EDJ6" s="26"/>
      <c r="EDK6" s="26"/>
      <c r="EDL6" s="26"/>
      <c r="EDM6" s="26"/>
      <c r="EDN6" s="26"/>
      <c r="EDO6" s="26"/>
      <c r="EDP6" s="26"/>
      <c r="EDQ6" s="26"/>
      <c r="EDR6" s="26"/>
      <c r="EDS6" s="26"/>
      <c r="EDT6" s="26"/>
      <c r="EDU6" s="26"/>
      <c r="EDV6" s="26"/>
      <c r="EDW6" s="26"/>
      <c r="EDX6" s="26">
        <v>1</v>
      </c>
      <c r="EDY6" s="26"/>
      <c r="EDZ6" s="26"/>
      <c r="EEA6" s="26"/>
      <c r="EEB6" s="26"/>
      <c r="EEC6" s="26">
        <v>1</v>
      </c>
      <c r="EED6" s="26"/>
      <c r="EEE6" s="26"/>
      <c r="EEF6" s="26"/>
      <c r="EEG6" s="26"/>
      <c r="EEH6" s="26"/>
      <c r="EEI6" s="26"/>
      <c r="EEJ6" s="26"/>
      <c r="EEK6" s="26"/>
      <c r="EEL6" s="26"/>
      <c r="EEM6" s="26"/>
      <c r="EEN6" s="26">
        <v>1</v>
      </c>
      <c r="EEO6" s="26">
        <v>1</v>
      </c>
      <c r="EEP6" s="26">
        <v>1</v>
      </c>
      <c r="EEQ6" s="26">
        <v>2</v>
      </c>
      <c r="EER6" s="26">
        <v>1</v>
      </c>
      <c r="EES6" s="26">
        <v>1</v>
      </c>
      <c r="EET6" s="26">
        <v>1</v>
      </c>
      <c r="EEU6" s="26">
        <v>1</v>
      </c>
      <c r="EEV6" s="26">
        <v>1</v>
      </c>
      <c r="EEW6" s="26">
        <v>1</v>
      </c>
      <c r="EEX6" s="26">
        <v>1</v>
      </c>
      <c r="EEY6" s="26">
        <v>1</v>
      </c>
      <c r="EEZ6" s="26">
        <v>1</v>
      </c>
      <c r="EFA6" s="26">
        <v>1</v>
      </c>
      <c r="EFB6" s="26">
        <v>1</v>
      </c>
      <c r="EFC6" s="26">
        <v>1</v>
      </c>
      <c r="EFD6" s="26"/>
      <c r="EFE6" s="26">
        <v>1</v>
      </c>
      <c r="EFF6" s="26"/>
      <c r="EFG6" s="26"/>
      <c r="EFH6" s="26"/>
      <c r="EFI6" s="26"/>
      <c r="EFJ6" s="26"/>
      <c r="EFK6" s="26"/>
      <c r="EFL6" s="26"/>
      <c r="EFM6" s="26"/>
      <c r="EFN6" s="26"/>
      <c r="EFO6" s="26"/>
      <c r="EFP6" s="26"/>
      <c r="EFQ6" s="26"/>
      <c r="EFR6" s="26"/>
      <c r="EFS6" s="26">
        <v>1</v>
      </c>
      <c r="EFT6" s="26"/>
      <c r="EFU6" s="26"/>
      <c r="EFV6" s="26"/>
      <c r="EFW6" s="26"/>
      <c r="EFX6" s="26"/>
      <c r="EFY6" s="26"/>
      <c r="EFZ6" s="26"/>
      <c r="EGA6" s="26"/>
      <c r="EGB6" s="26"/>
      <c r="EGC6" s="26"/>
      <c r="EGD6" s="26"/>
      <c r="EGE6" s="26"/>
      <c r="EGF6" s="26"/>
      <c r="EGG6" s="26"/>
      <c r="EGH6" s="26"/>
      <c r="EGI6" s="26"/>
      <c r="EGJ6" s="26"/>
      <c r="EGK6" s="26"/>
      <c r="EGL6" s="26"/>
      <c r="EGM6" s="26"/>
      <c r="EGN6" s="26"/>
      <c r="EGO6" s="26"/>
      <c r="EGP6" s="26"/>
      <c r="EGQ6" s="26"/>
      <c r="EGR6" s="26"/>
      <c r="EGS6" s="26"/>
      <c r="EGT6" s="26"/>
      <c r="EGU6" s="26"/>
      <c r="EGV6" s="26"/>
      <c r="EGW6" s="26"/>
      <c r="EGX6" s="26"/>
      <c r="EGY6" s="26"/>
      <c r="EGZ6" s="26">
        <v>1</v>
      </c>
      <c r="EHA6" s="26"/>
      <c r="EHB6" s="26"/>
      <c r="EHC6" s="26"/>
      <c r="EHD6" s="26"/>
      <c r="EHE6" s="26"/>
      <c r="EHF6" s="26"/>
      <c r="EHG6" s="26"/>
      <c r="EHH6" s="26"/>
      <c r="EHI6" s="26"/>
      <c r="EHJ6" s="26"/>
      <c r="EHK6" s="26"/>
      <c r="EHL6" s="26"/>
      <c r="EHM6" s="26"/>
      <c r="EHN6" s="26"/>
      <c r="EHO6" s="26"/>
      <c r="EHP6" s="26"/>
      <c r="EHQ6" s="26"/>
      <c r="EHR6" s="26">
        <v>1</v>
      </c>
      <c r="EHS6" s="26"/>
      <c r="EHT6" s="26">
        <v>1</v>
      </c>
      <c r="EHU6" s="26"/>
      <c r="EHV6" s="26"/>
      <c r="EHW6" s="26"/>
      <c r="EHX6" s="26"/>
      <c r="EHY6" s="26"/>
      <c r="EHZ6" s="26">
        <v>1</v>
      </c>
      <c r="EIA6" s="26"/>
      <c r="EIB6" s="26"/>
      <c r="EIC6" s="26"/>
      <c r="EID6" s="26"/>
      <c r="EIE6" s="26"/>
      <c r="EIF6" s="26">
        <v>1</v>
      </c>
      <c r="EIG6" s="26"/>
      <c r="EIH6" s="26"/>
      <c r="EII6" s="26"/>
      <c r="EIJ6" s="26"/>
      <c r="EIK6" s="26">
        <v>1</v>
      </c>
      <c r="EIL6" s="26"/>
      <c r="EIM6" s="26"/>
      <c r="EIN6" s="26"/>
      <c r="EIO6" s="26"/>
      <c r="EIP6" s="26">
        <v>1</v>
      </c>
      <c r="EIQ6" s="26">
        <v>1</v>
      </c>
      <c r="EIR6" s="26">
        <v>1</v>
      </c>
      <c r="EIS6" s="26">
        <v>1</v>
      </c>
      <c r="EIT6" s="26">
        <v>1</v>
      </c>
      <c r="EIU6" s="26">
        <v>1</v>
      </c>
      <c r="EIV6" s="26">
        <v>1</v>
      </c>
      <c r="EIW6" s="26">
        <v>1</v>
      </c>
      <c r="EIX6" s="26">
        <v>1</v>
      </c>
      <c r="EIY6" s="26">
        <v>1</v>
      </c>
      <c r="EIZ6" s="26">
        <v>1</v>
      </c>
      <c r="EJA6" s="26">
        <v>1</v>
      </c>
      <c r="EJB6" s="26">
        <v>1</v>
      </c>
      <c r="EJC6" s="26">
        <v>1</v>
      </c>
      <c r="EJD6" s="26">
        <v>1</v>
      </c>
      <c r="EJE6" s="26">
        <v>1</v>
      </c>
      <c r="EJF6" s="26">
        <v>1</v>
      </c>
      <c r="EJG6" s="26">
        <v>1</v>
      </c>
      <c r="EJH6" s="26">
        <v>3</v>
      </c>
      <c r="EJI6" s="26">
        <v>1</v>
      </c>
      <c r="EJJ6" s="26">
        <v>1</v>
      </c>
      <c r="EJK6" s="26">
        <v>1</v>
      </c>
      <c r="EJL6" s="26">
        <v>1</v>
      </c>
      <c r="EJM6" s="26">
        <v>1</v>
      </c>
      <c r="EJN6" s="26">
        <v>1</v>
      </c>
      <c r="EJO6" s="26">
        <v>1</v>
      </c>
      <c r="EJP6" s="26">
        <v>1</v>
      </c>
      <c r="EJQ6" s="26">
        <v>1</v>
      </c>
      <c r="EJR6" s="26">
        <v>1</v>
      </c>
      <c r="EJS6" s="26">
        <v>1</v>
      </c>
      <c r="EJT6" s="26">
        <v>1</v>
      </c>
      <c r="EJU6" s="26">
        <v>1</v>
      </c>
      <c r="EJV6" s="26">
        <v>1</v>
      </c>
      <c r="EJW6" s="26">
        <v>1</v>
      </c>
      <c r="EJX6" s="26">
        <v>1</v>
      </c>
      <c r="EJY6" s="26">
        <v>1</v>
      </c>
      <c r="EJZ6" s="26">
        <v>1</v>
      </c>
      <c r="EKA6" s="26">
        <v>1</v>
      </c>
      <c r="EKB6" s="26">
        <v>1</v>
      </c>
      <c r="EKC6" s="26">
        <v>1</v>
      </c>
      <c r="EKD6" s="26">
        <v>1</v>
      </c>
      <c r="EKE6" s="26">
        <v>1</v>
      </c>
      <c r="EKF6" s="26">
        <v>1</v>
      </c>
      <c r="EKG6" s="26">
        <v>1</v>
      </c>
      <c r="EKH6" s="26">
        <v>1</v>
      </c>
      <c r="EKI6" s="26">
        <v>1</v>
      </c>
      <c r="EKJ6" s="26"/>
      <c r="EKK6" s="26"/>
      <c r="EKL6" s="26"/>
      <c r="EKM6" s="26"/>
      <c r="EKN6" s="26"/>
      <c r="EKO6" s="26"/>
      <c r="EKP6" s="26"/>
      <c r="EKQ6" s="26"/>
      <c r="EKR6" s="26"/>
      <c r="EKS6" s="26"/>
      <c r="EKT6" s="26"/>
      <c r="EKU6" s="26">
        <v>1</v>
      </c>
      <c r="EKV6" s="26"/>
      <c r="EKW6" s="26"/>
      <c r="EKX6" s="26"/>
      <c r="EKY6" s="26">
        <v>1</v>
      </c>
      <c r="EKZ6" s="26"/>
      <c r="ELA6" s="26"/>
      <c r="ELB6" s="26"/>
      <c r="ELC6" s="26"/>
      <c r="ELD6" s="26"/>
      <c r="ELE6" s="26"/>
      <c r="ELF6" s="26"/>
      <c r="ELG6" s="26"/>
      <c r="ELH6" s="26"/>
      <c r="ELI6" s="26"/>
      <c r="ELJ6" s="26"/>
      <c r="ELK6" s="26"/>
      <c r="ELL6" s="26"/>
      <c r="ELM6" s="26"/>
      <c r="ELN6" s="26"/>
      <c r="ELO6" s="26"/>
      <c r="ELP6" s="26"/>
      <c r="ELQ6" s="26"/>
      <c r="ELR6" s="26"/>
      <c r="ELS6" s="26"/>
      <c r="ELT6" s="26"/>
      <c r="ELU6" s="26"/>
      <c r="ELV6" s="26"/>
      <c r="ELW6" s="26"/>
      <c r="ELX6" s="26"/>
      <c r="ELY6" s="26"/>
      <c r="ELZ6" s="26"/>
      <c r="EMA6" s="26"/>
      <c r="EMB6" s="26"/>
      <c r="EMC6" s="26"/>
      <c r="EMD6" s="26"/>
      <c r="EME6" s="26"/>
      <c r="EMF6" s="26"/>
      <c r="EMG6" s="26"/>
      <c r="EMH6" s="26"/>
      <c r="EMI6" s="26"/>
      <c r="EMJ6" s="26"/>
      <c r="EMK6" s="26"/>
      <c r="EML6" s="26"/>
      <c r="EMM6" s="26"/>
      <c r="EMN6" s="26">
        <v>1</v>
      </c>
      <c r="EMO6" s="26">
        <v>1</v>
      </c>
      <c r="EMP6" s="26">
        <v>1</v>
      </c>
      <c r="EMQ6" s="26">
        <v>1</v>
      </c>
      <c r="EMR6" s="26">
        <v>1</v>
      </c>
      <c r="EMS6" s="26">
        <v>1</v>
      </c>
      <c r="EMT6" s="26">
        <v>1</v>
      </c>
      <c r="EMU6" s="26">
        <v>1</v>
      </c>
      <c r="EMV6" s="26">
        <v>1</v>
      </c>
      <c r="EMW6" s="26">
        <v>1</v>
      </c>
      <c r="EMX6" s="26">
        <v>1</v>
      </c>
      <c r="EMY6" s="26">
        <v>1</v>
      </c>
      <c r="EMZ6" s="26">
        <v>1</v>
      </c>
      <c r="ENA6" s="26">
        <v>1</v>
      </c>
      <c r="ENB6" s="26">
        <v>1</v>
      </c>
      <c r="ENC6" s="26">
        <v>1</v>
      </c>
      <c r="END6" s="26">
        <v>1</v>
      </c>
      <c r="ENE6" s="26">
        <v>1</v>
      </c>
      <c r="ENF6" s="26">
        <v>1</v>
      </c>
      <c r="ENG6" s="26">
        <v>1</v>
      </c>
      <c r="ENH6" s="26">
        <v>1</v>
      </c>
      <c r="ENI6" s="26">
        <v>1</v>
      </c>
      <c r="ENJ6" s="26">
        <v>1</v>
      </c>
      <c r="ENK6" s="26">
        <v>1</v>
      </c>
      <c r="ENL6" s="26">
        <v>1</v>
      </c>
      <c r="ENM6" s="26">
        <v>1</v>
      </c>
      <c r="ENN6" s="26">
        <v>1</v>
      </c>
      <c r="ENO6" s="26">
        <v>1</v>
      </c>
      <c r="ENP6" s="26">
        <v>1</v>
      </c>
      <c r="ENQ6" s="26">
        <v>1</v>
      </c>
      <c r="ENR6" s="26">
        <v>1</v>
      </c>
      <c r="ENS6" s="26">
        <v>1</v>
      </c>
      <c r="ENT6" s="26">
        <v>1</v>
      </c>
      <c r="ENU6" s="26">
        <v>1</v>
      </c>
      <c r="ENV6" s="26">
        <v>1</v>
      </c>
      <c r="ENW6" s="26">
        <v>1</v>
      </c>
      <c r="ENX6" s="26">
        <v>1</v>
      </c>
      <c r="ENY6" s="26">
        <v>1</v>
      </c>
      <c r="ENZ6" s="26">
        <v>1</v>
      </c>
      <c r="EOA6" s="26">
        <v>1</v>
      </c>
      <c r="EOB6" s="26">
        <v>1</v>
      </c>
      <c r="EOC6" s="26">
        <v>1</v>
      </c>
      <c r="EOD6" s="26">
        <v>1</v>
      </c>
      <c r="EOE6" s="26"/>
      <c r="EOF6" s="26"/>
      <c r="EOG6" s="26"/>
      <c r="EOH6" s="26"/>
      <c r="EOI6" s="26">
        <v>1</v>
      </c>
      <c r="EOJ6" s="26"/>
      <c r="EOK6" s="26"/>
      <c r="EOL6" s="26"/>
      <c r="EOM6" s="26"/>
      <c r="EON6" s="26"/>
      <c r="EOO6" s="26"/>
      <c r="EOP6" s="26"/>
      <c r="EOQ6" s="26"/>
      <c r="EOR6" s="26"/>
      <c r="EOS6" s="26"/>
      <c r="EOT6" s="26"/>
      <c r="EOU6" s="26">
        <v>1</v>
      </c>
      <c r="EOV6" s="26">
        <v>1</v>
      </c>
      <c r="EOW6" s="26">
        <v>1</v>
      </c>
      <c r="EOX6" s="26">
        <v>1</v>
      </c>
      <c r="EOY6" s="26">
        <v>1</v>
      </c>
      <c r="EOZ6" s="26">
        <v>1</v>
      </c>
      <c r="EPA6" s="26">
        <v>1</v>
      </c>
      <c r="EPB6" s="26">
        <v>1</v>
      </c>
      <c r="EPC6" s="26">
        <v>1</v>
      </c>
      <c r="EPD6" s="26">
        <v>1</v>
      </c>
      <c r="EPE6" s="26">
        <v>1</v>
      </c>
      <c r="EPF6" s="26">
        <v>1</v>
      </c>
      <c r="EPG6" s="26">
        <v>1</v>
      </c>
      <c r="EPH6" s="26">
        <v>1</v>
      </c>
      <c r="EPI6" s="26">
        <v>1</v>
      </c>
      <c r="EPJ6" s="26">
        <v>1</v>
      </c>
      <c r="EPK6" s="26">
        <v>1</v>
      </c>
      <c r="EPL6" s="26">
        <v>1</v>
      </c>
      <c r="EPM6" s="26">
        <v>1</v>
      </c>
      <c r="EPN6" s="26">
        <v>1</v>
      </c>
      <c r="EPO6" s="26">
        <v>1</v>
      </c>
      <c r="EPP6" s="26">
        <v>1</v>
      </c>
      <c r="EPQ6" s="26">
        <v>1</v>
      </c>
      <c r="EPR6" s="26">
        <v>1</v>
      </c>
      <c r="EPS6" s="26"/>
      <c r="EPT6" s="26"/>
      <c r="EPU6" s="26"/>
      <c r="EPV6" s="26"/>
      <c r="EPW6" s="26"/>
      <c r="EPX6" s="26"/>
      <c r="EPY6" s="26"/>
      <c r="EPZ6" s="26"/>
      <c r="EQA6" s="26"/>
      <c r="EQB6" s="26"/>
      <c r="EQC6" s="26"/>
      <c r="EQD6" s="26"/>
      <c r="EQE6" s="26"/>
      <c r="EQF6" s="26"/>
      <c r="EQG6" s="26"/>
      <c r="EQH6" s="26"/>
      <c r="EQI6" s="26"/>
      <c r="EQJ6" s="26"/>
      <c r="EQK6" s="26"/>
      <c r="EQL6" s="26"/>
      <c r="EQM6" s="26"/>
      <c r="EQN6" s="26"/>
      <c r="EQO6" s="26"/>
      <c r="EQP6" s="26">
        <v>1</v>
      </c>
      <c r="EQQ6" s="26"/>
      <c r="EQR6" s="26"/>
      <c r="EQS6" s="26"/>
      <c r="EQT6" s="26"/>
      <c r="EQU6" s="26"/>
      <c r="EQV6" s="26"/>
      <c r="EQW6" s="26"/>
      <c r="EQX6" s="26"/>
      <c r="EQY6" s="26"/>
      <c r="EQZ6" s="26"/>
      <c r="ERA6" s="26"/>
      <c r="ERB6" s="26"/>
      <c r="ERC6" s="26"/>
      <c r="ERD6" s="26">
        <v>1</v>
      </c>
      <c r="ERE6" s="26">
        <v>1</v>
      </c>
      <c r="ERF6" s="26">
        <v>1</v>
      </c>
      <c r="ERG6" s="26">
        <v>1</v>
      </c>
      <c r="ERH6" s="26">
        <v>1</v>
      </c>
      <c r="ERI6" s="26">
        <v>2</v>
      </c>
      <c r="ERJ6" s="26">
        <v>1</v>
      </c>
      <c r="ERK6" s="26">
        <v>1</v>
      </c>
      <c r="ERL6" s="26">
        <v>1</v>
      </c>
      <c r="ERM6" s="26">
        <v>1</v>
      </c>
      <c r="ERN6" s="26">
        <v>1</v>
      </c>
      <c r="ERO6" s="26">
        <v>1</v>
      </c>
      <c r="ERP6" s="26">
        <v>1</v>
      </c>
      <c r="ERQ6" s="26">
        <v>1</v>
      </c>
      <c r="ERR6" s="26">
        <v>1</v>
      </c>
      <c r="ERS6" s="26">
        <v>1</v>
      </c>
      <c r="ERT6" s="26">
        <v>1</v>
      </c>
      <c r="ERU6" s="26">
        <v>1</v>
      </c>
      <c r="ERV6" s="26">
        <v>1</v>
      </c>
      <c r="ERW6" s="26">
        <v>1</v>
      </c>
      <c r="ERX6" s="26">
        <v>1</v>
      </c>
      <c r="ERY6" s="26">
        <v>1</v>
      </c>
      <c r="ERZ6" s="26">
        <v>1</v>
      </c>
      <c r="ESA6" s="26">
        <v>1</v>
      </c>
      <c r="ESB6" s="26">
        <v>1</v>
      </c>
      <c r="ESC6" s="26">
        <v>1</v>
      </c>
      <c r="ESD6" s="26">
        <v>1</v>
      </c>
      <c r="ESE6" s="26">
        <v>1</v>
      </c>
      <c r="ESF6" s="26">
        <v>1</v>
      </c>
      <c r="ESG6" s="26">
        <v>1</v>
      </c>
      <c r="ESH6" s="26">
        <v>1</v>
      </c>
      <c r="ESI6" s="26">
        <v>1</v>
      </c>
      <c r="ESJ6" s="26">
        <v>1</v>
      </c>
      <c r="ESK6" s="26">
        <v>1</v>
      </c>
      <c r="ESL6" s="26">
        <v>1</v>
      </c>
      <c r="ESM6" s="26">
        <v>1</v>
      </c>
      <c r="ESN6" s="26">
        <v>1</v>
      </c>
      <c r="ESO6" s="26">
        <v>1</v>
      </c>
      <c r="ESP6" s="26">
        <v>1</v>
      </c>
      <c r="ESQ6" s="26">
        <v>1</v>
      </c>
      <c r="ESR6" s="26">
        <v>1</v>
      </c>
      <c r="ESS6" s="26">
        <v>1</v>
      </c>
      <c r="EST6" s="26">
        <v>1</v>
      </c>
      <c r="ESU6" s="26">
        <v>1</v>
      </c>
      <c r="ESV6" s="26">
        <v>1</v>
      </c>
      <c r="ESW6" s="26">
        <v>1</v>
      </c>
      <c r="ESX6" s="26">
        <v>1</v>
      </c>
      <c r="ESY6" s="26">
        <v>1</v>
      </c>
      <c r="ESZ6" s="26">
        <v>1</v>
      </c>
      <c r="ETA6" s="26">
        <v>1</v>
      </c>
      <c r="ETB6" s="26">
        <v>1</v>
      </c>
      <c r="ETC6" s="26">
        <v>1</v>
      </c>
      <c r="ETD6" s="26">
        <v>1</v>
      </c>
      <c r="ETE6" s="26"/>
      <c r="ETF6" s="26"/>
      <c r="ETG6" s="26"/>
      <c r="ETH6" s="26"/>
      <c r="ETI6" s="26"/>
      <c r="ETJ6" s="26"/>
      <c r="ETK6" s="26"/>
      <c r="ETL6" s="26"/>
      <c r="ETM6" s="26"/>
      <c r="ETN6" s="26"/>
      <c r="ETO6" s="26"/>
      <c r="ETP6" s="26"/>
      <c r="ETQ6" s="26"/>
      <c r="ETR6" s="26"/>
      <c r="ETS6" s="26"/>
      <c r="ETT6" s="26"/>
      <c r="ETU6" s="26"/>
      <c r="ETV6" s="26"/>
      <c r="ETW6" s="26"/>
      <c r="ETX6" s="26"/>
      <c r="ETY6" s="26"/>
      <c r="ETZ6" s="26"/>
      <c r="EUA6" s="26"/>
      <c r="EUB6" s="26"/>
      <c r="EUC6" s="26"/>
      <c r="EUD6" s="26"/>
      <c r="EUE6" s="26"/>
      <c r="EUF6" s="26"/>
      <c r="EUG6" s="26"/>
      <c r="EUH6" s="26"/>
      <c r="EUI6" s="26"/>
      <c r="EUJ6" s="26"/>
      <c r="EUK6" s="26"/>
      <c r="EUL6" s="26"/>
      <c r="EUM6" s="26"/>
      <c r="EUN6" s="26"/>
      <c r="EUO6" s="26"/>
      <c r="EUP6" s="26"/>
      <c r="EUQ6" s="26"/>
      <c r="EUR6" s="26"/>
      <c r="EUS6" s="26"/>
      <c r="EUT6" s="26"/>
      <c r="EUU6" s="26"/>
      <c r="EUV6" s="26"/>
      <c r="EUW6" s="26"/>
      <c r="EUX6" s="26"/>
      <c r="EUY6" s="26"/>
      <c r="EUZ6" s="26"/>
      <c r="EVA6" s="26"/>
      <c r="EVB6" s="26"/>
      <c r="EVC6" s="26"/>
      <c r="EVD6" s="26"/>
      <c r="EVE6" s="26"/>
      <c r="EVF6" s="26"/>
      <c r="EVG6" s="26"/>
      <c r="EVH6" s="26"/>
      <c r="EVI6" s="26"/>
      <c r="EVJ6" s="26"/>
      <c r="EVK6" s="26"/>
      <c r="EVL6" s="26"/>
      <c r="EVM6" s="26"/>
      <c r="EVN6" s="26"/>
      <c r="EVO6" s="26"/>
      <c r="EVP6" s="26"/>
      <c r="EVQ6" s="26"/>
      <c r="EVR6" s="26"/>
      <c r="EVS6" s="26"/>
      <c r="EVT6" s="26"/>
      <c r="EVU6" s="26"/>
      <c r="EVV6" s="26"/>
      <c r="EVW6" s="26"/>
      <c r="EVX6" s="26"/>
      <c r="EVY6" s="26"/>
      <c r="EVZ6" s="26"/>
      <c r="EWA6" s="26"/>
      <c r="EWB6" s="26"/>
      <c r="EWC6" s="26"/>
      <c r="EWD6" s="26"/>
      <c r="EWE6" s="26"/>
      <c r="EWF6" s="26"/>
      <c r="EWG6" s="26"/>
      <c r="EWH6" s="26"/>
      <c r="EWI6" s="26"/>
      <c r="EWJ6" s="26"/>
      <c r="EWK6" s="26"/>
      <c r="EWL6" s="26"/>
      <c r="EWM6" s="26"/>
      <c r="EWN6" s="26"/>
      <c r="EWO6" s="26"/>
      <c r="EWP6" s="26"/>
      <c r="EWQ6" s="26"/>
      <c r="EWR6" s="26"/>
      <c r="EWS6" s="26"/>
      <c r="EWT6" s="26"/>
      <c r="EWU6" s="26"/>
      <c r="EWV6" s="26"/>
      <c r="EWW6" s="26"/>
      <c r="EWX6" s="26"/>
      <c r="EWY6" s="26"/>
      <c r="EWZ6" s="26"/>
      <c r="EXA6" s="26"/>
      <c r="EXB6" s="26"/>
      <c r="EXC6" s="26"/>
      <c r="EXD6" s="26"/>
      <c r="EXE6" s="26"/>
      <c r="EXF6" s="26"/>
      <c r="EXG6" s="26"/>
      <c r="EXH6" s="26"/>
      <c r="EXI6" s="26"/>
      <c r="EXJ6" s="26"/>
      <c r="EXK6" s="26"/>
      <c r="EXL6" s="26"/>
      <c r="EXM6" s="26"/>
      <c r="EXN6" s="26"/>
      <c r="EXO6" s="26"/>
      <c r="EXP6" s="26"/>
      <c r="EXQ6" s="26"/>
      <c r="EXR6" s="26"/>
      <c r="EXS6" s="26">
        <v>1</v>
      </c>
      <c r="EXT6" s="26"/>
      <c r="EXU6" s="26"/>
      <c r="EXV6" s="26"/>
      <c r="EXW6" s="26"/>
      <c r="EXX6" s="26"/>
      <c r="EXY6" s="26"/>
      <c r="EXZ6" s="26"/>
      <c r="EYA6" s="26"/>
      <c r="EYB6" s="26"/>
      <c r="EYC6" s="26"/>
      <c r="EYD6" s="26"/>
      <c r="EYE6" s="26"/>
      <c r="EYF6" s="26"/>
      <c r="EYG6" s="26"/>
      <c r="EYH6" s="26"/>
      <c r="EYI6" s="26"/>
      <c r="EYJ6" s="26"/>
      <c r="EYK6" s="26"/>
      <c r="EYL6" s="26"/>
      <c r="EYM6" s="26"/>
      <c r="EYN6" s="26"/>
      <c r="EYO6" s="26"/>
      <c r="EYP6" s="26"/>
      <c r="EYQ6" s="26"/>
      <c r="EYR6" s="26"/>
      <c r="EYS6" s="26"/>
      <c r="EYT6" s="26"/>
      <c r="EYU6" s="26"/>
      <c r="EYV6" s="26"/>
      <c r="EYW6" s="26"/>
      <c r="EYX6" s="26"/>
      <c r="EYY6" s="26"/>
      <c r="EYZ6" s="26"/>
      <c r="EZA6" s="26"/>
      <c r="EZB6" s="26"/>
      <c r="EZC6" s="26"/>
      <c r="EZD6" s="26"/>
      <c r="EZE6" s="26"/>
      <c r="EZF6" s="26"/>
      <c r="EZG6" s="26"/>
      <c r="EZH6" s="26"/>
      <c r="EZI6" s="26"/>
      <c r="EZJ6" s="26"/>
      <c r="EZK6" s="26"/>
      <c r="EZL6" s="26"/>
      <c r="EZM6" s="26"/>
      <c r="EZN6" s="26"/>
      <c r="EZO6" s="26">
        <v>1</v>
      </c>
      <c r="EZP6" s="26">
        <v>1</v>
      </c>
      <c r="EZQ6" s="26">
        <v>1</v>
      </c>
      <c r="EZR6" s="26"/>
      <c r="EZS6" s="26"/>
      <c r="EZT6" s="26"/>
      <c r="EZU6" s="26"/>
      <c r="EZV6" s="26"/>
      <c r="EZW6" s="26"/>
      <c r="EZX6" s="26"/>
      <c r="EZY6" s="26"/>
      <c r="EZZ6" s="26"/>
      <c r="FAA6" s="26"/>
      <c r="FAB6" s="26"/>
      <c r="FAC6" s="26"/>
      <c r="FAD6" s="26"/>
      <c r="FAE6" s="26"/>
      <c r="FAF6" s="26"/>
      <c r="FAG6" s="26"/>
      <c r="FAH6" s="26"/>
      <c r="FAI6" s="26"/>
      <c r="FAJ6" s="26"/>
      <c r="FAK6" s="26"/>
      <c r="FAL6" s="26"/>
      <c r="FAM6" s="26"/>
      <c r="FAN6" s="26"/>
      <c r="FAO6" s="26"/>
      <c r="FAP6" s="26"/>
      <c r="FAQ6" s="26"/>
      <c r="FAR6" s="26"/>
      <c r="FAS6" s="26"/>
      <c r="FAT6" s="26"/>
      <c r="FAU6" s="26"/>
      <c r="FAV6" s="26"/>
      <c r="FAW6" s="26"/>
      <c r="FAX6" s="26"/>
      <c r="FAY6" s="26"/>
      <c r="FAZ6" s="26"/>
      <c r="FBA6" s="26"/>
      <c r="FBB6" s="26"/>
      <c r="FBC6" s="26"/>
      <c r="FBD6" s="26"/>
      <c r="FBE6" s="26"/>
      <c r="FBF6" s="26"/>
      <c r="FBG6" s="26"/>
      <c r="FBH6" s="26"/>
      <c r="FBI6" s="26"/>
      <c r="FBJ6" s="26"/>
      <c r="FBK6" s="26"/>
      <c r="FBL6" s="26"/>
      <c r="FBM6" s="26"/>
      <c r="FBN6" s="26"/>
      <c r="FBO6" s="26"/>
      <c r="FBP6" s="26"/>
      <c r="FBQ6" s="26"/>
      <c r="FBR6" s="26"/>
      <c r="FBS6" s="26">
        <v>1</v>
      </c>
      <c r="FBT6" s="13">
        <v>701</v>
      </c>
    </row>
    <row r="7" spans="1:4128">
      <c r="A7" s="9">
        <v>31</v>
      </c>
      <c r="B7" s="43"/>
      <c r="C7" s="26"/>
      <c r="D7" s="26"/>
      <c r="E7" s="26"/>
      <c r="F7" s="26"/>
      <c r="G7" s="26"/>
      <c r="H7" s="26"/>
      <c r="I7" s="26">
        <v>1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>
        <v>1</v>
      </c>
      <c r="U7" s="26"/>
      <c r="V7" s="26"/>
      <c r="W7" s="26"/>
      <c r="X7" s="26">
        <v>1</v>
      </c>
      <c r="Y7" s="26"/>
      <c r="Z7" s="26"/>
      <c r="AA7" s="26">
        <v>2</v>
      </c>
      <c r="AB7" s="26"/>
      <c r="AC7" s="26">
        <v>2</v>
      </c>
      <c r="AD7" s="26"/>
      <c r="AE7" s="26">
        <v>1</v>
      </c>
      <c r="AF7" s="26">
        <v>1</v>
      </c>
      <c r="AG7" s="26">
        <v>1</v>
      </c>
      <c r="AH7" s="26"/>
      <c r="AI7" s="26"/>
      <c r="AJ7" s="26">
        <v>1</v>
      </c>
      <c r="AK7" s="26"/>
      <c r="AL7" s="26"/>
      <c r="AM7" s="26"/>
      <c r="AN7" s="26"/>
      <c r="AO7" s="26">
        <v>1</v>
      </c>
      <c r="AP7" s="26">
        <v>2</v>
      </c>
      <c r="AQ7" s="26"/>
      <c r="AR7" s="26">
        <v>1</v>
      </c>
      <c r="AS7" s="26">
        <v>2</v>
      </c>
      <c r="AT7" s="26"/>
      <c r="AU7" s="26"/>
      <c r="AV7" s="26"/>
      <c r="AW7" s="26">
        <v>1</v>
      </c>
      <c r="AX7" s="26">
        <v>1</v>
      </c>
      <c r="AY7" s="26"/>
      <c r="AZ7" s="26">
        <v>1</v>
      </c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>
        <v>2</v>
      </c>
      <c r="BM7" s="26"/>
      <c r="BN7" s="26"/>
      <c r="BO7" s="26"/>
      <c r="BP7" s="26"/>
      <c r="BQ7" s="26"/>
      <c r="BR7" s="26"/>
      <c r="BS7" s="26"/>
      <c r="BT7" s="26">
        <v>1</v>
      </c>
      <c r="BU7" s="26"/>
      <c r="BV7" s="26"/>
      <c r="BW7" s="26">
        <v>1</v>
      </c>
      <c r="BX7" s="26"/>
      <c r="BY7" s="26">
        <v>1</v>
      </c>
      <c r="BZ7" s="26"/>
      <c r="CA7" s="26"/>
      <c r="CB7" s="26"/>
      <c r="CC7" s="26"/>
      <c r="CD7" s="26"/>
      <c r="CE7" s="26"/>
      <c r="CF7" s="26"/>
      <c r="CG7" s="26">
        <v>1</v>
      </c>
      <c r="CH7" s="26"/>
      <c r="CI7" s="26"/>
      <c r="CJ7" s="26">
        <v>1</v>
      </c>
      <c r="CK7" s="26"/>
      <c r="CL7" s="26"/>
      <c r="CM7" s="26"/>
      <c r="CN7" s="26">
        <v>1</v>
      </c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>
        <v>1</v>
      </c>
      <c r="HT7" s="26">
        <v>1</v>
      </c>
      <c r="HU7" s="26">
        <v>1</v>
      </c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26"/>
      <c r="LL7" s="26"/>
      <c r="LM7" s="26"/>
      <c r="LN7" s="26"/>
      <c r="LO7" s="26"/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>
        <v>1</v>
      </c>
      <c r="NL7" s="26"/>
      <c r="NM7" s="26"/>
      <c r="NN7" s="26"/>
      <c r="NO7" s="26"/>
      <c r="NP7" s="26"/>
      <c r="NQ7" s="26"/>
      <c r="NR7" s="26"/>
      <c r="NS7" s="26"/>
      <c r="NT7" s="26"/>
      <c r="NU7" s="26"/>
      <c r="NV7" s="26"/>
      <c r="NW7" s="26"/>
      <c r="NX7" s="26"/>
      <c r="NY7" s="26"/>
      <c r="NZ7" s="26"/>
      <c r="OA7" s="26"/>
      <c r="OB7" s="26"/>
      <c r="OC7" s="26"/>
      <c r="OD7" s="26"/>
      <c r="OE7" s="26"/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  <c r="PF7" s="26"/>
      <c r="PG7" s="26"/>
      <c r="PH7" s="26"/>
      <c r="PI7" s="26"/>
      <c r="PJ7" s="26"/>
      <c r="PK7" s="26"/>
      <c r="PL7" s="26"/>
      <c r="PM7" s="26"/>
      <c r="PN7" s="26"/>
      <c r="PO7" s="26"/>
      <c r="PP7" s="26"/>
      <c r="PQ7" s="26"/>
      <c r="PR7" s="26"/>
      <c r="PS7" s="26"/>
      <c r="PT7" s="26"/>
      <c r="PU7" s="26"/>
      <c r="PV7" s="26"/>
      <c r="PW7" s="26"/>
      <c r="PX7" s="26"/>
      <c r="PY7" s="26"/>
      <c r="PZ7" s="26"/>
      <c r="QA7" s="26"/>
      <c r="QB7" s="26"/>
      <c r="QC7" s="26"/>
      <c r="QD7" s="26"/>
      <c r="QE7" s="26"/>
      <c r="QF7" s="26"/>
      <c r="QG7" s="26"/>
      <c r="QH7" s="26"/>
      <c r="QI7" s="26"/>
      <c r="QJ7" s="26"/>
      <c r="QK7" s="26"/>
      <c r="QL7" s="26"/>
      <c r="QM7" s="26"/>
      <c r="QN7" s="26"/>
      <c r="QO7" s="26"/>
      <c r="QP7" s="26"/>
      <c r="QQ7" s="26"/>
      <c r="QR7" s="26"/>
      <c r="QS7" s="26"/>
      <c r="QT7" s="26"/>
      <c r="QU7" s="26"/>
      <c r="QV7" s="26"/>
      <c r="QW7" s="26"/>
      <c r="QX7" s="26"/>
      <c r="QY7" s="26"/>
      <c r="QZ7" s="26"/>
      <c r="RA7" s="26"/>
      <c r="RB7" s="26"/>
      <c r="RC7" s="26"/>
      <c r="RD7" s="26"/>
      <c r="RE7" s="26"/>
      <c r="RF7" s="26"/>
      <c r="RG7" s="26"/>
      <c r="RH7" s="26"/>
      <c r="RI7" s="26"/>
      <c r="RJ7" s="26"/>
      <c r="RK7" s="26"/>
      <c r="RL7" s="26"/>
      <c r="RM7" s="26"/>
      <c r="RN7" s="26"/>
      <c r="RO7" s="26"/>
      <c r="RP7" s="26"/>
      <c r="RQ7" s="26"/>
      <c r="RR7" s="26"/>
      <c r="RS7" s="26"/>
      <c r="RT7" s="26"/>
      <c r="RU7" s="26"/>
      <c r="RV7" s="26"/>
      <c r="RW7" s="26"/>
      <c r="RX7" s="26"/>
      <c r="RY7" s="26"/>
      <c r="RZ7" s="26"/>
      <c r="SA7" s="26"/>
      <c r="SB7" s="26"/>
      <c r="SC7" s="26"/>
      <c r="SD7" s="26"/>
      <c r="SE7" s="26"/>
      <c r="SF7" s="26"/>
      <c r="SG7" s="26"/>
      <c r="SH7" s="26"/>
      <c r="SI7" s="26"/>
      <c r="SJ7" s="26"/>
      <c r="SK7" s="26"/>
      <c r="SL7" s="26"/>
      <c r="SM7" s="26"/>
      <c r="SN7" s="26"/>
      <c r="SO7" s="26"/>
      <c r="SP7" s="26"/>
      <c r="SQ7" s="26"/>
      <c r="SR7" s="26"/>
      <c r="SS7" s="26"/>
      <c r="ST7" s="26"/>
      <c r="SU7" s="26"/>
      <c r="SV7" s="26"/>
      <c r="SW7" s="26"/>
      <c r="SX7" s="26"/>
      <c r="SY7" s="26"/>
      <c r="SZ7" s="26"/>
      <c r="TA7" s="26"/>
      <c r="TB7" s="26"/>
      <c r="TC7" s="26"/>
      <c r="TD7" s="26"/>
      <c r="TE7" s="26"/>
      <c r="TF7" s="26"/>
      <c r="TG7" s="26"/>
      <c r="TH7" s="26"/>
      <c r="TI7" s="26"/>
      <c r="TJ7" s="26"/>
      <c r="TK7" s="26"/>
      <c r="TL7" s="26"/>
      <c r="TM7" s="26"/>
      <c r="TN7" s="26"/>
      <c r="TO7" s="26"/>
      <c r="TP7" s="26"/>
      <c r="TQ7" s="26"/>
      <c r="TR7" s="26"/>
      <c r="TS7" s="26"/>
      <c r="TT7" s="26"/>
      <c r="TU7" s="26"/>
      <c r="TV7" s="26"/>
      <c r="TW7" s="26"/>
      <c r="TX7" s="26"/>
      <c r="TY7" s="26"/>
      <c r="TZ7" s="26"/>
      <c r="UA7" s="26"/>
      <c r="UB7" s="26"/>
      <c r="UC7" s="26"/>
      <c r="UD7" s="26"/>
      <c r="UE7" s="26"/>
      <c r="UF7" s="26"/>
      <c r="UG7" s="26"/>
      <c r="UH7" s="26"/>
      <c r="UI7" s="26"/>
      <c r="UJ7" s="26"/>
      <c r="UK7" s="26"/>
      <c r="UL7" s="26"/>
      <c r="UM7" s="26"/>
      <c r="UN7" s="26"/>
      <c r="UO7" s="26"/>
      <c r="UP7" s="26"/>
      <c r="UQ7" s="26"/>
      <c r="UR7" s="26"/>
      <c r="US7" s="26"/>
      <c r="UT7" s="26"/>
      <c r="UU7" s="26"/>
      <c r="UV7" s="26"/>
      <c r="UW7" s="26"/>
      <c r="UX7" s="26"/>
      <c r="UY7" s="26"/>
      <c r="UZ7" s="26"/>
      <c r="VA7" s="26"/>
      <c r="VB7" s="26"/>
      <c r="VC7" s="26"/>
      <c r="VD7" s="26"/>
      <c r="VE7" s="26"/>
      <c r="VF7" s="26"/>
      <c r="VG7" s="26"/>
      <c r="VH7" s="26"/>
      <c r="VI7" s="26"/>
      <c r="VJ7" s="26"/>
      <c r="VK7" s="26"/>
      <c r="VL7" s="26"/>
      <c r="VM7" s="26"/>
      <c r="VN7" s="26"/>
      <c r="VO7" s="26"/>
      <c r="VP7" s="26"/>
      <c r="VQ7" s="26"/>
      <c r="VR7" s="26"/>
      <c r="VS7" s="26"/>
      <c r="VT7" s="26"/>
      <c r="VU7" s="26"/>
      <c r="VV7" s="26"/>
      <c r="VW7" s="26"/>
      <c r="VX7" s="26"/>
      <c r="VY7" s="26"/>
      <c r="VZ7" s="26"/>
      <c r="WA7" s="26"/>
      <c r="WB7" s="26"/>
      <c r="WC7" s="26"/>
      <c r="WD7" s="26"/>
      <c r="WE7" s="26"/>
      <c r="WF7" s="26"/>
      <c r="WG7" s="26"/>
      <c r="WH7" s="26"/>
      <c r="WI7" s="26"/>
      <c r="WJ7" s="26"/>
      <c r="WK7" s="26"/>
      <c r="WL7" s="26"/>
      <c r="WM7" s="26"/>
      <c r="WN7" s="26"/>
      <c r="WO7" s="26"/>
      <c r="WP7" s="26"/>
      <c r="WQ7" s="26"/>
      <c r="WR7" s="26"/>
      <c r="WS7" s="26"/>
      <c r="WT7" s="26"/>
      <c r="WU7" s="26"/>
      <c r="WV7" s="26"/>
      <c r="WW7" s="26"/>
      <c r="WX7" s="26"/>
      <c r="WY7" s="26"/>
      <c r="WZ7" s="26"/>
      <c r="XA7" s="26"/>
      <c r="XB7" s="26"/>
      <c r="XC7" s="26"/>
      <c r="XD7" s="26"/>
      <c r="XE7" s="26"/>
      <c r="XF7" s="26"/>
      <c r="XG7" s="26"/>
      <c r="XH7" s="26"/>
      <c r="XI7" s="26"/>
      <c r="XJ7" s="26"/>
      <c r="XK7" s="26"/>
      <c r="XL7" s="26"/>
      <c r="XM7" s="26"/>
      <c r="XN7" s="26"/>
      <c r="XO7" s="26"/>
      <c r="XP7" s="26"/>
      <c r="XQ7" s="26"/>
      <c r="XR7" s="26"/>
      <c r="XS7" s="26"/>
      <c r="XT7" s="26"/>
      <c r="XU7" s="26"/>
      <c r="XV7" s="26"/>
      <c r="XW7" s="26"/>
      <c r="XX7" s="26"/>
      <c r="XY7" s="26"/>
      <c r="XZ7" s="26"/>
      <c r="YA7" s="26"/>
      <c r="YB7" s="26"/>
      <c r="YC7" s="26"/>
      <c r="YD7" s="26"/>
      <c r="YE7" s="26"/>
      <c r="YF7" s="26"/>
      <c r="YG7" s="26"/>
      <c r="YH7" s="26"/>
      <c r="YI7" s="26"/>
      <c r="YJ7" s="26"/>
      <c r="YK7" s="26"/>
      <c r="YL7" s="26"/>
      <c r="YM7" s="26"/>
      <c r="YN7" s="26"/>
      <c r="YO7" s="26"/>
      <c r="YP7" s="26"/>
      <c r="YQ7" s="26"/>
      <c r="YR7" s="26"/>
      <c r="YS7" s="26"/>
      <c r="YT7" s="26"/>
      <c r="YU7" s="26"/>
      <c r="YV7" s="26"/>
      <c r="YW7" s="26"/>
      <c r="YX7" s="26"/>
      <c r="YY7" s="26"/>
      <c r="YZ7" s="26"/>
      <c r="ZA7" s="26"/>
      <c r="ZB7" s="26"/>
      <c r="ZC7" s="26"/>
      <c r="ZD7" s="26"/>
      <c r="ZE7" s="26"/>
      <c r="ZF7" s="26"/>
      <c r="ZG7" s="26"/>
      <c r="ZH7" s="26"/>
      <c r="ZI7" s="26"/>
      <c r="ZJ7" s="26"/>
      <c r="ZK7" s="26"/>
      <c r="ZL7" s="26"/>
      <c r="ZM7" s="26"/>
      <c r="ZN7" s="26"/>
      <c r="ZO7" s="26"/>
      <c r="ZP7" s="26"/>
      <c r="ZQ7" s="26"/>
      <c r="ZR7" s="26"/>
      <c r="ZS7" s="26"/>
      <c r="ZT7" s="26"/>
      <c r="ZU7" s="26"/>
      <c r="ZV7" s="26"/>
      <c r="ZW7" s="26"/>
      <c r="ZX7" s="26"/>
      <c r="ZY7" s="26"/>
      <c r="ZZ7" s="26"/>
      <c r="AAA7" s="26"/>
      <c r="AAB7" s="26"/>
      <c r="AAC7" s="26"/>
      <c r="AAD7" s="26"/>
      <c r="AAE7" s="26"/>
      <c r="AAF7" s="26"/>
      <c r="AAG7" s="26"/>
      <c r="AAH7" s="26"/>
      <c r="AAI7" s="26"/>
      <c r="AAJ7" s="26"/>
      <c r="AAK7" s="26"/>
      <c r="AAL7" s="26"/>
      <c r="AAM7" s="26"/>
      <c r="AAN7" s="26"/>
      <c r="AAO7" s="26"/>
      <c r="AAP7" s="26"/>
      <c r="AAQ7" s="26"/>
      <c r="AAR7" s="26"/>
      <c r="AAS7" s="26"/>
      <c r="AAT7" s="26"/>
      <c r="AAU7" s="26"/>
      <c r="AAV7" s="26"/>
      <c r="AAW7" s="26"/>
      <c r="AAX7" s="26"/>
      <c r="AAY7" s="26"/>
      <c r="AAZ7" s="26"/>
      <c r="ABA7" s="26"/>
      <c r="ABB7" s="26"/>
      <c r="ABC7" s="26"/>
      <c r="ABD7" s="26"/>
      <c r="ABE7" s="26"/>
      <c r="ABF7" s="26"/>
      <c r="ABG7" s="26"/>
      <c r="ABH7" s="26"/>
      <c r="ABI7" s="26">
        <v>1</v>
      </c>
      <c r="ABJ7" s="26"/>
      <c r="ABK7" s="26"/>
      <c r="ABL7" s="26"/>
      <c r="ABM7" s="26"/>
      <c r="ABN7" s="26"/>
      <c r="ABO7" s="26"/>
      <c r="ABP7" s="26"/>
      <c r="ABQ7" s="26"/>
      <c r="ABR7" s="26"/>
      <c r="ABS7" s="26"/>
      <c r="ABT7" s="26"/>
      <c r="ABU7" s="26"/>
      <c r="ABV7" s="26"/>
      <c r="ABW7" s="26"/>
      <c r="ABX7" s="26"/>
      <c r="ABY7" s="26"/>
      <c r="ABZ7" s="26">
        <v>1</v>
      </c>
      <c r="ACA7" s="26"/>
      <c r="ACB7" s="26"/>
      <c r="ACC7" s="26"/>
      <c r="ACD7" s="26"/>
      <c r="ACE7" s="26"/>
      <c r="ACF7" s="26"/>
      <c r="ACG7" s="26"/>
      <c r="ACH7" s="26"/>
      <c r="ACI7" s="26"/>
      <c r="ACJ7" s="26"/>
      <c r="ACK7" s="26"/>
      <c r="ACL7" s="26"/>
      <c r="ACM7" s="26"/>
      <c r="ACN7" s="26"/>
      <c r="ACO7" s="26"/>
      <c r="ACP7" s="26"/>
      <c r="ACQ7" s="26"/>
      <c r="ACR7" s="26"/>
      <c r="ACS7" s="26"/>
      <c r="ACT7" s="26">
        <v>1</v>
      </c>
      <c r="ACU7" s="26">
        <v>1</v>
      </c>
      <c r="ACV7" s="26">
        <v>1</v>
      </c>
      <c r="ACW7" s="26">
        <v>1</v>
      </c>
      <c r="ACX7" s="26">
        <v>1</v>
      </c>
      <c r="ACY7" s="26">
        <v>2</v>
      </c>
      <c r="ACZ7" s="26">
        <v>1</v>
      </c>
      <c r="ADA7" s="26">
        <v>1</v>
      </c>
      <c r="ADB7" s="26">
        <v>1</v>
      </c>
      <c r="ADC7" s="26">
        <v>1</v>
      </c>
      <c r="ADD7" s="26">
        <v>1</v>
      </c>
      <c r="ADE7" s="26">
        <v>1</v>
      </c>
      <c r="ADF7" s="26">
        <v>1</v>
      </c>
      <c r="ADG7" s="26">
        <v>1</v>
      </c>
      <c r="ADH7" s="26">
        <v>2</v>
      </c>
      <c r="ADI7" s="26">
        <v>1</v>
      </c>
      <c r="ADJ7" s="26">
        <v>1</v>
      </c>
      <c r="ADK7" s="26">
        <v>1</v>
      </c>
      <c r="ADL7" s="26">
        <v>1</v>
      </c>
      <c r="ADM7" s="26">
        <v>1</v>
      </c>
      <c r="ADN7" s="26">
        <v>2</v>
      </c>
      <c r="ADO7" s="26">
        <v>1</v>
      </c>
      <c r="ADP7" s="26">
        <v>1</v>
      </c>
      <c r="ADQ7" s="26">
        <v>1</v>
      </c>
      <c r="ADR7" s="26">
        <v>2</v>
      </c>
      <c r="ADS7" s="26">
        <v>1</v>
      </c>
      <c r="ADT7" s="26">
        <v>1</v>
      </c>
      <c r="ADU7" s="26">
        <v>1</v>
      </c>
      <c r="ADV7" s="26">
        <v>1</v>
      </c>
      <c r="ADW7" s="26">
        <v>1</v>
      </c>
      <c r="ADX7" s="26">
        <v>1</v>
      </c>
      <c r="ADY7" s="26">
        <v>1</v>
      </c>
      <c r="ADZ7" s="26">
        <v>1</v>
      </c>
      <c r="AEA7" s="26">
        <v>1</v>
      </c>
      <c r="AEB7" s="26">
        <v>1</v>
      </c>
      <c r="AEC7" s="26">
        <v>1</v>
      </c>
      <c r="AED7" s="26">
        <v>1</v>
      </c>
      <c r="AEE7" s="26">
        <v>1</v>
      </c>
      <c r="AEF7" s="26">
        <v>1</v>
      </c>
      <c r="AEG7" s="26">
        <v>1</v>
      </c>
      <c r="AEH7" s="26">
        <v>1</v>
      </c>
      <c r="AEI7" s="26">
        <v>1</v>
      </c>
      <c r="AEJ7" s="26">
        <v>2</v>
      </c>
      <c r="AEK7" s="26">
        <v>1</v>
      </c>
      <c r="AEL7" s="26">
        <v>1</v>
      </c>
      <c r="AEM7" s="26">
        <v>1</v>
      </c>
      <c r="AEN7" s="26">
        <v>1</v>
      </c>
      <c r="AEO7" s="26">
        <v>1</v>
      </c>
      <c r="AEP7" s="26">
        <v>1</v>
      </c>
      <c r="AEQ7" s="26">
        <v>1</v>
      </c>
      <c r="AER7" s="26">
        <v>1</v>
      </c>
      <c r="AES7" s="26">
        <v>1</v>
      </c>
      <c r="AET7" s="26">
        <v>1</v>
      </c>
      <c r="AEU7" s="26">
        <v>1</v>
      </c>
      <c r="AEV7" s="26">
        <v>1</v>
      </c>
      <c r="AEW7" s="26">
        <v>1</v>
      </c>
      <c r="AEX7" s="26">
        <v>1</v>
      </c>
      <c r="AEY7" s="26">
        <v>1</v>
      </c>
      <c r="AEZ7" s="26">
        <v>1</v>
      </c>
      <c r="AFA7" s="26">
        <v>1</v>
      </c>
      <c r="AFB7" s="26">
        <v>1</v>
      </c>
      <c r="AFC7" s="26">
        <v>1</v>
      </c>
      <c r="AFD7" s="26">
        <v>1</v>
      </c>
      <c r="AFE7" s="26">
        <v>1</v>
      </c>
      <c r="AFF7" s="26">
        <v>1</v>
      </c>
      <c r="AFG7" s="26">
        <v>1</v>
      </c>
      <c r="AFH7" s="26">
        <v>1</v>
      </c>
      <c r="AFI7" s="26">
        <v>1</v>
      </c>
      <c r="AFJ7" s="26">
        <v>1</v>
      </c>
      <c r="AFK7" s="26">
        <v>1</v>
      </c>
      <c r="AFL7" s="26">
        <v>1</v>
      </c>
      <c r="AFM7" s="26">
        <v>1</v>
      </c>
      <c r="AFN7" s="26">
        <v>1</v>
      </c>
      <c r="AFO7" s="26">
        <v>1</v>
      </c>
      <c r="AFP7" s="26">
        <v>1</v>
      </c>
      <c r="AFQ7" s="26">
        <v>1</v>
      </c>
      <c r="AFR7" s="26">
        <v>1</v>
      </c>
      <c r="AFS7" s="26">
        <v>1</v>
      </c>
      <c r="AFT7" s="26">
        <v>1</v>
      </c>
      <c r="AFU7" s="26">
        <v>1</v>
      </c>
      <c r="AFV7" s="26">
        <v>1</v>
      </c>
      <c r="AFW7" s="26">
        <v>1</v>
      </c>
      <c r="AFX7" s="26">
        <v>1</v>
      </c>
      <c r="AFY7" s="26">
        <v>1</v>
      </c>
      <c r="AFZ7" s="26">
        <v>1</v>
      </c>
      <c r="AGA7" s="26">
        <v>1</v>
      </c>
      <c r="AGB7" s="26">
        <v>1</v>
      </c>
      <c r="AGC7" s="26">
        <v>1</v>
      </c>
      <c r="AGD7" s="26">
        <v>1</v>
      </c>
      <c r="AGE7" s="26">
        <v>1</v>
      </c>
      <c r="AGF7" s="26">
        <v>1</v>
      </c>
      <c r="AGG7" s="26">
        <v>1</v>
      </c>
      <c r="AGH7" s="26">
        <v>1</v>
      </c>
      <c r="AGI7" s="26">
        <v>1</v>
      </c>
      <c r="AGJ7" s="26">
        <v>1</v>
      </c>
      <c r="AGK7" s="26">
        <v>1</v>
      </c>
      <c r="AGL7" s="26">
        <v>1</v>
      </c>
      <c r="AGM7" s="26">
        <v>1</v>
      </c>
      <c r="AGN7" s="26">
        <v>2</v>
      </c>
      <c r="AGO7" s="26">
        <v>1</v>
      </c>
      <c r="AGP7" s="26">
        <v>1</v>
      </c>
      <c r="AGQ7" s="26">
        <v>1</v>
      </c>
      <c r="AGR7" s="26">
        <v>1</v>
      </c>
      <c r="AGS7" s="26">
        <v>1</v>
      </c>
      <c r="AGT7" s="26">
        <v>1</v>
      </c>
      <c r="AGU7" s="26">
        <v>1</v>
      </c>
      <c r="AGV7" s="26">
        <v>1</v>
      </c>
      <c r="AGW7" s="26">
        <v>1</v>
      </c>
      <c r="AGX7" s="26">
        <v>1</v>
      </c>
      <c r="AGY7" s="26">
        <v>1</v>
      </c>
      <c r="AGZ7" s="26">
        <v>1</v>
      </c>
      <c r="AHA7" s="26">
        <v>1</v>
      </c>
      <c r="AHB7" s="26">
        <v>1</v>
      </c>
      <c r="AHC7" s="26">
        <v>1</v>
      </c>
      <c r="AHD7" s="26">
        <v>1</v>
      </c>
      <c r="AHE7" s="26">
        <v>1</v>
      </c>
      <c r="AHF7" s="26">
        <v>1</v>
      </c>
      <c r="AHG7" s="26">
        <v>1</v>
      </c>
      <c r="AHH7" s="26">
        <v>1</v>
      </c>
      <c r="AHI7" s="26">
        <v>1</v>
      </c>
      <c r="AHJ7" s="26">
        <v>1</v>
      </c>
      <c r="AHK7" s="26">
        <v>1</v>
      </c>
      <c r="AHL7" s="26">
        <v>1</v>
      </c>
      <c r="AHM7" s="26">
        <v>1</v>
      </c>
      <c r="AHN7" s="26">
        <v>1</v>
      </c>
      <c r="AHO7" s="26">
        <v>1</v>
      </c>
      <c r="AHP7" s="26">
        <v>1</v>
      </c>
      <c r="AHQ7" s="26">
        <v>1</v>
      </c>
      <c r="AHR7" s="26">
        <v>1</v>
      </c>
      <c r="AHS7" s="26">
        <v>1</v>
      </c>
      <c r="AHT7" s="26">
        <v>1</v>
      </c>
      <c r="AHU7" s="26">
        <v>1</v>
      </c>
      <c r="AHV7" s="26">
        <v>1</v>
      </c>
      <c r="AHW7" s="26">
        <v>1</v>
      </c>
      <c r="AHX7" s="26">
        <v>1</v>
      </c>
      <c r="AHY7" s="26">
        <v>1</v>
      </c>
      <c r="AHZ7" s="26">
        <v>1</v>
      </c>
      <c r="AIA7" s="26">
        <v>1</v>
      </c>
      <c r="AIB7" s="26">
        <v>1</v>
      </c>
      <c r="AIC7" s="26">
        <v>1</v>
      </c>
      <c r="AID7" s="26">
        <v>1</v>
      </c>
      <c r="AIE7" s="26">
        <v>1</v>
      </c>
      <c r="AIF7" s="26">
        <v>1</v>
      </c>
      <c r="AIG7" s="26">
        <v>1</v>
      </c>
      <c r="AIH7" s="26"/>
      <c r="AII7" s="26"/>
      <c r="AIJ7" s="26"/>
      <c r="AIK7" s="26"/>
      <c r="AIL7" s="26"/>
      <c r="AIM7" s="26"/>
      <c r="AIN7" s="26"/>
      <c r="AIO7" s="26"/>
      <c r="AIP7" s="26"/>
      <c r="AIQ7" s="26"/>
      <c r="AIR7" s="26"/>
      <c r="AIS7" s="26"/>
      <c r="AIT7" s="26"/>
      <c r="AIU7" s="26"/>
      <c r="AIV7" s="26"/>
      <c r="AIW7" s="26"/>
      <c r="AIX7" s="26"/>
      <c r="AIY7" s="26"/>
      <c r="AIZ7" s="26"/>
      <c r="AJA7" s="26"/>
      <c r="AJB7" s="26"/>
      <c r="AJC7" s="26"/>
      <c r="AJD7" s="26"/>
      <c r="AJE7" s="26"/>
      <c r="AJF7" s="26"/>
      <c r="AJG7" s="26"/>
      <c r="AJH7" s="26"/>
      <c r="AJI7" s="26"/>
      <c r="AJJ7" s="26"/>
      <c r="AJK7" s="26"/>
      <c r="AJL7" s="26"/>
      <c r="AJM7" s="26"/>
      <c r="AJN7" s="26"/>
      <c r="AJO7" s="26"/>
      <c r="AJP7" s="26"/>
      <c r="AJQ7" s="26"/>
      <c r="AJR7" s="26"/>
      <c r="AJS7" s="26"/>
      <c r="AJT7" s="26"/>
      <c r="AJU7" s="26"/>
      <c r="AJV7" s="26"/>
      <c r="AJW7" s="26"/>
      <c r="AJX7" s="26"/>
      <c r="AJY7" s="26"/>
      <c r="AJZ7" s="26"/>
      <c r="AKA7" s="26"/>
      <c r="AKB7" s="26"/>
      <c r="AKC7" s="26"/>
      <c r="AKD7" s="26"/>
      <c r="AKE7" s="26"/>
      <c r="AKF7" s="26"/>
      <c r="AKG7" s="26"/>
      <c r="AKH7" s="26"/>
      <c r="AKI7" s="26"/>
      <c r="AKJ7" s="26"/>
      <c r="AKK7" s="26"/>
      <c r="AKL7" s="26"/>
      <c r="AKM7" s="26"/>
      <c r="AKN7" s="26"/>
      <c r="AKO7" s="26"/>
      <c r="AKP7" s="26"/>
      <c r="AKQ7" s="26"/>
      <c r="AKR7" s="26"/>
      <c r="AKS7" s="26"/>
      <c r="AKT7" s="26"/>
      <c r="AKU7" s="26"/>
      <c r="AKV7" s="26"/>
      <c r="AKW7" s="26"/>
      <c r="AKX7" s="26"/>
      <c r="AKY7" s="26"/>
      <c r="AKZ7" s="26"/>
      <c r="ALA7" s="26"/>
      <c r="ALB7" s="26"/>
      <c r="ALC7" s="26"/>
      <c r="ALD7" s="26"/>
      <c r="ALE7" s="26"/>
      <c r="ALF7" s="26"/>
      <c r="ALG7" s="26"/>
      <c r="ALH7" s="26"/>
      <c r="ALI7" s="26"/>
      <c r="ALJ7" s="26"/>
      <c r="ALK7" s="26"/>
      <c r="ALL7" s="26"/>
      <c r="ALM7" s="26"/>
      <c r="ALN7" s="26"/>
      <c r="ALO7" s="26"/>
      <c r="ALP7" s="26"/>
      <c r="ALQ7" s="26"/>
      <c r="ALR7" s="26"/>
      <c r="ALS7" s="26"/>
      <c r="ALT7" s="26"/>
      <c r="ALU7" s="26"/>
      <c r="ALV7" s="26"/>
      <c r="ALW7" s="26"/>
      <c r="ALX7" s="26"/>
      <c r="ALY7" s="26"/>
      <c r="ALZ7" s="26"/>
      <c r="AMA7" s="26"/>
      <c r="AMB7" s="26"/>
      <c r="AMC7" s="26"/>
      <c r="AMD7" s="26"/>
      <c r="AME7" s="26"/>
      <c r="AMF7" s="26"/>
      <c r="AMG7" s="26"/>
      <c r="AMH7" s="26"/>
      <c r="AMI7" s="26"/>
      <c r="AMJ7" s="26"/>
      <c r="AMK7" s="26"/>
      <c r="AML7" s="26"/>
      <c r="AMM7" s="26"/>
      <c r="AMN7" s="26"/>
      <c r="AMO7" s="26"/>
      <c r="AMP7" s="26"/>
      <c r="AMQ7" s="26"/>
      <c r="AMR7" s="26"/>
      <c r="AMS7" s="26"/>
      <c r="AMT7" s="26"/>
      <c r="AMU7" s="26"/>
      <c r="AMV7" s="26"/>
      <c r="AMW7" s="26"/>
      <c r="AMX7" s="26"/>
      <c r="AMY7" s="26"/>
      <c r="AMZ7" s="26"/>
      <c r="ANA7" s="26"/>
      <c r="ANB7" s="26"/>
      <c r="ANC7" s="26"/>
      <c r="AND7" s="26"/>
      <c r="ANE7" s="26"/>
      <c r="ANF7" s="26"/>
      <c r="ANG7" s="26"/>
      <c r="ANH7" s="26"/>
      <c r="ANI7" s="26"/>
      <c r="ANJ7" s="26"/>
      <c r="ANK7" s="26"/>
      <c r="ANL7" s="26"/>
      <c r="ANM7" s="26"/>
      <c r="ANN7" s="26"/>
      <c r="ANO7" s="26"/>
      <c r="ANP7" s="26"/>
      <c r="ANQ7" s="26"/>
      <c r="ANR7" s="26"/>
      <c r="ANS7" s="26"/>
      <c r="ANT7" s="26"/>
      <c r="ANU7" s="26"/>
      <c r="ANV7" s="26"/>
      <c r="ANW7" s="26"/>
      <c r="ANX7" s="26"/>
      <c r="ANY7" s="26"/>
      <c r="ANZ7" s="26"/>
      <c r="AOA7" s="26"/>
      <c r="AOB7" s="26"/>
      <c r="AOC7" s="26"/>
      <c r="AOD7" s="26"/>
      <c r="AOE7" s="26"/>
      <c r="AOF7" s="26"/>
      <c r="AOG7" s="26"/>
      <c r="AOH7" s="26"/>
      <c r="AOI7" s="26"/>
      <c r="AOJ7" s="26"/>
      <c r="AOK7" s="26"/>
      <c r="AOL7" s="26"/>
      <c r="AOM7" s="26"/>
      <c r="AON7" s="26"/>
      <c r="AOO7" s="26"/>
      <c r="AOP7" s="26"/>
      <c r="AOQ7" s="26"/>
      <c r="AOR7" s="26"/>
      <c r="AOS7" s="26"/>
      <c r="AOT7" s="26"/>
      <c r="AOU7" s="26"/>
      <c r="AOV7" s="26"/>
      <c r="AOW7" s="26"/>
      <c r="AOX7" s="26"/>
      <c r="AOY7" s="26"/>
      <c r="AOZ7" s="26"/>
      <c r="APA7" s="26"/>
      <c r="APB7" s="26"/>
      <c r="APC7" s="26"/>
      <c r="APD7" s="26"/>
      <c r="APE7" s="26"/>
      <c r="APF7" s="26"/>
      <c r="APG7" s="26"/>
      <c r="APH7" s="26"/>
      <c r="API7" s="26"/>
      <c r="APJ7" s="26"/>
      <c r="APK7" s="26"/>
      <c r="APL7" s="26"/>
      <c r="APM7" s="26"/>
      <c r="APN7" s="26"/>
      <c r="APO7" s="26"/>
      <c r="APP7" s="26"/>
      <c r="APQ7" s="26"/>
      <c r="APR7" s="26"/>
      <c r="APS7" s="26"/>
      <c r="APT7" s="26"/>
      <c r="APU7" s="26"/>
      <c r="APV7" s="26"/>
      <c r="APW7" s="26"/>
      <c r="APX7" s="26"/>
      <c r="APY7" s="26"/>
      <c r="APZ7" s="26"/>
      <c r="AQA7" s="26"/>
      <c r="AQB7" s="26"/>
      <c r="AQC7" s="26"/>
      <c r="AQD7" s="26"/>
      <c r="AQE7" s="26"/>
      <c r="AQF7" s="26"/>
      <c r="AQG7" s="26"/>
      <c r="AQH7" s="26"/>
      <c r="AQI7" s="26"/>
      <c r="AQJ7" s="26"/>
      <c r="AQK7" s="26"/>
      <c r="AQL7" s="26"/>
      <c r="AQM7" s="26"/>
      <c r="AQN7" s="26"/>
      <c r="AQO7" s="26"/>
      <c r="AQP7" s="26"/>
      <c r="AQQ7" s="26"/>
      <c r="AQR7" s="26"/>
      <c r="AQS7" s="26"/>
      <c r="AQT7" s="26"/>
      <c r="AQU7" s="26"/>
      <c r="AQV7" s="26"/>
      <c r="AQW7" s="26"/>
      <c r="AQX7" s="26"/>
      <c r="AQY7" s="26"/>
      <c r="AQZ7" s="26"/>
      <c r="ARA7" s="26"/>
      <c r="ARB7" s="26"/>
      <c r="ARC7" s="26"/>
      <c r="ARD7" s="26"/>
      <c r="ARE7" s="26"/>
      <c r="ARF7" s="26"/>
      <c r="ARG7" s="26"/>
      <c r="ARH7" s="26"/>
      <c r="ARI7" s="26"/>
      <c r="ARJ7" s="26"/>
      <c r="ARK7" s="26"/>
      <c r="ARL7" s="26"/>
      <c r="ARM7" s="26"/>
      <c r="ARN7" s="26"/>
      <c r="ARO7" s="26"/>
      <c r="ARP7" s="26"/>
      <c r="ARQ7" s="26"/>
      <c r="ARR7" s="26"/>
      <c r="ARS7" s="26"/>
      <c r="ART7" s="26"/>
      <c r="ARU7" s="26"/>
      <c r="ARV7" s="26"/>
      <c r="ARW7" s="26"/>
      <c r="ARX7" s="26"/>
      <c r="ARY7" s="26"/>
      <c r="ARZ7" s="26"/>
      <c r="ASA7" s="26"/>
      <c r="ASB7" s="26"/>
      <c r="ASC7" s="26"/>
      <c r="ASD7" s="26"/>
      <c r="ASE7" s="26"/>
      <c r="ASF7" s="26"/>
      <c r="ASG7" s="26"/>
      <c r="ASH7" s="26"/>
      <c r="ASI7" s="26"/>
      <c r="ASJ7" s="26"/>
      <c r="ASK7" s="26"/>
      <c r="ASL7" s="26"/>
      <c r="ASM7" s="26"/>
      <c r="ASN7" s="26"/>
      <c r="ASO7" s="26"/>
      <c r="ASP7" s="26"/>
      <c r="ASQ7" s="26"/>
      <c r="ASR7" s="26"/>
      <c r="ASS7" s="26"/>
      <c r="AST7" s="26"/>
      <c r="ASU7" s="26"/>
      <c r="ASV7" s="26"/>
      <c r="ASW7" s="26"/>
      <c r="ASX7" s="26"/>
      <c r="ASY7" s="26"/>
      <c r="ASZ7" s="26"/>
      <c r="ATA7" s="26"/>
      <c r="ATB7" s="26"/>
      <c r="ATC7" s="26"/>
      <c r="ATD7" s="26"/>
      <c r="ATE7" s="26"/>
      <c r="ATF7" s="26"/>
      <c r="ATG7" s="26"/>
      <c r="ATH7" s="26"/>
      <c r="ATI7" s="26"/>
      <c r="ATJ7" s="26"/>
      <c r="ATK7" s="26"/>
      <c r="ATL7" s="26"/>
      <c r="ATM7" s="26"/>
      <c r="ATN7" s="26"/>
      <c r="ATO7" s="26"/>
      <c r="ATP7" s="26"/>
      <c r="ATQ7" s="26"/>
      <c r="ATR7" s="26"/>
      <c r="ATS7" s="26"/>
      <c r="ATT7" s="26"/>
      <c r="ATU7" s="26"/>
      <c r="ATV7" s="26"/>
      <c r="ATW7" s="26"/>
      <c r="ATX7" s="26"/>
      <c r="ATY7" s="26"/>
      <c r="ATZ7" s="26"/>
      <c r="AUA7" s="26"/>
      <c r="AUB7" s="26"/>
      <c r="AUC7" s="26"/>
      <c r="AUD7" s="26"/>
      <c r="AUE7" s="26"/>
      <c r="AUF7" s="26"/>
      <c r="AUG7" s="26"/>
      <c r="AUH7" s="26"/>
      <c r="AUI7" s="26"/>
      <c r="AUJ7" s="26"/>
      <c r="AUK7" s="26"/>
      <c r="AUL7" s="26"/>
      <c r="AUM7" s="26"/>
      <c r="AUN7" s="26"/>
      <c r="AUO7" s="26"/>
      <c r="AUP7" s="26"/>
      <c r="AUQ7" s="26"/>
      <c r="AUR7" s="26"/>
      <c r="AUS7" s="26"/>
      <c r="AUT7" s="26"/>
      <c r="AUU7" s="26"/>
      <c r="AUV7" s="26"/>
      <c r="AUW7" s="26"/>
      <c r="AUX7" s="26"/>
      <c r="AUY7" s="26"/>
      <c r="AUZ7" s="26"/>
      <c r="AVA7" s="26"/>
      <c r="AVB7" s="26"/>
      <c r="AVC7" s="26"/>
      <c r="AVD7" s="26"/>
      <c r="AVE7" s="26"/>
      <c r="AVF7" s="26"/>
      <c r="AVG7" s="26"/>
      <c r="AVH7" s="26"/>
      <c r="AVI7" s="26"/>
      <c r="AVJ7" s="26"/>
      <c r="AVK7" s="26"/>
      <c r="AVL7" s="26"/>
      <c r="AVM7" s="26"/>
      <c r="AVN7" s="26"/>
      <c r="AVO7" s="26"/>
      <c r="AVP7" s="26"/>
      <c r="AVQ7" s="26"/>
      <c r="AVR7" s="26"/>
      <c r="AVS7" s="26"/>
      <c r="AVT7" s="26"/>
      <c r="AVU7" s="26"/>
      <c r="AVV7" s="26"/>
      <c r="AVW7" s="26"/>
      <c r="AVX7" s="26"/>
      <c r="AVY7" s="26"/>
      <c r="AVZ7" s="26"/>
      <c r="AWA7" s="26"/>
      <c r="AWB7" s="26"/>
      <c r="AWC7" s="26"/>
      <c r="AWD7" s="26"/>
      <c r="AWE7" s="26"/>
      <c r="AWF7" s="26"/>
      <c r="AWG7" s="26"/>
      <c r="AWH7" s="26"/>
      <c r="AWI7" s="26"/>
      <c r="AWJ7" s="26"/>
      <c r="AWK7" s="26"/>
      <c r="AWL7" s="26"/>
      <c r="AWM7" s="26"/>
      <c r="AWN7" s="26"/>
      <c r="AWO7" s="26"/>
      <c r="AWP7" s="26"/>
      <c r="AWQ7" s="26"/>
      <c r="AWR7" s="26"/>
      <c r="AWS7" s="26"/>
      <c r="AWT7" s="26"/>
      <c r="AWU7" s="26"/>
      <c r="AWV7" s="26"/>
      <c r="AWW7" s="26"/>
      <c r="AWX7" s="26"/>
      <c r="AWY7" s="26"/>
      <c r="AWZ7" s="26"/>
      <c r="AXA7" s="26"/>
      <c r="AXB7" s="26"/>
      <c r="AXC7" s="26"/>
      <c r="AXD7" s="26"/>
      <c r="AXE7" s="26"/>
      <c r="AXF7" s="26"/>
      <c r="AXG7" s="26"/>
      <c r="AXH7" s="26"/>
      <c r="AXI7" s="26"/>
      <c r="AXJ7" s="26"/>
      <c r="AXK7" s="26"/>
      <c r="AXL7" s="26"/>
      <c r="AXM7" s="26"/>
      <c r="AXN7" s="26"/>
      <c r="AXO7" s="26"/>
      <c r="AXP7" s="26"/>
      <c r="AXQ7" s="26"/>
      <c r="AXR7" s="26"/>
      <c r="AXS7" s="26"/>
      <c r="AXT7" s="26"/>
      <c r="AXU7" s="26"/>
      <c r="AXV7" s="26"/>
      <c r="AXW7" s="26"/>
      <c r="AXX7" s="26"/>
      <c r="AXY7" s="26"/>
      <c r="AXZ7" s="26"/>
      <c r="AYA7" s="26"/>
      <c r="AYB7" s="26"/>
      <c r="AYC7" s="26"/>
      <c r="AYD7" s="26"/>
      <c r="AYE7" s="26"/>
      <c r="AYF7" s="26"/>
      <c r="AYG7" s="26"/>
      <c r="AYH7" s="26"/>
      <c r="AYI7" s="26"/>
      <c r="AYJ7" s="26"/>
      <c r="AYK7" s="26"/>
      <c r="AYL7" s="26"/>
      <c r="AYM7" s="26"/>
      <c r="AYN7" s="26"/>
      <c r="AYO7" s="26"/>
      <c r="AYP7" s="26"/>
      <c r="AYQ7" s="26"/>
      <c r="AYR7" s="26"/>
      <c r="AYS7" s="26"/>
      <c r="AYT7" s="26"/>
      <c r="AYU7" s="26"/>
      <c r="AYV7" s="26"/>
      <c r="AYW7" s="26"/>
      <c r="AYX7" s="26"/>
      <c r="AYY7" s="26"/>
      <c r="AYZ7" s="26"/>
      <c r="AZA7" s="26"/>
      <c r="AZB7" s="26"/>
      <c r="AZC7" s="26"/>
      <c r="AZD7" s="26"/>
      <c r="AZE7" s="26"/>
      <c r="AZF7" s="26"/>
      <c r="AZG7" s="26"/>
      <c r="AZH7" s="26"/>
      <c r="AZI7" s="26"/>
      <c r="AZJ7" s="26"/>
      <c r="AZK7" s="26"/>
      <c r="AZL7" s="26"/>
      <c r="AZM7" s="26"/>
      <c r="AZN7" s="26"/>
      <c r="AZO7" s="26"/>
      <c r="AZP7" s="26"/>
      <c r="AZQ7" s="26"/>
      <c r="AZR7" s="26"/>
      <c r="AZS7" s="26"/>
      <c r="AZT7" s="26"/>
      <c r="AZU7" s="26"/>
      <c r="AZV7" s="26"/>
      <c r="AZW7" s="26"/>
      <c r="AZX7" s="26"/>
      <c r="AZY7" s="26"/>
      <c r="AZZ7" s="26"/>
      <c r="BAA7" s="26"/>
      <c r="BAB7" s="26"/>
      <c r="BAC7" s="26"/>
      <c r="BAD7" s="26"/>
      <c r="BAE7" s="26"/>
      <c r="BAF7" s="26"/>
      <c r="BAG7" s="26"/>
      <c r="BAH7" s="26"/>
      <c r="BAI7" s="26"/>
      <c r="BAJ7" s="26"/>
      <c r="BAK7" s="26"/>
      <c r="BAL7" s="26"/>
      <c r="BAM7" s="26"/>
      <c r="BAN7" s="26"/>
      <c r="BAO7" s="26"/>
      <c r="BAP7" s="26"/>
      <c r="BAQ7" s="26"/>
      <c r="BAR7" s="26"/>
      <c r="BAS7" s="26"/>
      <c r="BAT7" s="26"/>
      <c r="BAU7" s="26"/>
      <c r="BAV7" s="26"/>
      <c r="BAW7" s="26"/>
      <c r="BAX7" s="26"/>
      <c r="BAY7" s="26"/>
      <c r="BAZ7" s="26"/>
      <c r="BBA7" s="26"/>
      <c r="BBB7" s="26"/>
      <c r="BBC7" s="26"/>
      <c r="BBD7" s="26"/>
      <c r="BBE7" s="26"/>
      <c r="BBF7" s="26"/>
      <c r="BBG7" s="26"/>
      <c r="BBH7" s="26"/>
      <c r="BBI7" s="26"/>
      <c r="BBJ7" s="26"/>
      <c r="BBK7" s="26"/>
      <c r="BBL7" s="26"/>
      <c r="BBM7" s="26"/>
      <c r="BBN7" s="26"/>
      <c r="BBO7" s="26"/>
      <c r="BBP7" s="26"/>
      <c r="BBQ7" s="26"/>
      <c r="BBR7" s="26"/>
      <c r="BBS7" s="26"/>
      <c r="BBT7" s="26"/>
      <c r="BBU7" s="26"/>
      <c r="BBV7" s="26"/>
      <c r="BBW7" s="26"/>
      <c r="BBX7" s="26"/>
      <c r="BBY7" s="26"/>
      <c r="BBZ7" s="26"/>
      <c r="BCA7" s="26"/>
      <c r="BCB7" s="26"/>
      <c r="BCC7" s="26"/>
      <c r="BCD7" s="26"/>
      <c r="BCE7" s="26"/>
      <c r="BCF7" s="26"/>
      <c r="BCG7" s="26"/>
      <c r="BCH7" s="26"/>
      <c r="BCI7" s="26"/>
      <c r="BCJ7" s="26"/>
      <c r="BCK7" s="26"/>
      <c r="BCL7" s="26"/>
      <c r="BCM7" s="26"/>
      <c r="BCN7" s="26"/>
      <c r="BCO7" s="26"/>
      <c r="BCP7" s="26"/>
      <c r="BCQ7" s="26"/>
      <c r="BCR7" s="26"/>
      <c r="BCS7" s="26"/>
      <c r="BCT7" s="26"/>
      <c r="BCU7" s="26"/>
      <c r="BCV7" s="26"/>
      <c r="BCW7" s="26"/>
      <c r="BCX7" s="26"/>
      <c r="BCY7" s="26"/>
      <c r="BCZ7" s="26"/>
      <c r="BDA7" s="26"/>
      <c r="BDB7" s="26"/>
      <c r="BDC7" s="26"/>
      <c r="BDD7" s="26"/>
      <c r="BDE7" s="26"/>
      <c r="BDF7" s="26"/>
      <c r="BDG7" s="26"/>
      <c r="BDH7" s="26"/>
      <c r="BDI7" s="26"/>
      <c r="BDJ7" s="26"/>
      <c r="BDK7" s="26"/>
      <c r="BDL7" s="26"/>
      <c r="BDM7" s="26"/>
      <c r="BDN7" s="26"/>
      <c r="BDO7" s="26"/>
      <c r="BDP7" s="26"/>
      <c r="BDQ7" s="26"/>
      <c r="BDR7" s="26"/>
      <c r="BDS7" s="26"/>
      <c r="BDT7" s="26"/>
      <c r="BDU7" s="26"/>
      <c r="BDV7" s="26"/>
      <c r="BDW7" s="26"/>
      <c r="BDX7" s="26"/>
      <c r="BDY7" s="26"/>
      <c r="BDZ7" s="26"/>
      <c r="BEA7" s="26"/>
      <c r="BEB7" s="26"/>
      <c r="BEC7" s="26"/>
      <c r="BED7" s="26"/>
      <c r="BEE7" s="26"/>
      <c r="BEF7" s="26"/>
      <c r="BEG7" s="26"/>
      <c r="BEH7" s="26"/>
      <c r="BEI7" s="26"/>
      <c r="BEJ7" s="26"/>
      <c r="BEK7" s="26"/>
      <c r="BEL7" s="26"/>
      <c r="BEM7" s="26"/>
      <c r="BEN7" s="26"/>
      <c r="BEO7" s="26"/>
      <c r="BEP7" s="26"/>
      <c r="BEQ7" s="26"/>
      <c r="BER7" s="26"/>
      <c r="BES7" s="26"/>
      <c r="BET7" s="26"/>
      <c r="BEU7" s="26"/>
      <c r="BEV7" s="26"/>
      <c r="BEW7" s="26"/>
      <c r="BEX7" s="26"/>
      <c r="BEY7" s="26"/>
      <c r="BEZ7" s="26"/>
      <c r="BFA7" s="26"/>
      <c r="BFB7" s="26"/>
      <c r="BFC7" s="26"/>
      <c r="BFD7" s="26"/>
      <c r="BFE7" s="26"/>
      <c r="BFF7" s="26"/>
      <c r="BFG7" s="26"/>
      <c r="BFH7" s="26"/>
      <c r="BFI7" s="26"/>
      <c r="BFJ7" s="26"/>
      <c r="BFK7" s="26"/>
      <c r="BFL7" s="26"/>
      <c r="BFM7" s="26"/>
      <c r="BFN7" s="26"/>
      <c r="BFO7" s="26"/>
      <c r="BFP7" s="26"/>
      <c r="BFQ7" s="26"/>
      <c r="BFR7" s="26"/>
      <c r="BFS7" s="26"/>
      <c r="BFT7" s="26"/>
      <c r="BFU7" s="26"/>
      <c r="BFV7" s="26"/>
      <c r="BFW7" s="26"/>
      <c r="BFX7" s="26"/>
      <c r="BFY7" s="26"/>
      <c r="BFZ7" s="26"/>
      <c r="BGA7" s="26"/>
      <c r="BGB7" s="26"/>
      <c r="BGC7" s="26"/>
      <c r="BGD7" s="26"/>
      <c r="BGE7" s="26"/>
      <c r="BGF7" s="26"/>
      <c r="BGG7" s="26"/>
      <c r="BGH7" s="26"/>
      <c r="BGI7" s="26"/>
      <c r="BGJ7" s="26"/>
      <c r="BGK7" s="26"/>
      <c r="BGL7" s="26"/>
      <c r="BGM7" s="26"/>
      <c r="BGN7" s="26"/>
      <c r="BGO7" s="26"/>
      <c r="BGP7" s="26"/>
      <c r="BGQ7" s="26"/>
      <c r="BGR7" s="26"/>
      <c r="BGS7" s="26"/>
      <c r="BGT7" s="26"/>
      <c r="BGU7" s="26"/>
      <c r="BGV7" s="26"/>
      <c r="BGW7" s="26"/>
      <c r="BGX7" s="26"/>
      <c r="BGY7" s="26"/>
      <c r="BGZ7" s="26"/>
      <c r="BHA7" s="26"/>
      <c r="BHB7" s="26"/>
      <c r="BHC7" s="26"/>
      <c r="BHD7" s="26"/>
      <c r="BHE7" s="26"/>
      <c r="BHF7" s="26"/>
      <c r="BHG7" s="26"/>
      <c r="BHH7" s="26"/>
      <c r="BHI7" s="26"/>
      <c r="BHJ7" s="26"/>
      <c r="BHK7" s="26"/>
      <c r="BHL7" s="26"/>
      <c r="BHM7" s="26"/>
      <c r="BHN7" s="26"/>
      <c r="BHO7" s="26"/>
      <c r="BHP7" s="26"/>
      <c r="BHQ7" s="26"/>
      <c r="BHR7" s="26"/>
      <c r="BHS7" s="26"/>
      <c r="BHT7" s="26"/>
      <c r="BHU7" s="26"/>
      <c r="BHV7" s="26"/>
      <c r="BHW7" s="26"/>
      <c r="BHX7" s="26"/>
      <c r="BHY7" s="26"/>
      <c r="BHZ7" s="26"/>
      <c r="BIA7" s="26"/>
      <c r="BIB7" s="26"/>
      <c r="BIC7" s="26"/>
      <c r="BID7" s="26"/>
      <c r="BIE7" s="26"/>
      <c r="BIF7" s="26"/>
      <c r="BIG7" s="26"/>
      <c r="BIH7" s="26"/>
      <c r="BII7" s="26"/>
      <c r="BIJ7" s="26"/>
      <c r="BIK7" s="26"/>
      <c r="BIL7" s="26"/>
      <c r="BIM7" s="26"/>
      <c r="BIN7" s="26"/>
      <c r="BIO7" s="26"/>
      <c r="BIP7" s="26"/>
      <c r="BIQ7" s="26"/>
      <c r="BIR7" s="26"/>
      <c r="BIS7" s="26"/>
      <c r="BIT7" s="26"/>
      <c r="BIU7" s="26"/>
      <c r="BIV7" s="26"/>
      <c r="BIW7" s="26"/>
      <c r="BIX7" s="26"/>
      <c r="BIY7" s="26"/>
      <c r="BIZ7" s="26"/>
      <c r="BJA7" s="26"/>
      <c r="BJB7" s="26"/>
      <c r="BJC7" s="26"/>
      <c r="BJD7" s="26"/>
      <c r="BJE7" s="26"/>
      <c r="BJF7" s="26"/>
      <c r="BJG7" s="26"/>
      <c r="BJH7" s="26"/>
      <c r="BJI7" s="26"/>
      <c r="BJJ7" s="26"/>
      <c r="BJK7" s="26"/>
      <c r="BJL7" s="26"/>
      <c r="BJM7" s="26"/>
      <c r="BJN7" s="26"/>
      <c r="BJO7" s="26"/>
      <c r="BJP7" s="26"/>
      <c r="BJQ7" s="26"/>
      <c r="BJR7" s="26"/>
      <c r="BJS7" s="26"/>
      <c r="BJT7" s="26"/>
      <c r="BJU7" s="26"/>
      <c r="BJV7" s="26"/>
      <c r="BJW7" s="26"/>
      <c r="BJX7" s="26"/>
      <c r="BJY7" s="26"/>
      <c r="BJZ7" s="26"/>
      <c r="BKA7" s="26"/>
      <c r="BKB7" s="26"/>
      <c r="BKC7" s="26"/>
      <c r="BKD7" s="26"/>
      <c r="BKE7" s="26"/>
      <c r="BKF7" s="26"/>
      <c r="BKG7" s="26"/>
      <c r="BKH7" s="26"/>
      <c r="BKI7" s="26"/>
      <c r="BKJ7" s="26"/>
      <c r="BKK7" s="26"/>
      <c r="BKL7" s="26"/>
      <c r="BKM7" s="26"/>
      <c r="BKN7" s="26"/>
      <c r="BKO7" s="26"/>
      <c r="BKP7" s="26"/>
      <c r="BKQ7" s="26"/>
      <c r="BKR7" s="26"/>
      <c r="BKS7" s="26"/>
      <c r="BKT7" s="26"/>
      <c r="BKU7" s="26"/>
      <c r="BKV7" s="26"/>
      <c r="BKW7" s="26"/>
      <c r="BKX7" s="26"/>
      <c r="BKY7" s="26"/>
      <c r="BKZ7" s="26"/>
      <c r="BLA7" s="26"/>
      <c r="BLB7" s="26"/>
      <c r="BLC7" s="26"/>
      <c r="BLD7" s="26"/>
      <c r="BLE7" s="26"/>
      <c r="BLF7" s="26"/>
      <c r="BLG7" s="26"/>
      <c r="BLH7" s="26"/>
      <c r="BLI7" s="26"/>
      <c r="BLJ7" s="26"/>
      <c r="BLK7" s="26"/>
      <c r="BLL7" s="26"/>
      <c r="BLM7" s="26"/>
      <c r="BLN7" s="26"/>
      <c r="BLO7" s="26"/>
      <c r="BLP7" s="26"/>
      <c r="BLQ7" s="26"/>
      <c r="BLR7" s="26"/>
      <c r="BLS7" s="26"/>
      <c r="BLT7" s="26"/>
      <c r="BLU7" s="26"/>
      <c r="BLV7" s="26"/>
      <c r="BLW7" s="26"/>
      <c r="BLX7" s="26"/>
      <c r="BLY7" s="26"/>
      <c r="BLZ7" s="26"/>
      <c r="BMA7" s="26"/>
      <c r="BMB7" s="26"/>
      <c r="BMC7" s="26"/>
      <c r="BMD7" s="26"/>
      <c r="BME7" s="26"/>
      <c r="BMF7" s="26"/>
      <c r="BMG7" s="26"/>
      <c r="BMH7" s="26"/>
      <c r="BMI7" s="26"/>
      <c r="BMJ7" s="26"/>
      <c r="BMK7" s="26"/>
      <c r="BML7" s="26"/>
      <c r="BMM7" s="26"/>
      <c r="BMN7" s="26"/>
      <c r="BMO7" s="26"/>
      <c r="BMP7" s="26"/>
      <c r="BMQ7" s="26"/>
      <c r="BMR7" s="26"/>
      <c r="BMS7" s="26"/>
      <c r="BMT7" s="26"/>
      <c r="BMU7" s="26"/>
      <c r="BMV7" s="26"/>
      <c r="BMW7" s="26"/>
      <c r="BMX7" s="26"/>
      <c r="BMY7" s="26"/>
      <c r="BMZ7" s="26"/>
      <c r="BNA7" s="26"/>
      <c r="BNB7" s="26"/>
      <c r="BNC7" s="26"/>
      <c r="BND7" s="26"/>
      <c r="BNE7" s="26"/>
      <c r="BNF7" s="26"/>
      <c r="BNG7" s="26"/>
      <c r="BNH7" s="26"/>
      <c r="BNI7" s="26"/>
      <c r="BNJ7" s="26"/>
      <c r="BNK7" s="26"/>
      <c r="BNL7" s="26"/>
      <c r="BNM7" s="26"/>
      <c r="BNN7" s="26"/>
      <c r="BNO7" s="26"/>
      <c r="BNP7" s="26"/>
      <c r="BNQ7" s="26"/>
      <c r="BNR7" s="26"/>
      <c r="BNS7" s="26"/>
      <c r="BNT7" s="26"/>
      <c r="BNU7" s="26"/>
      <c r="BNV7" s="26"/>
      <c r="BNW7" s="26"/>
      <c r="BNX7" s="26"/>
      <c r="BNY7" s="26"/>
      <c r="BNZ7" s="26"/>
      <c r="BOA7" s="26"/>
      <c r="BOB7" s="26"/>
      <c r="BOC7" s="26"/>
      <c r="BOD7" s="26"/>
      <c r="BOE7" s="26"/>
      <c r="BOF7" s="26"/>
      <c r="BOG7" s="26"/>
      <c r="BOH7" s="26"/>
      <c r="BOI7" s="26"/>
      <c r="BOJ7" s="26"/>
      <c r="BOK7" s="26"/>
      <c r="BOL7" s="26"/>
      <c r="BOM7" s="26"/>
      <c r="BON7" s="26"/>
      <c r="BOO7" s="26"/>
      <c r="BOP7" s="26"/>
      <c r="BOQ7" s="26"/>
      <c r="BOR7" s="26"/>
      <c r="BOS7" s="26"/>
      <c r="BOT7" s="26"/>
      <c r="BOU7" s="26"/>
      <c r="BOV7" s="26"/>
      <c r="BOW7" s="26"/>
      <c r="BOX7" s="26"/>
      <c r="BOY7" s="26"/>
      <c r="BOZ7" s="26"/>
      <c r="BPA7" s="26"/>
      <c r="BPB7" s="26"/>
      <c r="BPC7" s="26"/>
      <c r="BPD7" s="26"/>
      <c r="BPE7" s="26"/>
      <c r="BPF7" s="26"/>
      <c r="BPG7" s="26"/>
      <c r="BPH7" s="26"/>
      <c r="BPI7" s="26"/>
      <c r="BPJ7" s="26"/>
      <c r="BPK7" s="26"/>
      <c r="BPL7" s="26"/>
      <c r="BPM7" s="26"/>
      <c r="BPN7" s="26"/>
      <c r="BPO7" s="26"/>
      <c r="BPP7" s="26"/>
      <c r="BPQ7" s="26"/>
      <c r="BPR7" s="26"/>
      <c r="BPS7" s="26"/>
      <c r="BPT7" s="26"/>
      <c r="BPU7" s="26"/>
      <c r="BPV7" s="26"/>
      <c r="BPW7" s="26"/>
      <c r="BPX7" s="26"/>
      <c r="BPY7" s="26"/>
      <c r="BPZ7" s="26"/>
      <c r="BQA7" s="26"/>
      <c r="BQB7" s="26"/>
      <c r="BQC7" s="26"/>
      <c r="BQD7" s="26"/>
      <c r="BQE7" s="26"/>
      <c r="BQF7" s="26"/>
      <c r="BQG7" s="26"/>
      <c r="BQH7" s="26"/>
      <c r="BQI7" s="26"/>
      <c r="BQJ7" s="26"/>
      <c r="BQK7" s="26"/>
      <c r="BQL7" s="26"/>
      <c r="BQM7" s="26"/>
      <c r="BQN7" s="26"/>
      <c r="BQO7" s="26"/>
      <c r="BQP7" s="26"/>
      <c r="BQQ7" s="26"/>
      <c r="BQR7" s="26"/>
      <c r="BQS7" s="26"/>
      <c r="BQT7" s="26"/>
      <c r="BQU7" s="26"/>
      <c r="BQV7" s="26"/>
      <c r="BQW7" s="26"/>
      <c r="BQX7" s="26"/>
      <c r="BQY7" s="26"/>
      <c r="BQZ7" s="26"/>
      <c r="BRA7" s="26"/>
      <c r="BRB7" s="26"/>
      <c r="BRC7" s="26"/>
      <c r="BRD7" s="26"/>
      <c r="BRE7" s="26"/>
      <c r="BRF7" s="26"/>
      <c r="BRG7" s="26"/>
      <c r="BRH7" s="26"/>
      <c r="BRI7" s="26"/>
      <c r="BRJ7" s="26"/>
      <c r="BRK7" s="26"/>
      <c r="BRL7" s="26"/>
      <c r="BRM7" s="26"/>
      <c r="BRN7" s="26"/>
      <c r="BRO7" s="26"/>
      <c r="BRP7" s="26"/>
      <c r="BRQ7" s="26"/>
      <c r="BRR7" s="26"/>
      <c r="BRS7" s="26"/>
      <c r="BRT7" s="26"/>
      <c r="BRU7" s="26"/>
      <c r="BRV7" s="26"/>
      <c r="BRW7" s="26"/>
      <c r="BRX7" s="26"/>
      <c r="BRY7" s="26"/>
      <c r="BRZ7" s="26"/>
      <c r="BSA7" s="26"/>
      <c r="BSB7" s="26"/>
      <c r="BSC7" s="26"/>
      <c r="BSD7" s="26"/>
      <c r="BSE7" s="26"/>
      <c r="BSF7" s="26"/>
      <c r="BSG7" s="26"/>
      <c r="BSH7" s="26"/>
      <c r="BSI7" s="26"/>
      <c r="BSJ7" s="26"/>
      <c r="BSK7" s="26"/>
      <c r="BSL7" s="26"/>
      <c r="BSM7" s="26"/>
      <c r="BSN7" s="26"/>
      <c r="BSO7" s="26"/>
      <c r="BSP7" s="26"/>
      <c r="BSQ7" s="26"/>
      <c r="BSR7" s="26"/>
      <c r="BSS7" s="26"/>
      <c r="BST7" s="26"/>
      <c r="BSU7" s="26"/>
      <c r="BSV7" s="26"/>
      <c r="BSW7" s="26"/>
      <c r="BSX7" s="26"/>
      <c r="BSY7" s="26"/>
      <c r="BSZ7" s="26"/>
      <c r="BTA7" s="26"/>
      <c r="BTB7" s="26"/>
      <c r="BTC7" s="26"/>
      <c r="BTD7" s="26"/>
      <c r="BTE7" s="26"/>
      <c r="BTF7" s="26"/>
      <c r="BTG7" s="26"/>
      <c r="BTH7" s="26"/>
      <c r="BTI7" s="26"/>
      <c r="BTJ7" s="26"/>
      <c r="BTK7" s="26"/>
      <c r="BTL7" s="26"/>
      <c r="BTM7" s="26"/>
      <c r="BTN7" s="26"/>
      <c r="BTO7" s="26"/>
      <c r="BTP7" s="26"/>
      <c r="BTQ7" s="26"/>
      <c r="BTR7" s="26"/>
      <c r="BTS7" s="26"/>
      <c r="BTT7" s="26"/>
      <c r="BTU7" s="26"/>
      <c r="BTV7" s="26"/>
      <c r="BTW7" s="26"/>
      <c r="BTX7" s="26"/>
      <c r="BTY7" s="26"/>
      <c r="BTZ7" s="26"/>
      <c r="BUA7" s="26"/>
      <c r="BUB7" s="26"/>
      <c r="BUC7" s="26"/>
      <c r="BUD7" s="26"/>
      <c r="BUE7" s="26"/>
      <c r="BUF7" s="26"/>
      <c r="BUG7" s="26"/>
      <c r="BUH7" s="26"/>
      <c r="BUI7" s="26"/>
      <c r="BUJ7" s="26"/>
      <c r="BUK7" s="26"/>
      <c r="BUL7" s="26"/>
      <c r="BUM7" s="26"/>
      <c r="BUN7" s="26"/>
      <c r="BUO7" s="26"/>
      <c r="BUP7" s="26"/>
      <c r="BUQ7" s="26"/>
      <c r="BUR7" s="26"/>
      <c r="BUS7" s="26"/>
      <c r="BUT7" s="26"/>
      <c r="BUU7" s="26"/>
      <c r="BUV7" s="26"/>
      <c r="BUW7" s="26"/>
      <c r="BUX7" s="26"/>
      <c r="BUY7" s="26"/>
      <c r="BUZ7" s="26"/>
      <c r="BVA7" s="26"/>
      <c r="BVB7" s="26"/>
      <c r="BVC7" s="26"/>
      <c r="BVD7" s="26"/>
      <c r="BVE7" s="26"/>
      <c r="BVF7" s="26"/>
      <c r="BVG7" s="26"/>
      <c r="BVH7" s="26"/>
      <c r="BVI7" s="26"/>
      <c r="BVJ7" s="26"/>
      <c r="BVK7" s="26"/>
      <c r="BVL7" s="26"/>
      <c r="BVM7" s="26"/>
      <c r="BVN7" s="26"/>
      <c r="BVO7" s="26"/>
      <c r="BVP7" s="26"/>
      <c r="BVQ7" s="26"/>
      <c r="BVR7" s="26"/>
      <c r="BVS7" s="26"/>
      <c r="BVT7" s="26"/>
      <c r="BVU7" s="26"/>
      <c r="BVV7" s="26"/>
      <c r="BVW7" s="26"/>
      <c r="BVX7" s="26"/>
      <c r="BVY7" s="26"/>
      <c r="BVZ7" s="26"/>
      <c r="BWA7" s="26"/>
      <c r="BWB7" s="26"/>
      <c r="BWC7" s="26"/>
      <c r="BWD7" s="26"/>
      <c r="BWE7" s="26"/>
      <c r="BWF7" s="26"/>
      <c r="BWG7" s="26"/>
      <c r="BWH7" s="26"/>
      <c r="BWI7" s="26"/>
      <c r="BWJ7" s="26"/>
      <c r="BWK7" s="26"/>
      <c r="BWL7" s="26"/>
      <c r="BWM7" s="26"/>
      <c r="BWN7" s="26"/>
      <c r="BWO7" s="26"/>
      <c r="BWP7" s="26"/>
      <c r="BWQ7" s="26"/>
      <c r="BWR7" s="26"/>
      <c r="BWS7" s="26"/>
      <c r="BWT7" s="26"/>
      <c r="BWU7" s="26"/>
      <c r="BWV7" s="26"/>
      <c r="BWW7" s="26"/>
      <c r="BWX7" s="26"/>
      <c r="BWY7" s="26"/>
      <c r="BWZ7" s="26"/>
      <c r="BXA7" s="26"/>
      <c r="BXB7" s="26"/>
      <c r="BXC7" s="26"/>
      <c r="BXD7" s="26"/>
      <c r="BXE7" s="26"/>
      <c r="BXF7" s="26"/>
      <c r="BXG7" s="26"/>
      <c r="BXH7" s="26"/>
      <c r="BXI7" s="26"/>
      <c r="BXJ7" s="26"/>
      <c r="BXK7" s="26"/>
      <c r="BXL7" s="26"/>
      <c r="BXM7" s="26"/>
      <c r="BXN7" s="26"/>
      <c r="BXO7" s="26"/>
      <c r="BXP7" s="26"/>
      <c r="BXQ7" s="26"/>
      <c r="BXR7" s="26"/>
      <c r="BXS7" s="26"/>
      <c r="BXT7" s="26"/>
      <c r="BXU7" s="26"/>
      <c r="BXV7" s="26"/>
      <c r="BXW7" s="26"/>
      <c r="BXX7" s="26"/>
      <c r="BXY7" s="26"/>
      <c r="BXZ7" s="26"/>
      <c r="BYA7" s="26"/>
      <c r="BYB7" s="26"/>
      <c r="BYC7" s="26"/>
      <c r="BYD7" s="26"/>
      <c r="BYE7" s="26"/>
      <c r="BYF7" s="26"/>
      <c r="BYG7" s="26"/>
      <c r="BYH7" s="26"/>
      <c r="BYI7" s="26"/>
      <c r="BYJ7" s="26"/>
      <c r="BYK7" s="26"/>
      <c r="BYL7" s="26"/>
      <c r="BYM7" s="26"/>
      <c r="BYN7" s="26"/>
      <c r="BYO7" s="26"/>
      <c r="BYP7" s="26"/>
      <c r="BYQ7" s="26"/>
      <c r="BYR7" s="26"/>
      <c r="BYS7" s="26"/>
      <c r="BYT7" s="26"/>
      <c r="BYU7" s="26"/>
      <c r="BYV7" s="26"/>
      <c r="BYW7" s="26"/>
      <c r="BYX7" s="26"/>
      <c r="BYY7" s="26"/>
      <c r="BYZ7" s="26"/>
      <c r="BZA7" s="26"/>
      <c r="BZB7" s="26"/>
      <c r="BZC7" s="26"/>
      <c r="BZD7" s="26"/>
      <c r="BZE7" s="26"/>
      <c r="BZF7" s="26"/>
      <c r="BZG7" s="26"/>
      <c r="BZH7" s="26"/>
      <c r="BZI7" s="26"/>
      <c r="BZJ7" s="26"/>
      <c r="BZK7" s="26"/>
      <c r="BZL7" s="26"/>
      <c r="BZM7" s="26"/>
      <c r="BZN7" s="26"/>
      <c r="BZO7" s="26"/>
      <c r="BZP7" s="26"/>
      <c r="BZQ7" s="26"/>
      <c r="BZR7" s="26"/>
      <c r="BZS7" s="26"/>
      <c r="BZT7" s="26"/>
      <c r="BZU7" s="26"/>
      <c r="BZV7" s="26"/>
      <c r="BZW7" s="26"/>
      <c r="BZX7" s="26"/>
      <c r="BZY7" s="26"/>
      <c r="BZZ7" s="26"/>
      <c r="CAA7" s="26"/>
      <c r="CAB7" s="26"/>
      <c r="CAC7" s="26"/>
      <c r="CAD7" s="26"/>
      <c r="CAE7" s="26"/>
      <c r="CAF7" s="26"/>
      <c r="CAG7" s="26"/>
      <c r="CAH7" s="26"/>
      <c r="CAI7" s="26"/>
      <c r="CAJ7" s="26"/>
      <c r="CAK7" s="26"/>
      <c r="CAL7" s="26"/>
      <c r="CAM7" s="26"/>
      <c r="CAN7" s="26"/>
      <c r="CAO7" s="26"/>
      <c r="CAP7" s="26"/>
      <c r="CAQ7" s="26"/>
      <c r="CAR7" s="26"/>
      <c r="CAS7" s="26"/>
      <c r="CAT7" s="26"/>
      <c r="CAU7" s="26"/>
      <c r="CAV7" s="26"/>
      <c r="CAW7" s="26"/>
      <c r="CAX7" s="26"/>
      <c r="CAY7" s="26"/>
      <c r="CAZ7" s="26"/>
      <c r="CBA7" s="26"/>
      <c r="CBB7" s="26"/>
      <c r="CBC7" s="26"/>
      <c r="CBD7" s="26"/>
      <c r="CBE7" s="26"/>
      <c r="CBF7" s="26"/>
      <c r="CBG7" s="26"/>
      <c r="CBH7" s="26"/>
      <c r="CBI7" s="26"/>
      <c r="CBJ7" s="26"/>
      <c r="CBK7" s="26"/>
      <c r="CBL7" s="26"/>
      <c r="CBM7" s="26"/>
      <c r="CBN7" s="26"/>
      <c r="CBO7" s="26"/>
      <c r="CBP7" s="26"/>
      <c r="CBQ7" s="26"/>
      <c r="CBR7" s="26"/>
      <c r="CBS7" s="26"/>
      <c r="CBT7" s="26"/>
      <c r="CBU7" s="26"/>
      <c r="CBV7" s="26"/>
      <c r="CBW7" s="26"/>
      <c r="CBX7" s="26"/>
      <c r="CBY7" s="26"/>
      <c r="CBZ7" s="26"/>
      <c r="CCA7" s="26"/>
      <c r="CCB7" s="26"/>
      <c r="CCC7" s="26"/>
      <c r="CCD7" s="26"/>
      <c r="CCE7" s="26"/>
      <c r="CCF7" s="26"/>
      <c r="CCG7" s="26"/>
      <c r="CCH7" s="26"/>
      <c r="CCI7" s="26"/>
      <c r="CCJ7" s="26"/>
      <c r="CCK7" s="26"/>
      <c r="CCL7" s="26"/>
      <c r="CCM7" s="26"/>
      <c r="CCN7" s="26"/>
      <c r="CCO7" s="26"/>
      <c r="CCP7" s="26"/>
      <c r="CCQ7" s="26"/>
      <c r="CCR7" s="26"/>
      <c r="CCS7" s="26"/>
      <c r="CCT7" s="26"/>
      <c r="CCU7" s="26"/>
      <c r="CCV7" s="26"/>
      <c r="CCW7" s="26"/>
      <c r="CCX7" s="26"/>
      <c r="CCY7" s="26"/>
      <c r="CCZ7" s="26"/>
      <c r="CDA7" s="26"/>
      <c r="CDB7" s="26"/>
      <c r="CDC7" s="26"/>
      <c r="CDD7" s="26"/>
      <c r="CDE7" s="26"/>
      <c r="CDF7" s="26"/>
      <c r="CDG7" s="26"/>
      <c r="CDH7" s="26"/>
      <c r="CDI7" s="26"/>
      <c r="CDJ7" s="26"/>
      <c r="CDK7" s="26"/>
      <c r="CDL7" s="26"/>
      <c r="CDM7" s="26"/>
      <c r="CDN7" s="26"/>
      <c r="CDO7" s="26"/>
      <c r="CDP7" s="26"/>
      <c r="CDQ7" s="26"/>
      <c r="CDR7" s="26"/>
      <c r="CDS7" s="26"/>
      <c r="CDT7" s="26"/>
      <c r="CDU7" s="26"/>
      <c r="CDV7" s="26"/>
      <c r="CDW7" s="26"/>
      <c r="CDX7" s="26"/>
      <c r="CDY7" s="26"/>
      <c r="CDZ7" s="26"/>
      <c r="CEA7" s="26"/>
      <c r="CEB7" s="26"/>
      <c r="CEC7" s="26"/>
      <c r="CED7" s="26"/>
      <c r="CEE7" s="26"/>
      <c r="CEF7" s="26"/>
      <c r="CEG7" s="26"/>
      <c r="CEH7" s="26"/>
      <c r="CEI7" s="26"/>
      <c r="CEJ7" s="26"/>
      <c r="CEK7" s="26"/>
      <c r="CEL7" s="26"/>
      <c r="CEM7" s="26"/>
      <c r="CEN7" s="26"/>
      <c r="CEO7" s="26"/>
      <c r="CEP7" s="26"/>
      <c r="CEQ7" s="26"/>
      <c r="CER7" s="26"/>
      <c r="CES7" s="26"/>
      <c r="CET7" s="26"/>
      <c r="CEU7" s="26"/>
      <c r="CEV7" s="26"/>
      <c r="CEW7" s="26"/>
      <c r="CEX7" s="26"/>
      <c r="CEY7" s="26"/>
      <c r="CEZ7" s="26"/>
      <c r="CFA7" s="26"/>
      <c r="CFB7" s="26"/>
      <c r="CFC7" s="26"/>
      <c r="CFD7" s="26"/>
      <c r="CFE7" s="26"/>
      <c r="CFF7" s="26"/>
      <c r="CFG7" s="26"/>
      <c r="CFH7" s="26"/>
      <c r="CFI7" s="26"/>
      <c r="CFJ7" s="26"/>
      <c r="CFK7" s="26"/>
      <c r="CFL7" s="26"/>
      <c r="CFM7" s="26"/>
      <c r="CFN7" s="26"/>
      <c r="CFO7" s="26"/>
      <c r="CFP7" s="26"/>
      <c r="CFQ7" s="26"/>
      <c r="CFR7" s="26"/>
      <c r="CFS7" s="26"/>
      <c r="CFT7" s="26"/>
      <c r="CFU7" s="26"/>
      <c r="CFV7" s="26"/>
      <c r="CFW7" s="26"/>
      <c r="CFX7" s="26"/>
      <c r="CFY7" s="26"/>
      <c r="CFZ7" s="26"/>
      <c r="CGA7" s="26"/>
      <c r="CGB7" s="26"/>
      <c r="CGC7" s="26"/>
      <c r="CGD7" s="26"/>
      <c r="CGE7" s="26"/>
      <c r="CGF7" s="26"/>
      <c r="CGG7" s="26"/>
      <c r="CGH7" s="26"/>
      <c r="CGI7" s="26"/>
      <c r="CGJ7" s="26"/>
      <c r="CGK7" s="26"/>
      <c r="CGL7" s="26"/>
      <c r="CGM7" s="26"/>
      <c r="CGN7" s="26"/>
      <c r="CGO7" s="26"/>
      <c r="CGP7" s="26"/>
      <c r="CGQ7" s="26"/>
      <c r="CGR7" s="26"/>
      <c r="CGS7" s="26"/>
      <c r="CGT7" s="26"/>
      <c r="CGU7" s="26"/>
      <c r="CGV7" s="26"/>
      <c r="CGW7" s="26"/>
      <c r="CGX7" s="26"/>
      <c r="CGY7" s="26"/>
      <c r="CGZ7" s="26"/>
      <c r="CHA7" s="26"/>
      <c r="CHB7" s="26"/>
      <c r="CHC7" s="26"/>
      <c r="CHD7" s="26"/>
      <c r="CHE7" s="26"/>
      <c r="CHF7" s="26"/>
      <c r="CHG7" s="26"/>
      <c r="CHH7" s="26"/>
      <c r="CHI7" s="26"/>
      <c r="CHJ7" s="26"/>
      <c r="CHK7" s="26"/>
      <c r="CHL7" s="26"/>
      <c r="CHM7" s="26"/>
      <c r="CHN7" s="26"/>
      <c r="CHO7" s="26"/>
      <c r="CHP7" s="26"/>
      <c r="CHQ7" s="26"/>
      <c r="CHR7" s="26"/>
      <c r="CHS7" s="26"/>
      <c r="CHT7" s="26"/>
      <c r="CHU7" s="26"/>
      <c r="CHV7" s="26"/>
      <c r="CHW7" s="26"/>
      <c r="CHX7" s="26"/>
      <c r="CHY7" s="26"/>
      <c r="CHZ7" s="26"/>
      <c r="CIA7" s="26"/>
      <c r="CIB7" s="26"/>
      <c r="CIC7" s="26"/>
      <c r="CID7" s="26"/>
      <c r="CIE7" s="26"/>
      <c r="CIF7" s="26"/>
      <c r="CIG7" s="26"/>
      <c r="CIH7" s="26"/>
      <c r="CII7" s="26"/>
      <c r="CIJ7" s="26"/>
      <c r="CIK7" s="26"/>
      <c r="CIL7" s="26"/>
      <c r="CIM7" s="26"/>
      <c r="CIN7" s="26"/>
      <c r="CIO7" s="26"/>
      <c r="CIP7" s="26"/>
      <c r="CIQ7" s="26"/>
      <c r="CIR7" s="26"/>
      <c r="CIS7" s="26"/>
      <c r="CIT7" s="26"/>
      <c r="CIU7" s="26"/>
      <c r="CIV7" s="26"/>
      <c r="CIW7" s="26"/>
      <c r="CIX7" s="26"/>
      <c r="CIY7" s="26"/>
      <c r="CIZ7" s="26"/>
      <c r="CJA7" s="26"/>
      <c r="CJB7" s="26"/>
      <c r="CJC7" s="26"/>
      <c r="CJD7" s="26"/>
      <c r="CJE7" s="26"/>
      <c r="CJF7" s="26"/>
      <c r="CJG7" s="26"/>
      <c r="CJH7" s="26"/>
      <c r="CJI7" s="26"/>
      <c r="CJJ7" s="26"/>
      <c r="CJK7" s="26"/>
      <c r="CJL7" s="26"/>
      <c r="CJM7" s="26"/>
      <c r="CJN7" s="26"/>
      <c r="CJO7" s="26"/>
      <c r="CJP7" s="26"/>
      <c r="CJQ7" s="26"/>
      <c r="CJR7" s="26"/>
      <c r="CJS7" s="26"/>
      <c r="CJT7" s="26"/>
      <c r="CJU7" s="26"/>
      <c r="CJV7" s="26"/>
      <c r="CJW7" s="26"/>
      <c r="CJX7" s="26"/>
      <c r="CJY7" s="26"/>
      <c r="CJZ7" s="26"/>
      <c r="CKA7" s="26"/>
      <c r="CKB7" s="26"/>
      <c r="CKC7" s="26"/>
      <c r="CKD7" s="26"/>
      <c r="CKE7" s="26"/>
      <c r="CKF7" s="26"/>
      <c r="CKG7" s="26"/>
      <c r="CKH7" s="26"/>
      <c r="CKI7" s="26"/>
      <c r="CKJ7" s="26"/>
      <c r="CKK7" s="26"/>
      <c r="CKL7" s="26"/>
      <c r="CKM7" s="26"/>
      <c r="CKN7" s="26"/>
      <c r="CKO7" s="26"/>
      <c r="CKP7" s="26"/>
      <c r="CKQ7" s="26"/>
      <c r="CKR7" s="26"/>
      <c r="CKS7" s="26"/>
      <c r="CKT7" s="26"/>
      <c r="CKU7" s="26"/>
      <c r="CKV7" s="26"/>
      <c r="CKW7" s="26"/>
      <c r="CKX7" s="26"/>
      <c r="CKY7" s="26"/>
      <c r="CKZ7" s="26"/>
      <c r="CLA7" s="26"/>
      <c r="CLB7" s="26"/>
      <c r="CLC7" s="26"/>
      <c r="CLD7" s="26"/>
      <c r="CLE7" s="26"/>
      <c r="CLF7" s="26"/>
      <c r="CLG7" s="26"/>
      <c r="CLH7" s="26"/>
      <c r="CLI7" s="26"/>
      <c r="CLJ7" s="26"/>
      <c r="CLK7" s="26"/>
      <c r="CLL7" s="26"/>
      <c r="CLM7" s="26"/>
      <c r="CLN7" s="26"/>
      <c r="CLO7" s="26"/>
      <c r="CLP7" s="26"/>
      <c r="CLQ7" s="26"/>
      <c r="CLR7" s="26"/>
      <c r="CLS7" s="26"/>
      <c r="CLT7" s="26"/>
      <c r="CLU7" s="26"/>
      <c r="CLV7" s="26"/>
      <c r="CLW7" s="26"/>
      <c r="CLX7" s="26"/>
      <c r="CLY7" s="26"/>
      <c r="CLZ7" s="26"/>
      <c r="CMA7" s="26"/>
      <c r="CMB7" s="26"/>
      <c r="CMC7" s="26"/>
      <c r="CMD7" s="26"/>
      <c r="CME7" s="26"/>
      <c r="CMF7" s="26"/>
      <c r="CMG7" s="26"/>
      <c r="CMH7" s="26"/>
      <c r="CMI7" s="26"/>
      <c r="CMJ7" s="26"/>
      <c r="CMK7" s="26"/>
      <c r="CML7" s="26"/>
      <c r="CMM7" s="26"/>
      <c r="CMN7" s="26"/>
      <c r="CMO7" s="26"/>
      <c r="CMP7" s="26"/>
      <c r="CMQ7" s="26"/>
      <c r="CMR7" s="26"/>
      <c r="CMS7" s="26"/>
      <c r="CMT7" s="26"/>
      <c r="CMU7" s="26"/>
      <c r="CMV7" s="26"/>
      <c r="CMW7" s="26"/>
      <c r="CMX7" s="26"/>
      <c r="CMY7" s="26"/>
      <c r="CMZ7" s="26"/>
      <c r="CNA7" s="26"/>
      <c r="CNB7" s="26"/>
      <c r="CNC7" s="26"/>
      <c r="CND7" s="26"/>
      <c r="CNE7" s="26"/>
      <c r="CNF7" s="26"/>
      <c r="CNG7" s="26"/>
      <c r="CNH7" s="26"/>
      <c r="CNI7" s="26"/>
      <c r="CNJ7" s="26"/>
      <c r="CNK7" s="26"/>
      <c r="CNL7" s="26"/>
      <c r="CNM7" s="26"/>
      <c r="CNN7" s="26"/>
      <c r="CNO7" s="26"/>
      <c r="CNP7" s="26"/>
      <c r="CNQ7" s="26"/>
      <c r="CNR7" s="26"/>
      <c r="CNS7" s="26"/>
      <c r="CNT7" s="26"/>
      <c r="CNU7" s="26"/>
      <c r="CNV7" s="26"/>
      <c r="CNW7" s="26"/>
      <c r="CNX7" s="26"/>
      <c r="CNY7" s="26"/>
      <c r="CNZ7" s="26"/>
      <c r="COA7" s="26"/>
      <c r="COB7" s="26"/>
      <c r="COC7" s="26"/>
      <c r="COD7" s="26"/>
      <c r="COE7" s="26"/>
      <c r="COF7" s="26"/>
      <c r="COG7" s="26"/>
      <c r="COH7" s="26"/>
      <c r="COI7" s="26"/>
      <c r="COJ7" s="26"/>
      <c r="COK7" s="26"/>
      <c r="COL7" s="26"/>
      <c r="COM7" s="26"/>
      <c r="CON7" s="26"/>
      <c r="COO7" s="26"/>
      <c r="COP7" s="26"/>
      <c r="COQ7" s="26"/>
      <c r="COR7" s="26"/>
      <c r="COS7" s="26"/>
      <c r="COT7" s="26"/>
      <c r="COU7" s="26"/>
      <c r="COV7" s="26"/>
      <c r="COW7" s="26"/>
      <c r="COX7" s="26"/>
      <c r="COY7" s="26"/>
      <c r="COZ7" s="26"/>
      <c r="CPA7" s="26"/>
      <c r="CPB7" s="26"/>
      <c r="CPC7" s="26"/>
      <c r="CPD7" s="26"/>
      <c r="CPE7" s="26"/>
      <c r="CPF7" s="26"/>
      <c r="CPG7" s="26"/>
      <c r="CPH7" s="26"/>
      <c r="CPI7" s="26"/>
      <c r="CPJ7" s="26"/>
      <c r="CPK7" s="26"/>
      <c r="CPL7" s="26"/>
      <c r="CPM7" s="26"/>
      <c r="CPN7" s="26"/>
      <c r="CPO7" s="26"/>
      <c r="CPP7" s="26"/>
      <c r="CPQ7" s="26"/>
      <c r="CPR7" s="26"/>
      <c r="CPS7" s="26"/>
      <c r="CPT7" s="26"/>
      <c r="CPU7" s="26"/>
      <c r="CPV7" s="26"/>
      <c r="CPW7" s="26"/>
      <c r="CPX7" s="26"/>
      <c r="CPY7" s="26"/>
      <c r="CPZ7" s="26"/>
      <c r="CQA7" s="26"/>
      <c r="CQB7" s="26"/>
      <c r="CQC7" s="26"/>
      <c r="CQD7" s="26"/>
      <c r="CQE7" s="26"/>
      <c r="CQF7" s="26"/>
      <c r="CQG7" s="26"/>
      <c r="CQH7" s="26"/>
      <c r="CQI7" s="26"/>
      <c r="CQJ7" s="26"/>
      <c r="CQK7" s="26"/>
      <c r="CQL7" s="26"/>
      <c r="CQM7" s="26"/>
      <c r="CQN7" s="26"/>
      <c r="CQO7" s="26"/>
      <c r="CQP7" s="26"/>
      <c r="CQQ7" s="26"/>
      <c r="CQR7" s="26"/>
      <c r="CQS7" s="26"/>
      <c r="CQT7" s="26"/>
      <c r="CQU7" s="26"/>
      <c r="CQV7" s="26"/>
      <c r="CQW7" s="26"/>
      <c r="CQX7" s="26"/>
      <c r="CQY7" s="26"/>
      <c r="CQZ7" s="26"/>
      <c r="CRA7" s="26"/>
      <c r="CRB7" s="26"/>
      <c r="CRC7" s="26"/>
      <c r="CRD7" s="26"/>
      <c r="CRE7" s="26"/>
      <c r="CRF7" s="26"/>
      <c r="CRG7" s="26"/>
      <c r="CRH7" s="26"/>
      <c r="CRI7" s="26"/>
      <c r="CRJ7" s="26"/>
      <c r="CRK7" s="26"/>
      <c r="CRL7" s="26"/>
      <c r="CRM7" s="26"/>
      <c r="CRN7" s="26"/>
      <c r="CRO7" s="26"/>
      <c r="CRP7" s="26"/>
      <c r="CRQ7" s="26"/>
      <c r="CRR7" s="26"/>
      <c r="CRS7" s="26"/>
      <c r="CRT7" s="26"/>
      <c r="CRU7" s="26"/>
      <c r="CRV7" s="26"/>
      <c r="CRW7" s="26"/>
      <c r="CRX7" s="26"/>
      <c r="CRY7" s="26"/>
      <c r="CRZ7" s="26"/>
      <c r="CSA7" s="26"/>
      <c r="CSB7" s="26"/>
      <c r="CSC7" s="26"/>
      <c r="CSD7" s="26"/>
      <c r="CSE7" s="26"/>
      <c r="CSF7" s="26"/>
      <c r="CSG7" s="26"/>
      <c r="CSH7" s="26"/>
      <c r="CSI7" s="26"/>
      <c r="CSJ7" s="26"/>
      <c r="CSK7" s="26"/>
      <c r="CSL7" s="26"/>
      <c r="CSM7" s="26"/>
      <c r="CSN7" s="26"/>
      <c r="CSO7" s="26"/>
      <c r="CSP7" s="26"/>
      <c r="CSQ7" s="26"/>
      <c r="CSR7" s="26"/>
      <c r="CSS7" s="26"/>
      <c r="CST7" s="26"/>
      <c r="CSU7" s="26"/>
      <c r="CSV7" s="26"/>
      <c r="CSW7" s="26"/>
      <c r="CSX7" s="26"/>
      <c r="CSY7" s="26"/>
      <c r="CSZ7" s="26"/>
      <c r="CTA7" s="26"/>
      <c r="CTB7" s="26"/>
      <c r="CTC7" s="26"/>
      <c r="CTD7" s="26"/>
      <c r="CTE7" s="26"/>
      <c r="CTF7" s="26"/>
      <c r="CTG7" s="26"/>
      <c r="CTH7" s="26"/>
      <c r="CTI7" s="26"/>
      <c r="CTJ7" s="26"/>
      <c r="CTK7" s="26"/>
      <c r="CTL7" s="26"/>
      <c r="CTM7" s="26"/>
      <c r="CTN7" s="26"/>
      <c r="CTO7" s="26"/>
      <c r="CTP7" s="26"/>
      <c r="CTQ7" s="26"/>
      <c r="CTR7" s="26"/>
      <c r="CTS7" s="26"/>
      <c r="CTT7" s="26"/>
      <c r="CTU7" s="26"/>
      <c r="CTV7" s="26"/>
      <c r="CTW7" s="26"/>
      <c r="CTX7" s="26"/>
      <c r="CTY7" s="26"/>
      <c r="CTZ7" s="26"/>
      <c r="CUA7" s="26"/>
      <c r="CUB7" s="26"/>
      <c r="CUC7" s="26"/>
      <c r="CUD7" s="26"/>
      <c r="CUE7" s="26"/>
      <c r="CUF7" s="26"/>
      <c r="CUG7" s="26"/>
      <c r="CUH7" s="26"/>
      <c r="CUI7" s="26"/>
      <c r="CUJ7" s="26"/>
      <c r="CUK7" s="26"/>
      <c r="CUL7" s="26"/>
      <c r="CUM7" s="26"/>
      <c r="CUN7" s="26"/>
      <c r="CUO7" s="26"/>
      <c r="CUP7" s="26"/>
      <c r="CUQ7" s="26"/>
      <c r="CUR7" s="26"/>
      <c r="CUS7" s="26"/>
      <c r="CUT7" s="26"/>
      <c r="CUU7" s="26"/>
      <c r="CUV7" s="26"/>
      <c r="CUW7" s="26"/>
      <c r="CUX7" s="26"/>
      <c r="CUY7" s="26"/>
      <c r="CUZ7" s="26"/>
      <c r="CVA7" s="26"/>
      <c r="CVB7" s="26"/>
      <c r="CVC7" s="26"/>
      <c r="CVD7" s="26"/>
      <c r="CVE7" s="26"/>
      <c r="CVF7" s="26"/>
      <c r="CVG7" s="26"/>
      <c r="CVH7" s="26"/>
      <c r="CVI7" s="26"/>
      <c r="CVJ7" s="26"/>
      <c r="CVK7" s="26"/>
      <c r="CVL7" s="26"/>
      <c r="CVM7" s="26"/>
      <c r="CVN7" s="26"/>
      <c r="CVO7" s="26"/>
      <c r="CVP7" s="26"/>
      <c r="CVQ7" s="26"/>
      <c r="CVR7" s="26"/>
      <c r="CVS7" s="26"/>
      <c r="CVT7" s="26"/>
      <c r="CVU7" s="26"/>
      <c r="CVV7" s="26"/>
      <c r="CVW7" s="26"/>
      <c r="CVX7" s="26"/>
      <c r="CVY7" s="26"/>
      <c r="CVZ7" s="26"/>
      <c r="CWA7" s="26"/>
      <c r="CWB7" s="26"/>
      <c r="CWC7" s="26"/>
      <c r="CWD7" s="26"/>
      <c r="CWE7" s="26"/>
      <c r="CWF7" s="26"/>
      <c r="CWG7" s="26"/>
      <c r="CWH7" s="26"/>
      <c r="CWI7" s="26"/>
      <c r="CWJ7" s="26"/>
      <c r="CWK7" s="26"/>
      <c r="CWL7" s="26"/>
      <c r="CWM7" s="26"/>
      <c r="CWN7" s="26"/>
      <c r="CWO7" s="26"/>
      <c r="CWP7" s="26"/>
      <c r="CWQ7" s="26"/>
      <c r="CWR7" s="26"/>
      <c r="CWS7" s="26"/>
      <c r="CWT7" s="26"/>
      <c r="CWU7" s="26"/>
      <c r="CWV7" s="26"/>
      <c r="CWW7" s="26"/>
      <c r="CWX7" s="26"/>
      <c r="CWY7" s="26"/>
      <c r="CWZ7" s="26"/>
      <c r="CXA7" s="26"/>
      <c r="CXB7" s="26"/>
      <c r="CXC7" s="26"/>
      <c r="CXD7" s="26"/>
      <c r="CXE7" s="26"/>
      <c r="CXF7" s="26"/>
      <c r="CXG7" s="26"/>
      <c r="CXH7" s="26"/>
      <c r="CXI7" s="26"/>
      <c r="CXJ7" s="26"/>
      <c r="CXK7" s="26"/>
      <c r="CXL7" s="26"/>
      <c r="CXM7" s="26"/>
      <c r="CXN7" s="26"/>
      <c r="CXO7" s="26"/>
      <c r="CXP7" s="26"/>
      <c r="CXQ7" s="26"/>
      <c r="CXR7" s="26"/>
      <c r="CXS7" s="26"/>
      <c r="CXT7" s="26"/>
      <c r="CXU7" s="26"/>
      <c r="CXV7" s="26"/>
      <c r="CXW7" s="26"/>
      <c r="CXX7" s="26"/>
      <c r="CXY7" s="26"/>
      <c r="CXZ7" s="26"/>
      <c r="CYA7" s="26"/>
      <c r="CYB7" s="26"/>
      <c r="CYC7" s="26"/>
      <c r="CYD7" s="26"/>
      <c r="CYE7" s="26"/>
      <c r="CYF7" s="26"/>
      <c r="CYG7" s="26"/>
      <c r="CYH7" s="26"/>
      <c r="CYI7" s="26"/>
      <c r="CYJ7" s="26"/>
      <c r="CYK7" s="26"/>
      <c r="CYL7" s="26"/>
      <c r="CYM7" s="26"/>
      <c r="CYN7" s="26"/>
      <c r="CYO7" s="26"/>
      <c r="CYP7" s="26"/>
      <c r="CYQ7" s="26"/>
      <c r="CYR7" s="26"/>
      <c r="CYS7" s="26"/>
      <c r="CYT7" s="26"/>
      <c r="CYU7" s="26"/>
      <c r="CYV7" s="26"/>
      <c r="CYW7" s="26"/>
      <c r="CYX7" s="26"/>
      <c r="CYY7" s="26"/>
      <c r="CYZ7" s="26"/>
      <c r="CZA7" s="26"/>
      <c r="CZB7" s="26"/>
      <c r="CZC7" s="26"/>
      <c r="CZD7" s="26"/>
      <c r="CZE7" s="26"/>
      <c r="CZF7" s="26"/>
      <c r="CZG7" s="26"/>
      <c r="CZH7" s="26"/>
      <c r="CZI7" s="26"/>
      <c r="CZJ7" s="26"/>
      <c r="CZK7" s="26"/>
      <c r="CZL7" s="26"/>
      <c r="CZM7" s="26"/>
      <c r="CZN7" s="26"/>
      <c r="CZO7" s="26"/>
      <c r="CZP7" s="26"/>
      <c r="CZQ7" s="26"/>
      <c r="CZR7" s="26"/>
      <c r="CZS7" s="26"/>
      <c r="CZT7" s="26"/>
      <c r="CZU7" s="26"/>
      <c r="CZV7" s="26"/>
      <c r="CZW7" s="26"/>
      <c r="CZX7" s="26"/>
      <c r="CZY7" s="26"/>
      <c r="CZZ7" s="26"/>
      <c r="DAA7" s="26"/>
      <c r="DAB7" s="26"/>
      <c r="DAC7" s="26"/>
      <c r="DAD7" s="26"/>
      <c r="DAE7" s="26"/>
      <c r="DAF7" s="26"/>
      <c r="DAG7" s="26"/>
      <c r="DAH7" s="26"/>
      <c r="DAI7" s="26"/>
      <c r="DAJ7" s="26"/>
      <c r="DAK7" s="26"/>
      <c r="DAL7" s="26"/>
      <c r="DAM7" s="26"/>
      <c r="DAN7" s="26"/>
      <c r="DAO7" s="26"/>
      <c r="DAP7" s="26"/>
      <c r="DAQ7" s="26"/>
      <c r="DAR7" s="26"/>
      <c r="DAS7" s="26"/>
      <c r="DAT7" s="26"/>
      <c r="DAU7" s="26"/>
      <c r="DAV7" s="26"/>
      <c r="DAW7" s="26"/>
      <c r="DAX7" s="26"/>
      <c r="DAY7" s="26"/>
      <c r="DAZ7" s="26"/>
      <c r="DBA7" s="26"/>
      <c r="DBB7" s="26"/>
      <c r="DBC7" s="26"/>
      <c r="DBD7" s="26"/>
      <c r="DBE7" s="26"/>
      <c r="DBF7" s="26"/>
      <c r="DBG7" s="26"/>
      <c r="DBH7" s="26"/>
      <c r="DBI7" s="26"/>
      <c r="DBJ7" s="26"/>
      <c r="DBK7" s="26"/>
      <c r="DBL7" s="26"/>
      <c r="DBM7" s="26"/>
      <c r="DBN7" s="26"/>
      <c r="DBO7" s="26"/>
      <c r="DBP7" s="26"/>
      <c r="DBQ7" s="26"/>
      <c r="DBR7" s="26"/>
      <c r="DBS7" s="26"/>
      <c r="DBT7" s="26"/>
      <c r="DBU7" s="26"/>
      <c r="DBV7" s="26"/>
      <c r="DBW7" s="26"/>
      <c r="DBX7" s="26"/>
      <c r="DBY7" s="26"/>
      <c r="DBZ7" s="26"/>
      <c r="DCA7" s="26"/>
      <c r="DCB7" s="26"/>
      <c r="DCC7" s="26"/>
      <c r="DCD7" s="26"/>
      <c r="DCE7" s="26"/>
      <c r="DCF7" s="26"/>
      <c r="DCG7" s="26"/>
      <c r="DCH7" s="26"/>
      <c r="DCI7" s="26"/>
      <c r="DCJ7" s="26"/>
      <c r="DCK7" s="26"/>
      <c r="DCL7" s="26"/>
      <c r="DCM7" s="26"/>
      <c r="DCN7" s="26"/>
      <c r="DCO7" s="26"/>
      <c r="DCP7" s="26"/>
      <c r="DCQ7" s="26"/>
      <c r="DCR7" s="26"/>
      <c r="DCS7" s="26"/>
      <c r="DCT7" s="26"/>
      <c r="DCU7" s="26"/>
      <c r="DCV7" s="26"/>
      <c r="DCW7" s="26"/>
      <c r="DCX7" s="26"/>
      <c r="DCY7" s="26"/>
      <c r="DCZ7" s="26"/>
      <c r="DDA7" s="26"/>
      <c r="DDB7" s="26"/>
      <c r="DDC7" s="26"/>
      <c r="DDD7" s="26"/>
      <c r="DDE7" s="26"/>
      <c r="DDF7" s="26"/>
      <c r="DDG7" s="26"/>
      <c r="DDH7" s="26"/>
      <c r="DDI7" s="26"/>
      <c r="DDJ7" s="26"/>
      <c r="DDK7" s="26"/>
      <c r="DDL7" s="26"/>
      <c r="DDM7" s="26"/>
      <c r="DDN7" s="26"/>
      <c r="DDO7" s="26"/>
      <c r="DDP7" s="26"/>
      <c r="DDQ7" s="26"/>
      <c r="DDR7" s="26"/>
      <c r="DDS7" s="26"/>
      <c r="DDT7" s="26"/>
      <c r="DDU7" s="26"/>
      <c r="DDV7" s="26"/>
      <c r="DDW7" s="26"/>
      <c r="DDX7" s="26"/>
      <c r="DDY7" s="26"/>
      <c r="DDZ7" s="26"/>
      <c r="DEA7" s="26"/>
      <c r="DEB7" s="26"/>
      <c r="DEC7" s="26"/>
      <c r="DED7" s="26"/>
      <c r="DEE7" s="26"/>
      <c r="DEF7" s="26"/>
      <c r="DEG7" s="26"/>
      <c r="DEH7" s="26"/>
      <c r="DEI7" s="26"/>
      <c r="DEJ7" s="26"/>
      <c r="DEK7" s="26"/>
      <c r="DEL7" s="26"/>
      <c r="DEM7" s="26"/>
      <c r="DEN7" s="26"/>
      <c r="DEO7" s="26"/>
      <c r="DEP7" s="26"/>
      <c r="DEQ7" s="26"/>
      <c r="DER7" s="26"/>
      <c r="DES7" s="26"/>
      <c r="DET7" s="26"/>
      <c r="DEU7" s="26"/>
      <c r="DEV7" s="26"/>
      <c r="DEW7" s="26"/>
      <c r="DEX7" s="26"/>
      <c r="DEY7" s="26"/>
      <c r="DEZ7" s="26"/>
      <c r="DFA7" s="26"/>
      <c r="DFB7" s="26"/>
      <c r="DFC7" s="26"/>
      <c r="DFD7" s="26"/>
      <c r="DFE7" s="26"/>
      <c r="DFF7" s="26"/>
      <c r="DFG7" s="26"/>
      <c r="DFH7" s="26"/>
      <c r="DFI7" s="26"/>
      <c r="DFJ7" s="26"/>
      <c r="DFK7" s="26"/>
      <c r="DFL7" s="26"/>
      <c r="DFM7" s="26"/>
      <c r="DFN7" s="26"/>
      <c r="DFO7" s="26"/>
      <c r="DFP7" s="26"/>
      <c r="DFQ7" s="26"/>
      <c r="DFR7" s="26"/>
      <c r="DFS7" s="26"/>
      <c r="DFT7" s="26"/>
      <c r="DFU7" s="26"/>
      <c r="DFV7" s="26"/>
      <c r="DFW7" s="26"/>
      <c r="DFX7" s="26"/>
      <c r="DFY7" s="26"/>
      <c r="DFZ7" s="26"/>
      <c r="DGA7" s="26"/>
      <c r="DGB7" s="26"/>
      <c r="DGC7" s="26"/>
      <c r="DGD7" s="26"/>
      <c r="DGE7" s="26"/>
      <c r="DGF7" s="26"/>
      <c r="DGG7" s="26"/>
      <c r="DGH7" s="26"/>
      <c r="DGI7" s="26"/>
      <c r="DGJ7" s="26"/>
      <c r="DGK7" s="26"/>
      <c r="DGL7" s="26"/>
      <c r="DGM7" s="26"/>
      <c r="DGN7" s="26"/>
      <c r="DGO7" s="26"/>
      <c r="DGP7" s="26"/>
      <c r="DGQ7" s="26"/>
      <c r="DGR7" s="26"/>
      <c r="DGS7" s="26"/>
      <c r="DGT7" s="26"/>
      <c r="DGU7" s="26"/>
      <c r="DGV7" s="26"/>
      <c r="DGW7" s="26"/>
      <c r="DGX7" s="26"/>
      <c r="DGY7" s="26"/>
      <c r="DGZ7" s="26"/>
      <c r="DHA7" s="26"/>
      <c r="DHB7" s="26"/>
      <c r="DHC7" s="26"/>
      <c r="DHD7" s="26"/>
      <c r="DHE7" s="26"/>
      <c r="DHF7" s="26"/>
      <c r="DHG7" s="26"/>
      <c r="DHH7" s="26"/>
      <c r="DHI7" s="26"/>
      <c r="DHJ7" s="26"/>
      <c r="DHK7" s="26"/>
      <c r="DHL7" s="26"/>
      <c r="DHM7" s="26"/>
      <c r="DHN7" s="26"/>
      <c r="DHO7" s="26"/>
      <c r="DHP7" s="26"/>
      <c r="DHQ7" s="26"/>
      <c r="DHR7" s="26"/>
      <c r="DHS7" s="26"/>
      <c r="DHT7" s="26"/>
      <c r="DHU7" s="26"/>
      <c r="DHV7" s="26"/>
      <c r="DHW7" s="26"/>
      <c r="DHX7" s="26"/>
      <c r="DHY7" s="26"/>
      <c r="DHZ7" s="26"/>
      <c r="DIA7" s="26"/>
      <c r="DIB7" s="26"/>
      <c r="DIC7" s="26"/>
      <c r="DID7" s="26"/>
      <c r="DIE7" s="26"/>
      <c r="DIF7" s="26"/>
      <c r="DIG7" s="26"/>
      <c r="DIH7" s="26"/>
      <c r="DII7" s="26"/>
      <c r="DIJ7" s="26"/>
      <c r="DIK7" s="26"/>
      <c r="DIL7" s="26"/>
      <c r="DIM7" s="26"/>
      <c r="DIN7" s="26"/>
      <c r="DIO7" s="26"/>
      <c r="DIP7" s="26"/>
      <c r="DIQ7" s="26"/>
      <c r="DIR7" s="26"/>
      <c r="DIS7" s="26"/>
      <c r="DIT7" s="26"/>
      <c r="DIU7" s="26"/>
      <c r="DIV7" s="26"/>
      <c r="DIW7" s="26"/>
      <c r="DIX7" s="26"/>
      <c r="DIY7" s="26"/>
      <c r="DIZ7" s="26"/>
      <c r="DJA7" s="26"/>
      <c r="DJB7" s="26"/>
      <c r="DJC7" s="26"/>
      <c r="DJD7" s="26"/>
      <c r="DJE7" s="26"/>
      <c r="DJF7" s="26"/>
      <c r="DJG7" s="26"/>
      <c r="DJH7" s="26"/>
      <c r="DJI7" s="26"/>
      <c r="DJJ7" s="26"/>
      <c r="DJK7" s="26"/>
      <c r="DJL7" s="26"/>
      <c r="DJM7" s="26"/>
      <c r="DJN7" s="26"/>
      <c r="DJO7" s="26"/>
      <c r="DJP7" s="26"/>
      <c r="DJQ7" s="26"/>
      <c r="DJR7" s="26"/>
      <c r="DJS7" s="26"/>
      <c r="DJT7" s="26"/>
      <c r="DJU7" s="26"/>
      <c r="DJV7" s="26"/>
      <c r="DJW7" s="26"/>
      <c r="DJX7" s="26"/>
      <c r="DJY7" s="26"/>
      <c r="DJZ7" s="26"/>
      <c r="DKA7" s="26"/>
      <c r="DKB7" s="26"/>
      <c r="DKC7" s="26"/>
      <c r="DKD7" s="26"/>
      <c r="DKE7" s="26"/>
      <c r="DKF7" s="26"/>
      <c r="DKG7" s="26"/>
      <c r="DKH7" s="26"/>
      <c r="DKI7" s="26"/>
      <c r="DKJ7" s="26"/>
      <c r="DKK7" s="26"/>
      <c r="DKL7" s="26"/>
      <c r="DKM7" s="26"/>
      <c r="DKN7" s="26"/>
      <c r="DKO7" s="26"/>
      <c r="DKP7" s="26"/>
      <c r="DKQ7" s="26"/>
      <c r="DKR7" s="26"/>
      <c r="DKS7" s="26"/>
      <c r="DKT7" s="26"/>
      <c r="DKU7" s="26"/>
      <c r="DKV7" s="26"/>
      <c r="DKW7" s="26"/>
      <c r="DKX7" s="26"/>
      <c r="DKY7" s="26"/>
      <c r="DKZ7" s="26"/>
      <c r="DLA7" s="26">
        <v>1</v>
      </c>
      <c r="DLB7" s="26"/>
      <c r="DLC7" s="26"/>
      <c r="DLD7" s="26"/>
      <c r="DLE7" s="26"/>
      <c r="DLF7" s="26"/>
      <c r="DLG7" s="26"/>
      <c r="DLH7" s="26"/>
      <c r="DLI7" s="26"/>
      <c r="DLJ7" s="26"/>
      <c r="DLK7" s="26"/>
      <c r="DLL7" s="26"/>
      <c r="DLM7" s="26"/>
      <c r="DLN7" s="26"/>
      <c r="DLO7" s="26"/>
      <c r="DLP7" s="26"/>
      <c r="DLQ7" s="26"/>
      <c r="DLR7" s="26"/>
      <c r="DLS7" s="26"/>
      <c r="DLT7" s="26"/>
      <c r="DLU7" s="26"/>
      <c r="DLV7" s="26"/>
      <c r="DLW7" s="26"/>
      <c r="DLX7" s="26"/>
      <c r="DLY7" s="26"/>
      <c r="DLZ7" s="26"/>
      <c r="DMA7" s="26"/>
      <c r="DMB7" s="26"/>
      <c r="DMC7" s="26"/>
      <c r="DMD7" s="26"/>
      <c r="DME7" s="26"/>
      <c r="DMF7" s="26"/>
      <c r="DMG7" s="26"/>
      <c r="DMH7" s="26"/>
      <c r="DMI7" s="26"/>
      <c r="DMJ7" s="26"/>
      <c r="DMK7" s="26"/>
      <c r="DML7" s="26"/>
      <c r="DMM7" s="26"/>
      <c r="DMN7" s="26"/>
      <c r="DMO7" s="26"/>
      <c r="DMP7" s="26"/>
      <c r="DMQ7" s="26"/>
      <c r="DMR7" s="26"/>
      <c r="DMS7" s="26"/>
      <c r="DMT7" s="26"/>
      <c r="DMU7" s="26"/>
      <c r="DMV7" s="26"/>
      <c r="DMW7" s="26"/>
      <c r="DMX7" s="26"/>
      <c r="DMY7" s="26"/>
      <c r="DMZ7" s="26"/>
      <c r="DNA7" s="26"/>
      <c r="DNB7" s="26"/>
      <c r="DNC7" s="26"/>
      <c r="DND7" s="26"/>
      <c r="DNE7" s="26"/>
      <c r="DNF7" s="26"/>
      <c r="DNG7" s="26"/>
      <c r="DNH7" s="26"/>
      <c r="DNI7" s="26"/>
      <c r="DNJ7" s="26"/>
      <c r="DNK7" s="26"/>
      <c r="DNL7" s="26"/>
      <c r="DNM7" s="26"/>
      <c r="DNN7" s="26"/>
      <c r="DNO7" s="26"/>
      <c r="DNP7" s="26"/>
      <c r="DNQ7" s="26"/>
      <c r="DNR7" s="26"/>
      <c r="DNS7" s="26"/>
      <c r="DNT7" s="26"/>
      <c r="DNU7" s="26"/>
      <c r="DNV7" s="26"/>
      <c r="DNW7" s="26"/>
      <c r="DNX7" s="26"/>
      <c r="DNY7" s="26"/>
      <c r="DNZ7" s="26"/>
      <c r="DOA7" s="26"/>
      <c r="DOB7" s="26"/>
      <c r="DOC7" s="26"/>
      <c r="DOD7" s="26"/>
      <c r="DOE7" s="26"/>
      <c r="DOF7" s="26"/>
      <c r="DOG7" s="26"/>
      <c r="DOH7" s="26"/>
      <c r="DOI7" s="26"/>
      <c r="DOJ7" s="26"/>
      <c r="DOK7" s="26"/>
      <c r="DOL7" s="26"/>
      <c r="DOM7" s="26"/>
      <c r="DON7" s="26"/>
      <c r="DOO7" s="26"/>
      <c r="DOP7" s="26"/>
      <c r="DOQ7" s="26"/>
      <c r="DOR7" s="26"/>
      <c r="DOS7" s="26"/>
      <c r="DOT7" s="26"/>
      <c r="DOU7" s="26"/>
      <c r="DOV7" s="26"/>
      <c r="DOW7" s="26"/>
      <c r="DOX7" s="26"/>
      <c r="DOY7" s="26"/>
      <c r="DOZ7" s="26"/>
      <c r="DPA7" s="26"/>
      <c r="DPB7" s="26"/>
      <c r="DPC7" s="26"/>
      <c r="DPD7" s="26"/>
      <c r="DPE7" s="26"/>
      <c r="DPF7" s="26"/>
      <c r="DPG7" s="26"/>
      <c r="DPH7" s="26"/>
      <c r="DPI7" s="26"/>
      <c r="DPJ7" s="26"/>
      <c r="DPK7" s="26"/>
      <c r="DPL7" s="26"/>
      <c r="DPM7" s="26"/>
      <c r="DPN7" s="26"/>
      <c r="DPO7" s="26"/>
      <c r="DPP7" s="26"/>
      <c r="DPQ7" s="26"/>
      <c r="DPR7" s="26"/>
      <c r="DPS7" s="26"/>
      <c r="DPT7" s="26"/>
      <c r="DPU7" s="26"/>
      <c r="DPV7" s="26"/>
      <c r="DPW7" s="26"/>
      <c r="DPX7" s="26"/>
      <c r="DPY7" s="26"/>
      <c r="DPZ7" s="26"/>
      <c r="DQA7" s="26"/>
      <c r="DQB7" s="26"/>
      <c r="DQC7" s="26"/>
      <c r="DQD7" s="26"/>
      <c r="DQE7" s="26"/>
      <c r="DQF7" s="26"/>
      <c r="DQG7" s="26"/>
      <c r="DQH7" s="26"/>
      <c r="DQI7" s="26"/>
      <c r="DQJ7" s="26"/>
      <c r="DQK7" s="26"/>
      <c r="DQL7" s="26"/>
      <c r="DQM7" s="26"/>
      <c r="DQN7" s="26"/>
      <c r="DQO7" s="26"/>
      <c r="DQP7" s="26"/>
      <c r="DQQ7" s="26"/>
      <c r="DQR7" s="26"/>
      <c r="DQS7" s="26"/>
      <c r="DQT7" s="26"/>
      <c r="DQU7" s="26"/>
      <c r="DQV7" s="26"/>
      <c r="DQW7" s="26"/>
      <c r="DQX7" s="26"/>
      <c r="DQY7" s="26"/>
      <c r="DQZ7" s="26"/>
      <c r="DRA7" s="26"/>
      <c r="DRB7" s="26"/>
      <c r="DRC7" s="26"/>
      <c r="DRD7" s="26"/>
      <c r="DRE7" s="26"/>
      <c r="DRF7" s="26"/>
      <c r="DRG7" s="26"/>
      <c r="DRH7" s="26"/>
      <c r="DRI7" s="26"/>
      <c r="DRJ7" s="26"/>
      <c r="DRK7" s="26"/>
      <c r="DRL7" s="26"/>
      <c r="DRM7" s="26"/>
      <c r="DRN7" s="26"/>
      <c r="DRO7" s="26"/>
      <c r="DRP7" s="26"/>
      <c r="DRQ7" s="26"/>
      <c r="DRR7" s="26"/>
      <c r="DRS7" s="26"/>
      <c r="DRT7" s="26"/>
      <c r="DRU7" s="26"/>
      <c r="DRV7" s="26"/>
      <c r="DRW7" s="26"/>
      <c r="DRX7" s="26"/>
      <c r="DRY7" s="26"/>
      <c r="DRZ7" s="26"/>
      <c r="DSA7" s="26"/>
      <c r="DSB7" s="26"/>
      <c r="DSC7" s="26"/>
      <c r="DSD7" s="26"/>
      <c r="DSE7" s="26"/>
      <c r="DSF7" s="26"/>
      <c r="DSG7" s="26"/>
      <c r="DSH7" s="26"/>
      <c r="DSI7" s="26"/>
      <c r="DSJ7" s="26"/>
      <c r="DSK7" s="26"/>
      <c r="DSL7" s="26"/>
      <c r="DSM7" s="26"/>
      <c r="DSN7" s="26"/>
      <c r="DSO7" s="26"/>
      <c r="DSP7" s="26"/>
      <c r="DSQ7" s="26"/>
      <c r="DSR7" s="26"/>
      <c r="DSS7" s="26"/>
      <c r="DST7" s="26"/>
      <c r="DSU7" s="26"/>
      <c r="DSV7" s="26"/>
      <c r="DSW7" s="26"/>
      <c r="DSX7" s="26"/>
      <c r="DSY7" s="26"/>
      <c r="DSZ7" s="26"/>
      <c r="DTA7" s="26"/>
      <c r="DTB7" s="26"/>
      <c r="DTC7" s="26"/>
      <c r="DTD7" s="26"/>
      <c r="DTE7" s="26"/>
      <c r="DTF7" s="26"/>
      <c r="DTG7" s="26"/>
      <c r="DTH7" s="26"/>
      <c r="DTI7" s="26"/>
      <c r="DTJ7" s="26"/>
      <c r="DTK7" s="26"/>
      <c r="DTL7" s="26"/>
      <c r="DTM7" s="26"/>
      <c r="DTN7" s="26"/>
      <c r="DTO7" s="26"/>
      <c r="DTP7" s="26"/>
      <c r="DTQ7" s="26"/>
      <c r="DTR7" s="26"/>
      <c r="DTS7" s="26"/>
      <c r="DTT7" s="26"/>
      <c r="DTU7" s="26"/>
      <c r="DTV7" s="26"/>
      <c r="DTW7" s="26"/>
      <c r="DTX7" s="26"/>
      <c r="DTY7" s="26"/>
      <c r="DTZ7" s="26"/>
      <c r="DUA7" s="26"/>
      <c r="DUB7" s="26"/>
      <c r="DUC7" s="26"/>
      <c r="DUD7" s="26"/>
      <c r="DUE7" s="26"/>
      <c r="DUF7" s="26"/>
      <c r="DUG7" s="26"/>
      <c r="DUH7" s="26"/>
      <c r="DUI7" s="26"/>
      <c r="DUJ7" s="26"/>
      <c r="DUK7" s="26"/>
      <c r="DUL7" s="26"/>
      <c r="DUM7" s="26"/>
      <c r="DUN7" s="26"/>
      <c r="DUO7" s="26"/>
      <c r="DUP7" s="26"/>
      <c r="DUQ7" s="26"/>
      <c r="DUR7" s="26"/>
      <c r="DUS7" s="26"/>
      <c r="DUT7" s="26"/>
      <c r="DUU7" s="26"/>
      <c r="DUV7" s="26"/>
      <c r="DUW7" s="26"/>
      <c r="DUX7" s="26"/>
      <c r="DUY7" s="26"/>
      <c r="DUZ7" s="26"/>
      <c r="DVA7" s="26"/>
      <c r="DVB7" s="26"/>
      <c r="DVC7" s="26"/>
      <c r="DVD7" s="26"/>
      <c r="DVE7" s="26"/>
      <c r="DVF7" s="26"/>
      <c r="DVG7" s="26"/>
      <c r="DVH7" s="26"/>
      <c r="DVI7" s="26"/>
      <c r="DVJ7" s="26"/>
      <c r="DVK7" s="26"/>
      <c r="DVL7" s="26"/>
      <c r="DVM7" s="26"/>
      <c r="DVN7" s="26"/>
      <c r="DVO7" s="26"/>
      <c r="DVP7" s="26"/>
      <c r="DVQ7" s="26"/>
      <c r="DVR7" s="26"/>
      <c r="DVS7" s="26"/>
      <c r="DVT7" s="26"/>
      <c r="DVU7" s="26"/>
      <c r="DVV7" s="26"/>
      <c r="DVW7" s="26"/>
      <c r="DVX7" s="26"/>
      <c r="DVY7" s="26"/>
      <c r="DVZ7" s="26"/>
      <c r="DWA7" s="26"/>
      <c r="DWB7" s="26"/>
      <c r="DWC7" s="26"/>
      <c r="DWD7" s="26"/>
      <c r="DWE7" s="26"/>
      <c r="DWF7" s="26"/>
      <c r="DWG7" s="26"/>
      <c r="DWH7" s="26"/>
      <c r="DWI7" s="26"/>
      <c r="DWJ7" s="26"/>
      <c r="DWK7" s="26"/>
      <c r="DWL7" s="26"/>
      <c r="DWM7" s="26"/>
      <c r="DWN7" s="26"/>
      <c r="DWO7" s="26"/>
      <c r="DWP7" s="26"/>
      <c r="DWQ7" s="26"/>
      <c r="DWR7" s="26"/>
      <c r="DWS7" s="26"/>
      <c r="DWT7" s="26"/>
      <c r="DWU7" s="26"/>
      <c r="DWV7" s="26"/>
      <c r="DWW7" s="26"/>
      <c r="DWX7" s="26"/>
      <c r="DWY7" s="26"/>
      <c r="DWZ7" s="26"/>
      <c r="DXA7" s="26"/>
      <c r="DXB7" s="26"/>
      <c r="DXC7" s="26"/>
      <c r="DXD7" s="26"/>
      <c r="DXE7" s="26"/>
      <c r="DXF7" s="26"/>
      <c r="DXG7" s="26"/>
      <c r="DXH7" s="26"/>
      <c r="DXI7" s="26"/>
      <c r="DXJ7" s="26"/>
      <c r="DXK7" s="26"/>
      <c r="DXL7" s="26"/>
      <c r="DXM7" s="26"/>
      <c r="DXN7" s="26"/>
      <c r="DXO7" s="26"/>
      <c r="DXP7" s="26"/>
      <c r="DXQ7" s="26"/>
      <c r="DXR7" s="26"/>
      <c r="DXS7" s="26"/>
      <c r="DXT7" s="26"/>
      <c r="DXU7" s="26"/>
      <c r="DXV7" s="26"/>
      <c r="DXW7" s="26"/>
      <c r="DXX7" s="26"/>
      <c r="DXY7" s="26"/>
      <c r="DXZ7" s="26"/>
      <c r="DYA7" s="26"/>
      <c r="DYB7" s="26"/>
      <c r="DYC7" s="26"/>
      <c r="DYD7" s="26"/>
      <c r="DYE7" s="26"/>
      <c r="DYF7" s="26"/>
      <c r="DYG7" s="26"/>
      <c r="DYH7" s="26"/>
      <c r="DYI7" s="26"/>
      <c r="DYJ7" s="26"/>
      <c r="DYK7" s="26"/>
      <c r="DYL7" s="26"/>
      <c r="DYM7" s="26"/>
      <c r="DYN7" s="26"/>
      <c r="DYO7" s="26"/>
      <c r="DYP7" s="26"/>
      <c r="DYQ7" s="26"/>
      <c r="DYR7" s="26"/>
      <c r="DYS7" s="26"/>
      <c r="DYT7" s="26"/>
      <c r="DYU7" s="26"/>
      <c r="DYV7" s="26"/>
      <c r="DYW7" s="26"/>
      <c r="DYX7" s="26"/>
      <c r="DYY7" s="26"/>
      <c r="DYZ7" s="26"/>
      <c r="DZA7" s="26"/>
      <c r="DZB7" s="26"/>
      <c r="DZC7" s="26"/>
      <c r="DZD7" s="26"/>
      <c r="DZE7" s="26"/>
      <c r="DZF7" s="26"/>
      <c r="DZG7" s="26"/>
      <c r="DZH7" s="26"/>
      <c r="DZI7" s="26"/>
      <c r="DZJ7" s="26"/>
      <c r="DZK7" s="26"/>
      <c r="DZL7" s="26"/>
      <c r="DZM7" s="26"/>
      <c r="DZN7" s="26"/>
      <c r="DZO7" s="26"/>
      <c r="DZP7" s="26"/>
      <c r="DZQ7" s="26"/>
      <c r="DZR7" s="26"/>
      <c r="DZS7" s="26"/>
      <c r="DZT7" s="26"/>
      <c r="DZU7" s="26"/>
      <c r="DZV7" s="26"/>
      <c r="DZW7" s="26"/>
      <c r="DZX7" s="26"/>
      <c r="DZY7" s="26"/>
      <c r="DZZ7" s="26"/>
      <c r="EAA7" s="26"/>
      <c r="EAB7" s="26"/>
      <c r="EAC7" s="26"/>
      <c r="EAD7" s="26"/>
      <c r="EAE7" s="26"/>
      <c r="EAF7" s="26"/>
      <c r="EAG7" s="26"/>
      <c r="EAH7" s="26"/>
      <c r="EAI7" s="26"/>
      <c r="EAJ7" s="26"/>
      <c r="EAK7" s="26"/>
      <c r="EAL7" s="26"/>
      <c r="EAM7" s="26"/>
      <c r="EAN7" s="26"/>
      <c r="EAO7" s="26"/>
      <c r="EAP7" s="26"/>
      <c r="EAQ7" s="26"/>
      <c r="EAR7" s="26"/>
      <c r="EAS7" s="26"/>
      <c r="EAT7" s="26"/>
      <c r="EAU7" s="26"/>
      <c r="EAV7" s="26"/>
      <c r="EAW7" s="26"/>
      <c r="EAX7" s="26"/>
      <c r="EAY7" s="26"/>
      <c r="EAZ7" s="26"/>
      <c r="EBA7" s="26"/>
      <c r="EBB7" s="26"/>
      <c r="EBC7" s="26"/>
      <c r="EBD7" s="26"/>
      <c r="EBE7" s="26"/>
      <c r="EBF7" s="26"/>
      <c r="EBG7" s="26"/>
      <c r="EBH7" s="26"/>
      <c r="EBI7" s="26"/>
      <c r="EBJ7" s="26"/>
      <c r="EBK7" s="26"/>
      <c r="EBL7" s="26"/>
      <c r="EBM7" s="26"/>
      <c r="EBN7" s="26"/>
      <c r="EBO7" s="26"/>
      <c r="EBP7" s="26"/>
      <c r="EBQ7" s="26"/>
      <c r="EBR7" s="26"/>
      <c r="EBS7" s="26"/>
      <c r="EBT7" s="26"/>
      <c r="EBU7" s="26"/>
      <c r="EBV7" s="26"/>
      <c r="EBW7" s="26"/>
      <c r="EBX7" s="26"/>
      <c r="EBY7" s="26"/>
      <c r="EBZ7" s="26"/>
      <c r="ECA7" s="26"/>
      <c r="ECB7" s="26"/>
      <c r="ECC7" s="26"/>
      <c r="ECD7" s="26"/>
      <c r="ECE7" s="26"/>
      <c r="ECF7" s="26"/>
      <c r="ECG7" s="26"/>
      <c r="ECH7" s="26"/>
      <c r="ECI7" s="26"/>
      <c r="ECJ7" s="26"/>
      <c r="ECK7" s="26"/>
      <c r="ECL7" s="26"/>
      <c r="ECM7" s="26"/>
      <c r="ECN7" s="26"/>
      <c r="ECO7" s="26"/>
      <c r="ECP7" s="26"/>
      <c r="ECQ7" s="26"/>
      <c r="ECR7" s="26"/>
      <c r="ECS7" s="26"/>
      <c r="ECT7" s="26"/>
      <c r="ECU7" s="26"/>
      <c r="ECV7" s="26"/>
      <c r="ECW7" s="26"/>
      <c r="ECX7" s="26"/>
      <c r="ECY7" s="26"/>
      <c r="ECZ7" s="26"/>
      <c r="EDA7" s="26"/>
      <c r="EDB7" s="26"/>
      <c r="EDC7" s="26"/>
      <c r="EDD7" s="26"/>
      <c r="EDE7" s="26"/>
      <c r="EDF7" s="26"/>
      <c r="EDG7" s="26"/>
      <c r="EDH7" s="26"/>
      <c r="EDI7" s="26"/>
      <c r="EDJ7" s="26"/>
      <c r="EDK7" s="26"/>
      <c r="EDL7" s="26"/>
      <c r="EDM7" s="26"/>
      <c r="EDN7" s="26"/>
      <c r="EDO7" s="26"/>
      <c r="EDP7" s="26"/>
      <c r="EDQ7" s="26"/>
      <c r="EDR7" s="26"/>
      <c r="EDS7" s="26"/>
      <c r="EDT7" s="26"/>
      <c r="EDU7" s="26"/>
      <c r="EDV7" s="26"/>
      <c r="EDW7" s="26"/>
      <c r="EDX7" s="26"/>
      <c r="EDY7" s="26"/>
      <c r="EDZ7" s="26"/>
      <c r="EEA7" s="26"/>
      <c r="EEB7" s="26"/>
      <c r="EEC7" s="26"/>
      <c r="EED7" s="26"/>
      <c r="EEE7" s="26"/>
      <c r="EEF7" s="26"/>
      <c r="EEG7" s="26"/>
      <c r="EEH7" s="26"/>
      <c r="EEI7" s="26"/>
      <c r="EEJ7" s="26"/>
      <c r="EEK7" s="26"/>
      <c r="EEL7" s="26"/>
      <c r="EEM7" s="26"/>
      <c r="EEN7" s="26"/>
      <c r="EEO7" s="26"/>
      <c r="EEP7" s="26"/>
      <c r="EEQ7" s="26"/>
      <c r="EER7" s="26"/>
      <c r="EES7" s="26"/>
      <c r="EET7" s="26"/>
      <c r="EEU7" s="26"/>
      <c r="EEV7" s="26"/>
      <c r="EEW7" s="26"/>
      <c r="EEX7" s="26"/>
      <c r="EEY7" s="26"/>
      <c r="EEZ7" s="26"/>
      <c r="EFA7" s="26"/>
      <c r="EFB7" s="26"/>
      <c r="EFC7" s="26"/>
      <c r="EFD7" s="26"/>
      <c r="EFE7" s="26"/>
      <c r="EFF7" s="26"/>
      <c r="EFG7" s="26"/>
      <c r="EFH7" s="26"/>
      <c r="EFI7" s="26"/>
      <c r="EFJ7" s="26"/>
      <c r="EFK7" s="26"/>
      <c r="EFL7" s="26"/>
      <c r="EFM7" s="26"/>
      <c r="EFN7" s="26"/>
      <c r="EFO7" s="26"/>
      <c r="EFP7" s="26"/>
      <c r="EFQ7" s="26"/>
      <c r="EFR7" s="26"/>
      <c r="EFS7" s="26"/>
      <c r="EFT7" s="26"/>
      <c r="EFU7" s="26"/>
      <c r="EFV7" s="26"/>
      <c r="EFW7" s="26"/>
      <c r="EFX7" s="26"/>
      <c r="EFY7" s="26"/>
      <c r="EFZ7" s="26"/>
      <c r="EGA7" s="26"/>
      <c r="EGB7" s="26"/>
      <c r="EGC7" s="26"/>
      <c r="EGD7" s="26"/>
      <c r="EGE7" s="26"/>
      <c r="EGF7" s="26"/>
      <c r="EGG7" s="26"/>
      <c r="EGH7" s="26"/>
      <c r="EGI7" s="26"/>
      <c r="EGJ7" s="26"/>
      <c r="EGK7" s="26"/>
      <c r="EGL7" s="26"/>
      <c r="EGM7" s="26"/>
      <c r="EGN7" s="26"/>
      <c r="EGO7" s="26"/>
      <c r="EGP7" s="26"/>
      <c r="EGQ7" s="26"/>
      <c r="EGR7" s="26"/>
      <c r="EGS7" s="26"/>
      <c r="EGT7" s="26"/>
      <c r="EGU7" s="26"/>
      <c r="EGV7" s="26"/>
      <c r="EGW7" s="26"/>
      <c r="EGX7" s="26"/>
      <c r="EGY7" s="26"/>
      <c r="EGZ7" s="26"/>
      <c r="EHA7" s="26"/>
      <c r="EHB7" s="26"/>
      <c r="EHC7" s="26"/>
      <c r="EHD7" s="26"/>
      <c r="EHE7" s="26"/>
      <c r="EHF7" s="26"/>
      <c r="EHG7" s="26"/>
      <c r="EHH7" s="26"/>
      <c r="EHI7" s="26"/>
      <c r="EHJ7" s="26"/>
      <c r="EHK7" s="26"/>
      <c r="EHL7" s="26"/>
      <c r="EHM7" s="26"/>
      <c r="EHN7" s="26"/>
      <c r="EHO7" s="26"/>
      <c r="EHP7" s="26"/>
      <c r="EHQ7" s="26"/>
      <c r="EHR7" s="26"/>
      <c r="EHS7" s="26"/>
      <c r="EHT7" s="26"/>
      <c r="EHU7" s="26"/>
      <c r="EHV7" s="26"/>
      <c r="EHW7" s="26"/>
      <c r="EHX7" s="26"/>
      <c r="EHY7" s="26"/>
      <c r="EHZ7" s="26"/>
      <c r="EIA7" s="26"/>
      <c r="EIB7" s="26"/>
      <c r="EIC7" s="26"/>
      <c r="EID7" s="26"/>
      <c r="EIE7" s="26"/>
      <c r="EIF7" s="26"/>
      <c r="EIG7" s="26"/>
      <c r="EIH7" s="26"/>
      <c r="EII7" s="26"/>
      <c r="EIJ7" s="26"/>
      <c r="EIK7" s="26"/>
      <c r="EIL7" s="26"/>
      <c r="EIM7" s="26"/>
      <c r="EIN7" s="26"/>
      <c r="EIO7" s="26"/>
      <c r="EIP7" s="26"/>
      <c r="EIQ7" s="26"/>
      <c r="EIR7" s="26"/>
      <c r="EIS7" s="26"/>
      <c r="EIT7" s="26"/>
      <c r="EIU7" s="26"/>
      <c r="EIV7" s="26"/>
      <c r="EIW7" s="26"/>
      <c r="EIX7" s="26"/>
      <c r="EIY7" s="26"/>
      <c r="EIZ7" s="26"/>
      <c r="EJA7" s="26"/>
      <c r="EJB7" s="26"/>
      <c r="EJC7" s="26"/>
      <c r="EJD7" s="26"/>
      <c r="EJE7" s="26"/>
      <c r="EJF7" s="26"/>
      <c r="EJG7" s="26"/>
      <c r="EJH7" s="26"/>
      <c r="EJI7" s="26"/>
      <c r="EJJ7" s="26"/>
      <c r="EJK7" s="26"/>
      <c r="EJL7" s="26"/>
      <c r="EJM7" s="26"/>
      <c r="EJN7" s="26"/>
      <c r="EJO7" s="26"/>
      <c r="EJP7" s="26"/>
      <c r="EJQ7" s="26"/>
      <c r="EJR7" s="26"/>
      <c r="EJS7" s="26"/>
      <c r="EJT7" s="26"/>
      <c r="EJU7" s="26"/>
      <c r="EJV7" s="26"/>
      <c r="EJW7" s="26"/>
      <c r="EJX7" s="26"/>
      <c r="EJY7" s="26"/>
      <c r="EJZ7" s="26"/>
      <c r="EKA7" s="26"/>
      <c r="EKB7" s="26"/>
      <c r="EKC7" s="26"/>
      <c r="EKD7" s="26"/>
      <c r="EKE7" s="26"/>
      <c r="EKF7" s="26"/>
      <c r="EKG7" s="26"/>
      <c r="EKH7" s="26"/>
      <c r="EKI7" s="26"/>
      <c r="EKJ7" s="26">
        <v>1</v>
      </c>
      <c r="EKK7" s="26"/>
      <c r="EKL7" s="26"/>
      <c r="EKM7" s="26"/>
      <c r="EKN7" s="26"/>
      <c r="EKO7" s="26"/>
      <c r="EKP7" s="26"/>
      <c r="EKQ7" s="26"/>
      <c r="EKR7" s="26"/>
      <c r="EKS7" s="26"/>
      <c r="EKT7" s="26"/>
      <c r="EKU7" s="26"/>
      <c r="EKV7" s="26"/>
      <c r="EKW7" s="26"/>
      <c r="EKX7" s="26"/>
      <c r="EKY7" s="26"/>
      <c r="EKZ7" s="26"/>
      <c r="ELA7" s="26"/>
      <c r="ELB7" s="26"/>
      <c r="ELC7" s="26"/>
      <c r="ELD7" s="26"/>
      <c r="ELE7" s="26"/>
      <c r="ELF7" s="26"/>
      <c r="ELG7" s="26"/>
      <c r="ELH7" s="26"/>
      <c r="ELI7" s="26"/>
      <c r="ELJ7" s="26"/>
      <c r="ELK7" s="26"/>
      <c r="ELL7" s="26"/>
      <c r="ELM7" s="26"/>
      <c r="ELN7" s="26"/>
      <c r="ELO7" s="26"/>
      <c r="ELP7" s="26"/>
      <c r="ELQ7" s="26"/>
      <c r="ELR7" s="26"/>
      <c r="ELS7" s="26"/>
      <c r="ELT7" s="26"/>
      <c r="ELU7" s="26"/>
      <c r="ELV7" s="26"/>
      <c r="ELW7" s="26"/>
      <c r="ELX7" s="26"/>
      <c r="ELY7" s="26"/>
      <c r="ELZ7" s="26"/>
      <c r="EMA7" s="26"/>
      <c r="EMB7" s="26"/>
      <c r="EMC7" s="26"/>
      <c r="EMD7" s="26"/>
      <c r="EME7" s="26"/>
      <c r="EMF7" s="26"/>
      <c r="EMG7" s="26"/>
      <c r="EMH7" s="26"/>
      <c r="EMI7" s="26"/>
      <c r="EMJ7" s="26"/>
      <c r="EMK7" s="26"/>
      <c r="EML7" s="26"/>
      <c r="EMM7" s="26"/>
      <c r="EMN7" s="26"/>
      <c r="EMO7" s="26"/>
      <c r="EMP7" s="26"/>
      <c r="EMQ7" s="26"/>
      <c r="EMR7" s="26"/>
      <c r="EMS7" s="26"/>
      <c r="EMT7" s="26"/>
      <c r="EMU7" s="26"/>
      <c r="EMV7" s="26"/>
      <c r="EMW7" s="26"/>
      <c r="EMX7" s="26"/>
      <c r="EMY7" s="26"/>
      <c r="EMZ7" s="26"/>
      <c r="ENA7" s="26"/>
      <c r="ENB7" s="26"/>
      <c r="ENC7" s="26"/>
      <c r="END7" s="26"/>
      <c r="ENE7" s="26"/>
      <c r="ENF7" s="26"/>
      <c r="ENG7" s="26"/>
      <c r="ENH7" s="26"/>
      <c r="ENI7" s="26"/>
      <c r="ENJ7" s="26"/>
      <c r="ENK7" s="26"/>
      <c r="ENL7" s="26"/>
      <c r="ENM7" s="26"/>
      <c r="ENN7" s="26"/>
      <c r="ENO7" s="26"/>
      <c r="ENP7" s="26"/>
      <c r="ENQ7" s="26"/>
      <c r="ENR7" s="26"/>
      <c r="ENS7" s="26"/>
      <c r="ENT7" s="26"/>
      <c r="ENU7" s="26"/>
      <c r="ENV7" s="26"/>
      <c r="ENW7" s="26"/>
      <c r="ENX7" s="26"/>
      <c r="ENY7" s="26"/>
      <c r="ENZ7" s="26"/>
      <c r="EOA7" s="26"/>
      <c r="EOB7" s="26"/>
      <c r="EOC7" s="26"/>
      <c r="EOD7" s="26"/>
      <c r="EOE7" s="26"/>
      <c r="EOF7" s="26"/>
      <c r="EOG7" s="26"/>
      <c r="EOH7" s="26"/>
      <c r="EOI7" s="26"/>
      <c r="EOJ7" s="26"/>
      <c r="EOK7" s="26"/>
      <c r="EOL7" s="26"/>
      <c r="EOM7" s="26"/>
      <c r="EON7" s="26"/>
      <c r="EOO7" s="26"/>
      <c r="EOP7" s="26"/>
      <c r="EOQ7" s="26"/>
      <c r="EOR7" s="26"/>
      <c r="EOS7" s="26"/>
      <c r="EOT7" s="26"/>
      <c r="EOU7" s="26"/>
      <c r="EOV7" s="26"/>
      <c r="EOW7" s="26"/>
      <c r="EOX7" s="26"/>
      <c r="EOY7" s="26"/>
      <c r="EOZ7" s="26"/>
      <c r="EPA7" s="26"/>
      <c r="EPB7" s="26"/>
      <c r="EPC7" s="26"/>
      <c r="EPD7" s="26"/>
      <c r="EPE7" s="26"/>
      <c r="EPF7" s="26"/>
      <c r="EPG7" s="26"/>
      <c r="EPH7" s="26"/>
      <c r="EPI7" s="26"/>
      <c r="EPJ7" s="26"/>
      <c r="EPK7" s="26"/>
      <c r="EPL7" s="26"/>
      <c r="EPM7" s="26"/>
      <c r="EPN7" s="26"/>
      <c r="EPO7" s="26"/>
      <c r="EPP7" s="26"/>
      <c r="EPQ7" s="26"/>
      <c r="EPR7" s="26"/>
      <c r="EPS7" s="26"/>
      <c r="EPT7" s="26"/>
      <c r="EPU7" s="26"/>
      <c r="EPV7" s="26"/>
      <c r="EPW7" s="26"/>
      <c r="EPX7" s="26"/>
      <c r="EPY7" s="26"/>
      <c r="EPZ7" s="26"/>
      <c r="EQA7" s="26"/>
      <c r="EQB7" s="26"/>
      <c r="EQC7" s="26"/>
      <c r="EQD7" s="26"/>
      <c r="EQE7" s="26"/>
      <c r="EQF7" s="26"/>
      <c r="EQG7" s="26"/>
      <c r="EQH7" s="26"/>
      <c r="EQI7" s="26"/>
      <c r="EQJ7" s="26"/>
      <c r="EQK7" s="26"/>
      <c r="EQL7" s="26"/>
      <c r="EQM7" s="26"/>
      <c r="EQN7" s="26"/>
      <c r="EQO7" s="26"/>
      <c r="EQP7" s="26"/>
      <c r="EQQ7" s="26"/>
      <c r="EQR7" s="26"/>
      <c r="EQS7" s="26"/>
      <c r="EQT7" s="26"/>
      <c r="EQU7" s="26"/>
      <c r="EQV7" s="26"/>
      <c r="EQW7" s="26"/>
      <c r="EQX7" s="26"/>
      <c r="EQY7" s="26"/>
      <c r="EQZ7" s="26"/>
      <c r="ERA7" s="26"/>
      <c r="ERB7" s="26"/>
      <c r="ERC7" s="26"/>
      <c r="ERD7" s="26"/>
      <c r="ERE7" s="26"/>
      <c r="ERF7" s="26"/>
      <c r="ERG7" s="26"/>
      <c r="ERH7" s="26"/>
      <c r="ERI7" s="26"/>
      <c r="ERJ7" s="26"/>
      <c r="ERK7" s="26"/>
      <c r="ERL7" s="26"/>
      <c r="ERM7" s="26"/>
      <c r="ERN7" s="26"/>
      <c r="ERO7" s="26"/>
      <c r="ERP7" s="26"/>
      <c r="ERQ7" s="26"/>
      <c r="ERR7" s="26"/>
      <c r="ERS7" s="26"/>
      <c r="ERT7" s="26"/>
      <c r="ERU7" s="26"/>
      <c r="ERV7" s="26"/>
      <c r="ERW7" s="26"/>
      <c r="ERX7" s="26"/>
      <c r="ERY7" s="26"/>
      <c r="ERZ7" s="26"/>
      <c r="ESA7" s="26"/>
      <c r="ESB7" s="26"/>
      <c r="ESC7" s="26"/>
      <c r="ESD7" s="26"/>
      <c r="ESE7" s="26"/>
      <c r="ESF7" s="26"/>
      <c r="ESG7" s="26"/>
      <c r="ESH7" s="26"/>
      <c r="ESI7" s="26"/>
      <c r="ESJ7" s="26"/>
      <c r="ESK7" s="26"/>
      <c r="ESL7" s="26"/>
      <c r="ESM7" s="26"/>
      <c r="ESN7" s="26"/>
      <c r="ESO7" s="26"/>
      <c r="ESP7" s="26"/>
      <c r="ESQ7" s="26"/>
      <c r="ESR7" s="26"/>
      <c r="ESS7" s="26"/>
      <c r="EST7" s="26"/>
      <c r="ESU7" s="26"/>
      <c r="ESV7" s="26"/>
      <c r="ESW7" s="26"/>
      <c r="ESX7" s="26"/>
      <c r="ESY7" s="26"/>
      <c r="ESZ7" s="26"/>
      <c r="ETA7" s="26"/>
      <c r="ETB7" s="26"/>
      <c r="ETC7" s="26"/>
      <c r="ETD7" s="26"/>
      <c r="ETE7" s="26"/>
      <c r="ETF7" s="26"/>
      <c r="ETG7" s="26"/>
      <c r="ETH7" s="26"/>
      <c r="ETI7" s="26"/>
      <c r="ETJ7" s="26"/>
      <c r="ETK7" s="26"/>
      <c r="ETL7" s="26"/>
      <c r="ETM7" s="26"/>
      <c r="ETN7" s="26"/>
      <c r="ETO7" s="26"/>
      <c r="ETP7" s="26"/>
      <c r="ETQ7" s="26"/>
      <c r="ETR7" s="26"/>
      <c r="ETS7" s="26"/>
      <c r="ETT7" s="26"/>
      <c r="ETU7" s="26"/>
      <c r="ETV7" s="26"/>
      <c r="ETW7" s="26"/>
      <c r="ETX7" s="26"/>
      <c r="ETY7" s="26"/>
      <c r="ETZ7" s="26"/>
      <c r="EUA7" s="26"/>
      <c r="EUB7" s="26"/>
      <c r="EUC7" s="26"/>
      <c r="EUD7" s="26"/>
      <c r="EUE7" s="26"/>
      <c r="EUF7" s="26"/>
      <c r="EUG7" s="26"/>
      <c r="EUH7" s="26"/>
      <c r="EUI7" s="26"/>
      <c r="EUJ7" s="26"/>
      <c r="EUK7" s="26"/>
      <c r="EUL7" s="26"/>
      <c r="EUM7" s="26"/>
      <c r="EUN7" s="26"/>
      <c r="EUO7" s="26"/>
      <c r="EUP7" s="26"/>
      <c r="EUQ7" s="26"/>
      <c r="EUR7" s="26"/>
      <c r="EUS7" s="26"/>
      <c r="EUT7" s="26"/>
      <c r="EUU7" s="26"/>
      <c r="EUV7" s="26"/>
      <c r="EUW7" s="26"/>
      <c r="EUX7" s="26"/>
      <c r="EUY7" s="26"/>
      <c r="EUZ7" s="26"/>
      <c r="EVA7" s="26"/>
      <c r="EVB7" s="26"/>
      <c r="EVC7" s="26"/>
      <c r="EVD7" s="26"/>
      <c r="EVE7" s="26"/>
      <c r="EVF7" s="26"/>
      <c r="EVG7" s="26"/>
      <c r="EVH7" s="26"/>
      <c r="EVI7" s="26"/>
      <c r="EVJ7" s="26"/>
      <c r="EVK7" s="26"/>
      <c r="EVL7" s="26"/>
      <c r="EVM7" s="26"/>
      <c r="EVN7" s="26"/>
      <c r="EVO7" s="26"/>
      <c r="EVP7" s="26"/>
      <c r="EVQ7" s="26"/>
      <c r="EVR7" s="26"/>
      <c r="EVS7" s="26"/>
      <c r="EVT7" s="26"/>
      <c r="EVU7" s="26"/>
      <c r="EVV7" s="26"/>
      <c r="EVW7" s="26"/>
      <c r="EVX7" s="26"/>
      <c r="EVY7" s="26"/>
      <c r="EVZ7" s="26"/>
      <c r="EWA7" s="26"/>
      <c r="EWB7" s="26"/>
      <c r="EWC7" s="26"/>
      <c r="EWD7" s="26"/>
      <c r="EWE7" s="26"/>
      <c r="EWF7" s="26"/>
      <c r="EWG7" s="26"/>
      <c r="EWH7" s="26"/>
      <c r="EWI7" s="26"/>
      <c r="EWJ7" s="26"/>
      <c r="EWK7" s="26"/>
      <c r="EWL7" s="26"/>
      <c r="EWM7" s="26"/>
      <c r="EWN7" s="26"/>
      <c r="EWO7" s="26"/>
      <c r="EWP7" s="26"/>
      <c r="EWQ7" s="26"/>
      <c r="EWR7" s="26"/>
      <c r="EWS7" s="26"/>
      <c r="EWT7" s="26"/>
      <c r="EWU7" s="26"/>
      <c r="EWV7" s="26"/>
      <c r="EWW7" s="26"/>
      <c r="EWX7" s="26"/>
      <c r="EWY7" s="26"/>
      <c r="EWZ7" s="26"/>
      <c r="EXA7" s="26"/>
      <c r="EXB7" s="26"/>
      <c r="EXC7" s="26"/>
      <c r="EXD7" s="26"/>
      <c r="EXE7" s="26"/>
      <c r="EXF7" s="26"/>
      <c r="EXG7" s="26"/>
      <c r="EXH7" s="26"/>
      <c r="EXI7" s="26"/>
      <c r="EXJ7" s="26"/>
      <c r="EXK7" s="26"/>
      <c r="EXL7" s="26"/>
      <c r="EXM7" s="26"/>
      <c r="EXN7" s="26"/>
      <c r="EXO7" s="26"/>
      <c r="EXP7" s="26"/>
      <c r="EXQ7" s="26"/>
      <c r="EXR7" s="26"/>
      <c r="EXS7" s="26"/>
      <c r="EXT7" s="26"/>
      <c r="EXU7" s="26"/>
      <c r="EXV7" s="26"/>
      <c r="EXW7" s="26"/>
      <c r="EXX7" s="26"/>
      <c r="EXY7" s="26"/>
      <c r="EXZ7" s="26"/>
      <c r="EYA7" s="26"/>
      <c r="EYB7" s="26"/>
      <c r="EYC7" s="26"/>
      <c r="EYD7" s="26"/>
      <c r="EYE7" s="26"/>
      <c r="EYF7" s="26"/>
      <c r="EYG7" s="26"/>
      <c r="EYH7" s="26"/>
      <c r="EYI7" s="26"/>
      <c r="EYJ7" s="26"/>
      <c r="EYK7" s="26"/>
      <c r="EYL7" s="26"/>
      <c r="EYM7" s="26"/>
      <c r="EYN7" s="26"/>
      <c r="EYO7" s="26"/>
      <c r="EYP7" s="26"/>
      <c r="EYQ7" s="26"/>
      <c r="EYR7" s="26"/>
      <c r="EYS7" s="26"/>
      <c r="EYT7" s="26"/>
      <c r="EYU7" s="26"/>
      <c r="EYV7" s="26"/>
      <c r="EYW7" s="26"/>
      <c r="EYX7" s="26"/>
      <c r="EYY7" s="26"/>
      <c r="EYZ7" s="26"/>
      <c r="EZA7" s="26"/>
      <c r="EZB7" s="26"/>
      <c r="EZC7" s="26"/>
      <c r="EZD7" s="26"/>
      <c r="EZE7" s="26"/>
      <c r="EZF7" s="26"/>
      <c r="EZG7" s="26"/>
      <c r="EZH7" s="26"/>
      <c r="EZI7" s="26"/>
      <c r="EZJ7" s="26"/>
      <c r="EZK7" s="26"/>
      <c r="EZL7" s="26"/>
      <c r="EZM7" s="26"/>
      <c r="EZN7" s="26"/>
      <c r="EZO7" s="26"/>
      <c r="EZP7" s="26"/>
      <c r="EZQ7" s="26"/>
      <c r="EZR7" s="26"/>
      <c r="EZS7" s="26"/>
      <c r="EZT7" s="26"/>
      <c r="EZU7" s="26"/>
      <c r="EZV7" s="26"/>
      <c r="EZW7" s="26"/>
      <c r="EZX7" s="26"/>
      <c r="EZY7" s="26"/>
      <c r="EZZ7" s="26"/>
      <c r="FAA7" s="26"/>
      <c r="FAB7" s="26"/>
      <c r="FAC7" s="26"/>
      <c r="FAD7" s="26"/>
      <c r="FAE7" s="26"/>
      <c r="FAF7" s="26"/>
      <c r="FAG7" s="26"/>
      <c r="FAH7" s="26"/>
      <c r="FAI7" s="26"/>
      <c r="FAJ7" s="26"/>
      <c r="FAK7" s="26"/>
      <c r="FAL7" s="26"/>
      <c r="FAM7" s="26"/>
      <c r="FAN7" s="26"/>
      <c r="FAO7" s="26"/>
      <c r="FAP7" s="26"/>
      <c r="FAQ7" s="26"/>
      <c r="FAR7" s="26"/>
      <c r="FAS7" s="26"/>
      <c r="FAT7" s="26"/>
      <c r="FAU7" s="26"/>
      <c r="FAV7" s="26"/>
      <c r="FAW7" s="26"/>
      <c r="FAX7" s="26"/>
      <c r="FAY7" s="26"/>
      <c r="FAZ7" s="26"/>
      <c r="FBA7" s="26"/>
      <c r="FBB7" s="26"/>
      <c r="FBC7" s="26"/>
      <c r="FBD7" s="26"/>
      <c r="FBE7" s="26"/>
      <c r="FBF7" s="26"/>
      <c r="FBG7" s="26"/>
      <c r="FBH7" s="26"/>
      <c r="FBI7" s="26"/>
      <c r="FBJ7" s="26"/>
      <c r="FBK7" s="26"/>
      <c r="FBL7" s="26"/>
      <c r="FBM7" s="26"/>
      <c r="FBN7" s="26"/>
      <c r="FBO7" s="26"/>
      <c r="FBP7" s="26"/>
      <c r="FBQ7" s="26"/>
      <c r="FBR7" s="26"/>
      <c r="FBS7" s="26"/>
      <c r="FBT7" s="13">
        <v>186</v>
      </c>
    </row>
    <row r="8" spans="1:4128">
      <c r="A8" s="9">
        <v>32</v>
      </c>
      <c r="B8" s="43"/>
      <c r="C8" s="26"/>
      <c r="D8" s="26"/>
      <c r="E8" s="26"/>
      <c r="F8" s="26"/>
      <c r="G8" s="26"/>
      <c r="H8" s="26"/>
      <c r="I8" s="26"/>
      <c r="J8" s="26"/>
      <c r="K8" s="26"/>
      <c r="L8" s="26"/>
      <c r="M8" s="26">
        <v>1</v>
      </c>
      <c r="N8" s="26">
        <v>1</v>
      </c>
      <c r="O8" s="26"/>
      <c r="P8" s="26"/>
      <c r="Q8" s="26"/>
      <c r="R8" s="26">
        <v>1</v>
      </c>
      <c r="S8" s="26"/>
      <c r="T8" s="26">
        <v>1</v>
      </c>
      <c r="U8" s="26"/>
      <c r="V8" s="26">
        <v>1</v>
      </c>
      <c r="W8" s="26"/>
      <c r="X8" s="26"/>
      <c r="Y8" s="26"/>
      <c r="Z8" s="26"/>
      <c r="AA8" s="26"/>
      <c r="AB8" s="26"/>
      <c r="AC8" s="26"/>
      <c r="AD8" s="26">
        <v>1</v>
      </c>
      <c r="AE8" s="26"/>
      <c r="AF8" s="26">
        <v>1</v>
      </c>
      <c r="AG8" s="26"/>
      <c r="AH8" s="26">
        <v>1</v>
      </c>
      <c r="AI8" s="26"/>
      <c r="AJ8" s="26"/>
      <c r="AK8" s="26">
        <v>1</v>
      </c>
      <c r="AL8" s="26"/>
      <c r="AM8" s="26"/>
      <c r="AN8" s="26">
        <v>1</v>
      </c>
      <c r="AO8" s="26">
        <v>1</v>
      </c>
      <c r="AP8" s="26">
        <v>2</v>
      </c>
      <c r="AQ8" s="26">
        <v>1</v>
      </c>
      <c r="AR8" s="26">
        <v>2</v>
      </c>
      <c r="AS8" s="26">
        <v>4</v>
      </c>
      <c r="AT8" s="26">
        <v>5</v>
      </c>
      <c r="AU8" s="26"/>
      <c r="AV8" s="26"/>
      <c r="AW8" s="26">
        <v>2</v>
      </c>
      <c r="AX8" s="26">
        <v>2</v>
      </c>
      <c r="AY8" s="26"/>
      <c r="AZ8" s="26">
        <v>1</v>
      </c>
      <c r="BA8" s="26"/>
      <c r="BB8" s="26">
        <v>1</v>
      </c>
      <c r="BC8" s="26"/>
      <c r="BD8" s="26">
        <v>1</v>
      </c>
      <c r="BE8" s="26"/>
      <c r="BF8" s="26"/>
      <c r="BG8" s="26">
        <v>2</v>
      </c>
      <c r="BH8" s="26">
        <v>3</v>
      </c>
      <c r="BI8" s="26">
        <v>1</v>
      </c>
      <c r="BJ8" s="26">
        <v>3</v>
      </c>
      <c r="BK8" s="26">
        <v>2</v>
      </c>
      <c r="BL8" s="26">
        <v>1</v>
      </c>
      <c r="BM8" s="26">
        <v>2</v>
      </c>
      <c r="BN8" s="26">
        <v>3</v>
      </c>
      <c r="BO8" s="26">
        <v>2</v>
      </c>
      <c r="BP8" s="26">
        <v>1</v>
      </c>
      <c r="BQ8" s="26">
        <v>1</v>
      </c>
      <c r="BR8" s="26"/>
      <c r="BS8" s="26"/>
      <c r="BT8" s="26">
        <v>1</v>
      </c>
      <c r="BU8" s="26">
        <v>1</v>
      </c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>
        <v>1</v>
      </c>
      <c r="HW8" s="26">
        <v>1</v>
      </c>
      <c r="HX8" s="26">
        <v>1</v>
      </c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A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D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26"/>
      <c r="EIN8" s="26"/>
      <c r="EIO8" s="26"/>
      <c r="EIP8" s="26"/>
      <c r="EIQ8" s="26"/>
      <c r="EIR8" s="26"/>
      <c r="EIS8" s="26"/>
      <c r="EIT8" s="26"/>
      <c r="EIU8" s="26"/>
      <c r="EIV8" s="26"/>
      <c r="EIW8" s="26"/>
      <c r="EIX8" s="26"/>
      <c r="EIY8" s="26"/>
      <c r="EIZ8" s="26"/>
      <c r="EJA8" s="26"/>
      <c r="EJB8" s="26"/>
      <c r="EJC8" s="26"/>
      <c r="EJD8" s="26"/>
      <c r="EJE8" s="26"/>
      <c r="EJF8" s="26"/>
      <c r="EJG8" s="26"/>
      <c r="EJH8" s="26"/>
      <c r="EJI8" s="26"/>
      <c r="EJJ8" s="26"/>
      <c r="EJK8" s="26"/>
      <c r="EJL8" s="26"/>
      <c r="EJM8" s="26"/>
      <c r="EJN8" s="26"/>
      <c r="EJO8" s="26"/>
      <c r="EJP8" s="26"/>
      <c r="EJQ8" s="26"/>
      <c r="EJR8" s="26"/>
      <c r="EJS8" s="26"/>
      <c r="EJT8" s="26"/>
      <c r="EJU8" s="26"/>
      <c r="EJV8" s="26"/>
      <c r="EJW8" s="26"/>
      <c r="EJX8" s="26"/>
      <c r="EJY8" s="26"/>
      <c r="EJZ8" s="26"/>
      <c r="EKA8" s="26"/>
      <c r="EKB8" s="26"/>
      <c r="EKC8" s="26"/>
      <c r="EKD8" s="26"/>
      <c r="EKE8" s="26"/>
      <c r="EKF8" s="26"/>
      <c r="EKG8" s="26"/>
      <c r="EKH8" s="26"/>
      <c r="EKI8" s="26"/>
      <c r="EKJ8" s="26"/>
      <c r="EKK8" s="26"/>
      <c r="EKL8" s="26"/>
      <c r="EKM8" s="26"/>
      <c r="EKN8" s="26"/>
      <c r="EKO8" s="26"/>
      <c r="EKP8" s="26"/>
      <c r="EKQ8" s="26"/>
      <c r="EKR8" s="26"/>
      <c r="EKS8" s="26"/>
      <c r="EKT8" s="26"/>
      <c r="EKU8" s="26"/>
      <c r="EKV8" s="26"/>
      <c r="EKW8" s="26"/>
      <c r="EKX8" s="26"/>
      <c r="EKY8" s="26"/>
      <c r="EKZ8" s="26"/>
      <c r="ELA8" s="26"/>
      <c r="ELB8" s="26"/>
      <c r="ELC8" s="26"/>
      <c r="ELD8" s="26"/>
      <c r="ELE8" s="26"/>
      <c r="ELF8" s="26"/>
      <c r="ELG8" s="26"/>
      <c r="ELH8" s="26"/>
      <c r="ELI8" s="26"/>
      <c r="ELJ8" s="26"/>
      <c r="ELK8" s="26"/>
      <c r="ELL8" s="26"/>
      <c r="ELM8" s="26"/>
      <c r="ELN8" s="26"/>
      <c r="ELO8" s="26"/>
      <c r="ELP8" s="26"/>
      <c r="ELQ8" s="26"/>
      <c r="ELR8" s="26"/>
      <c r="ELS8" s="26"/>
      <c r="ELT8" s="26"/>
      <c r="ELU8" s="26"/>
      <c r="ELV8" s="26"/>
      <c r="ELW8" s="26"/>
      <c r="ELX8" s="26"/>
      <c r="ELY8" s="26"/>
      <c r="ELZ8" s="26"/>
      <c r="EMA8" s="26"/>
      <c r="EMB8" s="26"/>
      <c r="EMC8" s="26"/>
      <c r="EMD8" s="26"/>
      <c r="EME8" s="26"/>
      <c r="EMF8" s="26"/>
      <c r="EMG8" s="26"/>
      <c r="EMH8" s="26"/>
      <c r="EMI8" s="26"/>
      <c r="EMJ8" s="26"/>
      <c r="EMK8" s="26"/>
      <c r="EML8" s="26"/>
      <c r="EMM8" s="26"/>
      <c r="EMN8" s="26"/>
      <c r="EMO8" s="26"/>
      <c r="EMP8" s="26"/>
      <c r="EMQ8" s="26"/>
      <c r="EMR8" s="26"/>
      <c r="EMS8" s="26"/>
      <c r="EMT8" s="26"/>
      <c r="EMU8" s="26"/>
      <c r="EMV8" s="26"/>
      <c r="EMW8" s="26"/>
      <c r="EMX8" s="26"/>
      <c r="EMY8" s="26"/>
      <c r="EMZ8" s="26"/>
      <c r="ENA8" s="26"/>
      <c r="ENB8" s="26"/>
      <c r="ENC8" s="26"/>
      <c r="END8" s="26"/>
      <c r="ENE8" s="26"/>
      <c r="ENF8" s="26"/>
      <c r="ENG8" s="26"/>
      <c r="ENH8" s="26"/>
      <c r="ENI8" s="26"/>
      <c r="ENJ8" s="26"/>
      <c r="ENK8" s="26"/>
      <c r="ENL8" s="26"/>
      <c r="ENM8" s="26"/>
      <c r="ENN8" s="26"/>
      <c r="ENO8" s="26"/>
      <c r="ENP8" s="26"/>
      <c r="ENQ8" s="26"/>
      <c r="ENR8" s="26"/>
      <c r="ENS8" s="26"/>
      <c r="ENT8" s="26"/>
      <c r="ENU8" s="26"/>
      <c r="ENV8" s="26"/>
      <c r="ENW8" s="26"/>
      <c r="ENX8" s="26"/>
      <c r="ENY8" s="26"/>
      <c r="ENZ8" s="26"/>
      <c r="EOA8" s="26"/>
      <c r="EOB8" s="26"/>
      <c r="EOC8" s="26"/>
      <c r="EOD8" s="26"/>
      <c r="EOE8" s="26"/>
      <c r="EOF8" s="26"/>
      <c r="EOG8" s="26"/>
      <c r="EOH8" s="26"/>
      <c r="EOI8" s="26"/>
      <c r="EOJ8" s="26"/>
      <c r="EOK8" s="26"/>
      <c r="EOL8" s="26"/>
      <c r="EOM8" s="26"/>
      <c r="EON8" s="26"/>
      <c r="EOO8" s="26"/>
      <c r="EOP8" s="26"/>
      <c r="EOQ8" s="26"/>
      <c r="EOR8" s="26"/>
      <c r="EOS8" s="26"/>
      <c r="EOT8" s="26"/>
      <c r="EOU8" s="26"/>
      <c r="EOV8" s="26"/>
      <c r="EOW8" s="26"/>
      <c r="EOX8" s="26"/>
      <c r="EOY8" s="26"/>
      <c r="EOZ8" s="26"/>
      <c r="EPA8" s="26"/>
      <c r="EPB8" s="26"/>
      <c r="EPC8" s="26"/>
      <c r="EPD8" s="26"/>
      <c r="EPE8" s="26"/>
      <c r="EPF8" s="26"/>
      <c r="EPG8" s="26"/>
      <c r="EPH8" s="26"/>
      <c r="EPI8" s="26"/>
      <c r="EPJ8" s="26"/>
      <c r="EPK8" s="26"/>
      <c r="EPL8" s="26"/>
      <c r="EPM8" s="26"/>
      <c r="EPN8" s="26"/>
      <c r="EPO8" s="26"/>
      <c r="EPP8" s="26"/>
      <c r="EPQ8" s="26"/>
      <c r="EPR8" s="26"/>
      <c r="EPS8" s="26"/>
      <c r="EPT8" s="26"/>
      <c r="EPU8" s="26"/>
      <c r="EPV8" s="26"/>
      <c r="EPW8" s="26"/>
      <c r="EPX8" s="26"/>
      <c r="EPY8" s="26"/>
      <c r="EPZ8" s="26"/>
      <c r="EQA8" s="26"/>
      <c r="EQB8" s="26"/>
      <c r="EQC8" s="26"/>
      <c r="EQD8" s="26"/>
      <c r="EQE8" s="26"/>
      <c r="EQF8" s="26"/>
      <c r="EQG8" s="26"/>
      <c r="EQH8" s="26"/>
      <c r="EQI8" s="26"/>
      <c r="EQJ8" s="26"/>
      <c r="EQK8" s="26"/>
      <c r="EQL8" s="26"/>
      <c r="EQM8" s="26"/>
      <c r="EQN8" s="26"/>
      <c r="EQO8" s="26"/>
      <c r="EQP8" s="26"/>
      <c r="EQQ8" s="26"/>
      <c r="EQR8" s="26"/>
      <c r="EQS8" s="26"/>
      <c r="EQT8" s="26"/>
      <c r="EQU8" s="26"/>
      <c r="EQV8" s="26"/>
      <c r="EQW8" s="26"/>
      <c r="EQX8" s="26"/>
      <c r="EQY8" s="26"/>
      <c r="EQZ8" s="26"/>
      <c r="ERA8" s="26"/>
      <c r="ERB8" s="26"/>
      <c r="ERC8" s="26"/>
      <c r="ERD8" s="26"/>
      <c r="ERE8" s="26"/>
      <c r="ERF8" s="26"/>
      <c r="ERG8" s="26"/>
      <c r="ERH8" s="26"/>
      <c r="ERI8" s="26"/>
      <c r="ERJ8" s="26"/>
      <c r="ERK8" s="26"/>
      <c r="ERL8" s="26"/>
      <c r="ERM8" s="26"/>
      <c r="ERN8" s="26"/>
      <c r="ERO8" s="26"/>
      <c r="ERP8" s="26"/>
      <c r="ERQ8" s="26"/>
      <c r="ERR8" s="26"/>
      <c r="ERS8" s="26"/>
      <c r="ERT8" s="26"/>
      <c r="ERU8" s="26"/>
      <c r="ERV8" s="26"/>
      <c r="ERW8" s="26"/>
      <c r="ERX8" s="26"/>
      <c r="ERY8" s="26"/>
      <c r="ERZ8" s="26"/>
      <c r="ESA8" s="26"/>
      <c r="ESB8" s="26"/>
      <c r="ESC8" s="26"/>
      <c r="ESD8" s="26"/>
      <c r="ESE8" s="26"/>
      <c r="ESF8" s="26"/>
      <c r="ESG8" s="26"/>
      <c r="ESH8" s="26"/>
      <c r="ESI8" s="26"/>
      <c r="ESJ8" s="26"/>
      <c r="ESK8" s="26"/>
      <c r="ESL8" s="26"/>
      <c r="ESM8" s="26"/>
      <c r="ESN8" s="26"/>
      <c r="ESO8" s="26"/>
      <c r="ESP8" s="26"/>
      <c r="ESQ8" s="26"/>
      <c r="ESR8" s="26"/>
      <c r="ESS8" s="26"/>
      <c r="EST8" s="26"/>
      <c r="ESU8" s="26"/>
      <c r="ESV8" s="26"/>
      <c r="ESW8" s="26"/>
      <c r="ESX8" s="26"/>
      <c r="ESY8" s="26"/>
      <c r="ESZ8" s="26"/>
      <c r="ETA8" s="26"/>
      <c r="ETB8" s="26"/>
      <c r="ETC8" s="26"/>
      <c r="ETD8" s="26"/>
      <c r="ETE8" s="26"/>
      <c r="ETF8" s="26"/>
      <c r="ETG8" s="26"/>
      <c r="ETH8" s="26"/>
      <c r="ETI8" s="26"/>
      <c r="ETJ8" s="26"/>
      <c r="ETK8" s="26"/>
      <c r="ETL8" s="26"/>
      <c r="ETM8" s="26"/>
      <c r="ETN8" s="26"/>
      <c r="ETO8" s="26"/>
      <c r="ETP8" s="26"/>
      <c r="ETQ8" s="26"/>
      <c r="ETR8" s="26"/>
      <c r="ETS8" s="26"/>
      <c r="ETT8" s="26"/>
      <c r="ETU8" s="26"/>
      <c r="ETV8" s="26"/>
      <c r="ETW8" s="26"/>
      <c r="ETX8" s="26"/>
      <c r="ETY8" s="26"/>
      <c r="ETZ8" s="26"/>
      <c r="EUA8" s="26"/>
      <c r="EUB8" s="26"/>
      <c r="EUC8" s="26"/>
      <c r="EUD8" s="26"/>
      <c r="EUE8" s="26"/>
      <c r="EUF8" s="26"/>
      <c r="EUG8" s="26"/>
      <c r="EUH8" s="26"/>
      <c r="EUI8" s="26"/>
      <c r="EUJ8" s="26"/>
      <c r="EUK8" s="26"/>
      <c r="EUL8" s="26"/>
      <c r="EUM8" s="26"/>
      <c r="EUN8" s="26"/>
      <c r="EUO8" s="26"/>
      <c r="EUP8" s="26"/>
      <c r="EUQ8" s="26"/>
      <c r="EUR8" s="26"/>
      <c r="EUS8" s="26"/>
      <c r="EUT8" s="26"/>
      <c r="EUU8" s="26"/>
      <c r="EUV8" s="26"/>
      <c r="EUW8" s="26"/>
      <c r="EUX8" s="26"/>
      <c r="EUY8" s="26"/>
      <c r="EUZ8" s="26"/>
      <c r="EVA8" s="26"/>
      <c r="EVB8" s="26"/>
      <c r="EVC8" s="26"/>
      <c r="EVD8" s="26"/>
      <c r="EVE8" s="26"/>
      <c r="EVF8" s="26"/>
      <c r="EVG8" s="26"/>
      <c r="EVH8" s="26"/>
      <c r="EVI8" s="26"/>
      <c r="EVJ8" s="26"/>
      <c r="EVK8" s="26"/>
      <c r="EVL8" s="26"/>
      <c r="EVM8" s="26"/>
      <c r="EVN8" s="26"/>
      <c r="EVO8" s="26"/>
      <c r="EVP8" s="26"/>
      <c r="EVQ8" s="26"/>
      <c r="EVR8" s="26"/>
      <c r="EVS8" s="26"/>
      <c r="EVT8" s="26"/>
      <c r="EVU8" s="26"/>
      <c r="EVV8" s="26"/>
      <c r="EVW8" s="26"/>
      <c r="EVX8" s="26"/>
      <c r="EVY8" s="26"/>
      <c r="EVZ8" s="26"/>
      <c r="EWA8" s="26"/>
      <c r="EWB8" s="26"/>
      <c r="EWC8" s="26"/>
      <c r="EWD8" s="26"/>
      <c r="EWE8" s="26"/>
      <c r="EWF8" s="26"/>
      <c r="EWG8" s="26"/>
      <c r="EWH8" s="26"/>
      <c r="EWI8" s="26"/>
      <c r="EWJ8" s="26"/>
      <c r="EWK8" s="26"/>
      <c r="EWL8" s="26"/>
      <c r="EWM8" s="26"/>
      <c r="EWN8" s="26"/>
      <c r="EWO8" s="26"/>
      <c r="EWP8" s="26"/>
      <c r="EWQ8" s="26"/>
      <c r="EWR8" s="26"/>
      <c r="EWS8" s="26"/>
      <c r="EWT8" s="26"/>
      <c r="EWU8" s="26"/>
      <c r="EWV8" s="26"/>
      <c r="EWW8" s="26"/>
      <c r="EWX8" s="26"/>
      <c r="EWY8" s="26"/>
      <c r="EWZ8" s="26"/>
      <c r="EXA8" s="26"/>
      <c r="EXB8" s="26"/>
      <c r="EXC8" s="26"/>
      <c r="EXD8" s="26"/>
      <c r="EXE8" s="26"/>
      <c r="EXF8" s="26"/>
      <c r="EXG8" s="26"/>
      <c r="EXH8" s="26"/>
      <c r="EXI8" s="26"/>
      <c r="EXJ8" s="26"/>
      <c r="EXK8" s="26"/>
      <c r="EXL8" s="26"/>
      <c r="EXM8" s="26"/>
      <c r="EXN8" s="26"/>
      <c r="EXO8" s="26"/>
      <c r="EXP8" s="26"/>
      <c r="EXQ8" s="26"/>
      <c r="EXR8" s="26"/>
      <c r="EXS8" s="26"/>
      <c r="EXT8" s="26"/>
      <c r="EXU8" s="26"/>
      <c r="EXV8" s="26"/>
      <c r="EXW8" s="26"/>
      <c r="EXX8" s="26"/>
      <c r="EXY8" s="26"/>
      <c r="EXZ8" s="26"/>
      <c r="EYA8" s="26"/>
      <c r="EYB8" s="26"/>
      <c r="EYC8" s="26"/>
      <c r="EYD8" s="26"/>
      <c r="EYE8" s="26"/>
      <c r="EYF8" s="26"/>
      <c r="EYG8" s="26"/>
      <c r="EYH8" s="26"/>
      <c r="EYI8" s="26"/>
      <c r="EYJ8" s="26"/>
      <c r="EYK8" s="26"/>
      <c r="EYL8" s="26"/>
      <c r="EYM8" s="26"/>
      <c r="EYN8" s="26"/>
      <c r="EYO8" s="26"/>
      <c r="EYP8" s="26"/>
      <c r="EYQ8" s="26"/>
      <c r="EYR8" s="26"/>
      <c r="EYS8" s="26"/>
      <c r="EYT8" s="26"/>
      <c r="EYU8" s="26"/>
      <c r="EYV8" s="26"/>
      <c r="EYW8" s="26"/>
      <c r="EYX8" s="26"/>
      <c r="EYY8" s="26"/>
      <c r="EYZ8" s="26"/>
      <c r="EZA8" s="26"/>
      <c r="EZB8" s="26"/>
      <c r="EZC8" s="26"/>
      <c r="EZD8" s="26"/>
      <c r="EZE8" s="26"/>
      <c r="EZF8" s="26"/>
      <c r="EZG8" s="26"/>
      <c r="EZH8" s="26"/>
      <c r="EZI8" s="26"/>
      <c r="EZJ8" s="26"/>
      <c r="EZK8" s="26"/>
      <c r="EZL8" s="26"/>
      <c r="EZM8" s="26"/>
      <c r="EZN8" s="26"/>
      <c r="EZO8" s="26"/>
      <c r="EZP8" s="26"/>
      <c r="EZQ8" s="26"/>
      <c r="EZR8" s="26"/>
      <c r="EZS8" s="26"/>
      <c r="EZT8" s="26"/>
      <c r="EZU8" s="26"/>
      <c r="EZV8" s="26"/>
      <c r="EZW8" s="26"/>
      <c r="EZX8" s="26"/>
      <c r="EZY8" s="26"/>
      <c r="EZZ8" s="26"/>
      <c r="FAA8" s="26"/>
      <c r="FAB8" s="26"/>
      <c r="FAC8" s="26"/>
      <c r="FAD8" s="26"/>
      <c r="FAE8" s="26"/>
      <c r="FAF8" s="26"/>
      <c r="FAG8" s="26"/>
      <c r="FAH8" s="26"/>
      <c r="FAI8" s="26"/>
      <c r="FAJ8" s="26"/>
      <c r="FAK8" s="26"/>
      <c r="FAL8" s="26"/>
      <c r="FAM8" s="26"/>
      <c r="FAN8" s="26"/>
      <c r="FAO8" s="26"/>
      <c r="FAP8" s="26"/>
      <c r="FAQ8" s="26"/>
      <c r="FAR8" s="26"/>
      <c r="FAS8" s="26"/>
      <c r="FAT8" s="26"/>
      <c r="FAU8" s="26"/>
      <c r="FAV8" s="26"/>
      <c r="FAW8" s="26"/>
      <c r="FAX8" s="26"/>
      <c r="FAY8" s="26"/>
      <c r="FAZ8" s="26"/>
      <c r="FBA8" s="26"/>
      <c r="FBB8" s="26"/>
      <c r="FBC8" s="26"/>
      <c r="FBD8" s="26"/>
      <c r="FBE8" s="26"/>
      <c r="FBF8" s="26"/>
      <c r="FBG8" s="26"/>
      <c r="FBH8" s="26"/>
      <c r="FBI8" s="26"/>
      <c r="FBJ8" s="26"/>
      <c r="FBK8" s="26"/>
      <c r="FBL8" s="26"/>
      <c r="FBM8" s="26"/>
      <c r="FBN8" s="26"/>
      <c r="FBO8" s="26"/>
      <c r="FBP8" s="26"/>
      <c r="FBQ8" s="26"/>
      <c r="FBR8" s="26"/>
      <c r="FBS8" s="26"/>
      <c r="FBT8" s="13">
        <v>58</v>
      </c>
    </row>
    <row r="9" spans="1:4128">
      <c r="A9" s="9">
        <v>41</v>
      </c>
      <c r="B9" s="43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>
        <v>3</v>
      </c>
      <c r="R9" s="26">
        <v>1</v>
      </c>
      <c r="S9" s="26">
        <v>1</v>
      </c>
      <c r="T9" s="26">
        <v>2</v>
      </c>
      <c r="U9" s="26">
        <v>1</v>
      </c>
      <c r="V9" s="26">
        <v>1</v>
      </c>
      <c r="W9" s="26"/>
      <c r="X9" s="26">
        <v>1</v>
      </c>
      <c r="Y9" s="26">
        <v>3</v>
      </c>
      <c r="Z9" s="26">
        <v>1</v>
      </c>
      <c r="AA9" s="26">
        <v>2</v>
      </c>
      <c r="AB9" s="26">
        <v>2</v>
      </c>
      <c r="AC9" s="26">
        <v>4</v>
      </c>
      <c r="AD9" s="26">
        <v>1</v>
      </c>
      <c r="AE9" s="26">
        <v>1</v>
      </c>
      <c r="AF9" s="26"/>
      <c r="AG9" s="26">
        <v>4</v>
      </c>
      <c r="AH9" s="26">
        <v>2</v>
      </c>
      <c r="AI9" s="26">
        <v>3</v>
      </c>
      <c r="AJ9" s="26">
        <v>1</v>
      </c>
      <c r="AK9" s="26"/>
      <c r="AL9" s="26">
        <v>1</v>
      </c>
      <c r="AM9" s="26"/>
      <c r="AN9" s="26"/>
      <c r="AO9" s="26">
        <v>2</v>
      </c>
      <c r="AP9" s="26">
        <v>5</v>
      </c>
      <c r="AQ9" s="26">
        <v>1</v>
      </c>
      <c r="AR9" s="26">
        <v>3</v>
      </c>
      <c r="AS9" s="26"/>
      <c r="AT9" s="26">
        <v>3</v>
      </c>
      <c r="AU9" s="26">
        <v>3</v>
      </c>
      <c r="AV9" s="26">
        <v>6</v>
      </c>
      <c r="AW9" s="26">
        <v>1</v>
      </c>
      <c r="AX9" s="26">
        <v>2</v>
      </c>
      <c r="AY9" s="26">
        <v>1</v>
      </c>
      <c r="AZ9" s="26">
        <v>2</v>
      </c>
      <c r="BA9" s="26">
        <v>1</v>
      </c>
      <c r="BB9" s="26"/>
      <c r="BC9" s="26">
        <v>6</v>
      </c>
      <c r="BD9" s="26">
        <v>7</v>
      </c>
      <c r="BE9" s="26">
        <v>3</v>
      </c>
      <c r="BF9" s="26">
        <v>1</v>
      </c>
      <c r="BG9" s="26">
        <v>3</v>
      </c>
      <c r="BH9" s="26"/>
      <c r="BI9" s="26">
        <v>1</v>
      </c>
      <c r="BJ9" s="26">
        <v>9</v>
      </c>
      <c r="BK9" s="26">
        <v>3</v>
      </c>
      <c r="BL9" s="26">
        <v>9</v>
      </c>
      <c r="BM9" s="26">
        <v>6</v>
      </c>
      <c r="BN9" s="26">
        <v>7</v>
      </c>
      <c r="BO9" s="26">
        <v>3</v>
      </c>
      <c r="BP9" s="26">
        <v>5</v>
      </c>
      <c r="BQ9" s="26">
        <v>4</v>
      </c>
      <c r="BR9" s="26">
        <v>2</v>
      </c>
      <c r="BS9" s="26">
        <v>1</v>
      </c>
      <c r="BT9" s="26">
        <v>2</v>
      </c>
      <c r="BU9" s="26">
        <v>5</v>
      </c>
      <c r="BV9" s="26">
        <v>2</v>
      </c>
      <c r="BW9" s="26">
        <v>1</v>
      </c>
      <c r="BX9" s="26">
        <v>6</v>
      </c>
      <c r="BY9" s="26">
        <v>6</v>
      </c>
      <c r="BZ9" s="26">
        <v>5</v>
      </c>
      <c r="CA9" s="26">
        <v>6</v>
      </c>
      <c r="CB9" s="26">
        <v>7</v>
      </c>
      <c r="CC9" s="26">
        <v>5</v>
      </c>
      <c r="CD9" s="26">
        <v>13</v>
      </c>
      <c r="CE9" s="26">
        <v>6</v>
      </c>
      <c r="CF9" s="26">
        <v>10</v>
      </c>
      <c r="CG9" s="26">
        <v>8</v>
      </c>
      <c r="CH9" s="26">
        <v>5</v>
      </c>
      <c r="CI9" s="26">
        <v>10</v>
      </c>
      <c r="CJ9" s="26">
        <v>9</v>
      </c>
      <c r="CK9" s="26">
        <v>8</v>
      </c>
      <c r="CL9" s="26">
        <v>7</v>
      </c>
      <c r="CM9" s="26">
        <v>2</v>
      </c>
      <c r="CN9" s="26">
        <v>13</v>
      </c>
      <c r="CO9" s="26">
        <v>4</v>
      </c>
      <c r="CP9" s="26">
        <v>7</v>
      </c>
      <c r="CQ9" s="26">
        <v>9</v>
      </c>
      <c r="CR9" s="26">
        <v>3</v>
      </c>
      <c r="CS9" s="26">
        <v>3</v>
      </c>
      <c r="CT9" s="26">
        <v>8</v>
      </c>
      <c r="CU9" s="26">
        <v>2</v>
      </c>
      <c r="CV9" s="26">
        <v>5</v>
      </c>
      <c r="CW9" s="26">
        <v>3</v>
      </c>
      <c r="CX9" s="26">
        <v>10</v>
      </c>
      <c r="CY9" s="26">
        <v>6</v>
      </c>
      <c r="CZ9" s="26">
        <v>6</v>
      </c>
      <c r="DA9" s="26">
        <v>5</v>
      </c>
      <c r="DB9" s="26">
        <v>6</v>
      </c>
      <c r="DC9" s="26">
        <v>8</v>
      </c>
      <c r="DD9" s="26">
        <v>4</v>
      </c>
      <c r="DE9" s="26">
        <v>7</v>
      </c>
      <c r="DF9" s="26">
        <v>6</v>
      </c>
      <c r="DG9" s="26">
        <v>4</v>
      </c>
      <c r="DH9" s="26">
        <v>14</v>
      </c>
      <c r="DI9" s="26">
        <v>9</v>
      </c>
      <c r="DJ9" s="26">
        <v>12</v>
      </c>
      <c r="DK9" s="26">
        <v>9</v>
      </c>
      <c r="DL9" s="26">
        <v>7</v>
      </c>
      <c r="DM9" s="26">
        <v>10</v>
      </c>
      <c r="DN9" s="26">
        <v>13</v>
      </c>
      <c r="DO9" s="26">
        <v>9</v>
      </c>
      <c r="DP9" s="26">
        <v>14</v>
      </c>
      <c r="DQ9" s="26">
        <v>8</v>
      </c>
      <c r="DR9" s="26">
        <v>14</v>
      </c>
      <c r="DS9" s="26">
        <v>7</v>
      </c>
      <c r="DT9" s="26">
        <v>12</v>
      </c>
      <c r="DU9" s="26">
        <v>10</v>
      </c>
      <c r="DV9" s="26">
        <v>6</v>
      </c>
      <c r="DW9" s="26">
        <v>5</v>
      </c>
      <c r="DX9" s="26">
        <v>5</v>
      </c>
      <c r="DY9" s="26">
        <v>3</v>
      </c>
      <c r="DZ9" s="26">
        <v>8</v>
      </c>
      <c r="EA9" s="26">
        <v>3</v>
      </c>
      <c r="EB9" s="26">
        <v>7</v>
      </c>
      <c r="EC9" s="26">
        <v>7</v>
      </c>
      <c r="ED9" s="26">
        <v>8</v>
      </c>
      <c r="EE9" s="26">
        <v>5</v>
      </c>
      <c r="EF9" s="26">
        <v>3</v>
      </c>
      <c r="EG9" s="26">
        <v>5</v>
      </c>
      <c r="EH9" s="26">
        <v>6</v>
      </c>
      <c r="EI9" s="26">
        <v>1</v>
      </c>
      <c r="EJ9" s="26">
        <v>3</v>
      </c>
      <c r="EK9" s="26">
        <v>5</v>
      </c>
      <c r="EL9" s="26">
        <v>1</v>
      </c>
      <c r="EM9" s="26">
        <v>6</v>
      </c>
      <c r="EN9" s="26">
        <v>2</v>
      </c>
      <c r="EO9" s="26">
        <v>2</v>
      </c>
      <c r="EP9" s="26">
        <v>3</v>
      </c>
      <c r="EQ9" s="26">
        <v>3</v>
      </c>
      <c r="ER9" s="26">
        <v>1</v>
      </c>
      <c r="ES9" s="26">
        <v>1</v>
      </c>
      <c r="ET9" s="26">
        <v>2</v>
      </c>
      <c r="EU9" s="26">
        <v>1</v>
      </c>
      <c r="EV9" s="26">
        <v>2</v>
      </c>
      <c r="EW9" s="26">
        <v>2</v>
      </c>
      <c r="EX9" s="26">
        <v>1</v>
      </c>
      <c r="EY9" s="26"/>
      <c r="EZ9" s="26"/>
      <c r="FA9" s="26"/>
      <c r="FB9" s="26">
        <v>1</v>
      </c>
      <c r="FC9" s="26">
        <v>1</v>
      </c>
      <c r="FD9" s="26">
        <v>1</v>
      </c>
      <c r="FE9" s="26">
        <v>1</v>
      </c>
      <c r="FF9" s="26">
        <v>1</v>
      </c>
      <c r="FG9" s="26">
        <v>1</v>
      </c>
      <c r="FH9" s="26">
        <v>1</v>
      </c>
      <c r="FI9" s="26">
        <v>1</v>
      </c>
      <c r="FJ9" s="26">
        <v>1</v>
      </c>
      <c r="FK9" s="26">
        <v>1</v>
      </c>
      <c r="FL9" s="26">
        <v>1</v>
      </c>
      <c r="FM9" s="26"/>
      <c r="FN9" s="26"/>
      <c r="FO9" s="26"/>
      <c r="FP9" s="26">
        <v>1</v>
      </c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>
        <v>1</v>
      </c>
      <c r="JK9" s="26"/>
      <c r="JL9" s="26"/>
      <c r="JM9" s="26"/>
      <c r="JN9" s="26">
        <v>1</v>
      </c>
      <c r="JO9" s="26">
        <v>1</v>
      </c>
      <c r="JP9" s="26">
        <v>1</v>
      </c>
      <c r="JQ9" s="26">
        <v>1</v>
      </c>
      <c r="JR9" s="26">
        <v>1</v>
      </c>
      <c r="JS9" s="26">
        <v>1</v>
      </c>
      <c r="JT9" s="26">
        <v>1</v>
      </c>
      <c r="JU9" s="26">
        <v>1</v>
      </c>
      <c r="JV9" s="26">
        <v>1</v>
      </c>
      <c r="JW9" s="26">
        <v>1</v>
      </c>
      <c r="JX9" s="26">
        <v>1</v>
      </c>
      <c r="JY9" s="26">
        <v>1</v>
      </c>
      <c r="JZ9" s="26">
        <v>1</v>
      </c>
      <c r="KA9" s="26">
        <v>1</v>
      </c>
      <c r="KB9" s="26">
        <v>1</v>
      </c>
      <c r="KC9" s="26">
        <v>1</v>
      </c>
      <c r="KD9" s="26">
        <v>1</v>
      </c>
      <c r="KE9" s="26">
        <v>1</v>
      </c>
      <c r="KF9" s="26">
        <v>1</v>
      </c>
      <c r="KG9" s="26">
        <v>1</v>
      </c>
      <c r="KH9" s="26">
        <v>1</v>
      </c>
      <c r="KI9" s="26">
        <v>1</v>
      </c>
      <c r="KJ9" s="26">
        <v>1</v>
      </c>
      <c r="KK9" s="26">
        <v>1</v>
      </c>
      <c r="KL9" s="26">
        <v>1</v>
      </c>
      <c r="KM9" s="26">
        <v>1</v>
      </c>
      <c r="KN9" s="26">
        <v>2</v>
      </c>
      <c r="KO9" s="26">
        <v>1</v>
      </c>
      <c r="KP9" s="26">
        <v>1</v>
      </c>
      <c r="KQ9" s="26">
        <v>1</v>
      </c>
      <c r="KR9" s="26">
        <v>1</v>
      </c>
      <c r="KS9" s="26">
        <v>2</v>
      </c>
      <c r="KT9" s="26">
        <v>1</v>
      </c>
      <c r="KU9" s="26">
        <v>1</v>
      </c>
      <c r="KV9" s="26">
        <v>1</v>
      </c>
      <c r="KW9" s="26">
        <v>1</v>
      </c>
      <c r="KX9" s="26">
        <v>1</v>
      </c>
      <c r="KY9" s="26">
        <v>1</v>
      </c>
      <c r="KZ9" s="26">
        <v>1</v>
      </c>
      <c r="LA9" s="26">
        <v>1</v>
      </c>
      <c r="LB9" s="26"/>
      <c r="LC9" s="26"/>
      <c r="LD9" s="26"/>
      <c r="LE9" s="26"/>
      <c r="LF9" s="26"/>
      <c r="LG9" s="26"/>
      <c r="LH9" s="26"/>
      <c r="LI9" s="26"/>
      <c r="LJ9" s="26"/>
      <c r="LK9" s="26"/>
      <c r="LL9" s="26"/>
      <c r="LM9" s="26"/>
      <c r="LN9" s="26"/>
      <c r="LO9" s="26"/>
      <c r="LP9" s="26"/>
      <c r="LQ9" s="26"/>
      <c r="LR9" s="26"/>
      <c r="LS9" s="26"/>
      <c r="LT9" s="26"/>
      <c r="LU9" s="26"/>
      <c r="LV9" s="26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26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  <c r="PG9" s="26"/>
      <c r="PH9" s="26"/>
      <c r="PI9" s="26">
        <v>1</v>
      </c>
      <c r="PJ9" s="26">
        <v>1</v>
      </c>
      <c r="PK9" s="26">
        <v>1</v>
      </c>
      <c r="PL9" s="26">
        <v>1</v>
      </c>
      <c r="PM9" s="26">
        <v>1</v>
      </c>
      <c r="PN9" s="26">
        <v>1</v>
      </c>
      <c r="PO9" s="26">
        <v>1</v>
      </c>
      <c r="PP9" s="26">
        <v>1</v>
      </c>
      <c r="PQ9" s="26">
        <v>1</v>
      </c>
      <c r="PR9" s="26">
        <v>1</v>
      </c>
      <c r="PS9" s="26">
        <v>1</v>
      </c>
      <c r="PT9" s="26">
        <v>1</v>
      </c>
      <c r="PU9" s="26">
        <v>1</v>
      </c>
      <c r="PV9" s="26">
        <v>1</v>
      </c>
      <c r="PW9" s="26">
        <v>1</v>
      </c>
      <c r="PX9" s="26">
        <v>1</v>
      </c>
      <c r="PY9" s="26">
        <v>1</v>
      </c>
      <c r="PZ9" s="26">
        <v>1</v>
      </c>
      <c r="QA9" s="26">
        <v>1</v>
      </c>
      <c r="QB9" s="26"/>
      <c r="QC9" s="26"/>
      <c r="QD9" s="26"/>
      <c r="QE9" s="26"/>
      <c r="QF9" s="26"/>
      <c r="QG9" s="26"/>
      <c r="QH9" s="26"/>
      <c r="QI9" s="26"/>
      <c r="QJ9" s="26"/>
      <c r="QK9" s="26"/>
      <c r="QL9" s="26"/>
      <c r="QM9" s="26"/>
      <c r="QN9" s="26"/>
      <c r="QO9" s="26"/>
      <c r="QP9" s="26"/>
      <c r="QQ9" s="26"/>
      <c r="QR9" s="26"/>
      <c r="QS9" s="26"/>
      <c r="QT9" s="26"/>
      <c r="QU9" s="26"/>
      <c r="QV9" s="26"/>
      <c r="QW9" s="26"/>
      <c r="QX9" s="26"/>
      <c r="QY9" s="26"/>
      <c r="QZ9" s="26"/>
      <c r="RA9" s="26"/>
      <c r="RB9" s="26"/>
      <c r="RC9" s="26"/>
      <c r="RD9" s="26"/>
      <c r="RE9" s="26"/>
      <c r="RF9" s="26"/>
      <c r="RG9" s="26"/>
      <c r="RH9" s="26"/>
      <c r="RI9" s="26"/>
      <c r="RJ9" s="26"/>
      <c r="RK9" s="26"/>
      <c r="RL9" s="26"/>
      <c r="RM9" s="26"/>
      <c r="RN9" s="26"/>
      <c r="RO9" s="26"/>
      <c r="RP9" s="26"/>
      <c r="RQ9" s="26"/>
      <c r="RR9" s="26"/>
      <c r="RS9" s="26"/>
      <c r="RT9" s="26"/>
      <c r="RU9" s="26"/>
      <c r="RV9" s="26"/>
      <c r="RW9" s="26"/>
      <c r="RX9" s="26"/>
      <c r="RY9" s="26"/>
      <c r="RZ9" s="26"/>
      <c r="SA9" s="26"/>
      <c r="SB9" s="26"/>
      <c r="SC9" s="26"/>
      <c r="SD9" s="26"/>
      <c r="SE9" s="26"/>
      <c r="SF9" s="26"/>
      <c r="SG9" s="26"/>
      <c r="SH9" s="26"/>
      <c r="SI9" s="26"/>
      <c r="SJ9" s="26"/>
      <c r="SK9" s="26"/>
      <c r="SL9" s="26"/>
      <c r="SM9" s="26">
        <v>1</v>
      </c>
      <c r="SN9" s="26"/>
      <c r="SO9" s="26"/>
      <c r="SP9" s="26"/>
      <c r="SQ9" s="26"/>
      <c r="SR9" s="26"/>
      <c r="SS9" s="26"/>
      <c r="ST9" s="26"/>
      <c r="SU9" s="26"/>
      <c r="SV9" s="26"/>
      <c r="SW9" s="26"/>
      <c r="SX9" s="26"/>
      <c r="SY9" s="26"/>
      <c r="SZ9" s="26"/>
      <c r="TA9" s="26"/>
      <c r="TB9" s="26"/>
      <c r="TC9" s="26"/>
      <c r="TD9" s="26"/>
      <c r="TE9" s="26"/>
      <c r="TF9" s="26"/>
      <c r="TG9" s="26"/>
      <c r="TH9" s="26"/>
      <c r="TI9" s="26"/>
      <c r="TJ9" s="26"/>
      <c r="TK9" s="26"/>
      <c r="TL9" s="26"/>
      <c r="TM9" s="26"/>
      <c r="TN9" s="26"/>
      <c r="TO9" s="26"/>
      <c r="TP9" s="26"/>
      <c r="TQ9" s="26"/>
      <c r="TR9" s="26"/>
      <c r="TS9" s="26"/>
      <c r="TT9" s="26"/>
      <c r="TU9" s="26"/>
      <c r="TV9" s="26"/>
      <c r="TW9" s="26"/>
      <c r="TX9" s="26"/>
      <c r="TY9" s="26"/>
      <c r="TZ9" s="26"/>
      <c r="UA9" s="26"/>
      <c r="UB9" s="26"/>
      <c r="UC9" s="26"/>
      <c r="UD9" s="26"/>
      <c r="UE9" s="26"/>
      <c r="UF9" s="26"/>
      <c r="UG9" s="26"/>
      <c r="UH9" s="26"/>
      <c r="UI9" s="26"/>
      <c r="UJ9" s="26"/>
      <c r="UK9" s="26"/>
      <c r="UL9" s="26"/>
      <c r="UM9" s="26"/>
      <c r="UN9" s="26"/>
      <c r="UO9" s="26"/>
      <c r="UP9" s="26"/>
      <c r="UQ9" s="26"/>
      <c r="UR9" s="26"/>
      <c r="US9" s="26"/>
      <c r="UT9" s="26"/>
      <c r="UU9" s="26"/>
      <c r="UV9" s="26"/>
      <c r="UW9" s="26"/>
      <c r="UX9" s="26"/>
      <c r="UY9" s="26"/>
      <c r="UZ9" s="26"/>
      <c r="VA9" s="26"/>
      <c r="VB9" s="26"/>
      <c r="VC9" s="26"/>
      <c r="VD9" s="26"/>
      <c r="VE9" s="26"/>
      <c r="VF9" s="26"/>
      <c r="VG9" s="26"/>
      <c r="VH9" s="26"/>
      <c r="VI9" s="26"/>
      <c r="VJ9" s="26"/>
      <c r="VK9" s="26"/>
      <c r="VL9" s="26"/>
      <c r="VM9" s="26"/>
      <c r="VN9" s="26"/>
      <c r="VO9" s="26"/>
      <c r="VP9" s="26"/>
      <c r="VQ9" s="26"/>
      <c r="VR9" s="26"/>
      <c r="VS9" s="26"/>
      <c r="VT9" s="26"/>
      <c r="VU9" s="26"/>
      <c r="VV9" s="26"/>
      <c r="VW9" s="26"/>
      <c r="VX9" s="26"/>
      <c r="VY9" s="26"/>
      <c r="VZ9" s="26"/>
      <c r="WA9" s="26"/>
      <c r="WB9" s="26"/>
      <c r="WC9" s="26"/>
      <c r="WD9" s="26"/>
      <c r="WE9" s="26"/>
      <c r="WF9" s="26"/>
      <c r="WG9" s="26"/>
      <c r="WH9" s="26"/>
      <c r="WI9" s="26"/>
      <c r="WJ9" s="26"/>
      <c r="WK9" s="26"/>
      <c r="WL9" s="26"/>
      <c r="WM9" s="26"/>
      <c r="WN9" s="26"/>
      <c r="WO9" s="26"/>
      <c r="WP9" s="26"/>
      <c r="WQ9" s="26"/>
      <c r="WR9" s="26"/>
      <c r="WS9" s="26"/>
      <c r="WT9" s="26"/>
      <c r="WU9" s="26"/>
      <c r="WV9" s="26"/>
      <c r="WW9" s="26"/>
      <c r="WX9" s="26"/>
      <c r="WY9" s="26"/>
      <c r="WZ9" s="26"/>
      <c r="XA9" s="26"/>
      <c r="XB9" s="26"/>
      <c r="XC9" s="26"/>
      <c r="XD9" s="26"/>
      <c r="XE9" s="26"/>
      <c r="XF9" s="26"/>
      <c r="XG9" s="26"/>
      <c r="XH9" s="26"/>
      <c r="XI9" s="26"/>
      <c r="XJ9" s="26"/>
      <c r="XK9" s="26"/>
      <c r="XL9" s="26"/>
      <c r="XM9" s="26"/>
      <c r="XN9" s="26"/>
      <c r="XO9" s="26"/>
      <c r="XP9" s="26"/>
      <c r="XQ9" s="26"/>
      <c r="XR9" s="26"/>
      <c r="XS9" s="26"/>
      <c r="XT9" s="26"/>
      <c r="XU9" s="26"/>
      <c r="XV9" s="26"/>
      <c r="XW9" s="26"/>
      <c r="XX9" s="26"/>
      <c r="XY9" s="26"/>
      <c r="XZ9" s="26"/>
      <c r="YA9" s="26"/>
      <c r="YB9" s="26"/>
      <c r="YC9" s="26"/>
      <c r="YD9" s="26"/>
      <c r="YE9" s="26"/>
      <c r="YF9" s="26"/>
      <c r="YG9" s="26"/>
      <c r="YH9" s="26"/>
      <c r="YI9" s="26"/>
      <c r="YJ9" s="26"/>
      <c r="YK9" s="26"/>
      <c r="YL9" s="26"/>
      <c r="YM9" s="26"/>
      <c r="YN9" s="26"/>
      <c r="YO9" s="26"/>
      <c r="YP9" s="26"/>
      <c r="YQ9" s="26"/>
      <c r="YR9" s="26"/>
      <c r="YS9" s="26"/>
      <c r="YT9" s="26"/>
      <c r="YU9" s="26"/>
      <c r="YV9" s="26"/>
      <c r="YW9" s="26"/>
      <c r="YX9" s="26"/>
      <c r="YY9" s="26"/>
      <c r="YZ9" s="26"/>
      <c r="ZA9" s="26"/>
      <c r="ZB9" s="26"/>
      <c r="ZC9" s="26"/>
      <c r="ZD9" s="26"/>
      <c r="ZE9" s="26"/>
      <c r="ZF9" s="26"/>
      <c r="ZG9" s="26"/>
      <c r="ZH9" s="26"/>
      <c r="ZI9" s="26"/>
      <c r="ZJ9" s="26"/>
      <c r="ZK9" s="26"/>
      <c r="ZL9" s="26"/>
      <c r="ZM9" s="26"/>
      <c r="ZN9" s="26"/>
      <c r="ZO9" s="26"/>
      <c r="ZP9" s="26"/>
      <c r="ZQ9" s="26"/>
      <c r="ZR9" s="26"/>
      <c r="ZS9" s="26"/>
      <c r="ZT9" s="26"/>
      <c r="ZU9" s="26"/>
      <c r="ZV9" s="26"/>
      <c r="ZW9" s="26"/>
      <c r="ZX9" s="26"/>
      <c r="ZY9" s="26"/>
      <c r="ZZ9" s="26"/>
      <c r="AAA9" s="26"/>
      <c r="AAB9" s="26"/>
      <c r="AAC9" s="26"/>
      <c r="AAD9" s="26"/>
      <c r="AAE9" s="26"/>
      <c r="AAF9" s="26"/>
      <c r="AAG9" s="26"/>
      <c r="AAH9" s="26"/>
      <c r="AAI9" s="26"/>
      <c r="AAJ9" s="26"/>
      <c r="AAK9" s="26"/>
      <c r="AAL9" s="26"/>
      <c r="AAM9" s="26"/>
      <c r="AAN9" s="26"/>
      <c r="AAO9" s="26"/>
      <c r="AAP9" s="26"/>
      <c r="AAQ9" s="26"/>
      <c r="AAR9" s="26"/>
      <c r="AAS9" s="26"/>
      <c r="AAT9" s="26">
        <v>1</v>
      </c>
      <c r="AAU9" s="26">
        <v>1</v>
      </c>
      <c r="AAV9" s="26">
        <v>1</v>
      </c>
      <c r="AAW9" s="26">
        <v>1</v>
      </c>
      <c r="AAX9" s="26">
        <v>1</v>
      </c>
      <c r="AAY9" s="26">
        <v>1</v>
      </c>
      <c r="AAZ9" s="26">
        <v>1</v>
      </c>
      <c r="ABA9" s="26">
        <v>1</v>
      </c>
      <c r="ABB9" s="26">
        <v>1</v>
      </c>
      <c r="ABC9" s="26">
        <v>1</v>
      </c>
      <c r="ABD9" s="26">
        <v>1</v>
      </c>
      <c r="ABE9" s="26"/>
      <c r="ABF9" s="26">
        <v>1</v>
      </c>
      <c r="ABG9" s="26">
        <v>1</v>
      </c>
      <c r="ABH9" s="26">
        <v>1</v>
      </c>
      <c r="ABI9" s="26">
        <v>1</v>
      </c>
      <c r="ABJ9" s="26">
        <v>1</v>
      </c>
      <c r="ABK9" s="26">
        <v>1</v>
      </c>
      <c r="ABL9" s="26">
        <v>1</v>
      </c>
      <c r="ABM9" s="26"/>
      <c r="ABN9" s="26"/>
      <c r="ABO9" s="26"/>
      <c r="ABP9" s="26"/>
      <c r="ABQ9" s="26"/>
      <c r="ABR9" s="26"/>
      <c r="ABS9" s="26"/>
      <c r="ABT9" s="26"/>
      <c r="ABU9" s="26"/>
      <c r="ABV9" s="26"/>
      <c r="ABW9" s="26"/>
      <c r="ABX9" s="26"/>
      <c r="ABY9" s="26"/>
      <c r="ABZ9" s="26"/>
      <c r="ACA9" s="26"/>
      <c r="ACB9" s="26"/>
      <c r="ACC9" s="26"/>
      <c r="ACD9" s="26"/>
      <c r="ACE9" s="26"/>
      <c r="ACF9" s="26"/>
      <c r="ACG9" s="26"/>
      <c r="ACH9" s="26"/>
      <c r="ACI9" s="26"/>
      <c r="ACJ9" s="26"/>
      <c r="ACK9" s="26"/>
      <c r="ACL9" s="26"/>
      <c r="ACM9" s="26"/>
      <c r="ACN9" s="26"/>
      <c r="ACO9" s="26"/>
      <c r="ACP9" s="26"/>
      <c r="ACQ9" s="26"/>
      <c r="ACR9" s="26"/>
      <c r="ACS9" s="26"/>
      <c r="ACT9" s="26"/>
      <c r="ACU9" s="26"/>
      <c r="ACV9" s="26"/>
      <c r="ACW9" s="26"/>
      <c r="ACX9" s="26"/>
      <c r="ACY9" s="26"/>
      <c r="ACZ9" s="26"/>
      <c r="ADA9" s="26"/>
      <c r="ADB9" s="26"/>
      <c r="ADC9" s="26"/>
      <c r="ADD9" s="26"/>
      <c r="ADE9" s="26"/>
      <c r="ADF9" s="26"/>
      <c r="ADG9" s="26"/>
      <c r="ADH9" s="26"/>
      <c r="ADI9" s="26"/>
      <c r="ADJ9" s="26"/>
      <c r="ADK9" s="26"/>
      <c r="ADL9" s="26">
        <v>1</v>
      </c>
      <c r="ADM9" s="26"/>
      <c r="ADN9" s="26"/>
      <c r="ADO9" s="26"/>
      <c r="ADP9" s="26"/>
      <c r="ADQ9" s="26"/>
      <c r="ADR9" s="26"/>
      <c r="ADS9" s="26"/>
      <c r="ADT9" s="26"/>
      <c r="ADU9" s="26"/>
      <c r="ADV9" s="26"/>
      <c r="ADW9" s="26"/>
      <c r="ADX9" s="26"/>
      <c r="ADY9" s="26"/>
      <c r="ADZ9" s="26"/>
      <c r="AEA9" s="26"/>
      <c r="AEB9" s="26"/>
      <c r="AEC9" s="26"/>
      <c r="AED9" s="26"/>
      <c r="AEE9" s="26"/>
      <c r="AEF9" s="26"/>
      <c r="AEG9" s="26"/>
      <c r="AEH9" s="26"/>
      <c r="AEI9" s="26"/>
      <c r="AEJ9" s="26"/>
      <c r="AEK9" s="26"/>
      <c r="AEL9" s="26"/>
      <c r="AEM9" s="26"/>
      <c r="AEN9" s="26"/>
      <c r="AEO9" s="26"/>
      <c r="AEP9" s="26"/>
      <c r="AEQ9" s="26"/>
      <c r="AER9" s="26"/>
      <c r="AES9" s="26"/>
      <c r="AET9" s="26"/>
      <c r="AEU9" s="26"/>
      <c r="AEV9" s="26"/>
      <c r="AEW9" s="26"/>
      <c r="AEX9" s="26"/>
      <c r="AEY9" s="26">
        <v>2</v>
      </c>
      <c r="AEZ9" s="26"/>
      <c r="AFA9" s="26"/>
      <c r="AFB9" s="26"/>
      <c r="AFC9" s="26"/>
      <c r="AFD9" s="26"/>
      <c r="AFE9" s="26"/>
      <c r="AFF9" s="26"/>
      <c r="AFG9" s="26"/>
      <c r="AFH9" s="26"/>
      <c r="AFI9" s="26"/>
      <c r="AFJ9" s="26"/>
      <c r="AFK9" s="26"/>
      <c r="AFL9" s="26"/>
      <c r="AFM9" s="26"/>
      <c r="AFN9" s="26"/>
      <c r="AFO9" s="26"/>
      <c r="AFP9" s="26"/>
      <c r="AFQ9" s="26"/>
      <c r="AFR9" s="26"/>
      <c r="AFS9" s="26"/>
      <c r="AFT9" s="26"/>
      <c r="AFU9" s="26"/>
      <c r="AFV9" s="26"/>
      <c r="AFW9" s="26"/>
      <c r="AFX9" s="26"/>
      <c r="AFY9" s="26"/>
      <c r="AFZ9" s="26"/>
      <c r="AGA9" s="26"/>
      <c r="AGB9" s="26"/>
      <c r="AGC9" s="26"/>
      <c r="AGD9" s="26"/>
      <c r="AGE9" s="26"/>
      <c r="AGF9" s="26"/>
      <c r="AGG9" s="26"/>
      <c r="AGH9" s="26"/>
      <c r="AGI9" s="26"/>
      <c r="AGJ9" s="26"/>
      <c r="AGK9" s="26"/>
      <c r="AGL9" s="26"/>
      <c r="AGM9" s="26"/>
      <c r="AGN9" s="26"/>
      <c r="AGO9" s="26"/>
      <c r="AGP9" s="26"/>
      <c r="AGQ9" s="26"/>
      <c r="AGR9" s="26"/>
      <c r="AGS9" s="26"/>
      <c r="AGT9" s="26"/>
      <c r="AGU9" s="26"/>
      <c r="AGV9" s="26"/>
      <c r="AGW9" s="26"/>
      <c r="AGX9" s="26"/>
      <c r="AGY9" s="26"/>
      <c r="AGZ9" s="26"/>
      <c r="AHA9" s="26"/>
      <c r="AHB9" s="26"/>
      <c r="AHC9" s="26"/>
      <c r="AHD9" s="26"/>
      <c r="AHE9" s="26">
        <v>1</v>
      </c>
      <c r="AHF9" s="26"/>
      <c r="AHG9" s="26"/>
      <c r="AHH9" s="26"/>
      <c r="AHI9" s="26"/>
      <c r="AHJ9" s="26"/>
      <c r="AHK9" s="26"/>
      <c r="AHL9" s="26"/>
      <c r="AHM9" s="26"/>
      <c r="AHN9" s="26"/>
      <c r="AHO9" s="26"/>
      <c r="AHP9" s="26"/>
      <c r="AHQ9" s="26"/>
      <c r="AHR9" s="26"/>
      <c r="AHS9" s="26"/>
      <c r="AHT9" s="26"/>
      <c r="AHU9" s="26"/>
      <c r="AHV9" s="26"/>
      <c r="AHW9" s="26"/>
      <c r="AHX9" s="26"/>
      <c r="AHY9" s="26"/>
      <c r="AHZ9" s="26"/>
      <c r="AIA9" s="26"/>
      <c r="AIB9" s="26"/>
      <c r="AIC9" s="26"/>
      <c r="AID9" s="26"/>
      <c r="AIE9" s="26"/>
      <c r="AIF9" s="26"/>
      <c r="AIG9" s="26"/>
      <c r="AIH9" s="26"/>
      <c r="AII9" s="26"/>
      <c r="AIJ9" s="26"/>
      <c r="AIK9" s="26">
        <v>1</v>
      </c>
      <c r="AIL9" s="26">
        <v>1</v>
      </c>
      <c r="AIM9" s="26">
        <v>1</v>
      </c>
      <c r="AIN9" s="26">
        <v>1</v>
      </c>
      <c r="AIO9" s="26">
        <v>1</v>
      </c>
      <c r="AIP9" s="26">
        <v>1</v>
      </c>
      <c r="AIQ9" s="26">
        <v>1</v>
      </c>
      <c r="AIR9" s="26"/>
      <c r="AIS9" s="26"/>
      <c r="AIT9" s="26"/>
      <c r="AIU9" s="26"/>
      <c r="AIV9" s="26"/>
      <c r="AIW9" s="26"/>
      <c r="AIX9" s="26"/>
      <c r="AIY9" s="26"/>
      <c r="AIZ9" s="26"/>
      <c r="AJA9" s="26"/>
      <c r="AJB9" s="26"/>
      <c r="AJC9" s="26"/>
      <c r="AJD9" s="26"/>
      <c r="AJE9" s="26"/>
      <c r="AJF9" s="26"/>
      <c r="AJG9" s="26"/>
      <c r="AJH9" s="26"/>
      <c r="AJI9" s="26"/>
      <c r="AJJ9" s="26"/>
      <c r="AJK9" s="26"/>
      <c r="AJL9" s="26"/>
      <c r="AJM9" s="26"/>
      <c r="AJN9" s="26"/>
      <c r="AJO9" s="26"/>
      <c r="AJP9" s="26"/>
      <c r="AJQ9" s="26"/>
      <c r="AJR9" s="26"/>
      <c r="AJS9" s="26"/>
      <c r="AJT9" s="26"/>
      <c r="AJU9" s="26"/>
      <c r="AJV9" s="26"/>
      <c r="AJW9" s="26"/>
      <c r="AJX9" s="26"/>
      <c r="AJY9" s="26"/>
      <c r="AJZ9" s="26"/>
      <c r="AKA9" s="26"/>
      <c r="AKB9" s="26"/>
      <c r="AKC9" s="26"/>
      <c r="AKD9" s="26"/>
      <c r="AKE9" s="26"/>
      <c r="AKF9" s="26"/>
      <c r="AKG9" s="26"/>
      <c r="AKH9" s="26"/>
      <c r="AKI9" s="26"/>
      <c r="AKJ9" s="26"/>
      <c r="AKK9" s="26"/>
      <c r="AKL9" s="26"/>
      <c r="AKM9" s="26"/>
      <c r="AKN9" s="26"/>
      <c r="AKO9" s="26"/>
      <c r="AKP9" s="26"/>
      <c r="AKQ9" s="26"/>
      <c r="AKR9" s="26"/>
      <c r="AKS9" s="26"/>
      <c r="AKT9" s="26">
        <v>1</v>
      </c>
      <c r="AKU9" s="26">
        <v>1</v>
      </c>
      <c r="AKV9" s="26">
        <v>1</v>
      </c>
      <c r="AKW9" s="26">
        <v>1</v>
      </c>
      <c r="AKX9" s="26">
        <v>1</v>
      </c>
      <c r="AKY9" s="26">
        <v>1</v>
      </c>
      <c r="AKZ9" s="26">
        <v>1</v>
      </c>
      <c r="ALA9" s="26">
        <v>1</v>
      </c>
      <c r="ALB9" s="26">
        <v>1</v>
      </c>
      <c r="ALC9" s="26">
        <v>1</v>
      </c>
      <c r="ALD9" s="26">
        <v>1</v>
      </c>
      <c r="ALE9" s="26">
        <v>1</v>
      </c>
      <c r="ALF9" s="26">
        <v>1</v>
      </c>
      <c r="ALG9" s="26">
        <v>1</v>
      </c>
      <c r="ALH9" s="26">
        <v>1</v>
      </c>
      <c r="ALI9" s="26">
        <v>2</v>
      </c>
      <c r="ALJ9" s="26"/>
      <c r="ALK9" s="26"/>
      <c r="ALL9" s="26"/>
      <c r="ALM9" s="26"/>
      <c r="ALN9" s="26"/>
      <c r="ALO9" s="26"/>
      <c r="ALP9" s="26"/>
      <c r="ALQ9" s="26"/>
      <c r="ALR9" s="26"/>
      <c r="ALS9" s="26"/>
      <c r="ALT9" s="26"/>
      <c r="ALU9" s="26"/>
      <c r="ALV9" s="26"/>
      <c r="ALW9" s="26">
        <v>1</v>
      </c>
      <c r="ALX9" s="26"/>
      <c r="ALY9" s="26">
        <v>1</v>
      </c>
      <c r="ALZ9" s="26">
        <v>1</v>
      </c>
      <c r="AMA9" s="26">
        <v>1</v>
      </c>
      <c r="AMB9" s="26">
        <v>1</v>
      </c>
      <c r="AMC9" s="26"/>
      <c r="AMD9" s="26"/>
      <c r="AME9" s="26"/>
      <c r="AMF9" s="26"/>
      <c r="AMG9" s="26"/>
      <c r="AMH9" s="26"/>
      <c r="AMI9" s="26"/>
      <c r="AMJ9" s="26"/>
      <c r="AMK9" s="26"/>
      <c r="AML9" s="26"/>
      <c r="AMM9" s="26"/>
      <c r="AMN9" s="26"/>
      <c r="AMO9" s="26"/>
      <c r="AMP9" s="26"/>
      <c r="AMQ9" s="26"/>
      <c r="AMR9" s="26"/>
      <c r="AMS9" s="26"/>
      <c r="AMT9" s="26"/>
      <c r="AMU9" s="26"/>
      <c r="AMV9" s="26"/>
      <c r="AMW9" s="26"/>
      <c r="AMX9" s="26"/>
      <c r="AMY9" s="26"/>
      <c r="AMZ9" s="26"/>
      <c r="ANA9" s="26"/>
      <c r="ANB9" s="26"/>
      <c r="ANC9" s="26"/>
      <c r="AND9" s="26"/>
      <c r="ANE9" s="26"/>
      <c r="ANF9" s="26"/>
      <c r="ANG9" s="26"/>
      <c r="ANH9" s="26"/>
      <c r="ANI9" s="26"/>
      <c r="ANJ9" s="26"/>
      <c r="ANK9" s="26"/>
      <c r="ANL9" s="26"/>
      <c r="ANM9" s="26"/>
      <c r="ANN9" s="26"/>
      <c r="ANO9" s="26"/>
      <c r="ANP9" s="26"/>
      <c r="ANQ9" s="26"/>
      <c r="ANR9" s="26"/>
      <c r="ANS9" s="26"/>
      <c r="ANT9" s="26"/>
      <c r="ANU9" s="26"/>
      <c r="ANV9" s="26"/>
      <c r="ANW9" s="26"/>
      <c r="ANX9" s="26"/>
      <c r="ANY9" s="26"/>
      <c r="ANZ9" s="26"/>
      <c r="AOA9" s="26"/>
      <c r="AOB9" s="26"/>
      <c r="AOC9" s="26"/>
      <c r="AOD9" s="26"/>
      <c r="AOE9" s="26"/>
      <c r="AOF9" s="26"/>
      <c r="AOG9" s="26"/>
      <c r="AOH9" s="26"/>
      <c r="AOI9" s="26"/>
      <c r="AOJ9" s="26"/>
      <c r="AOK9" s="26"/>
      <c r="AOL9" s="26"/>
      <c r="AOM9" s="26"/>
      <c r="AON9" s="26"/>
      <c r="AOO9" s="26"/>
      <c r="AOP9" s="26"/>
      <c r="AOQ9" s="26"/>
      <c r="AOR9" s="26"/>
      <c r="AOS9" s="26"/>
      <c r="AOT9" s="26"/>
      <c r="AOU9" s="26"/>
      <c r="AOV9" s="26"/>
      <c r="AOW9" s="26"/>
      <c r="AOX9" s="26"/>
      <c r="AOY9" s="26"/>
      <c r="AOZ9" s="26"/>
      <c r="APA9" s="26"/>
      <c r="APB9" s="26"/>
      <c r="APC9" s="26"/>
      <c r="APD9" s="26"/>
      <c r="APE9" s="26"/>
      <c r="APF9" s="26"/>
      <c r="APG9" s="26"/>
      <c r="APH9" s="26"/>
      <c r="API9" s="26"/>
      <c r="APJ9" s="26"/>
      <c r="APK9" s="26"/>
      <c r="APL9" s="26"/>
      <c r="APM9" s="26"/>
      <c r="APN9" s="26"/>
      <c r="APO9" s="26"/>
      <c r="APP9" s="26"/>
      <c r="APQ9" s="26"/>
      <c r="APR9" s="26"/>
      <c r="APS9" s="26"/>
      <c r="APT9" s="26"/>
      <c r="APU9" s="26"/>
      <c r="APV9" s="26"/>
      <c r="APW9" s="26"/>
      <c r="APX9" s="26"/>
      <c r="APY9" s="26"/>
      <c r="APZ9" s="26"/>
      <c r="AQA9" s="26"/>
      <c r="AQB9" s="26"/>
      <c r="AQC9" s="26"/>
      <c r="AQD9" s="26"/>
      <c r="AQE9" s="26"/>
      <c r="AQF9" s="26"/>
      <c r="AQG9" s="26"/>
      <c r="AQH9" s="26"/>
      <c r="AQI9" s="26"/>
      <c r="AQJ9" s="26"/>
      <c r="AQK9" s="26"/>
      <c r="AQL9" s="26"/>
      <c r="AQM9" s="26"/>
      <c r="AQN9" s="26"/>
      <c r="AQO9" s="26"/>
      <c r="AQP9" s="26"/>
      <c r="AQQ9" s="26"/>
      <c r="AQR9" s="26"/>
      <c r="AQS9" s="26"/>
      <c r="AQT9" s="26"/>
      <c r="AQU9" s="26"/>
      <c r="AQV9" s="26"/>
      <c r="AQW9" s="26"/>
      <c r="AQX9" s="26"/>
      <c r="AQY9" s="26"/>
      <c r="AQZ9" s="26"/>
      <c r="ARA9" s="26"/>
      <c r="ARB9" s="26"/>
      <c r="ARC9" s="26"/>
      <c r="ARD9" s="26"/>
      <c r="ARE9" s="26"/>
      <c r="ARF9" s="26"/>
      <c r="ARG9" s="26"/>
      <c r="ARH9" s="26"/>
      <c r="ARI9" s="26"/>
      <c r="ARJ9" s="26"/>
      <c r="ARK9" s="26"/>
      <c r="ARL9" s="26"/>
      <c r="ARM9" s="26"/>
      <c r="ARN9" s="26"/>
      <c r="ARO9" s="26"/>
      <c r="ARP9" s="26"/>
      <c r="ARQ9" s="26"/>
      <c r="ARR9" s="26"/>
      <c r="ARS9" s="26"/>
      <c r="ART9" s="26"/>
      <c r="ARU9" s="26"/>
      <c r="ARV9" s="26"/>
      <c r="ARW9" s="26"/>
      <c r="ARX9" s="26"/>
      <c r="ARY9" s="26"/>
      <c r="ARZ9" s="26"/>
      <c r="ASA9" s="26"/>
      <c r="ASB9" s="26"/>
      <c r="ASC9" s="26"/>
      <c r="ASD9" s="26"/>
      <c r="ASE9" s="26"/>
      <c r="ASF9" s="26"/>
      <c r="ASG9" s="26"/>
      <c r="ASH9" s="26"/>
      <c r="ASI9" s="26"/>
      <c r="ASJ9" s="26"/>
      <c r="ASK9" s="26"/>
      <c r="ASL9" s="26"/>
      <c r="ASM9" s="26"/>
      <c r="ASN9" s="26"/>
      <c r="ASO9" s="26"/>
      <c r="ASP9" s="26"/>
      <c r="ASQ9" s="26"/>
      <c r="ASR9" s="26"/>
      <c r="ASS9" s="26"/>
      <c r="AST9" s="26"/>
      <c r="ASU9" s="26"/>
      <c r="ASV9" s="26"/>
      <c r="ASW9" s="26"/>
      <c r="ASX9" s="26"/>
      <c r="ASY9" s="26"/>
      <c r="ASZ9" s="26"/>
      <c r="ATA9" s="26"/>
      <c r="ATB9" s="26"/>
      <c r="ATC9" s="26"/>
      <c r="ATD9" s="26"/>
      <c r="ATE9" s="26"/>
      <c r="ATF9" s="26"/>
      <c r="ATG9" s="26"/>
      <c r="ATH9" s="26"/>
      <c r="ATI9" s="26"/>
      <c r="ATJ9" s="26"/>
      <c r="ATK9" s="26"/>
      <c r="ATL9" s="26">
        <v>1</v>
      </c>
      <c r="ATM9" s="26">
        <v>1</v>
      </c>
      <c r="ATN9" s="26">
        <v>1</v>
      </c>
      <c r="ATO9" s="26">
        <v>1</v>
      </c>
      <c r="ATP9" s="26">
        <v>1</v>
      </c>
      <c r="ATQ9" s="26">
        <v>1</v>
      </c>
      <c r="ATR9" s="26">
        <v>1</v>
      </c>
      <c r="ATS9" s="26">
        <v>1</v>
      </c>
      <c r="ATT9" s="26">
        <v>1</v>
      </c>
      <c r="ATU9" s="26">
        <v>1</v>
      </c>
      <c r="ATV9" s="26">
        <v>1</v>
      </c>
      <c r="ATW9" s="26">
        <v>1</v>
      </c>
      <c r="ATX9" s="26">
        <v>1</v>
      </c>
      <c r="ATY9" s="26">
        <v>1</v>
      </c>
      <c r="ATZ9" s="26">
        <v>1</v>
      </c>
      <c r="AUA9" s="26">
        <v>1</v>
      </c>
      <c r="AUB9" s="26">
        <v>1</v>
      </c>
      <c r="AUC9" s="26">
        <v>1</v>
      </c>
      <c r="AUD9" s="26">
        <v>1</v>
      </c>
      <c r="AUE9" s="26">
        <v>1</v>
      </c>
      <c r="AUF9" s="26">
        <v>1</v>
      </c>
      <c r="AUG9" s="26"/>
      <c r="AUH9" s="26"/>
      <c r="AUI9" s="26"/>
      <c r="AUJ9" s="26"/>
      <c r="AUK9" s="26"/>
      <c r="AUL9" s="26"/>
      <c r="AUM9" s="26"/>
      <c r="AUN9" s="26"/>
      <c r="AUO9" s="26"/>
      <c r="AUP9" s="26"/>
      <c r="AUQ9" s="26"/>
      <c r="AUR9" s="26"/>
      <c r="AUS9" s="26"/>
      <c r="AUT9" s="26"/>
      <c r="AUU9" s="26"/>
      <c r="AUV9" s="26"/>
      <c r="AUW9" s="26"/>
      <c r="AUX9" s="26"/>
      <c r="AUY9" s="26"/>
      <c r="AUZ9" s="26"/>
      <c r="AVA9" s="26"/>
      <c r="AVB9" s="26"/>
      <c r="AVC9" s="26"/>
      <c r="AVD9" s="26"/>
      <c r="AVE9" s="26"/>
      <c r="AVF9" s="26"/>
      <c r="AVG9" s="26"/>
      <c r="AVH9" s="26"/>
      <c r="AVI9" s="26"/>
      <c r="AVJ9" s="26"/>
      <c r="AVK9" s="26"/>
      <c r="AVL9" s="26"/>
      <c r="AVM9" s="26"/>
      <c r="AVN9" s="26"/>
      <c r="AVO9" s="26"/>
      <c r="AVP9" s="26"/>
      <c r="AVQ9" s="26"/>
      <c r="AVR9" s="26"/>
      <c r="AVS9" s="26"/>
      <c r="AVT9" s="26"/>
      <c r="AVU9" s="26"/>
      <c r="AVV9" s="26"/>
      <c r="AVW9" s="26"/>
      <c r="AVX9" s="26"/>
      <c r="AVY9" s="26"/>
      <c r="AVZ9" s="26"/>
      <c r="AWA9" s="26"/>
      <c r="AWB9" s="26"/>
      <c r="AWC9" s="26"/>
      <c r="AWD9" s="26"/>
      <c r="AWE9" s="26"/>
      <c r="AWF9" s="26"/>
      <c r="AWG9" s="26"/>
      <c r="AWH9" s="26"/>
      <c r="AWI9" s="26"/>
      <c r="AWJ9" s="26"/>
      <c r="AWK9" s="26"/>
      <c r="AWL9" s="26"/>
      <c r="AWM9" s="26"/>
      <c r="AWN9" s="26"/>
      <c r="AWO9" s="26"/>
      <c r="AWP9" s="26"/>
      <c r="AWQ9" s="26"/>
      <c r="AWR9" s="26"/>
      <c r="AWS9" s="26"/>
      <c r="AWT9" s="26"/>
      <c r="AWU9" s="26"/>
      <c r="AWV9" s="26"/>
      <c r="AWW9" s="26"/>
      <c r="AWX9" s="26"/>
      <c r="AWY9" s="26"/>
      <c r="AWZ9" s="26"/>
      <c r="AXA9" s="26"/>
      <c r="AXB9" s="26"/>
      <c r="AXC9" s="26"/>
      <c r="AXD9" s="26"/>
      <c r="AXE9" s="26"/>
      <c r="AXF9" s="26"/>
      <c r="AXG9" s="26"/>
      <c r="AXH9" s="26">
        <v>1</v>
      </c>
      <c r="AXI9" s="26">
        <v>1</v>
      </c>
      <c r="AXJ9" s="26">
        <v>1</v>
      </c>
      <c r="AXK9" s="26">
        <v>1</v>
      </c>
      <c r="AXL9" s="26">
        <v>1</v>
      </c>
      <c r="AXM9" s="26">
        <v>1</v>
      </c>
      <c r="AXN9" s="26">
        <v>1</v>
      </c>
      <c r="AXO9" s="26">
        <v>2</v>
      </c>
      <c r="AXP9" s="26">
        <v>1</v>
      </c>
      <c r="AXQ9" s="26">
        <v>1</v>
      </c>
      <c r="AXR9" s="26"/>
      <c r="AXS9" s="26"/>
      <c r="AXT9" s="26"/>
      <c r="AXU9" s="26"/>
      <c r="AXV9" s="26"/>
      <c r="AXW9" s="26"/>
      <c r="AXX9" s="26"/>
      <c r="AXY9" s="26"/>
      <c r="AXZ9" s="26"/>
      <c r="AYA9" s="26"/>
      <c r="AYB9" s="26"/>
      <c r="AYC9" s="26"/>
      <c r="AYD9" s="26"/>
      <c r="AYE9" s="26"/>
      <c r="AYF9" s="26"/>
      <c r="AYG9" s="26"/>
      <c r="AYH9" s="26"/>
      <c r="AYI9" s="26"/>
      <c r="AYJ9" s="26"/>
      <c r="AYK9" s="26"/>
      <c r="AYL9" s="26"/>
      <c r="AYM9" s="26"/>
      <c r="AYN9" s="26"/>
      <c r="AYO9" s="26"/>
      <c r="AYP9" s="26"/>
      <c r="AYQ9" s="26"/>
      <c r="AYR9" s="26"/>
      <c r="AYS9" s="26"/>
      <c r="AYT9" s="26"/>
      <c r="AYU9" s="26"/>
      <c r="AYV9" s="26"/>
      <c r="AYW9" s="26"/>
      <c r="AYX9" s="26"/>
      <c r="AYY9" s="26"/>
      <c r="AYZ9" s="26"/>
      <c r="AZA9" s="26"/>
      <c r="AZB9" s="26"/>
      <c r="AZC9" s="26"/>
      <c r="AZD9" s="26"/>
      <c r="AZE9" s="26"/>
      <c r="AZF9" s="26"/>
      <c r="AZG9" s="26"/>
      <c r="AZH9" s="26"/>
      <c r="AZI9" s="26"/>
      <c r="AZJ9" s="26"/>
      <c r="AZK9" s="26"/>
      <c r="AZL9" s="26"/>
      <c r="AZM9" s="26"/>
      <c r="AZN9" s="26"/>
      <c r="AZO9" s="26"/>
      <c r="AZP9" s="26"/>
      <c r="AZQ9" s="26"/>
      <c r="AZR9" s="26"/>
      <c r="AZS9" s="26"/>
      <c r="AZT9" s="26"/>
      <c r="AZU9" s="26"/>
      <c r="AZV9" s="26"/>
      <c r="AZW9" s="26"/>
      <c r="AZX9" s="26"/>
      <c r="AZY9" s="26"/>
      <c r="AZZ9" s="26"/>
      <c r="BAA9" s="26"/>
      <c r="BAB9" s="26"/>
      <c r="BAC9" s="26"/>
      <c r="BAD9" s="26"/>
      <c r="BAE9" s="26"/>
      <c r="BAF9" s="26"/>
      <c r="BAG9" s="26"/>
      <c r="BAH9" s="26"/>
      <c r="BAI9" s="26"/>
      <c r="BAJ9" s="26"/>
      <c r="BAK9" s="26"/>
      <c r="BAL9" s="26"/>
      <c r="BAM9" s="26"/>
      <c r="BAN9" s="26"/>
      <c r="BAO9" s="26"/>
      <c r="BAP9" s="26"/>
      <c r="BAQ9" s="26"/>
      <c r="BAR9" s="26"/>
      <c r="BAS9" s="26"/>
      <c r="BAT9" s="26"/>
      <c r="BAU9" s="26"/>
      <c r="BAV9" s="26"/>
      <c r="BAW9" s="26"/>
      <c r="BAX9" s="26"/>
      <c r="BAY9" s="26"/>
      <c r="BAZ9" s="26"/>
      <c r="BBA9" s="26"/>
      <c r="BBB9" s="26"/>
      <c r="BBC9" s="26"/>
      <c r="BBD9" s="26"/>
      <c r="BBE9" s="26"/>
      <c r="BBF9" s="26"/>
      <c r="BBG9" s="26"/>
      <c r="BBH9" s="26"/>
      <c r="BBI9" s="26"/>
      <c r="BBJ9" s="26"/>
      <c r="BBK9" s="26"/>
      <c r="BBL9" s="26"/>
      <c r="BBM9" s="26"/>
      <c r="BBN9" s="26"/>
      <c r="BBO9" s="26"/>
      <c r="BBP9" s="26"/>
      <c r="BBQ9" s="26"/>
      <c r="BBR9" s="26"/>
      <c r="BBS9" s="26"/>
      <c r="BBT9" s="26"/>
      <c r="BBU9" s="26"/>
      <c r="BBV9" s="26"/>
      <c r="BBW9" s="26"/>
      <c r="BBX9" s="26"/>
      <c r="BBY9" s="26"/>
      <c r="BBZ9" s="26"/>
      <c r="BCA9" s="26"/>
      <c r="BCB9" s="26"/>
      <c r="BCC9" s="26"/>
      <c r="BCD9" s="26"/>
      <c r="BCE9" s="26"/>
      <c r="BCF9" s="26"/>
      <c r="BCG9" s="26"/>
      <c r="BCH9" s="26"/>
      <c r="BCI9" s="26"/>
      <c r="BCJ9" s="26"/>
      <c r="BCK9" s="26"/>
      <c r="BCL9" s="26"/>
      <c r="BCM9" s="26"/>
      <c r="BCN9" s="26"/>
      <c r="BCO9" s="26"/>
      <c r="BCP9" s="26"/>
      <c r="BCQ9" s="26"/>
      <c r="BCR9" s="26"/>
      <c r="BCS9" s="26"/>
      <c r="BCT9" s="26"/>
      <c r="BCU9" s="26"/>
      <c r="BCV9" s="26"/>
      <c r="BCW9" s="26"/>
      <c r="BCX9" s="26"/>
      <c r="BCY9" s="26"/>
      <c r="BCZ9" s="26"/>
      <c r="BDA9" s="26"/>
      <c r="BDB9" s="26"/>
      <c r="BDC9" s="26"/>
      <c r="BDD9" s="26"/>
      <c r="BDE9" s="26"/>
      <c r="BDF9" s="26"/>
      <c r="BDG9" s="26"/>
      <c r="BDH9" s="26"/>
      <c r="BDI9" s="26"/>
      <c r="BDJ9" s="26"/>
      <c r="BDK9" s="26"/>
      <c r="BDL9" s="26"/>
      <c r="BDM9" s="26"/>
      <c r="BDN9" s="26"/>
      <c r="BDO9" s="26"/>
      <c r="BDP9" s="26"/>
      <c r="BDQ9" s="26"/>
      <c r="BDR9" s="26"/>
      <c r="BDS9" s="26"/>
      <c r="BDT9" s="26"/>
      <c r="BDU9" s="26"/>
      <c r="BDV9" s="26"/>
      <c r="BDW9" s="26"/>
      <c r="BDX9" s="26"/>
      <c r="BDY9" s="26">
        <v>1</v>
      </c>
      <c r="BDZ9" s="26"/>
      <c r="BEA9" s="26">
        <v>1</v>
      </c>
      <c r="BEB9" s="26">
        <v>1</v>
      </c>
      <c r="BEC9" s="26">
        <v>1</v>
      </c>
      <c r="BED9" s="26">
        <v>1</v>
      </c>
      <c r="BEE9" s="26">
        <v>1</v>
      </c>
      <c r="BEF9" s="26">
        <v>1</v>
      </c>
      <c r="BEG9" s="26">
        <v>1</v>
      </c>
      <c r="BEH9" s="26">
        <v>1</v>
      </c>
      <c r="BEI9" s="26">
        <v>1</v>
      </c>
      <c r="BEJ9" s="26">
        <v>1</v>
      </c>
      <c r="BEK9" s="26">
        <v>1</v>
      </c>
      <c r="BEL9" s="26">
        <v>1</v>
      </c>
      <c r="BEM9" s="26">
        <v>1</v>
      </c>
      <c r="BEN9" s="26">
        <v>1</v>
      </c>
      <c r="BEO9" s="26">
        <v>1</v>
      </c>
      <c r="BEP9" s="26">
        <v>1</v>
      </c>
      <c r="BEQ9" s="26">
        <v>1</v>
      </c>
      <c r="BER9" s="26">
        <v>1</v>
      </c>
      <c r="BES9" s="26">
        <v>1</v>
      </c>
      <c r="BET9" s="26">
        <v>1</v>
      </c>
      <c r="BEU9" s="26">
        <v>1</v>
      </c>
      <c r="BEV9" s="26">
        <v>1</v>
      </c>
      <c r="BEW9" s="26">
        <v>1</v>
      </c>
      <c r="BEX9" s="26">
        <v>1</v>
      </c>
      <c r="BEY9" s="26">
        <v>1</v>
      </c>
      <c r="BEZ9" s="26">
        <v>1</v>
      </c>
      <c r="BFA9" s="26"/>
      <c r="BFB9" s="26">
        <v>1</v>
      </c>
      <c r="BFC9" s="26"/>
      <c r="BFD9" s="26"/>
      <c r="BFE9" s="26"/>
      <c r="BFF9" s="26"/>
      <c r="BFG9" s="26"/>
      <c r="BFH9" s="26"/>
      <c r="BFI9" s="26"/>
      <c r="BFJ9" s="26"/>
      <c r="BFK9" s="26"/>
      <c r="BFL9" s="26">
        <v>1</v>
      </c>
      <c r="BFM9" s="26"/>
      <c r="BFN9" s="26"/>
      <c r="BFO9" s="26"/>
      <c r="BFP9" s="26"/>
      <c r="BFQ9" s="26"/>
      <c r="BFR9" s="26"/>
      <c r="BFS9" s="26"/>
      <c r="BFT9" s="26"/>
      <c r="BFU9" s="26"/>
      <c r="BFV9" s="26"/>
      <c r="BFW9" s="26"/>
      <c r="BFX9" s="26"/>
      <c r="BFY9" s="26"/>
      <c r="BFZ9" s="26"/>
      <c r="BGA9" s="26"/>
      <c r="BGB9" s="26"/>
      <c r="BGC9" s="26"/>
      <c r="BGD9" s="26"/>
      <c r="BGE9" s="26"/>
      <c r="BGF9" s="26"/>
      <c r="BGG9" s="26"/>
      <c r="BGH9" s="26"/>
      <c r="BGI9" s="26"/>
      <c r="BGJ9" s="26"/>
      <c r="BGK9" s="26"/>
      <c r="BGL9" s="26"/>
      <c r="BGM9" s="26"/>
      <c r="BGN9" s="26"/>
      <c r="BGO9" s="26"/>
      <c r="BGP9" s="26"/>
      <c r="BGQ9" s="26"/>
      <c r="BGR9" s="26"/>
      <c r="BGS9" s="26"/>
      <c r="BGT9" s="26"/>
      <c r="BGU9" s="26"/>
      <c r="BGV9" s="26"/>
      <c r="BGW9" s="26"/>
      <c r="BGX9" s="26"/>
      <c r="BGY9" s="26"/>
      <c r="BGZ9" s="26"/>
      <c r="BHA9" s="26"/>
      <c r="BHB9" s="26"/>
      <c r="BHC9" s="26"/>
      <c r="BHD9" s="26"/>
      <c r="BHE9" s="26"/>
      <c r="BHF9" s="26"/>
      <c r="BHG9" s="26"/>
      <c r="BHH9" s="26"/>
      <c r="BHI9" s="26"/>
      <c r="BHJ9" s="26"/>
      <c r="BHK9" s="26"/>
      <c r="BHL9" s="26"/>
      <c r="BHM9" s="26"/>
      <c r="BHN9" s="26"/>
      <c r="BHO9" s="26"/>
      <c r="BHP9" s="26"/>
      <c r="BHQ9" s="26"/>
      <c r="BHR9" s="26"/>
      <c r="BHS9" s="26"/>
      <c r="BHT9" s="26"/>
      <c r="BHU9" s="26"/>
      <c r="BHV9" s="26"/>
      <c r="BHW9" s="26"/>
      <c r="BHX9" s="26"/>
      <c r="BHY9" s="26"/>
      <c r="BHZ9" s="26"/>
      <c r="BIA9" s="26"/>
      <c r="BIB9" s="26"/>
      <c r="BIC9" s="26"/>
      <c r="BID9" s="26"/>
      <c r="BIE9" s="26"/>
      <c r="BIF9" s="26"/>
      <c r="BIG9" s="26"/>
      <c r="BIH9" s="26"/>
      <c r="BII9" s="26"/>
      <c r="BIJ9" s="26"/>
      <c r="BIK9" s="26"/>
      <c r="BIL9" s="26"/>
      <c r="BIM9" s="26"/>
      <c r="BIN9" s="26"/>
      <c r="BIO9" s="26"/>
      <c r="BIP9" s="26"/>
      <c r="BIQ9" s="26"/>
      <c r="BIR9" s="26"/>
      <c r="BIS9" s="26"/>
      <c r="BIT9" s="26"/>
      <c r="BIU9" s="26"/>
      <c r="BIV9" s="26"/>
      <c r="BIW9" s="26"/>
      <c r="BIX9" s="26"/>
      <c r="BIY9" s="26"/>
      <c r="BIZ9" s="26"/>
      <c r="BJA9" s="26"/>
      <c r="BJB9" s="26"/>
      <c r="BJC9" s="26">
        <v>1</v>
      </c>
      <c r="BJD9" s="26"/>
      <c r="BJE9" s="26"/>
      <c r="BJF9" s="26"/>
      <c r="BJG9" s="26"/>
      <c r="BJH9" s="26"/>
      <c r="BJI9" s="26"/>
      <c r="BJJ9" s="26">
        <v>1</v>
      </c>
      <c r="BJK9" s="26"/>
      <c r="BJL9" s="26"/>
      <c r="BJM9" s="26"/>
      <c r="BJN9" s="26"/>
      <c r="BJO9" s="26"/>
      <c r="BJP9" s="26"/>
      <c r="BJQ9" s="26"/>
      <c r="BJR9" s="26"/>
      <c r="BJS9" s="26"/>
      <c r="BJT9" s="26"/>
      <c r="BJU9" s="26"/>
      <c r="BJV9" s="26"/>
      <c r="BJW9" s="26"/>
      <c r="BJX9" s="26"/>
      <c r="BJY9" s="26"/>
      <c r="BJZ9" s="26">
        <v>1</v>
      </c>
      <c r="BKA9" s="26"/>
      <c r="BKB9" s="26"/>
      <c r="BKC9" s="26"/>
      <c r="BKD9" s="26"/>
      <c r="BKE9" s="26"/>
      <c r="BKF9" s="26"/>
      <c r="BKG9" s="26"/>
      <c r="BKH9" s="26"/>
      <c r="BKI9" s="26"/>
      <c r="BKJ9" s="26"/>
      <c r="BKK9" s="26"/>
      <c r="BKL9" s="26"/>
      <c r="BKM9" s="26"/>
      <c r="BKN9" s="26"/>
      <c r="BKO9" s="26"/>
      <c r="BKP9" s="26"/>
      <c r="BKQ9" s="26"/>
      <c r="BKR9" s="26"/>
      <c r="BKS9" s="26"/>
      <c r="BKT9" s="26"/>
      <c r="BKU9" s="26"/>
      <c r="BKV9" s="26"/>
      <c r="BKW9" s="26"/>
      <c r="BKX9" s="26"/>
      <c r="BKY9" s="26"/>
      <c r="BKZ9" s="26"/>
      <c r="BLA9" s="26"/>
      <c r="BLB9" s="26"/>
      <c r="BLC9" s="26"/>
      <c r="BLD9" s="26"/>
      <c r="BLE9" s="26"/>
      <c r="BLF9" s="26"/>
      <c r="BLG9" s="26"/>
      <c r="BLH9" s="26"/>
      <c r="BLI9" s="26"/>
      <c r="BLJ9" s="26"/>
      <c r="BLK9" s="26"/>
      <c r="BLL9" s="26"/>
      <c r="BLM9" s="26"/>
      <c r="BLN9" s="26"/>
      <c r="BLO9" s="26"/>
      <c r="BLP9" s="26"/>
      <c r="BLQ9" s="26"/>
      <c r="BLR9" s="26"/>
      <c r="BLS9" s="26"/>
      <c r="BLT9" s="26"/>
      <c r="BLU9" s="26"/>
      <c r="BLV9" s="26"/>
      <c r="BLW9" s="26"/>
      <c r="BLX9" s="26"/>
      <c r="BLY9" s="26"/>
      <c r="BLZ9" s="26"/>
      <c r="BMA9" s="26"/>
      <c r="BMB9" s="26"/>
      <c r="BMC9" s="26"/>
      <c r="BMD9" s="26"/>
      <c r="BME9" s="26"/>
      <c r="BMF9" s="26"/>
      <c r="BMG9" s="26"/>
      <c r="BMH9" s="26"/>
      <c r="BMI9" s="26"/>
      <c r="BMJ9" s="26"/>
      <c r="BMK9" s="26"/>
      <c r="BML9" s="26"/>
      <c r="BMM9" s="26"/>
      <c r="BMN9" s="26"/>
      <c r="BMO9" s="26"/>
      <c r="BMP9" s="26"/>
      <c r="BMQ9" s="26"/>
      <c r="BMR9" s="26"/>
      <c r="BMS9" s="26"/>
      <c r="BMT9" s="26"/>
      <c r="BMU9" s="26"/>
      <c r="BMV9" s="26"/>
      <c r="BMW9" s="26"/>
      <c r="BMX9" s="26"/>
      <c r="BMY9" s="26"/>
      <c r="BMZ9" s="26"/>
      <c r="BNA9" s="26"/>
      <c r="BNB9" s="26"/>
      <c r="BNC9" s="26"/>
      <c r="BND9" s="26"/>
      <c r="BNE9" s="26"/>
      <c r="BNF9" s="26"/>
      <c r="BNG9" s="26"/>
      <c r="BNH9" s="26">
        <v>1</v>
      </c>
      <c r="BNI9" s="26"/>
      <c r="BNJ9" s="26"/>
      <c r="BNK9" s="26"/>
      <c r="BNL9" s="26"/>
      <c r="BNM9" s="26"/>
      <c r="BNN9" s="26"/>
      <c r="BNO9" s="26"/>
      <c r="BNP9" s="26"/>
      <c r="BNQ9" s="26"/>
      <c r="BNR9" s="26"/>
      <c r="BNS9" s="26"/>
      <c r="BNT9" s="26"/>
      <c r="BNU9" s="26"/>
      <c r="BNV9" s="26"/>
      <c r="BNW9" s="26"/>
      <c r="BNX9" s="26"/>
      <c r="BNY9" s="26"/>
      <c r="BNZ9" s="26"/>
      <c r="BOA9" s="26"/>
      <c r="BOB9" s="26"/>
      <c r="BOC9" s="26"/>
      <c r="BOD9" s="26"/>
      <c r="BOE9" s="26"/>
      <c r="BOF9" s="26"/>
      <c r="BOG9" s="26"/>
      <c r="BOH9" s="26"/>
      <c r="BOI9" s="26"/>
      <c r="BOJ9" s="26"/>
      <c r="BOK9" s="26"/>
      <c r="BOL9" s="26"/>
      <c r="BOM9" s="26"/>
      <c r="BON9" s="26"/>
      <c r="BOO9" s="26"/>
      <c r="BOP9" s="26"/>
      <c r="BOQ9" s="26"/>
      <c r="BOR9" s="26"/>
      <c r="BOS9" s="26"/>
      <c r="BOT9" s="26"/>
      <c r="BOU9" s="26"/>
      <c r="BOV9" s="26"/>
      <c r="BOW9" s="26"/>
      <c r="BOX9" s="26"/>
      <c r="BOY9" s="26"/>
      <c r="BOZ9" s="26"/>
      <c r="BPA9" s="26"/>
      <c r="BPB9" s="26"/>
      <c r="BPC9" s="26"/>
      <c r="BPD9" s="26"/>
      <c r="BPE9" s="26"/>
      <c r="BPF9" s="26"/>
      <c r="BPG9" s="26"/>
      <c r="BPH9" s="26"/>
      <c r="BPI9" s="26"/>
      <c r="BPJ9" s="26"/>
      <c r="BPK9" s="26"/>
      <c r="BPL9" s="26"/>
      <c r="BPM9" s="26"/>
      <c r="BPN9" s="26"/>
      <c r="BPO9" s="26"/>
      <c r="BPP9" s="26"/>
      <c r="BPQ9" s="26"/>
      <c r="BPR9" s="26"/>
      <c r="BPS9" s="26"/>
      <c r="BPT9" s="26"/>
      <c r="BPU9" s="26"/>
      <c r="BPV9" s="26"/>
      <c r="BPW9" s="26"/>
      <c r="BPX9" s="26"/>
      <c r="BPY9" s="26"/>
      <c r="BPZ9" s="26"/>
      <c r="BQA9" s="26"/>
      <c r="BQB9" s="26"/>
      <c r="BQC9" s="26"/>
      <c r="BQD9" s="26"/>
      <c r="BQE9" s="26"/>
      <c r="BQF9" s="26"/>
      <c r="BQG9" s="26"/>
      <c r="BQH9" s="26"/>
      <c r="BQI9" s="26"/>
      <c r="BQJ9" s="26"/>
      <c r="BQK9" s="26"/>
      <c r="BQL9" s="26"/>
      <c r="BQM9" s="26"/>
      <c r="BQN9" s="26"/>
      <c r="BQO9" s="26"/>
      <c r="BQP9" s="26"/>
      <c r="BQQ9" s="26"/>
      <c r="BQR9" s="26"/>
      <c r="BQS9" s="26"/>
      <c r="BQT9" s="26"/>
      <c r="BQU9" s="26"/>
      <c r="BQV9" s="26"/>
      <c r="BQW9" s="26"/>
      <c r="BQX9" s="26"/>
      <c r="BQY9" s="26"/>
      <c r="BQZ9" s="26"/>
      <c r="BRA9" s="26"/>
      <c r="BRB9" s="26"/>
      <c r="BRC9" s="26"/>
      <c r="BRD9" s="26"/>
      <c r="BRE9" s="26"/>
      <c r="BRF9" s="26"/>
      <c r="BRG9" s="26"/>
      <c r="BRH9" s="26"/>
      <c r="BRI9" s="26"/>
      <c r="BRJ9" s="26"/>
      <c r="BRK9" s="26"/>
      <c r="BRL9" s="26"/>
      <c r="BRM9" s="26"/>
      <c r="BRN9" s="26"/>
      <c r="BRO9" s="26"/>
      <c r="BRP9" s="26"/>
      <c r="BRQ9" s="26"/>
      <c r="BRR9" s="26"/>
      <c r="BRS9" s="26"/>
      <c r="BRT9" s="26"/>
      <c r="BRU9" s="26"/>
      <c r="BRV9" s="26"/>
      <c r="BRW9" s="26"/>
      <c r="BRX9" s="26"/>
      <c r="BRY9" s="26"/>
      <c r="BRZ9" s="26"/>
      <c r="BSA9" s="26"/>
      <c r="BSB9" s="26"/>
      <c r="BSC9" s="26"/>
      <c r="BSD9" s="26"/>
      <c r="BSE9" s="26"/>
      <c r="BSF9" s="26"/>
      <c r="BSG9" s="26"/>
      <c r="BSH9" s="26"/>
      <c r="BSI9" s="26"/>
      <c r="BSJ9" s="26"/>
      <c r="BSK9" s="26"/>
      <c r="BSL9" s="26"/>
      <c r="BSM9" s="26"/>
      <c r="BSN9" s="26"/>
      <c r="BSO9" s="26"/>
      <c r="BSP9" s="26"/>
      <c r="BSQ9" s="26"/>
      <c r="BSR9" s="26"/>
      <c r="BSS9" s="26"/>
      <c r="BST9" s="26"/>
      <c r="BSU9" s="26"/>
      <c r="BSV9" s="26"/>
      <c r="BSW9" s="26"/>
      <c r="BSX9" s="26"/>
      <c r="BSY9" s="26"/>
      <c r="BSZ9" s="26"/>
      <c r="BTA9" s="26"/>
      <c r="BTB9" s="26"/>
      <c r="BTC9" s="26"/>
      <c r="BTD9" s="26"/>
      <c r="BTE9" s="26"/>
      <c r="BTF9" s="26"/>
      <c r="BTG9" s="26">
        <v>1</v>
      </c>
      <c r="BTH9" s="26"/>
      <c r="BTI9" s="26"/>
      <c r="BTJ9" s="26"/>
      <c r="BTK9" s="26"/>
      <c r="BTL9" s="26"/>
      <c r="BTM9" s="26"/>
      <c r="BTN9" s="26"/>
      <c r="BTO9" s="26"/>
      <c r="BTP9" s="26"/>
      <c r="BTQ9" s="26"/>
      <c r="BTR9" s="26"/>
      <c r="BTS9" s="26"/>
      <c r="BTT9" s="26"/>
      <c r="BTU9" s="26"/>
      <c r="BTV9" s="26"/>
      <c r="BTW9" s="26">
        <v>1</v>
      </c>
      <c r="BTX9" s="26"/>
      <c r="BTY9" s="26"/>
      <c r="BTZ9" s="26"/>
      <c r="BUA9" s="26"/>
      <c r="BUB9" s="26"/>
      <c r="BUC9" s="26"/>
      <c r="BUD9" s="26"/>
      <c r="BUE9" s="26"/>
      <c r="BUF9" s="26"/>
      <c r="BUG9" s="26"/>
      <c r="BUH9" s="26"/>
      <c r="BUI9" s="26"/>
      <c r="BUJ9" s="26"/>
      <c r="BUK9" s="26"/>
      <c r="BUL9" s="26"/>
      <c r="BUM9" s="26"/>
      <c r="BUN9" s="26"/>
      <c r="BUO9" s="26"/>
      <c r="BUP9" s="26"/>
      <c r="BUQ9" s="26">
        <v>1</v>
      </c>
      <c r="BUR9" s="26"/>
      <c r="BUS9" s="26"/>
      <c r="BUT9" s="26"/>
      <c r="BUU9" s="26"/>
      <c r="BUV9" s="26"/>
      <c r="BUW9" s="26"/>
      <c r="BUX9" s="26"/>
      <c r="BUY9" s="26"/>
      <c r="BUZ9" s="26"/>
      <c r="BVA9" s="26"/>
      <c r="BVB9" s="26"/>
      <c r="BVC9" s="26"/>
      <c r="BVD9" s="26"/>
      <c r="BVE9" s="26"/>
      <c r="BVF9" s="26"/>
      <c r="BVG9" s="26">
        <v>1</v>
      </c>
      <c r="BVH9" s="26"/>
      <c r="BVI9" s="26"/>
      <c r="BVJ9" s="26"/>
      <c r="BVK9" s="26"/>
      <c r="BVL9" s="26"/>
      <c r="BVM9" s="26"/>
      <c r="BVN9" s="26"/>
      <c r="BVO9" s="26"/>
      <c r="BVP9" s="26"/>
      <c r="BVQ9" s="26"/>
      <c r="BVR9" s="26"/>
      <c r="BVS9" s="26"/>
      <c r="BVT9" s="26"/>
      <c r="BVU9" s="26"/>
      <c r="BVV9" s="26"/>
      <c r="BVW9" s="26"/>
      <c r="BVX9" s="26"/>
      <c r="BVY9" s="26"/>
      <c r="BVZ9" s="26"/>
      <c r="BWA9" s="26">
        <v>1</v>
      </c>
      <c r="BWB9" s="26"/>
      <c r="BWC9" s="26"/>
      <c r="BWD9" s="26"/>
      <c r="BWE9" s="26"/>
      <c r="BWF9" s="26"/>
      <c r="BWG9" s="26"/>
      <c r="BWH9" s="26"/>
      <c r="BWI9" s="26"/>
      <c r="BWJ9" s="26"/>
      <c r="BWK9" s="26"/>
      <c r="BWL9" s="26"/>
      <c r="BWM9" s="26"/>
      <c r="BWN9" s="26"/>
      <c r="BWO9" s="26"/>
      <c r="BWP9" s="26">
        <v>1</v>
      </c>
      <c r="BWQ9" s="26"/>
      <c r="BWR9" s="26"/>
      <c r="BWS9" s="26"/>
      <c r="BWT9" s="26"/>
      <c r="BWU9" s="26"/>
      <c r="BWV9" s="26"/>
      <c r="BWW9" s="26"/>
      <c r="BWX9" s="26"/>
      <c r="BWY9" s="26"/>
      <c r="BWZ9" s="26"/>
      <c r="BXA9" s="26"/>
      <c r="BXB9" s="26"/>
      <c r="BXC9" s="26"/>
      <c r="BXD9" s="26"/>
      <c r="BXE9" s="26"/>
      <c r="BXF9" s="26"/>
      <c r="BXG9" s="26"/>
      <c r="BXH9" s="26">
        <v>1</v>
      </c>
      <c r="BXI9" s="26">
        <v>1</v>
      </c>
      <c r="BXJ9" s="26">
        <v>1</v>
      </c>
      <c r="BXK9" s="26">
        <v>1</v>
      </c>
      <c r="BXL9" s="26">
        <v>1</v>
      </c>
      <c r="BXM9" s="26">
        <v>1</v>
      </c>
      <c r="BXN9" s="26">
        <v>1</v>
      </c>
      <c r="BXO9" s="26">
        <v>1</v>
      </c>
      <c r="BXP9" s="26">
        <v>1</v>
      </c>
      <c r="BXQ9" s="26">
        <v>1</v>
      </c>
      <c r="BXR9" s="26">
        <v>1</v>
      </c>
      <c r="BXS9" s="26">
        <v>1</v>
      </c>
      <c r="BXT9" s="26">
        <v>1</v>
      </c>
      <c r="BXU9" s="26"/>
      <c r="BXV9" s="26"/>
      <c r="BXW9" s="26"/>
      <c r="BXX9" s="26"/>
      <c r="BXY9" s="26"/>
      <c r="BXZ9" s="26">
        <v>1</v>
      </c>
      <c r="BYA9" s="26">
        <v>1</v>
      </c>
      <c r="BYB9" s="26">
        <v>1</v>
      </c>
      <c r="BYC9" s="26">
        <v>1</v>
      </c>
      <c r="BYD9" s="26">
        <v>1</v>
      </c>
      <c r="BYE9" s="26">
        <v>1</v>
      </c>
      <c r="BYF9" s="26">
        <v>1</v>
      </c>
      <c r="BYG9" s="26">
        <v>1</v>
      </c>
      <c r="BYH9" s="26">
        <v>1</v>
      </c>
      <c r="BYI9" s="26">
        <v>1</v>
      </c>
      <c r="BYJ9" s="26">
        <v>1</v>
      </c>
      <c r="BYK9" s="26">
        <v>1</v>
      </c>
      <c r="BYL9" s="26">
        <v>1</v>
      </c>
      <c r="BYM9" s="26"/>
      <c r="BYN9" s="26"/>
      <c r="BYO9" s="26"/>
      <c r="BYP9" s="26"/>
      <c r="BYQ9" s="26"/>
      <c r="BYR9" s="26"/>
      <c r="BYS9" s="26"/>
      <c r="BYT9" s="26"/>
      <c r="BYU9" s="26"/>
      <c r="BYV9" s="26"/>
      <c r="BYW9" s="26"/>
      <c r="BYX9" s="26"/>
      <c r="BYY9" s="26">
        <v>1</v>
      </c>
      <c r="BYZ9" s="26"/>
      <c r="BZA9" s="26"/>
      <c r="BZB9" s="26"/>
      <c r="BZC9" s="26"/>
      <c r="BZD9" s="26"/>
      <c r="BZE9" s="26"/>
      <c r="BZF9" s="26"/>
      <c r="BZG9" s="26"/>
      <c r="BZH9" s="26"/>
      <c r="BZI9" s="26"/>
      <c r="BZJ9" s="26"/>
      <c r="BZK9" s="26"/>
      <c r="BZL9" s="26"/>
      <c r="BZM9" s="26"/>
      <c r="BZN9" s="26"/>
      <c r="BZO9" s="26"/>
      <c r="BZP9" s="26"/>
      <c r="BZQ9" s="26"/>
      <c r="BZR9" s="26"/>
      <c r="BZS9" s="26"/>
      <c r="BZT9" s="26"/>
      <c r="BZU9" s="26"/>
      <c r="BZV9" s="26">
        <v>1</v>
      </c>
      <c r="BZW9" s="26">
        <v>1</v>
      </c>
      <c r="BZX9" s="26">
        <v>1</v>
      </c>
      <c r="BZY9" s="26">
        <v>1</v>
      </c>
      <c r="BZZ9" s="26">
        <v>1</v>
      </c>
      <c r="CAA9" s="26">
        <v>1</v>
      </c>
      <c r="CAB9" s="26">
        <v>1</v>
      </c>
      <c r="CAC9" s="26">
        <v>1</v>
      </c>
      <c r="CAD9" s="26">
        <v>1</v>
      </c>
      <c r="CAE9" s="26">
        <v>1</v>
      </c>
      <c r="CAF9" s="26">
        <v>1</v>
      </c>
      <c r="CAG9" s="26">
        <v>2</v>
      </c>
      <c r="CAH9" s="26">
        <v>1</v>
      </c>
      <c r="CAI9" s="26">
        <v>1</v>
      </c>
      <c r="CAJ9" s="26">
        <v>1</v>
      </c>
      <c r="CAK9" s="26">
        <v>1</v>
      </c>
      <c r="CAL9" s="26">
        <v>1</v>
      </c>
      <c r="CAM9" s="26">
        <v>1</v>
      </c>
      <c r="CAN9" s="26">
        <v>1</v>
      </c>
      <c r="CAO9" s="26">
        <v>1</v>
      </c>
      <c r="CAP9" s="26">
        <v>1</v>
      </c>
      <c r="CAQ9" s="26">
        <v>1</v>
      </c>
      <c r="CAR9" s="26">
        <v>1</v>
      </c>
      <c r="CAS9" s="26">
        <v>1</v>
      </c>
      <c r="CAT9" s="26">
        <v>1</v>
      </c>
      <c r="CAU9" s="26">
        <v>1</v>
      </c>
      <c r="CAV9" s="26">
        <v>1</v>
      </c>
      <c r="CAW9" s="26">
        <v>1</v>
      </c>
      <c r="CAX9" s="26">
        <v>1</v>
      </c>
      <c r="CAY9" s="26">
        <v>1</v>
      </c>
      <c r="CAZ9" s="26">
        <v>1</v>
      </c>
      <c r="CBA9" s="26">
        <v>1</v>
      </c>
      <c r="CBB9" s="26">
        <v>1</v>
      </c>
      <c r="CBC9" s="26">
        <v>1</v>
      </c>
      <c r="CBD9" s="26">
        <v>1</v>
      </c>
      <c r="CBE9" s="26">
        <v>1</v>
      </c>
      <c r="CBF9" s="26">
        <v>1</v>
      </c>
      <c r="CBG9" s="26">
        <v>1</v>
      </c>
      <c r="CBH9" s="26">
        <v>1</v>
      </c>
      <c r="CBI9" s="26">
        <v>1</v>
      </c>
      <c r="CBJ9" s="26">
        <v>1</v>
      </c>
      <c r="CBK9" s="26">
        <v>1</v>
      </c>
      <c r="CBL9" s="26">
        <v>1</v>
      </c>
      <c r="CBM9" s="26">
        <v>1</v>
      </c>
      <c r="CBN9" s="26">
        <v>1</v>
      </c>
      <c r="CBO9" s="26">
        <v>1</v>
      </c>
      <c r="CBP9" s="26">
        <v>1</v>
      </c>
      <c r="CBQ9" s="26">
        <v>1</v>
      </c>
      <c r="CBR9" s="26">
        <v>1</v>
      </c>
      <c r="CBS9" s="26">
        <v>1</v>
      </c>
      <c r="CBT9" s="26">
        <v>1</v>
      </c>
      <c r="CBU9" s="26">
        <v>1</v>
      </c>
      <c r="CBV9" s="26">
        <v>1</v>
      </c>
      <c r="CBW9" s="26">
        <v>1</v>
      </c>
      <c r="CBX9" s="26">
        <v>1</v>
      </c>
      <c r="CBY9" s="26">
        <v>1</v>
      </c>
      <c r="CBZ9" s="26">
        <v>1</v>
      </c>
      <c r="CCA9" s="26">
        <v>1</v>
      </c>
      <c r="CCB9" s="26">
        <v>1</v>
      </c>
      <c r="CCC9" s="26"/>
      <c r="CCD9" s="26"/>
      <c r="CCE9" s="26">
        <v>1</v>
      </c>
      <c r="CCF9" s="26">
        <v>1</v>
      </c>
      <c r="CCG9" s="26">
        <v>1</v>
      </c>
      <c r="CCH9" s="26">
        <v>1</v>
      </c>
      <c r="CCI9" s="26">
        <v>1</v>
      </c>
      <c r="CCJ9" s="26">
        <v>1</v>
      </c>
      <c r="CCK9" s="26">
        <v>1</v>
      </c>
      <c r="CCL9" s="26">
        <v>1</v>
      </c>
      <c r="CCM9" s="26">
        <v>1</v>
      </c>
      <c r="CCN9" s="26">
        <v>1</v>
      </c>
      <c r="CCO9" s="26">
        <v>1</v>
      </c>
      <c r="CCP9" s="26">
        <v>1</v>
      </c>
      <c r="CCQ9" s="26">
        <v>1</v>
      </c>
      <c r="CCR9" s="26">
        <v>1</v>
      </c>
      <c r="CCS9" s="26">
        <v>1</v>
      </c>
      <c r="CCT9" s="26">
        <v>1</v>
      </c>
      <c r="CCU9" s="26">
        <v>1</v>
      </c>
      <c r="CCV9" s="26">
        <v>1</v>
      </c>
      <c r="CCW9" s="26">
        <v>1</v>
      </c>
      <c r="CCX9" s="26">
        <v>1</v>
      </c>
      <c r="CCY9" s="26">
        <v>1</v>
      </c>
      <c r="CCZ9" s="26">
        <v>1</v>
      </c>
      <c r="CDA9" s="26">
        <v>1</v>
      </c>
      <c r="CDB9" s="26">
        <v>1</v>
      </c>
      <c r="CDC9" s="26">
        <v>1</v>
      </c>
      <c r="CDD9" s="26">
        <v>1</v>
      </c>
      <c r="CDE9" s="26">
        <v>1</v>
      </c>
      <c r="CDF9" s="26">
        <v>1</v>
      </c>
      <c r="CDG9" s="26">
        <v>1</v>
      </c>
      <c r="CDH9" s="26">
        <v>1</v>
      </c>
      <c r="CDI9" s="26">
        <v>1</v>
      </c>
      <c r="CDJ9" s="26">
        <v>1</v>
      </c>
      <c r="CDK9" s="26">
        <v>1</v>
      </c>
      <c r="CDL9" s="26">
        <v>1</v>
      </c>
      <c r="CDM9" s="26">
        <v>1</v>
      </c>
      <c r="CDN9" s="26">
        <v>1</v>
      </c>
      <c r="CDO9" s="26">
        <v>1</v>
      </c>
      <c r="CDP9" s="26">
        <v>1</v>
      </c>
      <c r="CDQ9" s="26">
        <v>1</v>
      </c>
      <c r="CDR9" s="26"/>
      <c r="CDS9" s="26"/>
      <c r="CDT9" s="26"/>
      <c r="CDU9" s="26"/>
      <c r="CDV9" s="26"/>
      <c r="CDW9" s="26"/>
      <c r="CDX9" s="26"/>
      <c r="CDY9" s="26">
        <v>1</v>
      </c>
      <c r="CDZ9" s="26">
        <v>1</v>
      </c>
      <c r="CEA9" s="26"/>
      <c r="CEB9" s="26"/>
      <c r="CEC9" s="26"/>
      <c r="CED9" s="26"/>
      <c r="CEE9" s="26"/>
      <c r="CEF9" s="26"/>
      <c r="CEG9" s="26"/>
      <c r="CEH9" s="26"/>
      <c r="CEI9" s="26"/>
      <c r="CEJ9" s="26"/>
      <c r="CEK9" s="26"/>
      <c r="CEL9" s="26"/>
      <c r="CEM9" s="26"/>
      <c r="CEN9" s="26"/>
      <c r="CEO9" s="26"/>
      <c r="CEP9" s="26"/>
      <c r="CEQ9" s="26"/>
      <c r="CER9" s="26"/>
      <c r="CES9" s="26"/>
      <c r="CET9" s="26"/>
      <c r="CEU9" s="26"/>
      <c r="CEV9" s="26"/>
      <c r="CEW9" s="26"/>
      <c r="CEX9" s="26"/>
      <c r="CEY9" s="26"/>
      <c r="CEZ9" s="26"/>
      <c r="CFA9" s="26"/>
      <c r="CFB9" s="26"/>
      <c r="CFC9" s="26"/>
      <c r="CFD9" s="26"/>
      <c r="CFE9" s="26"/>
      <c r="CFF9" s="26"/>
      <c r="CFG9" s="26"/>
      <c r="CFH9" s="26"/>
      <c r="CFI9" s="26"/>
      <c r="CFJ9" s="26"/>
      <c r="CFK9" s="26"/>
      <c r="CFL9" s="26"/>
      <c r="CFM9" s="26"/>
      <c r="CFN9" s="26"/>
      <c r="CFO9" s="26"/>
      <c r="CFP9" s="26"/>
      <c r="CFQ9" s="26"/>
      <c r="CFR9" s="26"/>
      <c r="CFS9" s="26"/>
      <c r="CFT9" s="26"/>
      <c r="CFU9" s="26"/>
      <c r="CFV9" s="26"/>
      <c r="CFW9" s="26"/>
      <c r="CFX9" s="26"/>
      <c r="CFY9" s="26"/>
      <c r="CFZ9" s="26"/>
      <c r="CGA9" s="26"/>
      <c r="CGB9" s="26"/>
      <c r="CGC9" s="26"/>
      <c r="CGD9" s="26"/>
      <c r="CGE9" s="26"/>
      <c r="CGF9" s="26"/>
      <c r="CGG9" s="26"/>
      <c r="CGH9" s="26"/>
      <c r="CGI9" s="26"/>
      <c r="CGJ9" s="26"/>
      <c r="CGK9" s="26"/>
      <c r="CGL9" s="26"/>
      <c r="CGM9" s="26"/>
      <c r="CGN9" s="26"/>
      <c r="CGO9" s="26"/>
      <c r="CGP9" s="26"/>
      <c r="CGQ9" s="26"/>
      <c r="CGR9" s="26"/>
      <c r="CGS9" s="26"/>
      <c r="CGT9" s="26"/>
      <c r="CGU9" s="26"/>
      <c r="CGV9" s="26"/>
      <c r="CGW9" s="26"/>
      <c r="CGX9" s="26"/>
      <c r="CGY9" s="26"/>
      <c r="CGZ9" s="26"/>
      <c r="CHA9" s="26"/>
      <c r="CHB9" s="26"/>
      <c r="CHC9" s="26"/>
      <c r="CHD9" s="26"/>
      <c r="CHE9" s="26"/>
      <c r="CHF9" s="26"/>
      <c r="CHG9" s="26"/>
      <c r="CHH9" s="26"/>
      <c r="CHI9" s="26"/>
      <c r="CHJ9" s="26"/>
      <c r="CHK9" s="26"/>
      <c r="CHL9" s="26"/>
      <c r="CHM9" s="26"/>
      <c r="CHN9" s="26"/>
      <c r="CHO9" s="26"/>
      <c r="CHP9" s="26"/>
      <c r="CHQ9" s="26"/>
      <c r="CHR9" s="26"/>
      <c r="CHS9" s="26"/>
      <c r="CHT9" s="26"/>
      <c r="CHU9" s="26"/>
      <c r="CHV9" s="26"/>
      <c r="CHW9" s="26"/>
      <c r="CHX9" s="26"/>
      <c r="CHY9" s="26"/>
      <c r="CHZ9" s="26"/>
      <c r="CIA9" s="26"/>
      <c r="CIB9" s="26"/>
      <c r="CIC9" s="26"/>
      <c r="CID9" s="26"/>
      <c r="CIE9" s="26"/>
      <c r="CIF9" s="26"/>
      <c r="CIG9" s="26"/>
      <c r="CIH9" s="26"/>
      <c r="CII9" s="26"/>
      <c r="CIJ9" s="26"/>
      <c r="CIK9" s="26"/>
      <c r="CIL9" s="26"/>
      <c r="CIM9" s="26"/>
      <c r="CIN9" s="26"/>
      <c r="CIO9" s="26"/>
      <c r="CIP9" s="26"/>
      <c r="CIQ9" s="26"/>
      <c r="CIR9" s="26"/>
      <c r="CIS9" s="26"/>
      <c r="CIT9" s="26"/>
      <c r="CIU9" s="26"/>
      <c r="CIV9" s="26"/>
      <c r="CIW9" s="26"/>
      <c r="CIX9" s="26"/>
      <c r="CIY9" s="26"/>
      <c r="CIZ9" s="26"/>
      <c r="CJA9" s="26"/>
      <c r="CJB9" s="26"/>
      <c r="CJC9" s="26"/>
      <c r="CJD9" s="26"/>
      <c r="CJE9" s="26"/>
      <c r="CJF9" s="26"/>
      <c r="CJG9" s="26"/>
      <c r="CJH9" s="26"/>
      <c r="CJI9" s="26"/>
      <c r="CJJ9" s="26"/>
      <c r="CJK9" s="26"/>
      <c r="CJL9" s="26"/>
      <c r="CJM9" s="26"/>
      <c r="CJN9" s="26">
        <v>1</v>
      </c>
      <c r="CJO9" s="26"/>
      <c r="CJP9" s="26"/>
      <c r="CJQ9" s="26"/>
      <c r="CJR9" s="26"/>
      <c r="CJS9" s="26"/>
      <c r="CJT9" s="26"/>
      <c r="CJU9" s="26"/>
      <c r="CJV9" s="26"/>
      <c r="CJW9" s="26">
        <v>1</v>
      </c>
      <c r="CJX9" s="26">
        <v>1</v>
      </c>
      <c r="CJY9" s="26">
        <v>1</v>
      </c>
      <c r="CJZ9" s="26">
        <v>1</v>
      </c>
      <c r="CKA9" s="26">
        <v>1</v>
      </c>
      <c r="CKB9" s="26">
        <v>1</v>
      </c>
      <c r="CKC9" s="26">
        <v>1</v>
      </c>
      <c r="CKD9" s="26">
        <v>1</v>
      </c>
      <c r="CKE9" s="26">
        <v>1</v>
      </c>
      <c r="CKF9" s="26">
        <v>1</v>
      </c>
      <c r="CKG9" s="26">
        <v>1</v>
      </c>
      <c r="CKH9" s="26">
        <v>1</v>
      </c>
      <c r="CKI9" s="26"/>
      <c r="CKJ9" s="26"/>
      <c r="CKK9" s="26"/>
      <c r="CKL9" s="26"/>
      <c r="CKM9" s="26"/>
      <c r="CKN9" s="26"/>
      <c r="CKO9" s="26"/>
      <c r="CKP9" s="26"/>
      <c r="CKQ9" s="26"/>
      <c r="CKR9" s="26"/>
      <c r="CKS9" s="26"/>
      <c r="CKT9" s="26"/>
      <c r="CKU9" s="26"/>
      <c r="CKV9" s="26"/>
      <c r="CKW9" s="26"/>
      <c r="CKX9" s="26"/>
      <c r="CKY9" s="26"/>
      <c r="CKZ9" s="26"/>
      <c r="CLA9" s="26"/>
      <c r="CLB9" s="26"/>
      <c r="CLC9" s="26"/>
      <c r="CLD9" s="26"/>
      <c r="CLE9" s="26"/>
      <c r="CLF9" s="26"/>
      <c r="CLG9" s="26"/>
      <c r="CLH9" s="26"/>
      <c r="CLI9" s="26"/>
      <c r="CLJ9" s="26"/>
      <c r="CLK9" s="26"/>
      <c r="CLL9" s="26"/>
      <c r="CLM9" s="26"/>
      <c r="CLN9" s="26"/>
      <c r="CLO9" s="26"/>
      <c r="CLP9" s="26"/>
      <c r="CLQ9" s="26"/>
      <c r="CLR9" s="26"/>
      <c r="CLS9" s="26"/>
      <c r="CLT9" s="26"/>
      <c r="CLU9" s="26"/>
      <c r="CLV9" s="26"/>
      <c r="CLW9" s="26"/>
      <c r="CLX9" s="26"/>
      <c r="CLY9" s="26"/>
      <c r="CLZ9" s="26"/>
      <c r="CMA9" s="26"/>
      <c r="CMB9" s="26"/>
      <c r="CMC9" s="26"/>
      <c r="CMD9" s="26"/>
      <c r="CME9" s="26"/>
      <c r="CMF9" s="26"/>
      <c r="CMG9" s="26"/>
      <c r="CMH9" s="26"/>
      <c r="CMI9" s="26"/>
      <c r="CMJ9" s="26"/>
      <c r="CMK9" s="26"/>
      <c r="CML9" s="26"/>
      <c r="CMM9" s="26"/>
      <c r="CMN9" s="26"/>
      <c r="CMO9" s="26"/>
      <c r="CMP9" s="26"/>
      <c r="CMQ9" s="26"/>
      <c r="CMR9" s="26"/>
      <c r="CMS9" s="26"/>
      <c r="CMT9" s="26"/>
      <c r="CMU9" s="26"/>
      <c r="CMV9" s="26"/>
      <c r="CMW9" s="26"/>
      <c r="CMX9" s="26"/>
      <c r="CMY9" s="26"/>
      <c r="CMZ9" s="26"/>
      <c r="CNA9" s="26"/>
      <c r="CNB9" s="26"/>
      <c r="CNC9" s="26"/>
      <c r="CND9" s="26"/>
      <c r="CNE9" s="26"/>
      <c r="CNF9" s="26"/>
      <c r="CNG9" s="26"/>
      <c r="CNH9" s="26"/>
      <c r="CNI9" s="26"/>
      <c r="CNJ9" s="26"/>
      <c r="CNK9" s="26"/>
      <c r="CNL9" s="26"/>
      <c r="CNM9" s="26"/>
      <c r="CNN9" s="26"/>
      <c r="CNO9" s="26"/>
      <c r="CNP9" s="26"/>
      <c r="CNQ9" s="26"/>
      <c r="CNR9" s="26"/>
      <c r="CNS9" s="26"/>
      <c r="CNT9" s="26"/>
      <c r="CNU9" s="26"/>
      <c r="CNV9" s="26"/>
      <c r="CNW9" s="26"/>
      <c r="CNX9" s="26"/>
      <c r="CNY9" s="26"/>
      <c r="CNZ9" s="26"/>
      <c r="COA9" s="26"/>
      <c r="COB9" s="26"/>
      <c r="COC9" s="26"/>
      <c r="COD9" s="26"/>
      <c r="COE9" s="26"/>
      <c r="COF9" s="26"/>
      <c r="COG9" s="26"/>
      <c r="COH9" s="26"/>
      <c r="COI9" s="26"/>
      <c r="COJ9" s="26"/>
      <c r="COK9" s="26"/>
      <c r="COL9" s="26"/>
      <c r="COM9" s="26"/>
      <c r="CON9" s="26"/>
      <c r="COO9" s="26"/>
      <c r="COP9" s="26"/>
      <c r="COQ9" s="26"/>
      <c r="COR9" s="26"/>
      <c r="COS9" s="26"/>
      <c r="COT9" s="26"/>
      <c r="COU9" s="26"/>
      <c r="COV9" s="26"/>
      <c r="COW9" s="26"/>
      <c r="COX9" s="26"/>
      <c r="COY9" s="26"/>
      <c r="COZ9" s="26"/>
      <c r="CPA9" s="26"/>
      <c r="CPB9" s="26"/>
      <c r="CPC9" s="26"/>
      <c r="CPD9" s="26"/>
      <c r="CPE9" s="26"/>
      <c r="CPF9" s="26"/>
      <c r="CPG9" s="26"/>
      <c r="CPH9" s="26"/>
      <c r="CPI9" s="26"/>
      <c r="CPJ9" s="26"/>
      <c r="CPK9" s="26"/>
      <c r="CPL9" s="26"/>
      <c r="CPM9" s="26"/>
      <c r="CPN9" s="26"/>
      <c r="CPO9" s="26"/>
      <c r="CPP9" s="26"/>
      <c r="CPQ9" s="26"/>
      <c r="CPR9" s="26"/>
      <c r="CPS9" s="26"/>
      <c r="CPT9" s="26"/>
      <c r="CPU9" s="26"/>
      <c r="CPV9" s="26"/>
      <c r="CPW9" s="26"/>
      <c r="CPX9" s="26"/>
      <c r="CPY9" s="26"/>
      <c r="CPZ9" s="26"/>
      <c r="CQA9" s="26"/>
      <c r="CQB9" s="26"/>
      <c r="CQC9" s="26"/>
      <c r="CQD9" s="26"/>
      <c r="CQE9" s="26"/>
      <c r="CQF9" s="26"/>
      <c r="CQG9" s="26"/>
      <c r="CQH9" s="26"/>
      <c r="CQI9" s="26"/>
      <c r="CQJ9" s="26"/>
      <c r="CQK9" s="26"/>
      <c r="CQL9" s="26"/>
      <c r="CQM9" s="26"/>
      <c r="CQN9" s="26"/>
      <c r="CQO9" s="26"/>
      <c r="CQP9" s="26"/>
      <c r="CQQ9" s="26"/>
      <c r="CQR9" s="26"/>
      <c r="CQS9" s="26"/>
      <c r="CQT9" s="26"/>
      <c r="CQU9" s="26"/>
      <c r="CQV9" s="26"/>
      <c r="CQW9" s="26"/>
      <c r="CQX9" s="26"/>
      <c r="CQY9" s="26"/>
      <c r="CQZ9" s="26"/>
      <c r="CRA9" s="26"/>
      <c r="CRB9" s="26"/>
      <c r="CRC9" s="26"/>
      <c r="CRD9" s="26"/>
      <c r="CRE9" s="26"/>
      <c r="CRF9" s="26"/>
      <c r="CRG9" s="26"/>
      <c r="CRH9" s="26"/>
      <c r="CRI9" s="26"/>
      <c r="CRJ9" s="26"/>
      <c r="CRK9" s="26"/>
      <c r="CRL9" s="26"/>
      <c r="CRM9" s="26"/>
      <c r="CRN9" s="26"/>
      <c r="CRO9" s="26"/>
      <c r="CRP9" s="26"/>
      <c r="CRQ9" s="26"/>
      <c r="CRR9" s="26"/>
      <c r="CRS9" s="26"/>
      <c r="CRT9" s="26"/>
      <c r="CRU9" s="26"/>
      <c r="CRV9" s="26"/>
      <c r="CRW9" s="26"/>
      <c r="CRX9" s="26"/>
      <c r="CRY9" s="26"/>
      <c r="CRZ9" s="26"/>
      <c r="CSA9" s="26"/>
      <c r="CSB9" s="26"/>
      <c r="CSC9" s="26"/>
      <c r="CSD9" s="26"/>
      <c r="CSE9" s="26"/>
      <c r="CSF9" s="26"/>
      <c r="CSG9" s="26"/>
      <c r="CSH9" s="26"/>
      <c r="CSI9" s="26"/>
      <c r="CSJ9" s="26"/>
      <c r="CSK9" s="26"/>
      <c r="CSL9" s="26"/>
      <c r="CSM9" s="26"/>
      <c r="CSN9" s="26"/>
      <c r="CSO9" s="26"/>
      <c r="CSP9" s="26"/>
      <c r="CSQ9" s="26"/>
      <c r="CSR9" s="26"/>
      <c r="CSS9" s="26"/>
      <c r="CST9" s="26"/>
      <c r="CSU9" s="26"/>
      <c r="CSV9" s="26"/>
      <c r="CSW9" s="26"/>
      <c r="CSX9" s="26"/>
      <c r="CSY9" s="26"/>
      <c r="CSZ9" s="26"/>
      <c r="CTA9" s="26"/>
      <c r="CTB9" s="26"/>
      <c r="CTC9" s="26"/>
      <c r="CTD9" s="26"/>
      <c r="CTE9" s="26"/>
      <c r="CTF9" s="26"/>
      <c r="CTG9" s="26"/>
      <c r="CTH9" s="26"/>
      <c r="CTI9" s="26"/>
      <c r="CTJ9" s="26"/>
      <c r="CTK9" s="26"/>
      <c r="CTL9" s="26"/>
      <c r="CTM9" s="26"/>
      <c r="CTN9" s="26"/>
      <c r="CTO9" s="26"/>
      <c r="CTP9" s="26"/>
      <c r="CTQ9" s="26"/>
      <c r="CTR9" s="26"/>
      <c r="CTS9" s="26"/>
      <c r="CTT9" s="26"/>
      <c r="CTU9" s="26"/>
      <c r="CTV9" s="26"/>
      <c r="CTW9" s="26"/>
      <c r="CTX9" s="26"/>
      <c r="CTY9" s="26"/>
      <c r="CTZ9" s="26"/>
      <c r="CUA9" s="26"/>
      <c r="CUB9" s="26"/>
      <c r="CUC9" s="26"/>
      <c r="CUD9" s="26"/>
      <c r="CUE9" s="26"/>
      <c r="CUF9" s="26"/>
      <c r="CUG9" s="26"/>
      <c r="CUH9" s="26"/>
      <c r="CUI9" s="26"/>
      <c r="CUJ9" s="26"/>
      <c r="CUK9" s="26"/>
      <c r="CUL9" s="26"/>
      <c r="CUM9" s="26"/>
      <c r="CUN9" s="26"/>
      <c r="CUO9" s="26"/>
      <c r="CUP9" s="26"/>
      <c r="CUQ9" s="26"/>
      <c r="CUR9" s="26"/>
      <c r="CUS9" s="26"/>
      <c r="CUT9" s="26"/>
      <c r="CUU9" s="26"/>
      <c r="CUV9" s="26"/>
      <c r="CUW9" s="26"/>
      <c r="CUX9" s="26"/>
      <c r="CUY9" s="26"/>
      <c r="CUZ9" s="26"/>
      <c r="CVA9" s="26">
        <v>1</v>
      </c>
      <c r="CVB9" s="26"/>
      <c r="CVC9" s="26"/>
      <c r="CVD9" s="26"/>
      <c r="CVE9" s="26"/>
      <c r="CVF9" s="26"/>
      <c r="CVG9" s="26"/>
      <c r="CVH9" s="26"/>
      <c r="CVI9" s="26"/>
      <c r="CVJ9" s="26"/>
      <c r="CVK9" s="26"/>
      <c r="CVL9" s="26"/>
      <c r="CVM9" s="26"/>
      <c r="CVN9" s="26"/>
      <c r="CVO9" s="26"/>
      <c r="CVP9" s="26"/>
      <c r="CVQ9" s="26"/>
      <c r="CVR9" s="26"/>
      <c r="CVS9" s="26"/>
      <c r="CVT9" s="26"/>
      <c r="CVU9" s="26"/>
      <c r="CVV9" s="26"/>
      <c r="CVW9" s="26"/>
      <c r="CVX9" s="26"/>
      <c r="CVY9" s="26"/>
      <c r="CVZ9" s="26"/>
      <c r="CWA9" s="26"/>
      <c r="CWB9" s="26"/>
      <c r="CWC9" s="26"/>
      <c r="CWD9" s="26"/>
      <c r="CWE9" s="26"/>
      <c r="CWF9" s="26"/>
      <c r="CWG9" s="26"/>
      <c r="CWH9" s="26"/>
      <c r="CWI9" s="26"/>
      <c r="CWJ9" s="26"/>
      <c r="CWK9" s="26"/>
      <c r="CWL9" s="26"/>
      <c r="CWM9" s="26"/>
      <c r="CWN9" s="26"/>
      <c r="CWO9" s="26"/>
      <c r="CWP9" s="26"/>
      <c r="CWQ9" s="26"/>
      <c r="CWR9" s="26"/>
      <c r="CWS9" s="26"/>
      <c r="CWT9" s="26"/>
      <c r="CWU9" s="26"/>
      <c r="CWV9" s="26"/>
      <c r="CWW9" s="26"/>
      <c r="CWX9" s="26"/>
      <c r="CWY9" s="26"/>
      <c r="CWZ9" s="26"/>
      <c r="CXA9" s="26"/>
      <c r="CXB9" s="26"/>
      <c r="CXC9" s="26"/>
      <c r="CXD9" s="26"/>
      <c r="CXE9" s="26"/>
      <c r="CXF9" s="26"/>
      <c r="CXG9" s="26"/>
      <c r="CXH9" s="26"/>
      <c r="CXI9" s="26"/>
      <c r="CXJ9" s="26"/>
      <c r="CXK9" s="26"/>
      <c r="CXL9" s="26"/>
      <c r="CXM9" s="26"/>
      <c r="CXN9" s="26"/>
      <c r="CXO9" s="26"/>
      <c r="CXP9" s="26"/>
      <c r="CXQ9" s="26"/>
      <c r="CXR9" s="26"/>
      <c r="CXS9" s="26"/>
      <c r="CXT9" s="26"/>
      <c r="CXU9" s="26"/>
      <c r="CXV9" s="26"/>
      <c r="CXW9" s="26"/>
      <c r="CXX9" s="26"/>
      <c r="CXY9" s="26"/>
      <c r="CXZ9" s="26"/>
      <c r="CYA9" s="26"/>
      <c r="CYB9" s="26"/>
      <c r="CYC9" s="26"/>
      <c r="CYD9" s="26"/>
      <c r="CYE9" s="26"/>
      <c r="CYF9" s="26"/>
      <c r="CYG9" s="26"/>
      <c r="CYH9" s="26"/>
      <c r="CYI9" s="26"/>
      <c r="CYJ9" s="26"/>
      <c r="CYK9" s="26"/>
      <c r="CYL9" s="26"/>
      <c r="CYM9" s="26"/>
      <c r="CYN9" s="26"/>
      <c r="CYO9" s="26"/>
      <c r="CYP9" s="26"/>
      <c r="CYQ9" s="26"/>
      <c r="CYR9" s="26"/>
      <c r="CYS9" s="26"/>
      <c r="CYT9" s="26"/>
      <c r="CYU9" s="26"/>
      <c r="CYV9" s="26"/>
      <c r="CYW9" s="26"/>
      <c r="CYX9" s="26"/>
      <c r="CYY9" s="26"/>
      <c r="CYZ9" s="26"/>
      <c r="CZA9" s="26"/>
      <c r="CZB9" s="26"/>
      <c r="CZC9" s="26"/>
      <c r="CZD9" s="26"/>
      <c r="CZE9" s="26"/>
      <c r="CZF9" s="26"/>
      <c r="CZG9" s="26"/>
      <c r="CZH9" s="26"/>
      <c r="CZI9" s="26"/>
      <c r="CZJ9" s="26"/>
      <c r="CZK9" s="26"/>
      <c r="CZL9" s="26"/>
      <c r="CZM9" s="26"/>
      <c r="CZN9" s="26"/>
      <c r="CZO9" s="26"/>
      <c r="CZP9" s="26"/>
      <c r="CZQ9" s="26"/>
      <c r="CZR9" s="26"/>
      <c r="CZS9" s="26"/>
      <c r="CZT9" s="26"/>
      <c r="CZU9" s="26"/>
      <c r="CZV9" s="26"/>
      <c r="CZW9" s="26"/>
      <c r="CZX9" s="26"/>
      <c r="CZY9" s="26"/>
      <c r="CZZ9" s="26"/>
      <c r="DAA9" s="26"/>
      <c r="DAB9" s="26"/>
      <c r="DAC9" s="26"/>
      <c r="DAD9" s="26"/>
      <c r="DAE9" s="26"/>
      <c r="DAF9" s="26"/>
      <c r="DAG9" s="26"/>
      <c r="DAH9" s="26"/>
      <c r="DAI9" s="26"/>
      <c r="DAJ9" s="26"/>
      <c r="DAK9" s="26"/>
      <c r="DAL9" s="26"/>
      <c r="DAM9" s="26"/>
      <c r="DAN9" s="26"/>
      <c r="DAO9" s="26"/>
      <c r="DAP9" s="26"/>
      <c r="DAQ9" s="26"/>
      <c r="DAR9" s="26"/>
      <c r="DAS9" s="26"/>
      <c r="DAT9" s="26"/>
      <c r="DAU9" s="26"/>
      <c r="DAV9" s="26"/>
      <c r="DAW9" s="26"/>
      <c r="DAX9" s="26"/>
      <c r="DAY9" s="26"/>
      <c r="DAZ9" s="26"/>
      <c r="DBA9" s="26"/>
      <c r="DBB9" s="26"/>
      <c r="DBC9" s="26"/>
      <c r="DBD9" s="26"/>
      <c r="DBE9" s="26"/>
      <c r="DBF9" s="26"/>
      <c r="DBG9" s="26"/>
      <c r="DBH9" s="26"/>
      <c r="DBI9" s="26"/>
      <c r="DBJ9" s="26"/>
      <c r="DBK9" s="26"/>
      <c r="DBL9" s="26"/>
      <c r="DBM9" s="26"/>
      <c r="DBN9" s="26"/>
      <c r="DBO9" s="26"/>
      <c r="DBP9" s="26"/>
      <c r="DBQ9" s="26"/>
      <c r="DBR9" s="26"/>
      <c r="DBS9" s="26"/>
      <c r="DBT9" s="26"/>
      <c r="DBU9" s="26"/>
      <c r="DBV9" s="26"/>
      <c r="DBW9" s="26"/>
      <c r="DBX9" s="26"/>
      <c r="DBY9" s="26"/>
      <c r="DBZ9" s="26"/>
      <c r="DCA9" s="26"/>
      <c r="DCB9" s="26"/>
      <c r="DCC9" s="26"/>
      <c r="DCD9" s="26"/>
      <c r="DCE9" s="26"/>
      <c r="DCF9" s="26"/>
      <c r="DCG9" s="26"/>
      <c r="DCH9" s="26"/>
      <c r="DCI9" s="26"/>
      <c r="DCJ9" s="26"/>
      <c r="DCK9" s="26"/>
      <c r="DCL9" s="26"/>
      <c r="DCM9" s="26"/>
      <c r="DCN9" s="26"/>
      <c r="DCO9" s="26"/>
      <c r="DCP9" s="26"/>
      <c r="DCQ9" s="26"/>
      <c r="DCR9" s="26"/>
      <c r="DCS9" s="26"/>
      <c r="DCT9" s="26"/>
      <c r="DCU9" s="26"/>
      <c r="DCV9" s="26"/>
      <c r="DCW9" s="26"/>
      <c r="DCX9" s="26"/>
      <c r="DCY9" s="26"/>
      <c r="DCZ9" s="26"/>
      <c r="DDA9" s="26"/>
      <c r="DDB9" s="26"/>
      <c r="DDC9" s="26"/>
      <c r="DDD9" s="26"/>
      <c r="DDE9" s="26"/>
      <c r="DDF9" s="26"/>
      <c r="DDG9" s="26"/>
      <c r="DDH9" s="26"/>
      <c r="DDI9" s="26"/>
      <c r="DDJ9" s="26"/>
      <c r="DDK9" s="26"/>
      <c r="DDL9" s="26"/>
      <c r="DDM9" s="26"/>
      <c r="DDN9" s="26"/>
      <c r="DDO9" s="26"/>
      <c r="DDP9" s="26"/>
      <c r="DDQ9" s="26"/>
      <c r="DDR9" s="26"/>
      <c r="DDS9" s="26"/>
      <c r="DDT9" s="26"/>
      <c r="DDU9" s="26"/>
      <c r="DDV9" s="26"/>
      <c r="DDW9" s="26"/>
      <c r="DDX9" s="26"/>
      <c r="DDY9" s="26"/>
      <c r="DDZ9" s="26"/>
      <c r="DEA9" s="26"/>
      <c r="DEB9" s="26"/>
      <c r="DEC9" s="26"/>
      <c r="DED9" s="26"/>
      <c r="DEE9" s="26"/>
      <c r="DEF9" s="26"/>
      <c r="DEG9" s="26"/>
      <c r="DEH9" s="26"/>
      <c r="DEI9" s="26"/>
      <c r="DEJ9" s="26"/>
      <c r="DEK9" s="26"/>
      <c r="DEL9" s="26"/>
      <c r="DEM9" s="26"/>
      <c r="DEN9" s="26"/>
      <c r="DEO9" s="26"/>
      <c r="DEP9" s="26"/>
      <c r="DEQ9" s="26"/>
      <c r="DER9" s="26"/>
      <c r="DES9" s="26"/>
      <c r="DET9" s="26"/>
      <c r="DEU9" s="26"/>
      <c r="DEV9" s="26"/>
      <c r="DEW9" s="26"/>
      <c r="DEX9" s="26"/>
      <c r="DEY9" s="26"/>
      <c r="DEZ9" s="26"/>
      <c r="DFA9" s="26"/>
      <c r="DFB9" s="26"/>
      <c r="DFC9" s="26"/>
      <c r="DFD9" s="26"/>
      <c r="DFE9" s="26"/>
      <c r="DFF9" s="26"/>
      <c r="DFG9" s="26"/>
      <c r="DFH9" s="26"/>
      <c r="DFI9" s="26"/>
      <c r="DFJ9" s="26"/>
      <c r="DFK9" s="26"/>
      <c r="DFL9" s="26"/>
      <c r="DFM9" s="26"/>
      <c r="DFN9" s="26"/>
      <c r="DFO9" s="26"/>
      <c r="DFP9" s="26"/>
      <c r="DFQ9" s="26"/>
      <c r="DFR9" s="26"/>
      <c r="DFS9" s="26"/>
      <c r="DFT9" s="26"/>
      <c r="DFU9" s="26"/>
      <c r="DFV9" s="26"/>
      <c r="DFW9" s="26"/>
      <c r="DFX9" s="26"/>
      <c r="DFY9" s="26"/>
      <c r="DFZ9" s="26"/>
      <c r="DGA9" s="26"/>
      <c r="DGB9" s="26"/>
      <c r="DGC9" s="26"/>
      <c r="DGD9" s="26"/>
      <c r="DGE9" s="26"/>
      <c r="DGF9" s="26"/>
      <c r="DGG9" s="26"/>
      <c r="DGH9" s="26"/>
      <c r="DGI9" s="26"/>
      <c r="DGJ9" s="26"/>
      <c r="DGK9" s="26"/>
      <c r="DGL9" s="26"/>
      <c r="DGM9" s="26"/>
      <c r="DGN9" s="26"/>
      <c r="DGO9" s="26"/>
      <c r="DGP9" s="26"/>
      <c r="DGQ9" s="26"/>
      <c r="DGR9" s="26"/>
      <c r="DGS9" s="26"/>
      <c r="DGT9" s="26"/>
      <c r="DGU9" s="26"/>
      <c r="DGV9" s="26"/>
      <c r="DGW9" s="26"/>
      <c r="DGX9" s="26"/>
      <c r="DGY9" s="26"/>
      <c r="DGZ9" s="26"/>
      <c r="DHA9" s="26"/>
      <c r="DHB9" s="26"/>
      <c r="DHC9" s="26"/>
      <c r="DHD9" s="26"/>
      <c r="DHE9" s="26"/>
      <c r="DHF9" s="26"/>
      <c r="DHG9" s="26"/>
      <c r="DHH9" s="26"/>
      <c r="DHI9" s="26">
        <v>1</v>
      </c>
      <c r="DHJ9" s="26">
        <v>1</v>
      </c>
      <c r="DHK9" s="26">
        <v>1</v>
      </c>
      <c r="DHL9" s="26">
        <v>1</v>
      </c>
      <c r="DHM9" s="26">
        <v>1</v>
      </c>
      <c r="DHN9" s="26">
        <v>1</v>
      </c>
      <c r="DHO9" s="26">
        <v>1</v>
      </c>
      <c r="DHP9" s="26">
        <v>1</v>
      </c>
      <c r="DHQ9" s="26">
        <v>1</v>
      </c>
      <c r="DHR9" s="26">
        <v>1</v>
      </c>
      <c r="DHS9" s="26">
        <v>1</v>
      </c>
      <c r="DHT9" s="26">
        <v>1</v>
      </c>
      <c r="DHU9" s="26">
        <v>1</v>
      </c>
      <c r="DHV9" s="26">
        <v>1</v>
      </c>
      <c r="DHW9" s="26">
        <v>1</v>
      </c>
      <c r="DHX9" s="26">
        <v>1</v>
      </c>
      <c r="DHY9" s="26">
        <v>1</v>
      </c>
      <c r="DHZ9" s="26">
        <v>1</v>
      </c>
      <c r="DIA9" s="26">
        <v>1</v>
      </c>
      <c r="DIB9" s="26">
        <v>1</v>
      </c>
      <c r="DIC9" s="26">
        <v>1</v>
      </c>
      <c r="DID9" s="26">
        <v>1</v>
      </c>
      <c r="DIE9" s="26">
        <v>1</v>
      </c>
      <c r="DIF9" s="26">
        <v>1</v>
      </c>
      <c r="DIG9" s="26">
        <v>1</v>
      </c>
      <c r="DIH9" s="26">
        <v>1</v>
      </c>
      <c r="DII9" s="26">
        <v>1</v>
      </c>
      <c r="DIJ9" s="26">
        <v>1</v>
      </c>
      <c r="DIK9" s="26">
        <v>1</v>
      </c>
      <c r="DIL9" s="26">
        <v>1</v>
      </c>
      <c r="DIM9" s="26"/>
      <c r="DIN9" s="26"/>
      <c r="DIO9" s="26"/>
      <c r="DIP9" s="26"/>
      <c r="DIQ9" s="26"/>
      <c r="DIR9" s="26"/>
      <c r="DIS9" s="26"/>
      <c r="DIT9" s="26">
        <v>1</v>
      </c>
      <c r="DIU9" s="26"/>
      <c r="DIV9" s="26"/>
      <c r="DIW9" s="26"/>
      <c r="DIX9" s="26"/>
      <c r="DIY9" s="26"/>
      <c r="DIZ9" s="26"/>
      <c r="DJA9" s="26"/>
      <c r="DJB9" s="26"/>
      <c r="DJC9" s="26"/>
      <c r="DJD9" s="26"/>
      <c r="DJE9" s="26"/>
      <c r="DJF9" s="26"/>
      <c r="DJG9" s="26"/>
      <c r="DJH9" s="26"/>
      <c r="DJI9" s="26"/>
      <c r="DJJ9" s="26"/>
      <c r="DJK9" s="26"/>
      <c r="DJL9" s="26"/>
      <c r="DJM9" s="26"/>
      <c r="DJN9" s="26"/>
      <c r="DJO9" s="26"/>
      <c r="DJP9" s="26"/>
      <c r="DJQ9" s="26"/>
      <c r="DJR9" s="26"/>
      <c r="DJS9" s="26"/>
      <c r="DJT9" s="26"/>
      <c r="DJU9" s="26"/>
      <c r="DJV9" s="26"/>
      <c r="DJW9" s="26"/>
      <c r="DJX9" s="26"/>
      <c r="DJY9" s="26"/>
      <c r="DJZ9" s="26"/>
      <c r="DKA9" s="26"/>
      <c r="DKB9" s="26"/>
      <c r="DKC9" s="26"/>
      <c r="DKD9" s="26"/>
      <c r="DKE9" s="26"/>
      <c r="DKF9" s="26"/>
      <c r="DKG9" s="26"/>
      <c r="DKH9" s="26"/>
      <c r="DKI9" s="26"/>
      <c r="DKJ9" s="26"/>
      <c r="DKK9" s="26"/>
      <c r="DKL9" s="26"/>
      <c r="DKM9" s="26"/>
      <c r="DKN9" s="26"/>
      <c r="DKO9" s="26"/>
      <c r="DKP9" s="26"/>
      <c r="DKQ9" s="26"/>
      <c r="DKR9" s="26"/>
      <c r="DKS9" s="26"/>
      <c r="DKT9" s="26"/>
      <c r="DKU9" s="26"/>
      <c r="DKV9" s="26"/>
      <c r="DKW9" s="26"/>
      <c r="DKX9" s="26"/>
      <c r="DKY9" s="26"/>
      <c r="DKZ9" s="26"/>
      <c r="DLA9" s="26"/>
      <c r="DLB9" s="26"/>
      <c r="DLC9" s="26"/>
      <c r="DLD9" s="26"/>
      <c r="DLE9" s="26"/>
      <c r="DLF9" s="26"/>
      <c r="DLG9" s="26"/>
      <c r="DLH9" s="26"/>
      <c r="DLI9" s="26"/>
      <c r="DLJ9" s="26"/>
      <c r="DLK9" s="26"/>
      <c r="DLL9" s="26"/>
      <c r="DLM9" s="26"/>
      <c r="DLN9" s="26"/>
      <c r="DLO9" s="26"/>
      <c r="DLP9" s="26"/>
      <c r="DLQ9" s="26"/>
      <c r="DLR9" s="26"/>
      <c r="DLS9" s="26"/>
      <c r="DLT9" s="26"/>
      <c r="DLU9" s="26"/>
      <c r="DLV9" s="26"/>
      <c r="DLW9" s="26"/>
      <c r="DLX9" s="26"/>
      <c r="DLY9" s="26"/>
      <c r="DLZ9" s="26"/>
      <c r="DMA9" s="26"/>
      <c r="DMB9" s="26"/>
      <c r="DMC9" s="26"/>
      <c r="DMD9" s="26"/>
      <c r="DME9" s="26"/>
      <c r="DMF9" s="26"/>
      <c r="DMG9" s="26"/>
      <c r="DMH9" s="26"/>
      <c r="DMI9" s="26"/>
      <c r="DMJ9" s="26"/>
      <c r="DMK9" s="26"/>
      <c r="DML9" s="26"/>
      <c r="DMM9" s="26"/>
      <c r="DMN9" s="26"/>
      <c r="DMO9" s="26"/>
      <c r="DMP9" s="26"/>
      <c r="DMQ9" s="26">
        <v>1</v>
      </c>
      <c r="DMR9" s="26">
        <v>1</v>
      </c>
      <c r="DMS9" s="26">
        <v>1</v>
      </c>
      <c r="DMT9" s="26">
        <v>1</v>
      </c>
      <c r="DMU9" s="26">
        <v>1</v>
      </c>
      <c r="DMV9" s="26">
        <v>1</v>
      </c>
      <c r="DMW9" s="26">
        <v>1</v>
      </c>
      <c r="DMX9" s="26">
        <v>1</v>
      </c>
      <c r="DMY9" s="26">
        <v>1</v>
      </c>
      <c r="DMZ9" s="26">
        <v>1</v>
      </c>
      <c r="DNA9" s="26">
        <v>1</v>
      </c>
      <c r="DNB9" s="26">
        <v>1</v>
      </c>
      <c r="DNC9" s="26">
        <v>1</v>
      </c>
      <c r="DND9" s="26">
        <v>1</v>
      </c>
      <c r="DNE9" s="26">
        <v>1</v>
      </c>
      <c r="DNF9" s="26">
        <v>1</v>
      </c>
      <c r="DNG9" s="26">
        <v>1</v>
      </c>
      <c r="DNH9" s="26">
        <v>1</v>
      </c>
      <c r="DNI9" s="26">
        <v>1</v>
      </c>
      <c r="DNJ9" s="26">
        <v>1</v>
      </c>
      <c r="DNK9" s="26">
        <v>1</v>
      </c>
      <c r="DNL9" s="26">
        <v>1</v>
      </c>
      <c r="DNM9" s="26"/>
      <c r="DNN9" s="26"/>
      <c r="DNO9" s="26"/>
      <c r="DNP9" s="26"/>
      <c r="DNQ9" s="26"/>
      <c r="DNR9" s="26"/>
      <c r="DNS9" s="26"/>
      <c r="DNT9" s="26"/>
      <c r="DNU9" s="26">
        <v>1</v>
      </c>
      <c r="DNV9" s="26">
        <v>1</v>
      </c>
      <c r="DNW9" s="26"/>
      <c r="DNX9" s="26"/>
      <c r="DNY9" s="26"/>
      <c r="DNZ9" s="26"/>
      <c r="DOA9" s="26"/>
      <c r="DOB9" s="26"/>
      <c r="DOC9" s="26"/>
      <c r="DOD9" s="26"/>
      <c r="DOE9" s="26"/>
      <c r="DOF9" s="26"/>
      <c r="DOG9" s="26"/>
      <c r="DOH9" s="26"/>
      <c r="DOI9" s="26"/>
      <c r="DOJ9" s="26"/>
      <c r="DOK9" s="26"/>
      <c r="DOL9" s="26"/>
      <c r="DOM9" s="26"/>
      <c r="DON9" s="26"/>
      <c r="DOO9" s="26"/>
      <c r="DOP9" s="26"/>
      <c r="DOQ9" s="26"/>
      <c r="DOR9" s="26"/>
      <c r="DOS9" s="26"/>
      <c r="DOT9" s="26"/>
      <c r="DOU9" s="26"/>
      <c r="DOV9" s="26"/>
      <c r="DOW9" s="26"/>
      <c r="DOX9" s="26"/>
      <c r="DOY9" s="26"/>
      <c r="DOZ9" s="26"/>
      <c r="DPA9" s="26"/>
      <c r="DPB9" s="26"/>
      <c r="DPC9" s="26"/>
      <c r="DPD9" s="26"/>
      <c r="DPE9" s="26"/>
      <c r="DPF9" s="26"/>
      <c r="DPG9" s="26"/>
      <c r="DPH9" s="26"/>
      <c r="DPI9" s="26"/>
      <c r="DPJ9" s="26"/>
      <c r="DPK9" s="26"/>
      <c r="DPL9" s="26"/>
      <c r="DPM9" s="26"/>
      <c r="DPN9" s="26"/>
      <c r="DPO9" s="26"/>
      <c r="DPP9" s="26"/>
      <c r="DPQ9" s="26"/>
      <c r="DPR9" s="26"/>
      <c r="DPS9" s="26"/>
      <c r="DPT9" s="26"/>
      <c r="DPU9" s="26"/>
      <c r="DPV9" s="26"/>
      <c r="DPW9" s="26"/>
      <c r="DPX9" s="26"/>
      <c r="DPY9" s="26"/>
      <c r="DPZ9" s="26"/>
      <c r="DQA9" s="26"/>
      <c r="DQB9" s="26"/>
      <c r="DQC9" s="26"/>
      <c r="DQD9" s="26"/>
      <c r="DQE9" s="26"/>
      <c r="DQF9" s="26"/>
      <c r="DQG9" s="26"/>
      <c r="DQH9" s="26"/>
      <c r="DQI9" s="26"/>
      <c r="DQJ9" s="26"/>
      <c r="DQK9" s="26"/>
      <c r="DQL9" s="26"/>
      <c r="DQM9" s="26"/>
      <c r="DQN9" s="26"/>
      <c r="DQO9" s="26"/>
      <c r="DQP9" s="26"/>
      <c r="DQQ9" s="26"/>
      <c r="DQR9" s="26"/>
      <c r="DQS9" s="26"/>
      <c r="DQT9" s="26"/>
      <c r="DQU9" s="26"/>
      <c r="DQV9" s="26"/>
      <c r="DQW9" s="26"/>
      <c r="DQX9" s="26"/>
      <c r="DQY9" s="26"/>
      <c r="DQZ9" s="26"/>
      <c r="DRA9" s="26"/>
      <c r="DRB9" s="26"/>
      <c r="DRC9" s="26"/>
      <c r="DRD9" s="26"/>
      <c r="DRE9" s="26"/>
      <c r="DRF9" s="26"/>
      <c r="DRG9" s="26"/>
      <c r="DRH9" s="26"/>
      <c r="DRI9" s="26"/>
      <c r="DRJ9" s="26"/>
      <c r="DRK9" s="26"/>
      <c r="DRL9" s="26"/>
      <c r="DRM9" s="26"/>
      <c r="DRN9" s="26"/>
      <c r="DRO9" s="26"/>
      <c r="DRP9" s="26"/>
      <c r="DRQ9" s="26"/>
      <c r="DRR9" s="26"/>
      <c r="DRS9" s="26"/>
      <c r="DRT9" s="26"/>
      <c r="DRU9" s="26"/>
      <c r="DRV9" s="26"/>
      <c r="DRW9" s="26"/>
      <c r="DRX9" s="26"/>
      <c r="DRY9" s="26"/>
      <c r="DRZ9" s="26"/>
      <c r="DSA9" s="26"/>
      <c r="DSB9" s="26"/>
      <c r="DSC9" s="26"/>
      <c r="DSD9" s="26"/>
      <c r="DSE9" s="26"/>
      <c r="DSF9" s="26"/>
      <c r="DSG9" s="26"/>
      <c r="DSH9" s="26"/>
      <c r="DSI9" s="26"/>
      <c r="DSJ9" s="26"/>
      <c r="DSK9" s="26"/>
      <c r="DSL9" s="26"/>
      <c r="DSM9" s="26"/>
      <c r="DSN9" s="26"/>
      <c r="DSO9" s="26"/>
      <c r="DSP9" s="26"/>
      <c r="DSQ9" s="26"/>
      <c r="DSR9" s="26"/>
      <c r="DSS9" s="26"/>
      <c r="DST9" s="26"/>
      <c r="DSU9" s="26"/>
      <c r="DSV9" s="26"/>
      <c r="DSW9" s="26"/>
      <c r="DSX9" s="26"/>
      <c r="DSY9" s="26"/>
      <c r="DSZ9" s="26"/>
      <c r="DTA9" s="26"/>
      <c r="DTB9" s="26"/>
      <c r="DTC9" s="26"/>
      <c r="DTD9" s="26"/>
      <c r="DTE9" s="26"/>
      <c r="DTF9" s="26"/>
      <c r="DTG9" s="26"/>
      <c r="DTH9" s="26"/>
      <c r="DTI9" s="26"/>
      <c r="DTJ9" s="26"/>
      <c r="DTK9" s="26"/>
      <c r="DTL9" s="26"/>
      <c r="DTM9" s="26"/>
      <c r="DTN9" s="26"/>
      <c r="DTO9" s="26"/>
      <c r="DTP9" s="26"/>
      <c r="DTQ9" s="26"/>
      <c r="DTR9" s="26"/>
      <c r="DTS9" s="26"/>
      <c r="DTT9" s="26"/>
      <c r="DTU9" s="26"/>
      <c r="DTV9" s="26"/>
      <c r="DTW9" s="26"/>
      <c r="DTX9" s="26"/>
      <c r="DTY9" s="26"/>
      <c r="DTZ9" s="26"/>
      <c r="DUA9" s="26"/>
      <c r="DUB9" s="26"/>
      <c r="DUC9" s="26"/>
      <c r="DUD9" s="26"/>
      <c r="DUE9" s="26"/>
      <c r="DUF9" s="26"/>
      <c r="DUG9" s="26"/>
      <c r="DUH9" s="26"/>
      <c r="DUI9" s="26"/>
      <c r="DUJ9" s="26"/>
      <c r="DUK9" s="26"/>
      <c r="DUL9" s="26"/>
      <c r="DUM9" s="26"/>
      <c r="DUN9" s="26"/>
      <c r="DUO9" s="26"/>
      <c r="DUP9" s="26"/>
      <c r="DUQ9" s="26"/>
      <c r="DUR9" s="26"/>
      <c r="DUS9" s="26"/>
      <c r="DUT9" s="26"/>
      <c r="DUU9" s="26"/>
      <c r="DUV9" s="26"/>
      <c r="DUW9" s="26"/>
      <c r="DUX9" s="26"/>
      <c r="DUY9" s="26"/>
      <c r="DUZ9" s="26"/>
      <c r="DVA9" s="26"/>
      <c r="DVB9" s="26"/>
      <c r="DVC9" s="26"/>
      <c r="DVD9" s="26"/>
      <c r="DVE9" s="26"/>
      <c r="DVF9" s="26"/>
      <c r="DVG9" s="26"/>
      <c r="DVH9" s="26"/>
      <c r="DVI9" s="26"/>
      <c r="DVJ9" s="26"/>
      <c r="DVK9" s="26"/>
      <c r="DVL9" s="26"/>
      <c r="DVM9" s="26"/>
      <c r="DVN9" s="26"/>
      <c r="DVO9" s="26"/>
      <c r="DVP9" s="26"/>
      <c r="DVQ9" s="26"/>
      <c r="DVR9" s="26"/>
      <c r="DVS9" s="26"/>
      <c r="DVT9" s="26"/>
      <c r="DVU9" s="26"/>
      <c r="DVV9" s="26"/>
      <c r="DVW9" s="26"/>
      <c r="DVX9" s="26"/>
      <c r="DVY9" s="26"/>
      <c r="DVZ9" s="26"/>
      <c r="DWA9" s="26"/>
      <c r="DWB9" s="26"/>
      <c r="DWC9" s="26"/>
      <c r="DWD9" s="26"/>
      <c r="DWE9" s="26"/>
      <c r="DWF9" s="26"/>
      <c r="DWG9" s="26"/>
      <c r="DWH9" s="26"/>
      <c r="DWI9" s="26"/>
      <c r="DWJ9" s="26"/>
      <c r="DWK9" s="26"/>
      <c r="DWL9" s="26"/>
      <c r="DWM9" s="26"/>
      <c r="DWN9" s="26"/>
      <c r="DWO9" s="26"/>
      <c r="DWP9" s="26"/>
      <c r="DWQ9" s="26"/>
      <c r="DWR9" s="26"/>
      <c r="DWS9" s="26"/>
      <c r="DWT9" s="26"/>
      <c r="DWU9" s="26"/>
      <c r="DWV9" s="26"/>
      <c r="DWW9" s="26"/>
      <c r="DWX9" s="26"/>
      <c r="DWY9" s="26"/>
      <c r="DWZ9" s="26"/>
      <c r="DXA9" s="26"/>
      <c r="DXB9" s="26"/>
      <c r="DXC9" s="26"/>
      <c r="DXD9" s="26"/>
      <c r="DXE9" s="26"/>
      <c r="DXF9" s="26"/>
      <c r="DXG9" s="26"/>
      <c r="DXH9" s="26"/>
      <c r="DXI9" s="26"/>
      <c r="DXJ9" s="26"/>
      <c r="DXK9" s="26"/>
      <c r="DXL9" s="26"/>
      <c r="DXM9" s="26"/>
      <c r="DXN9" s="26"/>
      <c r="DXO9" s="26"/>
      <c r="DXP9" s="26"/>
      <c r="DXQ9" s="26"/>
      <c r="DXR9" s="26"/>
      <c r="DXS9" s="26"/>
      <c r="DXT9" s="26"/>
      <c r="DXU9" s="26"/>
      <c r="DXV9" s="26"/>
      <c r="DXW9" s="26"/>
      <c r="DXX9" s="26"/>
      <c r="DXY9" s="26"/>
      <c r="DXZ9" s="26"/>
      <c r="DYA9" s="26"/>
      <c r="DYB9" s="26"/>
      <c r="DYC9" s="26"/>
      <c r="DYD9" s="26"/>
      <c r="DYE9" s="26"/>
      <c r="DYF9" s="26"/>
      <c r="DYG9" s="26"/>
      <c r="DYH9" s="26"/>
      <c r="DYI9" s="26"/>
      <c r="DYJ9" s="26"/>
      <c r="DYK9" s="26"/>
      <c r="DYL9" s="26"/>
      <c r="DYM9" s="26"/>
      <c r="DYN9" s="26"/>
      <c r="DYO9" s="26"/>
      <c r="DYP9" s="26"/>
      <c r="DYQ9" s="26"/>
      <c r="DYR9" s="26"/>
      <c r="DYS9" s="26"/>
      <c r="DYT9" s="26"/>
      <c r="DYU9" s="26"/>
      <c r="DYV9" s="26"/>
      <c r="DYW9" s="26"/>
      <c r="DYX9" s="26"/>
      <c r="DYY9" s="26"/>
      <c r="DYZ9" s="26"/>
      <c r="DZA9" s="26"/>
      <c r="DZB9" s="26"/>
      <c r="DZC9" s="26"/>
      <c r="DZD9" s="26"/>
      <c r="DZE9" s="26"/>
      <c r="DZF9" s="26"/>
      <c r="DZG9" s="26"/>
      <c r="DZH9" s="26"/>
      <c r="DZI9" s="26"/>
      <c r="DZJ9" s="26"/>
      <c r="DZK9" s="26"/>
      <c r="DZL9" s="26"/>
      <c r="DZM9" s="26"/>
      <c r="DZN9" s="26"/>
      <c r="DZO9" s="26"/>
      <c r="DZP9" s="26"/>
      <c r="DZQ9" s="26"/>
      <c r="DZR9" s="26"/>
      <c r="DZS9" s="26"/>
      <c r="DZT9" s="26"/>
      <c r="DZU9" s="26"/>
      <c r="DZV9" s="26"/>
      <c r="DZW9" s="26"/>
      <c r="DZX9" s="26"/>
      <c r="DZY9" s="26"/>
      <c r="DZZ9" s="26"/>
      <c r="EAA9" s="26"/>
      <c r="EAB9" s="26"/>
      <c r="EAC9" s="26"/>
      <c r="EAD9" s="26"/>
      <c r="EAE9" s="26"/>
      <c r="EAF9" s="26"/>
      <c r="EAG9" s="26"/>
      <c r="EAH9" s="26"/>
      <c r="EAI9" s="26"/>
      <c r="EAJ9" s="26"/>
      <c r="EAK9" s="26"/>
      <c r="EAL9" s="26"/>
      <c r="EAM9" s="26"/>
      <c r="EAN9" s="26"/>
      <c r="EAO9" s="26"/>
      <c r="EAP9" s="26"/>
      <c r="EAQ9" s="26"/>
      <c r="EAR9" s="26"/>
      <c r="EAS9" s="26"/>
      <c r="EAT9" s="26"/>
      <c r="EAU9" s="26"/>
      <c r="EAV9" s="26"/>
      <c r="EAW9" s="26"/>
      <c r="EAX9" s="26"/>
      <c r="EAY9" s="26"/>
      <c r="EAZ9" s="26"/>
      <c r="EBA9" s="26"/>
      <c r="EBB9" s="26"/>
      <c r="EBC9" s="26"/>
      <c r="EBD9" s="26"/>
      <c r="EBE9" s="26"/>
      <c r="EBF9" s="26"/>
      <c r="EBG9" s="26"/>
      <c r="EBH9" s="26"/>
      <c r="EBI9" s="26"/>
      <c r="EBJ9" s="26"/>
      <c r="EBK9" s="26"/>
      <c r="EBL9" s="26"/>
      <c r="EBM9" s="26"/>
      <c r="EBN9" s="26"/>
      <c r="EBO9" s="26"/>
      <c r="EBP9" s="26"/>
      <c r="EBQ9" s="26"/>
      <c r="EBR9" s="26"/>
      <c r="EBS9" s="26"/>
      <c r="EBT9" s="26"/>
      <c r="EBU9" s="26"/>
      <c r="EBV9" s="26"/>
      <c r="EBW9" s="26"/>
      <c r="EBX9" s="26"/>
      <c r="EBY9" s="26"/>
      <c r="EBZ9" s="26"/>
      <c r="ECA9" s="26"/>
      <c r="ECB9" s="26"/>
      <c r="ECC9" s="26"/>
      <c r="ECD9" s="26"/>
      <c r="ECE9" s="26"/>
      <c r="ECF9" s="26"/>
      <c r="ECG9" s="26"/>
      <c r="ECH9" s="26"/>
      <c r="ECI9" s="26"/>
      <c r="ECJ9" s="26"/>
      <c r="ECK9" s="26"/>
      <c r="ECL9" s="26"/>
      <c r="ECM9" s="26"/>
      <c r="ECN9" s="26"/>
      <c r="ECO9" s="26"/>
      <c r="ECP9" s="26"/>
      <c r="ECQ9" s="26"/>
      <c r="ECR9" s="26"/>
      <c r="ECS9" s="26"/>
      <c r="ECT9" s="26"/>
      <c r="ECU9" s="26"/>
      <c r="ECV9" s="26"/>
      <c r="ECW9" s="26"/>
      <c r="ECX9" s="26"/>
      <c r="ECY9" s="26"/>
      <c r="ECZ9" s="26"/>
      <c r="EDA9" s="26"/>
      <c r="EDB9" s="26"/>
      <c r="EDC9" s="26"/>
      <c r="EDD9" s="26"/>
      <c r="EDE9" s="26"/>
      <c r="EDF9" s="26"/>
      <c r="EDG9" s="26"/>
      <c r="EDH9" s="26"/>
      <c r="EDI9" s="26"/>
      <c r="EDJ9" s="26"/>
      <c r="EDK9" s="26"/>
      <c r="EDL9" s="26"/>
      <c r="EDM9" s="26"/>
      <c r="EDN9" s="26"/>
      <c r="EDO9" s="26"/>
      <c r="EDP9" s="26">
        <v>1</v>
      </c>
      <c r="EDQ9" s="26">
        <v>1</v>
      </c>
      <c r="EDR9" s="26"/>
      <c r="EDS9" s="26"/>
      <c r="EDT9" s="26"/>
      <c r="EDU9" s="26"/>
      <c r="EDV9" s="26"/>
      <c r="EDW9" s="26"/>
      <c r="EDX9" s="26"/>
      <c r="EDY9" s="26"/>
      <c r="EDZ9" s="26"/>
      <c r="EEA9" s="26"/>
      <c r="EEB9" s="26"/>
      <c r="EEC9" s="26"/>
      <c r="EED9" s="26"/>
      <c r="EEE9" s="26"/>
      <c r="EEF9" s="26"/>
      <c r="EEG9" s="26"/>
      <c r="EEH9" s="26"/>
      <c r="EEI9" s="26"/>
      <c r="EEJ9" s="26"/>
      <c r="EEK9" s="26"/>
      <c r="EEL9" s="26"/>
      <c r="EEM9" s="26"/>
      <c r="EEN9" s="26"/>
      <c r="EEO9" s="26"/>
      <c r="EEP9" s="26"/>
      <c r="EEQ9" s="26"/>
      <c r="EER9" s="26"/>
      <c r="EES9" s="26"/>
      <c r="EET9" s="26"/>
      <c r="EEU9" s="26"/>
      <c r="EEV9" s="26"/>
      <c r="EEW9" s="26"/>
      <c r="EEX9" s="26"/>
      <c r="EEY9" s="26"/>
      <c r="EEZ9" s="26"/>
      <c r="EFA9" s="26"/>
      <c r="EFB9" s="26"/>
      <c r="EFC9" s="26"/>
      <c r="EFD9" s="26"/>
      <c r="EFE9" s="26"/>
      <c r="EFF9" s="26"/>
      <c r="EFG9" s="26"/>
      <c r="EFH9" s="26"/>
      <c r="EFI9" s="26"/>
      <c r="EFJ9" s="26"/>
      <c r="EFK9" s="26"/>
      <c r="EFL9" s="26"/>
      <c r="EFM9" s="26"/>
      <c r="EFN9" s="26"/>
      <c r="EFO9" s="26"/>
      <c r="EFP9" s="26"/>
      <c r="EFQ9" s="26"/>
      <c r="EFR9" s="26"/>
      <c r="EFS9" s="26"/>
      <c r="EFT9" s="26"/>
      <c r="EFU9" s="26"/>
      <c r="EFV9" s="26"/>
      <c r="EFW9" s="26"/>
      <c r="EFX9" s="26"/>
      <c r="EFY9" s="26"/>
      <c r="EFZ9" s="26"/>
      <c r="EGA9" s="26"/>
      <c r="EGB9" s="26"/>
      <c r="EGC9" s="26"/>
      <c r="EGD9" s="26"/>
      <c r="EGE9" s="26"/>
      <c r="EGF9" s="26"/>
      <c r="EGG9" s="26"/>
      <c r="EGH9" s="26"/>
      <c r="EGI9" s="26"/>
      <c r="EGJ9" s="26"/>
      <c r="EGK9" s="26"/>
      <c r="EGL9" s="26"/>
      <c r="EGM9" s="26"/>
      <c r="EGN9" s="26"/>
      <c r="EGO9" s="26"/>
      <c r="EGP9" s="26"/>
      <c r="EGQ9" s="26"/>
      <c r="EGR9" s="26"/>
      <c r="EGS9" s="26"/>
      <c r="EGT9" s="26"/>
      <c r="EGU9" s="26"/>
      <c r="EGV9" s="26"/>
      <c r="EGW9" s="26"/>
      <c r="EGX9" s="26"/>
      <c r="EGY9" s="26"/>
      <c r="EGZ9" s="26"/>
      <c r="EHA9" s="26"/>
      <c r="EHB9" s="26"/>
      <c r="EHC9" s="26"/>
      <c r="EHD9" s="26"/>
      <c r="EHE9" s="26"/>
      <c r="EHF9" s="26"/>
      <c r="EHG9" s="26"/>
      <c r="EHH9" s="26"/>
      <c r="EHI9" s="26"/>
      <c r="EHJ9" s="26"/>
      <c r="EHK9" s="26"/>
      <c r="EHL9" s="26"/>
      <c r="EHM9" s="26"/>
      <c r="EHN9" s="26"/>
      <c r="EHO9" s="26"/>
      <c r="EHP9" s="26"/>
      <c r="EHQ9" s="26"/>
      <c r="EHR9" s="26"/>
      <c r="EHS9" s="26"/>
      <c r="EHT9" s="26"/>
      <c r="EHU9" s="26"/>
      <c r="EHV9" s="26"/>
      <c r="EHW9" s="26"/>
      <c r="EHX9" s="26"/>
      <c r="EHY9" s="26"/>
      <c r="EHZ9" s="26"/>
      <c r="EIA9" s="26"/>
      <c r="EIB9" s="26"/>
      <c r="EIC9" s="26"/>
      <c r="EID9" s="26"/>
      <c r="EIE9" s="26"/>
      <c r="EIF9" s="26"/>
      <c r="EIG9" s="26"/>
      <c r="EIH9" s="26"/>
      <c r="EII9" s="26"/>
      <c r="EIJ9" s="26"/>
      <c r="EIK9" s="26"/>
      <c r="EIL9" s="26"/>
      <c r="EIM9" s="26"/>
      <c r="EIN9" s="26"/>
      <c r="EIO9" s="26"/>
      <c r="EIP9" s="26"/>
      <c r="EIQ9" s="26"/>
      <c r="EIR9" s="26"/>
      <c r="EIS9" s="26"/>
      <c r="EIT9" s="26"/>
      <c r="EIU9" s="26"/>
      <c r="EIV9" s="26"/>
      <c r="EIW9" s="26"/>
      <c r="EIX9" s="26"/>
      <c r="EIY9" s="26"/>
      <c r="EIZ9" s="26"/>
      <c r="EJA9" s="26"/>
      <c r="EJB9" s="26"/>
      <c r="EJC9" s="26"/>
      <c r="EJD9" s="26"/>
      <c r="EJE9" s="26"/>
      <c r="EJF9" s="26"/>
      <c r="EJG9" s="26"/>
      <c r="EJH9" s="26"/>
      <c r="EJI9" s="26"/>
      <c r="EJJ9" s="26"/>
      <c r="EJK9" s="26"/>
      <c r="EJL9" s="26"/>
      <c r="EJM9" s="26"/>
      <c r="EJN9" s="26"/>
      <c r="EJO9" s="26"/>
      <c r="EJP9" s="26"/>
      <c r="EJQ9" s="26"/>
      <c r="EJR9" s="26"/>
      <c r="EJS9" s="26"/>
      <c r="EJT9" s="26"/>
      <c r="EJU9" s="26"/>
      <c r="EJV9" s="26"/>
      <c r="EJW9" s="26"/>
      <c r="EJX9" s="26"/>
      <c r="EJY9" s="26"/>
      <c r="EJZ9" s="26"/>
      <c r="EKA9" s="26"/>
      <c r="EKB9" s="26"/>
      <c r="EKC9" s="26"/>
      <c r="EKD9" s="26"/>
      <c r="EKE9" s="26"/>
      <c r="EKF9" s="26"/>
      <c r="EKG9" s="26"/>
      <c r="EKH9" s="26"/>
      <c r="EKI9" s="26"/>
      <c r="EKJ9" s="26"/>
      <c r="EKK9" s="26"/>
      <c r="EKL9" s="26"/>
      <c r="EKM9" s="26"/>
      <c r="EKN9" s="26"/>
      <c r="EKO9" s="26"/>
      <c r="EKP9" s="26"/>
      <c r="EKQ9" s="26"/>
      <c r="EKR9" s="26"/>
      <c r="EKS9" s="26"/>
      <c r="EKT9" s="26"/>
      <c r="EKU9" s="26"/>
      <c r="EKV9" s="26"/>
      <c r="EKW9" s="26"/>
      <c r="EKX9" s="26"/>
      <c r="EKY9" s="26"/>
      <c r="EKZ9" s="26"/>
      <c r="ELA9" s="26"/>
      <c r="ELB9" s="26"/>
      <c r="ELC9" s="26"/>
      <c r="ELD9" s="26"/>
      <c r="ELE9" s="26"/>
      <c r="ELF9" s="26"/>
      <c r="ELG9" s="26"/>
      <c r="ELH9" s="26"/>
      <c r="ELI9" s="26"/>
      <c r="ELJ9" s="26"/>
      <c r="ELK9" s="26"/>
      <c r="ELL9" s="26"/>
      <c r="ELM9" s="26"/>
      <c r="ELN9" s="26"/>
      <c r="ELO9" s="26"/>
      <c r="ELP9" s="26"/>
      <c r="ELQ9" s="26"/>
      <c r="ELR9" s="26"/>
      <c r="ELS9" s="26"/>
      <c r="ELT9" s="26"/>
      <c r="ELU9" s="26"/>
      <c r="ELV9" s="26"/>
      <c r="ELW9" s="26"/>
      <c r="ELX9" s="26"/>
      <c r="ELY9" s="26"/>
      <c r="ELZ9" s="26"/>
      <c r="EMA9" s="26"/>
      <c r="EMB9" s="26"/>
      <c r="EMC9" s="26"/>
      <c r="EMD9" s="26"/>
      <c r="EME9" s="26"/>
      <c r="EMF9" s="26"/>
      <c r="EMG9" s="26"/>
      <c r="EMH9" s="26"/>
      <c r="EMI9" s="26"/>
      <c r="EMJ9" s="26"/>
      <c r="EMK9" s="26"/>
      <c r="EML9" s="26"/>
      <c r="EMM9" s="26"/>
      <c r="EMN9" s="26"/>
      <c r="EMO9" s="26"/>
      <c r="EMP9" s="26"/>
      <c r="EMQ9" s="26"/>
      <c r="EMR9" s="26"/>
      <c r="EMS9" s="26"/>
      <c r="EMT9" s="26"/>
      <c r="EMU9" s="26"/>
      <c r="EMV9" s="26"/>
      <c r="EMW9" s="26"/>
      <c r="EMX9" s="26"/>
      <c r="EMY9" s="26"/>
      <c r="EMZ9" s="26"/>
      <c r="ENA9" s="26"/>
      <c r="ENB9" s="26"/>
      <c r="ENC9" s="26"/>
      <c r="END9" s="26"/>
      <c r="ENE9" s="26"/>
      <c r="ENF9" s="26"/>
      <c r="ENG9" s="26"/>
      <c r="ENH9" s="26"/>
      <c r="ENI9" s="26"/>
      <c r="ENJ9" s="26"/>
      <c r="ENK9" s="26"/>
      <c r="ENL9" s="26"/>
      <c r="ENM9" s="26"/>
      <c r="ENN9" s="26"/>
      <c r="ENO9" s="26"/>
      <c r="ENP9" s="26"/>
      <c r="ENQ9" s="26"/>
      <c r="ENR9" s="26"/>
      <c r="ENS9" s="26"/>
      <c r="ENT9" s="26"/>
      <c r="ENU9" s="26"/>
      <c r="ENV9" s="26"/>
      <c r="ENW9" s="26"/>
      <c r="ENX9" s="26"/>
      <c r="ENY9" s="26"/>
      <c r="ENZ9" s="26"/>
      <c r="EOA9" s="26"/>
      <c r="EOB9" s="26"/>
      <c r="EOC9" s="26"/>
      <c r="EOD9" s="26"/>
      <c r="EOE9" s="26"/>
      <c r="EOF9" s="26"/>
      <c r="EOG9" s="26"/>
      <c r="EOH9" s="26"/>
      <c r="EOI9" s="26"/>
      <c r="EOJ9" s="26"/>
      <c r="EOK9" s="26"/>
      <c r="EOL9" s="26"/>
      <c r="EOM9" s="26"/>
      <c r="EON9" s="26"/>
      <c r="EOO9" s="26"/>
      <c r="EOP9" s="26"/>
      <c r="EOQ9" s="26"/>
      <c r="EOR9" s="26"/>
      <c r="EOS9" s="26"/>
      <c r="EOT9" s="26"/>
      <c r="EOU9" s="26"/>
      <c r="EOV9" s="26"/>
      <c r="EOW9" s="26"/>
      <c r="EOX9" s="26"/>
      <c r="EOY9" s="26"/>
      <c r="EOZ9" s="26"/>
      <c r="EPA9" s="26"/>
      <c r="EPB9" s="26"/>
      <c r="EPC9" s="26"/>
      <c r="EPD9" s="26"/>
      <c r="EPE9" s="26"/>
      <c r="EPF9" s="26"/>
      <c r="EPG9" s="26"/>
      <c r="EPH9" s="26"/>
      <c r="EPI9" s="26"/>
      <c r="EPJ9" s="26"/>
      <c r="EPK9" s="26"/>
      <c r="EPL9" s="26"/>
      <c r="EPM9" s="26"/>
      <c r="EPN9" s="26"/>
      <c r="EPO9" s="26"/>
      <c r="EPP9" s="26"/>
      <c r="EPQ9" s="26"/>
      <c r="EPR9" s="26"/>
      <c r="EPS9" s="26"/>
      <c r="EPT9" s="26"/>
      <c r="EPU9" s="26"/>
      <c r="EPV9" s="26"/>
      <c r="EPW9" s="26"/>
      <c r="EPX9" s="26"/>
      <c r="EPY9" s="26"/>
      <c r="EPZ9" s="26"/>
      <c r="EQA9" s="26"/>
      <c r="EQB9" s="26"/>
      <c r="EQC9" s="26"/>
      <c r="EQD9" s="26"/>
      <c r="EQE9" s="26"/>
      <c r="EQF9" s="26"/>
      <c r="EQG9" s="26"/>
      <c r="EQH9" s="26"/>
      <c r="EQI9" s="26"/>
      <c r="EQJ9" s="26"/>
      <c r="EQK9" s="26"/>
      <c r="EQL9" s="26"/>
      <c r="EQM9" s="26"/>
      <c r="EQN9" s="26"/>
      <c r="EQO9" s="26"/>
      <c r="EQP9" s="26"/>
      <c r="EQQ9" s="26"/>
      <c r="EQR9" s="26"/>
      <c r="EQS9" s="26"/>
      <c r="EQT9" s="26"/>
      <c r="EQU9" s="26"/>
      <c r="EQV9" s="26"/>
      <c r="EQW9" s="26"/>
      <c r="EQX9" s="26"/>
      <c r="EQY9" s="26"/>
      <c r="EQZ9" s="26"/>
      <c r="ERA9" s="26"/>
      <c r="ERB9" s="26"/>
      <c r="ERC9" s="26"/>
      <c r="ERD9" s="26"/>
      <c r="ERE9" s="26"/>
      <c r="ERF9" s="26"/>
      <c r="ERG9" s="26"/>
      <c r="ERH9" s="26"/>
      <c r="ERI9" s="26"/>
      <c r="ERJ9" s="26"/>
      <c r="ERK9" s="26"/>
      <c r="ERL9" s="26"/>
      <c r="ERM9" s="26"/>
      <c r="ERN9" s="26"/>
      <c r="ERO9" s="26"/>
      <c r="ERP9" s="26"/>
      <c r="ERQ9" s="26"/>
      <c r="ERR9" s="26"/>
      <c r="ERS9" s="26"/>
      <c r="ERT9" s="26"/>
      <c r="ERU9" s="26"/>
      <c r="ERV9" s="26"/>
      <c r="ERW9" s="26"/>
      <c r="ERX9" s="26"/>
      <c r="ERY9" s="26"/>
      <c r="ERZ9" s="26"/>
      <c r="ESA9" s="26"/>
      <c r="ESB9" s="26"/>
      <c r="ESC9" s="26"/>
      <c r="ESD9" s="26"/>
      <c r="ESE9" s="26"/>
      <c r="ESF9" s="26"/>
      <c r="ESG9" s="26"/>
      <c r="ESH9" s="26"/>
      <c r="ESI9" s="26"/>
      <c r="ESJ9" s="26"/>
      <c r="ESK9" s="26"/>
      <c r="ESL9" s="26"/>
      <c r="ESM9" s="26"/>
      <c r="ESN9" s="26"/>
      <c r="ESO9" s="26"/>
      <c r="ESP9" s="26"/>
      <c r="ESQ9" s="26"/>
      <c r="ESR9" s="26"/>
      <c r="ESS9" s="26"/>
      <c r="EST9" s="26"/>
      <c r="ESU9" s="26"/>
      <c r="ESV9" s="26"/>
      <c r="ESW9" s="26"/>
      <c r="ESX9" s="26"/>
      <c r="ESY9" s="26"/>
      <c r="ESZ9" s="26"/>
      <c r="ETA9" s="26"/>
      <c r="ETB9" s="26"/>
      <c r="ETC9" s="26"/>
      <c r="ETD9" s="26"/>
      <c r="ETE9" s="26"/>
      <c r="ETF9" s="26"/>
      <c r="ETG9" s="26"/>
      <c r="ETH9" s="26"/>
      <c r="ETI9" s="26"/>
      <c r="ETJ9" s="26"/>
      <c r="ETK9" s="26"/>
      <c r="ETL9" s="26"/>
      <c r="ETM9" s="26"/>
      <c r="ETN9" s="26"/>
      <c r="ETO9" s="26"/>
      <c r="ETP9" s="26"/>
      <c r="ETQ9" s="26"/>
      <c r="ETR9" s="26"/>
      <c r="ETS9" s="26"/>
      <c r="ETT9" s="26"/>
      <c r="ETU9" s="26"/>
      <c r="ETV9" s="26"/>
      <c r="ETW9" s="26"/>
      <c r="ETX9" s="26"/>
      <c r="ETY9" s="26"/>
      <c r="ETZ9" s="26"/>
      <c r="EUA9" s="26"/>
      <c r="EUB9" s="26"/>
      <c r="EUC9" s="26"/>
      <c r="EUD9" s="26"/>
      <c r="EUE9" s="26"/>
      <c r="EUF9" s="26"/>
      <c r="EUG9" s="26"/>
      <c r="EUH9" s="26"/>
      <c r="EUI9" s="26"/>
      <c r="EUJ9" s="26"/>
      <c r="EUK9" s="26"/>
      <c r="EUL9" s="26"/>
      <c r="EUM9" s="26"/>
      <c r="EUN9" s="26"/>
      <c r="EUO9" s="26"/>
      <c r="EUP9" s="26"/>
      <c r="EUQ9" s="26"/>
      <c r="EUR9" s="26"/>
      <c r="EUS9" s="26"/>
      <c r="EUT9" s="26"/>
      <c r="EUU9" s="26"/>
      <c r="EUV9" s="26"/>
      <c r="EUW9" s="26"/>
      <c r="EUX9" s="26"/>
      <c r="EUY9" s="26"/>
      <c r="EUZ9" s="26"/>
      <c r="EVA9" s="26"/>
      <c r="EVB9" s="26"/>
      <c r="EVC9" s="26"/>
      <c r="EVD9" s="26"/>
      <c r="EVE9" s="26"/>
      <c r="EVF9" s="26"/>
      <c r="EVG9" s="26"/>
      <c r="EVH9" s="26"/>
      <c r="EVI9" s="26"/>
      <c r="EVJ9" s="26"/>
      <c r="EVK9" s="26"/>
      <c r="EVL9" s="26"/>
      <c r="EVM9" s="26"/>
      <c r="EVN9" s="26"/>
      <c r="EVO9" s="26"/>
      <c r="EVP9" s="26"/>
      <c r="EVQ9" s="26"/>
      <c r="EVR9" s="26"/>
      <c r="EVS9" s="26"/>
      <c r="EVT9" s="26"/>
      <c r="EVU9" s="26"/>
      <c r="EVV9" s="26"/>
      <c r="EVW9" s="26"/>
      <c r="EVX9" s="26"/>
      <c r="EVY9" s="26"/>
      <c r="EVZ9" s="26"/>
      <c r="EWA9" s="26"/>
      <c r="EWB9" s="26"/>
      <c r="EWC9" s="26"/>
      <c r="EWD9" s="26"/>
      <c r="EWE9" s="26"/>
      <c r="EWF9" s="26"/>
      <c r="EWG9" s="26"/>
      <c r="EWH9" s="26"/>
      <c r="EWI9" s="26"/>
      <c r="EWJ9" s="26"/>
      <c r="EWK9" s="26"/>
      <c r="EWL9" s="26"/>
      <c r="EWM9" s="26"/>
      <c r="EWN9" s="26"/>
      <c r="EWO9" s="26"/>
      <c r="EWP9" s="26"/>
      <c r="EWQ9" s="26"/>
      <c r="EWR9" s="26"/>
      <c r="EWS9" s="26"/>
      <c r="EWT9" s="26"/>
      <c r="EWU9" s="26"/>
      <c r="EWV9" s="26"/>
      <c r="EWW9" s="26"/>
      <c r="EWX9" s="26"/>
      <c r="EWY9" s="26"/>
      <c r="EWZ9" s="26"/>
      <c r="EXA9" s="26"/>
      <c r="EXB9" s="26"/>
      <c r="EXC9" s="26"/>
      <c r="EXD9" s="26"/>
      <c r="EXE9" s="26"/>
      <c r="EXF9" s="26"/>
      <c r="EXG9" s="26"/>
      <c r="EXH9" s="26"/>
      <c r="EXI9" s="26"/>
      <c r="EXJ9" s="26"/>
      <c r="EXK9" s="26"/>
      <c r="EXL9" s="26"/>
      <c r="EXM9" s="26"/>
      <c r="EXN9" s="26"/>
      <c r="EXO9" s="26"/>
      <c r="EXP9" s="26"/>
      <c r="EXQ9" s="26"/>
      <c r="EXR9" s="26"/>
      <c r="EXS9" s="26"/>
      <c r="EXT9" s="26"/>
      <c r="EXU9" s="26"/>
      <c r="EXV9" s="26"/>
      <c r="EXW9" s="26"/>
      <c r="EXX9" s="26"/>
      <c r="EXY9" s="26"/>
      <c r="EXZ9" s="26"/>
      <c r="EYA9" s="26"/>
      <c r="EYB9" s="26"/>
      <c r="EYC9" s="26"/>
      <c r="EYD9" s="26"/>
      <c r="EYE9" s="26"/>
      <c r="EYF9" s="26"/>
      <c r="EYG9" s="26"/>
      <c r="EYH9" s="26"/>
      <c r="EYI9" s="26"/>
      <c r="EYJ9" s="26"/>
      <c r="EYK9" s="26"/>
      <c r="EYL9" s="26"/>
      <c r="EYM9" s="26"/>
      <c r="EYN9" s="26"/>
      <c r="EYO9" s="26"/>
      <c r="EYP9" s="26"/>
      <c r="EYQ9" s="26"/>
      <c r="EYR9" s="26"/>
      <c r="EYS9" s="26"/>
      <c r="EYT9" s="26"/>
      <c r="EYU9" s="26"/>
      <c r="EYV9" s="26"/>
      <c r="EYW9" s="26"/>
      <c r="EYX9" s="26"/>
      <c r="EYY9" s="26"/>
      <c r="EYZ9" s="26"/>
      <c r="EZA9" s="26"/>
      <c r="EZB9" s="26"/>
      <c r="EZC9" s="26"/>
      <c r="EZD9" s="26"/>
      <c r="EZE9" s="26"/>
      <c r="EZF9" s="26"/>
      <c r="EZG9" s="26"/>
      <c r="EZH9" s="26"/>
      <c r="EZI9" s="26"/>
      <c r="EZJ9" s="26"/>
      <c r="EZK9" s="26"/>
      <c r="EZL9" s="26"/>
      <c r="EZM9" s="26"/>
      <c r="EZN9" s="26"/>
      <c r="EZO9" s="26"/>
      <c r="EZP9" s="26"/>
      <c r="EZQ9" s="26"/>
      <c r="EZR9" s="26"/>
      <c r="EZS9" s="26"/>
      <c r="EZT9" s="26"/>
      <c r="EZU9" s="26"/>
      <c r="EZV9" s="26"/>
      <c r="EZW9" s="26"/>
      <c r="EZX9" s="26"/>
      <c r="EZY9" s="26"/>
      <c r="EZZ9" s="26"/>
      <c r="FAA9" s="26"/>
      <c r="FAB9" s="26"/>
      <c r="FAC9" s="26"/>
      <c r="FAD9" s="26"/>
      <c r="FAE9" s="26"/>
      <c r="FAF9" s="26"/>
      <c r="FAG9" s="26"/>
      <c r="FAH9" s="26"/>
      <c r="FAI9" s="26"/>
      <c r="FAJ9" s="26"/>
      <c r="FAK9" s="26"/>
      <c r="FAL9" s="26"/>
      <c r="FAM9" s="26"/>
      <c r="FAN9" s="26"/>
      <c r="FAO9" s="26"/>
      <c r="FAP9" s="26"/>
      <c r="FAQ9" s="26"/>
      <c r="FAR9" s="26"/>
      <c r="FAS9" s="26"/>
      <c r="FAT9" s="26"/>
      <c r="FAU9" s="26"/>
      <c r="FAV9" s="26"/>
      <c r="FAW9" s="26"/>
      <c r="FAX9" s="26"/>
      <c r="FAY9" s="26"/>
      <c r="FAZ9" s="26"/>
      <c r="FBA9" s="26"/>
      <c r="FBB9" s="26"/>
      <c r="FBC9" s="26"/>
      <c r="FBD9" s="26"/>
      <c r="FBE9" s="26"/>
      <c r="FBF9" s="26"/>
      <c r="FBG9" s="26"/>
      <c r="FBH9" s="26"/>
      <c r="FBI9" s="26"/>
      <c r="FBJ9" s="26"/>
      <c r="FBK9" s="26"/>
      <c r="FBL9" s="26"/>
      <c r="FBM9" s="26"/>
      <c r="FBN9" s="26"/>
      <c r="FBO9" s="26"/>
      <c r="FBP9" s="26"/>
      <c r="FBQ9" s="26"/>
      <c r="FBR9" s="26"/>
      <c r="FBS9" s="26"/>
      <c r="FBT9" s="13">
        <v>1028</v>
      </c>
    </row>
    <row r="10" spans="1:4128">
      <c r="A10" s="9">
        <v>42</v>
      </c>
      <c r="B10" s="4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>
        <v>1</v>
      </c>
      <c r="R10" s="26">
        <v>2</v>
      </c>
      <c r="S10" s="26">
        <v>1</v>
      </c>
      <c r="T10" s="26">
        <v>1</v>
      </c>
      <c r="U10" s="26"/>
      <c r="V10" s="26">
        <v>4</v>
      </c>
      <c r="W10" s="26"/>
      <c r="X10" s="26">
        <v>1</v>
      </c>
      <c r="Y10" s="26"/>
      <c r="Z10" s="26"/>
      <c r="AA10" s="26">
        <v>1</v>
      </c>
      <c r="AB10" s="26">
        <v>2</v>
      </c>
      <c r="AC10" s="26">
        <v>2</v>
      </c>
      <c r="AD10" s="26">
        <v>1</v>
      </c>
      <c r="AE10" s="26">
        <v>1</v>
      </c>
      <c r="AF10" s="26">
        <v>4</v>
      </c>
      <c r="AG10" s="26">
        <v>2</v>
      </c>
      <c r="AH10" s="26">
        <v>3</v>
      </c>
      <c r="AI10" s="26">
        <v>3</v>
      </c>
      <c r="AJ10" s="26">
        <v>1</v>
      </c>
      <c r="AK10" s="26"/>
      <c r="AL10" s="26"/>
      <c r="AM10" s="26">
        <v>2</v>
      </c>
      <c r="AN10" s="26">
        <v>2</v>
      </c>
      <c r="AO10" s="26">
        <v>1</v>
      </c>
      <c r="AP10" s="26">
        <v>1</v>
      </c>
      <c r="AQ10" s="26">
        <v>1</v>
      </c>
      <c r="AR10" s="26">
        <v>1</v>
      </c>
      <c r="AS10" s="26">
        <v>6</v>
      </c>
      <c r="AT10" s="26">
        <v>3</v>
      </c>
      <c r="AU10" s="26">
        <v>3</v>
      </c>
      <c r="AV10" s="26">
        <v>2</v>
      </c>
      <c r="AW10" s="26"/>
      <c r="AX10" s="26">
        <v>2</v>
      </c>
      <c r="AY10" s="26">
        <v>4</v>
      </c>
      <c r="AZ10" s="26">
        <v>3</v>
      </c>
      <c r="BA10" s="26"/>
      <c r="BB10" s="26">
        <v>3</v>
      </c>
      <c r="BC10" s="26">
        <v>4</v>
      </c>
      <c r="BD10" s="26">
        <v>6</v>
      </c>
      <c r="BE10" s="26">
        <v>3</v>
      </c>
      <c r="BF10" s="26">
        <v>5</v>
      </c>
      <c r="BG10" s="26">
        <v>3</v>
      </c>
      <c r="BH10" s="26">
        <v>4</v>
      </c>
      <c r="BI10" s="26">
        <v>7</v>
      </c>
      <c r="BJ10" s="26">
        <v>10</v>
      </c>
      <c r="BK10" s="26">
        <v>5</v>
      </c>
      <c r="BL10" s="26">
        <v>8</v>
      </c>
      <c r="BM10" s="26">
        <v>9</v>
      </c>
      <c r="BN10" s="26">
        <v>11</v>
      </c>
      <c r="BO10" s="26">
        <v>16</v>
      </c>
      <c r="BP10" s="26">
        <v>12</v>
      </c>
      <c r="BQ10" s="26">
        <v>3</v>
      </c>
      <c r="BR10" s="26">
        <v>11</v>
      </c>
      <c r="BS10" s="26">
        <v>13</v>
      </c>
      <c r="BT10" s="26">
        <v>12</v>
      </c>
      <c r="BU10" s="26">
        <v>7</v>
      </c>
      <c r="BV10" s="26">
        <v>12</v>
      </c>
      <c r="BW10" s="26">
        <v>14</v>
      </c>
      <c r="BX10" s="26">
        <v>14</v>
      </c>
      <c r="BY10" s="26">
        <v>16</v>
      </c>
      <c r="BZ10" s="26">
        <v>17</v>
      </c>
      <c r="CA10" s="26">
        <v>23</v>
      </c>
      <c r="CB10" s="26">
        <v>11</v>
      </c>
      <c r="CC10" s="26">
        <v>11</v>
      </c>
      <c r="CD10" s="26">
        <v>33</v>
      </c>
      <c r="CE10" s="26">
        <v>15</v>
      </c>
      <c r="CF10" s="26">
        <v>17</v>
      </c>
      <c r="CG10" s="26">
        <v>24</v>
      </c>
      <c r="CH10" s="26">
        <v>11</v>
      </c>
      <c r="CI10" s="26">
        <v>18</v>
      </c>
      <c r="CJ10" s="26">
        <v>9</v>
      </c>
      <c r="CK10" s="26">
        <v>9</v>
      </c>
      <c r="CL10" s="26">
        <v>5</v>
      </c>
      <c r="CM10" s="26">
        <v>2</v>
      </c>
      <c r="CN10" s="26">
        <v>2</v>
      </c>
      <c r="CO10" s="26">
        <v>5</v>
      </c>
      <c r="CP10" s="26">
        <v>2</v>
      </c>
      <c r="CQ10" s="26"/>
      <c r="CR10" s="26">
        <v>3</v>
      </c>
      <c r="CS10" s="26">
        <v>1</v>
      </c>
      <c r="CT10" s="26"/>
      <c r="CU10" s="26">
        <v>1</v>
      </c>
      <c r="CV10" s="26"/>
      <c r="CW10" s="26"/>
      <c r="CX10" s="26">
        <v>1</v>
      </c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>
        <v>1</v>
      </c>
      <c r="FN10" s="26">
        <v>1</v>
      </c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>
        <v>2</v>
      </c>
      <c r="GY10" s="26"/>
      <c r="GZ10" s="26"/>
      <c r="HA10" s="26">
        <v>1</v>
      </c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>
        <v>1</v>
      </c>
      <c r="HZ10" s="26">
        <v>1</v>
      </c>
      <c r="IA10" s="26">
        <v>1</v>
      </c>
      <c r="IB10" s="26">
        <v>1</v>
      </c>
      <c r="IC10" s="26">
        <v>1</v>
      </c>
      <c r="ID10" s="26">
        <v>2</v>
      </c>
      <c r="IE10" s="26">
        <v>1</v>
      </c>
      <c r="IF10" s="26">
        <v>1</v>
      </c>
      <c r="IG10" s="26">
        <v>1</v>
      </c>
      <c r="IH10" s="26">
        <v>1</v>
      </c>
      <c r="II10" s="26">
        <v>1</v>
      </c>
      <c r="IJ10" s="26">
        <v>2</v>
      </c>
      <c r="IK10" s="26">
        <v>1</v>
      </c>
      <c r="IL10" s="26">
        <v>1</v>
      </c>
      <c r="IM10" s="26">
        <v>1</v>
      </c>
      <c r="IN10" s="26">
        <v>1</v>
      </c>
      <c r="IO10" s="26">
        <v>1</v>
      </c>
      <c r="IP10" s="26">
        <v>1</v>
      </c>
      <c r="IQ10" s="26">
        <v>1</v>
      </c>
      <c r="IR10" s="26">
        <v>1</v>
      </c>
      <c r="IS10" s="26">
        <v>1</v>
      </c>
      <c r="IT10" s="26">
        <v>1</v>
      </c>
      <c r="IU10" s="26">
        <v>2</v>
      </c>
      <c r="IV10" s="26">
        <v>1</v>
      </c>
      <c r="IW10" s="26">
        <v>1</v>
      </c>
      <c r="IX10" s="26">
        <v>1</v>
      </c>
      <c r="IY10" s="26">
        <v>1</v>
      </c>
      <c r="IZ10" s="26">
        <v>1</v>
      </c>
      <c r="JA10" s="26">
        <v>1</v>
      </c>
      <c r="JB10" s="26">
        <v>2</v>
      </c>
      <c r="JC10" s="26">
        <v>2</v>
      </c>
      <c r="JD10" s="26">
        <v>1</v>
      </c>
      <c r="JE10" s="26">
        <v>1</v>
      </c>
      <c r="JF10" s="26">
        <v>1</v>
      </c>
      <c r="JG10" s="26">
        <v>1</v>
      </c>
      <c r="JH10" s="26">
        <v>2</v>
      </c>
      <c r="JI10" s="26">
        <v>1</v>
      </c>
      <c r="JJ10" s="26">
        <v>1</v>
      </c>
      <c r="JK10" s="26">
        <v>1</v>
      </c>
      <c r="JL10" s="26">
        <v>2</v>
      </c>
      <c r="JM10" s="26">
        <v>1</v>
      </c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6"/>
      <c r="KN10" s="26"/>
      <c r="KO10" s="26"/>
      <c r="KP10" s="26"/>
      <c r="KQ10" s="26"/>
      <c r="KR10" s="26"/>
      <c r="KS10" s="26"/>
      <c r="KT10" s="26"/>
      <c r="KU10" s="26"/>
      <c r="KV10" s="26"/>
      <c r="KW10" s="26"/>
      <c r="KX10" s="26"/>
      <c r="KY10" s="26"/>
      <c r="KZ10" s="26"/>
      <c r="LA10" s="26"/>
      <c r="LB10" s="26"/>
      <c r="LC10" s="26"/>
      <c r="LD10" s="26"/>
      <c r="LE10" s="26"/>
      <c r="LF10" s="26"/>
      <c r="LG10" s="26"/>
      <c r="LH10" s="26"/>
      <c r="LI10" s="26"/>
      <c r="LJ10" s="26"/>
      <c r="LK10" s="26"/>
      <c r="LL10" s="26"/>
      <c r="LM10" s="26"/>
      <c r="LN10" s="26"/>
      <c r="LO10" s="26"/>
      <c r="LP10" s="26"/>
      <c r="LQ10" s="26"/>
      <c r="LR10" s="26"/>
      <c r="LS10" s="26"/>
      <c r="LT10" s="26"/>
      <c r="LU10" s="26"/>
      <c r="LV10" s="26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>
        <v>1</v>
      </c>
      <c r="MV10" s="26"/>
      <c r="MW10" s="26"/>
      <c r="MX10" s="26"/>
      <c r="MY10" s="26"/>
      <c r="MZ10" s="26"/>
      <c r="NA10" s="26"/>
      <c r="NB10" s="26"/>
      <c r="NC10" s="26"/>
      <c r="ND10" s="26"/>
      <c r="NE10" s="26">
        <v>1</v>
      </c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>
        <v>1</v>
      </c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>
        <v>1</v>
      </c>
      <c r="PH10" s="26"/>
      <c r="PI10" s="26"/>
      <c r="PJ10" s="26"/>
      <c r="PK10" s="26"/>
      <c r="PL10" s="26"/>
      <c r="PM10" s="26"/>
      <c r="PN10" s="26"/>
      <c r="PO10" s="26">
        <v>1</v>
      </c>
      <c r="PP10" s="26"/>
      <c r="PQ10" s="26">
        <v>1</v>
      </c>
      <c r="PR10" s="26"/>
      <c r="PS10" s="26"/>
      <c r="PT10" s="26"/>
      <c r="PU10" s="26"/>
      <c r="PV10" s="26"/>
      <c r="PW10" s="26">
        <v>1</v>
      </c>
      <c r="PX10" s="26"/>
      <c r="PY10" s="26"/>
      <c r="PZ10" s="26"/>
      <c r="QA10" s="26"/>
      <c r="QB10" s="26">
        <v>1</v>
      </c>
      <c r="QC10" s="26">
        <v>1</v>
      </c>
      <c r="QD10" s="26">
        <v>1</v>
      </c>
      <c r="QE10" s="26">
        <v>1</v>
      </c>
      <c r="QF10" s="26">
        <v>1</v>
      </c>
      <c r="QG10" s="26">
        <v>1</v>
      </c>
      <c r="QH10" s="26">
        <v>1</v>
      </c>
      <c r="QI10" s="26">
        <v>1</v>
      </c>
      <c r="QJ10" s="26">
        <v>1</v>
      </c>
      <c r="QK10" s="26">
        <v>1</v>
      </c>
      <c r="QL10" s="26">
        <v>1</v>
      </c>
      <c r="QM10" s="26"/>
      <c r="QN10" s="26"/>
      <c r="QO10" s="26"/>
      <c r="QP10" s="26"/>
      <c r="QQ10" s="26"/>
      <c r="QR10" s="26"/>
      <c r="QS10" s="26"/>
      <c r="QT10" s="26"/>
      <c r="QU10" s="26"/>
      <c r="QV10" s="26"/>
      <c r="QW10" s="26"/>
      <c r="QX10" s="26"/>
      <c r="QY10" s="26"/>
      <c r="QZ10" s="26"/>
      <c r="RA10" s="26"/>
      <c r="RB10" s="26"/>
      <c r="RC10" s="26"/>
      <c r="RD10" s="26"/>
      <c r="RE10" s="26"/>
      <c r="RF10" s="26"/>
      <c r="RG10" s="26"/>
      <c r="RH10" s="26"/>
      <c r="RI10" s="26"/>
      <c r="RJ10" s="26"/>
      <c r="RK10" s="26"/>
      <c r="RL10" s="26"/>
      <c r="RM10" s="26"/>
      <c r="RN10" s="26"/>
      <c r="RO10" s="26"/>
      <c r="RP10" s="26"/>
      <c r="RQ10" s="26"/>
      <c r="RR10" s="26"/>
      <c r="RS10" s="26"/>
      <c r="RT10" s="26"/>
      <c r="RU10" s="26"/>
      <c r="RV10" s="26"/>
      <c r="RW10" s="26"/>
      <c r="RX10" s="26"/>
      <c r="RY10" s="26"/>
      <c r="RZ10" s="26"/>
      <c r="SA10" s="26"/>
      <c r="SB10" s="26"/>
      <c r="SC10" s="26"/>
      <c r="SD10" s="26"/>
      <c r="SE10" s="26">
        <v>1</v>
      </c>
      <c r="SF10" s="26">
        <v>1</v>
      </c>
      <c r="SG10" s="26"/>
      <c r="SH10" s="26"/>
      <c r="SI10" s="26"/>
      <c r="SJ10" s="26"/>
      <c r="SK10" s="26"/>
      <c r="SL10" s="26"/>
      <c r="SM10" s="26"/>
      <c r="SN10" s="26"/>
      <c r="SO10" s="26"/>
      <c r="SP10" s="26"/>
      <c r="SQ10" s="26"/>
      <c r="SR10" s="26"/>
      <c r="SS10" s="26"/>
      <c r="ST10" s="26">
        <v>1</v>
      </c>
      <c r="SU10" s="26"/>
      <c r="SV10" s="26"/>
      <c r="SW10" s="26"/>
      <c r="SX10" s="26"/>
      <c r="SY10" s="26"/>
      <c r="SZ10" s="26"/>
      <c r="TA10" s="26"/>
      <c r="TB10" s="26"/>
      <c r="TC10" s="26"/>
      <c r="TD10" s="26"/>
      <c r="TE10" s="26"/>
      <c r="TF10" s="26"/>
      <c r="TG10" s="26"/>
      <c r="TH10" s="26"/>
      <c r="TI10" s="26"/>
      <c r="TJ10" s="26"/>
      <c r="TK10" s="26"/>
      <c r="TL10" s="26"/>
      <c r="TM10" s="26"/>
      <c r="TN10" s="26">
        <v>1</v>
      </c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6"/>
      <c r="VT10" s="26"/>
      <c r="VU10" s="26"/>
      <c r="VV10" s="26"/>
      <c r="VW10" s="26"/>
      <c r="VX10" s="26"/>
      <c r="VY10" s="26"/>
      <c r="VZ10" s="26"/>
      <c r="WA10" s="26"/>
      <c r="WB10" s="26"/>
      <c r="WC10" s="26"/>
      <c r="WD10" s="26"/>
      <c r="WE10" s="26">
        <v>1</v>
      </c>
      <c r="WF10" s="26"/>
      <c r="WG10" s="26"/>
      <c r="WH10" s="26"/>
      <c r="WI10" s="26"/>
      <c r="WJ10" s="26"/>
      <c r="WK10" s="26"/>
      <c r="WL10" s="26"/>
      <c r="WM10" s="26"/>
      <c r="WN10" s="26"/>
      <c r="WO10" s="26"/>
      <c r="WP10" s="26"/>
      <c r="WQ10" s="26"/>
      <c r="WR10" s="26"/>
      <c r="WS10" s="26"/>
      <c r="WT10" s="26"/>
      <c r="WU10" s="26"/>
      <c r="WV10" s="26"/>
      <c r="WW10" s="26"/>
      <c r="WX10" s="26"/>
      <c r="WY10" s="26"/>
      <c r="WZ10" s="26"/>
      <c r="XA10" s="26"/>
      <c r="XB10" s="26"/>
      <c r="XC10" s="26"/>
      <c r="XD10" s="26"/>
      <c r="XE10" s="26"/>
      <c r="XF10" s="26"/>
      <c r="XG10" s="26"/>
      <c r="XH10" s="26"/>
      <c r="XI10" s="26"/>
      <c r="XJ10" s="26"/>
      <c r="XK10" s="26"/>
      <c r="XL10" s="26"/>
      <c r="XM10" s="26"/>
      <c r="XN10" s="26"/>
      <c r="XO10" s="26"/>
      <c r="XP10" s="26"/>
      <c r="XQ10" s="26"/>
      <c r="XR10" s="26"/>
      <c r="XS10" s="26"/>
      <c r="XT10" s="26"/>
      <c r="XU10" s="26"/>
      <c r="XV10" s="26"/>
      <c r="XW10" s="26"/>
      <c r="XX10" s="26"/>
      <c r="XY10" s="26"/>
      <c r="XZ10" s="26"/>
      <c r="YA10" s="26"/>
      <c r="YB10" s="26">
        <v>1</v>
      </c>
      <c r="YC10" s="26"/>
      <c r="YD10" s="26"/>
      <c r="YE10" s="26"/>
      <c r="YF10" s="26"/>
      <c r="YG10" s="26"/>
      <c r="YH10" s="26"/>
      <c r="YI10" s="26"/>
      <c r="YJ10" s="26"/>
      <c r="YK10" s="26"/>
      <c r="YL10" s="26"/>
      <c r="YM10" s="26"/>
      <c r="YN10" s="26"/>
      <c r="YO10" s="26"/>
      <c r="YP10" s="26"/>
      <c r="YQ10" s="26"/>
      <c r="YR10" s="26"/>
      <c r="YS10" s="26"/>
      <c r="YT10" s="26"/>
      <c r="YU10" s="26"/>
      <c r="YV10" s="26"/>
      <c r="YW10" s="26"/>
      <c r="YX10" s="26"/>
      <c r="YY10" s="26"/>
      <c r="YZ10" s="26"/>
      <c r="ZA10" s="26"/>
      <c r="ZB10" s="26"/>
      <c r="ZC10" s="26"/>
      <c r="ZD10" s="26"/>
      <c r="ZE10" s="26"/>
      <c r="ZF10" s="26"/>
      <c r="ZG10" s="26"/>
      <c r="ZH10" s="26"/>
      <c r="ZI10" s="26"/>
      <c r="ZJ10" s="26"/>
      <c r="ZK10" s="26"/>
      <c r="ZL10" s="26"/>
      <c r="ZM10" s="26"/>
      <c r="ZN10" s="26"/>
      <c r="ZO10" s="26"/>
      <c r="ZP10" s="26"/>
      <c r="ZQ10" s="26"/>
      <c r="ZR10" s="26"/>
      <c r="ZS10" s="26"/>
      <c r="ZT10" s="26"/>
      <c r="ZU10" s="26"/>
      <c r="ZV10" s="26"/>
      <c r="ZW10" s="26"/>
      <c r="ZX10" s="26"/>
      <c r="ZY10" s="26"/>
      <c r="ZZ10" s="26"/>
      <c r="AAA10" s="26"/>
      <c r="AAB10" s="26"/>
      <c r="AAC10" s="26"/>
      <c r="AAD10" s="26"/>
      <c r="AAE10" s="26"/>
      <c r="AAF10" s="26"/>
      <c r="AAG10" s="26"/>
      <c r="AAH10" s="26"/>
      <c r="AAI10" s="26"/>
      <c r="AAJ10" s="26"/>
      <c r="AAK10" s="26"/>
      <c r="AAL10" s="26"/>
      <c r="AAM10" s="26"/>
      <c r="AAN10" s="26"/>
      <c r="AAO10" s="26"/>
      <c r="AAP10" s="26"/>
      <c r="AAQ10" s="26"/>
      <c r="AAR10" s="26"/>
      <c r="AAS10" s="26"/>
      <c r="AAT10" s="26"/>
      <c r="AAU10" s="26"/>
      <c r="AAV10" s="26"/>
      <c r="AAW10" s="26"/>
      <c r="AAX10" s="26"/>
      <c r="AAY10" s="26"/>
      <c r="AAZ10" s="26"/>
      <c r="ABA10" s="26"/>
      <c r="ABB10" s="26"/>
      <c r="ABC10" s="26"/>
      <c r="ABD10" s="26"/>
      <c r="ABE10" s="26">
        <v>1</v>
      </c>
      <c r="ABF10" s="26"/>
      <c r="ABG10" s="26"/>
      <c r="ABH10" s="26"/>
      <c r="ABI10" s="26"/>
      <c r="ABJ10" s="26"/>
      <c r="ABK10" s="26"/>
      <c r="ABL10" s="26"/>
      <c r="ABM10" s="26">
        <v>1</v>
      </c>
      <c r="ABN10" s="26">
        <v>1</v>
      </c>
      <c r="ABO10" s="26">
        <v>1</v>
      </c>
      <c r="ABP10" s="26"/>
      <c r="ABQ10" s="26"/>
      <c r="ABR10" s="26"/>
      <c r="ABS10" s="26"/>
      <c r="ABT10" s="26"/>
      <c r="ABU10" s="26"/>
      <c r="ABV10" s="26"/>
      <c r="ABW10" s="26"/>
      <c r="ABX10" s="26"/>
      <c r="ABY10" s="26"/>
      <c r="ABZ10" s="26">
        <v>1</v>
      </c>
      <c r="ACA10" s="26"/>
      <c r="ACB10" s="26">
        <v>1</v>
      </c>
      <c r="ACC10" s="26"/>
      <c r="ACD10" s="26"/>
      <c r="ACE10" s="26"/>
      <c r="ACF10" s="26"/>
      <c r="ACG10" s="26">
        <v>1</v>
      </c>
      <c r="ACH10" s="26"/>
      <c r="ACI10" s="26"/>
      <c r="ACJ10" s="26"/>
      <c r="ACK10" s="26"/>
      <c r="ACL10" s="26"/>
      <c r="ACM10" s="26"/>
      <c r="ACN10" s="26"/>
      <c r="ACO10" s="26"/>
      <c r="ACP10" s="26"/>
      <c r="ACQ10" s="26"/>
      <c r="ACR10" s="26"/>
      <c r="ACS10" s="26"/>
      <c r="ACT10" s="26"/>
      <c r="ACU10" s="26"/>
      <c r="ACV10" s="26">
        <v>1</v>
      </c>
      <c r="ACW10" s="26"/>
      <c r="ACX10" s="26"/>
      <c r="ACY10" s="26"/>
      <c r="ACZ10" s="26"/>
      <c r="ADA10" s="26"/>
      <c r="ADB10" s="26"/>
      <c r="ADC10" s="26"/>
      <c r="ADD10" s="26"/>
      <c r="ADE10" s="26">
        <v>1</v>
      </c>
      <c r="ADF10" s="26"/>
      <c r="ADG10" s="26"/>
      <c r="ADH10" s="26"/>
      <c r="ADI10" s="26"/>
      <c r="ADJ10" s="26"/>
      <c r="ADK10" s="26"/>
      <c r="ADL10" s="26"/>
      <c r="ADM10" s="26">
        <v>1</v>
      </c>
      <c r="ADN10" s="26">
        <v>1</v>
      </c>
      <c r="ADO10" s="26"/>
      <c r="ADP10" s="26">
        <v>1</v>
      </c>
      <c r="ADQ10" s="26"/>
      <c r="ADR10" s="26"/>
      <c r="ADS10" s="26"/>
      <c r="ADT10" s="26"/>
      <c r="ADU10" s="26"/>
      <c r="ADV10" s="26"/>
      <c r="ADW10" s="26"/>
      <c r="ADX10" s="26"/>
      <c r="ADY10" s="26"/>
      <c r="ADZ10" s="26"/>
      <c r="AEA10" s="26"/>
      <c r="AEB10" s="26"/>
      <c r="AEC10" s="26"/>
      <c r="AED10" s="26"/>
      <c r="AEE10" s="26"/>
      <c r="AEF10" s="26"/>
      <c r="AEG10" s="26">
        <v>1</v>
      </c>
      <c r="AEH10" s="26"/>
      <c r="AEI10" s="26"/>
      <c r="AEJ10" s="26"/>
      <c r="AEK10" s="26"/>
      <c r="AEL10" s="26"/>
      <c r="AEM10" s="26"/>
      <c r="AEN10" s="26"/>
      <c r="AEO10" s="26"/>
      <c r="AEP10" s="26"/>
      <c r="AEQ10" s="26"/>
      <c r="AER10" s="26"/>
      <c r="AES10" s="26"/>
      <c r="AET10" s="26"/>
      <c r="AEU10" s="26"/>
      <c r="AEV10" s="26"/>
      <c r="AEW10" s="26"/>
      <c r="AEX10" s="26"/>
      <c r="AEY10" s="26"/>
      <c r="AEZ10" s="26"/>
      <c r="AFA10" s="26"/>
      <c r="AFB10" s="26"/>
      <c r="AFC10" s="26"/>
      <c r="AFD10" s="26"/>
      <c r="AFE10" s="26"/>
      <c r="AFF10" s="26"/>
      <c r="AFG10" s="26"/>
      <c r="AFH10" s="26"/>
      <c r="AFI10" s="26"/>
      <c r="AFJ10" s="26"/>
      <c r="AFK10" s="26"/>
      <c r="AFL10" s="26">
        <v>1</v>
      </c>
      <c r="AFM10" s="26"/>
      <c r="AFN10" s="26"/>
      <c r="AFO10" s="26"/>
      <c r="AFP10" s="26"/>
      <c r="AFQ10" s="26"/>
      <c r="AFR10" s="26"/>
      <c r="AFS10" s="26"/>
      <c r="AFT10" s="26"/>
      <c r="AFU10" s="26"/>
      <c r="AFV10" s="26"/>
      <c r="AFW10" s="26"/>
      <c r="AFX10" s="26"/>
      <c r="AFY10" s="26"/>
      <c r="AFZ10" s="26">
        <v>1</v>
      </c>
      <c r="AGA10" s="26"/>
      <c r="AGB10" s="26"/>
      <c r="AGC10" s="26"/>
      <c r="AGD10" s="26"/>
      <c r="AGE10" s="26"/>
      <c r="AGF10" s="26"/>
      <c r="AGG10" s="26">
        <v>1</v>
      </c>
      <c r="AGH10" s="26"/>
      <c r="AGI10" s="26"/>
      <c r="AGJ10" s="26">
        <v>1</v>
      </c>
      <c r="AGK10" s="26"/>
      <c r="AGL10" s="26"/>
      <c r="AGM10" s="26"/>
      <c r="AGN10" s="26"/>
      <c r="AGO10" s="26"/>
      <c r="AGP10" s="26"/>
      <c r="AGQ10" s="26"/>
      <c r="AGR10" s="26"/>
      <c r="AGS10" s="26"/>
      <c r="AGT10" s="26"/>
      <c r="AGU10" s="26"/>
      <c r="AGV10" s="26"/>
      <c r="AGW10" s="26"/>
      <c r="AGX10" s="26"/>
      <c r="AGY10" s="26"/>
      <c r="AGZ10" s="26"/>
      <c r="AHA10" s="26"/>
      <c r="AHB10" s="26"/>
      <c r="AHC10" s="26"/>
      <c r="AHD10" s="26"/>
      <c r="AHE10" s="26"/>
      <c r="AHF10" s="26"/>
      <c r="AHG10" s="26"/>
      <c r="AHH10" s="26"/>
      <c r="AHI10" s="26"/>
      <c r="AHJ10" s="26"/>
      <c r="AHK10" s="26"/>
      <c r="AHL10" s="26"/>
      <c r="AHM10" s="26"/>
      <c r="AHN10" s="26"/>
      <c r="AHO10" s="26"/>
      <c r="AHP10" s="26"/>
      <c r="AHQ10" s="26"/>
      <c r="AHR10" s="26"/>
      <c r="AHS10" s="26"/>
      <c r="AHT10" s="26"/>
      <c r="AHU10" s="26"/>
      <c r="AHV10" s="26"/>
      <c r="AHW10" s="26"/>
      <c r="AHX10" s="26"/>
      <c r="AHY10" s="26"/>
      <c r="AHZ10" s="26"/>
      <c r="AIA10" s="26"/>
      <c r="AIB10" s="26"/>
      <c r="AIC10" s="26"/>
      <c r="AID10" s="26"/>
      <c r="AIE10" s="26"/>
      <c r="AIF10" s="26"/>
      <c r="AIG10" s="26"/>
      <c r="AIH10" s="26"/>
      <c r="AII10" s="26"/>
      <c r="AIJ10" s="26">
        <v>1</v>
      </c>
      <c r="AIK10" s="26"/>
      <c r="AIL10" s="26"/>
      <c r="AIM10" s="26"/>
      <c r="AIN10" s="26"/>
      <c r="AIO10" s="26"/>
      <c r="AIP10" s="26"/>
      <c r="AIQ10" s="26"/>
      <c r="AIR10" s="26"/>
      <c r="AIS10" s="26"/>
      <c r="AIT10" s="26"/>
      <c r="AIU10" s="26"/>
      <c r="AIV10" s="26"/>
      <c r="AIW10" s="26"/>
      <c r="AIX10" s="26"/>
      <c r="AIY10" s="26"/>
      <c r="AIZ10" s="26"/>
      <c r="AJA10" s="26"/>
      <c r="AJB10" s="26"/>
      <c r="AJC10" s="26"/>
      <c r="AJD10" s="26"/>
      <c r="AJE10" s="26"/>
      <c r="AJF10" s="26"/>
      <c r="AJG10" s="26"/>
      <c r="AJH10" s="26"/>
      <c r="AJI10" s="26"/>
      <c r="AJJ10" s="26"/>
      <c r="AJK10" s="26"/>
      <c r="AJL10" s="26"/>
      <c r="AJM10" s="26"/>
      <c r="AJN10" s="26"/>
      <c r="AJO10" s="26"/>
      <c r="AJP10" s="26"/>
      <c r="AJQ10" s="26"/>
      <c r="AJR10" s="26"/>
      <c r="AJS10" s="26"/>
      <c r="AJT10" s="26"/>
      <c r="AJU10" s="26"/>
      <c r="AJV10" s="26"/>
      <c r="AJW10" s="26"/>
      <c r="AJX10" s="26"/>
      <c r="AJY10" s="26"/>
      <c r="AJZ10" s="26"/>
      <c r="AKA10" s="26"/>
      <c r="AKB10" s="26"/>
      <c r="AKC10" s="26"/>
      <c r="AKD10" s="26"/>
      <c r="AKE10" s="26"/>
      <c r="AKF10" s="26"/>
      <c r="AKG10" s="26"/>
      <c r="AKH10" s="26"/>
      <c r="AKI10" s="26"/>
      <c r="AKJ10" s="26"/>
      <c r="AKK10" s="26"/>
      <c r="AKL10" s="26"/>
      <c r="AKM10" s="26"/>
      <c r="AKN10" s="26"/>
      <c r="AKO10" s="26"/>
      <c r="AKP10" s="26"/>
      <c r="AKQ10" s="26"/>
      <c r="AKR10" s="26"/>
      <c r="AKS10" s="26"/>
      <c r="AKT10" s="26"/>
      <c r="AKU10" s="26"/>
      <c r="AKV10" s="26"/>
      <c r="AKW10" s="26"/>
      <c r="AKX10" s="26"/>
      <c r="AKY10" s="26"/>
      <c r="AKZ10" s="26"/>
      <c r="ALA10" s="26"/>
      <c r="ALB10" s="26"/>
      <c r="ALC10" s="26"/>
      <c r="ALD10" s="26"/>
      <c r="ALE10" s="26"/>
      <c r="ALF10" s="26"/>
      <c r="ALG10" s="26"/>
      <c r="ALH10" s="26"/>
      <c r="ALI10" s="26"/>
      <c r="ALJ10" s="26">
        <v>1</v>
      </c>
      <c r="ALK10" s="26">
        <v>2</v>
      </c>
      <c r="ALL10" s="26">
        <v>1</v>
      </c>
      <c r="ALM10" s="26">
        <v>1</v>
      </c>
      <c r="ALN10" s="26">
        <v>1</v>
      </c>
      <c r="ALO10" s="26">
        <v>1</v>
      </c>
      <c r="ALP10" s="26">
        <v>1</v>
      </c>
      <c r="ALQ10" s="26">
        <v>1</v>
      </c>
      <c r="ALR10" s="26">
        <v>1</v>
      </c>
      <c r="ALS10" s="26">
        <v>1</v>
      </c>
      <c r="ALT10" s="26">
        <v>1</v>
      </c>
      <c r="ALU10" s="26">
        <v>1</v>
      </c>
      <c r="ALV10" s="26">
        <v>1</v>
      </c>
      <c r="ALW10" s="26">
        <v>2</v>
      </c>
      <c r="ALX10" s="26">
        <v>1</v>
      </c>
      <c r="ALY10" s="26"/>
      <c r="ALZ10" s="26"/>
      <c r="AMA10" s="26"/>
      <c r="AMB10" s="26"/>
      <c r="AMC10" s="26"/>
      <c r="AMD10" s="26"/>
      <c r="AME10" s="26"/>
      <c r="AMF10" s="26"/>
      <c r="AMG10" s="26"/>
      <c r="AMH10" s="26"/>
      <c r="AMI10" s="26"/>
      <c r="AMJ10" s="26">
        <v>1</v>
      </c>
      <c r="AMK10" s="26"/>
      <c r="AML10" s="26"/>
      <c r="AMM10" s="26"/>
      <c r="AMN10" s="26"/>
      <c r="AMO10" s="26"/>
      <c r="AMP10" s="26"/>
      <c r="AMQ10" s="26"/>
      <c r="AMR10" s="26"/>
      <c r="AMS10" s="26"/>
      <c r="AMT10" s="26"/>
      <c r="AMU10" s="26"/>
      <c r="AMV10" s="26"/>
      <c r="AMW10" s="26"/>
      <c r="AMX10" s="26"/>
      <c r="AMY10" s="26"/>
      <c r="AMZ10" s="26"/>
      <c r="ANA10" s="26">
        <v>1</v>
      </c>
      <c r="ANB10" s="26"/>
      <c r="ANC10" s="26"/>
      <c r="AND10" s="26"/>
      <c r="ANE10" s="26"/>
      <c r="ANF10" s="26"/>
      <c r="ANG10" s="26"/>
      <c r="ANH10" s="26"/>
      <c r="ANI10" s="26"/>
      <c r="ANJ10" s="26"/>
      <c r="ANK10" s="26"/>
      <c r="ANL10" s="26"/>
      <c r="ANM10" s="26"/>
      <c r="ANN10" s="26"/>
      <c r="ANO10" s="26"/>
      <c r="ANP10" s="26"/>
      <c r="ANQ10" s="26"/>
      <c r="ANR10" s="26"/>
      <c r="ANS10" s="26"/>
      <c r="ANT10" s="26"/>
      <c r="ANU10" s="26"/>
      <c r="ANV10" s="26"/>
      <c r="ANW10" s="26"/>
      <c r="ANX10" s="26"/>
      <c r="ANY10" s="26"/>
      <c r="ANZ10" s="26"/>
      <c r="AOA10" s="26"/>
      <c r="AOB10" s="26"/>
      <c r="AOC10" s="26"/>
      <c r="AOD10" s="26"/>
      <c r="AOE10" s="26"/>
      <c r="AOF10" s="26"/>
      <c r="AOG10" s="26"/>
      <c r="AOH10" s="26"/>
      <c r="AOI10" s="26"/>
      <c r="AOJ10" s="26"/>
      <c r="AOK10" s="26"/>
      <c r="AOL10" s="26"/>
      <c r="AOM10" s="26"/>
      <c r="AON10" s="26"/>
      <c r="AOO10" s="26"/>
      <c r="AOP10" s="26"/>
      <c r="AOQ10" s="26"/>
      <c r="AOR10" s="26"/>
      <c r="AOS10" s="26"/>
      <c r="AOT10" s="26"/>
      <c r="AOU10" s="26"/>
      <c r="AOV10" s="26"/>
      <c r="AOW10" s="26"/>
      <c r="AOX10" s="26"/>
      <c r="AOY10" s="26"/>
      <c r="AOZ10" s="26"/>
      <c r="APA10" s="26"/>
      <c r="APB10" s="26"/>
      <c r="APC10" s="26"/>
      <c r="APD10" s="26"/>
      <c r="APE10" s="26"/>
      <c r="APF10" s="26"/>
      <c r="APG10" s="26"/>
      <c r="APH10" s="26"/>
      <c r="API10" s="26"/>
      <c r="APJ10" s="26"/>
      <c r="APK10" s="26"/>
      <c r="APL10" s="26"/>
      <c r="APM10" s="26"/>
      <c r="APN10" s="26"/>
      <c r="APO10" s="26"/>
      <c r="APP10" s="26"/>
      <c r="APQ10" s="26"/>
      <c r="APR10" s="26"/>
      <c r="APS10" s="26"/>
      <c r="APT10" s="26"/>
      <c r="APU10" s="26"/>
      <c r="APV10" s="26"/>
      <c r="APW10" s="26"/>
      <c r="APX10" s="26"/>
      <c r="APY10" s="26"/>
      <c r="APZ10" s="26"/>
      <c r="AQA10" s="26"/>
      <c r="AQB10" s="26"/>
      <c r="AQC10" s="26"/>
      <c r="AQD10" s="26"/>
      <c r="AQE10" s="26"/>
      <c r="AQF10" s="26"/>
      <c r="AQG10" s="26">
        <v>1</v>
      </c>
      <c r="AQH10" s="26">
        <v>2</v>
      </c>
      <c r="AQI10" s="26">
        <v>1</v>
      </c>
      <c r="AQJ10" s="26">
        <v>1</v>
      </c>
      <c r="AQK10" s="26">
        <v>1</v>
      </c>
      <c r="AQL10" s="26">
        <v>1</v>
      </c>
      <c r="AQM10" s="26">
        <v>1</v>
      </c>
      <c r="AQN10" s="26">
        <v>2</v>
      </c>
      <c r="AQO10" s="26">
        <v>1</v>
      </c>
      <c r="AQP10" s="26">
        <v>1</v>
      </c>
      <c r="AQQ10" s="26">
        <v>1</v>
      </c>
      <c r="AQR10" s="26">
        <v>1</v>
      </c>
      <c r="AQS10" s="26">
        <v>1</v>
      </c>
      <c r="AQT10" s="26">
        <v>1</v>
      </c>
      <c r="AQU10" s="26">
        <v>2</v>
      </c>
      <c r="AQV10" s="26">
        <v>1</v>
      </c>
      <c r="AQW10" s="26">
        <v>1</v>
      </c>
      <c r="AQX10" s="26">
        <v>1</v>
      </c>
      <c r="AQY10" s="26">
        <v>1</v>
      </c>
      <c r="AQZ10" s="26">
        <v>1</v>
      </c>
      <c r="ARA10" s="26">
        <v>1</v>
      </c>
      <c r="ARB10" s="26">
        <v>1</v>
      </c>
      <c r="ARC10" s="26">
        <v>2</v>
      </c>
      <c r="ARD10" s="26">
        <v>1</v>
      </c>
      <c r="ARE10" s="26">
        <v>1</v>
      </c>
      <c r="ARF10" s="26">
        <v>1</v>
      </c>
      <c r="ARG10" s="26">
        <v>1</v>
      </c>
      <c r="ARH10" s="26">
        <v>1</v>
      </c>
      <c r="ARI10" s="26">
        <v>1</v>
      </c>
      <c r="ARJ10" s="26">
        <v>1</v>
      </c>
      <c r="ARK10" s="26">
        <v>1</v>
      </c>
      <c r="ARL10" s="26">
        <v>2</v>
      </c>
      <c r="ARM10" s="26">
        <v>1</v>
      </c>
      <c r="ARN10" s="26">
        <v>1</v>
      </c>
      <c r="ARO10" s="26">
        <v>1</v>
      </c>
      <c r="ARP10" s="26">
        <v>1</v>
      </c>
      <c r="ARQ10" s="26">
        <v>1</v>
      </c>
      <c r="ARR10" s="26">
        <v>1</v>
      </c>
      <c r="ARS10" s="26">
        <v>1</v>
      </c>
      <c r="ART10" s="26">
        <v>3</v>
      </c>
      <c r="ARU10" s="26">
        <v>1</v>
      </c>
      <c r="ARV10" s="26">
        <v>1</v>
      </c>
      <c r="ARW10" s="26">
        <v>1</v>
      </c>
      <c r="ARX10" s="26">
        <v>2</v>
      </c>
      <c r="ARY10" s="26">
        <v>1</v>
      </c>
      <c r="ARZ10" s="26">
        <v>1</v>
      </c>
      <c r="ASA10" s="26">
        <v>1</v>
      </c>
      <c r="ASB10" s="26">
        <v>1</v>
      </c>
      <c r="ASC10" s="26">
        <v>2</v>
      </c>
      <c r="ASD10" s="26">
        <v>1</v>
      </c>
      <c r="ASE10" s="26">
        <v>1</v>
      </c>
      <c r="ASF10" s="26">
        <v>1</v>
      </c>
      <c r="ASG10" s="26">
        <v>1</v>
      </c>
      <c r="ASH10" s="26">
        <v>1</v>
      </c>
      <c r="ASI10" s="26">
        <v>1</v>
      </c>
      <c r="ASJ10" s="26">
        <v>1</v>
      </c>
      <c r="ASK10" s="26">
        <v>1</v>
      </c>
      <c r="ASL10" s="26">
        <v>1</v>
      </c>
      <c r="ASM10" s="26">
        <v>1</v>
      </c>
      <c r="ASN10" s="26">
        <v>1</v>
      </c>
      <c r="ASO10" s="26">
        <v>2</v>
      </c>
      <c r="ASP10" s="26">
        <v>1</v>
      </c>
      <c r="ASQ10" s="26">
        <v>1</v>
      </c>
      <c r="ASR10" s="26">
        <v>1</v>
      </c>
      <c r="ASS10" s="26">
        <v>1</v>
      </c>
      <c r="AST10" s="26">
        <v>1</v>
      </c>
      <c r="ASU10" s="26">
        <v>1</v>
      </c>
      <c r="ASV10" s="26">
        <v>1</v>
      </c>
      <c r="ASW10" s="26">
        <v>1</v>
      </c>
      <c r="ASX10" s="26">
        <v>1</v>
      </c>
      <c r="ASY10" s="26">
        <v>1</v>
      </c>
      <c r="ASZ10" s="26">
        <v>2</v>
      </c>
      <c r="ATA10" s="26">
        <v>1</v>
      </c>
      <c r="ATB10" s="26">
        <v>1</v>
      </c>
      <c r="ATC10" s="26">
        <v>1</v>
      </c>
      <c r="ATD10" s="26">
        <v>1</v>
      </c>
      <c r="ATE10" s="26">
        <v>1</v>
      </c>
      <c r="ATF10" s="26">
        <v>1</v>
      </c>
      <c r="ATG10" s="26">
        <v>1</v>
      </c>
      <c r="ATH10" s="26">
        <v>1</v>
      </c>
      <c r="ATI10" s="26">
        <v>1</v>
      </c>
      <c r="ATJ10" s="26">
        <v>1</v>
      </c>
      <c r="ATK10" s="26">
        <v>1</v>
      </c>
      <c r="ATL10" s="26"/>
      <c r="ATM10" s="26"/>
      <c r="ATN10" s="26"/>
      <c r="ATO10" s="26"/>
      <c r="ATP10" s="26"/>
      <c r="ATQ10" s="26"/>
      <c r="ATR10" s="26"/>
      <c r="ATS10" s="26"/>
      <c r="ATT10" s="26"/>
      <c r="ATU10" s="26"/>
      <c r="ATV10" s="26"/>
      <c r="ATW10" s="26"/>
      <c r="ATX10" s="26"/>
      <c r="ATY10" s="26"/>
      <c r="ATZ10" s="26"/>
      <c r="AUA10" s="26"/>
      <c r="AUB10" s="26"/>
      <c r="AUC10" s="26"/>
      <c r="AUD10" s="26"/>
      <c r="AUE10" s="26"/>
      <c r="AUF10" s="26"/>
      <c r="AUG10" s="26"/>
      <c r="AUH10" s="26"/>
      <c r="AUI10" s="26"/>
      <c r="AUJ10" s="26"/>
      <c r="AUK10" s="26"/>
      <c r="AUL10" s="26"/>
      <c r="AUM10" s="26"/>
      <c r="AUN10" s="26"/>
      <c r="AUO10" s="26"/>
      <c r="AUP10" s="26"/>
      <c r="AUQ10" s="26"/>
      <c r="AUR10" s="26"/>
      <c r="AUS10" s="26"/>
      <c r="AUT10" s="26"/>
      <c r="AUU10" s="26"/>
      <c r="AUV10" s="26"/>
      <c r="AUW10" s="26"/>
      <c r="AUX10" s="26"/>
      <c r="AUY10" s="26"/>
      <c r="AUZ10" s="26"/>
      <c r="AVA10" s="26"/>
      <c r="AVB10" s="26"/>
      <c r="AVC10" s="26"/>
      <c r="AVD10" s="26"/>
      <c r="AVE10" s="26"/>
      <c r="AVF10" s="26"/>
      <c r="AVG10" s="26"/>
      <c r="AVH10" s="26"/>
      <c r="AVI10" s="26"/>
      <c r="AVJ10" s="26"/>
      <c r="AVK10" s="26"/>
      <c r="AVL10" s="26"/>
      <c r="AVM10" s="26"/>
      <c r="AVN10" s="26"/>
      <c r="AVO10" s="26"/>
      <c r="AVP10" s="26"/>
      <c r="AVQ10" s="26"/>
      <c r="AVR10" s="26"/>
      <c r="AVS10" s="26"/>
      <c r="AVT10" s="26"/>
      <c r="AVU10" s="26"/>
      <c r="AVV10" s="26"/>
      <c r="AVW10" s="26"/>
      <c r="AVX10" s="26"/>
      <c r="AVY10" s="26"/>
      <c r="AVZ10" s="26"/>
      <c r="AWA10" s="26"/>
      <c r="AWB10" s="26"/>
      <c r="AWC10" s="26"/>
      <c r="AWD10" s="26"/>
      <c r="AWE10" s="26"/>
      <c r="AWF10" s="26"/>
      <c r="AWG10" s="26"/>
      <c r="AWH10" s="26"/>
      <c r="AWI10" s="26"/>
      <c r="AWJ10" s="26"/>
      <c r="AWK10" s="26"/>
      <c r="AWL10" s="26">
        <v>1</v>
      </c>
      <c r="AWM10" s="26"/>
      <c r="AWN10" s="26"/>
      <c r="AWO10" s="26"/>
      <c r="AWP10" s="26"/>
      <c r="AWQ10" s="26"/>
      <c r="AWR10" s="26"/>
      <c r="AWS10" s="26"/>
      <c r="AWT10" s="26"/>
      <c r="AWU10" s="26"/>
      <c r="AWV10" s="26"/>
      <c r="AWW10" s="26"/>
      <c r="AWX10" s="26"/>
      <c r="AWY10" s="26">
        <v>1</v>
      </c>
      <c r="AWZ10" s="26">
        <v>1</v>
      </c>
      <c r="AXA10" s="26">
        <v>1</v>
      </c>
      <c r="AXB10" s="26">
        <v>1</v>
      </c>
      <c r="AXC10" s="26">
        <v>1</v>
      </c>
      <c r="AXD10" s="26">
        <v>1</v>
      </c>
      <c r="AXE10" s="26">
        <v>1</v>
      </c>
      <c r="AXF10" s="26">
        <v>1</v>
      </c>
      <c r="AXG10" s="26">
        <v>1</v>
      </c>
      <c r="AXH10" s="26"/>
      <c r="AXI10" s="26"/>
      <c r="AXJ10" s="26"/>
      <c r="AXK10" s="26"/>
      <c r="AXL10" s="26"/>
      <c r="AXM10" s="26"/>
      <c r="AXN10" s="26"/>
      <c r="AXO10" s="26"/>
      <c r="AXP10" s="26"/>
      <c r="AXQ10" s="26"/>
      <c r="AXR10" s="26"/>
      <c r="AXS10" s="26"/>
      <c r="AXT10" s="26"/>
      <c r="AXU10" s="26"/>
      <c r="AXV10" s="26"/>
      <c r="AXW10" s="26"/>
      <c r="AXX10" s="26"/>
      <c r="AXY10" s="26"/>
      <c r="AXZ10" s="26"/>
      <c r="AYA10" s="26"/>
      <c r="AYB10" s="26"/>
      <c r="AYC10" s="26"/>
      <c r="AYD10" s="26"/>
      <c r="AYE10" s="26"/>
      <c r="AYF10" s="26"/>
      <c r="AYG10" s="26"/>
      <c r="AYH10" s="26"/>
      <c r="AYI10" s="26"/>
      <c r="AYJ10" s="26"/>
      <c r="AYK10" s="26"/>
      <c r="AYL10" s="26"/>
      <c r="AYM10" s="26"/>
      <c r="AYN10" s="26"/>
      <c r="AYO10" s="26"/>
      <c r="AYP10" s="26"/>
      <c r="AYQ10" s="26"/>
      <c r="AYR10" s="26"/>
      <c r="AYS10" s="26"/>
      <c r="AYT10" s="26"/>
      <c r="AYU10" s="26"/>
      <c r="AYV10" s="26"/>
      <c r="AYW10" s="26"/>
      <c r="AYX10" s="26"/>
      <c r="AYY10" s="26"/>
      <c r="AYZ10" s="26"/>
      <c r="AZA10" s="26"/>
      <c r="AZB10" s="26"/>
      <c r="AZC10" s="26"/>
      <c r="AZD10" s="26"/>
      <c r="AZE10" s="26"/>
      <c r="AZF10" s="26"/>
      <c r="AZG10" s="26"/>
      <c r="AZH10" s="26"/>
      <c r="AZI10" s="26"/>
      <c r="AZJ10" s="26"/>
      <c r="AZK10" s="26"/>
      <c r="AZL10" s="26"/>
      <c r="AZM10" s="26"/>
      <c r="AZN10" s="26"/>
      <c r="AZO10" s="26"/>
      <c r="AZP10" s="26"/>
      <c r="AZQ10" s="26"/>
      <c r="AZR10" s="26"/>
      <c r="AZS10" s="26"/>
      <c r="AZT10" s="26"/>
      <c r="AZU10" s="26"/>
      <c r="AZV10" s="26"/>
      <c r="AZW10" s="26"/>
      <c r="AZX10" s="26"/>
      <c r="AZY10" s="26"/>
      <c r="AZZ10" s="26"/>
      <c r="BAA10" s="26"/>
      <c r="BAB10" s="26"/>
      <c r="BAC10" s="26"/>
      <c r="BAD10" s="26">
        <v>1</v>
      </c>
      <c r="BAE10" s="26"/>
      <c r="BAF10" s="26"/>
      <c r="BAG10" s="26"/>
      <c r="BAH10" s="26"/>
      <c r="BAI10" s="26"/>
      <c r="BAJ10" s="26"/>
      <c r="BAK10" s="26"/>
      <c r="BAL10" s="26"/>
      <c r="BAM10" s="26"/>
      <c r="BAN10" s="26"/>
      <c r="BAO10" s="26"/>
      <c r="BAP10" s="26"/>
      <c r="BAQ10" s="26"/>
      <c r="BAR10" s="26"/>
      <c r="BAS10" s="26"/>
      <c r="BAT10" s="26"/>
      <c r="BAU10" s="26"/>
      <c r="BAV10" s="26"/>
      <c r="BAW10" s="26"/>
      <c r="BAX10" s="26"/>
      <c r="BAY10" s="26"/>
      <c r="BAZ10" s="26"/>
      <c r="BBA10" s="26"/>
      <c r="BBB10" s="26"/>
      <c r="BBC10" s="26"/>
      <c r="BBD10" s="26"/>
      <c r="BBE10" s="26"/>
      <c r="BBF10" s="26"/>
      <c r="BBG10" s="26"/>
      <c r="BBH10" s="26"/>
      <c r="BBI10" s="26">
        <v>1</v>
      </c>
      <c r="BBJ10" s="26"/>
      <c r="BBK10" s="26"/>
      <c r="BBL10" s="26"/>
      <c r="BBM10" s="26"/>
      <c r="BBN10" s="26"/>
      <c r="BBO10" s="26"/>
      <c r="BBP10" s="26"/>
      <c r="BBQ10" s="26"/>
      <c r="BBR10" s="26"/>
      <c r="BBS10" s="26"/>
      <c r="BBT10" s="26"/>
      <c r="BBU10" s="26"/>
      <c r="BBV10" s="26">
        <v>1</v>
      </c>
      <c r="BBW10" s="26"/>
      <c r="BBX10" s="26"/>
      <c r="BBY10" s="26">
        <v>2</v>
      </c>
      <c r="BBZ10" s="26"/>
      <c r="BCA10" s="26"/>
      <c r="BCB10" s="26"/>
      <c r="BCC10" s="26"/>
      <c r="BCD10" s="26"/>
      <c r="BCE10" s="26"/>
      <c r="BCF10" s="26"/>
      <c r="BCG10" s="26"/>
      <c r="BCH10" s="26"/>
      <c r="BCI10" s="26"/>
      <c r="BCJ10" s="26"/>
      <c r="BCK10" s="26"/>
      <c r="BCL10" s="26"/>
      <c r="BCM10" s="26"/>
      <c r="BCN10" s="26"/>
      <c r="BCO10" s="26"/>
      <c r="BCP10" s="26"/>
      <c r="BCQ10" s="26"/>
      <c r="BCR10" s="26"/>
      <c r="BCS10" s="26"/>
      <c r="BCT10" s="26"/>
      <c r="BCU10" s="26"/>
      <c r="BCV10" s="26"/>
      <c r="BCW10" s="26"/>
      <c r="BCX10" s="26"/>
      <c r="BCY10" s="26"/>
      <c r="BCZ10" s="26"/>
      <c r="BDA10" s="26"/>
      <c r="BDB10" s="26"/>
      <c r="BDC10" s="26"/>
      <c r="BDD10" s="26"/>
      <c r="BDE10" s="26"/>
      <c r="BDF10" s="26"/>
      <c r="BDG10" s="26"/>
      <c r="BDH10" s="26"/>
      <c r="BDI10" s="26"/>
      <c r="BDJ10" s="26"/>
      <c r="BDK10" s="26"/>
      <c r="BDL10" s="26"/>
      <c r="BDM10" s="26"/>
      <c r="BDN10" s="26"/>
      <c r="BDO10" s="26"/>
      <c r="BDP10" s="26"/>
      <c r="BDQ10" s="26">
        <v>1</v>
      </c>
      <c r="BDR10" s="26">
        <v>2</v>
      </c>
      <c r="BDS10" s="26">
        <v>1</v>
      </c>
      <c r="BDT10" s="26">
        <v>1</v>
      </c>
      <c r="BDU10" s="26">
        <v>1</v>
      </c>
      <c r="BDV10" s="26">
        <v>1</v>
      </c>
      <c r="BDW10" s="26">
        <v>1</v>
      </c>
      <c r="BDX10" s="26">
        <v>1</v>
      </c>
      <c r="BDY10" s="26">
        <v>1</v>
      </c>
      <c r="BDZ10" s="26">
        <v>1</v>
      </c>
      <c r="BEA10" s="26"/>
      <c r="BEB10" s="26"/>
      <c r="BEC10" s="26"/>
      <c r="BED10" s="26"/>
      <c r="BEE10" s="26"/>
      <c r="BEF10" s="26"/>
      <c r="BEG10" s="26"/>
      <c r="BEH10" s="26"/>
      <c r="BEI10" s="26"/>
      <c r="BEJ10" s="26"/>
      <c r="BEK10" s="26"/>
      <c r="BEL10" s="26"/>
      <c r="BEM10" s="26"/>
      <c r="BEN10" s="26"/>
      <c r="BEO10" s="26"/>
      <c r="BEP10" s="26"/>
      <c r="BEQ10" s="26"/>
      <c r="BER10" s="26"/>
      <c r="BES10" s="26"/>
      <c r="BET10" s="26"/>
      <c r="BEU10" s="26"/>
      <c r="BEV10" s="26"/>
      <c r="BEW10" s="26"/>
      <c r="BEX10" s="26"/>
      <c r="BEY10" s="26"/>
      <c r="BEZ10" s="26"/>
      <c r="BFA10" s="26"/>
      <c r="BFB10" s="26"/>
      <c r="BFC10" s="26">
        <v>1</v>
      </c>
      <c r="BFD10" s="26"/>
      <c r="BFE10" s="26"/>
      <c r="BFF10" s="26"/>
      <c r="BFG10" s="26"/>
      <c r="BFH10" s="26"/>
      <c r="BFI10" s="26"/>
      <c r="BFJ10" s="26"/>
      <c r="BFK10" s="26"/>
      <c r="BFL10" s="26"/>
      <c r="BFM10" s="26"/>
      <c r="BFN10" s="26"/>
      <c r="BFO10" s="26"/>
      <c r="BFP10" s="26"/>
      <c r="BFQ10" s="26"/>
      <c r="BFR10" s="26"/>
      <c r="BFS10" s="26"/>
      <c r="BFT10" s="26"/>
      <c r="BFU10" s="26"/>
      <c r="BFV10" s="26"/>
      <c r="BFW10" s="26"/>
      <c r="BFX10" s="26"/>
      <c r="BFY10" s="26"/>
      <c r="BFZ10" s="26"/>
      <c r="BGA10" s="26"/>
      <c r="BGB10" s="26"/>
      <c r="BGC10" s="26"/>
      <c r="BGD10" s="26"/>
      <c r="BGE10" s="26"/>
      <c r="BGF10" s="26"/>
      <c r="BGG10" s="26"/>
      <c r="BGH10" s="26"/>
      <c r="BGI10" s="26"/>
      <c r="BGJ10" s="26"/>
      <c r="BGK10" s="26"/>
      <c r="BGL10" s="26"/>
      <c r="BGM10" s="26"/>
      <c r="BGN10" s="26"/>
      <c r="BGO10" s="26"/>
      <c r="BGP10" s="26"/>
      <c r="BGQ10" s="26"/>
      <c r="BGR10" s="26"/>
      <c r="BGS10" s="26"/>
      <c r="BGT10" s="26"/>
      <c r="BGU10" s="26"/>
      <c r="BGV10" s="26"/>
      <c r="BGW10" s="26"/>
      <c r="BGX10" s="26"/>
      <c r="BGY10" s="26"/>
      <c r="BGZ10" s="26"/>
      <c r="BHA10" s="26"/>
      <c r="BHB10" s="26"/>
      <c r="BHC10" s="26"/>
      <c r="BHD10" s="26"/>
      <c r="BHE10" s="26"/>
      <c r="BHF10" s="26"/>
      <c r="BHG10" s="26"/>
      <c r="BHH10" s="26"/>
      <c r="BHI10" s="26"/>
      <c r="BHJ10" s="26"/>
      <c r="BHK10" s="26"/>
      <c r="BHL10" s="26"/>
      <c r="BHM10" s="26"/>
      <c r="BHN10" s="26"/>
      <c r="BHO10" s="26"/>
      <c r="BHP10" s="26"/>
      <c r="BHQ10" s="26"/>
      <c r="BHR10" s="26"/>
      <c r="BHS10" s="26"/>
      <c r="BHT10" s="26"/>
      <c r="BHU10" s="26"/>
      <c r="BHV10" s="26"/>
      <c r="BHW10" s="26"/>
      <c r="BHX10" s="26"/>
      <c r="BHY10" s="26"/>
      <c r="BHZ10" s="26"/>
      <c r="BIA10" s="26"/>
      <c r="BIB10" s="26"/>
      <c r="BIC10" s="26"/>
      <c r="BID10" s="26"/>
      <c r="BIE10" s="26"/>
      <c r="BIF10" s="26"/>
      <c r="BIG10" s="26"/>
      <c r="BIH10" s="26"/>
      <c r="BII10" s="26"/>
      <c r="BIJ10" s="26"/>
      <c r="BIK10" s="26"/>
      <c r="BIL10" s="26"/>
      <c r="BIM10" s="26"/>
      <c r="BIN10" s="26">
        <v>1</v>
      </c>
      <c r="BIO10" s="26"/>
      <c r="BIP10" s="26"/>
      <c r="BIQ10" s="26"/>
      <c r="BIR10" s="26"/>
      <c r="BIS10" s="26"/>
      <c r="BIT10" s="26"/>
      <c r="BIU10" s="26"/>
      <c r="BIV10" s="26"/>
      <c r="BIW10" s="26"/>
      <c r="BIX10" s="26"/>
      <c r="BIY10" s="26"/>
      <c r="BIZ10" s="26"/>
      <c r="BJA10" s="26"/>
      <c r="BJB10" s="26"/>
      <c r="BJC10" s="26"/>
      <c r="BJD10" s="26"/>
      <c r="BJE10" s="26"/>
      <c r="BJF10" s="26"/>
      <c r="BJG10" s="26"/>
      <c r="BJH10" s="26"/>
      <c r="BJI10" s="26"/>
      <c r="BJJ10" s="26"/>
      <c r="BJK10" s="26"/>
      <c r="BJL10" s="26"/>
      <c r="BJM10" s="26"/>
      <c r="BJN10" s="26"/>
      <c r="BJO10" s="26"/>
      <c r="BJP10" s="26"/>
      <c r="BJQ10" s="26"/>
      <c r="BJR10" s="26"/>
      <c r="BJS10" s="26"/>
      <c r="BJT10" s="26"/>
      <c r="BJU10" s="26"/>
      <c r="BJV10" s="26"/>
      <c r="BJW10" s="26"/>
      <c r="BJX10" s="26"/>
      <c r="BJY10" s="26"/>
      <c r="BJZ10" s="26"/>
      <c r="BKA10" s="26"/>
      <c r="BKB10" s="26"/>
      <c r="BKC10" s="26"/>
      <c r="BKD10" s="26"/>
      <c r="BKE10" s="26"/>
      <c r="BKF10" s="26"/>
      <c r="BKG10" s="26"/>
      <c r="BKH10" s="26"/>
      <c r="BKI10" s="26"/>
      <c r="BKJ10" s="26"/>
      <c r="BKK10" s="26"/>
      <c r="BKL10" s="26"/>
      <c r="BKM10" s="26"/>
      <c r="BKN10" s="26"/>
      <c r="BKO10" s="26"/>
      <c r="BKP10" s="26"/>
      <c r="BKQ10" s="26"/>
      <c r="BKR10" s="26"/>
      <c r="BKS10" s="26"/>
      <c r="BKT10" s="26"/>
      <c r="BKU10" s="26"/>
      <c r="BKV10" s="26"/>
      <c r="BKW10" s="26"/>
      <c r="BKX10" s="26"/>
      <c r="BKY10" s="26"/>
      <c r="BKZ10" s="26"/>
      <c r="BLA10" s="26"/>
      <c r="BLB10" s="26"/>
      <c r="BLC10" s="26"/>
      <c r="BLD10" s="26"/>
      <c r="BLE10" s="26"/>
      <c r="BLF10" s="26"/>
      <c r="BLG10" s="26"/>
      <c r="BLH10" s="26"/>
      <c r="BLI10" s="26"/>
      <c r="BLJ10" s="26"/>
      <c r="BLK10" s="26"/>
      <c r="BLL10" s="26"/>
      <c r="BLM10" s="26"/>
      <c r="BLN10" s="26"/>
      <c r="BLO10" s="26">
        <v>1</v>
      </c>
      <c r="BLP10" s="26"/>
      <c r="BLQ10" s="26"/>
      <c r="BLR10" s="26"/>
      <c r="BLS10" s="26"/>
      <c r="BLT10" s="26"/>
      <c r="BLU10" s="26"/>
      <c r="BLV10" s="26"/>
      <c r="BLW10" s="26"/>
      <c r="BLX10" s="26"/>
      <c r="BLY10" s="26"/>
      <c r="BLZ10" s="26"/>
      <c r="BMA10" s="26"/>
      <c r="BMB10" s="26"/>
      <c r="BMC10" s="26"/>
      <c r="BMD10" s="26"/>
      <c r="BME10" s="26"/>
      <c r="BMF10" s="26"/>
      <c r="BMG10" s="26"/>
      <c r="BMH10" s="26"/>
      <c r="BMI10" s="26"/>
      <c r="BMJ10" s="26"/>
      <c r="BMK10" s="26"/>
      <c r="BML10" s="26">
        <v>1</v>
      </c>
      <c r="BMM10" s="26"/>
      <c r="BMN10" s="26"/>
      <c r="BMO10" s="26"/>
      <c r="BMP10" s="26"/>
      <c r="BMQ10" s="26"/>
      <c r="BMR10" s="26"/>
      <c r="BMS10" s="26"/>
      <c r="BMT10" s="26"/>
      <c r="BMU10" s="26"/>
      <c r="BMV10" s="26"/>
      <c r="BMW10" s="26"/>
      <c r="BMX10" s="26"/>
      <c r="BMY10" s="26"/>
      <c r="BMZ10" s="26"/>
      <c r="BNA10" s="26"/>
      <c r="BNB10" s="26"/>
      <c r="BNC10" s="26"/>
      <c r="BND10" s="26"/>
      <c r="BNE10" s="26"/>
      <c r="BNF10" s="26"/>
      <c r="BNG10" s="26"/>
      <c r="BNH10" s="26"/>
      <c r="BNI10" s="26"/>
      <c r="BNJ10" s="26"/>
      <c r="BNK10" s="26"/>
      <c r="BNL10" s="26"/>
      <c r="BNM10" s="26"/>
      <c r="BNN10" s="26"/>
      <c r="BNO10" s="26"/>
      <c r="BNP10" s="26"/>
      <c r="BNQ10" s="26"/>
      <c r="BNR10" s="26"/>
      <c r="BNS10" s="26"/>
      <c r="BNT10" s="26"/>
      <c r="BNU10" s="26"/>
      <c r="BNV10" s="26"/>
      <c r="BNW10" s="26"/>
      <c r="BNX10" s="26"/>
      <c r="BNY10" s="26"/>
      <c r="BNZ10" s="26"/>
      <c r="BOA10" s="26"/>
      <c r="BOB10" s="26"/>
      <c r="BOC10" s="26"/>
      <c r="BOD10" s="26"/>
      <c r="BOE10" s="26"/>
      <c r="BOF10" s="26"/>
      <c r="BOG10" s="26"/>
      <c r="BOH10" s="26"/>
      <c r="BOI10" s="26"/>
      <c r="BOJ10" s="26"/>
      <c r="BOK10" s="26"/>
      <c r="BOL10" s="26"/>
      <c r="BOM10" s="26"/>
      <c r="BON10" s="26"/>
      <c r="BOO10" s="26"/>
      <c r="BOP10" s="26"/>
      <c r="BOQ10" s="26"/>
      <c r="BOR10" s="26"/>
      <c r="BOS10" s="26"/>
      <c r="BOT10" s="26"/>
      <c r="BOU10" s="26"/>
      <c r="BOV10" s="26"/>
      <c r="BOW10" s="26"/>
      <c r="BOX10" s="26"/>
      <c r="BOY10" s="26"/>
      <c r="BOZ10" s="26"/>
      <c r="BPA10" s="26"/>
      <c r="BPB10" s="26"/>
      <c r="BPC10" s="26"/>
      <c r="BPD10" s="26">
        <v>1</v>
      </c>
      <c r="BPE10" s="26"/>
      <c r="BPF10" s="26"/>
      <c r="BPG10" s="26"/>
      <c r="BPH10" s="26"/>
      <c r="BPI10" s="26"/>
      <c r="BPJ10" s="26"/>
      <c r="BPK10" s="26"/>
      <c r="BPL10" s="26"/>
      <c r="BPM10" s="26"/>
      <c r="BPN10" s="26"/>
      <c r="BPO10" s="26"/>
      <c r="BPP10" s="26"/>
      <c r="BPQ10" s="26"/>
      <c r="BPR10" s="26"/>
      <c r="BPS10" s="26"/>
      <c r="BPT10" s="26"/>
      <c r="BPU10" s="26"/>
      <c r="BPV10" s="26"/>
      <c r="BPW10" s="26"/>
      <c r="BPX10" s="26"/>
      <c r="BPY10" s="26"/>
      <c r="BPZ10" s="26"/>
      <c r="BQA10" s="26"/>
      <c r="BQB10" s="26"/>
      <c r="BQC10" s="26"/>
      <c r="BQD10" s="26"/>
      <c r="BQE10" s="26"/>
      <c r="BQF10" s="26"/>
      <c r="BQG10" s="26"/>
      <c r="BQH10" s="26"/>
      <c r="BQI10" s="26"/>
      <c r="BQJ10" s="26"/>
      <c r="BQK10" s="26"/>
      <c r="BQL10" s="26"/>
      <c r="BQM10" s="26"/>
      <c r="BQN10" s="26"/>
      <c r="BQO10" s="26"/>
      <c r="BQP10" s="26"/>
      <c r="BQQ10" s="26"/>
      <c r="BQR10" s="26"/>
      <c r="BQS10" s="26"/>
      <c r="BQT10" s="26"/>
      <c r="BQU10" s="26"/>
      <c r="BQV10" s="26"/>
      <c r="BQW10" s="26"/>
      <c r="BQX10" s="26"/>
      <c r="BQY10" s="26"/>
      <c r="BQZ10" s="26"/>
      <c r="BRA10" s="26"/>
      <c r="BRB10" s="26"/>
      <c r="BRC10" s="26"/>
      <c r="BRD10" s="26"/>
      <c r="BRE10" s="26"/>
      <c r="BRF10" s="26"/>
      <c r="BRG10" s="26"/>
      <c r="BRH10" s="26"/>
      <c r="BRI10" s="26"/>
      <c r="BRJ10" s="26">
        <v>1</v>
      </c>
      <c r="BRK10" s="26"/>
      <c r="BRL10" s="26"/>
      <c r="BRM10" s="26"/>
      <c r="BRN10" s="26"/>
      <c r="BRO10" s="26"/>
      <c r="BRP10" s="26"/>
      <c r="BRQ10" s="26"/>
      <c r="BRR10" s="26"/>
      <c r="BRS10" s="26"/>
      <c r="BRT10" s="26"/>
      <c r="BRU10" s="26"/>
      <c r="BRV10" s="26"/>
      <c r="BRW10" s="26"/>
      <c r="BRX10" s="26"/>
      <c r="BRY10" s="26"/>
      <c r="BRZ10" s="26"/>
      <c r="BSA10" s="26"/>
      <c r="BSB10" s="26"/>
      <c r="BSC10" s="26"/>
      <c r="BSD10" s="26"/>
      <c r="BSE10" s="26"/>
      <c r="BSF10" s="26">
        <v>1</v>
      </c>
      <c r="BSG10" s="26"/>
      <c r="BSH10" s="26"/>
      <c r="BSI10" s="26"/>
      <c r="BSJ10" s="26"/>
      <c r="BSK10" s="26"/>
      <c r="BSL10" s="26"/>
      <c r="BSM10" s="26"/>
      <c r="BSN10" s="26"/>
      <c r="BSO10" s="26"/>
      <c r="BSP10" s="26"/>
      <c r="BSQ10" s="26"/>
      <c r="BSR10" s="26"/>
      <c r="BSS10" s="26"/>
      <c r="BST10" s="26"/>
      <c r="BSU10" s="26"/>
      <c r="BSV10" s="26"/>
      <c r="BSW10" s="26"/>
      <c r="BSX10" s="26"/>
      <c r="BSY10" s="26"/>
      <c r="BSZ10" s="26"/>
      <c r="BTA10" s="26"/>
      <c r="BTB10" s="26"/>
      <c r="BTC10" s="26"/>
      <c r="BTD10" s="26"/>
      <c r="BTE10" s="26"/>
      <c r="BTF10" s="26"/>
      <c r="BTG10" s="26">
        <v>1</v>
      </c>
      <c r="BTH10" s="26">
        <v>1</v>
      </c>
      <c r="BTI10" s="26">
        <v>1</v>
      </c>
      <c r="BTJ10" s="26">
        <v>1</v>
      </c>
      <c r="BTK10" s="26">
        <v>1</v>
      </c>
      <c r="BTL10" s="26">
        <v>1</v>
      </c>
      <c r="BTM10" s="26">
        <v>1</v>
      </c>
      <c r="BTN10" s="26">
        <v>1</v>
      </c>
      <c r="BTO10" s="26">
        <v>1</v>
      </c>
      <c r="BTP10" s="26">
        <v>1</v>
      </c>
      <c r="BTQ10" s="26">
        <v>1</v>
      </c>
      <c r="BTR10" s="26">
        <v>1</v>
      </c>
      <c r="BTS10" s="26">
        <v>1</v>
      </c>
      <c r="BTT10" s="26">
        <v>1</v>
      </c>
      <c r="BTU10" s="26">
        <v>1</v>
      </c>
      <c r="BTV10" s="26">
        <v>1</v>
      </c>
      <c r="BTW10" s="26">
        <v>1</v>
      </c>
      <c r="BTX10" s="26">
        <v>2</v>
      </c>
      <c r="BTY10" s="26">
        <v>1</v>
      </c>
      <c r="BTZ10" s="26">
        <v>1</v>
      </c>
      <c r="BUA10" s="26">
        <v>1</v>
      </c>
      <c r="BUB10" s="26">
        <v>1</v>
      </c>
      <c r="BUC10" s="26">
        <v>1</v>
      </c>
      <c r="BUD10" s="26">
        <v>1</v>
      </c>
      <c r="BUE10" s="26">
        <v>1</v>
      </c>
      <c r="BUF10" s="26">
        <v>1</v>
      </c>
      <c r="BUG10" s="26">
        <v>1</v>
      </c>
      <c r="BUH10" s="26">
        <v>1</v>
      </c>
      <c r="BUI10" s="26">
        <v>1</v>
      </c>
      <c r="BUJ10" s="26">
        <v>1</v>
      </c>
      <c r="BUK10" s="26">
        <v>2</v>
      </c>
      <c r="BUL10" s="26">
        <v>1</v>
      </c>
      <c r="BUM10" s="26">
        <v>1</v>
      </c>
      <c r="BUN10" s="26">
        <v>1</v>
      </c>
      <c r="BUO10" s="26">
        <v>1</v>
      </c>
      <c r="BUP10" s="26">
        <v>1</v>
      </c>
      <c r="BUQ10" s="26">
        <v>2</v>
      </c>
      <c r="BUR10" s="26">
        <v>1</v>
      </c>
      <c r="BUS10" s="26">
        <v>1</v>
      </c>
      <c r="BUT10" s="26">
        <v>1</v>
      </c>
      <c r="BUU10" s="26">
        <v>1</v>
      </c>
      <c r="BUV10" s="26">
        <v>1</v>
      </c>
      <c r="BUW10" s="26">
        <v>1</v>
      </c>
      <c r="BUX10" s="26">
        <v>1</v>
      </c>
      <c r="BUY10" s="26">
        <v>1</v>
      </c>
      <c r="BUZ10" s="26">
        <v>1</v>
      </c>
      <c r="BVA10" s="26">
        <v>1</v>
      </c>
      <c r="BVB10" s="26">
        <v>1</v>
      </c>
      <c r="BVC10" s="26">
        <v>1</v>
      </c>
      <c r="BVD10" s="26">
        <v>1</v>
      </c>
      <c r="BVE10" s="26">
        <v>1</v>
      </c>
      <c r="BVF10" s="26">
        <v>1</v>
      </c>
      <c r="BVG10" s="26">
        <v>1</v>
      </c>
      <c r="BVH10" s="26">
        <v>1</v>
      </c>
      <c r="BVI10" s="26">
        <v>1</v>
      </c>
      <c r="BVJ10" s="26">
        <v>1</v>
      </c>
      <c r="BVK10" s="26">
        <v>1</v>
      </c>
      <c r="BVL10" s="26">
        <v>1</v>
      </c>
      <c r="BVM10" s="26">
        <v>1</v>
      </c>
      <c r="BVN10" s="26">
        <v>1</v>
      </c>
      <c r="BVO10" s="26">
        <v>1</v>
      </c>
      <c r="BVP10" s="26">
        <v>1</v>
      </c>
      <c r="BVQ10" s="26">
        <v>1</v>
      </c>
      <c r="BVR10" s="26">
        <v>1</v>
      </c>
      <c r="BVS10" s="26">
        <v>1</v>
      </c>
      <c r="BVT10" s="26">
        <v>1</v>
      </c>
      <c r="BVU10" s="26">
        <v>1</v>
      </c>
      <c r="BVV10" s="26">
        <v>1</v>
      </c>
      <c r="BVW10" s="26">
        <v>1</v>
      </c>
      <c r="BVX10" s="26">
        <v>1</v>
      </c>
      <c r="BVY10" s="26">
        <v>1</v>
      </c>
      <c r="BVZ10" s="26">
        <v>1</v>
      </c>
      <c r="BWA10" s="26">
        <v>1</v>
      </c>
      <c r="BWB10" s="26">
        <v>2</v>
      </c>
      <c r="BWC10" s="26">
        <v>1</v>
      </c>
      <c r="BWD10" s="26">
        <v>1</v>
      </c>
      <c r="BWE10" s="26">
        <v>1</v>
      </c>
      <c r="BWF10" s="26">
        <v>1</v>
      </c>
      <c r="BWG10" s="26">
        <v>1</v>
      </c>
      <c r="BWH10" s="26">
        <v>1</v>
      </c>
      <c r="BWI10" s="26">
        <v>1</v>
      </c>
      <c r="BWJ10" s="26">
        <v>1</v>
      </c>
      <c r="BWK10" s="26">
        <v>1</v>
      </c>
      <c r="BWL10" s="26">
        <v>1</v>
      </c>
      <c r="BWM10" s="26">
        <v>1</v>
      </c>
      <c r="BWN10" s="26">
        <v>1</v>
      </c>
      <c r="BWO10" s="26">
        <v>1</v>
      </c>
      <c r="BWP10" s="26">
        <v>1</v>
      </c>
      <c r="BWQ10" s="26">
        <v>1</v>
      </c>
      <c r="BWR10" s="26">
        <v>1</v>
      </c>
      <c r="BWS10" s="26">
        <v>1</v>
      </c>
      <c r="BWT10" s="26">
        <v>1</v>
      </c>
      <c r="BWU10" s="26">
        <v>1</v>
      </c>
      <c r="BWV10" s="26">
        <v>1</v>
      </c>
      <c r="BWW10" s="26">
        <v>1</v>
      </c>
      <c r="BWX10" s="26">
        <v>1</v>
      </c>
      <c r="BWY10" s="26">
        <v>1</v>
      </c>
      <c r="BWZ10" s="26">
        <v>1</v>
      </c>
      <c r="BXA10" s="26">
        <v>1</v>
      </c>
      <c r="BXB10" s="26">
        <v>1</v>
      </c>
      <c r="BXC10" s="26">
        <v>1</v>
      </c>
      <c r="BXD10" s="26">
        <v>1</v>
      </c>
      <c r="BXE10" s="26">
        <v>1</v>
      </c>
      <c r="BXF10" s="26">
        <v>1</v>
      </c>
      <c r="BXG10" s="26">
        <v>1</v>
      </c>
      <c r="BXH10" s="26"/>
      <c r="BXI10" s="26"/>
      <c r="BXJ10" s="26"/>
      <c r="BXK10" s="26"/>
      <c r="BXL10" s="26">
        <v>1</v>
      </c>
      <c r="BXM10" s="26"/>
      <c r="BXN10" s="26"/>
      <c r="BXO10" s="26"/>
      <c r="BXP10" s="26"/>
      <c r="BXQ10" s="26"/>
      <c r="BXR10" s="26"/>
      <c r="BXS10" s="26"/>
      <c r="BXT10" s="26"/>
      <c r="BXU10" s="26"/>
      <c r="BXV10" s="26"/>
      <c r="BXW10" s="26">
        <v>1</v>
      </c>
      <c r="BXX10" s="26">
        <v>1</v>
      </c>
      <c r="BXY10" s="26">
        <v>1</v>
      </c>
      <c r="BXZ10" s="26"/>
      <c r="BYA10" s="26"/>
      <c r="BYB10" s="26"/>
      <c r="BYC10" s="26"/>
      <c r="BYD10" s="26"/>
      <c r="BYE10" s="26"/>
      <c r="BYF10" s="26"/>
      <c r="BYG10" s="26">
        <v>1</v>
      </c>
      <c r="BYH10" s="26"/>
      <c r="BYI10" s="26"/>
      <c r="BYJ10" s="26"/>
      <c r="BYK10" s="26"/>
      <c r="BYL10" s="26"/>
      <c r="BYM10" s="26"/>
      <c r="BYN10" s="26"/>
      <c r="BYO10" s="26"/>
      <c r="BYP10" s="26">
        <v>1</v>
      </c>
      <c r="BYQ10" s="26">
        <v>1</v>
      </c>
      <c r="BYR10" s="26">
        <v>1</v>
      </c>
      <c r="BYS10" s="26">
        <v>1</v>
      </c>
      <c r="BYT10" s="26">
        <v>1</v>
      </c>
      <c r="BYU10" s="26">
        <v>1</v>
      </c>
      <c r="BYV10" s="26">
        <v>2</v>
      </c>
      <c r="BYW10" s="26">
        <v>1</v>
      </c>
      <c r="BYX10" s="26">
        <v>1</v>
      </c>
      <c r="BYY10" s="26">
        <v>1</v>
      </c>
      <c r="BYZ10" s="26">
        <v>1</v>
      </c>
      <c r="BZA10" s="26">
        <v>1</v>
      </c>
      <c r="BZB10" s="26">
        <v>1</v>
      </c>
      <c r="BZC10" s="26">
        <v>2</v>
      </c>
      <c r="BZD10" s="26">
        <v>1</v>
      </c>
      <c r="BZE10" s="26">
        <v>1</v>
      </c>
      <c r="BZF10" s="26">
        <v>1</v>
      </c>
      <c r="BZG10" s="26">
        <v>1</v>
      </c>
      <c r="BZH10" s="26">
        <v>1</v>
      </c>
      <c r="BZI10" s="26">
        <v>1</v>
      </c>
      <c r="BZJ10" s="26">
        <v>1</v>
      </c>
      <c r="BZK10" s="26">
        <v>1</v>
      </c>
      <c r="BZL10" s="26">
        <v>1</v>
      </c>
      <c r="BZM10" s="26">
        <v>1</v>
      </c>
      <c r="BZN10" s="26">
        <v>1</v>
      </c>
      <c r="BZO10" s="26">
        <v>1</v>
      </c>
      <c r="BZP10" s="26">
        <v>1</v>
      </c>
      <c r="BZQ10" s="26">
        <v>1</v>
      </c>
      <c r="BZR10" s="26">
        <v>1</v>
      </c>
      <c r="BZS10" s="26">
        <v>1</v>
      </c>
      <c r="BZT10" s="26">
        <v>1</v>
      </c>
      <c r="BZU10" s="26">
        <v>1</v>
      </c>
      <c r="BZV10" s="26"/>
      <c r="BZW10" s="26"/>
      <c r="BZX10" s="26"/>
      <c r="BZY10" s="26"/>
      <c r="BZZ10" s="26"/>
      <c r="CAA10" s="26"/>
      <c r="CAB10" s="26"/>
      <c r="CAC10" s="26"/>
      <c r="CAD10" s="26"/>
      <c r="CAE10" s="26"/>
      <c r="CAF10" s="26"/>
      <c r="CAG10" s="26"/>
      <c r="CAH10" s="26"/>
      <c r="CAI10" s="26"/>
      <c r="CAJ10" s="26"/>
      <c r="CAK10" s="26"/>
      <c r="CAL10" s="26"/>
      <c r="CAM10" s="26"/>
      <c r="CAN10" s="26"/>
      <c r="CAO10" s="26"/>
      <c r="CAP10" s="26">
        <v>1</v>
      </c>
      <c r="CAQ10" s="26"/>
      <c r="CAR10" s="26"/>
      <c r="CAS10" s="26"/>
      <c r="CAT10" s="26"/>
      <c r="CAU10" s="26"/>
      <c r="CAV10" s="26"/>
      <c r="CAW10" s="26"/>
      <c r="CAX10" s="26"/>
      <c r="CAY10" s="26"/>
      <c r="CAZ10" s="26"/>
      <c r="CBA10" s="26"/>
      <c r="CBB10" s="26">
        <v>1</v>
      </c>
      <c r="CBC10" s="26"/>
      <c r="CBD10" s="26"/>
      <c r="CBE10" s="26"/>
      <c r="CBF10" s="26"/>
      <c r="CBG10" s="26"/>
      <c r="CBH10" s="26"/>
      <c r="CBI10" s="26"/>
      <c r="CBJ10" s="26"/>
      <c r="CBK10" s="26"/>
      <c r="CBL10" s="26"/>
      <c r="CBM10" s="26"/>
      <c r="CBN10" s="26"/>
      <c r="CBO10" s="26"/>
      <c r="CBP10" s="26"/>
      <c r="CBQ10" s="26"/>
      <c r="CBR10" s="26"/>
      <c r="CBS10" s="26"/>
      <c r="CBT10" s="26"/>
      <c r="CBU10" s="26"/>
      <c r="CBV10" s="26"/>
      <c r="CBW10" s="26"/>
      <c r="CBX10" s="26"/>
      <c r="CBY10" s="26"/>
      <c r="CBZ10" s="26"/>
      <c r="CCA10" s="26"/>
      <c r="CCB10" s="26"/>
      <c r="CCC10" s="26">
        <v>1</v>
      </c>
      <c r="CCD10" s="26">
        <v>1</v>
      </c>
      <c r="CCE10" s="26"/>
      <c r="CCF10" s="26"/>
      <c r="CCG10" s="26"/>
      <c r="CCH10" s="26"/>
      <c r="CCI10" s="26"/>
      <c r="CCJ10" s="26"/>
      <c r="CCK10" s="26"/>
      <c r="CCL10" s="26"/>
      <c r="CCM10" s="26"/>
      <c r="CCN10" s="26"/>
      <c r="CCO10" s="26"/>
      <c r="CCP10" s="26"/>
      <c r="CCQ10" s="26"/>
      <c r="CCR10" s="26"/>
      <c r="CCS10" s="26"/>
      <c r="CCT10" s="26"/>
      <c r="CCU10" s="26"/>
      <c r="CCV10" s="26"/>
      <c r="CCW10" s="26"/>
      <c r="CCX10" s="26"/>
      <c r="CCY10" s="26"/>
      <c r="CCZ10" s="26"/>
      <c r="CDA10" s="26"/>
      <c r="CDB10" s="26"/>
      <c r="CDC10" s="26">
        <v>1</v>
      </c>
      <c r="CDD10" s="26"/>
      <c r="CDE10" s="26"/>
      <c r="CDF10" s="26"/>
      <c r="CDG10" s="26"/>
      <c r="CDH10" s="26"/>
      <c r="CDI10" s="26"/>
      <c r="CDJ10" s="26"/>
      <c r="CDK10" s="26"/>
      <c r="CDL10" s="26"/>
      <c r="CDM10" s="26"/>
      <c r="CDN10" s="26"/>
      <c r="CDO10" s="26"/>
      <c r="CDP10" s="26"/>
      <c r="CDQ10" s="26"/>
      <c r="CDR10" s="26"/>
      <c r="CDS10" s="26"/>
      <c r="CDT10" s="26"/>
      <c r="CDU10" s="26"/>
      <c r="CDV10" s="26"/>
      <c r="CDW10" s="26"/>
      <c r="CDX10" s="26"/>
      <c r="CDY10" s="26"/>
      <c r="CDZ10" s="26"/>
      <c r="CEA10" s="26"/>
      <c r="CEB10" s="26"/>
      <c r="CEC10" s="26"/>
      <c r="CED10" s="26"/>
      <c r="CEE10" s="26"/>
      <c r="CEF10" s="26"/>
      <c r="CEG10" s="26"/>
      <c r="CEH10" s="26"/>
      <c r="CEI10" s="26"/>
      <c r="CEJ10" s="26"/>
      <c r="CEK10" s="26"/>
      <c r="CEL10" s="26"/>
      <c r="CEM10" s="26"/>
      <c r="CEN10" s="26"/>
      <c r="CEO10" s="26"/>
      <c r="CEP10" s="26"/>
      <c r="CEQ10" s="26"/>
      <c r="CER10" s="26"/>
      <c r="CES10" s="26"/>
      <c r="CET10" s="26"/>
      <c r="CEU10" s="26"/>
      <c r="CEV10" s="26"/>
      <c r="CEW10" s="26"/>
      <c r="CEX10" s="26"/>
      <c r="CEY10" s="26"/>
      <c r="CEZ10" s="26"/>
      <c r="CFA10" s="26"/>
      <c r="CFB10" s="26"/>
      <c r="CFC10" s="26"/>
      <c r="CFD10" s="26"/>
      <c r="CFE10" s="26"/>
      <c r="CFF10" s="26"/>
      <c r="CFG10" s="26"/>
      <c r="CFH10" s="26"/>
      <c r="CFI10" s="26"/>
      <c r="CFJ10" s="26"/>
      <c r="CFK10" s="26"/>
      <c r="CFL10" s="26"/>
      <c r="CFM10" s="26"/>
      <c r="CFN10" s="26"/>
      <c r="CFO10" s="26"/>
      <c r="CFP10" s="26"/>
      <c r="CFQ10" s="26"/>
      <c r="CFR10" s="26"/>
      <c r="CFS10" s="26"/>
      <c r="CFT10" s="26"/>
      <c r="CFU10" s="26"/>
      <c r="CFV10" s="26"/>
      <c r="CFW10" s="26"/>
      <c r="CFX10" s="26"/>
      <c r="CFY10" s="26"/>
      <c r="CFZ10" s="26"/>
      <c r="CGA10" s="26"/>
      <c r="CGB10" s="26"/>
      <c r="CGC10" s="26"/>
      <c r="CGD10" s="26"/>
      <c r="CGE10" s="26"/>
      <c r="CGF10" s="26"/>
      <c r="CGG10" s="26"/>
      <c r="CGH10" s="26"/>
      <c r="CGI10" s="26"/>
      <c r="CGJ10" s="26"/>
      <c r="CGK10" s="26"/>
      <c r="CGL10" s="26"/>
      <c r="CGM10" s="26"/>
      <c r="CGN10" s="26"/>
      <c r="CGO10" s="26"/>
      <c r="CGP10" s="26"/>
      <c r="CGQ10" s="26"/>
      <c r="CGR10" s="26"/>
      <c r="CGS10" s="26"/>
      <c r="CGT10" s="26"/>
      <c r="CGU10" s="26"/>
      <c r="CGV10" s="26"/>
      <c r="CGW10" s="26"/>
      <c r="CGX10" s="26"/>
      <c r="CGY10" s="26"/>
      <c r="CGZ10" s="26"/>
      <c r="CHA10" s="26"/>
      <c r="CHB10" s="26"/>
      <c r="CHC10" s="26"/>
      <c r="CHD10" s="26"/>
      <c r="CHE10" s="26"/>
      <c r="CHF10" s="26"/>
      <c r="CHG10" s="26"/>
      <c r="CHH10" s="26"/>
      <c r="CHI10" s="26"/>
      <c r="CHJ10" s="26"/>
      <c r="CHK10" s="26"/>
      <c r="CHL10" s="26"/>
      <c r="CHM10" s="26"/>
      <c r="CHN10" s="26"/>
      <c r="CHO10" s="26"/>
      <c r="CHP10" s="26"/>
      <c r="CHQ10" s="26"/>
      <c r="CHR10" s="26"/>
      <c r="CHS10" s="26"/>
      <c r="CHT10" s="26"/>
      <c r="CHU10" s="26"/>
      <c r="CHV10" s="26"/>
      <c r="CHW10" s="26"/>
      <c r="CHX10" s="26"/>
      <c r="CHY10" s="26"/>
      <c r="CHZ10" s="26"/>
      <c r="CIA10" s="26">
        <v>1</v>
      </c>
      <c r="CIB10" s="26"/>
      <c r="CIC10" s="26"/>
      <c r="CID10" s="26"/>
      <c r="CIE10" s="26"/>
      <c r="CIF10" s="26"/>
      <c r="CIG10" s="26"/>
      <c r="CIH10" s="26"/>
      <c r="CII10" s="26"/>
      <c r="CIJ10" s="26"/>
      <c r="CIK10" s="26"/>
      <c r="CIL10" s="26"/>
      <c r="CIM10" s="26"/>
      <c r="CIN10" s="26"/>
      <c r="CIO10" s="26"/>
      <c r="CIP10" s="26">
        <v>1</v>
      </c>
      <c r="CIQ10" s="26"/>
      <c r="CIR10" s="26"/>
      <c r="CIS10" s="26"/>
      <c r="CIT10" s="26"/>
      <c r="CIU10" s="26"/>
      <c r="CIV10" s="26"/>
      <c r="CIW10" s="26"/>
      <c r="CIX10" s="26"/>
      <c r="CIY10" s="26"/>
      <c r="CIZ10" s="26"/>
      <c r="CJA10" s="26"/>
      <c r="CJB10" s="26"/>
      <c r="CJC10" s="26"/>
      <c r="CJD10" s="26"/>
      <c r="CJE10" s="26"/>
      <c r="CJF10" s="26"/>
      <c r="CJG10" s="26"/>
      <c r="CJH10" s="26"/>
      <c r="CJI10" s="26"/>
      <c r="CJJ10" s="26"/>
      <c r="CJK10" s="26"/>
      <c r="CJL10" s="26"/>
      <c r="CJM10" s="26"/>
      <c r="CJN10" s="26"/>
      <c r="CJO10" s="26"/>
      <c r="CJP10" s="26"/>
      <c r="CJQ10" s="26"/>
      <c r="CJR10" s="26"/>
      <c r="CJS10" s="26"/>
      <c r="CJT10" s="26"/>
      <c r="CJU10" s="26"/>
      <c r="CJV10" s="26"/>
      <c r="CJW10" s="26"/>
      <c r="CJX10" s="26"/>
      <c r="CJY10" s="26"/>
      <c r="CJZ10" s="26"/>
      <c r="CKA10" s="26"/>
      <c r="CKB10" s="26"/>
      <c r="CKC10" s="26"/>
      <c r="CKD10" s="26"/>
      <c r="CKE10" s="26"/>
      <c r="CKF10" s="26"/>
      <c r="CKG10" s="26"/>
      <c r="CKH10" s="26"/>
      <c r="CKI10" s="26"/>
      <c r="CKJ10" s="26"/>
      <c r="CKK10" s="26"/>
      <c r="CKL10" s="26"/>
      <c r="CKM10" s="26"/>
      <c r="CKN10" s="26"/>
      <c r="CKO10" s="26"/>
      <c r="CKP10" s="26"/>
      <c r="CKQ10" s="26"/>
      <c r="CKR10" s="26"/>
      <c r="CKS10" s="26"/>
      <c r="CKT10" s="26"/>
      <c r="CKU10" s="26"/>
      <c r="CKV10" s="26"/>
      <c r="CKW10" s="26"/>
      <c r="CKX10" s="26"/>
      <c r="CKY10" s="26"/>
      <c r="CKZ10" s="26"/>
      <c r="CLA10" s="26"/>
      <c r="CLB10" s="26"/>
      <c r="CLC10" s="26"/>
      <c r="CLD10" s="26"/>
      <c r="CLE10" s="26"/>
      <c r="CLF10" s="26"/>
      <c r="CLG10" s="26"/>
      <c r="CLH10" s="26"/>
      <c r="CLI10" s="26"/>
      <c r="CLJ10" s="26"/>
      <c r="CLK10" s="26"/>
      <c r="CLL10" s="26"/>
      <c r="CLM10" s="26"/>
      <c r="CLN10" s="26"/>
      <c r="CLO10" s="26"/>
      <c r="CLP10" s="26"/>
      <c r="CLQ10" s="26"/>
      <c r="CLR10" s="26"/>
      <c r="CLS10" s="26"/>
      <c r="CLT10" s="26"/>
      <c r="CLU10" s="26"/>
      <c r="CLV10" s="26"/>
      <c r="CLW10" s="26"/>
      <c r="CLX10" s="26"/>
      <c r="CLY10" s="26"/>
      <c r="CLZ10" s="26"/>
      <c r="CMA10" s="26"/>
      <c r="CMB10" s="26"/>
      <c r="CMC10" s="26"/>
      <c r="CMD10" s="26"/>
      <c r="CME10" s="26"/>
      <c r="CMF10" s="26"/>
      <c r="CMG10" s="26"/>
      <c r="CMH10" s="26"/>
      <c r="CMI10" s="26"/>
      <c r="CMJ10" s="26"/>
      <c r="CMK10" s="26"/>
      <c r="CML10" s="26"/>
      <c r="CMM10" s="26"/>
      <c r="CMN10" s="26"/>
      <c r="CMO10" s="26"/>
      <c r="CMP10" s="26"/>
      <c r="CMQ10" s="26"/>
      <c r="CMR10" s="26"/>
      <c r="CMS10" s="26"/>
      <c r="CMT10" s="26"/>
      <c r="CMU10" s="26"/>
      <c r="CMV10" s="26"/>
      <c r="CMW10" s="26"/>
      <c r="CMX10" s="26"/>
      <c r="CMY10" s="26"/>
      <c r="CMZ10" s="26"/>
      <c r="CNA10" s="26"/>
      <c r="CNB10" s="26"/>
      <c r="CNC10" s="26"/>
      <c r="CND10" s="26"/>
      <c r="CNE10" s="26"/>
      <c r="CNF10" s="26"/>
      <c r="CNG10" s="26"/>
      <c r="CNH10" s="26"/>
      <c r="CNI10" s="26"/>
      <c r="CNJ10" s="26"/>
      <c r="CNK10" s="26"/>
      <c r="CNL10" s="26"/>
      <c r="CNM10" s="26"/>
      <c r="CNN10" s="26"/>
      <c r="CNO10" s="26"/>
      <c r="CNP10" s="26"/>
      <c r="CNQ10" s="26"/>
      <c r="CNR10" s="26"/>
      <c r="CNS10" s="26"/>
      <c r="CNT10" s="26"/>
      <c r="CNU10" s="26"/>
      <c r="CNV10" s="26"/>
      <c r="CNW10" s="26"/>
      <c r="CNX10" s="26"/>
      <c r="CNY10" s="26"/>
      <c r="CNZ10" s="26"/>
      <c r="COA10" s="26"/>
      <c r="COB10" s="26"/>
      <c r="COC10" s="26"/>
      <c r="COD10" s="26"/>
      <c r="COE10" s="26"/>
      <c r="COF10" s="26"/>
      <c r="COG10" s="26"/>
      <c r="COH10" s="26"/>
      <c r="COI10" s="26"/>
      <c r="COJ10" s="26"/>
      <c r="COK10" s="26"/>
      <c r="COL10" s="26"/>
      <c r="COM10" s="26"/>
      <c r="CON10" s="26"/>
      <c r="COO10" s="26"/>
      <c r="COP10" s="26"/>
      <c r="COQ10" s="26"/>
      <c r="COR10" s="26"/>
      <c r="COS10" s="26"/>
      <c r="COT10" s="26"/>
      <c r="COU10" s="26"/>
      <c r="COV10" s="26"/>
      <c r="COW10" s="26"/>
      <c r="COX10" s="26"/>
      <c r="COY10" s="26"/>
      <c r="COZ10" s="26"/>
      <c r="CPA10" s="26"/>
      <c r="CPB10" s="26"/>
      <c r="CPC10" s="26"/>
      <c r="CPD10" s="26"/>
      <c r="CPE10" s="26"/>
      <c r="CPF10" s="26"/>
      <c r="CPG10" s="26"/>
      <c r="CPH10" s="26"/>
      <c r="CPI10" s="26"/>
      <c r="CPJ10" s="26"/>
      <c r="CPK10" s="26"/>
      <c r="CPL10" s="26"/>
      <c r="CPM10" s="26"/>
      <c r="CPN10" s="26"/>
      <c r="CPO10" s="26"/>
      <c r="CPP10" s="26"/>
      <c r="CPQ10" s="26"/>
      <c r="CPR10" s="26"/>
      <c r="CPS10" s="26"/>
      <c r="CPT10" s="26"/>
      <c r="CPU10" s="26"/>
      <c r="CPV10" s="26"/>
      <c r="CPW10" s="26"/>
      <c r="CPX10" s="26"/>
      <c r="CPY10" s="26"/>
      <c r="CPZ10" s="26"/>
      <c r="CQA10" s="26"/>
      <c r="CQB10" s="26"/>
      <c r="CQC10" s="26"/>
      <c r="CQD10" s="26"/>
      <c r="CQE10" s="26"/>
      <c r="CQF10" s="26"/>
      <c r="CQG10" s="26"/>
      <c r="CQH10" s="26"/>
      <c r="CQI10" s="26"/>
      <c r="CQJ10" s="26"/>
      <c r="CQK10" s="26"/>
      <c r="CQL10" s="26"/>
      <c r="CQM10" s="26"/>
      <c r="CQN10" s="26"/>
      <c r="CQO10" s="26"/>
      <c r="CQP10" s="26"/>
      <c r="CQQ10" s="26"/>
      <c r="CQR10" s="26"/>
      <c r="CQS10" s="26"/>
      <c r="CQT10" s="26"/>
      <c r="CQU10" s="26"/>
      <c r="CQV10" s="26"/>
      <c r="CQW10" s="26"/>
      <c r="CQX10" s="26"/>
      <c r="CQY10" s="26"/>
      <c r="CQZ10" s="26"/>
      <c r="CRA10" s="26"/>
      <c r="CRB10" s="26"/>
      <c r="CRC10" s="26"/>
      <c r="CRD10" s="26"/>
      <c r="CRE10" s="26"/>
      <c r="CRF10" s="26"/>
      <c r="CRG10" s="26"/>
      <c r="CRH10" s="26"/>
      <c r="CRI10" s="26"/>
      <c r="CRJ10" s="26"/>
      <c r="CRK10" s="26"/>
      <c r="CRL10" s="26"/>
      <c r="CRM10" s="26"/>
      <c r="CRN10" s="26"/>
      <c r="CRO10" s="26"/>
      <c r="CRP10" s="26"/>
      <c r="CRQ10" s="26"/>
      <c r="CRR10" s="26"/>
      <c r="CRS10" s="26"/>
      <c r="CRT10" s="26"/>
      <c r="CRU10" s="26"/>
      <c r="CRV10" s="26"/>
      <c r="CRW10" s="26"/>
      <c r="CRX10" s="26"/>
      <c r="CRY10" s="26"/>
      <c r="CRZ10" s="26"/>
      <c r="CSA10" s="26"/>
      <c r="CSB10" s="26"/>
      <c r="CSC10" s="26"/>
      <c r="CSD10" s="26"/>
      <c r="CSE10" s="26"/>
      <c r="CSF10" s="26"/>
      <c r="CSG10" s="26"/>
      <c r="CSH10" s="26"/>
      <c r="CSI10" s="26"/>
      <c r="CSJ10" s="26"/>
      <c r="CSK10" s="26"/>
      <c r="CSL10" s="26"/>
      <c r="CSM10" s="26"/>
      <c r="CSN10" s="26"/>
      <c r="CSO10" s="26"/>
      <c r="CSP10" s="26"/>
      <c r="CSQ10" s="26"/>
      <c r="CSR10" s="26"/>
      <c r="CSS10" s="26"/>
      <c r="CST10" s="26"/>
      <c r="CSU10" s="26"/>
      <c r="CSV10" s="26"/>
      <c r="CSW10" s="26"/>
      <c r="CSX10" s="26"/>
      <c r="CSY10" s="26"/>
      <c r="CSZ10" s="26"/>
      <c r="CTA10" s="26"/>
      <c r="CTB10" s="26"/>
      <c r="CTC10" s="26"/>
      <c r="CTD10" s="26"/>
      <c r="CTE10" s="26"/>
      <c r="CTF10" s="26"/>
      <c r="CTG10" s="26"/>
      <c r="CTH10" s="26"/>
      <c r="CTI10" s="26"/>
      <c r="CTJ10" s="26"/>
      <c r="CTK10" s="26"/>
      <c r="CTL10" s="26"/>
      <c r="CTM10" s="26"/>
      <c r="CTN10" s="26"/>
      <c r="CTO10" s="26"/>
      <c r="CTP10" s="26"/>
      <c r="CTQ10" s="26"/>
      <c r="CTR10" s="26"/>
      <c r="CTS10" s="26"/>
      <c r="CTT10" s="26"/>
      <c r="CTU10" s="26"/>
      <c r="CTV10" s="26"/>
      <c r="CTW10" s="26"/>
      <c r="CTX10" s="26"/>
      <c r="CTY10" s="26"/>
      <c r="CTZ10" s="26"/>
      <c r="CUA10" s="26"/>
      <c r="CUB10" s="26"/>
      <c r="CUC10" s="26"/>
      <c r="CUD10" s="26"/>
      <c r="CUE10" s="26"/>
      <c r="CUF10" s="26"/>
      <c r="CUG10" s="26"/>
      <c r="CUH10" s="26"/>
      <c r="CUI10" s="26"/>
      <c r="CUJ10" s="26"/>
      <c r="CUK10" s="26"/>
      <c r="CUL10" s="26"/>
      <c r="CUM10" s="26"/>
      <c r="CUN10" s="26"/>
      <c r="CUO10" s="26"/>
      <c r="CUP10" s="26"/>
      <c r="CUQ10" s="26"/>
      <c r="CUR10" s="26"/>
      <c r="CUS10" s="26"/>
      <c r="CUT10" s="26"/>
      <c r="CUU10" s="26"/>
      <c r="CUV10" s="26"/>
      <c r="CUW10" s="26"/>
      <c r="CUX10" s="26"/>
      <c r="CUY10" s="26"/>
      <c r="CUZ10" s="26"/>
      <c r="CVA10" s="26"/>
      <c r="CVB10" s="26"/>
      <c r="CVC10" s="26"/>
      <c r="CVD10" s="26"/>
      <c r="CVE10" s="26"/>
      <c r="CVF10" s="26"/>
      <c r="CVG10" s="26"/>
      <c r="CVH10" s="26"/>
      <c r="CVI10" s="26"/>
      <c r="CVJ10" s="26"/>
      <c r="CVK10" s="26"/>
      <c r="CVL10" s="26"/>
      <c r="CVM10" s="26"/>
      <c r="CVN10" s="26"/>
      <c r="CVO10" s="26"/>
      <c r="CVP10" s="26"/>
      <c r="CVQ10" s="26"/>
      <c r="CVR10" s="26"/>
      <c r="CVS10" s="26"/>
      <c r="CVT10" s="26"/>
      <c r="CVU10" s="26"/>
      <c r="CVV10" s="26"/>
      <c r="CVW10" s="26"/>
      <c r="CVX10" s="26"/>
      <c r="CVY10" s="26"/>
      <c r="CVZ10" s="26"/>
      <c r="CWA10" s="26"/>
      <c r="CWB10" s="26"/>
      <c r="CWC10" s="26"/>
      <c r="CWD10" s="26"/>
      <c r="CWE10" s="26"/>
      <c r="CWF10" s="26"/>
      <c r="CWG10" s="26"/>
      <c r="CWH10" s="26"/>
      <c r="CWI10" s="26"/>
      <c r="CWJ10" s="26"/>
      <c r="CWK10" s="26"/>
      <c r="CWL10" s="26"/>
      <c r="CWM10" s="26"/>
      <c r="CWN10" s="26"/>
      <c r="CWO10" s="26"/>
      <c r="CWP10" s="26"/>
      <c r="CWQ10" s="26"/>
      <c r="CWR10" s="26"/>
      <c r="CWS10" s="26"/>
      <c r="CWT10" s="26"/>
      <c r="CWU10" s="26"/>
      <c r="CWV10" s="26"/>
      <c r="CWW10" s="26"/>
      <c r="CWX10" s="26"/>
      <c r="CWY10" s="26"/>
      <c r="CWZ10" s="26"/>
      <c r="CXA10" s="26"/>
      <c r="CXB10" s="26"/>
      <c r="CXC10" s="26"/>
      <c r="CXD10" s="26"/>
      <c r="CXE10" s="26"/>
      <c r="CXF10" s="26"/>
      <c r="CXG10" s="26"/>
      <c r="CXH10" s="26"/>
      <c r="CXI10" s="26"/>
      <c r="CXJ10" s="26"/>
      <c r="CXK10" s="26"/>
      <c r="CXL10" s="26"/>
      <c r="CXM10" s="26"/>
      <c r="CXN10" s="26"/>
      <c r="CXO10" s="26"/>
      <c r="CXP10" s="26"/>
      <c r="CXQ10" s="26"/>
      <c r="CXR10" s="26"/>
      <c r="CXS10" s="26"/>
      <c r="CXT10" s="26"/>
      <c r="CXU10" s="26"/>
      <c r="CXV10" s="26"/>
      <c r="CXW10" s="26"/>
      <c r="CXX10" s="26"/>
      <c r="CXY10" s="26"/>
      <c r="CXZ10" s="26"/>
      <c r="CYA10" s="26"/>
      <c r="CYB10" s="26"/>
      <c r="CYC10" s="26"/>
      <c r="CYD10" s="26"/>
      <c r="CYE10" s="26"/>
      <c r="CYF10" s="26"/>
      <c r="CYG10" s="26"/>
      <c r="CYH10" s="26"/>
      <c r="CYI10" s="26"/>
      <c r="CYJ10" s="26"/>
      <c r="CYK10" s="26"/>
      <c r="CYL10" s="26"/>
      <c r="CYM10" s="26"/>
      <c r="CYN10" s="26"/>
      <c r="CYO10" s="26"/>
      <c r="CYP10" s="26"/>
      <c r="CYQ10" s="26"/>
      <c r="CYR10" s="26"/>
      <c r="CYS10" s="26"/>
      <c r="CYT10" s="26"/>
      <c r="CYU10" s="26"/>
      <c r="CYV10" s="26"/>
      <c r="CYW10" s="26"/>
      <c r="CYX10" s="26"/>
      <c r="CYY10" s="26"/>
      <c r="CYZ10" s="26"/>
      <c r="CZA10" s="26"/>
      <c r="CZB10" s="26"/>
      <c r="CZC10" s="26"/>
      <c r="CZD10" s="26"/>
      <c r="CZE10" s="26"/>
      <c r="CZF10" s="26"/>
      <c r="CZG10" s="26"/>
      <c r="CZH10" s="26"/>
      <c r="CZI10" s="26"/>
      <c r="CZJ10" s="26"/>
      <c r="CZK10" s="26"/>
      <c r="CZL10" s="26"/>
      <c r="CZM10" s="26"/>
      <c r="CZN10" s="26"/>
      <c r="CZO10" s="26"/>
      <c r="CZP10" s="26"/>
      <c r="CZQ10" s="26"/>
      <c r="CZR10" s="26"/>
      <c r="CZS10" s="26"/>
      <c r="CZT10" s="26"/>
      <c r="CZU10" s="26"/>
      <c r="CZV10" s="26"/>
      <c r="CZW10" s="26"/>
      <c r="CZX10" s="26"/>
      <c r="CZY10" s="26"/>
      <c r="CZZ10" s="26"/>
      <c r="DAA10" s="26"/>
      <c r="DAB10" s="26"/>
      <c r="DAC10" s="26"/>
      <c r="DAD10" s="26"/>
      <c r="DAE10" s="26"/>
      <c r="DAF10" s="26"/>
      <c r="DAG10" s="26"/>
      <c r="DAH10" s="26"/>
      <c r="DAI10" s="26"/>
      <c r="DAJ10" s="26"/>
      <c r="DAK10" s="26"/>
      <c r="DAL10" s="26"/>
      <c r="DAM10" s="26"/>
      <c r="DAN10" s="26"/>
      <c r="DAO10" s="26"/>
      <c r="DAP10" s="26"/>
      <c r="DAQ10" s="26"/>
      <c r="DAR10" s="26"/>
      <c r="DAS10" s="26"/>
      <c r="DAT10" s="26"/>
      <c r="DAU10" s="26"/>
      <c r="DAV10" s="26"/>
      <c r="DAW10" s="26"/>
      <c r="DAX10" s="26"/>
      <c r="DAY10" s="26"/>
      <c r="DAZ10" s="26"/>
      <c r="DBA10" s="26"/>
      <c r="DBB10" s="26"/>
      <c r="DBC10" s="26"/>
      <c r="DBD10" s="26"/>
      <c r="DBE10" s="26"/>
      <c r="DBF10" s="26"/>
      <c r="DBG10" s="26"/>
      <c r="DBH10" s="26"/>
      <c r="DBI10" s="26"/>
      <c r="DBJ10" s="26"/>
      <c r="DBK10" s="26"/>
      <c r="DBL10" s="26"/>
      <c r="DBM10" s="26"/>
      <c r="DBN10" s="26"/>
      <c r="DBO10" s="26"/>
      <c r="DBP10" s="26"/>
      <c r="DBQ10" s="26"/>
      <c r="DBR10" s="26"/>
      <c r="DBS10" s="26"/>
      <c r="DBT10" s="26"/>
      <c r="DBU10" s="26"/>
      <c r="DBV10" s="26"/>
      <c r="DBW10" s="26"/>
      <c r="DBX10" s="26"/>
      <c r="DBY10" s="26"/>
      <c r="DBZ10" s="26"/>
      <c r="DCA10" s="26"/>
      <c r="DCB10" s="26"/>
      <c r="DCC10" s="26"/>
      <c r="DCD10" s="26"/>
      <c r="DCE10" s="26"/>
      <c r="DCF10" s="26"/>
      <c r="DCG10" s="26"/>
      <c r="DCH10" s="26"/>
      <c r="DCI10" s="26"/>
      <c r="DCJ10" s="26"/>
      <c r="DCK10" s="26"/>
      <c r="DCL10" s="26"/>
      <c r="DCM10" s="26"/>
      <c r="DCN10" s="26"/>
      <c r="DCO10" s="26"/>
      <c r="DCP10" s="26"/>
      <c r="DCQ10" s="26"/>
      <c r="DCR10" s="26"/>
      <c r="DCS10" s="26"/>
      <c r="DCT10" s="26"/>
      <c r="DCU10" s="26"/>
      <c r="DCV10" s="26"/>
      <c r="DCW10" s="26"/>
      <c r="DCX10" s="26"/>
      <c r="DCY10" s="26"/>
      <c r="DCZ10" s="26"/>
      <c r="DDA10" s="26"/>
      <c r="DDB10" s="26"/>
      <c r="DDC10" s="26"/>
      <c r="DDD10" s="26"/>
      <c r="DDE10" s="26"/>
      <c r="DDF10" s="26"/>
      <c r="DDG10" s="26"/>
      <c r="DDH10" s="26"/>
      <c r="DDI10" s="26"/>
      <c r="DDJ10" s="26"/>
      <c r="DDK10" s="26"/>
      <c r="DDL10" s="26"/>
      <c r="DDM10" s="26"/>
      <c r="DDN10" s="26"/>
      <c r="DDO10" s="26"/>
      <c r="DDP10" s="26"/>
      <c r="DDQ10" s="26"/>
      <c r="DDR10" s="26"/>
      <c r="DDS10" s="26"/>
      <c r="DDT10" s="26"/>
      <c r="DDU10" s="26"/>
      <c r="DDV10" s="26"/>
      <c r="DDW10" s="26"/>
      <c r="DDX10" s="26"/>
      <c r="DDY10" s="26"/>
      <c r="DDZ10" s="26"/>
      <c r="DEA10" s="26"/>
      <c r="DEB10" s="26"/>
      <c r="DEC10" s="26"/>
      <c r="DED10" s="26"/>
      <c r="DEE10" s="26"/>
      <c r="DEF10" s="26"/>
      <c r="DEG10" s="26"/>
      <c r="DEH10" s="26"/>
      <c r="DEI10" s="26"/>
      <c r="DEJ10" s="26"/>
      <c r="DEK10" s="26"/>
      <c r="DEL10" s="26"/>
      <c r="DEM10" s="26"/>
      <c r="DEN10" s="26"/>
      <c r="DEO10" s="26"/>
      <c r="DEP10" s="26"/>
      <c r="DEQ10" s="26"/>
      <c r="DER10" s="26"/>
      <c r="DES10" s="26"/>
      <c r="DET10" s="26"/>
      <c r="DEU10" s="26"/>
      <c r="DEV10" s="26"/>
      <c r="DEW10" s="26"/>
      <c r="DEX10" s="26"/>
      <c r="DEY10" s="26"/>
      <c r="DEZ10" s="26"/>
      <c r="DFA10" s="26"/>
      <c r="DFB10" s="26"/>
      <c r="DFC10" s="26"/>
      <c r="DFD10" s="26"/>
      <c r="DFE10" s="26"/>
      <c r="DFF10" s="26"/>
      <c r="DFG10" s="26"/>
      <c r="DFH10" s="26">
        <v>1</v>
      </c>
      <c r="DFI10" s="26">
        <v>1</v>
      </c>
      <c r="DFJ10" s="26">
        <v>1</v>
      </c>
      <c r="DFK10" s="26">
        <v>1</v>
      </c>
      <c r="DFL10" s="26">
        <v>1</v>
      </c>
      <c r="DFM10" s="26">
        <v>1</v>
      </c>
      <c r="DFN10" s="26">
        <v>1</v>
      </c>
      <c r="DFO10" s="26">
        <v>1</v>
      </c>
      <c r="DFP10" s="26">
        <v>1</v>
      </c>
      <c r="DFQ10" s="26">
        <v>1</v>
      </c>
      <c r="DFR10" s="26">
        <v>1</v>
      </c>
      <c r="DFS10" s="26">
        <v>1</v>
      </c>
      <c r="DFT10" s="26">
        <v>1</v>
      </c>
      <c r="DFU10" s="26">
        <v>1</v>
      </c>
      <c r="DFV10" s="26">
        <v>1</v>
      </c>
      <c r="DFW10" s="26">
        <v>1</v>
      </c>
      <c r="DFX10" s="26">
        <v>1</v>
      </c>
      <c r="DFY10" s="26">
        <v>1</v>
      </c>
      <c r="DFZ10" s="26">
        <v>1</v>
      </c>
      <c r="DGA10" s="26">
        <v>1</v>
      </c>
      <c r="DGB10" s="26">
        <v>1</v>
      </c>
      <c r="DGC10" s="26">
        <v>1</v>
      </c>
      <c r="DGD10" s="26">
        <v>1</v>
      </c>
      <c r="DGE10" s="26">
        <v>1</v>
      </c>
      <c r="DGF10" s="26">
        <v>1</v>
      </c>
      <c r="DGG10" s="26">
        <v>1</v>
      </c>
      <c r="DGH10" s="26">
        <v>1</v>
      </c>
      <c r="DGI10" s="26">
        <v>1</v>
      </c>
      <c r="DGJ10" s="26">
        <v>1</v>
      </c>
      <c r="DGK10" s="26">
        <v>1</v>
      </c>
      <c r="DGL10" s="26">
        <v>1</v>
      </c>
      <c r="DGM10" s="26">
        <v>1</v>
      </c>
      <c r="DGN10" s="26">
        <v>1</v>
      </c>
      <c r="DGO10" s="26">
        <v>1</v>
      </c>
      <c r="DGP10" s="26">
        <v>1</v>
      </c>
      <c r="DGQ10" s="26">
        <v>1</v>
      </c>
      <c r="DGR10" s="26">
        <v>1</v>
      </c>
      <c r="DGS10" s="26">
        <v>1</v>
      </c>
      <c r="DGT10" s="26">
        <v>1</v>
      </c>
      <c r="DGU10" s="26">
        <v>1</v>
      </c>
      <c r="DGV10" s="26">
        <v>1</v>
      </c>
      <c r="DGW10" s="26">
        <v>1</v>
      </c>
      <c r="DGX10" s="26">
        <v>1</v>
      </c>
      <c r="DGY10" s="26">
        <v>1</v>
      </c>
      <c r="DGZ10" s="26">
        <v>1</v>
      </c>
      <c r="DHA10" s="26">
        <v>1</v>
      </c>
      <c r="DHB10" s="26">
        <v>1</v>
      </c>
      <c r="DHC10" s="26">
        <v>1</v>
      </c>
      <c r="DHD10" s="26">
        <v>2</v>
      </c>
      <c r="DHE10" s="26">
        <v>1</v>
      </c>
      <c r="DHF10" s="26">
        <v>1</v>
      </c>
      <c r="DHG10" s="26">
        <v>1</v>
      </c>
      <c r="DHH10" s="26">
        <v>1</v>
      </c>
      <c r="DHI10" s="26"/>
      <c r="DHJ10" s="26"/>
      <c r="DHK10" s="26"/>
      <c r="DHL10" s="26"/>
      <c r="DHM10" s="26"/>
      <c r="DHN10" s="26"/>
      <c r="DHO10" s="26"/>
      <c r="DHP10" s="26"/>
      <c r="DHQ10" s="26"/>
      <c r="DHR10" s="26"/>
      <c r="DHS10" s="26"/>
      <c r="DHT10" s="26"/>
      <c r="DHU10" s="26"/>
      <c r="DHV10" s="26"/>
      <c r="DHW10" s="26"/>
      <c r="DHX10" s="26"/>
      <c r="DHY10" s="26"/>
      <c r="DHZ10" s="26"/>
      <c r="DIA10" s="26"/>
      <c r="DIB10" s="26"/>
      <c r="DIC10" s="26"/>
      <c r="DID10" s="26"/>
      <c r="DIE10" s="26"/>
      <c r="DIF10" s="26"/>
      <c r="DIG10" s="26"/>
      <c r="DIH10" s="26"/>
      <c r="DII10" s="26"/>
      <c r="DIJ10" s="26"/>
      <c r="DIK10" s="26"/>
      <c r="DIL10" s="26"/>
      <c r="DIM10" s="26">
        <v>1</v>
      </c>
      <c r="DIN10" s="26"/>
      <c r="DIO10" s="26"/>
      <c r="DIP10" s="26"/>
      <c r="DIQ10" s="26"/>
      <c r="DIR10" s="26"/>
      <c r="DIS10" s="26"/>
      <c r="DIT10" s="26"/>
      <c r="DIU10" s="26"/>
      <c r="DIV10" s="26"/>
      <c r="DIW10" s="26"/>
      <c r="DIX10" s="26"/>
      <c r="DIY10" s="26"/>
      <c r="DIZ10" s="26"/>
      <c r="DJA10" s="26"/>
      <c r="DJB10" s="26"/>
      <c r="DJC10" s="26"/>
      <c r="DJD10" s="26"/>
      <c r="DJE10" s="26"/>
      <c r="DJF10" s="26"/>
      <c r="DJG10" s="26"/>
      <c r="DJH10" s="26"/>
      <c r="DJI10" s="26"/>
      <c r="DJJ10" s="26"/>
      <c r="DJK10" s="26"/>
      <c r="DJL10" s="26"/>
      <c r="DJM10" s="26"/>
      <c r="DJN10" s="26"/>
      <c r="DJO10" s="26"/>
      <c r="DJP10" s="26"/>
      <c r="DJQ10" s="26"/>
      <c r="DJR10" s="26"/>
      <c r="DJS10" s="26"/>
      <c r="DJT10" s="26"/>
      <c r="DJU10" s="26"/>
      <c r="DJV10" s="26"/>
      <c r="DJW10" s="26"/>
      <c r="DJX10" s="26"/>
      <c r="DJY10" s="26"/>
      <c r="DJZ10" s="26"/>
      <c r="DKA10" s="26"/>
      <c r="DKB10" s="26"/>
      <c r="DKC10" s="26"/>
      <c r="DKD10" s="26"/>
      <c r="DKE10" s="26"/>
      <c r="DKF10" s="26"/>
      <c r="DKG10" s="26"/>
      <c r="DKH10" s="26"/>
      <c r="DKI10" s="26"/>
      <c r="DKJ10" s="26"/>
      <c r="DKK10" s="26"/>
      <c r="DKL10" s="26"/>
      <c r="DKM10" s="26"/>
      <c r="DKN10" s="26"/>
      <c r="DKO10" s="26"/>
      <c r="DKP10" s="26"/>
      <c r="DKQ10" s="26"/>
      <c r="DKR10" s="26"/>
      <c r="DKS10" s="26"/>
      <c r="DKT10" s="26"/>
      <c r="DKU10" s="26"/>
      <c r="DKV10" s="26"/>
      <c r="DKW10" s="26"/>
      <c r="DKX10" s="26"/>
      <c r="DKY10" s="26"/>
      <c r="DKZ10" s="26"/>
      <c r="DLA10" s="26"/>
      <c r="DLB10" s="26"/>
      <c r="DLC10" s="26"/>
      <c r="DLD10" s="26"/>
      <c r="DLE10" s="26"/>
      <c r="DLF10" s="26"/>
      <c r="DLG10" s="26"/>
      <c r="DLH10" s="26"/>
      <c r="DLI10" s="26"/>
      <c r="DLJ10" s="26"/>
      <c r="DLK10" s="26"/>
      <c r="DLL10" s="26"/>
      <c r="DLM10" s="26"/>
      <c r="DLN10" s="26"/>
      <c r="DLO10" s="26"/>
      <c r="DLP10" s="26"/>
      <c r="DLQ10" s="26"/>
      <c r="DLR10" s="26"/>
      <c r="DLS10" s="26"/>
      <c r="DLT10" s="26"/>
      <c r="DLU10" s="26"/>
      <c r="DLV10" s="26"/>
      <c r="DLW10" s="26"/>
      <c r="DLX10" s="26"/>
      <c r="DLY10" s="26"/>
      <c r="DLZ10" s="26"/>
      <c r="DMA10" s="26"/>
      <c r="DMB10" s="26"/>
      <c r="DMC10" s="26"/>
      <c r="DMD10" s="26"/>
      <c r="DME10" s="26"/>
      <c r="DMF10" s="26"/>
      <c r="DMG10" s="26"/>
      <c r="DMH10" s="26"/>
      <c r="DMI10" s="26"/>
      <c r="DMJ10" s="26"/>
      <c r="DMK10" s="26"/>
      <c r="DML10" s="26"/>
      <c r="DMM10" s="26"/>
      <c r="DMN10" s="26">
        <v>1</v>
      </c>
      <c r="DMO10" s="26">
        <v>1</v>
      </c>
      <c r="DMP10" s="26">
        <v>1</v>
      </c>
      <c r="DMQ10" s="26"/>
      <c r="DMR10" s="26"/>
      <c r="DMS10" s="26"/>
      <c r="DMT10" s="26"/>
      <c r="DMU10" s="26"/>
      <c r="DMV10" s="26"/>
      <c r="DMW10" s="26"/>
      <c r="DMX10" s="26"/>
      <c r="DMY10" s="26"/>
      <c r="DMZ10" s="26"/>
      <c r="DNA10" s="26"/>
      <c r="DNB10" s="26"/>
      <c r="DNC10" s="26"/>
      <c r="DND10" s="26"/>
      <c r="DNE10" s="26"/>
      <c r="DNF10" s="26"/>
      <c r="DNG10" s="26"/>
      <c r="DNH10" s="26"/>
      <c r="DNI10" s="26"/>
      <c r="DNJ10" s="26"/>
      <c r="DNK10" s="26"/>
      <c r="DNL10" s="26"/>
      <c r="DNM10" s="26"/>
      <c r="DNN10" s="26"/>
      <c r="DNO10" s="26"/>
      <c r="DNP10" s="26"/>
      <c r="DNQ10" s="26"/>
      <c r="DNR10" s="26"/>
      <c r="DNS10" s="26"/>
      <c r="DNT10" s="26"/>
      <c r="DNU10" s="26"/>
      <c r="DNV10" s="26"/>
      <c r="DNW10" s="26">
        <v>1</v>
      </c>
      <c r="DNX10" s="26"/>
      <c r="DNY10" s="26"/>
      <c r="DNZ10" s="26"/>
      <c r="DOA10" s="26"/>
      <c r="DOB10" s="26"/>
      <c r="DOC10" s="26"/>
      <c r="DOD10" s="26"/>
      <c r="DOE10" s="26"/>
      <c r="DOF10" s="26"/>
      <c r="DOG10" s="26"/>
      <c r="DOH10" s="26"/>
      <c r="DOI10" s="26"/>
      <c r="DOJ10" s="26"/>
      <c r="DOK10" s="26"/>
      <c r="DOL10" s="26"/>
      <c r="DOM10" s="26"/>
      <c r="DON10" s="26"/>
      <c r="DOO10" s="26"/>
      <c r="DOP10" s="26"/>
      <c r="DOQ10" s="26"/>
      <c r="DOR10" s="26"/>
      <c r="DOS10" s="26"/>
      <c r="DOT10" s="26"/>
      <c r="DOU10" s="26"/>
      <c r="DOV10" s="26"/>
      <c r="DOW10" s="26"/>
      <c r="DOX10" s="26"/>
      <c r="DOY10" s="26"/>
      <c r="DOZ10" s="26"/>
      <c r="DPA10" s="26"/>
      <c r="DPB10" s="26"/>
      <c r="DPC10" s="26"/>
      <c r="DPD10" s="26"/>
      <c r="DPE10" s="26"/>
      <c r="DPF10" s="26"/>
      <c r="DPG10" s="26"/>
      <c r="DPH10" s="26"/>
      <c r="DPI10" s="26"/>
      <c r="DPJ10" s="26"/>
      <c r="DPK10" s="26"/>
      <c r="DPL10" s="26"/>
      <c r="DPM10" s="26"/>
      <c r="DPN10" s="26"/>
      <c r="DPO10" s="26"/>
      <c r="DPP10" s="26"/>
      <c r="DPQ10" s="26"/>
      <c r="DPR10" s="26"/>
      <c r="DPS10" s="26"/>
      <c r="DPT10" s="26"/>
      <c r="DPU10" s="26"/>
      <c r="DPV10" s="26"/>
      <c r="DPW10" s="26"/>
      <c r="DPX10" s="26"/>
      <c r="DPY10" s="26"/>
      <c r="DPZ10" s="26"/>
      <c r="DQA10" s="26"/>
      <c r="DQB10" s="26"/>
      <c r="DQC10" s="26"/>
      <c r="DQD10" s="26"/>
      <c r="DQE10" s="26"/>
      <c r="DQF10" s="26"/>
      <c r="DQG10" s="26"/>
      <c r="DQH10" s="26"/>
      <c r="DQI10" s="26"/>
      <c r="DQJ10" s="26"/>
      <c r="DQK10" s="26"/>
      <c r="DQL10" s="26"/>
      <c r="DQM10" s="26"/>
      <c r="DQN10" s="26"/>
      <c r="DQO10" s="26"/>
      <c r="DQP10" s="26"/>
      <c r="DQQ10" s="26"/>
      <c r="DQR10" s="26"/>
      <c r="DQS10" s="26"/>
      <c r="DQT10" s="26"/>
      <c r="DQU10" s="26"/>
      <c r="DQV10" s="26"/>
      <c r="DQW10" s="26"/>
      <c r="DQX10" s="26"/>
      <c r="DQY10" s="26"/>
      <c r="DQZ10" s="26"/>
      <c r="DRA10" s="26"/>
      <c r="DRB10" s="26"/>
      <c r="DRC10" s="26"/>
      <c r="DRD10" s="26"/>
      <c r="DRE10" s="26"/>
      <c r="DRF10" s="26"/>
      <c r="DRG10" s="26"/>
      <c r="DRH10" s="26"/>
      <c r="DRI10" s="26"/>
      <c r="DRJ10" s="26"/>
      <c r="DRK10" s="26"/>
      <c r="DRL10" s="26"/>
      <c r="DRM10" s="26"/>
      <c r="DRN10" s="26"/>
      <c r="DRO10" s="26"/>
      <c r="DRP10" s="26"/>
      <c r="DRQ10" s="26"/>
      <c r="DRR10" s="26"/>
      <c r="DRS10" s="26"/>
      <c r="DRT10" s="26"/>
      <c r="DRU10" s="26"/>
      <c r="DRV10" s="26"/>
      <c r="DRW10" s="26"/>
      <c r="DRX10" s="26"/>
      <c r="DRY10" s="26"/>
      <c r="DRZ10" s="26"/>
      <c r="DSA10" s="26"/>
      <c r="DSB10" s="26"/>
      <c r="DSC10" s="26"/>
      <c r="DSD10" s="26"/>
      <c r="DSE10" s="26"/>
      <c r="DSF10" s="26"/>
      <c r="DSG10" s="26"/>
      <c r="DSH10" s="26"/>
      <c r="DSI10" s="26"/>
      <c r="DSJ10" s="26"/>
      <c r="DSK10" s="26"/>
      <c r="DSL10" s="26"/>
      <c r="DSM10" s="26"/>
      <c r="DSN10" s="26"/>
      <c r="DSO10" s="26"/>
      <c r="DSP10" s="26"/>
      <c r="DSQ10" s="26"/>
      <c r="DSR10" s="26"/>
      <c r="DSS10" s="26"/>
      <c r="DST10" s="26"/>
      <c r="DSU10" s="26"/>
      <c r="DSV10" s="26"/>
      <c r="DSW10" s="26"/>
      <c r="DSX10" s="26"/>
      <c r="DSY10" s="26"/>
      <c r="DSZ10" s="26"/>
      <c r="DTA10" s="26"/>
      <c r="DTB10" s="26"/>
      <c r="DTC10" s="26"/>
      <c r="DTD10" s="26"/>
      <c r="DTE10" s="26"/>
      <c r="DTF10" s="26"/>
      <c r="DTG10" s="26"/>
      <c r="DTH10" s="26"/>
      <c r="DTI10" s="26"/>
      <c r="DTJ10" s="26"/>
      <c r="DTK10" s="26"/>
      <c r="DTL10" s="26"/>
      <c r="DTM10" s="26"/>
      <c r="DTN10" s="26"/>
      <c r="DTO10" s="26"/>
      <c r="DTP10" s="26"/>
      <c r="DTQ10" s="26"/>
      <c r="DTR10" s="26"/>
      <c r="DTS10" s="26"/>
      <c r="DTT10" s="26"/>
      <c r="DTU10" s="26"/>
      <c r="DTV10" s="26"/>
      <c r="DTW10" s="26"/>
      <c r="DTX10" s="26"/>
      <c r="DTY10" s="26"/>
      <c r="DTZ10" s="26"/>
      <c r="DUA10" s="26"/>
      <c r="DUB10" s="26"/>
      <c r="DUC10" s="26"/>
      <c r="DUD10" s="26"/>
      <c r="DUE10" s="26"/>
      <c r="DUF10" s="26"/>
      <c r="DUG10" s="26"/>
      <c r="DUH10" s="26"/>
      <c r="DUI10" s="26"/>
      <c r="DUJ10" s="26"/>
      <c r="DUK10" s="26"/>
      <c r="DUL10" s="26"/>
      <c r="DUM10" s="26"/>
      <c r="DUN10" s="26"/>
      <c r="DUO10" s="26"/>
      <c r="DUP10" s="26"/>
      <c r="DUQ10" s="26"/>
      <c r="DUR10" s="26"/>
      <c r="DUS10" s="26"/>
      <c r="DUT10" s="26"/>
      <c r="DUU10" s="26"/>
      <c r="DUV10" s="26"/>
      <c r="DUW10" s="26"/>
      <c r="DUX10" s="26"/>
      <c r="DUY10" s="26"/>
      <c r="DUZ10" s="26"/>
      <c r="DVA10" s="26"/>
      <c r="DVB10" s="26"/>
      <c r="DVC10" s="26"/>
      <c r="DVD10" s="26"/>
      <c r="DVE10" s="26"/>
      <c r="DVF10" s="26"/>
      <c r="DVG10" s="26"/>
      <c r="DVH10" s="26"/>
      <c r="DVI10" s="26"/>
      <c r="DVJ10" s="26"/>
      <c r="DVK10" s="26"/>
      <c r="DVL10" s="26"/>
      <c r="DVM10" s="26"/>
      <c r="DVN10" s="26"/>
      <c r="DVO10" s="26"/>
      <c r="DVP10" s="26"/>
      <c r="DVQ10" s="26"/>
      <c r="DVR10" s="26"/>
      <c r="DVS10" s="26"/>
      <c r="DVT10" s="26"/>
      <c r="DVU10" s="26"/>
      <c r="DVV10" s="26"/>
      <c r="DVW10" s="26"/>
      <c r="DVX10" s="26"/>
      <c r="DVY10" s="26"/>
      <c r="DVZ10" s="26"/>
      <c r="DWA10" s="26"/>
      <c r="DWB10" s="26"/>
      <c r="DWC10" s="26"/>
      <c r="DWD10" s="26"/>
      <c r="DWE10" s="26"/>
      <c r="DWF10" s="26"/>
      <c r="DWG10" s="26"/>
      <c r="DWH10" s="26"/>
      <c r="DWI10" s="26"/>
      <c r="DWJ10" s="26"/>
      <c r="DWK10" s="26"/>
      <c r="DWL10" s="26"/>
      <c r="DWM10" s="26"/>
      <c r="DWN10" s="26"/>
      <c r="DWO10" s="26"/>
      <c r="DWP10" s="26"/>
      <c r="DWQ10" s="26"/>
      <c r="DWR10" s="26"/>
      <c r="DWS10" s="26"/>
      <c r="DWT10" s="26"/>
      <c r="DWU10" s="26"/>
      <c r="DWV10" s="26"/>
      <c r="DWW10" s="26"/>
      <c r="DWX10" s="26"/>
      <c r="DWY10" s="26"/>
      <c r="DWZ10" s="26"/>
      <c r="DXA10" s="26"/>
      <c r="DXB10" s="26"/>
      <c r="DXC10" s="26"/>
      <c r="DXD10" s="26"/>
      <c r="DXE10" s="26"/>
      <c r="DXF10" s="26"/>
      <c r="DXG10" s="26"/>
      <c r="DXH10" s="26"/>
      <c r="DXI10" s="26"/>
      <c r="DXJ10" s="26"/>
      <c r="DXK10" s="26"/>
      <c r="DXL10" s="26"/>
      <c r="DXM10" s="26"/>
      <c r="DXN10" s="26"/>
      <c r="DXO10" s="26"/>
      <c r="DXP10" s="26"/>
      <c r="DXQ10" s="26"/>
      <c r="DXR10" s="26"/>
      <c r="DXS10" s="26"/>
      <c r="DXT10" s="26"/>
      <c r="DXU10" s="26"/>
      <c r="DXV10" s="26"/>
      <c r="DXW10" s="26"/>
      <c r="DXX10" s="26"/>
      <c r="DXY10" s="26"/>
      <c r="DXZ10" s="26"/>
      <c r="DYA10" s="26"/>
      <c r="DYB10" s="26"/>
      <c r="DYC10" s="26"/>
      <c r="DYD10" s="26"/>
      <c r="DYE10" s="26"/>
      <c r="DYF10" s="26"/>
      <c r="DYG10" s="26"/>
      <c r="DYH10" s="26"/>
      <c r="DYI10" s="26"/>
      <c r="DYJ10" s="26"/>
      <c r="DYK10" s="26"/>
      <c r="DYL10" s="26"/>
      <c r="DYM10" s="26"/>
      <c r="DYN10" s="26"/>
      <c r="DYO10" s="26"/>
      <c r="DYP10" s="26"/>
      <c r="DYQ10" s="26"/>
      <c r="DYR10" s="26"/>
      <c r="DYS10" s="26"/>
      <c r="DYT10" s="26"/>
      <c r="DYU10" s="26"/>
      <c r="DYV10" s="26"/>
      <c r="DYW10" s="26"/>
      <c r="DYX10" s="26"/>
      <c r="DYY10" s="26"/>
      <c r="DYZ10" s="26"/>
      <c r="DZA10" s="26"/>
      <c r="DZB10" s="26"/>
      <c r="DZC10" s="26"/>
      <c r="DZD10" s="26"/>
      <c r="DZE10" s="26"/>
      <c r="DZF10" s="26"/>
      <c r="DZG10" s="26"/>
      <c r="DZH10" s="26"/>
      <c r="DZI10" s="26"/>
      <c r="DZJ10" s="26"/>
      <c r="DZK10" s="26"/>
      <c r="DZL10" s="26"/>
      <c r="DZM10" s="26"/>
      <c r="DZN10" s="26"/>
      <c r="DZO10" s="26"/>
      <c r="DZP10" s="26"/>
      <c r="DZQ10" s="26"/>
      <c r="DZR10" s="26"/>
      <c r="DZS10" s="26"/>
      <c r="DZT10" s="26"/>
      <c r="DZU10" s="26"/>
      <c r="DZV10" s="26"/>
      <c r="DZW10" s="26"/>
      <c r="DZX10" s="26"/>
      <c r="DZY10" s="26"/>
      <c r="DZZ10" s="26"/>
      <c r="EAA10" s="26"/>
      <c r="EAB10" s="26"/>
      <c r="EAC10" s="26"/>
      <c r="EAD10" s="26"/>
      <c r="EAE10" s="26"/>
      <c r="EAF10" s="26"/>
      <c r="EAG10" s="26"/>
      <c r="EAH10" s="26"/>
      <c r="EAI10" s="26"/>
      <c r="EAJ10" s="26"/>
      <c r="EAK10" s="26"/>
      <c r="EAL10" s="26"/>
      <c r="EAM10" s="26"/>
      <c r="EAN10" s="26"/>
      <c r="EAO10" s="26"/>
      <c r="EAP10" s="26"/>
      <c r="EAQ10" s="26"/>
      <c r="EAR10" s="26"/>
      <c r="EAS10" s="26"/>
      <c r="EAT10" s="26"/>
      <c r="EAU10" s="26"/>
      <c r="EAV10" s="26"/>
      <c r="EAW10" s="26"/>
      <c r="EAX10" s="26"/>
      <c r="EAY10" s="26"/>
      <c r="EAZ10" s="26"/>
      <c r="EBA10" s="26"/>
      <c r="EBB10" s="26"/>
      <c r="EBC10" s="26"/>
      <c r="EBD10" s="26"/>
      <c r="EBE10" s="26"/>
      <c r="EBF10" s="26"/>
      <c r="EBG10" s="26"/>
      <c r="EBH10" s="26"/>
      <c r="EBI10" s="26"/>
      <c r="EBJ10" s="26"/>
      <c r="EBK10" s="26"/>
      <c r="EBL10" s="26"/>
      <c r="EBM10" s="26"/>
      <c r="EBN10" s="26"/>
      <c r="EBO10" s="26"/>
      <c r="EBP10" s="26"/>
      <c r="EBQ10" s="26"/>
      <c r="EBR10" s="26"/>
      <c r="EBS10" s="26"/>
      <c r="EBT10" s="26"/>
      <c r="EBU10" s="26"/>
      <c r="EBV10" s="26"/>
      <c r="EBW10" s="26"/>
      <c r="EBX10" s="26"/>
      <c r="EBY10" s="26"/>
      <c r="EBZ10" s="26"/>
      <c r="ECA10" s="26"/>
      <c r="ECB10" s="26"/>
      <c r="ECC10" s="26"/>
      <c r="ECD10" s="26"/>
      <c r="ECE10" s="26"/>
      <c r="ECF10" s="26"/>
      <c r="ECG10" s="26"/>
      <c r="ECH10" s="26"/>
      <c r="ECI10" s="26"/>
      <c r="ECJ10" s="26"/>
      <c r="ECK10" s="26"/>
      <c r="ECL10" s="26"/>
      <c r="ECM10" s="26"/>
      <c r="ECN10" s="26"/>
      <c r="ECO10" s="26"/>
      <c r="ECP10" s="26"/>
      <c r="ECQ10" s="26"/>
      <c r="ECR10" s="26"/>
      <c r="ECS10" s="26"/>
      <c r="ECT10" s="26"/>
      <c r="ECU10" s="26"/>
      <c r="ECV10" s="26"/>
      <c r="ECW10" s="26"/>
      <c r="ECX10" s="26"/>
      <c r="ECY10" s="26"/>
      <c r="ECZ10" s="26"/>
      <c r="EDA10" s="26"/>
      <c r="EDB10" s="26"/>
      <c r="EDC10" s="26"/>
      <c r="EDD10" s="26"/>
      <c r="EDE10" s="26"/>
      <c r="EDF10" s="26"/>
      <c r="EDG10" s="26"/>
      <c r="EDH10" s="26"/>
      <c r="EDI10" s="26"/>
      <c r="EDJ10" s="26"/>
      <c r="EDK10" s="26"/>
      <c r="EDL10" s="26"/>
      <c r="EDM10" s="26"/>
      <c r="EDN10" s="26"/>
      <c r="EDO10" s="26"/>
      <c r="EDP10" s="26"/>
      <c r="EDQ10" s="26"/>
      <c r="EDR10" s="26"/>
      <c r="EDS10" s="26"/>
      <c r="EDT10" s="26"/>
      <c r="EDU10" s="26"/>
      <c r="EDV10" s="26"/>
      <c r="EDW10" s="26"/>
      <c r="EDX10" s="26"/>
      <c r="EDY10" s="26"/>
      <c r="EDZ10" s="26"/>
      <c r="EEA10" s="26"/>
      <c r="EEB10" s="26"/>
      <c r="EEC10" s="26"/>
      <c r="EED10" s="26"/>
      <c r="EEE10" s="26"/>
      <c r="EEF10" s="26"/>
      <c r="EEG10" s="26"/>
      <c r="EEH10" s="26"/>
      <c r="EEI10" s="26"/>
      <c r="EEJ10" s="26"/>
      <c r="EEK10" s="26"/>
      <c r="EEL10" s="26"/>
      <c r="EEM10" s="26"/>
      <c r="EEN10" s="26"/>
      <c r="EEO10" s="26"/>
      <c r="EEP10" s="26"/>
      <c r="EEQ10" s="26"/>
      <c r="EER10" s="26"/>
      <c r="EES10" s="26"/>
      <c r="EET10" s="26"/>
      <c r="EEU10" s="26"/>
      <c r="EEV10" s="26"/>
      <c r="EEW10" s="26"/>
      <c r="EEX10" s="26"/>
      <c r="EEY10" s="26"/>
      <c r="EEZ10" s="26"/>
      <c r="EFA10" s="26"/>
      <c r="EFB10" s="26"/>
      <c r="EFC10" s="26"/>
      <c r="EFD10" s="26"/>
      <c r="EFE10" s="26"/>
      <c r="EFF10" s="26"/>
      <c r="EFG10" s="26"/>
      <c r="EFH10" s="26"/>
      <c r="EFI10" s="26"/>
      <c r="EFJ10" s="26"/>
      <c r="EFK10" s="26"/>
      <c r="EFL10" s="26"/>
      <c r="EFM10" s="26"/>
      <c r="EFN10" s="26"/>
      <c r="EFO10" s="26"/>
      <c r="EFP10" s="26"/>
      <c r="EFQ10" s="26"/>
      <c r="EFR10" s="26"/>
      <c r="EFS10" s="26"/>
      <c r="EFT10" s="26"/>
      <c r="EFU10" s="26"/>
      <c r="EFV10" s="26"/>
      <c r="EFW10" s="26"/>
      <c r="EFX10" s="26"/>
      <c r="EFY10" s="26"/>
      <c r="EFZ10" s="26"/>
      <c r="EGA10" s="26"/>
      <c r="EGB10" s="26"/>
      <c r="EGC10" s="26"/>
      <c r="EGD10" s="26"/>
      <c r="EGE10" s="26"/>
      <c r="EGF10" s="26"/>
      <c r="EGG10" s="26"/>
      <c r="EGH10" s="26"/>
      <c r="EGI10" s="26"/>
      <c r="EGJ10" s="26"/>
      <c r="EGK10" s="26"/>
      <c r="EGL10" s="26"/>
      <c r="EGM10" s="26"/>
      <c r="EGN10" s="26"/>
      <c r="EGO10" s="26"/>
      <c r="EGP10" s="26"/>
      <c r="EGQ10" s="26"/>
      <c r="EGR10" s="26"/>
      <c r="EGS10" s="26"/>
      <c r="EGT10" s="26"/>
      <c r="EGU10" s="26"/>
      <c r="EGV10" s="26"/>
      <c r="EGW10" s="26"/>
      <c r="EGX10" s="26"/>
      <c r="EGY10" s="26"/>
      <c r="EGZ10" s="26"/>
      <c r="EHA10" s="26"/>
      <c r="EHB10" s="26"/>
      <c r="EHC10" s="26"/>
      <c r="EHD10" s="26"/>
      <c r="EHE10" s="26"/>
      <c r="EHF10" s="26"/>
      <c r="EHG10" s="26"/>
      <c r="EHH10" s="26"/>
      <c r="EHI10" s="26"/>
      <c r="EHJ10" s="26"/>
      <c r="EHK10" s="26"/>
      <c r="EHL10" s="26"/>
      <c r="EHM10" s="26"/>
      <c r="EHN10" s="26"/>
      <c r="EHO10" s="26"/>
      <c r="EHP10" s="26"/>
      <c r="EHQ10" s="26"/>
      <c r="EHR10" s="26"/>
      <c r="EHS10" s="26"/>
      <c r="EHT10" s="26"/>
      <c r="EHU10" s="26"/>
      <c r="EHV10" s="26"/>
      <c r="EHW10" s="26"/>
      <c r="EHX10" s="26"/>
      <c r="EHY10" s="26"/>
      <c r="EHZ10" s="26"/>
      <c r="EIA10" s="26"/>
      <c r="EIB10" s="26"/>
      <c r="EIC10" s="26"/>
      <c r="EID10" s="26"/>
      <c r="EIE10" s="26"/>
      <c r="EIF10" s="26"/>
      <c r="EIG10" s="26"/>
      <c r="EIH10" s="26"/>
      <c r="EII10" s="26"/>
      <c r="EIJ10" s="26"/>
      <c r="EIK10" s="26"/>
      <c r="EIL10" s="26"/>
      <c r="EIM10" s="26"/>
      <c r="EIN10" s="26"/>
      <c r="EIO10" s="26"/>
      <c r="EIP10" s="26"/>
      <c r="EIQ10" s="26"/>
      <c r="EIR10" s="26"/>
      <c r="EIS10" s="26"/>
      <c r="EIT10" s="26"/>
      <c r="EIU10" s="26"/>
      <c r="EIV10" s="26"/>
      <c r="EIW10" s="26"/>
      <c r="EIX10" s="26"/>
      <c r="EIY10" s="26"/>
      <c r="EIZ10" s="26"/>
      <c r="EJA10" s="26"/>
      <c r="EJB10" s="26"/>
      <c r="EJC10" s="26"/>
      <c r="EJD10" s="26"/>
      <c r="EJE10" s="26"/>
      <c r="EJF10" s="26"/>
      <c r="EJG10" s="26"/>
      <c r="EJH10" s="26"/>
      <c r="EJI10" s="26"/>
      <c r="EJJ10" s="26"/>
      <c r="EJK10" s="26"/>
      <c r="EJL10" s="26"/>
      <c r="EJM10" s="26"/>
      <c r="EJN10" s="26"/>
      <c r="EJO10" s="26"/>
      <c r="EJP10" s="26"/>
      <c r="EJQ10" s="26"/>
      <c r="EJR10" s="26"/>
      <c r="EJS10" s="26"/>
      <c r="EJT10" s="26"/>
      <c r="EJU10" s="26"/>
      <c r="EJV10" s="26"/>
      <c r="EJW10" s="26"/>
      <c r="EJX10" s="26"/>
      <c r="EJY10" s="26"/>
      <c r="EJZ10" s="26"/>
      <c r="EKA10" s="26"/>
      <c r="EKB10" s="26"/>
      <c r="EKC10" s="26"/>
      <c r="EKD10" s="26"/>
      <c r="EKE10" s="26"/>
      <c r="EKF10" s="26"/>
      <c r="EKG10" s="26"/>
      <c r="EKH10" s="26"/>
      <c r="EKI10" s="26"/>
      <c r="EKJ10" s="26"/>
      <c r="EKK10" s="26"/>
      <c r="EKL10" s="26"/>
      <c r="EKM10" s="26"/>
      <c r="EKN10" s="26"/>
      <c r="EKO10" s="26"/>
      <c r="EKP10" s="26"/>
      <c r="EKQ10" s="26"/>
      <c r="EKR10" s="26"/>
      <c r="EKS10" s="26"/>
      <c r="EKT10" s="26"/>
      <c r="EKU10" s="26"/>
      <c r="EKV10" s="26"/>
      <c r="EKW10" s="26"/>
      <c r="EKX10" s="26"/>
      <c r="EKY10" s="26"/>
      <c r="EKZ10" s="26"/>
      <c r="ELA10" s="26"/>
      <c r="ELB10" s="26"/>
      <c r="ELC10" s="26"/>
      <c r="ELD10" s="26"/>
      <c r="ELE10" s="26"/>
      <c r="ELF10" s="26"/>
      <c r="ELG10" s="26"/>
      <c r="ELH10" s="26"/>
      <c r="ELI10" s="26"/>
      <c r="ELJ10" s="26"/>
      <c r="ELK10" s="26"/>
      <c r="ELL10" s="26"/>
      <c r="ELM10" s="26"/>
      <c r="ELN10" s="26"/>
      <c r="ELO10" s="26"/>
      <c r="ELP10" s="26"/>
      <c r="ELQ10" s="26"/>
      <c r="ELR10" s="26"/>
      <c r="ELS10" s="26"/>
      <c r="ELT10" s="26"/>
      <c r="ELU10" s="26"/>
      <c r="ELV10" s="26"/>
      <c r="ELW10" s="26"/>
      <c r="ELX10" s="26"/>
      <c r="ELY10" s="26"/>
      <c r="ELZ10" s="26"/>
      <c r="EMA10" s="26"/>
      <c r="EMB10" s="26"/>
      <c r="EMC10" s="26"/>
      <c r="EMD10" s="26"/>
      <c r="EME10" s="26"/>
      <c r="EMF10" s="26"/>
      <c r="EMG10" s="26"/>
      <c r="EMH10" s="26"/>
      <c r="EMI10" s="26"/>
      <c r="EMJ10" s="26"/>
      <c r="EMK10" s="26"/>
      <c r="EML10" s="26"/>
      <c r="EMM10" s="26"/>
      <c r="EMN10" s="26"/>
      <c r="EMO10" s="26"/>
      <c r="EMP10" s="26"/>
      <c r="EMQ10" s="26"/>
      <c r="EMR10" s="26"/>
      <c r="EMS10" s="26"/>
      <c r="EMT10" s="26"/>
      <c r="EMU10" s="26"/>
      <c r="EMV10" s="26"/>
      <c r="EMW10" s="26"/>
      <c r="EMX10" s="26"/>
      <c r="EMY10" s="26"/>
      <c r="EMZ10" s="26"/>
      <c r="ENA10" s="26"/>
      <c r="ENB10" s="26"/>
      <c r="ENC10" s="26"/>
      <c r="END10" s="26"/>
      <c r="ENE10" s="26"/>
      <c r="ENF10" s="26"/>
      <c r="ENG10" s="26"/>
      <c r="ENH10" s="26"/>
      <c r="ENI10" s="26"/>
      <c r="ENJ10" s="26"/>
      <c r="ENK10" s="26"/>
      <c r="ENL10" s="26"/>
      <c r="ENM10" s="26"/>
      <c r="ENN10" s="26"/>
      <c r="ENO10" s="26"/>
      <c r="ENP10" s="26"/>
      <c r="ENQ10" s="26"/>
      <c r="ENR10" s="26"/>
      <c r="ENS10" s="26"/>
      <c r="ENT10" s="26"/>
      <c r="ENU10" s="26"/>
      <c r="ENV10" s="26"/>
      <c r="ENW10" s="26"/>
      <c r="ENX10" s="26"/>
      <c r="ENY10" s="26"/>
      <c r="ENZ10" s="26"/>
      <c r="EOA10" s="26"/>
      <c r="EOB10" s="26"/>
      <c r="EOC10" s="26"/>
      <c r="EOD10" s="26"/>
      <c r="EOE10" s="26"/>
      <c r="EOF10" s="26"/>
      <c r="EOG10" s="26"/>
      <c r="EOH10" s="26"/>
      <c r="EOI10" s="26"/>
      <c r="EOJ10" s="26"/>
      <c r="EOK10" s="26"/>
      <c r="EOL10" s="26"/>
      <c r="EOM10" s="26"/>
      <c r="EON10" s="26"/>
      <c r="EOO10" s="26"/>
      <c r="EOP10" s="26"/>
      <c r="EOQ10" s="26"/>
      <c r="EOR10" s="26"/>
      <c r="EOS10" s="26"/>
      <c r="EOT10" s="26"/>
      <c r="EOU10" s="26"/>
      <c r="EOV10" s="26"/>
      <c r="EOW10" s="26"/>
      <c r="EOX10" s="26"/>
      <c r="EOY10" s="26"/>
      <c r="EOZ10" s="26"/>
      <c r="EPA10" s="26"/>
      <c r="EPB10" s="26"/>
      <c r="EPC10" s="26"/>
      <c r="EPD10" s="26"/>
      <c r="EPE10" s="26"/>
      <c r="EPF10" s="26"/>
      <c r="EPG10" s="26"/>
      <c r="EPH10" s="26"/>
      <c r="EPI10" s="26"/>
      <c r="EPJ10" s="26"/>
      <c r="EPK10" s="26"/>
      <c r="EPL10" s="26"/>
      <c r="EPM10" s="26"/>
      <c r="EPN10" s="26"/>
      <c r="EPO10" s="26"/>
      <c r="EPP10" s="26"/>
      <c r="EPQ10" s="26"/>
      <c r="EPR10" s="26"/>
      <c r="EPS10" s="26"/>
      <c r="EPT10" s="26"/>
      <c r="EPU10" s="26"/>
      <c r="EPV10" s="26"/>
      <c r="EPW10" s="26"/>
      <c r="EPX10" s="26"/>
      <c r="EPY10" s="26"/>
      <c r="EPZ10" s="26"/>
      <c r="EQA10" s="26"/>
      <c r="EQB10" s="26"/>
      <c r="EQC10" s="26"/>
      <c r="EQD10" s="26"/>
      <c r="EQE10" s="26"/>
      <c r="EQF10" s="26"/>
      <c r="EQG10" s="26"/>
      <c r="EQH10" s="26"/>
      <c r="EQI10" s="26"/>
      <c r="EQJ10" s="26"/>
      <c r="EQK10" s="26"/>
      <c r="EQL10" s="26"/>
      <c r="EQM10" s="26"/>
      <c r="EQN10" s="26"/>
      <c r="EQO10" s="26"/>
      <c r="EQP10" s="26"/>
      <c r="EQQ10" s="26"/>
      <c r="EQR10" s="26"/>
      <c r="EQS10" s="26"/>
      <c r="EQT10" s="26"/>
      <c r="EQU10" s="26"/>
      <c r="EQV10" s="26"/>
      <c r="EQW10" s="26"/>
      <c r="EQX10" s="26"/>
      <c r="EQY10" s="26"/>
      <c r="EQZ10" s="26"/>
      <c r="ERA10" s="26"/>
      <c r="ERB10" s="26"/>
      <c r="ERC10" s="26"/>
      <c r="ERD10" s="26"/>
      <c r="ERE10" s="26"/>
      <c r="ERF10" s="26"/>
      <c r="ERG10" s="26"/>
      <c r="ERH10" s="26"/>
      <c r="ERI10" s="26"/>
      <c r="ERJ10" s="26"/>
      <c r="ERK10" s="26"/>
      <c r="ERL10" s="26"/>
      <c r="ERM10" s="26"/>
      <c r="ERN10" s="26"/>
      <c r="ERO10" s="26"/>
      <c r="ERP10" s="26"/>
      <c r="ERQ10" s="26"/>
      <c r="ERR10" s="26"/>
      <c r="ERS10" s="26"/>
      <c r="ERT10" s="26"/>
      <c r="ERU10" s="26"/>
      <c r="ERV10" s="26"/>
      <c r="ERW10" s="26"/>
      <c r="ERX10" s="26"/>
      <c r="ERY10" s="26"/>
      <c r="ERZ10" s="26"/>
      <c r="ESA10" s="26"/>
      <c r="ESB10" s="26"/>
      <c r="ESC10" s="26"/>
      <c r="ESD10" s="26"/>
      <c r="ESE10" s="26"/>
      <c r="ESF10" s="26"/>
      <c r="ESG10" s="26"/>
      <c r="ESH10" s="26"/>
      <c r="ESI10" s="26"/>
      <c r="ESJ10" s="26"/>
      <c r="ESK10" s="26"/>
      <c r="ESL10" s="26"/>
      <c r="ESM10" s="26"/>
      <c r="ESN10" s="26"/>
      <c r="ESO10" s="26"/>
      <c r="ESP10" s="26"/>
      <c r="ESQ10" s="26"/>
      <c r="ESR10" s="26"/>
      <c r="ESS10" s="26"/>
      <c r="EST10" s="26"/>
      <c r="ESU10" s="26"/>
      <c r="ESV10" s="26"/>
      <c r="ESW10" s="26"/>
      <c r="ESX10" s="26"/>
      <c r="ESY10" s="26"/>
      <c r="ESZ10" s="26"/>
      <c r="ETA10" s="26"/>
      <c r="ETB10" s="26"/>
      <c r="ETC10" s="26"/>
      <c r="ETD10" s="26"/>
      <c r="ETE10" s="26"/>
      <c r="ETF10" s="26"/>
      <c r="ETG10" s="26"/>
      <c r="ETH10" s="26"/>
      <c r="ETI10" s="26"/>
      <c r="ETJ10" s="26"/>
      <c r="ETK10" s="26"/>
      <c r="ETL10" s="26"/>
      <c r="ETM10" s="26"/>
      <c r="ETN10" s="26"/>
      <c r="ETO10" s="26"/>
      <c r="ETP10" s="26"/>
      <c r="ETQ10" s="26"/>
      <c r="ETR10" s="26"/>
      <c r="ETS10" s="26"/>
      <c r="ETT10" s="26"/>
      <c r="ETU10" s="26"/>
      <c r="ETV10" s="26"/>
      <c r="ETW10" s="26"/>
      <c r="ETX10" s="26"/>
      <c r="ETY10" s="26"/>
      <c r="ETZ10" s="26"/>
      <c r="EUA10" s="26"/>
      <c r="EUB10" s="26"/>
      <c r="EUC10" s="26"/>
      <c r="EUD10" s="26"/>
      <c r="EUE10" s="26"/>
      <c r="EUF10" s="26"/>
      <c r="EUG10" s="26"/>
      <c r="EUH10" s="26"/>
      <c r="EUI10" s="26"/>
      <c r="EUJ10" s="26"/>
      <c r="EUK10" s="26"/>
      <c r="EUL10" s="26"/>
      <c r="EUM10" s="26"/>
      <c r="EUN10" s="26"/>
      <c r="EUO10" s="26"/>
      <c r="EUP10" s="26"/>
      <c r="EUQ10" s="26"/>
      <c r="EUR10" s="26"/>
      <c r="EUS10" s="26"/>
      <c r="EUT10" s="26"/>
      <c r="EUU10" s="26"/>
      <c r="EUV10" s="26"/>
      <c r="EUW10" s="26"/>
      <c r="EUX10" s="26"/>
      <c r="EUY10" s="26"/>
      <c r="EUZ10" s="26"/>
      <c r="EVA10" s="26"/>
      <c r="EVB10" s="26"/>
      <c r="EVC10" s="26"/>
      <c r="EVD10" s="26"/>
      <c r="EVE10" s="26"/>
      <c r="EVF10" s="26"/>
      <c r="EVG10" s="26"/>
      <c r="EVH10" s="26"/>
      <c r="EVI10" s="26"/>
      <c r="EVJ10" s="26"/>
      <c r="EVK10" s="26"/>
      <c r="EVL10" s="26"/>
      <c r="EVM10" s="26"/>
      <c r="EVN10" s="26"/>
      <c r="EVO10" s="26"/>
      <c r="EVP10" s="26"/>
      <c r="EVQ10" s="26"/>
      <c r="EVR10" s="26"/>
      <c r="EVS10" s="26"/>
      <c r="EVT10" s="26"/>
      <c r="EVU10" s="26"/>
      <c r="EVV10" s="26"/>
      <c r="EVW10" s="26"/>
      <c r="EVX10" s="26"/>
      <c r="EVY10" s="26"/>
      <c r="EVZ10" s="26"/>
      <c r="EWA10" s="26"/>
      <c r="EWB10" s="26"/>
      <c r="EWC10" s="26"/>
      <c r="EWD10" s="26"/>
      <c r="EWE10" s="26"/>
      <c r="EWF10" s="26"/>
      <c r="EWG10" s="26"/>
      <c r="EWH10" s="26"/>
      <c r="EWI10" s="26"/>
      <c r="EWJ10" s="26"/>
      <c r="EWK10" s="26"/>
      <c r="EWL10" s="26"/>
      <c r="EWM10" s="26"/>
      <c r="EWN10" s="26"/>
      <c r="EWO10" s="26"/>
      <c r="EWP10" s="26"/>
      <c r="EWQ10" s="26"/>
      <c r="EWR10" s="26"/>
      <c r="EWS10" s="26"/>
      <c r="EWT10" s="26"/>
      <c r="EWU10" s="26"/>
      <c r="EWV10" s="26"/>
      <c r="EWW10" s="26"/>
      <c r="EWX10" s="26"/>
      <c r="EWY10" s="26"/>
      <c r="EWZ10" s="26"/>
      <c r="EXA10" s="26"/>
      <c r="EXB10" s="26"/>
      <c r="EXC10" s="26"/>
      <c r="EXD10" s="26"/>
      <c r="EXE10" s="26"/>
      <c r="EXF10" s="26"/>
      <c r="EXG10" s="26"/>
      <c r="EXH10" s="26"/>
      <c r="EXI10" s="26"/>
      <c r="EXJ10" s="26"/>
      <c r="EXK10" s="26"/>
      <c r="EXL10" s="26"/>
      <c r="EXM10" s="26"/>
      <c r="EXN10" s="26"/>
      <c r="EXO10" s="26"/>
      <c r="EXP10" s="26"/>
      <c r="EXQ10" s="26"/>
      <c r="EXR10" s="26"/>
      <c r="EXS10" s="26"/>
      <c r="EXT10" s="26"/>
      <c r="EXU10" s="26"/>
      <c r="EXV10" s="26"/>
      <c r="EXW10" s="26"/>
      <c r="EXX10" s="26"/>
      <c r="EXY10" s="26"/>
      <c r="EXZ10" s="26"/>
      <c r="EYA10" s="26"/>
      <c r="EYB10" s="26"/>
      <c r="EYC10" s="26"/>
      <c r="EYD10" s="26"/>
      <c r="EYE10" s="26"/>
      <c r="EYF10" s="26"/>
      <c r="EYG10" s="26"/>
      <c r="EYH10" s="26"/>
      <c r="EYI10" s="26"/>
      <c r="EYJ10" s="26"/>
      <c r="EYK10" s="26"/>
      <c r="EYL10" s="26"/>
      <c r="EYM10" s="26"/>
      <c r="EYN10" s="26"/>
      <c r="EYO10" s="26"/>
      <c r="EYP10" s="26"/>
      <c r="EYQ10" s="26"/>
      <c r="EYR10" s="26"/>
      <c r="EYS10" s="26"/>
      <c r="EYT10" s="26"/>
      <c r="EYU10" s="26"/>
      <c r="EYV10" s="26"/>
      <c r="EYW10" s="26"/>
      <c r="EYX10" s="26"/>
      <c r="EYY10" s="26"/>
      <c r="EYZ10" s="26"/>
      <c r="EZA10" s="26"/>
      <c r="EZB10" s="26"/>
      <c r="EZC10" s="26"/>
      <c r="EZD10" s="26"/>
      <c r="EZE10" s="26"/>
      <c r="EZF10" s="26"/>
      <c r="EZG10" s="26"/>
      <c r="EZH10" s="26"/>
      <c r="EZI10" s="26"/>
      <c r="EZJ10" s="26"/>
      <c r="EZK10" s="26"/>
      <c r="EZL10" s="26"/>
      <c r="EZM10" s="26"/>
      <c r="EZN10" s="26"/>
      <c r="EZO10" s="26"/>
      <c r="EZP10" s="26"/>
      <c r="EZQ10" s="26"/>
      <c r="EZR10" s="26"/>
      <c r="EZS10" s="26"/>
      <c r="EZT10" s="26"/>
      <c r="EZU10" s="26"/>
      <c r="EZV10" s="26"/>
      <c r="EZW10" s="26"/>
      <c r="EZX10" s="26"/>
      <c r="EZY10" s="26"/>
      <c r="EZZ10" s="26"/>
      <c r="FAA10" s="26"/>
      <c r="FAB10" s="26"/>
      <c r="FAC10" s="26"/>
      <c r="FAD10" s="26"/>
      <c r="FAE10" s="26"/>
      <c r="FAF10" s="26"/>
      <c r="FAG10" s="26"/>
      <c r="FAH10" s="26"/>
      <c r="FAI10" s="26"/>
      <c r="FAJ10" s="26"/>
      <c r="FAK10" s="26"/>
      <c r="FAL10" s="26"/>
      <c r="FAM10" s="26"/>
      <c r="FAN10" s="26"/>
      <c r="FAO10" s="26"/>
      <c r="FAP10" s="26"/>
      <c r="FAQ10" s="26"/>
      <c r="FAR10" s="26"/>
      <c r="FAS10" s="26"/>
      <c r="FAT10" s="26"/>
      <c r="FAU10" s="26"/>
      <c r="FAV10" s="26"/>
      <c r="FAW10" s="26"/>
      <c r="FAX10" s="26"/>
      <c r="FAY10" s="26"/>
      <c r="FAZ10" s="26"/>
      <c r="FBA10" s="26"/>
      <c r="FBB10" s="26"/>
      <c r="FBC10" s="26"/>
      <c r="FBD10" s="26"/>
      <c r="FBE10" s="26"/>
      <c r="FBF10" s="26"/>
      <c r="FBG10" s="26"/>
      <c r="FBH10" s="26"/>
      <c r="FBI10" s="26"/>
      <c r="FBJ10" s="26"/>
      <c r="FBK10" s="26"/>
      <c r="FBL10" s="26"/>
      <c r="FBM10" s="26"/>
      <c r="FBN10" s="26"/>
      <c r="FBO10" s="26"/>
      <c r="FBP10" s="26"/>
      <c r="FBQ10" s="26"/>
      <c r="FBR10" s="26"/>
      <c r="FBS10" s="26"/>
      <c r="FBT10" s="13">
        <v>944</v>
      </c>
    </row>
    <row r="11" spans="1:4128">
      <c r="A11" s="9">
        <v>61</v>
      </c>
      <c r="B11" s="43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>
        <v>1</v>
      </c>
      <c r="V11" s="26">
        <v>1</v>
      </c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>
        <v>1</v>
      </c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>
        <v>2</v>
      </c>
      <c r="AS11" s="26"/>
      <c r="AT11" s="26"/>
      <c r="AU11" s="26"/>
      <c r="AV11" s="26"/>
      <c r="AW11" s="26"/>
      <c r="AX11" s="26"/>
      <c r="AY11" s="26"/>
      <c r="AZ11" s="26">
        <v>1</v>
      </c>
      <c r="BA11" s="26"/>
      <c r="BB11" s="26">
        <v>1</v>
      </c>
      <c r="BC11" s="26"/>
      <c r="BD11" s="26">
        <v>1</v>
      </c>
      <c r="BE11" s="26">
        <v>1</v>
      </c>
      <c r="BF11" s="26">
        <v>2</v>
      </c>
      <c r="BG11" s="26"/>
      <c r="BH11" s="26"/>
      <c r="BI11" s="26"/>
      <c r="BJ11" s="26"/>
      <c r="BK11" s="26"/>
      <c r="BL11" s="26">
        <v>1</v>
      </c>
      <c r="BM11" s="26"/>
      <c r="BN11" s="26"/>
      <c r="BO11" s="26">
        <v>1</v>
      </c>
      <c r="BP11" s="26">
        <v>1</v>
      </c>
      <c r="BQ11" s="26">
        <v>2</v>
      </c>
      <c r="BR11" s="26"/>
      <c r="BS11" s="26"/>
      <c r="BT11" s="26"/>
      <c r="BU11" s="26"/>
      <c r="BV11" s="26">
        <v>2</v>
      </c>
      <c r="BW11" s="26"/>
      <c r="BX11" s="26"/>
      <c r="BY11" s="26">
        <v>1</v>
      </c>
      <c r="BZ11" s="26">
        <v>1</v>
      </c>
      <c r="CA11" s="26">
        <v>1</v>
      </c>
      <c r="CB11" s="26">
        <v>1</v>
      </c>
      <c r="CC11" s="26"/>
      <c r="CD11" s="26"/>
      <c r="CE11" s="26">
        <v>2</v>
      </c>
      <c r="CF11" s="26">
        <v>1</v>
      </c>
      <c r="CG11" s="26">
        <v>1</v>
      </c>
      <c r="CH11" s="26">
        <v>1</v>
      </c>
      <c r="CI11" s="26">
        <v>2</v>
      </c>
      <c r="CJ11" s="26"/>
      <c r="CK11" s="26"/>
      <c r="CL11" s="26">
        <v>1</v>
      </c>
      <c r="CM11" s="26">
        <v>2</v>
      </c>
      <c r="CN11" s="26"/>
      <c r="CO11" s="26"/>
      <c r="CP11" s="26"/>
      <c r="CQ11" s="26">
        <v>1</v>
      </c>
      <c r="CR11" s="26">
        <v>1</v>
      </c>
      <c r="CS11" s="26">
        <v>2</v>
      </c>
      <c r="CT11" s="26"/>
      <c r="CU11" s="26"/>
      <c r="CV11" s="26">
        <v>1</v>
      </c>
      <c r="CW11" s="26">
        <v>2</v>
      </c>
      <c r="CX11" s="26">
        <v>1</v>
      </c>
      <c r="CY11" s="26">
        <v>1</v>
      </c>
      <c r="CZ11" s="26"/>
      <c r="DA11" s="26">
        <v>1</v>
      </c>
      <c r="DB11" s="26"/>
      <c r="DC11" s="26">
        <v>1</v>
      </c>
      <c r="DD11" s="26"/>
      <c r="DE11" s="26"/>
      <c r="DF11" s="26">
        <v>1</v>
      </c>
      <c r="DG11" s="26">
        <v>1</v>
      </c>
      <c r="DH11" s="26">
        <v>1</v>
      </c>
      <c r="DI11" s="26"/>
      <c r="DJ11" s="26"/>
      <c r="DK11" s="26">
        <v>2</v>
      </c>
      <c r="DL11" s="26">
        <v>1</v>
      </c>
      <c r="DM11" s="26">
        <v>3</v>
      </c>
      <c r="DN11" s="26"/>
      <c r="DO11" s="26"/>
      <c r="DP11" s="26">
        <v>1</v>
      </c>
      <c r="DQ11" s="26">
        <v>1</v>
      </c>
      <c r="DR11" s="26"/>
      <c r="DS11" s="26"/>
      <c r="DT11" s="26">
        <v>1</v>
      </c>
      <c r="DU11" s="26"/>
      <c r="DV11" s="26">
        <v>1</v>
      </c>
      <c r="DW11" s="26">
        <v>1</v>
      </c>
      <c r="DX11" s="26"/>
      <c r="DY11" s="26"/>
      <c r="DZ11" s="26"/>
      <c r="EA11" s="26"/>
      <c r="EB11" s="26"/>
      <c r="EC11" s="26">
        <v>1</v>
      </c>
      <c r="ED11" s="26"/>
      <c r="EE11" s="26"/>
      <c r="EF11" s="26"/>
      <c r="EG11" s="26">
        <v>1</v>
      </c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>
        <v>1</v>
      </c>
      <c r="EU11" s="26"/>
      <c r="EV11" s="26"/>
      <c r="EW11" s="26"/>
      <c r="EX11" s="26"/>
      <c r="EY11" s="26">
        <v>1</v>
      </c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>
        <v>1</v>
      </c>
      <c r="FP11" s="26">
        <v>1</v>
      </c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>
        <v>1</v>
      </c>
      <c r="HE11" s="26">
        <v>2</v>
      </c>
      <c r="HF11" s="26">
        <v>1</v>
      </c>
      <c r="HG11" s="26">
        <v>1</v>
      </c>
      <c r="HH11" s="26">
        <v>1</v>
      </c>
      <c r="HI11" s="26">
        <v>1</v>
      </c>
      <c r="HJ11" s="26">
        <v>1</v>
      </c>
      <c r="HK11" s="26">
        <v>1</v>
      </c>
      <c r="HL11" s="26">
        <v>1</v>
      </c>
      <c r="HM11" s="26">
        <v>1</v>
      </c>
      <c r="HN11" s="26">
        <v>1</v>
      </c>
      <c r="HO11" s="26">
        <v>1</v>
      </c>
      <c r="HP11" s="26">
        <v>1</v>
      </c>
      <c r="HQ11" s="26">
        <v>1</v>
      </c>
      <c r="HR11" s="26">
        <v>1</v>
      </c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>
        <v>1</v>
      </c>
      <c r="OG11" s="26">
        <v>1</v>
      </c>
      <c r="OH11" s="26">
        <v>1</v>
      </c>
      <c r="OI11" s="26">
        <v>1</v>
      </c>
      <c r="OJ11" s="26">
        <v>1</v>
      </c>
      <c r="OK11" s="26">
        <v>1</v>
      </c>
      <c r="OL11" s="26">
        <v>1</v>
      </c>
      <c r="OM11" s="26">
        <v>1</v>
      </c>
      <c r="ON11" s="26">
        <v>1</v>
      </c>
      <c r="OO11" s="26">
        <v>1</v>
      </c>
      <c r="OP11" s="26">
        <v>1</v>
      </c>
      <c r="OQ11" s="26">
        <v>1</v>
      </c>
      <c r="OR11" s="26">
        <v>1</v>
      </c>
      <c r="OS11" s="26">
        <v>1</v>
      </c>
      <c r="OT11" s="26">
        <v>1</v>
      </c>
      <c r="OU11" s="26">
        <v>1</v>
      </c>
      <c r="OV11" s="26">
        <v>1</v>
      </c>
      <c r="OW11" s="26">
        <v>1</v>
      </c>
      <c r="OX11" s="26">
        <v>1</v>
      </c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>
        <v>1</v>
      </c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  <c r="ABO11" s="26"/>
      <c r="ABP11" s="26">
        <v>1</v>
      </c>
      <c r="ABQ11" s="26">
        <v>1</v>
      </c>
      <c r="ABR11" s="26">
        <v>1</v>
      </c>
      <c r="ABS11" s="26">
        <v>1</v>
      </c>
      <c r="ABT11" s="26">
        <v>1</v>
      </c>
      <c r="ABU11" s="26">
        <v>1</v>
      </c>
      <c r="ABV11" s="26">
        <v>1</v>
      </c>
      <c r="ABW11" s="26"/>
      <c r="ABX11" s="26"/>
      <c r="ABY11" s="26"/>
      <c r="ABZ11" s="26"/>
      <c r="ACA11" s="26"/>
      <c r="ACB11" s="26"/>
      <c r="ACC11" s="26"/>
      <c r="ACD11" s="26"/>
      <c r="ACE11" s="26"/>
      <c r="ACF11" s="26"/>
      <c r="ACG11" s="26"/>
      <c r="ACH11" s="26"/>
      <c r="ACI11" s="26"/>
      <c r="ACJ11" s="26"/>
      <c r="ACK11" s="26"/>
      <c r="ACL11" s="26"/>
      <c r="ACM11" s="26"/>
      <c r="ACN11" s="26"/>
      <c r="ACO11" s="26"/>
      <c r="ACP11" s="26">
        <v>1</v>
      </c>
      <c r="ACQ11" s="26">
        <v>1</v>
      </c>
      <c r="ACR11" s="26">
        <v>1</v>
      </c>
      <c r="ACS11" s="26">
        <v>1</v>
      </c>
      <c r="ACT11" s="26"/>
      <c r="ACU11" s="26"/>
      <c r="ACV11" s="26"/>
      <c r="ACW11" s="26"/>
      <c r="ACX11" s="26"/>
      <c r="ACY11" s="26"/>
      <c r="ACZ11" s="26"/>
      <c r="ADA11" s="26"/>
      <c r="ADB11" s="26"/>
      <c r="ADC11" s="26"/>
      <c r="ADD11" s="26"/>
      <c r="ADE11" s="26"/>
      <c r="ADF11" s="26"/>
      <c r="ADG11" s="26"/>
      <c r="ADH11" s="26"/>
      <c r="ADI11" s="26"/>
      <c r="ADJ11" s="26"/>
      <c r="ADK11" s="26"/>
      <c r="ADL11" s="26"/>
      <c r="ADM11" s="26"/>
      <c r="ADN11" s="26"/>
      <c r="ADO11" s="26"/>
      <c r="ADP11" s="26"/>
      <c r="ADQ11" s="26"/>
      <c r="ADR11" s="26"/>
      <c r="ADS11" s="26"/>
      <c r="ADT11" s="26"/>
      <c r="ADU11" s="26"/>
      <c r="ADV11" s="26"/>
      <c r="ADW11" s="26"/>
      <c r="ADX11" s="26"/>
      <c r="ADY11" s="26"/>
      <c r="ADZ11" s="26"/>
      <c r="AEA11" s="26"/>
      <c r="AEB11" s="26"/>
      <c r="AEC11" s="26"/>
      <c r="AED11" s="26"/>
      <c r="AEE11" s="26"/>
      <c r="AEF11" s="26"/>
      <c r="AEG11" s="26"/>
      <c r="AEH11" s="26"/>
      <c r="AEI11" s="26"/>
      <c r="AEJ11" s="26"/>
      <c r="AEK11" s="26"/>
      <c r="AEL11" s="26"/>
      <c r="AEM11" s="26"/>
      <c r="AEN11" s="26"/>
      <c r="AEO11" s="26"/>
      <c r="AEP11" s="26"/>
      <c r="AEQ11" s="26"/>
      <c r="AER11" s="26"/>
      <c r="AES11" s="26"/>
      <c r="AET11" s="26"/>
      <c r="AEU11" s="26"/>
      <c r="AEV11" s="26"/>
      <c r="AEW11" s="26"/>
      <c r="AEX11" s="26"/>
      <c r="AEY11" s="26"/>
      <c r="AEZ11" s="26"/>
      <c r="AFA11" s="26"/>
      <c r="AFB11" s="26"/>
      <c r="AFC11" s="26"/>
      <c r="AFD11" s="26"/>
      <c r="AFE11" s="26"/>
      <c r="AFF11" s="26"/>
      <c r="AFG11" s="26"/>
      <c r="AFH11" s="26"/>
      <c r="AFI11" s="26"/>
      <c r="AFJ11" s="26"/>
      <c r="AFK11" s="26"/>
      <c r="AFL11" s="26"/>
      <c r="AFM11" s="26"/>
      <c r="AFN11" s="26"/>
      <c r="AFO11" s="26"/>
      <c r="AFP11" s="26"/>
      <c r="AFQ11" s="26"/>
      <c r="AFR11" s="26"/>
      <c r="AFS11" s="26"/>
      <c r="AFT11" s="26"/>
      <c r="AFU11" s="26"/>
      <c r="AFV11" s="26"/>
      <c r="AFW11" s="26"/>
      <c r="AFX11" s="26"/>
      <c r="AFY11" s="26"/>
      <c r="AFZ11" s="26"/>
      <c r="AGA11" s="26"/>
      <c r="AGB11" s="26"/>
      <c r="AGC11" s="26"/>
      <c r="AGD11" s="26"/>
      <c r="AGE11" s="26"/>
      <c r="AGF11" s="26"/>
      <c r="AGG11" s="26"/>
      <c r="AGH11" s="26"/>
      <c r="AGI11" s="26"/>
      <c r="AGJ11" s="26"/>
      <c r="AGK11" s="26"/>
      <c r="AGL11" s="26"/>
      <c r="AGM11" s="26"/>
      <c r="AGN11" s="26"/>
      <c r="AGO11" s="26"/>
      <c r="AGP11" s="26"/>
      <c r="AGQ11" s="26"/>
      <c r="AGR11" s="26"/>
      <c r="AGS11" s="26"/>
      <c r="AGT11" s="26"/>
      <c r="AGU11" s="26"/>
      <c r="AGV11" s="26"/>
      <c r="AGW11" s="26"/>
      <c r="AGX11" s="26"/>
      <c r="AGY11" s="26"/>
      <c r="AGZ11" s="26"/>
      <c r="AHA11" s="26"/>
      <c r="AHB11" s="26"/>
      <c r="AHC11" s="26"/>
      <c r="AHD11" s="26"/>
      <c r="AHE11" s="26"/>
      <c r="AHF11" s="26"/>
      <c r="AHG11" s="26"/>
      <c r="AHH11" s="26"/>
      <c r="AHI11" s="26"/>
      <c r="AHJ11" s="26"/>
      <c r="AHK11" s="26"/>
      <c r="AHL11" s="26"/>
      <c r="AHM11" s="26"/>
      <c r="AHN11" s="26"/>
      <c r="AHO11" s="26"/>
      <c r="AHP11" s="26"/>
      <c r="AHQ11" s="26"/>
      <c r="AHR11" s="26"/>
      <c r="AHS11" s="26"/>
      <c r="AHT11" s="26"/>
      <c r="AHU11" s="26"/>
      <c r="AHV11" s="26"/>
      <c r="AHW11" s="26"/>
      <c r="AHX11" s="26"/>
      <c r="AHY11" s="26"/>
      <c r="AHZ11" s="26"/>
      <c r="AIA11" s="26"/>
      <c r="AIB11" s="26"/>
      <c r="AIC11" s="26"/>
      <c r="AID11" s="26"/>
      <c r="AIE11" s="26"/>
      <c r="AIF11" s="26"/>
      <c r="AIG11" s="26"/>
      <c r="AIH11" s="26"/>
      <c r="AII11" s="26"/>
      <c r="AIJ11" s="26"/>
      <c r="AIK11" s="26"/>
      <c r="AIL11" s="26"/>
      <c r="AIM11" s="26"/>
      <c r="AIN11" s="26"/>
      <c r="AIO11" s="26"/>
      <c r="AIP11" s="26"/>
      <c r="AIQ11" s="26"/>
      <c r="AIR11" s="26"/>
      <c r="AIS11" s="26"/>
      <c r="AIT11" s="26"/>
      <c r="AIU11" s="26"/>
      <c r="AIV11" s="26"/>
      <c r="AIW11" s="26"/>
      <c r="AIX11" s="26"/>
      <c r="AIY11" s="26"/>
      <c r="AIZ11" s="26"/>
      <c r="AJA11" s="26"/>
      <c r="AJB11" s="26"/>
      <c r="AJC11" s="26"/>
      <c r="AJD11" s="26"/>
      <c r="AJE11" s="26"/>
      <c r="AJF11" s="26"/>
      <c r="AJG11" s="26"/>
      <c r="AJH11" s="26"/>
      <c r="AJI11" s="26"/>
      <c r="AJJ11" s="26"/>
      <c r="AJK11" s="26"/>
      <c r="AJL11" s="26"/>
      <c r="AJM11" s="26"/>
      <c r="AJN11" s="26"/>
      <c r="AJO11" s="26"/>
      <c r="AJP11" s="26"/>
      <c r="AJQ11" s="26"/>
      <c r="AJR11" s="26"/>
      <c r="AJS11" s="26"/>
      <c r="AJT11" s="26"/>
      <c r="AJU11" s="26"/>
      <c r="AJV11" s="26"/>
      <c r="AJW11" s="26"/>
      <c r="AJX11" s="26"/>
      <c r="AJY11" s="26"/>
      <c r="AJZ11" s="26"/>
      <c r="AKA11" s="26"/>
      <c r="AKB11" s="26"/>
      <c r="AKC11" s="26"/>
      <c r="AKD11" s="26"/>
      <c r="AKE11" s="26"/>
      <c r="AKF11" s="26"/>
      <c r="AKG11" s="26"/>
      <c r="AKH11" s="26"/>
      <c r="AKI11" s="26"/>
      <c r="AKJ11" s="26"/>
      <c r="AKK11" s="26"/>
      <c r="AKL11" s="26"/>
      <c r="AKM11" s="26"/>
      <c r="AKN11" s="26">
        <v>1</v>
      </c>
      <c r="AKO11" s="26">
        <v>1</v>
      </c>
      <c r="AKP11" s="26"/>
      <c r="AKQ11" s="26"/>
      <c r="AKR11" s="26"/>
      <c r="AKS11" s="26"/>
      <c r="AKT11" s="26"/>
      <c r="AKU11" s="26"/>
      <c r="AKV11" s="26"/>
      <c r="AKW11" s="26"/>
      <c r="AKX11" s="26"/>
      <c r="AKY11" s="26"/>
      <c r="AKZ11" s="26"/>
      <c r="ALA11" s="26"/>
      <c r="ALB11" s="26"/>
      <c r="ALC11" s="26"/>
      <c r="ALD11" s="26"/>
      <c r="ALE11" s="26"/>
      <c r="ALF11" s="26"/>
      <c r="ALG11" s="26"/>
      <c r="ALH11" s="26"/>
      <c r="ALI11" s="26"/>
      <c r="ALJ11" s="26"/>
      <c r="ALK11" s="26"/>
      <c r="ALL11" s="26"/>
      <c r="ALM11" s="26"/>
      <c r="ALN11" s="26"/>
      <c r="ALO11" s="26"/>
      <c r="ALP11" s="26"/>
      <c r="ALQ11" s="26"/>
      <c r="ALR11" s="26"/>
      <c r="ALS11" s="26"/>
      <c r="ALT11" s="26"/>
      <c r="ALU11" s="26"/>
      <c r="ALV11" s="26"/>
      <c r="ALW11" s="26"/>
      <c r="ALX11" s="26"/>
      <c r="ALY11" s="26"/>
      <c r="ALZ11" s="26"/>
      <c r="AMA11" s="26"/>
      <c r="AMB11" s="26"/>
      <c r="AMC11" s="26"/>
      <c r="AMD11" s="26"/>
      <c r="AME11" s="26"/>
      <c r="AMF11" s="26"/>
      <c r="AMG11" s="26"/>
      <c r="AMH11" s="26"/>
      <c r="AMI11" s="26"/>
      <c r="AMJ11" s="26"/>
      <c r="AMK11" s="26"/>
      <c r="AML11" s="26"/>
      <c r="AMM11" s="26"/>
      <c r="AMN11" s="26"/>
      <c r="AMO11" s="26"/>
      <c r="AMP11" s="26"/>
      <c r="AMQ11" s="26"/>
      <c r="AMR11" s="26"/>
      <c r="AMS11" s="26"/>
      <c r="AMT11" s="26"/>
      <c r="AMU11" s="26"/>
      <c r="AMV11" s="26"/>
      <c r="AMW11" s="26"/>
      <c r="AMX11" s="26"/>
      <c r="AMY11" s="26"/>
      <c r="AMZ11" s="26"/>
      <c r="ANA11" s="26"/>
      <c r="ANB11" s="26"/>
      <c r="ANC11" s="26"/>
      <c r="AND11" s="26"/>
      <c r="ANE11" s="26"/>
      <c r="ANF11" s="26"/>
      <c r="ANG11" s="26"/>
      <c r="ANH11" s="26"/>
      <c r="ANI11" s="26"/>
      <c r="ANJ11" s="26"/>
      <c r="ANK11" s="26"/>
      <c r="ANL11" s="26"/>
      <c r="ANM11" s="26"/>
      <c r="ANN11" s="26"/>
      <c r="ANO11" s="26"/>
      <c r="ANP11" s="26"/>
      <c r="ANQ11" s="26"/>
      <c r="ANR11" s="26"/>
      <c r="ANS11" s="26"/>
      <c r="ANT11" s="26"/>
      <c r="ANU11" s="26"/>
      <c r="ANV11" s="26"/>
      <c r="ANW11" s="26"/>
      <c r="ANX11" s="26"/>
      <c r="ANY11" s="26"/>
      <c r="ANZ11" s="26"/>
      <c r="AOA11" s="26"/>
      <c r="AOB11" s="26"/>
      <c r="AOC11" s="26"/>
      <c r="AOD11" s="26"/>
      <c r="AOE11" s="26"/>
      <c r="AOF11" s="26"/>
      <c r="AOG11" s="26"/>
      <c r="AOH11" s="26"/>
      <c r="AOI11" s="26"/>
      <c r="AOJ11" s="26"/>
      <c r="AOK11" s="26"/>
      <c r="AOL11" s="26"/>
      <c r="AOM11" s="26"/>
      <c r="AON11" s="26"/>
      <c r="AOO11" s="26"/>
      <c r="AOP11" s="26"/>
      <c r="AOQ11" s="26"/>
      <c r="AOR11" s="26"/>
      <c r="AOS11" s="26"/>
      <c r="AOT11" s="26"/>
      <c r="AOU11" s="26"/>
      <c r="AOV11" s="26"/>
      <c r="AOW11" s="26"/>
      <c r="AOX11" s="26"/>
      <c r="AOY11" s="26"/>
      <c r="AOZ11" s="26"/>
      <c r="APA11" s="26"/>
      <c r="APB11" s="26"/>
      <c r="APC11" s="26"/>
      <c r="APD11" s="26"/>
      <c r="APE11" s="26"/>
      <c r="APF11" s="26"/>
      <c r="APG11" s="26"/>
      <c r="APH11" s="26"/>
      <c r="API11" s="26"/>
      <c r="APJ11" s="26"/>
      <c r="APK11" s="26"/>
      <c r="APL11" s="26"/>
      <c r="APM11" s="26"/>
      <c r="APN11" s="26"/>
      <c r="APO11" s="26"/>
      <c r="APP11" s="26"/>
      <c r="APQ11" s="26"/>
      <c r="APR11" s="26"/>
      <c r="APS11" s="26"/>
      <c r="APT11" s="26"/>
      <c r="APU11" s="26"/>
      <c r="APV11" s="26"/>
      <c r="APW11" s="26"/>
      <c r="APX11" s="26"/>
      <c r="APY11" s="26"/>
      <c r="APZ11" s="26"/>
      <c r="AQA11" s="26"/>
      <c r="AQB11" s="26"/>
      <c r="AQC11" s="26"/>
      <c r="AQD11" s="26"/>
      <c r="AQE11" s="26"/>
      <c r="AQF11" s="26"/>
      <c r="AQG11" s="26"/>
      <c r="AQH11" s="26"/>
      <c r="AQI11" s="26"/>
      <c r="AQJ11" s="26"/>
      <c r="AQK11" s="26"/>
      <c r="AQL11" s="26"/>
      <c r="AQM11" s="26"/>
      <c r="AQN11" s="26"/>
      <c r="AQO11" s="26"/>
      <c r="AQP11" s="26"/>
      <c r="AQQ11" s="26"/>
      <c r="AQR11" s="26"/>
      <c r="AQS11" s="26"/>
      <c r="AQT11" s="26"/>
      <c r="AQU11" s="26"/>
      <c r="AQV11" s="26"/>
      <c r="AQW11" s="26"/>
      <c r="AQX11" s="26"/>
      <c r="AQY11" s="26"/>
      <c r="AQZ11" s="26"/>
      <c r="ARA11" s="26"/>
      <c r="ARB11" s="26"/>
      <c r="ARC11" s="26"/>
      <c r="ARD11" s="26"/>
      <c r="ARE11" s="26"/>
      <c r="ARF11" s="26"/>
      <c r="ARG11" s="26"/>
      <c r="ARH11" s="26"/>
      <c r="ARI11" s="26"/>
      <c r="ARJ11" s="26"/>
      <c r="ARK11" s="26"/>
      <c r="ARL11" s="26"/>
      <c r="ARM11" s="26"/>
      <c r="ARN11" s="26"/>
      <c r="ARO11" s="26"/>
      <c r="ARP11" s="26"/>
      <c r="ARQ11" s="26"/>
      <c r="ARR11" s="26"/>
      <c r="ARS11" s="26"/>
      <c r="ART11" s="26"/>
      <c r="ARU11" s="26"/>
      <c r="ARV11" s="26"/>
      <c r="ARW11" s="26"/>
      <c r="ARX11" s="26"/>
      <c r="ARY11" s="26"/>
      <c r="ARZ11" s="26"/>
      <c r="ASA11" s="26"/>
      <c r="ASB11" s="26"/>
      <c r="ASC11" s="26"/>
      <c r="ASD11" s="26"/>
      <c r="ASE11" s="26"/>
      <c r="ASF11" s="26"/>
      <c r="ASG11" s="26"/>
      <c r="ASH11" s="26"/>
      <c r="ASI11" s="26"/>
      <c r="ASJ11" s="26"/>
      <c r="ASK11" s="26"/>
      <c r="ASL11" s="26"/>
      <c r="ASM11" s="26"/>
      <c r="ASN11" s="26"/>
      <c r="ASO11" s="26"/>
      <c r="ASP11" s="26"/>
      <c r="ASQ11" s="26"/>
      <c r="ASR11" s="26"/>
      <c r="ASS11" s="26"/>
      <c r="AST11" s="26"/>
      <c r="ASU11" s="26"/>
      <c r="ASV11" s="26"/>
      <c r="ASW11" s="26"/>
      <c r="ASX11" s="26"/>
      <c r="ASY11" s="26"/>
      <c r="ASZ11" s="26"/>
      <c r="ATA11" s="26"/>
      <c r="ATB11" s="26"/>
      <c r="ATC11" s="26"/>
      <c r="ATD11" s="26"/>
      <c r="ATE11" s="26"/>
      <c r="ATF11" s="26"/>
      <c r="ATG11" s="26"/>
      <c r="ATH11" s="26"/>
      <c r="ATI11" s="26"/>
      <c r="ATJ11" s="26"/>
      <c r="ATK11" s="26"/>
      <c r="ATL11" s="26"/>
      <c r="ATM11" s="26"/>
      <c r="ATN11" s="26"/>
      <c r="ATO11" s="26"/>
      <c r="ATP11" s="26"/>
      <c r="ATQ11" s="26"/>
      <c r="ATR11" s="26"/>
      <c r="ATS11" s="26"/>
      <c r="ATT11" s="26"/>
      <c r="ATU11" s="26"/>
      <c r="ATV11" s="26"/>
      <c r="ATW11" s="26"/>
      <c r="ATX11" s="26"/>
      <c r="ATY11" s="26"/>
      <c r="ATZ11" s="26"/>
      <c r="AUA11" s="26"/>
      <c r="AUB11" s="26"/>
      <c r="AUC11" s="26"/>
      <c r="AUD11" s="26"/>
      <c r="AUE11" s="26"/>
      <c r="AUF11" s="26"/>
      <c r="AUG11" s="26"/>
      <c r="AUH11" s="26"/>
      <c r="AUI11" s="26"/>
      <c r="AUJ11" s="26"/>
      <c r="AUK11" s="26"/>
      <c r="AUL11" s="26"/>
      <c r="AUM11" s="26">
        <v>1</v>
      </c>
      <c r="AUN11" s="26"/>
      <c r="AUO11" s="26"/>
      <c r="AUP11" s="26"/>
      <c r="AUQ11" s="26"/>
      <c r="AUR11" s="26"/>
      <c r="AUS11" s="26"/>
      <c r="AUT11" s="26"/>
      <c r="AUU11" s="26"/>
      <c r="AUV11" s="26"/>
      <c r="AUW11" s="26"/>
      <c r="AUX11" s="26"/>
      <c r="AUY11" s="26"/>
      <c r="AUZ11" s="26"/>
      <c r="AVA11" s="26"/>
      <c r="AVB11" s="26"/>
      <c r="AVC11" s="26"/>
      <c r="AVD11" s="26"/>
      <c r="AVE11" s="26"/>
      <c r="AVF11" s="26"/>
      <c r="AVG11" s="26"/>
      <c r="AVH11" s="26"/>
      <c r="AVI11" s="26"/>
      <c r="AVJ11" s="26"/>
      <c r="AVK11" s="26"/>
      <c r="AVL11" s="26"/>
      <c r="AVM11" s="26"/>
      <c r="AVN11" s="26"/>
      <c r="AVO11" s="26"/>
      <c r="AVP11" s="26"/>
      <c r="AVQ11" s="26"/>
      <c r="AVR11" s="26"/>
      <c r="AVS11" s="26"/>
      <c r="AVT11" s="26"/>
      <c r="AVU11" s="26"/>
      <c r="AVV11" s="26"/>
      <c r="AVW11" s="26"/>
      <c r="AVX11" s="26"/>
      <c r="AVY11" s="26"/>
      <c r="AVZ11" s="26"/>
      <c r="AWA11" s="26"/>
      <c r="AWB11" s="26"/>
      <c r="AWC11" s="26"/>
      <c r="AWD11" s="26"/>
      <c r="AWE11" s="26"/>
      <c r="AWF11" s="26"/>
      <c r="AWG11" s="26"/>
      <c r="AWH11" s="26"/>
      <c r="AWI11" s="26"/>
      <c r="AWJ11" s="26"/>
      <c r="AWK11" s="26"/>
      <c r="AWL11" s="26"/>
      <c r="AWM11" s="26"/>
      <c r="AWN11" s="26"/>
      <c r="AWO11" s="26"/>
      <c r="AWP11" s="26"/>
      <c r="AWQ11" s="26"/>
      <c r="AWR11" s="26"/>
      <c r="AWS11" s="26"/>
      <c r="AWT11" s="26"/>
      <c r="AWU11" s="26"/>
      <c r="AWV11" s="26"/>
      <c r="AWW11" s="26"/>
      <c r="AWX11" s="26"/>
      <c r="AWY11" s="26"/>
      <c r="AWZ11" s="26"/>
      <c r="AXA11" s="26"/>
      <c r="AXB11" s="26"/>
      <c r="AXC11" s="26"/>
      <c r="AXD11" s="26"/>
      <c r="AXE11" s="26"/>
      <c r="AXF11" s="26"/>
      <c r="AXG11" s="26"/>
      <c r="AXH11" s="26"/>
      <c r="AXI11" s="26"/>
      <c r="AXJ11" s="26"/>
      <c r="AXK11" s="26"/>
      <c r="AXL11" s="26"/>
      <c r="AXM11" s="26"/>
      <c r="AXN11" s="26"/>
      <c r="AXO11" s="26"/>
      <c r="AXP11" s="26">
        <v>1</v>
      </c>
      <c r="AXQ11" s="26"/>
      <c r="AXR11" s="26"/>
      <c r="AXS11" s="26"/>
      <c r="AXT11" s="26"/>
      <c r="AXU11" s="26"/>
      <c r="AXV11" s="26"/>
      <c r="AXW11" s="26"/>
      <c r="AXX11" s="26"/>
      <c r="AXY11" s="26"/>
      <c r="AXZ11" s="26"/>
      <c r="AYA11" s="26"/>
      <c r="AYB11" s="26"/>
      <c r="AYC11" s="26"/>
      <c r="AYD11" s="26"/>
      <c r="AYE11" s="26"/>
      <c r="AYF11" s="26"/>
      <c r="AYG11" s="26"/>
      <c r="AYH11" s="26"/>
      <c r="AYI11" s="26"/>
      <c r="AYJ11" s="26"/>
      <c r="AYK11" s="26"/>
      <c r="AYL11" s="26"/>
      <c r="AYM11" s="26"/>
      <c r="AYN11" s="26"/>
      <c r="AYO11" s="26"/>
      <c r="AYP11" s="26"/>
      <c r="AYQ11" s="26"/>
      <c r="AYR11" s="26"/>
      <c r="AYS11" s="26"/>
      <c r="AYT11" s="26"/>
      <c r="AYU11" s="26"/>
      <c r="AYV11" s="26"/>
      <c r="AYW11" s="26"/>
      <c r="AYX11" s="26"/>
      <c r="AYY11" s="26"/>
      <c r="AYZ11" s="26"/>
      <c r="AZA11" s="26"/>
      <c r="AZB11" s="26"/>
      <c r="AZC11" s="26"/>
      <c r="AZD11" s="26"/>
      <c r="AZE11" s="26"/>
      <c r="AZF11" s="26"/>
      <c r="AZG11" s="26"/>
      <c r="AZH11" s="26"/>
      <c r="AZI11" s="26"/>
      <c r="AZJ11" s="26"/>
      <c r="AZK11" s="26"/>
      <c r="AZL11" s="26"/>
      <c r="AZM11" s="26"/>
      <c r="AZN11" s="26"/>
      <c r="AZO11" s="26"/>
      <c r="AZP11" s="26"/>
      <c r="AZQ11" s="26"/>
      <c r="AZR11" s="26"/>
      <c r="AZS11" s="26"/>
      <c r="AZT11" s="26"/>
      <c r="AZU11" s="26"/>
      <c r="AZV11" s="26"/>
      <c r="AZW11" s="26"/>
      <c r="AZX11" s="26"/>
      <c r="AZY11" s="26"/>
      <c r="AZZ11" s="26"/>
      <c r="BAA11" s="26"/>
      <c r="BAB11" s="26"/>
      <c r="BAC11" s="26"/>
      <c r="BAD11" s="26"/>
      <c r="BAE11" s="26"/>
      <c r="BAF11" s="26"/>
      <c r="BAG11" s="26"/>
      <c r="BAH11" s="26"/>
      <c r="BAI11" s="26"/>
      <c r="BAJ11" s="26"/>
      <c r="BAK11" s="26"/>
      <c r="BAL11" s="26"/>
      <c r="BAM11" s="26"/>
      <c r="BAN11" s="26"/>
      <c r="BAO11" s="26"/>
      <c r="BAP11" s="26"/>
      <c r="BAQ11" s="26"/>
      <c r="BAR11" s="26"/>
      <c r="BAS11" s="26"/>
      <c r="BAT11" s="26"/>
      <c r="BAU11" s="26"/>
      <c r="BAV11" s="26"/>
      <c r="BAW11" s="26"/>
      <c r="BAX11" s="26"/>
      <c r="BAY11" s="26"/>
      <c r="BAZ11" s="26"/>
      <c r="BBA11" s="26"/>
      <c r="BBB11" s="26"/>
      <c r="BBC11" s="26"/>
      <c r="BBD11" s="26"/>
      <c r="BBE11" s="26"/>
      <c r="BBF11" s="26"/>
      <c r="BBG11" s="26"/>
      <c r="BBH11" s="26"/>
      <c r="BBI11" s="26"/>
      <c r="BBJ11" s="26"/>
      <c r="BBK11" s="26"/>
      <c r="BBL11" s="26"/>
      <c r="BBM11" s="26"/>
      <c r="BBN11" s="26"/>
      <c r="BBO11" s="26"/>
      <c r="BBP11" s="26"/>
      <c r="BBQ11" s="26"/>
      <c r="BBR11" s="26"/>
      <c r="BBS11" s="26"/>
      <c r="BBT11" s="26"/>
      <c r="BBU11" s="26"/>
      <c r="BBV11" s="26"/>
      <c r="BBW11" s="26"/>
      <c r="BBX11" s="26"/>
      <c r="BBY11" s="26"/>
      <c r="BBZ11" s="26"/>
      <c r="BCA11" s="26"/>
      <c r="BCB11" s="26"/>
      <c r="BCC11" s="26"/>
      <c r="BCD11" s="26"/>
      <c r="BCE11" s="26"/>
      <c r="BCF11" s="26"/>
      <c r="BCG11" s="26"/>
      <c r="BCH11" s="26"/>
      <c r="BCI11" s="26"/>
      <c r="BCJ11" s="26"/>
      <c r="BCK11" s="26"/>
      <c r="BCL11" s="26"/>
      <c r="BCM11" s="26"/>
      <c r="BCN11" s="26"/>
      <c r="BCO11" s="26"/>
      <c r="BCP11" s="26"/>
      <c r="BCQ11" s="26"/>
      <c r="BCR11" s="26"/>
      <c r="BCS11" s="26"/>
      <c r="BCT11" s="26"/>
      <c r="BCU11" s="26"/>
      <c r="BCV11" s="26"/>
      <c r="BCW11" s="26"/>
      <c r="BCX11" s="26"/>
      <c r="BCY11" s="26"/>
      <c r="BCZ11" s="26"/>
      <c r="BDA11" s="26"/>
      <c r="BDB11" s="26"/>
      <c r="BDC11" s="26"/>
      <c r="BDD11" s="26"/>
      <c r="BDE11" s="26"/>
      <c r="BDF11" s="26"/>
      <c r="BDG11" s="26"/>
      <c r="BDH11" s="26"/>
      <c r="BDI11" s="26"/>
      <c r="BDJ11" s="26"/>
      <c r="BDK11" s="26"/>
      <c r="BDL11" s="26"/>
      <c r="BDM11" s="26"/>
      <c r="BDN11" s="26"/>
      <c r="BDO11" s="26"/>
      <c r="BDP11" s="26"/>
      <c r="BDQ11" s="26"/>
      <c r="BDR11" s="26"/>
      <c r="BDS11" s="26"/>
      <c r="BDT11" s="26"/>
      <c r="BDU11" s="26"/>
      <c r="BDV11" s="26"/>
      <c r="BDW11" s="26"/>
      <c r="BDX11" s="26"/>
      <c r="BDY11" s="26"/>
      <c r="BDZ11" s="26"/>
      <c r="BEA11" s="26"/>
      <c r="BEB11" s="26"/>
      <c r="BEC11" s="26"/>
      <c r="BED11" s="26"/>
      <c r="BEE11" s="26"/>
      <c r="BEF11" s="26"/>
      <c r="BEG11" s="26"/>
      <c r="BEH11" s="26"/>
      <c r="BEI11" s="26"/>
      <c r="BEJ11" s="26"/>
      <c r="BEK11" s="26"/>
      <c r="BEL11" s="26"/>
      <c r="BEM11" s="26"/>
      <c r="BEN11" s="26"/>
      <c r="BEO11" s="26"/>
      <c r="BEP11" s="26"/>
      <c r="BEQ11" s="26"/>
      <c r="BER11" s="26"/>
      <c r="BES11" s="26"/>
      <c r="BET11" s="26"/>
      <c r="BEU11" s="26"/>
      <c r="BEV11" s="26"/>
      <c r="BEW11" s="26"/>
      <c r="BEX11" s="26"/>
      <c r="BEY11" s="26"/>
      <c r="BEZ11" s="26"/>
      <c r="BFA11" s="26">
        <v>1</v>
      </c>
      <c r="BFB11" s="26"/>
      <c r="BFC11" s="26"/>
      <c r="BFD11" s="26"/>
      <c r="BFE11" s="26"/>
      <c r="BFF11" s="26"/>
      <c r="BFG11" s="26"/>
      <c r="BFH11" s="26"/>
      <c r="BFI11" s="26"/>
      <c r="BFJ11" s="26"/>
      <c r="BFK11" s="26"/>
      <c r="BFL11" s="26"/>
      <c r="BFM11" s="26"/>
      <c r="BFN11" s="26"/>
      <c r="BFO11" s="26"/>
      <c r="BFP11" s="26"/>
      <c r="BFQ11" s="26"/>
      <c r="BFR11" s="26"/>
      <c r="BFS11" s="26"/>
      <c r="BFT11" s="26"/>
      <c r="BFU11" s="26"/>
      <c r="BFV11" s="26"/>
      <c r="BFW11" s="26"/>
      <c r="BFX11" s="26"/>
      <c r="BFY11" s="26"/>
      <c r="BFZ11" s="26"/>
      <c r="BGA11" s="26"/>
      <c r="BGB11" s="26"/>
      <c r="BGC11" s="26"/>
      <c r="BGD11" s="26"/>
      <c r="BGE11" s="26"/>
      <c r="BGF11" s="26"/>
      <c r="BGG11" s="26"/>
      <c r="BGH11" s="26"/>
      <c r="BGI11" s="26"/>
      <c r="BGJ11" s="26"/>
      <c r="BGK11" s="26"/>
      <c r="BGL11" s="26"/>
      <c r="BGM11" s="26"/>
      <c r="BGN11" s="26"/>
      <c r="BGO11" s="26"/>
      <c r="BGP11" s="26"/>
      <c r="BGQ11" s="26"/>
      <c r="BGR11" s="26"/>
      <c r="BGS11" s="26"/>
      <c r="BGT11" s="26"/>
      <c r="BGU11" s="26"/>
      <c r="BGV11" s="26"/>
      <c r="BGW11" s="26"/>
      <c r="BGX11" s="26"/>
      <c r="BGY11" s="26"/>
      <c r="BGZ11" s="26"/>
      <c r="BHA11" s="26"/>
      <c r="BHB11" s="26"/>
      <c r="BHC11" s="26"/>
      <c r="BHD11" s="26"/>
      <c r="BHE11" s="26"/>
      <c r="BHF11" s="26"/>
      <c r="BHG11" s="26"/>
      <c r="BHH11" s="26"/>
      <c r="BHI11" s="26"/>
      <c r="BHJ11" s="26"/>
      <c r="BHK11" s="26"/>
      <c r="BHL11" s="26"/>
      <c r="BHM11" s="26"/>
      <c r="BHN11" s="26"/>
      <c r="BHO11" s="26"/>
      <c r="BHP11" s="26"/>
      <c r="BHQ11" s="26"/>
      <c r="BHR11" s="26"/>
      <c r="BHS11" s="26"/>
      <c r="BHT11" s="26"/>
      <c r="BHU11" s="26"/>
      <c r="BHV11" s="26"/>
      <c r="BHW11" s="26"/>
      <c r="BHX11" s="26"/>
      <c r="BHY11" s="26"/>
      <c r="BHZ11" s="26"/>
      <c r="BIA11" s="26"/>
      <c r="BIB11" s="26"/>
      <c r="BIC11" s="26"/>
      <c r="BID11" s="26"/>
      <c r="BIE11" s="26"/>
      <c r="BIF11" s="26"/>
      <c r="BIG11" s="26"/>
      <c r="BIH11" s="26"/>
      <c r="BII11" s="26"/>
      <c r="BIJ11" s="26"/>
      <c r="BIK11" s="26"/>
      <c r="BIL11" s="26"/>
      <c r="BIM11" s="26"/>
      <c r="BIN11" s="26"/>
      <c r="BIO11" s="26"/>
      <c r="BIP11" s="26">
        <v>1</v>
      </c>
      <c r="BIQ11" s="26">
        <v>1</v>
      </c>
      <c r="BIR11" s="26">
        <v>1</v>
      </c>
      <c r="BIS11" s="26">
        <v>1</v>
      </c>
      <c r="BIT11" s="26">
        <v>1</v>
      </c>
      <c r="BIU11" s="26">
        <v>1</v>
      </c>
      <c r="BIV11" s="26">
        <v>1</v>
      </c>
      <c r="BIW11" s="26">
        <v>1</v>
      </c>
      <c r="BIX11" s="26">
        <v>1</v>
      </c>
      <c r="BIY11" s="26">
        <v>1</v>
      </c>
      <c r="BIZ11" s="26">
        <v>1</v>
      </c>
      <c r="BJA11" s="26">
        <v>1</v>
      </c>
      <c r="BJB11" s="26">
        <v>1</v>
      </c>
      <c r="BJC11" s="26">
        <v>1</v>
      </c>
      <c r="BJD11" s="26">
        <v>1</v>
      </c>
      <c r="BJE11" s="26">
        <v>1</v>
      </c>
      <c r="BJF11" s="26">
        <v>1</v>
      </c>
      <c r="BJG11" s="26">
        <v>1</v>
      </c>
      <c r="BJH11" s="26">
        <v>1</v>
      </c>
      <c r="BJI11" s="26">
        <v>1</v>
      </c>
      <c r="BJJ11" s="26">
        <v>1</v>
      </c>
      <c r="BJK11" s="26">
        <v>1</v>
      </c>
      <c r="BJL11" s="26">
        <v>1</v>
      </c>
      <c r="BJM11" s="26"/>
      <c r="BJN11" s="26"/>
      <c r="BJO11" s="26"/>
      <c r="BJP11" s="26"/>
      <c r="BJQ11" s="26"/>
      <c r="BJR11" s="26"/>
      <c r="BJS11" s="26"/>
      <c r="BJT11" s="26"/>
      <c r="BJU11" s="26"/>
      <c r="BJV11" s="26"/>
      <c r="BJW11" s="26"/>
      <c r="BJX11" s="26"/>
      <c r="BJY11" s="26"/>
      <c r="BJZ11" s="26"/>
      <c r="BKA11" s="26">
        <v>1</v>
      </c>
      <c r="BKB11" s="26">
        <v>1</v>
      </c>
      <c r="BKC11" s="26">
        <v>1</v>
      </c>
      <c r="BKD11" s="26"/>
      <c r="BKE11" s="26"/>
      <c r="BKF11" s="26"/>
      <c r="BKG11" s="26"/>
      <c r="BKH11" s="26"/>
      <c r="BKI11" s="26"/>
      <c r="BKJ11" s="26"/>
      <c r="BKK11" s="26"/>
      <c r="BKL11" s="26"/>
      <c r="BKM11" s="26"/>
      <c r="BKN11" s="26"/>
      <c r="BKO11" s="26"/>
      <c r="BKP11" s="26"/>
      <c r="BKQ11" s="26"/>
      <c r="BKR11" s="26"/>
      <c r="BKS11" s="26"/>
      <c r="BKT11" s="26"/>
      <c r="BKU11" s="26"/>
      <c r="BKV11" s="26"/>
      <c r="BKW11" s="26"/>
      <c r="BKX11" s="26"/>
      <c r="BKY11" s="26"/>
      <c r="BKZ11" s="26"/>
      <c r="BLA11" s="26"/>
      <c r="BLB11" s="26"/>
      <c r="BLC11" s="26"/>
      <c r="BLD11" s="26"/>
      <c r="BLE11" s="26"/>
      <c r="BLF11" s="26"/>
      <c r="BLG11" s="26"/>
      <c r="BLH11" s="26"/>
      <c r="BLI11" s="26"/>
      <c r="BLJ11" s="26"/>
      <c r="BLK11" s="26"/>
      <c r="BLL11" s="26"/>
      <c r="BLM11" s="26"/>
      <c r="BLN11" s="26"/>
      <c r="BLO11" s="26"/>
      <c r="BLP11" s="26"/>
      <c r="BLQ11" s="26"/>
      <c r="BLR11" s="26"/>
      <c r="BLS11" s="26"/>
      <c r="BLT11" s="26"/>
      <c r="BLU11" s="26"/>
      <c r="BLV11" s="26"/>
      <c r="BLW11" s="26"/>
      <c r="BLX11" s="26"/>
      <c r="BLY11" s="26"/>
      <c r="BLZ11" s="26"/>
      <c r="BMA11" s="26"/>
      <c r="BMB11" s="26"/>
      <c r="BMC11" s="26"/>
      <c r="BMD11" s="26"/>
      <c r="BME11" s="26"/>
      <c r="BMF11" s="26"/>
      <c r="BMG11" s="26"/>
      <c r="BMH11" s="26"/>
      <c r="BMI11" s="26"/>
      <c r="BMJ11" s="26"/>
      <c r="BMK11" s="26"/>
      <c r="BML11" s="26"/>
      <c r="BMM11" s="26"/>
      <c r="BMN11" s="26"/>
      <c r="BMO11" s="26"/>
      <c r="BMP11" s="26"/>
      <c r="BMQ11" s="26"/>
      <c r="BMR11" s="26"/>
      <c r="BMS11" s="26"/>
      <c r="BMT11" s="26"/>
      <c r="BMU11" s="26"/>
      <c r="BMV11" s="26"/>
      <c r="BMW11" s="26"/>
      <c r="BMX11" s="26"/>
      <c r="BMY11" s="26"/>
      <c r="BMZ11" s="26"/>
      <c r="BNA11" s="26"/>
      <c r="BNB11" s="26"/>
      <c r="BNC11" s="26"/>
      <c r="BND11" s="26"/>
      <c r="BNE11" s="26"/>
      <c r="BNF11" s="26"/>
      <c r="BNG11" s="26"/>
      <c r="BNH11" s="26"/>
      <c r="BNI11" s="26"/>
      <c r="BNJ11" s="26"/>
      <c r="BNK11" s="26"/>
      <c r="BNL11" s="26"/>
      <c r="BNM11" s="26"/>
      <c r="BNN11" s="26"/>
      <c r="BNO11" s="26"/>
      <c r="BNP11" s="26"/>
      <c r="BNQ11" s="26"/>
      <c r="BNR11" s="26"/>
      <c r="BNS11" s="26"/>
      <c r="BNT11" s="26"/>
      <c r="BNU11" s="26"/>
      <c r="BNV11" s="26"/>
      <c r="BNW11" s="26"/>
      <c r="BNX11" s="26"/>
      <c r="BNY11" s="26"/>
      <c r="BNZ11" s="26"/>
      <c r="BOA11" s="26"/>
      <c r="BOB11" s="26"/>
      <c r="BOC11" s="26"/>
      <c r="BOD11" s="26"/>
      <c r="BOE11" s="26"/>
      <c r="BOF11" s="26"/>
      <c r="BOG11" s="26"/>
      <c r="BOH11" s="26"/>
      <c r="BOI11" s="26"/>
      <c r="BOJ11" s="26"/>
      <c r="BOK11" s="26"/>
      <c r="BOL11" s="26"/>
      <c r="BOM11" s="26"/>
      <c r="BON11" s="26"/>
      <c r="BOO11" s="26"/>
      <c r="BOP11" s="26"/>
      <c r="BOQ11" s="26"/>
      <c r="BOR11" s="26"/>
      <c r="BOS11" s="26"/>
      <c r="BOT11" s="26"/>
      <c r="BOU11" s="26"/>
      <c r="BOV11" s="26"/>
      <c r="BOW11" s="26"/>
      <c r="BOX11" s="26"/>
      <c r="BOY11" s="26"/>
      <c r="BOZ11" s="26"/>
      <c r="BPA11" s="26"/>
      <c r="BPB11" s="26"/>
      <c r="BPC11" s="26"/>
      <c r="BPD11" s="26"/>
      <c r="BPE11" s="26"/>
      <c r="BPF11" s="26"/>
      <c r="BPG11" s="26"/>
      <c r="BPH11" s="26"/>
      <c r="BPI11" s="26"/>
      <c r="BPJ11" s="26"/>
      <c r="BPK11" s="26"/>
      <c r="BPL11" s="26"/>
      <c r="BPM11" s="26"/>
      <c r="BPN11" s="26"/>
      <c r="BPO11" s="26"/>
      <c r="BPP11" s="26"/>
      <c r="BPQ11" s="26"/>
      <c r="BPR11" s="26"/>
      <c r="BPS11" s="26"/>
      <c r="BPT11" s="26"/>
      <c r="BPU11" s="26"/>
      <c r="BPV11" s="26"/>
      <c r="BPW11" s="26"/>
      <c r="BPX11" s="26"/>
      <c r="BPY11" s="26"/>
      <c r="BPZ11" s="26"/>
      <c r="BQA11" s="26"/>
      <c r="BQB11" s="26"/>
      <c r="BQC11" s="26"/>
      <c r="BQD11" s="26"/>
      <c r="BQE11" s="26"/>
      <c r="BQF11" s="26"/>
      <c r="BQG11" s="26"/>
      <c r="BQH11" s="26"/>
      <c r="BQI11" s="26"/>
      <c r="BQJ11" s="26"/>
      <c r="BQK11" s="26"/>
      <c r="BQL11" s="26"/>
      <c r="BQM11" s="26"/>
      <c r="BQN11" s="26"/>
      <c r="BQO11" s="26"/>
      <c r="BQP11" s="26"/>
      <c r="BQQ11" s="26"/>
      <c r="BQR11" s="26"/>
      <c r="BQS11" s="26"/>
      <c r="BQT11" s="26"/>
      <c r="BQU11" s="26"/>
      <c r="BQV11" s="26"/>
      <c r="BQW11" s="26"/>
      <c r="BQX11" s="26"/>
      <c r="BQY11" s="26"/>
      <c r="BQZ11" s="26"/>
      <c r="BRA11" s="26"/>
      <c r="BRB11" s="26"/>
      <c r="BRC11" s="26"/>
      <c r="BRD11" s="26"/>
      <c r="BRE11" s="26"/>
      <c r="BRF11" s="26"/>
      <c r="BRG11" s="26"/>
      <c r="BRH11" s="26"/>
      <c r="BRI11" s="26"/>
      <c r="BRJ11" s="26"/>
      <c r="BRK11" s="26"/>
      <c r="BRL11" s="26">
        <v>1</v>
      </c>
      <c r="BRM11" s="26"/>
      <c r="BRN11" s="26"/>
      <c r="BRO11" s="26"/>
      <c r="BRP11" s="26"/>
      <c r="BRQ11" s="26"/>
      <c r="BRR11" s="26"/>
      <c r="BRS11" s="26"/>
      <c r="BRT11" s="26"/>
      <c r="BRU11" s="26"/>
      <c r="BRV11" s="26"/>
      <c r="BRW11" s="26"/>
      <c r="BRX11" s="26"/>
      <c r="BRY11" s="26"/>
      <c r="BRZ11" s="26"/>
      <c r="BSA11" s="26"/>
      <c r="BSB11" s="26"/>
      <c r="BSC11" s="26"/>
      <c r="BSD11" s="26"/>
      <c r="BSE11" s="26"/>
      <c r="BSF11" s="26">
        <v>1</v>
      </c>
      <c r="BSG11" s="26">
        <v>1</v>
      </c>
      <c r="BSH11" s="26"/>
      <c r="BSI11" s="26"/>
      <c r="BSJ11" s="26"/>
      <c r="BSK11" s="26"/>
      <c r="BSL11" s="26"/>
      <c r="BSM11" s="26"/>
      <c r="BSN11" s="26"/>
      <c r="BSO11" s="26"/>
      <c r="BSP11" s="26"/>
      <c r="BSQ11" s="26"/>
      <c r="BSR11" s="26"/>
      <c r="BSS11" s="26"/>
      <c r="BST11" s="26"/>
      <c r="BSU11" s="26"/>
      <c r="BSV11" s="26"/>
      <c r="BSW11" s="26"/>
      <c r="BSX11" s="26"/>
      <c r="BSY11" s="26"/>
      <c r="BSZ11" s="26"/>
      <c r="BTA11" s="26"/>
      <c r="BTB11" s="26"/>
      <c r="BTC11" s="26"/>
      <c r="BTD11" s="26"/>
      <c r="BTE11" s="26"/>
      <c r="BTF11" s="26"/>
      <c r="BTG11" s="26"/>
      <c r="BTH11" s="26"/>
      <c r="BTI11" s="26"/>
      <c r="BTJ11" s="26"/>
      <c r="BTK11" s="26"/>
      <c r="BTL11" s="26"/>
      <c r="BTM11" s="26"/>
      <c r="BTN11" s="26"/>
      <c r="BTO11" s="26"/>
      <c r="BTP11" s="26"/>
      <c r="BTQ11" s="26"/>
      <c r="BTR11" s="26"/>
      <c r="BTS11" s="26"/>
      <c r="BTT11" s="26"/>
      <c r="BTU11" s="26"/>
      <c r="BTV11" s="26"/>
      <c r="BTW11" s="26"/>
      <c r="BTX11" s="26"/>
      <c r="BTY11" s="26"/>
      <c r="BTZ11" s="26"/>
      <c r="BUA11" s="26"/>
      <c r="BUB11" s="26"/>
      <c r="BUC11" s="26"/>
      <c r="BUD11" s="26"/>
      <c r="BUE11" s="26"/>
      <c r="BUF11" s="26"/>
      <c r="BUG11" s="26"/>
      <c r="BUH11" s="26"/>
      <c r="BUI11" s="26"/>
      <c r="BUJ11" s="26"/>
      <c r="BUK11" s="26"/>
      <c r="BUL11" s="26"/>
      <c r="BUM11" s="26"/>
      <c r="BUN11" s="26"/>
      <c r="BUO11" s="26"/>
      <c r="BUP11" s="26"/>
      <c r="BUQ11" s="26"/>
      <c r="BUR11" s="26"/>
      <c r="BUS11" s="26"/>
      <c r="BUT11" s="26"/>
      <c r="BUU11" s="26"/>
      <c r="BUV11" s="26"/>
      <c r="BUW11" s="26"/>
      <c r="BUX11" s="26"/>
      <c r="BUY11" s="26"/>
      <c r="BUZ11" s="26"/>
      <c r="BVA11" s="26"/>
      <c r="BVB11" s="26"/>
      <c r="BVC11" s="26"/>
      <c r="BVD11" s="26"/>
      <c r="BVE11" s="26"/>
      <c r="BVF11" s="26"/>
      <c r="BVG11" s="26"/>
      <c r="BVH11" s="26"/>
      <c r="BVI11" s="26"/>
      <c r="BVJ11" s="26"/>
      <c r="BVK11" s="26"/>
      <c r="BVL11" s="26"/>
      <c r="BVM11" s="26"/>
      <c r="BVN11" s="26"/>
      <c r="BVO11" s="26"/>
      <c r="BVP11" s="26"/>
      <c r="BVQ11" s="26"/>
      <c r="BVR11" s="26"/>
      <c r="BVS11" s="26"/>
      <c r="BVT11" s="26"/>
      <c r="BVU11" s="26"/>
      <c r="BVV11" s="26"/>
      <c r="BVW11" s="26"/>
      <c r="BVX11" s="26"/>
      <c r="BVY11" s="26"/>
      <c r="BVZ11" s="26"/>
      <c r="BWA11" s="26"/>
      <c r="BWB11" s="26"/>
      <c r="BWC11" s="26"/>
      <c r="BWD11" s="26"/>
      <c r="BWE11" s="26"/>
      <c r="BWF11" s="26"/>
      <c r="BWG11" s="26"/>
      <c r="BWH11" s="26"/>
      <c r="BWI11" s="26"/>
      <c r="BWJ11" s="26"/>
      <c r="BWK11" s="26"/>
      <c r="BWL11" s="26"/>
      <c r="BWM11" s="26"/>
      <c r="BWN11" s="26"/>
      <c r="BWO11" s="26"/>
      <c r="BWP11" s="26"/>
      <c r="BWQ11" s="26"/>
      <c r="BWR11" s="26"/>
      <c r="BWS11" s="26"/>
      <c r="BWT11" s="26"/>
      <c r="BWU11" s="26"/>
      <c r="BWV11" s="26"/>
      <c r="BWW11" s="26"/>
      <c r="BWX11" s="26"/>
      <c r="BWY11" s="26"/>
      <c r="BWZ11" s="26"/>
      <c r="BXA11" s="26"/>
      <c r="BXB11" s="26"/>
      <c r="BXC11" s="26"/>
      <c r="BXD11" s="26"/>
      <c r="BXE11" s="26"/>
      <c r="BXF11" s="26"/>
      <c r="BXG11" s="26"/>
      <c r="BXH11" s="26"/>
      <c r="BXI11" s="26"/>
      <c r="BXJ11" s="26"/>
      <c r="BXK11" s="26"/>
      <c r="BXL11" s="26"/>
      <c r="BXM11" s="26"/>
      <c r="BXN11" s="26"/>
      <c r="BXO11" s="26"/>
      <c r="BXP11" s="26"/>
      <c r="BXQ11" s="26"/>
      <c r="BXR11" s="26"/>
      <c r="BXS11" s="26"/>
      <c r="BXT11" s="26"/>
      <c r="BXU11" s="26"/>
      <c r="BXV11" s="26"/>
      <c r="BXW11" s="26"/>
      <c r="BXX11" s="26"/>
      <c r="BXY11" s="26"/>
      <c r="BXZ11" s="26"/>
      <c r="BYA11" s="26"/>
      <c r="BYB11" s="26"/>
      <c r="BYC11" s="26"/>
      <c r="BYD11" s="26"/>
      <c r="BYE11" s="26"/>
      <c r="BYF11" s="26"/>
      <c r="BYG11" s="26"/>
      <c r="BYH11" s="26"/>
      <c r="BYI11" s="26"/>
      <c r="BYJ11" s="26"/>
      <c r="BYK11" s="26"/>
      <c r="BYL11" s="26"/>
      <c r="BYM11" s="26"/>
      <c r="BYN11" s="26"/>
      <c r="BYO11" s="26"/>
      <c r="BYP11" s="26"/>
      <c r="BYQ11" s="26"/>
      <c r="BYR11" s="26"/>
      <c r="BYS11" s="26"/>
      <c r="BYT11" s="26"/>
      <c r="BYU11" s="26"/>
      <c r="BYV11" s="26"/>
      <c r="BYW11" s="26"/>
      <c r="BYX11" s="26"/>
      <c r="BYY11" s="26"/>
      <c r="BYZ11" s="26"/>
      <c r="BZA11" s="26"/>
      <c r="BZB11" s="26"/>
      <c r="BZC11" s="26"/>
      <c r="BZD11" s="26"/>
      <c r="BZE11" s="26"/>
      <c r="BZF11" s="26"/>
      <c r="BZG11" s="26"/>
      <c r="BZH11" s="26"/>
      <c r="BZI11" s="26"/>
      <c r="BZJ11" s="26"/>
      <c r="BZK11" s="26"/>
      <c r="BZL11" s="26"/>
      <c r="BZM11" s="26"/>
      <c r="BZN11" s="26"/>
      <c r="BZO11" s="26"/>
      <c r="BZP11" s="26"/>
      <c r="BZQ11" s="26"/>
      <c r="BZR11" s="26"/>
      <c r="BZS11" s="26"/>
      <c r="BZT11" s="26"/>
      <c r="BZU11" s="26"/>
      <c r="BZV11" s="26"/>
      <c r="BZW11" s="26"/>
      <c r="BZX11" s="26"/>
      <c r="BZY11" s="26"/>
      <c r="BZZ11" s="26"/>
      <c r="CAA11" s="26"/>
      <c r="CAB11" s="26"/>
      <c r="CAC11" s="26"/>
      <c r="CAD11" s="26"/>
      <c r="CAE11" s="26"/>
      <c r="CAF11" s="26"/>
      <c r="CAG11" s="26"/>
      <c r="CAH11" s="26"/>
      <c r="CAI11" s="26"/>
      <c r="CAJ11" s="26"/>
      <c r="CAK11" s="26"/>
      <c r="CAL11" s="26"/>
      <c r="CAM11" s="26"/>
      <c r="CAN11" s="26"/>
      <c r="CAO11" s="26"/>
      <c r="CAP11" s="26"/>
      <c r="CAQ11" s="26"/>
      <c r="CAR11" s="26"/>
      <c r="CAS11" s="26"/>
      <c r="CAT11" s="26"/>
      <c r="CAU11" s="26"/>
      <c r="CAV11" s="26"/>
      <c r="CAW11" s="26"/>
      <c r="CAX11" s="26"/>
      <c r="CAY11" s="26"/>
      <c r="CAZ11" s="26"/>
      <c r="CBA11" s="26"/>
      <c r="CBB11" s="26"/>
      <c r="CBC11" s="26"/>
      <c r="CBD11" s="26"/>
      <c r="CBE11" s="26"/>
      <c r="CBF11" s="26"/>
      <c r="CBG11" s="26"/>
      <c r="CBH11" s="26"/>
      <c r="CBI11" s="26"/>
      <c r="CBJ11" s="26"/>
      <c r="CBK11" s="26"/>
      <c r="CBL11" s="26"/>
      <c r="CBM11" s="26"/>
      <c r="CBN11" s="26"/>
      <c r="CBO11" s="26"/>
      <c r="CBP11" s="26"/>
      <c r="CBQ11" s="26"/>
      <c r="CBR11" s="26"/>
      <c r="CBS11" s="26"/>
      <c r="CBT11" s="26"/>
      <c r="CBU11" s="26"/>
      <c r="CBV11" s="26"/>
      <c r="CBW11" s="26"/>
      <c r="CBX11" s="26"/>
      <c r="CBY11" s="26"/>
      <c r="CBZ11" s="26"/>
      <c r="CCA11" s="26"/>
      <c r="CCB11" s="26"/>
      <c r="CCC11" s="26"/>
      <c r="CCD11" s="26"/>
      <c r="CCE11" s="26"/>
      <c r="CCF11" s="26"/>
      <c r="CCG11" s="26"/>
      <c r="CCH11" s="26"/>
      <c r="CCI11" s="26"/>
      <c r="CCJ11" s="26"/>
      <c r="CCK11" s="26"/>
      <c r="CCL11" s="26"/>
      <c r="CCM11" s="26"/>
      <c r="CCN11" s="26"/>
      <c r="CCO11" s="26"/>
      <c r="CCP11" s="26"/>
      <c r="CCQ11" s="26"/>
      <c r="CCR11" s="26"/>
      <c r="CCS11" s="26"/>
      <c r="CCT11" s="26"/>
      <c r="CCU11" s="26"/>
      <c r="CCV11" s="26"/>
      <c r="CCW11" s="26"/>
      <c r="CCX11" s="26"/>
      <c r="CCY11" s="26"/>
      <c r="CCZ11" s="26"/>
      <c r="CDA11" s="26"/>
      <c r="CDB11" s="26"/>
      <c r="CDC11" s="26"/>
      <c r="CDD11" s="26"/>
      <c r="CDE11" s="26"/>
      <c r="CDF11" s="26"/>
      <c r="CDG11" s="26"/>
      <c r="CDH11" s="26"/>
      <c r="CDI11" s="26"/>
      <c r="CDJ11" s="26"/>
      <c r="CDK11" s="26"/>
      <c r="CDL11" s="26"/>
      <c r="CDM11" s="26"/>
      <c r="CDN11" s="26"/>
      <c r="CDO11" s="26"/>
      <c r="CDP11" s="26"/>
      <c r="CDQ11" s="26"/>
      <c r="CDR11" s="26"/>
      <c r="CDS11" s="26"/>
      <c r="CDT11" s="26"/>
      <c r="CDU11" s="26"/>
      <c r="CDV11" s="26"/>
      <c r="CDW11" s="26"/>
      <c r="CDX11" s="26"/>
      <c r="CDY11" s="26"/>
      <c r="CDZ11" s="26"/>
      <c r="CEA11" s="26"/>
      <c r="CEB11" s="26"/>
      <c r="CEC11" s="26"/>
      <c r="CED11" s="26"/>
      <c r="CEE11" s="26"/>
      <c r="CEF11" s="26">
        <v>1</v>
      </c>
      <c r="CEG11" s="26">
        <v>1</v>
      </c>
      <c r="CEH11" s="26"/>
      <c r="CEI11" s="26"/>
      <c r="CEJ11" s="26"/>
      <c r="CEK11" s="26"/>
      <c r="CEL11" s="26"/>
      <c r="CEM11" s="26"/>
      <c r="CEN11" s="26"/>
      <c r="CEO11" s="26"/>
      <c r="CEP11" s="26"/>
      <c r="CEQ11" s="26"/>
      <c r="CER11" s="26"/>
      <c r="CES11" s="26"/>
      <c r="CET11" s="26"/>
      <c r="CEU11" s="26"/>
      <c r="CEV11" s="26"/>
      <c r="CEW11" s="26"/>
      <c r="CEX11" s="26"/>
      <c r="CEY11" s="26"/>
      <c r="CEZ11" s="26"/>
      <c r="CFA11" s="26"/>
      <c r="CFB11" s="26"/>
      <c r="CFC11" s="26"/>
      <c r="CFD11" s="26"/>
      <c r="CFE11" s="26"/>
      <c r="CFF11" s="26"/>
      <c r="CFG11" s="26"/>
      <c r="CFH11" s="26"/>
      <c r="CFI11" s="26"/>
      <c r="CFJ11" s="26"/>
      <c r="CFK11" s="26"/>
      <c r="CFL11" s="26"/>
      <c r="CFM11" s="26"/>
      <c r="CFN11" s="26"/>
      <c r="CFO11" s="26"/>
      <c r="CFP11" s="26"/>
      <c r="CFQ11" s="26"/>
      <c r="CFR11" s="26"/>
      <c r="CFS11" s="26"/>
      <c r="CFT11" s="26"/>
      <c r="CFU11" s="26"/>
      <c r="CFV11" s="26"/>
      <c r="CFW11" s="26"/>
      <c r="CFX11" s="26"/>
      <c r="CFY11" s="26"/>
      <c r="CFZ11" s="26"/>
      <c r="CGA11" s="26"/>
      <c r="CGB11" s="26"/>
      <c r="CGC11" s="26"/>
      <c r="CGD11" s="26"/>
      <c r="CGE11" s="26"/>
      <c r="CGF11" s="26"/>
      <c r="CGG11" s="26"/>
      <c r="CGH11" s="26"/>
      <c r="CGI11" s="26"/>
      <c r="CGJ11" s="26"/>
      <c r="CGK11" s="26"/>
      <c r="CGL11" s="26"/>
      <c r="CGM11" s="26"/>
      <c r="CGN11" s="26"/>
      <c r="CGO11" s="26"/>
      <c r="CGP11" s="26"/>
      <c r="CGQ11" s="26"/>
      <c r="CGR11" s="26"/>
      <c r="CGS11" s="26"/>
      <c r="CGT11" s="26"/>
      <c r="CGU11" s="26"/>
      <c r="CGV11" s="26"/>
      <c r="CGW11" s="26"/>
      <c r="CGX11" s="26"/>
      <c r="CGY11" s="26"/>
      <c r="CGZ11" s="26"/>
      <c r="CHA11" s="26"/>
      <c r="CHB11" s="26"/>
      <c r="CHC11" s="26"/>
      <c r="CHD11" s="26"/>
      <c r="CHE11" s="26"/>
      <c r="CHF11" s="26"/>
      <c r="CHG11" s="26"/>
      <c r="CHH11" s="26"/>
      <c r="CHI11" s="26"/>
      <c r="CHJ11" s="26"/>
      <c r="CHK11" s="26"/>
      <c r="CHL11" s="26"/>
      <c r="CHM11" s="26"/>
      <c r="CHN11" s="26"/>
      <c r="CHO11" s="26"/>
      <c r="CHP11" s="26"/>
      <c r="CHQ11" s="26"/>
      <c r="CHR11" s="26"/>
      <c r="CHS11" s="26"/>
      <c r="CHT11" s="26"/>
      <c r="CHU11" s="26"/>
      <c r="CHV11" s="26"/>
      <c r="CHW11" s="26"/>
      <c r="CHX11" s="26"/>
      <c r="CHY11" s="26"/>
      <c r="CHZ11" s="26"/>
      <c r="CIA11" s="26"/>
      <c r="CIB11" s="26"/>
      <c r="CIC11" s="26"/>
      <c r="CID11" s="26"/>
      <c r="CIE11" s="26"/>
      <c r="CIF11" s="26"/>
      <c r="CIG11" s="26"/>
      <c r="CIH11" s="26"/>
      <c r="CII11" s="26"/>
      <c r="CIJ11" s="26"/>
      <c r="CIK11" s="26"/>
      <c r="CIL11" s="26"/>
      <c r="CIM11" s="26"/>
      <c r="CIN11" s="26"/>
      <c r="CIO11" s="26"/>
      <c r="CIP11" s="26"/>
      <c r="CIQ11" s="26"/>
      <c r="CIR11" s="26"/>
      <c r="CIS11" s="26"/>
      <c r="CIT11" s="26"/>
      <c r="CIU11" s="26"/>
      <c r="CIV11" s="26"/>
      <c r="CIW11" s="26"/>
      <c r="CIX11" s="26"/>
      <c r="CIY11" s="26"/>
      <c r="CIZ11" s="26"/>
      <c r="CJA11" s="26"/>
      <c r="CJB11" s="26"/>
      <c r="CJC11" s="26"/>
      <c r="CJD11" s="26"/>
      <c r="CJE11" s="26"/>
      <c r="CJF11" s="26"/>
      <c r="CJG11" s="26"/>
      <c r="CJH11" s="26"/>
      <c r="CJI11" s="26"/>
      <c r="CJJ11" s="26"/>
      <c r="CJK11" s="26"/>
      <c r="CJL11" s="26"/>
      <c r="CJM11" s="26"/>
      <c r="CJN11" s="26"/>
      <c r="CJO11" s="26"/>
      <c r="CJP11" s="26"/>
      <c r="CJQ11" s="26"/>
      <c r="CJR11" s="26"/>
      <c r="CJS11" s="26"/>
      <c r="CJT11" s="26"/>
      <c r="CJU11" s="26"/>
      <c r="CJV11" s="26"/>
      <c r="CJW11" s="26"/>
      <c r="CJX11" s="26"/>
      <c r="CJY11" s="26"/>
      <c r="CJZ11" s="26"/>
      <c r="CKA11" s="26"/>
      <c r="CKB11" s="26"/>
      <c r="CKC11" s="26"/>
      <c r="CKD11" s="26"/>
      <c r="CKE11" s="26"/>
      <c r="CKF11" s="26"/>
      <c r="CKG11" s="26"/>
      <c r="CKH11" s="26"/>
      <c r="CKI11" s="26"/>
      <c r="CKJ11" s="26"/>
      <c r="CKK11" s="26"/>
      <c r="CKL11" s="26"/>
      <c r="CKM11" s="26"/>
      <c r="CKN11" s="26"/>
      <c r="CKO11" s="26"/>
      <c r="CKP11" s="26"/>
      <c r="CKQ11" s="26"/>
      <c r="CKR11" s="26"/>
      <c r="CKS11" s="26"/>
      <c r="CKT11" s="26"/>
      <c r="CKU11" s="26"/>
      <c r="CKV11" s="26"/>
      <c r="CKW11" s="26"/>
      <c r="CKX11" s="26"/>
      <c r="CKY11" s="26"/>
      <c r="CKZ11" s="26"/>
      <c r="CLA11" s="26"/>
      <c r="CLB11" s="26"/>
      <c r="CLC11" s="26"/>
      <c r="CLD11" s="26"/>
      <c r="CLE11" s="26"/>
      <c r="CLF11" s="26"/>
      <c r="CLG11" s="26"/>
      <c r="CLH11" s="26"/>
      <c r="CLI11" s="26"/>
      <c r="CLJ11" s="26"/>
      <c r="CLK11" s="26"/>
      <c r="CLL11" s="26"/>
      <c r="CLM11" s="26"/>
      <c r="CLN11" s="26"/>
      <c r="CLO11" s="26">
        <v>1</v>
      </c>
      <c r="CLP11" s="26"/>
      <c r="CLQ11" s="26"/>
      <c r="CLR11" s="26"/>
      <c r="CLS11" s="26"/>
      <c r="CLT11" s="26"/>
      <c r="CLU11" s="26"/>
      <c r="CLV11" s="26"/>
      <c r="CLW11" s="26"/>
      <c r="CLX11" s="26"/>
      <c r="CLY11" s="26"/>
      <c r="CLZ11" s="26"/>
      <c r="CMA11" s="26"/>
      <c r="CMB11" s="26"/>
      <c r="CMC11" s="26"/>
      <c r="CMD11" s="26"/>
      <c r="CME11" s="26"/>
      <c r="CMF11" s="26"/>
      <c r="CMG11" s="26"/>
      <c r="CMH11" s="26"/>
      <c r="CMI11" s="26"/>
      <c r="CMJ11" s="26"/>
      <c r="CMK11" s="26"/>
      <c r="CML11" s="26"/>
      <c r="CMM11" s="26"/>
      <c r="CMN11" s="26"/>
      <c r="CMO11" s="26"/>
      <c r="CMP11" s="26"/>
      <c r="CMQ11" s="26"/>
      <c r="CMR11" s="26"/>
      <c r="CMS11" s="26"/>
      <c r="CMT11" s="26"/>
      <c r="CMU11" s="26"/>
      <c r="CMV11" s="26"/>
      <c r="CMW11" s="26"/>
      <c r="CMX11" s="26"/>
      <c r="CMY11" s="26"/>
      <c r="CMZ11" s="26"/>
      <c r="CNA11" s="26"/>
      <c r="CNB11" s="26"/>
      <c r="CNC11" s="26"/>
      <c r="CND11" s="26"/>
      <c r="CNE11" s="26"/>
      <c r="CNF11" s="26"/>
      <c r="CNG11" s="26"/>
      <c r="CNH11" s="26"/>
      <c r="CNI11" s="26"/>
      <c r="CNJ11" s="26"/>
      <c r="CNK11" s="26"/>
      <c r="CNL11" s="26"/>
      <c r="CNM11" s="26"/>
      <c r="CNN11" s="26"/>
      <c r="CNO11" s="26"/>
      <c r="CNP11" s="26"/>
      <c r="CNQ11" s="26"/>
      <c r="CNR11" s="26"/>
      <c r="CNS11" s="26"/>
      <c r="CNT11" s="26"/>
      <c r="CNU11" s="26"/>
      <c r="CNV11" s="26"/>
      <c r="CNW11" s="26"/>
      <c r="CNX11" s="26"/>
      <c r="CNY11" s="26"/>
      <c r="CNZ11" s="26"/>
      <c r="COA11" s="26"/>
      <c r="COB11" s="26"/>
      <c r="COC11" s="26"/>
      <c r="COD11" s="26"/>
      <c r="COE11" s="26"/>
      <c r="COF11" s="26"/>
      <c r="COG11" s="26"/>
      <c r="COH11" s="26"/>
      <c r="COI11" s="26"/>
      <c r="COJ11" s="26"/>
      <c r="COK11" s="26"/>
      <c r="COL11" s="26"/>
      <c r="COM11" s="26"/>
      <c r="CON11" s="26"/>
      <c r="COO11" s="26"/>
      <c r="COP11" s="26"/>
      <c r="COQ11" s="26"/>
      <c r="COR11" s="26"/>
      <c r="COS11" s="26"/>
      <c r="COT11" s="26"/>
      <c r="COU11" s="26"/>
      <c r="COV11" s="26"/>
      <c r="COW11" s="26"/>
      <c r="COX11" s="26"/>
      <c r="COY11" s="26"/>
      <c r="COZ11" s="26"/>
      <c r="CPA11" s="26"/>
      <c r="CPB11" s="26"/>
      <c r="CPC11" s="26"/>
      <c r="CPD11" s="26"/>
      <c r="CPE11" s="26"/>
      <c r="CPF11" s="26"/>
      <c r="CPG11" s="26"/>
      <c r="CPH11" s="26"/>
      <c r="CPI11" s="26"/>
      <c r="CPJ11" s="26"/>
      <c r="CPK11" s="26"/>
      <c r="CPL11" s="26"/>
      <c r="CPM11" s="26"/>
      <c r="CPN11" s="26"/>
      <c r="CPO11" s="26"/>
      <c r="CPP11" s="26"/>
      <c r="CPQ11" s="26"/>
      <c r="CPR11" s="26"/>
      <c r="CPS11" s="26"/>
      <c r="CPT11" s="26"/>
      <c r="CPU11" s="26"/>
      <c r="CPV11" s="26"/>
      <c r="CPW11" s="26"/>
      <c r="CPX11" s="26"/>
      <c r="CPY11" s="26"/>
      <c r="CPZ11" s="26"/>
      <c r="CQA11" s="26"/>
      <c r="CQB11" s="26"/>
      <c r="CQC11" s="26"/>
      <c r="CQD11" s="26"/>
      <c r="CQE11" s="26"/>
      <c r="CQF11" s="26"/>
      <c r="CQG11" s="26"/>
      <c r="CQH11" s="26"/>
      <c r="CQI11" s="26"/>
      <c r="CQJ11" s="26"/>
      <c r="CQK11" s="26"/>
      <c r="CQL11" s="26"/>
      <c r="CQM11" s="26"/>
      <c r="CQN11" s="26"/>
      <c r="CQO11" s="26"/>
      <c r="CQP11" s="26"/>
      <c r="CQQ11" s="26"/>
      <c r="CQR11" s="26"/>
      <c r="CQS11" s="26"/>
      <c r="CQT11" s="26"/>
      <c r="CQU11" s="26"/>
      <c r="CQV11" s="26"/>
      <c r="CQW11" s="26"/>
      <c r="CQX11" s="26"/>
      <c r="CQY11" s="26"/>
      <c r="CQZ11" s="26"/>
      <c r="CRA11" s="26"/>
      <c r="CRB11" s="26"/>
      <c r="CRC11" s="26"/>
      <c r="CRD11" s="26"/>
      <c r="CRE11" s="26"/>
      <c r="CRF11" s="26"/>
      <c r="CRG11" s="26"/>
      <c r="CRH11" s="26"/>
      <c r="CRI11" s="26"/>
      <c r="CRJ11" s="26"/>
      <c r="CRK11" s="26"/>
      <c r="CRL11" s="26"/>
      <c r="CRM11" s="26"/>
      <c r="CRN11" s="26"/>
      <c r="CRO11" s="26"/>
      <c r="CRP11" s="26"/>
      <c r="CRQ11" s="26"/>
      <c r="CRR11" s="26"/>
      <c r="CRS11" s="26"/>
      <c r="CRT11" s="26"/>
      <c r="CRU11" s="26"/>
      <c r="CRV11" s="26"/>
      <c r="CRW11" s="26"/>
      <c r="CRX11" s="26"/>
      <c r="CRY11" s="26"/>
      <c r="CRZ11" s="26"/>
      <c r="CSA11" s="26"/>
      <c r="CSB11" s="26"/>
      <c r="CSC11" s="26"/>
      <c r="CSD11" s="26"/>
      <c r="CSE11" s="26"/>
      <c r="CSF11" s="26"/>
      <c r="CSG11" s="26"/>
      <c r="CSH11" s="26"/>
      <c r="CSI11" s="26"/>
      <c r="CSJ11" s="26"/>
      <c r="CSK11" s="26"/>
      <c r="CSL11" s="26"/>
      <c r="CSM11" s="26"/>
      <c r="CSN11" s="26"/>
      <c r="CSO11" s="26"/>
      <c r="CSP11" s="26"/>
      <c r="CSQ11" s="26"/>
      <c r="CSR11" s="26"/>
      <c r="CSS11" s="26"/>
      <c r="CST11" s="26"/>
      <c r="CSU11" s="26"/>
      <c r="CSV11" s="26"/>
      <c r="CSW11" s="26"/>
      <c r="CSX11" s="26"/>
      <c r="CSY11" s="26"/>
      <c r="CSZ11" s="26"/>
      <c r="CTA11" s="26"/>
      <c r="CTB11" s="26"/>
      <c r="CTC11" s="26"/>
      <c r="CTD11" s="26"/>
      <c r="CTE11" s="26"/>
      <c r="CTF11" s="26"/>
      <c r="CTG11" s="26"/>
      <c r="CTH11" s="26"/>
      <c r="CTI11" s="26"/>
      <c r="CTJ11" s="26"/>
      <c r="CTK11" s="26"/>
      <c r="CTL11" s="26"/>
      <c r="CTM11" s="26"/>
      <c r="CTN11" s="26"/>
      <c r="CTO11" s="26"/>
      <c r="CTP11" s="26"/>
      <c r="CTQ11" s="26"/>
      <c r="CTR11" s="26"/>
      <c r="CTS11" s="26"/>
      <c r="CTT11" s="26"/>
      <c r="CTU11" s="26"/>
      <c r="CTV11" s="26"/>
      <c r="CTW11" s="26"/>
      <c r="CTX11" s="26"/>
      <c r="CTY11" s="26"/>
      <c r="CTZ11" s="26"/>
      <c r="CUA11" s="26"/>
      <c r="CUB11" s="26"/>
      <c r="CUC11" s="26"/>
      <c r="CUD11" s="26"/>
      <c r="CUE11" s="26"/>
      <c r="CUF11" s="26"/>
      <c r="CUG11" s="26"/>
      <c r="CUH11" s="26"/>
      <c r="CUI11" s="26"/>
      <c r="CUJ11" s="26"/>
      <c r="CUK11" s="26"/>
      <c r="CUL11" s="26"/>
      <c r="CUM11" s="26"/>
      <c r="CUN11" s="26"/>
      <c r="CUO11" s="26"/>
      <c r="CUP11" s="26"/>
      <c r="CUQ11" s="26"/>
      <c r="CUR11" s="26"/>
      <c r="CUS11" s="26"/>
      <c r="CUT11" s="26"/>
      <c r="CUU11" s="26"/>
      <c r="CUV11" s="26"/>
      <c r="CUW11" s="26"/>
      <c r="CUX11" s="26"/>
      <c r="CUY11" s="26"/>
      <c r="CUZ11" s="26"/>
      <c r="CVA11" s="26"/>
      <c r="CVB11" s="26"/>
      <c r="CVC11" s="26"/>
      <c r="CVD11" s="26"/>
      <c r="CVE11" s="26"/>
      <c r="CVF11" s="26"/>
      <c r="CVG11" s="26"/>
      <c r="CVH11" s="26"/>
      <c r="CVI11" s="26"/>
      <c r="CVJ11" s="26"/>
      <c r="CVK11" s="26"/>
      <c r="CVL11" s="26"/>
      <c r="CVM11" s="26"/>
      <c r="CVN11" s="26"/>
      <c r="CVO11" s="26"/>
      <c r="CVP11" s="26"/>
      <c r="CVQ11" s="26"/>
      <c r="CVR11" s="26"/>
      <c r="CVS11" s="26"/>
      <c r="CVT11" s="26"/>
      <c r="CVU11" s="26"/>
      <c r="CVV11" s="26"/>
      <c r="CVW11" s="26"/>
      <c r="CVX11" s="26"/>
      <c r="CVY11" s="26"/>
      <c r="CVZ11" s="26"/>
      <c r="CWA11" s="26"/>
      <c r="CWB11" s="26"/>
      <c r="CWC11" s="26"/>
      <c r="CWD11" s="26"/>
      <c r="CWE11" s="26"/>
      <c r="CWF11" s="26"/>
      <c r="CWG11" s="26"/>
      <c r="CWH11" s="26"/>
      <c r="CWI11" s="26"/>
      <c r="CWJ11" s="26"/>
      <c r="CWK11" s="26"/>
      <c r="CWL11" s="26"/>
      <c r="CWM11" s="26"/>
      <c r="CWN11" s="26"/>
      <c r="CWO11" s="26"/>
      <c r="CWP11" s="26"/>
      <c r="CWQ11" s="26"/>
      <c r="CWR11" s="26"/>
      <c r="CWS11" s="26"/>
      <c r="CWT11" s="26"/>
      <c r="CWU11" s="26"/>
      <c r="CWV11" s="26"/>
      <c r="CWW11" s="26"/>
      <c r="CWX11" s="26"/>
      <c r="CWY11" s="26"/>
      <c r="CWZ11" s="26"/>
      <c r="CXA11" s="26"/>
      <c r="CXB11" s="26"/>
      <c r="CXC11" s="26"/>
      <c r="CXD11" s="26"/>
      <c r="CXE11" s="26"/>
      <c r="CXF11" s="26"/>
      <c r="CXG11" s="26"/>
      <c r="CXH11" s="26"/>
      <c r="CXI11" s="26"/>
      <c r="CXJ11" s="26"/>
      <c r="CXK11" s="26"/>
      <c r="CXL11" s="26"/>
      <c r="CXM11" s="26"/>
      <c r="CXN11" s="26"/>
      <c r="CXO11" s="26"/>
      <c r="CXP11" s="26"/>
      <c r="CXQ11" s="26"/>
      <c r="CXR11" s="26"/>
      <c r="CXS11" s="26"/>
      <c r="CXT11" s="26"/>
      <c r="CXU11" s="26"/>
      <c r="CXV11" s="26"/>
      <c r="CXW11" s="26"/>
      <c r="CXX11" s="26"/>
      <c r="CXY11" s="26"/>
      <c r="CXZ11" s="26"/>
      <c r="CYA11" s="26"/>
      <c r="CYB11" s="26"/>
      <c r="CYC11" s="26"/>
      <c r="CYD11" s="26"/>
      <c r="CYE11" s="26"/>
      <c r="CYF11" s="26"/>
      <c r="CYG11" s="26"/>
      <c r="CYH11" s="26"/>
      <c r="CYI11" s="26"/>
      <c r="CYJ11" s="26"/>
      <c r="CYK11" s="26"/>
      <c r="CYL11" s="26"/>
      <c r="CYM11" s="26"/>
      <c r="CYN11" s="26"/>
      <c r="CYO11" s="26"/>
      <c r="CYP11" s="26"/>
      <c r="CYQ11" s="26"/>
      <c r="CYR11" s="26"/>
      <c r="CYS11" s="26"/>
      <c r="CYT11" s="26"/>
      <c r="CYU11" s="26"/>
      <c r="CYV11" s="26"/>
      <c r="CYW11" s="26"/>
      <c r="CYX11" s="26"/>
      <c r="CYY11" s="26"/>
      <c r="CYZ11" s="26"/>
      <c r="CZA11" s="26"/>
      <c r="CZB11" s="26"/>
      <c r="CZC11" s="26"/>
      <c r="CZD11" s="26"/>
      <c r="CZE11" s="26"/>
      <c r="CZF11" s="26"/>
      <c r="CZG11" s="26"/>
      <c r="CZH11" s="26"/>
      <c r="CZI11" s="26"/>
      <c r="CZJ11" s="26"/>
      <c r="CZK11" s="26"/>
      <c r="CZL11" s="26"/>
      <c r="CZM11" s="26"/>
      <c r="CZN11" s="26"/>
      <c r="CZO11" s="26"/>
      <c r="CZP11" s="26"/>
      <c r="CZQ11" s="26"/>
      <c r="CZR11" s="26"/>
      <c r="CZS11" s="26"/>
      <c r="CZT11" s="26"/>
      <c r="CZU11" s="26"/>
      <c r="CZV11" s="26"/>
      <c r="CZW11" s="26"/>
      <c r="CZX11" s="26"/>
      <c r="CZY11" s="26"/>
      <c r="CZZ11" s="26"/>
      <c r="DAA11" s="26"/>
      <c r="DAB11" s="26"/>
      <c r="DAC11" s="26"/>
      <c r="DAD11" s="26"/>
      <c r="DAE11" s="26"/>
      <c r="DAF11" s="26"/>
      <c r="DAG11" s="26"/>
      <c r="DAH11" s="26"/>
      <c r="DAI11" s="26"/>
      <c r="DAJ11" s="26"/>
      <c r="DAK11" s="26"/>
      <c r="DAL11" s="26"/>
      <c r="DAM11" s="26"/>
      <c r="DAN11" s="26"/>
      <c r="DAO11" s="26"/>
      <c r="DAP11" s="26"/>
      <c r="DAQ11" s="26"/>
      <c r="DAR11" s="26"/>
      <c r="DAS11" s="26"/>
      <c r="DAT11" s="26"/>
      <c r="DAU11" s="26"/>
      <c r="DAV11" s="26"/>
      <c r="DAW11" s="26"/>
      <c r="DAX11" s="26"/>
      <c r="DAY11" s="26"/>
      <c r="DAZ11" s="26"/>
      <c r="DBA11" s="26"/>
      <c r="DBB11" s="26"/>
      <c r="DBC11" s="26"/>
      <c r="DBD11" s="26"/>
      <c r="DBE11" s="26"/>
      <c r="DBF11" s="26"/>
      <c r="DBG11" s="26"/>
      <c r="DBH11" s="26"/>
      <c r="DBI11" s="26"/>
      <c r="DBJ11" s="26"/>
      <c r="DBK11" s="26"/>
      <c r="DBL11" s="26"/>
      <c r="DBM11" s="26"/>
      <c r="DBN11" s="26"/>
      <c r="DBO11" s="26"/>
      <c r="DBP11" s="26"/>
      <c r="DBQ11" s="26"/>
      <c r="DBR11" s="26"/>
      <c r="DBS11" s="26"/>
      <c r="DBT11" s="26"/>
      <c r="DBU11" s="26"/>
      <c r="DBV11" s="26"/>
      <c r="DBW11" s="26"/>
      <c r="DBX11" s="26"/>
      <c r="DBY11" s="26"/>
      <c r="DBZ11" s="26"/>
      <c r="DCA11" s="26"/>
      <c r="DCB11" s="26"/>
      <c r="DCC11" s="26"/>
      <c r="DCD11" s="26"/>
      <c r="DCE11" s="26"/>
      <c r="DCF11" s="26"/>
      <c r="DCG11" s="26"/>
      <c r="DCH11" s="26"/>
      <c r="DCI11" s="26"/>
      <c r="DCJ11" s="26"/>
      <c r="DCK11" s="26"/>
      <c r="DCL11" s="26"/>
      <c r="DCM11" s="26"/>
      <c r="DCN11" s="26"/>
      <c r="DCO11" s="26"/>
      <c r="DCP11" s="26"/>
      <c r="DCQ11" s="26"/>
      <c r="DCR11" s="26"/>
      <c r="DCS11" s="26"/>
      <c r="DCT11" s="26"/>
      <c r="DCU11" s="26"/>
      <c r="DCV11" s="26"/>
      <c r="DCW11" s="26"/>
      <c r="DCX11" s="26"/>
      <c r="DCY11" s="26"/>
      <c r="DCZ11" s="26"/>
      <c r="DDA11" s="26"/>
      <c r="DDB11" s="26"/>
      <c r="DDC11" s="26"/>
      <c r="DDD11" s="26"/>
      <c r="DDE11" s="26"/>
      <c r="DDF11" s="26"/>
      <c r="DDG11" s="26"/>
      <c r="DDH11" s="26"/>
      <c r="DDI11" s="26"/>
      <c r="DDJ11" s="26"/>
      <c r="DDK11" s="26"/>
      <c r="DDL11" s="26"/>
      <c r="DDM11" s="26"/>
      <c r="DDN11" s="26"/>
      <c r="DDO11" s="26"/>
      <c r="DDP11" s="26"/>
      <c r="DDQ11" s="26"/>
      <c r="DDR11" s="26"/>
      <c r="DDS11" s="26"/>
      <c r="DDT11" s="26"/>
      <c r="DDU11" s="26"/>
      <c r="DDV11" s="26"/>
      <c r="DDW11" s="26"/>
      <c r="DDX11" s="26"/>
      <c r="DDY11" s="26"/>
      <c r="DDZ11" s="26"/>
      <c r="DEA11" s="26"/>
      <c r="DEB11" s="26"/>
      <c r="DEC11" s="26"/>
      <c r="DED11" s="26"/>
      <c r="DEE11" s="26"/>
      <c r="DEF11" s="26"/>
      <c r="DEG11" s="26"/>
      <c r="DEH11" s="26"/>
      <c r="DEI11" s="26"/>
      <c r="DEJ11" s="26"/>
      <c r="DEK11" s="26"/>
      <c r="DEL11" s="26"/>
      <c r="DEM11" s="26"/>
      <c r="DEN11" s="26"/>
      <c r="DEO11" s="26"/>
      <c r="DEP11" s="26"/>
      <c r="DEQ11" s="26"/>
      <c r="DER11" s="26"/>
      <c r="DES11" s="26"/>
      <c r="DET11" s="26"/>
      <c r="DEU11" s="26"/>
      <c r="DEV11" s="26"/>
      <c r="DEW11" s="26"/>
      <c r="DEX11" s="26"/>
      <c r="DEY11" s="26"/>
      <c r="DEZ11" s="26"/>
      <c r="DFA11" s="26"/>
      <c r="DFB11" s="26"/>
      <c r="DFC11" s="26"/>
      <c r="DFD11" s="26"/>
      <c r="DFE11" s="26"/>
      <c r="DFF11" s="26"/>
      <c r="DFG11" s="26"/>
      <c r="DFH11" s="26"/>
      <c r="DFI11" s="26"/>
      <c r="DFJ11" s="26"/>
      <c r="DFK11" s="26"/>
      <c r="DFL11" s="26"/>
      <c r="DFM11" s="26"/>
      <c r="DFN11" s="26"/>
      <c r="DFO11" s="26"/>
      <c r="DFP11" s="26"/>
      <c r="DFQ11" s="26"/>
      <c r="DFR11" s="26"/>
      <c r="DFS11" s="26"/>
      <c r="DFT11" s="26"/>
      <c r="DFU11" s="26"/>
      <c r="DFV11" s="26"/>
      <c r="DFW11" s="26"/>
      <c r="DFX11" s="26"/>
      <c r="DFY11" s="26"/>
      <c r="DFZ11" s="26"/>
      <c r="DGA11" s="26"/>
      <c r="DGB11" s="26"/>
      <c r="DGC11" s="26"/>
      <c r="DGD11" s="26"/>
      <c r="DGE11" s="26"/>
      <c r="DGF11" s="26"/>
      <c r="DGG11" s="26"/>
      <c r="DGH11" s="26"/>
      <c r="DGI11" s="26"/>
      <c r="DGJ11" s="26"/>
      <c r="DGK11" s="26"/>
      <c r="DGL11" s="26"/>
      <c r="DGM11" s="26"/>
      <c r="DGN11" s="26"/>
      <c r="DGO11" s="26"/>
      <c r="DGP11" s="26"/>
      <c r="DGQ11" s="26"/>
      <c r="DGR11" s="26"/>
      <c r="DGS11" s="26"/>
      <c r="DGT11" s="26"/>
      <c r="DGU11" s="26"/>
      <c r="DGV11" s="26"/>
      <c r="DGW11" s="26"/>
      <c r="DGX11" s="26"/>
      <c r="DGY11" s="26"/>
      <c r="DGZ11" s="26"/>
      <c r="DHA11" s="26"/>
      <c r="DHB11" s="26"/>
      <c r="DHC11" s="26"/>
      <c r="DHD11" s="26"/>
      <c r="DHE11" s="26"/>
      <c r="DHF11" s="26"/>
      <c r="DHG11" s="26"/>
      <c r="DHH11" s="26"/>
      <c r="DHI11" s="26"/>
      <c r="DHJ11" s="26"/>
      <c r="DHK11" s="26"/>
      <c r="DHL11" s="26"/>
      <c r="DHM11" s="26"/>
      <c r="DHN11" s="26"/>
      <c r="DHO11" s="26"/>
      <c r="DHP11" s="26"/>
      <c r="DHQ11" s="26"/>
      <c r="DHR11" s="26"/>
      <c r="DHS11" s="26"/>
      <c r="DHT11" s="26"/>
      <c r="DHU11" s="26"/>
      <c r="DHV11" s="26"/>
      <c r="DHW11" s="26"/>
      <c r="DHX11" s="26"/>
      <c r="DHY11" s="26"/>
      <c r="DHZ11" s="26"/>
      <c r="DIA11" s="26"/>
      <c r="DIB11" s="26"/>
      <c r="DIC11" s="26"/>
      <c r="DID11" s="26"/>
      <c r="DIE11" s="26"/>
      <c r="DIF11" s="26"/>
      <c r="DIG11" s="26"/>
      <c r="DIH11" s="26"/>
      <c r="DII11" s="26"/>
      <c r="DIJ11" s="26"/>
      <c r="DIK11" s="26"/>
      <c r="DIL11" s="26"/>
      <c r="DIM11" s="26"/>
      <c r="DIN11" s="26">
        <v>1</v>
      </c>
      <c r="DIO11" s="26">
        <v>1</v>
      </c>
      <c r="DIP11" s="26">
        <v>1</v>
      </c>
      <c r="DIQ11" s="26"/>
      <c r="DIR11" s="26"/>
      <c r="DIS11" s="26"/>
      <c r="DIT11" s="26"/>
      <c r="DIU11" s="26"/>
      <c r="DIV11" s="26"/>
      <c r="DIW11" s="26"/>
      <c r="DIX11" s="26"/>
      <c r="DIY11" s="26"/>
      <c r="DIZ11" s="26"/>
      <c r="DJA11" s="26"/>
      <c r="DJB11" s="26"/>
      <c r="DJC11" s="26"/>
      <c r="DJD11" s="26"/>
      <c r="DJE11" s="26"/>
      <c r="DJF11" s="26"/>
      <c r="DJG11" s="26"/>
      <c r="DJH11" s="26"/>
      <c r="DJI11" s="26"/>
      <c r="DJJ11" s="26"/>
      <c r="DJK11" s="26"/>
      <c r="DJL11" s="26"/>
      <c r="DJM11" s="26"/>
      <c r="DJN11" s="26"/>
      <c r="DJO11" s="26"/>
      <c r="DJP11" s="26"/>
      <c r="DJQ11" s="26"/>
      <c r="DJR11" s="26"/>
      <c r="DJS11" s="26"/>
      <c r="DJT11" s="26"/>
      <c r="DJU11" s="26"/>
      <c r="DJV11" s="26"/>
      <c r="DJW11" s="26"/>
      <c r="DJX11" s="26"/>
      <c r="DJY11" s="26"/>
      <c r="DJZ11" s="26"/>
      <c r="DKA11" s="26"/>
      <c r="DKB11" s="26"/>
      <c r="DKC11" s="26"/>
      <c r="DKD11" s="26"/>
      <c r="DKE11" s="26"/>
      <c r="DKF11" s="26"/>
      <c r="DKG11" s="26"/>
      <c r="DKH11" s="26"/>
      <c r="DKI11" s="26"/>
      <c r="DKJ11" s="26"/>
      <c r="DKK11" s="26"/>
      <c r="DKL11" s="26"/>
      <c r="DKM11" s="26"/>
      <c r="DKN11" s="26"/>
      <c r="DKO11" s="26"/>
      <c r="DKP11" s="26"/>
      <c r="DKQ11" s="26"/>
      <c r="DKR11" s="26"/>
      <c r="DKS11" s="26"/>
      <c r="DKT11" s="26"/>
      <c r="DKU11" s="26"/>
      <c r="DKV11" s="26"/>
      <c r="DKW11" s="26"/>
      <c r="DKX11" s="26"/>
      <c r="DKY11" s="26"/>
      <c r="DKZ11" s="26"/>
      <c r="DLA11" s="26"/>
      <c r="DLB11" s="26"/>
      <c r="DLC11" s="26"/>
      <c r="DLD11" s="26"/>
      <c r="DLE11" s="26"/>
      <c r="DLF11" s="26"/>
      <c r="DLG11" s="26"/>
      <c r="DLH11" s="26"/>
      <c r="DLI11" s="26"/>
      <c r="DLJ11" s="26"/>
      <c r="DLK11" s="26"/>
      <c r="DLL11" s="26"/>
      <c r="DLM11" s="26"/>
      <c r="DLN11" s="26"/>
      <c r="DLO11" s="26"/>
      <c r="DLP11" s="26"/>
      <c r="DLQ11" s="26"/>
      <c r="DLR11" s="26"/>
      <c r="DLS11" s="26"/>
      <c r="DLT11" s="26"/>
      <c r="DLU11" s="26"/>
      <c r="DLV11" s="26"/>
      <c r="DLW11" s="26"/>
      <c r="DLX11" s="26"/>
      <c r="DLY11" s="26"/>
      <c r="DLZ11" s="26"/>
      <c r="DMA11" s="26"/>
      <c r="DMB11" s="26"/>
      <c r="DMC11" s="26"/>
      <c r="DMD11" s="26"/>
      <c r="DME11" s="26"/>
      <c r="DMF11" s="26"/>
      <c r="DMG11" s="26"/>
      <c r="DMH11" s="26"/>
      <c r="DMI11" s="26"/>
      <c r="DMJ11" s="26"/>
      <c r="DMK11" s="26"/>
      <c r="DML11" s="26"/>
      <c r="DMM11" s="26"/>
      <c r="DMN11" s="26"/>
      <c r="DMO11" s="26"/>
      <c r="DMP11" s="26"/>
      <c r="DMQ11" s="26"/>
      <c r="DMR11" s="26"/>
      <c r="DMS11" s="26"/>
      <c r="DMT11" s="26"/>
      <c r="DMU11" s="26"/>
      <c r="DMV11" s="26"/>
      <c r="DMW11" s="26"/>
      <c r="DMX11" s="26"/>
      <c r="DMY11" s="26"/>
      <c r="DMZ11" s="26"/>
      <c r="DNA11" s="26"/>
      <c r="DNB11" s="26"/>
      <c r="DNC11" s="26"/>
      <c r="DND11" s="26"/>
      <c r="DNE11" s="26"/>
      <c r="DNF11" s="26"/>
      <c r="DNG11" s="26"/>
      <c r="DNH11" s="26"/>
      <c r="DNI11" s="26"/>
      <c r="DNJ11" s="26"/>
      <c r="DNK11" s="26"/>
      <c r="DNL11" s="26"/>
      <c r="DNM11" s="26"/>
      <c r="DNN11" s="26"/>
      <c r="DNO11" s="26">
        <v>1</v>
      </c>
      <c r="DNP11" s="26"/>
      <c r="DNQ11" s="26"/>
      <c r="DNR11" s="26"/>
      <c r="DNS11" s="26"/>
      <c r="DNT11" s="26"/>
      <c r="DNU11" s="26"/>
      <c r="DNV11" s="26"/>
      <c r="DNW11" s="26"/>
      <c r="DNX11" s="26"/>
      <c r="DNY11" s="26"/>
      <c r="DNZ11" s="26"/>
      <c r="DOA11" s="26"/>
      <c r="DOB11" s="26"/>
      <c r="DOC11" s="26"/>
      <c r="DOD11" s="26"/>
      <c r="DOE11" s="26"/>
      <c r="DOF11" s="26"/>
      <c r="DOG11" s="26"/>
      <c r="DOH11" s="26"/>
      <c r="DOI11" s="26"/>
      <c r="DOJ11" s="26"/>
      <c r="DOK11" s="26"/>
      <c r="DOL11" s="26"/>
      <c r="DOM11" s="26"/>
      <c r="DON11" s="26"/>
      <c r="DOO11" s="26"/>
      <c r="DOP11" s="26"/>
      <c r="DOQ11" s="26"/>
      <c r="DOR11" s="26"/>
      <c r="DOS11" s="26"/>
      <c r="DOT11" s="26"/>
      <c r="DOU11" s="26"/>
      <c r="DOV11" s="26"/>
      <c r="DOW11" s="26"/>
      <c r="DOX11" s="26"/>
      <c r="DOY11" s="26"/>
      <c r="DOZ11" s="26"/>
      <c r="DPA11" s="26"/>
      <c r="DPB11" s="26"/>
      <c r="DPC11" s="26"/>
      <c r="DPD11" s="26"/>
      <c r="DPE11" s="26"/>
      <c r="DPF11" s="26"/>
      <c r="DPG11" s="26"/>
      <c r="DPH11" s="26"/>
      <c r="DPI11" s="26"/>
      <c r="DPJ11" s="26"/>
      <c r="DPK11" s="26"/>
      <c r="DPL11" s="26"/>
      <c r="DPM11" s="26"/>
      <c r="DPN11" s="26"/>
      <c r="DPO11" s="26"/>
      <c r="DPP11" s="26"/>
      <c r="DPQ11" s="26"/>
      <c r="DPR11" s="26"/>
      <c r="DPS11" s="26"/>
      <c r="DPT11" s="26"/>
      <c r="DPU11" s="26"/>
      <c r="DPV11" s="26"/>
      <c r="DPW11" s="26"/>
      <c r="DPX11" s="26"/>
      <c r="DPY11" s="26"/>
      <c r="DPZ11" s="26"/>
      <c r="DQA11" s="26"/>
      <c r="DQB11" s="26"/>
      <c r="DQC11" s="26"/>
      <c r="DQD11" s="26"/>
      <c r="DQE11" s="26"/>
      <c r="DQF11" s="26"/>
      <c r="DQG11" s="26"/>
      <c r="DQH11" s="26"/>
      <c r="DQI11" s="26"/>
      <c r="DQJ11" s="26"/>
      <c r="DQK11" s="26"/>
      <c r="DQL11" s="26"/>
      <c r="DQM11" s="26"/>
      <c r="DQN11" s="26"/>
      <c r="DQO11" s="26"/>
      <c r="DQP11" s="26"/>
      <c r="DQQ11" s="26"/>
      <c r="DQR11" s="26"/>
      <c r="DQS11" s="26"/>
      <c r="DQT11" s="26"/>
      <c r="DQU11" s="26"/>
      <c r="DQV11" s="26"/>
      <c r="DQW11" s="26"/>
      <c r="DQX11" s="26"/>
      <c r="DQY11" s="26"/>
      <c r="DQZ11" s="26"/>
      <c r="DRA11" s="26"/>
      <c r="DRB11" s="26"/>
      <c r="DRC11" s="26"/>
      <c r="DRD11" s="26"/>
      <c r="DRE11" s="26"/>
      <c r="DRF11" s="26"/>
      <c r="DRG11" s="26"/>
      <c r="DRH11" s="26"/>
      <c r="DRI11" s="26"/>
      <c r="DRJ11" s="26"/>
      <c r="DRK11" s="26"/>
      <c r="DRL11" s="26"/>
      <c r="DRM11" s="26"/>
      <c r="DRN11" s="26"/>
      <c r="DRO11" s="26"/>
      <c r="DRP11" s="26"/>
      <c r="DRQ11" s="26"/>
      <c r="DRR11" s="26"/>
      <c r="DRS11" s="26"/>
      <c r="DRT11" s="26"/>
      <c r="DRU11" s="26"/>
      <c r="DRV11" s="26"/>
      <c r="DRW11" s="26"/>
      <c r="DRX11" s="26"/>
      <c r="DRY11" s="26"/>
      <c r="DRZ11" s="26"/>
      <c r="DSA11" s="26"/>
      <c r="DSB11" s="26"/>
      <c r="DSC11" s="26"/>
      <c r="DSD11" s="26"/>
      <c r="DSE11" s="26"/>
      <c r="DSF11" s="26"/>
      <c r="DSG11" s="26"/>
      <c r="DSH11" s="26"/>
      <c r="DSI11" s="26"/>
      <c r="DSJ11" s="26"/>
      <c r="DSK11" s="26"/>
      <c r="DSL11" s="26"/>
      <c r="DSM11" s="26"/>
      <c r="DSN11" s="26"/>
      <c r="DSO11" s="26"/>
      <c r="DSP11" s="26"/>
      <c r="DSQ11" s="26"/>
      <c r="DSR11" s="26"/>
      <c r="DSS11" s="26"/>
      <c r="DST11" s="26"/>
      <c r="DSU11" s="26"/>
      <c r="DSV11" s="26"/>
      <c r="DSW11" s="26"/>
      <c r="DSX11" s="26"/>
      <c r="DSY11" s="26"/>
      <c r="DSZ11" s="26"/>
      <c r="DTA11" s="26"/>
      <c r="DTB11" s="26"/>
      <c r="DTC11" s="26"/>
      <c r="DTD11" s="26"/>
      <c r="DTE11" s="26"/>
      <c r="DTF11" s="26"/>
      <c r="DTG11" s="26"/>
      <c r="DTH11" s="26"/>
      <c r="DTI11" s="26"/>
      <c r="DTJ11" s="26"/>
      <c r="DTK11" s="26"/>
      <c r="DTL11" s="26"/>
      <c r="DTM11" s="26"/>
      <c r="DTN11" s="26"/>
      <c r="DTO11" s="26"/>
      <c r="DTP11" s="26"/>
      <c r="DTQ11" s="26"/>
      <c r="DTR11" s="26"/>
      <c r="DTS11" s="26"/>
      <c r="DTT11" s="26"/>
      <c r="DTU11" s="26"/>
      <c r="DTV11" s="26"/>
      <c r="DTW11" s="26"/>
      <c r="DTX11" s="26"/>
      <c r="DTY11" s="26"/>
      <c r="DTZ11" s="26"/>
      <c r="DUA11" s="26"/>
      <c r="DUB11" s="26"/>
      <c r="DUC11" s="26"/>
      <c r="DUD11" s="26"/>
      <c r="DUE11" s="26"/>
      <c r="DUF11" s="26"/>
      <c r="DUG11" s="26"/>
      <c r="DUH11" s="26"/>
      <c r="DUI11" s="26"/>
      <c r="DUJ11" s="26"/>
      <c r="DUK11" s="26"/>
      <c r="DUL11" s="26"/>
      <c r="DUM11" s="26"/>
      <c r="DUN11" s="26"/>
      <c r="DUO11" s="26"/>
      <c r="DUP11" s="26"/>
      <c r="DUQ11" s="26"/>
      <c r="DUR11" s="26"/>
      <c r="DUS11" s="26"/>
      <c r="DUT11" s="26"/>
      <c r="DUU11" s="26"/>
      <c r="DUV11" s="26"/>
      <c r="DUW11" s="26"/>
      <c r="DUX11" s="26"/>
      <c r="DUY11" s="26"/>
      <c r="DUZ11" s="26"/>
      <c r="DVA11" s="26"/>
      <c r="DVB11" s="26"/>
      <c r="DVC11" s="26"/>
      <c r="DVD11" s="26"/>
      <c r="DVE11" s="26"/>
      <c r="DVF11" s="26"/>
      <c r="DVG11" s="26"/>
      <c r="DVH11" s="26"/>
      <c r="DVI11" s="26"/>
      <c r="DVJ11" s="26"/>
      <c r="DVK11" s="26"/>
      <c r="DVL11" s="26"/>
      <c r="DVM11" s="26"/>
      <c r="DVN11" s="26"/>
      <c r="DVO11" s="26"/>
      <c r="DVP11" s="26"/>
      <c r="DVQ11" s="26"/>
      <c r="DVR11" s="26"/>
      <c r="DVS11" s="26"/>
      <c r="DVT11" s="26"/>
      <c r="DVU11" s="26"/>
      <c r="DVV11" s="26"/>
      <c r="DVW11" s="26"/>
      <c r="DVX11" s="26"/>
      <c r="DVY11" s="26"/>
      <c r="DVZ11" s="26"/>
      <c r="DWA11" s="26"/>
      <c r="DWB11" s="26"/>
      <c r="DWC11" s="26"/>
      <c r="DWD11" s="26"/>
      <c r="DWE11" s="26"/>
      <c r="DWF11" s="26"/>
      <c r="DWG11" s="26"/>
      <c r="DWH11" s="26"/>
      <c r="DWI11" s="26"/>
      <c r="DWJ11" s="26"/>
      <c r="DWK11" s="26"/>
      <c r="DWL11" s="26"/>
      <c r="DWM11" s="26">
        <v>1</v>
      </c>
      <c r="DWN11" s="26"/>
      <c r="DWO11" s="26"/>
      <c r="DWP11" s="26"/>
      <c r="DWQ11" s="26"/>
      <c r="DWR11" s="26"/>
      <c r="DWS11" s="26"/>
      <c r="DWT11" s="26"/>
      <c r="DWU11" s="26"/>
      <c r="DWV11" s="26"/>
      <c r="DWW11" s="26"/>
      <c r="DWX11" s="26"/>
      <c r="DWY11" s="26"/>
      <c r="DWZ11" s="26"/>
      <c r="DXA11" s="26"/>
      <c r="DXB11" s="26"/>
      <c r="DXC11" s="26"/>
      <c r="DXD11" s="26"/>
      <c r="DXE11" s="26"/>
      <c r="DXF11" s="26"/>
      <c r="DXG11" s="26"/>
      <c r="DXH11" s="26"/>
      <c r="DXI11" s="26"/>
      <c r="DXJ11" s="26"/>
      <c r="DXK11" s="26"/>
      <c r="DXL11" s="26"/>
      <c r="DXM11" s="26"/>
      <c r="DXN11" s="26"/>
      <c r="DXO11" s="26"/>
      <c r="DXP11" s="26"/>
      <c r="DXQ11" s="26"/>
      <c r="DXR11" s="26"/>
      <c r="DXS11" s="26"/>
      <c r="DXT11" s="26"/>
      <c r="DXU11" s="26"/>
      <c r="DXV11" s="26"/>
      <c r="DXW11" s="26"/>
      <c r="DXX11" s="26"/>
      <c r="DXY11" s="26"/>
      <c r="DXZ11" s="26"/>
      <c r="DYA11" s="26"/>
      <c r="DYB11" s="26"/>
      <c r="DYC11" s="26"/>
      <c r="DYD11" s="26"/>
      <c r="DYE11" s="26"/>
      <c r="DYF11" s="26"/>
      <c r="DYG11" s="26"/>
      <c r="DYH11" s="26"/>
      <c r="DYI11" s="26"/>
      <c r="DYJ11" s="26"/>
      <c r="DYK11" s="26"/>
      <c r="DYL11" s="26"/>
      <c r="DYM11" s="26"/>
      <c r="DYN11" s="26"/>
      <c r="DYO11" s="26"/>
      <c r="DYP11" s="26"/>
      <c r="DYQ11" s="26"/>
      <c r="DYR11" s="26"/>
      <c r="DYS11" s="26"/>
      <c r="DYT11" s="26"/>
      <c r="DYU11" s="26"/>
      <c r="DYV11" s="26"/>
      <c r="DYW11" s="26"/>
      <c r="DYX11" s="26"/>
      <c r="DYY11" s="26"/>
      <c r="DYZ11" s="26"/>
      <c r="DZA11" s="26"/>
      <c r="DZB11" s="26"/>
      <c r="DZC11" s="26"/>
      <c r="DZD11" s="26"/>
      <c r="DZE11" s="26"/>
      <c r="DZF11" s="26"/>
      <c r="DZG11" s="26"/>
      <c r="DZH11" s="26"/>
      <c r="DZI11" s="26"/>
      <c r="DZJ11" s="26"/>
      <c r="DZK11" s="26"/>
      <c r="DZL11" s="26"/>
      <c r="DZM11" s="26"/>
      <c r="DZN11" s="26"/>
      <c r="DZO11" s="26"/>
      <c r="DZP11" s="26"/>
      <c r="DZQ11" s="26"/>
      <c r="DZR11" s="26"/>
      <c r="DZS11" s="26"/>
      <c r="DZT11" s="26"/>
      <c r="DZU11" s="26"/>
      <c r="DZV11" s="26"/>
      <c r="DZW11" s="26"/>
      <c r="DZX11" s="26"/>
      <c r="DZY11" s="26"/>
      <c r="DZZ11" s="26"/>
      <c r="EAA11" s="26"/>
      <c r="EAB11" s="26"/>
      <c r="EAC11" s="26"/>
      <c r="EAD11" s="26"/>
      <c r="EAE11" s="26"/>
      <c r="EAF11" s="26"/>
      <c r="EAG11" s="26"/>
      <c r="EAH11" s="26"/>
      <c r="EAI11" s="26"/>
      <c r="EAJ11" s="26"/>
      <c r="EAK11" s="26"/>
      <c r="EAL11" s="26"/>
      <c r="EAM11" s="26"/>
      <c r="EAN11" s="26"/>
      <c r="EAO11" s="26"/>
      <c r="EAP11" s="26"/>
      <c r="EAQ11" s="26">
        <v>1</v>
      </c>
      <c r="EAR11" s="26">
        <v>1</v>
      </c>
      <c r="EAS11" s="26"/>
      <c r="EAT11" s="26"/>
      <c r="EAU11" s="26"/>
      <c r="EAV11" s="26"/>
      <c r="EAW11" s="26"/>
      <c r="EAX11" s="26"/>
      <c r="EAY11" s="26"/>
      <c r="EAZ11" s="26"/>
      <c r="EBA11" s="26"/>
      <c r="EBB11" s="26"/>
      <c r="EBC11" s="26"/>
      <c r="EBD11" s="26"/>
      <c r="EBE11" s="26"/>
      <c r="EBF11" s="26"/>
      <c r="EBG11" s="26"/>
      <c r="EBH11" s="26"/>
      <c r="EBI11" s="26"/>
      <c r="EBJ11" s="26"/>
      <c r="EBK11" s="26"/>
      <c r="EBL11" s="26"/>
      <c r="EBM11" s="26"/>
      <c r="EBN11" s="26"/>
      <c r="EBO11" s="26"/>
      <c r="EBP11" s="26"/>
      <c r="EBQ11" s="26"/>
      <c r="EBR11" s="26"/>
      <c r="EBS11" s="26"/>
      <c r="EBT11" s="26"/>
      <c r="EBU11" s="26"/>
      <c r="EBV11" s="26"/>
      <c r="EBW11" s="26"/>
      <c r="EBX11" s="26"/>
      <c r="EBY11" s="26"/>
      <c r="EBZ11" s="26"/>
      <c r="ECA11" s="26"/>
      <c r="ECB11" s="26"/>
      <c r="ECC11" s="26"/>
      <c r="ECD11" s="26"/>
      <c r="ECE11" s="26"/>
      <c r="ECF11" s="26"/>
      <c r="ECG11" s="26"/>
      <c r="ECH11" s="26"/>
      <c r="ECI11" s="26"/>
      <c r="ECJ11" s="26"/>
      <c r="ECK11" s="26"/>
      <c r="ECL11" s="26"/>
      <c r="ECM11" s="26"/>
      <c r="ECN11" s="26"/>
      <c r="ECO11" s="26"/>
      <c r="ECP11" s="26"/>
      <c r="ECQ11" s="26"/>
      <c r="ECR11" s="26"/>
      <c r="ECS11" s="26"/>
      <c r="ECT11" s="26"/>
      <c r="ECU11" s="26"/>
      <c r="ECV11" s="26">
        <v>1</v>
      </c>
      <c r="ECW11" s="26">
        <v>1</v>
      </c>
      <c r="ECX11" s="26">
        <v>1</v>
      </c>
      <c r="ECY11" s="26"/>
      <c r="ECZ11" s="26"/>
      <c r="EDA11" s="26"/>
      <c r="EDB11" s="26"/>
      <c r="EDC11" s="26"/>
      <c r="EDD11" s="26"/>
      <c r="EDE11" s="26"/>
      <c r="EDF11" s="26"/>
      <c r="EDG11" s="26"/>
      <c r="EDH11" s="26"/>
      <c r="EDI11" s="26"/>
      <c r="EDJ11" s="26"/>
      <c r="EDK11" s="26"/>
      <c r="EDL11" s="26"/>
      <c r="EDM11" s="26"/>
      <c r="EDN11" s="26"/>
      <c r="EDO11" s="26">
        <v>1</v>
      </c>
      <c r="EDP11" s="26"/>
      <c r="EDQ11" s="26"/>
      <c r="EDR11" s="26"/>
      <c r="EDS11" s="26"/>
      <c r="EDT11" s="26"/>
      <c r="EDU11" s="26"/>
      <c r="EDV11" s="26"/>
      <c r="EDW11" s="26"/>
      <c r="EDX11" s="26"/>
      <c r="EDY11" s="26"/>
      <c r="EDZ11" s="26"/>
      <c r="EEA11" s="26"/>
      <c r="EEB11" s="26"/>
      <c r="EEC11" s="26"/>
      <c r="EED11" s="26"/>
      <c r="EEE11" s="26"/>
      <c r="EEF11" s="26"/>
      <c r="EEG11" s="26"/>
      <c r="EEH11" s="26"/>
      <c r="EEI11" s="26"/>
      <c r="EEJ11" s="26"/>
      <c r="EEK11" s="26"/>
      <c r="EEL11" s="26"/>
      <c r="EEM11" s="26"/>
      <c r="EEN11" s="26"/>
      <c r="EEO11" s="26"/>
      <c r="EEP11" s="26"/>
      <c r="EEQ11" s="26"/>
      <c r="EER11" s="26"/>
      <c r="EES11" s="26"/>
      <c r="EET11" s="26"/>
      <c r="EEU11" s="26"/>
      <c r="EEV11" s="26"/>
      <c r="EEW11" s="26"/>
      <c r="EEX11" s="26"/>
      <c r="EEY11" s="26"/>
      <c r="EEZ11" s="26"/>
      <c r="EFA11" s="26"/>
      <c r="EFB11" s="26"/>
      <c r="EFC11" s="26"/>
      <c r="EFD11" s="26"/>
      <c r="EFE11" s="26"/>
      <c r="EFF11" s="26"/>
      <c r="EFG11" s="26"/>
      <c r="EFH11" s="26"/>
      <c r="EFI11" s="26"/>
      <c r="EFJ11" s="26"/>
      <c r="EFK11" s="26"/>
      <c r="EFL11" s="26"/>
      <c r="EFM11" s="26"/>
      <c r="EFN11" s="26"/>
      <c r="EFO11" s="26"/>
      <c r="EFP11" s="26"/>
      <c r="EFQ11" s="26"/>
      <c r="EFR11" s="26"/>
      <c r="EFS11" s="26"/>
      <c r="EFT11" s="26"/>
      <c r="EFU11" s="26"/>
      <c r="EFV11" s="26"/>
      <c r="EFW11" s="26"/>
      <c r="EFX11" s="26"/>
      <c r="EFY11" s="26"/>
      <c r="EFZ11" s="26"/>
      <c r="EGA11" s="26"/>
      <c r="EGB11" s="26"/>
      <c r="EGC11" s="26"/>
      <c r="EGD11" s="26"/>
      <c r="EGE11" s="26"/>
      <c r="EGF11" s="26"/>
      <c r="EGG11" s="26"/>
      <c r="EGH11" s="26"/>
      <c r="EGI11" s="26"/>
      <c r="EGJ11" s="26"/>
      <c r="EGK11" s="26"/>
      <c r="EGL11" s="26"/>
      <c r="EGM11" s="26"/>
      <c r="EGN11" s="26"/>
      <c r="EGO11" s="26"/>
      <c r="EGP11" s="26"/>
      <c r="EGQ11" s="26"/>
      <c r="EGR11" s="26"/>
      <c r="EGS11" s="26"/>
      <c r="EGT11" s="26"/>
      <c r="EGU11" s="26"/>
      <c r="EGV11" s="26"/>
      <c r="EGW11" s="26"/>
      <c r="EGX11" s="26"/>
      <c r="EGY11" s="26"/>
      <c r="EGZ11" s="26"/>
      <c r="EHA11" s="26"/>
      <c r="EHB11" s="26"/>
      <c r="EHC11" s="26"/>
      <c r="EHD11" s="26"/>
      <c r="EHE11" s="26"/>
      <c r="EHF11" s="26"/>
      <c r="EHG11" s="26"/>
      <c r="EHH11" s="26"/>
      <c r="EHI11" s="26"/>
      <c r="EHJ11" s="26"/>
      <c r="EHK11" s="26"/>
      <c r="EHL11" s="26"/>
      <c r="EHM11" s="26"/>
      <c r="EHN11" s="26"/>
      <c r="EHO11" s="26"/>
      <c r="EHP11" s="26"/>
      <c r="EHQ11" s="26"/>
      <c r="EHR11" s="26"/>
      <c r="EHS11" s="26"/>
      <c r="EHT11" s="26"/>
      <c r="EHU11" s="26"/>
      <c r="EHV11" s="26"/>
      <c r="EHW11" s="26"/>
      <c r="EHX11" s="26"/>
      <c r="EHY11" s="26"/>
      <c r="EHZ11" s="26"/>
      <c r="EIA11" s="26"/>
      <c r="EIB11" s="26"/>
      <c r="EIC11" s="26"/>
      <c r="EID11" s="26"/>
      <c r="EIE11" s="26"/>
      <c r="EIF11" s="26"/>
      <c r="EIG11" s="26"/>
      <c r="EIH11" s="26"/>
      <c r="EII11" s="26"/>
      <c r="EIJ11" s="26"/>
      <c r="EIK11" s="26"/>
      <c r="EIL11" s="26"/>
      <c r="EIM11" s="26"/>
      <c r="EIN11" s="26"/>
      <c r="EIO11" s="26"/>
      <c r="EIP11" s="26"/>
      <c r="EIQ11" s="26"/>
      <c r="EIR11" s="26"/>
      <c r="EIS11" s="26"/>
      <c r="EIT11" s="26"/>
      <c r="EIU11" s="26"/>
      <c r="EIV11" s="26"/>
      <c r="EIW11" s="26"/>
      <c r="EIX11" s="26"/>
      <c r="EIY11" s="26"/>
      <c r="EIZ11" s="26"/>
      <c r="EJA11" s="26"/>
      <c r="EJB11" s="26"/>
      <c r="EJC11" s="26"/>
      <c r="EJD11" s="26"/>
      <c r="EJE11" s="26"/>
      <c r="EJF11" s="26"/>
      <c r="EJG11" s="26"/>
      <c r="EJH11" s="26"/>
      <c r="EJI11" s="26"/>
      <c r="EJJ11" s="26"/>
      <c r="EJK11" s="26"/>
      <c r="EJL11" s="26"/>
      <c r="EJM11" s="26"/>
      <c r="EJN11" s="26"/>
      <c r="EJO11" s="26"/>
      <c r="EJP11" s="26"/>
      <c r="EJQ11" s="26"/>
      <c r="EJR11" s="26"/>
      <c r="EJS11" s="26"/>
      <c r="EJT11" s="26"/>
      <c r="EJU11" s="26"/>
      <c r="EJV11" s="26"/>
      <c r="EJW11" s="26"/>
      <c r="EJX11" s="26"/>
      <c r="EJY11" s="26"/>
      <c r="EJZ11" s="26"/>
      <c r="EKA11" s="26"/>
      <c r="EKB11" s="26"/>
      <c r="EKC11" s="26"/>
      <c r="EKD11" s="26"/>
      <c r="EKE11" s="26"/>
      <c r="EKF11" s="26"/>
      <c r="EKG11" s="26"/>
      <c r="EKH11" s="26"/>
      <c r="EKI11" s="26"/>
      <c r="EKJ11" s="26"/>
      <c r="EKK11" s="26"/>
      <c r="EKL11" s="26"/>
      <c r="EKM11" s="26"/>
      <c r="EKN11" s="26"/>
      <c r="EKO11" s="26"/>
      <c r="EKP11" s="26"/>
      <c r="EKQ11" s="26"/>
      <c r="EKR11" s="26"/>
      <c r="EKS11" s="26"/>
      <c r="EKT11" s="26"/>
      <c r="EKU11" s="26"/>
      <c r="EKV11" s="26"/>
      <c r="EKW11" s="26"/>
      <c r="EKX11" s="26"/>
      <c r="EKY11" s="26"/>
      <c r="EKZ11" s="26"/>
      <c r="ELA11" s="26"/>
      <c r="ELB11" s="26"/>
      <c r="ELC11" s="26"/>
      <c r="ELD11" s="26"/>
      <c r="ELE11" s="26"/>
      <c r="ELF11" s="26"/>
      <c r="ELG11" s="26"/>
      <c r="ELH11" s="26"/>
      <c r="ELI11" s="26"/>
      <c r="ELJ11" s="26"/>
      <c r="ELK11" s="26"/>
      <c r="ELL11" s="26"/>
      <c r="ELM11" s="26"/>
      <c r="ELN11" s="26"/>
      <c r="ELO11" s="26"/>
      <c r="ELP11" s="26"/>
      <c r="ELQ11" s="26"/>
      <c r="ELR11" s="26"/>
      <c r="ELS11" s="26"/>
      <c r="ELT11" s="26"/>
      <c r="ELU11" s="26"/>
      <c r="ELV11" s="26"/>
      <c r="ELW11" s="26"/>
      <c r="ELX11" s="26"/>
      <c r="ELY11" s="26"/>
      <c r="ELZ11" s="26"/>
      <c r="EMA11" s="26"/>
      <c r="EMB11" s="26"/>
      <c r="EMC11" s="26"/>
      <c r="EMD11" s="26"/>
      <c r="EME11" s="26"/>
      <c r="EMF11" s="26"/>
      <c r="EMG11" s="26"/>
      <c r="EMH11" s="26"/>
      <c r="EMI11" s="26"/>
      <c r="EMJ11" s="26"/>
      <c r="EMK11" s="26"/>
      <c r="EML11" s="26"/>
      <c r="EMM11" s="26"/>
      <c r="EMN11" s="26"/>
      <c r="EMO11" s="26"/>
      <c r="EMP11" s="26"/>
      <c r="EMQ11" s="26"/>
      <c r="EMR11" s="26"/>
      <c r="EMS11" s="26"/>
      <c r="EMT11" s="26"/>
      <c r="EMU11" s="26"/>
      <c r="EMV11" s="26"/>
      <c r="EMW11" s="26"/>
      <c r="EMX11" s="26"/>
      <c r="EMY11" s="26"/>
      <c r="EMZ11" s="26"/>
      <c r="ENA11" s="26"/>
      <c r="ENB11" s="26"/>
      <c r="ENC11" s="26"/>
      <c r="END11" s="26"/>
      <c r="ENE11" s="26"/>
      <c r="ENF11" s="26"/>
      <c r="ENG11" s="26"/>
      <c r="ENH11" s="26"/>
      <c r="ENI11" s="26"/>
      <c r="ENJ11" s="26"/>
      <c r="ENK11" s="26"/>
      <c r="ENL11" s="26"/>
      <c r="ENM11" s="26"/>
      <c r="ENN11" s="26"/>
      <c r="ENO11" s="26"/>
      <c r="ENP11" s="26"/>
      <c r="ENQ11" s="26"/>
      <c r="ENR11" s="26"/>
      <c r="ENS11" s="26"/>
      <c r="ENT11" s="26"/>
      <c r="ENU11" s="26"/>
      <c r="ENV11" s="26"/>
      <c r="ENW11" s="26"/>
      <c r="ENX11" s="26"/>
      <c r="ENY11" s="26"/>
      <c r="ENZ11" s="26"/>
      <c r="EOA11" s="26"/>
      <c r="EOB11" s="26"/>
      <c r="EOC11" s="26"/>
      <c r="EOD11" s="26"/>
      <c r="EOE11" s="26"/>
      <c r="EOF11" s="26"/>
      <c r="EOG11" s="26"/>
      <c r="EOH11" s="26"/>
      <c r="EOI11" s="26"/>
      <c r="EOJ11" s="26"/>
      <c r="EOK11" s="26"/>
      <c r="EOL11" s="26"/>
      <c r="EOM11" s="26"/>
      <c r="EON11" s="26"/>
      <c r="EOO11" s="26"/>
      <c r="EOP11" s="26"/>
      <c r="EOQ11" s="26"/>
      <c r="EOR11" s="26"/>
      <c r="EOS11" s="26"/>
      <c r="EOT11" s="26"/>
      <c r="EOU11" s="26"/>
      <c r="EOV11" s="26"/>
      <c r="EOW11" s="26"/>
      <c r="EOX11" s="26"/>
      <c r="EOY11" s="26"/>
      <c r="EOZ11" s="26"/>
      <c r="EPA11" s="26"/>
      <c r="EPB11" s="26"/>
      <c r="EPC11" s="26"/>
      <c r="EPD11" s="26"/>
      <c r="EPE11" s="26"/>
      <c r="EPF11" s="26"/>
      <c r="EPG11" s="26"/>
      <c r="EPH11" s="26"/>
      <c r="EPI11" s="26"/>
      <c r="EPJ11" s="26"/>
      <c r="EPK11" s="26"/>
      <c r="EPL11" s="26"/>
      <c r="EPM11" s="26"/>
      <c r="EPN11" s="26"/>
      <c r="EPO11" s="26"/>
      <c r="EPP11" s="26"/>
      <c r="EPQ11" s="26"/>
      <c r="EPR11" s="26"/>
      <c r="EPS11" s="26"/>
      <c r="EPT11" s="26"/>
      <c r="EPU11" s="26"/>
      <c r="EPV11" s="26"/>
      <c r="EPW11" s="26"/>
      <c r="EPX11" s="26"/>
      <c r="EPY11" s="26"/>
      <c r="EPZ11" s="26"/>
      <c r="EQA11" s="26"/>
      <c r="EQB11" s="26"/>
      <c r="EQC11" s="26"/>
      <c r="EQD11" s="26"/>
      <c r="EQE11" s="26"/>
      <c r="EQF11" s="26"/>
      <c r="EQG11" s="26"/>
      <c r="EQH11" s="26"/>
      <c r="EQI11" s="26"/>
      <c r="EQJ11" s="26"/>
      <c r="EQK11" s="26"/>
      <c r="EQL11" s="26"/>
      <c r="EQM11" s="26"/>
      <c r="EQN11" s="26"/>
      <c r="EQO11" s="26"/>
      <c r="EQP11" s="26"/>
      <c r="EQQ11" s="26"/>
      <c r="EQR11" s="26"/>
      <c r="EQS11" s="26"/>
      <c r="EQT11" s="26"/>
      <c r="EQU11" s="26"/>
      <c r="EQV11" s="26"/>
      <c r="EQW11" s="26"/>
      <c r="EQX11" s="26"/>
      <c r="EQY11" s="26"/>
      <c r="EQZ11" s="26"/>
      <c r="ERA11" s="26"/>
      <c r="ERB11" s="26"/>
      <c r="ERC11" s="26"/>
      <c r="ERD11" s="26"/>
      <c r="ERE11" s="26"/>
      <c r="ERF11" s="26"/>
      <c r="ERG11" s="26"/>
      <c r="ERH11" s="26"/>
      <c r="ERI11" s="26"/>
      <c r="ERJ11" s="26"/>
      <c r="ERK11" s="26"/>
      <c r="ERL11" s="26"/>
      <c r="ERM11" s="26"/>
      <c r="ERN11" s="26"/>
      <c r="ERO11" s="26"/>
      <c r="ERP11" s="26"/>
      <c r="ERQ11" s="26"/>
      <c r="ERR11" s="26"/>
      <c r="ERS11" s="26"/>
      <c r="ERT11" s="26"/>
      <c r="ERU11" s="26"/>
      <c r="ERV11" s="26"/>
      <c r="ERW11" s="26"/>
      <c r="ERX11" s="26"/>
      <c r="ERY11" s="26"/>
      <c r="ERZ11" s="26"/>
      <c r="ESA11" s="26"/>
      <c r="ESB11" s="26"/>
      <c r="ESC11" s="26"/>
      <c r="ESD11" s="26"/>
      <c r="ESE11" s="26"/>
      <c r="ESF11" s="26"/>
      <c r="ESG11" s="26"/>
      <c r="ESH11" s="26"/>
      <c r="ESI11" s="26"/>
      <c r="ESJ11" s="26"/>
      <c r="ESK11" s="26"/>
      <c r="ESL11" s="26"/>
      <c r="ESM11" s="26"/>
      <c r="ESN11" s="26"/>
      <c r="ESO11" s="26"/>
      <c r="ESP11" s="26"/>
      <c r="ESQ11" s="26"/>
      <c r="ESR11" s="26"/>
      <c r="ESS11" s="26"/>
      <c r="EST11" s="26"/>
      <c r="ESU11" s="26"/>
      <c r="ESV11" s="26"/>
      <c r="ESW11" s="26"/>
      <c r="ESX11" s="26"/>
      <c r="ESY11" s="26"/>
      <c r="ESZ11" s="26"/>
      <c r="ETA11" s="26"/>
      <c r="ETB11" s="26"/>
      <c r="ETC11" s="26"/>
      <c r="ETD11" s="26"/>
      <c r="ETE11" s="26"/>
      <c r="ETF11" s="26"/>
      <c r="ETG11" s="26"/>
      <c r="ETH11" s="26"/>
      <c r="ETI11" s="26"/>
      <c r="ETJ11" s="26"/>
      <c r="ETK11" s="26"/>
      <c r="ETL11" s="26"/>
      <c r="ETM11" s="26"/>
      <c r="ETN11" s="26"/>
      <c r="ETO11" s="26"/>
      <c r="ETP11" s="26"/>
      <c r="ETQ11" s="26"/>
      <c r="ETR11" s="26"/>
      <c r="ETS11" s="26"/>
      <c r="ETT11" s="26"/>
      <c r="ETU11" s="26"/>
      <c r="ETV11" s="26"/>
      <c r="ETW11" s="26"/>
      <c r="ETX11" s="26"/>
      <c r="ETY11" s="26"/>
      <c r="ETZ11" s="26"/>
      <c r="EUA11" s="26"/>
      <c r="EUB11" s="26"/>
      <c r="EUC11" s="26"/>
      <c r="EUD11" s="26"/>
      <c r="EUE11" s="26"/>
      <c r="EUF11" s="26"/>
      <c r="EUG11" s="26"/>
      <c r="EUH11" s="26"/>
      <c r="EUI11" s="26"/>
      <c r="EUJ11" s="26"/>
      <c r="EUK11" s="26"/>
      <c r="EUL11" s="26"/>
      <c r="EUM11" s="26"/>
      <c r="EUN11" s="26"/>
      <c r="EUO11" s="26"/>
      <c r="EUP11" s="26"/>
      <c r="EUQ11" s="26"/>
      <c r="EUR11" s="26"/>
      <c r="EUS11" s="26"/>
      <c r="EUT11" s="26"/>
      <c r="EUU11" s="26"/>
      <c r="EUV11" s="26"/>
      <c r="EUW11" s="26"/>
      <c r="EUX11" s="26"/>
      <c r="EUY11" s="26"/>
      <c r="EUZ11" s="26"/>
      <c r="EVA11" s="26"/>
      <c r="EVB11" s="26"/>
      <c r="EVC11" s="26"/>
      <c r="EVD11" s="26"/>
      <c r="EVE11" s="26"/>
      <c r="EVF11" s="26"/>
      <c r="EVG11" s="26"/>
      <c r="EVH11" s="26"/>
      <c r="EVI11" s="26"/>
      <c r="EVJ11" s="26"/>
      <c r="EVK11" s="26"/>
      <c r="EVL11" s="26"/>
      <c r="EVM11" s="26"/>
      <c r="EVN11" s="26"/>
      <c r="EVO11" s="26"/>
      <c r="EVP11" s="26"/>
      <c r="EVQ11" s="26"/>
      <c r="EVR11" s="26"/>
      <c r="EVS11" s="26"/>
      <c r="EVT11" s="26"/>
      <c r="EVU11" s="26"/>
      <c r="EVV11" s="26"/>
      <c r="EVW11" s="26"/>
      <c r="EVX11" s="26"/>
      <c r="EVY11" s="26"/>
      <c r="EVZ11" s="26"/>
      <c r="EWA11" s="26"/>
      <c r="EWB11" s="26"/>
      <c r="EWC11" s="26"/>
      <c r="EWD11" s="26"/>
      <c r="EWE11" s="26"/>
      <c r="EWF11" s="26"/>
      <c r="EWG11" s="26"/>
      <c r="EWH11" s="26"/>
      <c r="EWI11" s="26"/>
      <c r="EWJ11" s="26"/>
      <c r="EWK11" s="26"/>
      <c r="EWL11" s="26"/>
      <c r="EWM11" s="26"/>
      <c r="EWN11" s="26"/>
      <c r="EWO11" s="26"/>
      <c r="EWP11" s="26"/>
      <c r="EWQ11" s="26"/>
      <c r="EWR11" s="26"/>
      <c r="EWS11" s="26"/>
      <c r="EWT11" s="26"/>
      <c r="EWU11" s="26"/>
      <c r="EWV11" s="26"/>
      <c r="EWW11" s="26"/>
      <c r="EWX11" s="26"/>
      <c r="EWY11" s="26"/>
      <c r="EWZ11" s="26"/>
      <c r="EXA11" s="26"/>
      <c r="EXB11" s="26"/>
      <c r="EXC11" s="26"/>
      <c r="EXD11" s="26"/>
      <c r="EXE11" s="26"/>
      <c r="EXF11" s="26"/>
      <c r="EXG11" s="26"/>
      <c r="EXH11" s="26"/>
      <c r="EXI11" s="26"/>
      <c r="EXJ11" s="26"/>
      <c r="EXK11" s="26"/>
      <c r="EXL11" s="26"/>
      <c r="EXM11" s="26"/>
      <c r="EXN11" s="26"/>
      <c r="EXO11" s="26"/>
      <c r="EXP11" s="26"/>
      <c r="EXQ11" s="26"/>
      <c r="EXR11" s="26"/>
      <c r="EXS11" s="26"/>
      <c r="EXT11" s="26"/>
      <c r="EXU11" s="26"/>
      <c r="EXV11" s="26"/>
      <c r="EXW11" s="26"/>
      <c r="EXX11" s="26"/>
      <c r="EXY11" s="26"/>
      <c r="EXZ11" s="26"/>
      <c r="EYA11" s="26"/>
      <c r="EYB11" s="26"/>
      <c r="EYC11" s="26"/>
      <c r="EYD11" s="26"/>
      <c r="EYE11" s="26"/>
      <c r="EYF11" s="26"/>
      <c r="EYG11" s="26"/>
      <c r="EYH11" s="26"/>
      <c r="EYI11" s="26"/>
      <c r="EYJ11" s="26"/>
      <c r="EYK11" s="26"/>
      <c r="EYL11" s="26"/>
      <c r="EYM11" s="26"/>
      <c r="EYN11" s="26"/>
      <c r="EYO11" s="26"/>
      <c r="EYP11" s="26"/>
      <c r="EYQ11" s="26"/>
      <c r="EYR11" s="26"/>
      <c r="EYS11" s="26"/>
      <c r="EYT11" s="26"/>
      <c r="EYU11" s="26"/>
      <c r="EYV11" s="26"/>
      <c r="EYW11" s="26"/>
      <c r="EYX11" s="26"/>
      <c r="EYY11" s="26"/>
      <c r="EYZ11" s="26"/>
      <c r="EZA11" s="26"/>
      <c r="EZB11" s="26"/>
      <c r="EZC11" s="26"/>
      <c r="EZD11" s="26"/>
      <c r="EZE11" s="26"/>
      <c r="EZF11" s="26"/>
      <c r="EZG11" s="26"/>
      <c r="EZH11" s="26"/>
      <c r="EZI11" s="26"/>
      <c r="EZJ11" s="26"/>
      <c r="EZK11" s="26"/>
      <c r="EZL11" s="26"/>
      <c r="EZM11" s="26"/>
      <c r="EZN11" s="26"/>
      <c r="EZO11" s="26"/>
      <c r="EZP11" s="26"/>
      <c r="EZQ11" s="26"/>
      <c r="EZR11" s="26"/>
      <c r="EZS11" s="26"/>
      <c r="EZT11" s="26"/>
      <c r="EZU11" s="26"/>
      <c r="EZV11" s="26"/>
      <c r="EZW11" s="26"/>
      <c r="EZX11" s="26"/>
      <c r="EZY11" s="26"/>
      <c r="EZZ11" s="26"/>
      <c r="FAA11" s="26"/>
      <c r="FAB11" s="26"/>
      <c r="FAC11" s="26"/>
      <c r="FAD11" s="26"/>
      <c r="FAE11" s="26"/>
      <c r="FAF11" s="26"/>
      <c r="FAG11" s="26"/>
      <c r="FAH11" s="26"/>
      <c r="FAI11" s="26"/>
      <c r="FAJ11" s="26"/>
      <c r="FAK11" s="26"/>
      <c r="FAL11" s="26"/>
      <c r="FAM11" s="26"/>
      <c r="FAN11" s="26"/>
      <c r="FAO11" s="26"/>
      <c r="FAP11" s="26"/>
      <c r="FAQ11" s="26"/>
      <c r="FAR11" s="26"/>
      <c r="FAS11" s="26"/>
      <c r="FAT11" s="26"/>
      <c r="FAU11" s="26"/>
      <c r="FAV11" s="26"/>
      <c r="FAW11" s="26"/>
      <c r="FAX11" s="26"/>
      <c r="FAY11" s="26"/>
      <c r="FAZ11" s="26"/>
      <c r="FBA11" s="26"/>
      <c r="FBB11" s="26"/>
      <c r="FBC11" s="26"/>
      <c r="FBD11" s="26"/>
      <c r="FBE11" s="26"/>
      <c r="FBF11" s="26"/>
      <c r="FBG11" s="26"/>
      <c r="FBH11" s="26"/>
      <c r="FBI11" s="26"/>
      <c r="FBJ11" s="26"/>
      <c r="FBK11" s="26"/>
      <c r="FBL11" s="26"/>
      <c r="FBM11" s="26"/>
      <c r="FBN11" s="26"/>
      <c r="FBO11" s="26"/>
      <c r="FBP11" s="26"/>
      <c r="FBQ11" s="26"/>
      <c r="FBR11" s="26"/>
      <c r="FBS11" s="26"/>
      <c r="FBT11" s="13">
        <v>158</v>
      </c>
    </row>
    <row r="12" spans="1:4128">
      <c r="A12" s="9">
        <v>62</v>
      </c>
      <c r="B12" s="43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>
        <v>1</v>
      </c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>
        <v>1</v>
      </c>
      <c r="AV12" s="26"/>
      <c r="AW12" s="26"/>
      <c r="AX12" s="26"/>
      <c r="AY12" s="26"/>
      <c r="AZ12" s="26">
        <v>1</v>
      </c>
      <c r="BA12" s="26"/>
      <c r="BB12" s="26"/>
      <c r="BC12" s="26"/>
      <c r="BD12" s="26"/>
      <c r="BE12" s="26"/>
      <c r="BF12" s="26"/>
      <c r="BG12" s="26">
        <v>1</v>
      </c>
      <c r="BH12" s="26"/>
      <c r="BI12" s="26"/>
      <c r="BJ12" s="26">
        <v>1</v>
      </c>
      <c r="BK12" s="26"/>
      <c r="BL12" s="26"/>
      <c r="BM12" s="26">
        <v>1</v>
      </c>
      <c r="BN12" s="26">
        <v>3</v>
      </c>
      <c r="BO12" s="26">
        <v>2</v>
      </c>
      <c r="BP12" s="26">
        <v>1</v>
      </c>
      <c r="BQ12" s="26">
        <v>2</v>
      </c>
      <c r="BR12" s="26"/>
      <c r="BS12" s="26"/>
      <c r="BT12" s="26"/>
      <c r="BU12" s="26"/>
      <c r="BV12" s="26">
        <v>1</v>
      </c>
      <c r="BW12" s="26">
        <v>2</v>
      </c>
      <c r="BX12" s="26">
        <v>1</v>
      </c>
      <c r="BY12" s="26">
        <v>1</v>
      </c>
      <c r="BZ12" s="26">
        <v>1</v>
      </c>
      <c r="CA12" s="26">
        <v>1</v>
      </c>
      <c r="CB12" s="26">
        <v>1</v>
      </c>
      <c r="CC12" s="26">
        <v>2</v>
      </c>
      <c r="CD12" s="26">
        <v>2</v>
      </c>
      <c r="CE12" s="26"/>
      <c r="CF12" s="26"/>
      <c r="CG12" s="26">
        <v>1</v>
      </c>
      <c r="CH12" s="26">
        <v>1</v>
      </c>
      <c r="CI12" s="26"/>
      <c r="CJ12" s="26">
        <v>1</v>
      </c>
      <c r="CK12" s="26"/>
      <c r="CL12" s="26">
        <v>1</v>
      </c>
      <c r="CM12" s="26">
        <v>1</v>
      </c>
      <c r="CN12" s="26">
        <v>1</v>
      </c>
      <c r="CO12" s="26"/>
      <c r="CP12" s="26"/>
      <c r="CQ12" s="26">
        <v>1</v>
      </c>
      <c r="CR12" s="26">
        <v>1</v>
      </c>
      <c r="CS12" s="26">
        <v>1</v>
      </c>
      <c r="CT12" s="26">
        <v>1</v>
      </c>
      <c r="CU12" s="26">
        <v>2</v>
      </c>
      <c r="CV12" s="26"/>
      <c r="CW12" s="26"/>
      <c r="CX12" s="26"/>
      <c r="CY12" s="26">
        <v>1</v>
      </c>
      <c r="CZ12" s="26">
        <v>1</v>
      </c>
      <c r="DA12" s="26"/>
      <c r="DB12" s="26">
        <v>1</v>
      </c>
      <c r="DC12" s="26">
        <v>1</v>
      </c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>
        <v>1</v>
      </c>
      <c r="DU12" s="26">
        <v>1</v>
      </c>
      <c r="DV12" s="26"/>
      <c r="DW12" s="26"/>
      <c r="DX12" s="26">
        <v>1</v>
      </c>
      <c r="DY12" s="26"/>
      <c r="DZ12" s="26"/>
      <c r="EA12" s="26">
        <v>1</v>
      </c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>
        <v>1</v>
      </c>
      <c r="GX12" s="26">
        <v>1</v>
      </c>
      <c r="GY12" s="26">
        <v>1</v>
      </c>
      <c r="GZ12" s="26">
        <v>1</v>
      </c>
      <c r="HA12" s="26">
        <v>1</v>
      </c>
      <c r="HB12" s="26">
        <v>1</v>
      </c>
      <c r="HC12" s="26">
        <v>1</v>
      </c>
      <c r="HD12" s="26"/>
      <c r="HE12" s="26"/>
      <c r="HF12" s="26"/>
      <c r="HG12" s="26"/>
      <c r="HH12" s="26"/>
      <c r="HI12" s="26">
        <v>1</v>
      </c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26"/>
      <c r="KO12" s="26"/>
      <c r="KP12" s="26"/>
      <c r="KQ12" s="26"/>
      <c r="KR12" s="26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26"/>
      <c r="LI12" s="26"/>
      <c r="LJ12" s="26"/>
      <c r="LK12" s="26"/>
      <c r="LL12" s="26"/>
      <c r="LM12" s="26"/>
      <c r="LN12" s="26"/>
      <c r="LO12" s="26"/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26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>
        <v>1</v>
      </c>
      <c r="OZ12" s="26">
        <v>1</v>
      </c>
      <c r="PA12" s="26">
        <v>1</v>
      </c>
      <c r="PB12" s="26">
        <v>1</v>
      </c>
      <c r="PC12" s="26">
        <v>1</v>
      </c>
      <c r="PD12" s="26">
        <v>1</v>
      </c>
      <c r="PE12" s="26">
        <v>1</v>
      </c>
      <c r="PF12" s="26">
        <v>1</v>
      </c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26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26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>
        <v>1</v>
      </c>
      <c r="SK12" s="26"/>
      <c r="SL12" s="26"/>
      <c r="SM12" s="26"/>
      <c r="SN12" s="26"/>
      <c r="SO12" s="26"/>
      <c r="SP12" s="26"/>
      <c r="SQ12" s="26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26"/>
      <c r="WA12" s="26"/>
      <c r="WB12" s="26"/>
      <c r="WC12" s="26"/>
      <c r="WD12" s="26"/>
      <c r="WE12" s="26"/>
      <c r="WF12" s="26"/>
      <c r="WG12" s="26"/>
      <c r="WH12" s="26"/>
      <c r="WI12" s="26"/>
      <c r="WJ12" s="26"/>
      <c r="WK12" s="26"/>
      <c r="WL12" s="26"/>
      <c r="WM12" s="26"/>
      <c r="WN12" s="26"/>
      <c r="WO12" s="26"/>
      <c r="WP12" s="26"/>
      <c r="WQ12" s="26"/>
      <c r="WR12" s="26"/>
      <c r="WS12" s="26"/>
      <c r="WT12" s="26"/>
      <c r="WU12" s="26"/>
      <c r="WV12" s="26"/>
      <c r="WW12" s="26"/>
      <c r="WX12" s="26"/>
      <c r="WY12" s="26"/>
      <c r="WZ12" s="26"/>
      <c r="XA12" s="26"/>
      <c r="XB12" s="26"/>
      <c r="XC12" s="26"/>
      <c r="XD12" s="26"/>
      <c r="XE12" s="26"/>
      <c r="XF12" s="26"/>
      <c r="XG12" s="26"/>
      <c r="XH12" s="26"/>
      <c r="XI12" s="26"/>
      <c r="XJ12" s="26"/>
      <c r="XK12" s="26"/>
      <c r="XL12" s="26"/>
      <c r="XM12" s="26"/>
      <c r="XN12" s="26"/>
      <c r="XO12" s="26"/>
      <c r="XP12" s="26"/>
      <c r="XQ12" s="26"/>
      <c r="XR12" s="26"/>
      <c r="XS12" s="26"/>
      <c r="XT12" s="26"/>
      <c r="XU12" s="26"/>
      <c r="XV12" s="26"/>
      <c r="XW12" s="26"/>
      <c r="XX12" s="26"/>
      <c r="XY12" s="26"/>
      <c r="XZ12" s="26"/>
      <c r="YA12" s="26"/>
      <c r="YB12" s="26"/>
      <c r="YC12" s="26"/>
      <c r="YD12" s="26"/>
      <c r="YE12" s="26"/>
      <c r="YF12" s="26"/>
      <c r="YG12" s="26"/>
      <c r="YH12" s="26"/>
      <c r="YI12" s="26"/>
      <c r="YJ12" s="26"/>
      <c r="YK12" s="26"/>
      <c r="YL12" s="26"/>
      <c r="YM12" s="26"/>
      <c r="YN12" s="26"/>
      <c r="YO12" s="26"/>
      <c r="YP12" s="26"/>
      <c r="YQ12" s="26"/>
      <c r="YR12" s="26"/>
      <c r="YS12" s="26"/>
      <c r="YT12" s="26"/>
      <c r="YU12" s="26"/>
      <c r="YV12" s="26"/>
      <c r="YW12" s="26"/>
      <c r="YX12" s="26"/>
      <c r="YY12" s="26"/>
      <c r="YZ12" s="26"/>
      <c r="ZA12" s="26"/>
      <c r="ZB12" s="26"/>
      <c r="ZC12" s="26"/>
      <c r="ZD12" s="26"/>
      <c r="ZE12" s="26"/>
      <c r="ZF12" s="26"/>
      <c r="ZG12" s="26"/>
      <c r="ZH12" s="26"/>
      <c r="ZI12" s="26"/>
      <c r="ZJ12" s="26"/>
      <c r="ZK12" s="26"/>
      <c r="ZL12" s="26"/>
      <c r="ZM12" s="26"/>
      <c r="ZN12" s="26"/>
      <c r="ZO12" s="26"/>
      <c r="ZP12" s="26"/>
      <c r="ZQ12" s="26"/>
      <c r="ZR12" s="26"/>
      <c r="ZS12" s="26"/>
      <c r="ZT12" s="26"/>
      <c r="ZU12" s="26"/>
      <c r="ZV12" s="26"/>
      <c r="ZW12" s="26"/>
      <c r="ZX12" s="26"/>
      <c r="ZY12" s="26"/>
      <c r="ZZ12" s="26"/>
      <c r="AAA12" s="26"/>
      <c r="AAB12" s="26"/>
      <c r="AAC12" s="26"/>
      <c r="AAD12" s="26"/>
      <c r="AAE12" s="26"/>
      <c r="AAF12" s="26"/>
      <c r="AAG12" s="26"/>
      <c r="AAH12" s="26"/>
      <c r="AAI12" s="26"/>
      <c r="AAJ12" s="26"/>
      <c r="AAK12" s="26"/>
      <c r="AAL12" s="26"/>
      <c r="AAM12" s="26"/>
      <c r="AAN12" s="26"/>
      <c r="AAO12" s="26"/>
      <c r="AAP12" s="26"/>
      <c r="AAQ12" s="26"/>
      <c r="AAR12" s="26"/>
      <c r="AAS12" s="26"/>
      <c r="AAT12" s="26"/>
      <c r="AAU12" s="26"/>
      <c r="AAV12" s="26"/>
      <c r="AAW12" s="26"/>
      <c r="AAX12" s="26"/>
      <c r="AAY12" s="26"/>
      <c r="AAZ12" s="26"/>
      <c r="ABA12" s="26"/>
      <c r="ABB12" s="26"/>
      <c r="ABC12" s="26"/>
      <c r="ABD12" s="26"/>
      <c r="ABE12" s="26"/>
      <c r="ABF12" s="26"/>
      <c r="ABG12" s="26"/>
      <c r="ABH12" s="26"/>
      <c r="ABI12" s="26"/>
      <c r="ABJ12" s="26"/>
      <c r="ABK12" s="26"/>
      <c r="ABL12" s="26"/>
      <c r="ABM12" s="26"/>
      <c r="ABN12" s="26"/>
      <c r="ABO12" s="26"/>
      <c r="ABP12" s="26"/>
      <c r="ABQ12" s="26"/>
      <c r="ABR12" s="26"/>
      <c r="ABS12" s="26"/>
      <c r="ABT12" s="26"/>
      <c r="ABU12" s="26"/>
      <c r="ABV12" s="26"/>
      <c r="ABW12" s="26">
        <v>1</v>
      </c>
      <c r="ABX12" s="26">
        <v>1</v>
      </c>
      <c r="ABY12" s="26">
        <v>1</v>
      </c>
      <c r="ABZ12" s="26">
        <v>1</v>
      </c>
      <c r="ACA12" s="26">
        <v>1</v>
      </c>
      <c r="ACB12" s="26">
        <v>1</v>
      </c>
      <c r="ACC12" s="26">
        <v>1</v>
      </c>
      <c r="ACD12" s="26">
        <v>1</v>
      </c>
      <c r="ACE12" s="26">
        <v>1</v>
      </c>
      <c r="ACF12" s="26"/>
      <c r="ACG12" s="26"/>
      <c r="ACH12" s="26"/>
      <c r="ACI12" s="26"/>
      <c r="ACJ12" s="26"/>
      <c r="ACK12" s="26"/>
      <c r="ACL12" s="26"/>
      <c r="ACM12" s="26"/>
      <c r="ACN12" s="26"/>
      <c r="ACO12" s="26">
        <v>1</v>
      </c>
      <c r="ACP12" s="26"/>
      <c r="ACQ12" s="26"/>
      <c r="ACR12" s="26"/>
      <c r="ACS12" s="26"/>
      <c r="ACT12" s="26">
        <v>1</v>
      </c>
      <c r="ACU12" s="26"/>
      <c r="ACV12" s="26"/>
      <c r="ACW12" s="26"/>
      <c r="ACX12" s="26"/>
      <c r="ACY12" s="26"/>
      <c r="ACZ12" s="26"/>
      <c r="ADA12" s="26"/>
      <c r="ADB12" s="26"/>
      <c r="ADC12" s="26"/>
      <c r="ADD12" s="26"/>
      <c r="ADE12" s="26"/>
      <c r="ADF12" s="26"/>
      <c r="ADG12" s="26"/>
      <c r="ADH12" s="26"/>
      <c r="ADI12" s="26"/>
      <c r="ADJ12" s="26"/>
      <c r="ADK12" s="26"/>
      <c r="ADL12" s="26"/>
      <c r="ADM12" s="26"/>
      <c r="ADN12" s="26"/>
      <c r="ADO12" s="26"/>
      <c r="ADP12" s="26"/>
      <c r="ADQ12" s="26"/>
      <c r="ADR12" s="26"/>
      <c r="ADS12" s="26"/>
      <c r="ADT12" s="26"/>
      <c r="ADU12" s="26"/>
      <c r="ADV12" s="26"/>
      <c r="ADW12" s="26"/>
      <c r="ADX12" s="26"/>
      <c r="ADY12" s="26"/>
      <c r="ADZ12" s="26"/>
      <c r="AEA12" s="26"/>
      <c r="AEB12" s="26"/>
      <c r="AEC12" s="26"/>
      <c r="AED12" s="26"/>
      <c r="AEE12" s="26"/>
      <c r="AEF12" s="26"/>
      <c r="AEG12" s="26"/>
      <c r="AEH12" s="26"/>
      <c r="AEI12" s="26"/>
      <c r="AEJ12" s="26"/>
      <c r="AEK12" s="26"/>
      <c r="AEL12" s="26"/>
      <c r="AEM12" s="26"/>
      <c r="AEN12" s="26"/>
      <c r="AEO12" s="26"/>
      <c r="AEP12" s="26"/>
      <c r="AEQ12" s="26"/>
      <c r="AER12" s="26"/>
      <c r="AES12" s="26"/>
      <c r="AET12" s="26"/>
      <c r="AEU12" s="26"/>
      <c r="AEV12" s="26"/>
      <c r="AEW12" s="26"/>
      <c r="AEX12" s="26"/>
      <c r="AEY12" s="26"/>
      <c r="AEZ12" s="26"/>
      <c r="AFA12" s="26"/>
      <c r="AFB12" s="26"/>
      <c r="AFC12" s="26"/>
      <c r="AFD12" s="26"/>
      <c r="AFE12" s="26"/>
      <c r="AFF12" s="26"/>
      <c r="AFG12" s="26"/>
      <c r="AFH12" s="26"/>
      <c r="AFI12" s="26"/>
      <c r="AFJ12" s="26"/>
      <c r="AFK12" s="26"/>
      <c r="AFL12" s="26"/>
      <c r="AFM12" s="26"/>
      <c r="AFN12" s="26"/>
      <c r="AFO12" s="26"/>
      <c r="AFP12" s="26"/>
      <c r="AFQ12" s="26"/>
      <c r="AFR12" s="26"/>
      <c r="AFS12" s="26"/>
      <c r="AFT12" s="26"/>
      <c r="AFU12" s="26"/>
      <c r="AFV12" s="26"/>
      <c r="AFW12" s="26"/>
      <c r="AFX12" s="26"/>
      <c r="AFY12" s="26"/>
      <c r="AFZ12" s="26"/>
      <c r="AGA12" s="26"/>
      <c r="AGB12" s="26"/>
      <c r="AGC12" s="26"/>
      <c r="AGD12" s="26"/>
      <c r="AGE12" s="26"/>
      <c r="AGF12" s="26"/>
      <c r="AGG12" s="26"/>
      <c r="AGH12" s="26"/>
      <c r="AGI12" s="26"/>
      <c r="AGJ12" s="26"/>
      <c r="AGK12" s="26"/>
      <c r="AGL12" s="26"/>
      <c r="AGM12" s="26"/>
      <c r="AGN12" s="26"/>
      <c r="AGO12" s="26"/>
      <c r="AGP12" s="26"/>
      <c r="AGQ12" s="26"/>
      <c r="AGR12" s="26"/>
      <c r="AGS12" s="26"/>
      <c r="AGT12" s="26"/>
      <c r="AGU12" s="26"/>
      <c r="AGV12" s="26"/>
      <c r="AGW12" s="26"/>
      <c r="AGX12" s="26"/>
      <c r="AGY12" s="26"/>
      <c r="AGZ12" s="26"/>
      <c r="AHA12" s="26"/>
      <c r="AHB12" s="26"/>
      <c r="AHC12" s="26"/>
      <c r="AHD12" s="26"/>
      <c r="AHE12" s="26"/>
      <c r="AHF12" s="26"/>
      <c r="AHG12" s="26"/>
      <c r="AHH12" s="26"/>
      <c r="AHI12" s="26"/>
      <c r="AHJ12" s="26"/>
      <c r="AHK12" s="26"/>
      <c r="AHL12" s="26"/>
      <c r="AHM12" s="26"/>
      <c r="AHN12" s="26"/>
      <c r="AHO12" s="26"/>
      <c r="AHP12" s="26"/>
      <c r="AHQ12" s="26"/>
      <c r="AHR12" s="26"/>
      <c r="AHS12" s="26"/>
      <c r="AHT12" s="26"/>
      <c r="AHU12" s="26"/>
      <c r="AHV12" s="26"/>
      <c r="AHW12" s="26"/>
      <c r="AHX12" s="26"/>
      <c r="AHY12" s="26"/>
      <c r="AHZ12" s="26"/>
      <c r="AIA12" s="26"/>
      <c r="AIB12" s="26"/>
      <c r="AIC12" s="26"/>
      <c r="AID12" s="26"/>
      <c r="AIE12" s="26"/>
      <c r="AIF12" s="26"/>
      <c r="AIG12" s="26"/>
      <c r="AIH12" s="26">
        <v>1</v>
      </c>
      <c r="AII12" s="26">
        <v>1</v>
      </c>
      <c r="AIJ12" s="26"/>
      <c r="AIK12" s="26"/>
      <c r="AIL12" s="26"/>
      <c r="AIM12" s="26"/>
      <c r="AIN12" s="26"/>
      <c r="AIO12" s="26">
        <v>1</v>
      </c>
      <c r="AIP12" s="26"/>
      <c r="AIQ12" s="26"/>
      <c r="AIR12" s="26"/>
      <c r="AIS12" s="26"/>
      <c r="AIT12" s="26"/>
      <c r="AIU12" s="26"/>
      <c r="AIV12" s="26"/>
      <c r="AIW12" s="26"/>
      <c r="AIX12" s="26"/>
      <c r="AIY12" s="26"/>
      <c r="AIZ12" s="26"/>
      <c r="AJA12" s="26"/>
      <c r="AJB12" s="26"/>
      <c r="AJC12" s="26"/>
      <c r="AJD12" s="26"/>
      <c r="AJE12" s="26"/>
      <c r="AJF12" s="26"/>
      <c r="AJG12" s="26"/>
      <c r="AJH12" s="26"/>
      <c r="AJI12" s="26"/>
      <c r="AJJ12" s="26"/>
      <c r="AJK12" s="26"/>
      <c r="AJL12" s="26"/>
      <c r="AJM12" s="26"/>
      <c r="AJN12" s="26"/>
      <c r="AJO12" s="26"/>
      <c r="AJP12" s="26"/>
      <c r="AJQ12" s="26"/>
      <c r="AJR12" s="26"/>
      <c r="AJS12" s="26"/>
      <c r="AJT12" s="26"/>
      <c r="AJU12" s="26"/>
      <c r="AJV12" s="26"/>
      <c r="AJW12" s="26"/>
      <c r="AJX12" s="26"/>
      <c r="AJY12" s="26"/>
      <c r="AJZ12" s="26"/>
      <c r="AKA12" s="26"/>
      <c r="AKB12" s="26"/>
      <c r="AKC12" s="26"/>
      <c r="AKD12" s="26"/>
      <c r="AKE12" s="26"/>
      <c r="AKF12" s="26"/>
      <c r="AKG12" s="26"/>
      <c r="AKH12" s="26"/>
      <c r="AKI12" s="26"/>
      <c r="AKJ12" s="26"/>
      <c r="AKK12" s="26"/>
      <c r="AKL12" s="26"/>
      <c r="AKM12" s="26"/>
      <c r="AKN12" s="26"/>
      <c r="AKO12" s="26"/>
      <c r="AKP12" s="26"/>
      <c r="AKQ12" s="26"/>
      <c r="AKR12" s="26"/>
      <c r="AKS12" s="26"/>
      <c r="AKT12" s="26"/>
      <c r="AKU12" s="26"/>
      <c r="AKV12" s="26"/>
      <c r="AKW12" s="26"/>
      <c r="AKX12" s="26"/>
      <c r="AKY12" s="26"/>
      <c r="AKZ12" s="26"/>
      <c r="ALA12" s="26"/>
      <c r="ALB12" s="26"/>
      <c r="ALC12" s="26"/>
      <c r="ALD12" s="26"/>
      <c r="ALE12" s="26"/>
      <c r="ALF12" s="26"/>
      <c r="ALG12" s="26"/>
      <c r="ALH12" s="26"/>
      <c r="ALI12" s="26"/>
      <c r="ALJ12" s="26"/>
      <c r="ALK12" s="26"/>
      <c r="ALL12" s="26"/>
      <c r="ALM12" s="26"/>
      <c r="ALN12" s="26"/>
      <c r="ALO12" s="26"/>
      <c r="ALP12" s="26"/>
      <c r="ALQ12" s="26"/>
      <c r="ALR12" s="26"/>
      <c r="ALS12" s="26"/>
      <c r="ALT12" s="26"/>
      <c r="ALU12" s="26"/>
      <c r="ALV12" s="26"/>
      <c r="ALW12" s="26"/>
      <c r="ALX12" s="26"/>
      <c r="ALY12" s="26"/>
      <c r="ALZ12" s="26"/>
      <c r="AMA12" s="26"/>
      <c r="AMB12" s="26"/>
      <c r="AMC12" s="26"/>
      <c r="AMD12" s="26"/>
      <c r="AME12" s="26"/>
      <c r="AMF12" s="26"/>
      <c r="AMG12" s="26"/>
      <c r="AMH12" s="26"/>
      <c r="AMI12" s="26"/>
      <c r="AMJ12" s="26"/>
      <c r="AMK12" s="26"/>
      <c r="AML12" s="26"/>
      <c r="AMM12" s="26"/>
      <c r="AMN12" s="26"/>
      <c r="AMO12" s="26"/>
      <c r="AMP12" s="26"/>
      <c r="AMQ12" s="26"/>
      <c r="AMR12" s="26"/>
      <c r="AMS12" s="26"/>
      <c r="AMT12" s="26"/>
      <c r="AMU12" s="26"/>
      <c r="AMV12" s="26"/>
      <c r="AMW12" s="26"/>
      <c r="AMX12" s="26"/>
      <c r="AMY12" s="26"/>
      <c r="AMZ12" s="26"/>
      <c r="ANA12" s="26"/>
      <c r="ANB12" s="26"/>
      <c r="ANC12" s="26"/>
      <c r="AND12" s="26"/>
      <c r="ANE12" s="26"/>
      <c r="ANF12" s="26"/>
      <c r="ANG12" s="26"/>
      <c r="ANH12" s="26"/>
      <c r="ANI12" s="26"/>
      <c r="ANJ12" s="26"/>
      <c r="ANK12" s="26"/>
      <c r="ANL12" s="26"/>
      <c r="ANM12" s="26"/>
      <c r="ANN12" s="26"/>
      <c r="ANO12" s="26"/>
      <c r="ANP12" s="26"/>
      <c r="ANQ12" s="26"/>
      <c r="ANR12" s="26"/>
      <c r="ANS12" s="26"/>
      <c r="ANT12" s="26"/>
      <c r="ANU12" s="26"/>
      <c r="ANV12" s="26"/>
      <c r="ANW12" s="26"/>
      <c r="ANX12" s="26"/>
      <c r="ANY12" s="26"/>
      <c r="ANZ12" s="26"/>
      <c r="AOA12" s="26"/>
      <c r="AOB12" s="26"/>
      <c r="AOC12" s="26"/>
      <c r="AOD12" s="26"/>
      <c r="AOE12" s="26"/>
      <c r="AOF12" s="26"/>
      <c r="AOG12" s="26"/>
      <c r="AOH12" s="26"/>
      <c r="AOI12" s="26"/>
      <c r="AOJ12" s="26"/>
      <c r="AOK12" s="26"/>
      <c r="AOL12" s="26"/>
      <c r="AOM12" s="26"/>
      <c r="AON12" s="26"/>
      <c r="AOO12" s="26"/>
      <c r="AOP12" s="26"/>
      <c r="AOQ12" s="26"/>
      <c r="AOR12" s="26"/>
      <c r="AOS12" s="26"/>
      <c r="AOT12" s="26"/>
      <c r="AOU12" s="26"/>
      <c r="AOV12" s="26"/>
      <c r="AOW12" s="26"/>
      <c r="AOX12" s="26"/>
      <c r="AOY12" s="26"/>
      <c r="AOZ12" s="26"/>
      <c r="APA12" s="26"/>
      <c r="APB12" s="26"/>
      <c r="APC12" s="26"/>
      <c r="APD12" s="26"/>
      <c r="APE12" s="26"/>
      <c r="APF12" s="26"/>
      <c r="APG12" s="26"/>
      <c r="APH12" s="26"/>
      <c r="API12" s="26"/>
      <c r="APJ12" s="26"/>
      <c r="APK12" s="26"/>
      <c r="APL12" s="26"/>
      <c r="APM12" s="26"/>
      <c r="APN12" s="26"/>
      <c r="APO12" s="26"/>
      <c r="APP12" s="26"/>
      <c r="APQ12" s="26"/>
      <c r="APR12" s="26"/>
      <c r="APS12" s="26"/>
      <c r="APT12" s="26"/>
      <c r="APU12" s="26"/>
      <c r="APV12" s="26"/>
      <c r="APW12" s="26"/>
      <c r="APX12" s="26"/>
      <c r="APY12" s="26"/>
      <c r="APZ12" s="26"/>
      <c r="AQA12" s="26"/>
      <c r="AQB12" s="26"/>
      <c r="AQC12" s="26"/>
      <c r="AQD12" s="26"/>
      <c r="AQE12" s="26"/>
      <c r="AQF12" s="26"/>
      <c r="AQG12" s="26"/>
      <c r="AQH12" s="26"/>
      <c r="AQI12" s="26"/>
      <c r="AQJ12" s="26"/>
      <c r="AQK12" s="26"/>
      <c r="AQL12" s="26"/>
      <c r="AQM12" s="26"/>
      <c r="AQN12" s="26"/>
      <c r="AQO12" s="26"/>
      <c r="AQP12" s="26"/>
      <c r="AQQ12" s="26"/>
      <c r="AQR12" s="26"/>
      <c r="AQS12" s="26"/>
      <c r="AQT12" s="26"/>
      <c r="AQU12" s="26"/>
      <c r="AQV12" s="26"/>
      <c r="AQW12" s="26"/>
      <c r="AQX12" s="26"/>
      <c r="AQY12" s="26"/>
      <c r="AQZ12" s="26"/>
      <c r="ARA12" s="26"/>
      <c r="ARB12" s="26"/>
      <c r="ARC12" s="26"/>
      <c r="ARD12" s="26"/>
      <c r="ARE12" s="26"/>
      <c r="ARF12" s="26"/>
      <c r="ARG12" s="26"/>
      <c r="ARH12" s="26"/>
      <c r="ARI12" s="26"/>
      <c r="ARJ12" s="26"/>
      <c r="ARK12" s="26"/>
      <c r="ARL12" s="26"/>
      <c r="ARM12" s="26"/>
      <c r="ARN12" s="26"/>
      <c r="ARO12" s="26"/>
      <c r="ARP12" s="26"/>
      <c r="ARQ12" s="26"/>
      <c r="ARR12" s="26"/>
      <c r="ARS12" s="26"/>
      <c r="ART12" s="26"/>
      <c r="ARU12" s="26"/>
      <c r="ARV12" s="26"/>
      <c r="ARW12" s="26"/>
      <c r="ARX12" s="26"/>
      <c r="ARY12" s="26"/>
      <c r="ARZ12" s="26"/>
      <c r="ASA12" s="26"/>
      <c r="ASB12" s="26"/>
      <c r="ASC12" s="26"/>
      <c r="ASD12" s="26"/>
      <c r="ASE12" s="26"/>
      <c r="ASF12" s="26"/>
      <c r="ASG12" s="26"/>
      <c r="ASH12" s="26"/>
      <c r="ASI12" s="26"/>
      <c r="ASJ12" s="26"/>
      <c r="ASK12" s="26"/>
      <c r="ASL12" s="26"/>
      <c r="ASM12" s="26"/>
      <c r="ASN12" s="26"/>
      <c r="ASO12" s="26"/>
      <c r="ASP12" s="26"/>
      <c r="ASQ12" s="26"/>
      <c r="ASR12" s="26"/>
      <c r="ASS12" s="26"/>
      <c r="AST12" s="26"/>
      <c r="ASU12" s="26"/>
      <c r="ASV12" s="26"/>
      <c r="ASW12" s="26"/>
      <c r="ASX12" s="26"/>
      <c r="ASY12" s="26"/>
      <c r="ASZ12" s="26"/>
      <c r="ATA12" s="26"/>
      <c r="ATB12" s="26"/>
      <c r="ATC12" s="26"/>
      <c r="ATD12" s="26"/>
      <c r="ATE12" s="26"/>
      <c r="ATF12" s="26"/>
      <c r="ATG12" s="26"/>
      <c r="ATH12" s="26"/>
      <c r="ATI12" s="26"/>
      <c r="ATJ12" s="26"/>
      <c r="ATK12" s="26"/>
      <c r="ATL12" s="26"/>
      <c r="ATM12" s="26"/>
      <c r="ATN12" s="26"/>
      <c r="ATO12" s="26"/>
      <c r="ATP12" s="26"/>
      <c r="ATQ12" s="26"/>
      <c r="ATR12" s="26"/>
      <c r="ATS12" s="26"/>
      <c r="ATT12" s="26"/>
      <c r="ATU12" s="26"/>
      <c r="ATV12" s="26"/>
      <c r="ATW12" s="26"/>
      <c r="ATX12" s="26"/>
      <c r="ATY12" s="26"/>
      <c r="ATZ12" s="26"/>
      <c r="AUA12" s="26"/>
      <c r="AUB12" s="26"/>
      <c r="AUC12" s="26"/>
      <c r="AUD12" s="26"/>
      <c r="AUE12" s="26"/>
      <c r="AUF12" s="26"/>
      <c r="AUG12" s="26"/>
      <c r="AUH12" s="26"/>
      <c r="AUI12" s="26"/>
      <c r="AUJ12" s="26"/>
      <c r="AUK12" s="26"/>
      <c r="AUL12" s="26"/>
      <c r="AUM12" s="26"/>
      <c r="AUN12" s="26">
        <v>1</v>
      </c>
      <c r="AUO12" s="26">
        <v>1</v>
      </c>
      <c r="AUP12" s="26"/>
      <c r="AUQ12" s="26"/>
      <c r="AUR12" s="26"/>
      <c r="AUS12" s="26"/>
      <c r="AUT12" s="26"/>
      <c r="AUU12" s="26"/>
      <c r="AUV12" s="26"/>
      <c r="AUW12" s="26"/>
      <c r="AUX12" s="26"/>
      <c r="AUY12" s="26"/>
      <c r="AUZ12" s="26"/>
      <c r="AVA12" s="26"/>
      <c r="AVB12" s="26"/>
      <c r="AVC12" s="26"/>
      <c r="AVD12" s="26"/>
      <c r="AVE12" s="26"/>
      <c r="AVF12" s="26"/>
      <c r="AVG12" s="26"/>
      <c r="AVH12" s="26"/>
      <c r="AVI12" s="26"/>
      <c r="AVJ12" s="26"/>
      <c r="AVK12" s="26"/>
      <c r="AVL12" s="26"/>
      <c r="AVM12" s="26"/>
      <c r="AVN12" s="26"/>
      <c r="AVO12" s="26"/>
      <c r="AVP12" s="26"/>
      <c r="AVQ12" s="26"/>
      <c r="AVR12" s="26"/>
      <c r="AVS12" s="26"/>
      <c r="AVT12" s="26"/>
      <c r="AVU12" s="26"/>
      <c r="AVV12" s="26"/>
      <c r="AVW12" s="26"/>
      <c r="AVX12" s="26"/>
      <c r="AVY12" s="26"/>
      <c r="AVZ12" s="26"/>
      <c r="AWA12" s="26"/>
      <c r="AWB12" s="26"/>
      <c r="AWC12" s="26"/>
      <c r="AWD12" s="26"/>
      <c r="AWE12" s="26"/>
      <c r="AWF12" s="26"/>
      <c r="AWG12" s="26"/>
      <c r="AWH12" s="26"/>
      <c r="AWI12" s="26"/>
      <c r="AWJ12" s="26"/>
      <c r="AWK12" s="26"/>
      <c r="AWL12" s="26"/>
      <c r="AWM12" s="26"/>
      <c r="AWN12" s="26"/>
      <c r="AWO12" s="26"/>
      <c r="AWP12" s="26"/>
      <c r="AWQ12" s="26"/>
      <c r="AWR12" s="26"/>
      <c r="AWS12" s="26"/>
      <c r="AWT12" s="26"/>
      <c r="AWU12" s="26"/>
      <c r="AWV12" s="26"/>
      <c r="AWW12" s="26"/>
      <c r="AWX12" s="26"/>
      <c r="AWY12" s="26"/>
      <c r="AWZ12" s="26"/>
      <c r="AXA12" s="26"/>
      <c r="AXB12" s="26"/>
      <c r="AXC12" s="26"/>
      <c r="AXD12" s="26"/>
      <c r="AXE12" s="26"/>
      <c r="AXF12" s="26"/>
      <c r="AXG12" s="26"/>
      <c r="AXH12" s="26"/>
      <c r="AXI12" s="26"/>
      <c r="AXJ12" s="26"/>
      <c r="AXK12" s="26"/>
      <c r="AXL12" s="26"/>
      <c r="AXM12" s="26"/>
      <c r="AXN12" s="26"/>
      <c r="AXO12" s="26"/>
      <c r="AXP12" s="26"/>
      <c r="AXQ12" s="26"/>
      <c r="AXR12" s="26"/>
      <c r="AXS12" s="26"/>
      <c r="AXT12" s="26"/>
      <c r="AXU12" s="26"/>
      <c r="AXV12" s="26"/>
      <c r="AXW12" s="26"/>
      <c r="AXX12" s="26"/>
      <c r="AXY12" s="26"/>
      <c r="AXZ12" s="26"/>
      <c r="AYA12" s="26"/>
      <c r="AYB12" s="26"/>
      <c r="AYC12" s="26"/>
      <c r="AYD12" s="26"/>
      <c r="AYE12" s="26"/>
      <c r="AYF12" s="26"/>
      <c r="AYG12" s="26"/>
      <c r="AYH12" s="26"/>
      <c r="AYI12" s="26"/>
      <c r="AYJ12" s="26"/>
      <c r="AYK12" s="26"/>
      <c r="AYL12" s="26"/>
      <c r="AYM12" s="26"/>
      <c r="AYN12" s="26"/>
      <c r="AYO12" s="26"/>
      <c r="AYP12" s="26"/>
      <c r="AYQ12" s="26"/>
      <c r="AYR12" s="26"/>
      <c r="AYS12" s="26"/>
      <c r="AYT12" s="26"/>
      <c r="AYU12" s="26"/>
      <c r="AYV12" s="26"/>
      <c r="AYW12" s="26"/>
      <c r="AYX12" s="26"/>
      <c r="AYY12" s="26"/>
      <c r="AYZ12" s="26"/>
      <c r="AZA12" s="26"/>
      <c r="AZB12" s="26"/>
      <c r="AZC12" s="26"/>
      <c r="AZD12" s="26"/>
      <c r="AZE12" s="26"/>
      <c r="AZF12" s="26"/>
      <c r="AZG12" s="26"/>
      <c r="AZH12" s="26"/>
      <c r="AZI12" s="26"/>
      <c r="AZJ12" s="26"/>
      <c r="AZK12" s="26"/>
      <c r="AZL12" s="26"/>
      <c r="AZM12" s="26"/>
      <c r="AZN12" s="26"/>
      <c r="AZO12" s="26"/>
      <c r="AZP12" s="26"/>
      <c r="AZQ12" s="26"/>
      <c r="AZR12" s="26"/>
      <c r="AZS12" s="26"/>
      <c r="AZT12" s="26"/>
      <c r="AZU12" s="26"/>
      <c r="AZV12" s="26"/>
      <c r="AZW12" s="26"/>
      <c r="AZX12" s="26"/>
      <c r="AZY12" s="26"/>
      <c r="AZZ12" s="26"/>
      <c r="BAA12" s="26"/>
      <c r="BAB12" s="26"/>
      <c r="BAC12" s="26"/>
      <c r="BAD12" s="26"/>
      <c r="BAE12" s="26"/>
      <c r="BAF12" s="26"/>
      <c r="BAG12" s="26"/>
      <c r="BAH12" s="26"/>
      <c r="BAI12" s="26"/>
      <c r="BAJ12" s="26"/>
      <c r="BAK12" s="26"/>
      <c r="BAL12" s="26"/>
      <c r="BAM12" s="26"/>
      <c r="BAN12" s="26"/>
      <c r="BAO12" s="26"/>
      <c r="BAP12" s="26"/>
      <c r="BAQ12" s="26"/>
      <c r="BAR12" s="26"/>
      <c r="BAS12" s="26"/>
      <c r="BAT12" s="26"/>
      <c r="BAU12" s="26"/>
      <c r="BAV12" s="26"/>
      <c r="BAW12" s="26"/>
      <c r="BAX12" s="26"/>
      <c r="BAY12" s="26"/>
      <c r="BAZ12" s="26"/>
      <c r="BBA12" s="26"/>
      <c r="BBB12" s="26"/>
      <c r="BBC12" s="26"/>
      <c r="BBD12" s="26"/>
      <c r="BBE12" s="26"/>
      <c r="BBF12" s="26"/>
      <c r="BBG12" s="26"/>
      <c r="BBH12" s="26"/>
      <c r="BBI12" s="26"/>
      <c r="BBJ12" s="26"/>
      <c r="BBK12" s="26"/>
      <c r="BBL12" s="26"/>
      <c r="BBM12" s="26"/>
      <c r="BBN12" s="26"/>
      <c r="BBO12" s="26"/>
      <c r="BBP12" s="26"/>
      <c r="BBQ12" s="26"/>
      <c r="BBR12" s="26"/>
      <c r="BBS12" s="26"/>
      <c r="BBT12" s="26"/>
      <c r="BBU12" s="26"/>
      <c r="BBV12" s="26"/>
      <c r="BBW12" s="26"/>
      <c r="BBX12" s="26"/>
      <c r="BBY12" s="26"/>
      <c r="BBZ12" s="26"/>
      <c r="BCA12" s="26"/>
      <c r="BCB12" s="26"/>
      <c r="BCC12" s="26"/>
      <c r="BCD12" s="26"/>
      <c r="BCE12" s="26"/>
      <c r="BCF12" s="26"/>
      <c r="BCG12" s="26"/>
      <c r="BCH12" s="26"/>
      <c r="BCI12" s="26"/>
      <c r="BCJ12" s="26"/>
      <c r="BCK12" s="26"/>
      <c r="BCL12" s="26"/>
      <c r="BCM12" s="26"/>
      <c r="BCN12" s="26"/>
      <c r="BCO12" s="26"/>
      <c r="BCP12" s="26"/>
      <c r="BCQ12" s="26"/>
      <c r="BCR12" s="26"/>
      <c r="BCS12" s="26"/>
      <c r="BCT12" s="26"/>
      <c r="BCU12" s="26"/>
      <c r="BCV12" s="26"/>
      <c r="BCW12" s="26"/>
      <c r="BCX12" s="26"/>
      <c r="BCY12" s="26"/>
      <c r="BCZ12" s="26"/>
      <c r="BDA12" s="26"/>
      <c r="BDB12" s="26"/>
      <c r="BDC12" s="26"/>
      <c r="BDD12" s="26"/>
      <c r="BDE12" s="26"/>
      <c r="BDF12" s="26"/>
      <c r="BDG12" s="26"/>
      <c r="BDH12" s="26"/>
      <c r="BDI12" s="26"/>
      <c r="BDJ12" s="26"/>
      <c r="BDK12" s="26"/>
      <c r="BDL12" s="26"/>
      <c r="BDM12" s="26"/>
      <c r="BDN12" s="26"/>
      <c r="BDO12" s="26"/>
      <c r="BDP12" s="26"/>
      <c r="BDQ12" s="26"/>
      <c r="BDR12" s="26"/>
      <c r="BDS12" s="26"/>
      <c r="BDT12" s="26"/>
      <c r="BDU12" s="26"/>
      <c r="BDV12" s="26"/>
      <c r="BDW12" s="26"/>
      <c r="BDX12" s="26"/>
      <c r="BDY12" s="26"/>
      <c r="BDZ12" s="26"/>
      <c r="BEA12" s="26"/>
      <c r="BEB12" s="26"/>
      <c r="BEC12" s="26"/>
      <c r="BED12" s="26"/>
      <c r="BEE12" s="26"/>
      <c r="BEF12" s="26"/>
      <c r="BEG12" s="26"/>
      <c r="BEH12" s="26"/>
      <c r="BEI12" s="26"/>
      <c r="BEJ12" s="26"/>
      <c r="BEK12" s="26"/>
      <c r="BEL12" s="26"/>
      <c r="BEM12" s="26"/>
      <c r="BEN12" s="26"/>
      <c r="BEO12" s="26"/>
      <c r="BEP12" s="26"/>
      <c r="BEQ12" s="26"/>
      <c r="BER12" s="26"/>
      <c r="BES12" s="26"/>
      <c r="BET12" s="26"/>
      <c r="BEU12" s="26"/>
      <c r="BEV12" s="26"/>
      <c r="BEW12" s="26"/>
      <c r="BEX12" s="26"/>
      <c r="BEY12" s="26"/>
      <c r="BEZ12" s="26"/>
      <c r="BFA12" s="26"/>
      <c r="BFB12" s="26"/>
      <c r="BFC12" s="26"/>
      <c r="BFD12" s="26"/>
      <c r="BFE12" s="26"/>
      <c r="BFF12" s="26"/>
      <c r="BFG12" s="26"/>
      <c r="BFH12" s="26"/>
      <c r="BFI12" s="26"/>
      <c r="BFJ12" s="26"/>
      <c r="BFK12" s="26"/>
      <c r="BFL12" s="26"/>
      <c r="BFM12" s="26"/>
      <c r="BFN12" s="26"/>
      <c r="BFO12" s="26"/>
      <c r="BFP12" s="26"/>
      <c r="BFQ12" s="26"/>
      <c r="BFR12" s="26"/>
      <c r="BFS12" s="26"/>
      <c r="BFT12" s="26"/>
      <c r="BFU12" s="26"/>
      <c r="BFV12" s="26"/>
      <c r="BFW12" s="26"/>
      <c r="BFX12" s="26"/>
      <c r="BFY12" s="26"/>
      <c r="BFZ12" s="26"/>
      <c r="BGA12" s="26"/>
      <c r="BGB12" s="26"/>
      <c r="BGC12" s="26"/>
      <c r="BGD12" s="26"/>
      <c r="BGE12" s="26"/>
      <c r="BGF12" s="26"/>
      <c r="BGG12" s="26"/>
      <c r="BGH12" s="26"/>
      <c r="BGI12" s="26"/>
      <c r="BGJ12" s="26"/>
      <c r="BGK12" s="26"/>
      <c r="BGL12" s="26"/>
      <c r="BGM12" s="26"/>
      <c r="BGN12" s="26"/>
      <c r="BGO12" s="26"/>
      <c r="BGP12" s="26"/>
      <c r="BGQ12" s="26"/>
      <c r="BGR12" s="26"/>
      <c r="BGS12" s="26"/>
      <c r="BGT12" s="26"/>
      <c r="BGU12" s="26"/>
      <c r="BGV12" s="26"/>
      <c r="BGW12" s="26"/>
      <c r="BGX12" s="26"/>
      <c r="BGY12" s="26"/>
      <c r="BGZ12" s="26"/>
      <c r="BHA12" s="26"/>
      <c r="BHB12" s="26"/>
      <c r="BHC12" s="26"/>
      <c r="BHD12" s="26"/>
      <c r="BHE12" s="26"/>
      <c r="BHF12" s="26"/>
      <c r="BHG12" s="26"/>
      <c r="BHH12" s="26"/>
      <c r="BHI12" s="26"/>
      <c r="BHJ12" s="26"/>
      <c r="BHK12" s="26"/>
      <c r="BHL12" s="26"/>
      <c r="BHM12" s="26"/>
      <c r="BHN12" s="26"/>
      <c r="BHO12" s="26"/>
      <c r="BHP12" s="26"/>
      <c r="BHQ12" s="26"/>
      <c r="BHR12" s="26"/>
      <c r="BHS12" s="26"/>
      <c r="BHT12" s="26"/>
      <c r="BHU12" s="26"/>
      <c r="BHV12" s="26"/>
      <c r="BHW12" s="26"/>
      <c r="BHX12" s="26"/>
      <c r="BHY12" s="26"/>
      <c r="BHZ12" s="26"/>
      <c r="BIA12" s="26"/>
      <c r="BIB12" s="26"/>
      <c r="BIC12" s="26"/>
      <c r="BID12" s="26"/>
      <c r="BIE12" s="26"/>
      <c r="BIF12" s="26"/>
      <c r="BIG12" s="26"/>
      <c r="BIH12" s="26"/>
      <c r="BII12" s="26"/>
      <c r="BIJ12" s="26"/>
      <c r="BIK12" s="26"/>
      <c r="BIL12" s="26"/>
      <c r="BIM12" s="26"/>
      <c r="BIN12" s="26"/>
      <c r="BIO12" s="26"/>
      <c r="BIP12" s="26"/>
      <c r="BIQ12" s="26"/>
      <c r="BIR12" s="26"/>
      <c r="BIS12" s="26"/>
      <c r="BIT12" s="26"/>
      <c r="BIU12" s="26"/>
      <c r="BIV12" s="26"/>
      <c r="BIW12" s="26"/>
      <c r="BIX12" s="26"/>
      <c r="BIY12" s="26"/>
      <c r="BIZ12" s="26"/>
      <c r="BJA12" s="26"/>
      <c r="BJB12" s="26"/>
      <c r="BJC12" s="26"/>
      <c r="BJD12" s="26"/>
      <c r="BJE12" s="26"/>
      <c r="BJF12" s="26"/>
      <c r="BJG12" s="26"/>
      <c r="BJH12" s="26"/>
      <c r="BJI12" s="26"/>
      <c r="BJJ12" s="26"/>
      <c r="BJK12" s="26"/>
      <c r="BJL12" s="26"/>
      <c r="BJM12" s="26">
        <v>1</v>
      </c>
      <c r="BJN12" s="26">
        <v>1</v>
      </c>
      <c r="BJO12" s="26">
        <v>1</v>
      </c>
      <c r="BJP12" s="26">
        <v>1</v>
      </c>
      <c r="BJQ12" s="26">
        <v>1</v>
      </c>
      <c r="BJR12" s="26">
        <v>1</v>
      </c>
      <c r="BJS12" s="26">
        <v>1</v>
      </c>
      <c r="BJT12" s="26">
        <v>1</v>
      </c>
      <c r="BJU12" s="26">
        <v>1</v>
      </c>
      <c r="BJV12" s="26">
        <v>1</v>
      </c>
      <c r="BJW12" s="26">
        <v>1</v>
      </c>
      <c r="BJX12" s="26">
        <v>1</v>
      </c>
      <c r="BJY12" s="26">
        <v>1</v>
      </c>
      <c r="BJZ12" s="26"/>
      <c r="BKA12" s="26"/>
      <c r="BKB12" s="26"/>
      <c r="BKC12" s="26"/>
      <c r="BKD12" s="26">
        <v>1</v>
      </c>
      <c r="BKE12" s="26">
        <v>1</v>
      </c>
      <c r="BKF12" s="26">
        <v>1</v>
      </c>
      <c r="BKG12" s="26">
        <v>1</v>
      </c>
      <c r="BKH12" s="26">
        <v>1</v>
      </c>
      <c r="BKI12" s="26">
        <v>1</v>
      </c>
      <c r="BKJ12" s="26">
        <v>1</v>
      </c>
      <c r="BKK12" s="26">
        <v>1</v>
      </c>
      <c r="BKL12" s="26">
        <v>1</v>
      </c>
      <c r="BKM12" s="26">
        <v>1</v>
      </c>
      <c r="BKN12" s="26">
        <v>1</v>
      </c>
      <c r="BKO12" s="26">
        <v>1</v>
      </c>
      <c r="BKP12" s="26">
        <v>1</v>
      </c>
      <c r="BKQ12" s="26">
        <v>1</v>
      </c>
      <c r="BKR12" s="26">
        <v>1</v>
      </c>
      <c r="BKS12" s="26">
        <v>1</v>
      </c>
      <c r="BKT12" s="26">
        <v>1</v>
      </c>
      <c r="BKU12" s="26">
        <v>1</v>
      </c>
      <c r="BKV12" s="26">
        <v>1</v>
      </c>
      <c r="BKW12" s="26">
        <v>1</v>
      </c>
      <c r="BKX12" s="26">
        <v>1</v>
      </c>
      <c r="BKY12" s="26">
        <v>1</v>
      </c>
      <c r="BKZ12" s="26">
        <v>1</v>
      </c>
      <c r="BLA12" s="26">
        <v>1</v>
      </c>
      <c r="BLB12" s="26">
        <v>1</v>
      </c>
      <c r="BLC12" s="26"/>
      <c r="BLD12" s="26"/>
      <c r="BLE12" s="26"/>
      <c r="BLF12" s="26"/>
      <c r="BLG12" s="26"/>
      <c r="BLH12" s="26"/>
      <c r="BLI12" s="26"/>
      <c r="BLJ12" s="26"/>
      <c r="BLK12" s="26"/>
      <c r="BLL12" s="26"/>
      <c r="BLM12" s="26"/>
      <c r="BLN12" s="26"/>
      <c r="BLO12" s="26"/>
      <c r="BLP12" s="26"/>
      <c r="BLQ12" s="26"/>
      <c r="BLR12" s="26"/>
      <c r="BLS12" s="26"/>
      <c r="BLT12" s="26"/>
      <c r="BLU12" s="26"/>
      <c r="BLV12" s="26"/>
      <c r="BLW12" s="26"/>
      <c r="BLX12" s="26"/>
      <c r="BLY12" s="26"/>
      <c r="BLZ12" s="26"/>
      <c r="BMA12" s="26"/>
      <c r="BMB12" s="26"/>
      <c r="BMC12" s="26"/>
      <c r="BMD12" s="26"/>
      <c r="BME12" s="26"/>
      <c r="BMF12" s="26"/>
      <c r="BMG12" s="26"/>
      <c r="BMH12" s="26"/>
      <c r="BMI12" s="26"/>
      <c r="BMJ12" s="26"/>
      <c r="BMK12" s="26"/>
      <c r="BML12" s="26"/>
      <c r="BMM12" s="26"/>
      <c r="BMN12" s="26"/>
      <c r="BMO12" s="26"/>
      <c r="BMP12" s="26"/>
      <c r="BMQ12" s="26"/>
      <c r="BMR12" s="26"/>
      <c r="BMS12" s="26"/>
      <c r="BMT12" s="26"/>
      <c r="BMU12" s="26"/>
      <c r="BMV12" s="26"/>
      <c r="BMW12" s="26">
        <v>1</v>
      </c>
      <c r="BMX12" s="26"/>
      <c r="BMY12" s="26"/>
      <c r="BMZ12" s="26"/>
      <c r="BNA12" s="26"/>
      <c r="BNB12" s="26"/>
      <c r="BNC12" s="26"/>
      <c r="BND12" s="26"/>
      <c r="BNE12" s="26"/>
      <c r="BNF12" s="26"/>
      <c r="BNG12" s="26"/>
      <c r="BNH12" s="26"/>
      <c r="BNI12" s="26"/>
      <c r="BNJ12" s="26"/>
      <c r="BNK12" s="26"/>
      <c r="BNL12" s="26"/>
      <c r="BNM12" s="26"/>
      <c r="BNN12" s="26"/>
      <c r="BNO12" s="26"/>
      <c r="BNP12" s="26"/>
      <c r="BNQ12" s="26"/>
      <c r="BNR12" s="26"/>
      <c r="BNS12" s="26"/>
      <c r="BNT12" s="26"/>
      <c r="BNU12" s="26"/>
      <c r="BNV12" s="26"/>
      <c r="BNW12" s="26"/>
      <c r="BNX12" s="26"/>
      <c r="BNY12" s="26"/>
      <c r="BNZ12" s="26"/>
      <c r="BOA12" s="26"/>
      <c r="BOB12" s="26"/>
      <c r="BOC12" s="26"/>
      <c r="BOD12" s="26"/>
      <c r="BOE12" s="26"/>
      <c r="BOF12" s="26"/>
      <c r="BOG12" s="26"/>
      <c r="BOH12" s="26"/>
      <c r="BOI12" s="26"/>
      <c r="BOJ12" s="26"/>
      <c r="BOK12" s="26"/>
      <c r="BOL12" s="26"/>
      <c r="BOM12" s="26"/>
      <c r="BON12" s="26"/>
      <c r="BOO12" s="26"/>
      <c r="BOP12" s="26"/>
      <c r="BOQ12" s="26"/>
      <c r="BOR12" s="26"/>
      <c r="BOS12" s="26"/>
      <c r="BOT12" s="26"/>
      <c r="BOU12" s="26"/>
      <c r="BOV12" s="26"/>
      <c r="BOW12" s="26"/>
      <c r="BOX12" s="26"/>
      <c r="BOY12" s="26"/>
      <c r="BOZ12" s="26"/>
      <c r="BPA12" s="26"/>
      <c r="BPB12" s="26"/>
      <c r="BPC12" s="26"/>
      <c r="BPD12" s="26"/>
      <c r="BPE12" s="26"/>
      <c r="BPF12" s="26"/>
      <c r="BPG12" s="26"/>
      <c r="BPH12" s="26"/>
      <c r="BPI12" s="26"/>
      <c r="BPJ12" s="26"/>
      <c r="BPK12" s="26"/>
      <c r="BPL12" s="26"/>
      <c r="BPM12" s="26"/>
      <c r="BPN12" s="26"/>
      <c r="BPO12" s="26"/>
      <c r="BPP12" s="26"/>
      <c r="BPQ12" s="26"/>
      <c r="BPR12" s="26"/>
      <c r="BPS12" s="26"/>
      <c r="BPT12" s="26"/>
      <c r="BPU12" s="26"/>
      <c r="BPV12" s="26"/>
      <c r="BPW12" s="26"/>
      <c r="BPX12" s="26"/>
      <c r="BPY12" s="26"/>
      <c r="BPZ12" s="26"/>
      <c r="BQA12" s="26"/>
      <c r="BQB12" s="26"/>
      <c r="BQC12" s="26"/>
      <c r="BQD12" s="26"/>
      <c r="BQE12" s="26"/>
      <c r="BQF12" s="26"/>
      <c r="BQG12" s="26"/>
      <c r="BQH12" s="26"/>
      <c r="BQI12" s="26"/>
      <c r="BQJ12" s="26"/>
      <c r="BQK12" s="26"/>
      <c r="BQL12" s="26"/>
      <c r="BQM12" s="26"/>
      <c r="BQN12" s="26"/>
      <c r="BQO12" s="26"/>
      <c r="BQP12" s="26"/>
      <c r="BQQ12" s="26"/>
      <c r="BQR12" s="26"/>
      <c r="BQS12" s="26"/>
      <c r="BQT12" s="26"/>
      <c r="BQU12" s="26"/>
      <c r="BQV12" s="26"/>
      <c r="BQW12" s="26"/>
      <c r="BQX12" s="26"/>
      <c r="BQY12" s="26"/>
      <c r="BQZ12" s="26"/>
      <c r="BRA12" s="26"/>
      <c r="BRB12" s="26"/>
      <c r="BRC12" s="26"/>
      <c r="BRD12" s="26"/>
      <c r="BRE12" s="26"/>
      <c r="BRF12" s="26"/>
      <c r="BRG12" s="26"/>
      <c r="BRH12" s="26"/>
      <c r="BRI12" s="26"/>
      <c r="BRJ12" s="26"/>
      <c r="BRK12" s="26"/>
      <c r="BRL12" s="26"/>
      <c r="BRM12" s="26"/>
      <c r="BRN12" s="26"/>
      <c r="BRO12" s="26"/>
      <c r="BRP12" s="26"/>
      <c r="BRQ12" s="26"/>
      <c r="BRR12" s="26"/>
      <c r="BRS12" s="26"/>
      <c r="BRT12" s="26"/>
      <c r="BRU12" s="26"/>
      <c r="BRV12" s="26"/>
      <c r="BRW12" s="26"/>
      <c r="BRX12" s="26"/>
      <c r="BRY12" s="26"/>
      <c r="BRZ12" s="26"/>
      <c r="BSA12" s="26"/>
      <c r="BSB12" s="26"/>
      <c r="BSC12" s="26"/>
      <c r="BSD12" s="26"/>
      <c r="BSE12" s="26"/>
      <c r="BSF12" s="26"/>
      <c r="BSG12" s="26"/>
      <c r="BSH12" s="26"/>
      <c r="BSI12" s="26"/>
      <c r="BSJ12" s="26"/>
      <c r="BSK12" s="26"/>
      <c r="BSL12" s="26"/>
      <c r="BSM12" s="26"/>
      <c r="BSN12" s="26"/>
      <c r="BSO12" s="26"/>
      <c r="BSP12" s="26"/>
      <c r="BSQ12" s="26"/>
      <c r="BSR12" s="26"/>
      <c r="BSS12" s="26"/>
      <c r="BST12" s="26"/>
      <c r="BSU12" s="26"/>
      <c r="BSV12" s="26"/>
      <c r="BSW12" s="26"/>
      <c r="BSX12" s="26"/>
      <c r="BSY12" s="26"/>
      <c r="BSZ12" s="26"/>
      <c r="BTA12" s="26"/>
      <c r="BTB12" s="26"/>
      <c r="BTC12" s="26"/>
      <c r="BTD12" s="26"/>
      <c r="BTE12" s="26"/>
      <c r="BTF12" s="26"/>
      <c r="BTG12" s="26"/>
      <c r="BTH12" s="26"/>
      <c r="BTI12" s="26"/>
      <c r="BTJ12" s="26"/>
      <c r="BTK12" s="26"/>
      <c r="BTL12" s="26"/>
      <c r="BTM12" s="26"/>
      <c r="BTN12" s="26"/>
      <c r="BTO12" s="26"/>
      <c r="BTP12" s="26"/>
      <c r="BTQ12" s="26"/>
      <c r="BTR12" s="26"/>
      <c r="BTS12" s="26"/>
      <c r="BTT12" s="26"/>
      <c r="BTU12" s="26"/>
      <c r="BTV12" s="26"/>
      <c r="BTW12" s="26"/>
      <c r="BTX12" s="26"/>
      <c r="BTY12" s="26"/>
      <c r="BTZ12" s="26"/>
      <c r="BUA12" s="26"/>
      <c r="BUB12" s="26"/>
      <c r="BUC12" s="26"/>
      <c r="BUD12" s="26"/>
      <c r="BUE12" s="26"/>
      <c r="BUF12" s="26"/>
      <c r="BUG12" s="26"/>
      <c r="BUH12" s="26"/>
      <c r="BUI12" s="26"/>
      <c r="BUJ12" s="26"/>
      <c r="BUK12" s="26"/>
      <c r="BUL12" s="26"/>
      <c r="BUM12" s="26"/>
      <c r="BUN12" s="26"/>
      <c r="BUO12" s="26"/>
      <c r="BUP12" s="26"/>
      <c r="BUQ12" s="26"/>
      <c r="BUR12" s="26"/>
      <c r="BUS12" s="26"/>
      <c r="BUT12" s="26"/>
      <c r="BUU12" s="26"/>
      <c r="BUV12" s="26"/>
      <c r="BUW12" s="26"/>
      <c r="BUX12" s="26"/>
      <c r="BUY12" s="26"/>
      <c r="BUZ12" s="26"/>
      <c r="BVA12" s="26"/>
      <c r="BVB12" s="26"/>
      <c r="BVC12" s="26"/>
      <c r="BVD12" s="26"/>
      <c r="BVE12" s="26"/>
      <c r="BVF12" s="26"/>
      <c r="BVG12" s="26"/>
      <c r="BVH12" s="26"/>
      <c r="BVI12" s="26"/>
      <c r="BVJ12" s="26"/>
      <c r="BVK12" s="26"/>
      <c r="BVL12" s="26"/>
      <c r="BVM12" s="26"/>
      <c r="BVN12" s="26"/>
      <c r="BVO12" s="26"/>
      <c r="BVP12" s="26"/>
      <c r="BVQ12" s="26"/>
      <c r="BVR12" s="26"/>
      <c r="BVS12" s="26"/>
      <c r="BVT12" s="26"/>
      <c r="BVU12" s="26"/>
      <c r="BVV12" s="26"/>
      <c r="BVW12" s="26"/>
      <c r="BVX12" s="26"/>
      <c r="BVY12" s="26"/>
      <c r="BVZ12" s="26"/>
      <c r="BWA12" s="26"/>
      <c r="BWB12" s="26"/>
      <c r="BWC12" s="26"/>
      <c r="BWD12" s="26"/>
      <c r="BWE12" s="26"/>
      <c r="BWF12" s="26"/>
      <c r="BWG12" s="26"/>
      <c r="BWH12" s="26"/>
      <c r="BWI12" s="26"/>
      <c r="BWJ12" s="26"/>
      <c r="BWK12" s="26"/>
      <c r="BWL12" s="26"/>
      <c r="BWM12" s="26"/>
      <c r="BWN12" s="26"/>
      <c r="BWO12" s="26"/>
      <c r="BWP12" s="26"/>
      <c r="BWQ12" s="26"/>
      <c r="BWR12" s="26"/>
      <c r="BWS12" s="26"/>
      <c r="BWT12" s="26"/>
      <c r="BWU12" s="26"/>
      <c r="BWV12" s="26"/>
      <c r="BWW12" s="26"/>
      <c r="BWX12" s="26"/>
      <c r="BWY12" s="26"/>
      <c r="BWZ12" s="26"/>
      <c r="BXA12" s="26"/>
      <c r="BXB12" s="26"/>
      <c r="BXC12" s="26"/>
      <c r="BXD12" s="26"/>
      <c r="BXE12" s="26"/>
      <c r="BXF12" s="26"/>
      <c r="BXG12" s="26"/>
      <c r="BXH12" s="26"/>
      <c r="BXI12" s="26"/>
      <c r="BXJ12" s="26"/>
      <c r="BXK12" s="26"/>
      <c r="BXL12" s="26"/>
      <c r="BXM12" s="26"/>
      <c r="BXN12" s="26"/>
      <c r="BXO12" s="26"/>
      <c r="BXP12" s="26"/>
      <c r="BXQ12" s="26"/>
      <c r="BXR12" s="26"/>
      <c r="BXS12" s="26"/>
      <c r="BXT12" s="26"/>
      <c r="BXU12" s="26"/>
      <c r="BXV12" s="26"/>
      <c r="BXW12" s="26"/>
      <c r="BXX12" s="26"/>
      <c r="BXY12" s="26"/>
      <c r="BXZ12" s="26"/>
      <c r="BYA12" s="26"/>
      <c r="BYB12" s="26"/>
      <c r="BYC12" s="26"/>
      <c r="BYD12" s="26"/>
      <c r="BYE12" s="26"/>
      <c r="BYF12" s="26"/>
      <c r="BYG12" s="26"/>
      <c r="BYH12" s="26"/>
      <c r="BYI12" s="26"/>
      <c r="BYJ12" s="26"/>
      <c r="BYK12" s="26"/>
      <c r="BYL12" s="26"/>
      <c r="BYM12" s="26"/>
      <c r="BYN12" s="26"/>
      <c r="BYO12" s="26"/>
      <c r="BYP12" s="26"/>
      <c r="BYQ12" s="26"/>
      <c r="BYR12" s="26"/>
      <c r="BYS12" s="26"/>
      <c r="BYT12" s="26"/>
      <c r="BYU12" s="26"/>
      <c r="BYV12" s="26"/>
      <c r="BYW12" s="26"/>
      <c r="BYX12" s="26"/>
      <c r="BYY12" s="26"/>
      <c r="BYZ12" s="26"/>
      <c r="BZA12" s="26"/>
      <c r="BZB12" s="26"/>
      <c r="BZC12" s="26"/>
      <c r="BZD12" s="26"/>
      <c r="BZE12" s="26"/>
      <c r="BZF12" s="26"/>
      <c r="BZG12" s="26"/>
      <c r="BZH12" s="26"/>
      <c r="BZI12" s="26"/>
      <c r="BZJ12" s="26"/>
      <c r="BZK12" s="26"/>
      <c r="BZL12" s="26"/>
      <c r="BZM12" s="26"/>
      <c r="BZN12" s="26"/>
      <c r="BZO12" s="26"/>
      <c r="BZP12" s="26"/>
      <c r="BZQ12" s="26"/>
      <c r="BZR12" s="26"/>
      <c r="BZS12" s="26"/>
      <c r="BZT12" s="26"/>
      <c r="BZU12" s="26"/>
      <c r="BZV12" s="26"/>
      <c r="BZW12" s="26"/>
      <c r="BZX12" s="26"/>
      <c r="BZY12" s="26"/>
      <c r="BZZ12" s="26"/>
      <c r="CAA12" s="26"/>
      <c r="CAB12" s="26"/>
      <c r="CAC12" s="26"/>
      <c r="CAD12" s="26"/>
      <c r="CAE12" s="26"/>
      <c r="CAF12" s="26"/>
      <c r="CAG12" s="26"/>
      <c r="CAH12" s="26"/>
      <c r="CAI12" s="26"/>
      <c r="CAJ12" s="26"/>
      <c r="CAK12" s="26"/>
      <c r="CAL12" s="26"/>
      <c r="CAM12" s="26"/>
      <c r="CAN12" s="26"/>
      <c r="CAO12" s="26"/>
      <c r="CAP12" s="26"/>
      <c r="CAQ12" s="26"/>
      <c r="CAR12" s="26"/>
      <c r="CAS12" s="26"/>
      <c r="CAT12" s="26"/>
      <c r="CAU12" s="26"/>
      <c r="CAV12" s="26"/>
      <c r="CAW12" s="26"/>
      <c r="CAX12" s="26"/>
      <c r="CAY12" s="26"/>
      <c r="CAZ12" s="26"/>
      <c r="CBA12" s="26"/>
      <c r="CBB12" s="26"/>
      <c r="CBC12" s="26"/>
      <c r="CBD12" s="26"/>
      <c r="CBE12" s="26"/>
      <c r="CBF12" s="26"/>
      <c r="CBG12" s="26"/>
      <c r="CBH12" s="26"/>
      <c r="CBI12" s="26"/>
      <c r="CBJ12" s="26"/>
      <c r="CBK12" s="26"/>
      <c r="CBL12" s="26"/>
      <c r="CBM12" s="26"/>
      <c r="CBN12" s="26"/>
      <c r="CBO12" s="26"/>
      <c r="CBP12" s="26"/>
      <c r="CBQ12" s="26"/>
      <c r="CBR12" s="26"/>
      <c r="CBS12" s="26"/>
      <c r="CBT12" s="26"/>
      <c r="CBU12" s="26"/>
      <c r="CBV12" s="26"/>
      <c r="CBW12" s="26"/>
      <c r="CBX12" s="26"/>
      <c r="CBY12" s="26"/>
      <c r="CBZ12" s="26"/>
      <c r="CCA12" s="26"/>
      <c r="CCB12" s="26"/>
      <c r="CCC12" s="26"/>
      <c r="CCD12" s="26"/>
      <c r="CCE12" s="26"/>
      <c r="CCF12" s="26"/>
      <c r="CCG12" s="26"/>
      <c r="CCH12" s="26"/>
      <c r="CCI12" s="26"/>
      <c r="CCJ12" s="26"/>
      <c r="CCK12" s="26"/>
      <c r="CCL12" s="26"/>
      <c r="CCM12" s="26"/>
      <c r="CCN12" s="26"/>
      <c r="CCO12" s="26"/>
      <c r="CCP12" s="26"/>
      <c r="CCQ12" s="26"/>
      <c r="CCR12" s="26"/>
      <c r="CCS12" s="26"/>
      <c r="CCT12" s="26"/>
      <c r="CCU12" s="26"/>
      <c r="CCV12" s="26"/>
      <c r="CCW12" s="26"/>
      <c r="CCX12" s="26"/>
      <c r="CCY12" s="26"/>
      <c r="CCZ12" s="26"/>
      <c r="CDA12" s="26"/>
      <c r="CDB12" s="26"/>
      <c r="CDC12" s="26"/>
      <c r="CDD12" s="26"/>
      <c r="CDE12" s="26"/>
      <c r="CDF12" s="26"/>
      <c r="CDG12" s="26"/>
      <c r="CDH12" s="26"/>
      <c r="CDI12" s="26"/>
      <c r="CDJ12" s="26"/>
      <c r="CDK12" s="26"/>
      <c r="CDL12" s="26"/>
      <c r="CDM12" s="26"/>
      <c r="CDN12" s="26"/>
      <c r="CDO12" s="26"/>
      <c r="CDP12" s="26"/>
      <c r="CDQ12" s="26"/>
      <c r="CDR12" s="26"/>
      <c r="CDS12" s="26"/>
      <c r="CDT12" s="26"/>
      <c r="CDU12" s="26"/>
      <c r="CDV12" s="26"/>
      <c r="CDW12" s="26"/>
      <c r="CDX12" s="26"/>
      <c r="CDY12" s="26"/>
      <c r="CDZ12" s="26"/>
      <c r="CEA12" s="26"/>
      <c r="CEB12" s="26"/>
      <c r="CEC12" s="26"/>
      <c r="CED12" s="26"/>
      <c r="CEE12" s="26"/>
      <c r="CEF12" s="26"/>
      <c r="CEG12" s="26"/>
      <c r="CEH12" s="26"/>
      <c r="CEI12" s="26"/>
      <c r="CEJ12" s="26"/>
      <c r="CEK12" s="26"/>
      <c r="CEL12" s="26"/>
      <c r="CEM12" s="26"/>
      <c r="CEN12" s="26"/>
      <c r="CEO12" s="26"/>
      <c r="CEP12" s="26"/>
      <c r="CEQ12" s="26"/>
      <c r="CER12" s="26"/>
      <c r="CES12" s="26"/>
      <c r="CET12" s="26"/>
      <c r="CEU12" s="26"/>
      <c r="CEV12" s="26"/>
      <c r="CEW12" s="26"/>
      <c r="CEX12" s="26"/>
      <c r="CEY12" s="26"/>
      <c r="CEZ12" s="26"/>
      <c r="CFA12" s="26"/>
      <c r="CFB12" s="26"/>
      <c r="CFC12" s="26"/>
      <c r="CFD12" s="26"/>
      <c r="CFE12" s="26"/>
      <c r="CFF12" s="26"/>
      <c r="CFG12" s="26"/>
      <c r="CFH12" s="26"/>
      <c r="CFI12" s="26"/>
      <c r="CFJ12" s="26"/>
      <c r="CFK12" s="26"/>
      <c r="CFL12" s="26"/>
      <c r="CFM12" s="26"/>
      <c r="CFN12" s="26"/>
      <c r="CFO12" s="26"/>
      <c r="CFP12" s="26"/>
      <c r="CFQ12" s="26"/>
      <c r="CFR12" s="26"/>
      <c r="CFS12" s="26"/>
      <c r="CFT12" s="26"/>
      <c r="CFU12" s="26"/>
      <c r="CFV12" s="26"/>
      <c r="CFW12" s="26"/>
      <c r="CFX12" s="26"/>
      <c r="CFY12" s="26"/>
      <c r="CFZ12" s="26"/>
      <c r="CGA12" s="26"/>
      <c r="CGB12" s="26"/>
      <c r="CGC12" s="26"/>
      <c r="CGD12" s="26"/>
      <c r="CGE12" s="26"/>
      <c r="CGF12" s="26"/>
      <c r="CGG12" s="26"/>
      <c r="CGH12" s="26"/>
      <c r="CGI12" s="26"/>
      <c r="CGJ12" s="26"/>
      <c r="CGK12" s="26"/>
      <c r="CGL12" s="26"/>
      <c r="CGM12" s="26"/>
      <c r="CGN12" s="26"/>
      <c r="CGO12" s="26"/>
      <c r="CGP12" s="26"/>
      <c r="CGQ12" s="26"/>
      <c r="CGR12" s="26"/>
      <c r="CGS12" s="26"/>
      <c r="CGT12" s="26"/>
      <c r="CGU12" s="26"/>
      <c r="CGV12" s="26"/>
      <c r="CGW12" s="26"/>
      <c r="CGX12" s="26"/>
      <c r="CGY12" s="26"/>
      <c r="CGZ12" s="26"/>
      <c r="CHA12" s="26"/>
      <c r="CHB12" s="26"/>
      <c r="CHC12" s="26"/>
      <c r="CHD12" s="26"/>
      <c r="CHE12" s="26"/>
      <c r="CHF12" s="26"/>
      <c r="CHG12" s="26"/>
      <c r="CHH12" s="26"/>
      <c r="CHI12" s="26"/>
      <c r="CHJ12" s="26"/>
      <c r="CHK12" s="26"/>
      <c r="CHL12" s="26"/>
      <c r="CHM12" s="26"/>
      <c r="CHN12" s="26"/>
      <c r="CHO12" s="26"/>
      <c r="CHP12" s="26"/>
      <c r="CHQ12" s="26"/>
      <c r="CHR12" s="26"/>
      <c r="CHS12" s="26"/>
      <c r="CHT12" s="26"/>
      <c r="CHU12" s="26"/>
      <c r="CHV12" s="26"/>
      <c r="CHW12" s="26"/>
      <c r="CHX12" s="26"/>
      <c r="CHY12" s="26"/>
      <c r="CHZ12" s="26"/>
      <c r="CIA12" s="26"/>
      <c r="CIB12" s="26"/>
      <c r="CIC12" s="26"/>
      <c r="CID12" s="26"/>
      <c r="CIE12" s="26"/>
      <c r="CIF12" s="26"/>
      <c r="CIG12" s="26"/>
      <c r="CIH12" s="26"/>
      <c r="CII12" s="26"/>
      <c r="CIJ12" s="26"/>
      <c r="CIK12" s="26"/>
      <c r="CIL12" s="26"/>
      <c r="CIM12" s="26"/>
      <c r="CIN12" s="26"/>
      <c r="CIO12" s="26"/>
      <c r="CIP12" s="26"/>
      <c r="CIQ12" s="26"/>
      <c r="CIR12" s="26"/>
      <c r="CIS12" s="26"/>
      <c r="CIT12" s="26"/>
      <c r="CIU12" s="26"/>
      <c r="CIV12" s="26"/>
      <c r="CIW12" s="26"/>
      <c r="CIX12" s="26"/>
      <c r="CIY12" s="26"/>
      <c r="CIZ12" s="26"/>
      <c r="CJA12" s="26"/>
      <c r="CJB12" s="26"/>
      <c r="CJC12" s="26"/>
      <c r="CJD12" s="26"/>
      <c r="CJE12" s="26"/>
      <c r="CJF12" s="26"/>
      <c r="CJG12" s="26"/>
      <c r="CJH12" s="26"/>
      <c r="CJI12" s="26"/>
      <c r="CJJ12" s="26"/>
      <c r="CJK12" s="26"/>
      <c r="CJL12" s="26"/>
      <c r="CJM12" s="26"/>
      <c r="CJN12" s="26"/>
      <c r="CJO12" s="26"/>
      <c r="CJP12" s="26"/>
      <c r="CJQ12" s="26"/>
      <c r="CJR12" s="26"/>
      <c r="CJS12" s="26"/>
      <c r="CJT12" s="26"/>
      <c r="CJU12" s="26"/>
      <c r="CJV12" s="26"/>
      <c r="CJW12" s="26"/>
      <c r="CJX12" s="26"/>
      <c r="CJY12" s="26"/>
      <c r="CJZ12" s="26"/>
      <c r="CKA12" s="26"/>
      <c r="CKB12" s="26"/>
      <c r="CKC12" s="26"/>
      <c r="CKD12" s="26"/>
      <c r="CKE12" s="26"/>
      <c r="CKF12" s="26"/>
      <c r="CKG12" s="26"/>
      <c r="CKH12" s="26">
        <v>1</v>
      </c>
      <c r="CKI12" s="26"/>
      <c r="CKJ12" s="26"/>
      <c r="CKK12" s="26"/>
      <c r="CKL12" s="26"/>
      <c r="CKM12" s="26"/>
      <c r="CKN12" s="26"/>
      <c r="CKO12" s="26"/>
      <c r="CKP12" s="26"/>
      <c r="CKQ12" s="26"/>
      <c r="CKR12" s="26"/>
      <c r="CKS12" s="26"/>
      <c r="CKT12" s="26"/>
      <c r="CKU12" s="26"/>
      <c r="CKV12" s="26"/>
      <c r="CKW12" s="26"/>
      <c r="CKX12" s="26"/>
      <c r="CKY12" s="26"/>
      <c r="CKZ12" s="26"/>
      <c r="CLA12" s="26"/>
      <c r="CLB12" s="26"/>
      <c r="CLC12" s="26"/>
      <c r="CLD12" s="26"/>
      <c r="CLE12" s="26"/>
      <c r="CLF12" s="26"/>
      <c r="CLG12" s="26"/>
      <c r="CLH12" s="26"/>
      <c r="CLI12" s="26"/>
      <c r="CLJ12" s="26"/>
      <c r="CLK12" s="26"/>
      <c r="CLL12" s="26"/>
      <c r="CLM12" s="26"/>
      <c r="CLN12" s="26"/>
      <c r="CLO12" s="26"/>
      <c r="CLP12" s="26"/>
      <c r="CLQ12" s="26"/>
      <c r="CLR12" s="26"/>
      <c r="CLS12" s="26"/>
      <c r="CLT12" s="26"/>
      <c r="CLU12" s="26"/>
      <c r="CLV12" s="26"/>
      <c r="CLW12" s="26"/>
      <c r="CLX12" s="26"/>
      <c r="CLY12" s="26"/>
      <c r="CLZ12" s="26"/>
      <c r="CMA12" s="26"/>
      <c r="CMB12" s="26"/>
      <c r="CMC12" s="26"/>
      <c r="CMD12" s="26"/>
      <c r="CME12" s="26"/>
      <c r="CMF12" s="26"/>
      <c r="CMG12" s="26"/>
      <c r="CMH12" s="26"/>
      <c r="CMI12" s="26"/>
      <c r="CMJ12" s="26"/>
      <c r="CMK12" s="26"/>
      <c r="CML12" s="26"/>
      <c r="CMM12" s="26"/>
      <c r="CMN12" s="26"/>
      <c r="CMO12" s="26"/>
      <c r="CMP12" s="26"/>
      <c r="CMQ12" s="26"/>
      <c r="CMR12" s="26"/>
      <c r="CMS12" s="26"/>
      <c r="CMT12" s="26"/>
      <c r="CMU12" s="26"/>
      <c r="CMV12" s="26"/>
      <c r="CMW12" s="26"/>
      <c r="CMX12" s="26"/>
      <c r="CMY12" s="26"/>
      <c r="CMZ12" s="26"/>
      <c r="CNA12" s="26"/>
      <c r="CNB12" s="26"/>
      <c r="CNC12" s="26"/>
      <c r="CND12" s="26"/>
      <c r="CNE12" s="26"/>
      <c r="CNF12" s="26"/>
      <c r="CNG12" s="26"/>
      <c r="CNH12" s="26"/>
      <c r="CNI12" s="26"/>
      <c r="CNJ12" s="26"/>
      <c r="CNK12" s="26"/>
      <c r="CNL12" s="26"/>
      <c r="CNM12" s="26"/>
      <c r="CNN12" s="26"/>
      <c r="CNO12" s="26"/>
      <c r="CNP12" s="26"/>
      <c r="CNQ12" s="26"/>
      <c r="CNR12" s="26"/>
      <c r="CNS12" s="26"/>
      <c r="CNT12" s="26"/>
      <c r="CNU12" s="26"/>
      <c r="CNV12" s="26"/>
      <c r="CNW12" s="26"/>
      <c r="CNX12" s="26"/>
      <c r="CNY12" s="26"/>
      <c r="CNZ12" s="26"/>
      <c r="COA12" s="26"/>
      <c r="COB12" s="26"/>
      <c r="COC12" s="26"/>
      <c r="COD12" s="26"/>
      <c r="COE12" s="26"/>
      <c r="COF12" s="26"/>
      <c r="COG12" s="26"/>
      <c r="COH12" s="26"/>
      <c r="COI12" s="26"/>
      <c r="COJ12" s="26"/>
      <c r="COK12" s="26"/>
      <c r="COL12" s="26"/>
      <c r="COM12" s="26"/>
      <c r="CON12" s="26"/>
      <c r="COO12" s="26"/>
      <c r="COP12" s="26"/>
      <c r="COQ12" s="26"/>
      <c r="COR12" s="26"/>
      <c r="COS12" s="26"/>
      <c r="COT12" s="26"/>
      <c r="COU12" s="26"/>
      <c r="COV12" s="26"/>
      <c r="COW12" s="26"/>
      <c r="COX12" s="26"/>
      <c r="COY12" s="26"/>
      <c r="COZ12" s="26"/>
      <c r="CPA12" s="26"/>
      <c r="CPB12" s="26"/>
      <c r="CPC12" s="26"/>
      <c r="CPD12" s="26"/>
      <c r="CPE12" s="26"/>
      <c r="CPF12" s="26"/>
      <c r="CPG12" s="26"/>
      <c r="CPH12" s="26"/>
      <c r="CPI12" s="26"/>
      <c r="CPJ12" s="26"/>
      <c r="CPK12" s="26"/>
      <c r="CPL12" s="26"/>
      <c r="CPM12" s="26"/>
      <c r="CPN12" s="26"/>
      <c r="CPO12" s="26"/>
      <c r="CPP12" s="26"/>
      <c r="CPQ12" s="26"/>
      <c r="CPR12" s="26"/>
      <c r="CPS12" s="26"/>
      <c r="CPT12" s="26"/>
      <c r="CPU12" s="26"/>
      <c r="CPV12" s="26"/>
      <c r="CPW12" s="26"/>
      <c r="CPX12" s="26"/>
      <c r="CPY12" s="26"/>
      <c r="CPZ12" s="26"/>
      <c r="CQA12" s="26"/>
      <c r="CQB12" s="26"/>
      <c r="CQC12" s="26"/>
      <c r="CQD12" s="26"/>
      <c r="CQE12" s="26"/>
      <c r="CQF12" s="26"/>
      <c r="CQG12" s="26"/>
      <c r="CQH12" s="26"/>
      <c r="CQI12" s="26"/>
      <c r="CQJ12" s="26"/>
      <c r="CQK12" s="26"/>
      <c r="CQL12" s="26"/>
      <c r="CQM12" s="26"/>
      <c r="CQN12" s="26"/>
      <c r="CQO12" s="26"/>
      <c r="CQP12" s="26"/>
      <c r="CQQ12" s="26"/>
      <c r="CQR12" s="26"/>
      <c r="CQS12" s="26"/>
      <c r="CQT12" s="26"/>
      <c r="CQU12" s="26"/>
      <c r="CQV12" s="26"/>
      <c r="CQW12" s="26"/>
      <c r="CQX12" s="26"/>
      <c r="CQY12" s="26"/>
      <c r="CQZ12" s="26"/>
      <c r="CRA12" s="26"/>
      <c r="CRB12" s="26"/>
      <c r="CRC12" s="26"/>
      <c r="CRD12" s="26"/>
      <c r="CRE12" s="26"/>
      <c r="CRF12" s="26"/>
      <c r="CRG12" s="26"/>
      <c r="CRH12" s="26"/>
      <c r="CRI12" s="26"/>
      <c r="CRJ12" s="26"/>
      <c r="CRK12" s="26"/>
      <c r="CRL12" s="26"/>
      <c r="CRM12" s="26"/>
      <c r="CRN12" s="26"/>
      <c r="CRO12" s="26"/>
      <c r="CRP12" s="26"/>
      <c r="CRQ12" s="26"/>
      <c r="CRR12" s="26"/>
      <c r="CRS12" s="26"/>
      <c r="CRT12" s="26"/>
      <c r="CRU12" s="26"/>
      <c r="CRV12" s="26"/>
      <c r="CRW12" s="26"/>
      <c r="CRX12" s="26"/>
      <c r="CRY12" s="26"/>
      <c r="CRZ12" s="26"/>
      <c r="CSA12" s="26"/>
      <c r="CSB12" s="26"/>
      <c r="CSC12" s="26"/>
      <c r="CSD12" s="26"/>
      <c r="CSE12" s="26"/>
      <c r="CSF12" s="26"/>
      <c r="CSG12" s="26"/>
      <c r="CSH12" s="26"/>
      <c r="CSI12" s="26"/>
      <c r="CSJ12" s="26"/>
      <c r="CSK12" s="26"/>
      <c r="CSL12" s="26"/>
      <c r="CSM12" s="26"/>
      <c r="CSN12" s="26"/>
      <c r="CSO12" s="26"/>
      <c r="CSP12" s="26"/>
      <c r="CSQ12" s="26"/>
      <c r="CSR12" s="26"/>
      <c r="CSS12" s="26"/>
      <c r="CST12" s="26"/>
      <c r="CSU12" s="26"/>
      <c r="CSV12" s="26"/>
      <c r="CSW12" s="26"/>
      <c r="CSX12" s="26"/>
      <c r="CSY12" s="26"/>
      <c r="CSZ12" s="26"/>
      <c r="CTA12" s="26"/>
      <c r="CTB12" s="26"/>
      <c r="CTC12" s="26"/>
      <c r="CTD12" s="26"/>
      <c r="CTE12" s="26"/>
      <c r="CTF12" s="26"/>
      <c r="CTG12" s="26"/>
      <c r="CTH12" s="26"/>
      <c r="CTI12" s="26"/>
      <c r="CTJ12" s="26"/>
      <c r="CTK12" s="26"/>
      <c r="CTL12" s="26"/>
      <c r="CTM12" s="26"/>
      <c r="CTN12" s="26"/>
      <c r="CTO12" s="26"/>
      <c r="CTP12" s="26"/>
      <c r="CTQ12" s="26"/>
      <c r="CTR12" s="26"/>
      <c r="CTS12" s="26"/>
      <c r="CTT12" s="26"/>
      <c r="CTU12" s="26"/>
      <c r="CTV12" s="26"/>
      <c r="CTW12" s="26"/>
      <c r="CTX12" s="26"/>
      <c r="CTY12" s="26"/>
      <c r="CTZ12" s="26"/>
      <c r="CUA12" s="26"/>
      <c r="CUB12" s="26"/>
      <c r="CUC12" s="26"/>
      <c r="CUD12" s="26"/>
      <c r="CUE12" s="26"/>
      <c r="CUF12" s="26"/>
      <c r="CUG12" s="26"/>
      <c r="CUH12" s="26"/>
      <c r="CUI12" s="26"/>
      <c r="CUJ12" s="26"/>
      <c r="CUK12" s="26"/>
      <c r="CUL12" s="26"/>
      <c r="CUM12" s="26"/>
      <c r="CUN12" s="26"/>
      <c r="CUO12" s="26"/>
      <c r="CUP12" s="26"/>
      <c r="CUQ12" s="26"/>
      <c r="CUR12" s="26"/>
      <c r="CUS12" s="26"/>
      <c r="CUT12" s="26"/>
      <c r="CUU12" s="26"/>
      <c r="CUV12" s="26"/>
      <c r="CUW12" s="26"/>
      <c r="CUX12" s="26"/>
      <c r="CUY12" s="26"/>
      <c r="CUZ12" s="26"/>
      <c r="CVA12" s="26"/>
      <c r="CVB12" s="26"/>
      <c r="CVC12" s="26"/>
      <c r="CVD12" s="26"/>
      <c r="CVE12" s="26"/>
      <c r="CVF12" s="26"/>
      <c r="CVG12" s="26"/>
      <c r="CVH12" s="26"/>
      <c r="CVI12" s="26"/>
      <c r="CVJ12" s="26"/>
      <c r="CVK12" s="26"/>
      <c r="CVL12" s="26"/>
      <c r="CVM12" s="26"/>
      <c r="CVN12" s="26"/>
      <c r="CVO12" s="26"/>
      <c r="CVP12" s="26"/>
      <c r="CVQ12" s="26"/>
      <c r="CVR12" s="26"/>
      <c r="CVS12" s="26"/>
      <c r="CVT12" s="26"/>
      <c r="CVU12" s="26"/>
      <c r="CVV12" s="26"/>
      <c r="CVW12" s="26"/>
      <c r="CVX12" s="26"/>
      <c r="CVY12" s="26"/>
      <c r="CVZ12" s="26"/>
      <c r="CWA12" s="26"/>
      <c r="CWB12" s="26"/>
      <c r="CWC12" s="26"/>
      <c r="CWD12" s="26"/>
      <c r="CWE12" s="26"/>
      <c r="CWF12" s="26"/>
      <c r="CWG12" s="26"/>
      <c r="CWH12" s="26"/>
      <c r="CWI12" s="26"/>
      <c r="CWJ12" s="26"/>
      <c r="CWK12" s="26"/>
      <c r="CWL12" s="26"/>
      <c r="CWM12" s="26"/>
      <c r="CWN12" s="26"/>
      <c r="CWO12" s="26"/>
      <c r="CWP12" s="26"/>
      <c r="CWQ12" s="26"/>
      <c r="CWR12" s="26"/>
      <c r="CWS12" s="26"/>
      <c r="CWT12" s="26"/>
      <c r="CWU12" s="26"/>
      <c r="CWV12" s="26"/>
      <c r="CWW12" s="26"/>
      <c r="CWX12" s="26"/>
      <c r="CWY12" s="26"/>
      <c r="CWZ12" s="26"/>
      <c r="CXA12" s="26"/>
      <c r="CXB12" s="26"/>
      <c r="CXC12" s="26"/>
      <c r="CXD12" s="26"/>
      <c r="CXE12" s="26"/>
      <c r="CXF12" s="26"/>
      <c r="CXG12" s="26"/>
      <c r="CXH12" s="26"/>
      <c r="CXI12" s="26"/>
      <c r="CXJ12" s="26"/>
      <c r="CXK12" s="26"/>
      <c r="CXL12" s="26"/>
      <c r="CXM12" s="26"/>
      <c r="CXN12" s="26"/>
      <c r="CXO12" s="26"/>
      <c r="CXP12" s="26"/>
      <c r="CXQ12" s="26"/>
      <c r="CXR12" s="26"/>
      <c r="CXS12" s="26"/>
      <c r="CXT12" s="26"/>
      <c r="CXU12" s="26"/>
      <c r="CXV12" s="26"/>
      <c r="CXW12" s="26"/>
      <c r="CXX12" s="26"/>
      <c r="CXY12" s="26"/>
      <c r="CXZ12" s="26"/>
      <c r="CYA12" s="26"/>
      <c r="CYB12" s="26"/>
      <c r="CYC12" s="26"/>
      <c r="CYD12" s="26"/>
      <c r="CYE12" s="26"/>
      <c r="CYF12" s="26"/>
      <c r="CYG12" s="26"/>
      <c r="CYH12" s="26"/>
      <c r="CYI12" s="26"/>
      <c r="CYJ12" s="26"/>
      <c r="CYK12" s="26"/>
      <c r="CYL12" s="26"/>
      <c r="CYM12" s="26"/>
      <c r="CYN12" s="26"/>
      <c r="CYO12" s="26"/>
      <c r="CYP12" s="26"/>
      <c r="CYQ12" s="26"/>
      <c r="CYR12" s="26"/>
      <c r="CYS12" s="26"/>
      <c r="CYT12" s="26"/>
      <c r="CYU12" s="26"/>
      <c r="CYV12" s="26"/>
      <c r="CYW12" s="26"/>
      <c r="CYX12" s="26"/>
      <c r="CYY12" s="26"/>
      <c r="CYZ12" s="26"/>
      <c r="CZA12" s="26"/>
      <c r="CZB12" s="26"/>
      <c r="CZC12" s="26"/>
      <c r="CZD12" s="26"/>
      <c r="CZE12" s="26"/>
      <c r="CZF12" s="26"/>
      <c r="CZG12" s="26"/>
      <c r="CZH12" s="26"/>
      <c r="CZI12" s="26"/>
      <c r="CZJ12" s="26"/>
      <c r="CZK12" s="26"/>
      <c r="CZL12" s="26"/>
      <c r="CZM12" s="26"/>
      <c r="CZN12" s="26"/>
      <c r="CZO12" s="26"/>
      <c r="CZP12" s="26"/>
      <c r="CZQ12" s="26"/>
      <c r="CZR12" s="26"/>
      <c r="CZS12" s="26"/>
      <c r="CZT12" s="26"/>
      <c r="CZU12" s="26"/>
      <c r="CZV12" s="26"/>
      <c r="CZW12" s="26"/>
      <c r="CZX12" s="26"/>
      <c r="CZY12" s="26"/>
      <c r="CZZ12" s="26"/>
      <c r="DAA12" s="26"/>
      <c r="DAB12" s="26"/>
      <c r="DAC12" s="26"/>
      <c r="DAD12" s="26"/>
      <c r="DAE12" s="26"/>
      <c r="DAF12" s="26"/>
      <c r="DAG12" s="26"/>
      <c r="DAH12" s="26"/>
      <c r="DAI12" s="26"/>
      <c r="DAJ12" s="26"/>
      <c r="DAK12" s="26"/>
      <c r="DAL12" s="26"/>
      <c r="DAM12" s="26"/>
      <c r="DAN12" s="26"/>
      <c r="DAO12" s="26"/>
      <c r="DAP12" s="26"/>
      <c r="DAQ12" s="26"/>
      <c r="DAR12" s="26"/>
      <c r="DAS12" s="26"/>
      <c r="DAT12" s="26"/>
      <c r="DAU12" s="26"/>
      <c r="DAV12" s="26"/>
      <c r="DAW12" s="26"/>
      <c r="DAX12" s="26"/>
      <c r="DAY12" s="26"/>
      <c r="DAZ12" s="26"/>
      <c r="DBA12" s="26"/>
      <c r="DBB12" s="26"/>
      <c r="DBC12" s="26"/>
      <c r="DBD12" s="26"/>
      <c r="DBE12" s="26"/>
      <c r="DBF12" s="26"/>
      <c r="DBG12" s="26"/>
      <c r="DBH12" s="26"/>
      <c r="DBI12" s="26"/>
      <c r="DBJ12" s="26"/>
      <c r="DBK12" s="26"/>
      <c r="DBL12" s="26"/>
      <c r="DBM12" s="26"/>
      <c r="DBN12" s="26"/>
      <c r="DBO12" s="26"/>
      <c r="DBP12" s="26"/>
      <c r="DBQ12" s="26"/>
      <c r="DBR12" s="26"/>
      <c r="DBS12" s="26"/>
      <c r="DBT12" s="26"/>
      <c r="DBU12" s="26"/>
      <c r="DBV12" s="26"/>
      <c r="DBW12" s="26"/>
      <c r="DBX12" s="26"/>
      <c r="DBY12" s="26"/>
      <c r="DBZ12" s="26"/>
      <c r="DCA12" s="26"/>
      <c r="DCB12" s="26"/>
      <c r="DCC12" s="26"/>
      <c r="DCD12" s="26"/>
      <c r="DCE12" s="26"/>
      <c r="DCF12" s="26"/>
      <c r="DCG12" s="26"/>
      <c r="DCH12" s="26"/>
      <c r="DCI12" s="26"/>
      <c r="DCJ12" s="26"/>
      <c r="DCK12" s="26"/>
      <c r="DCL12" s="26"/>
      <c r="DCM12" s="26"/>
      <c r="DCN12" s="26"/>
      <c r="DCO12" s="26"/>
      <c r="DCP12" s="26"/>
      <c r="DCQ12" s="26"/>
      <c r="DCR12" s="26"/>
      <c r="DCS12" s="26"/>
      <c r="DCT12" s="26"/>
      <c r="DCU12" s="26"/>
      <c r="DCV12" s="26"/>
      <c r="DCW12" s="26"/>
      <c r="DCX12" s="26"/>
      <c r="DCY12" s="26"/>
      <c r="DCZ12" s="26"/>
      <c r="DDA12" s="26"/>
      <c r="DDB12" s="26"/>
      <c r="DDC12" s="26"/>
      <c r="DDD12" s="26"/>
      <c r="DDE12" s="26"/>
      <c r="DDF12" s="26"/>
      <c r="DDG12" s="26"/>
      <c r="DDH12" s="26"/>
      <c r="DDI12" s="26"/>
      <c r="DDJ12" s="26"/>
      <c r="DDK12" s="26"/>
      <c r="DDL12" s="26"/>
      <c r="DDM12" s="26"/>
      <c r="DDN12" s="26"/>
      <c r="DDO12" s="26"/>
      <c r="DDP12" s="26"/>
      <c r="DDQ12" s="26"/>
      <c r="DDR12" s="26"/>
      <c r="DDS12" s="26"/>
      <c r="DDT12" s="26"/>
      <c r="DDU12" s="26"/>
      <c r="DDV12" s="26"/>
      <c r="DDW12" s="26"/>
      <c r="DDX12" s="26"/>
      <c r="DDY12" s="26"/>
      <c r="DDZ12" s="26"/>
      <c r="DEA12" s="26"/>
      <c r="DEB12" s="26"/>
      <c r="DEC12" s="26"/>
      <c r="DED12" s="26"/>
      <c r="DEE12" s="26"/>
      <c r="DEF12" s="26"/>
      <c r="DEG12" s="26"/>
      <c r="DEH12" s="26"/>
      <c r="DEI12" s="26"/>
      <c r="DEJ12" s="26"/>
      <c r="DEK12" s="26"/>
      <c r="DEL12" s="26"/>
      <c r="DEM12" s="26"/>
      <c r="DEN12" s="26"/>
      <c r="DEO12" s="26"/>
      <c r="DEP12" s="26"/>
      <c r="DEQ12" s="26"/>
      <c r="DER12" s="26"/>
      <c r="DES12" s="26"/>
      <c r="DET12" s="26"/>
      <c r="DEU12" s="26"/>
      <c r="DEV12" s="26"/>
      <c r="DEW12" s="26"/>
      <c r="DEX12" s="26"/>
      <c r="DEY12" s="26"/>
      <c r="DEZ12" s="26"/>
      <c r="DFA12" s="26"/>
      <c r="DFB12" s="26"/>
      <c r="DFC12" s="26"/>
      <c r="DFD12" s="26"/>
      <c r="DFE12" s="26"/>
      <c r="DFF12" s="26"/>
      <c r="DFG12" s="26"/>
      <c r="DFH12" s="26"/>
      <c r="DFI12" s="26"/>
      <c r="DFJ12" s="26"/>
      <c r="DFK12" s="26"/>
      <c r="DFL12" s="26"/>
      <c r="DFM12" s="26"/>
      <c r="DFN12" s="26"/>
      <c r="DFO12" s="26"/>
      <c r="DFP12" s="26"/>
      <c r="DFQ12" s="26"/>
      <c r="DFR12" s="26"/>
      <c r="DFS12" s="26"/>
      <c r="DFT12" s="26"/>
      <c r="DFU12" s="26"/>
      <c r="DFV12" s="26"/>
      <c r="DFW12" s="26"/>
      <c r="DFX12" s="26"/>
      <c r="DFY12" s="26"/>
      <c r="DFZ12" s="26"/>
      <c r="DGA12" s="26"/>
      <c r="DGB12" s="26"/>
      <c r="DGC12" s="26"/>
      <c r="DGD12" s="26"/>
      <c r="DGE12" s="26"/>
      <c r="DGF12" s="26"/>
      <c r="DGG12" s="26"/>
      <c r="DGH12" s="26"/>
      <c r="DGI12" s="26"/>
      <c r="DGJ12" s="26"/>
      <c r="DGK12" s="26"/>
      <c r="DGL12" s="26"/>
      <c r="DGM12" s="26"/>
      <c r="DGN12" s="26"/>
      <c r="DGO12" s="26"/>
      <c r="DGP12" s="26"/>
      <c r="DGQ12" s="26"/>
      <c r="DGR12" s="26"/>
      <c r="DGS12" s="26"/>
      <c r="DGT12" s="26"/>
      <c r="DGU12" s="26"/>
      <c r="DGV12" s="26"/>
      <c r="DGW12" s="26"/>
      <c r="DGX12" s="26"/>
      <c r="DGY12" s="26"/>
      <c r="DGZ12" s="26"/>
      <c r="DHA12" s="26"/>
      <c r="DHB12" s="26"/>
      <c r="DHC12" s="26"/>
      <c r="DHD12" s="26"/>
      <c r="DHE12" s="26"/>
      <c r="DHF12" s="26"/>
      <c r="DHG12" s="26"/>
      <c r="DHH12" s="26"/>
      <c r="DHI12" s="26"/>
      <c r="DHJ12" s="26"/>
      <c r="DHK12" s="26"/>
      <c r="DHL12" s="26"/>
      <c r="DHM12" s="26"/>
      <c r="DHN12" s="26"/>
      <c r="DHO12" s="26"/>
      <c r="DHP12" s="26"/>
      <c r="DHQ12" s="26"/>
      <c r="DHR12" s="26"/>
      <c r="DHS12" s="26"/>
      <c r="DHT12" s="26"/>
      <c r="DHU12" s="26"/>
      <c r="DHV12" s="26"/>
      <c r="DHW12" s="26"/>
      <c r="DHX12" s="26"/>
      <c r="DHY12" s="26"/>
      <c r="DHZ12" s="26"/>
      <c r="DIA12" s="26"/>
      <c r="DIB12" s="26"/>
      <c r="DIC12" s="26"/>
      <c r="DID12" s="26"/>
      <c r="DIE12" s="26"/>
      <c r="DIF12" s="26"/>
      <c r="DIG12" s="26"/>
      <c r="DIH12" s="26"/>
      <c r="DII12" s="26"/>
      <c r="DIJ12" s="26"/>
      <c r="DIK12" s="26"/>
      <c r="DIL12" s="26"/>
      <c r="DIM12" s="26"/>
      <c r="DIN12" s="26"/>
      <c r="DIO12" s="26"/>
      <c r="DIP12" s="26"/>
      <c r="DIQ12" s="26"/>
      <c r="DIR12" s="26"/>
      <c r="DIS12" s="26"/>
      <c r="DIT12" s="26"/>
      <c r="DIU12" s="26">
        <v>1</v>
      </c>
      <c r="DIV12" s="26"/>
      <c r="DIW12" s="26"/>
      <c r="DIX12" s="26"/>
      <c r="DIY12" s="26"/>
      <c r="DIZ12" s="26"/>
      <c r="DJA12" s="26"/>
      <c r="DJB12" s="26"/>
      <c r="DJC12" s="26"/>
      <c r="DJD12" s="26"/>
      <c r="DJE12" s="26"/>
      <c r="DJF12" s="26"/>
      <c r="DJG12" s="26"/>
      <c r="DJH12" s="26"/>
      <c r="DJI12" s="26"/>
      <c r="DJJ12" s="26"/>
      <c r="DJK12" s="26"/>
      <c r="DJL12" s="26"/>
      <c r="DJM12" s="26"/>
      <c r="DJN12" s="26"/>
      <c r="DJO12" s="26"/>
      <c r="DJP12" s="26"/>
      <c r="DJQ12" s="26"/>
      <c r="DJR12" s="26"/>
      <c r="DJS12" s="26"/>
      <c r="DJT12" s="26"/>
      <c r="DJU12" s="26"/>
      <c r="DJV12" s="26"/>
      <c r="DJW12" s="26"/>
      <c r="DJX12" s="26"/>
      <c r="DJY12" s="26"/>
      <c r="DJZ12" s="26"/>
      <c r="DKA12" s="26"/>
      <c r="DKB12" s="26"/>
      <c r="DKC12" s="26"/>
      <c r="DKD12" s="26"/>
      <c r="DKE12" s="26"/>
      <c r="DKF12" s="26"/>
      <c r="DKG12" s="26"/>
      <c r="DKH12" s="26"/>
      <c r="DKI12" s="26"/>
      <c r="DKJ12" s="26"/>
      <c r="DKK12" s="26"/>
      <c r="DKL12" s="26"/>
      <c r="DKM12" s="26"/>
      <c r="DKN12" s="26"/>
      <c r="DKO12" s="26"/>
      <c r="DKP12" s="26"/>
      <c r="DKQ12" s="26"/>
      <c r="DKR12" s="26"/>
      <c r="DKS12" s="26"/>
      <c r="DKT12" s="26"/>
      <c r="DKU12" s="26"/>
      <c r="DKV12" s="26"/>
      <c r="DKW12" s="26"/>
      <c r="DKX12" s="26"/>
      <c r="DKY12" s="26"/>
      <c r="DKZ12" s="26"/>
      <c r="DLA12" s="26"/>
      <c r="DLB12" s="26"/>
      <c r="DLC12" s="26"/>
      <c r="DLD12" s="26"/>
      <c r="DLE12" s="26"/>
      <c r="DLF12" s="26"/>
      <c r="DLG12" s="26"/>
      <c r="DLH12" s="26"/>
      <c r="DLI12" s="26"/>
      <c r="DLJ12" s="26"/>
      <c r="DLK12" s="26"/>
      <c r="DLL12" s="26"/>
      <c r="DLM12" s="26"/>
      <c r="DLN12" s="26"/>
      <c r="DLO12" s="26"/>
      <c r="DLP12" s="26"/>
      <c r="DLQ12" s="26"/>
      <c r="DLR12" s="26"/>
      <c r="DLS12" s="26"/>
      <c r="DLT12" s="26"/>
      <c r="DLU12" s="26"/>
      <c r="DLV12" s="26"/>
      <c r="DLW12" s="26"/>
      <c r="DLX12" s="26"/>
      <c r="DLY12" s="26"/>
      <c r="DLZ12" s="26"/>
      <c r="DMA12" s="26"/>
      <c r="DMB12" s="26"/>
      <c r="DMC12" s="26"/>
      <c r="DMD12" s="26"/>
      <c r="DME12" s="26"/>
      <c r="DMF12" s="26"/>
      <c r="DMG12" s="26"/>
      <c r="DMH12" s="26"/>
      <c r="DMI12" s="26"/>
      <c r="DMJ12" s="26"/>
      <c r="DMK12" s="26"/>
      <c r="DML12" s="26"/>
      <c r="DMM12" s="26"/>
      <c r="DMN12" s="26"/>
      <c r="DMO12" s="26"/>
      <c r="DMP12" s="26"/>
      <c r="DMQ12" s="26"/>
      <c r="DMR12" s="26"/>
      <c r="DMS12" s="26"/>
      <c r="DMT12" s="26"/>
      <c r="DMU12" s="26"/>
      <c r="DMV12" s="26"/>
      <c r="DMW12" s="26"/>
      <c r="DMX12" s="26"/>
      <c r="DMY12" s="26"/>
      <c r="DMZ12" s="26"/>
      <c r="DNA12" s="26"/>
      <c r="DNB12" s="26"/>
      <c r="DNC12" s="26"/>
      <c r="DND12" s="26"/>
      <c r="DNE12" s="26"/>
      <c r="DNF12" s="26"/>
      <c r="DNG12" s="26"/>
      <c r="DNH12" s="26"/>
      <c r="DNI12" s="26"/>
      <c r="DNJ12" s="26"/>
      <c r="DNK12" s="26"/>
      <c r="DNL12" s="26"/>
      <c r="DNM12" s="26">
        <v>1</v>
      </c>
      <c r="DNN12" s="26">
        <v>1</v>
      </c>
      <c r="DNO12" s="26"/>
      <c r="DNP12" s="26"/>
      <c r="DNQ12" s="26"/>
      <c r="DNR12" s="26"/>
      <c r="DNS12" s="26"/>
      <c r="DNT12" s="26"/>
      <c r="DNU12" s="26"/>
      <c r="DNV12" s="26"/>
      <c r="DNW12" s="26"/>
      <c r="DNX12" s="26"/>
      <c r="DNY12" s="26"/>
      <c r="DNZ12" s="26"/>
      <c r="DOA12" s="26"/>
      <c r="DOB12" s="26"/>
      <c r="DOC12" s="26"/>
      <c r="DOD12" s="26"/>
      <c r="DOE12" s="26"/>
      <c r="DOF12" s="26"/>
      <c r="DOG12" s="26"/>
      <c r="DOH12" s="26"/>
      <c r="DOI12" s="26"/>
      <c r="DOJ12" s="26"/>
      <c r="DOK12" s="26"/>
      <c r="DOL12" s="26"/>
      <c r="DOM12" s="26"/>
      <c r="DON12" s="26"/>
      <c r="DOO12" s="26"/>
      <c r="DOP12" s="26"/>
      <c r="DOQ12" s="26"/>
      <c r="DOR12" s="26"/>
      <c r="DOS12" s="26"/>
      <c r="DOT12" s="26"/>
      <c r="DOU12" s="26"/>
      <c r="DOV12" s="26"/>
      <c r="DOW12" s="26"/>
      <c r="DOX12" s="26"/>
      <c r="DOY12" s="26"/>
      <c r="DOZ12" s="26"/>
      <c r="DPA12" s="26"/>
      <c r="DPB12" s="26"/>
      <c r="DPC12" s="26"/>
      <c r="DPD12" s="26"/>
      <c r="DPE12" s="26"/>
      <c r="DPF12" s="26"/>
      <c r="DPG12" s="26"/>
      <c r="DPH12" s="26"/>
      <c r="DPI12" s="26"/>
      <c r="DPJ12" s="26"/>
      <c r="DPK12" s="26"/>
      <c r="DPL12" s="26"/>
      <c r="DPM12" s="26"/>
      <c r="DPN12" s="26"/>
      <c r="DPO12" s="26"/>
      <c r="DPP12" s="26"/>
      <c r="DPQ12" s="26"/>
      <c r="DPR12" s="26"/>
      <c r="DPS12" s="26"/>
      <c r="DPT12" s="26"/>
      <c r="DPU12" s="26"/>
      <c r="DPV12" s="26"/>
      <c r="DPW12" s="26"/>
      <c r="DPX12" s="26"/>
      <c r="DPY12" s="26"/>
      <c r="DPZ12" s="26"/>
      <c r="DQA12" s="26"/>
      <c r="DQB12" s="26"/>
      <c r="DQC12" s="26"/>
      <c r="DQD12" s="26"/>
      <c r="DQE12" s="26"/>
      <c r="DQF12" s="26"/>
      <c r="DQG12" s="26"/>
      <c r="DQH12" s="26"/>
      <c r="DQI12" s="26"/>
      <c r="DQJ12" s="26"/>
      <c r="DQK12" s="26"/>
      <c r="DQL12" s="26"/>
      <c r="DQM12" s="26"/>
      <c r="DQN12" s="26"/>
      <c r="DQO12" s="26"/>
      <c r="DQP12" s="26"/>
      <c r="DQQ12" s="26"/>
      <c r="DQR12" s="26"/>
      <c r="DQS12" s="26"/>
      <c r="DQT12" s="26"/>
      <c r="DQU12" s="26"/>
      <c r="DQV12" s="26"/>
      <c r="DQW12" s="26"/>
      <c r="DQX12" s="26"/>
      <c r="DQY12" s="26"/>
      <c r="DQZ12" s="26"/>
      <c r="DRA12" s="26"/>
      <c r="DRB12" s="26"/>
      <c r="DRC12" s="26"/>
      <c r="DRD12" s="26"/>
      <c r="DRE12" s="26"/>
      <c r="DRF12" s="26"/>
      <c r="DRG12" s="26"/>
      <c r="DRH12" s="26"/>
      <c r="DRI12" s="26"/>
      <c r="DRJ12" s="26"/>
      <c r="DRK12" s="26"/>
      <c r="DRL12" s="26"/>
      <c r="DRM12" s="26"/>
      <c r="DRN12" s="26"/>
      <c r="DRO12" s="26"/>
      <c r="DRP12" s="26"/>
      <c r="DRQ12" s="26"/>
      <c r="DRR12" s="26"/>
      <c r="DRS12" s="26"/>
      <c r="DRT12" s="26"/>
      <c r="DRU12" s="26"/>
      <c r="DRV12" s="26"/>
      <c r="DRW12" s="26"/>
      <c r="DRX12" s="26"/>
      <c r="DRY12" s="26"/>
      <c r="DRZ12" s="26"/>
      <c r="DSA12" s="26"/>
      <c r="DSB12" s="26"/>
      <c r="DSC12" s="26"/>
      <c r="DSD12" s="26"/>
      <c r="DSE12" s="26"/>
      <c r="DSF12" s="26"/>
      <c r="DSG12" s="26"/>
      <c r="DSH12" s="26"/>
      <c r="DSI12" s="26"/>
      <c r="DSJ12" s="26"/>
      <c r="DSK12" s="26"/>
      <c r="DSL12" s="26"/>
      <c r="DSM12" s="26"/>
      <c r="DSN12" s="26"/>
      <c r="DSO12" s="26"/>
      <c r="DSP12" s="26"/>
      <c r="DSQ12" s="26"/>
      <c r="DSR12" s="26"/>
      <c r="DSS12" s="26"/>
      <c r="DST12" s="26"/>
      <c r="DSU12" s="26"/>
      <c r="DSV12" s="26"/>
      <c r="DSW12" s="26"/>
      <c r="DSX12" s="26"/>
      <c r="DSY12" s="26"/>
      <c r="DSZ12" s="26"/>
      <c r="DTA12" s="26"/>
      <c r="DTB12" s="26"/>
      <c r="DTC12" s="26"/>
      <c r="DTD12" s="26"/>
      <c r="DTE12" s="26"/>
      <c r="DTF12" s="26"/>
      <c r="DTG12" s="26"/>
      <c r="DTH12" s="26"/>
      <c r="DTI12" s="26"/>
      <c r="DTJ12" s="26"/>
      <c r="DTK12" s="26"/>
      <c r="DTL12" s="26"/>
      <c r="DTM12" s="26"/>
      <c r="DTN12" s="26"/>
      <c r="DTO12" s="26"/>
      <c r="DTP12" s="26"/>
      <c r="DTQ12" s="26"/>
      <c r="DTR12" s="26"/>
      <c r="DTS12" s="26"/>
      <c r="DTT12" s="26"/>
      <c r="DTU12" s="26"/>
      <c r="DTV12" s="26"/>
      <c r="DTW12" s="26"/>
      <c r="DTX12" s="26"/>
      <c r="DTY12" s="26"/>
      <c r="DTZ12" s="26"/>
      <c r="DUA12" s="26"/>
      <c r="DUB12" s="26"/>
      <c r="DUC12" s="26"/>
      <c r="DUD12" s="26"/>
      <c r="DUE12" s="26"/>
      <c r="DUF12" s="26"/>
      <c r="DUG12" s="26"/>
      <c r="DUH12" s="26"/>
      <c r="DUI12" s="26"/>
      <c r="DUJ12" s="26"/>
      <c r="DUK12" s="26"/>
      <c r="DUL12" s="26"/>
      <c r="DUM12" s="26"/>
      <c r="DUN12" s="26"/>
      <c r="DUO12" s="26"/>
      <c r="DUP12" s="26"/>
      <c r="DUQ12" s="26"/>
      <c r="DUR12" s="26"/>
      <c r="DUS12" s="26"/>
      <c r="DUT12" s="26"/>
      <c r="DUU12" s="26"/>
      <c r="DUV12" s="26"/>
      <c r="DUW12" s="26"/>
      <c r="DUX12" s="26"/>
      <c r="DUY12" s="26"/>
      <c r="DUZ12" s="26"/>
      <c r="DVA12" s="26"/>
      <c r="DVB12" s="26"/>
      <c r="DVC12" s="26"/>
      <c r="DVD12" s="26"/>
      <c r="DVE12" s="26"/>
      <c r="DVF12" s="26"/>
      <c r="DVG12" s="26"/>
      <c r="DVH12" s="26"/>
      <c r="DVI12" s="26"/>
      <c r="DVJ12" s="26"/>
      <c r="DVK12" s="26"/>
      <c r="DVL12" s="26"/>
      <c r="DVM12" s="26"/>
      <c r="DVN12" s="26"/>
      <c r="DVO12" s="26"/>
      <c r="DVP12" s="26"/>
      <c r="DVQ12" s="26"/>
      <c r="DVR12" s="26"/>
      <c r="DVS12" s="26"/>
      <c r="DVT12" s="26"/>
      <c r="DVU12" s="26"/>
      <c r="DVV12" s="26"/>
      <c r="DVW12" s="26"/>
      <c r="DVX12" s="26"/>
      <c r="DVY12" s="26"/>
      <c r="DVZ12" s="26"/>
      <c r="DWA12" s="26"/>
      <c r="DWB12" s="26"/>
      <c r="DWC12" s="26"/>
      <c r="DWD12" s="26"/>
      <c r="DWE12" s="26"/>
      <c r="DWF12" s="26"/>
      <c r="DWG12" s="26"/>
      <c r="DWH12" s="26"/>
      <c r="DWI12" s="26"/>
      <c r="DWJ12" s="26"/>
      <c r="DWK12" s="26"/>
      <c r="DWL12" s="26"/>
      <c r="DWM12" s="26"/>
      <c r="DWN12" s="26"/>
      <c r="DWO12" s="26"/>
      <c r="DWP12" s="26"/>
      <c r="DWQ12" s="26"/>
      <c r="DWR12" s="26"/>
      <c r="DWS12" s="26"/>
      <c r="DWT12" s="26"/>
      <c r="DWU12" s="26"/>
      <c r="DWV12" s="26"/>
      <c r="DWW12" s="26"/>
      <c r="DWX12" s="26"/>
      <c r="DWY12" s="26"/>
      <c r="DWZ12" s="26"/>
      <c r="DXA12" s="26"/>
      <c r="DXB12" s="26"/>
      <c r="DXC12" s="26"/>
      <c r="DXD12" s="26"/>
      <c r="DXE12" s="26"/>
      <c r="DXF12" s="26"/>
      <c r="DXG12" s="26"/>
      <c r="DXH12" s="26"/>
      <c r="DXI12" s="26"/>
      <c r="DXJ12" s="26"/>
      <c r="DXK12" s="26"/>
      <c r="DXL12" s="26"/>
      <c r="DXM12" s="26"/>
      <c r="DXN12" s="26"/>
      <c r="DXO12" s="26"/>
      <c r="DXP12" s="26"/>
      <c r="DXQ12" s="26"/>
      <c r="DXR12" s="26"/>
      <c r="DXS12" s="26"/>
      <c r="DXT12" s="26"/>
      <c r="DXU12" s="26"/>
      <c r="DXV12" s="26"/>
      <c r="DXW12" s="26"/>
      <c r="DXX12" s="26"/>
      <c r="DXY12" s="26"/>
      <c r="DXZ12" s="26"/>
      <c r="DYA12" s="26"/>
      <c r="DYB12" s="26"/>
      <c r="DYC12" s="26"/>
      <c r="DYD12" s="26"/>
      <c r="DYE12" s="26"/>
      <c r="DYF12" s="26"/>
      <c r="DYG12" s="26"/>
      <c r="DYH12" s="26"/>
      <c r="DYI12" s="26"/>
      <c r="DYJ12" s="26"/>
      <c r="DYK12" s="26"/>
      <c r="DYL12" s="26"/>
      <c r="DYM12" s="26"/>
      <c r="DYN12" s="26"/>
      <c r="DYO12" s="26"/>
      <c r="DYP12" s="26"/>
      <c r="DYQ12" s="26"/>
      <c r="DYR12" s="26"/>
      <c r="DYS12" s="26"/>
      <c r="DYT12" s="26"/>
      <c r="DYU12" s="26"/>
      <c r="DYV12" s="26"/>
      <c r="DYW12" s="26"/>
      <c r="DYX12" s="26"/>
      <c r="DYY12" s="26"/>
      <c r="DYZ12" s="26"/>
      <c r="DZA12" s="26"/>
      <c r="DZB12" s="26"/>
      <c r="DZC12" s="26"/>
      <c r="DZD12" s="26"/>
      <c r="DZE12" s="26"/>
      <c r="DZF12" s="26"/>
      <c r="DZG12" s="26"/>
      <c r="DZH12" s="26"/>
      <c r="DZI12" s="26"/>
      <c r="DZJ12" s="26"/>
      <c r="DZK12" s="26"/>
      <c r="DZL12" s="26"/>
      <c r="DZM12" s="26"/>
      <c r="DZN12" s="26"/>
      <c r="DZO12" s="26"/>
      <c r="DZP12" s="26"/>
      <c r="DZQ12" s="26"/>
      <c r="DZR12" s="26"/>
      <c r="DZS12" s="26"/>
      <c r="DZT12" s="26"/>
      <c r="DZU12" s="26"/>
      <c r="DZV12" s="26"/>
      <c r="DZW12" s="26"/>
      <c r="DZX12" s="26"/>
      <c r="DZY12" s="26"/>
      <c r="DZZ12" s="26"/>
      <c r="EAA12" s="26"/>
      <c r="EAB12" s="26"/>
      <c r="EAC12" s="26"/>
      <c r="EAD12" s="26"/>
      <c r="EAE12" s="26"/>
      <c r="EAF12" s="26"/>
      <c r="EAG12" s="26"/>
      <c r="EAH12" s="26"/>
      <c r="EAI12" s="26"/>
      <c r="EAJ12" s="26"/>
      <c r="EAK12" s="26"/>
      <c r="EAL12" s="26"/>
      <c r="EAM12" s="26"/>
      <c r="EAN12" s="26"/>
      <c r="EAO12" s="26"/>
      <c r="EAP12" s="26">
        <v>1</v>
      </c>
      <c r="EAQ12" s="26"/>
      <c r="EAR12" s="26"/>
      <c r="EAS12" s="26"/>
      <c r="EAT12" s="26"/>
      <c r="EAU12" s="26"/>
      <c r="EAV12" s="26"/>
      <c r="EAW12" s="26"/>
      <c r="EAX12" s="26"/>
      <c r="EAY12" s="26"/>
      <c r="EAZ12" s="26"/>
      <c r="EBA12" s="26"/>
      <c r="EBB12" s="26"/>
      <c r="EBC12" s="26"/>
      <c r="EBD12" s="26"/>
      <c r="EBE12" s="26"/>
      <c r="EBF12" s="26"/>
      <c r="EBG12" s="26"/>
      <c r="EBH12" s="26"/>
      <c r="EBI12" s="26"/>
      <c r="EBJ12" s="26"/>
      <c r="EBK12" s="26"/>
      <c r="EBL12" s="26"/>
      <c r="EBM12" s="26"/>
      <c r="EBN12" s="26"/>
      <c r="EBO12" s="26"/>
      <c r="EBP12" s="26"/>
      <c r="EBQ12" s="26"/>
      <c r="EBR12" s="26"/>
      <c r="EBS12" s="26"/>
      <c r="EBT12" s="26"/>
      <c r="EBU12" s="26"/>
      <c r="EBV12" s="26"/>
      <c r="EBW12" s="26"/>
      <c r="EBX12" s="26"/>
      <c r="EBY12" s="26"/>
      <c r="EBZ12" s="26"/>
      <c r="ECA12" s="26"/>
      <c r="ECB12" s="26"/>
      <c r="ECC12" s="26"/>
      <c r="ECD12" s="26"/>
      <c r="ECE12" s="26"/>
      <c r="ECF12" s="26"/>
      <c r="ECG12" s="26"/>
      <c r="ECH12" s="26"/>
      <c r="ECI12" s="26"/>
      <c r="ECJ12" s="26"/>
      <c r="ECK12" s="26"/>
      <c r="ECL12" s="26"/>
      <c r="ECM12" s="26"/>
      <c r="ECN12" s="26"/>
      <c r="ECO12" s="26"/>
      <c r="ECP12" s="26"/>
      <c r="ECQ12" s="26"/>
      <c r="ECR12" s="26"/>
      <c r="ECS12" s="26"/>
      <c r="ECT12" s="26"/>
      <c r="ECU12" s="26">
        <v>1</v>
      </c>
      <c r="ECV12" s="26"/>
      <c r="ECW12" s="26"/>
      <c r="ECX12" s="26"/>
      <c r="ECY12" s="26"/>
      <c r="ECZ12" s="26"/>
      <c r="EDA12" s="26"/>
      <c r="EDB12" s="26"/>
      <c r="EDC12" s="26"/>
      <c r="EDD12" s="26"/>
      <c r="EDE12" s="26"/>
      <c r="EDF12" s="26"/>
      <c r="EDG12" s="26"/>
      <c r="EDH12" s="26"/>
      <c r="EDI12" s="26"/>
      <c r="EDJ12" s="26"/>
      <c r="EDK12" s="26"/>
      <c r="EDL12" s="26"/>
      <c r="EDM12" s="26"/>
      <c r="EDN12" s="26"/>
      <c r="EDO12" s="26"/>
      <c r="EDP12" s="26"/>
      <c r="EDQ12" s="26"/>
      <c r="EDR12" s="26"/>
      <c r="EDS12" s="26"/>
      <c r="EDT12" s="26"/>
      <c r="EDU12" s="26"/>
      <c r="EDV12" s="26"/>
      <c r="EDW12" s="26"/>
      <c r="EDX12" s="26"/>
      <c r="EDY12" s="26"/>
      <c r="EDZ12" s="26"/>
      <c r="EEA12" s="26"/>
      <c r="EEB12" s="26"/>
      <c r="EEC12" s="26"/>
      <c r="EED12" s="26"/>
      <c r="EEE12" s="26"/>
      <c r="EEF12" s="26"/>
      <c r="EEG12" s="26"/>
      <c r="EEH12" s="26"/>
      <c r="EEI12" s="26"/>
      <c r="EEJ12" s="26"/>
      <c r="EEK12" s="26"/>
      <c r="EEL12" s="26"/>
      <c r="EEM12" s="26"/>
      <c r="EEN12" s="26"/>
      <c r="EEO12" s="26"/>
      <c r="EEP12" s="26"/>
      <c r="EEQ12" s="26"/>
      <c r="EER12" s="26"/>
      <c r="EES12" s="26"/>
      <c r="EET12" s="26"/>
      <c r="EEU12" s="26"/>
      <c r="EEV12" s="26"/>
      <c r="EEW12" s="26"/>
      <c r="EEX12" s="26"/>
      <c r="EEY12" s="26"/>
      <c r="EEZ12" s="26"/>
      <c r="EFA12" s="26"/>
      <c r="EFB12" s="26"/>
      <c r="EFC12" s="26"/>
      <c r="EFD12" s="26"/>
      <c r="EFE12" s="26"/>
      <c r="EFF12" s="26"/>
      <c r="EFG12" s="26"/>
      <c r="EFH12" s="26"/>
      <c r="EFI12" s="26"/>
      <c r="EFJ12" s="26"/>
      <c r="EFK12" s="26"/>
      <c r="EFL12" s="26"/>
      <c r="EFM12" s="26"/>
      <c r="EFN12" s="26"/>
      <c r="EFO12" s="26"/>
      <c r="EFP12" s="26"/>
      <c r="EFQ12" s="26"/>
      <c r="EFR12" s="26"/>
      <c r="EFS12" s="26"/>
      <c r="EFT12" s="26"/>
      <c r="EFU12" s="26"/>
      <c r="EFV12" s="26"/>
      <c r="EFW12" s="26"/>
      <c r="EFX12" s="26"/>
      <c r="EFY12" s="26"/>
      <c r="EFZ12" s="26"/>
      <c r="EGA12" s="26"/>
      <c r="EGB12" s="26"/>
      <c r="EGC12" s="26"/>
      <c r="EGD12" s="26"/>
      <c r="EGE12" s="26"/>
      <c r="EGF12" s="26"/>
      <c r="EGG12" s="26"/>
      <c r="EGH12" s="26"/>
      <c r="EGI12" s="26"/>
      <c r="EGJ12" s="26"/>
      <c r="EGK12" s="26"/>
      <c r="EGL12" s="26"/>
      <c r="EGM12" s="26"/>
      <c r="EGN12" s="26"/>
      <c r="EGO12" s="26"/>
      <c r="EGP12" s="26"/>
      <c r="EGQ12" s="26"/>
      <c r="EGR12" s="26"/>
      <c r="EGS12" s="26"/>
      <c r="EGT12" s="26"/>
      <c r="EGU12" s="26"/>
      <c r="EGV12" s="26"/>
      <c r="EGW12" s="26"/>
      <c r="EGX12" s="26"/>
      <c r="EGY12" s="26"/>
      <c r="EGZ12" s="26"/>
      <c r="EHA12" s="26"/>
      <c r="EHB12" s="26"/>
      <c r="EHC12" s="26"/>
      <c r="EHD12" s="26"/>
      <c r="EHE12" s="26"/>
      <c r="EHF12" s="26"/>
      <c r="EHG12" s="26"/>
      <c r="EHH12" s="26"/>
      <c r="EHI12" s="26"/>
      <c r="EHJ12" s="26"/>
      <c r="EHK12" s="26"/>
      <c r="EHL12" s="26"/>
      <c r="EHM12" s="26"/>
      <c r="EHN12" s="26"/>
      <c r="EHO12" s="26"/>
      <c r="EHP12" s="26"/>
      <c r="EHQ12" s="26"/>
      <c r="EHR12" s="26"/>
      <c r="EHS12" s="26"/>
      <c r="EHT12" s="26"/>
      <c r="EHU12" s="26"/>
      <c r="EHV12" s="26"/>
      <c r="EHW12" s="26"/>
      <c r="EHX12" s="26"/>
      <c r="EHY12" s="26"/>
      <c r="EHZ12" s="26"/>
      <c r="EIA12" s="26"/>
      <c r="EIB12" s="26"/>
      <c r="EIC12" s="26"/>
      <c r="EID12" s="26"/>
      <c r="EIE12" s="26"/>
      <c r="EIF12" s="26"/>
      <c r="EIG12" s="26"/>
      <c r="EIH12" s="26"/>
      <c r="EII12" s="26"/>
      <c r="EIJ12" s="26"/>
      <c r="EIK12" s="26"/>
      <c r="EIL12" s="26"/>
      <c r="EIM12" s="26"/>
      <c r="EIN12" s="26"/>
      <c r="EIO12" s="26"/>
      <c r="EIP12" s="26"/>
      <c r="EIQ12" s="26"/>
      <c r="EIR12" s="26"/>
      <c r="EIS12" s="26"/>
      <c r="EIT12" s="26"/>
      <c r="EIU12" s="26"/>
      <c r="EIV12" s="26"/>
      <c r="EIW12" s="26"/>
      <c r="EIX12" s="26"/>
      <c r="EIY12" s="26"/>
      <c r="EIZ12" s="26"/>
      <c r="EJA12" s="26"/>
      <c r="EJB12" s="26"/>
      <c r="EJC12" s="26"/>
      <c r="EJD12" s="26"/>
      <c r="EJE12" s="26"/>
      <c r="EJF12" s="26"/>
      <c r="EJG12" s="26"/>
      <c r="EJH12" s="26"/>
      <c r="EJI12" s="26"/>
      <c r="EJJ12" s="26"/>
      <c r="EJK12" s="26"/>
      <c r="EJL12" s="26"/>
      <c r="EJM12" s="26"/>
      <c r="EJN12" s="26"/>
      <c r="EJO12" s="26"/>
      <c r="EJP12" s="26"/>
      <c r="EJQ12" s="26"/>
      <c r="EJR12" s="26"/>
      <c r="EJS12" s="26"/>
      <c r="EJT12" s="26"/>
      <c r="EJU12" s="26"/>
      <c r="EJV12" s="26"/>
      <c r="EJW12" s="26"/>
      <c r="EJX12" s="26"/>
      <c r="EJY12" s="26"/>
      <c r="EJZ12" s="26"/>
      <c r="EKA12" s="26"/>
      <c r="EKB12" s="26"/>
      <c r="EKC12" s="26"/>
      <c r="EKD12" s="26"/>
      <c r="EKE12" s="26"/>
      <c r="EKF12" s="26"/>
      <c r="EKG12" s="26"/>
      <c r="EKH12" s="26"/>
      <c r="EKI12" s="26"/>
      <c r="EKJ12" s="26"/>
      <c r="EKK12" s="26"/>
      <c r="EKL12" s="26"/>
      <c r="EKM12" s="26"/>
      <c r="EKN12" s="26"/>
      <c r="EKO12" s="26"/>
      <c r="EKP12" s="26"/>
      <c r="EKQ12" s="26"/>
      <c r="EKR12" s="26"/>
      <c r="EKS12" s="26"/>
      <c r="EKT12" s="26"/>
      <c r="EKU12" s="26"/>
      <c r="EKV12" s="26"/>
      <c r="EKW12" s="26"/>
      <c r="EKX12" s="26"/>
      <c r="EKY12" s="26"/>
      <c r="EKZ12" s="26"/>
      <c r="ELA12" s="26"/>
      <c r="ELB12" s="26"/>
      <c r="ELC12" s="26"/>
      <c r="ELD12" s="26"/>
      <c r="ELE12" s="26"/>
      <c r="ELF12" s="26"/>
      <c r="ELG12" s="26"/>
      <c r="ELH12" s="26"/>
      <c r="ELI12" s="26"/>
      <c r="ELJ12" s="26"/>
      <c r="ELK12" s="26"/>
      <c r="ELL12" s="26"/>
      <c r="ELM12" s="26"/>
      <c r="ELN12" s="26"/>
      <c r="ELO12" s="26"/>
      <c r="ELP12" s="26"/>
      <c r="ELQ12" s="26"/>
      <c r="ELR12" s="26"/>
      <c r="ELS12" s="26"/>
      <c r="ELT12" s="26"/>
      <c r="ELU12" s="26"/>
      <c r="ELV12" s="26"/>
      <c r="ELW12" s="26"/>
      <c r="ELX12" s="26"/>
      <c r="ELY12" s="26"/>
      <c r="ELZ12" s="26"/>
      <c r="EMA12" s="26"/>
      <c r="EMB12" s="26"/>
      <c r="EMC12" s="26"/>
      <c r="EMD12" s="26"/>
      <c r="EME12" s="26"/>
      <c r="EMF12" s="26"/>
      <c r="EMG12" s="26"/>
      <c r="EMH12" s="26"/>
      <c r="EMI12" s="26"/>
      <c r="EMJ12" s="26"/>
      <c r="EMK12" s="26"/>
      <c r="EML12" s="26"/>
      <c r="EMM12" s="26"/>
      <c r="EMN12" s="26"/>
      <c r="EMO12" s="26"/>
      <c r="EMP12" s="26"/>
      <c r="EMQ12" s="26"/>
      <c r="EMR12" s="26"/>
      <c r="EMS12" s="26"/>
      <c r="EMT12" s="26"/>
      <c r="EMU12" s="26"/>
      <c r="EMV12" s="26"/>
      <c r="EMW12" s="26"/>
      <c r="EMX12" s="26"/>
      <c r="EMY12" s="26"/>
      <c r="EMZ12" s="26"/>
      <c r="ENA12" s="26"/>
      <c r="ENB12" s="26"/>
      <c r="ENC12" s="26"/>
      <c r="END12" s="26"/>
      <c r="ENE12" s="26"/>
      <c r="ENF12" s="26"/>
      <c r="ENG12" s="26"/>
      <c r="ENH12" s="26"/>
      <c r="ENI12" s="26"/>
      <c r="ENJ12" s="26"/>
      <c r="ENK12" s="26"/>
      <c r="ENL12" s="26"/>
      <c r="ENM12" s="26"/>
      <c r="ENN12" s="26"/>
      <c r="ENO12" s="26"/>
      <c r="ENP12" s="26"/>
      <c r="ENQ12" s="26"/>
      <c r="ENR12" s="26"/>
      <c r="ENS12" s="26"/>
      <c r="ENT12" s="26"/>
      <c r="ENU12" s="26"/>
      <c r="ENV12" s="26"/>
      <c r="ENW12" s="26"/>
      <c r="ENX12" s="26"/>
      <c r="ENY12" s="26"/>
      <c r="ENZ12" s="26"/>
      <c r="EOA12" s="26"/>
      <c r="EOB12" s="26"/>
      <c r="EOC12" s="26"/>
      <c r="EOD12" s="26"/>
      <c r="EOE12" s="26"/>
      <c r="EOF12" s="26"/>
      <c r="EOG12" s="26"/>
      <c r="EOH12" s="26"/>
      <c r="EOI12" s="26"/>
      <c r="EOJ12" s="26"/>
      <c r="EOK12" s="26"/>
      <c r="EOL12" s="26"/>
      <c r="EOM12" s="26"/>
      <c r="EON12" s="26"/>
      <c r="EOO12" s="26"/>
      <c r="EOP12" s="26"/>
      <c r="EOQ12" s="26"/>
      <c r="EOR12" s="26"/>
      <c r="EOS12" s="26"/>
      <c r="EOT12" s="26"/>
      <c r="EOU12" s="26"/>
      <c r="EOV12" s="26"/>
      <c r="EOW12" s="26"/>
      <c r="EOX12" s="26"/>
      <c r="EOY12" s="26"/>
      <c r="EOZ12" s="26"/>
      <c r="EPA12" s="26"/>
      <c r="EPB12" s="26"/>
      <c r="EPC12" s="26"/>
      <c r="EPD12" s="26"/>
      <c r="EPE12" s="26"/>
      <c r="EPF12" s="26"/>
      <c r="EPG12" s="26"/>
      <c r="EPH12" s="26"/>
      <c r="EPI12" s="26"/>
      <c r="EPJ12" s="26"/>
      <c r="EPK12" s="26"/>
      <c r="EPL12" s="26"/>
      <c r="EPM12" s="26"/>
      <c r="EPN12" s="26"/>
      <c r="EPO12" s="26"/>
      <c r="EPP12" s="26"/>
      <c r="EPQ12" s="26"/>
      <c r="EPR12" s="26"/>
      <c r="EPS12" s="26"/>
      <c r="EPT12" s="26"/>
      <c r="EPU12" s="26"/>
      <c r="EPV12" s="26"/>
      <c r="EPW12" s="26"/>
      <c r="EPX12" s="26"/>
      <c r="EPY12" s="26"/>
      <c r="EPZ12" s="26"/>
      <c r="EQA12" s="26"/>
      <c r="EQB12" s="26"/>
      <c r="EQC12" s="26"/>
      <c r="EQD12" s="26"/>
      <c r="EQE12" s="26"/>
      <c r="EQF12" s="26"/>
      <c r="EQG12" s="26"/>
      <c r="EQH12" s="26"/>
      <c r="EQI12" s="26"/>
      <c r="EQJ12" s="26"/>
      <c r="EQK12" s="26"/>
      <c r="EQL12" s="26"/>
      <c r="EQM12" s="26"/>
      <c r="EQN12" s="26"/>
      <c r="EQO12" s="26"/>
      <c r="EQP12" s="26"/>
      <c r="EQQ12" s="26"/>
      <c r="EQR12" s="26"/>
      <c r="EQS12" s="26"/>
      <c r="EQT12" s="26"/>
      <c r="EQU12" s="26"/>
      <c r="EQV12" s="26"/>
      <c r="EQW12" s="26"/>
      <c r="EQX12" s="26"/>
      <c r="EQY12" s="26"/>
      <c r="EQZ12" s="26"/>
      <c r="ERA12" s="26"/>
      <c r="ERB12" s="26"/>
      <c r="ERC12" s="26"/>
      <c r="ERD12" s="26"/>
      <c r="ERE12" s="26"/>
      <c r="ERF12" s="26"/>
      <c r="ERG12" s="26"/>
      <c r="ERH12" s="26"/>
      <c r="ERI12" s="26"/>
      <c r="ERJ12" s="26"/>
      <c r="ERK12" s="26"/>
      <c r="ERL12" s="26"/>
      <c r="ERM12" s="26"/>
      <c r="ERN12" s="26"/>
      <c r="ERO12" s="26"/>
      <c r="ERP12" s="26"/>
      <c r="ERQ12" s="26"/>
      <c r="ERR12" s="26"/>
      <c r="ERS12" s="26"/>
      <c r="ERT12" s="26"/>
      <c r="ERU12" s="26"/>
      <c r="ERV12" s="26"/>
      <c r="ERW12" s="26"/>
      <c r="ERX12" s="26"/>
      <c r="ERY12" s="26"/>
      <c r="ERZ12" s="26"/>
      <c r="ESA12" s="26"/>
      <c r="ESB12" s="26"/>
      <c r="ESC12" s="26"/>
      <c r="ESD12" s="26"/>
      <c r="ESE12" s="26"/>
      <c r="ESF12" s="26"/>
      <c r="ESG12" s="26"/>
      <c r="ESH12" s="26"/>
      <c r="ESI12" s="26"/>
      <c r="ESJ12" s="26"/>
      <c r="ESK12" s="26"/>
      <c r="ESL12" s="26"/>
      <c r="ESM12" s="26"/>
      <c r="ESN12" s="26"/>
      <c r="ESO12" s="26"/>
      <c r="ESP12" s="26"/>
      <c r="ESQ12" s="26"/>
      <c r="ESR12" s="26"/>
      <c r="ESS12" s="26"/>
      <c r="EST12" s="26"/>
      <c r="ESU12" s="26"/>
      <c r="ESV12" s="26"/>
      <c r="ESW12" s="26"/>
      <c r="ESX12" s="26"/>
      <c r="ESY12" s="26"/>
      <c r="ESZ12" s="26"/>
      <c r="ETA12" s="26"/>
      <c r="ETB12" s="26"/>
      <c r="ETC12" s="26"/>
      <c r="ETD12" s="26"/>
      <c r="ETE12" s="26"/>
      <c r="ETF12" s="26"/>
      <c r="ETG12" s="26"/>
      <c r="ETH12" s="26"/>
      <c r="ETI12" s="26"/>
      <c r="ETJ12" s="26"/>
      <c r="ETK12" s="26"/>
      <c r="ETL12" s="26"/>
      <c r="ETM12" s="26"/>
      <c r="ETN12" s="26"/>
      <c r="ETO12" s="26"/>
      <c r="ETP12" s="26"/>
      <c r="ETQ12" s="26"/>
      <c r="ETR12" s="26"/>
      <c r="ETS12" s="26"/>
      <c r="ETT12" s="26"/>
      <c r="ETU12" s="26"/>
      <c r="ETV12" s="26"/>
      <c r="ETW12" s="26"/>
      <c r="ETX12" s="26"/>
      <c r="ETY12" s="26"/>
      <c r="ETZ12" s="26"/>
      <c r="EUA12" s="26"/>
      <c r="EUB12" s="26"/>
      <c r="EUC12" s="26"/>
      <c r="EUD12" s="26"/>
      <c r="EUE12" s="26"/>
      <c r="EUF12" s="26"/>
      <c r="EUG12" s="26"/>
      <c r="EUH12" s="26"/>
      <c r="EUI12" s="26"/>
      <c r="EUJ12" s="26"/>
      <c r="EUK12" s="26"/>
      <c r="EUL12" s="26"/>
      <c r="EUM12" s="26"/>
      <c r="EUN12" s="26"/>
      <c r="EUO12" s="26"/>
      <c r="EUP12" s="26"/>
      <c r="EUQ12" s="26"/>
      <c r="EUR12" s="26"/>
      <c r="EUS12" s="26"/>
      <c r="EUT12" s="26"/>
      <c r="EUU12" s="26"/>
      <c r="EUV12" s="26"/>
      <c r="EUW12" s="26"/>
      <c r="EUX12" s="26"/>
      <c r="EUY12" s="26"/>
      <c r="EUZ12" s="26"/>
      <c r="EVA12" s="26"/>
      <c r="EVB12" s="26"/>
      <c r="EVC12" s="26"/>
      <c r="EVD12" s="26"/>
      <c r="EVE12" s="26"/>
      <c r="EVF12" s="26"/>
      <c r="EVG12" s="26"/>
      <c r="EVH12" s="26"/>
      <c r="EVI12" s="26"/>
      <c r="EVJ12" s="26"/>
      <c r="EVK12" s="26"/>
      <c r="EVL12" s="26"/>
      <c r="EVM12" s="26"/>
      <c r="EVN12" s="26"/>
      <c r="EVO12" s="26"/>
      <c r="EVP12" s="26"/>
      <c r="EVQ12" s="26"/>
      <c r="EVR12" s="26"/>
      <c r="EVS12" s="26"/>
      <c r="EVT12" s="26"/>
      <c r="EVU12" s="26"/>
      <c r="EVV12" s="26"/>
      <c r="EVW12" s="26"/>
      <c r="EVX12" s="26"/>
      <c r="EVY12" s="26"/>
      <c r="EVZ12" s="26"/>
      <c r="EWA12" s="26"/>
      <c r="EWB12" s="26"/>
      <c r="EWC12" s="26"/>
      <c r="EWD12" s="26"/>
      <c r="EWE12" s="26"/>
      <c r="EWF12" s="26"/>
      <c r="EWG12" s="26"/>
      <c r="EWH12" s="26"/>
      <c r="EWI12" s="26"/>
      <c r="EWJ12" s="26"/>
      <c r="EWK12" s="26"/>
      <c r="EWL12" s="26"/>
      <c r="EWM12" s="26"/>
      <c r="EWN12" s="26"/>
      <c r="EWO12" s="26"/>
      <c r="EWP12" s="26"/>
      <c r="EWQ12" s="26"/>
      <c r="EWR12" s="26"/>
      <c r="EWS12" s="26"/>
      <c r="EWT12" s="26"/>
      <c r="EWU12" s="26"/>
      <c r="EWV12" s="26"/>
      <c r="EWW12" s="26"/>
      <c r="EWX12" s="26"/>
      <c r="EWY12" s="26"/>
      <c r="EWZ12" s="26"/>
      <c r="EXA12" s="26"/>
      <c r="EXB12" s="26"/>
      <c r="EXC12" s="26"/>
      <c r="EXD12" s="26"/>
      <c r="EXE12" s="26"/>
      <c r="EXF12" s="26"/>
      <c r="EXG12" s="26"/>
      <c r="EXH12" s="26"/>
      <c r="EXI12" s="26"/>
      <c r="EXJ12" s="26"/>
      <c r="EXK12" s="26"/>
      <c r="EXL12" s="26"/>
      <c r="EXM12" s="26"/>
      <c r="EXN12" s="26"/>
      <c r="EXO12" s="26"/>
      <c r="EXP12" s="26"/>
      <c r="EXQ12" s="26"/>
      <c r="EXR12" s="26"/>
      <c r="EXS12" s="26"/>
      <c r="EXT12" s="26"/>
      <c r="EXU12" s="26"/>
      <c r="EXV12" s="26"/>
      <c r="EXW12" s="26"/>
      <c r="EXX12" s="26"/>
      <c r="EXY12" s="26"/>
      <c r="EXZ12" s="26"/>
      <c r="EYA12" s="26"/>
      <c r="EYB12" s="26"/>
      <c r="EYC12" s="26"/>
      <c r="EYD12" s="26"/>
      <c r="EYE12" s="26"/>
      <c r="EYF12" s="26"/>
      <c r="EYG12" s="26"/>
      <c r="EYH12" s="26"/>
      <c r="EYI12" s="26"/>
      <c r="EYJ12" s="26"/>
      <c r="EYK12" s="26"/>
      <c r="EYL12" s="26"/>
      <c r="EYM12" s="26"/>
      <c r="EYN12" s="26"/>
      <c r="EYO12" s="26"/>
      <c r="EYP12" s="26"/>
      <c r="EYQ12" s="26"/>
      <c r="EYR12" s="26"/>
      <c r="EYS12" s="26"/>
      <c r="EYT12" s="26"/>
      <c r="EYU12" s="26"/>
      <c r="EYV12" s="26"/>
      <c r="EYW12" s="26"/>
      <c r="EYX12" s="26"/>
      <c r="EYY12" s="26"/>
      <c r="EYZ12" s="26"/>
      <c r="EZA12" s="26"/>
      <c r="EZB12" s="26"/>
      <c r="EZC12" s="26"/>
      <c r="EZD12" s="26"/>
      <c r="EZE12" s="26"/>
      <c r="EZF12" s="26"/>
      <c r="EZG12" s="26"/>
      <c r="EZH12" s="26"/>
      <c r="EZI12" s="26"/>
      <c r="EZJ12" s="26"/>
      <c r="EZK12" s="26"/>
      <c r="EZL12" s="26"/>
      <c r="EZM12" s="26"/>
      <c r="EZN12" s="26"/>
      <c r="EZO12" s="26"/>
      <c r="EZP12" s="26"/>
      <c r="EZQ12" s="26"/>
      <c r="EZR12" s="26"/>
      <c r="EZS12" s="26"/>
      <c r="EZT12" s="26"/>
      <c r="EZU12" s="26"/>
      <c r="EZV12" s="26"/>
      <c r="EZW12" s="26"/>
      <c r="EZX12" s="26"/>
      <c r="EZY12" s="26"/>
      <c r="EZZ12" s="26"/>
      <c r="FAA12" s="26"/>
      <c r="FAB12" s="26"/>
      <c r="FAC12" s="26"/>
      <c r="FAD12" s="26"/>
      <c r="FAE12" s="26"/>
      <c r="FAF12" s="26"/>
      <c r="FAG12" s="26"/>
      <c r="FAH12" s="26"/>
      <c r="FAI12" s="26"/>
      <c r="FAJ12" s="26"/>
      <c r="FAK12" s="26"/>
      <c r="FAL12" s="26"/>
      <c r="FAM12" s="26"/>
      <c r="FAN12" s="26"/>
      <c r="FAO12" s="26"/>
      <c r="FAP12" s="26"/>
      <c r="FAQ12" s="26"/>
      <c r="FAR12" s="26"/>
      <c r="FAS12" s="26"/>
      <c r="FAT12" s="26"/>
      <c r="FAU12" s="26"/>
      <c r="FAV12" s="26"/>
      <c r="FAW12" s="26"/>
      <c r="FAX12" s="26"/>
      <c r="FAY12" s="26"/>
      <c r="FAZ12" s="26"/>
      <c r="FBA12" s="26"/>
      <c r="FBB12" s="26"/>
      <c r="FBC12" s="26"/>
      <c r="FBD12" s="26"/>
      <c r="FBE12" s="26"/>
      <c r="FBF12" s="26"/>
      <c r="FBG12" s="26"/>
      <c r="FBH12" s="26"/>
      <c r="FBI12" s="26"/>
      <c r="FBJ12" s="26"/>
      <c r="FBK12" s="26"/>
      <c r="FBL12" s="26"/>
      <c r="FBM12" s="26"/>
      <c r="FBN12" s="26"/>
      <c r="FBO12" s="26"/>
      <c r="FBP12" s="26"/>
      <c r="FBQ12" s="26"/>
      <c r="FBR12" s="26"/>
      <c r="FBS12" s="26"/>
      <c r="FBT12" s="13">
        <v>124</v>
      </c>
    </row>
    <row r="13" spans="1:4128">
      <c r="A13" s="9">
        <v>63</v>
      </c>
      <c r="B13" s="4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>
        <v>1</v>
      </c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  <c r="KL13" s="26"/>
      <c r="KM13" s="26"/>
      <c r="KN13" s="26"/>
      <c r="KO13" s="26"/>
      <c r="KP13" s="26"/>
      <c r="KQ13" s="26"/>
      <c r="KR13" s="26"/>
      <c r="KS13" s="26"/>
      <c r="KT13" s="26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26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26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26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26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26"/>
      <c r="WA13" s="26"/>
      <c r="WB13" s="26"/>
      <c r="WC13" s="26"/>
      <c r="WD13" s="26"/>
      <c r="WE13" s="26"/>
      <c r="WF13" s="26"/>
      <c r="WG13" s="26"/>
      <c r="WH13" s="26"/>
      <c r="WI13" s="26"/>
      <c r="WJ13" s="26"/>
      <c r="WK13" s="26"/>
      <c r="WL13" s="26"/>
      <c r="WM13" s="26"/>
      <c r="WN13" s="26"/>
      <c r="WO13" s="26"/>
      <c r="WP13" s="26"/>
      <c r="WQ13" s="26"/>
      <c r="WR13" s="26"/>
      <c r="WS13" s="26"/>
      <c r="WT13" s="26"/>
      <c r="WU13" s="26"/>
      <c r="WV13" s="26"/>
      <c r="WW13" s="26"/>
      <c r="WX13" s="26"/>
      <c r="WY13" s="26"/>
      <c r="WZ13" s="26"/>
      <c r="XA13" s="26"/>
      <c r="XB13" s="26"/>
      <c r="XC13" s="26"/>
      <c r="XD13" s="26"/>
      <c r="XE13" s="26"/>
      <c r="XF13" s="26"/>
      <c r="XG13" s="26"/>
      <c r="XH13" s="26"/>
      <c r="XI13" s="26"/>
      <c r="XJ13" s="26"/>
      <c r="XK13" s="26"/>
      <c r="XL13" s="26"/>
      <c r="XM13" s="26"/>
      <c r="XN13" s="26"/>
      <c r="XO13" s="26"/>
      <c r="XP13" s="26"/>
      <c r="XQ13" s="26"/>
      <c r="XR13" s="26"/>
      <c r="XS13" s="26"/>
      <c r="XT13" s="26"/>
      <c r="XU13" s="26"/>
      <c r="XV13" s="26"/>
      <c r="XW13" s="26"/>
      <c r="XX13" s="26"/>
      <c r="XY13" s="26"/>
      <c r="XZ13" s="26"/>
      <c r="YA13" s="26"/>
      <c r="YB13" s="26"/>
      <c r="YC13" s="26"/>
      <c r="YD13" s="26"/>
      <c r="YE13" s="26"/>
      <c r="YF13" s="26"/>
      <c r="YG13" s="26"/>
      <c r="YH13" s="26"/>
      <c r="YI13" s="26"/>
      <c r="YJ13" s="26"/>
      <c r="YK13" s="26"/>
      <c r="YL13" s="26"/>
      <c r="YM13" s="26"/>
      <c r="YN13" s="26"/>
      <c r="YO13" s="26"/>
      <c r="YP13" s="26"/>
      <c r="YQ13" s="26"/>
      <c r="YR13" s="26"/>
      <c r="YS13" s="26"/>
      <c r="YT13" s="26"/>
      <c r="YU13" s="26"/>
      <c r="YV13" s="26"/>
      <c r="YW13" s="26"/>
      <c r="YX13" s="26"/>
      <c r="YY13" s="26"/>
      <c r="YZ13" s="26"/>
      <c r="ZA13" s="26"/>
      <c r="ZB13" s="26"/>
      <c r="ZC13" s="26"/>
      <c r="ZD13" s="26"/>
      <c r="ZE13" s="26"/>
      <c r="ZF13" s="26"/>
      <c r="ZG13" s="26"/>
      <c r="ZH13" s="26"/>
      <c r="ZI13" s="26"/>
      <c r="ZJ13" s="26"/>
      <c r="ZK13" s="26"/>
      <c r="ZL13" s="26"/>
      <c r="ZM13" s="26"/>
      <c r="ZN13" s="26"/>
      <c r="ZO13" s="26"/>
      <c r="ZP13" s="26"/>
      <c r="ZQ13" s="26"/>
      <c r="ZR13" s="26"/>
      <c r="ZS13" s="26"/>
      <c r="ZT13" s="26"/>
      <c r="ZU13" s="26"/>
      <c r="ZV13" s="26"/>
      <c r="ZW13" s="26"/>
      <c r="ZX13" s="26"/>
      <c r="ZY13" s="26"/>
      <c r="ZZ13" s="26"/>
      <c r="AAA13" s="26"/>
      <c r="AAB13" s="26"/>
      <c r="AAC13" s="26"/>
      <c r="AAD13" s="26"/>
      <c r="AAE13" s="26"/>
      <c r="AAF13" s="26"/>
      <c r="AAG13" s="26"/>
      <c r="AAH13" s="26"/>
      <c r="AAI13" s="26"/>
      <c r="AAJ13" s="26"/>
      <c r="AAK13" s="26"/>
      <c r="AAL13" s="26"/>
      <c r="AAM13" s="26"/>
      <c r="AAN13" s="26"/>
      <c r="AAO13" s="26"/>
      <c r="AAP13" s="26"/>
      <c r="AAQ13" s="26"/>
      <c r="AAR13" s="26"/>
      <c r="AAS13" s="26"/>
      <c r="AAT13" s="26"/>
      <c r="AAU13" s="26"/>
      <c r="AAV13" s="26"/>
      <c r="AAW13" s="26"/>
      <c r="AAX13" s="26"/>
      <c r="AAY13" s="26"/>
      <c r="AAZ13" s="26"/>
      <c r="ABA13" s="26"/>
      <c r="ABB13" s="26"/>
      <c r="ABC13" s="26"/>
      <c r="ABD13" s="26"/>
      <c r="ABE13" s="26"/>
      <c r="ABF13" s="26"/>
      <c r="ABG13" s="26"/>
      <c r="ABH13" s="26"/>
      <c r="ABI13" s="26"/>
      <c r="ABJ13" s="26"/>
      <c r="ABK13" s="26"/>
      <c r="ABL13" s="26"/>
      <c r="ABM13" s="26"/>
      <c r="ABN13" s="26"/>
      <c r="ABO13" s="26"/>
      <c r="ABP13" s="26"/>
      <c r="ABQ13" s="26"/>
      <c r="ABR13" s="26"/>
      <c r="ABS13" s="26"/>
      <c r="ABT13" s="26"/>
      <c r="ABU13" s="26"/>
      <c r="ABV13" s="26"/>
      <c r="ABW13" s="26"/>
      <c r="ABX13" s="26"/>
      <c r="ABY13" s="26"/>
      <c r="ABZ13" s="26"/>
      <c r="ACA13" s="26"/>
      <c r="ACB13" s="26"/>
      <c r="ACC13" s="26"/>
      <c r="ACD13" s="26"/>
      <c r="ACE13" s="26"/>
      <c r="ACF13" s="26"/>
      <c r="ACG13" s="26"/>
      <c r="ACH13" s="26"/>
      <c r="ACI13" s="26"/>
      <c r="ACJ13" s="26"/>
      <c r="ACK13" s="26"/>
      <c r="ACL13" s="26"/>
      <c r="ACM13" s="26"/>
      <c r="ACN13" s="26"/>
      <c r="ACO13" s="26"/>
      <c r="ACP13" s="26"/>
      <c r="ACQ13" s="26"/>
      <c r="ACR13" s="26"/>
      <c r="ACS13" s="26"/>
      <c r="ACT13" s="26"/>
      <c r="ACU13" s="26"/>
      <c r="ACV13" s="26"/>
      <c r="ACW13" s="26"/>
      <c r="ACX13" s="26"/>
      <c r="ACY13" s="26"/>
      <c r="ACZ13" s="26"/>
      <c r="ADA13" s="26"/>
      <c r="ADB13" s="26"/>
      <c r="ADC13" s="26"/>
      <c r="ADD13" s="26"/>
      <c r="ADE13" s="26"/>
      <c r="ADF13" s="26"/>
      <c r="ADG13" s="26"/>
      <c r="ADH13" s="26"/>
      <c r="ADI13" s="26"/>
      <c r="ADJ13" s="26"/>
      <c r="ADK13" s="26"/>
      <c r="ADL13" s="26"/>
      <c r="ADM13" s="26"/>
      <c r="ADN13" s="26"/>
      <c r="ADO13" s="26"/>
      <c r="ADP13" s="26"/>
      <c r="ADQ13" s="26"/>
      <c r="ADR13" s="26"/>
      <c r="ADS13" s="26"/>
      <c r="ADT13" s="26"/>
      <c r="ADU13" s="26"/>
      <c r="ADV13" s="26"/>
      <c r="ADW13" s="26"/>
      <c r="ADX13" s="26"/>
      <c r="ADY13" s="26"/>
      <c r="ADZ13" s="26"/>
      <c r="AEA13" s="26"/>
      <c r="AEB13" s="26"/>
      <c r="AEC13" s="26"/>
      <c r="AED13" s="26"/>
      <c r="AEE13" s="26"/>
      <c r="AEF13" s="26"/>
      <c r="AEG13" s="26"/>
      <c r="AEH13" s="26"/>
      <c r="AEI13" s="26"/>
      <c r="AEJ13" s="26"/>
      <c r="AEK13" s="26"/>
      <c r="AEL13" s="26"/>
      <c r="AEM13" s="26"/>
      <c r="AEN13" s="26"/>
      <c r="AEO13" s="26"/>
      <c r="AEP13" s="26"/>
      <c r="AEQ13" s="26"/>
      <c r="AER13" s="26"/>
      <c r="AES13" s="26"/>
      <c r="AET13" s="26"/>
      <c r="AEU13" s="26"/>
      <c r="AEV13" s="26"/>
      <c r="AEW13" s="26"/>
      <c r="AEX13" s="26"/>
      <c r="AEY13" s="26"/>
      <c r="AEZ13" s="26"/>
      <c r="AFA13" s="26"/>
      <c r="AFB13" s="26"/>
      <c r="AFC13" s="26"/>
      <c r="AFD13" s="26"/>
      <c r="AFE13" s="26"/>
      <c r="AFF13" s="26"/>
      <c r="AFG13" s="26"/>
      <c r="AFH13" s="26"/>
      <c r="AFI13" s="26"/>
      <c r="AFJ13" s="26"/>
      <c r="AFK13" s="26"/>
      <c r="AFL13" s="26"/>
      <c r="AFM13" s="26"/>
      <c r="AFN13" s="26"/>
      <c r="AFO13" s="26"/>
      <c r="AFP13" s="26"/>
      <c r="AFQ13" s="26"/>
      <c r="AFR13" s="26"/>
      <c r="AFS13" s="26"/>
      <c r="AFT13" s="26"/>
      <c r="AFU13" s="26"/>
      <c r="AFV13" s="26"/>
      <c r="AFW13" s="26"/>
      <c r="AFX13" s="26"/>
      <c r="AFY13" s="26"/>
      <c r="AFZ13" s="26"/>
      <c r="AGA13" s="26"/>
      <c r="AGB13" s="26"/>
      <c r="AGC13" s="26"/>
      <c r="AGD13" s="26"/>
      <c r="AGE13" s="26"/>
      <c r="AGF13" s="26"/>
      <c r="AGG13" s="26"/>
      <c r="AGH13" s="26"/>
      <c r="AGI13" s="26"/>
      <c r="AGJ13" s="26"/>
      <c r="AGK13" s="26"/>
      <c r="AGL13" s="26"/>
      <c r="AGM13" s="26"/>
      <c r="AGN13" s="26"/>
      <c r="AGO13" s="26"/>
      <c r="AGP13" s="26"/>
      <c r="AGQ13" s="26"/>
      <c r="AGR13" s="26"/>
      <c r="AGS13" s="26"/>
      <c r="AGT13" s="26"/>
      <c r="AGU13" s="26"/>
      <c r="AGV13" s="26"/>
      <c r="AGW13" s="26"/>
      <c r="AGX13" s="26"/>
      <c r="AGY13" s="26"/>
      <c r="AGZ13" s="26"/>
      <c r="AHA13" s="26"/>
      <c r="AHB13" s="26"/>
      <c r="AHC13" s="26"/>
      <c r="AHD13" s="26"/>
      <c r="AHE13" s="26"/>
      <c r="AHF13" s="26"/>
      <c r="AHG13" s="26"/>
      <c r="AHH13" s="26"/>
      <c r="AHI13" s="26"/>
      <c r="AHJ13" s="26"/>
      <c r="AHK13" s="26"/>
      <c r="AHL13" s="26"/>
      <c r="AHM13" s="26"/>
      <c r="AHN13" s="26"/>
      <c r="AHO13" s="26"/>
      <c r="AHP13" s="26"/>
      <c r="AHQ13" s="26"/>
      <c r="AHR13" s="26"/>
      <c r="AHS13" s="26"/>
      <c r="AHT13" s="26"/>
      <c r="AHU13" s="26"/>
      <c r="AHV13" s="26"/>
      <c r="AHW13" s="26"/>
      <c r="AHX13" s="26"/>
      <c r="AHY13" s="26"/>
      <c r="AHZ13" s="26"/>
      <c r="AIA13" s="26"/>
      <c r="AIB13" s="26"/>
      <c r="AIC13" s="26"/>
      <c r="AID13" s="26"/>
      <c r="AIE13" s="26"/>
      <c r="AIF13" s="26"/>
      <c r="AIG13" s="26"/>
      <c r="AIH13" s="26"/>
      <c r="AII13" s="26"/>
      <c r="AIJ13" s="26"/>
      <c r="AIK13" s="26"/>
      <c r="AIL13" s="26"/>
      <c r="AIM13" s="26"/>
      <c r="AIN13" s="26"/>
      <c r="AIO13" s="26"/>
      <c r="AIP13" s="26"/>
      <c r="AIQ13" s="26"/>
      <c r="AIR13" s="26"/>
      <c r="AIS13" s="26"/>
      <c r="AIT13" s="26"/>
      <c r="AIU13" s="26"/>
      <c r="AIV13" s="26"/>
      <c r="AIW13" s="26"/>
      <c r="AIX13" s="26"/>
      <c r="AIY13" s="26"/>
      <c r="AIZ13" s="26"/>
      <c r="AJA13" s="26"/>
      <c r="AJB13" s="26"/>
      <c r="AJC13" s="26"/>
      <c r="AJD13" s="26"/>
      <c r="AJE13" s="26"/>
      <c r="AJF13" s="26"/>
      <c r="AJG13" s="26"/>
      <c r="AJH13" s="26"/>
      <c r="AJI13" s="26"/>
      <c r="AJJ13" s="26"/>
      <c r="AJK13" s="26"/>
      <c r="AJL13" s="26"/>
      <c r="AJM13" s="26"/>
      <c r="AJN13" s="26"/>
      <c r="AJO13" s="26"/>
      <c r="AJP13" s="26"/>
      <c r="AJQ13" s="26"/>
      <c r="AJR13" s="26"/>
      <c r="AJS13" s="26"/>
      <c r="AJT13" s="26"/>
      <c r="AJU13" s="26"/>
      <c r="AJV13" s="26"/>
      <c r="AJW13" s="26"/>
      <c r="AJX13" s="26"/>
      <c r="AJY13" s="26"/>
      <c r="AJZ13" s="26"/>
      <c r="AKA13" s="26"/>
      <c r="AKB13" s="26"/>
      <c r="AKC13" s="26"/>
      <c r="AKD13" s="26"/>
      <c r="AKE13" s="26"/>
      <c r="AKF13" s="26"/>
      <c r="AKG13" s="26"/>
      <c r="AKH13" s="26"/>
      <c r="AKI13" s="26"/>
      <c r="AKJ13" s="26"/>
      <c r="AKK13" s="26"/>
      <c r="AKL13" s="26"/>
      <c r="AKM13" s="26"/>
      <c r="AKN13" s="26"/>
      <c r="AKO13" s="26"/>
      <c r="AKP13" s="26"/>
      <c r="AKQ13" s="26"/>
      <c r="AKR13" s="26"/>
      <c r="AKS13" s="26"/>
      <c r="AKT13" s="26"/>
      <c r="AKU13" s="26"/>
      <c r="AKV13" s="26"/>
      <c r="AKW13" s="26"/>
      <c r="AKX13" s="26"/>
      <c r="AKY13" s="26"/>
      <c r="AKZ13" s="26"/>
      <c r="ALA13" s="26"/>
      <c r="ALB13" s="26"/>
      <c r="ALC13" s="26"/>
      <c r="ALD13" s="26"/>
      <c r="ALE13" s="26"/>
      <c r="ALF13" s="26"/>
      <c r="ALG13" s="26"/>
      <c r="ALH13" s="26"/>
      <c r="ALI13" s="26"/>
      <c r="ALJ13" s="26"/>
      <c r="ALK13" s="26"/>
      <c r="ALL13" s="26"/>
      <c r="ALM13" s="26"/>
      <c r="ALN13" s="26"/>
      <c r="ALO13" s="26"/>
      <c r="ALP13" s="26"/>
      <c r="ALQ13" s="26"/>
      <c r="ALR13" s="26"/>
      <c r="ALS13" s="26"/>
      <c r="ALT13" s="26"/>
      <c r="ALU13" s="26"/>
      <c r="ALV13" s="26"/>
      <c r="ALW13" s="26"/>
      <c r="ALX13" s="26"/>
      <c r="ALY13" s="26"/>
      <c r="ALZ13" s="26"/>
      <c r="AMA13" s="26"/>
      <c r="AMB13" s="26"/>
      <c r="AMC13" s="26"/>
      <c r="AMD13" s="26"/>
      <c r="AME13" s="26"/>
      <c r="AMF13" s="26"/>
      <c r="AMG13" s="26"/>
      <c r="AMH13" s="26"/>
      <c r="AMI13" s="26"/>
      <c r="AMJ13" s="26"/>
      <c r="AMK13" s="26"/>
      <c r="AML13" s="26"/>
      <c r="AMM13" s="26"/>
      <c r="AMN13" s="26"/>
      <c r="AMO13" s="26"/>
      <c r="AMP13" s="26"/>
      <c r="AMQ13" s="26"/>
      <c r="AMR13" s="26"/>
      <c r="AMS13" s="26"/>
      <c r="AMT13" s="26"/>
      <c r="AMU13" s="26"/>
      <c r="AMV13" s="26"/>
      <c r="AMW13" s="26"/>
      <c r="AMX13" s="26"/>
      <c r="AMY13" s="26"/>
      <c r="AMZ13" s="26"/>
      <c r="ANA13" s="26"/>
      <c r="ANB13" s="26"/>
      <c r="ANC13" s="26"/>
      <c r="AND13" s="26"/>
      <c r="ANE13" s="26"/>
      <c r="ANF13" s="26"/>
      <c r="ANG13" s="26"/>
      <c r="ANH13" s="26"/>
      <c r="ANI13" s="26"/>
      <c r="ANJ13" s="26"/>
      <c r="ANK13" s="26"/>
      <c r="ANL13" s="26"/>
      <c r="ANM13" s="26"/>
      <c r="ANN13" s="26"/>
      <c r="ANO13" s="26"/>
      <c r="ANP13" s="26"/>
      <c r="ANQ13" s="26"/>
      <c r="ANR13" s="26"/>
      <c r="ANS13" s="26"/>
      <c r="ANT13" s="26"/>
      <c r="ANU13" s="26"/>
      <c r="ANV13" s="26"/>
      <c r="ANW13" s="26"/>
      <c r="ANX13" s="26"/>
      <c r="ANY13" s="26"/>
      <c r="ANZ13" s="26"/>
      <c r="AOA13" s="26"/>
      <c r="AOB13" s="26"/>
      <c r="AOC13" s="26"/>
      <c r="AOD13" s="26"/>
      <c r="AOE13" s="26"/>
      <c r="AOF13" s="26"/>
      <c r="AOG13" s="26"/>
      <c r="AOH13" s="26"/>
      <c r="AOI13" s="26"/>
      <c r="AOJ13" s="26"/>
      <c r="AOK13" s="26"/>
      <c r="AOL13" s="26"/>
      <c r="AOM13" s="26"/>
      <c r="AON13" s="26"/>
      <c r="AOO13" s="26"/>
      <c r="AOP13" s="26"/>
      <c r="AOQ13" s="26"/>
      <c r="AOR13" s="26"/>
      <c r="AOS13" s="26"/>
      <c r="AOT13" s="26"/>
      <c r="AOU13" s="26"/>
      <c r="AOV13" s="26"/>
      <c r="AOW13" s="26"/>
      <c r="AOX13" s="26"/>
      <c r="AOY13" s="26"/>
      <c r="AOZ13" s="26"/>
      <c r="APA13" s="26"/>
      <c r="APB13" s="26"/>
      <c r="APC13" s="26"/>
      <c r="APD13" s="26"/>
      <c r="APE13" s="26"/>
      <c r="APF13" s="26"/>
      <c r="APG13" s="26"/>
      <c r="APH13" s="26"/>
      <c r="API13" s="26"/>
      <c r="APJ13" s="26"/>
      <c r="APK13" s="26"/>
      <c r="APL13" s="26"/>
      <c r="APM13" s="26"/>
      <c r="APN13" s="26"/>
      <c r="APO13" s="26"/>
      <c r="APP13" s="26"/>
      <c r="APQ13" s="26"/>
      <c r="APR13" s="26"/>
      <c r="APS13" s="26"/>
      <c r="APT13" s="26"/>
      <c r="APU13" s="26"/>
      <c r="APV13" s="26"/>
      <c r="APW13" s="26"/>
      <c r="APX13" s="26"/>
      <c r="APY13" s="26"/>
      <c r="APZ13" s="26"/>
      <c r="AQA13" s="26"/>
      <c r="AQB13" s="26"/>
      <c r="AQC13" s="26"/>
      <c r="AQD13" s="26"/>
      <c r="AQE13" s="26"/>
      <c r="AQF13" s="26"/>
      <c r="AQG13" s="26"/>
      <c r="AQH13" s="26"/>
      <c r="AQI13" s="26"/>
      <c r="AQJ13" s="26"/>
      <c r="AQK13" s="26"/>
      <c r="AQL13" s="26"/>
      <c r="AQM13" s="26"/>
      <c r="AQN13" s="26"/>
      <c r="AQO13" s="26"/>
      <c r="AQP13" s="26"/>
      <c r="AQQ13" s="26"/>
      <c r="AQR13" s="26"/>
      <c r="AQS13" s="26"/>
      <c r="AQT13" s="26"/>
      <c r="AQU13" s="26"/>
      <c r="AQV13" s="26"/>
      <c r="AQW13" s="26"/>
      <c r="AQX13" s="26"/>
      <c r="AQY13" s="26"/>
      <c r="AQZ13" s="26"/>
      <c r="ARA13" s="26"/>
      <c r="ARB13" s="26"/>
      <c r="ARC13" s="26"/>
      <c r="ARD13" s="26"/>
      <c r="ARE13" s="26"/>
      <c r="ARF13" s="26"/>
      <c r="ARG13" s="26"/>
      <c r="ARH13" s="26"/>
      <c r="ARI13" s="26"/>
      <c r="ARJ13" s="26"/>
      <c r="ARK13" s="26"/>
      <c r="ARL13" s="26"/>
      <c r="ARM13" s="26"/>
      <c r="ARN13" s="26"/>
      <c r="ARO13" s="26"/>
      <c r="ARP13" s="26"/>
      <c r="ARQ13" s="26"/>
      <c r="ARR13" s="26"/>
      <c r="ARS13" s="26"/>
      <c r="ART13" s="26"/>
      <c r="ARU13" s="26"/>
      <c r="ARV13" s="26"/>
      <c r="ARW13" s="26"/>
      <c r="ARX13" s="26"/>
      <c r="ARY13" s="26"/>
      <c r="ARZ13" s="26"/>
      <c r="ASA13" s="26"/>
      <c r="ASB13" s="26"/>
      <c r="ASC13" s="26"/>
      <c r="ASD13" s="26"/>
      <c r="ASE13" s="26"/>
      <c r="ASF13" s="26"/>
      <c r="ASG13" s="26"/>
      <c r="ASH13" s="26"/>
      <c r="ASI13" s="26"/>
      <c r="ASJ13" s="26"/>
      <c r="ASK13" s="26"/>
      <c r="ASL13" s="26"/>
      <c r="ASM13" s="26"/>
      <c r="ASN13" s="26"/>
      <c r="ASO13" s="26"/>
      <c r="ASP13" s="26"/>
      <c r="ASQ13" s="26"/>
      <c r="ASR13" s="26"/>
      <c r="ASS13" s="26"/>
      <c r="AST13" s="26"/>
      <c r="ASU13" s="26"/>
      <c r="ASV13" s="26"/>
      <c r="ASW13" s="26"/>
      <c r="ASX13" s="26"/>
      <c r="ASY13" s="26"/>
      <c r="ASZ13" s="26"/>
      <c r="ATA13" s="26"/>
      <c r="ATB13" s="26"/>
      <c r="ATC13" s="26"/>
      <c r="ATD13" s="26"/>
      <c r="ATE13" s="26"/>
      <c r="ATF13" s="26"/>
      <c r="ATG13" s="26"/>
      <c r="ATH13" s="26"/>
      <c r="ATI13" s="26"/>
      <c r="ATJ13" s="26"/>
      <c r="ATK13" s="26"/>
      <c r="ATL13" s="26"/>
      <c r="ATM13" s="26"/>
      <c r="ATN13" s="26"/>
      <c r="ATO13" s="26"/>
      <c r="ATP13" s="26"/>
      <c r="ATQ13" s="26"/>
      <c r="ATR13" s="26"/>
      <c r="ATS13" s="26"/>
      <c r="ATT13" s="26"/>
      <c r="ATU13" s="26"/>
      <c r="ATV13" s="26"/>
      <c r="ATW13" s="26"/>
      <c r="ATX13" s="26"/>
      <c r="ATY13" s="26"/>
      <c r="ATZ13" s="26"/>
      <c r="AUA13" s="26"/>
      <c r="AUB13" s="26"/>
      <c r="AUC13" s="26"/>
      <c r="AUD13" s="26"/>
      <c r="AUE13" s="26"/>
      <c r="AUF13" s="26"/>
      <c r="AUG13" s="26"/>
      <c r="AUH13" s="26"/>
      <c r="AUI13" s="26"/>
      <c r="AUJ13" s="26"/>
      <c r="AUK13" s="26"/>
      <c r="AUL13" s="26"/>
      <c r="AUM13" s="26"/>
      <c r="AUN13" s="26"/>
      <c r="AUO13" s="26"/>
      <c r="AUP13" s="26"/>
      <c r="AUQ13" s="26"/>
      <c r="AUR13" s="26"/>
      <c r="AUS13" s="26"/>
      <c r="AUT13" s="26"/>
      <c r="AUU13" s="26"/>
      <c r="AUV13" s="26"/>
      <c r="AUW13" s="26"/>
      <c r="AUX13" s="26"/>
      <c r="AUY13" s="26"/>
      <c r="AUZ13" s="26"/>
      <c r="AVA13" s="26"/>
      <c r="AVB13" s="26"/>
      <c r="AVC13" s="26"/>
      <c r="AVD13" s="26"/>
      <c r="AVE13" s="26"/>
      <c r="AVF13" s="26"/>
      <c r="AVG13" s="26"/>
      <c r="AVH13" s="26"/>
      <c r="AVI13" s="26"/>
      <c r="AVJ13" s="26"/>
      <c r="AVK13" s="26"/>
      <c r="AVL13" s="26"/>
      <c r="AVM13" s="26"/>
      <c r="AVN13" s="26"/>
      <c r="AVO13" s="26"/>
      <c r="AVP13" s="26"/>
      <c r="AVQ13" s="26"/>
      <c r="AVR13" s="26"/>
      <c r="AVS13" s="26"/>
      <c r="AVT13" s="26"/>
      <c r="AVU13" s="26"/>
      <c r="AVV13" s="26"/>
      <c r="AVW13" s="26"/>
      <c r="AVX13" s="26"/>
      <c r="AVY13" s="26"/>
      <c r="AVZ13" s="26"/>
      <c r="AWA13" s="26"/>
      <c r="AWB13" s="26"/>
      <c r="AWC13" s="26"/>
      <c r="AWD13" s="26"/>
      <c r="AWE13" s="26"/>
      <c r="AWF13" s="26"/>
      <c r="AWG13" s="26"/>
      <c r="AWH13" s="26"/>
      <c r="AWI13" s="26"/>
      <c r="AWJ13" s="26"/>
      <c r="AWK13" s="26"/>
      <c r="AWL13" s="26"/>
      <c r="AWM13" s="26"/>
      <c r="AWN13" s="26"/>
      <c r="AWO13" s="26"/>
      <c r="AWP13" s="26"/>
      <c r="AWQ13" s="26"/>
      <c r="AWR13" s="26"/>
      <c r="AWS13" s="26"/>
      <c r="AWT13" s="26"/>
      <c r="AWU13" s="26"/>
      <c r="AWV13" s="26"/>
      <c r="AWW13" s="26"/>
      <c r="AWX13" s="26"/>
      <c r="AWY13" s="26"/>
      <c r="AWZ13" s="26"/>
      <c r="AXA13" s="26"/>
      <c r="AXB13" s="26"/>
      <c r="AXC13" s="26"/>
      <c r="AXD13" s="26"/>
      <c r="AXE13" s="26"/>
      <c r="AXF13" s="26"/>
      <c r="AXG13" s="26"/>
      <c r="AXH13" s="26"/>
      <c r="AXI13" s="26"/>
      <c r="AXJ13" s="26"/>
      <c r="AXK13" s="26"/>
      <c r="AXL13" s="26"/>
      <c r="AXM13" s="26"/>
      <c r="AXN13" s="26"/>
      <c r="AXO13" s="26"/>
      <c r="AXP13" s="26"/>
      <c r="AXQ13" s="26"/>
      <c r="AXR13" s="26"/>
      <c r="AXS13" s="26"/>
      <c r="AXT13" s="26"/>
      <c r="AXU13" s="26"/>
      <c r="AXV13" s="26"/>
      <c r="AXW13" s="26"/>
      <c r="AXX13" s="26"/>
      <c r="AXY13" s="26"/>
      <c r="AXZ13" s="26"/>
      <c r="AYA13" s="26"/>
      <c r="AYB13" s="26"/>
      <c r="AYC13" s="26"/>
      <c r="AYD13" s="26"/>
      <c r="AYE13" s="26"/>
      <c r="AYF13" s="26"/>
      <c r="AYG13" s="26"/>
      <c r="AYH13" s="26"/>
      <c r="AYI13" s="26"/>
      <c r="AYJ13" s="26"/>
      <c r="AYK13" s="26"/>
      <c r="AYL13" s="26"/>
      <c r="AYM13" s="26"/>
      <c r="AYN13" s="26"/>
      <c r="AYO13" s="26"/>
      <c r="AYP13" s="26"/>
      <c r="AYQ13" s="26"/>
      <c r="AYR13" s="26"/>
      <c r="AYS13" s="26"/>
      <c r="AYT13" s="26"/>
      <c r="AYU13" s="26"/>
      <c r="AYV13" s="26"/>
      <c r="AYW13" s="26"/>
      <c r="AYX13" s="26"/>
      <c r="AYY13" s="26"/>
      <c r="AYZ13" s="26"/>
      <c r="AZA13" s="26"/>
      <c r="AZB13" s="26"/>
      <c r="AZC13" s="26"/>
      <c r="AZD13" s="26"/>
      <c r="AZE13" s="26"/>
      <c r="AZF13" s="26"/>
      <c r="AZG13" s="26"/>
      <c r="AZH13" s="26"/>
      <c r="AZI13" s="26"/>
      <c r="AZJ13" s="26"/>
      <c r="AZK13" s="26"/>
      <c r="AZL13" s="26"/>
      <c r="AZM13" s="26"/>
      <c r="AZN13" s="26"/>
      <c r="AZO13" s="26"/>
      <c r="AZP13" s="26"/>
      <c r="AZQ13" s="26"/>
      <c r="AZR13" s="26"/>
      <c r="AZS13" s="26"/>
      <c r="AZT13" s="26"/>
      <c r="AZU13" s="26"/>
      <c r="AZV13" s="26"/>
      <c r="AZW13" s="26"/>
      <c r="AZX13" s="26"/>
      <c r="AZY13" s="26"/>
      <c r="AZZ13" s="26"/>
      <c r="BAA13" s="26"/>
      <c r="BAB13" s="26"/>
      <c r="BAC13" s="26"/>
      <c r="BAD13" s="26"/>
      <c r="BAE13" s="26"/>
      <c r="BAF13" s="26"/>
      <c r="BAG13" s="26"/>
      <c r="BAH13" s="26"/>
      <c r="BAI13" s="26"/>
      <c r="BAJ13" s="26"/>
      <c r="BAK13" s="26"/>
      <c r="BAL13" s="26"/>
      <c r="BAM13" s="26"/>
      <c r="BAN13" s="26"/>
      <c r="BAO13" s="26"/>
      <c r="BAP13" s="26"/>
      <c r="BAQ13" s="26"/>
      <c r="BAR13" s="26"/>
      <c r="BAS13" s="26"/>
      <c r="BAT13" s="26"/>
      <c r="BAU13" s="26"/>
      <c r="BAV13" s="26"/>
      <c r="BAW13" s="26"/>
      <c r="BAX13" s="26"/>
      <c r="BAY13" s="26"/>
      <c r="BAZ13" s="26"/>
      <c r="BBA13" s="26"/>
      <c r="BBB13" s="26"/>
      <c r="BBC13" s="26"/>
      <c r="BBD13" s="26"/>
      <c r="BBE13" s="26"/>
      <c r="BBF13" s="26"/>
      <c r="BBG13" s="26"/>
      <c r="BBH13" s="26"/>
      <c r="BBI13" s="26"/>
      <c r="BBJ13" s="26"/>
      <c r="BBK13" s="26"/>
      <c r="BBL13" s="26"/>
      <c r="BBM13" s="26"/>
      <c r="BBN13" s="26"/>
      <c r="BBO13" s="26"/>
      <c r="BBP13" s="26"/>
      <c r="BBQ13" s="26"/>
      <c r="BBR13" s="26"/>
      <c r="BBS13" s="26"/>
      <c r="BBT13" s="26"/>
      <c r="BBU13" s="26"/>
      <c r="BBV13" s="26"/>
      <c r="BBW13" s="26"/>
      <c r="BBX13" s="26"/>
      <c r="BBY13" s="26"/>
      <c r="BBZ13" s="26"/>
      <c r="BCA13" s="26"/>
      <c r="BCB13" s="26"/>
      <c r="BCC13" s="26"/>
      <c r="BCD13" s="26"/>
      <c r="BCE13" s="26"/>
      <c r="BCF13" s="26"/>
      <c r="BCG13" s="26"/>
      <c r="BCH13" s="26"/>
      <c r="BCI13" s="26"/>
      <c r="BCJ13" s="26"/>
      <c r="BCK13" s="26"/>
      <c r="BCL13" s="26"/>
      <c r="BCM13" s="26"/>
      <c r="BCN13" s="26"/>
      <c r="BCO13" s="26"/>
      <c r="BCP13" s="26"/>
      <c r="BCQ13" s="26"/>
      <c r="BCR13" s="26"/>
      <c r="BCS13" s="26"/>
      <c r="BCT13" s="26"/>
      <c r="BCU13" s="26"/>
      <c r="BCV13" s="26"/>
      <c r="BCW13" s="26"/>
      <c r="BCX13" s="26"/>
      <c r="BCY13" s="26"/>
      <c r="BCZ13" s="26"/>
      <c r="BDA13" s="26"/>
      <c r="BDB13" s="26"/>
      <c r="BDC13" s="26"/>
      <c r="BDD13" s="26"/>
      <c r="BDE13" s="26"/>
      <c r="BDF13" s="26"/>
      <c r="BDG13" s="26"/>
      <c r="BDH13" s="26"/>
      <c r="BDI13" s="26"/>
      <c r="BDJ13" s="26"/>
      <c r="BDK13" s="26"/>
      <c r="BDL13" s="26"/>
      <c r="BDM13" s="26"/>
      <c r="BDN13" s="26"/>
      <c r="BDO13" s="26"/>
      <c r="BDP13" s="26"/>
      <c r="BDQ13" s="26"/>
      <c r="BDR13" s="26"/>
      <c r="BDS13" s="26"/>
      <c r="BDT13" s="26"/>
      <c r="BDU13" s="26"/>
      <c r="BDV13" s="26"/>
      <c r="BDW13" s="26"/>
      <c r="BDX13" s="26"/>
      <c r="BDY13" s="26"/>
      <c r="BDZ13" s="26"/>
      <c r="BEA13" s="26"/>
      <c r="BEB13" s="26"/>
      <c r="BEC13" s="26"/>
      <c r="BED13" s="26"/>
      <c r="BEE13" s="26"/>
      <c r="BEF13" s="26"/>
      <c r="BEG13" s="26"/>
      <c r="BEH13" s="26"/>
      <c r="BEI13" s="26"/>
      <c r="BEJ13" s="26"/>
      <c r="BEK13" s="26"/>
      <c r="BEL13" s="26"/>
      <c r="BEM13" s="26"/>
      <c r="BEN13" s="26"/>
      <c r="BEO13" s="26"/>
      <c r="BEP13" s="26"/>
      <c r="BEQ13" s="26"/>
      <c r="BER13" s="26"/>
      <c r="BES13" s="26"/>
      <c r="BET13" s="26"/>
      <c r="BEU13" s="26"/>
      <c r="BEV13" s="26"/>
      <c r="BEW13" s="26"/>
      <c r="BEX13" s="26"/>
      <c r="BEY13" s="26"/>
      <c r="BEZ13" s="26"/>
      <c r="BFA13" s="26"/>
      <c r="BFB13" s="26"/>
      <c r="BFC13" s="26"/>
      <c r="BFD13" s="26"/>
      <c r="BFE13" s="26"/>
      <c r="BFF13" s="26"/>
      <c r="BFG13" s="26"/>
      <c r="BFH13" s="26"/>
      <c r="BFI13" s="26"/>
      <c r="BFJ13" s="26"/>
      <c r="BFK13" s="26"/>
      <c r="BFL13" s="26"/>
      <c r="BFM13" s="26"/>
      <c r="BFN13" s="26"/>
      <c r="BFO13" s="26"/>
      <c r="BFP13" s="26"/>
      <c r="BFQ13" s="26"/>
      <c r="BFR13" s="26"/>
      <c r="BFS13" s="26"/>
      <c r="BFT13" s="26"/>
      <c r="BFU13" s="26"/>
      <c r="BFV13" s="26"/>
      <c r="BFW13" s="26"/>
      <c r="BFX13" s="26"/>
      <c r="BFY13" s="26"/>
      <c r="BFZ13" s="26"/>
      <c r="BGA13" s="26"/>
      <c r="BGB13" s="26"/>
      <c r="BGC13" s="26"/>
      <c r="BGD13" s="26"/>
      <c r="BGE13" s="26"/>
      <c r="BGF13" s="26"/>
      <c r="BGG13" s="26"/>
      <c r="BGH13" s="26"/>
      <c r="BGI13" s="26"/>
      <c r="BGJ13" s="26"/>
      <c r="BGK13" s="26"/>
      <c r="BGL13" s="26"/>
      <c r="BGM13" s="26"/>
      <c r="BGN13" s="26"/>
      <c r="BGO13" s="26"/>
      <c r="BGP13" s="26"/>
      <c r="BGQ13" s="26"/>
      <c r="BGR13" s="26"/>
      <c r="BGS13" s="26"/>
      <c r="BGT13" s="26"/>
      <c r="BGU13" s="26"/>
      <c r="BGV13" s="26"/>
      <c r="BGW13" s="26"/>
      <c r="BGX13" s="26"/>
      <c r="BGY13" s="26"/>
      <c r="BGZ13" s="26"/>
      <c r="BHA13" s="26"/>
      <c r="BHB13" s="26"/>
      <c r="BHC13" s="26"/>
      <c r="BHD13" s="26"/>
      <c r="BHE13" s="26"/>
      <c r="BHF13" s="26"/>
      <c r="BHG13" s="26"/>
      <c r="BHH13" s="26"/>
      <c r="BHI13" s="26"/>
      <c r="BHJ13" s="26"/>
      <c r="BHK13" s="26"/>
      <c r="BHL13" s="26"/>
      <c r="BHM13" s="26"/>
      <c r="BHN13" s="26"/>
      <c r="BHO13" s="26"/>
      <c r="BHP13" s="26"/>
      <c r="BHQ13" s="26"/>
      <c r="BHR13" s="26"/>
      <c r="BHS13" s="26"/>
      <c r="BHT13" s="26"/>
      <c r="BHU13" s="26"/>
      <c r="BHV13" s="26"/>
      <c r="BHW13" s="26"/>
      <c r="BHX13" s="26"/>
      <c r="BHY13" s="26"/>
      <c r="BHZ13" s="26"/>
      <c r="BIA13" s="26"/>
      <c r="BIB13" s="26"/>
      <c r="BIC13" s="26"/>
      <c r="BID13" s="26"/>
      <c r="BIE13" s="26"/>
      <c r="BIF13" s="26"/>
      <c r="BIG13" s="26"/>
      <c r="BIH13" s="26"/>
      <c r="BII13" s="26"/>
      <c r="BIJ13" s="26"/>
      <c r="BIK13" s="26"/>
      <c r="BIL13" s="26"/>
      <c r="BIM13" s="26"/>
      <c r="BIN13" s="26"/>
      <c r="BIO13" s="26"/>
      <c r="BIP13" s="26"/>
      <c r="BIQ13" s="26"/>
      <c r="BIR13" s="26"/>
      <c r="BIS13" s="26"/>
      <c r="BIT13" s="26"/>
      <c r="BIU13" s="26"/>
      <c r="BIV13" s="26"/>
      <c r="BIW13" s="26"/>
      <c r="BIX13" s="26"/>
      <c r="BIY13" s="26"/>
      <c r="BIZ13" s="26"/>
      <c r="BJA13" s="26"/>
      <c r="BJB13" s="26"/>
      <c r="BJC13" s="26"/>
      <c r="BJD13" s="26"/>
      <c r="BJE13" s="26"/>
      <c r="BJF13" s="26"/>
      <c r="BJG13" s="26"/>
      <c r="BJH13" s="26"/>
      <c r="BJI13" s="26"/>
      <c r="BJJ13" s="26"/>
      <c r="BJK13" s="26"/>
      <c r="BJL13" s="26"/>
      <c r="BJM13" s="26"/>
      <c r="BJN13" s="26"/>
      <c r="BJO13" s="26"/>
      <c r="BJP13" s="26"/>
      <c r="BJQ13" s="26"/>
      <c r="BJR13" s="26"/>
      <c r="BJS13" s="26"/>
      <c r="BJT13" s="26"/>
      <c r="BJU13" s="26"/>
      <c r="BJV13" s="26"/>
      <c r="BJW13" s="26"/>
      <c r="BJX13" s="26"/>
      <c r="BJY13" s="26"/>
      <c r="BJZ13" s="26"/>
      <c r="BKA13" s="26"/>
      <c r="BKB13" s="26"/>
      <c r="BKC13" s="26"/>
      <c r="BKD13" s="26"/>
      <c r="BKE13" s="26"/>
      <c r="BKF13" s="26"/>
      <c r="BKG13" s="26"/>
      <c r="BKH13" s="26"/>
      <c r="BKI13" s="26"/>
      <c r="BKJ13" s="26"/>
      <c r="BKK13" s="26"/>
      <c r="BKL13" s="26"/>
      <c r="BKM13" s="26"/>
      <c r="BKN13" s="26"/>
      <c r="BKO13" s="26"/>
      <c r="BKP13" s="26"/>
      <c r="BKQ13" s="26"/>
      <c r="BKR13" s="26"/>
      <c r="BKS13" s="26"/>
      <c r="BKT13" s="26"/>
      <c r="BKU13" s="26"/>
      <c r="BKV13" s="26"/>
      <c r="BKW13" s="26"/>
      <c r="BKX13" s="26"/>
      <c r="BKY13" s="26"/>
      <c r="BKZ13" s="26"/>
      <c r="BLA13" s="26"/>
      <c r="BLB13" s="26"/>
      <c r="BLC13" s="26"/>
      <c r="BLD13" s="26"/>
      <c r="BLE13" s="26"/>
      <c r="BLF13" s="26"/>
      <c r="BLG13" s="26"/>
      <c r="BLH13" s="26"/>
      <c r="BLI13" s="26"/>
      <c r="BLJ13" s="26"/>
      <c r="BLK13" s="26"/>
      <c r="BLL13" s="26"/>
      <c r="BLM13" s="26"/>
      <c r="BLN13" s="26"/>
      <c r="BLO13" s="26"/>
      <c r="BLP13" s="26"/>
      <c r="BLQ13" s="26"/>
      <c r="BLR13" s="26"/>
      <c r="BLS13" s="26"/>
      <c r="BLT13" s="26"/>
      <c r="BLU13" s="26"/>
      <c r="BLV13" s="26"/>
      <c r="BLW13" s="26"/>
      <c r="BLX13" s="26"/>
      <c r="BLY13" s="26"/>
      <c r="BLZ13" s="26"/>
      <c r="BMA13" s="26"/>
      <c r="BMB13" s="26"/>
      <c r="BMC13" s="26"/>
      <c r="BMD13" s="26"/>
      <c r="BME13" s="26"/>
      <c r="BMF13" s="26"/>
      <c r="BMG13" s="26"/>
      <c r="BMH13" s="26"/>
      <c r="BMI13" s="26"/>
      <c r="BMJ13" s="26"/>
      <c r="BMK13" s="26"/>
      <c r="BML13" s="26"/>
      <c r="BMM13" s="26"/>
      <c r="BMN13" s="26"/>
      <c r="BMO13" s="26"/>
      <c r="BMP13" s="26"/>
      <c r="BMQ13" s="26"/>
      <c r="BMR13" s="26"/>
      <c r="BMS13" s="26"/>
      <c r="BMT13" s="26"/>
      <c r="BMU13" s="26"/>
      <c r="BMV13" s="26"/>
      <c r="BMW13" s="26"/>
      <c r="BMX13" s="26"/>
      <c r="BMY13" s="26"/>
      <c r="BMZ13" s="26"/>
      <c r="BNA13" s="26"/>
      <c r="BNB13" s="26"/>
      <c r="BNC13" s="26"/>
      <c r="BND13" s="26"/>
      <c r="BNE13" s="26"/>
      <c r="BNF13" s="26"/>
      <c r="BNG13" s="26"/>
      <c r="BNH13" s="26"/>
      <c r="BNI13" s="26"/>
      <c r="BNJ13" s="26"/>
      <c r="BNK13" s="26"/>
      <c r="BNL13" s="26"/>
      <c r="BNM13" s="26"/>
      <c r="BNN13" s="26"/>
      <c r="BNO13" s="26"/>
      <c r="BNP13" s="26"/>
      <c r="BNQ13" s="26"/>
      <c r="BNR13" s="26"/>
      <c r="BNS13" s="26"/>
      <c r="BNT13" s="26"/>
      <c r="BNU13" s="26"/>
      <c r="BNV13" s="26"/>
      <c r="BNW13" s="26"/>
      <c r="BNX13" s="26"/>
      <c r="BNY13" s="26"/>
      <c r="BNZ13" s="26"/>
      <c r="BOA13" s="26"/>
      <c r="BOB13" s="26"/>
      <c r="BOC13" s="26"/>
      <c r="BOD13" s="26"/>
      <c r="BOE13" s="26"/>
      <c r="BOF13" s="26"/>
      <c r="BOG13" s="26"/>
      <c r="BOH13" s="26"/>
      <c r="BOI13" s="26"/>
      <c r="BOJ13" s="26"/>
      <c r="BOK13" s="26"/>
      <c r="BOL13" s="26"/>
      <c r="BOM13" s="26"/>
      <c r="BON13" s="26"/>
      <c r="BOO13" s="26"/>
      <c r="BOP13" s="26"/>
      <c r="BOQ13" s="26"/>
      <c r="BOR13" s="26"/>
      <c r="BOS13" s="26"/>
      <c r="BOT13" s="26"/>
      <c r="BOU13" s="26"/>
      <c r="BOV13" s="26"/>
      <c r="BOW13" s="26"/>
      <c r="BOX13" s="26"/>
      <c r="BOY13" s="26"/>
      <c r="BOZ13" s="26"/>
      <c r="BPA13" s="26"/>
      <c r="BPB13" s="26"/>
      <c r="BPC13" s="26"/>
      <c r="BPD13" s="26"/>
      <c r="BPE13" s="26"/>
      <c r="BPF13" s="26"/>
      <c r="BPG13" s="26"/>
      <c r="BPH13" s="26"/>
      <c r="BPI13" s="26"/>
      <c r="BPJ13" s="26"/>
      <c r="BPK13" s="26"/>
      <c r="BPL13" s="26"/>
      <c r="BPM13" s="26"/>
      <c r="BPN13" s="26"/>
      <c r="BPO13" s="26"/>
      <c r="BPP13" s="26"/>
      <c r="BPQ13" s="26"/>
      <c r="BPR13" s="26"/>
      <c r="BPS13" s="26"/>
      <c r="BPT13" s="26"/>
      <c r="BPU13" s="26"/>
      <c r="BPV13" s="26"/>
      <c r="BPW13" s="26"/>
      <c r="BPX13" s="26"/>
      <c r="BPY13" s="26"/>
      <c r="BPZ13" s="26"/>
      <c r="BQA13" s="26"/>
      <c r="BQB13" s="26"/>
      <c r="BQC13" s="26"/>
      <c r="BQD13" s="26"/>
      <c r="BQE13" s="26"/>
      <c r="BQF13" s="26"/>
      <c r="BQG13" s="26"/>
      <c r="BQH13" s="26"/>
      <c r="BQI13" s="26"/>
      <c r="BQJ13" s="26"/>
      <c r="BQK13" s="26"/>
      <c r="BQL13" s="26"/>
      <c r="BQM13" s="26"/>
      <c r="BQN13" s="26"/>
      <c r="BQO13" s="26"/>
      <c r="BQP13" s="26"/>
      <c r="BQQ13" s="26"/>
      <c r="BQR13" s="26"/>
      <c r="BQS13" s="26"/>
      <c r="BQT13" s="26"/>
      <c r="BQU13" s="26"/>
      <c r="BQV13" s="26"/>
      <c r="BQW13" s="26"/>
      <c r="BQX13" s="26"/>
      <c r="BQY13" s="26"/>
      <c r="BQZ13" s="26"/>
      <c r="BRA13" s="26"/>
      <c r="BRB13" s="26"/>
      <c r="BRC13" s="26"/>
      <c r="BRD13" s="26"/>
      <c r="BRE13" s="26"/>
      <c r="BRF13" s="26"/>
      <c r="BRG13" s="26"/>
      <c r="BRH13" s="26"/>
      <c r="BRI13" s="26"/>
      <c r="BRJ13" s="26"/>
      <c r="BRK13" s="26"/>
      <c r="BRL13" s="26"/>
      <c r="BRM13" s="26"/>
      <c r="BRN13" s="26"/>
      <c r="BRO13" s="26"/>
      <c r="BRP13" s="26"/>
      <c r="BRQ13" s="26"/>
      <c r="BRR13" s="26"/>
      <c r="BRS13" s="26"/>
      <c r="BRT13" s="26"/>
      <c r="BRU13" s="26"/>
      <c r="BRV13" s="26"/>
      <c r="BRW13" s="26"/>
      <c r="BRX13" s="26"/>
      <c r="BRY13" s="26"/>
      <c r="BRZ13" s="26"/>
      <c r="BSA13" s="26"/>
      <c r="BSB13" s="26"/>
      <c r="BSC13" s="26"/>
      <c r="BSD13" s="26"/>
      <c r="BSE13" s="26"/>
      <c r="BSF13" s="26"/>
      <c r="BSG13" s="26"/>
      <c r="BSH13" s="26"/>
      <c r="BSI13" s="26"/>
      <c r="BSJ13" s="26"/>
      <c r="BSK13" s="26"/>
      <c r="BSL13" s="26"/>
      <c r="BSM13" s="26"/>
      <c r="BSN13" s="26"/>
      <c r="BSO13" s="26"/>
      <c r="BSP13" s="26"/>
      <c r="BSQ13" s="26"/>
      <c r="BSR13" s="26"/>
      <c r="BSS13" s="26"/>
      <c r="BST13" s="26"/>
      <c r="BSU13" s="26"/>
      <c r="BSV13" s="26"/>
      <c r="BSW13" s="26"/>
      <c r="BSX13" s="26"/>
      <c r="BSY13" s="26"/>
      <c r="BSZ13" s="26"/>
      <c r="BTA13" s="26"/>
      <c r="BTB13" s="26"/>
      <c r="BTC13" s="26"/>
      <c r="BTD13" s="26"/>
      <c r="BTE13" s="26"/>
      <c r="BTF13" s="26"/>
      <c r="BTG13" s="26"/>
      <c r="BTH13" s="26"/>
      <c r="BTI13" s="26"/>
      <c r="BTJ13" s="26"/>
      <c r="BTK13" s="26"/>
      <c r="BTL13" s="26"/>
      <c r="BTM13" s="26"/>
      <c r="BTN13" s="26"/>
      <c r="BTO13" s="26"/>
      <c r="BTP13" s="26"/>
      <c r="BTQ13" s="26"/>
      <c r="BTR13" s="26"/>
      <c r="BTS13" s="26"/>
      <c r="BTT13" s="26"/>
      <c r="BTU13" s="26"/>
      <c r="BTV13" s="26"/>
      <c r="BTW13" s="26"/>
      <c r="BTX13" s="26"/>
      <c r="BTY13" s="26"/>
      <c r="BTZ13" s="26"/>
      <c r="BUA13" s="26"/>
      <c r="BUB13" s="26"/>
      <c r="BUC13" s="26"/>
      <c r="BUD13" s="26"/>
      <c r="BUE13" s="26"/>
      <c r="BUF13" s="26"/>
      <c r="BUG13" s="26"/>
      <c r="BUH13" s="26"/>
      <c r="BUI13" s="26"/>
      <c r="BUJ13" s="26"/>
      <c r="BUK13" s="26"/>
      <c r="BUL13" s="26"/>
      <c r="BUM13" s="26"/>
      <c r="BUN13" s="26"/>
      <c r="BUO13" s="26"/>
      <c r="BUP13" s="26"/>
      <c r="BUQ13" s="26"/>
      <c r="BUR13" s="26"/>
      <c r="BUS13" s="26"/>
      <c r="BUT13" s="26"/>
      <c r="BUU13" s="26"/>
      <c r="BUV13" s="26"/>
      <c r="BUW13" s="26"/>
      <c r="BUX13" s="26"/>
      <c r="BUY13" s="26"/>
      <c r="BUZ13" s="26"/>
      <c r="BVA13" s="26"/>
      <c r="BVB13" s="26"/>
      <c r="BVC13" s="26"/>
      <c r="BVD13" s="26"/>
      <c r="BVE13" s="26"/>
      <c r="BVF13" s="26"/>
      <c r="BVG13" s="26"/>
      <c r="BVH13" s="26"/>
      <c r="BVI13" s="26"/>
      <c r="BVJ13" s="26"/>
      <c r="BVK13" s="26"/>
      <c r="BVL13" s="26"/>
      <c r="BVM13" s="26"/>
      <c r="BVN13" s="26"/>
      <c r="BVO13" s="26"/>
      <c r="BVP13" s="26"/>
      <c r="BVQ13" s="26"/>
      <c r="BVR13" s="26"/>
      <c r="BVS13" s="26"/>
      <c r="BVT13" s="26"/>
      <c r="BVU13" s="26"/>
      <c r="BVV13" s="26"/>
      <c r="BVW13" s="26"/>
      <c r="BVX13" s="26"/>
      <c r="BVY13" s="26"/>
      <c r="BVZ13" s="26"/>
      <c r="BWA13" s="26"/>
      <c r="BWB13" s="26"/>
      <c r="BWC13" s="26"/>
      <c r="BWD13" s="26"/>
      <c r="BWE13" s="26"/>
      <c r="BWF13" s="26"/>
      <c r="BWG13" s="26"/>
      <c r="BWH13" s="26"/>
      <c r="BWI13" s="26"/>
      <c r="BWJ13" s="26"/>
      <c r="BWK13" s="26"/>
      <c r="BWL13" s="26"/>
      <c r="BWM13" s="26"/>
      <c r="BWN13" s="26"/>
      <c r="BWO13" s="26"/>
      <c r="BWP13" s="26"/>
      <c r="BWQ13" s="26"/>
      <c r="BWR13" s="26"/>
      <c r="BWS13" s="26"/>
      <c r="BWT13" s="26"/>
      <c r="BWU13" s="26"/>
      <c r="BWV13" s="26"/>
      <c r="BWW13" s="26"/>
      <c r="BWX13" s="26"/>
      <c r="BWY13" s="26"/>
      <c r="BWZ13" s="26"/>
      <c r="BXA13" s="26"/>
      <c r="BXB13" s="26"/>
      <c r="BXC13" s="26"/>
      <c r="BXD13" s="26"/>
      <c r="BXE13" s="26"/>
      <c r="BXF13" s="26"/>
      <c r="BXG13" s="26"/>
      <c r="BXH13" s="26"/>
      <c r="BXI13" s="26"/>
      <c r="BXJ13" s="26"/>
      <c r="BXK13" s="26"/>
      <c r="BXL13" s="26"/>
      <c r="BXM13" s="26"/>
      <c r="BXN13" s="26"/>
      <c r="BXO13" s="26"/>
      <c r="BXP13" s="26"/>
      <c r="BXQ13" s="26"/>
      <c r="BXR13" s="26"/>
      <c r="BXS13" s="26"/>
      <c r="BXT13" s="26"/>
      <c r="BXU13" s="26"/>
      <c r="BXV13" s="26"/>
      <c r="BXW13" s="26"/>
      <c r="BXX13" s="26"/>
      <c r="BXY13" s="26"/>
      <c r="BXZ13" s="26"/>
      <c r="BYA13" s="26"/>
      <c r="BYB13" s="26"/>
      <c r="BYC13" s="26"/>
      <c r="BYD13" s="26"/>
      <c r="BYE13" s="26"/>
      <c r="BYF13" s="26"/>
      <c r="BYG13" s="26"/>
      <c r="BYH13" s="26"/>
      <c r="BYI13" s="26"/>
      <c r="BYJ13" s="26"/>
      <c r="BYK13" s="26"/>
      <c r="BYL13" s="26"/>
      <c r="BYM13" s="26"/>
      <c r="BYN13" s="26"/>
      <c r="BYO13" s="26"/>
      <c r="BYP13" s="26"/>
      <c r="BYQ13" s="26"/>
      <c r="BYR13" s="26"/>
      <c r="BYS13" s="26"/>
      <c r="BYT13" s="26"/>
      <c r="BYU13" s="26"/>
      <c r="BYV13" s="26"/>
      <c r="BYW13" s="26"/>
      <c r="BYX13" s="26"/>
      <c r="BYY13" s="26"/>
      <c r="BYZ13" s="26"/>
      <c r="BZA13" s="26"/>
      <c r="BZB13" s="26"/>
      <c r="BZC13" s="26"/>
      <c r="BZD13" s="26"/>
      <c r="BZE13" s="26"/>
      <c r="BZF13" s="26"/>
      <c r="BZG13" s="26"/>
      <c r="BZH13" s="26"/>
      <c r="BZI13" s="26"/>
      <c r="BZJ13" s="26"/>
      <c r="BZK13" s="26"/>
      <c r="BZL13" s="26"/>
      <c r="BZM13" s="26"/>
      <c r="BZN13" s="26"/>
      <c r="BZO13" s="26"/>
      <c r="BZP13" s="26"/>
      <c r="BZQ13" s="26"/>
      <c r="BZR13" s="26"/>
      <c r="BZS13" s="26"/>
      <c r="BZT13" s="26"/>
      <c r="BZU13" s="26"/>
      <c r="BZV13" s="26"/>
      <c r="BZW13" s="26"/>
      <c r="BZX13" s="26"/>
      <c r="BZY13" s="26"/>
      <c r="BZZ13" s="26"/>
      <c r="CAA13" s="26"/>
      <c r="CAB13" s="26"/>
      <c r="CAC13" s="26"/>
      <c r="CAD13" s="26"/>
      <c r="CAE13" s="26"/>
      <c r="CAF13" s="26"/>
      <c r="CAG13" s="26"/>
      <c r="CAH13" s="26"/>
      <c r="CAI13" s="26"/>
      <c r="CAJ13" s="26"/>
      <c r="CAK13" s="26"/>
      <c r="CAL13" s="26"/>
      <c r="CAM13" s="26"/>
      <c r="CAN13" s="26"/>
      <c r="CAO13" s="26"/>
      <c r="CAP13" s="26"/>
      <c r="CAQ13" s="26"/>
      <c r="CAR13" s="26"/>
      <c r="CAS13" s="26"/>
      <c r="CAT13" s="26"/>
      <c r="CAU13" s="26"/>
      <c r="CAV13" s="26"/>
      <c r="CAW13" s="26"/>
      <c r="CAX13" s="26"/>
      <c r="CAY13" s="26"/>
      <c r="CAZ13" s="26"/>
      <c r="CBA13" s="26"/>
      <c r="CBB13" s="26"/>
      <c r="CBC13" s="26"/>
      <c r="CBD13" s="26"/>
      <c r="CBE13" s="26"/>
      <c r="CBF13" s="26"/>
      <c r="CBG13" s="26"/>
      <c r="CBH13" s="26"/>
      <c r="CBI13" s="26"/>
      <c r="CBJ13" s="26"/>
      <c r="CBK13" s="26"/>
      <c r="CBL13" s="26"/>
      <c r="CBM13" s="26"/>
      <c r="CBN13" s="26"/>
      <c r="CBO13" s="26"/>
      <c r="CBP13" s="26"/>
      <c r="CBQ13" s="26"/>
      <c r="CBR13" s="26"/>
      <c r="CBS13" s="26"/>
      <c r="CBT13" s="26"/>
      <c r="CBU13" s="26"/>
      <c r="CBV13" s="26"/>
      <c r="CBW13" s="26"/>
      <c r="CBX13" s="26"/>
      <c r="CBY13" s="26"/>
      <c r="CBZ13" s="26"/>
      <c r="CCA13" s="26"/>
      <c r="CCB13" s="26"/>
      <c r="CCC13" s="26"/>
      <c r="CCD13" s="26"/>
      <c r="CCE13" s="26"/>
      <c r="CCF13" s="26"/>
      <c r="CCG13" s="26"/>
      <c r="CCH13" s="26"/>
      <c r="CCI13" s="26"/>
      <c r="CCJ13" s="26"/>
      <c r="CCK13" s="26"/>
      <c r="CCL13" s="26"/>
      <c r="CCM13" s="26"/>
      <c r="CCN13" s="26"/>
      <c r="CCO13" s="26"/>
      <c r="CCP13" s="26"/>
      <c r="CCQ13" s="26"/>
      <c r="CCR13" s="26"/>
      <c r="CCS13" s="26"/>
      <c r="CCT13" s="26"/>
      <c r="CCU13" s="26"/>
      <c r="CCV13" s="26"/>
      <c r="CCW13" s="26"/>
      <c r="CCX13" s="26"/>
      <c r="CCY13" s="26"/>
      <c r="CCZ13" s="26"/>
      <c r="CDA13" s="26"/>
      <c r="CDB13" s="26"/>
      <c r="CDC13" s="26"/>
      <c r="CDD13" s="26"/>
      <c r="CDE13" s="26"/>
      <c r="CDF13" s="26"/>
      <c r="CDG13" s="26"/>
      <c r="CDH13" s="26"/>
      <c r="CDI13" s="26"/>
      <c r="CDJ13" s="26"/>
      <c r="CDK13" s="26"/>
      <c r="CDL13" s="26"/>
      <c r="CDM13" s="26"/>
      <c r="CDN13" s="26"/>
      <c r="CDO13" s="26"/>
      <c r="CDP13" s="26"/>
      <c r="CDQ13" s="26"/>
      <c r="CDR13" s="26"/>
      <c r="CDS13" s="26"/>
      <c r="CDT13" s="26"/>
      <c r="CDU13" s="26"/>
      <c r="CDV13" s="26"/>
      <c r="CDW13" s="26"/>
      <c r="CDX13" s="26"/>
      <c r="CDY13" s="26"/>
      <c r="CDZ13" s="26"/>
      <c r="CEA13" s="26"/>
      <c r="CEB13" s="26"/>
      <c r="CEC13" s="26"/>
      <c r="CED13" s="26"/>
      <c r="CEE13" s="26"/>
      <c r="CEF13" s="26"/>
      <c r="CEG13" s="26"/>
      <c r="CEH13" s="26"/>
      <c r="CEI13" s="26"/>
      <c r="CEJ13" s="26"/>
      <c r="CEK13" s="26"/>
      <c r="CEL13" s="26"/>
      <c r="CEM13" s="26"/>
      <c r="CEN13" s="26"/>
      <c r="CEO13" s="26"/>
      <c r="CEP13" s="26"/>
      <c r="CEQ13" s="26"/>
      <c r="CER13" s="26"/>
      <c r="CES13" s="26"/>
      <c r="CET13" s="26"/>
      <c r="CEU13" s="26"/>
      <c r="CEV13" s="26"/>
      <c r="CEW13" s="26"/>
      <c r="CEX13" s="26"/>
      <c r="CEY13" s="26"/>
      <c r="CEZ13" s="26"/>
      <c r="CFA13" s="26"/>
      <c r="CFB13" s="26"/>
      <c r="CFC13" s="26"/>
      <c r="CFD13" s="26"/>
      <c r="CFE13" s="26"/>
      <c r="CFF13" s="26"/>
      <c r="CFG13" s="26"/>
      <c r="CFH13" s="26"/>
      <c r="CFI13" s="26"/>
      <c r="CFJ13" s="26"/>
      <c r="CFK13" s="26"/>
      <c r="CFL13" s="26"/>
      <c r="CFM13" s="26"/>
      <c r="CFN13" s="26"/>
      <c r="CFO13" s="26"/>
      <c r="CFP13" s="26"/>
      <c r="CFQ13" s="26"/>
      <c r="CFR13" s="26"/>
      <c r="CFS13" s="26"/>
      <c r="CFT13" s="26"/>
      <c r="CFU13" s="26"/>
      <c r="CFV13" s="26"/>
      <c r="CFW13" s="26"/>
      <c r="CFX13" s="26"/>
      <c r="CFY13" s="26"/>
      <c r="CFZ13" s="26"/>
      <c r="CGA13" s="26"/>
      <c r="CGB13" s="26"/>
      <c r="CGC13" s="26"/>
      <c r="CGD13" s="26"/>
      <c r="CGE13" s="26"/>
      <c r="CGF13" s="26"/>
      <c r="CGG13" s="26"/>
      <c r="CGH13" s="26"/>
      <c r="CGI13" s="26"/>
      <c r="CGJ13" s="26"/>
      <c r="CGK13" s="26"/>
      <c r="CGL13" s="26"/>
      <c r="CGM13" s="26"/>
      <c r="CGN13" s="26"/>
      <c r="CGO13" s="26"/>
      <c r="CGP13" s="26"/>
      <c r="CGQ13" s="26"/>
      <c r="CGR13" s="26"/>
      <c r="CGS13" s="26"/>
      <c r="CGT13" s="26"/>
      <c r="CGU13" s="26"/>
      <c r="CGV13" s="26"/>
      <c r="CGW13" s="26"/>
      <c r="CGX13" s="26"/>
      <c r="CGY13" s="26"/>
      <c r="CGZ13" s="26"/>
      <c r="CHA13" s="26"/>
      <c r="CHB13" s="26"/>
      <c r="CHC13" s="26"/>
      <c r="CHD13" s="26"/>
      <c r="CHE13" s="26"/>
      <c r="CHF13" s="26"/>
      <c r="CHG13" s="26"/>
      <c r="CHH13" s="26"/>
      <c r="CHI13" s="26"/>
      <c r="CHJ13" s="26"/>
      <c r="CHK13" s="26"/>
      <c r="CHL13" s="26"/>
      <c r="CHM13" s="26"/>
      <c r="CHN13" s="26"/>
      <c r="CHO13" s="26"/>
      <c r="CHP13" s="26"/>
      <c r="CHQ13" s="26"/>
      <c r="CHR13" s="26"/>
      <c r="CHS13" s="26"/>
      <c r="CHT13" s="26"/>
      <c r="CHU13" s="26"/>
      <c r="CHV13" s="26"/>
      <c r="CHW13" s="26"/>
      <c r="CHX13" s="26"/>
      <c r="CHY13" s="26"/>
      <c r="CHZ13" s="26"/>
      <c r="CIA13" s="26"/>
      <c r="CIB13" s="26"/>
      <c r="CIC13" s="26"/>
      <c r="CID13" s="26"/>
      <c r="CIE13" s="26"/>
      <c r="CIF13" s="26"/>
      <c r="CIG13" s="26"/>
      <c r="CIH13" s="26"/>
      <c r="CII13" s="26"/>
      <c r="CIJ13" s="26"/>
      <c r="CIK13" s="26"/>
      <c r="CIL13" s="26"/>
      <c r="CIM13" s="26"/>
      <c r="CIN13" s="26"/>
      <c r="CIO13" s="26"/>
      <c r="CIP13" s="26"/>
      <c r="CIQ13" s="26"/>
      <c r="CIR13" s="26"/>
      <c r="CIS13" s="26"/>
      <c r="CIT13" s="26"/>
      <c r="CIU13" s="26"/>
      <c r="CIV13" s="26"/>
      <c r="CIW13" s="26"/>
      <c r="CIX13" s="26"/>
      <c r="CIY13" s="26"/>
      <c r="CIZ13" s="26"/>
      <c r="CJA13" s="26"/>
      <c r="CJB13" s="26"/>
      <c r="CJC13" s="26"/>
      <c r="CJD13" s="26"/>
      <c r="CJE13" s="26"/>
      <c r="CJF13" s="26"/>
      <c r="CJG13" s="26"/>
      <c r="CJH13" s="26"/>
      <c r="CJI13" s="26"/>
      <c r="CJJ13" s="26"/>
      <c r="CJK13" s="26"/>
      <c r="CJL13" s="26"/>
      <c r="CJM13" s="26"/>
      <c r="CJN13" s="26"/>
      <c r="CJO13" s="26"/>
      <c r="CJP13" s="26"/>
      <c r="CJQ13" s="26"/>
      <c r="CJR13" s="26"/>
      <c r="CJS13" s="26"/>
      <c r="CJT13" s="26"/>
      <c r="CJU13" s="26"/>
      <c r="CJV13" s="26"/>
      <c r="CJW13" s="26"/>
      <c r="CJX13" s="26"/>
      <c r="CJY13" s="26"/>
      <c r="CJZ13" s="26"/>
      <c r="CKA13" s="26"/>
      <c r="CKB13" s="26"/>
      <c r="CKC13" s="26"/>
      <c r="CKD13" s="26"/>
      <c r="CKE13" s="26"/>
      <c r="CKF13" s="26"/>
      <c r="CKG13" s="26"/>
      <c r="CKH13" s="26"/>
      <c r="CKI13" s="26"/>
      <c r="CKJ13" s="26"/>
      <c r="CKK13" s="26"/>
      <c r="CKL13" s="26"/>
      <c r="CKM13" s="26"/>
      <c r="CKN13" s="26"/>
      <c r="CKO13" s="26"/>
      <c r="CKP13" s="26"/>
      <c r="CKQ13" s="26"/>
      <c r="CKR13" s="26"/>
      <c r="CKS13" s="26"/>
      <c r="CKT13" s="26"/>
      <c r="CKU13" s="26"/>
      <c r="CKV13" s="26"/>
      <c r="CKW13" s="26"/>
      <c r="CKX13" s="26"/>
      <c r="CKY13" s="26"/>
      <c r="CKZ13" s="26"/>
      <c r="CLA13" s="26"/>
      <c r="CLB13" s="26"/>
      <c r="CLC13" s="26"/>
      <c r="CLD13" s="26"/>
      <c r="CLE13" s="26"/>
      <c r="CLF13" s="26"/>
      <c r="CLG13" s="26"/>
      <c r="CLH13" s="26"/>
      <c r="CLI13" s="26"/>
      <c r="CLJ13" s="26"/>
      <c r="CLK13" s="26"/>
      <c r="CLL13" s="26"/>
      <c r="CLM13" s="26"/>
      <c r="CLN13" s="26"/>
      <c r="CLO13" s="26"/>
      <c r="CLP13" s="26"/>
      <c r="CLQ13" s="26"/>
      <c r="CLR13" s="26"/>
      <c r="CLS13" s="26"/>
      <c r="CLT13" s="26"/>
      <c r="CLU13" s="26"/>
      <c r="CLV13" s="26"/>
      <c r="CLW13" s="26"/>
      <c r="CLX13" s="26"/>
      <c r="CLY13" s="26"/>
      <c r="CLZ13" s="26"/>
      <c r="CMA13" s="26"/>
      <c r="CMB13" s="26"/>
      <c r="CMC13" s="26"/>
      <c r="CMD13" s="26"/>
      <c r="CME13" s="26"/>
      <c r="CMF13" s="26"/>
      <c r="CMG13" s="26"/>
      <c r="CMH13" s="26"/>
      <c r="CMI13" s="26"/>
      <c r="CMJ13" s="26"/>
      <c r="CMK13" s="26"/>
      <c r="CML13" s="26"/>
      <c r="CMM13" s="26"/>
      <c r="CMN13" s="26"/>
      <c r="CMO13" s="26"/>
      <c r="CMP13" s="26"/>
      <c r="CMQ13" s="26"/>
      <c r="CMR13" s="26"/>
      <c r="CMS13" s="26"/>
      <c r="CMT13" s="26"/>
      <c r="CMU13" s="26"/>
      <c r="CMV13" s="26"/>
      <c r="CMW13" s="26"/>
      <c r="CMX13" s="26"/>
      <c r="CMY13" s="26"/>
      <c r="CMZ13" s="26"/>
      <c r="CNA13" s="26"/>
      <c r="CNB13" s="26"/>
      <c r="CNC13" s="26"/>
      <c r="CND13" s="26"/>
      <c r="CNE13" s="26"/>
      <c r="CNF13" s="26"/>
      <c r="CNG13" s="26"/>
      <c r="CNH13" s="26"/>
      <c r="CNI13" s="26"/>
      <c r="CNJ13" s="26"/>
      <c r="CNK13" s="26"/>
      <c r="CNL13" s="26"/>
      <c r="CNM13" s="26"/>
      <c r="CNN13" s="26"/>
      <c r="CNO13" s="26"/>
      <c r="CNP13" s="26"/>
      <c r="CNQ13" s="26"/>
      <c r="CNR13" s="26"/>
      <c r="CNS13" s="26"/>
      <c r="CNT13" s="26"/>
      <c r="CNU13" s="26"/>
      <c r="CNV13" s="26"/>
      <c r="CNW13" s="26"/>
      <c r="CNX13" s="26"/>
      <c r="CNY13" s="26"/>
      <c r="CNZ13" s="26"/>
      <c r="COA13" s="26"/>
      <c r="COB13" s="26"/>
      <c r="COC13" s="26"/>
      <c r="COD13" s="26"/>
      <c r="COE13" s="26"/>
      <c r="COF13" s="26"/>
      <c r="COG13" s="26"/>
      <c r="COH13" s="26"/>
      <c r="COI13" s="26"/>
      <c r="COJ13" s="26"/>
      <c r="COK13" s="26"/>
      <c r="COL13" s="26"/>
      <c r="COM13" s="26"/>
      <c r="CON13" s="26"/>
      <c r="COO13" s="26"/>
      <c r="COP13" s="26"/>
      <c r="COQ13" s="26"/>
      <c r="COR13" s="26"/>
      <c r="COS13" s="26"/>
      <c r="COT13" s="26"/>
      <c r="COU13" s="26"/>
      <c r="COV13" s="26"/>
      <c r="COW13" s="26"/>
      <c r="COX13" s="26"/>
      <c r="COY13" s="26"/>
      <c r="COZ13" s="26"/>
      <c r="CPA13" s="26"/>
      <c r="CPB13" s="26"/>
      <c r="CPC13" s="26"/>
      <c r="CPD13" s="26"/>
      <c r="CPE13" s="26"/>
      <c r="CPF13" s="26"/>
      <c r="CPG13" s="26"/>
      <c r="CPH13" s="26"/>
      <c r="CPI13" s="26"/>
      <c r="CPJ13" s="26"/>
      <c r="CPK13" s="26"/>
      <c r="CPL13" s="26"/>
      <c r="CPM13" s="26"/>
      <c r="CPN13" s="26"/>
      <c r="CPO13" s="26"/>
      <c r="CPP13" s="26"/>
      <c r="CPQ13" s="26"/>
      <c r="CPR13" s="26"/>
      <c r="CPS13" s="26"/>
      <c r="CPT13" s="26"/>
      <c r="CPU13" s="26"/>
      <c r="CPV13" s="26"/>
      <c r="CPW13" s="26"/>
      <c r="CPX13" s="26"/>
      <c r="CPY13" s="26"/>
      <c r="CPZ13" s="26"/>
      <c r="CQA13" s="26"/>
      <c r="CQB13" s="26"/>
      <c r="CQC13" s="26"/>
      <c r="CQD13" s="26"/>
      <c r="CQE13" s="26"/>
      <c r="CQF13" s="26"/>
      <c r="CQG13" s="26"/>
      <c r="CQH13" s="26"/>
      <c r="CQI13" s="26"/>
      <c r="CQJ13" s="26"/>
      <c r="CQK13" s="26"/>
      <c r="CQL13" s="26"/>
      <c r="CQM13" s="26"/>
      <c r="CQN13" s="26"/>
      <c r="CQO13" s="26"/>
      <c r="CQP13" s="26"/>
      <c r="CQQ13" s="26"/>
      <c r="CQR13" s="26"/>
      <c r="CQS13" s="26"/>
      <c r="CQT13" s="26"/>
      <c r="CQU13" s="26"/>
      <c r="CQV13" s="26"/>
      <c r="CQW13" s="26"/>
      <c r="CQX13" s="26"/>
      <c r="CQY13" s="26"/>
      <c r="CQZ13" s="26"/>
      <c r="CRA13" s="26"/>
      <c r="CRB13" s="26"/>
      <c r="CRC13" s="26"/>
      <c r="CRD13" s="26"/>
      <c r="CRE13" s="26"/>
      <c r="CRF13" s="26"/>
      <c r="CRG13" s="26"/>
      <c r="CRH13" s="26"/>
      <c r="CRI13" s="26"/>
      <c r="CRJ13" s="26"/>
      <c r="CRK13" s="26"/>
      <c r="CRL13" s="26"/>
      <c r="CRM13" s="26"/>
      <c r="CRN13" s="26"/>
      <c r="CRO13" s="26"/>
      <c r="CRP13" s="26"/>
      <c r="CRQ13" s="26"/>
      <c r="CRR13" s="26"/>
      <c r="CRS13" s="26"/>
      <c r="CRT13" s="26"/>
      <c r="CRU13" s="26"/>
      <c r="CRV13" s="26"/>
      <c r="CRW13" s="26"/>
      <c r="CRX13" s="26"/>
      <c r="CRY13" s="26"/>
      <c r="CRZ13" s="26"/>
      <c r="CSA13" s="26"/>
      <c r="CSB13" s="26"/>
      <c r="CSC13" s="26"/>
      <c r="CSD13" s="26"/>
      <c r="CSE13" s="26"/>
      <c r="CSF13" s="26"/>
      <c r="CSG13" s="26"/>
      <c r="CSH13" s="26"/>
      <c r="CSI13" s="26"/>
      <c r="CSJ13" s="26"/>
      <c r="CSK13" s="26"/>
      <c r="CSL13" s="26"/>
      <c r="CSM13" s="26"/>
      <c r="CSN13" s="26"/>
      <c r="CSO13" s="26"/>
      <c r="CSP13" s="26"/>
      <c r="CSQ13" s="26"/>
      <c r="CSR13" s="26"/>
      <c r="CSS13" s="26"/>
      <c r="CST13" s="26"/>
      <c r="CSU13" s="26"/>
      <c r="CSV13" s="26"/>
      <c r="CSW13" s="26"/>
      <c r="CSX13" s="26"/>
      <c r="CSY13" s="26"/>
      <c r="CSZ13" s="26"/>
      <c r="CTA13" s="26"/>
      <c r="CTB13" s="26"/>
      <c r="CTC13" s="26"/>
      <c r="CTD13" s="26"/>
      <c r="CTE13" s="26"/>
      <c r="CTF13" s="26"/>
      <c r="CTG13" s="26"/>
      <c r="CTH13" s="26"/>
      <c r="CTI13" s="26"/>
      <c r="CTJ13" s="26"/>
      <c r="CTK13" s="26"/>
      <c r="CTL13" s="26"/>
      <c r="CTM13" s="26"/>
      <c r="CTN13" s="26"/>
      <c r="CTO13" s="26"/>
      <c r="CTP13" s="26"/>
      <c r="CTQ13" s="26"/>
      <c r="CTR13" s="26"/>
      <c r="CTS13" s="26"/>
      <c r="CTT13" s="26"/>
      <c r="CTU13" s="26"/>
      <c r="CTV13" s="26"/>
      <c r="CTW13" s="26"/>
      <c r="CTX13" s="26"/>
      <c r="CTY13" s="26"/>
      <c r="CTZ13" s="26"/>
      <c r="CUA13" s="26"/>
      <c r="CUB13" s="26"/>
      <c r="CUC13" s="26"/>
      <c r="CUD13" s="26"/>
      <c r="CUE13" s="26"/>
      <c r="CUF13" s="26"/>
      <c r="CUG13" s="26"/>
      <c r="CUH13" s="26"/>
      <c r="CUI13" s="26"/>
      <c r="CUJ13" s="26"/>
      <c r="CUK13" s="26"/>
      <c r="CUL13" s="26"/>
      <c r="CUM13" s="26"/>
      <c r="CUN13" s="26"/>
      <c r="CUO13" s="26"/>
      <c r="CUP13" s="26"/>
      <c r="CUQ13" s="26"/>
      <c r="CUR13" s="26"/>
      <c r="CUS13" s="26"/>
      <c r="CUT13" s="26"/>
      <c r="CUU13" s="26"/>
      <c r="CUV13" s="26"/>
      <c r="CUW13" s="26"/>
      <c r="CUX13" s="26"/>
      <c r="CUY13" s="26"/>
      <c r="CUZ13" s="26"/>
      <c r="CVA13" s="26"/>
      <c r="CVB13" s="26"/>
      <c r="CVC13" s="26"/>
      <c r="CVD13" s="26"/>
      <c r="CVE13" s="26"/>
      <c r="CVF13" s="26"/>
      <c r="CVG13" s="26"/>
      <c r="CVH13" s="26"/>
      <c r="CVI13" s="26"/>
      <c r="CVJ13" s="26"/>
      <c r="CVK13" s="26"/>
      <c r="CVL13" s="26"/>
      <c r="CVM13" s="26"/>
      <c r="CVN13" s="26"/>
      <c r="CVO13" s="26"/>
      <c r="CVP13" s="26"/>
      <c r="CVQ13" s="26"/>
      <c r="CVR13" s="26"/>
      <c r="CVS13" s="26"/>
      <c r="CVT13" s="26"/>
      <c r="CVU13" s="26"/>
      <c r="CVV13" s="26"/>
      <c r="CVW13" s="26"/>
      <c r="CVX13" s="26"/>
      <c r="CVY13" s="26"/>
      <c r="CVZ13" s="26"/>
      <c r="CWA13" s="26"/>
      <c r="CWB13" s="26"/>
      <c r="CWC13" s="26"/>
      <c r="CWD13" s="26"/>
      <c r="CWE13" s="26"/>
      <c r="CWF13" s="26"/>
      <c r="CWG13" s="26"/>
      <c r="CWH13" s="26"/>
      <c r="CWI13" s="26"/>
      <c r="CWJ13" s="26"/>
      <c r="CWK13" s="26"/>
      <c r="CWL13" s="26"/>
      <c r="CWM13" s="26"/>
      <c r="CWN13" s="26"/>
      <c r="CWO13" s="26"/>
      <c r="CWP13" s="26"/>
      <c r="CWQ13" s="26"/>
      <c r="CWR13" s="26"/>
      <c r="CWS13" s="26"/>
      <c r="CWT13" s="26"/>
      <c r="CWU13" s="26"/>
      <c r="CWV13" s="26"/>
      <c r="CWW13" s="26"/>
      <c r="CWX13" s="26"/>
      <c r="CWY13" s="26"/>
      <c r="CWZ13" s="26"/>
      <c r="CXA13" s="26"/>
      <c r="CXB13" s="26"/>
      <c r="CXC13" s="26"/>
      <c r="CXD13" s="26"/>
      <c r="CXE13" s="26"/>
      <c r="CXF13" s="26"/>
      <c r="CXG13" s="26"/>
      <c r="CXH13" s="26"/>
      <c r="CXI13" s="26"/>
      <c r="CXJ13" s="26"/>
      <c r="CXK13" s="26"/>
      <c r="CXL13" s="26"/>
      <c r="CXM13" s="26"/>
      <c r="CXN13" s="26"/>
      <c r="CXO13" s="26"/>
      <c r="CXP13" s="26"/>
      <c r="CXQ13" s="26"/>
      <c r="CXR13" s="26"/>
      <c r="CXS13" s="26"/>
      <c r="CXT13" s="26"/>
      <c r="CXU13" s="26"/>
      <c r="CXV13" s="26"/>
      <c r="CXW13" s="26"/>
      <c r="CXX13" s="26"/>
      <c r="CXY13" s="26"/>
      <c r="CXZ13" s="26"/>
      <c r="CYA13" s="26"/>
      <c r="CYB13" s="26"/>
      <c r="CYC13" s="26"/>
      <c r="CYD13" s="26"/>
      <c r="CYE13" s="26"/>
      <c r="CYF13" s="26"/>
      <c r="CYG13" s="26"/>
      <c r="CYH13" s="26"/>
      <c r="CYI13" s="26"/>
      <c r="CYJ13" s="26"/>
      <c r="CYK13" s="26"/>
      <c r="CYL13" s="26"/>
      <c r="CYM13" s="26"/>
      <c r="CYN13" s="26"/>
      <c r="CYO13" s="26"/>
      <c r="CYP13" s="26"/>
      <c r="CYQ13" s="26"/>
      <c r="CYR13" s="26"/>
      <c r="CYS13" s="26"/>
      <c r="CYT13" s="26"/>
      <c r="CYU13" s="26"/>
      <c r="CYV13" s="26"/>
      <c r="CYW13" s="26"/>
      <c r="CYX13" s="26"/>
      <c r="CYY13" s="26"/>
      <c r="CYZ13" s="26"/>
      <c r="CZA13" s="26"/>
      <c r="CZB13" s="26"/>
      <c r="CZC13" s="26"/>
      <c r="CZD13" s="26"/>
      <c r="CZE13" s="26"/>
      <c r="CZF13" s="26"/>
      <c r="CZG13" s="26"/>
      <c r="CZH13" s="26"/>
      <c r="CZI13" s="26"/>
      <c r="CZJ13" s="26"/>
      <c r="CZK13" s="26"/>
      <c r="CZL13" s="26"/>
      <c r="CZM13" s="26"/>
      <c r="CZN13" s="26"/>
      <c r="CZO13" s="26"/>
      <c r="CZP13" s="26"/>
      <c r="CZQ13" s="26"/>
      <c r="CZR13" s="26"/>
      <c r="CZS13" s="26"/>
      <c r="CZT13" s="26"/>
      <c r="CZU13" s="26"/>
      <c r="CZV13" s="26"/>
      <c r="CZW13" s="26"/>
      <c r="CZX13" s="26"/>
      <c r="CZY13" s="26"/>
      <c r="CZZ13" s="26"/>
      <c r="DAA13" s="26"/>
      <c r="DAB13" s="26"/>
      <c r="DAC13" s="26"/>
      <c r="DAD13" s="26"/>
      <c r="DAE13" s="26"/>
      <c r="DAF13" s="26"/>
      <c r="DAG13" s="26"/>
      <c r="DAH13" s="26"/>
      <c r="DAI13" s="26"/>
      <c r="DAJ13" s="26"/>
      <c r="DAK13" s="26"/>
      <c r="DAL13" s="26"/>
      <c r="DAM13" s="26"/>
      <c r="DAN13" s="26"/>
      <c r="DAO13" s="26"/>
      <c r="DAP13" s="26"/>
      <c r="DAQ13" s="26"/>
      <c r="DAR13" s="26"/>
      <c r="DAS13" s="26"/>
      <c r="DAT13" s="26"/>
      <c r="DAU13" s="26"/>
      <c r="DAV13" s="26"/>
      <c r="DAW13" s="26"/>
      <c r="DAX13" s="26"/>
      <c r="DAY13" s="26"/>
      <c r="DAZ13" s="26"/>
      <c r="DBA13" s="26"/>
      <c r="DBB13" s="26"/>
      <c r="DBC13" s="26"/>
      <c r="DBD13" s="26"/>
      <c r="DBE13" s="26"/>
      <c r="DBF13" s="26"/>
      <c r="DBG13" s="26"/>
      <c r="DBH13" s="26"/>
      <c r="DBI13" s="26"/>
      <c r="DBJ13" s="26"/>
      <c r="DBK13" s="26"/>
      <c r="DBL13" s="26"/>
      <c r="DBM13" s="26"/>
      <c r="DBN13" s="26"/>
      <c r="DBO13" s="26"/>
      <c r="DBP13" s="26"/>
      <c r="DBQ13" s="26"/>
      <c r="DBR13" s="26"/>
      <c r="DBS13" s="26"/>
      <c r="DBT13" s="26"/>
      <c r="DBU13" s="26"/>
      <c r="DBV13" s="26"/>
      <c r="DBW13" s="26"/>
      <c r="DBX13" s="26"/>
      <c r="DBY13" s="26"/>
      <c r="DBZ13" s="26"/>
      <c r="DCA13" s="26"/>
      <c r="DCB13" s="26"/>
      <c r="DCC13" s="26"/>
      <c r="DCD13" s="26"/>
      <c r="DCE13" s="26"/>
      <c r="DCF13" s="26"/>
      <c r="DCG13" s="26"/>
      <c r="DCH13" s="26"/>
      <c r="DCI13" s="26"/>
      <c r="DCJ13" s="26"/>
      <c r="DCK13" s="26"/>
      <c r="DCL13" s="26"/>
      <c r="DCM13" s="26"/>
      <c r="DCN13" s="26"/>
      <c r="DCO13" s="26"/>
      <c r="DCP13" s="26"/>
      <c r="DCQ13" s="26"/>
      <c r="DCR13" s="26"/>
      <c r="DCS13" s="26"/>
      <c r="DCT13" s="26"/>
      <c r="DCU13" s="26"/>
      <c r="DCV13" s="26"/>
      <c r="DCW13" s="26"/>
      <c r="DCX13" s="26"/>
      <c r="DCY13" s="26"/>
      <c r="DCZ13" s="26"/>
      <c r="DDA13" s="26"/>
      <c r="DDB13" s="26"/>
      <c r="DDC13" s="26"/>
      <c r="DDD13" s="26"/>
      <c r="DDE13" s="26"/>
      <c r="DDF13" s="26"/>
      <c r="DDG13" s="26"/>
      <c r="DDH13" s="26"/>
      <c r="DDI13" s="26"/>
      <c r="DDJ13" s="26"/>
      <c r="DDK13" s="26"/>
      <c r="DDL13" s="26"/>
      <c r="DDM13" s="26"/>
      <c r="DDN13" s="26"/>
      <c r="DDO13" s="26"/>
      <c r="DDP13" s="26"/>
      <c r="DDQ13" s="26"/>
      <c r="DDR13" s="26"/>
      <c r="DDS13" s="26"/>
      <c r="DDT13" s="26"/>
      <c r="DDU13" s="26"/>
      <c r="DDV13" s="26"/>
      <c r="DDW13" s="26"/>
      <c r="DDX13" s="26"/>
      <c r="DDY13" s="26"/>
      <c r="DDZ13" s="26"/>
      <c r="DEA13" s="26"/>
      <c r="DEB13" s="26"/>
      <c r="DEC13" s="26"/>
      <c r="DED13" s="26"/>
      <c r="DEE13" s="26"/>
      <c r="DEF13" s="26"/>
      <c r="DEG13" s="26"/>
      <c r="DEH13" s="26"/>
      <c r="DEI13" s="26"/>
      <c r="DEJ13" s="26"/>
      <c r="DEK13" s="26"/>
      <c r="DEL13" s="26"/>
      <c r="DEM13" s="26"/>
      <c r="DEN13" s="26"/>
      <c r="DEO13" s="26"/>
      <c r="DEP13" s="26"/>
      <c r="DEQ13" s="26"/>
      <c r="DER13" s="26"/>
      <c r="DES13" s="26"/>
      <c r="DET13" s="26"/>
      <c r="DEU13" s="26"/>
      <c r="DEV13" s="26"/>
      <c r="DEW13" s="26"/>
      <c r="DEX13" s="26"/>
      <c r="DEY13" s="26"/>
      <c r="DEZ13" s="26"/>
      <c r="DFA13" s="26"/>
      <c r="DFB13" s="26"/>
      <c r="DFC13" s="26"/>
      <c r="DFD13" s="26"/>
      <c r="DFE13" s="26"/>
      <c r="DFF13" s="26"/>
      <c r="DFG13" s="26"/>
      <c r="DFH13" s="26"/>
      <c r="DFI13" s="26"/>
      <c r="DFJ13" s="26"/>
      <c r="DFK13" s="26"/>
      <c r="DFL13" s="26"/>
      <c r="DFM13" s="26"/>
      <c r="DFN13" s="26"/>
      <c r="DFO13" s="26"/>
      <c r="DFP13" s="26"/>
      <c r="DFQ13" s="26"/>
      <c r="DFR13" s="26"/>
      <c r="DFS13" s="26"/>
      <c r="DFT13" s="26"/>
      <c r="DFU13" s="26"/>
      <c r="DFV13" s="26"/>
      <c r="DFW13" s="26"/>
      <c r="DFX13" s="26"/>
      <c r="DFY13" s="26"/>
      <c r="DFZ13" s="26"/>
      <c r="DGA13" s="26"/>
      <c r="DGB13" s="26"/>
      <c r="DGC13" s="26"/>
      <c r="DGD13" s="26"/>
      <c r="DGE13" s="26"/>
      <c r="DGF13" s="26"/>
      <c r="DGG13" s="26"/>
      <c r="DGH13" s="26"/>
      <c r="DGI13" s="26"/>
      <c r="DGJ13" s="26"/>
      <c r="DGK13" s="26"/>
      <c r="DGL13" s="26"/>
      <c r="DGM13" s="26"/>
      <c r="DGN13" s="26"/>
      <c r="DGO13" s="26"/>
      <c r="DGP13" s="26"/>
      <c r="DGQ13" s="26"/>
      <c r="DGR13" s="26"/>
      <c r="DGS13" s="26"/>
      <c r="DGT13" s="26"/>
      <c r="DGU13" s="26"/>
      <c r="DGV13" s="26"/>
      <c r="DGW13" s="26"/>
      <c r="DGX13" s="26"/>
      <c r="DGY13" s="26"/>
      <c r="DGZ13" s="26"/>
      <c r="DHA13" s="26"/>
      <c r="DHB13" s="26"/>
      <c r="DHC13" s="26"/>
      <c r="DHD13" s="26"/>
      <c r="DHE13" s="26"/>
      <c r="DHF13" s="26"/>
      <c r="DHG13" s="26"/>
      <c r="DHH13" s="26"/>
      <c r="DHI13" s="26"/>
      <c r="DHJ13" s="26"/>
      <c r="DHK13" s="26"/>
      <c r="DHL13" s="26"/>
      <c r="DHM13" s="26"/>
      <c r="DHN13" s="26"/>
      <c r="DHO13" s="26"/>
      <c r="DHP13" s="26"/>
      <c r="DHQ13" s="26"/>
      <c r="DHR13" s="26"/>
      <c r="DHS13" s="26"/>
      <c r="DHT13" s="26"/>
      <c r="DHU13" s="26"/>
      <c r="DHV13" s="26"/>
      <c r="DHW13" s="26"/>
      <c r="DHX13" s="26"/>
      <c r="DHY13" s="26"/>
      <c r="DHZ13" s="26"/>
      <c r="DIA13" s="26"/>
      <c r="DIB13" s="26"/>
      <c r="DIC13" s="26"/>
      <c r="DID13" s="26"/>
      <c r="DIE13" s="26"/>
      <c r="DIF13" s="26"/>
      <c r="DIG13" s="26"/>
      <c r="DIH13" s="26"/>
      <c r="DII13" s="26"/>
      <c r="DIJ13" s="26"/>
      <c r="DIK13" s="26"/>
      <c r="DIL13" s="26"/>
      <c r="DIM13" s="26"/>
      <c r="DIN13" s="26"/>
      <c r="DIO13" s="26"/>
      <c r="DIP13" s="26"/>
      <c r="DIQ13" s="26"/>
      <c r="DIR13" s="26"/>
      <c r="DIS13" s="26"/>
      <c r="DIT13" s="26"/>
      <c r="DIU13" s="26"/>
      <c r="DIV13" s="26"/>
      <c r="DIW13" s="26"/>
      <c r="DIX13" s="26"/>
      <c r="DIY13" s="26"/>
      <c r="DIZ13" s="26"/>
      <c r="DJA13" s="26"/>
      <c r="DJB13" s="26"/>
      <c r="DJC13" s="26"/>
      <c r="DJD13" s="26"/>
      <c r="DJE13" s="26"/>
      <c r="DJF13" s="26"/>
      <c r="DJG13" s="26"/>
      <c r="DJH13" s="26"/>
      <c r="DJI13" s="26"/>
      <c r="DJJ13" s="26"/>
      <c r="DJK13" s="26"/>
      <c r="DJL13" s="26"/>
      <c r="DJM13" s="26"/>
      <c r="DJN13" s="26"/>
      <c r="DJO13" s="26"/>
      <c r="DJP13" s="26"/>
      <c r="DJQ13" s="26"/>
      <c r="DJR13" s="26"/>
      <c r="DJS13" s="26"/>
      <c r="DJT13" s="26"/>
      <c r="DJU13" s="26"/>
      <c r="DJV13" s="26"/>
      <c r="DJW13" s="26"/>
      <c r="DJX13" s="26"/>
      <c r="DJY13" s="26"/>
      <c r="DJZ13" s="26"/>
      <c r="DKA13" s="26"/>
      <c r="DKB13" s="26"/>
      <c r="DKC13" s="26"/>
      <c r="DKD13" s="26"/>
      <c r="DKE13" s="26"/>
      <c r="DKF13" s="26"/>
      <c r="DKG13" s="26"/>
      <c r="DKH13" s="26"/>
      <c r="DKI13" s="26"/>
      <c r="DKJ13" s="26"/>
      <c r="DKK13" s="26"/>
      <c r="DKL13" s="26"/>
      <c r="DKM13" s="26"/>
      <c r="DKN13" s="26"/>
      <c r="DKO13" s="26"/>
      <c r="DKP13" s="26"/>
      <c r="DKQ13" s="26"/>
      <c r="DKR13" s="26"/>
      <c r="DKS13" s="26"/>
      <c r="DKT13" s="26"/>
      <c r="DKU13" s="26"/>
      <c r="DKV13" s="26"/>
      <c r="DKW13" s="26"/>
      <c r="DKX13" s="26"/>
      <c r="DKY13" s="26"/>
      <c r="DKZ13" s="26"/>
      <c r="DLA13" s="26"/>
      <c r="DLB13" s="26"/>
      <c r="DLC13" s="26"/>
      <c r="DLD13" s="26"/>
      <c r="DLE13" s="26"/>
      <c r="DLF13" s="26"/>
      <c r="DLG13" s="26"/>
      <c r="DLH13" s="26"/>
      <c r="DLI13" s="26"/>
      <c r="DLJ13" s="26"/>
      <c r="DLK13" s="26"/>
      <c r="DLL13" s="26"/>
      <c r="DLM13" s="26"/>
      <c r="DLN13" s="26"/>
      <c r="DLO13" s="26"/>
      <c r="DLP13" s="26"/>
      <c r="DLQ13" s="26"/>
      <c r="DLR13" s="26"/>
      <c r="DLS13" s="26"/>
      <c r="DLT13" s="26"/>
      <c r="DLU13" s="26"/>
      <c r="DLV13" s="26"/>
      <c r="DLW13" s="26"/>
      <c r="DLX13" s="26"/>
      <c r="DLY13" s="26"/>
      <c r="DLZ13" s="26"/>
      <c r="DMA13" s="26"/>
      <c r="DMB13" s="26"/>
      <c r="DMC13" s="26"/>
      <c r="DMD13" s="26"/>
      <c r="DME13" s="26"/>
      <c r="DMF13" s="26"/>
      <c r="DMG13" s="26"/>
      <c r="DMH13" s="26"/>
      <c r="DMI13" s="26"/>
      <c r="DMJ13" s="26"/>
      <c r="DMK13" s="26"/>
      <c r="DML13" s="26"/>
      <c r="DMM13" s="26"/>
      <c r="DMN13" s="26"/>
      <c r="DMO13" s="26"/>
      <c r="DMP13" s="26"/>
      <c r="DMQ13" s="26"/>
      <c r="DMR13" s="26"/>
      <c r="DMS13" s="26"/>
      <c r="DMT13" s="26"/>
      <c r="DMU13" s="26"/>
      <c r="DMV13" s="26"/>
      <c r="DMW13" s="26"/>
      <c r="DMX13" s="26"/>
      <c r="DMY13" s="26"/>
      <c r="DMZ13" s="26"/>
      <c r="DNA13" s="26"/>
      <c r="DNB13" s="26"/>
      <c r="DNC13" s="26"/>
      <c r="DND13" s="26"/>
      <c r="DNE13" s="26"/>
      <c r="DNF13" s="26"/>
      <c r="DNG13" s="26"/>
      <c r="DNH13" s="26"/>
      <c r="DNI13" s="26"/>
      <c r="DNJ13" s="26"/>
      <c r="DNK13" s="26"/>
      <c r="DNL13" s="26"/>
      <c r="DNM13" s="26"/>
      <c r="DNN13" s="26"/>
      <c r="DNO13" s="26"/>
      <c r="DNP13" s="26"/>
      <c r="DNQ13" s="26"/>
      <c r="DNR13" s="26"/>
      <c r="DNS13" s="26"/>
      <c r="DNT13" s="26"/>
      <c r="DNU13" s="26"/>
      <c r="DNV13" s="26"/>
      <c r="DNW13" s="26"/>
      <c r="DNX13" s="26"/>
      <c r="DNY13" s="26"/>
      <c r="DNZ13" s="26"/>
      <c r="DOA13" s="26"/>
      <c r="DOB13" s="26"/>
      <c r="DOC13" s="26"/>
      <c r="DOD13" s="26"/>
      <c r="DOE13" s="26"/>
      <c r="DOF13" s="26"/>
      <c r="DOG13" s="26"/>
      <c r="DOH13" s="26"/>
      <c r="DOI13" s="26"/>
      <c r="DOJ13" s="26"/>
      <c r="DOK13" s="26"/>
      <c r="DOL13" s="26"/>
      <c r="DOM13" s="26"/>
      <c r="DON13" s="26"/>
      <c r="DOO13" s="26"/>
      <c r="DOP13" s="26"/>
      <c r="DOQ13" s="26"/>
      <c r="DOR13" s="26"/>
      <c r="DOS13" s="26"/>
      <c r="DOT13" s="26"/>
      <c r="DOU13" s="26"/>
      <c r="DOV13" s="26"/>
      <c r="DOW13" s="26"/>
      <c r="DOX13" s="26"/>
      <c r="DOY13" s="26"/>
      <c r="DOZ13" s="26"/>
      <c r="DPA13" s="26"/>
      <c r="DPB13" s="26"/>
      <c r="DPC13" s="26"/>
      <c r="DPD13" s="26"/>
      <c r="DPE13" s="26"/>
      <c r="DPF13" s="26"/>
      <c r="DPG13" s="26"/>
      <c r="DPH13" s="26"/>
      <c r="DPI13" s="26"/>
      <c r="DPJ13" s="26"/>
      <c r="DPK13" s="26"/>
      <c r="DPL13" s="26"/>
      <c r="DPM13" s="26"/>
      <c r="DPN13" s="26"/>
      <c r="DPO13" s="26"/>
      <c r="DPP13" s="26"/>
      <c r="DPQ13" s="26"/>
      <c r="DPR13" s="26"/>
      <c r="DPS13" s="26"/>
      <c r="DPT13" s="26"/>
      <c r="DPU13" s="26"/>
      <c r="DPV13" s="26"/>
      <c r="DPW13" s="26"/>
      <c r="DPX13" s="26"/>
      <c r="DPY13" s="26"/>
      <c r="DPZ13" s="26"/>
      <c r="DQA13" s="26"/>
      <c r="DQB13" s="26"/>
      <c r="DQC13" s="26"/>
      <c r="DQD13" s="26"/>
      <c r="DQE13" s="26"/>
      <c r="DQF13" s="26"/>
      <c r="DQG13" s="26"/>
      <c r="DQH13" s="26"/>
      <c r="DQI13" s="26"/>
      <c r="DQJ13" s="26"/>
      <c r="DQK13" s="26"/>
      <c r="DQL13" s="26"/>
      <c r="DQM13" s="26"/>
      <c r="DQN13" s="26"/>
      <c r="DQO13" s="26"/>
      <c r="DQP13" s="26"/>
      <c r="DQQ13" s="26"/>
      <c r="DQR13" s="26"/>
      <c r="DQS13" s="26"/>
      <c r="DQT13" s="26"/>
      <c r="DQU13" s="26"/>
      <c r="DQV13" s="26"/>
      <c r="DQW13" s="26"/>
      <c r="DQX13" s="26"/>
      <c r="DQY13" s="26"/>
      <c r="DQZ13" s="26"/>
      <c r="DRA13" s="26"/>
      <c r="DRB13" s="26"/>
      <c r="DRC13" s="26"/>
      <c r="DRD13" s="26"/>
      <c r="DRE13" s="26"/>
      <c r="DRF13" s="26"/>
      <c r="DRG13" s="26"/>
      <c r="DRH13" s="26"/>
      <c r="DRI13" s="26"/>
      <c r="DRJ13" s="26"/>
      <c r="DRK13" s="26"/>
      <c r="DRL13" s="26"/>
      <c r="DRM13" s="26"/>
      <c r="DRN13" s="26"/>
      <c r="DRO13" s="26"/>
      <c r="DRP13" s="26"/>
      <c r="DRQ13" s="26"/>
      <c r="DRR13" s="26"/>
      <c r="DRS13" s="26"/>
      <c r="DRT13" s="26"/>
      <c r="DRU13" s="26"/>
      <c r="DRV13" s="26"/>
      <c r="DRW13" s="26"/>
      <c r="DRX13" s="26"/>
      <c r="DRY13" s="26"/>
      <c r="DRZ13" s="26"/>
      <c r="DSA13" s="26"/>
      <c r="DSB13" s="26"/>
      <c r="DSC13" s="26"/>
      <c r="DSD13" s="26"/>
      <c r="DSE13" s="26"/>
      <c r="DSF13" s="26"/>
      <c r="DSG13" s="26"/>
      <c r="DSH13" s="26"/>
      <c r="DSI13" s="26"/>
      <c r="DSJ13" s="26"/>
      <c r="DSK13" s="26"/>
      <c r="DSL13" s="26"/>
      <c r="DSM13" s="26"/>
      <c r="DSN13" s="26"/>
      <c r="DSO13" s="26"/>
      <c r="DSP13" s="26"/>
      <c r="DSQ13" s="26"/>
      <c r="DSR13" s="26"/>
      <c r="DSS13" s="26"/>
      <c r="DST13" s="26"/>
      <c r="DSU13" s="26"/>
      <c r="DSV13" s="26"/>
      <c r="DSW13" s="26"/>
      <c r="DSX13" s="26"/>
      <c r="DSY13" s="26"/>
      <c r="DSZ13" s="26"/>
      <c r="DTA13" s="26"/>
      <c r="DTB13" s="26"/>
      <c r="DTC13" s="26"/>
      <c r="DTD13" s="26"/>
      <c r="DTE13" s="26"/>
      <c r="DTF13" s="26"/>
      <c r="DTG13" s="26"/>
      <c r="DTH13" s="26"/>
      <c r="DTI13" s="26"/>
      <c r="DTJ13" s="26"/>
      <c r="DTK13" s="26"/>
      <c r="DTL13" s="26"/>
      <c r="DTM13" s="26"/>
      <c r="DTN13" s="26"/>
      <c r="DTO13" s="26"/>
      <c r="DTP13" s="26"/>
      <c r="DTQ13" s="26"/>
      <c r="DTR13" s="26"/>
      <c r="DTS13" s="26"/>
      <c r="DTT13" s="26"/>
      <c r="DTU13" s="26"/>
      <c r="DTV13" s="26"/>
      <c r="DTW13" s="26"/>
      <c r="DTX13" s="26"/>
      <c r="DTY13" s="26"/>
      <c r="DTZ13" s="26"/>
      <c r="DUA13" s="26"/>
      <c r="DUB13" s="26"/>
      <c r="DUC13" s="26"/>
      <c r="DUD13" s="26"/>
      <c r="DUE13" s="26"/>
      <c r="DUF13" s="26"/>
      <c r="DUG13" s="26"/>
      <c r="DUH13" s="26"/>
      <c r="DUI13" s="26"/>
      <c r="DUJ13" s="26"/>
      <c r="DUK13" s="26"/>
      <c r="DUL13" s="26"/>
      <c r="DUM13" s="26"/>
      <c r="DUN13" s="26"/>
      <c r="DUO13" s="26"/>
      <c r="DUP13" s="26"/>
      <c r="DUQ13" s="26"/>
      <c r="DUR13" s="26"/>
      <c r="DUS13" s="26"/>
      <c r="DUT13" s="26"/>
      <c r="DUU13" s="26"/>
      <c r="DUV13" s="26"/>
      <c r="DUW13" s="26"/>
      <c r="DUX13" s="26"/>
      <c r="DUY13" s="26"/>
      <c r="DUZ13" s="26"/>
      <c r="DVA13" s="26"/>
      <c r="DVB13" s="26"/>
      <c r="DVC13" s="26"/>
      <c r="DVD13" s="26"/>
      <c r="DVE13" s="26"/>
      <c r="DVF13" s="26"/>
      <c r="DVG13" s="26"/>
      <c r="DVH13" s="26"/>
      <c r="DVI13" s="26"/>
      <c r="DVJ13" s="26"/>
      <c r="DVK13" s="26"/>
      <c r="DVL13" s="26"/>
      <c r="DVM13" s="26"/>
      <c r="DVN13" s="26"/>
      <c r="DVO13" s="26"/>
      <c r="DVP13" s="26"/>
      <c r="DVQ13" s="26"/>
      <c r="DVR13" s="26"/>
      <c r="DVS13" s="26"/>
      <c r="DVT13" s="26"/>
      <c r="DVU13" s="26"/>
      <c r="DVV13" s="26"/>
      <c r="DVW13" s="26"/>
      <c r="DVX13" s="26"/>
      <c r="DVY13" s="26"/>
      <c r="DVZ13" s="26"/>
      <c r="DWA13" s="26"/>
      <c r="DWB13" s="26"/>
      <c r="DWC13" s="26"/>
      <c r="DWD13" s="26"/>
      <c r="DWE13" s="26"/>
      <c r="DWF13" s="26"/>
      <c r="DWG13" s="26"/>
      <c r="DWH13" s="26"/>
      <c r="DWI13" s="26"/>
      <c r="DWJ13" s="26"/>
      <c r="DWK13" s="26"/>
      <c r="DWL13" s="26"/>
      <c r="DWM13" s="26"/>
      <c r="DWN13" s="26"/>
      <c r="DWO13" s="26"/>
      <c r="DWP13" s="26"/>
      <c r="DWQ13" s="26"/>
      <c r="DWR13" s="26"/>
      <c r="DWS13" s="26"/>
      <c r="DWT13" s="26"/>
      <c r="DWU13" s="26"/>
      <c r="DWV13" s="26"/>
      <c r="DWW13" s="26"/>
      <c r="DWX13" s="26"/>
      <c r="DWY13" s="26"/>
      <c r="DWZ13" s="26"/>
      <c r="DXA13" s="26"/>
      <c r="DXB13" s="26"/>
      <c r="DXC13" s="26"/>
      <c r="DXD13" s="26"/>
      <c r="DXE13" s="26"/>
      <c r="DXF13" s="26"/>
      <c r="DXG13" s="26"/>
      <c r="DXH13" s="26"/>
      <c r="DXI13" s="26"/>
      <c r="DXJ13" s="26"/>
      <c r="DXK13" s="26"/>
      <c r="DXL13" s="26"/>
      <c r="DXM13" s="26"/>
      <c r="DXN13" s="26"/>
      <c r="DXO13" s="26"/>
      <c r="DXP13" s="26"/>
      <c r="DXQ13" s="26"/>
      <c r="DXR13" s="26"/>
      <c r="DXS13" s="26"/>
      <c r="DXT13" s="26"/>
      <c r="DXU13" s="26"/>
      <c r="DXV13" s="26"/>
      <c r="DXW13" s="26"/>
      <c r="DXX13" s="26"/>
      <c r="DXY13" s="26"/>
      <c r="DXZ13" s="26"/>
      <c r="DYA13" s="26"/>
      <c r="DYB13" s="26"/>
      <c r="DYC13" s="26"/>
      <c r="DYD13" s="26"/>
      <c r="DYE13" s="26"/>
      <c r="DYF13" s="26"/>
      <c r="DYG13" s="26"/>
      <c r="DYH13" s="26"/>
      <c r="DYI13" s="26"/>
      <c r="DYJ13" s="26"/>
      <c r="DYK13" s="26"/>
      <c r="DYL13" s="26"/>
      <c r="DYM13" s="26"/>
      <c r="DYN13" s="26"/>
      <c r="DYO13" s="26"/>
      <c r="DYP13" s="26"/>
      <c r="DYQ13" s="26"/>
      <c r="DYR13" s="26"/>
      <c r="DYS13" s="26"/>
      <c r="DYT13" s="26"/>
      <c r="DYU13" s="26"/>
      <c r="DYV13" s="26"/>
      <c r="DYW13" s="26"/>
      <c r="DYX13" s="26"/>
      <c r="DYY13" s="26"/>
      <c r="DYZ13" s="26"/>
      <c r="DZA13" s="26"/>
      <c r="DZB13" s="26"/>
      <c r="DZC13" s="26"/>
      <c r="DZD13" s="26"/>
      <c r="DZE13" s="26"/>
      <c r="DZF13" s="26"/>
      <c r="DZG13" s="26"/>
      <c r="DZH13" s="26"/>
      <c r="DZI13" s="26"/>
      <c r="DZJ13" s="26"/>
      <c r="DZK13" s="26"/>
      <c r="DZL13" s="26"/>
      <c r="DZM13" s="26"/>
      <c r="DZN13" s="26"/>
      <c r="DZO13" s="26"/>
      <c r="DZP13" s="26"/>
      <c r="DZQ13" s="26"/>
      <c r="DZR13" s="26"/>
      <c r="DZS13" s="26"/>
      <c r="DZT13" s="26"/>
      <c r="DZU13" s="26"/>
      <c r="DZV13" s="26"/>
      <c r="DZW13" s="26"/>
      <c r="DZX13" s="26"/>
      <c r="DZY13" s="26"/>
      <c r="DZZ13" s="26"/>
      <c r="EAA13" s="26"/>
      <c r="EAB13" s="26"/>
      <c r="EAC13" s="26"/>
      <c r="EAD13" s="26"/>
      <c r="EAE13" s="26"/>
      <c r="EAF13" s="26"/>
      <c r="EAG13" s="26"/>
      <c r="EAH13" s="26"/>
      <c r="EAI13" s="26"/>
      <c r="EAJ13" s="26"/>
      <c r="EAK13" s="26"/>
      <c r="EAL13" s="26"/>
      <c r="EAM13" s="26"/>
      <c r="EAN13" s="26"/>
      <c r="EAO13" s="26"/>
      <c r="EAP13" s="26"/>
      <c r="EAQ13" s="26"/>
      <c r="EAR13" s="26"/>
      <c r="EAS13" s="26"/>
      <c r="EAT13" s="26"/>
      <c r="EAU13" s="26"/>
      <c r="EAV13" s="26"/>
      <c r="EAW13" s="26"/>
      <c r="EAX13" s="26"/>
      <c r="EAY13" s="26"/>
      <c r="EAZ13" s="26"/>
      <c r="EBA13" s="26"/>
      <c r="EBB13" s="26"/>
      <c r="EBC13" s="26"/>
      <c r="EBD13" s="26"/>
      <c r="EBE13" s="26"/>
      <c r="EBF13" s="26"/>
      <c r="EBG13" s="26"/>
      <c r="EBH13" s="26"/>
      <c r="EBI13" s="26"/>
      <c r="EBJ13" s="26"/>
      <c r="EBK13" s="26"/>
      <c r="EBL13" s="26"/>
      <c r="EBM13" s="26"/>
      <c r="EBN13" s="26"/>
      <c r="EBO13" s="26"/>
      <c r="EBP13" s="26"/>
      <c r="EBQ13" s="26"/>
      <c r="EBR13" s="26"/>
      <c r="EBS13" s="26"/>
      <c r="EBT13" s="26"/>
      <c r="EBU13" s="26"/>
      <c r="EBV13" s="26"/>
      <c r="EBW13" s="26"/>
      <c r="EBX13" s="26"/>
      <c r="EBY13" s="26"/>
      <c r="EBZ13" s="26"/>
      <c r="ECA13" s="26"/>
      <c r="ECB13" s="26"/>
      <c r="ECC13" s="26"/>
      <c r="ECD13" s="26"/>
      <c r="ECE13" s="26"/>
      <c r="ECF13" s="26"/>
      <c r="ECG13" s="26"/>
      <c r="ECH13" s="26"/>
      <c r="ECI13" s="26"/>
      <c r="ECJ13" s="26"/>
      <c r="ECK13" s="26"/>
      <c r="ECL13" s="26"/>
      <c r="ECM13" s="26"/>
      <c r="ECN13" s="26"/>
      <c r="ECO13" s="26"/>
      <c r="ECP13" s="26"/>
      <c r="ECQ13" s="26"/>
      <c r="ECR13" s="26"/>
      <c r="ECS13" s="26"/>
      <c r="ECT13" s="26"/>
      <c r="ECU13" s="26"/>
      <c r="ECV13" s="26"/>
      <c r="ECW13" s="26"/>
      <c r="ECX13" s="26"/>
      <c r="ECY13" s="26"/>
      <c r="ECZ13" s="26"/>
      <c r="EDA13" s="26"/>
      <c r="EDB13" s="26"/>
      <c r="EDC13" s="26"/>
      <c r="EDD13" s="26"/>
      <c r="EDE13" s="26"/>
      <c r="EDF13" s="26"/>
      <c r="EDG13" s="26"/>
      <c r="EDH13" s="26"/>
      <c r="EDI13" s="26"/>
      <c r="EDJ13" s="26"/>
      <c r="EDK13" s="26"/>
      <c r="EDL13" s="26"/>
      <c r="EDM13" s="26"/>
      <c r="EDN13" s="26"/>
      <c r="EDO13" s="26"/>
      <c r="EDP13" s="26"/>
      <c r="EDQ13" s="26"/>
      <c r="EDR13" s="26"/>
      <c r="EDS13" s="26"/>
      <c r="EDT13" s="26"/>
      <c r="EDU13" s="26"/>
      <c r="EDV13" s="26"/>
      <c r="EDW13" s="26"/>
      <c r="EDX13" s="26"/>
      <c r="EDY13" s="26"/>
      <c r="EDZ13" s="26"/>
      <c r="EEA13" s="26"/>
      <c r="EEB13" s="26"/>
      <c r="EEC13" s="26"/>
      <c r="EED13" s="26"/>
      <c r="EEE13" s="26"/>
      <c r="EEF13" s="26"/>
      <c r="EEG13" s="26"/>
      <c r="EEH13" s="26"/>
      <c r="EEI13" s="26"/>
      <c r="EEJ13" s="26"/>
      <c r="EEK13" s="26"/>
      <c r="EEL13" s="26"/>
      <c r="EEM13" s="26"/>
      <c r="EEN13" s="26"/>
      <c r="EEO13" s="26"/>
      <c r="EEP13" s="26"/>
      <c r="EEQ13" s="26"/>
      <c r="EER13" s="26"/>
      <c r="EES13" s="26"/>
      <c r="EET13" s="26"/>
      <c r="EEU13" s="26"/>
      <c r="EEV13" s="26"/>
      <c r="EEW13" s="26"/>
      <c r="EEX13" s="26"/>
      <c r="EEY13" s="26"/>
      <c r="EEZ13" s="26"/>
      <c r="EFA13" s="26"/>
      <c r="EFB13" s="26"/>
      <c r="EFC13" s="26"/>
      <c r="EFD13" s="26"/>
      <c r="EFE13" s="26"/>
      <c r="EFF13" s="26"/>
      <c r="EFG13" s="26"/>
      <c r="EFH13" s="26"/>
      <c r="EFI13" s="26"/>
      <c r="EFJ13" s="26"/>
      <c r="EFK13" s="26"/>
      <c r="EFL13" s="26"/>
      <c r="EFM13" s="26"/>
      <c r="EFN13" s="26"/>
      <c r="EFO13" s="26"/>
      <c r="EFP13" s="26"/>
      <c r="EFQ13" s="26"/>
      <c r="EFR13" s="26"/>
      <c r="EFS13" s="26"/>
      <c r="EFT13" s="26"/>
      <c r="EFU13" s="26"/>
      <c r="EFV13" s="26"/>
      <c r="EFW13" s="26"/>
      <c r="EFX13" s="26"/>
      <c r="EFY13" s="26"/>
      <c r="EFZ13" s="26"/>
      <c r="EGA13" s="26"/>
      <c r="EGB13" s="26"/>
      <c r="EGC13" s="26"/>
      <c r="EGD13" s="26"/>
      <c r="EGE13" s="26"/>
      <c r="EGF13" s="26"/>
      <c r="EGG13" s="26"/>
      <c r="EGH13" s="26"/>
      <c r="EGI13" s="26"/>
      <c r="EGJ13" s="26"/>
      <c r="EGK13" s="26"/>
      <c r="EGL13" s="26"/>
      <c r="EGM13" s="26"/>
      <c r="EGN13" s="26"/>
      <c r="EGO13" s="26"/>
      <c r="EGP13" s="26"/>
      <c r="EGQ13" s="26"/>
      <c r="EGR13" s="26"/>
      <c r="EGS13" s="26"/>
      <c r="EGT13" s="26"/>
      <c r="EGU13" s="26"/>
      <c r="EGV13" s="26"/>
      <c r="EGW13" s="26"/>
      <c r="EGX13" s="26"/>
      <c r="EGY13" s="26"/>
      <c r="EGZ13" s="26"/>
      <c r="EHA13" s="26"/>
      <c r="EHB13" s="26"/>
      <c r="EHC13" s="26"/>
      <c r="EHD13" s="26"/>
      <c r="EHE13" s="26"/>
      <c r="EHF13" s="26"/>
      <c r="EHG13" s="26"/>
      <c r="EHH13" s="26"/>
      <c r="EHI13" s="26"/>
      <c r="EHJ13" s="26"/>
      <c r="EHK13" s="26"/>
      <c r="EHL13" s="26"/>
      <c r="EHM13" s="26"/>
      <c r="EHN13" s="26"/>
      <c r="EHO13" s="26"/>
      <c r="EHP13" s="26"/>
      <c r="EHQ13" s="26"/>
      <c r="EHR13" s="26"/>
      <c r="EHS13" s="26"/>
      <c r="EHT13" s="26"/>
      <c r="EHU13" s="26"/>
      <c r="EHV13" s="26"/>
      <c r="EHW13" s="26"/>
      <c r="EHX13" s="26"/>
      <c r="EHY13" s="26"/>
      <c r="EHZ13" s="26"/>
      <c r="EIA13" s="26"/>
      <c r="EIB13" s="26"/>
      <c r="EIC13" s="26"/>
      <c r="EID13" s="26"/>
      <c r="EIE13" s="26"/>
      <c r="EIF13" s="26"/>
      <c r="EIG13" s="26"/>
      <c r="EIH13" s="26"/>
      <c r="EII13" s="26"/>
      <c r="EIJ13" s="26"/>
      <c r="EIK13" s="26"/>
      <c r="EIL13" s="26"/>
      <c r="EIM13" s="26"/>
      <c r="EIN13" s="26"/>
      <c r="EIO13" s="26"/>
      <c r="EIP13" s="26"/>
      <c r="EIQ13" s="26"/>
      <c r="EIR13" s="26"/>
      <c r="EIS13" s="26"/>
      <c r="EIT13" s="26"/>
      <c r="EIU13" s="26"/>
      <c r="EIV13" s="26"/>
      <c r="EIW13" s="26"/>
      <c r="EIX13" s="26"/>
      <c r="EIY13" s="26"/>
      <c r="EIZ13" s="26"/>
      <c r="EJA13" s="26"/>
      <c r="EJB13" s="26"/>
      <c r="EJC13" s="26"/>
      <c r="EJD13" s="26"/>
      <c r="EJE13" s="26"/>
      <c r="EJF13" s="26"/>
      <c r="EJG13" s="26"/>
      <c r="EJH13" s="26"/>
      <c r="EJI13" s="26"/>
      <c r="EJJ13" s="26"/>
      <c r="EJK13" s="26"/>
      <c r="EJL13" s="26"/>
      <c r="EJM13" s="26"/>
      <c r="EJN13" s="26"/>
      <c r="EJO13" s="26"/>
      <c r="EJP13" s="26"/>
      <c r="EJQ13" s="26"/>
      <c r="EJR13" s="26"/>
      <c r="EJS13" s="26"/>
      <c r="EJT13" s="26"/>
      <c r="EJU13" s="26"/>
      <c r="EJV13" s="26"/>
      <c r="EJW13" s="26"/>
      <c r="EJX13" s="26"/>
      <c r="EJY13" s="26"/>
      <c r="EJZ13" s="26"/>
      <c r="EKA13" s="26"/>
      <c r="EKB13" s="26"/>
      <c r="EKC13" s="26"/>
      <c r="EKD13" s="26"/>
      <c r="EKE13" s="26"/>
      <c r="EKF13" s="26"/>
      <c r="EKG13" s="26"/>
      <c r="EKH13" s="26"/>
      <c r="EKI13" s="26"/>
      <c r="EKJ13" s="26"/>
      <c r="EKK13" s="26"/>
      <c r="EKL13" s="26"/>
      <c r="EKM13" s="26"/>
      <c r="EKN13" s="26"/>
      <c r="EKO13" s="26"/>
      <c r="EKP13" s="26"/>
      <c r="EKQ13" s="26"/>
      <c r="EKR13" s="26"/>
      <c r="EKS13" s="26"/>
      <c r="EKT13" s="26"/>
      <c r="EKU13" s="26"/>
      <c r="EKV13" s="26"/>
      <c r="EKW13" s="26"/>
      <c r="EKX13" s="26"/>
      <c r="EKY13" s="26"/>
      <c r="EKZ13" s="26"/>
      <c r="ELA13" s="26"/>
      <c r="ELB13" s="26"/>
      <c r="ELC13" s="26"/>
      <c r="ELD13" s="26"/>
      <c r="ELE13" s="26"/>
      <c r="ELF13" s="26"/>
      <c r="ELG13" s="26"/>
      <c r="ELH13" s="26"/>
      <c r="ELI13" s="26"/>
      <c r="ELJ13" s="26"/>
      <c r="ELK13" s="26"/>
      <c r="ELL13" s="26"/>
      <c r="ELM13" s="26"/>
      <c r="ELN13" s="26"/>
      <c r="ELO13" s="26"/>
      <c r="ELP13" s="26"/>
      <c r="ELQ13" s="26"/>
      <c r="ELR13" s="26"/>
      <c r="ELS13" s="26"/>
      <c r="ELT13" s="26"/>
      <c r="ELU13" s="26"/>
      <c r="ELV13" s="26"/>
      <c r="ELW13" s="26"/>
      <c r="ELX13" s="26"/>
      <c r="ELY13" s="26"/>
      <c r="ELZ13" s="26"/>
      <c r="EMA13" s="26"/>
      <c r="EMB13" s="26"/>
      <c r="EMC13" s="26"/>
      <c r="EMD13" s="26"/>
      <c r="EME13" s="26"/>
      <c r="EMF13" s="26"/>
      <c r="EMG13" s="26"/>
      <c r="EMH13" s="26"/>
      <c r="EMI13" s="26"/>
      <c r="EMJ13" s="26"/>
      <c r="EMK13" s="26"/>
      <c r="EML13" s="26"/>
      <c r="EMM13" s="26"/>
      <c r="EMN13" s="26"/>
      <c r="EMO13" s="26"/>
      <c r="EMP13" s="26"/>
      <c r="EMQ13" s="26"/>
      <c r="EMR13" s="26"/>
      <c r="EMS13" s="26"/>
      <c r="EMT13" s="26"/>
      <c r="EMU13" s="26"/>
      <c r="EMV13" s="26"/>
      <c r="EMW13" s="26"/>
      <c r="EMX13" s="26"/>
      <c r="EMY13" s="26"/>
      <c r="EMZ13" s="26"/>
      <c r="ENA13" s="26"/>
      <c r="ENB13" s="26"/>
      <c r="ENC13" s="26"/>
      <c r="END13" s="26"/>
      <c r="ENE13" s="26"/>
      <c r="ENF13" s="26"/>
      <c r="ENG13" s="26"/>
      <c r="ENH13" s="26"/>
      <c r="ENI13" s="26"/>
      <c r="ENJ13" s="26"/>
      <c r="ENK13" s="26"/>
      <c r="ENL13" s="26"/>
      <c r="ENM13" s="26"/>
      <c r="ENN13" s="26"/>
      <c r="ENO13" s="26"/>
      <c r="ENP13" s="26"/>
      <c r="ENQ13" s="26"/>
      <c r="ENR13" s="26"/>
      <c r="ENS13" s="26"/>
      <c r="ENT13" s="26"/>
      <c r="ENU13" s="26"/>
      <c r="ENV13" s="26"/>
      <c r="ENW13" s="26"/>
      <c r="ENX13" s="26"/>
      <c r="ENY13" s="26"/>
      <c r="ENZ13" s="26"/>
      <c r="EOA13" s="26"/>
      <c r="EOB13" s="26"/>
      <c r="EOC13" s="26"/>
      <c r="EOD13" s="26"/>
      <c r="EOE13" s="26"/>
      <c r="EOF13" s="26"/>
      <c r="EOG13" s="26"/>
      <c r="EOH13" s="26"/>
      <c r="EOI13" s="26"/>
      <c r="EOJ13" s="26"/>
      <c r="EOK13" s="26"/>
      <c r="EOL13" s="26"/>
      <c r="EOM13" s="26"/>
      <c r="EON13" s="26"/>
      <c r="EOO13" s="26"/>
      <c r="EOP13" s="26"/>
      <c r="EOQ13" s="26"/>
      <c r="EOR13" s="26"/>
      <c r="EOS13" s="26"/>
      <c r="EOT13" s="26"/>
      <c r="EOU13" s="26"/>
      <c r="EOV13" s="26"/>
      <c r="EOW13" s="26"/>
      <c r="EOX13" s="26"/>
      <c r="EOY13" s="26"/>
      <c r="EOZ13" s="26"/>
      <c r="EPA13" s="26"/>
      <c r="EPB13" s="26"/>
      <c r="EPC13" s="26"/>
      <c r="EPD13" s="26"/>
      <c r="EPE13" s="26"/>
      <c r="EPF13" s="26"/>
      <c r="EPG13" s="26"/>
      <c r="EPH13" s="26"/>
      <c r="EPI13" s="26"/>
      <c r="EPJ13" s="26"/>
      <c r="EPK13" s="26"/>
      <c r="EPL13" s="26"/>
      <c r="EPM13" s="26"/>
      <c r="EPN13" s="26"/>
      <c r="EPO13" s="26"/>
      <c r="EPP13" s="26"/>
      <c r="EPQ13" s="26"/>
      <c r="EPR13" s="26"/>
      <c r="EPS13" s="26"/>
      <c r="EPT13" s="26"/>
      <c r="EPU13" s="26"/>
      <c r="EPV13" s="26"/>
      <c r="EPW13" s="26"/>
      <c r="EPX13" s="26"/>
      <c r="EPY13" s="26"/>
      <c r="EPZ13" s="26"/>
      <c r="EQA13" s="26"/>
      <c r="EQB13" s="26"/>
      <c r="EQC13" s="26"/>
      <c r="EQD13" s="26"/>
      <c r="EQE13" s="26"/>
      <c r="EQF13" s="26"/>
      <c r="EQG13" s="26"/>
      <c r="EQH13" s="26"/>
      <c r="EQI13" s="26"/>
      <c r="EQJ13" s="26"/>
      <c r="EQK13" s="26"/>
      <c r="EQL13" s="26"/>
      <c r="EQM13" s="26"/>
      <c r="EQN13" s="26"/>
      <c r="EQO13" s="26"/>
      <c r="EQP13" s="26"/>
      <c r="EQQ13" s="26"/>
      <c r="EQR13" s="26"/>
      <c r="EQS13" s="26"/>
      <c r="EQT13" s="26"/>
      <c r="EQU13" s="26"/>
      <c r="EQV13" s="26"/>
      <c r="EQW13" s="26"/>
      <c r="EQX13" s="26"/>
      <c r="EQY13" s="26"/>
      <c r="EQZ13" s="26"/>
      <c r="ERA13" s="26"/>
      <c r="ERB13" s="26"/>
      <c r="ERC13" s="26"/>
      <c r="ERD13" s="26"/>
      <c r="ERE13" s="26"/>
      <c r="ERF13" s="26"/>
      <c r="ERG13" s="26"/>
      <c r="ERH13" s="26"/>
      <c r="ERI13" s="26"/>
      <c r="ERJ13" s="26"/>
      <c r="ERK13" s="26"/>
      <c r="ERL13" s="26"/>
      <c r="ERM13" s="26"/>
      <c r="ERN13" s="26"/>
      <c r="ERO13" s="26"/>
      <c r="ERP13" s="26"/>
      <c r="ERQ13" s="26"/>
      <c r="ERR13" s="26"/>
      <c r="ERS13" s="26"/>
      <c r="ERT13" s="26"/>
      <c r="ERU13" s="26"/>
      <c r="ERV13" s="26"/>
      <c r="ERW13" s="26"/>
      <c r="ERX13" s="26"/>
      <c r="ERY13" s="26"/>
      <c r="ERZ13" s="26"/>
      <c r="ESA13" s="26"/>
      <c r="ESB13" s="26"/>
      <c r="ESC13" s="26"/>
      <c r="ESD13" s="26"/>
      <c r="ESE13" s="26"/>
      <c r="ESF13" s="26"/>
      <c r="ESG13" s="26"/>
      <c r="ESH13" s="26"/>
      <c r="ESI13" s="26"/>
      <c r="ESJ13" s="26"/>
      <c r="ESK13" s="26"/>
      <c r="ESL13" s="26"/>
      <c r="ESM13" s="26"/>
      <c r="ESN13" s="26"/>
      <c r="ESO13" s="26"/>
      <c r="ESP13" s="26"/>
      <c r="ESQ13" s="26"/>
      <c r="ESR13" s="26"/>
      <c r="ESS13" s="26"/>
      <c r="EST13" s="26"/>
      <c r="ESU13" s="26"/>
      <c r="ESV13" s="26"/>
      <c r="ESW13" s="26"/>
      <c r="ESX13" s="26"/>
      <c r="ESY13" s="26"/>
      <c r="ESZ13" s="26"/>
      <c r="ETA13" s="26"/>
      <c r="ETB13" s="26"/>
      <c r="ETC13" s="26"/>
      <c r="ETD13" s="26"/>
      <c r="ETE13" s="26"/>
      <c r="ETF13" s="26"/>
      <c r="ETG13" s="26"/>
      <c r="ETH13" s="26"/>
      <c r="ETI13" s="26"/>
      <c r="ETJ13" s="26"/>
      <c r="ETK13" s="26"/>
      <c r="ETL13" s="26"/>
      <c r="ETM13" s="26"/>
      <c r="ETN13" s="26"/>
      <c r="ETO13" s="26"/>
      <c r="ETP13" s="26"/>
      <c r="ETQ13" s="26"/>
      <c r="ETR13" s="26"/>
      <c r="ETS13" s="26"/>
      <c r="ETT13" s="26"/>
      <c r="ETU13" s="26"/>
      <c r="ETV13" s="26"/>
      <c r="ETW13" s="26"/>
      <c r="ETX13" s="26"/>
      <c r="ETY13" s="26"/>
      <c r="ETZ13" s="26"/>
      <c r="EUA13" s="26"/>
      <c r="EUB13" s="26"/>
      <c r="EUC13" s="26"/>
      <c r="EUD13" s="26"/>
      <c r="EUE13" s="26"/>
      <c r="EUF13" s="26"/>
      <c r="EUG13" s="26"/>
      <c r="EUH13" s="26"/>
      <c r="EUI13" s="26"/>
      <c r="EUJ13" s="26"/>
      <c r="EUK13" s="26"/>
      <c r="EUL13" s="26"/>
      <c r="EUM13" s="26"/>
      <c r="EUN13" s="26"/>
      <c r="EUO13" s="26"/>
      <c r="EUP13" s="26"/>
      <c r="EUQ13" s="26"/>
      <c r="EUR13" s="26"/>
      <c r="EUS13" s="26"/>
      <c r="EUT13" s="26"/>
      <c r="EUU13" s="26"/>
      <c r="EUV13" s="26"/>
      <c r="EUW13" s="26"/>
      <c r="EUX13" s="26"/>
      <c r="EUY13" s="26"/>
      <c r="EUZ13" s="26"/>
      <c r="EVA13" s="26"/>
      <c r="EVB13" s="26"/>
      <c r="EVC13" s="26"/>
      <c r="EVD13" s="26"/>
      <c r="EVE13" s="26"/>
      <c r="EVF13" s="26"/>
      <c r="EVG13" s="26"/>
      <c r="EVH13" s="26"/>
      <c r="EVI13" s="26"/>
      <c r="EVJ13" s="26"/>
      <c r="EVK13" s="26"/>
      <c r="EVL13" s="26"/>
      <c r="EVM13" s="26"/>
      <c r="EVN13" s="26"/>
      <c r="EVO13" s="26"/>
      <c r="EVP13" s="26"/>
      <c r="EVQ13" s="26"/>
      <c r="EVR13" s="26"/>
      <c r="EVS13" s="26"/>
      <c r="EVT13" s="26"/>
      <c r="EVU13" s="26"/>
      <c r="EVV13" s="26"/>
      <c r="EVW13" s="26"/>
      <c r="EVX13" s="26"/>
      <c r="EVY13" s="26"/>
      <c r="EVZ13" s="26"/>
      <c r="EWA13" s="26"/>
      <c r="EWB13" s="26"/>
      <c r="EWC13" s="26"/>
      <c r="EWD13" s="26"/>
      <c r="EWE13" s="26"/>
      <c r="EWF13" s="26"/>
      <c r="EWG13" s="26"/>
      <c r="EWH13" s="26"/>
      <c r="EWI13" s="26"/>
      <c r="EWJ13" s="26"/>
      <c r="EWK13" s="26"/>
      <c r="EWL13" s="26"/>
      <c r="EWM13" s="26"/>
      <c r="EWN13" s="26"/>
      <c r="EWO13" s="26"/>
      <c r="EWP13" s="26"/>
      <c r="EWQ13" s="26"/>
      <c r="EWR13" s="26"/>
      <c r="EWS13" s="26"/>
      <c r="EWT13" s="26"/>
      <c r="EWU13" s="26"/>
      <c r="EWV13" s="26"/>
      <c r="EWW13" s="26"/>
      <c r="EWX13" s="26"/>
      <c r="EWY13" s="26"/>
      <c r="EWZ13" s="26"/>
      <c r="EXA13" s="26"/>
      <c r="EXB13" s="26"/>
      <c r="EXC13" s="26"/>
      <c r="EXD13" s="26"/>
      <c r="EXE13" s="26"/>
      <c r="EXF13" s="26"/>
      <c r="EXG13" s="26"/>
      <c r="EXH13" s="26"/>
      <c r="EXI13" s="26"/>
      <c r="EXJ13" s="26"/>
      <c r="EXK13" s="26"/>
      <c r="EXL13" s="26"/>
      <c r="EXM13" s="26"/>
      <c r="EXN13" s="26"/>
      <c r="EXO13" s="26"/>
      <c r="EXP13" s="26"/>
      <c r="EXQ13" s="26"/>
      <c r="EXR13" s="26"/>
      <c r="EXS13" s="26"/>
      <c r="EXT13" s="26"/>
      <c r="EXU13" s="26"/>
      <c r="EXV13" s="26"/>
      <c r="EXW13" s="26"/>
      <c r="EXX13" s="26"/>
      <c r="EXY13" s="26"/>
      <c r="EXZ13" s="26"/>
      <c r="EYA13" s="26"/>
      <c r="EYB13" s="26"/>
      <c r="EYC13" s="26"/>
      <c r="EYD13" s="26"/>
      <c r="EYE13" s="26"/>
      <c r="EYF13" s="26"/>
      <c r="EYG13" s="26"/>
      <c r="EYH13" s="26"/>
      <c r="EYI13" s="26"/>
      <c r="EYJ13" s="26"/>
      <c r="EYK13" s="26"/>
      <c r="EYL13" s="26"/>
      <c r="EYM13" s="26"/>
      <c r="EYN13" s="26"/>
      <c r="EYO13" s="26"/>
      <c r="EYP13" s="26"/>
      <c r="EYQ13" s="26"/>
      <c r="EYR13" s="26"/>
      <c r="EYS13" s="26"/>
      <c r="EYT13" s="26"/>
      <c r="EYU13" s="26"/>
      <c r="EYV13" s="26"/>
      <c r="EYW13" s="26"/>
      <c r="EYX13" s="26"/>
      <c r="EYY13" s="26"/>
      <c r="EYZ13" s="26"/>
      <c r="EZA13" s="26"/>
      <c r="EZB13" s="26"/>
      <c r="EZC13" s="26"/>
      <c r="EZD13" s="26"/>
      <c r="EZE13" s="26"/>
      <c r="EZF13" s="26"/>
      <c r="EZG13" s="26"/>
      <c r="EZH13" s="26"/>
      <c r="EZI13" s="26"/>
      <c r="EZJ13" s="26"/>
      <c r="EZK13" s="26"/>
      <c r="EZL13" s="26"/>
      <c r="EZM13" s="26"/>
      <c r="EZN13" s="26"/>
      <c r="EZO13" s="26"/>
      <c r="EZP13" s="26"/>
      <c r="EZQ13" s="26"/>
      <c r="EZR13" s="26"/>
      <c r="EZS13" s="26"/>
      <c r="EZT13" s="26"/>
      <c r="EZU13" s="26"/>
      <c r="EZV13" s="26"/>
      <c r="EZW13" s="26"/>
      <c r="EZX13" s="26"/>
      <c r="EZY13" s="26"/>
      <c r="EZZ13" s="26"/>
      <c r="FAA13" s="26"/>
      <c r="FAB13" s="26"/>
      <c r="FAC13" s="26"/>
      <c r="FAD13" s="26"/>
      <c r="FAE13" s="26"/>
      <c r="FAF13" s="26"/>
      <c r="FAG13" s="26"/>
      <c r="FAH13" s="26"/>
      <c r="FAI13" s="26"/>
      <c r="FAJ13" s="26"/>
      <c r="FAK13" s="26"/>
      <c r="FAL13" s="26"/>
      <c r="FAM13" s="26"/>
      <c r="FAN13" s="26"/>
      <c r="FAO13" s="26"/>
      <c r="FAP13" s="26"/>
      <c r="FAQ13" s="26"/>
      <c r="FAR13" s="26"/>
      <c r="FAS13" s="26"/>
      <c r="FAT13" s="26"/>
      <c r="FAU13" s="26"/>
      <c r="FAV13" s="26"/>
      <c r="FAW13" s="26"/>
      <c r="FAX13" s="26"/>
      <c r="FAY13" s="26"/>
      <c r="FAZ13" s="26"/>
      <c r="FBA13" s="26"/>
      <c r="FBB13" s="26"/>
      <c r="FBC13" s="26"/>
      <c r="FBD13" s="26"/>
      <c r="FBE13" s="26"/>
      <c r="FBF13" s="26"/>
      <c r="FBG13" s="26"/>
      <c r="FBH13" s="26"/>
      <c r="FBI13" s="26"/>
      <c r="FBJ13" s="26"/>
      <c r="FBK13" s="26"/>
      <c r="FBL13" s="26"/>
      <c r="FBM13" s="26"/>
      <c r="FBN13" s="26"/>
      <c r="FBO13" s="26"/>
      <c r="FBP13" s="26"/>
      <c r="FBQ13" s="26"/>
      <c r="FBR13" s="26"/>
      <c r="FBS13" s="26"/>
      <c r="FBT13" s="13">
        <v>1</v>
      </c>
    </row>
    <row r="14" spans="1:4128">
      <c r="A14" s="9">
        <v>71</v>
      </c>
      <c r="B14" s="43"/>
      <c r="C14" s="26">
        <v>1</v>
      </c>
      <c r="D14" s="26"/>
      <c r="E14" s="26"/>
      <c r="F14" s="26"/>
      <c r="G14" s="26"/>
      <c r="H14" s="26"/>
      <c r="I14" s="26">
        <v>1</v>
      </c>
      <c r="J14" s="26"/>
      <c r="K14" s="26"/>
      <c r="L14" s="26"/>
      <c r="M14" s="26"/>
      <c r="N14" s="26"/>
      <c r="O14" s="26"/>
      <c r="P14" s="26"/>
      <c r="Q14" s="26">
        <v>1</v>
      </c>
      <c r="R14" s="26">
        <v>1</v>
      </c>
      <c r="S14" s="26"/>
      <c r="T14" s="26">
        <v>1</v>
      </c>
      <c r="U14" s="26"/>
      <c r="V14" s="26">
        <v>2</v>
      </c>
      <c r="W14" s="26"/>
      <c r="X14" s="26">
        <v>1</v>
      </c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>
        <v>1</v>
      </c>
      <c r="AJ14" s="26"/>
      <c r="AK14" s="26"/>
      <c r="AL14" s="26">
        <v>1</v>
      </c>
      <c r="AM14" s="26"/>
      <c r="AN14" s="26"/>
      <c r="AO14" s="26"/>
      <c r="AP14" s="26"/>
      <c r="AQ14" s="26"/>
      <c r="AR14" s="26"/>
      <c r="AS14" s="26"/>
      <c r="AT14" s="26"/>
      <c r="AU14" s="26"/>
      <c r="AV14" s="26">
        <v>1</v>
      </c>
      <c r="AW14" s="26"/>
      <c r="AX14" s="26"/>
      <c r="AY14" s="26"/>
      <c r="AZ14" s="26"/>
      <c r="BA14" s="26"/>
      <c r="BB14" s="26">
        <v>1</v>
      </c>
      <c r="BC14" s="26"/>
      <c r="BD14" s="26"/>
      <c r="BE14" s="26"/>
      <c r="BF14" s="26"/>
      <c r="BG14" s="26"/>
      <c r="BH14" s="26">
        <v>1</v>
      </c>
      <c r="BI14" s="26"/>
      <c r="BJ14" s="26"/>
      <c r="BK14" s="26"/>
      <c r="BL14" s="26"/>
      <c r="BM14" s="26"/>
      <c r="BN14" s="26"/>
      <c r="BO14" s="26"/>
      <c r="BP14" s="26"/>
      <c r="BQ14" s="26"/>
      <c r="BR14" s="26">
        <v>1</v>
      </c>
      <c r="BS14" s="26">
        <v>1</v>
      </c>
      <c r="BT14" s="26"/>
      <c r="BU14" s="26"/>
      <c r="BV14" s="26"/>
      <c r="BW14" s="26">
        <v>1</v>
      </c>
      <c r="BX14" s="26"/>
      <c r="BY14" s="26">
        <v>1</v>
      </c>
      <c r="BZ14" s="26">
        <v>1</v>
      </c>
      <c r="CA14" s="26"/>
      <c r="CB14" s="26"/>
      <c r="CC14" s="26">
        <v>1</v>
      </c>
      <c r="CD14" s="26"/>
      <c r="CE14" s="26">
        <v>1</v>
      </c>
      <c r="CF14" s="26"/>
      <c r="CG14" s="26"/>
      <c r="CH14" s="26">
        <v>1</v>
      </c>
      <c r="CI14" s="26">
        <v>2</v>
      </c>
      <c r="CJ14" s="26"/>
      <c r="CK14" s="26">
        <v>3</v>
      </c>
      <c r="CL14" s="26">
        <v>3</v>
      </c>
      <c r="CM14" s="26"/>
      <c r="CN14" s="26">
        <v>1</v>
      </c>
      <c r="CO14" s="26"/>
      <c r="CP14" s="26">
        <v>1</v>
      </c>
      <c r="CQ14" s="26"/>
      <c r="CR14" s="26"/>
      <c r="CS14" s="26"/>
      <c r="CT14" s="26"/>
      <c r="CU14" s="26"/>
      <c r="CV14" s="26">
        <v>1</v>
      </c>
      <c r="CW14" s="26"/>
      <c r="CX14" s="26"/>
      <c r="CY14" s="26"/>
      <c r="CZ14" s="26">
        <v>1</v>
      </c>
      <c r="DA14" s="26">
        <v>1</v>
      </c>
      <c r="DB14" s="26"/>
      <c r="DC14" s="26">
        <v>2</v>
      </c>
      <c r="DD14" s="26">
        <v>1</v>
      </c>
      <c r="DE14" s="26">
        <v>2</v>
      </c>
      <c r="DF14" s="26">
        <v>2</v>
      </c>
      <c r="DG14" s="26">
        <v>3</v>
      </c>
      <c r="DH14" s="26">
        <v>1</v>
      </c>
      <c r="DI14" s="26">
        <v>1</v>
      </c>
      <c r="DJ14" s="26">
        <v>1</v>
      </c>
      <c r="DK14" s="26"/>
      <c r="DL14" s="26">
        <v>1</v>
      </c>
      <c r="DM14" s="26">
        <v>1</v>
      </c>
      <c r="DN14" s="26"/>
      <c r="DO14" s="26"/>
      <c r="DP14" s="26">
        <v>2</v>
      </c>
      <c r="DQ14" s="26">
        <v>1</v>
      </c>
      <c r="DR14" s="26">
        <v>1</v>
      </c>
      <c r="DS14" s="26">
        <v>1</v>
      </c>
      <c r="DT14" s="26">
        <v>2</v>
      </c>
      <c r="DU14" s="26">
        <v>1</v>
      </c>
      <c r="DV14" s="26">
        <v>1</v>
      </c>
      <c r="DW14" s="26">
        <v>2</v>
      </c>
      <c r="DX14" s="26"/>
      <c r="DY14" s="26">
        <v>1</v>
      </c>
      <c r="DZ14" s="26"/>
      <c r="EA14" s="26"/>
      <c r="EB14" s="26">
        <v>2</v>
      </c>
      <c r="EC14" s="26">
        <v>1</v>
      </c>
      <c r="ED14" s="26">
        <v>2</v>
      </c>
      <c r="EE14" s="26">
        <v>2</v>
      </c>
      <c r="EF14" s="26"/>
      <c r="EG14" s="26">
        <v>2</v>
      </c>
      <c r="EH14" s="26"/>
      <c r="EI14" s="26">
        <v>1</v>
      </c>
      <c r="EJ14" s="26"/>
      <c r="EK14" s="26"/>
      <c r="EL14" s="26"/>
      <c r="EM14" s="26"/>
      <c r="EN14" s="26">
        <v>1</v>
      </c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26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26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>
        <v>1</v>
      </c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26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26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26"/>
      <c r="WA14" s="26"/>
      <c r="WB14" s="26"/>
      <c r="WC14" s="26"/>
      <c r="WD14" s="26"/>
      <c r="WE14" s="26"/>
      <c r="WF14" s="26"/>
      <c r="WG14" s="26"/>
      <c r="WH14" s="26"/>
      <c r="WI14" s="26"/>
      <c r="WJ14" s="26"/>
      <c r="WK14" s="26"/>
      <c r="WL14" s="26"/>
      <c r="WM14" s="26"/>
      <c r="WN14" s="26"/>
      <c r="WO14" s="26"/>
      <c r="WP14" s="26"/>
      <c r="WQ14" s="26"/>
      <c r="WR14" s="26"/>
      <c r="WS14" s="26"/>
      <c r="WT14" s="26"/>
      <c r="WU14" s="26"/>
      <c r="WV14" s="26"/>
      <c r="WW14" s="26"/>
      <c r="WX14" s="26"/>
      <c r="WY14" s="26"/>
      <c r="WZ14" s="26"/>
      <c r="XA14" s="26"/>
      <c r="XB14" s="26"/>
      <c r="XC14" s="26"/>
      <c r="XD14" s="26"/>
      <c r="XE14" s="26"/>
      <c r="XF14" s="26"/>
      <c r="XG14" s="26"/>
      <c r="XH14" s="26"/>
      <c r="XI14" s="26"/>
      <c r="XJ14" s="26"/>
      <c r="XK14" s="26"/>
      <c r="XL14" s="26"/>
      <c r="XM14" s="26"/>
      <c r="XN14" s="26"/>
      <c r="XO14" s="26"/>
      <c r="XP14" s="26"/>
      <c r="XQ14" s="26"/>
      <c r="XR14" s="26"/>
      <c r="XS14" s="26"/>
      <c r="XT14" s="26"/>
      <c r="XU14" s="26"/>
      <c r="XV14" s="26"/>
      <c r="XW14" s="26"/>
      <c r="XX14" s="26"/>
      <c r="XY14" s="26"/>
      <c r="XZ14" s="26"/>
      <c r="YA14" s="26"/>
      <c r="YB14" s="26"/>
      <c r="YC14" s="26"/>
      <c r="YD14" s="26"/>
      <c r="YE14" s="26"/>
      <c r="YF14" s="26"/>
      <c r="YG14" s="26"/>
      <c r="YH14" s="26"/>
      <c r="YI14" s="26"/>
      <c r="YJ14" s="26"/>
      <c r="YK14" s="26"/>
      <c r="YL14" s="26"/>
      <c r="YM14" s="26"/>
      <c r="YN14" s="26"/>
      <c r="YO14" s="26"/>
      <c r="YP14" s="26"/>
      <c r="YQ14" s="26"/>
      <c r="YR14" s="26"/>
      <c r="YS14" s="26"/>
      <c r="YT14" s="26"/>
      <c r="YU14" s="26"/>
      <c r="YV14" s="26"/>
      <c r="YW14" s="26"/>
      <c r="YX14" s="26"/>
      <c r="YY14" s="26"/>
      <c r="YZ14" s="26"/>
      <c r="ZA14" s="26"/>
      <c r="ZB14" s="26"/>
      <c r="ZC14" s="26"/>
      <c r="ZD14" s="26"/>
      <c r="ZE14" s="26"/>
      <c r="ZF14" s="26"/>
      <c r="ZG14" s="26"/>
      <c r="ZH14" s="26"/>
      <c r="ZI14" s="26"/>
      <c r="ZJ14" s="26"/>
      <c r="ZK14" s="26"/>
      <c r="ZL14" s="26"/>
      <c r="ZM14" s="26"/>
      <c r="ZN14" s="26"/>
      <c r="ZO14" s="26"/>
      <c r="ZP14" s="26"/>
      <c r="ZQ14" s="26"/>
      <c r="ZR14" s="26"/>
      <c r="ZS14" s="26"/>
      <c r="ZT14" s="26"/>
      <c r="ZU14" s="26"/>
      <c r="ZV14" s="26"/>
      <c r="ZW14" s="26"/>
      <c r="ZX14" s="26"/>
      <c r="ZY14" s="26"/>
      <c r="ZZ14" s="26"/>
      <c r="AAA14" s="26"/>
      <c r="AAB14" s="26"/>
      <c r="AAC14" s="26"/>
      <c r="AAD14" s="26"/>
      <c r="AAE14" s="26"/>
      <c r="AAF14" s="26"/>
      <c r="AAG14" s="26"/>
      <c r="AAH14" s="26"/>
      <c r="AAI14" s="26"/>
      <c r="AAJ14" s="26"/>
      <c r="AAK14" s="26"/>
      <c r="AAL14" s="26"/>
      <c r="AAM14" s="26"/>
      <c r="AAN14" s="26"/>
      <c r="AAO14" s="26"/>
      <c r="AAP14" s="26"/>
      <c r="AAQ14" s="26"/>
      <c r="AAR14" s="26"/>
      <c r="AAS14" s="26"/>
      <c r="AAT14" s="26"/>
      <c r="AAU14" s="26"/>
      <c r="AAV14" s="26"/>
      <c r="AAW14" s="26"/>
      <c r="AAX14" s="26"/>
      <c r="AAY14" s="26"/>
      <c r="AAZ14" s="26"/>
      <c r="ABA14" s="26"/>
      <c r="ABB14" s="26"/>
      <c r="ABC14" s="26"/>
      <c r="ABD14" s="26"/>
      <c r="ABE14" s="26"/>
      <c r="ABF14" s="26"/>
      <c r="ABG14" s="26"/>
      <c r="ABH14" s="26"/>
      <c r="ABI14" s="26"/>
      <c r="ABJ14" s="26"/>
      <c r="ABK14" s="26"/>
      <c r="ABL14" s="26"/>
      <c r="ABM14" s="26"/>
      <c r="ABN14" s="26"/>
      <c r="ABO14" s="26"/>
      <c r="ABP14" s="26"/>
      <c r="ABQ14" s="26"/>
      <c r="ABR14" s="26"/>
      <c r="ABS14" s="26"/>
      <c r="ABT14" s="26"/>
      <c r="ABU14" s="26"/>
      <c r="ABV14" s="26"/>
      <c r="ABW14" s="26"/>
      <c r="ABX14" s="26"/>
      <c r="ABY14" s="26"/>
      <c r="ABZ14" s="26"/>
      <c r="ACA14" s="26"/>
      <c r="ACB14" s="26"/>
      <c r="ACC14" s="26"/>
      <c r="ACD14" s="26"/>
      <c r="ACE14" s="26"/>
      <c r="ACF14" s="26">
        <v>1</v>
      </c>
      <c r="ACG14" s="26">
        <v>1</v>
      </c>
      <c r="ACH14" s="26">
        <v>1</v>
      </c>
      <c r="ACI14" s="26">
        <v>1</v>
      </c>
      <c r="ACJ14" s="26">
        <v>1</v>
      </c>
      <c r="ACK14" s="26">
        <v>1</v>
      </c>
      <c r="ACL14" s="26">
        <v>1</v>
      </c>
      <c r="ACM14" s="26"/>
      <c r="ACN14" s="26"/>
      <c r="ACO14" s="26"/>
      <c r="ACP14" s="26"/>
      <c r="ACQ14" s="26"/>
      <c r="ACR14" s="26"/>
      <c r="ACS14" s="26"/>
      <c r="ACT14" s="26"/>
      <c r="ACU14" s="26"/>
      <c r="ACV14" s="26"/>
      <c r="ACW14" s="26"/>
      <c r="ACX14" s="26"/>
      <c r="ACY14" s="26"/>
      <c r="ACZ14" s="26"/>
      <c r="ADA14" s="26"/>
      <c r="ADB14" s="26"/>
      <c r="ADC14" s="26"/>
      <c r="ADD14" s="26"/>
      <c r="ADE14" s="26"/>
      <c r="ADF14" s="26"/>
      <c r="ADG14" s="26"/>
      <c r="ADH14" s="26"/>
      <c r="ADI14" s="26"/>
      <c r="ADJ14" s="26"/>
      <c r="ADK14" s="26"/>
      <c r="ADL14" s="26"/>
      <c r="ADM14" s="26"/>
      <c r="ADN14" s="26"/>
      <c r="ADO14" s="26"/>
      <c r="ADP14" s="26"/>
      <c r="ADQ14" s="26"/>
      <c r="ADR14" s="26"/>
      <c r="ADS14" s="26"/>
      <c r="ADT14" s="26"/>
      <c r="ADU14" s="26"/>
      <c r="ADV14" s="26"/>
      <c r="ADW14" s="26"/>
      <c r="ADX14" s="26"/>
      <c r="ADY14" s="26"/>
      <c r="ADZ14" s="26"/>
      <c r="AEA14" s="26"/>
      <c r="AEB14" s="26"/>
      <c r="AEC14" s="26"/>
      <c r="AED14" s="26"/>
      <c r="AEE14" s="26"/>
      <c r="AEF14" s="26"/>
      <c r="AEG14" s="26"/>
      <c r="AEH14" s="26"/>
      <c r="AEI14" s="26"/>
      <c r="AEJ14" s="26"/>
      <c r="AEK14" s="26"/>
      <c r="AEL14" s="26"/>
      <c r="AEM14" s="26"/>
      <c r="AEN14" s="26"/>
      <c r="AEO14" s="26"/>
      <c r="AEP14" s="26"/>
      <c r="AEQ14" s="26"/>
      <c r="AER14" s="26"/>
      <c r="AES14" s="26"/>
      <c r="AET14" s="26"/>
      <c r="AEU14" s="26"/>
      <c r="AEV14" s="26"/>
      <c r="AEW14" s="26"/>
      <c r="AEX14" s="26"/>
      <c r="AEY14" s="26"/>
      <c r="AEZ14" s="26"/>
      <c r="AFA14" s="26"/>
      <c r="AFB14" s="26"/>
      <c r="AFC14" s="26"/>
      <c r="AFD14" s="26"/>
      <c r="AFE14" s="26"/>
      <c r="AFF14" s="26"/>
      <c r="AFG14" s="26"/>
      <c r="AFH14" s="26"/>
      <c r="AFI14" s="26"/>
      <c r="AFJ14" s="26"/>
      <c r="AFK14" s="26"/>
      <c r="AFL14" s="26"/>
      <c r="AFM14" s="26"/>
      <c r="AFN14" s="26"/>
      <c r="AFO14" s="26"/>
      <c r="AFP14" s="26"/>
      <c r="AFQ14" s="26"/>
      <c r="AFR14" s="26"/>
      <c r="AFS14" s="26"/>
      <c r="AFT14" s="26"/>
      <c r="AFU14" s="26"/>
      <c r="AFV14" s="26"/>
      <c r="AFW14" s="26"/>
      <c r="AFX14" s="26"/>
      <c r="AFY14" s="26"/>
      <c r="AFZ14" s="26"/>
      <c r="AGA14" s="26"/>
      <c r="AGB14" s="26"/>
      <c r="AGC14" s="26"/>
      <c r="AGD14" s="26"/>
      <c r="AGE14" s="26"/>
      <c r="AGF14" s="26"/>
      <c r="AGG14" s="26"/>
      <c r="AGH14" s="26"/>
      <c r="AGI14" s="26"/>
      <c r="AGJ14" s="26"/>
      <c r="AGK14" s="26"/>
      <c r="AGL14" s="26"/>
      <c r="AGM14" s="26"/>
      <c r="AGN14" s="26"/>
      <c r="AGO14" s="26"/>
      <c r="AGP14" s="26"/>
      <c r="AGQ14" s="26"/>
      <c r="AGR14" s="26"/>
      <c r="AGS14" s="26"/>
      <c r="AGT14" s="26"/>
      <c r="AGU14" s="26"/>
      <c r="AGV14" s="26"/>
      <c r="AGW14" s="26"/>
      <c r="AGX14" s="26"/>
      <c r="AGY14" s="26"/>
      <c r="AGZ14" s="26"/>
      <c r="AHA14" s="26"/>
      <c r="AHB14" s="26"/>
      <c r="AHC14" s="26"/>
      <c r="AHD14" s="26"/>
      <c r="AHE14" s="26"/>
      <c r="AHF14" s="26"/>
      <c r="AHG14" s="26"/>
      <c r="AHH14" s="26"/>
      <c r="AHI14" s="26"/>
      <c r="AHJ14" s="26"/>
      <c r="AHK14" s="26"/>
      <c r="AHL14" s="26"/>
      <c r="AHM14" s="26"/>
      <c r="AHN14" s="26"/>
      <c r="AHO14" s="26"/>
      <c r="AHP14" s="26"/>
      <c r="AHQ14" s="26"/>
      <c r="AHR14" s="26"/>
      <c r="AHS14" s="26"/>
      <c r="AHT14" s="26"/>
      <c r="AHU14" s="26"/>
      <c r="AHV14" s="26"/>
      <c r="AHW14" s="26"/>
      <c r="AHX14" s="26"/>
      <c r="AHY14" s="26"/>
      <c r="AHZ14" s="26"/>
      <c r="AIA14" s="26"/>
      <c r="AIB14" s="26"/>
      <c r="AIC14" s="26"/>
      <c r="AID14" s="26"/>
      <c r="AIE14" s="26"/>
      <c r="AIF14" s="26"/>
      <c r="AIG14" s="26"/>
      <c r="AIH14" s="26"/>
      <c r="AII14" s="26"/>
      <c r="AIJ14" s="26"/>
      <c r="AIK14" s="26"/>
      <c r="AIL14" s="26"/>
      <c r="AIM14" s="26"/>
      <c r="AIN14" s="26"/>
      <c r="AIO14" s="26"/>
      <c r="AIP14" s="26"/>
      <c r="AIQ14" s="26"/>
      <c r="AIR14" s="26"/>
      <c r="AIS14" s="26"/>
      <c r="AIT14" s="26"/>
      <c r="AIU14" s="26"/>
      <c r="AIV14" s="26"/>
      <c r="AIW14" s="26"/>
      <c r="AIX14" s="26"/>
      <c r="AIY14" s="26"/>
      <c r="AIZ14" s="26"/>
      <c r="AJA14" s="26"/>
      <c r="AJB14" s="26"/>
      <c r="AJC14" s="26"/>
      <c r="AJD14" s="26"/>
      <c r="AJE14" s="26"/>
      <c r="AJF14" s="26"/>
      <c r="AJG14" s="26"/>
      <c r="AJH14" s="26"/>
      <c r="AJI14" s="26"/>
      <c r="AJJ14" s="26"/>
      <c r="AJK14" s="26"/>
      <c r="AJL14" s="26"/>
      <c r="AJM14" s="26"/>
      <c r="AJN14" s="26"/>
      <c r="AJO14" s="26"/>
      <c r="AJP14" s="26"/>
      <c r="AJQ14" s="26"/>
      <c r="AJR14" s="26"/>
      <c r="AJS14" s="26"/>
      <c r="AJT14" s="26"/>
      <c r="AJU14" s="26"/>
      <c r="AJV14" s="26"/>
      <c r="AJW14" s="26"/>
      <c r="AJX14" s="26"/>
      <c r="AJY14" s="26"/>
      <c r="AJZ14" s="26"/>
      <c r="AKA14" s="26"/>
      <c r="AKB14" s="26"/>
      <c r="AKC14" s="26"/>
      <c r="AKD14" s="26"/>
      <c r="AKE14" s="26"/>
      <c r="AKF14" s="26"/>
      <c r="AKG14" s="26"/>
      <c r="AKH14" s="26"/>
      <c r="AKI14" s="26"/>
      <c r="AKJ14" s="26"/>
      <c r="AKK14" s="26"/>
      <c r="AKL14" s="26"/>
      <c r="AKM14" s="26"/>
      <c r="AKN14" s="26"/>
      <c r="AKO14" s="26"/>
      <c r="AKP14" s="26"/>
      <c r="AKQ14" s="26"/>
      <c r="AKR14" s="26"/>
      <c r="AKS14" s="26"/>
      <c r="AKT14" s="26"/>
      <c r="AKU14" s="26"/>
      <c r="AKV14" s="26"/>
      <c r="AKW14" s="26"/>
      <c r="AKX14" s="26"/>
      <c r="AKY14" s="26"/>
      <c r="AKZ14" s="26"/>
      <c r="ALA14" s="26"/>
      <c r="ALB14" s="26"/>
      <c r="ALC14" s="26"/>
      <c r="ALD14" s="26"/>
      <c r="ALE14" s="26"/>
      <c r="ALF14" s="26"/>
      <c r="ALG14" s="26"/>
      <c r="ALH14" s="26"/>
      <c r="ALI14" s="26"/>
      <c r="ALJ14" s="26"/>
      <c r="ALK14" s="26"/>
      <c r="ALL14" s="26"/>
      <c r="ALM14" s="26"/>
      <c r="ALN14" s="26"/>
      <c r="ALO14" s="26"/>
      <c r="ALP14" s="26"/>
      <c r="ALQ14" s="26"/>
      <c r="ALR14" s="26"/>
      <c r="ALS14" s="26"/>
      <c r="ALT14" s="26"/>
      <c r="ALU14" s="26"/>
      <c r="ALV14" s="26"/>
      <c r="ALW14" s="26"/>
      <c r="ALX14" s="26"/>
      <c r="ALY14" s="26"/>
      <c r="ALZ14" s="26"/>
      <c r="AMA14" s="26"/>
      <c r="AMB14" s="26"/>
      <c r="AMC14" s="26"/>
      <c r="AMD14" s="26"/>
      <c r="AME14" s="26"/>
      <c r="AMF14" s="26"/>
      <c r="AMG14" s="26"/>
      <c r="AMH14" s="26"/>
      <c r="AMI14" s="26"/>
      <c r="AMJ14" s="26"/>
      <c r="AMK14" s="26"/>
      <c r="AML14" s="26"/>
      <c r="AMM14" s="26"/>
      <c r="AMN14" s="26"/>
      <c r="AMO14" s="26"/>
      <c r="AMP14" s="26"/>
      <c r="AMQ14" s="26"/>
      <c r="AMR14" s="26"/>
      <c r="AMS14" s="26"/>
      <c r="AMT14" s="26"/>
      <c r="AMU14" s="26"/>
      <c r="AMV14" s="26"/>
      <c r="AMW14" s="26"/>
      <c r="AMX14" s="26"/>
      <c r="AMY14" s="26"/>
      <c r="AMZ14" s="26"/>
      <c r="ANA14" s="26"/>
      <c r="ANB14" s="26"/>
      <c r="ANC14" s="26"/>
      <c r="AND14" s="26"/>
      <c r="ANE14" s="26"/>
      <c r="ANF14" s="26"/>
      <c r="ANG14" s="26"/>
      <c r="ANH14" s="26"/>
      <c r="ANI14" s="26"/>
      <c r="ANJ14" s="26"/>
      <c r="ANK14" s="26"/>
      <c r="ANL14" s="26"/>
      <c r="ANM14" s="26"/>
      <c r="ANN14" s="26"/>
      <c r="ANO14" s="26"/>
      <c r="ANP14" s="26"/>
      <c r="ANQ14" s="26"/>
      <c r="ANR14" s="26"/>
      <c r="ANS14" s="26"/>
      <c r="ANT14" s="26"/>
      <c r="ANU14" s="26"/>
      <c r="ANV14" s="26"/>
      <c r="ANW14" s="26"/>
      <c r="ANX14" s="26"/>
      <c r="ANY14" s="26"/>
      <c r="ANZ14" s="26"/>
      <c r="AOA14" s="26"/>
      <c r="AOB14" s="26"/>
      <c r="AOC14" s="26"/>
      <c r="AOD14" s="26"/>
      <c r="AOE14" s="26"/>
      <c r="AOF14" s="26"/>
      <c r="AOG14" s="26"/>
      <c r="AOH14" s="26"/>
      <c r="AOI14" s="26"/>
      <c r="AOJ14" s="26"/>
      <c r="AOK14" s="26"/>
      <c r="AOL14" s="26"/>
      <c r="AOM14" s="26"/>
      <c r="AON14" s="26"/>
      <c r="AOO14" s="26"/>
      <c r="AOP14" s="26"/>
      <c r="AOQ14" s="26"/>
      <c r="AOR14" s="26"/>
      <c r="AOS14" s="26"/>
      <c r="AOT14" s="26"/>
      <c r="AOU14" s="26"/>
      <c r="AOV14" s="26"/>
      <c r="AOW14" s="26"/>
      <c r="AOX14" s="26"/>
      <c r="AOY14" s="26"/>
      <c r="AOZ14" s="26"/>
      <c r="APA14" s="26"/>
      <c r="APB14" s="26"/>
      <c r="APC14" s="26"/>
      <c r="APD14" s="26"/>
      <c r="APE14" s="26"/>
      <c r="APF14" s="26"/>
      <c r="APG14" s="26"/>
      <c r="APH14" s="26"/>
      <c r="API14" s="26"/>
      <c r="APJ14" s="26"/>
      <c r="APK14" s="26"/>
      <c r="APL14" s="26"/>
      <c r="APM14" s="26"/>
      <c r="APN14" s="26"/>
      <c r="APO14" s="26"/>
      <c r="APP14" s="26"/>
      <c r="APQ14" s="26"/>
      <c r="APR14" s="26"/>
      <c r="APS14" s="26"/>
      <c r="APT14" s="26"/>
      <c r="APU14" s="26"/>
      <c r="APV14" s="26"/>
      <c r="APW14" s="26"/>
      <c r="APX14" s="26"/>
      <c r="APY14" s="26"/>
      <c r="APZ14" s="26"/>
      <c r="AQA14" s="26"/>
      <c r="AQB14" s="26"/>
      <c r="AQC14" s="26"/>
      <c r="AQD14" s="26"/>
      <c r="AQE14" s="26"/>
      <c r="AQF14" s="26"/>
      <c r="AQG14" s="26"/>
      <c r="AQH14" s="26"/>
      <c r="AQI14" s="26"/>
      <c r="AQJ14" s="26"/>
      <c r="AQK14" s="26"/>
      <c r="AQL14" s="26"/>
      <c r="AQM14" s="26"/>
      <c r="AQN14" s="26"/>
      <c r="AQO14" s="26"/>
      <c r="AQP14" s="26"/>
      <c r="AQQ14" s="26"/>
      <c r="AQR14" s="26"/>
      <c r="AQS14" s="26"/>
      <c r="AQT14" s="26"/>
      <c r="AQU14" s="26"/>
      <c r="AQV14" s="26"/>
      <c r="AQW14" s="26"/>
      <c r="AQX14" s="26"/>
      <c r="AQY14" s="26"/>
      <c r="AQZ14" s="26"/>
      <c r="ARA14" s="26"/>
      <c r="ARB14" s="26"/>
      <c r="ARC14" s="26"/>
      <c r="ARD14" s="26"/>
      <c r="ARE14" s="26"/>
      <c r="ARF14" s="26"/>
      <c r="ARG14" s="26"/>
      <c r="ARH14" s="26"/>
      <c r="ARI14" s="26"/>
      <c r="ARJ14" s="26"/>
      <c r="ARK14" s="26"/>
      <c r="ARL14" s="26"/>
      <c r="ARM14" s="26"/>
      <c r="ARN14" s="26"/>
      <c r="ARO14" s="26"/>
      <c r="ARP14" s="26"/>
      <c r="ARQ14" s="26"/>
      <c r="ARR14" s="26"/>
      <c r="ARS14" s="26"/>
      <c r="ART14" s="26"/>
      <c r="ARU14" s="26"/>
      <c r="ARV14" s="26"/>
      <c r="ARW14" s="26"/>
      <c r="ARX14" s="26"/>
      <c r="ARY14" s="26"/>
      <c r="ARZ14" s="26"/>
      <c r="ASA14" s="26"/>
      <c r="ASB14" s="26"/>
      <c r="ASC14" s="26"/>
      <c r="ASD14" s="26"/>
      <c r="ASE14" s="26"/>
      <c r="ASF14" s="26"/>
      <c r="ASG14" s="26"/>
      <c r="ASH14" s="26"/>
      <c r="ASI14" s="26"/>
      <c r="ASJ14" s="26"/>
      <c r="ASK14" s="26"/>
      <c r="ASL14" s="26"/>
      <c r="ASM14" s="26"/>
      <c r="ASN14" s="26"/>
      <c r="ASO14" s="26"/>
      <c r="ASP14" s="26"/>
      <c r="ASQ14" s="26"/>
      <c r="ASR14" s="26"/>
      <c r="ASS14" s="26"/>
      <c r="AST14" s="26"/>
      <c r="ASU14" s="26"/>
      <c r="ASV14" s="26"/>
      <c r="ASW14" s="26"/>
      <c r="ASX14" s="26"/>
      <c r="ASY14" s="26"/>
      <c r="ASZ14" s="26"/>
      <c r="ATA14" s="26"/>
      <c r="ATB14" s="26"/>
      <c r="ATC14" s="26"/>
      <c r="ATD14" s="26"/>
      <c r="ATE14" s="26"/>
      <c r="ATF14" s="26"/>
      <c r="ATG14" s="26"/>
      <c r="ATH14" s="26"/>
      <c r="ATI14" s="26"/>
      <c r="ATJ14" s="26"/>
      <c r="ATK14" s="26"/>
      <c r="ATL14" s="26"/>
      <c r="ATM14" s="26"/>
      <c r="ATN14" s="26"/>
      <c r="ATO14" s="26"/>
      <c r="ATP14" s="26"/>
      <c r="ATQ14" s="26"/>
      <c r="ATR14" s="26"/>
      <c r="ATS14" s="26"/>
      <c r="ATT14" s="26"/>
      <c r="ATU14" s="26"/>
      <c r="ATV14" s="26"/>
      <c r="ATW14" s="26"/>
      <c r="ATX14" s="26"/>
      <c r="ATY14" s="26"/>
      <c r="ATZ14" s="26"/>
      <c r="AUA14" s="26"/>
      <c r="AUB14" s="26"/>
      <c r="AUC14" s="26"/>
      <c r="AUD14" s="26"/>
      <c r="AUE14" s="26"/>
      <c r="AUF14" s="26"/>
      <c r="AUG14" s="26"/>
      <c r="AUH14" s="26"/>
      <c r="AUI14" s="26"/>
      <c r="AUJ14" s="26"/>
      <c r="AUK14" s="26">
        <v>1</v>
      </c>
      <c r="AUL14" s="26">
        <v>1</v>
      </c>
      <c r="AUM14" s="26"/>
      <c r="AUN14" s="26"/>
      <c r="AUO14" s="26"/>
      <c r="AUP14" s="26"/>
      <c r="AUQ14" s="26"/>
      <c r="AUR14" s="26"/>
      <c r="AUS14" s="26"/>
      <c r="AUT14" s="26"/>
      <c r="AUU14" s="26"/>
      <c r="AUV14" s="26"/>
      <c r="AUW14" s="26"/>
      <c r="AUX14" s="26"/>
      <c r="AUY14" s="26"/>
      <c r="AUZ14" s="26"/>
      <c r="AVA14" s="26"/>
      <c r="AVB14" s="26"/>
      <c r="AVC14" s="26"/>
      <c r="AVD14" s="26"/>
      <c r="AVE14" s="26"/>
      <c r="AVF14" s="26"/>
      <c r="AVG14" s="26"/>
      <c r="AVH14" s="26"/>
      <c r="AVI14" s="26"/>
      <c r="AVJ14" s="26"/>
      <c r="AVK14" s="26"/>
      <c r="AVL14" s="26"/>
      <c r="AVM14" s="26"/>
      <c r="AVN14" s="26"/>
      <c r="AVO14" s="26"/>
      <c r="AVP14" s="26"/>
      <c r="AVQ14" s="26"/>
      <c r="AVR14" s="26"/>
      <c r="AVS14" s="26"/>
      <c r="AVT14" s="26"/>
      <c r="AVU14" s="26"/>
      <c r="AVV14" s="26"/>
      <c r="AVW14" s="26"/>
      <c r="AVX14" s="26"/>
      <c r="AVY14" s="26"/>
      <c r="AVZ14" s="26"/>
      <c r="AWA14" s="26"/>
      <c r="AWB14" s="26"/>
      <c r="AWC14" s="26"/>
      <c r="AWD14" s="26"/>
      <c r="AWE14" s="26"/>
      <c r="AWF14" s="26"/>
      <c r="AWG14" s="26"/>
      <c r="AWH14" s="26"/>
      <c r="AWI14" s="26"/>
      <c r="AWJ14" s="26"/>
      <c r="AWK14" s="26"/>
      <c r="AWL14" s="26"/>
      <c r="AWM14" s="26"/>
      <c r="AWN14" s="26"/>
      <c r="AWO14" s="26"/>
      <c r="AWP14" s="26"/>
      <c r="AWQ14" s="26"/>
      <c r="AWR14" s="26"/>
      <c r="AWS14" s="26"/>
      <c r="AWT14" s="26"/>
      <c r="AWU14" s="26"/>
      <c r="AWV14" s="26"/>
      <c r="AWW14" s="26"/>
      <c r="AWX14" s="26"/>
      <c r="AWY14" s="26"/>
      <c r="AWZ14" s="26"/>
      <c r="AXA14" s="26"/>
      <c r="AXB14" s="26"/>
      <c r="AXC14" s="26"/>
      <c r="AXD14" s="26"/>
      <c r="AXE14" s="26"/>
      <c r="AXF14" s="26"/>
      <c r="AXG14" s="26"/>
      <c r="AXH14" s="26"/>
      <c r="AXI14" s="26"/>
      <c r="AXJ14" s="26"/>
      <c r="AXK14" s="26"/>
      <c r="AXL14" s="26"/>
      <c r="AXM14" s="26"/>
      <c r="AXN14" s="26"/>
      <c r="AXO14" s="26"/>
      <c r="AXP14" s="26"/>
      <c r="AXQ14" s="26"/>
      <c r="AXR14" s="26"/>
      <c r="AXS14" s="26"/>
      <c r="AXT14" s="26"/>
      <c r="AXU14" s="26"/>
      <c r="AXV14" s="26"/>
      <c r="AXW14" s="26"/>
      <c r="AXX14" s="26"/>
      <c r="AXY14" s="26"/>
      <c r="AXZ14" s="26"/>
      <c r="AYA14" s="26"/>
      <c r="AYB14" s="26"/>
      <c r="AYC14" s="26"/>
      <c r="AYD14" s="26"/>
      <c r="AYE14" s="26"/>
      <c r="AYF14" s="26"/>
      <c r="AYG14" s="26"/>
      <c r="AYH14" s="26"/>
      <c r="AYI14" s="26"/>
      <c r="AYJ14" s="26"/>
      <c r="AYK14" s="26"/>
      <c r="AYL14" s="26"/>
      <c r="AYM14" s="26"/>
      <c r="AYN14" s="26"/>
      <c r="AYO14" s="26"/>
      <c r="AYP14" s="26"/>
      <c r="AYQ14" s="26"/>
      <c r="AYR14" s="26"/>
      <c r="AYS14" s="26"/>
      <c r="AYT14" s="26"/>
      <c r="AYU14" s="26"/>
      <c r="AYV14" s="26"/>
      <c r="AYW14" s="26"/>
      <c r="AYX14" s="26"/>
      <c r="AYY14" s="26"/>
      <c r="AYZ14" s="26"/>
      <c r="AZA14" s="26"/>
      <c r="AZB14" s="26"/>
      <c r="AZC14" s="26"/>
      <c r="AZD14" s="26"/>
      <c r="AZE14" s="26"/>
      <c r="AZF14" s="26"/>
      <c r="AZG14" s="26"/>
      <c r="AZH14" s="26"/>
      <c r="AZI14" s="26"/>
      <c r="AZJ14" s="26"/>
      <c r="AZK14" s="26"/>
      <c r="AZL14" s="26"/>
      <c r="AZM14" s="26"/>
      <c r="AZN14" s="26"/>
      <c r="AZO14" s="26"/>
      <c r="AZP14" s="26"/>
      <c r="AZQ14" s="26"/>
      <c r="AZR14" s="26"/>
      <c r="AZS14" s="26"/>
      <c r="AZT14" s="26"/>
      <c r="AZU14" s="26"/>
      <c r="AZV14" s="26"/>
      <c r="AZW14" s="26"/>
      <c r="AZX14" s="26"/>
      <c r="AZY14" s="26"/>
      <c r="AZZ14" s="26"/>
      <c r="BAA14" s="26"/>
      <c r="BAB14" s="26"/>
      <c r="BAC14" s="26"/>
      <c r="BAD14" s="26"/>
      <c r="BAE14" s="26"/>
      <c r="BAF14" s="26"/>
      <c r="BAG14" s="26"/>
      <c r="BAH14" s="26"/>
      <c r="BAI14" s="26"/>
      <c r="BAJ14" s="26"/>
      <c r="BAK14" s="26"/>
      <c r="BAL14" s="26"/>
      <c r="BAM14" s="26"/>
      <c r="BAN14" s="26"/>
      <c r="BAO14" s="26"/>
      <c r="BAP14" s="26"/>
      <c r="BAQ14" s="26"/>
      <c r="BAR14" s="26"/>
      <c r="BAS14" s="26"/>
      <c r="BAT14" s="26"/>
      <c r="BAU14" s="26"/>
      <c r="BAV14" s="26"/>
      <c r="BAW14" s="26"/>
      <c r="BAX14" s="26"/>
      <c r="BAY14" s="26"/>
      <c r="BAZ14" s="26"/>
      <c r="BBA14" s="26"/>
      <c r="BBB14" s="26"/>
      <c r="BBC14" s="26"/>
      <c r="BBD14" s="26"/>
      <c r="BBE14" s="26"/>
      <c r="BBF14" s="26"/>
      <c r="BBG14" s="26"/>
      <c r="BBH14" s="26"/>
      <c r="BBI14" s="26"/>
      <c r="BBJ14" s="26"/>
      <c r="BBK14" s="26"/>
      <c r="BBL14" s="26"/>
      <c r="BBM14" s="26"/>
      <c r="BBN14" s="26"/>
      <c r="BBO14" s="26"/>
      <c r="BBP14" s="26"/>
      <c r="BBQ14" s="26"/>
      <c r="BBR14" s="26"/>
      <c r="BBS14" s="26"/>
      <c r="BBT14" s="26"/>
      <c r="BBU14" s="26"/>
      <c r="BBV14" s="26"/>
      <c r="BBW14" s="26"/>
      <c r="BBX14" s="26"/>
      <c r="BBY14" s="26"/>
      <c r="BBZ14" s="26"/>
      <c r="BCA14" s="26"/>
      <c r="BCB14" s="26"/>
      <c r="BCC14" s="26"/>
      <c r="BCD14" s="26"/>
      <c r="BCE14" s="26"/>
      <c r="BCF14" s="26"/>
      <c r="BCG14" s="26"/>
      <c r="BCH14" s="26"/>
      <c r="BCI14" s="26"/>
      <c r="BCJ14" s="26"/>
      <c r="BCK14" s="26"/>
      <c r="BCL14" s="26"/>
      <c r="BCM14" s="26"/>
      <c r="BCN14" s="26"/>
      <c r="BCO14" s="26"/>
      <c r="BCP14" s="26"/>
      <c r="BCQ14" s="26"/>
      <c r="BCR14" s="26"/>
      <c r="BCS14" s="26"/>
      <c r="BCT14" s="26"/>
      <c r="BCU14" s="26"/>
      <c r="BCV14" s="26"/>
      <c r="BCW14" s="26"/>
      <c r="BCX14" s="26"/>
      <c r="BCY14" s="26"/>
      <c r="BCZ14" s="26"/>
      <c r="BDA14" s="26"/>
      <c r="BDB14" s="26"/>
      <c r="BDC14" s="26"/>
      <c r="BDD14" s="26"/>
      <c r="BDE14" s="26"/>
      <c r="BDF14" s="26"/>
      <c r="BDG14" s="26"/>
      <c r="BDH14" s="26"/>
      <c r="BDI14" s="26"/>
      <c r="BDJ14" s="26"/>
      <c r="BDK14" s="26"/>
      <c r="BDL14" s="26"/>
      <c r="BDM14" s="26"/>
      <c r="BDN14" s="26"/>
      <c r="BDO14" s="26"/>
      <c r="BDP14" s="26"/>
      <c r="BDQ14" s="26"/>
      <c r="BDR14" s="26"/>
      <c r="BDS14" s="26"/>
      <c r="BDT14" s="26"/>
      <c r="BDU14" s="26"/>
      <c r="BDV14" s="26"/>
      <c r="BDW14" s="26"/>
      <c r="BDX14" s="26"/>
      <c r="BDY14" s="26"/>
      <c r="BDZ14" s="26"/>
      <c r="BEA14" s="26"/>
      <c r="BEB14" s="26"/>
      <c r="BEC14" s="26"/>
      <c r="BED14" s="26"/>
      <c r="BEE14" s="26"/>
      <c r="BEF14" s="26"/>
      <c r="BEG14" s="26"/>
      <c r="BEH14" s="26"/>
      <c r="BEI14" s="26"/>
      <c r="BEJ14" s="26"/>
      <c r="BEK14" s="26"/>
      <c r="BEL14" s="26"/>
      <c r="BEM14" s="26"/>
      <c r="BEN14" s="26"/>
      <c r="BEO14" s="26"/>
      <c r="BEP14" s="26"/>
      <c r="BEQ14" s="26"/>
      <c r="BER14" s="26"/>
      <c r="BES14" s="26"/>
      <c r="BET14" s="26"/>
      <c r="BEU14" s="26"/>
      <c r="BEV14" s="26"/>
      <c r="BEW14" s="26"/>
      <c r="BEX14" s="26"/>
      <c r="BEY14" s="26"/>
      <c r="BEZ14" s="26"/>
      <c r="BFA14" s="26"/>
      <c r="BFB14" s="26"/>
      <c r="BFC14" s="26"/>
      <c r="BFD14" s="26">
        <v>1</v>
      </c>
      <c r="BFE14" s="26"/>
      <c r="BFF14" s="26"/>
      <c r="BFG14" s="26"/>
      <c r="BFH14" s="26"/>
      <c r="BFI14" s="26"/>
      <c r="BFJ14" s="26"/>
      <c r="BFK14" s="26"/>
      <c r="BFL14" s="26"/>
      <c r="BFM14" s="26"/>
      <c r="BFN14" s="26"/>
      <c r="BFO14" s="26"/>
      <c r="BFP14" s="26"/>
      <c r="BFQ14" s="26"/>
      <c r="BFR14" s="26"/>
      <c r="BFS14" s="26"/>
      <c r="BFT14" s="26"/>
      <c r="BFU14" s="26"/>
      <c r="BFV14" s="26"/>
      <c r="BFW14" s="26"/>
      <c r="BFX14" s="26"/>
      <c r="BFY14" s="26"/>
      <c r="BFZ14" s="26"/>
      <c r="BGA14" s="26"/>
      <c r="BGB14" s="26"/>
      <c r="BGC14" s="26"/>
      <c r="BGD14" s="26"/>
      <c r="BGE14" s="26"/>
      <c r="BGF14" s="26"/>
      <c r="BGG14" s="26"/>
      <c r="BGH14" s="26"/>
      <c r="BGI14" s="26"/>
      <c r="BGJ14" s="26"/>
      <c r="BGK14" s="26"/>
      <c r="BGL14" s="26"/>
      <c r="BGM14" s="26"/>
      <c r="BGN14" s="26"/>
      <c r="BGO14" s="26"/>
      <c r="BGP14" s="26"/>
      <c r="BGQ14" s="26"/>
      <c r="BGR14" s="26"/>
      <c r="BGS14" s="26"/>
      <c r="BGT14" s="26"/>
      <c r="BGU14" s="26"/>
      <c r="BGV14" s="26"/>
      <c r="BGW14" s="26"/>
      <c r="BGX14" s="26"/>
      <c r="BGY14" s="26"/>
      <c r="BGZ14" s="26"/>
      <c r="BHA14" s="26"/>
      <c r="BHB14" s="26"/>
      <c r="BHC14" s="26"/>
      <c r="BHD14" s="26"/>
      <c r="BHE14" s="26"/>
      <c r="BHF14" s="26"/>
      <c r="BHG14" s="26"/>
      <c r="BHH14" s="26"/>
      <c r="BHI14" s="26"/>
      <c r="BHJ14" s="26"/>
      <c r="BHK14" s="26"/>
      <c r="BHL14" s="26"/>
      <c r="BHM14" s="26"/>
      <c r="BHN14" s="26"/>
      <c r="BHO14" s="26"/>
      <c r="BHP14" s="26"/>
      <c r="BHQ14" s="26"/>
      <c r="BHR14" s="26"/>
      <c r="BHS14" s="26"/>
      <c r="BHT14" s="26"/>
      <c r="BHU14" s="26"/>
      <c r="BHV14" s="26"/>
      <c r="BHW14" s="26"/>
      <c r="BHX14" s="26"/>
      <c r="BHY14" s="26"/>
      <c r="BHZ14" s="26"/>
      <c r="BIA14" s="26"/>
      <c r="BIB14" s="26"/>
      <c r="BIC14" s="26"/>
      <c r="BID14" s="26"/>
      <c r="BIE14" s="26"/>
      <c r="BIF14" s="26"/>
      <c r="BIG14" s="26"/>
      <c r="BIH14" s="26"/>
      <c r="BII14" s="26"/>
      <c r="BIJ14" s="26"/>
      <c r="BIK14" s="26"/>
      <c r="BIL14" s="26"/>
      <c r="BIM14" s="26"/>
      <c r="BIN14" s="26"/>
      <c r="BIO14" s="26"/>
      <c r="BIP14" s="26"/>
      <c r="BIQ14" s="26"/>
      <c r="BIR14" s="26"/>
      <c r="BIS14" s="26"/>
      <c r="BIT14" s="26"/>
      <c r="BIU14" s="26"/>
      <c r="BIV14" s="26"/>
      <c r="BIW14" s="26"/>
      <c r="BIX14" s="26"/>
      <c r="BIY14" s="26"/>
      <c r="BIZ14" s="26"/>
      <c r="BJA14" s="26"/>
      <c r="BJB14" s="26"/>
      <c r="BJC14" s="26"/>
      <c r="BJD14" s="26"/>
      <c r="BJE14" s="26"/>
      <c r="BJF14" s="26"/>
      <c r="BJG14" s="26"/>
      <c r="BJH14" s="26"/>
      <c r="BJI14" s="26"/>
      <c r="BJJ14" s="26"/>
      <c r="BJK14" s="26"/>
      <c r="BJL14" s="26"/>
      <c r="BJM14" s="26"/>
      <c r="BJN14" s="26"/>
      <c r="BJO14" s="26"/>
      <c r="BJP14" s="26"/>
      <c r="BJQ14" s="26"/>
      <c r="BJR14" s="26"/>
      <c r="BJS14" s="26"/>
      <c r="BJT14" s="26"/>
      <c r="BJU14" s="26"/>
      <c r="BJV14" s="26"/>
      <c r="BJW14" s="26"/>
      <c r="BJX14" s="26"/>
      <c r="BJY14" s="26"/>
      <c r="BJZ14" s="26"/>
      <c r="BKA14" s="26"/>
      <c r="BKB14" s="26"/>
      <c r="BKC14" s="26"/>
      <c r="BKD14" s="26"/>
      <c r="BKE14" s="26"/>
      <c r="BKF14" s="26"/>
      <c r="BKG14" s="26"/>
      <c r="BKH14" s="26"/>
      <c r="BKI14" s="26"/>
      <c r="BKJ14" s="26"/>
      <c r="BKK14" s="26"/>
      <c r="BKL14" s="26"/>
      <c r="BKM14" s="26"/>
      <c r="BKN14" s="26"/>
      <c r="BKO14" s="26"/>
      <c r="BKP14" s="26"/>
      <c r="BKQ14" s="26"/>
      <c r="BKR14" s="26"/>
      <c r="BKS14" s="26"/>
      <c r="BKT14" s="26"/>
      <c r="BKU14" s="26"/>
      <c r="BKV14" s="26"/>
      <c r="BKW14" s="26"/>
      <c r="BKX14" s="26"/>
      <c r="BKY14" s="26"/>
      <c r="BKZ14" s="26"/>
      <c r="BLA14" s="26"/>
      <c r="BLB14" s="26"/>
      <c r="BLC14" s="26"/>
      <c r="BLD14" s="26"/>
      <c r="BLE14" s="26"/>
      <c r="BLF14" s="26"/>
      <c r="BLG14" s="26"/>
      <c r="BLH14" s="26"/>
      <c r="BLI14" s="26"/>
      <c r="BLJ14" s="26"/>
      <c r="BLK14" s="26"/>
      <c r="BLL14" s="26"/>
      <c r="BLM14" s="26"/>
      <c r="BLN14" s="26"/>
      <c r="BLO14" s="26"/>
      <c r="BLP14" s="26"/>
      <c r="BLQ14" s="26"/>
      <c r="BLR14" s="26"/>
      <c r="BLS14" s="26"/>
      <c r="BLT14" s="26"/>
      <c r="BLU14" s="26"/>
      <c r="BLV14" s="26"/>
      <c r="BLW14" s="26"/>
      <c r="BLX14" s="26"/>
      <c r="BLY14" s="26"/>
      <c r="BLZ14" s="26"/>
      <c r="BMA14" s="26"/>
      <c r="BMB14" s="26"/>
      <c r="BMC14" s="26"/>
      <c r="BMD14" s="26"/>
      <c r="BME14" s="26"/>
      <c r="BMF14" s="26"/>
      <c r="BMG14" s="26"/>
      <c r="BMH14" s="26"/>
      <c r="BMI14" s="26"/>
      <c r="BMJ14" s="26"/>
      <c r="BMK14" s="26"/>
      <c r="BML14" s="26"/>
      <c r="BMM14" s="26"/>
      <c r="BMN14" s="26"/>
      <c r="BMO14" s="26"/>
      <c r="BMP14" s="26"/>
      <c r="BMQ14" s="26"/>
      <c r="BMR14" s="26"/>
      <c r="BMS14" s="26"/>
      <c r="BMT14" s="26"/>
      <c r="BMU14" s="26"/>
      <c r="BMV14" s="26"/>
      <c r="BMW14" s="26"/>
      <c r="BMX14" s="26"/>
      <c r="BMY14" s="26"/>
      <c r="BMZ14" s="26"/>
      <c r="BNA14" s="26"/>
      <c r="BNB14" s="26"/>
      <c r="BNC14" s="26"/>
      <c r="BND14" s="26"/>
      <c r="BNE14" s="26"/>
      <c r="BNF14" s="26"/>
      <c r="BNG14" s="26"/>
      <c r="BNH14" s="26"/>
      <c r="BNI14" s="26"/>
      <c r="BNJ14" s="26"/>
      <c r="BNK14" s="26"/>
      <c r="BNL14" s="26"/>
      <c r="BNM14" s="26"/>
      <c r="BNN14" s="26"/>
      <c r="BNO14" s="26"/>
      <c r="BNP14" s="26"/>
      <c r="BNQ14" s="26"/>
      <c r="BNR14" s="26"/>
      <c r="BNS14" s="26"/>
      <c r="BNT14" s="26"/>
      <c r="BNU14" s="26"/>
      <c r="BNV14" s="26"/>
      <c r="BNW14" s="26"/>
      <c r="BNX14" s="26"/>
      <c r="BNY14" s="26"/>
      <c r="BNZ14" s="26"/>
      <c r="BOA14" s="26"/>
      <c r="BOB14" s="26"/>
      <c r="BOC14" s="26"/>
      <c r="BOD14" s="26"/>
      <c r="BOE14" s="26"/>
      <c r="BOF14" s="26"/>
      <c r="BOG14" s="26"/>
      <c r="BOH14" s="26"/>
      <c r="BOI14" s="26"/>
      <c r="BOJ14" s="26"/>
      <c r="BOK14" s="26"/>
      <c r="BOL14" s="26"/>
      <c r="BOM14" s="26"/>
      <c r="BON14" s="26"/>
      <c r="BOO14" s="26"/>
      <c r="BOP14" s="26"/>
      <c r="BOQ14" s="26"/>
      <c r="BOR14" s="26"/>
      <c r="BOS14" s="26"/>
      <c r="BOT14" s="26"/>
      <c r="BOU14" s="26"/>
      <c r="BOV14" s="26"/>
      <c r="BOW14" s="26"/>
      <c r="BOX14" s="26"/>
      <c r="BOY14" s="26"/>
      <c r="BOZ14" s="26"/>
      <c r="BPA14" s="26"/>
      <c r="BPB14" s="26"/>
      <c r="BPC14" s="26"/>
      <c r="BPD14" s="26"/>
      <c r="BPE14" s="26"/>
      <c r="BPF14" s="26"/>
      <c r="BPG14" s="26"/>
      <c r="BPH14" s="26"/>
      <c r="BPI14" s="26"/>
      <c r="BPJ14" s="26"/>
      <c r="BPK14" s="26"/>
      <c r="BPL14" s="26"/>
      <c r="BPM14" s="26"/>
      <c r="BPN14" s="26"/>
      <c r="BPO14" s="26"/>
      <c r="BPP14" s="26"/>
      <c r="BPQ14" s="26"/>
      <c r="BPR14" s="26"/>
      <c r="BPS14" s="26"/>
      <c r="BPT14" s="26"/>
      <c r="BPU14" s="26"/>
      <c r="BPV14" s="26"/>
      <c r="BPW14" s="26"/>
      <c r="BPX14" s="26"/>
      <c r="BPY14" s="26"/>
      <c r="BPZ14" s="26"/>
      <c r="BQA14" s="26"/>
      <c r="BQB14" s="26"/>
      <c r="BQC14" s="26"/>
      <c r="BQD14" s="26"/>
      <c r="BQE14" s="26"/>
      <c r="BQF14" s="26"/>
      <c r="BQG14" s="26"/>
      <c r="BQH14" s="26"/>
      <c r="BQI14" s="26"/>
      <c r="BQJ14" s="26"/>
      <c r="BQK14" s="26"/>
      <c r="BQL14" s="26"/>
      <c r="BQM14" s="26"/>
      <c r="BQN14" s="26"/>
      <c r="BQO14" s="26"/>
      <c r="BQP14" s="26"/>
      <c r="BQQ14" s="26"/>
      <c r="BQR14" s="26"/>
      <c r="BQS14" s="26"/>
      <c r="BQT14" s="26"/>
      <c r="BQU14" s="26"/>
      <c r="BQV14" s="26"/>
      <c r="BQW14" s="26"/>
      <c r="BQX14" s="26"/>
      <c r="BQY14" s="26"/>
      <c r="BQZ14" s="26"/>
      <c r="BRA14" s="26"/>
      <c r="BRB14" s="26"/>
      <c r="BRC14" s="26"/>
      <c r="BRD14" s="26"/>
      <c r="BRE14" s="26"/>
      <c r="BRF14" s="26"/>
      <c r="BRG14" s="26"/>
      <c r="BRH14" s="26"/>
      <c r="BRI14" s="26"/>
      <c r="BRJ14" s="26"/>
      <c r="BRK14" s="26"/>
      <c r="BRL14" s="26"/>
      <c r="BRM14" s="26"/>
      <c r="BRN14" s="26"/>
      <c r="BRO14" s="26"/>
      <c r="BRP14" s="26"/>
      <c r="BRQ14" s="26"/>
      <c r="BRR14" s="26"/>
      <c r="BRS14" s="26"/>
      <c r="BRT14" s="26"/>
      <c r="BRU14" s="26"/>
      <c r="BRV14" s="26"/>
      <c r="BRW14" s="26"/>
      <c r="BRX14" s="26"/>
      <c r="BRY14" s="26"/>
      <c r="BRZ14" s="26"/>
      <c r="BSA14" s="26"/>
      <c r="BSB14" s="26"/>
      <c r="BSC14" s="26"/>
      <c r="BSD14" s="26"/>
      <c r="BSE14" s="26"/>
      <c r="BSF14" s="26"/>
      <c r="BSG14" s="26"/>
      <c r="BSH14" s="26"/>
      <c r="BSI14" s="26"/>
      <c r="BSJ14" s="26"/>
      <c r="BSK14" s="26"/>
      <c r="BSL14" s="26"/>
      <c r="BSM14" s="26"/>
      <c r="BSN14" s="26"/>
      <c r="BSO14" s="26"/>
      <c r="BSP14" s="26"/>
      <c r="BSQ14" s="26"/>
      <c r="BSR14" s="26"/>
      <c r="BSS14" s="26"/>
      <c r="BST14" s="26"/>
      <c r="BSU14" s="26"/>
      <c r="BSV14" s="26"/>
      <c r="BSW14" s="26"/>
      <c r="BSX14" s="26"/>
      <c r="BSY14" s="26"/>
      <c r="BSZ14" s="26"/>
      <c r="BTA14" s="26"/>
      <c r="BTB14" s="26"/>
      <c r="BTC14" s="26"/>
      <c r="BTD14" s="26"/>
      <c r="BTE14" s="26"/>
      <c r="BTF14" s="26"/>
      <c r="BTG14" s="26"/>
      <c r="BTH14" s="26"/>
      <c r="BTI14" s="26"/>
      <c r="BTJ14" s="26"/>
      <c r="BTK14" s="26"/>
      <c r="BTL14" s="26"/>
      <c r="BTM14" s="26"/>
      <c r="BTN14" s="26"/>
      <c r="BTO14" s="26"/>
      <c r="BTP14" s="26"/>
      <c r="BTQ14" s="26"/>
      <c r="BTR14" s="26"/>
      <c r="BTS14" s="26"/>
      <c r="BTT14" s="26"/>
      <c r="BTU14" s="26"/>
      <c r="BTV14" s="26"/>
      <c r="BTW14" s="26"/>
      <c r="BTX14" s="26"/>
      <c r="BTY14" s="26"/>
      <c r="BTZ14" s="26"/>
      <c r="BUA14" s="26"/>
      <c r="BUB14" s="26"/>
      <c r="BUC14" s="26"/>
      <c r="BUD14" s="26"/>
      <c r="BUE14" s="26"/>
      <c r="BUF14" s="26"/>
      <c r="BUG14" s="26"/>
      <c r="BUH14" s="26"/>
      <c r="BUI14" s="26"/>
      <c r="BUJ14" s="26"/>
      <c r="BUK14" s="26"/>
      <c r="BUL14" s="26"/>
      <c r="BUM14" s="26"/>
      <c r="BUN14" s="26"/>
      <c r="BUO14" s="26"/>
      <c r="BUP14" s="26"/>
      <c r="BUQ14" s="26"/>
      <c r="BUR14" s="26"/>
      <c r="BUS14" s="26"/>
      <c r="BUT14" s="26"/>
      <c r="BUU14" s="26"/>
      <c r="BUV14" s="26"/>
      <c r="BUW14" s="26"/>
      <c r="BUX14" s="26"/>
      <c r="BUY14" s="26"/>
      <c r="BUZ14" s="26"/>
      <c r="BVA14" s="26"/>
      <c r="BVB14" s="26"/>
      <c r="BVC14" s="26"/>
      <c r="BVD14" s="26"/>
      <c r="BVE14" s="26"/>
      <c r="BVF14" s="26"/>
      <c r="BVG14" s="26"/>
      <c r="BVH14" s="26"/>
      <c r="BVI14" s="26"/>
      <c r="BVJ14" s="26"/>
      <c r="BVK14" s="26"/>
      <c r="BVL14" s="26"/>
      <c r="BVM14" s="26"/>
      <c r="BVN14" s="26"/>
      <c r="BVO14" s="26"/>
      <c r="BVP14" s="26"/>
      <c r="BVQ14" s="26"/>
      <c r="BVR14" s="26"/>
      <c r="BVS14" s="26"/>
      <c r="BVT14" s="26"/>
      <c r="BVU14" s="26"/>
      <c r="BVV14" s="26"/>
      <c r="BVW14" s="26"/>
      <c r="BVX14" s="26"/>
      <c r="BVY14" s="26"/>
      <c r="BVZ14" s="26"/>
      <c r="BWA14" s="26"/>
      <c r="BWB14" s="26"/>
      <c r="BWC14" s="26"/>
      <c r="BWD14" s="26"/>
      <c r="BWE14" s="26"/>
      <c r="BWF14" s="26"/>
      <c r="BWG14" s="26"/>
      <c r="BWH14" s="26"/>
      <c r="BWI14" s="26"/>
      <c r="BWJ14" s="26"/>
      <c r="BWK14" s="26"/>
      <c r="BWL14" s="26"/>
      <c r="BWM14" s="26"/>
      <c r="BWN14" s="26"/>
      <c r="BWO14" s="26"/>
      <c r="BWP14" s="26"/>
      <c r="BWQ14" s="26"/>
      <c r="BWR14" s="26"/>
      <c r="BWS14" s="26"/>
      <c r="BWT14" s="26"/>
      <c r="BWU14" s="26"/>
      <c r="BWV14" s="26"/>
      <c r="BWW14" s="26"/>
      <c r="BWX14" s="26"/>
      <c r="BWY14" s="26"/>
      <c r="BWZ14" s="26"/>
      <c r="BXA14" s="26"/>
      <c r="BXB14" s="26"/>
      <c r="BXC14" s="26"/>
      <c r="BXD14" s="26"/>
      <c r="BXE14" s="26"/>
      <c r="BXF14" s="26"/>
      <c r="BXG14" s="26"/>
      <c r="BXH14" s="26"/>
      <c r="BXI14" s="26"/>
      <c r="BXJ14" s="26"/>
      <c r="BXK14" s="26"/>
      <c r="BXL14" s="26"/>
      <c r="BXM14" s="26"/>
      <c r="BXN14" s="26"/>
      <c r="BXO14" s="26"/>
      <c r="BXP14" s="26"/>
      <c r="BXQ14" s="26"/>
      <c r="BXR14" s="26"/>
      <c r="BXS14" s="26"/>
      <c r="BXT14" s="26"/>
      <c r="BXU14" s="26"/>
      <c r="BXV14" s="26"/>
      <c r="BXW14" s="26"/>
      <c r="BXX14" s="26"/>
      <c r="BXY14" s="26"/>
      <c r="BXZ14" s="26"/>
      <c r="BYA14" s="26"/>
      <c r="BYB14" s="26"/>
      <c r="BYC14" s="26"/>
      <c r="BYD14" s="26"/>
      <c r="BYE14" s="26"/>
      <c r="BYF14" s="26"/>
      <c r="BYG14" s="26"/>
      <c r="BYH14" s="26"/>
      <c r="BYI14" s="26"/>
      <c r="BYJ14" s="26"/>
      <c r="BYK14" s="26"/>
      <c r="BYL14" s="26"/>
      <c r="BYM14" s="26"/>
      <c r="BYN14" s="26"/>
      <c r="BYO14" s="26"/>
      <c r="BYP14" s="26"/>
      <c r="BYQ14" s="26"/>
      <c r="BYR14" s="26"/>
      <c r="BYS14" s="26"/>
      <c r="BYT14" s="26"/>
      <c r="BYU14" s="26"/>
      <c r="BYV14" s="26"/>
      <c r="BYW14" s="26"/>
      <c r="BYX14" s="26"/>
      <c r="BYY14" s="26"/>
      <c r="BYZ14" s="26"/>
      <c r="BZA14" s="26"/>
      <c r="BZB14" s="26"/>
      <c r="BZC14" s="26"/>
      <c r="BZD14" s="26"/>
      <c r="BZE14" s="26"/>
      <c r="BZF14" s="26"/>
      <c r="BZG14" s="26"/>
      <c r="BZH14" s="26"/>
      <c r="BZI14" s="26"/>
      <c r="BZJ14" s="26"/>
      <c r="BZK14" s="26"/>
      <c r="BZL14" s="26"/>
      <c r="BZM14" s="26"/>
      <c r="BZN14" s="26"/>
      <c r="BZO14" s="26"/>
      <c r="BZP14" s="26"/>
      <c r="BZQ14" s="26"/>
      <c r="BZR14" s="26"/>
      <c r="BZS14" s="26"/>
      <c r="BZT14" s="26"/>
      <c r="BZU14" s="26"/>
      <c r="BZV14" s="26"/>
      <c r="BZW14" s="26"/>
      <c r="BZX14" s="26"/>
      <c r="BZY14" s="26"/>
      <c r="BZZ14" s="26"/>
      <c r="CAA14" s="26"/>
      <c r="CAB14" s="26"/>
      <c r="CAC14" s="26"/>
      <c r="CAD14" s="26"/>
      <c r="CAE14" s="26"/>
      <c r="CAF14" s="26"/>
      <c r="CAG14" s="26"/>
      <c r="CAH14" s="26"/>
      <c r="CAI14" s="26"/>
      <c r="CAJ14" s="26"/>
      <c r="CAK14" s="26"/>
      <c r="CAL14" s="26"/>
      <c r="CAM14" s="26"/>
      <c r="CAN14" s="26"/>
      <c r="CAO14" s="26"/>
      <c r="CAP14" s="26"/>
      <c r="CAQ14" s="26"/>
      <c r="CAR14" s="26"/>
      <c r="CAS14" s="26"/>
      <c r="CAT14" s="26"/>
      <c r="CAU14" s="26"/>
      <c r="CAV14" s="26"/>
      <c r="CAW14" s="26"/>
      <c r="CAX14" s="26"/>
      <c r="CAY14" s="26"/>
      <c r="CAZ14" s="26"/>
      <c r="CBA14" s="26"/>
      <c r="CBB14" s="26"/>
      <c r="CBC14" s="26"/>
      <c r="CBD14" s="26"/>
      <c r="CBE14" s="26"/>
      <c r="CBF14" s="26"/>
      <c r="CBG14" s="26"/>
      <c r="CBH14" s="26"/>
      <c r="CBI14" s="26"/>
      <c r="CBJ14" s="26"/>
      <c r="CBK14" s="26"/>
      <c r="CBL14" s="26"/>
      <c r="CBM14" s="26"/>
      <c r="CBN14" s="26"/>
      <c r="CBO14" s="26"/>
      <c r="CBP14" s="26"/>
      <c r="CBQ14" s="26"/>
      <c r="CBR14" s="26"/>
      <c r="CBS14" s="26"/>
      <c r="CBT14" s="26"/>
      <c r="CBU14" s="26"/>
      <c r="CBV14" s="26"/>
      <c r="CBW14" s="26"/>
      <c r="CBX14" s="26"/>
      <c r="CBY14" s="26"/>
      <c r="CBZ14" s="26"/>
      <c r="CCA14" s="26"/>
      <c r="CCB14" s="26"/>
      <c r="CCC14" s="26"/>
      <c r="CCD14" s="26"/>
      <c r="CCE14" s="26"/>
      <c r="CCF14" s="26"/>
      <c r="CCG14" s="26"/>
      <c r="CCH14" s="26"/>
      <c r="CCI14" s="26"/>
      <c r="CCJ14" s="26"/>
      <c r="CCK14" s="26"/>
      <c r="CCL14" s="26"/>
      <c r="CCM14" s="26"/>
      <c r="CCN14" s="26"/>
      <c r="CCO14" s="26"/>
      <c r="CCP14" s="26"/>
      <c r="CCQ14" s="26"/>
      <c r="CCR14" s="26"/>
      <c r="CCS14" s="26"/>
      <c r="CCT14" s="26"/>
      <c r="CCU14" s="26"/>
      <c r="CCV14" s="26"/>
      <c r="CCW14" s="26"/>
      <c r="CCX14" s="26"/>
      <c r="CCY14" s="26"/>
      <c r="CCZ14" s="26"/>
      <c r="CDA14" s="26"/>
      <c r="CDB14" s="26"/>
      <c r="CDC14" s="26"/>
      <c r="CDD14" s="26"/>
      <c r="CDE14" s="26"/>
      <c r="CDF14" s="26"/>
      <c r="CDG14" s="26"/>
      <c r="CDH14" s="26"/>
      <c r="CDI14" s="26"/>
      <c r="CDJ14" s="26"/>
      <c r="CDK14" s="26"/>
      <c r="CDL14" s="26"/>
      <c r="CDM14" s="26"/>
      <c r="CDN14" s="26"/>
      <c r="CDO14" s="26"/>
      <c r="CDP14" s="26"/>
      <c r="CDQ14" s="26"/>
      <c r="CDR14" s="26"/>
      <c r="CDS14" s="26"/>
      <c r="CDT14" s="26"/>
      <c r="CDU14" s="26"/>
      <c r="CDV14" s="26"/>
      <c r="CDW14" s="26"/>
      <c r="CDX14" s="26"/>
      <c r="CDY14" s="26"/>
      <c r="CDZ14" s="26"/>
      <c r="CEA14" s="26"/>
      <c r="CEB14" s="26"/>
      <c r="CEC14" s="26"/>
      <c r="CED14" s="26"/>
      <c r="CEE14" s="26"/>
      <c r="CEF14" s="26"/>
      <c r="CEG14" s="26"/>
      <c r="CEH14" s="26"/>
      <c r="CEI14" s="26"/>
      <c r="CEJ14" s="26"/>
      <c r="CEK14" s="26"/>
      <c r="CEL14" s="26"/>
      <c r="CEM14" s="26"/>
      <c r="CEN14" s="26"/>
      <c r="CEO14" s="26"/>
      <c r="CEP14" s="26"/>
      <c r="CEQ14" s="26"/>
      <c r="CER14" s="26"/>
      <c r="CES14" s="26"/>
      <c r="CET14" s="26"/>
      <c r="CEU14" s="26"/>
      <c r="CEV14" s="26"/>
      <c r="CEW14" s="26"/>
      <c r="CEX14" s="26"/>
      <c r="CEY14" s="26"/>
      <c r="CEZ14" s="26"/>
      <c r="CFA14" s="26"/>
      <c r="CFB14" s="26"/>
      <c r="CFC14" s="26"/>
      <c r="CFD14" s="26"/>
      <c r="CFE14" s="26"/>
      <c r="CFF14" s="26"/>
      <c r="CFG14" s="26"/>
      <c r="CFH14" s="26"/>
      <c r="CFI14" s="26"/>
      <c r="CFJ14" s="26"/>
      <c r="CFK14" s="26"/>
      <c r="CFL14" s="26"/>
      <c r="CFM14" s="26"/>
      <c r="CFN14" s="26"/>
      <c r="CFO14" s="26"/>
      <c r="CFP14" s="26"/>
      <c r="CFQ14" s="26"/>
      <c r="CFR14" s="26"/>
      <c r="CFS14" s="26"/>
      <c r="CFT14" s="26"/>
      <c r="CFU14" s="26"/>
      <c r="CFV14" s="26"/>
      <c r="CFW14" s="26"/>
      <c r="CFX14" s="26"/>
      <c r="CFY14" s="26"/>
      <c r="CFZ14" s="26"/>
      <c r="CGA14" s="26"/>
      <c r="CGB14" s="26"/>
      <c r="CGC14" s="26"/>
      <c r="CGD14" s="26"/>
      <c r="CGE14" s="26"/>
      <c r="CGF14" s="26"/>
      <c r="CGG14" s="26"/>
      <c r="CGH14" s="26"/>
      <c r="CGI14" s="26"/>
      <c r="CGJ14" s="26"/>
      <c r="CGK14" s="26"/>
      <c r="CGL14" s="26"/>
      <c r="CGM14" s="26"/>
      <c r="CGN14" s="26"/>
      <c r="CGO14" s="26"/>
      <c r="CGP14" s="26"/>
      <c r="CGQ14" s="26"/>
      <c r="CGR14" s="26"/>
      <c r="CGS14" s="26"/>
      <c r="CGT14" s="26"/>
      <c r="CGU14" s="26"/>
      <c r="CGV14" s="26"/>
      <c r="CGW14" s="26"/>
      <c r="CGX14" s="26"/>
      <c r="CGY14" s="26"/>
      <c r="CGZ14" s="26"/>
      <c r="CHA14" s="26"/>
      <c r="CHB14" s="26"/>
      <c r="CHC14" s="26"/>
      <c r="CHD14" s="26"/>
      <c r="CHE14" s="26"/>
      <c r="CHF14" s="26"/>
      <c r="CHG14" s="26"/>
      <c r="CHH14" s="26"/>
      <c r="CHI14" s="26"/>
      <c r="CHJ14" s="26"/>
      <c r="CHK14" s="26"/>
      <c r="CHL14" s="26"/>
      <c r="CHM14" s="26"/>
      <c r="CHN14" s="26"/>
      <c r="CHO14" s="26"/>
      <c r="CHP14" s="26"/>
      <c r="CHQ14" s="26"/>
      <c r="CHR14" s="26"/>
      <c r="CHS14" s="26"/>
      <c r="CHT14" s="26"/>
      <c r="CHU14" s="26"/>
      <c r="CHV14" s="26"/>
      <c r="CHW14" s="26"/>
      <c r="CHX14" s="26"/>
      <c r="CHY14" s="26"/>
      <c r="CHZ14" s="26"/>
      <c r="CIA14" s="26"/>
      <c r="CIB14" s="26"/>
      <c r="CIC14" s="26"/>
      <c r="CID14" s="26"/>
      <c r="CIE14" s="26"/>
      <c r="CIF14" s="26"/>
      <c r="CIG14" s="26"/>
      <c r="CIH14" s="26"/>
      <c r="CII14" s="26"/>
      <c r="CIJ14" s="26"/>
      <c r="CIK14" s="26"/>
      <c r="CIL14" s="26"/>
      <c r="CIM14" s="26"/>
      <c r="CIN14" s="26"/>
      <c r="CIO14" s="26"/>
      <c r="CIP14" s="26"/>
      <c r="CIQ14" s="26"/>
      <c r="CIR14" s="26"/>
      <c r="CIS14" s="26"/>
      <c r="CIT14" s="26"/>
      <c r="CIU14" s="26"/>
      <c r="CIV14" s="26"/>
      <c r="CIW14" s="26"/>
      <c r="CIX14" s="26"/>
      <c r="CIY14" s="26"/>
      <c r="CIZ14" s="26"/>
      <c r="CJA14" s="26"/>
      <c r="CJB14" s="26"/>
      <c r="CJC14" s="26"/>
      <c r="CJD14" s="26"/>
      <c r="CJE14" s="26"/>
      <c r="CJF14" s="26"/>
      <c r="CJG14" s="26"/>
      <c r="CJH14" s="26"/>
      <c r="CJI14" s="26"/>
      <c r="CJJ14" s="26"/>
      <c r="CJK14" s="26"/>
      <c r="CJL14" s="26"/>
      <c r="CJM14" s="26"/>
      <c r="CJN14" s="26"/>
      <c r="CJO14" s="26"/>
      <c r="CJP14" s="26"/>
      <c r="CJQ14" s="26"/>
      <c r="CJR14" s="26"/>
      <c r="CJS14" s="26"/>
      <c r="CJT14" s="26"/>
      <c r="CJU14" s="26"/>
      <c r="CJV14" s="26"/>
      <c r="CJW14" s="26"/>
      <c r="CJX14" s="26"/>
      <c r="CJY14" s="26"/>
      <c r="CJZ14" s="26"/>
      <c r="CKA14" s="26"/>
      <c r="CKB14" s="26"/>
      <c r="CKC14" s="26"/>
      <c r="CKD14" s="26"/>
      <c r="CKE14" s="26"/>
      <c r="CKF14" s="26"/>
      <c r="CKG14" s="26"/>
      <c r="CKH14" s="26"/>
      <c r="CKI14" s="26"/>
      <c r="CKJ14" s="26"/>
      <c r="CKK14" s="26"/>
      <c r="CKL14" s="26"/>
      <c r="CKM14" s="26"/>
      <c r="CKN14" s="26"/>
      <c r="CKO14" s="26"/>
      <c r="CKP14" s="26"/>
      <c r="CKQ14" s="26"/>
      <c r="CKR14" s="26"/>
      <c r="CKS14" s="26"/>
      <c r="CKT14" s="26"/>
      <c r="CKU14" s="26"/>
      <c r="CKV14" s="26"/>
      <c r="CKW14" s="26"/>
      <c r="CKX14" s="26"/>
      <c r="CKY14" s="26"/>
      <c r="CKZ14" s="26"/>
      <c r="CLA14" s="26"/>
      <c r="CLB14" s="26"/>
      <c r="CLC14" s="26"/>
      <c r="CLD14" s="26"/>
      <c r="CLE14" s="26"/>
      <c r="CLF14" s="26"/>
      <c r="CLG14" s="26"/>
      <c r="CLH14" s="26"/>
      <c r="CLI14" s="26"/>
      <c r="CLJ14" s="26"/>
      <c r="CLK14" s="26"/>
      <c r="CLL14" s="26"/>
      <c r="CLM14" s="26"/>
      <c r="CLN14" s="26"/>
      <c r="CLO14" s="26"/>
      <c r="CLP14" s="26"/>
      <c r="CLQ14" s="26"/>
      <c r="CLR14" s="26"/>
      <c r="CLS14" s="26"/>
      <c r="CLT14" s="26"/>
      <c r="CLU14" s="26"/>
      <c r="CLV14" s="26"/>
      <c r="CLW14" s="26"/>
      <c r="CLX14" s="26"/>
      <c r="CLY14" s="26"/>
      <c r="CLZ14" s="26"/>
      <c r="CMA14" s="26"/>
      <c r="CMB14" s="26"/>
      <c r="CMC14" s="26"/>
      <c r="CMD14" s="26"/>
      <c r="CME14" s="26"/>
      <c r="CMF14" s="26"/>
      <c r="CMG14" s="26"/>
      <c r="CMH14" s="26"/>
      <c r="CMI14" s="26"/>
      <c r="CMJ14" s="26"/>
      <c r="CMK14" s="26"/>
      <c r="CML14" s="26"/>
      <c r="CMM14" s="26"/>
      <c r="CMN14" s="26"/>
      <c r="CMO14" s="26"/>
      <c r="CMP14" s="26"/>
      <c r="CMQ14" s="26"/>
      <c r="CMR14" s="26"/>
      <c r="CMS14" s="26"/>
      <c r="CMT14" s="26"/>
      <c r="CMU14" s="26"/>
      <c r="CMV14" s="26"/>
      <c r="CMW14" s="26"/>
      <c r="CMX14" s="26"/>
      <c r="CMY14" s="26"/>
      <c r="CMZ14" s="26"/>
      <c r="CNA14" s="26"/>
      <c r="CNB14" s="26"/>
      <c r="CNC14" s="26"/>
      <c r="CND14" s="26"/>
      <c r="CNE14" s="26"/>
      <c r="CNF14" s="26"/>
      <c r="CNG14" s="26"/>
      <c r="CNH14" s="26"/>
      <c r="CNI14" s="26"/>
      <c r="CNJ14" s="26"/>
      <c r="CNK14" s="26"/>
      <c r="CNL14" s="26"/>
      <c r="CNM14" s="26"/>
      <c r="CNN14" s="26"/>
      <c r="CNO14" s="26"/>
      <c r="CNP14" s="26"/>
      <c r="CNQ14" s="26"/>
      <c r="CNR14" s="26"/>
      <c r="CNS14" s="26"/>
      <c r="CNT14" s="26"/>
      <c r="CNU14" s="26"/>
      <c r="CNV14" s="26"/>
      <c r="CNW14" s="26"/>
      <c r="CNX14" s="26"/>
      <c r="CNY14" s="26"/>
      <c r="CNZ14" s="26"/>
      <c r="COA14" s="26"/>
      <c r="COB14" s="26"/>
      <c r="COC14" s="26"/>
      <c r="COD14" s="26"/>
      <c r="COE14" s="26"/>
      <c r="COF14" s="26"/>
      <c r="COG14" s="26"/>
      <c r="COH14" s="26"/>
      <c r="COI14" s="26"/>
      <c r="COJ14" s="26"/>
      <c r="COK14" s="26"/>
      <c r="COL14" s="26"/>
      <c r="COM14" s="26"/>
      <c r="CON14" s="26"/>
      <c r="COO14" s="26"/>
      <c r="COP14" s="26"/>
      <c r="COQ14" s="26"/>
      <c r="COR14" s="26"/>
      <c r="COS14" s="26"/>
      <c r="COT14" s="26"/>
      <c r="COU14" s="26"/>
      <c r="COV14" s="26"/>
      <c r="COW14" s="26"/>
      <c r="COX14" s="26"/>
      <c r="COY14" s="26"/>
      <c r="COZ14" s="26"/>
      <c r="CPA14" s="26"/>
      <c r="CPB14" s="26"/>
      <c r="CPC14" s="26"/>
      <c r="CPD14" s="26"/>
      <c r="CPE14" s="26"/>
      <c r="CPF14" s="26"/>
      <c r="CPG14" s="26"/>
      <c r="CPH14" s="26"/>
      <c r="CPI14" s="26"/>
      <c r="CPJ14" s="26"/>
      <c r="CPK14" s="26"/>
      <c r="CPL14" s="26"/>
      <c r="CPM14" s="26"/>
      <c r="CPN14" s="26"/>
      <c r="CPO14" s="26"/>
      <c r="CPP14" s="26"/>
      <c r="CPQ14" s="26"/>
      <c r="CPR14" s="26"/>
      <c r="CPS14" s="26"/>
      <c r="CPT14" s="26"/>
      <c r="CPU14" s="26"/>
      <c r="CPV14" s="26"/>
      <c r="CPW14" s="26"/>
      <c r="CPX14" s="26"/>
      <c r="CPY14" s="26"/>
      <c r="CPZ14" s="26"/>
      <c r="CQA14" s="26"/>
      <c r="CQB14" s="26"/>
      <c r="CQC14" s="26"/>
      <c r="CQD14" s="26"/>
      <c r="CQE14" s="26"/>
      <c r="CQF14" s="26"/>
      <c r="CQG14" s="26"/>
      <c r="CQH14" s="26"/>
      <c r="CQI14" s="26"/>
      <c r="CQJ14" s="26"/>
      <c r="CQK14" s="26"/>
      <c r="CQL14" s="26"/>
      <c r="CQM14" s="26"/>
      <c r="CQN14" s="26"/>
      <c r="CQO14" s="26"/>
      <c r="CQP14" s="26"/>
      <c r="CQQ14" s="26"/>
      <c r="CQR14" s="26"/>
      <c r="CQS14" s="26"/>
      <c r="CQT14" s="26"/>
      <c r="CQU14" s="26"/>
      <c r="CQV14" s="26"/>
      <c r="CQW14" s="26"/>
      <c r="CQX14" s="26"/>
      <c r="CQY14" s="26"/>
      <c r="CQZ14" s="26"/>
      <c r="CRA14" s="26"/>
      <c r="CRB14" s="26"/>
      <c r="CRC14" s="26"/>
      <c r="CRD14" s="26"/>
      <c r="CRE14" s="26"/>
      <c r="CRF14" s="26"/>
      <c r="CRG14" s="26"/>
      <c r="CRH14" s="26"/>
      <c r="CRI14" s="26"/>
      <c r="CRJ14" s="26"/>
      <c r="CRK14" s="26"/>
      <c r="CRL14" s="26"/>
      <c r="CRM14" s="26"/>
      <c r="CRN14" s="26"/>
      <c r="CRO14" s="26"/>
      <c r="CRP14" s="26"/>
      <c r="CRQ14" s="26"/>
      <c r="CRR14" s="26"/>
      <c r="CRS14" s="26"/>
      <c r="CRT14" s="26"/>
      <c r="CRU14" s="26"/>
      <c r="CRV14" s="26"/>
      <c r="CRW14" s="26"/>
      <c r="CRX14" s="26"/>
      <c r="CRY14" s="26"/>
      <c r="CRZ14" s="26"/>
      <c r="CSA14" s="26"/>
      <c r="CSB14" s="26"/>
      <c r="CSC14" s="26"/>
      <c r="CSD14" s="26"/>
      <c r="CSE14" s="26"/>
      <c r="CSF14" s="26"/>
      <c r="CSG14" s="26"/>
      <c r="CSH14" s="26"/>
      <c r="CSI14" s="26"/>
      <c r="CSJ14" s="26"/>
      <c r="CSK14" s="26"/>
      <c r="CSL14" s="26"/>
      <c r="CSM14" s="26"/>
      <c r="CSN14" s="26"/>
      <c r="CSO14" s="26"/>
      <c r="CSP14" s="26"/>
      <c r="CSQ14" s="26"/>
      <c r="CSR14" s="26"/>
      <c r="CSS14" s="26"/>
      <c r="CST14" s="26"/>
      <c r="CSU14" s="26"/>
      <c r="CSV14" s="26"/>
      <c r="CSW14" s="26"/>
      <c r="CSX14" s="26"/>
      <c r="CSY14" s="26"/>
      <c r="CSZ14" s="26"/>
      <c r="CTA14" s="26"/>
      <c r="CTB14" s="26"/>
      <c r="CTC14" s="26"/>
      <c r="CTD14" s="26"/>
      <c r="CTE14" s="26"/>
      <c r="CTF14" s="26"/>
      <c r="CTG14" s="26"/>
      <c r="CTH14" s="26"/>
      <c r="CTI14" s="26"/>
      <c r="CTJ14" s="26"/>
      <c r="CTK14" s="26"/>
      <c r="CTL14" s="26"/>
      <c r="CTM14" s="26"/>
      <c r="CTN14" s="26"/>
      <c r="CTO14" s="26"/>
      <c r="CTP14" s="26"/>
      <c r="CTQ14" s="26"/>
      <c r="CTR14" s="26"/>
      <c r="CTS14" s="26"/>
      <c r="CTT14" s="26"/>
      <c r="CTU14" s="26"/>
      <c r="CTV14" s="26"/>
      <c r="CTW14" s="26"/>
      <c r="CTX14" s="26"/>
      <c r="CTY14" s="26"/>
      <c r="CTZ14" s="26"/>
      <c r="CUA14" s="26"/>
      <c r="CUB14" s="26"/>
      <c r="CUC14" s="26"/>
      <c r="CUD14" s="26"/>
      <c r="CUE14" s="26"/>
      <c r="CUF14" s="26"/>
      <c r="CUG14" s="26"/>
      <c r="CUH14" s="26"/>
      <c r="CUI14" s="26"/>
      <c r="CUJ14" s="26"/>
      <c r="CUK14" s="26"/>
      <c r="CUL14" s="26"/>
      <c r="CUM14" s="26"/>
      <c r="CUN14" s="26"/>
      <c r="CUO14" s="26"/>
      <c r="CUP14" s="26"/>
      <c r="CUQ14" s="26"/>
      <c r="CUR14" s="26"/>
      <c r="CUS14" s="26"/>
      <c r="CUT14" s="26"/>
      <c r="CUU14" s="26"/>
      <c r="CUV14" s="26"/>
      <c r="CUW14" s="26"/>
      <c r="CUX14" s="26"/>
      <c r="CUY14" s="26"/>
      <c r="CUZ14" s="26"/>
      <c r="CVA14" s="26"/>
      <c r="CVB14" s="26"/>
      <c r="CVC14" s="26"/>
      <c r="CVD14" s="26"/>
      <c r="CVE14" s="26"/>
      <c r="CVF14" s="26"/>
      <c r="CVG14" s="26"/>
      <c r="CVH14" s="26"/>
      <c r="CVI14" s="26"/>
      <c r="CVJ14" s="26"/>
      <c r="CVK14" s="26"/>
      <c r="CVL14" s="26"/>
      <c r="CVM14" s="26"/>
      <c r="CVN14" s="26"/>
      <c r="CVO14" s="26"/>
      <c r="CVP14" s="26"/>
      <c r="CVQ14" s="26"/>
      <c r="CVR14" s="26"/>
      <c r="CVS14" s="26"/>
      <c r="CVT14" s="26"/>
      <c r="CVU14" s="26"/>
      <c r="CVV14" s="26"/>
      <c r="CVW14" s="26"/>
      <c r="CVX14" s="26"/>
      <c r="CVY14" s="26"/>
      <c r="CVZ14" s="26"/>
      <c r="CWA14" s="26"/>
      <c r="CWB14" s="26"/>
      <c r="CWC14" s="26"/>
      <c r="CWD14" s="26"/>
      <c r="CWE14" s="26"/>
      <c r="CWF14" s="26"/>
      <c r="CWG14" s="26"/>
      <c r="CWH14" s="26"/>
      <c r="CWI14" s="26"/>
      <c r="CWJ14" s="26"/>
      <c r="CWK14" s="26"/>
      <c r="CWL14" s="26"/>
      <c r="CWM14" s="26"/>
      <c r="CWN14" s="26"/>
      <c r="CWO14" s="26"/>
      <c r="CWP14" s="26"/>
      <c r="CWQ14" s="26"/>
      <c r="CWR14" s="26"/>
      <c r="CWS14" s="26"/>
      <c r="CWT14" s="26"/>
      <c r="CWU14" s="26"/>
      <c r="CWV14" s="26"/>
      <c r="CWW14" s="26"/>
      <c r="CWX14" s="26"/>
      <c r="CWY14" s="26"/>
      <c r="CWZ14" s="26"/>
      <c r="CXA14" s="26"/>
      <c r="CXB14" s="26"/>
      <c r="CXC14" s="26"/>
      <c r="CXD14" s="26"/>
      <c r="CXE14" s="26"/>
      <c r="CXF14" s="26"/>
      <c r="CXG14" s="26"/>
      <c r="CXH14" s="26"/>
      <c r="CXI14" s="26"/>
      <c r="CXJ14" s="26"/>
      <c r="CXK14" s="26"/>
      <c r="CXL14" s="26"/>
      <c r="CXM14" s="26"/>
      <c r="CXN14" s="26"/>
      <c r="CXO14" s="26"/>
      <c r="CXP14" s="26"/>
      <c r="CXQ14" s="26"/>
      <c r="CXR14" s="26"/>
      <c r="CXS14" s="26"/>
      <c r="CXT14" s="26"/>
      <c r="CXU14" s="26"/>
      <c r="CXV14" s="26"/>
      <c r="CXW14" s="26"/>
      <c r="CXX14" s="26"/>
      <c r="CXY14" s="26"/>
      <c r="CXZ14" s="26"/>
      <c r="CYA14" s="26"/>
      <c r="CYB14" s="26"/>
      <c r="CYC14" s="26"/>
      <c r="CYD14" s="26"/>
      <c r="CYE14" s="26"/>
      <c r="CYF14" s="26"/>
      <c r="CYG14" s="26"/>
      <c r="CYH14" s="26"/>
      <c r="CYI14" s="26"/>
      <c r="CYJ14" s="26"/>
      <c r="CYK14" s="26"/>
      <c r="CYL14" s="26"/>
      <c r="CYM14" s="26"/>
      <c r="CYN14" s="26"/>
      <c r="CYO14" s="26"/>
      <c r="CYP14" s="26"/>
      <c r="CYQ14" s="26"/>
      <c r="CYR14" s="26"/>
      <c r="CYS14" s="26"/>
      <c r="CYT14" s="26"/>
      <c r="CYU14" s="26"/>
      <c r="CYV14" s="26"/>
      <c r="CYW14" s="26"/>
      <c r="CYX14" s="26"/>
      <c r="CYY14" s="26"/>
      <c r="CYZ14" s="26"/>
      <c r="CZA14" s="26"/>
      <c r="CZB14" s="26"/>
      <c r="CZC14" s="26"/>
      <c r="CZD14" s="26"/>
      <c r="CZE14" s="26"/>
      <c r="CZF14" s="26"/>
      <c r="CZG14" s="26"/>
      <c r="CZH14" s="26"/>
      <c r="CZI14" s="26"/>
      <c r="CZJ14" s="26"/>
      <c r="CZK14" s="26"/>
      <c r="CZL14" s="26"/>
      <c r="CZM14" s="26"/>
      <c r="CZN14" s="26"/>
      <c r="CZO14" s="26"/>
      <c r="CZP14" s="26"/>
      <c r="CZQ14" s="26"/>
      <c r="CZR14" s="26"/>
      <c r="CZS14" s="26"/>
      <c r="CZT14" s="26"/>
      <c r="CZU14" s="26"/>
      <c r="CZV14" s="26"/>
      <c r="CZW14" s="26"/>
      <c r="CZX14" s="26"/>
      <c r="CZY14" s="26"/>
      <c r="CZZ14" s="26"/>
      <c r="DAA14" s="26"/>
      <c r="DAB14" s="26"/>
      <c r="DAC14" s="26"/>
      <c r="DAD14" s="26"/>
      <c r="DAE14" s="26"/>
      <c r="DAF14" s="26"/>
      <c r="DAG14" s="26"/>
      <c r="DAH14" s="26"/>
      <c r="DAI14" s="26"/>
      <c r="DAJ14" s="26"/>
      <c r="DAK14" s="26"/>
      <c r="DAL14" s="26"/>
      <c r="DAM14" s="26"/>
      <c r="DAN14" s="26"/>
      <c r="DAO14" s="26"/>
      <c r="DAP14" s="26"/>
      <c r="DAQ14" s="26"/>
      <c r="DAR14" s="26"/>
      <c r="DAS14" s="26"/>
      <c r="DAT14" s="26"/>
      <c r="DAU14" s="26"/>
      <c r="DAV14" s="26"/>
      <c r="DAW14" s="26"/>
      <c r="DAX14" s="26"/>
      <c r="DAY14" s="26"/>
      <c r="DAZ14" s="26"/>
      <c r="DBA14" s="26"/>
      <c r="DBB14" s="26"/>
      <c r="DBC14" s="26"/>
      <c r="DBD14" s="26"/>
      <c r="DBE14" s="26"/>
      <c r="DBF14" s="26"/>
      <c r="DBG14" s="26"/>
      <c r="DBH14" s="26"/>
      <c r="DBI14" s="26"/>
      <c r="DBJ14" s="26"/>
      <c r="DBK14" s="26"/>
      <c r="DBL14" s="26"/>
      <c r="DBM14" s="26"/>
      <c r="DBN14" s="26"/>
      <c r="DBO14" s="26"/>
      <c r="DBP14" s="26"/>
      <c r="DBQ14" s="26"/>
      <c r="DBR14" s="26"/>
      <c r="DBS14" s="26"/>
      <c r="DBT14" s="26"/>
      <c r="DBU14" s="26"/>
      <c r="DBV14" s="26"/>
      <c r="DBW14" s="26"/>
      <c r="DBX14" s="26"/>
      <c r="DBY14" s="26"/>
      <c r="DBZ14" s="26"/>
      <c r="DCA14" s="26"/>
      <c r="DCB14" s="26"/>
      <c r="DCC14" s="26"/>
      <c r="DCD14" s="26"/>
      <c r="DCE14" s="26"/>
      <c r="DCF14" s="26"/>
      <c r="DCG14" s="26"/>
      <c r="DCH14" s="26"/>
      <c r="DCI14" s="26"/>
      <c r="DCJ14" s="26"/>
      <c r="DCK14" s="26"/>
      <c r="DCL14" s="26"/>
      <c r="DCM14" s="26"/>
      <c r="DCN14" s="26"/>
      <c r="DCO14" s="26"/>
      <c r="DCP14" s="26"/>
      <c r="DCQ14" s="26"/>
      <c r="DCR14" s="26"/>
      <c r="DCS14" s="26"/>
      <c r="DCT14" s="26"/>
      <c r="DCU14" s="26"/>
      <c r="DCV14" s="26"/>
      <c r="DCW14" s="26"/>
      <c r="DCX14" s="26"/>
      <c r="DCY14" s="26"/>
      <c r="DCZ14" s="26"/>
      <c r="DDA14" s="26"/>
      <c r="DDB14" s="26"/>
      <c r="DDC14" s="26"/>
      <c r="DDD14" s="26"/>
      <c r="DDE14" s="26"/>
      <c r="DDF14" s="26"/>
      <c r="DDG14" s="26"/>
      <c r="DDH14" s="26"/>
      <c r="DDI14" s="26"/>
      <c r="DDJ14" s="26"/>
      <c r="DDK14" s="26"/>
      <c r="DDL14" s="26"/>
      <c r="DDM14" s="26"/>
      <c r="DDN14" s="26"/>
      <c r="DDO14" s="26"/>
      <c r="DDP14" s="26"/>
      <c r="DDQ14" s="26"/>
      <c r="DDR14" s="26"/>
      <c r="DDS14" s="26"/>
      <c r="DDT14" s="26"/>
      <c r="DDU14" s="26"/>
      <c r="DDV14" s="26"/>
      <c r="DDW14" s="26"/>
      <c r="DDX14" s="26"/>
      <c r="DDY14" s="26"/>
      <c r="DDZ14" s="26"/>
      <c r="DEA14" s="26"/>
      <c r="DEB14" s="26"/>
      <c r="DEC14" s="26"/>
      <c r="DED14" s="26"/>
      <c r="DEE14" s="26"/>
      <c r="DEF14" s="26"/>
      <c r="DEG14" s="26"/>
      <c r="DEH14" s="26"/>
      <c r="DEI14" s="26"/>
      <c r="DEJ14" s="26"/>
      <c r="DEK14" s="26"/>
      <c r="DEL14" s="26"/>
      <c r="DEM14" s="26"/>
      <c r="DEN14" s="26"/>
      <c r="DEO14" s="26"/>
      <c r="DEP14" s="26"/>
      <c r="DEQ14" s="26"/>
      <c r="DER14" s="26"/>
      <c r="DES14" s="26"/>
      <c r="DET14" s="26"/>
      <c r="DEU14" s="26"/>
      <c r="DEV14" s="26"/>
      <c r="DEW14" s="26"/>
      <c r="DEX14" s="26"/>
      <c r="DEY14" s="26"/>
      <c r="DEZ14" s="26"/>
      <c r="DFA14" s="26"/>
      <c r="DFB14" s="26"/>
      <c r="DFC14" s="26"/>
      <c r="DFD14" s="26"/>
      <c r="DFE14" s="26"/>
      <c r="DFF14" s="26"/>
      <c r="DFG14" s="26"/>
      <c r="DFH14" s="26"/>
      <c r="DFI14" s="26"/>
      <c r="DFJ14" s="26"/>
      <c r="DFK14" s="26"/>
      <c r="DFL14" s="26"/>
      <c r="DFM14" s="26"/>
      <c r="DFN14" s="26"/>
      <c r="DFO14" s="26"/>
      <c r="DFP14" s="26"/>
      <c r="DFQ14" s="26"/>
      <c r="DFR14" s="26"/>
      <c r="DFS14" s="26"/>
      <c r="DFT14" s="26"/>
      <c r="DFU14" s="26"/>
      <c r="DFV14" s="26"/>
      <c r="DFW14" s="26"/>
      <c r="DFX14" s="26"/>
      <c r="DFY14" s="26"/>
      <c r="DFZ14" s="26"/>
      <c r="DGA14" s="26"/>
      <c r="DGB14" s="26"/>
      <c r="DGC14" s="26"/>
      <c r="DGD14" s="26"/>
      <c r="DGE14" s="26"/>
      <c r="DGF14" s="26"/>
      <c r="DGG14" s="26"/>
      <c r="DGH14" s="26"/>
      <c r="DGI14" s="26"/>
      <c r="DGJ14" s="26"/>
      <c r="DGK14" s="26"/>
      <c r="DGL14" s="26"/>
      <c r="DGM14" s="26"/>
      <c r="DGN14" s="26"/>
      <c r="DGO14" s="26"/>
      <c r="DGP14" s="26"/>
      <c r="DGQ14" s="26"/>
      <c r="DGR14" s="26"/>
      <c r="DGS14" s="26"/>
      <c r="DGT14" s="26"/>
      <c r="DGU14" s="26"/>
      <c r="DGV14" s="26"/>
      <c r="DGW14" s="26"/>
      <c r="DGX14" s="26"/>
      <c r="DGY14" s="26"/>
      <c r="DGZ14" s="26"/>
      <c r="DHA14" s="26"/>
      <c r="DHB14" s="26"/>
      <c r="DHC14" s="26"/>
      <c r="DHD14" s="26"/>
      <c r="DHE14" s="26"/>
      <c r="DHF14" s="26"/>
      <c r="DHG14" s="26"/>
      <c r="DHH14" s="26"/>
      <c r="DHI14" s="26"/>
      <c r="DHJ14" s="26"/>
      <c r="DHK14" s="26"/>
      <c r="DHL14" s="26"/>
      <c r="DHM14" s="26"/>
      <c r="DHN14" s="26"/>
      <c r="DHO14" s="26"/>
      <c r="DHP14" s="26"/>
      <c r="DHQ14" s="26"/>
      <c r="DHR14" s="26"/>
      <c r="DHS14" s="26"/>
      <c r="DHT14" s="26"/>
      <c r="DHU14" s="26"/>
      <c r="DHV14" s="26"/>
      <c r="DHW14" s="26"/>
      <c r="DHX14" s="26"/>
      <c r="DHY14" s="26"/>
      <c r="DHZ14" s="26"/>
      <c r="DIA14" s="26"/>
      <c r="DIB14" s="26"/>
      <c r="DIC14" s="26"/>
      <c r="DID14" s="26"/>
      <c r="DIE14" s="26"/>
      <c r="DIF14" s="26"/>
      <c r="DIG14" s="26"/>
      <c r="DIH14" s="26"/>
      <c r="DII14" s="26"/>
      <c r="DIJ14" s="26"/>
      <c r="DIK14" s="26"/>
      <c r="DIL14" s="26"/>
      <c r="DIM14" s="26"/>
      <c r="DIN14" s="26"/>
      <c r="DIO14" s="26"/>
      <c r="DIP14" s="26"/>
      <c r="DIQ14" s="26"/>
      <c r="DIR14" s="26"/>
      <c r="DIS14" s="26"/>
      <c r="DIT14" s="26"/>
      <c r="DIU14" s="26"/>
      <c r="DIV14" s="26"/>
      <c r="DIW14" s="26"/>
      <c r="DIX14" s="26"/>
      <c r="DIY14" s="26"/>
      <c r="DIZ14" s="26"/>
      <c r="DJA14" s="26"/>
      <c r="DJB14" s="26"/>
      <c r="DJC14" s="26"/>
      <c r="DJD14" s="26"/>
      <c r="DJE14" s="26"/>
      <c r="DJF14" s="26"/>
      <c r="DJG14" s="26"/>
      <c r="DJH14" s="26"/>
      <c r="DJI14" s="26"/>
      <c r="DJJ14" s="26"/>
      <c r="DJK14" s="26"/>
      <c r="DJL14" s="26"/>
      <c r="DJM14" s="26"/>
      <c r="DJN14" s="26"/>
      <c r="DJO14" s="26"/>
      <c r="DJP14" s="26"/>
      <c r="DJQ14" s="26"/>
      <c r="DJR14" s="26"/>
      <c r="DJS14" s="26"/>
      <c r="DJT14" s="26"/>
      <c r="DJU14" s="26"/>
      <c r="DJV14" s="26"/>
      <c r="DJW14" s="26"/>
      <c r="DJX14" s="26"/>
      <c r="DJY14" s="26"/>
      <c r="DJZ14" s="26"/>
      <c r="DKA14" s="26"/>
      <c r="DKB14" s="26"/>
      <c r="DKC14" s="26"/>
      <c r="DKD14" s="26"/>
      <c r="DKE14" s="26"/>
      <c r="DKF14" s="26"/>
      <c r="DKG14" s="26"/>
      <c r="DKH14" s="26"/>
      <c r="DKI14" s="26"/>
      <c r="DKJ14" s="26"/>
      <c r="DKK14" s="26"/>
      <c r="DKL14" s="26"/>
      <c r="DKM14" s="26"/>
      <c r="DKN14" s="26"/>
      <c r="DKO14" s="26"/>
      <c r="DKP14" s="26"/>
      <c r="DKQ14" s="26"/>
      <c r="DKR14" s="26"/>
      <c r="DKS14" s="26"/>
      <c r="DKT14" s="26"/>
      <c r="DKU14" s="26"/>
      <c r="DKV14" s="26"/>
      <c r="DKW14" s="26"/>
      <c r="DKX14" s="26"/>
      <c r="DKY14" s="26"/>
      <c r="DKZ14" s="26"/>
      <c r="DLA14" s="26"/>
      <c r="DLB14" s="26"/>
      <c r="DLC14" s="26"/>
      <c r="DLD14" s="26"/>
      <c r="DLE14" s="26"/>
      <c r="DLF14" s="26"/>
      <c r="DLG14" s="26"/>
      <c r="DLH14" s="26"/>
      <c r="DLI14" s="26"/>
      <c r="DLJ14" s="26"/>
      <c r="DLK14" s="26"/>
      <c r="DLL14" s="26"/>
      <c r="DLM14" s="26"/>
      <c r="DLN14" s="26"/>
      <c r="DLO14" s="26"/>
      <c r="DLP14" s="26"/>
      <c r="DLQ14" s="26"/>
      <c r="DLR14" s="26"/>
      <c r="DLS14" s="26"/>
      <c r="DLT14" s="26"/>
      <c r="DLU14" s="26"/>
      <c r="DLV14" s="26"/>
      <c r="DLW14" s="26"/>
      <c r="DLX14" s="26"/>
      <c r="DLY14" s="26"/>
      <c r="DLZ14" s="26"/>
      <c r="DMA14" s="26"/>
      <c r="DMB14" s="26"/>
      <c r="DMC14" s="26"/>
      <c r="DMD14" s="26"/>
      <c r="DME14" s="26"/>
      <c r="DMF14" s="26"/>
      <c r="DMG14" s="26"/>
      <c r="DMH14" s="26"/>
      <c r="DMI14" s="26"/>
      <c r="DMJ14" s="26"/>
      <c r="DMK14" s="26"/>
      <c r="DML14" s="26"/>
      <c r="DMM14" s="26"/>
      <c r="DMN14" s="26"/>
      <c r="DMO14" s="26"/>
      <c r="DMP14" s="26"/>
      <c r="DMQ14" s="26"/>
      <c r="DMR14" s="26"/>
      <c r="DMS14" s="26"/>
      <c r="DMT14" s="26"/>
      <c r="DMU14" s="26"/>
      <c r="DMV14" s="26"/>
      <c r="DMW14" s="26"/>
      <c r="DMX14" s="26"/>
      <c r="DMY14" s="26"/>
      <c r="DMZ14" s="26"/>
      <c r="DNA14" s="26"/>
      <c r="DNB14" s="26"/>
      <c r="DNC14" s="26"/>
      <c r="DND14" s="26"/>
      <c r="DNE14" s="26"/>
      <c r="DNF14" s="26"/>
      <c r="DNG14" s="26"/>
      <c r="DNH14" s="26"/>
      <c r="DNI14" s="26"/>
      <c r="DNJ14" s="26"/>
      <c r="DNK14" s="26"/>
      <c r="DNL14" s="26"/>
      <c r="DNM14" s="26"/>
      <c r="DNN14" s="26"/>
      <c r="DNO14" s="26"/>
      <c r="DNP14" s="26"/>
      <c r="DNQ14" s="26"/>
      <c r="DNR14" s="26"/>
      <c r="DNS14" s="26"/>
      <c r="DNT14" s="26"/>
      <c r="DNU14" s="26"/>
      <c r="DNV14" s="26"/>
      <c r="DNW14" s="26"/>
      <c r="DNX14" s="26"/>
      <c r="DNY14" s="26"/>
      <c r="DNZ14" s="26"/>
      <c r="DOA14" s="26"/>
      <c r="DOB14" s="26"/>
      <c r="DOC14" s="26"/>
      <c r="DOD14" s="26"/>
      <c r="DOE14" s="26"/>
      <c r="DOF14" s="26"/>
      <c r="DOG14" s="26"/>
      <c r="DOH14" s="26"/>
      <c r="DOI14" s="26"/>
      <c r="DOJ14" s="26"/>
      <c r="DOK14" s="26"/>
      <c r="DOL14" s="26"/>
      <c r="DOM14" s="26"/>
      <c r="DON14" s="26"/>
      <c r="DOO14" s="26"/>
      <c r="DOP14" s="26"/>
      <c r="DOQ14" s="26"/>
      <c r="DOR14" s="26"/>
      <c r="DOS14" s="26"/>
      <c r="DOT14" s="26"/>
      <c r="DOU14" s="26"/>
      <c r="DOV14" s="26"/>
      <c r="DOW14" s="26"/>
      <c r="DOX14" s="26"/>
      <c r="DOY14" s="26"/>
      <c r="DOZ14" s="26"/>
      <c r="DPA14" s="26"/>
      <c r="DPB14" s="26"/>
      <c r="DPC14" s="26"/>
      <c r="DPD14" s="26"/>
      <c r="DPE14" s="26"/>
      <c r="DPF14" s="26"/>
      <c r="DPG14" s="26"/>
      <c r="DPH14" s="26"/>
      <c r="DPI14" s="26"/>
      <c r="DPJ14" s="26"/>
      <c r="DPK14" s="26"/>
      <c r="DPL14" s="26"/>
      <c r="DPM14" s="26"/>
      <c r="DPN14" s="26"/>
      <c r="DPO14" s="26"/>
      <c r="DPP14" s="26"/>
      <c r="DPQ14" s="26"/>
      <c r="DPR14" s="26"/>
      <c r="DPS14" s="26"/>
      <c r="DPT14" s="26"/>
      <c r="DPU14" s="26"/>
      <c r="DPV14" s="26"/>
      <c r="DPW14" s="26"/>
      <c r="DPX14" s="26"/>
      <c r="DPY14" s="26"/>
      <c r="DPZ14" s="26"/>
      <c r="DQA14" s="26"/>
      <c r="DQB14" s="26"/>
      <c r="DQC14" s="26"/>
      <c r="DQD14" s="26"/>
      <c r="DQE14" s="26"/>
      <c r="DQF14" s="26"/>
      <c r="DQG14" s="26"/>
      <c r="DQH14" s="26"/>
      <c r="DQI14" s="26"/>
      <c r="DQJ14" s="26"/>
      <c r="DQK14" s="26"/>
      <c r="DQL14" s="26"/>
      <c r="DQM14" s="26"/>
      <c r="DQN14" s="26"/>
      <c r="DQO14" s="26"/>
      <c r="DQP14" s="26"/>
      <c r="DQQ14" s="26"/>
      <c r="DQR14" s="26"/>
      <c r="DQS14" s="26"/>
      <c r="DQT14" s="26"/>
      <c r="DQU14" s="26"/>
      <c r="DQV14" s="26"/>
      <c r="DQW14" s="26"/>
      <c r="DQX14" s="26"/>
      <c r="DQY14" s="26"/>
      <c r="DQZ14" s="26"/>
      <c r="DRA14" s="26"/>
      <c r="DRB14" s="26"/>
      <c r="DRC14" s="26"/>
      <c r="DRD14" s="26"/>
      <c r="DRE14" s="26"/>
      <c r="DRF14" s="26"/>
      <c r="DRG14" s="26"/>
      <c r="DRH14" s="26"/>
      <c r="DRI14" s="26"/>
      <c r="DRJ14" s="26"/>
      <c r="DRK14" s="26"/>
      <c r="DRL14" s="26"/>
      <c r="DRM14" s="26"/>
      <c r="DRN14" s="26"/>
      <c r="DRO14" s="26"/>
      <c r="DRP14" s="26"/>
      <c r="DRQ14" s="26"/>
      <c r="DRR14" s="26"/>
      <c r="DRS14" s="26"/>
      <c r="DRT14" s="26"/>
      <c r="DRU14" s="26"/>
      <c r="DRV14" s="26"/>
      <c r="DRW14" s="26"/>
      <c r="DRX14" s="26"/>
      <c r="DRY14" s="26"/>
      <c r="DRZ14" s="26"/>
      <c r="DSA14" s="26"/>
      <c r="DSB14" s="26"/>
      <c r="DSC14" s="26"/>
      <c r="DSD14" s="26"/>
      <c r="DSE14" s="26"/>
      <c r="DSF14" s="26"/>
      <c r="DSG14" s="26"/>
      <c r="DSH14" s="26"/>
      <c r="DSI14" s="26"/>
      <c r="DSJ14" s="26"/>
      <c r="DSK14" s="26"/>
      <c r="DSL14" s="26"/>
      <c r="DSM14" s="26"/>
      <c r="DSN14" s="26"/>
      <c r="DSO14" s="26"/>
      <c r="DSP14" s="26"/>
      <c r="DSQ14" s="26"/>
      <c r="DSR14" s="26"/>
      <c r="DSS14" s="26"/>
      <c r="DST14" s="26"/>
      <c r="DSU14" s="26"/>
      <c r="DSV14" s="26"/>
      <c r="DSW14" s="26"/>
      <c r="DSX14" s="26"/>
      <c r="DSY14" s="26"/>
      <c r="DSZ14" s="26"/>
      <c r="DTA14" s="26"/>
      <c r="DTB14" s="26"/>
      <c r="DTC14" s="26"/>
      <c r="DTD14" s="26"/>
      <c r="DTE14" s="26"/>
      <c r="DTF14" s="26"/>
      <c r="DTG14" s="26"/>
      <c r="DTH14" s="26"/>
      <c r="DTI14" s="26"/>
      <c r="DTJ14" s="26"/>
      <c r="DTK14" s="26"/>
      <c r="DTL14" s="26"/>
      <c r="DTM14" s="26"/>
      <c r="DTN14" s="26"/>
      <c r="DTO14" s="26"/>
      <c r="DTP14" s="26"/>
      <c r="DTQ14" s="26"/>
      <c r="DTR14" s="26"/>
      <c r="DTS14" s="26"/>
      <c r="DTT14" s="26"/>
      <c r="DTU14" s="26"/>
      <c r="DTV14" s="26"/>
      <c r="DTW14" s="26"/>
      <c r="DTX14" s="26"/>
      <c r="DTY14" s="26"/>
      <c r="DTZ14" s="26"/>
      <c r="DUA14" s="26"/>
      <c r="DUB14" s="26"/>
      <c r="DUC14" s="26"/>
      <c r="DUD14" s="26"/>
      <c r="DUE14" s="26"/>
      <c r="DUF14" s="26"/>
      <c r="DUG14" s="26"/>
      <c r="DUH14" s="26"/>
      <c r="DUI14" s="26"/>
      <c r="DUJ14" s="26"/>
      <c r="DUK14" s="26"/>
      <c r="DUL14" s="26"/>
      <c r="DUM14" s="26"/>
      <c r="DUN14" s="26"/>
      <c r="DUO14" s="26"/>
      <c r="DUP14" s="26"/>
      <c r="DUQ14" s="26"/>
      <c r="DUR14" s="26"/>
      <c r="DUS14" s="26"/>
      <c r="DUT14" s="26"/>
      <c r="DUU14" s="26"/>
      <c r="DUV14" s="26"/>
      <c r="DUW14" s="26"/>
      <c r="DUX14" s="26"/>
      <c r="DUY14" s="26"/>
      <c r="DUZ14" s="26"/>
      <c r="DVA14" s="26"/>
      <c r="DVB14" s="26"/>
      <c r="DVC14" s="26"/>
      <c r="DVD14" s="26"/>
      <c r="DVE14" s="26"/>
      <c r="DVF14" s="26"/>
      <c r="DVG14" s="26"/>
      <c r="DVH14" s="26"/>
      <c r="DVI14" s="26"/>
      <c r="DVJ14" s="26"/>
      <c r="DVK14" s="26"/>
      <c r="DVL14" s="26"/>
      <c r="DVM14" s="26"/>
      <c r="DVN14" s="26"/>
      <c r="DVO14" s="26"/>
      <c r="DVP14" s="26"/>
      <c r="DVQ14" s="26"/>
      <c r="DVR14" s="26"/>
      <c r="DVS14" s="26"/>
      <c r="DVT14" s="26"/>
      <c r="DVU14" s="26"/>
      <c r="DVV14" s="26"/>
      <c r="DVW14" s="26"/>
      <c r="DVX14" s="26"/>
      <c r="DVY14" s="26"/>
      <c r="DVZ14" s="26"/>
      <c r="DWA14" s="26"/>
      <c r="DWB14" s="26"/>
      <c r="DWC14" s="26"/>
      <c r="DWD14" s="26"/>
      <c r="DWE14" s="26"/>
      <c r="DWF14" s="26"/>
      <c r="DWG14" s="26"/>
      <c r="DWH14" s="26"/>
      <c r="DWI14" s="26"/>
      <c r="DWJ14" s="26"/>
      <c r="DWK14" s="26"/>
      <c r="DWL14" s="26"/>
      <c r="DWM14" s="26"/>
      <c r="DWN14" s="26"/>
      <c r="DWO14" s="26"/>
      <c r="DWP14" s="26"/>
      <c r="DWQ14" s="26"/>
      <c r="DWR14" s="26"/>
      <c r="DWS14" s="26"/>
      <c r="DWT14" s="26"/>
      <c r="DWU14" s="26"/>
      <c r="DWV14" s="26"/>
      <c r="DWW14" s="26"/>
      <c r="DWX14" s="26"/>
      <c r="DWY14" s="26"/>
      <c r="DWZ14" s="26"/>
      <c r="DXA14" s="26"/>
      <c r="DXB14" s="26"/>
      <c r="DXC14" s="26"/>
      <c r="DXD14" s="26"/>
      <c r="DXE14" s="26"/>
      <c r="DXF14" s="26"/>
      <c r="DXG14" s="26"/>
      <c r="DXH14" s="26"/>
      <c r="DXI14" s="26"/>
      <c r="DXJ14" s="26"/>
      <c r="DXK14" s="26"/>
      <c r="DXL14" s="26"/>
      <c r="DXM14" s="26"/>
      <c r="DXN14" s="26"/>
      <c r="DXO14" s="26"/>
      <c r="DXP14" s="26"/>
      <c r="DXQ14" s="26"/>
      <c r="DXR14" s="26"/>
      <c r="DXS14" s="26"/>
      <c r="DXT14" s="26"/>
      <c r="DXU14" s="26"/>
      <c r="DXV14" s="26"/>
      <c r="DXW14" s="26"/>
      <c r="DXX14" s="26"/>
      <c r="DXY14" s="26"/>
      <c r="DXZ14" s="26"/>
      <c r="DYA14" s="26"/>
      <c r="DYB14" s="26"/>
      <c r="DYC14" s="26"/>
      <c r="DYD14" s="26"/>
      <c r="DYE14" s="26"/>
      <c r="DYF14" s="26"/>
      <c r="DYG14" s="26"/>
      <c r="DYH14" s="26"/>
      <c r="DYI14" s="26"/>
      <c r="DYJ14" s="26"/>
      <c r="DYK14" s="26"/>
      <c r="DYL14" s="26"/>
      <c r="DYM14" s="26"/>
      <c r="DYN14" s="26"/>
      <c r="DYO14" s="26"/>
      <c r="DYP14" s="26"/>
      <c r="DYQ14" s="26"/>
      <c r="DYR14" s="26"/>
      <c r="DYS14" s="26"/>
      <c r="DYT14" s="26"/>
      <c r="DYU14" s="26"/>
      <c r="DYV14" s="26"/>
      <c r="DYW14" s="26"/>
      <c r="DYX14" s="26"/>
      <c r="DYY14" s="26"/>
      <c r="DYZ14" s="26"/>
      <c r="DZA14" s="26"/>
      <c r="DZB14" s="26"/>
      <c r="DZC14" s="26"/>
      <c r="DZD14" s="26"/>
      <c r="DZE14" s="26"/>
      <c r="DZF14" s="26"/>
      <c r="DZG14" s="26"/>
      <c r="DZH14" s="26"/>
      <c r="DZI14" s="26"/>
      <c r="DZJ14" s="26"/>
      <c r="DZK14" s="26"/>
      <c r="DZL14" s="26"/>
      <c r="DZM14" s="26"/>
      <c r="DZN14" s="26"/>
      <c r="DZO14" s="26"/>
      <c r="DZP14" s="26"/>
      <c r="DZQ14" s="26"/>
      <c r="DZR14" s="26"/>
      <c r="DZS14" s="26"/>
      <c r="DZT14" s="26"/>
      <c r="DZU14" s="26"/>
      <c r="DZV14" s="26"/>
      <c r="DZW14" s="26"/>
      <c r="DZX14" s="26"/>
      <c r="DZY14" s="26"/>
      <c r="DZZ14" s="26"/>
      <c r="EAA14" s="26"/>
      <c r="EAB14" s="26"/>
      <c r="EAC14" s="26"/>
      <c r="EAD14" s="26"/>
      <c r="EAE14" s="26"/>
      <c r="EAF14" s="26"/>
      <c r="EAG14" s="26"/>
      <c r="EAH14" s="26"/>
      <c r="EAI14" s="26"/>
      <c r="EAJ14" s="26"/>
      <c r="EAK14" s="26"/>
      <c r="EAL14" s="26"/>
      <c r="EAM14" s="26"/>
      <c r="EAN14" s="26"/>
      <c r="EAO14" s="26"/>
      <c r="EAP14" s="26"/>
      <c r="EAQ14" s="26"/>
      <c r="EAR14" s="26"/>
      <c r="EAS14" s="26"/>
      <c r="EAT14" s="26"/>
      <c r="EAU14" s="26"/>
      <c r="EAV14" s="26"/>
      <c r="EAW14" s="26"/>
      <c r="EAX14" s="26"/>
      <c r="EAY14" s="26"/>
      <c r="EAZ14" s="26"/>
      <c r="EBA14" s="26"/>
      <c r="EBB14" s="26"/>
      <c r="EBC14" s="26"/>
      <c r="EBD14" s="26"/>
      <c r="EBE14" s="26"/>
      <c r="EBF14" s="26"/>
      <c r="EBG14" s="26"/>
      <c r="EBH14" s="26"/>
      <c r="EBI14" s="26"/>
      <c r="EBJ14" s="26"/>
      <c r="EBK14" s="26"/>
      <c r="EBL14" s="26"/>
      <c r="EBM14" s="26"/>
      <c r="EBN14" s="26"/>
      <c r="EBO14" s="26"/>
      <c r="EBP14" s="26"/>
      <c r="EBQ14" s="26"/>
      <c r="EBR14" s="26"/>
      <c r="EBS14" s="26"/>
      <c r="EBT14" s="26"/>
      <c r="EBU14" s="26"/>
      <c r="EBV14" s="26"/>
      <c r="EBW14" s="26"/>
      <c r="EBX14" s="26"/>
      <c r="EBY14" s="26"/>
      <c r="EBZ14" s="26"/>
      <c r="ECA14" s="26"/>
      <c r="ECB14" s="26"/>
      <c r="ECC14" s="26"/>
      <c r="ECD14" s="26"/>
      <c r="ECE14" s="26"/>
      <c r="ECF14" s="26"/>
      <c r="ECG14" s="26"/>
      <c r="ECH14" s="26"/>
      <c r="ECI14" s="26"/>
      <c r="ECJ14" s="26"/>
      <c r="ECK14" s="26"/>
      <c r="ECL14" s="26"/>
      <c r="ECM14" s="26"/>
      <c r="ECN14" s="26"/>
      <c r="ECO14" s="26"/>
      <c r="ECP14" s="26"/>
      <c r="ECQ14" s="26"/>
      <c r="ECR14" s="26"/>
      <c r="ECS14" s="26"/>
      <c r="ECT14" s="26"/>
      <c r="ECU14" s="26"/>
      <c r="ECV14" s="26"/>
      <c r="ECW14" s="26"/>
      <c r="ECX14" s="26"/>
      <c r="ECY14" s="26"/>
      <c r="ECZ14" s="26"/>
      <c r="EDA14" s="26"/>
      <c r="EDB14" s="26"/>
      <c r="EDC14" s="26"/>
      <c r="EDD14" s="26"/>
      <c r="EDE14" s="26"/>
      <c r="EDF14" s="26"/>
      <c r="EDG14" s="26"/>
      <c r="EDH14" s="26"/>
      <c r="EDI14" s="26"/>
      <c r="EDJ14" s="26"/>
      <c r="EDK14" s="26"/>
      <c r="EDL14" s="26"/>
      <c r="EDM14" s="26"/>
      <c r="EDN14" s="26"/>
      <c r="EDO14" s="26"/>
      <c r="EDP14" s="26"/>
      <c r="EDQ14" s="26"/>
      <c r="EDR14" s="26"/>
      <c r="EDS14" s="26"/>
      <c r="EDT14" s="26"/>
      <c r="EDU14" s="26"/>
      <c r="EDV14" s="26"/>
      <c r="EDW14" s="26"/>
      <c r="EDX14" s="26"/>
      <c r="EDY14" s="26"/>
      <c r="EDZ14" s="26"/>
      <c r="EEA14" s="26"/>
      <c r="EEB14" s="26"/>
      <c r="EEC14" s="26"/>
      <c r="EED14" s="26"/>
      <c r="EEE14" s="26"/>
      <c r="EEF14" s="26"/>
      <c r="EEG14" s="26"/>
      <c r="EEH14" s="26"/>
      <c r="EEI14" s="26"/>
      <c r="EEJ14" s="26"/>
      <c r="EEK14" s="26"/>
      <c r="EEL14" s="26"/>
      <c r="EEM14" s="26"/>
      <c r="EEN14" s="26"/>
      <c r="EEO14" s="26"/>
      <c r="EEP14" s="26"/>
      <c r="EEQ14" s="26"/>
      <c r="EER14" s="26"/>
      <c r="EES14" s="26"/>
      <c r="EET14" s="26"/>
      <c r="EEU14" s="26"/>
      <c r="EEV14" s="26"/>
      <c r="EEW14" s="26"/>
      <c r="EEX14" s="26"/>
      <c r="EEY14" s="26"/>
      <c r="EEZ14" s="26"/>
      <c r="EFA14" s="26"/>
      <c r="EFB14" s="26"/>
      <c r="EFC14" s="26"/>
      <c r="EFD14" s="26"/>
      <c r="EFE14" s="26"/>
      <c r="EFF14" s="26"/>
      <c r="EFG14" s="26"/>
      <c r="EFH14" s="26"/>
      <c r="EFI14" s="26"/>
      <c r="EFJ14" s="26"/>
      <c r="EFK14" s="26"/>
      <c r="EFL14" s="26"/>
      <c r="EFM14" s="26"/>
      <c r="EFN14" s="26"/>
      <c r="EFO14" s="26"/>
      <c r="EFP14" s="26"/>
      <c r="EFQ14" s="26"/>
      <c r="EFR14" s="26"/>
      <c r="EFS14" s="26"/>
      <c r="EFT14" s="26"/>
      <c r="EFU14" s="26"/>
      <c r="EFV14" s="26"/>
      <c r="EFW14" s="26"/>
      <c r="EFX14" s="26"/>
      <c r="EFY14" s="26"/>
      <c r="EFZ14" s="26"/>
      <c r="EGA14" s="26"/>
      <c r="EGB14" s="26"/>
      <c r="EGC14" s="26"/>
      <c r="EGD14" s="26"/>
      <c r="EGE14" s="26"/>
      <c r="EGF14" s="26"/>
      <c r="EGG14" s="26"/>
      <c r="EGH14" s="26"/>
      <c r="EGI14" s="26"/>
      <c r="EGJ14" s="26"/>
      <c r="EGK14" s="26"/>
      <c r="EGL14" s="26"/>
      <c r="EGM14" s="26"/>
      <c r="EGN14" s="26"/>
      <c r="EGO14" s="26"/>
      <c r="EGP14" s="26"/>
      <c r="EGQ14" s="26"/>
      <c r="EGR14" s="26"/>
      <c r="EGS14" s="26"/>
      <c r="EGT14" s="26"/>
      <c r="EGU14" s="26"/>
      <c r="EGV14" s="26"/>
      <c r="EGW14" s="26"/>
      <c r="EGX14" s="26"/>
      <c r="EGY14" s="26"/>
      <c r="EGZ14" s="26"/>
      <c r="EHA14" s="26"/>
      <c r="EHB14" s="26"/>
      <c r="EHC14" s="26"/>
      <c r="EHD14" s="26"/>
      <c r="EHE14" s="26"/>
      <c r="EHF14" s="26"/>
      <c r="EHG14" s="26"/>
      <c r="EHH14" s="26"/>
      <c r="EHI14" s="26"/>
      <c r="EHJ14" s="26"/>
      <c r="EHK14" s="26"/>
      <c r="EHL14" s="26"/>
      <c r="EHM14" s="26"/>
      <c r="EHN14" s="26"/>
      <c r="EHO14" s="26"/>
      <c r="EHP14" s="26"/>
      <c r="EHQ14" s="26"/>
      <c r="EHR14" s="26"/>
      <c r="EHS14" s="26"/>
      <c r="EHT14" s="26"/>
      <c r="EHU14" s="26"/>
      <c r="EHV14" s="26"/>
      <c r="EHW14" s="26"/>
      <c r="EHX14" s="26"/>
      <c r="EHY14" s="26"/>
      <c r="EHZ14" s="26"/>
      <c r="EIA14" s="26"/>
      <c r="EIB14" s="26"/>
      <c r="EIC14" s="26"/>
      <c r="EID14" s="26"/>
      <c r="EIE14" s="26"/>
      <c r="EIF14" s="26"/>
      <c r="EIG14" s="26"/>
      <c r="EIH14" s="26"/>
      <c r="EII14" s="26"/>
      <c r="EIJ14" s="26"/>
      <c r="EIK14" s="26"/>
      <c r="EIL14" s="26"/>
      <c r="EIM14" s="26"/>
      <c r="EIN14" s="26"/>
      <c r="EIO14" s="26"/>
      <c r="EIP14" s="26"/>
      <c r="EIQ14" s="26"/>
      <c r="EIR14" s="26"/>
      <c r="EIS14" s="26"/>
      <c r="EIT14" s="26"/>
      <c r="EIU14" s="26"/>
      <c r="EIV14" s="26"/>
      <c r="EIW14" s="26"/>
      <c r="EIX14" s="26"/>
      <c r="EIY14" s="26"/>
      <c r="EIZ14" s="26"/>
      <c r="EJA14" s="26"/>
      <c r="EJB14" s="26"/>
      <c r="EJC14" s="26"/>
      <c r="EJD14" s="26"/>
      <c r="EJE14" s="26"/>
      <c r="EJF14" s="26"/>
      <c r="EJG14" s="26"/>
      <c r="EJH14" s="26"/>
      <c r="EJI14" s="26"/>
      <c r="EJJ14" s="26"/>
      <c r="EJK14" s="26"/>
      <c r="EJL14" s="26"/>
      <c r="EJM14" s="26"/>
      <c r="EJN14" s="26"/>
      <c r="EJO14" s="26"/>
      <c r="EJP14" s="26"/>
      <c r="EJQ14" s="26"/>
      <c r="EJR14" s="26"/>
      <c r="EJS14" s="26"/>
      <c r="EJT14" s="26"/>
      <c r="EJU14" s="26"/>
      <c r="EJV14" s="26"/>
      <c r="EJW14" s="26"/>
      <c r="EJX14" s="26"/>
      <c r="EJY14" s="26"/>
      <c r="EJZ14" s="26"/>
      <c r="EKA14" s="26"/>
      <c r="EKB14" s="26"/>
      <c r="EKC14" s="26"/>
      <c r="EKD14" s="26"/>
      <c r="EKE14" s="26"/>
      <c r="EKF14" s="26"/>
      <c r="EKG14" s="26"/>
      <c r="EKH14" s="26"/>
      <c r="EKI14" s="26"/>
      <c r="EKJ14" s="26"/>
      <c r="EKK14" s="26"/>
      <c r="EKL14" s="26"/>
      <c r="EKM14" s="26"/>
      <c r="EKN14" s="26"/>
      <c r="EKO14" s="26"/>
      <c r="EKP14" s="26"/>
      <c r="EKQ14" s="26"/>
      <c r="EKR14" s="26"/>
      <c r="EKS14" s="26"/>
      <c r="EKT14" s="26"/>
      <c r="EKU14" s="26"/>
      <c r="EKV14" s="26"/>
      <c r="EKW14" s="26"/>
      <c r="EKX14" s="26"/>
      <c r="EKY14" s="26"/>
      <c r="EKZ14" s="26"/>
      <c r="ELA14" s="26"/>
      <c r="ELB14" s="26"/>
      <c r="ELC14" s="26"/>
      <c r="ELD14" s="26"/>
      <c r="ELE14" s="26"/>
      <c r="ELF14" s="26"/>
      <c r="ELG14" s="26"/>
      <c r="ELH14" s="26"/>
      <c r="ELI14" s="26"/>
      <c r="ELJ14" s="26"/>
      <c r="ELK14" s="26"/>
      <c r="ELL14" s="26"/>
      <c r="ELM14" s="26"/>
      <c r="ELN14" s="26"/>
      <c r="ELO14" s="26"/>
      <c r="ELP14" s="26"/>
      <c r="ELQ14" s="26"/>
      <c r="ELR14" s="26"/>
      <c r="ELS14" s="26"/>
      <c r="ELT14" s="26"/>
      <c r="ELU14" s="26"/>
      <c r="ELV14" s="26"/>
      <c r="ELW14" s="26"/>
      <c r="ELX14" s="26"/>
      <c r="ELY14" s="26"/>
      <c r="ELZ14" s="26"/>
      <c r="EMA14" s="26"/>
      <c r="EMB14" s="26"/>
      <c r="EMC14" s="26"/>
      <c r="EMD14" s="26"/>
      <c r="EME14" s="26"/>
      <c r="EMF14" s="26"/>
      <c r="EMG14" s="26"/>
      <c r="EMH14" s="26"/>
      <c r="EMI14" s="26"/>
      <c r="EMJ14" s="26"/>
      <c r="EMK14" s="26"/>
      <c r="EML14" s="26"/>
      <c r="EMM14" s="26"/>
      <c r="EMN14" s="26"/>
      <c r="EMO14" s="26"/>
      <c r="EMP14" s="26"/>
      <c r="EMQ14" s="26"/>
      <c r="EMR14" s="26"/>
      <c r="EMS14" s="26"/>
      <c r="EMT14" s="26"/>
      <c r="EMU14" s="26"/>
      <c r="EMV14" s="26"/>
      <c r="EMW14" s="26"/>
      <c r="EMX14" s="26"/>
      <c r="EMY14" s="26"/>
      <c r="EMZ14" s="26"/>
      <c r="ENA14" s="26"/>
      <c r="ENB14" s="26"/>
      <c r="ENC14" s="26"/>
      <c r="END14" s="26"/>
      <c r="ENE14" s="26"/>
      <c r="ENF14" s="26"/>
      <c r="ENG14" s="26"/>
      <c r="ENH14" s="26"/>
      <c r="ENI14" s="26"/>
      <c r="ENJ14" s="26"/>
      <c r="ENK14" s="26"/>
      <c r="ENL14" s="26"/>
      <c r="ENM14" s="26"/>
      <c r="ENN14" s="26"/>
      <c r="ENO14" s="26"/>
      <c r="ENP14" s="26"/>
      <c r="ENQ14" s="26"/>
      <c r="ENR14" s="26"/>
      <c r="ENS14" s="26"/>
      <c r="ENT14" s="26"/>
      <c r="ENU14" s="26"/>
      <c r="ENV14" s="26"/>
      <c r="ENW14" s="26"/>
      <c r="ENX14" s="26"/>
      <c r="ENY14" s="26"/>
      <c r="ENZ14" s="26"/>
      <c r="EOA14" s="26"/>
      <c r="EOB14" s="26"/>
      <c r="EOC14" s="26"/>
      <c r="EOD14" s="26"/>
      <c r="EOE14" s="26"/>
      <c r="EOF14" s="26"/>
      <c r="EOG14" s="26"/>
      <c r="EOH14" s="26"/>
      <c r="EOI14" s="26"/>
      <c r="EOJ14" s="26"/>
      <c r="EOK14" s="26"/>
      <c r="EOL14" s="26"/>
      <c r="EOM14" s="26"/>
      <c r="EON14" s="26"/>
      <c r="EOO14" s="26"/>
      <c r="EOP14" s="26"/>
      <c r="EOQ14" s="26"/>
      <c r="EOR14" s="26"/>
      <c r="EOS14" s="26"/>
      <c r="EOT14" s="26"/>
      <c r="EOU14" s="26"/>
      <c r="EOV14" s="26"/>
      <c r="EOW14" s="26"/>
      <c r="EOX14" s="26"/>
      <c r="EOY14" s="26"/>
      <c r="EOZ14" s="26"/>
      <c r="EPA14" s="26"/>
      <c r="EPB14" s="26"/>
      <c r="EPC14" s="26"/>
      <c r="EPD14" s="26"/>
      <c r="EPE14" s="26"/>
      <c r="EPF14" s="26"/>
      <c r="EPG14" s="26"/>
      <c r="EPH14" s="26"/>
      <c r="EPI14" s="26"/>
      <c r="EPJ14" s="26"/>
      <c r="EPK14" s="26"/>
      <c r="EPL14" s="26"/>
      <c r="EPM14" s="26"/>
      <c r="EPN14" s="26"/>
      <c r="EPO14" s="26"/>
      <c r="EPP14" s="26"/>
      <c r="EPQ14" s="26"/>
      <c r="EPR14" s="26"/>
      <c r="EPS14" s="26"/>
      <c r="EPT14" s="26"/>
      <c r="EPU14" s="26"/>
      <c r="EPV14" s="26"/>
      <c r="EPW14" s="26"/>
      <c r="EPX14" s="26"/>
      <c r="EPY14" s="26"/>
      <c r="EPZ14" s="26"/>
      <c r="EQA14" s="26"/>
      <c r="EQB14" s="26"/>
      <c r="EQC14" s="26"/>
      <c r="EQD14" s="26"/>
      <c r="EQE14" s="26"/>
      <c r="EQF14" s="26"/>
      <c r="EQG14" s="26"/>
      <c r="EQH14" s="26"/>
      <c r="EQI14" s="26"/>
      <c r="EQJ14" s="26"/>
      <c r="EQK14" s="26"/>
      <c r="EQL14" s="26"/>
      <c r="EQM14" s="26"/>
      <c r="EQN14" s="26"/>
      <c r="EQO14" s="26"/>
      <c r="EQP14" s="26"/>
      <c r="EQQ14" s="26"/>
      <c r="EQR14" s="26"/>
      <c r="EQS14" s="26"/>
      <c r="EQT14" s="26"/>
      <c r="EQU14" s="26"/>
      <c r="EQV14" s="26"/>
      <c r="EQW14" s="26"/>
      <c r="EQX14" s="26"/>
      <c r="EQY14" s="26"/>
      <c r="EQZ14" s="26"/>
      <c r="ERA14" s="26"/>
      <c r="ERB14" s="26"/>
      <c r="ERC14" s="26"/>
      <c r="ERD14" s="26"/>
      <c r="ERE14" s="26"/>
      <c r="ERF14" s="26"/>
      <c r="ERG14" s="26"/>
      <c r="ERH14" s="26"/>
      <c r="ERI14" s="26"/>
      <c r="ERJ14" s="26"/>
      <c r="ERK14" s="26"/>
      <c r="ERL14" s="26"/>
      <c r="ERM14" s="26"/>
      <c r="ERN14" s="26"/>
      <c r="ERO14" s="26"/>
      <c r="ERP14" s="26"/>
      <c r="ERQ14" s="26"/>
      <c r="ERR14" s="26"/>
      <c r="ERS14" s="26"/>
      <c r="ERT14" s="26"/>
      <c r="ERU14" s="26"/>
      <c r="ERV14" s="26"/>
      <c r="ERW14" s="26"/>
      <c r="ERX14" s="26"/>
      <c r="ERY14" s="26"/>
      <c r="ERZ14" s="26"/>
      <c r="ESA14" s="26"/>
      <c r="ESB14" s="26"/>
      <c r="ESC14" s="26"/>
      <c r="ESD14" s="26"/>
      <c r="ESE14" s="26"/>
      <c r="ESF14" s="26"/>
      <c r="ESG14" s="26"/>
      <c r="ESH14" s="26"/>
      <c r="ESI14" s="26"/>
      <c r="ESJ14" s="26"/>
      <c r="ESK14" s="26"/>
      <c r="ESL14" s="26"/>
      <c r="ESM14" s="26"/>
      <c r="ESN14" s="26"/>
      <c r="ESO14" s="26"/>
      <c r="ESP14" s="26"/>
      <c r="ESQ14" s="26"/>
      <c r="ESR14" s="26"/>
      <c r="ESS14" s="26"/>
      <c r="EST14" s="26"/>
      <c r="ESU14" s="26"/>
      <c r="ESV14" s="26"/>
      <c r="ESW14" s="26"/>
      <c r="ESX14" s="26"/>
      <c r="ESY14" s="26"/>
      <c r="ESZ14" s="26"/>
      <c r="ETA14" s="26"/>
      <c r="ETB14" s="26"/>
      <c r="ETC14" s="26"/>
      <c r="ETD14" s="26"/>
      <c r="ETE14" s="26"/>
      <c r="ETF14" s="26"/>
      <c r="ETG14" s="26"/>
      <c r="ETH14" s="26"/>
      <c r="ETI14" s="26"/>
      <c r="ETJ14" s="26"/>
      <c r="ETK14" s="26"/>
      <c r="ETL14" s="26"/>
      <c r="ETM14" s="26"/>
      <c r="ETN14" s="26"/>
      <c r="ETO14" s="26"/>
      <c r="ETP14" s="26"/>
      <c r="ETQ14" s="26"/>
      <c r="ETR14" s="26"/>
      <c r="ETS14" s="26"/>
      <c r="ETT14" s="26"/>
      <c r="ETU14" s="26"/>
      <c r="ETV14" s="26"/>
      <c r="ETW14" s="26"/>
      <c r="ETX14" s="26"/>
      <c r="ETY14" s="26"/>
      <c r="ETZ14" s="26"/>
      <c r="EUA14" s="26"/>
      <c r="EUB14" s="26"/>
      <c r="EUC14" s="26"/>
      <c r="EUD14" s="26"/>
      <c r="EUE14" s="26"/>
      <c r="EUF14" s="26"/>
      <c r="EUG14" s="26"/>
      <c r="EUH14" s="26"/>
      <c r="EUI14" s="26"/>
      <c r="EUJ14" s="26"/>
      <c r="EUK14" s="26"/>
      <c r="EUL14" s="26"/>
      <c r="EUM14" s="26"/>
      <c r="EUN14" s="26"/>
      <c r="EUO14" s="26"/>
      <c r="EUP14" s="26"/>
      <c r="EUQ14" s="26"/>
      <c r="EUR14" s="26"/>
      <c r="EUS14" s="26"/>
      <c r="EUT14" s="26"/>
      <c r="EUU14" s="26"/>
      <c r="EUV14" s="26"/>
      <c r="EUW14" s="26"/>
      <c r="EUX14" s="26"/>
      <c r="EUY14" s="26"/>
      <c r="EUZ14" s="26"/>
      <c r="EVA14" s="26"/>
      <c r="EVB14" s="26"/>
      <c r="EVC14" s="26"/>
      <c r="EVD14" s="26"/>
      <c r="EVE14" s="26"/>
      <c r="EVF14" s="26"/>
      <c r="EVG14" s="26"/>
      <c r="EVH14" s="26"/>
      <c r="EVI14" s="26"/>
      <c r="EVJ14" s="26"/>
      <c r="EVK14" s="26"/>
      <c r="EVL14" s="26"/>
      <c r="EVM14" s="26"/>
      <c r="EVN14" s="26"/>
      <c r="EVO14" s="26"/>
      <c r="EVP14" s="26"/>
      <c r="EVQ14" s="26"/>
      <c r="EVR14" s="26"/>
      <c r="EVS14" s="26"/>
      <c r="EVT14" s="26"/>
      <c r="EVU14" s="26"/>
      <c r="EVV14" s="26"/>
      <c r="EVW14" s="26"/>
      <c r="EVX14" s="26"/>
      <c r="EVY14" s="26"/>
      <c r="EVZ14" s="26"/>
      <c r="EWA14" s="26"/>
      <c r="EWB14" s="26"/>
      <c r="EWC14" s="26"/>
      <c r="EWD14" s="26"/>
      <c r="EWE14" s="26"/>
      <c r="EWF14" s="26"/>
      <c r="EWG14" s="26"/>
      <c r="EWH14" s="26"/>
      <c r="EWI14" s="26"/>
      <c r="EWJ14" s="26"/>
      <c r="EWK14" s="26"/>
      <c r="EWL14" s="26"/>
      <c r="EWM14" s="26"/>
      <c r="EWN14" s="26"/>
      <c r="EWO14" s="26"/>
      <c r="EWP14" s="26"/>
      <c r="EWQ14" s="26"/>
      <c r="EWR14" s="26"/>
      <c r="EWS14" s="26"/>
      <c r="EWT14" s="26"/>
      <c r="EWU14" s="26"/>
      <c r="EWV14" s="26"/>
      <c r="EWW14" s="26"/>
      <c r="EWX14" s="26"/>
      <c r="EWY14" s="26"/>
      <c r="EWZ14" s="26"/>
      <c r="EXA14" s="26"/>
      <c r="EXB14" s="26"/>
      <c r="EXC14" s="26"/>
      <c r="EXD14" s="26"/>
      <c r="EXE14" s="26"/>
      <c r="EXF14" s="26"/>
      <c r="EXG14" s="26"/>
      <c r="EXH14" s="26"/>
      <c r="EXI14" s="26"/>
      <c r="EXJ14" s="26"/>
      <c r="EXK14" s="26"/>
      <c r="EXL14" s="26"/>
      <c r="EXM14" s="26"/>
      <c r="EXN14" s="26"/>
      <c r="EXO14" s="26"/>
      <c r="EXP14" s="26"/>
      <c r="EXQ14" s="26"/>
      <c r="EXR14" s="26"/>
      <c r="EXS14" s="26"/>
      <c r="EXT14" s="26"/>
      <c r="EXU14" s="26"/>
      <c r="EXV14" s="26"/>
      <c r="EXW14" s="26"/>
      <c r="EXX14" s="26"/>
      <c r="EXY14" s="26"/>
      <c r="EXZ14" s="26"/>
      <c r="EYA14" s="26"/>
      <c r="EYB14" s="26"/>
      <c r="EYC14" s="26"/>
      <c r="EYD14" s="26"/>
      <c r="EYE14" s="26"/>
      <c r="EYF14" s="26"/>
      <c r="EYG14" s="26"/>
      <c r="EYH14" s="26"/>
      <c r="EYI14" s="26"/>
      <c r="EYJ14" s="26"/>
      <c r="EYK14" s="26"/>
      <c r="EYL14" s="26"/>
      <c r="EYM14" s="26"/>
      <c r="EYN14" s="26"/>
      <c r="EYO14" s="26"/>
      <c r="EYP14" s="26"/>
      <c r="EYQ14" s="26"/>
      <c r="EYR14" s="26"/>
      <c r="EYS14" s="26"/>
      <c r="EYT14" s="26"/>
      <c r="EYU14" s="26"/>
      <c r="EYV14" s="26"/>
      <c r="EYW14" s="26"/>
      <c r="EYX14" s="26"/>
      <c r="EYY14" s="26"/>
      <c r="EYZ14" s="26"/>
      <c r="EZA14" s="26"/>
      <c r="EZB14" s="26"/>
      <c r="EZC14" s="26"/>
      <c r="EZD14" s="26"/>
      <c r="EZE14" s="26"/>
      <c r="EZF14" s="26"/>
      <c r="EZG14" s="26"/>
      <c r="EZH14" s="26"/>
      <c r="EZI14" s="26"/>
      <c r="EZJ14" s="26"/>
      <c r="EZK14" s="26"/>
      <c r="EZL14" s="26"/>
      <c r="EZM14" s="26"/>
      <c r="EZN14" s="26"/>
      <c r="EZO14" s="26"/>
      <c r="EZP14" s="26"/>
      <c r="EZQ14" s="26"/>
      <c r="EZR14" s="26"/>
      <c r="EZS14" s="26"/>
      <c r="EZT14" s="26"/>
      <c r="EZU14" s="26"/>
      <c r="EZV14" s="26"/>
      <c r="EZW14" s="26"/>
      <c r="EZX14" s="26"/>
      <c r="EZY14" s="26"/>
      <c r="EZZ14" s="26"/>
      <c r="FAA14" s="26"/>
      <c r="FAB14" s="26"/>
      <c r="FAC14" s="26"/>
      <c r="FAD14" s="26"/>
      <c r="FAE14" s="26"/>
      <c r="FAF14" s="26"/>
      <c r="FAG14" s="26"/>
      <c r="FAH14" s="26"/>
      <c r="FAI14" s="26"/>
      <c r="FAJ14" s="26"/>
      <c r="FAK14" s="26"/>
      <c r="FAL14" s="26"/>
      <c r="FAM14" s="26"/>
      <c r="FAN14" s="26"/>
      <c r="FAO14" s="26"/>
      <c r="FAP14" s="26"/>
      <c r="FAQ14" s="26"/>
      <c r="FAR14" s="26"/>
      <c r="FAS14" s="26"/>
      <c r="FAT14" s="26"/>
      <c r="FAU14" s="26"/>
      <c r="FAV14" s="26"/>
      <c r="FAW14" s="26"/>
      <c r="FAX14" s="26"/>
      <c r="FAY14" s="26"/>
      <c r="FAZ14" s="26"/>
      <c r="FBA14" s="26"/>
      <c r="FBB14" s="26"/>
      <c r="FBC14" s="26"/>
      <c r="FBD14" s="26"/>
      <c r="FBE14" s="26"/>
      <c r="FBF14" s="26"/>
      <c r="FBG14" s="26"/>
      <c r="FBH14" s="26"/>
      <c r="FBI14" s="26"/>
      <c r="FBJ14" s="26"/>
      <c r="FBK14" s="26"/>
      <c r="FBL14" s="26"/>
      <c r="FBM14" s="26"/>
      <c r="FBN14" s="26"/>
      <c r="FBO14" s="26"/>
      <c r="FBP14" s="26"/>
      <c r="FBQ14" s="26"/>
      <c r="FBR14" s="26"/>
      <c r="FBS14" s="26"/>
      <c r="FBT14" s="13">
        <v>83</v>
      </c>
    </row>
    <row r="15" spans="1:4128">
      <c r="A15" s="9">
        <v>72</v>
      </c>
      <c r="B15" s="43"/>
      <c r="C15" s="26"/>
      <c r="D15" s="26"/>
      <c r="E15" s="26">
        <v>1</v>
      </c>
      <c r="F15" s="26">
        <v>1</v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>
        <v>1</v>
      </c>
      <c r="R15" s="26">
        <v>1</v>
      </c>
      <c r="S15" s="26"/>
      <c r="T15" s="26"/>
      <c r="U15" s="26"/>
      <c r="V15" s="26"/>
      <c r="W15" s="26"/>
      <c r="X15" s="26"/>
      <c r="Y15" s="26">
        <v>1</v>
      </c>
      <c r="Z15" s="26"/>
      <c r="AA15" s="26"/>
      <c r="AB15" s="26"/>
      <c r="AC15" s="26">
        <v>1</v>
      </c>
      <c r="AD15" s="26"/>
      <c r="AE15" s="26"/>
      <c r="AF15" s="26">
        <v>2</v>
      </c>
      <c r="AG15" s="26"/>
      <c r="AH15" s="26">
        <v>1</v>
      </c>
      <c r="AI15" s="26"/>
      <c r="AJ15" s="26"/>
      <c r="AK15" s="26"/>
      <c r="AL15" s="26">
        <v>1</v>
      </c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>
        <v>1</v>
      </c>
      <c r="BB15" s="26"/>
      <c r="BC15" s="26"/>
      <c r="BD15" s="26"/>
      <c r="BE15" s="26"/>
      <c r="BF15" s="26"/>
      <c r="BG15" s="26">
        <v>1</v>
      </c>
      <c r="BH15" s="26"/>
      <c r="BI15" s="26"/>
      <c r="BJ15" s="26"/>
      <c r="BK15" s="26">
        <v>1</v>
      </c>
      <c r="BL15" s="26"/>
      <c r="BM15" s="26">
        <v>1</v>
      </c>
      <c r="BN15" s="26"/>
      <c r="BO15" s="26"/>
      <c r="BP15" s="26">
        <v>1</v>
      </c>
      <c r="BQ15" s="26"/>
      <c r="BR15" s="26"/>
      <c r="BS15" s="26"/>
      <c r="BT15" s="26"/>
      <c r="BU15" s="26"/>
      <c r="BV15" s="26"/>
      <c r="BW15" s="26">
        <v>1</v>
      </c>
      <c r="BX15" s="26"/>
      <c r="BY15" s="26"/>
      <c r="BZ15" s="26">
        <v>2</v>
      </c>
      <c r="CA15" s="26"/>
      <c r="CB15" s="26">
        <v>1</v>
      </c>
      <c r="CC15" s="26"/>
      <c r="CD15" s="26">
        <v>2</v>
      </c>
      <c r="CE15" s="26"/>
      <c r="CF15" s="26">
        <v>2</v>
      </c>
      <c r="CG15" s="26">
        <v>2</v>
      </c>
      <c r="CH15" s="26">
        <v>1</v>
      </c>
      <c r="CI15" s="26"/>
      <c r="CJ15" s="26"/>
      <c r="CK15" s="26"/>
      <c r="CL15" s="26">
        <v>1</v>
      </c>
      <c r="CM15" s="26">
        <v>2</v>
      </c>
      <c r="CN15" s="26">
        <v>1</v>
      </c>
      <c r="CO15" s="26">
        <v>1</v>
      </c>
      <c r="CP15" s="26">
        <v>1</v>
      </c>
      <c r="CQ15" s="26"/>
      <c r="CR15" s="26"/>
      <c r="CS15" s="26"/>
      <c r="CT15" s="26"/>
      <c r="CU15" s="26"/>
      <c r="CV15" s="26"/>
      <c r="CW15" s="26"/>
      <c r="CX15" s="26">
        <v>1</v>
      </c>
      <c r="CY15" s="26">
        <v>2</v>
      </c>
      <c r="CZ15" s="26">
        <v>2</v>
      </c>
      <c r="DA15" s="26">
        <v>3</v>
      </c>
      <c r="DB15" s="26">
        <v>3</v>
      </c>
      <c r="DC15" s="26"/>
      <c r="DD15" s="26"/>
      <c r="DE15" s="26">
        <v>2</v>
      </c>
      <c r="DF15" s="26">
        <v>3</v>
      </c>
      <c r="DG15" s="26">
        <v>1</v>
      </c>
      <c r="DH15" s="26">
        <v>2</v>
      </c>
      <c r="DI15" s="26">
        <v>1</v>
      </c>
      <c r="DJ15" s="26">
        <v>3</v>
      </c>
      <c r="DK15" s="26">
        <v>1</v>
      </c>
      <c r="DL15" s="26"/>
      <c r="DM15" s="26"/>
      <c r="DN15" s="26">
        <v>1</v>
      </c>
      <c r="DO15" s="26"/>
      <c r="DP15" s="26">
        <v>2</v>
      </c>
      <c r="DQ15" s="26"/>
      <c r="DR15" s="26">
        <v>1</v>
      </c>
      <c r="DS15" s="26"/>
      <c r="DT15" s="26"/>
      <c r="DU15" s="26"/>
      <c r="DV15" s="26">
        <v>1</v>
      </c>
      <c r="DW15" s="26">
        <v>1</v>
      </c>
      <c r="DX15" s="26">
        <v>1</v>
      </c>
      <c r="DY15" s="26">
        <v>1</v>
      </c>
      <c r="DZ15" s="26">
        <v>1</v>
      </c>
      <c r="EA15" s="26"/>
      <c r="EB15" s="26">
        <v>1</v>
      </c>
      <c r="EC15" s="26"/>
      <c r="ED15" s="26"/>
      <c r="EE15" s="26"/>
      <c r="EF15" s="26">
        <v>1</v>
      </c>
      <c r="EG15" s="26"/>
      <c r="EH15" s="26"/>
      <c r="EI15" s="26">
        <v>1</v>
      </c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26"/>
      <c r="LC15" s="26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26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26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26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26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26"/>
      <c r="WA15" s="26"/>
      <c r="WB15" s="26"/>
      <c r="WC15" s="26"/>
      <c r="WD15" s="26"/>
      <c r="WE15" s="26"/>
      <c r="WF15" s="26"/>
      <c r="WG15" s="26"/>
      <c r="WH15" s="26"/>
      <c r="WI15" s="26"/>
      <c r="WJ15" s="26"/>
      <c r="WK15" s="26"/>
      <c r="WL15" s="26"/>
      <c r="WM15" s="26"/>
      <c r="WN15" s="26"/>
      <c r="WO15" s="26"/>
      <c r="WP15" s="26"/>
      <c r="WQ15" s="26"/>
      <c r="WR15" s="26"/>
      <c r="WS15" s="26"/>
      <c r="WT15" s="26"/>
      <c r="WU15" s="26"/>
      <c r="WV15" s="26"/>
      <c r="WW15" s="26"/>
      <c r="WX15" s="26"/>
      <c r="WY15" s="26"/>
      <c r="WZ15" s="26"/>
      <c r="XA15" s="26"/>
      <c r="XB15" s="26"/>
      <c r="XC15" s="26"/>
      <c r="XD15" s="26"/>
      <c r="XE15" s="26"/>
      <c r="XF15" s="26"/>
      <c r="XG15" s="26"/>
      <c r="XH15" s="26"/>
      <c r="XI15" s="26"/>
      <c r="XJ15" s="26"/>
      <c r="XK15" s="26"/>
      <c r="XL15" s="26"/>
      <c r="XM15" s="26"/>
      <c r="XN15" s="26"/>
      <c r="XO15" s="26"/>
      <c r="XP15" s="26"/>
      <c r="XQ15" s="26"/>
      <c r="XR15" s="26"/>
      <c r="XS15" s="26"/>
      <c r="XT15" s="26"/>
      <c r="XU15" s="26"/>
      <c r="XV15" s="26"/>
      <c r="XW15" s="26"/>
      <c r="XX15" s="26"/>
      <c r="XY15" s="26"/>
      <c r="XZ15" s="26"/>
      <c r="YA15" s="26"/>
      <c r="YB15" s="26"/>
      <c r="YC15" s="26"/>
      <c r="YD15" s="26"/>
      <c r="YE15" s="26"/>
      <c r="YF15" s="26"/>
      <c r="YG15" s="26"/>
      <c r="YH15" s="26"/>
      <c r="YI15" s="26"/>
      <c r="YJ15" s="26"/>
      <c r="YK15" s="26"/>
      <c r="YL15" s="26"/>
      <c r="YM15" s="26"/>
      <c r="YN15" s="26"/>
      <c r="YO15" s="26"/>
      <c r="YP15" s="26"/>
      <c r="YQ15" s="26"/>
      <c r="YR15" s="26"/>
      <c r="YS15" s="26"/>
      <c r="YT15" s="26"/>
      <c r="YU15" s="26"/>
      <c r="YV15" s="26"/>
      <c r="YW15" s="26"/>
      <c r="YX15" s="26"/>
      <c r="YY15" s="26"/>
      <c r="YZ15" s="26"/>
      <c r="ZA15" s="26"/>
      <c r="ZB15" s="26"/>
      <c r="ZC15" s="26"/>
      <c r="ZD15" s="26"/>
      <c r="ZE15" s="26"/>
      <c r="ZF15" s="26"/>
      <c r="ZG15" s="26"/>
      <c r="ZH15" s="26"/>
      <c r="ZI15" s="26"/>
      <c r="ZJ15" s="26"/>
      <c r="ZK15" s="26"/>
      <c r="ZL15" s="26"/>
      <c r="ZM15" s="26"/>
      <c r="ZN15" s="26"/>
      <c r="ZO15" s="26"/>
      <c r="ZP15" s="26"/>
      <c r="ZQ15" s="26"/>
      <c r="ZR15" s="26"/>
      <c r="ZS15" s="26"/>
      <c r="ZT15" s="26"/>
      <c r="ZU15" s="26"/>
      <c r="ZV15" s="26"/>
      <c r="ZW15" s="26"/>
      <c r="ZX15" s="26"/>
      <c r="ZY15" s="26"/>
      <c r="ZZ15" s="26"/>
      <c r="AAA15" s="26"/>
      <c r="AAB15" s="26"/>
      <c r="AAC15" s="26"/>
      <c r="AAD15" s="26"/>
      <c r="AAE15" s="26"/>
      <c r="AAF15" s="26"/>
      <c r="AAG15" s="26"/>
      <c r="AAH15" s="26"/>
      <c r="AAI15" s="26"/>
      <c r="AAJ15" s="26"/>
      <c r="AAK15" s="26"/>
      <c r="AAL15" s="26"/>
      <c r="AAM15" s="26"/>
      <c r="AAN15" s="26"/>
      <c r="AAO15" s="26"/>
      <c r="AAP15" s="26"/>
      <c r="AAQ15" s="26"/>
      <c r="AAR15" s="26"/>
      <c r="AAS15" s="26"/>
      <c r="AAT15" s="26"/>
      <c r="AAU15" s="26"/>
      <c r="AAV15" s="26"/>
      <c r="AAW15" s="26"/>
      <c r="AAX15" s="26"/>
      <c r="AAY15" s="26"/>
      <c r="AAZ15" s="26"/>
      <c r="ABA15" s="26"/>
      <c r="ABB15" s="26"/>
      <c r="ABC15" s="26"/>
      <c r="ABD15" s="26"/>
      <c r="ABE15" s="26"/>
      <c r="ABF15" s="26"/>
      <c r="ABG15" s="26"/>
      <c r="ABH15" s="26"/>
      <c r="ABI15" s="26"/>
      <c r="ABJ15" s="26"/>
      <c r="ABK15" s="26"/>
      <c r="ABL15" s="26"/>
      <c r="ABM15" s="26"/>
      <c r="ABN15" s="26"/>
      <c r="ABO15" s="26"/>
      <c r="ABP15" s="26"/>
      <c r="ABQ15" s="26"/>
      <c r="ABR15" s="26"/>
      <c r="ABS15" s="26"/>
      <c r="ABT15" s="26"/>
      <c r="ABU15" s="26"/>
      <c r="ABV15" s="26"/>
      <c r="ABW15" s="26"/>
      <c r="ABX15" s="26"/>
      <c r="ABY15" s="26"/>
      <c r="ABZ15" s="26"/>
      <c r="ACA15" s="26"/>
      <c r="ACB15" s="26"/>
      <c r="ACC15" s="26"/>
      <c r="ACD15" s="26"/>
      <c r="ACE15" s="26"/>
      <c r="ACF15" s="26"/>
      <c r="ACG15" s="26"/>
      <c r="ACH15" s="26"/>
      <c r="ACI15" s="26"/>
      <c r="ACJ15" s="26"/>
      <c r="ACK15" s="26"/>
      <c r="ACL15" s="26"/>
      <c r="ACM15" s="26">
        <v>1</v>
      </c>
      <c r="ACN15" s="26">
        <v>1</v>
      </c>
      <c r="ACO15" s="26"/>
      <c r="ACP15" s="26"/>
      <c r="ACQ15" s="26"/>
      <c r="ACR15" s="26"/>
      <c r="ACS15" s="26"/>
      <c r="ACT15" s="26"/>
      <c r="ACU15" s="26"/>
      <c r="ACV15" s="26"/>
      <c r="ACW15" s="26"/>
      <c r="ACX15" s="26"/>
      <c r="ACY15" s="26"/>
      <c r="ACZ15" s="26"/>
      <c r="ADA15" s="26"/>
      <c r="ADB15" s="26"/>
      <c r="ADC15" s="26"/>
      <c r="ADD15" s="26"/>
      <c r="ADE15" s="26"/>
      <c r="ADF15" s="26"/>
      <c r="ADG15" s="26"/>
      <c r="ADH15" s="26"/>
      <c r="ADI15" s="26"/>
      <c r="ADJ15" s="26"/>
      <c r="ADK15" s="26"/>
      <c r="ADL15" s="26"/>
      <c r="ADM15" s="26"/>
      <c r="ADN15" s="26"/>
      <c r="ADO15" s="26"/>
      <c r="ADP15" s="26"/>
      <c r="ADQ15" s="26"/>
      <c r="ADR15" s="26"/>
      <c r="ADS15" s="26"/>
      <c r="ADT15" s="26"/>
      <c r="ADU15" s="26"/>
      <c r="ADV15" s="26"/>
      <c r="ADW15" s="26"/>
      <c r="ADX15" s="26"/>
      <c r="ADY15" s="26"/>
      <c r="ADZ15" s="26"/>
      <c r="AEA15" s="26"/>
      <c r="AEB15" s="26"/>
      <c r="AEC15" s="26"/>
      <c r="AED15" s="26"/>
      <c r="AEE15" s="26"/>
      <c r="AEF15" s="26"/>
      <c r="AEG15" s="26"/>
      <c r="AEH15" s="26"/>
      <c r="AEI15" s="26"/>
      <c r="AEJ15" s="26"/>
      <c r="AEK15" s="26"/>
      <c r="AEL15" s="26"/>
      <c r="AEM15" s="26"/>
      <c r="AEN15" s="26"/>
      <c r="AEO15" s="26"/>
      <c r="AEP15" s="26"/>
      <c r="AEQ15" s="26"/>
      <c r="AER15" s="26"/>
      <c r="AES15" s="26"/>
      <c r="AET15" s="26"/>
      <c r="AEU15" s="26"/>
      <c r="AEV15" s="26"/>
      <c r="AEW15" s="26"/>
      <c r="AEX15" s="26"/>
      <c r="AEY15" s="26"/>
      <c r="AEZ15" s="26"/>
      <c r="AFA15" s="26"/>
      <c r="AFB15" s="26"/>
      <c r="AFC15" s="26"/>
      <c r="AFD15" s="26"/>
      <c r="AFE15" s="26"/>
      <c r="AFF15" s="26"/>
      <c r="AFG15" s="26"/>
      <c r="AFH15" s="26"/>
      <c r="AFI15" s="26"/>
      <c r="AFJ15" s="26"/>
      <c r="AFK15" s="26"/>
      <c r="AFL15" s="26"/>
      <c r="AFM15" s="26"/>
      <c r="AFN15" s="26"/>
      <c r="AFO15" s="26"/>
      <c r="AFP15" s="26"/>
      <c r="AFQ15" s="26"/>
      <c r="AFR15" s="26"/>
      <c r="AFS15" s="26"/>
      <c r="AFT15" s="26"/>
      <c r="AFU15" s="26"/>
      <c r="AFV15" s="26"/>
      <c r="AFW15" s="26"/>
      <c r="AFX15" s="26"/>
      <c r="AFY15" s="26"/>
      <c r="AFZ15" s="26"/>
      <c r="AGA15" s="26"/>
      <c r="AGB15" s="26"/>
      <c r="AGC15" s="26"/>
      <c r="AGD15" s="26"/>
      <c r="AGE15" s="26"/>
      <c r="AGF15" s="26"/>
      <c r="AGG15" s="26"/>
      <c r="AGH15" s="26"/>
      <c r="AGI15" s="26"/>
      <c r="AGJ15" s="26"/>
      <c r="AGK15" s="26"/>
      <c r="AGL15" s="26"/>
      <c r="AGM15" s="26"/>
      <c r="AGN15" s="26"/>
      <c r="AGO15" s="26"/>
      <c r="AGP15" s="26"/>
      <c r="AGQ15" s="26"/>
      <c r="AGR15" s="26"/>
      <c r="AGS15" s="26"/>
      <c r="AGT15" s="26"/>
      <c r="AGU15" s="26"/>
      <c r="AGV15" s="26"/>
      <c r="AGW15" s="26"/>
      <c r="AGX15" s="26"/>
      <c r="AGY15" s="26"/>
      <c r="AGZ15" s="26"/>
      <c r="AHA15" s="26"/>
      <c r="AHB15" s="26"/>
      <c r="AHC15" s="26"/>
      <c r="AHD15" s="26"/>
      <c r="AHE15" s="26"/>
      <c r="AHF15" s="26"/>
      <c r="AHG15" s="26"/>
      <c r="AHH15" s="26"/>
      <c r="AHI15" s="26"/>
      <c r="AHJ15" s="26"/>
      <c r="AHK15" s="26"/>
      <c r="AHL15" s="26"/>
      <c r="AHM15" s="26"/>
      <c r="AHN15" s="26"/>
      <c r="AHO15" s="26"/>
      <c r="AHP15" s="26"/>
      <c r="AHQ15" s="26"/>
      <c r="AHR15" s="26"/>
      <c r="AHS15" s="26"/>
      <c r="AHT15" s="26"/>
      <c r="AHU15" s="26"/>
      <c r="AHV15" s="26"/>
      <c r="AHW15" s="26"/>
      <c r="AHX15" s="26"/>
      <c r="AHY15" s="26"/>
      <c r="AHZ15" s="26"/>
      <c r="AIA15" s="26"/>
      <c r="AIB15" s="26"/>
      <c r="AIC15" s="26"/>
      <c r="AID15" s="26"/>
      <c r="AIE15" s="26"/>
      <c r="AIF15" s="26"/>
      <c r="AIG15" s="26"/>
      <c r="AIH15" s="26"/>
      <c r="AII15" s="26"/>
      <c r="AIJ15" s="26"/>
      <c r="AIK15" s="26"/>
      <c r="AIL15" s="26"/>
      <c r="AIM15" s="26"/>
      <c r="AIN15" s="26"/>
      <c r="AIO15" s="26"/>
      <c r="AIP15" s="26"/>
      <c r="AIQ15" s="26"/>
      <c r="AIR15" s="26"/>
      <c r="AIS15" s="26"/>
      <c r="AIT15" s="26"/>
      <c r="AIU15" s="26"/>
      <c r="AIV15" s="26"/>
      <c r="AIW15" s="26"/>
      <c r="AIX15" s="26"/>
      <c r="AIY15" s="26"/>
      <c r="AIZ15" s="26"/>
      <c r="AJA15" s="26"/>
      <c r="AJB15" s="26"/>
      <c r="AJC15" s="26"/>
      <c r="AJD15" s="26"/>
      <c r="AJE15" s="26"/>
      <c r="AJF15" s="26"/>
      <c r="AJG15" s="26"/>
      <c r="AJH15" s="26"/>
      <c r="AJI15" s="26"/>
      <c r="AJJ15" s="26"/>
      <c r="AJK15" s="26"/>
      <c r="AJL15" s="26"/>
      <c r="AJM15" s="26"/>
      <c r="AJN15" s="26"/>
      <c r="AJO15" s="26"/>
      <c r="AJP15" s="26"/>
      <c r="AJQ15" s="26"/>
      <c r="AJR15" s="26"/>
      <c r="AJS15" s="26"/>
      <c r="AJT15" s="26"/>
      <c r="AJU15" s="26"/>
      <c r="AJV15" s="26"/>
      <c r="AJW15" s="26"/>
      <c r="AJX15" s="26"/>
      <c r="AJY15" s="26"/>
      <c r="AJZ15" s="26"/>
      <c r="AKA15" s="26"/>
      <c r="AKB15" s="26"/>
      <c r="AKC15" s="26"/>
      <c r="AKD15" s="26"/>
      <c r="AKE15" s="26"/>
      <c r="AKF15" s="26"/>
      <c r="AKG15" s="26"/>
      <c r="AKH15" s="26"/>
      <c r="AKI15" s="26"/>
      <c r="AKJ15" s="26"/>
      <c r="AKK15" s="26"/>
      <c r="AKL15" s="26"/>
      <c r="AKM15" s="26"/>
      <c r="AKN15" s="26"/>
      <c r="AKO15" s="26"/>
      <c r="AKP15" s="26"/>
      <c r="AKQ15" s="26"/>
      <c r="AKR15" s="26"/>
      <c r="AKS15" s="26"/>
      <c r="AKT15" s="26"/>
      <c r="AKU15" s="26"/>
      <c r="AKV15" s="26"/>
      <c r="AKW15" s="26"/>
      <c r="AKX15" s="26"/>
      <c r="AKY15" s="26"/>
      <c r="AKZ15" s="26"/>
      <c r="ALA15" s="26"/>
      <c r="ALB15" s="26"/>
      <c r="ALC15" s="26"/>
      <c r="ALD15" s="26"/>
      <c r="ALE15" s="26"/>
      <c r="ALF15" s="26"/>
      <c r="ALG15" s="26"/>
      <c r="ALH15" s="26"/>
      <c r="ALI15" s="26"/>
      <c r="ALJ15" s="26"/>
      <c r="ALK15" s="26"/>
      <c r="ALL15" s="26"/>
      <c r="ALM15" s="26"/>
      <c r="ALN15" s="26"/>
      <c r="ALO15" s="26"/>
      <c r="ALP15" s="26"/>
      <c r="ALQ15" s="26"/>
      <c r="ALR15" s="26"/>
      <c r="ALS15" s="26"/>
      <c r="ALT15" s="26"/>
      <c r="ALU15" s="26"/>
      <c r="ALV15" s="26"/>
      <c r="ALW15" s="26"/>
      <c r="ALX15" s="26"/>
      <c r="ALY15" s="26"/>
      <c r="ALZ15" s="26"/>
      <c r="AMA15" s="26"/>
      <c r="AMB15" s="26"/>
      <c r="AMC15" s="26"/>
      <c r="AMD15" s="26"/>
      <c r="AME15" s="26"/>
      <c r="AMF15" s="26"/>
      <c r="AMG15" s="26"/>
      <c r="AMH15" s="26"/>
      <c r="AMI15" s="26"/>
      <c r="AMJ15" s="26"/>
      <c r="AMK15" s="26"/>
      <c r="AML15" s="26"/>
      <c r="AMM15" s="26"/>
      <c r="AMN15" s="26"/>
      <c r="AMO15" s="26"/>
      <c r="AMP15" s="26"/>
      <c r="AMQ15" s="26"/>
      <c r="AMR15" s="26"/>
      <c r="AMS15" s="26"/>
      <c r="AMT15" s="26"/>
      <c r="AMU15" s="26"/>
      <c r="AMV15" s="26"/>
      <c r="AMW15" s="26"/>
      <c r="AMX15" s="26"/>
      <c r="AMY15" s="26"/>
      <c r="AMZ15" s="26"/>
      <c r="ANA15" s="26"/>
      <c r="ANB15" s="26"/>
      <c r="ANC15" s="26"/>
      <c r="AND15" s="26"/>
      <c r="ANE15" s="26"/>
      <c r="ANF15" s="26"/>
      <c r="ANG15" s="26"/>
      <c r="ANH15" s="26"/>
      <c r="ANI15" s="26"/>
      <c r="ANJ15" s="26"/>
      <c r="ANK15" s="26"/>
      <c r="ANL15" s="26"/>
      <c r="ANM15" s="26"/>
      <c r="ANN15" s="26"/>
      <c r="ANO15" s="26"/>
      <c r="ANP15" s="26"/>
      <c r="ANQ15" s="26"/>
      <c r="ANR15" s="26"/>
      <c r="ANS15" s="26"/>
      <c r="ANT15" s="26"/>
      <c r="ANU15" s="26"/>
      <c r="ANV15" s="26"/>
      <c r="ANW15" s="26"/>
      <c r="ANX15" s="26"/>
      <c r="ANY15" s="26"/>
      <c r="ANZ15" s="26"/>
      <c r="AOA15" s="26"/>
      <c r="AOB15" s="26"/>
      <c r="AOC15" s="26"/>
      <c r="AOD15" s="26"/>
      <c r="AOE15" s="26"/>
      <c r="AOF15" s="26"/>
      <c r="AOG15" s="26"/>
      <c r="AOH15" s="26"/>
      <c r="AOI15" s="26"/>
      <c r="AOJ15" s="26"/>
      <c r="AOK15" s="26"/>
      <c r="AOL15" s="26"/>
      <c r="AOM15" s="26"/>
      <c r="AON15" s="26"/>
      <c r="AOO15" s="26"/>
      <c r="AOP15" s="26"/>
      <c r="AOQ15" s="26"/>
      <c r="AOR15" s="26"/>
      <c r="AOS15" s="26"/>
      <c r="AOT15" s="26"/>
      <c r="AOU15" s="26"/>
      <c r="AOV15" s="26"/>
      <c r="AOW15" s="26"/>
      <c r="AOX15" s="26"/>
      <c r="AOY15" s="26"/>
      <c r="AOZ15" s="26"/>
      <c r="APA15" s="26"/>
      <c r="APB15" s="26"/>
      <c r="APC15" s="26"/>
      <c r="APD15" s="26"/>
      <c r="APE15" s="26"/>
      <c r="APF15" s="26"/>
      <c r="APG15" s="26"/>
      <c r="APH15" s="26"/>
      <c r="API15" s="26"/>
      <c r="APJ15" s="26"/>
      <c r="APK15" s="26"/>
      <c r="APL15" s="26"/>
      <c r="APM15" s="26"/>
      <c r="APN15" s="26"/>
      <c r="APO15" s="26"/>
      <c r="APP15" s="26"/>
      <c r="APQ15" s="26"/>
      <c r="APR15" s="26"/>
      <c r="APS15" s="26"/>
      <c r="APT15" s="26"/>
      <c r="APU15" s="26"/>
      <c r="APV15" s="26"/>
      <c r="APW15" s="26"/>
      <c r="APX15" s="26"/>
      <c r="APY15" s="26"/>
      <c r="APZ15" s="26"/>
      <c r="AQA15" s="26"/>
      <c r="AQB15" s="26"/>
      <c r="AQC15" s="26"/>
      <c r="AQD15" s="26"/>
      <c r="AQE15" s="26"/>
      <c r="AQF15" s="26"/>
      <c r="AQG15" s="26"/>
      <c r="AQH15" s="26"/>
      <c r="AQI15" s="26"/>
      <c r="AQJ15" s="26"/>
      <c r="AQK15" s="26"/>
      <c r="AQL15" s="26"/>
      <c r="AQM15" s="26"/>
      <c r="AQN15" s="26"/>
      <c r="AQO15" s="26"/>
      <c r="AQP15" s="26"/>
      <c r="AQQ15" s="26"/>
      <c r="AQR15" s="26"/>
      <c r="AQS15" s="26"/>
      <c r="AQT15" s="26"/>
      <c r="AQU15" s="26"/>
      <c r="AQV15" s="26"/>
      <c r="AQW15" s="26"/>
      <c r="AQX15" s="26"/>
      <c r="AQY15" s="26"/>
      <c r="AQZ15" s="26"/>
      <c r="ARA15" s="26"/>
      <c r="ARB15" s="26"/>
      <c r="ARC15" s="26"/>
      <c r="ARD15" s="26"/>
      <c r="ARE15" s="26"/>
      <c r="ARF15" s="26"/>
      <c r="ARG15" s="26"/>
      <c r="ARH15" s="26"/>
      <c r="ARI15" s="26"/>
      <c r="ARJ15" s="26"/>
      <c r="ARK15" s="26"/>
      <c r="ARL15" s="26"/>
      <c r="ARM15" s="26"/>
      <c r="ARN15" s="26"/>
      <c r="ARO15" s="26"/>
      <c r="ARP15" s="26"/>
      <c r="ARQ15" s="26"/>
      <c r="ARR15" s="26"/>
      <c r="ARS15" s="26"/>
      <c r="ART15" s="26"/>
      <c r="ARU15" s="26"/>
      <c r="ARV15" s="26"/>
      <c r="ARW15" s="26"/>
      <c r="ARX15" s="26"/>
      <c r="ARY15" s="26"/>
      <c r="ARZ15" s="26"/>
      <c r="ASA15" s="26"/>
      <c r="ASB15" s="26"/>
      <c r="ASC15" s="26"/>
      <c r="ASD15" s="26"/>
      <c r="ASE15" s="26"/>
      <c r="ASF15" s="26"/>
      <c r="ASG15" s="26"/>
      <c r="ASH15" s="26"/>
      <c r="ASI15" s="26"/>
      <c r="ASJ15" s="26"/>
      <c r="ASK15" s="26"/>
      <c r="ASL15" s="26"/>
      <c r="ASM15" s="26"/>
      <c r="ASN15" s="26"/>
      <c r="ASO15" s="26"/>
      <c r="ASP15" s="26"/>
      <c r="ASQ15" s="26"/>
      <c r="ASR15" s="26"/>
      <c r="ASS15" s="26"/>
      <c r="AST15" s="26"/>
      <c r="ASU15" s="26"/>
      <c r="ASV15" s="26"/>
      <c r="ASW15" s="26"/>
      <c r="ASX15" s="26"/>
      <c r="ASY15" s="26"/>
      <c r="ASZ15" s="26"/>
      <c r="ATA15" s="26"/>
      <c r="ATB15" s="26"/>
      <c r="ATC15" s="26"/>
      <c r="ATD15" s="26"/>
      <c r="ATE15" s="26"/>
      <c r="ATF15" s="26"/>
      <c r="ATG15" s="26"/>
      <c r="ATH15" s="26"/>
      <c r="ATI15" s="26"/>
      <c r="ATJ15" s="26"/>
      <c r="ATK15" s="26"/>
      <c r="ATL15" s="26"/>
      <c r="ATM15" s="26"/>
      <c r="ATN15" s="26"/>
      <c r="ATO15" s="26"/>
      <c r="ATP15" s="26"/>
      <c r="ATQ15" s="26"/>
      <c r="ATR15" s="26"/>
      <c r="ATS15" s="26"/>
      <c r="ATT15" s="26"/>
      <c r="ATU15" s="26"/>
      <c r="ATV15" s="26"/>
      <c r="ATW15" s="26"/>
      <c r="ATX15" s="26"/>
      <c r="ATY15" s="26"/>
      <c r="ATZ15" s="26"/>
      <c r="AUA15" s="26"/>
      <c r="AUB15" s="26"/>
      <c r="AUC15" s="26"/>
      <c r="AUD15" s="26"/>
      <c r="AUE15" s="26"/>
      <c r="AUF15" s="26"/>
      <c r="AUG15" s="26"/>
      <c r="AUH15" s="26"/>
      <c r="AUI15" s="26"/>
      <c r="AUJ15" s="26"/>
      <c r="AUK15" s="26"/>
      <c r="AUL15" s="26"/>
      <c r="AUM15" s="26"/>
      <c r="AUN15" s="26"/>
      <c r="AUO15" s="26"/>
      <c r="AUP15" s="26"/>
      <c r="AUQ15" s="26"/>
      <c r="AUR15" s="26"/>
      <c r="AUS15" s="26"/>
      <c r="AUT15" s="26"/>
      <c r="AUU15" s="26"/>
      <c r="AUV15" s="26"/>
      <c r="AUW15" s="26"/>
      <c r="AUX15" s="26"/>
      <c r="AUY15" s="26"/>
      <c r="AUZ15" s="26"/>
      <c r="AVA15" s="26"/>
      <c r="AVB15" s="26"/>
      <c r="AVC15" s="26"/>
      <c r="AVD15" s="26"/>
      <c r="AVE15" s="26"/>
      <c r="AVF15" s="26"/>
      <c r="AVG15" s="26"/>
      <c r="AVH15" s="26"/>
      <c r="AVI15" s="26"/>
      <c r="AVJ15" s="26"/>
      <c r="AVK15" s="26"/>
      <c r="AVL15" s="26"/>
      <c r="AVM15" s="26"/>
      <c r="AVN15" s="26"/>
      <c r="AVO15" s="26"/>
      <c r="AVP15" s="26"/>
      <c r="AVQ15" s="26"/>
      <c r="AVR15" s="26"/>
      <c r="AVS15" s="26"/>
      <c r="AVT15" s="26"/>
      <c r="AVU15" s="26"/>
      <c r="AVV15" s="26"/>
      <c r="AVW15" s="26"/>
      <c r="AVX15" s="26"/>
      <c r="AVY15" s="26"/>
      <c r="AVZ15" s="26"/>
      <c r="AWA15" s="26"/>
      <c r="AWB15" s="26"/>
      <c r="AWC15" s="26"/>
      <c r="AWD15" s="26"/>
      <c r="AWE15" s="26"/>
      <c r="AWF15" s="26"/>
      <c r="AWG15" s="26"/>
      <c r="AWH15" s="26"/>
      <c r="AWI15" s="26"/>
      <c r="AWJ15" s="26"/>
      <c r="AWK15" s="26"/>
      <c r="AWL15" s="26"/>
      <c r="AWM15" s="26"/>
      <c r="AWN15" s="26"/>
      <c r="AWO15" s="26"/>
      <c r="AWP15" s="26"/>
      <c r="AWQ15" s="26"/>
      <c r="AWR15" s="26"/>
      <c r="AWS15" s="26"/>
      <c r="AWT15" s="26"/>
      <c r="AWU15" s="26"/>
      <c r="AWV15" s="26"/>
      <c r="AWW15" s="26"/>
      <c r="AWX15" s="26"/>
      <c r="AWY15" s="26"/>
      <c r="AWZ15" s="26"/>
      <c r="AXA15" s="26"/>
      <c r="AXB15" s="26"/>
      <c r="AXC15" s="26"/>
      <c r="AXD15" s="26"/>
      <c r="AXE15" s="26"/>
      <c r="AXF15" s="26"/>
      <c r="AXG15" s="26"/>
      <c r="AXH15" s="26"/>
      <c r="AXI15" s="26"/>
      <c r="AXJ15" s="26"/>
      <c r="AXK15" s="26"/>
      <c r="AXL15" s="26"/>
      <c r="AXM15" s="26"/>
      <c r="AXN15" s="26"/>
      <c r="AXO15" s="26"/>
      <c r="AXP15" s="26"/>
      <c r="AXQ15" s="26"/>
      <c r="AXR15" s="26"/>
      <c r="AXS15" s="26"/>
      <c r="AXT15" s="26"/>
      <c r="AXU15" s="26"/>
      <c r="AXV15" s="26"/>
      <c r="AXW15" s="26"/>
      <c r="AXX15" s="26"/>
      <c r="AXY15" s="26"/>
      <c r="AXZ15" s="26"/>
      <c r="AYA15" s="26"/>
      <c r="AYB15" s="26"/>
      <c r="AYC15" s="26"/>
      <c r="AYD15" s="26"/>
      <c r="AYE15" s="26"/>
      <c r="AYF15" s="26"/>
      <c r="AYG15" s="26"/>
      <c r="AYH15" s="26"/>
      <c r="AYI15" s="26"/>
      <c r="AYJ15" s="26"/>
      <c r="AYK15" s="26"/>
      <c r="AYL15" s="26"/>
      <c r="AYM15" s="26"/>
      <c r="AYN15" s="26"/>
      <c r="AYO15" s="26"/>
      <c r="AYP15" s="26"/>
      <c r="AYQ15" s="26"/>
      <c r="AYR15" s="26"/>
      <c r="AYS15" s="26"/>
      <c r="AYT15" s="26"/>
      <c r="AYU15" s="26"/>
      <c r="AYV15" s="26"/>
      <c r="AYW15" s="26"/>
      <c r="AYX15" s="26"/>
      <c r="AYY15" s="26"/>
      <c r="AYZ15" s="26"/>
      <c r="AZA15" s="26"/>
      <c r="AZB15" s="26"/>
      <c r="AZC15" s="26"/>
      <c r="AZD15" s="26"/>
      <c r="AZE15" s="26"/>
      <c r="AZF15" s="26"/>
      <c r="AZG15" s="26"/>
      <c r="AZH15" s="26"/>
      <c r="AZI15" s="26"/>
      <c r="AZJ15" s="26"/>
      <c r="AZK15" s="26"/>
      <c r="AZL15" s="26"/>
      <c r="AZM15" s="26"/>
      <c r="AZN15" s="26"/>
      <c r="AZO15" s="26"/>
      <c r="AZP15" s="26"/>
      <c r="AZQ15" s="26"/>
      <c r="AZR15" s="26"/>
      <c r="AZS15" s="26"/>
      <c r="AZT15" s="26"/>
      <c r="AZU15" s="26"/>
      <c r="AZV15" s="26"/>
      <c r="AZW15" s="26"/>
      <c r="AZX15" s="26"/>
      <c r="AZY15" s="26"/>
      <c r="AZZ15" s="26"/>
      <c r="BAA15" s="26"/>
      <c r="BAB15" s="26"/>
      <c r="BAC15" s="26"/>
      <c r="BAD15" s="26"/>
      <c r="BAE15" s="26"/>
      <c r="BAF15" s="26"/>
      <c r="BAG15" s="26"/>
      <c r="BAH15" s="26"/>
      <c r="BAI15" s="26"/>
      <c r="BAJ15" s="26"/>
      <c r="BAK15" s="26"/>
      <c r="BAL15" s="26"/>
      <c r="BAM15" s="26"/>
      <c r="BAN15" s="26"/>
      <c r="BAO15" s="26"/>
      <c r="BAP15" s="26"/>
      <c r="BAQ15" s="26"/>
      <c r="BAR15" s="26"/>
      <c r="BAS15" s="26"/>
      <c r="BAT15" s="26"/>
      <c r="BAU15" s="26"/>
      <c r="BAV15" s="26"/>
      <c r="BAW15" s="26"/>
      <c r="BAX15" s="26"/>
      <c r="BAY15" s="26"/>
      <c r="BAZ15" s="26"/>
      <c r="BBA15" s="26"/>
      <c r="BBB15" s="26"/>
      <c r="BBC15" s="26"/>
      <c r="BBD15" s="26"/>
      <c r="BBE15" s="26"/>
      <c r="BBF15" s="26"/>
      <c r="BBG15" s="26"/>
      <c r="BBH15" s="26"/>
      <c r="BBI15" s="26"/>
      <c r="BBJ15" s="26"/>
      <c r="BBK15" s="26"/>
      <c r="BBL15" s="26"/>
      <c r="BBM15" s="26"/>
      <c r="BBN15" s="26"/>
      <c r="BBO15" s="26"/>
      <c r="BBP15" s="26"/>
      <c r="BBQ15" s="26"/>
      <c r="BBR15" s="26"/>
      <c r="BBS15" s="26"/>
      <c r="BBT15" s="26"/>
      <c r="BBU15" s="26"/>
      <c r="BBV15" s="26"/>
      <c r="BBW15" s="26"/>
      <c r="BBX15" s="26"/>
      <c r="BBY15" s="26"/>
      <c r="BBZ15" s="26"/>
      <c r="BCA15" s="26"/>
      <c r="BCB15" s="26"/>
      <c r="BCC15" s="26"/>
      <c r="BCD15" s="26"/>
      <c r="BCE15" s="26"/>
      <c r="BCF15" s="26"/>
      <c r="BCG15" s="26"/>
      <c r="BCH15" s="26"/>
      <c r="BCI15" s="26"/>
      <c r="BCJ15" s="26"/>
      <c r="BCK15" s="26"/>
      <c r="BCL15" s="26"/>
      <c r="BCM15" s="26"/>
      <c r="BCN15" s="26"/>
      <c r="BCO15" s="26"/>
      <c r="BCP15" s="26"/>
      <c r="BCQ15" s="26"/>
      <c r="BCR15" s="26"/>
      <c r="BCS15" s="26"/>
      <c r="BCT15" s="26"/>
      <c r="BCU15" s="26"/>
      <c r="BCV15" s="26"/>
      <c r="BCW15" s="26"/>
      <c r="BCX15" s="26"/>
      <c r="BCY15" s="26"/>
      <c r="BCZ15" s="26"/>
      <c r="BDA15" s="26"/>
      <c r="BDB15" s="26"/>
      <c r="BDC15" s="26"/>
      <c r="BDD15" s="26"/>
      <c r="BDE15" s="26"/>
      <c r="BDF15" s="26"/>
      <c r="BDG15" s="26"/>
      <c r="BDH15" s="26"/>
      <c r="BDI15" s="26"/>
      <c r="BDJ15" s="26">
        <v>1</v>
      </c>
      <c r="BDK15" s="26"/>
      <c r="BDL15" s="26"/>
      <c r="BDM15" s="26"/>
      <c r="BDN15" s="26"/>
      <c r="BDO15" s="26"/>
      <c r="BDP15" s="26"/>
      <c r="BDQ15" s="26"/>
      <c r="BDR15" s="26"/>
      <c r="BDS15" s="26"/>
      <c r="BDT15" s="26"/>
      <c r="BDU15" s="26"/>
      <c r="BDV15" s="26"/>
      <c r="BDW15" s="26"/>
      <c r="BDX15" s="26"/>
      <c r="BDY15" s="26"/>
      <c r="BDZ15" s="26"/>
      <c r="BEA15" s="26"/>
      <c r="BEB15" s="26"/>
      <c r="BEC15" s="26"/>
      <c r="BED15" s="26"/>
      <c r="BEE15" s="26"/>
      <c r="BEF15" s="26"/>
      <c r="BEG15" s="26"/>
      <c r="BEH15" s="26"/>
      <c r="BEI15" s="26"/>
      <c r="BEJ15" s="26"/>
      <c r="BEK15" s="26"/>
      <c r="BEL15" s="26"/>
      <c r="BEM15" s="26"/>
      <c r="BEN15" s="26"/>
      <c r="BEO15" s="26"/>
      <c r="BEP15" s="26"/>
      <c r="BEQ15" s="26"/>
      <c r="BER15" s="26"/>
      <c r="BES15" s="26"/>
      <c r="BET15" s="26"/>
      <c r="BEU15" s="26"/>
      <c r="BEV15" s="26"/>
      <c r="BEW15" s="26"/>
      <c r="BEX15" s="26"/>
      <c r="BEY15" s="26"/>
      <c r="BEZ15" s="26"/>
      <c r="BFA15" s="26"/>
      <c r="BFB15" s="26"/>
      <c r="BFC15" s="26"/>
      <c r="BFD15" s="26"/>
      <c r="BFE15" s="26"/>
      <c r="BFF15" s="26"/>
      <c r="BFG15" s="26"/>
      <c r="BFH15" s="26"/>
      <c r="BFI15" s="26"/>
      <c r="BFJ15" s="26"/>
      <c r="BFK15" s="26"/>
      <c r="BFL15" s="26"/>
      <c r="BFM15" s="26"/>
      <c r="BFN15" s="26"/>
      <c r="BFO15" s="26"/>
      <c r="BFP15" s="26"/>
      <c r="BFQ15" s="26"/>
      <c r="BFR15" s="26"/>
      <c r="BFS15" s="26"/>
      <c r="BFT15" s="26"/>
      <c r="BFU15" s="26"/>
      <c r="BFV15" s="26"/>
      <c r="BFW15" s="26"/>
      <c r="BFX15" s="26"/>
      <c r="BFY15" s="26"/>
      <c r="BFZ15" s="26"/>
      <c r="BGA15" s="26"/>
      <c r="BGB15" s="26"/>
      <c r="BGC15" s="26"/>
      <c r="BGD15" s="26"/>
      <c r="BGE15" s="26"/>
      <c r="BGF15" s="26"/>
      <c r="BGG15" s="26"/>
      <c r="BGH15" s="26"/>
      <c r="BGI15" s="26"/>
      <c r="BGJ15" s="26"/>
      <c r="BGK15" s="26"/>
      <c r="BGL15" s="26"/>
      <c r="BGM15" s="26"/>
      <c r="BGN15" s="26"/>
      <c r="BGO15" s="26"/>
      <c r="BGP15" s="26"/>
      <c r="BGQ15" s="26"/>
      <c r="BGR15" s="26"/>
      <c r="BGS15" s="26"/>
      <c r="BGT15" s="26"/>
      <c r="BGU15" s="26"/>
      <c r="BGV15" s="26"/>
      <c r="BGW15" s="26"/>
      <c r="BGX15" s="26"/>
      <c r="BGY15" s="26"/>
      <c r="BGZ15" s="26"/>
      <c r="BHA15" s="26"/>
      <c r="BHB15" s="26"/>
      <c r="BHC15" s="26"/>
      <c r="BHD15" s="26"/>
      <c r="BHE15" s="26"/>
      <c r="BHF15" s="26"/>
      <c r="BHG15" s="26"/>
      <c r="BHH15" s="26"/>
      <c r="BHI15" s="26"/>
      <c r="BHJ15" s="26"/>
      <c r="BHK15" s="26"/>
      <c r="BHL15" s="26"/>
      <c r="BHM15" s="26"/>
      <c r="BHN15" s="26"/>
      <c r="BHO15" s="26"/>
      <c r="BHP15" s="26"/>
      <c r="BHQ15" s="26"/>
      <c r="BHR15" s="26"/>
      <c r="BHS15" s="26"/>
      <c r="BHT15" s="26"/>
      <c r="BHU15" s="26"/>
      <c r="BHV15" s="26"/>
      <c r="BHW15" s="26"/>
      <c r="BHX15" s="26"/>
      <c r="BHY15" s="26"/>
      <c r="BHZ15" s="26"/>
      <c r="BIA15" s="26"/>
      <c r="BIB15" s="26"/>
      <c r="BIC15" s="26"/>
      <c r="BID15" s="26"/>
      <c r="BIE15" s="26"/>
      <c r="BIF15" s="26"/>
      <c r="BIG15" s="26"/>
      <c r="BIH15" s="26"/>
      <c r="BII15" s="26"/>
      <c r="BIJ15" s="26"/>
      <c r="BIK15" s="26"/>
      <c r="BIL15" s="26"/>
      <c r="BIM15" s="26"/>
      <c r="BIN15" s="26"/>
      <c r="BIO15" s="26"/>
      <c r="BIP15" s="26"/>
      <c r="BIQ15" s="26"/>
      <c r="BIR15" s="26"/>
      <c r="BIS15" s="26"/>
      <c r="BIT15" s="26"/>
      <c r="BIU15" s="26"/>
      <c r="BIV15" s="26"/>
      <c r="BIW15" s="26"/>
      <c r="BIX15" s="26"/>
      <c r="BIY15" s="26"/>
      <c r="BIZ15" s="26"/>
      <c r="BJA15" s="26"/>
      <c r="BJB15" s="26"/>
      <c r="BJC15" s="26"/>
      <c r="BJD15" s="26"/>
      <c r="BJE15" s="26"/>
      <c r="BJF15" s="26"/>
      <c r="BJG15" s="26"/>
      <c r="BJH15" s="26"/>
      <c r="BJI15" s="26"/>
      <c r="BJJ15" s="26"/>
      <c r="BJK15" s="26"/>
      <c r="BJL15" s="26"/>
      <c r="BJM15" s="26"/>
      <c r="BJN15" s="26"/>
      <c r="BJO15" s="26"/>
      <c r="BJP15" s="26"/>
      <c r="BJQ15" s="26"/>
      <c r="BJR15" s="26"/>
      <c r="BJS15" s="26"/>
      <c r="BJT15" s="26"/>
      <c r="BJU15" s="26"/>
      <c r="BJV15" s="26"/>
      <c r="BJW15" s="26"/>
      <c r="BJX15" s="26"/>
      <c r="BJY15" s="26"/>
      <c r="BJZ15" s="26"/>
      <c r="BKA15" s="26"/>
      <c r="BKB15" s="26"/>
      <c r="BKC15" s="26"/>
      <c r="BKD15" s="26"/>
      <c r="BKE15" s="26"/>
      <c r="BKF15" s="26"/>
      <c r="BKG15" s="26"/>
      <c r="BKH15" s="26"/>
      <c r="BKI15" s="26"/>
      <c r="BKJ15" s="26"/>
      <c r="BKK15" s="26"/>
      <c r="BKL15" s="26"/>
      <c r="BKM15" s="26"/>
      <c r="BKN15" s="26"/>
      <c r="BKO15" s="26"/>
      <c r="BKP15" s="26"/>
      <c r="BKQ15" s="26"/>
      <c r="BKR15" s="26"/>
      <c r="BKS15" s="26"/>
      <c r="BKT15" s="26"/>
      <c r="BKU15" s="26"/>
      <c r="BKV15" s="26"/>
      <c r="BKW15" s="26"/>
      <c r="BKX15" s="26"/>
      <c r="BKY15" s="26"/>
      <c r="BKZ15" s="26"/>
      <c r="BLA15" s="26"/>
      <c r="BLB15" s="26"/>
      <c r="BLC15" s="26"/>
      <c r="BLD15" s="26"/>
      <c r="BLE15" s="26"/>
      <c r="BLF15" s="26"/>
      <c r="BLG15" s="26"/>
      <c r="BLH15" s="26"/>
      <c r="BLI15" s="26"/>
      <c r="BLJ15" s="26"/>
      <c r="BLK15" s="26"/>
      <c r="BLL15" s="26"/>
      <c r="BLM15" s="26"/>
      <c r="BLN15" s="26"/>
      <c r="BLO15" s="26"/>
      <c r="BLP15" s="26"/>
      <c r="BLQ15" s="26"/>
      <c r="BLR15" s="26"/>
      <c r="BLS15" s="26"/>
      <c r="BLT15" s="26"/>
      <c r="BLU15" s="26"/>
      <c r="BLV15" s="26"/>
      <c r="BLW15" s="26"/>
      <c r="BLX15" s="26"/>
      <c r="BLY15" s="26"/>
      <c r="BLZ15" s="26"/>
      <c r="BMA15" s="26"/>
      <c r="BMB15" s="26"/>
      <c r="BMC15" s="26"/>
      <c r="BMD15" s="26"/>
      <c r="BME15" s="26"/>
      <c r="BMF15" s="26"/>
      <c r="BMG15" s="26"/>
      <c r="BMH15" s="26"/>
      <c r="BMI15" s="26"/>
      <c r="BMJ15" s="26"/>
      <c r="BMK15" s="26"/>
      <c r="BML15" s="26"/>
      <c r="BMM15" s="26"/>
      <c r="BMN15" s="26"/>
      <c r="BMO15" s="26"/>
      <c r="BMP15" s="26"/>
      <c r="BMQ15" s="26"/>
      <c r="BMR15" s="26"/>
      <c r="BMS15" s="26"/>
      <c r="BMT15" s="26"/>
      <c r="BMU15" s="26"/>
      <c r="BMV15" s="26"/>
      <c r="BMW15" s="26"/>
      <c r="BMX15" s="26"/>
      <c r="BMY15" s="26"/>
      <c r="BMZ15" s="26"/>
      <c r="BNA15" s="26"/>
      <c r="BNB15" s="26"/>
      <c r="BNC15" s="26"/>
      <c r="BND15" s="26"/>
      <c r="BNE15" s="26"/>
      <c r="BNF15" s="26"/>
      <c r="BNG15" s="26"/>
      <c r="BNH15" s="26"/>
      <c r="BNI15" s="26"/>
      <c r="BNJ15" s="26"/>
      <c r="BNK15" s="26"/>
      <c r="BNL15" s="26"/>
      <c r="BNM15" s="26"/>
      <c r="BNN15" s="26"/>
      <c r="BNO15" s="26"/>
      <c r="BNP15" s="26"/>
      <c r="BNQ15" s="26"/>
      <c r="BNR15" s="26"/>
      <c r="BNS15" s="26"/>
      <c r="BNT15" s="26"/>
      <c r="BNU15" s="26"/>
      <c r="BNV15" s="26"/>
      <c r="BNW15" s="26"/>
      <c r="BNX15" s="26"/>
      <c r="BNY15" s="26"/>
      <c r="BNZ15" s="26"/>
      <c r="BOA15" s="26"/>
      <c r="BOB15" s="26"/>
      <c r="BOC15" s="26"/>
      <c r="BOD15" s="26"/>
      <c r="BOE15" s="26"/>
      <c r="BOF15" s="26"/>
      <c r="BOG15" s="26"/>
      <c r="BOH15" s="26"/>
      <c r="BOI15" s="26"/>
      <c r="BOJ15" s="26"/>
      <c r="BOK15" s="26"/>
      <c r="BOL15" s="26"/>
      <c r="BOM15" s="26"/>
      <c r="BON15" s="26"/>
      <c r="BOO15" s="26"/>
      <c r="BOP15" s="26"/>
      <c r="BOQ15" s="26"/>
      <c r="BOR15" s="26"/>
      <c r="BOS15" s="26"/>
      <c r="BOT15" s="26"/>
      <c r="BOU15" s="26"/>
      <c r="BOV15" s="26"/>
      <c r="BOW15" s="26"/>
      <c r="BOX15" s="26"/>
      <c r="BOY15" s="26"/>
      <c r="BOZ15" s="26"/>
      <c r="BPA15" s="26"/>
      <c r="BPB15" s="26"/>
      <c r="BPC15" s="26"/>
      <c r="BPD15" s="26"/>
      <c r="BPE15" s="26"/>
      <c r="BPF15" s="26"/>
      <c r="BPG15" s="26"/>
      <c r="BPH15" s="26"/>
      <c r="BPI15" s="26"/>
      <c r="BPJ15" s="26"/>
      <c r="BPK15" s="26"/>
      <c r="BPL15" s="26"/>
      <c r="BPM15" s="26"/>
      <c r="BPN15" s="26"/>
      <c r="BPO15" s="26"/>
      <c r="BPP15" s="26"/>
      <c r="BPQ15" s="26"/>
      <c r="BPR15" s="26"/>
      <c r="BPS15" s="26"/>
      <c r="BPT15" s="26"/>
      <c r="BPU15" s="26"/>
      <c r="BPV15" s="26"/>
      <c r="BPW15" s="26"/>
      <c r="BPX15" s="26"/>
      <c r="BPY15" s="26"/>
      <c r="BPZ15" s="26"/>
      <c r="BQA15" s="26"/>
      <c r="BQB15" s="26"/>
      <c r="BQC15" s="26"/>
      <c r="BQD15" s="26"/>
      <c r="BQE15" s="26"/>
      <c r="BQF15" s="26"/>
      <c r="BQG15" s="26"/>
      <c r="BQH15" s="26"/>
      <c r="BQI15" s="26"/>
      <c r="BQJ15" s="26"/>
      <c r="BQK15" s="26"/>
      <c r="BQL15" s="26"/>
      <c r="BQM15" s="26"/>
      <c r="BQN15" s="26"/>
      <c r="BQO15" s="26"/>
      <c r="BQP15" s="26"/>
      <c r="BQQ15" s="26"/>
      <c r="BQR15" s="26"/>
      <c r="BQS15" s="26"/>
      <c r="BQT15" s="26"/>
      <c r="BQU15" s="26"/>
      <c r="BQV15" s="26"/>
      <c r="BQW15" s="26"/>
      <c r="BQX15" s="26"/>
      <c r="BQY15" s="26"/>
      <c r="BQZ15" s="26"/>
      <c r="BRA15" s="26"/>
      <c r="BRB15" s="26"/>
      <c r="BRC15" s="26"/>
      <c r="BRD15" s="26"/>
      <c r="BRE15" s="26"/>
      <c r="BRF15" s="26"/>
      <c r="BRG15" s="26"/>
      <c r="BRH15" s="26"/>
      <c r="BRI15" s="26"/>
      <c r="BRJ15" s="26"/>
      <c r="BRK15" s="26"/>
      <c r="BRL15" s="26"/>
      <c r="BRM15" s="26"/>
      <c r="BRN15" s="26"/>
      <c r="BRO15" s="26"/>
      <c r="BRP15" s="26"/>
      <c r="BRQ15" s="26"/>
      <c r="BRR15" s="26"/>
      <c r="BRS15" s="26"/>
      <c r="BRT15" s="26"/>
      <c r="BRU15" s="26"/>
      <c r="BRV15" s="26"/>
      <c r="BRW15" s="26"/>
      <c r="BRX15" s="26"/>
      <c r="BRY15" s="26"/>
      <c r="BRZ15" s="26"/>
      <c r="BSA15" s="26"/>
      <c r="BSB15" s="26"/>
      <c r="BSC15" s="26"/>
      <c r="BSD15" s="26"/>
      <c r="BSE15" s="26"/>
      <c r="BSF15" s="26"/>
      <c r="BSG15" s="26"/>
      <c r="BSH15" s="26"/>
      <c r="BSI15" s="26"/>
      <c r="BSJ15" s="26"/>
      <c r="BSK15" s="26"/>
      <c r="BSL15" s="26"/>
      <c r="BSM15" s="26"/>
      <c r="BSN15" s="26"/>
      <c r="BSO15" s="26"/>
      <c r="BSP15" s="26"/>
      <c r="BSQ15" s="26"/>
      <c r="BSR15" s="26"/>
      <c r="BSS15" s="26"/>
      <c r="BST15" s="26"/>
      <c r="BSU15" s="26"/>
      <c r="BSV15" s="26"/>
      <c r="BSW15" s="26"/>
      <c r="BSX15" s="26"/>
      <c r="BSY15" s="26"/>
      <c r="BSZ15" s="26"/>
      <c r="BTA15" s="26"/>
      <c r="BTB15" s="26"/>
      <c r="BTC15" s="26"/>
      <c r="BTD15" s="26"/>
      <c r="BTE15" s="26"/>
      <c r="BTF15" s="26"/>
      <c r="BTG15" s="26"/>
      <c r="BTH15" s="26"/>
      <c r="BTI15" s="26"/>
      <c r="BTJ15" s="26"/>
      <c r="BTK15" s="26"/>
      <c r="BTL15" s="26"/>
      <c r="BTM15" s="26"/>
      <c r="BTN15" s="26"/>
      <c r="BTO15" s="26"/>
      <c r="BTP15" s="26"/>
      <c r="BTQ15" s="26"/>
      <c r="BTR15" s="26"/>
      <c r="BTS15" s="26"/>
      <c r="BTT15" s="26"/>
      <c r="BTU15" s="26"/>
      <c r="BTV15" s="26"/>
      <c r="BTW15" s="26"/>
      <c r="BTX15" s="26"/>
      <c r="BTY15" s="26"/>
      <c r="BTZ15" s="26"/>
      <c r="BUA15" s="26"/>
      <c r="BUB15" s="26"/>
      <c r="BUC15" s="26"/>
      <c r="BUD15" s="26"/>
      <c r="BUE15" s="26"/>
      <c r="BUF15" s="26"/>
      <c r="BUG15" s="26"/>
      <c r="BUH15" s="26"/>
      <c r="BUI15" s="26"/>
      <c r="BUJ15" s="26"/>
      <c r="BUK15" s="26"/>
      <c r="BUL15" s="26"/>
      <c r="BUM15" s="26"/>
      <c r="BUN15" s="26"/>
      <c r="BUO15" s="26"/>
      <c r="BUP15" s="26"/>
      <c r="BUQ15" s="26"/>
      <c r="BUR15" s="26"/>
      <c r="BUS15" s="26"/>
      <c r="BUT15" s="26"/>
      <c r="BUU15" s="26"/>
      <c r="BUV15" s="26"/>
      <c r="BUW15" s="26"/>
      <c r="BUX15" s="26"/>
      <c r="BUY15" s="26"/>
      <c r="BUZ15" s="26"/>
      <c r="BVA15" s="26"/>
      <c r="BVB15" s="26"/>
      <c r="BVC15" s="26"/>
      <c r="BVD15" s="26"/>
      <c r="BVE15" s="26"/>
      <c r="BVF15" s="26"/>
      <c r="BVG15" s="26"/>
      <c r="BVH15" s="26"/>
      <c r="BVI15" s="26"/>
      <c r="BVJ15" s="26"/>
      <c r="BVK15" s="26"/>
      <c r="BVL15" s="26"/>
      <c r="BVM15" s="26"/>
      <c r="BVN15" s="26"/>
      <c r="BVO15" s="26"/>
      <c r="BVP15" s="26"/>
      <c r="BVQ15" s="26"/>
      <c r="BVR15" s="26"/>
      <c r="BVS15" s="26"/>
      <c r="BVT15" s="26"/>
      <c r="BVU15" s="26"/>
      <c r="BVV15" s="26"/>
      <c r="BVW15" s="26"/>
      <c r="BVX15" s="26"/>
      <c r="BVY15" s="26"/>
      <c r="BVZ15" s="26"/>
      <c r="BWA15" s="26"/>
      <c r="BWB15" s="26"/>
      <c r="BWC15" s="26"/>
      <c r="BWD15" s="26"/>
      <c r="BWE15" s="26"/>
      <c r="BWF15" s="26"/>
      <c r="BWG15" s="26"/>
      <c r="BWH15" s="26"/>
      <c r="BWI15" s="26"/>
      <c r="BWJ15" s="26"/>
      <c r="BWK15" s="26"/>
      <c r="BWL15" s="26"/>
      <c r="BWM15" s="26"/>
      <c r="BWN15" s="26"/>
      <c r="BWO15" s="26"/>
      <c r="BWP15" s="26"/>
      <c r="BWQ15" s="26"/>
      <c r="BWR15" s="26"/>
      <c r="BWS15" s="26"/>
      <c r="BWT15" s="26"/>
      <c r="BWU15" s="26"/>
      <c r="BWV15" s="26"/>
      <c r="BWW15" s="26"/>
      <c r="BWX15" s="26"/>
      <c r="BWY15" s="26"/>
      <c r="BWZ15" s="26"/>
      <c r="BXA15" s="26"/>
      <c r="BXB15" s="26"/>
      <c r="BXC15" s="26"/>
      <c r="BXD15" s="26"/>
      <c r="BXE15" s="26"/>
      <c r="BXF15" s="26"/>
      <c r="BXG15" s="26"/>
      <c r="BXH15" s="26"/>
      <c r="BXI15" s="26"/>
      <c r="BXJ15" s="26"/>
      <c r="BXK15" s="26"/>
      <c r="BXL15" s="26"/>
      <c r="BXM15" s="26"/>
      <c r="BXN15" s="26"/>
      <c r="BXO15" s="26"/>
      <c r="BXP15" s="26"/>
      <c r="BXQ15" s="26"/>
      <c r="BXR15" s="26"/>
      <c r="BXS15" s="26"/>
      <c r="BXT15" s="26"/>
      <c r="BXU15" s="26"/>
      <c r="BXV15" s="26"/>
      <c r="BXW15" s="26"/>
      <c r="BXX15" s="26"/>
      <c r="BXY15" s="26"/>
      <c r="BXZ15" s="26"/>
      <c r="BYA15" s="26"/>
      <c r="BYB15" s="26"/>
      <c r="BYC15" s="26"/>
      <c r="BYD15" s="26"/>
      <c r="BYE15" s="26"/>
      <c r="BYF15" s="26"/>
      <c r="BYG15" s="26"/>
      <c r="BYH15" s="26"/>
      <c r="BYI15" s="26"/>
      <c r="BYJ15" s="26"/>
      <c r="BYK15" s="26"/>
      <c r="BYL15" s="26"/>
      <c r="BYM15" s="26"/>
      <c r="BYN15" s="26"/>
      <c r="BYO15" s="26"/>
      <c r="BYP15" s="26"/>
      <c r="BYQ15" s="26"/>
      <c r="BYR15" s="26"/>
      <c r="BYS15" s="26"/>
      <c r="BYT15" s="26"/>
      <c r="BYU15" s="26"/>
      <c r="BYV15" s="26"/>
      <c r="BYW15" s="26"/>
      <c r="BYX15" s="26"/>
      <c r="BYY15" s="26"/>
      <c r="BYZ15" s="26"/>
      <c r="BZA15" s="26"/>
      <c r="BZB15" s="26"/>
      <c r="BZC15" s="26"/>
      <c r="BZD15" s="26"/>
      <c r="BZE15" s="26"/>
      <c r="BZF15" s="26"/>
      <c r="BZG15" s="26"/>
      <c r="BZH15" s="26"/>
      <c r="BZI15" s="26"/>
      <c r="BZJ15" s="26"/>
      <c r="BZK15" s="26"/>
      <c r="BZL15" s="26"/>
      <c r="BZM15" s="26"/>
      <c r="BZN15" s="26"/>
      <c r="BZO15" s="26"/>
      <c r="BZP15" s="26"/>
      <c r="BZQ15" s="26"/>
      <c r="BZR15" s="26"/>
      <c r="BZS15" s="26"/>
      <c r="BZT15" s="26"/>
      <c r="BZU15" s="26"/>
      <c r="BZV15" s="26"/>
      <c r="BZW15" s="26"/>
      <c r="BZX15" s="26"/>
      <c r="BZY15" s="26"/>
      <c r="BZZ15" s="26"/>
      <c r="CAA15" s="26"/>
      <c r="CAB15" s="26"/>
      <c r="CAC15" s="26"/>
      <c r="CAD15" s="26"/>
      <c r="CAE15" s="26"/>
      <c r="CAF15" s="26"/>
      <c r="CAG15" s="26"/>
      <c r="CAH15" s="26"/>
      <c r="CAI15" s="26"/>
      <c r="CAJ15" s="26"/>
      <c r="CAK15" s="26"/>
      <c r="CAL15" s="26"/>
      <c r="CAM15" s="26"/>
      <c r="CAN15" s="26"/>
      <c r="CAO15" s="26"/>
      <c r="CAP15" s="26"/>
      <c r="CAQ15" s="26"/>
      <c r="CAR15" s="26"/>
      <c r="CAS15" s="26"/>
      <c r="CAT15" s="26"/>
      <c r="CAU15" s="26"/>
      <c r="CAV15" s="26"/>
      <c r="CAW15" s="26"/>
      <c r="CAX15" s="26"/>
      <c r="CAY15" s="26"/>
      <c r="CAZ15" s="26"/>
      <c r="CBA15" s="26"/>
      <c r="CBB15" s="26"/>
      <c r="CBC15" s="26"/>
      <c r="CBD15" s="26"/>
      <c r="CBE15" s="26"/>
      <c r="CBF15" s="26"/>
      <c r="CBG15" s="26"/>
      <c r="CBH15" s="26"/>
      <c r="CBI15" s="26"/>
      <c r="CBJ15" s="26"/>
      <c r="CBK15" s="26"/>
      <c r="CBL15" s="26"/>
      <c r="CBM15" s="26"/>
      <c r="CBN15" s="26"/>
      <c r="CBO15" s="26"/>
      <c r="CBP15" s="26"/>
      <c r="CBQ15" s="26"/>
      <c r="CBR15" s="26"/>
      <c r="CBS15" s="26"/>
      <c r="CBT15" s="26"/>
      <c r="CBU15" s="26"/>
      <c r="CBV15" s="26"/>
      <c r="CBW15" s="26"/>
      <c r="CBX15" s="26"/>
      <c r="CBY15" s="26"/>
      <c r="CBZ15" s="26"/>
      <c r="CCA15" s="26"/>
      <c r="CCB15" s="26"/>
      <c r="CCC15" s="26"/>
      <c r="CCD15" s="26"/>
      <c r="CCE15" s="26"/>
      <c r="CCF15" s="26"/>
      <c r="CCG15" s="26"/>
      <c r="CCH15" s="26"/>
      <c r="CCI15" s="26"/>
      <c r="CCJ15" s="26"/>
      <c r="CCK15" s="26"/>
      <c r="CCL15" s="26"/>
      <c r="CCM15" s="26"/>
      <c r="CCN15" s="26"/>
      <c r="CCO15" s="26"/>
      <c r="CCP15" s="26"/>
      <c r="CCQ15" s="26"/>
      <c r="CCR15" s="26"/>
      <c r="CCS15" s="26"/>
      <c r="CCT15" s="26"/>
      <c r="CCU15" s="26"/>
      <c r="CCV15" s="26"/>
      <c r="CCW15" s="26"/>
      <c r="CCX15" s="26"/>
      <c r="CCY15" s="26"/>
      <c r="CCZ15" s="26"/>
      <c r="CDA15" s="26"/>
      <c r="CDB15" s="26"/>
      <c r="CDC15" s="26"/>
      <c r="CDD15" s="26"/>
      <c r="CDE15" s="26"/>
      <c r="CDF15" s="26"/>
      <c r="CDG15" s="26"/>
      <c r="CDH15" s="26"/>
      <c r="CDI15" s="26"/>
      <c r="CDJ15" s="26"/>
      <c r="CDK15" s="26"/>
      <c r="CDL15" s="26"/>
      <c r="CDM15" s="26"/>
      <c r="CDN15" s="26"/>
      <c r="CDO15" s="26"/>
      <c r="CDP15" s="26"/>
      <c r="CDQ15" s="26"/>
      <c r="CDR15" s="26"/>
      <c r="CDS15" s="26"/>
      <c r="CDT15" s="26"/>
      <c r="CDU15" s="26"/>
      <c r="CDV15" s="26"/>
      <c r="CDW15" s="26"/>
      <c r="CDX15" s="26"/>
      <c r="CDY15" s="26"/>
      <c r="CDZ15" s="26"/>
      <c r="CEA15" s="26"/>
      <c r="CEB15" s="26"/>
      <c r="CEC15" s="26"/>
      <c r="CED15" s="26"/>
      <c r="CEE15" s="26"/>
      <c r="CEF15" s="26"/>
      <c r="CEG15" s="26"/>
      <c r="CEH15" s="26"/>
      <c r="CEI15" s="26"/>
      <c r="CEJ15" s="26"/>
      <c r="CEK15" s="26"/>
      <c r="CEL15" s="26"/>
      <c r="CEM15" s="26"/>
      <c r="CEN15" s="26"/>
      <c r="CEO15" s="26"/>
      <c r="CEP15" s="26"/>
      <c r="CEQ15" s="26"/>
      <c r="CER15" s="26"/>
      <c r="CES15" s="26"/>
      <c r="CET15" s="26"/>
      <c r="CEU15" s="26"/>
      <c r="CEV15" s="26"/>
      <c r="CEW15" s="26"/>
      <c r="CEX15" s="26"/>
      <c r="CEY15" s="26"/>
      <c r="CEZ15" s="26"/>
      <c r="CFA15" s="26"/>
      <c r="CFB15" s="26"/>
      <c r="CFC15" s="26"/>
      <c r="CFD15" s="26"/>
      <c r="CFE15" s="26"/>
      <c r="CFF15" s="26"/>
      <c r="CFG15" s="26"/>
      <c r="CFH15" s="26"/>
      <c r="CFI15" s="26"/>
      <c r="CFJ15" s="26"/>
      <c r="CFK15" s="26"/>
      <c r="CFL15" s="26"/>
      <c r="CFM15" s="26"/>
      <c r="CFN15" s="26"/>
      <c r="CFO15" s="26"/>
      <c r="CFP15" s="26"/>
      <c r="CFQ15" s="26"/>
      <c r="CFR15" s="26"/>
      <c r="CFS15" s="26"/>
      <c r="CFT15" s="26"/>
      <c r="CFU15" s="26"/>
      <c r="CFV15" s="26"/>
      <c r="CFW15" s="26"/>
      <c r="CFX15" s="26"/>
      <c r="CFY15" s="26"/>
      <c r="CFZ15" s="26"/>
      <c r="CGA15" s="26"/>
      <c r="CGB15" s="26"/>
      <c r="CGC15" s="26"/>
      <c r="CGD15" s="26"/>
      <c r="CGE15" s="26"/>
      <c r="CGF15" s="26"/>
      <c r="CGG15" s="26"/>
      <c r="CGH15" s="26"/>
      <c r="CGI15" s="26"/>
      <c r="CGJ15" s="26"/>
      <c r="CGK15" s="26"/>
      <c r="CGL15" s="26"/>
      <c r="CGM15" s="26"/>
      <c r="CGN15" s="26"/>
      <c r="CGO15" s="26"/>
      <c r="CGP15" s="26"/>
      <c r="CGQ15" s="26"/>
      <c r="CGR15" s="26"/>
      <c r="CGS15" s="26"/>
      <c r="CGT15" s="26"/>
      <c r="CGU15" s="26"/>
      <c r="CGV15" s="26"/>
      <c r="CGW15" s="26"/>
      <c r="CGX15" s="26"/>
      <c r="CGY15" s="26"/>
      <c r="CGZ15" s="26"/>
      <c r="CHA15" s="26"/>
      <c r="CHB15" s="26"/>
      <c r="CHC15" s="26"/>
      <c r="CHD15" s="26"/>
      <c r="CHE15" s="26"/>
      <c r="CHF15" s="26"/>
      <c r="CHG15" s="26"/>
      <c r="CHH15" s="26"/>
      <c r="CHI15" s="26"/>
      <c r="CHJ15" s="26"/>
      <c r="CHK15" s="26"/>
      <c r="CHL15" s="26"/>
      <c r="CHM15" s="26"/>
      <c r="CHN15" s="26"/>
      <c r="CHO15" s="26"/>
      <c r="CHP15" s="26"/>
      <c r="CHQ15" s="26"/>
      <c r="CHR15" s="26"/>
      <c r="CHS15" s="26"/>
      <c r="CHT15" s="26"/>
      <c r="CHU15" s="26"/>
      <c r="CHV15" s="26"/>
      <c r="CHW15" s="26"/>
      <c r="CHX15" s="26"/>
      <c r="CHY15" s="26"/>
      <c r="CHZ15" s="26"/>
      <c r="CIA15" s="26"/>
      <c r="CIB15" s="26"/>
      <c r="CIC15" s="26"/>
      <c r="CID15" s="26"/>
      <c r="CIE15" s="26"/>
      <c r="CIF15" s="26"/>
      <c r="CIG15" s="26"/>
      <c r="CIH15" s="26"/>
      <c r="CII15" s="26"/>
      <c r="CIJ15" s="26"/>
      <c r="CIK15" s="26"/>
      <c r="CIL15" s="26"/>
      <c r="CIM15" s="26"/>
      <c r="CIN15" s="26"/>
      <c r="CIO15" s="26"/>
      <c r="CIP15" s="26"/>
      <c r="CIQ15" s="26"/>
      <c r="CIR15" s="26"/>
      <c r="CIS15" s="26"/>
      <c r="CIT15" s="26"/>
      <c r="CIU15" s="26"/>
      <c r="CIV15" s="26"/>
      <c r="CIW15" s="26"/>
      <c r="CIX15" s="26"/>
      <c r="CIY15" s="26"/>
      <c r="CIZ15" s="26"/>
      <c r="CJA15" s="26"/>
      <c r="CJB15" s="26"/>
      <c r="CJC15" s="26"/>
      <c r="CJD15" s="26"/>
      <c r="CJE15" s="26"/>
      <c r="CJF15" s="26"/>
      <c r="CJG15" s="26"/>
      <c r="CJH15" s="26"/>
      <c r="CJI15" s="26"/>
      <c r="CJJ15" s="26"/>
      <c r="CJK15" s="26"/>
      <c r="CJL15" s="26"/>
      <c r="CJM15" s="26"/>
      <c r="CJN15" s="26"/>
      <c r="CJO15" s="26"/>
      <c r="CJP15" s="26"/>
      <c r="CJQ15" s="26"/>
      <c r="CJR15" s="26"/>
      <c r="CJS15" s="26"/>
      <c r="CJT15" s="26"/>
      <c r="CJU15" s="26"/>
      <c r="CJV15" s="26"/>
      <c r="CJW15" s="26"/>
      <c r="CJX15" s="26"/>
      <c r="CJY15" s="26"/>
      <c r="CJZ15" s="26"/>
      <c r="CKA15" s="26"/>
      <c r="CKB15" s="26"/>
      <c r="CKC15" s="26"/>
      <c r="CKD15" s="26"/>
      <c r="CKE15" s="26"/>
      <c r="CKF15" s="26"/>
      <c r="CKG15" s="26"/>
      <c r="CKH15" s="26"/>
      <c r="CKI15" s="26"/>
      <c r="CKJ15" s="26"/>
      <c r="CKK15" s="26"/>
      <c r="CKL15" s="26"/>
      <c r="CKM15" s="26"/>
      <c r="CKN15" s="26"/>
      <c r="CKO15" s="26"/>
      <c r="CKP15" s="26"/>
      <c r="CKQ15" s="26"/>
      <c r="CKR15" s="26"/>
      <c r="CKS15" s="26"/>
      <c r="CKT15" s="26"/>
      <c r="CKU15" s="26"/>
      <c r="CKV15" s="26"/>
      <c r="CKW15" s="26"/>
      <c r="CKX15" s="26"/>
      <c r="CKY15" s="26"/>
      <c r="CKZ15" s="26"/>
      <c r="CLA15" s="26"/>
      <c r="CLB15" s="26"/>
      <c r="CLC15" s="26"/>
      <c r="CLD15" s="26"/>
      <c r="CLE15" s="26"/>
      <c r="CLF15" s="26"/>
      <c r="CLG15" s="26"/>
      <c r="CLH15" s="26"/>
      <c r="CLI15" s="26"/>
      <c r="CLJ15" s="26"/>
      <c r="CLK15" s="26"/>
      <c r="CLL15" s="26"/>
      <c r="CLM15" s="26"/>
      <c r="CLN15" s="26"/>
      <c r="CLO15" s="26"/>
      <c r="CLP15" s="26"/>
      <c r="CLQ15" s="26"/>
      <c r="CLR15" s="26"/>
      <c r="CLS15" s="26"/>
      <c r="CLT15" s="26"/>
      <c r="CLU15" s="26"/>
      <c r="CLV15" s="26"/>
      <c r="CLW15" s="26"/>
      <c r="CLX15" s="26"/>
      <c r="CLY15" s="26"/>
      <c r="CLZ15" s="26"/>
      <c r="CMA15" s="26"/>
      <c r="CMB15" s="26"/>
      <c r="CMC15" s="26"/>
      <c r="CMD15" s="26"/>
      <c r="CME15" s="26"/>
      <c r="CMF15" s="26"/>
      <c r="CMG15" s="26"/>
      <c r="CMH15" s="26"/>
      <c r="CMI15" s="26"/>
      <c r="CMJ15" s="26"/>
      <c r="CMK15" s="26"/>
      <c r="CML15" s="26"/>
      <c r="CMM15" s="26"/>
      <c r="CMN15" s="26"/>
      <c r="CMO15" s="26"/>
      <c r="CMP15" s="26"/>
      <c r="CMQ15" s="26"/>
      <c r="CMR15" s="26"/>
      <c r="CMS15" s="26"/>
      <c r="CMT15" s="26"/>
      <c r="CMU15" s="26"/>
      <c r="CMV15" s="26"/>
      <c r="CMW15" s="26"/>
      <c r="CMX15" s="26"/>
      <c r="CMY15" s="26"/>
      <c r="CMZ15" s="26"/>
      <c r="CNA15" s="26"/>
      <c r="CNB15" s="26"/>
      <c r="CNC15" s="26"/>
      <c r="CND15" s="26"/>
      <c r="CNE15" s="26"/>
      <c r="CNF15" s="26"/>
      <c r="CNG15" s="26"/>
      <c r="CNH15" s="26"/>
      <c r="CNI15" s="26"/>
      <c r="CNJ15" s="26"/>
      <c r="CNK15" s="26"/>
      <c r="CNL15" s="26"/>
      <c r="CNM15" s="26"/>
      <c r="CNN15" s="26"/>
      <c r="CNO15" s="26"/>
      <c r="CNP15" s="26"/>
      <c r="CNQ15" s="26"/>
      <c r="CNR15" s="26"/>
      <c r="CNS15" s="26"/>
      <c r="CNT15" s="26"/>
      <c r="CNU15" s="26"/>
      <c r="CNV15" s="26"/>
      <c r="CNW15" s="26"/>
      <c r="CNX15" s="26"/>
      <c r="CNY15" s="26"/>
      <c r="CNZ15" s="26"/>
      <c r="COA15" s="26"/>
      <c r="COB15" s="26"/>
      <c r="COC15" s="26"/>
      <c r="COD15" s="26"/>
      <c r="COE15" s="26"/>
      <c r="COF15" s="26"/>
      <c r="COG15" s="26"/>
      <c r="COH15" s="26"/>
      <c r="COI15" s="26"/>
      <c r="COJ15" s="26"/>
      <c r="COK15" s="26"/>
      <c r="COL15" s="26"/>
      <c r="COM15" s="26"/>
      <c r="CON15" s="26"/>
      <c r="COO15" s="26"/>
      <c r="COP15" s="26"/>
      <c r="COQ15" s="26"/>
      <c r="COR15" s="26"/>
      <c r="COS15" s="26"/>
      <c r="COT15" s="26"/>
      <c r="COU15" s="26"/>
      <c r="COV15" s="26"/>
      <c r="COW15" s="26"/>
      <c r="COX15" s="26"/>
      <c r="COY15" s="26"/>
      <c r="COZ15" s="26"/>
      <c r="CPA15" s="26"/>
      <c r="CPB15" s="26"/>
      <c r="CPC15" s="26"/>
      <c r="CPD15" s="26"/>
      <c r="CPE15" s="26"/>
      <c r="CPF15" s="26"/>
      <c r="CPG15" s="26"/>
      <c r="CPH15" s="26"/>
      <c r="CPI15" s="26"/>
      <c r="CPJ15" s="26"/>
      <c r="CPK15" s="26"/>
      <c r="CPL15" s="26"/>
      <c r="CPM15" s="26"/>
      <c r="CPN15" s="26"/>
      <c r="CPO15" s="26"/>
      <c r="CPP15" s="26"/>
      <c r="CPQ15" s="26"/>
      <c r="CPR15" s="26"/>
      <c r="CPS15" s="26"/>
      <c r="CPT15" s="26"/>
      <c r="CPU15" s="26"/>
      <c r="CPV15" s="26"/>
      <c r="CPW15" s="26"/>
      <c r="CPX15" s="26"/>
      <c r="CPY15" s="26"/>
      <c r="CPZ15" s="26"/>
      <c r="CQA15" s="26"/>
      <c r="CQB15" s="26"/>
      <c r="CQC15" s="26"/>
      <c r="CQD15" s="26"/>
      <c r="CQE15" s="26"/>
      <c r="CQF15" s="26"/>
      <c r="CQG15" s="26"/>
      <c r="CQH15" s="26"/>
      <c r="CQI15" s="26"/>
      <c r="CQJ15" s="26"/>
      <c r="CQK15" s="26"/>
      <c r="CQL15" s="26"/>
      <c r="CQM15" s="26"/>
      <c r="CQN15" s="26"/>
      <c r="CQO15" s="26"/>
      <c r="CQP15" s="26"/>
      <c r="CQQ15" s="26"/>
      <c r="CQR15" s="26"/>
      <c r="CQS15" s="26"/>
      <c r="CQT15" s="26"/>
      <c r="CQU15" s="26"/>
      <c r="CQV15" s="26"/>
      <c r="CQW15" s="26"/>
      <c r="CQX15" s="26"/>
      <c r="CQY15" s="26"/>
      <c r="CQZ15" s="26"/>
      <c r="CRA15" s="26"/>
      <c r="CRB15" s="26"/>
      <c r="CRC15" s="26"/>
      <c r="CRD15" s="26"/>
      <c r="CRE15" s="26"/>
      <c r="CRF15" s="26"/>
      <c r="CRG15" s="26"/>
      <c r="CRH15" s="26"/>
      <c r="CRI15" s="26"/>
      <c r="CRJ15" s="26"/>
      <c r="CRK15" s="26"/>
      <c r="CRL15" s="26"/>
      <c r="CRM15" s="26"/>
      <c r="CRN15" s="26"/>
      <c r="CRO15" s="26"/>
      <c r="CRP15" s="26"/>
      <c r="CRQ15" s="26"/>
      <c r="CRR15" s="26"/>
      <c r="CRS15" s="26"/>
      <c r="CRT15" s="26"/>
      <c r="CRU15" s="26"/>
      <c r="CRV15" s="26"/>
      <c r="CRW15" s="26"/>
      <c r="CRX15" s="26"/>
      <c r="CRY15" s="26"/>
      <c r="CRZ15" s="26"/>
      <c r="CSA15" s="26"/>
      <c r="CSB15" s="26"/>
      <c r="CSC15" s="26"/>
      <c r="CSD15" s="26"/>
      <c r="CSE15" s="26"/>
      <c r="CSF15" s="26"/>
      <c r="CSG15" s="26"/>
      <c r="CSH15" s="26"/>
      <c r="CSI15" s="26"/>
      <c r="CSJ15" s="26"/>
      <c r="CSK15" s="26"/>
      <c r="CSL15" s="26"/>
      <c r="CSM15" s="26"/>
      <c r="CSN15" s="26"/>
      <c r="CSO15" s="26"/>
      <c r="CSP15" s="26"/>
      <c r="CSQ15" s="26"/>
      <c r="CSR15" s="26"/>
      <c r="CSS15" s="26"/>
      <c r="CST15" s="26"/>
      <c r="CSU15" s="26"/>
      <c r="CSV15" s="26"/>
      <c r="CSW15" s="26"/>
      <c r="CSX15" s="26"/>
      <c r="CSY15" s="26"/>
      <c r="CSZ15" s="26"/>
      <c r="CTA15" s="26"/>
      <c r="CTB15" s="26"/>
      <c r="CTC15" s="26"/>
      <c r="CTD15" s="26"/>
      <c r="CTE15" s="26"/>
      <c r="CTF15" s="26"/>
      <c r="CTG15" s="26"/>
      <c r="CTH15" s="26"/>
      <c r="CTI15" s="26"/>
      <c r="CTJ15" s="26"/>
      <c r="CTK15" s="26"/>
      <c r="CTL15" s="26"/>
      <c r="CTM15" s="26"/>
      <c r="CTN15" s="26"/>
      <c r="CTO15" s="26"/>
      <c r="CTP15" s="26"/>
      <c r="CTQ15" s="26"/>
      <c r="CTR15" s="26"/>
      <c r="CTS15" s="26"/>
      <c r="CTT15" s="26"/>
      <c r="CTU15" s="26"/>
      <c r="CTV15" s="26"/>
      <c r="CTW15" s="26"/>
      <c r="CTX15" s="26"/>
      <c r="CTY15" s="26"/>
      <c r="CTZ15" s="26"/>
      <c r="CUA15" s="26"/>
      <c r="CUB15" s="26"/>
      <c r="CUC15" s="26"/>
      <c r="CUD15" s="26"/>
      <c r="CUE15" s="26"/>
      <c r="CUF15" s="26"/>
      <c r="CUG15" s="26"/>
      <c r="CUH15" s="26"/>
      <c r="CUI15" s="26"/>
      <c r="CUJ15" s="26"/>
      <c r="CUK15" s="26"/>
      <c r="CUL15" s="26"/>
      <c r="CUM15" s="26"/>
      <c r="CUN15" s="26"/>
      <c r="CUO15" s="26"/>
      <c r="CUP15" s="26"/>
      <c r="CUQ15" s="26"/>
      <c r="CUR15" s="26"/>
      <c r="CUS15" s="26"/>
      <c r="CUT15" s="26"/>
      <c r="CUU15" s="26"/>
      <c r="CUV15" s="26"/>
      <c r="CUW15" s="26"/>
      <c r="CUX15" s="26"/>
      <c r="CUY15" s="26"/>
      <c r="CUZ15" s="26"/>
      <c r="CVA15" s="26"/>
      <c r="CVB15" s="26"/>
      <c r="CVC15" s="26"/>
      <c r="CVD15" s="26"/>
      <c r="CVE15" s="26"/>
      <c r="CVF15" s="26"/>
      <c r="CVG15" s="26"/>
      <c r="CVH15" s="26"/>
      <c r="CVI15" s="26"/>
      <c r="CVJ15" s="26"/>
      <c r="CVK15" s="26"/>
      <c r="CVL15" s="26"/>
      <c r="CVM15" s="26"/>
      <c r="CVN15" s="26"/>
      <c r="CVO15" s="26"/>
      <c r="CVP15" s="26"/>
      <c r="CVQ15" s="26"/>
      <c r="CVR15" s="26"/>
      <c r="CVS15" s="26"/>
      <c r="CVT15" s="26"/>
      <c r="CVU15" s="26"/>
      <c r="CVV15" s="26"/>
      <c r="CVW15" s="26"/>
      <c r="CVX15" s="26"/>
      <c r="CVY15" s="26"/>
      <c r="CVZ15" s="26"/>
      <c r="CWA15" s="26"/>
      <c r="CWB15" s="26"/>
      <c r="CWC15" s="26"/>
      <c r="CWD15" s="26"/>
      <c r="CWE15" s="26"/>
      <c r="CWF15" s="26"/>
      <c r="CWG15" s="26"/>
      <c r="CWH15" s="26"/>
      <c r="CWI15" s="26"/>
      <c r="CWJ15" s="26"/>
      <c r="CWK15" s="26"/>
      <c r="CWL15" s="26"/>
      <c r="CWM15" s="26"/>
      <c r="CWN15" s="26"/>
      <c r="CWO15" s="26"/>
      <c r="CWP15" s="26"/>
      <c r="CWQ15" s="26"/>
      <c r="CWR15" s="26"/>
      <c r="CWS15" s="26"/>
      <c r="CWT15" s="26"/>
      <c r="CWU15" s="26"/>
      <c r="CWV15" s="26"/>
      <c r="CWW15" s="26"/>
      <c r="CWX15" s="26"/>
      <c r="CWY15" s="26"/>
      <c r="CWZ15" s="26"/>
      <c r="CXA15" s="26"/>
      <c r="CXB15" s="26"/>
      <c r="CXC15" s="26"/>
      <c r="CXD15" s="26"/>
      <c r="CXE15" s="26"/>
      <c r="CXF15" s="26"/>
      <c r="CXG15" s="26"/>
      <c r="CXH15" s="26"/>
      <c r="CXI15" s="26"/>
      <c r="CXJ15" s="26"/>
      <c r="CXK15" s="26"/>
      <c r="CXL15" s="26"/>
      <c r="CXM15" s="26"/>
      <c r="CXN15" s="26"/>
      <c r="CXO15" s="26"/>
      <c r="CXP15" s="26"/>
      <c r="CXQ15" s="26"/>
      <c r="CXR15" s="26"/>
      <c r="CXS15" s="26"/>
      <c r="CXT15" s="26"/>
      <c r="CXU15" s="26"/>
      <c r="CXV15" s="26"/>
      <c r="CXW15" s="26"/>
      <c r="CXX15" s="26"/>
      <c r="CXY15" s="26"/>
      <c r="CXZ15" s="26"/>
      <c r="CYA15" s="26"/>
      <c r="CYB15" s="26"/>
      <c r="CYC15" s="26"/>
      <c r="CYD15" s="26"/>
      <c r="CYE15" s="26"/>
      <c r="CYF15" s="26"/>
      <c r="CYG15" s="26"/>
      <c r="CYH15" s="26"/>
      <c r="CYI15" s="26"/>
      <c r="CYJ15" s="26"/>
      <c r="CYK15" s="26"/>
      <c r="CYL15" s="26"/>
      <c r="CYM15" s="26"/>
      <c r="CYN15" s="26"/>
      <c r="CYO15" s="26"/>
      <c r="CYP15" s="26"/>
      <c r="CYQ15" s="26"/>
      <c r="CYR15" s="26"/>
      <c r="CYS15" s="26"/>
      <c r="CYT15" s="26"/>
      <c r="CYU15" s="26"/>
      <c r="CYV15" s="26"/>
      <c r="CYW15" s="26"/>
      <c r="CYX15" s="26"/>
      <c r="CYY15" s="26"/>
      <c r="CYZ15" s="26"/>
      <c r="CZA15" s="26"/>
      <c r="CZB15" s="26"/>
      <c r="CZC15" s="26"/>
      <c r="CZD15" s="26"/>
      <c r="CZE15" s="26"/>
      <c r="CZF15" s="26"/>
      <c r="CZG15" s="26"/>
      <c r="CZH15" s="26"/>
      <c r="CZI15" s="26"/>
      <c r="CZJ15" s="26"/>
      <c r="CZK15" s="26"/>
      <c r="CZL15" s="26"/>
      <c r="CZM15" s="26"/>
      <c r="CZN15" s="26"/>
      <c r="CZO15" s="26"/>
      <c r="CZP15" s="26"/>
      <c r="CZQ15" s="26"/>
      <c r="CZR15" s="26"/>
      <c r="CZS15" s="26"/>
      <c r="CZT15" s="26"/>
      <c r="CZU15" s="26"/>
      <c r="CZV15" s="26"/>
      <c r="CZW15" s="26"/>
      <c r="CZX15" s="26"/>
      <c r="CZY15" s="26"/>
      <c r="CZZ15" s="26"/>
      <c r="DAA15" s="26"/>
      <c r="DAB15" s="26"/>
      <c r="DAC15" s="26"/>
      <c r="DAD15" s="26"/>
      <c r="DAE15" s="26"/>
      <c r="DAF15" s="26"/>
      <c r="DAG15" s="26"/>
      <c r="DAH15" s="26"/>
      <c r="DAI15" s="26"/>
      <c r="DAJ15" s="26"/>
      <c r="DAK15" s="26"/>
      <c r="DAL15" s="26"/>
      <c r="DAM15" s="26"/>
      <c r="DAN15" s="26"/>
      <c r="DAO15" s="26"/>
      <c r="DAP15" s="26"/>
      <c r="DAQ15" s="26"/>
      <c r="DAR15" s="26"/>
      <c r="DAS15" s="26"/>
      <c r="DAT15" s="26"/>
      <c r="DAU15" s="26"/>
      <c r="DAV15" s="26"/>
      <c r="DAW15" s="26"/>
      <c r="DAX15" s="26"/>
      <c r="DAY15" s="26"/>
      <c r="DAZ15" s="26"/>
      <c r="DBA15" s="26"/>
      <c r="DBB15" s="26"/>
      <c r="DBC15" s="26"/>
      <c r="DBD15" s="26"/>
      <c r="DBE15" s="26"/>
      <c r="DBF15" s="26"/>
      <c r="DBG15" s="26"/>
      <c r="DBH15" s="26"/>
      <c r="DBI15" s="26"/>
      <c r="DBJ15" s="26"/>
      <c r="DBK15" s="26"/>
      <c r="DBL15" s="26"/>
      <c r="DBM15" s="26"/>
      <c r="DBN15" s="26"/>
      <c r="DBO15" s="26"/>
      <c r="DBP15" s="26"/>
      <c r="DBQ15" s="26"/>
      <c r="DBR15" s="26"/>
      <c r="DBS15" s="26"/>
      <c r="DBT15" s="26"/>
      <c r="DBU15" s="26"/>
      <c r="DBV15" s="26"/>
      <c r="DBW15" s="26"/>
      <c r="DBX15" s="26"/>
      <c r="DBY15" s="26"/>
      <c r="DBZ15" s="26"/>
      <c r="DCA15" s="26"/>
      <c r="DCB15" s="26"/>
      <c r="DCC15" s="26"/>
      <c r="DCD15" s="26"/>
      <c r="DCE15" s="26"/>
      <c r="DCF15" s="26"/>
      <c r="DCG15" s="26"/>
      <c r="DCH15" s="26"/>
      <c r="DCI15" s="26"/>
      <c r="DCJ15" s="26"/>
      <c r="DCK15" s="26"/>
      <c r="DCL15" s="26"/>
      <c r="DCM15" s="26"/>
      <c r="DCN15" s="26"/>
      <c r="DCO15" s="26"/>
      <c r="DCP15" s="26"/>
      <c r="DCQ15" s="26"/>
      <c r="DCR15" s="26"/>
      <c r="DCS15" s="26"/>
      <c r="DCT15" s="26"/>
      <c r="DCU15" s="26"/>
      <c r="DCV15" s="26"/>
      <c r="DCW15" s="26"/>
      <c r="DCX15" s="26"/>
      <c r="DCY15" s="26"/>
      <c r="DCZ15" s="26"/>
      <c r="DDA15" s="26"/>
      <c r="DDB15" s="26"/>
      <c r="DDC15" s="26"/>
      <c r="DDD15" s="26"/>
      <c r="DDE15" s="26"/>
      <c r="DDF15" s="26"/>
      <c r="DDG15" s="26"/>
      <c r="DDH15" s="26"/>
      <c r="DDI15" s="26"/>
      <c r="DDJ15" s="26"/>
      <c r="DDK15" s="26"/>
      <c r="DDL15" s="26"/>
      <c r="DDM15" s="26"/>
      <c r="DDN15" s="26"/>
      <c r="DDO15" s="26"/>
      <c r="DDP15" s="26"/>
      <c r="DDQ15" s="26"/>
      <c r="DDR15" s="26"/>
      <c r="DDS15" s="26"/>
      <c r="DDT15" s="26"/>
      <c r="DDU15" s="26"/>
      <c r="DDV15" s="26"/>
      <c r="DDW15" s="26"/>
      <c r="DDX15" s="26"/>
      <c r="DDY15" s="26"/>
      <c r="DDZ15" s="26"/>
      <c r="DEA15" s="26"/>
      <c r="DEB15" s="26"/>
      <c r="DEC15" s="26"/>
      <c r="DED15" s="26"/>
      <c r="DEE15" s="26"/>
      <c r="DEF15" s="26"/>
      <c r="DEG15" s="26"/>
      <c r="DEH15" s="26"/>
      <c r="DEI15" s="26"/>
      <c r="DEJ15" s="26"/>
      <c r="DEK15" s="26"/>
      <c r="DEL15" s="26"/>
      <c r="DEM15" s="26"/>
      <c r="DEN15" s="26"/>
      <c r="DEO15" s="26"/>
      <c r="DEP15" s="26"/>
      <c r="DEQ15" s="26"/>
      <c r="DER15" s="26"/>
      <c r="DES15" s="26"/>
      <c r="DET15" s="26"/>
      <c r="DEU15" s="26"/>
      <c r="DEV15" s="26"/>
      <c r="DEW15" s="26"/>
      <c r="DEX15" s="26"/>
      <c r="DEY15" s="26"/>
      <c r="DEZ15" s="26"/>
      <c r="DFA15" s="26"/>
      <c r="DFB15" s="26"/>
      <c r="DFC15" s="26"/>
      <c r="DFD15" s="26"/>
      <c r="DFE15" s="26"/>
      <c r="DFF15" s="26"/>
      <c r="DFG15" s="26"/>
      <c r="DFH15" s="26"/>
      <c r="DFI15" s="26"/>
      <c r="DFJ15" s="26"/>
      <c r="DFK15" s="26"/>
      <c r="DFL15" s="26"/>
      <c r="DFM15" s="26"/>
      <c r="DFN15" s="26"/>
      <c r="DFO15" s="26"/>
      <c r="DFP15" s="26"/>
      <c r="DFQ15" s="26"/>
      <c r="DFR15" s="26"/>
      <c r="DFS15" s="26"/>
      <c r="DFT15" s="26"/>
      <c r="DFU15" s="26"/>
      <c r="DFV15" s="26"/>
      <c r="DFW15" s="26"/>
      <c r="DFX15" s="26"/>
      <c r="DFY15" s="26"/>
      <c r="DFZ15" s="26"/>
      <c r="DGA15" s="26"/>
      <c r="DGB15" s="26"/>
      <c r="DGC15" s="26"/>
      <c r="DGD15" s="26"/>
      <c r="DGE15" s="26"/>
      <c r="DGF15" s="26"/>
      <c r="DGG15" s="26"/>
      <c r="DGH15" s="26"/>
      <c r="DGI15" s="26"/>
      <c r="DGJ15" s="26"/>
      <c r="DGK15" s="26"/>
      <c r="DGL15" s="26"/>
      <c r="DGM15" s="26"/>
      <c r="DGN15" s="26"/>
      <c r="DGO15" s="26"/>
      <c r="DGP15" s="26"/>
      <c r="DGQ15" s="26"/>
      <c r="DGR15" s="26"/>
      <c r="DGS15" s="26"/>
      <c r="DGT15" s="26"/>
      <c r="DGU15" s="26"/>
      <c r="DGV15" s="26"/>
      <c r="DGW15" s="26"/>
      <c r="DGX15" s="26"/>
      <c r="DGY15" s="26"/>
      <c r="DGZ15" s="26"/>
      <c r="DHA15" s="26"/>
      <c r="DHB15" s="26"/>
      <c r="DHC15" s="26"/>
      <c r="DHD15" s="26"/>
      <c r="DHE15" s="26"/>
      <c r="DHF15" s="26"/>
      <c r="DHG15" s="26"/>
      <c r="DHH15" s="26"/>
      <c r="DHI15" s="26"/>
      <c r="DHJ15" s="26"/>
      <c r="DHK15" s="26"/>
      <c r="DHL15" s="26"/>
      <c r="DHM15" s="26"/>
      <c r="DHN15" s="26"/>
      <c r="DHO15" s="26"/>
      <c r="DHP15" s="26"/>
      <c r="DHQ15" s="26"/>
      <c r="DHR15" s="26"/>
      <c r="DHS15" s="26"/>
      <c r="DHT15" s="26"/>
      <c r="DHU15" s="26"/>
      <c r="DHV15" s="26"/>
      <c r="DHW15" s="26"/>
      <c r="DHX15" s="26"/>
      <c r="DHY15" s="26"/>
      <c r="DHZ15" s="26"/>
      <c r="DIA15" s="26"/>
      <c r="DIB15" s="26"/>
      <c r="DIC15" s="26"/>
      <c r="DID15" s="26"/>
      <c r="DIE15" s="26"/>
      <c r="DIF15" s="26"/>
      <c r="DIG15" s="26"/>
      <c r="DIH15" s="26"/>
      <c r="DII15" s="26"/>
      <c r="DIJ15" s="26"/>
      <c r="DIK15" s="26"/>
      <c r="DIL15" s="26"/>
      <c r="DIM15" s="26"/>
      <c r="DIN15" s="26"/>
      <c r="DIO15" s="26"/>
      <c r="DIP15" s="26"/>
      <c r="DIQ15" s="26"/>
      <c r="DIR15" s="26"/>
      <c r="DIS15" s="26"/>
      <c r="DIT15" s="26"/>
      <c r="DIU15" s="26"/>
      <c r="DIV15" s="26"/>
      <c r="DIW15" s="26"/>
      <c r="DIX15" s="26"/>
      <c r="DIY15" s="26"/>
      <c r="DIZ15" s="26"/>
      <c r="DJA15" s="26"/>
      <c r="DJB15" s="26"/>
      <c r="DJC15" s="26"/>
      <c r="DJD15" s="26"/>
      <c r="DJE15" s="26"/>
      <c r="DJF15" s="26"/>
      <c r="DJG15" s="26"/>
      <c r="DJH15" s="26"/>
      <c r="DJI15" s="26"/>
      <c r="DJJ15" s="26"/>
      <c r="DJK15" s="26"/>
      <c r="DJL15" s="26"/>
      <c r="DJM15" s="26"/>
      <c r="DJN15" s="26"/>
      <c r="DJO15" s="26"/>
      <c r="DJP15" s="26"/>
      <c r="DJQ15" s="26"/>
      <c r="DJR15" s="26"/>
      <c r="DJS15" s="26"/>
      <c r="DJT15" s="26"/>
      <c r="DJU15" s="26"/>
      <c r="DJV15" s="26"/>
      <c r="DJW15" s="26"/>
      <c r="DJX15" s="26"/>
      <c r="DJY15" s="26"/>
      <c r="DJZ15" s="26"/>
      <c r="DKA15" s="26"/>
      <c r="DKB15" s="26"/>
      <c r="DKC15" s="26"/>
      <c r="DKD15" s="26"/>
      <c r="DKE15" s="26"/>
      <c r="DKF15" s="26"/>
      <c r="DKG15" s="26"/>
      <c r="DKH15" s="26"/>
      <c r="DKI15" s="26"/>
      <c r="DKJ15" s="26"/>
      <c r="DKK15" s="26"/>
      <c r="DKL15" s="26"/>
      <c r="DKM15" s="26"/>
      <c r="DKN15" s="26"/>
      <c r="DKO15" s="26"/>
      <c r="DKP15" s="26"/>
      <c r="DKQ15" s="26"/>
      <c r="DKR15" s="26"/>
      <c r="DKS15" s="26"/>
      <c r="DKT15" s="26"/>
      <c r="DKU15" s="26"/>
      <c r="DKV15" s="26"/>
      <c r="DKW15" s="26"/>
      <c r="DKX15" s="26"/>
      <c r="DKY15" s="26"/>
      <c r="DKZ15" s="26"/>
      <c r="DLA15" s="26"/>
      <c r="DLB15" s="26"/>
      <c r="DLC15" s="26"/>
      <c r="DLD15" s="26"/>
      <c r="DLE15" s="26"/>
      <c r="DLF15" s="26"/>
      <c r="DLG15" s="26"/>
      <c r="DLH15" s="26"/>
      <c r="DLI15" s="26"/>
      <c r="DLJ15" s="26"/>
      <c r="DLK15" s="26"/>
      <c r="DLL15" s="26"/>
      <c r="DLM15" s="26"/>
      <c r="DLN15" s="26"/>
      <c r="DLO15" s="26"/>
      <c r="DLP15" s="26"/>
      <c r="DLQ15" s="26"/>
      <c r="DLR15" s="26"/>
      <c r="DLS15" s="26"/>
      <c r="DLT15" s="26"/>
      <c r="DLU15" s="26"/>
      <c r="DLV15" s="26"/>
      <c r="DLW15" s="26"/>
      <c r="DLX15" s="26"/>
      <c r="DLY15" s="26"/>
      <c r="DLZ15" s="26"/>
      <c r="DMA15" s="26"/>
      <c r="DMB15" s="26"/>
      <c r="DMC15" s="26"/>
      <c r="DMD15" s="26"/>
      <c r="DME15" s="26"/>
      <c r="DMF15" s="26"/>
      <c r="DMG15" s="26"/>
      <c r="DMH15" s="26"/>
      <c r="DMI15" s="26"/>
      <c r="DMJ15" s="26"/>
      <c r="DMK15" s="26"/>
      <c r="DML15" s="26"/>
      <c r="DMM15" s="26"/>
      <c r="DMN15" s="26"/>
      <c r="DMO15" s="26"/>
      <c r="DMP15" s="26"/>
      <c r="DMQ15" s="26"/>
      <c r="DMR15" s="26"/>
      <c r="DMS15" s="26"/>
      <c r="DMT15" s="26"/>
      <c r="DMU15" s="26"/>
      <c r="DMV15" s="26"/>
      <c r="DMW15" s="26"/>
      <c r="DMX15" s="26"/>
      <c r="DMY15" s="26"/>
      <c r="DMZ15" s="26"/>
      <c r="DNA15" s="26"/>
      <c r="DNB15" s="26"/>
      <c r="DNC15" s="26"/>
      <c r="DND15" s="26"/>
      <c r="DNE15" s="26"/>
      <c r="DNF15" s="26"/>
      <c r="DNG15" s="26"/>
      <c r="DNH15" s="26"/>
      <c r="DNI15" s="26"/>
      <c r="DNJ15" s="26"/>
      <c r="DNK15" s="26"/>
      <c r="DNL15" s="26"/>
      <c r="DNM15" s="26"/>
      <c r="DNN15" s="26"/>
      <c r="DNO15" s="26"/>
      <c r="DNP15" s="26"/>
      <c r="DNQ15" s="26"/>
      <c r="DNR15" s="26"/>
      <c r="DNS15" s="26"/>
      <c r="DNT15" s="26"/>
      <c r="DNU15" s="26"/>
      <c r="DNV15" s="26"/>
      <c r="DNW15" s="26"/>
      <c r="DNX15" s="26"/>
      <c r="DNY15" s="26"/>
      <c r="DNZ15" s="26"/>
      <c r="DOA15" s="26"/>
      <c r="DOB15" s="26"/>
      <c r="DOC15" s="26"/>
      <c r="DOD15" s="26"/>
      <c r="DOE15" s="26"/>
      <c r="DOF15" s="26"/>
      <c r="DOG15" s="26"/>
      <c r="DOH15" s="26"/>
      <c r="DOI15" s="26"/>
      <c r="DOJ15" s="26"/>
      <c r="DOK15" s="26"/>
      <c r="DOL15" s="26"/>
      <c r="DOM15" s="26"/>
      <c r="DON15" s="26"/>
      <c r="DOO15" s="26"/>
      <c r="DOP15" s="26"/>
      <c r="DOQ15" s="26"/>
      <c r="DOR15" s="26"/>
      <c r="DOS15" s="26"/>
      <c r="DOT15" s="26"/>
      <c r="DOU15" s="26"/>
      <c r="DOV15" s="26"/>
      <c r="DOW15" s="26"/>
      <c r="DOX15" s="26"/>
      <c r="DOY15" s="26"/>
      <c r="DOZ15" s="26"/>
      <c r="DPA15" s="26"/>
      <c r="DPB15" s="26"/>
      <c r="DPC15" s="26"/>
      <c r="DPD15" s="26"/>
      <c r="DPE15" s="26"/>
      <c r="DPF15" s="26"/>
      <c r="DPG15" s="26"/>
      <c r="DPH15" s="26"/>
      <c r="DPI15" s="26"/>
      <c r="DPJ15" s="26"/>
      <c r="DPK15" s="26"/>
      <c r="DPL15" s="26"/>
      <c r="DPM15" s="26"/>
      <c r="DPN15" s="26"/>
      <c r="DPO15" s="26"/>
      <c r="DPP15" s="26"/>
      <c r="DPQ15" s="26"/>
      <c r="DPR15" s="26"/>
      <c r="DPS15" s="26"/>
      <c r="DPT15" s="26"/>
      <c r="DPU15" s="26"/>
      <c r="DPV15" s="26"/>
      <c r="DPW15" s="26"/>
      <c r="DPX15" s="26"/>
      <c r="DPY15" s="26"/>
      <c r="DPZ15" s="26"/>
      <c r="DQA15" s="26"/>
      <c r="DQB15" s="26"/>
      <c r="DQC15" s="26"/>
      <c r="DQD15" s="26"/>
      <c r="DQE15" s="26"/>
      <c r="DQF15" s="26"/>
      <c r="DQG15" s="26"/>
      <c r="DQH15" s="26"/>
      <c r="DQI15" s="26"/>
      <c r="DQJ15" s="26"/>
      <c r="DQK15" s="26"/>
      <c r="DQL15" s="26"/>
      <c r="DQM15" s="26"/>
      <c r="DQN15" s="26"/>
      <c r="DQO15" s="26"/>
      <c r="DQP15" s="26"/>
      <c r="DQQ15" s="26"/>
      <c r="DQR15" s="26"/>
      <c r="DQS15" s="26"/>
      <c r="DQT15" s="26"/>
      <c r="DQU15" s="26"/>
      <c r="DQV15" s="26"/>
      <c r="DQW15" s="26"/>
      <c r="DQX15" s="26"/>
      <c r="DQY15" s="26"/>
      <c r="DQZ15" s="26"/>
      <c r="DRA15" s="26"/>
      <c r="DRB15" s="26"/>
      <c r="DRC15" s="26"/>
      <c r="DRD15" s="26"/>
      <c r="DRE15" s="26"/>
      <c r="DRF15" s="26"/>
      <c r="DRG15" s="26"/>
      <c r="DRH15" s="26"/>
      <c r="DRI15" s="26"/>
      <c r="DRJ15" s="26"/>
      <c r="DRK15" s="26"/>
      <c r="DRL15" s="26"/>
      <c r="DRM15" s="26"/>
      <c r="DRN15" s="26"/>
      <c r="DRO15" s="26"/>
      <c r="DRP15" s="26"/>
      <c r="DRQ15" s="26"/>
      <c r="DRR15" s="26"/>
      <c r="DRS15" s="26"/>
      <c r="DRT15" s="26"/>
      <c r="DRU15" s="26"/>
      <c r="DRV15" s="26"/>
      <c r="DRW15" s="26"/>
      <c r="DRX15" s="26"/>
      <c r="DRY15" s="26"/>
      <c r="DRZ15" s="26"/>
      <c r="DSA15" s="26"/>
      <c r="DSB15" s="26"/>
      <c r="DSC15" s="26"/>
      <c r="DSD15" s="26"/>
      <c r="DSE15" s="26"/>
      <c r="DSF15" s="26"/>
      <c r="DSG15" s="26"/>
      <c r="DSH15" s="26"/>
      <c r="DSI15" s="26"/>
      <c r="DSJ15" s="26"/>
      <c r="DSK15" s="26"/>
      <c r="DSL15" s="26"/>
      <c r="DSM15" s="26"/>
      <c r="DSN15" s="26"/>
      <c r="DSO15" s="26"/>
      <c r="DSP15" s="26"/>
      <c r="DSQ15" s="26"/>
      <c r="DSR15" s="26"/>
      <c r="DSS15" s="26"/>
      <c r="DST15" s="26"/>
      <c r="DSU15" s="26"/>
      <c r="DSV15" s="26"/>
      <c r="DSW15" s="26"/>
      <c r="DSX15" s="26"/>
      <c r="DSY15" s="26"/>
      <c r="DSZ15" s="26"/>
      <c r="DTA15" s="26"/>
      <c r="DTB15" s="26"/>
      <c r="DTC15" s="26"/>
      <c r="DTD15" s="26"/>
      <c r="DTE15" s="26"/>
      <c r="DTF15" s="26"/>
      <c r="DTG15" s="26"/>
      <c r="DTH15" s="26"/>
      <c r="DTI15" s="26"/>
      <c r="DTJ15" s="26"/>
      <c r="DTK15" s="26"/>
      <c r="DTL15" s="26"/>
      <c r="DTM15" s="26"/>
      <c r="DTN15" s="26"/>
      <c r="DTO15" s="26"/>
      <c r="DTP15" s="26"/>
      <c r="DTQ15" s="26"/>
      <c r="DTR15" s="26"/>
      <c r="DTS15" s="26"/>
      <c r="DTT15" s="26"/>
      <c r="DTU15" s="26"/>
      <c r="DTV15" s="26"/>
      <c r="DTW15" s="26"/>
      <c r="DTX15" s="26"/>
      <c r="DTY15" s="26"/>
      <c r="DTZ15" s="26"/>
      <c r="DUA15" s="26"/>
      <c r="DUB15" s="26"/>
      <c r="DUC15" s="26"/>
      <c r="DUD15" s="26"/>
      <c r="DUE15" s="26"/>
      <c r="DUF15" s="26"/>
      <c r="DUG15" s="26"/>
      <c r="DUH15" s="26"/>
      <c r="DUI15" s="26"/>
      <c r="DUJ15" s="26"/>
      <c r="DUK15" s="26"/>
      <c r="DUL15" s="26"/>
      <c r="DUM15" s="26"/>
      <c r="DUN15" s="26"/>
      <c r="DUO15" s="26"/>
      <c r="DUP15" s="26"/>
      <c r="DUQ15" s="26"/>
      <c r="DUR15" s="26"/>
      <c r="DUS15" s="26"/>
      <c r="DUT15" s="26"/>
      <c r="DUU15" s="26"/>
      <c r="DUV15" s="26"/>
      <c r="DUW15" s="26"/>
      <c r="DUX15" s="26"/>
      <c r="DUY15" s="26"/>
      <c r="DUZ15" s="26"/>
      <c r="DVA15" s="26"/>
      <c r="DVB15" s="26"/>
      <c r="DVC15" s="26"/>
      <c r="DVD15" s="26"/>
      <c r="DVE15" s="26"/>
      <c r="DVF15" s="26"/>
      <c r="DVG15" s="26"/>
      <c r="DVH15" s="26"/>
      <c r="DVI15" s="26"/>
      <c r="DVJ15" s="26"/>
      <c r="DVK15" s="26"/>
      <c r="DVL15" s="26"/>
      <c r="DVM15" s="26"/>
      <c r="DVN15" s="26"/>
      <c r="DVO15" s="26"/>
      <c r="DVP15" s="26"/>
      <c r="DVQ15" s="26"/>
      <c r="DVR15" s="26"/>
      <c r="DVS15" s="26"/>
      <c r="DVT15" s="26"/>
      <c r="DVU15" s="26"/>
      <c r="DVV15" s="26"/>
      <c r="DVW15" s="26"/>
      <c r="DVX15" s="26"/>
      <c r="DVY15" s="26"/>
      <c r="DVZ15" s="26"/>
      <c r="DWA15" s="26"/>
      <c r="DWB15" s="26"/>
      <c r="DWC15" s="26"/>
      <c r="DWD15" s="26"/>
      <c r="DWE15" s="26"/>
      <c r="DWF15" s="26"/>
      <c r="DWG15" s="26"/>
      <c r="DWH15" s="26"/>
      <c r="DWI15" s="26"/>
      <c r="DWJ15" s="26"/>
      <c r="DWK15" s="26"/>
      <c r="DWL15" s="26"/>
      <c r="DWM15" s="26"/>
      <c r="DWN15" s="26"/>
      <c r="DWO15" s="26"/>
      <c r="DWP15" s="26"/>
      <c r="DWQ15" s="26"/>
      <c r="DWR15" s="26"/>
      <c r="DWS15" s="26"/>
      <c r="DWT15" s="26"/>
      <c r="DWU15" s="26"/>
      <c r="DWV15" s="26"/>
      <c r="DWW15" s="26"/>
      <c r="DWX15" s="26"/>
      <c r="DWY15" s="26"/>
      <c r="DWZ15" s="26"/>
      <c r="DXA15" s="26"/>
      <c r="DXB15" s="26"/>
      <c r="DXC15" s="26"/>
      <c r="DXD15" s="26"/>
      <c r="DXE15" s="26"/>
      <c r="DXF15" s="26"/>
      <c r="DXG15" s="26"/>
      <c r="DXH15" s="26"/>
      <c r="DXI15" s="26"/>
      <c r="DXJ15" s="26"/>
      <c r="DXK15" s="26"/>
      <c r="DXL15" s="26"/>
      <c r="DXM15" s="26"/>
      <c r="DXN15" s="26"/>
      <c r="DXO15" s="26"/>
      <c r="DXP15" s="26"/>
      <c r="DXQ15" s="26"/>
      <c r="DXR15" s="26"/>
      <c r="DXS15" s="26"/>
      <c r="DXT15" s="26"/>
      <c r="DXU15" s="26"/>
      <c r="DXV15" s="26"/>
      <c r="DXW15" s="26"/>
      <c r="DXX15" s="26"/>
      <c r="DXY15" s="26"/>
      <c r="DXZ15" s="26"/>
      <c r="DYA15" s="26"/>
      <c r="DYB15" s="26"/>
      <c r="DYC15" s="26"/>
      <c r="DYD15" s="26"/>
      <c r="DYE15" s="26"/>
      <c r="DYF15" s="26"/>
      <c r="DYG15" s="26"/>
      <c r="DYH15" s="26"/>
      <c r="DYI15" s="26"/>
      <c r="DYJ15" s="26"/>
      <c r="DYK15" s="26"/>
      <c r="DYL15" s="26"/>
      <c r="DYM15" s="26"/>
      <c r="DYN15" s="26"/>
      <c r="DYO15" s="26"/>
      <c r="DYP15" s="26"/>
      <c r="DYQ15" s="26"/>
      <c r="DYR15" s="26"/>
      <c r="DYS15" s="26"/>
      <c r="DYT15" s="26"/>
      <c r="DYU15" s="26"/>
      <c r="DYV15" s="26"/>
      <c r="DYW15" s="26"/>
      <c r="DYX15" s="26"/>
      <c r="DYY15" s="26"/>
      <c r="DYZ15" s="26"/>
      <c r="DZA15" s="26"/>
      <c r="DZB15" s="26"/>
      <c r="DZC15" s="26"/>
      <c r="DZD15" s="26"/>
      <c r="DZE15" s="26"/>
      <c r="DZF15" s="26"/>
      <c r="DZG15" s="26"/>
      <c r="DZH15" s="26"/>
      <c r="DZI15" s="26"/>
      <c r="DZJ15" s="26"/>
      <c r="DZK15" s="26"/>
      <c r="DZL15" s="26"/>
      <c r="DZM15" s="26"/>
      <c r="DZN15" s="26"/>
      <c r="DZO15" s="26"/>
      <c r="DZP15" s="26"/>
      <c r="DZQ15" s="26"/>
      <c r="DZR15" s="26"/>
      <c r="DZS15" s="26"/>
      <c r="DZT15" s="26"/>
      <c r="DZU15" s="26"/>
      <c r="DZV15" s="26"/>
      <c r="DZW15" s="26"/>
      <c r="DZX15" s="26"/>
      <c r="DZY15" s="26"/>
      <c r="DZZ15" s="26"/>
      <c r="EAA15" s="26"/>
      <c r="EAB15" s="26"/>
      <c r="EAC15" s="26"/>
      <c r="EAD15" s="26"/>
      <c r="EAE15" s="26"/>
      <c r="EAF15" s="26"/>
      <c r="EAG15" s="26"/>
      <c r="EAH15" s="26"/>
      <c r="EAI15" s="26"/>
      <c r="EAJ15" s="26"/>
      <c r="EAK15" s="26"/>
      <c r="EAL15" s="26"/>
      <c r="EAM15" s="26"/>
      <c r="EAN15" s="26"/>
      <c r="EAO15" s="26"/>
      <c r="EAP15" s="26"/>
      <c r="EAQ15" s="26"/>
      <c r="EAR15" s="26"/>
      <c r="EAS15" s="26"/>
      <c r="EAT15" s="26"/>
      <c r="EAU15" s="26"/>
      <c r="EAV15" s="26"/>
      <c r="EAW15" s="26"/>
      <c r="EAX15" s="26"/>
      <c r="EAY15" s="26"/>
      <c r="EAZ15" s="26"/>
      <c r="EBA15" s="26"/>
      <c r="EBB15" s="26"/>
      <c r="EBC15" s="26"/>
      <c r="EBD15" s="26"/>
      <c r="EBE15" s="26"/>
      <c r="EBF15" s="26"/>
      <c r="EBG15" s="26"/>
      <c r="EBH15" s="26"/>
      <c r="EBI15" s="26"/>
      <c r="EBJ15" s="26"/>
      <c r="EBK15" s="26"/>
      <c r="EBL15" s="26"/>
      <c r="EBM15" s="26"/>
      <c r="EBN15" s="26"/>
      <c r="EBO15" s="26"/>
      <c r="EBP15" s="26"/>
      <c r="EBQ15" s="26"/>
      <c r="EBR15" s="26"/>
      <c r="EBS15" s="26"/>
      <c r="EBT15" s="26"/>
      <c r="EBU15" s="26"/>
      <c r="EBV15" s="26"/>
      <c r="EBW15" s="26"/>
      <c r="EBX15" s="26"/>
      <c r="EBY15" s="26"/>
      <c r="EBZ15" s="26"/>
      <c r="ECA15" s="26"/>
      <c r="ECB15" s="26"/>
      <c r="ECC15" s="26"/>
      <c r="ECD15" s="26"/>
      <c r="ECE15" s="26"/>
      <c r="ECF15" s="26"/>
      <c r="ECG15" s="26"/>
      <c r="ECH15" s="26"/>
      <c r="ECI15" s="26"/>
      <c r="ECJ15" s="26"/>
      <c r="ECK15" s="26"/>
      <c r="ECL15" s="26"/>
      <c r="ECM15" s="26"/>
      <c r="ECN15" s="26"/>
      <c r="ECO15" s="26"/>
      <c r="ECP15" s="26"/>
      <c r="ECQ15" s="26"/>
      <c r="ECR15" s="26"/>
      <c r="ECS15" s="26"/>
      <c r="ECT15" s="26"/>
      <c r="ECU15" s="26"/>
      <c r="ECV15" s="26"/>
      <c r="ECW15" s="26"/>
      <c r="ECX15" s="26"/>
      <c r="ECY15" s="26"/>
      <c r="ECZ15" s="26"/>
      <c r="EDA15" s="26"/>
      <c r="EDB15" s="26"/>
      <c r="EDC15" s="26"/>
      <c r="EDD15" s="26"/>
      <c r="EDE15" s="26"/>
      <c r="EDF15" s="26"/>
      <c r="EDG15" s="26"/>
      <c r="EDH15" s="26"/>
      <c r="EDI15" s="26"/>
      <c r="EDJ15" s="26"/>
      <c r="EDK15" s="26"/>
      <c r="EDL15" s="26"/>
      <c r="EDM15" s="26"/>
      <c r="EDN15" s="26"/>
      <c r="EDO15" s="26"/>
      <c r="EDP15" s="26"/>
      <c r="EDQ15" s="26"/>
      <c r="EDR15" s="26"/>
      <c r="EDS15" s="26"/>
      <c r="EDT15" s="26"/>
      <c r="EDU15" s="26"/>
      <c r="EDV15" s="26"/>
      <c r="EDW15" s="26"/>
      <c r="EDX15" s="26"/>
      <c r="EDY15" s="26"/>
      <c r="EDZ15" s="26"/>
      <c r="EEA15" s="26"/>
      <c r="EEB15" s="26"/>
      <c r="EEC15" s="26"/>
      <c r="EED15" s="26"/>
      <c r="EEE15" s="26"/>
      <c r="EEF15" s="26"/>
      <c r="EEG15" s="26"/>
      <c r="EEH15" s="26"/>
      <c r="EEI15" s="26"/>
      <c r="EEJ15" s="26"/>
      <c r="EEK15" s="26"/>
      <c r="EEL15" s="26"/>
      <c r="EEM15" s="26"/>
      <c r="EEN15" s="26"/>
      <c r="EEO15" s="26"/>
      <c r="EEP15" s="26"/>
      <c r="EEQ15" s="26"/>
      <c r="EER15" s="26"/>
      <c r="EES15" s="26"/>
      <c r="EET15" s="26"/>
      <c r="EEU15" s="26"/>
      <c r="EEV15" s="26"/>
      <c r="EEW15" s="26"/>
      <c r="EEX15" s="26"/>
      <c r="EEY15" s="26"/>
      <c r="EEZ15" s="26"/>
      <c r="EFA15" s="26"/>
      <c r="EFB15" s="26"/>
      <c r="EFC15" s="26"/>
      <c r="EFD15" s="26"/>
      <c r="EFE15" s="26"/>
      <c r="EFF15" s="26"/>
      <c r="EFG15" s="26"/>
      <c r="EFH15" s="26"/>
      <c r="EFI15" s="26"/>
      <c r="EFJ15" s="26"/>
      <c r="EFK15" s="26"/>
      <c r="EFL15" s="26"/>
      <c r="EFM15" s="26"/>
      <c r="EFN15" s="26"/>
      <c r="EFO15" s="26"/>
      <c r="EFP15" s="26"/>
      <c r="EFQ15" s="26"/>
      <c r="EFR15" s="26"/>
      <c r="EFS15" s="26"/>
      <c r="EFT15" s="26"/>
      <c r="EFU15" s="26"/>
      <c r="EFV15" s="26"/>
      <c r="EFW15" s="26"/>
      <c r="EFX15" s="26"/>
      <c r="EFY15" s="26"/>
      <c r="EFZ15" s="26"/>
      <c r="EGA15" s="26"/>
      <c r="EGB15" s="26"/>
      <c r="EGC15" s="26"/>
      <c r="EGD15" s="26"/>
      <c r="EGE15" s="26"/>
      <c r="EGF15" s="26"/>
      <c r="EGG15" s="26"/>
      <c r="EGH15" s="26"/>
      <c r="EGI15" s="26"/>
      <c r="EGJ15" s="26"/>
      <c r="EGK15" s="26"/>
      <c r="EGL15" s="26"/>
      <c r="EGM15" s="26"/>
      <c r="EGN15" s="26"/>
      <c r="EGO15" s="26"/>
      <c r="EGP15" s="26"/>
      <c r="EGQ15" s="26"/>
      <c r="EGR15" s="26"/>
      <c r="EGS15" s="26"/>
      <c r="EGT15" s="26"/>
      <c r="EGU15" s="26"/>
      <c r="EGV15" s="26"/>
      <c r="EGW15" s="26"/>
      <c r="EGX15" s="26"/>
      <c r="EGY15" s="26"/>
      <c r="EGZ15" s="26"/>
      <c r="EHA15" s="26"/>
      <c r="EHB15" s="26"/>
      <c r="EHC15" s="26"/>
      <c r="EHD15" s="26"/>
      <c r="EHE15" s="26"/>
      <c r="EHF15" s="26"/>
      <c r="EHG15" s="26"/>
      <c r="EHH15" s="26"/>
      <c r="EHI15" s="26"/>
      <c r="EHJ15" s="26"/>
      <c r="EHK15" s="26"/>
      <c r="EHL15" s="26"/>
      <c r="EHM15" s="26"/>
      <c r="EHN15" s="26"/>
      <c r="EHO15" s="26"/>
      <c r="EHP15" s="26"/>
      <c r="EHQ15" s="26"/>
      <c r="EHR15" s="26"/>
      <c r="EHS15" s="26"/>
      <c r="EHT15" s="26"/>
      <c r="EHU15" s="26"/>
      <c r="EHV15" s="26"/>
      <c r="EHW15" s="26"/>
      <c r="EHX15" s="26"/>
      <c r="EHY15" s="26"/>
      <c r="EHZ15" s="26"/>
      <c r="EIA15" s="26"/>
      <c r="EIB15" s="26"/>
      <c r="EIC15" s="26"/>
      <c r="EID15" s="26"/>
      <c r="EIE15" s="26"/>
      <c r="EIF15" s="26"/>
      <c r="EIG15" s="26"/>
      <c r="EIH15" s="26"/>
      <c r="EII15" s="26"/>
      <c r="EIJ15" s="26"/>
      <c r="EIK15" s="26"/>
      <c r="EIL15" s="26"/>
      <c r="EIM15" s="26"/>
      <c r="EIN15" s="26"/>
      <c r="EIO15" s="26"/>
      <c r="EIP15" s="26"/>
      <c r="EIQ15" s="26"/>
      <c r="EIR15" s="26"/>
      <c r="EIS15" s="26"/>
      <c r="EIT15" s="26"/>
      <c r="EIU15" s="26"/>
      <c r="EIV15" s="26"/>
      <c r="EIW15" s="26"/>
      <c r="EIX15" s="26"/>
      <c r="EIY15" s="26"/>
      <c r="EIZ15" s="26"/>
      <c r="EJA15" s="26"/>
      <c r="EJB15" s="26"/>
      <c r="EJC15" s="26"/>
      <c r="EJD15" s="26"/>
      <c r="EJE15" s="26"/>
      <c r="EJF15" s="26"/>
      <c r="EJG15" s="26"/>
      <c r="EJH15" s="26"/>
      <c r="EJI15" s="26"/>
      <c r="EJJ15" s="26"/>
      <c r="EJK15" s="26"/>
      <c r="EJL15" s="26"/>
      <c r="EJM15" s="26"/>
      <c r="EJN15" s="26"/>
      <c r="EJO15" s="26"/>
      <c r="EJP15" s="26"/>
      <c r="EJQ15" s="26"/>
      <c r="EJR15" s="26"/>
      <c r="EJS15" s="26"/>
      <c r="EJT15" s="26"/>
      <c r="EJU15" s="26"/>
      <c r="EJV15" s="26"/>
      <c r="EJW15" s="26"/>
      <c r="EJX15" s="26"/>
      <c r="EJY15" s="26"/>
      <c r="EJZ15" s="26"/>
      <c r="EKA15" s="26"/>
      <c r="EKB15" s="26"/>
      <c r="EKC15" s="26"/>
      <c r="EKD15" s="26"/>
      <c r="EKE15" s="26"/>
      <c r="EKF15" s="26"/>
      <c r="EKG15" s="26"/>
      <c r="EKH15" s="26"/>
      <c r="EKI15" s="26"/>
      <c r="EKJ15" s="26"/>
      <c r="EKK15" s="26"/>
      <c r="EKL15" s="26"/>
      <c r="EKM15" s="26"/>
      <c r="EKN15" s="26"/>
      <c r="EKO15" s="26"/>
      <c r="EKP15" s="26"/>
      <c r="EKQ15" s="26"/>
      <c r="EKR15" s="26"/>
      <c r="EKS15" s="26"/>
      <c r="EKT15" s="26"/>
      <c r="EKU15" s="26"/>
      <c r="EKV15" s="26"/>
      <c r="EKW15" s="26"/>
      <c r="EKX15" s="26"/>
      <c r="EKY15" s="26"/>
      <c r="EKZ15" s="26"/>
      <c r="ELA15" s="26"/>
      <c r="ELB15" s="26"/>
      <c r="ELC15" s="26"/>
      <c r="ELD15" s="26"/>
      <c r="ELE15" s="26"/>
      <c r="ELF15" s="26"/>
      <c r="ELG15" s="26"/>
      <c r="ELH15" s="26"/>
      <c r="ELI15" s="26"/>
      <c r="ELJ15" s="26"/>
      <c r="ELK15" s="26"/>
      <c r="ELL15" s="26"/>
      <c r="ELM15" s="26"/>
      <c r="ELN15" s="26"/>
      <c r="ELO15" s="26"/>
      <c r="ELP15" s="26"/>
      <c r="ELQ15" s="26"/>
      <c r="ELR15" s="26"/>
      <c r="ELS15" s="26"/>
      <c r="ELT15" s="26"/>
      <c r="ELU15" s="26"/>
      <c r="ELV15" s="26"/>
      <c r="ELW15" s="26"/>
      <c r="ELX15" s="26"/>
      <c r="ELY15" s="26"/>
      <c r="ELZ15" s="26"/>
      <c r="EMA15" s="26"/>
      <c r="EMB15" s="26"/>
      <c r="EMC15" s="26"/>
      <c r="EMD15" s="26"/>
      <c r="EME15" s="26"/>
      <c r="EMF15" s="26"/>
      <c r="EMG15" s="26"/>
      <c r="EMH15" s="26"/>
      <c r="EMI15" s="26"/>
      <c r="EMJ15" s="26"/>
      <c r="EMK15" s="26"/>
      <c r="EML15" s="26"/>
      <c r="EMM15" s="26"/>
      <c r="EMN15" s="26"/>
      <c r="EMO15" s="26"/>
      <c r="EMP15" s="26"/>
      <c r="EMQ15" s="26"/>
      <c r="EMR15" s="26"/>
      <c r="EMS15" s="26"/>
      <c r="EMT15" s="26"/>
      <c r="EMU15" s="26"/>
      <c r="EMV15" s="26"/>
      <c r="EMW15" s="26"/>
      <c r="EMX15" s="26"/>
      <c r="EMY15" s="26"/>
      <c r="EMZ15" s="26"/>
      <c r="ENA15" s="26"/>
      <c r="ENB15" s="26"/>
      <c r="ENC15" s="26"/>
      <c r="END15" s="26"/>
      <c r="ENE15" s="26"/>
      <c r="ENF15" s="26"/>
      <c r="ENG15" s="26"/>
      <c r="ENH15" s="26"/>
      <c r="ENI15" s="26"/>
      <c r="ENJ15" s="26"/>
      <c r="ENK15" s="26"/>
      <c r="ENL15" s="26"/>
      <c r="ENM15" s="26"/>
      <c r="ENN15" s="26"/>
      <c r="ENO15" s="26"/>
      <c r="ENP15" s="26"/>
      <c r="ENQ15" s="26"/>
      <c r="ENR15" s="26"/>
      <c r="ENS15" s="26"/>
      <c r="ENT15" s="26"/>
      <c r="ENU15" s="26"/>
      <c r="ENV15" s="26"/>
      <c r="ENW15" s="26"/>
      <c r="ENX15" s="26"/>
      <c r="ENY15" s="26"/>
      <c r="ENZ15" s="26"/>
      <c r="EOA15" s="26"/>
      <c r="EOB15" s="26"/>
      <c r="EOC15" s="26"/>
      <c r="EOD15" s="26"/>
      <c r="EOE15" s="26"/>
      <c r="EOF15" s="26"/>
      <c r="EOG15" s="26"/>
      <c r="EOH15" s="26"/>
      <c r="EOI15" s="26"/>
      <c r="EOJ15" s="26"/>
      <c r="EOK15" s="26"/>
      <c r="EOL15" s="26"/>
      <c r="EOM15" s="26"/>
      <c r="EON15" s="26"/>
      <c r="EOO15" s="26"/>
      <c r="EOP15" s="26"/>
      <c r="EOQ15" s="26"/>
      <c r="EOR15" s="26"/>
      <c r="EOS15" s="26"/>
      <c r="EOT15" s="26"/>
      <c r="EOU15" s="26"/>
      <c r="EOV15" s="26"/>
      <c r="EOW15" s="26"/>
      <c r="EOX15" s="26"/>
      <c r="EOY15" s="26"/>
      <c r="EOZ15" s="26"/>
      <c r="EPA15" s="26"/>
      <c r="EPB15" s="26"/>
      <c r="EPC15" s="26"/>
      <c r="EPD15" s="26"/>
      <c r="EPE15" s="26"/>
      <c r="EPF15" s="26"/>
      <c r="EPG15" s="26"/>
      <c r="EPH15" s="26"/>
      <c r="EPI15" s="26"/>
      <c r="EPJ15" s="26"/>
      <c r="EPK15" s="26"/>
      <c r="EPL15" s="26"/>
      <c r="EPM15" s="26"/>
      <c r="EPN15" s="26"/>
      <c r="EPO15" s="26"/>
      <c r="EPP15" s="26"/>
      <c r="EPQ15" s="26"/>
      <c r="EPR15" s="26"/>
      <c r="EPS15" s="26"/>
      <c r="EPT15" s="26"/>
      <c r="EPU15" s="26"/>
      <c r="EPV15" s="26"/>
      <c r="EPW15" s="26"/>
      <c r="EPX15" s="26"/>
      <c r="EPY15" s="26"/>
      <c r="EPZ15" s="26"/>
      <c r="EQA15" s="26"/>
      <c r="EQB15" s="26"/>
      <c r="EQC15" s="26"/>
      <c r="EQD15" s="26"/>
      <c r="EQE15" s="26"/>
      <c r="EQF15" s="26"/>
      <c r="EQG15" s="26"/>
      <c r="EQH15" s="26"/>
      <c r="EQI15" s="26"/>
      <c r="EQJ15" s="26"/>
      <c r="EQK15" s="26"/>
      <c r="EQL15" s="26"/>
      <c r="EQM15" s="26"/>
      <c r="EQN15" s="26"/>
      <c r="EQO15" s="26"/>
      <c r="EQP15" s="26"/>
      <c r="EQQ15" s="26"/>
      <c r="EQR15" s="26"/>
      <c r="EQS15" s="26"/>
      <c r="EQT15" s="26"/>
      <c r="EQU15" s="26"/>
      <c r="EQV15" s="26"/>
      <c r="EQW15" s="26"/>
      <c r="EQX15" s="26"/>
      <c r="EQY15" s="26"/>
      <c r="EQZ15" s="26"/>
      <c r="ERA15" s="26"/>
      <c r="ERB15" s="26"/>
      <c r="ERC15" s="26"/>
      <c r="ERD15" s="26"/>
      <c r="ERE15" s="26"/>
      <c r="ERF15" s="26"/>
      <c r="ERG15" s="26"/>
      <c r="ERH15" s="26"/>
      <c r="ERI15" s="26"/>
      <c r="ERJ15" s="26"/>
      <c r="ERK15" s="26"/>
      <c r="ERL15" s="26"/>
      <c r="ERM15" s="26"/>
      <c r="ERN15" s="26"/>
      <c r="ERO15" s="26"/>
      <c r="ERP15" s="26"/>
      <c r="ERQ15" s="26"/>
      <c r="ERR15" s="26"/>
      <c r="ERS15" s="26"/>
      <c r="ERT15" s="26"/>
      <c r="ERU15" s="26"/>
      <c r="ERV15" s="26"/>
      <c r="ERW15" s="26"/>
      <c r="ERX15" s="26"/>
      <c r="ERY15" s="26"/>
      <c r="ERZ15" s="26"/>
      <c r="ESA15" s="26"/>
      <c r="ESB15" s="26"/>
      <c r="ESC15" s="26"/>
      <c r="ESD15" s="26"/>
      <c r="ESE15" s="26"/>
      <c r="ESF15" s="26"/>
      <c r="ESG15" s="26"/>
      <c r="ESH15" s="26"/>
      <c r="ESI15" s="26"/>
      <c r="ESJ15" s="26"/>
      <c r="ESK15" s="26"/>
      <c r="ESL15" s="26"/>
      <c r="ESM15" s="26"/>
      <c r="ESN15" s="26"/>
      <c r="ESO15" s="26"/>
      <c r="ESP15" s="26"/>
      <c r="ESQ15" s="26"/>
      <c r="ESR15" s="26"/>
      <c r="ESS15" s="26"/>
      <c r="EST15" s="26"/>
      <c r="ESU15" s="26"/>
      <c r="ESV15" s="26"/>
      <c r="ESW15" s="26"/>
      <c r="ESX15" s="26"/>
      <c r="ESY15" s="26"/>
      <c r="ESZ15" s="26"/>
      <c r="ETA15" s="26"/>
      <c r="ETB15" s="26"/>
      <c r="ETC15" s="26"/>
      <c r="ETD15" s="26"/>
      <c r="ETE15" s="26"/>
      <c r="ETF15" s="26"/>
      <c r="ETG15" s="26"/>
      <c r="ETH15" s="26"/>
      <c r="ETI15" s="26"/>
      <c r="ETJ15" s="26"/>
      <c r="ETK15" s="26"/>
      <c r="ETL15" s="26"/>
      <c r="ETM15" s="26"/>
      <c r="ETN15" s="26"/>
      <c r="ETO15" s="26"/>
      <c r="ETP15" s="26"/>
      <c r="ETQ15" s="26"/>
      <c r="ETR15" s="26"/>
      <c r="ETS15" s="26"/>
      <c r="ETT15" s="26"/>
      <c r="ETU15" s="26"/>
      <c r="ETV15" s="26"/>
      <c r="ETW15" s="26"/>
      <c r="ETX15" s="26"/>
      <c r="ETY15" s="26"/>
      <c r="ETZ15" s="26"/>
      <c r="EUA15" s="26"/>
      <c r="EUB15" s="26"/>
      <c r="EUC15" s="26"/>
      <c r="EUD15" s="26"/>
      <c r="EUE15" s="26"/>
      <c r="EUF15" s="26"/>
      <c r="EUG15" s="26"/>
      <c r="EUH15" s="26"/>
      <c r="EUI15" s="26"/>
      <c r="EUJ15" s="26"/>
      <c r="EUK15" s="26"/>
      <c r="EUL15" s="26"/>
      <c r="EUM15" s="26"/>
      <c r="EUN15" s="26"/>
      <c r="EUO15" s="26"/>
      <c r="EUP15" s="26"/>
      <c r="EUQ15" s="26"/>
      <c r="EUR15" s="26"/>
      <c r="EUS15" s="26"/>
      <c r="EUT15" s="26"/>
      <c r="EUU15" s="26"/>
      <c r="EUV15" s="26"/>
      <c r="EUW15" s="26"/>
      <c r="EUX15" s="26"/>
      <c r="EUY15" s="26"/>
      <c r="EUZ15" s="26"/>
      <c r="EVA15" s="26"/>
      <c r="EVB15" s="26"/>
      <c r="EVC15" s="26"/>
      <c r="EVD15" s="26"/>
      <c r="EVE15" s="26"/>
      <c r="EVF15" s="26"/>
      <c r="EVG15" s="26"/>
      <c r="EVH15" s="26"/>
      <c r="EVI15" s="26"/>
      <c r="EVJ15" s="26"/>
      <c r="EVK15" s="26"/>
      <c r="EVL15" s="26"/>
      <c r="EVM15" s="26"/>
      <c r="EVN15" s="26"/>
      <c r="EVO15" s="26"/>
      <c r="EVP15" s="26"/>
      <c r="EVQ15" s="26"/>
      <c r="EVR15" s="26"/>
      <c r="EVS15" s="26"/>
      <c r="EVT15" s="26"/>
      <c r="EVU15" s="26"/>
      <c r="EVV15" s="26"/>
      <c r="EVW15" s="26"/>
      <c r="EVX15" s="26"/>
      <c r="EVY15" s="26"/>
      <c r="EVZ15" s="26"/>
      <c r="EWA15" s="26"/>
      <c r="EWB15" s="26"/>
      <c r="EWC15" s="26"/>
      <c r="EWD15" s="26"/>
      <c r="EWE15" s="26"/>
      <c r="EWF15" s="26"/>
      <c r="EWG15" s="26"/>
      <c r="EWH15" s="26"/>
      <c r="EWI15" s="26"/>
      <c r="EWJ15" s="26"/>
      <c r="EWK15" s="26"/>
      <c r="EWL15" s="26"/>
      <c r="EWM15" s="26"/>
      <c r="EWN15" s="26"/>
      <c r="EWO15" s="26"/>
      <c r="EWP15" s="26"/>
      <c r="EWQ15" s="26"/>
      <c r="EWR15" s="26"/>
      <c r="EWS15" s="26"/>
      <c r="EWT15" s="26"/>
      <c r="EWU15" s="26"/>
      <c r="EWV15" s="26"/>
      <c r="EWW15" s="26"/>
      <c r="EWX15" s="26"/>
      <c r="EWY15" s="26"/>
      <c r="EWZ15" s="26"/>
      <c r="EXA15" s="26"/>
      <c r="EXB15" s="26"/>
      <c r="EXC15" s="26"/>
      <c r="EXD15" s="26"/>
      <c r="EXE15" s="26"/>
      <c r="EXF15" s="26"/>
      <c r="EXG15" s="26"/>
      <c r="EXH15" s="26"/>
      <c r="EXI15" s="26"/>
      <c r="EXJ15" s="26"/>
      <c r="EXK15" s="26"/>
      <c r="EXL15" s="26"/>
      <c r="EXM15" s="26"/>
      <c r="EXN15" s="26"/>
      <c r="EXO15" s="26"/>
      <c r="EXP15" s="26"/>
      <c r="EXQ15" s="26"/>
      <c r="EXR15" s="26"/>
      <c r="EXS15" s="26"/>
      <c r="EXT15" s="26"/>
      <c r="EXU15" s="26"/>
      <c r="EXV15" s="26"/>
      <c r="EXW15" s="26"/>
      <c r="EXX15" s="26"/>
      <c r="EXY15" s="26"/>
      <c r="EXZ15" s="26"/>
      <c r="EYA15" s="26"/>
      <c r="EYB15" s="26"/>
      <c r="EYC15" s="26"/>
      <c r="EYD15" s="26"/>
      <c r="EYE15" s="26"/>
      <c r="EYF15" s="26"/>
      <c r="EYG15" s="26"/>
      <c r="EYH15" s="26"/>
      <c r="EYI15" s="26"/>
      <c r="EYJ15" s="26"/>
      <c r="EYK15" s="26"/>
      <c r="EYL15" s="26"/>
      <c r="EYM15" s="26"/>
      <c r="EYN15" s="26"/>
      <c r="EYO15" s="26"/>
      <c r="EYP15" s="26"/>
      <c r="EYQ15" s="26"/>
      <c r="EYR15" s="26"/>
      <c r="EYS15" s="26"/>
      <c r="EYT15" s="26"/>
      <c r="EYU15" s="26"/>
      <c r="EYV15" s="26"/>
      <c r="EYW15" s="26"/>
      <c r="EYX15" s="26"/>
      <c r="EYY15" s="26"/>
      <c r="EYZ15" s="26"/>
      <c r="EZA15" s="26"/>
      <c r="EZB15" s="26"/>
      <c r="EZC15" s="26"/>
      <c r="EZD15" s="26"/>
      <c r="EZE15" s="26"/>
      <c r="EZF15" s="26"/>
      <c r="EZG15" s="26"/>
      <c r="EZH15" s="26"/>
      <c r="EZI15" s="26"/>
      <c r="EZJ15" s="26"/>
      <c r="EZK15" s="26"/>
      <c r="EZL15" s="26"/>
      <c r="EZM15" s="26"/>
      <c r="EZN15" s="26"/>
      <c r="EZO15" s="26"/>
      <c r="EZP15" s="26"/>
      <c r="EZQ15" s="26"/>
      <c r="EZR15" s="26"/>
      <c r="EZS15" s="26"/>
      <c r="EZT15" s="26"/>
      <c r="EZU15" s="26"/>
      <c r="EZV15" s="26"/>
      <c r="EZW15" s="26"/>
      <c r="EZX15" s="26"/>
      <c r="EZY15" s="26"/>
      <c r="EZZ15" s="26"/>
      <c r="FAA15" s="26"/>
      <c r="FAB15" s="26"/>
      <c r="FAC15" s="26"/>
      <c r="FAD15" s="26"/>
      <c r="FAE15" s="26"/>
      <c r="FAF15" s="26"/>
      <c r="FAG15" s="26"/>
      <c r="FAH15" s="26"/>
      <c r="FAI15" s="26"/>
      <c r="FAJ15" s="26"/>
      <c r="FAK15" s="26"/>
      <c r="FAL15" s="26"/>
      <c r="FAM15" s="26"/>
      <c r="FAN15" s="26"/>
      <c r="FAO15" s="26"/>
      <c r="FAP15" s="26"/>
      <c r="FAQ15" s="26"/>
      <c r="FAR15" s="26"/>
      <c r="FAS15" s="26"/>
      <c r="FAT15" s="26"/>
      <c r="FAU15" s="26"/>
      <c r="FAV15" s="26"/>
      <c r="FAW15" s="26"/>
      <c r="FAX15" s="26"/>
      <c r="FAY15" s="26"/>
      <c r="FAZ15" s="26"/>
      <c r="FBA15" s="26"/>
      <c r="FBB15" s="26"/>
      <c r="FBC15" s="26"/>
      <c r="FBD15" s="26"/>
      <c r="FBE15" s="26"/>
      <c r="FBF15" s="26"/>
      <c r="FBG15" s="26"/>
      <c r="FBH15" s="26"/>
      <c r="FBI15" s="26"/>
      <c r="FBJ15" s="26"/>
      <c r="FBK15" s="26"/>
      <c r="FBL15" s="26"/>
      <c r="FBM15" s="26"/>
      <c r="FBN15" s="26"/>
      <c r="FBO15" s="26"/>
      <c r="FBP15" s="26"/>
      <c r="FBQ15" s="26"/>
      <c r="FBR15" s="26"/>
      <c r="FBS15" s="26"/>
      <c r="FBT15" s="13">
        <v>71</v>
      </c>
    </row>
    <row r="16" spans="1:4128">
      <c r="A16" s="9">
        <v>101</v>
      </c>
      <c r="B16" s="43"/>
      <c r="C16" s="26"/>
      <c r="D16" s="26"/>
      <c r="E16" s="26"/>
      <c r="F16" s="26"/>
      <c r="G16" s="26"/>
      <c r="H16" s="26"/>
      <c r="I16" s="26"/>
      <c r="J16" s="26">
        <v>1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>
        <v>1</v>
      </c>
      <c r="BO16" s="26">
        <v>1</v>
      </c>
      <c r="BP16" s="26">
        <v>1</v>
      </c>
      <c r="BQ16" s="26">
        <v>1</v>
      </c>
      <c r="BR16" s="26"/>
      <c r="BS16" s="26"/>
      <c r="BT16" s="26"/>
      <c r="BU16" s="26"/>
      <c r="BV16" s="26"/>
      <c r="BW16" s="26"/>
      <c r="BX16" s="26"/>
      <c r="BY16" s="26"/>
      <c r="BZ16" s="26">
        <v>1</v>
      </c>
      <c r="CA16" s="26">
        <v>1</v>
      </c>
      <c r="CB16" s="26">
        <v>3</v>
      </c>
      <c r="CC16" s="26"/>
      <c r="CD16" s="26">
        <v>3</v>
      </c>
      <c r="CE16" s="26">
        <v>3</v>
      </c>
      <c r="CF16" s="26">
        <v>6</v>
      </c>
      <c r="CG16" s="26"/>
      <c r="CH16" s="26">
        <v>1</v>
      </c>
      <c r="CI16" s="26">
        <v>2</v>
      </c>
      <c r="CJ16" s="26">
        <v>2</v>
      </c>
      <c r="CK16" s="26">
        <v>2</v>
      </c>
      <c r="CL16" s="26">
        <v>1</v>
      </c>
      <c r="CM16" s="26">
        <v>1</v>
      </c>
      <c r="CN16" s="26">
        <v>1</v>
      </c>
      <c r="CO16" s="26"/>
      <c r="CP16" s="26">
        <v>1</v>
      </c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  <c r="KL16" s="26"/>
      <c r="KM16" s="26"/>
      <c r="KN16" s="26"/>
      <c r="KO16" s="26"/>
      <c r="KP16" s="26"/>
      <c r="KQ16" s="26"/>
      <c r="KR16" s="26"/>
      <c r="KS16" s="26"/>
      <c r="KT16" s="26"/>
      <c r="KU16" s="26"/>
      <c r="KV16" s="26"/>
      <c r="KW16" s="26"/>
      <c r="KX16" s="26"/>
      <c r="KY16" s="26"/>
      <c r="KZ16" s="26"/>
      <c r="LA16" s="26"/>
      <c r="LB16" s="26"/>
      <c r="LC16" s="26"/>
      <c r="LD16" s="26"/>
      <c r="LE16" s="26"/>
      <c r="LF16" s="26"/>
      <c r="LG16" s="26"/>
      <c r="LH16" s="26"/>
      <c r="LI16" s="26"/>
      <c r="LJ16" s="26"/>
      <c r="LK16" s="26"/>
      <c r="LL16" s="26"/>
      <c r="LM16" s="26"/>
      <c r="LN16" s="26"/>
      <c r="LO16" s="26"/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  <c r="NB16" s="26"/>
      <c r="NC16" s="26"/>
      <c r="ND16" s="26"/>
      <c r="NE16" s="26"/>
      <c r="NF16" s="26"/>
      <c r="NG16" s="26"/>
      <c r="NH16" s="26"/>
      <c r="NI16" s="26"/>
      <c r="NJ16" s="26"/>
      <c r="NK16" s="26"/>
      <c r="NL16" s="26"/>
      <c r="NM16" s="26"/>
      <c r="NN16" s="26"/>
      <c r="NO16" s="26"/>
      <c r="NP16" s="26"/>
      <c r="NQ16" s="26"/>
      <c r="NR16" s="26"/>
      <c r="NS16" s="26"/>
      <c r="NT16" s="26"/>
      <c r="NU16" s="26"/>
      <c r="NV16" s="26"/>
      <c r="NW16" s="26"/>
      <c r="NX16" s="26"/>
      <c r="NY16" s="26"/>
      <c r="NZ16" s="26"/>
      <c r="OA16" s="26"/>
      <c r="OB16" s="26"/>
      <c r="OC16" s="26"/>
      <c r="OD16" s="26"/>
      <c r="OE16" s="26"/>
      <c r="OF16" s="26"/>
      <c r="OG16" s="26"/>
      <c r="OH16" s="26"/>
      <c r="OI16" s="26"/>
      <c r="OJ16" s="26"/>
      <c r="OK16" s="26"/>
      <c r="OL16" s="26"/>
      <c r="OM16" s="26"/>
      <c r="ON16" s="26"/>
      <c r="OO16" s="26"/>
      <c r="OP16" s="26"/>
      <c r="OQ16" s="26"/>
      <c r="OR16" s="26"/>
      <c r="OS16" s="26"/>
      <c r="OT16" s="26"/>
      <c r="OU16" s="26"/>
      <c r="OV16" s="26"/>
      <c r="OW16" s="26"/>
      <c r="OX16" s="26"/>
      <c r="OY16" s="26"/>
      <c r="OZ16" s="26"/>
      <c r="PA16" s="26"/>
      <c r="PB16" s="26"/>
      <c r="PC16" s="26"/>
      <c r="PD16" s="26"/>
      <c r="PE16" s="26"/>
      <c r="PF16" s="26"/>
      <c r="PG16" s="26"/>
      <c r="PH16" s="26"/>
      <c r="PI16" s="26"/>
      <c r="PJ16" s="26"/>
      <c r="PK16" s="26"/>
      <c r="PL16" s="26"/>
      <c r="PM16" s="26"/>
      <c r="PN16" s="26"/>
      <c r="PO16" s="26"/>
      <c r="PP16" s="26"/>
      <c r="PQ16" s="26"/>
      <c r="PR16" s="26"/>
      <c r="PS16" s="26"/>
      <c r="PT16" s="26"/>
      <c r="PU16" s="26"/>
      <c r="PV16" s="26"/>
      <c r="PW16" s="26"/>
      <c r="PX16" s="26"/>
      <c r="PY16" s="26"/>
      <c r="PZ16" s="26"/>
      <c r="QA16" s="26"/>
      <c r="QB16" s="26"/>
      <c r="QC16" s="26"/>
      <c r="QD16" s="26"/>
      <c r="QE16" s="26"/>
      <c r="QF16" s="26"/>
      <c r="QG16" s="26"/>
      <c r="QH16" s="26"/>
      <c r="QI16" s="26"/>
      <c r="QJ16" s="26"/>
      <c r="QK16" s="26"/>
      <c r="QL16" s="26"/>
      <c r="QM16" s="26"/>
      <c r="QN16" s="26"/>
      <c r="QO16" s="26"/>
      <c r="QP16" s="26"/>
      <c r="QQ16" s="26"/>
      <c r="QR16" s="26"/>
      <c r="QS16" s="26"/>
      <c r="QT16" s="26"/>
      <c r="QU16" s="26"/>
      <c r="QV16" s="26"/>
      <c r="QW16" s="26"/>
      <c r="QX16" s="26"/>
      <c r="QY16" s="26"/>
      <c r="QZ16" s="26"/>
      <c r="RA16" s="26"/>
      <c r="RB16" s="26"/>
      <c r="RC16" s="26"/>
      <c r="RD16" s="26"/>
      <c r="RE16" s="26"/>
      <c r="RF16" s="26"/>
      <c r="RG16" s="26"/>
      <c r="RH16" s="26"/>
      <c r="RI16" s="26"/>
      <c r="RJ16" s="26"/>
      <c r="RK16" s="26"/>
      <c r="RL16" s="26"/>
      <c r="RM16" s="26"/>
      <c r="RN16" s="26"/>
      <c r="RO16" s="26"/>
      <c r="RP16" s="26"/>
      <c r="RQ16" s="26"/>
      <c r="RR16" s="26"/>
      <c r="RS16" s="26"/>
      <c r="RT16" s="26"/>
      <c r="RU16" s="26"/>
      <c r="RV16" s="26"/>
      <c r="RW16" s="26"/>
      <c r="RX16" s="26"/>
      <c r="RY16" s="26"/>
      <c r="RZ16" s="26"/>
      <c r="SA16" s="26"/>
      <c r="SB16" s="26"/>
      <c r="SC16" s="26"/>
      <c r="SD16" s="26"/>
      <c r="SE16" s="26"/>
      <c r="SF16" s="26"/>
      <c r="SG16" s="26"/>
      <c r="SH16" s="26"/>
      <c r="SI16" s="26"/>
      <c r="SJ16" s="26"/>
      <c r="SK16" s="26"/>
      <c r="SL16" s="26"/>
      <c r="SM16" s="26"/>
      <c r="SN16" s="26"/>
      <c r="SO16" s="26"/>
      <c r="SP16" s="26"/>
      <c r="SQ16" s="26"/>
      <c r="SR16" s="26"/>
      <c r="SS16" s="26"/>
      <c r="ST16" s="26"/>
      <c r="SU16" s="26"/>
      <c r="SV16" s="26"/>
      <c r="SW16" s="26"/>
      <c r="SX16" s="26"/>
      <c r="SY16" s="26"/>
      <c r="SZ16" s="26"/>
      <c r="TA16" s="26"/>
      <c r="TB16" s="26"/>
      <c r="TC16" s="26"/>
      <c r="TD16" s="26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>
        <v>1</v>
      </c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6"/>
      <c r="VT16" s="26"/>
      <c r="VU16" s="26"/>
      <c r="VV16" s="26"/>
      <c r="VW16" s="26"/>
      <c r="VX16" s="26"/>
      <c r="VY16" s="26"/>
      <c r="VZ16" s="26"/>
      <c r="WA16" s="26"/>
      <c r="WB16" s="26"/>
      <c r="WC16" s="26"/>
      <c r="WD16" s="26"/>
      <c r="WE16" s="26"/>
      <c r="WF16" s="26"/>
      <c r="WG16" s="26"/>
      <c r="WH16" s="26"/>
      <c r="WI16" s="26"/>
      <c r="WJ16" s="26"/>
      <c r="WK16" s="26"/>
      <c r="WL16" s="26"/>
      <c r="WM16" s="26"/>
      <c r="WN16" s="26"/>
      <c r="WO16" s="26"/>
      <c r="WP16" s="26"/>
      <c r="WQ16" s="26"/>
      <c r="WR16" s="26"/>
      <c r="WS16" s="26"/>
      <c r="WT16" s="26"/>
      <c r="WU16" s="26"/>
      <c r="WV16" s="26"/>
      <c r="WW16" s="26"/>
      <c r="WX16" s="26"/>
      <c r="WY16" s="26"/>
      <c r="WZ16" s="26"/>
      <c r="XA16" s="26"/>
      <c r="XB16" s="26"/>
      <c r="XC16" s="26"/>
      <c r="XD16" s="26"/>
      <c r="XE16" s="26"/>
      <c r="XF16" s="26"/>
      <c r="XG16" s="26"/>
      <c r="XH16" s="26"/>
      <c r="XI16" s="26"/>
      <c r="XJ16" s="26"/>
      <c r="XK16" s="26"/>
      <c r="XL16" s="26"/>
      <c r="XM16" s="26"/>
      <c r="XN16" s="26"/>
      <c r="XO16" s="26"/>
      <c r="XP16" s="26"/>
      <c r="XQ16" s="26"/>
      <c r="XR16" s="26"/>
      <c r="XS16" s="26"/>
      <c r="XT16" s="26"/>
      <c r="XU16" s="26"/>
      <c r="XV16" s="26"/>
      <c r="XW16" s="26"/>
      <c r="XX16" s="26"/>
      <c r="XY16" s="26"/>
      <c r="XZ16" s="26"/>
      <c r="YA16" s="26"/>
      <c r="YB16" s="26"/>
      <c r="YC16" s="26"/>
      <c r="YD16" s="26"/>
      <c r="YE16" s="26"/>
      <c r="YF16" s="26"/>
      <c r="YG16" s="26"/>
      <c r="YH16" s="26"/>
      <c r="YI16" s="26"/>
      <c r="YJ16" s="26"/>
      <c r="YK16" s="26"/>
      <c r="YL16" s="26"/>
      <c r="YM16" s="26"/>
      <c r="YN16" s="26"/>
      <c r="YO16" s="26"/>
      <c r="YP16" s="26"/>
      <c r="YQ16" s="26"/>
      <c r="YR16" s="26"/>
      <c r="YS16" s="26"/>
      <c r="YT16" s="26"/>
      <c r="YU16" s="26"/>
      <c r="YV16" s="26"/>
      <c r="YW16" s="26"/>
      <c r="YX16" s="26"/>
      <c r="YY16" s="26"/>
      <c r="YZ16" s="26"/>
      <c r="ZA16" s="26"/>
      <c r="ZB16" s="26"/>
      <c r="ZC16" s="26"/>
      <c r="ZD16" s="26"/>
      <c r="ZE16" s="26"/>
      <c r="ZF16" s="26"/>
      <c r="ZG16" s="26"/>
      <c r="ZH16" s="26"/>
      <c r="ZI16" s="26"/>
      <c r="ZJ16" s="26"/>
      <c r="ZK16" s="26"/>
      <c r="ZL16" s="26"/>
      <c r="ZM16" s="26"/>
      <c r="ZN16" s="26"/>
      <c r="ZO16" s="26"/>
      <c r="ZP16" s="26"/>
      <c r="ZQ16" s="26"/>
      <c r="ZR16" s="26"/>
      <c r="ZS16" s="26"/>
      <c r="ZT16" s="26"/>
      <c r="ZU16" s="26"/>
      <c r="ZV16" s="26"/>
      <c r="ZW16" s="26"/>
      <c r="ZX16" s="26"/>
      <c r="ZY16" s="26"/>
      <c r="ZZ16" s="26"/>
      <c r="AAA16" s="26"/>
      <c r="AAB16" s="26"/>
      <c r="AAC16" s="26"/>
      <c r="AAD16" s="26"/>
      <c r="AAE16" s="26"/>
      <c r="AAF16" s="26"/>
      <c r="AAG16" s="26"/>
      <c r="AAH16" s="26"/>
      <c r="AAI16" s="26"/>
      <c r="AAJ16" s="26"/>
      <c r="AAK16" s="26"/>
      <c r="AAL16" s="26"/>
      <c r="AAM16" s="26"/>
      <c r="AAN16" s="26"/>
      <c r="AAO16" s="26"/>
      <c r="AAP16" s="26"/>
      <c r="AAQ16" s="26"/>
      <c r="AAR16" s="26"/>
      <c r="AAS16" s="26"/>
      <c r="AAT16" s="26"/>
      <c r="AAU16" s="26"/>
      <c r="AAV16" s="26"/>
      <c r="AAW16" s="26"/>
      <c r="AAX16" s="26"/>
      <c r="AAY16" s="26"/>
      <c r="AAZ16" s="26"/>
      <c r="ABA16" s="26"/>
      <c r="ABB16" s="26"/>
      <c r="ABC16" s="26"/>
      <c r="ABD16" s="26"/>
      <c r="ABE16" s="26"/>
      <c r="ABF16" s="26"/>
      <c r="ABG16" s="26"/>
      <c r="ABH16" s="26"/>
      <c r="ABI16" s="26"/>
      <c r="ABJ16" s="26"/>
      <c r="ABK16" s="26"/>
      <c r="ABL16" s="26"/>
      <c r="ABM16" s="26"/>
      <c r="ABN16" s="26"/>
      <c r="ABO16" s="26"/>
      <c r="ABP16" s="26"/>
      <c r="ABQ16" s="26"/>
      <c r="ABR16" s="26"/>
      <c r="ABS16" s="26"/>
      <c r="ABT16" s="26"/>
      <c r="ABU16" s="26"/>
      <c r="ABV16" s="26"/>
      <c r="ABW16" s="26"/>
      <c r="ABX16" s="26"/>
      <c r="ABY16" s="26"/>
      <c r="ABZ16" s="26"/>
      <c r="ACA16" s="26"/>
      <c r="ACB16" s="26"/>
      <c r="ACC16" s="26"/>
      <c r="ACD16" s="26"/>
      <c r="ACE16" s="26"/>
      <c r="ACF16" s="26"/>
      <c r="ACG16" s="26"/>
      <c r="ACH16" s="26"/>
      <c r="ACI16" s="26"/>
      <c r="ACJ16" s="26"/>
      <c r="ACK16" s="26"/>
      <c r="ACL16" s="26"/>
      <c r="ACM16" s="26"/>
      <c r="ACN16" s="26"/>
      <c r="ACO16" s="26"/>
      <c r="ACP16" s="26"/>
      <c r="ACQ16" s="26"/>
      <c r="ACR16" s="26"/>
      <c r="ACS16" s="26"/>
      <c r="ACT16" s="26"/>
      <c r="ACU16" s="26"/>
      <c r="ACV16" s="26"/>
      <c r="ACW16" s="26"/>
      <c r="ACX16" s="26"/>
      <c r="ACY16" s="26"/>
      <c r="ACZ16" s="26"/>
      <c r="ADA16" s="26"/>
      <c r="ADB16" s="26"/>
      <c r="ADC16" s="26"/>
      <c r="ADD16" s="26"/>
      <c r="ADE16" s="26"/>
      <c r="ADF16" s="26"/>
      <c r="ADG16" s="26"/>
      <c r="ADH16" s="26"/>
      <c r="ADI16" s="26"/>
      <c r="ADJ16" s="26"/>
      <c r="ADK16" s="26"/>
      <c r="ADL16" s="26"/>
      <c r="ADM16" s="26"/>
      <c r="ADN16" s="26"/>
      <c r="ADO16" s="26"/>
      <c r="ADP16" s="26"/>
      <c r="ADQ16" s="26"/>
      <c r="ADR16" s="26"/>
      <c r="ADS16" s="26"/>
      <c r="ADT16" s="26"/>
      <c r="ADU16" s="26"/>
      <c r="ADV16" s="26"/>
      <c r="ADW16" s="26"/>
      <c r="ADX16" s="26"/>
      <c r="ADY16" s="26"/>
      <c r="ADZ16" s="26"/>
      <c r="AEA16" s="26"/>
      <c r="AEB16" s="26"/>
      <c r="AEC16" s="26"/>
      <c r="AED16" s="26"/>
      <c r="AEE16" s="26"/>
      <c r="AEF16" s="26"/>
      <c r="AEG16" s="26"/>
      <c r="AEH16" s="26"/>
      <c r="AEI16" s="26"/>
      <c r="AEJ16" s="26"/>
      <c r="AEK16" s="26"/>
      <c r="AEL16" s="26"/>
      <c r="AEM16" s="26"/>
      <c r="AEN16" s="26"/>
      <c r="AEO16" s="26"/>
      <c r="AEP16" s="26"/>
      <c r="AEQ16" s="26"/>
      <c r="AER16" s="26"/>
      <c r="AES16" s="26"/>
      <c r="AET16" s="26"/>
      <c r="AEU16" s="26"/>
      <c r="AEV16" s="26"/>
      <c r="AEW16" s="26"/>
      <c r="AEX16" s="26"/>
      <c r="AEY16" s="26"/>
      <c r="AEZ16" s="26"/>
      <c r="AFA16" s="26"/>
      <c r="AFB16" s="26"/>
      <c r="AFC16" s="26"/>
      <c r="AFD16" s="26"/>
      <c r="AFE16" s="26"/>
      <c r="AFF16" s="26"/>
      <c r="AFG16" s="26"/>
      <c r="AFH16" s="26"/>
      <c r="AFI16" s="26"/>
      <c r="AFJ16" s="26"/>
      <c r="AFK16" s="26"/>
      <c r="AFL16" s="26"/>
      <c r="AFM16" s="26"/>
      <c r="AFN16" s="26"/>
      <c r="AFO16" s="26"/>
      <c r="AFP16" s="26"/>
      <c r="AFQ16" s="26"/>
      <c r="AFR16" s="26"/>
      <c r="AFS16" s="26"/>
      <c r="AFT16" s="26"/>
      <c r="AFU16" s="26"/>
      <c r="AFV16" s="26"/>
      <c r="AFW16" s="26"/>
      <c r="AFX16" s="26"/>
      <c r="AFY16" s="26"/>
      <c r="AFZ16" s="26"/>
      <c r="AGA16" s="26"/>
      <c r="AGB16" s="26"/>
      <c r="AGC16" s="26"/>
      <c r="AGD16" s="26"/>
      <c r="AGE16" s="26"/>
      <c r="AGF16" s="26"/>
      <c r="AGG16" s="26"/>
      <c r="AGH16" s="26"/>
      <c r="AGI16" s="26"/>
      <c r="AGJ16" s="26"/>
      <c r="AGK16" s="26"/>
      <c r="AGL16" s="26"/>
      <c r="AGM16" s="26"/>
      <c r="AGN16" s="26"/>
      <c r="AGO16" s="26"/>
      <c r="AGP16" s="26"/>
      <c r="AGQ16" s="26"/>
      <c r="AGR16" s="26"/>
      <c r="AGS16" s="26"/>
      <c r="AGT16" s="26"/>
      <c r="AGU16" s="26"/>
      <c r="AGV16" s="26"/>
      <c r="AGW16" s="26"/>
      <c r="AGX16" s="26"/>
      <c r="AGY16" s="26"/>
      <c r="AGZ16" s="26"/>
      <c r="AHA16" s="26"/>
      <c r="AHB16" s="26"/>
      <c r="AHC16" s="26"/>
      <c r="AHD16" s="26"/>
      <c r="AHE16" s="26"/>
      <c r="AHF16" s="26"/>
      <c r="AHG16" s="26"/>
      <c r="AHH16" s="26"/>
      <c r="AHI16" s="26"/>
      <c r="AHJ16" s="26"/>
      <c r="AHK16" s="26"/>
      <c r="AHL16" s="26"/>
      <c r="AHM16" s="26"/>
      <c r="AHN16" s="26"/>
      <c r="AHO16" s="26"/>
      <c r="AHP16" s="26"/>
      <c r="AHQ16" s="26"/>
      <c r="AHR16" s="26"/>
      <c r="AHS16" s="26"/>
      <c r="AHT16" s="26"/>
      <c r="AHU16" s="26"/>
      <c r="AHV16" s="26"/>
      <c r="AHW16" s="26"/>
      <c r="AHX16" s="26"/>
      <c r="AHY16" s="26"/>
      <c r="AHZ16" s="26"/>
      <c r="AIA16" s="26"/>
      <c r="AIB16" s="26"/>
      <c r="AIC16" s="26"/>
      <c r="AID16" s="26"/>
      <c r="AIE16" s="26"/>
      <c r="AIF16" s="26"/>
      <c r="AIG16" s="26"/>
      <c r="AIH16" s="26"/>
      <c r="AII16" s="26"/>
      <c r="AIJ16" s="26"/>
      <c r="AIK16" s="26"/>
      <c r="AIL16" s="26"/>
      <c r="AIM16" s="26"/>
      <c r="AIN16" s="26"/>
      <c r="AIO16" s="26"/>
      <c r="AIP16" s="26"/>
      <c r="AIQ16" s="26"/>
      <c r="AIR16" s="26"/>
      <c r="AIS16" s="26"/>
      <c r="AIT16" s="26"/>
      <c r="AIU16" s="26"/>
      <c r="AIV16" s="26"/>
      <c r="AIW16" s="26"/>
      <c r="AIX16" s="26"/>
      <c r="AIY16" s="26"/>
      <c r="AIZ16" s="26"/>
      <c r="AJA16" s="26"/>
      <c r="AJB16" s="26"/>
      <c r="AJC16" s="26"/>
      <c r="AJD16" s="26"/>
      <c r="AJE16" s="26"/>
      <c r="AJF16" s="26"/>
      <c r="AJG16" s="26"/>
      <c r="AJH16" s="26"/>
      <c r="AJI16" s="26"/>
      <c r="AJJ16" s="26"/>
      <c r="AJK16" s="26"/>
      <c r="AJL16" s="26"/>
      <c r="AJM16" s="26"/>
      <c r="AJN16" s="26"/>
      <c r="AJO16" s="26"/>
      <c r="AJP16" s="26"/>
      <c r="AJQ16" s="26"/>
      <c r="AJR16" s="26"/>
      <c r="AJS16" s="26"/>
      <c r="AJT16" s="26"/>
      <c r="AJU16" s="26"/>
      <c r="AJV16" s="26"/>
      <c r="AJW16" s="26"/>
      <c r="AJX16" s="26"/>
      <c r="AJY16" s="26"/>
      <c r="AJZ16" s="26"/>
      <c r="AKA16" s="26"/>
      <c r="AKB16" s="26"/>
      <c r="AKC16" s="26"/>
      <c r="AKD16" s="26"/>
      <c r="AKE16" s="26"/>
      <c r="AKF16" s="26"/>
      <c r="AKG16" s="26"/>
      <c r="AKH16" s="26"/>
      <c r="AKI16" s="26"/>
      <c r="AKJ16" s="26"/>
      <c r="AKK16" s="26"/>
      <c r="AKL16" s="26"/>
      <c r="AKM16" s="26"/>
      <c r="AKN16" s="26"/>
      <c r="AKO16" s="26"/>
      <c r="AKP16" s="26"/>
      <c r="AKQ16" s="26"/>
      <c r="AKR16" s="26"/>
      <c r="AKS16" s="26"/>
      <c r="AKT16" s="26"/>
      <c r="AKU16" s="26"/>
      <c r="AKV16" s="26"/>
      <c r="AKW16" s="26"/>
      <c r="AKX16" s="26"/>
      <c r="AKY16" s="26"/>
      <c r="AKZ16" s="26"/>
      <c r="ALA16" s="26"/>
      <c r="ALB16" s="26"/>
      <c r="ALC16" s="26"/>
      <c r="ALD16" s="26"/>
      <c r="ALE16" s="26"/>
      <c r="ALF16" s="26"/>
      <c r="ALG16" s="26"/>
      <c r="ALH16" s="26"/>
      <c r="ALI16" s="26"/>
      <c r="ALJ16" s="26"/>
      <c r="ALK16" s="26"/>
      <c r="ALL16" s="26"/>
      <c r="ALM16" s="26"/>
      <c r="ALN16" s="26"/>
      <c r="ALO16" s="26"/>
      <c r="ALP16" s="26"/>
      <c r="ALQ16" s="26"/>
      <c r="ALR16" s="26"/>
      <c r="ALS16" s="26"/>
      <c r="ALT16" s="26"/>
      <c r="ALU16" s="26"/>
      <c r="ALV16" s="26"/>
      <c r="ALW16" s="26"/>
      <c r="ALX16" s="26"/>
      <c r="ALY16" s="26"/>
      <c r="ALZ16" s="26"/>
      <c r="AMA16" s="26"/>
      <c r="AMB16" s="26"/>
      <c r="AMC16" s="26"/>
      <c r="AMD16" s="26"/>
      <c r="AME16" s="26"/>
      <c r="AMF16" s="26"/>
      <c r="AMG16" s="26"/>
      <c r="AMH16" s="26"/>
      <c r="AMI16" s="26"/>
      <c r="AMJ16" s="26"/>
      <c r="AMK16" s="26"/>
      <c r="AML16" s="26"/>
      <c r="AMM16" s="26"/>
      <c r="AMN16" s="26"/>
      <c r="AMO16" s="26"/>
      <c r="AMP16" s="26"/>
      <c r="AMQ16" s="26"/>
      <c r="AMR16" s="26"/>
      <c r="AMS16" s="26"/>
      <c r="AMT16" s="26"/>
      <c r="AMU16" s="26"/>
      <c r="AMV16" s="26"/>
      <c r="AMW16" s="26"/>
      <c r="AMX16" s="26"/>
      <c r="AMY16" s="26"/>
      <c r="AMZ16" s="26"/>
      <c r="ANA16" s="26"/>
      <c r="ANB16" s="26"/>
      <c r="ANC16" s="26"/>
      <c r="AND16" s="26"/>
      <c r="ANE16" s="26"/>
      <c r="ANF16" s="26"/>
      <c r="ANG16" s="26"/>
      <c r="ANH16" s="26"/>
      <c r="ANI16" s="26"/>
      <c r="ANJ16" s="26"/>
      <c r="ANK16" s="26"/>
      <c r="ANL16" s="26"/>
      <c r="ANM16" s="26"/>
      <c r="ANN16" s="26"/>
      <c r="ANO16" s="26"/>
      <c r="ANP16" s="26"/>
      <c r="ANQ16" s="26"/>
      <c r="ANR16" s="26"/>
      <c r="ANS16" s="26"/>
      <c r="ANT16" s="26"/>
      <c r="ANU16" s="26"/>
      <c r="ANV16" s="26"/>
      <c r="ANW16" s="26"/>
      <c r="ANX16" s="26"/>
      <c r="ANY16" s="26"/>
      <c r="ANZ16" s="26"/>
      <c r="AOA16" s="26"/>
      <c r="AOB16" s="26"/>
      <c r="AOC16" s="26"/>
      <c r="AOD16" s="26"/>
      <c r="AOE16" s="26"/>
      <c r="AOF16" s="26"/>
      <c r="AOG16" s="26"/>
      <c r="AOH16" s="26"/>
      <c r="AOI16" s="26"/>
      <c r="AOJ16" s="26"/>
      <c r="AOK16" s="26"/>
      <c r="AOL16" s="26"/>
      <c r="AOM16" s="26"/>
      <c r="AON16" s="26"/>
      <c r="AOO16" s="26"/>
      <c r="AOP16" s="26"/>
      <c r="AOQ16" s="26"/>
      <c r="AOR16" s="26"/>
      <c r="AOS16" s="26"/>
      <c r="AOT16" s="26"/>
      <c r="AOU16" s="26"/>
      <c r="AOV16" s="26"/>
      <c r="AOW16" s="26"/>
      <c r="AOX16" s="26"/>
      <c r="AOY16" s="26"/>
      <c r="AOZ16" s="26"/>
      <c r="APA16" s="26"/>
      <c r="APB16" s="26"/>
      <c r="APC16" s="26"/>
      <c r="APD16" s="26"/>
      <c r="APE16" s="26"/>
      <c r="APF16" s="26"/>
      <c r="APG16" s="26"/>
      <c r="APH16" s="26"/>
      <c r="API16" s="26"/>
      <c r="APJ16" s="26"/>
      <c r="APK16" s="26"/>
      <c r="APL16" s="26"/>
      <c r="APM16" s="26"/>
      <c r="APN16" s="26"/>
      <c r="APO16" s="26"/>
      <c r="APP16" s="26"/>
      <c r="APQ16" s="26"/>
      <c r="APR16" s="26"/>
      <c r="APS16" s="26"/>
      <c r="APT16" s="26"/>
      <c r="APU16" s="26"/>
      <c r="APV16" s="26"/>
      <c r="APW16" s="26"/>
      <c r="APX16" s="26"/>
      <c r="APY16" s="26"/>
      <c r="APZ16" s="26"/>
      <c r="AQA16" s="26"/>
      <c r="AQB16" s="26"/>
      <c r="AQC16" s="26"/>
      <c r="AQD16" s="26"/>
      <c r="AQE16" s="26"/>
      <c r="AQF16" s="26"/>
      <c r="AQG16" s="26"/>
      <c r="AQH16" s="26"/>
      <c r="AQI16" s="26"/>
      <c r="AQJ16" s="26"/>
      <c r="AQK16" s="26"/>
      <c r="AQL16" s="26"/>
      <c r="AQM16" s="26"/>
      <c r="AQN16" s="26"/>
      <c r="AQO16" s="26"/>
      <c r="AQP16" s="26"/>
      <c r="AQQ16" s="26"/>
      <c r="AQR16" s="26"/>
      <c r="AQS16" s="26"/>
      <c r="AQT16" s="26"/>
      <c r="AQU16" s="26"/>
      <c r="AQV16" s="26"/>
      <c r="AQW16" s="26"/>
      <c r="AQX16" s="26"/>
      <c r="AQY16" s="26"/>
      <c r="AQZ16" s="26"/>
      <c r="ARA16" s="26"/>
      <c r="ARB16" s="26"/>
      <c r="ARC16" s="26"/>
      <c r="ARD16" s="26"/>
      <c r="ARE16" s="26"/>
      <c r="ARF16" s="26"/>
      <c r="ARG16" s="26"/>
      <c r="ARH16" s="26"/>
      <c r="ARI16" s="26"/>
      <c r="ARJ16" s="26"/>
      <c r="ARK16" s="26"/>
      <c r="ARL16" s="26"/>
      <c r="ARM16" s="26"/>
      <c r="ARN16" s="26"/>
      <c r="ARO16" s="26"/>
      <c r="ARP16" s="26"/>
      <c r="ARQ16" s="26"/>
      <c r="ARR16" s="26"/>
      <c r="ARS16" s="26"/>
      <c r="ART16" s="26"/>
      <c r="ARU16" s="26"/>
      <c r="ARV16" s="26"/>
      <c r="ARW16" s="26"/>
      <c r="ARX16" s="26"/>
      <c r="ARY16" s="26"/>
      <c r="ARZ16" s="26"/>
      <c r="ASA16" s="26"/>
      <c r="ASB16" s="26"/>
      <c r="ASC16" s="26"/>
      <c r="ASD16" s="26"/>
      <c r="ASE16" s="26"/>
      <c r="ASF16" s="26"/>
      <c r="ASG16" s="26"/>
      <c r="ASH16" s="26"/>
      <c r="ASI16" s="26"/>
      <c r="ASJ16" s="26"/>
      <c r="ASK16" s="26"/>
      <c r="ASL16" s="26"/>
      <c r="ASM16" s="26"/>
      <c r="ASN16" s="26"/>
      <c r="ASO16" s="26"/>
      <c r="ASP16" s="26"/>
      <c r="ASQ16" s="26"/>
      <c r="ASR16" s="26"/>
      <c r="ASS16" s="26"/>
      <c r="AST16" s="26"/>
      <c r="ASU16" s="26"/>
      <c r="ASV16" s="26"/>
      <c r="ASW16" s="26"/>
      <c r="ASX16" s="26"/>
      <c r="ASY16" s="26"/>
      <c r="ASZ16" s="26"/>
      <c r="ATA16" s="26"/>
      <c r="ATB16" s="26"/>
      <c r="ATC16" s="26"/>
      <c r="ATD16" s="26"/>
      <c r="ATE16" s="26"/>
      <c r="ATF16" s="26"/>
      <c r="ATG16" s="26"/>
      <c r="ATH16" s="26"/>
      <c r="ATI16" s="26"/>
      <c r="ATJ16" s="26"/>
      <c r="ATK16" s="26"/>
      <c r="ATL16" s="26"/>
      <c r="ATM16" s="26"/>
      <c r="ATN16" s="26"/>
      <c r="ATO16" s="26"/>
      <c r="ATP16" s="26"/>
      <c r="ATQ16" s="26"/>
      <c r="ATR16" s="26"/>
      <c r="ATS16" s="26"/>
      <c r="ATT16" s="26"/>
      <c r="ATU16" s="26"/>
      <c r="ATV16" s="26"/>
      <c r="ATW16" s="26"/>
      <c r="ATX16" s="26"/>
      <c r="ATY16" s="26"/>
      <c r="ATZ16" s="26"/>
      <c r="AUA16" s="26"/>
      <c r="AUB16" s="26"/>
      <c r="AUC16" s="26"/>
      <c r="AUD16" s="26"/>
      <c r="AUE16" s="26"/>
      <c r="AUF16" s="26"/>
      <c r="AUG16" s="26"/>
      <c r="AUH16" s="26"/>
      <c r="AUI16" s="26"/>
      <c r="AUJ16" s="26"/>
      <c r="AUK16" s="26"/>
      <c r="AUL16" s="26"/>
      <c r="AUM16" s="26"/>
      <c r="AUN16" s="26"/>
      <c r="AUO16" s="26"/>
      <c r="AUP16" s="26"/>
      <c r="AUQ16" s="26"/>
      <c r="AUR16" s="26"/>
      <c r="AUS16" s="26"/>
      <c r="AUT16" s="26"/>
      <c r="AUU16" s="26"/>
      <c r="AUV16" s="26"/>
      <c r="AUW16" s="26"/>
      <c r="AUX16" s="26"/>
      <c r="AUY16" s="26"/>
      <c r="AUZ16" s="26"/>
      <c r="AVA16" s="26"/>
      <c r="AVB16" s="26"/>
      <c r="AVC16" s="26"/>
      <c r="AVD16" s="26"/>
      <c r="AVE16" s="26"/>
      <c r="AVF16" s="26"/>
      <c r="AVG16" s="26"/>
      <c r="AVH16" s="26"/>
      <c r="AVI16" s="26"/>
      <c r="AVJ16" s="26"/>
      <c r="AVK16" s="26"/>
      <c r="AVL16" s="26"/>
      <c r="AVM16" s="26"/>
      <c r="AVN16" s="26"/>
      <c r="AVO16" s="26"/>
      <c r="AVP16" s="26"/>
      <c r="AVQ16" s="26"/>
      <c r="AVR16" s="26"/>
      <c r="AVS16" s="26"/>
      <c r="AVT16" s="26"/>
      <c r="AVU16" s="26"/>
      <c r="AVV16" s="26"/>
      <c r="AVW16" s="26"/>
      <c r="AVX16" s="26"/>
      <c r="AVY16" s="26"/>
      <c r="AVZ16" s="26"/>
      <c r="AWA16" s="26"/>
      <c r="AWB16" s="26"/>
      <c r="AWC16" s="26"/>
      <c r="AWD16" s="26"/>
      <c r="AWE16" s="26"/>
      <c r="AWF16" s="26"/>
      <c r="AWG16" s="26"/>
      <c r="AWH16" s="26"/>
      <c r="AWI16" s="26"/>
      <c r="AWJ16" s="26"/>
      <c r="AWK16" s="26"/>
      <c r="AWL16" s="26"/>
      <c r="AWM16" s="26"/>
      <c r="AWN16" s="26"/>
      <c r="AWO16" s="26"/>
      <c r="AWP16" s="26"/>
      <c r="AWQ16" s="26"/>
      <c r="AWR16" s="26"/>
      <c r="AWS16" s="26"/>
      <c r="AWT16" s="26"/>
      <c r="AWU16" s="26">
        <v>1</v>
      </c>
      <c r="AWV16" s="26">
        <v>1</v>
      </c>
      <c r="AWW16" s="26"/>
      <c r="AWX16" s="26"/>
      <c r="AWY16" s="26"/>
      <c r="AWZ16" s="26"/>
      <c r="AXA16" s="26"/>
      <c r="AXB16" s="26"/>
      <c r="AXC16" s="26"/>
      <c r="AXD16" s="26"/>
      <c r="AXE16" s="26"/>
      <c r="AXF16" s="26"/>
      <c r="AXG16" s="26"/>
      <c r="AXH16" s="26"/>
      <c r="AXI16" s="26"/>
      <c r="AXJ16" s="26"/>
      <c r="AXK16" s="26"/>
      <c r="AXL16" s="26"/>
      <c r="AXM16" s="26"/>
      <c r="AXN16" s="26"/>
      <c r="AXO16" s="26"/>
      <c r="AXP16" s="26"/>
      <c r="AXQ16" s="26"/>
      <c r="AXR16" s="26"/>
      <c r="AXS16" s="26"/>
      <c r="AXT16" s="26"/>
      <c r="AXU16" s="26"/>
      <c r="AXV16" s="26"/>
      <c r="AXW16" s="26"/>
      <c r="AXX16" s="26"/>
      <c r="AXY16" s="26"/>
      <c r="AXZ16" s="26"/>
      <c r="AYA16" s="26"/>
      <c r="AYB16" s="26"/>
      <c r="AYC16" s="26"/>
      <c r="AYD16" s="26"/>
      <c r="AYE16" s="26"/>
      <c r="AYF16" s="26"/>
      <c r="AYG16" s="26"/>
      <c r="AYH16" s="26"/>
      <c r="AYI16" s="26"/>
      <c r="AYJ16" s="26"/>
      <c r="AYK16" s="26"/>
      <c r="AYL16" s="26"/>
      <c r="AYM16" s="26"/>
      <c r="AYN16" s="26"/>
      <c r="AYO16" s="26"/>
      <c r="AYP16" s="26"/>
      <c r="AYQ16" s="26"/>
      <c r="AYR16" s="26"/>
      <c r="AYS16" s="26"/>
      <c r="AYT16" s="26"/>
      <c r="AYU16" s="26"/>
      <c r="AYV16" s="26"/>
      <c r="AYW16" s="26"/>
      <c r="AYX16" s="26"/>
      <c r="AYY16" s="26"/>
      <c r="AYZ16" s="26"/>
      <c r="AZA16" s="26"/>
      <c r="AZB16" s="26"/>
      <c r="AZC16" s="26"/>
      <c r="AZD16" s="26"/>
      <c r="AZE16" s="26"/>
      <c r="AZF16" s="26"/>
      <c r="AZG16" s="26"/>
      <c r="AZH16" s="26"/>
      <c r="AZI16" s="26"/>
      <c r="AZJ16" s="26"/>
      <c r="AZK16" s="26"/>
      <c r="AZL16" s="26"/>
      <c r="AZM16" s="26"/>
      <c r="AZN16" s="26"/>
      <c r="AZO16" s="26"/>
      <c r="AZP16" s="26"/>
      <c r="AZQ16" s="26"/>
      <c r="AZR16" s="26"/>
      <c r="AZS16" s="26"/>
      <c r="AZT16" s="26"/>
      <c r="AZU16" s="26"/>
      <c r="AZV16" s="26"/>
      <c r="AZW16" s="26"/>
      <c r="AZX16" s="26"/>
      <c r="AZY16" s="26"/>
      <c r="AZZ16" s="26"/>
      <c r="BAA16" s="26"/>
      <c r="BAB16" s="26"/>
      <c r="BAC16" s="26"/>
      <c r="BAD16" s="26"/>
      <c r="BAE16" s="26"/>
      <c r="BAF16" s="26"/>
      <c r="BAG16" s="26"/>
      <c r="BAH16" s="26"/>
      <c r="BAI16" s="26"/>
      <c r="BAJ16" s="26"/>
      <c r="BAK16" s="26"/>
      <c r="BAL16" s="26"/>
      <c r="BAM16" s="26"/>
      <c r="BAN16" s="26"/>
      <c r="BAO16" s="26"/>
      <c r="BAP16" s="26"/>
      <c r="BAQ16" s="26"/>
      <c r="BAR16" s="26"/>
      <c r="BAS16" s="26"/>
      <c r="BAT16" s="26"/>
      <c r="BAU16" s="26"/>
      <c r="BAV16" s="26"/>
      <c r="BAW16" s="26"/>
      <c r="BAX16" s="26"/>
      <c r="BAY16" s="26"/>
      <c r="BAZ16" s="26"/>
      <c r="BBA16" s="26"/>
      <c r="BBB16" s="26"/>
      <c r="BBC16" s="26"/>
      <c r="BBD16" s="26"/>
      <c r="BBE16" s="26"/>
      <c r="BBF16" s="26"/>
      <c r="BBG16" s="26"/>
      <c r="BBH16" s="26"/>
      <c r="BBI16" s="26"/>
      <c r="BBJ16" s="26"/>
      <c r="BBK16" s="26"/>
      <c r="BBL16" s="26"/>
      <c r="BBM16" s="26"/>
      <c r="BBN16" s="26"/>
      <c r="BBO16" s="26"/>
      <c r="BBP16" s="26"/>
      <c r="BBQ16" s="26"/>
      <c r="BBR16" s="26"/>
      <c r="BBS16" s="26"/>
      <c r="BBT16" s="26"/>
      <c r="BBU16" s="26"/>
      <c r="BBV16" s="26"/>
      <c r="BBW16" s="26">
        <v>1</v>
      </c>
      <c r="BBX16" s="26">
        <v>1</v>
      </c>
      <c r="BBY16" s="26"/>
      <c r="BBZ16" s="26"/>
      <c r="BCA16" s="26"/>
      <c r="BCB16" s="26"/>
      <c r="BCC16" s="26"/>
      <c r="BCD16" s="26"/>
      <c r="BCE16" s="26"/>
      <c r="BCF16" s="26"/>
      <c r="BCG16" s="26"/>
      <c r="BCH16" s="26"/>
      <c r="BCI16" s="26"/>
      <c r="BCJ16" s="26"/>
      <c r="BCK16" s="26"/>
      <c r="BCL16" s="26"/>
      <c r="BCM16" s="26"/>
      <c r="BCN16" s="26"/>
      <c r="BCO16" s="26"/>
      <c r="BCP16" s="26"/>
      <c r="BCQ16" s="26"/>
      <c r="BCR16" s="26"/>
      <c r="BCS16" s="26"/>
      <c r="BCT16" s="26"/>
      <c r="BCU16" s="26"/>
      <c r="BCV16" s="26"/>
      <c r="BCW16" s="26"/>
      <c r="BCX16" s="26"/>
      <c r="BCY16" s="26"/>
      <c r="BCZ16" s="26"/>
      <c r="BDA16" s="26"/>
      <c r="BDB16" s="26"/>
      <c r="BDC16" s="26"/>
      <c r="BDD16" s="26">
        <v>1</v>
      </c>
      <c r="BDE16" s="26">
        <v>2</v>
      </c>
      <c r="BDF16" s="26">
        <v>1</v>
      </c>
      <c r="BDG16" s="26">
        <v>1</v>
      </c>
      <c r="BDH16" s="26">
        <v>1</v>
      </c>
      <c r="BDI16" s="26">
        <v>1</v>
      </c>
      <c r="BDJ16" s="26"/>
      <c r="BDK16" s="26"/>
      <c r="BDL16" s="26"/>
      <c r="BDM16" s="26"/>
      <c r="BDN16" s="26"/>
      <c r="BDO16" s="26"/>
      <c r="BDP16" s="26"/>
      <c r="BDQ16" s="26"/>
      <c r="BDR16" s="26"/>
      <c r="BDS16" s="26"/>
      <c r="BDT16" s="26"/>
      <c r="BDU16" s="26"/>
      <c r="BDV16" s="26"/>
      <c r="BDW16" s="26"/>
      <c r="BDX16" s="26"/>
      <c r="BDY16" s="26"/>
      <c r="BDZ16" s="26"/>
      <c r="BEA16" s="26"/>
      <c r="BEB16" s="26"/>
      <c r="BEC16" s="26"/>
      <c r="BED16" s="26"/>
      <c r="BEE16" s="26"/>
      <c r="BEF16" s="26"/>
      <c r="BEG16" s="26"/>
      <c r="BEH16" s="26"/>
      <c r="BEI16" s="26"/>
      <c r="BEJ16" s="26"/>
      <c r="BEK16" s="26"/>
      <c r="BEL16" s="26"/>
      <c r="BEM16" s="26"/>
      <c r="BEN16" s="26"/>
      <c r="BEO16" s="26"/>
      <c r="BEP16" s="26"/>
      <c r="BEQ16" s="26"/>
      <c r="BER16" s="26"/>
      <c r="BES16" s="26"/>
      <c r="BET16" s="26"/>
      <c r="BEU16" s="26"/>
      <c r="BEV16" s="26"/>
      <c r="BEW16" s="26"/>
      <c r="BEX16" s="26"/>
      <c r="BEY16" s="26"/>
      <c r="BEZ16" s="26"/>
      <c r="BFA16" s="26"/>
      <c r="BFB16" s="26"/>
      <c r="BFC16" s="26"/>
      <c r="BFD16" s="26"/>
      <c r="BFE16" s="26">
        <v>1</v>
      </c>
      <c r="BFF16" s="26"/>
      <c r="BFG16" s="26"/>
      <c r="BFH16" s="26"/>
      <c r="BFI16" s="26"/>
      <c r="BFJ16" s="26"/>
      <c r="BFK16" s="26"/>
      <c r="BFL16" s="26"/>
      <c r="BFM16" s="26"/>
      <c r="BFN16" s="26"/>
      <c r="BFO16" s="26"/>
      <c r="BFP16" s="26"/>
      <c r="BFQ16" s="26"/>
      <c r="BFR16" s="26"/>
      <c r="BFS16" s="26"/>
      <c r="BFT16" s="26"/>
      <c r="BFU16" s="26"/>
      <c r="BFV16" s="26"/>
      <c r="BFW16" s="26"/>
      <c r="BFX16" s="26"/>
      <c r="BFY16" s="26"/>
      <c r="BFZ16" s="26"/>
      <c r="BGA16" s="26"/>
      <c r="BGB16" s="26"/>
      <c r="BGC16" s="26"/>
      <c r="BGD16" s="26"/>
      <c r="BGE16" s="26"/>
      <c r="BGF16" s="26"/>
      <c r="BGG16" s="26"/>
      <c r="BGH16" s="26"/>
      <c r="BGI16" s="26"/>
      <c r="BGJ16" s="26"/>
      <c r="BGK16" s="26"/>
      <c r="BGL16" s="26"/>
      <c r="BGM16" s="26"/>
      <c r="BGN16" s="26"/>
      <c r="BGO16" s="26"/>
      <c r="BGP16" s="26"/>
      <c r="BGQ16" s="26"/>
      <c r="BGR16" s="26"/>
      <c r="BGS16" s="26"/>
      <c r="BGT16" s="26"/>
      <c r="BGU16" s="26"/>
      <c r="BGV16" s="26"/>
      <c r="BGW16" s="26"/>
      <c r="BGX16" s="26"/>
      <c r="BGY16" s="26"/>
      <c r="BGZ16" s="26"/>
      <c r="BHA16" s="26"/>
      <c r="BHB16" s="26"/>
      <c r="BHC16" s="26"/>
      <c r="BHD16" s="26"/>
      <c r="BHE16" s="26"/>
      <c r="BHF16" s="26"/>
      <c r="BHG16" s="26"/>
      <c r="BHH16" s="26"/>
      <c r="BHI16" s="26"/>
      <c r="BHJ16" s="26"/>
      <c r="BHK16" s="26"/>
      <c r="BHL16" s="26"/>
      <c r="BHM16" s="26"/>
      <c r="BHN16" s="26"/>
      <c r="BHO16" s="26"/>
      <c r="BHP16" s="26"/>
      <c r="BHQ16" s="26"/>
      <c r="BHR16" s="26"/>
      <c r="BHS16" s="26"/>
      <c r="BHT16" s="26"/>
      <c r="BHU16" s="26"/>
      <c r="BHV16" s="26"/>
      <c r="BHW16" s="26"/>
      <c r="BHX16" s="26"/>
      <c r="BHY16" s="26"/>
      <c r="BHZ16" s="26"/>
      <c r="BIA16" s="26"/>
      <c r="BIB16" s="26"/>
      <c r="BIC16" s="26"/>
      <c r="BID16" s="26"/>
      <c r="BIE16" s="26"/>
      <c r="BIF16" s="26"/>
      <c r="BIG16" s="26"/>
      <c r="BIH16" s="26"/>
      <c r="BII16" s="26"/>
      <c r="BIJ16" s="26"/>
      <c r="BIK16" s="26"/>
      <c r="BIL16" s="26"/>
      <c r="BIM16" s="26"/>
      <c r="BIN16" s="26"/>
      <c r="BIO16" s="26"/>
      <c r="BIP16" s="26"/>
      <c r="BIQ16" s="26"/>
      <c r="BIR16" s="26"/>
      <c r="BIS16" s="26"/>
      <c r="BIT16" s="26"/>
      <c r="BIU16" s="26"/>
      <c r="BIV16" s="26"/>
      <c r="BIW16" s="26"/>
      <c r="BIX16" s="26"/>
      <c r="BIY16" s="26"/>
      <c r="BIZ16" s="26"/>
      <c r="BJA16" s="26"/>
      <c r="BJB16" s="26"/>
      <c r="BJC16" s="26"/>
      <c r="BJD16" s="26"/>
      <c r="BJE16" s="26"/>
      <c r="BJF16" s="26"/>
      <c r="BJG16" s="26"/>
      <c r="BJH16" s="26"/>
      <c r="BJI16" s="26"/>
      <c r="BJJ16" s="26"/>
      <c r="BJK16" s="26"/>
      <c r="BJL16" s="26"/>
      <c r="BJM16" s="26"/>
      <c r="BJN16" s="26"/>
      <c r="BJO16" s="26"/>
      <c r="BJP16" s="26"/>
      <c r="BJQ16" s="26"/>
      <c r="BJR16" s="26"/>
      <c r="BJS16" s="26"/>
      <c r="BJT16" s="26"/>
      <c r="BJU16" s="26"/>
      <c r="BJV16" s="26"/>
      <c r="BJW16" s="26"/>
      <c r="BJX16" s="26"/>
      <c r="BJY16" s="26"/>
      <c r="BJZ16" s="26"/>
      <c r="BKA16" s="26"/>
      <c r="BKB16" s="26"/>
      <c r="BKC16" s="26"/>
      <c r="BKD16" s="26"/>
      <c r="BKE16" s="26"/>
      <c r="BKF16" s="26"/>
      <c r="BKG16" s="26"/>
      <c r="BKH16" s="26"/>
      <c r="BKI16" s="26"/>
      <c r="BKJ16" s="26"/>
      <c r="BKK16" s="26"/>
      <c r="BKL16" s="26"/>
      <c r="BKM16" s="26"/>
      <c r="BKN16" s="26"/>
      <c r="BKO16" s="26"/>
      <c r="BKP16" s="26"/>
      <c r="BKQ16" s="26"/>
      <c r="BKR16" s="26"/>
      <c r="BKS16" s="26"/>
      <c r="BKT16" s="26"/>
      <c r="BKU16" s="26"/>
      <c r="BKV16" s="26"/>
      <c r="BKW16" s="26"/>
      <c r="BKX16" s="26"/>
      <c r="BKY16" s="26"/>
      <c r="BKZ16" s="26"/>
      <c r="BLA16" s="26"/>
      <c r="BLB16" s="26"/>
      <c r="BLC16" s="26"/>
      <c r="BLD16" s="26"/>
      <c r="BLE16" s="26"/>
      <c r="BLF16" s="26"/>
      <c r="BLG16" s="26"/>
      <c r="BLH16" s="26"/>
      <c r="BLI16" s="26"/>
      <c r="BLJ16" s="26"/>
      <c r="BLK16" s="26"/>
      <c r="BLL16" s="26"/>
      <c r="BLM16" s="26"/>
      <c r="BLN16" s="26"/>
      <c r="BLO16" s="26"/>
      <c r="BLP16" s="26"/>
      <c r="BLQ16" s="26"/>
      <c r="BLR16" s="26"/>
      <c r="BLS16" s="26"/>
      <c r="BLT16" s="26"/>
      <c r="BLU16" s="26"/>
      <c r="BLV16" s="26"/>
      <c r="BLW16" s="26"/>
      <c r="BLX16" s="26"/>
      <c r="BLY16" s="26"/>
      <c r="BLZ16" s="26"/>
      <c r="BMA16" s="26"/>
      <c r="BMB16" s="26"/>
      <c r="BMC16" s="26"/>
      <c r="BMD16" s="26"/>
      <c r="BME16" s="26"/>
      <c r="BMF16" s="26"/>
      <c r="BMG16" s="26"/>
      <c r="BMH16" s="26"/>
      <c r="BMI16" s="26"/>
      <c r="BMJ16" s="26"/>
      <c r="BMK16" s="26"/>
      <c r="BML16" s="26"/>
      <c r="BMM16" s="26"/>
      <c r="BMN16" s="26"/>
      <c r="BMO16" s="26"/>
      <c r="BMP16" s="26"/>
      <c r="BMQ16" s="26"/>
      <c r="BMR16" s="26"/>
      <c r="BMS16" s="26"/>
      <c r="BMT16" s="26"/>
      <c r="BMU16" s="26"/>
      <c r="BMV16" s="26"/>
      <c r="BMW16" s="26"/>
      <c r="BMX16" s="26"/>
      <c r="BMY16" s="26"/>
      <c r="BMZ16" s="26"/>
      <c r="BNA16" s="26"/>
      <c r="BNB16" s="26"/>
      <c r="BNC16" s="26"/>
      <c r="BND16" s="26"/>
      <c r="BNE16" s="26"/>
      <c r="BNF16" s="26"/>
      <c r="BNG16" s="26"/>
      <c r="BNH16" s="26"/>
      <c r="BNI16" s="26"/>
      <c r="BNJ16" s="26"/>
      <c r="BNK16" s="26"/>
      <c r="BNL16" s="26"/>
      <c r="BNM16" s="26"/>
      <c r="BNN16" s="26"/>
      <c r="BNO16" s="26"/>
      <c r="BNP16" s="26"/>
      <c r="BNQ16" s="26"/>
      <c r="BNR16" s="26"/>
      <c r="BNS16" s="26"/>
      <c r="BNT16" s="26"/>
      <c r="BNU16" s="26"/>
      <c r="BNV16" s="26"/>
      <c r="BNW16" s="26"/>
      <c r="BNX16" s="26"/>
      <c r="BNY16" s="26"/>
      <c r="BNZ16" s="26"/>
      <c r="BOA16" s="26"/>
      <c r="BOB16" s="26"/>
      <c r="BOC16" s="26"/>
      <c r="BOD16" s="26"/>
      <c r="BOE16" s="26"/>
      <c r="BOF16" s="26"/>
      <c r="BOG16" s="26"/>
      <c r="BOH16" s="26"/>
      <c r="BOI16" s="26"/>
      <c r="BOJ16" s="26"/>
      <c r="BOK16" s="26"/>
      <c r="BOL16" s="26"/>
      <c r="BOM16" s="26"/>
      <c r="BON16" s="26"/>
      <c r="BOO16" s="26"/>
      <c r="BOP16" s="26"/>
      <c r="BOQ16" s="26"/>
      <c r="BOR16" s="26"/>
      <c r="BOS16" s="26"/>
      <c r="BOT16" s="26"/>
      <c r="BOU16" s="26"/>
      <c r="BOV16" s="26"/>
      <c r="BOW16" s="26"/>
      <c r="BOX16" s="26"/>
      <c r="BOY16" s="26"/>
      <c r="BOZ16" s="26"/>
      <c r="BPA16" s="26"/>
      <c r="BPB16" s="26"/>
      <c r="BPC16" s="26"/>
      <c r="BPD16" s="26"/>
      <c r="BPE16" s="26"/>
      <c r="BPF16" s="26"/>
      <c r="BPG16" s="26"/>
      <c r="BPH16" s="26"/>
      <c r="BPI16" s="26"/>
      <c r="BPJ16" s="26"/>
      <c r="BPK16" s="26"/>
      <c r="BPL16" s="26"/>
      <c r="BPM16" s="26"/>
      <c r="BPN16" s="26"/>
      <c r="BPO16" s="26"/>
      <c r="BPP16" s="26"/>
      <c r="BPQ16" s="26"/>
      <c r="BPR16" s="26"/>
      <c r="BPS16" s="26"/>
      <c r="BPT16" s="26"/>
      <c r="BPU16" s="26"/>
      <c r="BPV16" s="26"/>
      <c r="BPW16" s="26"/>
      <c r="BPX16" s="26"/>
      <c r="BPY16" s="26"/>
      <c r="BPZ16" s="26"/>
      <c r="BQA16" s="26"/>
      <c r="BQB16" s="26"/>
      <c r="BQC16" s="26"/>
      <c r="BQD16" s="26"/>
      <c r="BQE16" s="26"/>
      <c r="BQF16" s="26"/>
      <c r="BQG16" s="26"/>
      <c r="BQH16" s="26"/>
      <c r="BQI16" s="26"/>
      <c r="BQJ16" s="26"/>
      <c r="BQK16" s="26"/>
      <c r="BQL16" s="26"/>
      <c r="BQM16" s="26"/>
      <c r="BQN16" s="26"/>
      <c r="BQO16" s="26"/>
      <c r="BQP16" s="26"/>
      <c r="BQQ16" s="26"/>
      <c r="BQR16" s="26"/>
      <c r="BQS16" s="26"/>
      <c r="BQT16" s="26"/>
      <c r="BQU16" s="26"/>
      <c r="BQV16" s="26"/>
      <c r="BQW16" s="26"/>
      <c r="BQX16" s="26"/>
      <c r="BQY16" s="26"/>
      <c r="BQZ16" s="26"/>
      <c r="BRA16" s="26"/>
      <c r="BRB16" s="26"/>
      <c r="BRC16" s="26"/>
      <c r="BRD16" s="26"/>
      <c r="BRE16" s="26"/>
      <c r="BRF16" s="26"/>
      <c r="BRG16" s="26"/>
      <c r="BRH16" s="26"/>
      <c r="BRI16" s="26"/>
      <c r="BRJ16" s="26"/>
      <c r="BRK16" s="26"/>
      <c r="BRL16" s="26"/>
      <c r="BRM16" s="26"/>
      <c r="BRN16" s="26"/>
      <c r="BRO16" s="26"/>
      <c r="BRP16" s="26"/>
      <c r="BRQ16" s="26"/>
      <c r="BRR16" s="26"/>
      <c r="BRS16" s="26"/>
      <c r="BRT16" s="26"/>
      <c r="BRU16" s="26"/>
      <c r="BRV16" s="26"/>
      <c r="BRW16" s="26"/>
      <c r="BRX16" s="26"/>
      <c r="BRY16" s="26"/>
      <c r="BRZ16" s="26"/>
      <c r="BSA16" s="26"/>
      <c r="BSB16" s="26"/>
      <c r="BSC16" s="26"/>
      <c r="BSD16" s="26"/>
      <c r="BSE16" s="26"/>
      <c r="BSF16" s="26"/>
      <c r="BSG16" s="26"/>
      <c r="BSH16" s="26"/>
      <c r="BSI16" s="26"/>
      <c r="BSJ16" s="26"/>
      <c r="BSK16" s="26"/>
      <c r="BSL16" s="26"/>
      <c r="BSM16" s="26"/>
      <c r="BSN16" s="26"/>
      <c r="BSO16" s="26"/>
      <c r="BSP16" s="26"/>
      <c r="BSQ16" s="26"/>
      <c r="BSR16" s="26"/>
      <c r="BSS16" s="26"/>
      <c r="BST16" s="26"/>
      <c r="BSU16" s="26"/>
      <c r="BSV16" s="26"/>
      <c r="BSW16" s="26"/>
      <c r="BSX16" s="26"/>
      <c r="BSY16" s="26"/>
      <c r="BSZ16" s="26"/>
      <c r="BTA16" s="26"/>
      <c r="BTB16" s="26"/>
      <c r="BTC16" s="26"/>
      <c r="BTD16" s="26"/>
      <c r="BTE16" s="26"/>
      <c r="BTF16" s="26"/>
      <c r="BTG16" s="26"/>
      <c r="BTH16" s="26"/>
      <c r="BTI16" s="26"/>
      <c r="BTJ16" s="26"/>
      <c r="BTK16" s="26"/>
      <c r="BTL16" s="26"/>
      <c r="BTM16" s="26"/>
      <c r="BTN16" s="26"/>
      <c r="BTO16" s="26"/>
      <c r="BTP16" s="26"/>
      <c r="BTQ16" s="26"/>
      <c r="BTR16" s="26"/>
      <c r="BTS16" s="26"/>
      <c r="BTT16" s="26"/>
      <c r="BTU16" s="26"/>
      <c r="BTV16" s="26"/>
      <c r="BTW16" s="26"/>
      <c r="BTX16" s="26"/>
      <c r="BTY16" s="26"/>
      <c r="BTZ16" s="26"/>
      <c r="BUA16" s="26"/>
      <c r="BUB16" s="26"/>
      <c r="BUC16" s="26"/>
      <c r="BUD16" s="26"/>
      <c r="BUE16" s="26"/>
      <c r="BUF16" s="26"/>
      <c r="BUG16" s="26"/>
      <c r="BUH16" s="26"/>
      <c r="BUI16" s="26"/>
      <c r="BUJ16" s="26"/>
      <c r="BUK16" s="26"/>
      <c r="BUL16" s="26"/>
      <c r="BUM16" s="26"/>
      <c r="BUN16" s="26"/>
      <c r="BUO16" s="26"/>
      <c r="BUP16" s="26"/>
      <c r="BUQ16" s="26"/>
      <c r="BUR16" s="26"/>
      <c r="BUS16" s="26"/>
      <c r="BUT16" s="26"/>
      <c r="BUU16" s="26"/>
      <c r="BUV16" s="26"/>
      <c r="BUW16" s="26"/>
      <c r="BUX16" s="26"/>
      <c r="BUY16" s="26"/>
      <c r="BUZ16" s="26"/>
      <c r="BVA16" s="26"/>
      <c r="BVB16" s="26"/>
      <c r="BVC16" s="26"/>
      <c r="BVD16" s="26"/>
      <c r="BVE16" s="26"/>
      <c r="BVF16" s="26"/>
      <c r="BVG16" s="26"/>
      <c r="BVH16" s="26"/>
      <c r="BVI16" s="26"/>
      <c r="BVJ16" s="26"/>
      <c r="BVK16" s="26"/>
      <c r="BVL16" s="26"/>
      <c r="BVM16" s="26"/>
      <c r="BVN16" s="26"/>
      <c r="BVO16" s="26"/>
      <c r="BVP16" s="26"/>
      <c r="BVQ16" s="26"/>
      <c r="BVR16" s="26"/>
      <c r="BVS16" s="26"/>
      <c r="BVT16" s="26"/>
      <c r="BVU16" s="26"/>
      <c r="BVV16" s="26"/>
      <c r="BVW16" s="26"/>
      <c r="BVX16" s="26"/>
      <c r="BVY16" s="26"/>
      <c r="BVZ16" s="26"/>
      <c r="BWA16" s="26"/>
      <c r="BWB16" s="26"/>
      <c r="BWC16" s="26"/>
      <c r="BWD16" s="26"/>
      <c r="BWE16" s="26"/>
      <c r="BWF16" s="26"/>
      <c r="BWG16" s="26"/>
      <c r="BWH16" s="26"/>
      <c r="BWI16" s="26"/>
      <c r="BWJ16" s="26"/>
      <c r="BWK16" s="26"/>
      <c r="BWL16" s="26"/>
      <c r="BWM16" s="26"/>
      <c r="BWN16" s="26"/>
      <c r="BWO16" s="26"/>
      <c r="BWP16" s="26"/>
      <c r="BWQ16" s="26"/>
      <c r="BWR16" s="26"/>
      <c r="BWS16" s="26"/>
      <c r="BWT16" s="26"/>
      <c r="BWU16" s="26"/>
      <c r="BWV16" s="26"/>
      <c r="BWW16" s="26"/>
      <c r="BWX16" s="26"/>
      <c r="BWY16" s="26"/>
      <c r="BWZ16" s="26"/>
      <c r="BXA16" s="26"/>
      <c r="BXB16" s="26"/>
      <c r="BXC16" s="26"/>
      <c r="BXD16" s="26"/>
      <c r="BXE16" s="26"/>
      <c r="BXF16" s="26"/>
      <c r="BXG16" s="26"/>
      <c r="BXH16" s="26"/>
      <c r="BXI16" s="26"/>
      <c r="BXJ16" s="26"/>
      <c r="BXK16" s="26"/>
      <c r="BXL16" s="26"/>
      <c r="BXM16" s="26"/>
      <c r="BXN16" s="26"/>
      <c r="BXO16" s="26"/>
      <c r="BXP16" s="26"/>
      <c r="BXQ16" s="26"/>
      <c r="BXR16" s="26"/>
      <c r="BXS16" s="26"/>
      <c r="BXT16" s="26"/>
      <c r="BXU16" s="26"/>
      <c r="BXV16" s="26"/>
      <c r="BXW16" s="26"/>
      <c r="BXX16" s="26"/>
      <c r="BXY16" s="26"/>
      <c r="BXZ16" s="26"/>
      <c r="BYA16" s="26"/>
      <c r="BYB16" s="26"/>
      <c r="BYC16" s="26"/>
      <c r="BYD16" s="26"/>
      <c r="BYE16" s="26"/>
      <c r="BYF16" s="26"/>
      <c r="BYG16" s="26"/>
      <c r="BYH16" s="26"/>
      <c r="BYI16" s="26"/>
      <c r="BYJ16" s="26"/>
      <c r="BYK16" s="26"/>
      <c r="BYL16" s="26"/>
      <c r="BYM16" s="26"/>
      <c r="BYN16" s="26"/>
      <c r="BYO16" s="26"/>
      <c r="BYP16" s="26"/>
      <c r="BYQ16" s="26"/>
      <c r="BYR16" s="26"/>
      <c r="BYS16" s="26"/>
      <c r="BYT16" s="26"/>
      <c r="BYU16" s="26"/>
      <c r="BYV16" s="26"/>
      <c r="BYW16" s="26"/>
      <c r="BYX16" s="26"/>
      <c r="BYY16" s="26"/>
      <c r="BYZ16" s="26"/>
      <c r="BZA16" s="26"/>
      <c r="BZB16" s="26"/>
      <c r="BZC16" s="26"/>
      <c r="BZD16" s="26"/>
      <c r="BZE16" s="26"/>
      <c r="BZF16" s="26"/>
      <c r="BZG16" s="26"/>
      <c r="BZH16" s="26"/>
      <c r="BZI16" s="26"/>
      <c r="BZJ16" s="26"/>
      <c r="BZK16" s="26"/>
      <c r="BZL16" s="26"/>
      <c r="BZM16" s="26"/>
      <c r="BZN16" s="26"/>
      <c r="BZO16" s="26"/>
      <c r="BZP16" s="26"/>
      <c r="BZQ16" s="26"/>
      <c r="BZR16" s="26"/>
      <c r="BZS16" s="26"/>
      <c r="BZT16" s="26"/>
      <c r="BZU16" s="26"/>
      <c r="BZV16" s="26"/>
      <c r="BZW16" s="26"/>
      <c r="BZX16" s="26"/>
      <c r="BZY16" s="26"/>
      <c r="BZZ16" s="26"/>
      <c r="CAA16" s="26"/>
      <c r="CAB16" s="26"/>
      <c r="CAC16" s="26"/>
      <c r="CAD16" s="26"/>
      <c r="CAE16" s="26"/>
      <c r="CAF16" s="26"/>
      <c r="CAG16" s="26"/>
      <c r="CAH16" s="26"/>
      <c r="CAI16" s="26"/>
      <c r="CAJ16" s="26"/>
      <c r="CAK16" s="26"/>
      <c r="CAL16" s="26"/>
      <c r="CAM16" s="26"/>
      <c r="CAN16" s="26"/>
      <c r="CAO16" s="26"/>
      <c r="CAP16" s="26"/>
      <c r="CAQ16" s="26"/>
      <c r="CAR16" s="26"/>
      <c r="CAS16" s="26"/>
      <c r="CAT16" s="26"/>
      <c r="CAU16" s="26"/>
      <c r="CAV16" s="26"/>
      <c r="CAW16" s="26"/>
      <c r="CAX16" s="26"/>
      <c r="CAY16" s="26"/>
      <c r="CAZ16" s="26"/>
      <c r="CBA16" s="26"/>
      <c r="CBB16" s="26"/>
      <c r="CBC16" s="26"/>
      <c r="CBD16" s="26"/>
      <c r="CBE16" s="26"/>
      <c r="CBF16" s="26"/>
      <c r="CBG16" s="26"/>
      <c r="CBH16" s="26"/>
      <c r="CBI16" s="26"/>
      <c r="CBJ16" s="26"/>
      <c r="CBK16" s="26"/>
      <c r="CBL16" s="26"/>
      <c r="CBM16" s="26"/>
      <c r="CBN16" s="26"/>
      <c r="CBO16" s="26"/>
      <c r="CBP16" s="26"/>
      <c r="CBQ16" s="26"/>
      <c r="CBR16" s="26"/>
      <c r="CBS16" s="26"/>
      <c r="CBT16" s="26"/>
      <c r="CBU16" s="26"/>
      <c r="CBV16" s="26"/>
      <c r="CBW16" s="26"/>
      <c r="CBX16" s="26"/>
      <c r="CBY16" s="26"/>
      <c r="CBZ16" s="26"/>
      <c r="CCA16" s="26"/>
      <c r="CCB16" s="26"/>
      <c r="CCC16" s="26"/>
      <c r="CCD16" s="26"/>
      <c r="CCE16" s="26"/>
      <c r="CCF16" s="26"/>
      <c r="CCG16" s="26"/>
      <c r="CCH16" s="26"/>
      <c r="CCI16" s="26"/>
      <c r="CCJ16" s="26"/>
      <c r="CCK16" s="26"/>
      <c r="CCL16" s="26"/>
      <c r="CCM16" s="26"/>
      <c r="CCN16" s="26"/>
      <c r="CCO16" s="26"/>
      <c r="CCP16" s="26"/>
      <c r="CCQ16" s="26"/>
      <c r="CCR16" s="26"/>
      <c r="CCS16" s="26"/>
      <c r="CCT16" s="26"/>
      <c r="CCU16" s="26"/>
      <c r="CCV16" s="26"/>
      <c r="CCW16" s="26"/>
      <c r="CCX16" s="26"/>
      <c r="CCY16" s="26"/>
      <c r="CCZ16" s="26"/>
      <c r="CDA16" s="26"/>
      <c r="CDB16" s="26"/>
      <c r="CDC16" s="26"/>
      <c r="CDD16" s="26"/>
      <c r="CDE16" s="26"/>
      <c r="CDF16" s="26"/>
      <c r="CDG16" s="26"/>
      <c r="CDH16" s="26"/>
      <c r="CDI16" s="26"/>
      <c r="CDJ16" s="26"/>
      <c r="CDK16" s="26"/>
      <c r="CDL16" s="26"/>
      <c r="CDM16" s="26"/>
      <c r="CDN16" s="26"/>
      <c r="CDO16" s="26"/>
      <c r="CDP16" s="26"/>
      <c r="CDQ16" s="26"/>
      <c r="CDR16" s="26"/>
      <c r="CDS16" s="26"/>
      <c r="CDT16" s="26"/>
      <c r="CDU16" s="26"/>
      <c r="CDV16" s="26"/>
      <c r="CDW16" s="26"/>
      <c r="CDX16" s="26"/>
      <c r="CDY16" s="26"/>
      <c r="CDZ16" s="26"/>
      <c r="CEA16" s="26"/>
      <c r="CEB16" s="26"/>
      <c r="CEC16" s="26"/>
      <c r="CED16" s="26"/>
      <c r="CEE16" s="26"/>
      <c r="CEF16" s="26"/>
      <c r="CEG16" s="26"/>
      <c r="CEH16" s="26"/>
      <c r="CEI16" s="26"/>
      <c r="CEJ16" s="26"/>
      <c r="CEK16" s="26"/>
      <c r="CEL16" s="26"/>
      <c r="CEM16" s="26"/>
      <c r="CEN16" s="26"/>
      <c r="CEO16" s="26"/>
      <c r="CEP16" s="26"/>
      <c r="CEQ16" s="26"/>
      <c r="CER16" s="26"/>
      <c r="CES16" s="26"/>
      <c r="CET16" s="26"/>
      <c r="CEU16" s="26"/>
      <c r="CEV16" s="26"/>
      <c r="CEW16" s="26"/>
      <c r="CEX16" s="26"/>
      <c r="CEY16" s="26"/>
      <c r="CEZ16" s="26"/>
      <c r="CFA16" s="26"/>
      <c r="CFB16" s="26"/>
      <c r="CFC16" s="26"/>
      <c r="CFD16" s="26"/>
      <c r="CFE16" s="26"/>
      <c r="CFF16" s="26"/>
      <c r="CFG16" s="26"/>
      <c r="CFH16" s="26"/>
      <c r="CFI16" s="26"/>
      <c r="CFJ16" s="26"/>
      <c r="CFK16" s="26"/>
      <c r="CFL16" s="26"/>
      <c r="CFM16" s="26"/>
      <c r="CFN16" s="26"/>
      <c r="CFO16" s="26"/>
      <c r="CFP16" s="26"/>
      <c r="CFQ16" s="26"/>
      <c r="CFR16" s="26"/>
      <c r="CFS16" s="26"/>
      <c r="CFT16" s="26"/>
      <c r="CFU16" s="26"/>
      <c r="CFV16" s="26"/>
      <c r="CFW16" s="26"/>
      <c r="CFX16" s="26"/>
      <c r="CFY16" s="26"/>
      <c r="CFZ16" s="26"/>
      <c r="CGA16" s="26"/>
      <c r="CGB16" s="26"/>
      <c r="CGC16" s="26"/>
      <c r="CGD16" s="26"/>
      <c r="CGE16" s="26"/>
      <c r="CGF16" s="26"/>
      <c r="CGG16" s="26"/>
      <c r="CGH16" s="26"/>
      <c r="CGI16" s="26"/>
      <c r="CGJ16" s="26"/>
      <c r="CGK16" s="26"/>
      <c r="CGL16" s="26"/>
      <c r="CGM16" s="26"/>
      <c r="CGN16" s="26"/>
      <c r="CGO16" s="26"/>
      <c r="CGP16" s="26"/>
      <c r="CGQ16" s="26"/>
      <c r="CGR16" s="26"/>
      <c r="CGS16" s="26"/>
      <c r="CGT16" s="26"/>
      <c r="CGU16" s="26"/>
      <c r="CGV16" s="26"/>
      <c r="CGW16" s="26"/>
      <c r="CGX16" s="26"/>
      <c r="CGY16" s="26"/>
      <c r="CGZ16" s="26"/>
      <c r="CHA16" s="26"/>
      <c r="CHB16" s="26"/>
      <c r="CHC16" s="26"/>
      <c r="CHD16" s="26"/>
      <c r="CHE16" s="26"/>
      <c r="CHF16" s="26"/>
      <c r="CHG16" s="26"/>
      <c r="CHH16" s="26"/>
      <c r="CHI16" s="26"/>
      <c r="CHJ16" s="26"/>
      <c r="CHK16" s="26"/>
      <c r="CHL16" s="26"/>
      <c r="CHM16" s="26"/>
      <c r="CHN16" s="26"/>
      <c r="CHO16" s="26"/>
      <c r="CHP16" s="26"/>
      <c r="CHQ16" s="26"/>
      <c r="CHR16" s="26"/>
      <c r="CHS16" s="26"/>
      <c r="CHT16" s="26"/>
      <c r="CHU16" s="26"/>
      <c r="CHV16" s="26"/>
      <c r="CHW16" s="26"/>
      <c r="CHX16" s="26"/>
      <c r="CHY16" s="26"/>
      <c r="CHZ16" s="26"/>
      <c r="CIA16" s="26"/>
      <c r="CIB16" s="26"/>
      <c r="CIC16" s="26"/>
      <c r="CID16" s="26"/>
      <c r="CIE16" s="26"/>
      <c r="CIF16" s="26"/>
      <c r="CIG16" s="26"/>
      <c r="CIH16" s="26"/>
      <c r="CII16" s="26"/>
      <c r="CIJ16" s="26"/>
      <c r="CIK16" s="26"/>
      <c r="CIL16" s="26"/>
      <c r="CIM16" s="26"/>
      <c r="CIN16" s="26"/>
      <c r="CIO16" s="26"/>
      <c r="CIP16" s="26"/>
      <c r="CIQ16" s="26"/>
      <c r="CIR16" s="26"/>
      <c r="CIS16" s="26"/>
      <c r="CIT16" s="26"/>
      <c r="CIU16" s="26"/>
      <c r="CIV16" s="26"/>
      <c r="CIW16" s="26"/>
      <c r="CIX16" s="26"/>
      <c r="CIY16" s="26"/>
      <c r="CIZ16" s="26"/>
      <c r="CJA16" s="26"/>
      <c r="CJB16" s="26"/>
      <c r="CJC16" s="26"/>
      <c r="CJD16" s="26"/>
      <c r="CJE16" s="26"/>
      <c r="CJF16" s="26"/>
      <c r="CJG16" s="26"/>
      <c r="CJH16" s="26"/>
      <c r="CJI16" s="26"/>
      <c r="CJJ16" s="26"/>
      <c r="CJK16" s="26"/>
      <c r="CJL16" s="26"/>
      <c r="CJM16" s="26"/>
      <c r="CJN16" s="26"/>
      <c r="CJO16" s="26"/>
      <c r="CJP16" s="26"/>
      <c r="CJQ16" s="26"/>
      <c r="CJR16" s="26"/>
      <c r="CJS16" s="26"/>
      <c r="CJT16" s="26"/>
      <c r="CJU16" s="26"/>
      <c r="CJV16" s="26"/>
      <c r="CJW16" s="26"/>
      <c r="CJX16" s="26"/>
      <c r="CJY16" s="26"/>
      <c r="CJZ16" s="26"/>
      <c r="CKA16" s="26"/>
      <c r="CKB16" s="26"/>
      <c r="CKC16" s="26"/>
      <c r="CKD16" s="26"/>
      <c r="CKE16" s="26"/>
      <c r="CKF16" s="26"/>
      <c r="CKG16" s="26"/>
      <c r="CKH16" s="26"/>
      <c r="CKI16" s="26"/>
      <c r="CKJ16" s="26"/>
      <c r="CKK16" s="26"/>
      <c r="CKL16" s="26"/>
      <c r="CKM16" s="26"/>
      <c r="CKN16" s="26"/>
      <c r="CKO16" s="26"/>
      <c r="CKP16" s="26"/>
      <c r="CKQ16" s="26"/>
      <c r="CKR16" s="26"/>
      <c r="CKS16" s="26"/>
      <c r="CKT16" s="26"/>
      <c r="CKU16" s="26"/>
      <c r="CKV16" s="26"/>
      <c r="CKW16" s="26"/>
      <c r="CKX16" s="26"/>
      <c r="CKY16" s="26"/>
      <c r="CKZ16" s="26"/>
      <c r="CLA16" s="26"/>
      <c r="CLB16" s="26"/>
      <c r="CLC16" s="26"/>
      <c r="CLD16" s="26"/>
      <c r="CLE16" s="26"/>
      <c r="CLF16" s="26"/>
      <c r="CLG16" s="26"/>
      <c r="CLH16" s="26"/>
      <c r="CLI16" s="26"/>
      <c r="CLJ16" s="26"/>
      <c r="CLK16" s="26"/>
      <c r="CLL16" s="26"/>
      <c r="CLM16" s="26"/>
      <c r="CLN16" s="26"/>
      <c r="CLO16" s="26"/>
      <c r="CLP16" s="26"/>
      <c r="CLQ16" s="26"/>
      <c r="CLR16" s="26"/>
      <c r="CLS16" s="26"/>
      <c r="CLT16" s="26"/>
      <c r="CLU16" s="26"/>
      <c r="CLV16" s="26"/>
      <c r="CLW16" s="26"/>
      <c r="CLX16" s="26"/>
      <c r="CLY16" s="26"/>
      <c r="CLZ16" s="26"/>
      <c r="CMA16" s="26"/>
      <c r="CMB16" s="26"/>
      <c r="CMC16" s="26"/>
      <c r="CMD16" s="26"/>
      <c r="CME16" s="26"/>
      <c r="CMF16" s="26"/>
      <c r="CMG16" s="26"/>
      <c r="CMH16" s="26"/>
      <c r="CMI16" s="26"/>
      <c r="CMJ16" s="26"/>
      <c r="CMK16" s="26"/>
      <c r="CML16" s="26"/>
      <c r="CMM16" s="26"/>
      <c r="CMN16" s="26"/>
      <c r="CMO16" s="26"/>
      <c r="CMP16" s="26"/>
      <c r="CMQ16" s="26"/>
      <c r="CMR16" s="26"/>
      <c r="CMS16" s="26"/>
      <c r="CMT16" s="26"/>
      <c r="CMU16" s="26"/>
      <c r="CMV16" s="26"/>
      <c r="CMW16" s="26"/>
      <c r="CMX16" s="26"/>
      <c r="CMY16" s="26"/>
      <c r="CMZ16" s="26"/>
      <c r="CNA16" s="26"/>
      <c r="CNB16" s="26"/>
      <c r="CNC16" s="26"/>
      <c r="CND16" s="26"/>
      <c r="CNE16" s="26"/>
      <c r="CNF16" s="26"/>
      <c r="CNG16" s="26"/>
      <c r="CNH16" s="26"/>
      <c r="CNI16" s="26"/>
      <c r="CNJ16" s="26"/>
      <c r="CNK16" s="26"/>
      <c r="CNL16" s="26"/>
      <c r="CNM16" s="26"/>
      <c r="CNN16" s="26"/>
      <c r="CNO16" s="26"/>
      <c r="CNP16" s="26"/>
      <c r="CNQ16" s="26"/>
      <c r="CNR16" s="26"/>
      <c r="CNS16" s="26"/>
      <c r="CNT16" s="26"/>
      <c r="CNU16" s="26"/>
      <c r="CNV16" s="26"/>
      <c r="CNW16" s="26"/>
      <c r="CNX16" s="26"/>
      <c r="CNY16" s="26"/>
      <c r="CNZ16" s="26"/>
      <c r="COA16" s="26"/>
      <c r="COB16" s="26"/>
      <c r="COC16" s="26"/>
      <c r="COD16" s="26"/>
      <c r="COE16" s="26"/>
      <c r="COF16" s="26"/>
      <c r="COG16" s="26"/>
      <c r="COH16" s="26"/>
      <c r="COI16" s="26"/>
      <c r="COJ16" s="26"/>
      <c r="COK16" s="26"/>
      <c r="COL16" s="26"/>
      <c r="COM16" s="26"/>
      <c r="CON16" s="26"/>
      <c r="COO16" s="26"/>
      <c r="COP16" s="26"/>
      <c r="COQ16" s="26"/>
      <c r="COR16" s="26"/>
      <c r="COS16" s="26"/>
      <c r="COT16" s="26"/>
      <c r="COU16" s="26"/>
      <c r="COV16" s="26"/>
      <c r="COW16" s="26"/>
      <c r="COX16" s="26"/>
      <c r="COY16" s="26"/>
      <c r="COZ16" s="26"/>
      <c r="CPA16" s="26"/>
      <c r="CPB16" s="26"/>
      <c r="CPC16" s="26"/>
      <c r="CPD16" s="26"/>
      <c r="CPE16" s="26"/>
      <c r="CPF16" s="26"/>
      <c r="CPG16" s="26"/>
      <c r="CPH16" s="26"/>
      <c r="CPI16" s="26"/>
      <c r="CPJ16" s="26"/>
      <c r="CPK16" s="26"/>
      <c r="CPL16" s="26"/>
      <c r="CPM16" s="26"/>
      <c r="CPN16" s="26"/>
      <c r="CPO16" s="26"/>
      <c r="CPP16" s="26"/>
      <c r="CPQ16" s="26"/>
      <c r="CPR16" s="26"/>
      <c r="CPS16" s="26"/>
      <c r="CPT16" s="26"/>
      <c r="CPU16" s="26"/>
      <c r="CPV16" s="26"/>
      <c r="CPW16" s="26"/>
      <c r="CPX16" s="26"/>
      <c r="CPY16" s="26"/>
      <c r="CPZ16" s="26"/>
      <c r="CQA16" s="26"/>
      <c r="CQB16" s="26"/>
      <c r="CQC16" s="26"/>
      <c r="CQD16" s="26"/>
      <c r="CQE16" s="26"/>
      <c r="CQF16" s="26"/>
      <c r="CQG16" s="26"/>
      <c r="CQH16" s="26"/>
      <c r="CQI16" s="26"/>
      <c r="CQJ16" s="26"/>
      <c r="CQK16" s="26"/>
      <c r="CQL16" s="26"/>
      <c r="CQM16" s="26"/>
      <c r="CQN16" s="26"/>
      <c r="CQO16" s="26"/>
      <c r="CQP16" s="26"/>
      <c r="CQQ16" s="26"/>
      <c r="CQR16" s="26"/>
      <c r="CQS16" s="26"/>
      <c r="CQT16" s="26"/>
      <c r="CQU16" s="26"/>
      <c r="CQV16" s="26"/>
      <c r="CQW16" s="26"/>
      <c r="CQX16" s="26"/>
      <c r="CQY16" s="26"/>
      <c r="CQZ16" s="26"/>
      <c r="CRA16" s="26"/>
      <c r="CRB16" s="26"/>
      <c r="CRC16" s="26"/>
      <c r="CRD16" s="26"/>
      <c r="CRE16" s="26"/>
      <c r="CRF16" s="26"/>
      <c r="CRG16" s="26"/>
      <c r="CRH16" s="26"/>
      <c r="CRI16" s="26"/>
      <c r="CRJ16" s="26"/>
      <c r="CRK16" s="26"/>
      <c r="CRL16" s="26"/>
      <c r="CRM16" s="26"/>
      <c r="CRN16" s="26"/>
      <c r="CRO16" s="26"/>
      <c r="CRP16" s="26"/>
      <c r="CRQ16" s="26"/>
      <c r="CRR16" s="26"/>
      <c r="CRS16" s="26"/>
      <c r="CRT16" s="26"/>
      <c r="CRU16" s="26"/>
      <c r="CRV16" s="26"/>
      <c r="CRW16" s="26"/>
      <c r="CRX16" s="26"/>
      <c r="CRY16" s="26"/>
      <c r="CRZ16" s="26"/>
      <c r="CSA16" s="26"/>
      <c r="CSB16" s="26"/>
      <c r="CSC16" s="26"/>
      <c r="CSD16" s="26"/>
      <c r="CSE16" s="26"/>
      <c r="CSF16" s="26"/>
      <c r="CSG16" s="26"/>
      <c r="CSH16" s="26"/>
      <c r="CSI16" s="26"/>
      <c r="CSJ16" s="26"/>
      <c r="CSK16" s="26"/>
      <c r="CSL16" s="26"/>
      <c r="CSM16" s="26"/>
      <c r="CSN16" s="26"/>
      <c r="CSO16" s="26"/>
      <c r="CSP16" s="26"/>
      <c r="CSQ16" s="26"/>
      <c r="CSR16" s="26"/>
      <c r="CSS16" s="26"/>
      <c r="CST16" s="26"/>
      <c r="CSU16" s="26"/>
      <c r="CSV16" s="26"/>
      <c r="CSW16" s="26"/>
      <c r="CSX16" s="26"/>
      <c r="CSY16" s="26"/>
      <c r="CSZ16" s="26"/>
      <c r="CTA16" s="26"/>
      <c r="CTB16" s="26"/>
      <c r="CTC16" s="26"/>
      <c r="CTD16" s="26"/>
      <c r="CTE16" s="26"/>
      <c r="CTF16" s="26"/>
      <c r="CTG16" s="26"/>
      <c r="CTH16" s="26"/>
      <c r="CTI16" s="26"/>
      <c r="CTJ16" s="26"/>
      <c r="CTK16" s="26"/>
      <c r="CTL16" s="26"/>
      <c r="CTM16" s="26"/>
      <c r="CTN16" s="26"/>
      <c r="CTO16" s="26"/>
      <c r="CTP16" s="26"/>
      <c r="CTQ16" s="26"/>
      <c r="CTR16" s="26"/>
      <c r="CTS16" s="26"/>
      <c r="CTT16" s="26"/>
      <c r="CTU16" s="26"/>
      <c r="CTV16" s="26"/>
      <c r="CTW16" s="26"/>
      <c r="CTX16" s="26"/>
      <c r="CTY16" s="26"/>
      <c r="CTZ16" s="26"/>
      <c r="CUA16" s="26"/>
      <c r="CUB16" s="26"/>
      <c r="CUC16" s="26"/>
      <c r="CUD16" s="26"/>
      <c r="CUE16" s="26"/>
      <c r="CUF16" s="26"/>
      <c r="CUG16" s="26"/>
      <c r="CUH16" s="26"/>
      <c r="CUI16" s="26"/>
      <c r="CUJ16" s="26"/>
      <c r="CUK16" s="26"/>
      <c r="CUL16" s="26"/>
      <c r="CUM16" s="26"/>
      <c r="CUN16" s="26"/>
      <c r="CUO16" s="26"/>
      <c r="CUP16" s="26"/>
      <c r="CUQ16" s="26"/>
      <c r="CUR16" s="26"/>
      <c r="CUS16" s="26"/>
      <c r="CUT16" s="26"/>
      <c r="CUU16" s="26"/>
      <c r="CUV16" s="26"/>
      <c r="CUW16" s="26"/>
      <c r="CUX16" s="26"/>
      <c r="CUY16" s="26"/>
      <c r="CUZ16" s="26"/>
      <c r="CVA16" s="26"/>
      <c r="CVB16" s="26"/>
      <c r="CVC16" s="26"/>
      <c r="CVD16" s="26"/>
      <c r="CVE16" s="26"/>
      <c r="CVF16" s="26"/>
      <c r="CVG16" s="26"/>
      <c r="CVH16" s="26"/>
      <c r="CVI16" s="26"/>
      <c r="CVJ16" s="26"/>
      <c r="CVK16" s="26"/>
      <c r="CVL16" s="26"/>
      <c r="CVM16" s="26"/>
      <c r="CVN16" s="26"/>
      <c r="CVO16" s="26"/>
      <c r="CVP16" s="26"/>
      <c r="CVQ16" s="26"/>
      <c r="CVR16" s="26"/>
      <c r="CVS16" s="26"/>
      <c r="CVT16" s="26"/>
      <c r="CVU16" s="26"/>
      <c r="CVV16" s="26"/>
      <c r="CVW16" s="26"/>
      <c r="CVX16" s="26"/>
      <c r="CVY16" s="26"/>
      <c r="CVZ16" s="26"/>
      <c r="CWA16" s="26"/>
      <c r="CWB16" s="26"/>
      <c r="CWC16" s="26"/>
      <c r="CWD16" s="26"/>
      <c r="CWE16" s="26"/>
      <c r="CWF16" s="26"/>
      <c r="CWG16" s="26"/>
      <c r="CWH16" s="26"/>
      <c r="CWI16" s="26"/>
      <c r="CWJ16" s="26"/>
      <c r="CWK16" s="26"/>
      <c r="CWL16" s="26"/>
      <c r="CWM16" s="26"/>
      <c r="CWN16" s="26"/>
      <c r="CWO16" s="26"/>
      <c r="CWP16" s="26"/>
      <c r="CWQ16" s="26"/>
      <c r="CWR16" s="26"/>
      <c r="CWS16" s="26"/>
      <c r="CWT16" s="26"/>
      <c r="CWU16" s="26"/>
      <c r="CWV16" s="26"/>
      <c r="CWW16" s="26"/>
      <c r="CWX16" s="26"/>
      <c r="CWY16" s="26"/>
      <c r="CWZ16" s="26"/>
      <c r="CXA16" s="26"/>
      <c r="CXB16" s="26"/>
      <c r="CXC16" s="26"/>
      <c r="CXD16" s="26"/>
      <c r="CXE16" s="26"/>
      <c r="CXF16" s="26"/>
      <c r="CXG16" s="26"/>
      <c r="CXH16" s="26"/>
      <c r="CXI16" s="26"/>
      <c r="CXJ16" s="26"/>
      <c r="CXK16" s="26"/>
      <c r="CXL16" s="26"/>
      <c r="CXM16" s="26"/>
      <c r="CXN16" s="26"/>
      <c r="CXO16" s="26"/>
      <c r="CXP16" s="26"/>
      <c r="CXQ16" s="26"/>
      <c r="CXR16" s="26"/>
      <c r="CXS16" s="26"/>
      <c r="CXT16" s="26"/>
      <c r="CXU16" s="26"/>
      <c r="CXV16" s="26"/>
      <c r="CXW16" s="26"/>
      <c r="CXX16" s="26"/>
      <c r="CXY16" s="26"/>
      <c r="CXZ16" s="26"/>
      <c r="CYA16" s="26"/>
      <c r="CYB16" s="26"/>
      <c r="CYC16" s="26"/>
      <c r="CYD16" s="26"/>
      <c r="CYE16" s="26"/>
      <c r="CYF16" s="26"/>
      <c r="CYG16" s="26"/>
      <c r="CYH16" s="26"/>
      <c r="CYI16" s="26"/>
      <c r="CYJ16" s="26"/>
      <c r="CYK16" s="26"/>
      <c r="CYL16" s="26"/>
      <c r="CYM16" s="26"/>
      <c r="CYN16" s="26"/>
      <c r="CYO16" s="26"/>
      <c r="CYP16" s="26"/>
      <c r="CYQ16" s="26"/>
      <c r="CYR16" s="26"/>
      <c r="CYS16" s="26"/>
      <c r="CYT16" s="26"/>
      <c r="CYU16" s="26"/>
      <c r="CYV16" s="26"/>
      <c r="CYW16" s="26"/>
      <c r="CYX16" s="26"/>
      <c r="CYY16" s="26"/>
      <c r="CYZ16" s="26"/>
      <c r="CZA16" s="26"/>
      <c r="CZB16" s="26"/>
      <c r="CZC16" s="26"/>
      <c r="CZD16" s="26"/>
      <c r="CZE16" s="26"/>
      <c r="CZF16" s="26"/>
      <c r="CZG16" s="26"/>
      <c r="CZH16" s="26"/>
      <c r="CZI16" s="26"/>
      <c r="CZJ16" s="26"/>
      <c r="CZK16" s="26"/>
      <c r="CZL16" s="26"/>
      <c r="CZM16" s="26"/>
      <c r="CZN16" s="26"/>
      <c r="CZO16" s="26"/>
      <c r="CZP16" s="26"/>
      <c r="CZQ16" s="26"/>
      <c r="CZR16" s="26"/>
      <c r="CZS16" s="26"/>
      <c r="CZT16" s="26"/>
      <c r="CZU16" s="26"/>
      <c r="CZV16" s="26"/>
      <c r="CZW16" s="26"/>
      <c r="CZX16" s="26"/>
      <c r="CZY16" s="26"/>
      <c r="CZZ16" s="26"/>
      <c r="DAA16" s="26"/>
      <c r="DAB16" s="26"/>
      <c r="DAC16" s="26"/>
      <c r="DAD16" s="26"/>
      <c r="DAE16" s="26"/>
      <c r="DAF16" s="26"/>
      <c r="DAG16" s="26"/>
      <c r="DAH16" s="26"/>
      <c r="DAI16" s="26"/>
      <c r="DAJ16" s="26"/>
      <c r="DAK16" s="26"/>
      <c r="DAL16" s="26"/>
      <c r="DAM16" s="26"/>
      <c r="DAN16" s="26"/>
      <c r="DAO16" s="26"/>
      <c r="DAP16" s="26"/>
      <c r="DAQ16" s="26"/>
      <c r="DAR16" s="26"/>
      <c r="DAS16" s="26"/>
      <c r="DAT16" s="26"/>
      <c r="DAU16" s="26"/>
      <c r="DAV16" s="26"/>
      <c r="DAW16" s="26"/>
      <c r="DAX16" s="26"/>
      <c r="DAY16" s="26"/>
      <c r="DAZ16" s="26"/>
      <c r="DBA16" s="26"/>
      <c r="DBB16" s="26"/>
      <c r="DBC16" s="26"/>
      <c r="DBD16" s="26"/>
      <c r="DBE16" s="26"/>
      <c r="DBF16" s="26"/>
      <c r="DBG16" s="26"/>
      <c r="DBH16" s="26"/>
      <c r="DBI16" s="26"/>
      <c r="DBJ16" s="26"/>
      <c r="DBK16" s="26"/>
      <c r="DBL16" s="26"/>
      <c r="DBM16" s="26"/>
      <c r="DBN16" s="26"/>
      <c r="DBO16" s="26"/>
      <c r="DBP16" s="26"/>
      <c r="DBQ16" s="26"/>
      <c r="DBR16" s="26"/>
      <c r="DBS16" s="26"/>
      <c r="DBT16" s="26"/>
      <c r="DBU16" s="26"/>
      <c r="DBV16" s="26"/>
      <c r="DBW16" s="26"/>
      <c r="DBX16" s="26"/>
      <c r="DBY16" s="26"/>
      <c r="DBZ16" s="26"/>
      <c r="DCA16" s="26"/>
      <c r="DCB16" s="26"/>
      <c r="DCC16" s="26"/>
      <c r="DCD16" s="26"/>
      <c r="DCE16" s="26"/>
      <c r="DCF16" s="26"/>
      <c r="DCG16" s="26"/>
      <c r="DCH16" s="26"/>
      <c r="DCI16" s="26"/>
      <c r="DCJ16" s="26"/>
      <c r="DCK16" s="26"/>
      <c r="DCL16" s="26"/>
      <c r="DCM16" s="26"/>
      <c r="DCN16" s="26"/>
      <c r="DCO16" s="26"/>
      <c r="DCP16" s="26"/>
      <c r="DCQ16" s="26"/>
      <c r="DCR16" s="26"/>
      <c r="DCS16" s="26"/>
      <c r="DCT16" s="26"/>
      <c r="DCU16" s="26"/>
      <c r="DCV16" s="26"/>
      <c r="DCW16" s="26"/>
      <c r="DCX16" s="26"/>
      <c r="DCY16" s="26"/>
      <c r="DCZ16" s="26"/>
      <c r="DDA16" s="26"/>
      <c r="DDB16" s="26"/>
      <c r="DDC16" s="26"/>
      <c r="DDD16" s="26"/>
      <c r="DDE16" s="26"/>
      <c r="DDF16" s="26"/>
      <c r="DDG16" s="26"/>
      <c r="DDH16" s="26"/>
      <c r="DDI16" s="26"/>
      <c r="DDJ16" s="26"/>
      <c r="DDK16" s="26"/>
      <c r="DDL16" s="26"/>
      <c r="DDM16" s="26"/>
      <c r="DDN16" s="26"/>
      <c r="DDO16" s="26"/>
      <c r="DDP16" s="26"/>
      <c r="DDQ16" s="26"/>
      <c r="DDR16" s="26"/>
      <c r="DDS16" s="26"/>
      <c r="DDT16" s="26"/>
      <c r="DDU16" s="26"/>
      <c r="DDV16" s="26"/>
      <c r="DDW16" s="26"/>
      <c r="DDX16" s="26"/>
      <c r="DDY16" s="26"/>
      <c r="DDZ16" s="26"/>
      <c r="DEA16" s="26"/>
      <c r="DEB16" s="26"/>
      <c r="DEC16" s="26"/>
      <c r="DED16" s="26"/>
      <c r="DEE16" s="26"/>
      <c r="DEF16" s="26"/>
      <c r="DEG16" s="26"/>
      <c r="DEH16" s="26"/>
      <c r="DEI16" s="26"/>
      <c r="DEJ16" s="26"/>
      <c r="DEK16" s="26"/>
      <c r="DEL16" s="26"/>
      <c r="DEM16" s="26"/>
      <c r="DEN16" s="26"/>
      <c r="DEO16" s="26"/>
      <c r="DEP16" s="26"/>
      <c r="DEQ16" s="26"/>
      <c r="DER16" s="26"/>
      <c r="DES16" s="26"/>
      <c r="DET16" s="26"/>
      <c r="DEU16" s="26"/>
      <c r="DEV16" s="26"/>
      <c r="DEW16" s="26"/>
      <c r="DEX16" s="26"/>
      <c r="DEY16" s="26"/>
      <c r="DEZ16" s="26"/>
      <c r="DFA16" s="26"/>
      <c r="DFB16" s="26"/>
      <c r="DFC16" s="26"/>
      <c r="DFD16" s="26"/>
      <c r="DFE16" s="26"/>
      <c r="DFF16" s="26"/>
      <c r="DFG16" s="26"/>
      <c r="DFH16" s="26"/>
      <c r="DFI16" s="26"/>
      <c r="DFJ16" s="26"/>
      <c r="DFK16" s="26"/>
      <c r="DFL16" s="26"/>
      <c r="DFM16" s="26"/>
      <c r="DFN16" s="26"/>
      <c r="DFO16" s="26"/>
      <c r="DFP16" s="26"/>
      <c r="DFQ16" s="26"/>
      <c r="DFR16" s="26"/>
      <c r="DFS16" s="26"/>
      <c r="DFT16" s="26"/>
      <c r="DFU16" s="26"/>
      <c r="DFV16" s="26"/>
      <c r="DFW16" s="26"/>
      <c r="DFX16" s="26"/>
      <c r="DFY16" s="26"/>
      <c r="DFZ16" s="26"/>
      <c r="DGA16" s="26"/>
      <c r="DGB16" s="26"/>
      <c r="DGC16" s="26"/>
      <c r="DGD16" s="26"/>
      <c r="DGE16" s="26"/>
      <c r="DGF16" s="26"/>
      <c r="DGG16" s="26"/>
      <c r="DGH16" s="26"/>
      <c r="DGI16" s="26"/>
      <c r="DGJ16" s="26"/>
      <c r="DGK16" s="26"/>
      <c r="DGL16" s="26"/>
      <c r="DGM16" s="26"/>
      <c r="DGN16" s="26"/>
      <c r="DGO16" s="26"/>
      <c r="DGP16" s="26"/>
      <c r="DGQ16" s="26"/>
      <c r="DGR16" s="26"/>
      <c r="DGS16" s="26"/>
      <c r="DGT16" s="26"/>
      <c r="DGU16" s="26"/>
      <c r="DGV16" s="26"/>
      <c r="DGW16" s="26"/>
      <c r="DGX16" s="26"/>
      <c r="DGY16" s="26"/>
      <c r="DGZ16" s="26"/>
      <c r="DHA16" s="26"/>
      <c r="DHB16" s="26"/>
      <c r="DHC16" s="26"/>
      <c r="DHD16" s="26"/>
      <c r="DHE16" s="26"/>
      <c r="DHF16" s="26"/>
      <c r="DHG16" s="26"/>
      <c r="DHH16" s="26"/>
      <c r="DHI16" s="26"/>
      <c r="DHJ16" s="26"/>
      <c r="DHK16" s="26"/>
      <c r="DHL16" s="26"/>
      <c r="DHM16" s="26"/>
      <c r="DHN16" s="26"/>
      <c r="DHO16" s="26"/>
      <c r="DHP16" s="26"/>
      <c r="DHQ16" s="26"/>
      <c r="DHR16" s="26"/>
      <c r="DHS16" s="26"/>
      <c r="DHT16" s="26"/>
      <c r="DHU16" s="26"/>
      <c r="DHV16" s="26"/>
      <c r="DHW16" s="26"/>
      <c r="DHX16" s="26"/>
      <c r="DHY16" s="26"/>
      <c r="DHZ16" s="26"/>
      <c r="DIA16" s="26"/>
      <c r="DIB16" s="26"/>
      <c r="DIC16" s="26"/>
      <c r="DID16" s="26"/>
      <c r="DIE16" s="26"/>
      <c r="DIF16" s="26"/>
      <c r="DIG16" s="26"/>
      <c r="DIH16" s="26"/>
      <c r="DII16" s="26"/>
      <c r="DIJ16" s="26"/>
      <c r="DIK16" s="26"/>
      <c r="DIL16" s="26"/>
      <c r="DIM16" s="26"/>
      <c r="DIN16" s="26"/>
      <c r="DIO16" s="26"/>
      <c r="DIP16" s="26"/>
      <c r="DIQ16" s="26"/>
      <c r="DIR16" s="26"/>
      <c r="DIS16" s="26"/>
      <c r="DIT16" s="26"/>
      <c r="DIU16" s="26"/>
      <c r="DIV16" s="26"/>
      <c r="DIW16" s="26"/>
      <c r="DIX16" s="26"/>
      <c r="DIY16" s="26"/>
      <c r="DIZ16" s="26"/>
      <c r="DJA16" s="26"/>
      <c r="DJB16" s="26"/>
      <c r="DJC16" s="26"/>
      <c r="DJD16" s="26"/>
      <c r="DJE16" s="26"/>
      <c r="DJF16" s="26"/>
      <c r="DJG16" s="26"/>
      <c r="DJH16" s="26"/>
      <c r="DJI16" s="26"/>
      <c r="DJJ16" s="26"/>
      <c r="DJK16" s="26"/>
      <c r="DJL16" s="26"/>
      <c r="DJM16" s="26"/>
      <c r="DJN16" s="26"/>
      <c r="DJO16" s="26"/>
      <c r="DJP16" s="26"/>
      <c r="DJQ16" s="26"/>
      <c r="DJR16" s="26"/>
      <c r="DJS16" s="26"/>
      <c r="DJT16" s="26"/>
      <c r="DJU16" s="26"/>
      <c r="DJV16" s="26"/>
      <c r="DJW16" s="26"/>
      <c r="DJX16" s="26"/>
      <c r="DJY16" s="26"/>
      <c r="DJZ16" s="26"/>
      <c r="DKA16" s="26"/>
      <c r="DKB16" s="26"/>
      <c r="DKC16" s="26"/>
      <c r="DKD16" s="26"/>
      <c r="DKE16" s="26"/>
      <c r="DKF16" s="26"/>
      <c r="DKG16" s="26"/>
      <c r="DKH16" s="26"/>
      <c r="DKI16" s="26"/>
      <c r="DKJ16" s="26"/>
      <c r="DKK16" s="26"/>
      <c r="DKL16" s="26"/>
      <c r="DKM16" s="26"/>
      <c r="DKN16" s="26"/>
      <c r="DKO16" s="26"/>
      <c r="DKP16" s="26"/>
      <c r="DKQ16" s="26"/>
      <c r="DKR16" s="26"/>
      <c r="DKS16" s="26"/>
      <c r="DKT16" s="26"/>
      <c r="DKU16" s="26"/>
      <c r="DKV16" s="26"/>
      <c r="DKW16" s="26"/>
      <c r="DKX16" s="26"/>
      <c r="DKY16" s="26"/>
      <c r="DKZ16" s="26"/>
      <c r="DLA16" s="26"/>
      <c r="DLB16" s="26"/>
      <c r="DLC16" s="26"/>
      <c r="DLD16" s="26"/>
      <c r="DLE16" s="26"/>
      <c r="DLF16" s="26"/>
      <c r="DLG16" s="26"/>
      <c r="DLH16" s="26"/>
      <c r="DLI16" s="26"/>
      <c r="DLJ16" s="26"/>
      <c r="DLK16" s="26"/>
      <c r="DLL16" s="26"/>
      <c r="DLM16" s="26"/>
      <c r="DLN16" s="26"/>
      <c r="DLO16" s="26"/>
      <c r="DLP16" s="26"/>
      <c r="DLQ16" s="26"/>
      <c r="DLR16" s="26"/>
      <c r="DLS16" s="26"/>
      <c r="DLT16" s="26"/>
      <c r="DLU16" s="26"/>
      <c r="DLV16" s="26"/>
      <c r="DLW16" s="26"/>
      <c r="DLX16" s="26"/>
      <c r="DLY16" s="26"/>
      <c r="DLZ16" s="26"/>
      <c r="DMA16" s="26"/>
      <c r="DMB16" s="26"/>
      <c r="DMC16" s="26"/>
      <c r="DMD16" s="26"/>
      <c r="DME16" s="26"/>
      <c r="DMF16" s="26"/>
      <c r="DMG16" s="26"/>
      <c r="DMH16" s="26"/>
      <c r="DMI16" s="26"/>
      <c r="DMJ16" s="26"/>
      <c r="DMK16" s="26"/>
      <c r="DML16" s="26"/>
      <c r="DMM16" s="26"/>
      <c r="DMN16" s="26"/>
      <c r="DMO16" s="26"/>
      <c r="DMP16" s="26"/>
      <c r="DMQ16" s="26"/>
      <c r="DMR16" s="26"/>
      <c r="DMS16" s="26"/>
      <c r="DMT16" s="26"/>
      <c r="DMU16" s="26"/>
      <c r="DMV16" s="26"/>
      <c r="DMW16" s="26"/>
      <c r="DMX16" s="26"/>
      <c r="DMY16" s="26"/>
      <c r="DMZ16" s="26"/>
      <c r="DNA16" s="26"/>
      <c r="DNB16" s="26"/>
      <c r="DNC16" s="26"/>
      <c r="DND16" s="26"/>
      <c r="DNE16" s="26"/>
      <c r="DNF16" s="26"/>
      <c r="DNG16" s="26"/>
      <c r="DNH16" s="26"/>
      <c r="DNI16" s="26"/>
      <c r="DNJ16" s="26"/>
      <c r="DNK16" s="26"/>
      <c r="DNL16" s="26"/>
      <c r="DNM16" s="26"/>
      <c r="DNN16" s="26"/>
      <c r="DNO16" s="26"/>
      <c r="DNP16" s="26"/>
      <c r="DNQ16" s="26"/>
      <c r="DNR16" s="26"/>
      <c r="DNS16" s="26"/>
      <c r="DNT16" s="26"/>
      <c r="DNU16" s="26"/>
      <c r="DNV16" s="26"/>
      <c r="DNW16" s="26"/>
      <c r="DNX16" s="26"/>
      <c r="DNY16" s="26"/>
      <c r="DNZ16" s="26"/>
      <c r="DOA16" s="26"/>
      <c r="DOB16" s="26"/>
      <c r="DOC16" s="26"/>
      <c r="DOD16" s="26"/>
      <c r="DOE16" s="26"/>
      <c r="DOF16" s="26"/>
      <c r="DOG16" s="26"/>
      <c r="DOH16" s="26"/>
      <c r="DOI16" s="26"/>
      <c r="DOJ16" s="26"/>
      <c r="DOK16" s="26"/>
      <c r="DOL16" s="26"/>
      <c r="DOM16" s="26"/>
      <c r="DON16" s="26"/>
      <c r="DOO16" s="26"/>
      <c r="DOP16" s="26"/>
      <c r="DOQ16" s="26"/>
      <c r="DOR16" s="26"/>
      <c r="DOS16" s="26"/>
      <c r="DOT16" s="26"/>
      <c r="DOU16" s="26"/>
      <c r="DOV16" s="26"/>
      <c r="DOW16" s="26"/>
      <c r="DOX16" s="26"/>
      <c r="DOY16" s="26"/>
      <c r="DOZ16" s="26"/>
      <c r="DPA16" s="26"/>
      <c r="DPB16" s="26"/>
      <c r="DPC16" s="26"/>
      <c r="DPD16" s="26"/>
      <c r="DPE16" s="26"/>
      <c r="DPF16" s="26"/>
      <c r="DPG16" s="26"/>
      <c r="DPH16" s="26"/>
      <c r="DPI16" s="26"/>
      <c r="DPJ16" s="26"/>
      <c r="DPK16" s="26"/>
      <c r="DPL16" s="26"/>
      <c r="DPM16" s="26"/>
      <c r="DPN16" s="26"/>
      <c r="DPO16" s="26"/>
      <c r="DPP16" s="26"/>
      <c r="DPQ16" s="26"/>
      <c r="DPR16" s="26"/>
      <c r="DPS16" s="26"/>
      <c r="DPT16" s="26"/>
      <c r="DPU16" s="26"/>
      <c r="DPV16" s="26"/>
      <c r="DPW16" s="26"/>
      <c r="DPX16" s="26"/>
      <c r="DPY16" s="26"/>
      <c r="DPZ16" s="26"/>
      <c r="DQA16" s="26"/>
      <c r="DQB16" s="26"/>
      <c r="DQC16" s="26"/>
      <c r="DQD16" s="26"/>
      <c r="DQE16" s="26"/>
      <c r="DQF16" s="26"/>
      <c r="DQG16" s="26"/>
      <c r="DQH16" s="26"/>
      <c r="DQI16" s="26"/>
      <c r="DQJ16" s="26"/>
      <c r="DQK16" s="26"/>
      <c r="DQL16" s="26"/>
      <c r="DQM16" s="26"/>
      <c r="DQN16" s="26"/>
      <c r="DQO16" s="26"/>
      <c r="DQP16" s="26"/>
      <c r="DQQ16" s="26"/>
      <c r="DQR16" s="26"/>
      <c r="DQS16" s="26"/>
      <c r="DQT16" s="26"/>
      <c r="DQU16" s="26"/>
      <c r="DQV16" s="26"/>
      <c r="DQW16" s="26"/>
      <c r="DQX16" s="26"/>
      <c r="DQY16" s="26"/>
      <c r="DQZ16" s="26"/>
      <c r="DRA16" s="26"/>
      <c r="DRB16" s="26"/>
      <c r="DRC16" s="26"/>
      <c r="DRD16" s="26"/>
      <c r="DRE16" s="26"/>
      <c r="DRF16" s="26"/>
      <c r="DRG16" s="26"/>
      <c r="DRH16" s="26"/>
      <c r="DRI16" s="26"/>
      <c r="DRJ16" s="26"/>
      <c r="DRK16" s="26"/>
      <c r="DRL16" s="26"/>
      <c r="DRM16" s="26"/>
      <c r="DRN16" s="26"/>
      <c r="DRO16" s="26"/>
      <c r="DRP16" s="26"/>
      <c r="DRQ16" s="26"/>
      <c r="DRR16" s="26"/>
      <c r="DRS16" s="26"/>
      <c r="DRT16" s="26"/>
      <c r="DRU16" s="26"/>
      <c r="DRV16" s="26"/>
      <c r="DRW16" s="26"/>
      <c r="DRX16" s="26"/>
      <c r="DRY16" s="26"/>
      <c r="DRZ16" s="26"/>
      <c r="DSA16" s="26"/>
      <c r="DSB16" s="26"/>
      <c r="DSC16" s="26"/>
      <c r="DSD16" s="26"/>
      <c r="DSE16" s="26"/>
      <c r="DSF16" s="26"/>
      <c r="DSG16" s="26"/>
      <c r="DSH16" s="26"/>
      <c r="DSI16" s="26"/>
      <c r="DSJ16" s="26"/>
      <c r="DSK16" s="26"/>
      <c r="DSL16" s="26"/>
      <c r="DSM16" s="26"/>
      <c r="DSN16" s="26"/>
      <c r="DSO16" s="26"/>
      <c r="DSP16" s="26"/>
      <c r="DSQ16" s="26"/>
      <c r="DSR16" s="26"/>
      <c r="DSS16" s="26"/>
      <c r="DST16" s="26"/>
      <c r="DSU16" s="26"/>
      <c r="DSV16" s="26"/>
      <c r="DSW16" s="26"/>
      <c r="DSX16" s="26"/>
      <c r="DSY16" s="26"/>
      <c r="DSZ16" s="26"/>
      <c r="DTA16" s="26"/>
      <c r="DTB16" s="26"/>
      <c r="DTC16" s="26"/>
      <c r="DTD16" s="26"/>
      <c r="DTE16" s="26"/>
      <c r="DTF16" s="26"/>
      <c r="DTG16" s="26"/>
      <c r="DTH16" s="26"/>
      <c r="DTI16" s="26"/>
      <c r="DTJ16" s="26"/>
      <c r="DTK16" s="26"/>
      <c r="DTL16" s="26"/>
      <c r="DTM16" s="26"/>
      <c r="DTN16" s="26"/>
      <c r="DTO16" s="26"/>
      <c r="DTP16" s="26"/>
      <c r="DTQ16" s="26"/>
      <c r="DTR16" s="26"/>
      <c r="DTS16" s="26"/>
      <c r="DTT16" s="26"/>
      <c r="DTU16" s="26"/>
      <c r="DTV16" s="26"/>
      <c r="DTW16" s="26"/>
      <c r="DTX16" s="26"/>
      <c r="DTY16" s="26"/>
      <c r="DTZ16" s="26"/>
      <c r="DUA16" s="26"/>
      <c r="DUB16" s="26"/>
      <c r="DUC16" s="26"/>
      <c r="DUD16" s="26"/>
      <c r="DUE16" s="26"/>
      <c r="DUF16" s="26"/>
      <c r="DUG16" s="26"/>
      <c r="DUH16" s="26"/>
      <c r="DUI16" s="26"/>
      <c r="DUJ16" s="26"/>
      <c r="DUK16" s="26"/>
      <c r="DUL16" s="26"/>
      <c r="DUM16" s="26"/>
      <c r="DUN16" s="26"/>
      <c r="DUO16" s="26"/>
      <c r="DUP16" s="26"/>
      <c r="DUQ16" s="26"/>
      <c r="DUR16" s="26"/>
      <c r="DUS16" s="26"/>
      <c r="DUT16" s="26"/>
      <c r="DUU16" s="26"/>
      <c r="DUV16" s="26"/>
      <c r="DUW16" s="26"/>
      <c r="DUX16" s="26"/>
      <c r="DUY16" s="26"/>
      <c r="DUZ16" s="26"/>
      <c r="DVA16" s="26"/>
      <c r="DVB16" s="26"/>
      <c r="DVC16" s="26"/>
      <c r="DVD16" s="26"/>
      <c r="DVE16" s="26"/>
      <c r="DVF16" s="26"/>
      <c r="DVG16" s="26"/>
      <c r="DVH16" s="26"/>
      <c r="DVI16" s="26"/>
      <c r="DVJ16" s="26"/>
      <c r="DVK16" s="26"/>
      <c r="DVL16" s="26"/>
      <c r="DVM16" s="26"/>
      <c r="DVN16" s="26"/>
      <c r="DVO16" s="26"/>
      <c r="DVP16" s="26"/>
      <c r="DVQ16" s="26"/>
      <c r="DVR16" s="26"/>
      <c r="DVS16" s="26"/>
      <c r="DVT16" s="26"/>
      <c r="DVU16" s="26"/>
      <c r="DVV16" s="26"/>
      <c r="DVW16" s="26"/>
      <c r="DVX16" s="26"/>
      <c r="DVY16" s="26"/>
      <c r="DVZ16" s="26"/>
      <c r="DWA16" s="26"/>
      <c r="DWB16" s="26"/>
      <c r="DWC16" s="26"/>
      <c r="DWD16" s="26"/>
      <c r="DWE16" s="26"/>
      <c r="DWF16" s="26"/>
      <c r="DWG16" s="26"/>
      <c r="DWH16" s="26"/>
      <c r="DWI16" s="26"/>
      <c r="DWJ16" s="26"/>
      <c r="DWK16" s="26"/>
      <c r="DWL16" s="26"/>
      <c r="DWM16" s="26"/>
      <c r="DWN16" s="26"/>
      <c r="DWO16" s="26"/>
      <c r="DWP16" s="26"/>
      <c r="DWQ16" s="26"/>
      <c r="DWR16" s="26"/>
      <c r="DWS16" s="26"/>
      <c r="DWT16" s="26"/>
      <c r="DWU16" s="26"/>
      <c r="DWV16" s="26"/>
      <c r="DWW16" s="26"/>
      <c r="DWX16" s="26"/>
      <c r="DWY16" s="26"/>
      <c r="DWZ16" s="26"/>
      <c r="DXA16" s="26"/>
      <c r="DXB16" s="26"/>
      <c r="DXC16" s="26"/>
      <c r="DXD16" s="26"/>
      <c r="DXE16" s="26"/>
      <c r="DXF16" s="26"/>
      <c r="DXG16" s="26"/>
      <c r="DXH16" s="26"/>
      <c r="DXI16" s="26"/>
      <c r="DXJ16" s="26"/>
      <c r="DXK16" s="26"/>
      <c r="DXL16" s="26"/>
      <c r="DXM16" s="26"/>
      <c r="DXN16" s="26"/>
      <c r="DXO16" s="26"/>
      <c r="DXP16" s="26"/>
      <c r="DXQ16" s="26"/>
      <c r="DXR16" s="26"/>
      <c r="DXS16" s="26"/>
      <c r="DXT16" s="26"/>
      <c r="DXU16" s="26"/>
      <c r="DXV16" s="26"/>
      <c r="DXW16" s="26"/>
      <c r="DXX16" s="26"/>
      <c r="DXY16" s="26"/>
      <c r="DXZ16" s="26"/>
      <c r="DYA16" s="26"/>
      <c r="DYB16" s="26"/>
      <c r="DYC16" s="26"/>
      <c r="DYD16" s="26"/>
      <c r="DYE16" s="26"/>
      <c r="DYF16" s="26"/>
      <c r="DYG16" s="26"/>
      <c r="DYH16" s="26"/>
      <c r="DYI16" s="26"/>
      <c r="DYJ16" s="26"/>
      <c r="DYK16" s="26"/>
      <c r="DYL16" s="26"/>
      <c r="DYM16" s="26"/>
      <c r="DYN16" s="26"/>
      <c r="DYO16" s="26"/>
      <c r="DYP16" s="26"/>
      <c r="DYQ16" s="26"/>
      <c r="DYR16" s="26"/>
      <c r="DYS16" s="26"/>
      <c r="DYT16" s="26"/>
      <c r="DYU16" s="26"/>
      <c r="DYV16" s="26"/>
      <c r="DYW16" s="26"/>
      <c r="DYX16" s="26"/>
      <c r="DYY16" s="26"/>
      <c r="DYZ16" s="26"/>
      <c r="DZA16" s="26"/>
      <c r="DZB16" s="26"/>
      <c r="DZC16" s="26"/>
      <c r="DZD16" s="26"/>
      <c r="DZE16" s="26"/>
      <c r="DZF16" s="26"/>
      <c r="DZG16" s="26"/>
      <c r="DZH16" s="26"/>
      <c r="DZI16" s="26"/>
      <c r="DZJ16" s="26"/>
      <c r="DZK16" s="26"/>
      <c r="DZL16" s="26"/>
      <c r="DZM16" s="26"/>
      <c r="DZN16" s="26"/>
      <c r="DZO16" s="26"/>
      <c r="DZP16" s="26"/>
      <c r="DZQ16" s="26"/>
      <c r="DZR16" s="26"/>
      <c r="DZS16" s="26"/>
      <c r="DZT16" s="26"/>
      <c r="DZU16" s="26"/>
      <c r="DZV16" s="26"/>
      <c r="DZW16" s="26"/>
      <c r="DZX16" s="26"/>
      <c r="DZY16" s="26"/>
      <c r="DZZ16" s="26"/>
      <c r="EAA16" s="26"/>
      <c r="EAB16" s="26"/>
      <c r="EAC16" s="26"/>
      <c r="EAD16" s="26"/>
      <c r="EAE16" s="26"/>
      <c r="EAF16" s="26"/>
      <c r="EAG16" s="26"/>
      <c r="EAH16" s="26"/>
      <c r="EAI16" s="26"/>
      <c r="EAJ16" s="26"/>
      <c r="EAK16" s="26"/>
      <c r="EAL16" s="26"/>
      <c r="EAM16" s="26"/>
      <c r="EAN16" s="26"/>
      <c r="EAO16" s="26"/>
      <c r="EAP16" s="26"/>
      <c r="EAQ16" s="26"/>
      <c r="EAR16" s="26"/>
      <c r="EAS16" s="26"/>
      <c r="EAT16" s="26"/>
      <c r="EAU16" s="26"/>
      <c r="EAV16" s="26"/>
      <c r="EAW16" s="26"/>
      <c r="EAX16" s="26"/>
      <c r="EAY16" s="26"/>
      <c r="EAZ16" s="26"/>
      <c r="EBA16" s="26"/>
      <c r="EBB16" s="26"/>
      <c r="EBC16" s="26"/>
      <c r="EBD16" s="26"/>
      <c r="EBE16" s="26"/>
      <c r="EBF16" s="26"/>
      <c r="EBG16" s="26"/>
      <c r="EBH16" s="26"/>
      <c r="EBI16" s="26"/>
      <c r="EBJ16" s="26"/>
      <c r="EBK16" s="26"/>
      <c r="EBL16" s="26"/>
      <c r="EBM16" s="26"/>
      <c r="EBN16" s="26"/>
      <c r="EBO16" s="26"/>
      <c r="EBP16" s="26"/>
      <c r="EBQ16" s="26"/>
      <c r="EBR16" s="26"/>
      <c r="EBS16" s="26"/>
      <c r="EBT16" s="26"/>
      <c r="EBU16" s="26"/>
      <c r="EBV16" s="26"/>
      <c r="EBW16" s="26"/>
      <c r="EBX16" s="26"/>
      <c r="EBY16" s="26"/>
      <c r="EBZ16" s="26"/>
      <c r="ECA16" s="26"/>
      <c r="ECB16" s="26"/>
      <c r="ECC16" s="26"/>
      <c r="ECD16" s="26"/>
      <c r="ECE16" s="26"/>
      <c r="ECF16" s="26"/>
      <c r="ECG16" s="26"/>
      <c r="ECH16" s="26"/>
      <c r="ECI16" s="26"/>
      <c r="ECJ16" s="26"/>
      <c r="ECK16" s="26"/>
      <c r="ECL16" s="26"/>
      <c r="ECM16" s="26"/>
      <c r="ECN16" s="26"/>
      <c r="ECO16" s="26"/>
      <c r="ECP16" s="26"/>
      <c r="ECQ16" s="26"/>
      <c r="ECR16" s="26"/>
      <c r="ECS16" s="26"/>
      <c r="ECT16" s="26"/>
      <c r="ECU16" s="26"/>
      <c r="ECV16" s="26"/>
      <c r="ECW16" s="26"/>
      <c r="ECX16" s="26"/>
      <c r="ECY16" s="26"/>
      <c r="ECZ16" s="26"/>
      <c r="EDA16" s="26"/>
      <c r="EDB16" s="26"/>
      <c r="EDC16" s="26"/>
      <c r="EDD16" s="26"/>
      <c r="EDE16" s="26"/>
      <c r="EDF16" s="26"/>
      <c r="EDG16" s="26"/>
      <c r="EDH16" s="26"/>
      <c r="EDI16" s="26"/>
      <c r="EDJ16" s="26"/>
      <c r="EDK16" s="26"/>
      <c r="EDL16" s="26"/>
      <c r="EDM16" s="26"/>
      <c r="EDN16" s="26"/>
      <c r="EDO16" s="26"/>
      <c r="EDP16" s="26"/>
      <c r="EDQ16" s="26"/>
      <c r="EDR16" s="26"/>
      <c r="EDS16" s="26"/>
      <c r="EDT16" s="26"/>
      <c r="EDU16" s="26"/>
      <c r="EDV16" s="26"/>
      <c r="EDW16" s="26"/>
      <c r="EDX16" s="26"/>
      <c r="EDY16" s="26"/>
      <c r="EDZ16" s="26"/>
      <c r="EEA16" s="26"/>
      <c r="EEB16" s="26"/>
      <c r="EEC16" s="26"/>
      <c r="EED16" s="26"/>
      <c r="EEE16" s="26"/>
      <c r="EEF16" s="26"/>
      <c r="EEG16" s="26"/>
      <c r="EEH16" s="26"/>
      <c r="EEI16" s="26"/>
      <c r="EEJ16" s="26"/>
      <c r="EEK16" s="26"/>
      <c r="EEL16" s="26"/>
      <c r="EEM16" s="26"/>
      <c r="EEN16" s="26"/>
      <c r="EEO16" s="26"/>
      <c r="EEP16" s="26"/>
      <c r="EEQ16" s="26"/>
      <c r="EER16" s="26"/>
      <c r="EES16" s="26"/>
      <c r="EET16" s="26"/>
      <c r="EEU16" s="26"/>
      <c r="EEV16" s="26"/>
      <c r="EEW16" s="26"/>
      <c r="EEX16" s="26"/>
      <c r="EEY16" s="26"/>
      <c r="EEZ16" s="26"/>
      <c r="EFA16" s="26"/>
      <c r="EFB16" s="26"/>
      <c r="EFC16" s="26"/>
      <c r="EFD16" s="26"/>
      <c r="EFE16" s="26"/>
      <c r="EFF16" s="26"/>
      <c r="EFG16" s="26"/>
      <c r="EFH16" s="26"/>
      <c r="EFI16" s="26"/>
      <c r="EFJ16" s="26"/>
      <c r="EFK16" s="26"/>
      <c r="EFL16" s="26"/>
      <c r="EFM16" s="26"/>
      <c r="EFN16" s="26"/>
      <c r="EFO16" s="26"/>
      <c r="EFP16" s="26"/>
      <c r="EFQ16" s="26"/>
      <c r="EFR16" s="26"/>
      <c r="EFS16" s="26"/>
      <c r="EFT16" s="26"/>
      <c r="EFU16" s="26"/>
      <c r="EFV16" s="26"/>
      <c r="EFW16" s="26"/>
      <c r="EFX16" s="26"/>
      <c r="EFY16" s="26"/>
      <c r="EFZ16" s="26"/>
      <c r="EGA16" s="26"/>
      <c r="EGB16" s="26"/>
      <c r="EGC16" s="26"/>
      <c r="EGD16" s="26"/>
      <c r="EGE16" s="26"/>
      <c r="EGF16" s="26"/>
      <c r="EGG16" s="26"/>
      <c r="EGH16" s="26"/>
      <c r="EGI16" s="26"/>
      <c r="EGJ16" s="26"/>
      <c r="EGK16" s="26"/>
      <c r="EGL16" s="26"/>
      <c r="EGM16" s="26"/>
      <c r="EGN16" s="26"/>
      <c r="EGO16" s="26"/>
      <c r="EGP16" s="26"/>
      <c r="EGQ16" s="26"/>
      <c r="EGR16" s="26"/>
      <c r="EGS16" s="26"/>
      <c r="EGT16" s="26"/>
      <c r="EGU16" s="26"/>
      <c r="EGV16" s="26"/>
      <c r="EGW16" s="26"/>
      <c r="EGX16" s="26"/>
      <c r="EGY16" s="26"/>
      <c r="EGZ16" s="26"/>
      <c r="EHA16" s="26"/>
      <c r="EHB16" s="26"/>
      <c r="EHC16" s="26"/>
      <c r="EHD16" s="26"/>
      <c r="EHE16" s="26"/>
      <c r="EHF16" s="26"/>
      <c r="EHG16" s="26"/>
      <c r="EHH16" s="26"/>
      <c r="EHI16" s="26"/>
      <c r="EHJ16" s="26"/>
      <c r="EHK16" s="26"/>
      <c r="EHL16" s="26"/>
      <c r="EHM16" s="26"/>
      <c r="EHN16" s="26"/>
      <c r="EHO16" s="26"/>
      <c r="EHP16" s="26"/>
      <c r="EHQ16" s="26"/>
      <c r="EHR16" s="26"/>
      <c r="EHS16" s="26"/>
      <c r="EHT16" s="26"/>
      <c r="EHU16" s="26"/>
      <c r="EHV16" s="26"/>
      <c r="EHW16" s="26"/>
      <c r="EHX16" s="26"/>
      <c r="EHY16" s="26"/>
      <c r="EHZ16" s="26"/>
      <c r="EIA16" s="26"/>
      <c r="EIB16" s="26"/>
      <c r="EIC16" s="26"/>
      <c r="EID16" s="26"/>
      <c r="EIE16" s="26"/>
      <c r="EIF16" s="26"/>
      <c r="EIG16" s="26"/>
      <c r="EIH16" s="26"/>
      <c r="EII16" s="26"/>
      <c r="EIJ16" s="26"/>
      <c r="EIK16" s="26"/>
      <c r="EIL16" s="26"/>
      <c r="EIM16" s="26"/>
      <c r="EIN16" s="26"/>
      <c r="EIO16" s="26"/>
      <c r="EIP16" s="26"/>
      <c r="EIQ16" s="26"/>
      <c r="EIR16" s="26"/>
      <c r="EIS16" s="26"/>
      <c r="EIT16" s="26"/>
      <c r="EIU16" s="26"/>
      <c r="EIV16" s="26"/>
      <c r="EIW16" s="26"/>
      <c r="EIX16" s="26"/>
      <c r="EIY16" s="26"/>
      <c r="EIZ16" s="26"/>
      <c r="EJA16" s="26"/>
      <c r="EJB16" s="26"/>
      <c r="EJC16" s="26"/>
      <c r="EJD16" s="26"/>
      <c r="EJE16" s="26"/>
      <c r="EJF16" s="26"/>
      <c r="EJG16" s="26"/>
      <c r="EJH16" s="26"/>
      <c r="EJI16" s="26"/>
      <c r="EJJ16" s="26"/>
      <c r="EJK16" s="26"/>
      <c r="EJL16" s="26"/>
      <c r="EJM16" s="26"/>
      <c r="EJN16" s="26"/>
      <c r="EJO16" s="26"/>
      <c r="EJP16" s="26"/>
      <c r="EJQ16" s="26"/>
      <c r="EJR16" s="26"/>
      <c r="EJS16" s="26"/>
      <c r="EJT16" s="26"/>
      <c r="EJU16" s="26"/>
      <c r="EJV16" s="26"/>
      <c r="EJW16" s="26"/>
      <c r="EJX16" s="26"/>
      <c r="EJY16" s="26"/>
      <c r="EJZ16" s="26"/>
      <c r="EKA16" s="26"/>
      <c r="EKB16" s="26"/>
      <c r="EKC16" s="26"/>
      <c r="EKD16" s="26"/>
      <c r="EKE16" s="26"/>
      <c r="EKF16" s="26"/>
      <c r="EKG16" s="26"/>
      <c r="EKH16" s="26"/>
      <c r="EKI16" s="26"/>
      <c r="EKJ16" s="26"/>
      <c r="EKK16" s="26"/>
      <c r="EKL16" s="26"/>
      <c r="EKM16" s="26"/>
      <c r="EKN16" s="26"/>
      <c r="EKO16" s="26"/>
      <c r="EKP16" s="26"/>
      <c r="EKQ16" s="26"/>
      <c r="EKR16" s="26"/>
      <c r="EKS16" s="26"/>
      <c r="EKT16" s="26"/>
      <c r="EKU16" s="26"/>
      <c r="EKV16" s="26"/>
      <c r="EKW16" s="26"/>
      <c r="EKX16" s="26"/>
      <c r="EKY16" s="26"/>
      <c r="EKZ16" s="26"/>
      <c r="ELA16" s="26"/>
      <c r="ELB16" s="26"/>
      <c r="ELC16" s="26"/>
      <c r="ELD16" s="26"/>
      <c r="ELE16" s="26"/>
      <c r="ELF16" s="26"/>
      <c r="ELG16" s="26"/>
      <c r="ELH16" s="26"/>
      <c r="ELI16" s="26"/>
      <c r="ELJ16" s="26"/>
      <c r="ELK16" s="26"/>
      <c r="ELL16" s="26"/>
      <c r="ELM16" s="26"/>
      <c r="ELN16" s="26"/>
      <c r="ELO16" s="26"/>
      <c r="ELP16" s="26"/>
      <c r="ELQ16" s="26"/>
      <c r="ELR16" s="26"/>
      <c r="ELS16" s="26"/>
      <c r="ELT16" s="26"/>
      <c r="ELU16" s="26"/>
      <c r="ELV16" s="26"/>
      <c r="ELW16" s="26"/>
      <c r="ELX16" s="26"/>
      <c r="ELY16" s="26"/>
      <c r="ELZ16" s="26"/>
      <c r="EMA16" s="26"/>
      <c r="EMB16" s="26"/>
      <c r="EMC16" s="26"/>
      <c r="EMD16" s="26"/>
      <c r="EME16" s="26"/>
      <c r="EMF16" s="26"/>
      <c r="EMG16" s="26"/>
      <c r="EMH16" s="26"/>
      <c r="EMI16" s="26"/>
      <c r="EMJ16" s="26"/>
      <c r="EMK16" s="26"/>
      <c r="EML16" s="26"/>
      <c r="EMM16" s="26"/>
      <c r="EMN16" s="26"/>
      <c r="EMO16" s="26"/>
      <c r="EMP16" s="26"/>
      <c r="EMQ16" s="26"/>
      <c r="EMR16" s="26"/>
      <c r="EMS16" s="26"/>
      <c r="EMT16" s="26"/>
      <c r="EMU16" s="26"/>
      <c r="EMV16" s="26"/>
      <c r="EMW16" s="26"/>
      <c r="EMX16" s="26"/>
      <c r="EMY16" s="26"/>
      <c r="EMZ16" s="26"/>
      <c r="ENA16" s="26"/>
      <c r="ENB16" s="26"/>
      <c r="ENC16" s="26"/>
      <c r="END16" s="26"/>
      <c r="ENE16" s="26"/>
      <c r="ENF16" s="26"/>
      <c r="ENG16" s="26"/>
      <c r="ENH16" s="26"/>
      <c r="ENI16" s="26"/>
      <c r="ENJ16" s="26"/>
      <c r="ENK16" s="26"/>
      <c r="ENL16" s="26"/>
      <c r="ENM16" s="26"/>
      <c r="ENN16" s="26"/>
      <c r="ENO16" s="26"/>
      <c r="ENP16" s="26"/>
      <c r="ENQ16" s="26"/>
      <c r="ENR16" s="26"/>
      <c r="ENS16" s="26"/>
      <c r="ENT16" s="26"/>
      <c r="ENU16" s="26"/>
      <c r="ENV16" s="26"/>
      <c r="ENW16" s="26"/>
      <c r="ENX16" s="26"/>
      <c r="ENY16" s="26"/>
      <c r="ENZ16" s="26"/>
      <c r="EOA16" s="26"/>
      <c r="EOB16" s="26"/>
      <c r="EOC16" s="26"/>
      <c r="EOD16" s="26"/>
      <c r="EOE16" s="26"/>
      <c r="EOF16" s="26"/>
      <c r="EOG16" s="26"/>
      <c r="EOH16" s="26"/>
      <c r="EOI16" s="26"/>
      <c r="EOJ16" s="26"/>
      <c r="EOK16" s="26"/>
      <c r="EOL16" s="26"/>
      <c r="EOM16" s="26"/>
      <c r="EON16" s="26"/>
      <c r="EOO16" s="26"/>
      <c r="EOP16" s="26"/>
      <c r="EOQ16" s="26"/>
      <c r="EOR16" s="26"/>
      <c r="EOS16" s="26"/>
      <c r="EOT16" s="26"/>
      <c r="EOU16" s="26"/>
      <c r="EOV16" s="26"/>
      <c r="EOW16" s="26"/>
      <c r="EOX16" s="26"/>
      <c r="EOY16" s="26"/>
      <c r="EOZ16" s="26"/>
      <c r="EPA16" s="26"/>
      <c r="EPB16" s="26"/>
      <c r="EPC16" s="26"/>
      <c r="EPD16" s="26"/>
      <c r="EPE16" s="26"/>
      <c r="EPF16" s="26"/>
      <c r="EPG16" s="26"/>
      <c r="EPH16" s="26"/>
      <c r="EPI16" s="26"/>
      <c r="EPJ16" s="26"/>
      <c r="EPK16" s="26"/>
      <c r="EPL16" s="26"/>
      <c r="EPM16" s="26"/>
      <c r="EPN16" s="26"/>
      <c r="EPO16" s="26"/>
      <c r="EPP16" s="26"/>
      <c r="EPQ16" s="26"/>
      <c r="EPR16" s="26"/>
      <c r="EPS16" s="26"/>
      <c r="EPT16" s="26"/>
      <c r="EPU16" s="26"/>
      <c r="EPV16" s="26"/>
      <c r="EPW16" s="26"/>
      <c r="EPX16" s="26"/>
      <c r="EPY16" s="26"/>
      <c r="EPZ16" s="26"/>
      <c r="EQA16" s="26"/>
      <c r="EQB16" s="26"/>
      <c r="EQC16" s="26"/>
      <c r="EQD16" s="26"/>
      <c r="EQE16" s="26"/>
      <c r="EQF16" s="26"/>
      <c r="EQG16" s="26"/>
      <c r="EQH16" s="26"/>
      <c r="EQI16" s="26"/>
      <c r="EQJ16" s="26"/>
      <c r="EQK16" s="26"/>
      <c r="EQL16" s="26"/>
      <c r="EQM16" s="26"/>
      <c r="EQN16" s="26"/>
      <c r="EQO16" s="26"/>
      <c r="EQP16" s="26"/>
      <c r="EQQ16" s="26"/>
      <c r="EQR16" s="26"/>
      <c r="EQS16" s="26"/>
      <c r="EQT16" s="26"/>
      <c r="EQU16" s="26"/>
      <c r="EQV16" s="26"/>
      <c r="EQW16" s="26"/>
      <c r="EQX16" s="26"/>
      <c r="EQY16" s="26"/>
      <c r="EQZ16" s="26"/>
      <c r="ERA16" s="26"/>
      <c r="ERB16" s="26"/>
      <c r="ERC16" s="26"/>
      <c r="ERD16" s="26"/>
      <c r="ERE16" s="26"/>
      <c r="ERF16" s="26"/>
      <c r="ERG16" s="26"/>
      <c r="ERH16" s="26"/>
      <c r="ERI16" s="26"/>
      <c r="ERJ16" s="26"/>
      <c r="ERK16" s="26"/>
      <c r="ERL16" s="26"/>
      <c r="ERM16" s="26"/>
      <c r="ERN16" s="26"/>
      <c r="ERO16" s="26"/>
      <c r="ERP16" s="26"/>
      <c r="ERQ16" s="26"/>
      <c r="ERR16" s="26"/>
      <c r="ERS16" s="26"/>
      <c r="ERT16" s="26"/>
      <c r="ERU16" s="26"/>
      <c r="ERV16" s="26"/>
      <c r="ERW16" s="26"/>
      <c r="ERX16" s="26"/>
      <c r="ERY16" s="26"/>
      <c r="ERZ16" s="26"/>
      <c r="ESA16" s="26"/>
      <c r="ESB16" s="26"/>
      <c r="ESC16" s="26"/>
      <c r="ESD16" s="26"/>
      <c r="ESE16" s="26"/>
      <c r="ESF16" s="26"/>
      <c r="ESG16" s="26"/>
      <c r="ESH16" s="26"/>
      <c r="ESI16" s="26"/>
      <c r="ESJ16" s="26"/>
      <c r="ESK16" s="26"/>
      <c r="ESL16" s="26"/>
      <c r="ESM16" s="26"/>
      <c r="ESN16" s="26"/>
      <c r="ESO16" s="26"/>
      <c r="ESP16" s="26"/>
      <c r="ESQ16" s="26"/>
      <c r="ESR16" s="26"/>
      <c r="ESS16" s="26"/>
      <c r="EST16" s="26"/>
      <c r="ESU16" s="26"/>
      <c r="ESV16" s="26"/>
      <c r="ESW16" s="26"/>
      <c r="ESX16" s="26"/>
      <c r="ESY16" s="26"/>
      <c r="ESZ16" s="26"/>
      <c r="ETA16" s="26"/>
      <c r="ETB16" s="26"/>
      <c r="ETC16" s="26"/>
      <c r="ETD16" s="26"/>
      <c r="ETE16" s="26"/>
      <c r="ETF16" s="26"/>
      <c r="ETG16" s="26"/>
      <c r="ETH16" s="26"/>
      <c r="ETI16" s="26"/>
      <c r="ETJ16" s="26"/>
      <c r="ETK16" s="26"/>
      <c r="ETL16" s="26"/>
      <c r="ETM16" s="26"/>
      <c r="ETN16" s="26"/>
      <c r="ETO16" s="26"/>
      <c r="ETP16" s="26"/>
      <c r="ETQ16" s="26"/>
      <c r="ETR16" s="26"/>
      <c r="ETS16" s="26"/>
      <c r="ETT16" s="26"/>
      <c r="ETU16" s="26"/>
      <c r="ETV16" s="26"/>
      <c r="ETW16" s="26"/>
      <c r="ETX16" s="26"/>
      <c r="ETY16" s="26"/>
      <c r="ETZ16" s="26"/>
      <c r="EUA16" s="26"/>
      <c r="EUB16" s="26"/>
      <c r="EUC16" s="26"/>
      <c r="EUD16" s="26"/>
      <c r="EUE16" s="26"/>
      <c r="EUF16" s="26"/>
      <c r="EUG16" s="26"/>
      <c r="EUH16" s="26"/>
      <c r="EUI16" s="26"/>
      <c r="EUJ16" s="26"/>
      <c r="EUK16" s="26"/>
      <c r="EUL16" s="26"/>
      <c r="EUM16" s="26"/>
      <c r="EUN16" s="26"/>
      <c r="EUO16" s="26"/>
      <c r="EUP16" s="26"/>
      <c r="EUQ16" s="26"/>
      <c r="EUR16" s="26"/>
      <c r="EUS16" s="26"/>
      <c r="EUT16" s="26"/>
      <c r="EUU16" s="26"/>
      <c r="EUV16" s="26"/>
      <c r="EUW16" s="26"/>
      <c r="EUX16" s="26"/>
      <c r="EUY16" s="26"/>
      <c r="EUZ16" s="26"/>
      <c r="EVA16" s="26"/>
      <c r="EVB16" s="26"/>
      <c r="EVC16" s="26"/>
      <c r="EVD16" s="26"/>
      <c r="EVE16" s="26"/>
      <c r="EVF16" s="26"/>
      <c r="EVG16" s="26"/>
      <c r="EVH16" s="26"/>
      <c r="EVI16" s="26"/>
      <c r="EVJ16" s="26"/>
      <c r="EVK16" s="26"/>
      <c r="EVL16" s="26"/>
      <c r="EVM16" s="26"/>
      <c r="EVN16" s="26"/>
      <c r="EVO16" s="26"/>
      <c r="EVP16" s="26"/>
      <c r="EVQ16" s="26"/>
      <c r="EVR16" s="26"/>
      <c r="EVS16" s="26"/>
      <c r="EVT16" s="26"/>
      <c r="EVU16" s="26"/>
      <c r="EVV16" s="26"/>
      <c r="EVW16" s="26"/>
      <c r="EVX16" s="26"/>
      <c r="EVY16" s="26"/>
      <c r="EVZ16" s="26"/>
      <c r="EWA16" s="26"/>
      <c r="EWB16" s="26"/>
      <c r="EWC16" s="26"/>
      <c r="EWD16" s="26"/>
      <c r="EWE16" s="26"/>
      <c r="EWF16" s="26"/>
      <c r="EWG16" s="26"/>
      <c r="EWH16" s="26"/>
      <c r="EWI16" s="26"/>
      <c r="EWJ16" s="26"/>
      <c r="EWK16" s="26"/>
      <c r="EWL16" s="26"/>
      <c r="EWM16" s="26"/>
      <c r="EWN16" s="26"/>
      <c r="EWO16" s="26"/>
      <c r="EWP16" s="26"/>
      <c r="EWQ16" s="26"/>
      <c r="EWR16" s="26"/>
      <c r="EWS16" s="26"/>
      <c r="EWT16" s="26"/>
      <c r="EWU16" s="26"/>
      <c r="EWV16" s="26"/>
      <c r="EWW16" s="26"/>
      <c r="EWX16" s="26"/>
      <c r="EWY16" s="26"/>
      <c r="EWZ16" s="26"/>
      <c r="EXA16" s="26"/>
      <c r="EXB16" s="26"/>
      <c r="EXC16" s="26"/>
      <c r="EXD16" s="26"/>
      <c r="EXE16" s="26"/>
      <c r="EXF16" s="26"/>
      <c r="EXG16" s="26"/>
      <c r="EXH16" s="26"/>
      <c r="EXI16" s="26"/>
      <c r="EXJ16" s="26"/>
      <c r="EXK16" s="26"/>
      <c r="EXL16" s="26"/>
      <c r="EXM16" s="26"/>
      <c r="EXN16" s="26"/>
      <c r="EXO16" s="26"/>
      <c r="EXP16" s="26"/>
      <c r="EXQ16" s="26"/>
      <c r="EXR16" s="26"/>
      <c r="EXS16" s="26"/>
      <c r="EXT16" s="26"/>
      <c r="EXU16" s="26"/>
      <c r="EXV16" s="26"/>
      <c r="EXW16" s="26"/>
      <c r="EXX16" s="26"/>
      <c r="EXY16" s="26"/>
      <c r="EXZ16" s="26"/>
      <c r="EYA16" s="26"/>
      <c r="EYB16" s="26"/>
      <c r="EYC16" s="26"/>
      <c r="EYD16" s="26"/>
      <c r="EYE16" s="26"/>
      <c r="EYF16" s="26"/>
      <c r="EYG16" s="26"/>
      <c r="EYH16" s="26"/>
      <c r="EYI16" s="26"/>
      <c r="EYJ16" s="26"/>
      <c r="EYK16" s="26"/>
      <c r="EYL16" s="26"/>
      <c r="EYM16" s="26"/>
      <c r="EYN16" s="26"/>
      <c r="EYO16" s="26"/>
      <c r="EYP16" s="26"/>
      <c r="EYQ16" s="26"/>
      <c r="EYR16" s="26"/>
      <c r="EYS16" s="26"/>
      <c r="EYT16" s="26"/>
      <c r="EYU16" s="26"/>
      <c r="EYV16" s="26"/>
      <c r="EYW16" s="26"/>
      <c r="EYX16" s="26"/>
      <c r="EYY16" s="26"/>
      <c r="EYZ16" s="26"/>
      <c r="EZA16" s="26"/>
      <c r="EZB16" s="26"/>
      <c r="EZC16" s="26"/>
      <c r="EZD16" s="26"/>
      <c r="EZE16" s="26"/>
      <c r="EZF16" s="26"/>
      <c r="EZG16" s="26"/>
      <c r="EZH16" s="26"/>
      <c r="EZI16" s="26"/>
      <c r="EZJ16" s="26"/>
      <c r="EZK16" s="26"/>
      <c r="EZL16" s="26"/>
      <c r="EZM16" s="26"/>
      <c r="EZN16" s="26"/>
      <c r="EZO16" s="26"/>
      <c r="EZP16" s="26"/>
      <c r="EZQ16" s="26"/>
      <c r="EZR16" s="26"/>
      <c r="EZS16" s="26"/>
      <c r="EZT16" s="26"/>
      <c r="EZU16" s="26"/>
      <c r="EZV16" s="26"/>
      <c r="EZW16" s="26"/>
      <c r="EZX16" s="26"/>
      <c r="EZY16" s="26"/>
      <c r="EZZ16" s="26"/>
      <c r="FAA16" s="26"/>
      <c r="FAB16" s="26"/>
      <c r="FAC16" s="26"/>
      <c r="FAD16" s="26"/>
      <c r="FAE16" s="26"/>
      <c r="FAF16" s="26"/>
      <c r="FAG16" s="26"/>
      <c r="FAH16" s="26"/>
      <c r="FAI16" s="26"/>
      <c r="FAJ16" s="26"/>
      <c r="FAK16" s="26"/>
      <c r="FAL16" s="26"/>
      <c r="FAM16" s="26"/>
      <c r="FAN16" s="26"/>
      <c r="FAO16" s="26"/>
      <c r="FAP16" s="26"/>
      <c r="FAQ16" s="26"/>
      <c r="FAR16" s="26"/>
      <c r="FAS16" s="26"/>
      <c r="FAT16" s="26"/>
      <c r="FAU16" s="26"/>
      <c r="FAV16" s="26"/>
      <c r="FAW16" s="26"/>
      <c r="FAX16" s="26"/>
      <c r="FAY16" s="26"/>
      <c r="FAZ16" s="26"/>
      <c r="FBA16" s="26"/>
      <c r="FBB16" s="26"/>
      <c r="FBC16" s="26"/>
      <c r="FBD16" s="26"/>
      <c r="FBE16" s="26"/>
      <c r="FBF16" s="26"/>
      <c r="FBG16" s="26"/>
      <c r="FBH16" s="26"/>
      <c r="FBI16" s="26"/>
      <c r="FBJ16" s="26"/>
      <c r="FBK16" s="26"/>
      <c r="FBL16" s="26"/>
      <c r="FBM16" s="26"/>
      <c r="FBN16" s="26"/>
      <c r="FBO16" s="26"/>
      <c r="FBP16" s="26"/>
      <c r="FBQ16" s="26"/>
      <c r="FBR16" s="26"/>
      <c r="FBS16" s="26"/>
      <c r="FBT16" s="13">
        <v>46</v>
      </c>
    </row>
    <row r="17" spans="1:4128">
      <c r="A17" s="9">
        <v>102</v>
      </c>
      <c r="B17" s="43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>
        <v>1</v>
      </c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>
        <v>1</v>
      </c>
      <c r="BL17" s="26"/>
      <c r="BM17" s="26"/>
      <c r="BN17" s="26"/>
      <c r="BO17" s="26">
        <v>1</v>
      </c>
      <c r="BP17" s="26"/>
      <c r="BQ17" s="26"/>
      <c r="BR17" s="26"/>
      <c r="BS17" s="26"/>
      <c r="BT17" s="26"/>
      <c r="BU17" s="26">
        <v>1</v>
      </c>
      <c r="BV17" s="26">
        <v>2</v>
      </c>
      <c r="BW17" s="26">
        <v>2</v>
      </c>
      <c r="BX17" s="26">
        <v>2</v>
      </c>
      <c r="BY17" s="26">
        <v>1</v>
      </c>
      <c r="BZ17" s="26"/>
      <c r="CA17" s="26">
        <v>1</v>
      </c>
      <c r="CB17" s="26">
        <v>6</v>
      </c>
      <c r="CC17" s="26">
        <v>1</v>
      </c>
      <c r="CD17" s="26">
        <v>2</v>
      </c>
      <c r="CE17" s="26">
        <v>2</v>
      </c>
      <c r="CF17" s="26">
        <v>3</v>
      </c>
      <c r="CG17" s="26">
        <v>4</v>
      </c>
      <c r="CH17" s="26">
        <v>7</v>
      </c>
      <c r="CI17" s="26">
        <v>1</v>
      </c>
      <c r="CJ17" s="26">
        <v>1</v>
      </c>
      <c r="CK17" s="26">
        <v>7</v>
      </c>
      <c r="CL17" s="26">
        <v>2</v>
      </c>
      <c r="CM17" s="26"/>
      <c r="CN17" s="26">
        <v>2</v>
      </c>
      <c r="CO17" s="26"/>
      <c r="CP17" s="26"/>
      <c r="CQ17" s="26">
        <v>1</v>
      </c>
      <c r="CR17" s="26"/>
      <c r="CS17" s="26"/>
      <c r="CT17" s="26"/>
      <c r="CU17" s="26"/>
      <c r="CV17" s="26"/>
      <c r="CW17" s="26"/>
      <c r="CX17" s="26">
        <v>1</v>
      </c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>
        <v>1</v>
      </c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>
        <v>1</v>
      </c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>
        <v>1</v>
      </c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>
        <v>1</v>
      </c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  <c r="AMK17" s="26"/>
      <c r="AML17" s="26"/>
      <c r="AMM17" s="26"/>
      <c r="AMN17" s="26"/>
      <c r="AMO17" s="26"/>
      <c r="AMP17" s="26"/>
      <c r="AMQ17" s="26"/>
      <c r="AMR17" s="26"/>
      <c r="AMS17" s="26"/>
      <c r="AMT17" s="26"/>
      <c r="AMU17" s="26"/>
      <c r="AMV17" s="26"/>
      <c r="AMW17" s="26"/>
      <c r="AMX17" s="26"/>
      <c r="AMY17" s="26"/>
      <c r="AMZ17" s="26"/>
      <c r="ANA17" s="26"/>
      <c r="ANB17" s="26"/>
      <c r="ANC17" s="26"/>
      <c r="AND17" s="26"/>
      <c r="ANE17" s="26"/>
      <c r="ANF17" s="26"/>
      <c r="ANG17" s="26"/>
      <c r="ANH17" s="26"/>
      <c r="ANI17" s="26"/>
      <c r="ANJ17" s="26"/>
      <c r="ANK17" s="26"/>
      <c r="ANL17" s="26"/>
      <c r="ANM17" s="26"/>
      <c r="ANN17" s="26"/>
      <c r="ANO17" s="26"/>
      <c r="ANP17" s="26"/>
      <c r="ANQ17" s="26"/>
      <c r="ANR17" s="26"/>
      <c r="ANS17" s="26"/>
      <c r="ANT17" s="26"/>
      <c r="ANU17" s="26"/>
      <c r="ANV17" s="26"/>
      <c r="ANW17" s="26"/>
      <c r="ANX17" s="26"/>
      <c r="ANY17" s="26"/>
      <c r="ANZ17" s="26"/>
      <c r="AOA17" s="26"/>
      <c r="AOB17" s="26"/>
      <c r="AOC17" s="26"/>
      <c r="AOD17" s="26"/>
      <c r="AOE17" s="26"/>
      <c r="AOF17" s="26"/>
      <c r="AOG17" s="26"/>
      <c r="AOH17" s="26"/>
      <c r="AOI17" s="26"/>
      <c r="AOJ17" s="26"/>
      <c r="AOK17" s="26"/>
      <c r="AOL17" s="26"/>
      <c r="AOM17" s="26"/>
      <c r="AON17" s="26"/>
      <c r="AOO17" s="26"/>
      <c r="AOP17" s="26"/>
      <c r="AOQ17" s="26"/>
      <c r="AOR17" s="26"/>
      <c r="AOS17" s="26"/>
      <c r="AOT17" s="26"/>
      <c r="AOU17" s="26"/>
      <c r="AOV17" s="26"/>
      <c r="AOW17" s="26"/>
      <c r="AOX17" s="26"/>
      <c r="AOY17" s="26"/>
      <c r="AOZ17" s="26"/>
      <c r="APA17" s="26"/>
      <c r="APB17" s="26"/>
      <c r="APC17" s="26"/>
      <c r="APD17" s="26"/>
      <c r="APE17" s="26"/>
      <c r="APF17" s="26"/>
      <c r="APG17" s="26"/>
      <c r="APH17" s="26"/>
      <c r="API17" s="26"/>
      <c r="APJ17" s="26"/>
      <c r="APK17" s="26"/>
      <c r="APL17" s="26"/>
      <c r="APM17" s="26"/>
      <c r="APN17" s="26"/>
      <c r="APO17" s="26"/>
      <c r="APP17" s="26"/>
      <c r="APQ17" s="26"/>
      <c r="APR17" s="26"/>
      <c r="APS17" s="26"/>
      <c r="APT17" s="26"/>
      <c r="APU17" s="26"/>
      <c r="APV17" s="26"/>
      <c r="APW17" s="26"/>
      <c r="APX17" s="26"/>
      <c r="APY17" s="26"/>
      <c r="APZ17" s="26"/>
      <c r="AQA17" s="26"/>
      <c r="AQB17" s="26"/>
      <c r="AQC17" s="26"/>
      <c r="AQD17" s="26"/>
      <c r="AQE17" s="26"/>
      <c r="AQF17" s="26"/>
      <c r="AQG17" s="26"/>
      <c r="AQH17" s="26"/>
      <c r="AQI17" s="26"/>
      <c r="AQJ17" s="26"/>
      <c r="AQK17" s="26"/>
      <c r="AQL17" s="26"/>
      <c r="AQM17" s="26"/>
      <c r="AQN17" s="26"/>
      <c r="AQO17" s="26"/>
      <c r="AQP17" s="26"/>
      <c r="AQQ17" s="26"/>
      <c r="AQR17" s="26"/>
      <c r="AQS17" s="26"/>
      <c r="AQT17" s="26"/>
      <c r="AQU17" s="26"/>
      <c r="AQV17" s="26"/>
      <c r="AQW17" s="26"/>
      <c r="AQX17" s="26"/>
      <c r="AQY17" s="26"/>
      <c r="AQZ17" s="26"/>
      <c r="ARA17" s="26"/>
      <c r="ARB17" s="26"/>
      <c r="ARC17" s="26"/>
      <c r="ARD17" s="26"/>
      <c r="ARE17" s="26"/>
      <c r="ARF17" s="26"/>
      <c r="ARG17" s="26"/>
      <c r="ARH17" s="26"/>
      <c r="ARI17" s="26"/>
      <c r="ARJ17" s="26"/>
      <c r="ARK17" s="26"/>
      <c r="ARL17" s="26"/>
      <c r="ARM17" s="26"/>
      <c r="ARN17" s="26"/>
      <c r="ARO17" s="26"/>
      <c r="ARP17" s="26"/>
      <c r="ARQ17" s="26"/>
      <c r="ARR17" s="26"/>
      <c r="ARS17" s="26"/>
      <c r="ART17" s="26"/>
      <c r="ARU17" s="26"/>
      <c r="ARV17" s="26"/>
      <c r="ARW17" s="26"/>
      <c r="ARX17" s="26"/>
      <c r="ARY17" s="26"/>
      <c r="ARZ17" s="26"/>
      <c r="ASA17" s="26"/>
      <c r="ASB17" s="26"/>
      <c r="ASC17" s="26"/>
      <c r="ASD17" s="26"/>
      <c r="ASE17" s="26"/>
      <c r="ASF17" s="26"/>
      <c r="ASG17" s="26"/>
      <c r="ASH17" s="26"/>
      <c r="ASI17" s="26"/>
      <c r="ASJ17" s="26"/>
      <c r="ASK17" s="26"/>
      <c r="ASL17" s="26"/>
      <c r="ASM17" s="26"/>
      <c r="ASN17" s="26"/>
      <c r="ASO17" s="26"/>
      <c r="ASP17" s="26"/>
      <c r="ASQ17" s="26"/>
      <c r="ASR17" s="26"/>
      <c r="ASS17" s="26"/>
      <c r="AST17" s="26"/>
      <c r="ASU17" s="26"/>
      <c r="ASV17" s="26"/>
      <c r="ASW17" s="26"/>
      <c r="ASX17" s="26"/>
      <c r="ASY17" s="26"/>
      <c r="ASZ17" s="26"/>
      <c r="ATA17" s="26"/>
      <c r="ATB17" s="26"/>
      <c r="ATC17" s="26"/>
      <c r="ATD17" s="26"/>
      <c r="ATE17" s="26"/>
      <c r="ATF17" s="26"/>
      <c r="ATG17" s="26"/>
      <c r="ATH17" s="26"/>
      <c r="ATI17" s="26"/>
      <c r="ATJ17" s="26"/>
      <c r="ATK17" s="26"/>
      <c r="ATL17" s="26"/>
      <c r="ATM17" s="26"/>
      <c r="ATN17" s="26"/>
      <c r="ATO17" s="26"/>
      <c r="ATP17" s="26"/>
      <c r="ATQ17" s="26"/>
      <c r="ATR17" s="26"/>
      <c r="ATS17" s="26"/>
      <c r="ATT17" s="26"/>
      <c r="ATU17" s="26"/>
      <c r="ATV17" s="26"/>
      <c r="ATW17" s="26"/>
      <c r="ATX17" s="26"/>
      <c r="ATY17" s="26"/>
      <c r="ATZ17" s="26"/>
      <c r="AUA17" s="26"/>
      <c r="AUB17" s="26"/>
      <c r="AUC17" s="26"/>
      <c r="AUD17" s="26"/>
      <c r="AUE17" s="26"/>
      <c r="AUF17" s="26"/>
      <c r="AUG17" s="26">
        <v>1</v>
      </c>
      <c r="AUH17" s="26">
        <v>1</v>
      </c>
      <c r="AUI17" s="26">
        <v>1</v>
      </c>
      <c r="AUJ17" s="26">
        <v>1</v>
      </c>
      <c r="AUK17" s="26"/>
      <c r="AUL17" s="26"/>
      <c r="AUM17" s="26"/>
      <c r="AUN17" s="26"/>
      <c r="AUO17" s="26"/>
      <c r="AUP17" s="26"/>
      <c r="AUQ17" s="26"/>
      <c r="AUR17" s="26"/>
      <c r="AUS17" s="26"/>
      <c r="AUT17" s="26"/>
      <c r="AUU17" s="26"/>
      <c r="AUV17" s="26"/>
      <c r="AUW17" s="26"/>
      <c r="AUX17" s="26"/>
      <c r="AUY17" s="26"/>
      <c r="AUZ17" s="26"/>
      <c r="AVA17" s="26"/>
      <c r="AVB17" s="26"/>
      <c r="AVC17" s="26"/>
      <c r="AVD17" s="26"/>
      <c r="AVE17" s="26"/>
      <c r="AVF17" s="26"/>
      <c r="AVG17" s="26"/>
      <c r="AVH17" s="26"/>
      <c r="AVI17" s="26"/>
      <c r="AVJ17" s="26"/>
      <c r="AVK17" s="26"/>
      <c r="AVL17" s="26"/>
      <c r="AVM17" s="26"/>
      <c r="AVN17" s="26"/>
      <c r="AVO17" s="26"/>
      <c r="AVP17" s="26"/>
      <c r="AVQ17" s="26"/>
      <c r="AVR17" s="26"/>
      <c r="AVS17" s="26"/>
      <c r="AVT17" s="26"/>
      <c r="AVU17" s="26"/>
      <c r="AVV17" s="26"/>
      <c r="AVW17" s="26"/>
      <c r="AVX17" s="26"/>
      <c r="AVY17" s="26"/>
      <c r="AVZ17" s="26"/>
      <c r="AWA17" s="26"/>
      <c r="AWB17" s="26"/>
      <c r="AWC17" s="26"/>
      <c r="AWD17" s="26"/>
      <c r="AWE17" s="26"/>
      <c r="AWF17" s="26"/>
      <c r="AWG17" s="26"/>
      <c r="AWH17" s="26"/>
      <c r="AWI17" s="26"/>
      <c r="AWJ17" s="26"/>
      <c r="AWK17" s="26"/>
      <c r="AWL17" s="26"/>
      <c r="AWM17" s="26"/>
      <c r="AWN17" s="26"/>
      <c r="AWO17" s="26"/>
      <c r="AWP17" s="26"/>
      <c r="AWQ17" s="26"/>
      <c r="AWR17" s="26"/>
      <c r="AWS17" s="26"/>
      <c r="AWT17" s="26"/>
      <c r="AWU17" s="26"/>
      <c r="AWV17" s="26"/>
      <c r="AWW17" s="26">
        <v>1</v>
      </c>
      <c r="AWX17" s="26">
        <v>1</v>
      </c>
      <c r="AWY17" s="26"/>
      <c r="AWZ17" s="26"/>
      <c r="AXA17" s="26"/>
      <c r="AXB17" s="26"/>
      <c r="AXC17" s="26"/>
      <c r="AXD17" s="26"/>
      <c r="AXE17" s="26"/>
      <c r="AXF17" s="26"/>
      <c r="AXG17" s="26"/>
      <c r="AXH17" s="26"/>
      <c r="AXI17" s="26"/>
      <c r="AXJ17" s="26"/>
      <c r="AXK17" s="26"/>
      <c r="AXL17" s="26"/>
      <c r="AXM17" s="26"/>
      <c r="AXN17" s="26"/>
      <c r="AXO17" s="26"/>
      <c r="AXP17" s="26"/>
      <c r="AXQ17" s="26"/>
      <c r="AXR17" s="26"/>
      <c r="AXS17" s="26"/>
      <c r="AXT17" s="26"/>
      <c r="AXU17" s="26"/>
      <c r="AXV17" s="26"/>
      <c r="AXW17" s="26"/>
      <c r="AXX17" s="26"/>
      <c r="AXY17" s="26"/>
      <c r="AXZ17" s="26"/>
      <c r="AYA17" s="26"/>
      <c r="AYB17" s="26"/>
      <c r="AYC17" s="26"/>
      <c r="AYD17" s="26"/>
      <c r="AYE17" s="26"/>
      <c r="AYF17" s="26"/>
      <c r="AYG17" s="26"/>
      <c r="AYH17" s="26"/>
      <c r="AYI17" s="26"/>
      <c r="AYJ17" s="26"/>
      <c r="AYK17" s="26"/>
      <c r="AYL17" s="26"/>
      <c r="AYM17" s="26"/>
      <c r="AYN17" s="26"/>
      <c r="AYO17" s="26"/>
      <c r="AYP17" s="26"/>
      <c r="AYQ17" s="26"/>
      <c r="AYR17" s="26"/>
      <c r="AYS17" s="26"/>
      <c r="AYT17" s="26"/>
      <c r="AYU17" s="26"/>
      <c r="AYV17" s="26"/>
      <c r="AYW17" s="26"/>
      <c r="AYX17" s="26"/>
      <c r="AYY17" s="26"/>
      <c r="AYZ17" s="26"/>
      <c r="AZA17" s="26"/>
      <c r="AZB17" s="26"/>
      <c r="AZC17" s="26"/>
      <c r="AZD17" s="26"/>
      <c r="AZE17" s="26"/>
      <c r="AZF17" s="26"/>
      <c r="AZG17" s="26"/>
      <c r="AZH17" s="26"/>
      <c r="AZI17" s="26"/>
      <c r="AZJ17" s="26"/>
      <c r="AZK17" s="26"/>
      <c r="AZL17" s="26"/>
      <c r="AZM17" s="26"/>
      <c r="AZN17" s="26"/>
      <c r="AZO17" s="26"/>
      <c r="AZP17" s="26"/>
      <c r="AZQ17" s="26"/>
      <c r="AZR17" s="26"/>
      <c r="AZS17" s="26"/>
      <c r="AZT17" s="26"/>
      <c r="AZU17" s="26"/>
      <c r="AZV17" s="26"/>
      <c r="AZW17" s="26"/>
      <c r="AZX17" s="26"/>
      <c r="AZY17" s="26"/>
      <c r="AZZ17" s="26"/>
      <c r="BAA17" s="26"/>
      <c r="BAB17" s="26"/>
      <c r="BAC17" s="26"/>
      <c r="BAD17" s="26"/>
      <c r="BAE17" s="26"/>
      <c r="BAF17" s="26"/>
      <c r="BAG17" s="26"/>
      <c r="BAH17" s="26"/>
      <c r="BAI17" s="26"/>
      <c r="BAJ17" s="26"/>
      <c r="BAK17" s="26"/>
      <c r="BAL17" s="26"/>
      <c r="BAM17" s="26"/>
      <c r="BAN17" s="26"/>
      <c r="BAO17" s="26"/>
      <c r="BAP17" s="26"/>
      <c r="BAQ17" s="26"/>
      <c r="BAR17" s="26"/>
      <c r="BAS17" s="26"/>
      <c r="BAT17" s="26"/>
      <c r="BAU17" s="26"/>
      <c r="BAV17" s="26"/>
      <c r="BAW17" s="26"/>
      <c r="BAX17" s="26"/>
      <c r="BAY17" s="26"/>
      <c r="BAZ17" s="26"/>
      <c r="BBA17" s="26"/>
      <c r="BBB17" s="26"/>
      <c r="BBC17" s="26"/>
      <c r="BBD17" s="26"/>
      <c r="BBE17" s="26"/>
      <c r="BBF17" s="26"/>
      <c r="BBG17" s="26"/>
      <c r="BBH17" s="26"/>
      <c r="BBI17" s="26"/>
      <c r="BBJ17" s="26"/>
      <c r="BBK17" s="26"/>
      <c r="BBL17" s="26"/>
      <c r="BBM17" s="26"/>
      <c r="BBN17" s="26"/>
      <c r="BBO17" s="26"/>
      <c r="BBP17" s="26"/>
      <c r="BBQ17" s="26"/>
      <c r="BBR17" s="26"/>
      <c r="BBS17" s="26"/>
      <c r="BBT17" s="26"/>
      <c r="BBU17" s="26"/>
      <c r="BBV17" s="26"/>
      <c r="BBW17" s="26"/>
      <c r="BBX17" s="26"/>
      <c r="BBY17" s="26">
        <v>1</v>
      </c>
      <c r="BBZ17" s="26"/>
      <c r="BCA17" s="26"/>
      <c r="BCB17" s="26"/>
      <c r="BCC17" s="26"/>
      <c r="BCD17" s="26"/>
      <c r="BCE17" s="26"/>
      <c r="BCF17" s="26"/>
      <c r="BCG17" s="26"/>
      <c r="BCH17" s="26"/>
      <c r="BCI17" s="26"/>
      <c r="BCJ17" s="26"/>
      <c r="BCK17" s="26"/>
      <c r="BCL17" s="26"/>
      <c r="BCM17" s="26"/>
      <c r="BCN17" s="26"/>
      <c r="BCO17" s="26"/>
      <c r="BCP17" s="26"/>
      <c r="BCQ17" s="26"/>
      <c r="BCR17" s="26"/>
      <c r="BCS17" s="26"/>
      <c r="BCT17" s="26"/>
      <c r="BCU17" s="26"/>
      <c r="BCV17" s="26">
        <v>1</v>
      </c>
      <c r="BCW17" s="26">
        <v>1</v>
      </c>
      <c r="BCX17" s="26">
        <v>1</v>
      </c>
      <c r="BCY17" s="26">
        <v>1</v>
      </c>
      <c r="BCZ17" s="26">
        <v>1</v>
      </c>
      <c r="BDA17" s="26">
        <v>1</v>
      </c>
      <c r="BDB17" s="26">
        <v>1</v>
      </c>
      <c r="BDC17" s="26">
        <v>1</v>
      </c>
      <c r="BDD17" s="26"/>
      <c r="BDE17" s="26"/>
      <c r="BDF17" s="26"/>
      <c r="BDG17" s="26"/>
      <c r="BDH17" s="26"/>
      <c r="BDI17" s="26"/>
      <c r="BDJ17" s="26"/>
      <c r="BDK17" s="26"/>
      <c r="BDL17" s="26"/>
      <c r="BDM17" s="26"/>
      <c r="BDN17" s="26"/>
      <c r="BDO17" s="26"/>
      <c r="BDP17" s="26"/>
      <c r="BDQ17" s="26"/>
      <c r="BDR17" s="26"/>
      <c r="BDS17" s="26"/>
      <c r="BDT17" s="26"/>
      <c r="BDU17" s="26"/>
      <c r="BDV17" s="26"/>
      <c r="BDW17" s="26"/>
      <c r="BDX17" s="26"/>
      <c r="BDY17" s="26"/>
      <c r="BDZ17" s="26"/>
      <c r="BEA17" s="26"/>
      <c r="BEB17" s="26"/>
      <c r="BEC17" s="26"/>
      <c r="BED17" s="26"/>
      <c r="BEE17" s="26"/>
      <c r="BEF17" s="26"/>
      <c r="BEG17" s="26"/>
      <c r="BEH17" s="26"/>
      <c r="BEI17" s="26"/>
      <c r="BEJ17" s="26"/>
      <c r="BEK17" s="26"/>
      <c r="BEL17" s="26"/>
      <c r="BEM17" s="26"/>
      <c r="BEN17" s="26"/>
      <c r="BEO17" s="26"/>
      <c r="BEP17" s="26"/>
      <c r="BEQ17" s="26"/>
      <c r="BER17" s="26"/>
      <c r="BES17" s="26"/>
      <c r="BET17" s="26"/>
      <c r="BEU17" s="26"/>
      <c r="BEV17" s="26"/>
      <c r="BEW17" s="26"/>
      <c r="BEX17" s="26"/>
      <c r="BEY17" s="26"/>
      <c r="BEZ17" s="26"/>
      <c r="BFA17" s="26"/>
      <c r="BFB17" s="26"/>
      <c r="BFC17" s="26"/>
      <c r="BFD17" s="26"/>
      <c r="BFE17" s="26"/>
      <c r="BFF17" s="26">
        <v>1</v>
      </c>
      <c r="BFG17" s="26"/>
      <c r="BFH17" s="26"/>
      <c r="BFI17" s="26"/>
      <c r="BFJ17" s="26"/>
      <c r="BFK17" s="26"/>
      <c r="BFL17" s="26"/>
      <c r="BFM17" s="26"/>
      <c r="BFN17" s="26"/>
      <c r="BFO17" s="26"/>
      <c r="BFP17" s="26"/>
      <c r="BFQ17" s="26"/>
      <c r="BFR17" s="26"/>
      <c r="BFS17" s="26"/>
      <c r="BFT17" s="26"/>
      <c r="BFU17" s="26"/>
      <c r="BFV17" s="26"/>
      <c r="BFW17" s="26"/>
      <c r="BFX17" s="26"/>
      <c r="BFY17" s="26"/>
      <c r="BFZ17" s="26"/>
      <c r="BGA17" s="26"/>
      <c r="BGB17" s="26"/>
      <c r="BGC17" s="26"/>
      <c r="BGD17" s="26"/>
      <c r="BGE17" s="26"/>
      <c r="BGF17" s="26"/>
      <c r="BGG17" s="26"/>
      <c r="BGH17" s="26"/>
      <c r="BGI17" s="26"/>
      <c r="BGJ17" s="26"/>
      <c r="BGK17" s="26"/>
      <c r="BGL17" s="26"/>
      <c r="BGM17" s="26"/>
      <c r="BGN17" s="26"/>
      <c r="BGO17" s="26"/>
      <c r="BGP17" s="26"/>
      <c r="BGQ17" s="26"/>
      <c r="BGR17" s="26"/>
      <c r="BGS17" s="26"/>
      <c r="BGT17" s="26"/>
      <c r="BGU17" s="26"/>
      <c r="BGV17" s="26"/>
      <c r="BGW17" s="26"/>
      <c r="BGX17" s="26"/>
      <c r="BGY17" s="26"/>
      <c r="BGZ17" s="26"/>
      <c r="BHA17" s="26"/>
      <c r="BHB17" s="26"/>
      <c r="BHC17" s="26"/>
      <c r="BHD17" s="26"/>
      <c r="BHE17" s="26"/>
      <c r="BHF17" s="26"/>
      <c r="BHG17" s="26"/>
      <c r="BHH17" s="26"/>
      <c r="BHI17" s="26"/>
      <c r="BHJ17" s="26"/>
      <c r="BHK17" s="26"/>
      <c r="BHL17" s="26"/>
      <c r="BHM17" s="26"/>
      <c r="BHN17" s="26"/>
      <c r="BHO17" s="26"/>
      <c r="BHP17" s="26"/>
      <c r="BHQ17" s="26"/>
      <c r="BHR17" s="26"/>
      <c r="BHS17" s="26"/>
      <c r="BHT17" s="26"/>
      <c r="BHU17" s="26"/>
      <c r="BHV17" s="26"/>
      <c r="BHW17" s="26"/>
      <c r="BHX17" s="26"/>
      <c r="BHY17" s="26"/>
      <c r="BHZ17" s="26"/>
      <c r="BIA17" s="26"/>
      <c r="BIB17" s="26"/>
      <c r="BIC17" s="26"/>
      <c r="BID17" s="26"/>
      <c r="BIE17" s="26"/>
      <c r="BIF17" s="26"/>
      <c r="BIG17" s="26"/>
      <c r="BIH17" s="26"/>
      <c r="BII17" s="26"/>
      <c r="BIJ17" s="26"/>
      <c r="BIK17" s="26"/>
      <c r="BIL17" s="26"/>
      <c r="BIM17" s="26"/>
      <c r="BIN17" s="26"/>
      <c r="BIO17" s="26"/>
      <c r="BIP17" s="26"/>
      <c r="BIQ17" s="26"/>
      <c r="BIR17" s="26"/>
      <c r="BIS17" s="26"/>
      <c r="BIT17" s="26"/>
      <c r="BIU17" s="26"/>
      <c r="BIV17" s="26"/>
      <c r="BIW17" s="26"/>
      <c r="BIX17" s="26"/>
      <c r="BIY17" s="26"/>
      <c r="BIZ17" s="26"/>
      <c r="BJA17" s="26"/>
      <c r="BJB17" s="26"/>
      <c r="BJC17" s="26"/>
      <c r="BJD17" s="26"/>
      <c r="BJE17" s="26"/>
      <c r="BJF17" s="26"/>
      <c r="BJG17" s="26"/>
      <c r="BJH17" s="26"/>
      <c r="BJI17" s="26"/>
      <c r="BJJ17" s="26"/>
      <c r="BJK17" s="26"/>
      <c r="BJL17" s="26"/>
      <c r="BJM17" s="26"/>
      <c r="BJN17" s="26"/>
      <c r="BJO17" s="26"/>
      <c r="BJP17" s="26"/>
      <c r="BJQ17" s="26"/>
      <c r="BJR17" s="26"/>
      <c r="BJS17" s="26"/>
      <c r="BJT17" s="26"/>
      <c r="BJU17" s="26"/>
      <c r="BJV17" s="26"/>
      <c r="BJW17" s="26"/>
      <c r="BJX17" s="26"/>
      <c r="BJY17" s="26"/>
      <c r="BJZ17" s="26"/>
      <c r="BKA17" s="26"/>
      <c r="BKB17" s="26"/>
      <c r="BKC17" s="26"/>
      <c r="BKD17" s="26"/>
      <c r="BKE17" s="26"/>
      <c r="BKF17" s="26"/>
      <c r="BKG17" s="26"/>
      <c r="BKH17" s="26"/>
      <c r="BKI17" s="26"/>
      <c r="BKJ17" s="26"/>
      <c r="BKK17" s="26"/>
      <c r="BKL17" s="26"/>
      <c r="BKM17" s="26"/>
      <c r="BKN17" s="26"/>
      <c r="BKO17" s="26"/>
      <c r="BKP17" s="26"/>
      <c r="BKQ17" s="26"/>
      <c r="BKR17" s="26"/>
      <c r="BKS17" s="26"/>
      <c r="BKT17" s="26"/>
      <c r="BKU17" s="26"/>
      <c r="BKV17" s="26"/>
      <c r="BKW17" s="26"/>
      <c r="BKX17" s="26"/>
      <c r="BKY17" s="26"/>
      <c r="BKZ17" s="26"/>
      <c r="BLA17" s="26"/>
      <c r="BLB17" s="26"/>
      <c r="BLC17" s="26"/>
      <c r="BLD17" s="26"/>
      <c r="BLE17" s="26"/>
      <c r="BLF17" s="26"/>
      <c r="BLG17" s="26"/>
      <c r="BLH17" s="26"/>
      <c r="BLI17" s="26"/>
      <c r="BLJ17" s="26"/>
      <c r="BLK17" s="26"/>
      <c r="BLL17" s="26"/>
      <c r="BLM17" s="26"/>
      <c r="BLN17" s="26"/>
      <c r="BLO17" s="26"/>
      <c r="BLP17" s="26"/>
      <c r="BLQ17" s="26"/>
      <c r="BLR17" s="26"/>
      <c r="BLS17" s="26"/>
      <c r="BLT17" s="26"/>
      <c r="BLU17" s="26"/>
      <c r="BLV17" s="26"/>
      <c r="BLW17" s="26"/>
      <c r="BLX17" s="26"/>
      <c r="BLY17" s="26"/>
      <c r="BLZ17" s="26"/>
      <c r="BMA17" s="26"/>
      <c r="BMB17" s="26"/>
      <c r="BMC17" s="26"/>
      <c r="BMD17" s="26"/>
      <c r="BME17" s="26"/>
      <c r="BMF17" s="26"/>
      <c r="BMG17" s="26"/>
      <c r="BMH17" s="26"/>
      <c r="BMI17" s="26"/>
      <c r="BMJ17" s="26"/>
      <c r="BMK17" s="26"/>
      <c r="BML17" s="26"/>
      <c r="BMM17" s="26"/>
      <c r="BMN17" s="26"/>
      <c r="BMO17" s="26"/>
      <c r="BMP17" s="26"/>
      <c r="BMQ17" s="26"/>
      <c r="BMR17" s="26"/>
      <c r="BMS17" s="26"/>
      <c r="BMT17" s="26"/>
      <c r="BMU17" s="26"/>
      <c r="BMV17" s="26"/>
      <c r="BMW17" s="26"/>
      <c r="BMX17" s="26"/>
      <c r="BMY17" s="26"/>
      <c r="BMZ17" s="26"/>
      <c r="BNA17" s="26"/>
      <c r="BNB17" s="26"/>
      <c r="BNC17" s="26"/>
      <c r="BND17" s="26"/>
      <c r="BNE17" s="26"/>
      <c r="BNF17" s="26"/>
      <c r="BNG17" s="26"/>
      <c r="BNH17" s="26"/>
      <c r="BNI17" s="26"/>
      <c r="BNJ17" s="26"/>
      <c r="BNK17" s="26"/>
      <c r="BNL17" s="26"/>
      <c r="BNM17" s="26"/>
      <c r="BNN17" s="26"/>
      <c r="BNO17" s="26"/>
      <c r="BNP17" s="26"/>
      <c r="BNQ17" s="26"/>
      <c r="BNR17" s="26"/>
      <c r="BNS17" s="26"/>
      <c r="BNT17" s="26"/>
      <c r="BNU17" s="26"/>
      <c r="BNV17" s="26"/>
      <c r="BNW17" s="26"/>
      <c r="BNX17" s="26"/>
      <c r="BNY17" s="26"/>
      <c r="BNZ17" s="26"/>
      <c r="BOA17" s="26"/>
      <c r="BOB17" s="26"/>
      <c r="BOC17" s="26"/>
      <c r="BOD17" s="26"/>
      <c r="BOE17" s="26"/>
      <c r="BOF17" s="26"/>
      <c r="BOG17" s="26"/>
      <c r="BOH17" s="26"/>
      <c r="BOI17" s="26"/>
      <c r="BOJ17" s="26"/>
      <c r="BOK17" s="26"/>
      <c r="BOL17" s="26"/>
      <c r="BOM17" s="26"/>
      <c r="BON17" s="26"/>
      <c r="BOO17" s="26"/>
      <c r="BOP17" s="26"/>
      <c r="BOQ17" s="26"/>
      <c r="BOR17" s="26"/>
      <c r="BOS17" s="26"/>
      <c r="BOT17" s="26"/>
      <c r="BOU17" s="26"/>
      <c r="BOV17" s="26"/>
      <c r="BOW17" s="26"/>
      <c r="BOX17" s="26"/>
      <c r="BOY17" s="26"/>
      <c r="BOZ17" s="26"/>
      <c r="BPA17" s="26"/>
      <c r="BPB17" s="26"/>
      <c r="BPC17" s="26"/>
      <c r="BPD17" s="26"/>
      <c r="BPE17" s="26"/>
      <c r="BPF17" s="26"/>
      <c r="BPG17" s="26"/>
      <c r="BPH17" s="26"/>
      <c r="BPI17" s="26"/>
      <c r="BPJ17" s="26"/>
      <c r="BPK17" s="26"/>
      <c r="BPL17" s="26"/>
      <c r="BPM17" s="26"/>
      <c r="BPN17" s="26"/>
      <c r="BPO17" s="26"/>
      <c r="BPP17" s="26"/>
      <c r="BPQ17" s="26"/>
      <c r="BPR17" s="26"/>
      <c r="BPS17" s="26"/>
      <c r="BPT17" s="26"/>
      <c r="BPU17" s="26"/>
      <c r="BPV17" s="26"/>
      <c r="BPW17" s="26"/>
      <c r="BPX17" s="26"/>
      <c r="BPY17" s="26"/>
      <c r="BPZ17" s="26"/>
      <c r="BQA17" s="26"/>
      <c r="BQB17" s="26"/>
      <c r="BQC17" s="26"/>
      <c r="BQD17" s="26"/>
      <c r="BQE17" s="26"/>
      <c r="BQF17" s="26"/>
      <c r="BQG17" s="26"/>
      <c r="BQH17" s="26"/>
      <c r="BQI17" s="26"/>
      <c r="BQJ17" s="26"/>
      <c r="BQK17" s="26"/>
      <c r="BQL17" s="26"/>
      <c r="BQM17" s="26"/>
      <c r="BQN17" s="26"/>
      <c r="BQO17" s="26"/>
      <c r="BQP17" s="26"/>
      <c r="BQQ17" s="26"/>
      <c r="BQR17" s="26"/>
      <c r="BQS17" s="26"/>
      <c r="BQT17" s="26"/>
      <c r="BQU17" s="26"/>
      <c r="BQV17" s="26"/>
      <c r="BQW17" s="26"/>
      <c r="BQX17" s="26"/>
      <c r="BQY17" s="26"/>
      <c r="BQZ17" s="26"/>
      <c r="BRA17" s="26"/>
      <c r="BRB17" s="26"/>
      <c r="BRC17" s="26"/>
      <c r="BRD17" s="26"/>
      <c r="BRE17" s="26"/>
      <c r="BRF17" s="26"/>
      <c r="BRG17" s="26"/>
      <c r="BRH17" s="26"/>
      <c r="BRI17" s="26"/>
      <c r="BRJ17" s="26"/>
      <c r="BRK17" s="26"/>
      <c r="BRL17" s="26"/>
      <c r="BRM17" s="26"/>
      <c r="BRN17" s="26"/>
      <c r="BRO17" s="26"/>
      <c r="BRP17" s="26"/>
      <c r="BRQ17" s="26"/>
      <c r="BRR17" s="26"/>
      <c r="BRS17" s="26"/>
      <c r="BRT17" s="26"/>
      <c r="BRU17" s="26"/>
      <c r="BRV17" s="26"/>
      <c r="BRW17" s="26"/>
      <c r="BRX17" s="26"/>
      <c r="BRY17" s="26"/>
      <c r="BRZ17" s="26"/>
      <c r="BSA17" s="26"/>
      <c r="BSB17" s="26"/>
      <c r="BSC17" s="26"/>
      <c r="BSD17" s="26"/>
      <c r="BSE17" s="26"/>
      <c r="BSF17" s="26"/>
      <c r="BSG17" s="26"/>
      <c r="BSH17" s="26"/>
      <c r="BSI17" s="26"/>
      <c r="BSJ17" s="26"/>
      <c r="BSK17" s="26"/>
      <c r="BSL17" s="26"/>
      <c r="BSM17" s="26"/>
      <c r="BSN17" s="26"/>
      <c r="BSO17" s="26"/>
      <c r="BSP17" s="26"/>
      <c r="BSQ17" s="26"/>
      <c r="BSR17" s="26"/>
      <c r="BSS17" s="26"/>
      <c r="BST17" s="26"/>
      <c r="BSU17" s="26"/>
      <c r="BSV17" s="26"/>
      <c r="BSW17" s="26"/>
      <c r="BSX17" s="26"/>
      <c r="BSY17" s="26"/>
      <c r="BSZ17" s="26"/>
      <c r="BTA17" s="26"/>
      <c r="BTB17" s="26"/>
      <c r="BTC17" s="26"/>
      <c r="BTD17" s="26"/>
      <c r="BTE17" s="26"/>
      <c r="BTF17" s="26"/>
      <c r="BTG17" s="26"/>
      <c r="BTH17" s="26"/>
      <c r="BTI17" s="26"/>
      <c r="BTJ17" s="26"/>
      <c r="BTK17" s="26"/>
      <c r="BTL17" s="26"/>
      <c r="BTM17" s="26"/>
      <c r="BTN17" s="26"/>
      <c r="BTO17" s="26"/>
      <c r="BTP17" s="26"/>
      <c r="BTQ17" s="26"/>
      <c r="BTR17" s="26"/>
      <c r="BTS17" s="26"/>
      <c r="BTT17" s="26"/>
      <c r="BTU17" s="26"/>
      <c r="BTV17" s="26"/>
      <c r="BTW17" s="26"/>
      <c r="BTX17" s="26"/>
      <c r="BTY17" s="26"/>
      <c r="BTZ17" s="26"/>
      <c r="BUA17" s="26"/>
      <c r="BUB17" s="26"/>
      <c r="BUC17" s="26"/>
      <c r="BUD17" s="26"/>
      <c r="BUE17" s="26"/>
      <c r="BUF17" s="26"/>
      <c r="BUG17" s="26"/>
      <c r="BUH17" s="26"/>
      <c r="BUI17" s="26"/>
      <c r="BUJ17" s="26"/>
      <c r="BUK17" s="26"/>
      <c r="BUL17" s="26"/>
      <c r="BUM17" s="26"/>
      <c r="BUN17" s="26"/>
      <c r="BUO17" s="26"/>
      <c r="BUP17" s="26"/>
      <c r="BUQ17" s="26"/>
      <c r="BUR17" s="26"/>
      <c r="BUS17" s="26"/>
      <c r="BUT17" s="26"/>
      <c r="BUU17" s="26"/>
      <c r="BUV17" s="26"/>
      <c r="BUW17" s="26"/>
      <c r="BUX17" s="26"/>
      <c r="BUY17" s="26"/>
      <c r="BUZ17" s="26"/>
      <c r="BVA17" s="26"/>
      <c r="BVB17" s="26"/>
      <c r="BVC17" s="26"/>
      <c r="BVD17" s="26"/>
      <c r="BVE17" s="26"/>
      <c r="BVF17" s="26"/>
      <c r="BVG17" s="26"/>
      <c r="BVH17" s="26"/>
      <c r="BVI17" s="26"/>
      <c r="BVJ17" s="26"/>
      <c r="BVK17" s="26"/>
      <c r="BVL17" s="26"/>
      <c r="BVM17" s="26"/>
      <c r="BVN17" s="26"/>
      <c r="BVO17" s="26"/>
      <c r="BVP17" s="26"/>
      <c r="BVQ17" s="26"/>
      <c r="BVR17" s="26"/>
      <c r="BVS17" s="26"/>
      <c r="BVT17" s="26"/>
      <c r="BVU17" s="26"/>
      <c r="BVV17" s="26"/>
      <c r="BVW17" s="26"/>
      <c r="BVX17" s="26"/>
      <c r="BVY17" s="26"/>
      <c r="BVZ17" s="26"/>
      <c r="BWA17" s="26"/>
      <c r="BWB17" s="26"/>
      <c r="BWC17" s="26"/>
      <c r="BWD17" s="26"/>
      <c r="BWE17" s="26"/>
      <c r="BWF17" s="26"/>
      <c r="BWG17" s="26"/>
      <c r="BWH17" s="26"/>
      <c r="BWI17" s="26"/>
      <c r="BWJ17" s="26"/>
      <c r="BWK17" s="26"/>
      <c r="BWL17" s="26"/>
      <c r="BWM17" s="26"/>
      <c r="BWN17" s="26"/>
      <c r="BWO17" s="26"/>
      <c r="BWP17" s="26"/>
      <c r="BWQ17" s="26"/>
      <c r="BWR17" s="26"/>
      <c r="BWS17" s="26"/>
      <c r="BWT17" s="26"/>
      <c r="BWU17" s="26"/>
      <c r="BWV17" s="26"/>
      <c r="BWW17" s="26"/>
      <c r="BWX17" s="26"/>
      <c r="BWY17" s="26"/>
      <c r="BWZ17" s="26"/>
      <c r="BXA17" s="26"/>
      <c r="BXB17" s="26"/>
      <c r="BXC17" s="26"/>
      <c r="BXD17" s="26"/>
      <c r="BXE17" s="26"/>
      <c r="BXF17" s="26"/>
      <c r="BXG17" s="26"/>
      <c r="BXH17" s="26"/>
      <c r="BXI17" s="26"/>
      <c r="BXJ17" s="26"/>
      <c r="BXK17" s="26"/>
      <c r="BXL17" s="26"/>
      <c r="BXM17" s="26"/>
      <c r="BXN17" s="26"/>
      <c r="BXO17" s="26"/>
      <c r="BXP17" s="26"/>
      <c r="BXQ17" s="26"/>
      <c r="BXR17" s="26"/>
      <c r="BXS17" s="26"/>
      <c r="BXT17" s="26"/>
      <c r="BXU17" s="26"/>
      <c r="BXV17" s="26"/>
      <c r="BXW17" s="26"/>
      <c r="BXX17" s="26"/>
      <c r="BXY17" s="26"/>
      <c r="BXZ17" s="26"/>
      <c r="BYA17" s="26"/>
      <c r="BYB17" s="26"/>
      <c r="BYC17" s="26"/>
      <c r="BYD17" s="26"/>
      <c r="BYE17" s="26"/>
      <c r="BYF17" s="26"/>
      <c r="BYG17" s="26"/>
      <c r="BYH17" s="26"/>
      <c r="BYI17" s="26"/>
      <c r="BYJ17" s="26"/>
      <c r="BYK17" s="26"/>
      <c r="BYL17" s="26"/>
      <c r="BYM17" s="26"/>
      <c r="BYN17" s="26"/>
      <c r="BYO17" s="26"/>
      <c r="BYP17" s="26"/>
      <c r="BYQ17" s="26"/>
      <c r="BYR17" s="26"/>
      <c r="BYS17" s="26"/>
      <c r="BYT17" s="26"/>
      <c r="BYU17" s="26"/>
      <c r="BYV17" s="26"/>
      <c r="BYW17" s="26"/>
      <c r="BYX17" s="26"/>
      <c r="BYY17" s="26"/>
      <c r="BYZ17" s="26"/>
      <c r="BZA17" s="26"/>
      <c r="BZB17" s="26"/>
      <c r="BZC17" s="26"/>
      <c r="BZD17" s="26"/>
      <c r="BZE17" s="26"/>
      <c r="BZF17" s="26"/>
      <c r="BZG17" s="26"/>
      <c r="BZH17" s="26"/>
      <c r="BZI17" s="26"/>
      <c r="BZJ17" s="26"/>
      <c r="BZK17" s="26"/>
      <c r="BZL17" s="26"/>
      <c r="BZM17" s="26"/>
      <c r="BZN17" s="26"/>
      <c r="BZO17" s="26"/>
      <c r="BZP17" s="26"/>
      <c r="BZQ17" s="26"/>
      <c r="BZR17" s="26"/>
      <c r="BZS17" s="26"/>
      <c r="BZT17" s="26"/>
      <c r="BZU17" s="26"/>
      <c r="BZV17" s="26"/>
      <c r="BZW17" s="26"/>
      <c r="BZX17" s="26"/>
      <c r="BZY17" s="26"/>
      <c r="BZZ17" s="26"/>
      <c r="CAA17" s="26"/>
      <c r="CAB17" s="26"/>
      <c r="CAC17" s="26"/>
      <c r="CAD17" s="26"/>
      <c r="CAE17" s="26"/>
      <c r="CAF17" s="26"/>
      <c r="CAG17" s="26"/>
      <c r="CAH17" s="26"/>
      <c r="CAI17" s="26"/>
      <c r="CAJ17" s="26"/>
      <c r="CAK17" s="26"/>
      <c r="CAL17" s="26"/>
      <c r="CAM17" s="26"/>
      <c r="CAN17" s="26"/>
      <c r="CAO17" s="26"/>
      <c r="CAP17" s="26"/>
      <c r="CAQ17" s="26"/>
      <c r="CAR17" s="26"/>
      <c r="CAS17" s="26"/>
      <c r="CAT17" s="26"/>
      <c r="CAU17" s="26"/>
      <c r="CAV17" s="26"/>
      <c r="CAW17" s="26"/>
      <c r="CAX17" s="26"/>
      <c r="CAY17" s="26"/>
      <c r="CAZ17" s="26"/>
      <c r="CBA17" s="26"/>
      <c r="CBB17" s="26"/>
      <c r="CBC17" s="26"/>
      <c r="CBD17" s="26"/>
      <c r="CBE17" s="26"/>
      <c r="CBF17" s="26"/>
      <c r="CBG17" s="26"/>
      <c r="CBH17" s="26"/>
      <c r="CBI17" s="26"/>
      <c r="CBJ17" s="26"/>
      <c r="CBK17" s="26"/>
      <c r="CBL17" s="26"/>
      <c r="CBM17" s="26"/>
      <c r="CBN17" s="26"/>
      <c r="CBO17" s="26"/>
      <c r="CBP17" s="26"/>
      <c r="CBQ17" s="26"/>
      <c r="CBR17" s="26"/>
      <c r="CBS17" s="26"/>
      <c r="CBT17" s="26"/>
      <c r="CBU17" s="26"/>
      <c r="CBV17" s="26"/>
      <c r="CBW17" s="26"/>
      <c r="CBX17" s="26"/>
      <c r="CBY17" s="26"/>
      <c r="CBZ17" s="26"/>
      <c r="CCA17" s="26"/>
      <c r="CCB17" s="26"/>
      <c r="CCC17" s="26"/>
      <c r="CCD17" s="26"/>
      <c r="CCE17" s="26"/>
      <c r="CCF17" s="26"/>
      <c r="CCG17" s="26"/>
      <c r="CCH17" s="26"/>
      <c r="CCI17" s="26"/>
      <c r="CCJ17" s="26"/>
      <c r="CCK17" s="26"/>
      <c r="CCL17" s="26"/>
      <c r="CCM17" s="26"/>
      <c r="CCN17" s="26"/>
      <c r="CCO17" s="26"/>
      <c r="CCP17" s="26"/>
      <c r="CCQ17" s="26"/>
      <c r="CCR17" s="26"/>
      <c r="CCS17" s="26"/>
      <c r="CCT17" s="26"/>
      <c r="CCU17" s="26"/>
      <c r="CCV17" s="26"/>
      <c r="CCW17" s="26"/>
      <c r="CCX17" s="26"/>
      <c r="CCY17" s="26"/>
      <c r="CCZ17" s="26"/>
      <c r="CDA17" s="26"/>
      <c r="CDB17" s="26"/>
      <c r="CDC17" s="26"/>
      <c r="CDD17" s="26"/>
      <c r="CDE17" s="26"/>
      <c r="CDF17" s="26"/>
      <c r="CDG17" s="26"/>
      <c r="CDH17" s="26"/>
      <c r="CDI17" s="26"/>
      <c r="CDJ17" s="26"/>
      <c r="CDK17" s="26"/>
      <c r="CDL17" s="26"/>
      <c r="CDM17" s="26"/>
      <c r="CDN17" s="26"/>
      <c r="CDO17" s="26"/>
      <c r="CDP17" s="26"/>
      <c r="CDQ17" s="26"/>
      <c r="CDR17" s="26"/>
      <c r="CDS17" s="26"/>
      <c r="CDT17" s="26"/>
      <c r="CDU17" s="26"/>
      <c r="CDV17" s="26"/>
      <c r="CDW17" s="26"/>
      <c r="CDX17" s="26"/>
      <c r="CDY17" s="26"/>
      <c r="CDZ17" s="26"/>
      <c r="CEA17" s="26"/>
      <c r="CEB17" s="26"/>
      <c r="CEC17" s="26"/>
      <c r="CED17" s="26"/>
      <c r="CEE17" s="26"/>
      <c r="CEF17" s="26"/>
      <c r="CEG17" s="26"/>
      <c r="CEH17" s="26"/>
      <c r="CEI17" s="26"/>
      <c r="CEJ17" s="26"/>
      <c r="CEK17" s="26"/>
      <c r="CEL17" s="26"/>
      <c r="CEM17" s="26"/>
      <c r="CEN17" s="26"/>
      <c r="CEO17" s="26"/>
      <c r="CEP17" s="26"/>
      <c r="CEQ17" s="26"/>
      <c r="CER17" s="26"/>
      <c r="CES17" s="26"/>
      <c r="CET17" s="26"/>
      <c r="CEU17" s="26"/>
      <c r="CEV17" s="26"/>
      <c r="CEW17" s="26"/>
      <c r="CEX17" s="26"/>
      <c r="CEY17" s="26"/>
      <c r="CEZ17" s="26"/>
      <c r="CFA17" s="26"/>
      <c r="CFB17" s="26"/>
      <c r="CFC17" s="26"/>
      <c r="CFD17" s="26"/>
      <c r="CFE17" s="26"/>
      <c r="CFF17" s="26"/>
      <c r="CFG17" s="26"/>
      <c r="CFH17" s="26"/>
      <c r="CFI17" s="26"/>
      <c r="CFJ17" s="26"/>
      <c r="CFK17" s="26"/>
      <c r="CFL17" s="26"/>
      <c r="CFM17" s="26"/>
      <c r="CFN17" s="26"/>
      <c r="CFO17" s="26"/>
      <c r="CFP17" s="26"/>
      <c r="CFQ17" s="26"/>
      <c r="CFR17" s="26"/>
      <c r="CFS17" s="26"/>
      <c r="CFT17" s="26"/>
      <c r="CFU17" s="26"/>
      <c r="CFV17" s="26"/>
      <c r="CFW17" s="26"/>
      <c r="CFX17" s="26"/>
      <c r="CFY17" s="26"/>
      <c r="CFZ17" s="26"/>
      <c r="CGA17" s="26"/>
      <c r="CGB17" s="26"/>
      <c r="CGC17" s="26"/>
      <c r="CGD17" s="26"/>
      <c r="CGE17" s="26"/>
      <c r="CGF17" s="26"/>
      <c r="CGG17" s="26"/>
      <c r="CGH17" s="26"/>
      <c r="CGI17" s="26"/>
      <c r="CGJ17" s="26"/>
      <c r="CGK17" s="26"/>
      <c r="CGL17" s="26"/>
      <c r="CGM17" s="26"/>
      <c r="CGN17" s="26"/>
      <c r="CGO17" s="26"/>
      <c r="CGP17" s="26"/>
      <c r="CGQ17" s="26"/>
      <c r="CGR17" s="26"/>
      <c r="CGS17" s="26"/>
      <c r="CGT17" s="26"/>
      <c r="CGU17" s="26"/>
      <c r="CGV17" s="26"/>
      <c r="CGW17" s="26"/>
      <c r="CGX17" s="26"/>
      <c r="CGY17" s="26"/>
      <c r="CGZ17" s="26"/>
      <c r="CHA17" s="26"/>
      <c r="CHB17" s="26"/>
      <c r="CHC17" s="26"/>
      <c r="CHD17" s="26"/>
      <c r="CHE17" s="26"/>
      <c r="CHF17" s="26"/>
      <c r="CHG17" s="26"/>
      <c r="CHH17" s="26"/>
      <c r="CHI17" s="26"/>
      <c r="CHJ17" s="26"/>
      <c r="CHK17" s="26"/>
      <c r="CHL17" s="26"/>
      <c r="CHM17" s="26"/>
      <c r="CHN17" s="26"/>
      <c r="CHO17" s="26"/>
      <c r="CHP17" s="26"/>
      <c r="CHQ17" s="26"/>
      <c r="CHR17" s="26"/>
      <c r="CHS17" s="26"/>
      <c r="CHT17" s="26"/>
      <c r="CHU17" s="26"/>
      <c r="CHV17" s="26"/>
      <c r="CHW17" s="26"/>
      <c r="CHX17" s="26"/>
      <c r="CHY17" s="26"/>
      <c r="CHZ17" s="26"/>
      <c r="CIA17" s="26"/>
      <c r="CIB17" s="26"/>
      <c r="CIC17" s="26"/>
      <c r="CID17" s="26"/>
      <c r="CIE17" s="26"/>
      <c r="CIF17" s="26"/>
      <c r="CIG17" s="26"/>
      <c r="CIH17" s="26"/>
      <c r="CII17" s="26"/>
      <c r="CIJ17" s="26"/>
      <c r="CIK17" s="26"/>
      <c r="CIL17" s="26"/>
      <c r="CIM17" s="26"/>
      <c r="CIN17" s="26"/>
      <c r="CIO17" s="26"/>
      <c r="CIP17" s="26"/>
      <c r="CIQ17" s="26"/>
      <c r="CIR17" s="26"/>
      <c r="CIS17" s="26"/>
      <c r="CIT17" s="26"/>
      <c r="CIU17" s="26"/>
      <c r="CIV17" s="26"/>
      <c r="CIW17" s="26"/>
      <c r="CIX17" s="26"/>
      <c r="CIY17" s="26"/>
      <c r="CIZ17" s="26"/>
      <c r="CJA17" s="26"/>
      <c r="CJB17" s="26"/>
      <c r="CJC17" s="26"/>
      <c r="CJD17" s="26"/>
      <c r="CJE17" s="26"/>
      <c r="CJF17" s="26"/>
      <c r="CJG17" s="26"/>
      <c r="CJH17" s="26"/>
      <c r="CJI17" s="26"/>
      <c r="CJJ17" s="26"/>
      <c r="CJK17" s="26"/>
      <c r="CJL17" s="26"/>
      <c r="CJM17" s="26"/>
      <c r="CJN17" s="26"/>
      <c r="CJO17" s="26"/>
      <c r="CJP17" s="26"/>
      <c r="CJQ17" s="26"/>
      <c r="CJR17" s="26"/>
      <c r="CJS17" s="26"/>
      <c r="CJT17" s="26"/>
      <c r="CJU17" s="26"/>
      <c r="CJV17" s="26"/>
      <c r="CJW17" s="26"/>
      <c r="CJX17" s="26"/>
      <c r="CJY17" s="26"/>
      <c r="CJZ17" s="26"/>
      <c r="CKA17" s="26"/>
      <c r="CKB17" s="26"/>
      <c r="CKC17" s="26"/>
      <c r="CKD17" s="26"/>
      <c r="CKE17" s="26"/>
      <c r="CKF17" s="26"/>
      <c r="CKG17" s="26"/>
      <c r="CKH17" s="26"/>
      <c r="CKI17" s="26"/>
      <c r="CKJ17" s="26"/>
      <c r="CKK17" s="26"/>
      <c r="CKL17" s="26"/>
      <c r="CKM17" s="26"/>
      <c r="CKN17" s="26"/>
      <c r="CKO17" s="26"/>
      <c r="CKP17" s="26"/>
      <c r="CKQ17" s="26"/>
      <c r="CKR17" s="26"/>
      <c r="CKS17" s="26"/>
      <c r="CKT17" s="26"/>
      <c r="CKU17" s="26"/>
      <c r="CKV17" s="26"/>
      <c r="CKW17" s="26"/>
      <c r="CKX17" s="26"/>
      <c r="CKY17" s="26"/>
      <c r="CKZ17" s="26"/>
      <c r="CLA17" s="26"/>
      <c r="CLB17" s="26"/>
      <c r="CLC17" s="26"/>
      <c r="CLD17" s="26"/>
      <c r="CLE17" s="26"/>
      <c r="CLF17" s="26"/>
      <c r="CLG17" s="26"/>
      <c r="CLH17" s="26"/>
      <c r="CLI17" s="26"/>
      <c r="CLJ17" s="26"/>
      <c r="CLK17" s="26"/>
      <c r="CLL17" s="26"/>
      <c r="CLM17" s="26"/>
      <c r="CLN17" s="26"/>
      <c r="CLO17" s="26"/>
      <c r="CLP17" s="26"/>
      <c r="CLQ17" s="26"/>
      <c r="CLR17" s="26"/>
      <c r="CLS17" s="26"/>
      <c r="CLT17" s="26"/>
      <c r="CLU17" s="26"/>
      <c r="CLV17" s="26"/>
      <c r="CLW17" s="26"/>
      <c r="CLX17" s="26"/>
      <c r="CLY17" s="26"/>
      <c r="CLZ17" s="26"/>
      <c r="CMA17" s="26"/>
      <c r="CMB17" s="26"/>
      <c r="CMC17" s="26"/>
      <c r="CMD17" s="26"/>
      <c r="CME17" s="26"/>
      <c r="CMF17" s="26"/>
      <c r="CMG17" s="26"/>
      <c r="CMH17" s="26"/>
      <c r="CMI17" s="26"/>
      <c r="CMJ17" s="26"/>
      <c r="CMK17" s="26"/>
      <c r="CML17" s="26"/>
      <c r="CMM17" s="26"/>
      <c r="CMN17" s="26"/>
      <c r="CMO17" s="26"/>
      <c r="CMP17" s="26"/>
      <c r="CMQ17" s="26"/>
      <c r="CMR17" s="26"/>
      <c r="CMS17" s="26"/>
      <c r="CMT17" s="26"/>
      <c r="CMU17" s="26"/>
      <c r="CMV17" s="26"/>
      <c r="CMW17" s="26"/>
      <c r="CMX17" s="26"/>
      <c r="CMY17" s="26"/>
      <c r="CMZ17" s="26"/>
      <c r="CNA17" s="26"/>
      <c r="CNB17" s="26"/>
      <c r="CNC17" s="26"/>
      <c r="CND17" s="26"/>
      <c r="CNE17" s="26"/>
      <c r="CNF17" s="26"/>
      <c r="CNG17" s="26"/>
      <c r="CNH17" s="26"/>
      <c r="CNI17" s="26"/>
      <c r="CNJ17" s="26"/>
      <c r="CNK17" s="26"/>
      <c r="CNL17" s="26"/>
      <c r="CNM17" s="26"/>
      <c r="CNN17" s="26"/>
      <c r="CNO17" s="26"/>
      <c r="CNP17" s="26"/>
      <c r="CNQ17" s="26"/>
      <c r="CNR17" s="26"/>
      <c r="CNS17" s="26"/>
      <c r="CNT17" s="26"/>
      <c r="CNU17" s="26"/>
      <c r="CNV17" s="26"/>
      <c r="CNW17" s="26"/>
      <c r="CNX17" s="26"/>
      <c r="CNY17" s="26"/>
      <c r="CNZ17" s="26"/>
      <c r="COA17" s="26"/>
      <c r="COB17" s="26"/>
      <c r="COC17" s="26"/>
      <c r="COD17" s="26"/>
      <c r="COE17" s="26"/>
      <c r="COF17" s="26"/>
      <c r="COG17" s="26"/>
      <c r="COH17" s="26"/>
      <c r="COI17" s="26"/>
      <c r="COJ17" s="26"/>
      <c r="COK17" s="26"/>
      <c r="COL17" s="26"/>
      <c r="COM17" s="26"/>
      <c r="CON17" s="26"/>
      <c r="COO17" s="26"/>
      <c r="COP17" s="26"/>
      <c r="COQ17" s="26"/>
      <c r="COR17" s="26"/>
      <c r="COS17" s="26"/>
      <c r="COT17" s="26"/>
      <c r="COU17" s="26"/>
      <c r="COV17" s="26"/>
      <c r="COW17" s="26"/>
      <c r="COX17" s="26"/>
      <c r="COY17" s="26"/>
      <c r="COZ17" s="26"/>
      <c r="CPA17" s="26"/>
      <c r="CPB17" s="26"/>
      <c r="CPC17" s="26"/>
      <c r="CPD17" s="26"/>
      <c r="CPE17" s="26"/>
      <c r="CPF17" s="26"/>
      <c r="CPG17" s="26"/>
      <c r="CPH17" s="26"/>
      <c r="CPI17" s="26"/>
      <c r="CPJ17" s="26"/>
      <c r="CPK17" s="26"/>
      <c r="CPL17" s="26"/>
      <c r="CPM17" s="26"/>
      <c r="CPN17" s="26"/>
      <c r="CPO17" s="26"/>
      <c r="CPP17" s="26"/>
      <c r="CPQ17" s="26"/>
      <c r="CPR17" s="26"/>
      <c r="CPS17" s="26"/>
      <c r="CPT17" s="26"/>
      <c r="CPU17" s="26"/>
      <c r="CPV17" s="26"/>
      <c r="CPW17" s="26"/>
      <c r="CPX17" s="26"/>
      <c r="CPY17" s="26"/>
      <c r="CPZ17" s="26"/>
      <c r="CQA17" s="26"/>
      <c r="CQB17" s="26"/>
      <c r="CQC17" s="26"/>
      <c r="CQD17" s="26"/>
      <c r="CQE17" s="26"/>
      <c r="CQF17" s="26"/>
      <c r="CQG17" s="26"/>
      <c r="CQH17" s="26"/>
      <c r="CQI17" s="26"/>
      <c r="CQJ17" s="26"/>
      <c r="CQK17" s="26"/>
      <c r="CQL17" s="26"/>
      <c r="CQM17" s="26"/>
      <c r="CQN17" s="26"/>
      <c r="CQO17" s="26"/>
      <c r="CQP17" s="26"/>
      <c r="CQQ17" s="26"/>
      <c r="CQR17" s="26"/>
      <c r="CQS17" s="26"/>
      <c r="CQT17" s="26"/>
      <c r="CQU17" s="26"/>
      <c r="CQV17" s="26"/>
      <c r="CQW17" s="26"/>
      <c r="CQX17" s="26"/>
      <c r="CQY17" s="26"/>
      <c r="CQZ17" s="26"/>
      <c r="CRA17" s="26"/>
      <c r="CRB17" s="26"/>
      <c r="CRC17" s="26"/>
      <c r="CRD17" s="26"/>
      <c r="CRE17" s="26"/>
      <c r="CRF17" s="26"/>
      <c r="CRG17" s="26"/>
      <c r="CRH17" s="26"/>
      <c r="CRI17" s="26"/>
      <c r="CRJ17" s="26"/>
      <c r="CRK17" s="26"/>
      <c r="CRL17" s="26"/>
      <c r="CRM17" s="26"/>
      <c r="CRN17" s="26"/>
      <c r="CRO17" s="26"/>
      <c r="CRP17" s="26"/>
      <c r="CRQ17" s="26"/>
      <c r="CRR17" s="26"/>
      <c r="CRS17" s="26"/>
      <c r="CRT17" s="26"/>
      <c r="CRU17" s="26"/>
      <c r="CRV17" s="26"/>
      <c r="CRW17" s="26"/>
      <c r="CRX17" s="26"/>
      <c r="CRY17" s="26"/>
      <c r="CRZ17" s="26"/>
      <c r="CSA17" s="26"/>
      <c r="CSB17" s="26"/>
      <c r="CSC17" s="26"/>
      <c r="CSD17" s="26"/>
      <c r="CSE17" s="26"/>
      <c r="CSF17" s="26"/>
      <c r="CSG17" s="26"/>
      <c r="CSH17" s="26"/>
      <c r="CSI17" s="26"/>
      <c r="CSJ17" s="26"/>
      <c r="CSK17" s="26"/>
      <c r="CSL17" s="26"/>
      <c r="CSM17" s="26"/>
      <c r="CSN17" s="26"/>
      <c r="CSO17" s="26"/>
      <c r="CSP17" s="26"/>
      <c r="CSQ17" s="26"/>
      <c r="CSR17" s="26"/>
      <c r="CSS17" s="26"/>
      <c r="CST17" s="26"/>
      <c r="CSU17" s="26"/>
      <c r="CSV17" s="26"/>
      <c r="CSW17" s="26"/>
      <c r="CSX17" s="26"/>
      <c r="CSY17" s="26"/>
      <c r="CSZ17" s="26"/>
      <c r="CTA17" s="26"/>
      <c r="CTB17" s="26"/>
      <c r="CTC17" s="26"/>
      <c r="CTD17" s="26"/>
      <c r="CTE17" s="26"/>
      <c r="CTF17" s="26"/>
      <c r="CTG17" s="26"/>
      <c r="CTH17" s="26"/>
      <c r="CTI17" s="26"/>
      <c r="CTJ17" s="26"/>
      <c r="CTK17" s="26"/>
      <c r="CTL17" s="26"/>
      <c r="CTM17" s="26"/>
      <c r="CTN17" s="26"/>
      <c r="CTO17" s="26"/>
      <c r="CTP17" s="26"/>
      <c r="CTQ17" s="26"/>
      <c r="CTR17" s="26"/>
      <c r="CTS17" s="26"/>
      <c r="CTT17" s="26"/>
      <c r="CTU17" s="26"/>
      <c r="CTV17" s="26"/>
      <c r="CTW17" s="26"/>
      <c r="CTX17" s="26"/>
      <c r="CTY17" s="26"/>
      <c r="CTZ17" s="26"/>
      <c r="CUA17" s="26"/>
      <c r="CUB17" s="26"/>
      <c r="CUC17" s="26"/>
      <c r="CUD17" s="26"/>
      <c r="CUE17" s="26"/>
      <c r="CUF17" s="26"/>
      <c r="CUG17" s="26"/>
      <c r="CUH17" s="26"/>
      <c r="CUI17" s="26"/>
      <c r="CUJ17" s="26"/>
      <c r="CUK17" s="26"/>
      <c r="CUL17" s="26"/>
      <c r="CUM17" s="26"/>
      <c r="CUN17" s="26"/>
      <c r="CUO17" s="26"/>
      <c r="CUP17" s="26"/>
      <c r="CUQ17" s="26"/>
      <c r="CUR17" s="26"/>
      <c r="CUS17" s="26"/>
      <c r="CUT17" s="26"/>
      <c r="CUU17" s="26"/>
      <c r="CUV17" s="26"/>
      <c r="CUW17" s="26"/>
      <c r="CUX17" s="26"/>
      <c r="CUY17" s="26"/>
      <c r="CUZ17" s="26"/>
      <c r="CVA17" s="26"/>
      <c r="CVB17" s="26"/>
      <c r="CVC17" s="26"/>
      <c r="CVD17" s="26"/>
      <c r="CVE17" s="26"/>
      <c r="CVF17" s="26"/>
      <c r="CVG17" s="26"/>
      <c r="CVH17" s="26"/>
      <c r="CVI17" s="26"/>
      <c r="CVJ17" s="26"/>
      <c r="CVK17" s="26"/>
      <c r="CVL17" s="26"/>
      <c r="CVM17" s="26"/>
      <c r="CVN17" s="26"/>
      <c r="CVO17" s="26"/>
      <c r="CVP17" s="26"/>
      <c r="CVQ17" s="26"/>
      <c r="CVR17" s="26"/>
      <c r="CVS17" s="26"/>
      <c r="CVT17" s="26"/>
      <c r="CVU17" s="26"/>
      <c r="CVV17" s="26"/>
      <c r="CVW17" s="26"/>
      <c r="CVX17" s="26"/>
      <c r="CVY17" s="26"/>
      <c r="CVZ17" s="26"/>
      <c r="CWA17" s="26"/>
      <c r="CWB17" s="26"/>
      <c r="CWC17" s="26"/>
      <c r="CWD17" s="26"/>
      <c r="CWE17" s="26"/>
      <c r="CWF17" s="26"/>
      <c r="CWG17" s="26"/>
      <c r="CWH17" s="26"/>
      <c r="CWI17" s="26"/>
      <c r="CWJ17" s="26"/>
      <c r="CWK17" s="26"/>
      <c r="CWL17" s="26"/>
      <c r="CWM17" s="26"/>
      <c r="CWN17" s="26"/>
      <c r="CWO17" s="26"/>
      <c r="CWP17" s="26"/>
      <c r="CWQ17" s="26"/>
      <c r="CWR17" s="26"/>
      <c r="CWS17" s="26"/>
      <c r="CWT17" s="26"/>
      <c r="CWU17" s="26"/>
      <c r="CWV17" s="26"/>
      <c r="CWW17" s="26"/>
      <c r="CWX17" s="26"/>
      <c r="CWY17" s="26"/>
      <c r="CWZ17" s="26"/>
      <c r="CXA17" s="26"/>
      <c r="CXB17" s="26"/>
      <c r="CXC17" s="26"/>
      <c r="CXD17" s="26"/>
      <c r="CXE17" s="26"/>
      <c r="CXF17" s="26"/>
      <c r="CXG17" s="26"/>
      <c r="CXH17" s="26"/>
      <c r="CXI17" s="26"/>
      <c r="CXJ17" s="26"/>
      <c r="CXK17" s="26"/>
      <c r="CXL17" s="26"/>
      <c r="CXM17" s="26"/>
      <c r="CXN17" s="26"/>
      <c r="CXO17" s="26"/>
      <c r="CXP17" s="26"/>
      <c r="CXQ17" s="26"/>
      <c r="CXR17" s="26"/>
      <c r="CXS17" s="26"/>
      <c r="CXT17" s="26"/>
      <c r="CXU17" s="26"/>
      <c r="CXV17" s="26"/>
      <c r="CXW17" s="26"/>
      <c r="CXX17" s="26"/>
      <c r="CXY17" s="26"/>
      <c r="CXZ17" s="26"/>
      <c r="CYA17" s="26"/>
      <c r="CYB17" s="26"/>
      <c r="CYC17" s="26"/>
      <c r="CYD17" s="26"/>
      <c r="CYE17" s="26"/>
      <c r="CYF17" s="26"/>
      <c r="CYG17" s="26"/>
      <c r="CYH17" s="26"/>
      <c r="CYI17" s="26"/>
      <c r="CYJ17" s="26"/>
      <c r="CYK17" s="26"/>
      <c r="CYL17" s="26"/>
      <c r="CYM17" s="26"/>
      <c r="CYN17" s="26"/>
      <c r="CYO17" s="26"/>
      <c r="CYP17" s="26"/>
      <c r="CYQ17" s="26"/>
      <c r="CYR17" s="26"/>
      <c r="CYS17" s="26"/>
      <c r="CYT17" s="26"/>
      <c r="CYU17" s="26"/>
      <c r="CYV17" s="26"/>
      <c r="CYW17" s="26"/>
      <c r="CYX17" s="26"/>
      <c r="CYY17" s="26"/>
      <c r="CYZ17" s="26"/>
      <c r="CZA17" s="26"/>
      <c r="CZB17" s="26"/>
      <c r="CZC17" s="26"/>
      <c r="CZD17" s="26"/>
      <c r="CZE17" s="26"/>
      <c r="CZF17" s="26"/>
      <c r="CZG17" s="26"/>
      <c r="CZH17" s="26"/>
      <c r="CZI17" s="26"/>
      <c r="CZJ17" s="26"/>
      <c r="CZK17" s="26"/>
      <c r="CZL17" s="26"/>
      <c r="CZM17" s="26"/>
      <c r="CZN17" s="26"/>
      <c r="CZO17" s="26"/>
      <c r="CZP17" s="26"/>
      <c r="CZQ17" s="26"/>
      <c r="CZR17" s="26"/>
      <c r="CZS17" s="26"/>
      <c r="CZT17" s="26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  <c r="EDV17" s="26"/>
      <c r="EDW17" s="26"/>
      <c r="EDX17" s="26"/>
      <c r="EDY17" s="26"/>
      <c r="EDZ17" s="26"/>
      <c r="EEA17" s="26"/>
      <c r="EEB17" s="26"/>
      <c r="EEC17" s="26"/>
      <c r="EED17" s="26"/>
      <c r="EEE17" s="26"/>
      <c r="EEF17" s="26"/>
      <c r="EEG17" s="26"/>
      <c r="EEH17" s="26"/>
      <c r="EEI17" s="26"/>
      <c r="EEJ17" s="26"/>
      <c r="EEK17" s="26"/>
      <c r="EEL17" s="26"/>
      <c r="EEM17" s="26"/>
      <c r="EEN17" s="26"/>
      <c r="EEO17" s="26"/>
      <c r="EEP17" s="26"/>
      <c r="EEQ17" s="26"/>
      <c r="EER17" s="26"/>
      <c r="EES17" s="26"/>
      <c r="EET17" s="26"/>
      <c r="EEU17" s="26"/>
      <c r="EEV17" s="26"/>
      <c r="EEW17" s="26"/>
      <c r="EEX17" s="26"/>
      <c r="EEY17" s="26"/>
      <c r="EEZ17" s="26"/>
      <c r="EFA17" s="26"/>
      <c r="EFB17" s="26"/>
      <c r="EFC17" s="26"/>
      <c r="EFD17" s="26"/>
      <c r="EFE17" s="26"/>
      <c r="EFF17" s="26"/>
      <c r="EFG17" s="26"/>
      <c r="EFH17" s="26"/>
      <c r="EFI17" s="26"/>
      <c r="EFJ17" s="26"/>
      <c r="EFK17" s="26"/>
      <c r="EFL17" s="26"/>
      <c r="EFM17" s="26"/>
      <c r="EFN17" s="26"/>
      <c r="EFO17" s="26"/>
      <c r="EFP17" s="26"/>
      <c r="EFQ17" s="26"/>
      <c r="EFR17" s="26"/>
      <c r="EFS17" s="26"/>
      <c r="EFT17" s="26"/>
      <c r="EFU17" s="26"/>
      <c r="EFV17" s="26"/>
      <c r="EFW17" s="26"/>
      <c r="EFX17" s="26"/>
      <c r="EFY17" s="26"/>
      <c r="EFZ17" s="26"/>
      <c r="EGA17" s="26"/>
      <c r="EGB17" s="26"/>
      <c r="EGC17" s="26"/>
      <c r="EGD17" s="26"/>
      <c r="EGE17" s="26"/>
      <c r="EGF17" s="26"/>
      <c r="EGG17" s="26"/>
      <c r="EGH17" s="26"/>
      <c r="EGI17" s="26"/>
      <c r="EGJ17" s="26"/>
      <c r="EGK17" s="26"/>
      <c r="EGL17" s="26"/>
      <c r="EGM17" s="26"/>
      <c r="EGN17" s="26"/>
      <c r="EGO17" s="26"/>
      <c r="EGP17" s="26"/>
      <c r="EGQ17" s="26"/>
      <c r="EGR17" s="26"/>
      <c r="EGS17" s="26"/>
      <c r="EGT17" s="26"/>
      <c r="EGU17" s="26"/>
      <c r="EGV17" s="26"/>
      <c r="EGW17" s="26"/>
      <c r="EGX17" s="26"/>
      <c r="EGY17" s="26"/>
      <c r="EGZ17" s="26"/>
      <c r="EHA17" s="26"/>
      <c r="EHB17" s="26"/>
      <c r="EHC17" s="26"/>
      <c r="EHD17" s="26"/>
      <c r="EHE17" s="26"/>
      <c r="EHF17" s="26"/>
      <c r="EHG17" s="26"/>
      <c r="EHH17" s="26"/>
      <c r="EHI17" s="26"/>
      <c r="EHJ17" s="26"/>
      <c r="EHK17" s="26"/>
      <c r="EHL17" s="26"/>
      <c r="EHM17" s="26"/>
      <c r="EHN17" s="26"/>
      <c r="EHO17" s="26"/>
      <c r="EHP17" s="26"/>
      <c r="EHQ17" s="26"/>
      <c r="EHR17" s="26"/>
      <c r="EHS17" s="26"/>
      <c r="EHT17" s="26"/>
      <c r="EHU17" s="26"/>
      <c r="EHV17" s="26"/>
      <c r="EHW17" s="26"/>
      <c r="EHX17" s="26"/>
      <c r="EHY17" s="26"/>
      <c r="EHZ17" s="26"/>
      <c r="EIA17" s="26"/>
      <c r="EIB17" s="26"/>
      <c r="EIC17" s="26"/>
      <c r="EID17" s="26"/>
      <c r="EIE17" s="26"/>
      <c r="EIF17" s="26"/>
      <c r="EIG17" s="26"/>
      <c r="EIH17" s="26"/>
      <c r="EII17" s="26"/>
      <c r="EIJ17" s="26"/>
      <c r="EIK17" s="26"/>
      <c r="EIL17" s="26"/>
      <c r="EIM17" s="26"/>
      <c r="EIN17" s="26"/>
      <c r="EIO17" s="26"/>
      <c r="EIP17" s="26"/>
      <c r="EIQ17" s="26"/>
      <c r="EIR17" s="26"/>
      <c r="EIS17" s="26"/>
      <c r="EIT17" s="26"/>
      <c r="EIU17" s="26"/>
      <c r="EIV17" s="26"/>
      <c r="EIW17" s="26"/>
      <c r="EIX17" s="26"/>
      <c r="EIY17" s="26"/>
      <c r="EIZ17" s="26"/>
      <c r="EJA17" s="26"/>
      <c r="EJB17" s="26"/>
      <c r="EJC17" s="26"/>
      <c r="EJD17" s="26"/>
      <c r="EJE17" s="26"/>
      <c r="EJF17" s="26"/>
      <c r="EJG17" s="26"/>
      <c r="EJH17" s="26"/>
      <c r="EJI17" s="26"/>
      <c r="EJJ17" s="26"/>
      <c r="EJK17" s="26"/>
      <c r="EJL17" s="26"/>
      <c r="EJM17" s="26"/>
      <c r="EJN17" s="26"/>
      <c r="EJO17" s="26"/>
      <c r="EJP17" s="26"/>
      <c r="EJQ17" s="26"/>
      <c r="EJR17" s="26"/>
      <c r="EJS17" s="26"/>
      <c r="EJT17" s="26"/>
      <c r="EJU17" s="26"/>
      <c r="EJV17" s="26"/>
      <c r="EJW17" s="26"/>
      <c r="EJX17" s="26"/>
      <c r="EJY17" s="26"/>
      <c r="EJZ17" s="26"/>
      <c r="EKA17" s="26"/>
      <c r="EKB17" s="26"/>
      <c r="EKC17" s="26"/>
      <c r="EKD17" s="26"/>
      <c r="EKE17" s="26"/>
      <c r="EKF17" s="26"/>
      <c r="EKG17" s="26"/>
      <c r="EKH17" s="26"/>
      <c r="EKI17" s="26"/>
      <c r="EKJ17" s="26"/>
      <c r="EKK17" s="26"/>
      <c r="EKL17" s="26"/>
      <c r="EKM17" s="26"/>
      <c r="EKN17" s="26"/>
      <c r="EKO17" s="26"/>
      <c r="EKP17" s="26"/>
      <c r="EKQ17" s="26"/>
      <c r="EKR17" s="26"/>
      <c r="EKS17" s="26"/>
      <c r="EKT17" s="26"/>
      <c r="EKU17" s="26"/>
      <c r="EKV17" s="26"/>
      <c r="EKW17" s="26"/>
      <c r="EKX17" s="26"/>
      <c r="EKY17" s="26"/>
      <c r="EKZ17" s="26"/>
      <c r="ELA17" s="26"/>
      <c r="ELB17" s="26"/>
      <c r="ELC17" s="26"/>
      <c r="ELD17" s="26"/>
      <c r="ELE17" s="26"/>
      <c r="ELF17" s="26"/>
      <c r="ELG17" s="26"/>
      <c r="ELH17" s="26"/>
      <c r="ELI17" s="26"/>
      <c r="ELJ17" s="26"/>
      <c r="ELK17" s="26"/>
      <c r="ELL17" s="26"/>
      <c r="ELM17" s="26"/>
      <c r="ELN17" s="26"/>
      <c r="ELO17" s="26"/>
      <c r="ELP17" s="26"/>
      <c r="ELQ17" s="26"/>
      <c r="ELR17" s="26"/>
      <c r="ELS17" s="26"/>
      <c r="ELT17" s="26"/>
      <c r="ELU17" s="26"/>
      <c r="ELV17" s="26"/>
      <c r="ELW17" s="26"/>
      <c r="ELX17" s="26"/>
      <c r="ELY17" s="26"/>
      <c r="ELZ17" s="26"/>
      <c r="EMA17" s="26"/>
      <c r="EMB17" s="26"/>
      <c r="EMC17" s="26"/>
      <c r="EMD17" s="26"/>
      <c r="EME17" s="26"/>
      <c r="EMF17" s="26"/>
      <c r="EMG17" s="26"/>
      <c r="EMH17" s="26"/>
      <c r="EMI17" s="26"/>
      <c r="EMJ17" s="26"/>
      <c r="EMK17" s="26"/>
      <c r="EML17" s="26"/>
      <c r="EMM17" s="26"/>
      <c r="EMN17" s="26"/>
      <c r="EMO17" s="26"/>
      <c r="EMP17" s="26"/>
      <c r="EMQ17" s="26"/>
      <c r="EMR17" s="26"/>
      <c r="EMS17" s="26"/>
      <c r="EMT17" s="26"/>
      <c r="EMU17" s="26"/>
      <c r="EMV17" s="26"/>
      <c r="EMW17" s="26"/>
      <c r="EMX17" s="26"/>
      <c r="EMY17" s="26"/>
      <c r="EMZ17" s="26"/>
      <c r="ENA17" s="26"/>
      <c r="ENB17" s="26"/>
      <c r="ENC17" s="26"/>
      <c r="END17" s="26"/>
      <c r="ENE17" s="26"/>
      <c r="ENF17" s="26"/>
      <c r="ENG17" s="26"/>
      <c r="ENH17" s="26"/>
      <c r="ENI17" s="26"/>
      <c r="ENJ17" s="26"/>
      <c r="ENK17" s="26"/>
      <c r="ENL17" s="26"/>
      <c r="ENM17" s="26"/>
      <c r="ENN17" s="26"/>
      <c r="ENO17" s="26"/>
      <c r="ENP17" s="26"/>
      <c r="ENQ17" s="26"/>
      <c r="ENR17" s="26"/>
      <c r="ENS17" s="26"/>
      <c r="ENT17" s="26"/>
      <c r="ENU17" s="26"/>
      <c r="ENV17" s="26"/>
      <c r="ENW17" s="26"/>
      <c r="ENX17" s="26"/>
      <c r="ENY17" s="26"/>
      <c r="ENZ17" s="26"/>
      <c r="EOA17" s="26"/>
      <c r="EOB17" s="26"/>
      <c r="EOC17" s="26"/>
      <c r="EOD17" s="26"/>
      <c r="EOE17" s="26"/>
      <c r="EOF17" s="26"/>
      <c r="EOG17" s="26"/>
      <c r="EOH17" s="26"/>
      <c r="EOI17" s="26"/>
      <c r="EOJ17" s="26"/>
      <c r="EOK17" s="26"/>
      <c r="EOL17" s="26"/>
      <c r="EOM17" s="26"/>
      <c r="EON17" s="26"/>
      <c r="EOO17" s="26"/>
      <c r="EOP17" s="26"/>
      <c r="EOQ17" s="26"/>
      <c r="EOR17" s="26"/>
      <c r="EOS17" s="26"/>
      <c r="EOT17" s="26"/>
      <c r="EOU17" s="26"/>
      <c r="EOV17" s="26"/>
      <c r="EOW17" s="26"/>
      <c r="EOX17" s="26"/>
      <c r="EOY17" s="26"/>
      <c r="EOZ17" s="26"/>
      <c r="EPA17" s="26"/>
      <c r="EPB17" s="26"/>
      <c r="EPC17" s="26"/>
      <c r="EPD17" s="26"/>
      <c r="EPE17" s="26"/>
      <c r="EPF17" s="26"/>
      <c r="EPG17" s="26"/>
      <c r="EPH17" s="26"/>
      <c r="EPI17" s="26"/>
      <c r="EPJ17" s="26"/>
      <c r="EPK17" s="26"/>
      <c r="EPL17" s="26"/>
      <c r="EPM17" s="26"/>
      <c r="EPN17" s="26"/>
      <c r="EPO17" s="26"/>
      <c r="EPP17" s="26"/>
      <c r="EPQ17" s="26"/>
      <c r="EPR17" s="26"/>
      <c r="EPS17" s="26"/>
      <c r="EPT17" s="26"/>
      <c r="EPU17" s="26"/>
      <c r="EPV17" s="26"/>
      <c r="EPW17" s="26"/>
      <c r="EPX17" s="26"/>
      <c r="EPY17" s="26"/>
      <c r="EPZ17" s="26"/>
      <c r="EQA17" s="26"/>
      <c r="EQB17" s="26"/>
      <c r="EQC17" s="26"/>
      <c r="EQD17" s="26"/>
      <c r="EQE17" s="26"/>
      <c r="EQF17" s="26"/>
      <c r="EQG17" s="26"/>
      <c r="EQH17" s="26"/>
      <c r="EQI17" s="26"/>
      <c r="EQJ17" s="26"/>
      <c r="EQK17" s="26"/>
      <c r="EQL17" s="26"/>
      <c r="EQM17" s="26"/>
      <c r="EQN17" s="26"/>
      <c r="EQO17" s="26"/>
      <c r="EQP17" s="26"/>
      <c r="EQQ17" s="26"/>
      <c r="EQR17" s="26"/>
      <c r="EQS17" s="26"/>
      <c r="EQT17" s="26"/>
      <c r="EQU17" s="26"/>
      <c r="EQV17" s="26"/>
      <c r="EQW17" s="26"/>
      <c r="EQX17" s="26"/>
      <c r="EQY17" s="26"/>
      <c r="EQZ17" s="26"/>
      <c r="ERA17" s="26"/>
      <c r="ERB17" s="26"/>
      <c r="ERC17" s="26"/>
      <c r="ERD17" s="26"/>
      <c r="ERE17" s="26"/>
      <c r="ERF17" s="26"/>
      <c r="ERG17" s="26"/>
      <c r="ERH17" s="26"/>
      <c r="ERI17" s="26"/>
      <c r="ERJ17" s="26"/>
      <c r="ERK17" s="26"/>
      <c r="ERL17" s="26"/>
      <c r="ERM17" s="26"/>
      <c r="ERN17" s="26"/>
      <c r="ERO17" s="26"/>
      <c r="ERP17" s="26"/>
      <c r="ERQ17" s="26"/>
      <c r="ERR17" s="26"/>
      <c r="ERS17" s="26"/>
      <c r="ERT17" s="26"/>
      <c r="ERU17" s="26"/>
      <c r="ERV17" s="26"/>
      <c r="ERW17" s="26"/>
      <c r="ERX17" s="26"/>
      <c r="ERY17" s="26"/>
      <c r="ERZ17" s="26"/>
      <c r="ESA17" s="26"/>
      <c r="ESB17" s="26"/>
      <c r="ESC17" s="26"/>
      <c r="ESD17" s="26"/>
      <c r="ESE17" s="26"/>
      <c r="ESF17" s="26"/>
      <c r="ESG17" s="26"/>
      <c r="ESH17" s="26"/>
      <c r="ESI17" s="26"/>
      <c r="ESJ17" s="26"/>
      <c r="ESK17" s="26"/>
      <c r="ESL17" s="26"/>
      <c r="ESM17" s="26"/>
      <c r="ESN17" s="26"/>
      <c r="ESO17" s="26"/>
      <c r="ESP17" s="26"/>
      <c r="ESQ17" s="26"/>
      <c r="ESR17" s="26"/>
      <c r="ESS17" s="26"/>
      <c r="EST17" s="26"/>
      <c r="ESU17" s="26"/>
      <c r="ESV17" s="26"/>
      <c r="ESW17" s="26"/>
      <c r="ESX17" s="26"/>
      <c r="ESY17" s="26"/>
      <c r="ESZ17" s="26"/>
      <c r="ETA17" s="26"/>
      <c r="ETB17" s="26"/>
      <c r="ETC17" s="26"/>
      <c r="ETD17" s="26"/>
      <c r="ETE17" s="26"/>
      <c r="ETF17" s="26"/>
      <c r="ETG17" s="26"/>
      <c r="ETH17" s="26"/>
      <c r="ETI17" s="26"/>
      <c r="ETJ17" s="26"/>
      <c r="ETK17" s="26"/>
      <c r="ETL17" s="26"/>
      <c r="ETM17" s="26"/>
      <c r="ETN17" s="26"/>
      <c r="ETO17" s="26"/>
      <c r="ETP17" s="26"/>
      <c r="ETQ17" s="26"/>
      <c r="ETR17" s="26"/>
      <c r="ETS17" s="26"/>
      <c r="ETT17" s="26"/>
      <c r="ETU17" s="26"/>
      <c r="ETV17" s="26"/>
      <c r="ETW17" s="26"/>
      <c r="ETX17" s="26"/>
      <c r="ETY17" s="26"/>
      <c r="ETZ17" s="26"/>
      <c r="EUA17" s="26"/>
      <c r="EUB17" s="26"/>
      <c r="EUC17" s="26"/>
      <c r="EUD17" s="26"/>
      <c r="EUE17" s="26"/>
      <c r="EUF17" s="26"/>
      <c r="EUG17" s="26"/>
      <c r="EUH17" s="26"/>
      <c r="EUI17" s="26"/>
      <c r="EUJ17" s="26"/>
      <c r="EUK17" s="26"/>
      <c r="EUL17" s="26"/>
      <c r="EUM17" s="26"/>
      <c r="EUN17" s="26"/>
      <c r="EUO17" s="26"/>
      <c r="EUP17" s="26"/>
      <c r="EUQ17" s="26"/>
      <c r="EUR17" s="26"/>
      <c r="EUS17" s="26"/>
      <c r="EUT17" s="26"/>
      <c r="EUU17" s="26"/>
      <c r="EUV17" s="26"/>
      <c r="EUW17" s="26"/>
      <c r="EUX17" s="26"/>
      <c r="EUY17" s="26"/>
      <c r="EUZ17" s="26"/>
      <c r="EVA17" s="26"/>
      <c r="EVB17" s="26"/>
      <c r="EVC17" s="26"/>
      <c r="EVD17" s="26"/>
      <c r="EVE17" s="26"/>
      <c r="EVF17" s="26"/>
      <c r="EVG17" s="26"/>
      <c r="EVH17" s="26"/>
      <c r="EVI17" s="26"/>
      <c r="EVJ17" s="26"/>
      <c r="EVK17" s="26"/>
      <c r="EVL17" s="26"/>
      <c r="EVM17" s="26"/>
      <c r="EVN17" s="26"/>
      <c r="EVO17" s="26"/>
      <c r="EVP17" s="26"/>
      <c r="EVQ17" s="26"/>
      <c r="EVR17" s="26"/>
      <c r="EVS17" s="26"/>
      <c r="EVT17" s="26"/>
      <c r="EVU17" s="26"/>
      <c r="EVV17" s="26"/>
      <c r="EVW17" s="26"/>
      <c r="EVX17" s="26"/>
      <c r="EVY17" s="26"/>
      <c r="EVZ17" s="26"/>
      <c r="EWA17" s="26"/>
      <c r="EWB17" s="26"/>
      <c r="EWC17" s="26"/>
      <c r="EWD17" s="26"/>
      <c r="EWE17" s="26"/>
      <c r="EWF17" s="26"/>
      <c r="EWG17" s="26"/>
      <c r="EWH17" s="26"/>
      <c r="EWI17" s="26"/>
      <c r="EWJ17" s="26"/>
      <c r="EWK17" s="26"/>
      <c r="EWL17" s="26"/>
      <c r="EWM17" s="26"/>
      <c r="EWN17" s="26"/>
      <c r="EWO17" s="26"/>
      <c r="EWP17" s="26"/>
      <c r="EWQ17" s="26"/>
      <c r="EWR17" s="26"/>
      <c r="EWS17" s="26"/>
      <c r="EWT17" s="26"/>
      <c r="EWU17" s="26"/>
      <c r="EWV17" s="26"/>
      <c r="EWW17" s="26"/>
      <c r="EWX17" s="26"/>
      <c r="EWY17" s="26"/>
      <c r="EWZ17" s="26"/>
      <c r="EXA17" s="26"/>
      <c r="EXB17" s="26"/>
      <c r="EXC17" s="26"/>
      <c r="EXD17" s="26"/>
      <c r="EXE17" s="26"/>
      <c r="EXF17" s="26"/>
      <c r="EXG17" s="26"/>
      <c r="EXH17" s="26"/>
      <c r="EXI17" s="26"/>
      <c r="EXJ17" s="26"/>
      <c r="EXK17" s="26"/>
      <c r="EXL17" s="26"/>
      <c r="EXM17" s="26"/>
      <c r="EXN17" s="26"/>
      <c r="EXO17" s="26"/>
      <c r="EXP17" s="26"/>
      <c r="EXQ17" s="26"/>
      <c r="EXR17" s="26"/>
      <c r="EXS17" s="26"/>
      <c r="EXT17" s="26"/>
      <c r="EXU17" s="26"/>
      <c r="EXV17" s="26"/>
      <c r="EXW17" s="26"/>
      <c r="EXX17" s="26"/>
      <c r="EXY17" s="26"/>
      <c r="EXZ17" s="26"/>
      <c r="EYA17" s="26"/>
      <c r="EYB17" s="26"/>
      <c r="EYC17" s="26"/>
      <c r="EYD17" s="26"/>
      <c r="EYE17" s="26"/>
      <c r="EYF17" s="26"/>
      <c r="EYG17" s="26"/>
      <c r="EYH17" s="26"/>
      <c r="EYI17" s="26"/>
      <c r="EYJ17" s="26"/>
      <c r="EYK17" s="26"/>
      <c r="EYL17" s="26"/>
      <c r="EYM17" s="26"/>
      <c r="EYN17" s="26"/>
      <c r="EYO17" s="26"/>
      <c r="EYP17" s="26"/>
      <c r="EYQ17" s="26"/>
      <c r="EYR17" s="26"/>
      <c r="EYS17" s="26"/>
      <c r="EYT17" s="26"/>
      <c r="EYU17" s="26"/>
      <c r="EYV17" s="26"/>
      <c r="EYW17" s="26"/>
      <c r="EYX17" s="26"/>
      <c r="EYY17" s="26"/>
      <c r="EYZ17" s="26"/>
      <c r="EZA17" s="26"/>
      <c r="EZB17" s="26"/>
      <c r="EZC17" s="26"/>
      <c r="EZD17" s="26"/>
      <c r="EZE17" s="26"/>
      <c r="EZF17" s="26"/>
      <c r="EZG17" s="26"/>
      <c r="EZH17" s="26"/>
      <c r="EZI17" s="26"/>
      <c r="EZJ17" s="26"/>
      <c r="EZK17" s="26"/>
      <c r="EZL17" s="26"/>
      <c r="EZM17" s="26"/>
      <c r="EZN17" s="26"/>
      <c r="EZO17" s="26"/>
      <c r="EZP17" s="26"/>
      <c r="EZQ17" s="26"/>
      <c r="EZR17" s="26"/>
      <c r="EZS17" s="26"/>
      <c r="EZT17" s="26"/>
      <c r="EZU17" s="26"/>
      <c r="EZV17" s="26"/>
      <c r="EZW17" s="26"/>
      <c r="EZX17" s="26"/>
      <c r="EZY17" s="26"/>
      <c r="EZZ17" s="26"/>
      <c r="FAA17" s="26"/>
      <c r="FAB17" s="26"/>
      <c r="FAC17" s="26"/>
      <c r="FAD17" s="26"/>
      <c r="FAE17" s="26"/>
      <c r="FAF17" s="26"/>
      <c r="FAG17" s="26"/>
      <c r="FAH17" s="26"/>
      <c r="FAI17" s="26"/>
      <c r="FAJ17" s="26"/>
      <c r="FAK17" s="26"/>
      <c r="FAL17" s="26"/>
      <c r="FAM17" s="26"/>
      <c r="FAN17" s="26"/>
      <c r="FAO17" s="26"/>
      <c r="FAP17" s="26"/>
      <c r="FAQ17" s="26"/>
      <c r="FAR17" s="26"/>
      <c r="FAS17" s="26"/>
      <c r="FAT17" s="26"/>
      <c r="FAU17" s="26"/>
      <c r="FAV17" s="26"/>
      <c r="FAW17" s="26"/>
      <c r="FAX17" s="26"/>
      <c r="FAY17" s="26"/>
      <c r="FAZ17" s="26"/>
      <c r="FBA17" s="26"/>
      <c r="FBB17" s="26"/>
      <c r="FBC17" s="26"/>
      <c r="FBD17" s="26"/>
      <c r="FBE17" s="26"/>
      <c r="FBF17" s="26"/>
      <c r="FBG17" s="26"/>
      <c r="FBH17" s="26"/>
      <c r="FBI17" s="26"/>
      <c r="FBJ17" s="26"/>
      <c r="FBK17" s="26"/>
      <c r="FBL17" s="26"/>
      <c r="FBM17" s="26"/>
      <c r="FBN17" s="26"/>
      <c r="FBO17" s="26"/>
      <c r="FBP17" s="26"/>
      <c r="FBQ17" s="26"/>
      <c r="FBR17" s="26"/>
      <c r="FBS17" s="26"/>
      <c r="FBT17" s="13">
        <v>72</v>
      </c>
    </row>
    <row r="18" spans="1:4128">
      <c r="A18" s="9">
        <v>111</v>
      </c>
      <c r="B18" s="43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>
        <v>1</v>
      </c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>
        <v>1</v>
      </c>
      <c r="AY18" s="26"/>
      <c r="AZ18" s="26"/>
      <c r="BA18" s="26">
        <v>1</v>
      </c>
      <c r="BB18" s="26"/>
      <c r="BC18" s="26"/>
      <c r="BD18" s="26">
        <v>2</v>
      </c>
      <c r="BE18" s="26"/>
      <c r="BF18" s="26">
        <v>1</v>
      </c>
      <c r="BG18" s="26">
        <v>1</v>
      </c>
      <c r="BH18" s="26">
        <v>2</v>
      </c>
      <c r="BI18" s="26">
        <v>1</v>
      </c>
      <c r="BJ18" s="26">
        <v>1</v>
      </c>
      <c r="BK18" s="26">
        <v>1</v>
      </c>
      <c r="BL18" s="26"/>
      <c r="BM18" s="26">
        <v>1</v>
      </c>
      <c r="BN18" s="26"/>
      <c r="BO18" s="26"/>
      <c r="BP18" s="26">
        <v>2</v>
      </c>
      <c r="BQ18" s="26"/>
      <c r="BR18" s="26">
        <v>1</v>
      </c>
      <c r="BS18" s="26"/>
      <c r="BT18" s="26"/>
      <c r="BU18" s="26"/>
      <c r="BV18" s="26"/>
      <c r="BW18" s="26"/>
      <c r="BX18" s="26">
        <v>1</v>
      </c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  <c r="KL18" s="26"/>
      <c r="KM18" s="26"/>
      <c r="KN18" s="26"/>
      <c r="KO18" s="26"/>
      <c r="KP18" s="26"/>
      <c r="KQ18" s="26"/>
      <c r="KR18" s="26"/>
      <c r="KS18" s="26"/>
      <c r="KT18" s="26"/>
      <c r="KU18" s="26"/>
      <c r="KV18" s="26"/>
      <c r="KW18" s="26"/>
      <c r="KX18" s="26"/>
      <c r="KY18" s="26"/>
      <c r="KZ18" s="26"/>
      <c r="LA18" s="26"/>
      <c r="LB18" s="26"/>
      <c r="LC18" s="26"/>
      <c r="LD18" s="26"/>
      <c r="LE18" s="26"/>
      <c r="LF18" s="26"/>
      <c r="LG18" s="26"/>
      <c r="LH18" s="26"/>
      <c r="LI18" s="26"/>
      <c r="LJ18" s="26"/>
      <c r="LK18" s="26"/>
      <c r="LL18" s="26"/>
      <c r="LM18" s="26"/>
      <c r="LN18" s="26"/>
      <c r="LO18" s="26"/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  <c r="NB18" s="26"/>
      <c r="NC18" s="26"/>
      <c r="ND18" s="26"/>
      <c r="NE18" s="26"/>
      <c r="NF18" s="26"/>
      <c r="NG18" s="26"/>
      <c r="NH18" s="26"/>
      <c r="NI18" s="26"/>
      <c r="NJ18" s="26"/>
      <c r="NK18" s="26"/>
      <c r="NL18" s="26"/>
      <c r="NM18" s="26"/>
      <c r="NN18" s="26"/>
      <c r="NO18" s="26"/>
      <c r="NP18" s="26"/>
      <c r="NQ18" s="26"/>
      <c r="NR18" s="26"/>
      <c r="NS18" s="26"/>
      <c r="NT18" s="26"/>
      <c r="NU18" s="26"/>
      <c r="NV18" s="26"/>
      <c r="NW18" s="26"/>
      <c r="NX18" s="26"/>
      <c r="NY18" s="26"/>
      <c r="NZ18" s="26"/>
      <c r="OA18" s="26"/>
      <c r="OB18" s="26"/>
      <c r="OC18" s="26"/>
      <c r="OD18" s="26"/>
      <c r="OE18" s="26"/>
      <c r="OF18" s="26"/>
      <c r="OG18" s="26"/>
      <c r="OH18" s="26"/>
      <c r="OI18" s="26"/>
      <c r="OJ18" s="26"/>
      <c r="OK18" s="26"/>
      <c r="OL18" s="26"/>
      <c r="OM18" s="26"/>
      <c r="ON18" s="26"/>
      <c r="OO18" s="26"/>
      <c r="OP18" s="26"/>
      <c r="OQ18" s="26"/>
      <c r="OR18" s="26"/>
      <c r="OS18" s="26"/>
      <c r="OT18" s="26"/>
      <c r="OU18" s="26"/>
      <c r="OV18" s="26"/>
      <c r="OW18" s="26"/>
      <c r="OX18" s="26"/>
      <c r="OY18" s="26"/>
      <c r="OZ18" s="26"/>
      <c r="PA18" s="26"/>
      <c r="PB18" s="26"/>
      <c r="PC18" s="26"/>
      <c r="PD18" s="26"/>
      <c r="PE18" s="26"/>
      <c r="PF18" s="26"/>
      <c r="PG18" s="26"/>
      <c r="PH18" s="26"/>
      <c r="PI18" s="26"/>
      <c r="PJ18" s="26"/>
      <c r="PK18" s="26"/>
      <c r="PL18" s="26"/>
      <c r="PM18" s="26"/>
      <c r="PN18" s="26"/>
      <c r="PO18" s="26"/>
      <c r="PP18" s="26"/>
      <c r="PQ18" s="26"/>
      <c r="PR18" s="26"/>
      <c r="PS18" s="26"/>
      <c r="PT18" s="26"/>
      <c r="PU18" s="26"/>
      <c r="PV18" s="26"/>
      <c r="PW18" s="26"/>
      <c r="PX18" s="26"/>
      <c r="PY18" s="26"/>
      <c r="PZ18" s="26"/>
      <c r="QA18" s="26"/>
      <c r="QB18" s="26"/>
      <c r="QC18" s="26"/>
      <c r="QD18" s="26"/>
      <c r="QE18" s="26"/>
      <c r="QF18" s="26"/>
      <c r="QG18" s="26"/>
      <c r="QH18" s="26"/>
      <c r="QI18" s="26"/>
      <c r="QJ18" s="26"/>
      <c r="QK18" s="26"/>
      <c r="QL18" s="26"/>
      <c r="QM18" s="26"/>
      <c r="QN18" s="26"/>
      <c r="QO18" s="26"/>
      <c r="QP18" s="26"/>
      <c r="QQ18" s="26"/>
      <c r="QR18" s="26"/>
      <c r="QS18" s="26"/>
      <c r="QT18" s="26"/>
      <c r="QU18" s="26"/>
      <c r="QV18" s="26"/>
      <c r="QW18" s="26"/>
      <c r="QX18" s="26"/>
      <c r="QY18" s="26"/>
      <c r="QZ18" s="26"/>
      <c r="RA18" s="26"/>
      <c r="RB18" s="26"/>
      <c r="RC18" s="26"/>
      <c r="RD18" s="26"/>
      <c r="RE18" s="26"/>
      <c r="RF18" s="26"/>
      <c r="RG18" s="26"/>
      <c r="RH18" s="26"/>
      <c r="RI18" s="26"/>
      <c r="RJ18" s="26"/>
      <c r="RK18" s="26"/>
      <c r="RL18" s="26"/>
      <c r="RM18" s="26"/>
      <c r="RN18" s="26"/>
      <c r="RO18" s="26"/>
      <c r="RP18" s="26"/>
      <c r="RQ18" s="26"/>
      <c r="RR18" s="26"/>
      <c r="RS18" s="26"/>
      <c r="RT18" s="26"/>
      <c r="RU18" s="26"/>
      <c r="RV18" s="26"/>
      <c r="RW18" s="26"/>
      <c r="RX18" s="26"/>
      <c r="RY18" s="26"/>
      <c r="RZ18" s="26"/>
      <c r="SA18" s="26"/>
      <c r="SB18" s="26"/>
      <c r="SC18" s="26"/>
      <c r="SD18" s="26"/>
      <c r="SE18" s="26"/>
      <c r="SF18" s="26"/>
      <c r="SG18" s="26"/>
      <c r="SH18" s="26"/>
      <c r="SI18" s="26"/>
      <c r="SJ18" s="26"/>
      <c r="SK18" s="26"/>
      <c r="SL18" s="26"/>
      <c r="SM18" s="26"/>
      <c r="SN18" s="26"/>
      <c r="SO18" s="26"/>
      <c r="SP18" s="26"/>
      <c r="SQ18" s="26"/>
      <c r="SR18" s="26"/>
      <c r="SS18" s="26"/>
      <c r="ST18" s="26"/>
      <c r="SU18" s="26"/>
      <c r="SV18" s="26"/>
      <c r="SW18" s="26"/>
      <c r="SX18" s="26"/>
      <c r="SY18" s="26"/>
      <c r="SZ18" s="26"/>
      <c r="TA18" s="26"/>
      <c r="TB18" s="26"/>
      <c r="TC18" s="26"/>
      <c r="TD18" s="26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6"/>
      <c r="VT18" s="26"/>
      <c r="VU18" s="26"/>
      <c r="VV18" s="26"/>
      <c r="VW18" s="26"/>
      <c r="VX18" s="26"/>
      <c r="VY18" s="26"/>
      <c r="VZ18" s="26"/>
      <c r="WA18" s="26"/>
      <c r="WB18" s="26"/>
      <c r="WC18" s="26"/>
      <c r="WD18" s="26"/>
      <c r="WE18" s="26"/>
      <c r="WF18" s="26"/>
      <c r="WG18" s="26"/>
      <c r="WH18" s="26"/>
      <c r="WI18" s="26"/>
      <c r="WJ18" s="26"/>
      <c r="WK18" s="26"/>
      <c r="WL18" s="26"/>
      <c r="WM18" s="26"/>
      <c r="WN18" s="26"/>
      <c r="WO18" s="26"/>
      <c r="WP18" s="26"/>
      <c r="WQ18" s="26"/>
      <c r="WR18" s="26"/>
      <c r="WS18" s="26"/>
      <c r="WT18" s="26"/>
      <c r="WU18" s="26"/>
      <c r="WV18" s="26"/>
      <c r="WW18" s="26"/>
      <c r="WX18" s="26"/>
      <c r="WY18" s="26"/>
      <c r="WZ18" s="26"/>
      <c r="XA18" s="26"/>
      <c r="XB18" s="26"/>
      <c r="XC18" s="26"/>
      <c r="XD18" s="26"/>
      <c r="XE18" s="26"/>
      <c r="XF18" s="26"/>
      <c r="XG18" s="26"/>
      <c r="XH18" s="26"/>
      <c r="XI18" s="26"/>
      <c r="XJ18" s="26"/>
      <c r="XK18" s="26"/>
      <c r="XL18" s="26"/>
      <c r="XM18" s="26"/>
      <c r="XN18" s="26"/>
      <c r="XO18" s="26"/>
      <c r="XP18" s="26"/>
      <c r="XQ18" s="26"/>
      <c r="XR18" s="26"/>
      <c r="XS18" s="26"/>
      <c r="XT18" s="26"/>
      <c r="XU18" s="26"/>
      <c r="XV18" s="26"/>
      <c r="XW18" s="26"/>
      <c r="XX18" s="26"/>
      <c r="XY18" s="26"/>
      <c r="XZ18" s="26"/>
      <c r="YA18" s="26"/>
      <c r="YB18" s="26"/>
      <c r="YC18" s="26"/>
      <c r="YD18" s="26"/>
      <c r="YE18" s="26"/>
      <c r="YF18" s="26"/>
      <c r="YG18" s="26"/>
      <c r="YH18" s="26"/>
      <c r="YI18" s="26"/>
      <c r="YJ18" s="26"/>
      <c r="YK18" s="26"/>
      <c r="YL18" s="26"/>
      <c r="YM18" s="26"/>
      <c r="YN18" s="26"/>
      <c r="YO18" s="26"/>
      <c r="YP18" s="26"/>
      <c r="YQ18" s="26"/>
      <c r="YR18" s="26"/>
      <c r="YS18" s="26"/>
      <c r="YT18" s="26"/>
      <c r="YU18" s="26"/>
      <c r="YV18" s="26"/>
      <c r="YW18" s="26"/>
      <c r="YX18" s="26"/>
      <c r="YY18" s="26"/>
      <c r="YZ18" s="26"/>
      <c r="ZA18" s="26"/>
      <c r="ZB18" s="26"/>
      <c r="ZC18" s="26"/>
      <c r="ZD18" s="26"/>
      <c r="ZE18" s="26"/>
      <c r="ZF18" s="26"/>
      <c r="ZG18" s="26"/>
      <c r="ZH18" s="26"/>
      <c r="ZI18" s="26"/>
      <c r="ZJ18" s="26"/>
      <c r="ZK18" s="26"/>
      <c r="ZL18" s="26"/>
      <c r="ZM18" s="26"/>
      <c r="ZN18" s="26"/>
      <c r="ZO18" s="26"/>
      <c r="ZP18" s="26"/>
      <c r="ZQ18" s="26"/>
      <c r="ZR18" s="26"/>
      <c r="ZS18" s="26"/>
      <c r="ZT18" s="26"/>
      <c r="ZU18" s="26"/>
      <c r="ZV18" s="26"/>
      <c r="ZW18" s="26"/>
      <c r="ZX18" s="26"/>
      <c r="ZY18" s="26"/>
      <c r="ZZ18" s="26"/>
      <c r="AAA18" s="26"/>
      <c r="AAB18" s="26"/>
      <c r="AAC18" s="26"/>
      <c r="AAD18" s="26"/>
      <c r="AAE18" s="26"/>
      <c r="AAF18" s="26"/>
      <c r="AAG18" s="26"/>
      <c r="AAH18" s="26"/>
      <c r="AAI18" s="26"/>
      <c r="AAJ18" s="26"/>
      <c r="AAK18" s="26"/>
      <c r="AAL18" s="26"/>
      <c r="AAM18" s="26"/>
      <c r="AAN18" s="26"/>
      <c r="AAO18" s="26"/>
      <c r="AAP18" s="26"/>
      <c r="AAQ18" s="26"/>
      <c r="AAR18" s="26"/>
      <c r="AAS18" s="26"/>
      <c r="AAT18" s="26"/>
      <c r="AAU18" s="26"/>
      <c r="AAV18" s="26"/>
      <c r="AAW18" s="26"/>
      <c r="AAX18" s="26"/>
      <c r="AAY18" s="26"/>
      <c r="AAZ18" s="26"/>
      <c r="ABA18" s="26"/>
      <c r="ABB18" s="26"/>
      <c r="ABC18" s="26"/>
      <c r="ABD18" s="26"/>
      <c r="ABE18" s="26"/>
      <c r="ABF18" s="26"/>
      <c r="ABG18" s="26"/>
      <c r="ABH18" s="26"/>
      <c r="ABI18" s="26"/>
      <c r="ABJ18" s="26"/>
      <c r="ABK18" s="26"/>
      <c r="ABL18" s="26"/>
      <c r="ABM18" s="26"/>
      <c r="ABN18" s="26"/>
      <c r="ABO18" s="26"/>
      <c r="ABP18" s="26"/>
      <c r="ABQ18" s="26"/>
      <c r="ABR18" s="26"/>
      <c r="ABS18" s="26"/>
      <c r="ABT18" s="26"/>
      <c r="ABU18" s="26"/>
      <c r="ABV18" s="26"/>
      <c r="ABW18" s="26"/>
      <c r="ABX18" s="26"/>
      <c r="ABY18" s="26"/>
      <c r="ABZ18" s="26"/>
      <c r="ACA18" s="26"/>
      <c r="ACB18" s="26"/>
      <c r="ACC18" s="26"/>
      <c r="ACD18" s="26"/>
      <c r="ACE18" s="26"/>
      <c r="ACF18" s="26"/>
      <c r="ACG18" s="26"/>
      <c r="ACH18" s="26"/>
      <c r="ACI18" s="26"/>
      <c r="ACJ18" s="26"/>
      <c r="ACK18" s="26"/>
      <c r="ACL18" s="26"/>
      <c r="ACM18" s="26"/>
      <c r="ACN18" s="26"/>
      <c r="ACO18" s="26"/>
      <c r="ACP18" s="26"/>
      <c r="ACQ18" s="26"/>
      <c r="ACR18" s="26"/>
      <c r="ACS18" s="26"/>
      <c r="ACT18" s="26"/>
      <c r="ACU18" s="26"/>
      <c r="ACV18" s="26"/>
      <c r="ACW18" s="26"/>
      <c r="ACX18" s="26"/>
      <c r="ACY18" s="26"/>
      <c r="ACZ18" s="26"/>
      <c r="ADA18" s="26"/>
      <c r="ADB18" s="26"/>
      <c r="ADC18" s="26"/>
      <c r="ADD18" s="26"/>
      <c r="ADE18" s="26"/>
      <c r="ADF18" s="26"/>
      <c r="ADG18" s="26"/>
      <c r="ADH18" s="26"/>
      <c r="ADI18" s="26"/>
      <c r="ADJ18" s="26"/>
      <c r="ADK18" s="26"/>
      <c r="ADL18" s="26"/>
      <c r="ADM18" s="26"/>
      <c r="ADN18" s="26"/>
      <c r="ADO18" s="26"/>
      <c r="ADP18" s="26"/>
      <c r="ADQ18" s="26"/>
      <c r="ADR18" s="26"/>
      <c r="ADS18" s="26"/>
      <c r="ADT18" s="26"/>
      <c r="ADU18" s="26"/>
      <c r="ADV18" s="26"/>
      <c r="ADW18" s="26"/>
      <c r="ADX18" s="26"/>
      <c r="ADY18" s="26"/>
      <c r="ADZ18" s="26"/>
      <c r="AEA18" s="26"/>
      <c r="AEB18" s="26"/>
      <c r="AEC18" s="26"/>
      <c r="AED18" s="26"/>
      <c r="AEE18" s="26"/>
      <c r="AEF18" s="26"/>
      <c r="AEG18" s="26"/>
      <c r="AEH18" s="26"/>
      <c r="AEI18" s="26"/>
      <c r="AEJ18" s="26"/>
      <c r="AEK18" s="26"/>
      <c r="AEL18" s="26"/>
      <c r="AEM18" s="26"/>
      <c r="AEN18" s="26"/>
      <c r="AEO18" s="26"/>
      <c r="AEP18" s="26"/>
      <c r="AEQ18" s="26"/>
      <c r="AER18" s="26"/>
      <c r="AES18" s="26"/>
      <c r="AET18" s="26"/>
      <c r="AEU18" s="26"/>
      <c r="AEV18" s="26"/>
      <c r="AEW18" s="26"/>
      <c r="AEX18" s="26"/>
      <c r="AEY18" s="26"/>
      <c r="AEZ18" s="26"/>
      <c r="AFA18" s="26"/>
      <c r="AFB18" s="26"/>
      <c r="AFC18" s="26"/>
      <c r="AFD18" s="26"/>
      <c r="AFE18" s="26"/>
      <c r="AFF18" s="26"/>
      <c r="AFG18" s="26"/>
      <c r="AFH18" s="26"/>
      <c r="AFI18" s="26"/>
      <c r="AFJ18" s="26"/>
      <c r="AFK18" s="26"/>
      <c r="AFL18" s="26"/>
      <c r="AFM18" s="26"/>
      <c r="AFN18" s="26"/>
      <c r="AFO18" s="26"/>
      <c r="AFP18" s="26"/>
      <c r="AFQ18" s="26"/>
      <c r="AFR18" s="26"/>
      <c r="AFS18" s="26"/>
      <c r="AFT18" s="26"/>
      <c r="AFU18" s="26"/>
      <c r="AFV18" s="26"/>
      <c r="AFW18" s="26"/>
      <c r="AFX18" s="26"/>
      <c r="AFY18" s="26"/>
      <c r="AFZ18" s="26"/>
      <c r="AGA18" s="26"/>
      <c r="AGB18" s="26"/>
      <c r="AGC18" s="26"/>
      <c r="AGD18" s="26"/>
      <c r="AGE18" s="26"/>
      <c r="AGF18" s="26"/>
      <c r="AGG18" s="26"/>
      <c r="AGH18" s="26"/>
      <c r="AGI18" s="26"/>
      <c r="AGJ18" s="26"/>
      <c r="AGK18" s="26"/>
      <c r="AGL18" s="26"/>
      <c r="AGM18" s="26"/>
      <c r="AGN18" s="26"/>
      <c r="AGO18" s="26"/>
      <c r="AGP18" s="26"/>
      <c r="AGQ18" s="26"/>
      <c r="AGR18" s="26"/>
      <c r="AGS18" s="26"/>
      <c r="AGT18" s="26"/>
      <c r="AGU18" s="26"/>
      <c r="AGV18" s="26"/>
      <c r="AGW18" s="26"/>
      <c r="AGX18" s="26"/>
      <c r="AGY18" s="26"/>
      <c r="AGZ18" s="26"/>
      <c r="AHA18" s="26"/>
      <c r="AHB18" s="26"/>
      <c r="AHC18" s="26"/>
      <c r="AHD18" s="26"/>
      <c r="AHE18" s="26"/>
      <c r="AHF18" s="26"/>
      <c r="AHG18" s="26"/>
      <c r="AHH18" s="26"/>
      <c r="AHI18" s="26"/>
      <c r="AHJ18" s="26"/>
      <c r="AHK18" s="26"/>
      <c r="AHL18" s="26"/>
      <c r="AHM18" s="26"/>
      <c r="AHN18" s="26"/>
      <c r="AHO18" s="26"/>
      <c r="AHP18" s="26"/>
      <c r="AHQ18" s="26"/>
      <c r="AHR18" s="26"/>
      <c r="AHS18" s="26"/>
      <c r="AHT18" s="26"/>
      <c r="AHU18" s="26"/>
      <c r="AHV18" s="26"/>
      <c r="AHW18" s="26"/>
      <c r="AHX18" s="26"/>
      <c r="AHY18" s="26"/>
      <c r="AHZ18" s="26"/>
      <c r="AIA18" s="26"/>
      <c r="AIB18" s="26"/>
      <c r="AIC18" s="26"/>
      <c r="AID18" s="26"/>
      <c r="AIE18" s="26"/>
      <c r="AIF18" s="26"/>
      <c r="AIG18" s="26"/>
      <c r="AIH18" s="26"/>
      <c r="AII18" s="26"/>
      <c r="AIJ18" s="26"/>
      <c r="AIK18" s="26"/>
      <c r="AIL18" s="26"/>
      <c r="AIM18" s="26"/>
      <c r="AIN18" s="26"/>
      <c r="AIO18" s="26"/>
      <c r="AIP18" s="26"/>
      <c r="AIQ18" s="26"/>
      <c r="AIR18" s="26"/>
      <c r="AIS18" s="26"/>
      <c r="AIT18" s="26"/>
      <c r="AIU18" s="26"/>
      <c r="AIV18" s="26"/>
      <c r="AIW18" s="26"/>
      <c r="AIX18" s="26"/>
      <c r="AIY18" s="26"/>
      <c r="AIZ18" s="26"/>
      <c r="AJA18" s="26"/>
      <c r="AJB18" s="26"/>
      <c r="AJC18" s="26"/>
      <c r="AJD18" s="26"/>
      <c r="AJE18" s="26"/>
      <c r="AJF18" s="26"/>
      <c r="AJG18" s="26"/>
      <c r="AJH18" s="26"/>
      <c r="AJI18" s="26"/>
      <c r="AJJ18" s="26"/>
      <c r="AJK18" s="26"/>
      <c r="AJL18" s="26"/>
      <c r="AJM18" s="26"/>
      <c r="AJN18" s="26"/>
      <c r="AJO18" s="26"/>
      <c r="AJP18" s="26"/>
      <c r="AJQ18" s="26"/>
      <c r="AJR18" s="26"/>
      <c r="AJS18" s="26"/>
      <c r="AJT18" s="26"/>
      <c r="AJU18" s="26"/>
      <c r="AJV18" s="26"/>
      <c r="AJW18" s="26"/>
      <c r="AJX18" s="26"/>
      <c r="AJY18" s="26"/>
      <c r="AJZ18" s="26"/>
      <c r="AKA18" s="26"/>
      <c r="AKB18" s="26"/>
      <c r="AKC18" s="26"/>
      <c r="AKD18" s="26"/>
      <c r="AKE18" s="26"/>
      <c r="AKF18" s="26"/>
      <c r="AKG18" s="26"/>
      <c r="AKH18" s="26"/>
      <c r="AKI18" s="26"/>
      <c r="AKJ18" s="26"/>
      <c r="AKK18" s="26"/>
      <c r="AKL18" s="26"/>
      <c r="AKM18" s="26"/>
      <c r="AKN18" s="26"/>
      <c r="AKO18" s="26"/>
      <c r="AKP18" s="26"/>
      <c r="AKQ18" s="26"/>
      <c r="AKR18" s="26"/>
      <c r="AKS18" s="26"/>
      <c r="AKT18" s="26"/>
      <c r="AKU18" s="26"/>
      <c r="AKV18" s="26"/>
      <c r="AKW18" s="26"/>
      <c r="AKX18" s="26"/>
      <c r="AKY18" s="26"/>
      <c r="AKZ18" s="26"/>
      <c r="ALA18" s="26"/>
      <c r="ALB18" s="26"/>
      <c r="ALC18" s="26"/>
      <c r="ALD18" s="26"/>
      <c r="ALE18" s="26"/>
      <c r="ALF18" s="26"/>
      <c r="ALG18" s="26"/>
      <c r="ALH18" s="26"/>
      <c r="ALI18" s="26"/>
      <c r="ALJ18" s="26"/>
      <c r="ALK18" s="26"/>
      <c r="ALL18" s="26"/>
      <c r="ALM18" s="26"/>
      <c r="ALN18" s="26"/>
      <c r="ALO18" s="26"/>
      <c r="ALP18" s="26"/>
      <c r="ALQ18" s="26"/>
      <c r="ALR18" s="26"/>
      <c r="ALS18" s="26"/>
      <c r="ALT18" s="26"/>
      <c r="ALU18" s="26"/>
      <c r="ALV18" s="26"/>
      <c r="ALW18" s="26"/>
      <c r="ALX18" s="26"/>
      <c r="ALY18" s="26"/>
      <c r="ALZ18" s="26"/>
      <c r="AMA18" s="26"/>
      <c r="AMB18" s="26"/>
      <c r="AMC18" s="26"/>
      <c r="AMD18" s="26"/>
      <c r="AME18" s="26"/>
      <c r="AMF18" s="26"/>
      <c r="AMG18" s="26"/>
      <c r="AMH18" s="26"/>
      <c r="AMI18" s="26"/>
      <c r="AMJ18" s="26"/>
      <c r="AMK18" s="26"/>
      <c r="AML18" s="26"/>
      <c r="AMM18" s="26"/>
      <c r="AMN18" s="26"/>
      <c r="AMO18" s="26"/>
      <c r="AMP18" s="26"/>
      <c r="AMQ18" s="26"/>
      <c r="AMR18" s="26"/>
      <c r="AMS18" s="26"/>
      <c r="AMT18" s="26"/>
      <c r="AMU18" s="26"/>
      <c r="AMV18" s="26"/>
      <c r="AMW18" s="26"/>
      <c r="AMX18" s="26"/>
      <c r="AMY18" s="26"/>
      <c r="AMZ18" s="26"/>
      <c r="ANA18" s="26"/>
      <c r="ANB18" s="26"/>
      <c r="ANC18" s="26"/>
      <c r="AND18" s="26"/>
      <c r="ANE18" s="26"/>
      <c r="ANF18" s="26"/>
      <c r="ANG18" s="26"/>
      <c r="ANH18" s="26"/>
      <c r="ANI18" s="26"/>
      <c r="ANJ18" s="26"/>
      <c r="ANK18" s="26"/>
      <c r="ANL18" s="26"/>
      <c r="ANM18" s="26"/>
      <c r="ANN18" s="26"/>
      <c r="ANO18" s="26"/>
      <c r="ANP18" s="26"/>
      <c r="ANQ18" s="26"/>
      <c r="ANR18" s="26"/>
      <c r="ANS18" s="26"/>
      <c r="ANT18" s="26"/>
      <c r="ANU18" s="26"/>
      <c r="ANV18" s="26"/>
      <c r="ANW18" s="26"/>
      <c r="ANX18" s="26"/>
      <c r="ANY18" s="26"/>
      <c r="ANZ18" s="26"/>
      <c r="AOA18" s="26"/>
      <c r="AOB18" s="26"/>
      <c r="AOC18" s="26"/>
      <c r="AOD18" s="26"/>
      <c r="AOE18" s="26"/>
      <c r="AOF18" s="26"/>
      <c r="AOG18" s="26"/>
      <c r="AOH18" s="26"/>
      <c r="AOI18" s="26"/>
      <c r="AOJ18" s="26"/>
      <c r="AOK18" s="26"/>
      <c r="AOL18" s="26"/>
      <c r="AOM18" s="26"/>
      <c r="AON18" s="26"/>
      <c r="AOO18" s="26"/>
      <c r="AOP18" s="26"/>
      <c r="AOQ18" s="26"/>
      <c r="AOR18" s="26"/>
      <c r="AOS18" s="26"/>
      <c r="AOT18" s="26"/>
      <c r="AOU18" s="26"/>
      <c r="AOV18" s="26"/>
      <c r="AOW18" s="26"/>
      <c r="AOX18" s="26"/>
      <c r="AOY18" s="26"/>
      <c r="AOZ18" s="26"/>
      <c r="APA18" s="26"/>
      <c r="APB18" s="26"/>
      <c r="APC18" s="26"/>
      <c r="APD18" s="26"/>
      <c r="APE18" s="26"/>
      <c r="APF18" s="26"/>
      <c r="APG18" s="26"/>
      <c r="APH18" s="26"/>
      <c r="API18" s="26"/>
      <c r="APJ18" s="26"/>
      <c r="APK18" s="26"/>
      <c r="APL18" s="26"/>
      <c r="APM18" s="26"/>
      <c r="APN18" s="26"/>
      <c r="APO18" s="26"/>
      <c r="APP18" s="26"/>
      <c r="APQ18" s="26"/>
      <c r="APR18" s="26"/>
      <c r="APS18" s="26"/>
      <c r="APT18" s="26"/>
      <c r="APU18" s="26"/>
      <c r="APV18" s="26"/>
      <c r="APW18" s="26"/>
      <c r="APX18" s="26"/>
      <c r="APY18" s="26"/>
      <c r="APZ18" s="26"/>
      <c r="AQA18" s="26"/>
      <c r="AQB18" s="26"/>
      <c r="AQC18" s="26"/>
      <c r="AQD18" s="26"/>
      <c r="AQE18" s="26"/>
      <c r="AQF18" s="26"/>
      <c r="AQG18" s="26"/>
      <c r="AQH18" s="26"/>
      <c r="AQI18" s="26"/>
      <c r="AQJ18" s="26"/>
      <c r="AQK18" s="26"/>
      <c r="AQL18" s="26"/>
      <c r="AQM18" s="26"/>
      <c r="AQN18" s="26"/>
      <c r="AQO18" s="26"/>
      <c r="AQP18" s="26"/>
      <c r="AQQ18" s="26"/>
      <c r="AQR18" s="26"/>
      <c r="AQS18" s="26"/>
      <c r="AQT18" s="26"/>
      <c r="AQU18" s="26"/>
      <c r="AQV18" s="26"/>
      <c r="AQW18" s="26"/>
      <c r="AQX18" s="26"/>
      <c r="AQY18" s="26"/>
      <c r="AQZ18" s="26"/>
      <c r="ARA18" s="26"/>
      <c r="ARB18" s="26"/>
      <c r="ARC18" s="26"/>
      <c r="ARD18" s="26"/>
      <c r="ARE18" s="26"/>
      <c r="ARF18" s="26"/>
      <c r="ARG18" s="26"/>
      <c r="ARH18" s="26"/>
      <c r="ARI18" s="26"/>
      <c r="ARJ18" s="26"/>
      <c r="ARK18" s="26"/>
      <c r="ARL18" s="26"/>
      <c r="ARM18" s="26"/>
      <c r="ARN18" s="26"/>
      <c r="ARO18" s="26"/>
      <c r="ARP18" s="26"/>
      <c r="ARQ18" s="26"/>
      <c r="ARR18" s="26"/>
      <c r="ARS18" s="26"/>
      <c r="ART18" s="26"/>
      <c r="ARU18" s="26"/>
      <c r="ARV18" s="26"/>
      <c r="ARW18" s="26"/>
      <c r="ARX18" s="26"/>
      <c r="ARY18" s="26"/>
      <c r="ARZ18" s="26"/>
      <c r="ASA18" s="26"/>
      <c r="ASB18" s="26"/>
      <c r="ASC18" s="26"/>
      <c r="ASD18" s="26"/>
      <c r="ASE18" s="26"/>
      <c r="ASF18" s="26"/>
      <c r="ASG18" s="26"/>
      <c r="ASH18" s="26">
        <v>1</v>
      </c>
      <c r="ASI18" s="26"/>
      <c r="ASJ18" s="26"/>
      <c r="ASK18" s="26"/>
      <c r="ASL18" s="26"/>
      <c r="ASM18" s="26"/>
      <c r="ASN18" s="26"/>
      <c r="ASO18" s="26"/>
      <c r="ASP18" s="26"/>
      <c r="ASQ18" s="26"/>
      <c r="ASR18" s="26"/>
      <c r="ASS18" s="26"/>
      <c r="AST18" s="26"/>
      <c r="ASU18" s="26"/>
      <c r="ASV18" s="26"/>
      <c r="ASW18" s="26"/>
      <c r="ASX18" s="26"/>
      <c r="ASY18" s="26"/>
      <c r="ASZ18" s="26"/>
      <c r="ATA18" s="26"/>
      <c r="ATB18" s="26"/>
      <c r="ATC18" s="26"/>
      <c r="ATD18" s="26"/>
      <c r="ATE18" s="26"/>
      <c r="ATF18" s="26"/>
      <c r="ATG18" s="26"/>
      <c r="ATH18" s="26"/>
      <c r="ATI18" s="26"/>
      <c r="ATJ18" s="26"/>
      <c r="ATK18" s="26"/>
      <c r="ATL18" s="26"/>
      <c r="ATM18" s="26"/>
      <c r="ATN18" s="26"/>
      <c r="ATO18" s="26"/>
      <c r="ATP18" s="26"/>
      <c r="ATQ18" s="26"/>
      <c r="ATR18" s="26"/>
      <c r="ATS18" s="26"/>
      <c r="ATT18" s="26"/>
      <c r="ATU18" s="26"/>
      <c r="ATV18" s="26"/>
      <c r="ATW18" s="26"/>
      <c r="ATX18" s="26"/>
      <c r="ATY18" s="26"/>
      <c r="ATZ18" s="26"/>
      <c r="AUA18" s="26"/>
      <c r="AUB18" s="26"/>
      <c r="AUC18" s="26"/>
      <c r="AUD18" s="26"/>
      <c r="AUE18" s="26">
        <v>1</v>
      </c>
      <c r="AUF18" s="26"/>
      <c r="AUG18" s="26"/>
      <c r="AUH18" s="26"/>
      <c r="AUI18" s="26"/>
      <c r="AUJ18" s="26"/>
      <c r="AUK18" s="26"/>
      <c r="AUL18" s="26"/>
      <c r="AUM18" s="26"/>
      <c r="AUN18" s="26"/>
      <c r="AUO18" s="26"/>
      <c r="AUP18" s="26"/>
      <c r="AUQ18" s="26"/>
      <c r="AUR18" s="26"/>
      <c r="AUS18" s="26"/>
      <c r="AUT18" s="26"/>
      <c r="AUU18" s="26"/>
      <c r="AUV18" s="26"/>
      <c r="AUW18" s="26"/>
      <c r="AUX18" s="26"/>
      <c r="AUY18" s="26"/>
      <c r="AUZ18" s="26"/>
      <c r="AVA18" s="26"/>
      <c r="AVB18" s="26"/>
      <c r="AVC18" s="26"/>
      <c r="AVD18" s="26"/>
      <c r="AVE18" s="26"/>
      <c r="AVF18" s="26"/>
      <c r="AVG18" s="26"/>
      <c r="AVH18" s="26"/>
      <c r="AVI18" s="26"/>
      <c r="AVJ18" s="26"/>
      <c r="AVK18" s="26"/>
      <c r="AVL18" s="26"/>
      <c r="AVM18" s="26"/>
      <c r="AVN18" s="26"/>
      <c r="AVO18" s="26"/>
      <c r="AVP18" s="26"/>
      <c r="AVQ18" s="26"/>
      <c r="AVR18" s="26"/>
      <c r="AVS18" s="26"/>
      <c r="AVT18" s="26"/>
      <c r="AVU18" s="26"/>
      <c r="AVV18" s="26"/>
      <c r="AVW18" s="26"/>
      <c r="AVX18" s="26"/>
      <c r="AVY18" s="26"/>
      <c r="AVZ18" s="26"/>
      <c r="AWA18" s="26"/>
      <c r="AWB18" s="26"/>
      <c r="AWC18" s="26"/>
      <c r="AWD18" s="26"/>
      <c r="AWE18" s="26"/>
      <c r="AWF18" s="26"/>
      <c r="AWG18" s="26"/>
      <c r="AWH18" s="26"/>
      <c r="AWI18" s="26"/>
      <c r="AWJ18" s="26"/>
      <c r="AWK18" s="26"/>
      <c r="AWL18" s="26"/>
      <c r="AWM18" s="26"/>
      <c r="AWN18" s="26"/>
      <c r="AWO18" s="26"/>
      <c r="AWP18" s="26"/>
      <c r="AWQ18" s="26"/>
      <c r="AWR18" s="26"/>
      <c r="AWS18" s="26"/>
      <c r="AWT18" s="26"/>
      <c r="AWU18" s="26"/>
      <c r="AWV18" s="26"/>
      <c r="AWW18" s="26"/>
      <c r="AWX18" s="26"/>
      <c r="AWY18" s="26"/>
      <c r="AWZ18" s="26"/>
      <c r="AXA18" s="26"/>
      <c r="AXB18" s="26"/>
      <c r="AXC18" s="26"/>
      <c r="AXD18" s="26"/>
      <c r="AXE18" s="26"/>
      <c r="AXF18" s="26"/>
      <c r="AXG18" s="26"/>
      <c r="AXH18" s="26"/>
      <c r="AXI18" s="26"/>
      <c r="AXJ18" s="26"/>
      <c r="AXK18" s="26"/>
      <c r="AXL18" s="26"/>
      <c r="AXM18" s="26"/>
      <c r="AXN18" s="26"/>
      <c r="AXO18" s="26"/>
      <c r="AXP18" s="26"/>
      <c r="AXQ18" s="26"/>
      <c r="AXR18" s="26"/>
      <c r="AXS18" s="26"/>
      <c r="AXT18" s="26"/>
      <c r="AXU18" s="26"/>
      <c r="AXV18" s="26"/>
      <c r="AXW18" s="26"/>
      <c r="AXX18" s="26"/>
      <c r="AXY18" s="26"/>
      <c r="AXZ18" s="26"/>
      <c r="AYA18" s="26"/>
      <c r="AYB18" s="26"/>
      <c r="AYC18" s="26"/>
      <c r="AYD18" s="26"/>
      <c r="AYE18" s="26"/>
      <c r="AYF18" s="26"/>
      <c r="AYG18" s="26"/>
      <c r="AYH18" s="26"/>
      <c r="AYI18" s="26"/>
      <c r="AYJ18" s="26"/>
      <c r="AYK18" s="26"/>
      <c r="AYL18" s="26"/>
      <c r="AYM18" s="26"/>
      <c r="AYN18" s="26"/>
      <c r="AYO18" s="26"/>
      <c r="AYP18" s="26"/>
      <c r="AYQ18" s="26"/>
      <c r="AYR18" s="26"/>
      <c r="AYS18" s="26"/>
      <c r="AYT18" s="26"/>
      <c r="AYU18" s="26"/>
      <c r="AYV18" s="26"/>
      <c r="AYW18" s="26"/>
      <c r="AYX18" s="26"/>
      <c r="AYY18" s="26"/>
      <c r="AYZ18" s="26"/>
      <c r="AZA18" s="26"/>
      <c r="AZB18" s="26"/>
      <c r="AZC18" s="26"/>
      <c r="AZD18" s="26"/>
      <c r="AZE18" s="26"/>
      <c r="AZF18" s="26"/>
      <c r="AZG18" s="26"/>
      <c r="AZH18" s="26"/>
      <c r="AZI18" s="26"/>
      <c r="AZJ18" s="26"/>
      <c r="AZK18" s="26"/>
      <c r="AZL18" s="26"/>
      <c r="AZM18" s="26"/>
      <c r="AZN18" s="26"/>
      <c r="AZO18" s="26"/>
      <c r="AZP18" s="26"/>
      <c r="AZQ18" s="26"/>
      <c r="AZR18" s="26"/>
      <c r="AZS18" s="26"/>
      <c r="AZT18" s="26"/>
      <c r="AZU18" s="26"/>
      <c r="AZV18" s="26"/>
      <c r="AZW18" s="26"/>
      <c r="AZX18" s="26"/>
      <c r="AZY18" s="26"/>
      <c r="AZZ18" s="26"/>
      <c r="BAA18" s="26"/>
      <c r="BAB18" s="26"/>
      <c r="BAC18" s="26"/>
      <c r="BAD18" s="26"/>
      <c r="BAE18" s="26"/>
      <c r="BAF18" s="26"/>
      <c r="BAG18" s="26"/>
      <c r="BAH18" s="26"/>
      <c r="BAI18" s="26"/>
      <c r="BAJ18" s="26"/>
      <c r="BAK18" s="26"/>
      <c r="BAL18" s="26"/>
      <c r="BAM18" s="26"/>
      <c r="BAN18" s="26"/>
      <c r="BAO18" s="26"/>
      <c r="BAP18" s="26"/>
      <c r="BAQ18" s="26"/>
      <c r="BAR18" s="26"/>
      <c r="BAS18" s="26"/>
      <c r="BAT18" s="26"/>
      <c r="BAU18" s="26"/>
      <c r="BAV18" s="26"/>
      <c r="BAW18" s="26"/>
      <c r="BAX18" s="26"/>
      <c r="BAY18" s="26"/>
      <c r="BAZ18" s="26"/>
      <c r="BBA18" s="26"/>
      <c r="BBB18" s="26"/>
      <c r="BBC18" s="26"/>
      <c r="BBD18" s="26"/>
      <c r="BBE18" s="26"/>
      <c r="BBF18" s="26"/>
      <c r="BBG18" s="26"/>
      <c r="BBH18" s="26"/>
      <c r="BBI18" s="26"/>
      <c r="BBJ18" s="26"/>
      <c r="BBK18" s="26"/>
      <c r="BBL18" s="26"/>
      <c r="BBM18" s="26"/>
      <c r="BBN18" s="26"/>
      <c r="BBO18" s="26"/>
      <c r="BBP18" s="26"/>
      <c r="BBQ18" s="26"/>
      <c r="BBR18" s="26"/>
      <c r="BBS18" s="26"/>
      <c r="BBT18" s="26"/>
      <c r="BBU18" s="26"/>
      <c r="BBV18" s="26"/>
      <c r="BBW18" s="26"/>
      <c r="BBX18" s="26"/>
      <c r="BBY18" s="26"/>
      <c r="BBZ18" s="26"/>
      <c r="BCA18" s="26"/>
      <c r="BCB18" s="26"/>
      <c r="BCC18" s="26"/>
      <c r="BCD18" s="26"/>
      <c r="BCE18" s="26"/>
      <c r="BCF18" s="26"/>
      <c r="BCG18" s="26"/>
      <c r="BCH18" s="26"/>
      <c r="BCI18" s="26"/>
      <c r="BCJ18" s="26"/>
      <c r="BCK18" s="26"/>
      <c r="BCL18" s="26"/>
      <c r="BCM18" s="26"/>
      <c r="BCN18" s="26"/>
      <c r="BCO18" s="26"/>
      <c r="BCP18" s="26"/>
      <c r="BCQ18" s="26"/>
      <c r="BCR18" s="26"/>
      <c r="BCS18" s="26"/>
      <c r="BCT18" s="26"/>
      <c r="BCU18" s="26"/>
      <c r="BCV18" s="26"/>
      <c r="BCW18" s="26"/>
      <c r="BCX18" s="26"/>
      <c r="BCY18" s="26"/>
      <c r="BCZ18" s="26"/>
      <c r="BDA18" s="26"/>
      <c r="BDB18" s="26"/>
      <c r="BDC18" s="26"/>
      <c r="BDD18" s="26"/>
      <c r="BDE18" s="26"/>
      <c r="BDF18" s="26"/>
      <c r="BDG18" s="26"/>
      <c r="BDH18" s="26"/>
      <c r="BDI18" s="26"/>
      <c r="BDJ18" s="26"/>
      <c r="BDK18" s="26"/>
      <c r="BDL18" s="26"/>
      <c r="BDM18" s="26"/>
      <c r="BDN18" s="26"/>
      <c r="BDO18" s="26"/>
      <c r="BDP18" s="26"/>
      <c r="BDQ18" s="26"/>
      <c r="BDR18" s="26"/>
      <c r="BDS18" s="26"/>
      <c r="BDT18" s="26"/>
      <c r="BDU18" s="26"/>
      <c r="BDV18" s="26"/>
      <c r="BDW18" s="26"/>
      <c r="BDX18" s="26"/>
      <c r="BDY18" s="26"/>
      <c r="BDZ18" s="26"/>
      <c r="BEA18" s="26"/>
      <c r="BEB18" s="26"/>
      <c r="BEC18" s="26"/>
      <c r="BED18" s="26"/>
      <c r="BEE18" s="26"/>
      <c r="BEF18" s="26"/>
      <c r="BEG18" s="26"/>
      <c r="BEH18" s="26"/>
      <c r="BEI18" s="26"/>
      <c r="BEJ18" s="26"/>
      <c r="BEK18" s="26"/>
      <c r="BEL18" s="26"/>
      <c r="BEM18" s="26"/>
      <c r="BEN18" s="26"/>
      <c r="BEO18" s="26"/>
      <c r="BEP18" s="26"/>
      <c r="BEQ18" s="26"/>
      <c r="BER18" s="26"/>
      <c r="BES18" s="26"/>
      <c r="BET18" s="26"/>
      <c r="BEU18" s="26"/>
      <c r="BEV18" s="26"/>
      <c r="BEW18" s="26"/>
      <c r="BEX18" s="26"/>
      <c r="BEY18" s="26"/>
      <c r="BEZ18" s="26"/>
      <c r="BFA18" s="26"/>
      <c r="BFB18" s="26"/>
      <c r="BFC18" s="26"/>
      <c r="BFD18" s="26"/>
      <c r="BFE18" s="26"/>
      <c r="BFF18" s="26"/>
      <c r="BFG18" s="26"/>
      <c r="BFH18" s="26"/>
      <c r="BFI18" s="26"/>
      <c r="BFJ18" s="26"/>
      <c r="BFK18" s="26"/>
      <c r="BFL18" s="26"/>
      <c r="BFM18" s="26"/>
      <c r="BFN18" s="26"/>
      <c r="BFO18" s="26"/>
      <c r="BFP18" s="26"/>
      <c r="BFQ18" s="26"/>
      <c r="BFR18" s="26"/>
      <c r="BFS18" s="26"/>
      <c r="BFT18" s="26"/>
      <c r="BFU18" s="26"/>
      <c r="BFV18" s="26"/>
      <c r="BFW18" s="26"/>
      <c r="BFX18" s="26"/>
      <c r="BFY18" s="26"/>
      <c r="BFZ18" s="26"/>
      <c r="BGA18" s="26"/>
      <c r="BGB18" s="26"/>
      <c r="BGC18" s="26"/>
      <c r="BGD18" s="26">
        <v>1</v>
      </c>
      <c r="BGE18" s="26"/>
      <c r="BGF18" s="26"/>
      <c r="BGG18" s="26"/>
      <c r="BGH18" s="26"/>
      <c r="BGI18" s="26"/>
      <c r="BGJ18" s="26"/>
      <c r="BGK18" s="26"/>
      <c r="BGL18" s="26"/>
      <c r="BGM18" s="26"/>
      <c r="BGN18" s="26"/>
      <c r="BGO18" s="26"/>
      <c r="BGP18" s="26"/>
      <c r="BGQ18" s="26"/>
      <c r="BGR18" s="26"/>
      <c r="BGS18" s="26"/>
      <c r="BGT18" s="26"/>
      <c r="BGU18" s="26"/>
      <c r="BGV18" s="26"/>
      <c r="BGW18" s="26"/>
      <c r="BGX18" s="26"/>
      <c r="BGY18" s="26"/>
      <c r="BGZ18" s="26"/>
      <c r="BHA18" s="26"/>
      <c r="BHB18" s="26"/>
      <c r="BHC18" s="26"/>
      <c r="BHD18" s="26"/>
      <c r="BHE18" s="26"/>
      <c r="BHF18" s="26"/>
      <c r="BHG18" s="26"/>
      <c r="BHH18" s="26"/>
      <c r="BHI18" s="26"/>
      <c r="BHJ18" s="26"/>
      <c r="BHK18" s="26"/>
      <c r="BHL18" s="26"/>
      <c r="BHM18" s="26"/>
      <c r="BHN18" s="26"/>
      <c r="BHO18" s="26"/>
      <c r="BHP18" s="26"/>
      <c r="BHQ18" s="26"/>
      <c r="BHR18" s="26"/>
      <c r="BHS18" s="26">
        <v>1</v>
      </c>
      <c r="BHT18" s="26">
        <v>1</v>
      </c>
      <c r="BHU18" s="26">
        <v>1</v>
      </c>
      <c r="BHV18" s="26">
        <v>1</v>
      </c>
      <c r="BHW18" s="26">
        <v>1</v>
      </c>
      <c r="BHX18" s="26">
        <v>1</v>
      </c>
      <c r="BHY18" s="26">
        <v>1</v>
      </c>
      <c r="BHZ18" s="26">
        <v>1</v>
      </c>
      <c r="BIA18" s="26">
        <v>1</v>
      </c>
      <c r="BIB18" s="26">
        <v>1</v>
      </c>
      <c r="BIC18" s="26">
        <v>1</v>
      </c>
      <c r="BID18" s="26">
        <v>1</v>
      </c>
      <c r="BIE18" s="26">
        <v>1</v>
      </c>
      <c r="BIF18" s="26"/>
      <c r="BIG18" s="26"/>
      <c r="BIH18" s="26"/>
      <c r="BII18" s="26"/>
      <c r="BIJ18" s="26"/>
      <c r="BIK18" s="26"/>
      <c r="BIL18" s="26"/>
      <c r="BIM18" s="26"/>
      <c r="BIN18" s="26"/>
      <c r="BIO18" s="26"/>
      <c r="BIP18" s="26"/>
      <c r="BIQ18" s="26"/>
      <c r="BIR18" s="26"/>
      <c r="BIS18" s="26"/>
      <c r="BIT18" s="26"/>
      <c r="BIU18" s="26"/>
      <c r="BIV18" s="26"/>
      <c r="BIW18" s="26"/>
      <c r="BIX18" s="26"/>
      <c r="BIY18" s="26"/>
      <c r="BIZ18" s="26"/>
      <c r="BJA18" s="26"/>
      <c r="BJB18" s="26"/>
      <c r="BJC18" s="26"/>
      <c r="BJD18" s="26"/>
      <c r="BJE18" s="26"/>
      <c r="BJF18" s="26"/>
      <c r="BJG18" s="26"/>
      <c r="BJH18" s="26"/>
      <c r="BJI18" s="26"/>
      <c r="BJJ18" s="26"/>
      <c r="BJK18" s="26"/>
      <c r="BJL18" s="26"/>
      <c r="BJM18" s="26"/>
      <c r="BJN18" s="26"/>
      <c r="BJO18" s="26"/>
      <c r="BJP18" s="26"/>
      <c r="BJQ18" s="26"/>
      <c r="BJR18" s="26"/>
      <c r="BJS18" s="26"/>
      <c r="BJT18" s="26"/>
      <c r="BJU18" s="26"/>
      <c r="BJV18" s="26"/>
      <c r="BJW18" s="26"/>
      <c r="BJX18" s="26"/>
      <c r="BJY18" s="26"/>
      <c r="BJZ18" s="26"/>
      <c r="BKA18" s="26"/>
      <c r="BKB18" s="26"/>
      <c r="BKC18" s="26"/>
      <c r="BKD18" s="26"/>
      <c r="BKE18" s="26"/>
      <c r="BKF18" s="26"/>
      <c r="BKG18" s="26"/>
      <c r="BKH18" s="26"/>
      <c r="BKI18" s="26"/>
      <c r="BKJ18" s="26"/>
      <c r="BKK18" s="26"/>
      <c r="BKL18" s="26"/>
      <c r="BKM18" s="26"/>
      <c r="BKN18" s="26"/>
      <c r="BKO18" s="26"/>
      <c r="BKP18" s="26"/>
      <c r="BKQ18" s="26"/>
      <c r="BKR18" s="26"/>
      <c r="BKS18" s="26"/>
      <c r="BKT18" s="26"/>
      <c r="BKU18" s="26"/>
      <c r="BKV18" s="26"/>
      <c r="BKW18" s="26"/>
      <c r="BKX18" s="26"/>
      <c r="BKY18" s="26"/>
      <c r="BKZ18" s="26"/>
      <c r="BLA18" s="26"/>
      <c r="BLB18" s="26"/>
      <c r="BLC18" s="26"/>
      <c r="BLD18" s="26"/>
      <c r="BLE18" s="26"/>
      <c r="BLF18" s="26"/>
      <c r="BLG18" s="26"/>
      <c r="BLH18" s="26"/>
      <c r="BLI18" s="26"/>
      <c r="BLJ18" s="26"/>
      <c r="BLK18" s="26"/>
      <c r="BLL18" s="26"/>
      <c r="BLM18" s="26"/>
      <c r="BLN18" s="26"/>
      <c r="BLO18" s="26"/>
      <c r="BLP18" s="26"/>
      <c r="BLQ18" s="26"/>
      <c r="BLR18" s="26"/>
      <c r="BLS18" s="26"/>
      <c r="BLT18" s="26"/>
      <c r="BLU18" s="26"/>
      <c r="BLV18" s="26"/>
      <c r="BLW18" s="26"/>
      <c r="BLX18" s="26"/>
      <c r="BLY18" s="26"/>
      <c r="BLZ18" s="26"/>
      <c r="BMA18" s="26"/>
      <c r="BMB18" s="26"/>
      <c r="BMC18" s="26"/>
      <c r="BMD18" s="26"/>
      <c r="BME18" s="26"/>
      <c r="BMF18" s="26"/>
      <c r="BMG18" s="26"/>
      <c r="BMH18" s="26"/>
      <c r="BMI18" s="26"/>
      <c r="BMJ18" s="26"/>
      <c r="BMK18" s="26"/>
      <c r="BML18" s="26"/>
      <c r="BMM18" s="26"/>
      <c r="BMN18" s="26"/>
      <c r="BMO18" s="26"/>
      <c r="BMP18" s="26"/>
      <c r="BMQ18" s="26"/>
      <c r="BMR18" s="26"/>
      <c r="BMS18" s="26"/>
      <c r="BMT18" s="26"/>
      <c r="BMU18" s="26"/>
      <c r="BMV18" s="26"/>
      <c r="BMW18" s="26"/>
      <c r="BMX18" s="26"/>
      <c r="BMY18" s="26"/>
      <c r="BMZ18" s="26"/>
      <c r="BNA18" s="26"/>
      <c r="BNB18" s="26"/>
      <c r="BNC18" s="26"/>
      <c r="BND18" s="26"/>
      <c r="BNE18" s="26"/>
      <c r="BNF18" s="26"/>
      <c r="BNG18" s="26"/>
      <c r="BNH18" s="26"/>
      <c r="BNI18" s="26"/>
      <c r="BNJ18" s="26"/>
      <c r="BNK18" s="26"/>
      <c r="BNL18" s="26"/>
      <c r="BNM18" s="26"/>
      <c r="BNN18" s="26"/>
      <c r="BNO18" s="26"/>
      <c r="BNP18" s="26"/>
      <c r="BNQ18" s="26"/>
      <c r="BNR18" s="26"/>
      <c r="BNS18" s="26"/>
      <c r="BNT18" s="26"/>
      <c r="BNU18" s="26"/>
      <c r="BNV18" s="26"/>
      <c r="BNW18" s="26"/>
      <c r="BNX18" s="26"/>
      <c r="BNY18" s="26"/>
      <c r="BNZ18" s="26"/>
      <c r="BOA18" s="26"/>
      <c r="BOB18" s="26"/>
      <c r="BOC18" s="26"/>
      <c r="BOD18" s="26"/>
      <c r="BOE18" s="26"/>
      <c r="BOF18" s="26"/>
      <c r="BOG18" s="26"/>
      <c r="BOH18" s="26"/>
      <c r="BOI18" s="26"/>
      <c r="BOJ18" s="26"/>
      <c r="BOK18" s="26"/>
      <c r="BOL18" s="26"/>
      <c r="BOM18" s="26"/>
      <c r="BON18" s="26"/>
      <c r="BOO18" s="26"/>
      <c r="BOP18" s="26"/>
      <c r="BOQ18" s="26"/>
      <c r="BOR18" s="26"/>
      <c r="BOS18" s="26"/>
      <c r="BOT18" s="26"/>
      <c r="BOU18" s="26"/>
      <c r="BOV18" s="26"/>
      <c r="BOW18" s="26"/>
      <c r="BOX18" s="26"/>
      <c r="BOY18" s="26"/>
      <c r="BOZ18" s="26"/>
      <c r="BPA18" s="26"/>
      <c r="BPB18" s="26"/>
      <c r="BPC18" s="26"/>
      <c r="BPD18" s="26"/>
      <c r="BPE18" s="26"/>
      <c r="BPF18" s="26"/>
      <c r="BPG18" s="26"/>
      <c r="BPH18" s="26"/>
      <c r="BPI18" s="26"/>
      <c r="BPJ18" s="26"/>
      <c r="BPK18" s="26"/>
      <c r="BPL18" s="26"/>
      <c r="BPM18" s="26"/>
      <c r="BPN18" s="26"/>
      <c r="BPO18" s="26"/>
      <c r="BPP18" s="26"/>
      <c r="BPQ18" s="26"/>
      <c r="BPR18" s="26"/>
      <c r="BPS18" s="26"/>
      <c r="BPT18" s="26"/>
      <c r="BPU18" s="26"/>
      <c r="BPV18" s="26"/>
      <c r="BPW18" s="26"/>
      <c r="BPX18" s="26"/>
      <c r="BPY18" s="26"/>
      <c r="BPZ18" s="26"/>
      <c r="BQA18" s="26"/>
      <c r="BQB18" s="26"/>
      <c r="BQC18" s="26"/>
      <c r="BQD18" s="26"/>
      <c r="BQE18" s="26"/>
      <c r="BQF18" s="26"/>
      <c r="BQG18" s="26"/>
      <c r="BQH18" s="26"/>
      <c r="BQI18" s="26"/>
      <c r="BQJ18" s="26"/>
      <c r="BQK18" s="26"/>
      <c r="BQL18" s="26"/>
      <c r="BQM18" s="26"/>
      <c r="BQN18" s="26"/>
      <c r="BQO18" s="26"/>
      <c r="BQP18" s="26"/>
      <c r="BQQ18" s="26"/>
      <c r="BQR18" s="26"/>
      <c r="BQS18" s="26"/>
      <c r="BQT18" s="26"/>
      <c r="BQU18" s="26"/>
      <c r="BQV18" s="26"/>
      <c r="BQW18" s="26"/>
      <c r="BQX18" s="26"/>
      <c r="BQY18" s="26"/>
      <c r="BQZ18" s="26"/>
      <c r="BRA18" s="26"/>
      <c r="BRB18" s="26"/>
      <c r="BRC18" s="26"/>
      <c r="BRD18" s="26"/>
      <c r="BRE18" s="26"/>
      <c r="BRF18" s="26"/>
      <c r="BRG18" s="26"/>
      <c r="BRH18" s="26"/>
      <c r="BRI18" s="26"/>
      <c r="BRJ18" s="26"/>
      <c r="BRK18" s="26"/>
      <c r="BRL18" s="26"/>
      <c r="BRM18" s="26"/>
      <c r="BRN18" s="26"/>
      <c r="BRO18" s="26"/>
      <c r="BRP18" s="26"/>
      <c r="BRQ18" s="26"/>
      <c r="BRR18" s="26"/>
      <c r="BRS18" s="26"/>
      <c r="BRT18" s="26"/>
      <c r="BRU18" s="26"/>
      <c r="BRV18" s="26"/>
      <c r="BRW18" s="26"/>
      <c r="BRX18" s="26"/>
      <c r="BRY18" s="26"/>
      <c r="BRZ18" s="26"/>
      <c r="BSA18" s="26"/>
      <c r="BSB18" s="26"/>
      <c r="BSC18" s="26"/>
      <c r="BSD18" s="26"/>
      <c r="BSE18" s="26"/>
      <c r="BSF18" s="26"/>
      <c r="BSG18" s="26"/>
      <c r="BSH18" s="26"/>
      <c r="BSI18" s="26"/>
      <c r="BSJ18" s="26"/>
      <c r="BSK18" s="26"/>
      <c r="BSL18" s="26"/>
      <c r="BSM18" s="26"/>
      <c r="BSN18" s="26"/>
      <c r="BSO18" s="26"/>
      <c r="BSP18" s="26"/>
      <c r="BSQ18" s="26"/>
      <c r="BSR18" s="26"/>
      <c r="BSS18" s="26"/>
      <c r="BST18" s="26"/>
      <c r="BSU18" s="26"/>
      <c r="BSV18" s="26"/>
      <c r="BSW18" s="26"/>
      <c r="BSX18" s="26"/>
      <c r="BSY18" s="26"/>
      <c r="BSZ18" s="26"/>
      <c r="BTA18" s="26"/>
      <c r="BTB18" s="26"/>
      <c r="BTC18" s="26"/>
      <c r="BTD18" s="26"/>
      <c r="BTE18" s="26"/>
      <c r="BTF18" s="26"/>
      <c r="BTG18" s="26"/>
      <c r="BTH18" s="26"/>
      <c r="BTI18" s="26"/>
      <c r="BTJ18" s="26"/>
      <c r="BTK18" s="26"/>
      <c r="BTL18" s="26"/>
      <c r="BTM18" s="26"/>
      <c r="BTN18" s="26"/>
      <c r="BTO18" s="26"/>
      <c r="BTP18" s="26"/>
      <c r="BTQ18" s="26"/>
      <c r="BTR18" s="26"/>
      <c r="BTS18" s="26"/>
      <c r="BTT18" s="26"/>
      <c r="BTU18" s="26"/>
      <c r="BTV18" s="26"/>
      <c r="BTW18" s="26"/>
      <c r="BTX18" s="26"/>
      <c r="BTY18" s="26"/>
      <c r="BTZ18" s="26"/>
      <c r="BUA18" s="26"/>
      <c r="BUB18" s="26"/>
      <c r="BUC18" s="26"/>
      <c r="BUD18" s="26"/>
      <c r="BUE18" s="26"/>
      <c r="BUF18" s="26"/>
      <c r="BUG18" s="26"/>
      <c r="BUH18" s="26"/>
      <c r="BUI18" s="26"/>
      <c r="BUJ18" s="26"/>
      <c r="BUK18" s="26"/>
      <c r="BUL18" s="26"/>
      <c r="BUM18" s="26"/>
      <c r="BUN18" s="26"/>
      <c r="BUO18" s="26"/>
      <c r="BUP18" s="26"/>
      <c r="BUQ18" s="26"/>
      <c r="BUR18" s="26"/>
      <c r="BUS18" s="26"/>
      <c r="BUT18" s="26"/>
      <c r="BUU18" s="26"/>
      <c r="BUV18" s="26"/>
      <c r="BUW18" s="26"/>
      <c r="BUX18" s="26"/>
      <c r="BUY18" s="26"/>
      <c r="BUZ18" s="26"/>
      <c r="BVA18" s="26"/>
      <c r="BVB18" s="26"/>
      <c r="BVC18" s="26"/>
      <c r="BVD18" s="26"/>
      <c r="BVE18" s="26"/>
      <c r="BVF18" s="26"/>
      <c r="BVG18" s="26"/>
      <c r="BVH18" s="26"/>
      <c r="BVI18" s="26"/>
      <c r="BVJ18" s="26"/>
      <c r="BVK18" s="26"/>
      <c r="BVL18" s="26"/>
      <c r="BVM18" s="26"/>
      <c r="BVN18" s="26"/>
      <c r="BVO18" s="26"/>
      <c r="BVP18" s="26"/>
      <c r="BVQ18" s="26"/>
      <c r="BVR18" s="26"/>
      <c r="BVS18" s="26"/>
      <c r="BVT18" s="26"/>
      <c r="BVU18" s="26"/>
      <c r="BVV18" s="26"/>
      <c r="BVW18" s="26"/>
      <c r="BVX18" s="26"/>
      <c r="BVY18" s="26"/>
      <c r="BVZ18" s="26"/>
      <c r="BWA18" s="26"/>
      <c r="BWB18" s="26"/>
      <c r="BWC18" s="26"/>
      <c r="BWD18" s="26"/>
      <c r="BWE18" s="26"/>
      <c r="BWF18" s="26"/>
      <c r="BWG18" s="26"/>
      <c r="BWH18" s="26"/>
      <c r="BWI18" s="26"/>
      <c r="BWJ18" s="26"/>
      <c r="BWK18" s="26"/>
      <c r="BWL18" s="26"/>
      <c r="BWM18" s="26"/>
      <c r="BWN18" s="26"/>
      <c r="BWO18" s="26"/>
      <c r="BWP18" s="26"/>
      <c r="BWQ18" s="26"/>
      <c r="BWR18" s="26"/>
      <c r="BWS18" s="26"/>
      <c r="BWT18" s="26"/>
      <c r="BWU18" s="26"/>
      <c r="BWV18" s="26"/>
      <c r="BWW18" s="26"/>
      <c r="BWX18" s="26"/>
      <c r="BWY18" s="26"/>
      <c r="BWZ18" s="26"/>
      <c r="BXA18" s="26"/>
      <c r="BXB18" s="26"/>
      <c r="BXC18" s="26"/>
      <c r="BXD18" s="26"/>
      <c r="BXE18" s="26"/>
      <c r="BXF18" s="26"/>
      <c r="BXG18" s="26"/>
      <c r="BXH18" s="26"/>
      <c r="BXI18" s="26"/>
      <c r="BXJ18" s="26"/>
      <c r="BXK18" s="26"/>
      <c r="BXL18" s="26"/>
      <c r="BXM18" s="26"/>
      <c r="BXN18" s="26"/>
      <c r="BXO18" s="26"/>
      <c r="BXP18" s="26"/>
      <c r="BXQ18" s="26"/>
      <c r="BXR18" s="26"/>
      <c r="BXS18" s="26"/>
      <c r="BXT18" s="26"/>
      <c r="BXU18" s="26"/>
      <c r="BXV18" s="26"/>
      <c r="BXW18" s="26"/>
      <c r="BXX18" s="26"/>
      <c r="BXY18" s="26"/>
      <c r="BXZ18" s="26"/>
      <c r="BYA18" s="26"/>
      <c r="BYB18" s="26"/>
      <c r="BYC18" s="26"/>
      <c r="BYD18" s="26"/>
      <c r="BYE18" s="26"/>
      <c r="BYF18" s="26"/>
      <c r="BYG18" s="26"/>
      <c r="BYH18" s="26"/>
      <c r="BYI18" s="26"/>
      <c r="BYJ18" s="26"/>
      <c r="BYK18" s="26"/>
      <c r="BYL18" s="26"/>
      <c r="BYM18" s="26"/>
      <c r="BYN18" s="26"/>
      <c r="BYO18" s="26"/>
      <c r="BYP18" s="26"/>
      <c r="BYQ18" s="26"/>
      <c r="BYR18" s="26"/>
      <c r="BYS18" s="26"/>
      <c r="BYT18" s="26"/>
      <c r="BYU18" s="26"/>
      <c r="BYV18" s="26"/>
      <c r="BYW18" s="26"/>
      <c r="BYX18" s="26"/>
      <c r="BYY18" s="26"/>
      <c r="BYZ18" s="26"/>
      <c r="BZA18" s="26"/>
      <c r="BZB18" s="26"/>
      <c r="BZC18" s="26"/>
      <c r="BZD18" s="26"/>
      <c r="BZE18" s="26"/>
      <c r="BZF18" s="26"/>
      <c r="BZG18" s="26"/>
      <c r="BZH18" s="26"/>
      <c r="BZI18" s="26"/>
      <c r="BZJ18" s="26"/>
      <c r="BZK18" s="26"/>
      <c r="BZL18" s="26"/>
      <c r="BZM18" s="26"/>
      <c r="BZN18" s="26"/>
      <c r="BZO18" s="26"/>
      <c r="BZP18" s="26"/>
      <c r="BZQ18" s="26"/>
      <c r="BZR18" s="26"/>
      <c r="BZS18" s="26"/>
      <c r="BZT18" s="26"/>
      <c r="BZU18" s="26"/>
      <c r="BZV18" s="26"/>
      <c r="BZW18" s="26"/>
      <c r="BZX18" s="26"/>
      <c r="BZY18" s="26"/>
      <c r="BZZ18" s="26"/>
      <c r="CAA18" s="26"/>
      <c r="CAB18" s="26"/>
      <c r="CAC18" s="26"/>
      <c r="CAD18" s="26"/>
      <c r="CAE18" s="26"/>
      <c r="CAF18" s="26"/>
      <c r="CAG18" s="26"/>
      <c r="CAH18" s="26"/>
      <c r="CAI18" s="26"/>
      <c r="CAJ18" s="26"/>
      <c r="CAK18" s="26"/>
      <c r="CAL18" s="26"/>
      <c r="CAM18" s="26"/>
      <c r="CAN18" s="26"/>
      <c r="CAO18" s="26"/>
      <c r="CAP18" s="26"/>
      <c r="CAQ18" s="26"/>
      <c r="CAR18" s="26"/>
      <c r="CAS18" s="26"/>
      <c r="CAT18" s="26"/>
      <c r="CAU18" s="26"/>
      <c r="CAV18" s="26"/>
      <c r="CAW18" s="26"/>
      <c r="CAX18" s="26"/>
      <c r="CAY18" s="26"/>
      <c r="CAZ18" s="26"/>
      <c r="CBA18" s="26"/>
      <c r="CBB18" s="26"/>
      <c r="CBC18" s="26"/>
      <c r="CBD18" s="26"/>
      <c r="CBE18" s="26"/>
      <c r="CBF18" s="26"/>
      <c r="CBG18" s="26"/>
      <c r="CBH18" s="26"/>
      <c r="CBI18" s="26"/>
      <c r="CBJ18" s="26"/>
      <c r="CBK18" s="26"/>
      <c r="CBL18" s="26"/>
      <c r="CBM18" s="26"/>
      <c r="CBN18" s="26"/>
      <c r="CBO18" s="26"/>
      <c r="CBP18" s="26"/>
      <c r="CBQ18" s="26"/>
      <c r="CBR18" s="26"/>
      <c r="CBS18" s="26"/>
      <c r="CBT18" s="26"/>
      <c r="CBU18" s="26"/>
      <c r="CBV18" s="26"/>
      <c r="CBW18" s="26"/>
      <c r="CBX18" s="26"/>
      <c r="CBY18" s="26"/>
      <c r="CBZ18" s="26"/>
      <c r="CCA18" s="26"/>
      <c r="CCB18" s="26"/>
      <c r="CCC18" s="26"/>
      <c r="CCD18" s="26"/>
      <c r="CCE18" s="26"/>
      <c r="CCF18" s="26"/>
      <c r="CCG18" s="26"/>
      <c r="CCH18" s="26"/>
      <c r="CCI18" s="26"/>
      <c r="CCJ18" s="26"/>
      <c r="CCK18" s="26"/>
      <c r="CCL18" s="26"/>
      <c r="CCM18" s="26"/>
      <c r="CCN18" s="26"/>
      <c r="CCO18" s="26"/>
      <c r="CCP18" s="26"/>
      <c r="CCQ18" s="26"/>
      <c r="CCR18" s="26"/>
      <c r="CCS18" s="26"/>
      <c r="CCT18" s="26"/>
      <c r="CCU18" s="26"/>
      <c r="CCV18" s="26"/>
      <c r="CCW18" s="26"/>
      <c r="CCX18" s="26"/>
      <c r="CCY18" s="26"/>
      <c r="CCZ18" s="26"/>
      <c r="CDA18" s="26"/>
      <c r="CDB18" s="26"/>
      <c r="CDC18" s="26"/>
      <c r="CDD18" s="26"/>
      <c r="CDE18" s="26"/>
      <c r="CDF18" s="26"/>
      <c r="CDG18" s="26"/>
      <c r="CDH18" s="26"/>
      <c r="CDI18" s="26"/>
      <c r="CDJ18" s="26"/>
      <c r="CDK18" s="26"/>
      <c r="CDL18" s="26"/>
      <c r="CDM18" s="26"/>
      <c r="CDN18" s="26"/>
      <c r="CDO18" s="26"/>
      <c r="CDP18" s="26"/>
      <c r="CDQ18" s="26"/>
      <c r="CDR18" s="26"/>
      <c r="CDS18" s="26"/>
      <c r="CDT18" s="26"/>
      <c r="CDU18" s="26"/>
      <c r="CDV18" s="26"/>
      <c r="CDW18" s="26"/>
      <c r="CDX18" s="26"/>
      <c r="CDY18" s="26"/>
      <c r="CDZ18" s="26"/>
      <c r="CEA18" s="26"/>
      <c r="CEB18" s="26"/>
      <c r="CEC18" s="26"/>
      <c r="CED18" s="26"/>
      <c r="CEE18" s="26"/>
      <c r="CEF18" s="26"/>
      <c r="CEG18" s="26"/>
      <c r="CEH18" s="26"/>
      <c r="CEI18" s="26"/>
      <c r="CEJ18" s="26"/>
      <c r="CEK18" s="26"/>
      <c r="CEL18" s="26"/>
      <c r="CEM18" s="26"/>
      <c r="CEN18" s="26"/>
      <c r="CEO18" s="26"/>
      <c r="CEP18" s="26"/>
      <c r="CEQ18" s="26"/>
      <c r="CER18" s="26"/>
      <c r="CES18" s="26"/>
      <c r="CET18" s="26"/>
      <c r="CEU18" s="26"/>
      <c r="CEV18" s="26"/>
      <c r="CEW18" s="26"/>
      <c r="CEX18" s="26"/>
      <c r="CEY18" s="26"/>
      <c r="CEZ18" s="26"/>
      <c r="CFA18" s="26"/>
      <c r="CFB18" s="26"/>
      <c r="CFC18" s="26"/>
      <c r="CFD18" s="26"/>
      <c r="CFE18" s="26"/>
      <c r="CFF18" s="26"/>
      <c r="CFG18" s="26"/>
      <c r="CFH18" s="26"/>
      <c r="CFI18" s="26"/>
      <c r="CFJ18" s="26"/>
      <c r="CFK18" s="26"/>
      <c r="CFL18" s="26"/>
      <c r="CFM18" s="26"/>
      <c r="CFN18" s="26"/>
      <c r="CFO18" s="26"/>
      <c r="CFP18" s="26"/>
      <c r="CFQ18" s="26"/>
      <c r="CFR18" s="26"/>
      <c r="CFS18" s="26"/>
      <c r="CFT18" s="26"/>
      <c r="CFU18" s="26"/>
      <c r="CFV18" s="26"/>
      <c r="CFW18" s="26"/>
      <c r="CFX18" s="26"/>
      <c r="CFY18" s="26"/>
      <c r="CFZ18" s="26"/>
      <c r="CGA18" s="26"/>
      <c r="CGB18" s="26"/>
      <c r="CGC18" s="26"/>
      <c r="CGD18" s="26"/>
      <c r="CGE18" s="26"/>
      <c r="CGF18" s="26"/>
      <c r="CGG18" s="26"/>
      <c r="CGH18" s="26"/>
      <c r="CGI18" s="26"/>
      <c r="CGJ18" s="26"/>
      <c r="CGK18" s="26"/>
      <c r="CGL18" s="26"/>
      <c r="CGM18" s="26"/>
      <c r="CGN18" s="26"/>
      <c r="CGO18" s="26"/>
      <c r="CGP18" s="26"/>
      <c r="CGQ18" s="26"/>
      <c r="CGR18" s="26"/>
      <c r="CGS18" s="26"/>
      <c r="CGT18" s="26"/>
      <c r="CGU18" s="26"/>
      <c r="CGV18" s="26"/>
      <c r="CGW18" s="26"/>
      <c r="CGX18" s="26"/>
      <c r="CGY18" s="26"/>
      <c r="CGZ18" s="26"/>
      <c r="CHA18" s="26"/>
      <c r="CHB18" s="26"/>
      <c r="CHC18" s="26"/>
      <c r="CHD18" s="26"/>
      <c r="CHE18" s="26"/>
      <c r="CHF18" s="26"/>
      <c r="CHG18" s="26"/>
      <c r="CHH18" s="26"/>
      <c r="CHI18" s="26"/>
      <c r="CHJ18" s="26"/>
      <c r="CHK18" s="26"/>
      <c r="CHL18" s="26"/>
      <c r="CHM18" s="26"/>
      <c r="CHN18" s="26"/>
      <c r="CHO18" s="26"/>
      <c r="CHP18" s="26"/>
      <c r="CHQ18" s="26"/>
      <c r="CHR18" s="26"/>
      <c r="CHS18" s="26"/>
      <c r="CHT18" s="26"/>
      <c r="CHU18" s="26"/>
      <c r="CHV18" s="26"/>
      <c r="CHW18" s="26"/>
      <c r="CHX18" s="26"/>
      <c r="CHY18" s="26"/>
      <c r="CHZ18" s="26"/>
      <c r="CIA18" s="26"/>
      <c r="CIB18" s="26"/>
      <c r="CIC18" s="26"/>
      <c r="CID18" s="26"/>
      <c r="CIE18" s="26"/>
      <c r="CIF18" s="26"/>
      <c r="CIG18" s="26"/>
      <c r="CIH18" s="26"/>
      <c r="CII18" s="26"/>
      <c r="CIJ18" s="26"/>
      <c r="CIK18" s="26"/>
      <c r="CIL18" s="26"/>
      <c r="CIM18" s="26"/>
      <c r="CIN18" s="26"/>
      <c r="CIO18" s="26"/>
      <c r="CIP18" s="26"/>
      <c r="CIQ18" s="26"/>
      <c r="CIR18" s="26"/>
      <c r="CIS18" s="26"/>
      <c r="CIT18" s="26"/>
      <c r="CIU18" s="26"/>
      <c r="CIV18" s="26"/>
      <c r="CIW18" s="26"/>
      <c r="CIX18" s="26"/>
      <c r="CIY18" s="26"/>
      <c r="CIZ18" s="26"/>
      <c r="CJA18" s="26"/>
      <c r="CJB18" s="26"/>
      <c r="CJC18" s="26"/>
      <c r="CJD18" s="26"/>
      <c r="CJE18" s="26"/>
      <c r="CJF18" s="26"/>
      <c r="CJG18" s="26"/>
      <c r="CJH18" s="26"/>
      <c r="CJI18" s="26"/>
      <c r="CJJ18" s="26"/>
      <c r="CJK18" s="26"/>
      <c r="CJL18" s="26"/>
      <c r="CJM18" s="26"/>
      <c r="CJN18" s="26"/>
      <c r="CJO18" s="26"/>
      <c r="CJP18" s="26"/>
      <c r="CJQ18" s="26"/>
      <c r="CJR18" s="26"/>
      <c r="CJS18" s="26"/>
      <c r="CJT18" s="26"/>
      <c r="CJU18" s="26"/>
      <c r="CJV18" s="26"/>
      <c r="CJW18" s="26"/>
      <c r="CJX18" s="26"/>
      <c r="CJY18" s="26"/>
      <c r="CJZ18" s="26"/>
      <c r="CKA18" s="26"/>
      <c r="CKB18" s="26"/>
      <c r="CKC18" s="26"/>
      <c r="CKD18" s="26"/>
      <c r="CKE18" s="26"/>
      <c r="CKF18" s="26"/>
      <c r="CKG18" s="26"/>
      <c r="CKH18" s="26"/>
      <c r="CKI18" s="26"/>
      <c r="CKJ18" s="26"/>
      <c r="CKK18" s="26"/>
      <c r="CKL18" s="26"/>
      <c r="CKM18" s="26"/>
      <c r="CKN18" s="26"/>
      <c r="CKO18" s="26"/>
      <c r="CKP18" s="26"/>
      <c r="CKQ18" s="26"/>
      <c r="CKR18" s="26"/>
      <c r="CKS18" s="26"/>
      <c r="CKT18" s="26"/>
      <c r="CKU18" s="26"/>
      <c r="CKV18" s="26"/>
      <c r="CKW18" s="26"/>
      <c r="CKX18" s="26"/>
      <c r="CKY18" s="26"/>
      <c r="CKZ18" s="26"/>
      <c r="CLA18" s="26"/>
      <c r="CLB18" s="26"/>
      <c r="CLC18" s="26"/>
      <c r="CLD18" s="26"/>
      <c r="CLE18" s="26"/>
      <c r="CLF18" s="26"/>
      <c r="CLG18" s="26"/>
      <c r="CLH18" s="26"/>
      <c r="CLI18" s="26"/>
      <c r="CLJ18" s="26"/>
      <c r="CLK18" s="26"/>
      <c r="CLL18" s="26"/>
      <c r="CLM18" s="26"/>
      <c r="CLN18" s="26"/>
      <c r="CLO18" s="26"/>
      <c r="CLP18" s="26"/>
      <c r="CLQ18" s="26"/>
      <c r="CLR18" s="26"/>
      <c r="CLS18" s="26"/>
      <c r="CLT18" s="26"/>
      <c r="CLU18" s="26"/>
      <c r="CLV18" s="26"/>
      <c r="CLW18" s="26"/>
      <c r="CLX18" s="26"/>
      <c r="CLY18" s="26"/>
      <c r="CLZ18" s="26"/>
      <c r="CMA18" s="26"/>
      <c r="CMB18" s="26"/>
      <c r="CMC18" s="26"/>
      <c r="CMD18" s="26"/>
      <c r="CME18" s="26"/>
      <c r="CMF18" s="26"/>
      <c r="CMG18" s="26"/>
      <c r="CMH18" s="26"/>
      <c r="CMI18" s="26"/>
      <c r="CMJ18" s="26"/>
      <c r="CMK18" s="26"/>
      <c r="CML18" s="26"/>
      <c r="CMM18" s="26"/>
      <c r="CMN18" s="26"/>
      <c r="CMO18" s="26"/>
      <c r="CMP18" s="26"/>
      <c r="CMQ18" s="26"/>
      <c r="CMR18" s="26"/>
      <c r="CMS18" s="26"/>
      <c r="CMT18" s="26"/>
      <c r="CMU18" s="26"/>
      <c r="CMV18" s="26"/>
      <c r="CMW18" s="26"/>
      <c r="CMX18" s="26"/>
      <c r="CMY18" s="26"/>
      <c r="CMZ18" s="26"/>
      <c r="CNA18" s="26"/>
      <c r="CNB18" s="26"/>
      <c r="CNC18" s="26"/>
      <c r="CND18" s="26"/>
      <c r="CNE18" s="26"/>
      <c r="CNF18" s="26"/>
      <c r="CNG18" s="26"/>
      <c r="CNH18" s="26"/>
      <c r="CNI18" s="26"/>
      <c r="CNJ18" s="26"/>
      <c r="CNK18" s="26"/>
      <c r="CNL18" s="26"/>
      <c r="CNM18" s="26"/>
      <c r="CNN18" s="26"/>
      <c r="CNO18" s="26"/>
      <c r="CNP18" s="26"/>
      <c r="CNQ18" s="26"/>
      <c r="CNR18" s="26"/>
      <c r="CNS18" s="26"/>
      <c r="CNT18" s="26"/>
      <c r="CNU18" s="26"/>
      <c r="CNV18" s="26"/>
      <c r="CNW18" s="26"/>
      <c r="CNX18" s="26"/>
      <c r="CNY18" s="26"/>
      <c r="CNZ18" s="26"/>
      <c r="COA18" s="26"/>
      <c r="COB18" s="26"/>
      <c r="COC18" s="26"/>
      <c r="COD18" s="26"/>
      <c r="COE18" s="26"/>
      <c r="COF18" s="26"/>
      <c r="COG18" s="26"/>
      <c r="COH18" s="26"/>
      <c r="COI18" s="26"/>
      <c r="COJ18" s="26"/>
      <c r="COK18" s="26"/>
      <c r="COL18" s="26"/>
      <c r="COM18" s="26"/>
      <c r="CON18" s="26"/>
      <c r="COO18" s="26"/>
      <c r="COP18" s="26"/>
      <c r="COQ18" s="26"/>
      <c r="COR18" s="26"/>
      <c r="COS18" s="26"/>
      <c r="COT18" s="26"/>
      <c r="COU18" s="26"/>
      <c r="COV18" s="26"/>
      <c r="COW18" s="26"/>
      <c r="COX18" s="26"/>
      <c r="COY18" s="26"/>
      <c r="COZ18" s="26"/>
      <c r="CPA18" s="26"/>
      <c r="CPB18" s="26"/>
      <c r="CPC18" s="26"/>
      <c r="CPD18" s="26"/>
      <c r="CPE18" s="26"/>
      <c r="CPF18" s="26"/>
      <c r="CPG18" s="26"/>
      <c r="CPH18" s="26"/>
      <c r="CPI18" s="26"/>
      <c r="CPJ18" s="26"/>
      <c r="CPK18" s="26"/>
      <c r="CPL18" s="26"/>
      <c r="CPM18" s="26"/>
      <c r="CPN18" s="26"/>
      <c r="CPO18" s="26"/>
      <c r="CPP18" s="26"/>
      <c r="CPQ18" s="26"/>
      <c r="CPR18" s="26"/>
      <c r="CPS18" s="26"/>
      <c r="CPT18" s="26"/>
      <c r="CPU18" s="26"/>
      <c r="CPV18" s="26"/>
      <c r="CPW18" s="26"/>
      <c r="CPX18" s="26"/>
      <c r="CPY18" s="26"/>
      <c r="CPZ18" s="26"/>
      <c r="CQA18" s="26"/>
      <c r="CQB18" s="26"/>
      <c r="CQC18" s="26"/>
      <c r="CQD18" s="26"/>
      <c r="CQE18" s="26"/>
      <c r="CQF18" s="26"/>
      <c r="CQG18" s="26"/>
      <c r="CQH18" s="26"/>
      <c r="CQI18" s="26"/>
      <c r="CQJ18" s="26"/>
      <c r="CQK18" s="26"/>
      <c r="CQL18" s="26"/>
      <c r="CQM18" s="26"/>
      <c r="CQN18" s="26"/>
      <c r="CQO18" s="26"/>
      <c r="CQP18" s="26"/>
      <c r="CQQ18" s="26"/>
      <c r="CQR18" s="26"/>
      <c r="CQS18" s="26"/>
      <c r="CQT18" s="26"/>
      <c r="CQU18" s="26"/>
      <c r="CQV18" s="26"/>
      <c r="CQW18" s="26"/>
      <c r="CQX18" s="26"/>
      <c r="CQY18" s="26"/>
      <c r="CQZ18" s="26"/>
      <c r="CRA18" s="26"/>
      <c r="CRB18" s="26"/>
      <c r="CRC18" s="26"/>
      <c r="CRD18" s="26"/>
      <c r="CRE18" s="26"/>
      <c r="CRF18" s="26"/>
      <c r="CRG18" s="26"/>
      <c r="CRH18" s="26"/>
      <c r="CRI18" s="26"/>
      <c r="CRJ18" s="26"/>
      <c r="CRK18" s="26"/>
      <c r="CRL18" s="26"/>
      <c r="CRM18" s="26"/>
      <c r="CRN18" s="26"/>
      <c r="CRO18" s="26"/>
      <c r="CRP18" s="26"/>
      <c r="CRQ18" s="26"/>
      <c r="CRR18" s="26"/>
      <c r="CRS18" s="26"/>
      <c r="CRT18" s="26"/>
      <c r="CRU18" s="26"/>
      <c r="CRV18" s="26"/>
      <c r="CRW18" s="26"/>
      <c r="CRX18" s="26"/>
      <c r="CRY18" s="26"/>
      <c r="CRZ18" s="26"/>
      <c r="CSA18" s="26"/>
      <c r="CSB18" s="26"/>
      <c r="CSC18" s="26"/>
      <c r="CSD18" s="26"/>
      <c r="CSE18" s="26"/>
      <c r="CSF18" s="26"/>
      <c r="CSG18" s="26"/>
      <c r="CSH18" s="26"/>
      <c r="CSI18" s="26"/>
      <c r="CSJ18" s="26"/>
      <c r="CSK18" s="26"/>
      <c r="CSL18" s="26"/>
      <c r="CSM18" s="26"/>
      <c r="CSN18" s="26"/>
      <c r="CSO18" s="26"/>
      <c r="CSP18" s="26"/>
      <c r="CSQ18" s="26"/>
      <c r="CSR18" s="26"/>
      <c r="CSS18" s="26"/>
      <c r="CST18" s="26"/>
      <c r="CSU18" s="26"/>
      <c r="CSV18" s="26"/>
      <c r="CSW18" s="26"/>
      <c r="CSX18" s="26"/>
      <c r="CSY18" s="26"/>
      <c r="CSZ18" s="26"/>
      <c r="CTA18" s="26"/>
      <c r="CTB18" s="26"/>
      <c r="CTC18" s="26"/>
      <c r="CTD18" s="26"/>
      <c r="CTE18" s="26"/>
      <c r="CTF18" s="26"/>
      <c r="CTG18" s="26"/>
      <c r="CTH18" s="26"/>
      <c r="CTI18" s="26"/>
      <c r="CTJ18" s="26"/>
      <c r="CTK18" s="26"/>
      <c r="CTL18" s="26"/>
      <c r="CTM18" s="26"/>
      <c r="CTN18" s="26"/>
      <c r="CTO18" s="26"/>
      <c r="CTP18" s="26"/>
      <c r="CTQ18" s="26"/>
      <c r="CTR18" s="26"/>
      <c r="CTS18" s="26"/>
      <c r="CTT18" s="26"/>
      <c r="CTU18" s="26"/>
      <c r="CTV18" s="26"/>
      <c r="CTW18" s="26"/>
      <c r="CTX18" s="26"/>
      <c r="CTY18" s="26"/>
      <c r="CTZ18" s="26"/>
      <c r="CUA18" s="26"/>
      <c r="CUB18" s="26"/>
      <c r="CUC18" s="26"/>
      <c r="CUD18" s="26"/>
      <c r="CUE18" s="26"/>
      <c r="CUF18" s="26"/>
      <c r="CUG18" s="26"/>
      <c r="CUH18" s="26"/>
      <c r="CUI18" s="26"/>
      <c r="CUJ18" s="26"/>
      <c r="CUK18" s="26"/>
      <c r="CUL18" s="26"/>
      <c r="CUM18" s="26"/>
      <c r="CUN18" s="26"/>
      <c r="CUO18" s="26"/>
      <c r="CUP18" s="26"/>
      <c r="CUQ18" s="26"/>
      <c r="CUR18" s="26"/>
      <c r="CUS18" s="26"/>
      <c r="CUT18" s="26"/>
      <c r="CUU18" s="26"/>
      <c r="CUV18" s="26"/>
      <c r="CUW18" s="26"/>
      <c r="CUX18" s="26"/>
      <c r="CUY18" s="26"/>
      <c r="CUZ18" s="26"/>
      <c r="CVA18" s="26"/>
      <c r="CVB18" s="26"/>
      <c r="CVC18" s="26"/>
      <c r="CVD18" s="26"/>
      <c r="CVE18" s="26"/>
      <c r="CVF18" s="26"/>
      <c r="CVG18" s="26"/>
      <c r="CVH18" s="26"/>
      <c r="CVI18" s="26"/>
      <c r="CVJ18" s="26"/>
      <c r="CVK18" s="26"/>
      <c r="CVL18" s="26"/>
      <c r="CVM18" s="26"/>
      <c r="CVN18" s="26"/>
      <c r="CVO18" s="26"/>
      <c r="CVP18" s="26"/>
      <c r="CVQ18" s="26"/>
      <c r="CVR18" s="26"/>
      <c r="CVS18" s="26"/>
      <c r="CVT18" s="26"/>
      <c r="CVU18" s="26"/>
      <c r="CVV18" s="26"/>
      <c r="CVW18" s="26"/>
      <c r="CVX18" s="26"/>
      <c r="CVY18" s="26"/>
      <c r="CVZ18" s="26"/>
      <c r="CWA18" s="26"/>
      <c r="CWB18" s="26"/>
      <c r="CWC18" s="26"/>
      <c r="CWD18" s="26"/>
      <c r="CWE18" s="26"/>
      <c r="CWF18" s="26"/>
      <c r="CWG18" s="26"/>
      <c r="CWH18" s="26"/>
      <c r="CWI18" s="26"/>
      <c r="CWJ18" s="26"/>
      <c r="CWK18" s="26"/>
      <c r="CWL18" s="26"/>
      <c r="CWM18" s="26"/>
      <c r="CWN18" s="26"/>
      <c r="CWO18" s="26"/>
      <c r="CWP18" s="26"/>
      <c r="CWQ18" s="26"/>
      <c r="CWR18" s="26"/>
      <c r="CWS18" s="26"/>
      <c r="CWT18" s="26"/>
      <c r="CWU18" s="26"/>
      <c r="CWV18" s="26"/>
      <c r="CWW18" s="26"/>
      <c r="CWX18" s="26"/>
      <c r="CWY18" s="26"/>
      <c r="CWZ18" s="26"/>
      <c r="CXA18" s="26"/>
      <c r="CXB18" s="26"/>
      <c r="CXC18" s="26"/>
      <c r="CXD18" s="26"/>
      <c r="CXE18" s="26"/>
      <c r="CXF18" s="26"/>
      <c r="CXG18" s="26"/>
      <c r="CXH18" s="26"/>
      <c r="CXI18" s="26"/>
      <c r="CXJ18" s="26"/>
      <c r="CXK18" s="26"/>
      <c r="CXL18" s="26"/>
      <c r="CXM18" s="26"/>
      <c r="CXN18" s="26"/>
      <c r="CXO18" s="26"/>
      <c r="CXP18" s="26"/>
      <c r="CXQ18" s="26"/>
      <c r="CXR18" s="26"/>
      <c r="CXS18" s="26"/>
      <c r="CXT18" s="26"/>
      <c r="CXU18" s="26"/>
      <c r="CXV18" s="26"/>
      <c r="CXW18" s="26"/>
      <c r="CXX18" s="26"/>
      <c r="CXY18" s="26"/>
      <c r="CXZ18" s="26"/>
      <c r="CYA18" s="26"/>
      <c r="CYB18" s="26"/>
      <c r="CYC18" s="26"/>
      <c r="CYD18" s="26"/>
      <c r="CYE18" s="26"/>
      <c r="CYF18" s="26"/>
      <c r="CYG18" s="26"/>
      <c r="CYH18" s="26"/>
      <c r="CYI18" s="26"/>
      <c r="CYJ18" s="26"/>
      <c r="CYK18" s="26"/>
      <c r="CYL18" s="26"/>
      <c r="CYM18" s="26"/>
      <c r="CYN18" s="26"/>
      <c r="CYO18" s="26"/>
      <c r="CYP18" s="26"/>
      <c r="CYQ18" s="26"/>
      <c r="CYR18" s="26"/>
      <c r="CYS18" s="26"/>
      <c r="CYT18" s="26"/>
      <c r="CYU18" s="26"/>
      <c r="CYV18" s="26"/>
      <c r="CYW18" s="26"/>
      <c r="CYX18" s="26"/>
      <c r="CYY18" s="26"/>
      <c r="CYZ18" s="26"/>
      <c r="CZA18" s="26"/>
      <c r="CZB18" s="26"/>
      <c r="CZC18" s="26"/>
      <c r="CZD18" s="26"/>
      <c r="CZE18" s="26"/>
      <c r="CZF18" s="26"/>
      <c r="CZG18" s="26"/>
      <c r="CZH18" s="26"/>
      <c r="CZI18" s="26"/>
      <c r="CZJ18" s="26"/>
      <c r="CZK18" s="26"/>
      <c r="CZL18" s="26"/>
      <c r="CZM18" s="26"/>
      <c r="CZN18" s="26"/>
      <c r="CZO18" s="26"/>
      <c r="CZP18" s="26"/>
      <c r="CZQ18" s="26"/>
      <c r="CZR18" s="26"/>
      <c r="CZS18" s="26"/>
      <c r="CZT18" s="26"/>
      <c r="CZU18" s="26"/>
      <c r="CZV18" s="26"/>
      <c r="CZW18" s="26"/>
      <c r="CZX18" s="26"/>
      <c r="CZY18" s="26"/>
      <c r="CZZ18" s="26"/>
      <c r="DAA18" s="26"/>
      <c r="DAB18" s="26"/>
      <c r="DAC18" s="26"/>
      <c r="DAD18" s="26"/>
      <c r="DAE18" s="26"/>
      <c r="DAF18" s="26"/>
      <c r="DAG18" s="26"/>
      <c r="DAH18" s="26"/>
      <c r="DAI18" s="26"/>
      <c r="DAJ18" s="26"/>
      <c r="DAK18" s="26"/>
      <c r="DAL18" s="26"/>
      <c r="DAM18" s="26"/>
      <c r="DAN18" s="26"/>
      <c r="DAO18" s="26"/>
      <c r="DAP18" s="26"/>
      <c r="DAQ18" s="26"/>
      <c r="DAR18" s="26"/>
      <c r="DAS18" s="26"/>
      <c r="DAT18" s="26"/>
      <c r="DAU18" s="26"/>
      <c r="DAV18" s="26"/>
      <c r="DAW18" s="26"/>
      <c r="DAX18" s="26"/>
      <c r="DAY18" s="26"/>
      <c r="DAZ18" s="26"/>
      <c r="DBA18" s="26"/>
      <c r="DBB18" s="26"/>
      <c r="DBC18" s="26"/>
      <c r="DBD18" s="26"/>
      <c r="DBE18" s="26"/>
      <c r="DBF18" s="26"/>
      <c r="DBG18" s="26"/>
      <c r="DBH18" s="26"/>
      <c r="DBI18" s="26"/>
      <c r="DBJ18" s="26"/>
      <c r="DBK18" s="26"/>
      <c r="DBL18" s="26"/>
      <c r="DBM18" s="26"/>
      <c r="DBN18" s="26"/>
      <c r="DBO18" s="26"/>
      <c r="DBP18" s="26"/>
      <c r="DBQ18" s="26"/>
      <c r="DBR18" s="26"/>
      <c r="DBS18" s="26"/>
      <c r="DBT18" s="26"/>
      <c r="DBU18" s="26"/>
      <c r="DBV18" s="26"/>
      <c r="DBW18" s="26"/>
      <c r="DBX18" s="26"/>
      <c r="DBY18" s="26"/>
      <c r="DBZ18" s="26"/>
      <c r="DCA18" s="26"/>
      <c r="DCB18" s="26"/>
      <c r="DCC18" s="26"/>
      <c r="DCD18" s="26"/>
      <c r="DCE18" s="26"/>
      <c r="DCF18" s="26"/>
      <c r="DCG18" s="26"/>
      <c r="DCH18" s="26"/>
      <c r="DCI18" s="26"/>
      <c r="DCJ18" s="26"/>
      <c r="DCK18" s="26"/>
      <c r="DCL18" s="26"/>
      <c r="DCM18" s="26"/>
      <c r="DCN18" s="26"/>
      <c r="DCO18" s="26"/>
      <c r="DCP18" s="26"/>
      <c r="DCQ18" s="26"/>
      <c r="DCR18" s="26"/>
      <c r="DCS18" s="26"/>
      <c r="DCT18" s="26"/>
      <c r="DCU18" s="26"/>
      <c r="DCV18" s="26"/>
      <c r="DCW18" s="26"/>
      <c r="DCX18" s="26"/>
      <c r="DCY18" s="26"/>
      <c r="DCZ18" s="26"/>
      <c r="DDA18" s="26"/>
      <c r="DDB18" s="26"/>
      <c r="DDC18" s="26"/>
      <c r="DDD18" s="26"/>
      <c r="DDE18" s="26"/>
      <c r="DDF18" s="26"/>
      <c r="DDG18" s="26"/>
      <c r="DDH18" s="26"/>
      <c r="DDI18" s="26"/>
      <c r="DDJ18" s="26"/>
      <c r="DDK18" s="26"/>
      <c r="DDL18" s="26"/>
      <c r="DDM18" s="26"/>
      <c r="DDN18" s="26"/>
      <c r="DDO18" s="26"/>
      <c r="DDP18" s="26"/>
      <c r="DDQ18" s="26"/>
      <c r="DDR18" s="26"/>
      <c r="DDS18" s="26"/>
      <c r="DDT18" s="26"/>
      <c r="DDU18" s="26"/>
      <c r="DDV18" s="26"/>
      <c r="DDW18" s="26"/>
      <c r="DDX18" s="26"/>
      <c r="DDY18" s="26"/>
      <c r="DDZ18" s="26"/>
      <c r="DEA18" s="26"/>
      <c r="DEB18" s="26"/>
      <c r="DEC18" s="26"/>
      <c r="DED18" s="26"/>
      <c r="DEE18" s="26"/>
      <c r="DEF18" s="26"/>
      <c r="DEG18" s="26"/>
      <c r="DEH18" s="26"/>
      <c r="DEI18" s="26"/>
      <c r="DEJ18" s="26"/>
      <c r="DEK18" s="26"/>
      <c r="DEL18" s="26"/>
      <c r="DEM18" s="26"/>
      <c r="DEN18" s="26"/>
      <c r="DEO18" s="26"/>
      <c r="DEP18" s="26"/>
      <c r="DEQ18" s="26"/>
      <c r="DER18" s="26"/>
      <c r="DES18" s="26"/>
      <c r="DET18" s="26"/>
      <c r="DEU18" s="26"/>
      <c r="DEV18" s="26"/>
      <c r="DEW18" s="26"/>
      <c r="DEX18" s="26"/>
      <c r="DEY18" s="26"/>
      <c r="DEZ18" s="26"/>
      <c r="DFA18" s="26"/>
      <c r="DFB18" s="26"/>
      <c r="DFC18" s="26"/>
      <c r="DFD18" s="26"/>
      <c r="DFE18" s="26"/>
      <c r="DFF18" s="26"/>
      <c r="DFG18" s="26"/>
      <c r="DFH18" s="26"/>
      <c r="DFI18" s="26"/>
      <c r="DFJ18" s="26"/>
      <c r="DFK18" s="26"/>
      <c r="DFL18" s="26"/>
      <c r="DFM18" s="26"/>
      <c r="DFN18" s="26"/>
      <c r="DFO18" s="26"/>
      <c r="DFP18" s="26"/>
      <c r="DFQ18" s="26"/>
      <c r="DFR18" s="26"/>
      <c r="DFS18" s="26"/>
      <c r="DFT18" s="26"/>
      <c r="DFU18" s="26"/>
      <c r="DFV18" s="26"/>
      <c r="DFW18" s="26"/>
      <c r="DFX18" s="26"/>
      <c r="DFY18" s="26"/>
      <c r="DFZ18" s="26"/>
      <c r="DGA18" s="26"/>
      <c r="DGB18" s="26"/>
      <c r="DGC18" s="26"/>
      <c r="DGD18" s="26"/>
      <c r="DGE18" s="26"/>
      <c r="DGF18" s="26"/>
      <c r="DGG18" s="26"/>
      <c r="DGH18" s="26"/>
      <c r="DGI18" s="26"/>
      <c r="DGJ18" s="26"/>
      <c r="DGK18" s="26"/>
      <c r="DGL18" s="26"/>
      <c r="DGM18" s="26"/>
      <c r="DGN18" s="26"/>
      <c r="DGO18" s="26"/>
      <c r="DGP18" s="26"/>
      <c r="DGQ18" s="26"/>
      <c r="DGR18" s="26"/>
      <c r="DGS18" s="26"/>
      <c r="DGT18" s="26"/>
      <c r="DGU18" s="26"/>
      <c r="DGV18" s="26"/>
      <c r="DGW18" s="26"/>
      <c r="DGX18" s="26"/>
      <c r="DGY18" s="26"/>
      <c r="DGZ18" s="26"/>
      <c r="DHA18" s="26"/>
      <c r="DHB18" s="26"/>
      <c r="DHC18" s="26"/>
      <c r="DHD18" s="26"/>
      <c r="DHE18" s="26"/>
      <c r="DHF18" s="26"/>
      <c r="DHG18" s="26"/>
      <c r="DHH18" s="26"/>
      <c r="DHI18" s="26"/>
      <c r="DHJ18" s="26"/>
      <c r="DHK18" s="26"/>
      <c r="DHL18" s="26"/>
      <c r="DHM18" s="26"/>
      <c r="DHN18" s="26"/>
      <c r="DHO18" s="26"/>
      <c r="DHP18" s="26"/>
      <c r="DHQ18" s="26"/>
      <c r="DHR18" s="26"/>
      <c r="DHS18" s="26"/>
      <c r="DHT18" s="26"/>
      <c r="DHU18" s="26"/>
      <c r="DHV18" s="26"/>
      <c r="DHW18" s="26"/>
      <c r="DHX18" s="26"/>
      <c r="DHY18" s="26"/>
      <c r="DHZ18" s="26"/>
      <c r="DIA18" s="26"/>
      <c r="DIB18" s="26"/>
      <c r="DIC18" s="26"/>
      <c r="DID18" s="26"/>
      <c r="DIE18" s="26"/>
      <c r="DIF18" s="26"/>
      <c r="DIG18" s="26"/>
      <c r="DIH18" s="26"/>
      <c r="DII18" s="26"/>
      <c r="DIJ18" s="26"/>
      <c r="DIK18" s="26"/>
      <c r="DIL18" s="26"/>
      <c r="DIM18" s="26"/>
      <c r="DIN18" s="26"/>
      <c r="DIO18" s="26"/>
      <c r="DIP18" s="26"/>
      <c r="DIQ18" s="26"/>
      <c r="DIR18" s="26"/>
      <c r="DIS18" s="26"/>
      <c r="DIT18" s="26"/>
      <c r="DIU18" s="26"/>
      <c r="DIV18" s="26"/>
      <c r="DIW18" s="26"/>
      <c r="DIX18" s="26"/>
      <c r="DIY18" s="26"/>
      <c r="DIZ18" s="26"/>
      <c r="DJA18" s="26"/>
      <c r="DJB18" s="26"/>
      <c r="DJC18" s="26"/>
      <c r="DJD18" s="26"/>
      <c r="DJE18" s="26"/>
      <c r="DJF18" s="26"/>
      <c r="DJG18" s="26"/>
      <c r="DJH18" s="26"/>
      <c r="DJI18" s="26"/>
      <c r="DJJ18" s="26"/>
      <c r="DJK18" s="26"/>
      <c r="DJL18" s="26"/>
      <c r="DJM18" s="26"/>
      <c r="DJN18" s="26"/>
      <c r="DJO18" s="26"/>
      <c r="DJP18" s="26"/>
      <c r="DJQ18" s="26"/>
      <c r="DJR18" s="26"/>
      <c r="DJS18" s="26"/>
      <c r="DJT18" s="26"/>
      <c r="DJU18" s="26"/>
      <c r="DJV18" s="26"/>
      <c r="DJW18" s="26"/>
      <c r="DJX18" s="26"/>
      <c r="DJY18" s="26"/>
      <c r="DJZ18" s="26"/>
      <c r="DKA18" s="26"/>
      <c r="DKB18" s="26"/>
      <c r="DKC18" s="26"/>
      <c r="DKD18" s="26"/>
      <c r="DKE18" s="26"/>
      <c r="DKF18" s="26"/>
      <c r="DKG18" s="26"/>
      <c r="DKH18" s="26"/>
      <c r="DKI18" s="26"/>
      <c r="DKJ18" s="26"/>
      <c r="DKK18" s="26"/>
      <c r="DKL18" s="26"/>
      <c r="DKM18" s="26"/>
      <c r="DKN18" s="26"/>
      <c r="DKO18" s="26"/>
      <c r="DKP18" s="26"/>
      <c r="DKQ18" s="26"/>
      <c r="DKR18" s="26"/>
      <c r="DKS18" s="26"/>
      <c r="DKT18" s="26"/>
      <c r="DKU18" s="26"/>
      <c r="DKV18" s="26"/>
      <c r="DKW18" s="26"/>
      <c r="DKX18" s="26"/>
      <c r="DKY18" s="26"/>
      <c r="DKZ18" s="26"/>
      <c r="DLA18" s="26"/>
      <c r="DLB18" s="26"/>
      <c r="DLC18" s="26"/>
      <c r="DLD18" s="26"/>
      <c r="DLE18" s="26"/>
      <c r="DLF18" s="26"/>
      <c r="DLG18" s="26"/>
      <c r="DLH18" s="26"/>
      <c r="DLI18" s="26"/>
      <c r="DLJ18" s="26"/>
      <c r="DLK18" s="26"/>
      <c r="DLL18" s="26"/>
      <c r="DLM18" s="26"/>
      <c r="DLN18" s="26"/>
      <c r="DLO18" s="26"/>
      <c r="DLP18" s="26"/>
      <c r="DLQ18" s="26"/>
      <c r="DLR18" s="26"/>
      <c r="DLS18" s="26"/>
      <c r="DLT18" s="26"/>
      <c r="DLU18" s="26"/>
      <c r="DLV18" s="26"/>
      <c r="DLW18" s="26"/>
      <c r="DLX18" s="26"/>
      <c r="DLY18" s="26"/>
      <c r="DLZ18" s="26"/>
      <c r="DMA18" s="26"/>
      <c r="DMB18" s="26"/>
      <c r="DMC18" s="26"/>
      <c r="DMD18" s="26"/>
      <c r="DME18" s="26"/>
      <c r="DMF18" s="26"/>
      <c r="DMG18" s="26"/>
      <c r="DMH18" s="26"/>
      <c r="DMI18" s="26"/>
      <c r="DMJ18" s="26"/>
      <c r="DMK18" s="26"/>
      <c r="DML18" s="26"/>
      <c r="DMM18" s="26"/>
      <c r="DMN18" s="26"/>
      <c r="DMO18" s="26"/>
      <c r="DMP18" s="26"/>
      <c r="DMQ18" s="26"/>
      <c r="DMR18" s="26"/>
      <c r="DMS18" s="26"/>
      <c r="DMT18" s="26"/>
      <c r="DMU18" s="26"/>
      <c r="DMV18" s="26"/>
      <c r="DMW18" s="26"/>
      <c r="DMX18" s="26"/>
      <c r="DMY18" s="26"/>
      <c r="DMZ18" s="26"/>
      <c r="DNA18" s="26"/>
      <c r="DNB18" s="26"/>
      <c r="DNC18" s="26"/>
      <c r="DND18" s="26"/>
      <c r="DNE18" s="26"/>
      <c r="DNF18" s="26"/>
      <c r="DNG18" s="26"/>
      <c r="DNH18" s="26"/>
      <c r="DNI18" s="26"/>
      <c r="DNJ18" s="26"/>
      <c r="DNK18" s="26"/>
      <c r="DNL18" s="26"/>
      <c r="DNM18" s="26"/>
      <c r="DNN18" s="26"/>
      <c r="DNO18" s="26"/>
      <c r="DNP18" s="26"/>
      <c r="DNQ18" s="26"/>
      <c r="DNR18" s="26"/>
      <c r="DNS18" s="26"/>
      <c r="DNT18" s="26"/>
      <c r="DNU18" s="26"/>
      <c r="DNV18" s="26"/>
      <c r="DNW18" s="26"/>
      <c r="DNX18" s="26"/>
      <c r="DNY18" s="26"/>
      <c r="DNZ18" s="26"/>
      <c r="DOA18" s="26"/>
      <c r="DOB18" s="26"/>
      <c r="DOC18" s="26"/>
      <c r="DOD18" s="26"/>
      <c r="DOE18" s="26"/>
      <c r="DOF18" s="26"/>
      <c r="DOG18" s="26"/>
      <c r="DOH18" s="26"/>
      <c r="DOI18" s="26"/>
      <c r="DOJ18" s="26"/>
      <c r="DOK18" s="26"/>
      <c r="DOL18" s="26"/>
      <c r="DOM18" s="26"/>
      <c r="DON18" s="26"/>
      <c r="DOO18" s="26"/>
      <c r="DOP18" s="26"/>
      <c r="DOQ18" s="26"/>
      <c r="DOR18" s="26"/>
      <c r="DOS18" s="26"/>
      <c r="DOT18" s="26"/>
      <c r="DOU18" s="26"/>
      <c r="DOV18" s="26"/>
      <c r="DOW18" s="26"/>
      <c r="DOX18" s="26"/>
      <c r="DOY18" s="26"/>
      <c r="DOZ18" s="26"/>
      <c r="DPA18" s="26"/>
      <c r="DPB18" s="26"/>
      <c r="DPC18" s="26"/>
      <c r="DPD18" s="26"/>
      <c r="DPE18" s="26"/>
      <c r="DPF18" s="26"/>
      <c r="DPG18" s="26"/>
      <c r="DPH18" s="26"/>
      <c r="DPI18" s="26"/>
      <c r="DPJ18" s="26"/>
      <c r="DPK18" s="26"/>
      <c r="DPL18" s="26"/>
      <c r="DPM18" s="26"/>
      <c r="DPN18" s="26"/>
      <c r="DPO18" s="26"/>
      <c r="DPP18" s="26"/>
      <c r="DPQ18" s="26"/>
      <c r="DPR18" s="26"/>
      <c r="DPS18" s="26"/>
      <c r="DPT18" s="26"/>
      <c r="DPU18" s="26"/>
      <c r="DPV18" s="26"/>
      <c r="DPW18" s="26"/>
      <c r="DPX18" s="26"/>
      <c r="DPY18" s="26"/>
      <c r="DPZ18" s="26"/>
      <c r="DQA18" s="26"/>
      <c r="DQB18" s="26"/>
      <c r="DQC18" s="26"/>
      <c r="DQD18" s="26"/>
      <c r="DQE18" s="26"/>
      <c r="DQF18" s="26"/>
      <c r="DQG18" s="26"/>
      <c r="DQH18" s="26"/>
      <c r="DQI18" s="26"/>
      <c r="DQJ18" s="26"/>
      <c r="DQK18" s="26"/>
      <c r="DQL18" s="26"/>
      <c r="DQM18" s="26"/>
      <c r="DQN18" s="26"/>
      <c r="DQO18" s="26"/>
      <c r="DQP18" s="26"/>
      <c r="DQQ18" s="26"/>
      <c r="DQR18" s="26"/>
      <c r="DQS18" s="26"/>
      <c r="DQT18" s="26"/>
      <c r="DQU18" s="26"/>
      <c r="DQV18" s="26"/>
      <c r="DQW18" s="26"/>
      <c r="DQX18" s="26"/>
      <c r="DQY18" s="26"/>
      <c r="DQZ18" s="26"/>
      <c r="DRA18" s="26"/>
      <c r="DRB18" s="26"/>
      <c r="DRC18" s="26"/>
      <c r="DRD18" s="26"/>
      <c r="DRE18" s="26"/>
      <c r="DRF18" s="26"/>
      <c r="DRG18" s="26"/>
      <c r="DRH18" s="26"/>
      <c r="DRI18" s="26"/>
      <c r="DRJ18" s="26"/>
      <c r="DRK18" s="26"/>
      <c r="DRL18" s="26"/>
      <c r="DRM18" s="26"/>
      <c r="DRN18" s="26"/>
      <c r="DRO18" s="26"/>
      <c r="DRP18" s="26"/>
      <c r="DRQ18" s="26"/>
      <c r="DRR18" s="26"/>
      <c r="DRS18" s="26"/>
      <c r="DRT18" s="26"/>
      <c r="DRU18" s="26"/>
      <c r="DRV18" s="26"/>
      <c r="DRW18" s="26"/>
      <c r="DRX18" s="26"/>
      <c r="DRY18" s="26"/>
      <c r="DRZ18" s="26"/>
      <c r="DSA18" s="26"/>
      <c r="DSB18" s="26"/>
      <c r="DSC18" s="26"/>
      <c r="DSD18" s="26"/>
      <c r="DSE18" s="26"/>
      <c r="DSF18" s="26"/>
      <c r="DSG18" s="26"/>
      <c r="DSH18" s="26"/>
      <c r="DSI18" s="26"/>
      <c r="DSJ18" s="26"/>
      <c r="DSK18" s="26"/>
      <c r="DSL18" s="26"/>
      <c r="DSM18" s="26"/>
      <c r="DSN18" s="26"/>
      <c r="DSO18" s="26"/>
      <c r="DSP18" s="26"/>
      <c r="DSQ18" s="26"/>
      <c r="DSR18" s="26"/>
      <c r="DSS18" s="26"/>
      <c r="DST18" s="26"/>
      <c r="DSU18" s="26"/>
      <c r="DSV18" s="26"/>
      <c r="DSW18" s="26"/>
      <c r="DSX18" s="26"/>
      <c r="DSY18" s="26"/>
      <c r="DSZ18" s="26"/>
      <c r="DTA18" s="26"/>
      <c r="DTB18" s="26"/>
      <c r="DTC18" s="26"/>
      <c r="DTD18" s="26"/>
      <c r="DTE18" s="26"/>
      <c r="DTF18" s="26"/>
      <c r="DTG18" s="26"/>
      <c r="DTH18" s="26"/>
      <c r="DTI18" s="26"/>
      <c r="DTJ18" s="26"/>
      <c r="DTK18" s="26"/>
      <c r="DTL18" s="26"/>
      <c r="DTM18" s="26"/>
      <c r="DTN18" s="26"/>
      <c r="DTO18" s="26"/>
      <c r="DTP18" s="26"/>
      <c r="DTQ18" s="26"/>
      <c r="DTR18" s="26"/>
      <c r="DTS18" s="26"/>
      <c r="DTT18" s="26"/>
      <c r="DTU18" s="26"/>
      <c r="DTV18" s="26"/>
      <c r="DTW18" s="26"/>
      <c r="DTX18" s="26"/>
      <c r="DTY18" s="26"/>
      <c r="DTZ18" s="26"/>
      <c r="DUA18" s="26"/>
      <c r="DUB18" s="26"/>
      <c r="DUC18" s="26"/>
      <c r="DUD18" s="26"/>
      <c r="DUE18" s="26"/>
      <c r="DUF18" s="26"/>
      <c r="DUG18" s="26"/>
      <c r="DUH18" s="26"/>
      <c r="DUI18" s="26"/>
      <c r="DUJ18" s="26"/>
      <c r="DUK18" s="26"/>
      <c r="DUL18" s="26"/>
      <c r="DUM18" s="26"/>
      <c r="DUN18" s="26"/>
      <c r="DUO18" s="26"/>
      <c r="DUP18" s="26"/>
      <c r="DUQ18" s="26"/>
      <c r="DUR18" s="26"/>
      <c r="DUS18" s="26"/>
      <c r="DUT18" s="26"/>
      <c r="DUU18" s="26"/>
      <c r="DUV18" s="26"/>
      <c r="DUW18" s="26"/>
      <c r="DUX18" s="26"/>
      <c r="DUY18" s="26"/>
      <c r="DUZ18" s="26"/>
      <c r="DVA18" s="26"/>
      <c r="DVB18" s="26"/>
      <c r="DVC18" s="26"/>
      <c r="DVD18" s="26"/>
      <c r="DVE18" s="26"/>
      <c r="DVF18" s="26"/>
      <c r="DVG18" s="26"/>
      <c r="DVH18" s="26"/>
      <c r="DVI18" s="26"/>
      <c r="DVJ18" s="26"/>
      <c r="DVK18" s="26"/>
      <c r="DVL18" s="26"/>
      <c r="DVM18" s="26"/>
      <c r="DVN18" s="26"/>
      <c r="DVO18" s="26"/>
      <c r="DVP18" s="26"/>
      <c r="DVQ18" s="26"/>
      <c r="DVR18" s="26"/>
      <c r="DVS18" s="26"/>
      <c r="DVT18" s="26"/>
      <c r="DVU18" s="26"/>
      <c r="DVV18" s="26"/>
      <c r="DVW18" s="26"/>
      <c r="DVX18" s="26"/>
      <c r="DVY18" s="26"/>
      <c r="DVZ18" s="26"/>
      <c r="DWA18" s="26"/>
      <c r="DWB18" s="26"/>
      <c r="DWC18" s="26"/>
      <c r="DWD18" s="26"/>
      <c r="DWE18" s="26"/>
      <c r="DWF18" s="26"/>
      <c r="DWG18" s="26"/>
      <c r="DWH18" s="26"/>
      <c r="DWI18" s="26"/>
      <c r="DWJ18" s="26"/>
      <c r="DWK18" s="26"/>
      <c r="DWL18" s="26"/>
      <c r="DWM18" s="26"/>
      <c r="DWN18" s="26"/>
      <c r="DWO18" s="26"/>
      <c r="DWP18" s="26"/>
      <c r="DWQ18" s="26"/>
      <c r="DWR18" s="26"/>
      <c r="DWS18" s="26"/>
      <c r="DWT18" s="26"/>
      <c r="DWU18" s="26"/>
      <c r="DWV18" s="26"/>
      <c r="DWW18" s="26"/>
      <c r="DWX18" s="26"/>
      <c r="DWY18" s="26"/>
      <c r="DWZ18" s="26"/>
      <c r="DXA18" s="26"/>
      <c r="DXB18" s="26"/>
      <c r="DXC18" s="26"/>
      <c r="DXD18" s="26"/>
      <c r="DXE18" s="26"/>
      <c r="DXF18" s="26"/>
      <c r="DXG18" s="26"/>
      <c r="DXH18" s="26"/>
      <c r="DXI18" s="26"/>
      <c r="DXJ18" s="26"/>
      <c r="DXK18" s="26"/>
      <c r="DXL18" s="26"/>
      <c r="DXM18" s="26"/>
      <c r="DXN18" s="26"/>
      <c r="DXO18" s="26"/>
      <c r="DXP18" s="26"/>
      <c r="DXQ18" s="26"/>
      <c r="DXR18" s="26"/>
      <c r="DXS18" s="26"/>
      <c r="DXT18" s="26"/>
      <c r="DXU18" s="26"/>
      <c r="DXV18" s="26"/>
      <c r="DXW18" s="26"/>
      <c r="DXX18" s="26"/>
      <c r="DXY18" s="26"/>
      <c r="DXZ18" s="26"/>
      <c r="DYA18" s="26"/>
      <c r="DYB18" s="26"/>
      <c r="DYC18" s="26"/>
      <c r="DYD18" s="26"/>
      <c r="DYE18" s="26"/>
      <c r="DYF18" s="26"/>
      <c r="DYG18" s="26"/>
      <c r="DYH18" s="26"/>
      <c r="DYI18" s="26"/>
      <c r="DYJ18" s="26"/>
      <c r="DYK18" s="26"/>
      <c r="DYL18" s="26"/>
      <c r="DYM18" s="26"/>
      <c r="DYN18" s="26"/>
      <c r="DYO18" s="26"/>
      <c r="DYP18" s="26"/>
      <c r="DYQ18" s="26"/>
      <c r="DYR18" s="26"/>
      <c r="DYS18" s="26"/>
      <c r="DYT18" s="26"/>
      <c r="DYU18" s="26"/>
      <c r="DYV18" s="26"/>
      <c r="DYW18" s="26"/>
      <c r="DYX18" s="26"/>
      <c r="DYY18" s="26"/>
      <c r="DYZ18" s="26"/>
      <c r="DZA18" s="26"/>
      <c r="DZB18" s="26"/>
      <c r="DZC18" s="26"/>
      <c r="DZD18" s="26"/>
      <c r="DZE18" s="26"/>
      <c r="DZF18" s="26"/>
      <c r="DZG18" s="26"/>
      <c r="DZH18" s="26"/>
      <c r="DZI18" s="26"/>
      <c r="DZJ18" s="26"/>
      <c r="DZK18" s="26"/>
      <c r="DZL18" s="26"/>
      <c r="DZM18" s="26"/>
      <c r="DZN18" s="26"/>
      <c r="DZO18" s="26"/>
      <c r="DZP18" s="26"/>
      <c r="DZQ18" s="26"/>
      <c r="DZR18" s="26"/>
      <c r="DZS18" s="26"/>
      <c r="DZT18" s="26"/>
      <c r="DZU18" s="26"/>
      <c r="DZV18" s="26"/>
      <c r="DZW18" s="26"/>
      <c r="DZX18" s="26"/>
      <c r="DZY18" s="26"/>
      <c r="DZZ18" s="26"/>
      <c r="EAA18" s="26"/>
      <c r="EAB18" s="26"/>
      <c r="EAC18" s="26"/>
      <c r="EAD18" s="26"/>
      <c r="EAE18" s="26"/>
      <c r="EAF18" s="26"/>
      <c r="EAG18" s="26"/>
      <c r="EAH18" s="26"/>
      <c r="EAI18" s="26"/>
      <c r="EAJ18" s="26"/>
      <c r="EAK18" s="26"/>
      <c r="EAL18" s="26"/>
      <c r="EAM18" s="26"/>
      <c r="EAN18" s="26"/>
      <c r="EAO18" s="26"/>
      <c r="EAP18" s="26"/>
      <c r="EAQ18" s="26"/>
      <c r="EAR18" s="26"/>
      <c r="EAS18" s="26"/>
      <c r="EAT18" s="26"/>
      <c r="EAU18" s="26"/>
      <c r="EAV18" s="26"/>
      <c r="EAW18" s="26"/>
      <c r="EAX18" s="26"/>
      <c r="EAY18" s="26"/>
      <c r="EAZ18" s="26"/>
      <c r="EBA18" s="26"/>
      <c r="EBB18" s="26"/>
      <c r="EBC18" s="26"/>
      <c r="EBD18" s="26"/>
      <c r="EBE18" s="26"/>
      <c r="EBF18" s="26"/>
      <c r="EBG18" s="26"/>
      <c r="EBH18" s="26"/>
      <c r="EBI18" s="26"/>
      <c r="EBJ18" s="26"/>
      <c r="EBK18" s="26"/>
      <c r="EBL18" s="26"/>
      <c r="EBM18" s="26"/>
      <c r="EBN18" s="26"/>
      <c r="EBO18" s="26"/>
      <c r="EBP18" s="26"/>
      <c r="EBQ18" s="26"/>
      <c r="EBR18" s="26"/>
      <c r="EBS18" s="26"/>
      <c r="EBT18" s="26"/>
      <c r="EBU18" s="26"/>
      <c r="EBV18" s="26"/>
      <c r="EBW18" s="26"/>
      <c r="EBX18" s="26"/>
      <c r="EBY18" s="26"/>
      <c r="EBZ18" s="26"/>
      <c r="ECA18" s="26"/>
      <c r="ECB18" s="26"/>
      <c r="ECC18" s="26"/>
      <c r="ECD18" s="26"/>
      <c r="ECE18" s="26"/>
      <c r="ECF18" s="26"/>
      <c r="ECG18" s="26"/>
      <c r="ECH18" s="26"/>
      <c r="ECI18" s="26"/>
      <c r="ECJ18" s="26"/>
      <c r="ECK18" s="26"/>
      <c r="ECL18" s="26"/>
      <c r="ECM18" s="26"/>
      <c r="ECN18" s="26"/>
      <c r="ECO18" s="26"/>
      <c r="ECP18" s="26"/>
      <c r="ECQ18" s="26"/>
      <c r="ECR18" s="26"/>
      <c r="ECS18" s="26"/>
      <c r="ECT18" s="26"/>
      <c r="ECU18" s="26"/>
      <c r="ECV18" s="26"/>
      <c r="ECW18" s="26"/>
      <c r="ECX18" s="26"/>
      <c r="ECY18" s="26"/>
      <c r="ECZ18" s="26"/>
      <c r="EDA18" s="26"/>
      <c r="EDB18" s="26"/>
      <c r="EDC18" s="26"/>
      <c r="EDD18" s="26"/>
      <c r="EDE18" s="26"/>
      <c r="EDF18" s="26"/>
      <c r="EDG18" s="26"/>
      <c r="EDH18" s="26"/>
      <c r="EDI18" s="26"/>
      <c r="EDJ18" s="26"/>
      <c r="EDK18" s="26"/>
      <c r="EDL18" s="26"/>
      <c r="EDM18" s="26"/>
      <c r="EDN18" s="26"/>
      <c r="EDO18" s="26"/>
      <c r="EDP18" s="26"/>
      <c r="EDQ18" s="26"/>
      <c r="EDR18" s="26"/>
      <c r="EDS18" s="26"/>
      <c r="EDT18" s="26"/>
      <c r="EDU18" s="26"/>
      <c r="EDV18" s="26"/>
      <c r="EDW18" s="26"/>
      <c r="EDX18" s="26"/>
      <c r="EDY18" s="26"/>
      <c r="EDZ18" s="26"/>
      <c r="EEA18" s="26"/>
      <c r="EEB18" s="26"/>
      <c r="EEC18" s="26"/>
      <c r="EED18" s="26"/>
      <c r="EEE18" s="26"/>
      <c r="EEF18" s="26"/>
      <c r="EEG18" s="26"/>
      <c r="EEH18" s="26"/>
      <c r="EEI18" s="26"/>
      <c r="EEJ18" s="26"/>
      <c r="EEK18" s="26"/>
      <c r="EEL18" s="26"/>
      <c r="EEM18" s="26"/>
      <c r="EEN18" s="26"/>
      <c r="EEO18" s="26"/>
      <c r="EEP18" s="26"/>
      <c r="EEQ18" s="26"/>
      <c r="EER18" s="26"/>
      <c r="EES18" s="26"/>
      <c r="EET18" s="26"/>
      <c r="EEU18" s="26"/>
      <c r="EEV18" s="26"/>
      <c r="EEW18" s="26"/>
      <c r="EEX18" s="26"/>
      <c r="EEY18" s="26"/>
      <c r="EEZ18" s="26"/>
      <c r="EFA18" s="26"/>
      <c r="EFB18" s="26"/>
      <c r="EFC18" s="26"/>
      <c r="EFD18" s="26"/>
      <c r="EFE18" s="26"/>
      <c r="EFF18" s="26"/>
      <c r="EFG18" s="26"/>
      <c r="EFH18" s="26"/>
      <c r="EFI18" s="26"/>
      <c r="EFJ18" s="26"/>
      <c r="EFK18" s="26"/>
      <c r="EFL18" s="26"/>
      <c r="EFM18" s="26"/>
      <c r="EFN18" s="26"/>
      <c r="EFO18" s="26"/>
      <c r="EFP18" s="26"/>
      <c r="EFQ18" s="26"/>
      <c r="EFR18" s="26"/>
      <c r="EFS18" s="26"/>
      <c r="EFT18" s="26"/>
      <c r="EFU18" s="26"/>
      <c r="EFV18" s="26"/>
      <c r="EFW18" s="26"/>
      <c r="EFX18" s="26"/>
      <c r="EFY18" s="26"/>
      <c r="EFZ18" s="26"/>
      <c r="EGA18" s="26"/>
      <c r="EGB18" s="26"/>
      <c r="EGC18" s="26"/>
      <c r="EGD18" s="26"/>
      <c r="EGE18" s="26"/>
      <c r="EGF18" s="26"/>
      <c r="EGG18" s="26"/>
      <c r="EGH18" s="26"/>
      <c r="EGI18" s="26"/>
      <c r="EGJ18" s="26"/>
      <c r="EGK18" s="26"/>
      <c r="EGL18" s="26"/>
      <c r="EGM18" s="26"/>
      <c r="EGN18" s="26"/>
      <c r="EGO18" s="26"/>
      <c r="EGP18" s="26"/>
      <c r="EGQ18" s="26"/>
      <c r="EGR18" s="26"/>
      <c r="EGS18" s="26"/>
      <c r="EGT18" s="26"/>
      <c r="EGU18" s="26"/>
      <c r="EGV18" s="26"/>
      <c r="EGW18" s="26"/>
      <c r="EGX18" s="26"/>
      <c r="EGY18" s="26"/>
      <c r="EGZ18" s="26"/>
      <c r="EHA18" s="26"/>
      <c r="EHB18" s="26"/>
      <c r="EHC18" s="26"/>
      <c r="EHD18" s="26"/>
      <c r="EHE18" s="26"/>
      <c r="EHF18" s="26"/>
      <c r="EHG18" s="26"/>
      <c r="EHH18" s="26"/>
      <c r="EHI18" s="26"/>
      <c r="EHJ18" s="26"/>
      <c r="EHK18" s="26"/>
      <c r="EHL18" s="26"/>
      <c r="EHM18" s="26"/>
      <c r="EHN18" s="26"/>
      <c r="EHO18" s="26"/>
      <c r="EHP18" s="26"/>
      <c r="EHQ18" s="26"/>
      <c r="EHR18" s="26"/>
      <c r="EHS18" s="26"/>
      <c r="EHT18" s="26"/>
      <c r="EHU18" s="26"/>
      <c r="EHV18" s="26"/>
      <c r="EHW18" s="26"/>
      <c r="EHX18" s="26"/>
      <c r="EHY18" s="26"/>
      <c r="EHZ18" s="26"/>
      <c r="EIA18" s="26"/>
      <c r="EIB18" s="26"/>
      <c r="EIC18" s="26"/>
      <c r="EID18" s="26"/>
      <c r="EIE18" s="26"/>
      <c r="EIF18" s="26"/>
      <c r="EIG18" s="26"/>
      <c r="EIH18" s="26"/>
      <c r="EII18" s="26"/>
      <c r="EIJ18" s="26"/>
      <c r="EIK18" s="26"/>
      <c r="EIL18" s="26"/>
      <c r="EIM18" s="26"/>
      <c r="EIN18" s="26"/>
      <c r="EIO18" s="26"/>
      <c r="EIP18" s="26"/>
      <c r="EIQ18" s="26"/>
      <c r="EIR18" s="26"/>
      <c r="EIS18" s="26"/>
      <c r="EIT18" s="26"/>
      <c r="EIU18" s="26"/>
      <c r="EIV18" s="26"/>
      <c r="EIW18" s="26"/>
      <c r="EIX18" s="26"/>
      <c r="EIY18" s="26"/>
      <c r="EIZ18" s="26"/>
      <c r="EJA18" s="26"/>
      <c r="EJB18" s="26"/>
      <c r="EJC18" s="26"/>
      <c r="EJD18" s="26"/>
      <c r="EJE18" s="26"/>
      <c r="EJF18" s="26"/>
      <c r="EJG18" s="26"/>
      <c r="EJH18" s="26"/>
      <c r="EJI18" s="26"/>
      <c r="EJJ18" s="26"/>
      <c r="EJK18" s="26"/>
      <c r="EJL18" s="26"/>
      <c r="EJM18" s="26"/>
      <c r="EJN18" s="26"/>
      <c r="EJO18" s="26"/>
      <c r="EJP18" s="26"/>
      <c r="EJQ18" s="26"/>
      <c r="EJR18" s="26"/>
      <c r="EJS18" s="26"/>
      <c r="EJT18" s="26"/>
      <c r="EJU18" s="26"/>
      <c r="EJV18" s="26"/>
      <c r="EJW18" s="26"/>
      <c r="EJX18" s="26"/>
      <c r="EJY18" s="26"/>
      <c r="EJZ18" s="26"/>
      <c r="EKA18" s="26"/>
      <c r="EKB18" s="26"/>
      <c r="EKC18" s="26"/>
      <c r="EKD18" s="26"/>
      <c r="EKE18" s="26"/>
      <c r="EKF18" s="26"/>
      <c r="EKG18" s="26"/>
      <c r="EKH18" s="26"/>
      <c r="EKI18" s="26"/>
      <c r="EKJ18" s="26"/>
      <c r="EKK18" s="26"/>
      <c r="EKL18" s="26"/>
      <c r="EKM18" s="26"/>
      <c r="EKN18" s="26"/>
      <c r="EKO18" s="26"/>
      <c r="EKP18" s="26"/>
      <c r="EKQ18" s="26"/>
      <c r="EKR18" s="26"/>
      <c r="EKS18" s="26"/>
      <c r="EKT18" s="26"/>
      <c r="EKU18" s="26"/>
      <c r="EKV18" s="26"/>
      <c r="EKW18" s="26"/>
      <c r="EKX18" s="26"/>
      <c r="EKY18" s="26"/>
      <c r="EKZ18" s="26"/>
      <c r="ELA18" s="26"/>
      <c r="ELB18" s="26"/>
      <c r="ELC18" s="26"/>
      <c r="ELD18" s="26"/>
      <c r="ELE18" s="26"/>
      <c r="ELF18" s="26"/>
      <c r="ELG18" s="26"/>
      <c r="ELH18" s="26"/>
      <c r="ELI18" s="26"/>
      <c r="ELJ18" s="26"/>
      <c r="ELK18" s="26"/>
      <c r="ELL18" s="26"/>
      <c r="ELM18" s="26"/>
      <c r="ELN18" s="26"/>
      <c r="ELO18" s="26"/>
      <c r="ELP18" s="26"/>
      <c r="ELQ18" s="26"/>
      <c r="ELR18" s="26"/>
      <c r="ELS18" s="26"/>
      <c r="ELT18" s="26"/>
      <c r="ELU18" s="26"/>
      <c r="ELV18" s="26"/>
      <c r="ELW18" s="26"/>
      <c r="ELX18" s="26"/>
      <c r="ELY18" s="26"/>
      <c r="ELZ18" s="26"/>
      <c r="EMA18" s="26"/>
      <c r="EMB18" s="26"/>
      <c r="EMC18" s="26"/>
      <c r="EMD18" s="26"/>
      <c r="EME18" s="26"/>
      <c r="EMF18" s="26"/>
      <c r="EMG18" s="26"/>
      <c r="EMH18" s="26"/>
      <c r="EMI18" s="26"/>
      <c r="EMJ18" s="26"/>
      <c r="EMK18" s="26"/>
      <c r="EML18" s="26"/>
      <c r="EMM18" s="26"/>
      <c r="EMN18" s="26"/>
      <c r="EMO18" s="26"/>
      <c r="EMP18" s="26"/>
      <c r="EMQ18" s="26"/>
      <c r="EMR18" s="26"/>
      <c r="EMS18" s="26"/>
      <c r="EMT18" s="26"/>
      <c r="EMU18" s="26"/>
      <c r="EMV18" s="26"/>
      <c r="EMW18" s="26"/>
      <c r="EMX18" s="26"/>
      <c r="EMY18" s="26"/>
      <c r="EMZ18" s="26"/>
      <c r="ENA18" s="26"/>
      <c r="ENB18" s="26"/>
      <c r="ENC18" s="26"/>
      <c r="END18" s="26"/>
      <c r="ENE18" s="26"/>
      <c r="ENF18" s="26"/>
      <c r="ENG18" s="26"/>
      <c r="ENH18" s="26"/>
      <c r="ENI18" s="26"/>
      <c r="ENJ18" s="26"/>
      <c r="ENK18" s="26"/>
      <c r="ENL18" s="26"/>
      <c r="ENM18" s="26"/>
      <c r="ENN18" s="26"/>
      <c r="ENO18" s="26"/>
      <c r="ENP18" s="26"/>
      <c r="ENQ18" s="26"/>
      <c r="ENR18" s="26"/>
      <c r="ENS18" s="26"/>
      <c r="ENT18" s="26"/>
      <c r="ENU18" s="26"/>
      <c r="ENV18" s="26"/>
      <c r="ENW18" s="26"/>
      <c r="ENX18" s="26"/>
      <c r="ENY18" s="26"/>
      <c r="ENZ18" s="26"/>
      <c r="EOA18" s="26"/>
      <c r="EOB18" s="26"/>
      <c r="EOC18" s="26"/>
      <c r="EOD18" s="26"/>
      <c r="EOE18" s="26"/>
      <c r="EOF18" s="26"/>
      <c r="EOG18" s="26"/>
      <c r="EOH18" s="26"/>
      <c r="EOI18" s="26"/>
      <c r="EOJ18" s="26"/>
      <c r="EOK18" s="26"/>
      <c r="EOL18" s="26"/>
      <c r="EOM18" s="26"/>
      <c r="EON18" s="26"/>
      <c r="EOO18" s="26"/>
      <c r="EOP18" s="26"/>
      <c r="EOQ18" s="26"/>
      <c r="EOR18" s="26"/>
      <c r="EOS18" s="26"/>
      <c r="EOT18" s="26"/>
      <c r="EOU18" s="26"/>
      <c r="EOV18" s="26"/>
      <c r="EOW18" s="26"/>
      <c r="EOX18" s="26"/>
      <c r="EOY18" s="26"/>
      <c r="EOZ18" s="26"/>
      <c r="EPA18" s="26"/>
      <c r="EPB18" s="26"/>
      <c r="EPC18" s="26"/>
      <c r="EPD18" s="26"/>
      <c r="EPE18" s="26"/>
      <c r="EPF18" s="26"/>
      <c r="EPG18" s="26"/>
      <c r="EPH18" s="26"/>
      <c r="EPI18" s="26"/>
      <c r="EPJ18" s="26"/>
      <c r="EPK18" s="26"/>
      <c r="EPL18" s="26"/>
      <c r="EPM18" s="26"/>
      <c r="EPN18" s="26"/>
      <c r="EPO18" s="26"/>
      <c r="EPP18" s="26"/>
      <c r="EPQ18" s="26"/>
      <c r="EPR18" s="26"/>
      <c r="EPS18" s="26"/>
      <c r="EPT18" s="26"/>
      <c r="EPU18" s="26"/>
      <c r="EPV18" s="26"/>
      <c r="EPW18" s="26"/>
      <c r="EPX18" s="26"/>
      <c r="EPY18" s="26"/>
      <c r="EPZ18" s="26"/>
      <c r="EQA18" s="26"/>
      <c r="EQB18" s="26"/>
      <c r="EQC18" s="26"/>
      <c r="EQD18" s="26"/>
      <c r="EQE18" s="26"/>
      <c r="EQF18" s="26"/>
      <c r="EQG18" s="26"/>
      <c r="EQH18" s="26"/>
      <c r="EQI18" s="26"/>
      <c r="EQJ18" s="26"/>
      <c r="EQK18" s="26"/>
      <c r="EQL18" s="26"/>
      <c r="EQM18" s="26"/>
      <c r="EQN18" s="26"/>
      <c r="EQO18" s="26"/>
      <c r="EQP18" s="26"/>
      <c r="EQQ18" s="26"/>
      <c r="EQR18" s="26"/>
      <c r="EQS18" s="26"/>
      <c r="EQT18" s="26"/>
      <c r="EQU18" s="26"/>
      <c r="EQV18" s="26"/>
      <c r="EQW18" s="26"/>
      <c r="EQX18" s="26"/>
      <c r="EQY18" s="26"/>
      <c r="EQZ18" s="26"/>
      <c r="ERA18" s="26"/>
      <c r="ERB18" s="26"/>
      <c r="ERC18" s="26"/>
      <c r="ERD18" s="26"/>
      <c r="ERE18" s="26"/>
      <c r="ERF18" s="26"/>
      <c r="ERG18" s="26"/>
      <c r="ERH18" s="26"/>
      <c r="ERI18" s="26"/>
      <c r="ERJ18" s="26"/>
      <c r="ERK18" s="26"/>
      <c r="ERL18" s="26"/>
      <c r="ERM18" s="26"/>
      <c r="ERN18" s="26"/>
      <c r="ERO18" s="26"/>
      <c r="ERP18" s="26"/>
      <c r="ERQ18" s="26"/>
      <c r="ERR18" s="26"/>
      <c r="ERS18" s="26"/>
      <c r="ERT18" s="26"/>
      <c r="ERU18" s="26"/>
      <c r="ERV18" s="26"/>
      <c r="ERW18" s="26"/>
      <c r="ERX18" s="26"/>
      <c r="ERY18" s="26"/>
      <c r="ERZ18" s="26"/>
      <c r="ESA18" s="26"/>
      <c r="ESB18" s="26"/>
      <c r="ESC18" s="26"/>
      <c r="ESD18" s="26"/>
      <c r="ESE18" s="26"/>
      <c r="ESF18" s="26"/>
      <c r="ESG18" s="26"/>
      <c r="ESH18" s="26"/>
      <c r="ESI18" s="26"/>
      <c r="ESJ18" s="26"/>
      <c r="ESK18" s="26"/>
      <c r="ESL18" s="26"/>
      <c r="ESM18" s="26"/>
      <c r="ESN18" s="26"/>
      <c r="ESO18" s="26"/>
      <c r="ESP18" s="26"/>
      <c r="ESQ18" s="26"/>
      <c r="ESR18" s="26"/>
      <c r="ESS18" s="26"/>
      <c r="EST18" s="26"/>
      <c r="ESU18" s="26"/>
      <c r="ESV18" s="26"/>
      <c r="ESW18" s="26"/>
      <c r="ESX18" s="26"/>
      <c r="ESY18" s="26"/>
      <c r="ESZ18" s="26"/>
      <c r="ETA18" s="26"/>
      <c r="ETB18" s="26"/>
      <c r="ETC18" s="26"/>
      <c r="ETD18" s="26"/>
      <c r="ETE18" s="26"/>
      <c r="ETF18" s="26"/>
      <c r="ETG18" s="26"/>
      <c r="ETH18" s="26"/>
      <c r="ETI18" s="26"/>
      <c r="ETJ18" s="26"/>
      <c r="ETK18" s="26"/>
      <c r="ETL18" s="26"/>
      <c r="ETM18" s="26"/>
      <c r="ETN18" s="26"/>
      <c r="ETO18" s="26"/>
      <c r="ETP18" s="26"/>
      <c r="ETQ18" s="26"/>
      <c r="ETR18" s="26"/>
      <c r="ETS18" s="26"/>
      <c r="ETT18" s="26"/>
      <c r="ETU18" s="26"/>
      <c r="ETV18" s="26"/>
      <c r="ETW18" s="26"/>
      <c r="ETX18" s="26"/>
      <c r="ETY18" s="26"/>
      <c r="ETZ18" s="26"/>
      <c r="EUA18" s="26"/>
      <c r="EUB18" s="26"/>
      <c r="EUC18" s="26"/>
      <c r="EUD18" s="26"/>
      <c r="EUE18" s="26"/>
      <c r="EUF18" s="26"/>
      <c r="EUG18" s="26"/>
      <c r="EUH18" s="26"/>
      <c r="EUI18" s="26"/>
      <c r="EUJ18" s="26"/>
      <c r="EUK18" s="26"/>
      <c r="EUL18" s="26"/>
      <c r="EUM18" s="26"/>
      <c r="EUN18" s="26"/>
      <c r="EUO18" s="26"/>
      <c r="EUP18" s="26"/>
      <c r="EUQ18" s="26"/>
      <c r="EUR18" s="26"/>
      <c r="EUS18" s="26"/>
      <c r="EUT18" s="26"/>
      <c r="EUU18" s="26"/>
      <c r="EUV18" s="26"/>
      <c r="EUW18" s="26"/>
      <c r="EUX18" s="26"/>
      <c r="EUY18" s="26"/>
      <c r="EUZ18" s="26"/>
      <c r="EVA18" s="26"/>
      <c r="EVB18" s="26"/>
      <c r="EVC18" s="26"/>
      <c r="EVD18" s="26"/>
      <c r="EVE18" s="26"/>
      <c r="EVF18" s="26"/>
      <c r="EVG18" s="26"/>
      <c r="EVH18" s="26"/>
      <c r="EVI18" s="26"/>
      <c r="EVJ18" s="26"/>
      <c r="EVK18" s="26"/>
      <c r="EVL18" s="26"/>
      <c r="EVM18" s="26"/>
      <c r="EVN18" s="26"/>
      <c r="EVO18" s="26"/>
      <c r="EVP18" s="26"/>
      <c r="EVQ18" s="26"/>
      <c r="EVR18" s="26"/>
      <c r="EVS18" s="26"/>
      <c r="EVT18" s="26"/>
      <c r="EVU18" s="26"/>
      <c r="EVV18" s="26"/>
      <c r="EVW18" s="26"/>
      <c r="EVX18" s="26"/>
      <c r="EVY18" s="26"/>
      <c r="EVZ18" s="26"/>
      <c r="EWA18" s="26"/>
      <c r="EWB18" s="26"/>
      <c r="EWC18" s="26"/>
      <c r="EWD18" s="26"/>
      <c r="EWE18" s="26"/>
      <c r="EWF18" s="26"/>
      <c r="EWG18" s="26"/>
      <c r="EWH18" s="26"/>
      <c r="EWI18" s="26"/>
      <c r="EWJ18" s="26"/>
      <c r="EWK18" s="26"/>
      <c r="EWL18" s="26"/>
      <c r="EWM18" s="26"/>
      <c r="EWN18" s="26"/>
      <c r="EWO18" s="26"/>
      <c r="EWP18" s="26"/>
      <c r="EWQ18" s="26"/>
      <c r="EWR18" s="26"/>
      <c r="EWS18" s="26"/>
      <c r="EWT18" s="26"/>
      <c r="EWU18" s="26"/>
      <c r="EWV18" s="26"/>
      <c r="EWW18" s="26"/>
      <c r="EWX18" s="26"/>
      <c r="EWY18" s="26"/>
      <c r="EWZ18" s="26"/>
      <c r="EXA18" s="26"/>
      <c r="EXB18" s="26"/>
      <c r="EXC18" s="26"/>
      <c r="EXD18" s="26"/>
      <c r="EXE18" s="26"/>
      <c r="EXF18" s="26"/>
      <c r="EXG18" s="26"/>
      <c r="EXH18" s="26"/>
      <c r="EXI18" s="26"/>
      <c r="EXJ18" s="26"/>
      <c r="EXK18" s="26"/>
      <c r="EXL18" s="26"/>
      <c r="EXM18" s="26"/>
      <c r="EXN18" s="26"/>
      <c r="EXO18" s="26"/>
      <c r="EXP18" s="26"/>
      <c r="EXQ18" s="26"/>
      <c r="EXR18" s="26"/>
      <c r="EXS18" s="26"/>
      <c r="EXT18" s="26"/>
      <c r="EXU18" s="26"/>
      <c r="EXV18" s="26"/>
      <c r="EXW18" s="26"/>
      <c r="EXX18" s="26"/>
      <c r="EXY18" s="26"/>
      <c r="EXZ18" s="26"/>
      <c r="EYA18" s="26"/>
      <c r="EYB18" s="26"/>
      <c r="EYC18" s="26"/>
      <c r="EYD18" s="26"/>
      <c r="EYE18" s="26"/>
      <c r="EYF18" s="26"/>
      <c r="EYG18" s="26"/>
      <c r="EYH18" s="26"/>
      <c r="EYI18" s="26"/>
      <c r="EYJ18" s="26"/>
      <c r="EYK18" s="26"/>
      <c r="EYL18" s="26"/>
      <c r="EYM18" s="26"/>
      <c r="EYN18" s="26"/>
      <c r="EYO18" s="26"/>
      <c r="EYP18" s="26"/>
      <c r="EYQ18" s="26"/>
      <c r="EYR18" s="26"/>
      <c r="EYS18" s="26"/>
      <c r="EYT18" s="26"/>
      <c r="EYU18" s="26"/>
      <c r="EYV18" s="26"/>
      <c r="EYW18" s="26"/>
      <c r="EYX18" s="26"/>
      <c r="EYY18" s="26"/>
      <c r="EYZ18" s="26"/>
      <c r="EZA18" s="26"/>
      <c r="EZB18" s="26"/>
      <c r="EZC18" s="26"/>
      <c r="EZD18" s="26"/>
      <c r="EZE18" s="26"/>
      <c r="EZF18" s="26"/>
      <c r="EZG18" s="26"/>
      <c r="EZH18" s="26"/>
      <c r="EZI18" s="26"/>
      <c r="EZJ18" s="26"/>
      <c r="EZK18" s="26"/>
      <c r="EZL18" s="26"/>
      <c r="EZM18" s="26"/>
      <c r="EZN18" s="26"/>
      <c r="EZO18" s="26"/>
      <c r="EZP18" s="26"/>
      <c r="EZQ18" s="26"/>
      <c r="EZR18" s="26"/>
      <c r="EZS18" s="26"/>
      <c r="EZT18" s="26"/>
      <c r="EZU18" s="26"/>
      <c r="EZV18" s="26"/>
      <c r="EZW18" s="26"/>
      <c r="EZX18" s="26"/>
      <c r="EZY18" s="26"/>
      <c r="EZZ18" s="26"/>
      <c r="FAA18" s="26"/>
      <c r="FAB18" s="26"/>
      <c r="FAC18" s="26"/>
      <c r="FAD18" s="26"/>
      <c r="FAE18" s="26"/>
      <c r="FAF18" s="26"/>
      <c r="FAG18" s="26"/>
      <c r="FAH18" s="26"/>
      <c r="FAI18" s="26"/>
      <c r="FAJ18" s="26"/>
      <c r="FAK18" s="26"/>
      <c r="FAL18" s="26"/>
      <c r="FAM18" s="26"/>
      <c r="FAN18" s="26"/>
      <c r="FAO18" s="26"/>
      <c r="FAP18" s="26"/>
      <c r="FAQ18" s="26"/>
      <c r="FAR18" s="26"/>
      <c r="FAS18" s="26"/>
      <c r="FAT18" s="26"/>
      <c r="FAU18" s="26"/>
      <c r="FAV18" s="26"/>
      <c r="FAW18" s="26"/>
      <c r="FAX18" s="26"/>
      <c r="FAY18" s="26"/>
      <c r="FAZ18" s="26"/>
      <c r="FBA18" s="26"/>
      <c r="FBB18" s="26"/>
      <c r="FBC18" s="26"/>
      <c r="FBD18" s="26"/>
      <c r="FBE18" s="26"/>
      <c r="FBF18" s="26"/>
      <c r="FBG18" s="26"/>
      <c r="FBH18" s="26"/>
      <c r="FBI18" s="26"/>
      <c r="FBJ18" s="26"/>
      <c r="FBK18" s="26"/>
      <c r="FBL18" s="26"/>
      <c r="FBM18" s="26"/>
      <c r="FBN18" s="26"/>
      <c r="FBO18" s="26"/>
      <c r="FBP18" s="26"/>
      <c r="FBQ18" s="26"/>
      <c r="FBR18" s="26"/>
      <c r="FBS18" s="26"/>
      <c r="FBT18" s="13">
        <v>33</v>
      </c>
    </row>
    <row r="19" spans="1:4128">
      <c r="A19" s="9">
        <v>112</v>
      </c>
      <c r="B19" s="43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>
        <v>1</v>
      </c>
      <c r="AZ19" s="26">
        <v>1</v>
      </c>
      <c r="BA19" s="26"/>
      <c r="BB19" s="26">
        <v>2</v>
      </c>
      <c r="BC19" s="26">
        <v>4</v>
      </c>
      <c r="BD19" s="26"/>
      <c r="BE19" s="26">
        <v>2</v>
      </c>
      <c r="BF19" s="26">
        <v>4</v>
      </c>
      <c r="BG19" s="26"/>
      <c r="BH19" s="26">
        <v>3</v>
      </c>
      <c r="BI19" s="26">
        <v>1</v>
      </c>
      <c r="BJ19" s="26">
        <v>5</v>
      </c>
      <c r="BK19" s="26">
        <v>5</v>
      </c>
      <c r="BL19" s="26">
        <v>8</v>
      </c>
      <c r="BM19" s="26">
        <v>4</v>
      </c>
      <c r="BN19" s="26">
        <v>2</v>
      </c>
      <c r="BO19" s="26">
        <v>3</v>
      </c>
      <c r="BP19" s="26">
        <v>3</v>
      </c>
      <c r="BQ19" s="26">
        <v>4</v>
      </c>
      <c r="BR19" s="26"/>
      <c r="BS19" s="26"/>
      <c r="BT19" s="26">
        <v>1</v>
      </c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>
        <v>1</v>
      </c>
      <c r="BIG19" s="26">
        <v>1</v>
      </c>
      <c r="BIH19" s="26">
        <v>1</v>
      </c>
      <c r="BII19" s="26">
        <v>1</v>
      </c>
      <c r="BIJ19" s="26">
        <v>1</v>
      </c>
      <c r="BIK19" s="26">
        <v>1</v>
      </c>
      <c r="BIL19" s="26">
        <v>1</v>
      </c>
      <c r="BIM19" s="26">
        <v>1</v>
      </c>
      <c r="BIN19" s="26">
        <v>1</v>
      </c>
      <c r="BIO19" s="26">
        <v>1</v>
      </c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13">
        <v>63</v>
      </c>
    </row>
    <row r="20" spans="1:4128">
      <c r="A20" s="9">
        <v>73</v>
      </c>
      <c r="B20" s="43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>
        <v>1</v>
      </c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13">
        <v>1</v>
      </c>
    </row>
    <row r="21" spans="1:4128">
      <c r="A21" s="10" t="s">
        <v>5</v>
      </c>
      <c r="B21" s="44">
        <v>1</v>
      </c>
      <c r="C21" s="45">
        <v>8</v>
      </c>
      <c r="D21" s="45">
        <v>5</v>
      </c>
      <c r="E21" s="45">
        <v>17</v>
      </c>
      <c r="F21" s="45">
        <v>21</v>
      </c>
      <c r="G21" s="45">
        <v>16</v>
      </c>
      <c r="H21" s="45">
        <v>29</v>
      </c>
      <c r="I21" s="45">
        <v>36</v>
      </c>
      <c r="J21" s="45">
        <v>37</v>
      </c>
      <c r="K21" s="45">
        <v>10</v>
      </c>
      <c r="L21" s="45">
        <v>49</v>
      </c>
      <c r="M21" s="45">
        <v>17</v>
      </c>
      <c r="N21" s="45">
        <v>27</v>
      </c>
      <c r="O21" s="45">
        <v>19</v>
      </c>
      <c r="P21" s="45">
        <v>36</v>
      </c>
      <c r="Q21" s="45">
        <v>24</v>
      </c>
      <c r="R21" s="45">
        <v>32</v>
      </c>
      <c r="S21" s="45">
        <v>27</v>
      </c>
      <c r="T21" s="45">
        <v>46</v>
      </c>
      <c r="U21" s="45">
        <v>42</v>
      </c>
      <c r="V21" s="45">
        <v>62</v>
      </c>
      <c r="W21" s="45">
        <v>70</v>
      </c>
      <c r="X21" s="45">
        <v>74</v>
      </c>
      <c r="Y21" s="45">
        <v>92</v>
      </c>
      <c r="Z21" s="45">
        <v>67</v>
      </c>
      <c r="AA21" s="45">
        <v>88</v>
      </c>
      <c r="AB21" s="45">
        <v>92</v>
      </c>
      <c r="AC21" s="45">
        <v>104</v>
      </c>
      <c r="AD21" s="45">
        <v>78</v>
      </c>
      <c r="AE21" s="45">
        <v>67</v>
      </c>
      <c r="AF21" s="45">
        <v>119</v>
      </c>
      <c r="AG21" s="45">
        <v>108</v>
      </c>
      <c r="AH21" s="45">
        <v>103</v>
      </c>
      <c r="AI21" s="45">
        <v>86</v>
      </c>
      <c r="AJ21" s="45">
        <v>94</v>
      </c>
      <c r="AK21" s="45">
        <v>98</v>
      </c>
      <c r="AL21" s="45">
        <v>103</v>
      </c>
      <c r="AM21" s="45">
        <v>81</v>
      </c>
      <c r="AN21" s="45">
        <v>104</v>
      </c>
      <c r="AO21" s="45">
        <v>71</v>
      </c>
      <c r="AP21" s="45">
        <v>136</v>
      </c>
      <c r="AQ21" s="45">
        <v>67</v>
      </c>
      <c r="AR21" s="45">
        <v>78</v>
      </c>
      <c r="AS21" s="45">
        <v>67</v>
      </c>
      <c r="AT21" s="45">
        <v>63</v>
      </c>
      <c r="AU21" s="45">
        <v>62</v>
      </c>
      <c r="AV21" s="45">
        <v>58</v>
      </c>
      <c r="AW21" s="45">
        <v>50</v>
      </c>
      <c r="AX21" s="45">
        <v>61</v>
      </c>
      <c r="AY21" s="45">
        <v>48</v>
      </c>
      <c r="AZ21" s="45">
        <v>57</v>
      </c>
      <c r="BA21" s="45">
        <v>38</v>
      </c>
      <c r="BB21" s="45">
        <v>53</v>
      </c>
      <c r="BC21" s="45">
        <v>65</v>
      </c>
      <c r="BD21" s="45">
        <v>61</v>
      </c>
      <c r="BE21" s="45">
        <v>45</v>
      </c>
      <c r="BF21" s="45">
        <v>47</v>
      </c>
      <c r="BG21" s="45">
        <v>38</v>
      </c>
      <c r="BH21" s="45">
        <v>34</v>
      </c>
      <c r="BI21" s="45">
        <v>27</v>
      </c>
      <c r="BJ21" s="45">
        <v>63</v>
      </c>
      <c r="BK21" s="45">
        <v>36</v>
      </c>
      <c r="BL21" s="45">
        <v>63</v>
      </c>
      <c r="BM21" s="45">
        <v>53</v>
      </c>
      <c r="BN21" s="45">
        <v>54</v>
      </c>
      <c r="BO21" s="45">
        <v>50</v>
      </c>
      <c r="BP21" s="45">
        <v>49</v>
      </c>
      <c r="BQ21" s="45">
        <v>30</v>
      </c>
      <c r="BR21" s="45">
        <v>33</v>
      </c>
      <c r="BS21" s="45">
        <v>22</v>
      </c>
      <c r="BT21" s="45">
        <v>45</v>
      </c>
      <c r="BU21" s="45">
        <v>28</v>
      </c>
      <c r="BV21" s="45">
        <v>34</v>
      </c>
      <c r="BW21" s="45">
        <v>41</v>
      </c>
      <c r="BX21" s="45">
        <v>46</v>
      </c>
      <c r="BY21" s="45">
        <v>38</v>
      </c>
      <c r="BZ21" s="45">
        <v>45</v>
      </c>
      <c r="CA21" s="45">
        <v>48</v>
      </c>
      <c r="CB21" s="45">
        <v>43</v>
      </c>
      <c r="CC21" s="45">
        <v>42</v>
      </c>
      <c r="CD21" s="45">
        <v>80</v>
      </c>
      <c r="CE21" s="45">
        <v>47</v>
      </c>
      <c r="CF21" s="45">
        <v>70</v>
      </c>
      <c r="CG21" s="45">
        <v>73</v>
      </c>
      <c r="CH21" s="45">
        <v>43</v>
      </c>
      <c r="CI21" s="45">
        <v>60</v>
      </c>
      <c r="CJ21" s="45">
        <v>41</v>
      </c>
      <c r="CK21" s="45">
        <v>50</v>
      </c>
      <c r="CL21" s="45">
        <v>38</v>
      </c>
      <c r="CM21" s="45">
        <v>31</v>
      </c>
      <c r="CN21" s="45">
        <v>59</v>
      </c>
      <c r="CO21" s="45">
        <v>29</v>
      </c>
      <c r="CP21" s="45">
        <v>37</v>
      </c>
      <c r="CQ21" s="45">
        <v>46</v>
      </c>
      <c r="CR21" s="45">
        <v>25</v>
      </c>
      <c r="CS21" s="45">
        <v>18</v>
      </c>
      <c r="CT21" s="45">
        <v>34</v>
      </c>
      <c r="CU21" s="45">
        <v>18</v>
      </c>
      <c r="CV21" s="45">
        <v>33</v>
      </c>
      <c r="CW21" s="45">
        <v>18</v>
      </c>
      <c r="CX21" s="45">
        <v>40</v>
      </c>
      <c r="CY21" s="45">
        <v>22</v>
      </c>
      <c r="CZ21" s="45">
        <v>21</v>
      </c>
      <c r="DA21" s="45">
        <v>22</v>
      </c>
      <c r="DB21" s="45">
        <v>21</v>
      </c>
      <c r="DC21" s="45">
        <v>18</v>
      </c>
      <c r="DD21" s="45">
        <v>6</v>
      </c>
      <c r="DE21" s="45">
        <v>22</v>
      </c>
      <c r="DF21" s="45">
        <v>16</v>
      </c>
      <c r="DG21" s="45">
        <v>12</v>
      </c>
      <c r="DH21" s="45">
        <v>23</v>
      </c>
      <c r="DI21" s="45">
        <v>13</v>
      </c>
      <c r="DJ21" s="45">
        <v>19</v>
      </c>
      <c r="DK21" s="45">
        <v>14</v>
      </c>
      <c r="DL21" s="45">
        <v>11</v>
      </c>
      <c r="DM21" s="45">
        <v>14</v>
      </c>
      <c r="DN21" s="45">
        <v>14</v>
      </c>
      <c r="DO21" s="45">
        <v>9</v>
      </c>
      <c r="DP21" s="45">
        <v>19</v>
      </c>
      <c r="DQ21" s="45">
        <v>10</v>
      </c>
      <c r="DR21" s="45">
        <v>17</v>
      </c>
      <c r="DS21" s="45">
        <v>8</v>
      </c>
      <c r="DT21" s="45">
        <v>16</v>
      </c>
      <c r="DU21" s="45">
        <v>12</v>
      </c>
      <c r="DV21" s="45">
        <v>9</v>
      </c>
      <c r="DW21" s="45">
        <v>10</v>
      </c>
      <c r="DX21" s="45">
        <v>7</v>
      </c>
      <c r="DY21" s="45">
        <v>5</v>
      </c>
      <c r="DZ21" s="45">
        <v>9</v>
      </c>
      <c r="EA21" s="45">
        <v>4</v>
      </c>
      <c r="EB21" s="45">
        <v>10</v>
      </c>
      <c r="EC21" s="45">
        <v>9</v>
      </c>
      <c r="ED21" s="45">
        <v>10</v>
      </c>
      <c r="EE21" s="45">
        <v>7</v>
      </c>
      <c r="EF21" s="45">
        <v>4</v>
      </c>
      <c r="EG21" s="45">
        <v>8</v>
      </c>
      <c r="EH21" s="45">
        <v>6</v>
      </c>
      <c r="EI21" s="45">
        <v>3</v>
      </c>
      <c r="EJ21" s="45">
        <v>3</v>
      </c>
      <c r="EK21" s="45">
        <v>5</v>
      </c>
      <c r="EL21" s="45">
        <v>1</v>
      </c>
      <c r="EM21" s="45">
        <v>6</v>
      </c>
      <c r="EN21" s="45">
        <v>3</v>
      </c>
      <c r="EO21" s="45">
        <v>2</v>
      </c>
      <c r="EP21" s="45">
        <v>3</v>
      </c>
      <c r="EQ21" s="45">
        <v>3</v>
      </c>
      <c r="ER21" s="45">
        <v>1</v>
      </c>
      <c r="ES21" s="45">
        <v>1</v>
      </c>
      <c r="ET21" s="45">
        <v>3</v>
      </c>
      <c r="EU21" s="45">
        <v>1</v>
      </c>
      <c r="EV21" s="45">
        <v>2</v>
      </c>
      <c r="EW21" s="45">
        <v>2</v>
      </c>
      <c r="EX21" s="45">
        <v>1</v>
      </c>
      <c r="EY21" s="45">
        <v>1</v>
      </c>
      <c r="EZ21" s="45">
        <v>1</v>
      </c>
      <c r="FA21" s="45">
        <v>1</v>
      </c>
      <c r="FB21" s="45">
        <v>1</v>
      </c>
      <c r="FC21" s="45">
        <v>1</v>
      </c>
      <c r="FD21" s="45">
        <v>1</v>
      </c>
      <c r="FE21" s="45">
        <v>1</v>
      </c>
      <c r="FF21" s="45">
        <v>1</v>
      </c>
      <c r="FG21" s="45">
        <v>1</v>
      </c>
      <c r="FH21" s="45">
        <v>1</v>
      </c>
      <c r="FI21" s="45">
        <v>1</v>
      </c>
      <c r="FJ21" s="45">
        <v>1</v>
      </c>
      <c r="FK21" s="45">
        <v>1</v>
      </c>
      <c r="FL21" s="45">
        <v>1</v>
      </c>
      <c r="FM21" s="45">
        <v>1</v>
      </c>
      <c r="FN21" s="45">
        <v>1</v>
      </c>
      <c r="FO21" s="45">
        <v>1</v>
      </c>
      <c r="FP21" s="45">
        <v>2</v>
      </c>
      <c r="FQ21" s="45">
        <v>2</v>
      </c>
      <c r="FR21" s="45">
        <v>1</v>
      </c>
      <c r="FS21" s="45">
        <v>1</v>
      </c>
      <c r="FT21" s="45">
        <v>1</v>
      </c>
      <c r="FU21" s="45">
        <v>2</v>
      </c>
      <c r="FV21" s="45">
        <v>2</v>
      </c>
      <c r="FW21" s="45">
        <v>1</v>
      </c>
      <c r="FX21" s="45">
        <v>2</v>
      </c>
      <c r="FY21" s="45">
        <v>1</v>
      </c>
      <c r="FZ21" s="45">
        <v>2</v>
      </c>
      <c r="GA21" s="45">
        <v>1</v>
      </c>
      <c r="GB21" s="45">
        <v>2</v>
      </c>
      <c r="GC21" s="45">
        <v>2</v>
      </c>
      <c r="GD21" s="45">
        <v>1</v>
      </c>
      <c r="GE21" s="45">
        <v>1</v>
      </c>
      <c r="GF21" s="45">
        <v>2</v>
      </c>
      <c r="GG21" s="45">
        <v>3</v>
      </c>
      <c r="GH21" s="45">
        <v>1</v>
      </c>
      <c r="GI21" s="45">
        <v>1</v>
      </c>
      <c r="GJ21" s="45">
        <v>1</v>
      </c>
      <c r="GK21" s="45">
        <v>2</v>
      </c>
      <c r="GL21" s="45">
        <v>2</v>
      </c>
      <c r="GM21" s="45">
        <v>2</v>
      </c>
      <c r="GN21" s="45">
        <v>1</v>
      </c>
      <c r="GO21" s="45">
        <v>2</v>
      </c>
      <c r="GP21" s="45">
        <v>2</v>
      </c>
      <c r="GQ21" s="45">
        <v>1</v>
      </c>
      <c r="GR21" s="45">
        <v>1</v>
      </c>
      <c r="GS21" s="45">
        <v>3</v>
      </c>
      <c r="GT21" s="45">
        <v>1</v>
      </c>
      <c r="GU21" s="45">
        <v>2</v>
      </c>
      <c r="GV21" s="45">
        <v>2</v>
      </c>
      <c r="GW21" s="45">
        <v>1</v>
      </c>
      <c r="GX21" s="45">
        <v>4</v>
      </c>
      <c r="GY21" s="45">
        <v>1</v>
      </c>
      <c r="GZ21" s="45">
        <v>2</v>
      </c>
      <c r="HA21" s="45">
        <v>2</v>
      </c>
      <c r="HB21" s="45">
        <v>1</v>
      </c>
      <c r="HC21" s="45">
        <v>2</v>
      </c>
      <c r="HD21" s="45">
        <v>1</v>
      </c>
      <c r="HE21" s="45">
        <v>3</v>
      </c>
      <c r="HF21" s="45">
        <v>1</v>
      </c>
      <c r="HG21" s="45">
        <v>1</v>
      </c>
      <c r="HH21" s="45">
        <v>1</v>
      </c>
      <c r="HI21" s="45">
        <v>2</v>
      </c>
      <c r="HJ21" s="45">
        <v>1</v>
      </c>
      <c r="HK21" s="45">
        <v>1</v>
      </c>
      <c r="HL21" s="45">
        <v>1</v>
      </c>
      <c r="HM21" s="45">
        <v>1</v>
      </c>
      <c r="HN21" s="45">
        <v>1</v>
      </c>
      <c r="HO21" s="45">
        <v>1</v>
      </c>
      <c r="HP21" s="45">
        <v>2</v>
      </c>
      <c r="HQ21" s="45">
        <v>1</v>
      </c>
      <c r="HR21" s="45">
        <v>1</v>
      </c>
      <c r="HS21" s="45">
        <v>1</v>
      </c>
      <c r="HT21" s="45">
        <v>3</v>
      </c>
      <c r="HU21" s="45">
        <v>1</v>
      </c>
      <c r="HV21" s="45">
        <v>1</v>
      </c>
      <c r="HW21" s="45">
        <v>1</v>
      </c>
      <c r="HX21" s="45">
        <v>1</v>
      </c>
      <c r="HY21" s="45">
        <v>1</v>
      </c>
      <c r="HZ21" s="45">
        <v>1</v>
      </c>
      <c r="IA21" s="45">
        <v>1</v>
      </c>
      <c r="IB21" s="45">
        <v>1</v>
      </c>
      <c r="IC21" s="45">
        <v>1</v>
      </c>
      <c r="ID21" s="45">
        <v>2</v>
      </c>
      <c r="IE21" s="45">
        <v>1</v>
      </c>
      <c r="IF21" s="45">
        <v>1</v>
      </c>
      <c r="IG21" s="45">
        <v>1</v>
      </c>
      <c r="IH21" s="45">
        <v>2</v>
      </c>
      <c r="II21" s="45">
        <v>1</v>
      </c>
      <c r="IJ21" s="45">
        <v>2</v>
      </c>
      <c r="IK21" s="45">
        <v>2</v>
      </c>
      <c r="IL21" s="45">
        <v>1</v>
      </c>
      <c r="IM21" s="45">
        <v>1</v>
      </c>
      <c r="IN21" s="45">
        <v>1</v>
      </c>
      <c r="IO21" s="45">
        <v>2</v>
      </c>
      <c r="IP21" s="45">
        <v>1</v>
      </c>
      <c r="IQ21" s="45">
        <v>1</v>
      </c>
      <c r="IR21" s="45">
        <v>2</v>
      </c>
      <c r="IS21" s="45">
        <v>1</v>
      </c>
      <c r="IT21" s="45">
        <v>1</v>
      </c>
      <c r="IU21" s="45">
        <v>2</v>
      </c>
      <c r="IV21" s="45">
        <v>1</v>
      </c>
      <c r="IW21" s="45">
        <v>1</v>
      </c>
      <c r="IX21" s="45">
        <v>1</v>
      </c>
      <c r="IY21" s="45">
        <v>1</v>
      </c>
      <c r="IZ21" s="45">
        <v>1</v>
      </c>
      <c r="JA21" s="45">
        <v>1</v>
      </c>
      <c r="JB21" s="45">
        <v>2</v>
      </c>
      <c r="JC21" s="45">
        <v>2</v>
      </c>
      <c r="JD21" s="45">
        <v>1</v>
      </c>
      <c r="JE21" s="45">
        <v>1</v>
      </c>
      <c r="JF21" s="45">
        <v>1</v>
      </c>
      <c r="JG21" s="45">
        <v>1</v>
      </c>
      <c r="JH21" s="45">
        <v>2</v>
      </c>
      <c r="JI21" s="45">
        <v>2</v>
      </c>
      <c r="JJ21" s="45">
        <v>2</v>
      </c>
      <c r="JK21" s="45">
        <v>1</v>
      </c>
      <c r="JL21" s="45">
        <v>2</v>
      </c>
      <c r="JM21" s="45">
        <v>1</v>
      </c>
      <c r="JN21" s="45">
        <v>1</v>
      </c>
      <c r="JO21" s="45">
        <v>1</v>
      </c>
      <c r="JP21" s="45">
        <v>1</v>
      </c>
      <c r="JQ21" s="45">
        <v>1</v>
      </c>
      <c r="JR21" s="45">
        <v>1</v>
      </c>
      <c r="JS21" s="45">
        <v>1</v>
      </c>
      <c r="JT21" s="45">
        <v>1</v>
      </c>
      <c r="JU21" s="45">
        <v>1</v>
      </c>
      <c r="JV21" s="45">
        <v>1</v>
      </c>
      <c r="JW21" s="45">
        <v>1</v>
      </c>
      <c r="JX21" s="45">
        <v>2</v>
      </c>
      <c r="JY21" s="45">
        <v>1</v>
      </c>
      <c r="JZ21" s="45">
        <v>1</v>
      </c>
      <c r="KA21" s="45">
        <v>1</v>
      </c>
      <c r="KB21" s="45">
        <v>1</v>
      </c>
      <c r="KC21" s="45">
        <v>1</v>
      </c>
      <c r="KD21" s="45">
        <v>1</v>
      </c>
      <c r="KE21" s="45">
        <v>1</v>
      </c>
      <c r="KF21" s="45">
        <v>1</v>
      </c>
      <c r="KG21" s="45">
        <v>1</v>
      </c>
      <c r="KH21" s="45">
        <v>1</v>
      </c>
      <c r="KI21" s="45">
        <v>1</v>
      </c>
      <c r="KJ21" s="45">
        <v>1</v>
      </c>
      <c r="KK21" s="45">
        <v>1</v>
      </c>
      <c r="KL21" s="45">
        <v>1</v>
      </c>
      <c r="KM21" s="45">
        <v>1</v>
      </c>
      <c r="KN21" s="45">
        <v>2</v>
      </c>
      <c r="KO21" s="45">
        <v>1</v>
      </c>
      <c r="KP21" s="45">
        <v>1</v>
      </c>
      <c r="KQ21" s="45">
        <v>1</v>
      </c>
      <c r="KR21" s="45">
        <v>1</v>
      </c>
      <c r="KS21" s="45">
        <v>2</v>
      </c>
      <c r="KT21" s="45">
        <v>1</v>
      </c>
      <c r="KU21" s="45">
        <v>1</v>
      </c>
      <c r="KV21" s="45">
        <v>1</v>
      </c>
      <c r="KW21" s="45">
        <v>1</v>
      </c>
      <c r="KX21" s="45">
        <v>1</v>
      </c>
      <c r="KY21" s="45">
        <v>1</v>
      </c>
      <c r="KZ21" s="45">
        <v>2</v>
      </c>
      <c r="LA21" s="45">
        <v>2</v>
      </c>
      <c r="LB21" s="45">
        <v>2</v>
      </c>
      <c r="LC21" s="45">
        <v>1</v>
      </c>
      <c r="LD21" s="45">
        <v>1</v>
      </c>
      <c r="LE21" s="45">
        <v>1</v>
      </c>
      <c r="LF21" s="45">
        <v>1</v>
      </c>
      <c r="LG21" s="45">
        <v>1</v>
      </c>
      <c r="LH21" s="45">
        <v>2</v>
      </c>
      <c r="LI21" s="45">
        <v>1</v>
      </c>
      <c r="LJ21" s="45">
        <v>1</v>
      </c>
      <c r="LK21" s="45">
        <v>1</v>
      </c>
      <c r="LL21" s="45">
        <v>2</v>
      </c>
      <c r="LM21" s="45">
        <v>1</v>
      </c>
      <c r="LN21" s="45">
        <v>1</v>
      </c>
      <c r="LO21" s="45">
        <v>1</v>
      </c>
      <c r="LP21" s="45">
        <v>1</v>
      </c>
      <c r="LQ21" s="45">
        <v>3</v>
      </c>
      <c r="LR21" s="45">
        <v>3</v>
      </c>
      <c r="LS21" s="45">
        <v>3</v>
      </c>
      <c r="LT21" s="45">
        <v>1</v>
      </c>
      <c r="LU21" s="45">
        <v>1</v>
      </c>
      <c r="LV21" s="45">
        <v>1</v>
      </c>
      <c r="LW21" s="45">
        <v>2</v>
      </c>
      <c r="LX21" s="45">
        <v>1</v>
      </c>
      <c r="LY21" s="45">
        <v>4</v>
      </c>
      <c r="LZ21" s="45">
        <v>2</v>
      </c>
      <c r="MA21" s="45">
        <v>2</v>
      </c>
      <c r="MB21" s="45">
        <v>3</v>
      </c>
      <c r="MC21" s="45">
        <v>2</v>
      </c>
      <c r="MD21" s="45">
        <v>2</v>
      </c>
      <c r="ME21" s="45">
        <v>2</v>
      </c>
      <c r="MF21" s="45">
        <v>2</v>
      </c>
      <c r="MG21" s="45">
        <v>2</v>
      </c>
      <c r="MH21" s="45">
        <v>1</v>
      </c>
      <c r="MI21" s="45">
        <v>1</v>
      </c>
      <c r="MJ21" s="45">
        <v>1</v>
      </c>
      <c r="MK21" s="45">
        <v>1</v>
      </c>
      <c r="ML21" s="45">
        <v>1</v>
      </c>
      <c r="MM21" s="45">
        <v>1</v>
      </c>
      <c r="MN21" s="45">
        <v>1</v>
      </c>
      <c r="MO21" s="45">
        <v>2</v>
      </c>
      <c r="MP21" s="45">
        <v>1</v>
      </c>
      <c r="MQ21" s="45">
        <v>1</v>
      </c>
      <c r="MR21" s="45">
        <v>1</v>
      </c>
      <c r="MS21" s="45">
        <v>1</v>
      </c>
      <c r="MT21" s="45">
        <v>1</v>
      </c>
      <c r="MU21" s="45">
        <v>2</v>
      </c>
      <c r="MV21" s="45">
        <v>1</v>
      </c>
      <c r="MW21" s="45">
        <v>1</v>
      </c>
      <c r="MX21" s="45">
        <v>3</v>
      </c>
      <c r="MY21" s="45">
        <v>1</v>
      </c>
      <c r="MZ21" s="45">
        <v>1</v>
      </c>
      <c r="NA21" s="45">
        <v>2</v>
      </c>
      <c r="NB21" s="45">
        <v>1</v>
      </c>
      <c r="NC21" s="45">
        <v>1</v>
      </c>
      <c r="ND21" s="45">
        <v>1</v>
      </c>
      <c r="NE21" s="45">
        <v>2</v>
      </c>
      <c r="NF21" s="45">
        <v>1</v>
      </c>
      <c r="NG21" s="45">
        <v>1</v>
      </c>
      <c r="NH21" s="45">
        <v>1</v>
      </c>
      <c r="NI21" s="45">
        <v>1</v>
      </c>
      <c r="NJ21" s="45">
        <v>1</v>
      </c>
      <c r="NK21" s="45">
        <v>2</v>
      </c>
      <c r="NL21" s="45">
        <v>1</v>
      </c>
      <c r="NM21" s="45">
        <v>2</v>
      </c>
      <c r="NN21" s="45">
        <v>1</v>
      </c>
      <c r="NO21" s="45">
        <v>1</v>
      </c>
      <c r="NP21" s="45">
        <v>1</v>
      </c>
      <c r="NQ21" s="45">
        <v>1</v>
      </c>
      <c r="NR21" s="45">
        <v>1</v>
      </c>
      <c r="NS21" s="45">
        <v>1</v>
      </c>
      <c r="NT21" s="45">
        <v>1</v>
      </c>
      <c r="NU21" s="45">
        <v>1</v>
      </c>
      <c r="NV21" s="45">
        <v>2</v>
      </c>
      <c r="NW21" s="45">
        <v>1</v>
      </c>
      <c r="NX21" s="45">
        <v>1</v>
      </c>
      <c r="NY21" s="45">
        <v>2</v>
      </c>
      <c r="NZ21" s="45">
        <v>2</v>
      </c>
      <c r="OA21" s="45">
        <v>1</v>
      </c>
      <c r="OB21" s="45">
        <v>2</v>
      </c>
      <c r="OC21" s="45">
        <v>1</v>
      </c>
      <c r="OD21" s="45">
        <v>1</v>
      </c>
      <c r="OE21" s="45">
        <v>1</v>
      </c>
      <c r="OF21" s="45">
        <v>1</v>
      </c>
      <c r="OG21" s="45">
        <v>1</v>
      </c>
      <c r="OH21" s="45">
        <v>1</v>
      </c>
      <c r="OI21" s="45">
        <v>1</v>
      </c>
      <c r="OJ21" s="45">
        <v>1</v>
      </c>
      <c r="OK21" s="45">
        <v>1</v>
      </c>
      <c r="OL21" s="45">
        <v>3</v>
      </c>
      <c r="OM21" s="45">
        <v>1</v>
      </c>
      <c r="ON21" s="45">
        <v>1</v>
      </c>
      <c r="OO21" s="45">
        <v>1</v>
      </c>
      <c r="OP21" s="45">
        <v>1</v>
      </c>
      <c r="OQ21" s="45">
        <v>1</v>
      </c>
      <c r="OR21" s="45">
        <v>2</v>
      </c>
      <c r="OS21" s="45">
        <v>1</v>
      </c>
      <c r="OT21" s="45">
        <v>1</v>
      </c>
      <c r="OU21" s="45">
        <v>1</v>
      </c>
      <c r="OV21" s="45">
        <v>4</v>
      </c>
      <c r="OW21" s="45">
        <v>1</v>
      </c>
      <c r="OX21" s="45">
        <v>1</v>
      </c>
      <c r="OY21" s="45">
        <v>1</v>
      </c>
      <c r="OZ21" s="45">
        <v>1</v>
      </c>
      <c r="PA21" s="45">
        <v>1</v>
      </c>
      <c r="PB21" s="45">
        <v>1</v>
      </c>
      <c r="PC21" s="45">
        <v>3</v>
      </c>
      <c r="PD21" s="45">
        <v>1</v>
      </c>
      <c r="PE21" s="45">
        <v>1</v>
      </c>
      <c r="PF21" s="45">
        <v>1</v>
      </c>
      <c r="PG21" s="45">
        <v>2</v>
      </c>
      <c r="PH21" s="45">
        <v>3</v>
      </c>
      <c r="PI21" s="45">
        <v>1</v>
      </c>
      <c r="PJ21" s="45">
        <v>1</v>
      </c>
      <c r="PK21" s="45">
        <v>1</v>
      </c>
      <c r="PL21" s="45">
        <v>2</v>
      </c>
      <c r="PM21" s="45">
        <v>1</v>
      </c>
      <c r="PN21" s="45">
        <v>1</v>
      </c>
      <c r="PO21" s="45">
        <v>2</v>
      </c>
      <c r="PP21" s="45">
        <v>1</v>
      </c>
      <c r="PQ21" s="45">
        <v>2</v>
      </c>
      <c r="PR21" s="45">
        <v>1</v>
      </c>
      <c r="PS21" s="45">
        <v>2</v>
      </c>
      <c r="PT21" s="45">
        <v>1</v>
      </c>
      <c r="PU21" s="45">
        <v>3</v>
      </c>
      <c r="PV21" s="45">
        <v>2</v>
      </c>
      <c r="PW21" s="45">
        <v>2</v>
      </c>
      <c r="PX21" s="45">
        <v>1</v>
      </c>
      <c r="PY21" s="45">
        <v>1</v>
      </c>
      <c r="PZ21" s="45">
        <v>3</v>
      </c>
      <c r="QA21" s="45">
        <v>1</v>
      </c>
      <c r="QB21" s="45">
        <v>1</v>
      </c>
      <c r="QC21" s="45">
        <v>1</v>
      </c>
      <c r="QD21" s="45">
        <v>2</v>
      </c>
      <c r="QE21" s="45">
        <v>1</v>
      </c>
      <c r="QF21" s="45">
        <v>1</v>
      </c>
      <c r="QG21" s="45">
        <v>1</v>
      </c>
      <c r="QH21" s="45">
        <v>1</v>
      </c>
      <c r="QI21" s="45">
        <v>3</v>
      </c>
      <c r="QJ21" s="45">
        <v>2</v>
      </c>
      <c r="QK21" s="45">
        <v>1</v>
      </c>
      <c r="QL21" s="45">
        <v>2</v>
      </c>
      <c r="QM21" s="45">
        <v>1</v>
      </c>
      <c r="QN21" s="45">
        <v>1</v>
      </c>
      <c r="QO21" s="45">
        <v>1</v>
      </c>
      <c r="QP21" s="45">
        <v>1</v>
      </c>
      <c r="QQ21" s="45">
        <v>1</v>
      </c>
      <c r="QR21" s="45">
        <v>1</v>
      </c>
      <c r="QS21" s="45">
        <v>3</v>
      </c>
      <c r="QT21" s="45">
        <v>2</v>
      </c>
      <c r="QU21" s="45">
        <v>1</v>
      </c>
      <c r="QV21" s="45">
        <v>1</v>
      </c>
      <c r="QW21" s="45">
        <v>3</v>
      </c>
      <c r="QX21" s="45">
        <v>1</v>
      </c>
      <c r="QY21" s="45">
        <v>2</v>
      </c>
      <c r="QZ21" s="45">
        <v>3</v>
      </c>
      <c r="RA21" s="45">
        <v>2</v>
      </c>
      <c r="RB21" s="45">
        <v>2</v>
      </c>
      <c r="RC21" s="45">
        <v>2</v>
      </c>
      <c r="RD21" s="45">
        <v>1</v>
      </c>
      <c r="RE21" s="45">
        <v>2</v>
      </c>
      <c r="RF21" s="45">
        <v>5</v>
      </c>
      <c r="RG21" s="45">
        <v>1</v>
      </c>
      <c r="RH21" s="45">
        <v>1</v>
      </c>
      <c r="RI21" s="45">
        <v>3</v>
      </c>
      <c r="RJ21" s="45">
        <v>2</v>
      </c>
      <c r="RK21" s="45">
        <v>1</v>
      </c>
      <c r="RL21" s="45">
        <v>1</v>
      </c>
      <c r="RM21" s="45">
        <v>5</v>
      </c>
      <c r="RN21" s="45">
        <v>2</v>
      </c>
      <c r="RO21" s="45">
        <v>1</v>
      </c>
      <c r="RP21" s="45">
        <v>1</v>
      </c>
      <c r="RQ21" s="45">
        <v>3</v>
      </c>
      <c r="RR21" s="45">
        <v>3</v>
      </c>
      <c r="RS21" s="45">
        <v>3</v>
      </c>
      <c r="RT21" s="45">
        <v>1</v>
      </c>
      <c r="RU21" s="45">
        <v>1</v>
      </c>
      <c r="RV21" s="45">
        <v>1</v>
      </c>
      <c r="RW21" s="45">
        <v>1</v>
      </c>
      <c r="RX21" s="45">
        <v>2</v>
      </c>
      <c r="RY21" s="45">
        <v>2</v>
      </c>
      <c r="RZ21" s="45">
        <v>1</v>
      </c>
      <c r="SA21" s="45">
        <v>3</v>
      </c>
      <c r="SB21" s="45">
        <v>2</v>
      </c>
      <c r="SC21" s="45">
        <v>2</v>
      </c>
      <c r="SD21" s="45">
        <v>1</v>
      </c>
      <c r="SE21" s="45">
        <v>2</v>
      </c>
      <c r="SF21" s="45">
        <v>2</v>
      </c>
      <c r="SG21" s="45">
        <v>2</v>
      </c>
      <c r="SH21" s="45">
        <v>1</v>
      </c>
      <c r="SI21" s="45">
        <v>3</v>
      </c>
      <c r="SJ21" s="45">
        <v>2</v>
      </c>
      <c r="SK21" s="45">
        <v>2</v>
      </c>
      <c r="SL21" s="45">
        <v>2</v>
      </c>
      <c r="SM21" s="45">
        <v>4</v>
      </c>
      <c r="SN21" s="45">
        <v>1</v>
      </c>
      <c r="SO21" s="45">
        <v>2</v>
      </c>
      <c r="SP21" s="45">
        <v>1</v>
      </c>
      <c r="SQ21" s="45">
        <v>5</v>
      </c>
      <c r="SR21" s="45">
        <v>1</v>
      </c>
      <c r="SS21" s="45">
        <v>1</v>
      </c>
      <c r="ST21" s="45">
        <v>2</v>
      </c>
      <c r="SU21" s="45">
        <v>3</v>
      </c>
      <c r="SV21" s="45">
        <v>1</v>
      </c>
      <c r="SW21" s="45">
        <v>1</v>
      </c>
      <c r="SX21" s="45">
        <v>3</v>
      </c>
      <c r="SY21" s="45">
        <v>3</v>
      </c>
      <c r="SZ21" s="45">
        <v>1</v>
      </c>
      <c r="TA21" s="45">
        <v>2</v>
      </c>
      <c r="TB21" s="45">
        <v>2</v>
      </c>
      <c r="TC21" s="45">
        <v>1</v>
      </c>
      <c r="TD21" s="45">
        <v>3</v>
      </c>
      <c r="TE21" s="45">
        <v>2</v>
      </c>
      <c r="TF21" s="45">
        <v>1</v>
      </c>
      <c r="TG21" s="45">
        <v>1</v>
      </c>
      <c r="TH21" s="45">
        <v>2</v>
      </c>
      <c r="TI21" s="45">
        <v>1</v>
      </c>
      <c r="TJ21" s="45">
        <v>1</v>
      </c>
      <c r="TK21" s="45">
        <v>1</v>
      </c>
      <c r="TL21" s="45">
        <v>1</v>
      </c>
      <c r="TM21" s="45">
        <v>2</v>
      </c>
      <c r="TN21" s="45">
        <v>2</v>
      </c>
      <c r="TO21" s="45">
        <v>2</v>
      </c>
      <c r="TP21" s="45">
        <v>1</v>
      </c>
      <c r="TQ21" s="45">
        <v>2</v>
      </c>
      <c r="TR21" s="45">
        <v>6</v>
      </c>
      <c r="TS21" s="45">
        <v>1</v>
      </c>
      <c r="TT21" s="45">
        <v>1</v>
      </c>
      <c r="TU21" s="45">
        <v>2</v>
      </c>
      <c r="TV21" s="45">
        <v>1</v>
      </c>
      <c r="TW21" s="45">
        <v>2</v>
      </c>
      <c r="TX21" s="45">
        <v>1</v>
      </c>
      <c r="TY21" s="45">
        <v>2</v>
      </c>
      <c r="TZ21" s="45">
        <v>2</v>
      </c>
      <c r="UA21" s="45">
        <v>1</v>
      </c>
      <c r="UB21" s="45">
        <v>2</v>
      </c>
      <c r="UC21" s="45">
        <v>1</v>
      </c>
      <c r="UD21" s="45">
        <v>2</v>
      </c>
      <c r="UE21" s="45">
        <v>1</v>
      </c>
      <c r="UF21" s="45">
        <v>1</v>
      </c>
      <c r="UG21" s="45">
        <v>2</v>
      </c>
      <c r="UH21" s="45">
        <v>1</v>
      </c>
      <c r="UI21" s="45">
        <v>2</v>
      </c>
      <c r="UJ21" s="45">
        <v>2</v>
      </c>
      <c r="UK21" s="45">
        <v>2</v>
      </c>
      <c r="UL21" s="45">
        <v>3</v>
      </c>
      <c r="UM21" s="45">
        <v>1</v>
      </c>
      <c r="UN21" s="45">
        <v>1</v>
      </c>
      <c r="UO21" s="45">
        <v>4</v>
      </c>
      <c r="UP21" s="45">
        <v>1</v>
      </c>
      <c r="UQ21" s="45">
        <v>1</v>
      </c>
      <c r="UR21" s="45">
        <v>1</v>
      </c>
      <c r="US21" s="45">
        <v>1</v>
      </c>
      <c r="UT21" s="45">
        <v>1</v>
      </c>
      <c r="UU21" s="45">
        <v>1</v>
      </c>
      <c r="UV21" s="45">
        <v>5</v>
      </c>
      <c r="UW21" s="45">
        <v>2</v>
      </c>
      <c r="UX21" s="45">
        <v>2</v>
      </c>
      <c r="UY21" s="45">
        <v>2</v>
      </c>
      <c r="UZ21" s="45">
        <v>1</v>
      </c>
      <c r="VA21" s="45">
        <v>2</v>
      </c>
      <c r="VB21" s="45">
        <v>1</v>
      </c>
      <c r="VC21" s="45">
        <v>1</v>
      </c>
      <c r="VD21" s="45">
        <v>2</v>
      </c>
      <c r="VE21" s="45">
        <v>1</v>
      </c>
      <c r="VF21" s="45">
        <v>2</v>
      </c>
      <c r="VG21" s="45">
        <v>2</v>
      </c>
      <c r="VH21" s="45">
        <v>3</v>
      </c>
      <c r="VI21" s="45">
        <v>1</v>
      </c>
      <c r="VJ21" s="45">
        <v>3</v>
      </c>
      <c r="VK21" s="45">
        <v>2</v>
      </c>
      <c r="VL21" s="45">
        <v>1</v>
      </c>
      <c r="VM21" s="45">
        <v>1</v>
      </c>
      <c r="VN21" s="45">
        <v>1</v>
      </c>
      <c r="VO21" s="45">
        <v>1</v>
      </c>
      <c r="VP21" s="45">
        <v>3</v>
      </c>
      <c r="VQ21" s="45">
        <v>2</v>
      </c>
      <c r="VR21" s="45">
        <v>1</v>
      </c>
      <c r="VS21" s="45">
        <v>1</v>
      </c>
      <c r="VT21" s="45">
        <v>1</v>
      </c>
      <c r="VU21" s="45">
        <v>2</v>
      </c>
      <c r="VV21" s="45">
        <v>2</v>
      </c>
      <c r="VW21" s="45">
        <v>3</v>
      </c>
      <c r="VX21" s="45">
        <v>2</v>
      </c>
      <c r="VY21" s="45">
        <v>1</v>
      </c>
      <c r="VZ21" s="45">
        <v>2</v>
      </c>
      <c r="WA21" s="45">
        <v>1</v>
      </c>
      <c r="WB21" s="45">
        <v>1</v>
      </c>
      <c r="WC21" s="45">
        <v>1</v>
      </c>
      <c r="WD21" s="45">
        <v>1</v>
      </c>
      <c r="WE21" s="45">
        <v>2</v>
      </c>
      <c r="WF21" s="45">
        <v>1</v>
      </c>
      <c r="WG21" s="45">
        <v>1</v>
      </c>
      <c r="WH21" s="45">
        <v>3</v>
      </c>
      <c r="WI21" s="45">
        <v>2</v>
      </c>
      <c r="WJ21" s="45">
        <v>3</v>
      </c>
      <c r="WK21" s="45">
        <v>2</v>
      </c>
      <c r="WL21" s="45">
        <v>2</v>
      </c>
      <c r="WM21" s="45">
        <v>3</v>
      </c>
      <c r="WN21" s="45">
        <v>1</v>
      </c>
      <c r="WO21" s="45">
        <v>1</v>
      </c>
      <c r="WP21" s="45">
        <v>1</v>
      </c>
      <c r="WQ21" s="45">
        <v>1</v>
      </c>
      <c r="WR21" s="45">
        <v>1</v>
      </c>
      <c r="WS21" s="45">
        <v>3</v>
      </c>
      <c r="WT21" s="45">
        <v>1</v>
      </c>
      <c r="WU21" s="45">
        <v>2</v>
      </c>
      <c r="WV21" s="45">
        <v>1</v>
      </c>
      <c r="WW21" s="45">
        <v>1</v>
      </c>
      <c r="WX21" s="45">
        <v>1</v>
      </c>
      <c r="WY21" s="45">
        <v>2</v>
      </c>
      <c r="WZ21" s="45">
        <v>3</v>
      </c>
      <c r="XA21" s="45">
        <v>2</v>
      </c>
      <c r="XB21" s="45">
        <v>1</v>
      </c>
      <c r="XC21" s="45">
        <v>1</v>
      </c>
      <c r="XD21" s="45">
        <v>2</v>
      </c>
      <c r="XE21" s="45">
        <v>1</v>
      </c>
      <c r="XF21" s="45">
        <v>1</v>
      </c>
      <c r="XG21" s="45">
        <v>3</v>
      </c>
      <c r="XH21" s="45">
        <v>2</v>
      </c>
      <c r="XI21" s="45">
        <v>2</v>
      </c>
      <c r="XJ21" s="45">
        <v>2</v>
      </c>
      <c r="XK21" s="45">
        <v>2</v>
      </c>
      <c r="XL21" s="45">
        <v>2</v>
      </c>
      <c r="XM21" s="45">
        <v>1</v>
      </c>
      <c r="XN21" s="45">
        <v>2</v>
      </c>
      <c r="XO21" s="45">
        <v>1</v>
      </c>
      <c r="XP21" s="45">
        <v>1</v>
      </c>
      <c r="XQ21" s="45">
        <v>1</v>
      </c>
      <c r="XR21" s="45">
        <v>1</v>
      </c>
      <c r="XS21" s="45">
        <v>2</v>
      </c>
      <c r="XT21" s="45">
        <v>3</v>
      </c>
      <c r="XU21" s="45">
        <v>3</v>
      </c>
      <c r="XV21" s="45">
        <v>1</v>
      </c>
      <c r="XW21" s="45">
        <v>3</v>
      </c>
      <c r="XX21" s="45">
        <v>1</v>
      </c>
      <c r="XY21" s="45">
        <v>1</v>
      </c>
      <c r="XZ21" s="45">
        <v>3</v>
      </c>
      <c r="YA21" s="45">
        <v>1</v>
      </c>
      <c r="YB21" s="45">
        <v>2</v>
      </c>
      <c r="YC21" s="45">
        <v>1</v>
      </c>
      <c r="YD21" s="45">
        <v>1</v>
      </c>
      <c r="YE21" s="45">
        <v>1</v>
      </c>
      <c r="YF21" s="45">
        <v>1</v>
      </c>
      <c r="YG21" s="45">
        <v>3</v>
      </c>
      <c r="YH21" s="45">
        <v>1</v>
      </c>
      <c r="YI21" s="45">
        <v>1</v>
      </c>
      <c r="YJ21" s="45">
        <v>2</v>
      </c>
      <c r="YK21" s="45">
        <v>1</v>
      </c>
      <c r="YL21" s="45">
        <v>2</v>
      </c>
      <c r="YM21" s="45">
        <v>1</v>
      </c>
      <c r="YN21" s="45">
        <v>2</v>
      </c>
      <c r="YO21" s="45">
        <v>3</v>
      </c>
      <c r="YP21" s="45">
        <v>1</v>
      </c>
      <c r="YQ21" s="45">
        <v>2</v>
      </c>
      <c r="YR21" s="45">
        <v>3</v>
      </c>
      <c r="YS21" s="45">
        <v>2</v>
      </c>
      <c r="YT21" s="45">
        <v>4</v>
      </c>
      <c r="YU21" s="45">
        <v>2</v>
      </c>
      <c r="YV21" s="45">
        <v>1</v>
      </c>
      <c r="YW21" s="45">
        <v>1</v>
      </c>
      <c r="YX21" s="45">
        <v>3</v>
      </c>
      <c r="YY21" s="45">
        <v>2</v>
      </c>
      <c r="YZ21" s="45">
        <v>1</v>
      </c>
      <c r="ZA21" s="45">
        <v>3</v>
      </c>
      <c r="ZB21" s="45">
        <v>2</v>
      </c>
      <c r="ZC21" s="45">
        <v>3</v>
      </c>
      <c r="ZD21" s="45">
        <v>2</v>
      </c>
      <c r="ZE21" s="45">
        <v>2</v>
      </c>
      <c r="ZF21" s="45">
        <v>1</v>
      </c>
      <c r="ZG21" s="45">
        <v>1</v>
      </c>
      <c r="ZH21" s="45">
        <v>1</v>
      </c>
      <c r="ZI21" s="45">
        <v>2</v>
      </c>
      <c r="ZJ21" s="45">
        <v>2</v>
      </c>
      <c r="ZK21" s="45">
        <v>2</v>
      </c>
      <c r="ZL21" s="45">
        <v>2</v>
      </c>
      <c r="ZM21" s="45">
        <v>3</v>
      </c>
      <c r="ZN21" s="45">
        <v>2</v>
      </c>
      <c r="ZO21" s="45">
        <v>2</v>
      </c>
      <c r="ZP21" s="45">
        <v>1</v>
      </c>
      <c r="ZQ21" s="45">
        <v>3</v>
      </c>
      <c r="ZR21" s="45">
        <v>2</v>
      </c>
      <c r="ZS21" s="45">
        <v>1</v>
      </c>
      <c r="ZT21" s="45">
        <v>1</v>
      </c>
      <c r="ZU21" s="45">
        <v>1</v>
      </c>
      <c r="ZV21" s="45">
        <v>1</v>
      </c>
      <c r="ZW21" s="45">
        <v>3</v>
      </c>
      <c r="ZX21" s="45">
        <v>1</v>
      </c>
      <c r="ZY21" s="45">
        <v>2</v>
      </c>
      <c r="ZZ21" s="45">
        <v>1</v>
      </c>
      <c r="AAA21" s="45">
        <v>2</v>
      </c>
      <c r="AAB21" s="45">
        <v>2</v>
      </c>
      <c r="AAC21" s="45">
        <v>3</v>
      </c>
      <c r="AAD21" s="45">
        <v>3</v>
      </c>
      <c r="AAE21" s="45">
        <v>3</v>
      </c>
      <c r="AAF21" s="45">
        <v>3</v>
      </c>
      <c r="AAG21" s="45">
        <v>2</v>
      </c>
      <c r="AAH21" s="45">
        <v>1</v>
      </c>
      <c r="AAI21" s="45">
        <v>1</v>
      </c>
      <c r="AAJ21" s="45">
        <v>1</v>
      </c>
      <c r="AAK21" s="45">
        <v>1</v>
      </c>
      <c r="AAL21" s="45">
        <v>1</v>
      </c>
      <c r="AAM21" s="45">
        <v>2</v>
      </c>
      <c r="AAN21" s="45">
        <v>1</v>
      </c>
      <c r="AAO21" s="45">
        <v>3</v>
      </c>
      <c r="AAP21" s="45">
        <v>2</v>
      </c>
      <c r="AAQ21" s="45">
        <v>1</v>
      </c>
      <c r="AAR21" s="45">
        <v>1</v>
      </c>
      <c r="AAS21" s="45">
        <v>1</v>
      </c>
      <c r="AAT21" s="45">
        <v>1</v>
      </c>
      <c r="AAU21" s="45">
        <v>1</v>
      </c>
      <c r="AAV21" s="45">
        <v>1</v>
      </c>
      <c r="AAW21" s="45">
        <v>1</v>
      </c>
      <c r="AAX21" s="45">
        <v>1</v>
      </c>
      <c r="AAY21" s="45">
        <v>1</v>
      </c>
      <c r="AAZ21" s="45">
        <v>2</v>
      </c>
      <c r="ABA21" s="45">
        <v>1</v>
      </c>
      <c r="ABB21" s="45">
        <v>1</v>
      </c>
      <c r="ABC21" s="45">
        <v>1</v>
      </c>
      <c r="ABD21" s="45">
        <v>1</v>
      </c>
      <c r="ABE21" s="45">
        <v>1</v>
      </c>
      <c r="ABF21" s="45">
        <v>1</v>
      </c>
      <c r="ABG21" s="45">
        <v>1</v>
      </c>
      <c r="ABH21" s="45">
        <v>1</v>
      </c>
      <c r="ABI21" s="45">
        <v>2</v>
      </c>
      <c r="ABJ21" s="45">
        <v>1</v>
      </c>
      <c r="ABK21" s="45">
        <v>2</v>
      </c>
      <c r="ABL21" s="45">
        <v>1</v>
      </c>
      <c r="ABM21" s="45">
        <v>1</v>
      </c>
      <c r="ABN21" s="45">
        <v>1</v>
      </c>
      <c r="ABO21" s="45">
        <v>1</v>
      </c>
      <c r="ABP21" s="45">
        <v>1</v>
      </c>
      <c r="ABQ21" s="45">
        <v>1</v>
      </c>
      <c r="ABR21" s="45">
        <v>1</v>
      </c>
      <c r="ABS21" s="45">
        <v>1</v>
      </c>
      <c r="ABT21" s="45">
        <v>1</v>
      </c>
      <c r="ABU21" s="45">
        <v>1</v>
      </c>
      <c r="ABV21" s="45">
        <v>1</v>
      </c>
      <c r="ABW21" s="45">
        <v>1</v>
      </c>
      <c r="ABX21" s="45">
        <v>2</v>
      </c>
      <c r="ABY21" s="45">
        <v>1</v>
      </c>
      <c r="ABZ21" s="45">
        <v>4</v>
      </c>
      <c r="ACA21" s="45">
        <v>1</v>
      </c>
      <c r="ACB21" s="45">
        <v>4</v>
      </c>
      <c r="ACC21" s="45">
        <v>1</v>
      </c>
      <c r="ACD21" s="45">
        <v>1</v>
      </c>
      <c r="ACE21" s="45">
        <v>1</v>
      </c>
      <c r="ACF21" s="45">
        <v>1</v>
      </c>
      <c r="ACG21" s="45">
        <v>2</v>
      </c>
      <c r="ACH21" s="45">
        <v>1</v>
      </c>
      <c r="ACI21" s="45">
        <v>2</v>
      </c>
      <c r="ACJ21" s="45">
        <v>2</v>
      </c>
      <c r="ACK21" s="45">
        <v>1</v>
      </c>
      <c r="ACL21" s="45">
        <v>1</v>
      </c>
      <c r="ACM21" s="45">
        <v>1</v>
      </c>
      <c r="ACN21" s="45">
        <v>1</v>
      </c>
      <c r="ACO21" s="45">
        <v>1</v>
      </c>
      <c r="ACP21" s="45">
        <v>1</v>
      </c>
      <c r="ACQ21" s="45">
        <v>1</v>
      </c>
      <c r="ACR21" s="45">
        <v>1</v>
      </c>
      <c r="ACS21" s="45">
        <v>1</v>
      </c>
      <c r="ACT21" s="45">
        <v>2</v>
      </c>
      <c r="ACU21" s="45">
        <v>2</v>
      </c>
      <c r="ACV21" s="45">
        <v>2</v>
      </c>
      <c r="ACW21" s="45">
        <v>1</v>
      </c>
      <c r="ACX21" s="45">
        <v>1</v>
      </c>
      <c r="ACY21" s="45">
        <v>3</v>
      </c>
      <c r="ACZ21" s="45">
        <v>1</v>
      </c>
      <c r="ADA21" s="45">
        <v>1</v>
      </c>
      <c r="ADB21" s="45">
        <v>1</v>
      </c>
      <c r="ADC21" s="45">
        <v>1</v>
      </c>
      <c r="ADD21" s="45">
        <v>2</v>
      </c>
      <c r="ADE21" s="45">
        <v>2</v>
      </c>
      <c r="ADF21" s="45">
        <v>1</v>
      </c>
      <c r="ADG21" s="45">
        <v>1</v>
      </c>
      <c r="ADH21" s="45">
        <v>2</v>
      </c>
      <c r="ADI21" s="45">
        <v>2</v>
      </c>
      <c r="ADJ21" s="45">
        <v>1</v>
      </c>
      <c r="ADK21" s="45">
        <v>1</v>
      </c>
      <c r="ADL21" s="45">
        <v>2</v>
      </c>
      <c r="ADM21" s="45">
        <v>2</v>
      </c>
      <c r="ADN21" s="45">
        <v>3</v>
      </c>
      <c r="ADO21" s="45">
        <v>1</v>
      </c>
      <c r="ADP21" s="45">
        <v>3</v>
      </c>
      <c r="ADQ21" s="45">
        <v>2</v>
      </c>
      <c r="ADR21" s="45">
        <v>2</v>
      </c>
      <c r="ADS21" s="45">
        <v>2</v>
      </c>
      <c r="ADT21" s="45">
        <v>1</v>
      </c>
      <c r="ADU21" s="45">
        <v>1</v>
      </c>
      <c r="ADV21" s="45">
        <v>1</v>
      </c>
      <c r="ADW21" s="45">
        <v>1</v>
      </c>
      <c r="ADX21" s="45">
        <v>1</v>
      </c>
      <c r="ADY21" s="45">
        <v>1</v>
      </c>
      <c r="ADZ21" s="45">
        <v>1</v>
      </c>
      <c r="AEA21" s="45">
        <v>2</v>
      </c>
      <c r="AEB21" s="45">
        <v>3</v>
      </c>
      <c r="AEC21" s="45">
        <v>1</v>
      </c>
      <c r="AED21" s="45">
        <v>1</v>
      </c>
      <c r="AEE21" s="45">
        <v>1</v>
      </c>
      <c r="AEF21" s="45">
        <v>1</v>
      </c>
      <c r="AEG21" s="45">
        <v>2</v>
      </c>
      <c r="AEH21" s="45">
        <v>1</v>
      </c>
      <c r="AEI21" s="45">
        <v>1</v>
      </c>
      <c r="AEJ21" s="45">
        <v>2</v>
      </c>
      <c r="AEK21" s="45">
        <v>1</v>
      </c>
      <c r="AEL21" s="45">
        <v>1</v>
      </c>
      <c r="AEM21" s="45">
        <v>1</v>
      </c>
      <c r="AEN21" s="45">
        <v>1</v>
      </c>
      <c r="AEO21" s="45">
        <v>2</v>
      </c>
      <c r="AEP21" s="45">
        <v>2</v>
      </c>
      <c r="AEQ21" s="45">
        <v>1</v>
      </c>
      <c r="AER21" s="45">
        <v>1</v>
      </c>
      <c r="AES21" s="45">
        <v>1</v>
      </c>
      <c r="AET21" s="45">
        <v>1</v>
      </c>
      <c r="AEU21" s="45">
        <v>1</v>
      </c>
      <c r="AEV21" s="45">
        <v>1</v>
      </c>
      <c r="AEW21" s="45">
        <v>1</v>
      </c>
      <c r="AEX21" s="45">
        <v>1</v>
      </c>
      <c r="AEY21" s="45">
        <v>3</v>
      </c>
      <c r="AEZ21" s="45">
        <v>1</v>
      </c>
      <c r="AFA21" s="45">
        <v>1</v>
      </c>
      <c r="AFB21" s="45">
        <v>1</v>
      </c>
      <c r="AFC21" s="45">
        <v>1</v>
      </c>
      <c r="AFD21" s="45">
        <v>1</v>
      </c>
      <c r="AFE21" s="45">
        <v>1</v>
      </c>
      <c r="AFF21" s="45">
        <v>1</v>
      </c>
      <c r="AFG21" s="45">
        <v>1</v>
      </c>
      <c r="AFH21" s="45">
        <v>1</v>
      </c>
      <c r="AFI21" s="45">
        <v>3</v>
      </c>
      <c r="AFJ21" s="45">
        <v>2</v>
      </c>
      <c r="AFK21" s="45">
        <v>1</v>
      </c>
      <c r="AFL21" s="45">
        <v>2</v>
      </c>
      <c r="AFM21" s="45">
        <v>1</v>
      </c>
      <c r="AFN21" s="45">
        <v>1</v>
      </c>
      <c r="AFO21" s="45">
        <v>1</v>
      </c>
      <c r="AFP21" s="45">
        <v>1</v>
      </c>
      <c r="AFQ21" s="45">
        <v>2</v>
      </c>
      <c r="AFR21" s="45">
        <v>1</v>
      </c>
      <c r="AFS21" s="45">
        <v>1</v>
      </c>
      <c r="AFT21" s="45">
        <v>1</v>
      </c>
      <c r="AFU21" s="45">
        <v>1</v>
      </c>
      <c r="AFV21" s="45">
        <v>1</v>
      </c>
      <c r="AFW21" s="45">
        <v>1</v>
      </c>
      <c r="AFX21" s="45">
        <v>1</v>
      </c>
      <c r="AFY21" s="45">
        <v>1</v>
      </c>
      <c r="AFZ21" s="45">
        <v>2</v>
      </c>
      <c r="AGA21" s="45">
        <v>1</v>
      </c>
      <c r="AGB21" s="45">
        <v>1</v>
      </c>
      <c r="AGC21" s="45">
        <v>1</v>
      </c>
      <c r="AGD21" s="45">
        <v>2</v>
      </c>
      <c r="AGE21" s="45">
        <v>1</v>
      </c>
      <c r="AGF21" s="45">
        <v>1</v>
      </c>
      <c r="AGG21" s="45">
        <v>2</v>
      </c>
      <c r="AGH21" s="45">
        <v>1</v>
      </c>
      <c r="AGI21" s="45">
        <v>1</v>
      </c>
      <c r="AGJ21" s="45">
        <v>3</v>
      </c>
      <c r="AGK21" s="45">
        <v>1</v>
      </c>
      <c r="AGL21" s="45">
        <v>1</v>
      </c>
      <c r="AGM21" s="45">
        <v>1</v>
      </c>
      <c r="AGN21" s="45">
        <v>2</v>
      </c>
      <c r="AGO21" s="45">
        <v>1</v>
      </c>
      <c r="AGP21" s="45">
        <v>1</v>
      </c>
      <c r="AGQ21" s="45">
        <v>1</v>
      </c>
      <c r="AGR21" s="45">
        <v>1</v>
      </c>
      <c r="AGS21" s="45">
        <v>1</v>
      </c>
      <c r="AGT21" s="45">
        <v>1</v>
      </c>
      <c r="AGU21" s="45">
        <v>1</v>
      </c>
      <c r="AGV21" s="45">
        <v>1</v>
      </c>
      <c r="AGW21" s="45">
        <v>1</v>
      </c>
      <c r="AGX21" s="45">
        <v>1</v>
      </c>
      <c r="AGY21" s="45">
        <v>2</v>
      </c>
      <c r="AGZ21" s="45">
        <v>1</v>
      </c>
      <c r="AHA21" s="45">
        <v>1</v>
      </c>
      <c r="AHB21" s="45">
        <v>1</v>
      </c>
      <c r="AHC21" s="45">
        <v>2</v>
      </c>
      <c r="AHD21" s="45">
        <v>1</v>
      </c>
      <c r="AHE21" s="45">
        <v>2</v>
      </c>
      <c r="AHF21" s="45">
        <v>2</v>
      </c>
      <c r="AHG21" s="45">
        <v>1</v>
      </c>
      <c r="AHH21" s="45">
        <v>1</v>
      </c>
      <c r="AHI21" s="45">
        <v>1</v>
      </c>
      <c r="AHJ21" s="45">
        <v>1</v>
      </c>
      <c r="AHK21" s="45">
        <v>1</v>
      </c>
      <c r="AHL21" s="45">
        <v>1</v>
      </c>
      <c r="AHM21" s="45">
        <v>1</v>
      </c>
      <c r="AHN21" s="45">
        <v>1</v>
      </c>
      <c r="AHO21" s="45">
        <v>2</v>
      </c>
      <c r="AHP21" s="45">
        <v>1</v>
      </c>
      <c r="AHQ21" s="45">
        <v>1</v>
      </c>
      <c r="AHR21" s="45">
        <v>1</v>
      </c>
      <c r="AHS21" s="45">
        <v>1</v>
      </c>
      <c r="AHT21" s="45">
        <v>1</v>
      </c>
      <c r="AHU21" s="45">
        <v>1</v>
      </c>
      <c r="AHV21" s="45">
        <v>1</v>
      </c>
      <c r="AHW21" s="45">
        <v>1</v>
      </c>
      <c r="AHX21" s="45">
        <v>1</v>
      </c>
      <c r="AHY21" s="45">
        <v>1</v>
      </c>
      <c r="AHZ21" s="45">
        <v>1</v>
      </c>
      <c r="AIA21" s="45">
        <v>1</v>
      </c>
      <c r="AIB21" s="45">
        <v>1</v>
      </c>
      <c r="AIC21" s="45">
        <v>1</v>
      </c>
      <c r="AID21" s="45">
        <v>1</v>
      </c>
      <c r="AIE21" s="45">
        <v>1</v>
      </c>
      <c r="AIF21" s="45">
        <v>1</v>
      </c>
      <c r="AIG21" s="45">
        <v>1</v>
      </c>
      <c r="AIH21" s="45">
        <v>1</v>
      </c>
      <c r="AII21" s="45">
        <v>1</v>
      </c>
      <c r="AIJ21" s="45">
        <v>1</v>
      </c>
      <c r="AIK21" s="45">
        <v>1</v>
      </c>
      <c r="AIL21" s="45">
        <v>1</v>
      </c>
      <c r="AIM21" s="45">
        <v>1</v>
      </c>
      <c r="AIN21" s="45">
        <v>1</v>
      </c>
      <c r="AIO21" s="45">
        <v>2</v>
      </c>
      <c r="AIP21" s="45">
        <v>1</v>
      </c>
      <c r="AIQ21" s="45">
        <v>2</v>
      </c>
      <c r="AIR21" s="45">
        <v>2</v>
      </c>
      <c r="AIS21" s="45">
        <v>1</v>
      </c>
      <c r="AIT21" s="45">
        <v>2</v>
      </c>
      <c r="AIU21" s="45">
        <v>1</v>
      </c>
      <c r="AIV21" s="45">
        <v>1</v>
      </c>
      <c r="AIW21" s="45">
        <v>2</v>
      </c>
      <c r="AIX21" s="45">
        <v>2</v>
      </c>
      <c r="AIY21" s="45">
        <v>2</v>
      </c>
      <c r="AIZ21" s="45">
        <v>1</v>
      </c>
      <c r="AJA21" s="45">
        <v>1</v>
      </c>
      <c r="AJB21" s="45">
        <v>1</v>
      </c>
      <c r="AJC21" s="45">
        <v>1</v>
      </c>
      <c r="AJD21" s="45">
        <v>1</v>
      </c>
      <c r="AJE21" s="45">
        <v>1</v>
      </c>
      <c r="AJF21" s="45">
        <v>1</v>
      </c>
      <c r="AJG21" s="45">
        <v>1</v>
      </c>
      <c r="AJH21" s="45">
        <v>2</v>
      </c>
      <c r="AJI21" s="45">
        <v>2</v>
      </c>
      <c r="AJJ21" s="45">
        <v>1</v>
      </c>
      <c r="AJK21" s="45">
        <v>2</v>
      </c>
      <c r="AJL21" s="45">
        <v>4</v>
      </c>
      <c r="AJM21" s="45">
        <v>1</v>
      </c>
      <c r="AJN21" s="45">
        <v>1</v>
      </c>
      <c r="AJO21" s="45">
        <v>1</v>
      </c>
      <c r="AJP21" s="45">
        <v>1</v>
      </c>
      <c r="AJQ21" s="45">
        <v>1</v>
      </c>
      <c r="AJR21" s="45">
        <v>1</v>
      </c>
      <c r="AJS21" s="45">
        <v>1</v>
      </c>
      <c r="AJT21" s="45">
        <v>1</v>
      </c>
      <c r="AJU21" s="45">
        <v>2</v>
      </c>
      <c r="AJV21" s="45">
        <v>1</v>
      </c>
      <c r="AJW21" s="45">
        <v>2</v>
      </c>
      <c r="AJX21" s="45">
        <v>2</v>
      </c>
      <c r="AJY21" s="45">
        <v>1</v>
      </c>
      <c r="AJZ21" s="45">
        <v>2</v>
      </c>
      <c r="AKA21" s="45">
        <v>2</v>
      </c>
      <c r="AKB21" s="45">
        <v>1</v>
      </c>
      <c r="AKC21" s="45">
        <v>1</v>
      </c>
      <c r="AKD21" s="45">
        <v>1</v>
      </c>
      <c r="AKE21" s="45">
        <v>1</v>
      </c>
      <c r="AKF21" s="45">
        <v>1</v>
      </c>
      <c r="AKG21" s="45">
        <v>2</v>
      </c>
      <c r="AKH21" s="45">
        <v>1</v>
      </c>
      <c r="AKI21" s="45">
        <v>1</v>
      </c>
      <c r="AKJ21" s="45">
        <v>1</v>
      </c>
      <c r="AKK21" s="45">
        <v>1</v>
      </c>
      <c r="AKL21" s="45">
        <v>1</v>
      </c>
      <c r="AKM21" s="45">
        <v>1</v>
      </c>
      <c r="AKN21" s="45">
        <v>1</v>
      </c>
      <c r="AKO21" s="45">
        <v>1</v>
      </c>
      <c r="AKP21" s="45">
        <v>1</v>
      </c>
      <c r="AKQ21" s="45">
        <v>1</v>
      </c>
      <c r="AKR21" s="45">
        <v>1</v>
      </c>
      <c r="AKS21" s="45">
        <v>1</v>
      </c>
      <c r="AKT21" s="45">
        <v>2</v>
      </c>
      <c r="AKU21" s="45">
        <v>1</v>
      </c>
      <c r="AKV21" s="45">
        <v>1</v>
      </c>
      <c r="AKW21" s="45">
        <v>1</v>
      </c>
      <c r="AKX21" s="45">
        <v>1</v>
      </c>
      <c r="AKY21" s="45">
        <v>2</v>
      </c>
      <c r="AKZ21" s="45">
        <v>1</v>
      </c>
      <c r="ALA21" s="45">
        <v>1</v>
      </c>
      <c r="ALB21" s="45">
        <v>1</v>
      </c>
      <c r="ALC21" s="45">
        <v>1</v>
      </c>
      <c r="ALD21" s="45">
        <v>1</v>
      </c>
      <c r="ALE21" s="45">
        <v>1</v>
      </c>
      <c r="ALF21" s="45">
        <v>1</v>
      </c>
      <c r="ALG21" s="45">
        <v>1</v>
      </c>
      <c r="ALH21" s="45">
        <v>1</v>
      </c>
      <c r="ALI21" s="45">
        <v>2</v>
      </c>
      <c r="ALJ21" s="45">
        <v>1</v>
      </c>
      <c r="ALK21" s="45">
        <v>2</v>
      </c>
      <c r="ALL21" s="45">
        <v>1</v>
      </c>
      <c r="ALM21" s="45">
        <v>1</v>
      </c>
      <c r="ALN21" s="45">
        <v>1</v>
      </c>
      <c r="ALO21" s="45">
        <v>2</v>
      </c>
      <c r="ALP21" s="45">
        <v>1</v>
      </c>
      <c r="ALQ21" s="45">
        <v>1</v>
      </c>
      <c r="ALR21" s="45">
        <v>1</v>
      </c>
      <c r="ALS21" s="45">
        <v>1</v>
      </c>
      <c r="ALT21" s="45">
        <v>1</v>
      </c>
      <c r="ALU21" s="45">
        <v>2</v>
      </c>
      <c r="ALV21" s="45">
        <v>1</v>
      </c>
      <c r="ALW21" s="45">
        <v>3</v>
      </c>
      <c r="ALX21" s="45">
        <v>1</v>
      </c>
      <c r="ALY21" s="45">
        <v>1</v>
      </c>
      <c r="ALZ21" s="45">
        <v>1</v>
      </c>
      <c r="AMA21" s="45">
        <v>3</v>
      </c>
      <c r="AMB21" s="45">
        <v>1</v>
      </c>
      <c r="AMC21" s="45">
        <v>1</v>
      </c>
      <c r="AMD21" s="45">
        <v>1</v>
      </c>
      <c r="AME21" s="45">
        <v>1</v>
      </c>
      <c r="AMF21" s="45">
        <v>1</v>
      </c>
      <c r="AMG21" s="45">
        <v>2</v>
      </c>
      <c r="AMH21" s="45">
        <v>1</v>
      </c>
      <c r="AMI21" s="45">
        <v>2</v>
      </c>
      <c r="AMJ21" s="45">
        <v>2</v>
      </c>
      <c r="AMK21" s="45">
        <v>2</v>
      </c>
      <c r="AML21" s="45">
        <v>1</v>
      </c>
      <c r="AMM21" s="45">
        <v>2</v>
      </c>
      <c r="AMN21" s="45">
        <v>1</v>
      </c>
      <c r="AMO21" s="45">
        <v>1</v>
      </c>
      <c r="AMP21" s="45">
        <v>1</v>
      </c>
      <c r="AMQ21" s="45">
        <v>3</v>
      </c>
      <c r="AMR21" s="45">
        <v>2</v>
      </c>
      <c r="AMS21" s="45">
        <v>1</v>
      </c>
      <c r="AMT21" s="45">
        <v>2</v>
      </c>
      <c r="AMU21" s="45">
        <v>1</v>
      </c>
      <c r="AMV21" s="45">
        <v>1</v>
      </c>
      <c r="AMW21" s="45">
        <v>1</v>
      </c>
      <c r="AMX21" s="45">
        <v>3</v>
      </c>
      <c r="AMY21" s="45">
        <v>3</v>
      </c>
      <c r="AMZ21" s="45">
        <v>1</v>
      </c>
      <c r="ANA21" s="45">
        <v>3</v>
      </c>
      <c r="ANB21" s="45">
        <v>1</v>
      </c>
      <c r="ANC21" s="45">
        <v>1</v>
      </c>
      <c r="AND21" s="45">
        <v>1</v>
      </c>
      <c r="ANE21" s="45">
        <v>1</v>
      </c>
      <c r="ANF21" s="45">
        <v>1</v>
      </c>
      <c r="ANG21" s="45">
        <v>2</v>
      </c>
      <c r="ANH21" s="45">
        <v>1</v>
      </c>
      <c r="ANI21" s="45">
        <v>1</v>
      </c>
      <c r="ANJ21" s="45">
        <v>2</v>
      </c>
      <c r="ANK21" s="45">
        <v>1</v>
      </c>
      <c r="ANL21" s="45">
        <v>1</v>
      </c>
      <c r="ANM21" s="45">
        <v>1</v>
      </c>
      <c r="ANN21" s="45">
        <v>1</v>
      </c>
      <c r="ANO21" s="45">
        <v>1</v>
      </c>
      <c r="ANP21" s="45">
        <v>2</v>
      </c>
      <c r="ANQ21" s="45">
        <v>1</v>
      </c>
      <c r="ANR21" s="45">
        <v>2</v>
      </c>
      <c r="ANS21" s="45">
        <v>2</v>
      </c>
      <c r="ANT21" s="45">
        <v>2</v>
      </c>
      <c r="ANU21" s="45">
        <v>1</v>
      </c>
      <c r="ANV21" s="45">
        <v>3</v>
      </c>
      <c r="ANW21" s="45">
        <v>1</v>
      </c>
      <c r="ANX21" s="45">
        <v>1</v>
      </c>
      <c r="ANY21" s="45">
        <v>1</v>
      </c>
      <c r="ANZ21" s="45">
        <v>2</v>
      </c>
      <c r="AOA21" s="45">
        <v>1</v>
      </c>
      <c r="AOB21" s="45">
        <v>1</v>
      </c>
      <c r="AOC21" s="45">
        <v>1</v>
      </c>
      <c r="AOD21" s="45">
        <v>3</v>
      </c>
      <c r="AOE21" s="45">
        <v>1</v>
      </c>
      <c r="AOF21" s="45">
        <v>2</v>
      </c>
      <c r="AOG21" s="45">
        <v>1</v>
      </c>
      <c r="AOH21" s="45">
        <v>1</v>
      </c>
      <c r="AOI21" s="45">
        <v>1</v>
      </c>
      <c r="AOJ21" s="45">
        <v>1</v>
      </c>
      <c r="AOK21" s="45">
        <v>1</v>
      </c>
      <c r="AOL21" s="45">
        <v>1</v>
      </c>
      <c r="AOM21" s="45">
        <v>3</v>
      </c>
      <c r="AON21" s="45">
        <v>2</v>
      </c>
      <c r="AOO21" s="45">
        <v>1</v>
      </c>
      <c r="AOP21" s="45">
        <v>2</v>
      </c>
      <c r="AOQ21" s="45">
        <v>2</v>
      </c>
      <c r="AOR21" s="45">
        <v>2</v>
      </c>
      <c r="AOS21" s="45">
        <v>1</v>
      </c>
      <c r="AOT21" s="45">
        <v>1</v>
      </c>
      <c r="AOU21" s="45">
        <v>1</v>
      </c>
      <c r="AOV21" s="45">
        <v>1</v>
      </c>
      <c r="AOW21" s="45">
        <v>1</v>
      </c>
      <c r="AOX21" s="45">
        <v>1</v>
      </c>
      <c r="AOY21" s="45">
        <v>1</v>
      </c>
      <c r="AOZ21" s="45">
        <v>1</v>
      </c>
      <c r="APA21" s="45">
        <v>1</v>
      </c>
      <c r="APB21" s="45">
        <v>1</v>
      </c>
      <c r="APC21" s="45">
        <v>2</v>
      </c>
      <c r="APD21" s="45">
        <v>2</v>
      </c>
      <c r="APE21" s="45">
        <v>1</v>
      </c>
      <c r="APF21" s="45">
        <v>1</v>
      </c>
      <c r="APG21" s="45">
        <v>1</v>
      </c>
      <c r="APH21" s="45">
        <v>2</v>
      </c>
      <c r="API21" s="45">
        <v>2</v>
      </c>
      <c r="APJ21" s="45">
        <v>2</v>
      </c>
      <c r="APK21" s="45">
        <v>1</v>
      </c>
      <c r="APL21" s="45">
        <v>2</v>
      </c>
      <c r="APM21" s="45">
        <v>3</v>
      </c>
      <c r="APN21" s="45">
        <v>1</v>
      </c>
      <c r="APO21" s="45">
        <v>2</v>
      </c>
      <c r="APP21" s="45">
        <v>1</v>
      </c>
      <c r="APQ21" s="45">
        <v>1</v>
      </c>
      <c r="APR21" s="45">
        <v>2</v>
      </c>
      <c r="APS21" s="45">
        <v>2</v>
      </c>
      <c r="APT21" s="45">
        <v>2</v>
      </c>
      <c r="APU21" s="45">
        <v>1</v>
      </c>
      <c r="APV21" s="45">
        <v>1</v>
      </c>
      <c r="APW21" s="45">
        <v>1</v>
      </c>
      <c r="APX21" s="45">
        <v>4</v>
      </c>
      <c r="APY21" s="45">
        <v>2</v>
      </c>
      <c r="APZ21" s="45">
        <v>1</v>
      </c>
      <c r="AQA21" s="45">
        <v>2</v>
      </c>
      <c r="AQB21" s="45">
        <v>1</v>
      </c>
      <c r="AQC21" s="45">
        <v>2</v>
      </c>
      <c r="AQD21" s="45">
        <v>2</v>
      </c>
      <c r="AQE21" s="45">
        <v>1</v>
      </c>
      <c r="AQF21" s="45">
        <v>2</v>
      </c>
      <c r="AQG21" s="45">
        <v>2</v>
      </c>
      <c r="AQH21" s="45">
        <v>2</v>
      </c>
      <c r="AQI21" s="45">
        <v>1</v>
      </c>
      <c r="AQJ21" s="45">
        <v>1</v>
      </c>
      <c r="AQK21" s="45">
        <v>1</v>
      </c>
      <c r="AQL21" s="45">
        <v>1</v>
      </c>
      <c r="AQM21" s="45">
        <v>2</v>
      </c>
      <c r="AQN21" s="45">
        <v>3</v>
      </c>
      <c r="AQO21" s="45">
        <v>1</v>
      </c>
      <c r="AQP21" s="45">
        <v>1</v>
      </c>
      <c r="AQQ21" s="45">
        <v>1</v>
      </c>
      <c r="AQR21" s="45">
        <v>1</v>
      </c>
      <c r="AQS21" s="45">
        <v>1</v>
      </c>
      <c r="AQT21" s="45">
        <v>2</v>
      </c>
      <c r="AQU21" s="45">
        <v>2</v>
      </c>
      <c r="AQV21" s="45">
        <v>1</v>
      </c>
      <c r="AQW21" s="45">
        <v>2</v>
      </c>
      <c r="AQX21" s="45">
        <v>1</v>
      </c>
      <c r="AQY21" s="45">
        <v>1</v>
      </c>
      <c r="AQZ21" s="45">
        <v>2</v>
      </c>
      <c r="ARA21" s="45">
        <v>1</v>
      </c>
      <c r="ARB21" s="45">
        <v>1</v>
      </c>
      <c r="ARC21" s="45">
        <v>2</v>
      </c>
      <c r="ARD21" s="45">
        <v>1</v>
      </c>
      <c r="ARE21" s="45">
        <v>2</v>
      </c>
      <c r="ARF21" s="45">
        <v>1</v>
      </c>
      <c r="ARG21" s="45">
        <v>1</v>
      </c>
      <c r="ARH21" s="45">
        <v>4</v>
      </c>
      <c r="ARI21" s="45">
        <v>1</v>
      </c>
      <c r="ARJ21" s="45">
        <v>2</v>
      </c>
      <c r="ARK21" s="45">
        <v>1</v>
      </c>
      <c r="ARL21" s="45">
        <v>2</v>
      </c>
      <c r="ARM21" s="45">
        <v>1</v>
      </c>
      <c r="ARN21" s="45">
        <v>1</v>
      </c>
      <c r="ARO21" s="45">
        <v>2</v>
      </c>
      <c r="ARP21" s="45">
        <v>2</v>
      </c>
      <c r="ARQ21" s="45">
        <v>1</v>
      </c>
      <c r="ARR21" s="45">
        <v>1</v>
      </c>
      <c r="ARS21" s="45">
        <v>1</v>
      </c>
      <c r="ART21" s="45">
        <v>3</v>
      </c>
      <c r="ARU21" s="45">
        <v>1</v>
      </c>
      <c r="ARV21" s="45">
        <v>1</v>
      </c>
      <c r="ARW21" s="45">
        <v>1</v>
      </c>
      <c r="ARX21" s="45">
        <v>2</v>
      </c>
      <c r="ARY21" s="45">
        <v>1</v>
      </c>
      <c r="ARZ21" s="45">
        <v>2</v>
      </c>
      <c r="ASA21" s="45">
        <v>1</v>
      </c>
      <c r="ASB21" s="45">
        <v>1</v>
      </c>
      <c r="ASC21" s="45">
        <v>2</v>
      </c>
      <c r="ASD21" s="45">
        <v>1</v>
      </c>
      <c r="ASE21" s="45">
        <v>1</v>
      </c>
      <c r="ASF21" s="45">
        <v>1</v>
      </c>
      <c r="ASG21" s="45">
        <v>1</v>
      </c>
      <c r="ASH21" s="45">
        <v>2</v>
      </c>
      <c r="ASI21" s="45">
        <v>1</v>
      </c>
      <c r="ASJ21" s="45">
        <v>1</v>
      </c>
      <c r="ASK21" s="45">
        <v>2</v>
      </c>
      <c r="ASL21" s="45">
        <v>1</v>
      </c>
      <c r="ASM21" s="45">
        <v>1</v>
      </c>
      <c r="ASN21" s="45">
        <v>1</v>
      </c>
      <c r="ASO21" s="45">
        <v>3</v>
      </c>
      <c r="ASP21" s="45">
        <v>1</v>
      </c>
      <c r="ASQ21" s="45">
        <v>2</v>
      </c>
      <c r="ASR21" s="45">
        <v>2</v>
      </c>
      <c r="ASS21" s="45">
        <v>1</v>
      </c>
      <c r="AST21" s="45">
        <v>1</v>
      </c>
      <c r="ASU21" s="45">
        <v>1</v>
      </c>
      <c r="ASV21" s="45">
        <v>1</v>
      </c>
      <c r="ASW21" s="45">
        <v>1</v>
      </c>
      <c r="ASX21" s="45">
        <v>1</v>
      </c>
      <c r="ASY21" s="45">
        <v>1</v>
      </c>
      <c r="ASZ21" s="45">
        <v>2</v>
      </c>
      <c r="ATA21" s="45">
        <v>2</v>
      </c>
      <c r="ATB21" s="45">
        <v>1</v>
      </c>
      <c r="ATC21" s="45">
        <v>2</v>
      </c>
      <c r="ATD21" s="45">
        <v>1</v>
      </c>
      <c r="ATE21" s="45">
        <v>1</v>
      </c>
      <c r="ATF21" s="45">
        <v>1</v>
      </c>
      <c r="ATG21" s="45">
        <v>1</v>
      </c>
      <c r="ATH21" s="45">
        <v>1</v>
      </c>
      <c r="ATI21" s="45">
        <v>1</v>
      </c>
      <c r="ATJ21" s="45">
        <v>2</v>
      </c>
      <c r="ATK21" s="45">
        <v>2</v>
      </c>
      <c r="ATL21" s="45">
        <v>1</v>
      </c>
      <c r="ATM21" s="45">
        <v>1</v>
      </c>
      <c r="ATN21" s="45">
        <v>1</v>
      </c>
      <c r="ATO21" s="45">
        <v>1</v>
      </c>
      <c r="ATP21" s="45">
        <v>1</v>
      </c>
      <c r="ATQ21" s="45">
        <v>1</v>
      </c>
      <c r="ATR21" s="45">
        <v>1</v>
      </c>
      <c r="ATS21" s="45">
        <v>1</v>
      </c>
      <c r="ATT21" s="45">
        <v>1</v>
      </c>
      <c r="ATU21" s="45">
        <v>1</v>
      </c>
      <c r="ATV21" s="45">
        <v>1</v>
      </c>
      <c r="ATW21" s="45">
        <v>1</v>
      </c>
      <c r="ATX21" s="45">
        <v>3</v>
      </c>
      <c r="ATY21" s="45">
        <v>1</v>
      </c>
      <c r="ATZ21" s="45">
        <v>1</v>
      </c>
      <c r="AUA21" s="45">
        <v>1</v>
      </c>
      <c r="AUB21" s="45">
        <v>1</v>
      </c>
      <c r="AUC21" s="45">
        <v>1</v>
      </c>
      <c r="AUD21" s="45">
        <v>1</v>
      </c>
      <c r="AUE21" s="45">
        <v>2</v>
      </c>
      <c r="AUF21" s="45">
        <v>1</v>
      </c>
      <c r="AUG21" s="45">
        <v>2</v>
      </c>
      <c r="AUH21" s="45">
        <v>1</v>
      </c>
      <c r="AUI21" s="45">
        <v>1</v>
      </c>
      <c r="AUJ21" s="45">
        <v>1</v>
      </c>
      <c r="AUK21" s="45">
        <v>1</v>
      </c>
      <c r="AUL21" s="45">
        <v>1</v>
      </c>
      <c r="AUM21" s="45">
        <v>1</v>
      </c>
      <c r="AUN21" s="45">
        <v>1</v>
      </c>
      <c r="AUO21" s="45">
        <v>4</v>
      </c>
      <c r="AUP21" s="45">
        <v>1</v>
      </c>
      <c r="AUQ21" s="45">
        <v>4</v>
      </c>
      <c r="AUR21" s="45">
        <v>2</v>
      </c>
      <c r="AUS21" s="45">
        <v>1</v>
      </c>
      <c r="AUT21" s="45">
        <v>3</v>
      </c>
      <c r="AUU21" s="45">
        <v>1</v>
      </c>
      <c r="AUV21" s="45">
        <v>2</v>
      </c>
      <c r="AUW21" s="45">
        <v>1</v>
      </c>
      <c r="AUX21" s="45">
        <v>3</v>
      </c>
      <c r="AUY21" s="45">
        <v>1</v>
      </c>
      <c r="AUZ21" s="45">
        <v>1</v>
      </c>
      <c r="AVA21" s="45">
        <v>1</v>
      </c>
      <c r="AVB21" s="45">
        <v>4</v>
      </c>
      <c r="AVC21" s="45">
        <v>1</v>
      </c>
      <c r="AVD21" s="45">
        <v>2</v>
      </c>
      <c r="AVE21" s="45">
        <v>1</v>
      </c>
      <c r="AVF21" s="45">
        <v>3</v>
      </c>
      <c r="AVG21" s="45">
        <v>2</v>
      </c>
      <c r="AVH21" s="45">
        <v>2</v>
      </c>
      <c r="AVI21" s="45">
        <v>2</v>
      </c>
      <c r="AVJ21" s="45">
        <v>4</v>
      </c>
      <c r="AVK21" s="45">
        <v>1</v>
      </c>
      <c r="AVL21" s="45">
        <v>1</v>
      </c>
      <c r="AVM21" s="45">
        <v>1</v>
      </c>
      <c r="AVN21" s="45">
        <v>1</v>
      </c>
      <c r="AVO21" s="45">
        <v>2</v>
      </c>
      <c r="AVP21" s="45">
        <v>1</v>
      </c>
      <c r="AVQ21" s="45">
        <v>2</v>
      </c>
      <c r="AVR21" s="45">
        <v>1</v>
      </c>
      <c r="AVS21" s="45">
        <v>2</v>
      </c>
      <c r="AVT21" s="45">
        <v>1</v>
      </c>
      <c r="AVU21" s="45">
        <v>1</v>
      </c>
      <c r="AVV21" s="45">
        <v>1</v>
      </c>
      <c r="AVW21" s="45">
        <v>1</v>
      </c>
      <c r="AVX21" s="45">
        <v>1</v>
      </c>
      <c r="AVY21" s="45">
        <v>1</v>
      </c>
      <c r="AVZ21" s="45">
        <v>1</v>
      </c>
      <c r="AWA21" s="45">
        <v>5</v>
      </c>
      <c r="AWB21" s="45">
        <v>2</v>
      </c>
      <c r="AWC21" s="45">
        <v>3</v>
      </c>
      <c r="AWD21" s="45">
        <v>2</v>
      </c>
      <c r="AWE21" s="45">
        <v>1</v>
      </c>
      <c r="AWF21" s="45">
        <v>3</v>
      </c>
      <c r="AWG21" s="45">
        <v>3</v>
      </c>
      <c r="AWH21" s="45">
        <v>1</v>
      </c>
      <c r="AWI21" s="45">
        <v>2</v>
      </c>
      <c r="AWJ21" s="45">
        <v>2</v>
      </c>
      <c r="AWK21" s="45">
        <v>1</v>
      </c>
      <c r="AWL21" s="45">
        <v>2</v>
      </c>
      <c r="AWM21" s="45">
        <v>1</v>
      </c>
      <c r="AWN21" s="45">
        <v>1</v>
      </c>
      <c r="AWO21" s="45">
        <v>1</v>
      </c>
      <c r="AWP21" s="45">
        <v>2</v>
      </c>
      <c r="AWQ21" s="45">
        <v>3</v>
      </c>
      <c r="AWR21" s="45">
        <v>1</v>
      </c>
      <c r="AWS21" s="45">
        <v>1</v>
      </c>
      <c r="AWT21" s="45">
        <v>1</v>
      </c>
      <c r="AWU21" s="45">
        <v>1</v>
      </c>
      <c r="AWV21" s="45">
        <v>2</v>
      </c>
      <c r="AWW21" s="45">
        <v>1</v>
      </c>
      <c r="AWX21" s="45">
        <v>1</v>
      </c>
      <c r="AWY21" s="45">
        <v>1</v>
      </c>
      <c r="AWZ21" s="45">
        <v>1</v>
      </c>
      <c r="AXA21" s="45">
        <v>1</v>
      </c>
      <c r="AXB21" s="45">
        <v>1</v>
      </c>
      <c r="AXC21" s="45">
        <v>2</v>
      </c>
      <c r="AXD21" s="45">
        <v>1</v>
      </c>
      <c r="AXE21" s="45">
        <v>1</v>
      </c>
      <c r="AXF21" s="45">
        <v>1</v>
      </c>
      <c r="AXG21" s="45">
        <v>1</v>
      </c>
      <c r="AXH21" s="45">
        <v>1</v>
      </c>
      <c r="AXI21" s="45">
        <v>1</v>
      </c>
      <c r="AXJ21" s="45">
        <v>1</v>
      </c>
      <c r="AXK21" s="45">
        <v>1</v>
      </c>
      <c r="AXL21" s="45">
        <v>2</v>
      </c>
      <c r="AXM21" s="45">
        <v>1</v>
      </c>
      <c r="AXN21" s="45">
        <v>1</v>
      </c>
      <c r="AXO21" s="45">
        <v>2</v>
      </c>
      <c r="AXP21" s="45">
        <v>2</v>
      </c>
      <c r="AXQ21" s="45">
        <v>1</v>
      </c>
      <c r="AXR21" s="45">
        <v>1</v>
      </c>
      <c r="AXS21" s="45">
        <v>1</v>
      </c>
      <c r="AXT21" s="45">
        <v>2</v>
      </c>
      <c r="AXU21" s="45">
        <v>1</v>
      </c>
      <c r="AXV21" s="45">
        <v>1</v>
      </c>
      <c r="AXW21" s="45">
        <v>1</v>
      </c>
      <c r="AXX21" s="45">
        <v>1</v>
      </c>
      <c r="AXY21" s="45">
        <v>1</v>
      </c>
      <c r="AXZ21" s="45">
        <v>1</v>
      </c>
      <c r="AYA21" s="45">
        <v>1</v>
      </c>
      <c r="AYB21" s="45">
        <v>2</v>
      </c>
      <c r="AYC21" s="45">
        <v>1</v>
      </c>
      <c r="AYD21" s="45">
        <v>1</v>
      </c>
      <c r="AYE21" s="45">
        <v>2</v>
      </c>
      <c r="AYF21" s="45">
        <v>1</v>
      </c>
      <c r="AYG21" s="45">
        <v>2</v>
      </c>
      <c r="AYH21" s="45">
        <v>1</v>
      </c>
      <c r="AYI21" s="45">
        <v>1</v>
      </c>
      <c r="AYJ21" s="45">
        <v>1</v>
      </c>
      <c r="AYK21" s="45">
        <v>2</v>
      </c>
      <c r="AYL21" s="45">
        <v>2</v>
      </c>
      <c r="AYM21" s="45">
        <v>1</v>
      </c>
      <c r="AYN21" s="45">
        <v>1</v>
      </c>
      <c r="AYO21" s="45">
        <v>1</v>
      </c>
      <c r="AYP21" s="45">
        <v>2</v>
      </c>
      <c r="AYQ21" s="45">
        <v>2</v>
      </c>
      <c r="AYR21" s="45">
        <v>2</v>
      </c>
      <c r="AYS21" s="45">
        <v>1</v>
      </c>
      <c r="AYT21" s="45">
        <v>2</v>
      </c>
      <c r="AYU21" s="45">
        <v>1</v>
      </c>
      <c r="AYV21" s="45">
        <v>1</v>
      </c>
      <c r="AYW21" s="45">
        <v>1</v>
      </c>
      <c r="AYX21" s="45">
        <v>1</v>
      </c>
      <c r="AYY21" s="45">
        <v>1</v>
      </c>
      <c r="AYZ21" s="45">
        <v>1</v>
      </c>
      <c r="AZA21" s="45">
        <v>2</v>
      </c>
      <c r="AZB21" s="45">
        <v>1</v>
      </c>
      <c r="AZC21" s="45">
        <v>1</v>
      </c>
      <c r="AZD21" s="45">
        <v>2</v>
      </c>
      <c r="AZE21" s="45">
        <v>1</v>
      </c>
      <c r="AZF21" s="45">
        <v>3</v>
      </c>
      <c r="AZG21" s="45">
        <v>2</v>
      </c>
      <c r="AZH21" s="45">
        <v>2</v>
      </c>
      <c r="AZI21" s="45">
        <v>2</v>
      </c>
      <c r="AZJ21" s="45">
        <v>1</v>
      </c>
      <c r="AZK21" s="45">
        <v>2</v>
      </c>
      <c r="AZL21" s="45">
        <v>2</v>
      </c>
      <c r="AZM21" s="45">
        <v>1</v>
      </c>
      <c r="AZN21" s="45">
        <v>1</v>
      </c>
      <c r="AZO21" s="45">
        <v>4</v>
      </c>
      <c r="AZP21" s="45">
        <v>1</v>
      </c>
      <c r="AZQ21" s="45">
        <v>1</v>
      </c>
      <c r="AZR21" s="45">
        <v>1</v>
      </c>
      <c r="AZS21" s="45">
        <v>2</v>
      </c>
      <c r="AZT21" s="45">
        <v>1</v>
      </c>
      <c r="AZU21" s="45">
        <v>2</v>
      </c>
      <c r="AZV21" s="45">
        <v>2</v>
      </c>
      <c r="AZW21" s="45">
        <v>4</v>
      </c>
      <c r="AZX21" s="45">
        <v>1</v>
      </c>
      <c r="AZY21" s="45">
        <v>1</v>
      </c>
      <c r="AZZ21" s="45">
        <v>1</v>
      </c>
      <c r="BAA21" s="45">
        <v>1</v>
      </c>
      <c r="BAB21" s="45">
        <v>1</v>
      </c>
      <c r="BAC21" s="45">
        <v>1</v>
      </c>
      <c r="BAD21" s="45">
        <v>2</v>
      </c>
      <c r="BAE21" s="45">
        <v>1</v>
      </c>
      <c r="BAF21" s="45">
        <v>2</v>
      </c>
      <c r="BAG21" s="45">
        <v>2</v>
      </c>
      <c r="BAH21" s="45">
        <v>2</v>
      </c>
      <c r="BAI21" s="45">
        <v>1</v>
      </c>
      <c r="BAJ21" s="45">
        <v>1</v>
      </c>
      <c r="BAK21" s="45">
        <v>1</v>
      </c>
      <c r="BAL21" s="45">
        <v>1</v>
      </c>
      <c r="BAM21" s="45">
        <v>3</v>
      </c>
      <c r="BAN21" s="45">
        <v>1</v>
      </c>
      <c r="BAO21" s="45">
        <v>1</v>
      </c>
      <c r="BAP21" s="45">
        <v>1</v>
      </c>
      <c r="BAQ21" s="45">
        <v>1</v>
      </c>
      <c r="BAR21" s="45">
        <v>2</v>
      </c>
      <c r="BAS21" s="45">
        <v>1</v>
      </c>
      <c r="BAT21" s="45">
        <v>3</v>
      </c>
      <c r="BAU21" s="45">
        <v>2</v>
      </c>
      <c r="BAV21" s="45">
        <v>2</v>
      </c>
      <c r="BAW21" s="45">
        <v>2</v>
      </c>
      <c r="BAX21" s="45">
        <v>2</v>
      </c>
      <c r="BAY21" s="45">
        <v>1</v>
      </c>
      <c r="BAZ21" s="45">
        <v>1</v>
      </c>
      <c r="BBA21" s="45">
        <v>1</v>
      </c>
      <c r="BBB21" s="45">
        <v>1</v>
      </c>
      <c r="BBC21" s="45">
        <v>1</v>
      </c>
      <c r="BBD21" s="45">
        <v>1</v>
      </c>
      <c r="BBE21" s="45">
        <v>1</v>
      </c>
      <c r="BBF21" s="45">
        <v>1</v>
      </c>
      <c r="BBG21" s="45">
        <v>1</v>
      </c>
      <c r="BBH21" s="45">
        <v>1</v>
      </c>
      <c r="BBI21" s="45">
        <v>2</v>
      </c>
      <c r="BBJ21" s="45">
        <v>1</v>
      </c>
      <c r="BBK21" s="45">
        <v>3</v>
      </c>
      <c r="BBL21" s="45">
        <v>2</v>
      </c>
      <c r="BBM21" s="45">
        <v>1</v>
      </c>
      <c r="BBN21" s="45">
        <v>1</v>
      </c>
      <c r="BBO21" s="45">
        <v>1</v>
      </c>
      <c r="BBP21" s="45">
        <v>1</v>
      </c>
      <c r="BBQ21" s="45">
        <v>1</v>
      </c>
      <c r="BBR21" s="45">
        <v>1</v>
      </c>
      <c r="BBS21" s="45">
        <v>1</v>
      </c>
      <c r="BBT21" s="45">
        <v>1</v>
      </c>
      <c r="BBU21" s="45">
        <v>1</v>
      </c>
      <c r="BBV21" s="45">
        <v>4</v>
      </c>
      <c r="BBW21" s="45">
        <v>1</v>
      </c>
      <c r="BBX21" s="45">
        <v>1</v>
      </c>
      <c r="BBY21" s="45">
        <v>4</v>
      </c>
      <c r="BBZ21" s="45">
        <v>2</v>
      </c>
      <c r="BCA21" s="45">
        <v>2</v>
      </c>
      <c r="BCB21" s="45">
        <v>1</v>
      </c>
      <c r="BCC21" s="45">
        <v>1</v>
      </c>
      <c r="BCD21" s="45">
        <v>1</v>
      </c>
      <c r="BCE21" s="45">
        <v>1</v>
      </c>
      <c r="BCF21" s="45">
        <v>1</v>
      </c>
      <c r="BCG21" s="45">
        <v>1</v>
      </c>
      <c r="BCH21" s="45">
        <v>1</v>
      </c>
      <c r="BCI21" s="45">
        <v>1</v>
      </c>
      <c r="BCJ21" s="45">
        <v>3</v>
      </c>
      <c r="BCK21" s="45">
        <v>1</v>
      </c>
      <c r="BCL21" s="45">
        <v>1</v>
      </c>
      <c r="BCM21" s="45">
        <v>1</v>
      </c>
      <c r="BCN21" s="45">
        <v>1</v>
      </c>
      <c r="BCO21" s="45">
        <v>2</v>
      </c>
      <c r="BCP21" s="45">
        <v>2</v>
      </c>
      <c r="BCQ21" s="45">
        <v>1</v>
      </c>
      <c r="BCR21" s="45">
        <v>1</v>
      </c>
      <c r="BCS21" s="45">
        <v>1</v>
      </c>
      <c r="BCT21" s="45">
        <v>1</v>
      </c>
      <c r="BCU21" s="45">
        <v>1</v>
      </c>
      <c r="BCV21" s="45">
        <v>1</v>
      </c>
      <c r="BCW21" s="45">
        <v>1</v>
      </c>
      <c r="BCX21" s="45">
        <v>1</v>
      </c>
      <c r="BCY21" s="45">
        <v>1</v>
      </c>
      <c r="BCZ21" s="45">
        <v>1</v>
      </c>
      <c r="BDA21" s="45">
        <v>1</v>
      </c>
      <c r="BDB21" s="45">
        <v>1</v>
      </c>
      <c r="BDC21" s="45">
        <v>1</v>
      </c>
      <c r="BDD21" s="45">
        <v>1</v>
      </c>
      <c r="BDE21" s="45">
        <v>2</v>
      </c>
      <c r="BDF21" s="45">
        <v>1</v>
      </c>
      <c r="BDG21" s="45">
        <v>1</v>
      </c>
      <c r="BDH21" s="45">
        <v>1</v>
      </c>
      <c r="BDI21" s="45">
        <v>1</v>
      </c>
      <c r="BDJ21" s="45">
        <v>1</v>
      </c>
      <c r="BDK21" s="45">
        <v>2</v>
      </c>
      <c r="BDL21" s="45">
        <v>1</v>
      </c>
      <c r="BDM21" s="45">
        <v>2</v>
      </c>
      <c r="BDN21" s="45">
        <v>1</v>
      </c>
      <c r="BDO21" s="45">
        <v>1</v>
      </c>
      <c r="BDP21" s="45">
        <v>1</v>
      </c>
      <c r="BDQ21" s="45">
        <v>1</v>
      </c>
      <c r="BDR21" s="45">
        <v>2</v>
      </c>
      <c r="BDS21" s="45">
        <v>1</v>
      </c>
      <c r="BDT21" s="45">
        <v>1</v>
      </c>
      <c r="BDU21" s="45">
        <v>2</v>
      </c>
      <c r="BDV21" s="45">
        <v>1</v>
      </c>
      <c r="BDW21" s="45">
        <v>1</v>
      </c>
      <c r="BDX21" s="45">
        <v>1</v>
      </c>
      <c r="BDY21" s="45">
        <v>2</v>
      </c>
      <c r="BDZ21" s="45">
        <v>3</v>
      </c>
      <c r="BEA21" s="45">
        <v>1</v>
      </c>
      <c r="BEB21" s="45">
        <v>1</v>
      </c>
      <c r="BEC21" s="45">
        <v>1</v>
      </c>
      <c r="BED21" s="45">
        <v>1</v>
      </c>
      <c r="BEE21" s="45">
        <v>2</v>
      </c>
      <c r="BEF21" s="45">
        <v>1</v>
      </c>
      <c r="BEG21" s="45">
        <v>1</v>
      </c>
      <c r="BEH21" s="45">
        <v>1</v>
      </c>
      <c r="BEI21" s="45">
        <v>1</v>
      </c>
      <c r="BEJ21" s="45">
        <v>2</v>
      </c>
      <c r="BEK21" s="45">
        <v>1</v>
      </c>
      <c r="BEL21" s="45">
        <v>1</v>
      </c>
      <c r="BEM21" s="45">
        <v>1</v>
      </c>
      <c r="BEN21" s="45">
        <v>1</v>
      </c>
      <c r="BEO21" s="45">
        <v>1</v>
      </c>
      <c r="BEP21" s="45">
        <v>1</v>
      </c>
      <c r="BEQ21" s="45">
        <v>1</v>
      </c>
      <c r="BER21" s="45">
        <v>1</v>
      </c>
      <c r="BES21" s="45">
        <v>1</v>
      </c>
      <c r="BET21" s="45">
        <v>1</v>
      </c>
      <c r="BEU21" s="45">
        <v>1</v>
      </c>
      <c r="BEV21" s="45">
        <v>4</v>
      </c>
      <c r="BEW21" s="45">
        <v>1</v>
      </c>
      <c r="BEX21" s="45">
        <v>1</v>
      </c>
      <c r="BEY21" s="45">
        <v>3</v>
      </c>
      <c r="BEZ21" s="45">
        <v>1</v>
      </c>
      <c r="BFA21" s="45">
        <v>1</v>
      </c>
      <c r="BFB21" s="45">
        <v>1</v>
      </c>
      <c r="BFC21" s="45">
        <v>1</v>
      </c>
      <c r="BFD21" s="45">
        <v>2</v>
      </c>
      <c r="BFE21" s="45">
        <v>1</v>
      </c>
      <c r="BFF21" s="45">
        <v>2</v>
      </c>
      <c r="BFG21" s="45">
        <v>1</v>
      </c>
      <c r="BFH21" s="45">
        <v>1</v>
      </c>
      <c r="BFI21" s="45">
        <v>1</v>
      </c>
      <c r="BFJ21" s="45">
        <v>2</v>
      </c>
      <c r="BFK21" s="45">
        <v>1</v>
      </c>
      <c r="BFL21" s="45">
        <v>2</v>
      </c>
      <c r="BFM21" s="45">
        <v>1</v>
      </c>
      <c r="BFN21" s="45">
        <v>1</v>
      </c>
      <c r="BFO21" s="45">
        <v>2</v>
      </c>
      <c r="BFP21" s="45">
        <v>2</v>
      </c>
      <c r="BFQ21" s="45">
        <v>1</v>
      </c>
      <c r="BFR21" s="45">
        <v>1</v>
      </c>
      <c r="BFS21" s="45">
        <v>1</v>
      </c>
      <c r="BFT21" s="45">
        <v>1</v>
      </c>
      <c r="BFU21" s="45">
        <v>1</v>
      </c>
      <c r="BFV21" s="45">
        <v>1</v>
      </c>
      <c r="BFW21" s="45">
        <v>1</v>
      </c>
      <c r="BFX21" s="45">
        <v>1</v>
      </c>
      <c r="BFY21" s="45">
        <v>1</v>
      </c>
      <c r="BFZ21" s="45">
        <v>1</v>
      </c>
      <c r="BGA21" s="45">
        <v>1</v>
      </c>
      <c r="BGB21" s="45">
        <v>1</v>
      </c>
      <c r="BGC21" s="45">
        <v>1</v>
      </c>
      <c r="BGD21" s="45">
        <v>2</v>
      </c>
      <c r="BGE21" s="45">
        <v>1</v>
      </c>
      <c r="BGF21" s="45">
        <v>1</v>
      </c>
      <c r="BGG21" s="45">
        <v>2</v>
      </c>
      <c r="BGH21" s="45">
        <v>1</v>
      </c>
      <c r="BGI21" s="45">
        <v>1</v>
      </c>
      <c r="BGJ21" s="45">
        <v>1</v>
      </c>
      <c r="BGK21" s="45">
        <v>1</v>
      </c>
      <c r="BGL21" s="45">
        <v>1</v>
      </c>
      <c r="BGM21" s="45">
        <v>2</v>
      </c>
      <c r="BGN21" s="45">
        <v>1</v>
      </c>
      <c r="BGO21" s="45">
        <v>1</v>
      </c>
      <c r="BGP21" s="45">
        <v>2</v>
      </c>
      <c r="BGQ21" s="45">
        <v>1</v>
      </c>
      <c r="BGR21" s="45">
        <v>1</v>
      </c>
      <c r="BGS21" s="45">
        <v>1</v>
      </c>
      <c r="BGT21" s="45">
        <v>1</v>
      </c>
      <c r="BGU21" s="45">
        <v>1</v>
      </c>
      <c r="BGV21" s="45">
        <v>1</v>
      </c>
      <c r="BGW21" s="45">
        <v>1</v>
      </c>
      <c r="BGX21" s="45">
        <v>4</v>
      </c>
      <c r="BGY21" s="45">
        <v>1</v>
      </c>
      <c r="BGZ21" s="45">
        <v>1</v>
      </c>
      <c r="BHA21" s="45">
        <v>2</v>
      </c>
      <c r="BHB21" s="45">
        <v>1</v>
      </c>
      <c r="BHC21" s="45">
        <v>1</v>
      </c>
      <c r="BHD21" s="45">
        <v>2</v>
      </c>
      <c r="BHE21" s="45">
        <v>1</v>
      </c>
      <c r="BHF21" s="45">
        <v>1</v>
      </c>
      <c r="BHG21" s="45">
        <v>1</v>
      </c>
      <c r="BHH21" s="45">
        <v>1</v>
      </c>
      <c r="BHI21" s="45">
        <v>1</v>
      </c>
      <c r="BHJ21" s="45">
        <v>1</v>
      </c>
      <c r="BHK21" s="45">
        <v>1</v>
      </c>
      <c r="BHL21" s="45">
        <v>2</v>
      </c>
      <c r="BHM21" s="45">
        <v>1</v>
      </c>
      <c r="BHN21" s="45">
        <v>1</v>
      </c>
      <c r="BHO21" s="45">
        <v>1</v>
      </c>
      <c r="BHP21" s="45">
        <v>2</v>
      </c>
      <c r="BHQ21" s="45">
        <v>2</v>
      </c>
      <c r="BHR21" s="45">
        <v>1</v>
      </c>
      <c r="BHS21" s="45">
        <v>1</v>
      </c>
      <c r="BHT21" s="45">
        <v>1</v>
      </c>
      <c r="BHU21" s="45">
        <v>2</v>
      </c>
      <c r="BHV21" s="45">
        <v>2</v>
      </c>
      <c r="BHW21" s="45">
        <v>1</v>
      </c>
      <c r="BHX21" s="45">
        <v>1</v>
      </c>
      <c r="BHY21" s="45">
        <v>1</v>
      </c>
      <c r="BHZ21" s="45">
        <v>1</v>
      </c>
      <c r="BIA21" s="45">
        <v>1</v>
      </c>
      <c r="BIB21" s="45">
        <v>2</v>
      </c>
      <c r="BIC21" s="45">
        <v>1</v>
      </c>
      <c r="BID21" s="45">
        <v>1</v>
      </c>
      <c r="BIE21" s="45">
        <v>1</v>
      </c>
      <c r="BIF21" s="45">
        <v>1</v>
      </c>
      <c r="BIG21" s="45">
        <v>1</v>
      </c>
      <c r="BIH21" s="45">
        <v>1</v>
      </c>
      <c r="BII21" s="45">
        <v>1</v>
      </c>
      <c r="BIJ21" s="45">
        <v>1</v>
      </c>
      <c r="BIK21" s="45">
        <v>1</v>
      </c>
      <c r="BIL21" s="45">
        <v>2</v>
      </c>
      <c r="BIM21" s="45">
        <v>2</v>
      </c>
      <c r="BIN21" s="45">
        <v>2</v>
      </c>
      <c r="BIO21" s="45">
        <v>2</v>
      </c>
      <c r="BIP21" s="45">
        <v>1</v>
      </c>
      <c r="BIQ21" s="45">
        <v>1</v>
      </c>
      <c r="BIR21" s="45">
        <v>1</v>
      </c>
      <c r="BIS21" s="45">
        <v>1</v>
      </c>
      <c r="BIT21" s="45">
        <v>1</v>
      </c>
      <c r="BIU21" s="45">
        <v>2</v>
      </c>
      <c r="BIV21" s="45">
        <v>1</v>
      </c>
      <c r="BIW21" s="45">
        <v>1</v>
      </c>
      <c r="BIX21" s="45">
        <v>1</v>
      </c>
      <c r="BIY21" s="45">
        <v>1</v>
      </c>
      <c r="BIZ21" s="45">
        <v>1</v>
      </c>
      <c r="BJA21" s="45">
        <v>1</v>
      </c>
      <c r="BJB21" s="45">
        <v>1</v>
      </c>
      <c r="BJC21" s="45">
        <v>2</v>
      </c>
      <c r="BJD21" s="45">
        <v>1</v>
      </c>
      <c r="BJE21" s="45">
        <v>1</v>
      </c>
      <c r="BJF21" s="45">
        <v>1</v>
      </c>
      <c r="BJG21" s="45">
        <v>1</v>
      </c>
      <c r="BJH21" s="45">
        <v>1</v>
      </c>
      <c r="BJI21" s="45">
        <v>1</v>
      </c>
      <c r="BJJ21" s="45">
        <v>2</v>
      </c>
      <c r="BJK21" s="45">
        <v>1</v>
      </c>
      <c r="BJL21" s="45">
        <v>1</v>
      </c>
      <c r="BJM21" s="45">
        <v>1</v>
      </c>
      <c r="BJN21" s="45">
        <v>1</v>
      </c>
      <c r="BJO21" s="45">
        <v>1</v>
      </c>
      <c r="BJP21" s="45">
        <v>1</v>
      </c>
      <c r="BJQ21" s="45">
        <v>1</v>
      </c>
      <c r="BJR21" s="45">
        <v>1</v>
      </c>
      <c r="BJS21" s="45">
        <v>1</v>
      </c>
      <c r="BJT21" s="45">
        <v>1</v>
      </c>
      <c r="BJU21" s="45">
        <v>1</v>
      </c>
      <c r="BJV21" s="45">
        <v>1</v>
      </c>
      <c r="BJW21" s="45">
        <v>1</v>
      </c>
      <c r="BJX21" s="45">
        <v>1</v>
      </c>
      <c r="BJY21" s="45">
        <v>1</v>
      </c>
      <c r="BJZ21" s="45">
        <v>1</v>
      </c>
      <c r="BKA21" s="45">
        <v>1</v>
      </c>
      <c r="BKB21" s="45">
        <v>1</v>
      </c>
      <c r="BKC21" s="45">
        <v>1</v>
      </c>
      <c r="BKD21" s="45">
        <v>1</v>
      </c>
      <c r="BKE21" s="45">
        <v>1</v>
      </c>
      <c r="BKF21" s="45">
        <v>1</v>
      </c>
      <c r="BKG21" s="45">
        <v>1</v>
      </c>
      <c r="BKH21" s="45">
        <v>1</v>
      </c>
      <c r="BKI21" s="45">
        <v>1</v>
      </c>
      <c r="BKJ21" s="45">
        <v>1</v>
      </c>
      <c r="BKK21" s="45">
        <v>1</v>
      </c>
      <c r="BKL21" s="45">
        <v>1</v>
      </c>
      <c r="BKM21" s="45">
        <v>1</v>
      </c>
      <c r="BKN21" s="45">
        <v>1</v>
      </c>
      <c r="BKO21" s="45">
        <v>1</v>
      </c>
      <c r="BKP21" s="45">
        <v>1</v>
      </c>
      <c r="BKQ21" s="45">
        <v>1</v>
      </c>
      <c r="BKR21" s="45">
        <v>1</v>
      </c>
      <c r="BKS21" s="45">
        <v>1</v>
      </c>
      <c r="BKT21" s="45">
        <v>1</v>
      </c>
      <c r="BKU21" s="45">
        <v>1</v>
      </c>
      <c r="BKV21" s="45">
        <v>1</v>
      </c>
      <c r="BKW21" s="45">
        <v>1</v>
      </c>
      <c r="BKX21" s="45">
        <v>1</v>
      </c>
      <c r="BKY21" s="45">
        <v>1</v>
      </c>
      <c r="BKZ21" s="45">
        <v>1</v>
      </c>
      <c r="BLA21" s="45">
        <v>1</v>
      </c>
      <c r="BLB21" s="45">
        <v>1</v>
      </c>
      <c r="BLC21" s="45">
        <v>1</v>
      </c>
      <c r="BLD21" s="45">
        <v>2</v>
      </c>
      <c r="BLE21" s="45">
        <v>2</v>
      </c>
      <c r="BLF21" s="45">
        <v>1</v>
      </c>
      <c r="BLG21" s="45">
        <v>1</v>
      </c>
      <c r="BLH21" s="45">
        <v>1</v>
      </c>
      <c r="BLI21" s="45">
        <v>2</v>
      </c>
      <c r="BLJ21" s="45">
        <v>2</v>
      </c>
      <c r="BLK21" s="45">
        <v>2</v>
      </c>
      <c r="BLL21" s="45">
        <v>2</v>
      </c>
      <c r="BLM21" s="45">
        <v>1</v>
      </c>
      <c r="BLN21" s="45">
        <v>1</v>
      </c>
      <c r="BLO21" s="45">
        <v>2</v>
      </c>
      <c r="BLP21" s="45">
        <v>1</v>
      </c>
      <c r="BLQ21" s="45">
        <v>2</v>
      </c>
      <c r="BLR21" s="45">
        <v>1</v>
      </c>
      <c r="BLS21" s="45">
        <v>2</v>
      </c>
      <c r="BLT21" s="45">
        <v>1</v>
      </c>
      <c r="BLU21" s="45">
        <v>1</v>
      </c>
      <c r="BLV21" s="45">
        <v>1</v>
      </c>
      <c r="BLW21" s="45">
        <v>1</v>
      </c>
      <c r="BLX21" s="45">
        <v>3</v>
      </c>
      <c r="BLY21" s="45">
        <v>2</v>
      </c>
      <c r="BLZ21" s="45">
        <v>1</v>
      </c>
      <c r="BMA21" s="45">
        <v>2</v>
      </c>
      <c r="BMB21" s="45">
        <v>4</v>
      </c>
      <c r="BMC21" s="45">
        <v>1</v>
      </c>
      <c r="BMD21" s="45">
        <v>1</v>
      </c>
      <c r="BME21" s="45">
        <v>1</v>
      </c>
      <c r="BMF21" s="45">
        <v>1</v>
      </c>
      <c r="BMG21" s="45">
        <v>1</v>
      </c>
      <c r="BMH21" s="45">
        <v>1</v>
      </c>
      <c r="BMI21" s="45">
        <v>1</v>
      </c>
      <c r="BMJ21" s="45">
        <v>3</v>
      </c>
      <c r="BMK21" s="45">
        <v>2</v>
      </c>
      <c r="BML21" s="45">
        <v>2</v>
      </c>
      <c r="BMM21" s="45">
        <v>1</v>
      </c>
      <c r="BMN21" s="45">
        <v>1</v>
      </c>
      <c r="BMO21" s="45">
        <v>2</v>
      </c>
      <c r="BMP21" s="45">
        <v>1</v>
      </c>
      <c r="BMQ21" s="45">
        <v>1</v>
      </c>
      <c r="BMR21" s="45">
        <v>1</v>
      </c>
      <c r="BMS21" s="45">
        <v>3</v>
      </c>
      <c r="BMT21" s="45">
        <v>2</v>
      </c>
      <c r="BMU21" s="45">
        <v>2</v>
      </c>
      <c r="BMV21" s="45">
        <v>2</v>
      </c>
      <c r="BMW21" s="45">
        <v>3</v>
      </c>
      <c r="BMX21" s="45">
        <v>1</v>
      </c>
      <c r="BMY21" s="45">
        <v>2</v>
      </c>
      <c r="BMZ21" s="45">
        <v>2</v>
      </c>
      <c r="BNA21" s="45">
        <v>1</v>
      </c>
      <c r="BNB21" s="45">
        <v>1</v>
      </c>
      <c r="BNC21" s="45">
        <v>1</v>
      </c>
      <c r="BND21" s="45">
        <v>1</v>
      </c>
      <c r="BNE21" s="45">
        <v>1</v>
      </c>
      <c r="BNF21" s="45">
        <v>1</v>
      </c>
      <c r="BNG21" s="45">
        <v>1</v>
      </c>
      <c r="BNH21" s="45">
        <v>2</v>
      </c>
      <c r="BNI21" s="45">
        <v>1</v>
      </c>
      <c r="BNJ21" s="45">
        <v>1</v>
      </c>
      <c r="BNK21" s="45">
        <v>3</v>
      </c>
      <c r="BNL21" s="45">
        <v>1</v>
      </c>
      <c r="BNM21" s="45">
        <v>1</v>
      </c>
      <c r="BNN21" s="45">
        <v>1</v>
      </c>
      <c r="BNO21" s="45">
        <v>4</v>
      </c>
      <c r="BNP21" s="45">
        <v>3</v>
      </c>
      <c r="BNQ21" s="45">
        <v>1</v>
      </c>
      <c r="BNR21" s="45">
        <v>3</v>
      </c>
      <c r="BNS21" s="45">
        <v>1</v>
      </c>
      <c r="BNT21" s="45">
        <v>1</v>
      </c>
      <c r="BNU21" s="45">
        <v>1</v>
      </c>
      <c r="BNV21" s="45">
        <v>1</v>
      </c>
      <c r="BNW21" s="45">
        <v>1</v>
      </c>
      <c r="BNX21" s="45">
        <v>3</v>
      </c>
      <c r="BNY21" s="45">
        <v>1</v>
      </c>
      <c r="BNZ21" s="45">
        <v>1</v>
      </c>
      <c r="BOA21" s="45">
        <v>1</v>
      </c>
      <c r="BOB21" s="45">
        <v>2</v>
      </c>
      <c r="BOC21" s="45">
        <v>2</v>
      </c>
      <c r="BOD21" s="45">
        <v>1</v>
      </c>
      <c r="BOE21" s="45">
        <v>1</v>
      </c>
      <c r="BOF21" s="45">
        <v>1</v>
      </c>
      <c r="BOG21" s="45">
        <v>1</v>
      </c>
      <c r="BOH21" s="45">
        <v>1</v>
      </c>
      <c r="BOI21" s="45">
        <v>1</v>
      </c>
      <c r="BOJ21" s="45">
        <v>1</v>
      </c>
      <c r="BOK21" s="45">
        <v>1</v>
      </c>
      <c r="BOL21" s="45">
        <v>1</v>
      </c>
      <c r="BOM21" s="45">
        <v>1</v>
      </c>
      <c r="BON21" s="45">
        <v>2</v>
      </c>
      <c r="BOO21" s="45">
        <v>1</v>
      </c>
      <c r="BOP21" s="45">
        <v>1</v>
      </c>
      <c r="BOQ21" s="45">
        <v>1</v>
      </c>
      <c r="BOR21" s="45">
        <v>1</v>
      </c>
      <c r="BOS21" s="45">
        <v>1</v>
      </c>
      <c r="BOT21" s="45">
        <v>1</v>
      </c>
      <c r="BOU21" s="45">
        <v>2</v>
      </c>
      <c r="BOV21" s="45">
        <v>1</v>
      </c>
      <c r="BOW21" s="45">
        <v>1</v>
      </c>
      <c r="BOX21" s="45">
        <v>1</v>
      </c>
      <c r="BOY21" s="45">
        <v>1</v>
      </c>
      <c r="BOZ21" s="45">
        <v>1</v>
      </c>
      <c r="BPA21" s="45">
        <v>2</v>
      </c>
      <c r="BPB21" s="45">
        <v>2</v>
      </c>
      <c r="BPC21" s="45">
        <v>1</v>
      </c>
      <c r="BPD21" s="45">
        <v>2</v>
      </c>
      <c r="BPE21" s="45">
        <v>2</v>
      </c>
      <c r="BPF21" s="45">
        <v>1</v>
      </c>
      <c r="BPG21" s="45">
        <v>2</v>
      </c>
      <c r="BPH21" s="45">
        <v>1</v>
      </c>
      <c r="BPI21" s="45">
        <v>1</v>
      </c>
      <c r="BPJ21" s="45">
        <v>2</v>
      </c>
      <c r="BPK21" s="45">
        <v>6</v>
      </c>
      <c r="BPL21" s="45">
        <v>3</v>
      </c>
      <c r="BPM21" s="45">
        <v>3</v>
      </c>
      <c r="BPN21" s="45">
        <v>1</v>
      </c>
      <c r="BPO21" s="45">
        <v>1</v>
      </c>
      <c r="BPP21" s="45">
        <v>1</v>
      </c>
      <c r="BPQ21" s="45">
        <v>2</v>
      </c>
      <c r="BPR21" s="45">
        <v>1</v>
      </c>
      <c r="BPS21" s="45">
        <v>3</v>
      </c>
      <c r="BPT21" s="45">
        <v>1</v>
      </c>
      <c r="BPU21" s="45">
        <v>1</v>
      </c>
      <c r="BPV21" s="45">
        <v>2</v>
      </c>
      <c r="BPW21" s="45">
        <v>1</v>
      </c>
      <c r="BPX21" s="45">
        <v>1</v>
      </c>
      <c r="BPY21" s="45">
        <v>1</v>
      </c>
      <c r="BPZ21" s="45">
        <v>3</v>
      </c>
      <c r="BQA21" s="45">
        <v>1</v>
      </c>
      <c r="BQB21" s="45">
        <v>2</v>
      </c>
      <c r="BQC21" s="45">
        <v>2</v>
      </c>
      <c r="BQD21" s="45">
        <v>1</v>
      </c>
      <c r="BQE21" s="45">
        <v>1</v>
      </c>
      <c r="BQF21" s="45">
        <v>1</v>
      </c>
      <c r="BQG21" s="45">
        <v>2</v>
      </c>
      <c r="BQH21" s="45">
        <v>1</v>
      </c>
      <c r="BQI21" s="45">
        <v>1</v>
      </c>
      <c r="BQJ21" s="45">
        <v>1</v>
      </c>
      <c r="BQK21" s="45">
        <v>1</v>
      </c>
      <c r="BQL21" s="45">
        <v>2</v>
      </c>
      <c r="BQM21" s="45">
        <v>2</v>
      </c>
      <c r="BQN21" s="45">
        <v>3</v>
      </c>
      <c r="BQO21" s="45">
        <v>2</v>
      </c>
      <c r="BQP21" s="45">
        <v>1</v>
      </c>
      <c r="BQQ21" s="45">
        <v>1</v>
      </c>
      <c r="BQR21" s="45">
        <v>1</v>
      </c>
      <c r="BQS21" s="45">
        <v>2</v>
      </c>
      <c r="BQT21" s="45">
        <v>1</v>
      </c>
      <c r="BQU21" s="45">
        <v>1</v>
      </c>
      <c r="BQV21" s="45">
        <v>1</v>
      </c>
      <c r="BQW21" s="45">
        <v>1</v>
      </c>
      <c r="BQX21" s="45">
        <v>1</v>
      </c>
      <c r="BQY21" s="45">
        <v>1</v>
      </c>
      <c r="BQZ21" s="45">
        <v>1</v>
      </c>
      <c r="BRA21" s="45">
        <v>1</v>
      </c>
      <c r="BRB21" s="45">
        <v>1</v>
      </c>
      <c r="BRC21" s="45">
        <v>1</v>
      </c>
      <c r="BRD21" s="45">
        <v>1</v>
      </c>
      <c r="BRE21" s="45">
        <v>1</v>
      </c>
      <c r="BRF21" s="45">
        <v>1</v>
      </c>
      <c r="BRG21" s="45">
        <v>1</v>
      </c>
      <c r="BRH21" s="45">
        <v>1</v>
      </c>
      <c r="BRI21" s="45">
        <v>1</v>
      </c>
      <c r="BRJ21" s="45">
        <v>2</v>
      </c>
      <c r="BRK21" s="45">
        <v>2</v>
      </c>
      <c r="BRL21" s="45">
        <v>2</v>
      </c>
      <c r="BRM21" s="45">
        <v>1</v>
      </c>
      <c r="BRN21" s="45">
        <v>1</v>
      </c>
      <c r="BRO21" s="45">
        <v>1</v>
      </c>
      <c r="BRP21" s="45">
        <v>1</v>
      </c>
      <c r="BRQ21" s="45">
        <v>1</v>
      </c>
      <c r="BRR21" s="45">
        <v>2</v>
      </c>
      <c r="BRS21" s="45">
        <v>1</v>
      </c>
      <c r="BRT21" s="45">
        <v>1</v>
      </c>
      <c r="BRU21" s="45">
        <v>1</v>
      </c>
      <c r="BRV21" s="45">
        <v>1</v>
      </c>
      <c r="BRW21" s="45">
        <v>1</v>
      </c>
      <c r="BRX21" s="45">
        <v>3</v>
      </c>
      <c r="BRY21" s="45">
        <v>4</v>
      </c>
      <c r="BRZ21" s="45">
        <v>1</v>
      </c>
      <c r="BSA21" s="45">
        <v>1</v>
      </c>
      <c r="BSB21" s="45">
        <v>1</v>
      </c>
      <c r="BSC21" s="45">
        <v>1</v>
      </c>
      <c r="BSD21" s="45">
        <v>2</v>
      </c>
      <c r="BSE21" s="45">
        <v>1</v>
      </c>
      <c r="BSF21" s="45">
        <v>2</v>
      </c>
      <c r="BSG21" s="45">
        <v>1</v>
      </c>
      <c r="BSH21" s="45">
        <v>1</v>
      </c>
      <c r="BSI21" s="45">
        <v>1</v>
      </c>
      <c r="BSJ21" s="45">
        <v>1</v>
      </c>
      <c r="BSK21" s="45">
        <v>1</v>
      </c>
      <c r="BSL21" s="45">
        <v>1</v>
      </c>
      <c r="BSM21" s="45">
        <v>1</v>
      </c>
      <c r="BSN21" s="45">
        <v>2</v>
      </c>
      <c r="BSO21" s="45">
        <v>2</v>
      </c>
      <c r="BSP21" s="45">
        <v>1</v>
      </c>
      <c r="BSQ21" s="45">
        <v>1</v>
      </c>
      <c r="BSR21" s="45">
        <v>1</v>
      </c>
      <c r="BSS21" s="45">
        <v>1</v>
      </c>
      <c r="BST21" s="45">
        <v>1</v>
      </c>
      <c r="BSU21" s="45">
        <v>1</v>
      </c>
      <c r="BSV21" s="45">
        <v>2</v>
      </c>
      <c r="BSW21" s="45">
        <v>1</v>
      </c>
      <c r="BSX21" s="45">
        <v>1</v>
      </c>
      <c r="BSY21" s="45">
        <v>2</v>
      </c>
      <c r="BSZ21" s="45">
        <v>3</v>
      </c>
      <c r="BTA21" s="45">
        <v>1</v>
      </c>
      <c r="BTB21" s="45">
        <v>1</v>
      </c>
      <c r="BTC21" s="45">
        <v>1</v>
      </c>
      <c r="BTD21" s="45">
        <v>2</v>
      </c>
      <c r="BTE21" s="45">
        <v>1</v>
      </c>
      <c r="BTF21" s="45">
        <v>3</v>
      </c>
      <c r="BTG21" s="45">
        <v>2</v>
      </c>
      <c r="BTH21" s="45">
        <v>1</v>
      </c>
      <c r="BTI21" s="45">
        <v>1</v>
      </c>
      <c r="BTJ21" s="45">
        <v>1</v>
      </c>
      <c r="BTK21" s="45">
        <v>1</v>
      </c>
      <c r="BTL21" s="45">
        <v>1</v>
      </c>
      <c r="BTM21" s="45">
        <v>1</v>
      </c>
      <c r="BTN21" s="45">
        <v>1</v>
      </c>
      <c r="BTO21" s="45">
        <v>2</v>
      </c>
      <c r="BTP21" s="45">
        <v>1</v>
      </c>
      <c r="BTQ21" s="45">
        <v>1</v>
      </c>
      <c r="BTR21" s="45">
        <v>1</v>
      </c>
      <c r="BTS21" s="45">
        <v>1</v>
      </c>
      <c r="BTT21" s="45">
        <v>1</v>
      </c>
      <c r="BTU21" s="45">
        <v>1</v>
      </c>
      <c r="BTV21" s="45">
        <v>1</v>
      </c>
      <c r="BTW21" s="45">
        <v>2</v>
      </c>
      <c r="BTX21" s="45">
        <v>2</v>
      </c>
      <c r="BTY21" s="45">
        <v>2</v>
      </c>
      <c r="BTZ21" s="45">
        <v>1</v>
      </c>
      <c r="BUA21" s="45">
        <v>1</v>
      </c>
      <c r="BUB21" s="45">
        <v>1</v>
      </c>
      <c r="BUC21" s="45">
        <v>1</v>
      </c>
      <c r="BUD21" s="45">
        <v>1</v>
      </c>
      <c r="BUE21" s="45">
        <v>1</v>
      </c>
      <c r="BUF21" s="45">
        <v>1</v>
      </c>
      <c r="BUG21" s="45">
        <v>1</v>
      </c>
      <c r="BUH21" s="45">
        <v>2</v>
      </c>
      <c r="BUI21" s="45">
        <v>2</v>
      </c>
      <c r="BUJ21" s="45">
        <v>1</v>
      </c>
      <c r="BUK21" s="45">
        <v>2</v>
      </c>
      <c r="BUL21" s="45">
        <v>1</v>
      </c>
      <c r="BUM21" s="45">
        <v>1</v>
      </c>
      <c r="BUN21" s="45">
        <v>1</v>
      </c>
      <c r="BUO21" s="45">
        <v>2</v>
      </c>
      <c r="BUP21" s="45">
        <v>1</v>
      </c>
      <c r="BUQ21" s="45">
        <v>3</v>
      </c>
      <c r="BUR21" s="45">
        <v>2</v>
      </c>
      <c r="BUS21" s="45">
        <v>1</v>
      </c>
      <c r="BUT21" s="45">
        <v>1</v>
      </c>
      <c r="BUU21" s="45">
        <v>1</v>
      </c>
      <c r="BUV21" s="45">
        <v>2</v>
      </c>
      <c r="BUW21" s="45">
        <v>1</v>
      </c>
      <c r="BUX21" s="45">
        <v>1</v>
      </c>
      <c r="BUY21" s="45">
        <v>1</v>
      </c>
      <c r="BUZ21" s="45">
        <v>1</v>
      </c>
      <c r="BVA21" s="45">
        <v>1</v>
      </c>
      <c r="BVB21" s="45">
        <v>1</v>
      </c>
      <c r="BVC21" s="45">
        <v>2</v>
      </c>
      <c r="BVD21" s="45">
        <v>2</v>
      </c>
      <c r="BVE21" s="45">
        <v>1</v>
      </c>
      <c r="BVF21" s="45">
        <v>1</v>
      </c>
      <c r="BVG21" s="45">
        <v>2</v>
      </c>
      <c r="BVH21" s="45">
        <v>1</v>
      </c>
      <c r="BVI21" s="45">
        <v>1</v>
      </c>
      <c r="BVJ21" s="45">
        <v>2</v>
      </c>
      <c r="BVK21" s="45">
        <v>1</v>
      </c>
      <c r="BVL21" s="45">
        <v>1</v>
      </c>
      <c r="BVM21" s="45">
        <v>1</v>
      </c>
      <c r="BVN21" s="45">
        <v>1</v>
      </c>
      <c r="BVO21" s="45">
        <v>1</v>
      </c>
      <c r="BVP21" s="45">
        <v>1</v>
      </c>
      <c r="BVQ21" s="45">
        <v>1</v>
      </c>
      <c r="BVR21" s="45">
        <v>2</v>
      </c>
      <c r="BVS21" s="45">
        <v>1</v>
      </c>
      <c r="BVT21" s="45">
        <v>1</v>
      </c>
      <c r="BVU21" s="45">
        <v>1</v>
      </c>
      <c r="BVV21" s="45">
        <v>3</v>
      </c>
      <c r="BVW21" s="45">
        <v>1</v>
      </c>
      <c r="BVX21" s="45">
        <v>1</v>
      </c>
      <c r="BVY21" s="45">
        <v>1</v>
      </c>
      <c r="BVZ21" s="45">
        <v>1</v>
      </c>
      <c r="BWA21" s="45">
        <v>2</v>
      </c>
      <c r="BWB21" s="45">
        <v>2</v>
      </c>
      <c r="BWC21" s="45">
        <v>1</v>
      </c>
      <c r="BWD21" s="45">
        <v>2</v>
      </c>
      <c r="BWE21" s="45">
        <v>3</v>
      </c>
      <c r="BWF21" s="45">
        <v>1</v>
      </c>
      <c r="BWG21" s="45">
        <v>1</v>
      </c>
      <c r="BWH21" s="45">
        <v>1</v>
      </c>
      <c r="BWI21" s="45">
        <v>1</v>
      </c>
      <c r="BWJ21" s="45">
        <v>1</v>
      </c>
      <c r="BWK21" s="45">
        <v>1</v>
      </c>
      <c r="BWL21" s="45">
        <v>1</v>
      </c>
      <c r="BWM21" s="45">
        <v>1</v>
      </c>
      <c r="BWN21" s="45">
        <v>1</v>
      </c>
      <c r="BWO21" s="45">
        <v>1</v>
      </c>
      <c r="BWP21" s="45">
        <v>2</v>
      </c>
      <c r="BWQ21" s="45">
        <v>1</v>
      </c>
      <c r="BWR21" s="45">
        <v>1</v>
      </c>
      <c r="BWS21" s="45">
        <v>1</v>
      </c>
      <c r="BWT21" s="45">
        <v>2</v>
      </c>
      <c r="BWU21" s="45">
        <v>1</v>
      </c>
      <c r="BWV21" s="45">
        <v>1</v>
      </c>
      <c r="BWW21" s="45">
        <v>1</v>
      </c>
      <c r="BWX21" s="45">
        <v>1</v>
      </c>
      <c r="BWY21" s="45">
        <v>2</v>
      </c>
      <c r="BWZ21" s="45">
        <v>1</v>
      </c>
      <c r="BXA21" s="45">
        <v>1</v>
      </c>
      <c r="BXB21" s="45">
        <v>1</v>
      </c>
      <c r="BXC21" s="45">
        <v>2</v>
      </c>
      <c r="BXD21" s="45">
        <v>1</v>
      </c>
      <c r="BXE21" s="45">
        <v>1</v>
      </c>
      <c r="BXF21" s="45">
        <v>1</v>
      </c>
      <c r="BXG21" s="45">
        <v>1</v>
      </c>
      <c r="BXH21" s="45">
        <v>1</v>
      </c>
      <c r="BXI21" s="45">
        <v>2</v>
      </c>
      <c r="BXJ21" s="45">
        <v>1</v>
      </c>
      <c r="BXK21" s="45">
        <v>1</v>
      </c>
      <c r="BXL21" s="45">
        <v>2</v>
      </c>
      <c r="BXM21" s="45">
        <v>1</v>
      </c>
      <c r="BXN21" s="45">
        <v>1</v>
      </c>
      <c r="BXO21" s="45">
        <v>1</v>
      </c>
      <c r="BXP21" s="45">
        <v>1</v>
      </c>
      <c r="BXQ21" s="45">
        <v>1</v>
      </c>
      <c r="BXR21" s="45">
        <v>1</v>
      </c>
      <c r="BXS21" s="45">
        <v>1</v>
      </c>
      <c r="BXT21" s="45">
        <v>3</v>
      </c>
      <c r="BXU21" s="45">
        <v>1</v>
      </c>
      <c r="BXV21" s="45">
        <v>3</v>
      </c>
      <c r="BXW21" s="45">
        <v>1</v>
      </c>
      <c r="BXX21" s="45">
        <v>1</v>
      </c>
      <c r="BXY21" s="45">
        <v>1</v>
      </c>
      <c r="BXZ21" s="45">
        <v>1</v>
      </c>
      <c r="BYA21" s="45">
        <v>1</v>
      </c>
      <c r="BYB21" s="45">
        <v>1</v>
      </c>
      <c r="BYC21" s="45">
        <v>1</v>
      </c>
      <c r="BYD21" s="45">
        <v>1</v>
      </c>
      <c r="BYE21" s="45">
        <v>1</v>
      </c>
      <c r="BYF21" s="45">
        <v>1</v>
      </c>
      <c r="BYG21" s="45">
        <v>2</v>
      </c>
      <c r="BYH21" s="45">
        <v>1</v>
      </c>
      <c r="BYI21" s="45">
        <v>1</v>
      </c>
      <c r="BYJ21" s="45">
        <v>1</v>
      </c>
      <c r="BYK21" s="45">
        <v>1</v>
      </c>
      <c r="BYL21" s="45">
        <v>1</v>
      </c>
      <c r="BYM21" s="45">
        <v>2</v>
      </c>
      <c r="BYN21" s="45">
        <v>1</v>
      </c>
      <c r="BYO21" s="45">
        <v>1</v>
      </c>
      <c r="BYP21" s="45">
        <v>1</v>
      </c>
      <c r="BYQ21" s="45">
        <v>1</v>
      </c>
      <c r="BYR21" s="45">
        <v>1</v>
      </c>
      <c r="BYS21" s="45">
        <v>1</v>
      </c>
      <c r="BYT21" s="45">
        <v>1</v>
      </c>
      <c r="BYU21" s="45">
        <v>1</v>
      </c>
      <c r="BYV21" s="45">
        <v>2</v>
      </c>
      <c r="BYW21" s="45">
        <v>1</v>
      </c>
      <c r="BYX21" s="45">
        <v>1</v>
      </c>
      <c r="BYY21" s="45">
        <v>2</v>
      </c>
      <c r="BYZ21" s="45">
        <v>1</v>
      </c>
      <c r="BZA21" s="45">
        <v>1</v>
      </c>
      <c r="BZB21" s="45">
        <v>1</v>
      </c>
      <c r="BZC21" s="45">
        <v>2</v>
      </c>
      <c r="BZD21" s="45">
        <v>1</v>
      </c>
      <c r="BZE21" s="45">
        <v>2</v>
      </c>
      <c r="BZF21" s="45">
        <v>1</v>
      </c>
      <c r="BZG21" s="45">
        <v>1</v>
      </c>
      <c r="BZH21" s="45">
        <v>1</v>
      </c>
      <c r="BZI21" s="45">
        <v>1</v>
      </c>
      <c r="BZJ21" s="45">
        <v>1</v>
      </c>
      <c r="BZK21" s="45">
        <v>1</v>
      </c>
      <c r="BZL21" s="45">
        <v>1</v>
      </c>
      <c r="BZM21" s="45">
        <v>1</v>
      </c>
      <c r="BZN21" s="45">
        <v>1</v>
      </c>
      <c r="BZO21" s="45">
        <v>1</v>
      </c>
      <c r="BZP21" s="45">
        <v>1</v>
      </c>
      <c r="BZQ21" s="45">
        <v>1</v>
      </c>
      <c r="BZR21" s="45">
        <v>1</v>
      </c>
      <c r="BZS21" s="45">
        <v>1</v>
      </c>
      <c r="BZT21" s="45">
        <v>1</v>
      </c>
      <c r="BZU21" s="45">
        <v>1</v>
      </c>
      <c r="BZV21" s="45">
        <v>1</v>
      </c>
      <c r="BZW21" s="45">
        <v>1</v>
      </c>
      <c r="BZX21" s="45">
        <v>1</v>
      </c>
      <c r="BZY21" s="45">
        <v>1</v>
      </c>
      <c r="BZZ21" s="45">
        <v>1</v>
      </c>
      <c r="CAA21" s="45">
        <v>1</v>
      </c>
      <c r="CAB21" s="45">
        <v>1</v>
      </c>
      <c r="CAC21" s="45">
        <v>1</v>
      </c>
      <c r="CAD21" s="45">
        <v>1</v>
      </c>
      <c r="CAE21" s="45">
        <v>1</v>
      </c>
      <c r="CAF21" s="45">
        <v>1</v>
      </c>
      <c r="CAG21" s="45">
        <v>2</v>
      </c>
      <c r="CAH21" s="45">
        <v>1</v>
      </c>
      <c r="CAI21" s="45">
        <v>2</v>
      </c>
      <c r="CAJ21" s="45">
        <v>1</v>
      </c>
      <c r="CAK21" s="45">
        <v>1</v>
      </c>
      <c r="CAL21" s="45">
        <v>1</v>
      </c>
      <c r="CAM21" s="45">
        <v>1</v>
      </c>
      <c r="CAN21" s="45">
        <v>1</v>
      </c>
      <c r="CAO21" s="45">
        <v>1</v>
      </c>
      <c r="CAP21" s="45">
        <v>2</v>
      </c>
      <c r="CAQ21" s="45">
        <v>1</v>
      </c>
      <c r="CAR21" s="45">
        <v>1</v>
      </c>
      <c r="CAS21" s="45">
        <v>1</v>
      </c>
      <c r="CAT21" s="45">
        <v>1</v>
      </c>
      <c r="CAU21" s="45">
        <v>1</v>
      </c>
      <c r="CAV21" s="45">
        <v>1</v>
      </c>
      <c r="CAW21" s="45">
        <v>1</v>
      </c>
      <c r="CAX21" s="45">
        <v>1</v>
      </c>
      <c r="CAY21" s="45">
        <v>1</v>
      </c>
      <c r="CAZ21" s="45">
        <v>1</v>
      </c>
      <c r="CBA21" s="45">
        <v>2</v>
      </c>
      <c r="CBB21" s="45">
        <v>2</v>
      </c>
      <c r="CBC21" s="45">
        <v>1</v>
      </c>
      <c r="CBD21" s="45">
        <v>1</v>
      </c>
      <c r="CBE21" s="45">
        <v>1</v>
      </c>
      <c r="CBF21" s="45">
        <v>1</v>
      </c>
      <c r="CBG21" s="45">
        <v>1</v>
      </c>
      <c r="CBH21" s="45">
        <v>1</v>
      </c>
      <c r="CBI21" s="45">
        <v>1</v>
      </c>
      <c r="CBJ21" s="45">
        <v>1</v>
      </c>
      <c r="CBK21" s="45">
        <v>1</v>
      </c>
      <c r="CBL21" s="45">
        <v>1</v>
      </c>
      <c r="CBM21" s="45">
        <v>1</v>
      </c>
      <c r="CBN21" s="45">
        <v>1</v>
      </c>
      <c r="CBO21" s="45">
        <v>1</v>
      </c>
      <c r="CBP21" s="45">
        <v>1</v>
      </c>
      <c r="CBQ21" s="45">
        <v>1</v>
      </c>
      <c r="CBR21" s="45">
        <v>1</v>
      </c>
      <c r="CBS21" s="45">
        <v>1</v>
      </c>
      <c r="CBT21" s="45">
        <v>2</v>
      </c>
      <c r="CBU21" s="45">
        <v>1</v>
      </c>
      <c r="CBV21" s="45">
        <v>1</v>
      </c>
      <c r="CBW21" s="45">
        <v>2</v>
      </c>
      <c r="CBX21" s="45">
        <v>1</v>
      </c>
      <c r="CBY21" s="45">
        <v>1</v>
      </c>
      <c r="CBZ21" s="45">
        <v>1</v>
      </c>
      <c r="CCA21" s="45">
        <v>1</v>
      </c>
      <c r="CCB21" s="45">
        <v>1</v>
      </c>
      <c r="CCC21" s="45">
        <v>1</v>
      </c>
      <c r="CCD21" s="45">
        <v>1</v>
      </c>
      <c r="CCE21" s="45">
        <v>1</v>
      </c>
      <c r="CCF21" s="45">
        <v>1</v>
      </c>
      <c r="CCG21" s="45">
        <v>1</v>
      </c>
      <c r="CCH21" s="45">
        <v>1</v>
      </c>
      <c r="CCI21" s="45">
        <v>1</v>
      </c>
      <c r="CCJ21" s="45">
        <v>2</v>
      </c>
      <c r="CCK21" s="45">
        <v>1</v>
      </c>
      <c r="CCL21" s="45">
        <v>1</v>
      </c>
      <c r="CCM21" s="45">
        <v>1</v>
      </c>
      <c r="CCN21" s="45">
        <v>2</v>
      </c>
      <c r="CCO21" s="45">
        <v>1</v>
      </c>
      <c r="CCP21" s="45">
        <v>1</v>
      </c>
      <c r="CCQ21" s="45">
        <v>1</v>
      </c>
      <c r="CCR21" s="45">
        <v>1</v>
      </c>
      <c r="CCS21" s="45">
        <v>1</v>
      </c>
      <c r="CCT21" s="45">
        <v>1</v>
      </c>
      <c r="CCU21" s="45">
        <v>2</v>
      </c>
      <c r="CCV21" s="45">
        <v>1</v>
      </c>
      <c r="CCW21" s="45">
        <v>1</v>
      </c>
      <c r="CCX21" s="45">
        <v>1</v>
      </c>
      <c r="CCY21" s="45">
        <v>1</v>
      </c>
      <c r="CCZ21" s="45">
        <v>1</v>
      </c>
      <c r="CDA21" s="45">
        <v>1</v>
      </c>
      <c r="CDB21" s="45">
        <v>1</v>
      </c>
      <c r="CDC21" s="45">
        <v>2</v>
      </c>
      <c r="CDD21" s="45">
        <v>1</v>
      </c>
      <c r="CDE21" s="45">
        <v>1</v>
      </c>
      <c r="CDF21" s="45">
        <v>1</v>
      </c>
      <c r="CDG21" s="45">
        <v>1</v>
      </c>
      <c r="CDH21" s="45">
        <v>1</v>
      </c>
      <c r="CDI21" s="45">
        <v>1</v>
      </c>
      <c r="CDJ21" s="45">
        <v>1</v>
      </c>
      <c r="CDK21" s="45">
        <v>1</v>
      </c>
      <c r="CDL21" s="45">
        <v>1</v>
      </c>
      <c r="CDM21" s="45">
        <v>1</v>
      </c>
      <c r="CDN21" s="45">
        <v>1</v>
      </c>
      <c r="CDO21" s="45">
        <v>1</v>
      </c>
      <c r="CDP21" s="45">
        <v>1</v>
      </c>
      <c r="CDQ21" s="45">
        <v>1</v>
      </c>
      <c r="CDR21" s="45">
        <v>1</v>
      </c>
      <c r="CDS21" s="45">
        <v>1</v>
      </c>
      <c r="CDT21" s="45">
        <v>1</v>
      </c>
      <c r="CDU21" s="45">
        <v>1</v>
      </c>
      <c r="CDV21" s="45">
        <v>2</v>
      </c>
      <c r="CDW21" s="45">
        <v>2</v>
      </c>
      <c r="CDX21" s="45">
        <v>2</v>
      </c>
      <c r="CDY21" s="45">
        <v>1</v>
      </c>
      <c r="CDZ21" s="45">
        <v>1</v>
      </c>
      <c r="CEA21" s="45">
        <v>1</v>
      </c>
      <c r="CEB21" s="45">
        <v>2</v>
      </c>
      <c r="CEC21" s="45">
        <v>1</v>
      </c>
      <c r="CED21" s="45">
        <v>1</v>
      </c>
      <c r="CEE21" s="45">
        <v>1</v>
      </c>
      <c r="CEF21" s="45">
        <v>1</v>
      </c>
      <c r="CEG21" s="45">
        <v>1</v>
      </c>
      <c r="CEH21" s="45">
        <v>1</v>
      </c>
      <c r="CEI21" s="45">
        <v>1</v>
      </c>
      <c r="CEJ21" s="45">
        <v>1</v>
      </c>
      <c r="CEK21" s="45">
        <v>1</v>
      </c>
      <c r="CEL21" s="45">
        <v>2</v>
      </c>
      <c r="CEM21" s="45">
        <v>1</v>
      </c>
      <c r="CEN21" s="45">
        <v>1</v>
      </c>
      <c r="CEO21" s="45">
        <v>1</v>
      </c>
      <c r="CEP21" s="45">
        <v>1</v>
      </c>
      <c r="CEQ21" s="45">
        <v>1</v>
      </c>
      <c r="CER21" s="45">
        <v>1</v>
      </c>
      <c r="CES21" s="45">
        <v>1</v>
      </c>
      <c r="CET21" s="45">
        <v>1</v>
      </c>
      <c r="CEU21" s="45">
        <v>1</v>
      </c>
      <c r="CEV21" s="45">
        <v>1</v>
      </c>
      <c r="CEW21" s="45">
        <v>1</v>
      </c>
      <c r="CEX21" s="45">
        <v>1</v>
      </c>
      <c r="CEY21" s="45">
        <v>2</v>
      </c>
      <c r="CEZ21" s="45">
        <v>1</v>
      </c>
      <c r="CFA21" s="45">
        <v>1</v>
      </c>
      <c r="CFB21" s="45">
        <v>1</v>
      </c>
      <c r="CFC21" s="45">
        <v>1</v>
      </c>
      <c r="CFD21" s="45">
        <v>1</v>
      </c>
      <c r="CFE21" s="45">
        <v>1</v>
      </c>
      <c r="CFF21" s="45">
        <v>1</v>
      </c>
      <c r="CFG21" s="45">
        <v>1</v>
      </c>
      <c r="CFH21" s="45">
        <v>1</v>
      </c>
      <c r="CFI21" s="45">
        <v>1</v>
      </c>
      <c r="CFJ21" s="45">
        <v>1</v>
      </c>
      <c r="CFK21" s="45">
        <v>1</v>
      </c>
      <c r="CFL21" s="45">
        <v>1</v>
      </c>
      <c r="CFM21" s="45">
        <v>1</v>
      </c>
      <c r="CFN21" s="45">
        <v>1</v>
      </c>
      <c r="CFO21" s="45">
        <v>1</v>
      </c>
      <c r="CFP21" s="45">
        <v>2</v>
      </c>
      <c r="CFQ21" s="45">
        <v>1</v>
      </c>
      <c r="CFR21" s="45">
        <v>2</v>
      </c>
      <c r="CFS21" s="45">
        <v>1</v>
      </c>
      <c r="CFT21" s="45">
        <v>1</v>
      </c>
      <c r="CFU21" s="45">
        <v>1</v>
      </c>
      <c r="CFV21" s="45">
        <v>1</v>
      </c>
      <c r="CFW21" s="45">
        <v>2</v>
      </c>
      <c r="CFX21" s="45">
        <v>1</v>
      </c>
      <c r="CFY21" s="45">
        <v>1</v>
      </c>
      <c r="CFZ21" s="45">
        <v>2</v>
      </c>
      <c r="CGA21" s="45">
        <v>3</v>
      </c>
      <c r="CGB21" s="45">
        <v>2</v>
      </c>
      <c r="CGC21" s="45">
        <v>1</v>
      </c>
      <c r="CGD21" s="45">
        <v>1</v>
      </c>
      <c r="CGE21" s="45">
        <v>1</v>
      </c>
      <c r="CGF21" s="45">
        <v>1</v>
      </c>
      <c r="CGG21" s="45">
        <v>1</v>
      </c>
      <c r="CGH21" s="45">
        <v>1</v>
      </c>
      <c r="CGI21" s="45">
        <v>1</v>
      </c>
      <c r="CGJ21" s="45">
        <v>2</v>
      </c>
      <c r="CGK21" s="45">
        <v>1</v>
      </c>
      <c r="CGL21" s="45">
        <v>2</v>
      </c>
      <c r="CGM21" s="45">
        <v>1</v>
      </c>
      <c r="CGN21" s="45">
        <v>1</v>
      </c>
      <c r="CGO21" s="45">
        <v>1</v>
      </c>
      <c r="CGP21" s="45">
        <v>1</v>
      </c>
      <c r="CGQ21" s="45">
        <v>1</v>
      </c>
      <c r="CGR21" s="45">
        <v>1</v>
      </c>
      <c r="CGS21" s="45">
        <v>1</v>
      </c>
      <c r="CGT21" s="45">
        <v>1</v>
      </c>
      <c r="CGU21" s="45">
        <v>1</v>
      </c>
      <c r="CGV21" s="45">
        <v>1</v>
      </c>
      <c r="CGW21" s="45">
        <v>1</v>
      </c>
      <c r="CGX21" s="45">
        <v>1</v>
      </c>
      <c r="CGY21" s="45">
        <v>1</v>
      </c>
      <c r="CGZ21" s="45">
        <v>5</v>
      </c>
      <c r="CHA21" s="45">
        <v>1</v>
      </c>
      <c r="CHB21" s="45">
        <v>1</v>
      </c>
      <c r="CHC21" s="45">
        <v>1</v>
      </c>
      <c r="CHD21" s="45">
        <v>1</v>
      </c>
      <c r="CHE21" s="45">
        <v>1</v>
      </c>
      <c r="CHF21" s="45">
        <v>1</v>
      </c>
      <c r="CHG21" s="45">
        <v>1</v>
      </c>
      <c r="CHH21" s="45">
        <v>2</v>
      </c>
      <c r="CHI21" s="45">
        <v>1</v>
      </c>
      <c r="CHJ21" s="45">
        <v>1</v>
      </c>
      <c r="CHK21" s="45">
        <v>3</v>
      </c>
      <c r="CHL21" s="45">
        <v>2</v>
      </c>
      <c r="CHM21" s="45">
        <v>2</v>
      </c>
      <c r="CHN21" s="45">
        <v>2</v>
      </c>
      <c r="CHO21" s="45">
        <v>1</v>
      </c>
      <c r="CHP21" s="45">
        <v>3</v>
      </c>
      <c r="CHQ21" s="45">
        <v>1</v>
      </c>
      <c r="CHR21" s="45">
        <v>1</v>
      </c>
      <c r="CHS21" s="45">
        <v>1</v>
      </c>
      <c r="CHT21" s="45">
        <v>1</v>
      </c>
      <c r="CHU21" s="45">
        <v>1</v>
      </c>
      <c r="CHV21" s="45">
        <v>2</v>
      </c>
      <c r="CHW21" s="45">
        <v>1</v>
      </c>
      <c r="CHX21" s="45">
        <v>1</v>
      </c>
      <c r="CHY21" s="45">
        <v>2</v>
      </c>
      <c r="CHZ21" s="45">
        <v>1</v>
      </c>
      <c r="CIA21" s="45">
        <v>2</v>
      </c>
      <c r="CIB21" s="45">
        <v>1</v>
      </c>
      <c r="CIC21" s="45">
        <v>3</v>
      </c>
      <c r="CID21" s="45">
        <v>1</v>
      </c>
      <c r="CIE21" s="45">
        <v>1</v>
      </c>
      <c r="CIF21" s="45">
        <v>1</v>
      </c>
      <c r="CIG21" s="45">
        <v>1</v>
      </c>
      <c r="CIH21" s="45">
        <v>1</v>
      </c>
      <c r="CII21" s="45">
        <v>1</v>
      </c>
      <c r="CIJ21" s="45">
        <v>1</v>
      </c>
      <c r="CIK21" s="45">
        <v>2</v>
      </c>
      <c r="CIL21" s="45">
        <v>1</v>
      </c>
      <c r="CIM21" s="45">
        <v>1</v>
      </c>
      <c r="CIN21" s="45">
        <v>1</v>
      </c>
      <c r="CIO21" s="45">
        <v>4</v>
      </c>
      <c r="CIP21" s="45">
        <v>2</v>
      </c>
      <c r="CIQ21" s="45">
        <v>2</v>
      </c>
      <c r="CIR21" s="45">
        <v>1</v>
      </c>
      <c r="CIS21" s="45">
        <v>1</v>
      </c>
      <c r="CIT21" s="45">
        <v>1</v>
      </c>
      <c r="CIU21" s="45">
        <v>1</v>
      </c>
      <c r="CIV21" s="45">
        <v>2</v>
      </c>
      <c r="CIW21" s="45">
        <v>1</v>
      </c>
      <c r="CIX21" s="45">
        <v>2</v>
      </c>
      <c r="CIY21" s="45">
        <v>1</v>
      </c>
      <c r="CIZ21" s="45">
        <v>1</v>
      </c>
      <c r="CJA21" s="45">
        <v>1</v>
      </c>
      <c r="CJB21" s="45">
        <v>1</v>
      </c>
      <c r="CJC21" s="45">
        <v>1</v>
      </c>
      <c r="CJD21" s="45">
        <v>1</v>
      </c>
      <c r="CJE21" s="45">
        <v>1</v>
      </c>
      <c r="CJF21" s="45">
        <v>1</v>
      </c>
      <c r="CJG21" s="45">
        <v>1</v>
      </c>
      <c r="CJH21" s="45">
        <v>1</v>
      </c>
      <c r="CJI21" s="45">
        <v>1</v>
      </c>
      <c r="CJJ21" s="45">
        <v>1</v>
      </c>
      <c r="CJK21" s="45">
        <v>2</v>
      </c>
      <c r="CJL21" s="45">
        <v>1</v>
      </c>
      <c r="CJM21" s="45">
        <v>3</v>
      </c>
      <c r="CJN21" s="45">
        <v>2</v>
      </c>
      <c r="CJO21" s="45">
        <v>1</v>
      </c>
      <c r="CJP21" s="45">
        <v>1</v>
      </c>
      <c r="CJQ21" s="45">
        <v>1</v>
      </c>
      <c r="CJR21" s="45">
        <v>1</v>
      </c>
      <c r="CJS21" s="45">
        <v>1</v>
      </c>
      <c r="CJT21" s="45">
        <v>1</v>
      </c>
      <c r="CJU21" s="45">
        <v>1</v>
      </c>
      <c r="CJV21" s="45">
        <v>1</v>
      </c>
      <c r="CJW21" s="45">
        <v>1</v>
      </c>
      <c r="CJX21" s="45">
        <v>1</v>
      </c>
      <c r="CJY21" s="45">
        <v>1</v>
      </c>
      <c r="CJZ21" s="45">
        <v>1</v>
      </c>
      <c r="CKA21" s="45">
        <v>1</v>
      </c>
      <c r="CKB21" s="45">
        <v>1</v>
      </c>
      <c r="CKC21" s="45">
        <v>1</v>
      </c>
      <c r="CKD21" s="45">
        <v>1</v>
      </c>
      <c r="CKE21" s="45">
        <v>1</v>
      </c>
      <c r="CKF21" s="45">
        <v>1</v>
      </c>
      <c r="CKG21" s="45">
        <v>1</v>
      </c>
      <c r="CKH21" s="45">
        <v>2</v>
      </c>
      <c r="CKI21" s="45">
        <v>1</v>
      </c>
      <c r="CKJ21" s="45">
        <v>2</v>
      </c>
      <c r="CKK21" s="45">
        <v>2</v>
      </c>
      <c r="CKL21" s="45">
        <v>1</v>
      </c>
      <c r="CKM21" s="45">
        <v>1</v>
      </c>
      <c r="CKN21" s="45">
        <v>1</v>
      </c>
      <c r="CKO21" s="45">
        <v>1</v>
      </c>
      <c r="CKP21" s="45">
        <v>1</v>
      </c>
      <c r="CKQ21" s="45">
        <v>1</v>
      </c>
      <c r="CKR21" s="45">
        <v>1</v>
      </c>
      <c r="CKS21" s="45">
        <v>1</v>
      </c>
      <c r="CKT21" s="45">
        <v>1</v>
      </c>
      <c r="CKU21" s="45">
        <v>1</v>
      </c>
      <c r="CKV21" s="45">
        <v>1</v>
      </c>
      <c r="CKW21" s="45">
        <v>1</v>
      </c>
      <c r="CKX21" s="45">
        <v>2</v>
      </c>
      <c r="CKY21" s="45">
        <v>1</v>
      </c>
      <c r="CKZ21" s="45">
        <v>3</v>
      </c>
      <c r="CLA21" s="45">
        <v>1</v>
      </c>
      <c r="CLB21" s="45">
        <v>2</v>
      </c>
      <c r="CLC21" s="45">
        <v>2</v>
      </c>
      <c r="CLD21" s="45">
        <v>2</v>
      </c>
      <c r="CLE21" s="45">
        <v>1</v>
      </c>
      <c r="CLF21" s="45">
        <v>1</v>
      </c>
      <c r="CLG21" s="45">
        <v>1</v>
      </c>
      <c r="CLH21" s="45">
        <v>1</v>
      </c>
      <c r="CLI21" s="45">
        <v>2</v>
      </c>
      <c r="CLJ21" s="45">
        <v>1</v>
      </c>
      <c r="CLK21" s="45">
        <v>1</v>
      </c>
      <c r="CLL21" s="45">
        <v>2</v>
      </c>
      <c r="CLM21" s="45">
        <v>1</v>
      </c>
      <c r="CLN21" s="45">
        <v>1</v>
      </c>
      <c r="CLO21" s="45">
        <v>4</v>
      </c>
      <c r="CLP21" s="45">
        <v>1</v>
      </c>
      <c r="CLQ21" s="45">
        <v>1</v>
      </c>
      <c r="CLR21" s="45">
        <v>1</v>
      </c>
      <c r="CLS21" s="45">
        <v>1</v>
      </c>
      <c r="CLT21" s="45">
        <v>1</v>
      </c>
      <c r="CLU21" s="45">
        <v>1</v>
      </c>
      <c r="CLV21" s="45">
        <v>2</v>
      </c>
      <c r="CLW21" s="45">
        <v>1</v>
      </c>
      <c r="CLX21" s="45">
        <v>1</v>
      </c>
      <c r="CLY21" s="45">
        <v>1</v>
      </c>
      <c r="CLZ21" s="45">
        <v>1</v>
      </c>
      <c r="CMA21" s="45">
        <v>2</v>
      </c>
      <c r="CMB21" s="45">
        <v>2</v>
      </c>
      <c r="CMC21" s="45">
        <v>1</v>
      </c>
      <c r="CMD21" s="45">
        <v>1</v>
      </c>
      <c r="CME21" s="45">
        <v>1</v>
      </c>
      <c r="CMF21" s="45">
        <v>1</v>
      </c>
      <c r="CMG21" s="45">
        <v>1</v>
      </c>
      <c r="CMH21" s="45">
        <v>2</v>
      </c>
      <c r="CMI21" s="45">
        <v>1</v>
      </c>
      <c r="CMJ21" s="45">
        <v>3</v>
      </c>
      <c r="CMK21" s="45">
        <v>1</v>
      </c>
      <c r="CML21" s="45">
        <v>1</v>
      </c>
      <c r="CMM21" s="45">
        <v>1</v>
      </c>
      <c r="CMN21" s="45">
        <v>1</v>
      </c>
      <c r="CMO21" s="45">
        <v>2</v>
      </c>
      <c r="CMP21" s="45">
        <v>5</v>
      </c>
      <c r="CMQ21" s="45">
        <v>1</v>
      </c>
      <c r="CMR21" s="45">
        <v>1</v>
      </c>
      <c r="CMS21" s="45">
        <v>2</v>
      </c>
      <c r="CMT21" s="45">
        <v>1</v>
      </c>
      <c r="CMU21" s="45">
        <v>1</v>
      </c>
      <c r="CMV21" s="45">
        <v>2</v>
      </c>
      <c r="CMW21" s="45">
        <v>1</v>
      </c>
      <c r="CMX21" s="45">
        <v>1</v>
      </c>
      <c r="CMY21" s="45">
        <v>1</v>
      </c>
      <c r="CMZ21" s="45">
        <v>1</v>
      </c>
      <c r="CNA21" s="45">
        <v>2</v>
      </c>
      <c r="CNB21" s="45">
        <v>1</v>
      </c>
      <c r="CNC21" s="45">
        <v>1</v>
      </c>
      <c r="CND21" s="45">
        <v>2</v>
      </c>
      <c r="CNE21" s="45">
        <v>1</v>
      </c>
      <c r="CNF21" s="45">
        <v>2</v>
      </c>
      <c r="CNG21" s="45">
        <v>1</v>
      </c>
      <c r="CNH21" s="45">
        <v>1</v>
      </c>
      <c r="CNI21" s="45">
        <v>2</v>
      </c>
      <c r="CNJ21" s="45">
        <v>2</v>
      </c>
      <c r="CNK21" s="45">
        <v>1</v>
      </c>
      <c r="CNL21" s="45">
        <v>2</v>
      </c>
      <c r="CNM21" s="45">
        <v>2</v>
      </c>
      <c r="CNN21" s="45">
        <v>1</v>
      </c>
      <c r="CNO21" s="45">
        <v>1</v>
      </c>
      <c r="CNP21" s="45">
        <v>1</v>
      </c>
      <c r="CNQ21" s="45">
        <v>2</v>
      </c>
      <c r="CNR21" s="45">
        <v>3</v>
      </c>
      <c r="CNS21" s="45">
        <v>2</v>
      </c>
      <c r="CNT21" s="45">
        <v>1</v>
      </c>
      <c r="CNU21" s="45">
        <v>1</v>
      </c>
      <c r="CNV21" s="45">
        <v>2</v>
      </c>
      <c r="CNW21" s="45">
        <v>1</v>
      </c>
      <c r="CNX21" s="45">
        <v>1</v>
      </c>
      <c r="CNY21" s="45">
        <v>2</v>
      </c>
      <c r="CNZ21" s="45">
        <v>2</v>
      </c>
      <c r="COA21" s="45">
        <v>1</v>
      </c>
      <c r="COB21" s="45">
        <v>2</v>
      </c>
      <c r="COC21" s="45">
        <v>3</v>
      </c>
      <c r="COD21" s="45">
        <v>1</v>
      </c>
      <c r="COE21" s="45">
        <v>1</v>
      </c>
      <c r="COF21" s="45">
        <v>1</v>
      </c>
      <c r="COG21" s="45">
        <v>1</v>
      </c>
      <c r="COH21" s="45">
        <v>1</v>
      </c>
      <c r="COI21" s="45">
        <v>1</v>
      </c>
      <c r="COJ21" s="45">
        <v>3</v>
      </c>
      <c r="COK21" s="45">
        <v>1</v>
      </c>
      <c r="COL21" s="45">
        <v>1</v>
      </c>
      <c r="COM21" s="45">
        <v>1</v>
      </c>
      <c r="CON21" s="45">
        <v>1</v>
      </c>
      <c r="COO21" s="45">
        <v>1</v>
      </c>
      <c r="COP21" s="45">
        <v>2</v>
      </c>
      <c r="COQ21" s="45">
        <v>1</v>
      </c>
      <c r="COR21" s="45">
        <v>1</v>
      </c>
      <c r="COS21" s="45">
        <v>1</v>
      </c>
      <c r="COT21" s="45">
        <v>2</v>
      </c>
      <c r="COU21" s="45">
        <v>1</v>
      </c>
      <c r="COV21" s="45">
        <v>3</v>
      </c>
      <c r="COW21" s="45">
        <v>1</v>
      </c>
      <c r="COX21" s="45">
        <v>1</v>
      </c>
      <c r="COY21" s="45">
        <v>1</v>
      </c>
      <c r="COZ21" s="45">
        <v>1</v>
      </c>
      <c r="CPA21" s="45">
        <v>1</v>
      </c>
      <c r="CPB21" s="45">
        <v>2</v>
      </c>
      <c r="CPC21" s="45">
        <v>1</v>
      </c>
      <c r="CPD21" s="45">
        <v>1</v>
      </c>
      <c r="CPE21" s="45">
        <v>1</v>
      </c>
      <c r="CPF21" s="45">
        <v>2</v>
      </c>
      <c r="CPG21" s="45">
        <v>1</v>
      </c>
      <c r="CPH21" s="45">
        <v>1</v>
      </c>
      <c r="CPI21" s="45">
        <v>1</v>
      </c>
      <c r="CPJ21" s="45">
        <v>3</v>
      </c>
      <c r="CPK21" s="45">
        <v>1</v>
      </c>
      <c r="CPL21" s="45">
        <v>1</v>
      </c>
      <c r="CPM21" s="45">
        <v>2</v>
      </c>
      <c r="CPN21" s="45">
        <v>2</v>
      </c>
      <c r="CPO21" s="45">
        <v>1</v>
      </c>
      <c r="CPP21" s="45">
        <v>1</v>
      </c>
      <c r="CPQ21" s="45">
        <v>1</v>
      </c>
      <c r="CPR21" s="45">
        <v>1</v>
      </c>
      <c r="CPS21" s="45">
        <v>1</v>
      </c>
      <c r="CPT21" s="45">
        <v>2</v>
      </c>
      <c r="CPU21" s="45">
        <v>1</v>
      </c>
      <c r="CPV21" s="45">
        <v>1</v>
      </c>
      <c r="CPW21" s="45">
        <v>1</v>
      </c>
      <c r="CPX21" s="45">
        <v>1</v>
      </c>
      <c r="CPY21" s="45">
        <v>1</v>
      </c>
      <c r="CPZ21" s="45">
        <v>1</v>
      </c>
      <c r="CQA21" s="45">
        <v>2</v>
      </c>
      <c r="CQB21" s="45">
        <v>2</v>
      </c>
      <c r="CQC21" s="45">
        <v>1</v>
      </c>
      <c r="CQD21" s="45">
        <v>3</v>
      </c>
      <c r="CQE21" s="45">
        <v>1</v>
      </c>
      <c r="CQF21" s="45">
        <v>1</v>
      </c>
      <c r="CQG21" s="45">
        <v>2</v>
      </c>
      <c r="CQH21" s="45">
        <v>1</v>
      </c>
      <c r="CQI21" s="45">
        <v>1</v>
      </c>
      <c r="CQJ21" s="45">
        <v>2</v>
      </c>
      <c r="CQK21" s="45">
        <v>2</v>
      </c>
      <c r="CQL21" s="45">
        <v>1</v>
      </c>
      <c r="CQM21" s="45">
        <v>1</v>
      </c>
      <c r="CQN21" s="45">
        <v>1</v>
      </c>
      <c r="CQO21" s="45">
        <v>1</v>
      </c>
      <c r="CQP21" s="45">
        <v>1</v>
      </c>
      <c r="CQQ21" s="45">
        <v>2</v>
      </c>
      <c r="CQR21" s="45">
        <v>1</v>
      </c>
      <c r="CQS21" s="45">
        <v>1</v>
      </c>
      <c r="CQT21" s="45">
        <v>1</v>
      </c>
      <c r="CQU21" s="45">
        <v>3</v>
      </c>
      <c r="CQV21" s="45">
        <v>1</v>
      </c>
      <c r="CQW21" s="45">
        <v>2</v>
      </c>
      <c r="CQX21" s="45">
        <v>1</v>
      </c>
      <c r="CQY21" s="45">
        <v>2</v>
      </c>
      <c r="CQZ21" s="45">
        <v>1</v>
      </c>
      <c r="CRA21" s="45">
        <v>1</v>
      </c>
      <c r="CRB21" s="45">
        <v>2</v>
      </c>
      <c r="CRC21" s="45">
        <v>2</v>
      </c>
      <c r="CRD21" s="45">
        <v>1</v>
      </c>
      <c r="CRE21" s="45">
        <v>2</v>
      </c>
      <c r="CRF21" s="45">
        <v>1</v>
      </c>
      <c r="CRG21" s="45">
        <v>1</v>
      </c>
      <c r="CRH21" s="45">
        <v>1</v>
      </c>
      <c r="CRI21" s="45">
        <v>1</v>
      </c>
      <c r="CRJ21" s="45">
        <v>4</v>
      </c>
      <c r="CRK21" s="45">
        <v>3</v>
      </c>
      <c r="CRL21" s="45">
        <v>1</v>
      </c>
      <c r="CRM21" s="45">
        <v>2</v>
      </c>
      <c r="CRN21" s="45">
        <v>2</v>
      </c>
      <c r="CRO21" s="45">
        <v>1</v>
      </c>
      <c r="CRP21" s="45">
        <v>1</v>
      </c>
      <c r="CRQ21" s="45">
        <v>1</v>
      </c>
      <c r="CRR21" s="45">
        <v>1</v>
      </c>
      <c r="CRS21" s="45">
        <v>1</v>
      </c>
      <c r="CRT21" s="45">
        <v>1</v>
      </c>
      <c r="CRU21" s="45">
        <v>1</v>
      </c>
      <c r="CRV21" s="45">
        <v>1</v>
      </c>
      <c r="CRW21" s="45">
        <v>1</v>
      </c>
      <c r="CRX21" s="45">
        <v>1</v>
      </c>
      <c r="CRY21" s="45">
        <v>1</v>
      </c>
      <c r="CRZ21" s="45">
        <v>1</v>
      </c>
      <c r="CSA21" s="45">
        <v>1</v>
      </c>
      <c r="CSB21" s="45">
        <v>1</v>
      </c>
      <c r="CSC21" s="45">
        <v>1</v>
      </c>
      <c r="CSD21" s="45">
        <v>1</v>
      </c>
      <c r="CSE21" s="45">
        <v>2</v>
      </c>
      <c r="CSF21" s="45">
        <v>2</v>
      </c>
      <c r="CSG21" s="45">
        <v>1</v>
      </c>
      <c r="CSH21" s="45">
        <v>1</v>
      </c>
      <c r="CSI21" s="45">
        <v>1</v>
      </c>
      <c r="CSJ21" s="45">
        <v>1</v>
      </c>
      <c r="CSK21" s="45">
        <v>2</v>
      </c>
      <c r="CSL21" s="45">
        <v>1</v>
      </c>
      <c r="CSM21" s="45">
        <v>1</v>
      </c>
      <c r="CSN21" s="45">
        <v>1</v>
      </c>
      <c r="CSO21" s="45">
        <v>1</v>
      </c>
      <c r="CSP21" s="45">
        <v>1</v>
      </c>
      <c r="CSQ21" s="45">
        <v>1</v>
      </c>
      <c r="CSR21" s="45">
        <v>2</v>
      </c>
      <c r="CSS21" s="45">
        <v>1</v>
      </c>
      <c r="CST21" s="45">
        <v>1</v>
      </c>
      <c r="CSU21" s="45">
        <v>1</v>
      </c>
      <c r="CSV21" s="45">
        <v>1</v>
      </c>
      <c r="CSW21" s="45">
        <v>3</v>
      </c>
      <c r="CSX21" s="45">
        <v>1</v>
      </c>
      <c r="CSY21" s="45">
        <v>1</v>
      </c>
      <c r="CSZ21" s="45">
        <v>1</v>
      </c>
      <c r="CTA21" s="45">
        <v>2</v>
      </c>
      <c r="CTB21" s="45">
        <v>3</v>
      </c>
      <c r="CTC21" s="45">
        <v>1</v>
      </c>
      <c r="CTD21" s="45">
        <v>2</v>
      </c>
      <c r="CTE21" s="45">
        <v>1</v>
      </c>
      <c r="CTF21" s="45">
        <v>1</v>
      </c>
      <c r="CTG21" s="45">
        <v>1</v>
      </c>
      <c r="CTH21" s="45">
        <v>1</v>
      </c>
      <c r="CTI21" s="45">
        <v>3</v>
      </c>
      <c r="CTJ21" s="45">
        <v>2</v>
      </c>
      <c r="CTK21" s="45">
        <v>2</v>
      </c>
      <c r="CTL21" s="45">
        <v>1</v>
      </c>
      <c r="CTM21" s="45">
        <v>3</v>
      </c>
      <c r="CTN21" s="45">
        <v>1</v>
      </c>
      <c r="CTO21" s="45">
        <v>2</v>
      </c>
      <c r="CTP21" s="45">
        <v>2</v>
      </c>
      <c r="CTQ21" s="45">
        <v>1</v>
      </c>
      <c r="CTR21" s="45">
        <v>1</v>
      </c>
      <c r="CTS21" s="45">
        <v>1</v>
      </c>
      <c r="CTT21" s="45">
        <v>1</v>
      </c>
      <c r="CTU21" s="45">
        <v>1</v>
      </c>
      <c r="CTV21" s="45">
        <v>1</v>
      </c>
      <c r="CTW21" s="45">
        <v>1</v>
      </c>
      <c r="CTX21" s="45">
        <v>1</v>
      </c>
      <c r="CTY21" s="45">
        <v>1</v>
      </c>
      <c r="CTZ21" s="45">
        <v>3</v>
      </c>
      <c r="CUA21" s="45">
        <v>1</v>
      </c>
      <c r="CUB21" s="45">
        <v>1</v>
      </c>
      <c r="CUC21" s="45">
        <v>1</v>
      </c>
      <c r="CUD21" s="45">
        <v>1</v>
      </c>
      <c r="CUE21" s="45">
        <v>2</v>
      </c>
      <c r="CUF21" s="45">
        <v>2</v>
      </c>
      <c r="CUG21" s="45">
        <v>1</v>
      </c>
      <c r="CUH21" s="45">
        <v>2</v>
      </c>
      <c r="CUI21" s="45">
        <v>1</v>
      </c>
      <c r="CUJ21" s="45">
        <v>1</v>
      </c>
      <c r="CUK21" s="45">
        <v>2</v>
      </c>
      <c r="CUL21" s="45">
        <v>1</v>
      </c>
      <c r="CUM21" s="45">
        <v>1</v>
      </c>
      <c r="CUN21" s="45">
        <v>1</v>
      </c>
      <c r="CUO21" s="45">
        <v>1</v>
      </c>
      <c r="CUP21" s="45">
        <v>1</v>
      </c>
      <c r="CUQ21" s="45">
        <v>1</v>
      </c>
      <c r="CUR21" s="45">
        <v>1</v>
      </c>
      <c r="CUS21" s="45">
        <v>1</v>
      </c>
      <c r="CUT21" s="45">
        <v>3</v>
      </c>
      <c r="CUU21" s="45">
        <v>1</v>
      </c>
      <c r="CUV21" s="45">
        <v>1</v>
      </c>
      <c r="CUW21" s="45">
        <v>1</v>
      </c>
      <c r="CUX21" s="45">
        <v>1</v>
      </c>
      <c r="CUY21" s="45">
        <v>1</v>
      </c>
      <c r="CUZ21" s="45">
        <v>1</v>
      </c>
      <c r="CVA21" s="45">
        <v>2</v>
      </c>
      <c r="CVB21" s="45">
        <v>1</v>
      </c>
      <c r="CVC21" s="45">
        <v>1</v>
      </c>
      <c r="CVD21" s="45">
        <v>1</v>
      </c>
      <c r="CVE21" s="45">
        <v>1</v>
      </c>
      <c r="CVF21" s="45">
        <v>2</v>
      </c>
      <c r="CVG21" s="45">
        <v>1</v>
      </c>
      <c r="CVH21" s="45">
        <v>1</v>
      </c>
      <c r="CVI21" s="45">
        <v>1</v>
      </c>
      <c r="CVJ21" s="45">
        <v>3</v>
      </c>
      <c r="CVK21" s="45">
        <v>1</v>
      </c>
      <c r="CVL21" s="45">
        <v>1</v>
      </c>
      <c r="CVM21" s="45">
        <v>1</v>
      </c>
      <c r="CVN21" s="45">
        <v>2</v>
      </c>
      <c r="CVO21" s="45">
        <v>1</v>
      </c>
      <c r="CVP21" s="45">
        <v>1</v>
      </c>
      <c r="CVQ21" s="45">
        <v>1</v>
      </c>
      <c r="CVR21" s="45">
        <v>1</v>
      </c>
      <c r="CVS21" s="45">
        <v>1</v>
      </c>
      <c r="CVT21" s="45">
        <v>1</v>
      </c>
      <c r="CVU21" s="45">
        <v>2</v>
      </c>
      <c r="CVV21" s="45">
        <v>2</v>
      </c>
      <c r="CVW21" s="45">
        <v>1</v>
      </c>
      <c r="CVX21" s="45">
        <v>2</v>
      </c>
      <c r="CVY21" s="45">
        <v>1</v>
      </c>
      <c r="CVZ21" s="45">
        <v>1</v>
      </c>
      <c r="CWA21" s="45">
        <v>1</v>
      </c>
      <c r="CWB21" s="45">
        <v>1</v>
      </c>
      <c r="CWC21" s="45">
        <v>1</v>
      </c>
      <c r="CWD21" s="45">
        <v>1</v>
      </c>
      <c r="CWE21" s="45">
        <v>1</v>
      </c>
      <c r="CWF21" s="45">
        <v>2</v>
      </c>
      <c r="CWG21" s="45">
        <v>2</v>
      </c>
      <c r="CWH21" s="45">
        <v>1</v>
      </c>
      <c r="CWI21" s="45">
        <v>1</v>
      </c>
      <c r="CWJ21" s="45">
        <v>1</v>
      </c>
      <c r="CWK21" s="45">
        <v>1</v>
      </c>
      <c r="CWL21" s="45">
        <v>1</v>
      </c>
      <c r="CWM21" s="45">
        <v>1</v>
      </c>
      <c r="CWN21" s="45">
        <v>1</v>
      </c>
      <c r="CWO21" s="45">
        <v>1</v>
      </c>
      <c r="CWP21" s="45">
        <v>1</v>
      </c>
      <c r="CWQ21" s="45">
        <v>1</v>
      </c>
      <c r="CWR21" s="45">
        <v>1</v>
      </c>
      <c r="CWS21" s="45">
        <v>2</v>
      </c>
      <c r="CWT21" s="45">
        <v>2</v>
      </c>
      <c r="CWU21" s="45">
        <v>1</v>
      </c>
      <c r="CWV21" s="45">
        <v>1</v>
      </c>
      <c r="CWW21" s="45">
        <v>1</v>
      </c>
      <c r="CWX21" s="45">
        <v>1</v>
      </c>
      <c r="CWY21" s="45">
        <v>1</v>
      </c>
      <c r="CWZ21" s="45">
        <v>1</v>
      </c>
      <c r="CXA21" s="45">
        <v>1</v>
      </c>
      <c r="CXB21" s="45">
        <v>1</v>
      </c>
      <c r="CXC21" s="45">
        <v>1</v>
      </c>
      <c r="CXD21" s="45">
        <v>2</v>
      </c>
      <c r="CXE21" s="45">
        <v>2</v>
      </c>
      <c r="CXF21" s="45">
        <v>1</v>
      </c>
      <c r="CXG21" s="45">
        <v>1</v>
      </c>
      <c r="CXH21" s="45">
        <v>1</v>
      </c>
      <c r="CXI21" s="45">
        <v>1</v>
      </c>
      <c r="CXJ21" s="45">
        <v>1</v>
      </c>
      <c r="CXK21" s="45">
        <v>1</v>
      </c>
      <c r="CXL21" s="45">
        <v>1</v>
      </c>
      <c r="CXM21" s="45">
        <v>1</v>
      </c>
      <c r="CXN21" s="45">
        <v>1</v>
      </c>
      <c r="CXO21" s="45">
        <v>1</v>
      </c>
      <c r="CXP21" s="45">
        <v>1</v>
      </c>
      <c r="CXQ21" s="45">
        <v>1</v>
      </c>
      <c r="CXR21" s="45">
        <v>1</v>
      </c>
      <c r="CXS21" s="45">
        <v>1</v>
      </c>
      <c r="CXT21" s="45">
        <v>1</v>
      </c>
      <c r="CXU21" s="45">
        <v>1</v>
      </c>
      <c r="CXV21" s="45">
        <v>1</v>
      </c>
      <c r="CXW21" s="45">
        <v>1</v>
      </c>
      <c r="CXX21" s="45">
        <v>1</v>
      </c>
      <c r="CXY21" s="45">
        <v>1</v>
      </c>
      <c r="CXZ21" s="45">
        <v>1</v>
      </c>
      <c r="CYA21" s="45">
        <v>1</v>
      </c>
      <c r="CYB21" s="45">
        <v>1</v>
      </c>
      <c r="CYC21" s="45">
        <v>1</v>
      </c>
      <c r="CYD21" s="45">
        <v>1</v>
      </c>
      <c r="CYE21" s="45">
        <v>1</v>
      </c>
      <c r="CYF21" s="45">
        <v>2</v>
      </c>
      <c r="CYG21" s="45">
        <v>1</v>
      </c>
      <c r="CYH21" s="45">
        <v>1</v>
      </c>
      <c r="CYI21" s="45">
        <v>3</v>
      </c>
      <c r="CYJ21" s="45">
        <v>1</v>
      </c>
      <c r="CYK21" s="45">
        <v>1</v>
      </c>
      <c r="CYL21" s="45">
        <v>3</v>
      </c>
      <c r="CYM21" s="45">
        <v>1</v>
      </c>
      <c r="CYN21" s="45">
        <v>1</v>
      </c>
      <c r="CYO21" s="45">
        <v>3</v>
      </c>
      <c r="CYP21" s="45">
        <v>1</v>
      </c>
      <c r="CYQ21" s="45">
        <v>2</v>
      </c>
      <c r="CYR21" s="45">
        <v>1</v>
      </c>
      <c r="CYS21" s="45">
        <v>1</v>
      </c>
      <c r="CYT21" s="45">
        <v>1</v>
      </c>
      <c r="CYU21" s="45">
        <v>1</v>
      </c>
      <c r="CYV21" s="45">
        <v>1</v>
      </c>
      <c r="CYW21" s="45">
        <v>2</v>
      </c>
      <c r="CYX21" s="45">
        <v>1</v>
      </c>
      <c r="CYY21" s="45">
        <v>1</v>
      </c>
      <c r="CYZ21" s="45">
        <v>1</v>
      </c>
      <c r="CZA21" s="45">
        <v>2</v>
      </c>
      <c r="CZB21" s="45">
        <v>1</v>
      </c>
      <c r="CZC21" s="45">
        <v>1</v>
      </c>
      <c r="CZD21" s="45">
        <v>1</v>
      </c>
      <c r="CZE21" s="45">
        <v>2</v>
      </c>
      <c r="CZF21" s="45">
        <v>1</v>
      </c>
      <c r="CZG21" s="45">
        <v>1</v>
      </c>
      <c r="CZH21" s="45">
        <v>1</v>
      </c>
      <c r="CZI21" s="45">
        <v>2</v>
      </c>
      <c r="CZJ21" s="45">
        <v>3</v>
      </c>
      <c r="CZK21" s="45">
        <v>1</v>
      </c>
      <c r="CZL21" s="45">
        <v>2</v>
      </c>
      <c r="CZM21" s="45">
        <v>1</v>
      </c>
      <c r="CZN21" s="45">
        <v>1</v>
      </c>
      <c r="CZO21" s="45">
        <v>1</v>
      </c>
      <c r="CZP21" s="45">
        <v>1</v>
      </c>
      <c r="CZQ21" s="45">
        <v>2</v>
      </c>
      <c r="CZR21" s="45">
        <v>1</v>
      </c>
      <c r="CZS21" s="45">
        <v>2</v>
      </c>
      <c r="CZT21" s="45">
        <v>1</v>
      </c>
      <c r="CZU21" s="45">
        <v>1</v>
      </c>
      <c r="CZV21" s="45">
        <v>1</v>
      </c>
      <c r="CZW21" s="45">
        <v>3</v>
      </c>
      <c r="CZX21" s="45">
        <v>1</v>
      </c>
      <c r="CZY21" s="45">
        <v>1</v>
      </c>
      <c r="CZZ21" s="45">
        <v>2</v>
      </c>
      <c r="DAA21" s="45">
        <v>1</v>
      </c>
      <c r="DAB21" s="45">
        <v>4</v>
      </c>
      <c r="DAC21" s="45">
        <v>1</v>
      </c>
      <c r="DAD21" s="45">
        <v>1</v>
      </c>
      <c r="DAE21" s="45">
        <v>2</v>
      </c>
      <c r="DAF21" s="45">
        <v>1</v>
      </c>
      <c r="DAG21" s="45">
        <v>1</v>
      </c>
      <c r="DAH21" s="45">
        <v>2</v>
      </c>
      <c r="DAI21" s="45">
        <v>1</v>
      </c>
      <c r="DAJ21" s="45">
        <v>2</v>
      </c>
      <c r="DAK21" s="45">
        <v>2</v>
      </c>
      <c r="DAL21" s="45">
        <v>1</v>
      </c>
      <c r="DAM21" s="45">
        <v>1</v>
      </c>
      <c r="DAN21" s="45">
        <v>2</v>
      </c>
      <c r="DAO21" s="45">
        <v>2</v>
      </c>
      <c r="DAP21" s="45">
        <v>1</v>
      </c>
      <c r="DAQ21" s="45">
        <v>1</v>
      </c>
      <c r="DAR21" s="45">
        <v>1</v>
      </c>
      <c r="DAS21" s="45">
        <v>1</v>
      </c>
      <c r="DAT21" s="45">
        <v>2</v>
      </c>
      <c r="DAU21" s="45">
        <v>1</v>
      </c>
      <c r="DAV21" s="45">
        <v>1</v>
      </c>
      <c r="DAW21" s="45">
        <v>1</v>
      </c>
      <c r="DAX21" s="45">
        <v>1</v>
      </c>
      <c r="DAY21" s="45">
        <v>5</v>
      </c>
      <c r="DAZ21" s="45">
        <v>1</v>
      </c>
      <c r="DBA21" s="45">
        <v>1</v>
      </c>
      <c r="DBB21" s="45">
        <v>2</v>
      </c>
      <c r="DBC21" s="45">
        <v>1</v>
      </c>
      <c r="DBD21" s="45">
        <v>2</v>
      </c>
      <c r="DBE21" s="45">
        <v>1</v>
      </c>
      <c r="DBF21" s="45">
        <v>2</v>
      </c>
      <c r="DBG21" s="45">
        <v>2</v>
      </c>
      <c r="DBH21" s="45">
        <v>1</v>
      </c>
      <c r="DBI21" s="45">
        <v>2</v>
      </c>
      <c r="DBJ21" s="45">
        <v>2</v>
      </c>
      <c r="DBK21" s="45">
        <v>1</v>
      </c>
      <c r="DBL21" s="45">
        <v>1</v>
      </c>
      <c r="DBM21" s="45">
        <v>1</v>
      </c>
      <c r="DBN21" s="45">
        <v>1</v>
      </c>
      <c r="DBO21" s="45">
        <v>1</v>
      </c>
      <c r="DBP21" s="45">
        <v>1</v>
      </c>
      <c r="DBQ21" s="45">
        <v>1</v>
      </c>
      <c r="DBR21" s="45">
        <v>1</v>
      </c>
      <c r="DBS21" s="45">
        <v>1</v>
      </c>
      <c r="DBT21" s="45">
        <v>1</v>
      </c>
      <c r="DBU21" s="45">
        <v>1</v>
      </c>
      <c r="DBV21" s="45">
        <v>1</v>
      </c>
      <c r="DBW21" s="45">
        <v>1</v>
      </c>
      <c r="DBX21" s="45">
        <v>1</v>
      </c>
      <c r="DBY21" s="45">
        <v>1</v>
      </c>
      <c r="DBZ21" s="45">
        <v>1</v>
      </c>
      <c r="DCA21" s="45">
        <v>1</v>
      </c>
      <c r="DCB21" s="45">
        <v>1</v>
      </c>
      <c r="DCC21" s="45">
        <v>2</v>
      </c>
      <c r="DCD21" s="45">
        <v>1</v>
      </c>
      <c r="DCE21" s="45">
        <v>1</v>
      </c>
      <c r="DCF21" s="45">
        <v>1</v>
      </c>
      <c r="DCG21" s="45">
        <v>1</v>
      </c>
      <c r="DCH21" s="45">
        <v>1</v>
      </c>
      <c r="DCI21" s="45">
        <v>1</v>
      </c>
      <c r="DCJ21" s="45">
        <v>1</v>
      </c>
      <c r="DCK21" s="45">
        <v>1</v>
      </c>
      <c r="DCL21" s="45">
        <v>1</v>
      </c>
      <c r="DCM21" s="45">
        <v>2</v>
      </c>
      <c r="DCN21" s="45">
        <v>1</v>
      </c>
      <c r="DCO21" s="45">
        <v>1</v>
      </c>
      <c r="DCP21" s="45">
        <v>1</v>
      </c>
      <c r="DCQ21" s="45">
        <v>2</v>
      </c>
      <c r="DCR21" s="45">
        <v>1</v>
      </c>
      <c r="DCS21" s="45">
        <v>1</v>
      </c>
      <c r="DCT21" s="45">
        <v>1</v>
      </c>
      <c r="DCU21" s="45">
        <v>1</v>
      </c>
      <c r="DCV21" s="45">
        <v>1</v>
      </c>
      <c r="DCW21" s="45">
        <v>1</v>
      </c>
      <c r="DCX21" s="45">
        <v>1</v>
      </c>
      <c r="DCY21" s="45">
        <v>1</v>
      </c>
      <c r="DCZ21" s="45">
        <v>1</v>
      </c>
      <c r="DDA21" s="45">
        <v>1</v>
      </c>
      <c r="DDB21" s="45">
        <v>1</v>
      </c>
      <c r="DDC21" s="45">
        <v>1</v>
      </c>
      <c r="DDD21" s="45">
        <v>1</v>
      </c>
      <c r="DDE21" s="45">
        <v>1</v>
      </c>
      <c r="DDF21" s="45">
        <v>2</v>
      </c>
      <c r="DDG21" s="45">
        <v>1</v>
      </c>
      <c r="DDH21" s="45">
        <v>1</v>
      </c>
      <c r="DDI21" s="45">
        <v>1</v>
      </c>
      <c r="DDJ21" s="45">
        <v>1</v>
      </c>
      <c r="DDK21" s="45">
        <v>1</v>
      </c>
      <c r="DDL21" s="45">
        <v>2</v>
      </c>
      <c r="DDM21" s="45">
        <v>1</v>
      </c>
      <c r="DDN21" s="45">
        <v>1</v>
      </c>
      <c r="DDO21" s="45">
        <v>1</v>
      </c>
      <c r="DDP21" s="45">
        <v>1</v>
      </c>
      <c r="DDQ21" s="45">
        <v>1</v>
      </c>
      <c r="DDR21" s="45">
        <v>1</v>
      </c>
      <c r="DDS21" s="45">
        <v>1</v>
      </c>
      <c r="DDT21" s="45">
        <v>1</v>
      </c>
      <c r="DDU21" s="45">
        <v>1</v>
      </c>
      <c r="DDV21" s="45">
        <v>1</v>
      </c>
      <c r="DDW21" s="45">
        <v>1</v>
      </c>
      <c r="DDX21" s="45">
        <v>1</v>
      </c>
      <c r="DDY21" s="45">
        <v>1</v>
      </c>
      <c r="DDZ21" s="45">
        <v>1</v>
      </c>
      <c r="DEA21" s="45">
        <v>2</v>
      </c>
      <c r="DEB21" s="45">
        <v>1</v>
      </c>
      <c r="DEC21" s="45">
        <v>2</v>
      </c>
      <c r="DED21" s="45">
        <v>1</v>
      </c>
      <c r="DEE21" s="45">
        <v>2</v>
      </c>
      <c r="DEF21" s="45">
        <v>2</v>
      </c>
      <c r="DEG21" s="45">
        <v>1</v>
      </c>
      <c r="DEH21" s="45">
        <v>2</v>
      </c>
      <c r="DEI21" s="45">
        <v>1</v>
      </c>
      <c r="DEJ21" s="45">
        <v>1</v>
      </c>
      <c r="DEK21" s="45">
        <v>1</v>
      </c>
      <c r="DEL21" s="45">
        <v>1</v>
      </c>
      <c r="DEM21" s="45">
        <v>1</v>
      </c>
      <c r="DEN21" s="45">
        <v>1</v>
      </c>
      <c r="DEO21" s="45">
        <v>1</v>
      </c>
      <c r="DEP21" s="45">
        <v>1</v>
      </c>
      <c r="DEQ21" s="45">
        <v>1</v>
      </c>
      <c r="DER21" s="45">
        <v>1</v>
      </c>
      <c r="DES21" s="45">
        <v>1</v>
      </c>
      <c r="DET21" s="45">
        <v>1</v>
      </c>
      <c r="DEU21" s="45">
        <v>3</v>
      </c>
      <c r="DEV21" s="45">
        <v>1</v>
      </c>
      <c r="DEW21" s="45">
        <v>1</v>
      </c>
      <c r="DEX21" s="45">
        <v>1</v>
      </c>
      <c r="DEY21" s="45">
        <v>1</v>
      </c>
      <c r="DEZ21" s="45">
        <v>1</v>
      </c>
      <c r="DFA21" s="45">
        <v>2</v>
      </c>
      <c r="DFB21" s="45">
        <v>2</v>
      </c>
      <c r="DFC21" s="45">
        <v>1</v>
      </c>
      <c r="DFD21" s="45">
        <v>2</v>
      </c>
      <c r="DFE21" s="45">
        <v>1</v>
      </c>
      <c r="DFF21" s="45">
        <v>1</v>
      </c>
      <c r="DFG21" s="45">
        <v>2</v>
      </c>
      <c r="DFH21" s="45">
        <v>1</v>
      </c>
      <c r="DFI21" s="45">
        <v>1</v>
      </c>
      <c r="DFJ21" s="45">
        <v>2</v>
      </c>
      <c r="DFK21" s="45">
        <v>1</v>
      </c>
      <c r="DFL21" s="45">
        <v>1</v>
      </c>
      <c r="DFM21" s="45">
        <v>1</v>
      </c>
      <c r="DFN21" s="45">
        <v>1</v>
      </c>
      <c r="DFO21" s="45">
        <v>1</v>
      </c>
      <c r="DFP21" s="45">
        <v>1</v>
      </c>
      <c r="DFQ21" s="45">
        <v>1</v>
      </c>
      <c r="DFR21" s="45">
        <v>1</v>
      </c>
      <c r="DFS21" s="45">
        <v>1</v>
      </c>
      <c r="DFT21" s="45">
        <v>1</v>
      </c>
      <c r="DFU21" s="45">
        <v>1</v>
      </c>
      <c r="DFV21" s="45">
        <v>1</v>
      </c>
      <c r="DFW21" s="45">
        <v>1</v>
      </c>
      <c r="DFX21" s="45">
        <v>1</v>
      </c>
      <c r="DFY21" s="45">
        <v>1</v>
      </c>
      <c r="DFZ21" s="45">
        <v>1</v>
      </c>
      <c r="DGA21" s="45">
        <v>1</v>
      </c>
      <c r="DGB21" s="45">
        <v>1</v>
      </c>
      <c r="DGC21" s="45">
        <v>1</v>
      </c>
      <c r="DGD21" s="45">
        <v>1</v>
      </c>
      <c r="DGE21" s="45">
        <v>1</v>
      </c>
      <c r="DGF21" s="45">
        <v>1</v>
      </c>
      <c r="DGG21" s="45">
        <v>1</v>
      </c>
      <c r="DGH21" s="45">
        <v>1</v>
      </c>
      <c r="DGI21" s="45">
        <v>1</v>
      </c>
      <c r="DGJ21" s="45">
        <v>1</v>
      </c>
      <c r="DGK21" s="45">
        <v>1</v>
      </c>
      <c r="DGL21" s="45">
        <v>1</v>
      </c>
      <c r="DGM21" s="45">
        <v>1</v>
      </c>
      <c r="DGN21" s="45">
        <v>1</v>
      </c>
      <c r="DGO21" s="45">
        <v>1</v>
      </c>
      <c r="DGP21" s="45">
        <v>1</v>
      </c>
      <c r="DGQ21" s="45">
        <v>1</v>
      </c>
      <c r="DGR21" s="45">
        <v>1</v>
      </c>
      <c r="DGS21" s="45">
        <v>2</v>
      </c>
      <c r="DGT21" s="45">
        <v>1</v>
      </c>
      <c r="DGU21" s="45">
        <v>1</v>
      </c>
      <c r="DGV21" s="45">
        <v>1</v>
      </c>
      <c r="DGW21" s="45">
        <v>1</v>
      </c>
      <c r="DGX21" s="45">
        <v>1</v>
      </c>
      <c r="DGY21" s="45">
        <v>1</v>
      </c>
      <c r="DGZ21" s="45">
        <v>1</v>
      </c>
      <c r="DHA21" s="45">
        <v>1</v>
      </c>
      <c r="DHB21" s="45">
        <v>1</v>
      </c>
      <c r="DHC21" s="45">
        <v>1</v>
      </c>
      <c r="DHD21" s="45">
        <v>2</v>
      </c>
      <c r="DHE21" s="45">
        <v>1</v>
      </c>
      <c r="DHF21" s="45">
        <v>1</v>
      </c>
      <c r="DHG21" s="45">
        <v>1</v>
      </c>
      <c r="DHH21" s="45">
        <v>2</v>
      </c>
      <c r="DHI21" s="45">
        <v>2</v>
      </c>
      <c r="DHJ21" s="45">
        <v>1</v>
      </c>
      <c r="DHK21" s="45">
        <v>1</v>
      </c>
      <c r="DHL21" s="45">
        <v>1</v>
      </c>
      <c r="DHM21" s="45">
        <v>1</v>
      </c>
      <c r="DHN21" s="45">
        <v>1</v>
      </c>
      <c r="DHO21" s="45">
        <v>1</v>
      </c>
      <c r="DHP21" s="45">
        <v>1</v>
      </c>
      <c r="DHQ21" s="45">
        <v>1</v>
      </c>
      <c r="DHR21" s="45">
        <v>1</v>
      </c>
      <c r="DHS21" s="45">
        <v>1</v>
      </c>
      <c r="DHT21" s="45">
        <v>1</v>
      </c>
      <c r="DHU21" s="45">
        <v>1</v>
      </c>
      <c r="DHV21" s="45">
        <v>1</v>
      </c>
      <c r="DHW21" s="45">
        <v>1</v>
      </c>
      <c r="DHX21" s="45">
        <v>1</v>
      </c>
      <c r="DHY21" s="45">
        <v>1</v>
      </c>
      <c r="DHZ21" s="45">
        <v>1</v>
      </c>
      <c r="DIA21" s="45">
        <v>1</v>
      </c>
      <c r="DIB21" s="45">
        <v>1</v>
      </c>
      <c r="DIC21" s="45">
        <v>1</v>
      </c>
      <c r="DID21" s="45">
        <v>1</v>
      </c>
      <c r="DIE21" s="45">
        <v>1</v>
      </c>
      <c r="DIF21" s="45">
        <v>1</v>
      </c>
      <c r="DIG21" s="45">
        <v>1</v>
      </c>
      <c r="DIH21" s="45">
        <v>1</v>
      </c>
      <c r="DII21" s="45">
        <v>1</v>
      </c>
      <c r="DIJ21" s="45">
        <v>1</v>
      </c>
      <c r="DIK21" s="45">
        <v>1</v>
      </c>
      <c r="DIL21" s="45">
        <v>1</v>
      </c>
      <c r="DIM21" s="45">
        <v>1</v>
      </c>
      <c r="DIN21" s="45">
        <v>1</v>
      </c>
      <c r="DIO21" s="45">
        <v>1</v>
      </c>
      <c r="DIP21" s="45">
        <v>1</v>
      </c>
      <c r="DIQ21" s="45">
        <v>1</v>
      </c>
      <c r="DIR21" s="45">
        <v>1</v>
      </c>
      <c r="DIS21" s="45">
        <v>1</v>
      </c>
      <c r="DIT21" s="45">
        <v>1</v>
      </c>
      <c r="DIU21" s="45">
        <v>1</v>
      </c>
      <c r="DIV21" s="45">
        <v>1</v>
      </c>
      <c r="DIW21" s="45">
        <v>1</v>
      </c>
      <c r="DIX21" s="45">
        <v>2</v>
      </c>
      <c r="DIY21" s="45">
        <v>1</v>
      </c>
      <c r="DIZ21" s="45">
        <v>1</v>
      </c>
      <c r="DJA21" s="45">
        <v>1</v>
      </c>
      <c r="DJB21" s="45">
        <v>1</v>
      </c>
      <c r="DJC21" s="45">
        <v>1</v>
      </c>
      <c r="DJD21" s="45">
        <v>1</v>
      </c>
      <c r="DJE21" s="45">
        <v>2</v>
      </c>
      <c r="DJF21" s="45">
        <v>2</v>
      </c>
      <c r="DJG21" s="45">
        <v>1</v>
      </c>
      <c r="DJH21" s="45">
        <v>1</v>
      </c>
      <c r="DJI21" s="45">
        <v>3</v>
      </c>
      <c r="DJJ21" s="45">
        <v>1</v>
      </c>
      <c r="DJK21" s="45">
        <v>1</v>
      </c>
      <c r="DJL21" s="45">
        <v>2</v>
      </c>
      <c r="DJM21" s="45">
        <v>1</v>
      </c>
      <c r="DJN21" s="45">
        <v>1</v>
      </c>
      <c r="DJO21" s="45">
        <v>2</v>
      </c>
      <c r="DJP21" s="45">
        <v>1</v>
      </c>
      <c r="DJQ21" s="45">
        <v>1</v>
      </c>
      <c r="DJR21" s="45">
        <v>1</v>
      </c>
      <c r="DJS21" s="45">
        <v>1</v>
      </c>
      <c r="DJT21" s="45">
        <v>1</v>
      </c>
      <c r="DJU21" s="45">
        <v>1</v>
      </c>
      <c r="DJV21" s="45">
        <v>2</v>
      </c>
      <c r="DJW21" s="45">
        <v>2</v>
      </c>
      <c r="DJX21" s="45">
        <v>1</v>
      </c>
      <c r="DJY21" s="45">
        <v>2</v>
      </c>
      <c r="DJZ21" s="45">
        <v>1</v>
      </c>
      <c r="DKA21" s="45">
        <v>1</v>
      </c>
      <c r="DKB21" s="45">
        <v>1</v>
      </c>
      <c r="DKC21" s="45">
        <v>1</v>
      </c>
      <c r="DKD21" s="45">
        <v>2</v>
      </c>
      <c r="DKE21" s="45">
        <v>1</v>
      </c>
      <c r="DKF21" s="45">
        <v>1</v>
      </c>
      <c r="DKG21" s="45">
        <v>1</v>
      </c>
      <c r="DKH21" s="45">
        <v>1</v>
      </c>
      <c r="DKI21" s="45">
        <v>1</v>
      </c>
      <c r="DKJ21" s="45">
        <v>2</v>
      </c>
      <c r="DKK21" s="45">
        <v>1</v>
      </c>
      <c r="DKL21" s="45">
        <v>1</v>
      </c>
      <c r="DKM21" s="45">
        <v>1</v>
      </c>
      <c r="DKN21" s="45">
        <v>2</v>
      </c>
      <c r="DKO21" s="45">
        <v>1</v>
      </c>
      <c r="DKP21" s="45">
        <v>1</v>
      </c>
      <c r="DKQ21" s="45">
        <v>2</v>
      </c>
      <c r="DKR21" s="45">
        <v>1</v>
      </c>
      <c r="DKS21" s="45">
        <v>1</v>
      </c>
      <c r="DKT21" s="45">
        <v>3</v>
      </c>
      <c r="DKU21" s="45">
        <v>2</v>
      </c>
      <c r="DKV21" s="45">
        <v>1</v>
      </c>
      <c r="DKW21" s="45">
        <v>1</v>
      </c>
      <c r="DKX21" s="45">
        <v>2</v>
      </c>
      <c r="DKY21" s="45">
        <v>1</v>
      </c>
      <c r="DKZ21" s="45">
        <v>1</v>
      </c>
      <c r="DLA21" s="45">
        <v>2</v>
      </c>
      <c r="DLB21" s="45">
        <v>1</v>
      </c>
      <c r="DLC21" s="45">
        <v>1</v>
      </c>
      <c r="DLD21" s="45">
        <v>2</v>
      </c>
      <c r="DLE21" s="45">
        <v>1</v>
      </c>
      <c r="DLF21" s="45">
        <v>1</v>
      </c>
      <c r="DLG21" s="45">
        <v>1</v>
      </c>
      <c r="DLH21" s="45">
        <v>1</v>
      </c>
      <c r="DLI21" s="45">
        <v>1</v>
      </c>
      <c r="DLJ21" s="45">
        <v>1</v>
      </c>
      <c r="DLK21" s="45">
        <v>1</v>
      </c>
      <c r="DLL21" s="45">
        <v>1</v>
      </c>
      <c r="DLM21" s="45">
        <v>1</v>
      </c>
      <c r="DLN21" s="45">
        <v>2</v>
      </c>
      <c r="DLO21" s="45">
        <v>1</v>
      </c>
      <c r="DLP21" s="45">
        <v>2</v>
      </c>
      <c r="DLQ21" s="45">
        <v>2</v>
      </c>
      <c r="DLR21" s="45">
        <v>3</v>
      </c>
      <c r="DLS21" s="45">
        <v>2</v>
      </c>
      <c r="DLT21" s="45">
        <v>2</v>
      </c>
      <c r="DLU21" s="45">
        <v>1</v>
      </c>
      <c r="DLV21" s="45">
        <v>2</v>
      </c>
      <c r="DLW21" s="45">
        <v>1</v>
      </c>
      <c r="DLX21" s="45">
        <v>2</v>
      </c>
      <c r="DLY21" s="45">
        <v>1</v>
      </c>
      <c r="DLZ21" s="45">
        <v>1</v>
      </c>
      <c r="DMA21" s="45">
        <v>1</v>
      </c>
      <c r="DMB21" s="45">
        <v>1</v>
      </c>
      <c r="DMC21" s="45">
        <v>1</v>
      </c>
      <c r="DMD21" s="45">
        <v>1</v>
      </c>
      <c r="DME21" s="45">
        <v>1</v>
      </c>
      <c r="DMF21" s="45">
        <v>1</v>
      </c>
      <c r="DMG21" s="45">
        <v>1</v>
      </c>
      <c r="DMH21" s="45">
        <v>1</v>
      </c>
      <c r="DMI21" s="45">
        <v>1</v>
      </c>
      <c r="DMJ21" s="45">
        <v>1</v>
      </c>
      <c r="DMK21" s="45">
        <v>1</v>
      </c>
      <c r="DML21" s="45">
        <v>1</v>
      </c>
      <c r="DMM21" s="45">
        <v>1</v>
      </c>
      <c r="DMN21" s="45">
        <v>1</v>
      </c>
      <c r="DMO21" s="45">
        <v>1</v>
      </c>
      <c r="DMP21" s="45">
        <v>1</v>
      </c>
      <c r="DMQ21" s="45">
        <v>1</v>
      </c>
      <c r="DMR21" s="45">
        <v>1</v>
      </c>
      <c r="DMS21" s="45">
        <v>1</v>
      </c>
      <c r="DMT21" s="45">
        <v>1</v>
      </c>
      <c r="DMU21" s="45">
        <v>1</v>
      </c>
      <c r="DMV21" s="45">
        <v>1</v>
      </c>
      <c r="DMW21" s="45">
        <v>1</v>
      </c>
      <c r="DMX21" s="45">
        <v>1</v>
      </c>
      <c r="DMY21" s="45">
        <v>1</v>
      </c>
      <c r="DMZ21" s="45">
        <v>1</v>
      </c>
      <c r="DNA21" s="45">
        <v>1</v>
      </c>
      <c r="DNB21" s="45">
        <v>1</v>
      </c>
      <c r="DNC21" s="45">
        <v>1</v>
      </c>
      <c r="DND21" s="45">
        <v>1</v>
      </c>
      <c r="DNE21" s="45">
        <v>1</v>
      </c>
      <c r="DNF21" s="45">
        <v>1</v>
      </c>
      <c r="DNG21" s="45">
        <v>1</v>
      </c>
      <c r="DNH21" s="45">
        <v>1</v>
      </c>
      <c r="DNI21" s="45">
        <v>1</v>
      </c>
      <c r="DNJ21" s="45">
        <v>1</v>
      </c>
      <c r="DNK21" s="45">
        <v>1</v>
      </c>
      <c r="DNL21" s="45">
        <v>1</v>
      </c>
      <c r="DNM21" s="45">
        <v>1</v>
      </c>
      <c r="DNN21" s="45">
        <v>1</v>
      </c>
      <c r="DNO21" s="45">
        <v>1</v>
      </c>
      <c r="DNP21" s="45">
        <v>1</v>
      </c>
      <c r="DNQ21" s="45">
        <v>1</v>
      </c>
      <c r="DNR21" s="45">
        <v>1</v>
      </c>
      <c r="DNS21" s="45">
        <v>1</v>
      </c>
      <c r="DNT21" s="45">
        <v>1</v>
      </c>
      <c r="DNU21" s="45">
        <v>2</v>
      </c>
      <c r="DNV21" s="45">
        <v>1</v>
      </c>
      <c r="DNW21" s="45">
        <v>1</v>
      </c>
      <c r="DNX21" s="45">
        <v>1</v>
      </c>
      <c r="DNY21" s="45">
        <v>1</v>
      </c>
      <c r="DNZ21" s="45">
        <v>1</v>
      </c>
      <c r="DOA21" s="45">
        <v>1</v>
      </c>
      <c r="DOB21" s="45">
        <v>1</v>
      </c>
      <c r="DOC21" s="45">
        <v>1</v>
      </c>
      <c r="DOD21" s="45">
        <v>1</v>
      </c>
      <c r="DOE21" s="45">
        <v>2</v>
      </c>
      <c r="DOF21" s="45">
        <v>1</v>
      </c>
      <c r="DOG21" s="45">
        <v>1</v>
      </c>
      <c r="DOH21" s="45">
        <v>3</v>
      </c>
      <c r="DOI21" s="45">
        <v>1</v>
      </c>
      <c r="DOJ21" s="45">
        <v>1</v>
      </c>
      <c r="DOK21" s="45">
        <v>2</v>
      </c>
      <c r="DOL21" s="45">
        <v>1</v>
      </c>
      <c r="DOM21" s="45">
        <v>2</v>
      </c>
      <c r="DON21" s="45">
        <v>1</v>
      </c>
      <c r="DOO21" s="45">
        <v>1</v>
      </c>
      <c r="DOP21" s="45">
        <v>1</v>
      </c>
      <c r="DOQ21" s="45">
        <v>1</v>
      </c>
      <c r="DOR21" s="45">
        <v>1</v>
      </c>
      <c r="DOS21" s="45">
        <v>3</v>
      </c>
      <c r="DOT21" s="45">
        <v>1</v>
      </c>
      <c r="DOU21" s="45">
        <v>1</v>
      </c>
      <c r="DOV21" s="45">
        <v>1</v>
      </c>
      <c r="DOW21" s="45">
        <v>1</v>
      </c>
      <c r="DOX21" s="45">
        <v>2</v>
      </c>
      <c r="DOY21" s="45">
        <v>1</v>
      </c>
      <c r="DOZ21" s="45">
        <v>2</v>
      </c>
      <c r="DPA21" s="45">
        <v>2</v>
      </c>
      <c r="DPB21" s="45">
        <v>2</v>
      </c>
      <c r="DPC21" s="45">
        <v>1</v>
      </c>
      <c r="DPD21" s="45">
        <v>2</v>
      </c>
      <c r="DPE21" s="45">
        <v>1</v>
      </c>
      <c r="DPF21" s="45">
        <v>1</v>
      </c>
      <c r="DPG21" s="45">
        <v>1</v>
      </c>
      <c r="DPH21" s="45">
        <v>1</v>
      </c>
      <c r="DPI21" s="45">
        <v>1</v>
      </c>
      <c r="DPJ21" s="45">
        <v>1</v>
      </c>
      <c r="DPK21" s="45">
        <v>1</v>
      </c>
      <c r="DPL21" s="45">
        <v>1</v>
      </c>
      <c r="DPM21" s="45">
        <v>1</v>
      </c>
      <c r="DPN21" s="45">
        <v>2</v>
      </c>
      <c r="DPO21" s="45">
        <v>1</v>
      </c>
      <c r="DPP21" s="45">
        <v>1</v>
      </c>
      <c r="DPQ21" s="45">
        <v>1</v>
      </c>
      <c r="DPR21" s="45">
        <v>1</v>
      </c>
      <c r="DPS21" s="45">
        <v>1</v>
      </c>
      <c r="DPT21" s="45">
        <v>2</v>
      </c>
      <c r="DPU21" s="45">
        <v>1</v>
      </c>
      <c r="DPV21" s="45">
        <v>1</v>
      </c>
      <c r="DPW21" s="45">
        <v>1</v>
      </c>
      <c r="DPX21" s="45">
        <v>1</v>
      </c>
      <c r="DPY21" s="45">
        <v>1</v>
      </c>
      <c r="DPZ21" s="45">
        <v>1</v>
      </c>
      <c r="DQA21" s="45">
        <v>4</v>
      </c>
      <c r="DQB21" s="45">
        <v>1</v>
      </c>
      <c r="DQC21" s="45">
        <v>2</v>
      </c>
      <c r="DQD21" s="45">
        <v>6</v>
      </c>
      <c r="DQE21" s="45">
        <v>2</v>
      </c>
      <c r="DQF21" s="45">
        <v>2</v>
      </c>
      <c r="DQG21" s="45">
        <v>1</v>
      </c>
      <c r="DQH21" s="45">
        <v>1</v>
      </c>
      <c r="DQI21" s="45">
        <v>2</v>
      </c>
      <c r="DQJ21" s="45">
        <v>1</v>
      </c>
      <c r="DQK21" s="45">
        <v>1</v>
      </c>
      <c r="DQL21" s="45">
        <v>1</v>
      </c>
      <c r="DQM21" s="45">
        <v>1</v>
      </c>
      <c r="DQN21" s="45">
        <v>2</v>
      </c>
      <c r="DQO21" s="45">
        <v>2</v>
      </c>
      <c r="DQP21" s="45">
        <v>1</v>
      </c>
      <c r="DQQ21" s="45">
        <v>1</v>
      </c>
      <c r="DQR21" s="45">
        <v>1</v>
      </c>
      <c r="DQS21" s="45">
        <v>1</v>
      </c>
      <c r="DQT21" s="45">
        <v>1</v>
      </c>
      <c r="DQU21" s="45">
        <v>1</v>
      </c>
      <c r="DQV21" s="45">
        <v>1</v>
      </c>
      <c r="DQW21" s="45">
        <v>1</v>
      </c>
      <c r="DQX21" s="45">
        <v>2</v>
      </c>
      <c r="DQY21" s="45">
        <v>3</v>
      </c>
      <c r="DQZ21" s="45">
        <v>1</v>
      </c>
      <c r="DRA21" s="45">
        <v>1</v>
      </c>
      <c r="DRB21" s="45">
        <v>2</v>
      </c>
      <c r="DRC21" s="45">
        <v>1</v>
      </c>
      <c r="DRD21" s="45">
        <v>1</v>
      </c>
      <c r="DRE21" s="45">
        <v>1</v>
      </c>
      <c r="DRF21" s="45">
        <v>1</v>
      </c>
      <c r="DRG21" s="45">
        <v>1</v>
      </c>
      <c r="DRH21" s="45">
        <v>1</v>
      </c>
      <c r="DRI21" s="45">
        <v>1</v>
      </c>
      <c r="DRJ21" s="45">
        <v>1</v>
      </c>
      <c r="DRK21" s="45">
        <v>3</v>
      </c>
      <c r="DRL21" s="45">
        <v>1</v>
      </c>
      <c r="DRM21" s="45">
        <v>1</v>
      </c>
      <c r="DRN21" s="45">
        <v>2</v>
      </c>
      <c r="DRO21" s="45">
        <v>1</v>
      </c>
      <c r="DRP21" s="45">
        <v>1</v>
      </c>
      <c r="DRQ21" s="45">
        <v>1</v>
      </c>
      <c r="DRR21" s="45">
        <v>1</v>
      </c>
      <c r="DRS21" s="45">
        <v>1</v>
      </c>
      <c r="DRT21" s="45">
        <v>1</v>
      </c>
      <c r="DRU21" s="45">
        <v>1</v>
      </c>
      <c r="DRV21" s="45">
        <v>1</v>
      </c>
      <c r="DRW21" s="45">
        <v>1</v>
      </c>
      <c r="DRX21" s="45">
        <v>1</v>
      </c>
      <c r="DRY21" s="45">
        <v>1</v>
      </c>
      <c r="DRZ21" s="45">
        <v>2</v>
      </c>
      <c r="DSA21" s="45">
        <v>1</v>
      </c>
      <c r="DSB21" s="45">
        <v>1</v>
      </c>
      <c r="DSC21" s="45">
        <v>1</v>
      </c>
      <c r="DSD21" s="45">
        <v>2</v>
      </c>
      <c r="DSE21" s="45">
        <v>1</v>
      </c>
      <c r="DSF21" s="45">
        <v>1</v>
      </c>
      <c r="DSG21" s="45">
        <v>1</v>
      </c>
      <c r="DSH21" s="45">
        <v>1</v>
      </c>
      <c r="DSI21" s="45">
        <v>1</v>
      </c>
      <c r="DSJ21" s="45">
        <v>1</v>
      </c>
      <c r="DSK21" s="45">
        <v>1</v>
      </c>
      <c r="DSL21" s="45">
        <v>2</v>
      </c>
      <c r="DSM21" s="45">
        <v>3</v>
      </c>
      <c r="DSN21" s="45">
        <v>1</v>
      </c>
      <c r="DSO21" s="45">
        <v>1</v>
      </c>
      <c r="DSP21" s="45">
        <v>1</v>
      </c>
      <c r="DSQ21" s="45">
        <v>1</v>
      </c>
      <c r="DSR21" s="45">
        <v>1</v>
      </c>
      <c r="DSS21" s="45">
        <v>2</v>
      </c>
      <c r="DST21" s="45">
        <v>1</v>
      </c>
      <c r="DSU21" s="45">
        <v>3</v>
      </c>
      <c r="DSV21" s="45">
        <v>1</v>
      </c>
      <c r="DSW21" s="45">
        <v>1</v>
      </c>
      <c r="DSX21" s="45">
        <v>1</v>
      </c>
      <c r="DSY21" s="45">
        <v>2</v>
      </c>
      <c r="DSZ21" s="45">
        <v>1</v>
      </c>
      <c r="DTA21" s="45">
        <v>1</v>
      </c>
      <c r="DTB21" s="45">
        <v>1</v>
      </c>
      <c r="DTC21" s="45">
        <v>1</v>
      </c>
      <c r="DTD21" s="45">
        <v>2</v>
      </c>
      <c r="DTE21" s="45">
        <v>1</v>
      </c>
      <c r="DTF21" s="45">
        <v>1</v>
      </c>
      <c r="DTG21" s="45">
        <v>1</v>
      </c>
      <c r="DTH21" s="45">
        <v>1</v>
      </c>
      <c r="DTI21" s="45">
        <v>2</v>
      </c>
      <c r="DTJ21" s="45">
        <v>1</v>
      </c>
      <c r="DTK21" s="45">
        <v>2</v>
      </c>
      <c r="DTL21" s="45">
        <v>1</v>
      </c>
      <c r="DTM21" s="45">
        <v>2</v>
      </c>
      <c r="DTN21" s="45">
        <v>1</v>
      </c>
      <c r="DTO21" s="45">
        <v>1</v>
      </c>
      <c r="DTP21" s="45">
        <v>1</v>
      </c>
      <c r="DTQ21" s="45">
        <v>2</v>
      </c>
      <c r="DTR21" s="45">
        <v>1</v>
      </c>
      <c r="DTS21" s="45">
        <v>1</v>
      </c>
      <c r="DTT21" s="45">
        <v>1</v>
      </c>
      <c r="DTU21" s="45">
        <v>2</v>
      </c>
      <c r="DTV21" s="45">
        <v>1</v>
      </c>
      <c r="DTW21" s="45">
        <v>1</v>
      </c>
      <c r="DTX21" s="45">
        <v>1</v>
      </c>
      <c r="DTY21" s="45">
        <v>2</v>
      </c>
      <c r="DTZ21" s="45">
        <v>1</v>
      </c>
      <c r="DUA21" s="45">
        <v>1</v>
      </c>
      <c r="DUB21" s="45">
        <v>1</v>
      </c>
      <c r="DUC21" s="45">
        <v>1</v>
      </c>
      <c r="DUD21" s="45">
        <v>1</v>
      </c>
      <c r="DUE21" s="45">
        <v>2</v>
      </c>
      <c r="DUF21" s="45">
        <v>1</v>
      </c>
      <c r="DUG21" s="45">
        <v>2</v>
      </c>
      <c r="DUH21" s="45">
        <v>1</v>
      </c>
      <c r="DUI21" s="45">
        <v>1</v>
      </c>
      <c r="DUJ21" s="45">
        <v>1</v>
      </c>
      <c r="DUK21" s="45">
        <v>1</v>
      </c>
      <c r="DUL21" s="45">
        <v>1</v>
      </c>
      <c r="DUM21" s="45">
        <v>1</v>
      </c>
      <c r="DUN21" s="45">
        <v>1</v>
      </c>
      <c r="DUO21" s="45">
        <v>1</v>
      </c>
      <c r="DUP21" s="45">
        <v>1</v>
      </c>
      <c r="DUQ21" s="45">
        <v>1</v>
      </c>
      <c r="DUR21" s="45">
        <v>1</v>
      </c>
      <c r="DUS21" s="45">
        <v>1</v>
      </c>
      <c r="DUT21" s="45">
        <v>1</v>
      </c>
      <c r="DUU21" s="45">
        <v>1</v>
      </c>
      <c r="DUV21" s="45">
        <v>1</v>
      </c>
      <c r="DUW21" s="45">
        <v>1</v>
      </c>
      <c r="DUX21" s="45">
        <v>3</v>
      </c>
      <c r="DUY21" s="45">
        <v>1</v>
      </c>
      <c r="DUZ21" s="45">
        <v>1</v>
      </c>
      <c r="DVA21" s="45">
        <v>1</v>
      </c>
      <c r="DVB21" s="45">
        <v>1</v>
      </c>
      <c r="DVC21" s="45">
        <v>1</v>
      </c>
      <c r="DVD21" s="45">
        <v>3</v>
      </c>
      <c r="DVE21" s="45">
        <v>1</v>
      </c>
      <c r="DVF21" s="45">
        <v>1</v>
      </c>
      <c r="DVG21" s="45">
        <v>1</v>
      </c>
      <c r="DVH21" s="45">
        <v>1</v>
      </c>
      <c r="DVI21" s="45">
        <v>1</v>
      </c>
      <c r="DVJ21" s="45">
        <v>1</v>
      </c>
      <c r="DVK21" s="45">
        <v>1</v>
      </c>
      <c r="DVL21" s="45">
        <v>1</v>
      </c>
      <c r="DVM21" s="45">
        <v>1</v>
      </c>
      <c r="DVN21" s="45">
        <v>1</v>
      </c>
      <c r="DVO21" s="45">
        <v>1</v>
      </c>
      <c r="DVP21" s="45">
        <v>1</v>
      </c>
      <c r="DVQ21" s="45">
        <v>2</v>
      </c>
      <c r="DVR21" s="45">
        <v>1</v>
      </c>
      <c r="DVS21" s="45">
        <v>2</v>
      </c>
      <c r="DVT21" s="45">
        <v>1</v>
      </c>
      <c r="DVU21" s="45">
        <v>1</v>
      </c>
      <c r="DVV21" s="45">
        <v>1</v>
      </c>
      <c r="DVW21" s="45">
        <v>1</v>
      </c>
      <c r="DVX21" s="45">
        <v>1</v>
      </c>
      <c r="DVY21" s="45">
        <v>1</v>
      </c>
      <c r="DVZ21" s="45">
        <v>1</v>
      </c>
      <c r="DWA21" s="45">
        <v>2</v>
      </c>
      <c r="DWB21" s="45">
        <v>2</v>
      </c>
      <c r="DWC21" s="45">
        <v>1</v>
      </c>
      <c r="DWD21" s="45">
        <v>1</v>
      </c>
      <c r="DWE21" s="45">
        <v>2</v>
      </c>
      <c r="DWF21" s="45">
        <v>1</v>
      </c>
      <c r="DWG21" s="45">
        <v>1</v>
      </c>
      <c r="DWH21" s="45">
        <v>2</v>
      </c>
      <c r="DWI21" s="45">
        <v>1</v>
      </c>
      <c r="DWJ21" s="45">
        <v>1</v>
      </c>
      <c r="DWK21" s="45">
        <v>1</v>
      </c>
      <c r="DWL21" s="45">
        <v>2</v>
      </c>
      <c r="DWM21" s="45">
        <v>2</v>
      </c>
      <c r="DWN21" s="45">
        <v>1</v>
      </c>
      <c r="DWO21" s="45">
        <v>1</v>
      </c>
      <c r="DWP21" s="45">
        <v>1</v>
      </c>
      <c r="DWQ21" s="45">
        <v>1</v>
      </c>
      <c r="DWR21" s="45">
        <v>1</v>
      </c>
      <c r="DWS21" s="45">
        <v>3</v>
      </c>
      <c r="DWT21" s="45">
        <v>1</v>
      </c>
      <c r="DWU21" s="45">
        <v>1</v>
      </c>
      <c r="DWV21" s="45">
        <v>2</v>
      </c>
      <c r="DWW21" s="45">
        <v>3</v>
      </c>
      <c r="DWX21" s="45">
        <v>1</v>
      </c>
      <c r="DWY21" s="45">
        <v>3</v>
      </c>
      <c r="DWZ21" s="45">
        <v>1</v>
      </c>
      <c r="DXA21" s="45">
        <v>1</v>
      </c>
      <c r="DXB21" s="45">
        <v>1</v>
      </c>
      <c r="DXC21" s="45">
        <v>2</v>
      </c>
      <c r="DXD21" s="45">
        <v>1</v>
      </c>
      <c r="DXE21" s="45">
        <v>1</v>
      </c>
      <c r="DXF21" s="45">
        <v>2</v>
      </c>
      <c r="DXG21" s="45">
        <v>1</v>
      </c>
      <c r="DXH21" s="45">
        <v>1</v>
      </c>
      <c r="DXI21" s="45">
        <v>1</v>
      </c>
      <c r="DXJ21" s="45">
        <v>1</v>
      </c>
      <c r="DXK21" s="45">
        <v>1</v>
      </c>
      <c r="DXL21" s="45">
        <v>1</v>
      </c>
      <c r="DXM21" s="45">
        <v>2</v>
      </c>
      <c r="DXN21" s="45">
        <v>2</v>
      </c>
      <c r="DXO21" s="45">
        <v>2</v>
      </c>
      <c r="DXP21" s="45">
        <v>1</v>
      </c>
      <c r="DXQ21" s="45">
        <v>1</v>
      </c>
      <c r="DXR21" s="45">
        <v>1</v>
      </c>
      <c r="DXS21" s="45">
        <v>3</v>
      </c>
      <c r="DXT21" s="45">
        <v>1</v>
      </c>
      <c r="DXU21" s="45">
        <v>3</v>
      </c>
      <c r="DXV21" s="45">
        <v>1</v>
      </c>
      <c r="DXW21" s="45">
        <v>1</v>
      </c>
      <c r="DXX21" s="45">
        <v>1</v>
      </c>
      <c r="DXY21" s="45">
        <v>1</v>
      </c>
      <c r="DXZ21" s="45">
        <v>1</v>
      </c>
      <c r="DYA21" s="45">
        <v>1</v>
      </c>
      <c r="DYB21" s="45">
        <v>2</v>
      </c>
      <c r="DYC21" s="45">
        <v>1</v>
      </c>
      <c r="DYD21" s="45">
        <v>1</v>
      </c>
      <c r="DYE21" s="45">
        <v>2</v>
      </c>
      <c r="DYF21" s="45">
        <v>1</v>
      </c>
      <c r="DYG21" s="45">
        <v>1</v>
      </c>
      <c r="DYH21" s="45">
        <v>1</v>
      </c>
      <c r="DYI21" s="45">
        <v>1</v>
      </c>
      <c r="DYJ21" s="45">
        <v>1</v>
      </c>
      <c r="DYK21" s="45">
        <v>1</v>
      </c>
      <c r="DYL21" s="45">
        <v>1</v>
      </c>
      <c r="DYM21" s="45">
        <v>1</v>
      </c>
      <c r="DYN21" s="45">
        <v>1</v>
      </c>
      <c r="DYO21" s="45">
        <v>1</v>
      </c>
      <c r="DYP21" s="45">
        <v>1</v>
      </c>
      <c r="DYQ21" s="45">
        <v>1</v>
      </c>
      <c r="DYR21" s="45">
        <v>1</v>
      </c>
      <c r="DYS21" s="45">
        <v>1</v>
      </c>
      <c r="DYT21" s="45">
        <v>1</v>
      </c>
      <c r="DYU21" s="45">
        <v>1</v>
      </c>
      <c r="DYV21" s="45">
        <v>2</v>
      </c>
      <c r="DYW21" s="45">
        <v>1</v>
      </c>
      <c r="DYX21" s="45">
        <v>1</v>
      </c>
      <c r="DYY21" s="45">
        <v>1</v>
      </c>
      <c r="DYZ21" s="45">
        <v>2</v>
      </c>
      <c r="DZA21" s="45">
        <v>2</v>
      </c>
      <c r="DZB21" s="45">
        <v>1</v>
      </c>
      <c r="DZC21" s="45">
        <v>1</v>
      </c>
      <c r="DZD21" s="45">
        <v>1</v>
      </c>
      <c r="DZE21" s="45">
        <v>1</v>
      </c>
      <c r="DZF21" s="45">
        <v>1</v>
      </c>
      <c r="DZG21" s="45">
        <v>1</v>
      </c>
      <c r="DZH21" s="45">
        <v>1</v>
      </c>
      <c r="DZI21" s="45">
        <v>1</v>
      </c>
      <c r="DZJ21" s="45">
        <v>1</v>
      </c>
      <c r="DZK21" s="45">
        <v>1</v>
      </c>
      <c r="DZL21" s="45">
        <v>2</v>
      </c>
      <c r="DZM21" s="45">
        <v>1</v>
      </c>
      <c r="DZN21" s="45">
        <v>1</v>
      </c>
      <c r="DZO21" s="45">
        <v>1</v>
      </c>
      <c r="DZP21" s="45">
        <v>1</v>
      </c>
      <c r="DZQ21" s="45">
        <v>1</v>
      </c>
      <c r="DZR21" s="45">
        <v>1</v>
      </c>
      <c r="DZS21" s="45">
        <v>1</v>
      </c>
      <c r="DZT21" s="45">
        <v>1</v>
      </c>
      <c r="DZU21" s="45">
        <v>1</v>
      </c>
      <c r="DZV21" s="45">
        <v>1</v>
      </c>
      <c r="DZW21" s="45">
        <v>1</v>
      </c>
      <c r="DZX21" s="45">
        <v>1</v>
      </c>
      <c r="DZY21" s="45">
        <v>1</v>
      </c>
      <c r="DZZ21" s="45">
        <v>1</v>
      </c>
      <c r="EAA21" s="45">
        <v>1</v>
      </c>
      <c r="EAB21" s="45">
        <v>1</v>
      </c>
      <c r="EAC21" s="45">
        <v>1</v>
      </c>
      <c r="EAD21" s="45">
        <v>1</v>
      </c>
      <c r="EAE21" s="45">
        <v>1</v>
      </c>
      <c r="EAF21" s="45">
        <v>1</v>
      </c>
      <c r="EAG21" s="45">
        <v>1</v>
      </c>
      <c r="EAH21" s="45">
        <v>1</v>
      </c>
      <c r="EAI21" s="45">
        <v>1</v>
      </c>
      <c r="EAJ21" s="45">
        <v>1</v>
      </c>
      <c r="EAK21" s="45">
        <v>1</v>
      </c>
      <c r="EAL21" s="45">
        <v>2</v>
      </c>
      <c r="EAM21" s="45">
        <v>1</v>
      </c>
      <c r="EAN21" s="45">
        <v>1</v>
      </c>
      <c r="EAO21" s="45">
        <v>2</v>
      </c>
      <c r="EAP21" s="45">
        <v>1</v>
      </c>
      <c r="EAQ21" s="45">
        <v>1</v>
      </c>
      <c r="EAR21" s="45">
        <v>1</v>
      </c>
      <c r="EAS21" s="45">
        <v>1</v>
      </c>
      <c r="EAT21" s="45">
        <v>1</v>
      </c>
      <c r="EAU21" s="45">
        <v>1</v>
      </c>
      <c r="EAV21" s="45">
        <v>1</v>
      </c>
      <c r="EAW21" s="45">
        <v>1</v>
      </c>
      <c r="EAX21" s="45">
        <v>1</v>
      </c>
      <c r="EAY21" s="45">
        <v>1</v>
      </c>
      <c r="EAZ21" s="45">
        <v>1</v>
      </c>
      <c r="EBA21" s="45">
        <v>1</v>
      </c>
      <c r="EBB21" s="45">
        <v>1</v>
      </c>
      <c r="EBC21" s="45">
        <v>1</v>
      </c>
      <c r="EBD21" s="45">
        <v>1</v>
      </c>
      <c r="EBE21" s="45">
        <v>1</v>
      </c>
      <c r="EBF21" s="45">
        <v>1</v>
      </c>
      <c r="EBG21" s="45">
        <v>1</v>
      </c>
      <c r="EBH21" s="45">
        <v>1</v>
      </c>
      <c r="EBI21" s="45">
        <v>2</v>
      </c>
      <c r="EBJ21" s="45">
        <v>1</v>
      </c>
      <c r="EBK21" s="45">
        <v>2</v>
      </c>
      <c r="EBL21" s="45">
        <v>1</v>
      </c>
      <c r="EBM21" s="45">
        <v>1</v>
      </c>
      <c r="EBN21" s="45">
        <v>1</v>
      </c>
      <c r="EBO21" s="45">
        <v>1</v>
      </c>
      <c r="EBP21" s="45">
        <v>2</v>
      </c>
      <c r="EBQ21" s="45">
        <v>1</v>
      </c>
      <c r="EBR21" s="45">
        <v>1</v>
      </c>
      <c r="EBS21" s="45">
        <v>1</v>
      </c>
      <c r="EBT21" s="45">
        <v>1</v>
      </c>
      <c r="EBU21" s="45">
        <v>1</v>
      </c>
      <c r="EBV21" s="45">
        <v>1</v>
      </c>
      <c r="EBW21" s="45">
        <v>1</v>
      </c>
      <c r="EBX21" s="45">
        <v>1</v>
      </c>
      <c r="EBY21" s="45">
        <v>1</v>
      </c>
      <c r="EBZ21" s="45">
        <v>2</v>
      </c>
      <c r="ECA21" s="45">
        <v>1</v>
      </c>
      <c r="ECB21" s="45">
        <v>1</v>
      </c>
      <c r="ECC21" s="45">
        <v>2</v>
      </c>
      <c r="ECD21" s="45">
        <v>1</v>
      </c>
      <c r="ECE21" s="45">
        <v>1</v>
      </c>
      <c r="ECF21" s="45">
        <v>1</v>
      </c>
      <c r="ECG21" s="45">
        <v>1</v>
      </c>
      <c r="ECH21" s="45">
        <v>1</v>
      </c>
      <c r="ECI21" s="45">
        <v>1</v>
      </c>
      <c r="ECJ21" s="45">
        <v>1</v>
      </c>
      <c r="ECK21" s="45">
        <v>1</v>
      </c>
      <c r="ECL21" s="45">
        <v>1</v>
      </c>
      <c r="ECM21" s="45">
        <v>1</v>
      </c>
      <c r="ECN21" s="45">
        <v>1</v>
      </c>
      <c r="ECO21" s="45">
        <v>1</v>
      </c>
      <c r="ECP21" s="45">
        <v>1</v>
      </c>
      <c r="ECQ21" s="45">
        <v>1</v>
      </c>
      <c r="ECR21" s="45">
        <v>2</v>
      </c>
      <c r="ECS21" s="45">
        <v>1</v>
      </c>
      <c r="ECT21" s="45">
        <v>1</v>
      </c>
      <c r="ECU21" s="45">
        <v>1</v>
      </c>
      <c r="ECV21" s="45">
        <v>1</v>
      </c>
      <c r="ECW21" s="45">
        <v>1</v>
      </c>
      <c r="ECX21" s="45">
        <v>2</v>
      </c>
      <c r="ECY21" s="45">
        <v>1</v>
      </c>
      <c r="ECZ21" s="45">
        <v>1</v>
      </c>
      <c r="EDA21" s="45">
        <v>1</v>
      </c>
      <c r="EDB21" s="45">
        <v>1</v>
      </c>
      <c r="EDC21" s="45">
        <v>1</v>
      </c>
      <c r="EDD21" s="45">
        <v>1</v>
      </c>
      <c r="EDE21" s="45">
        <v>1</v>
      </c>
      <c r="EDF21" s="45">
        <v>1</v>
      </c>
      <c r="EDG21" s="45">
        <v>1</v>
      </c>
      <c r="EDH21" s="45">
        <v>1</v>
      </c>
      <c r="EDI21" s="45">
        <v>1</v>
      </c>
      <c r="EDJ21" s="45">
        <v>1</v>
      </c>
      <c r="EDK21" s="45">
        <v>1</v>
      </c>
      <c r="EDL21" s="45">
        <v>1</v>
      </c>
      <c r="EDM21" s="45">
        <v>1</v>
      </c>
      <c r="EDN21" s="45">
        <v>1</v>
      </c>
      <c r="EDO21" s="45">
        <v>1</v>
      </c>
      <c r="EDP21" s="45">
        <v>1</v>
      </c>
      <c r="EDQ21" s="45">
        <v>1</v>
      </c>
      <c r="EDR21" s="45">
        <v>1</v>
      </c>
      <c r="EDS21" s="45">
        <v>1</v>
      </c>
      <c r="EDT21" s="45">
        <v>1</v>
      </c>
      <c r="EDU21" s="45">
        <v>1</v>
      </c>
      <c r="EDV21" s="45">
        <v>1</v>
      </c>
      <c r="EDW21" s="45">
        <v>1</v>
      </c>
      <c r="EDX21" s="45">
        <v>3</v>
      </c>
      <c r="EDY21" s="45">
        <v>1</v>
      </c>
      <c r="EDZ21" s="45">
        <v>1</v>
      </c>
      <c r="EEA21" s="45">
        <v>3</v>
      </c>
      <c r="EEB21" s="45">
        <v>1</v>
      </c>
      <c r="EEC21" s="45">
        <v>2</v>
      </c>
      <c r="EED21" s="45">
        <v>1</v>
      </c>
      <c r="EEE21" s="45">
        <v>1</v>
      </c>
      <c r="EEF21" s="45">
        <v>1</v>
      </c>
      <c r="EEG21" s="45">
        <v>1</v>
      </c>
      <c r="EEH21" s="45">
        <v>1</v>
      </c>
      <c r="EEI21" s="45">
        <v>1</v>
      </c>
      <c r="EEJ21" s="45">
        <v>1</v>
      </c>
      <c r="EEK21" s="45">
        <v>2</v>
      </c>
      <c r="EEL21" s="45">
        <v>1</v>
      </c>
      <c r="EEM21" s="45">
        <v>1</v>
      </c>
      <c r="EEN21" s="45">
        <v>1</v>
      </c>
      <c r="EEO21" s="45">
        <v>1</v>
      </c>
      <c r="EEP21" s="45">
        <v>1</v>
      </c>
      <c r="EEQ21" s="45">
        <v>2</v>
      </c>
      <c r="EER21" s="45">
        <v>1</v>
      </c>
      <c r="EES21" s="45">
        <v>1</v>
      </c>
      <c r="EET21" s="45">
        <v>1</v>
      </c>
      <c r="EEU21" s="45">
        <v>1</v>
      </c>
      <c r="EEV21" s="45">
        <v>1</v>
      </c>
      <c r="EEW21" s="45">
        <v>1</v>
      </c>
      <c r="EEX21" s="45">
        <v>1</v>
      </c>
      <c r="EEY21" s="45">
        <v>1</v>
      </c>
      <c r="EEZ21" s="45">
        <v>1</v>
      </c>
      <c r="EFA21" s="45">
        <v>2</v>
      </c>
      <c r="EFB21" s="45">
        <v>1</v>
      </c>
      <c r="EFC21" s="45">
        <v>1</v>
      </c>
      <c r="EFD21" s="45">
        <v>1</v>
      </c>
      <c r="EFE21" s="45">
        <v>2</v>
      </c>
      <c r="EFF21" s="45">
        <v>1</v>
      </c>
      <c r="EFG21" s="45">
        <v>2</v>
      </c>
      <c r="EFH21" s="45">
        <v>1</v>
      </c>
      <c r="EFI21" s="45">
        <v>1</v>
      </c>
      <c r="EFJ21" s="45">
        <v>1</v>
      </c>
      <c r="EFK21" s="45">
        <v>1</v>
      </c>
      <c r="EFL21" s="45">
        <v>1</v>
      </c>
      <c r="EFM21" s="45">
        <v>1</v>
      </c>
      <c r="EFN21" s="45">
        <v>2</v>
      </c>
      <c r="EFO21" s="45">
        <v>1</v>
      </c>
      <c r="EFP21" s="45">
        <v>1</v>
      </c>
      <c r="EFQ21" s="45">
        <v>1</v>
      </c>
      <c r="EFR21" s="45">
        <v>1</v>
      </c>
      <c r="EFS21" s="45">
        <v>2</v>
      </c>
      <c r="EFT21" s="45">
        <v>1</v>
      </c>
      <c r="EFU21" s="45">
        <v>1</v>
      </c>
      <c r="EFV21" s="45">
        <v>2</v>
      </c>
      <c r="EFW21" s="45">
        <v>1</v>
      </c>
      <c r="EFX21" s="45">
        <v>1</v>
      </c>
      <c r="EFY21" s="45">
        <v>1</v>
      </c>
      <c r="EFZ21" s="45">
        <v>1</v>
      </c>
      <c r="EGA21" s="45">
        <v>1</v>
      </c>
      <c r="EGB21" s="45">
        <v>1</v>
      </c>
      <c r="EGC21" s="45">
        <v>1</v>
      </c>
      <c r="EGD21" s="45">
        <v>1</v>
      </c>
      <c r="EGE21" s="45">
        <v>1</v>
      </c>
      <c r="EGF21" s="45">
        <v>1</v>
      </c>
      <c r="EGG21" s="45">
        <v>1</v>
      </c>
      <c r="EGH21" s="45">
        <v>1</v>
      </c>
      <c r="EGI21" s="45">
        <v>1</v>
      </c>
      <c r="EGJ21" s="45">
        <v>1</v>
      </c>
      <c r="EGK21" s="45">
        <v>2</v>
      </c>
      <c r="EGL21" s="45">
        <v>1</v>
      </c>
      <c r="EGM21" s="45">
        <v>1</v>
      </c>
      <c r="EGN21" s="45">
        <v>1</v>
      </c>
      <c r="EGO21" s="45">
        <v>1</v>
      </c>
      <c r="EGP21" s="45">
        <v>1</v>
      </c>
      <c r="EGQ21" s="45">
        <v>1</v>
      </c>
      <c r="EGR21" s="45">
        <v>1</v>
      </c>
      <c r="EGS21" s="45">
        <v>1</v>
      </c>
      <c r="EGT21" s="45">
        <v>1</v>
      </c>
      <c r="EGU21" s="45">
        <v>1</v>
      </c>
      <c r="EGV21" s="45">
        <v>1</v>
      </c>
      <c r="EGW21" s="45">
        <v>1</v>
      </c>
      <c r="EGX21" s="45">
        <v>1</v>
      </c>
      <c r="EGY21" s="45">
        <v>1</v>
      </c>
      <c r="EGZ21" s="45">
        <v>2</v>
      </c>
      <c r="EHA21" s="45">
        <v>1</v>
      </c>
      <c r="EHB21" s="45">
        <v>1</v>
      </c>
      <c r="EHC21" s="45">
        <v>1</v>
      </c>
      <c r="EHD21" s="45">
        <v>1</v>
      </c>
      <c r="EHE21" s="45">
        <v>1</v>
      </c>
      <c r="EHF21" s="45">
        <v>1</v>
      </c>
      <c r="EHG21" s="45">
        <v>1</v>
      </c>
      <c r="EHH21" s="45">
        <v>1</v>
      </c>
      <c r="EHI21" s="45">
        <v>1</v>
      </c>
      <c r="EHJ21" s="45">
        <v>1</v>
      </c>
      <c r="EHK21" s="45">
        <v>1</v>
      </c>
      <c r="EHL21" s="45">
        <v>2</v>
      </c>
      <c r="EHM21" s="45">
        <v>1</v>
      </c>
      <c r="EHN21" s="45">
        <v>1</v>
      </c>
      <c r="EHO21" s="45">
        <v>1</v>
      </c>
      <c r="EHP21" s="45">
        <v>1</v>
      </c>
      <c r="EHQ21" s="45">
        <v>1</v>
      </c>
      <c r="EHR21" s="45">
        <v>2</v>
      </c>
      <c r="EHS21" s="45">
        <v>1</v>
      </c>
      <c r="EHT21" s="45">
        <v>2</v>
      </c>
      <c r="EHU21" s="45">
        <v>1</v>
      </c>
      <c r="EHV21" s="45">
        <v>1</v>
      </c>
      <c r="EHW21" s="45">
        <v>1</v>
      </c>
      <c r="EHX21" s="45">
        <v>1</v>
      </c>
      <c r="EHY21" s="45">
        <v>1</v>
      </c>
      <c r="EHZ21" s="45">
        <v>2</v>
      </c>
      <c r="EIA21" s="45">
        <v>1</v>
      </c>
      <c r="EIB21" s="45">
        <v>1</v>
      </c>
      <c r="EIC21" s="45">
        <v>2</v>
      </c>
      <c r="EID21" s="45">
        <v>1</v>
      </c>
      <c r="EIE21" s="45">
        <v>1</v>
      </c>
      <c r="EIF21" s="45">
        <v>2</v>
      </c>
      <c r="EIG21" s="45">
        <v>1</v>
      </c>
      <c r="EIH21" s="45">
        <v>1</v>
      </c>
      <c r="EII21" s="45">
        <v>1</v>
      </c>
      <c r="EIJ21" s="45">
        <v>1</v>
      </c>
      <c r="EIK21" s="45">
        <v>2</v>
      </c>
      <c r="EIL21" s="45">
        <v>1</v>
      </c>
      <c r="EIM21" s="45">
        <v>1</v>
      </c>
      <c r="EIN21" s="45">
        <v>1</v>
      </c>
      <c r="EIO21" s="45">
        <v>1</v>
      </c>
      <c r="EIP21" s="45">
        <v>1</v>
      </c>
      <c r="EIQ21" s="45">
        <v>1</v>
      </c>
      <c r="EIR21" s="45">
        <v>1</v>
      </c>
      <c r="EIS21" s="45">
        <v>1</v>
      </c>
      <c r="EIT21" s="45">
        <v>1</v>
      </c>
      <c r="EIU21" s="45">
        <v>1</v>
      </c>
      <c r="EIV21" s="45">
        <v>1</v>
      </c>
      <c r="EIW21" s="45">
        <v>1</v>
      </c>
      <c r="EIX21" s="45">
        <v>2</v>
      </c>
      <c r="EIY21" s="45">
        <v>1</v>
      </c>
      <c r="EIZ21" s="45">
        <v>1</v>
      </c>
      <c r="EJA21" s="45">
        <v>1</v>
      </c>
      <c r="EJB21" s="45">
        <v>1</v>
      </c>
      <c r="EJC21" s="45">
        <v>1</v>
      </c>
      <c r="EJD21" s="45">
        <v>1</v>
      </c>
      <c r="EJE21" s="45">
        <v>3</v>
      </c>
      <c r="EJF21" s="45">
        <v>1</v>
      </c>
      <c r="EJG21" s="45">
        <v>1</v>
      </c>
      <c r="EJH21" s="45">
        <v>3</v>
      </c>
      <c r="EJI21" s="45">
        <v>1</v>
      </c>
      <c r="EJJ21" s="45">
        <v>1</v>
      </c>
      <c r="EJK21" s="45">
        <v>1</v>
      </c>
      <c r="EJL21" s="45">
        <v>1</v>
      </c>
      <c r="EJM21" s="45">
        <v>1</v>
      </c>
      <c r="EJN21" s="45">
        <v>2</v>
      </c>
      <c r="EJO21" s="45">
        <v>1</v>
      </c>
      <c r="EJP21" s="45">
        <v>1</v>
      </c>
      <c r="EJQ21" s="45">
        <v>1</v>
      </c>
      <c r="EJR21" s="45">
        <v>1</v>
      </c>
      <c r="EJS21" s="45">
        <v>1</v>
      </c>
      <c r="EJT21" s="45">
        <v>1</v>
      </c>
      <c r="EJU21" s="45">
        <v>1</v>
      </c>
      <c r="EJV21" s="45">
        <v>1</v>
      </c>
      <c r="EJW21" s="45">
        <v>1</v>
      </c>
      <c r="EJX21" s="45">
        <v>1</v>
      </c>
      <c r="EJY21" s="45">
        <v>1</v>
      </c>
      <c r="EJZ21" s="45">
        <v>1</v>
      </c>
      <c r="EKA21" s="45">
        <v>1</v>
      </c>
      <c r="EKB21" s="45">
        <v>1</v>
      </c>
      <c r="EKC21" s="45">
        <v>1</v>
      </c>
      <c r="EKD21" s="45">
        <v>1</v>
      </c>
      <c r="EKE21" s="45">
        <v>1</v>
      </c>
      <c r="EKF21" s="45">
        <v>2</v>
      </c>
      <c r="EKG21" s="45">
        <v>1</v>
      </c>
      <c r="EKH21" s="45">
        <v>1</v>
      </c>
      <c r="EKI21" s="45">
        <v>1</v>
      </c>
      <c r="EKJ21" s="45">
        <v>1</v>
      </c>
      <c r="EKK21" s="45">
        <v>1</v>
      </c>
      <c r="EKL21" s="45">
        <v>1</v>
      </c>
      <c r="EKM21" s="45">
        <v>2</v>
      </c>
      <c r="EKN21" s="45">
        <v>1</v>
      </c>
      <c r="EKO21" s="45">
        <v>1</v>
      </c>
      <c r="EKP21" s="45">
        <v>1</v>
      </c>
      <c r="EKQ21" s="45">
        <v>1</v>
      </c>
      <c r="EKR21" s="45">
        <v>1</v>
      </c>
      <c r="EKS21" s="45">
        <v>1</v>
      </c>
      <c r="EKT21" s="45">
        <v>1</v>
      </c>
      <c r="EKU21" s="45">
        <v>2</v>
      </c>
      <c r="EKV21" s="45">
        <v>1</v>
      </c>
      <c r="EKW21" s="45">
        <v>1</v>
      </c>
      <c r="EKX21" s="45">
        <v>1</v>
      </c>
      <c r="EKY21" s="45">
        <v>2</v>
      </c>
      <c r="EKZ21" s="45">
        <v>1</v>
      </c>
      <c r="ELA21" s="45">
        <v>1</v>
      </c>
      <c r="ELB21" s="45">
        <v>1</v>
      </c>
      <c r="ELC21" s="45">
        <v>1</v>
      </c>
      <c r="ELD21" s="45">
        <v>1</v>
      </c>
      <c r="ELE21" s="45">
        <v>1</v>
      </c>
      <c r="ELF21" s="45">
        <v>1</v>
      </c>
      <c r="ELG21" s="45">
        <v>1</v>
      </c>
      <c r="ELH21" s="45">
        <v>1</v>
      </c>
      <c r="ELI21" s="45">
        <v>1</v>
      </c>
      <c r="ELJ21" s="45">
        <v>1</v>
      </c>
      <c r="ELK21" s="45">
        <v>1</v>
      </c>
      <c r="ELL21" s="45">
        <v>1</v>
      </c>
      <c r="ELM21" s="45">
        <v>1</v>
      </c>
      <c r="ELN21" s="45">
        <v>1</v>
      </c>
      <c r="ELO21" s="45">
        <v>1</v>
      </c>
      <c r="ELP21" s="45">
        <v>1</v>
      </c>
      <c r="ELQ21" s="45">
        <v>1</v>
      </c>
      <c r="ELR21" s="45">
        <v>2</v>
      </c>
      <c r="ELS21" s="45">
        <v>1</v>
      </c>
      <c r="ELT21" s="45">
        <v>1</v>
      </c>
      <c r="ELU21" s="45">
        <v>1</v>
      </c>
      <c r="ELV21" s="45">
        <v>1</v>
      </c>
      <c r="ELW21" s="45">
        <v>1</v>
      </c>
      <c r="ELX21" s="45">
        <v>1</v>
      </c>
      <c r="ELY21" s="45">
        <v>1</v>
      </c>
      <c r="ELZ21" s="45">
        <v>1</v>
      </c>
      <c r="EMA21" s="45">
        <v>1</v>
      </c>
      <c r="EMB21" s="45">
        <v>1</v>
      </c>
      <c r="EMC21" s="45">
        <v>1</v>
      </c>
      <c r="EMD21" s="45">
        <v>1</v>
      </c>
      <c r="EME21" s="45">
        <v>1</v>
      </c>
      <c r="EMF21" s="45">
        <v>1</v>
      </c>
      <c r="EMG21" s="45">
        <v>1</v>
      </c>
      <c r="EMH21" s="45">
        <v>1</v>
      </c>
      <c r="EMI21" s="45">
        <v>1</v>
      </c>
      <c r="EMJ21" s="45">
        <v>1</v>
      </c>
      <c r="EMK21" s="45">
        <v>1</v>
      </c>
      <c r="EML21" s="45">
        <v>1</v>
      </c>
      <c r="EMM21" s="45">
        <v>1</v>
      </c>
      <c r="EMN21" s="45">
        <v>1</v>
      </c>
      <c r="EMO21" s="45">
        <v>1</v>
      </c>
      <c r="EMP21" s="45">
        <v>1</v>
      </c>
      <c r="EMQ21" s="45">
        <v>1</v>
      </c>
      <c r="EMR21" s="45">
        <v>1</v>
      </c>
      <c r="EMS21" s="45">
        <v>1</v>
      </c>
      <c r="EMT21" s="45">
        <v>1</v>
      </c>
      <c r="EMU21" s="45">
        <v>1</v>
      </c>
      <c r="EMV21" s="45">
        <v>1</v>
      </c>
      <c r="EMW21" s="45">
        <v>1</v>
      </c>
      <c r="EMX21" s="45">
        <v>1</v>
      </c>
      <c r="EMY21" s="45">
        <v>1</v>
      </c>
      <c r="EMZ21" s="45">
        <v>1</v>
      </c>
      <c r="ENA21" s="45">
        <v>2</v>
      </c>
      <c r="ENB21" s="45">
        <v>1</v>
      </c>
      <c r="ENC21" s="45">
        <v>1</v>
      </c>
      <c r="END21" s="45">
        <v>1</v>
      </c>
      <c r="ENE21" s="45">
        <v>1</v>
      </c>
      <c r="ENF21" s="45">
        <v>1</v>
      </c>
      <c r="ENG21" s="45">
        <v>1</v>
      </c>
      <c r="ENH21" s="45">
        <v>1</v>
      </c>
      <c r="ENI21" s="45">
        <v>1</v>
      </c>
      <c r="ENJ21" s="45">
        <v>1</v>
      </c>
      <c r="ENK21" s="45">
        <v>1</v>
      </c>
      <c r="ENL21" s="45">
        <v>1</v>
      </c>
      <c r="ENM21" s="45">
        <v>1</v>
      </c>
      <c r="ENN21" s="45">
        <v>1</v>
      </c>
      <c r="ENO21" s="45">
        <v>1</v>
      </c>
      <c r="ENP21" s="45">
        <v>2</v>
      </c>
      <c r="ENQ21" s="45">
        <v>1</v>
      </c>
      <c r="ENR21" s="45">
        <v>1</v>
      </c>
      <c r="ENS21" s="45">
        <v>1</v>
      </c>
      <c r="ENT21" s="45">
        <v>2</v>
      </c>
      <c r="ENU21" s="45">
        <v>2</v>
      </c>
      <c r="ENV21" s="45">
        <v>1</v>
      </c>
      <c r="ENW21" s="45">
        <v>1</v>
      </c>
      <c r="ENX21" s="45">
        <v>1</v>
      </c>
      <c r="ENY21" s="45">
        <v>1</v>
      </c>
      <c r="ENZ21" s="45">
        <v>1</v>
      </c>
      <c r="EOA21" s="45">
        <v>1</v>
      </c>
      <c r="EOB21" s="45">
        <v>1</v>
      </c>
      <c r="EOC21" s="45">
        <v>1</v>
      </c>
      <c r="EOD21" s="45">
        <v>1</v>
      </c>
      <c r="EOE21" s="45">
        <v>1</v>
      </c>
      <c r="EOF21" s="45">
        <v>1</v>
      </c>
      <c r="EOG21" s="45">
        <v>1</v>
      </c>
      <c r="EOH21" s="45">
        <v>1</v>
      </c>
      <c r="EOI21" s="45">
        <v>2</v>
      </c>
      <c r="EOJ21" s="45">
        <v>1</v>
      </c>
      <c r="EOK21" s="45">
        <v>1</v>
      </c>
      <c r="EOL21" s="45">
        <v>1</v>
      </c>
      <c r="EOM21" s="45">
        <v>2</v>
      </c>
      <c r="EON21" s="45">
        <v>1</v>
      </c>
      <c r="EOO21" s="45">
        <v>1</v>
      </c>
      <c r="EOP21" s="45">
        <v>1</v>
      </c>
      <c r="EOQ21" s="45">
        <v>1</v>
      </c>
      <c r="EOR21" s="45">
        <v>1</v>
      </c>
      <c r="EOS21" s="45">
        <v>1</v>
      </c>
      <c r="EOT21" s="45">
        <v>1</v>
      </c>
      <c r="EOU21" s="45">
        <v>1</v>
      </c>
      <c r="EOV21" s="45">
        <v>1</v>
      </c>
      <c r="EOW21" s="45">
        <v>1</v>
      </c>
      <c r="EOX21" s="45">
        <v>1</v>
      </c>
      <c r="EOY21" s="45">
        <v>1</v>
      </c>
      <c r="EOZ21" s="45">
        <v>1</v>
      </c>
      <c r="EPA21" s="45">
        <v>1</v>
      </c>
      <c r="EPB21" s="45">
        <v>1</v>
      </c>
      <c r="EPC21" s="45">
        <v>1</v>
      </c>
      <c r="EPD21" s="45">
        <v>1</v>
      </c>
      <c r="EPE21" s="45">
        <v>1</v>
      </c>
      <c r="EPF21" s="45">
        <v>1</v>
      </c>
      <c r="EPG21" s="45">
        <v>1</v>
      </c>
      <c r="EPH21" s="45">
        <v>1</v>
      </c>
      <c r="EPI21" s="45">
        <v>1</v>
      </c>
      <c r="EPJ21" s="45">
        <v>1</v>
      </c>
      <c r="EPK21" s="45">
        <v>1</v>
      </c>
      <c r="EPL21" s="45">
        <v>1</v>
      </c>
      <c r="EPM21" s="45">
        <v>1</v>
      </c>
      <c r="EPN21" s="45">
        <v>1</v>
      </c>
      <c r="EPO21" s="45">
        <v>1</v>
      </c>
      <c r="EPP21" s="45">
        <v>1</v>
      </c>
      <c r="EPQ21" s="45">
        <v>1</v>
      </c>
      <c r="EPR21" s="45">
        <v>1</v>
      </c>
      <c r="EPS21" s="45">
        <v>1</v>
      </c>
      <c r="EPT21" s="45">
        <v>1</v>
      </c>
      <c r="EPU21" s="45">
        <v>1</v>
      </c>
      <c r="EPV21" s="45">
        <v>1</v>
      </c>
      <c r="EPW21" s="45">
        <v>1</v>
      </c>
      <c r="EPX21" s="45">
        <v>1</v>
      </c>
      <c r="EPY21" s="45">
        <v>1</v>
      </c>
      <c r="EPZ21" s="45">
        <v>1</v>
      </c>
      <c r="EQA21" s="45">
        <v>1</v>
      </c>
      <c r="EQB21" s="45">
        <v>1</v>
      </c>
      <c r="EQC21" s="45">
        <v>2</v>
      </c>
      <c r="EQD21" s="45">
        <v>1</v>
      </c>
      <c r="EQE21" s="45">
        <v>1</v>
      </c>
      <c r="EQF21" s="45">
        <v>1</v>
      </c>
      <c r="EQG21" s="45">
        <v>1</v>
      </c>
      <c r="EQH21" s="45">
        <v>1</v>
      </c>
      <c r="EQI21" s="45">
        <v>1</v>
      </c>
      <c r="EQJ21" s="45">
        <v>1</v>
      </c>
      <c r="EQK21" s="45">
        <v>1</v>
      </c>
      <c r="EQL21" s="45">
        <v>1</v>
      </c>
      <c r="EQM21" s="45">
        <v>1</v>
      </c>
      <c r="EQN21" s="45">
        <v>1</v>
      </c>
      <c r="EQO21" s="45">
        <v>1</v>
      </c>
      <c r="EQP21" s="45">
        <v>2</v>
      </c>
      <c r="EQQ21" s="45">
        <v>1</v>
      </c>
      <c r="EQR21" s="45">
        <v>1</v>
      </c>
      <c r="EQS21" s="45">
        <v>1</v>
      </c>
      <c r="EQT21" s="45">
        <v>1</v>
      </c>
      <c r="EQU21" s="45">
        <v>1</v>
      </c>
      <c r="EQV21" s="45">
        <v>1</v>
      </c>
      <c r="EQW21" s="45">
        <v>1</v>
      </c>
      <c r="EQX21" s="45">
        <v>1</v>
      </c>
      <c r="EQY21" s="45">
        <v>1</v>
      </c>
      <c r="EQZ21" s="45">
        <v>1</v>
      </c>
      <c r="ERA21" s="45">
        <v>1</v>
      </c>
      <c r="ERB21" s="45">
        <v>1</v>
      </c>
      <c r="ERC21" s="45">
        <v>1</v>
      </c>
      <c r="ERD21" s="45">
        <v>1</v>
      </c>
      <c r="ERE21" s="45">
        <v>1</v>
      </c>
      <c r="ERF21" s="45">
        <v>1</v>
      </c>
      <c r="ERG21" s="45">
        <v>1</v>
      </c>
      <c r="ERH21" s="45">
        <v>1</v>
      </c>
      <c r="ERI21" s="45">
        <v>2</v>
      </c>
      <c r="ERJ21" s="45">
        <v>1</v>
      </c>
      <c r="ERK21" s="45">
        <v>1</v>
      </c>
      <c r="ERL21" s="45">
        <v>1</v>
      </c>
      <c r="ERM21" s="45">
        <v>1</v>
      </c>
      <c r="ERN21" s="45">
        <v>1</v>
      </c>
      <c r="ERO21" s="45">
        <v>1</v>
      </c>
      <c r="ERP21" s="45">
        <v>1</v>
      </c>
      <c r="ERQ21" s="45">
        <v>1</v>
      </c>
      <c r="ERR21" s="45">
        <v>1</v>
      </c>
      <c r="ERS21" s="45">
        <v>1</v>
      </c>
      <c r="ERT21" s="45">
        <v>1</v>
      </c>
      <c r="ERU21" s="45">
        <v>1</v>
      </c>
      <c r="ERV21" s="45">
        <v>1</v>
      </c>
      <c r="ERW21" s="45">
        <v>1</v>
      </c>
      <c r="ERX21" s="45">
        <v>1</v>
      </c>
      <c r="ERY21" s="45">
        <v>1</v>
      </c>
      <c r="ERZ21" s="45">
        <v>1</v>
      </c>
      <c r="ESA21" s="45">
        <v>1</v>
      </c>
      <c r="ESB21" s="45">
        <v>1</v>
      </c>
      <c r="ESC21" s="45">
        <v>1</v>
      </c>
      <c r="ESD21" s="45">
        <v>1</v>
      </c>
      <c r="ESE21" s="45">
        <v>1</v>
      </c>
      <c r="ESF21" s="45">
        <v>1</v>
      </c>
      <c r="ESG21" s="45">
        <v>1</v>
      </c>
      <c r="ESH21" s="45">
        <v>1</v>
      </c>
      <c r="ESI21" s="45">
        <v>1</v>
      </c>
      <c r="ESJ21" s="45">
        <v>1</v>
      </c>
      <c r="ESK21" s="45">
        <v>1</v>
      </c>
      <c r="ESL21" s="45">
        <v>1</v>
      </c>
      <c r="ESM21" s="45">
        <v>1</v>
      </c>
      <c r="ESN21" s="45">
        <v>1</v>
      </c>
      <c r="ESO21" s="45">
        <v>1</v>
      </c>
      <c r="ESP21" s="45">
        <v>1</v>
      </c>
      <c r="ESQ21" s="45">
        <v>1</v>
      </c>
      <c r="ESR21" s="45">
        <v>1</v>
      </c>
      <c r="ESS21" s="45">
        <v>1</v>
      </c>
      <c r="EST21" s="45">
        <v>1</v>
      </c>
      <c r="ESU21" s="45">
        <v>1</v>
      </c>
      <c r="ESV21" s="45">
        <v>1</v>
      </c>
      <c r="ESW21" s="45">
        <v>1</v>
      </c>
      <c r="ESX21" s="45">
        <v>1</v>
      </c>
      <c r="ESY21" s="45">
        <v>1</v>
      </c>
      <c r="ESZ21" s="45">
        <v>1</v>
      </c>
      <c r="ETA21" s="45">
        <v>1</v>
      </c>
      <c r="ETB21" s="45">
        <v>1</v>
      </c>
      <c r="ETC21" s="45">
        <v>1</v>
      </c>
      <c r="ETD21" s="45">
        <v>1</v>
      </c>
      <c r="ETE21" s="45">
        <v>1</v>
      </c>
      <c r="ETF21" s="45">
        <v>1</v>
      </c>
      <c r="ETG21" s="45">
        <v>1</v>
      </c>
      <c r="ETH21" s="45">
        <v>1</v>
      </c>
      <c r="ETI21" s="45">
        <v>1</v>
      </c>
      <c r="ETJ21" s="45">
        <v>1</v>
      </c>
      <c r="ETK21" s="45">
        <v>1</v>
      </c>
      <c r="ETL21" s="45">
        <v>1</v>
      </c>
      <c r="ETM21" s="45">
        <v>1</v>
      </c>
      <c r="ETN21" s="45">
        <v>1</v>
      </c>
      <c r="ETO21" s="45">
        <v>1</v>
      </c>
      <c r="ETP21" s="45">
        <v>1</v>
      </c>
      <c r="ETQ21" s="45">
        <v>1</v>
      </c>
      <c r="ETR21" s="45">
        <v>1</v>
      </c>
      <c r="ETS21" s="45">
        <v>1</v>
      </c>
      <c r="ETT21" s="45">
        <v>1</v>
      </c>
      <c r="ETU21" s="45">
        <v>1</v>
      </c>
      <c r="ETV21" s="45">
        <v>1</v>
      </c>
      <c r="ETW21" s="45">
        <v>1</v>
      </c>
      <c r="ETX21" s="45">
        <v>1</v>
      </c>
      <c r="ETY21" s="45">
        <v>1</v>
      </c>
      <c r="ETZ21" s="45">
        <v>1</v>
      </c>
      <c r="EUA21" s="45">
        <v>1</v>
      </c>
      <c r="EUB21" s="45">
        <v>1</v>
      </c>
      <c r="EUC21" s="45">
        <v>1</v>
      </c>
      <c r="EUD21" s="45">
        <v>1</v>
      </c>
      <c r="EUE21" s="45">
        <v>1</v>
      </c>
      <c r="EUF21" s="45">
        <v>1</v>
      </c>
      <c r="EUG21" s="45">
        <v>2</v>
      </c>
      <c r="EUH21" s="45">
        <v>2</v>
      </c>
      <c r="EUI21" s="45">
        <v>1</v>
      </c>
      <c r="EUJ21" s="45">
        <v>1</v>
      </c>
      <c r="EUK21" s="45">
        <v>1</v>
      </c>
      <c r="EUL21" s="45">
        <v>1</v>
      </c>
      <c r="EUM21" s="45">
        <v>1</v>
      </c>
      <c r="EUN21" s="45">
        <v>1</v>
      </c>
      <c r="EUO21" s="45">
        <v>1</v>
      </c>
      <c r="EUP21" s="45">
        <v>1</v>
      </c>
      <c r="EUQ21" s="45">
        <v>1</v>
      </c>
      <c r="EUR21" s="45">
        <v>1</v>
      </c>
      <c r="EUS21" s="45">
        <v>1</v>
      </c>
      <c r="EUT21" s="45">
        <v>2</v>
      </c>
      <c r="EUU21" s="45">
        <v>1</v>
      </c>
      <c r="EUV21" s="45">
        <v>1</v>
      </c>
      <c r="EUW21" s="45">
        <v>1</v>
      </c>
      <c r="EUX21" s="45">
        <v>1</v>
      </c>
      <c r="EUY21" s="45">
        <v>1</v>
      </c>
      <c r="EUZ21" s="45">
        <v>1</v>
      </c>
      <c r="EVA21" s="45">
        <v>1</v>
      </c>
      <c r="EVB21" s="45">
        <v>1</v>
      </c>
      <c r="EVC21" s="45">
        <v>1</v>
      </c>
      <c r="EVD21" s="45">
        <v>1</v>
      </c>
      <c r="EVE21" s="45">
        <v>2</v>
      </c>
      <c r="EVF21" s="45">
        <v>1</v>
      </c>
      <c r="EVG21" s="45">
        <v>1</v>
      </c>
      <c r="EVH21" s="45">
        <v>1</v>
      </c>
      <c r="EVI21" s="45">
        <v>1</v>
      </c>
      <c r="EVJ21" s="45">
        <v>1</v>
      </c>
      <c r="EVK21" s="45">
        <v>1</v>
      </c>
      <c r="EVL21" s="45">
        <v>1</v>
      </c>
      <c r="EVM21" s="45">
        <v>2</v>
      </c>
      <c r="EVN21" s="45">
        <v>1</v>
      </c>
      <c r="EVO21" s="45">
        <v>1</v>
      </c>
      <c r="EVP21" s="45">
        <v>1</v>
      </c>
      <c r="EVQ21" s="45">
        <v>1</v>
      </c>
      <c r="EVR21" s="45">
        <v>1</v>
      </c>
      <c r="EVS21" s="45">
        <v>1</v>
      </c>
      <c r="EVT21" s="45">
        <v>1</v>
      </c>
      <c r="EVU21" s="45">
        <v>1</v>
      </c>
      <c r="EVV21" s="45">
        <v>1</v>
      </c>
      <c r="EVW21" s="45">
        <v>1</v>
      </c>
      <c r="EVX21" s="45">
        <v>1</v>
      </c>
      <c r="EVY21" s="45">
        <v>1</v>
      </c>
      <c r="EVZ21" s="45">
        <v>1</v>
      </c>
      <c r="EWA21" s="45">
        <v>1</v>
      </c>
      <c r="EWB21" s="45">
        <v>1</v>
      </c>
      <c r="EWC21" s="45">
        <v>1</v>
      </c>
      <c r="EWD21" s="45">
        <v>1</v>
      </c>
      <c r="EWE21" s="45">
        <v>1</v>
      </c>
      <c r="EWF21" s="45">
        <v>1</v>
      </c>
      <c r="EWG21" s="45">
        <v>1</v>
      </c>
      <c r="EWH21" s="45">
        <v>1</v>
      </c>
      <c r="EWI21" s="45">
        <v>1</v>
      </c>
      <c r="EWJ21" s="45">
        <v>2</v>
      </c>
      <c r="EWK21" s="45">
        <v>1</v>
      </c>
      <c r="EWL21" s="45">
        <v>1</v>
      </c>
      <c r="EWM21" s="45">
        <v>1</v>
      </c>
      <c r="EWN21" s="45">
        <v>1</v>
      </c>
      <c r="EWO21" s="45">
        <v>1</v>
      </c>
      <c r="EWP21" s="45">
        <v>1</v>
      </c>
      <c r="EWQ21" s="45">
        <v>1</v>
      </c>
      <c r="EWR21" s="45">
        <v>1</v>
      </c>
      <c r="EWS21" s="45">
        <v>1</v>
      </c>
      <c r="EWT21" s="45">
        <v>1</v>
      </c>
      <c r="EWU21" s="45">
        <v>1</v>
      </c>
      <c r="EWV21" s="45">
        <v>1</v>
      </c>
      <c r="EWW21" s="45">
        <v>1</v>
      </c>
      <c r="EWX21" s="45">
        <v>1</v>
      </c>
      <c r="EWY21" s="45">
        <v>1</v>
      </c>
      <c r="EWZ21" s="45">
        <v>1</v>
      </c>
      <c r="EXA21" s="45">
        <v>1</v>
      </c>
      <c r="EXB21" s="45">
        <v>1</v>
      </c>
      <c r="EXC21" s="45">
        <v>1</v>
      </c>
      <c r="EXD21" s="45">
        <v>1</v>
      </c>
      <c r="EXE21" s="45">
        <v>1</v>
      </c>
      <c r="EXF21" s="45">
        <v>1</v>
      </c>
      <c r="EXG21" s="45">
        <v>1</v>
      </c>
      <c r="EXH21" s="45">
        <v>1</v>
      </c>
      <c r="EXI21" s="45">
        <v>1</v>
      </c>
      <c r="EXJ21" s="45">
        <v>1</v>
      </c>
      <c r="EXK21" s="45">
        <v>1</v>
      </c>
      <c r="EXL21" s="45">
        <v>1</v>
      </c>
      <c r="EXM21" s="45">
        <v>1</v>
      </c>
      <c r="EXN21" s="45">
        <v>1</v>
      </c>
      <c r="EXO21" s="45">
        <v>1</v>
      </c>
      <c r="EXP21" s="45">
        <v>1</v>
      </c>
      <c r="EXQ21" s="45">
        <v>1</v>
      </c>
      <c r="EXR21" s="45">
        <v>1</v>
      </c>
      <c r="EXS21" s="45">
        <v>2</v>
      </c>
      <c r="EXT21" s="45">
        <v>1</v>
      </c>
      <c r="EXU21" s="45">
        <v>1</v>
      </c>
      <c r="EXV21" s="45">
        <v>1</v>
      </c>
      <c r="EXW21" s="45">
        <v>1</v>
      </c>
      <c r="EXX21" s="45">
        <v>1</v>
      </c>
      <c r="EXY21" s="45">
        <v>1</v>
      </c>
      <c r="EXZ21" s="45">
        <v>1</v>
      </c>
      <c r="EYA21" s="45">
        <v>2</v>
      </c>
      <c r="EYB21" s="45">
        <v>1</v>
      </c>
      <c r="EYC21" s="45">
        <v>1</v>
      </c>
      <c r="EYD21" s="45">
        <v>1</v>
      </c>
      <c r="EYE21" s="45">
        <v>2</v>
      </c>
      <c r="EYF21" s="45">
        <v>1</v>
      </c>
      <c r="EYG21" s="45">
        <v>1</v>
      </c>
      <c r="EYH21" s="45">
        <v>2</v>
      </c>
      <c r="EYI21" s="45">
        <v>2</v>
      </c>
      <c r="EYJ21" s="45">
        <v>1</v>
      </c>
      <c r="EYK21" s="45">
        <v>1</v>
      </c>
      <c r="EYL21" s="45">
        <v>1</v>
      </c>
      <c r="EYM21" s="45">
        <v>1</v>
      </c>
      <c r="EYN21" s="45">
        <v>1</v>
      </c>
      <c r="EYO21" s="45">
        <v>1</v>
      </c>
      <c r="EYP21" s="45">
        <v>1</v>
      </c>
      <c r="EYQ21" s="45">
        <v>1</v>
      </c>
      <c r="EYR21" s="45">
        <v>1</v>
      </c>
      <c r="EYS21" s="45">
        <v>1</v>
      </c>
      <c r="EYT21" s="45">
        <v>2</v>
      </c>
      <c r="EYU21" s="45">
        <v>1</v>
      </c>
      <c r="EYV21" s="45">
        <v>1</v>
      </c>
      <c r="EYW21" s="45">
        <v>1</v>
      </c>
      <c r="EYX21" s="45">
        <v>1</v>
      </c>
      <c r="EYY21" s="45">
        <v>1</v>
      </c>
      <c r="EYZ21" s="45">
        <v>1</v>
      </c>
      <c r="EZA21" s="45">
        <v>1</v>
      </c>
      <c r="EZB21" s="45">
        <v>1</v>
      </c>
      <c r="EZC21" s="45">
        <v>1</v>
      </c>
      <c r="EZD21" s="45">
        <v>1</v>
      </c>
      <c r="EZE21" s="45">
        <v>1</v>
      </c>
      <c r="EZF21" s="45">
        <v>1</v>
      </c>
      <c r="EZG21" s="45">
        <v>1</v>
      </c>
      <c r="EZH21" s="45">
        <v>1</v>
      </c>
      <c r="EZI21" s="45">
        <v>1</v>
      </c>
      <c r="EZJ21" s="45">
        <v>1</v>
      </c>
      <c r="EZK21" s="45">
        <v>1</v>
      </c>
      <c r="EZL21" s="45">
        <v>1</v>
      </c>
      <c r="EZM21" s="45">
        <v>1</v>
      </c>
      <c r="EZN21" s="45">
        <v>1</v>
      </c>
      <c r="EZO21" s="45">
        <v>2</v>
      </c>
      <c r="EZP21" s="45">
        <v>1</v>
      </c>
      <c r="EZQ21" s="45">
        <v>1</v>
      </c>
      <c r="EZR21" s="45">
        <v>1</v>
      </c>
      <c r="EZS21" s="45">
        <v>1</v>
      </c>
      <c r="EZT21" s="45">
        <v>1</v>
      </c>
      <c r="EZU21" s="45">
        <v>1</v>
      </c>
      <c r="EZV21" s="45">
        <v>1</v>
      </c>
      <c r="EZW21" s="45">
        <v>1</v>
      </c>
      <c r="EZX21" s="45">
        <v>1</v>
      </c>
      <c r="EZY21" s="45">
        <v>1</v>
      </c>
      <c r="EZZ21" s="45">
        <v>1</v>
      </c>
      <c r="FAA21" s="45">
        <v>1</v>
      </c>
      <c r="FAB21" s="45">
        <v>1</v>
      </c>
      <c r="FAC21" s="45">
        <v>1</v>
      </c>
      <c r="FAD21" s="45">
        <v>1</v>
      </c>
      <c r="FAE21" s="45">
        <v>1</v>
      </c>
      <c r="FAF21" s="45">
        <v>1</v>
      </c>
      <c r="FAG21" s="45">
        <v>1</v>
      </c>
      <c r="FAH21" s="45">
        <v>1</v>
      </c>
      <c r="FAI21" s="45">
        <v>1</v>
      </c>
      <c r="FAJ21" s="45">
        <v>1</v>
      </c>
      <c r="FAK21" s="45">
        <v>1</v>
      </c>
      <c r="FAL21" s="45">
        <v>1</v>
      </c>
      <c r="FAM21" s="45">
        <v>1</v>
      </c>
      <c r="FAN21" s="45">
        <v>1</v>
      </c>
      <c r="FAO21" s="45">
        <v>1</v>
      </c>
      <c r="FAP21" s="45">
        <v>1</v>
      </c>
      <c r="FAQ21" s="45">
        <v>1</v>
      </c>
      <c r="FAR21" s="45">
        <v>1</v>
      </c>
      <c r="FAS21" s="45">
        <v>1</v>
      </c>
      <c r="FAT21" s="45">
        <v>1</v>
      </c>
      <c r="FAU21" s="45">
        <v>1</v>
      </c>
      <c r="FAV21" s="45">
        <v>1</v>
      </c>
      <c r="FAW21" s="45">
        <v>1</v>
      </c>
      <c r="FAX21" s="45">
        <v>1</v>
      </c>
      <c r="FAY21" s="45">
        <v>1</v>
      </c>
      <c r="FAZ21" s="45">
        <v>1</v>
      </c>
      <c r="FBA21" s="45">
        <v>1</v>
      </c>
      <c r="FBB21" s="45">
        <v>1</v>
      </c>
      <c r="FBC21" s="45">
        <v>1</v>
      </c>
      <c r="FBD21" s="45">
        <v>1</v>
      </c>
      <c r="FBE21" s="45">
        <v>1</v>
      </c>
      <c r="FBF21" s="45">
        <v>1</v>
      </c>
      <c r="FBG21" s="45">
        <v>1</v>
      </c>
      <c r="FBH21" s="45">
        <v>1</v>
      </c>
      <c r="FBI21" s="45">
        <v>1</v>
      </c>
      <c r="FBJ21" s="45">
        <v>1</v>
      </c>
      <c r="FBK21" s="45">
        <v>1</v>
      </c>
      <c r="FBL21" s="45">
        <v>1</v>
      </c>
      <c r="FBM21" s="45">
        <v>1</v>
      </c>
      <c r="FBN21" s="45">
        <v>1</v>
      </c>
      <c r="FBO21" s="45">
        <v>1</v>
      </c>
      <c r="FBP21" s="45">
        <v>1</v>
      </c>
      <c r="FBQ21" s="45">
        <v>1</v>
      </c>
      <c r="FBR21" s="45">
        <v>1</v>
      </c>
      <c r="FBS21" s="45">
        <v>1</v>
      </c>
      <c r="FBT21" s="14">
        <v>10831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545A0-57D8-4D1E-8E87-1ECAAC114BEF}">
  <dimension ref="A1:C26"/>
  <sheetViews>
    <sheetView workbookViewId="0">
      <selection activeCell="A3" sqref="A3"/>
    </sheetView>
  </sheetViews>
  <sheetFormatPr defaultRowHeight="13.2"/>
  <cols>
    <col min="1" max="1" width="14.109375" bestFit="1" customWidth="1"/>
    <col min="2" max="2" width="27.44140625" bestFit="1" customWidth="1"/>
    <col min="3" max="3" width="22.6640625" bestFit="1" customWidth="1"/>
  </cols>
  <sheetData>
    <row r="1" spans="1:3">
      <c r="A1" s="24" t="s">
        <v>337</v>
      </c>
      <c r="B1" s="25">
        <v>2</v>
      </c>
    </row>
    <row r="3" spans="1:3">
      <c r="A3" s="24" t="s">
        <v>348</v>
      </c>
      <c r="B3" t="s">
        <v>367</v>
      </c>
      <c r="C3" t="s">
        <v>368</v>
      </c>
    </row>
    <row r="4" spans="1:3">
      <c r="A4" s="25">
        <v>11</v>
      </c>
      <c r="B4" s="26">
        <v>3.1110866757547608</v>
      </c>
      <c r="C4" s="26">
        <v>13.269342522795128</v>
      </c>
    </row>
    <row r="5" spans="1:3">
      <c r="A5" s="25">
        <v>12</v>
      </c>
      <c r="B5" s="26">
        <v>7.4011523741407608</v>
      </c>
      <c r="C5" s="26">
        <v>21.928474570609445</v>
      </c>
    </row>
    <row r="6" spans="1:3">
      <c r="A6" s="25">
        <v>13</v>
      </c>
      <c r="B6" s="26">
        <v>3.1253956625809005</v>
      </c>
      <c r="C6" s="26">
        <v>1.2520820121684431</v>
      </c>
    </row>
    <row r="7" spans="1:3">
      <c r="A7" s="25">
        <v>14</v>
      </c>
      <c r="B7" s="26">
        <v>2.3406605559450591</v>
      </c>
      <c r="C7" s="26">
        <v>1.9477712147180759</v>
      </c>
    </row>
    <row r="8" spans="1:3">
      <c r="A8" s="25">
        <v>15</v>
      </c>
      <c r="B8" s="26">
        <v>3.0039535695078392</v>
      </c>
      <c r="C8" s="26">
        <v>2.0439294887556567</v>
      </c>
    </row>
    <row r="9" spans="1:3">
      <c r="A9" s="25">
        <v>22</v>
      </c>
      <c r="B9" s="26">
        <v>11.651770015781839</v>
      </c>
      <c r="C9" s="26">
        <v>87.900639181115736</v>
      </c>
    </row>
    <row r="10" spans="1:3">
      <c r="A10" s="25">
        <v>24</v>
      </c>
      <c r="B10" s="26">
        <v>2.6421979831324163</v>
      </c>
      <c r="C10" s="26">
        <v>0.64845750823291426</v>
      </c>
    </row>
    <row r="11" spans="1:3">
      <c r="A11" s="25">
        <v>25</v>
      </c>
      <c r="B11" s="26">
        <v>3.8848641581428227</v>
      </c>
      <c r="C11" s="26">
        <v>8.6554374945217436</v>
      </c>
    </row>
    <row r="12" spans="1:3">
      <c r="A12" s="25">
        <v>32</v>
      </c>
      <c r="B12" s="26">
        <v>2.9996510344640162</v>
      </c>
      <c r="C12" s="26">
        <v>4.3560500248660263</v>
      </c>
    </row>
    <row r="13" spans="1:3">
      <c r="A13" s="25">
        <v>33</v>
      </c>
      <c r="B13" s="26">
        <v>2.7277051662020311</v>
      </c>
      <c r="C13" s="26">
        <v>2.607066155968115</v>
      </c>
    </row>
    <row r="14" spans="1:3">
      <c r="A14" s="25">
        <v>34</v>
      </c>
      <c r="B14" s="26">
        <v>3.0189373198208376</v>
      </c>
      <c r="C14" s="26">
        <v>4.2711326749776015</v>
      </c>
    </row>
    <row r="15" spans="1:3">
      <c r="A15" s="25">
        <v>35</v>
      </c>
      <c r="B15" s="26">
        <v>3.9083212958519429</v>
      </c>
      <c r="C15" s="26" t="e">
        <v>#DIV/0!</v>
      </c>
    </row>
    <row r="16" spans="1:3">
      <c r="A16" s="25">
        <v>43</v>
      </c>
      <c r="B16" s="26">
        <v>2.2420430268144504</v>
      </c>
      <c r="C16" s="26">
        <v>4.8713987489900861</v>
      </c>
    </row>
    <row r="17" spans="1:3">
      <c r="A17" s="25">
        <v>44</v>
      </c>
      <c r="B17" s="26">
        <v>1.5294313819187335</v>
      </c>
      <c r="C17" s="26">
        <v>0.70907164177258597</v>
      </c>
    </row>
    <row r="18" spans="1:3">
      <c r="A18" s="25">
        <v>45</v>
      </c>
      <c r="B18" s="26">
        <v>2.3024769419158138</v>
      </c>
      <c r="C18" s="26">
        <v>3.67422624210029</v>
      </c>
    </row>
    <row r="19" spans="1:3">
      <c r="A19" s="25">
        <v>53</v>
      </c>
      <c r="B19" s="26">
        <v>1.9075656766623492</v>
      </c>
      <c r="C19" s="26">
        <v>2.7975015338447538</v>
      </c>
    </row>
    <row r="20" spans="1:3">
      <c r="A20" s="25">
        <v>54</v>
      </c>
      <c r="B20" s="26">
        <v>0.41421522356481311</v>
      </c>
      <c r="C20" s="26">
        <v>4.9927557833953896E-2</v>
      </c>
    </row>
    <row r="21" spans="1:3">
      <c r="A21" s="25">
        <v>55</v>
      </c>
      <c r="B21" s="26">
        <v>1.1401299270005221</v>
      </c>
      <c r="C21" s="26">
        <v>5.3564851959481663</v>
      </c>
    </row>
    <row r="22" spans="1:3">
      <c r="A22" s="25">
        <v>62</v>
      </c>
      <c r="B22" s="26">
        <v>3.6705395232583484</v>
      </c>
      <c r="C22" s="26">
        <v>12.740350158822428</v>
      </c>
    </row>
    <row r="23" spans="1:3">
      <c r="A23" s="25">
        <v>63</v>
      </c>
      <c r="B23" s="26">
        <v>2.2901352915405866</v>
      </c>
      <c r="C23" s="26">
        <v>1.7932863271329538</v>
      </c>
    </row>
    <row r="24" spans="1:3">
      <c r="A24" s="25">
        <v>64</v>
      </c>
      <c r="B24" s="26">
        <v>4.5129666647092002</v>
      </c>
      <c r="C24" s="26">
        <v>3.6275163731357094</v>
      </c>
    </row>
    <row r="25" spans="1:3">
      <c r="A25" s="25">
        <v>65</v>
      </c>
      <c r="B25" s="26">
        <v>3.7070492569581091</v>
      </c>
      <c r="C25" s="26">
        <v>0.47713661604187863</v>
      </c>
    </row>
    <row r="26" spans="1:3">
      <c r="A26" s="25" t="s">
        <v>5</v>
      </c>
      <c r="B26" s="26">
        <v>3.3655354830219282</v>
      </c>
      <c r="C26" s="26">
        <v>7.8586402800132804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B99E-EFB5-48CD-ABCD-7E2B19B6B3C3}">
  <dimension ref="A2:AE50"/>
  <sheetViews>
    <sheetView topLeftCell="S1" workbookViewId="0">
      <selection activeCell="A9" sqref="A9:H9"/>
      <pivotSelection pane="bottomRight" showHeader="1" extendable="1" axis="axisRow" start="5" max="24" activeRow="8" previousRow="8" click="1" r:id="rId1">
        <pivotArea dataOnly="0" fieldPosition="0">
          <references count="1">
            <reference field="1" count="1">
              <x v="5"/>
            </reference>
          </references>
        </pivotArea>
      </pivotSelection>
    </sheetView>
  </sheetViews>
  <sheetFormatPr defaultRowHeight="13.2"/>
  <cols>
    <col min="1" max="1" width="14.109375" bestFit="1" customWidth="1"/>
    <col min="2" max="2" width="19.21875" bestFit="1" customWidth="1"/>
    <col min="3" max="3" width="37.44140625" bestFit="1" customWidth="1"/>
    <col min="4" max="4" width="34" bestFit="1" customWidth="1"/>
    <col min="5" max="5" width="37.33203125" bestFit="1" customWidth="1"/>
    <col min="6" max="6" width="32.5546875" bestFit="1" customWidth="1"/>
    <col min="7" max="7" width="33.33203125" bestFit="1" customWidth="1"/>
    <col min="8" max="8" width="28.5546875" bestFit="1" customWidth="1"/>
    <col min="9" max="9" width="18.33203125" bestFit="1" customWidth="1"/>
    <col min="13" max="13" width="32.109375" bestFit="1" customWidth="1"/>
    <col min="14" max="14" width="29" bestFit="1" customWidth="1"/>
    <col min="15" max="15" width="31.88671875" bestFit="1" customWidth="1"/>
    <col min="16" max="16" width="27.77734375" bestFit="1" customWidth="1"/>
    <col min="17" max="17" width="28.5546875" bestFit="1" customWidth="1"/>
    <col min="18" max="18" width="24.44140625" bestFit="1" customWidth="1"/>
    <col min="23" max="23" width="19.77734375" bestFit="1" customWidth="1"/>
    <col min="24" max="24" width="15.44140625" bestFit="1" customWidth="1"/>
    <col min="26" max="26" width="9.109375" bestFit="1" customWidth="1"/>
    <col min="27" max="27" width="14.77734375" bestFit="1" customWidth="1"/>
    <col min="28" max="28" width="9.109375" bestFit="1" customWidth="1"/>
    <col min="29" max="29" width="14.77734375" bestFit="1" customWidth="1"/>
    <col min="30" max="30" width="12.109375" bestFit="1" customWidth="1"/>
    <col min="31" max="31" width="13.77734375" bestFit="1" customWidth="1"/>
  </cols>
  <sheetData>
    <row r="2" spans="1:31" ht="13.8" thickBot="1">
      <c r="Z2" s="47" t="s">
        <v>390</v>
      </c>
      <c r="AA2" s="48"/>
      <c r="AB2" s="47" t="s">
        <v>391</v>
      </c>
      <c r="AC2" s="48"/>
      <c r="AD2" t="s">
        <v>392</v>
      </c>
    </row>
    <row r="3" spans="1:31" ht="13.8" thickTop="1">
      <c r="A3" s="24" t="s">
        <v>348</v>
      </c>
      <c r="B3" t="s">
        <v>365</v>
      </c>
      <c r="C3" t="s">
        <v>385</v>
      </c>
      <c r="D3" t="s">
        <v>384</v>
      </c>
      <c r="E3" t="s">
        <v>386</v>
      </c>
      <c r="F3" t="s">
        <v>387</v>
      </c>
      <c r="G3" t="s">
        <v>388</v>
      </c>
      <c r="H3" t="s">
        <v>389</v>
      </c>
      <c r="J3" t="s">
        <v>383</v>
      </c>
      <c r="K3" t="s">
        <v>348</v>
      </c>
      <c r="L3" t="s">
        <v>365</v>
      </c>
      <c r="M3" t="s">
        <v>385</v>
      </c>
      <c r="N3" t="s">
        <v>384</v>
      </c>
      <c r="O3" t="s">
        <v>386</v>
      </c>
      <c r="P3" t="s">
        <v>387</v>
      </c>
      <c r="Q3" t="s">
        <v>388</v>
      </c>
      <c r="R3" t="s">
        <v>389</v>
      </c>
      <c r="T3" s="27" t="s">
        <v>6</v>
      </c>
      <c r="U3" s="28" t="s">
        <v>352</v>
      </c>
      <c r="V3" s="28" t="s">
        <v>353</v>
      </c>
      <c r="W3" s="29" t="s">
        <v>354</v>
      </c>
      <c r="X3" s="38" t="s">
        <v>360</v>
      </c>
      <c r="Y3" s="27" t="s">
        <v>6</v>
      </c>
      <c r="Z3" s="49" t="s">
        <v>393</v>
      </c>
      <c r="AA3" s="49" t="s">
        <v>394</v>
      </c>
      <c r="AB3" s="49" t="s">
        <v>393</v>
      </c>
      <c r="AC3" s="49" t="s">
        <v>394</v>
      </c>
      <c r="AD3" s="49" t="s">
        <v>393</v>
      </c>
      <c r="AE3" s="49" t="s">
        <v>394</v>
      </c>
    </row>
    <row r="4" spans="1:31">
      <c r="A4" s="25">
        <v>11</v>
      </c>
      <c r="B4" s="26">
        <v>2</v>
      </c>
      <c r="C4" s="26">
        <v>0</v>
      </c>
      <c r="D4" s="26">
        <v>0</v>
      </c>
      <c r="E4" s="26">
        <v>0</v>
      </c>
      <c r="F4" s="26">
        <v>0</v>
      </c>
      <c r="G4" s="26">
        <v>3.1110866757547608</v>
      </c>
      <c r="H4" s="26">
        <v>19.357720608117617</v>
      </c>
      <c r="J4">
        <v>11</v>
      </c>
      <c r="K4">
        <v>11</v>
      </c>
      <c r="L4">
        <v>2</v>
      </c>
      <c r="M4">
        <v>0</v>
      </c>
      <c r="N4">
        <v>0</v>
      </c>
      <c r="O4">
        <v>0</v>
      </c>
      <c r="P4">
        <v>0</v>
      </c>
      <c r="Q4">
        <v>3.1110866757547608</v>
      </c>
      <c r="R4">
        <v>19.357720608117617</v>
      </c>
      <c r="T4" s="30">
        <v>11</v>
      </c>
      <c r="U4" s="31" t="s">
        <v>355</v>
      </c>
      <c r="V4" s="32">
        <v>1</v>
      </c>
      <c r="W4" s="33">
        <v>4012.41</v>
      </c>
      <c r="X4" s="26">
        <v>33</v>
      </c>
      <c r="Y4" s="30">
        <v>11</v>
      </c>
      <c r="Z4">
        <f>M4*W4</f>
        <v>0</v>
      </c>
      <c r="AA4">
        <f>(N4/X4)*W4^2</f>
        <v>0</v>
      </c>
      <c r="AB4">
        <f>O4*W4</f>
        <v>0</v>
      </c>
      <c r="AC4">
        <f>(P4/X4)*W4^2</f>
        <v>0</v>
      </c>
      <c r="AD4">
        <f>Q4*W4</f>
        <v>12482.95528866516</v>
      </c>
      <c r="AE4">
        <f>(R4/X4)*W4^2</f>
        <v>9443889.2568977866</v>
      </c>
    </row>
    <row r="5" spans="1:31">
      <c r="A5" s="25">
        <v>12</v>
      </c>
      <c r="B5" s="26">
        <v>22</v>
      </c>
      <c r="C5" s="26">
        <v>128.68533464016502</v>
      </c>
      <c r="D5" s="26">
        <v>55332.195285397138</v>
      </c>
      <c r="E5" s="26">
        <v>22.346472131498022</v>
      </c>
      <c r="F5" s="26">
        <v>4106.9078621706312</v>
      </c>
      <c r="G5" s="26">
        <v>103.95254925497706</v>
      </c>
      <c r="H5" s="26">
        <v>69526.32166807355</v>
      </c>
      <c r="J5">
        <v>12</v>
      </c>
      <c r="K5">
        <v>12</v>
      </c>
      <c r="L5">
        <v>22</v>
      </c>
      <c r="M5">
        <v>128.68533464016502</v>
      </c>
      <c r="N5">
        <v>55332.195285397138</v>
      </c>
      <c r="O5">
        <v>22.346472131498022</v>
      </c>
      <c r="P5">
        <v>4106.9078621706312</v>
      </c>
      <c r="Q5">
        <v>103.95254925497706</v>
      </c>
      <c r="R5">
        <v>69526.32166807355</v>
      </c>
      <c r="T5" s="30">
        <v>12</v>
      </c>
      <c r="U5" s="31" t="s">
        <v>356</v>
      </c>
      <c r="V5" s="32">
        <v>1</v>
      </c>
      <c r="W5" s="33">
        <v>4062.77</v>
      </c>
      <c r="X5" s="26">
        <v>37</v>
      </c>
      <c r="Y5" s="30">
        <v>12</v>
      </c>
      <c r="Z5">
        <f t="shared" ref="Z5:Z33" si="0">M5*W5</f>
        <v>522818.91701602325</v>
      </c>
      <c r="AA5">
        <f t="shared" ref="AA5:AA33" si="1">(N5/X5)*W5^2</f>
        <v>24684290611.730019</v>
      </c>
      <c r="AB5">
        <f t="shared" ref="AB5:AB33" si="2">O5*W5</f>
        <v>90788.576581686211</v>
      </c>
      <c r="AC5">
        <f t="shared" ref="AC5:AC33" si="3">(P5/X5)*W5^2</f>
        <v>1832136004.4099522</v>
      </c>
      <c r="AD5">
        <f t="shared" ref="AD5:AD33" si="4">Q5*W5</f>
        <v>422335.29853664315</v>
      </c>
      <c r="AE5">
        <f t="shared" ref="AE5:AE33" si="5">(R5/X5)*W5^2</f>
        <v>31016443869.023178</v>
      </c>
    </row>
    <row r="6" spans="1:31">
      <c r="A6" s="25">
        <v>13</v>
      </c>
      <c r="B6" s="26">
        <v>9</v>
      </c>
      <c r="C6" s="26">
        <v>49.026310897457051</v>
      </c>
      <c r="D6" s="26">
        <v>4738.0949336474332</v>
      </c>
      <c r="E6" s="26">
        <v>6.0869097378843797</v>
      </c>
      <c r="F6" s="26">
        <v>333.45423141436527</v>
      </c>
      <c r="G6" s="26">
        <v>119.11230136280534</v>
      </c>
      <c r="H6" s="26">
        <v>26444.411568568932</v>
      </c>
      <c r="J6">
        <v>13</v>
      </c>
      <c r="K6">
        <v>13</v>
      </c>
      <c r="L6">
        <v>9</v>
      </c>
      <c r="M6">
        <v>49.026310897457051</v>
      </c>
      <c r="N6">
        <v>4738.0949336474332</v>
      </c>
      <c r="O6">
        <v>6.0869097378843797</v>
      </c>
      <c r="P6">
        <v>333.45423141436527</v>
      </c>
      <c r="Q6">
        <v>119.11230136280534</v>
      </c>
      <c r="R6">
        <v>26444.411568568932</v>
      </c>
      <c r="T6" s="30">
        <v>13</v>
      </c>
      <c r="U6" s="31" t="s">
        <v>357</v>
      </c>
      <c r="V6" s="32">
        <v>1</v>
      </c>
      <c r="W6" s="33">
        <v>1741.66</v>
      </c>
      <c r="X6" s="26">
        <v>14</v>
      </c>
      <c r="Y6" s="30">
        <v>13</v>
      </c>
      <c r="Z6">
        <f t="shared" si="0"/>
        <v>85387.164637665046</v>
      </c>
      <c r="AA6">
        <f t="shared" si="1"/>
        <v>1026602878.8727188</v>
      </c>
      <c r="AB6">
        <f t="shared" si="2"/>
        <v>10601.327214083709</v>
      </c>
      <c r="AC6">
        <f t="shared" si="3"/>
        <v>72249517.735760495</v>
      </c>
      <c r="AD6">
        <f t="shared" si="4"/>
        <v>207453.13079154355</v>
      </c>
      <c r="AE6">
        <f t="shared" si="5"/>
        <v>5729709815.1406517</v>
      </c>
    </row>
    <row r="7" spans="1:31">
      <c r="A7" s="25">
        <v>14</v>
      </c>
      <c r="B7" s="26">
        <v>8</v>
      </c>
      <c r="C7" s="26">
        <v>353.42561549603914</v>
      </c>
      <c r="D7" s="26">
        <v>177120.26025187722</v>
      </c>
      <c r="E7" s="26">
        <v>72.88220489212496</v>
      </c>
      <c r="F7" s="26">
        <v>5612.5120780677198</v>
      </c>
      <c r="G7" s="26">
        <v>199.83389496380954</v>
      </c>
      <c r="H7" s="26">
        <v>20092.374999999243</v>
      </c>
      <c r="J7">
        <v>14</v>
      </c>
      <c r="K7">
        <v>14</v>
      </c>
      <c r="L7">
        <v>8</v>
      </c>
      <c r="M7">
        <v>353.42561549603914</v>
      </c>
      <c r="N7">
        <v>177120.26025187722</v>
      </c>
      <c r="O7">
        <v>72.88220489212496</v>
      </c>
      <c r="P7">
        <v>5612.5120780677198</v>
      </c>
      <c r="Q7">
        <v>199.83389496380954</v>
      </c>
      <c r="R7">
        <v>20092.374999999243</v>
      </c>
      <c r="T7" s="30">
        <v>14</v>
      </c>
      <c r="U7" s="31" t="s">
        <v>358</v>
      </c>
      <c r="V7" s="32">
        <v>1</v>
      </c>
      <c r="W7" s="33">
        <v>1354.74</v>
      </c>
      <c r="X7" s="26">
        <v>8</v>
      </c>
      <c r="Y7" s="30">
        <v>14</v>
      </c>
      <c r="Z7">
        <f t="shared" si="0"/>
        <v>478799.81833710405</v>
      </c>
      <c r="AA7">
        <f t="shared" si="1"/>
        <v>40634054858.363625</v>
      </c>
      <c r="AB7">
        <f t="shared" si="2"/>
        <v>98736.438255557368</v>
      </c>
      <c r="AC7">
        <f t="shared" si="3"/>
        <v>1287594786.441237</v>
      </c>
      <c r="AD7">
        <f t="shared" si="4"/>
        <v>270722.97086327133</v>
      </c>
      <c r="AE7">
        <f t="shared" si="5"/>
        <v>4609493385.0241451</v>
      </c>
    </row>
    <row r="8" spans="1:31">
      <c r="A8" s="25">
        <v>15</v>
      </c>
      <c r="B8" s="26">
        <v>8</v>
      </c>
      <c r="C8" s="26">
        <v>249.23599066354015</v>
      </c>
      <c r="D8" s="26">
        <v>36474.294112233511</v>
      </c>
      <c r="E8" s="26">
        <v>86.487436597336043</v>
      </c>
      <c r="F8" s="26">
        <v>7114.9897210251202</v>
      </c>
      <c r="G8" s="26">
        <v>242.19375654156968</v>
      </c>
      <c r="H8" s="26">
        <v>16423.290162387977</v>
      </c>
      <c r="J8">
        <v>15</v>
      </c>
      <c r="K8">
        <v>15</v>
      </c>
      <c r="L8">
        <v>8</v>
      </c>
      <c r="M8">
        <v>249.23599066354015</v>
      </c>
      <c r="N8">
        <v>36474.294112233511</v>
      </c>
      <c r="O8">
        <v>86.487436597336043</v>
      </c>
      <c r="P8">
        <v>7114.9897210251202</v>
      </c>
      <c r="Q8">
        <v>242.19375654156968</v>
      </c>
      <c r="R8">
        <v>16423.290162387977</v>
      </c>
      <c r="T8" s="30">
        <v>15</v>
      </c>
      <c r="U8" s="31" t="s">
        <v>359</v>
      </c>
      <c r="V8" s="32">
        <v>1</v>
      </c>
      <c r="W8" s="33">
        <v>1106.8900000000001</v>
      </c>
      <c r="X8" s="26">
        <v>9</v>
      </c>
      <c r="Y8" s="30">
        <v>15</v>
      </c>
      <c r="Z8">
        <f t="shared" si="0"/>
        <v>275876.82570556598</v>
      </c>
      <c r="AA8">
        <f t="shared" si="1"/>
        <v>4965389415.2548122</v>
      </c>
      <c r="AB8">
        <f t="shared" si="2"/>
        <v>95732.078695225297</v>
      </c>
      <c r="AC8">
        <f t="shared" si="3"/>
        <v>968591593.34835899</v>
      </c>
      <c r="AD8">
        <f t="shared" si="4"/>
        <v>268081.84717829811</v>
      </c>
      <c r="AE8">
        <f t="shared" si="5"/>
        <v>2235767219.6493168</v>
      </c>
    </row>
    <row r="9" spans="1:31">
      <c r="A9" s="25">
        <v>22</v>
      </c>
      <c r="B9" s="26">
        <v>2</v>
      </c>
      <c r="C9" s="26">
        <v>212.72329208834665</v>
      </c>
      <c r="D9" s="26">
        <v>90502.397993808088</v>
      </c>
      <c r="E9" s="26">
        <v>165.63227086309394</v>
      </c>
      <c r="F9" s="26">
        <v>54868.098302530634</v>
      </c>
      <c r="G9" s="26">
        <v>122.34358516570931</v>
      </c>
      <c r="H9" s="26">
        <v>29935.905662398338</v>
      </c>
      <c r="J9">
        <v>21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 s="30">
        <v>21</v>
      </c>
      <c r="U9" s="31" t="s">
        <v>355</v>
      </c>
      <c r="V9" s="32">
        <v>2</v>
      </c>
      <c r="W9" s="33">
        <v>1157.6400000000001</v>
      </c>
      <c r="X9" s="26">
        <v>10</v>
      </c>
      <c r="Y9" s="30">
        <v>21</v>
      </c>
      <c r="Z9">
        <f t="shared" si="0"/>
        <v>0</v>
      </c>
      <c r="AA9">
        <f t="shared" si="1"/>
        <v>0</v>
      </c>
      <c r="AB9">
        <f t="shared" si="2"/>
        <v>0</v>
      </c>
      <c r="AC9">
        <f t="shared" si="3"/>
        <v>0</v>
      </c>
      <c r="AD9">
        <f t="shared" si="4"/>
        <v>0</v>
      </c>
      <c r="AE9">
        <f t="shared" si="5"/>
        <v>0</v>
      </c>
    </row>
    <row r="10" spans="1:31">
      <c r="A10" s="25">
        <v>24</v>
      </c>
      <c r="B10" s="26">
        <v>3</v>
      </c>
      <c r="C10" s="26">
        <v>31.43262302049558</v>
      </c>
      <c r="D10" s="26">
        <v>1514.7387439629881</v>
      </c>
      <c r="E10" s="26">
        <v>0</v>
      </c>
      <c r="F10" s="26">
        <v>0</v>
      </c>
      <c r="G10" s="26">
        <v>93.3576620706787</v>
      </c>
      <c r="H10" s="26">
        <v>15225.130707172322</v>
      </c>
      <c r="J10">
        <v>22</v>
      </c>
      <c r="K10">
        <v>22</v>
      </c>
      <c r="L10">
        <v>2</v>
      </c>
      <c r="M10">
        <v>212.72329208834665</v>
      </c>
      <c r="N10">
        <v>90502.397993808088</v>
      </c>
      <c r="O10">
        <v>165.63227086309394</v>
      </c>
      <c r="P10">
        <v>54868.098302530634</v>
      </c>
      <c r="Q10">
        <v>122.34358516570931</v>
      </c>
      <c r="R10">
        <v>29935.905662398338</v>
      </c>
      <c r="T10" s="30">
        <v>22</v>
      </c>
      <c r="U10" s="31" t="s">
        <v>356</v>
      </c>
      <c r="V10" s="32">
        <v>2</v>
      </c>
      <c r="W10" s="33">
        <v>705.08</v>
      </c>
      <c r="X10" s="26">
        <v>5</v>
      </c>
      <c r="Y10" s="30">
        <v>22</v>
      </c>
      <c r="Z10">
        <f t="shared" si="0"/>
        <v>149986.93878565147</v>
      </c>
      <c r="AA10">
        <f t="shared" si="1"/>
        <v>8998432722.516304</v>
      </c>
      <c r="AB10">
        <f t="shared" si="2"/>
        <v>116784.00154015028</v>
      </c>
      <c r="AC10">
        <f t="shared" si="3"/>
        <v>5455401206.2919292</v>
      </c>
      <c r="AD10">
        <f t="shared" si="4"/>
        <v>86262.015028638329</v>
      </c>
      <c r="AE10">
        <f t="shared" si="5"/>
        <v>2976454094.7204099</v>
      </c>
    </row>
    <row r="11" spans="1:31">
      <c r="A11" s="25">
        <v>25</v>
      </c>
      <c r="B11" s="26">
        <v>4</v>
      </c>
      <c r="C11" s="26">
        <v>933.64390034839653</v>
      </c>
      <c r="D11" s="26">
        <v>1228277.8763315466</v>
      </c>
      <c r="E11" s="26">
        <v>476.74223661082192</v>
      </c>
      <c r="F11" s="26">
        <v>363340.14124132</v>
      </c>
      <c r="G11" s="26">
        <v>148.59605404896294</v>
      </c>
      <c r="H11" s="26">
        <v>15403.836772800176</v>
      </c>
      <c r="J11">
        <v>23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 s="30">
        <v>23</v>
      </c>
      <c r="U11" s="31" t="s">
        <v>357</v>
      </c>
      <c r="V11" s="32">
        <v>2</v>
      </c>
      <c r="W11" s="33">
        <v>591.27</v>
      </c>
      <c r="X11" s="26">
        <v>5</v>
      </c>
      <c r="Y11" s="30">
        <v>23</v>
      </c>
      <c r="Z11">
        <f t="shared" si="0"/>
        <v>0</v>
      </c>
      <c r="AA11">
        <f t="shared" si="1"/>
        <v>0</v>
      </c>
      <c r="AB11">
        <f t="shared" si="2"/>
        <v>0</v>
      </c>
      <c r="AC11">
        <f t="shared" si="3"/>
        <v>0</v>
      </c>
      <c r="AD11">
        <f t="shared" si="4"/>
        <v>0</v>
      </c>
      <c r="AE11">
        <f t="shared" si="5"/>
        <v>0</v>
      </c>
    </row>
    <row r="12" spans="1:31">
      <c r="A12" s="25">
        <v>32</v>
      </c>
      <c r="B12" s="26">
        <v>2</v>
      </c>
      <c r="C12" s="26">
        <v>0</v>
      </c>
      <c r="D12" s="26">
        <v>0</v>
      </c>
      <c r="E12" s="26">
        <v>0</v>
      </c>
      <c r="F12" s="26">
        <v>0</v>
      </c>
      <c r="G12" s="26">
        <v>5.9993020689280332</v>
      </c>
      <c r="H12" s="26">
        <v>56.55992641793533</v>
      </c>
      <c r="I12" s="26"/>
      <c r="J12">
        <v>24</v>
      </c>
      <c r="K12">
        <v>24</v>
      </c>
      <c r="L12">
        <v>3</v>
      </c>
      <c r="M12">
        <v>31.43262302049558</v>
      </c>
      <c r="N12">
        <v>1514.7387439629881</v>
      </c>
      <c r="O12">
        <v>0</v>
      </c>
      <c r="P12">
        <v>0</v>
      </c>
      <c r="Q12">
        <v>93.3576620706787</v>
      </c>
      <c r="R12">
        <v>15225.130707172322</v>
      </c>
      <c r="T12" s="30">
        <v>24</v>
      </c>
      <c r="U12" s="31" t="s">
        <v>358</v>
      </c>
      <c r="V12" s="32">
        <v>2</v>
      </c>
      <c r="W12" s="33">
        <v>552.73</v>
      </c>
      <c r="X12" s="26">
        <v>3</v>
      </c>
      <c r="Y12" s="30">
        <v>24</v>
      </c>
      <c r="Z12">
        <f t="shared" si="0"/>
        <v>17373.753722118523</v>
      </c>
      <c r="AA12">
        <f t="shared" si="1"/>
        <v>154256173.23110324</v>
      </c>
      <c r="AB12">
        <f t="shared" si="2"/>
        <v>0</v>
      </c>
      <c r="AC12">
        <f t="shared" si="3"/>
        <v>0</v>
      </c>
      <c r="AD12">
        <f t="shared" si="4"/>
        <v>51601.58055632624</v>
      </c>
      <c r="AE12">
        <f t="shared" si="5"/>
        <v>1550478859.2699711</v>
      </c>
    </row>
    <row r="13" spans="1:31">
      <c r="A13" s="25">
        <v>33</v>
      </c>
      <c r="B13" s="26">
        <v>4</v>
      </c>
      <c r="C13" s="26">
        <v>51.609574320574467</v>
      </c>
      <c r="D13" s="26">
        <v>3674.9125098968329</v>
      </c>
      <c r="E13" s="26">
        <v>0</v>
      </c>
      <c r="F13" s="26">
        <v>0</v>
      </c>
      <c r="G13" s="26">
        <v>85.922712735363987</v>
      </c>
      <c r="H13" s="26">
        <v>6199.3831256791927</v>
      </c>
      <c r="I13" s="26"/>
      <c r="J13">
        <v>25</v>
      </c>
      <c r="K13">
        <v>25</v>
      </c>
      <c r="L13">
        <v>4</v>
      </c>
      <c r="M13">
        <v>933.64390034839653</v>
      </c>
      <c r="N13">
        <v>1228277.8763315466</v>
      </c>
      <c r="O13">
        <v>476.74223661082192</v>
      </c>
      <c r="P13">
        <v>363340.14124132</v>
      </c>
      <c r="Q13">
        <v>148.59605404896294</v>
      </c>
      <c r="R13">
        <v>15403.836772800176</v>
      </c>
      <c r="T13" s="30">
        <v>25</v>
      </c>
      <c r="U13" s="31" t="s">
        <v>359</v>
      </c>
      <c r="V13" s="32">
        <v>2</v>
      </c>
      <c r="W13" s="33">
        <v>535.66999999999996</v>
      </c>
      <c r="X13" s="26">
        <v>5</v>
      </c>
      <c r="Y13" s="30">
        <v>25</v>
      </c>
      <c r="Z13">
        <f t="shared" si="0"/>
        <v>500125.02809962555</v>
      </c>
      <c r="AA13">
        <f t="shared" si="1"/>
        <v>70488987787.295532</v>
      </c>
      <c r="AB13">
        <f t="shared" si="2"/>
        <v>255376.51388531897</v>
      </c>
      <c r="AC13">
        <f t="shared" si="3"/>
        <v>20851534715.488422</v>
      </c>
      <c r="AD13">
        <f t="shared" si="4"/>
        <v>79598.448272407972</v>
      </c>
      <c r="AE13">
        <f t="shared" si="5"/>
        <v>884002621.13189554</v>
      </c>
    </row>
    <row r="14" spans="1:31">
      <c r="A14" s="25">
        <v>34</v>
      </c>
      <c r="B14" s="26">
        <v>4</v>
      </c>
      <c r="C14" s="26">
        <v>38.144645247479012</v>
      </c>
      <c r="D14" s="26">
        <v>978.38603912208055</v>
      </c>
      <c r="E14" s="26">
        <v>0</v>
      </c>
      <c r="F14" s="26">
        <v>0</v>
      </c>
      <c r="G14" s="26">
        <v>79.247104645296986</v>
      </c>
      <c r="H14" s="26">
        <v>10525.961570564077</v>
      </c>
      <c r="J14">
        <v>31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 s="30">
        <v>31</v>
      </c>
      <c r="U14" s="31" t="s">
        <v>355</v>
      </c>
      <c r="V14" s="32">
        <v>3</v>
      </c>
      <c r="W14" s="33">
        <v>903.78</v>
      </c>
      <c r="X14" s="26">
        <v>7</v>
      </c>
      <c r="Y14" s="30">
        <v>31</v>
      </c>
      <c r="Z14">
        <f t="shared" si="0"/>
        <v>0</v>
      </c>
      <c r="AA14">
        <f t="shared" si="1"/>
        <v>0</v>
      </c>
      <c r="AB14">
        <f t="shared" si="2"/>
        <v>0</v>
      </c>
      <c r="AC14">
        <f t="shared" si="3"/>
        <v>0</v>
      </c>
      <c r="AD14">
        <f t="shared" si="4"/>
        <v>0</v>
      </c>
      <c r="AE14">
        <f t="shared" si="5"/>
        <v>0</v>
      </c>
    </row>
    <row r="15" spans="1:31">
      <c r="A15" s="25">
        <v>35</v>
      </c>
      <c r="B15" s="26">
        <v>1</v>
      </c>
      <c r="C15" s="26">
        <v>0</v>
      </c>
      <c r="D15" s="26" t="e">
        <v>#DIV/0!</v>
      </c>
      <c r="E15" s="26">
        <v>0</v>
      </c>
      <c r="F15" s="26" t="e">
        <v>#DIV/0!</v>
      </c>
      <c r="G15" s="26">
        <v>3.9083212958519429</v>
      </c>
      <c r="H15" s="26" t="e">
        <v>#DIV/0!</v>
      </c>
      <c r="I15" s="26"/>
      <c r="J15">
        <v>32</v>
      </c>
      <c r="K15">
        <v>32</v>
      </c>
      <c r="L15">
        <v>2</v>
      </c>
      <c r="M15">
        <v>0</v>
      </c>
      <c r="N15">
        <v>0</v>
      </c>
      <c r="O15">
        <v>0</v>
      </c>
      <c r="P15">
        <v>0</v>
      </c>
      <c r="Q15">
        <v>5.9993020689280332</v>
      </c>
      <c r="R15">
        <v>56.55992641793533</v>
      </c>
      <c r="T15" s="30">
        <v>32</v>
      </c>
      <c r="U15" s="31" t="s">
        <v>356</v>
      </c>
      <c r="V15" s="32">
        <v>3</v>
      </c>
      <c r="W15" s="33">
        <v>886.11</v>
      </c>
      <c r="X15" s="26">
        <v>6</v>
      </c>
      <c r="Y15" s="30">
        <v>32</v>
      </c>
      <c r="Z15">
        <f t="shared" si="0"/>
        <v>0</v>
      </c>
      <c r="AA15">
        <f t="shared" si="1"/>
        <v>0</v>
      </c>
      <c r="AB15">
        <f t="shared" si="2"/>
        <v>0</v>
      </c>
      <c r="AC15">
        <f t="shared" si="3"/>
        <v>0</v>
      </c>
      <c r="AD15">
        <f t="shared" si="4"/>
        <v>5316.0415562978196</v>
      </c>
      <c r="AE15">
        <f t="shared" si="5"/>
        <v>7401723.5572676761</v>
      </c>
    </row>
    <row r="16" spans="1:31">
      <c r="A16" s="25">
        <v>43</v>
      </c>
      <c r="B16" s="26">
        <v>3</v>
      </c>
      <c r="C16" s="26">
        <v>0</v>
      </c>
      <c r="D16" s="26">
        <v>0</v>
      </c>
      <c r="E16" s="26">
        <v>0</v>
      </c>
      <c r="F16" s="26">
        <v>0</v>
      </c>
      <c r="G16" s="26">
        <v>2.9893907024192674</v>
      </c>
      <c r="H16" s="26">
        <v>25.137774661175243</v>
      </c>
      <c r="I16" s="26"/>
      <c r="J16">
        <v>33</v>
      </c>
      <c r="K16">
        <v>33</v>
      </c>
      <c r="L16">
        <v>4</v>
      </c>
      <c r="M16">
        <v>51.609574320574467</v>
      </c>
      <c r="N16">
        <v>3674.9125098968329</v>
      </c>
      <c r="O16">
        <v>0</v>
      </c>
      <c r="P16">
        <v>0</v>
      </c>
      <c r="Q16">
        <v>85.922712735363987</v>
      </c>
      <c r="R16">
        <v>6199.3831256791927</v>
      </c>
      <c r="T16" s="30">
        <v>33</v>
      </c>
      <c r="U16" s="31" t="s">
        <v>357</v>
      </c>
      <c r="V16" s="32">
        <v>3</v>
      </c>
      <c r="W16" s="33">
        <v>910.26</v>
      </c>
      <c r="X16" s="26">
        <v>6</v>
      </c>
      <c r="Y16" s="30">
        <v>33</v>
      </c>
      <c r="Z16">
        <f t="shared" si="0"/>
        <v>46978.131121046114</v>
      </c>
      <c r="AA16">
        <f t="shared" si="1"/>
        <v>507489044.41155607</v>
      </c>
      <c r="AB16">
        <f t="shared" si="2"/>
        <v>0</v>
      </c>
      <c r="AC16">
        <f t="shared" si="3"/>
        <v>0</v>
      </c>
      <c r="AD16">
        <f t="shared" si="4"/>
        <v>78212.008494492417</v>
      </c>
      <c r="AE16">
        <f t="shared" si="5"/>
        <v>856107188.92471838</v>
      </c>
    </row>
    <row r="17" spans="1:31">
      <c r="A17" s="25">
        <v>44</v>
      </c>
      <c r="B17" s="26">
        <v>4</v>
      </c>
      <c r="C17" s="26">
        <v>511.9276481253026</v>
      </c>
      <c r="D17" s="26">
        <v>986921.86524449103</v>
      </c>
      <c r="E17" s="26">
        <v>484.618731552349</v>
      </c>
      <c r="F17" s="26">
        <v>939421.25988563092</v>
      </c>
      <c r="G17" s="26">
        <v>62.70668665866804</v>
      </c>
      <c r="H17" s="26">
        <v>7492.3131566530838</v>
      </c>
      <c r="I17" s="26"/>
      <c r="J17">
        <v>34</v>
      </c>
      <c r="K17">
        <v>34</v>
      </c>
      <c r="L17">
        <v>4</v>
      </c>
      <c r="M17">
        <v>38.144645247479012</v>
      </c>
      <c r="N17">
        <v>978.38603912208055</v>
      </c>
      <c r="O17">
        <v>0</v>
      </c>
      <c r="P17">
        <v>0</v>
      </c>
      <c r="Q17">
        <v>79.247104645296986</v>
      </c>
      <c r="R17">
        <v>10525.961570564077</v>
      </c>
      <c r="T17" s="30">
        <v>34</v>
      </c>
      <c r="U17" s="31" t="s">
        <v>358</v>
      </c>
      <c r="V17" s="32">
        <v>3</v>
      </c>
      <c r="W17" s="33">
        <v>732.35</v>
      </c>
      <c r="X17" s="26">
        <v>4</v>
      </c>
      <c r="Y17" s="30">
        <v>34</v>
      </c>
      <c r="Z17">
        <f t="shared" si="0"/>
        <v>27935.230946991254</v>
      </c>
      <c r="AA17">
        <f t="shared" si="1"/>
        <v>131186041.47132143</v>
      </c>
      <c r="AB17">
        <f t="shared" si="2"/>
        <v>0</v>
      </c>
      <c r="AC17">
        <f t="shared" si="3"/>
        <v>0</v>
      </c>
      <c r="AD17">
        <f t="shared" si="4"/>
        <v>58036.617086983249</v>
      </c>
      <c r="AE17">
        <f t="shared" si="5"/>
        <v>1411364406.1812441</v>
      </c>
    </row>
    <row r="18" spans="1:31">
      <c r="A18" s="25">
        <v>45</v>
      </c>
      <c r="B18" s="26">
        <v>2</v>
      </c>
      <c r="C18" s="26">
        <v>54.239401839551299</v>
      </c>
      <c r="D18" s="26">
        <v>5883.8254238246418</v>
      </c>
      <c r="E18" s="26">
        <v>0</v>
      </c>
      <c r="F18" s="26">
        <v>0</v>
      </c>
      <c r="G18" s="26">
        <v>11.512384709579068</v>
      </c>
      <c r="H18" s="26">
        <v>265.07000340269985</v>
      </c>
      <c r="I18" s="26"/>
      <c r="J18">
        <v>35</v>
      </c>
      <c r="K18">
        <v>35</v>
      </c>
      <c r="L18">
        <v>1</v>
      </c>
      <c r="M18">
        <v>0</v>
      </c>
      <c r="N18">
        <v>0</v>
      </c>
      <c r="O18">
        <v>0</v>
      </c>
      <c r="P18">
        <v>0</v>
      </c>
      <c r="Q18">
        <v>3.9083212958519429</v>
      </c>
      <c r="R18">
        <v>0</v>
      </c>
      <c r="T18" s="30">
        <v>35</v>
      </c>
      <c r="U18" s="31" t="s">
        <v>359</v>
      </c>
      <c r="V18" s="32">
        <v>3</v>
      </c>
      <c r="W18" s="33">
        <v>675.52</v>
      </c>
      <c r="X18" s="26">
        <v>2</v>
      </c>
      <c r="Y18" s="30">
        <v>35</v>
      </c>
      <c r="Z18">
        <f t="shared" si="0"/>
        <v>0</v>
      </c>
      <c r="AA18">
        <f t="shared" si="1"/>
        <v>0</v>
      </c>
      <c r="AB18">
        <f t="shared" si="2"/>
        <v>0</v>
      </c>
      <c r="AC18">
        <f t="shared" si="3"/>
        <v>0</v>
      </c>
      <c r="AD18">
        <f t="shared" si="4"/>
        <v>2640.1492017739042</v>
      </c>
      <c r="AE18">
        <f t="shared" si="5"/>
        <v>0</v>
      </c>
    </row>
    <row r="19" spans="1:31">
      <c r="A19" s="25">
        <v>52</v>
      </c>
      <c r="B19" s="26">
        <v>1</v>
      </c>
      <c r="C19" s="26">
        <v>19.633509499347475</v>
      </c>
      <c r="D19" s="26" t="e">
        <v>#DIV/0!</v>
      </c>
      <c r="E19" s="26">
        <v>0</v>
      </c>
      <c r="F19" s="26" t="e">
        <v>#DIV/0!</v>
      </c>
      <c r="G19" s="26">
        <v>0</v>
      </c>
      <c r="H19" s="26" t="e">
        <v>#DIV/0!</v>
      </c>
      <c r="J19">
        <v>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 s="30">
        <v>41</v>
      </c>
      <c r="U19" s="31" t="s">
        <v>355</v>
      </c>
      <c r="V19" s="32">
        <v>4</v>
      </c>
      <c r="W19" s="33">
        <v>1236.27</v>
      </c>
      <c r="X19" s="26">
        <v>9</v>
      </c>
      <c r="Y19" s="30">
        <v>41</v>
      </c>
      <c r="Z19">
        <f t="shared" si="0"/>
        <v>0</v>
      </c>
      <c r="AA19">
        <f t="shared" si="1"/>
        <v>0</v>
      </c>
      <c r="AB19">
        <f t="shared" si="2"/>
        <v>0</v>
      </c>
      <c r="AC19">
        <f t="shared" si="3"/>
        <v>0</v>
      </c>
      <c r="AD19">
        <f t="shared" si="4"/>
        <v>0</v>
      </c>
      <c r="AE19">
        <f t="shared" si="5"/>
        <v>0</v>
      </c>
    </row>
    <row r="20" spans="1:31">
      <c r="A20" s="25">
        <v>53</v>
      </c>
      <c r="B20" s="26">
        <v>2</v>
      </c>
      <c r="C20" s="26">
        <v>23.099433626405165</v>
      </c>
      <c r="D20" s="26">
        <v>7.0814215715131468</v>
      </c>
      <c r="E20" s="26">
        <v>0</v>
      </c>
      <c r="F20" s="26">
        <v>0</v>
      </c>
      <c r="G20" s="26">
        <v>4.768914191655873</v>
      </c>
      <c r="H20" s="26">
        <v>45.485085134753575</v>
      </c>
      <c r="J20">
        <v>42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 s="30">
        <v>42</v>
      </c>
      <c r="U20" s="31" t="s">
        <v>356</v>
      </c>
      <c r="V20" s="32">
        <v>4</v>
      </c>
      <c r="W20" s="33">
        <v>730.35</v>
      </c>
      <c r="X20" s="26">
        <v>5</v>
      </c>
      <c r="Y20" s="30">
        <v>42</v>
      </c>
      <c r="Z20">
        <f t="shared" si="0"/>
        <v>0</v>
      </c>
      <c r="AA20">
        <f t="shared" si="1"/>
        <v>0</v>
      </c>
      <c r="AB20">
        <f t="shared" si="2"/>
        <v>0</v>
      </c>
      <c r="AC20">
        <f t="shared" si="3"/>
        <v>0</v>
      </c>
      <c r="AD20">
        <f t="shared" si="4"/>
        <v>0</v>
      </c>
      <c r="AE20">
        <f t="shared" si="5"/>
        <v>0</v>
      </c>
    </row>
    <row r="21" spans="1:31">
      <c r="A21" s="25">
        <v>54</v>
      </c>
      <c r="B21" s="26">
        <v>2</v>
      </c>
      <c r="C21" s="26">
        <v>20.740468231296049</v>
      </c>
      <c r="D21" s="26">
        <v>860.3340449068013</v>
      </c>
      <c r="E21" s="26">
        <v>0</v>
      </c>
      <c r="F21" s="26">
        <v>0</v>
      </c>
      <c r="G21" s="26">
        <v>13.254887154074023</v>
      </c>
      <c r="H21" s="26">
        <v>169.62321202833226</v>
      </c>
      <c r="I21" s="26"/>
      <c r="J21">
        <v>43</v>
      </c>
      <c r="K21">
        <v>43</v>
      </c>
      <c r="L21">
        <v>3</v>
      </c>
      <c r="M21">
        <v>0</v>
      </c>
      <c r="N21">
        <v>0</v>
      </c>
      <c r="O21">
        <v>0</v>
      </c>
      <c r="P21">
        <v>0</v>
      </c>
      <c r="Q21">
        <v>2.9893907024192674</v>
      </c>
      <c r="R21">
        <v>25.137774661175243</v>
      </c>
      <c r="T21" s="30">
        <v>43</v>
      </c>
      <c r="U21" s="31" t="s">
        <v>357</v>
      </c>
      <c r="V21" s="32">
        <v>4</v>
      </c>
      <c r="W21" s="33">
        <v>693.95</v>
      </c>
      <c r="X21" s="26">
        <v>4</v>
      </c>
      <c r="Y21" s="30">
        <v>43</v>
      </c>
      <c r="Z21">
        <f t="shared" si="0"/>
        <v>0</v>
      </c>
      <c r="AA21">
        <f t="shared" si="1"/>
        <v>0</v>
      </c>
      <c r="AB21">
        <f t="shared" si="2"/>
        <v>0</v>
      </c>
      <c r="AC21">
        <f t="shared" si="3"/>
        <v>0</v>
      </c>
      <c r="AD21">
        <f t="shared" si="4"/>
        <v>2074.4876779438509</v>
      </c>
      <c r="AE21">
        <f t="shared" si="5"/>
        <v>3026378.1844981876</v>
      </c>
    </row>
    <row r="22" spans="1:31">
      <c r="A22" s="25">
        <v>55</v>
      </c>
      <c r="B22" s="26">
        <v>2</v>
      </c>
      <c r="C22" s="26">
        <v>48.719129502881259</v>
      </c>
      <c r="D22" s="26">
        <v>429.59559391304265</v>
      </c>
      <c r="E22" s="26">
        <v>17.031573946374735</v>
      </c>
      <c r="F22" s="26">
        <v>580.14902218166128</v>
      </c>
      <c r="G22" s="26">
        <v>18.242078832008353</v>
      </c>
      <c r="H22" s="26">
        <v>90.871688373660277</v>
      </c>
      <c r="I22" s="26"/>
      <c r="J22">
        <v>44</v>
      </c>
      <c r="K22">
        <v>44</v>
      </c>
      <c r="L22">
        <v>4</v>
      </c>
      <c r="M22">
        <v>511.9276481253026</v>
      </c>
      <c r="N22">
        <v>986921.86524449103</v>
      </c>
      <c r="O22">
        <v>484.618731552349</v>
      </c>
      <c r="P22">
        <v>939421.25988563092</v>
      </c>
      <c r="Q22">
        <v>62.70668665866804</v>
      </c>
      <c r="R22">
        <v>7492.3131566530838</v>
      </c>
      <c r="T22" s="30">
        <v>44</v>
      </c>
      <c r="U22" s="31" t="s">
        <v>358</v>
      </c>
      <c r="V22" s="32">
        <v>4</v>
      </c>
      <c r="W22" s="33">
        <v>707.59</v>
      </c>
      <c r="X22" s="26">
        <v>4</v>
      </c>
      <c r="Y22" s="30">
        <v>44</v>
      </c>
      <c r="Z22">
        <f t="shared" si="0"/>
        <v>362234.88453698286</v>
      </c>
      <c r="AA22">
        <f t="shared" si="1"/>
        <v>123533900100.84845</v>
      </c>
      <c r="AB22">
        <f t="shared" si="2"/>
        <v>342911.36825912667</v>
      </c>
      <c r="AC22">
        <f t="shared" si="3"/>
        <v>117588206481.34639</v>
      </c>
      <c r="AD22">
        <f t="shared" si="4"/>
        <v>44370.624412806923</v>
      </c>
      <c r="AE22">
        <f t="shared" si="5"/>
        <v>937819596.07204175</v>
      </c>
    </row>
    <row r="23" spans="1:31">
      <c r="A23" s="25">
        <v>62</v>
      </c>
      <c r="B23" s="26">
        <v>6</v>
      </c>
      <c r="C23" s="26">
        <v>46.554582542491467</v>
      </c>
      <c r="D23" s="26">
        <v>7120.277454876983</v>
      </c>
      <c r="E23" s="26">
        <v>9.9660850659752587</v>
      </c>
      <c r="F23" s="26">
        <v>595.93710925353048</v>
      </c>
      <c r="G23" s="26">
        <v>7.9528356337264228</v>
      </c>
      <c r="H23" s="26">
        <v>25.501622232387547</v>
      </c>
      <c r="I23" s="26"/>
      <c r="J23">
        <v>45</v>
      </c>
      <c r="K23">
        <v>45</v>
      </c>
      <c r="L23">
        <v>2</v>
      </c>
      <c r="M23">
        <v>54.239401839551299</v>
      </c>
      <c r="N23">
        <v>5883.8254238246418</v>
      </c>
      <c r="O23">
        <v>0</v>
      </c>
      <c r="P23">
        <v>0</v>
      </c>
      <c r="Q23">
        <v>11.512384709579068</v>
      </c>
      <c r="R23">
        <v>265.07000340269985</v>
      </c>
      <c r="T23" s="30">
        <v>45</v>
      </c>
      <c r="U23" s="31" t="s">
        <v>359</v>
      </c>
      <c r="V23" s="32">
        <v>4</v>
      </c>
      <c r="W23" s="33">
        <v>662.42</v>
      </c>
      <c r="X23" s="26">
        <v>3</v>
      </c>
      <c r="Y23" s="30">
        <v>45</v>
      </c>
      <c r="Z23">
        <f t="shared" si="0"/>
        <v>35929.264566555568</v>
      </c>
      <c r="AA23">
        <f t="shared" si="1"/>
        <v>860608034.8623637</v>
      </c>
      <c r="AB23">
        <f t="shared" si="2"/>
        <v>0</v>
      </c>
      <c r="AC23">
        <f t="shared" si="3"/>
        <v>0</v>
      </c>
      <c r="AD23">
        <f t="shared" si="4"/>
        <v>7626.033879319366</v>
      </c>
      <c r="AE23">
        <f t="shared" si="5"/>
        <v>38770928.485684521</v>
      </c>
    </row>
    <row r="24" spans="1:31">
      <c r="A24" s="25">
        <v>63</v>
      </c>
      <c r="B24" s="26">
        <v>3</v>
      </c>
      <c r="C24" s="26">
        <v>225.122023529362</v>
      </c>
      <c r="D24" s="26">
        <v>27135.915972693459</v>
      </c>
      <c r="E24" s="26">
        <v>22.025061393759504</v>
      </c>
      <c r="F24" s="26">
        <v>380.77624173726065</v>
      </c>
      <c r="G24" s="26">
        <v>34.352029373108792</v>
      </c>
      <c r="H24" s="26">
        <v>947.559004931147</v>
      </c>
      <c r="J24">
        <v>51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 s="30">
        <v>51</v>
      </c>
      <c r="U24" s="31" t="s">
        <v>355</v>
      </c>
      <c r="V24" s="32">
        <v>5</v>
      </c>
      <c r="W24" s="33">
        <v>423.71</v>
      </c>
      <c r="X24" s="26">
        <v>3</v>
      </c>
      <c r="Y24" s="30">
        <v>51</v>
      </c>
      <c r="Z24">
        <f t="shared" si="0"/>
        <v>0</v>
      </c>
      <c r="AA24">
        <f t="shared" si="1"/>
        <v>0</v>
      </c>
      <c r="AB24">
        <f t="shared" si="2"/>
        <v>0</v>
      </c>
      <c r="AC24">
        <f t="shared" si="3"/>
        <v>0</v>
      </c>
      <c r="AD24">
        <f t="shared" si="4"/>
        <v>0</v>
      </c>
      <c r="AE24">
        <f t="shared" si="5"/>
        <v>0</v>
      </c>
    </row>
    <row r="25" spans="1:31">
      <c r="A25" s="25">
        <v>64</v>
      </c>
      <c r="B25" s="26">
        <v>5</v>
      </c>
      <c r="C25" s="26">
        <v>171.02169618814952</v>
      </c>
      <c r="D25" s="26">
        <v>16174.255401957234</v>
      </c>
      <c r="E25" s="26">
        <v>28.530736960384822</v>
      </c>
      <c r="F25" s="26">
        <v>1171.5043613996074</v>
      </c>
      <c r="G25" s="26">
        <v>265.36243988490122</v>
      </c>
      <c r="H25" s="26">
        <v>27925.823267875749</v>
      </c>
      <c r="J25">
        <v>52</v>
      </c>
      <c r="K25">
        <v>52</v>
      </c>
      <c r="L25">
        <v>1</v>
      </c>
      <c r="M25">
        <v>19.633509499347475</v>
      </c>
      <c r="N25">
        <v>0</v>
      </c>
      <c r="O25">
        <v>0</v>
      </c>
      <c r="P25">
        <v>0</v>
      </c>
      <c r="Q25">
        <v>0</v>
      </c>
      <c r="R25">
        <v>0</v>
      </c>
      <c r="T25" s="30">
        <v>52</v>
      </c>
      <c r="U25" s="31" t="s">
        <v>356</v>
      </c>
      <c r="V25" s="32">
        <v>5</v>
      </c>
      <c r="W25" s="33">
        <v>425.73</v>
      </c>
      <c r="X25" s="26">
        <v>3</v>
      </c>
      <c r="Y25" s="30">
        <v>52</v>
      </c>
      <c r="Z25">
        <f t="shared" si="0"/>
        <v>8358.5739991572009</v>
      </c>
      <c r="AA25">
        <f t="shared" si="1"/>
        <v>0</v>
      </c>
      <c r="AB25">
        <f t="shared" si="2"/>
        <v>0</v>
      </c>
      <c r="AC25">
        <f t="shared" si="3"/>
        <v>0</v>
      </c>
      <c r="AD25">
        <f t="shared" si="4"/>
        <v>0</v>
      </c>
      <c r="AE25">
        <f t="shared" si="5"/>
        <v>0</v>
      </c>
    </row>
    <row r="26" spans="1:31">
      <c r="A26" s="25">
        <v>65</v>
      </c>
      <c r="B26" s="26">
        <v>2</v>
      </c>
      <c r="C26" s="26">
        <v>605.29243412087999</v>
      </c>
      <c r="D26" s="26">
        <v>480683.70709939022</v>
      </c>
      <c r="E26" s="26">
        <v>127.27165680212441</v>
      </c>
      <c r="F26" s="26">
        <v>17968.155431449799</v>
      </c>
      <c r="G26" s="26">
        <v>3.7070492569581091</v>
      </c>
      <c r="H26" s="26">
        <v>27.484428387027336</v>
      </c>
      <c r="J26">
        <v>53</v>
      </c>
      <c r="K26">
        <v>53</v>
      </c>
      <c r="L26">
        <v>2</v>
      </c>
      <c r="M26">
        <v>23.099433626405165</v>
      </c>
      <c r="N26">
        <v>7.0814215715131468</v>
      </c>
      <c r="O26">
        <v>0</v>
      </c>
      <c r="P26">
        <v>0</v>
      </c>
      <c r="Q26">
        <v>4.768914191655873</v>
      </c>
      <c r="R26">
        <v>45.485085134753575</v>
      </c>
      <c r="T26" s="30">
        <v>53</v>
      </c>
      <c r="U26" s="31" t="s">
        <v>357</v>
      </c>
      <c r="V26" s="32">
        <v>5</v>
      </c>
      <c r="W26" s="33">
        <v>431.83</v>
      </c>
      <c r="X26" s="26">
        <v>4</v>
      </c>
      <c r="Y26" s="30">
        <v>53</v>
      </c>
      <c r="Z26">
        <f t="shared" si="0"/>
        <v>9975.0284228905421</v>
      </c>
      <c r="AA26">
        <f t="shared" si="1"/>
        <v>330130.82620368229</v>
      </c>
      <c r="AB26">
        <f t="shared" si="2"/>
        <v>0</v>
      </c>
      <c r="AC26">
        <f t="shared" si="3"/>
        <v>0</v>
      </c>
      <c r="AD26">
        <f t="shared" si="4"/>
        <v>2059.3602153827555</v>
      </c>
      <c r="AE26">
        <f t="shared" si="5"/>
        <v>2120482.2483506547</v>
      </c>
    </row>
    <row r="27" spans="1:31">
      <c r="A27" s="25" t="s">
        <v>5</v>
      </c>
      <c r="B27" s="26">
        <v>101</v>
      </c>
      <c r="C27" s="26">
        <v>179.09180025512603</v>
      </c>
      <c r="D27" s="26">
        <v>144352.55363466498</v>
      </c>
      <c r="E27" s="26">
        <v>64.902989719846815</v>
      </c>
      <c r="F27" s="26">
        <v>57988.550466535176</v>
      </c>
      <c r="G27" s="26">
        <v>104.33159997367937</v>
      </c>
      <c r="H27" s="26">
        <v>28479.614140807374</v>
      </c>
      <c r="J27">
        <v>54</v>
      </c>
      <c r="K27">
        <v>54</v>
      </c>
      <c r="L27">
        <v>2</v>
      </c>
      <c r="M27">
        <v>20.740468231296049</v>
      </c>
      <c r="N27">
        <v>860.3340449068013</v>
      </c>
      <c r="O27">
        <v>0</v>
      </c>
      <c r="P27">
        <v>0</v>
      </c>
      <c r="Q27">
        <v>13.254887154074023</v>
      </c>
      <c r="R27">
        <v>169.62321202833226</v>
      </c>
      <c r="T27" s="30">
        <v>54</v>
      </c>
      <c r="U27" s="31" t="s">
        <v>358</v>
      </c>
      <c r="V27" s="32">
        <v>5</v>
      </c>
      <c r="W27" s="33">
        <v>551.99</v>
      </c>
      <c r="X27" s="26">
        <v>3</v>
      </c>
      <c r="Y27" s="30">
        <v>54</v>
      </c>
      <c r="Z27">
        <f t="shared" si="0"/>
        <v>11448.531058993107</v>
      </c>
      <c r="AA27">
        <f t="shared" si="1"/>
        <v>87379242.272486538</v>
      </c>
      <c r="AB27">
        <f t="shared" si="2"/>
        <v>0</v>
      </c>
      <c r="AC27">
        <f t="shared" si="3"/>
        <v>0</v>
      </c>
      <c r="AD27">
        <f t="shared" si="4"/>
        <v>7316.5651601773197</v>
      </c>
      <c r="AE27">
        <f t="shared" si="5"/>
        <v>17227666.191527497</v>
      </c>
    </row>
    <row r="28" spans="1:31">
      <c r="J28">
        <v>55</v>
      </c>
      <c r="K28">
        <v>55</v>
      </c>
      <c r="L28">
        <v>2</v>
      </c>
      <c r="M28">
        <v>48.719129502881259</v>
      </c>
      <c r="N28">
        <v>429.59559391304265</v>
      </c>
      <c r="O28">
        <v>17.031573946374735</v>
      </c>
      <c r="P28">
        <v>580.14902218166128</v>
      </c>
      <c r="Q28">
        <v>18.242078832008353</v>
      </c>
      <c r="R28">
        <v>90.871688373660277</v>
      </c>
      <c r="T28" s="30">
        <v>55</v>
      </c>
      <c r="U28" s="31" t="s">
        <v>359</v>
      </c>
      <c r="V28" s="32">
        <v>5</v>
      </c>
      <c r="W28" s="33">
        <v>570.14</v>
      </c>
      <c r="X28" s="26">
        <v>2</v>
      </c>
      <c r="Y28" s="30">
        <v>55</v>
      </c>
      <c r="Z28">
        <f t="shared" si="0"/>
        <v>27776.724494772719</v>
      </c>
      <c r="AA28">
        <f t="shared" si="1"/>
        <v>69822090.169604853</v>
      </c>
      <c r="AB28">
        <f t="shared" si="2"/>
        <v>9710.3815697860919</v>
      </c>
      <c r="AC28">
        <f t="shared" si="3"/>
        <v>94291510.230841383</v>
      </c>
      <c r="AD28">
        <f t="shared" si="4"/>
        <v>10400.538825281243</v>
      </c>
      <c r="AE28">
        <f t="shared" si="5"/>
        <v>14769358.227575876</v>
      </c>
    </row>
    <row r="29" spans="1:31">
      <c r="J29">
        <v>61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 s="30">
        <v>61</v>
      </c>
      <c r="U29" s="31" t="s">
        <v>355</v>
      </c>
      <c r="V29" s="32">
        <v>6</v>
      </c>
      <c r="W29" s="33">
        <v>2595.79</v>
      </c>
      <c r="X29" s="26">
        <v>15</v>
      </c>
      <c r="Y29" s="30">
        <v>61</v>
      </c>
      <c r="Z29">
        <f t="shared" si="0"/>
        <v>0</v>
      </c>
      <c r="AA29">
        <f t="shared" si="1"/>
        <v>0</v>
      </c>
      <c r="AB29">
        <f t="shared" si="2"/>
        <v>0</v>
      </c>
      <c r="AC29">
        <f t="shared" si="3"/>
        <v>0</v>
      </c>
      <c r="AD29">
        <f t="shared" si="4"/>
        <v>0</v>
      </c>
      <c r="AE29">
        <f t="shared" si="5"/>
        <v>0</v>
      </c>
    </row>
    <row r="30" spans="1:31">
      <c r="J30">
        <v>62</v>
      </c>
      <c r="K30">
        <v>62</v>
      </c>
      <c r="L30">
        <v>6</v>
      </c>
      <c r="M30">
        <v>46.554582542491467</v>
      </c>
      <c r="N30">
        <v>7120.277454876983</v>
      </c>
      <c r="O30">
        <v>9.9660850659752587</v>
      </c>
      <c r="P30">
        <v>595.93710925353048</v>
      </c>
      <c r="Q30">
        <v>7.9528356337264228</v>
      </c>
      <c r="R30">
        <v>25.501622232387547</v>
      </c>
      <c r="T30" s="30">
        <v>62</v>
      </c>
      <c r="U30" s="31" t="s">
        <v>356</v>
      </c>
      <c r="V30" s="32">
        <v>6</v>
      </c>
      <c r="W30" s="33">
        <v>1705.76</v>
      </c>
      <c r="X30" s="26">
        <v>10</v>
      </c>
      <c r="Y30" s="30">
        <v>62</v>
      </c>
      <c r="Z30">
        <f t="shared" si="0"/>
        <v>79410.94471768025</v>
      </c>
      <c r="AA30">
        <f t="shared" si="1"/>
        <v>2071728159.198808</v>
      </c>
      <c r="AB30">
        <f t="shared" si="2"/>
        <v>16999.749262137957</v>
      </c>
      <c r="AC30">
        <f t="shared" si="3"/>
        <v>173394884.98533604</v>
      </c>
      <c r="AD30">
        <f t="shared" si="4"/>
        <v>13565.628910585183</v>
      </c>
      <c r="AE30">
        <f t="shared" si="5"/>
        <v>7419995.8104020869</v>
      </c>
    </row>
    <row r="31" spans="1:31">
      <c r="J31">
        <v>63</v>
      </c>
      <c r="K31">
        <v>63</v>
      </c>
      <c r="L31">
        <v>3</v>
      </c>
      <c r="M31">
        <v>225.122023529362</v>
      </c>
      <c r="N31">
        <v>27135.915972693459</v>
      </c>
      <c r="O31">
        <v>22.025061393759504</v>
      </c>
      <c r="P31">
        <v>380.77624173726065</v>
      </c>
      <c r="Q31">
        <v>34.352029373108792</v>
      </c>
      <c r="R31">
        <v>947.559004931147</v>
      </c>
      <c r="T31" s="30">
        <v>63</v>
      </c>
      <c r="U31" s="31" t="s">
        <v>357</v>
      </c>
      <c r="V31" s="32">
        <v>6</v>
      </c>
      <c r="W31" s="33">
        <v>917.49</v>
      </c>
      <c r="X31" s="26">
        <v>5</v>
      </c>
      <c r="Y31" s="30">
        <v>63</v>
      </c>
      <c r="Z31">
        <f t="shared" si="0"/>
        <v>206547.20536795433</v>
      </c>
      <c r="AA31">
        <f t="shared" si="1"/>
        <v>4568537144.7887354</v>
      </c>
      <c r="AB31">
        <f t="shared" si="2"/>
        <v>20207.773578160406</v>
      </c>
      <c r="AC31">
        <f t="shared" si="3"/>
        <v>64106566.587995723</v>
      </c>
      <c r="AD31">
        <f t="shared" si="4"/>
        <v>31517.643429533586</v>
      </c>
      <c r="AE31">
        <f t="shared" si="5"/>
        <v>159528740.99636713</v>
      </c>
    </row>
    <row r="32" spans="1:31">
      <c r="J32">
        <v>64</v>
      </c>
      <c r="K32">
        <v>64</v>
      </c>
      <c r="L32">
        <v>5</v>
      </c>
      <c r="M32">
        <v>171.02169618814952</v>
      </c>
      <c r="N32">
        <v>16174.255401957234</v>
      </c>
      <c r="O32">
        <v>28.530736960384822</v>
      </c>
      <c r="P32">
        <v>1171.5043613996074</v>
      </c>
      <c r="Q32">
        <v>265.36243988490122</v>
      </c>
      <c r="R32">
        <v>27925.823267875749</v>
      </c>
      <c r="T32" s="30">
        <v>64</v>
      </c>
      <c r="U32" s="31" t="s">
        <v>358</v>
      </c>
      <c r="V32" s="32">
        <v>6</v>
      </c>
      <c r="W32" s="33">
        <v>645.16999999999996</v>
      </c>
      <c r="X32" s="26">
        <v>5</v>
      </c>
      <c r="Y32" s="30">
        <v>64</v>
      </c>
      <c r="Z32">
        <f t="shared" si="0"/>
        <v>110338.06772970842</v>
      </c>
      <c r="AA32">
        <f t="shared" si="1"/>
        <v>1346488417.0489776</v>
      </c>
      <c r="AB32">
        <f t="shared" si="2"/>
        <v>18407.175564731475</v>
      </c>
      <c r="AC32">
        <f t="shared" si="3"/>
        <v>97526409.342840523</v>
      </c>
      <c r="AD32">
        <f t="shared" si="4"/>
        <v>171203.88534054172</v>
      </c>
      <c r="AE32">
        <f t="shared" si="5"/>
        <v>2324793113.0233889</v>
      </c>
    </row>
    <row r="33" spans="10:31" ht="13.8" thickBot="1">
      <c r="J33">
        <v>65</v>
      </c>
      <c r="K33">
        <v>65</v>
      </c>
      <c r="L33">
        <v>2</v>
      </c>
      <c r="M33">
        <v>605.29243412087999</v>
      </c>
      <c r="N33">
        <v>480683.70709939022</v>
      </c>
      <c r="O33">
        <v>127.27165680212441</v>
      </c>
      <c r="P33">
        <v>17968.155431449799</v>
      </c>
      <c r="Q33">
        <v>3.7070492569581091</v>
      </c>
      <c r="R33">
        <v>27.484428387027336</v>
      </c>
      <c r="T33" s="34">
        <v>65</v>
      </c>
      <c r="U33" s="35" t="s">
        <v>359</v>
      </c>
      <c r="V33" s="36">
        <v>6</v>
      </c>
      <c r="W33" s="37">
        <v>496.42</v>
      </c>
      <c r="X33" s="26">
        <v>2</v>
      </c>
      <c r="Y33" s="34">
        <v>65</v>
      </c>
      <c r="Z33">
        <f t="shared" si="0"/>
        <v>300479.27014628728</v>
      </c>
      <c r="AA33">
        <f t="shared" si="1"/>
        <v>59228119869.047707</v>
      </c>
      <c r="AB33">
        <f t="shared" si="2"/>
        <v>63180.195869710602</v>
      </c>
      <c r="AC33">
        <f t="shared" si="3"/>
        <v>2213971574.2425656</v>
      </c>
      <c r="AD33">
        <f t="shared" si="4"/>
        <v>1840.2533921391446</v>
      </c>
      <c r="AE33">
        <f t="shared" si="5"/>
        <v>3386532.547279628</v>
      </c>
    </row>
    <row r="34" spans="10:31" ht="13.8" thickTop="1">
      <c r="Z34" s="50">
        <f>SUM(Z4:Z33)</f>
        <v>3257780.3034127736</v>
      </c>
      <c r="AA34" s="50">
        <f t="shared" ref="AA34:AE34" si="6">SUM(AA4:AA33)</f>
        <v>343357602722.21039</v>
      </c>
      <c r="AB34" s="50">
        <f t="shared" si="6"/>
        <v>1139435.5802756748</v>
      </c>
      <c r="AC34" s="50">
        <f t="shared" si="6"/>
        <v>150699005250.45157</v>
      </c>
      <c r="AD34" s="50">
        <f t="shared" si="6"/>
        <v>1834718.0840990522</v>
      </c>
      <c r="AE34" s="50">
        <f t="shared" si="6"/>
        <v>54795529863.66684</v>
      </c>
    </row>
    <row r="35" spans="10:31">
      <c r="Z35">
        <f>Z34*2.20462262/1000</f>
        <v>7182.1761478942635</v>
      </c>
      <c r="AB35">
        <f>AB34*2.20462262/1000</f>
        <v>2512.0254543085784</v>
      </c>
      <c r="AD35">
        <f>AD34*2.20462262/1000</f>
        <v>4044.8609895278328</v>
      </c>
    </row>
    <row r="36" spans="10:31" ht="13.8" thickBot="1">
      <c r="Z36">
        <f>SQRT(AA34)/Z34</f>
        <v>0.17986702058694762</v>
      </c>
      <c r="AB36">
        <f>SQRT(AC34)/AB34</f>
        <v>0.34069473023609675</v>
      </c>
      <c r="AD36">
        <f>SQRT(AE34)/AD34</f>
        <v>0.12758605930273376</v>
      </c>
    </row>
    <row r="37" spans="10:31" ht="13.8" thickTop="1">
      <c r="X37" s="51"/>
      <c r="Y37" s="52"/>
      <c r="Z37" s="52"/>
      <c r="AA37" s="52"/>
      <c r="AB37" s="52"/>
      <c r="AC37" s="53"/>
    </row>
    <row r="38" spans="10:31">
      <c r="X38" s="54"/>
      <c r="Y38" s="55"/>
      <c r="Z38" s="56" t="s">
        <v>362</v>
      </c>
      <c r="AA38" s="55"/>
      <c r="AB38" s="56" t="s">
        <v>363</v>
      </c>
      <c r="AC38" s="57"/>
      <c r="AD38" t="s">
        <v>392</v>
      </c>
    </row>
    <row r="39" spans="10:31">
      <c r="X39" s="54"/>
      <c r="Y39" s="55"/>
      <c r="Z39" s="56" t="s">
        <v>395</v>
      </c>
      <c r="AA39" s="56" t="s">
        <v>396</v>
      </c>
      <c r="AB39" s="56" t="s">
        <v>395</v>
      </c>
      <c r="AC39" s="58" t="s">
        <v>396</v>
      </c>
      <c r="AD39" s="56" t="s">
        <v>395</v>
      </c>
      <c r="AE39" s="56" t="s">
        <v>396</v>
      </c>
    </row>
    <row r="40" spans="10:31">
      <c r="X40" s="54"/>
      <c r="Y40" s="59" t="s">
        <v>397</v>
      </c>
      <c r="Z40" s="60">
        <f>SUM(Z4:Z33)/1000</f>
        <v>3257.7803034127737</v>
      </c>
      <c r="AA40" s="61">
        <f>SQRT(SUM(AA4:AA33))/SUM(Z4:Z33)</f>
        <v>0.17986702058694762</v>
      </c>
      <c r="AB40" s="60">
        <f>SUM(AB4:AB33)/1000</f>
        <v>1139.4355802756747</v>
      </c>
      <c r="AC40" s="62">
        <f>SQRT(SUM(AC4:AC33))/SUM(AB4:AB33)</f>
        <v>0.34069473023609675</v>
      </c>
      <c r="AD40" s="60">
        <f>SUM(AD4:AD33)/1000</f>
        <v>1834.7180840990522</v>
      </c>
    </row>
    <row r="41" spans="10:31">
      <c r="X41" s="54"/>
      <c r="Y41" s="59" t="s">
        <v>398</v>
      </c>
      <c r="Z41" s="60">
        <f>SUM(Z9:Z23)/1000</f>
        <v>1140.5632317789714</v>
      </c>
      <c r="AA41" s="61">
        <f>SQRT(SUM(AA9:AA23))/SUM(Z9:Z23)</f>
        <v>0.39665495489315267</v>
      </c>
      <c r="AB41" s="60">
        <f>SUM(AB9:AB23)/1000</f>
        <v>715.07188368459595</v>
      </c>
      <c r="AC41" s="62">
        <f>SQRT(SUM(AC9:AC23))/SUM(AB9:AB23)</f>
        <v>0.53048531301462354</v>
      </c>
      <c r="AD41" s="60">
        <f>SUM(AD9:AD23)/1000</f>
        <v>415.73800616699009</v>
      </c>
    </row>
    <row r="42" spans="10:31">
      <c r="X42" s="54"/>
      <c r="Y42" s="59" t="s">
        <v>399</v>
      </c>
      <c r="Z42" s="60">
        <f>SUM(Z9:Z13)/1000</f>
        <v>667.48572060739548</v>
      </c>
      <c r="AA42" s="61">
        <f>SQRT(SUM(AA9:AA13))/SUM(Z9:Z13)</f>
        <v>0.4227934182839248</v>
      </c>
      <c r="AB42" s="60">
        <f>SUM(AB9:AB13)/1000</f>
        <v>372.16051542546927</v>
      </c>
      <c r="AC42" s="62">
        <f>SQRT(SUM(AC9:AC13))/SUM(AB9:AB13)</f>
        <v>0.43581767445179809</v>
      </c>
      <c r="AD42" s="60">
        <f>SUM(AD9:AD13)/1000</f>
        <v>217.46204385737255</v>
      </c>
    </row>
    <row r="43" spans="10:31" ht="13.8" thickBot="1">
      <c r="X43" s="63"/>
      <c r="Y43" s="64"/>
      <c r="Z43" s="64"/>
      <c r="AA43" s="64"/>
      <c r="AB43" s="64"/>
      <c r="AC43" s="65"/>
    </row>
    <row r="44" spans="10:31" ht="13.8" thickTop="1"/>
    <row r="45" spans="10:31">
      <c r="Y45" s="48">
        <v>1</v>
      </c>
      <c r="Z45" s="66">
        <f>SUM(Z4:Z8)/1000</f>
        <v>1362.8827256963584</v>
      </c>
      <c r="AA45" s="67">
        <f>SQRT(SUM(AA4:AA8))/SUM(Z4:Z8)</f>
        <v>0.1959375890056495</v>
      </c>
      <c r="AB45" s="66">
        <f>SUM(AB4:AB8)/1000</f>
        <v>295.85842074655261</v>
      </c>
      <c r="AC45" s="67">
        <f>SQRT(SUM(AC4:AC8))/SUM(AB4:AB8)</f>
        <v>0.21801811539725455</v>
      </c>
      <c r="AD45" s="66">
        <f>SUM(AD4:AD8)/1000</f>
        <v>1181.0762026584212</v>
      </c>
    </row>
    <row r="46" spans="10:31">
      <c r="Y46" s="48">
        <v>2</v>
      </c>
      <c r="Z46" s="66">
        <f>SUM(Z9:Z13)/1000</f>
        <v>667.48572060739548</v>
      </c>
      <c r="AA46" s="67">
        <f>SQRT(SUM(AA9:AA13))/SUM(Z9:Z13)</f>
        <v>0.4227934182839248</v>
      </c>
      <c r="AB46" s="66">
        <f>SUM(AB9:AB13)/1000</f>
        <v>372.16051542546927</v>
      </c>
      <c r="AC46" s="67">
        <f>SQRT(SUM(AC9:AC13))/SUM(AB9:AB13)</f>
        <v>0.43581767445179809</v>
      </c>
      <c r="AD46" s="66">
        <f>SUM(AD9:AD13)/1000</f>
        <v>217.46204385737255</v>
      </c>
    </row>
    <row r="47" spans="10:31">
      <c r="Y47" s="48">
        <v>3</v>
      </c>
      <c r="Z47" s="66">
        <f>SUM(Z14:Z18)/1000</f>
        <v>74.913362068037372</v>
      </c>
      <c r="AA47" s="67">
        <f>SQRT(SUM(AA14:AA18))/SUM(Z14:Z18)</f>
        <v>0.33734998807698208</v>
      </c>
      <c r="AB47" s="66">
        <f>SUM(AB14:AB18)/1000</f>
        <v>0</v>
      </c>
      <c r="AC47" s="67" t="e">
        <f>SQRT(SUM(AC14:AC18))/SUM(AB14:AB18)</f>
        <v>#DIV/0!</v>
      </c>
      <c r="AD47" s="66">
        <f>SUM(AD14:AD18)/1000</f>
        <v>144.20481633954736</v>
      </c>
    </row>
    <row r="48" spans="10:31">
      <c r="Y48" s="48">
        <v>4</v>
      </c>
      <c r="Z48" s="66">
        <f>SUM(Z19:Z23)/1000</f>
        <v>398.16414910353842</v>
      </c>
      <c r="AA48" s="67">
        <f>SQRT(SUM(AA19:AA23))/SUM(Z19:Z23)</f>
        <v>0.8858056585526155</v>
      </c>
      <c r="AB48" s="66">
        <f>SUM(AB19:AB23)/1000</f>
        <v>342.91136825912668</v>
      </c>
      <c r="AC48" s="67">
        <f>SQRT(SUM(AC19:AC23))/SUM(AB19:AB23)</f>
        <v>1</v>
      </c>
      <c r="AD48" s="66">
        <f>SUM(AD19:AD23)/1000</f>
        <v>54.071145970070141</v>
      </c>
    </row>
    <row r="49" spans="25:30">
      <c r="Y49" s="48">
        <v>5</v>
      </c>
      <c r="Z49" s="66">
        <f>SUM(Z24:Z28)/1000</f>
        <v>57.558857975813567</v>
      </c>
      <c r="AA49" s="67">
        <f>SQRT(SUM(AA24:AA28))/SUM(Z24:Z28)</f>
        <v>0.21805772913878571</v>
      </c>
      <c r="AB49" s="66">
        <f>SUM(AB24:AB28)/1000</f>
        <v>9.710381569786092</v>
      </c>
      <c r="AC49" s="67">
        <f>SQRT(SUM(AC24:AC28))/SUM(AB24:AB28)</f>
        <v>0.99999999999999978</v>
      </c>
      <c r="AD49" s="66">
        <f>SUM(AD24:AD28)/1000</f>
        <v>19.776464200841318</v>
      </c>
    </row>
    <row r="50" spans="25:30">
      <c r="Y50" s="48">
        <v>6</v>
      </c>
      <c r="Z50" s="66">
        <f>SUM(Z29:Z33)/1000</f>
        <v>696.77548796163023</v>
      </c>
      <c r="AA50" s="67">
        <f>SQRT(SUM(AA29:AA33))/SUM(Z29:Z33)</f>
        <v>0.37208300074853007</v>
      </c>
      <c r="AB50" s="66">
        <f>SUM(AB29:AB33)/1000</f>
        <v>118.79489427474044</v>
      </c>
      <c r="AC50" s="67">
        <f>SQRT(SUM(AC29:AC33))/SUM(AB29:AB33)</f>
        <v>0.42499820349883077</v>
      </c>
      <c r="AD50" s="66">
        <f>SUM(AD29:AD33)/1000</f>
        <v>218.12741107279965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505B-9A90-4A64-96E6-5E447CB5D9D7}">
  <dimension ref="A3:Q106"/>
  <sheetViews>
    <sheetView topLeftCell="D82" workbookViewId="0">
      <selection activeCell="L31" sqref="L31"/>
    </sheetView>
  </sheetViews>
  <sheetFormatPr defaultRowHeight="13.2"/>
  <cols>
    <col min="1" max="1" width="14.109375" bestFit="1" customWidth="1"/>
    <col min="2" max="2" width="19.77734375" bestFit="1" customWidth="1"/>
    <col min="3" max="3" width="23.6640625" bestFit="1" customWidth="1"/>
    <col min="4" max="4" width="23.5546875" bestFit="1" customWidth="1"/>
    <col min="5" max="5" width="19.5546875" bestFit="1" customWidth="1"/>
    <col min="6" max="6" width="26.33203125" bestFit="1" customWidth="1"/>
    <col min="7" max="7" width="26.21875" bestFit="1" customWidth="1"/>
    <col min="8" max="8" width="22.21875" bestFit="1" customWidth="1"/>
  </cols>
  <sheetData>
    <row r="3" spans="1:17">
      <c r="A3" s="24" t="s">
        <v>348</v>
      </c>
      <c r="B3" t="s">
        <v>369</v>
      </c>
      <c r="C3" t="s">
        <v>377</v>
      </c>
      <c r="D3" t="s">
        <v>378</v>
      </c>
      <c r="E3" t="s">
        <v>381</v>
      </c>
      <c r="F3" t="s">
        <v>379</v>
      </c>
      <c r="G3" t="s">
        <v>380</v>
      </c>
      <c r="H3" t="s">
        <v>382</v>
      </c>
      <c r="J3" s="19" t="s">
        <v>364</v>
      </c>
      <c r="K3" t="s">
        <v>369</v>
      </c>
      <c r="L3" t="s">
        <v>377</v>
      </c>
      <c r="M3" t="s">
        <v>378</v>
      </c>
      <c r="N3" t="s">
        <v>381</v>
      </c>
      <c r="O3" t="s">
        <v>379</v>
      </c>
      <c r="P3" t="s">
        <v>380</v>
      </c>
      <c r="Q3" t="s">
        <v>382</v>
      </c>
    </row>
    <row r="4" spans="1:17">
      <c r="A4" s="25">
        <v>0</v>
      </c>
      <c r="B4" s="26">
        <v>22</v>
      </c>
      <c r="C4" s="26">
        <v>296.89752478018085</v>
      </c>
      <c r="D4" s="26">
        <v>197.93168318678724</v>
      </c>
      <c r="E4" s="26">
        <v>519.57066836531646</v>
      </c>
      <c r="F4" s="26">
        <v>425.44658417669331</v>
      </c>
      <c r="G4" s="26">
        <v>331.26454172618787</v>
      </c>
      <c r="H4" s="26">
        <v>244.68717033141863</v>
      </c>
      <c r="J4">
        <v>0</v>
      </c>
      <c r="K4">
        <v>22</v>
      </c>
      <c r="L4">
        <v>296.89752478018085</v>
      </c>
      <c r="M4">
        <v>197.93168318678724</v>
      </c>
      <c r="N4">
        <v>519.57066836531646</v>
      </c>
      <c r="O4">
        <v>425.44658417669331</v>
      </c>
      <c r="P4">
        <v>331.26454172618787</v>
      </c>
      <c r="Q4">
        <v>244.68717033141863</v>
      </c>
    </row>
    <row r="5" spans="1:17">
      <c r="A5" s="25" t="s">
        <v>329</v>
      </c>
      <c r="B5" s="26">
        <v>12</v>
      </c>
      <c r="C5" s="26">
        <v>569.20305005265129</v>
      </c>
      <c r="D5" s="26">
        <v>175.1394000162004</v>
      </c>
      <c r="E5" s="26">
        <v>3677.9274003402015</v>
      </c>
      <c r="F5" s="26">
        <v>621.0464096685439</v>
      </c>
      <c r="G5" s="26">
        <v>296.86147413271357</v>
      </c>
      <c r="H5" s="26">
        <v>1118.6125994690756</v>
      </c>
      <c r="J5" t="s">
        <v>329</v>
      </c>
      <c r="K5">
        <v>12</v>
      </c>
      <c r="L5">
        <v>569.20305005265129</v>
      </c>
      <c r="M5">
        <v>175.1394000162004</v>
      </c>
      <c r="N5">
        <v>3677.9274003402015</v>
      </c>
      <c r="O5">
        <v>621.0464096685439</v>
      </c>
      <c r="P5">
        <v>296.86147413271357</v>
      </c>
      <c r="Q5">
        <v>1118.6125994690756</v>
      </c>
    </row>
    <row r="6" spans="1:17">
      <c r="A6" s="25" t="s">
        <v>62</v>
      </c>
      <c r="B6" s="26">
        <v>13</v>
      </c>
      <c r="C6" s="26">
        <v>17.985076487113137</v>
      </c>
      <c r="D6" s="26">
        <v>0</v>
      </c>
      <c r="E6" s="26">
        <v>107.91045892267881</v>
      </c>
      <c r="F6" s="26">
        <v>16.37025931082276</v>
      </c>
      <c r="G6" s="26">
        <v>0</v>
      </c>
      <c r="H6" s="26">
        <v>5.9331688266570115</v>
      </c>
      <c r="J6" t="s">
        <v>62</v>
      </c>
      <c r="K6">
        <v>13</v>
      </c>
      <c r="L6">
        <v>17.985076487113137</v>
      </c>
      <c r="M6">
        <v>0</v>
      </c>
      <c r="N6">
        <v>107.91045892267881</v>
      </c>
      <c r="O6">
        <v>16.37025931082276</v>
      </c>
      <c r="P6">
        <v>0</v>
      </c>
      <c r="Q6">
        <v>5.9331688266570115</v>
      </c>
    </row>
    <row r="7" spans="1:17">
      <c r="A7" s="25" t="s">
        <v>312</v>
      </c>
      <c r="B7" s="26">
        <v>13</v>
      </c>
      <c r="C7" s="26">
        <v>0</v>
      </c>
      <c r="D7" s="26">
        <v>0</v>
      </c>
      <c r="E7" s="26">
        <v>237.49220893614577</v>
      </c>
      <c r="F7" s="26">
        <v>0</v>
      </c>
      <c r="G7" s="26">
        <v>0</v>
      </c>
      <c r="H7" s="26">
        <v>23.969722018997803</v>
      </c>
      <c r="J7" t="s">
        <v>312</v>
      </c>
      <c r="K7">
        <v>13</v>
      </c>
      <c r="L7">
        <v>0</v>
      </c>
      <c r="M7">
        <v>0</v>
      </c>
      <c r="N7">
        <v>237.49220893614577</v>
      </c>
      <c r="O7">
        <v>0</v>
      </c>
      <c r="P7">
        <v>0</v>
      </c>
      <c r="Q7">
        <v>23.969722018997803</v>
      </c>
    </row>
    <row r="8" spans="1:17">
      <c r="A8" s="25" t="s">
        <v>70</v>
      </c>
      <c r="B8" s="26">
        <v>13</v>
      </c>
      <c r="C8" s="26">
        <v>0</v>
      </c>
      <c r="D8" s="26">
        <v>0</v>
      </c>
      <c r="E8" s="26">
        <v>105.99779513986331</v>
      </c>
      <c r="F8" s="26">
        <v>0</v>
      </c>
      <c r="G8" s="26">
        <v>0</v>
      </c>
      <c r="H8" s="26">
        <v>17.433620916815403</v>
      </c>
      <c r="J8" t="s">
        <v>70</v>
      </c>
      <c r="K8">
        <v>13</v>
      </c>
      <c r="L8">
        <v>0</v>
      </c>
      <c r="M8">
        <v>0</v>
      </c>
      <c r="N8">
        <v>105.99779513986331</v>
      </c>
      <c r="O8">
        <v>0</v>
      </c>
      <c r="P8">
        <v>0</v>
      </c>
      <c r="Q8">
        <v>17.433620916815403</v>
      </c>
    </row>
    <row r="9" spans="1:17">
      <c r="A9" s="25" t="s">
        <v>301</v>
      </c>
      <c r="B9" s="26">
        <v>13</v>
      </c>
      <c r="C9" s="26">
        <v>171.91121110122046</v>
      </c>
      <c r="D9" s="26">
        <v>49.117488886062993</v>
      </c>
      <c r="E9" s="26">
        <v>2013.8170443285794</v>
      </c>
      <c r="F9" s="26">
        <v>162.48334623410693</v>
      </c>
      <c r="G9" s="26">
        <v>54.782187640959421</v>
      </c>
      <c r="H9" s="26">
        <v>285.49064883406845</v>
      </c>
      <c r="J9" t="s">
        <v>301</v>
      </c>
      <c r="K9">
        <v>13</v>
      </c>
      <c r="L9">
        <v>171.91121110122046</v>
      </c>
      <c r="M9">
        <v>49.117488886062993</v>
      </c>
      <c r="N9">
        <v>2013.8170443285794</v>
      </c>
      <c r="O9">
        <v>162.48334623410693</v>
      </c>
      <c r="P9">
        <v>54.782187640959421</v>
      </c>
      <c r="Q9">
        <v>285.49064883406845</v>
      </c>
    </row>
    <row r="10" spans="1:17">
      <c r="A10" s="25" t="s">
        <v>93</v>
      </c>
      <c r="B10" s="26">
        <v>13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J10" t="s">
        <v>93</v>
      </c>
      <c r="K10">
        <v>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s="25" t="s">
        <v>265</v>
      </c>
      <c r="B11" s="26">
        <v>13</v>
      </c>
      <c r="C11" s="26">
        <v>0</v>
      </c>
      <c r="D11" s="26">
        <v>0</v>
      </c>
      <c r="E11" s="26">
        <v>76.353378911889024</v>
      </c>
      <c r="F11" s="26">
        <v>0</v>
      </c>
      <c r="G11" s="26">
        <v>0</v>
      </c>
      <c r="H11" s="26">
        <v>16.890275217618562</v>
      </c>
      <c r="J11" t="s">
        <v>265</v>
      </c>
      <c r="K11">
        <v>13</v>
      </c>
      <c r="L11">
        <v>0</v>
      </c>
      <c r="M11">
        <v>0</v>
      </c>
      <c r="N11">
        <v>76.353378911889024</v>
      </c>
      <c r="O11">
        <v>0</v>
      </c>
      <c r="P11">
        <v>0</v>
      </c>
      <c r="Q11">
        <v>16.890275217618562</v>
      </c>
    </row>
    <row r="12" spans="1:17">
      <c r="A12" s="25" t="s">
        <v>321</v>
      </c>
      <c r="B12" s="26">
        <v>11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J12" t="s">
        <v>321</v>
      </c>
      <c r="K12">
        <v>11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s="25" t="s">
        <v>82</v>
      </c>
      <c r="B13" s="26">
        <v>13</v>
      </c>
      <c r="C13" s="26">
        <v>24.156154270670388</v>
      </c>
      <c r="D13" s="26">
        <v>0</v>
      </c>
      <c r="E13" s="26">
        <v>265.71769697737426</v>
      </c>
      <c r="F13" s="26">
        <v>18.120678521805836</v>
      </c>
      <c r="G13" s="26">
        <v>0</v>
      </c>
      <c r="H13" s="26">
        <v>24.146354181311203</v>
      </c>
      <c r="J13" t="s">
        <v>82</v>
      </c>
      <c r="K13">
        <v>13</v>
      </c>
      <c r="L13">
        <v>24.156154270670388</v>
      </c>
      <c r="M13">
        <v>0</v>
      </c>
      <c r="N13">
        <v>265.71769697737426</v>
      </c>
      <c r="O13">
        <v>18.120678521805836</v>
      </c>
      <c r="P13">
        <v>0</v>
      </c>
      <c r="Q13">
        <v>24.146354181311203</v>
      </c>
    </row>
    <row r="14" spans="1:17">
      <c r="A14" s="25" t="s">
        <v>63</v>
      </c>
      <c r="B14" s="26">
        <v>14</v>
      </c>
      <c r="C14" s="26">
        <v>352.04580860295346</v>
      </c>
      <c r="D14" s="26">
        <v>50.292258371850494</v>
      </c>
      <c r="E14" s="26">
        <v>276.60742104517772</v>
      </c>
      <c r="F14" s="26">
        <v>296.07504881012488</v>
      </c>
      <c r="G14" s="26">
        <v>54.923564409186547</v>
      </c>
      <c r="H14" s="26">
        <v>53.518536605823947</v>
      </c>
      <c r="J14" t="s">
        <v>63</v>
      </c>
      <c r="K14">
        <v>14</v>
      </c>
      <c r="L14">
        <v>352.04580860295346</v>
      </c>
      <c r="M14">
        <v>50.292258371850494</v>
      </c>
      <c r="N14">
        <v>276.60742104517772</v>
      </c>
      <c r="O14">
        <v>296.07504881012488</v>
      </c>
      <c r="P14">
        <v>54.923564409186547</v>
      </c>
      <c r="Q14">
        <v>53.518536605823947</v>
      </c>
    </row>
    <row r="15" spans="1:17">
      <c r="A15" s="25" t="s">
        <v>67</v>
      </c>
      <c r="B15" s="26">
        <v>14</v>
      </c>
      <c r="C15" s="26">
        <v>1495.0942507415652</v>
      </c>
      <c r="D15" s="26">
        <v>138.0087000684523</v>
      </c>
      <c r="E15" s="26">
        <v>736.04640036507874</v>
      </c>
      <c r="F15" s="26">
        <v>1294.7269763694239</v>
      </c>
      <c r="G15" s="26">
        <v>160.84574280590999</v>
      </c>
      <c r="H15" s="26">
        <v>125.41319641233591</v>
      </c>
      <c r="J15" t="s">
        <v>67</v>
      </c>
      <c r="K15">
        <v>14</v>
      </c>
      <c r="L15">
        <v>1495.0942507415652</v>
      </c>
      <c r="M15">
        <v>138.0087000684523</v>
      </c>
      <c r="N15">
        <v>736.04640036507874</v>
      </c>
      <c r="O15">
        <v>1294.7269763694239</v>
      </c>
      <c r="P15">
        <v>160.84574280590999</v>
      </c>
      <c r="Q15">
        <v>125.41319641233591</v>
      </c>
    </row>
    <row r="16" spans="1:17">
      <c r="A16" s="25" t="s">
        <v>300</v>
      </c>
      <c r="B16" s="26">
        <v>13</v>
      </c>
      <c r="C16" s="26">
        <v>94.485410956499919</v>
      </c>
      <c r="D16" s="26">
        <v>0</v>
      </c>
      <c r="E16" s="26">
        <v>2055.0576883038775</v>
      </c>
      <c r="F16" s="26">
        <v>85.336543714115734</v>
      </c>
      <c r="G16" s="26">
        <v>0</v>
      </c>
      <c r="H16" s="26">
        <v>270.79998720685973</v>
      </c>
      <c r="J16" t="s">
        <v>300</v>
      </c>
      <c r="K16">
        <v>13</v>
      </c>
      <c r="L16">
        <v>94.485410956499919</v>
      </c>
      <c r="M16">
        <v>0</v>
      </c>
      <c r="N16">
        <v>2055.0576883038775</v>
      </c>
      <c r="O16">
        <v>85.336543714115734</v>
      </c>
      <c r="P16">
        <v>0</v>
      </c>
      <c r="Q16">
        <v>270.79998720685973</v>
      </c>
    </row>
    <row r="17" spans="1:17">
      <c r="A17" s="25" t="s">
        <v>78</v>
      </c>
      <c r="B17" s="26">
        <v>13</v>
      </c>
      <c r="C17" s="26">
        <v>198.16684906981476</v>
      </c>
      <c r="D17" s="26">
        <v>0</v>
      </c>
      <c r="E17" s="26">
        <v>3935.0274315291795</v>
      </c>
      <c r="F17" s="26">
        <v>158.92597029626225</v>
      </c>
      <c r="G17" s="26">
        <v>0</v>
      </c>
      <c r="H17" s="26">
        <v>427.34693506291984</v>
      </c>
      <c r="J17" t="s">
        <v>78</v>
      </c>
      <c r="K17">
        <v>13</v>
      </c>
      <c r="L17">
        <v>198.16684906981476</v>
      </c>
      <c r="M17">
        <v>0</v>
      </c>
      <c r="N17">
        <v>3935.0274315291795</v>
      </c>
      <c r="O17">
        <v>158.92597029626225</v>
      </c>
      <c r="P17">
        <v>0</v>
      </c>
      <c r="Q17">
        <v>427.34693506291984</v>
      </c>
    </row>
    <row r="18" spans="1:17">
      <c r="A18" s="25" t="s">
        <v>286</v>
      </c>
      <c r="B18" s="26">
        <v>14</v>
      </c>
      <c r="C18" s="26">
        <v>597.2973489554463</v>
      </c>
      <c r="D18" s="26">
        <v>132.73274421232142</v>
      </c>
      <c r="E18" s="26">
        <v>1725.525674760177</v>
      </c>
      <c r="F18" s="26">
        <v>565.58759423165725</v>
      </c>
      <c r="G18" s="26">
        <v>153.94556275127491</v>
      </c>
      <c r="H18" s="26">
        <v>179.06747035365359</v>
      </c>
      <c r="J18" t="s">
        <v>286</v>
      </c>
      <c r="K18">
        <v>14</v>
      </c>
      <c r="L18">
        <v>597.2973489554463</v>
      </c>
      <c r="M18">
        <v>132.73274421232142</v>
      </c>
      <c r="N18">
        <v>1725.525674760177</v>
      </c>
      <c r="O18">
        <v>565.58759423165725</v>
      </c>
      <c r="P18">
        <v>153.94556275127491</v>
      </c>
      <c r="Q18">
        <v>179.06747035365359</v>
      </c>
    </row>
    <row r="19" spans="1:17">
      <c r="A19" s="25" t="s">
        <v>283</v>
      </c>
      <c r="B19" s="26">
        <v>14</v>
      </c>
      <c r="C19" s="26">
        <v>204.16744779619839</v>
      </c>
      <c r="D19" s="26">
        <v>45.370543954710762</v>
      </c>
      <c r="E19" s="26">
        <v>1792.1364862110731</v>
      </c>
      <c r="F19" s="26">
        <v>187.77671708986762</v>
      </c>
      <c r="G19" s="26">
        <v>49.937994547886376</v>
      </c>
      <c r="H19" s="26">
        <v>189.97967009216629</v>
      </c>
      <c r="J19" t="s">
        <v>283</v>
      </c>
      <c r="K19">
        <v>14</v>
      </c>
      <c r="L19">
        <v>204.16744779619839</v>
      </c>
      <c r="M19">
        <v>45.370543954710762</v>
      </c>
      <c r="N19">
        <v>1792.1364862110731</v>
      </c>
      <c r="O19">
        <v>187.77671708986762</v>
      </c>
      <c r="P19">
        <v>49.937994547886376</v>
      </c>
      <c r="Q19">
        <v>189.97967009216629</v>
      </c>
    </row>
    <row r="20" spans="1:17">
      <c r="A20" s="25" t="s">
        <v>81</v>
      </c>
      <c r="B20" s="26">
        <v>14</v>
      </c>
      <c r="C20" s="26">
        <v>74.580380944653001</v>
      </c>
      <c r="D20" s="26">
        <v>0</v>
      </c>
      <c r="E20" s="26">
        <v>3157.2361266569719</v>
      </c>
      <c r="F20" s="26">
        <v>60.312777258021498</v>
      </c>
      <c r="G20" s="26">
        <v>0</v>
      </c>
      <c r="H20" s="26">
        <v>313.419982044194</v>
      </c>
      <c r="J20" t="s">
        <v>81</v>
      </c>
      <c r="K20">
        <v>14</v>
      </c>
      <c r="L20">
        <v>74.580380944653001</v>
      </c>
      <c r="M20">
        <v>0</v>
      </c>
      <c r="N20">
        <v>3157.2361266569719</v>
      </c>
      <c r="O20">
        <v>60.312777258021498</v>
      </c>
      <c r="P20">
        <v>0</v>
      </c>
      <c r="Q20">
        <v>313.419982044194</v>
      </c>
    </row>
    <row r="21" spans="1:17">
      <c r="A21" s="25" t="s">
        <v>89</v>
      </c>
      <c r="B21" s="26">
        <v>14</v>
      </c>
      <c r="C21" s="26">
        <v>85.441057418526611</v>
      </c>
      <c r="D21" s="26">
        <v>0</v>
      </c>
      <c r="E21" s="26">
        <v>5275.985295594016</v>
      </c>
      <c r="F21" s="26">
        <v>71.187751413876029</v>
      </c>
      <c r="G21" s="26">
        <v>0</v>
      </c>
      <c r="H21" s="26">
        <v>327.72245260570497</v>
      </c>
      <c r="J21" t="s">
        <v>89</v>
      </c>
      <c r="K21">
        <v>14</v>
      </c>
      <c r="L21">
        <v>85.441057418526611</v>
      </c>
      <c r="M21">
        <v>0</v>
      </c>
      <c r="N21">
        <v>5275.985295594016</v>
      </c>
      <c r="O21">
        <v>71.187751413876029</v>
      </c>
      <c r="P21">
        <v>0</v>
      </c>
      <c r="Q21">
        <v>327.72245260570497</v>
      </c>
    </row>
    <row r="22" spans="1:17">
      <c r="A22" s="25" t="s">
        <v>311</v>
      </c>
      <c r="B22" s="26">
        <v>14</v>
      </c>
      <c r="C22" s="26">
        <v>319.12209022023347</v>
      </c>
      <c r="D22" s="26">
        <v>122.73926546932057</v>
      </c>
      <c r="E22" s="26">
        <v>2675.7159872311881</v>
      </c>
      <c r="F22" s="26">
        <v>333.07301968138671</v>
      </c>
      <c r="G22" s="26">
        <v>163.40477462274183</v>
      </c>
      <c r="H22" s="26">
        <v>409.54985159659759</v>
      </c>
      <c r="J22" t="s">
        <v>311</v>
      </c>
      <c r="K22">
        <v>14</v>
      </c>
      <c r="L22">
        <v>319.12209022023347</v>
      </c>
      <c r="M22">
        <v>122.73926546932057</v>
      </c>
      <c r="N22">
        <v>2675.7159872311881</v>
      </c>
      <c r="O22">
        <v>333.07301968138671</v>
      </c>
      <c r="P22">
        <v>163.40477462274183</v>
      </c>
      <c r="Q22">
        <v>409.54985159659759</v>
      </c>
    </row>
    <row r="23" spans="1:17">
      <c r="A23" s="25" t="s">
        <v>68</v>
      </c>
      <c r="B23" s="26">
        <v>15</v>
      </c>
      <c r="C23" s="26">
        <v>104.67796400103882</v>
      </c>
      <c r="D23" s="26">
        <v>26.169491000259704</v>
      </c>
      <c r="E23" s="26">
        <v>2747.796555027272</v>
      </c>
      <c r="F23" s="26">
        <v>98.493505657999734</v>
      </c>
      <c r="G23" s="26">
        <v>34.767634476120833</v>
      </c>
      <c r="H23" s="26">
        <v>346.23075716049846</v>
      </c>
      <c r="J23" t="s">
        <v>68</v>
      </c>
      <c r="K23">
        <v>15</v>
      </c>
      <c r="L23">
        <v>104.67796400103882</v>
      </c>
      <c r="M23">
        <v>26.169491000259704</v>
      </c>
      <c r="N23">
        <v>2747.796555027272</v>
      </c>
      <c r="O23">
        <v>98.493505657999734</v>
      </c>
      <c r="P23">
        <v>34.767634476120833</v>
      </c>
      <c r="Q23">
        <v>346.23075716049846</v>
      </c>
    </row>
    <row r="24" spans="1:17">
      <c r="A24" s="25" t="s">
        <v>294</v>
      </c>
      <c r="B24" s="26">
        <v>15</v>
      </c>
      <c r="C24" s="26">
        <v>267.48407422112433</v>
      </c>
      <c r="D24" s="26">
        <v>89.161358073708087</v>
      </c>
      <c r="E24" s="26">
        <v>1939.2595381031545</v>
      </c>
      <c r="F24" s="26">
        <v>267.7768185011127</v>
      </c>
      <c r="G24" s="26">
        <v>107.98970979370624</v>
      </c>
      <c r="H24" s="26">
        <v>297.17515203895539</v>
      </c>
      <c r="J24" t="s">
        <v>294</v>
      </c>
      <c r="K24">
        <v>15</v>
      </c>
      <c r="L24">
        <v>267.48407422112433</v>
      </c>
      <c r="M24">
        <v>89.161358073708087</v>
      </c>
      <c r="N24">
        <v>1939.2595381031545</v>
      </c>
      <c r="O24">
        <v>267.7768185011127</v>
      </c>
      <c r="P24">
        <v>107.98970979370624</v>
      </c>
      <c r="Q24">
        <v>297.17515203895539</v>
      </c>
    </row>
    <row r="25" spans="1:17">
      <c r="A25" s="25" t="s">
        <v>299</v>
      </c>
      <c r="B25" s="26">
        <v>15</v>
      </c>
      <c r="C25" s="26">
        <v>301.05044373445946</v>
      </c>
      <c r="D25" s="26">
        <v>23.157726441112263</v>
      </c>
      <c r="E25" s="26">
        <v>2315.7726441112277</v>
      </c>
      <c r="F25" s="26">
        <v>268.61328395075424</v>
      </c>
      <c r="G25" s="26">
        <v>27.84131841770068</v>
      </c>
      <c r="H25" s="26">
        <v>351.17411233008517</v>
      </c>
      <c r="J25" t="s">
        <v>299</v>
      </c>
      <c r="K25">
        <v>15</v>
      </c>
      <c r="L25">
        <v>301.05044373445946</v>
      </c>
      <c r="M25">
        <v>23.157726441112263</v>
      </c>
      <c r="N25">
        <v>2315.7726441112277</v>
      </c>
      <c r="O25">
        <v>268.61328395075424</v>
      </c>
      <c r="P25">
        <v>27.84131841770068</v>
      </c>
      <c r="Q25">
        <v>351.17411233008517</v>
      </c>
    </row>
    <row r="26" spans="1:17">
      <c r="A26" s="25" t="s">
        <v>285</v>
      </c>
      <c r="B26" s="26">
        <v>15</v>
      </c>
      <c r="C26" s="26">
        <v>624.33196479766673</v>
      </c>
      <c r="D26" s="26">
        <v>208.11065493255546</v>
      </c>
      <c r="E26" s="26">
        <v>1225.5405234917164</v>
      </c>
      <c r="F26" s="26">
        <v>604.68092100327169</v>
      </c>
      <c r="G26" s="26">
        <v>261.06703576455561</v>
      </c>
      <c r="H26" s="26">
        <v>181.53347179028691</v>
      </c>
      <c r="J26" t="s">
        <v>285</v>
      </c>
      <c r="K26">
        <v>15</v>
      </c>
      <c r="L26">
        <v>624.33196479766673</v>
      </c>
      <c r="M26">
        <v>208.11065493255546</v>
      </c>
      <c r="N26">
        <v>1225.5405234917164</v>
      </c>
      <c r="O26">
        <v>604.68092100327169</v>
      </c>
      <c r="P26">
        <v>261.06703576455561</v>
      </c>
      <c r="Q26">
        <v>181.53347179028691</v>
      </c>
    </row>
    <row r="27" spans="1:17">
      <c r="A27" s="25" t="s">
        <v>284</v>
      </c>
      <c r="B27" s="26">
        <v>15</v>
      </c>
      <c r="C27" s="26">
        <v>144.82087850331015</v>
      </c>
      <c r="D27" s="26">
        <v>20.688696929044308</v>
      </c>
      <c r="E27" s="26">
        <v>2482.6436314853167</v>
      </c>
      <c r="F27" s="26">
        <v>140.05475052008211</v>
      </c>
      <c r="G27" s="26">
        <v>27.479565169005532</v>
      </c>
      <c r="H27" s="26">
        <v>247.33915871066458</v>
      </c>
      <c r="J27" t="s">
        <v>284</v>
      </c>
      <c r="K27">
        <v>15</v>
      </c>
      <c r="L27">
        <v>144.82087850331015</v>
      </c>
      <c r="M27">
        <v>20.688696929044308</v>
      </c>
      <c r="N27">
        <v>2482.6436314853167</v>
      </c>
      <c r="O27">
        <v>140.05475052008211</v>
      </c>
      <c r="P27">
        <v>27.479565169005532</v>
      </c>
      <c r="Q27">
        <v>247.33915871066458</v>
      </c>
    </row>
    <row r="28" spans="1:17">
      <c r="A28" s="25" t="s">
        <v>85</v>
      </c>
      <c r="B28" s="26">
        <v>15</v>
      </c>
      <c r="C28" s="26">
        <v>23.260141421659846</v>
      </c>
      <c r="D28" s="26">
        <v>0</v>
      </c>
      <c r="E28" s="26">
        <v>69.78042426497953</v>
      </c>
      <c r="F28" s="26">
        <v>23.524753421548596</v>
      </c>
      <c r="G28" s="26">
        <v>0</v>
      </c>
      <c r="H28" s="26">
        <v>7.7761955579258704</v>
      </c>
      <c r="J28" t="s">
        <v>85</v>
      </c>
      <c r="K28">
        <v>15</v>
      </c>
      <c r="L28">
        <v>23.260141421659846</v>
      </c>
      <c r="M28">
        <v>0</v>
      </c>
      <c r="N28">
        <v>69.78042426497953</v>
      </c>
      <c r="O28">
        <v>23.524753421548596</v>
      </c>
      <c r="P28">
        <v>0</v>
      </c>
      <c r="Q28">
        <v>7.7761955579258704</v>
      </c>
    </row>
    <row r="29" spans="1:17">
      <c r="A29" s="25" t="s">
        <v>276</v>
      </c>
      <c r="B29" s="26">
        <v>15</v>
      </c>
      <c r="C29" s="26">
        <v>497.01438488853591</v>
      </c>
      <c r="D29" s="26">
        <v>99.402876977707223</v>
      </c>
      <c r="E29" s="26">
        <v>695.82013884395019</v>
      </c>
      <c r="F29" s="26">
        <v>433.9599382367453</v>
      </c>
      <c r="G29" s="26">
        <v>117.2278380439315</v>
      </c>
      <c r="H29" s="26">
        <v>129.99124697420251</v>
      </c>
      <c r="J29" t="s">
        <v>276</v>
      </c>
      <c r="K29">
        <v>15</v>
      </c>
      <c r="L29">
        <v>497.01438488853591</v>
      </c>
      <c r="M29">
        <v>99.402876977707223</v>
      </c>
      <c r="N29">
        <v>695.82013884395019</v>
      </c>
      <c r="O29">
        <v>433.9599382367453</v>
      </c>
      <c r="P29">
        <v>117.2278380439315</v>
      </c>
      <c r="Q29">
        <v>129.99124697420251</v>
      </c>
    </row>
    <row r="30" spans="1:17">
      <c r="A30" s="25" t="s">
        <v>101</v>
      </c>
      <c r="B30" s="26">
        <v>15</v>
      </c>
      <c r="C30" s="26">
        <v>141.77651885480017</v>
      </c>
      <c r="D30" s="26">
        <v>94.517679236533439</v>
      </c>
      <c r="E30" s="26">
        <v>3686.1894902247946</v>
      </c>
      <c r="F30" s="26">
        <v>156.78395401680703</v>
      </c>
      <c r="G30" s="26">
        <v>115.52639111366794</v>
      </c>
      <c r="H30" s="26">
        <v>376.32995776993863</v>
      </c>
      <c r="J30" t="s">
        <v>101</v>
      </c>
      <c r="K30">
        <v>15</v>
      </c>
      <c r="L30">
        <v>141.77651885480017</v>
      </c>
      <c r="M30">
        <v>94.517679236533439</v>
      </c>
      <c r="N30">
        <v>3686.1894902247946</v>
      </c>
      <c r="O30">
        <v>156.78395401680703</v>
      </c>
      <c r="P30">
        <v>115.52639111366794</v>
      </c>
      <c r="Q30">
        <v>376.32995776993863</v>
      </c>
    </row>
    <row r="31" spans="1:17">
      <c r="A31" s="25" t="s">
        <v>44</v>
      </c>
      <c r="B31" s="26">
        <v>22</v>
      </c>
      <c r="C31" s="26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J31" t="s">
        <v>44</v>
      </c>
      <c r="K31">
        <v>22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s="25" t="s">
        <v>238</v>
      </c>
      <c r="B32" s="26">
        <v>24</v>
      </c>
      <c r="C32" s="26">
        <v>98.172267983588725</v>
      </c>
      <c r="D32" s="26">
        <v>0</v>
      </c>
      <c r="E32" s="26">
        <v>2135.246828643053</v>
      </c>
      <c r="F32" s="26">
        <v>74.964962311530954</v>
      </c>
      <c r="G32" s="26">
        <v>0</v>
      </c>
      <c r="H32" s="26">
        <v>233.24803159077348</v>
      </c>
      <c r="J32" t="s">
        <v>238</v>
      </c>
      <c r="K32">
        <v>24</v>
      </c>
      <c r="L32">
        <v>98.172267983588725</v>
      </c>
      <c r="M32">
        <v>0</v>
      </c>
      <c r="N32">
        <v>2135.246828643053</v>
      </c>
      <c r="O32">
        <v>74.964962311530954</v>
      </c>
      <c r="P32">
        <v>0</v>
      </c>
      <c r="Q32">
        <v>233.24803159077348</v>
      </c>
    </row>
    <row r="33" spans="1:17">
      <c r="A33" s="25" t="s">
        <v>104</v>
      </c>
      <c r="B33" s="26">
        <v>14</v>
      </c>
      <c r="C33" s="26">
        <v>19.966328783140114</v>
      </c>
      <c r="D33" s="26">
        <v>0</v>
      </c>
      <c r="E33" s="26">
        <v>0</v>
      </c>
      <c r="F33" s="26">
        <v>18.665039113955412</v>
      </c>
      <c r="G33" s="26">
        <v>0</v>
      </c>
      <c r="H33" s="26">
        <v>0</v>
      </c>
      <c r="J33" t="s">
        <v>104</v>
      </c>
      <c r="K33">
        <v>14</v>
      </c>
      <c r="L33">
        <v>19.966328783140114</v>
      </c>
      <c r="M33">
        <v>0</v>
      </c>
      <c r="N33">
        <v>0</v>
      </c>
      <c r="O33">
        <v>18.665039113955412</v>
      </c>
      <c r="P33">
        <v>0</v>
      </c>
      <c r="Q33">
        <v>0</v>
      </c>
    </row>
    <row r="34" spans="1:17">
      <c r="A34" s="25" t="s">
        <v>235</v>
      </c>
      <c r="B34" s="26">
        <v>24</v>
      </c>
      <c r="C34" s="26">
        <v>0</v>
      </c>
      <c r="D34" s="26">
        <v>0</v>
      </c>
      <c r="E34" s="26">
        <v>633.18250925962775</v>
      </c>
      <c r="F34" s="26">
        <v>0</v>
      </c>
      <c r="G34" s="26">
        <v>0</v>
      </c>
      <c r="H34" s="26">
        <v>46.824954621262627</v>
      </c>
      <c r="J34" t="s">
        <v>235</v>
      </c>
      <c r="K34">
        <v>24</v>
      </c>
      <c r="L34">
        <v>0</v>
      </c>
      <c r="M34">
        <v>0</v>
      </c>
      <c r="N34">
        <v>633.18250925962775</v>
      </c>
      <c r="O34">
        <v>0</v>
      </c>
      <c r="P34">
        <v>0</v>
      </c>
      <c r="Q34">
        <v>46.824954621262627</v>
      </c>
    </row>
    <row r="35" spans="1:17">
      <c r="A35" s="25" t="s">
        <v>118</v>
      </c>
      <c r="B35" s="26">
        <v>24</v>
      </c>
      <c r="C35" s="26">
        <v>26.520670024572464</v>
      </c>
      <c r="D35" s="26">
        <v>0</v>
      </c>
      <c r="E35" s="26">
        <v>0</v>
      </c>
      <c r="F35" s="26">
        <v>19.332906749955786</v>
      </c>
      <c r="G35" s="26">
        <v>0</v>
      </c>
      <c r="H35" s="26">
        <v>0</v>
      </c>
      <c r="J35" t="s">
        <v>118</v>
      </c>
      <c r="K35">
        <v>24</v>
      </c>
      <c r="L35">
        <v>26.520670024572464</v>
      </c>
      <c r="M35">
        <v>0</v>
      </c>
      <c r="N35">
        <v>0</v>
      </c>
      <c r="O35">
        <v>19.332906749955786</v>
      </c>
      <c r="P35">
        <v>0</v>
      </c>
      <c r="Q35">
        <v>0</v>
      </c>
    </row>
    <row r="36" spans="1:17">
      <c r="A36" s="25" t="s">
        <v>237</v>
      </c>
      <c r="B36" s="26">
        <v>25</v>
      </c>
      <c r="C36" s="26">
        <v>888.97475011968891</v>
      </c>
      <c r="D36" s="26">
        <v>367.32663835639448</v>
      </c>
      <c r="E36" s="26">
        <v>1705.1843575806986</v>
      </c>
      <c r="F36" s="26">
        <v>936.01518690523517</v>
      </c>
      <c r="G36" s="26">
        <v>468.40980656890991</v>
      </c>
      <c r="H36" s="26">
        <v>262.89676175465047</v>
      </c>
      <c r="J36" t="s">
        <v>237</v>
      </c>
      <c r="K36">
        <v>25</v>
      </c>
      <c r="L36">
        <v>888.97475011968891</v>
      </c>
      <c r="M36">
        <v>367.32663835639448</v>
      </c>
      <c r="N36">
        <v>1705.1843575806986</v>
      </c>
      <c r="O36">
        <v>936.01518690523517</v>
      </c>
      <c r="P36">
        <v>468.40980656890991</v>
      </c>
      <c r="Q36">
        <v>262.89676175465047</v>
      </c>
    </row>
    <row r="37" spans="1:17">
      <c r="A37" s="25" t="s">
        <v>114</v>
      </c>
      <c r="B37" s="26">
        <v>25</v>
      </c>
      <c r="C37" s="26">
        <v>224.38608767790211</v>
      </c>
      <c r="D37" s="26">
        <v>32.055155382557444</v>
      </c>
      <c r="E37" s="26">
        <v>2019.474789101117</v>
      </c>
      <c r="F37" s="26">
        <v>186.3670516753042</v>
      </c>
      <c r="G37" s="26">
        <v>35.899745543916829</v>
      </c>
      <c r="H37" s="26">
        <v>248.60662973274447</v>
      </c>
      <c r="J37" t="s">
        <v>114</v>
      </c>
      <c r="K37">
        <v>25</v>
      </c>
      <c r="L37">
        <v>224.38608767790211</v>
      </c>
      <c r="M37">
        <v>32.055155382557444</v>
      </c>
      <c r="N37">
        <v>2019.474789101117</v>
      </c>
      <c r="O37">
        <v>186.3670516753042</v>
      </c>
      <c r="P37">
        <v>35.899745543916829</v>
      </c>
      <c r="Q37">
        <v>248.60662973274447</v>
      </c>
    </row>
    <row r="38" spans="1:17">
      <c r="A38" s="25" t="s">
        <v>106</v>
      </c>
      <c r="B38" s="26">
        <v>25</v>
      </c>
      <c r="C38" s="26">
        <v>109.20963485622075</v>
      </c>
      <c r="D38" s="26">
        <v>54.604817428110373</v>
      </c>
      <c r="E38" s="26">
        <v>245.72167842649668</v>
      </c>
      <c r="F38" s="26">
        <v>112.58020284494711</v>
      </c>
      <c r="G38" s="26">
        <v>70.960822010799106</v>
      </c>
      <c r="H38" s="26">
        <v>50.929358390471336</v>
      </c>
      <c r="J38" t="s">
        <v>106</v>
      </c>
      <c r="K38">
        <v>25</v>
      </c>
      <c r="L38">
        <v>109.20963485622075</v>
      </c>
      <c r="M38">
        <v>54.604817428110373</v>
      </c>
      <c r="N38">
        <v>245.72167842649668</v>
      </c>
      <c r="O38">
        <v>112.58020284494711</v>
      </c>
      <c r="P38">
        <v>70.960822010799106</v>
      </c>
      <c r="Q38">
        <v>50.929358390471336</v>
      </c>
    </row>
    <row r="39" spans="1:17">
      <c r="A39" s="25" t="s">
        <v>261</v>
      </c>
      <c r="B39" s="26">
        <v>25</v>
      </c>
      <c r="C39" s="26">
        <v>2304.848237791613</v>
      </c>
      <c r="D39" s="26">
        <v>995.27537541001402</v>
      </c>
      <c r="E39" s="26">
        <v>209.53165798105564</v>
      </c>
      <c r="F39" s="26">
        <v>2499.6131599680998</v>
      </c>
      <c r="G39" s="26">
        <v>1331.6985723196619</v>
      </c>
      <c r="H39" s="26">
        <v>31.951466317985464</v>
      </c>
      <c r="J39" t="s">
        <v>261</v>
      </c>
      <c r="K39">
        <v>25</v>
      </c>
      <c r="L39">
        <v>2304.848237791613</v>
      </c>
      <c r="M39">
        <v>995.27537541001402</v>
      </c>
      <c r="N39">
        <v>209.53165798105564</v>
      </c>
      <c r="O39">
        <v>2499.6131599680998</v>
      </c>
      <c r="P39">
        <v>1331.6985723196619</v>
      </c>
      <c r="Q39">
        <v>31.951466317985464</v>
      </c>
    </row>
    <row r="40" spans="1:17">
      <c r="A40" s="25" t="s">
        <v>244</v>
      </c>
      <c r="B40" s="26">
        <v>34</v>
      </c>
      <c r="C40" s="26">
        <v>95.223675652924939</v>
      </c>
      <c r="D40" s="26">
        <v>0</v>
      </c>
      <c r="E40" s="26">
        <v>809.40124304986216</v>
      </c>
      <c r="F40" s="26">
        <v>75.119766056697188</v>
      </c>
      <c r="G40" s="26">
        <v>0</v>
      </c>
      <c r="H40" s="26">
        <v>60.577277800276363</v>
      </c>
      <c r="J40" t="s">
        <v>244</v>
      </c>
      <c r="K40">
        <v>34</v>
      </c>
      <c r="L40">
        <v>95.223675652924939</v>
      </c>
      <c r="M40">
        <v>0</v>
      </c>
      <c r="N40">
        <v>809.40124304986216</v>
      </c>
      <c r="O40">
        <v>75.119766056697188</v>
      </c>
      <c r="P40">
        <v>0</v>
      </c>
      <c r="Q40">
        <v>60.577277800276363</v>
      </c>
    </row>
    <row r="41" spans="1:17">
      <c r="A41" s="25" t="s">
        <v>258</v>
      </c>
      <c r="B41" s="26">
        <v>32</v>
      </c>
      <c r="C41" s="26">
        <v>0</v>
      </c>
      <c r="D41" s="26">
        <v>0</v>
      </c>
      <c r="E41" s="26">
        <v>21.260627656249671</v>
      </c>
      <c r="F41" s="26">
        <v>0</v>
      </c>
      <c r="G41" s="26">
        <v>0</v>
      </c>
      <c r="H41" s="26">
        <v>0.68141120797877219</v>
      </c>
      <c r="J41" t="s">
        <v>258</v>
      </c>
      <c r="K41">
        <v>32</v>
      </c>
      <c r="L41">
        <v>0</v>
      </c>
      <c r="M41">
        <v>0</v>
      </c>
      <c r="N41">
        <v>21.260627656249671</v>
      </c>
      <c r="O41">
        <v>0</v>
      </c>
      <c r="P41">
        <v>0</v>
      </c>
      <c r="Q41">
        <v>0.68141120797877219</v>
      </c>
    </row>
    <row r="42" spans="1:17">
      <c r="A42" s="25" t="s">
        <v>247</v>
      </c>
      <c r="B42" s="26">
        <v>32</v>
      </c>
      <c r="C42" s="26">
        <v>0</v>
      </c>
      <c r="D42" s="26">
        <v>0</v>
      </c>
      <c r="E42" s="26">
        <v>79.065602707206239</v>
      </c>
      <c r="F42" s="26">
        <v>0</v>
      </c>
      <c r="G42" s="26">
        <v>0</v>
      </c>
      <c r="H42" s="26">
        <v>11.317192929877294</v>
      </c>
      <c r="J42" t="s">
        <v>247</v>
      </c>
      <c r="K42">
        <v>32</v>
      </c>
      <c r="L42">
        <v>0</v>
      </c>
      <c r="M42">
        <v>0</v>
      </c>
      <c r="N42">
        <v>79.065602707206239</v>
      </c>
      <c r="O42">
        <v>0</v>
      </c>
      <c r="P42">
        <v>0</v>
      </c>
      <c r="Q42">
        <v>11.317192929877294</v>
      </c>
    </row>
    <row r="43" spans="1:17">
      <c r="A43" s="25" t="s">
        <v>248</v>
      </c>
      <c r="B43" s="26">
        <v>33</v>
      </c>
      <c r="C43" s="26">
        <v>154.11868784952</v>
      </c>
      <c r="D43" s="26">
        <v>0</v>
      </c>
      <c r="E43" s="26">
        <v>1756.9530414845299</v>
      </c>
      <c r="F43" s="26">
        <v>116.83063062304394</v>
      </c>
      <c r="G43" s="26">
        <v>0</v>
      </c>
      <c r="H43" s="26">
        <v>145.19888305450149</v>
      </c>
      <c r="J43" t="s">
        <v>248</v>
      </c>
      <c r="K43">
        <v>33</v>
      </c>
      <c r="L43">
        <v>154.11868784952</v>
      </c>
      <c r="M43">
        <v>0</v>
      </c>
      <c r="N43">
        <v>1756.9530414845299</v>
      </c>
      <c r="O43">
        <v>116.83063062304394</v>
      </c>
      <c r="P43">
        <v>0</v>
      </c>
      <c r="Q43">
        <v>145.19888305450149</v>
      </c>
    </row>
    <row r="44" spans="1:17">
      <c r="A44" s="25" t="s">
        <v>253</v>
      </c>
      <c r="B44" s="26">
        <v>33</v>
      </c>
      <c r="C44" s="26">
        <v>100.54357880444836</v>
      </c>
      <c r="D44" s="26">
        <v>0</v>
      </c>
      <c r="E44" s="26">
        <v>1558.4254714689514</v>
      </c>
      <c r="F44" s="26">
        <v>89.607666659253908</v>
      </c>
      <c r="G44" s="26">
        <v>0</v>
      </c>
      <c r="H44" s="26">
        <v>161.48910930535445</v>
      </c>
      <c r="J44" t="s">
        <v>253</v>
      </c>
      <c r="K44">
        <v>33</v>
      </c>
      <c r="L44">
        <v>100.54357880444836</v>
      </c>
      <c r="M44">
        <v>0</v>
      </c>
      <c r="N44">
        <v>1558.4254714689514</v>
      </c>
      <c r="O44">
        <v>89.607666659253908</v>
      </c>
      <c r="P44">
        <v>0</v>
      </c>
      <c r="Q44">
        <v>161.48910930535445</v>
      </c>
    </row>
    <row r="45" spans="1:17">
      <c r="A45" s="25" t="s">
        <v>251</v>
      </c>
      <c r="B45" s="26">
        <v>33</v>
      </c>
      <c r="C45" s="26">
        <v>0</v>
      </c>
      <c r="D45" s="26">
        <v>0</v>
      </c>
      <c r="E45" s="26">
        <v>103.65973278075784</v>
      </c>
      <c r="F45" s="26">
        <v>0</v>
      </c>
      <c r="G45" s="26">
        <v>0</v>
      </c>
      <c r="H45" s="26">
        <v>30.395667310459729</v>
      </c>
      <c r="J45" t="s">
        <v>251</v>
      </c>
      <c r="K45">
        <v>33</v>
      </c>
      <c r="L45">
        <v>0</v>
      </c>
      <c r="M45">
        <v>0</v>
      </c>
      <c r="N45">
        <v>103.65973278075784</v>
      </c>
      <c r="O45">
        <v>0</v>
      </c>
      <c r="P45">
        <v>0</v>
      </c>
      <c r="Q45">
        <v>30.395667310459729</v>
      </c>
    </row>
    <row r="46" spans="1:17">
      <c r="A46" s="25" t="s">
        <v>246</v>
      </c>
      <c r="B46" s="26">
        <v>33</v>
      </c>
      <c r="C46" s="26">
        <v>0</v>
      </c>
      <c r="D46" s="26">
        <v>0</v>
      </c>
      <c r="E46" s="26">
        <v>73.630301519766249</v>
      </c>
      <c r="F46" s="26">
        <v>0</v>
      </c>
      <c r="G46" s="26">
        <v>0</v>
      </c>
      <c r="H46" s="26">
        <v>6.6071912711403131</v>
      </c>
      <c r="J46" t="s">
        <v>246</v>
      </c>
      <c r="K46">
        <v>33</v>
      </c>
      <c r="L46">
        <v>0</v>
      </c>
      <c r="M46">
        <v>0</v>
      </c>
      <c r="N46">
        <v>73.630301519766249</v>
      </c>
      <c r="O46">
        <v>0</v>
      </c>
      <c r="P46">
        <v>0</v>
      </c>
      <c r="Q46">
        <v>6.6071912711403131</v>
      </c>
    </row>
    <row r="47" spans="1:17">
      <c r="A47" s="25" t="s">
        <v>123</v>
      </c>
      <c r="B47" s="26">
        <v>34</v>
      </c>
      <c r="C47" s="26">
        <v>52.848869857306205</v>
      </c>
      <c r="D47" s="26">
        <v>0</v>
      </c>
      <c r="E47" s="26">
        <v>132.12217464326551</v>
      </c>
      <c r="F47" s="26">
        <v>46.222761313455777</v>
      </c>
      <c r="G47" s="26">
        <v>0</v>
      </c>
      <c r="H47" s="26">
        <v>8.174856365316467</v>
      </c>
      <c r="J47" t="s">
        <v>123</v>
      </c>
      <c r="K47">
        <v>34</v>
      </c>
      <c r="L47">
        <v>52.848869857306205</v>
      </c>
      <c r="M47">
        <v>0</v>
      </c>
      <c r="N47">
        <v>132.12217464326551</v>
      </c>
      <c r="O47">
        <v>46.222761313455777</v>
      </c>
      <c r="P47">
        <v>0</v>
      </c>
      <c r="Q47">
        <v>8.174856365316467</v>
      </c>
    </row>
    <row r="48" spans="1:17">
      <c r="A48" s="25" t="s">
        <v>124</v>
      </c>
      <c r="B48" s="26">
        <v>35</v>
      </c>
      <c r="C48" s="26">
        <v>0</v>
      </c>
      <c r="D48" s="26">
        <v>0</v>
      </c>
      <c r="E48" s="26">
        <v>24.932637622986157</v>
      </c>
      <c r="F48" s="26">
        <v>0</v>
      </c>
      <c r="G48" s="26">
        <v>0</v>
      </c>
      <c r="H48" s="26">
        <v>3.9083212958519429</v>
      </c>
      <c r="J48" t="s">
        <v>124</v>
      </c>
      <c r="K48">
        <v>35</v>
      </c>
      <c r="L48">
        <v>0</v>
      </c>
      <c r="M48">
        <v>0</v>
      </c>
      <c r="N48">
        <v>24.932637622986157</v>
      </c>
      <c r="O48">
        <v>0</v>
      </c>
      <c r="P48">
        <v>0</v>
      </c>
      <c r="Q48">
        <v>3.9083212958519429</v>
      </c>
    </row>
    <row r="49" spans="1:17">
      <c r="A49" s="25" t="s">
        <v>255</v>
      </c>
      <c r="B49" s="26">
        <v>34</v>
      </c>
      <c r="C49" s="26">
        <v>0</v>
      </c>
      <c r="D49" s="26">
        <v>0</v>
      </c>
      <c r="E49" s="26">
        <v>308.12430891272794</v>
      </c>
      <c r="F49" s="26">
        <v>0</v>
      </c>
      <c r="G49" s="26">
        <v>0</v>
      </c>
      <c r="H49" s="26">
        <v>18.877375919663521</v>
      </c>
      <c r="J49" t="s">
        <v>255</v>
      </c>
      <c r="K49">
        <v>34</v>
      </c>
      <c r="L49">
        <v>0</v>
      </c>
      <c r="M49">
        <v>0</v>
      </c>
      <c r="N49">
        <v>308.12430891272794</v>
      </c>
      <c r="O49">
        <v>0</v>
      </c>
      <c r="P49">
        <v>0</v>
      </c>
      <c r="Q49">
        <v>18.877375919663521</v>
      </c>
    </row>
    <row r="50" spans="1:17">
      <c r="A50" s="25" t="s">
        <v>146</v>
      </c>
      <c r="B50" s="26">
        <v>43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J50" t="s">
        <v>146</v>
      </c>
      <c r="K50">
        <v>43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s="25" t="s">
        <v>148</v>
      </c>
      <c r="B51" s="26">
        <v>43</v>
      </c>
      <c r="C51" s="26">
        <v>0</v>
      </c>
      <c r="D51" s="26">
        <v>0</v>
      </c>
      <c r="E51" s="26">
        <v>79.819233913085242</v>
      </c>
      <c r="F51" s="26">
        <v>0</v>
      </c>
      <c r="G51" s="26">
        <v>0</v>
      </c>
      <c r="H51" s="26">
        <v>8.777736258570167</v>
      </c>
      <c r="J51" t="s">
        <v>148</v>
      </c>
      <c r="K51">
        <v>43</v>
      </c>
      <c r="L51">
        <v>0</v>
      </c>
      <c r="M51">
        <v>0</v>
      </c>
      <c r="N51">
        <v>79.819233913085242</v>
      </c>
      <c r="O51">
        <v>0</v>
      </c>
      <c r="P51">
        <v>0</v>
      </c>
      <c r="Q51">
        <v>8.777736258570167</v>
      </c>
    </row>
    <row r="52" spans="1:17">
      <c r="A52" s="25" t="s">
        <v>220</v>
      </c>
      <c r="B52" s="26">
        <v>43</v>
      </c>
      <c r="C52" s="26">
        <v>0</v>
      </c>
      <c r="D52" s="26">
        <v>0</v>
      </c>
      <c r="E52" s="26">
        <v>24.715035639081389</v>
      </c>
      <c r="F52" s="26">
        <v>0</v>
      </c>
      <c r="G52" s="26">
        <v>0</v>
      </c>
      <c r="H52" s="26">
        <v>0.19043584868763447</v>
      </c>
      <c r="J52" t="s">
        <v>220</v>
      </c>
      <c r="K52">
        <v>43</v>
      </c>
      <c r="L52">
        <v>0</v>
      </c>
      <c r="M52">
        <v>0</v>
      </c>
      <c r="N52">
        <v>24.715035639081389</v>
      </c>
      <c r="O52">
        <v>0</v>
      </c>
      <c r="P52">
        <v>0</v>
      </c>
      <c r="Q52">
        <v>0.19043584868763447</v>
      </c>
    </row>
    <row r="53" spans="1:17">
      <c r="A53" s="25" t="s">
        <v>139</v>
      </c>
      <c r="B53" s="26">
        <v>44</v>
      </c>
      <c r="C53" s="26">
        <v>27.902839077602447</v>
      </c>
      <c r="D53" s="26">
        <v>0</v>
      </c>
      <c r="E53" s="26">
        <v>0</v>
      </c>
      <c r="F53" s="26">
        <v>27.495536231367584</v>
      </c>
      <c r="G53" s="26">
        <v>0</v>
      </c>
      <c r="H53" s="26">
        <v>0</v>
      </c>
      <c r="J53" t="s">
        <v>139</v>
      </c>
      <c r="K53">
        <v>44</v>
      </c>
      <c r="L53">
        <v>27.902839077602447</v>
      </c>
      <c r="M53">
        <v>0</v>
      </c>
      <c r="N53">
        <v>0</v>
      </c>
      <c r="O53">
        <v>27.495536231367584</v>
      </c>
      <c r="P53">
        <v>0</v>
      </c>
      <c r="Q53">
        <v>0</v>
      </c>
    </row>
    <row r="54" spans="1:17">
      <c r="A54" s="25" t="s">
        <v>226</v>
      </c>
      <c r="B54" s="26">
        <v>44</v>
      </c>
      <c r="C54" s="26">
        <v>24.297600116317472</v>
      </c>
      <c r="D54" s="26">
        <v>0</v>
      </c>
      <c r="E54" s="26">
        <v>3182.9856152375842</v>
      </c>
      <c r="F54" s="26">
        <v>18.226783768050591</v>
      </c>
      <c r="G54" s="26">
        <v>0</v>
      </c>
      <c r="H54" s="26">
        <v>190.53813823997268</v>
      </c>
      <c r="J54" t="s">
        <v>226</v>
      </c>
      <c r="K54">
        <v>44</v>
      </c>
      <c r="L54">
        <v>24.297600116317472</v>
      </c>
      <c r="M54">
        <v>0</v>
      </c>
      <c r="N54">
        <v>3182.9856152375842</v>
      </c>
      <c r="O54">
        <v>18.226783768050591</v>
      </c>
      <c r="P54">
        <v>0</v>
      </c>
      <c r="Q54">
        <v>190.53813823997268</v>
      </c>
    </row>
    <row r="55" spans="1:17">
      <c r="A55" s="25" t="s">
        <v>150</v>
      </c>
      <c r="B55" s="26">
        <v>44</v>
      </c>
      <c r="C55" s="26">
        <v>121.55983538561588</v>
      </c>
      <c r="D55" s="26">
        <v>48.623934154246356</v>
      </c>
      <c r="E55" s="26">
        <v>437.61540738821731</v>
      </c>
      <c r="F55" s="26">
        <v>2001.9882725017922</v>
      </c>
      <c r="G55" s="26">
        <v>1938.474926209396</v>
      </c>
      <c r="H55" s="26">
        <v>36.598504448081883</v>
      </c>
      <c r="J55" t="s">
        <v>150</v>
      </c>
      <c r="K55">
        <v>44</v>
      </c>
      <c r="L55">
        <v>121.55983538561588</v>
      </c>
      <c r="M55">
        <v>48.623934154246356</v>
      </c>
      <c r="N55">
        <v>437.61540738821731</v>
      </c>
      <c r="O55">
        <v>2001.9882725017922</v>
      </c>
      <c r="P55">
        <v>1938.474926209396</v>
      </c>
      <c r="Q55">
        <v>36.598504448081883</v>
      </c>
    </row>
    <row r="56" spans="1:17">
      <c r="A56" s="25" t="s">
        <v>153</v>
      </c>
      <c r="B56" s="26">
        <v>44</v>
      </c>
      <c r="C56" s="26">
        <v>0</v>
      </c>
      <c r="D56" s="26">
        <v>0</v>
      </c>
      <c r="E56" s="26">
        <v>377.76165491034618</v>
      </c>
      <c r="F56" s="26">
        <v>0</v>
      </c>
      <c r="G56" s="26">
        <v>0</v>
      </c>
      <c r="H56" s="26">
        <v>23.690103946617601</v>
      </c>
      <c r="J56" t="s">
        <v>153</v>
      </c>
      <c r="K56">
        <v>44</v>
      </c>
      <c r="L56">
        <v>0</v>
      </c>
      <c r="M56">
        <v>0</v>
      </c>
      <c r="N56">
        <v>377.76165491034618</v>
      </c>
      <c r="O56">
        <v>0</v>
      </c>
      <c r="P56">
        <v>0</v>
      </c>
      <c r="Q56">
        <v>23.690103946617601</v>
      </c>
    </row>
    <row r="57" spans="1:17">
      <c r="A57" s="25" t="s">
        <v>152</v>
      </c>
      <c r="B57" s="26">
        <v>45</v>
      </c>
      <c r="C57" s="26">
        <v>124.16817257826372</v>
      </c>
      <c r="D57" s="26">
        <v>0</v>
      </c>
      <c r="E57" s="26">
        <v>248.33634515652739</v>
      </c>
      <c r="F57" s="26">
        <v>108.4788036791026</v>
      </c>
      <c r="G57" s="26">
        <v>0</v>
      </c>
      <c r="H57" s="26">
        <v>23.024769419158137</v>
      </c>
      <c r="J57" t="s">
        <v>152</v>
      </c>
      <c r="K57">
        <v>45</v>
      </c>
      <c r="L57">
        <v>124.16817257826372</v>
      </c>
      <c r="M57">
        <v>0</v>
      </c>
      <c r="N57">
        <v>248.33634515652739</v>
      </c>
      <c r="O57">
        <v>108.4788036791026</v>
      </c>
      <c r="P57">
        <v>0</v>
      </c>
      <c r="Q57">
        <v>23.024769419158137</v>
      </c>
    </row>
    <row r="58" spans="1:17">
      <c r="A58" s="25" t="s">
        <v>227</v>
      </c>
      <c r="B58" s="26">
        <v>45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J58" t="s">
        <v>227</v>
      </c>
      <c r="K58">
        <v>45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s="25" t="s">
        <v>155</v>
      </c>
      <c r="B59" s="26">
        <v>52</v>
      </c>
      <c r="C59" s="26">
        <v>24.055612727728473</v>
      </c>
      <c r="D59" s="26">
        <v>0</v>
      </c>
      <c r="E59" s="26">
        <v>0</v>
      </c>
      <c r="F59" s="26">
        <v>19.633509499347475</v>
      </c>
      <c r="G59" s="26">
        <v>0</v>
      </c>
      <c r="H59" s="26">
        <v>0</v>
      </c>
      <c r="J59" t="s">
        <v>155</v>
      </c>
      <c r="K59">
        <v>52</v>
      </c>
      <c r="L59">
        <v>24.055612727728473</v>
      </c>
      <c r="M59">
        <v>0</v>
      </c>
      <c r="N59">
        <v>0</v>
      </c>
      <c r="O59">
        <v>19.633509499347475</v>
      </c>
      <c r="P59">
        <v>0</v>
      </c>
      <c r="Q59">
        <v>0</v>
      </c>
    </row>
    <row r="60" spans="1:17">
      <c r="A60" s="25" t="s">
        <v>157</v>
      </c>
      <c r="B60" s="26">
        <v>53</v>
      </c>
      <c r="C60" s="26">
        <v>25.351166899001655</v>
      </c>
      <c r="D60" s="26">
        <v>0</v>
      </c>
      <c r="E60" s="26">
        <v>126.75583449500827</v>
      </c>
      <c r="F60" s="26">
        <v>24.981111278330896</v>
      </c>
      <c r="G60" s="26">
        <v>0</v>
      </c>
      <c r="H60" s="26">
        <v>9.5378283833117461</v>
      </c>
      <c r="J60" t="s">
        <v>157</v>
      </c>
      <c r="K60">
        <v>53</v>
      </c>
      <c r="L60">
        <v>25.351166899001655</v>
      </c>
      <c r="M60">
        <v>0</v>
      </c>
      <c r="N60">
        <v>126.75583449500827</v>
      </c>
      <c r="O60">
        <v>24.981111278330896</v>
      </c>
      <c r="P60">
        <v>0</v>
      </c>
      <c r="Q60">
        <v>9.5378283833117461</v>
      </c>
    </row>
    <row r="61" spans="1:17">
      <c r="A61" s="25" t="s">
        <v>169</v>
      </c>
      <c r="B61" s="26">
        <v>53</v>
      </c>
      <c r="C61" s="26">
        <v>25.288446341077922</v>
      </c>
      <c r="D61" s="26">
        <v>0</v>
      </c>
      <c r="E61" s="26">
        <v>0</v>
      </c>
      <c r="F61" s="26">
        <v>21.217755974479431</v>
      </c>
      <c r="G61" s="26">
        <v>0</v>
      </c>
      <c r="H61" s="26">
        <v>0</v>
      </c>
      <c r="J61" t="s">
        <v>169</v>
      </c>
      <c r="K61">
        <v>53</v>
      </c>
      <c r="L61">
        <v>25.288446341077922</v>
      </c>
      <c r="M61">
        <v>0</v>
      </c>
      <c r="N61">
        <v>0</v>
      </c>
      <c r="O61">
        <v>21.217755974479431</v>
      </c>
      <c r="P61">
        <v>0</v>
      </c>
      <c r="Q61">
        <v>0</v>
      </c>
    </row>
    <row r="62" spans="1:17">
      <c r="A62" s="25" t="s">
        <v>167</v>
      </c>
      <c r="B62" s="26">
        <v>54</v>
      </c>
      <c r="C62" s="26">
        <v>54.482807241898328</v>
      </c>
      <c r="D62" s="26">
        <v>0</v>
      </c>
      <c r="E62" s="26">
        <v>1607.2428136359995</v>
      </c>
      <c r="F62" s="26">
        <v>41.480936462592098</v>
      </c>
      <c r="G62" s="26">
        <v>0</v>
      </c>
      <c r="H62" s="26">
        <v>22.464208845391259</v>
      </c>
      <c r="J62" t="s">
        <v>167</v>
      </c>
      <c r="K62">
        <v>54</v>
      </c>
      <c r="L62">
        <v>54.482807241898328</v>
      </c>
      <c r="M62">
        <v>0</v>
      </c>
      <c r="N62">
        <v>1607.2428136359995</v>
      </c>
      <c r="O62">
        <v>41.480936462592098</v>
      </c>
      <c r="P62">
        <v>0</v>
      </c>
      <c r="Q62">
        <v>22.464208845391259</v>
      </c>
    </row>
    <row r="63" spans="1:17">
      <c r="A63" s="25" t="s">
        <v>160</v>
      </c>
      <c r="B63" s="26">
        <v>54</v>
      </c>
      <c r="C63" s="26">
        <v>0</v>
      </c>
      <c r="D63" s="26">
        <v>0</v>
      </c>
      <c r="E63" s="26">
        <v>120.88138972982043</v>
      </c>
      <c r="F63" s="26">
        <v>0</v>
      </c>
      <c r="G63" s="26">
        <v>0</v>
      </c>
      <c r="H63" s="26">
        <v>4.0455654627567874</v>
      </c>
      <c r="J63" t="s">
        <v>160</v>
      </c>
      <c r="K63">
        <v>54</v>
      </c>
      <c r="L63">
        <v>0</v>
      </c>
      <c r="M63">
        <v>0</v>
      </c>
      <c r="N63">
        <v>120.88138972982043</v>
      </c>
      <c r="O63">
        <v>0</v>
      </c>
      <c r="P63">
        <v>0</v>
      </c>
      <c r="Q63">
        <v>4.0455654627567874</v>
      </c>
    </row>
    <row r="64" spans="1:17">
      <c r="A64" s="25" t="s">
        <v>163</v>
      </c>
      <c r="B64" s="26">
        <v>55</v>
      </c>
      <c r="C64" s="26">
        <v>26.257820497968016</v>
      </c>
      <c r="D64" s="26">
        <v>26.257820497968016</v>
      </c>
      <c r="E64" s="26">
        <v>735.21897394310463</v>
      </c>
      <c r="F64" s="26">
        <v>34.06314789274947</v>
      </c>
      <c r="G64" s="26">
        <v>34.06314789274947</v>
      </c>
      <c r="H64" s="26">
        <v>11.501467273193368</v>
      </c>
      <c r="J64" t="s">
        <v>163</v>
      </c>
      <c r="K64">
        <v>55</v>
      </c>
      <c r="L64">
        <v>26.257820497968016</v>
      </c>
      <c r="M64">
        <v>26.257820497968016</v>
      </c>
      <c r="N64">
        <v>735.21897394310463</v>
      </c>
      <c r="O64">
        <v>34.06314789274947</v>
      </c>
      <c r="P64">
        <v>34.06314789274947</v>
      </c>
      <c r="Q64">
        <v>11.501467273193368</v>
      </c>
    </row>
    <row r="65" spans="1:17">
      <c r="A65" s="25" t="s">
        <v>164</v>
      </c>
      <c r="B65" s="26">
        <v>55</v>
      </c>
      <c r="C65" s="26">
        <v>75.785491994235343</v>
      </c>
      <c r="D65" s="26">
        <v>0</v>
      </c>
      <c r="E65" s="26">
        <v>101.04732265898046</v>
      </c>
      <c r="F65" s="26">
        <v>63.375111113013048</v>
      </c>
      <c r="G65" s="26">
        <v>0</v>
      </c>
      <c r="H65" s="26">
        <v>24.982690390823336</v>
      </c>
      <c r="J65" t="s">
        <v>164</v>
      </c>
      <c r="K65">
        <v>55</v>
      </c>
      <c r="L65">
        <v>75.785491994235343</v>
      </c>
      <c r="M65">
        <v>0</v>
      </c>
      <c r="N65">
        <v>101.04732265898046</v>
      </c>
      <c r="O65">
        <v>63.375111113013048</v>
      </c>
      <c r="P65">
        <v>0</v>
      </c>
      <c r="Q65">
        <v>24.982690390823336</v>
      </c>
    </row>
    <row r="66" spans="1:17">
      <c r="A66" s="25" t="s">
        <v>216</v>
      </c>
      <c r="B66" s="26">
        <v>62</v>
      </c>
      <c r="C66" s="26">
        <v>46.319877617324934</v>
      </c>
      <c r="D66" s="26">
        <v>0</v>
      </c>
      <c r="E66" s="26">
        <v>23.159938808662467</v>
      </c>
      <c r="F66" s="26">
        <v>39.423262639278761</v>
      </c>
      <c r="G66" s="26">
        <v>0</v>
      </c>
      <c r="H66" s="26">
        <v>2.058062646042079</v>
      </c>
      <c r="J66" t="s">
        <v>216</v>
      </c>
      <c r="K66">
        <v>62</v>
      </c>
      <c r="L66">
        <v>46.319877617324934</v>
      </c>
      <c r="M66">
        <v>0</v>
      </c>
      <c r="N66">
        <v>23.159938808662467</v>
      </c>
      <c r="O66">
        <v>39.423262639278761</v>
      </c>
      <c r="P66">
        <v>0</v>
      </c>
      <c r="Q66">
        <v>2.058062646042079</v>
      </c>
    </row>
    <row r="67" spans="1:17">
      <c r="A67" s="25" t="s">
        <v>309</v>
      </c>
      <c r="B67" s="26">
        <v>11</v>
      </c>
      <c r="C67" s="26">
        <v>0</v>
      </c>
      <c r="D67" s="26">
        <v>0</v>
      </c>
      <c r="E67" s="26">
        <v>50.135956179168858</v>
      </c>
      <c r="F67" s="26">
        <v>0</v>
      </c>
      <c r="G67" s="26">
        <v>0</v>
      </c>
      <c r="H67" s="26">
        <v>6.2221733515095217</v>
      </c>
      <c r="J67" t="s">
        <v>309</v>
      </c>
      <c r="K67">
        <v>11</v>
      </c>
      <c r="L67">
        <v>0</v>
      </c>
      <c r="M67">
        <v>0</v>
      </c>
      <c r="N67">
        <v>50.135956179168858</v>
      </c>
      <c r="O67">
        <v>0</v>
      </c>
      <c r="P67">
        <v>0</v>
      </c>
      <c r="Q67">
        <v>6.2221733515095217</v>
      </c>
    </row>
    <row r="68" spans="1:17">
      <c r="A68" s="25" t="s">
        <v>176</v>
      </c>
      <c r="B68" s="26">
        <v>62</v>
      </c>
      <c r="C68" s="26">
        <v>0</v>
      </c>
      <c r="D68" s="26">
        <v>0</v>
      </c>
      <c r="E68" s="26">
        <v>24.091955524997317</v>
      </c>
      <c r="F68" s="26">
        <v>0</v>
      </c>
      <c r="G68" s="26">
        <v>0</v>
      </c>
      <c r="H68" s="26">
        <v>3.0228783445307386</v>
      </c>
      <c r="J68" t="s">
        <v>176</v>
      </c>
      <c r="K68">
        <v>62</v>
      </c>
      <c r="L68">
        <v>0</v>
      </c>
      <c r="M68">
        <v>0</v>
      </c>
      <c r="N68">
        <v>24.091955524997317</v>
      </c>
      <c r="O68">
        <v>0</v>
      </c>
      <c r="P68">
        <v>0</v>
      </c>
      <c r="Q68">
        <v>3.0228783445307386</v>
      </c>
    </row>
    <row r="69" spans="1:17">
      <c r="A69" s="25" t="s">
        <v>205</v>
      </c>
      <c r="B69" s="26">
        <v>62</v>
      </c>
      <c r="C69" s="26">
        <v>0</v>
      </c>
      <c r="D69" s="26">
        <v>0</v>
      </c>
      <c r="E69" s="26">
        <v>50.304499423070276</v>
      </c>
      <c r="F69" s="26">
        <v>0</v>
      </c>
      <c r="G69" s="26">
        <v>0</v>
      </c>
      <c r="H69" s="26">
        <v>7.0717675535107452</v>
      </c>
      <c r="J69" t="s">
        <v>205</v>
      </c>
      <c r="K69">
        <v>62</v>
      </c>
      <c r="L69">
        <v>0</v>
      </c>
      <c r="M69">
        <v>0</v>
      </c>
      <c r="N69">
        <v>50.304499423070276</v>
      </c>
      <c r="O69">
        <v>0</v>
      </c>
      <c r="P69">
        <v>0</v>
      </c>
      <c r="Q69">
        <v>7.0717675535107452</v>
      </c>
    </row>
    <row r="70" spans="1:17">
      <c r="A70" s="25" t="s">
        <v>203</v>
      </c>
      <c r="B70" s="26">
        <v>62</v>
      </c>
      <c r="C70" s="26">
        <v>254.00401773395092</v>
      </c>
      <c r="D70" s="26">
        <v>50.800803546790185</v>
      </c>
      <c r="E70" s="26">
        <v>50.800803546790185</v>
      </c>
      <c r="F70" s="26">
        <v>215.54015990648941</v>
      </c>
      <c r="G70" s="26">
        <v>59.796510395851548</v>
      </c>
      <c r="H70" s="26">
        <v>15.194866704090941</v>
      </c>
      <c r="J70" t="s">
        <v>203</v>
      </c>
      <c r="K70">
        <v>62</v>
      </c>
      <c r="L70">
        <v>254.00401773395092</v>
      </c>
      <c r="M70">
        <v>50.800803546790185</v>
      </c>
      <c r="N70">
        <v>50.800803546790185</v>
      </c>
      <c r="O70">
        <v>215.54015990648941</v>
      </c>
      <c r="P70">
        <v>59.796510395851548</v>
      </c>
      <c r="Q70">
        <v>15.194866704090941</v>
      </c>
    </row>
    <row r="71" spans="1:17">
      <c r="A71" s="25" t="s">
        <v>200</v>
      </c>
      <c r="B71" s="26">
        <v>62</v>
      </c>
      <c r="C71" s="26">
        <v>0</v>
      </c>
      <c r="D71" s="26">
        <v>0</v>
      </c>
      <c r="E71" s="26">
        <v>108.96091574676187</v>
      </c>
      <c r="F71" s="26">
        <v>0</v>
      </c>
      <c r="G71" s="26">
        <v>0</v>
      </c>
      <c r="H71" s="26">
        <v>11.807892023777555</v>
      </c>
      <c r="J71" t="s">
        <v>200</v>
      </c>
      <c r="K71">
        <v>62</v>
      </c>
      <c r="L71">
        <v>0</v>
      </c>
      <c r="M71">
        <v>0</v>
      </c>
      <c r="N71">
        <v>108.96091574676187</v>
      </c>
      <c r="O71">
        <v>0</v>
      </c>
      <c r="P71">
        <v>0</v>
      </c>
      <c r="Q71">
        <v>11.807892023777555</v>
      </c>
    </row>
    <row r="72" spans="1:17">
      <c r="A72" s="25" t="s">
        <v>188</v>
      </c>
      <c r="B72" s="26">
        <v>62</v>
      </c>
      <c r="C72" s="26">
        <v>26.767426397607636</v>
      </c>
      <c r="D72" s="26">
        <v>0</v>
      </c>
      <c r="E72" s="26">
        <v>107.06970559043054</v>
      </c>
      <c r="F72" s="26">
        <v>24.364072709180629</v>
      </c>
      <c r="G72" s="26">
        <v>0</v>
      </c>
      <c r="H72" s="26">
        <v>8.561546530406476</v>
      </c>
      <c r="J72" t="s">
        <v>188</v>
      </c>
      <c r="K72">
        <v>62</v>
      </c>
      <c r="L72">
        <v>26.767426397607636</v>
      </c>
      <c r="M72">
        <v>0</v>
      </c>
      <c r="N72">
        <v>107.06970559043054</v>
      </c>
      <c r="O72">
        <v>24.364072709180629</v>
      </c>
      <c r="P72">
        <v>0</v>
      </c>
      <c r="Q72">
        <v>8.561546530406476</v>
      </c>
    </row>
    <row r="73" spans="1:17">
      <c r="A73" s="25" t="s">
        <v>208</v>
      </c>
      <c r="B73" s="26">
        <v>63</v>
      </c>
      <c r="C73" s="26">
        <v>78.153949525470068</v>
      </c>
      <c r="D73" s="26">
        <v>0</v>
      </c>
      <c r="E73" s="26">
        <v>52.102633016980043</v>
      </c>
      <c r="F73" s="26">
        <v>66.889280596252974</v>
      </c>
      <c r="G73" s="26">
        <v>0</v>
      </c>
      <c r="H73" s="26">
        <v>15.122504110770191</v>
      </c>
      <c r="J73" t="s">
        <v>208</v>
      </c>
      <c r="K73">
        <v>63</v>
      </c>
      <c r="L73">
        <v>78.153949525470068</v>
      </c>
      <c r="M73">
        <v>0</v>
      </c>
      <c r="N73">
        <v>52.102633016980043</v>
      </c>
      <c r="O73">
        <v>66.889280596252974</v>
      </c>
      <c r="P73">
        <v>0</v>
      </c>
      <c r="Q73">
        <v>15.122504110770191</v>
      </c>
    </row>
    <row r="74" spans="1:17">
      <c r="A74" s="25" t="s">
        <v>198</v>
      </c>
      <c r="B74" s="26">
        <v>63</v>
      </c>
      <c r="C74" s="26">
        <v>436.99417923753276</v>
      </c>
      <c r="D74" s="26">
        <v>27.312136202345787</v>
      </c>
      <c r="E74" s="26">
        <v>873.98835847506496</v>
      </c>
      <c r="F74" s="26">
        <v>395.65893574356215</v>
      </c>
      <c r="G74" s="26">
        <v>37.15447740457553</v>
      </c>
      <c r="H74" s="26">
        <v>69.855554500194316</v>
      </c>
      <c r="J74" t="s">
        <v>198</v>
      </c>
      <c r="K74">
        <v>63</v>
      </c>
      <c r="L74">
        <v>436.99417923753276</v>
      </c>
      <c r="M74">
        <v>27.312136202345787</v>
      </c>
      <c r="N74">
        <v>873.98835847506496</v>
      </c>
      <c r="O74">
        <v>395.65893574356215</v>
      </c>
      <c r="P74">
        <v>37.15447740457553</v>
      </c>
      <c r="Q74">
        <v>69.855554500194316</v>
      </c>
    </row>
    <row r="75" spans="1:17">
      <c r="A75" s="25" t="s">
        <v>187</v>
      </c>
      <c r="B75" s="26">
        <v>63</v>
      </c>
      <c r="C75" s="26">
        <v>264.82033224835561</v>
      </c>
      <c r="D75" s="26">
        <v>26.482033224835561</v>
      </c>
      <c r="E75" s="26">
        <v>291.30236547319117</v>
      </c>
      <c r="F75" s="26">
        <v>212.81785424827095</v>
      </c>
      <c r="G75" s="26">
        <v>28.920706776702986</v>
      </c>
      <c r="H75" s="26">
        <v>18.078029508361865</v>
      </c>
      <c r="J75" t="s">
        <v>187</v>
      </c>
      <c r="K75">
        <v>63</v>
      </c>
      <c r="L75">
        <v>264.82033224835561</v>
      </c>
      <c r="M75">
        <v>26.482033224835561</v>
      </c>
      <c r="N75">
        <v>291.30236547319117</v>
      </c>
      <c r="O75">
        <v>212.81785424827095</v>
      </c>
      <c r="P75">
        <v>28.920706776702986</v>
      </c>
      <c r="Q75">
        <v>18.078029508361865</v>
      </c>
    </row>
    <row r="76" spans="1:17">
      <c r="A76" s="25" t="s">
        <v>211</v>
      </c>
      <c r="B76" s="26">
        <v>64</v>
      </c>
      <c r="C76" s="26">
        <v>156.75233408144248</v>
      </c>
      <c r="D76" s="26">
        <v>26.125389013573752</v>
      </c>
      <c r="E76" s="26">
        <v>1463.0217847601314</v>
      </c>
      <c r="F76" s="26">
        <v>143.44550419083885</v>
      </c>
      <c r="G76" s="26">
        <v>28.531219966157103</v>
      </c>
      <c r="H76" s="26">
        <v>231.3453405025621</v>
      </c>
      <c r="J76" t="s">
        <v>211</v>
      </c>
      <c r="K76">
        <v>64</v>
      </c>
      <c r="L76">
        <v>156.75233408144248</v>
      </c>
      <c r="M76">
        <v>26.125389013573752</v>
      </c>
      <c r="N76">
        <v>1463.0217847601314</v>
      </c>
      <c r="O76">
        <v>143.44550419083885</v>
      </c>
      <c r="P76">
        <v>28.531219966157103</v>
      </c>
      <c r="Q76">
        <v>231.3453405025621</v>
      </c>
    </row>
    <row r="77" spans="1:17">
      <c r="A77" s="25" t="s">
        <v>202</v>
      </c>
      <c r="B77" s="26">
        <v>64</v>
      </c>
      <c r="C77" s="26">
        <v>157.15442370844207</v>
      </c>
      <c r="D77" s="26">
        <v>0</v>
      </c>
      <c r="E77" s="26">
        <v>4819.4023270588832</v>
      </c>
      <c r="F77" s="26">
        <v>122.65600354562932</v>
      </c>
      <c r="G77" s="26">
        <v>0</v>
      </c>
      <c r="H77" s="26">
        <v>493.34762028249799</v>
      </c>
      <c r="J77" t="s">
        <v>202</v>
      </c>
      <c r="K77">
        <v>64</v>
      </c>
      <c r="L77">
        <v>157.15442370844207</v>
      </c>
      <c r="M77">
        <v>0</v>
      </c>
      <c r="N77">
        <v>4819.4023270588832</v>
      </c>
      <c r="O77">
        <v>122.65600354562932</v>
      </c>
      <c r="P77">
        <v>0</v>
      </c>
      <c r="Q77">
        <v>493.34762028249799</v>
      </c>
    </row>
    <row r="78" spans="1:17">
      <c r="A78" s="25" t="s">
        <v>185</v>
      </c>
      <c r="B78" s="26">
        <v>64</v>
      </c>
      <c r="C78" s="26">
        <v>162.44545386244528</v>
      </c>
      <c r="D78" s="26">
        <v>27.074242310407541</v>
      </c>
      <c r="E78" s="26">
        <v>1732.7515078660811</v>
      </c>
      <c r="F78" s="26">
        <v>143.27395546220205</v>
      </c>
      <c r="G78" s="26">
        <v>30.321438100620188</v>
      </c>
      <c r="H78" s="26">
        <v>211.71572980757821</v>
      </c>
      <c r="J78" t="s">
        <v>185</v>
      </c>
      <c r="K78">
        <v>64</v>
      </c>
      <c r="L78">
        <v>162.44545386244528</v>
      </c>
      <c r="M78">
        <v>27.074242310407541</v>
      </c>
      <c r="N78">
        <v>1732.7515078660811</v>
      </c>
      <c r="O78">
        <v>143.27395546220205</v>
      </c>
      <c r="P78">
        <v>30.321438100620188</v>
      </c>
      <c r="Q78">
        <v>211.71572980757821</v>
      </c>
    </row>
    <row r="79" spans="1:17">
      <c r="A79" s="25" t="s">
        <v>210</v>
      </c>
      <c r="B79" s="26">
        <v>64</v>
      </c>
      <c r="C79" s="26">
        <v>406.41358894038666</v>
      </c>
      <c r="D79" s="26">
        <v>71.720045107127035</v>
      </c>
      <c r="E79" s="26">
        <v>358.60022553563527</v>
      </c>
      <c r="F79" s="26">
        <v>389.37721227824238</v>
      </c>
      <c r="G79" s="26">
        <v>83.801026735146792</v>
      </c>
      <c r="H79" s="26">
        <v>43.7985271268182</v>
      </c>
      <c r="J79" t="s">
        <v>210</v>
      </c>
      <c r="K79">
        <v>64</v>
      </c>
      <c r="L79">
        <v>406.41358894038666</v>
      </c>
      <c r="M79">
        <v>71.720045107127035</v>
      </c>
      <c r="N79">
        <v>358.60022553563527</v>
      </c>
      <c r="O79">
        <v>389.37721227824238</v>
      </c>
      <c r="P79">
        <v>83.801026735146792</v>
      </c>
      <c r="Q79">
        <v>43.7985271268182</v>
      </c>
    </row>
    <row r="80" spans="1:17">
      <c r="A80" s="25" t="s">
        <v>196</v>
      </c>
      <c r="B80" s="26">
        <v>65</v>
      </c>
      <c r="C80" s="26">
        <v>128.25974712513474</v>
      </c>
      <c r="D80" s="26">
        <v>25.651949425026949</v>
      </c>
      <c r="E80" s="26">
        <v>51.303898850053898</v>
      </c>
      <c r="F80" s="26">
        <v>115.04570690111032</v>
      </c>
      <c r="G80" s="26">
        <v>32.487281952021078</v>
      </c>
      <c r="H80" s="26">
        <v>7.4140985139162181</v>
      </c>
      <c r="J80" t="s">
        <v>196</v>
      </c>
      <c r="K80">
        <v>65</v>
      </c>
      <c r="L80">
        <v>128.25974712513474</v>
      </c>
      <c r="M80">
        <v>25.651949425026949</v>
      </c>
      <c r="N80">
        <v>51.303898850053898</v>
      </c>
      <c r="O80">
        <v>115.04570690111032</v>
      </c>
      <c r="P80">
        <v>32.487281952021078</v>
      </c>
      <c r="Q80">
        <v>7.4140985139162181</v>
      </c>
    </row>
    <row r="81" spans="1:17">
      <c r="A81" s="25" t="s">
        <v>184</v>
      </c>
      <c r="B81" s="26">
        <v>65</v>
      </c>
      <c r="C81" s="26">
        <v>1164.5853699305426</v>
      </c>
      <c r="D81" s="26">
        <v>182.68005802832042</v>
      </c>
      <c r="E81" s="26">
        <v>0</v>
      </c>
      <c r="F81" s="26">
        <v>1095.5391613406496</v>
      </c>
      <c r="G81" s="26">
        <v>222.05603165222774</v>
      </c>
      <c r="H81" s="26">
        <v>0</v>
      </c>
      <c r="J81" t="s">
        <v>184</v>
      </c>
      <c r="K81">
        <v>65</v>
      </c>
      <c r="L81">
        <v>1164.5853699305426</v>
      </c>
      <c r="M81">
        <v>182.68005802832042</v>
      </c>
      <c r="N81">
        <v>0</v>
      </c>
      <c r="O81">
        <v>1095.5391613406496</v>
      </c>
      <c r="P81">
        <v>222.05603165222774</v>
      </c>
      <c r="Q81">
        <v>0</v>
      </c>
    </row>
    <row r="82" spans="1:17">
      <c r="A82" s="25" t="s">
        <v>186</v>
      </c>
      <c r="B82" s="26">
        <v>64</v>
      </c>
      <c r="C82" s="26">
        <v>54.302521847126343</v>
      </c>
      <c r="D82" s="26">
        <v>0</v>
      </c>
      <c r="E82" s="26">
        <v>3638.2689637574613</v>
      </c>
      <c r="F82" s="26">
        <v>56.355805463834905</v>
      </c>
      <c r="G82" s="26">
        <v>0</v>
      </c>
      <c r="H82" s="26">
        <v>346.60498170504962</v>
      </c>
      <c r="J82" t="s">
        <v>186</v>
      </c>
      <c r="K82">
        <v>64</v>
      </c>
      <c r="L82">
        <v>54.302521847126343</v>
      </c>
      <c r="M82">
        <v>0</v>
      </c>
      <c r="N82">
        <v>3638.2689637574613</v>
      </c>
      <c r="O82">
        <v>56.355805463834905</v>
      </c>
      <c r="P82">
        <v>0</v>
      </c>
      <c r="Q82">
        <v>346.60498170504962</v>
      </c>
    </row>
    <row r="83" spans="1:17">
      <c r="A83" s="25" t="s">
        <v>252</v>
      </c>
      <c r="B83" s="26">
        <v>34</v>
      </c>
      <c r="C83" s="26">
        <v>40.877833487906045</v>
      </c>
      <c r="D83" s="26">
        <v>0</v>
      </c>
      <c r="E83" s="26">
        <v>2166.5251748590185</v>
      </c>
      <c r="F83" s="26">
        <v>31.236053619763091</v>
      </c>
      <c r="G83" s="26">
        <v>0</v>
      </c>
      <c r="H83" s="26">
        <v>229.35890849593162</v>
      </c>
      <c r="J83" t="s">
        <v>252</v>
      </c>
      <c r="K83">
        <v>34</v>
      </c>
      <c r="L83">
        <v>40.877833487906045</v>
      </c>
      <c r="M83">
        <v>0</v>
      </c>
      <c r="N83">
        <v>2166.5251748590185</v>
      </c>
      <c r="O83">
        <v>31.236053619763091</v>
      </c>
      <c r="P83">
        <v>0</v>
      </c>
      <c r="Q83">
        <v>229.35890849593162</v>
      </c>
    </row>
    <row r="84" spans="1:17">
      <c r="A84" s="25" t="s">
        <v>302</v>
      </c>
      <c r="B84" s="26">
        <v>12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J84" t="s">
        <v>302</v>
      </c>
      <c r="K84">
        <v>12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s="25" t="s">
        <v>296</v>
      </c>
      <c r="B85" s="26">
        <v>12</v>
      </c>
      <c r="C85" s="26">
        <v>0</v>
      </c>
      <c r="D85" s="26">
        <v>0</v>
      </c>
      <c r="E85" s="26">
        <v>102.22296617825387</v>
      </c>
      <c r="F85" s="26">
        <v>0</v>
      </c>
      <c r="G85" s="26">
        <v>0</v>
      </c>
      <c r="H85" s="26">
        <v>9.9013654480020978</v>
      </c>
      <c r="J85" t="s">
        <v>296</v>
      </c>
      <c r="K85">
        <v>12</v>
      </c>
      <c r="L85">
        <v>0</v>
      </c>
      <c r="M85">
        <v>0</v>
      </c>
      <c r="N85">
        <v>102.22296617825387</v>
      </c>
      <c r="O85">
        <v>0</v>
      </c>
      <c r="P85">
        <v>0</v>
      </c>
      <c r="Q85">
        <v>9.9013654480020978</v>
      </c>
    </row>
    <row r="86" spans="1:17">
      <c r="A86" s="25" t="s">
        <v>314</v>
      </c>
      <c r="B86" s="26">
        <v>12</v>
      </c>
      <c r="C86" s="26">
        <v>0</v>
      </c>
      <c r="D86" s="26">
        <v>0</v>
      </c>
      <c r="E86" s="26">
        <v>51.185518019963993</v>
      </c>
      <c r="F86" s="26">
        <v>0</v>
      </c>
      <c r="G86" s="26">
        <v>0</v>
      </c>
      <c r="H86" s="26">
        <v>1.7387182358274287</v>
      </c>
      <c r="J86" t="s">
        <v>314</v>
      </c>
      <c r="K86">
        <v>12</v>
      </c>
      <c r="L86">
        <v>0</v>
      </c>
      <c r="M86">
        <v>0</v>
      </c>
      <c r="N86">
        <v>51.185518019963993</v>
      </c>
      <c r="O86">
        <v>0</v>
      </c>
      <c r="P86">
        <v>0</v>
      </c>
      <c r="Q86">
        <v>1.7387182358274287</v>
      </c>
    </row>
    <row r="87" spans="1:17">
      <c r="A87" s="25" t="s">
        <v>319</v>
      </c>
      <c r="B87" s="26">
        <v>12</v>
      </c>
      <c r="C87" s="26">
        <v>0</v>
      </c>
      <c r="D87" s="26">
        <v>0</v>
      </c>
      <c r="E87" s="26">
        <v>226.98184659719405</v>
      </c>
      <c r="F87" s="26">
        <v>0</v>
      </c>
      <c r="G87" s="26">
        <v>0</v>
      </c>
      <c r="H87" s="26">
        <v>44.823285107640345</v>
      </c>
      <c r="J87" t="s">
        <v>319</v>
      </c>
      <c r="K87">
        <v>12</v>
      </c>
      <c r="L87">
        <v>0</v>
      </c>
      <c r="M87">
        <v>0</v>
      </c>
      <c r="N87">
        <v>226.98184659719405</v>
      </c>
      <c r="O87">
        <v>0</v>
      </c>
      <c r="P87">
        <v>0</v>
      </c>
      <c r="Q87">
        <v>44.823285107640345</v>
      </c>
    </row>
    <row r="88" spans="1:17">
      <c r="A88" s="25" t="s">
        <v>317</v>
      </c>
      <c r="B88" s="26">
        <v>12</v>
      </c>
      <c r="C88" s="26">
        <v>93.939475922936552</v>
      </c>
      <c r="D88" s="26">
        <v>0</v>
      </c>
      <c r="E88" s="26">
        <v>422.72764165321456</v>
      </c>
      <c r="F88" s="26">
        <v>88.047669458778017</v>
      </c>
      <c r="G88" s="26">
        <v>0</v>
      </c>
      <c r="H88" s="26">
        <v>128.53823706763873</v>
      </c>
      <c r="J88" t="s">
        <v>317</v>
      </c>
      <c r="K88">
        <v>12</v>
      </c>
      <c r="L88">
        <v>93.939475922936552</v>
      </c>
      <c r="M88">
        <v>0</v>
      </c>
      <c r="N88">
        <v>422.72764165321456</v>
      </c>
      <c r="O88">
        <v>88.047669458778017</v>
      </c>
      <c r="P88">
        <v>0</v>
      </c>
      <c r="Q88">
        <v>128.53823706763873</v>
      </c>
    </row>
    <row r="89" spans="1:17">
      <c r="A89" s="25" t="s">
        <v>331</v>
      </c>
      <c r="B89" s="26">
        <v>12</v>
      </c>
      <c r="C89" s="26">
        <v>94.053896221448198</v>
      </c>
      <c r="D89" s="26">
        <v>0</v>
      </c>
      <c r="E89" s="26">
        <v>799.45811788230969</v>
      </c>
      <c r="F89" s="26">
        <v>81.833768148216052</v>
      </c>
      <c r="G89" s="26">
        <v>0</v>
      </c>
      <c r="H89" s="26">
        <v>141.89641770213228</v>
      </c>
      <c r="J89" t="s">
        <v>331</v>
      </c>
      <c r="K89">
        <v>12</v>
      </c>
      <c r="L89">
        <v>94.053896221448198</v>
      </c>
      <c r="M89">
        <v>0</v>
      </c>
      <c r="N89">
        <v>799.45811788230969</v>
      </c>
      <c r="O89">
        <v>81.833768148216052</v>
      </c>
      <c r="P89">
        <v>0</v>
      </c>
      <c r="Q89">
        <v>141.89641770213228</v>
      </c>
    </row>
    <row r="90" spans="1:17">
      <c r="A90" s="25" t="s">
        <v>65</v>
      </c>
      <c r="B90" s="26">
        <v>12</v>
      </c>
      <c r="C90" s="26">
        <v>0</v>
      </c>
      <c r="D90" s="26">
        <v>0</v>
      </c>
      <c r="E90" s="26">
        <v>50.522071084604534</v>
      </c>
      <c r="F90" s="26">
        <v>0</v>
      </c>
      <c r="G90" s="26">
        <v>0</v>
      </c>
      <c r="H90" s="26">
        <v>8.5227592463706117</v>
      </c>
      <c r="J90" t="s">
        <v>65</v>
      </c>
      <c r="K90">
        <v>12</v>
      </c>
      <c r="L90">
        <v>0</v>
      </c>
      <c r="M90">
        <v>0</v>
      </c>
      <c r="N90">
        <v>50.522071084604534</v>
      </c>
      <c r="O90">
        <v>0</v>
      </c>
      <c r="P90">
        <v>0</v>
      </c>
      <c r="Q90">
        <v>8.5227592463706117</v>
      </c>
    </row>
    <row r="91" spans="1:17">
      <c r="A91" s="25" t="s">
        <v>297</v>
      </c>
      <c r="B91" s="26">
        <v>12</v>
      </c>
      <c r="C91" s="26">
        <v>0</v>
      </c>
      <c r="D91" s="26">
        <v>0</v>
      </c>
      <c r="E91" s="26">
        <v>136.57428854629015</v>
      </c>
      <c r="F91" s="26">
        <v>0</v>
      </c>
      <c r="G91" s="26">
        <v>0</v>
      </c>
      <c r="H91" s="26">
        <v>11.143570363595455</v>
      </c>
      <c r="J91" t="s">
        <v>297</v>
      </c>
      <c r="K91">
        <v>12</v>
      </c>
      <c r="L91">
        <v>0</v>
      </c>
      <c r="M91">
        <v>0</v>
      </c>
      <c r="N91">
        <v>136.57428854629015</v>
      </c>
      <c r="O91">
        <v>0</v>
      </c>
      <c r="P91">
        <v>0</v>
      </c>
      <c r="Q91">
        <v>11.143570363595455</v>
      </c>
    </row>
    <row r="92" spans="1:17">
      <c r="A92" s="25" t="s">
        <v>273</v>
      </c>
      <c r="B92" s="26">
        <v>12</v>
      </c>
      <c r="C92" s="26">
        <v>26.035296155138703</v>
      </c>
      <c r="D92" s="26">
        <v>26.035296155138703</v>
      </c>
      <c r="E92" s="26">
        <v>52.070592310277405</v>
      </c>
      <c r="F92" s="26">
        <v>41.568343969231435</v>
      </c>
      <c r="G92" s="26">
        <v>41.568343969231435</v>
      </c>
      <c r="H92" s="26">
        <v>1.0997906018390167</v>
      </c>
      <c r="J92" t="s">
        <v>273</v>
      </c>
      <c r="K92">
        <v>12</v>
      </c>
      <c r="L92">
        <v>26.035296155138703</v>
      </c>
      <c r="M92">
        <v>26.035296155138703</v>
      </c>
      <c r="N92">
        <v>52.070592310277405</v>
      </c>
      <c r="O92">
        <v>41.568343969231435</v>
      </c>
      <c r="P92">
        <v>41.568343969231435</v>
      </c>
      <c r="Q92">
        <v>1.0997906018390167</v>
      </c>
    </row>
    <row r="93" spans="1:17">
      <c r="A93" s="25" t="s">
        <v>61</v>
      </c>
      <c r="B93" s="26">
        <v>12</v>
      </c>
      <c r="C93" s="26">
        <v>211.38526819553937</v>
      </c>
      <c r="D93" s="26">
        <v>19.216842563230855</v>
      </c>
      <c r="E93" s="26">
        <v>0</v>
      </c>
      <c r="F93" s="26">
        <v>186.3432224699468</v>
      </c>
      <c r="G93" s="26">
        <v>22.619723427195307</v>
      </c>
      <c r="H93" s="26">
        <v>0</v>
      </c>
      <c r="J93" t="s">
        <v>61</v>
      </c>
      <c r="K93">
        <v>12</v>
      </c>
      <c r="L93">
        <v>211.38526819553937</v>
      </c>
      <c r="M93">
        <v>19.216842563230855</v>
      </c>
      <c r="N93">
        <v>0</v>
      </c>
      <c r="O93">
        <v>186.3432224699468</v>
      </c>
      <c r="P93">
        <v>22.619723427195307</v>
      </c>
      <c r="Q93">
        <v>0</v>
      </c>
    </row>
    <row r="94" spans="1:17">
      <c r="A94" s="25" t="s">
        <v>55</v>
      </c>
      <c r="B94" s="26">
        <v>12</v>
      </c>
      <c r="C94" s="26">
        <v>203.99547767989046</v>
      </c>
      <c r="D94" s="26">
        <v>18.545043425444586</v>
      </c>
      <c r="E94" s="26">
        <v>129.8153039781121</v>
      </c>
      <c r="F94" s="26">
        <v>186.00651181053826</v>
      </c>
      <c r="G94" s="26">
        <v>20.769275086297586</v>
      </c>
      <c r="H94" s="26">
        <v>34.755582900937938</v>
      </c>
      <c r="J94" t="s">
        <v>55</v>
      </c>
      <c r="K94">
        <v>12</v>
      </c>
      <c r="L94">
        <v>203.99547767989046</v>
      </c>
      <c r="M94">
        <v>18.545043425444586</v>
      </c>
      <c r="N94">
        <v>129.8153039781121</v>
      </c>
      <c r="O94">
        <v>186.00651181053826</v>
      </c>
      <c r="P94">
        <v>20.769275086297586</v>
      </c>
      <c r="Q94">
        <v>34.755582900937938</v>
      </c>
    </row>
    <row r="95" spans="1:17">
      <c r="A95" s="25" t="s">
        <v>57</v>
      </c>
      <c r="B95" s="26">
        <v>12</v>
      </c>
      <c r="C95" s="26">
        <v>58.997502635713424</v>
      </c>
      <c r="D95" s="26">
        <v>0</v>
      </c>
      <c r="E95" s="26">
        <v>78.663336847617899</v>
      </c>
      <c r="F95" s="26">
        <v>43.880920196148764</v>
      </c>
      <c r="G95" s="26">
        <v>0</v>
      </c>
      <c r="H95" s="26">
        <v>15.063865692482224</v>
      </c>
      <c r="J95" t="s">
        <v>57</v>
      </c>
      <c r="K95">
        <v>12</v>
      </c>
      <c r="L95">
        <v>58.997502635713424</v>
      </c>
      <c r="M95">
        <v>0</v>
      </c>
      <c r="N95">
        <v>78.663336847617899</v>
      </c>
      <c r="O95">
        <v>43.880920196148764</v>
      </c>
      <c r="P95">
        <v>0</v>
      </c>
      <c r="Q95">
        <v>15.063865692482224</v>
      </c>
    </row>
    <row r="96" spans="1:17">
      <c r="A96" s="25" t="s">
        <v>330</v>
      </c>
      <c r="B96" s="26">
        <v>12</v>
      </c>
      <c r="C96" s="26">
        <v>403.55980100466218</v>
      </c>
      <c r="D96" s="26">
        <v>0</v>
      </c>
      <c r="E96" s="26">
        <v>2597.9162189675117</v>
      </c>
      <c r="F96" s="26">
        <v>339.58507076873366</v>
      </c>
      <c r="G96" s="26">
        <v>0</v>
      </c>
      <c r="H96" s="26">
        <v>631.31495083089806</v>
      </c>
      <c r="J96" t="s">
        <v>330</v>
      </c>
      <c r="K96">
        <v>12</v>
      </c>
      <c r="L96">
        <v>403.55980100466218</v>
      </c>
      <c r="M96">
        <v>0</v>
      </c>
      <c r="N96">
        <v>2597.9162189675117</v>
      </c>
      <c r="O96">
        <v>339.58507076873366</v>
      </c>
      <c r="P96">
        <v>0</v>
      </c>
      <c r="Q96">
        <v>631.31495083089806</v>
      </c>
    </row>
    <row r="97" spans="1:17">
      <c r="A97" s="25" t="s">
        <v>50</v>
      </c>
      <c r="B97" s="26">
        <v>12</v>
      </c>
      <c r="C97" s="26">
        <v>303.36124256764953</v>
      </c>
      <c r="D97" s="26">
        <v>33.706804729738842</v>
      </c>
      <c r="E97" s="26">
        <v>353.92144966225771</v>
      </c>
      <c r="F97" s="26">
        <v>266.38066875507076</v>
      </c>
      <c r="G97" s="26">
        <v>40.671494724698078</v>
      </c>
      <c r="H97" s="26">
        <v>76.171754196929086</v>
      </c>
      <c r="J97" t="s">
        <v>50</v>
      </c>
      <c r="K97">
        <v>12</v>
      </c>
      <c r="L97">
        <v>303.36124256764953</v>
      </c>
      <c r="M97">
        <v>33.706804729738842</v>
      </c>
      <c r="N97">
        <v>353.92144966225771</v>
      </c>
      <c r="O97">
        <v>266.38066875507076</v>
      </c>
      <c r="P97">
        <v>40.671494724698078</v>
      </c>
      <c r="Q97">
        <v>76.171754196929086</v>
      </c>
    </row>
    <row r="98" spans="1:17">
      <c r="A98" s="25" t="s">
        <v>56</v>
      </c>
      <c r="B98" s="26">
        <v>12</v>
      </c>
      <c r="C98" s="26">
        <v>1064.9845695569024</v>
      </c>
      <c r="D98" s="26">
        <v>59.165809419827966</v>
      </c>
      <c r="E98" s="26">
        <v>157.77549178620791</v>
      </c>
      <c r="F98" s="26">
        <v>930.50172604169165</v>
      </c>
      <c r="G98" s="26">
        <v>69.132075552820538</v>
      </c>
      <c r="H98" s="26">
        <v>40.216179004201649</v>
      </c>
      <c r="J98" t="s">
        <v>56</v>
      </c>
      <c r="K98">
        <v>12</v>
      </c>
      <c r="L98">
        <v>1064.9845695569024</v>
      </c>
      <c r="M98">
        <v>59.165809419827966</v>
      </c>
      <c r="N98">
        <v>157.77549178620791</v>
      </c>
      <c r="O98">
        <v>930.50172604169165</v>
      </c>
      <c r="P98">
        <v>69.132075552820538</v>
      </c>
      <c r="Q98">
        <v>40.216179004201649</v>
      </c>
    </row>
    <row r="99" spans="1:17">
      <c r="A99" s="25" t="s">
        <v>318</v>
      </c>
      <c r="B99" s="26">
        <v>12</v>
      </c>
      <c r="C99" s="26">
        <v>26.806561173912929</v>
      </c>
      <c r="D99" s="26">
        <v>0</v>
      </c>
      <c r="E99" s="26">
        <v>53.613122347825858</v>
      </c>
      <c r="F99" s="26">
        <v>24.939820350071727</v>
      </c>
      <c r="G99" s="26">
        <v>0</v>
      </c>
      <c r="H99" s="26">
        <v>4.1755480805240159</v>
      </c>
      <c r="J99" t="s">
        <v>318</v>
      </c>
      <c r="K99">
        <v>12</v>
      </c>
      <c r="L99">
        <v>26.806561173912929</v>
      </c>
      <c r="M99">
        <v>0</v>
      </c>
      <c r="N99">
        <v>53.613122347825858</v>
      </c>
      <c r="O99">
        <v>24.939820350071727</v>
      </c>
      <c r="P99">
        <v>0</v>
      </c>
      <c r="Q99">
        <v>4.1755480805240159</v>
      </c>
    </row>
    <row r="100" spans="1:17">
      <c r="A100" s="25" t="s">
        <v>79</v>
      </c>
      <c r="B100" s="26">
        <v>12</v>
      </c>
      <c r="C100" s="26">
        <v>0</v>
      </c>
      <c r="D100" s="26">
        <v>0</v>
      </c>
      <c r="E100" s="26">
        <v>22.301029600624908</v>
      </c>
      <c r="F100" s="26">
        <v>0</v>
      </c>
      <c r="G100" s="26">
        <v>0</v>
      </c>
      <c r="H100" s="26">
        <v>1.6852738636487625</v>
      </c>
      <c r="J100" t="s">
        <v>79</v>
      </c>
      <c r="K100">
        <v>12</v>
      </c>
      <c r="L100">
        <v>0</v>
      </c>
      <c r="M100">
        <v>0</v>
      </c>
      <c r="N100">
        <v>22.301029600624908</v>
      </c>
      <c r="O100">
        <v>0</v>
      </c>
      <c r="P100">
        <v>0</v>
      </c>
      <c r="Q100">
        <v>1.6852738636487625</v>
      </c>
    </row>
    <row r="101" spans="1:17">
      <c r="A101" s="25" t="s">
        <v>303</v>
      </c>
      <c r="B101" s="26">
        <v>12</v>
      </c>
      <c r="C101" s="26">
        <v>0</v>
      </c>
      <c r="D101" s="26">
        <v>0</v>
      </c>
      <c r="E101" s="26">
        <v>176.87677311068762</v>
      </c>
      <c r="F101" s="26">
        <v>0</v>
      </c>
      <c r="G101" s="26">
        <v>0</v>
      </c>
      <c r="H101" s="26">
        <v>5.0525507920896215</v>
      </c>
      <c r="J101" t="s">
        <v>303</v>
      </c>
      <c r="K101">
        <v>12</v>
      </c>
      <c r="L101">
        <v>0</v>
      </c>
      <c r="M101">
        <v>0</v>
      </c>
      <c r="N101">
        <v>176.87677311068762</v>
      </c>
      <c r="O101">
        <v>0</v>
      </c>
      <c r="P101">
        <v>0</v>
      </c>
      <c r="Q101">
        <v>5.0525507920896215</v>
      </c>
    </row>
    <row r="102" spans="1:17">
      <c r="A102" s="25" t="s">
        <v>274</v>
      </c>
      <c r="B102" s="26">
        <v>12</v>
      </c>
      <c r="C102" s="26">
        <v>25.412746199955823</v>
      </c>
      <c r="D102" s="26">
        <v>0</v>
      </c>
      <c r="E102" s="26">
        <v>25.412746199955823</v>
      </c>
      <c r="F102" s="26">
        <v>20.943230446659655</v>
      </c>
      <c r="G102" s="26">
        <v>0</v>
      </c>
      <c r="H102" s="26">
        <v>5.3331799990968012</v>
      </c>
      <c r="J102" t="s">
        <v>274</v>
      </c>
      <c r="K102">
        <v>12</v>
      </c>
      <c r="L102">
        <v>25.412746199955823</v>
      </c>
      <c r="M102">
        <v>0</v>
      </c>
      <c r="N102">
        <v>25.412746199955823</v>
      </c>
      <c r="O102">
        <v>20.943230446659655</v>
      </c>
      <c r="P102">
        <v>0</v>
      </c>
      <c r="Q102">
        <v>5.3331799990968012</v>
      </c>
    </row>
    <row r="103" spans="1:17">
      <c r="A103" s="25" t="s">
        <v>279</v>
      </c>
      <c r="B103" s="26">
        <v>12</v>
      </c>
      <c r="C103" s="26">
        <v>0</v>
      </c>
      <c r="D103" s="26">
        <v>0</v>
      </c>
      <c r="E103" s="26">
        <v>25.046963055729492</v>
      </c>
      <c r="F103" s="26">
        <v>0</v>
      </c>
      <c r="G103" s="26">
        <v>0</v>
      </c>
      <c r="H103" s="26">
        <v>0.48885104124624335</v>
      </c>
      <c r="J103" t="s">
        <v>279</v>
      </c>
      <c r="K103">
        <v>12</v>
      </c>
      <c r="L103">
        <v>0</v>
      </c>
      <c r="M103">
        <v>0</v>
      </c>
      <c r="N103">
        <v>25.046963055729492</v>
      </c>
      <c r="O103">
        <v>0</v>
      </c>
      <c r="P103">
        <v>0</v>
      </c>
      <c r="Q103">
        <v>0.48885104124624335</v>
      </c>
    </row>
    <row r="104" spans="1:17">
      <c r="A104" s="25" t="s">
        <v>290</v>
      </c>
      <c r="B104" s="26">
        <v>12</v>
      </c>
      <c r="C104" s="26">
        <v>0</v>
      </c>
      <c r="D104" s="26">
        <v>0</v>
      </c>
      <c r="E104" s="26">
        <v>79.46715682008994</v>
      </c>
      <c r="F104" s="26">
        <v>0</v>
      </c>
      <c r="G104" s="26">
        <v>0</v>
      </c>
      <c r="H104" s="26">
        <v>6.4216039653190187</v>
      </c>
      <c r="J104" t="s">
        <v>290</v>
      </c>
      <c r="K104">
        <v>12</v>
      </c>
      <c r="L104">
        <v>0</v>
      </c>
      <c r="M104">
        <v>0</v>
      </c>
      <c r="N104">
        <v>79.46715682008994</v>
      </c>
      <c r="O104">
        <v>0</v>
      </c>
      <c r="P104">
        <v>0</v>
      </c>
      <c r="Q104">
        <v>6.4216039653190187</v>
      </c>
    </row>
    <row r="105" spans="1:17">
      <c r="A105" s="25" t="s">
        <v>349</v>
      </c>
      <c r="B105" s="26"/>
      <c r="C105" s="26"/>
      <c r="D105" s="26"/>
      <c r="E105" s="26"/>
      <c r="F105" s="26"/>
      <c r="G105" s="26"/>
      <c r="H105" s="26"/>
    </row>
    <row r="106" spans="1:17">
      <c r="A106" s="25" t="s">
        <v>5</v>
      </c>
      <c r="B106" s="26">
        <v>25.46576827757125</v>
      </c>
      <c r="C106" s="26">
        <v>17099.315507138446</v>
      </c>
      <c r="D106" s="26">
        <v>3591.2007621377252</v>
      </c>
      <c r="E106" s="26">
        <v>84059.568347837412</v>
      </c>
      <c r="F106" s="26">
        <v>18088.27182576773</v>
      </c>
      <c r="G106" s="26">
        <v>6555.2019617045262</v>
      </c>
      <c r="H106" s="26">
        <v>10537.491597341632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BB3B-2DE9-4286-804B-5632F7C848E1}">
  <dimension ref="A3:D28"/>
  <sheetViews>
    <sheetView tabSelected="1" workbookViewId="0">
      <selection activeCell="J10" sqref="J10"/>
    </sheetView>
  </sheetViews>
  <sheetFormatPr defaultRowHeight="13.2"/>
  <cols>
    <col min="1" max="1" width="14.109375" bestFit="1" customWidth="1"/>
    <col min="2" max="2" width="15.21875" bestFit="1" customWidth="1"/>
    <col min="3" max="3" width="16.44140625" bestFit="1" customWidth="1"/>
    <col min="4" max="4" width="16.33203125" bestFit="1" customWidth="1"/>
    <col min="5" max="5" width="12.109375" bestFit="1" customWidth="1"/>
  </cols>
  <sheetData>
    <row r="3" spans="1:4">
      <c r="A3" s="24" t="s">
        <v>348</v>
      </c>
      <c r="B3" t="s">
        <v>400</v>
      </c>
      <c r="C3" t="s">
        <v>401</v>
      </c>
      <c r="D3" t="s">
        <v>402</v>
      </c>
    </row>
    <row r="4" spans="1:4">
      <c r="A4" s="25">
        <v>11</v>
      </c>
      <c r="B4" s="26">
        <v>2</v>
      </c>
      <c r="C4" s="26">
        <v>0</v>
      </c>
      <c r="D4" s="26">
        <v>0</v>
      </c>
    </row>
    <row r="5" spans="1:4">
      <c r="A5" s="25">
        <v>12</v>
      </c>
      <c r="B5" s="26">
        <v>309</v>
      </c>
      <c r="C5" s="26">
        <v>135</v>
      </c>
      <c r="D5" s="26">
        <v>12</v>
      </c>
    </row>
    <row r="6" spans="1:4">
      <c r="A6" s="25">
        <v>13</v>
      </c>
      <c r="B6" s="26">
        <v>343</v>
      </c>
      <c r="C6" s="26">
        <v>20</v>
      </c>
      <c r="D6" s="26">
        <v>2</v>
      </c>
    </row>
    <row r="7" spans="1:4">
      <c r="A7" s="25">
        <v>14</v>
      </c>
      <c r="B7" s="26">
        <v>683</v>
      </c>
      <c r="C7" s="26">
        <v>136</v>
      </c>
      <c r="D7" s="26">
        <v>21</v>
      </c>
    </row>
    <row r="8" spans="1:4">
      <c r="A8" s="25">
        <v>15</v>
      </c>
      <c r="B8" s="26">
        <v>645</v>
      </c>
      <c r="C8" s="26">
        <v>85</v>
      </c>
      <c r="D8" s="26">
        <v>23</v>
      </c>
    </row>
    <row r="9" spans="1:4">
      <c r="A9" s="25">
        <v>22</v>
      </c>
      <c r="B9" s="26">
        <v>21</v>
      </c>
      <c r="C9" s="26">
        <v>12</v>
      </c>
      <c r="D9" s="26">
        <v>8</v>
      </c>
    </row>
    <row r="10" spans="1:4">
      <c r="A10" s="25">
        <v>24</v>
      </c>
      <c r="B10" s="26">
        <v>106</v>
      </c>
      <c r="C10" s="26">
        <v>5</v>
      </c>
      <c r="D10" s="26">
        <v>0</v>
      </c>
    </row>
    <row r="11" spans="1:4">
      <c r="A11" s="25">
        <v>25</v>
      </c>
      <c r="B11" s="26">
        <v>153</v>
      </c>
      <c r="C11" s="26">
        <v>98</v>
      </c>
      <c r="D11" s="26">
        <v>40</v>
      </c>
    </row>
    <row r="12" spans="1:4">
      <c r="A12" s="25">
        <v>32</v>
      </c>
      <c r="B12" s="26">
        <v>4</v>
      </c>
      <c r="C12" s="26">
        <v>0</v>
      </c>
      <c r="D12" s="26">
        <v>0</v>
      </c>
    </row>
    <row r="13" spans="1:4">
      <c r="A13" s="25">
        <v>33</v>
      </c>
      <c r="B13" s="26">
        <v>126</v>
      </c>
      <c r="C13" s="26">
        <v>9</v>
      </c>
      <c r="D13" s="26">
        <v>0</v>
      </c>
    </row>
    <row r="14" spans="1:4">
      <c r="A14" s="25">
        <v>34</v>
      </c>
      <c r="B14" s="26">
        <v>105</v>
      </c>
      <c r="C14" s="26">
        <v>7</v>
      </c>
      <c r="D14" s="26">
        <v>0</v>
      </c>
    </row>
    <row r="15" spans="1:4">
      <c r="A15" s="25">
        <v>35</v>
      </c>
      <c r="B15" s="26">
        <v>1</v>
      </c>
      <c r="C15" s="26">
        <v>0</v>
      </c>
      <c r="D15" s="26">
        <v>0</v>
      </c>
    </row>
    <row r="16" spans="1:4">
      <c r="A16" s="25">
        <v>43</v>
      </c>
      <c r="B16" s="26">
        <v>4</v>
      </c>
      <c r="C16" s="26">
        <v>0</v>
      </c>
      <c r="D16" s="26">
        <v>0</v>
      </c>
    </row>
    <row r="17" spans="1:4">
      <c r="A17" s="25">
        <v>44</v>
      </c>
      <c r="B17" s="26">
        <v>164</v>
      </c>
      <c r="C17" s="26">
        <v>7</v>
      </c>
      <c r="D17" s="26">
        <v>2</v>
      </c>
    </row>
    <row r="18" spans="1:4">
      <c r="A18" s="25">
        <v>45</v>
      </c>
      <c r="B18" s="26">
        <v>10</v>
      </c>
      <c r="C18" s="26">
        <v>5</v>
      </c>
      <c r="D18" s="26">
        <v>0</v>
      </c>
    </row>
    <row r="19" spans="1:4">
      <c r="A19" s="25">
        <v>52</v>
      </c>
      <c r="B19" s="26">
        <v>0</v>
      </c>
      <c r="C19" s="26">
        <v>1</v>
      </c>
      <c r="D19" s="26">
        <v>0</v>
      </c>
    </row>
    <row r="20" spans="1:4">
      <c r="A20" s="25">
        <v>53</v>
      </c>
      <c r="B20" s="26">
        <v>5</v>
      </c>
      <c r="C20" s="26">
        <v>2</v>
      </c>
      <c r="D20" s="26">
        <v>0</v>
      </c>
    </row>
    <row r="21" spans="1:4">
      <c r="A21" s="25">
        <v>54</v>
      </c>
      <c r="B21" s="26">
        <v>64</v>
      </c>
      <c r="C21" s="26">
        <v>2</v>
      </c>
      <c r="D21" s="26">
        <v>0</v>
      </c>
    </row>
    <row r="22" spans="1:4">
      <c r="A22" s="25">
        <v>55</v>
      </c>
      <c r="B22" s="26">
        <v>32</v>
      </c>
      <c r="C22" s="26">
        <v>4</v>
      </c>
      <c r="D22" s="26">
        <v>1</v>
      </c>
    </row>
    <row r="23" spans="1:4">
      <c r="A23" s="25">
        <v>62</v>
      </c>
      <c r="B23" s="26">
        <v>13</v>
      </c>
      <c r="C23" s="26">
        <v>8</v>
      </c>
      <c r="D23" s="26">
        <v>1</v>
      </c>
    </row>
    <row r="24" spans="1:4">
      <c r="A24" s="25">
        <v>63</v>
      </c>
      <c r="B24" s="26">
        <v>45</v>
      </c>
      <c r="C24" s="26">
        <v>29</v>
      </c>
      <c r="D24" s="26">
        <v>2</v>
      </c>
    </row>
    <row r="25" spans="1:4">
      <c r="A25" s="25">
        <v>64</v>
      </c>
      <c r="B25" s="26">
        <v>294</v>
      </c>
      <c r="C25" s="26">
        <v>33</v>
      </c>
      <c r="D25" s="26">
        <v>5</v>
      </c>
    </row>
    <row r="26" spans="1:4">
      <c r="A26" s="25">
        <v>65</v>
      </c>
      <c r="B26" s="26">
        <v>2</v>
      </c>
      <c r="C26" s="26">
        <v>56</v>
      </c>
      <c r="D26" s="26">
        <v>9</v>
      </c>
    </row>
    <row r="27" spans="1:4">
      <c r="A27" s="25" t="s">
        <v>349</v>
      </c>
      <c r="B27" s="26"/>
      <c r="C27" s="26"/>
      <c r="D27" s="26"/>
    </row>
    <row r="28" spans="1:4">
      <c r="A28" s="25" t="s">
        <v>5</v>
      </c>
      <c r="B28" s="26">
        <v>3131</v>
      </c>
      <c r="C28" s="26">
        <v>654</v>
      </c>
      <c r="D28" s="26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6457"/>
  <sheetViews>
    <sheetView workbookViewId="0">
      <selection sqref="A1:XFD1048576"/>
    </sheetView>
  </sheetViews>
  <sheetFormatPr defaultRowHeight="13.2"/>
  <cols>
    <col min="4" max="4" width="18.88671875" bestFit="1" customWidth="1"/>
    <col min="7" max="8" width="13.44140625" customWidth="1"/>
    <col min="13" max="13" width="18.77734375" customWidth="1"/>
    <col min="15" max="15" width="12.77734375" customWidth="1"/>
    <col min="16" max="16" width="16.21875" bestFit="1" customWidth="1"/>
    <col min="17" max="17" width="10.21875" bestFit="1" customWidth="1"/>
    <col min="18" max="18" width="13.21875" bestFit="1" customWidth="1"/>
    <col min="21" max="21" width="15.44140625" bestFit="1" customWidth="1"/>
  </cols>
  <sheetData>
    <row r="1" spans="1:23" ht="14.4">
      <c r="A1" t="s">
        <v>0</v>
      </c>
      <c r="B1" s="20" t="s">
        <v>6</v>
      </c>
      <c r="C1" s="20" t="s">
        <v>340</v>
      </c>
      <c r="D1" s="21" t="s">
        <v>336</v>
      </c>
      <c r="E1" t="s">
        <v>1</v>
      </c>
      <c r="F1" t="s">
        <v>2</v>
      </c>
      <c r="G1" s="19" t="s">
        <v>341</v>
      </c>
      <c r="H1" s="20" t="s">
        <v>342</v>
      </c>
      <c r="I1" s="20" t="s">
        <v>337</v>
      </c>
      <c r="J1" s="20" t="s">
        <v>376</v>
      </c>
      <c r="K1" s="20" t="s">
        <v>346</v>
      </c>
      <c r="L1" s="20" t="s">
        <v>347</v>
      </c>
      <c r="M1" s="20" t="s">
        <v>338</v>
      </c>
      <c r="N1" s="20" t="s">
        <v>343</v>
      </c>
      <c r="O1" s="20" t="s">
        <v>344</v>
      </c>
      <c r="P1" s="20" t="s">
        <v>345</v>
      </c>
      <c r="Q1" s="20" t="s">
        <v>364</v>
      </c>
      <c r="R1" s="46" t="s">
        <v>370</v>
      </c>
      <c r="S1" s="46" t="s">
        <v>371</v>
      </c>
      <c r="T1" s="46" t="s">
        <v>372</v>
      </c>
      <c r="U1" s="46" t="s">
        <v>373</v>
      </c>
      <c r="V1" s="46" t="s">
        <v>374</v>
      </c>
      <c r="W1" s="46" t="s">
        <v>375</v>
      </c>
    </row>
    <row r="2" spans="1:23">
      <c r="A2">
        <v>3</v>
      </c>
      <c r="B2">
        <v>12</v>
      </c>
      <c r="C2">
        <v>1</v>
      </c>
      <c r="D2">
        <f>VLOOKUP(A2,Haul!F:M,8,FALSE)</f>
        <v>5.9335199999999991E-2</v>
      </c>
      <c r="E2">
        <v>1</v>
      </c>
      <c r="F2">
        <v>12</v>
      </c>
      <c r="G2">
        <v>73</v>
      </c>
      <c r="H2">
        <f>ROUNDUP(G2/5,0)*5</f>
        <v>75</v>
      </c>
      <c r="I2">
        <f>IF(F2=11, 1,2)</f>
        <v>2</v>
      </c>
      <c r="J2">
        <f>IF(I2=2,1,0)</f>
        <v>1</v>
      </c>
      <c r="K2">
        <f>1*($I2=1)*($G2&gt;=107)</f>
        <v>0</v>
      </c>
      <c r="L2">
        <f>1*($I2=1)*($G2&gt;=124)</f>
        <v>0</v>
      </c>
      <c r="M2" s="19" t="s">
        <v>339</v>
      </c>
      <c r="N2" s="19">
        <f>IF(I2=1, (0.0002988*G2^3.135)/1000, (0.001424*G2^2.781)/1000)</f>
        <v>0.21647655267412036</v>
      </c>
      <c r="O2">
        <f>1/D2</f>
        <v>16.853402364869421</v>
      </c>
      <c r="P2">
        <f>N2*O2</f>
        <v>3.6483664447767996</v>
      </c>
      <c r="Q2" t="str">
        <f>VLOOKUP(A2,Haul!F:W,18,FALSE)</f>
        <v>82</v>
      </c>
      <c r="R2">
        <f>K2*O2</f>
        <v>0</v>
      </c>
      <c r="S2">
        <f>L2*O2</f>
        <v>0</v>
      </c>
      <c r="T2">
        <f>J2*O2</f>
        <v>16.853402364869421</v>
      </c>
      <c r="U2">
        <f>N2*R2</f>
        <v>0</v>
      </c>
      <c r="V2">
        <f>N2*S2</f>
        <v>0</v>
      </c>
      <c r="W2">
        <f>N2*T2</f>
        <v>3.6483664447767996</v>
      </c>
    </row>
    <row r="3" spans="1:23">
      <c r="A3">
        <v>3</v>
      </c>
      <c r="B3">
        <v>12</v>
      </c>
      <c r="C3">
        <v>1</v>
      </c>
      <c r="D3">
        <f>VLOOKUP(A3,Haul!F:M,8,FALSE)</f>
        <v>5.9335199999999991E-2</v>
      </c>
      <c r="E3">
        <v>2</v>
      </c>
      <c r="F3">
        <v>12</v>
      </c>
      <c r="G3">
        <v>78</v>
      </c>
      <c r="H3">
        <f t="shared" ref="H3:H66" si="0">ROUNDUP(G3/5,0)*5</f>
        <v>80</v>
      </c>
      <c r="I3">
        <f t="shared" ref="I3:I66" si="1">IF(F3=11, 1,2)</f>
        <v>2</v>
      </c>
      <c r="J3">
        <f t="shared" ref="J3:J66" si="2">IF(I3=2,1,0)</f>
        <v>1</v>
      </c>
      <c r="K3">
        <f t="shared" ref="K3:K66" si="3">1*($I3=1)*($G3&gt;=107)</f>
        <v>0</v>
      </c>
      <c r="L3">
        <f t="shared" ref="L3:L66" si="4">1*($I3=1)*($G3&gt;=124)</f>
        <v>0</v>
      </c>
      <c r="M3" s="19" t="s">
        <v>339</v>
      </c>
      <c r="N3" s="19">
        <f t="shared" ref="N3:N66" si="5">IF(I3=1, (0.0002988*G3^3.135)/1000, (0.001424*G3^2.781)/1000)</f>
        <v>0.2602705797014726</v>
      </c>
      <c r="O3">
        <f t="shared" ref="O3:O66" si="6">1/D3</f>
        <v>16.853402364869421</v>
      </c>
      <c r="P3">
        <f t="shared" ref="P3:P66" si="7">N3*O3</f>
        <v>4.3864448034467332</v>
      </c>
      <c r="Q3" t="str">
        <f>VLOOKUP(A3,Haul!F:W,18,FALSE)</f>
        <v>82</v>
      </c>
      <c r="R3">
        <f t="shared" ref="R3:R66" si="8">K3*O3</f>
        <v>0</v>
      </c>
      <c r="S3">
        <f t="shared" ref="S3:S66" si="9">L3*O3</f>
        <v>0</v>
      </c>
      <c r="T3">
        <f t="shared" ref="T3:T66" si="10">J3*O3</f>
        <v>16.853402364869421</v>
      </c>
      <c r="U3">
        <f t="shared" ref="U3:U66" si="11">N3*R3</f>
        <v>0</v>
      </c>
      <c r="V3">
        <f t="shared" ref="V3:V66" si="12">N3*S3</f>
        <v>0</v>
      </c>
      <c r="W3">
        <f t="shared" ref="W3:W66" si="13">N3*T3</f>
        <v>4.3864448034467332</v>
      </c>
    </row>
    <row r="4" spans="1:23">
      <c r="A4">
        <v>3</v>
      </c>
      <c r="B4">
        <v>12</v>
      </c>
      <c r="C4">
        <v>1</v>
      </c>
      <c r="D4">
        <f>VLOOKUP(A4,Haul!F:M,8,FALSE)</f>
        <v>5.9335199999999991E-2</v>
      </c>
      <c r="E4">
        <v>3</v>
      </c>
      <c r="F4">
        <v>12</v>
      </c>
      <c r="G4">
        <v>65</v>
      </c>
      <c r="H4">
        <f t="shared" si="0"/>
        <v>65</v>
      </c>
      <c r="I4">
        <f t="shared" si="1"/>
        <v>2</v>
      </c>
      <c r="J4">
        <f t="shared" si="2"/>
        <v>1</v>
      </c>
      <c r="K4">
        <f t="shared" si="3"/>
        <v>0</v>
      </c>
      <c r="L4">
        <f t="shared" si="4"/>
        <v>0</v>
      </c>
      <c r="M4" s="19" t="s">
        <v>339</v>
      </c>
      <c r="N4" s="19">
        <f t="shared" si="5"/>
        <v>0.15675522802484174</v>
      </c>
      <c r="O4">
        <f t="shared" si="6"/>
        <v>16.853402364869421</v>
      </c>
      <c r="P4">
        <f t="shared" si="7"/>
        <v>2.6418589306995131</v>
      </c>
      <c r="Q4" t="str">
        <f>VLOOKUP(A4,Haul!F:W,18,FALSE)</f>
        <v>82</v>
      </c>
      <c r="R4">
        <f t="shared" si="8"/>
        <v>0</v>
      </c>
      <c r="S4">
        <f t="shared" si="9"/>
        <v>0</v>
      </c>
      <c r="T4">
        <f t="shared" si="10"/>
        <v>16.853402364869421</v>
      </c>
      <c r="U4">
        <f t="shared" si="11"/>
        <v>0</v>
      </c>
      <c r="V4">
        <f t="shared" si="12"/>
        <v>0</v>
      </c>
      <c r="W4">
        <f t="shared" si="13"/>
        <v>2.6418589306995131</v>
      </c>
    </row>
    <row r="5" spans="1:23">
      <c r="A5">
        <v>3</v>
      </c>
      <c r="B5">
        <v>12</v>
      </c>
      <c r="C5">
        <v>1</v>
      </c>
      <c r="D5">
        <f>VLOOKUP(A5,Haul!F:M,8,FALSE)</f>
        <v>5.9335199999999991E-2</v>
      </c>
      <c r="E5">
        <v>4</v>
      </c>
      <c r="F5">
        <v>12</v>
      </c>
      <c r="G5">
        <v>103</v>
      </c>
      <c r="H5">
        <f t="shared" si="0"/>
        <v>105</v>
      </c>
      <c r="I5">
        <f t="shared" si="1"/>
        <v>2</v>
      </c>
      <c r="J5">
        <f t="shared" si="2"/>
        <v>1</v>
      </c>
      <c r="K5">
        <f t="shared" si="3"/>
        <v>0</v>
      </c>
      <c r="L5">
        <f t="shared" si="4"/>
        <v>0</v>
      </c>
      <c r="M5" s="19" t="s">
        <v>339</v>
      </c>
      <c r="N5" s="19">
        <f t="shared" si="5"/>
        <v>0.56391066878505325</v>
      </c>
      <c r="O5">
        <f t="shared" si="6"/>
        <v>16.853402364869421</v>
      </c>
      <c r="P5">
        <f t="shared" si="7"/>
        <v>9.5038133988771136</v>
      </c>
      <c r="Q5" t="str">
        <f>VLOOKUP(A5,Haul!F:W,18,FALSE)</f>
        <v>82</v>
      </c>
      <c r="R5">
        <f t="shared" si="8"/>
        <v>0</v>
      </c>
      <c r="S5">
        <f t="shared" si="9"/>
        <v>0</v>
      </c>
      <c r="T5">
        <f t="shared" si="10"/>
        <v>16.853402364869421</v>
      </c>
      <c r="U5">
        <f t="shared" si="11"/>
        <v>0</v>
      </c>
      <c r="V5">
        <f t="shared" si="12"/>
        <v>0</v>
      </c>
      <c r="W5">
        <f t="shared" si="13"/>
        <v>9.5038133988771136</v>
      </c>
    </row>
    <row r="6" spans="1:23">
      <c r="A6">
        <v>3</v>
      </c>
      <c r="B6">
        <v>12</v>
      </c>
      <c r="C6">
        <v>1</v>
      </c>
      <c r="D6">
        <f>VLOOKUP(A6,Haul!F:M,8,FALSE)</f>
        <v>5.9335199999999991E-2</v>
      </c>
      <c r="E6">
        <v>5</v>
      </c>
      <c r="F6">
        <v>12</v>
      </c>
      <c r="G6">
        <v>86</v>
      </c>
      <c r="H6">
        <f t="shared" si="0"/>
        <v>90</v>
      </c>
      <c r="I6">
        <f t="shared" si="1"/>
        <v>2</v>
      </c>
      <c r="J6">
        <f t="shared" si="2"/>
        <v>1</v>
      </c>
      <c r="K6">
        <f t="shared" si="3"/>
        <v>0</v>
      </c>
      <c r="L6">
        <f t="shared" si="4"/>
        <v>0</v>
      </c>
      <c r="M6" s="19" t="s">
        <v>339</v>
      </c>
      <c r="N6" s="19">
        <f t="shared" si="5"/>
        <v>0.34146813471403492</v>
      </c>
      <c r="O6">
        <f t="shared" si="6"/>
        <v>16.853402364869421</v>
      </c>
      <c r="P6">
        <f t="shared" si="7"/>
        <v>5.7548998691170663</v>
      </c>
      <c r="Q6" t="str">
        <f>VLOOKUP(A6,Haul!F:W,18,FALSE)</f>
        <v>82</v>
      </c>
      <c r="R6">
        <f t="shared" si="8"/>
        <v>0</v>
      </c>
      <c r="S6">
        <f t="shared" si="9"/>
        <v>0</v>
      </c>
      <c r="T6">
        <f t="shared" si="10"/>
        <v>16.853402364869421</v>
      </c>
      <c r="U6">
        <f t="shared" si="11"/>
        <v>0</v>
      </c>
      <c r="V6">
        <f t="shared" si="12"/>
        <v>0</v>
      </c>
      <c r="W6">
        <f t="shared" si="13"/>
        <v>5.7548998691170663</v>
      </c>
    </row>
    <row r="7" spans="1:23">
      <c r="A7">
        <v>3</v>
      </c>
      <c r="B7">
        <v>12</v>
      </c>
      <c r="C7">
        <v>1</v>
      </c>
      <c r="D7">
        <f>VLOOKUP(A7,Haul!F:M,8,FALSE)</f>
        <v>5.9335199999999991E-2</v>
      </c>
      <c r="E7">
        <v>6</v>
      </c>
      <c r="F7">
        <v>12</v>
      </c>
      <c r="G7">
        <v>63</v>
      </c>
      <c r="H7">
        <f t="shared" si="0"/>
        <v>65</v>
      </c>
      <c r="I7">
        <f t="shared" si="1"/>
        <v>2</v>
      </c>
      <c r="J7">
        <f t="shared" si="2"/>
        <v>1</v>
      </c>
      <c r="K7">
        <f t="shared" si="3"/>
        <v>0</v>
      </c>
      <c r="L7">
        <f t="shared" si="4"/>
        <v>0</v>
      </c>
      <c r="M7" s="19" t="s">
        <v>339</v>
      </c>
      <c r="N7" s="19">
        <f t="shared" si="5"/>
        <v>0.14370638257975787</v>
      </c>
      <c r="O7">
        <f t="shared" si="6"/>
        <v>16.853402364869421</v>
      </c>
      <c r="P7">
        <f t="shared" si="7"/>
        <v>2.4219414880165213</v>
      </c>
      <c r="Q7" t="str">
        <f>VLOOKUP(A7,Haul!F:W,18,FALSE)</f>
        <v>82</v>
      </c>
      <c r="R7">
        <f t="shared" si="8"/>
        <v>0</v>
      </c>
      <c r="S7">
        <f t="shared" si="9"/>
        <v>0</v>
      </c>
      <c r="T7">
        <f t="shared" si="10"/>
        <v>16.853402364869421</v>
      </c>
      <c r="U7">
        <f t="shared" si="11"/>
        <v>0</v>
      </c>
      <c r="V7">
        <f t="shared" si="12"/>
        <v>0</v>
      </c>
      <c r="W7">
        <f t="shared" si="13"/>
        <v>2.4219414880165213</v>
      </c>
    </row>
    <row r="8" spans="1:23">
      <c r="A8">
        <v>3</v>
      </c>
      <c r="B8">
        <v>12</v>
      </c>
      <c r="C8">
        <v>1</v>
      </c>
      <c r="D8">
        <f>VLOOKUP(A8,Haul!F:M,8,FALSE)</f>
        <v>5.9335199999999991E-2</v>
      </c>
      <c r="E8">
        <v>7</v>
      </c>
      <c r="F8">
        <v>12</v>
      </c>
      <c r="G8">
        <v>85</v>
      </c>
      <c r="H8">
        <f t="shared" si="0"/>
        <v>85</v>
      </c>
      <c r="I8">
        <f t="shared" si="1"/>
        <v>2</v>
      </c>
      <c r="J8">
        <f t="shared" si="2"/>
        <v>1</v>
      </c>
      <c r="K8">
        <f t="shared" si="3"/>
        <v>0</v>
      </c>
      <c r="L8">
        <f t="shared" si="4"/>
        <v>0</v>
      </c>
      <c r="M8" s="19" t="s">
        <v>339</v>
      </c>
      <c r="N8" s="19">
        <f t="shared" si="5"/>
        <v>0.33053999920489852</v>
      </c>
      <c r="O8">
        <f t="shared" si="6"/>
        <v>16.853402364869421</v>
      </c>
      <c r="P8">
        <f t="shared" si="7"/>
        <v>5.5707236042837733</v>
      </c>
      <c r="Q8" t="str">
        <f>VLOOKUP(A8,Haul!F:W,18,FALSE)</f>
        <v>82</v>
      </c>
      <c r="R8">
        <f t="shared" si="8"/>
        <v>0</v>
      </c>
      <c r="S8">
        <f t="shared" si="9"/>
        <v>0</v>
      </c>
      <c r="T8">
        <f t="shared" si="10"/>
        <v>16.853402364869421</v>
      </c>
      <c r="U8">
        <f t="shared" si="11"/>
        <v>0</v>
      </c>
      <c r="V8">
        <f t="shared" si="12"/>
        <v>0</v>
      </c>
      <c r="W8">
        <f t="shared" si="13"/>
        <v>5.5707236042837733</v>
      </c>
    </row>
    <row r="9" spans="1:23">
      <c r="A9">
        <v>3</v>
      </c>
      <c r="B9">
        <v>12</v>
      </c>
      <c r="C9">
        <v>1</v>
      </c>
      <c r="D9">
        <f>VLOOKUP(A9,Haul!F:M,8,FALSE)</f>
        <v>5.9335199999999991E-2</v>
      </c>
      <c r="E9">
        <v>8</v>
      </c>
      <c r="F9">
        <v>12</v>
      </c>
      <c r="G9">
        <v>64</v>
      </c>
      <c r="H9">
        <f t="shared" si="0"/>
        <v>65</v>
      </c>
      <c r="I9">
        <f t="shared" si="1"/>
        <v>2</v>
      </c>
      <c r="J9">
        <f t="shared" si="2"/>
        <v>1</v>
      </c>
      <c r="K9">
        <f t="shared" si="3"/>
        <v>0</v>
      </c>
      <c r="L9">
        <f t="shared" si="4"/>
        <v>0</v>
      </c>
      <c r="M9" s="19" t="s">
        <v>339</v>
      </c>
      <c r="N9" s="19">
        <f t="shared" si="5"/>
        <v>0.15014002953044464</v>
      </c>
      <c r="O9">
        <f t="shared" si="6"/>
        <v>16.853402364869421</v>
      </c>
      <c r="P9">
        <f t="shared" si="7"/>
        <v>2.5303703287499606</v>
      </c>
      <c r="Q9" t="str">
        <f>VLOOKUP(A9,Haul!F:W,18,FALSE)</f>
        <v>82</v>
      </c>
      <c r="R9">
        <f t="shared" si="8"/>
        <v>0</v>
      </c>
      <c r="S9">
        <f t="shared" si="9"/>
        <v>0</v>
      </c>
      <c r="T9">
        <f t="shared" si="10"/>
        <v>16.853402364869421</v>
      </c>
      <c r="U9">
        <f t="shared" si="11"/>
        <v>0</v>
      </c>
      <c r="V9">
        <f t="shared" si="12"/>
        <v>0</v>
      </c>
      <c r="W9">
        <f t="shared" si="13"/>
        <v>2.5303703287499606</v>
      </c>
    </row>
    <row r="10" spans="1:23">
      <c r="A10">
        <v>3</v>
      </c>
      <c r="B10">
        <v>12</v>
      </c>
      <c r="C10">
        <v>1</v>
      </c>
      <c r="D10">
        <f>VLOOKUP(A10,Haul!F:M,8,FALSE)</f>
        <v>5.9335199999999991E-2</v>
      </c>
      <c r="E10">
        <v>9</v>
      </c>
      <c r="F10">
        <v>12</v>
      </c>
      <c r="G10">
        <v>77</v>
      </c>
      <c r="H10">
        <f t="shared" si="0"/>
        <v>80</v>
      </c>
      <c r="I10">
        <f t="shared" si="1"/>
        <v>2</v>
      </c>
      <c r="J10">
        <f t="shared" si="2"/>
        <v>1</v>
      </c>
      <c r="K10">
        <f t="shared" si="3"/>
        <v>0</v>
      </c>
      <c r="L10">
        <f t="shared" si="4"/>
        <v>0</v>
      </c>
      <c r="M10" s="19" t="s">
        <v>339</v>
      </c>
      <c r="N10" s="19">
        <f t="shared" si="5"/>
        <v>0.25109652128951915</v>
      </c>
      <c r="O10">
        <f t="shared" si="6"/>
        <v>16.853402364869421</v>
      </c>
      <c r="P10">
        <f t="shared" si="7"/>
        <v>4.2318307057112667</v>
      </c>
      <c r="Q10" t="str">
        <f>VLOOKUP(A10,Haul!F:W,18,FALSE)</f>
        <v>82</v>
      </c>
      <c r="R10">
        <f t="shared" si="8"/>
        <v>0</v>
      </c>
      <c r="S10">
        <f t="shared" si="9"/>
        <v>0</v>
      </c>
      <c r="T10">
        <f t="shared" si="10"/>
        <v>16.853402364869421</v>
      </c>
      <c r="U10">
        <f t="shared" si="11"/>
        <v>0</v>
      </c>
      <c r="V10">
        <f t="shared" si="12"/>
        <v>0</v>
      </c>
      <c r="W10">
        <f t="shared" si="13"/>
        <v>4.2318307057112667</v>
      </c>
    </row>
    <row r="11" spans="1:23">
      <c r="A11">
        <v>3</v>
      </c>
      <c r="B11">
        <v>12</v>
      </c>
      <c r="C11">
        <v>1</v>
      </c>
      <c r="D11">
        <f>VLOOKUP(A11,Haul!F:M,8,FALSE)</f>
        <v>5.9335199999999991E-2</v>
      </c>
      <c r="E11">
        <v>10</v>
      </c>
      <c r="F11">
        <v>12</v>
      </c>
      <c r="G11">
        <v>65</v>
      </c>
      <c r="H11">
        <f t="shared" si="0"/>
        <v>65</v>
      </c>
      <c r="I11">
        <f t="shared" si="1"/>
        <v>2</v>
      </c>
      <c r="J11">
        <f t="shared" si="2"/>
        <v>1</v>
      </c>
      <c r="K11">
        <f t="shared" si="3"/>
        <v>0</v>
      </c>
      <c r="L11">
        <f t="shared" si="4"/>
        <v>0</v>
      </c>
      <c r="M11" s="19" t="s">
        <v>339</v>
      </c>
      <c r="N11" s="19">
        <f t="shared" si="5"/>
        <v>0.15675522802484174</v>
      </c>
      <c r="O11">
        <f t="shared" si="6"/>
        <v>16.853402364869421</v>
      </c>
      <c r="P11">
        <f t="shared" si="7"/>
        <v>2.6418589306995131</v>
      </c>
      <c r="Q11" t="str">
        <f>VLOOKUP(A11,Haul!F:W,18,FALSE)</f>
        <v>82</v>
      </c>
      <c r="R11">
        <f t="shared" si="8"/>
        <v>0</v>
      </c>
      <c r="S11">
        <f t="shared" si="9"/>
        <v>0</v>
      </c>
      <c r="T11">
        <f t="shared" si="10"/>
        <v>16.853402364869421</v>
      </c>
      <c r="U11">
        <f t="shared" si="11"/>
        <v>0</v>
      </c>
      <c r="V11">
        <f t="shared" si="12"/>
        <v>0</v>
      </c>
      <c r="W11">
        <f t="shared" si="13"/>
        <v>2.6418589306995131</v>
      </c>
    </row>
    <row r="12" spans="1:23">
      <c r="A12">
        <v>3</v>
      </c>
      <c r="B12">
        <v>12</v>
      </c>
      <c r="C12">
        <v>1</v>
      </c>
      <c r="D12">
        <f>VLOOKUP(A12,Haul!F:M,8,FALSE)</f>
        <v>5.9335199999999991E-2</v>
      </c>
      <c r="E12">
        <v>11</v>
      </c>
      <c r="F12">
        <v>12</v>
      </c>
      <c r="G12">
        <v>80</v>
      </c>
      <c r="H12">
        <f t="shared" si="0"/>
        <v>80</v>
      </c>
      <c r="I12">
        <f t="shared" si="1"/>
        <v>2</v>
      </c>
      <c r="J12">
        <f t="shared" si="2"/>
        <v>1</v>
      </c>
      <c r="K12">
        <f t="shared" si="3"/>
        <v>0</v>
      </c>
      <c r="L12">
        <f t="shared" si="4"/>
        <v>0</v>
      </c>
      <c r="M12" s="19" t="s">
        <v>339</v>
      </c>
      <c r="N12" s="19">
        <f t="shared" si="5"/>
        <v>0.27925646948381688</v>
      </c>
      <c r="O12">
        <f t="shared" si="6"/>
        <v>16.853402364869421</v>
      </c>
      <c r="P12">
        <f t="shared" si="7"/>
        <v>4.7064216432036448</v>
      </c>
      <c r="Q12" t="str">
        <f>VLOOKUP(A12,Haul!F:W,18,FALSE)</f>
        <v>82</v>
      </c>
      <c r="R12">
        <f t="shared" si="8"/>
        <v>0</v>
      </c>
      <c r="S12">
        <f t="shared" si="9"/>
        <v>0</v>
      </c>
      <c r="T12">
        <f t="shared" si="10"/>
        <v>16.853402364869421</v>
      </c>
      <c r="U12">
        <f t="shared" si="11"/>
        <v>0</v>
      </c>
      <c r="V12">
        <f t="shared" si="12"/>
        <v>0</v>
      </c>
      <c r="W12">
        <f t="shared" si="13"/>
        <v>4.7064216432036448</v>
      </c>
    </row>
    <row r="13" spans="1:23">
      <c r="A13">
        <v>3</v>
      </c>
      <c r="B13">
        <v>12</v>
      </c>
      <c r="C13">
        <v>1</v>
      </c>
      <c r="D13">
        <f>VLOOKUP(A13,Haul!F:M,8,FALSE)</f>
        <v>5.9335199999999991E-2</v>
      </c>
      <c r="E13">
        <v>12</v>
      </c>
      <c r="F13">
        <v>12</v>
      </c>
      <c r="G13">
        <v>64</v>
      </c>
      <c r="H13">
        <f t="shared" si="0"/>
        <v>65</v>
      </c>
      <c r="I13">
        <f t="shared" si="1"/>
        <v>2</v>
      </c>
      <c r="J13">
        <f t="shared" si="2"/>
        <v>1</v>
      </c>
      <c r="K13">
        <f t="shared" si="3"/>
        <v>0</v>
      </c>
      <c r="L13">
        <f t="shared" si="4"/>
        <v>0</v>
      </c>
      <c r="M13" s="19" t="s">
        <v>339</v>
      </c>
      <c r="N13" s="19">
        <f t="shared" si="5"/>
        <v>0.15014002953044464</v>
      </c>
      <c r="O13">
        <f t="shared" si="6"/>
        <v>16.853402364869421</v>
      </c>
      <c r="P13">
        <f t="shared" si="7"/>
        <v>2.5303703287499606</v>
      </c>
      <c r="Q13" t="str">
        <f>VLOOKUP(A13,Haul!F:W,18,FALSE)</f>
        <v>82</v>
      </c>
      <c r="R13">
        <f t="shared" si="8"/>
        <v>0</v>
      </c>
      <c r="S13">
        <f t="shared" si="9"/>
        <v>0</v>
      </c>
      <c r="T13">
        <f t="shared" si="10"/>
        <v>16.853402364869421</v>
      </c>
      <c r="U13">
        <f t="shared" si="11"/>
        <v>0</v>
      </c>
      <c r="V13">
        <f t="shared" si="12"/>
        <v>0</v>
      </c>
      <c r="W13">
        <f t="shared" si="13"/>
        <v>2.5303703287499606</v>
      </c>
    </row>
    <row r="14" spans="1:23">
      <c r="A14">
        <v>3</v>
      </c>
      <c r="B14">
        <v>12</v>
      </c>
      <c r="C14">
        <v>1</v>
      </c>
      <c r="D14">
        <f>VLOOKUP(A14,Haul!F:M,8,FALSE)</f>
        <v>5.9335199999999991E-2</v>
      </c>
      <c r="E14">
        <v>13</v>
      </c>
      <c r="F14">
        <v>12</v>
      </c>
      <c r="G14">
        <v>75</v>
      </c>
      <c r="H14">
        <f t="shared" si="0"/>
        <v>75</v>
      </c>
      <c r="I14">
        <f t="shared" si="1"/>
        <v>2</v>
      </c>
      <c r="J14">
        <f t="shared" si="2"/>
        <v>1</v>
      </c>
      <c r="K14">
        <f t="shared" si="3"/>
        <v>0</v>
      </c>
      <c r="L14">
        <f t="shared" si="4"/>
        <v>0</v>
      </c>
      <c r="M14" s="19" t="s">
        <v>339</v>
      </c>
      <c r="N14" s="19">
        <f t="shared" si="5"/>
        <v>0.23337555447404321</v>
      </c>
      <c r="O14">
        <f t="shared" si="6"/>
        <v>16.853402364869421</v>
      </c>
      <c r="P14">
        <f t="shared" si="7"/>
        <v>3.9331721216755522</v>
      </c>
      <c r="Q14" t="str">
        <f>VLOOKUP(A14,Haul!F:W,18,FALSE)</f>
        <v>82</v>
      </c>
      <c r="R14">
        <f t="shared" si="8"/>
        <v>0</v>
      </c>
      <c r="S14">
        <f t="shared" si="9"/>
        <v>0</v>
      </c>
      <c r="T14">
        <f t="shared" si="10"/>
        <v>16.853402364869421</v>
      </c>
      <c r="U14">
        <f t="shared" si="11"/>
        <v>0</v>
      </c>
      <c r="V14">
        <f t="shared" si="12"/>
        <v>0</v>
      </c>
      <c r="W14">
        <f t="shared" si="13"/>
        <v>3.9331721216755522</v>
      </c>
    </row>
    <row r="15" spans="1:23">
      <c r="A15">
        <v>3</v>
      </c>
      <c r="B15">
        <v>12</v>
      </c>
      <c r="C15">
        <v>1</v>
      </c>
      <c r="D15">
        <f>VLOOKUP(A15,Haul!F:M,8,FALSE)</f>
        <v>5.9335199999999991E-2</v>
      </c>
      <c r="E15">
        <v>14</v>
      </c>
      <c r="F15">
        <v>12</v>
      </c>
      <c r="G15">
        <v>77</v>
      </c>
      <c r="H15">
        <f t="shared" si="0"/>
        <v>80</v>
      </c>
      <c r="I15">
        <f t="shared" si="1"/>
        <v>2</v>
      </c>
      <c r="J15">
        <f t="shared" si="2"/>
        <v>1</v>
      </c>
      <c r="K15">
        <f t="shared" si="3"/>
        <v>0</v>
      </c>
      <c r="L15">
        <f t="shared" si="4"/>
        <v>0</v>
      </c>
      <c r="M15" s="19" t="s">
        <v>339</v>
      </c>
      <c r="N15" s="19">
        <f t="shared" si="5"/>
        <v>0.25109652128951915</v>
      </c>
      <c r="O15">
        <f t="shared" si="6"/>
        <v>16.853402364869421</v>
      </c>
      <c r="P15">
        <f t="shared" si="7"/>
        <v>4.2318307057112667</v>
      </c>
      <c r="Q15" t="str">
        <f>VLOOKUP(A15,Haul!F:W,18,FALSE)</f>
        <v>82</v>
      </c>
      <c r="R15">
        <f t="shared" si="8"/>
        <v>0</v>
      </c>
      <c r="S15">
        <f t="shared" si="9"/>
        <v>0</v>
      </c>
      <c r="T15">
        <f t="shared" si="10"/>
        <v>16.853402364869421</v>
      </c>
      <c r="U15">
        <f t="shared" si="11"/>
        <v>0</v>
      </c>
      <c r="V15">
        <f t="shared" si="12"/>
        <v>0</v>
      </c>
      <c r="W15">
        <f t="shared" si="13"/>
        <v>4.2318307057112667</v>
      </c>
    </row>
    <row r="16" spans="1:23">
      <c r="A16">
        <v>3</v>
      </c>
      <c r="B16">
        <v>12</v>
      </c>
      <c r="C16">
        <v>1</v>
      </c>
      <c r="D16">
        <f>VLOOKUP(A16,Haul!F:M,8,FALSE)</f>
        <v>5.9335199999999991E-2</v>
      </c>
      <c r="E16">
        <v>15</v>
      </c>
      <c r="F16">
        <v>12</v>
      </c>
      <c r="G16">
        <v>74</v>
      </c>
      <c r="H16">
        <f t="shared" si="0"/>
        <v>75</v>
      </c>
      <c r="I16">
        <f t="shared" si="1"/>
        <v>2</v>
      </c>
      <c r="J16">
        <f t="shared" si="2"/>
        <v>1</v>
      </c>
      <c r="K16">
        <f t="shared" si="3"/>
        <v>0</v>
      </c>
      <c r="L16">
        <f t="shared" si="4"/>
        <v>0</v>
      </c>
      <c r="M16" s="19" t="s">
        <v>339</v>
      </c>
      <c r="N16" s="19">
        <f t="shared" si="5"/>
        <v>0.22482437867625682</v>
      </c>
      <c r="O16">
        <f t="shared" si="6"/>
        <v>16.853402364869421</v>
      </c>
      <c r="P16">
        <f t="shared" si="7"/>
        <v>3.7890557152627249</v>
      </c>
      <c r="Q16" t="str">
        <f>VLOOKUP(A16,Haul!F:W,18,FALSE)</f>
        <v>82</v>
      </c>
      <c r="R16">
        <f t="shared" si="8"/>
        <v>0</v>
      </c>
      <c r="S16">
        <f t="shared" si="9"/>
        <v>0</v>
      </c>
      <c r="T16">
        <f t="shared" si="10"/>
        <v>16.853402364869421</v>
      </c>
      <c r="U16">
        <f t="shared" si="11"/>
        <v>0</v>
      </c>
      <c r="V16">
        <f t="shared" si="12"/>
        <v>0</v>
      </c>
      <c r="W16">
        <f t="shared" si="13"/>
        <v>3.7890557152627249</v>
      </c>
    </row>
    <row r="17" spans="1:23">
      <c r="A17">
        <v>3</v>
      </c>
      <c r="B17">
        <v>12</v>
      </c>
      <c r="C17">
        <v>1</v>
      </c>
      <c r="D17">
        <f>VLOOKUP(A17,Haul!F:M,8,FALSE)</f>
        <v>5.9335199999999991E-2</v>
      </c>
      <c r="E17">
        <v>16</v>
      </c>
      <c r="F17">
        <v>12</v>
      </c>
      <c r="G17">
        <v>66</v>
      </c>
      <c r="H17">
        <f t="shared" si="0"/>
        <v>70</v>
      </c>
      <c r="I17">
        <f t="shared" si="1"/>
        <v>2</v>
      </c>
      <c r="J17">
        <f t="shared" si="2"/>
        <v>1</v>
      </c>
      <c r="K17">
        <f t="shared" si="3"/>
        <v>0</v>
      </c>
      <c r="L17">
        <f t="shared" si="4"/>
        <v>0</v>
      </c>
      <c r="M17" s="19" t="s">
        <v>339</v>
      </c>
      <c r="N17" s="19">
        <f t="shared" si="5"/>
        <v>0.16355418981194056</v>
      </c>
      <c r="O17">
        <f t="shared" si="6"/>
        <v>16.853402364869421</v>
      </c>
      <c r="P17">
        <f t="shared" si="7"/>
        <v>2.7564445693608612</v>
      </c>
      <c r="Q17" t="str">
        <f>VLOOKUP(A17,Haul!F:W,18,FALSE)</f>
        <v>82</v>
      </c>
      <c r="R17">
        <f t="shared" si="8"/>
        <v>0</v>
      </c>
      <c r="S17">
        <f t="shared" si="9"/>
        <v>0</v>
      </c>
      <c r="T17">
        <f t="shared" si="10"/>
        <v>16.853402364869421</v>
      </c>
      <c r="U17">
        <f t="shared" si="11"/>
        <v>0</v>
      </c>
      <c r="V17">
        <f t="shared" si="12"/>
        <v>0</v>
      </c>
      <c r="W17">
        <f t="shared" si="13"/>
        <v>2.7564445693608612</v>
      </c>
    </row>
    <row r="18" spans="1:23">
      <c r="A18">
        <v>3</v>
      </c>
      <c r="B18">
        <v>12</v>
      </c>
      <c r="C18">
        <v>1</v>
      </c>
      <c r="D18">
        <f>VLOOKUP(A18,Haul!F:M,8,FALSE)</f>
        <v>5.9335199999999991E-2</v>
      </c>
      <c r="E18">
        <v>17</v>
      </c>
      <c r="F18">
        <v>12</v>
      </c>
      <c r="G18">
        <v>81</v>
      </c>
      <c r="H18">
        <f t="shared" si="0"/>
        <v>85</v>
      </c>
      <c r="I18">
        <f t="shared" si="1"/>
        <v>2</v>
      </c>
      <c r="J18">
        <f t="shared" si="2"/>
        <v>1</v>
      </c>
      <c r="K18">
        <f t="shared" si="3"/>
        <v>0</v>
      </c>
      <c r="L18">
        <f t="shared" si="4"/>
        <v>0</v>
      </c>
      <c r="M18" s="19" t="s">
        <v>339</v>
      </c>
      <c r="N18" s="19">
        <f t="shared" si="5"/>
        <v>0.2890725322167681</v>
      </c>
      <c r="O18">
        <f t="shared" si="6"/>
        <v>16.853402364869421</v>
      </c>
      <c r="P18">
        <f t="shared" si="7"/>
        <v>4.8718556980808714</v>
      </c>
      <c r="Q18" t="str">
        <f>VLOOKUP(A18,Haul!F:W,18,FALSE)</f>
        <v>82</v>
      </c>
      <c r="R18">
        <f t="shared" si="8"/>
        <v>0</v>
      </c>
      <c r="S18">
        <f t="shared" si="9"/>
        <v>0</v>
      </c>
      <c r="T18">
        <f t="shared" si="10"/>
        <v>16.853402364869421</v>
      </c>
      <c r="U18">
        <f t="shared" si="11"/>
        <v>0</v>
      </c>
      <c r="V18">
        <f t="shared" si="12"/>
        <v>0</v>
      </c>
      <c r="W18">
        <f t="shared" si="13"/>
        <v>4.8718556980808714</v>
      </c>
    </row>
    <row r="19" spans="1:23">
      <c r="A19">
        <v>3</v>
      </c>
      <c r="B19">
        <v>12</v>
      </c>
      <c r="C19">
        <v>1</v>
      </c>
      <c r="D19">
        <f>VLOOKUP(A19,Haul!F:M,8,FALSE)</f>
        <v>5.9335199999999991E-2</v>
      </c>
      <c r="E19">
        <v>18</v>
      </c>
      <c r="F19">
        <v>12</v>
      </c>
      <c r="G19">
        <v>65</v>
      </c>
      <c r="H19">
        <f t="shared" si="0"/>
        <v>65</v>
      </c>
      <c r="I19">
        <f t="shared" si="1"/>
        <v>2</v>
      </c>
      <c r="J19">
        <f t="shared" si="2"/>
        <v>1</v>
      </c>
      <c r="K19">
        <f t="shared" si="3"/>
        <v>0</v>
      </c>
      <c r="L19">
        <f t="shared" si="4"/>
        <v>0</v>
      </c>
      <c r="M19" s="19" t="s">
        <v>339</v>
      </c>
      <c r="N19" s="19">
        <f t="shared" si="5"/>
        <v>0.15675522802484174</v>
      </c>
      <c r="O19">
        <f t="shared" si="6"/>
        <v>16.853402364869421</v>
      </c>
      <c r="P19">
        <f t="shared" si="7"/>
        <v>2.6418589306995131</v>
      </c>
      <c r="Q19" t="str">
        <f>VLOOKUP(A19,Haul!F:W,18,FALSE)</f>
        <v>82</v>
      </c>
      <c r="R19">
        <f t="shared" si="8"/>
        <v>0</v>
      </c>
      <c r="S19">
        <f t="shared" si="9"/>
        <v>0</v>
      </c>
      <c r="T19">
        <f t="shared" si="10"/>
        <v>16.853402364869421</v>
      </c>
      <c r="U19">
        <f t="shared" si="11"/>
        <v>0</v>
      </c>
      <c r="V19">
        <f t="shared" si="12"/>
        <v>0</v>
      </c>
      <c r="W19">
        <f t="shared" si="13"/>
        <v>2.6418589306995131</v>
      </c>
    </row>
    <row r="20" spans="1:23">
      <c r="A20">
        <v>3</v>
      </c>
      <c r="B20">
        <v>12</v>
      </c>
      <c r="C20">
        <v>1</v>
      </c>
      <c r="D20">
        <f>VLOOKUP(A20,Haul!F:M,8,FALSE)</f>
        <v>5.9335199999999991E-2</v>
      </c>
      <c r="E20">
        <v>19</v>
      </c>
      <c r="F20">
        <v>12</v>
      </c>
      <c r="G20">
        <v>62</v>
      </c>
      <c r="H20">
        <f t="shared" si="0"/>
        <v>65</v>
      </c>
      <c r="I20">
        <f t="shared" si="1"/>
        <v>2</v>
      </c>
      <c r="J20">
        <f t="shared" si="2"/>
        <v>1</v>
      </c>
      <c r="K20">
        <f t="shared" si="3"/>
        <v>0</v>
      </c>
      <c r="L20">
        <f t="shared" si="4"/>
        <v>0</v>
      </c>
      <c r="M20" s="19" t="s">
        <v>339</v>
      </c>
      <c r="N20" s="19">
        <f t="shared" si="5"/>
        <v>0.13745206784177813</v>
      </c>
      <c r="O20">
        <f t="shared" si="6"/>
        <v>16.853402364869421</v>
      </c>
      <c r="P20">
        <f t="shared" si="7"/>
        <v>2.3165350052208158</v>
      </c>
      <c r="Q20" t="str">
        <f>VLOOKUP(A20,Haul!F:W,18,FALSE)</f>
        <v>82</v>
      </c>
      <c r="R20">
        <f t="shared" si="8"/>
        <v>0</v>
      </c>
      <c r="S20">
        <f t="shared" si="9"/>
        <v>0</v>
      </c>
      <c r="T20">
        <f t="shared" si="10"/>
        <v>16.853402364869421</v>
      </c>
      <c r="U20">
        <f t="shared" si="11"/>
        <v>0</v>
      </c>
      <c r="V20">
        <f t="shared" si="12"/>
        <v>0</v>
      </c>
      <c r="W20">
        <f t="shared" si="13"/>
        <v>2.3165350052208158</v>
      </c>
    </row>
    <row r="21" spans="1:23">
      <c r="A21">
        <v>3</v>
      </c>
      <c r="B21">
        <v>12</v>
      </c>
      <c r="C21">
        <v>1</v>
      </c>
      <c r="D21">
        <f>VLOOKUP(A21,Haul!F:M,8,FALSE)</f>
        <v>5.9335199999999991E-2</v>
      </c>
      <c r="E21">
        <v>20</v>
      </c>
      <c r="F21">
        <v>12</v>
      </c>
      <c r="G21">
        <v>36</v>
      </c>
      <c r="H21">
        <f t="shared" si="0"/>
        <v>40</v>
      </c>
      <c r="I21">
        <f t="shared" si="1"/>
        <v>2</v>
      </c>
      <c r="J21">
        <f t="shared" si="2"/>
        <v>1</v>
      </c>
      <c r="K21">
        <f t="shared" si="3"/>
        <v>0</v>
      </c>
      <c r="L21">
        <f t="shared" si="4"/>
        <v>0</v>
      </c>
      <c r="M21" s="19" t="s">
        <v>339</v>
      </c>
      <c r="N21" s="19">
        <f t="shared" si="5"/>
        <v>3.0310091257011874E-2</v>
      </c>
      <c r="O21">
        <f t="shared" si="6"/>
        <v>16.853402364869421</v>
      </c>
      <c r="P21">
        <f t="shared" si="7"/>
        <v>0.5108281636703319</v>
      </c>
      <c r="Q21" t="str">
        <f>VLOOKUP(A21,Haul!F:W,18,FALSE)</f>
        <v>82</v>
      </c>
      <c r="R21">
        <f t="shared" si="8"/>
        <v>0</v>
      </c>
      <c r="S21">
        <f t="shared" si="9"/>
        <v>0</v>
      </c>
      <c r="T21">
        <f t="shared" si="10"/>
        <v>16.853402364869421</v>
      </c>
      <c r="U21">
        <f t="shared" si="11"/>
        <v>0</v>
      </c>
      <c r="V21">
        <f t="shared" si="12"/>
        <v>0</v>
      </c>
      <c r="W21">
        <f t="shared" si="13"/>
        <v>0.5108281636703319</v>
      </c>
    </row>
    <row r="22" spans="1:23">
      <c r="A22">
        <v>3</v>
      </c>
      <c r="B22">
        <v>12</v>
      </c>
      <c r="C22">
        <v>1</v>
      </c>
      <c r="D22">
        <f>VLOOKUP(A22,Haul!F:M,8,FALSE)</f>
        <v>5.9335199999999991E-2</v>
      </c>
      <c r="E22">
        <v>21</v>
      </c>
      <c r="F22">
        <v>12</v>
      </c>
      <c r="G22">
        <v>37</v>
      </c>
      <c r="H22">
        <f t="shared" si="0"/>
        <v>40</v>
      </c>
      <c r="I22">
        <f t="shared" si="1"/>
        <v>2</v>
      </c>
      <c r="J22">
        <f t="shared" si="2"/>
        <v>1</v>
      </c>
      <c r="K22">
        <f t="shared" si="3"/>
        <v>0</v>
      </c>
      <c r="L22">
        <f t="shared" si="4"/>
        <v>0</v>
      </c>
      <c r="M22" s="19" t="s">
        <v>339</v>
      </c>
      <c r="N22" s="19">
        <f t="shared" si="5"/>
        <v>3.2709882490221116E-2</v>
      </c>
      <c r="O22">
        <f t="shared" si="6"/>
        <v>16.853402364869421</v>
      </c>
      <c r="P22">
        <f t="shared" si="7"/>
        <v>0.55127281091529345</v>
      </c>
      <c r="Q22" t="str">
        <f>VLOOKUP(A22,Haul!F:W,18,FALSE)</f>
        <v>82</v>
      </c>
      <c r="R22">
        <f t="shared" si="8"/>
        <v>0</v>
      </c>
      <c r="S22">
        <f t="shared" si="9"/>
        <v>0</v>
      </c>
      <c r="T22">
        <f t="shared" si="10"/>
        <v>16.853402364869421</v>
      </c>
      <c r="U22">
        <f t="shared" si="11"/>
        <v>0</v>
      </c>
      <c r="V22">
        <f t="shared" si="12"/>
        <v>0</v>
      </c>
      <c r="W22">
        <f t="shared" si="13"/>
        <v>0.55127281091529345</v>
      </c>
    </row>
    <row r="23" spans="1:23">
      <c r="A23">
        <v>3</v>
      </c>
      <c r="B23">
        <v>12</v>
      </c>
      <c r="C23">
        <v>1</v>
      </c>
      <c r="D23">
        <f>VLOOKUP(A23,Haul!F:M,8,FALSE)</f>
        <v>5.9335199999999991E-2</v>
      </c>
      <c r="E23">
        <v>1</v>
      </c>
      <c r="F23">
        <v>11</v>
      </c>
      <c r="G23">
        <v>105</v>
      </c>
      <c r="H23">
        <f t="shared" si="0"/>
        <v>105</v>
      </c>
      <c r="I23">
        <f t="shared" si="1"/>
        <v>1</v>
      </c>
      <c r="J23">
        <f t="shared" si="2"/>
        <v>0</v>
      </c>
      <c r="K23">
        <f t="shared" si="3"/>
        <v>0</v>
      </c>
      <c r="L23">
        <f t="shared" si="4"/>
        <v>0</v>
      </c>
      <c r="M23" s="19" t="s">
        <v>339</v>
      </c>
      <c r="N23" s="19">
        <f t="shared" si="5"/>
        <v>0.64834929916212047</v>
      </c>
      <c r="O23">
        <f t="shared" si="6"/>
        <v>16.853402364869421</v>
      </c>
      <c r="P23">
        <f t="shared" si="7"/>
        <v>10.926891611760313</v>
      </c>
      <c r="Q23" t="str">
        <f>VLOOKUP(A23,Haul!F:W,18,FALSE)</f>
        <v>82</v>
      </c>
      <c r="R23">
        <f t="shared" si="8"/>
        <v>0</v>
      </c>
      <c r="S23">
        <f t="shared" si="9"/>
        <v>0</v>
      </c>
      <c r="T23">
        <f t="shared" si="10"/>
        <v>0</v>
      </c>
      <c r="U23">
        <f t="shared" si="11"/>
        <v>0</v>
      </c>
      <c r="V23">
        <f t="shared" si="12"/>
        <v>0</v>
      </c>
      <c r="W23">
        <f t="shared" si="13"/>
        <v>0</v>
      </c>
    </row>
    <row r="24" spans="1:23">
      <c r="A24">
        <v>3</v>
      </c>
      <c r="B24">
        <v>12</v>
      </c>
      <c r="C24">
        <v>1</v>
      </c>
      <c r="D24">
        <f>VLOOKUP(A24,Haul!F:M,8,FALSE)</f>
        <v>5.9335199999999991E-2</v>
      </c>
      <c r="E24">
        <v>2</v>
      </c>
      <c r="F24">
        <v>11</v>
      </c>
      <c r="G24">
        <v>79</v>
      </c>
      <c r="H24">
        <f t="shared" si="0"/>
        <v>80</v>
      </c>
      <c r="I24">
        <f t="shared" si="1"/>
        <v>1</v>
      </c>
      <c r="J24">
        <f t="shared" si="2"/>
        <v>0</v>
      </c>
      <c r="K24">
        <f t="shared" si="3"/>
        <v>0</v>
      </c>
      <c r="L24">
        <f t="shared" si="4"/>
        <v>0</v>
      </c>
      <c r="M24" s="19" t="s">
        <v>339</v>
      </c>
      <c r="N24" s="19">
        <f t="shared" si="5"/>
        <v>0.26573057320422583</v>
      </c>
      <c r="O24">
        <f t="shared" si="6"/>
        <v>16.853402364869421</v>
      </c>
      <c r="P24">
        <f t="shared" si="7"/>
        <v>4.4784642708582068</v>
      </c>
      <c r="Q24" t="str">
        <f>VLOOKUP(A24,Haul!F:W,18,FALSE)</f>
        <v>82</v>
      </c>
      <c r="R24">
        <f t="shared" si="8"/>
        <v>0</v>
      </c>
      <c r="S24">
        <f t="shared" si="9"/>
        <v>0</v>
      </c>
      <c r="T24">
        <f t="shared" si="10"/>
        <v>0</v>
      </c>
      <c r="U24">
        <f t="shared" si="11"/>
        <v>0</v>
      </c>
      <c r="V24">
        <f t="shared" si="12"/>
        <v>0</v>
      </c>
      <c r="W24">
        <f t="shared" si="13"/>
        <v>0</v>
      </c>
    </row>
    <row r="25" spans="1:23">
      <c r="A25">
        <v>3</v>
      </c>
      <c r="B25">
        <v>12</v>
      </c>
      <c r="C25">
        <v>1</v>
      </c>
      <c r="D25">
        <f>VLOOKUP(A25,Haul!F:M,8,FALSE)</f>
        <v>5.9335199999999991E-2</v>
      </c>
      <c r="E25">
        <v>3</v>
      </c>
      <c r="F25">
        <v>11</v>
      </c>
      <c r="G25">
        <v>101</v>
      </c>
      <c r="H25">
        <f t="shared" si="0"/>
        <v>105</v>
      </c>
      <c r="I25">
        <f t="shared" si="1"/>
        <v>1</v>
      </c>
      <c r="J25">
        <f t="shared" si="2"/>
        <v>0</v>
      </c>
      <c r="K25">
        <f t="shared" si="3"/>
        <v>0</v>
      </c>
      <c r="L25">
        <f t="shared" si="4"/>
        <v>0</v>
      </c>
      <c r="M25" s="19" t="s">
        <v>339</v>
      </c>
      <c r="N25" s="19">
        <f t="shared" si="5"/>
        <v>0.57402142166194314</v>
      </c>
      <c r="O25">
        <f t="shared" si="6"/>
        <v>16.853402364869421</v>
      </c>
      <c r="P25">
        <f t="shared" si="7"/>
        <v>9.6742139853230995</v>
      </c>
      <c r="Q25" t="str">
        <f>VLOOKUP(A25,Haul!F:W,18,FALSE)</f>
        <v>82</v>
      </c>
      <c r="R25">
        <f t="shared" si="8"/>
        <v>0</v>
      </c>
      <c r="S25">
        <f t="shared" si="9"/>
        <v>0</v>
      </c>
      <c r="T25">
        <f t="shared" si="10"/>
        <v>0</v>
      </c>
      <c r="U25">
        <f t="shared" si="11"/>
        <v>0</v>
      </c>
      <c r="V25">
        <f t="shared" si="12"/>
        <v>0</v>
      </c>
      <c r="W25">
        <f t="shared" si="13"/>
        <v>0</v>
      </c>
    </row>
    <row r="26" spans="1:23">
      <c r="A26">
        <v>3</v>
      </c>
      <c r="B26">
        <v>12</v>
      </c>
      <c r="C26">
        <v>1</v>
      </c>
      <c r="D26">
        <f>VLOOKUP(A26,Haul!F:M,8,FALSE)</f>
        <v>5.9335199999999991E-2</v>
      </c>
      <c r="E26">
        <v>4</v>
      </c>
      <c r="F26">
        <v>11</v>
      </c>
      <c r="G26">
        <v>113</v>
      </c>
      <c r="H26">
        <f t="shared" si="0"/>
        <v>115</v>
      </c>
      <c r="I26">
        <f t="shared" si="1"/>
        <v>1</v>
      </c>
      <c r="J26">
        <f t="shared" si="2"/>
        <v>0</v>
      </c>
      <c r="K26">
        <f t="shared" si="3"/>
        <v>1</v>
      </c>
      <c r="L26">
        <f t="shared" si="4"/>
        <v>0</v>
      </c>
      <c r="M26" s="19" t="s">
        <v>339</v>
      </c>
      <c r="N26" s="19">
        <f t="shared" si="5"/>
        <v>0.8161716652811043</v>
      </c>
      <c r="O26">
        <f t="shared" si="6"/>
        <v>16.853402364869421</v>
      </c>
      <c r="P26">
        <f t="shared" si="7"/>
        <v>13.755269473787976</v>
      </c>
      <c r="Q26" t="str">
        <f>VLOOKUP(A26,Haul!F:W,18,FALSE)</f>
        <v>82</v>
      </c>
      <c r="R26">
        <f t="shared" si="8"/>
        <v>16.853402364869421</v>
      </c>
      <c r="S26">
        <f t="shared" si="9"/>
        <v>0</v>
      </c>
      <c r="T26">
        <f t="shared" si="10"/>
        <v>0</v>
      </c>
      <c r="U26">
        <f t="shared" si="11"/>
        <v>13.755269473787976</v>
      </c>
      <c r="V26">
        <f t="shared" si="12"/>
        <v>0</v>
      </c>
      <c r="W26">
        <f t="shared" si="13"/>
        <v>0</v>
      </c>
    </row>
    <row r="27" spans="1:23">
      <c r="A27">
        <v>3</v>
      </c>
      <c r="B27">
        <v>12</v>
      </c>
      <c r="C27">
        <v>1</v>
      </c>
      <c r="D27">
        <f>VLOOKUP(A27,Haul!F:M,8,FALSE)</f>
        <v>5.9335199999999991E-2</v>
      </c>
      <c r="E27">
        <v>5</v>
      </c>
      <c r="F27">
        <v>11</v>
      </c>
      <c r="G27">
        <v>120</v>
      </c>
      <c r="H27">
        <f t="shared" si="0"/>
        <v>120</v>
      </c>
      <c r="I27">
        <f t="shared" si="1"/>
        <v>1</v>
      </c>
      <c r="J27">
        <f t="shared" si="2"/>
        <v>0</v>
      </c>
      <c r="K27">
        <f t="shared" si="3"/>
        <v>1</v>
      </c>
      <c r="L27">
        <f t="shared" si="4"/>
        <v>0</v>
      </c>
      <c r="M27" s="19" t="s">
        <v>339</v>
      </c>
      <c r="N27" s="19">
        <f t="shared" si="5"/>
        <v>0.98540281707169342</v>
      </c>
      <c r="O27">
        <f t="shared" si="6"/>
        <v>16.853402364869421</v>
      </c>
      <c r="P27">
        <f t="shared" si="7"/>
        <v>16.607390167585066</v>
      </c>
      <c r="Q27" t="str">
        <f>VLOOKUP(A27,Haul!F:W,18,FALSE)</f>
        <v>82</v>
      </c>
      <c r="R27">
        <f t="shared" si="8"/>
        <v>16.853402364869421</v>
      </c>
      <c r="S27">
        <f t="shared" si="9"/>
        <v>0</v>
      </c>
      <c r="T27">
        <f t="shared" si="10"/>
        <v>0</v>
      </c>
      <c r="U27">
        <f t="shared" si="11"/>
        <v>16.607390167585066</v>
      </c>
      <c r="V27">
        <f t="shared" si="12"/>
        <v>0</v>
      </c>
      <c r="W27">
        <f t="shared" si="13"/>
        <v>0</v>
      </c>
    </row>
    <row r="28" spans="1:23">
      <c r="A28">
        <v>3</v>
      </c>
      <c r="B28">
        <v>12</v>
      </c>
      <c r="C28">
        <v>1</v>
      </c>
      <c r="D28">
        <f>VLOOKUP(A28,Haul!F:M,8,FALSE)</f>
        <v>5.9335199999999991E-2</v>
      </c>
      <c r="E28">
        <v>6</v>
      </c>
      <c r="F28">
        <v>11</v>
      </c>
      <c r="G28">
        <v>109</v>
      </c>
      <c r="H28">
        <f t="shared" si="0"/>
        <v>110</v>
      </c>
      <c r="I28">
        <f t="shared" si="1"/>
        <v>1</v>
      </c>
      <c r="J28">
        <f t="shared" si="2"/>
        <v>0</v>
      </c>
      <c r="K28">
        <f t="shared" si="3"/>
        <v>1</v>
      </c>
      <c r="L28">
        <f t="shared" si="4"/>
        <v>0</v>
      </c>
      <c r="M28" s="19" t="s">
        <v>339</v>
      </c>
      <c r="N28" s="19">
        <f t="shared" si="5"/>
        <v>0.72897504972698923</v>
      </c>
      <c r="O28">
        <f t="shared" si="6"/>
        <v>16.853402364869421</v>
      </c>
      <c r="P28">
        <f t="shared" si="7"/>
        <v>12.285709826999645</v>
      </c>
      <c r="Q28" t="str">
        <f>VLOOKUP(A28,Haul!F:W,18,FALSE)</f>
        <v>82</v>
      </c>
      <c r="R28">
        <f t="shared" si="8"/>
        <v>16.853402364869421</v>
      </c>
      <c r="S28">
        <f t="shared" si="9"/>
        <v>0</v>
      </c>
      <c r="T28">
        <f t="shared" si="10"/>
        <v>0</v>
      </c>
      <c r="U28">
        <f t="shared" si="11"/>
        <v>12.285709826999645</v>
      </c>
      <c r="V28">
        <f t="shared" si="12"/>
        <v>0</v>
      </c>
      <c r="W28">
        <f t="shared" si="13"/>
        <v>0</v>
      </c>
    </row>
    <row r="29" spans="1:23">
      <c r="A29">
        <v>3</v>
      </c>
      <c r="B29">
        <v>12</v>
      </c>
      <c r="C29">
        <v>1</v>
      </c>
      <c r="D29">
        <f>VLOOKUP(A29,Haul!F:M,8,FALSE)</f>
        <v>5.9335199999999991E-2</v>
      </c>
      <c r="E29">
        <v>7</v>
      </c>
      <c r="F29">
        <v>11</v>
      </c>
      <c r="G29">
        <v>60</v>
      </c>
      <c r="H29">
        <f t="shared" si="0"/>
        <v>60</v>
      </c>
      <c r="I29">
        <f t="shared" si="1"/>
        <v>1</v>
      </c>
      <c r="J29">
        <f t="shared" si="2"/>
        <v>0</v>
      </c>
      <c r="K29">
        <f t="shared" si="3"/>
        <v>0</v>
      </c>
      <c r="L29">
        <f t="shared" si="4"/>
        <v>0</v>
      </c>
      <c r="M29" s="19" t="s">
        <v>339</v>
      </c>
      <c r="N29" s="19">
        <f t="shared" si="5"/>
        <v>0.11217207743046824</v>
      </c>
      <c r="O29">
        <f t="shared" si="6"/>
        <v>16.853402364869421</v>
      </c>
      <c r="P29">
        <f t="shared" si="7"/>
        <v>1.8904811550389693</v>
      </c>
      <c r="Q29" t="str">
        <f>VLOOKUP(A29,Haul!F:W,18,FALSE)</f>
        <v>82</v>
      </c>
      <c r="R29">
        <f t="shared" si="8"/>
        <v>0</v>
      </c>
      <c r="S29">
        <f t="shared" si="9"/>
        <v>0</v>
      </c>
      <c r="T29">
        <f t="shared" si="10"/>
        <v>0</v>
      </c>
      <c r="U29">
        <f t="shared" si="11"/>
        <v>0</v>
      </c>
      <c r="V29">
        <f t="shared" si="12"/>
        <v>0</v>
      </c>
      <c r="W29">
        <f t="shared" si="13"/>
        <v>0</v>
      </c>
    </row>
    <row r="30" spans="1:23">
      <c r="A30">
        <v>3</v>
      </c>
      <c r="B30">
        <v>12</v>
      </c>
      <c r="C30">
        <v>1</v>
      </c>
      <c r="D30">
        <f>VLOOKUP(A30,Haul!F:M,8,FALSE)</f>
        <v>5.9335199999999991E-2</v>
      </c>
      <c r="E30">
        <v>8</v>
      </c>
      <c r="F30">
        <v>11</v>
      </c>
      <c r="G30">
        <v>113</v>
      </c>
      <c r="H30">
        <f t="shared" si="0"/>
        <v>115</v>
      </c>
      <c r="I30">
        <f t="shared" si="1"/>
        <v>1</v>
      </c>
      <c r="J30">
        <f t="shared" si="2"/>
        <v>0</v>
      </c>
      <c r="K30">
        <f t="shared" si="3"/>
        <v>1</v>
      </c>
      <c r="L30">
        <f t="shared" si="4"/>
        <v>0</v>
      </c>
      <c r="M30" s="19" t="s">
        <v>339</v>
      </c>
      <c r="N30" s="19">
        <f t="shared" si="5"/>
        <v>0.8161716652811043</v>
      </c>
      <c r="O30">
        <f t="shared" si="6"/>
        <v>16.853402364869421</v>
      </c>
      <c r="P30">
        <f t="shared" si="7"/>
        <v>13.755269473787976</v>
      </c>
      <c r="Q30" t="str">
        <f>VLOOKUP(A30,Haul!F:W,18,FALSE)</f>
        <v>82</v>
      </c>
      <c r="R30">
        <f t="shared" si="8"/>
        <v>16.853402364869421</v>
      </c>
      <c r="S30">
        <f t="shared" si="9"/>
        <v>0</v>
      </c>
      <c r="T30">
        <f t="shared" si="10"/>
        <v>0</v>
      </c>
      <c r="U30">
        <f t="shared" si="11"/>
        <v>13.755269473787976</v>
      </c>
      <c r="V30">
        <f t="shared" si="12"/>
        <v>0</v>
      </c>
      <c r="W30">
        <f t="shared" si="13"/>
        <v>0</v>
      </c>
    </row>
    <row r="31" spans="1:23">
      <c r="A31">
        <v>3</v>
      </c>
      <c r="B31">
        <v>12</v>
      </c>
      <c r="C31">
        <v>1</v>
      </c>
      <c r="D31">
        <f>VLOOKUP(A31,Haul!F:M,8,FALSE)</f>
        <v>5.9335199999999991E-2</v>
      </c>
      <c r="E31">
        <v>9</v>
      </c>
      <c r="F31">
        <v>11</v>
      </c>
      <c r="G31">
        <v>113</v>
      </c>
      <c r="H31">
        <f t="shared" si="0"/>
        <v>115</v>
      </c>
      <c r="I31">
        <f t="shared" si="1"/>
        <v>1</v>
      </c>
      <c r="J31">
        <f t="shared" si="2"/>
        <v>0</v>
      </c>
      <c r="K31">
        <f t="shared" si="3"/>
        <v>1</v>
      </c>
      <c r="L31">
        <f t="shared" si="4"/>
        <v>0</v>
      </c>
      <c r="M31" s="19" t="s">
        <v>339</v>
      </c>
      <c r="N31" s="19">
        <f t="shared" si="5"/>
        <v>0.8161716652811043</v>
      </c>
      <c r="O31">
        <f t="shared" si="6"/>
        <v>16.853402364869421</v>
      </c>
      <c r="P31">
        <f t="shared" si="7"/>
        <v>13.755269473787976</v>
      </c>
      <c r="Q31" t="str">
        <f>VLOOKUP(A31,Haul!F:W,18,FALSE)</f>
        <v>82</v>
      </c>
      <c r="R31">
        <f t="shared" si="8"/>
        <v>16.853402364869421</v>
      </c>
      <c r="S31">
        <f t="shared" si="9"/>
        <v>0</v>
      </c>
      <c r="T31">
        <f t="shared" si="10"/>
        <v>0</v>
      </c>
      <c r="U31">
        <f t="shared" si="11"/>
        <v>13.755269473787976</v>
      </c>
      <c r="V31">
        <f t="shared" si="12"/>
        <v>0</v>
      </c>
      <c r="W31">
        <f t="shared" si="13"/>
        <v>0</v>
      </c>
    </row>
    <row r="32" spans="1:23">
      <c r="A32">
        <v>3</v>
      </c>
      <c r="B32">
        <v>12</v>
      </c>
      <c r="C32">
        <v>1</v>
      </c>
      <c r="D32">
        <f>VLOOKUP(A32,Haul!F:M,8,FALSE)</f>
        <v>5.9335199999999991E-2</v>
      </c>
      <c r="E32">
        <v>10</v>
      </c>
      <c r="F32">
        <v>11</v>
      </c>
      <c r="G32">
        <v>116</v>
      </c>
      <c r="H32">
        <f t="shared" si="0"/>
        <v>120</v>
      </c>
      <c r="I32">
        <f t="shared" si="1"/>
        <v>1</v>
      </c>
      <c r="J32">
        <f t="shared" si="2"/>
        <v>0</v>
      </c>
      <c r="K32">
        <f t="shared" si="3"/>
        <v>1</v>
      </c>
      <c r="L32">
        <f t="shared" si="4"/>
        <v>0</v>
      </c>
      <c r="M32" s="19" t="s">
        <v>339</v>
      </c>
      <c r="N32" s="19">
        <f t="shared" si="5"/>
        <v>0.88604624492051309</v>
      </c>
      <c r="O32">
        <f t="shared" si="6"/>
        <v>16.853402364869421</v>
      </c>
      <c r="P32">
        <f t="shared" si="7"/>
        <v>14.932893879527045</v>
      </c>
      <c r="Q32" t="str">
        <f>VLOOKUP(A32,Haul!F:W,18,FALSE)</f>
        <v>82</v>
      </c>
      <c r="R32">
        <f t="shared" si="8"/>
        <v>16.853402364869421</v>
      </c>
      <c r="S32">
        <f t="shared" si="9"/>
        <v>0</v>
      </c>
      <c r="T32">
        <f t="shared" si="10"/>
        <v>0</v>
      </c>
      <c r="U32">
        <f t="shared" si="11"/>
        <v>14.932893879527045</v>
      </c>
      <c r="V32">
        <f t="shared" si="12"/>
        <v>0</v>
      </c>
      <c r="W32">
        <f t="shared" si="13"/>
        <v>0</v>
      </c>
    </row>
    <row r="33" spans="1:23">
      <c r="A33">
        <v>3</v>
      </c>
      <c r="B33">
        <v>12</v>
      </c>
      <c r="C33">
        <v>1</v>
      </c>
      <c r="D33">
        <f>VLOOKUP(A33,Haul!F:M,8,FALSE)</f>
        <v>5.9335199999999991E-2</v>
      </c>
      <c r="E33">
        <v>11</v>
      </c>
      <c r="F33">
        <v>11</v>
      </c>
      <c r="G33">
        <v>115</v>
      </c>
      <c r="H33">
        <f t="shared" si="0"/>
        <v>115</v>
      </c>
      <c r="I33">
        <f t="shared" si="1"/>
        <v>1</v>
      </c>
      <c r="J33">
        <f t="shared" si="2"/>
        <v>0</v>
      </c>
      <c r="K33">
        <f t="shared" si="3"/>
        <v>1</v>
      </c>
      <c r="L33">
        <f t="shared" si="4"/>
        <v>0</v>
      </c>
      <c r="M33" s="19" t="s">
        <v>339</v>
      </c>
      <c r="N33" s="19">
        <f t="shared" si="5"/>
        <v>0.86231972943834967</v>
      </c>
      <c r="O33">
        <f t="shared" si="6"/>
        <v>16.853402364869421</v>
      </c>
      <c r="P33">
        <f t="shared" si="7"/>
        <v>14.533021367389841</v>
      </c>
      <c r="Q33" t="str">
        <f>VLOOKUP(A33,Haul!F:W,18,FALSE)</f>
        <v>82</v>
      </c>
      <c r="R33">
        <f t="shared" si="8"/>
        <v>16.853402364869421</v>
      </c>
      <c r="S33">
        <f t="shared" si="9"/>
        <v>0</v>
      </c>
      <c r="T33">
        <f t="shared" si="10"/>
        <v>0</v>
      </c>
      <c r="U33">
        <f t="shared" si="11"/>
        <v>14.533021367389841</v>
      </c>
      <c r="V33">
        <f t="shared" si="12"/>
        <v>0</v>
      </c>
      <c r="W33">
        <f t="shared" si="13"/>
        <v>0</v>
      </c>
    </row>
    <row r="34" spans="1:23">
      <c r="A34">
        <v>3</v>
      </c>
      <c r="B34">
        <v>12</v>
      </c>
      <c r="C34">
        <v>1</v>
      </c>
      <c r="D34">
        <f>VLOOKUP(A34,Haul!F:M,8,FALSE)</f>
        <v>5.9335199999999991E-2</v>
      </c>
      <c r="E34">
        <v>12</v>
      </c>
      <c r="F34">
        <v>11</v>
      </c>
      <c r="G34">
        <v>100</v>
      </c>
      <c r="H34">
        <f t="shared" si="0"/>
        <v>100</v>
      </c>
      <c r="I34">
        <f t="shared" si="1"/>
        <v>1</v>
      </c>
      <c r="J34">
        <f t="shared" si="2"/>
        <v>0</v>
      </c>
      <c r="K34">
        <f t="shared" si="3"/>
        <v>0</v>
      </c>
      <c r="L34">
        <f t="shared" si="4"/>
        <v>0</v>
      </c>
      <c r="M34" s="19" t="s">
        <v>339</v>
      </c>
      <c r="N34" s="19">
        <f t="shared" si="5"/>
        <v>0.55639163643486511</v>
      </c>
      <c r="O34">
        <f t="shared" si="6"/>
        <v>16.853402364869421</v>
      </c>
      <c r="P34">
        <f t="shared" si="7"/>
        <v>9.3770921212849228</v>
      </c>
      <c r="Q34" t="str">
        <f>VLOOKUP(A34,Haul!F:W,18,FALSE)</f>
        <v>82</v>
      </c>
      <c r="R34">
        <f t="shared" si="8"/>
        <v>0</v>
      </c>
      <c r="S34">
        <f t="shared" si="9"/>
        <v>0</v>
      </c>
      <c r="T34">
        <f t="shared" si="10"/>
        <v>0</v>
      </c>
      <c r="U34">
        <f t="shared" si="11"/>
        <v>0</v>
      </c>
      <c r="V34">
        <f t="shared" si="12"/>
        <v>0</v>
      </c>
      <c r="W34">
        <f t="shared" si="13"/>
        <v>0</v>
      </c>
    </row>
    <row r="35" spans="1:23">
      <c r="A35">
        <v>3</v>
      </c>
      <c r="B35">
        <v>12</v>
      </c>
      <c r="C35">
        <v>1</v>
      </c>
      <c r="D35">
        <f>VLOOKUP(A35,Haul!F:M,8,FALSE)</f>
        <v>5.9335199999999991E-2</v>
      </c>
      <c r="E35">
        <v>13</v>
      </c>
      <c r="F35">
        <v>11</v>
      </c>
      <c r="G35">
        <v>93</v>
      </c>
      <c r="H35">
        <f t="shared" si="0"/>
        <v>95</v>
      </c>
      <c r="I35">
        <f t="shared" si="1"/>
        <v>1</v>
      </c>
      <c r="J35">
        <f t="shared" si="2"/>
        <v>0</v>
      </c>
      <c r="K35">
        <f t="shared" si="3"/>
        <v>0</v>
      </c>
      <c r="L35">
        <f t="shared" si="4"/>
        <v>0</v>
      </c>
      <c r="M35" s="19" t="s">
        <v>339</v>
      </c>
      <c r="N35" s="19">
        <f t="shared" si="5"/>
        <v>0.44317437088251049</v>
      </c>
      <c r="O35">
        <f t="shared" si="6"/>
        <v>16.853402364869421</v>
      </c>
      <c r="P35">
        <f t="shared" si="7"/>
        <v>7.4689959902808205</v>
      </c>
      <c r="Q35" t="str">
        <f>VLOOKUP(A35,Haul!F:W,18,FALSE)</f>
        <v>82</v>
      </c>
      <c r="R35">
        <f t="shared" si="8"/>
        <v>0</v>
      </c>
      <c r="S35">
        <f t="shared" si="9"/>
        <v>0</v>
      </c>
      <c r="T35">
        <f t="shared" si="10"/>
        <v>0</v>
      </c>
      <c r="U35">
        <f t="shared" si="11"/>
        <v>0</v>
      </c>
      <c r="V35">
        <f t="shared" si="12"/>
        <v>0</v>
      </c>
      <c r="W35">
        <f t="shared" si="13"/>
        <v>0</v>
      </c>
    </row>
    <row r="36" spans="1:23">
      <c r="A36">
        <v>3</v>
      </c>
      <c r="B36">
        <v>12</v>
      </c>
      <c r="C36">
        <v>1</v>
      </c>
      <c r="D36">
        <f>VLOOKUP(A36,Haul!F:M,8,FALSE)</f>
        <v>5.9335199999999991E-2</v>
      </c>
      <c r="E36">
        <v>14</v>
      </c>
      <c r="F36">
        <v>11</v>
      </c>
      <c r="G36">
        <v>111</v>
      </c>
      <c r="H36">
        <f t="shared" si="0"/>
        <v>115</v>
      </c>
      <c r="I36">
        <f t="shared" si="1"/>
        <v>1</v>
      </c>
      <c r="J36">
        <f t="shared" si="2"/>
        <v>0</v>
      </c>
      <c r="K36">
        <f t="shared" si="3"/>
        <v>1</v>
      </c>
      <c r="L36">
        <f t="shared" si="4"/>
        <v>0</v>
      </c>
      <c r="M36" s="19" t="s">
        <v>339</v>
      </c>
      <c r="N36" s="19">
        <f t="shared" si="5"/>
        <v>0.77173488390107492</v>
      </c>
      <c r="O36">
        <f t="shared" si="6"/>
        <v>16.853402364869421</v>
      </c>
      <c r="P36">
        <f t="shared" si="7"/>
        <v>13.006358517390604</v>
      </c>
      <c r="Q36" t="str">
        <f>VLOOKUP(A36,Haul!F:W,18,FALSE)</f>
        <v>82</v>
      </c>
      <c r="R36">
        <f t="shared" si="8"/>
        <v>16.853402364869421</v>
      </c>
      <c r="S36">
        <f t="shared" si="9"/>
        <v>0</v>
      </c>
      <c r="T36">
        <f t="shared" si="10"/>
        <v>0</v>
      </c>
      <c r="U36">
        <f t="shared" si="11"/>
        <v>13.006358517390604</v>
      </c>
      <c r="V36">
        <f t="shared" si="12"/>
        <v>0</v>
      </c>
      <c r="W36">
        <f t="shared" si="13"/>
        <v>0</v>
      </c>
    </row>
    <row r="37" spans="1:23">
      <c r="A37">
        <v>3</v>
      </c>
      <c r="B37">
        <v>12</v>
      </c>
      <c r="C37">
        <v>1</v>
      </c>
      <c r="D37">
        <f>VLOOKUP(A37,Haul!F:M,8,FALSE)</f>
        <v>5.9335199999999991E-2</v>
      </c>
      <c r="E37">
        <v>15</v>
      </c>
      <c r="F37">
        <v>11</v>
      </c>
      <c r="G37">
        <v>110</v>
      </c>
      <c r="H37">
        <f t="shared" si="0"/>
        <v>110</v>
      </c>
      <c r="I37">
        <f t="shared" si="1"/>
        <v>1</v>
      </c>
      <c r="J37">
        <f t="shared" si="2"/>
        <v>0</v>
      </c>
      <c r="K37">
        <f t="shared" si="3"/>
        <v>1</v>
      </c>
      <c r="L37">
        <f t="shared" si="4"/>
        <v>0</v>
      </c>
      <c r="M37" s="19" t="s">
        <v>339</v>
      </c>
      <c r="N37" s="19">
        <f t="shared" si="5"/>
        <v>0.75014749114296608</v>
      </c>
      <c r="O37">
        <f t="shared" si="6"/>
        <v>16.853402364869421</v>
      </c>
      <c r="P37">
        <f t="shared" si="7"/>
        <v>12.642537501229727</v>
      </c>
      <c r="Q37" t="str">
        <f>VLOOKUP(A37,Haul!F:W,18,FALSE)</f>
        <v>82</v>
      </c>
      <c r="R37">
        <f t="shared" si="8"/>
        <v>16.853402364869421</v>
      </c>
      <c r="S37">
        <f t="shared" si="9"/>
        <v>0</v>
      </c>
      <c r="T37">
        <f t="shared" si="10"/>
        <v>0</v>
      </c>
      <c r="U37">
        <f t="shared" si="11"/>
        <v>12.642537501229727</v>
      </c>
      <c r="V37">
        <f t="shared" si="12"/>
        <v>0</v>
      </c>
      <c r="W37">
        <f t="shared" si="13"/>
        <v>0</v>
      </c>
    </row>
    <row r="38" spans="1:23">
      <c r="A38">
        <v>3</v>
      </c>
      <c r="B38">
        <v>12</v>
      </c>
      <c r="C38">
        <v>1</v>
      </c>
      <c r="D38">
        <f>VLOOKUP(A38,Haul!F:M,8,FALSE)</f>
        <v>5.9335199999999991E-2</v>
      </c>
      <c r="E38">
        <v>16</v>
      </c>
      <c r="F38">
        <v>11</v>
      </c>
      <c r="G38">
        <v>107</v>
      </c>
      <c r="H38">
        <f t="shared" si="0"/>
        <v>110</v>
      </c>
      <c r="I38">
        <f t="shared" si="1"/>
        <v>1</v>
      </c>
      <c r="J38">
        <f t="shared" si="2"/>
        <v>0</v>
      </c>
      <c r="K38">
        <f t="shared" si="3"/>
        <v>1</v>
      </c>
      <c r="L38">
        <f t="shared" si="4"/>
        <v>0</v>
      </c>
      <c r="M38" s="19" t="s">
        <v>339</v>
      </c>
      <c r="N38" s="19">
        <f t="shared" si="5"/>
        <v>0.68785791061313883</v>
      </c>
      <c r="O38">
        <f t="shared" si="6"/>
        <v>16.853402364869421</v>
      </c>
      <c r="P38">
        <f t="shared" si="7"/>
        <v>11.592746137421614</v>
      </c>
      <c r="Q38" t="str">
        <f>VLOOKUP(A38,Haul!F:W,18,FALSE)</f>
        <v>82</v>
      </c>
      <c r="R38">
        <f t="shared" si="8"/>
        <v>16.853402364869421</v>
      </c>
      <c r="S38">
        <f t="shared" si="9"/>
        <v>0</v>
      </c>
      <c r="T38">
        <f t="shared" si="10"/>
        <v>0</v>
      </c>
      <c r="U38">
        <f t="shared" si="11"/>
        <v>11.592746137421614</v>
      </c>
      <c r="V38">
        <f t="shared" si="12"/>
        <v>0</v>
      </c>
      <c r="W38">
        <f t="shared" si="13"/>
        <v>0</v>
      </c>
    </row>
    <row r="39" spans="1:23">
      <c r="A39">
        <v>3</v>
      </c>
      <c r="B39">
        <v>12</v>
      </c>
      <c r="C39">
        <v>1</v>
      </c>
      <c r="D39">
        <f>VLOOKUP(A39,Haul!F:M,8,FALSE)</f>
        <v>5.9335199999999991E-2</v>
      </c>
      <c r="E39">
        <v>17</v>
      </c>
      <c r="F39">
        <v>11</v>
      </c>
      <c r="G39">
        <v>129</v>
      </c>
      <c r="H39">
        <f t="shared" si="0"/>
        <v>130</v>
      </c>
      <c r="I39">
        <f t="shared" si="1"/>
        <v>1</v>
      </c>
      <c r="J39">
        <f t="shared" si="2"/>
        <v>0</v>
      </c>
      <c r="K39">
        <f t="shared" si="3"/>
        <v>1</v>
      </c>
      <c r="L39">
        <f t="shared" si="4"/>
        <v>1</v>
      </c>
      <c r="M39" s="19" t="s">
        <v>339</v>
      </c>
      <c r="N39" s="19">
        <f t="shared" si="5"/>
        <v>1.2361732312973952</v>
      </c>
      <c r="O39">
        <f t="shared" si="6"/>
        <v>16.853402364869421</v>
      </c>
      <c r="P39">
        <f t="shared" si="7"/>
        <v>20.833724859735796</v>
      </c>
      <c r="Q39" t="str">
        <f>VLOOKUP(A39,Haul!F:W,18,FALSE)</f>
        <v>82</v>
      </c>
      <c r="R39">
        <f t="shared" si="8"/>
        <v>16.853402364869421</v>
      </c>
      <c r="S39">
        <f t="shared" si="9"/>
        <v>16.853402364869421</v>
      </c>
      <c r="T39">
        <f t="shared" si="10"/>
        <v>0</v>
      </c>
      <c r="U39">
        <f t="shared" si="11"/>
        <v>20.833724859735796</v>
      </c>
      <c r="V39">
        <f t="shared" si="12"/>
        <v>20.833724859735796</v>
      </c>
      <c r="W39">
        <f t="shared" si="13"/>
        <v>0</v>
      </c>
    </row>
    <row r="40" spans="1:23">
      <c r="A40">
        <v>3</v>
      </c>
      <c r="B40">
        <v>12</v>
      </c>
      <c r="C40">
        <v>1</v>
      </c>
      <c r="D40">
        <f>VLOOKUP(A40,Haul!F:M,8,FALSE)</f>
        <v>5.9335199999999991E-2</v>
      </c>
      <c r="E40">
        <v>18</v>
      </c>
      <c r="F40">
        <v>11</v>
      </c>
      <c r="G40">
        <v>117</v>
      </c>
      <c r="H40">
        <f t="shared" si="0"/>
        <v>120</v>
      </c>
      <c r="I40">
        <f t="shared" si="1"/>
        <v>1</v>
      </c>
      <c r="J40">
        <f t="shared" si="2"/>
        <v>0</v>
      </c>
      <c r="K40">
        <f t="shared" si="3"/>
        <v>1</v>
      </c>
      <c r="L40">
        <f t="shared" si="4"/>
        <v>0</v>
      </c>
      <c r="M40" s="19" t="s">
        <v>339</v>
      </c>
      <c r="N40" s="19">
        <f t="shared" si="5"/>
        <v>0.91021349409064556</v>
      </c>
      <c r="O40">
        <f t="shared" si="6"/>
        <v>16.853402364869421</v>
      </c>
      <c r="P40">
        <f t="shared" si="7"/>
        <v>15.340194253843345</v>
      </c>
      <c r="Q40" t="str">
        <f>VLOOKUP(A40,Haul!F:W,18,FALSE)</f>
        <v>82</v>
      </c>
      <c r="R40">
        <f t="shared" si="8"/>
        <v>16.853402364869421</v>
      </c>
      <c r="S40">
        <f t="shared" si="9"/>
        <v>0</v>
      </c>
      <c r="T40">
        <f t="shared" si="10"/>
        <v>0</v>
      </c>
      <c r="U40">
        <f t="shared" si="11"/>
        <v>15.340194253843345</v>
      </c>
      <c r="V40">
        <f t="shared" si="12"/>
        <v>0</v>
      </c>
      <c r="W40">
        <f t="shared" si="13"/>
        <v>0</v>
      </c>
    </row>
    <row r="41" spans="1:23">
      <c r="A41">
        <v>3</v>
      </c>
      <c r="B41">
        <v>12</v>
      </c>
      <c r="C41">
        <v>1</v>
      </c>
      <c r="D41">
        <f>VLOOKUP(A41,Haul!F:M,8,FALSE)</f>
        <v>5.9335199999999991E-2</v>
      </c>
      <c r="E41">
        <v>19</v>
      </c>
      <c r="F41">
        <v>11</v>
      </c>
      <c r="G41">
        <v>106</v>
      </c>
      <c r="H41">
        <f t="shared" si="0"/>
        <v>110</v>
      </c>
      <c r="I41">
        <f t="shared" si="1"/>
        <v>1</v>
      </c>
      <c r="J41">
        <f t="shared" si="2"/>
        <v>0</v>
      </c>
      <c r="K41">
        <f t="shared" si="3"/>
        <v>0</v>
      </c>
      <c r="L41">
        <f t="shared" si="4"/>
        <v>0</v>
      </c>
      <c r="M41" s="19" t="s">
        <v>339</v>
      </c>
      <c r="N41" s="19">
        <f t="shared" si="5"/>
        <v>0.66790467104452955</v>
      </c>
      <c r="O41">
        <f t="shared" si="6"/>
        <v>16.853402364869421</v>
      </c>
      <c r="P41">
        <f t="shared" si="7"/>
        <v>11.256466162489208</v>
      </c>
      <c r="Q41" t="str">
        <f>VLOOKUP(A41,Haul!F:W,18,FALSE)</f>
        <v>82</v>
      </c>
      <c r="R41">
        <f t="shared" si="8"/>
        <v>0</v>
      </c>
      <c r="S41">
        <f t="shared" si="9"/>
        <v>0</v>
      </c>
      <c r="T41">
        <f t="shared" si="10"/>
        <v>0</v>
      </c>
      <c r="U41">
        <f t="shared" si="11"/>
        <v>0</v>
      </c>
      <c r="V41">
        <f t="shared" si="12"/>
        <v>0</v>
      </c>
      <c r="W41">
        <f t="shared" si="13"/>
        <v>0</v>
      </c>
    </row>
    <row r="42" spans="1:23">
      <c r="A42">
        <v>3</v>
      </c>
      <c r="B42">
        <v>12</v>
      </c>
      <c r="C42">
        <v>1</v>
      </c>
      <c r="D42">
        <f>VLOOKUP(A42,Haul!F:M,8,FALSE)</f>
        <v>5.9335199999999991E-2</v>
      </c>
      <c r="E42">
        <v>20</v>
      </c>
      <c r="F42">
        <v>11</v>
      </c>
      <c r="G42">
        <v>127</v>
      </c>
      <c r="H42">
        <f t="shared" si="0"/>
        <v>130</v>
      </c>
      <c r="I42">
        <f t="shared" si="1"/>
        <v>1</v>
      </c>
      <c r="J42">
        <f t="shared" si="2"/>
        <v>0</v>
      </c>
      <c r="K42">
        <f t="shared" si="3"/>
        <v>1</v>
      </c>
      <c r="L42">
        <f t="shared" si="4"/>
        <v>1</v>
      </c>
      <c r="M42" s="19" t="s">
        <v>339</v>
      </c>
      <c r="N42" s="19">
        <f t="shared" si="5"/>
        <v>1.1770780424915099</v>
      </c>
      <c r="O42">
        <f t="shared" si="6"/>
        <v>16.853402364869421</v>
      </c>
      <c r="P42">
        <f t="shared" si="7"/>
        <v>19.837769864962283</v>
      </c>
      <c r="Q42" t="str">
        <f>VLOOKUP(A42,Haul!F:W,18,FALSE)</f>
        <v>82</v>
      </c>
      <c r="R42">
        <f t="shared" si="8"/>
        <v>16.853402364869421</v>
      </c>
      <c r="S42">
        <f t="shared" si="9"/>
        <v>16.853402364869421</v>
      </c>
      <c r="T42">
        <f t="shared" si="10"/>
        <v>0</v>
      </c>
      <c r="U42">
        <f t="shared" si="11"/>
        <v>19.837769864962283</v>
      </c>
      <c r="V42">
        <f t="shared" si="12"/>
        <v>19.837769864962283</v>
      </c>
      <c r="W42">
        <f t="shared" si="13"/>
        <v>0</v>
      </c>
    </row>
    <row r="43" spans="1:23">
      <c r="A43">
        <v>3</v>
      </c>
      <c r="B43">
        <v>12</v>
      </c>
      <c r="C43">
        <v>1</v>
      </c>
      <c r="D43">
        <f>VLOOKUP(A43,Haul!F:M,8,FALSE)</f>
        <v>5.9335199999999991E-2</v>
      </c>
      <c r="E43">
        <v>21</v>
      </c>
      <c r="F43">
        <v>11</v>
      </c>
      <c r="G43">
        <v>100</v>
      </c>
      <c r="H43">
        <f t="shared" si="0"/>
        <v>100</v>
      </c>
      <c r="I43">
        <f t="shared" si="1"/>
        <v>1</v>
      </c>
      <c r="J43">
        <f t="shared" si="2"/>
        <v>0</v>
      </c>
      <c r="K43">
        <f t="shared" si="3"/>
        <v>0</v>
      </c>
      <c r="L43">
        <f t="shared" si="4"/>
        <v>0</v>
      </c>
      <c r="M43" s="19" t="s">
        <v>339</v>
      </c>
      <c r="N43" s="19">
        <f t="shared" si="5"/>
        <v>0.55639163643486511</v>
      </c>
      <c r="O43">
        <f t="shared" si="6"/>
        <v>16.853402364869421</v>
      </c>
      <c r="P43">
        <f t="shared" si="7"/>
        <v>9.3770921212849228</v>
      </c>
      <c r="Q43" t="str">
        <f>VLOOKUP(A43,Haul!F:W,18,FALSE)</f>
        <v>82</v>
      </c>
      <c r="R43">
        <f t="shared" si="8"/>
        <v>0</v>
      </c>
      <c r="S43">
        <f t="shared" si="9"/>
        <v>0</v>
      </c>
      <c r="T43">
        <f t="shared" si="10"/>
        <v>0</v>
      </c>
      <c r="U43">
        <f t="shared" si="11"/>
        <v>0</v>
      </c>
      <c r="V43">
        <f t="shared" si="12"/>
        <v>0</v>
      </c>
      <c r="W43">
        <f t="shared" si="13"/>
        <v>0</v>
      </c>
    </row>
    <row r="44" spans="1:23">
      <c r="A44">
        <v>3</v>
      </c>
      <c r="B44">
        <v>12</v>
      </c>
      <c r="C44">
        <v>1</v>
      </c>
      <c r="D44">
        <f>VLOOKUP(A44,Haul!F:M,8,FALSE)</f>
        <v>5.9335199999999991E-2</v>
      </c>
      <c r="E44">
        <v>22</v>
      </c>
      <c r="F44">
        <v>11</v>
      </c>
      <c r="G44">
        <v>123</v>
      </c>
      <c r="H44">
        <f t="shared" si="0"/>
        <v>125</v>
      </c>
      <c r="I44">
        <f t="shared" si="1"/>
        <v>1</v>
      </c>
      <c r="J44">
        <f t="shared" si="2"/>
        <v>0</v>
      </c>
      <c r="K44">
        <f t="shared" si="3"/>
        <v>1</v>
      </c>
      <c r="L44">
        <f t="shared" si="4"/>
        <v>0</v>
      </c>
      <c r="M44" s="19" t="s">
        <v>339</v>
      </c>
      <c r="N44" s="19">
        <f t="shared" si="5"/>
        <v>1.0647143746823835</v>
      </c>
      <c r="O44">
        <f t="shared" si="6"/>
        <v>16.853402364869421</v>
      </c>
      <c r="P44">
        <f t="shared" si="7"/>
        <v>17.944059760182547</v>
      </c>
      <c r="Q44" t="str">
        <f>VLOOKUP(A44,Haul!F:W,18,FALSE)</f>
        <v>82</v>
      </c>
      <c r="R44">
        <f t="shared" si="8"/>
        <v>16.853402364869421</v>
      </c>
      <c r="S44">
        <f t="shared" si="9"/>
        <v>0</v>
      </c>
      <c r="T44">
        <f t="shared" si="10"/>
        <v>0</v>
      </c>
      <c r="U44">
        <f t="shared" si="11"/>
        <v>17.944059760182547</v>
      </c>
      <c r="V44">
        <f t="shared" si="12"/>
        <v>0</v>
      </c>
      <c r="W44">
        <f t="shared" si="13"/>
        <v>0</v>
      </c>
    </row>
    <row r="45" spans="1:23">
      <c r="A45">
        <v>3</v>
      </c>
      <c r="B45">
        <v>12</v>
      </c>
      <c r="C45">
        <v>1</v>
      </c>
      <c r="D45">
        <f>VLOOKUP(A45,Haul!F:M,8,FALSE)</f>
        <v>5.9335199999999991E-2</v>
      </c>
      <c r="E45">
        <v>23</v>
      </c>
      <c r="F45">
        <v>11</v>
      </c>
      <c r="G45">
        <v>87</v>
      </c>
      <c r="H45">
        <f t="shared" si="0"/>
        <v>90</v>
      </c>
      <c r="I45">
        <f t="shared" si="1"/>
        <v>1</v>
      </c>
      <c r="J45">
        <f t="shared" si="2"/>
        <v>0</v>
      </c>
      <c r="K45">
        <f t="shared" si="3"/>
        <v>0</v>
      </c>
      <c r="L45">
        <f t="shared" si="4"/>
        <v>0</v>
      </c>
      <c r="M45" s="19" t="s">
        <v>339</v>
      </c>
      <c r="N45" s="19">
        <f t="shared" si="5"/>
        <v>0.35956172070413683</v>
      </c>
      <c r="O45">
        <f t="shared" si="6"/>
        <v>16.853402364869421</v>
      </c>
      <c r="P45">
        <f t="shared" si="7"/>
        <v>6.0598383540316183</v>
      </c>
      <c r="Q45" t="str">
        <f>VLOOKUP(A45,Haul!F:W,18,FALSE)</f>
        <v>82</v>
      </c>
      <c r="R45">
        <f t="shared" si="8"/>
        <v>0</v>
      </c>
      <c r="S45">
        <f t="shared" si="9"/>
        <v>0</v>
      </c>
      <c r="T45">
        <f t="shared" si="10"/>
        <v>0</v>
      </c>
      <c r="U45">
        <f t="shared" si="11"/>
        <v>0</v>
      </c>
      <c r="V45">
        <f t="shared" si="12"/>
        <v>0</v>
      </c>
      <c r="W45">
        <f t="shared" si="13"/>
        <v>0</v>
      </c>
    </row>
    <row r="46" spans="1:23">
      <c r="A46">
        <v>3</v>
      </c>
      <c r="B46">
        <v>12</v>
      </c>
      <c r="C46">
        <v>1</v>
      </c>
      <c r="D46">
        <f>VLOOKUP(A46,Haul!F:M,8,FALSE)</f>
        <v>5.9335199999999991E-2</v>
      </c>
      <c r="E46">
        <v>24</v>
      </c>
      <c r="F46">
        <v>11</v>
      </c>
      <c r="G46">
        <v>82</v>
      </c>
      <c r="H46">
        <f t="shared" si="0"/>
        <v>85</v>
      </c>
      <c r="I46">
        <f t="shared" si="1"/>
        <v>1</v>
      </c>
      <c r="J46">
        <f t="shared" si="2"/>
        <v>0</v>
      </c>
      <c r="K46">
        <f t="shared" si="3"/>
        <v>0</v>
      </c>
      <c r="L46">
        <f t="shared" si="4"/>
        <v>0</v>
      </c>
      <c r="M46" s="19" t="s">
        <v>339</v>
      </c>
      <c r="N46" s="19">
        <f t="shared" si="5"/>
        <v>0.29866684920014114</v>
      </c>
      <c r="O46">
        <f t="shared" si="6"/>
        <v>16.853402364869421</v>
      </c>
      <c r="P46">
        <f t="shared" si="7"/>
        <v>5.033552582617757</v>
      </c>
      <c r="Q46" t="str">
        <f>VLOOKUP(A46,Haul!F:W,18,FALSE)</f>
        <v>82</v>
      </c>
      <c r="R46">
        <f t="shared" si="8"/>
        <v>0</v>
      </c>
      <c r="S46">
        <f t="shared" si="9"/>
        <v>0</v>
      </c>
      <c r="T46">
        <f t="shared" si="10"/>
        <v>0</v>
      </c>
      <c r="U46">
        <f t="shared" si="11"/>
        <v>0</v>
      </c>
      <c r="V46">
        <f t="shared" si="12"/>
        <v>0</v>
      </c>
      <c r="W46">
        <f t="shared" si="13"/>
        <v>0</v>
      </c>
    </row>
    <row r="47" spans="1:23">
      <c r="A47">
        <v>3</v>
      </c>
      <c r="B47">
        <v>12</v>
      </c>
      <c r="C47">
        <v>1</v>
      </c>
      <c r="D47">
        <f>VLOOKUP(A47,Haul!F:M,8,FALSE)</f>
        <v>5.9335199999999991E-2</v>
      </c>
      <c r="E47">
        <v>25</v>
      </c>
      <c r="F47">
        <v>11</v>
      </c>
      <c r="G47">
        <v>109</v>
      </c>
      <c r="H47">
        <f t="shared" si="0"/>
        <v>110</v>
      </c>
      <c r="I47">
        <f t="shared" si="1"/>
        <v>1</v>
      </c>
      <c r="J47">
        <f t="shared" si="2"/>
        <v>0</v>
      </c>
      <c r="K47">
        <f t="shared" si="3"/>
        <v>1</v>
      </c>
      <c r="L47">
        <f t="shared" si="4"/>
        <v>0</v>
      </c>
      <c r="M47" s="19" t="s">
        <v>339</v>
      </c>
      <c r="N47" s="19">
        <f t="shared" si="5"/>
        <v>0.72897504972698923</v>
      </c>
      <c r="O47">
        <f t="shared" si="6"/>
        <v>16.853402364869421</v>
      </c>
      <c r="P47">
        <f t="shared" si="7"/>
        <v>12.285709826999645</v>
      </c>
      <c r="Q47" t="str">
        <f>VLOOKUP(A47,Haul!F:W,18,FALSE)</f>
        <v>82</v>
      </c>
      <c r="R47">
        <f t="shared" si="8"/>
        <v>16.853402364869421</v>
      </c>
      <c r="S47">
        <f t="shared" si="9"/>
        <v>0</v>
      </c>
      <c r="T47">
        <f t="shared" si="10"/>
        <v>0</v>
      </c>
      <c r="U47">
        <f t="shared" si="11"/>
        <v>12.285709826999645</v>
      </c>
      <c r="V47">
        <f t="shared" si="12"/>
        <v>0</v>
      </c>
      <c r="W47">
        <f t="shared" si="13"/>
        <v>0</v>
      </c>
    </row>
    <row r="48" spans="1:23">
      <c r="A48">
        <v>3</v>
      </c>
      <c r="B48">
        <v>12</v>
      </c>
      <c r="C48">
        <v>1</v>
      </c>
      <c r="D48">
        <f>VLOOKUP(A48,Haul!F:M,8,FALSE)</f>
        <v>5.9335199999999991E-2</v>
      </c>
      <c r="E48">
        <v>26</v>
      </c>
      <c r="F48">
        <v>11</v>
      </c>
      <c r="G48">
        <v>112</v>
      </c>
      <c r="H48">
        <f t="shared" si="0"/>
        <v>115</v>
      </c>
      <c r="I48">
        <f t="shared" si="1"/>
        <v>1</v>
      </c>
      <c r="J48">
        <f t="shared" si="2"/>
        <v>0</v>
      </c>
      <c r="K48">
        <f t="shared" si="3"/>
        <v>1</v>
      </c>
      <c r="L48">
        <f t="shared" si="4"/>
        <v>0</v>
      </c>
      <c r="M48" s="19" t="s">
        <v>339</v>
      </c>
      <c r="N48" s="19">
        <f t="shared" si="5"/>
        <v>0.79374151215723232</v>
      </c>
      <c r="O48">
        <f t="shared" si="6"/>
        <v>16.853402364869421</v>
      </c>
      <c r="P48">
        <f t="shared" si="7"/>
        <v>13.37724507808573</v>
      </c>
      <c r="Q48" t="str">
        <f>VLOOKUP(A48,Haul!F:W,18,FALSE)</f>
        <v>82</v>
      </c>
      <c r="R48">
        <f t="shared" si="8"/>
        <v>16.853402364869421</v>
      </c>
      <c r="S48">
        <f t="shared" si="9"/>
        <v>0</v>
      </c>
      <c r="T48">
        <f t="shared" si="10"/>
        <v>0</v>
      </c>
      <c r="U48">
        <f t="shared" si="11"/>
        <v>13.37724507808573</v>
      </c>
      <c r="V48">
        <f t="shared" si="12"/>
        <v>0</v>
      </c>
      <c r="W48">
        <f t="shared" si="13"/>
        <v>0</v>
      </c>
    </row>
    <row r="49" spans="1:23">
      <c r="A49">
        <v>3</v>
      </c>
      <c r="B49">
        <v>12</v>
      </c>
      <c r="C49">
        <v>1</v>
      </c>
      <c r="D49">
        <f>VLOOKUP(A49,Haul!F:M,8,FALSE)</f>
        <v>5.9335199999999991E-2</v>
      </c>
      <c r="E49">
        <v>27</v>
      </c>
      <c r="F49">
        <v>11</v>
      </c>
      <c r="G49">
        <v>87</v>
      </c>
      <c r="H49">
        <f t="shared" si="0"/>
        <v>90</v>
      </c>
      <c r="I49">
        <f t="shared" si="1"/>
        <v>1</v>
      </c>
      <c r="J49">
        <f t="shared" si="2"/>
        <v>0</v>
      </c>
      <c r="K49">
        <f t="shared" si="3"/>
        <v>0</v>
      </c>
      <c r="L49">
        <f t="shared" si="4"/>
        <v>0</v>
      </c>
      <c r="M49" s="19" t="s">
        <v>339</v>
      </c>
      <c r="N49" s="19">
        <f t="shared" si="5"/>
        <v>0.35956172070413683</v>
      </c>
      <c r="O49">
        <f t="shared" si="6"/>
        <v>16.853402364869421</v>
      </c>
      <c r="P49">
        <f t="shared" si="7"/>
        <v>6.0598383540316183</v>
      </c>
      <c r="Q49" t="str">
        <f>VLOOKUP(A49,Haul!F:W,18,FALSE)</f>
        <v>82</v>
      </c>
      <c r="R49">
        <f t="shared" si="8"/>
        <v>0</v>
      </c>
      <c r="S49">
        <f t="shared" si="9"/>
        <v>0</v>
      </c>
      <c r="T49">
        <f t="shared" si="10"/>
        <v>0</v>
      </c>
      <c r="U49">
        <f t="shared" si="11"/>
        <v>0</v>
      </c>
      <c r="V49">
        <f t="shared" si="12"/>
        <v>0</v>
      </c>
      <c r="W49">
        <f t="shared" si="13"/>
        <v>0</v>
      </c>
    </row>
    <row r="50" spans="1:23">
      <c r="A50">
        <v>3</v>
      </c>
      <c r="B50">
        <v>12</v>
      </c>
      <c r="C50">
        <v>1</v>
      </c>
      <c r="D50">
        <f>VLOOKUP(A50,Haul!F:M,8,FALSE)</f>
        <v>5.9335199999999991E-2</v>
      </c>
      <c r="E50">
        <v>28</v>
      </c>
      <c r="F50">
        <v>11</v>
      </c>
      <c r="G50">
        <v>118</v>
      </c>
      <c r="H50">
        <f t="shared" si="0"/>
        <v>120</v>
      </c>
      <c r="I50">
        <f t="shared" si="1"/>
        <v>1</v>
      </c>
      <c r="J50">
        <f t="shared" si="2"/>
        <v>0</v>
      </c>
      <c r="K50">
        <f t="shared" si="3"/>
        <v>1</v>
      </c>
      <c r="L50">
        <f t="shared" si="4"/>
        <v>0</v>
      </c>
      <c r="M50" s="19" t="s">
        <v>339</v>
      </c>
      <c r="N50" s="19">
        <f t="shared" si="5"/>
        <v>0.93482579179585934</v>
      </c>
      <c r="O50">
        <f t="shared" si="6"/>
        <v>16.853402364869421</v>
      </c>
      <c r="P50">
        <f t="shared" si="7"/>
        <v>15.754995210193265</v>
      </c>
      <c r="Q50" t="str">
        <f>VLOOKUP(A50,Haul!F:W,18,FALSE)</f>
        <v>82</v>
      </c>
      <c r="R50">
        <f t="shared" si="8"/>
        <v>16.853402364869421</v>
      </c>
      <c r="S50">
        <f t="shared" si="9"/>
        <v>0</v>
      </c>
      <c r="T50">
        <f t="shared" si="10"/>
        <v>0</v>
      </c>
      <c r="U50">
        <f t="shared" si="11"/>
        <v>15.754995210193265</v>
      </c>
      <c r="V50">
        <f t="shared" si="12"/>
        <v>0</v>
      </c>
      <c r="W50">
        <f t="shared" si="13"/>
        <v>0</v>
      </c>
    </row>
    <row r="51" spans="1:23">
      <c r="A51">
        <v>3</v>
      </c>
      <c r="B51">
        <v>12</v>
      </c>
      <c r="C51">
        <v>1</v>
      </c>
      <c r="D51">
        <f>VLOOKUP(A51,Haul!F:M,8,FALSE)</f>
        <v>5.9335199999999991E-2</v>
      </c>
      <c r="E51">
        <v>29</v>
      </c>
      <c r="F51">
        <v>11</v>
      </c>
      <c r="G51">
        <v>101</v>
      </c>
      <c r="H51">
        <f t="shared" si="0"/>
        <v>105</v>
      </c>
      <c r="I51">
        <f t="shared" si="1"/>
        <v>1</v>
      </c>
      <c r="J51">
        <f t="shared" si="2"/>
        <v>0</v>
      </c>
      <c r="K51">
        <f t="shared" si="3"/>
        <v>0</v>
      </c>
      <c r="L51">
        <f t="shared" si="4"/>
        <v>0</v>
      </c>
      <c r="M51" s="19" t="s">
        <v>339</v>
      </c>
      <c r="N51" s="19">
        <f t="shared" si="5"/>
        <v>0.57402142166194314</v>
      </c>
      <c r="O51">
        <f t="shared" si="6"/>
        <v>16.853402364869421</v>
      </c>
      <c r="P51">
        <f t="shared" si="7"/>
        <v>9.6742139853230995</v>
      </c>
      <c r="Q51" t="str">
        <f>VLOOKUP(A51,Haul!F:W,18,FALSE)</f>
        <v>82</v>
      </c>
      <c r="R51">
        <f t="shared" si="8"/>
        <v>0</v>
      </c>
      <c r="S51">
        <f t="shared" si="9"/>
        <v>0</v>
      </c>
      <c r="T51">
        <f t="shared" si="10"/>
        <v>0</v>
      </c>
      <c r="U51">
        <f t="shared" si="11"/>
        <v>0</v>
      </c>
      <c r="V51">
        <f t="shared" si="12"/>
        <v>0</v>
      </c>
      <c r="W51">
        <f t="shared" si="13"/>
        <v>0</v>
      </c>
    </row>
    <row r="52" spans="1:23">
      <c r="A52">
        <v>3</v>
      </c>
      <c r="B52">
        <v>12</v>
      </c>
      <c r="C52">
        <v>1</v>
      </c>
      <c r="D52">
        <f>VLOOKUP(A52,Haul!F:M,8,FALSE)</f>
        <v>5.9335199999999991E-2</v>
      </c>
      <c r="E52">
        <v>30</v>
      </c>
      <c r="F52">
        <v>11</v>
      </c>
      <c r="G52">
        <v>94</v>
      </c>
      <c r="H52">
        <f t="shared" si="0"/>
        <v>95</v>
      </c>
      <c r="I52">
        <f t="shared" si="1"/>
        <v>1</v>
      </c>
      <c r="J52">
        <f t="shared" si="2"/>
        <v>0</v>
      </c>
      <c r="K52">
        <f t="shared" si="3"/>
        <v>0</v>
      </c>
      <c r="L52">
        <f t="shared" si="4"/>
        <v>0</v>
      </c>
      <c r="M52" s="19" t="s">
        <v>339</v>
      </c>
      <c r="N52" s="19">
        <f t="shared" si="5"/>
        <v>0.45828581409107649</v>
      </c>
      <c r="O52">
        <f t="shared" si="6"/>
        <v>16.853402364869421</v>
      </c>
      <c r="P52">
        <f t="shared" si="7"/>
        <v>7.7236752229886561</v>
      </c>
      <c r="Q52" t="str">
        <f>VLOOKUP(A52,Haul!F:W,18,FALSE)</f>
        <v>82</v>
      </c>
      <c r="R52">
        <f t="shared" si="8"/>
        <v>0</v>
      </c>
      <c r="S52">
        <f t="shared" si="9"/>
        <v>0</v>
      </c>
      <c r="T52">
        <f t="shared" si="10"/>
        <v>0</v>
      </c>
      <c r="U52">
        <f t="shared" si="11"/>
        <v>0</v>
      </c>
      <c r="V52">
        <f t="shared" si="12"/>
        <v>0</v>
      </c>
      <c r="W52">
        <f t="shared" si="13"/>
        <v>0</v>
      </c>
    </row>
    <row r="53" spans="1:23">
      <c r="A53">
        <v>3</v>
      </c>
      <c r="B53">
        <v>12</v>
      </c>
      <c r="C53">
        <v>1</v>
      </c>
      <c r="D53">
        <f>VLOOKUP(A53,Haul!F:M,8,FALSE)</f>
        <v>5.9335199999999991E-2</v>
      </c>
      <c r="E53">
        <v>31</v>
      </c>
      <c r="F53">
        <v>11</v>
      </c>
      <c r="G53">
        <v>114</v>
      </c>
      <c r="H53">
        <f t="shared" si="0"/>
        <v>115</v>
      </c>
      <c r="I53">
        <f t="shared" si="1"/>
        <v>1</v>
      </c>
      <c r="J53">
        <f t="shared" si="2"/>
        <v>0</v>
      </c>
      <c r="K53">
        <f t="shared" si="3"/>
        <v>1</v>
      </c>
      <c r="L53">
        <f t="shared" si="4"/>
        <v>0</v>
      </c>
      <c r="M53" s="19" t="s">
        <v>339</v>
      </c>
      <c r="N53" s="19">
        <f t="shared" si="5"/>
        <v>0.83902963781582096</v>
      </c>
      <c r="O53">
        <f t="shared" si="6"/>
        <v>16.853402364869421</v>
      </c>
      <c r="P53">
        <f t="shared" si="7"/>
        <v>14.140504082160691</v>
      </c>
      <c r="Q53" t="str">
        <f>VLOOKUP(A53,Haul!F:W,18,FALSE)</f>
        <v>82</v>
      </c>
      <c r="R53">
        <f t="shared" si="8"/>
        <v>16.853402364869421</v>
      </c>
      <c r="S53">
        <f t="shared" si="9"/>
        <v>0</v>
      </c>
      <c r="T53">
        <f t="shared" si="10"/>
        <v>0</v>
      </c>
      <c r="U53">
        <f t="shared" si="11"/>
        <v>14.140504082160691</v>
      </c>
      <c r="V53">
        <f t="shared" si="12"/>
        <v>0</v>
      </c>
      <c r="W53">
        <f t="shared" si="13"/>
        <v>0</v>
      </c>
    </row>
    <row r="54" spans="1:23">
      <c r="A54">
        <v>3</v>
      </c>
      <c r="B54">
        <v>12</v>
      </c>
      <c r="C54">
        <v>1</v>
      </c>
      <c r="D54">
        <f>VLOOKUP(A54,Haul!F:M,8,FALSE)</f>
        <v>5.9335199999999991E-2</v>
      </c>
      <c r="E54">
        <v>32</v>
      </c>
      <c r="F54">
        <v>11</v>
      </c>
      <c r="G54">
        <v>94</v>
      </c>
      <c r="H54">
        <f t="shared" si="0"/>
        <v>95</v>
      </c>
      <c r="I54">
        <f t="shared" si="1"/>
        <v>1</v>
      </c>
      <c r="J54">
        <f t="shared" si="2"/>
        <v>0</v>
      </c>
      <c r="K54">
        <f t="shared" si="3"/>
        <v>0</v>
      </c>
      <c r="L54">
        <f t="shared" si="4"/>
        <v>0</v>
      </c>
      <c r="M54" s="19" t="s">
        <v>339</v>
      </c>
      <c r="N54" s="19">
        <f t="shared" si="5"/>
        <v>0.45828581409107649</v>
      </c>
      <c r="O54">
        <f t="shared" si="6"/>
        <v>16.853402364869421</v>
      </c>
      <c r="P54">
        <f t="shared" si="7"/>
        <v>7.7236752229886561</v>
      </c>
      <c r="Q54" t="str">
        <f>VLOOKUP(A54,Haul!F:W,18,FALSE)</f>
        <v>82</v>
      </c>
      <c r="R54">
        <f t="shared" si="8"/>
        <v>0</v>
      </c>
      <c r="S54">
        <f t="shared" si="9"/>
        <v>0</v>
      </c>
      <c r="T54">
        <f t="shared" si="10"/>
        <v>0</v>
      </c>
      <c r="U54">
        <f t="shared" si="11"/>
        <v>0</v>
      </c>
      <c r="V54">
        <f t="shared" si="12"/>
        <v>0</v>
      </c>
      <c r="W54">
        <f t="shared" si="13"/>
        <v>0</v>
      </c>
    </row>
    <row r="55" spans="1:23">
      <c r="A55">
        <v>3</v>
      </c>
      <c r="B55">
        <v>12</v>
      </c>
      <c r="C55">
        <v>1</v>
      </c>
      <c r="D55">
        <f>VLOOKUP(A55,Haul!F:M,8,FALSE)</f>
        <v>5.9335199999999991E-2</v>
      </c>
      <c r="E55">
        <v>33</v>
      </c>
      <c r="F55">
        <v>11</v>
      </c>
      <c r="G55">
        <v>103</v>
      </c>
      <c r="H55">
        <f t="shared" si="0"/>
        <v>105</v>
      </c>
      <c r="I55">
        <f t="shared" si="1"/>
        <v>1</v>
      </c>
      <c r="J55">
        <f t="shared" si="2"/>
        <v>0</v>
      </c>
      <c r="K55">
        <f t="shared" si="3"/>
        <v>0</v>
      </c>
      <c r="L55">
        <f t="shared" si="4"/>
        <v>0</v>
      </c>
      <c r="M55" s="19" t="s">
        <v>339</v>
      </c>
      <c r="N55" s="19">
        <f t="shared" si="5"/>
        <v>0.61041513409365133</v>
      </c>
      <c r="O55">
        <f t="shared" si="6"/>
        <v>16.853402364869421</v>
      </c>
      <c r="P55">
        <f t="shared" si="7"/>
        <v>10.287571864486027</v>
      </c>
      <c r="Q55" t="str">
        <f>VLOOKUP(A55,Haul!F:W,18,FALSE)</f>
        <v>82</v>
      </c>
      <c r="R55">
        <f t="shared" si="8"/>
        <v>0</v>
      </c>
      <c r="S55">
        <f t="shared" si="9"/>
        <v>0</v>
      </c>
      <c r="T55">
        <f t="shared" si="10"/>
        <v>0</v>
      </c>
      <c r="U55">
        <f t="shared" si="11"/>
        <v>0</v>
      </c>
      <c r="V55">
        <f t="shared" si="12"/>
        <v>0</v>
      </c>
      <c r="W55">
        <f t="shared" si="13"/>
        <v>0</v>
      </c>
    </row>
    <row r="56" spans="1:23">
      <c r="A56">
        <v>3</v>
      </c>
      <c r="B56">
        <v>12</v>
      </c>
      <c r="C56">
        <v>1</v>
      </c>
      <c r="D56">
        <f>VLOOKUP(A56,Haul!F:M,8,FALSE)</f>
        <v>5.9335199999999991E-2</v>
      </c>
      <c r="E56">
        <v>34</v>
      </c>
      <c r="F56">
        <v>11</v>
      </c>
      <c r="G56">
        <v>78</v>
      </c>
      <c r="H56">
        <f t="shared" si="0"/>
        <v>80</v>
      </c>
      <c r="I56">
        <f t="shared" si="1"/>
        <v>1</v>
      </c>
      <c r="J56">
        <f t="shared" si="2"/>
        <v>0</v>
      </c>
      <c r="K56">
        <f t="shared" si="3"/>
        <v>0</v>
      </c>
      <c r="L56">
        <f t="shared" si="4"/>
        <v>0</v>
      </c>
      <c r="M56" s="19" t="s">
        <v>339</v>
      </c>
      <c r="N56" s="19">
        <f t="shared" si="5"/>
        <v>0.25532725287061148</v>
      </c>
      <c r="O56">
        <f t="shared" si="6"/>
        <v>16.853402364869421</v>
      </c>
      <c r="P56">
        <f t="shared" si="7"/>
        <v>4.3031329273451764</v>
      </c>
      <c r="Q56" t="str">
        <f>VLOOKUP(A56,Haul!F:W,18,FALSE)</f>
        <v>82</v>
      </c>
      <c r="R56">
        <f t="shared" si="8"/>
        <v>0</v>
      </c>
      <c r="S56">
        <f t="shared" si="9"/>
        <v>0</v>
      </c>
      <c r="T56">
        <f t="shared" si="10"/>
        <v>0</v>
      </c>
      <c r="U56">
        <f t="shared" si="11"/>
        <v>0</v>
      </c>
      <c r="V56">
        <f t="shared" si="12"/>
        <v>0</v>
      </c>
      <c r="W56">
        <f t="shared" si="13"/>
        <v>0</v>
      </c>
    </row>
    <row r="57" spans="1:23">
      <c r="A57">
        <v>3</v>
      </c>
      <c r="B57">
        <v>12</v>
      </c>
      <c r="C57">
        <v>1</v>
      </c>
      <c r="D57">
        <f>VLOOKUP(A57,Haul!F:M,8,FALSE)</f>
        <v>5.9335199999999991E-2</v>
      </c>
      <c r="E57">
        <v>35</v>
      </c>
      <c r="F57">
        <v>11</v>
      </c>
      <c r="G57">
        <v>105</v>
      </c>
      <c r="H57">
        <f t="shared" si="0"/>
        <v>105</v>
      </c>
      <c r="I57">
        <f t="shared" si="1"/>
        <v>1</v>
      </c>
      <c r="J57">
        <f t="shared" si="2"/>
        <v>0</v>
      </c>
      <c r="K57">
        <f t="shared" si="3"/>
        <v>0</v>
      </c>
      <c r="L57">
        <f t="shared" si="4"/>
        <v>0</v>
      </c>
      <c r="M57" s="19" t="s">
        <v>339</v>
      </c>
      <c r="N57" s="19">
        <f t="shared" si="5"/>
        <v>0.64834929916212047</v>
      </c>
      <c r="O57">
        <f t="shared" si="6"/>
        <v>16.853402364869421</v>
      </c>
      <c r="P57">
        <f t="shared" si="7"/>
        <v>10.926891611760313</v>
      </c>
      <c r="Q57" t="str">
        <f>VLOOKUP(A57,Haul!F:W,18,FALSE)</f>
        <v>82</v>
      </c>
      <c r="R57">
        <f t="shared" si="8"/>
        <v>0</v>
      </c>
      <c r="S57">
        <f t="shared" si="9"/>
        <v>0</v>
      </c>
      <c r="T57">
        <f t="shared" si="10"/>
        <v>0</v>
      </c>
      <c r="U57">
        <f t="shared" si="11"/>
        <v>0</v>
      </c>
      <c r="V57">
        <f t="shared" si="12"/>
        <v>0</v>
      </c>
      <c r="W57">
        <f t="shared" si="13"/>
        <v>0</v>
      </c>
    </row>
    <row r="58" spans="1:23">
      <c r="A58">
        <v>7</v>
      </c>
      <c r="B58">
        <v>12</v>
      </c>
      <c r="C58">
        <v>1</v>
      </c>
      <c r="D58">
        <f>VLOOKUP(A58,Haul!F:M,8,FALSE)</f>
        <v>5.3922764000000005E-2</v>
      </c>
      <c r="E58">
        <v>1</v>
      </c>
      <c r="F58">
        <v>12</v>
      </c>
      <c r="G58">
        <v>78</v>
      </c>
      <c r="H58">
        <f t="shared" si="0"/>
        <v>80</v>
      </c>
      <c r="I58">
        <f t="shared" si="1"/>
        <v>2</v>
      </c>
      <c r="J58">
        <f t="shared" si="2"/>
        <v>1</v>
      </c>
      <c r="K58">
        <f t="shared" si="3"/>
        <v>0</v>
      </c>
      <c r="L58">
        <f t="shared" si="4"/>
        <v>0</v>
      </c>
      <c r="M58" s="19" t="s">
        <v>339</v>
      </c>
      <c r="N58" s="19">
        <f t="shared" si="5"/>
        <v>0.2602705797014726</v>
      </c>
      <c r="O58">
        <f t="shared" si="6"/>
        <v>18.545043425444586</v>
      </c>
      <c r="P58">
        <f t="shared" si="7"/>
        <v>4.826729202929446</v>
      </c>
      <c r="Q58" t="str">
        <f>VLOOKUP(A58,Haul!F:W,18,FALSE)</f>
        <v>78</v>
      </c>
      <c r="R58">
        <f t="shared" si="8"/>
        <v>0</v>
      </c>
      <c r="S58">
        <f t="shared" si="9"/>
        <v>0</v>
      </c>
      <c r="T58">
        <f t="shared" si="10"/>
        <v>18.545043425444586</v>
      </c>
      <c r="U58">
        <f t="shared" si="11"/>
        <v>0</v>
      </c>
      <c r="V58">
        <f t="shared" si="12"/>
        <v>0</v>
      </c>
      <c r="W58">
        <f t="shared" si="13"/>
        <v>4.826729202929446</v>
      </c>
    </row>
    <row r="59" spans="1:23">
      <c r="A59">
        <v>7</v>
      </c>
      <c r="B59">
        <v>12</v>
      </c>
      <c r="C59">
        <v>1</v>
      </c>
      <c r="D59">
        <f>VLOOKUP(A59,Haul!F:M,8,FALSE)</f>
        <v>5.3922764000000005E-2</v>
      </c>
      <c r="E59">
        <v>2</v>
      </c>
      <c r="F59">
        <v>12</v>
      </c>
      <c r="G59">
        <v>82</v>
      </c>
      <c r="H59">
        <f t="shared" si="0"/>
        <v>85</v>
      </c>
      <c r="I59">
        <f t="shared" si="1"/>
        <v>2</v>
      </c>
      <c r="J59">
        <f t="shared" si="2"/>
        <v>1</v>
      </c>
      <c r="K59">
        <f t="shared" si="3"/>
        <v>0</v>
      </c>
      <c r="L59">
        <f t="shared" si="4"/>
        <v>0</v>
      </c>
      <c r="M59" s="19" t="s">
        <v>339</v>
      </c>
      <c r="N59" s="19">
        <f t="shared" si="5"/>
        <v>0.29910681806628664</v>
      </c>
      <c r="O59">
        <f t="shared" si="6"/>
        <v>18.545043425444586</v>
      </c>
      <c r="P59">
        <f t="shared" si="7"/>
        <v>5.546948929885839</v>
      </c>
      <c r="Q59" t="str">
        <f>VLOOKUP(A59,Haul!F:W,18,FALSE)</f>
        <v>78</v>
      </c>
      <c r="R59">
        <f t="shared" si="8"/>
        <v>0</v>
      </c>
      <c r="S59">
        <f t="shared" si="9"/>
        <v>0</v>
      </c>
      <c r="T59">
        <f t="shared" si="10"/>
        <v>18.545043425444586</v>
      </c>
      <c r="U59">
        <f t="shared" si="11"/>
        <v>0</v>
      </c>
      <c r="V59">
        <f t="shared" si="12"/>
        <v>0</v>
      </c>
      <c r="W59">
        <f t="shared" si="13"/>
        <v>5.546948929885839</v>
      </c>
    </row>
    <row r="60" spans="1:23">
      <c r="A60">
        <v>7</v>
      </c>
      <c r="B60">
        <v>12</v>
      </c>
      <c r="C60">
        <v>1</v>
      </c>
      <c r="D60">
        <f>VLOOKUP(A60,Haul!F:M,8,FALSE)</f>
        <v>5.3922764000000005E-2</v>
      </c>
      <c r="E60">
        <v>3</v>
      </c>
      <c r="F60">
        <v>12</v>
      </c>
      <c r="G60">
        <v>77</v>
      </c>
      <c r="H60">
        <f t="shared" si="0"/>
        <v>80</v>
      </c>
      <c r="I60">
        <f t="shared" si="1"/>
        <v>2</v>
      </c>
      <c r="J60">
        <f t="shared" si="2"/>
        <v>1</v>
      </c>
      <c r="K60">
        <f t="shared" si="3"/>
        <v>0</v>
      </c>
      <c r="L60">
        <f t="shared" si="4"/>
        <v>0</v>
      </c>
      <c r="M60" s="19" t="s">
        <v>339</v>
      </c>
      <c r="N60" s="19">
        <f t="shared" si="5"/>
        <v>0.25109652128951915</v>
      </c>
      <c r="O60">
        <f t="shared" si="6"/>
        <v>18.545043425444586</v>
      </c>
      <c r="P60">
        <f t="shared" si="7"/>
        <v>4.6565958912922039</v>
      </c>
      <c r="Q60" t="str">
        <f>VLOOKUP(A60,Haul!F:W,18,FALSE)</f>
        <v>78</v>
      </c>
      <c r="R60">
        <f t="shared" si="8"/>
        <v>0</v>
      </c>
      <c r="S60">
        <f t="shared" si="9"/>
        <v>0</v>
      </c>
      <c r="T60">
        <f t="shared" si="10"/>
        <v>18.545043425444586</v>
      </c>
      <c r="U60">
        <f t="shared" si="11"/>
        <v>0</v>
      </c>
      <c r="V60">
        <f t="shared" si="12"/>
        <v>0</v>
      </c>
      <c r="W60">
        <f t="shared" si="13"/>
        <v>4.6565958912922039</v>
      </c>
    </row>
    <row r="61" spans="1:23">
      <c r="A61">
        <v>7</v>
      </c>
      <c r="B61">
        <v>12</v>
      </c>
      <c r="C61">
        <v>1</v>
      </c>
      <c r="D61">
        <f>VLOOKUP(A61,Haul!F:M,8,FALSE)</f>
        <v>5.3922764000000005E-2</v>
      </c>
      <c r="E61">
        <v>4</v>
      </c>
      <c r="F61">
        <v>12</v>
      </c>
      <c r="G61">
        <v>81</v>
      </c>
      <c r="H61">
        <f t="shared" si="0"/>
        <v>85</v>
      </c>
      <c r="I61">
        <f t="shared" si="1"/>
        <v>2</v>
      </c>
      <c r="J61">
        <f t="shared" si="2"/>
        <v>1</v>
      </c>
      <c r="K61">
        <f t="shared" si="3"/>
        <v>0</v>
      </c>
      <c r="L61">
        <f t="shared" si="4"/>
        <v>0</v>
      </c>
      <c r="M61" s="19" t="s">
        <v>339</v>
      </c>
      <c r="N61" s="19">
        <f t="shared" si="5"/>
        <v>0.2890725322167681</v>
      </c>
      <c r="O61">
        <f t="shared" si="6"/>
        <v>18.545043425444586</v>
      </c>
      <c r="P61">
        <f t="shared" si="7"/>
        <v>5.3608626630631937</v>
      </c>
      <c r="Q61" t="str">
        <f>VLOOKUP(A61,Haul!F:W,18,FALSE)</f>
        <v>78</v>
      </c>
      <c r="R61">
        <f t="shared" si="8"/>
        <v>0</v>
      </c>
      <c r="S61">
        <f t="shared" si="9"/>
        <v>0</v>
      </c>
      <c r="T61">
        <f t="shared" si="10"/>
        <v>18.545043425444586</v>
      </c>
      <c r="U61">
        <f t="shared" si="11"/>
        <v>0</v>
      </c>
      <c r="V61">
        <f t="shared" si="12"/>
        <v>0</v>
      </c>
      <c r="W61">
        <f t="shared" si="13"/>
        <v>5.3608626630631937</v>
      </c>
    </row>
    <row r="62" spans="1:23">
      <c r="A62">
        <v>7</v>
      </c>
      <c r="B62">
        <v>12</v>
      </c>
      <c r="C62">
        <v>1</v>
      </c>
      <c r="D62">
        <f>VLOOKUP(A62,Haul!F:M,8,FALSE)</f>
        <v>5.3922764000000005E-2</v>
      </c>
      <c r="E62">
        <v>5</v>
      </c>
      <c r="F62">
        <v>12</v>
      </c>
      <c r="G62">
        <v>79</v>
      </c>
      <c r="H62">
        <f t="shared" si="0"/>
        <v>80</v>
      </c>
      <c r="I62">
        <f t="shared" si="1"/>
        <v>2</v>
      </c>
      <c r="J62">
        <f t="shared" si="2"/>
        <v>1</v>
      </c>
      <c r="K62">
        <f t="shared" si="3"/>
        <v>0</v>
      </c>
      <c r="L62">
        <f t="shared" si="4"/>
        <v>0</v>
      </c>
      <c r="M62" s="19" t="s">
        <v>339</v>
      </c>
      <c r="N62" s="19">
        <f t="shared" si="5"/>
        <v>0.26965652289491987</v>
      </c>
      <c r="O62">
        <f t="shared" si="6"/>
        <v>18.545043425444586</v>
      </c>
      <c r="P62">
        <f t="shared" si="7"/>
        <v>5.0007919270406811</v>
      </c>
      <c r="Q62" t="str">
        <f>VLOOKUP(A62,Haul!F:W,18,FALSE)</f>
        <v>78</v>
      </c>
      <c r="R62">
        <f t="shared" si="8"/>
        <v>0</v>
      </c>
      <c r="S62">
        <f t="shared" si="9"/>
        <v>0</v>
      </c>
      <c r="T62">
        <f t="shared" si="10"/>
        <v>18.545043425444586</v>
      </c>
      <c r="U62">
        <f t="shared" si="11"/>
        <v>0</v>
      </c>
      <c r="V62">
        <f t="shared" si="12"/>
        <v>0</v>
      </c>
      <c r="W62">
        <f t="shared" si="13"/>
        <v>5.0007919270406811</v>
      </c>
    </row>
    <row r="63" spans="1:23">
      <c r="A63">
        <v>7</v>
      </c>
      <c r="B63">
        <v>12</v>
      </c>
      <c r="C63">
        <v>1</v>
      </c>
      <c r="D63">
        <f>VLOOKUP(A63,Haul!F:M,8,FALSE)</f>
        <v>5.3922764000000005E-2</v>
      </c>
      <c r="E63">
        <v>6</v>
      </c>
      <c r="F63">
        <v>12</v>
      </c>
      <c r="G63">
        <v>69</v>
      </c>
      <c r="H63">
        <f t="shared" si="0"/>
        <v>70</v>
      </c>
      <c r="I63">
        <f t="shared" si="1"/>
        <v>2</v>
      </c>
      <c r="J63">
        <f t="shared" si="2"/>
        <v>1</v>
      </c>
      <c r="K63">
        <f t="shared" si="3"/>
        <v>0</v>
      </c>
      <c r="L63">
        <f t="shared" si="4"/>
        <v>0</v>
      </c>
      <c r="M63" s="19" t="s">
        <v>339</v>
      </c>
      <c r="N63" s="19">
        <f t="shared" si="5"/>
        <v>0.18507566163754574</v>
      </c>
      <c r="O63">
        <f t="shared" si="6"/>
        <v>18.545043425444586</v>
      </c>
      <c r="P63">
        <f t="shared" si="7"/>
        <v>3.4322361820611742</v>
      </c>
      <c r="Q63" t="str">
        <f>VLOOKUP(A63,Haul!F:W,18,FALSE)</f>
        <v>78</v>
      </c>
      <c r="R63">
        <f t="shared" si="8"/>
        <v>0</v>
      </c>
      <c r="S63">
        <f t="shared" si="9"/>
        <v>0</v>
      </c>
      <c r="T63">
        <f t="shared" si="10"/>
        <v>18.545043425444586</v>
      </c>
      <c r="U63">
        <f t="shared" si="11"/>
        <v>0</v>
      </c>
      <c r="V63">
        <f t="shared" si="12"/>
        <v>0</v>
      </c>
      <c r="W63">
        <f t="shared" si="13"/>
        <v>3.4322361820611742</v>
      </c>
    </row>
    <row r="64" spans="1:23">
      <c r="A64">
        <v>7</v>
      </c>
      <c r="B64">
        <v>12</v>
      </c>
      <c r="C64">
        <v>1</v>
      </c>
      <c r="D64">
        <f>VLOOKUP(A64,Haul!F:M,8,FALSE)</f>
        <v>5.3922764000000005E-2</v>
      </c>
      <c r="E64">
        <v>7</v>
      </c>
      <c r="F64">
        <v>12</v>
      </c>
      <c r="G64">
        <v>84</v>
      </c>
      <c r="H64">
        <f t="shared" si="0"/>
        <v>85</v>
      </c>
      <c r="I64">
        <f t="shared" si="1"/>
        <v>2</v>
      </c>
      <c r="J64">
        <f t="shared" si="2"/>
        <v>1</v>
      </c>
      <c r="K64">
        <f t="shared" si="3"/>
        <v>0</v>
      </c>
      <c r="L64">
        <f t="shared" si="4"/>
        <v>0</v>
      </c>
      <c r="M64" s="19" t="s">
        <v>339</v>
      </c>
      <c r="N64" s="19">
        <f t="shared" si="5"/>
        <v>0.31983845864319949</v>
      </c>
      <c r="O64">
        <f t="shared" si="6"/>
        <v>18.545043425444586</v>
      </c>
      <c r="P64">
        <f t="shared" si="7"/>
        <v>5.9314181046653971</v>
      </c>
      <c r="Q64" t="str">
        <f>VLOOKUP(A64,Haul!F:W,18,FALSE)</f>
        <v>78</v>
      </c>
      <c r="R64">
        <f t="shared" si="8"/>
        <v>0</v>
      </c>
      <c r="S64">
        <f t="shared" si="9"/>
        <v>0</v>
      </c>
      <c r="T64">
        <f t="shared" si="10"/>
        <v>18.545043425444586</v>
      </c>
      <c r="U64">
        <f t="shared" si="11"/>
        <v>0</v>
      </c>
      <c r="V64">
        <f t="shared" si="12"/>
        <v>0</v>
      </c>
      <c r="W64">
        <f t="shared" si="13"/>
        <v>5.9314181046653971</v>
      </c>
    </row>
    <row r="65" spans="1:23">
      <c r="A65">
        <v>7</v>
      </c>
      <c r="B65">
        <v>12</v>
      </c>
      <c r="C65">
        <v>1</v>
      </c>
      <c r="D65">
        <f>VLOOKUP(A65,Haul!F:M,8,FALSE)</f>
        <v>5.3922764000000005E-2</v>
      </c>
      <c r="E65">
        <v>1</v>
      </c>
      <c r="F65">
        <v>11</v>
      </c>
      <c r="G65">
        <v>92</v>
      </c>
      <c r="H65">
        <f t="shared" si="0"/>
        <v>95</v>
      </c>
      <c r="I65">
        <f t="shared" si="1"/>
        <v>1</v>
      </c>
      <c r="J65">
        <f t="shared" si="2"/>
        <v>0</v>
      </c>
      <c r="K65">
        <f t="shared" si="3"/>
        <v>0</v>
      </c>
      <c r="L65">
        <f t="shared" si="4"/>
        <v>0</v>
      </c>
      <c r="M65" s="19" t="s">
        <v>339</v>
      </c>
      <c r="N65" s="19">
        <f t="shared" si="5"/>
        <v>0.428405888728141</v>
      </c>
      <c r="O65">
        <f t="shared" si="6"/>
        <v>18.545043425444586</v>
      </c>
      <c r="P65">
        <f t="shared" si="7"/>
        <v>7.944805810179556</v>
      </c>
      <c r="Q65" t="str">
        <f>VLOOKUP(A65,Haul!F:W,18,FALSE)</f>
        <v>78</v>
      </c>
      <c r="R65">
        <f t="shared" si="8"/>
        <v>0</v>
      </c>
      <c r="S65">
        <f t="shared" si="9"/>
        <v>0</v>
      </c>
      <c r="T65">
        <f t="shared" si="10"/>
        <v>0</v>
      </c>
      <c r="U65">
        <f t="shared" si="11"/>
        <v>0</v>
      </c>
      <c r="V65">
        <f t="shared" si="12"/>
        <v>0</v>
      </c>
      <c r="W65">
        <f t="shared" si="13"/>
        <v>0</v>
      </c>
    </row>
    <row r="66" spans="1:23">
      <c r="A66">
        <v>7</v>
      </c>
      <c r="B66">
        <v>12</v>
      </c>
      <c r="C66">
        <v>1</v>
      </c>
      <c r="D66">
        <f>VLOOKUP(A66,Haul!F:M,8,FALSE)</f>
        <v>5.3922764000000005E-2</v>
      </c>
      <c r="E66">
        <v>2</v>
      </c>
      <c r="F66">
        <v>11</v>
      </c>
      <c r="G66">
        <v>102</v>
      </c>
      <c r="H66">
        <f t="shared" si="0"/>
        <v>105</v>
      </c>
      <c r="I66">
        <f t="shared" si="1"/>
        <v>1</v>
      </c>
      <c r="J66">
        <f t="shared" si="2"/>
        <v>0</v>
      </c>
      <c r="K66">
        <f t="shared" si="3"/>
        <v>0</v>
      </c>
      <c r="L66">
        <f t="shared" si="4"/>
        <v>0</v>
      </c>
      <c r="M66" s="19" t="s">
        <v>339</v>
      </c>
      <c r="N66" s="19">
        <f t="shared" si="5"/>
        <v>0.59202784244820039</v>
      </c>
      <c r="O66">
        <f t="shared" si="6"/>
        <v>18.545043425444586</v>
      </c>
      <c r="P66">
        <f t="shared" si="7"/>
        <v>10.979182047274142</v>
      </c>
      <c r="Q66" t="str">
        <f>VLOOKUP(A66,Haul!F:W,18,FALSE)</f>
        <v>78</v>
      </c>
      <c r="R66">
        <f t="shared" si="8"/>
        <v>0</v>
      </c>
      <c r="S66">
        <f t="shared" si="9"/>
        <v>0</v>
      </c>
      <c r="T66">
        <f t="shared" si="10"/>
        <v>0</v>
      </c>
      <c r="U66">
        <f t="shared" si="11"/>
        <v>0</v>
      </c>
      <c r="V66">
        <f t="shared" si="12"/>
        <v>0</v>
      </c>
      <c r="W66">
        <f t="shared" si="13"/>
        <v>0</v>
      </c>
    </row>
    <row r="67" spans="1:23">
      <c r="A67">
        <v>7</v>
      </c>
      <c r="B67">
        <v>12</v>
      </c>
      <c r="C67">
        <v>1</v>
      </c>
      <c r="D67">
        <f>VLOOKUP(A67,Haul!F:M,8,FALSE)</f>
        <v>5.3922764000000005E-2</v>
      </c>
      <c r="E67">
        <v>3</v>
      </c>
      <c r="F67">
        <v>11</v>
      </c>
      <c r="G67">
        <v>107</v>
      </c>
      <c r="H67">
        <f t="shared" ref="H67:H130" si="14">ROUNDUP(G67/5,0)*5</f>
        <v>110</v>
      </c>
      <c r="I67">
        <f t="shared" ref="I67:I130" si="15">IF(F67=11, 1,2)</f>
        <v>1</v>
      </c>
      <c r="J67">
        <f t="shared" ref="J67:J130" si="16">IF(I67=2,1,0)</f>
        <v>0</v>
      </c>
      <c r="K67">
        <f t="shared" ref="K67:K130" si="17">1*($I67=1)*($G67&gt;=107)</f>
        <v>1</v>
      </c>
      <c r="L67">
        <f t="shared" ref="L67:L130" si="18">1*($I67=1)*($G67&gt;=124)</f>
        <v>0</v>
      </c>
      <c r="M67" s="19" t="s">
        <v>339</v>
      </c>
      <c r="N67" s="19">
        <f t="shared" ref="N67:N130" si="19">IF(I67=1, (0.0002988*G67^3.135)/1000, (0.001424*G67^2.781)/1000)</f>
        <v>0.68785791061313883</v>
      </c>
      <c r="O67">
        <f t="shared" ref="O67:O130" si="20">1/D67</f>
        <v>18.545043425444586</v>
      </c>
      <c r="P67">
        <f t="shared" ref="P67:P130" si="21">N67*O67</f>
        <v>12.75635482285624</v>
      </c>
      <c r="Q67" t="str">
        <f>VLOOKUP(A67,Haul!F:W,18,FALSE)</f>
        <v>78</v>
      </c>
      <c r="R67">
        <f t="shared" ref="R67:R130" si="22">K67*O67</f>
        <v>18.545043425444586</v>
      </c>
      <c r="S67">
        <f t="shared" ref="S67:S130" si="23">L67*O67</f>
        <v>0</v>
      </c>
      <c r="T67">
        <f t="shared" ref="T67:T130" si="24">J67*O67</f>
        <v>0</v>
      </c>
      <c r="U67">
        <f t="shared" ref="U67:U130" si="25">N67*R67</f>
        <v>12.75635482285624</v>
      </c>
      <c r="V67">
        <f t="shared" ref="V67:V130" si="26">N67*S67</f>
        <v>0</v>
      </c>
      <c r="W67">
        <f t="shared" ref="W67:W130" si="27">N67*T67</f>
        <v>0</v>
      </c>
    </row>
    <row r="68" spans="1:23">
      <c r="A68">
        <v>7</v>
      </c>
      <c r="B68">
        <v>12</v>
      </c>
      <c r="C68">
        <v>1</v>
      </c>
      <c r="D68">
        <f>VLOOKUP(A68,Haul!F:M,8,FALSE)</f>
        <v>5.3922764000000005E-2</v>
      </c>
      <c r="E68">
        <v>4</v>
      </c>
      <c r="F68">
        <v>11</v>
      </c>
      <c r="G68">
        <v>94</v>
      </c>
      <c r="H68">
        <f t="shared" si="14"/>
        <v>95</v>
      </c>
      <c r="I68">
        <f t="shared" si="15"/>
        <v>1</v>
      </c>
      <c r="J68">
        <f t="shared" si="16"/>
        <v>0</v>
      </c>
      <c r="K68">
        <f t="shared" si="17"/>
        <v>0</v>
      </c>
      <c r="L68">
        <f t="shared" si="18"/>
        <v>0</v>
      </c>
      <c r="M68" s="19" t="s">
        <v>339</v>
      </c>
      <c r="N68" s="19">
        <f t="shared" si="19"/>
        <v>0.45828581409107649</v>
      </c>
      <c r="O68">
        <f t="shared" si="20"/>
        <v>18.545043425444586</v>
      </c>
      <c r="P68">
        <f t="shared" si="21"/>
        <v>8.4989303235842382</v>
      </c>
      <c r="Q68" t="str">
        <f>VLOOKUP(A68,Haul!F:W,18,FALSE)</f>
        <v>78</v>
      </c>
      <c r="R68">
        <f t="shared" si="22"/>
        <v>0</v>
      </c>
      <c r="S68">
        <f t="shared" si="23"/>
        <v>0</v>
      </c>
      <c r="T68">
        <f t="shared" si="24"/>
        <v>0</v>
      </c>
      <c r="U68">
        <f t="shared" si="25"/>
        <v>0</v>
      </c>
      <c r="V68">
        <f t="shared" si="26"/>
        <v>0</v>
      </c>
      <c r="W68">
        <f t="shared" si="27"/>
        <v>0</v>
      </c>
    </row>
    <row r="69" spans="1:23">
      <c r="A69">
        <v>7</v>
      </c>
      <c r="B69">
        <v>12</v>
      </c>
      <c r="C69">
        <v>1</v>
      </c>
      <c r="D69">
        <f>VLOOKUP(A69,Haul!F:M,8,FALSE)</f>
        <v>5.3922764000000005E-2</v>
      </c>
      <c r="E69">
        <v>5</v>
      </c>
      <c r="F69">
        <v>11</v>
      </c>
      <c r="G69">
        <v>95</v>
      </c>
      <c r="H69">
        <f t="shared" si="14"/>
        <v>95</v>
      </c>
      <c r="I69">
        <f t="shared" si="15"/>
        <v>1</v>
      </c>
      <c r="J69">
        <f t="shared" si="16"/>
        <v>0</v>
      </c>
      <c r="K69">
        <f t="shared" si="17"/>
        <v>0</v>
      </c>
      <c r="L69">
        <f t="shared" si="18"/>
        <v>0</v>
      </c>
      <c r="M69" s="19" t="s">
        <v>339</v>
      </c>
      <c r="N69" s="19">
        <f t="shared" si="19"/>
        <v>0.47374440697152048</v>
      </c>
      <c r="O69">
        <f t="shared" si="20"/>
        <v>18.545043425444586</v>
      </c>
      <c r="P69">
        <f t="shared" si="21"/>
        <v>8.78561059984834</v>
      </c>
      <c r="Q69" t="str">
        <f>VLOOKUP(A69,Haul!F:W,18,FALSE)</f>
        <v>78</v>
      </c>
      <c r="R69">
        <f t="shared" si="22"/>
        <v>0</v>
      </c>
      <c r="S69">
        <f t="shared" si="23"/>
        <v>0</v>
      </c>
      <c r="T69">
        <f t="shared" si="24"/>
        <v>0</v>
      </c>
      <c r="U69">
        <f t="shared" si="25"/>
        <v>0</v>
      </c>
      <c r="V69">
        <f t="shared" si="26"/>
        <v>0</v>
      </c>
      <c r="W69">
        <f t="shared" si="27"/>
        <v>0</v>
      </c>
    </row>
    <row r="70" spans="1:23">
      <c r="A70">
        <v>7</v>
      </c>
      <c r="B70">
        <v>12</v>
      </c>
      <c r="C70">
        <v>1</v>
      </c>
      <c r="D70">
        <f>VLOOKUP(A70,Haul!F:M,8,FALSE)</f>
        <v>5.3922764000000005E-2</v>
      </c>
      <c r="E70">
        <v>6</v>
      </c>
      <c r="F70">
        <v>11</v>
      </c>
      <c r="G70">
        <v>121</v>
      </c>
      <c r="H70">
        <f t="shared" si="14"/>
        <v>125</v>
      </c>
      <c r="I70">
        <f t="shared" si="15"/>
        <v>1</v>
      </c>
      <c r="J70">
        <f t="shared" si="16"/>
        <v>0</v>
      </c>
      <c r="K70">
        <f t="shared" si="17"/>
        <v>1</v>
      </c>
      <c r="L70">
        <f t="shared" si="18"/>
        <v>0</v>
      </c>
      <c r="M70" s="19" t="s">
        <v>339</v>
      </c>
      <c r="N70" s="19">
        <f t="shared" si="19"/>
        <v>1.0113761990992172</v>
      </c>
      <c r="O70">
        <f t="shared" si="20"/>
        <v>18.545043425444586</v>
      </c>
      <c r="P70">
        <f t="shared" si="21"/>
        <v>18.756015531756073</v>
      </c>
      <c r="Q70" t="str">
        <f>VLOOKUP(A70,Haul!F:W,18,FALSE)</f>
        <v>78</v>
      </c>
      <c r="R70">
        <f t="shared" si="22"/>
        <v>18.545043425444586</v>
      </c>
      <c r="S70">
        <f t="shared" si="23"/>
        <v>0</v>
      </c>
      <c r="T70">
        <f t="shared" si="24"/>
        <v>0</v>
      </c>
      <c r="U70">
        <f t="shared" si="25"/>
        <v>18.756015531756073</v>
      </c>
      <c r="V70">
        <f t="shared" si="26"/>
        <v>0</v>
      </c>
      <c r="W70">
        <f t="shared" si="27"/>
        <v>0</v>
      </c>
    </row>
    <row r="71" spans="1:23">
      <c r="A71">
        <v>7</v>
      </c>
      <c r="B71">
        <v>12</v>
      </c>
      <c r="C71">
        <v>1</v>
      </c>
      <c r="D71">
        <f>VLOOKUP(A71,Haul!F:M,8,FALSE)</f>
        <v>5.3922764000000005E-2</v>
      </c>
      <c r="E71">
        <v>7</v>
      </c>
      <c r="F71">
        <v>11</v>
      </c>
      <c r="G71">
        <v>118</v>
      </c>
      <c r="H71">
        <f t="shared" si="14"/>
        <v>120</v>
      </c>
      <c r="I71">
        <f t="shared" si="15"/>
        <v>1</v>
      </c>
      <c r="J71">
        <f t="shared" si="16"/>
        <v>0</v>
      </c>
      <c r="K71">
        <f t="shared" si="17"/>
        <v>1</v>
      </c>
      <c r="L71">
        <f t="shared" si="18"/>
        <v>0</v>
      </c>
      <c r="M71" s="19" t="s">
        <v>339</v>
      </c>
      <c r="N71" s="19">
        <f t="shared" si="19"/>
        <v>0.93482579179585934</v>
      </c>
      <c r="O71">
        <f t="shared" si="20"/>
        <v>18.545043425444586</v>
      </c>
      <c r="P71">
        <f t="shared" si="21"/>
        <v>17.336384904079832</v>
      </c>
      <c r="Q71" t="str">
        <f>VLOOKUP(A71,Haul!F:W,18,FALSE)</f>
        <v>78</v>
      </c>
      <c r="R71">
        <f t="shared" si="22"/>
        <v>18.545043425444586</v>
      </c>
      <c r="S71">
        <f t="shared" si="23"/>
        <v>0</v>
      </c>
      <c r="T71">
        <f t="shared" si="24"/>
        <v>0</v>
      </c>
      <c r="U71">
        <f t="shared" si="25"/>
        <v>17.336384904079832</v>
      </c>
      <c r="V71">
        <f t="shared" si="26"/>
        <v>0</v>
      </c>
      <c r="W71">
        <f t="shared" si="27"/>
        <v>0</v>
      </c>
    </row>
    <row r="72" spans="1:23">
      <c r="A72">
        <v>7</v>
      </c>
      <c r="B72">
        <v>12</v>
      </c>
      <c r="C72">
        <v>1</v>
      </c>
      <c r="D72">
        <f>VLOOKUP(A72,Haul!F:M,8,FALSE)</f>
        <v>5.3922764000000005E-2</v>
      </c>
      <c r="E72">
        <v>8</v>
      </c>
      <c r="F72">
        <v>11</v>
      </c>
      <c r="G72">
        <v>93</v>
      </c>
      <c r="H72">
        <f t="shared" si="14"/>
        <v>95</v>
      </c>
      <c r="I72">
        <f t="shared" si="15"/>
        <v>1</v>
      </c>
      <c r="J72">
        <f t="shared" si="16"/>
        <v>0</v>
      </c>
      <c r="K72">
        <f t="shared" si="17"/>
        <v>0</v>
      </c>
      <c r="L72">
        <f t="shared" si="18"/>
        <v>0</v>
      </c>
      <c r="M72" s="19" t="s">
        <v>339</v>
      </c>
      <c r="N72" s="19">
        <f t="shared" si="19"/>
        <v>0.44317437088251049</v>
      </c>
      <c r="O72">
        <f t="shared" si="20"/>
        <v>18.545043425444586</v>
      </c>
      <c r="P72">
        <f t="shared" si="21"/>
        <v>8.2186879530602415</v>
      </c>
      <c r="Q72" t="str">
        <f>VLOOKUP(A72,Haul!F:W,18,FALSE)</f>
        <v>78</v>
      </c>
      <c r="R72">
        <f t="shared" si="22"/>
        <v>0</v>
      </c>
      <c r="S72">
        <f t="shared" si="23"/>
        <v>0</v>
      </c>
      <c r="T72">
        <f t="shared" si="24"/>
        <v>0</v>
      </c>
      <c r="U72">
        <f t="shared" si="25"/>
        <v>0</v>
      </c>
      <c r="V72">
        <f t="shared" si="26"/>
        <v>0</v>
      </c>
      <c r="W72">
        <f t="shared" si="27"/>
        <v>0</v>
      </c>
    </row>
    <row r="73" spans="1:23">
      <c r="A73">
        <v>7</v>
      </c>
      <c r="B73">
        <v>12</v>
      </c>
      <c r="C73">
        <v>1</v>
      </c>
      <c r="D73">
        <f>VLOOKUP(A73,Haul!F:M,8,FALSE)</f>
        <v>5.3922764000000005E-2</v>
      </c>
      <c r="E73">
        <v>9</v>
      </c>
      <c r="F73">
        <v>11</v>
      </c>
      <c r="G73">
        <v>120</v>
      </c>
      <c r="H73">
        <f t="shared" si="14"/>
        <v>120</v>
      </c>
      <c r="I73">
        <f t="shared" si="15"/>
        <v>1</v>
      </c>
      <c r="J73">
        <f t="shared" si="16"/>
        <v>0</v>
      </c>
      <c r="K73">
        <f t="shared" si="17"/>
        <v>1</v>
      </c>
      <c r="L73">
        <f t="shared" si="18"/>
        <v>0</v>
      </c>
      <c r="M73" s="19" t="s">
        <v>339</v>
      </c>
      <c r="N73" s="19">
        <f t="shared" si="19"/>
        <v>0.98540281707169342</v>
      </c>
      <c r="O73">
        <f t="shared" si="20"/>
        <v>18.545043425444586</v>
      </c>
      <c r="P73">
        <f t="shared" si="21"/>
        <v>18.274338034149981</v>
      </c>
      <c r="Q73" t="str">
        <f>VLOOKUP(A73,Haul!F:W,18,FALSE)</f>
        <v>78</v>
      </c>
      <c r="R73">
        <f t="shared" si="22"/>
        <v>18.545043425444586</v>
      </c>
      <c r="S73">
        <f t="shared" si="23"/>
        <v>0</v>
      </c>
      <c r="T73">
        <f t="shared" si="24"/>
        <v>0</v>
      </c>
      <c r="U73">
        <f t="shared" si="25"/>
        <v>18.274338034149981</v>
      </c>
      <c r="V73">
        <f t="shared" si="26"/>
        <v>0</v>
      </c>
      <c r="W73">
        <f t="shared" si="27"/>
        <v>0</v>
      </c>
    </row>
    <row r="74" spans="1:23">
      <c r="A74">
        <v>7</v>
      </c>
      <c r="B74">
        <v>12</v>
      </c>
      <c r="C74">
        <v>1</v>
      </c>
      <c r="D74">
        <f>VLOOKUP(A74,Haul!F:M,8,FALSE)</f>
        <v>5.3922764000000005E-2</v>
      </c>
      <c r="E74">
        <v>10</v>
      </c>
      <c r="F74">
        <v>11</v>
      </c>
      <c r="G74">
        <v>125</v>
      </c>
      <c r="H74">
        <f t="shared" si="14"/>
        <v>125</v>
      </c>
      <c r="I74">
        <f t="shared" si="15"/>
        <v>1</v>
      </c>
      <c r="J74">
        <f t="shared" si="16"/>
        <v>0</v>
      </c>
      <c r="K74">
        <f t="shared" si="17"/>
        <v>1</v>
      </c>
      <c r="L74">
        <f t="shared" si="18"/>
        <v>1</v>
      </c>
      <c r="M74" s="19" t="s">
        <v>339</v>
      </c>
      <c r="N74" s="19">
        <f t="shared" si="19"/>
        <v>1.1199367189295044</v>
      </c>
      <c r="O74">
        <f t="shared" si="20"/>
        <v>18.545043425444586</v>
      </c>
      <c r="P74">
        <f t="shared" si="21"/>
        <v>20.769275086297586</v>
      </c>
      <c r="Q74" t="str">
        <f>VLOOKUP(A74,Haul!F:W,18,FALSE)</f>
        <v>78</v>
      </c>
      <c r="R74">
        <f t="shared" si="22"/>
        <v>18.545043425444586</v>
      </c>
      <c r="S74">
        <f t="shared" si="23"/>
        <v>18.545043425444586</v>
      </c>
      <c r="T74">
        <f t="shared" si="24"/>
        <v>0</v>
      </c>
      <c r="U74">
        <f t="shared" si="25"/>
        <v>20.769275086297586</v>
      </c>
      <c r="V74">
        <f t="shared" si="26"/>
        <v>20.769275086297586</v>
      </c>
      <c r="W74">
        <f t="shared" si="27"/>
        <v>0</v>
      </c>
    </row>
    <row r="75" spans="1:23">
      <c r="A75">
        <v>7</v>
      </c>
      <c r="B75">
        <v>12</v>
      </c>
      <c r="C75">
        <v>1</v>
      </c>
      <c r="D75">
        <f>VLOOKUP(A75,Haul!F:M,8,FALSE)</f>
        <v>5.3922764000000005E-2</v>
      </c>
      <c r="E75">
        <v>11</v>
      </c>
      <c r="F75">
        <v>11</v>
      </c>
      <c r="G75">
        <v>109</v>
      </c>
      <c r="H75">
        <f t="shared" si="14"/>
        <v>110</v>
      </c>
      <c r="I75">
        <f t="shared" si="15"/>
        <v>1</v>
      </c>
      <c r="J75">
        <f t="shared" si="16"/>
        <v>0</v>
      </c>
      <c r="K75">
        <f t="shared" si="17"/>
        <v>1</v>
      </c>
      <c r="L75">
        <f t="shared" si="18"/>
        <v>0</v>
      </c>
      <c r="M75" s="19" t="s">
        <v>339</v>
      </c>
      <c r="N75" s="19">
        <f t="shared" si="19"/>
        <v>0.72897504972698923</v>
      </c>
      <c r="O75">
        <f t="shared" si="20"/>
        <v>18.545043425444586</v>
      </c>
      <c r="P75">
        <f t="shared" si="21"/>
        <v>13.518873953252642</v>
      </c>
      <c r="Q75" t="str">
        <f>VLOOKUP(A75,Haul!F:W,18,FALSE)</f>
        <v>78</v>
      </c>
      <c r="R75">
        <f t="shared" si="22"/>
        <v>18.545043425444586</v>
      </c>
      <c r="S75">
        <f t="shared" si="23"/>
        <v>0</v>
      </c>
      <c r="T75">
        <f t="shared" si="24"/>
        <v>0</v>
      </c>
      <c r="U75">
        <f t="shared" si="25"/>
        <v>13.518873953252642</v>
      </c>
      <c r="V75">
        <f t="shared" si="26"/>
        <v>0</v>
      </c>
      <c r="W75">
        <f t="shared" si="27"/>
        <v>0</v>
      </c>
    </row>
    <row r="76" spans="1:23">
      <c r="A76">
        <v>7</v>
      </c>
      <c r="B76">
        <v>12</v>
      </c>
      <c r="C76">
        <v>1</v>
      </c>
      <c r="D76">
        <f>VLOOKUP(A76,Haul!F:M,8,FALSE)</f>
        <v>5.3922764000000005E-2</v>
      </c>
      <c r="E76">
        <v>12</v>
      </c>
      <c r="F76">
        <v>11</v>
      </c>
      <c r="G76">
        <v>100</v>
      </c>
      <c r="H76">
        <f t="shared" si="14"/>
        <v>100</v>
      </c>
      <c r="I76">
        <f t="shared" si="15"/>
        <v>1</v>
      </c>
      <c r="J76">
        <f t="shared" si="16"/>
        <v>0</v>
      </c>
      <c r="K76">
        <f t="shared" si="17"/>
        <v>0</v>
      </c>
      <c r="L76">
        <f t="shared" si="18"/>
        <v>0</v>
      </c>
      <c r="M76" s="19" t="s">
        <v>339</v>
      </c>
      <c r="N76" s="19">
        <f t="shared" si="19"/>
        <v>0.55639163643486511</v>
      </c>
      <c r="O76">
        <f t="shared" si="20"/>
        <v>18.545043425444586</v>
      </c>
      <c r="P76">
        <f t="shared" si="21"/>
        <v>10.31830705923875</v>
      </c>
      <c r="Q76" t="str">
        <f>VLOOKUP(A76,Haul!F:W,18,FALSE)</f>
        <v>78</v>
      </c>
      <c r="R76">
        <f t="shared" si="22"/>
        <v>0</v>
      </c>
      <c r="S76">
        <f t="shared" si="23"/>
        <v>0</v>
      </c>
      <c r="T76">
        <f t="shared" si="24"/>
        <v>0</v>
      </c>
      <c r="U76">
        <f t="shared" si="25"/>
        <v>0</v>
      </c>
      <c r="V76">
        <f t="shared" si="26"/>
        <v>0</v>
      </c>
      <c r="W76">
        <f t="shared" si="27"/>
        <v>0</v>
      </c>
    </row>
    <row r="77" spans="1:23">
      <c r="A77">
        <v>7</v>
      </c>
      <c r="B77">
        <v>12</v>
      </c>
      <c r="C77">
        <v>1</v>
      </c>
      <c r="D77">
        <f>VLOOKUP(A77,Haul!F:M,8,FALSE)</f>
        <v>5.3922764000000005E-2</v>
      </c>
      <c r="E77">
        <v>13</v>
      </c>
      <c r="F77">
        <v>11</v>
      </c>
      <c r="G77">
        <v>111</v>
      </c>
      <c r="H77">
        <f t="shared" si="14"/>
        <v>115</v>
      </c>
      <c r="I77">
        <f t="shared" si="15"/>
        <v>1</v>
      </c>
      <c r="J77">
        <f t="shared" si="16"/>
        <v>0</v>
      </c>
      <c r="K77">
        <f t="shared" si="17"/>
        <v>1</v>
      </c>
      <c r="L77">
        <f t="shared" si="18"/>
        <v>0</v>
      </c>
      <c r="M77" s="19" t="s">
        <v>339</v>
      </c>
      <c r="N77" s="19">
        <f t="shared" si="19"/>
        <v>0.77173488390107492</v>
      </c>
      <c r="O77">
        <f t="shared" si="20"/>
        <v>18.545043425444586</v>
      </c>
      <c r="P77">
        <f t="shared" si="21"/>
        <v>14.31185693487587</v>
      </c>
      <c r="Q77" t="str">
        <f>VLOOKUP(A77,Haul!F:W,18,FALSE)</f>
        <v>78</v>
      </c>
      <c r="R77">
        <f t="shared" si="22"/>
        <v>18.545043425444586</v>
      </c>
      <c r="S77">
        <f t="shared" si="23"/>
        <v>0</v>
      </c>
      <c r="T77">
        <f t="shared" si="24"/>
        <v>0</v>
      </c>
      <c r="U77">
        <f t="shared" si="25"/>
        <v>14.31185693487587</v>
      </c>
      <c r="V77">
        <f t="shared" si="26"/>
        <v>0</v>
      </c>
      <c r="W77">
        <f t="shared" si="27"/>
        <v>0</v>
      </c>
    </row>
    <row r="78" spans="1:23">
      <c r="A78">
        <v>7</v>
      </c>
      <c r="B78">
        <v>12</v>
      </c>
      <c r="C78">
        <v>1</v>
      </c>
      <c r="D78">
        <f>VLOOKUP(A78,Haul!F:M,8,FALSE)</f>
        <v>5.3922764000000005E-2</v>
      </c>
      <c r="E78">
        <v>14</v>
      </c>
      <c r="F78">
        <v>11</v>
      </c>
      <c r="G78">
        <v>119</v>
      </c>
      <c r="H78">
        <f t="shared" si="14"/>
        <v>120</v>
      </c>
      <c r="I78">
        <f t="shared" si="15"/>
        <v>1</v>
      </c>
      <c r="J78">
        <f t="shared" si="16"/>
        <v>0</v>
      </c>
      <c r="K78">
        <f t="shared" si="17"/>
        <v>1</v>
      </c>
      <c r="L78">
        <f t="shared" si="18"/>
        <v>0</v>
      </c>
      <c r="M78" s="19" t="s">
        <v>339</v>
      </c>
      <c r="N78" s="19">
        <f t="shared" si="19"/>
        <v>0.95988745786491481</v>
      </c>
      <c r="O78">
        <f t="shared" si="20"/>
        <v>18.545043425444586</v>
      </c>
      <c r="P78">
        <f t="shared" si="21"/>
        <v>17.801154589644455</v>
      </c>
      <c r="Q78" t="str">
        <f>VLOOKUP(A78,Haul!F:W,18,FALSE)</f>
        <v>78</v>
      </c>
      <c r="R78">
        <f t="shared" si="22"/>
        <v>18.545043425444586</v>
      </c>
      <c r="S78">
        <f t="shared" si="23"/>
        <v>0</v>
      </c>
      <c r="T78">
        <f t="shared" si="24"/>
        <v>0</v>
      </c>
      <c r="U78">
        <f t="shared" si="25"/>
        <v>17.801154589644455</v>
      </c>
      <c r="V78">
        <f t="shared" si="26"/>
        <v>0</v>
      </c>
      <c r="W78">
        <f t="shared" si="27"/>
        <v>0</v>
      </c>
    </row>
    <row r="79" spans="1:23">
      <c r="A79">
        <v>7</v>
      </c>
      <c r="B79">
        <v>12</v>
      </c>
      <c r="C79">
        <v>1</v>
      </c>
      <c r="D79">
        <f>VLOOKUP(A79,Haul!F:M,8,FALSE)</f>
        <v>5.3922764000000005E-2</v>
      </c>
      <c r="E79">
        <v>15</v>
      </c>
      <c r="F79">
        <v>11</v>
      </c>
      <c r="G79">
        <v>117</v>
      </c>
      <c r="H79">
        <f t="shared" si="14"/>
        <v>120</v>
      </c>
      <c r="I79">
        <f t="shared" si="15"/>
        <v>1</v>
      </c>
      <c r="J79">
        <f t="shared" si="16"/>
        <v>0</v>
      </c>
      <c r="K79">
        <f t="shared" si="17"/>
        <v>1</v>
      </c>
      <c r="L79">
        <f t="shared" si="18"/>
        <v>0</v>
      </c>
      <c r="M79" s="19" t="s">
        <v>339</v>
      </c>
      <c r="N79" s="19">
        <f t="shared" si="19"/>
        <v>0.91021349409064556</v>
      </c>
      <c r="O79">
        <f t="shared" si="20"/>
        <v>18.545043425444586</v>
      </c>
      <c r="P79">
        <f t="shared" si="21"/>
        <v>16.879948774336672</v>
      </c>
      <c r="Q79" t="str">
        <f>VLOOKUP(A79,Haul!F:W,18,FALSE)</f>
        <v>78</v>
      </c>
      <c r="R79">
        <f t="shared" si="22"/>
        <v>18.545043425444586</v>
      </c>
      <c r="S79">
        <f t="shared" si="23"/>
        <v>0</v>
      </c>
      <c r="T79">
        <f t="shared" si="24"/>
        <v>0</v>
      </c>
      <c r="U79">
        <f t="shared" si="25"/>
        <v>16.879948774336672</v>
      </c>
      <c r="V79">
        <f t="shared" si="26"/>
        <v>0</v>
      </c>
      <c r="W79">
        <f t="shared" si="27"/>
        <v>0</v>
      </c>
    </row>
    <row r="80" spans="1:23">
      <c r="A80">
        <v>7</v>
      </c>
      <c r="B80">
        <v>12</v>
      </c>
      <c r="C80">
        <v>1</v>
      </c>
      <c r="D80">
        <f>VLOOKUP(A80,Haul!F:M,8,FALSE)</f>
        <v>5.3922764000000005E-2</v>
      </c>
      <c r="E80">
        <v>16</v>
      </c>
      <c r="F80">
        <v>11</v>
      </c>
      <c r="G80">
        <v>84</v>
      </c>
      <c r="H80">
        <f t="shared" si="14"/>
        <v>85</v>
      </c>
      <c r="I80">
        <f t="shared" si="15"/>
        <v>1</v>
      </c>
      <c r="J80">
        <f t="shared" si="16"/>
        <v>0</v>
      </c>
      <c r="K80">
        <f t="shared" si="17"/>
        <v>0</v>
      </c>
      <c r="L80">
        <f t="shared" si="18"/>
        <v>0</v>
      </c>
      <c r="M80" s="19" t="s">
        <v>339</v>
      </c>
      <c r="N80" s="19">
        <f t="shared" si="19"/>
        <v>0.32210402734809968</v>
      </c>
      <c r="O80">
        <f t="shared" si="20"/>
        <v>18.545043425444586</v>
      </c>
      <c r="P80">
        <f t="shared" si="21"/>
        <v>5.9734331746810989</v>
      </c>
      <c r="Q80" t="str">
        <f>VLOOKUP(A80,Haul!F:W,18,FALSE)</f>
        <v>78</v>
      </c>
      <c r="R80">
        <f t="shared" si="22"/>
        <v>0</v>
      </c>
      <c r="S80">
        <f t="shared" si="23"/>
        <v>0</v>
      </c>
      <c r="T80">
        <f t="shared" si="24"/>
        <v>0</v>
      </c>
      <c r="U80">
        <f t="shared" si="25"/>
        <v>0</v>
      </c>
      <c r="V80">
        <f t="shared" si="26"/>
        <v>0</v>
      </c>
      <c r="W80">
        <f t="shared" si="27"/>
        <v>0</v>
      </c>
    </row>
    <row r="81" spans="1:23">
      <c r="A81">
        <v>7</v>
      </c>
      <c r="B81">
        <v>12</v>
      </c>
      <c r="C81">
        <v>1</v>
      </c>
      <c r="D81">
        <f>VLOOKUP(A81,Haul!F:M,8,FALSE)</f>
        <v>5.3922764000000005E-2</v>
      </c>
      <c r="E81">
        <v>17</v>
      </c>
      <c r="F81">
        <v>11</v>
      </c>
      <c r="G81">
        <v>119</v>
      </c>
      <c r="H81">
        <f t="shared" si="14"/>
        <v>120</v>
      </c>
      <c r="I81">
        <f t="shared" si="15"/>
        <v>1</v>
      </c>
      <c r="J81">
        <f t="shared" si="16"/>
        <v>0</v>
      </c>
      <c r="K81">
        <f t="shared" si="17"/>
        <v>1</v>
      </c>
      <c r="L81">
        <f t="shared" si="18"/>
        <v>0</v>
      </c>
      <c r="M81" s="19" t="s">
        <v>339</v>
      </c>
      <c r="N81" s="19">
        <f t="shared" si="19"/>
        <v>0.95988745786491481</v>
      </c>
      <c r="O81">
        <f t="shared" si="20"/>
        <v>18.545043425444586</v>
      </c>
      <c r="P81">
        <f t="shared" si="21"/>
        <v>17.801154589644455</v>
      </c>
      <c r="Q81" t="str">
        <f>VLOOKUP(A81,Haul!F:W,18,FALSE)</f>
        <v>78</v>
      </c>
      <c r="R81">
        <f t="shared" si="22"/>
        <v>18.545043425444586</v>
      </c>
      <c r="S81">
        <f t="shared" si="23"/>
        <v>0</v>
      </c>
      <c r="T81">
        <f t="shared" si="24"/>
        <v>0</v>
      </c>
      <c r="U81">
        <f t="shared" si="25"/>
        <v>17.801154589644455</v>
      </c>
      <c r="V81">
        <f t="shared" si="26"/>
        <v>0</v>
      </c>
      <c r="W81">
        <f t="shared" si="27"/>
        <v>0</v>
      </c>
    </row>
    <row r="82" spans="1:23">
      <c r="A82">
        <v>7</v>
      </c>
      <c r="B82">
        <v>12</v>
      </c>
      <c r="C82">
        <v>1</v>
      </c>
      <c r="D82">
        <f>VLOOKUP(A82,Haul!F:M,8,FALSE)</f>
        <v>5.3922764000000005E-2</v>
      </c>
      <c r="E82">
        <v>18</v>
      </c>
      <c r="F82">
        <v>11</v>
      </c>
      <c r="G82">
        <v>103</v>
      </c>
      <c r="H82">
        <f t="shared" si="14"/>
        <v>105</v>
      </c>
      <c r="I82">
        <f t="shared" si="15"/>
        <v>1</v>
      </c>
      <c r="J82">
        <f t="shared" si="16"/>
        <v>0</v>
      </c>
      <c r="K82">
        <f t="shared" si="17"/>
        <v>0</v>
      </c>
      <c r="L82">
        <f t="shared" si="18"/>
        <v>0</v>
      </c>
      <c r="M82" s="19" t="s">
        <v>339</v>
      </c>
      <c r="N82" s="19">
        <f t="shared" si="19"/>
        <v>0.61041513409365133</v>
      </c>
      <c r="O82">
        <f t="shared" si="20"/>
        <v>18.545043425444586</v>
      </c>
      <c r="P82">
        <f t="shared" si="21"/>
        <v>11.320175169315345</v>
      </c>
      <c r="Q82" t="str">
        <f>VLOOKUP(A82,Haul!F:W,18,FALSE)</f>
        <v>78</v>
      </c>
      <c r="R82">
        <f t="shared" si="22"/>
        <v>0</v>
      </c>
      <c r="S82">
        <f t="shared" si="23"/>
        <v>0</v>
      </c>
      <c r="T82">
        <f t="shared" si="24"/>
        <v>0</v>
      </c>
      <c r="U82">
        <f t="shared" si="25"/>
        <v>0</v>
      </c>
      <c r="V82">
        <f t="shared" si="26"/>
        <v>0</v>
      </c>
      <c r="W82">
        <f t="shared" si="27"/>
        <v>0</v>
      </c>
    </row>
    <row r="83" spans="1:23">
      <c r="A83">
        <v>7</v>
      </c>
      <c r="B83">
        <v>12</v>
      </c>
      <c r="C83">
        <v>1</v>
      </c>
      <c r="D83">
        <f>VLOOKUP(A83,Haul!F:M,8,FALSE)</f>
        <v>5.3922764000000005E-2</v>
      </c>
      <c r="E83">
        <v>19</v>
      </c>
      <c r="F83">
        <v>11</v>
      </c>
      <c r="G83">
        <v>97</v>
      </c>
      <c r="H83">
        <f t="shared" si="14"/>
        <v>100</v>
      </c>
      <c r="I83">
        <f t="shared" si="15"/>
        <v>1</v>
      </c>
      <c r="J83">
        <f t="shared" si="16"/>
        <v>0</v>
      </c>
      <c r="K83">
        <f t="shared" si="17"/>
        <v>0</v>
      </c>
      <c r="L83">
        <f t="shared" si="18"/>
        <v>0</v>
      </c>
      <c r="M83" s="19" t="s">
        <v>339</v>
      </c>
      <c r="N83" s="19">
        <f t="shared" si="19"/>
        <v>0.50571982626437151</v>
      </c>
      <c r="O83">
        <f t="shared" si="20"/>
        <v>18.545043425444586</v>
      </c>
      <c r="P83">
        <f t="shared" si="21"/>
        <v>9.3785961391810613</v>
      </c>
      <c r="Q83" t="str">
        <f>VLOOKUP(A83,Haul!F:W,18,FALSE)</f>
        <v>78</v>
      </c>
      <c r="R83">
        <f t="shared" si="22"/>
        <v>0</v>
      </c>
      <c r="S83">
        <f t="shared" si="23"/>
        <v>0</v>
      </c>
      <c r="T83">
        <f t="shared" si="24"/>
        <v>0</v>
      </c>
      <c r="U83">
        <f t="shared" si="25"/>
        <v>0</v>
      </c>
      <c r="V83">
        <f t="shared" si="26"/>
        <v>0</v>
      </c>
      <c r="W83">
        <f t="shared" si="27"/>
        <v>0</v>
      </c>
    </row>
    <row r="84" spans="1:23">
      <c r="A84">
        <v>7</v>
      </c>
      <c r="B84">
        <v>12</v>
      </c>
      <c r="C84">
        <v>1</v>
      </c>
      <c r="D84">
        <f>VLOOKUP(A84,Haul!F:M,8,FALSE)</f>
        <v>5.3922764000000005E-2</v>
      </c>
      <c r="E84">
        <v>20</v>
      </c>
      <c r="F84">
        <v>11</v>
      </c>
      <c r="G84">
        <v>119</v>
      </c>
      <c r="H84">
        <f t="shared" si="14"/>
        <v>120</v>
      </c>
      <c r="I84">
        <f t="shared" si="15"/>
        <v>1</v>
      </c>
      <c r="J84">
        <f t="shared" si="16"/>
        <v>0</v>
      </c>
      <c r="K84">
        <f t="shared" si="17"/>
        <v>1</v>
      </c>
      <c r="L84">
        <f t="shared" si="18"/>
        <v>0</v>
      </c>
      <c r="M84" s="19" t="s">
        <v>339</v>
      </c>
      <c r="N84" s="19">
        <f t="shared" si="19"/>
        <v>0.95988745786491481</v>
      </c>
      <c r="O84">
        <f t="shared" si="20"/>
        <v>18.545043425444586</v>
      </c>
      <c r="P84">
        <f t="shared" si="21"/>
        <v>17.801154589644455</v>
      </c>
      <c r="Q84" t="str">
        <f>VLOOKUP(A84,Haul!F:W,18,FALSE)</f>
        <v>78</v>
      </c>
      <c r="R84">
        <f t="shared" si="22"/>
        <v>18.545043425444586</v>
      </c>
      <c r="S84">
        <f t="shared" si="23"/>
        <v>0</v>
      </c>
      <c r="T84">
        <f t="shared" si="24"/>
        <v>0</v>
      </c>
      <c r="U84">
        <f t="shared" si="25"/>
        <v>17.801154589644455</v>
      </c>
      <c r="V84">
        <f t="shared" si="26"/>
        <v>0</v>
      </c>
      <c r="W84">
        <f t="shared" si="27"/>
        <v>0</v>
      </c>
    </row>
    <row r="85" spans="1:23">
      <c r="A85">
        <v>8</v>
      </c>
      <c r="B85">
        <v>12</v>
      </c>
      <c r="C85">
        <v>1</v>
      </c>
      <c r="D85">
        <f>VLOOKUP(A85,Haul!F:M,8,FALSE)</f>
        <v>5.0704959999999993E-2</v>
      </c>
      <c r="E85">
        <v>1</v>
      </c>
      <c r="F85">
        <v>12</v>
      </c>
      <c r="G85">
        <v>85</v>
      </c>
      <c r="H85">
        <f t="shared" si="14"/>
        <v>85</v>
      </c>
      <c r="I85">
        <f t="shared" si="15"/>
        <v>2</v>
      </c>
      <c r="J85">
        <f t="shared" si="16"/>
        <v>1</v>
      </c>
      <c r="K85">
        <f t="shared" si="17"/>
        <v>0</v>
      </c>
      <c r="L85">
        <f t="shared" si="18"/>
        <v>0</v>
      </c>
      <c r="M85" s="19" t="s">
        <v>339</v>
      </c>
      <c r="N85" s="19">
        <f t="shared" si="19"/>
        <v>0.33053999920489852</v>
      </c>
      <c r="O85">
        <f t="shared" si="20"/>
        <v>19.721936473275989</v>
      </c>
      <c r="P85">
        <f t="shared" si="21"/>
        <v>6.5188888661957041</v>
      </c>
      <c r="Q85" t="str">
        <f>VLOOKUP(A85,Haul!F:W,18,FALSE)</f>
        <v>83</v>
      </c>
      <c r="R85">
        <f t="shared" si="22"/>
        <v>0</v>
      </c>
      <c r="S85">
        <f t="shared" si="23"/>
        <v>0</v>
      </c>
      <c r="T85">
        <f t="shared" si="24"/>
        <v>19.721936473275989</v>
      </c>
      <c r="U85">
        <f t="shared" si="25"/>
        <v>0</v>
      </c>
      <c r="V85">
        <f t="shared" si="26"/>
        <v>0</v>
      </c>
      <c r="W85">
        <f t="shared" si="27"/>
        <v>6.5188888661957041</v>
      </c>
    </row>
    <row r="86" spans="1:23">
      <c r="A86">
        <v>8</v>
      </c>
      <c r="B86">
        <v>12</v>
      </c>
      <c r="C86">
        <v>1</v>
      </c>
      <c r="D86">
        <f>VLOOKUP(A86,Haul!F:M,8,FALSE)</f>
        <v>5.0704959999999993E-2</v>
      </c>
      <c r="E86">
        <v>2</v>
      </c>
      <c r="F86">
        <v>12</v>
      </c>
      <c r="G86">
        <v>83</v>
      </c>
      <c r="H86">
        <f t="shared" si="14"/>
        <v>85</v>
      </c>
      <c r="I86">
        <f t="shared" si="15"/>
        <v>2</v>
      </c>
      <c r="J86">
        <f t="shared" si="16"/>
        <v>1</v>
      </c>
      <c r="K86">
        <f t="shared" si="17"/>
        <v>0</v>
      </c>
      <c r="L86">
        <f t="shared" si="18"/>
        <v>0</v>
      </c>
      <c r="M86" s="19" t="s">
        <v>339</v>
      </c>
      <c r="N86" s="19">
        <f t="shared" si="19"/>
        <v>0.30936142831561603</v>
      </c>
      <c r="O86">
        <f t="shared" si="20"/>
        <v>19.721936473275989</v>
      </c>
      <c r="P86">
        <f t="shared" si="21"/>
        <v>6.1012064365225029</v>
      </c>
      <c r="Q86" t="str">
        <f>VLOOKUP(A86,Haul!F:W,18,FALSE)</f>
        <v>83</v>
      </c>
      <c r="R86">
        <f t="shared" si="22"/>
        <v>0</v>
      </c>
      <c r="S86">
        <f t="shared" si="23"/>
        <v>0</v>
      </c>
      <c r="T86">
        <f t="shared" si="24"/>
        <v>19.721936473275989</v>
      </c>
      <c r="U86">
        <f t="shared" si="25"/>
        <v>0</v>
      </c>
      <c r="V86">
        <f t="shared" si="26"/>
        <v>0</v>
      </c>
      <c r="W86">
        <f t="shared" si="27"/>
        <v>6.1012064365225029</v>
      </c>
    </row>
    <row r="87" spans="1:23">
      <c r="A87">
        <v>8</v>
      </c>
      <c r="B87">
        <v>12</v>
      </c>
      <c r="C87">
        <v>1</v>
      </c>
      <c r="D87">
        <f>VLOOKUP(A87,Haul!F:M,8,FALSE)</f>
        <v>5.0704959999999993E-2</v>
      </c>
      <c r="E87">
        <v>3</v>
      </c>
      <c r="F87">
        <v>12</v>
      </c>
      <c r="G87">
        <v>84</v>
      </c>
      <c r="H87">
        <f t="shared" si="14"/>
        <v>85</v>
      </c>
      <c r="I87">
        <f t="shared" si="15"/>
        <v>2</v>
      </c>
      <c r="J87">
        <f t="shared" si="16"/>
        <v>1</v>
      </c>
      <c r="K87">
        <f t="shared" si="17"/>
        <v>0</v>
      </c>
      <c r="L87">
        <f t="shared" si="18"/>
        <v>0</v>
      </c>
      <c r="M87" s="19" t="s">
        <v>339</v>
      </c>
      <c r="N87" s="19">
        <f t="shared" si="19"/>
        <v>0.31983845864319949</v>
      </c>
      <c r="O87">
        <f t="shared" si="20"/>
        <v>19.721936473275989</v>
      </c>
      <c r="P87">
        <f t="shared" si="21"/>
        <v>6.3078337630716899</v>
      </c>
      <c r="Q87" t="str">
        <f>VLOOKUP(A87,Haul!F:W,18,FALSE)</f>
        <v>83</v>
      </c>
      <c r="R87">
        <f t="shared" si="22"/>
        <v>0</v>
      </c>
      <c r="S87">
        <f t="shared" si="23"/>
        <v>0</v>
      </c>
      <c r="T87">
        <f t="shared" si="24"/>
        <v>19.721936473275989</v>
      </c>
      <c r="U87">
        <f t="shared" si="25"/>
        <v>0</v>
      </c>
      <c r="V87">
        <f t="shared" si="26"/>
        <v>0</v>
      </c>
      <c r="W87">
        <f t="shared" si="27"/>
        <v>6.3078337630716899</v>
      </c>
    </row>
    <row r="88" spans="1:23">
      <c r="A88">
        <v>8</v>
      </c>
      <c r="B88">
        <v>12</v>
      </c>
      <c r="C88">
        <v>1</v>
      </c>
      <c r="D88">
        <f>VLOOKUP(A88,Haul!F:M,8,FALSE)</f>
        <v>5.0704959999999993E-2</v>
      </c>
      <c r="E88">
        <v>4</v>
      </c>
      <c r="F88">
        <v>12</v>
      </c>
      <c r="G88">
        <v>85</v>
      </c>
      <c r="H88">
        <f t="shared" si="14"/>
        <v>85</v>
      </c>
      <c r="I88">
        <f t="shared" si="15"/>
        <v>2</v>
      </c>
      <c r="J88">
        <f t="shared" si="16"/>
        <v>1</v>
      </c>
      <c r="K88">
        <f t="shared" si="17"/>
        <v>0</v>
      </c>
      <c r="L88">
        <f t="shared" si="18"/>
        <v>0</v>
      </c>
      <c r="M88" s="19" t="s">
        <v>339</v>
      </c>
      <c r="N88" s="19">
        <f t="shared" si="19"/>
        <v>0.33053999920489852</v>
      </c>
      <c r="O88">
        <f t="shared" si="20"/>
        <v>19.721936473275989</v>
      </c>
      <c r="P88">
        <f t="shared" si="21"/>
        <v>6.5188888661957041</v>
      </c>
      <c r="Q88" t="str">
        <f>VLOOKUP(A88,Haul!F:W,18,FALSE)</f>
        <v>83</v>
      </c>
      <c r="R88">
        <f t="shared" si="22"/>
        <v>0</v>
      </c>
      <c r="S88">
        <f t="shared" si="23"/>
        <v>0</v>
      </c>
      <c r="T88">
        <f t="shared" si="24"/>
        <v>19.721936473275989</v>
      </c>
      <c r="U88">
        <f t="shared" si="25"/>
        <v>0</v>
      </c>
      <c r="V88">
        <f t="shared" si="26"/>
        <v>0</v>
      </c>
      <c r="W88">
        <f t="shared" si="27"/>
        <v>6.5188888661957041</v>
      </c>
    </row>
    <row r="89" spans="1:23">
      <c r="A89">
        <v>8</v>
      </c>
      <c r="B89">
        <v>12</v>
      </c>
      <c r="C89">
        <v>1</v>
      </c>
      <c r="D89">
        <f>VLOOKUP(A89,Haul!F:M,8,FALSE)</f>
        <v>5.0704959999999993E-2</v>
      </c>
      <c r="E89">
        <v>5</v>
      </c>
      <c r="F89">
        <v>12</v>
      </c>
      <c r="G89">
        <v>33</v>
      </c>
      <c r="H89">
        <f t="shared" si="14"/>
        <v>35</v>
      </c>
      <c r="I89">
        <f t="shared" si="15"/>
        <v>2</v>
      </c>
      <c r="J89">
        <f t="shared" si="16"/>
        <v>1</v>
      </c>
      <c r="K89">
        <f t="shared" si="17"/>
        <v>0</v>
      </c>
      <c r="L89">
        <f t="shared" si="18"/>
        <v>0</v>
      </c>
      <c r="M89" s="19" t="s">
        <v>339</v>
      </c>
      <c r="N89" s="19">
        <f t="shared" si="19"/>
        <v>2.379563266684517E-2</v>
      </c>
      <c r="O89">
        <f t="shared" si="20"/>
        <v>19.721936473275989</v>
      </c>
      <c r="P89">
        <f t="shared" si="21"/>
        <v>0.46929595579693134</v>
      </c>
      <c r="Q89" t="str">
        <f>VLOOKUP(A89,Haul!F:W,18,FALSE)</f>
        <v>83</v>
      </c>
      <c r="R89">
        <f t="shared" si="22"/>
        <v>0</v>
      </c>
      <c r="S89">
        <f t="shared" si="23"/>
        <v>0</v>
      </c>
      <c r="T89">
        <f t="shared" si="24"/>
        <v>19.721936473275989</v>
      </c>
      <c r="U89">
        <f t="shared" si="25"/>
        <v>0</v>
      </c>
      <c r="V89">
        <f t="shared" si="26"/>
        <v>0</v>
      </c>
      <c r="W89">
        <f t="shared" si="27"/>
        <v>0.46929595579693134</v>
      </c>
    </row>
    <row r="90" spans="1:23">
      <c r="A90">
        <v>8</v>
      </c>
      <c r="B90">
        <v>12</v>
      </c>
      <c r="C90">
        <v>1</v>
      </c>
      <c r="D90">
        <f>VLOOKUP(A90,Haul!F:M,8,FALSE)</f>
        <v>5.0704959999999993E-2</v>
      </c>
      <c r="E90">
        <v>6</v>
      </c>
      <c r="F90">
        <v>12</v>
      </c>
      <c r="G90">
        <v>65</v>
      </c>
      <c r="H90">
        <f t="shared" si="14"/>
        <v>65</v>
      </c>
      <c r="I90">
        <f t="shared" si="15"/>
        <v>2</v>
      </c>
      <c r="J90">
        <f t="shared" si="16"/>
        <v>1</v>
      </c>
      <c r="K90">
        <f t="shared" si="17"/>
        <v>0</v>
      </c>
      <c r="L90">
        <f t="shared" si="18"/>
        <v>0</v>
      </c>
      <c r="M90" s="19" t="s">
        <v>339</v>
      </c>
      <c r="N90" s="19">
        <f t="shared" si="19"/>
        <v>0.15675522802484174</v>
      </c>
      <c r="O90">
        <f t="shared" si="20"/>
        <v>19.721936473275989</v>
      </c>
      <c r="P90">
        <f t="shared" si="21"/>
        <v>3.0915166489598205</v>
      </c>
      <c r="Q90" t="str">
        <f>VLOOKUP(A90,Haul!F:W,18,FALSE)</f>
        <v>83</v>
      </c>
      <c r="R90">
        <f t="shared" si="22"/>
        <v>0</v>
      </c>
      <c r="S90">
        <f t="shared" si="23"/>
        <v>0</v>
      </c>
      <c r="T90">
        <f t="shared" si="24"/>
        <v>19.721936473275989</v>
      </c>
      <c r="U90">
        <f t="shared" si="25"/>
        <v>0</v>
      </c>
      <c r="V90">
        <f t="shared" si="26"/>
        <v>0</v>
      </c>
      <c r="W90">
        <f t="shared" si="27"/>
        <v>3.0915166489598205</v>
      </c>
    </row>
    <row r="91" spans="1:23">
      <c r="A91">
        <v>8</v>
      </c>
      <c r="B91">
        <v>12</v>
      </c>
      <c r="C91">
        <v>1</v>
      </c>
      <c r="D91">
        <f>VLOOKUP(A91,Haul!F:M,8,FALSE)</f>
        <v>5.0704959999999993E-2</v>
      </c>
      <c r="E91">
        <v>7</v>
      </c>
      <c r="F91">
        <v>12</v>
      </c>
      <c r="G91">
        <v>80</v>
      </c>
      <c r="H91">
        <f t="shared" si="14"/>
        <v>80</v>
      </c>
      <c r="I91">
        <f t="shared" si="15"/>
        <v>2</v>
      </c>
      <c r="J91">
        <f t="shared" si="16"/>
        <v>1</v>
      </c>
      <c r="K91">
        <f t="shared" si="17"/>
        <v>0</v>
      </c>
      <c r="L91">
        <f t="shared" si="18"/>
        <v>0</v>
      </c>
      <c r="M91" s="19" t="s">
        <v>339</v>
      </c>
      <c r="N91" s="19">
        <f t="shared" si="19"/>
        <v>0.27925646948381688</v>
      </c>
      <c r="O91">
        <f t="shared" si="20"/>
        <v>19.721936473275989</v>
      </c>
      <c r="P91">
        <f t="shared" si="21"/>
        <v>5.5074783509111711</v>
      </c>
      <c r="Q91" t="str">
        <f>VLOOKUP(A91,Haul!F:W,18,FALSE)</f>
        <v>83</v>
      </c>
      <c r="R91">
        <f t="shared" si="22"/>
        <v>0</v>
      </c>
      <c r="S91">
        <f t="shared" si="23"/>
        <v>0</v>
      </c>
      <c r="T91">
        <f t="shared" si="24"/>
        <v>19.721936473275989</v>
      </c>
      <c r="U91">
        <f t="shared" si="25"/>
        <v>0</v>
      </c>
      <c r="V91">
        <f t="shared" si="26"/>
        <v>0</v>
      </c>
      <c r="W91">
        <f t="shared" si="27"/>
        <v>5.5074783509111711</v>
      </c>
    </row>
    <row r="92" spans="1:23">
      <c r="A92">
        <v>8</v>
      </c>
      <c r="B92">
        <v>12</v>
      </c>
      <c r="C92">
        <v>1</v>
      </c>
      <c r="D92">
        <f>VLOOKUP(A92,Haul!F:M,8,FALSE)</f>
        <v>5.0704959999999993E-2</v>
      </c>
      <c r="E92">
        <v>8</v>
      </c>
      <c r="F92">
        <v>12</v>
      </c>
      <c r="G92">
        <v>81</v>
      </c>
      <c r="H92">
        <f t="shared" si="14"/>
        <v>85</v>
      </c>
      <c r="I92">
        <f t="shared" si="15"/>
        <v>2</v>
      </c>
      <c r="J92">
        <f t="shared" si="16"/>
        <v>1</v>
      </c>
      <c r="K92">
        <f t="shared" si="17"/>
        <v>0</v>
      </c>
      <c r="L92">
        <f t="shared" si="18"/>
        <v>0</v>
      </c>
      <c r="M92" s="19" t="s">
        <v>339</v>
      </c>
      <c r="N92" s="19">
        <f t="shared" si="19"/>
        <v>0.2890725322167681</v>
      </c>
      <c r="O92">
        <f t="shared" si="20"/>
        <v>19.721936473275989</v>
      </c>
      <c r="P92">
        <f t="shared" si="21"/>
        <v>5.7010701165481272</v>
      </c>
      <c r="Q92" t="str">
        <f>VLOOKUP(A92,Haul!F:W,18,FALSE)</f>
        <v>83</v>
      </c>
      <c r="R92">
        <f t="shared" si="22"/>
        <v>0</v>
      </c>
      <c r="S92">
        <f t="shared" si="23"/>
        <v>0</v>
      </c>
      <c r="T92">
        <f t="shared" si="24"/>
        <v>19.721936473275989</v>
      </c>
      <c r="U92">
        <f t="shared" si="25"/>
        <v>0</v>
      </c>
      <c r="V92">
        <f t="shared" si="26"/>
        <v>0</v>
      </c>
      <c r="W92">
        <f t="shared" si="27"/>
        <v>5.7010701165481272</v>
      </c>
    </row>
    <row r="93" spans="1:23">
      <c r="A93">
        <v>8</v>
      </c>
      <c r="B93">
        <v>12</v>
      </c>
      <c r="C93">
        <v>1</v>
      </c>
      <c r="D93">
        <f>VLOOKUP(A93,Haul!F:M,8,FALSE)</f>
        <v>5.0704959999999993E-2</v>
      </c>
      <c r="E93">
        <v>1</v>
      </c>
      <c r="F93">
        <v>11</v>
      </c>
      <c r="G93">
        <v>70</v>
      </c>
      <c r="H93">
        <f t="shared" si="14"/>
        <v>70</v>
      </c>
      <c r="I93">
        <f t="shared" si="15"/>
        <v>1</v>
      </c>
      <c r="J93">
        <f t="shared" si="16"/>
        <v>0</v>
      </c>
      <c r="K93">
        <f t="shared" si="17"/>
        <v>0</v>
      </c>
      <c r="L93">
        <f t="shared" si="18"/>
        <v>0</v>
      </c>
      <c r="M93" s="19" t="s">
        <v>339</v>
      </c>
      <c r="N93" s="19">
        <f t="shared" si="19"/>
        <v>0.18187078804081683</v>
      </c>
      <c r="O93">
        <f t="shared" si="20"/>
        <v>19.721936473275989</v>
      </c>
      <c r="P93">
        <f t="shared" si="21"/>
        <v>3.586844128085632</v>
      </c>
      <c r="Q93" t="str">
        <f>VLOOKUP(A93,Haul!F:W,18,FALSE)</f>
        <v>83</v>
      </c>
      <c r="R93">
        <f t="shared" si="22"/>
        <v>0</v>
      </c>
      <c r="S93">
        <f t="shared" si="23"/>
        <v>0</v>
      </c>
      <c r="T93">
        <f t="shared" si="24"/>
        <v>0</v>
      </c>
      <c r="U93">
        <f t="shared" si="25"/>
        <v>0</v>
      </c>
      <c r="V93">
        <f t="shared" si="26"/>
        <v>0</v>
      </c>
      <c r="W93">
        <f t="shared" si="27"/>
        <v>0</v>
      </c>
    </row>
    <row r="94" spans="1:23">
      <c r="A94">
        <v>8</v>
      </c>
      <c r="B94">
        <v>12</v>
      </c>
      <c r="C94">
        <v>1</v>
      </c>
      <c r="D94">
        <f>VLOOKUP(A94,Haul!F:M,8,FALSE)</f>
        <v>5.0704959999999993E-2</v>
      </c>
      <c r="E94">
        <v>2</v>
      </c>
      <c r="F94">
        <v>11</v>
      </c>
      <c r="G94">
        <v>76</v>
      </c>
      <c r="H94">
        <f t="shared" si="14"/>
        <v>80</v>
      </c>
      <c r="I94">
        <f t="shared" si="15"/>
        <v>1</v>
      </c>
      <c r="J94">
        <f t="shared" si="16"/>
        <v>0</v>
      </c>
      <c r="K94">
        <f t="shared" si="17"/>
        <v>0</v>
      </c>
      <c r="L94">
        <f t="shared" si="18"/>
        <v>0</v>
      </c>
      <c r="M94" s="19" t="s">
        <v>339</v>
      </c>
      <c r="N94" s="19">
        <f t="shared" si="19"/>
        <v>0.23535921395514203</v>
      </c>
      <c r="O94">
        <f t="shared" si="20"/>
        <v>19.721936473275989</v>
      </c>
      <c r="P94">
        <f t="shared" si="21"/>
        <v>4.6417394660234823</v>
      </c>
      <c r="Q94" t="str">
        <f>VLOOKUP(A94,Haul!F:W,18,FALSE)</f>
        <v>83</v>
      </c>
      <c r="R94">
        <f t="shared" si="22"/>
        <v>0</v>
      </c>
      <c r="S94">
        <f t="shared" si="23"/>
        <v>0</v>
      </c>
      <c r="T94">
        <f t="shared" si="24"/>
        <v>0</v>
      </c>
      <c r="U94">
        <f t="shared" si="25"/>
        <v>0</v>
      </c>
      <c r="V94">
        <f t="shared" si="26"/>
        <v>0</v>
      </c>
      <c r="W94">
        <f t="shared" si="27"/>
        <v>0</v>
      </c>
    </row>
    <row r="95" spans="1:23">
      <c r="A95">
        <v>8</v>
      </c>
      <c r="B95">
        <v>12</v>
      </c>
      <c r="C95">
        <v>1</v>
      </c>
      <c r="D95">
        <f>VLOOKUP(A95,Haul!F:M,8,FALSE)</f>
        <v>5.0704959999999993E-2</v>
      </c>
      <c r="E95">
        <v>3</v>
      </c>
      <c r="F95">
        <v>11</v>
      </c>
      <c r="G95">
        <v>78</v>
      </c>
      <c r="H95">
        <f t="shared" si="14"/>
        <v>80</v>
      </c>
      <c r="I95">
        <f t="shared" si="15"/>
        <v>1</v>
      </c>
      <c r="J95">
        <f t="shared" si="16"/>
        <v>0</v>
      </c>
      <c r="K95">
        <f t="shared" si="17"/>
        <v>0</v>
      </c>
      <c r="L95">
        <f t="shared" si="18"/>
        <v>0</v>
      </c>
      <c r="M95" s="19" t="s">
        <v>339</v>
      </c>
      <c r="N95" s="19">
        <f t="shared" si="19"/>
        <v>0.25532725287061148</v>
      </c>
      <c r="O95">
        <f t="shared" si="20"/>
        <v>19.721936473275989</v>
      </c>
      <c r="P95">
        <f t="shared" si="21"/>
        <v>5.035547861010274</v>
      </c>
      <c r="Q95" t="str">
        <f>VLOOKUP(A95,Haul!F:W,18,FALSE)</f>
        <v>83</v>
      </c>
      <c r="R95">
        <f t="shared" si="22"/>
        <v>0</v>
      </c>
      <c r="S95">
        <f t="shared" si="23"/>
        <v>0</v>
      </c>
      <c r="T95">
        <f t="shared" si="24"/>
        <v>0</v>
      </c>
      <c r="U95">
        <f t="shared" si="25"/>
        <v>0</v>
      </c>
      <c r="V95">
        <f t="shared" si="26"/>
        <v>0</v>
      </c>
      <c r="W95">
        <f t="shared" si="27"/>
        <v>0</v>
      </c>
    </row>
    <row r="96" spans="1:23">
      <c r="A96">
        <v>8</v>
      </c>
      <c r="B96">
        <v>12</v>
      </c>
      <c r="C96">
        <v>1</v>
      </c>
      <c r="D96">
        <f>VLOOKUP(A96,Haul!F:M,8,FALSE)</f>
        <v>5.0704959999999993E-2</v>
      </c>
      <c r="E96">
        <v>4</v>
      </c>
      <c r="F96">
        <v>11</v>
      </c>
      <c r="G96">
        <v>84</v>
      </c>
      <c r="H96">
        <f t="shared" si="14"/>
        <v>85</v>
      </c>
      <c r="I96">
        <f t="shared" si="15"/>
        <v>1</v>
      </c>
      <c r="J96">
        <f t="shared" si="16"/>
        <v>0</v>
      </c>
      <c r="K96">
        <f t="shared" si="17"/>
        <v>0</v>
      </c>
      <c r="L96">
        <f t="shared" si="18"/>
        <v>0</v>
      </c>
      <c r="M96" s="19" t="s">
        <v>339</v>
      </c>
      <c r="N96" s="19">
        <f t="shared" si="19"/>
        <v>0.32210402734809968</v>
      </c>
      <c r="O96">
        <f t="shared" si="20"/>
        <v>19.721936473275989</v>
      </c>
      <c r="P96">
        <f t="shared" si="21"/>
        <v>6.3525151651455731</v>
      </c>
      <c r="Q96" t="str">
        <f>VLOOKUP(A96,Haul!F:W,18,FALSE)</f>
        <v>83</v>
      </c>
      <c r="R96">
        <f t="shared" si="22"/>
        <v>0</v>
      </c>
      <c r="S96">
        <f t="shared" si="23"/>
        <v>0</v>
      </c>
      <c r="T96">
        <f t="shared" si="24"/>
        <v>0</v>
      </c>
      <c r="U96">
        <f t="shared" si="25"/>
        <v>0</v>
      </c>
      <c r="V96">
        <f t="shared" si="26"/>
        <v>0</v>
      </c>
      <c r="W96">
        <f t="shared" si="27"/>
        <v>0</v>
      </c>
    </row>
    <row r="97" spans="1:23">
      <c r="A97">
        <v>8</v>
      </c>
      <c r="B97">
        <v>12</v>
      </c>
      <c r="C97">
        <v>1</v>
      </c>
      <c r="D97">
        <f>VLOOKUP(A97,Haul!F:M,8,FALSE)</f>
        <v>5.0704959999999993E-2</v>
      </c>
      <c r="E97">
        <v>5</v>
      </c>
      <c r="F97">
        <v>11</v>
      </c>
      <c r="G97">
        <v>105</v>
      </c>
      <c r="H97">
        <f t="shared" si="14"/>
        <v>105</v>
      </c>
      <c r="I97">
        <f t="shared" si="15"/>
        <v>1</v>
      </c>
      <c r="J97">
        <f t="shared" si="16"/>
        <v>0</v>
      </c>
      <c r="K97">
        <f t="shared" si="17"/>
        <v>0</v>
      </c>
      <c r="L97">
        <f t="shared" si="18"/>
        <v>0</v>
      </c>
      <c r="M97" s="19" t="s">
        <v>339</v>
      </c>
      <c r="N97" s="19">
        <f t="shared" si="19"/>
        <v>0.64834929916212047</v>
      </c>
      <c r="O97">
        <f t="shared" si="20"/>
        <v>19.721936473275989</v>
      </c>
      <c r="P97">
        <f t="shared" si="21"/>
        <v>12.786703690568348</v>
      </c>
      <c r="Q97" t="str">
        <f>VLOOKUP(A97,Haul!F:W,18,FALSE)</f>
        <v>83</v>
      </c>
      <c r="R97">
        <f t="shared" si="22"/>
        <v>0</v>
      </c>
      <c r="S97">
        <f t="shared" si="23"/>
        <v>0</v>
      </c>
      <c r="T97">
        <f t="shared" si="24"/>
        <v>0</v>
      </c>
      <c r="U97">
        <f t="shared" si="25"/>
        <v>0</v>
      </c>
      <c r="V97">
        <f t="shared" si="26"/>
        <v>0</v>
      </c>
      <c r="W97">
        <f t="shared" si="27"/>
        <v>0</v>
      </c>
    </row>
    <row r="98" spans="1:23">
      <c r="A98">
        <v>8</v>
      </c>
      <c r="B98">
        <v>12</v>
      </c>
      <c r="C98">
        <v>1</v>
      </c>
      <c r="D98">
        <f>VLOOKUP(A98,Haul!F:M,8,FALSE)</f>
        <v>5.0704959999999993E-2</v>
      </c>
      <c r="E98">
        <v>6</v>
      </c>
      <c r="F98">
        <v>11</v>
      </c>
      <c r="G98">
        <v>112</v>
      </c>
      <c r="H98">
        <f t="shared" si="14"/>
        <v>115</v>
      </c>
      <c r="I98">
        <f t="shared" si="15"/>
        <v>1</v>
      </c>
      <c r="J98">
        <f t="shared" si="16"/>
        <v>0</v>
      </c>
      <c r="K98">
        <f t="shared" si="17"/>
        <v>1</v>
      </c>
      <c r="L98">
        <f t="shared" si="18"/>
        <v>0</v>
      </c>
      <c r="M98" s="19" t="s">
        <v>339</v>
      </c>
      <c r="N98" s="19">
        <f t="shared" si="19"/>
        <v>0.79374151215723232</v>
      </c>
      <c r="O98">
        <f t="shared" si="20"/>
        <v>19.721936473275989</v>
      </c>
      <c r="P98">
        <f t="shared" si="21"/>
        <v>15.654119678966957</v>
      </c>
      <c r="Q98" t="str">
        <f>VLOOKUP(A98,Haul!F:W,18,FALSE)</f>
        <v>83</v>
      </c>
      <c r="R98">
        <f t="shared" si="22"/>
        <v>19.721936473275989</v>
      </c>
      <c r="S98">
        <f t="shared" si="23"/>
        <v>0</v>
      </c>
      <c r="T98">
        <f t="shared" si="24"/>
        <v>0</v>
      </c>
      <c r="U98">
        <f t="shared" si="25"/>
        <v>15.654119678966957</v>
      </c>
      <c r="V98">
        <f t="shared" si="26"/>
        <v>0</v>
      </c>
      <c r="W98">
        <f t="shared" si="27"/>
        <v>0</v>
      </c>
    </row>
    <row r="99" spans="1:23">
      <c r="A99">
        <v>8</v>
      </c>
      <c r="B99">
        <v>12</v>
      </c>
      <c r="C99">
        <v>1</v>
      </c>
      <c r="D99">
        <f>VLOOKUP(A99,Haul!F:M,8,FALSE)</f>
        <v>5.0704959999999993E-2</v>
      </c>
      <c r="E99">
        <v>7</v>
      </c>
      <c r="F99">
        <v>11</v>
      </c>
      <c r="G99">
        <v>99</v>
      </c>
      <c r="H99">
        <f t="shared" si="14"/>
        <v>100</v>
      </c>
      <c r="I99">
        <f t="shared" si="15"/>
        <v>1</v>
      </c>
      <c r="J99">
        <f t="shared" si="16"/>
        <v>0</v>
      </c>
      <c r="K99">
        <f t="shared" si="17"/>
        <v>0</v>
      </c>
      <c r="L99">
        <f t="shared" si="18"/>
        <v>0</v>
      </c>
      <c r="M99" s="19" t="s">
        <v>339</v>
      </c>
      <c r="N99" s="19">
        <f t="shared" si="19"/>
        <v>0.53913425712438079</v>
      </c>
      <c r="O99">
        <f t="shared" si="20"/>
        <v>19.721936473275989</v>
      </c>
      <c r="P99">
        <f t="shared" si="21"/>
        <v>10.63277156957388</v>
      </c>
      <c r="Q99" t="str">
        <f>VLOOKUP(A99,Haul!F:W,18,FALSE)</f>
        <v>83</v>
      </c>
      <c r="R99">
        <f t="shared" si="22"/>
        <v>0</v>
      </c>
      <c r="S99">
        <f t="shared" si="23"/>
        <v>0</v>
      </c>
      <c r="T99">
        <f t="shared" si="24"/>
        <v>0</v>
      </c>
      <c r="U99">
        <f t="shared" si="25"/>
        <v>0</v>
      </c>
      <c r="V99">
        <f t="shared" si="26"/>
        <v>0</v>
      </c>
      <c r="W99">
        <f t="shared" si="27"/>
        <v>0</v>
      </c>
    </row>
    <row r="100" spans="1:23">
      <c r="A100">
        <v>8</v>
      </c>
      <c r="B100">
        <v>12</v>
      </c>
      <c r="C100">
        <v>1</v>
      </c>
      <c r="D100">
        <f>VLOOKUP(A100,Haul!F:M,8,FALSE)</f>
        <v>5.0704959999999993E-2</v>
      </c>
      <c r="E100">
        <v>8</v>
      </c>
      <c r="F100">
        <v>11</v>
      </c>
      <c r="G100">
        <v>110</v>
      </c>
      <c r="H100">
        <f t="shared" si="14"/>
        <v>110</v>
      </c>
      <c r="I100">
        <f t="shared" si="15"/>
        <v>1</v>
      </c>
      <c r="J100">
        <f t="shared" si="16"/>
        <v>0</v>
      </c>
      <c r="K100">
        <f t="shared" si="17"/>
        <v>1</v>
      </c>
      <c r="L100">
        <f t="shared" si="18"/>
        <v>0</v>
      </c>
      <c r="M100" s="19" t="s">
        <v>339</v>
      </c>
      <c r="N100" s="19">
        <f t="shared" si="19"/>
        <v>0.75014749114296608</v>
      </c>
      <c r="O100">
        <f t="shared" si="20"/>
        <v>19.721936473275989</v>
      </c>
      <c r="P100">
        <f t="shared" si="21"/>
        <v>14.79436116590894</v>
      </c>
      <c r="Q100" t="str">
        <f>VLOOKUP(A100,Haul!F:W,18,FALSE)</f>
        <v>83</v>
      </c>
      <c r="R100">
        <f t="shared" si="22"/>
        <v>19.721936473275989</v>
      </c>
      <c r="S100">
        <f t="shared" si="23"/>
        <v>0</v>
      </c>
      <c r="T100">
        <f t="shared" si="24"/>
        <v>0</v>
      </c>
      <c r="U100">
        <f t="shared" si="25"/>
        <v>14.79436116590894</v>
      </c>
      <c r="V100">
        <f t="shared" si="26"/>
        <v>0</v>
      </c>
      <c r="W100">
        <f t="shared" si="27"/>
        <v>0</v>
      </c>
    </row>
    <row r="101" spans="1:23">
      <c r="A101">
        <v>8</v>
      </c>
      <c r="B101">
        <v>12</v>
      </c>
      <c r="C101">
        <v>1</v>
      </c>
      <c r="D101">
        <f>VLOOKUP(A101,Haul!F:M,8,FALSE)</f>
        <v>5.0704959999999993E-2</v>
      </c>
      <c r="E101">
        <v>9</v>
      </c>
      <c r="F101">
        <v>11</v>
      </c>
      <c r="G101">
        <v>100</v>
      </c>
      <c r="H101">
        <f t="shared" si="14"/>
        <v>100</v>
      </c>
      <c r="I101">
        <f t="shared" si="15"/>
        <v>1</v>
      </c>
      <c r="J101">
        <f t="shared" si="16"/>
        <v>0</v>
      </c>
      <c r="K101">
        <f t="shared" si="17"/>
        <v>0</v>
      </c>
      <c r="L101">
        <f t="shared" si="18"/>
        <v>0</v>
      </c>
      <c r="M101" s="19" t="s">
        <v>339</v>
      </c>
      <c r="N101" s="19">
        <f t="shared" si="19"/>
        <v>0.55639163643486511</v>
      </c>
      <c r="O101">
        <f t="shared" si="20"/>
        <v>19.721936473275989</v>
      </c>
      <c r="P101">
        <f t="shared" si="21"/>
        <v>10.97312050803048</v>
      </c>
      <c r="Q101" t="str">
        <f>VLOOKUP(A101,Haul!F:W,18,FALSE)</f>
        <v>83</v>
      </c>
      <c r="R101">
        <f t="shared" si="22"/>
        <v>0</v>
      </c>
      <c r="S101">
        <f t="shared" si="23"/>
        <v>0</v>
      </c>
      <c r="T101">
        <f t="shared" si="24"/>
        <v>0</v>
      </c>
      <c r="U101">
        <f t="shared" si="25"/>
        <v>0</v>
      </c>
      <c r="V101">
        <f t="shared" si="26"/>
        <v>0</v>
      </c>
      <c r="W101">
        <f t="shared" si="27"/>
        <v>0</v>
      </c>
    </row>
    <row r="102" spans="1:23">
      <c r="A102">
        <v>8</v>
      </c>
      <c r="B102">
        <v>12</v>
      </c>
      <c r="C102">
        <v>1</v>
      </c>
      <c r="D102">
        <f>VLOOKUP(A102,Haul!F:M,8,FALSE)</f>
        <v>5.0704959999999993E-2</v>
      </c>
      <c r="E102">
        <v>10</v>
      </c>
      <c r="F102">
        <v>11</v>
      </c>
      <c r="G102">
        <v>123</v>
      </c>
      <c r="H102">
        <f t="shared" si="14"/>
        <v>125</v>
      </c>
      <c r="I102">
        <f t="shared" si="15"/>
        <v>1</v>
      </c>
      <c r="J102">
        <f t="shared" si="16"/>
        <v>0</v>
      </c>
      <c r="K102">
        <f t="shared" si="17"/>
        <v>1</v>
      </c>
      <c r="L102">
        <f t="shared" si="18"/>
        <v>0</v>
      </c>
      <c r="M102" s="19" t="s">
        <v>339</v>
      </c>
      <c r="N102" s="19">
        <f t="shared" si="19"/>
        <v>1.0647143746823835</v>
      </c>
      <c r="O102">
        <f t="shared" si="20"/>
        <v>19.721936473275989</v>
      </c>
      <c r="P102">
        <f t="shared" si="21"/>
        <v>20.998229259669735</v>
      </c>
      <c r="Q102" t="str">
        <f>VLOOKUP(A102,Haul!F:W,18,FALSE)</f>
        <v>83</v>
      </c>
      <c r="R102">
        <f t="shared" si="22"/>
        <v>19.721936473275989</v>
      </c>
      <c r="S102">
        <f t="shared" si="23"/>
        <v>0</v>
      </c>
      <c r="T102">
        <f t="shared" si="24"/>
        <v>0</v>
      </c>
      <c r="U102">
        <f t="shared" si="25"/>
        <v>20.998229259669735</v>
      </c>
      <c r="V102">
        <f t="shared" si="26"/>
        <v>0</v>
      </c>
      <c r="W102">
        <f t="shared" si="27"/>
        <v>0</v>
      </c>
    </row>
    <row r="103" spans="1:23">
      <c r="A103">
        <v>8</v>
      </c>
      <c r="B103">
        <v>12</v>
      </c>
      <c r="C103">
        <v>1</v>
      </c>
      <c r="D103">
        <f>VLOOKUP(A103,Haul!F:M,8,FALSE)</f>
        <v>5.0704959999999993E-2</v>
      </c>
      <c r="E103">
        <v>11</v>
      </c>
      <c r="F103">
        <v>11</v>
      </c>
      <c r="G103">
        <v>110</v>
      </c>
      <c r="H103">
        <f t="shared" si="14"/>
        <v>110</v>
      </c>
      <c r="I103">
        <f t="shared" si="15"/>
        <v>1</v>
      </c>
      <c r="J103">
        <f t="shared" si="16"/>
        <v>0</v>
      </c>
      <c r="K103">
        <f t="shared" si="17"/>
        <v>1</v>
      </c>
      <c r="L103">
        <f t="shared" si="18"/>
        <v>0</v>
      </c>
      <c r="M103" s="19" t="s">
        <v>339</v>
      </c>
      <c r="N103" s="19">
        <f t="shared" si="19"/>
        <v>0.75014749114296608</v>
      </c>
      <c r="O103">
        <f t="shared" si="20"/>
        <v>19.721936473275989</v>
      </c>
      <c r="P103">
        <f t="shared" si="21"/>
        <v>14.79436116590894</v>
      </c>
      <c r="Q103" t="str">
        <f>VLOOKUP(A103,Haul!F:W,18,FALSE)</f>
        <v>83</v>
      </c>
      <c r="R103">
        <f t="shared" si="22"/>
        <v>19.721936473275989</v>
      </c>
      <c r="S103">
        <f t="shared" si="23"/>
        <v>0</v>
      </c>
      <c r="T103">
        <f t="shared" si="24"/>
        <v>0</v>
      </c>
      <c r="U103">
        <f t="shared" si="25"/>
        <v>14.79436116590894</v>
      </c>
      <c r="V103">
        <f t="shared" si="26"/>
        <v>0</v>
      </c>
      <c r="W103">
        <f t="shared" si="27"/>
        <v>0</v>
      </c>
    </row>
    <row r="104" spans="1:23">
      <c r="A104">
        <v>8</v>
      </c>
      <c r="B104">
        <v>12</v>
      </c>
      <c r="C104">
        <v>1</v>
      </c>
      <c r="D104">
        <f>VLOOKUP(A104,Haul!F:M,8,FALSE)</f>
        <v>5.0704959999999993E-2</v>
      </c>
      <c r="E104">
        <v>12</v>
      </c>
      <c r="F104">
        <v>11</v>
      </c>
      <c r="G104">
        <v>87</v>
      </c>
      <c r="H104">
        <f t="shared" si="14"/>
        <v>90</v>
      </c>
      <c r="I104">
        <f t="shared" si="15"/>
        <v>1</v>
      </c>
      <c r="J104">
        <f t="shared" si="16"/>
        <v>0</v>
      </c>
      <c r="K104">
        <f t="shared" si="17"/>
        <v>0</v>
      </c>
      <c r="L104">
        <f t="shared" si="18"/>
        <v>0</v>
      </c>
      <c r="M104" s="19" t="s">
        <v>339</v>
      </c>
      <c r="N104" s="19">
        <f t="shared" si="19"/>
        <v>0.35956172070413683</v>
      </c>
      <c r="O104">
        <f t="shared" si="20"/>
        <v>19.721936473275989</v>
      </c>
      <c r="P104">
        <f t="shared" si="21"/>
        <v>7.0912534139487899</v>
      </c>
      <c r="Q104" t="str">
        <f>VLOOKUP(A104,Haul!F:W,18,FALSE)</f>
        <v>83</v>
      </c>
      <c r="R104">
        <f t="shared" si="22"/>
        <v>0</v>
      </c>
      <c r="S104">
        <f t="shared" si="23"/>
        <v>0</v>
      </c>
      <c r="T104">
        <f t="shared" si="24"/>
        <v>0</v>
      </c>
      <c r="U104">
        <f t="shared" si="25"/>
        <v>0</v>
      </c>
      <c r="V104">
        <f t="shared" si="26"/>
        <v>0</v>
      </c>
      <c r="W104">
        <f t="shared" si="27"/>
        <v>0</v>
      </c>
    </row>
    <row r="105" spans="1:23">
      <c r="A105">
        <v>8</v>
      </c>
      <c r="B105">
        <v>12</v>
      </c>
      <c r="C105">
        <v>1</v>
      </c>
      <c r="D105">
        <f>VLOOKUP(A105,Haul!F:M,8,FALSE)</f>
        <v>5.0704959999999993E-2</v>
      </c>
      <c r="E105">
        <v>13</v>
      </c>
      <c r="F105">
        <v>11</v>
      </c>
      <c r="G105">
        <v>112</v>
      </c>
      <c r="H105">
        <f t="shared" si="14"/>
        <v>115</v>
      </c>
      <c r="I105">
        <f t="shared" si="15"/>
        <v>1</v>
      </c>
      <c r="J105">
        <f t="shared" si="16"/>
        <v>0</v>
      </c>
      <c r="K105">
        <f t="shared" si="17"/>
        <v>1</v>
      </c>
      <c r="L105">
        <f t="shared" si="18"/>
        <v>0</v>
      </c>
      <c r="M105" s="19" t="s">
        <v>339</v>
      </c>
      <c r="N105" s="19">
        <f t="shared" si="19"/>
        <v>0.79374151215723232</v>
      </c>
      <c r="O105">
        <f t="shared" si="20"/>
        <v>19.721936473275989</v>
      </c>
      <c r="P105">
        <f t="shared" si="21"/>
        <v>15.654119678966957</v>
      </c>
      <c r="Q105" t="str">
        <f>VLOOKUP(A105,Haul!F:W,18,FALSE)</f>
        <v>83</v>
      </c>
      <c r="R105">
        <f t="shared" si="22"/>
        <v>19.721936473275989</v>
      </c>
      <c r="S105">
        <f t="shared" si="23"/>
        <v>0</v>
      </c>
      <c r="T105">
        <f t="shared" si="24"/>
        <v>0</v>
      </c>
      <c r="U105">
        <f t="shared" si="25"/>
        <v>15.654119678966957</v>
      </c>
      <c r="V105">
        <f t="shared" si="26"/>
        <v>0</v>
      </c>
      <c r="W105">
        <f t="shared" si="27"/>
        <v>0</v>
      </c>
    </row>
    <row r="106" spans="1:23">
      <c r="A106">
        <v>8</v>
      </c>
      <c r="B106">
        <v>12</v>
      </c>
      <c r="C106">
        <v>1</v>
      </c>
      <c r="D106">
        <f>VLOOKUP(A106,Haul!F:M,8,FALSE)</f>
        <v>5.0704959999999993E-2</v>
      </c>
      <c r="E106">
        <v>14</v>
      </c>
      <c r="F106">
        <v>11</v>
      </c>
      <c r="G106">
        <v>123</v>
      </c>
      <c r="H106">
        <f t="shared" si="14"/>
        <v>125</v>
      </c>
      <c r="I106">
        <f t="shared" si="15"/>
        <v>1</v>
      </c>
      <c r="J106">
        <f t="shared" si="16"/>
        <v>0</v>
      </c>
      <c r="K106">
        <f t="shared" si="17"/>
        <v>1</v>
      </c>
      <c r="L106">
        <f t="shared" si="18"/>
        <v>0</v>
      </c>
      <c r="M106" s="19" t="s">
        <v>339</v>
      </c>
      <c r="N106" s="19">
        <f t="shared" si="19"/>
        <v>1.0647143746823835</v>
      </c>
      <c r="O106">
        <f t="shared" si="20"/>
        <v>19.721936473275989</v>
      </c>
      <c r="P106">
        <f t="shared" si="21"/>
        <v>20.998229259669735</v>
      </c>
      <c r="Q106" t="str">
        <f>VLOOKUP(A106,Haul!F:W,18,FALSE)</f>
        <v>83</v>
      </c>
      <c r="R106">
        <f t="shared" si="22"/>
        <v>19.721936473275989</v>
      </c>
      <c r="S106">
        <f t="shared" si="23"/>
        <v>0</v>
      </c>
      <c r="T106">
        <f t="shared" si="24"/>
        <v>0</v>
      </c>
      <c r="U106">
        <f t="shared" si="25"/>
        <v>20.998229259669735</v>
      </c>
      <c r="V106">
        <f t="shared" si="26"/>
        <v>0</v>
      </c>
      <c r="W106">
        <f t="shared" si="27"/>
        <v>0</v>
      </c>
    </row>
    <row r="107" spans="1:23">
      <c r="A107">
        <v>8</v>
      </c>
      <c r="B107">
        <v>12</v>
      </c>
      <c r="C107">
        <v>1</v>
      </c>
      <c r="D107">
        <f>VLOOKUP(A107,Haul!F:M,8,FALSE)</f>
        <v>5.0704959999999993E-2</v>
      </c>
      <c r="E107">
        <v>15</v>
      </c>
      <c r="F107">
        <v>11</v>
      </c>
      <c r="G107">
        <v>103</v>
      </c>
      <c r="H107">
        <f t="shared" si="14"/>
        <v>105</v>
      </c>
      <c r="I107">
        <f t="shared" si="15"/>
        <v>1</v>
      </c>
      <c r="J107">
        <f t="shared" si="16"/>
        <v>0</v>
      </c>
      <c r="K107">
        <f t="shared" si="17"/>
        <v>0</v>
      </c>
      <c r="L107">
        <f t="shared" si="18"/>
        <v>0</v>
      </c>
      <c r="M107" s="19" t="s">
        <v>339</v>
      </c>
      <c r="N107" s="19">
        <f t="shared" si="19"/>
        <v>0.61041513409365133</v>
      </c>
      <c r="O107">
        <f t="shared" si="20"/>
        <v>19.721936473275989</v>
      </c>
      <c r="P107">
        <f t="shared" si="21"/>
        <v>12.038568496921236</v>
      </c>
      <c r="Q107" t="str">
        <f>VLOOKUP(A107,Haul!F:W,18,FALSE)</f>
        <v>83</v>
      </c>
      <c r="R107">
        <f t="shared" si="22"/>
        <v>0</v>
      </c>
      <c r="S107">
        <f t="shared" si="23"/>
        <v>0</v>
      </c>
      <c r="T107">
        <f t="shared" si="24"/>
        <v>0</v>
      </c>
      <c r="U107">
        <f t="shared" si="25"/>
        <v>0</v>
      </c>
      <c r="V107">
        <f t="shared" si="26"/>
        <v>0</v>
      </c>
      <c r="W107">
        <f t="shared" si="27"/>
        <v>0</v>
      </c>
    </row>
    <row r="108" spans="1:23">
      <c r="A108">
        <v>8</v>
      </c>
      <c r="B108">
        <v>12</v>
      </c>
      <c r="C108">
        <v>1</v>
      </c>
      <c r="D108">
        <f>VLOOKUP(A108,Haul!F:M,8,FALSE)</f>
        <v>5.0704959999999993E-2</v>
      </c>
      <c r="E108">
        <v>16</v>
      </c>
      <c r="F108">
        <v>11</v>
      </c>
      <c r="G108">
        <v>94</v>
      </c>
      <c r="H108">
        <f t="shared" si="14"/>
        <v>95</v>
      </c>
      <c r="I108">
        <f t="shared" si="15"/>
        <v>1</v>
      </c>
      <c r="J108">
        <f t="shared" si="16"/>
        <v>0</v>
      </c>
      <c r="K108">
        <f t="shared" si="17"/>
        <v>0</v>
      </c>
      <c r="L108">
        <f t="shared" si="18"/>
        <v>0</v>
      </c>
      <c r="M108" s="19" t="s">
        <v>339</v>
      </c>
      <c r="N108" s="19">
        <f t="shared" si="19"/>
        <v>0.45828581409107649</v>
      </c>
      <c r="O108">
        <f t="shared" si="20"/>
        <v>19.721936473275989</v>
      </c>
      <c r="P108">
        <f t="shared" si="21"/>
        <v>9.0382837121077806</v>
      </c>
      <c r="Q108" t="str">
        <f>VLOOKUP(A108,Haul!F:W,18,FALSE)</f>
        <v>83</v>
      </c>
      <c r="R108">
        <f t="shared" si="22"/>
        <v>0</v>
      </c>
      <c r="S108">
        <f t="shared" si="23"/>
        <v>0</v>
      </c>
      <c r="T108">
        <f t="shared" si="24"/>
        <v>0</v>
      </c>
      <c r="U108">
        <f t="shared" si="25"/>
        <v>0</v>
      </c>
      <c r="V108">
        <f t="shared" si="26"/>
        <v>0</v>
      </c>
      <c r="W108">
        <f t="shared" si="27"/>
        <v>0</v>
      </c>
    </row>
    <row r="109" spans="1:23">
      <c r="A109">
        <v>8</v>
      </c>
      <c r="B109">
        <v>12</v>
      </c>
      <c r="C109">
        <v>1</v>
      </c>
      <c r="D109">
        <f>VLOOKUP(A109,Haul!F:M,8,FALSE)</f>
        <v>5.0704959999999993E-2</v>
      </c>
      <c r="E109">
        <v>17</v>
      </c>
      <c r="F109">
        <v>11</v>
      </c>
      <c r="G109">
        <v>115</v>
      </c>
      <c r="H109">
        <f t="shared" si="14"/>
        <v>115</v>
      </c>
      <c r="I109">
        <f t="shared" si="15"/>
        <v>1</v>
      </c>
      <c r="J109">
        <f t="shared" si="16"/>
        <v>0</v>
      </c>
      <c r="K109">
        <f t="shared" si="17"/>
        <v>1</v>
      </c>
      <c r="L109">
        <f t="shared" si="18"/>
        <v>0</v>
      </c>
      <c r="M109" s="19" t="s">
        <v>339</v>
      </c>
      <c r="N109" s="19">
        <f t="shared" si="19"/>
        <v>0.86231972943834967</v>
      </c>
      <c r="O109">
        <f t="shared" si="20"/>
        <v>19.721936473275989</v>
      </c>
      <c r="P109">
        <f t="shared" si="21"/>
        <v>17.00661492363567</v>
      </c>
      <c r="Q109" t="str">
        <f>VLOOKUP(A109,Haul!F:W,18,FALSE)</f>
        <v>83</v>
      </c>
      <c r="R109">
        <f t="shared" si="22"/>
        <v>19.721936473275989</v>
      </c>
      <c r="S109">
        <f t="shared" si="23"/>
        <v>0</v>
      </c>
      <c r="T109">
        <f t="shared" si="24"/>
        <v>0</v>
      </c>
      <c r="U109">
        <f t="shared" si="25"/>
        <v>17.00661492363567</v>
      </c>
      <c r="V109">
        <f t="shared" si="26"/>
        <v>0</v>
      </c>
      <c r="W109">
        <f t="shared" si="27"/>
        <v>0</v>
      </c>
    </row>
    <row r="110" spans="1:23">
      <c r="A110">
        <v>8</v>
      </c>
      <c r="B110">
        <v>12</v>
      </c>
      <c r="C110">
        <v>1</v>
      </c>
      <c r="D110">
        <f>VLOOKUP(A110,Haul!F:M,8,FALSE)</f>
        <v>5.0704959999999993E-2</v>
      </c>
      <c r="E110">
        <v>18</v>
      </c>
      <c r="F110">
        <v>11</v>
      </c>
      <c r="G110">
        <v>102</v>
      </c>
      <c r="H110">
        <f t="shared" si="14"/>
        <v>105</v>
      </c>
      <c r="I110">
        <f t="shared" si="15"/>
        <v>1</v>
      </c>
      <c r="J110">
        <f t="shared" si="16"/>
        <v>0</v>
      </c>
      <c r="K110">
        <f t="shared" si="17"/>
        <v>0</v>
      </c>
      <c r="L110">
        <f t="shared" si="18"/>
        <v>0</v>
      </c>
      <c r="M110" s="19" t="s">
        <v>339</v>
      </c>
      <c r="N110" s="19">
        <f t="shared" si="19"/>
        <v>0.59202784244820039</v>
      </c>
      <c r="O110">
        <f t="shared" si="20"/>
        <v>19.721936473275989</v>
      </c>
      <c r="P110">
        <f t="shared" si="21"/>
        <v>11.675935499174054</v>
      </c>
      <c r="Q110" t="str">
        <f>VLOOKUP(A110,Haul!F:W,18,FALSE)</f>
        <v>83</v>
      </c>
      <c r="R110">
        <f t="shared" si="22"/>
        <v>0</v>
      </c>
      <c r="S110">
        <f t="shared" si="23"/>
        <v>0</v>
      </c>
      <c r="T110">
        <f t="shared" si="24"/>
        <v>0</v>
      </c>
      <c r="U110">
        <f t="shared" si="25"/>
        <v>0</v>
      </c>
      <c r="V110">
        <f t="shared" si="26"/>
        <v>0</v>
      </c>
      <c r="W110">
        <f t="shared" si="27"/>
        <v>0</v>
      </c>
    </row>
    <row r="111" spans="1:23">
      <c r="A111">
        <v>8</v>
      </c>
      <c r="B111">
        <v>12</v>
      </c>
      <c r="C111">
        <v>1</v>
      </c>
      <c r="D111">
        <f>VLOOKUP(A111,Haul!F:M,8,FALSE)</f>
        <v>5.0704959999999993E-2</v>
      </c>
      <c r="E111">
        <v>19</v>
      </c>
      <c r="F111">
        <v>11</v>
      </c>
      <c r="G111">
        <v>92</v>
      </c>
      <c r="H111">
        <f t="shared" si="14"/>
        <v>95</v>
      </c>
      <c r="I111">
        <f t="shared" si="15"/>
        <v>1</v>
      </c>
      <c r="J111">
        <f t="shared" si="16"/>
        <v>0</v>
      </c>
      <c r="K111">
        <f t="shared" si="17"/>
        <v>0</v>
      </c>
      <c r="L111">
        <f t="shared" si="18"/>
        <v>0</v>
      </c>
      <c r="M111" s="19" t="s">
        <v>339</v>
      </c>
      <c r="N111" s="19">
        <f t="shared" si="19"/>
        <v>0.428405888728141</v>
      </c>
      <c r="O111">
        <f t="shared" si="20"/>
        <v>19.721936473275989</v>
      </c>
      <c r="P111">
        <f t="shared" si="21"/>
        <v>8.4489937222737392</v>
      </c>
      <c r="Q111" t="str">
        <f>VLOOKUP(A111,Haul!F:W,18,FALSE)</f>
        <v>83</v>
      </c>
      <c r="R111">
        <f t="shared" si="22"/>
        <v>0</v>
      </c>
      <c r="S111">
        <f t="shared" si="23"/>
        <v>0</v>
      </c>
      <c r="T111">
        <f t="shared" si="24"/>
        <v>0</v>
      </c>
      <c r="U111">
        <f t="shared" si="25"/>
        <v>0</v>
      </c>
      <c r="V111">
        <f t="shared" si="26"/>
        <v>0</v>
      </c>
      <c r="W111">
        <f t="shared" si="27"/>
        <v>0</v>
      </c>
    </row>
    <row r="112" spans="1:23">
      <c r="A112">
        <v>8</v>
      </c>
      <c r="B112">
        <v>12</v>
      </c>
      <c r="C112">
        <v>1</v>
      </c>
      <c r="D112">
        <f>VLOOKUP(A112,Haul!F:M,8,FALSE)</f>
        <v>5.0704959999999993E-2</v>
      </c>
      <c r="E112">
        <v>20</v>
      </c>
      <c r="F112">
        <v>11</v>
      </c>
      <c r="G112">
        <v>84</v>
      </c>
      <c r="H112">
        <f t="shared" si="14"/>
        <v>85</v>
      </c>
      <c r="I112">
        <f t="shared" si="15"/>
        <v>1</v>
      </c>
      <c r="J112">
        <f t="shared" si="16"/>
        <v>0</v>
      </c>
      <c r="K112">
        <f t="shared" si="17"/>
        <v>0</v>
      </c>
      <c r="L112">
        <f t="shared" si="18"/>
        <v>0</v>
      </c>
      <c r="M112" s="19" t="s">
        <v>339</v>
      </c>
      <c r="N112" s="19">
        <f t="shared" si="19"/>
        <v>0.32210402734809968</v>
      </c>
      <c r="O112">
        <f t="shared" si="20"/>
        <v>19.721936473275989</v>
      </c>
      <c r="P112">
        <f t="shared" si="21"/>
        <v>6.3525151651455731</v>
      </c>
      <c r="Q112" t="str">
        <f>VLOOKUP(A112,Haul!F:W,18,FALSE)</f>
        <v>83</v>
      </c>
      <c r="R112">
        <f t="shared" si="22"/>
        <v>0</v>
      </c>
      <c r="S112">
        <f t="shared" si="23"/>
        <v>0</v>
      </c>
      <c r="T112">
        <f t="shared" si="24"/>
        <v>0</v>
      </c>
      <c r="U112">
        <f t="shared" si="25"/>
        <v>0</v>
      </c>
      <c r="V112">
        <f t="shared" si="26"/>
        <v>0</v>
      </c>
      <c r="W112">
        <f t="shared" si="27"/>
        <v>0</v>
      </c>
    </row>
    <row r="113" spans="1:23">
      <c r="A113">
        <v>8</v>
      </c>
      <c r="B113">
        <v>12</v>
      </c>
      <c r="C113">
        <v>1</v>
      </c>
      <c r="D113">
        <f>VLOOKUP(A113,Haul!F:M,8,FALSE)</f>
        <v>5.0704959999999993E-2</v>
      </c>
      <c r="E113">
        <v>21</v>
      </c>
      <c r="F113">
        <v>11</v>
      </c>
      <c r="G113">
        <v>103</v>
      </c>
      <c r="H113">
        <f t="shared" si="14"/>
        <v>105</v>
      </c>
      <c r="I113">
        <f t="shared" si="15"/>
        <v>1</v>
      </c>
      <c r="J113">
        <f t="shared" si="16"/>
        <v>0</v>
      </c>
      <c r="K113">
        <f t="shared" si="17"/>
        <v>0</v>
      </c>
      <c r="L113">
        <f t="shared" si="18"/>
        <v>0</v>
      </c>
      <c r="M113" s="19" t="s">
        <v>339</v>
      </c>
      <c r="N113" s="19">
        <f t="shared" si="19"/>
        <v>0.61041513409365133</v>
      </c>
      <c r="O113">
        <f t="shared" si="20"/>
        <v>19.721936473275989</v>
      </c>
      <c r="P113">
        <f t="shared" si="21"/>
        <v>12.038568496921236</v>
      </c>
      <c r="Q113" t="str">
        <f>VLOOKUP(A113,Haul!F:W,18,FALSE)</f>
        <v>83</v>
      </c>
      <c r="R113">
        <f t="shared" si="22"/>
        <v>0</v>
      </c>
      <c r="S113">
        <f t="shared" si="23"/>
        <v>0</v>
      </c>
      <c r="T113">
        <f t="shared" si="24"/>
        <v>0</v>
      </c>
      <c r="U113">
        <f t="shared" si="25"/>
        <v>0</v>
      </c>
      <c r="V113">
        <f t="shared" si="26"/>
        <v>0</v>
      </c>
      <c r="W113">
        <f t="shared" si="27"/>
        <v>0</v>
      </c>
    </row>
    <row r="114" spans="1:23">
      <c r="A114">
        <v>8</v>
      </c>
      <c r="B114">
        <v>12</v>
      </c>
      <c r="C114">
        <v>1</v>
      </c>
      <c r="D114">
        <f>VLOOKUP(A114,Haul!F:M,8,FALSE)</f>
        <v>5.0704959999999993E-2</v>
      </c>
      <c r="E114">
        <v>22</v>
      </c>
      <c r="F114">
        <v>11</v>
      </c>
      <c r="G114">
        <v>109</v>
      </c>
      <c r="H114">
        <f t="shared" si="14"/>
        <v>110</v>
      </c>
      <c r="I114">
        <f t="shared" si="15"/>
        <v>1</v>
      </c>
      <c r="J114">
        <f t="shared" si="16"/>
        <v>0</v>
      </c>
      <c r="K114">
        <f t="shared" si="17"/>
        <v>1</v>
      </c>
      <c r="L114">
        <f t="shared" si="18"/>
        <v>0</v>
      </c>
      <c r="M114" s="19" t="s">
        <v>339</v>
      </c>
      <c r="N114" s="19">
        <f t="shared" si="19"/>
        <v>0.72897504972698923</v>
      </c>
      <c r="O114">
        <f t="shared" si="20"/>
        <v>19.721936473275989</v>
      </c>
      <c r="P114">
        <f t="shared" si="21"/>
        <v>14.376799621318886</v>
      </c>
      <c r="Q114" t="str">
        <f>VLOOKUP(A114,Haul!F:W,18,FALSE)</f>
        <v>83</v>
      </c>
      <c r="R114">
        <f t="shared" si="22"/>
        <v>19.721936473275989</v>
      </c>
      <c r="S114">
        <f t="shared" si="23"/>
        <v>0</v>
      </c>
      <c r="T114">
        <f t="shared" si="24"/>
        <v>0</v>
      </c>
      <c r="U114">
        <f t="shared" si="25"/>
        <v>14.376799621318886</v>
      </c>
      <c r="V114">
        <f t="shared" si="26"/>
        <v>0</v>
      </c>
      <c r="W114">
        <f t="shared" si="27"/>
        <v>0</v>
      </c>
    </row>
    <row r="115" spans="1:23">
      <c r="A115">
        <v>8</v>
      </c>
      <c r="B115">
        <v>12</v>
      </c>
      <c r="C115">
        <v>1</v>
      </c>
      <c r="D115">
        <f>VLOOKUP(A115,Haul!F:M,8,FALSE)</f>
        <v>5.0704959999999993E-2</v>
      </c>
      <c r="E115">
        <v>23</v>
      </c>
      <c r="F115">
        <v>11</v>
      </c>
      <c r="G115">
        <v>108</v>
      </c>
      <c r="H115">
        <f t="shared" si="14"/>
        <v>110</v>
      </c>
      <c r="I115">
        <f t="shared" si="15"/>
        <v>1</v>
      </c>
      <c r="J115">
        <f t="shared" si="16"/>
        <v>0</v>
      </c>
      <c r="K115">
        <f t="shared" si="17"/>
        <v>1</v>
      </c>
      <c r="L115">
        <f t="shared" si="18"/>
        <v>0</v>
      </c>
      <c r="M115" s="19" t="s">
        <v>339</v>
      </c>
      <c r="N115" s="19">
        <f t="shared" si="19"/>
        <v>0.70821328075197165</v>
      </c>
      <c r="O115">
        <f t="shared" si="20"/>
        <v>19.721936473275989</v>
      </c>
      <c r="P115">
        <f t="shared" si="21"/>
        <v>13.967337332520758</v>
      </c>
      <c r="Q115" t="str">
        <f>VLOOKUP(A115,Haul!F:W,18,FALSE)</f>
        <v>83</v>
      </c>
      <c r="R115">
        <f t="shared" si="22"/>
        <v>19.721936473275989</v>
      </c>
      <c r="S115">
        <f t="shared" si="23"/>
        <v>0</v>
      </c>
      <c r="T115">
        <f t="shared" si="24"/>
        <v>0</v>
      </c>
      <c r="U115">
        <f t="shared" si="25"/>
        <v>13.967337332520758</v>
      </c>
      <c r="V115">
        <f t="shared" si="26"/>
        <v>0</v>
      </c>
      <c r="W115">
        <f t="shared" si="27"/>
        <v>0</v>
      </c>
    </row>
    <row r="116" spans="1:23">
      <c r="A116">
        <v>8</v>
      </c>
      <c r="B116">
        <v>12</v>
      </c>
      <c r="C116">
        <v>1</v>
      </c>
      <c r="D116">
        <f>VLOOKUP(A116,Haul!F:M,8,FALSE)</f>
        <v>5.0704959999999993E-2</v>
      </c>
      <c r="E116">
        <v>24</v>
      </c>
      <c r="F116">
        <v>11</v>
      </c>
      <c r="G116">
        <v>99</v>
      </c>
      <c r="H116">
        <f t="shared" si="14"/>
        <v>100</v>
      </c>
      <c r="I116">
        <f t="shared" si="15"/>
        <v>1</v>
      </c>
      <c r="J116">
        <f t="shared" si="16"/>
        <v>0</v>
      </c>
      <c r="K116">
        <f t="shared" si="17"/>
        <v>0</v>
      </c>
      <c r="L116">
        <f t="shared" si="18"/>
        <v>0</v>
      </c>
      <c r="M116" s="19" t="s">
        <v>339</v>
      </c>
      <c r="N116" s="19">
        <f t="shared" si="19"/>
        <v>0.53913425712438079</v>
      </c>
      <c r="O116">
        <f t="shared" si="20"/>
        <v>19.721936473275989</v>
      </c>
      <c r="P116">
        <f t="shared" si="21"/>
        <v>10.63277156957388</v>
      </c>
      <c r="Q116" t="str">
        <f>VLOOKUP(A116,Haul!F:W,18,FALSE)</f>
        <v>83</v>
      </c>
      <c r="R116">
        <f t="shared" si="22"/>
        <v>0</v>
      </c>
      <c r="S116">
        <f t="shared" si="23"/>
        <v>0</v>
      </c>
      <c r="T116">
        <f t="shared" si="24"/>
        <v>0</v>
      </c>
      <c r="U116">
        <f t="shared" si="25"/>
        <v>0</v>
      </c>
      <c r="V116">
        <f t="shared" si="26"/>
        <v>0</v>
      </c>
      <c r="W116">
        <f t="shared" si="27"/>
        <v>0</v>
      </c>
    </row>
    <row r="117" spans="1:23">
      <c r="A117">
        <v>8</v>
      </c>
      <c r="B117">
        <v>12</v>
      </c>
      <c r="C117">
        <v>1</v>
      </c>
      <c r="D117">
        <f>VLOOKUP(A117,Haul!F:M,8,FALSE)</f>
        <v>5.0704959999999993E-2</v>
      </c>
      <c r="E117">
        <v>25</v>
      </c>
      <c r="F117">
        <v>11</v>
      </c>
      <c r="G117">
        <v>112</v>
      </c>
      <c r="H117">
        <f t="shared" si="14"/>
        <v>115</v>
      </c>
      <c r="I117">
        <f t="shared" si="15"/>
        <v>1</v>
      </c>
      <c r="J117">
        <f t="shared" si="16"/>
        <v>0</v>
      </c>
      <c r="K117">
        <f t="shared" si="17"/>
        <v>1</v>
      </c>
      <c r="L117">
        <f t="shared" si="18"/>
        <v>0</v>
      </c>
      <c r="M117" s="19" t="s">
        <v>339</v>
      </c>
      <c r="N117" s="19">
        <f t="shared" si="19"/>
        <v>0.79374151215723232</v>
      </c>
      <c r="O117">
        <f t="shared" si="20"/>
        <v>19.721936473275989</v>
      </c>
      <c r="P117">
        <f t="shared" si="21"/>
        <v>15.654119678966957</v>
      </c>
      <c r="Q117" t="str">
        <f>VLOOKUP(A117,Haul!F:W,18,FALSE)</f>
        <v>83</v>
      </c>
      <c r="R117">
        <f t="shared" si="22"/>
        <v>19.721936473275989</v>
      </c>
      <c r="S117">
        <f t="shared" si="23"/>
        <v>0</v>
      </c>
      <c r="T117">
        <f t="shared" si="24"/>
        <v>0</v>
      </c>
      <c r="U117">
        <f t="shared" si="25"/>
        <v>15.654119678966957</v>
      </c>
      <c r="V117">
        <f t="shared" si="26"/>
        <v>0</v>
      </c>
      <c r="W117">
        <f t="shared" si="27"/>
        <v>0</v>
      </c>
    </row>
    <row r="118" spans="1:23">
      <c r="A118">
        <v>8</v>
      </c>
      <c r="B118">
        <v>12</v>
      </c>
      <c r="C118">
        <v>1</v>
      </c>
      <c r="D118">
        <f>VLOOKUP(A118,Haul!F:M,8,FALSE)</f>
        <v>5.0704959999999993E-2</v>
      </c>
      <c r="E118">
        <v>26</v>
      </c>
      <c r="F118">
        <v>11</v>
      </c>
      <c r="G118">
        <v>107</v>
      </c>
      <c r="H118">
        <f t="shared" si="14"/>
        <v>110</v>
      </c>
      <c r="I118">
        <f t="shared" si="15"/>
        <v>1</v>
      </c>
      <c r="J118">
        <f t="shared" si="16"/>
        <v>0</v>
      </c>
      <c r="K118">
        <f t="shared" si="17"/>
        <v>1</v>
      </c>
      <c r="L118">
        <f t="shared" si="18"/>
        <v>0</v>
      </c>
      <c r="M118" s="19" t="s">
        <v>339</v>
      </c>
      <c r="N118" s="19">
        <f t="shared" si="19"/>
        <v>0.68785791061313883</v>
      </c>
      <c r="O118">
        <f t="shared" si="20"/>
        <v>19.721936473275989</v>
      </c>
      <c r="P118">
        <f t="shared" si="21"/>
        <v>13.565890015752677</v>
      </c>
      <c r="Q118" t="str">
        <f>VLOOKUP(A118,Haul!F:W,18,FALSE)</f>
        <v>83</v>
      </c>
      <c r="R118">
        <f t="shared" si="22"/>
        <v>19.721936473275989</v>
      </c>
      <c r="S118">
        <f t="shared" si="23"/>
        <v>0</v>
      </c>
      <c r="T118">
        <f t="shared" si="24"/>
        <v>0</v>
      </c>
      <c r="U118">
        <f t="shared" si="25"/>
        <v>13.565890015752677</v>
      </c>
      <c r="V118">
        <f t="shared" si="26"/>
        <v>0</v>
      </c>
      <c r="W118">
        <f t="shared" si="27"/>
        <v>0</v>
      </c>
    </row>
    <row r="119" spans="1:23">
      <c r="A119">
        <v>8</v>
      </c>
      <c r="B119">
        <v>12</v>
      </c>
      <c r="C119">
        <v>1</v>
      </c>
      <c r="D119">
        <f>VLOOKUP(A119,Haul!F:M,8,FALSE)</f>
        <v>5.0704959999999993E-2</v>
      </c>
      <c r="E119">
        <v>27</v>
      </c>
      <c r="F119">
        <v>11</v>
      </c>
      <c r="G119">
        <v>105</v>
      </c>
      <c r="H119">
        <f t="shared" si="14"/>
        <v>105</v>
      </c>
      <c r="I119">
        <f t="shared" si="15"/>
        <v>1</v>
      </c>
      <c r="J119">
        <f t="shared" si="16"/>
        <v>0</v>
      </c>
      <c r="K119">
        <f t="shared" si="17"/>
        <v>0</v>
      </c>
      <c r="L119">
        <f t="shared" si="18"/>
        <v>0</v>
      </c>
      <c r="M119" s="19" t="s">
        <v>339</v>
      </c>
      <c r="N119" s="19">
        <f t="shared" si="19"/>
        <v>0.64834929916212047</v>
      </c>
      <c r="O119">
        <f t="shared" si="20"/>
        <v>19.721936473275989</v>
      </c>
      <c r="P119">
        <f t="shared" si="21"/>
        <v>12.786703690568348</v>
      </c>
      <c r="Q119" t="str">
        <f>VLOOKUP(A119,Haul!F:W,18,FALSE)</f>
        <v>83</v>
      </c>
      <c r="R119">
        <f t="shared" si="22"/>
        <v>0</v>
      </c>
      <c r="S119">
        <f t="shared" si="23"/>
        <v>0</v>
      </c>
      <c r="T119">
        <f t="shared" si="24"/>
        <v>0</v>
      </c>
      <c r="U119">
        <f t="shared" si="25"/>
        <v>0</v>
      </c>
      <c r="V119">
        <f t="shared" si="26"/>
        <v>0</v>
      </c>
      <c r="W119">
        <f t="shared" si="27"/>
        <v>0</v>
      </c>
    </row>
    <row r="120" spans="1:23">
      <c r="A120">
        <v>8</v>
      </c>
      <c r="B120">
        <v>12</v>
      </c>
      <c r="C120">
        <v>1</v>
      </c>
      <c r="D120">
        <f>VLOOKUP(A120,Haul!F:M,8,FALSE)</f>
        <v>5.0704959999999993E-2</v>
      </c>
      <c r="E120">
        <v>28</v>
      </c>
      <c r="F120">
        <v>11</v>
      </c>
      <c r="G120">
        <v>101</v>
      </c>
      <c r="H120">
        <f t="shared" si="14"/>
        <v>105</v>
      </c>
      <c r="I120">
        <f t="shared" si="15"/>
        <v>1</v>
      </c>
      <c r="J120">
        <f t="shared" si="16"/>
        <v>0</v>
      </c>
      <c r="K120">
        <f t="shared" si="17"/>
        <v>0</v>
      </c>
      <c r="L120">
        <f t="shared" si="18"/>
        <v>0</v>
      </c>
      <c r="M120" s="19" t="s">
        <v>339</v>
      </c>
      <c r="N120" s="19">
        <f t="shared" si="19"/>
        <v>0.57402142166194314</v>
      </c>
      <c r="O120">
        <f t="shared" si="20"/>
        <v>19.721936473275989</v>
      </c>
      <c r="P120">
        <f t="shared" si="21"/>
        <v>11.320814012316411</v>
      </c>
      <c r="Q120" t="str">
        <f>VLOOKUP(A120,Haul!F:W,18,FALSE)</f>
        <v>83</v>
      </c>
      <c r="R120">
        <f t="shared" si="22"/>
        <v>0</v>
      </c>
      <c r="S120">
        <f t="shared" si="23"/>
        <v>0</v>
      </c>
      <c r="T120">
        <f t="shared" si="24"/>
        <v>0</v>
      </c>
      <c r="U120">
        <f t="shared" si="25"/>
        <v>0</v>
      </c>
      <c r="V120">
        <f t="shared" si="26"/>
        <v>0</v>
      </c>
      <c r="W120">
        <f t="shared" si="27"/>
        <v>0</v>
      </c>
    </row>
    <row r="121" spans="1:23">
      <c r="A121">
        <v>8</v>
      </c>
      <c r="B121">
        <v>12</v>
      </c>
      <c r="C121">
        <v>1</v>
      </c>
      <c r="D121">
        <f>VLOOKUP(A121,Haul!F:M,8,FALSE)</f>
        <v>5.0704959999999993E-2</v>
      </c>
      <c r="E121">
        <v>29</v>
      </c>
      <c r="F121">
        <v>11</v>
      </c>
      <c r="G121">
        <v>78</v>
      </c>
      <c r="H121">
        <f t="shared" si="14"/>
        <v>80</v>
      </c>
      <c r="I121">
        <f t="shared" si="15"/>
        <v>1</v>
      </c>
      <c r="J121">
        <f t="shared" si="16"/>
        <v>0</v>
      </c>
      <c r="K121">
        <f t="shared" si="17"/>
        <v>0</v>
      </c>
      <c r="L121">
        <f t="shared" si="18"/>
        <v>0</v>
      </c>
      <c r="M121" s="19" t="s">
        <v>339</v>
      </c>
      <c r="N121" s="19">
        <f t="shared" si="19"/>
        <v>0.25532725287061148</v>
      </c>
      <c r="O121">
        <f t="shared" si="20"/>
        <v>19.721936473275989</v>
      </c>
      <c r="P121">
        <f t="shared" si="21"/>
        <v>5.035547861010274</v>
      </c>
      <c r="Q121" t="str">
        <f>VLOOKUP(A121,Haul!F:W,18,FALSE)</f>
        <v>83</v>
      </c>
      <c r="R121">
        <f t="shared" si="22"/>
        <v>0</v>
      </c>
      <c r="S121">
        <f t="shared" si="23"/>
        <v>0</v>
      </c>
      <c r="T121">
        <f t="shared" si="24"/>
        <v>0</v>
      </c>
      <c r="U121">
        <f t="shared" si="25"/>
        <v>0</v>
      </c>
      <c r="V121">
        <f t="shared" si="26"/>
        <v>0</v>
      </c>
      <c r="W121">
        <f t="shared" si="27"/>
        <v>0</v>
      </c>
    </row>
    <row r="122" spans="1:23">
      <c r="A122">
        <v>8</v>
      </c>
      <c r="B122">
        <v>12</v>
      </c>
      <c r="C122">
        <v>1</v>
      </c>
      <c r="D122">
        <f>VLOOKUP(A122,Haul!F:M,8,FALSE)</f>
        <v>5.0704959999999993E-2</v>
      </c>
      <c r="E122">
        <v>30</v>
      </c>
      <c r="F122">
        <v>11</v>
      </c>
      <c r="G122">
        <v>114</v>
      </c>
      <c r="H122">
        <f t="shared" si="14"/>
        <v>115</v>
      </c>
      <c r="I122">
        <f t="shared" si="15"/>
        <v>1</v>
      </c>
      <c r="J122">
        <f t="shared" si="16"/>
        <v>0</v>
      </c>
      <c r="K122">
        <f t="shared" si="17"/>
        <v>1</v>
      </c>
      <c r="L122">
        <f t="shared" si="18"/>
        <v>0</v>
      </c>
      <c r="M122" s="19" t="s">
        <v>339</v>
      </c>
      <c r="N122" s="19">
        <f t="shared" si="19"/>
        <v>0.83902963781582096</v>
      </c>
      <c r="O122">
        <f t="shared" si="20"/>
        <v>19.721936473275989</v>
      </c>
      <c r="P122">
        <f t="shared" si="21"/>
        <v>16.547289216199381</v>
      </c>
      <c r="Q122" t="str">
        <f>VLOOKUP(A122,Haul!F:W,18,FALSE)</f>
        <v>83</v>
      </c>
      <c r="R122">
        <f t="shared" si="22"/>
        <v>19.721936473275989</v>
      </c>
      <c r="S122">
        <f t="shared" si="23"/>
        <v>0</v>
      </c>
      <c r="T122">
        <f t="shared" si="24"/>
        <v>0</v>
      </c>
      <c r="U122">
        <f t="shared" si="25"/>
        <v>16.547289216199381</v>
      </c>
      <c r="V122">
        <f t="shared" si="26"/>
        <v>0</v>
      </c>
      <c r="W122">
        <f t="shared" si="27"/>
        <v>0</v>
      </c>
    </row>
    <row r="123" spans="1:23">
      <c r="A123">
        <v>8</v>
      </c>
      <c r="B123">
        <v>12</v>
      </c>
      <c r="C123">
        <v>1</v>
      </c>
      <c r="D123">
        <f>VLOOKUP(A123,Haul!F:M,8,FALSE)</f>
        <v>5.0704959999999993E-2</v>
      </c>
      <c r="E123">
        <v>31</v>
      </c>
      <c r="F123">
        <v>11</v>
      </c>
      <c r="G123">
        <v>113</v>
      </c>
      <c r="H123">
        <f t="shared" si="14"/>
        <v>115</v>
      </c>
      <c r="I123">
        <f t="shared" si="15"/>
        <v>1</v>
      </c>
      <c r="J123">
        <f t="shared" si="16"/>
        <v>0</v>
      </c>
      <c r="K123">
        <f t="shared" si="17"/>
        <v>1</v>
      </c>
      <c r="L123">
        <f t="shared" si="18"/>
        <v>0</v>
      </c>
      <c r="M123" s="19" t="s">
        <v>339</v>
      </c>
      <c r="N123" s="19">
        <f t="shared" si="19"/>
        <v>0.8161716652811043</v>
      </c>
      <c r="O123">
        <f t="shared" si="20"/>
        <v>19.721936473275989</v>
      </c>
      <c r="P123">
        <f t="shared" si="21"/>
        <v>16.096485733961813</v>
      </c>
      <c r="Q123" t="str">
        <f>VLOOKUP(A123,Haul!F:W,18,FALSE)</f>
        <v>83</v>
      </c>
      <c r="R123">
        <f t="shared" si="22"/>
        <v>19.721936473275989</v>
      </c>
      <c r="S123">
        <f t="shared" si="23"/>
        <v>0</v>
      </c>
      <c r="T123">
        <f t="shared" si="24"/>
        <v>0</v>
      </c>
      <c r="U123">
        <f t="shared" si="25"/>
        <v>16.096485733961813</v>
      </c>
      <c r="V123">
        <f t="shared" si="26"/>
        <v>0</v>
      </c>
      <c r="W123">
        <f t="shared" si="27"/>
        <v>0</v>
      </c>
    </row>
    <row r="124" spans="1:23">
      <c r="A124">
        <v>8</v>
      </c>
      <c r="B124">
        <v>12</v>
      </c>
      <c r="C124">
        <v>1</v>
      </c>
      <c r="D124">
        <f>VLOOKUP(A124,Haul!F:M,8,FALSE)</f>
        <v>5.0704959999999993E-2</v>
      </c>
      <c r="E124">
        <v>32</v>
      </c>
      <c r="F124">
        <v>11</v>
      </c>
      <c r="G124">
        <v>127</v>
      </c>
      <c r="H124">
        <f t="shared" si="14"/>
        <v>130</v>
      </c>
      <c r="I124">
        <f t="shared" si="15"/>
        <v>1</v>
      </c>
      <c r="J124">
        <f t="shared" si="16"/>
        <v>0</v>
      </c>
      <c r="K124">
        <f t="shared" si="17"/>
        <v>1</v>
      </c>
      <c r="L124">
        <f t="shared" si="18"/>
        <v>1</v>
      </c>
      <c r="M124" s="19" t="s">
        <v>339</v>
      </c>
      <c r="N124" s="19">
        <f t="shared" si="19"/>
        <v>1.1770780424915099</v>
      </c>
      <c r="O124">
        <f t="shared" si="20"/>
        <v>19.721936473275989</v>
      </c>
      <c r="P124">
        <f t="shared" si="21"/>
        <v>23.214258378105615</v>
      </c>
      <c r="Q124" t="str">
        <f>VLOOKUP(A124,Haul!F:W,18,FALSE)</f>
        <v>83</v>
      </c>
      <c r="R124">
        <f t="shared" si="22"/>
        <v>19.721936473275989</v>
      </c>
      <c r="S124">
        <f t="shared" si="23"/>
        <v>19.721936473275989</v>
      </c>
      <c r="T124">
        <f t="shared" si="24"/>
        <v>0</v>
      </c>
      <c r="U124">
        <f t="shared" si="25"/>
        <v>23.214258378105615</v>
      </c>
      <c r="V124">
        <f t="shared" si="26"/>
        <v>23.214258378105615</v>
      </c>
      <c r="W124">
        <f t="shared" si="27"/>
        <v>0</v>
      </c>
    </row>
    <row r="125" spans="1:23">
      <c r="A125">
        <v>8</v>
      </c>
      <c r="B125">
        <v>12</v>
      </c>
      <c r="C125">
        <v>1</v>
      </c>
      <c r="D125">
        <f>VLOOKUP(A125,Haul!F:M,8,FALSE)</f>
        <v>5.0704959999999993E-2</v>
      </c>
      <c r="E125">
        <v>33</v>
      </c>
      <c r="F125">
        <v>11</v>
      </c>
      <c r="G125">
        <v>94</v>
      </c>
      <c r="H125">
        <f t="shared" si="14"/>
        <v>95</v>
      </c>
      <c r="I125">
        <f t="shared" si="15"/>
        <v>1</v>
      </c>
      <c r="J125">
        <f t="shared" si="16"/>
        <v>0</v>
      </c>
      <c r="K125">
        <f t="shared" si="17"/>
        <v>0</v>
      </c>
      <c r="L125">
        <f t="shared" si="18"/>
        <v>0</v>
      </c>
      <c r="M125" s="19" t="s">
        <v>339</v>
      </c>
      <c r="N125" s="19">
        <f t="shared" si="19"/>
        <v>0.45828581409107649</v>
      </c>
      <c r="O125">
        <f t="shared" si="20"/>
        <v>19.721936473275989</v>
      </c>
      <c r="P125">
        <f t="shared" si="21"/>
        <v>9.0382837121077806</v>
      </c>
      <c r="Q125" t="str">
        <f>VLOOKUP(A125,Haul!F:W,18,FALSE)</f>
        <v>83</v>
      </c>
      <c r="R125">
        <f t="shared" si="22"/>
        <v>0</v>
      </c>
      <c r="S125">
        <f t="shared" si="23"/>
        <v>0</v>
      </c>
      <c r="T125">
        <f t="shared" si="24"/>
        <v>0</v>
      </c>
      <c r="U125">
        <f t="shared" si="25"/>
        <v>0</v>
      </c>
      <c r="V125">
        <f t="shared" si="26"/>
        <v>0</v>
      </c>
      <c r="W125">
        <f t="shared" si="27"/>
        <v>0</v>
      </c>
    </row>
    <row r="126" spans="1:23">
      <c r="A126">
        <v>8</v>
      </c>
      <c r="B126">
        <v>12</v>
      </c>
      <c r="C126">
        <v>1</v>
      </c>
      <c r="D126">
        <f>VLOOKUP(A126,Haul!F:M,8,FALSE)</f>
        <v>5.0704959999999993E-2</v>
      </c>
      <c r="E126">
        <v>34</v>
      </c>
      <c r="F126">
        <v>11</v>
      </c>
      <c r="G126">
        <v>88</v>
      </c>
      <c r="H126">
        <f t="shared" si="14"/>
        <v>90</v>
      </c>
      <c r="I126">
        <f t="shared" si="15"/>
        <v>1</v>
      </c>
      <c r="J126">
        <f t="shared" si="16"/>
        <v>0</v>
      </c>
      <c r="K126">
        <f t="shared" si="17"/>
        <v>0</v>
      </c>
      <c r="L126">
        <f t="shared" si="18"/>
        <v>0</v>
      </c>
      <c r="M126" s="19" t="s">
        <v>339</v>
      </c>
      <c r="N126" s="19">
        <f t="shared" si="19"/>
        <v>0.3726780121679496</v>
      </c>
      <c r="O126">
        <f t="shared" si="20"/>
        <v>19.721936473275989</v>
      </c>
      <c r="P126">
        <f t="shared" si="21"/>
        <v>7.3499320809630779</v>
      </c>
      <c r="Q126" t="str">
        <f>VLOOKUP(A126,Haul!F:W,18,FALSE)</f>
        <v>83</v>
      </c>
      <c r="R126">
        <f t="shared" si="22"/>
        <v>0</v>
      </c>
      <c r="S126">
        <f t="shared" si="23"/>
        <v>0</v>
      </c>
      <c r="T126">
        <f t="shared" si="24"/>
        <v>0</v>
      </c>
      <c r="U126">
        <f t="shared" si="25"/>
        <v>0</v>
      </c>
      <c r="V126">
        <f t="shared" si="26"/>
        <v>0</v>
      </c>
      <c r="W126">
        <f t="shared" si="27"/>
        <v>0</v>
      </c>
    </row>
    <row r="127" spans="1:23">
      <c r="A127">
        <v>8</v>
      </c>
      <c r="B127">
        <v>12</v>
      </c>
      <c r="C127">
        <v>1</v>
      </c>
      <c r="D127">
        <f>VLOOKUP(A127,Haul!F:M,8,FALSE)</f>
        <v>5.0704959999999993E-2</v>
      </c>
      <c r="E127">
        <v>35</v>
      </c>
      <c r="F127">
        <v>11</v>
      </c>
      <c r="G127">
        <v>109</v>
      </c>
      <c r="H127">
        <f t="shared" si="14"/>
        <v>110</v>
      </c>
      <c r="I127">
        <f t="shared" si="15"/>
        <v>1</v>
      </c>
      <c r="J127">
        <f t="shared" si="16"/>
        <v>0</v>
      </c>
      <c r="K127">
        <f t="shared" si="17"/>
        <v>1</v>
      </c>
      <c r="L127">
        <f t="shared" si="18"/>
        <v>0</v>
      </c>
      <c r="M127" s="19" t="s">
        <v>339</v>
      </c>
      <c r="N127" s="19">
        <f t="shared" si="19"/>
        <v>0.72897504972698923</v>
      </c>
      <c r="O127">
        <f t="shared" si="20"/>
        <v>19.721936473275989</v>
      </c>
      <c r="P127">
        <f t="shared" si="21"/>
        <v>14.376799621318886</v>
      </c>
      <c r="Q127" t="str">
        <f>VLOOKUP(A127,Haul!F:W,18,FALSE)</f>
        <v>83</v>
      </c>
      <c r="R127">
        <f t="shared" si="22"/>
        <v>19.721936473275989</v>
      </c>
      <c r="S127">
        <f t="shared" si="23"/>
        <v>0</v>
      </c>
      <c r="T127">
        <f t="shared" si="24"/>
        <v>0</v>
      </c>
      <c r="U127">
        <f t="shared" si="25"/>
        <v>14.376799621318886</v>
      </c>
      <c r="V127">
        <f t="shared" si="26"/>
        <v>0</v>
      </c>
      <c r="W127">
        <f t="shared" si="27"/>
        <v>0</v>
      </c>
    </row>
    <row r="128" spans="1:23">
      <c r="A128">
        <v>8</v>
      </c>
      <c r="B128">
        <v>12</v>
      </c>
      <c r="C128">
        <v>1</v>
      </c>
      <c r="D128">
        <f>VLOOKUP(A128,Haul!F:M,8,FALSE)</f>
        <v>5.0704959999999993E-2</v>
      </c>
      <c r="E128">
        <v>36</v>
      </c>
      <c r="F128">
        <v>11</v>
      </c>
      <c r="G128">
        <v>122</v>
      </c>
      <c r="H128">
        <f t="shared" si="14"/>
        <v>125</v>
      </c>
      <c r="I128">
        <f t="shared" si="15"/>
        <v>1</v>
      </c>
      <c r="J128">
        <f t="shared" si="16"/>
        <v>0</v>
      </c>
      <c r="K128">
        <f t="shared" si="17"/>
        <v>1</v>
      </c>
      <c r="L128">
        <f t="shared" si="18"/>
        <v>0</v>
      </c>
      <c r="M128" s="19" t="s">
        <v>339</v>
      </c>
      <c r="N128" s="19">
        <f t="shared" si="19"/>
        <v>1.0378119385042377</v>
      </c>
      <c r="O128">
        <f t="shared" si="20"/>
        <v>19.721936473275989</v>
      </c>
      <c r="P128">
        <f t="shared" si="21"/>
        <v>20.467661122387984</v>
      </c>
      <c r="Q128" t="str">
        <f>VLOOKUP(A128,Haul!F:W,18,FALSE)</f>
        <v>83</v>
      </c>
      <c r="R128">
        <f t="shared" si="22"/>
        <v>19.721936473275989</v>
      </c>
      <c r="S128">
        <f t="shared" si="23"/>
        <v>0</v>
      </c>
      <c r="T128">
        <f t="shared" si="24"/>
        <v>0</v>
      </c>
      <c r="U128">
        <f t="shared" si="25"/>
        <v>20.467661122387984</v>
      </c>
      <c r="V128">
        <f t="shared" si="26"/>
        <v>0</v>
      </c>
      <c r="W128">
        <f t="shared" si="27"/>
        <v>0</v>
      </c>
    </row>
    <row r="129" spans="1:23">
      <c r="A129">
        <v>8</v>
      </c>
      <c r="B129">
        <v>12</v>
      </c>
      <c r="C129">
        <v>1</v>
      </c>
      <c r="D129">
        <f>VLOOKUP(A129,Haul!F:M,8,FALSE)</f>
        <v>5.0704959999999993E-2</v>
      </c>
      <c r="E129">
        <v>37</v>
      </c>
      <c r="F129">
        <v>11</v>
      </c>
      <c r="G129">
        <v>82</v>
      </c>
      <c r="H129">
        <f t="shared" si="14"/>
        <v>85</v>
      </c>
      <c r="I129">
        <f t="shared" si="15"/>
        <v>1</v>
      </c>
      <c r="J129">
        <f t="shared" si="16"/>
        <v>0</v>
      </c>
      <c r="K129">
        <f t="shared" si="17"/>
        <v>0</v>
      </c>
      <c r="L129">
        <f t="shared" si="18"/>
        <v>0</v>
      </c>
      <c r="M129" s="19" t="s">
        <v>339</v>
      </c>
      <c r="N129" s="19">
        <f t="shared" si="19"/>
        <v>0.29866684920014114</v>
      </c>
      <c r="O129">
        <f t="shared" si="20"/>
        <v>19.721936473275989</v>
      </c>
      <c r="P129">
        <f t="shared" si="21"/>
        <v>5.8902886265986831</v>
      </c>
      <c r="Q129" t="str">
        <f>VLOOKUP(A129,Haul!F:W,18,FALSE)</f>
        <v>83</v>
      </c>
      <c r="R129">
        <f t="shared" si="22"/>
        <v>0</v>
      </c>
      <c r="S129">
        <f t="shared" si="23"/>
        <v>0</v>
      </c>
      <c r="T129">
        <f t="shared" si="24"/>
        <v>0</v>
      </c>
      <c r="U129">
        <f t="shared" si="25"/>
        <v>0</v>
      </c>
      <c r="V129">
        <f t="shared" si="26"/>
        <v>0</v>
      </c>
      <c r="W129">
        <f t="shared" si="27"/>
        <v>0</v>
      </c>
    </row>
    <row r="130" spans="1:23">
      <c r="A130">
        <v>8</v>
      </c>
      <c r="B130">
        <v>12</v>
      </c>
      <c r="C130">
        <v>1</v>
      </c>
      <c r="D130">
        <f>VLOOKUP(A130,Haul!F:M,8,FALSE)</f>
        <v>5.0704959999999993E-2</v>
      </c>
      <c r="E130">
        <v>38</v>
      </c>
      <c r="F130">
        <v>11</v>
      </c>
      <c r="G130">
        <v>82</v>
      </c>
      <c r="H130">
        <f t="shared" si="14"/>
        <v>85</v>
      </c>
      <c r="I130">
        <f t="shared" si="15"/>
        <v>1</v>
      </c>
      <c r="J130">
        <f t="shared" si="16"/>
        <v>0</v>
      </c>
      <c r="K130">
        <f t="shared" si="17"/>
        <v>0</v>
      </c>
      <c r="L130">
        <f t="shared" si="18"/>
        <v>0</v>
      </c>
      <c r="M130" s="19" t="s">
        <v>339</v>
      </c>
      <c r="N130" s="19">
        <f t="shared" si="19"/>
        <v>0.29866684920014114</v>
      </c>
      <c r="O130">
        <f t="shared" si="20"/>
        <v>19.721936473275989</v>
      </c>
      <c r="P130">
        <f t="shared" si="21"/>
        <v>5.8902886265986831</v>
      </c>
      <c r="Q130" t="str">
        <f>VLOOKUP(A130,Haul!F:W,18,FALSE)</f>
        <v>83</v>
      </c>
      <c r="R130">
        <f t="shared" si="22"/>
        <v>0</v>
      </c>
      <c r="S130">
        <f t="shared" si="23"/>
        <v>0</v>
      </c>
      <c r="T130">
        <f t="shared" si="24"/>
        <v>0</v>
      </c>
      <c r="U130">
        <f t="shared" si="25"/>
        <v>0</v>
      </c>
      <c r="V130">
        <f t="shared" si="26"/>
        <v>0</v>
      </c>
      <c r="W130">
        <f t="shared" si="27"/>
        <v>0</v>
      </c>
    </row>
    <row r="131" spans="1:23">
      <c r="A131">
        <v>8</v>
      </c>
      <c r="B131">
        <v>12</v>
      </c>
      <c r="C131">
        <v>1</v>
      </c>
      <c r="D131">
        <f>VLOOKUP(A131,Haul!F:M,8,FALSE)</f>
        <v>5.0704959999999993E-2</v>
      </c>
      <c r="E131">
        <v>39</v>
      </c>
      <c r="F131">
        <v>11</v>
      </c>
      <c r="G131">
        <v>118</v>
      </c>
      <c r="H131">
        <f t="shared" ref="H131:H194" si="28">ROUNDUP(G131/5,0)*5</f>
        <v>120</v>
      </c>
      <c r="I131">
        <f t="shared" ref="I131:I194" si="29">IF(F131=11, 1,2)</f>
        <v>1</v>
      </c>
      <c r="J131">
        <f t="shared" ref="J131:J194" si="30">IF(I131=2,1,0)</f>
        <v>0</v>
      </c>
      <c r="K131">
        <f t="shared" ref="K131:K194" si="31">1*($I131=1)*($G131&gt;=107)</f>
        <v>1</v>
      </c>
      <c r="L131">
        <f t="shared" ref="L131:L194" si="32">1*($I131=1)*($G131&gt;=124)</f>
        <v>0</v>
      </c>
      <c r="M131" s="19" t="s">
        <v>339</v>
      </c>
      <c r="N131" s="19">
        <f t="shared" ref="N131:N194" si="33">IF(I131=1, (0.0002988*G131^3.135)/1000, (0.001424*G131^2.781)/1000)</f>
        <v>0.93482579179585934</v>
      </c>
      <c r="O131">
        <f t="shared" ref="O131:O194" si="34">1/D131</f>
        <v>19.721936473275989</v>
      </c>
      <c r="P131">
        <f t="shared" ref="P131:P194" si="35">N131*O131</f>
        <v>18.436574879377865</v>
      </c>
      <c r="Q131" t="str">
        <f>VLOOKUP(A131,Haul!F:W,18,FALSE)</f>
        <v>83</v>
      </c>
      <c r="R131">
        <f t="shared" ref="R131:R194" si="36">K131*O131</f>
        <v>19.721936473275989</v>
      </c>
      <c r="S131">
        <f t="shared" ref="S131:S194" si="37">L131*O131</f>
        <v>0</v>
      </c>
      <c r="T131">
        <f t="shared" ref="T131:T194" si="38">J131*O131</f>
        <v>0</v>
      </c>
      <c r="U131">
        <f t="shared" ref="U131:U194" si="39">N131*R131</f>
        <v>18.436574879377865</v>
      </c>
      <c r="V131">
        <f t="shared" ref="V131:V194" si="40">N131*S131</f>
        <v>0</v>
      </c>
      <c r="W131">
        <f t="shared" ref="W131:W194" si="41">N131*T131</f>
        <v>0</v>
      </c>
    </row>
    <row r="132" spans="1:23">
      <c r="A132">
        <v>8</v>
      </c>
      <c r="B132">
        <v>12</v>
      </c>
      <c r="C132">
        <v>1</v>
      </c>
      <c r="D132">
        <f>VLOOKUP(A132,Haul!F:M,8,FALSE)</f>
        <v>5.0704959999999993E-2</v>
      </c>
      <c r="E132">
        <v>40</v>
      </c>
      <c r="F132">
        <v>11</v>
      </c>
      <c r="G132">
        <v>112</v>
      </c>
      <c r="H132">
        <f t="shared" si="28"/>
        <v>115</v>
      </c>
      <c r="I132">
        <f t="shared" si="29"/>
        <v>1</v>
      </c>
      <c r="J132">
        <f t="shared" si="30"/>
        <v>0</v>
      </c>
      <c r="K132">
        <f t="shared" si="31"/>
        <v>1</v>
      </c>
      <c r="L132">
        <f t="shared" si="32"/>
        <v>0</v>
      </c>
      <c r="M132" s="19" t="s">
        <v>339</v>
      </c>
      <c r="N132" s="19">
        <f t="shared" si="33"/>
        <v>0.79374151215723232</v>
      </c>
      <c r="O132">
        <f t="shared" si="34"/>
        <v>19.721936473275989</v>
      </c>
      <c r="P132">
        <f t="shared" si="35"/>
        <v>15.654119678966957</v>
      </c>
      <c r="Q132" t="str">
        <f>VLOOKUP(A132,Haul!F:W,18,FALSE)</f>
        <v>83</v>
      </c>
      <c r="R132">
        <f t="shared" si="36"/>
        <v>19.721936473275989</v>
      </c>
      <c r="S132">
        <f t="shared" si="37"/>
        <v>0</v>
      </c>
      <c r="T132">
        <f t="shared" si="38"/>
        <v>0</v>
      </c>
      <c r="U132">
        <f t="shared" si="39"/>
        <v>15.654119678966957</v>
      </c>
      <c r="V132">
        <f t="shared" si="40"/>
        <v>0</v>
      </c>
      <c r="W132">
        <f t="shared" si="41"/>
        <v>0</v>
      </c>
    </row>
    <row r="133" spans="1:23">
      <c r="A133">
        <v>8</v>
      </c>
      <c r="B133">
        <v>12</v>
      </c>
      <c r="C133">
        <v>1</v>
      </c>
      <c r="D133">
        <f>VLOOKUP(A133,Haul!F:M,8,FALSE)</f>
        <v>5.0704959999999993E-2</v>
      </c>
      <c r="E133">
        <v>41</v>
      </c>
      <c r="F133">
        <v>11</v>
      </c>
      <c r="G133">
        <v>92</v>
      </c>
      <c r="H133">
        <f t="shared" si="28"/>
        <v>95</v>
      </c>
      <c r="I133">
        <f t="shared" si="29"/>
        <v>1</v>
      </c>
      <c r="J133">
        <f t="shared" si="30"/>
        <v>0</v>
      </c>
      <c r="K133">
        <f t="shared" si="31"/>
        <v>0</v>
      </c>
      <c r="L133">
        <f t="shared" si="32"/>
        <v>0</v>
      </c>
      <c r="M133" s="19" t="s">
        <v>339</v>
      </c>
      <c r="N133" s="19">
        <f t="shared" si="33"/>
        <v>0.428405888728141</v>
      </c>
      <c r="O133">
        <f t="shared" si="34"/>
        <v>19.721936473275989</v>
      </c>
      <c r="P133">
        <f t="shared" si="35"/>
        <v>8.4489937222737392</v>
      </c>
      <c r="Q133" t="str">
        <f>VLOOKUP(A133,Haul!F:W,18,FALSE)</f>
        <v>83</v>
      </c>
      <c r="R133">
        <f t="shared" si="36"/>
        <v>0</v>
      </c>
      <c r="S133">
        <f t="shared" si="37"/>
        <v>0</v>
      </c>
      <c r="T133">
        <f t="shared" si="38"/>
        <v>0</v>
      </c>
      <c r="U133">
        <f t="shared" si="39"/>
        <v>0</v>
      </c>
      <c r="V133">
        <f t="shared" si="40"/>
        <v>0</v>
      </c>
      <c r="W133">
        <f t="shared" si="41"/>
        <v>0</v>
      </c>
    </row>
    <row r="134" spans="1:23">
      <c r="A134">
        <v>8</v>
      </c>
      <c r="B134">
        <v>12</v>
      </c>
      <c r="C134">
        <v>1</v>
      </c>
      <c r="D134">
        <f>VLOOKUP(A134,Haul!F:M,8,FALSE)</f>
        <v>5.0704959999999993E-2</v>
      </c>
      <c r="E134">
        <v>42</v>
      </c>
      <c r="F134">
        <v>11</v>
      </c>
      <c r="G134">
        <v>118</v>
      </c>
      <c r="H134">
        <f t="shared" si="28"/>
        <v>120</v>
      </c>
      <c r="I134">
        <f t="shared" si="29"/>
        <v>1</v>
      </c>
      <c r="J134">
        <f t="shared" si="30"/>
        <v>0</v>
      </c>
      <c r="K134">
        <f t="shared" si="31"/>
        <v>1</v>
      </c>
      <c r="L134">
        <f t="shared" si="32"/>
        <v>0</v>
      </c>
      <c r="M134" s="19" t="s">
        <v>339</v>
      </c>
      <c r="N134" s="19">
        <f t="shared" si="33"/>
        <v>0.93482579179585934</v>
      </c>
      <c r="O134">
        <f t="shared" si="34"/>
        <v>19.721936473275989</v>
      </c>
      <c r="P134">
        <f t="shared" si="35"/>
        <v>18.436574879377865</v>
      </c>
      <c r="Q134" t="str">
        <f>VLOOKUP(A134,Haul!F:W,18,FALSE)</f>
        <v>83</v>
      </c>
      <c r="R134">
        <f t="shared" si="36"/>
        <v>19.721936473275989</v>
      </c>
      <c r="S134">
        <f t="shared" si="37"/>
        <v>0</v>
      </c>
      <c r="T134">
        <f t="shared" si="38"/>
        <v>0</v>
      </c>
      <c r="U134">
        <f t="shared" si="39"/>
        <v>18.436574879377865</v>
      </c>
      <c r="V134">
        <f t="shared" si="40"/>
        <v>0</v>
      </c>
      <c r="W134">
        <f t="shared" si="41"/>
        <v>0</v>
      </c>
    </row>
    <row r="135" spans="1:23">
      <c r="A135">
        <v>8</v>
      </c>
      <c r="B135">
        <v>12</v>
      </c>
      <c r="C135">
        <v>1</v>
      </c>
      <c r="D135">
        <f>VLOOKUP(A135,Haul!F:M,8,FALSE)</f>
        <v>5.0704959999999993E-2</v>
      </c>
      <c r="E135">
        <v>43</v>
      </c>
      <c r="F135">
        <v>11</v>
      </c>
      <c r="G135">
        <v>83</v>
      </c>
      <c r="H135">
        <f t="shared" si="28"/>
        <v>85</v>
      </c>
      <c r="I135">
        <f t="shared" si="29"/>
        <v>1</v>
      </c>
      <c r="J135">
        <f t="shared" si="30"/>
        <v>0</v>
      </c>
      <c r="K135">
        <f t="shared" si="31"/>
        <v>0</v>
      </c>
      <c r="L135">
        <f t="shared" si="32"/>
        <v>0</v>
      </c>
      <c r="M135" s="19" t="s">
        <v>339</v>
      </c>
      <c r="N135" s="19">
        <f t="shared" si="33"/>
        <v>0.31023472883213726</v>
      </c>
      <c r="O135">
        <f t="shared" si="34"/>
        <v>19.721936473275989</v>
      </c>
      <c r="P135">
        <f t="shared" si="35"/>
        <v>6.118429613831414</v>
      </c>
      <c r="Q135" t="str">
        <f>VLOOKUP(A135,Haul!F:W,18,FALSE)</f>
        <v>83</v>
      </c>
      <c r="R135">
        <f t="shared" si="36"/>
        <v>0</v>
      </c>
      <c r="S135">
        <f t="shared" si="37"/>
        <v>0</v>
      </c>
      <c r="T135">
        <f t="shared" si="38"/>
        <v>0</v>
      </c>
      <c r="U135">
        <f t="shared" si="39"/>
        <v>0</v>
      </c>
      <c r="V135">
        <f t="shared" si="40"/>
        <v>0</v>
      </c>
      <c r="W135">
        <f t="shared" si="41"/>
        <v>0</v>
      </c>
    </row>
    <row r="136" spans="1:23">
      <c r="A136">
        <v>8</v>
      </c>
      <c r="B136">
        <v>12</v>
      </c>
      <c r="C136">
        <v>1</v>
      </c>
      <c r="D136">
        <f>VLOOKUP(A136,Haul!F:M,8,FALSE)</f>
        <v>5.0704959999999993E-2</v>
      </c>
      <c r="E136">
        <v>44</v>
      </c>
      <c r="F136">
        <v>11</v>
      </c>
      <c r="G136">
        <v>122</v>
      </c>
      <c r="H136">
        <f t="shared" si="28"/>
        <v>125</v>
      </c>
      <c r="I136">
        <f t="shared" si="29"/>
        <v>1</v>
      </c>
      <c r="J136">
        <f t="shared" si="30"/>
        <v>0</v>
      </c>
      <c r="K136">
        <f t="shared" si="31"/>
        <v>1</v>
      </c>
      <c r="L136">
        <f t="shared" si="32"/>
        <v>0</v>
      </c>
      <c r="M136" s="19" t="s">
        <v>339</v>
      </c>
      <c r="N136" s="19">
        <f t="shared" si="33"/>
        <v>1.0378119385042377</v>
      </c>
      <c r="O136">
        <f t="shared" si="34"/>
        <v>19.721936473275989</v>
      </c>
      <c r="P136">
        <f t="shared" si="35"/>
        <v>20.467661122387984</v>
      </c>
      <c r="Q136" t="str">
        <f>VLOOKUP(A136,Haul!F:W,18,FALSE)</f>
        <v>83</v>
      </c>
      <c r="R136">
        <f t="shared" si="36"/>
        <v>19.721936473275989</v>
      </c>
      <c r="S136">
        <f t="shared" si="37"/>
        <v>0</v>
      </c>
      <c r="T136">
        <f t="shared" si="38"/>
        <v>0</v>
      </c>
      <c r="U136">
        <f t="shared" si="39"/>
        <v>20.467661122387984</v>
      </c>
      <c r="V136">
        <f t="shared" si="40"/>
        <v>0</v>
      </c>
      <c r="W136">
        <f t="shared" si="41"/>
        <v>0</v>
      </c>
    </row>
    <row r="137" spans="1:23">
      <c r="A137">
        <v>8</v>
      </c>
      <c r="B137">
        <v>12</v>
      </c>
      <c r="C137">
        <v>1</v>
      </c>
      <c r="D137">
        <f>VLOOKUP(A137,Haul!F:M,8,FALSE)</f>
        <v>5.0704959999999993E-2</v>
      </c>
      <c r="E137">
        <v>45</v>
      </c>
      <c r="F137">
        <v>11</v>
      </c>
      <c r="G137">
        <v>63</v>
      </c>
      <c r="H137">
        <f t="shared" si="28"/>
        <v>65</v>
      </c>
      <c r="I137">
        <f t="shared" si="29"/>
        <v>1</v>
      </c>
      <c r="J137">
        <f t="shared" si="30"/>
        <v>0</v>
      </c>
      <c r="K137">
        <f t="shared" si="31"/>
        <v>0</v>
      </c>
      <c r="L137">
        <f t="shared" si="32"/>
        <v>0</v>
      </c>
      <c r="M137" s="19" t="s">
        <v>339</v>
      </c>
      <c r="N137" s="19">
        <f t="shared" si="33"/>
        <v>0.13071132458713247</v>
      </c>
      <c r="O137">
        <f t="shared" si="34"/>
        <v>19.721936473275989</v>
      </c>
      <c r="P137">
        <f t="shared" si="35"/>
        <v>2.5778804398451842</v>
      </c>
      <c r="Q137" t="str">
        <f>VLOOKUP(A137,Haul!F:W,18,FALSE)</f>
        <v>83</v>
      </c>
      <c r="R137">
        <f t="shared" si="36"/>
        <v>0</v>
      </c>
      <c r="S137">
        <f t="shared" si="37"/>
        <v>0</v>
      </c>
      <c r="T137">
        <f t="shared" si="38"/>
        <v>0</v>
      </c>
      <c r="U137">
        <f t="shared" si="39"/>
        <v>0</v>
      </c>
      <c r="V137">
        <f t="shared" si="40"/>
        <v>0</v>
      </c>
      <c r="W137">
        <f t="shared" si="41"/>
        <v>0</v>
      </c>
    </row>
    <row r="138" spans="1:23">
      <c r="A138">
        <v>8</v>
      </c>
      <c r="B138">
        <v>12</v>
      </c>
      <c r="C138">
        <v>1</v>
      </c>
      <c r="D138">
        <f>VLOOKUP(A138,Haul!F:M,8,FALSE)</f>
        <v>5.0704959999999993E-2</v>
      </c>
      <c r="E138">
        <v>46</v>
      </c>
      <c r="F138">
        <v>11</v>
      </c>
      <c r="G138">
        <v>66</v>
      </c>
      <c r="H138">
        <f t="shared" si="28"/>
        <v>70</v>
      </c>
      <c r="I138">
        <f t="shared" si="29"/>
        <v>1</v>
      </c>
      <c r="J138">
        <f t="shared" si="30"/>
        <v>0</v>
      </c>
      <c r="K138">
        <f t="shared" si="31"/>
        <v>0</v>
      </c>
      <c r="L138">
        <f t="shared" si="32"/>
        <v>0</v>
      </c>
      <c r="M138" s="19" t="s">
        <v>339</v>
      </c>
      <c r="N138" s="19">
        <f t="shared" si="33"/>
        <v>0.15123448475956902</v>
      </c>
      <c r="O138">
        <f t="shared" si="34"/>
        <v>19.721936473275989</v>
      </c>
      <c r="P138">
        <f t="shared" si="35"/>
        <v>2.9826369009968459</v>
      </c>
      <c r="Q138" t="str">
        <f>VLOOKUP(A138,Haul!F:W,18,FALSE)</f>
        <v>83</v>
      </c>
      <c r="R138">
        <f t="shared" si="36"/>
        <v>0</v>
      </c>
      <c r="S138">
        <f t="shared" si="37"/>
        <v>0</v>
      </c>
      <c r="T138">
        <f t="shared" si="38"/>
        <v>0</v>
      </c>
      <c r="U138">
        <f t="shared" si="39"/>
        <v>0</v>
      </c>
      <c r="V138">
        <f t="shared" si="40"/>
        <v>0</v>
      </c>
      <c r="W138">
        <f t="shared" si="41"/>
        <v>0</v>
      </c>
    </row>
    <row r="139" spans="1:23">
      <c r="A139">
        <v>8</v>
      </c>
      <c r="B139">
        <v>12</v>
      </c>
      <c r="C139">
        <v>1</v>
      </c>
      <c r="D139">
        <f>VLOOKUP(A139,Haul!F:M,8,FALSE)</f>
        <v>5.0704959999999993E-2</v>
      </c>
      <c r="E139">
        <v>47</v>
      </c>
      <c r="F139">
        <v>11</v>
      </c>
      <c r="G139">
        <v>103</v>
      </c>
      <c r="H139">
        <f t="shared" si="28"/>
        <v>105</v>
      </c>
      <c r="I139">
        <f t="shared" si="29"/>
        <v>1</v>
      </c>
      <c r="J139">
        <f t="shared" si="30"/>
        <v>0</v>
      </c>
      <c r="K139">
        <f t="shared" si="31"/>
        <v>0</v>
      </c>
      <c r="L139">
        <f t="shared" si="32"/>
        <v>0</v>
      </c>
      <c r="M139" s="19" t="s">
        <v>339</v>
      </c>
      <c r="N139" s="19">
        <f t="shared" si="33"/>
        <v>0.61041513409365133</v>
      </c>
      <c r="O139">
        <f t="shared" si="34"/>
        <v>19.721936473275989</v>
      </c>
      <c r="P139">
        <f t="shared" si="35"/>
        <v>12.038568496921236</v>
      </c>
      <c r="Q139" t="str">
        <f>VLOOKUP(A139,Haul!F:W,18,FALSE)</f>
        <v>83</v>
      </c>
      <c r="R139">
        <f t="shared" si="36"/>
        <v>0</v>
      </c>
      <c r="S139">
        <f t="shared" si="37"/>
        <v>0</v>
      </c>
      <c r="T139">
        <f t="shared" si="38"/>
        <v>0</v>
      </c>
      <c r="U139">
        <f t="shared" si="39"/>
        <v>0</v>
      </c>
      <c r="V139">
        <f t="shared" si="40"/>
        <v>0</v>
      </c>
      <c r="W139">
        <f t="shared" si="41"/>
        <v>0</v>
      </c>
    </row>
    <row r="140" spans="1:23">
      <c r="A140">
        <v>8</v>
      </c>
      <c r="B140">
        <v>12</v>
      </c>
      <c r="C140">
        <v>1</v>
      </c>
      <c r="D140">
        <f>VLOOKUP(A140,Haul!F:M,8,FALSE)</f>
        <v>5.0704959999999993E-2</v>
      </c>
      <c r="E140">
        <v>48</v>
      </c>
      <c r="F140">
        <v>11</v>
      </c>
      <c r="G140">
        <v>104</v>
      </c>
      <c r="H140">
        <f t="shared" si="28"/>
        <v>105</v>
      </c>
      <c r="I140">
        <f t="shared" si="29"/>
        <v>1</v>
      </c>
      <c r="J140">
        <f t="shared" si="30"/>
        <v>0</v>
      </c>
      <c r="K140">
        <f t="shared" si="31"/>
        <v>0</v>
      </c>
      <c r="L140">
        <f t="shared" si="32"/>
        <v>0</v>
      </c>
      <c r="M140" s="19" t="s">
        <v>339</v>
      </c>
      <c r="N140" s="19">
        <f t="shared" si="33"/>
        <v>0.62918753750772316</v>
      </c>
      <c r="O140">
        <f t="shared" si="34"/>
        <v>19.721936473275989</v>
      </c>
      <c r="P140">
        <f t="shared" si="35"/>
        <v>12.408796644504269</v>
      </c>
      <c r="Q140" t="str">
        <f>VLOOKUP(A140,Haul!F:W,18,FALSE)</f>
        <v>83</v>
      </c>
      <c r="R140">
        <f t="shared" si="36"/>
        <v>0</v>
      </c>
      <c r="S140">
        <f t="shared" si="37"/>
        <v>0</v>
      </c>
      <c r="T140">
        <f t="shared" si="38"/>
        <v>0</v>
      </c>
      <c r="U140">
        <f t="shared" si="39"/>
        <v>0</v>
      </c>
      <c r="V140">
        <f t="shared" si="40"/>
        <v>0</v>
      </c>
      <c r="W140">
        <f t="shared" si="41"/>
        <v>0</v>
      </c>
    </row>
    <row r="141" spans="1:23">
      <c r="A141">
        <v>8</v>
      </c>
      <c r="B141">
        <v>12</v>
      </c>
      <c r="C141">
        <v>1</v>
      </c>
      <c r="D141">
        <f>VLOOKUP(A141,Haul!F:M,8,FALSE)</f>
        <v>5.0704959999999993E-2</v>
      </c>
      <c r="E141">
        <v>49</v>
      </c>
      <c r="F141">
        <v>11</v>
      </c>
      <c r="G141">
        <v>112</v>
      </c>
      <c r="H141">
        <f t="shared" si="28"/>
        <v>115</v>
      </c>
      <c r="I141">
        <f t="shared" si="29"/>
        <v>1</v>
      </c>
      <c r="J141">
        <f t="shared" si="30"/>
        <v>0</v>
      </c>
      <c r="K141">
        <f t="shared" si="31"/>
        <v>1</v>
      </c>
      <c r="L141">
        <f t="shared" si="32"/>
        <v>0</v>
      </c>
      <c r="M141" s="19" t="s">
        <v>339</v>
      </c>
      <c r="N141" s="19">
        <f t="shared" si="33"/>
        <v>0.79374151215723232</v>
      </c>
      <c r="O141">
        <f t="shared" si="34"/>
        <v>19.721936473275989</v>
      </c>
      <c r="P141">
        <f t="shared" si="35"/>
        <v>15.654119678966957</v>
      </c>
      <c r="Q141" t="str">
        <f>VLOOKUP(A141,Haul!F:W,18,FALSE)</f>
        <v>83</v>
      </c>
      <c r="R141">
        <f t="shared" si="36"/>
        <v>19.721936473275989</v>
      </c>
      <c r="S141">
        <f t="shared" si="37"/>
        <v>0</v>
      </c>
      <c r="T141">
        <f t="shared" si="38"/>
        <v>0</v>
      </c>
      <c r="U141">
        <f t="shared" si="39"/>
        <v>15.654119678966957</v>
      </c>
      <c r="V141">
        <f t="shared" si="40"/>
        <v>0</v>
      </c>
      <c r="W141">
        <f t="shared" si="41"/>
        <v>0</v>
      </c>
    </row>
    <row r="142" spans="1:23">
      <c r="A142">
        <v>8</v>
      </c>
      <c r="B142">
        <v>12</v>
      </c>
      <c r="C142">
        <v>1</v>
      </c>
      <c r="D142">
        <f>VLOOKUP(A142,Haul!F:M,8,FALSE)</f>
        <v>5.0704959999999993E-2</v>
      </c>
      <c r="E142">
        <v>50</v>
      </c>
      <c r="F142">
        <v>11</v>
      </c>
      <c r="G142">
        <v>100</v>
      </c>
      <c r="H142">
        <f t="shared" si="28"/>
        <v>100</v>
      </c>
      <c r="I142">
        <f t="shared" si="29"/>
        <v>1</v>
      </c>
      <c r="J142">
        <f t="shared" si="30"/>
        <v>0</v>
      </c>
      <c r="K142">
        <f t="shared" si="31"/>
        <v>0</v>
      </c>
      <c r="L142">
        <f t="shared" si="32"/>
        <v>0</v>
      </c>
      <c r="M142" s="19" t="s">
        <v>339</v>
      </c>
      <c r="N142" s="19">
        <f t="shared" si="33"/>
        <v>0.55639163643486511</v>
      </c>
      <c r="O142">
        <f t="shared" si="34"/>
        <v>19.721936473275989</v>
      </c>
      <c r="P142">
        <f t="shared" si="35"/>
        <v>10.97312050803048</v>
      </c>
      <c r="Q142" t="str">
        <f>VLOOKUP(A142,Haul!F:W,18,FALSE)</f>
        <v>83</v>
      </c>
      <c r="R142">
        <f t="shared" si="36"/>
        <v>0</v>
      </c>
      <c r="S142">
        <f t="shared" si="37"/>
        <v>0</v>
      </c>
      <c r="T142">
        <f t="shared" si="38"/>
        <v>0</v>
      </c>
      <c r="U142">
        <f t="shared" si="39"/>
        <v>0</v>
      </c>
      <c r="V142">
        <f t="shared" si="40"/>
        <v>0</v>
      </c>
      <c r="W142">
        <f t="shared" si="41"/>
        <v>0</v>
      </c>
    </row>
    <row r="143" spans="1:23">
      <c r="A143">
        <v>8</v>
      </c>
      <c r="B143">
        <v>12</v>
      </c>
      <c r="C143">
        <v>1</v>
      </c>
      <c r="D143">
        <f>VLOOKUP(A143,Haul!F:M,8,FALSE)</f>
        <v>5.0704959999999993E-2</v>
      </c>
      <c r="E143">
        <v>51</v>
      </c>
      <c r="F143">
        <v>11</v>
      </c>
      <c r="G143">
        <v>101</v>
      </c>
      <c r="H143">
        <f t="shared" si="28"/>
        <v>105</v>
      </c>
      <c r="I143">
        <f t="shared" si="29"/>
        <v>1</v>
      </c>
      <c r="J143">
        <f t="shared" si="30"/>
        <v>0</v>
      </c>
      <c r="K143">
        <f t="shared" si="31"/>
        <v>0</v>
      </c>
      <c r="L143">
        <f t="shared" si="32"/>
        <v>0</v>
      </c>
      <c r="M143" s="19" t="s">
        <v>339</v>
      </c>
      <c r="N143" s="19">
        <f t="shared" si="33"/>
        <v>0.57402142166194314</v>
      </c>
      <c r="O143">
        <f t="shared" si="34"/>
        <v>19.721936473275989</v>
      </c>
      <c r="P143">
        <f t="shared" si="35"/>
        <v>11.320814012316411</v>
      </c>
      <c r="Q143" t="str">
        <f>VLOOKUP(A143,Haul!F:W,18,FALSE)</f>
        <v>83</v>
      </c>
      <c r="R143">
        <f t="shared" si="36"/>
        <v>0</v>
      </c>
      <c r="S143">
        <f t="shared" si="37"/>
        <v>0</v>
      </c>
      <c r="T143">
        <f t="shared" si="38"/>
        <v>0</v>
      </c>
      <c r="U143">
        <f t="shared" si="39"/>
        <v>0</v>
      </c>
      <c r="V143">
        <f t="shared" si="40"/>
        <v>0</v>
      </c>
      <c r="W143">
        <f t="shared" si="41"/>
        <v>0</v>
      </c>
    </row>
    <row r="144" spans="1:23">
      <c r="A144">
        <v>8</v>
      </c>
      <c r="B144">
        <v>12</v>
      </c>
      <c r="C144">
        <v>1</v>
      </c>
      <c r="D144">
        <f>VLOOKUP(A144,Haul!F:M,8,FALSE)</f>
        <v>5.0704959999999993E-2</v>
      </c>
      <c r="E144">
        <v>52</v>
      </c>
      <c r="F144">
        <v>11</v>
      </c>
      <c r="G144">
        <v>97</v>
      </c>
      <c r="H144">
        <f t="shared" si="28"/>
        <v>100</v>
      </c>
      <c r="I144">
        <f t="shared" si="29"/>
        <v>1</v>
      </c>
      <c r="J144">
        <f t="shared" si="30"/>
        <v>0</v>
      </c>
      <c r="K144">
        <f t="shared" si="31"/>
        <v>0</v>
      </c>
      <c r="L144">
        <f t="shared" si="32"/>
        <v>0</v>
      </c>
      <c r="M144" s="19" t="s">
        <v>339</v>
      </c>
      <c r="N144" s="19">
        <f t="shared" si="33"/>
        <v>0.50571982626437151</v>
      </c>
      <c r="O144">
        <f t="shared" si="34"/>
        <v>19.721936473275989</v>
      </c>
      <c r="P144">
        <f t="shared" si="35"/>
        <v>9.9737742868621044</v>
      </c>
      <c r="Q144" t="str">
        <f>VLOOKUP(A144,Haul!F:W,18,FALSE)</f>
        <v>83</v>
      </c>
      <c r="R144">
        <f t="shared" si="36"/>
        <v>0</v>
      </c>
      <c r="S144">
        <f t="shared" si="37"/>
        <v>0</v>
      </c>
      <c r="T144">
        <f t="shared" si="38"/>
        <v>0</v>
      </c>
      <c r="U144">
        <f t="shared" si="39"/>
        <v>0</v>
      </c>
      <c r="V144">
        <f t="shared" si="40"/>
        <v>0</v>
      </c>
      <c r="W144">
        <f t="shared" si="41"/>
        <v>0</v>
      </c>
    </row>
    <row r="145" spans="1:23">
      <c r="A145">
        <v>8</v>
      </c>
      <c r="B145">
        <v>12</v>
      </c>
      <c r="C145">
        <v>1</v>
      </c>
      <c r="D145">
        <f>VLOOKUP(A145,Haul!F:M,8,FALSE)</f>
        <v>5.0704959999999993E-2</v>
      </c>
      <c r="E145">
        <v>53</v>
      </c>
      <c r="F145">
        <v>11</v>
      </c>
      <c r="G145">
        <v>116</v>
      </c>
      <c r="H145">
        <f t="shared" si="28"/>
        <v>120</v>
      </c>
      <c r="I145">
        <f t="shared" si="29"/>
        <v>1</v>
      </c>
      <c r="J145">
        <f t="shared" si="30"/>
        <v>0</v>
      </c>
      <c r="K145">
        <f t="shared" si="31"/>
        <v>1</v>
      </c>
      <c r="L145">
        <f t="shared" si="32"/>
        <v>0</v>
      </c>
      <c r="M145" s="19" t="s">
        <v>339</v>
      </c>
      <c r="N145" s="19">
        <f t="shared" si="33"/>
        <v>0.88604624492051309</v>
      </c>
      <c r="O145">
        <f t="shared" si="34"/>
        <v>19.721936473275989</v>
      </c>
      <c r="P145">
        <f t="shared" si="35"/>
        <v>17.474547754707096</v>
      </c>
      <c r="Q145" t="str">
        <f>VLOOKUP(A145,Haul!F:W,18,FALSE)</f>
        <v>83</v>
      </c>
      <c r="R145">
        <f t="shared" si="36"/>
        <v>19.721936473275989</v>
      </c>
      <c r="S145">
        <f t="shared" si="37"/>
        <v>0</v>
      </c>
      <c r="T145">
        <f t="shared" si="38"/>
        <v>0</v>
      </c>
      <c r="U145">
        <f t="shared" si="39"/>
        <v>17.474547754707096</v>
      </c>
      <c r="V145">
        <f t="shared" si="40"/>
        <v>0</v>
      </c>
      <c r="W145">
        <f t="shared" si="41"/>
        <v>0</v>
      </c>
    </row>
    <row r="146" spans="1:23">
      <c r="A146">
        <v>8</v>
      </c>
      <c r="B146">
        <v>12</v>
      </c>
      <c r="C146">
        <v>1</v>
      </c>
      <c r="D146">
        <f>VLOOKUP(A146,Haul!F:M,8,FALSE)</f>
        <v>5.0704959999999993E-2</v>
      </c>
      <c r="E146">
        <v>54</v>
      </c>
      <c r="F146">
        <v>11</v>
      </c>
      <c r="G146">
        <v>83</v>
      </c>
      <c r="H146">
        <f t="shared" si="28"/>
        <v>85</v>
      </c>
      <c r="I146">
        <f t="shared" si="29"/>
        <v>1</v>
      </c>
      <c r="J146">
        <f t="shared" si="30"/>
        <v>0</v>
      </c>
      <c r="K146">
        <f t="shared" si="31"/>
        <v>0</v>
      </c>
      <c r="L146">
        <f t="shared" si="32"/>
        <v>0</v>
      </c>
      <c r="M146" s="19" t="s">
        <v>339</v>
      </c>
      <c r="N146" s="19">
        <f t="shared" si="33"/>
        <v>0.31023472883213726</v>
      </c>
      <c r="O146">
        <f t="shared" si="34"/>
        <v>19.721936473275989</v>
      </c>
      <c r="P146">
        <f t="shared" si="35"/>
        <v>6.118429613831414</v>
      </c>
      <c r="Q146" t="str">
        <f>VLOOKUP(A146,Haul!F:W,18,FALSE)</f>
        <v>83</v>
      </c>
      <c r="R146">
        <f t="shared" si="36"/>
        <v>0</v>
      </c>
      <c r="S146">
        <f t="shared" si="37"/>
        <v>0</v>
      </c>
      <c r="T146">
        <f t="shared" si="38"/>
        <v>0</v>
      </c>
      <c r="U146">
        <f t="shared" si="39"/>
        <v>0</v>
      </c>
      <c r="V146">
        <f t="shared" si="40"/>
        <v>0</v>
      </c>
      <c r="W146">
        <f t="shared" si="41"/>
        <v>0</v>
      </c>
    </row>
    <row r="147" spans="1:23">
      <c r="A147">
        <v>8</v>
      </c>
      <c r="B147">
        <v>12</v>
      </c>
      <c r="C147">
        <v>1</v>
      </c>
      <c r="D147">
        <f>VLOOKUP(A147,Haul!F:M,8,FALSE)</f>
        <v>5.0704959999999993E-2</v>
      </c>
      <c r="E147">
        <v>55</v>
      </c>
      <c r="F147">
        <v>11</v>
      </c>
      <c r="G147">
        <v>124</v>
      </c>
      <c r="H147">
        <f t="shared" si="28"/>
        <v>125</v>
      </c>
      <c r="I147">
        <f t="shared" si="29"/>
        <v>1</v>
      </c>
      <c r="J147">
        <f t="shared" si="30"/>
        <v>0</v>
      </c>
      <c r="K147">
        <f t="shared" si="31"/>
        <v>1</v>
      </c>
      <c r="L147">
        <f t="shared" si="32"/>
        <v>1</v>
      </c>
      <c r="M147" s="19" t="s">
        <v>339</v>
      </c>
      <c r="N147" s="19">
        <f t="shared" si="33"/>
        <v>1.0920878518338377</v>
      </c>
      <c r="O147">
        <f t="shared" si="34"/>
        <v>19.721936473275989</v>
      </c>
      <c r="P147">
        <f t="shared" si="35"/>
        <v>21.538087237103387</v>
      </c>
      <c r="Q147" t="str">
        <f>VLOOKUP(A147,Haul!F:W,18,FALSE)</f>
        <v>83</v>
      </c>
      <c r="R147">
        <f t="shared" si="36"/>
        <v>19.721936473275989</v>
      </c>
      <c r="S147">
        <f t="shared" si="37"/>
        <v>19.721936473275989</v>
      </c>
      <c r="T147">
        <f t="shared" si="38"/>
        <v>0</v>
      </c>
      <c r="U147">
        <f t="shared" si="39"/>
        <v>21.538087237103387</v>
      </c>
      <c r="V147">
        <f t="shared" si="40"/>
        <v>21.538087237103387</v>
      </c>
      <c r="W147">
        <f t="shared" si="41"/>
        <v>0</v>
      </c>
    </row>
    <row r="148" spans="1:23">
      <c r="A148">
        <v>8</v>
      </c>
      <c r="B148">
        <v>12</v>
      </c>
      <c r="C148">
        <v>1</v>
      </c>
      <c r="D148">
        <f>VLOOKUP(A148,Haul!F:M,8,FALSE)</f>
        <v>5.0704959999999993E-2</v>
      </c>
      <c r="E148">
        <v>56</v>
      </c>
      <c r="F148">
        <v>11</v>
      </c>
      <c r="G148">
        <v>114</v>
      </c>
      <c r="H148">
        <f t="shared" si="28"/>
        <v>115</v>
      </c>
      <c r="I148">
        <f t="shared" si="29"/>
        <v>1</v>
      </c>
      <c r="J148">
        <f t="shared" si="30"/>
        <v>0</v>
      </c>
      <c r="K148">
        <f t="shared" si="31"/>
        <v>1</v>
      </c>
      <c r="L148">
        <f t="shared" si="32"/>
        <v>0</v>
      </c>
      <c r="M148" s="19" t="s">
        <v>339</v>
      </c>
      <c r="N148" s="19">
        <f t="shared" si="33"/>
        <v>0.83902963781582096</v>
      </c>
      <c r="O148">
        <f t="shared" si="34"/>
        <v>19.721936473275989</v>
      </c>
      <c r="P148">
        <f t="shared" si="35"/>
        <v>16.547289216199381</v>
      </c>
      <c r="Q148" t="str">
        <f>VLOOKUP(A148,Haul!F:W,18,FALSE)</f>
        <v>83</v>
      </c>
      <c r="R148">
        <f t="shared" si="36"/>
        <v>19.721936473275989</v>
      </c>
      <c r="S148">
        <f t="shared" si="37"/>
        <v>0</v>
      </c>
      <c r="T148">
        <f t="shared" si="38"/>
        <v>0</v>
      </c>
      <c r="U148">
        <f t="shared" si="39"/>
        <v>16.547289216199381</v>
      </c>
      <c r="V148">
        <f t="shared" si="40"/>
        <v>0</v>
      </c>
      <c r="W148">
        <f t="shared" si="41"/>
        <v>0</v>
      </c>
    </row>
    <row r="149" spans="1:23">
      <c r="A149">
        <v>8</v>
      </c>
      <c r="B149">
        <v>12</v>
      </c>
      <c r="C149">
        <v>1</v>
      </c>
      <c r="D149">
        <f>VLOOKUP(A149,Haul!F:M,8,FALSE)</f>
        <v>5.0704959999999993E-2</v>
      </c>
      <c r="E149">
        <v>57</v>
      </c>
      <c r="F149">
        <v>11</v>
      </c>
      <c r="G149">
        <v>106</v>
      </c>
      <c r="H149">
        <f t="shared" si="28"/>
        <v>110</v>
      </c>
      <c r="I149">
        <f t="shared" si="29"/>
        <v>1</v>
      </c>
      <c r="J149">
        <f t="shared" si="30"/>
        <v>0</v>
      </c>
      <c r="K149">
        <f t="shared" si="31"/>
        <v>0</v>
      </c>
      <c r="L149">
        <f t="shared" si="32"/>
        <v>0</v>
      </c>
      <c r="M149" s="19" t="s">
        <v>339</v>
      </c>
      <c r="N149" s="19">
        <f t="shared" si="33"/>
        <v>0.66790467104452955</v>
      </c>
      <c r="O149">
        <f t="shared" si="34"/>
        <v>19.721936473275989</v>
      </c>
      <c r="P149">
        <f t="shared" si="35"/>
        <v>13.172373492544509</v>
      </c>
      <c r="Q149" t="str">
        <f>VLOOKUP(A149,Haul!F:W,18,FALSE)</f>
        <v>83</v>
      </c>
      <c r="R149">
        <f t="shared" si="36"/>
        <v>0</v>
      </c>
      <c r="S149">
        <f t="shared" si="37"/>
        <v>0</v>
      </c>
      <c r="T149">
        <f t="shared" si="38"/>
        <v>0</v>
      </c>
      <c r="U149">
        <f t="shared" si="39"/>
        <v>0</v>
      </c>
      <c r="V149">
        <f t="shared" si="40"/>
        <v>0</v>
      </c>
      <c r="W149">
        <f t="shared" si="41"/>
        <v>0</v>
      </c>
    </row>
    <row r="150" spans="1:23">
      <c r="A150">
        <v>8</v>
      </c>
      <c r="B150">
        <v>12</v>
      </c>
      <c r="C150">
        <v>1</v>
      </c>
      <c r="D150">
        <f>VLOOKUP(A150,Haul!F:M,8,FALSE)</f>
        <v>5.0704959999999993E-2</v>
      </c>
      <c r="E150">
        <v>58</v>
      </c>
      <c r="F150">
        <v>11</v>
      </c>
      <c r="G150">
        <v>99</v>
      </c>
      <c r="H150">
        <f t="shared" si="28"/>
        <v>100</v>
      </c>
      <c r="I150">
        <f t="shared" si="29"/>
        <v>1</v>
      </c>
      <c r="J150">
        <f t="shared" si="30"/>
        <v>0</v>
      </c>
      <c r="K150">
        <f t="shared" si="31"/>
        <v>0</v>
      </c>
      <c r="L150">
        <f t="shared" si="32"/>
        <v>0</v>
      </c>
      <c r="M150" s="19" t="s">
        <v>339</v>
      </c>
      <c r="N150" s="19">
        <f t="shared" si="33"/>
        <v>0.53913425712438079</v>
      </c>
      <c r="O150">
        <f t="shared" si="34"/>
        <v>19.721936473275989</v>
      </c>
      <c r="P150">
        <f t="shared" si="35"/>
        <v>10.63277156957388</v>
      </c>
      <c r="Q150" t="str">
        <f>VLOOKUP(A150,Haul!F:W,18,FALSE)</f>
        <v>83</v>
      </c>
      <c r="R150">
        <f t="shared" si="36"/>
        <v>0</v>
      </c>
      <c r="S150">
        <f t="shared" si="37"/>
        <v>0</v>
      </c>
      <c r="T150">
        <f t="shared" si="38"/>
        <v>0</v>
      </c>
      <c r="U150">
        <f t="shared" si="39"/>
        <v>0</v>
      </c>
      <c r="V150">
        <f t="shared" si="40"/>
        <v>0</v>
      </c>
      <c r="W150">
        <f t="shared" si="41"/>
        <v>0</v>
      </c>
    </row>
    <row r="151" spans="1:23">
      <c r="A151">
        <v>8</v>
      </c>
      <c r="B151">
        <v>12</v>
      </c>
      <c r="C151">
        <v>1</v>
      </c>
      <c r="D151">
        <f>VLOOKUP(A151,Haul!F:M,8,FALSE)</f>
        <v>5.0704959999999993E-2</v>
      </c>
      <c r="E151">
        <v>59</v>
      </c>
      <c r="F151">
        <v>11</v>
      </c>
      <c r="G151">
        <v>118</v>
      </c>
      <c r="H151">
        <f t="shared" si="28"/>
        <v>120</v>
      </c>
      <c r="I151">
        <f t="shared" si="29"/>
        <v>1</v>
      </c>
      <c r="J151">
        <f t="shared" si="30"/>
        <v>0</v>
      </c>
      <c r="K151">
        <f t="shared" si="31"/>
        <v>1</v>
      </c>
      <c r="L151">
        <f t="shared" si="32"/>
        <v>0</v>
      </c>
      <c r="M151" s="19" t="s">
        <v>339</v>
      </c>
      <c r="N151" s="19">
        <f t="shared" si="33"/>
        <v>0.93482579179585934</v>
      </c>
      <c r="O151">
        <f t="shared" si="34"/>
        <v>19.721936473275989</v>
      </c>
      <c r="P151">
        <f t="shared" si="35"/>
        <v>18.436574879377865</v>
      </c>
      <c r="Q151" t="str">
        <f>VLOOKUP(A151,Haul!F:W,18,FALSE)</f>
        <v>83</v>
      </c>
      <c r="R151">
        <f t="shared" si="36"/>
        <v>19.721936473275989</v>
      </c>
      <c r="S151">
        <f t="shared" si="37"/>
        <v>0</v>
      </c>
      <c r="T151">
        <f t="shared" si="38"/>
        <v>0</v>
      </c>
      <c r="U151">
        <f t="shared" si="39"/>
        <v>18.436574879377865</v>
      </c>
      <c r="V151">
        <f t="shared" si="40"/>
        <v>0</v>
      </c>
      <c r="W151">
        <f t="shared" si="41"/>
        <v>0</v>
      </c>
    </row>
    <row r="152" spans="1:23">
      <c r="A152">
        <v>8</v>
      </c>
      <c r="B152">
        <v>12</v>
      </c>
      <c r="C152">
        <v>1</v>
      </c>
      <c r="D152">
        <f>VLOOKUP(A152,Haul!F:M,8,FALSE)</f>
        <v>5.0704959999999993E-2</v>
      </c>
      <c r="E152">
        <v>60</v>
      </c>
      <c r="F152">
        <v>11</v>
      </c>
      <c r="G152">
        <v>102</v>
      </c>
      <c r="H152">
        <f t="shared" si="28"/>
        <v>105</v>
      </c>
      <c r="I152">
        <f t="shared" si="29"/>
        <v>1</v>
      </c>
      <c r="J152">
        <f t="shared" si="30"/>
        <v>0</v>
      </c>
      <c r="K152">
        <f t="shared" si="31"/>
        <v>0</v>
      </c>
      <c r="L152">
        <f t="shared" si="32"/>
        <v>0</v>
      </c>
      <c r="M152" s="19" t="s">
        <v>339</v>
      </c>
      <c r="N152" s="19">
        <f t="shared" si="33"/>
        <v>0.59202784244820039</v>
      </c>
      <c r="O152">
        <f t="shared" si="34"/>
        <v>19.721936473275989</v>
      </c>
      <c r="P152">
        <f t="shared" si="35"/>
        <v>11.675935499174054</v>
      </c>
      <c r="Q152" t="str">
        <f>VLOOKUP(A152,Haul!F:W,18,FALSE)</f>
        <v>83</v>
      </c>
      <c r="R152">
        <f t="shared" si="36"/>
        <v>0</v>
      </c>
      <c r="S152">
        <f t="shared" si="37"/>
        <v>0</v>
      </c>
      <c r="T152">
        <f t="shared" si="38"/>
        <v>0</v>
      </c>
      <c r="U152">
        <f t="shared" si="39"/>
        <v>0</v>
      </c>
      <c r="V152">
        <f t="shared" si="40"/>
        <v>0</v>
      </c>
      <c r="W152">
        <f t="shared" si="41"/>
        <v>0</v>
      </c>
    </row>
    <row r="153" spans="1:23">
      <c r="A153">
        <v>8</v>
      </c>
      <c r="B153">
        <v>12</v>
      </c>
      <c r="C153">
        <v>1</v>
      </c>
      <c r="D153">
        <f>VLOOKUP(A153,Haul!F:M,8,FALSE)</f>
        <v>5.0704959999999993E-2</v>
      </c>
      <c r="E153">
        <v>61</v>
      </c>
      <c r="F153">
        <v>11</v>
      </c>
      <c r="G153">
        <v>101</v>
      </c>
      <c r="H153">
        <f t="shared" si="28"/>
        <v>105</v>
      </c>
      <c r="I153">
        <f t="shared" si="29"/>
        <v>1</v>
      </c>
      <c r="J153">
        <f t="shared" si="30"/>
        <v>0</v>
      </c>
      <c r="K153">
        <f t="shared" si="31"/>
        <v>0</v>
      </c>
      <c r="L153">
        <f t="shared" si="32"/>
        <v>0</v>
      </c>
      <c r="M153" s="19" t="s">
        <v>339</v>
      </c>
      <c r="N153" s="19">
        <f t="shared" si="33"/>
        <v>0.57402142166194314</v>
      </c>
      <c r="O153">
        <f t="shared" si="34"/>
        <v>19.721936473275989</v>
      </c>
      <c r="P153">
        <f t="shared" si="35"/>
        <v>11.320814012316411</v>
      </c>
      <c r="Q153" t="str">
        <f>VLOOKUP(A153,Haul!F:W,18,FALSE)</f>
        <v>83</v>
      </c>
      <c r="R153">
        <f t="shared" si="36"/>
        <v>0</v>
      </c>
      <c r="S153">
        <f t="shared" si="37"/>
        <v>0</v>
      </c>
      <c r="T153">
        <f t="shared" si="38"/>
        <v>0</v>
      </c>
      <c r="U153">
        <f t="shared" si="39"/>
        <v>0</v>
      </c>
      <c r="V153">
        <f t="shared" si="40"/>
        <v>0</v>
      </c>
      <c r="W153">
        <f t="shared" si="41"/>
        <v>0</v>
      </c>
    </row>
    <row r="154" spans="1:23">
      <c r="A154">
        <v>8</v>
      </c>
      <c r="B154">
        <v>12</v>
      </c>
      <c r="C154">
        <v>1</v>
      </c>
      <c r="D154">
        <f>VLOOKUP(A154,Haul!F:M,8,FALSE)</f>
        <v>5.0704959999999993E-2</v>
      </c>
      <c r="E154">
        <v>62</v>
      </c>
      <c r="F154">
        <v>11</v>
      </c>
      <c r="G154">
        <v>76</v>
      </c>
      <c r="H154">
        <f t="shared" si="28"/>
        <v>80</v>
      </c>
      <c r="I154">
        <f t="shared" si="29"/>
        <v>1</v>
      </c>
      <c r="J154">
        <f t="shared" si="30"/>
        <v>0</v>
      </c>
      <c r="K154">
        <f t="shared" si="31"/>
        <v>0</v>
      </c>
      <c r="L154">
        <f t="shared" si="32"/>
        <v>0</v>
      </c>
      <c r="M154" s="19" t="s">
        <v>339</v>
      </c>
      <c r="N154" s="19">
        <f t="shared" si="33"/>
        <v>0.23535921395514203</v>
      </c>
      <c r="O154">
        <f t="shared" si="34"/>
        <v>19.721936473275989</v>
      </c>
      <c r="P154">
        <f t="shared" si="35"/>
        <v>4.6417394660234823</v>
      </c>
      <c r="Q154" t="str">
        <f>VLOOKUP(A154,Haul!F:W,18,FALSE)</f>
        <v>83</v>
      </c>
      <c r="R154">
        <f t="shared" si="36"/>
        <v>0</v>
      </c>
      <c r="S154">
        <f t="shared" si="37"/>
        <v>0</v>
      </c>
      <c r="T154">
        <f t="shared" si="38"/>
        <v>0</v>
      </c>
      <c r="U154">
        <f t="shared" si="39"/>
        <v>0</v>
      </c>
      <c r="V154">
        <f t="shared" si="40"/>
        <v>0</v>
      </c>
      <c r="W154">
        <f t="shared" si="41"/>
        <v>0</v>
      </c>
    </row>
    <row r="155" spans="1:23">
      <c r="A155">
        <v>8</v>
      </c>
      <c r="B155">
        <v>12</v>
      </c>
      <c r="C155">
        <v>1</v>
      </c>
      <c r="D155">
        <f>VLOOKUP(A155,Haul!F:M,8,FALSE)</f>
        <v>5.0704959999999993E-2</v>
      </c>
      <c r="E155">
        <v>63</v>
      </c>
      <c r="F155">
        <v>11</v>
      </c>
      <c r="G155">
        <v>57</v>
      </c>
      <c r="H155">
        <f t="shared" si="28"/>
        <v>60</v>
      </c>
      <c r="I155">
        <f t="shared" si="29"/>
        <v>1</v>
      </c>
      <c r="J155">
        <f t="shared" si="30"/>
        <v>0</v>
      </c>
      <c r="K155">
        <f t="shared" si="31"/>
        <v>0</v>
      </c>
      <c r="L155">
        <f t="shared" si="32"/>
        <v>0</v>
      </c>
      <c r="M155" s="19" t="s">
        <v>339</v>
      </c>
      <c r="N155" s="19">
        <f t="shared" si="33"/>
        <v>9.550987258105896E-2</v>
      </c>
      <c r="O155">
        <f t="shared" si="34"/>
        <v>19.721936473275989</v>
      </c>
      <c r="P155">
        <f t="shared" si="35"/>
        <v>1.8836396396143289</v>
      </c>
      <c r="Q155" t="str">
        <f>VLOOKUP(A155,Haul!F:W,18,FALSE)</f>
        <v>83</v>
      </c>
      <c r="R155">
        <f t="shared" si="36"/>
        <v>0</v>
      </c>
      <c r="S155">
        <f t="shared" si="37"/>
        <v>0</v>
      </c>
      <c r="T155">
        <f t="shared" si="38"/>
        <v>0</v>
      </c>
      <c r="U155">
        <f t="shared" si="39"/>
        <v>0</v>
      </c>
      <c r="V155">
        <f t="shared" si="40"/>
        <v>0</v>
      </c>
      <c r="W155">
        <f t="shared" si="41"/>
        <v>0</v>
      </c>
    </row>
    <row r="156" spans="1:23">
      <c r="A156">
        <v>8</v>
      </c>
      <c r="B156">
        <v>12</v>
      </c>
      <c r="C156">
        <v>1</v>
      </c>
      <c r="D156">
        <f>VLOOKUP(A156,Haul!F:M,8,FALSE)</f>
        <v>5.0704959999999993E-2</v>
      </c>
      <c r="E156">
        <v>64</v>
      </c>
      <c r="F156">
        <v>11</v>
      </c>
      <c r="G156">
        <v>106</v>
      </c>
      <c r="H156">
        <f t="shared" si="28"/>
        <v>110</v>
      </c>
      <c r="I156">
        <f t="shared" si="29"/>
        <v>1</v>
      </c>
      <c r="J156">
        <f t="shared" si="30"/>
        <v>0</v>
      </c>
      <c r="K156">
        <f t="shared" si="31"/>
        <v>0</v>
      </c>
      <c r="L156">
        <f t="shared" si="32"/>
        <v>0</v>
      </c>
      <c r="M156" s="19" t="s">
        <v>339</v>
      </c>
      <c r="N156" s="19">
        <f t="shared" si="33"/>
        <v>0.66790467104452955</v>
      </c>
      <c r="O156">
        <f t="shared" si="34"/>
        <v>19.721936473275989</v>
      </c>
      <c r="P156">
        <f t="shared" si="35"/>
        <v>13.172373492544509</v>
      </c>
      <c r="Q156" t="str">
        <f>VLOOKUP(A156,Haul!F:W,18,FALSE)</f>
        <v>83</v>
      </c>
      <c r="R156">
        <f t="shared" si="36"/>
        <v>0</v>
      </c>
      <c r="S156">
        <f t="shared" si="37"/>
        <v>0</v>
      </c>
      <c r="T156">
        <f t="shared" si="38"/>
        <v>0</v>
      </c>
      <c r="U156">
        <f t="shared" si="39"/>
        <v>0</v>
      </c>
      <c r="V156">
        <f t="shared" si="40"/>
        <v>0</v>
      </c>
      <c r="W156">
        <f t="shared" si="41"/>
        <v>0</v>
      </c>
    </row>
    <row r="157" spans="1:23">
      <c r="A157">
        <v>8</v>
      </c>
      <c r="B157">
        <v>12</v>
      </c>
      <c r="C157">
        <v>1</v>
      </c>
      <c r="D157">
        <f>VLOOKUP(A157,Haul!F:M,8,FALSE)</f>
        <v>5.0704959999999993E-2</v>
      </c>
      <c r="E157">
        <v>65</v>
      </c>
      <c r="F157">
        <v>11</v>
      </c>
      <c r="G157">
        <v>101</v>
      </c>
      <c r="H157">
        <f t="shared" si="28"/>
        <v>105</v>
      </c>
      <c r="I157">
        <f t="shared" si="29"/>
        <v>1</v>
      </c>
      <c r="J157">
        <f t="shared" si="30"/>
        <v>0</v>
      </c>
      <c r="K157">
        <f t="shared" si="31"/>
        <v>0</v>
      </c>
      <c r="L157">
        <f t="shared" si="32"/>
        <v>0</v>
      </c>
      <c r="M157" s="19" t="s">
        <v>339</v>
      </c>
      <c r="N157" s="19">
        <f t="shared" si="33"/>
        <v>0.57402142166194314</v>
      </c>
      <c r="O157">
        <f t="shared" si="34"/>
        <v>19.721936473275989</v>
      </c>
      <c r="P157">
        <f t="shared" si="35"/>
        <v>11.320814012316411</v>
      </c>
      <c r="Q157" t="str">
        <f>VLOOKUP(A157,Haul!F:W,18,FALSE)</f>
        <v>83</v>
      </c>
      <c r="R157">
        <f t="shared" si="36"/>
        <v>0</v>
      </c>
      <c r="S157">
        <f t="shared" si="37"/>
        <v>0</v>
      </c>
      <c r="T157">
        <f t="shared" si="38"/>
        <v>0</v>
      </c>
      <c r="U157">
        <f t="shared" si="39"/>
        <v>0</v>
      </c>
      <c r="V157">
        <f t="shared" si="40"/>
        <v>0</v>
      </c>
      <c r="W157">
        <f t="shared" si="41"/>
        <v>0</v>
      </c>
    </row>
    <row r="158" spans="1:23">
      <c r="A158">
        <v>8</v>
      </c>
      <c r="B158">
        <v>12</v>
      </c>
      <c r="C158">
        <v>1</v>
      </c>
      <c r="D158">
        <f>VLOOKUP(A158,Haul!F:M,8,FALSE)</f>
        <v>5.0704959999999993E-2</v>
      </c>
      <c r="E158">
        <v>66</v>
      </c>
      <c r="F158">
        <v>11</v>
      </c>
      <c r="G158">
        <v>99</v>
      </c>
      <c r="H158">
        <f t="shared" si="28"/>
        <v>100</v>
      </c>
      <c r="I158">
        <f t="shared" si="29"/>
        <v>1</v>
      </c>
      <c r="J158">
        <f t="shared" si="30"/>
        <v>0</v>
      </c>
      <c r="K158">
        <f t="shared" si="31"/>
        <v>0</v>
      </c>
      <c r="L158">
        <f t="shared" si="32"/>
        <v>0</v>
      </c>
      <c r="M158" s="19" t="s">
        <v>339</v>
      </c>
      <c r="N158" s="19">
        <f t="shared" si="33"/>
        <v>0.53913425712438079</v>
      </c>
      <c r="O158">
        <f t="shared" si="34"/>
        <v>19.721936473275989</v>
      </c>
      <c r="P158">
        <f t="shared" si="35"/>
        <v>10.63277156957388</v>
      </c>
      <c r="Q158" t="str">
        <f>VLOOKUP(A158,Haul!F:W,18,FALSE)</f>
        <v>83</v>
      </c>
      <c r="R158">
        <f t="shared" si="36"/>
        <v>0</v>
      </c>
      <c r="S158">
        <f t="shared" si="37"/>
        <v>0</v>
      </c>
      <c r="T158">
        <f t="shared" si="38"/>
        <v>0</v>
      </c>
      <c r="U158">
        <f t="shared" si="39"/>
        <v>0</v>
      </c>
      <c r="V158">
        <f t="shared" si="40"/>
        <v>0</v>
      </c>
      <c r="W158">
        <f t="shared" si="41"/>
        <v>0</v>
      </c>
    </row>
    <row r="159" spans="1:23">
      <c r="A159">
        <v>8</v>
      </c>
      <c r="B159">
        <v>12</v>
      </c>
      <c r="C159">
        <v>1</v>
      </c>
      <c r="D159">
        <f>VLOOKUP(A159,Haul!F:M,8,FALSE)</f>
        <v>5.0704959999999993E-2</v>
      </c>
      <c r="E159">
        <v>67</v>
      </c>
      <c r="F159">
        <v>11</v>
      </c>
      <c r="G159">
        <v>72</v>
      </c>
      <c r="H159">
        <f t="shared" si="28"/>
        <v>75</v>
      </c>
      <c r="I159">
        <f t="shared" si="29"/>
        <v>1</v>
      </c>
      <c r="J159">
        <f t="shared" si="30"/>
        <v>0</v>
      </c>
      <c r="K159">
        <f t="shared" si="31"/>
        <v>0</v>
      </c>
      <c r="L159">
        <f t="shared" si="32"/>
        <v>0</v>
      </c>
      <c r="M159" s="19" t="s">
        <v>339</v>
      </c>
      <c r="N159" s="19">
        <f t="shared" si="33"/>
        <v>0.19866344829521507</v>
      </c>
      <c r="O159">
        <f t="shared" si="34"/>
        <v>19.721936473275989</v>
      </c>
      <c r="P159">
        <f t="shared" si="35"/>
        <v>3.9180279068401807</v>
      </c>
      <c r="Q159" t="str">
        <f>VLOOKUP(A159,Haul!F:W,18,FALSE)</f>
        <v>83</v>
      </c>
      <c r="R159">
        <f t="shared" si="36"/>
        <v>0</v>
      </c>
      <c r="S159">
        <f t="shared" si="37"/>
        <v>0</v>
      </c>
      <c r="T159">
        <f t="shared" si="38"/>
        <v>0</v>
      </c>
      <c r="U159">
        <f t="shared" si="39"/>
        <v>0</v>
      </c>
      <c r="V159">
        <f t="shared" si="40"/>
        <v>0</v>
      </c>
      <c r="W159">
        <f t="shared" si="41"/>
        <v>0</v>
      </c>
    </row>
    <row r="160" spans="1:23">
      <c r="A160">
        <v>8</v>
      </c>
      <c r="B160">
        <v>12</v>
      </c>
      <c r="C160">
        <v>1</v>
      </c>
      <c r="D160">
        <f>VLOOKUP(A160,Haul!F:M,8,FALSE)</f>
        <v>5.0704959999999993E-2</v>
      </c>
      <c r="E160">
        <v>68</v>
      </c>
      <c r="F160">
        <v>11</v>
      </c>
      <c r="G160">
        <v>104</v>
      </c>
      <c r="H160">
        <f t="shared" si="28"/>
        <v>105</v>
      </c>
      <c r="I160">
        <f t="shared" si="29"/>
        <v>1</v>
      </c>
      <c r="J160">
        <f t="shared" si="30"/>
        <v>0</v>
      </c>
      <c r="K160">
        <f t="shared" si="31"/>
        <v>0</v>
      </c>
      <c r="L160">
        <f t="shared" si="32"/>
        <v>0</v>
      </c>
      <c r="M160" s="19" t="s">
        <v>339</v>
      </c>
      <c r="N160" s="19">
        <f t="shared" si="33"/>
        <v>0.62918753750772316</v>
      </c>
      <c r="O160">
        <f t="shared" si="34"/>
        <v>19.721936473275989</v>
      </c>
      <c r="P160">
        <f t="shared" si="35"/>
        <v>12.408796644504269</v>
      </c>
      <c r="Q160" t="str">
        <f>VLOOKUP(A160,Haul!F:W,18,FALSE)</f>
        <v>83</v>
      </c>
      <c r="R160">
        <f t="shared" si="36"/>
        <v>0</v>
      </c>
      <c r="S160">
        <f t="shared" si="37"/>
        <v>0</v>
      </c>
      <c r="T160">
        <f t="shared" si="38"/>
        <v>0</v>
      </c>
      <c r="U160">
        <f t="shared" si="39"/>
        <v>0</v>
      </c>
      <c r="V160">
        <f t="shared" si="40"/>
        <v>0</v>
      </c>
      <c r="W160">
        <f t="shared" si="41"/>
        <v>0</v>
      </c>
    </row>
    <row r="161" spans="1:23">
      <c r="A161">
        <v>8</v>
      </c>
      <c r="B161">
        <v>12</v>
      </c>
      <c r="C161">
        <v>1</v>
      </c>
      <c r="D161">
        <f>VLOOKUP(A161,Haul!F:M,8,FALSE)</f>
        <v>5.0704959999999993E-2</v>
      </c>
      <c r="E161">
        <v>69</v>
      </c>
      <c r="F161">
        <v>11</v>
      </c>
      <c r="G161">
        <v>118</v>
      </c>
      <c r="H161">
        <f t="shared" si="28"/>
        <v>120</v>
      </c>
      <c r="I161">
        <f t="shared" si="29"/>
        <v>1</v>
      </c>
      <c r="J161">
        <f t="shared" si="30"/>
        <v>0</v>
      </c>
      <c r="K161">
        <f t="shared" si="31"/>
        <v>1</v>
      </c>
      <c r="L161">
        <f t="shared" si="32"/>
        <v>0</v>
      </c>
      <c r="M161" s="19" t="s">
        <v>339</v>
      </c>
      <c r="N161" s="19">
        <f t="shared" si="33"/>
        <v>0.93482579179585934</v>
      </c>
      <c r="O161">
        <f t="shared" si="34"/>
        <v>19.721936473275989</v>
      </c>
      <c r="P161">
        <f t="shared" si="35"/>
        <v>18.436574879377865</v>
      </c>
      <c r="Q161" t="str">
        <f>VLOOKUP(A161,Haul!F:W,18,FALSE)</f>
        <v>83</v>
      </c>
      <c r="R161">
        <f t="shared" si="36"/>
        <v>19.721936473275989</v>
      </c>
      <c r="S161">
        <f t="shared" si="37"/>
        <v>0</v>
      </c>
      <c r="T161">
        <f t="shared" si="38"/>
        <v>0</v>
      </c>
      <c r="U161">
        <f t="shared" si="39"/>
        <v>18.436574879377865</v>
      </c>
      <c r="V161">
        <f t="shared" si="40"/>
        <v>0</v>
      </c>
      <c r="W161">
        <f t="shared" si="41"/>
        <v>0</v>
      </c>
    </row>
    <row r="162" spans="1:23">
      <c r="A162">
        <v>8</v>
      </c>
      <c r="B162">
        <v>12</v>
      </c>
      <c r="C162">
        <v>1</v>
      </c>
      <c r="D162">
        <f>VLOOKUP(A162,Haul!F:M,8,FALSE)</f>
        <v>5.0704959999999993E-2</v>
      </c>
      <c r="E162">
        <v>70</v>
      </c>
      <c r="F162">
        <v>11</v>
      </c>
      <c r="G162">
        <v>105</v>
      </c>
      <c r="H162">
        <f t="shared" si="28"/>
        <v>105</v>
      </c>
      <c r="I162">
        <f t="shared" si="29"/>
        <v>1</v>
      </c>
      <c r="J162">
        <f t="shared" si="30"/>
        <v>0</v>
      </c>
      <c r="K162">
        <f t="shared" si="31"/>
        <v>0</v>
      </c>
      <c r="L162">
        <f t="shared" si="32"/>
        <v>0</v>
      </c>
      <c r="M162" s="19" t="s">
        <v>339</v>
      </c>
      <c r="N162" s="19">
        <f t="shared" si="33"/>
        <v>0.64834929916212047</v>
      </c>
      <c r="O162">
        <f t="shared" si="34"/>
        <v>19.721936473275989</v>
      </c>
      <c r="P162">
        <f t="shared" si="35"/>
        <v>12.786703690568348</v>
      </c>
      <c r="Q162" t="str">
        <f>VLOOKUP(A162,Haul!F:W,18,FALSE)</f>
        <v>83</v>
      </c>
      <c r="R162">
        <f t="shared" si="36"/>
        <v>0</v>
      </c>
      <c r="S162">
        <f t="shared" si="37"/>
        <v>0</v>
      </c>
      <c r="T162">
        <f t="shared" si="38"/>
        <v>0</v>
      </c>
      <c r="U162">
        <f t="shared" si="39"/>
        <v>0</v>
      </c>
      <c r="V162">
        <f t="shared" si="40"/>
        <v>0</v>
      </c>
      <c r="W162">
        <f t="shared" si="41"/>
        <v>0</v>
      </c>
    </row>
    <row r="163" spans="1:23">
      <c r="A163">
        <v>8</v>
      </c>
      <c r="B163">
        <v>12</v>
      </c>
      <c r="C163">
        <v>1</v>
      </c>
      <c r="D163">
        <f>VLOOKUP(A163,Haul!F:M,8,FALSE)</f>
        <v>5.0704959999999993E-2</v>
      </c>
      <c r="E163">
        <v>71</v>
      </c>
      <c r="F163">
        <v>11</v>
      </c>
      <c r="G163">
        <v>113</v>
      </c>
      <c r="H163">
        <f t="shared" si="28"/>
        <v>115</v>
      </c>
      <c r="I163">
        <f t="shared" si="29"/>
        <v>1</v>
      </c>
      <c r="J163">
        <f t="shared" si="30"/>
        <v>0</v>
      </c>
      <c r="K163">
        <f t="shared" si="31"/>
        <v>1</v>
      </c>
      <c r="L163">
        <f t="shared" si="32"/>
        <v>0</v>
      </c>
      <c r="M163" s="19" t="s">
        <v>339</v>
      </c>
      <c r="N163" s="19">
        <f t="shared" si="33"/>
        <v>0.8161716652811043</v>
      </c>
      <c r="O163">
        <f t="shared" si="34"/>
        <v>19.721936473275989</v>
      </c>
      <c r="P163">
        <f t="shared" si="35"/>
        <v>16.096485733961813</v>
      </c>
      <c r="Q163" t="str">
        <f>VLOOKUP(A163,Haul!F:W,18,FALSE)</f>
        <v>83</v>
      </c>
      <c r="R163">
        <f t="shared" si="36"/>
        <v>19.721936473275989</v>
      </c>
      <c r="S163">
        <f t="shared" si="37"/>
        <v>0</v>
      </c>
      <c r="T163">
        <f t="shared" si="38"/>
        <v>0</v>
      </c>
      <c r="U163">
        <f t="shared" si="39"/>
        <v>16.096485733961813</v>
      </c>
      <c r="V163">
        <f t="shared" si="40"/>
        <v>0</v>
      </c>
      <c r="W163">
        <f t="shared" si="41"/>
        <v>0</v>
      </c>
    </row>
    <row r="164" spans="1:23">
      <c r="A164">
        <v>8</v>
      </c>
      <c r="B164">
        <v>12</v>
      </c>
      <c r="C164">
        <v>1</v>
      </c>
      <c r="D164">
        <f>VLOOKUP(A164,Haul!F:M,8,FALSE)</f>
        <v>5.0704959999999993E-2</v>
      </c>
      <c r="E164">
        <v>72</v>
      </c>
      <c r="F164">
        <v>11</v>
      </c>
      <c r="G164">
        <v>82</v>
      </c>
      <c r="H164">
        <f t="shared" si="28"/>
        <v>85</v>
      </c>
      <c r="I164">
        <f t="shared" si="29"/>
        <v>1</v>
      </c>
      <c r="J164">
        <f t="shared" si="30"/>
        <v>0</v>
      </c>
      <c r="K164">
        <f t="shared" si="31"/>
        <v>0</v>
      </c>
      <c r="L164">
        <f t="shared" si="32"/>
        <v>0</v>
      </c>
      <c r="M164" s="19" t="s">
        <v>339</v>
      </c>
      <c r="N164" s="19">
        <f t="shared" si="33"/>
        <v>0.29866684920014114</v>
      </c>
      <c r="O164">
        <f t="shared" si="34"/>
        <v>19.721936473275989</v>
      </c>
      <c r="P164">
        <f t="shared" si="35"/>
        <v>5.8902886265986831</v>
      </c>
      <c r="Q164" t="str">
        <f>VLOOKUP(A164,Haul!F:W,18,FALSE)</f>
        <v>83</v>
      </c>
      <c r="R164">
        <f t="shared" si="36"/>
        <v>0</v>
      </c>
      <c r="S164">
        <f t="shared" si="37"/>
        <v>0</v>
      </c>
      <c r="T164">
        <f t="shared" si="38"/>
        <v>0</v>
      </c>
      <c r="U164">
        <f t="shared" si="39"/>
        <v>0</v>
      </c>
      <c r="V164">
        <f t="shared" si="40"/>
        <v>0</v>
      </c>
      <c r="W164">
        <f t="shared" si="41"/>
        <v>0</v>
      </c>
    </row>
    <row r="165" spans="1:23">
      <c r="A165">
        <v>8</v>
      </c>
      <c r="B165">
        <v>12</v>
      </c>
      <c r="C165">
        <v>1</v>
      </c>
      <c r="D165">
        <f>VLOOKUP(A165,Haul!F:M,8,FALSE)</f>
        <v>5.0704959999999993E-2</v>
      </c>
      <c r="E165">
        <v>73</v>
      </c>
      <c r="F165">
        <v>11</v>
      </c>
      <c r="G165">
        <v>119</v>
      </c>
      <c r="H165">
        <f t="shared" si="28"/>
        <v>120</v>
      </c>
      <c r="I165">
        <f t="shared" si="29"/>
        <v>1</v>
      </c>
      <c r="J165">
        <f t="shared" si="30"/>
        <v>0</v>
      </c>
      <c r="K165">
        <f t="shared" si="31"/>
        <v>1</v>
      </c>
      <c r="L165">
        <f t="shared" si="32"/>
        <v>0</v>
      </c>
      <c r="M165" s="19" t="s">
        <v>339</v>
      </c>
      <c r="N165" s="19">
        <f t="shared" si="33"/>
        <v>0.95988745786491481</v>
      </c>
      <c r="O165">
        <f t="shared" si="34"/>
        <v>19.721936473275989</v>
      </c>
      <c r="P165">
        <f t="shared" si="35"/>
        <v>18.930839465506232</v>
      </c>
      <c r="Q165" t="str">
        <f>VLOOKUP(A165,Haul!F:W,18,FALSE)</f>
        <v>83</v>
      </c>
      <c r="R165">
        <f t="shared" si="36"/>
        <v>19.721936473275989</v>
      </c>
      <c r="S165">
        <f t="shared" si="37"/>
        <v>0</v>
      </c>
      <c r="T165">
        <f t="shared" si="38"/>
        <v>0</v>
      </c>
      <c r="U165">
        <f t="shared" si="39"/>
        <v>18.930839465506232</v>
      </c>
      <c r="V165">
        <f t="shared" si="40"/>
        <v>0</v>
      </c>
      <c r="W165">
        <f t="shared" si="41"/>
        <v>0</v>
      </c>
    </row>
    <row r="166" spans="1:23">
      <c r="A166">
        <v>8</v>
      </c>
      <c r="B166">
        <v>12</v>
      </c>
      <c r="C166">
        <v>1</v>
      </c>
      <c r="D166">
        <f>VLOOKUP(A166,Haul!F:M,8,FALSE)</f>
        <v>5.0704959999999993E-2</v>
      </c>
      <c r="E166">
        <v>74</v>
      </c>
      <c r="F166">
        <v>11</v>
      </c>
      <c r="G166">
        <v>119</v>
      </c>
      <c r="H166">
        <f t="shared" si="28"/>
        <v>120</v>
      </c>
      <c r="I166">
        <f t="shared" si="29"/>
        <v>1</v>
      </c>
      <c r="J166">
        <f t="shared" si="30"/>
        <v>0</v>
      </c>
      <c r="K166">
        <f t="shared" si="31"/>
        <v>1</v>
      </c>
      <c r="L166">
        <f t="shared" si="32"/>
        <v>0</v>
      </c>
      <c r="M166" s="19" t="s">
        <v>339</v>
      </c>
      <c r="N166" s="19">
        <f t="shared" si="33"/>
        <v>0.95988745786491481</v>
      </c>
      <c r="O166">
        <f t="shared" si="34"/>
        <v>19.721936473275989</v>
      </c>
      <c r="P166">
        <f t="shared" si="35"/>
        <v>18.930839465506232</v>
      </c>
      <c r="Q166" t="str">
        <f>VLOOKUP(A166,Haul!F:W,18,FALSE)</f>
        <v>83</v>
      </c>
      <c r="R166">
        <f t="shared" si="36"/>
        <v>19.721936473275989</v>
      </c>
      <c r="S166">
        <f t="shared" si="37"/>
        <v>0</v>
      </c>
      <c r="T166">
        <f t="shared" si="38"/>
        <v>0</v>
      </c>
      <c r="U166">
        <f t="shared" si="39"/>
        <v>18.930839465506232</v>
      </c>
      <c r="V166">
        <f t="shared" si="40"/>
        <v>0</v>
      </c>
      <c r="W166">
        <f t="shared" si="41"/>
        <v>0</v>
      </c>
    </row>
    <row r="167" spans="1:23">
      <c r="A167">
        <v>8</v>
      </c>
      <c r="B167">
        <v>12</v>
      </c>
      <c r="C167">
        <v>1</v>
      </c>
      <c r="D167">
        <f>VLOOKUP(A167,Haul!F:M,8,FALSE)</f>
        <v>5.0704959999999993E-2</v>
      </c>
      <c r="E167">
        <v>75</v>
      </c>
      <c r="F167">
        <v>11</v>
      </c>
      <c r="G167">
        <v>110</v>
      </c>
      <c r="H167">
        <f t="shared" si="28"/>
        <v>110</v>
      </c>
      <c r="I167">
        <f t="shared" si="29"/>
        <v>1</v>
      </c>
      <c r="J167">
        <f t="shared" si="30"/>
        <v>0</v>
      </c>
      <c r="K167">
        <f t="shared" si="31"/>
        <v>1</v>
      </c>
      <c r="L167">
        <f t="shared" si="32"/>
        <v>0</v>
      </c>
      <c r="M167" s="19" t="s">
        <v>339</v>
      </c>
      <c r="N167" s="19">
        <f t="shared" si="33"/>
        <v>0.75014749114296608</v>
      </c>
      <c r="O167">
        <f t="shared" si="34"/>
        <v>19.721936473275989</v>
      </c>
      <c r="P167">
        <f t="shared" si="35"/>
        <v>14.79436116590894</v>
      </c>
      <c r="Q167" t="str">
        <f>VLOOKUP(A167,Haul!F:W,18,FALSE)</f>
        <v>83</v>
      </c>
      <c r="R167">
        <f t="shared" si="36"/>
        <v>19.721936473275989</v>
      </c>
      <c r="S167">
        <f t="shared" si="37"/>
        <v>0</v>
      </c>
      <c r="T167">
        <f t="shared" si="38"/>
        <v>0</v>
      </c>
      <c r="U167">
        <f t="shared" si="39"/>
        <v>14.79436116590894</v>
      </c>
      <c r="V167">
        <f t="shared" si="40"/>
        <v>0</v>
      </c>
      <c r="W167">
        <f t="shared" si="41"/>
        <v>0</v>
      </c>
    </row>
    <row r="168" spans="1:23">
      <c r="A168">
        <v>8</v>
      </c>
      <c r="B168">
        <v>12</v>
      </c>
      <c r="C168">
        <v>1</v>
      </c>
      <c r="D168">
        <f>VLOOKUP(A168,Haul!F:M,8,FALSE)</f>
        <v>5.0704959999999993E-2</v>
      </c>
      <c r="E168">
        <v>76</v>
      </c>
      <c r="F168">
        <v>11</v>
      </c>
      <c r="G168">
        <v>105</v>
      </c>
      <c r="H168">
        <f t="shared" si="28"/>
        <v>105</v>
      </c>
      <c r="I168">
        <f t="shared" si="29"/>
        <v>1</v>
      </c>
      <c r="J168">
        <f t="shared" si="30"/>
        <v>0</v>
      </c>
      <c r="K168">
        <f t="shared" si="31"/>
        <v>0</v>
      </c>
      <c r="L168">
        <f t="shared" si="32"/>
        <v>0</v>
      </c>
      <c r="M168" s="19" t="s">
        <v>339</v>
      </c>
      <c r="N168" s="19">
        <f t="shared" si="33"/>
        <v>0.64834929916212047</v>
      </c>
      <c r="O168">
        <f t="shared" si="34"/>
        <v>19.721936473275989</v>
      </c>
      <c r="P168">
        <f t="shared" si="35"/>
        <v>12.786703690568348</v>
      </c>
      <c r="Q168" t="str">
        <f>VLOOKUP(A168,Haul!F:W,18,FALSE)</f>
        <v>83</v>
      </c>
      <c r="R168">
        <f t="shared" si="36"/>
        <v>0</v>
      </c>
      <c r="S168">
        <f t="shared" si="37"/>
        <v>0</v>
      </c>
      <c r="T168">
        <f t="shared" si="38"/>
        <v>0</v>
      </c>
      <c r="U168">
        <f t="shared" si="39"/>
        <v>0</v>
      </c>
      <c r="V168">
        <f t="shared" si="40"/>
        <v>0</v>
      </c>
      <c r="W168">
        <f t="shared" si="41"/>
        <v>0</v>
      </c>
    </row>
    <row r="169" spans="1:23">
      <c r="A169">
        <v>8</v>
      </c>
      <c r="B169">
        <v>12</v>
      </c>
      <c r="C169">
        <v>1</v>
      </c>
      <c r="D169">
        <f>VLOOKUP(A169,Haul!F:M,8,FALSE)</f>
        <v>5.0704959999999993E-2</v>
      </c>
      <c r="E169">
        <v>77</v>
      </c>
      <c r="F169">
        <v>11</v>
      </c>
      <c r="G169">
        <v>88</v>
      </c>
      <c r="H169">
        <f t="shared" si="28"/>
        <v>90</v>
      </c>
      <c r="I169">
        <f t="shared" si="29"/>
        <v>1</v>
      </c>
      <c r="J169">
        <f t="shared" si="30"/>
        <v>0</v>
      </c>
      <c r="K169">
        <f t="shared" si="31"/>
        <v>0</v>
      </c>
      <c r="L169">
        <f t="shared" si="32"/>
        <v>0</v>
      </c>
      <c r="M169" s="19" t="s">
        <v>339</v>
      </c>
      <c r="N169" s="19">
        <f t="shared" si="33"/>
        <v>0.3726780121679496</v>
      </c>
      <c r="O169">
        <f t="shared" si="34"/>
        <v>19.721936473275989</v>
      </c>
      <c r="P169">
        <f t="shared" si="35"/>
        <v>7.3499320809630779</v>
      </c>
      <c r="Q169" t="str">
        <f>VLOOKUP(A169,Haul!F:W,18,FALSE)</f>
        <v>83</v>
      </c>
      <c r="R169">
        <f t="shared" si="36"/>
        <v>0</v>
      </c>
      <c r="S169">
        <f t="shared" si="37"/>
        <v>0</v>
      </c>
      <c r="T169">
        <f t="shared" si="38"/>
        <v>0</v>
      </c>
      <c r="U169">
        <f t="shared" si="39"/>
        <v>0</v>
      </c>
      <c r="V169">
        <f t="shared" si="40"/>
        <v>0</v>
      </c>
      <c r="W169">
        <f t="shared" si="41"/>
        <v>0</v>
      </c>
    </row>
    <row r="170" spans="1:23">
      <c r="A170">
        <v>8</v>
      </c>
      <c r="B170">
        <v>12</v>
      </c>
      <c r="C170">
        <v>1</v>
      </c>
      <c r="D170">
        <f>VLOOKUP(A170,Haul!F:M,8,FALSE)</f>
        <v>5.0704959999999993E-2</v>
      </c>
      <c r="E170">
        <v>78</v>
      </c>
      <c r="F170">
        <v>11</v>
      </c>
      <c r="G170">
        <v>122</v>
      </c>
      <c r="H170">
        <f t="shared" si="28"/>
        <v>125</v>
      </c>
      <c r="I170">
        <f t="shared" si="29"/>
        <v>1</v>
      </c>
      <c r="J170">
        <f t="shared" si="30"/>
        <v>0</v>
      </c>
      <c r="K170">
        <f t="shared" si="31"/>
        <v>1</v>
      </c>
      <c r="L170">
        <f t="shared" si="32"/>
        <v>0</v>
      </c>
      <c r="M170" s="19" t="s">
        <v>339</v>
      </c>
      <c r="N170" s="19">
        <f t="shared" si="33"/>
        <v>1.0378119385042377</v>
      </c>
      <c r="O170">
        <f t="shared" si="34"/>
        <v>19.721936473275989</v>
      </c>
      <c r="P170">
        <f t="shared" si="35"/>
        <v>20.467661122387984</v>
      </c>
      <c r="Q170" t="str">
        <f>VLOOKUP(A170,Haul!F:W,18,FALSE)</f>
        <v>83</v>
      </c>
      <c r="R170">
        <f t="shared" si="36"/>
        <v>19.721936473275989</v>
      </c>
      <c r="S170">
        <f t="shared" si="37"/>
        <v>0</v>
      </c>
      <c r="T170">
        <f t="shared" si="38"/>
        <v>0</v>
      </c>
      <c r="U170">
        <f t="shared" si="39"/>
        <v>20.467661122387984</v>
      </c>
      <c r="V170">
        <f t="shared" si="40"/>
        <v>0</v>
      </c>
      <c r="W170">
        <f t="shared" si="41"/>
        <v>0</v>
      </c>
    </row>
    <row r="171" spans="1:23">
      <c r="A171">
        <v>8</v>
      </c>
      <c r="B171">
        <v>12</v>
      </c>
      <c r="C171">
        <v>1</v>
      </c>
      <c r="D171">
        <f>VLOOKUP(A171,Haul!F:M,8,FALSE)</f>
        <v>5.0704959999999993E-2</v>
      </c>
      <c r="E171">
        <v>79</v>
      </c>
      <c r="F171">
        <v>11</v>
      </c>
      <c r="G171">
        <v>115</v>
      </c>
      <c r="H171">
        <f t="shared" si="28"/>
        <v>115</v>
      </c>
      <c r="I171">
        <f t="shared" si="29"/>
        <v>1</v>
      </c>
      <c r="J171">
        <f t="shared" si="30"/>
        <v>0</v>
      </c>
      <c r="K171">
        <f t="shared" si="31"/>
        <v>1</v>
      </c>
      <c r="L171">
        <f t="shared" si="32"/>
        <v>0</v>
      </c>
      <c r="M171" s="19" t="s">
        <v>339</v>
      </c>
      <c r="N171" s="19">
        <f t="shared" si="33"/>
        <v>0.86231972943834967</v>
      </c>
      <c r="O171">
        <f t="shared" si="34"/>
        <v>19.721936473275989</v>
      </c>
      <c r="P171">
        <f t="shared" si="35"/>
        <v>17.00661492363567</v>
      </c>
      <c r="Q171" t="str">
        <f>VLOOKUP(A171,Haul!F:W,18,FALSE)</f>
        <v>83</v>
      </c>
      <c r="R171">
        <f t="shared" si="36"/>
        <v>19.721936473275989</v>
      </c>
      <c r="S171">
        <f t="shared" si="37"/>
        <v>0</v>
      </c>
      <c r="T171">
        <f t="shared" si="38"/>
        <v>0</v>
      </c>
      <c r="U171">
        <f t="shared" si="39"/>
        <v>17.00661492363567</v>
      </c>
      <c r="V171">
        <f t="shared" si="40"/>
        <v>0</v>
      </c>
      <c r="W171">
        <f t="shared" si="41"/>
        <v>0</v>
      </c>
    </row>
    <row r="172" spans="1:23">
      <c r="A172">
        <v>8</v>
      </c>
      <c r="B172">
        <v>12</v>
      </c>
      <c r="C172">
        <v>1</v>
      </c>
      <c r="D172">
        <f>VLOOKUP(A172,Haul!F:M,8,FALSE)</f>
        <v>5.0704959999999993E-2</v>
      </c>
      <c r="E172">
        <v>80</v>
      </c>
      <c r="F172">
        <v>11</v>
      </c>
      <c r="G172">
        <v>74</v>
      </c>
      <c r="H172">
        <f t="shared" si="28"/>
        <v>75</v>
      </c>
      <c r="I172">
        <f t="shared" si="29"/>
        <v>1</v>
      </c>
      <c r="J172">
        <f t="shared" si="30"/>
        <v>0</v>
      </c>
      <c r="K172">
        <f t="shared" si="31"/>
        <v>0</v>
      </c>
      <c r="L172">
        <f t="shared" si="32"/>
        <v>0</v>
      </c>
      <c r="M172" s="19" t="s">
        <v>339</v>
      </c>
      <c r="N172" s="19">
        <f t="shared" si="33"/>
        <v>0.2164821210959319</v>
      </c>
      <c r="O172">
        <f t="shared" si="34"/>
        <v>19.721936473275989</v>
      </c>
      <c r="P172">
        <f t="shared" si="35"/>
        <v>4.2694466398540083</v>
      </c>
      <c r="Q172" t="str">
        <f>VLOOKUP(A172,Haul!F:W,18,FALSE)</f>
        <v>83</v>
      </c>
      <c r="R172">
        <f t="shared" si="36"/>
        <v>0</v>
      </c>
      <c r="S172">
        <f t="shared" si="37"/>
        <v>0</v>
      </c>
      <c r="T172">
        <f t="shared" si="38"/>
        <v>0</v>
      </c>
      <c r="U172">
        <f t="shared" si="39"/>
        <v>0</v>
      </c>
      <c r="V172">
        <f t="shared" si="40"/>
        <v>0</v>
      </c>
      <c r="W172">
        <f t="shared" si="41"/>
        <v>0</v>
      </c>
    </row>
    <row r="173" spans="1:23">
      <c r="A173">
        <v>8</v>
      </c>
      <c r="B173">
        <v>12</v>
      </c>
      <c r="C173">
        <v>1</v>
      </c>
      <c r="D173">
        <f>VLOOKUP(A173,Haul!F:M,8,FALSE)</f>
        <v>5.0704959999999993E-2</v>
      </c>
      <c r="E173">
        <v>81</v>
      </c>
      <c r="F173">
        <v>11</v>
      </c>
      <c r="G173">
        <v>99</v>
      </c>
      <c r="H173">
        <f t="shared" si="28"/>
        <v>100</v>
      </c>
      <c r="I173">
        <f t="shared" si="29"/>
        <v>1</v>
      </c>
      <c r="J173">
        <f t="shared" si="30"/>
        <v>0</v>
      </c>
      <c r="K173">
        <f t="shared" si="31"/>
        <v>0</v>
      </c>
      <c r="L173">
        <f t="shared" si="32"/>
        <v>0</v>
      </c>
      <c r="M173" s="19" t="s">
        <v>339</v>
      </c>
      <c r="N173" s="19">
        <f t="shared" si="33"/>
        <v>0.53913425712438079</v>
      </c>
      <c r="O173">
        <f t="shared" si="34"/>
        <v>19.721936473275989</v>
      </c>
      <c r="P173">
        <f t="shared" si="35"/>
        <v>10.63277156957388</v>
      </c>
      <c r="Q173" t="str">
        <f>VLOOKUP(A173,Haul!F:W,18,FALSE)</f>
        <v>83</v>
      </c>
      <c r="R173">
        <f t="shared" si="36"/>
        <v>0</v>
      </c>
      <c r="S173">
        <f t="shared" si="37"/>
        <v>0</v>
      </c>
      <c r="T173">
        <f t="shared" si="38"/>
        <v>0</v>
      </c>
      <c r="U173">
        <f t="shared" si="39"/>
        <v>0</v>
      </c>
      <c r="V173">
        <f t="shared" si="40"/>
        <v>0</v>
      </c>
      <c r="W173">
        <f t="shared" si="41"/>
        <v>0</v>
      </c>
    </row>
    <row r="174" spans="1:23">
      <c r="A174">
        <v>8</v>
      </c>
      <c r="B174">
        <v>12</v>
      </c>
      <c r="C174">
        <v>1</v>
      </c>
      <c r="D174">
        <f>VLOOKUP(A174,Haul!F:M,8,FALSE)</f>
        <v>5.0704959999999993E-2</v>
      </c>
      <c r="E174">
        <v>82</v>
      </c>
      <c r="F174">
        <v>11</v>
      </c>
      <c r="G174">
        <v>47</v>
      </c>
      <c r="H174">
        <f t="shared" si="28"/>
        <v>50</v>
      </c>
      <c r="I174">
        <f t="shared" si="29"/>
        <v>1</v>
      </c>
      <c r="J174">
        <f t="shared" si="30"/>
        <v>0</v>
      </c>
      <c r="K174">
        <f t="shared" si="31"/>
        <v>0</v>
      </c>
      <c r="L174">
        <f t="shared" si="32"/>
        <v>0</v>
      </c>
      <c r="M174" s="19" t="s">
        <v>339</v>
      </c>
      <c r="N174" s="19">
        <f t="shared" si="33"/>
        <v>5.2168383256985626E-2</v>
      </c>
      <c r="O174">
        <f t="shared" si="34"/>
        <v>19.721936473275989</v>
      </c>
      <c r="P174">
        <f t="shared" si="35"/>
        <v>1.0288615405077852</v>
      </c>
      <c r="Q174" t="str">
        <f>VLOOKUP(A174,Haul!F:W,18,FALSE)</f>
        <v>83</v>
      </c>
      <c r="R174">
        <f t="shared" si="36"/>
        <v>0</v>
      </c>
      <c r="S174">
        <f t="shared" si="37"/>
        <v>0</v>
      </c>
      <c r="T174">
        <f t="shared" si="38"/>
        <v>0</v>
      </c>
      <c r="U174">
        <f t="shared" si="39"/>
        <v>0</v>
      </c>
      <c r="V174">
        <f t="shared" si="40"/>
        <v>0</v>
      </c>
      <c r="W174">
        <f t="shared" si="41"/>
        <v>0</v>
      </c>
    </row>
    <row r="175" spans="1:23">
      <c r="A175">
        <v>8</v>
      </c>
      <c r="B175">
        <v>12</v>
      </c>
      <c r="C175">
        <v>1</v>
      </c>
      <c r="D175">
        <f>VLOOKUP(A175,Haul!F:M,8,FALSE)</f>
        <v>5.0704959999999993E-2</v>
      </c>
      <c r="E175">
        <v>83</v>
      </c>
      <c r="F175">
        <v>11</v>
      </c>
      <c r="G175">
        <v>116</v>
      </c>
      <c r="H175">
        <f t="shared" si="28"/>
        <v>120</v>
      </c>
      <c r="I175">
        <f t="shared" si="29"/>
        <v>1</v>
      </c>
      <c r="J175">
        <f t="shared" si="30"/>
        <v>0</v>
      </c>
      <c r="K175">
        <f t="shared" si="31"/>
        <v>1</v>
      </c>
      <c r="L175">
        <f t="shared" si="32"/>
        <v>0</v>
      </c>
      <c r="M175" s="19" t="s">
        <v>339</v>
      </c>
      <c r="N175" s="19">
        <f t="shared" si="33"/>
        <v>0.88604624492051309</v>
      </c>
      <c r="O175">
        <f t="shared" si="34"/>
        <v>19.721936473275989</v>
      </c>
      <c r="P175">
        <f t="shared" si="35"/>
        <v>17.474547754707096</v>
      </c>
      <c r="Q175" t="str">
        <f>VLOOKUP(A175,Haul!F:W,18,FALSE)</f>
        <v>83</v>
      </c>
      <c r="R175">
        <f t="shared" si="36"/>
        <v>19.721936473275989</v>
      </c>
      <c r="S175">
        <f t="shared" si="37"/>
        <v>0</v>
      </c>
      <c r="T175">
        <f t="shared" si="38"/>
        <v>0</v>
      </c>
      <c r="U175">
        <f t="shared" si="39"/>
        <v>17.474547754707096</v>
      </c>
      <c r="V175">
        <f t="shared" si="40"/>
        <v>0</v>
      </c>
      <c r="W175">
        <f t="shared" si="41"/>
        <v>0</v>
      </c>
    </row>
    <row r="176" spans="1:23">
      <c r="A176">
        <v>8</v>
      </c>
      <c r="B176">
        <v>12</v>
      </c>
      <c r="C176">
        <v>1</v>
      </c>
      <c r="D176">
        <f>VLOOKUP(A176,Haul!F:M,8,FALSE)</f>
        <v>5.0704959999999993E-2</v>
      </c>
      <c r="E176">
        <v>84</v>
      </c>
      <c r="F176">
        <v>11</v>
      </c>
      <c r="G176">
        <v>112</v>
      </c>
      <c r="H176">
        <f t="shared" si="28"/>
        <v>115</v>
      </c>
      <c r="I176">
        <f t="shared" si="29"/>
        <v>1</v>
      </c>
      <c r="J176">
        <f t="shared" si="30"/>
        <v>0</v>
      </c>
      <c r="K176">
        <f t="shared" si="31"/>
        <v>1</v>
      </c>
      <c r="L176">
        <f t="shared" si="32"/>
        <v>0</v>
      </c>
      <c r="M176" s="19" t="s">
        <v>339</v>
      </c>
      <c r="N176" s="19">
        <f t="shared" si="33"/>
        <v>0.79374151215723232</v>
      </c>
      <c r="O176">
        <f t="shared" si="34"/>
        <v>19.721936473275989</v>
      </c>
      <c r="P176">
        <f t="shared" si="35"/>
        <v>15.654119678966957</v>
      </c>
      <c r="Q176" t="str">
        <f>VLOOKUP(A176,Haul!F:W,18,FALSE)</f>
        <v>83</v>
      </c>
      <c r="R176">
        <f t="shared" si="36"/>
        <v>19.721936473275989</v>
      </c>
      <c r="S176">
        <f t="shared" si="37"/>
        <v>0</v>
      </c>
      <c r="T176">
        <f t="shared" si="38"/>
        <v>0</v>
      </c>
      <c r="U176">
        <f t="shared" si="39"/>
        <v>15.654119678966957</v>
      </c>
      <c r="V176">
        <f t="shared" si="40"/>
        <v>0</v>
      </c>
      <c r="W176">
        <f t="shared" si="41"/>
        <v>0</v>
      </c>
    </row>
    <row r="177" spans="1:23">
      <c r="A177">
        <v>8</v>
      </c>
      <c r="B177">
        <v>12</v>
      </c>
      <c r="C177">
        <v>1</v>
      </c>
      <c r="D177">
        <f>VLOOKUP(A177,Haul!F:M,8,FALSE)</f>
        <v>5.0704959999999993E-2</v>
      </c>
      <c r="E177">
        <v>85</v>
      </c>
      <c r="F177">
        <v>11</v>
      </c>
      <c r="G177">
        <v>115</v>
      </c>
      <c r="H177">
        <f t="shared" si="28"/>
        <v>115</v>
      </c>
      <c r="I177">
        <f t="shared" si="29"/>
        <v>1</v>
      </c>
      <c r="J177">
        <f t="shared" si="30"/>
        <v>0</v>
      </c>
      <c r="K177">
        <f t="shared" si="31"/>
        <v>1</v>
      </c>
      <c r="L177">
        <f t="shared" si="32"/>
        <v>0</v>
      </c>
      <c r="M177" s="19" t="s">
        <v>339</v>
      </c>
      <c r="N177" s="19">
        <f t="shared" si="33"/>
        <v>0.86231972943834967</v>
      </c>
      <c r="O177">
        <f t="shared" si="34"/>
        <v>19.721936473275989</v>
      </c>
      <c r="P177">
        <f t="shared" si="35"/>
        <v>17.00661492363567</v>
      </c>
      <c r="Q177" t="str">
        <f>VLOOKUP(A177,Haul!F:W,18,FALSE)</f>
        <v>83</v>
      </c>
      <c r="R177">
        <f t="shared" si="36"/>
        <v>19.721936473275989</v>
      </c>
      <c r="S177">
        <f t="shared" si="37"/>
        <v>0</v>
      </c>
      <c r="T177">
        <f t="shared" si="38"/>
        <v>0</v>
      </c>
      <c r="U177">
        <f t="shared" si="39"/>
        <v>17.00661492363567</v>
      </c>
      <c r="V177">
        <f t="shared" si="40"/>
        <v>0</v>
      </c>
      <c r="W177">
        <f t="shared" si="41"/>
        <v>0</v>
      </c>
    </row>
    <row r="178" spans="1:23">
      <c r="A178">
        <v>8</v>
      </c>
      <c r="B178">
        <v>12</v>
      </c>
      <c r="C178">
        <v>1</v>
      </c>
      <c r="D178">
        <f>VLOOKUP(A178,Haul!F:M,8,FALSE)</f>
        <v>5.0704959999999993E-2</v>
      </c>
      <c r="E178">
        <v>86</v>
      </c>
      <c r="F178">
        <v>11</v>
      </c>
      <c r="G178">
        <v>120</v>
      </c>
      <c r="H178">
        <f t="shared" si="28"/>
        <v>120</v>
      </c>
      <c r="I178">
        <f t="shared" si="29"/>
        <v>1</v>
      </c>
      <c r="J178">
        <f t="shared" si="30"/>
        <v>0</v>
      </c>
      <c r="K178">
        <f t="shared" si="31"/>
        <v>1</v>
      </c>
      <c r="L178">
        <f t="shared" si="32"/>
        <v>0</v>
      </c>
      <c r="M178" s="19" t="s">
        <v>339</v>
      </c>
      <c r="N178" s="19">
        <f t="shared" si="33"/>
        <v>0.98540281707169342</v>
      </c>
      <c r="O178">
        <f t="shared" si="34"/>
        <v>19.721936473275989</v>
      </c>
      <c r="P178">
        <f t="shared" si="35"/>
        <v>19.434051758875139</v>
      </c>
      <c r="Q178" t="str">
        <f>VLOOKUP(A178,Haul!F:W,18,FALSE)</f>
        <v>83</v>
      </c>
      <c r="R178">
        <f t="shared" si="36"/>
        <v>19.721936473275989</v>
      </c>
      <c r="S178">
        <f t="shared" si="37"/>
        <v>0</v>
      </c>
      <c r="T178">
        <f t="shared" si="38"/>
        <v>0</v>
      </c>
      <c r="U178">
        <f t="shared" si="39"/>
        <v>19.434051758875139</v>
      </c>
      <c r="V178">
        <f t="shared" si="40"/>
        <v>0</v>
      </c>
      <c r="W178">
        <f t="shared" si="41"/>
        <v>0</v>
      </c>
    </row>
    <row r="179" spans="1:23">
      <c r="A179">
        <v>8</v>
      </c>
      <c r="B179">
        <v>12</v>
      </c>
      <c r="C179">
        <v>1</v>
      </c>
      <c r="D179">
        <f>VLOOKUP(A179,Haul!F:M,8,FALSE)</f>
        <v>5.0704959999999993E-2</v>
      </c>
      <c r="E179">
        <v>87</v>
      </c>
      <c r="F179">
        <v>11</v>
      </c>
      <c r="G179">
        <v>114</v>
      </c>
      <c r="H179">
        <f t="shared" si="28"/>
        <v>115</v>
      </c>
      <c r="I179">
        <f t="shared" si="29"/>
        <v>1</v>
      </c>
      <c r="J179">
        <f t="shared" si="30"/>
        <v>0</v>
      </c>
      <c r="K179">
        <f t="shared" si="31"/>
        <v>1</v>
      </c>
      <c r="L179">
        <f t="shared" si="32"/>
        <v>0</v>
      </c>
      <c r="M179" s="19" t="s">
        <v>339</v>
      </c>
      <c r="N179" s="19">
        <f t="shared" si="33"/>
        <v>0.83902963781582096</v>
      </c>
      <c r="O179">
        <f t="shared" si="34"/>
        <v>19.721936473275989</v>
      </c>
      <c r="P179">
        <f t="shared" si="35"/>
        <v>16.547289216199381</v>
      </c>
      <c r="Q179" t="str">
        <f>VLOOKUP(A179,Haul!F:W,18,FALSE)</f>
        <v>83</v>
      </c>
      <c r="R179">
        <f t="shared" si="36"/>
        <v>19.721936473275989</v>
      </c>
      <c r="S179">
        <f t="shared" si="37"/>
        <v>0</v>
      </c>
      <c r="T179">
        <f t="shared" si="38"/>
        <v>0</v>
      </c>
      <c r="U179">
        <f t="shared" si="39"/>
        <v>16.547289216199381</v>
      </c>
      <c r="V179">
        <f t="shared" si="40"/>
        <v>0</v>
      </c>
      <c r="W179">
        <f t="shared" si="41"/>
        <v>0</v>
      </c>
    </row>
    <row r="180" spans="1:23">
      <c r="A180">
        <v>8</v>
      </c>
      <c r="B180">
        <v>12</v>
      </c>
      <c r="C180">
        <v>1</v>
      </c>
      <c r="D180">
        <f>VLOOKUP(A180,Haul!F:M,8,FALSE)</f>
        <v>5.0704959999999993E-2</v>
      </c>
      <c r="E180">
        <v>88</v>
      </c>
      <c r="F180">
        <v>11</v>
      </c>
      <c r="G180">
        <v>104</v>
      </c>
      <c r="H180">
        <f t="shared" si="28"/>
        <v>105</v>
      </c>
      <c r="I180">
        <f t="shared" si="29"/>
        <v>1</v>
      </c>
      <c r="J180">
        <f t="shared" si="30"/>
        <v>0</v>
      </c>
      <c r="K180">
        <f t="shared" si="31"/>
        <v>0</v>
      </c>
      <c r="L180">
        <f t="shared" si="32"/>
        <v>0</v>
      </c>
      <c r="M180" s="19" t="s">
        <v>339</v>
      </c>
      <c r="N180" s="19">
        <f t="shared" si="33"/>
        <v>0.62918753750772316</v>
      </c>
      <c r="O180">
        <f t="shared" si="34"/>
        <v>19.721936473275989</v>
      </c>
      <c r="P180">
        <f t="shared" si="35"/>
        <v>12.408796644504269</v>
      </c>
      <c r="Q180" t="str">
        <f>VLOOKUP(A180,Haul!F:W,18,FALSE)</f>
        <v>83</v>
      </c>
      <c r="R180">
        <f t="shared" si="36"/>
        <v>0</v>
      </c>
      <c r="S180">
        <f t="shared" si="37"/>
        <v>0</v>
      </c>
      <c r="T180">
        <f t="shared" si="38"/>
        <v>0</v>
      </c>
      <c r="U180">
        <f t="shared" si="39"/>
        <v>0</v>
      </c>
      <c r="V180">
        <f t="shared" si="40"/>
        <v>0</v>
      </c>
      <c r="W180">
        <f t="shared" si="41"/>
        <v>0</v>
      </c>
    </row>
    <row r="181" spans="1:23">
      <c r="A181">
        <v>8</v>
      </c>
      <c r="B181">
        <v>12</v>
      </c>
      <c r="C181">
        <v>1</v>
      </c>
      <c r="D181">
        <f>VLOOKUP(A181,Haul!F:M,8,FALSE)</f>
        <v>5.0704959999999993E-2</v>
      </c>
      <c r="E181">
        <v>89</v>
      </c>
      <c r="F181">
        <v>11</v>
      </c>
      <c r="G181">
        <v>110</v>
      </c>
      <c r="H181">
        <f t="shared" si="28"/>
        <v>110</v>
      </c>
      <c r="I181">
        <f t="shared" si="29"/>
        <v>1</v>
      </c>
      <c r="J181">
        <f t="shared" si="30"/>
        <v>0</v>
      </c>
      <c r="K181">
        <f t="shared" si="31"/>
        <v>1</v>
      </c>
      <c r="L181">
        <f t="shared" si="32"/>
        <v>0</v>
      </c>
      <c r="M181" s="19" t="s">
        <v>339</v>
      </c>
      <c r="N181" s="19">
        <f t="shared" si="33"/>
        <v>0.75014749114296608</v>
      </c>
      <c r="O181">
        <f t="shared" si="34"/>
        <v>19.721936473275989</v>
      </c>
      <c r="P181">
        <f t="shared" si="35"/>
        <v>14.79436116590894</v>
      </c>
      <c r="Q181" t="str">
        <f>VLOOKUP(A181,Haul!F:W,18,FALSE)</f>
        <v>83</v>
      </c>
      <c r="R181">
        <f t="shared" si="36"/>
        <v>19.721936473275989</v>
      </c>
      <c r="S181">
        <f t="shared" si="37"/>
        <v>0</v>
      </c>
      <c r="T181">
        <f t="shared" si="38"/>
        <v>0</v>
      </c>
      <c r="U181">
        <f t="shared" si="39"/>
        <v>14.79436116590894</v>
      </c>
      <c r="V181">
        <f t="shared" si="40"/>
        <v>0</v>
      </c>
      <c r="W181">
        <f t="shared" si="41"/>
        <v>0</v>
      </c>
    </row>
    <row r="182" spans="1:23">
      <c r="A182">
        <v>8</v>
      </c>
      <c r="B182">
        <v>12</v>
      </c>
      <c r="C182">
        <v>1</v>
      </c>
      <c r="D182">
        <f>VLOOKUP(A182,Haul!F:M,8,FALSE)</f>
        <v>5.0704959999999993E-2</v>
      </c>
      <c r="E182">
        <v>90</v>
      </c>
      <c r="F182">
        <v>11</v>
      </c>
      <c r="G182">
        <v>118</v>
      </c>
      <c r="H182">
        <f t="shared" si="28"/>
        <v>120</v>
      </c>
      <c r="I182">
        <f t="shared" si="29"/>
        <v>1</v>
      </c>
      <c r="J182">
        <f t="shared" si="30"/>
        <v>0</v>
      </c>
      <c r="K182">
        <f t="shared" si="31"/>
        <v>1</v>
      </c>
      <c r="L182">
        <f t="shared" si="32"/>
        <v>0</v>
      </c>
      <c r="M182" s="19" t="s">
        <v>339</v>
      </c>
      <c r="N182" s="19">
        <f t="shared" si="33"/>
        <v>0.93482579179585934</v>
      </c>
      <c r="O182">
        <f t="shared" si="34"/>
        <v>19.721936473275989</v>
      </c>
      <c r="P182">
        <f t="shared" si="35"/>
        <v>18.436574879377865</v>
      </c>
      <c r="Q182" t="str">
        <f>VLOOKUP(A182,Haul!F:W,18,FALSE)</f>
        <v>83</v>
      </c>
      <c r="R182">
        <f t="shared" si="36"/>
        <v>19.721936473275989</v>
      </c>
      <c r="S182">
        <f t="shared" si="37"/>
        <v>0</v>
      </c>
      <c r="T182">
        <f t="shared" si="38"/>
        <v>0</v>
      </c>
      <c r="U182">
        <f t="shared" si="39"/>
        <v>18.436574879377865</v>
      </c>
      <c r="V182">
        <f t="shared" si="40"/>
        <v>0</v>
      </c>
      <c r="W182">
        <f t="shared" si="41"/>
        <v>0</v>
      </c>
    </row>
    <row r="183" spans="1:23">
      <c r="A183">
        <v>8</v>
      </c>
      <c r="B183">
        <v>12</v>
      </c>
      <c r="C183">
        <v>1</v>
      </c>
      <c r="D183">
        <f>VLOOKUP(A183,Haul!F:M,8,FALSE)</f>
        <v>5.0704959999999993E-2</v>
      </c>
      <c r="E183">
        <v>91</v>
      </c>
      <c r="F183">
        <v>11</v>
      </c>
      <c r="G183">
        <v>77</v>
      </c>
      <c r="H183">
        <f t="shared" si="28"/>
        <v>80</v>
      </c>
      <c r="I183">
        <f t="shared" si="29"/>
        <v>1</v>
      </c>
      <c r="J183">
        <f t="shared" si="30"/>
        <v>0</v>
      </c>
      <c r="K183">
        <f t="shared" si="31"/>
        <v>0</v>
      </c>
      <c r="L183">
        <f t="shared" si="32"/>
        <v>0</v>
      </c>
      <c r="M183" s="19" t="s">
        <v>339</v>
      </c>
      <c r="N183" s="19">
        <f t="shared" si="33"/>
        <v>0.24520482772746402</v>
      </c>
      <c r="O183">
        <f t="shared" si="34"/>
        <v>19.721936473275989</v>
      </c>
      <c r="P183">
        <f t="shared" si="35"/>
        <v>4.8359140353816281</v>
      </c>
      <c r="Q183" t="str">
        <f>VLOOKUP(A183,Haul!F:W,18,FALSE)</f>
        <v>83</v>
      </c>
      <c r="R183">
        <f t="shared" si="36"/>
        <v>0</v>
      </c>
      <c r="S183">
        <f t="shared" si="37"/>
        <v>0</v>
      </c>
      <c r="T183">
        <f t="shared" si="38"/>
        <v>0</v>
      </c>
      <c r="U183">
        <f t="shared" si="39"/>
        <v>0</v>
      </c>
      <c r="V183">
        <f t="shared" si="40"/>
        <v>0</v>
      </c>
      <c r="W183">
        <f t="shared" si="41"/>
        <v>0</v>
      </c>
    </row>
    <row r="184" spans="1:23">
      <c r="A184">
        <v>8</v>
      </c>
      <c r="B184">
        <v>12</v>
      </c>
      <c r="C184">
        <v>1</v>
      </c>
      <c r="D184">
        <f>VLOOKUP(A184,Haul!F:M,8,FALSE)</f>
        <v>5.0704959999999993E-2</v>
      </c>
      <c r="E184">
        <v>92</v>
      </c>
      <c r="F184">
        <v>11</v>
      </c>
      <c r="G184">
        <v>109</v>
      </c>
      <c r="H184">
        <f t="shared" si="28"/>
        <v>110</v>
      </c>
      <c r="I184">
        <f t="shared" si="29"/>
        <v>1</v>
      </c>
      <c r="J184">
        <f t="shared" si="30"/>
        <v>0</v>
      </c>
      <c r="K184">
        <f t="shared" si="31"/>
        <v>1</v>
      </c>
      <c r="L184">
        <f t="shared" si="32"/>
        <v>0</v>
      </c>
      <c r="M184" s="19" t="s">
        <v>339</v>
      </c>
      <c r="N184" s="19">
        <f t="shared" si="33"/>
        <v>0.72897504972698923</v>
      </c>
      <c r="O184">
        <f t="shared" si="34"/>
        <v>19.721936473275989</v>
      </c>
      <c r="P184">
        <f t="shared" si="35"/>
        <v>14.376799621318886</v>
      </c>
      <c r="Q184" t="str">
        <f>VLOOKUP(A184,Haul!F:W,18,FALSE)</f>
        <v>83</v>
      </c>
      <c r="R184">
        <f t="shared" si="36"/>
        <v>19.721936473275989</v>
      </c>
      <c r="S184">
        <f t="shared" si="37"/>
        <v>0</v>
      </c>
      <c r="T184">
        <f t="shared" si="38"/>
        <v>0</v>
      </c>
      <c r="U184">
        <f t="shared" si="39"/>
        <v>14.376799621318886</v>
      </c>
      <c r="V184">
        <f t="shared" si="40"/>
        <v>0</v>
      </c>
      <c r="W184">
        <f t="shared" si="41"/>
        <v>0</v>
      </c>
    </row>
    <row r="185" spans="1:23">
      <c r="A185">
        <v>8</v>
      </c>
      <c r="B185">
        <v>12</v>
      </c>
      <c r="C185">
        <v>1</v>
      </c>
      <c r="D185">
        <f>VLOOKUP(A185,Haul!F:M,8,FALSE)</f>
        <v>5.0704959999999993E-2</v>
      </c>
      <c r="E185">
        <v>93</v>
      </c>
      <c r="F185">
        <v>11</v>
      </c>
      <c r="G185">
        <v>105</v>
      </c>
      <c r="H185">
        <f t="shared" si="28"/>
        <v>105</v>
      </c>
      <c r="I185">
        <f t="shared" si="29"/>
        <v>1</v>
      </c>
      <c r="J185">
        <f t="shared" si="30"/>
        <v>0</v>
      </c>
      <c r="K185">
        <f t="shared" si="31"/>
        <v>0</v>
      </c>
      <c r="L185">
        <f t="shared" si="32"/>
        <v>0</v>
      </c>
      <c r="M185" s="19" t="s">
        <v>339</v>
      </c>
      <c r="N185" s="19">
        <f t="shared" si="33"/>
        <v>0.64834929916212047</v>
      </c>
      <c r="O185">
        <f t="shared" si="34"/>
        <v>19.721936473275989</v>
      </c>
      <c r="P185">
        <f t="shared" si="35"/>
        <v>12.786703690568348</v>
      </c>
      <c r="Q185" t="str">
        <f>VLOOKUP(A185,Haul!F:W,18,FALSE)</f>
        <v>83</v>
      </c>
      <c r="R185">
        <f t="shared" si="36"/>
        <v>0</v>
      </c>
      <c r="S185">
        <f t="shared" si="37"/>
        <v>0</v>
      </c>
      <c r="T185">
        <f t="shared" si="38"/>
        <v>0</v>
      </c>
      <c r="U185">
        <f t="shared" si="39"/>
        <v>0</v>
      </c>
      <c r="V185">
        <f t="shared" si="40"/>
        <v>0</v>
      </c>
      <c r="W185">
        <f t="shared" si="41"/>
        <v>0</v>
      </c>
    </row>
    <row r="186" spans="1:23">
      <c r="A186">
        <v>8</v>
      </c>
      <c r="B186">
        <v>12</v>
      </c>
      <c r="C186">
        <v>1</v>
      </c>
      <c r="D186">
        <f>VLOOKUP(A186,Haul!F:M,8,FALSE)</f>
        <v>5.0704959999999993E-2</v>
      </c>
      <c r="E186">
        <v>94</v>
      </c>
      <c r="F186">
        <v>11</v>
      </c>
      <c r="G186">
        <v>82</v>
      </c>
      <c r="H186">
        <f t="shared" si="28"/>
        <v>85</v>
      </c>
      <c r="I186">
        <f t="shared" si="29"/>
        <v>1</v>
      </c>
      <c r="J186">
        <f t="shared" si="30"/>
        <v>0</v>
      </c>
      <c r="K186">
        <f t="shared" si="31"/>
        <v>0</v>
      </c>
      <c r="L186">
        <f t="shared" si="32"/>
        <v>0</v>
      </c>
      <c r="M186" s="19" t="s">
        <v>339</v>
      </c>
      <c r="N186" s="19">
        <f t="shared" si="33"/>
        <v>0.29866684920014114</v>
      </c>
      <c r="O186">
        <f t="shared" si="34"/>
        <v>19.721936473275989</v>
      </c>
      <c r="P186">
        <f t="shared" si="35"/>
        <v>5.8902886265986831</v>
      </c>
      <c r="Q186" t="str">
        <f>VLOOKUP(A186,Haul!F:W,18,FALSE)</f>
        <v>83</v>
      </c>
      <c r="R186">
        <f t="shared" si="36"/>
        <v>0</v>
      </c>
      <c r="S186">
        <f t="shared" si="37"/>
        <v>0</v>
      </c>
      <c r="T186">
        <f t="shared" si="38"/>
        <v>0</v>
      </c>
      <c r="U186">
        <f t="shared" si="39"/>
        <v>0</v>
      </c>
      <c r="V186">
        <f t="shared" si="40"/>
        <v>0</v>
      </c>
      <c r="W186">
        <f t="shared" si="41"/>
        <v>0</v>
      </c>
    </row>
    <row r="187" spans="1:23">
      <c r="A187">
        <v>8</v>
      </c>
      <c r="B187">
        <v>12</v>
      </c>
      <c r="C187">
        <v>1</v>
      </c>
      <c r="D187">
        <f>VLOOKUP(A187,Haul!F:M,8,FALSE)</f>
        <v>5.0704959999999993E-2</v>
      </c>
      <c r="E187">
        <v>95</v>
      </c>
      <c r="F187">
        <v>11</v>
      </c>
      <c r="G187">
        <v>108</v>
      </c>
      <c r="H187">
        <f t="shared" si="28"/>
        <v>110</v>
      </c>
      <c r="I187">
        <f t="shared" si="29"/>
        <v>1</v>
      </c>
      <c r="J187">
        <f t="shared" si="30"/>
        <v>0</v>
      </c>
      <c r="K187">
        <f t="shared" si="31"/>
        <v>1</v>
      </c>
      <c r="L187">
        <f t="shared" si="32"/>
        <v>0</v>
      </c>
      <c r="M187" s="19" t="s">
        <v>339</v>
      </c>
      <c r="N187" s="19">
        <f t="shared" si="33"/>
        <v>0.70821328075197165</v>
      </c>
      <c r="O187">
        <f t="shared" si="34"/>
        <v>19.721936473275989</v>
      </c>
      <c r="P187">
        <f t="shared" si="35"/>
        <v>13.967337332520758</v>
      </c>
      <c r="Q187" t="str">
        <f>VLOOKUP(A187,Haul!F:W,18,FALSE)</f>
        <v>83</v>
      </c>
      <c r="R187">
        <f t="shared" si="36"/>
        <v>19.721936473275989</v>
      </c>
      <c r="S187">
        <f t="shared" si="37"/>
        <v>0</v>
      </c>
      <c r="T187">
        <f t="shared" si="38"/>
        <v>0</v>
      </c>
      <c r="U187">
        <f t="shared" si="39"/>
        <v>13.967337332520758</v>
      </c>
      <c r="V187">
        <f t="shared" si="40"/>
        <v>0</v>
      </c>
      <c r="W187">
        <f t="shared" si="41"/>
        <v>0</v>
      </c>
    </row>
    <row r="188" spans="1:23">
      <c r="A188">
        <v>8</v>
      </c>
      <c r="B188">
        <v>12</v>
      </c>
      <c r="C188">
        <v>1</v>
      </c>
      <c r="D188">
        <f>VLOOKUP(A188,Haul!F:M,8,FALSE)</f>
        <v>5.0704959999999993E-2</v>
      </c>
      <c r="E188">
        <v>96</v>
      </c>
      <c r="F188">
        <v>11</v>
      </c>
      <c r="G188">
        <v>111</v>
      </c>
      <c r="H188">
        <f t="shared" si="28"/>
        <v>115</v>
      </c>
      <c r="I188">
        <f t="shared" si="29"/>
        <v>1</v>
      </c>
      <c r="J188">
        <f t="shared" si="30"/>
        <v>0</v>
      </c>
      <c r="K188">
        <f t="shared" si="31"/>
        <v>1</v>
      </c>
      <c r="L188">
        <f t="shared" si="32"/>
        <v>0</v>
      </c>
      <c r="M188" s="19" t="s">
        <v>339</v>
      </c>
      <c r="N188" s="19">
        <f t="shared" si="33"/>
        <v>0.77173488390107492</v>
      </c>
      <c r="O188">
        <f t="shared" si="34"/>
        <v>19.721936473275989</v>
      </c>
      <c r="P188">
        <f t="shared" si="35"/>
        <v>15.220106354508021</v>
      </c>
      <c r="Q188" t="str">
        <f>VLOOKUP(A188,Haul!F:W,18,FALSE)</f>
        <v>83</v>
      </c>
      <c r="R188">
        <f t="shared" si="36"/>
        <v>19.721936473275989</v>
      </c>
      <c r="S188">
        <f t="shared" si="37"/>
        <v>0</v>
      </c>
      <c r="T188">
        <f t="shared" si="38"/>
        <v>0</v>
      </c>
      <c r="U188">
        <f t="shared" si="39"/>
        <v>15.220106354508021</v>
      </c>
      <c r="V188">
        <f t="shared" si="40"/>
        <v>0</v>
      </c>
      <c r="W188">
        <f t="shared" si="41"/>
        <v>0</v>
      </c>
    </row>
    <row r="189" spans="1:23">
      <c r="A189">
        <v>8</v>
      </c>
      <c r="B189">
        <v>12</v>
      </c>
      <c r="C189">
        <v>1</v>
      </c>
      <c r="D189">
        <f>VLOOKUP(A189,Haul!F:M,8,FALSE)</f>
        <v>5.0704959999999993E-2</v>
      </c>
      <c r="E189">
        <v>97</v>
      </c>
      <c r="F189">
        <v>11</v>
      </c>
      <c r="G189">
        <v>118</v>
      </c>
      <c r="H189">
        <f t="shared" si="28"/>
        <v>120</v>
      </c>
      <c r="I189">
        <f t="shared" si="29"/>
        <v>1</v>
      </c>
      <c r="J189">
        <f t="shared" si="30"/>
        <v>0</v>
      </c>
      <c r="K189">
        <f t="shared" si="31"/>
        <v>1</v>
      </c>
      <c r="L189">
        <f t="shared" si="32"/>
        <v>0</v>
      </c>
      <c r="M189" s="19" t="s">
        <v>339</v>
      </c>
      <c r="N189" s="19">
        <f t="shared" si="33"/>
        <v>0.93482579179585934</v>
      </c>
      <c r="O189">
        <f t="shared" si="34"/>
        <v>19.721936473275989</v>
      </c>
      <c r="P189">
        <f t="shared" si="35"/>
        <v>18.436574879377865</v>
      </c>
      <c r="Q189" t="str">
        <f>VLOOKUP(A189,Haul!F:W,18,FALSE)</f>
        <v>83</v>
      </c>
      <c r="R189">
        <f t="shared" si="36"/>
        <v>19.721936473275989</v>
      </c>
      <c r="S189">
        <f t="shared" si="37"/>
        <v>0</v>
      </c>
      <c r="T189">
        <f t="shared" si="38"/>
        <v>0</v>
      </c>
      <c r="U189">
        <f t="shared" si="39"/>
        <v>18.436574879377865</v>
      </c>
      <c r="V189">
        <f t="shared" si="40"/>
        <v>0</v>
      </c>
      <c r="W189">
        <f t="shared" si="41"/>
        <v>0</v>
      </c>
    </row>
    <row r="190" spans="1:23">
      <c r="A190">
        <v>8</v>
      </c>
      <c r="B190">
        <v>12</v>
      </c>
      <c r="C190">
        <v>1</v>
      </c>
      <c r="D190">
        <f>VLOOKUP(A190,Haul!F:M,8,FALSE)</f>
        <v>5.0704959999999993E-2</v>
      </c>
      <c r="E190">
        <v>98</v>
      </c>
      <c r="F190">
        <v>11</v>
      </c>
      <c r="G190">
        <v>104</v>
      </c>
      <c r="H190">
        <f t="shared" si="28"/>
        <v>105</v>
      </c>
      <c r="I190">
        <f t="shared" si="29"/>
        <v>1</v>
      </c>
      <c r="J190">
        <f t="shared" si="30"/>
        <v>0</v>
      </c>
      <c r="K190">
        <f t="shared" si="31"/>
        <v>0</v>
      </c>
      <c r="L190">
        <f t="shared" si="32"/>
        <v>0</v>
      </c>
      <c r="M190" s="19" t="s">
        <v>339</v>
      </c>
      <c r="N190" s="19">
        <f t="shared" si="33"/>
        <v>0.62918753750772316</v>
      </c>
      <c r="O190">
        <f t="shared" si="34"/>
        <v>19.721936473275989</v>
      </c>
      <c r="P190">
        <f t="shared" si="35"/>
        <v>12.408796644504269</v>
      </c>
      <c r="Q190" t="str">
        <f>VLOOKUP(A190,Haul!F:W,18,FALSE)</f>
        <v>83</v>
      </c>
      <c r="R190">
        <f t="shared" si="36"/>
        <v>0</v>
      </c>
      <c r="S190">
        <f t="shared" si="37"/>
        <v>0</v>
      </c>
      <c r="T190">
        <f t="shared" si="38"/>
        <v>0</v>
      </c>
      <c r="U190">
        <f t="shared" si="39"/>
        <v>0</v>
      </c>
      <c r="V190">
        <f t="shared" si="40"/>
        <v>0</v>
      </c>
      <c r="W190">
        <f t="shared" si="41"/>
        <v>0</v>
      </c>
    </row>
    <row r="191" spans="1:23">
      <c r="A191">
        <v>8</v>
      </c>
      <c r="B191">
        <v>12</v>
      </c>
      <c r="C191">
        <v>1</v>
      </c>
      <c r="D191">
        <f>VLOOKUP(A191,Haul!F:M,8,FALSE)</f>
        <v>5.0704959999999993E-2</v>
      </c>
      <c r="E191">
        <v>99</v>
      </c>
      <c r="F191">
        <v>11</v>
      </c>
      <c r="G191">
        <v>85</v>
      </c>
      <c r="H191">
        <f t="shared" si="28"/>
        <v>85</v>
      </c>
      <c r="I191">
        <f t="shared" si="29"/>
        <v>1</v>
      </c>
      <c r="J191">
        <f t="shared" si="30"/>
        <v>0</v>
      </c>
      <c r="K191">
        <f t="shared" si="31"/>
        <v>0</v>
      </c>
      <c r="L191">
        <f t="shared" si="32"/>
        <v>0</v>
      </c>
      <c r="M191" s="19" t="s">
        <v>339</v>
      </c>
      <c r="N191" s="19">
        <f t="shared" si="33"/>
        <v>0.33427886988757322</v>
      </c>
      <c r="O191">
        <f t="shared" si="34"/>
        <v>19.721936473275989</v>
      </c>
      <c r="P191">
        <f t="shared" si="35"/>
        <v>6.5926266362812092</v>
      </c>
      <c r="Q191" t="str">
        <f>VLOOKUP(A191,Haul!F:W,18,FALSE)</f>
        <v>83</v>
      </c>
      <c r="R191">
        <f t="shared" si="36"/>
        <v>0</v>
      </c>
      <c r="S191">
        <f t="shared" si="37"/>
        <v>0</v>
      </c>
      <c r="T191">
        <f t="shared" si="38"/>
        <v>0</v>
      </c>
      <c r="U191">
        <f t="shared" si="39"/>
        <v>0</v>
      </c>
      <c r="V191">
        <f t="shared" si="40"/>
        <v>0</v>
      </c>
      <c r="W191">
        <f t="shared" si="41"/>
        <v>0</v>
      </c>
    </row>
    <row r="192" spans="1:23">
      <c r="A192">
        <v>8</v>
      </c>
      <c r="B192">
        <v>12</v>
      </c>
      <c r="C192">
        <v>1</v>
      </c>
      <c r="D192">
        <f>VLOOKUP(A192,Haul!F:M,8,FALSE)</f>
        <v>5.0704959999999993E-2</v>
      </c>
      <c r="E192">
        <v>100</v>
      </c>
      <c r="F192">
        <v>11</v>
      </c>
      <c r="G192">
        <v>120</v>
      </c>
      <c r="H192">
        <f t="shared" si="28"/>
        <v>120</v>
      </c>
      <c r="I192">
        <f t="shared" si="29"/>
        <v>1</v>
      </c>
      <c r="J192">
        <f t="shared" si="30"/>
        <v>0</v>
      </c>
      <c r="K192">
        <f t="shared" si="31"/>
        <v>1</v>
      </c>
      <c r="L192">
        <f t="shared" si="32"/>
        <v>0</v>
      </c>
      <c r="M192" s="19" t="s">
        <v>339</v>
      </c>
      <c r="N192" s="19">
        <f t="shared" si="33"/>
        <v>0.98540281707169342</v>
      </c>
      <c r="O192">
        <f t="shared" si="34"/>
        <v>19.721936473275989</v>
      </c>
      <c r="P192">
        <f t="shared" si="35"/>
        <v>19.434051758875139</v>
      </c>
      <c r="Q192" t="str">
        <f>VLOOKUP(A192,Haul!F:W,18,FALSE)</f>
        <v>83</v>
      </c>
      <c r="R192">
        <f t="shared" si="36"/>
        <v>19.721936473275989</v>
      </c>
      <c r="S192">
        <f t="shared" si="37"/>
        <v>0</v>
      </c>
      <c r="T192">
        <f t="shared" si="38"/>
        <v>0</v>
      </c>
      <c r="U192">
        <f t="shared" si="39"/>
        <v>19.434051758875139</v>
      </c>
      <c r="V192">
        <f t="shared" si="40"/>
        <v>0</v>
      </c>
      <c r="W192">
        <f t="shared" si="41"/>
        <v>0</v>
      </c>
    </row>
    <row r="193" spans="1:23">
      <c r="A193">
        <v>8</v>
      </c>
      <c r="B193">
        <v>12</v>
      </c>
      <c r="C193">
        <v>1</v>
      </c>
      <c r="D193">
        <f>VLOOKUP(A193,Haul!F:M,8,FALSE)</f>
        <v>5.0704959999999993E-2</v>
      </c>
      <c r="E193">
        <v>101</v>
      </c>
      <c r="F193">
        <v>11</v>
      </c>
      <c r="G193">
        <v>120</v>
      </c>
      <c r="H193">
        <f t="shared" si="28"/>
        <v>120</v>
      </c>
      <c r="I193">
        <f t="shared" si="29"/>
        <v>1</v>
      </c>
      <c r="J193">
        <f t="shared" si="30"/>
        <v>0</v>
      </c>
      <c r="K193">
        <f t="shared" si="31"/>
        <v>1</v>
      </c>
      <c r="L193">
        <f t="shared" si="32"/>
        <v>0</v>
      </c>
      <c r="M193" s="19" t="s">
        <v>339</v>
      </c>
      <c r="N193" s="19">
        <f t="shared" si="33"/>
        <v>0.98540281707169342</v>
      </c>
      <c r="O193">
        <f t="shared" si="34"/>
        <v>19.721936473275989</v>
      </c>
      <c r="P193">
        <f t="shared" si="35"/>
        <v>19.434051758875139</v>
      </c>
      <c r="Q193" t="str">
        <f>VLOOKUP(A193,Haul!F:W,18,FALSE)</f>
        <v>83</v>
      </c>
      <c r="R193">
        <f t="shared" si="36"/>
        <v>19.721936473275989</v>
      </c>
      <c r="S193">
        <f t="shared" si="37"/>
        <v>0</v>
      </c>
      <c r="T193">
        <f t="shared" si="38"/>
        <v>0</v>
      </c>
      <c r="U193">
        <f t="shared" si="39"/>
        <v>19.434051758875139</v>
      </c>
      <c r="V193">
        <f t="shared" si="40"/>
        <v>0</v>
      </c>
      <c r="W193">
        <f t="shared" si="41"/>
        <v>0</v>
      </c>
    </row>
    <row r="194" spans="1:23">
      <c r="A194">
        <v>8</v>
      </c>
      <c r="B194">
        <v>12</v>
      </c>
      <c r="C194">
        <v>1</v>
      </c>
      <c r="D194">
        <f>VLOOKUP(A194,Haul!F:M,8,FALSE)</f>
        <v>5.0704959999999993E-2</v>
      </c>
      <c r="E194">
        <v>102</v>
      </c>
      <c r="F194">
        <v>11</v>
      </c>
      <c r="G194">
        <v>113</v>
      </c>
      <c r="H194">
        <f t="shared" si="28"/>
        <v>115</v>
      </c>
      <c r="I194">
        <f t="shared" si="29"/>
        <v>1</v>
      </c>
      <c r="J194">
        <f t="shared" si="30"/>
        <v>0</v>
      </c>
      <c r="K194">
        <f t="shared" si="31"/>
        <v>1</v>
      </c>
      <c r="L194">
        <f t="shared" si="32"/>
        <v>0</v>
      </c>
      <c r="M194" s="19" t="s">
        <v>339</v>
      </c>
      <c r="N194" s="19">
        <f t="shared" si="33"/>
        <v>0.8161716652811043</v>
      </c>
      <c r="O194">
        <f t="shared" si="34"/>
        <v>19.721936473275989</v>
      </c>
      <c r="P194">
        <f t="shared" si="35"/>
        <v>16.096485733961813</v>
      </c>
      <c r="Q194" t="str">
        <f>VLOOKUP(A194,Haul!F:W,18,FALSE)</f>
        <v>83</v>
      </c>
      <c r="R194">
        <f t="shared" si="36"/>
        <v>19.721936473275989</v>
      </c>
      <c r="S194">
        <f t="shared" si="37"/>
        <v>0</v>
      </c>
      <c r="T194">
        <f t="shared" si="38"/>
        <v>0</v>
      </c>
      <c r="U194">
        <f t="shared" si="39"/>
        <v>16.096485733961813</v>
      </c>
      <c r="V194">
        <f t="shared" si="40"/>
        <v>0</v>
      </c>
      <c r="W194">
        <f t="shared" si="41"/>
        <v>0</v>
      </c>
    </row>
    <row r="195" spans="1:23">
      <c r="A195">
        <v>8</v>
      </c>
      <c r="B195">
        <v>12</v>
      </c>
      <c r="C195">
        <v>1</v>
      </c>
      <c r="D195">
        <f>VLOOKUP(A195,Haul!F:M,8,FALSE)</f>
        <v>5.0704959999999993E-2</v>
      </c>
      <c r="E195">
        <v>103</v>
      </c>
      <c r="F195">
        <v>11</v>
      </c>
      <c r="G195">
        <v>118</v>
      </c>
      <c r="H195">
        <f t="shared" ref="H195:H258" si="42">ROUNDUP(G195/5,0)*5</f>
        <v>120</v>
      </c>
      <c r="I195">
        <f t="shared" ref="I195:I258" si="43">IF(F195=11, 1,2)</f>
        <v>1</v>
      </c>
      <c r="J195">
        <f t="shared" ref="J195:J258" si="44">IF(I195=2,1,0)</f>
        <v>0</v>
      </c>
      <c r="K195">
        <f t="shared" ref="K195:K258" si="45">1*($I195=1)*($G195&gt;=107)</f>
        <v>1</v>
      </c>
      <c r="L195">
        <f t="shared" ref="L195:L258" si="46">1*($I195=1)*($G195&gt;=124)</f>
        <v>0</v>
      </c>
      <c r="M195" s="19" t="s">
        <v>339</v>
      </c>
      <c r="N195" s="19">
        <f t="shared" ref="N195:N258" si="47">IF(I195=1, (0.0002988*G195^3.135)/1000, (0.001424*G195^2.781)/1000)</f>
        <v>0.93482579179585934</v>
      </c>
      <c r="O195">
        <f t="shared" ref="O195:O258" si="48">1/D195</f>
        <v>19.721936473275989</v>
      </c>
      <c r="P195">
        <f t="shared" ref="P195:P258" si="49">N195*O195</f>
        <v>18.436574879377865</v>
      </c>
      <c r="Q195" t="str">
        <f>VLOOKUP(A195,Haul!F:W,18,FALSE)</f>
        <v>83</v>
      </c>
      <c r="R195">
        <f t="shared" ref="R195:R258" si="50">K195*O195</f>
        <v>19.721936473275989</v>
      </c>
      <c r="S195">
        <f t="shared" ref="S195:S258" si="51">L195*O195</f>
        <v>0</v>
      </c>
      <c r="T195">
        <f t="shared" ref="T195:T258" si="52">J195*O195</f>
        <v>0</v>
      </c>
      <c r="U195">
        <f t="shared" ref="U195:U258" si="53">N195*R195</f>
        <v>18.436574879377865</v>
      </c>
      <c r="V195">
        <f t="shared" ref="V195:V258" si="54">N195*S195</f>
        <v>0</v>
      </c>
      <c r="W195">
        <f t="shared" ref="W195:W258" si="55">N195*T195</f>
        <v>0</v>
      </c>
    </row>
    <row r="196" spans="1:23">
      <c r="A196">
        <v>8</v>
      </c>
      <c r="B196">
        <v>12</v>
      </c>
      <c r="C196">
        <v>1</v>
      </c>
      <c r="D196">
        <f>VLOOKUP(A196,Haul!F:M,8,FALSE)</f>
        <v>5.0704959999999993E-2</v>
      </c>
      <c r="E196">
        <v>104</v>
      </c>
      <c r="F196">
        <v>11</v>
      </c>
      <c r="G196">
        <v>96</v>
      </c>
      <c r="H196">
        <f t="shared" si="42"/>
        <v>100</v>
      </c>
      <c r="I196">
        <f t="shared" si="43"/>
        <v>1</v>
      </c>
      <c r="J196">
        <f t="shared" si="44"/>
        <v>0</v>
      </c>
      <c r="K196">
        <f t="shared" si="45"/>
        <v>0</v>
      </c>
      <c r="L196">
        <f t="shared" si="46"/>
        <v>0</v>
      </c>
      <c r="M196" s="19" t="s">
        <v>339</v>
      </c>
      <c r="N196" s="19">
        <f t="shared" si="47"/>
        <v>0.48955434416161581</v>
      </c>
      <c r="O196">
        <f t="shared" si="48"/>
        <v>19.721936473275989</v>
      </c>
      <c r="P196">
        <f t="shared" si="49"/>
        <v>9.6549596757716767</v>
      </c>
      <c r="Q196" t="str">
        <f>VLOOKUP(A196,Haul!F:W,18,FALSE)</f>
        <v>83</v>
      </c>
      <c r="R196">
        <f t="shared" si="50"/>
        <v>0</v>
      </c>
      <c r="S196">
        <f t="shared" si="51"/>
        <v>0</v>
      </c>
      <c r="T196">
        <f t="shared" si="52"/>
        <v>0</v>
      </c>
      <c r="U196">
        <f t="shared" si="53"/>
        <v>0</v>
      </c>
      <c r="V196">
        <f t="shared" si="54"/>
        <v>0</v>
      </c>
      <c r="W196">
        <f t="shared" si="55"/>
        <v>0</v>
      </c>
    </row>
    <row r="197" spans="1:23">
      <c r="A197">
        <v>8</v>
      </c>
      <c r="B197">
        <v>12</v>
      </c>
      <c r="C197">
        <v>1</v>
      </c>
      <c r="D197">
        <f>VLOOKUP(A197,Haul!F:M,8,FALSE)</f>
        <v>5.0704959999999993E-2</v>
      </c>
      <c r="E197">
        <v>105</v>
      </c>
      <c r="F197">
        <v>11</v>
      </c>
      <c r="G197">
        <v>111</v>
      </c>
      <c r="H197">
        <f t="shared" si="42"/>
        <v>115</v>
      </c>
      <c r="I197">
        <f t="shared" si="43"/>
        <v>1</v>
      </c>
      <c r="J197">
        <f t="shared" si="44"/>
        <v>0</v>
      </c>
      <c r="K197">
        <f t="shared" si="45"/>
        <v>1</v>
      </c>
      <c r="L197">
        <f t="shared" si="46"/>
        <v>0</v>
      </c>
      <c r="M197" s="19" t="s">
        <v>339</v>
      </c>
      <c r="N197" s="19">
        <f t="shared" si="47"/>
        <v>0.77173488390107492</v>
      </c>
      <c r="O197">
        <f t="shared" si="48"/>
        <v>19.721936473275989</v>
      </c>
      <c r="P197">
        <f t="shared" si="49"/>
        <v>15.220106354508021</v>
      </c>
      <c r="Q197" t="str">
        <f>VLOOKUP(A197,Haul!F:W,18,FALSE)</f>
        <v>83</v>
      </c>
      <c r="R197">
        <f t="shared" si="50"/>
        <v>19.721936473275989</v>
      </c>
      <c r="S197">
        <f t="shared" si="51"/>
        <v>0</v>
      </c>
      <c r="T197">
        <f t="shared" si="52"/>
        <v>0</v>
      </c>
      <c r="U197">
        <f t="shared" si="53"/>
        <v>15.220106354508021</v>
      </c>
      <c r="V197">
        <f t="shared" si="54"/>
        <v>0</v>
      </c>
      <c r="W197">
        <f t="shared" si="55"/>
        <v>0</v>
      </c>
    </row>
    <row r="198" spans="1:23">
      <c r="A198">
        <v>8</v>
      </c>
      <c r="B198">
        <v>12</v>
      </c>
      <c r="C198">
        <v>1</v>
      </c>
      <c r="D198">
        <f>VLOOKUP(A198,Haul!F:M,8,FALSE)</f>
        <v>5.0704959999999993E-2</v>
      </c>
      <c r="E198">
        <v>106</v>
      </c>
      <c r="F198">
        <v>11</v>
      </c>
      <c r="G198">
        <v>116</v>
      </c>
      <c r="H198">
        <f t="shared" si="42"/>
        <v>120</v>
      </c>
      <c r="I198">
        <f t="shared" si="43"/>
        <v>1</v>
      </c>
      <c r="J198">
        <f t="shared" si="44"/>
        <v>0</v>
      </c>
      <c r="K198">
        <f t="shared" si="45"/>
        <v>1</v>
      </c>
      <c r="L198">
        <f t="shared" si="46"/>
        <v>0</v>
      </c>
      <c r="M198" s="19" t="s">
        <v>339</v>
      </c>
      <c r="N198" s="19">
        <f t="shared" si="47"/>
        <v>0.88604624492051309</v>
      </c>
      <c r="O198">
        <f t="shared" si="48"/>
        <v>19.721936473275989</v>
      </c>
      <c r="P198">
        <f t="shared" si="49"/>
        <v>17.474547754707096</v>
      </c>
      <c r="Q198" t="str">
        <f>VLOOKUP(A198,Haul!F:W,18,FALSE)</f>
        <v>83</v>
      </c>
      <c r="R198">
        <f t="shared" si="50"/>
        <v>19.721936473275989</v>
      </c>
      <c r="S198">
        <f t="shared" si="51"/>
        <v>0</v>
      </c>
      <c r="T198">
        <f t="shared" si="52"/>
        <v>0</v>
      </c>
      <c r="U198">
        <f t="shared" si="53"/>
        <v>17.474547754707096</v>
      </c>
      <c r="V198">
        <f t="shared" si="54"/>
        <v>0</v>
      </c>
      <c r="W198">
        <f t="shared" si="55"/>
        <v>0</v>
      </c>
    </row>
    <row r="199" spans="1:23">
      <c r="A199">
        <v>8</v>
      </c>
      <c r="B199">
        <v>12</v>
      </c>
      <c r="C199">
        <v>1</v>
      </c>
      <c r="D199">
        <f>VLOOKUP(A199,Haul!F:M,8,FALSE)</f>
        <v>5.0704959999999993E-2</v>
      </c>
      <c r="E199">
        <v>107</v>
      </c>
      <c r="F199">
        <v>11</v>
      </c>
      <c r="G199">
        <v>112</v>
      </c>
      <c r="H199">
        <f t="shared" si="42"/>
        <v>115</v>
      </c>
      <c r="I199">
        <f t="shared" si="43"/>
        <v>1</v>
      </c>
      <c r="J199">
        <f t="shared" si="44"/>
        <v>0</v>
      </c>
      <c r="K199">
        <f t="shared" si="45"/>
        <v>1</v>
      </c>
      <c r="L199">
        <f t="shared" si="46"/>
        <v>0</v>
      </c>
      <c r="M199" s="19" t="s">
        <v>339</v>
      </c>
      <c r="N199" s="19">
        <f t="shared" si="47"/>
        <v>0.79374151215723232</v>
      </c>
      <c r="O199">
        <f t="shared" si="48"/>
        <v>19.721936473275989</v>
      </c>
      <c r="P199">
        <f t="shared" si="49"/>
        <v>15.654119678966957</v>
      </c>
      <c r="Q199" t="str">
        <f>VLOOKUP(A199,Haul!F:W,18,FALSE)</f>
        <v>83</v>
      </c>
      <c r="R199">
        <f t="shared" si="50"/>
        <v>19.721936473275989</v>
      </c>
      <c r="S199">
        <f t="shared" si="51"/>
        <v>0</v>
      </c>
      <c r="T199">
        <f t="shared" si="52"/>
        <v>0</v>
      </c>
      <c r="U199">
        <f t="shared" si="53"/>
        <v>15.654119678966957</v>
      </c>
      <c r="V199">
        <f t="shared" si="54"/>
        <v>0</v>
      </c>
      <c r="W199">
        <f t="shared" si="55"/>
        <v>0</v>
      </c>
    </row>
    <row r="200" spans="1:23">
      <c r="A200">
        <v>8</v>
      </c>
      <c r="B200">
        <v>12</v>
      </c>
      <c r="C200">
        <v>1</v>
      </c>
      <c r="D200">
        <f>VLOOKUP(A200,Haul!F:M,8,FALSE)</f>
        <v>5.0704959999999993E-2</v>
      </c>
      <c r="E200">
        <v>108</v>
      </c>
      <c r="F200">
        <v>11</v>
      </c>
      <c r="G200">
        <v>89</v>
      </c>
      <c r="H200">
        <f t="shared" si="42"/>
        <v>90</v>
      </c>
      <c r="I200">
        <f t="shared" si="43"/>
        <v>1</v>
      </c>
      <c r="J200">
        <f t="shared" si="44"/>
        <v>0</v>
      </c>
      <c r="K200">
        <f t="shared" si="45"/>
        <v>0</v>
      </c>
      <c r="L200">
        <f t="shared" si="46"/>
        <v>0</v>
      </c>
      <c r="M200" s="19" t="s">
        <v>339</v>
      </c>
      <c r="N200" s="19">
        <f t="shared" si="47"/>
        <v>0.38611641389789703</v>
      </c>
      <c r="O200">
        <f t="shared" si="48"/>
        <v>19.721936473275989</v>
      </c>
      <c r="P200">
        <f t="shared" si="49"/>
        <v>7.6149633861834634</v>
      </c>
      <c r="Q200" t="str">
        <f>VLOOKUP(A200,Haul!F:W,18,FALSE)</f>
        <v>83</v>
      </c>
      <c r="R200">
        <f t="shared" si="50"/>
        <v>0</v>
      </c>
      <c r="S200">
        <f t="shared" si="51"/>
        <v>0</v>
      </c>
      <c r="T200">
        <f t="shared" si="52"/>
        <v>0</v>
      </c>
      <c r="U200">
        <f t="shared" si="53"/>
        <v>0</v>
      </c>
      <c r="V200">
        <f t="shared" si="54"/>
        <v>0</v>
      </c>
      <c r="W200">
        <f t="shared" si="55"/>
        <v>0</v>
      </c>
    </row>
    <row r="201" spans="1:23">
      <c r="A201">
        <v>8</v>
      </c>
      <c r="B201">
        <v>12</v>
      </c>
      <c r="C201">
        <v>1</v>
      </c>
      <c r="D201">
        <f>VLOOKUP(A201,Haul!F:M,8,FALSE)</f>
        <v>5.0704959999999993E-2</v>
      </c>
      <c r="E201">
        <v>109</v>
      </c>
      <c r="F201">
        <v>11</v>
      </c>
      <c r="G201">
        <v>105</v>
      </c>
      <c r="H201">
        <f t="shared" si="42"/>
        <v>105</v>
      </c>
      <c r="I201">
        <f t="shared" si="43"/>
        <v>1</v>
      </c>
      <c r="J201">
        <f t="shared" si="44"/>
        <v>0</v>
      </c>
      <c r="K201">
        <f t="shared" si="45"/>
        <v>0</v>
      </c>
      <c r="L201">
        <f t="shared" si="46"/>
        <v>0</v>
      </c>
      <c r="M201" s="19" t="s">
        <v>339</v>
      </c>
      <c r="N201" s="19">
        <f t="shared" si="47"/>
        <v>0.64834929916212047</v>
      </c>
      <c r="O201">
        <f t="shared" si="48"/>
        <v>19.721936473275989</v>
      </c>
      <c r="P201">
        <f t="shared" si="49"/>
        <v>12.786703690568348</v>
      </c>
      <c r="Q201" t="str">
        <f>VLOOKUP(A201,Haul!F:W,18,FALSE)</f>
        <v>83</v>
      </c>
      <c r="R201">
        <f t="shared" si="50"/>
        <v>0</v>
      </c>
      <c r="S201">
        <f t="shared" si="51"/>
        <v>0</v>
      </c>
      <c r="T201">
        <f t="shared" si="52"/>
        <v>0</v>
      </c>
      <c r="U201">
        <f t="shared" si="53"/>
        <v>0</v>
      </c>
      <c r="V201">
        <f t="shared" si="54"/>
        <v>0</v>
      </c>
      <c r="W201">
        <f t="shared" si="55"/>
        <v>0</v>
      </c>
    </row>
    <row r="202" spans="1:23">
      <c r="A202">
        <v>8</v>
      </c>
      <c r="B202">
        <v>12</v>
      </c>
      <c r="C202">
        <v>1</v>
      </c>
      <c r="D202">
        <f>VLOOKUP(A202,Haul!F:M,8,FALSE)</f>
        <v>5.0704959999999993E-2</v>
      </c>
      <c r="E202">
        <v>110</v>
      </c>
      <c r="F202">
        <v>11</v>
      </c>
      <c r="G202">
        <v>117</v>
      </c>
      <c r="H202">
        <f t="shared" si="42"/>
        <v>120</v>
      </c>
      <c r="I202">
        <f t="shared" si="43"/>
        <v>1</v>
      </c>
      <c r="J202">
        <f t="shared" si="44"/>
        <v>0</v>
      </c>
      <c r="K202">
        <f t="shared" si="45"/>
        <v>1</v>
      </c>
      <c r="L202">
        <f t="shared" si="46"/>
        <v>0</v>
      </c>
      <c r="M202" s="19" t="s">
        <v>339</v>
      </c>
      <c r="N202" s="19">
        <f t="shared" si="47"/>
        <v>0.91021349409064556</v>
      </c>
      <c r="O202">
        <f t="shared" si="48"/>
        <v>19.721936473275989</v>
      </c>
      <c r="P202">
        <f t="shared" si="49"/>
        <v>17.95117270757428</v>
      </c>
      <c r="Q202" t="str">
        <f>VLOOKUP(A202,Haul!F:W,18,FALSE)</f>
        <v>83</v>
      </c>
      <c r="R202">
        <f t="shared" si="50"/>
        <v>19.721936473275989</v>
      </c>
      <c r="S202">
        <f t="shared" si="51"/>
        <v>0</v>
      </c>
      <c r="T202">
        <f t="shared" si="52"/>
        <v>0</v>
      </c>
      <c r="U202">
        <f t="shared" si="53"/>
        <v>17.95117270757428</v>
      </c>
      <c r="V202">
        <f t="shared" si="54"/>
        <v>0</v>
      </c>
      <c r="W202">
        <f t="shared" si="55"/>
        <v>0</v>
      </c>
    </row>
    <row r="203" spans="1:23">
      <c r="A203">
        <v>8</v>
      </c>
      <c r="B203">
        <v>12</v>
      </c>
      <c r="C203">
        <v>1</v>
      </c>
      <c r="D203">
        <f>VLOOKUP(A203,Haul!F:M,8,FALSE)</f>
        <v>5.0704959999999993E-2</v>
      </c>
      <c r="E203">
        <v>111</v>
      </c>
      <c r="F203">
        <v>11</v>
      </c>
      <c r="G203">
        <v>109</v>
      </c>
      <c r="H203">
        <f t="shared" si="42"/>
        <v>110</v>
      </c>
      <c r="I203">
        <f t="shared" si="43"/>
        <v>1</v>
      </c>
      <c r="J203">
        <f t="shared" si="44"/>
        <v>0</v>
      </c>
      <c r="K203">
        <f t="shared" si="45"/>
        <v>1</v>
      </c>
      <c r="L203">
        <f t="shared" si="46"/>
        <v>0</v>
      </c>
      <c r="M203" s="19" t="s">
        <v>339</v>
      </c>
      <c r="N203" s="19">
        <f t="shared" si="47"/>
        <v>0.72897504972698923</v>
      </c>
      <c r="O203">
        <f t="shared" si="48"/>
        <v>19.721936473275989</v>
      </c>
      <c r="P203">
        <f t="shared" si="49"/>
        <v>14.376799621318886</v>
      </c>
      <c r="Q203" t="str">
        <f>VLOOKUP(A203,Haul!F:W,18,FALSE)</f>
        <v>83</v>
      </c>
      <c r="R203">
        <f t="shared" si="50"/>
        <v>19.721936473275989</v>
      </c>
      <c r="S203">
        <f t="shared" si="51"/>
        <v>0</v>
      </c>
      <c r="T203">
        <f t="shared" si="52"/>
        <v>0</v>
      </c>
      <c r="U203">
        <f t="shared" si="53"/>
        <v>14.376799621318886</v>
      </c>
      <c r="V203">
        <f t="shared" si="54"/>
        <v>0</v>
      </c>
      <c r="W203">
        <f t="shared" si="55"/>
        <v>0</v>
      </c>
    </row>
    <row r="204" spans="1:23">
      <c r="A204">
        <v>8</v>
      </c>
      <c r="B204">
        <v>12</v>
      </c>
      <c r="C204">
        <v>1</v>
      </c>
      <c r="D204">
        <f>VLOOKUP(A204,Haul!F:M,8,FALSE)</f>
        <v>5.0704959999999993E-2</v>
      </c>
      <c r="E204">
        <v>112</v>
      </c>
      <c r="F204">
        <v>11</v>
      </c>
      <c r="G204">
        <v>111</v>
      </c>
      <c r="H204">
        <f t="shared" si="42"/>
        <v>115</v>
      </c>
      <c r="I204">
        <f t="shared" si="43"/>
        <v>1</v>
      </c>
      <c r="J204">
        <f t="shared" si="44"/>
        <v>0</v>
      </c>
      <c r="K204">
        <f t="shared" si="45"/>
        <v>1</v>
      </c>
      <c r="L204">
        <f t="shared" si="46"/>
        <v>0</v>
      </c>
      <c r="M204" s="19" t="s">
        <v>339</v>
      </c>
      <c r="N204" s="19">
        <f t="shared" si="47"/>
        <v>0.77173488390107492</v>
      </c>
      <c r="O204">
        <f t="shared" si="48"/>
        <v>19.721936473275989</v>
      </c>
      <c r="P204">
        <f t="shared" si="49"/>
        <v>15.220106354508021</v>
      </c>
      <c r="Q204" t="str">
        <f>VLOOKUP(A204,Haul!F:W,18,FALSE)</f>
        <v>83</v>
      </c>
      <c r="R204">
        <f t="shared" si="50"/>
        <v>19.721936473275989</v>
      </c>
      <c r="S204">
        <f t="shared" si="51"/>
        <v>0</v>
      </c>
      <c r="T204">
        <f t="shared" si="52"/>
        <v>0</v>
      </c>
      <c r="U204">
        <f t="shared" si="53"/>
        <v>15.220106354508021</v>
      </c>
      <c r="V204">
        <f t="shared" si="54"/>
        <v>0</v>
      </c>
      <c r="W204">
        <f t="shared" si="55"/>
        <v>0</v>
      </c>
    </row>
    <row r="205" spans="1:23">
      <c r="A205">
        <v>8</v>
      </c>
      <c r="B205">
        <v>12</v>
      </c>
      <c r="C205">
        <v>1</v>
      </c>
      <c r="D205">
        <f>VLOOKUP(A205,Haul!F:M,8,FALSE)</f>
        <v>5.0704959999999993E-2</v>
      </c>
      <c r="E205">
        <v>113</v>
      </c>
      <c r="F205">
        <v>11</v>
      </c>
      <c r="G205">
        <v>93</v>
      </c>
      <c r="H205">
        <f t="shared" si="42"/>
        <v>95</v>
      </c>
      <c r="I205">
        <f t="shared" si="43"/>
        <v>1</v>
      </c>
      <c r="J205">
        <f t="shared" si="44"/>
        <v>0</v>
      </c>
      <c r="K205">
        <f t="shared" si="45"/>
        <v>0</v>
      </c>
      <c r="L205">
        <f t="shared" si="46"/>
        <v>0</v>
      </c>
      <c r="M205" s="19" t="s">
        <v>339</v>
      </c>
      <c r="N205" s="19">
        <f t="shared" si="47"/>
        <v>0.44317437088251049</v>
      </c>
      <c r="O205">
        <f t="shared" si="48"/>
        <v>19.721936473275989</v>
      </c>
      <c r="P205">
        <f t="shared" si="49"/>
        <v>8.7402567891289245</v>
      </c>
      <c r="Q205" t="str">
        <f>VLOOKUP(A205,Haul!F:W,18,FALSE)</f>
        <v>83</v>
      </c>
      <c r="R205">
        <f t="shared" si="50"/>
        <v>0</v>
      </c>
      <c r="S205">
        <f t="shared" si="51"/>
        <v>0</v>
      </c>
      <c r="T205">
        <f t="shared" si="52"/>
        <v>0</v>
      </c>
      <c r="U205">
        <f t="shared" si="53"/>
        <v>0</v>
      </c>
      <c r="V205">
        <f t="shared" si="54"/>
        <v>0</v>
      </c>
      <c r="W205">
        <f t="shared" si="55"/>
        <v>0</v>
      </c>
    </row>
    <row r="206" spans="1:23">
      <c r="A206">
        <v>8</v>
      </c>
      <c r="B206">
        <v>12</v>
      </c>
      <c r="C206">
        <v>1</v>
      </c>
      <c r="D206">
        <f>VLOOKUP(A206,Haul!F:M,8,FALSE)</f>
        <v>5.0704959999999993E-2</v>
      </c>
      <c r="E206">
        <v>114</v>
      </c>
      <c r="F206">
        <v>11</v>
      </c>
      <c r="G206">
        <v>101</v>
      </c>
      <c r="H206">
        <f t="shared" si="42"/>
        <v>105</v>
      </c>
      <c r="I206">
        <f t="shared" si="43"/>
        <v>1</v>
      </c>
      <c r="J206">
        <f t="shared" si="44"/>
        <v>0</v>
      </c>
      <c r="K206">
        <f t="shared" si="45"/>
        <v>0</v>
      </c>
      <c r="L206">
        <f t="shared" si="46"/>
        <v>0</v>
      </c>
      <c r="M206" s="19" t="s">
        <v>339</v>
      </c>
      <c r="N206" s="19">
        <f t="shared" si="47"/>
        <v>0.57402142166194314</v>
      </c>
      <c r="O206">
        <f t="shared" si="48"/>
        <v>19.721936473275989</v>
      </c>
      <c r="P206">
        <f t="shared" si="49"/>
        <v>11.320814012316411</v>
      </c>
      <c r="Q206" t="str">
        <f>VLOOKUP(A206,Haul!F:W,18,FALSE)</f>
        <v>83</v>
      </c>
      <c r="R206">
        <f t="shared" si="50"/>
        <v>0</v>
      </c>
      <c r="S206">
        <f t="shared" si="51"/>
        <v>0</v>
      </c>
      <c r="T206">
        <f t="shared" si="52"/>
        <v>0</v>
      </c>
      <c r="U206">
        <f t="shared" si="53"/>
        <v>0</v>
      </c>
      <c r="V206">
        <f t="shared" si="54"/>
        <v>0</v>
      </c>
      <c r="W206">
        <f t="shared" si="55"/>
        <v>0</v>
      </c>
    </row>
    <row r="207" spans="1:23">
      <c r="A207">
        <v>8</v>
      </c>
      <c r="B207">
        <v>12</v>
      </c>
      <c r="C207">
        <v>1</v>
      </c>
      <c r="D207">
        <f>VLOOKUP(A207,Haul!F:M,8,FALSE)</f>
        <v>5.0704959999999993E-2</v>
      </c>
      <c r="E207">
        <v>115</v>
      </c>
      <c r="F207">
        <v>11</v>
      </c>
      <c r="G207">
        <v>99</v>
      </c>
      <c r="H207">
        <f t="shared" si="42"/>
        <v>100</v>
      </c>
      <c r="I207">
        <f t="shared" si="43"/>
        <v>1</v>
      </c>
      <c r="J207">
        <f t="shared" si="44"/>
        <v>0</v>
      </c>
      <c r="K207">
        <f t="shared" si="45"/>
        <v>0</v>
      </c>
      <c r="L207">
        <f t="shared" si="46"/>
        <v>0</v>
      </c>
      <c r="M207" s="19" t="s">
        <v>339</v>
      </c>
      <c r="N207" s="19">
        <f t="shared" si="47"/>
        <v>0.53913425712438079</v>
      </c>
      <c r="O207">
        <f t="shared" si="48"/>
        <v>19.721936473275989</v>
      </c>
      <c r="P207">
        <f t="shared" si="49"/>
        <v>10.63277156957388</v>
      </c>
      <c r="Q207" t="str">
        <f>VLOOKUP(A207,Haul!F:W,18,FALSE)</f>
        <v>83</v>
      </c>
      <c r="R207">
        <f t="shared" si="50"/>
        <v>0</v>
      </c>
      <c r="S207">
        <f t="shared" si="51"/>
        <v>0</v>
      </c>
      <c r="T207">
        <f t="shared" si="52"/>
        <v>0</v>
      </c>
      <c r="U207">
        <f t="shared" si="53"/>
        <v>0</v>
      </c>
      <c r="V207">
        <f t="shared" si="54"/>
        <v>0</v>
      </c>
      <c r="W207">
        <f t="shared" si="55"/>
        <v>0</v>
      </c>
    </row>
    <row r="208" spans="1:23">
      <c r="A208">
        <v>8</v>
      </c>
      <c r="B208">
        <v>12</v>
      </c>
      <c r="C208">
        <v>1</v>
      </c>
      <c r="D208">
        <f>VLOOKUP(A208,Haul!F:M,8,FALSE)</f>
        <v>5.0704959999999993E-2</v>
      </c>
      <c r="E208">
        <v>116</v>
      </c>
      <c r="F208">
        <v>11</v>
      </c>
      <c r="G208">
        <v>76</v>
      </c>
      <c r="H208">
        <f t="shared" si="42"/>
        <v>80</v>
      </c>
      <c r="I208">
        <f t="shared" si="43"/>
        <v>1</v>
      </c>
      <c r="J208">
        <f t="shared" si="44"/>
        <v>0</v>
      </c>
      <c r="K208">
        <f t="shared" si="45"/>
        <v>0</v>
      </c>
      <c r="L208">
        <f t="shared" si="46"/>
        <v>0</v>
      </c>
      <c r="M208" s="19" t="s">
        <v>339</v>
      </c>
      <c r="N208" s="19">
        <f t="shared" si="47"/>
        <v>0.23535921395514203</v>
      </c>
      <c r="O208">
        <f t="shared" si="48"/>
        <v>19.721936473275989</v>
      </c>
      <c r="P208">
        <f t="shared" si="49"/>
        <v>4.6417394660234823</v>
      </c>
      <c r="Q208" t="str">
        <f>VLOOKUP(A208,Haul!F:W,18,FALSE)</f>
        <v>83</v>
      </c>
      <c r="R208">
        <f t="shared" si="50"/>
        <v>0</v>
      </c>
      <c r="S208">
        <f t="shared" si="51"/>
        <v>0</v>
      </c>
      <c r="T208">
        <f t="shared" si="52"/>
        <v>0</v>
      </c>
      <c r="U208">
        <f t="shared" si="53"/>
        <v>0</v>
      </c>
      <c r="V208">
        <f t="shared" si="54"/>
        <v>0</v>
      </c>
      <c r="W208">
        <f t="shared" si="55"/>
        <v>0</v>
      </c>
    </row>
    <row r="209" spans="1:23">
      <c r="A209">
        <v>8</v>
      </c>
      <c r="B209">
        <v>12</v>
      </c>
      <c r="C209">
        <v>1</v>
      </c>
      <c r="D209">
        <f>VLOOKUP(A209,Haul!F:M,8,FALSE)</f>
        <v>5.0704959999999993E-2</v>
      </c>
      <c r="E209">
        <v>117</v>
      </c>
      <c r="F209">
        <v>11</v>
      </c>
      <c r="G209">
        <v>129</v>
      </c>
      <c r="H209">
        <f t="shared" si="42"/>
        <v>130</v>
      </c>
      <c r="I209">
        <f t="shared" si="43"/>
        <v>1</v>
      </c>
      <c r="J209">
        <f t="shared" si="44"/>
        <v>0</v>
      </c>
      <c r="K209">
        <f t="shared" si="45"/>
        <v>1</v>
      </c>
      <c r="L209">
        <f t="shared" si="46"/>
        <v>1</v>
      </c>
      <c r="M209" s="19" t="s">
        <v>339</v>
      </c>
      <c r="N209" s="19">
        <f t="shared" si="47"/>
        <v>1.2361732312973952</v>
      </c>
      <c r="O209">
        <f t="shared" si="48"/>
        <v>19.721936473275989</v>
      </c>
      <c r="P209">
        <f t="shared" si="49"/>
        <v>24.379729937611533</v>
      </c>
      <c r="Q209" t="str">
        <f>VLOOKUP(A209,Haul!F:W,18,FALSE)</f>
        <v>83</v>
      </c>
      <c r="R209">
        <f t="shared" si="50"/>
        <v>19.721936473275989</v>
      </c>
      <c r="S209">
        <f t="shared" si="51"/>
        <v>19.721936473275989</v>
      </c>
      <c r="T209">
        <f t="shared" si="52"/>
        <v>0</v>
      </c>
      <c r="U209">
        <f t="shared" si="53"/>
        <v>24.379729937611533</v>
      </c>
      <c r="V209">
        <f t="shared" si="54"/>
        <v>24.379729937611533</v>
      </c>
      <c r="W209">
        <f t="shared" si="55"/>
        <v>0</v>
      </c>
    </row>
    <row r="210" spans="1:23">
      <c r="A210">
        <v>9</v>
      </c>
      <c r="B210">
        <v>12</v>
      </c>
      <c r="C210">
        <v>1</v>
      </c>
      <c r="D210">
        <f>VLOOKUP(A210,Haul!F:M,8,FALSE)</f>
        <v>5.0849610000000003E-2</v>
      </c>
      <c r="E210">
        <v>1</v>
      </c>
      <c r="F210">
        <v>11</v>
      </c>
      <c r="G210">
        <v>80</v>
      </c>
      <c r="H210">
        <f t="shared" si="42"/>
        <v>80</v>
      </c>
      <c r="I210">
        <f t="shared" si="43"/>
        <v>1</v>
      </c>
      <c r="J210">
        <f t="shared" si="44"/>
        <v>0</v>
      </c>
      <c r="K210">
        <f t="shared" si="45"/>
        <v>0</v>
      </c>
      <c r="L210">
        <f t="shared" si="46"/>
        <v>0</v>
      </c>
      <c r="M210" s="19" t="s">
        <v>339</v>
      </c>
      <c r="N210" s="19">
        <f t="shared" si="47"/>
        <v>0.27641887962256578</v>
      </c>
      <c r="O210">
        <f t="shared" si="48"/>
        <v>19.665834211904475</v>
      </c>
      <c r="P210">
        <f t="shared" si="49"/>
        <v>5.4360078596977592</v>
      </c>
      <c r="Q210" t="str">
        <f>VLOOKUP(A210,Haul!F:W,18,FALSE)</f>
        <v>79</v>
      </c>
      <c r="R210">
        <f t="shared" si="50"/>
        <v>0</v>
      </c>
      <c r="S210">
        <f t="shared" si="51"/>
        <v>0</v>
      </c>
      <c r="T210">
        <f t="shared" si="52"/>
        <v>0</v>
      </c>
      <c r="U210">
        <f t="shared" si="53"/>
        <v>0</v>
      </c>
      <c r="V210">
        <f t="shared" si="54"/>
        <v>0</v>
      </c>
      <c r="W210">
        <f t="shared" si="55"/>
        <v>0</v>
      </c>
    </row>
    <row r="211" spans="1:23">
      <c r="A211">
        <v>9</v>
      </c>
      <c r="B211">
        <v>12</v>
      </c>
      <c r="C211">
        <v>1</v>
      </c>
      <c r="D211">
        <f>VLOOKUP(A211,Haul!F:M,8,FALSE)</f>
        <v>5.0849610000000003E-2</v>
      </c>
      <c r="E211">
        <v>2</v>
      </c>
      <c r="F211">
        <v>11</v>
      </c>
      <c r="G211">
        <v>111</v>
      </c>
      <c r="H211">
        <f t="shared" si="42"/>
        <v>115</v>
      </c>
      <c r="I211">
        <f t="shared" si="43"/>
        <v>1</v>
      </c>
      <c r="J211">
        <f t="shared" si="44"/>
        <v>0</v>
      </c>
      <c r="K211">
        <f t="shared" si="45"/>
        <v>1</v>
      </c>
      <c r="L211">
        <f t="shared" si="46"/>
        <v>0</v>
      </c>
      <c r="M211" s="19" t="s">
        <v>339</v>
      </c>
      <c r="N211" s="19">
        <f t="shared" si="47"/>
        <v>0.77173488390107492</v>
      </c>
      <c r="O211">
        <f t="shared" si="48"/>
        <v>19.665834211904475</v>
      </c>
      <c r="P211">
        <f t="shared" si="49"/>
        <v>15.176810282341886</v>
      </c>
      <c r="Q211" t="str">
        <f>VLOOKUP(A211,Haul!F:W,18,FALSE)</f>
        <v>79</v>
      </c>
      <c r="R211">
        <f t="shared" si="50"/>
        <v>19.665834211904475</v>
      </c>
      <c r="S211">
        <f t="shared" si="51"/>
        <v>0</v>
      </c>
      <c r="T211">
        <f t="shared" si="52"/>
        <v>0</v>
      </c>
      <c r="U211">
        <f t="shared" si="53"/>
        <v>15.176810282341886</v>
      </c>
      <c r="V211">
        <f t="shared" si="54"/>
        <v>0</v>
      </c>
      <c r="W211">
        <f t="shared" si="55"/>
        <v>0</v>
      </c>
    </row>
    <row r="212" spans="1:23">
      <c r="A212">
        <v>9</v>
      </c>
      <c r="B212">
        <v>12</v>
      </c>
      <c r="C212">
        <v>1</v>
      </c>
      <c r="D212">
        <f>VLOOKUP(A212,Haul!F:M,8,FALSE)</f>
        <v>5.0849610000000003E-2</v>
      </c>
      <c r="E212">
        <v>3</v>
      </c>
      <c r="F212">
        <v>11</v>
      </c>
      <c r="G212">
        <v>70</v>
      </c>
      <c r="H212">
        <f t="shared" si="42"/>
        <v>70</v>
      </c>
      <c r="I212">
        <f t="shared" si="43"/>
        <v>1</v>
      </c>
      <c r="J212">
        <f t="shared" si="44"/>
        <v>0</v>
      </c>
      <c r="K212">
        <f t="shared" si="45"/>
        <v>0</v>
      </c>
      <c r="L212">
        <f t="shared" si="46"/>
        <v>0</v>
      </c>
      <c r="M212" s="19" t="s">
        <v>339</v>
      </c>
      <c r="N212" s="19">
        <f t="shared" si="47"/>
        <v>0.18187078804081683</v>
      </c>
      <c r="O212">
        <f t="shared" si="48"/>
        <v>19.665834211904475</v>
      </c>
      <c r="P212">
        <f t="shared" si="49"/>
        <v>3.5766407655991226</v>
      </c>
      <c r="Q212" t="str">
        <f>VLOOKUP(A212,Haul!F:W,18,FALSE)</f>
        <v>79</v>
      </c>
      <c r="R212">
        <f t="shared" si="50"/>
        <v>0</v>
      </c>
      <c r="S212">
        <f t="shared" si="51"/>
        <v>0</v>
      </c>
      <c r="T212">
        <f t="shared" si="52"/>
        <v>0</v>
      </c>
      <c r="U212">
        <f t="shared" si="53"/>
        <v>0</v>
      </c>
      <c r="V212">
        <f t="shared" si="54"/>
        <v>0</v>
      </c>
      <c r="W212">
        <f t="shared" si="55"/>
        <v>0</v>
      </c>
    </row>
    <row r="213" spans="1:23">
      <c r="A213">
        <v>9</v>
      </c>
      <c r="B213">
        <v>12</v>
      </c>
      <c r="C213">
        <v>1</v>
      </c>
      <c r="D213">
        <f>VLOOKUP(A213,Haul!F:M,8,FALSE)</f>
        <v>5.0849610000000003E-2</v>
      </c>
      <c r="E213">
        <v>4</v>
      </c>
      <c r="F213">
        <v>11</v>
      </c>
      <c r="G213">
        <v>101</v>
      </c>
      <c r="H213">
        <f t="shared" si="42"/>
        <v>105</v>
      </c>
      <c r="I213">
        <f t="shared" si="43"/>
        <v>1</v>
      </c>
      <c r="J213">
        <f t="shared" si="44"/>
        <v>0</v>
      </c>
      <c r="K213">
        <f t="shared" si="45"/>
        <v>0</v>
      </c>
      <c r="L213">
        <f t="shared" si="46"/>
        <v>0</v>
      </c>
      <c r="M213" s="19" t="s">
        <v>339</v>
      </c>
      <c r="N213" s="19">
        <f t="shared" si="47"/>
        <v>0.57402142166194314</v>
      </c>
      <c r="O213">
        <f t="shared" si="48"/>
        <v>19.665834211904475</v>
      </c>
      <c r="P213">
        <f t="shared" si="49"/>
        <v>11.288610112485486</v>
      </c>
      <c r="Q213" t="str">
        <f>VLOOKUP(A213,Haul!F:W,18,FALSE)</f>
        <v>79</v>
      </c>
      <c r="R213">
        <f t="shared" si="50"/>
        <v>0</v>
      </c>
      <c r="S213">
        <f t="shared" si="51"/>
        <v>0</v>
      </c>
      <c r="T213">
        <f t="shared" si="52"/>
        <v>0</v>
      </c>
      <c r="U213">
        <f t="shared" si="53"/>
        <v>0</v>
      </c>
      <c r="V213">
        <f t="shared" si="54"/>
        <v>0</v>
      </c>
      <c r="W213">
        <f t="shared" si="55"/>
        <v>0</v>
      </c>
    </row>
    <row r="214" spans="1:23">
      <c r="A214">
        <v>9</v>
      </c>
      <c r="B214">
        <v>12</v>
      </c>
      <c r="C214">
        <v>1</v>
      </c>
      <c r="D214">
        <f>VLOOKUP(A214,Haul!F:M,8,FALSE)</f>
        <v>5.0849610000000003E-2</v>
      </c>
      <c r="E214">
        <v>5</v>
      </c>
      <c r="F214">
        <v>11</v>
      </c>
      <c r="G214">
        <v>107</v>
      </c>
      <c r="H214">
        <f t="shared" si="42"/>
        <v>110</v>
      </c>
      <c r="I214">
        <f t="shared" si="43"/>
        <v>1</v>
      </c>
      <c r="J214">
        <f t="shared" si="44"/>
        <v>0</v>
      </c>
      <c r="K214">
        <f t="shared" si="45"/>
        <v>1</v>
      </c>
      <c r="L214">
        <f t="shared" si="46"/>
        <v>0</v>
      </c>
      <c r="M214" s="19" t="s">
        <v>339</v>
      </c>
      <c r="N214" s="19">
        <f t="shared" si="47"/>
        <v>0.68785791061313883</v>
      </c>
      <c r="O214">
        <f t="shared" si="48"/>
        <v>19.665834211904475</v>
      </c>
      <c r="P214">
        <f t="shared" si="49"/>
        <v>13.527299631464995</v>
      </c>
      <c r="Q214" t="str">
        <f>VLOOKUP(A214,Haul!F:W,18,FALSE)</f>
        <v>79</v>
      </c>
      <c r="R214">
        <f t="shared" si="50"/>
        <v>19.665834211904475</v>
      </c>
      <c r="S214">
        <f t="shared" si="51"/>
        <v>0</v>
      </c>
      <c r="T214">
        <f t="shared" si="52"/>
        <v>0</v>
      </c>
      <c r="U214">
        <f t="shared" si="53"/>
        <v>13.527299631464995</v>
      </c>
      <c r="V214">
        <f t="shared" si="54"/>
        <v>0</v>
      </c>
      <c r="W214">
        <f t="shared" si="55"/>
        <v>0</v>
      </c>
    </row>
    <row r="215" spans="1:23">
      <c r="A215">
        <v>9</v>
      </c>
      <c r="B215">
        <v>12</v>
      </c>
      <c r="C215">
        <v>1</v>
      </c>
      <c r="D215">
        <f>VLOOKUP(A215,Haul!F:M,8,FALSE)</f>
        <v>5.0849610000000003E-2</v>
      </c>
      <c r="E215">
        <v>6</v>
      </c>
      <c r="F215">
        <v>11</v>
      </c>
      <c r="G215">
        <v>76</v>
      </c>
      <c r="H215">
        <f t="shared" si="42"/>
        <v>80</v>
      </c>
      <c r="I215">
        <f t="shared" si="43"/>
        <v>1</v>
      </c>
      <c r="J215">
        <f t="shared" si="44"/>
        <v>0</v>
      </c>
      <c r="K215">
        <f t="shared" si="45"/>
        <v>0</v>
      </c>
      <c r="L215">
        <f t="shared" si="46"/>
        <v>0</v>
      </c>
      <c r="M215" s="19" t="s">
        <v>339</v>
      </c>
      <c r="N215" s="19">
        <f t="shared" si="47"/>
        <v>0.23535921395514203</v>
      </c>
      <c r="O215">
        <f t="shared" si="48"/>
        <v>19.665834211904475</v>
      </c>
      <c r="P215">
        <f t="shared" si="49"/>
        <v>4.6285352818859771</v>
      </c>
      <c r="Q215" t="str">
        <f>VLOOKUP(A215,Haul!F:W,18,FALSE)</f>
        <v>79</v>
      </c>
      <c r="R215">
        <f t="shared" si="50"/>
        <v>0</v>
      </c>
      <c r="S215">
        <f t="shared" si="51"/>
        <v>0</v>
      </c>
      <c r="T215">
        <f t="shared" si="52"/>
        <v>0</v>
      </c>
      <c r="U215">
        <f t="shared" si="53"/>
        <v>0</v>
      </c>
      <c r="V215">
        <f t="shared" si="54"/>
        <v>0</v>
      </c>
      <c r="W215">
        <f t="shared" si="55"/>
        <v>0</v>
      </c>
    </row>
    <row r="216" spans="1:23">
      <c r="A216">
        <v>9</v>
      </c>
      <c r="B216">
        <v>12</v>
      </c>
      <c r="C216">
        <v>1</v>
      </c>
      <c r="D216">
        <f>VLOOKUP(A216,Haul!F:M,8,FALSE)</f>
        <v>5.0849610000000003E-2</v>
      </c>
      <c r="E216">
        <v>7</v>
      </c>
      <c r="F216">
        <v>11</v>
      </c>
      <c r="G216">
        <v>106</v>
      </c>
      <c r="H216">
        <f t="shared" si="42"/>
        <v>110</v>
      </c>
      <c r="I216">
        <f t="shared" si="43"/>
        <v>1</v>
      </c>
      <c r="J216">
        <f t="shared" si="44"/>
        <v>0</v>
      </c>
      <c r="K216">
        <f t="shared" si="45"/>
        <v>0</v>
      </c>
      <c r="L216">
        <f t="shared" si="46"/>
        <v>0</v>
      </c>
      <c r="M216" s="19" t="s">
        <v>339</v>
      </c>
      <c r="N216" s="19">
        <f t="shared" si="47"/>
        <v>0.66790467104452955</v>
      </c>
      <c r="O216">
        <f t="shared" si="48"/>
        <v>19.665834211904475</v>
      </c>
      <c r="P216">
        <f t="shared" si="49"/>
        <v>13.134902530118314</v>
      </c>
      <c r="Q216" t="str">
        <f>VLOOKUP(A216,Haul!F:W,18,FALSE)</f>
        <v>79</v>
      </c>
      <c r="R216">
        <f t="shared" si="50"/>
        <v>0</v>
      </c>
      <c r="S216">
        <f t="shared" si="51"/>
        <v>0</v>
      </c>
      <c r="T216">
        <f t="shared" si="52"/>
        <v>0</v>
      </c>
      <c r="U216">
        <f t="shared" si="53"/>
        <v>0</v>
      </c>
      <c r="V216">
        <f t="shared" si="54"/>
        <v>0</v>
      </c>
      <c r="W216">
        <f t="shared" si="55"/>
        <v>0</v>
      </c>
    </row>
    <row r="217" spans="1:23">
      <c r="A217">
        <v>9</v>
      </c>
      <c r="B217">
        <v>12</v>
      </c>
      <c r="C217">
        <v>1</v>
      </c>
      <c r="D217">
        <f>VLOOKUP(A217,Haul!F:M,8,FALSE)</f>
        <v>5.0849610000000003E-2</v>
      </c>
      <c r="E217">
        <v>8</v>
      </c>
      <c r="F217">
        <v>11</v>
      </c>
      <c r="G217">
        <v>85</v>
      </c>
      <c r="H217">
        <f t="shared" si="42"/>
        <v>85</v>
      </c>
      <c r="I217">
        <f t="shared" si="43"/>
        <v>1</v>
      </c>
      <c r="J217">
        <f t="shared" si="44"/>
        <v>0</v>
      </c>
      <c r="K217">
        <f t="shared" si="45"/>
        <v>0</v>
      </c>
      <c r="L217">
        <f t="shared" si="46"/>
        <v>0</v>
      </c>
      <c r="M217" s="19" t="s">
        <v>339</v>
      </c>
      <c r="N217" s="19">
        <f t="shared" si="47"/>
        <v>0.33427886988757322</v>
      </c>
      <c r="O217">
        <f t="shared" si="48"/>
        <v>19.665834211904475</v>
      </c>
      <c r="P217">
        <f t="shared" si="49"/>
        <v>6.5738728357518017</v>
      </c>
      <c r="Q217" t="str">
        <f>VLOOKUP(A217,Haul!F:W,18,FALSE)</f>
        <v>79</v>
      </c>
      <c r="R217">
        <f t="shared" si="50"/>
        <v>0</v>
      </c>
      <c r="S217">
        <f t="shared" si="51"/>
        <v>0</v>
      </c>
      <c r="T217">
        <f t="shared" si="52"/>
        <v>0</v>
      </c>
      <c r="U217">
        <f t="shared" si="53"/>
        <v>0</v>
      </c>
      <c r="V217">
        <f t="shared" si="54"/>
        <v>0</v>
      </c>
      <c r="W217">
        <f t="shared" si="55"/>
        <v>0</v>
      </c>
    </row>
    <row r="218" spans="1:23">
      <c r="A218">
        <v>9</v>
      </c>
      <c r="B218">
        <v>12</v>
      </c>
      <c r="C218">
        <v>1</v>
      </c>
      <c r="D218">
        <f>VLOOKUP(A218,Haul!F:M,8,FALSE)</f>
        <v>5.0849610000000003E-2</v>
      </c>
      <c r="E218">
        <v>9</v>
      </c>
      <c r="F218">
        <v>11</v>
      </c>
      <c r="G218">
        <v>86</v>
      </c>
      <c r="H218">
        <f t="shared" si="42"/>
        <v>90</v>
      </c>
      <c r="I218">
        <f t="shared" si="43"/>
        <v>1</v>
      </c>
      <c r="J218">
        <f t="shared" si="44"/>
        <v>0</v>
      </c>
      <c r="K218">
        <f t="shared" si="45"/>
        <v>0</v>
      </c>
      <c r="L218">
        <f t="shared" si="46"/>
        <v>0</v>
      </c>
      <c r="M218" s="19" t="s">
        <v>339</v>
      </c>
      <c r="N218" s="19">
        <f t="shared" si="47"/>
        <v>0.34676338822539776</v>
      </c>
      <c r="O218">
        <f t="shared" si="48"/>
        <v>19.665834211904475</v>
      </c>
      <c r="P218">
        <f t="shared" si="49"/>
        <v>6.8193913035989402</v>
      </c>
      <c r="Q218" t="str">
        <f>VLOOKUP(A218,Haul!F:W,18,FALSE)</f>
        <v>79</v>
      </c>
      <c r="R218">
        <f t="shared" si="50"/>
        <v>0</v>
      </c>
      <c r="S218">
        <f t="shared" si="51"/>
        <v>0</v>
      </c>
      <c r="T218">
        <f t="shared" si="52"/>
        <v>0</v>
      </c>
      <c r="U218">
        <f t="shared" si="53"/>
        <v>0</v>
      </c>
      <c r="V218">
        <f t="shared" si="54"/>
        <v>0</v>
      </c>
      <c r="W218">
        <f t="shared" si="55"/>
        <v>0</v>
      </c>
    </row>
    <row r="219" spans="1:23">
      <c r="A219">
        <v>9</v>
      </c>
      <c r="B219">
        <v>12</v>
      </c>
      <c r="C219">
        <v>1</v>
      </c>
      <c r="D219">
        <f>VLOOKUP(A219,Haul!F:M,8,FALSE)</f>
        <v>5.0849610000000003E-2</v>
      </c>
      <c r="E219">
        <v>10</v>
      </c>
      <c r="F219">
        <v>11</v>
      </c>
      <c r="G219">
        <v>105</v>
      </c>
      <c r="H219">
        <f t="shared" si="42"/>
        <v>105</v>
      </c>
      <c r="I219">
        <f t="shared" si="43"/>
        <v>1</v>
      </c>
      <c r="J219">
        <f t="shared" si="44"/>
        <v>0</v>
      </c>
      <c r="K219">
        <f t="shared" si="45"/>
        <v>0</v>
      </c>
      <c r="L219">
        <f t="shared" si="46"/>
        <v>0</v>
      </c>
      <c r="M219" s="19" t="s">
        <v>339</v>
      </c>
      <c r="N219" s="19">
        <f t="shared" si="47"/>
        <v>0.64834929916212047</v>
      </c>
      <c r="O219">
        <f t="shared" si="48"/>
        <v>19.665834211904475</v>
      </c>
      <c r="P219">
        <f t="shared" si="49"/>
        <v>12.750329828726718</v>
      </c>
      <c r="Q219" t="str">
        <f>VLOOKUP(A219,Haul!F:W,18,FALSE)</f>
        <v>79</v>
      </c>
      <c r="R219">
        <f t="shared" si="50"/>
        <v>0</v>
      </c>
      <c r="S219">
        <f t="shared" si="51"/>
        <v>0</v>
      </c>
      <c r="T219">
        <f t="shared" si="52"/>
        <v>0</v>
      </c>
      <c r="U219">
        <f t="shared" si="53"/>
        <v>0</v>
      </c>
      <c r="V219">
        <f t="shared" si="54"/>
        <v>0</v>
      </c>
      <c r="W219">
        <f t="shared" si="55"/>
        <v>0</v>
      </c>
    </row>
    <row r="220" spans="1:23">
      <c r="A220">
        <v>9</v>
      </c>
      <c r="B220">
        <v>12</v>
      </c>
      <c r="C220">
        <v>1</v>
      </c>
      <c r="D220">
        <f>VLOOKUP(A220,Haul!F:M,8,FALSE)</f>
        <v>5.0849610000000003E-2</v>
      </c>
      <c r="E220">
        <v>11</v>
      </c>
      <c r="F220">
        <v>11</v>
      </c>
      <c r="G220">
        <v>68</v>
      </c>
      <c r="H220">
        <f t="shared" si="42"/>
        <v>70</v>
      </c>
      <c r="I220">
        <f t="shared" si="43"/>
        <v>1</v>
      </c>
      <c r="J220">
        <f t="shared" si="44"/>
        <v>0</v>
      </c>
      <c r="K220">
        <f t="shared" si="45"/>
        <v>0</v>
      </c>
      <c r="L220">
        <f t="shared" si="46"/>
        <v>0</v>
      </c>
      <c r="M220" s="19" t="s">
        <v>339</v>
      </c>
      <c r="N220" s="19">
        <f t="shared" si="47"/>
        <v>0.16607185414915501</v>
      </c>
      <c r="O220">
        <f t="shared" si="48"/>
        <v>19.665834211904475</v>
      </c>
      <c r="P220">
        <f t="shared" si="49"/>
        <v>3.2659415509608629</v>
      </c>
      <c r="Q220" t="str">
        <f>VLOOKUP(A220,Haul!F:W,18,FALSE)</f>
        <v>79</v>
      </c>
      <c r="R220">
        <f t="shared" si="50"/>
        <v>0</v>
      </c>
      <c r="S220">
        <f t="shared" si="51"/>
        <v>0</v>
      </c>
      <c r="T220">
        <f t="shared" si="52"/>
        <v>0</v>
      </c>
      <c r="U220">
        <f t="shared" si="53"/>
        <v>0</v>
      </c>
      <c r="V220">
        <f t="shared" si="54"/>
        <v>0</v>
      </c>
      <c r="W220">
        <f t="shared" si="55"/>
        <v>0</v>
      </c>
    </row>
    <row r="221" spans="1:23">
      <c r="A221">
        <v>9</v>
      </c>
      <c r="B221">
        <v>12</v>
      </c>
      <c r="C221">
        <v>1</v>
      </c>
      <c r="D221">
        <f>VLOOKUP(A221,Haul!F:M,8,FALSE)</f>
        <v>5.0849610000000003E-2</v>
      </c>
      <c r="E221">
        <v>12</v>
      </c>
      <c r="F221">
        <v>11</v>
      </c>
      <c r="G221">
        <v>111</v>
      </c>
      <c r="H221">
        <f t="shared" si="42"/>
        <v>115</v>
      </c>
      <c r="I221">
        <f t="shared" si="43"/>
        <v>1</v>
      </c>
      <c r="J221">
        <f t="shared" si="44"/>
        <v>0</v>
      </c>
      <c r="K221">
        <f t="shared" si="45"/>
        <v>1</v>
      </c>
      <c r="L221">
        <f t="shared" si="46"/>
        <v>0</v>
      </c>
      <c r="M221" s="19" t="s">
        <v>339</v>
      </c>
      <c r="N221" s="19">
        <f t="shared" si="47"/>
        <v>0.77173488390107492</v>
      </c>
      <c r="O221">
        <f t="shared" si="48"/>
        <v>19.665834211904475</v>
      </c>
      <c r="P221">
        <f t="shared" si="49"/>
        <v>15.176810282341886</v>
      </c>
      <c r="Q221" t="str">
        <f>VLOOKUP(A221,Haul!F:W,18,FALSE)</f>
        <v>79</v>
      </c>
      <c r="R221">
        <f t="shared" si="50"/>
        <v>19.665834211904475</v>
      </c>
      <c r="S221">
        <f t="shared" si="51"/>
        <v>0</v>
      </c>
      <c r="T221">
        <f t="shared" si="52"/>
        <v>0</v>
      </c>
      <c r="U221">
        <f t="shared" si="53"/>
        <v>15.176810282341886</v>
      </c>
      <c r="V221">
        <f t="shared" si="54"/>
        <v>0</v>
      </c>
      <c r="W221">
        <f t="shared" si="55"/>
        <v>0</v>
      </c>
    </row>
    <row r="222" spans="1:23">
      <c r="A222">
        <v>9</v>
      </c>
      <c r="B222">
        <v>12</v>
      </c>
      <c r="C222">
        <v>1</v>
      </c>
      <c r="D222">
        <f>VLOOKUP(A222,Haul!F:M,8,FALSE)</f>
        <v>5.0849610000000003E-2</v>
      </c>
      <c r="E222">
        <v>13</v>
      </c>
      <c r="F222">
        <v>11</v>
      </c>
      <c r="G222">
        <v>82</v>
      </c>
      <c r="H222">
        <f t="shared" si="42"/>
        <v>85</v>
      </c>
      <c r="I222">
        <f t="shared" si="43"/>
        <v>1</v>
      </c>
      <c r="J222">
        <f t="shared" si="44"/>
        <v>0</v>
      </c>
      <c r="K222">
        <f t="shared" si="45"/>
        <v>0</v>
      </c>
      <c r="L222">
        <f t="shared" si="46"/>
        <v>0</v>
      </c>
      <c r="M222" s="19" t="s">
        <v>339</v>
      </c>
      <c r="N222" s="19">
        <f t="shared" si="47"/>
        <v>0.29866684920014114</v>
      </c>
      <c r="O222">
        <f t="shared" si="48"/>
        <v>19.665834211904475</v>
      </c>
      <c r="P222">
        <f t="shared" si="49"/>
        <v>5.8735327409618501</v>
      </c>
      <c r="Q222" t="str">
        <f>VLOOKUP(A222,Haul!F:W,18,FALSE)</f>
        <v>79</v>
      </c>
      <c r="R222">
        <f t="shared" si="50"/>
        <v>0</v>
      </c>
      <c r="S222">
        <f t="shared" si="51"/>
        <v>0</v>
      </c>
      <c r="T222">
        <f t="shared" si="52"/>
        <v>0</v>
      </c>
      <c r="U222">
        <f t="shared" si="53"/>
        <v>0</v>
      </c>
      <c r="V222">
        <f t="shared" si="54"/>
        <v>0</v>
      </c>
      <c r="W222">
        <f t="shared" si="55"/>
        <v>0</v>
      </c>
    </row>
    <row r="223" spans="1:23">
      <c r="A223">
        <v>9</v>
      </c>
      <c r="B223">
        <v>12</v>
      </c>
      <c r="C223">
        <v>1</v>
      </c>
      <c r="D223">
        <f>VLOOKUP(A223,Haul!F:M,8,FALSE)</f>
        <v>5.0849610000000003E-2</v>
      </c>
      <c r="E223">
        <v>1</v>
      </c>
      <c r="F223">
        <v>12</v>
      </c>
      <c r="G223">
        <v>84</v>
      </c>
      <c r="H223">
        <f t="shared" si="42"/>
        <v>85</v>
      </c>
      <c r="I223">
        <f t="shared" si="43"/>
        <v>2</v>
      </c>
      <c r="J223">
        <f t="shared" si="44"/>
        <v>1</v>
      </c>
      <c r="K223">
        <f t="shared" si="45"/>
        <v>0</v>
      </c>
      <c r="L223">
        <f t="shared" si="46"/>
        <v>0</v>
      </c>
      <c r="M223" s="19" t="s">
        <v>339</v>
      </c>
      <c r="N223" s="19">
        <f t="shared" si="47"/>
        <v>0.31983845864319949</v>
      </c>
      <c r="O223">
        <f t="shared" si="48"/>
        <v>19.665834211904475</v>
      </c>
      <c r="P223">
        <f t="shared" si="49"/>
        <v>6.2898901022682265</v>
      </c>
      <c r="Q223" t="str">
        <f>VLOOKUP(A223,Haul!F:W,18,FALSE)</f>
        <v>79</v>
      </c>
      <c r="R223">
        <f t="shared" si="50"/>
        <v>0</v>
      </c>
      <c r="S223">
        <f t="shared" si="51"/>
        <v>0</v>
      </c>
      <c r="T223">
        <f t="shared" si="52"/>
        <v>19.665834211904475</v>
      </c>
      <c r="U223">
        <f t="shared" si="53"/>
        <v>0</v>
      </c>
      <c r="V223">
        <f t="shared" si="54"/>
        <v>0</v>
      </c>
      <c r="W223">
        <f t="shared" si="55"/>
        <v>6.2898901022682265</v>
      </c>
    </row>
    <row r="224" spans="1:23">
      <c r="A224">
        <v>9</v>
      </c>
      <c r="B224">
        <v>12</v>
      </c>
      <c r="C224">
        <v>1</v>
      </c>
      <c r="D224">
        <f>VLOOKUP(A224,Haul!F:M,8,FALSE)</f>
        <v>5.0849610000000003E-2</v>
      </c>
      <c r="E224">
        <v>2</v>
      </c>
      <c r="F224">
        <v>12</v>
      </c>
      <c r="G224">
        <v>76</v>
      </c>
      <c r="H224">
        <f t="shared" si="42"/>
        <v>80</v>
      </c>
      <c r="I224">
        <f t="shared" si="43"/>
        <v>2</v>
      </c>
      <c r="J224">
        <f t="shared" si="44"/>
        <v>1</v>
      </c>
      <c r="K224">
        <f t="shared" si="45"/>
        <v>0</v>
      </c>
      <c r="L224">
        <f t="shared" si="46"/>
        <v>0</v>
      </c>
      <c r="M224" s="19" t="s">
        <v>339</v>
      </c>
      <c r="N224" s="19">
        <f t="shared" si="47"/>
        <v>0.24213222308794921</v>
      </c>
      <c r="O224">
        <f t="shared" si="48"/>
        <v>19.665834211904475</v>
      </c>
      <c r="P224">
        <f t="shared" si="49"/>
        <v>4.7617321566074784</v>
      </c>
      <c r="Q224" t="str">
        <f>VLOOKUP(A224,Haul!F:W,18,FALSE)</f>
        <v>79</v>
      </c>
      <c r="R224">
        <f t="shared" si="50"/>
        <v>0</v>
      </c>
      <c r="S224">
        <f t="shared" si="51"/>
        <v>0</v>
      </c>
      <c r="T224">
        <f t="shared" si="52"/>
        <v>19.665834211904475</v>
      </c>
      <c r="U224">
        <f t="shared" si="53"/>
        <v>0</v>
      </c>
      <c r="V224">
        <f t="shared" si="54"/>
        <v>0</v>
      </c>
      <c r="W224">
        <f t="shared" si="55"/>
        <v>4.7617321566074784</v>
      </c>
    </row>
    <row r="225" spans="1:23">
      <c r="A225">
        <v>9</v>
      </c>
      <c r="B225">
        <v>12</v>
      </c>
      <c r="C225">
        <v>1</v>
      </c>
      <c r="D225">
        <f>VLOOKUP(A225,Haul!F:M,8,FALSE)</f>
        <v>5.0849610000000003E-2</v>
      </c>
      <c r="E225">
        <v>3</v>
      </c>
      <c r="F225">
        <v>12</v>
      </c>
      <c r="G225">
        <v>52</v>
      </c>
      <c r="H225">
        <f t="shared" si="42"/>
        <v>55</v>
      </c>
      <c r="I225">
        <f t="shared" si="43"/>
        <v>2</v>
      </c>
      <c r="J225">
        <f t="shared" si="44"/>
        <v>1</v>
      </c>
      <c r="K225">
        <f t="shared" si="45"/>
        <v>0</v>
      </c>
      <c r="L225">
        <f t="shared" si="46"/>
        <v>0</v>
      </c>
      <c r="M225" s="19" t="s">
        <v>339</v>
      </c>
      <c r="N225" s="19">
        <f t="shared" si="47"/>
        <v>8.4278207083991113E-2</v>
      </c>
      <c r="O225">
        <f t="shared" si="48"/>
        <v>19.665834211904475</v>
      </c>
      <c r="P225">
        <f t="shared" si="49"/>
        <v>1.6574012481903224</v>
      </c>
      <c r="Q225" t="str">
        <f>VLOOKUP(A225,Haul!F:W,18,FALSE)</f>
        <v>79</v>
      </c>
      <c r="R225">
        <f t="shared" si="50"/>
        <v>0</v>
      </c>
      <c r="S225">
        <f t="shared" si="51"/>
        <v>0</v>
      </c>
      <c r="T225">
        <f t="shared" si="52"/>
        <v>19.665834211904475</v>
      </c>
      <c r="U225">
        <f t="shared" si="53"/>
        <v>0</v>
      </c>
      <c r="V225">
        <f t="shared" si="54"/>
        <v>0</v>
      </c>
      <c r="W225">
        <f t="shared" si="55"/>
        <v>1.6574012481903224</v>
      </c>
    </row>
    <row r="226" spans="1:23">
      <c r="A226">
        <v>9</v>
      </c>
      <c r="B226">
        <v>12</v>
      </c>
      <c r="C226">
        <v>1</v>
      </c>
      <c r="D226">
        <f>VLOOKUP(A226,Haul!F:M,8,FALSE)</f>
        <v>5.0849610000000003E-2</v>
      </c>
      <c r="E226">
        <v>4</v>
      </c>
      <c r="F226">
        <v>12</v>
      </c>
      <c r="G226">
        <v>59</v>
      </c>
      <c r="H226">
        <f t="shared" si="42"/>
        <v>60</v>
      </c>
      <c r="I226">
        <f t="shared" si="43"/>
        <v>2</v>
      </c>
      <c r="J226">
        <f t="shared" si="44"/>
        <v>1</v>
      </c>
      <c r="K226">
        <f t="shared" si="45"/>
        <v>0</v>
      </c>
      <c r="L226">
        <f t="shared" si="46"/>
        <v>0</v>
      </c>
      <c r="M226" s="19" t="s">
        <v>339</v>
      </c>
      <c r="N226" s="19">
        <f t="shared" si="47"/>
        <v>0.11974280673996135</v>
      </c>
      <c r="O226">
        <f t="shared" si="48"/>
        <v>19.665834211904475</v>
      </c>
      <c r="P226">
        <f t="shared" si="49"/>
        <v>2.3548421854161976</v>
      </c>
      <c r="Q226" t="str">
        <f>VLOOKUP(A226,Haul!F:W,18,FALSE)</f>
        <v>79</v>
      </c>
      <c r="R226">
        <f t="shared" si="50"/>
        <v>0</v>
      </c>
      <c r="S226">
        <f t="shared" si="51"/>
        <v>0</v>
      </c>
      <c r="T226">
        <f t="shared" si="52"/>
        <v>19.665834211904475</v>
      </c>
      <c r="U226">
        <f t="shared" si="53"/>
        <v>0</v>
      </c>
      <c r="V226">
        <f t="shared" si="54"/>
        <v>0</v>
      </c>
      <c r="W226">
        <f t="shared" si="55"/>
        <v>2.3548421854161976</v>
      </c>
    </row>
    <row r="227" spans="1:23">
      <c r="A227">
        <v>12</v>
      </c>
      <c r="B227">
        <v>12</v>
      </c>
      <c r="C227">
        <v>1</v>
      </c>
      <c r="D227">
        <f>VLOOKUP(A227,Haul!F:M,8,FALSE)</f>
        <v>5.2037685000000007E-2</v>
      </c>
      <c r="E227">
        <v>1</v>
      </c>
      <c r="F227">
        <v>11</v>
      </c>
      <c r="G227">
        <v>62</v>
      </c>
      <c r="H227">
        <f t="shared" si="42"/>
        <v>65</v>
      </c>
      <c r="I227">
        <f t="shared" si="43"/>
        <v>1</v>
      </c>
      <c r="J227">
        <f t="shared" si="44"/>
        <v>0</v>
      </c>
      <c r="K227">
        <f t="shared" si="45"/>
        <v>0</v>
      </c>
      <c r="L227">
        <f t="shared" si="46"/>
        <v>0</v>
      </c>
      <c r="M227" s="19" t="s">
        <v>339</v>
      </c>
      <c r="N227" s="19">
        <f t="shared" si="47"/>
        <v>0.12431643278716779</v>
      </c>
      <c r="O227">
        <f t="shared" si="48"/>
        <v>19.216842563230855</v>
      </c>
      <c r="P227">
        <f t="shared" si="49"/>
        <v>2.388969316893474</v>
      </c>
      <c r="Q227" t="str">
        <f>VLOOKUP(A227,Haul!F:W,18,FALSE)</f>
        <v>77</v>
      </c>
      <c r="R227">
        <f t="shared" si="50"/>
        <v>0</v>
      </c>
      <c r="S227">
        <f t="shared" si="51"/>
        <v>0</v>
      </c>
      <c r="T227">
        <f t="shared" si="52"/>
        <v>0</v>
      </c>
      <c r="U227">
        <f t="shared" si="53"/>
        <v>0</v>
      </c>
      <c r="V227">
        <f t="shared" si="54"/>
        <v>0</v>
      </c>
      <c r="W227">
        <f t="shared" si="55"/>
        <v>0</v>
      </c>
    </row>
    <row r="228" spans="1:23">
      <c r="A228">
        <v>12</v>
      </c>
      <c r="B228">
        <v>12</v>
      </c>
      <c r="C228">
        <v>1</v>
      </c>
      <c r="D228">
        <f>VLOOKUP(A228,Haul!F:M,8,FALSE)</f>
        <v>5.2037685000000007E-2</v>
      </c>
      <c r="E228">
        <v>2</v>
      </c>
      <c r="F228">
        <v>11</v>
      </c>
      <c r="G228">
        <v>73</v>
      </c>
      <c r="H228">
        <f t="shared" si="42"/>
        <v>75</v>
      </c>
      <c r="I228">
        <f t="shared" si="43"/>
        <v>1</v>
      </c>
      <c r="J228">
        <f t="shared" si="44"/>
        <v>0</v>
      </c>
      <c r="K228">
        <f t="shared" si="45"/>
        <v>0</v>
      </c>
      <c r="L228">
        <f t="shared" si="46"/>
        <v>0</v>
      </c>
      <c r="M228" s="19" t="s">
        <v>339</v>
      </c>
      <c r="N228" s="19">
        <f t="shared" si="47"/>
        <v>0.20744251046738521</v>
      </c>
      <c r="O228">
        <f t="shared" si="48"/>
        <v>19.216842563230855</v>
      </c>
      <c r="P228">
        <f t="shared" si="49"/>
        <v>3.9863900645731105</v>
      </c>
      <c r="Q228" t="str">
        <f>VLOOKUP(A228,Haul!F:W,18,FALSE)</f>
        <v>77</v>
      </c>
      <c r="R228">
        <f t="shared" si="50"/>
        <v>0</v>
      </c>
      <c r="S228">
        <f t="shared" si="51"/>
        <v>0</v>
      </c>
      <c r="T228">
        <f t="shared" si="52"/>
        <v>0</v>
      </c>
      <c r="U228">
        <f t="shared" si="53"/>
        <v>0</v>
      </c>
      <c r="V228">
        <f t="shared" si="54"/>
        <v>0</v>
      </c>
      <c r="W228">
        <f t="shared" si="55"/>
        <v>0</v>
      </c>
    </row>
    <row r="229" spans="1:23">
      <c r="A229">
        <v>12</v>
      </c>
      <c r="B229">
        <v>12</v>
      </c>
      <c r="C229">
        <v>1</v>
      </c>
      <c r="D229">
        <f>VLOOKUP(A229,Haul!F:M,8,FALSE)</f>
        <v>5.2037685000000007E-2</v>
      </c>
      <c r="E229">
        <v>3</v>
      </c>
      <c r="F229">
        <v>11</v>
      </c>
      <c r="G229">
        <v>113</v>
      </c>
      <c r="H229">
        <f t="shared" si="42"/>
        <v>115</v>
      </c>
      <c r="I229">
        <f t="shared" si="43"/>
        <v>1</v>
      </c>
      <c r="J229">
        <f t="shared" si="44"/>
        <v>0</v>
      </c>
      <c r="K229">
        <f t="shared" si="45"/>
        <v>1</v>
      </c>
      <c r="L229">
        <f t="shared" si="46"/>
        <v>0</v>
      </c>
      <c r="M229" s="19" t="s">
        <v>339</v>
      </c>
      <c r="N229" s="19">
        <f t="shared" si="47"/>
        <v>0.8161716652811043</v>
      </c>
      <c r="O229">
        <f t="shared" si="48"/>
        <v>19.216842563230855</v>
      </c>
      <c r="P229">
        <f t="shared" si="49"/>
        <v>15.684242396276932</v>
      </c>
      <c r="Q229" t="str">
        <f>VLOOKUP(A229,Haul!F:W,18,FALSE)</f>
        <v>77</v>
      </c>
      <c r="R229">
        <f t="shared" si="50"/>
        <v>19.216842563230855</v>
      </c>
      <c r="S229">
        <f t="shared" si="51"/>
        <v>0</v>
      </c>
      <c r="T229">
        <f t="shared" si="52"/>
        <v>0</v>
      </c>
      <c r="U229">
        <f t="shared" si="53"/>
        <v>15.684242396276932</v>
      </c>
      <c r="V229">
        <f t="shared" si="54"/>
        <v>0</v>
      </c>
      <c r="W229">
        <f t="shared" si="55"/>
        <v>0</v>
      </c>
    </row>
    <row r="230" spans="1:23">
      <c r="A230">
        <v>12</v>
      </c>
      <c r="B230">
        <v>12</v>
      </c>
      <c r="C230">
        <v>1</v>
      </c>
      <c r="D230">
        <f>VLOOKUP(A230,Haul!F:M,8,FALSE)</f>
        <v>5.2037685000000007E-2</v>
      </c>
      <c r="E230">
        <v>4</v>
      </c>
      <c r="F230">
        <v>11</v>
      </c>
      <c r="G230">
        <v>122</v>
      </c>
      <c r="H230">
        <f t="shared" si="42"/>
        <v>125</v>
      </c>
      <c r="I230">
        <f t="shared" si="43"/>
        <v>1</v>
      </c>
      <c r="J230">
        <f t="shared" si="44"/>
        <v>0</v>
      </c>
      <c r="K230">
        <f t="shared" si="45"/>
        <v>1</v>
      </c>
      <c r="L230">
        <f t="shared" si="46"/>
        <v>0</v>
      </c>
      <c r="M230" s="19" t="s">
        <v>339</v>
      </c>
      <c r="N230" s="19">
        <f t="shared" si="47"/>
        <v>1.0378119385042377</v>
      </c>
      <c r="O230">
        <f t="shared" si="48"/>
        <v>19.216842563230855</v>
      </c>
      <c r="P230">
        <f t="shared" si="49"/>
        <v>19.943468632477359</v>
      </c>
      <c r="Q230" t="str">
        <f>VLOOKUP(A230,Haul!F:W,18,FALSE)</f>
        <v>77</v>
      </c>
      <c r="R230">
        <f t="shared" si="50"/>
        <v>19.216842563230855</v>
      </c>
      <c r="S230">
        <f t="shared" si="51"/>
        <v>0</v>
      </c>
      <c r="T230">
        <f t="shared" si="52"/>
        <v>0</v>
      </c>
      <c r="U230">
        <f t="shared" si="53"/>
        <v>19.943468632477359</v>
      </c>
      <c r="V230">
        <f t="shared" si="54"/>
        <v>0</v>
      </c>
      <c r="W230">
        <f t="shared" si="55"/>
        <v>0</v>
      </c>
    </row>
    <row r="231" spans="1:23">
      <c r="A231">
        <v>12</v>
      </c>
      <c r="B231">
        <v>12</v>
      </c>
      <c r="C231">
        <v>1</v>
      </c>
      <c r="D231">
        <f>VLOOKUP(A231,Haul!F:M,8,FALSE)</f>
        <v>5.2037685000000007E-2</v>
      </c>
      <c r="E231">
        <v>5</v>
      </c>
      <c r="F231">
        <v>11</v>
      </c>
      <c r="G231">
        <v>118</v>
      </c>
      <c r="H231">
        <f t="shared" si="42"/>
        <v>120</v>
      </c>
      <c r="I231">
        <f t="shared" si="43"/>
        <v>1</v>
      </c>
      <c r="J231">
        <f t="shared" si="44"/>
        <v>0</v>
      </c>
      <c r="K231">
        <f t="shared" si="45"/>
        <v>1</v>
      </c>
      <c r="L231">
        <f t="shared" si="46"/>
        <v>0</v>
      </c>
      <c r="M231" s="19" t="s">
        <v>339</v>
      </c>
      <c r="N231" s="19">
        <f t="shared" si="47"/>
        <v>0.93482579179585934</v>
      </c>
      <c r="O231">
        <f t="shared" si="48"/>
        <v>19.216842563230855</v>
      </c>
      <c r="P231">
        <f t="shared" si="49"/>
        <v>17.964400064988656</v>
      </c>
      <c r="Q231" t="str">
        <f>VLOOKUP(A231,Haul!F:W,18,FALSE)</f>
        <v>77</v>
      </c>
      <c r="R231">
        <f t="shared" si="50"/>
        <v>19.216842563230855</v>
      </c>
      <c r="S231">
        <f t="shared" si="51"/>
        <v>0</v>
      </c>
      <c r="T231">
        <f t="shared" si="52"/>
        <v>0</v>
      </c>
      <c r="U231">
        <f t="shared" si="53"/>
        <v>17.964400064988656</v>
      </c>
      <c r="V231">
        <f t="shared" si="54"/>
        <v>0</v>
      </c>
      <c r="W231">
        <f t="shared" si="55"/>
        <v>0</v>
      </c>
    </row>
    <row r="232" spans="1:23">
      <c r="A232">
        <v>12</v>
      </c>
      <c r="B232">
        <v>12</v>
      </c>
      <c r="C232">
        <v>1</v>
      </c>
      <c r="D232">
        <f>VLOOKUP(A232,Haul!F:M,8,FALSE)</f>
        <v>5.2037685000000007E-2</v>
      </c>
      <c r="E232">
        <v>6</v>
      </c>
      <c r="F232">
        <v>11</v>
      </c>
      <c r="G232">
        <v>127</v>
      </c>
      <c r="H232">
        <f t="shared" si="42"/>
        <v>130</v>
      </c>
      <c r="I232">
        <f t="shared" si="43"/>
        <v>1</v>
      </c>
      <c r="J232">
        <f t="shared" si="44"/>
        <v>0</v>
      </c>
      <c r="K232">
        <f t="shared" si="45"/>
        <v>1</v>
      </c>
      <c r="L232">
        <f t="shared" si="46"/>
        <v>1</v>
      </c>
      <c r="M232" s="19" t="s">
        <v>339</v>
      </c>
      <c r="N232" s="19">
        <f t="shared" si="47"/>
        <v>1.1770780424915099</v>
      </c>
      <c r="O232">
        <f t="shared" si="48"/>
        <v>19.216842563230855</v>
      </c>
      <c r="P232">
        <f t="shared" si="49"/>
        <v>22.619723427195307</v>
      </c>
      <c r="Q232" t="str">
        <f>VLOOKUP(A232,Haul!F:W,18,FALSE)</f>
        <v>77</v>
      </c>
      <c r="R232">
        <f t="shared" si="50"/>
        <v>19.216842563230855</v>
      </c>
      <c r="S232">
        <f t="shared" si="51"/>
        <v>19.216842563230855</v>
      </c>
      <c r="T232">
        <f t="shared" si="52"/>
        <v>0</v>
      </c>
      <c r="U232">
        <f t="shared" si="53"/>
        <v>22.619723427195307</v>
      </c>
      <c r="V232">
        <f t="shared" si="54"/>
        <v>22.619723427195307</v>
      </c>
      <c r="W232">
        <f t="shared" si="55"/>
        <v>0</v>
      </c>
    </row>
    <row r="233" spans="1:23">
      <c r="A233">
        <v>12</v>
      </c>
      <c r="B233">
        <v>12</v>
      </c>
      <c r="C233">
        <v>1</v>
      </c>
      <c r="D233">
        <f>VLOOKUP(A233,Haul!F:M,8,FALSE)</f>
        <v>5.2037685000000007E-2</v>
      </c>
      <c r="E233">
        <v>7</v>
      </c>
      <c r="F233">
        <v>11</v>
      </c>
      <c r="G233">
        <v>79</v>
      </c>
      <c r="H233">
        <f t="shared" si="42"/>
        <v>80</v>
      </c>
      <c r="I233">
        <f t="shared" si="43"/>
        <v>1</v>
      </c>
      <c r="J233">
        <f t="shared" si="44"/>
        <v>0</v>
      </c>
      <c r="K233">
        <f t="shared" si="45"/>
        <v>0</v>
      </c>
      <c r="L233">
        <f t="shared" si="46"/>
        <v>0</v>
      </c>
      <c r="M233" s="19" t="s">
        <v>339</v>
      </c>
      <c r="N233" s="19">
        <f t="shared" si="47"/>
        <v>0.26573057320422583</v>
      </c>
      <c r="O233">
        <f t="shared" si="48"/>
        <v>19.216842563230855</v>
      </c>
      <c r="P233">
        <f t="shared" si="49"/>
        <v>5.1065025895026999</v>
      </c>
      <c r="Q233" t="str">
        <f>VLOOKUP(A233,Haul!F:W,18,FALSE)</f>
        <v>77</v>
      </c>
      <c r="R233">
        <f t="shared" si="50"/>
        <v>0</v>
      </c>
      <c r="S233">
        <f t="shared" si="51"/>
        <v>0</v>
      </c>
      <c r="T233">
        <f t="shared" si="52"/>
        <v>0</v>
      </c>
      <c r="U233">
        <f t="shared" si="53"/>
        <v>0</v>
      </c>
      <c r="V233">
        <f t="shared" si="54"/>
        <v>0</v>
      </c>
      <c r="W233">
        <f t="shared" si="55"/>
        <v>0</v>
      </c>
    </row>
    <row r="234" spans="1:23">
      <c r="A234">
        <v>12</v>
      </c>
      <c r="B234">
        <v>12</v>
      </c>
      <c r="C234">
        <v>1</v>
      </c>
      <c r="D234">
        <f>VLOOKUP(A234,Haul!F:M,8,FALSE)</f>
        <v>5.2037685000000007E-2</v>
      </c>
      <c r="E234">
        <v>8</v>
      </c>
      <c r="F234">
        <v>11</v>
      </c>
      <c r="G234">
        <v>114</v>
      </c>
      <c r="H234">
        <f t="shared" si="42"/>
        <v>115</v>
      </c>
      <c r="I234">
        <f t="shared" si="43"/>
        <v>1</v>
      </c>
      <c r="J234">
        <f t="shared" si="44"/>
        <v>0</v>
      </c>
      <c r="K234">
        <f t="shared" si="45"/>
        <v>1</v>
      </c>
      <c r="L234">
        <f t="shared" si="46"/>
        <v>0</v>
      </c>
      <c r="M234" s="19" t="s">
        <v>339</v>
      </c>
      <c r="N234" s="19">
        <f t="shared" si="47"/>
        <v>0.83902963781582096</v>
      </c>
      <c r="O234">
        <f t="shared" si="48"/>
        <v>19.216842563230855</v>
      </c>
      <c r="P234">
        <f t="shared" si="49"/>
        <v>16.123500455791238</v>
      </c>
      <c r="Q234" t="str">
        <f>VLOOKUP(A234,Haul!F:W,18,FALSE)</f>
        <v>77</v>
      </c>
      <c r="R234">
        <f t="shared" si="50"/>
        <v>19.216842563230855</v>
      </c>
      <c r="S234">
        <f t="shared" si="51"/>
        <v>0</v>
      </c>
      <c r="T234">
        <f t="shared" si="52"/>
        <v>0</v>
      </c>
      <c r="U234">
        <f t="shared" si="53"/>
        <v>16.123500455791238</v>
      </c>
      <c r="V234">
        <f t="shared" si="54"/>
        <v>0</v>
      </c>
      <c r="W234">
        <f t="shared" si="55"/>
        <v>0</v>
      </c>
    </row>
    <row r="235" spans="1:23">
      <c r="A235">
        <v>12</v>
      </c>
      <c r="B235">
        <v>12</v>
      </c>
      <c r="C235">
        <v>1</v>
      </c>
      <c r="D235">
        <f>VLOOKUP(A235,Haul!F:M,8,FALSE)</f>
        <v>5.2037685000000007E-2</v>
      </c>
      <c r="E235">
        <v>9</v>
      </c>
      <c r="F235">
        <v>11</v>
      </c>
      <c r="G235">
        <v>92</v>
      </c>
      <c r="H235">
        <f t="shared" si="42"/>
        <v>95</v>
      </c>
      <c r="I235">
        <f t="shared" si="43"/>
        <v>1</v>
      </c>
      <c r="J235">
        <f t="shared" si="44"/>
        <v>0</v>
      </c>
      <c r="K235">
        <f t="shared" si="45"/>
        <v>0</v>
      </c>
      <c r="L235">
        <f t="shared" si="46"/>
        <v>0</v>
      </c>
      <c r="M235" s="19" t="s">
        <v>339</v>
      </c>
      <c r="N235" s="19">
        <f t="shared" si="47"/>
        <v>0.428405888728141</v>
      </c>
      <c r="O235">
        <f t="shared" si="48"/>
        <v>19.216842563230855</v>
      </c>
      <c r="P235">
        <f t="shared" si="49"/>
        <v>8.2326085168496821</v>
      </c>
      <c r="Q235" t="str">
        <f>VLOOKUP(A235,Haul!F:W,18,FALSE)</f>
        <v>77</v>
      </c>
      <c r="R235">
        <f t="shared" si="50"/>
        <v>0</v>
      </c>
      <c r="S235">
        <f t="shared" si="51"/>
        <v>0</v>
      </c>
      <c r="T235">
        <f t="shared" si="52"/>
        <v>0</v>
      </c>
      <c r="U235">
        <f t="shared" si="53"/>
        <v>0</v>
      </c>
      <c r="V235">
        <f t="shared" si="54"/>
        <v>0</v>
      </c>
      <c r="W235">
        <f t="shared" si="55"/>
        <v>0</v>
      </c>
    </row>
    <row r="236" spans="1:23">
      <c r="A236">
        <v>12</v>
      </c>
      <c r="B236">
        <v>12</v>
      </c>
      <c r="C236">
        <v>1</v>
      </c>
      <c r="D236">
        <f>VLOOKUP(A236,Haul!F:M,8,FALSE)</f>
        <v>5.2037685000000007E-2</v>
      </c>
      <c r="E236">
        <v>10</v>
      </c>
      <c r="F236">
        <v>11</v>
      </c>
      <c r="G236">
        <v>116</v>
      </c>
      <c r="H236">
        <f t="shared" si="42"/>
        <v>120</v>
      </c>
      <c r="I236">
        <f t="shared" si="43"/>
        <v>1</v>
      </c>
      <c r="J236">
        <f t="shared" si="44"/>
        <v>0</v>
      </c>
      <c r="K236">
        <f t="shared" si="45"/>
        <v>1</v>
      </c>
      <c r="L236">
        <f t="shared" si="46"/>
        <v>0</v>
      </c>
      <c r="M236" s="19" t="s">
        <v>339</v>
      </c>
      <c r="N236" s="19">
        <f t="shared" si="47"/>
        <v>0.88604624492051309</v>
      </c>
      <c r="O236">
        <f t="shared" si="48"/>
        <v>19.216842563230855</v>
      </c>
      <c r="P236">
        <f t="shared" si="49"/>
        <v>17.027011192379387</v>
      </c>
      <c r="Q236" t="str">
        <f>VLOOKUP(A236,Haul!F:W,18,FALSE)</f>
        <v>77</v>
      </c>
      <c r="R236">
        <f t="shared" si="50"/>
        <v>19.216842563230855</v>
      </c>
      <c r="S236">
        <f t="shared" si="51"/>
        <v>0</v>
      </c>
      <c r="T236">
        <f t="shared" si="52"/>
        <v>0</v>
      </c>
      <c r="U236">
        <f t="shared" si="53"/>
        <v>17.027011192379387</v>
      </c>
      <c r="V236">
        <f t="shared" si="54"/>
        <v>0</v>
      </c>
      <c r="W236">
        <f t="shared" si="55"/>
        <v>0</v>
      </c>
    </row>
    <row r="237" spans="1:23">
      <c r="A237">
        <v>12</v>
      </c>
      <c r="B237">
        <v>12</v>
      </c>
      <c r="C237">
        <v>1</v>
      </c>
      <c r="D237">
        <f>VLOOKUP(A237,Haul!F:M,8,FALSE)</f>
        <v>5.2037685000000007E-2</v>
      </c>
      <c r="E237">
        <v>11</v>
      </c>
      <c r="F237">
        <v>11</v>
      </c>
      <c r="G237">
        <v>76</v>
      </c>
      <c r="H237">
        <f t="shared" si="42"/>
        <v>80</v>
      </c>
      <c r="I237">
        <f t="shared" si="43"/>
        <v>1</v>
      </c>
      <c r="J237">
        <f t="shared" si="44"/>
        <v>0</v>
      </c>
      <c r="K237">
        <f t="shared" si="45"/>
        <v>0</v>
      </c>
      <c r="L237">
        <f t="shared" si="46"/>
        <v>0</v>
      </c>
      <c r="M237" s="19" t="s">
        <v>339</v>
      </c>
      <c r="N237" s="19">
        <f t="shared" si="47"/>
        <v>0.23535921395514203</v>
      </c>
      <c r="O237">
        <f t="shared" si="48"/>
        <v>19.216842563230855</v>
      </c>
      <c r="P237">
        <f t="shared" si="49"/>
        <v>4.5228609603817311</v>
      </c>
      <c r="Q237" t="str">
        <f>VLOOKUP(A237,Haul!F:W,18,FALSE)</f>
        <v>77</v>
      </c>
      <c r="R237">
        <f t="shared" si="50"/>
        <v>0</v>
      </c>
      <c r="S237">
        <f t="shared" si="51"/>
        <v>0</v>
      </c>
      <c r="T237">
        <f t="shared" si="52"/>
        <v>0</v>
      </c>
      <c r="U237">
        <f t="shared" si="53"/>
        <v>0</v>
      </c>
      <c r="V237">
        <f t="shared" si="54"/>
        <v>0</v>
      </c>
      <c r="W237">
        <f t="shared" si="55"/>
        <v>0</v>
      </c>
    </row>
    <row r="238" spans="1:23">
      <c r="A238">
        <v>12</v>
      </c>
      <c r="B238">
        <v>12</v>
      </c>
      <c r="C238">
        <v>1</v>
      </c>
      <c r="D238">
        <f>VLOOKUP(A238,Haul!F:M,8,FALSE)</f>
        <v>5.2037685000000007E-2</v>
      </c>
      <c r="E238">
        <v>12</v>
      </c>
      <c r="F238">
        <v>11</v>
      </c>
      <c r="G238">
        <v>107</v>
      </c>
      <c r="H238">
        <f t="shared" si="42"/>
        <v>110</v>
      </c>
      <c r="I238">
        <f t="shared" si="43"/>
        <v>1</v>
      </c>
      <c r="J238">
        <f t="shared" si="44"/>
        <v>0</v>
      </c>
      <c r="K238">
        <f t="shared" si="45"/>
        <v>1</v>
      </c>
      <c r="L238">
        <f t="shared" si="46"/>
        <v>0</v>
      </c>
      <c r="M238" s="19" t="s">
        <v>339</v>
      </c>
      <c r="N238" s="19">
        <f t="shared" si="47"/>
        <v>0.68785791061313883</v>
      </c>
      <c r="O238">
        <f t="shared" si="48"/>
        <v>19.216842563230855</v>
      </c>
      <c r="P238">
        <f t="shared" si="49"/>
        <v>13.218457174125611</v>
      </c>
      <c r="Q238" t="str">
        <f>VLOOKUP(A238,Haul!F:W,18,FALSE)</f>
        <v>77</v>
      </c>
      <c r="R238">
        <f t="shared" si="50"/>
        <v>19.216842563230855</v>
      </c>
      <c r="S238">
        <f t="shared" si="51"/>
        <v>0</v>
      </c>
      <c r="T238">
        <f t="shared" si="52"/>
        <v>0</v>
      </c>
      <c r="U238">
        <f t="shared" si="53"/>
        <v>13.218457174125611</v>
      </c>
      <c r="V238">
        <f t="shared" si="54"/>
        <v>0</v>
      </c>
      <c r="W238">
        <f t="shared" si="55"/>
        <v>0</v>
      </c>
    </row>
    <row r="239" spans="1:23">
      <c r="A239">
        <v>12</v>
      </c>
      <c r="B239">
        <v>12</v>
      </c>
      <c r="C239">
        <v>1</v>
      </c>
      <c r="D239">
        <f>VLOOKUP(A239,Haul!F:M,8,FALSE)</f>
        <v>5.2037685000000007E-2</v>
      </c>
      <c r="E239">
        <v>13</v>
      </c>
      <c r="F239">
        <v>11</v>
      </c>
      <c r="G239">
        <v>112</v>
      </c>
      <c r="H239">
        <f t="shared" si="42"/>
        <v>115</v>
      </c>
      <c r="I239">
        <f t="shared" si="43"/>
        <v>1</v>
      </c>
      <c r="J239">
        <f t="shared" si="44"/>
        <v>0</v>
      </c>
      <c r="K239">
        <f t="shared" si="45"/>
        <v>1</v>
      </c>
      <c r="L239">
        <f t="shared" si="46"/>
        <v>0</v>
      </c>
      <c r="M239" s="19" t="s">
        <v>339</v>
      </c>
      <c r="N239" s="19">
        <f t="shared" si="47"/>
        <v>0.79374151215723232</v>
      </c>
      <c r="O239">
        <f t="shared" si="48"/>
        <v>19.216842563230855</v>
      </c>
      <c r="P239">
        <f t="shared" si="49"/>
        <v>15.253205675026324</v>
      </c>
      <c r="Q239" t="str">
        <f>VLOOKUP(A239,Haul!F:W,18,FALSE)</f>
        <v>77</v>
      </c>
      <c r="R239">
        <f t="shared" si="50"/>
        <v>19.216842563230855</v>
      </c>
      <c r="S239">
        <f t="shared" si="51"/>
        <v>0</v>
      </c>
      <c r="T239">
        <f t="shared" si="52"/>
        <v>0</v>
      </c>
      <c r="U239">
        <f t="shared" si="53"/>
        <v>15.253205675026324</v>
      </c>
      <c r="V239">
        <f t="shared" si="54"/>
        <v>0</v>
      </c>
      <c r="W239">
        <f t="shared" si="55"/>
        <v>0</v>
      </c>
    </row>
    <row r="240" spans="1:23">
      <c r="A240">
        <v>12</v>
      </c>
      <c r="B240">
        <v>12</v>
      </c>
      <c r="C240">
        <v>1</v>
      </c>
      <c r="D240">
        <f>VLOOKUP(A240,Haul!F:M,8,FALSE)</f>
        <v>5.2037685000000007E-2</v>
      </c>
      <c r="E240">
        <v>14</v>
      </c>
      <c r="F240">
        <v>11</v>
      </c>
      <c r="G240">
        <v>123</v>
      </c>
      <c r="H240">
        <f t="shared" si="42"/>
        <v>125</v>
      </c>
      <c r="I240">
        <f t="shared" si="43"/>
        <v>1</v>
      </c>
      <c r="J240">
        <f t="shared" si="44"/>
        <v>0</v>
      </c>
      <c r="K240">
        <f t="shared" si="45"/>
        <v>1</v>
      </c>
      <c r="L240">
        <f t="shared" si="46"/>
        <v>0</v>
      </c>
      <c r="M240" s="19" t="s">
        <v>339</v>
      </c>
      <c r="N240" s="19">
        <f t="shared" si="47"/>
        <v>1.0647143746823835</v>
      </c>
      <c r="O240">
        <f t="shared" si="48"/>
        <v>19.216842563230855</v>
      </c>
      <c r="P240">
        <f t="shared" si="49"/>
        <v>20.460448513080152</v>
      </c>
      <c r="Q240" t="str">
        <f>VLOOKUP(A240,Haul!F:W,18,FALSE)</f>
        <v>77</v>
      </c>
      <c r="R240">
        <f t="shared" si="50"/>
        <v>19.216842563230855</v>
      </c>
      <c r="S240">
        <f t="shared" si="51"/>
        <v>0</v>
      </c>
      <c r="T240">
        <f t="shared" si="52"/>
        <v>0</v>
      </c>
      <c r="U240">
        <f t="shared" si="53"/>
        <v>20.460448513080152</v>
      </c>
      <c r="V240">
        <f t="shared" si="54"/>
        <v>0</v>
      </c>
      <c r="W240">
        <f t="shared" si="55"/>
        <v>0</v>
      </c>
    </row>
    <row r="241" spans="1:23">
      <c r="A241">
        <v>12</v>
      </c>
      <c r="B241">
        <v>12</v>
      </c>
      <c r="C241">
        <v>1</v>
      </c>
      <c r="D241">
        <f>VLOOKUP(A241,Haul!F:M,8,FALSE)</f>
        <v>5.2037685000000007E-2</v>
      </c>
      <c r="E241">
        <v>15</v>
      </c>
      <c r="F241">
        <v>11</v>
      </c>
      <c r="G241">
        <v>111</v>
      </c>
      <c r="H241">
        <f t="shared" si="42"/>
        <v>115</v>
      </c>
      <c r="I241">
        <f t="shared" si="43"/>
        <v>1</v>
      </c>
      <c r="J241">
        <f t="shared" si="44"/>
        <v>0</v>
      </c>
      <c r="K241">
        <f t="shared" si="45"/>
        <v>1</v>
      </c>
      <c r="L241">
        <f t="shared" si="46"/>
        <v>0</v>
      </c>
      <c r="M241" s="19" t="s">
        <v>339</v>
      </c>
      <c r="N241" s="19">
        <f t="shared" si="47"/>
        <v>0.77173488390107492</v>
      </c>
      <c r="O241">
        <f t="shared" si="48"/>
        <v>19.216842563230855</v>
      </c>
      <c r="P241">
        <f t="shared" si="49"/>
        <v>14.830307764480199</v>
      </c>
      <c r="Q241" t="str">
        <f>VLOOKUP(A241,Haul!F:W,18,FALSE)</f>
        <v>77</v>
      </c>
      <c r="R241">
        <f t="shared" si="50"/>
        <v>19.216842563230855</v>
      </c>
      <c r="S241">
        <f t="shared" si="51"/>
        <v>0</v>
      </c>
      <c r="T241">
        <f t="shared" si="52"/>
        <v>0</v>
      </c>
      <c r="U241">
        <f t="shared" si="53"/>
        <v>14.830307764480199</v>
      </c>
      <c r="V241">
        <f t="shared" si="54"/>
        <v>0</v>
      </c>
      <c r="W241">
        <f t="shared" si="55"/>
        <v>0</v>
      </c>
    </row>
    <row r="242" spans="1:23">
      <c r="A242">
        <v>12</v>
      </c>
      <c r="B242">
        <v>12</v>
      </c>
      <c r="C242">
        <v>1</v>
      </c>
      <c r="D242">
        <f>VLOOKUP(A242,Haul!F:M,8,FALSE)</f>
        <v>5.2037685000000007E-2</v>
      </c>
      <c r="E242">
        <v>16</v>
      </c>
      <c r="F242">
        <v>11</v>
      </c>
      <c r="G242">
        <v>105</v>
      </c>
      <c r="H242">
        <f t="shared" si="42"/>
        <v>105</v>
      </c>
      <c r="I242">
        <f t="shared" si="43"/>
        <v>1</v>
      </c>
      <c r="J242">
        <f t="shared" si="44"/>
        <v>0</v>
      </c>
      <c r="K242">
        <f t="shared" si="45"/>
        <v>0</v>
      </c>
      <c r="L242">
        <f t="shared" si="46"/>
        <v>0</v>
      </c>
      <c r="M242" s="19" t="s">
        <v>339</v>
      </c>
      <c r="N242" s="19">
        <f t="shared" si="47"/>
        <v>0.64834929916212047</v>
      </c>
      <c r="O242">
        <f t="shared" si="48"/>
        <v>19.216842563230855</v>
      </c>
      <c r="P242">
        <f t="shared" si="49"/>
        <v>12.459226407979532</v>
      </c>
      <c r="Q242" t="str">
        <f>VLOOKUP(A242,Haul!F:W,18,FALSE)</f>
        <v>77</v>
      </c>
      <c r="R242">
        <f t="shared" si="50"/>
        <v>0</v>
      </c>
      <c r="S242">
        <f t="shared" si="51"/>
        <v>0</v>
      </c>
      <c r="T242">
        <f t="shared" si="52"/>
        <v>0</v>
      </c>
      <c r="U242">
        <f t="shared" si="53"/>
        <v>0</v>
      </c>
      <c r="V242">
        <f t="shared" si="54"/>
        <v>0</v>
      </c>
      <c r="W242">
        <f t="shared" si="55"/>
        <v>0</v>
      </c>
    </row>
    <row r="243" spans="1:23">
      <c r="A243">
        <v>12</v>
      </c>
      <c r="B243">
        <v>12</v>
      </c>
      <c r="C243">
        <v>1</v>
      </c>
      <c r="D243">
        <f>VLOOKUP(A243,Haul!F:M,8,FALSE)</f>
        <v>5.2037685000000007E-2</v>
      </c>
      <c r="E243">
        <v>17</v>
      </c>
      <c r="F243">
        <v>11</v>
      </c>
      <c r="G243">
        <v>107</v>
      </c>
      <c r="H243">
        <f t="shared" si="42"/>
        <v>110</v>
      </c>
      <c r="I243">
        <f t="shared" si="43"/>
        <v>1</v>
      </c>
      <c r="J243">
        <f t="shared" si="44"/>
        <v>0</v>
      </c>
      <c r="K243">
        <f t="shared" si="45"/>
        <v>1</v>
      </c>
      <c r="L243">
        <f t="shared" si="46"/>
        <v>0</v>
      </c>
      <c r="M243" s="19" t="s">
        <v>339</v>
      </c>
      <c r="N243" s="19">
        <f t="shared" si="47"/>
        <v>0.68785791061313883</v>
      </c>
      <c r="O243">
        <f t="shared" si="48"/>
        <v>19.216842563230855</v>
      </c>
      <c r="P243">
        <f t="shared" si="49"/>
        <v>13.218457174125611</v>
      </c>
      <c r="Q243" t="str">
        <f>VLOOKUP(A243,Haul!F:W,18,FALSE)</f>
        <v>77</v>
      </c>
      <c r="R243">
        <f t="shared" si="50"/>
        <v>19.216842563230855</v>
      </c>
      <c r="S243">
        <f t="shared" si="51"/>
        <v>0</v>
      </c>
      <c r="T243">
        <f t="shared" si="52"/>
        <v>0</v>
      </c>
      <c r="U243">
        <f t="shared" si="53"/>
        <v>13.218457174125611</v>
      </c>
      <c r="V243">
        <f t="shared" si="54"/>
        <v>0</v>
      </c>
      <c r="W243">
        <f t="shared" si="55"/>
        <v>0</v>
      </c>
    </row>
    <row r="244" spans="1:23">
      <c r="A244">
        <v>12</v>
      </c>
      <c r="B244">
        <v>12</v>
      </c>
      <c r="C244">
        <v>1</v>
      </c>
      <c r="D244">
        <f>VLOOKUP(A244,Haul!F:M,8,FALSE)</f>
        <v>5.2037685000000007E-2</v>
      </c>
      <c r="E244">
        <v>18</v>
      </c>
      <c r="F244">
        <v>11</v>
      </c>
      <c r="G244">
        <v>79</v>
      </c>
      <c r="H244">
        <f t="shared" si="42"/>
        <v>80</v>
      </c>
      <c r="I244">
        <f t="shared" si="43"/>
        <v>1</v>
      </c>
      <c r="J244">
        <f t="shared" si="44"/>
        <v>0</v>
      </c>
      <c r="K244">
        <f t="shared" si="45"/>
        <v>0</v>
      </c>
      <c r="L244">
        <f t="shared" si="46"/>
        <v>0</v>
      </c>
      <c r="M244" s="19" t="s">
        <v>339</v>
      </c>
      <c r="N244" s="19">
        <f t="shared" si="47"/>
        <v>0.26573057320422583</v>
      </c>
      <c r="O244">
        <f t="shared" si="48"/>
        <v>19.216842563230855</v>
      </c>
      <c r="P244">
        <f t="shared" si="49"/>
        <v>5.1065025895026999</v>
      </c>
      <c r="Q244" t="str">
        <f>VLOOKUP(A244,Haul!F:W,18,FALSE)</f>
        <v>77</v>
      </c>
      <c r="R244">
        <f t="shared" si="50"/>
        <v>0</v>
      </c>
      <c r="S244">
        <f t="shared" si="51"/>
        <v>0</v>
      </c>
      <c r="T244">
        <f t="shared" si="52"/>
        <v>0</v>
      </c>
      <c r="U244">
        <f t="shared" si="53"/>
        <v>0</v>
      </c>
      <c r="V244">
        <f t="shared" si="54"/>
        <v>0</v>
      </c>
      <c r="W244">
        <f t="shared" si="55"/>
        <v>0</v>
      </c>
    </row>
    <row r="245" spans="1:23">
      <c r="A245">
        <v>12</v>
      </c>
      <c r="B245">
        <v>12</v>
      </c>
      <c r="C245">
        <v>1</v>
      </c>
      <c r="D245">
        <f>VLOOKUP(A245,Haul!F:M,8,FALSE)</f>
        <v>5.2037685000000007E-2</v>
      </c>
      <c r="E245">
        <v>19</v>
      </c>
      <c r="F245">
        <v>11</v>
      </c>
      <c r="G245">
        <v>99</v>
      </c>
      <c r="H245">
        <f t="shared" si="42"/>
        <v>100</v>
      </c>
      <c r="I245">
        <f t="shared" si="43"/>
        <v>1</v>
      </c>
      <c r="J245">
        <f t="shared" si="44"/>
        <v>0</v>
      </c>
      <c r="K245">
        <f t="shared" si="45"/>
        <v>0</v>
      </c>
      <c r="L245">
        <f t="shared" si="46"/>
        <v>0</v>
      </c>
      <c r="M245" s="19" t="s">
        <v>339</v>
      </c>
      <c r="N245" s="19">
        <f t="shared" si="47"/>
        <v>0.53913425712438079</v>
      </c>
      <c r="O245">
        <f t="shared" si="48"/>
        <v>19.216842563230855</v>
      </c>
      <c r="P245">
        <f t="shared" si="49"/>
        <v>10.360458139603649</v>
      </c>
      <c r="Q245" t="str">
        <f>VLOOKUP(A245,Haul!F:W,18,FALSE)</f>
        <v>77</v>
      </c>
      <c r="R245">
        <f t="shared" si="50"/>
        <v>0</v>
      </c>
      <c r="S245">
        <f t="shared" si="51"/>
        <v>0</v>
      </c>
      <c r="T245">
        <f t="shared" si="52"/>
        <v>0</v>
      </c>
      <c r="U245">
        <f t="shared" si="53"/>
        <v>0</v>
      </c>
      <c r="V245">
        <f t="shared" si="54"/>
        <v>0</v>
      </c>
      <c r="W245">
        <f t="shared" si="55"/>
        <v>0</v>
      </c>
    </row>
    <row r="246" spans="1:23">
      <c r="A246">
        <v>12</v>
      </c>
      <c r="B246">
        <v>12</v>
      </c>
      <c r="C246">
        <v>1</v>
      </c>
      <c r="D246">
        <f>VLOOKUP(A246,Haul!F:M,8,FALSE)</f>
        <v>5.2037685000000007E-2</v>
      </c>
      <c r="E246">
        <v>20</v>
      </c>
      <c r="F246">
        <v>11</v>
      </c>
      <c r="G246">
        <v>30</v>
      </c>
      <c r="H246">
        <f t="shared" si="42"/>
        <v>30</v>
      </c>
      <c r="I246">
        <f t="shared" si="43"/>
        <v>1</v>
      </c>
      <c r="J246">
        <f t="shared" si="44"/>
        <v>0</v>
      </c>
      <c r="K246">
        <f t="shared" si="45"/>
        <v>0</v>
      </c>
      <c r="L246">
        <f t="shared" si="46"/>
        <v>0</v>
      </c>
      <c r="M246" s="19" t="s">
        <v>339</v>
      </c>
      <c r="N246" s="19">
        <f t="shared" si="47"/>
        <v>1.2768965885908902E-2</v>
      </c>
      <c r="O246">
        <f t="shared" si="48"/>
        <v>19.216842563230855</v>
      </c>
      <c r="P246">
        <f t="shared" si="49"/>
        <v>0.24537920712477698</v>
      </c>
      <c r="Q246" t="str">
        <f>VLOOKUP(A246,Haul!F:W,18,FALSE)</f>
        <v>77</v>
      </c>
      <c r="R246">
        <f t="shared" si="50"/>
        <v>0</v>
      </c>
      <c r="S246">
        <f t="shared" si="51"/>
        <v>0</v>
      </c>
      <c r="T246">
        <f t="shared" si="52"/>
        <v>0</v>
      </c>
      <c r="U246">
        <f t="shared" si="53"/>
        <v>0</v>
      </c>
      <c r="V246">
        <f t="shared" si="54"/>
        <v>0</v>
      </c>
      <c r="W246">
        <f t="shared" si="55"/>
        <v>0</v>
      </c>
    </row>
    <row r="247" spans="1:23">
      <c r="A247">
        <v>12</v>
      </c>
      <c r="B247">
        <v>12</v>
      </c>
      <c r="C247">
        <v>1</v>
      </c>
      <c r="D247">
        <f>VLOOKUP(A247,Haul!F:M,8,FALSE)</f>
        <v>5.2037685000000007E-2</v>
      </c>
      <c r="E247">
        <v>21</v>
      </c>
      <c r="F247">
        <v>11</v>
      </c>
      <c r="G247">
        <v>34</v>
      </c>
      <c r="H247">
        <f t="shared" si="42"/>
        <v>35</v>
      </c>
      <c r="I247">
        <f t="shared" si="43"/>
        <v>1</v>
      </c>
      <c r="J247">
        <f t="shared" si="44"/>
        <v>0</v>
      </c>
      <c r="K247">
        <f t="shared" si="45"/>
        <v>0</v>
      </c>
      <c r="L247">
        <f t="shared" si="46"/>
        <v>0</v>
      </c>
      <c r="M247" s="19" t="s">
        <v>339</v>
      </c>
      <c r="N247" s="19">
        <f t="shared" si="47"/>
        <v>1.8904578472790291E-2</v>
      </c>
      <c r="O247">
        <f t="shared" si="48"/>
        <v>19.216842563230855</v>
      </c>
      <c r="P247">
        <f t="shared" si="49"/>
        <v>0.36328630823585423</v>
      </c>
      <c r="Q247" t="str">
        <f>VLOOKUP(A247,Haul!F:W,18,FALSE)</f>
        <v>77</v>
      </c>
      <c r="R247">
        <f t="shared" si="50"/>
        <v>0</v>
      </c>
      <c r="S247">
        <f t="shared" si="51"/>
        <v>0</v>
      </c>
      <c r="T247">
        <f t="shared" si="52"/>
        <v>0</v>
      </c>
      <c r="U247">
        <f t="shared" si="53"/>
        <v>0</v>
      </c>
      <c r="V247">
        <f t="shared" si="54"/>
        <v>0</v>
      </c>
      <c r="W247">
        <f t="shared" si="55"/>
        <v>0</v>
      </c>
    </row>
    <row r="248" spans="1:23">
      <c r="A248">
        <v>12</v>
      </c>
      <c r="B248">
        <v>12</v>
      </c>
      <c r="C248">
        <v>1</v>
      </c>
      <c r="D248">
        <f>VLOOKUP(A248,Haul!F:M,8,FALSE)</f>
        <v>5.2037685000000007E-2</v>
      </c>
      <c r="E248">
        <v>22</v>
      </c>
      <c r="F248">
        <v>11</v>
      </c>
      <c r="G248">
        <v>31</v>
      </c>
      <c r="H248">
        <f t="shared" si="42"/>
        <v>35</v>
      </c>
      <c r="I248">
        <f t="shared" si="43"/>
        <v>1</v>
      </c>
      <c r="J248">
        <f t="shared" si="44"/>
        <v>0</v>
      </c>
      <c r="K248">
        <f t="shared" si="45"/>
        <v>0</v>
      </c>
      <c r="L248">
        <f t="shared" si="46"/>
        <v>0</v>
      </c>
      <c r="M248" s="19" t="s">
        <v>339</v>
      </c>
      <c r="N248" s="19">
        <f t="shared" si="47"/>
        <v>1.4151403144879811E-2</v>
      </c>
      <c r="O248">
        <f t="shared" si="48"/>
        <v>19.216842563230855</v>
      </c>
      <c r="P248">
        <f t="shared" si="49"/>
        <v>0.27194528628396536</v>
      </c>
      <c r="Q248" t="str">
        <f>VLOOKUP(A248,Haul!F:W,18,FALSE)</f>
        <v>77</v>
      </c>
      <c r="R248">
        <f t="shared" si="50"/>
        <v>0</v>
      </c>
      <c r="S248">
        <f t="shared" si="51"/>
        <v>0</v>
      </c>
      <c r="T248">
        <f t="shared" si="52"/>
        <v>0</v>
      </c>
      <c r="U248">
        <f t="shared" si="53"/>
        <v>0</v>
      </c>
      <c r="V248">
        <f t="shared" si="54"/>
        <v>0</v>
      </c>
      <c r="W248">
        <f t="shared" si="55"/>
        <v>0</v>
      </c>
    </row>
    <row r="249" spans="1:23">
      <c r="A249">
        <v>12</v>
      </c>
      <c r="B249">
        <v>12</v>
      </c>
      <c r="C249">
        <v>1</v>
      </c>
      <c r="D249">
        <f>VLOOKUP(A249,Haul!F:M,8,FALSE)</f>
        <v>5.2037685000000007E-2</v>
      </c>
      <c r="E249">
        <v>23</v>
      </c>
      <c r="F249">
        <v>11</v>
      </c>
      <c r="G249">
        <v>35</v>
      </c>
      <c r="H249">
        <f t="shared" si="42"/>
        <v>35</v>
      </c>
      <c r="I249">
        <f t="shared" si="43"/>
        <v>1</v>
      </c>
      <c r="J249">
        <f t="shared" si="44"/>
        <v>0</v>
      </c>
      <c r="K249">
        <f t="shared" si="45"/>
        <v>0</v>
      </c>
      <c r="L249">
        <f t="shared" si="46"/>
        <v>0</v>
      </c>
      <c r="M249" s="19" t="s">
        <v>339</v>
      </c>
      <c r="N249" s="19">
        <f t="shared" si="47"/>
        <v>2.0703030035046546E-2</v>
      </c>
      <c r="O249">
        <f t="shared" si="48"/>
        <v>19.216842563230855</v>
      </c>
      <c r="P249">
        <f t="shared" si="49"/>
        <v>0.39784686876532926</v>
      </c>
      <c r="Q249" t="str">
        <f>VLOOKUP(A249,Haul!F:W,18,FALSE)</f>
        <v>77</v>
      </c>
      <c r="R249">
        <f t="shared" si="50"/>
        <v>0</v>
      </c>
      <c r="S249">
        <f t="shared" si="51"/>
        <v>0</v>
      </c>
      <c r="T249">
        <f t="shared" si="52"/>
        <v>0</v>
      </c>
      <c r="U249">
        <f t="shared" si="53"/>
        <v>0</v>
      </c>
      <c r="V249">
        <f t="shared" si="54"/>
        <v>0</v>
      </c>
      <c r="W249">
        <f t="shared" si="55"/>
        <v>0</v>
      </c>
    </row>
    <row r="250" spans="1:23">
      <c r="A250">
        <v>12</v>
      </c>
      <c r="B250">
        <v>12</v>
      </c>
      <c r="C250">
        <v>1</v>
      </c>
      <c r="D250">
        <f>VLOOKUP(A250,Haul!F:M,8,FALSE)</f>
        <v>5.2037685000000007E-2</v>
      </c>
      <c r="E250">
        <v>24</v>
      </c>
      <c r="F250">
        <v>11</v>
      </c>
      <c r="G250">
        <v>34</v>
      </c>
      <c r="H250">
        <f t="shared" si="42"/>
        <v>35</v>
      </c>
      <c r="I250">
        <f t="shared" si="43"/>
        <v>1</v>
      </c>
      <c r="J250">
        <f t="shared" si="44"/>
        <v>0</v>
      </c>
      <c r="K250">
        <f t="shared" si="45"/>
        <v>0</v>
      </c>
      <c r="L250">
        <f t="shared" si="46"/>
        <v>0</v>
      </c>
      <c r="M250" s="19" t="s">
        <v>339</v>
      </c>
      <c r="N250" s="19">
        <f t="shared" si="47"/>
        <v>1.8904578472790291E-2</v>
      </c>
      <c r="O250">
        <f t="shared" si="48"/>
        <v>19.216842563230855</v>
      </c>
      <c r="P250">
        <f t="shared" si="49"/>
        <v>0.36328630823585423</v>
      </c>
      <c r="Q250" t="str">
        <f>VLOOKUP(A250,Haul!F:W,18,FALSE)</f>
        <v>77</v>
      </c>
      <c r="R250">
        <f t="shared" si="50"/>
        <v>0</v>
      </c>
      <c r="S250">
        <f t="shared" si="51"/>
        <v>0</v>
      </c>
      <c r="T250">
        <f t="shared" si="52"/>
        <v>0</v>
      </c>
      <c r="U250">
        <f t="shared" si="53"/>
        <v>0</v>
      </c>
      <c r="V250">
        <f t="shared" si="54"/>
        <v>0</v>
      </c>
      <c r="W250">
        <f t="shared" si="55"/>
        <v>0</v>
      </c>
    </row>
    <row r="251" spans="1:23">
      <c r="A251">
        <v>13</v>
      </c>
      <c r="B251">
        <v>13</v>
      </c>
      <c r="C251">
        <v>1</v>
      </c>
      <c r="D251">
        <f>VLOOKUP(A251,Haul!F:M,8,FALSE)</f>
        <v>5.5601654E-2</v>
      </c>
      <c r="E251">
        <v>1</v>
      </c>
      <c r="F251">
        <v>11</v>
      </c>
      <c r="G251">
        <v>102</v>
      </c>
      <c r="H251">
        <f t="shared" si="42"/>
        <v>105</v>
      </c>
      <c r="I251">
        <f t="shared" si="43"/>
        <v>1</v>
      </c>
      <c r="J251">
        <f t="shared" si="44"/>
        <v>0</v>
      </c>
      <c r="K251">
        <f t="shared" si="45"/>
        <v>0</v>
      </c>
      <c r="L251">
        <f t="shared" si="46"/>
        <v>0</v>
      </c>
      <c r="M251" s="19" t="s">
        <v>339</v>
      </c>
      <c r="N251" s="19">
        <f t="shared" si="47"/>
        <v>0.59202784244820039</v>
      </c>
      <c r="O251">
        <f t="shared" si="48"/>
        <v>17.985076487113137</v>
      </c>
      <c r="P251">
        <f t="shared" si="49"/>
        <v>10.64766602893145</v>
      </c>
      <c r="Q251" t="str">
        <f>VLOOKUP(A251,Haul!F:W,18,FALSE)</f>
        <v>104</v>
      </c>
      <c r="R251">
        <f t="shared" si="50"/>
        <v>0</v>
      </c>
      <c r="S251">
        <f t="shared" si="51"/>
        <v>0</v>
      </c>
      <c r="T251">
        <f t="shared" si="52"/>
        <v>0</v>
      </c>
      <c r="U251">
        <f t="shared" si="53"/>
        <v>0</v>
      </c>
      <c r="V251">
        <f t="shared" si="54"/>
        <v>0</v>
      </c>
      <c r="W251">
        <f t="shared" si="55"/>
        <v>0</v>
      </c>
    </row>
    <row r="252" spans="1:23">
      <c r="A252">
        <v>13</v>
      </c>
      <c r="B252">
        <v>13</v>
      </c>
      <c r="C252">
        <v>1</v>
      </c>
      <c r="D252">
        <f>VLOOKUP(A252,Haul!F:M,8,FALSE)</f>
        <v>5.5601654E-2</v>
      </c>
      <c r="E252">
        <v>2</v>
      </c>
      <c r="F252">
        <v>11</v>
      </c>
      <c r="G252">
        <v>117</v>
      </c>
      <c r="H252">
        <f t="shared" si="42"/>
        <v>120</v>
      </c>
      <c r="I252">
        <f t="shared" si="43"/>
        <v>1</v>
      </c>
      <c r="J252">
        <f t="shared" si="44"/>
        <v>0</v>
      </c>
      <c r="K252">
        <f t="shared" si="45"/>
        <v>1</v>
      </c>
      <c r="L252">
        <f t="shared" si="46"/>
        <v>0</v>
      </c>
      <c r="M252" s="19" t="s">
        <v>339</v>
      </c>
      <c r="N252" s="19">
        <f t="shared" si="47"/>
        <v>0.91021349409064556</v>
      </c>
      <c r="O252">
        <f t="shared" si="48"/>
        <v>17.985076487113137</v>
      </c>
      <c r="P252">
        <f t="shared" si="49"/>
        <v>16.37025931082276</v>
      </c>
      <c r="Q252" t="str">
        <f>VLOOKUP(A252,Haul!F:W,18,FALSE)</f>
        <v>104</v>
      </c>
      <c r="R252">
        <f t="shared" si="50"/>
        <v>17.985076487113137</v>
      </c>
      <c r="S252">
        <f t="shared" si="51"/>
        <v>0</v>
      </c>
      <c r="T252">
        <f t="shared" si="52"/>
        <v>0</v>
      </c>
      <c r="U252">
        <f t="shared" si="53"/>
        <v>16.37025931082276</v>
      </c>
      <c r="V252">
        <f t="shared" si="54"/>
        <v>0</v>
      </c>
      <c r="W252">
        <f t="shared" si="55"/>
        <v>0</v>
      </c>
    </row>
    <row r="253" spans="1:23">
      <c r="A253">
        <v>13</v>
      </c>
      <c r="B253">
        <v>13</v>
      </c>
      <c r="C253">
        <v>1</v>
      </c>
      <c r="D253">
        <f>VLOOKUP(A253,Haul!F:M,8,FALSE)</f>
        <v>5.5601654E-2</v>
      </c>
      <c r="E253">
        <v>3</v>
      </c>
      <c r="F253">
        <v>11</v>
      </c>
      <c r="G253">
        <v>95</v>
      </c>
      <c r="H253">
        <f t="shared" si="42"/>
        <v>95</v>
      </c>
      <c r="I253">
        <f t="shared" si="43"/>
        <v>1</v>
      </c>
      <c r="J253">
        <f t="shared" si="44"/>
        <v>0</v>
      </c>
      <c r="K253">
        <f t="shared" si="45"/>
        <v>0</v>
      </c>
      <c r="L253">
        <f t="shared" si="46"/>
        <v>0</v>
      </c>
      <c r="M253" s="19" t="s">
        <v>339</v>
      </c>
      <c r="N253" s="19">
        <f t="shared" si="47"/>
        <v>0.47374440697152048</v>
      </c>
      <c r="O253">
        <f t="shared" si="48"/>
        <v>17.985076487113137</v>
      </c>
      <c r="P253">
        <f t="shared" si="49"/>
        <v>8.5203293947248504</v>
      </c>
      <c r="Q253" t="str">
        <f>VLOOKUP(A253,Haul!F:W,18,FALSE)</f>
        <v>104</v>
      </c>
      <c r="R253">
        <f t="shared" si="50"/>
        <v>0</v>
      </c>
      <c r="S253">
        <f t="shared" si="51"/>
        <v>0</v>
      </c>
      <c r="T253">
        <f t="shared" si="52"/>
        <v>0</v>
      </c>
      <c r="U253">
        <f t="shared" si="53"/>
        <v>0</v>
      </c>
      <c r="V253">
        <f t="shared" si="54"/>
        <v>0</v>
      </c>
      <c r="W253">
        <f t="shared" si="55"/>
        <v>0</v>
      </c>
    </row>
    <row r="254" spans="1:23">
      <c r="A254">
        <v>13</v>
      </c>
      <c r="B254">
        <v>13</v>
      </c>
      <c r="C254">
        <v>1</v>
      </c>
      <c r="D254">
        <f>VLOOKUP(A254,Haul!F:M,8,FALSE)</f>
        <v>5.5601654E-2</v>
      </c>
      <c r="E254">
        <v>4</v>
      </c>
      <c r="F254">
        <v>11</v>
      </c>
      <c r="G254">
        <v>42</v>
      </c>
      <c r="H254">
        <f t="shared" si="42"/>
        <v>45</v>
      </c>
      <c r="I254">
        <f t="shared" si="43"/>
        <v>1</v>
      </c>
      <c r="J254">
        <f t="shared" si="44"/>
        <v>0</v>
      </c>
      <c r="K254">
        <f t="shared" si="45"/>
        <v>0</v>
      </c>
      <c r="L254">
        <f t="shared" si="46"/>
        <v>0</v>
      </c>
      <c r="M254" s="19" t="s">
        <v>339</v>
      </c>
      <c r="N254" s="19">
        <f t="shared" si="47"/>
        <v>3.6666302623050005E-2</v>
      </c>
      <c r="O254">
        <f t="shared" si="48"/>
        <v>17.985076487113137</v>
      </c>
      <c r="P254">
        <f t="shared" si="49"/>
        <v>0.65944625717519134</v>
      </c>
      <c r="Q254" t="str">
        <f>VLOOKUP(A254,Haul!F:W,18,FALSE)</f>
        <v>104</v>
      </c>
      <c r="R254">
        <f t="shared" si="50"/>
        <v>0</v>
      </c>
      <c r="S254">
        <f t="shared" si="51"/>
        <v>0</v>
      </c>
      <c r="T254">
        <f t="shared" si="52"/>
        <v>0</v>
      </c>
      <c r="U254">
        <f t="shared" si="53"/>
        <v>0</v>
      </c>
      <c r="V254">
        <f t="shared" si="54"/>
        <v>0</v>
      </c>
      <c r="W254">
        <f t="shared" si="55"/>
        <v>0</v>
      </c>
    </row>
    <row r="255" spans="1:23">
      <c r="A255">
        <v>13</v>
      </c>
      <c r="B255">
        <v>13</v>
      </c>
      <c r="C255">
        <v>1</v>
      </c>
      <c r="D255">
        <f>VLOOKUP(A255,Haul!F:M,8,FALSE)</f>
        <v>5.5601654E-2</v>
      </c>
      <c r="E255">
        <v>5</v>
      </c>
      <c r="F255">
        <v>11</v>
      </c>
      <c r="G255">
        <v>37</v>
      </c>
      <c r="H255">
        <f t="shared" si="42"/>
        <v>40</v>
      </c>
      <c r="I255">
        <f t="shared" si="43"/>
        <v>1</v>
      </c>
      <c r="J255">
        <f t="shared" si="44"/>
        <v>0</v>
      </c>
      <c r="K255">
        <f t="shared" si="45"/>
        <v>0</v>
      </c>
      <c r="L255">
        <f t="shared" si="46"/>
        <v>0</v>
      </c>
      <c r="M255" s="19" t="s">
        <v>339</v>
      </c>
      <c r="N255" s="19">
        <f t="shared" si="47"/>
        <v>2.4642967149258812E-2</v>
      </c>
      <c r="O255">
        <f t="shared" si="48"/>
        <v>17.985076487113137</v>
      </c>
      <c r="P255">
        <f t="shared" si="49"/>
        <v>0.44320564904883608</v>
      </c>
      <c r="Q255" t="str">
        <f>VLOOKUP(A255,Haul!F:W,18,FALSE)</f>
        <v>104</v>
      </c>
      <c r="R255">
        <f t="shared" si="50"/>
        <v>0</v>
      </c>
      <c r="S255">
        <f t="shared" si="51"/>
        <v>0</v>
      </c>
      <c r="T255">
        <f t="shared" si="52"/>
        <v>0</v>
      </c>
      <c r="U255">
        <f t="shared" si="53"/>
        <v>0</v>
      </c>
      <c r="V255">
        <f t="shared" si="54"/>
        <v>0</v>
      </c>
      <c r="W255">
        <f t="shared" si="55"/>
        <v>0</v>
      </c>
    </row>
    <row r="256" spans="1:23">
      <c r="A256">
        <v>13</v>
      </c>
      <c r="B256">
        <v>13</v>
      </c>
      <c r="C256">
        <v>1</v>
      </c>
      <c r="D256">
        <f>VLOOKUP(A256,Haul!F:M,8,FALSE)</f>
        <v>5.5601654E-2</v>
      </c>
      <c r="E256">
        <v>6</v>
      </c>
      <c r="F256">
        <v>11</v>
      </c>
      <c r="G256">
        <v>44</v>
      </c>
      <c r="H256">
        <f t="shared" si="42"/>
        <v>45</v>
      </c>
      <c r="I256">
        <f t="shared" si="43"/>
        <v>1</v>
      </c>
      <c r="J256">
        <f t="shared" si="44"/>
        <v>0</v>
      </c>
      <c r="K256">
        <f t="shared" si="45"/>
        <v>0</v>
      </c>
      <c r="L256">
        <f t="shared" si="46"/>
        <v>0</v>
      </c>
      <c r="M256" s="19" t="s">
        <v>339</v>
      </c>
      <c r="N256" s="19">
        <f t="shared" si="47"/>
        <v>4.242332791554692E-2</v>
      </c>
      <c r="O256">
        <f t="shared" si="48"/>
        <v>17.985076487113137</v>
      </c>
      <c r="P256">
        <f t="shared" si="49"/>
        <v>0.76298679739899322</v>
      </c>
      <c r="Q256" t="str">
        <f>VLOOKUP(A256,Haul!F:W,18,FALSE)</f>
        <v>104</v>
      </c>
      <c r="R256">
        <f t="shared" si="50"/>
        <v>0</v>
      </c>
      <c r="S256">
        <f t="shared" si="51"/>
        <v>0</v>
      </c>
      <c r="T256">
        <f t="shared" si="52"/>
        <v>0</v>
      </c>
      <c r="U256">
        <f t="shared" si="53"/>
        <v>0</v>
      </c>
      <c r="V256">
        <f t="shared" si="54"/>
        <v>0</v>
      </c>
      <c r="W256">
        <f t="shared" si="55"/>
        <v>0</v>
      </c>
    </row>
    <row r="257" spans="1:23">
      <c r="A257">
        <v>13</v>
      </c>
      <c r="B257">
        <v>13</v>
      </c>
      <c r="C257">
        <v>1</v>
      </c>
      <c r="D257">
        <f>VLOOKUP(A257,Haul!F:M,8,FALSE)</f>
        <v>5.5601654E-2</v>
      </c>
      <c r="E257">
        <v>7</v>
      </c>
      <c r="F257">
        <v>11</v>
      </c>
      <c r="G257">
        <v>43</v>
      </c>
      <c r="H257">
        <f t="shared" si="42"/>
        <v>45</v>
      </c>
      <c r="I257">
        <f t="shared" si="43"/>
        <v>1</v>
      </c>
      <c r="J257">
        <f t="shared" si="44"/>
        <v>0</v>
      </c>
      <c r="K257">
        <f t="shared" si="45"/>
        <v>0</v>
      </c>
      <c r="L257">
        <f t="shared" si="46"/>
        <v>0</v>
      </c>
      <c r="M257" s="19" t="s">
        <v>339</v>
      </c>
      <c r="N257" s="19">
        <f t="shared" si="47"/>
        <v>3.9473369631376778E-2</v>
      </c>
      <c r="O257">
        <f t="shared" si="48"/>
        <v>17.985076487113137</v>
      </c>
      <c r="P257">
        <f t="shared" si="49"/>
        <v>0.70993157202440027</v>
      </c>
      <c r="Q257" t="str">
        <f>VLOOKUP(A257,Haul!F:W,18,FALSE)</f>
        <v>104</v>
      </c>
      <c r="R257">
        <f t="shared" si="50"/>
        <v>0</v>
      </c>
      <c r="S257">
        <f t="shared" si="51"/>
        <v>0</v>
      </c>
      <c r="T257">
        <f t="shared" si="52"/>
        <v>0</v>
      </c>
      <c r="U257">
        <f t="shared" si="53"/>
        <v>0</v>
      </c>
      <c r="V257">
        <f t="shared" si="54"/>
        <v>0</v>
      </c>
      <c r="W257">
        <f t="shared" si="55"/>
        <v>0</v>
      </c>
    </row>
    <row r="258" spans="1:23">
      <c r="A258">
        <v>13</v>
      </c>
      <c r="B258">
        <v>13</v>
      </c>
      <c r="C258">
        <v>1</v>
      </c>
      <c r="D258">
        <f>VLOOKUP(A258,Haul!F:M,8,FALSE)</f>
        <v>5.5601654E-2</v>
      </c>
      <c r="E258">
        <v>8</v>
      </c>
      <c r="F258">
        <v>11</v>
      </c>
      <c r="G258">
        <v>37</v>
      </c>
      <c r="H258">
        <f t="shared" si="42"/>
        <v>40</v>
      </c>
      <c r="I258">
        <f t="shared" si="43"/>
        <v>1</v>
      </c>
      <c r="J258">
        <f t="shared" si="44"/>
        <v>0</v>
      </c>
      <c r="K258">
        <f t="shared" si="45"/>
        <v>0</v>
      </c>
      <c r="L258">
        <f t="shared" si="46"/>
        <v>0</v>
      </c>
      <c r="M258" s="19" t="s">
        <v>339</v>
      </c>
      <c r="N258" s="19">
        <f t="shared" si="47"/>
        <v>2.4642967149258812E-2</v>
      </c>
      <c r="O258">
        <f t="shared" si="48"/>
        <v>17.985076487113137</v>
      </c>
      <c r="P258">
        <f t="shared" si="49"/>
        <v>0.44320564904883608</v>
      </c>
      <c r="Q258" t="str">
        <f>VLOOKUP(A258,Haul!F:W,18,FALSE)</f>
        <v>104</v>
      </c>
      <c r="R258">
        <f t="shared" si="50"/>
        <v>0</v>
      </c>
      <c r="S258">
        <f t="shared" si="51"/>
        <v>0</v>
      </c>
      <c r="T258">
        <f t="shared" si="52"/>
        <v>0</v>
      </c>
      <c r="U258">
        <f t="shared" si="53"/>
        <v>0</v>
      </c>
      <c r="V258">
        <f t="shared" si="54"/>
        <v>0</v>
      </c>
      <c r="W258">
        <f t="shared" si="55"/>
        <v>0</v>
      </c>
    </row>
    <row r="259" spans="1:23">
      <c r="A259">
        <v>13</v>
      </c>
      <c r="B259">
        <v>13</v>
      </c>
      <c r="C259">
        <v>1</v>
      </c>
      <c r="D259">
        <f>VLOOKUP(A259,Haul!F:M,8,FALSE)</f>
        <v>5.5601654E-2</v>
      </c>
      <c r="E259">
        <v>9</v>
      </c>
      <c r="F259">
        <v>11</v>
      </c>
      <c r="G259">
        <v>38</v>
      </c>
      <c r="H259">
        <f t="shared" ref="H259:H322" si="56">ROUNDUP(G259/5,0)*5</f>
        <v>40</v>
      </c>
      <c r="I259">
        <f t="shared" ref="I259:I322" si="57">IF(F259=11, 1,2)</f>
        <v>1</v>
      </c>
      <c r="J259">
        <f t="shared" ref="J259:J322" si="58">IF(I259=2,1,0)</f>
        <v>0</v>
      </c>
      <c r="K259">
        <f t="shared" ref="K259:K322" si="59">1*($I259=1)*($G259&gt;=107)</f>
        <v>0</v>
      </c>
      <c r="L259">
        <f t="shared" ref="L259:L322" si="60">1*($I259=1)*($G259&gt;=124)</f>
        <v>0</v>
      </c>
      <c r="M259" s="19" t="s">
        <v>339</v>
      </c>
      <c r="N259" s="19">
        <f t="shared" ref="N259:N322" si="61">IF(I259=1, (0.0002988*G259^3.135)/1000, (0.001424*G259^2.781)/1000)</f>
        <v>2.6791817025858509E-2</v>
      </c>
      <c r="O259">
        <f t="shared" ref="O259:O322" si="62">1/D259</f>
        <v>17.985076487113137</v>
      </c>
      <c r="P259">
        <f t="shared" ref="P259:P322" si="63">N259*O259</f>
        <v>0.48185287843880525</v>
      </c>
      <c r="Q259" t="str">
        <f>VLOOKUP(A259,Haul!F:W,18,FALSE)</f>
        <v>104</v>
      </c>
      <c r="R259">
        <f t="shared" ref="R259:R322" si="64">K259*O259</f>
        <v>0</v>
      </c>
      <c r="S259">
        <f t="shared" ref="S259:S322" si="65">L259*O259</f>
        <v>0</v>
      </c>
      <c r="T259">
        <f t="shared" ref="T259:T322" si="66">J259*O259</f>
        <v>0</v>
      </c>
      <c r="U259">
        <f t="shared" ref="U259:U322" si="67">N259*R259</f>
        <v>0</v>
      </c>
      <c r="V259">
        <f t="shared" ref="V259:V322" si="68">N259*S259</f>
        <v>0</v>
      </c>
      <c r="W259">
        <f t="shared" ref="W259:W322" si="69">N259*T259</f>
        <v>0</v>
      </c>
    </row>
    <row r="260" spans="1:23">
      <c r="A260">
        <v>13</v>
      </c>
      <c r="B260">
        <v>13</v>
      </c>
      <c r="C260">
        <v>1</v>
      </c>
      <c r="D260">
        <f>VLOOKUP(A260,Haul!F:M,8,FALSE)</f>
        <v>5.5601654E-2</v>
      </c>
      <c r="E260">
        <v>10</v>
      </c>
      <c r="F260">
        <v>11</v>
      </c>
      <c r="G260">
        <v>37</v>
      </c>
      <c r="H260">
        <f t="shared" si="56"/>
        <v>40</v>
      </c>
      <c r="I260">
        <f t="shared" si="57"/>
        <v>1</v>
      </c>
      <c r="J260">
        <f t="shared" si="58"/>
        <v>0</v>
      </c>
      <c r="K260">
        <f t="shared" si="59"/>
        <v>0</v>
      </c>
      <c r="L260">
        <f t="shared" si="60"/>
        <v>0</v>
      </c>
      <c r="M260" s="19" t="s">
        <v>339</v>
      </c>
      <c r="N260" s="19">
        <f t="shared" si="61"/>
        <v>2.4642967149258812E-2</v>
      </c>
      <c r="O260">
        <f t="shared" si="62"/>
        <v>17.985076487113137</v>
      </c>
      <c r="P260">
        <f t="shared" si="63"/>
        <v>0.44320564904883608</v>
      </c>
      <c r="Q260" t="str">
        <f>VLOOKUP(A260,Haul!F:W,18,FALSE)</f>
        <v>104</v>
      </c>
      <c r="R260">
        <f t="shared" si="64"/>
        <v>0</v>
      </c>
      <c r="S260">
        <f t="shared" si="65"/>
        <v>0</v>
      </c>
      <c r="T260">
        <f t="shared" si="66"/>
        <v>0</v>
      </c>
      <c r="U260">
        <f t="shared" si="67"/>
        <v>0</v>
      </c>
      <c r="V260">
        <f t="shared" si="68"/>
        <v>0</v>
      </c>
      <c r="W260">
        <f t="shared" si="69"/>
        <v>0</v>
      </c>
    </row>
    <row r="261" spans="1:23">
      <c r="A261">
        <v>13</v>
      </c>
      <c r="B261">
        <v>13</v>
      </c>
      <c r="C261">
        <v>1</v>
      </c>
      <c r="D261">
        <f>VLOOKUP(A261,Haul!F:M,8,FALSE)</f>
        <v>5.5601654E-2</v>
      </c>
      <c r="E261">
        <v>1</v>
      </c>
      <c r="F261">
        <v>12</v>
      </c>
      <c r="G261">
        <v>45</v>
      </c>
      <c r="H261">
        <f t="shared" si="56"/>
        <v>45</v>
      </c>
      <c r="I261">
        <f t="shared" si="57"/>
        <v>2</v>
      </c>
      <c r="J261">
        <f t="shared" si="58"/>
        <v>1</v>
      </c>
      <c r="K261">
        <f t="shared" si="59"/>
        <v>0</v>
      </c>
      <c r="L261">
        <f t="shared" si="60"/>
        <v>0</v>
      </c>
      <c r="M261" s="19" t="s">
        <v>339</v>
      </c>
      <c r="N261" s="19">
        <f t="shared" si="61"/>
        <v>5.6375965161570014E-2</v>
      </c>
      <c r="O261">
        <f t="shared" si="62"/>
        <v>17.985076487113137</v>
      </c>
      <c r="P261">
        <f t="shared" si="63"/>
        <v>1.0139260454656622</v>
      </c>
      <c r="Q261" t="str">
        <f>VLOOKUP(A261,Haul!F:W,18,FALSE)</f>
        <v>104</v>
      </c>
      <c r="R261">
        <f t="shared" si="64"/>
        <v>0</v>
      </c>
      <c r="S261">
        <f t="shared" si="65"/>
        <v>0</v>
      </c>
      <c r="T261">
        <f t="shared" si="66"/>
        <v>17.985076487113137</v>
      </c>
      <c r="U261">
        <f t="shared" si="67"/>
        <v>0</v>
      </c>
      <c r="V261">
        <f t="shared" si="68"/>
        <v>0</v>
      </c>
      <c r="W261">
        <f t="shared" si="69"/>
        <v>1.0139260454656622</v>
      </c>
    </row>
    <row r="262" spans="1:23">
      <c r="A262">
        <v>13</v>
      </c>
      <c r="B262">
        <v>13</v>
      </c>
      <c r="C262">
        <v>1</v>
      </c>
      <c r="D262">
        <f>VLOOKUP(A262,Haul!F:M,8,FALSE)</f>
        <v>5.5601654E-2</v>
      </c>
      <c r="E262">
        <v>2</v>
      </c>
      <c r="F262">
        <v>12</v>
      </c>
      <c r="G262">
        <v>45</v>
      </c>
      <c r="H262">
        <f t="shared" si="56"/>
        <v>45</v>
      </c>
      <c r="I262">
        <f t="shared" si="57"/>
        <v>2</v>
      </c>
      <c r="J262">
        <f t="shared" si="58"/>
        <v>1</v>
      </c>
      <c r="K262">
        <f t="shared" si="59"/>
        <v>0</v>
      </c>
      <c r="L262">
        <f t="shared" si="60"/>
        <v>0</v>
      </c>
      <c r="M262" s="19" t="s">
        <v>339</v>
      </c>
      <c r="N262" s="19">
        <f t="shared" si="61"/>
        <v>5.6375965161570014E-2</v>
      </c>
      <c r="O262">
        <f t="shared" si="62"/>
        <v>17.985076487113137</v>
      </c>
      <c r="P262">
        <f t="shared" si="63"/>
        <v>1.0139260454656622</v>
      </c>
      <c r="Q262" t="str">
        <f>VLOOKUP(A262,Haul!F:W,18,FALSE)</f>
        <v>104</v>
      </c>
      <c r="R262">
        <f t="shared" si="64"/>
        <v>0</v>
      </c>
      <c r="S262">
        <f t="shared" si="65"/>
        <v>0</v>
      </c>
      <c r="T262">
        <f t="shared" si="66"/>
        <v>17.985076487113137</v>
      </c>
      <c r="U262">
        <f t="shared" si="67"/>
        <v>0</v>
      </c>
      <c r="V262">
        <f t="shared" si="68"/>
        <v>0</v>
      </c>
      <c r="W262">
        <f t="shared" si="69"/>
        <v>1.0139260454656622</v>
      </c>
    </row>
    <row r="263" spans="1:23">
      <c r="A263">
        <v>13</v>
      </c>
      <c r="B263">
        <v>13</v>
      </c>
      <c r="C263">
        <v>1</v>
      </c>
      <c r="D263">
        <f>VLOOKUP(A263,Haul!F:M,8,FALSE)</f>
        <v>5.5601654E-2</v>
      </c>
      <c r="E263">
        <v>3</v>
      </c>
      <c r="F263">
        <v>12</v>
      </c>
      <c r="G263">
        <v>47</v>
      </c>
      <c r="H263">
        <f t="shared" si="56"/>
        <v>50</v>
      </c>
      <c r="I263">
        <f t="shared" si="57"/>
        <v>2</v>
      </c>
      <c r="J263">
        <f t="shared" si="58"/>
        <v>1</v>
      </c>
      <c r="K263">
        <f t="shared" si="59"/>
        <v>0</v>
      </c>
      <c r="L263">
        <f t="shared" si="60"/>
        <v>0</v>
      </c>
      <c r="M263" s="19" t="s">
        <v>339</v>
      </c>
      <c r="N263" s="19">
        <f t="shared" si="61"/>
        <v>6.3622998356705318E-2</v>
      </c>
      <c r="O263">
        <f t="shared" si="62"/>
        <v>17.985076487113137</v>
      </c>
      <c r="P263">
        <f t="shared" si="63"/>
        <v>1.1442644917848186</v>
      </c>
      <c r="Q263" t="str">
        <f>VLOOKUP(A263,Haul!F:W,18,FALSE)</f>
        <v>104</v>
      </c>
      <c r="R263">
        <f t="shared" si="64"/>
        <v>0</v>
      </c>
      <c r="S263">
        <f t="shared" si="65"/>
        <v>0</v>
      </c>
      <c r="T263">
        <f t="shared" si="66"/>
        <v>17.985076487113137</v>
      </c>
      <c r="U263">
        <f t="shared" si="67"/>
        <v>0</v>
      </c>
      <c r="V263">
        <f t="shared" si="68"/>
        <v>0</v>
      </c>
      <c r="W263">
        <f t="shared" si="69"/>
        <v>1.1442644917848186</v>
      </c>
    </row>
    <row r="264" spans="1:23">
      <c r="A264">
        <v>13</v>
      </c>
      <c r="B264">
        <v>13</v>
      </c>
      <c r="C264">
        <v>1</v>
      </c>
      <c r="D264">
        <f>VLOOKUP(A264,Haul!F:M,8,FALSE)</f>
        <v>5.5601654E-2</v>
      </c>
      <c r="E264">
        <v>4</v>
      </c>
      <c r="F264">
        <v>12</v>
      </c>
      <c r="G264">
        <v>46</v>
      </c>
      <c r="H264">
        <f t="shared" si="56"/>
        <v>50</v>
      </c>
      <c r="I264">
        <f t="shared" si="57"/>
        <v>2</v>
      </c>
      <c r="J264">
        <f t="shared" si="58"/>
        <v>1</v>
      </c>
      <c r="K264">
        <f t="shared" si="59"/>
        <v>0</v>
      </c>
      <c r="L264">
        <f t="shared" si="60"/>
        <v>0</v>
      </c>
      <c r="M264" s="19" t="s">
        <v>339</v>
      </c>
      <c r="N264" s="19">
        <f t="shared" si="61"/>
        <v>5.9929343360998769E-2</v>
      </c>
      <c r="O264">
        <f t="shared" si="62"/>
        <v>17.985076487113137</v>
      </c>
      <c r="P264">
        <f t="shared" si="63"/>
        <v>1.0778338241700287</v>
      </c>
      <c r="Q264" t="str">
        <f>VLOOKUP(A264,Haul!F:W,18,FALSE)</f>
        <v>104</v>
      </c>
      <c r="R264">
        <f t="shared" si="64"/>
        <v>0</v>
      </c>
      <c r="S264">
        <f t="shared" si="65"/>
        <v>0</v>
      </c>
      <c r="T264">
        <f t="shared" si="66"/>
        <v>17.985076487113137</v>
      </c>
      <c r="U264">
        <f t="shared" si="67"/>
        <v>0</v>
      </c>
      <c r="V264">
        <f t="shared" si="68"/>
        <v>0</v>
      </c>
      <c r="W264">
        <f t="shared" si="69"/>
        <v>1.0778338241700287</v>
      </c>
    </row>
    <row r="265" spans="1:23">
      <c r="A265">
        <v>13</v>
      </c>
      <c r="B265">
        <v>13</v>
      </c>
      <c r="C265">
        <v>1</v>
      </c>
      <c r="D265">
        <f>VLOOKUP(A265,Haul!F:M,8,FALSE)</f>
        <v>5.5601654E-2</v>
      </c>
      <c r="E265">
        <v>5</v>
      </c>
      <c r="F265">
        <v>12</v>
      </c>
      <c r="G265">
        <v>44</v>
      </c>
      <c r="H265">
        <f t="shared" si="56"/>
        <v>45</v>
      </c>
      <c r="I265">
        <f t="shared" si="57"/>
        <v>2</v>
      </c>
      <c r="J265">
        <f t="shared" si="58"/>
        <v>1</v>
      </c>
      <c r="K265">
        <f t="shared" si="59"/>
        <v>0</v>
      </c>
      <c r="L265">
        <f t="shared" si="60"/>
        <v>0</v>
      </c>
      <c r="M265" s="19" t="s">
        <v>339</v>
      </c>
      <c r="N265" s="19">
        <f t="shared" si="61"/>
        <v>5.2960476340565617E-2</v>
      </c>
      <c r="O265">
        <f t="shared" si="62"/>
        <v>17.985076487113137</v>
      </c>
      <c r="P265">
        <f t="shared" si="63"/>
        <v>0.95249821777901822</v>
      </c>
      <c r="Q265" t="str">
        <f>VLOOKUP(A265,Haul!F:W,18,FALSE)</f>
        <v>104</v>
      </c>
      <c r="R265">
        <f t="shared" si="64"/>
        <v>0</v>
      </c>
      <c r="S265">
        <f t="shared" si="65"/>
        <v>0</v>
      </c>
      <c r="T265">
        <f t="shared" si="66"/>
        <v>17.985076487113137</v>
      </c>
      <c r="U265">
        <f t="shared" si="67"/>
        <v>0</v>
      </c>
      <c r="V265">
        <f t="shared" si="68"/>
        <v>0</v>
      </c>
      <c r="W265">
        <f t="shared" si="69"/>
        <v>0.95249821777901822</v>
      </c>
    </row>
    <row r="266" spans="1:23">
      <c r="A266">
        <v>13</v>
      </c>
      <c r="B266">
        <v>13</v>
      </c>
      <c r="C266">
        <v>1</v>
      </c>
      <c r="D266">
        <f>VLOOKUP(A266,Haul!F:M,8,FALSE)</f>
        <v>5.5601654E-2</v>
      </c>
      <c r="E266">
        <v>6</v>
      </c>
      <c r="F266">
        <v>12</v>
      </c>
      <c r="G266">
        <v>40</v>
      </c>
      <c r="H266">
        <f t="shared" si="56"/>
        <v>40</v>
      </c>
      <c r="I266">
        <f t="shared" si="57"/>
        <v>2</v>
      </c>
      <c r="J266">
        <f t="shared" si="58"/>
        <v>1</v>
      </c>
      <c r="K266">
        <f t="shared" si="59"/>
        <v>0</v>
      </c>
      <c r="L266">
        <f t="shared" si="60"/>
        <v>0</v>
      </c>
      <c r="M266" s="19" t="s">
        <v>339</v>
      </c>
      <c r="N266" s="19">
        <f t="shared" si="61"/>
        <v>4.062925184195941E-2</v>
      </c>
      <c r="O266">
        <f t="shared" si="62"/>
        <v>17.985076487113137</v>
      </c>
      <c r="P266">
        <f t="shared" si="63"/>
        <v>0.7307202019918223</v>
      </c>
      <c r="Q266" t="str">
        <f>VLOOKUP(A266,Haul!F:W,18,FALSE)</f>
        <v>104</v>
      </c>
      <c r="R266">
        <f t="shared" si="64"/>
        <v>0</v>
      </c>
      <c r="S266">
        <f t="shared" si="65"/>
        <v>0</v>
      </c>
      <c r="T266">
        <f t="shared" si="66"/>
        <v>17.985076487113137</v>
      </c>
      <c r="U266">
        <f t="shared" si="67"/>
        <v>0</v>
      </c>
      <c r="V266">
        <f t="shared" si="68"/>
        <v>0</v>
      </c>
      <c r="W266">
        <f t="shared" si="69"/>
        <v>0.7307202019918223</v>
      </c>
    </row>
    <row r="267" spans="1:23">
      <c r="A267">
        <v>14</v>
      </c>
      <c r="B267">
        <v>14</v>
      </c>
      <c r="C267">
        <v>1</v>
      </c>
      <c r="D267">
        <f>VLOOKUP(A267,Haul!F:M,8,FALSE)</f>
        <v>3.9767552000000005E-2</v>
      </c>
      <c r="E267">
        <v>1</v>
      </c>
      <c r="F267">
        <v>11</v>
      </c>
      <c r="G267">
        <v>96</v>
      </c>
      <c r="H267">
        <f t="shared" si="56"/>
        <v>100</v>
      </c>
      <c r="I267">
        <f t="shared" si="57"/>
        <v>1</v>
      </c>
      <c r="J267">
        <f t="shared" si="58"/>
        <v>0</v>
      </c>
      <c r="K267">
        <f t="shared" si="59"/>
        <v>0</v>
      </c>
      <c r="L267">
        <f t="shared" si="60"/>
        <v>0</v>
      </c>
      <c r="M267" s="19" t="s">
        <v>339</v>
      </c>
      <c r="N267" s="19">
        <f t="shared" si="61"/>
        <v>0.48955434416161581</v>
      </c>
      <c r="O267">
        <f t="shared" si="62"/>
        <v>25.146129185925247</v>
      </c>
      <c r="P267">
        <f t="shared" si="63"/>
        <v>12.3103967818189</v>
      </c>
      <c r="Q267" t="str">
        <f>VLOOKUP(A267,Haul!F:W,18,FALSE)</f>
        <v>125</v>
      </c>
      <c r="R267">
        <f t="shared" si="64"/>
        <v>0</v>
      </c>
      <c r="S267">
        <f t="shared" si="65"/>
        <v>0</v>
      </c>
      <c r="T267">
        <f t="shared" si="66"/>
        <v>0</v>
      </c>
      <c r="U267">
        <f t="shared" si="67"/>
        <v>0</v>
      </c>
      <c r="V267">
        <f t="shared" si="68"/>
        <v>0</v>
      </c>
      <c r="W267">
        <f t="shared" si="69"/>
        <v>0</v>
      </c>
    </row>
    <row r="268" spans="1:23">
      <c r="A268">
        <v>14</v>
      </c>
      <c r="B268">
        <v>14</v>
      </c>
      <c r="C268">
        <v>1</v>
      </c>
      <c r="D268">
        <f>VLOOKUP(A268,Haul!F:M,8,FALSE)</f>
        <v>3.9767552000000005E-2</v>
      </c>
      <c r="E268">
        <v>2</v>
      </c>
      <c r="F268">
        <v>11</v>
      </c>
      <c r="G268">
        <v>106</v>
      </c>
      <c r="H268">
        <f t="shared" si="56"/>
        <v>110</v>
      </c>
      <c r="I268">
        <f t="shared" si="57"/>
        <v>1</v>
      </c>
      <c r="J268">
        <f t="shared" si="58"/>
        <v>0</v>
      </c>
      <c r="K268">
        <f t="shared" si="59"/>
        <v>0</v>
      </c>
      <c r="L268">
        <f t="shared" si="60"/>
        <v>0</v>
      </c>
      <c r="M268" s="19" t="s">
        <v>339</v>
      </c>
      <c r="N268" s="19">
        <f t="shared" si="61"/>
        <v>0.66790467104452955</v>
      </c>
      <c r="O268">
        <f t="shared" si="62"/>
        <v>25.146129185925247</v>
      </c>
      <c r="P268">
        <f t="shared" si="63"/>
        <v>16.795217141968646</v>
      </c>
      <c r="Q268" t="str">
        <f>VLOOKUP(A268,Haul!F:W,18,FALSE)</f>
        <v>125</v>
      </c>
      <c r="R268">
        <f t="shared" si="64"/>
        <v>0</v>
      </c>
      <c r="S268">
        <f t="shared" si="65"/>
        <v>0</v>
      </c>
      <c r="T268">
        <f t="shared" si="66"/>
        <v>0</v>
      </c>
      <c r="U268">
        <f t="shared" si="67"/>
        <v>0</v>
      </c>
      <c r="V268">
        <f t="shared" si="68"/>
        <v>0</v>
      </c>
      <c r="W268">
        <f t="shared" si="69"/>
        <v>0</v>
      </c>
    </row>
    <row r="269" spans="1:23">
      <c r="A269">
        <v>14</v>
      </c>
      <c r="B269">
        <v>14</v>
      </c>
      <c r="C269">
        <v>1</v>
      </c>
      <c r="D269">
        <f>VLOOKUP(A269,Haul!F:M,8,FALSE)</f>
        <v>3.9767552000000005E-2</v>
      </c>
      <c r="E269">
        <v>3</v>
      </c>
      <c r="F269">
        <v>11</v>
      </c>
      <c r="G269">
        <v>98</v>
      </c>
      <c r="H269">
        <f t="shared" si="56"/>
        <v>100</v>
      </c>
      <c r="I269">
        <f t="shared" si="57"/>
        <v>1</v>
      </c>
      <c r="J269">
        <f t="shared" si="58"/>
        <v>0</v>
      </c>
      <c r="K269">
        <f t="shared" si="59"/>
        <v>0</v>
      </c>
      <c r="L269">
        <f t="shared" si="60"/>
        <v>0</v>
      </c>
      <c r="M269" s="19" t="s">
        <v>339</v>
      </c>
      <c r="N269" s="19">
        <f t="shared" si="61"/>
        <v>0.52224505979424529</v>
      </c>
      <c r="O269">
        <f t="shared" si="62"/>
        <v>25.146129185925247</v>
      </c>
      <c r="P269">
        <f t="shared" si="63"/>
        <v>13.132441740297347</v>
      </c>
      <c r="Q269" t="str">
        <f>VLOOKUP(A269,Haul!F:W,18,FALSE)</f>
        <v>125</v>
      </c>
      <c r="R269">
        <f t="shared" si="64"/>
        <v>0</v>
      </c>
      <c r="S269">
        <f t="shared" si="65"/>
        <v>0</v>
      </c>
      <c r="T269">
        <f t="shared" si="66"/>
        <v>0</v>
      </c>
      <c r="U269">
        <f t="shared" si="67"/>
        <v>0</v>
      </c>
      <c r="V269">
        <f t="shared" si="68"/>
        <v>0</v>
      </c>
      <c r="W269">
        <f t="shared" si="69"/>
        <v>0</v>
      </c>
    </row>
    <row r="270" spans="1:23">
      <c r="A270">
        <v>14</v>
      </c>
      <c r="B270">
        <v>14</v>
      </c>
      <c r="C270">
        <v>1</v>
      </c>
      <c r="D270">
        <f>VLOOKUP(A270,Haul!F:M,8,FALSE)</f>
        <v>3.9767552000000005E-2</v>
      </c>
      <c r="E270">
        <v>4</v>
      </c>
      <c r="F270">
        <v>11</v>
      </c>
      <c r="G270">
        <v>113</v>
      </c>
      <c r="H270">
        <f t="shared" si="56"/>
        <v>115</v>
      </c>
      <c r="I270">
        <f t="shared" si="57"/>
        <v>1</v>
      </c>
      <c r="J270">
        <f t="shared" si="58"/>
        <v>0</v>
      </c>
      <c r="K270">
        <f t="shared" si="59"/>
        <v>1</v>
      </c>
      <c r="L270">
        <f t="shared" si="60"/>
        <v>0</v>
      </c>
      <c r="M270" s="19" t="s">
        <v>339</v>
      </c>
      <c r="N270" s="19">
        <f t="shared" si="61"/>
        <v>0.8161716652811043</v>
      </c>
      <c r="O270">
        <f t="shared" si="62"/>
        <v>25.146129185925247</v>
      </c>
      <c r="P270">
        <f t="shared" si="63"/>
        <v>20.52355813305039</v>
      </c>
      <c r="Q270" t="str">
        <f>VLOOKUP(A270,Haul!F:W,18,FALSE)</f>
        <v>125</v>
      </c>
      <c r="R270">
        <f t="shared" si="64"/>
        <v>25.146129185925247</v>
      </c>
      <c r="S270">
        <f t="shared" si="65"/>
        <v>0</v>
      </c>
      <c r="T270">
        <f t="shared" si="66"/>
        <v>0</v>
      </c>
      <c r="U270">
        <f t="shared" si="67"/>
        <v>20.52355813305039</v>
      </c>
      <c r="V270">
        <f t="shared" si="68"/>
        <v>0</v>
      </c>
      <c r="W270">
        <f t="shared" si="69"/>
        <v>0</v>
      </c>
    </row>
    <row r="271" spans="1:23">
      <c r="A271">
        <v>14</v>
      </c>
      <c r="B271">
        <v>14</v>
      </c>
      <c r="C271">
        <v>1</v>
      </c>
      <c r="D271">
        <f>VLOOKUP(A271,Haul!F:M,8,FALSE)</f>
        <v>3.9767552000000005E-2</v>
      </c>
      <c r="E271">
        <v>5</v>
      </c>
      <c r="F271">
        <v>11</v>
      </c>
      <c r="G271">
        <v>108</v>
      </c>
      <c r="H271">
        <f t="shared" si="56"/>
        <v>110</v>
      </c>
      <c r="I271">
        <f t="shared" si="57"/>
        <v>1</v>
      </c>
      <c r="J271">
        <f t="shared" si="58"/>
        <v>0</v>
      </c>
      <c r="K271">
        <f t="shared" si="59"/>
        <v>1</v>
      </c>
      <c r="L271">
        <f t="shared" si="60"/>
        <v>0</v>
      </c>
      <c r="M271" s="19" t="s">
        <v>339</v>
      </c>
      <c r="N271" s="19">
        <f t="shared" si="61"/>
        <v>0.70821328075197165</v>
      </c>
      <c r="O271">
        <f t="shared" si="62"/>
        <v>25.146129185925247</v>
      </c>
      <c r="P271">
        <f t="shared" si="63"/>
        <v>17.808822648977024</v>
      </c>
      <c r="Q271" t="str">
        <f>VLOOKUP(A271,Haul!F:W,18,FALSE)</f>
        <v>125</v>
      </c>
      <c r="R271">
        <f t="shared" si="64"/>
        <v>25.146129185925247</v>
      </c>
      <c r="S271">
        <f t="shared" si="65"/>
        <v>0</v>
      </c>
      <c r="T271">
        <f t="shared" si="66"/>
        <v>0</v>
      </c>
      <c r="U271">
        <f t="shared" si="67"/>
        <v>17.808822648977024</v>
      </c>
      <c r="V271">
        <f t="shared" si="68"/>
        <v>0</v>
      </c>
      <c r="W271">
        <f t="shared" si="69"/>
        <v>0</v>
      </c>
    </row>
    <row r="272" spans="1:23">
      <c r="A272">
        <v>14</v>
      </c>
      <c r="B272">
        <v>14</v>
      </c>
      <c r="C272">
        <v>1</v>
      </c>
      <c r="D272">
        <f>VLOOKUP(A272,Haul!F:M,8,FALSE)</f>
        <v>3.9767552000000005E-2</v>
      </c>
      <c r="E272">
        <v>6</v>
      </c>
      <c r="F272">
        <v>11</v>
      </c>
      <c r="G272">
        <v>106</v>
      </c>
      <c r="H272">
        <f t="shared" si="56"/>
        <v>110</v>
      </c>
      <c r="I272">
        <f t="shared" si="57"/>
        <v>1</v>
      </c>
      <c r="J272">
        <f t="shared" si="58"/>
        <v>0</v>
      </c>
      <c r="K272">
        <f t="shared" si="59"/>
        <v>0</v>
      </c>
      <c r="L272">
        <f t="shared" si="60"/>
        <v>0</v>
      </c>
      <c r="M272" s="19" t="s">
        <v>339</v>
      </c>
      <c r="N272" s="19">
        <f t="shared" si="61"/>
        <v>0.66790467104452955</v>
      </c>
      <c r="O272">
        <f t="shared" si="62"/>
        <v>25.146129185925247</v>
      </c>
      <c r="P272">
        <f t="shared" si="63"/>
        <v>16.795217141968646</v>
      </c>
      <c r="Q272" t="str">
        <f>VLOOKUP(A272,Haul!F:W,18,FALSE)</f>
        <v>125</v>
      </c>
      <c r="R272">
        <f t="shared" si="64"/>
        <v>0</v>
      </c>
      <c r="S272">
        <f t="shared" si="65"/>
        <v>0</v>
      </c>
      <c r="T272">
        <f t="shared" si="66"/>
        <v>0</v>
      </c>
      <c r="U272">
        <f t="shared" si="67"/>
        <v>0</v>
      </c>
      <c r="V272">
        <f t="shared" si="68"/>
        <v>0</v>
      </c>
      <c r="W272">
        <f t="shared" si="69"/>
        <v>0</v>
      </c>
    </row>
    <row r="273" spans="1:23">
      <c r="A273">
        <v>14</v>
      </c>
      <c r="B273">
        <v>14</v>
      </c>
      <c r="C273">
        <v>1</v>
      </c>
      <c r="D273">
        <f>VLOOKUP(A273,Haul!F:M,8,FALSE)</f>
        <v>3.9767552000000005E-2</v>
      </c>
      <c r="E273">
        <v>7</v>
      </c>
      <c r="F273">
        <v>11</v>
      </c>
      <c r="G273">
        <v>99</v>
      </c>
      <c r="H273">
        <f t="shared" si="56"/>
        <v>100</v>
      </c>
      <c r="I273">
        <f t="shared" si="57"/>
        <v>1</v>
      </c>
      <c r="J273">
        <f t="shared" si="58"/>
        <v>0</v>
      </c>
      <c r="K273">
        <f t="shared" si="59"/>
        <v>0</v>
      </c>
      <c r="L273">
        <f t="shared" si="60"/>
        <v>0</v>
      </c>
      <c r="M273" s="19" t="s">
        <v>339</v>
      </c>
      <c r="N273" s="19">
        <f t="shared" si="61"/>
        <v>0.53913425712438079</v>
      </c>
      <c r="O273">
        <f t="shared" si="62"/>
        <v>25.146129185925247</v>
      </c>
      <c r="P273">
        <f t="shared" si="63"/>
        <v>13.557139678207518</v>
      </c>
      <c r="Q273" t="str">
        <f>VLOOKUP(A273,Haul!F:W,18,FALSE)</f>
        <v>125</v>
      </c>
      <c r="R273">
        <f t="shared" si="64"/>
        <v>0</v>
      </c>
      <c r="S273">
        <f t="shared" si="65"/>
        <v>0</v>
      </c>
      <c r="T273">
        <f t="shared" si="66"/>
        <v>0</v>
      </c>
      <c r="U273">
        <f t="shared" si="67"/>
        <v>0</v>
      </c>
      <c r="V273">
        <f t="shared" si="68"/>
        <v>0</v>
      </c>
      <c r="W273">
        <f t="shared" si="69"/>
        <v>0</v>
      </c>
    </row>
    <row r="274" spans="1:23">
      <c r="A274">
        <v>14</v>
      </c>
      <c r="B274">
        <v>14</v>
      </c>
      <c r="C274">
        <v>1</v>
      </c>
      <c r="D274">
        <f>VLOOKUP(A274,Haul!F:M,8,FALSE)</f>
        <v>3.9767552000000005E-2</v>
      </c>
      <c r="E274">
        <v>8</v>
      </c>
      <c r="F274">
        <v>11</v>
      </c>
      <c r="G274">
        <v>80</v>
      </c>
      <c r="H274">
        <f t="shared" si="56"/>
        <v>80</v>
      </c>
      <c r="I274">
        <f t="shared" si="57"/>
        <v>1</v>
      </c>
      <c r="J274">
        <f t="shared" si="58"/>
        <v>0</v>
      </c>
      <c r="K274">
        <f t="shared" si="59"/>
        <v>0</v>
      </c>
      <c r="L274">
        <f t="shared" si="60"/>
        <v>0</v>
      </c>
      <c r="M274" s="19" t="s">
        <v>339</v>
      </c>
      <c r="N274" s="19">
        <f t="shared" si="61"/>
        <v>0.27641887962256578</v>
      </c>
      <c r="O274">
        <f t="shared" si="62"/>
        <v>25.146129185925247</v>
      </c>
      <c r="P274">
        <f t="shared" si="63"/>
        <v>6.9508648564177591</v>
      </c>
      <c r="Q274" t="str">
        <f>VLOOKUP(A274,Haul!F:W,18,FALSE)</f>
        <v>125</v>
      </c>
      <c r="R274">
        <f t="shared" si="64"/>
        <v>0</v>
      </c>
      <c r="S274">
        <f t="shared" si="65"/>
        <v>0</v>
      </c>
      <c r="T274">
        <f t="shared" si="66"/>
        <v>0</v>
      </c>
      <c r="U274">
        <f t="shared" si="67"/>
        <v>0</v>
      </c>
      <c r="V274">
        <f t="shared" si="68"/>
        <v>0</v>
      </c>
      <c r="W274">
        <f t="shared" si="69"/>
        <v>0</v>
      </c>
    </row>
    <row r="275" spans="1:23">
      <c r="A275">
        <v>14</v>
      </c>
      <c r="B275">
        <v>14</v>
      </c>
      <c r="C275">
        <v>1</v>
      </c>
      <c r="D275">
        <f>VLOOKUP(A275,Haul!F:M,8,FALSE)</f>
        <v>3.9767552000000005E-2</v>
      </c>
      <c r="E275">
        <v>9</v>
      </c>
      <c r="F275">
        <v>11</v>
      </c>
      <c r="G275">
        <v>73</v>
      </c>
      <c r="H275">
        <f t="shared" si="56"/>
        <v>75</v>
      </c>
      <c r="I275">
        <f t="shared" si="57"/>
        <v>1</v>
      </c>
      <c r="J275">
        <f t="shared" si="58"/>
        <v>0</v>
      </c>
      <c r="K275">
        <f t="shared" si="59"/>
        <v>0</v>
      </c>
      <c r="L275">
        <f t="shared" si="60"/>
        <v>0</v>
      </c>
      <c r="M275" s="19" t="s">
        <v>339</v>
      </c>
      <c r="N275" s="19">
        <f t="shared" si="61"/>
        <v>0.20744251046738521</v>
      </c>
      <c r="O275">
        <f t="shared" si="62"/>
        <v>25.146129185925247</v>
      </c>
      <c r="P275">
        <f t="shared" si="63"/>
        <v>5.2163761668655191</v>
      </c>
      <c r="Q275" t="str">
        <f>VLOOKUP(A275,Haul!F:W,18,FALSE)</f>
        <v>125</v>
      </c>
      <c r="R275">
        <f t="shared" si="64"/>
        <v>0</v>
      </c>
      <c r="S275">
        <f t="shared" si="65"/>
        <v>0</v>
      </c>
      <c r="T275">
        <f t="shared" si="66"/>
        <v>0</v>
      </c>
      <c r="U275">
        <f t="shared" si="67"/>
        <v>0</v>
      </c>
      <c r="V275">
        <f t="shared" si="68"/>
        <v>0</v>
      </c>
      <c r="W275">
        <f t="shared" si="69"/>
        <v>0</v>
      </c>
    </row>
    <row r="276" spans="1:23">
      <c r="A276">
        <v>14</v>
      </c>
      <c r="B276">
        <v>14</v>
      </c>
      <c r="C276">
        <v>1</v>
      </c>
      <c r="D276">
        <f>VLOOKUP(A276,Haul!F:M,8,FALSE)</f>
        <v>3.9767552000000005E-2</v>
      </c>
      <c r="E276">
        <v>10</v>
      </c>
      <c r="F276">
        <v>11</v>
      </c>
      <c r="G276">
        <v>103</v>
      </c>
      <c r="H276">
        <f t="shared" si="56"/>
        <v>105</v>
      </c>
      <c r="I276">
        <f t="shared" si="57"/>
        <v>1</v>
      </c>
      <c r="J276">
        <f t="shared" si="58"/>
        <v>0</v>
      </c>
      <c r="K276">
        <f t="shared" si="59"/>
        <v>0</v>
      </c>
      <c r="L276">
        <f t="shared" si="60"/>
        <v>0</v>
      </c>
      <c r="M276" s="19" t="s">
        <v>339</v>
      </c>
      <c r="N276" s="19">
        <f t="shared" si="61"/>
        <v>0.61041513409365133</v>
      </c>
      <c r="O276">
        <f t="shared" si="62"/>
        <v>25.146129185925247</v>
      </c>
      <c r="P276">
        <f t="shared" si="63"/>
        <v>15.349577818962839</v>
      </c>
      <c r="Q276" t="str">
        <f>VLOOKUP(A276,Haul!F:W,18,FALSE)</f>
        <v>125</v>
      </c>
      <c r="R276">
        <f t="shared" si="64"/>
        <v>0</v>
      </c>
      <c r="S276">
        <f t="shared" si="65"/>
        <v>0</v>
      </c>
      <c r="T276">
        <f t="shared" si="66"/>
        <v>0</v>
      </c>
      <c r="U276">
        <f t="shared" si="67"/>
        <v>0</v>
      </c>
      <c r="V276">
        <f t="shared" si="68"/>
        <v>0</v>
      </c>
      <c r="W276">
        <f t="shared" si="69"/>
        <v>0</v>
      </c>
    </row>
    <row r="277" spans="1:23">
      <c r="A277">
        <v>14</v>
      </c>
      <c r="B277">
        <v>14</v>
      </c>
      <c r="C277">
        <v>1</v>
      </c>
      <c r="D277">
        <f>VLOOKUP(A277,Haul!F:M,8,FALSE)</f>
        <v>3.9767552000000005E-2</v>
      </c>
      <c r="E277">
        <v>11</v>
      </c>
      <c r="F277">
        <v>11</v>
      </c>
      <c r="G277">
        <v>102</v>
      </c>
      <c r="H277">
        <f t="shared" si="56"/>
        <v>105</v>
      </c>
      <c r="I277">
        <f t="shared" si="57"/>
        <v>1</v>
      </c>
      <c r="J277">
        <f t="shared" si="58"/>
        <v>0</v>
      </c>
      <c r="K277">
        <f t="shared" si="59"/>
        <v>0</v>
      </c>
      <c r="L277">
        <f t="shared" si="60"/>
        <v>0</v>
      </c>
      <c r="M277" s="19" t="s">
        <v>339</v>
      </c>
      <c r="N277" s="19">
        <f t="shared" si="61"/>
        <v>0.59202784244820039</v>
      </c>
      <c r="O277">
        <f t="shared" si="62"/>
        <v>25.146129185925247</v>
      </c>
      <c r="P277">
        <f t="shared" si="63"/>
        <v>14.887208607867045</v>
      </c>
      <c r="Q277" t="str">
        <f>VLOOKUP(A277,Haul!F:W,18,FALSE)</f>
        <v>125</v>
      </c>
      <c r="R277">
        <f t="shared" si="64"/>
        <v>0</v>
      </c>
      <c r="S277">
        <f t="shared" si="65"/>
        <v>0</v>
      </c>
      <c r="T277">
        <f t="shared" si="66"/>
        <v>0</v>
      </c>
      <c r="U277">
        <f t="shared" si="67"/>
        <v>0</v>
      </c>
      <c r="V277">
        <f t="shared" si="68"/>
        <v>0</v>
      </c>
      <c r="W277">
        <f t="shared" si="69"/>
        <v>0</v>
      </c>
    </row>
    <row r="278" spans="1:23">
      <c r="A278">
        <v>14</v>
      </c>
      <c r="B278">
        <v>14</v>
      </c>
      <c r="C278">
        <v>1</v>
      </c>
      <c r="D278">
        <f>VLOOKUP(A278,Haul!F:M,8,FALSE)</f>
        <v>3.9767552000000005E-2</v>
      </c>
      <c r="E278">
        <v>12</v>
      </c>
      <c r="F278">
        <v>11</v>
      </c>
      <c r="G278">
        <v>94</v>
      </c>
      <c r="H278">
        <f t="shared" si="56"/>
        <v>95</v>
      </c>
      <c r="I278">
        <f t="shared" si="57"/>
        <v>1</v>
      </c>
      <c r="J278">
        <f t="shared" si="58"/>
        <v>0</v>
      </c>
      <c r="K278">
        <f t="shared" si="59"/>
        <v>0</v>
      </c>
      <c r="L278">
        <f t="shared" si="60"/>
        <v>0</v>
      </c>
      <c r="M278" s="19" t="s">
        <v>339</v>
      </c>
      <c r="N278" s="19">
        <f t="shared" si="61"/>
        <v>0.45828581409107649</v>
      </c>
      <c r="O278">
        <f t="shared" si="62"/>
        <v>25.146129185925247</v>
      </c>
      <c r="P278">
        <f t="shared" si="63"/>
        <v>11.52411428521113</v>
      </c>
      <c r="Q278" t="str">
        <f>VLOOKUP(A278,Haul!F:W,18,FALSE)</f>
        <v>125</v>
      </c>
      <c r="R278">
        <f t="shared" si="64"/>
        <v>0</v>
      </c>
      <c r="S278">
        <f t="shared" si="65"/>
        <v>0</v>
      </c>
      <c r="T278">
        <f t="shared" si="66"/>
        <v>0</v>
      </c>
      <c r="U278">
        <f t="shared" si="67"/>
        <v>0</v>
      </c>
      <c r="V278">
        <f t="shared" si="68"/>
        <v>0</v>
      </c>
      <c r="W278">
        <f t="shared" si="69"/>
        <v>0</v>
      </c>
    </row>
    <row r="279" spans="1:23">
      <c r="A279">
        <v>14</v>
      </c>
      <c r="B279">
        <v>14</v>
      </c>
      <c r="C279">
        <v>1</v>
      </c>
      <c r="D279">
        <f>VLOOKUP(A279,Haul!F:M,8,FALSE)</f>
        <v>3.9767552000000005E-2</v>
      </c>
      <c r="E279">
        <v>13</v>
      </c>
      <c r="F279">
        <v>11</v>
      </c>
      <c r="G279">
        <v>102</v>
      </c>
      <c r="H279">
        <f t="shared" si="56"/>
        <v>105</v>
      </c>
      <c r="I279">
        <f t="shared" si="57"/>
        <v>1</v>
      </c>
      <c r="J279">
        <f t="shared" si="58"/>
        <v>0</v>
      </c>
      <c r="K279">
        <f t="shared" si="59"/>
        <v>0</v>
      </c>
      <c r="L279">
        <f t="shared" si="60"/>
        <v>0</v>
      </c>
      <c r="M279" s="19" t="s">
        <v>339</v>
      </c>
      <c r="N279" s="19">
        <f t="shared" si="61"/>
        <v>0.59202784244820039</v>
      </c>
      <c r="O279">
        <f t="shared" si="62"/>
        <v>25.146129185925247</v>
      </c>
      <c r="P279">
        <f t="shared" si="63"/>
        <v>14.887208607867045</v>
      </c>
      <c r="Q279" t="str">
        <f>VLOOKUP(A279,Haul!F:W,18,FALSE)</f>
        <v>125</v>
      </c>
      <c r="R279">
        <f t="shared" si="64"/>
        <v>0</v>
      </c>
      <c r="S279">
        <f t="shared" si="65"/>
        <v>0</v>
      </c>
      <c r="T279">
        <f t="shared" si="66"/>
        <v>0</v>
      </c>
      <c r="U279">
        <f t="shared" si="67"/>
        <v>0</v>
      </c>
      <c r="V279">
        <f t="shared" si="68"/>
        <v>0</v>
      </c>
      <c r="W279">
        <f t="shared" si="69"/>
        <v>0</v>
      </c>
    </row>
    <row r="280" spans="1:23">
      <c r="A280">
        <v>14</v>
      </c>
      <c r="B280">
        <v>14</v>
      </c>
      <c r="C280">
        <v>1</v>
      </c>
      <c r="D280">
        <f>VLOOKUP(A280,Haul!F:M,8,FALSE)</f>
        <v>3.9767552000000005E-2</v>
      </c>
      <c r="E280">
        <v>14</v>
      </c>
      <c r="F280">
        <v>11</v>
      </c>
      <c r="G280">
        <v>99</v>
      </c>
      <c r="H280">
        <f t="shared" si="56"/>
        <v>100</v>
      </c>
      <c r="I280">
        <f t="shared" si="57"/>
        <v>1</v>
      </c>
      <c r="J280">
        <f t="shared" si="58"/>
        <v>0</v>
      </c>
      <c r="K280">
        <f t="shared" si="59"/>
        <v>0</v>
      </c>
      <c r="L280">
        <f t="shared" si="60"/>
        <v>0</v>
      </c>
      <c r="M280" s="19" t="s">
        <v>339</v>
      </c>
      <c r="N280" s="19">
        <f t="shared" si="61"/>
        <v>0.53913425712438079</v>
      </c>
      <c r="O280">
        <f t="shared" si="62"/>
        <v>25.146129185925247</v>
      </c>
      <c r="P280">
        <f t="shared" si="63"/>
        <v>13.557139678207518</v>
      </c>
      <c r="Q280" t="str">
        <f>VLOOKUP(A280,Haul!F:W,18,FALSE)</f>
        <v>125</v>
      </c>
      <c r="R280">
        <f t="shared" si="64"/>
        <v>0</v>
      </c>
      <c r="S280">
        <f t="shared" si="65"/>
        <v>0</v>
      </c>
      <c r="T280">
        <f t="shared" si="66"/>
        <v>0</v>
      </c>
      <c r="U280">
        <f t="shared" si="67"/>
        <v>0</v>
      </c>
      <c r="V280">
        <f t="shared" si="68"/>
        <v>0</v>
      </c>
      <c r="W280">
        <f t="shared" si="69"/>
        <v>0</v>
      </c>
    </row>
    <row r="281" spans="1:23">
      <c r="A281">
        <v>14</v>
      </c>
      <c r="B281">
        <v>14</v>
      </c>
      <c r="C281">
        <v>1</v>
      </c>
      <c r="D281">
        <f>VLOOKUP(A281,Haul!F:M,8,FALSE)</f>
        <v>3.9767552000000005E-2</v>
      </c>
      <c r="E281">
        <v>15</v>
      </c>
      <c r="F281">
        <v>11</v>
      </c>
      <c r="G281">
        <v>72</v>
      </c>
      <c r="H281">
        <f t="shared" si="56"/>
        <v>75</v>
      </c>
      <c r="I281">
        <f t="shared" si="57"/>
        <v>1</v>
      </c>
      <c r="J281">
        <f t="shared" si="58"/>
        <v>0</v>
      </c>
      <c r="K281">
        <f t="shared" si="59"/>
        <v>0</v>
      </c>
      <c r="L281">
        <f t="shared" si="60"/>
        <v>0</v>
      </c>
      <c r="M281" s="19" t="s">
        <v>339</v>
      </c>
      <c r="N281" s="19">
        <f t="shared" si="61"/>
        <v>0.19866344829521507</v>
      </c>
      <c r="O281">
        <f t="shared" si="62"/>
        <v>25.146129185925247</v>
      </c>
      <c r="P281">
        <f t="shared" si="63"/>
        <v>4.9956167353528587</v>
      </c>
      <c r="Q281" t="str">
        <f>VLOOKUP(A281,Haul!F:W,18,FALSE)</f>
        <v>125</v>
      </c>
      <c r="R281">
        <f t="shared" si="64"/>
        <v>0</v>
      </c>
      <c r="S281">
        <f t="shared" si="65"/>
        <v>0</v>
      </c>
      <c r="T281">
        <f t="shared" si="66"/>
        <v>0</v>
      </c>
      <c r="U281">
        <f t="shared" si="67"/>
        <v>0</v>
      </c>
      <c r="V281">
        <f t="shared" si="68"/>
        <v>0</v>
      </c>
      <c r="W281">
        <f t="shared" si="69"/>
        <v>0</v>
      </c>
    </row>
    <row r="282" spans="1:23">
      <c r="A282">
        <v>14</v>
      </c>
      <c r="B282">
        <v>14</v>
      </c>
      <c r="C282">
        <v>1</v>
      </c>
      <c r="D282">
        <f>VLOOKUP(A282,Haul!F:M,8,FALSE)</f>
        <v>3.9767552000000005E-2</v>
      </c>
      <c r="E282">
        <v>16</v>
      </c>
      <c r="F282">
        <v>11</v>
      </c>
      <c r="G282">
        <v>73</v>
      </c>
      <c r="H282">
        <f t="shared" si="56"/>
        <v>75</v>
      </c>
      <c r="I282">
        <f t="shared" si="57"/>
        <v>1</v>
      </c>
      <c r="J282">
        <f t="shared" si="58"/>
        <v>0</v>
      </c>
      <c r="K282">
        <f t="shared" si="59"/>
        <v>0</v>
      </c>
      <c r="L282">
        <f t="shared" si="60"/>
        <v>0</v>
      </c>
      <c r="M282" s="19" t="s">
        <v>339</v>
      </c>
      <c r="N282" s="19">
        <f t="shared" si="61"/>
        <v>0.20744251046738521</v>
      </c>
      <c r="O282">
        <f t="shared" si="62"/>
        <v>25.146129185925247</v>
      </c>
      <c r="P282">
        <f t="shared" si="63"/>
        <v>5.2163761668655191</v>
      </c>
      <c r="Q282" t="str">
        <f>VLOOKUP(A282,Haul!F:W,18,FALSE)</f>
        <v>125</v>
      </c>
      <c r="R282">
        <f t="shared" si="64"/>
        <v>0</v>
      </c>
      <c r="S282">
        <f t="shared" si="65"/>
        <v>0</v>
      </c>
      <c r="T282">
        <f t="shared" si="66"/>
        <v>0</v>
      </c>
      <c r="U282">
        <f t="shared" si="67"/>
        <v>0</v>
      </c>
      <c r="V282">
        <f t="shared" si="68"/>
        <v>0</v>
      </c>
      <c r="W282">
        <f t="shared" si="69"/>
        <v>0</v>
      </c>
    </row>
    <row r="283" spans="1:23">
      <c r="A283">
        <v>14</v>
      </c>
      <c r="B283">
        <v>14</v>
      </c>
      <c r="C283">
        <v>1</v>
      </c>
      <c r="D283">
        <f>VLOOKUP(A283,Haul!F:M,8,FALSE)</f>
        <v>3.9767552000000005E-2</v>
      </c>
      <c r="E283">
        <v>17</v>
      </c>
      <c r="F283">
        <v>11</v>
      </c>
      <c r="G283">
        <v>87</v>
      </c>
      <c r="H283">
        <f t="shared" si="56"/>
        <v>90</v>
      </c>
      <c r="I283">
        <f t="shared" si="57"/>
        <v>1</v>
      </c>
      <c r="J283">
        <f t="shared" si="58"/>
        <v>0</v>
      </c>
      <c r="K283">
        <f t="shared" si="59"/>
        <v>0</v>
      </c>
      <c r="L283">
        <f t="shared" si="60"/>
        <v>0</v>
      </c>
      <c r="M283" s="19" t="s">
        <v>339</v>
      </c>
      <c r="N283" s="19">
        <f t="shared" si="61"/>
        <v>0.35956172070413683</v>
      </c>
      <c r="O283">
        <f t="shared" si="62"/>
        <v>25.146129185925247</v>
      </c>
      <c r="P283">
        <f t="shared" si="63"/>
        <v>9.0415854791397976</v>
      </c>
      <c r="Q283" t="str">
        <f>VLOOKUP(A283,Haul!F:W,18,FALSE)</f>
        <v>125</v>
      </c>
      <c r="R283">
        <f t="shared" si="64"/>
        <v>0</v>
      </c>
      <c r="S283">
        <f t="shared" si="65"/>
        <v>0</v>
      </c>
      <c r="T283">
        <f t="shared" si="66"/>
        <v>0</v>
      </c>
      <c r="U283">
        <f t="shared" si="67"/>
        <v>0</v>
      </c>
      <c r="V283">
        <f t="shared" si="68"/>
        <v>0</v>
      </c>
      <c r="W283">
        <f t="shared" si="69"/>
        <v>0</v>
      </c>
    </row>
    <row r="284" spans="1:23">
      <c r="A284">
        <v>14</v>
      </c>
      <c r="B284">
        <v>14</v>
      </c>
      <c r="C284">
        <v>1</v>
      </c>
      <c r="D284">
        <f>VLOOKUP(A284,Haul!F:M,8,FALSE)</f>
        <v>3.9767552000000005E-2</v>
      </c>
      <c r="E284">
        <v>18</v>
      </c>
      <c r="F284">
        <v>11</v>
      </c>
      <c r="G284">
        <v>71</v>
      </c>
      <c r="H284">
        <f t="shared" si="56"/>
        <v>75</v>
      </c>
      <c r="I284">
        <f t="shared" si="57"/>
        <v>1</v>
      </c>
      <c r="J284">
        <f t="shared" si="58"/>
        <v>0</v>
      </c>
      <c r="K284">
        <f t="shared" si="59"/>
        <v>0</v>
      </c>
      <c r="L284">
        <f t="shared" si="60"/>
        <v>0</v>
      </c>
      <c r="M284" s="19" t="s">
        <v>339</v>
      </c>
      <c r="N284" s="19">
        <f t="shared" si="61"/>
        <v>0.19014088736415991</v>
      </c>
      <c r="O284">
        <f t="shared" si="62"/>
        <v>25.146129185925247</v>
      </c>
      <c r="P284">
        <f t="shared" si="63"/>
        <v>4.7813073171856262</v>
      </c>
      <c r="Q284" t="str">
        <f>VLOOKUP(A284,Haul!F:W,18,FALSE)</f>
        <v>125</v>
      </c>
      <c r="R284">
        <f t="shared" si="64"/>
        <v>0</v>
      </c>
      <c r="S284">
        <f t="shared" si="65"/>
        <v>0</v>
      </c>
      <c r="T284">
        <f t="shared" si="66"/>
        <v>0</v>
      </c>
      <c r="U284">
        <f t="shared" si="67"/>
        <v>0</v>
      </c>
      <c r="V284">
        <f t="shared" si="68"/>
        <v>0</v>
      </c>
      <c r="W284">
        <f t="shared" si="69"/>
        <v>0</v>
      </c>
    </row>
    <row r="285" spans="1:23">
      <c r="A285">
        <v>14</v>
      </c>
      <c r="B285">
        <v>14</v>
      </c>
      <c r="C285">
        <v>1</v>
      </c>
      <c r="D285">
        <f>VLOOKUP(A285,Haul!F:M,8,FALSE)</f>
        <v>3.9767552000000005E-2</v>
      </c>
      <c r="E285">
        <v>19</v>
      </c>
      <c r="F285">
        <v>11</v>
      </c>
      <c r="G285">
        <v>74</v>
      </c>
      <c r="H285">
        <f t="shared" si="56"/>
        <v>75</v>
      </c>
      <c r="I285">
        <f t="shared" si="57"/>
        <v>1</v>
      </c>
      <c r="J285">
        <f t="shared" si="58"/>
        <v>0</v>
      </c>
      <c r="K285">
        <f t="shared" si="59"/>
        <v>0</v>
      </c>
      <c r="L285">
        <f t="shared" si="60"/>
        <v>0</v>
      </c>
      <c r="M285" s="19" t="s">
        <v>339</v>
      </c>
      <c r="N285" s="19">
        <f t="shared" si="61"/>
        <v>0.2164821210959319</v>
      </c>
      <c r="O285">
        <f t="shared" si="62"/>
        <v>25.146129185925247</v>
      </c>
      <c r="P285">
        <f t="shared" si="63"/>
        <v>5.443687383521417</v>
      </c>
      <c r="Q285" t="str">
        <f>VLOOKUP(A285,Haul!F:W,18,FALSE)</f>
        <v>125</v>
      </c>
      <c r="R285">
        <f t="shared" si="64"/>
        <v>0</v>
      </c>
      <c r="S285">
        <f t="shared" si="65"/>
        <v>0</v>
      </c>
      <c r="T285">
        <f t="shared" si="66"/>
        <v>0</v>
      </c>
      <c r="U285">
        <f t="shared" si="67"/>
        <v>0</v>
      </c>
      <c r="V285">
        <f t="shared" si="68"/>
        <v>0</v>
      </c>
      <c r="W285">
        <f t="shared" si="69"/>
        <v>0</v>
      </c>
    </row>
    <row r="286" spans="1:23">
      <c r="A286">
        <v>14</v>
      </c>
      <c r="B286">
        <v>14</v>
      </c>
      <c r="C286">
        <v>1</v>
      </c>
      <c r="D286">
        <f>VLOOKUP(A286,Haul!F:M,8,FALSE)</f>
        <v>3.9767552000000005E-2</v>
      </c>
      <c r="E286">
        <v>20</v>
      </c>
      <c r="F286">
        <v>11</v>
      </c>
      <c r="G286">
        <v>74</v>
      </c>
      <c r="H286">
        <f t="shared" si="56"/>
        <v>75</v>
      </c>
      <c r="I286">
        <f t="shared" si="57"/>
        <v>1</v>
      </c>
      <c r="J286">
        <f t="shared" si="58"/>
        <v>0</v>
      </c>
      <c r="K286">
        <f t="shared" si="59"/>
        <v>0</v>
      </c>
      <c r="L286">
        <f t="shared" si="60"/>
        <v>0</v>
      </c>
      <c r="M286" s="19" t="s">
        <v>339</v>
      </c>
      <c r="N286" s="19">
        <f t="shared" si="61"/>
        <v>0.2164821210959319</v>
      </c>
      <c r="O286">
        <f t="shared" si="62"/>
        <v>25.146129185925247</v>
      </c>
      <c r="P286">
        <f t="shared" si="63"/>
        <v>5.443687383521417</v>
      </c>
      <c r="Q286" t="str">
        <f>VLOOKUP(A286,Haul!F:W,18,FALSE)</f>
        <v>125</v>
      </c>
      <c r="R286">
        <f t="shared" si="64"/>
        <v>0</v>
      </c>
      <c r="S286">
        <f t="shared" si="65"/>
        <v>0</v>
      </c>
      <c r="T286">
        <f t="shared" si="66"/>
        <v>0</v>
      </c>
      <c r="U286">
        <f t="shared" si="67"/>
        <v>0</v>
      </c>
      <c r="V286">
        <f t="shared" si="68"/>
        <v>0</v>
      </c>
      <c r="W286">
        <f t="shared" si="69"/>
        <v>0</v>
      </c>
    </row>
    <row r="287" spans="1:23">
      <c r="A287">
        <v>14</v>
      </c>
      <c r="B287">
        <v>14</v>
      </c>
      <c r="C287">
        <v>1</v>
      </c>
      <c r="D287">
        <f>VLOOKUP(A287,Haul!F:M,8,FALSE)</f>
        <v>3.9767552000000005E-2</v>
      </c>
      <c r="E287">
        <v>21</v>
      </c>
      <c r="F287">
        <v>11</v>
      </c>
      <c r="G287">
        <v>67</v>
      </c>
      <c r="H287">
        <f t="shared" si="56"/>
        <v>70</v>
      </c>
      <c r="I287">
        <f t="shared" si="57"/>
        <v>1</v>
      </c>
      <c r="J287">
        <f t="shared" si="58"/>
        <v>0</v>
      </c>
      <c r="K287">
        <f t="shared" si="59"/>
        <v>0</v>
      </c>
      <c r="L287">
        <f t="shared" si="60"/>
        <v>0</v>
      </c>
      <c r="M287" s="19" t="s">
        <v>339</v>
      </c>
      <c r="N287" s="19">
        <f t="shared" si="61"/>
        <v>0.15853497906634959</v>
      </c>
      <c r="O287">
        <f t="shared" si="62"/>
        <v>25.146129185925247</v>
      </c>
      <c r="P287">
        <f t="shared" si="63"/>
        <v>3.9865410640903813</v>
      </c>
      <c r="Q287" t="str">
        <f>VLOOKUP(A287,Haul!F:W,18,FALSE)</f>
        <v>125</v>
      </c>
      <c r="R287">
        <f t="shared" si="64"/>
        <v>0</v>
      </c>
      <c r="S287">
        <f t="shared" si="65"/>
        <v>0</v>
      </c>
      <c r="T287">
        <f t="shared" si="66"/>
        <v>0</v>
      </c>
      <c r="U287">
        <f t="shared" si="67"/>
        <v>0</v>
      </c>
      <c r="V287">
        <f t="shared" si="68"/>
        <v>0</v>
      </c>
      <c r="W287">
        <f t="shared" si="69"/>
        <v>0</v>
      </c>
    </row>
    <row r="288" spans="1:23">
      <c r="A288">
        <v>14</v>
      </c>
      <c r="B288">
        <v>14</v>
      </c>
      <c r="C288">
        <v>1</v>
      </c>
      <c r="D288">
        <f>VLOOKUP(A288,Haul!F:M,8,FALSE)</f>
        <v>3.9767552000000005E-2</v>
      </c>
      <c r="E288">
        <v>22</v>
      </c>
      <c r="F288">
        <v>11</v>
      </c>
      <c r="G288">
        <v>69</v>
      </c>
      <c r="H288">
        <f t="shared" si="56"/>
        <v>70</v>
      </c>
      <c r="I288">
        <f t="shared" si="57"/>
        <v>1</v>
      </c>
      <c r="J288">
        <f t="shared" si="58"/>
        <v>0</v>
      </c>
      <c r="K288">
        <f t="shared" si="59"/>
        <v>0</v>
      </c>
      <c r="L288">
        <f t="shared" si="60"/>
        <v>0</v>
      </c>
      <c r="M288" s="19" t="s">
        <v>339</v>
      </c>
      <c r="N288" s="19">
        <f t="shared" si="61"/>
        <v>0.17384911836593175</v>
      </c>
      <c r="O288">
        <f t="shared" si="62"/>
        <v>25.146129185925247</v>
      </c>
      <c r="P288">
        <f t="shared" si="63"/>
        <v>4.3716323892889291</v>
      </c>
      <c r="Q288" t="str">
        <f>VLOOKUP(A288,Haul!F:W,18,FALSE)</f>
        <v>125</v>
      </c>
      <c r="R288">
        <f t="shared" si="64"/>
        <v>0</v>
      </c>
      <c r="S288">
        <f t="shared" si="65"/>
        <v>0</v>
      </c>
      <c r="T288">
        <f t="shared" si="66"/>
        <v>0</v>
      </c>
      <c r="U288">
        <f t="shared" si="67"/>
        <v>0</v>
      </c>
      <c r="V288">
        <f t="shared" si="68"/>
        <v>0</v>
      </c>
      <c r="W288">
        <f t="shared" si="69"/>
        <v>0</v>
      </c>
    </row>
    <row r="289" spans="1:23">
      <c r="A289">
        <v>14</v>
      </c>
      <c r="B289">
        <v>14</v>
      </c>
      <c r="C289">
        <v>1</v>
      </c>
      <c r="D289">
        <f>VLOOKUP(A289,Haul!F:M,8,FALSE)</f>
        <v>3.9767552000000005E-2</v>
      </c>
      <c r="E289">
        <v>23</v>
      </c>
      <c r="F289">
        <v>11</v>
      </c>
      <c r="G289">
        <v>61</v>
      </c>
      <c r="H289">
        <f t="shared" si="56"/>
        <v>65</v>
      </c>
      <c r="I289">
        <f t="shared" si="57"/>
        <v>1</v>
      </c>
      <c r="J289">
        <f t="shared" si="58"/>
        <v>0</v>
      </c>
      <c r="K289">
        <f t="shared" si="59"/>
        <v>0</v>
      </c>
      <c r="L289">
        <f t="shared" si="60"/>
        <v>0</v>
      </c>
      <c r="M289" s="19" t="s">
        <v>339</v>
      </c>
      <c r="N289" s="19">
        <f t="shared" si="61"/>
        <v>0.11813800316717765</v>
      </c>
      <c r="O289">
        <f t="shared" si="62"/>
        <v>25.146129185925247</v>
      </c>
      <c r="P289">
        <f t="shared" si="63"/>
        <v>2.9707134894090954</v>
      </c>
      <c r="Q289" t="str">
        <f>VLOOKUP(A289,Haul!F:W,18,FALSE)</f>
        <v>125</v>
      </c>
      <c r="R289">
        <f t="shared" si="64"/>
        <v>0</v>
      </c>
      <c r="S289">
        <f t="shared" si="65"/>
        <v>0</v>
      </c>
      <c r="T289">
        <f t="shared" si="66"/>
        <v>0</v>
      </c>
      <c r="U289">
        <f t="shared" si="67"/>
        <v>0</v>
      </c>
      <c r="V289">
        <f t="shared" si="68"/>
        <v>0</v>
      </c>
      <c r="W289">
        <f t="shared" si="69"/>
        <v>0</v>
      </c>
    </row>
    <row r="290" spans="1:23">
      <c r="A290">
        <v>14</v>
      </c>
      <c r="B290">
        <v>14</v>
      </c>
      <c r="C290">
        <v>1</v>
      </c>
      <c r="D290">
        <f>VLOOKUP(A290,Haul!F:M,8,FALSE)</f>
        <v>3.9767552000000005E-2</v>
      </c>
      <c r="E290">
        <v>24</v>
      </c>
      <c r="F290">
        <v>11</v>
      </c>
      <c r="G290">
        <v>69</v>
      </c>
      <c r="H290">
        <f t="shared" si="56"/>
        <v>70</v>
      </c>
      <c r="I290">
        <f t="shared" si="57"/>
        <v>1</v>
      </c>
      <c r="J290">
        <f t="shared" si="58"/>
        <v>0</v>
      </c>
      <c r="K290">
        <f t="shared" si="59"/>
        <v>0</v>
      </c>
      <c r="L290">
        <f t="shared" si="60"/>
        <v>0</v>
      </c>
      <c r="M290" s="19" t="s">
        <v>339</v>
      </c>
      <c r="N290" s="19">
        <f t="shared" si="61"/>
        <v>0.17384911836593175</v>
      </c>
      <c r="O290">
        <f t="shared" si="62"/>
        <v>25.146129185925247</v>
      </c>
      <c r="P290">
        <f t="shared" si="63"/>
        <v>4.3716323892889291</v>
      </c>
      <c r="Q290" t="str">
        <f>VLOOKUP(A290,Haul!F:W,18,FALSE)</f>
        <v>125</v>
      </c>
      <c r="R290">
        <f t="shared" si="64"/>
        <v>0</v>
      </c>
      <c r="S290">
        <f t="shared" si="65"/>
        <v>0</v>
      </c>
      <c r="T290">
        <f t="shared" si="66"/>
        <v>0</v>
      </c>
      <c r="U290">
        <f t="shared" si="67"/>
        <v>0</v>
      </c>
      <c r="V290">
        <f t="shared" si="68"/>
        <v>0</v>
      </c>
      <c r="W290">
        <f t="shared" si="69"/>
        <v>0</v>
      </c>
    </row>
    <row r="291" spans="1:23">
      <c r="A291">
        <v>14</v>
      </c>
      <c r="B291">
        <v>14</v>
      </c>
      <c r="C291">
        <v>1</v>
      </c>
      <c r="D291">
        <f>VLOOKUP(A291,Haul!F:M,8,FALSE)</f>
        <v>3.9767552000000005E-2</v>
      </c>
      <c r="E291">
        <v>25</v>
      </c>
      <c r="F291">
        <v>11</v>
      </c>
      <c r="G291">
        <v>67</v>
      </c>
      <c r="H291">
        <f t="shared" si="56"/>
        <v>70</v>
      </c>
      <c r="I291">
        <f t="shared" si="57"/>
        <v>1</v>
      </c>
      <c r="J291">
        <f t="shared" si="58"/>
        <v>0</v>
      </c>
      <c r="K291">
        <f t="shared" si="59"/>
        <v>0</v>
      </c>
      <c r="L291">
        <f t="shared" si="60"/>
        <v>0</v>
      </c>
      <c r="M291" s="19" t="s">
        <v>339</v>
      </c>
      <c r="N291" s="19">
        <f t="shared" si="61"/>
        <v>0.15853497906634959</v>
      </c>
      <c r="O291">
        <f t="shared" si="62"/>
        <v>25.146129185925247</v>
      </c>
      <c r="P291">
        <f t="shared" si="63"/>
        <v>3.9865410640903813</v>
      </c>
      <c r="Q291" t="str">
        <f>VLOOKUP(A291,Haul!F:W,18,FALSE)</f>
        <v>125</v>
      </c>
      <c r="R291">
        <f t="shared" si="64"/>
        <v>0</v>
      </c>
      <c r="S291">
        <f t="shared" si="65"/>
        <v>0</v>
      </c>
      <c r="T291">
        <f t="shared" si="66"/>
        <v>0</v>
      </c>
      <c r="U291">
        <f t="shared" si="67"/>
        <v>0</v>
      </c>
      <c r="V291">
        <f t="shared" si="68"/>
        <v>0</v>
      </c>
      <c r="W291">
        <f t="shared" si="69"/>
        <v>0</v>
      </c>
    </row>
    <row r="292" spans="1:23">
      <c r="A292">
        <v>14</v>
      </c>
      <c r="B292">
        <v>14</v>
      </c>
      <c r="C292">
        <v>1</v>
      </c>
      <c r="D292">
        <f>VLOOKUP(A292,Haul!F:M,8,FALSE)</f>
        <v>3.9767552000000005E-2</v>
      </c>
      <c r="E292">
        <v>26</v>
      </c>
      <c r="F292">
        <v>11</v>
      </c>
      <c r="G292">
        <v>80</v>
      </c>
      <c r="H292">
        <f t="shared" si="56"/>
        <v>80</v>
      </c>
      <c r="I292">
        <f t="shared" si="57"/>
        <v>1</v>
      </c>
      <c r="J292">
        <f t="shared" si="58"/>
        <v>0</v>
      </c>
      <c r="K292">
        <f t="shared" si="59"/>
        <v>0</v>
      </c>
      <c r="L292">
        <f t="shared" si="60"/>
        <v>0</v>
      </c>
      <c r="M292" s="19" t="s">
        <v>339</v>
      </c>
      <c r="N292" s="19">
        <f t="shared" si="61"/>
        <v>0.27641887962256578</v>
      </c>
      <c r="O292">
        <f t="shared" si="62"/>
        <v>25.146129185925247</v>
      </c>
      <c r="P292">
        <f t="shared" si="63"/>
        <v>6.9508648564177591</v>
      </c>
      <c r="Q292" t="str">
        <f>VLOOKUP(A292,Haul!F:W,18,FALSE)</f>
        <v>125</v>
      </c>
      <c r="R292">
        <f t="shared" si="64"/>
        <v>0</v>
      </c>
      <c r="S292">
        <f t="shared" si="65"/>
        <v>0</v>
      </c>
      <c r="T292">
        <f t="shared" si="66"/>
        <v>0</v>
      </c>
      <c r="U292">
        <f t="shared" si="67"/>
        <v>0</v>
      </c>
      <c r="V292">
        <f t="shared" si="68"/>
        <v>0</v>
      </c>
      <c r="W292">
        <f t="shared" si="69"/>
        <v>0</v>
      </c>
    </row>
    <row r="293" spans="1:23">
      <c r="A293">
        <v>14</v>
      </c>
      <c r="B293">
        <v>14</v>
      </c>
      <c r="C293">
        <v>1</v>
      </c>
      <c r="D293">
        <f>VLOOKUP(A293,Haul!F:M,8,FALSE)</f>
        <v>3.9767552000000005E-2</v>
      </c>
      <c r="E293">
        <v>27</v>
      </c>
      <c r="F293">
        <v>11</v>
      </c>
      <c r="G293">
        <v>74</v>
      </c>
      <c r="H293">
        <f t="shared" si="56"/>
        <v>75</v>
      </c>
      <c r="I293">
        <f t="shared" si="57"/>
        <v>1</v>
      </c>
      <c r="J293">
        <f t="shared" si="58"/>
        <v>0</v>
      </c>
      <c r="K293">
        <f t="shared" si="59"/>
        <v>0</v>
      </c>
      <c r="L293">
        <f t="shared" si="60"/>
        <v>0</v>
      </c>
      <c r="M293" s="19" t="s">
        <v>339</v>
      </c>
      <c r="N293" s="19">
        <f t="shared" si="61"/>
        <v>0.2164821210959319</v>
      </c>
      <c r="O293">
        <f t="shared" si="62"/>
        <v>25.146129185925247</v>
      </c>
      <c r="P293">
        <f t="shared" si="63"/>
        <v>5.443687383521417</v>
      </c>
      <c r="Q293" t="str">
        <f>VLOOKUP(A293,Haul!F:W,18,FALSE)</f>
        <v>125</v>
      </c>
      <c r="R293">
        <f t="shared" si="64"/>
        <v>0</v>
      </c>
      <c r="S293">
        <f t="shared" si="65"/>
        <v>0</v>
      </c>
      <c r="T293">
        <f t="shared" si="66"/>
        <v>0</v>
      </c>
      <c r="U293">
        <f t="shared" si="67"/>
        <v>0</v>
      </c>
      <c r="V293">
        <f t="shared" si="68"/>
        <v>0</v>
      </c>
      <c r="W293">
        <f t="shared" si="69"/>
        <v>0</v>
      </c>
    </row>
    <row r="294" spans="1:23">
      <c r="A294">
        <v>14</v>
      </c>
      <c r="B294">
        <v>14</v>
      </c>
      <c r="C294">
        <v>1</v>
      </c>
      <c r="D294">
        <f>VLOOKUP(A294,Haul!F:M,8,FALSE)</f>
        <v>3.9767552000000005E-2</v>
      </c>
      <c r="E294">
        <v>28</v>
      </c>
      <c r="F294">
        <v>11</v>
      </c>
      <c r="G294">
        <v>53</v>
      </c>
      <c r="H294">
        <f t="shared" si="56"/>
        <v>55</v>
      </c>
      <c r="I294">
        <f t="shared" si="57"/>
        <v>1</v>
      </c>
      <c r="J294">
        <f t="shared" si="58"/>
        <v>0</v>
      </c>
      <c r="K294">
        <f t="shared" si="59"/>
        <v>0</v>
      </c>
      <c r="L294">
        <f t="shared" si="60"/>
        <v>0</v>
      </c>
      <c r="M294" s="19" t="s">
        <v>339</v>
      </c>
      <c r="N294" s="19">
        <f t="shared" si="61"/>
        <v>7.6030079454428509E-2</v>
      </c>
      <c r="O294">
        <f t="shared" si="62"/>
        <v>25.146129185925247</v>
      </c>
      <c r="P294">
        <f t="shared" si="63"/>
        <v>1.9118621999772203</v>
      </c>
      <c r="Q294" t="str">
        <f>VLOOKUP(A294,Haul!F:W,18,FALSE)</f>
        <v>125</v>
      </c>
      <c r="R294">
        <f t="shared" si="64"/>
        <v>0</v>
      </c>
      <c r="S294">
        <f t="shared" si="65"/>
        <v>0</v>
      </c>
      <c r="T294">
        <f t="shared" si="66"/>
        <v>0</v>
      </c>
      <c r="U294">
        <f t="shared" si="67"/>
        <v>0</v>
      </c>
      <c r="V294">
        <f t="shared" si="68"/>
        <v>0</v>
      </c>
      <c r="W294">
        <f t="shared" si="69"/>
        <v>0</v>
      </c>
    </row>
    <row r="295" spans="1:23">
      <c r="A295">
        <v>14</v>
      </c>
      <c r="B295">
        <v>14</v>
      </c>
      <c r="C295">
        <v>1</v>
      </c>
      <c r="D295">
        <f>VLOOKUP(A295,Haul!F:M,8,FALSE)</f>
        <v>3.9767552000000005E-2</v>
      </c>
      <c r="E295">
        <v>29</v>
      </c>
      <c r="F295">
        <v>11</v>
      </c>
      <c r="G295">
        <v>71</v>
      </c>
      <c r="H295">
        <f t="shared" si="56"/>
        <v>75</v>
      </c>
      <c r="I295">
        <f t="shared" si="57"/>
        <v>1</v>
      </c>
      <c r="J295">
        <f t="shared" si="58"/>
        <v>0</v>
      </c>
      <c r="K295">
        <f t="shared" si="59"/>
        <v>0</v>
      </c>
      <c r="L295">
        <f t="shared" si="60"/>
        <v>0</v>
      </c>
      <c r="M295" s="19" t="s">
        <v>339</v>
      </c>
      <c r="N295" s="19">
        <f t="shared" si="61"/>
        <v>0.19014088736415991</v>
      </c>
      <c r="O295">
        <f t="shared" si="62"/>
        <v>25.146129185925247</v>
      </c>
      <c r="P295">
        <f t="shared" si="63"/>
        <v>4.7813073171856262</v>
      </c>
      <c r="Q295" t="str">
        <f>VLOOKUP(A295,Haul!F:W,18,FALSE)</f>
        <v>125</v>
      </c>
      <c r="R295">
        <f t="shared" si="64"/>
        <v>0</v>
      </c>
      <c r="S295">
        <f t="shared" si="65"/>
        <v>0</v>
      </c>
      <c r="T295">
        <f t="shared" si="66"/>
        <v>0</v>
      </c>
      <c r="U295">
        <f t="shared" si="67"/>
        <v>0</v>
      </c>
      <c r="V295">
        <f t="shared" si="68"/>
        <v>0</v>
      </c>
      <c r="W295">
        <f t="shared" si="69"/>
        <v>0</v>
      </c>
    </row>
    <row r="296" spans="1:23">
      <c r="A296">
        <v>14</v>
      </c>
      <c r="B296">
        <v>14</v>
      </c>
      <c r="C296">
        <v>1</v>
      </c>
      <c r="D296">
        <f>VLOOKUP(A296,Haul!F:M,8,FALSE)</f>
        <v>3.9767552000000005E-2</v>
      </c>
      <c r="E296">
        <v>30</v>
      </c>
      <c r="F296">
        <v>11</v>
      </c>
      <c r="G296">
        <v>47</v>
      </c>
      <c r="H296">
        <f t="shared" si="56"/>
        <v>50</v>
      </c>
      <c r="I296">
        <f t="shared" si="57"/>
        <v>1</v>
      </c>
      <c r="J296">
        <f t="shared" si="58"/>
        <v>0</v>
      </c>
      <c r="K296">
        <f t="shared" si="59"/>
        <v>0</v>
      </c>
      <c r="L296">
        <f t="shared" si="60"/>
        <v>0</v>
      </c>
      <c r="M296" s="19" t="s">
        <v>339</v>
      </c>
      <c r="N296" s="19">
        <f t="shared" si="61"/>
        <v>5.2168383256985626E-2</v>
      </c>
      <c r="O296">
        <f t="shared" si="62"/>
        <v>25.146129185925247</v>
      </c>
      <c r="P296">
        <f t="shared" si="63"/>
        <v>1.3118329048010202</v>
      </c>
      <c r="Q296" t="str">
        <f>VLOOKUP(A296,Haul!F:W,18,FALSE)</f>
        <v>125</v>
      </c>
      <c r="R296">
        <f t="shared" si="64"/>
        <v>0</v>
      </c>
      <c r="S296">
        <f t="shared" si="65"/>
        <v>0</v>
      </c>
      <c r="T296">
        <f t="shared" si="66"/>
        <v>0</v>
      </c>
      <c r="U296">
        <f t="shared" si="67"/>
        <v>0</v>
      </c>
      <c r="V296">
        <f t="shared" si="68"/>
        <v>0</v>
      </c>
      <c r="W296">
        <f t="shared" si="69"/>
        <v>0</v>
      </c>
    </row>
    <row r="297" spans="1:23">
      <c r="A297">
        <v>14</v>
      </c>
      <c r="B297">
        <v>14</v>
      </c>
      <c r="C297">
        <v>1</v>
      </c>
      <c r="D297">
        <f>VLOOKUP(A297,Haul!F:M,8,FALSE)</f>
        <v>3.9767552000000005E-2</v>
      </c>
      <c r="E297">
        <v>31</v>
      </c>
      <c r="F297">
        <v>11</v>
      </c>
      <c r="G297">
        <v>72</v>
      </c>
      <c r="H297">
        <f t="shared" si="56"/>
        <v>75</v>
      </c>
      <c r="I297">
        <f t="shared" si="57"/>
        <v>1</v>
      </c>
      <c r="J297">
        <f t="shared" si="58"/>
        <v>0</v>
      </c>
      <c r="K297">
        <f t="shared" si="59"/>
        <v>0</v>
      </c>
      <c r="L297">
        <f t="shared" si="60"/>
        <v>0</v>
      </c>
      <c r="M297" s="19" t="s">
        <v>339</v>
      </c>
      <c r="N297" s="19">
        <f t="shared" si="61"/>
        <v>0.19866344829521507</v>
      </c>
      <c r="O297">
        <f t="shared" si="62"/>
        <v>25.146129185925247</v>
      </c>
      <c r="P297">
        <f t="shared" si="63"/>
        <v>4.9956167353528587</v>
      </c>
      <c r="Q297" t="str">
        <f>VLOOKUP(A297,Haul!F:W,18,FALSE)</f>
        <v>125</v>
      </c>
      <c r="R297">
        <f t="shared" si="64"/>
        <v>0</v>
      </c>
      <c r="S297">
        <f t="shared" si="65"/>
        <v>0</v>
      </c>
      <c r="T297">
        <f t="shared" si="66"/>
        <v>0</v>
      </c>
      <c r="U297">
        <f t="shared" si="67"/>
        <v>0</v>
      </c>
      <c r="V297">
        <f t="shared" si="68"/>
        <v>0</v>
      </c>
      <c r="W297">
        <f t="shared" si="69"/>
        <v>0</v>
      </c>
    </row>
    <row r="298" spans="1:23">
      <c r="A298">
        <v>14</v>
      </c>
      <c r="B298">
        <v>14</v>
      </c>
      <c r="C298">
        <v>1</v>
      </c>
      <c r="D298">
        <f>VLOOKUP(A298,Haul!F:M,8,FALSE)</f>
        <v>3.9767552000000005E-2</v>
      </c>
      <c r="E298">
        <v>32</v>
      </c>
      <c r="F298">
        <v>11</v>
      </c>
      <c r="G298">
        <v>58</v>
      </c>
      <c r="H298">
        <f t="shared" si="56"/>
        <v>60</v>
      </c>
      <c r="I298">
        <f t="shared" si="57"/>
        <v>1</v>
      </c>
      <c r="J298">
        <f t="shared" si="58"/>
        <v>0</v>
      </c>
      <c r="K298">
        <f t="shared" si="59"/>
        <v>0</v>
      </c>
      <c r="L298">
        <f t="shared" si="60"/>
        <v>0</v>
      </c>
      <c r="M298" s="19" t="s">
        <v>339</v>
      </c>
      <c r="N298" s="19">
        <f t="shared" si="61"/>
        <v>0.10086194830207017</v>
      </c>
      <c r="O298">
        <f t="shared" si="62"/>
        <v>25.146129185925247</v>
      </c>
      <c r="P298">
        <f t="shared" si="63"/>
        <v>2.53628758194797</v>
      </c>
      <c r="Q298" t="str">
        <f>VLOOKUP(A298,Haul!F:W,18,FALSE)</f>
        <v>125</v>
      </c>
      <c r="R298">
        <f t="shared" si="64"/>
        <v>0</v>
      </c>
      <c r="S298">
        <f t="shared" si="65"/>
        <v>0</v>
      </c>
      <c r="T298">
        <f t="shared" si="66"/>
        <v>0</v>
      </c>
      <c r="U298">
        <f t="shared" si="67"/>
        <v>0</v>
      </c>
      <c r="V298">
        <f t="shared" si="68"/>
        <v>0</v>
      </c>
      <c r="W298">
        <f t="shared" si="69"/>
        <v>0</v>
      </c>
    </row>
    <row r="299" spans="1:23">
      <c r="A299">
        <v>14</v>
      </c>
      <c r="B299">
        <v>14</v>
      </c>
      <c r="C299">
        <v>1</v>
      </c>
      <c r="D299">
        <f>VLOOKUP(A299,Haul!F:M,8,FALSE)</f>
        <v>3.9767552000000005E-2</v>
      </c>
      <c r="E299">
        <v>33</v>
      </c>
      <c r="F299">
        <v>11</v>
      </c>
      <c r="G299">
        <v>38</v>
      </c>
      <c r="H299">
        <f t="shared" si="56"/>
        <v>40</v>
      </c>
      <c r="I299">
        <f t="shared" si="57"/>
        <v>1</v>
      </c>
      <c r="J299">
        <f t="shared" si="58"/>
        <v>0</v>
      </c>
      <c r="K299">
        <f t="shared" si="59"/>
        <v>0</v>
      </c>
      <c r="L299">
        <f t="shared" si="60"/>
        <v>0</v>
      </c>
      <c r="M299" s="19" t="s">
        <v>339</v>
      </c>
      <c r="N299" s="19">
        <f t="shared" si="61"/>
        <v>2.6791817025858509E-2</v>
      </c>
      <c r="O299">
        <f t="shared" si="62"/>
        <v>25.146129185925247</v>
      </c>
      <c r="P299">
        <f t="shared" si="63"/>
        <v>0.67371049205790956</v>
      </c>
      <c r="Q299" t="str">
        <f>VLOOKUP(A299,Haul!F:W,18,FALSE)</f>
        <v>125</v>
      </c>
      <c r="R299">
        <f t="shared" si="64"/>
        <v>0</v>
      </c>
      <c r="S299">
        <f t="shared" si="65"/>
        <v>0</v>
      </c>
      <c r="T299">
        <f t="shared" si="66"/>
        <v>0</v>
      </c>
      <c r="U299">
        <f t="shared" si="67"/>
        <v>0</v>
      </c>
      <c r="V299">
        <f t="shared" si="68"/>
        <v>0</v>
      </c>
      <c r="W299">
        <f t="shared" si="69"/>
        <v>0</v>
      </c>
    </row>
    <row r="300" spans="1:23">
      <c r="A300">
        <v>14</v>
      </c>
      <c r="B300">
        <v>14</v>
      </c>
      <c r="C300">
        <v>1</v>
      </c>
      <c r="D300">
        <f>VLOOKUP(A300,Haul!F:M,8,FALSE)</f>
        <v>3.9767552000000005E-2</v>
      </c>
      <c r="E300">
        <v>34</v>
      </c>
      <c r="F300">
        <v>11</v>
      </c>
      <c r="G300">
        <v>74</v>
      </c>
      <c r="H300">
        <f t="shared" si="56"/>
        <v>75</v>
      </c>
      <c r="I300">
        <f t="shared" si="57"/>
        <v>1</v>
      </c>
      <c r="J300">
        <f t="shared" si="58"/>
        <v>0</v>
      </c>
      <c r="K300">
        <f t="shared" si="59"/>
        <v>0</v>
      </c>
      <c r="L300">
        <f t="shared" si="60"/>
        <v>0</v>
      </c>
      <c r="M300" s="19" t="s">
        <v>339</v>
      </c>
      <c r="N300" s="19">
        <f t="shared" si="61"/>
        <v>0.2164821210959319</v>
      </c>
      <c r="O300">
        <f t="shared" si="62"/>
        <v>25.146129185925247</v>
      </c>
      <c r="P300">
        <f t="shared" si="63"/>
        <v>5.443687383521417</v>
      </c>
      <c r="Q300" t="str">
        <f>VLOOKUP(A300,Haul!F:W,18,FALSE)</f>
        <v>125</v>
      </c>
      <c r="R300">
        <f t="shared" si="64"/>
        <v>0</v>
      </c>
      <c r="S300">
        <f t="shared" si="65"/>
        <v>0</v>
      </c>
      <c r="T300">
        <f t="shared" si="66"/>
        <v>0</v>
      </c>
      <c r="U300">
        <f t="shared" si="67"/>
        <v>0</v>
      </c>
      <c r="V300">
        <f t="shared" si="68"/>
        <v>0</v>
      </c>
      <c r="W300">
        <f t="shared" si="69"/>
        <v>0</v>
      </c>
    </row>
    <row r="301" spans="1:23">
      <c r="A301">
        <v>14</v>
      </c>
      <c r="B301">
        <v>14</v>
      </c>
      <c r="C301">
        <v>1</v>
      </c>
      <c r="D301">
        <f>VLOOKUP(A301,Haul!F:M,8,FALSE)</f>
        <v>3.9767552000000005E-2</v>
      </c>
      <c r="E301">
        <v>35</v>
      </c>
      <c r="F301">
        <v>11</v>
      </c>
      <c r="G301">
        <v>102</v>
      </c>
      <c r="H301">
        <f t="shared" si="56"/>
        <v>105</v>
      </c>
      <c r="I301">
        <f t="shared" si="57"/>
        <v>1</v>
      </c>
      <c r="J301">
        <f t="shared" si="58"/>
        <v>0</v>
      </c>
      <c r="K301">
        <f t="shared" si="59"/>
        <v>0</v>
      </c>
      <c r="L301">
        <f t="shared" si="60"/>
        <v>0</v>
      </c>
      <c r="M301" s="19" t="s">
        <v>339</v>
      </c>
      <c r="N301" s="19">
        <f t="shared" si="61"/>
        <v>0.59202784244820039</v>
      </c>
      <c r="O301">
        <f t="shared" si="62"/>
        <v>25.146129185925247</v>
      </c>
      <c r="P301">
        <f t="shared" si="63"/>
        <v>14.887208607867045</v>
      </c>
      <c r="Q301" t="str">
        <f>VLOOKUP(A301,Haul!F:W,18,FALSE)</f>
        <v>125</v>
      </c>
      <c r="R301">
        <f t="shared" si="64"/>
        <v>0</v>
      </c>
      <c r="S301">
        <f t="shared" si="65"/>
        <v>0</v>
      </c>
      <c r="T301">
        <f t="shared" si="66"/>
        <v>0</v>
      </c>
      <c r="U301">
        <f t="shared" si="67"/>
        <v>0</v>
      </c>
      <c r="V301">
        <f t="shared" si="68"/>
        <v>0</v>
      </c>
      <c r="W301">
        <f t="shared" si="69"/>
        <v>0</v>
      </c>
    </row>
    <row r="302" spans="1:23">
      <c r="A302">
        <v>14</v>
      </c>
      <c r="B302">
        <v>14</v>
      </c>
      <c r="C302">
        <v>1</v>
      </c>
      <c r="D302">
        <f>VLOOKUP(A302,Haul!F:M,8,FALSE)</f>
        <v>3.9767552000000005E-2</v>
      </c>
      <c r="E302">
        <v>36</v>
      </c>
      <c r="F302">
        <v>11</v>
      </c>
      <c r="G302">
        <v>118</v>
      </c>
      <c r="H302">
        <f t="shared" si="56"/>
        <v>120</v>
      </c>
      <c r="I302">
        <f t="shared" si="57"/>
        <v>1</v>
      </c>
      <c r="J302">
        <f t="shared" si="58"/>
        <v>0</v>
      </c>
      <c r="K302">
        <f t="shared" si="59"/>
        <v>1</v>
      </c>
      <c r="L302">
        <f t="shared" si="60"/>
        <v>0</v>
      </c>
      <c r="M302" s="19" t="s">
        <v>339</v>
      </c>
      <c r="N302" s="19">
        <f t="shared" si="61"/>
        <v>0.93482579179585934</v>
      </c>
      <c r="O302">
        <f t="shared" si="62"/>
        <v>25.146129185925247</v>
      </c>
      <c r="P302">
        <f t="shared" si="63"/>
        <v>23.507250126833537</v>
      </c>
      <c r="Q302" t="str">
        <f>VLOOKUP(A302,Haul!F:W,18,FALSE)</f>
        <v>125</v>
      </c>
      <c r="R302">
        <f t="shared" si="64"/>
        <v>25.146129185925247</v>
      </c>
      <c r="S302">
        <f t="shared" si="65"/>
        <v>0</v>
      </c>
      <c r="T302">
        <f t="shared" si="66"/>
        <v>0</v>
      </c>
      <c r="U302">
        <f t="shared" si="67"/>
        <v>23.507250126833537</v>
      </c>
      <c r="V302">
        <f t="shared" si="68"/>
        <v>0</v>
      </c>
      <c r="W302">
        <f t="shared" si="69"/>
        <v>0</v>
      </c>
    </row>
    <row r="303" spans="1:23">
      <c r="A303">
        <v>14</v>
      </c>
      <c r="B303">
        <v>14</v>
      </c>
      <c r="C303">
        <v>1</v>
      </c>
      <c r="D303">
        <f>VLOOKUP(A303,Haul!F:M,8,FALSE)</f>
        <v>3.9767552000000005E-2</v>
      </c>
      <c r="E303">
        <v>37</v>
      </c>
      <c r="F303">
        <v>11</v>
      </c>
      <c r="G303">
        <v>94</v>
      </c>
      <c r="H303">
        <f t="shared" si="56"/>
        <v>95</v>
      </c>
      <c r="I303">
        <f t="shared" si="57"/>
        <v>1</v>
      </c>
      <c r="J303">
        <f t="shared" si="58"/>
        <v>0</v>
      </c>
      <c r="K303">
        <f t="shared" si="59"/>
        <v>0</v>
      </c>
      <c r="L303">
        <f t="shared" si="60"/>
        <v>0</v>
      </c>
      <c r="M303" s="19" t="s">
        <v>339</v>
      </c>
      <c r="N303" s="19">
        <f t="shared" si="61"/>
        <v>0.45828581409107649</v>
      </c>
      <c r="O303">
        <f t="shared" si="62"/>
        <v>25.146129185925247</v>
      </c>
      <c r="P303">
        <f t="shared" si="63"/>
        <v>11.52411428521113</v>
      </c>
      <c r="Q303" t="str">
        <f>VLOOKUP(A303,Haul!F:W,18,FALSE)</f>
        <v>125</v>
      </c>
      <c r="R303">
        <f t="shared" si="64"/>
        <v>0</v>
      </c>
      <c r="S303">
        <f t="shared" si="65"/>
        <v>0</v>
      </c>
      <c r="T303">
        <f t="shared" si="66"/>
        <v>0</v>
      </c>
      <c r="U303">
        <f t="shared" si="67"/>
        <v>0</v>
      </c>
      <c r="V303">
        <f t="shared" si="68"/>
        <v>0</v>
      </c>
      <c r="W303">
        <f t="shared" si="69"/>
        <v>0</v>
      </c>
    </row>
    <row r="304" spans="1:23">
      <c r="A304">
        <v>14</v>
      </c>
      <c r="B304">
        <v>14</v>
      </c>
      <c r="C304">
        <v>1</v>
      </c>
      <c r="D304">
        <f>VLOOKUP(A304,Haul!F:M,8,FALSE)</f>
        <v>3.9767552000000005E-2</v>
      </c>
      <c r="E304">
        <v>38</v>
      </c>
      <c r="F304">
        <v>11</v>
      </c>
      <c r="G304">
        <v>99</v>
      </c>
      <c r="H304">
        <f t="shared" si="56"/>
        <v>100</v>
      </c>
      <c r="I304">
        <f t="shared" si="57"/>
        <v>1</v>
      </c>
      <c r="J304">
        <f t="shared" si="58"/>
        <v>0</v>
      </c>
      <c r="K304">
        <f t="shared" si="59"/>
        <v>0</v>
      </c>
      <c r="L304">
        <f t="shared" si="60"/>
        <v>0</v>
      </c>
      <c r="M304" s="19" t="s">
        <v>339</v>
      </c>
      <c r="N304" s="19">
        <f t="shared" si="61"/>
        <v>0.53913425712438079</v>
      </c>
      <c r="O304">
        <f t="shared" si="62"/>
        <v>25.146129185925247</v>
      </c>
      <c r="P304">
        <f t="shared" si="63"/>
        <v>13.557139678207518</v>
      </c>
      <c r="Q304" t="str">
        <f>VLOOKUP(A304,Haul!F:W,18,FALSE)</f>
        <v>125</v>
      </c>
      <c r="R304">
        <f t="shared" si="64"/>
        <v>0</v>
      </c>
      <c r="S304">
        <f t="shared" si="65"/>
        <v>0</v>
      </c>
      <c r="T304">
        <f t="shared" si="66"/>
        <v>0</v>
      </c>
      <c r="U304">
        <f t="shared" si="67"/>
        <v>0</v>
      </c>
      <c r="V304">
        <f t="shared" si="68"/>
        <v>0</v>
      </c>
      <c r="W304">
        <f t="shared" si="69"/>
        <v>0</v>
      </c>
    </row>
    <row r="305" spans="1:23">
      <c r="A305">
        <v>14</v>
      </c>
      <c r="B305">
        <v>14</v>
      </c>
      <c r="C305">
        <v>1</v>
      </c>
      <c r="D305">
        <f>VLOOKUP(A305,Haul!F:M,8,FALSE)</f>
        <v>3.9767552000000005E-2</v>
      </c>
      <c r="E305">
        <v>39</v>
      </c>
      <c r="F305">
        <v>11</v>
      </c>
      <c r="G305">
        <v>107</v>
      </c>
      <c r="H305">
        <f t="shared" si="56"/>
        <v>110</v>
      </c>
      <c r="I305">
        <f t="shared" si="57"/>
        <v>1</v>
      </c>
      <c r="J305">
        <f t="shared" si="58"/>
        <v>0</v>
      </c>
      <c r="K305">
        <f t="shared" si="59"/>
        <v>1</v>
      </c>
      <c r="L305">
        <f t="shared" si="60"/>
        <v>0</v>
      </c>
      <c r="M305" s="19" t="s">
        <v>339</v>
      </c>
      <c r="N305" s="19">
        <f t="shared" si="61"/>
        <v>0.68785791061313883</v>
      </c>
      <c r="O305">
        <f t="shared" si="62"/>
        <v>25.146129185925247</v>
      </c>
      <c r="P305">
        <f t="shared" si="63"/>
        <v>17.296963881838611</v>
      </c>
      <c r="Q305" t="str">
        <f>VLOOKUP(A305,Haul!F:W,18,FALSE)</f>
        <v>125</v>
      </c>
      <c r="R305">
        <f t="shared" si="64"/>
        <v>25.146129185925247</v>
      </c>
      <c r="S305">
        <f t="shared" si="65"/>
        <v>0</v>
      </c>
      <c r="T305">
        <f t="shared" si="66"/>
        <v>0</v>
      </c>
      <c r="U305">
        <f t="shared" si="67"/>
        <v>17.296963881838611</v>
      </c>
      <c r="V305">
        <f t="shared" si="68"/>
        <v>0</v>
      </c>
      <c r="W305">
        <f t="shared" si="69"/>
        <v>0</v>
      </c>
    </row>
    <row r="306" spans="1:23">
      <c r="A306">
        <v>14</v>
      </c>
      <c r="B306">
        <v>14</v>
      </c>
      <c r="C306">
        <v>1</v>
      </c>
      <c r="D306">
        <f>VLOOKUP(A306,Haul!F:M,8,FALSE)</f>
        <v>3.9767552000000005E-2</v>
      </c>
      <c r="E306">
        <v>40</v>
      </c>
      <c r="F306">
        <v>11</v>
      </c>
      <c r="G306">
        <v>124</v>
      </c>
      <c r="H306">
        <f t="shared" si="56"/>
        <v>125</v>
      </c>
      <c r="I306">
        <f t="shared" si="57"/>
        <v>1</v>
      </c>
      <c r="J306">
        <f t="shared" si="58"/>
        <v>0</v>
      </c>
      <c r="K306">
        <f t="shared" si="59"/>
        <v>1</v>
      </c>
      <c r="L306">
        <f t="shared" si="60"/>
        <v>1</v>
      </c>
      <c r="M306" s="19" t="s">
        <v>339</v>
      </c>
      <c r="N306" s="19">
        <f t="shared" si="61"/>
        <v>1.0920878518338377</v>
      </c>
      <c r="O306">
        <f t="shared" si="62"/>
        <v>25.146129185925247</v>
      </c>
      <c r="P306">
        <f t="shared" si="63"/>
        <v>27.461782204593273</v>
      </c>
      <c r="Q306" t="str">
        <f>VLOOKUP(A306,Haul!F:W,18,FALSE)</f>
        <v>125</v>
      </c>
      <c r="R306">
        <f t="shared" si="64"/>
        <v>25.146129185925247</v>
      </c>
      <c r="S306">
        <f t="shared" si="65"/>
        <v>25.146129185925247</v>
      </c>
      <c r="T306">
        <f t="shared" si="66"/>
        <v>0</v>
      </c>
      <c r="U306">
        <f t="shared" si="67"/>
        <v>27.461782204593273</v>
      </c>
      <c r="V306">
        <f t="shared" si="68"/>
        <v>27.461782204593273</v>
      </c>
      <c r="W306">
        <f t="shared" si="69"/>
        <v>0</v>
      </c>
    </row>
    <row r="307" spans="1:23">
      <c r="A307">
        <v>14</v>
      </c>
      <c r="B307">
        <v>14</v>
      </c>
      <c r="C307">
        <v>1</v>
      </c>
      <c r="D307">
        <f>VLOOKUP(A307,Haul!F:M,8,FALSE)</f>
        <v>3.9767552000000005E-2</v>
      </c>
      <c r="E307">
        <v>41</v>
      </c>
      <c r="F307">
        <v>11</v>
      </c>
      <c r="G307">
        <v>109</v>
      </c>
      <c r="H307">
        <f t="shared" si="56"/>
        <v>110</v>
      </c>
      <c r="I307">
        <f t="shared" si="57"/>
        <v>1</v>
      </c>
      <c r="J307">
        <f t="shared" si="58"/>
        <v>0</v>
      </c>
      <c r="K307">
        <f t="shared" si="59"/>
        <v>1</v>
      </c>
      <c r="L307">
        <f t="shared" si="60"/>
        <v>0</v>
      </c>
      <c r="M307" s="19" t="s">
        <v>339</v>
      </c>
      <c r="N307" s="19">
        <f t="shared" si="61"/>
        <v>0.72897504972698923</v>
      </c>
      <c r="O307">
        <f t="shared" si="62"/>
        <v>25.146129185925247</v>
      </c>
      <c r="P307">
        <f t="shared" si="63"/>
        <v>18.330900773751154</v>
      </c>
      <c r="Q307" t="str">
        <f>VLOOKUP(A307,Haul!F:W,18,FALSE)</f>
        <v>125</v>
      </c>
      <c r="R307">
        <f t="shared" si="64"/>
        <v>25.146129185925247</v>
      </c>
      <c r="S307">
        <f t="shared" si="65"/>
        <v>0</v>
      </c>
      <c r="T307">
        <f t="shared" si="66"/>
        <v>0</v>
      </c>
      <c r="U307">
        <f t="shared" si="67"/>
        <v>18.330900773751154</v>
      </c>
      <c r="V307">
        <f t="shared" si="68"/>
        <v>0</v>
      </c>
      <c r="W307">
        <f t="shared" si="69"/>
        <v>0</v>
      </c>
    </row>
    <row r="308" spans="1:23">
      <c r="A308">
        <v>14</v>
      </c>
      <c r="B308">
        <v>14</v>
      </c>
      <c r="C308">
        <v>1</v>
      </c>
      <c r="D308">
        <f>VLOOKUP(A308,Haul!F:M,8,FALSE)</f>
        <v>3.9767552000000005E-2</v>
      </c>
      <c r="E308">
        <v>42</v>
      </c>
      <c r="F308">
        <v>11</v>
      </c>
      <c r="G308">
        <v>114</v>
      </c>
      <c r="H308">
        <f t="shared" si="56"/>
        <v>115</v>
      </c>
      <c r="I308">
        <f t="shared" si="57"/>
        <v>1</v>
      </c>
      <c r="J308">
        <f t="shared" si="58"/>
        <v>0</v>
      </c>
      <c r="K308">
        <f t="shared" si="59"/>
        <v>1</v>
      </c>
      <c r="L308">
        <f t="shared" si="60"/>
        <v>0</v>
      </c>
      <c r="M308" s="19" t="s">
        <v>339</v>
      </c>
      <c r="N308" s="19">
        <f t="shared" si="61"/>
        <v>0.83902963781582096</v>
      </c>
      <c r="O308">
        <f t="shared" si="62"/>
        <v>25.146129185925247</v>
      </c>
      <c r="P308">
        <f t="shared" si="63"/>
        <v>21.098347663336703</v>
      </c>
      <c r="Q308" t="str">
        <f>VLOOKUP(A308,Haul!F:W,18,FALSE)</f>
        <v>125</v>
      </c>
      <c r="R308">
        <f t="shared" si="64"/>
        <v>25.146129185925247</v>
      </c>
      <c r="S308">
        <f t="shared" si="65"/>
        <v>0</v>
      </c>
      <c r="T308">
        <f t="shared" si="66"/>
        <v>0</v>
      </c>
      <c r="U308">
        <f t="shared" si="67"/>
        <v>21.098347663336703</v>
      </c>
      <c r="V308">
        <f t="shared" si="68"/>
        <v>0</v>
      </c>
      <c r="W308">
        <f t="shared" si="69"/>
        <v>0</v>
      </c>
    </row>
    <row r="309" spans="1:23">
      <c r="A309">
        <v>14</v>
      </c>
      <c r="B309">
        <v>14</v>
      </c>
      <c r="C309">
        <v>1</v>
      </c>
      <c r="D309">
        <f>VLOOKUP(A309,Haul!F:M,8,FALSE)</f>
        <v>3.9767552000000005E-2</v>
      </c>
      <c r="E309">
        <v>43</v>
      </c>
      <c r="F309">
        <v>11</v>
      </c>
      <c r="G309">
        <v>102</v>
      </c>
      <c r="H309">
        <f t="shared" si="56"/>
        <v>105</v>
      </c>
      <c r="I309">
        <f t="shared" si="57"/>
        <v>1</v>
      </c>
      <c r="J309">
        <f t="shared" si="58"/>
        <v>0</v>
      </c>
      <c r="K309">
        <f t="shared" si="59"/>
        <v>0</v>
      </c>
      <c r="L309">
        <f t="shared" si="60"/>
        <v>0</v>
      </c>
      <c r="M309" s="19" t="s">
        <v>339</v>
      </c>
      <c r="N309" s="19">
        <f t="shared" si="61"/>
        <v>0.59202784244820039</v>
      </c>
      <c r="O309">
        <f t="shared" si="62"/>
        <v>25.146129185925247</v>
      </c>
      <c r="P309">
        <f t="shared" si="63"/>
        <v>14.887208607867045</v>
      </c>
      <c r="Q309" t="str">
        <f>VLOOKUP(A309,Haul!F:W,18,FALSE)</f>
        <v>125</v>
      </c>
      <c r="R309">
        <f t="shared" si="64"/>
        <v>0</v>
      </c>
      <c r="S309">
        <f t="shared" si="65"/>
        <v>0</v>
      </c>
      <c r="T309">
        <f t="shared" si="66"/>
        <v>0</v>
      </c>
      <c r="U309">
        <f t="shared" si="67"/>
        <v>0</v>
      </c>
      <c r="V309">
        <f t="shared" si="68"/>
        <v>0</v>
      </c>
      <c r="W309">
        <f t="shared" si="69"/>
        <v>0</v>
      </c>
    </row>
    <row r="310" spans="1:23">
      <c r="A310">
        <v>14</v>
      </c>
      <c r="B310">
        <v>14</v>
      </c>
      <c r="C310">
        <v>1</v>
      </c>
      <c r="D310">
        <f>VLOOKUP(A310,Haul!F:M,8,FALSE)</f>
        <v>3.9767552000000005E-2</v>
      </c>
      <c r="E310">
        <v>44</v>
      </c>
      <c r="F310">
        <v>11</v>
      </c>
      <c r="G310">
        <v>124</v>
      </c>
      <c r="H310">
        <f t="shared" si="56"/>
        <v>125</v>
      </c>
      <c r="I310">
        <f t="shared" si="57"/>
        <v>1</v>
      </c>
      <c r="J310">
        <f t="shared" si="58"/>
        <v>0</v>
      </c>
      <c r="K310">
        <f t="shared" si="59"/>
        <v>1</v>
      </c>
      <c r="L310">
        <f t="shared" si="60"/>
        <v>1</v>
      </c>
      <c r="M310" s="19" t="s">
        <v>339</v>
      </c>
      <c r="N310" s="19">
        <f t="shared" si="61"/>
        <v>1.0920878518338377</v>
      </c>
      <c r="O310">
        <f t="shared" si="62"/>
        <v>25.146129185925247</v>
      </c>
      <c r="P310">
        <f t="shared" si="63"/>
        <v>27.461782204593273</v>
      </c>
      <c r="Q310" t="str">
        <f>VLOOKUP(A310,Haul!F:W,18,FALSE)</f>
        <v>125</v>
      </c>
      <c r="R310">
        <f t="shared" si="64"/>
        <v>25.146129185925247</v>
      </c>
      <c r="S310">
        <f t="shared" si="65"/>
        <v>25.146129185925247</v>
      </c>
      <c r="T310">
        <f t="shared" si="66"/>
        <v>0</v>
      </c>
      <c r="U310">
        <f t="shared" si="67"/>
        <v>27.461782204593273</v>
      </c>
      <c r="V310">
        <f t="shared" si="68"/>
        <v>27.461782204593273</v>
      </c>
      <c r="W310">
        <f t="shared" si="69"/>
        <v>0</v>
      </c>
    </row>
    <row r="311" spans="1:23">
      <c r="A311">
        <v>14</v>
      </c>
      <c r="B311">
        <v>14</v>
      </c>
      <c r="C311">
        <v>1</v>
      </c>
      <c r="D311">
        <f>VLOOKUP(A311,Haul!F:M,8,FALSE)</f>
        <v>3.9767552000000005E-2</v>
      </c>
      <c r="E311">
        <v>45</v>
      </c>
      <c r="F311">
        <v>11</v>
      </c>
      <c r="G311">
        <v>112</v>
      </c>
      <c r="H311">
        <f t="shared" si="56"/>
        <v>115</v>
      </c>
      <c r="I311">
        <f t="shared" si="57"/>
        <v>1</v>
      </c>
      <c r="J311">
        <f t="shared" si="58"/>
        <v>0</v>
      </c>
      <c r="K311">
        <f t="shared" si="59"/>
        <v>1</v>
      </c>
      <c r="L311">
        <f t="shared" si="60"/>
        <v>0</v>
      </c>
      <c r="M311" s="19" t="s">
        <v>339</v>
      </c>
      <c r="N311" s="19">
        <f t="shared" si="61"/>
        <v>0.79374151215723232</v>
      </c>
      <c r="O311">
        <f t="shared" si="62"/>
        <v>25.146129185925247</v>
      </c>
      <c r="P311">
        <f t="shared" si="63"/>
        <v>19.95952660493742</v>
      </c>
      <c r="Q311" t="str">
        <f>VLOOKUP(A311,Haul!F:W,18,FALSE)</f>
        <v>125</v>
      </c>
      <c r="R311">
        <f t="shared" si="64"/>
        <v>25.146129185925247</v>
      </c>
      <c r="S311">
        <f t="shared" si="65"/>
        <v>0</v>
      </c>
      <c r="T311">
        <f t="shared" si="66"/>
        <v>0</v>
      </c>
      <c r="U311">
        <f t="shared" si="67"/>
        <v>19.95952660493742</v>
      </c>
      <c r="V311">
        <f t="shared" si="68"/>
        <v>0</v>
      </c>
      <c r="W311">
        <f t="shared" si="69"/>
        <v>0</v>
      </c>
    </row>
    <row r="312" spans="1:23">
      <c r="A312">
        <v>14</v>
      </c>
      <c r="B312">
        <v>14</v>
      </c>
      <c r="C312">
        <v>1</v>
      </c>
      <c r="D312">
        <f>VLOOKUP(A312,Haul!F:M,8,FALSE)</f>
        <v>3.9767552000000005E-2</v>
      </c>
      <c r="E312">
        <v>46</v>
      </c>
      <c r="F312">
        <v>11</v>
      </c>
      <c r="G312">
        <v>103</v>
      </c>
      <c r="H312">
        <f t="shared" si="56"/>
        <v>105</v>
      </c>
      <c r="I312">
        <f t="shared" si="57"/>
        <v>1</v>
      </c>
      <c r="J312">
        <f t="shared" si="58"/>
        <v>0</v>
      </c>
      <c r="K312">
        <f t="shared" si="59"/>
        <v>0</v>
      </c>
      <c r="L312">
        <f t="shared" si="60"/>
        <v>0</v>
      </c>
      <c r="M312" s="19" t="s">
        <v>339</v>
      </c>
      <c r="N312" s="19">
        <f t="shared" si="61"/>
        <v>0.61041513409365133</v>
      </c>
      <c r="O312">
        <f t="shared" si="62"/>
        <v>25.146129185925247</v>
      </c>
      <c r="P312">
        <f t="shared" si="63"/>
        <v>15.349577818962839</v>
      </c>
      <c r="Q312" t="str">
        <f>VLOOKUP(A312,Haul!F:W,18,FALSE)</f>
        <v>125</v>
      </c>
      <c r="R312">
        <f t="shared" si="64"/>
        <v>0</v>
      </c>
      <c r="S312">
        <f t="shared" si="65"/>
        <v>0</v>
      </c>
      <c r="T312">
        <f t="shared" si="66"/>
        <v>0</v>
      </c>
      <c r="U312">
        <f t="shared" si="67"/>
        <v>0</v>
      </c>
      <c r="V312">
        <f t="shared" si="68"/>
        <v>0</v>
      </c>
      <c r="W312">
        <f t="shared" si="69"/>
        <v>0</v>
      </c>
    </row>
    <row r="313" spans="1:23">
      <c r="A313">
        <v>14</v>
      </c>
      <c r="B313">
        <v>14</v>
      </c>
      <c r="C313">
        <v>1</v>
      </c>
      <c r="D313">
        <f>VLOOKUP(A313,Haul!F:M,8,FALSE)</f>
        <v>3.9767552000000005E-2</v>
      </c>
      <c r="E313">
        <v>47</v>
      </c>
      <c r="F313">
        <v>11</v>
      </c>
      <c r="G313">
        <v>88</v>
      </c>
      <c r="H313">
        <f t="shared" si="56"/>
        <v>90</v>
      </c>
      <c r="I313">
        <f t="shared" si="57"/>
        <v>1</v>
      </c>
      <c r="J313">
        <f t="shared" si="58"/>
        <v>0</v>
      </c>
      <c r="K313">
        <f t="shared" si="59"/>
        <v>0</v>
      </c>
      <c r="L313">
        <f t="shared" si="60"/>
        <v>0</v>
      </c>
      <c r="M313" s="19" t="s">
        <v>339</v>
      </c>
      <c r="N313" s="19">
        <f t="shared" si="61"/>
        <v>0.3726780121679496</v>
      </c>
      <c r="O313">
        <f t="shared" si="62"/>
        <v>25.146129185925247</v>
      </c>
      <c r="P313">
        <f t="shared" si="63"/>
        <v>9.3714094387290814</v>
      </c>
      <c r="Q313" t="str">
        <f>VLOOKUP(A313,Haul!F:W,18,FALSE)</f>
        <v>125</v>
      </c>
      <c r="R313">
        <f t="shared" si="64"/>
        <v>0</v>
      </c>
      <c r="S313">
        <f t="shared" si="65"/>
        <v>0</v>
      </c>
      <c r="T313">
        <f t="shared" si="66"/>
        <v>0</v>
      </c>
      <c r="U313">
        <f t="shared" si="67"/>
        <v>0</v>
      </c>
      <c r="V313">
        <f t="shared" si="68"/>
        <v>0</v>
      </c>
      <c r="W313">
        <f t="shared" si="69"/>
        <v>0</v>
      </c>
    </row>
    <row r="314" spans="1:23">
      <c r="A314">
        <v>14</v>
      </c>
      <c r="B314">
        <v>14</v>
      </c>
      <c r="C314">
        <v>1</v>
      </c>
      <c r="D314">
        <f>VLOOKUP(A314,Haul!F:M,8,FALSE)</f>
        <v>3.9767552000000005E-2</v>
      </c>
      <c r="E314">
        <v>48</v>
      </c>
      <c r="F314">
        <v>11</v>
      </c>
      <c r="G314">
        <v>111</v>
      </c>
      <c r="H314">
        <f t="shared" si="56"/>
        <v>115</v>
      </c>
      <c r="I314">
        <f t="shared" si="57"/>
        <v>1</v>
      </c>
      <c r="J314">
        <f t="shared" si="58"/>
        <v>0</v>
      </c>
      <c r="K314">
        <f t="shared" si="59"/>
        <v>1</v>
      </c>
      <c r="L314">
        <f t="shared" si="60"/>
        <v>0</v>
      </c>
      <c r="M314" s="19" t="s">
        <v>339</v>
      </c>
      <c r="N314" s="19">
        <f t="shared" si="61"/>
        <v>0.77173488390107492</v>
      </c>
      <c r="O314">
        <f t="shared" si="62"/>
        <v>25.146129185925247</v>
      </c>
      <c r="P314">
        <f t="shared" si="63"/>
        <v>19.406145087861454</v>
      </c>
      <c r="Q314" t="str">
        <f>VLOOKUP(A314,Haul!F:W,18,FALSE)</f>
        <v>125</v>
      </c>
      <c r="R314">
        <f t="shared" si="64"/>
        <v>25.146129185925247</v>
      </c>
      <c r="S314">
        <f t="shared" si="65"/>
        <v>0</v>
      </c>
      <c r="T314">
        <f t="shared" si="66"/>
        <v>0</v>
      </c>
      <c r="U314">
        <f t="shared" si="67"/>
        <v>19.406145087861454</v>
      </c>
      <c r="V314">
        <f t="shared" si="68"/>
        <v>0</v>
      </c>
      <c r="W314">
        <f t="shared" si="69"/>
        <v>0</v>
      </c>
    </row>
    <row r="315" spans="1:23">
      <c r="A315">
        <v>14</v>
      </c>
      <c r="B315">
        <v>14</v>
      </c>
      <c r="C315">
        <v>1</v>
      </c>
      <c r="D315">
        <f>VLOOKUP(A315,Haul!F:M,8,FALSE)</f>
        <v>3.9767552000000005E-2</v>
      </c>
      <c r="E315">
        <v>49</v>
      </c>
      <c r="F315">
        <v>11</v>
      </c>
      <c r="G315">
        <v>98</v>
      </c>
      <c r="H315">
        <f t="shared" si="56"/>
        <v>100</v>
      </c>
      <c r="I315">
        <f t="shared" si="57"/>
        <v>1</v>
      </c>
      <c r="J315">
        <f t="shared" si="58"/>
        <v>0</v>
      </c>
      <c r="K315">
        <f t="shared" si="59"/>
        <v>0</v>
      </c>
      <c r="L315">
        <f t="shared" si="60"/>
        <v>0</v>
      </c>
      <c r="M315" s="19" t="s">
        <v>339</v>
      </c>
      <c r="N315" s="19">
        <f t="shared" si="61"/>
        <v>0.52224505979424529</v>
      </c>
      <c r="O315">
        <f t="shared" si="62"/>
        <v>25.146129185925247</v>
      </c>
      <c r="P315">
        <f t="shared" si="63"/>
        <v>13.132441740297347</v>
      </c>
      <c r="Q315" t="str">
        <f>VLOOKUP(A315,Haul!F:W,18,FALSE)</f>
        <v>125</v>
      </c>
      <c r="R315">
        <f t="shared" si="64"/>
        <v>0</v>
      </c>
      <c r="S315">
        <f t="shared" si="65"/>
        <v>0</v>
      </c>
      <c r="T315">
        <f t="shared" si="66"/>
        <v>0</v>
      </c>
      <c r="U315">
        <f t="shared" si="67"/>
        <v>0</v>
      </c>
      <c r="V315">
        <f t="shared" si="68"/>
        <v>0</v>
      </c>
      <c r="W315">
        <f t="shared" si="69"/>
        <v>0</v>
      </c>
    </row>
    <row r="316" spans="1:23">
      <c r="A316">
        <v>14</v>
      </c>
      <c r="B316">
        <v>14</v>
      </c>
      <c r="C316">
        <v>1</v>
      </c>
      <c r="D316">
        <f>VLOOKUP(A316,Haul!F:M,8,FALSE)</f>
        <v>3.9767552000000005E-2</v>
      </c>
      <c r="E316">
        <v>50</v>
      </c>
      <c r="F316">
        <v>11</v>
      </c>
      <c r="G316">
        <v>103</v>
      </c>
      <c r="H316">
        <f t="shared" si="56"/>
        <v>105</v>
      </c>
      <c r="I316">
        <f t="shared" si="57"/>
        <v>1</v>
      </c>
      <c r="J316">
        <f t="shared" si="58"/>
        <v>0</v>
      </c>
      <c r="K316">
        <f t="shared" si="59"/>
        <v>0</v>
      </c>
      <c r="L316">
        <f t="shared" si="60"/>
        <v>0</v>
      </c>
      <c r="M316" s="19" t="s">
        <v>339</v>
      </c>
      <c r="N316" s="19">
        <f t="shared" si="61"/>
        <v>0.61041513409365133</v>
      </c>
      <c r="O316">
        <f t="shared" si="62"/>
        <v>25.146129185925247</v>
      </c>
      <c r="P316">
        <f t="shared" si="63"/>
        <v>15.349577818962839</v>
      </c>
      <c r="Q316" t="str">
        <f>VLOOKUP(A316,Haul!F:W,18,FALSE)</f>
        <v>125</v>
      </c>
      <c r="R316">
        <f t="shared" si="64"/>
        <v>0</v>
      </c>
      <c r="S316">
        <f t="shared" si="65"/>
        <v>0</v>
      </c>
      <c r="T316">
        <f t="shared" si="66"/>
        <v>0</v>
      </c>
      <c r="U316">
        <f t="shared" si="67"/>
        <v>0</v>
      </c>
      <c r="V316">
        <f t="shared" si="68"/>
        <v>0</v>
      </c>
      <c r="W316">
        <f t="shared" si="69"/>
        <v>0</v>
      </c>
    </row>
    <row r="317" spans="1:23">
      <c r="A317">
        <v>14</v>
      </c>
      <c r="B317">
        <v>14</v>
      </c>
      <c r="C317">
        <v>1</v>
      </c>
      <c r="D317">
        <f>VLOOKUP(A317,Haul!F:M,8,FALSE)</f>
        <v>3.9767552000000005E-2</v>
      </c>
      <c r="E317">
        <v>51</v>
      </c>
      <c r="F317">
        <v>11</v>
      </c>
      <c r="G317">
        <v>110</v>
      </c>
      <c r="H317">
        <f t="shared" si="56"/>
        <v>110</v>
      </c>
      <c r="I317">
        <f t="shared" si="57"/>
        <v>1</v>
      </c>
      <c r="J317">
        <f t="shared" si="58"/>
        <v>0</v>
      </c>
      <c r="K317">
        <f t="shared" si="59"/>
        <v>1</v>
      </c>
      <c r="L317">
        <f t="shared" si="60"/>
        <v>0</v>
      </c>
      <c r="M317" s="19" t="s">
        <v>339</v>
      </c>
      <c r="N317" s="19">
        <f t="shared" si="61"/>
        <v>0.75014749114296608</v>
      </c>
      <c r="O317">
        <f t="shared" si="62"/>
        <v>25.146129185925247</v>
      </c>
      <c r="P317">
        <f t="shared" si="63"/>
        <v>18.86330572077874</v>
      </c>
      <c r="Q317" t="str">
        <f>VLOOKUP(A317,Haul!F:W,18,FALSE)</f>
        <v>125</v>
      </c>
      <c r="R317">
        <f t="shared" si="64"/>
        <v>25.146129185925247</v>
      </c>
      <c r="S317">
        <f t="shared" si="65"/>
        <v>0</v>
      </c>
      <c r="T317">
        <f t="shared" si="66"/>
        <v>0</v>
      </c>
      <c r="U317">
        <f t="shared" si="67"/>
        <v>18.86330572077874</v>
      </c>
      <c r="V317">
        <f t="shared" si="68"/>
        <v>0</v>
      </c>
      <c r="W317">
        <f t="shared" si="69"/>
        <v>0</v>
      </c>
    </row>
    <row r="318" spans="1:23">
      <c r="A318">
        <v>14</v>
      </c>
      <c r="B318">
        <v>14</v>
      </c>
      <c r="C318">
        <v>1</v>
      </c>
      <c r="D318">
        <f>VLOOKUP(A318,Haul!F:M,8,FALSE)</f>
        <v>3.9767552000000005E-2</v>
      </c>
      <c r="E318">
        <v>52</v>
      </c>
      <c r="F318">
        <v>11</v>
      </c>
      <c r="G318">
        <v>103</v>
      </c>
      <c r="H318">
        <f t="shared" si="56"/>
        <v>105</v>
      </c>
      <c r="I318">
        <f t="shared" si="57"/>
        <v>1</v>
      </c>
      <c r="J318">
        <f t="shared" si="58"/>
        <v>0</v>
      </c>
      <c r="K318">
        <f t="shared" si="59"/>
        <v>0</v>
      </c>
      <c r="L318">
        <f t="shared" si="60"/>
        <v>0</v>
      </c>
      <c r="M318" s="19" t="s">
        <v>339</v>
      </c>
      <c r="N318" s="19">
        <f t="shared" si="61"/>
        <v>0.61041513409365133</v>
      </c>
      <c r="O318">
        <f t="shared" si="62"/>
        <v>25.146129185925247</v>
      </c>
      <c r="P318">
        <f t="shared" si="63"/>
        <v>15.349577818962839</v>
      </c>
      <c r="Q318" t="str">
        <f>VLOOKUP(A318,Haul!F:W,18,FALSE)</f>
        <v>125</v>
      </c>
      <c r="R318">
        <f t="shared" si="64"/>
        <v>0</v>
      </c>
      <c r="S318">
        <f t="shared" si="65"/>
        <v>0</v>
      </c>
      <c r="T318">
        <f t="shared" si="66"/>
        <v>0</v>
      </c>
      <c r="U318">
        <f t="shared" si="67"/>
        <v>0</v>
      </c>
      <c r="V318">
        <f t="shared" si="68"/>
        <v>0</v>
      </c>
      <c r="W318">
        <f t="shared" si="69"/>
        <v>0</v>
      </c>
    </row>
    <row r="319" spans="1:23">
      <c r="A319">
        <v>14</v>
      </c>
      <c r="B319">
        <v>14</v>
      </c>
      <c r="C319">
        <v>1</v>
      </c>
      <c r="D319">
        <f>VLOOKUP(A319,Haul!F:M,8,FALSE)</f>
        <v>3.9767552000000005E-2</v>
      </c>
      <c r="E319">
        <v>53</v>
      </c>
      <c r="F319">
        <v>11</v>
      </c>
      <c r="G319">
        <v>93</v>
      </c>
      <c r="H319">
        <f t="shared" si="56"/>
        <v>95</v>
      </c>
      <c r="I319">
        <f t="shared" si="57"/>
        <v>1</v>
      </c>
      <c r="J319">
        <f t="shared" si="58"/>
        <v>0</v>
      </c>
      <c r="K319">
        <f t="shared" si="59"/>
        <v>0</v>
      </c>
      <c r="L319">
        <f t="shared" si="60"/>
        <v>0</v>
      </c>
      <c r="M319" s="19" t="s">
        <v>339</v>
      </c>
      <c r="N319" s="19">
        <f t="shared" si="61"/>
        <v>0.44317437088251049</v>
      </c>
      <c r="O319">
        <f t="shared" si="62"/>
        <v>25.146129185925247</v>
      </c>
      <c r="P319">
        <f t="shared" si="63"/>
        <v>11.144119982102756</v>
      </c>
      <c r="Q319" t="str">
        <f>VLOOKUP(A319,Haul!F:W,18,FALSE)</f>
        <v>125</v>
      </c>
      <c r="R319">
        <f t="shared" si="64"/>
        <v>0</v>
      </c>
      <c r="S319">
        <f t="shared" si="65"/>
        <v>0</v>
      </c>
      <c r="T319">
        <f t="shared" si="66"/>
        <v>0</v>
      </c>
      <c r="U319">
        <f t="shared" si="67"/>
        <v>0</v>
      </c>
      <c r="V319">
        <f t="shared" si="68"/>
        <v>0</v>
      </c>
      <c r="W319">
        <f t="shared" si="69"/>
        <v>0</v>
      </c>
    </row>
    <row r="320" spans="1:23">
      <c r="A320">
        <v>14</v>
      </c>
      <c r="B320">
        <v>14</v>
      </c>
      <c r="C320">
        <v>1</v>
      </c>
      <c r="D320">
        <f>VLOOKUP(A320,Haul!F:M,8,FALSE)</f>
        <v>3.9767552000000005E-2</v>
      </c>
      <c r="E320">
        <v>54</v>
      </c>
      <c r="F320">
        <v>11</v>
      </c>
      <c r="G320">
        <v>120</v>
      </c>
      <c r="H320">
        <f t="shared" si="56"/>
        <v>120</v>
      </c>
      <c r="I320">
        <f t="shared" si="57"/>
        <v>1</v>
      </c>
      <c r="J320">
        <f t="shared" si="58"/>
        <v>0</v>
      </c>
      <c r="K320">
        <f t="shared" si="59"/>
        <v>1</v>
      </c>
      <c r="L320">
        <f t="shared" si="60"/>
        <v>0</v>
      </c>
      <c r="M320" s="19" t="s">
        <v>339</v>
      </c>
      <c r="N320" s="19">
        <f t="shared" si="61"/>
        <v>0.98540281707169342</v>
      </c>
      <c r="O320">
        <f t="shared" si="62"/>
        <v>25.146129185925247</v>
      </c>
      <c r="P320">
        <f t="shared" si="63"/>
        <v>24.779066538259467</v>
      </c>
      <c r="Q320" t="str">
        <f>VLOOKUP(A320,Haul!F:W,18,FALSE)</f>
        <v>125</v>
      </c>
      <c r="R320">
        <f t="shared" si="64"/>
        <v>25.146129185925247</v>
      </c>
      <c r="S320">
        <f t="shared" si="65"/>
        <v>0</v>
      </c>
      <c r="T320">
        <f t="shared" si="66"/>
        <v>0</v>
      </c>
      <c r="U320">
        <f t="shared" si="67"/>
        <v>24.779066538259467</v>
      </c>
      <c r="V320">
        <f t="shared" si="68"/>
        <v>0</v>
      </c>
      <c r="W320">
        <f t="shared" si="69"/>
        <v>0</v>
      </c>
    </row>
    <row r="321" spans="1:23">
      <c r="A321">
        <v>14</v>
      </c>
      <c r="B321">
        <v>14</v>
      </c>
      <c r="C321">
        <v>1</v>
      </c>
      <c r="D321">
        <f>VLOOKUP(A321,Haul!F:M,8,FALSE)</f>
        <v>3.9767552000000005E-2</v>
      </c>
      <c r="E321">
        <v>55</v>
      </c>
      <c r="F321">
        <v>11</v>
      </c>
      <c r="G321">
        <v>116</v>
      </c>
      <c r="H321">
        <f t="shared" si="56"/>
        <v>120</v>
      </c>
      <c r="I321">
        <f t="shared" si="57"/>
        <v>1</v>
      </c>
      <c r="J321">
        <f t="shared" si="58"/>
        <v>0</v>
      </c>
      <c r="K321">
        <f t="shared" si="59"/>
        <v>1</v>
      </c>
      <c r="L321">
        <f t="shared" si="60"/>
        <v>0</v>
      </c>
      <c r="M321" s="19" t="s">
        <v>339</v>
      </c>
      <c r="N321" s="19">
        <f t="shared" si="61"/>
        <v>0.88604624492051309</v>
      </c>
      <c r="O321">
        <f t="shared" si="62"/>
        <v>25.146129185925247</v>
      </c>
      <c r="P321">
        <f t="shared" si="63"/>
        <v>22.280633339475184</v>
      </c>
      <c r="Q321" t="str">
        <f>VLOOKUP(A321,Haul!F:W,18,FALSE)</f>
        <v>125</v>
      </c>
      <c r="R321">
        <f t="shared" si="64"/>
        <v>25.146129185925247</v>
      </c>
      <c r="S321">
        <f t="shared" si="65"/>
        <v>0</v>
      </c>
      <c r="T321">
        <f t="shared" si="66"/>
        <v>0</v>
      </c>
      <c r="U321">
        <f t="shared" si="67"/>
        <v>22.280633339475184</v>
      </c>
      <c r="V321">
        <f t="shared" si="68"/>
        <v>0</v>
      </c>
      <c r="W321">
        <f t="shared" si="69"/>
        <v>0</v>
      </c>
    </row>
    <row r="322" spans="1:23">
      <c r="A322">
        <v>14</v>
      </c>
      <c r="B322">
        <v>14</v>
      </c>
      <c r="C322">
        <v>1</v>
      </c>
      <c r="D322">
        <f>VLOOKUP(A322,Haul!F:M,8,FALSE)</f>
        <v>3.9767552000000005E-2</v>
      </c>
      <c r="E322">
        <v>56</v>
      </c>
      <c r="F322">
        <v>11</v>
      </c>
      <c r="G322">
        <v>72</v>
      </c>
      <c r="H322">
        <f t="shared" si="56"/>
        <v>75</v>
      </c>
      <c r="I322">
        <f t="shared" si="57"/>
        <v>1</v>
      </c>
      <c r="J322">
        <f t="shared" si="58"/>
        <v>0</v>
      </c>
      <c r="K322">
        <f t="shared" si="59"/>
        <v>0</v>
      </c>
      <c r="L322">
        <f t="shared" si="60"/>
        <v>0</v>
      </c>
      <c r="M322" s="19" t="s">
        <v>339</v>
      </c>
      <c r="N322" s="19">
        <f t="shared" si="61"/>
        <v>0.19866344829521507</v>
      </c>
      <c r="O322">
        <f t="shared" si="62"/>
        <v>25.146129185925247</v>
      </c>
      <c r="P322">
        <f t="shared" si="63"/>
        <v>4.9956167353528587</v>
      </c>
      <c r="Q322" t="str">
        <f>VLOOKUP(A322,Haul!F:W,18,FALSE)</f>
        <v>125</v>
      </c>
      <c r="R322">
        <f t="shared" si="64"/>
        <v>0</v>
      </c>
      <c r="S322">
        <f t="shared" si="65"/>
        <v>0</v>
      </c>
      <c r="T322">
        <f t="shared" si="66"/>
        <v>0</v>
      </c>
      <c r="U322">
        <f t="shared" si="67"/>
        <v>0</v>
      </c>
      <c r="V322">
        <f t="shared" si="68"/>
        <v>0</v>
      </c>
      <c r="W322">
        <f t="shared" si="69"/>
        <v>0</v>
      </c>
    </row>
    <row r="323" spans="1:23">
      <c r="A323">
        <v>14</v>
      </c>
      <c r="B323">
        <v>14</v>
      </c>
      <c r="C323">
        <v>1</v>
      </c>
      <c r="D323">
        <f>VLOOKUP(A323,Haul!F:M,8,FALSE)</f>
        <v>3.9767552000000005E-2</v>
      </c>
      <c r="E323">
        <v>57</v>
      </c>
      <c r="F323">
        <v>11</v>
      </c>
      <c r="G323">
        <v>100</v>
      </c>
      <c r="H323">
        <f t="shared" ref="H323:H386" si="70">ROUNDUP(G323/5,0)*5</f>
        <v>100</v>
      </c>
      <c r="I323">
        <f t="shared" ref="I323:I386" si="71">IF(F323=11, 1,2)</f>
        <v>1</v>
      </c>
      <c r="J323">
        <f t="shared" ref="J323:J386" si="72">IF(I323=2,1,0)</f>
        <v>0</v>
      </c>
      <c r="K323">
        <f t="shared" ref="K323:K386" si="73">1*($I323=1)*($G323&gt;=107)</f>
        <v>0</v>
      </c>
      <c r="L323">
        <f t="shared" ref="L323:L386" si="74">1*($I323=1)*($G323&gt;=124)</f>
        <v>0</v>
      </c>
      <c r="M323" s="19" t="s">
        <v>339</v>
      </c>
      <c r="N323" s="19">
        <f t="shared" ref="N323:N386" si="75">IF(I323=1, (0.0002988*G323^3.135)/1000, (0.001424*G323^2.781)/1000)</f>
        <v>0.55639163643486511</v>
      </c>
      <c r="O323">
        <f t="shared" ref="O323:O386" si="76">1/D323</f>
        <v>25.146129185925247</v>
      </c>
      <c r="P323">
        <f t="shared" ref="P323:P386" si="77">N323*O323</f>
        <v>13.99109596775947</v>
      </c>
      <c r="Q323" t="str">
        <f>VLOOKUP(A323,Haul!F:W,18,FALSE)</f>
        <v>125</v>
      </c>
      <c r="R323">
        <f t="shared" ref="R323:R386" si="78">K323*O323</f>
        <v>0</v>
      </c>
      <c r="S323">
        <f t="shared" ref="S323:S386" si="79">L323*O323</f>
        <v>0</v>
      </c>
      <c r="T323">
        <f t="shared" ref="T323:T386" si="80">J323*O323</f>
        <v>0</v>
      </c>
      <c r="U323">
        <f t="shared" ref="U323:U386" si="81">N323*R323</f>
        <v>0</v>
      </c>
      <c r="V323">
        <f t="shared" ref="V323:V386" si="82">N323*S323</f>
        <v>0</v>
      </c>
      <c r="W323">
        <f t="shared" ref="W323:W386" si="83">N323*T323</f>
        <v>0</v>
      </c>
    </row>
    <row r="324" spans="1:23">
      <c r="A324">
        <v>14</v>
      </c>
      <c r="B324">
        <v>14</v>
      </c>
      <c r="C324">
        <v>1</v>
      </c>
      <c r="D324">
        <f>VLOOKUP(A324,Haul!F:M,8,FALSE)</f>
        <v>3.9767552000000005E-2</v>
      </c>
      <c r="E324">
        <v>58</v>
      </c>
      <c r="F324">
        <v>11</v>
      </c>
      <c r="G324">
        <v>90</v>
      </c>
      <c r="H324">
        <f t="shared" si="70"/>
        <v>90</v>
      </c>
      <c r="I324">
        <f t="shared" si="71"/>
        <v>1</v>
      </c>
      <c r="J324">
        <f t="shared" si="72"/>
        <v>0</v>
      </c>
      <c r="K324">
        <f t="shared" si="73"/>
        <v>0</v>
      </c>
      <c r="L324">
        <f t="shared" si="74"/>
        <v>0</v>
      </c>
      <c r="M324" s="19" t="s">
        <v>339</v>
      </c>
      <c r="N324" s="19">
        <f t="shared" si="75"/>
        <v>0.39988108354862129</v>
      </c>
      <c r="O324">
        <f t="shared" si="76"/>
        <v>25.146129185925247</v>
      </c>
      <c r="P324">
        <f t="shared" si="77"/>
        <v>10.055461385921397</v>
      </c>
      <c r="Q324" t="str">
        <f>VLOOKUP(A324,Haul!F:W,18,FALSE)</f>
        <v>125</v>
      </c>
      <c r="R324">
        <f t="shared" si="78"/>
        <v>0</v>
      </c>
      <c r="S324">
        <f t="shared" si="79"/>
        <v>0</v>
      </c>
      <c r="T324">
        <f t="shared" si="80"/>
        <v>0</v>
      </c>
      <c r="U324">
        <f t="shared" si="81"/>
        <v>0</v>
      </c>
      <c r="V324">
        <f t="shared" si="82"/>
        <v>0</v>
      </c>
      <c r="W324">
        <f t="shared" si="83"/>
        <v>0</v>
      </c>
    </row>
    <row r="325" spans="1:23">
      <c r="A325">
        <v>14</v>
      </c>
      <c r="B325">
        <v>14</v>
      </c>
      <c r="C325">
        <v>1</v>
      </c>
      <c r="D325">
        <f>VLOOKUP(A325,Haul!F:M,8,FALSE)</f>
        <v>3.9767552000000005E-2</v>
      </c>
      <c r="E325">
        <v>59</v>
      </c>
      <c r="F325">
        <v>11</v>
      </c>
      <c r="G325">
        <v>51</v>
      </c>
      <c r="H325">
        <f t="shared" si="70"/>
        <v>55</v>
      </c>
      <c r="I325">
        <f t="shared" si="71"/>
        <v>1</v>
      </c>
      <c r="J325">
        <f t="shared" si="72"/>
        <v>0</v>
      </c>
      <c r="K325">
        <f t="shared" si="73"/>
        <v>0</v>
      </c>
      <c r="L325">
        <f t="shared" si="74"/>
        <v>0</v>
      </c>
      <c r="M325" s="19" t="s">
        <v>339</v>
      </c>
      <c r="N325" s="19">
        <f t="shared" si="75"/>
        <v>6.7392737095515215E-2</v>
      </c>
      <c r="O325">
        <f t="shared" si="76"/>
        <v>25.146129185925247</v>
      </c>
      <c r="P325">
        <f t="shared" si="77"/>
        <v>1.6946664731969221</v>
      </c>
      <c r="Q325" t="str">
        <f>VLOOKUP(A325,Haul!F:W,18,FALSE)</f>
        <v>125</v>
      </c>
      <c r="R325">
        <f t="shared" si="78"/>
        <v>0</v>
      </c>
      <c r="S325">
        <f t="shared" si="79"/>
        <v>0</v>
      </c>
      <c r="T325">
        <f t="shared" si="80"/>
        <v>0</v>
      </c>
      <c r="U325">
        <f t="shared" si="81"/>
        <v>0</v>
      </c>
      <c r="V325">
        <f t="shared" si="82"/>
        <v>0</v>
      </c>
      <c r="W325">
        <f t="shared" si="83"/>
        <v>0</v>
      </c>
    </row>
    <row r="326" spans="1:23">
      <c r="A326">
        <v>14</v>
      </c>
      <c r="B326">
        <v>14</v>
      </c>
      <c r="C326">
        <v>1</v>
      </c>
      <c r="D326">
        <f>VLOOKUP(A326,Haul!F:M,8,FALSE)</f>
        <v>3.9767552000000005E-2</v>
      </c>
      <c r="E326">
        <v>60</v>
      </c>
      <c r="F326">
        <v>11</v>
      </c>
      <c r="G326">
        <v>107</v>
      </c>
      <c r="H326">
        <f t="shared" si="70"/>
        <v>110</v>
      </c>
      <c r="I326">
        <f t="shared" si="71"/>
        <v>1</v>
      </c>
      <c r="J326">
        <f t="shared" si="72"/>
        <v>0</v>
      </c>
      <c r="K326">
        <f t="shared" si="73"/>
        <v>1</v>
      </c>
      <c r="L326">
        <f t="shared" si="74"/>
        <v>0</v>
      </c>
      <c r="M326" s="19" t="s">
        <v>339</v>
      </c>
      <c r="N326" s="19">
        <f t="shared" si="75"/>
        <v>0.68785791061313883</v>
      </c>
      <c r="O326">
        <f t="shared" si="76"/>
        <v>25.146129185925247</v>
      </c>
      <c r="P326">
        <f t="shared" si="77"/>
        <v>17.296963881838611</v>
      </c>
      <c r="Q326" t="str">
        <f>VLOOKUP(A326,Haul!F:W,18,FALSE)</f>
        <v>125</v>
      </c>
      <c r="R326">
        <f t="shared" si="78"/>
        <v>25.146129185925247</v>
      </c>
      <c r="S326">
        <f t="shared" si="79"/>
        <v>0</v>
      </c>
      <c r="T326">
        <f t="shared" si="80"/>
        <v>0</v>
      </c>
      <c r="U326">
        <f t="shared" si="81"/>
        <v>17.296963881838611</v>
      </c>
      <c r="V326">
        <f t="shared" si="82"/>
        <v>0</v>
      </c>
      <c r="W326">
        <f t="shared" si="83"/>
        <v>0</v>
      </c>
    </row>
    <row r="327" spans="1:23">
      <c r="A327">
        <v>14</v>
      </c>
      <c r="B327">
        <v>14</v>
      </c>
      <c r="C327">
        <v>1</v>
      </c>
      <c r="D327">
        <f>VLOOKUP(A327,Haul!F:M,8,FALSE)</f>
        <v>3.9767552000000005E-2</v>
      </c>
      <c r="E327">
        <v>1</v>
      </c>
      <c r="F327">
        <v>12</v>
      </c>
      <c r="G327">
        <v>70</v>
      </c>
      <c r="H327">
        <f t="shared" si="70"/>
        <v>70</v>
      </c>
      <c r="I327">
        <f t="shared" si="71"/>
        <v>2</v>
      </c>
      <c r="J327">
        <f t="shared" si="72"/>
        <v>1</v>
      </c>
      <c r="K327">
        <f t="shared" si="73"/>
        <v>0</v>
      </c>
      <c r="L327">
        <f t="shared" si="74"/>
        <v>0</v>
      </c>
      <c r="M327" s="19" t="s">
        <v>339</v>
      </c>
      <c r="N327" s="19">
        <f t="shared" si="75"/>
        <v>0.19263164731578469</v>
      </c>
      <c r="O327">
        <f t="shared" si="76"/>
        <v>25.146129185925247</v>
      </c>
      <c r="P327">
        <f t="shared" si="77"/>
        <v>4.8439402887003125</v>
      </c>
      <c r="Q327" t="str">
        <f>VLOOKUP(A327,Haul!F:W,18,FALSE)</f>
        <v>125</v>
      </c>
      <c r="R327">
        <f t="shared" si="78"/>
        <v>0</v>
      </c>
      <c r="S327">
        <f t="shared" si="79"/>
        <v>0</v>
      </c>
      <c r="T327">
        <f t="shared" si="80"/>
        <v>25.146129185925247</v>
      </c>
      <c r="U327">
        <f t="shared" si="81"/>
        <v>0</v>
      </c>
      <c r="V327">
        <f t="shared" si="82"/>
        <v>0</v>
      </c>
      <c r="W327">
        <f t="shared" si="83"/>
        <v>4.8439402887003125</v>
      </c>
    </row>
    <row r="328" spans="1:23">
      <c r="A328">
        <v>14</v>
      </c>
      <c r="B328">
        <v>14</v>
      </c>
      <c r="C328">
        <v>1</v>
      </c>
      <c r="D328">
        <f>VLOOKUP(A328,Haul!F:M,8,FALSE)</f>
        <v>3.9767552000000005E-2</v>
      </c>
      <c r="E328">
        <v>2</v>
      </c>
      <c r="F328">
        <v>12</v>
      </c>
      <c r="G328">
        <v>59</v>
      </c>
      <c r="H328">
        <f t="shared" si="70"/>
        <v>60</v>
      </c>
      <c r="I328">
        <f t="shared" si="71"/>
        <v>2</v>
      </c>
      <c r="J328">
        <f t="shared" si="72"/>
        <v>1</v>
      </c>
      <c r="K328">
        <f t="shared" si="73"/>
        <v>0</v>
      </c>
      <c r="L328">
        <f t="shared" si="74"/>
        <v>0</v>
      </c>
      <c r="M328" s="19" t="s">
        <v>339</v>
      </c>
      <c r="N328" s="19">
        <f t="shared" si="75"/>
        <v>0.11974280673996135</v>
      </c>
      <c r="O328">
        <f t="shared" si="76"/>
        <v>25.146129185925247</v>
      </c>
      <c r="P328">
        <f t="shared" si="77"/>
        <v>3.0110680873683484</v>
      </c>
      <c r="Q328" t="str">
        <f>VLOOKUP(A328,Haul!F:W,18,FALSE)</f>
        <v>125</v>
      </c>
      <c r="R328">
        <f t="shared" si="78"/>
        <v>0</v>
      </c>
      <c r="S328">
        <f t="shared" si="79"/>
        <v>0</v>
      </c>
      <c r="T328">
        <f t="shared" si="80"/>
        <v>25.146129185925247</v>
      </c>
      <c r="U328">
        <f t="shared" si="81"/>
        <v>0</v>
      </c>
      <c r="V328">
        <f t="shared" si="82"/>
        <v>0</v>
      </c>
      <c r="W328">
        <f t="shared" si="83"/>
        <v>3.0110680873683484</v>
      </c>
    </row>
    <row r="329" spans="1:23">
      <c r="A329">
        <v>14</v>
      </c>
      <c r="B329">
        <v>14</v>
      </c>
      <c r="C329">
        <v>1</v>
      </c>
      <c r="D329">
        <f>VLOOKUP(A329,Haul!F:M,8,FALSE)</f>
        <v>3.9767552000000005E-2</v>
      </c>
      <c r="E329">
        <v>3</v>
      </c>
      <c r="F329">
        <v>12</v>
      </c>
      <c r="G329">
        <v>75</v>
      </c>
      <c r="H329">
        <f t="shared" si="70"/>
        <v>75</v>
      </c>
      <c r="I329">
        <f t="shared" si="71"/>
        <v>2</v>
      </c>
      <c r="J329">
        <f t="shared" si="72"/>
        <v>1</v>
      </c>
      <c r="K329">
        <f t="shared" si="73"/>
        <v>0</v>
      </c>
      <c r="L329">
        <f t="shared" si="74"/>
        <v>0</v>
      </c>
      <c r="M329" s="19" t="s">
        <v>339</v>
      </c>
      <c r="N329" s="19">
        <f t="shared" si="75"/>
        <v>0.23337555447404321</v>
      </c>
      <c r="O329">
        <f t="shared" si="76"/>
        <v>25.146129185925247</v>
      </c>
      <c r="P329">
        <f t="shared" si="77"/>
        <v>5.8684918416412248</v>
      </c>
      <c r="Q329" t="str">
        <f>VLOOKUP(A329,Haul!F:W,18,FALSE)</f>
        <v>125</v>
      </c>
      <c r="R329">
        <f t="shared" si="78"/>
        <v>0</v>
      </c>
      <c r="S329">
        <f t="shared" si="79"/>
        <v>0</v>
      </c>
      <c r="T329">
        <f t="shared" si="80"/>
        <v>25.146129185925247</v>
      </c>
      <c r="U329">
        <f t="shared" si="81"/>
        <v>0</v>
      </c>
      <c r="V329">
        <f t="shared" si="82"/>
        <v>0</v>
      </c>
      <c r="W329">
        <f t="shared" si="83"/>
        <v>5.8684918416412248</v>
      </c>
    </row>
    <row r="330" spans="1:23">
      <c r="A330">
        <v>14</v>
      </c>
      <c r="B330">
        <v>14</v>
      </c>
      <c r="C330">
        <v>1</v>
      </c>
      <c r="D330">
        <f>VLOOKUP(A330,Haul!F:M,8,FALSE)</f>
        <v>3.9767552000000005E-2</v>
      </c>
      <c r="E330">
        <v>4</v>
      </c>
      <c r="F330">
        <v>12</v>
      </c>
      <c r="G330">
        <v>85</v>
      </c>
      <c r="H330">
        <f t="shared" si="70"/>
        <v>85</v>
      </c>
      <c r="I330">
        <f t="shared" si="71"/>
        <v>2</v>
      </c>
      <c r="J330">
        <f t="shared" si="72"/>
        <v>1</v>
      </c>
      <c r="K330">
        <f t="shared" si="73"/>
        <v>0</v>
      </c>
      <c r="L330">
        <f t="shared" si="74"/>
        <v>0</v>
      </c>
      <c r="M330" s="19" t="s">
        <v>339</v>
      </c>
      <c r="N330" s="19">
        <f t="shared" si="75"/>
        <v>0.33053999920489852</v>
      </c>
      <c r="O330">
        <f t="shared" si="76"/>
        <v>25.146129185925247</v>
      </c>
      <c r="P330">
        <f t="shared" si="77"/>
        <v>8.3118015211220069</v>
      </c>
      <c r="Q330" t="str">
        <f>VLOOKUP(A330,Haul!F:W,18,FALSE)</f>
        <v>125</v>
      </c>
      <c r="R330">
        <f t="shared" si="78"/>
        <v>0</v>
      </c>
      <c r="S330">
        <f t="shared" si="79"/>
        <v>0</v>
      </c>
      <c r="T330">
        <f t="shared" si="80"/>
        <v>25.146129185925247</v>
      </c>
      <c r="U330">
        <f t="shared" si="81"/>
        <v>0</v>
      </c>
      <c r="V330">
        <f t="shared" si="82"/>
        <v>0</v>
      </c>
      <c r="W330">
        <f t="shared" si="83"/>
        <v>8.3118015211220069</v>
      </c>
    </row>
    <row r="331" spans="1:23">
      <c r="A331">
        <v>14</v>
      </c>
      <c r="B331">
        <v>14</v>
      </c>
      <c r="C331">
        <v>1</v>
      </c>
      <c r="D331">
        <f>VLOOKUP(A331,Haul!F:M,8,FALSE)</f>
        <v>3.9767552000000005E-2</v>
      </c>
      <c r="E331">
        <v>5</v>
      </c>
      <c r="F331">
        <v>12</v>
      </c>
      <c r="G331">
        <v>66</v>
      </c>
      <c r="H331">
        <f t="shared" si="70"/>
        <v>70</v>
      </c>
      <c r="I331">
        <f t="shared" si="71"/>
        <v>2</v>
      </c>
      <c r="J331">
        <f t="shared" si="72"/>
        <v>1</v>
      </c>
      <c r="K331">
        <f t="shared" si="73"/>
        <v>0</v>
      </c>
      <c r="L331">
        <f t="shared" si="74"/>
        <v>0</v>
      </c>
      <c r="M331" s="19" t="s">
        <v>339</v>
      </c>
      <c r="N331" s="19">
        <f t="shared" si="75"/>
        <v>0.16355418981194056</v>
      </c>
      <c r="O331">
        <f t="shared" si="76"/>
        <v>25.146129185925247</v>
      </c>
      <c r="P331">
        <f t="shared" si="77"/>
        <v>4.1127547859103961</v>
      </c>
      <c r="Q331" t="str">
        <f>VLOOKUP(A331,Haul!F:W,18,FALSE)</f>
        <v>125</v>
      </c>
      <c r="R331">
        <f t="shared" si="78"/>
        <v>0</v>
      </c>
      <c r="S331">
        <f t="shared" si="79"/>
        <v>0</v>
      </c>
      <c r="T331">
        <f t="shared" si="80"/>
        <v>25.146129185925247</v>
      </c>
      <c r="U331">
        <f t="shared" si="81"/>
        <v>0</v>
      </c>
      <c r="V331">
        <f t="shared" si="82"/>
        <v>0</v>
      </c>
      <c r="W331">
        <f t="shared" si="83"/>
        <v>4.1127547859103961</v>
      </c>
    </row>
    <row r="332" spans="1:23">
      <c r="A332">
        <v>14</v>
      </c>
      <c r="B332">
        <v>14</v>
      </c>
      <c r="C332">
        <v>1</v>
      </c>
      <c r="D332">
        <f>VLOOKUP(A332,Haul!F:M,8,FALSE)</f>
        <v>3.9767552000000005E-2</v>
      </c>
      <c r="E332">
        <v>6</v>
      </c>
      <c r="F332">
        <v>12</v>
      </c>
      <c r="G332">
        <v>55</v>
      </c>
      <c r="H332">
        <f t="shared" si="70"/>
        <v>55</v>
      </c>
      <c r="I332">
        <f t="shared" si="71"/>
        <v>2</v>
      </c>
      <c r="J332">
        <f t="shared" si="72"/>
        <v>1</v>
      </c>
      <c r="K332">
        <f t="shared" si="73"/>
        <v>0</v>
      </c>
      <c r="L332">
        <f t="shared" si="74"/>
        <v>0</v>
      </c>
      <c r="M332" s="19" t="s">
        <v>339</v>
      </c>
      <c r="N332" s="19">
        <f t="shared" si="75"/>
        <v>9.8505080166170073E-2</v>
      </c>
      <c r="O332">
        <f t="shared" si="76"/>
        <v>25.146129185925247</v>
      </c>
      <c r="P332">
        <f t="shared" si="77"/>
        <v>2.4770214713284355</v>
      </c>
      <c r="Q332" t="str">
        <f>VLOOKUP(A332,Haul!F:W,18,FALSE)</f>
        <v>125</v>
      </c>
      <c r="R332">
        <f t="shared" si="78"/>
        <v>0</v>
      </c>
      <c r="S332">
        <f t="shared" si="79"/>
        <v>0</v>
      </c>
      <c r="T332">
        <f t="shared" si="80"/>
        <v>25.146129185925247</v>
      </c>
      <c r="U332">
        <f t="shared" si="81"/>
        <v>0</v>
      </c>
      <c r="V332">
        <f t="shared" si="82"/>
        <v>0</v>
      </c>
      <c r="W332">
        <f t="shared" si="83"/>
        <v>2.4770214713284355</v>
      </c>
    </row>
    <row r="333" spans="1:23">
      <c r="A333">
        <v>14</v>
      </c>
      <c r="B333">
        <v>14</v>
      </c>
      <c r="C333">
        <v>1</v>
      </c>
      <c r="D333">
        <f>VLOOKUP(A333,Haul!F:M,8,FALSE)</f>
        <v>3.9767552000000005E-2</v>
      </c>
      <c r="E333">
        <v>7</v>
      </c>
      <c r="F333">
        <v>12</v>
      </c>
      <c r="G333">
        <v>70</v>
      </c>
      <c r="H333">
        <f t="shared" si="70"/>
        <v>70</v>
      </c>
      <c r="I333">
        <f t="shared" si="71"/>
        <v>2</v>
      </c>
      <c r="J333">
        <f t="shared" si="72"/>
        <v>1</v>
      </c>
      <c r="K333">
        <f t="shared" si="73"/>
        <v>0</v>
      </c>
      <c r="L333">
        <f t="shared" si="74"/>
        <v>0</v>
      </c>
      <c r="M333" s="19" t="s">
        <v>339</v>
      </c>
      <c r="N333" s="19">
        <f t="shared" si="75"/>
        <v>0.19263164731578469</v>
      </c>
      <c r="O333">
        <f t="shared" si="76"/>
        <v>25.146129185925247</v>
      </c>
      <c r="P333">
        <f t="shared" si="77"/>
        <v>4.8439402887003125</v>
      </c>
      <c r="Q333" t="str">
        <f>VLOOKUP(A333,Haul!F:W,18,FALSE)</f>
        <v>125</v>
      </c>
      <c r="R333">
        <f t="shared" si="78"/>
        <v>0</v>
      </c>
      <c r="S333">
        <f t="shared" si="79"/>
        <v>0</v>
      </c>
      <c r="T333">
        <f t="shared" si="80"/>
        <v>25.146129185925247</v>
      </c>
      <c r="U333">
        <f t="shared" si="81"/>
        <v>0</v>
      </c>
      <c r="V333">
        <f t="shared" si="82"/>
        <v>0</v>
      </c>
      <c r="W333">
        <f t="shared" si="83"/>
        <v>4.8439402887003125</v>
      </c>
    </row>
    <row r="334" spans="1:23">
      <c r="A334">
        <v>14</v>
      </c>
      <c r="B334">
        <v>14</v>
      </c>
      <c r="C334">
        <v>1</v>
      </c>
      <c r="D334">
        <f>VLOOKUP(A334,Haul!F:M,8,FALSE)</f>
        <v>3.9767552000000005E-2</v>
      </c>
      <c r="E334">
        <v>8</v>
      </c>
      <c r="F334">
        <v>12</v>
      </c>
      <c r="G334">
        <v>72</v>
      </c>
      <c r="H334">
        <f t="shared" si="70"/>
        <v>75</v>
      </c>
      <c r="I334">
        <f t="shared" si="71"/>
        <v>2</v>
      </c>
      <c r="J334">
        <f t="shared" si="72"/>
        <v>1</v>
      </c>
      <c r="K334">
        <f t="shared" si="73"/>
        <v>0</v>
      </c>
      <c r="L334">
        <f t="shared" si="74"/>
        <v>0</v>
      </c>
      <c r="M334" s="19" t="s">
        <v>339</v>
      </c>
      <c r="N334" s="19">
        <f t="shared" si="75"/>
        <v>0.20832992709513895</v>
      </c>
      <c r="O334">
        <f t="shared" si="76"/>
        <v>25.146129185925247</v>
      </c>
      <c r="P334">
        <f t="shared" si="77"/>
        <v>5.2386912600287525</v>
      </c>
      <c r="Q334" t="str">
        <f>VLOOKUP(A334,Haul!F:W,18,FALSE)</f>
        <v>125</v>
      </c>
      <c r="R334">
        <f t="shared" si="78"/>
        <v>0</v>
      </c>
      <c r="S334">
        <f t="shared" si="79"/>
        <v>0</v>
      </c>
      <c r="T334">
        <f t="shared" si="80"/>
        <v>25.146129185925247</v>
      </c>
      <c r="U334">
        <f t="shared" si="81"/>
        <v>0</v>
      </c>
      <c r="V334">
        <f t="shared" si="82"/>
        <v>0</v>
      </c>
      <c r="W334">
        <f t="shared" si="83"/>
        <v>5.2386912600287525</v>
      </c>
    </row>
    <row r="335" spans="1:23">
      <c r="A335">
        <v>14</v>
      </c>
      <c r="B335">
        <v>14</v>
      </c>
      <c r="C335">
        <v>1</v>
      </c>
      <c r="D335">
        <f>VLOOKUP(A335,Haul!F:M,8,FALSE)</f>
        <v>3.9767552000000005E-2</v>
      </c>
      <c r="E335">
        <v>9</v>
      </c>
      <c r="F335">
        <v>12</v>
      </c>
      <c r="G335">
        <v>69</v>
      </c>
      <c r="H335">
        <f t="shared" si="70"/>
        <v>70</v>
      </c>
      <c r="I335">
        <f t="shared" si="71"/>
        <v>2</v>
      </c>
      <c r="J335">
        <f t="shared" si="72"/>
        <v>1</v>
      </c>
      <c r="K335">
        <f t="shared" si="73"/>
        <v>0</v>
      </c>
      <c r="L335">
        <f t="shared" si="74"/>
        <v>0</v>
      </c>
      <c r="M335" s="19" t="s">
        <v>339</v>
      </c>
      <c r="N335" s="19">
        <f t="shared" si="75"/>
        <v>0.18507566163754574</v>
      </c>
      <c r="O335">
        <f t="shared" si="76"/>
        <v>25.146129185925247</v>
      </c>
      <c r="P335">
        <f t="shared" si="77"/>
        <v>4.6539364967083143</v>
      </c>
      <c r="Q335" t="str">
        <f>VLOOKUP(A335,Haul!F:W,18,FALSE)</f>
        <v>125</v>
      </c>
      <c r="R335">
        <f t="shared" si="78"/>
        <v>0</v>
      </c>
      <c r="S335">
        <f t="shared" si="79"/>
        <v>0</v>
      </c>
      <c r="T335">
        <f t="shared" si="80"/>
        <v>25.146129185925247</v>
      </c>
      <c r="U335">
        <f t="shared" si="81"/>
        <v>0</v>
      </c>
      <c r="V335">
        <f t="shared" si="82"/>
        <v>0</v>
      </c>
      <c r="W335">
        <f t="shared" si="83"/>
        <v>4.6539364967083143</v>
      </c>
    </row>
    <row r="336" spans="1:23">
      <c r="A336">
        <v>14</v>
      </c>
      <c r="B336">
        <v>14</v>
      </c>
      <c r="C336">
        <v>1</v>
      </c>
      <c r="D336">
        <f>VLOOKUP(A336,Haul!F:M,8,FALSE)</f>
        <v>3.9767552000000005E-2</v>
      </c>
      <c r="E336">
        <v>10</v>
      </c>
      <c r="F336">
        <v>12</v>
      </c>
      <c r="G336">
        <v>75</v>
      </c>
      <c r="H336">
        <f t="shared" si="70"/>
        <v>75</v>
      </c>
      <c r="I336">
        <f t="shared" si="71"/>
        <v>2</v>
      </c>
      <c r="J336">
        <f t="shared" si="72"/>
        <v>1</v>
      </c>
      <c r="K336">
        <f t="shared" si="73"/>
        <v>0</v>
      </c>
      <c r="L336">
        <f t="shared" si="74"/>
        <v>0</v>
      </c>
      <c r="M336" s="19" t="s">
        <v>339</v>
      </c>
      <c r="N336" s="19">
        <f t="shared" si="75"/>
        <v>0.23337555447404321</v>
      </c>
      <c r="O336">
        <f t="shared" si="76"/>
        <v>25.146129185925247</v>
      </c>
      <c r="P336">
        <f t="shared" si="77"/>
        <v>5.8684918416412248</v>
      </c>
      <c r="Q336" t="str">
        <f>VLOOKUP(A336,Haul!F:W,18,FALSE)</f>
        <v>125</v>
      </c>
      <c r="R336">
        <f t="shared" si="78"/>
        <v>0</v>
      </c>
      <c r="S336">
        <f t="shared" si="79"/>
        <v>0</v>
      </c>
      <c r="T336">
        <f t="shared" si="80"/>
        <v>25.146129185925247</v>
      </c>
      <c r="U336">
        <f t="shared" si="81"/>
        <v>0</v>
      </c>
      <c r="V336">
        <f t="shared" si="82"/>
        <v>0</v>
      </c>
      <c r="W336">
        <f t="shared" si="83"/>
        <v>5.8684918416412248</v>
      </c>
    </row>
    <row r="337" spans="1:23">
      <c r="A337">
        <v>14</v>
      </c>
      <c r="B337">
        <v>14</v>
      </c>
      <c r="C337">
        <v>1</v>
      </c>
      <c r="D337">
        <f>VLOOKUP(A337,Haul!F:M,8,FALSE)</f>
        <v>3.9767552000000005E-2</v>
      </c>
      <c r="E337">
        <v>11</v>
      </c>
      <c r="F337">
        <v>12</v>
      </c>
      <c r="G337">
        <v>67</v>
      </c>
      <c r="H337">
        <f t="shared" si="70"/>
        <v>70</v>
      </c>
      <c r="I337">
        <f t="shared" si="71"/>
        <v>2</v>
      </c>
      <c r="J337">
        <f t="shared" si="72"/>
        <v>1</v>
      </c>
      <c r="K337">
        <f t="shared" si="73"/>
        <v>0</v>
      </c>
      <c r="L337">
        <f t="shared" si="74"/>
        <v>0</v>
      </c>
      <c r="M337" s="19" t="s">
        <v>339</v>
      </c>
      <c r="N337" s="19">
        <f t="shared" si="75"/>
        <v>0.17053911920069684</v>
      </c>
      <c r="O337">
        <f t="shared" si="76"/>
        <v>25.146129185925247</v>
      </c>
      <c r="P337">
        <f t="shared" si="77"/>
        <v>4.2883987226746276</v>
      </c>
      <c r="Q337" t="str">
        <f>VLOOKUP(A337,Haul!F:W,18,FALSE)</f>
        <v>125</v>
      </c>
      <c r="R337">
        <f t="shared" si="78"/>
        <v>0</v>
      </c>
      <c r="S337">
        <f t="shared" si="79"/>
        <v>0</v>
      </c>
      <c r="T337">
        <f t="shared" si="80"/>
        <v>25.146129185925247</v>
      </c>
      <c r="U337">
        <f t="shared" si="81"/>
        <v>0</v>
      </c>
      <c r="V337">
        <f t="shared" si="82"/>
        <v>0</v>
      </c>
      <c r="W337">
        <f t="shared" si="83"/>
        <v>4.2883987226746276</v>
      </c>
    </row>
    <row r="338" spans="1:23">
      <c r="A338">
        <v>15</v>
      </c>
      <c r="B338">
        <v>12</v>
      </c>
      <c r="C338">
        <v>1</v>
      </c>
      <c r="D338">
        <f>VLOOKUP(A338,Haul!F:M,8,FALSE)</f>
        <v>3.9586659000000003E-2</v>
      </c>
      <c r="E338">
        <v>1</v>
      </c>
      <c r="F338">
        <v>11</v>
      </c>
      <c r="G338">
        <v>83</v>
      </c>
      <c r="H338">
        <f t="shared" si="70"/>
        <v>85</v>
      </c>
      <c r="I338">
        <f t="shared" si="71"/>
        <v>1</v>
      </c>
      <c r="J338">
        <f t="shared" si="72"/>
        <v>0</v>
      </c>
      <c r="K338">
        <f t="shared" si="73"/>
        <v>0</v>
      </c>
      <c r="L338">
        <f t="shared" si="74"/>
        <v>0</v>
      </c>
      <c r="M338" s="19" t="s">
        <v>339</v>
      </c>
      <c r="N338" s="19">
        <f t="shared" si="75"/>
        <v>0.31023472883213726</v>
      </c>
      <c r="O338">
        <f t="shared" si="76"/>
        <v>25.261035542302267</v>
      </c>
      <c r="P338">
        <f t="shared" si="77"/>
        <v>7.8368505114851255</v>
      </c>
      <c r="Q338" t="str">
        <f>VLOOKUP(A338,Haul!F:W,18,FALSE)</f>
        <v>66</v>
      </c>
      <c r="R338">
        <f t="shared" si="78"/>
        <v>0</v>
      </c>
      <c r="S338">
        <f t="shared" si="79"/>
        <v>0</v>
      </c>
      <c r="T338">
        <f t="shared" si="80"/>
        <v>0</v>
      </c>
      <c r="U338">
        <f t="shared" si="81"/>
        <v>0</v>
      </c>
      <c r="V338">
        <f t="shared" si="82"/>
        <v>0</v>
      </c>
      <c r="W338">
        <f t="shared" si="83"/>
        <v>0</v>
      </c>
    </row>
    <row r="339" spans="1:23">
      <c r="A339">
        <v>15</v>
      </c>
      <c r="B339">
        <v>12</v>
      </c>
      <c r="C339">
        <v>1</v>
      </c>
      <c r="D339">
        <f>VLOOKUP(A339,Haul!F:M,8,FALSE)</f>
        <v>3.9586659000000003E-2</v>
      </c>
      <c r="E339">
        <v>2</v>
      </c>
      <c r="F339">
        <v>11</v>
      </c>
      <c r="G339">
        <v>70</v>
      </c>
      <c r="H339">
        <f t="shared" si="70"/>
        <v>70</v>
      </c>
      <c r="I339">
        <f t="shared" si="71"/>
        <v>1</v>
      </c>
      <c r="J339">
        <f t="shared" si="72"/>
        <v>0</v>
      </c>
      <c r="K339">
        <f t="shared" si="73"/>
        <v>0</v>
      </c>
      <c r="L339">
        <f t="shared" si="74"/>
        <v>0</v>
      </c>
      <c r="M339" s="19" t="s">
        <v>339</v>
      </c>
      <c r="N339" s="19">
        <f t="shared" si="75"/>
        <v>0.18187078804081683</v>
      </c>
      <c r="O339">
        <f t="shared" si="76"/>
        <v>25.261035542302267</v>
      </c>
      <c r="P339">
        <f t="shared" si="77"/>
        <v>4.5942444408055962</v>
      </c>
      <c r="Q339" t="str">
        <f>VLOOKUP(A339,Haul!F:W,18,FALSE)</f>
        <v>66</v>
      </c>
      <c r="R339">
        <f t="shared" si="78"/>
        <v>0</v>
      </c>
      <c r="S339">
        <f t="shared" si="79"/>
        <v>0</v>
      </c>
      <c r="T339">
        <f t="shared" si="80"/>
        <v>0</v>
      </c>
      <c r="U339">
        <f t="shared" si="81"/>
        <v>0</v>
      </c>
      <c r="V339">
        <f t="shared" si="82"/>
        <v>0</v>
      </c>
      <c r="W339">
        <f t="shared" si="83"/>
        <v>0</v>
      </c>
    </row>
    <row r="340" spans="1:23">
      <c r="A340">
        <v>15</v>
      </c>
      <c r="B340">
        <v>12</v>
      </c>
      <c r="C340">
        <v>1</v>
      </c>
      <c r="D340">
        <f>VLOOKUP(A340,Haul!F:M,8,FALSE)</f>
        <v>3.9586659000000003E-2</v>
      </c>
      <c r="E340">
        <v>3</v>
      </c>
      <c r="F340">
        <v>11</v>
      </c>
      <c r="G340">
        <v>37</v>
      </c>
      <c r="H340">
        <f t="shared" si="70"/>
        <v>40</v>
      </c>
      <c r="I340">
        <f t="shared" si="71"/>
        <v>1</v>
      </c>
      <c r="J340">
        <f t="shared" si="72"/>
        <v>0</v>
      </c>
      <c r="K340">
        <f t="shared" si="73"/>
        <v>0</v>
      </c>
      <c r="L340">
        <f t="shared" si="74"/>
        <v>0</v>
      </c>
      <c r="M340" s="19" t="s">
        <v>339</v>
      </c>
      <c r="N340" s="19">
        <f t="shared" si="75"/>
        <v>2.4642967149258812E-2</v>
      </c>
      <c r="O340">
        <f t="shared" si="76"/>
        <v>25.261035542302267</v>
      </c>
      <c r="P340">
        <f t="shared" si="77"/>
        <v>0.62250686902521402</v>
      </c>
      <c r="Q340" t="str">
        <f>VLOOKUP(A340,Haul!F:W,18,FALSE)</f>
        <v>66</v>
      </c>
      <c r="R340">
        <f t="shared" si="78"/>
        <v>0</v>
      </c>
      <c r="S340">
        <f t="shared" si="79"/>
        <v>0</v>
      </c>
      <c r="T340">
        <f t="shared" si="80"/>
        <v>0</v>
      </c>
      <c r="U340">
        <f t="shared" si="81"/>
        <v>0</v>
      </c>
      <c r="V340">
        <f t="shared" si="82"/>
        <v>0</v>
      </c>
      <c r="W340">
        <f t="shared" si="83"/>
        <v>0</v>
      </c>
    </row>
    <row r="341" spans="1:23">
      <c r="A341">
        <v>15</v>
      </c>
      <c r="B341">
        <v>12</v>
      </c>
      <c r="C341">
        <v>1</v>
      </c>
      <c r="D341">
        <f>VLOOKUP(A341,Haul!F:M,8,FALSE)</f>
        <v>3.9586659000000003E-2</v>
      </c>
      <c r="E341">
        <v>4</v>
      </c>
      <c r="F341">
        <v>11</v>
      </c>
      <c r="G341">
        <v>32</v>
      </c>
      <c r="H341">
        <f t="shared" si="70"/>
        <v>35</v>
      </c>
      <c r="I341">
        <f t="shared" si="71"/>
        <v>1</v>
      </c>
      <c r="J341">
        <f t="shared" si="72"/>
        <v>0</v>
      </c>
      <c r="K341">
        <f t="shared" si="73"/>
        <v>0</v>
      </c>
      <c r="L341">
        <f t="shared" si="74"/>
        <v>0</v>
      </c>
      <c r="M341" s="19" t="s">
        <v>339</v>
      </c>
      <c r="N341" s="19">
        <f t="shared" si="75"/>
        <v>1.5632404174822891E-2</v>
      </c>
      <c r="O341">
        <f t="shared" si="76"/>
        <v>25.261035542302267</v>
      </c>
      <c r="P341">
        <f t="shared" si="77"/>
        <v>0.39489071747183541</v>
      </c>
      <c r="Q341" t="str">
        <f>VLOOKUP(A341,Haul!F:W,18,FALSE)</f>
        <v>66</v>
      </c>
      <c r="R341">
        <f t="shared" si="78"/>
        <v>0</v>
      </c>
      <c r="S341">
        <f t="shared" si="79"/>
        <v>0</v>
      </c>
      <c r="T341">
        <f t="shared" si="80"/>
        <v>0</v>
      </c>
      <c r="U341">
        <f t="shared" si="81"/>
        <v>0</v>
      </c>
      <c r="V341">
        <f t="shared" si="82"/>
        <v>0</v>
      </c>
      <c r="W341">
        <f t="shared" si="83"/>
        <v>0</v>
      </c>
    </row>
    <row r="342" spans="1:23">
      <c r="A342">
        <v>15</v>
      </c>
      <c r="B342">
        <v>12</v>
      </c>
      <c r="C342">
        <v>1</v>
      </c>
      <c r="D342">
        <f>VLOOKUP(A342,Haul!F:M,8,FALSE)</f>
        <v>3.9586659000000003E-2</v>
      </c>
      <c r="E342">
        <v>5</v>
      </c>
      <c r="F342">
        <v>11</v>
      </c>
      <c r="G342">
        <v>71</v>
      </c>
      <c r="H342">
        <f t="shared" si="70"/>
        <v>75</v>
      </c>
      <c r="I342">
        <f t="shared" si="71"/>
        <v>1</v>
      </c>
      <c r="J342">
        <f t="shared" si="72"/>
        <v>0</v>
      </c>
      <c r="K342">
        <f t="shared" si="73"/>
        <v>0</v>
      </c>
      <c r="L342">
        <f t="shared" si="74"/>
        <v>0</v>
      </c>
      <c r="M342" s="19" t="s">
        <v>339</v>
      </c>
      <c r="N342" s="19">
        <f t="shared" si="75"/>
        <v>0.19014088736415991</v>
      </c>
      <c r="O342">
        <f t="shared" si="76"/>
        <v>25.261035542302267</v>
      </c>
      <c r="P342">
        <f t="shared" si="77"/>
        <v>4.8031557137509351</v>
      </c>
      <c r="Q342" t="str">
        <f>VLOOKUP(A342,Haul!F:W,18,FALSE)</f>
        <v>66</v>
      </c>
      <c r="R342">
        <f t="shared" si="78"/>
        <v>0</v>
      </c>
      <c r="S342">
        <f t="shared" si="79"/>
        <v>0</v>
      </c>
      <c r="T342">
        <f t="shared" si="80"/>
        <v>0</v>
      </c>
      <c r="U342">
        <f t="shared" si="81"/>
        <v>0</v>
      </c>
      <c r="V342">
        <f t="shared" si="82"/>
        <v>0</v>
      </c>
      <c r="W342">
        <f t="shared" si="83"/>
        <v>0</v>
      </c>
    </row>
    <row r="343" spans="1:23">
      <c r="A343">
        <v>15</v>
      </c>
      <c r="B343">
        <v>12</v>
      </c>
      <c r="C343">
        <v>1</v>
      </c>
      <c r="D343">
        <f>VLOOKUP(A343,Haul!F:M,8,FALSE)</f>
        <v>3.9586659000000003E-2</v>
      </c>
      <c r="E343">
        <v>1</v>
      </c>
      <c r="F343">
        <v>12</v>
      </c>
      <c r="G343">
        <v>83</v>
      </c>
      <c r="H343">
        <f t="shared" si="70"/>
        <v>85</v>
      </c>
      <c r="I343">
        <f t="shared" si="71"/>
        <v>2</v>
      </c>
      <c r="J343">
        <f t="shared" si="72"/>
        <v>1</v>
      </c>
      <c r="K343">
        <f t="shared" si="73"/>
        <v>0</v>
      </c>
      <c r="L343">
        <f t="shared" si="74"/>
        <v>0</v>
      </c>
      <c r="M343" s="19" t="s">
        <v>339</v>
      </c>
      <c r="N343" s="19">
        <f t="shared" si="75"/>
        <v>0.30936142831561603</v>
      </c>
      <c r="O343">
        <f t="shared" si="76"/>
        <v>25.261035542302267</v>
      </c>
      <c r="P343">
        <f t="shared" si="77"/>
        <v>7.814790036098171</v>
      </c>
      <c r="Q343" t="str">
        <f>VLOOKUP(A343,Haul!F:W,18,FALSE)</f>
        <v>66</v>
      </c>
      <c r="R343">
        <f t="shared" si="78"/>
        <v>0</v>
      </c>
      <c r="S343">
        <f t="shared" si="79"/>
        <v>0</v>
      </c>
      <c r="T343">
        <f t="shared" si="80"/>
        <v>25.261035542302267</v>
      </c>
      <c r="U343">
        <f t="shared" si="81"/>
        <v>0</v>
      </c>
      <c r="V343">
        <f t="shared" si="82"/>
        <v>0</v>
      </c>
      <c r="W343">
        <f t="shared" si="83"/>
        <v>7.814790036098171</v>
      </c>
    </row>
    <row r="344" spans="1:23">
      <c r="A344">
        <v>15</v>
      </c>
      <c r="B344">
        <v>12</v>
      </c>
      <c r="C344">
        <v>1</v>
      </c>
      <c r="D344">
        <f>VLOOKUP(A344,Haul!F:M,8,FALSE)</f>
        <v>3.9586659000000003E-2</v>
      </c>
      <c r="E344">
        <v>2</v>
      </c>
      <c r="F344">
        <v>12</v>
      </c>
      <c r="G344">
        <v>35</v>
      </c>
      <c r="H344">
        <f t="shared" si="70"/>
        <v>35</v>
      </c>
      <c r="I344">
        <f t="shared" si="71"/>
        <v>2</v>
      </c>
      <c r="J344">
        <f t="shared" si="72"/>
        <v>1</v>
      </c>
      <c r="K344">
        <f t="shared" si="73"/>
        <v>0</v>
      </c>
      <c r="L344">
        <f t="shared" si="74"/>
        <v>0</v>
      </c>
      <c r="M344" s="19" t="s">
        <v>339</v>
      </c>
      <c r="N344" s="19">
        <f t="shared" si="75"/>
        <v>2.8026135709554409E-2</v>
      </c>
      <c r="O344">
        <f t="shared" si="76"/>
        <v>25.261035542302267</v>
      </c>
      <c r="P344">
        <f t="shared" si="77"/>
        <v>0.70796921027244064</v>
      </c>
      <c r="Q344" t="str">
        <f>VLOOKUP(A344,Haul!F:W,18,FALSE)</f>
        <v>66</v>
      </c>
      <c r="R344">
        <f t="shared" si="78"/>
        <v>0</v>
      </c>
      <c r="S344">
        <f t="shared" si="79"/>
        <v>0</v>
      </c>
      <c r="T344">
        <f t="shared" si="80"/>
        <v>25.261035542302267</v>
      </c>
      <c r="U344">
        <f t="shared" si="81"/>
        <v>0</v>
      </c>
      <c r="V344">
        <f t="shared" si="82"/>
        <v>0</v>
      </c>
      <c r="W344">
        <f t="shared" si="83"/>
        <v>0.70796921027244064</v>
      </c>
    </row>
    <row r="345" spans="1:23">
      <c r="A345">
        <v>16</v>
      </c>
      <c r="B345">
        <v>14</v>
      </c>
      <c r="C345">
        <v>1</v>
      </c>
      <c r="D345">
        <f>VLOOKUP(A345,Haul!F:M,8,FALSE)</f>
        <v>4.3475520000000004E-2</v>
      </c>
      <c r="E345">
        <v>1</v>
      </c>
      <c r="F345">
        <v>11</v>
      </c>
      <c r="G345">
        <v>96</v>
      </c>
      <c r="H345">
        <f t="shared" si="70"/>
        <v>100</v>
      </c>
      <c r="I345">
        <f t="shared" si="71"/>
        <v>1</v>
      </c>
      <c r="J345">
        <f t="shared" si="72"/>
        <v>0</v>
      </c>
      <c r="K345">
        <f t="shared" si="73"/>
        <v>0</v>
      </c>
      <c r="L345">
        <f t="shared" si="74"/>
        <v>0</v>
      </c>
      <c r="M345" s="19" t="s">
        <v>339</v>
      </c>
      <c r="N345" s="19">
        <f t="shared" si="75"/>
        <v>0.48955434416161581</v>
      </c>
      <c r="O345">
        <f t="shared" si="76"/>
        <v>23.001450011408718</v>
      </c>
      <c r="P345">
        <f t="shared" si="77"/>
        <v>11.260459775101385</v>
      </c>
      <c r="Q345" t="str">
        <f>VLOOKUP(A345,Haul!F:W,18,FALSE)</f>
        <v>126</v>
      </c>
      <c r="R345">
        <f t="shared" si="78"/>
        <v>0</v>
      </c>
      <c r="S345">
        <f t="shared" si="79"/>
        <v>0</v>
      </c>
      <c r="T345">
        <f t="shared" si="80"/>
        <v>0</v>
      </c>
      <c r="U345">
        <f t="shared" si="81"/>
        <v>0</v>
      </c>
      <c r="V345">
        <f t="shared" si="82"/>
        <v>0</v>
      </c>
      <c r="W345">
        <f t="shared" si="83"/>
        <v>0</v>
      </c>
    </row>
    <row r="346" spans="1:23">
      <c r="A346">
        <v>16</v>
      </c>
      <c r="B346">
        <v>14</v>
      </c>
      <c r="C346">
        <v>1</v>
      </c>
      <c r="D346">
        <f>VLOOKUP(A346,Haul!F:M,8,FALSE)</f>
        <v>4.3475520000000004E-2</v>
      </c>
      <c r="E346">
        <v>2</v>
      </c>
      <c r="F346">
        <v>11</v>
      </c>
      <c r="G346">
        <v>101</v>
      </c>
      <c r="H346">
        <f t="shared" si="70"/>
        <v>105</v>
      </c>
      <c r="I346">
        <f t="shared" si="71"/>
        <v>1</v>
      </c>
      <c r="J346">
        <f t="shared" si="72"/>
        <v>0</v>
      </c>
      <c r="K346">
        <f t="shared" si="73"/>
        <v>0</v>
      </c>
      <c r="L346">
        <f t="shared" si="74"/>
        <v>0</v>
      </c>
      <c r="M346" s="19" t="s">
        <v>339</v>
      </c>
      <c r="N346" s="19">
        <f t="shared" si="75"/>
        <v>0.57402142166194314</v>
      </c>
      <c r="O346">
        <f t="shared" si="76"/>
        <v>23.001450011408718</v>
      </c>
      <c r="P346">
        <f t="shared" si="77"/>
        <v>13.203325035834951</v>
      </c>
      <c r="Q346" t="str">
        <f>VLOOKUP(A346,Haul!F:W,18,FALSE)</f>
        <v>126</v>
      </c>
      <c r="R346">
        <f t="shared" si="78"/>
        <v>0</v>
      </c>
      <c r="S346">
        <f t="shared" si="79"/>
        <v>0</v>
      </c>
      <c r="T346">
        <f t="shared" si="80"/>
        <v>0</v>
      </c>
      <c r="U346">
        <f t="shared" si="81"/>
        <v>0</v>
      </c>
      <c r="V346">
        <f t="shared" si="82"/>
        <v>0</v>
      </c>
      <c r="W346">
        <f t="shared" si="83"/>
        <v>0</v>
      </c>
    </row>
    <row r="347" spans="1:23">
      <c r="A347">
        <v>16</v>
      </c>
      <c r="B347">
        <v>14</v>
      </c>
      <c r="C347">
        <v>1</v>
      </c>
      <c r="D347">
        <f>VLOOKUP(A347,Haul!F:M,8,FALSE)</f>
        <v>4.3475520000000004E-2</v>
      </c>
      <c r="E347">
        <v>3</v>
      </c>
      <c r="F347">
        <v>11</v>
      </c>
      <c r="G347">
        <v>113</v>
      </c>
      <c r="H347">
        <f t="shared" si="70"/>
        <v>115</v>
      </c>
      <c r="I347">
        <f t="shared" si="71"/>
        <v>1</v>
      </c>
      <c r="J347">
        <f t="shared" si="72"/>
        <v>0</v>
      </c>
      <c r="K347">
        <f t="shared" si="73"/>
        <v>1</v>
      </c>
      <c r="L347">
        <f t="shared" si="74"/>
        <v>0</v>
      </c>
      <c r="M347" s="19" t="s">
        <v>339</v>
      </c>
      <c r="N347" s="19">
        <f t="shared" si="75"/>
        <v>0.8161716652811043</v>
      </c>
      <c r="O347">
        <f t="shared" si="76"/>
        <v>23.001450011408718</v>
      </c>
      <c r="P347">
        <f t="shared" si="77"/>
        <v>18.773131759691527</v>
      </c>
      <c r="Q347" t="str">
        <f>VLOOKUP(A347,Haul!F:W,18,FALSE)</f>
        <v>126</v>
      </c>
      <c r="R347">
        <f t="shared" si="78"/>
        <v>23.001450011408718</v>
      </c>
      <c r="S347">
        <f t="shared" si="79"/>
        <v>0</v>
      </c>
      <c r="T347">
        <f t="shared" si="80"/>
        <v>0</v>
      </c>
      <c r="U347">
        <f t="shared" si="81"/>
        <v>18.773131759691527</v>
      </c>
      <c r="V347">
        <f t="shared" si="82"/>
        <v>0</v>
      </c>
      <c r="W347">
        <f t="shared" si="83"/>
        <v>0</v>
      </c>
    </row>
    <row r="348" spans="1:23">
      <c r="A348">
        <v>16</v>
      </c>
      <c r="B348">
        <v>14</v>
      </c>
      <c r="C348">
        <v>1</v>
      </c>
      <c r="D348">
        <f>VLOOKUP(A348,Haul!F:M,8,FALSE)</f>
        <v>4.3475520000000004E-2</v>
      </c>
      <c r="E348">
        <v>4</v>
      </c>
      <c r="F348">
        <v>11</v>
      </c>
      <c r="G348">
        <v>115</v>
      </c>
      <c r="H348">
        <f t="shared" si="70"/>
        <v>115</v>
      </c>
      <c r="I348">
        <f t="shared" si="71"/>
        <v>1</v>
      </c>
      <c r="J348">
        <f t="shared" si="72"/>
        <v>0</v>
      </c>
      <c r="K348">
        <f t="shared" si="73"/>
        <v>1</v>
      </c>
      <c r="L348">
        <f t="shared" si="74"/>
        <v>0</v>
      </c>
      <c r="M348" s="19" t="s">
        <v>339</v>
      </c>
      <c r="N348" s="19">
        <f t="shared" si="75"/>
        <v>0.86231972943834967</v>
      </c>
      <c r="O348">
        <f t="shared" si="76"/>
        <v>23.001450011408718</v>
      </c>
      <c r="P348">
        <f t="shared" si="77"/>
        <v>19.834604150527689</v>
      </c>
      <c r="Q348" t="str">
        <f>VLOOKUP(A348,Haul!F:W,18,FALSE)</f>
        <v>126</v>
      </c>
      <c r="R348">
        <f t="shared" si="78"/>
        <v>23.001450011408718</v>
      </c>
      <c r="S348">
        <f t="shared" si="79"/>
        <v>0</v>
      </c>
      <c r="T348">
        <f t="shared" si="80"/>
        <v>0</v>
      </c>
      <c r="U348">
        <f t="shared" si="81"/>
        <v>19.834604150527689</v>
      </c>
      <c r="V348">
        <f t="shared" si="82"/>
        <v>0</v>
      </c>
      <c r="W348">
        <f t="shared" si="83"/>
        <v>0</v>
      </c>
    </row>
    <row r="349" spans="1:23">
      <c r="A349">
        <v>16</v>
      </c>
      <c r="B349">
        <v>14</v>
      </c>
      <c r="C349">
        <v>1</v>
      </c>
      <c r="D349">
        <f>VLOOKUP(A349,Haul!F:M,8,FALSE)</f>
        <v>4.3475520000000004E-2</v>
      </c>
      <c r="E349">
        <v>5</v>
      </c>
      <c r="F349">
        <v>11</v>
      </c>
      <c r="G349">
        <v>73</v>
      </c>
      <c r="H349">
        <f t="shared" si="70"/>
        <v>75</v>
      </c>
      <c r="I349">
        <f t="shared" si="71"/>
        <v>1</v>
      </c>
      <c r="J349">
        <f t="shared" si="72"/>
        <v>0</v>
      </c>
      <c r="K349">
        <f t="shared" si="73"/>
        <v>0</v>
      </c>
      <c r="L349">
        <f t="shared" si="74"/>
        <v>0</v>
      </c>
      <c r="M349" s="19" t="s">
        <v>339</v>
      </c>
      <c r="N349" s="19">
        <f t="shared" si="75"/>
        <v>0.20744251046738521</v>
      </c>
      <c r="O349">
        <f t="shared" si="76"/>
        <v>23.001450011408718</v>
      </c>
      <c r="P349">
        <f t="shared" si="77"/>
        <v>4.7714785347566906</v>
      </c>
      <c r="Q349" t="str">
        <f>VLOOKUP(A349,Haul!F:W,18,FALSE)</f>
        <v>126</v>
      </c>
      <c r="R349">
        <f t="shared" si="78"/>
        <v>0</v>
      </c>
      <c r="S349">
        <f t="shared" si="79"/>
        <v>0</v>
      </c>
      <c r="T349">
        <f t="shared" si="80"/>
        <v>0</v>
      </c>
      <c r="U349">
        <f t="shared" si="81"/>
        <v>0</v>
      </c>
      <c r="V349">
        <f t="shared" si="82"/>
        <v>0</v>
      </c>
      <c r="W349">
        <f t="shared" si="83"/>
        <v>0</v>
      </c>
    </row>
    <row r="350" spans="1:23">
      <c r="A350">
        <v>16</v>
      </c>
      <c r="B350">
        <v>14</v>
      </c>
      <c r="C350">
        <v>1</v>
      </c>
      <c r="D350">
        <f>VLOOKUP(A350,Haul!F:M,8,FALSE)</f>
        <v>4.3475520000000004E-2</v>
      </c>
      <c r="E350">
        <v>6</v>
      </c>
      <c r="F350">
        <v>11</v>
      </c>
      <c r="G350">
        <v>105</v>
      </c>
      <c r="H350">
        <f t="shared" si="70"/>
        <v>105</v>
      </c>
      <c r="I350">
        <f t="shared" si="71"/>
        <v>1</v>
      </c>
      <c r="J350">
        <f t="shared" si="72"/>
        <v>0</v>
      </c>
      <c r="K350">
        <f t="shared" si="73"/>
        <v>0</v>
      </c>
      <c r="L350">
        <f t="shared" si="74"/>
        <v>0</v>
      </c>
      <c r="M350" s="19" t="s">
        <v>339</v>
      </c>
      <c r="N350" s="19">
        <f t="shared" si="75"/>
        <v>0.64834929916212047</v>
      </c>
      <c r="O350">
        <f t="shared" si="76"/>
        <v>23.001450011408718</v>
      </c>
      <c r="P350">
        <f t="shared" si="77"/>
        <v>14.91297399460939</v>
      </c>
      <c r="Q350" t="str">
        <f>VLOOKUP(A350,Haul!F:W,18,FALSE)</f>
        <v>126</v>
      </c>
      <c r="R350">
        <f t="shared" si="78"/>
        <v>0</v>
      </c>
      <c r="S350">
        <f t="shared" si="79"/>
        <v>0</v>
      </c>
      <c r="T350">
        <f t="shared" si="80"/>
        <v>0</v>
      </c>
      <c r="U350">
        <f t="shared" si="81"/>
        <v>0</v>
      </c>
      <c r="V350">
        <f t="shared" si="82"/>
        <v>0</v>
      </c>
      <c r="W350">
        <f t="shared" si="83"/>
        <v>0</v>
      </c>
    </row>
    <row r="351" spans="1:23">
      <c r="A351">
        <v>16</v>
      </c>
      <c r="B351">
        <v>14</v>
      </c>
      <c r="C351">
        <v>1</v>
      </c>
      <c r="D351">
        <f>VLOOKUP(A351,Haul!F:M,8,FALSE)</f>
        <v>4.3475520000000004E-2</v>
      </c>
      <c r="E351">
        <v>7</v>
      </c>
      <c r="F351">
        <v>11</v>
      </c>
      <c r="G351">
        <v>93</v>
      </c>
      <c r="H351">
        <f t="shared" si="70"/>
        <v>95</v>
      </c>
      <c r="I351">
        <f t="shared" si="71"/>
        <v>1</v>
      </c>
      <c r="J351">
        <f t="shared" si="72"/>
        <v>0</v>
      </c>
      <c r="K351">
        <f t="shared" si="73"/>
        <v>0</v>
      </c>
      <c r="L351">
        <f t="shared" si="74"/>
        <v>0</v>
      </c>
      <c r="M351" s="19" t="s">
        <v>339</v>
      </c>
      <c r="N351" s="19">
        <f t="shared" si="75"/>
        <v>0.44317437088251049</v>
      </c>
      <c r="O351">
        <f t="shared" si="76"/>
        <v>23.001450011408718</v>
      </c>
      <c r="P351">
        <f t="shared" si="77"/>
        <v>10.193653138191573</v>
      </c>
      <c r="Q351" t="str">
        <f>VLOOKUP(A351,Haul!F:W,18,FALSE)</f>
        <v>126</v>
      </c>
      <c r="R351">
        <f t="shared" si="78"/>
        <v>0</v>
      </c>
      <c r="S351">
        <f t="shared" si="79"/>
        <v>0</v>
      </c>
      <c r="T351">
        <f t="shared" si="80"/>
        <v>0</v>
      </c>
      <c r="U351">
        <f t="shared" si="81"/>
        <v>0</v>
      </c>
      <c r="V351">
        <f t="shared" si="82"/>
        <v>0</v>
      </c>
      <c r="W351">
        <f t="shared" si="83"/>
        <v>0</v>
      </c>
    </row>
    <row r="352" spans="1:23">
      <c r="A352">
        <v>16</v>
      </c>
      <c r="B352">
        <v>14</v>
      </c>
      <c r="C352">
        <v>1</v>
      </c>
      <c r="D352">
        <f>VLOOKUP(A352,Haul!F:M,8,FALSE)</f>
        <v>4.3475520000000004E-2</v>
      </c>
      <c r="E352">
        <v>8</v>
      </c>
      <c r="F352">
        <v>11</v>
      </c>
      <c r="G352">
        <v>120</v>
      </c>
      <c r="H352">
        <f t="shared" si="70"/>
        <v>120</v>
      </c>
      <c r="I352">
        <f t="shared" si="71"/>
        <v>1</v>
      </c>
      <c r="J352">
        <f t="shared" si="72"/>
        <v>0</v>
      </c>
      <c r="K352">
        <f t="shared" si="73"/>
        <v>1</v>
      </c>
      <c r="L352">
        <f t="shared" si="74"/>
        <v>0</v>
      </c>
      <c r="M352" s="19" t="s">
        <v>339</v>
      </c>
      <c r="N352" s="19">
        <f t="shared" si="75"/>
        <v>0.98540281707169342</v>
      </c>
      <c r="O352">
        <f t="shared" si="76"/>
        <v>23.001450011408718</v>
      </c>
      <c r="P352">
        <f t="shared" si="77"/>
        <v>22.665693637975885</v>
      </c>
      <c r="Q352" t="str">
        <f>VLOOKUP(A352,Haul!F:W,18,FALSE)</f>
        <v>126</v>
      </c>
      <c r="R352">
        <f t="shared" si="78"/>
        <v>23.001450011408718</v>
      </c>
      <c r="S352">
        <f t="shared" si="79"/>
        <v>0</v>
      </c>
      <c r="T352">
        <f t="shared" si="80"/>
        <v>0</v>
      </c>
      <c r="U352">
        <f t="shared" si="81"/>
        <v>22.665693637975885</v>
      </c>
      <c r="V352">
        <f t="shared" si="82"/>
        <v>0</v>
      </c>
      <c r="W352">
        <f t="shared" si="83"/>
        <v>0</v>
      </c>
    </row>
    <row r="353" spans="1:23">
      <c r="A353">
        <v>16</v>
      </c>
      <c r="B353">
        <v>14</v>
      </c>
      <c r="C353">
        <v>1</v>
      </c>
      <c r="D353">
        <f>VLOOKUP(A353,Haul!F:M,8,FALSE)</f>
        <v>4.3475520000000004E-2</v>
      </c>
      <c r="E353">
        <v>9</v>
      </c>
      <c r="F353">
        <v>11</v>
      </c>
      <c r="G353">
        <v>108</v>
      </c>
      <c r="H353">
        <f t="shared" si="70"/>
        <v>110</v>
      </c>
      <c r="I353">
        <f t="shared" si="71"/>
        <v>1</v>
      </c>
      <c r="J353">
        <f t="shared" si="72"/>
        <v>0</v>
      </c>
      <c r="K353">
        <f t="shared" si="73"/>
        <v>1</v>
      </c>
      <c r="L353">
        <f t="shared" si="74"/>
        <v>0</v>
      </c>
      <c r="M353" s="19" t="s">
        <v>339</v>
      </c>
      <c r="N353" s="19">
        <f t="shared" si="75"/>
        <v>0.70821328075197165</v>
      </c>
      <c r="O353">
        <f t="shared" si="76"/>
        <v>23.001450011408718</v>
      </c>
      <c r="P353">
        <f t="shared" si="77"/>
        <v>16.289932374632244</v>
      </c>
      <c r="Q353" t="str">
        <f>VLOOKUP(A353,Haul!F:W,18,FALSE)</f>
        <v>126</v>
      </c>
      <c r="R353">
        <f t="shared" si="78"/>
        <v>23.001450011408718</v>
      </c>
      <c r="S353">
        <f t="shared" si="79"/>
        <v>0</v>
      </c>
      <c r="T353">
        <f t="shared" si="80"/>
        <v>0</v>
      </c>
      <c r="U353">
        <f t="shared" si="81"/>
        <v>16.289932374632244</v>
      </c>
      <c r="V353">
        <f t="shared" si="82"/>
        <v>0</v>
      </c>
      <c r="W353">
        <f t="shared" si="83"/>
        <v>0</v>
      </c>
    </row>
    <row r="354" spans="1:23">
      <c r="A354">
        <v>16</v>
      </c>
      <c r="B354">
        <v>14</v>
      </c>
      <c r="C354">
        <v>1</v>
      </c>
      <c r="D354">
        <f>VLOOKUP(A354,Haul!F:M,8,FALSE)</f>
        <v>4.3475520000000004E-2</v>
      </c>
      <c r="E354">
        <v>10</v>
      </c>
      <c r="F354">
        <v>11</v>
      </c>
      <c r="G354">
        <v>104</v>
      </c>
      <c r="H354">
        <f t="shared" si="70"/>
        <v>105</v>
      </c>
      <c r="I354">
        <f t="shared" si="71"/>
        <v>1</v>
      </c>
      <c r="J354">
        <f t="shared" si="72"/>
        <v>0</v>
      </c>
      <c r="K354">
        <f t="shared" si="73"/>
        <v>0</v>
      </c>
      <c r="L354">
        <f t="shared" si="74"/>
        <v>0</v>
      </c>
      <c r="M354" s="19" t="s">
        <v>339</v>
      </c>
      <c r="N354" s="19">
        <f t="shared" si="75"/>
        <v>0.62918753750772316</v>
      </c>
      <c r="O354">
        <f t="shared" si="76"/>
        <v>23.001450011408718</v>
      </c>
      <c r="P354">
        <f t="shared" si="77"/>
        <v>14.472225691785242</v>
      </c>
      <c r="Q354" t="str">
        <f>VLOOKUP(A354,Haul!F:W,18,FALSE)</f>
        <v>126</v>
      </c>
      <c r="R354">
        <f t="shared" si="78"/>
        <v>0</v>
      </c>
      <c r="S354">
        <f t="shared" si="79"/>
        <v>0</v>
      </c>
      <c r="T354">
        <f t="shared" si="80"/>
        <v>0</v>
      </c>
      <c r="U354">
        <f t="shared" si="81"/>
        <v>0</v>
      </c>
      <c r="V354">
        <f t="shared" si="82"/>
        <v>0</v>
      </c>
      <c r="W354">
        <f t="shared" si="83"/>
        <v>0</v>
      </c>
    </row>
    <row r="355" spans="1:23">
      <c r="A355">
        <v>16</v>
      </c>
      <c r="B355">
        <v>14</v>
      </c>
      <c r="C355">
        <v>1</v>
      </c>
      <c r="D355">
        <f>VLOOKUP(A355,Haul!F:M,8,FALSE)</f>
        <v>4.3475520000000004E-2</v>
      </c>
      <c r="E355">
        <v>11</v>
      </c>
      <c r="F355">
        <v>11</v>
      </c>
      <c r="G355">
        <v>108</v>
      </c>
      <c r="H355">
        <f t="shared" si="70"/>
        <v>110</v>
      </c>
      <c r="I355">
        <f t="shared" si="71"/>
        <v>1</v>
      </c>
      <c r="J355">
        <f t="shared" si="72"/>
        <v>0</v>
      </c>
      <c r="K355">
        <f t="shared" si="73"/>
        <v>1</v>
      </c>
      <c r="L355">
        <f t="shared" si="74"/>
        <v>0</v>
      </c>
      <c r="M355" s="19" t="s">
        <v>339</v>
      </c>
      <c r="N355" s="19">
        <f t="shared" si="75"/>
        <v>0.70821328075197165</v>
      </c>
      <c r="O355">
        <f t="shared" si="76"/>
        <v>23.001450011408718</v>
      </c>
      <c r="P355">
        <f t="shared" si="77"/>
        <v>16.289932374632244</v>
      </c>
      <c r="Q355" t="str">
        <f>VLOOKUP(A355,Haul!F:W,18,FALSE)</f>
        <v>126</v>
      </c>
      <c r="R355">
        <f t="shared" si="78"/>
        <v>23.001450011408718</v>
      </c>
      <c r="S355">
        <f t="shared" si="79"/>
        <v>0</v>
      </c>
      <c r="T355">
        <f t="shared" si="80"/>
        <v>0</v>
      </c>
      <c r="U355">
        <f t="shared" si="81"/>
        <v>16.289932374632244</v>
      </c>
      <c r="V355">
        <f t="shared" si="82"/>
        <v>0</v>
      </c>
      <c r="W355">
        <f t="shared" si="83"/>
        <v>0</v>
      </c>
    </row>
    <row r="356" spans="1:23">
      <c r="A356">
        <v>16</v>
      </c>
      <c r="B356">
        <v>14</v>
      </c>
      <c r="C356">
        <v>1</v>
      </c>
      <c r="D356">
        <f>VLOOKUP(A356,Haul!F:M,8,FALSE)</f>
        <v>4.3475520000000004E-2</v>
      </c>
      <c r="E356">
        <v>12</v>
      </c>
      <c r="F356">
        <v>11</v>
      </c>
      <c r="G356">
        <v>105</v>
      </c>
      <c r="H356">
        <f t="shared" si="70"/>
        <v>105</v>
      </c>
      <c r="I356">
        <f t="shared" si="71"/>
        <v>1</v>
      </c>
      <c r="J356">
        <f t="shared" si="72"/>
        <v>0</v>
      </c>
      <c r="K356">
        <f t="shared" si="73"/>
        <v>0</v>
      </c>
      <c r="L356">
        <f t="shared" si="74"/>
        <v>0</v>
      </c>
      <c r="M356" s="19" t="s">
        <v>339</v>
      </c>
      <c r="N356" s="19">
        <f t="shared" si="75"/>
        <v>0.64834929916212047</v>
      </c>
      <c r="O356">
        <f t="shared" si="76"/>
        <v>23.001450011408718</v>
      </c>
      <c r="P356">
        <f t="shared" si="77"/>
        <v>14.91297399460939</v>
      </c>
      <c r="Q356" t="str">
        <f>VLOOKUP(A356,Haul!F:W,18,FALSE)</f>
        <v>126</v>
      </c>
      <c r="R356">
        <f t="shared" si="78"/>
        <v>0</v>
      </c>
      <c r="S356">
        <f t="shared" si="79"/>
        <v>0</v>
      </c>
      <c r="T356">
        <f t="shared" si="80"/>
        <v>0</v>
      </c>
      <c r="U356">
        <f t="shared" si="81"/>
        <v>0</v>
      </c>
      <c r="V356">
        <f t="shared" si="82"/>
        <v>0</v>
      </c>
      <c r="W356">
        <f t="shared" si="83"/>
        <v>0</v>
      </c>
    </row>
    <row r="357" spans="1:23">
      <c r="A357">
        <v>16</v>
      </c>
      <c r="B357">
        <v>14</v>
      </c>
      <c r="C357">
        <v>1</v>
      </c>
      <c r="D357">
        <f>VLOOKUP(A357,Haul!F:M,8,FALSE)</f>
        <v>4.3475520000000004E-2</v>
      </c>
      <c r="E357">
        <v>13</v>
      </c>
      <c r="F357">
        <v>11</v>
      </c>
      <c r="G357">
        <v>111</v>
      </c>
      <c r="H357">
        <f t="shared" si="70"/>
        <v>115</v>
      </c>
      <c r="I357">
        <f t="shared" si="71"/>
        <v>1</v>
      </c>
      <c r="J357">
        <f t="shared" si="72"/>
        <v>0</v>
      </c>
      <c r="K357">
        <f t="shared" si="73"/>
        <v>1</v>
      </c>
      <c r="L357">
        <f t="shared" si="74"/>
        <v>0</v>
      </c>
      <c r="M357" s="19" t="s">
        <v>339</v>
      </c>
      <c r="N357" s="19">
        <f t="shared" si="75"/>
        <v>0.77173488390107492</v>
      </c>
      <c r="O357">
        <f t="shared" si="76"/>
        <v>23.001450011408718</v>
      </c>
      <c r="P357">
        <f t="shared" si="77"/>
        <v>17.751021354110886</v>
      </c>
      <c r="Q357" t="str">
        <f>VLOOKUP(A357,Haul!F:W,18,FALSE)</f>
        <v>126</v>
      </c>
      <c r="R357">
        <f t="shared" si="78"/>
        <v>23.001450011408718</v>
      </c>
      <c r="S357">
        <f t="shared" si="79"/>
        <v>0</v>
      </c>
      <c r="T357">
        <f t="shared" si="80"/>
        <v>0</v>
      </c>
      <c r="U357">
        <f t="shared" si="81"/>
        <v>17.751021354110886</v>
      </c>
      <c r="V357">
        <f t="shared" si="82"/>
        <v>0</v>
      </c>
      <c r="W357">
        <f t="shared" si="83"/>
        <v>0</v>
      </c>
    </row>
    <row r="358" spans="1:23">
      <c r="A358">
        <v>16</v>
      </c>
      <c r="B358">
        <v>14</v>
      </c>
      <c r="C358">
        <v>1</v>
      </c>
      <c r="D358">
        <f>VLOOKUP(A358,Haul!F:M,8,FALSE)</f>
        <v>4.3475520000000004E-2</v>
      </c>
      <c r="E358">
        <v>14</v>
      </c>
      <c r="F358">
        <v>11</v>
      </c>
      <c r="G358">
        <v>105</v>
      </c>
      <c r="H358">
        <f t="shared" si="70"/>
        <v>105</v>
      </c>
      <c r="I358">
        <f t="shared" si="71"/>
        <v>1</v>
      </c>
      <c r="J358">
        <f t="shared" si="72"/>
        <v>0</v>
      </c>
      <c r="K358">
        <f t="shared" si="73"/>
        <v>0</v>
      </c>
      <c r="L358">
        <f t="shared" si="74"/>
        <v>0</v>
      </c>
      <c r="M358" s="19" t="s">
        <v>339</v>
      </c>
      <c r="N358" s="19">
        <f t="shared" si="75"/>
        <v>0.64834929916212047</v>
      </c>
      <c r="O358">
        <f t="shared" si="76"/>
        <v>23.001450011408718</v>
      </c>
      <c r="P358">
        <f t="shared" si="77"/>
        <v>14.91297399460939</v>
      </c>
      <c r="Q358" t="str">
        <f>VLOOKUP(A358,Haul!F:W,18,FALSE)</f>
        <v>126</v>
      </c>
      <c r="R358">
        <f t="shared" si="78"/>
        <v>0</v>
      </c>
      <c r="S358">
        <f t="shared" si="79"/>
        <v>0</v>
      </c>
      <c r="T358">
        <f t="shared" si="80"/>
        <v>0</v>
      </c>
      <c r="U358">
        <f t="shared" si="81"/>
        <v>0</v>
      </c>
      <c r="V358">
        <f t="shared" si="82"/>
        <v>0</v>
      </c>
      <c r="W358">
        <f t="shared" si="83"/>
        <v>0</v>
      </c>
    </row>
    <row r="359" spans="1:23">
      <c r="A359">
        <v>16</v>
      </c>
      <c r="B359">
        <v>14</v>
      </c>
      <c r="C359">
        <v>1</v>
      </c>
      <c r="D359">
        <f>VLOOKUP(A359,Haul!F:M,8,FALSE)</f>
        <v>4.3475520000000004E-2</v>
      </c>
      <c r="E359">
        <v>15</v>
      </c>
      <c r="F359">
        <v>11</v>
      </c>
      <c r="G359">
        <v>100</v>
      </c>
      <c r="H359">
        <f t="shared" si="70"/>
        <v>100</v>
      </c>
      <c r="I359">
        <f t="shared" si="71"/>
        <v>1</v>
      </c>
      <c r="J359">
        <f t="shared" si="72"/>
        <v>0</v>
      </c>
      <c r="K359">
        <f t="shared" si="73"/>
        <v>0</v>
      </c>
      <c r="L359">
        <f t="shared" si="74"/>
        <v>0</v>
      </c>
      <c r="M359" s="19" t="s">
        <v>339</v>
      </c>
      <c r="N359" s="19">
        <f t="shared" si="75"/>
        <v>0.55639163643486511</v>
      </c>
      <c r="O359">
        <f t="shared" si="76"/>
        <v>23.001450011408718</v>
      </c>
      <c r="P359">
        <f t="shared" si="77"/>
        <v>12.797814412222444</v>
      </c>
      <c r="Q359" t="str">
        <f>VLOOKUP(A359,Haul!F:W,18,FALSE)</f>
        <v>126</v>
      </c>
      <c r="R359">
        <f t="shared" si="78"/>
        <v>0</v>
      </c>
      <c r="S359">
        <f t="shared" si="79"/>
        <v>0</v>
      </c>
      <c r="T359">
        <f t="shared" si="80"/>
        <v>0</v>
      </c>
      <c r="U359">
        <f t="shared" si="81"/>
        <v>0</v>
      </c>
      <c r="V359">
        <f t="shared" si="82"/>
        <v>0</v>
      </c>
      <c r="W359">
        <f t="shared" si="83"/>
        <v>0</v>
      </c>
    </row>
    <row r="360" spans="1:23">
      <c r="A360">
        <v>16</v>
      </c>
      <c r="B360">
        <v>14</v>
      </c>
      <c r="C360">
        <v>1</v>
      </c>
      <c r="D360">
        <f>VLOOKUP(A360,Haul!F:M,8,FALSE)</f>
        <v>4.3475520000000004E-2</v>
      </c>
      <c r="E360">
        <v>16</v>
      </c>
      <c r="F360">
        <v>11</v>
      </c>
      <c r="G360">
        <v>59</v>
      </c>
      <c r="H360">
        <f t="shared" si="70"/>
        <v>60</v>
      </c>
      <c r="I360">
        <f t="shared" si="71"/>
        <v>1</v>
      </c>
      <c r="J360">
        <f t="shared" si="72"/>
        <v>0</v>
      </c>
      <c r="K360">
        <f t="shared" si="73"/>
        <v>0</v>
      </c>
      <c r="L360">
        <f t="shared" si="74"/>
        <v>0</v>
      </c>
      <c r="M360" s="19" t="s">
        <v>339</v>
      </c>
      <c r="N360" s="19">
        <f t="shared" si="75"/>
        <v>0.1064147060315279</v>
      </c>
      <c r="O360">
        <f t="shared" si="76"/>
        <v>23.001450011408718</v>
      </c>
      <c r="P360">
        <f t="shared" si="77"/>
        <v>2.4476925412629429</v>
      </c>
      <c r="Q360" t="str">
        <f>VLOOKUP(A360,Haul!F:W,18,FALSE)</f>
        <v>126</v>
      </c>
      <c r="R360">
        <f t="shared" si="78"/>
        <v>0</v>
      </c>
      <c r="S360">
        <f t="shared" si="79"/>
        <v>0</v>
      </c>
      <c r="T360">
        <f t="shared" si="80"/>
        <v>0</v>
      </c>
      <c r="U360">
        <f t="shared" si="81"/>
        <v>0</v>
      </c>
      <c r="V360">
        <f t="shared" si="82"/>
        <v>0</v>
      </c>
      <c r="W360">
        <f t="shared" si="83"/>
        <v>0</v>
      </c>
    </row>
    <row r="361" spans="1:23">
      <c r="A361">
        <v>16</v>
      </c>
      <c r="B361">
        <v>14</v>
      </c>
      <c r="C361">
        <v>1</v>
      </c>
      <c r="D361">
        <f>VLOOKUP(A361,Haul!F:M,8,FALSE)</f>
        <v>4.3475520000000004E-2</v>
      </c>
      <c r="E361">
        <v>17</v>
      </c>
      <c r="F361">
        <v>11</v>
      </c>
      <c r="G361">
        <v>105</v>
      </c>
      <c r="H361">
        <f t="shared" si="70"/>
        <v>105</v>
      </c>
      <c r="I361">
        <f t="shared" si="71"/>
        <v>1</v>
      </c>
      <c r="J361">
        <f t="shared" si="72"/>
        <v>0</v>
      </c>
      <c r="K361">
        <f t="shared" si="73"/>
        <v>0</v>
      </c>
      <c r="L361">
        <f t="shared" si="74"/>
        <v>0</v>
      </c>
      <c r="M361" s="19" t="s">
        <v>339</v>
      </c>
      <c r="N361" s="19">
        <f t="shared" si="75"/>
        <v>0.64834929916212047</v>
      </c>
      <c r="O361">
        <f t="shared" si="76"/>
        <v>23.001450011408718</v>
      </c>
      <c r="P361">
        <f t="shared" si="77"/>
        <v>14.91297399460939</v>
      </c>
      <c r="Q361" t="str">
        <f>VLOOKUP(A361,Haul!F:W,18,FALSE)</f>
        <v>126</v>
      </c>
      <c r="R361">
        <f t="shared" si="78"/>
        <v>0</v>
      </c>
      <c r="S361">
        <f t="shared" si="79"/>
        <v>0</v>
      </c>
      <c r="T361">
        <f t="shared" si="80"/>
        <v>0</v>
      </c>
      <c r="U361">
        <f t="shared" si="81"/>
        <v>0</v>
      </c>
      <c r="V361">
        <f t="shared" si="82"/>
        <v>0</v>
      </c>
      <c r="W361">
        <f t="shared" si="83"/>
        <v>0</v>
      </c>
    </row>
    <row r="362" spans="1:23">
      <c r="A362">
        <v>16</v>
      </c>
      <c r="B362">
        <v>14</v>
      </c>
      <c r="C362">
        <v>1</v>
      </c>
      <c r="D362">
        <f>VLOOKUP(A362,Haul!F:M,8,FALSE)</f>
        <v>4.3475520000000004E-2</v>
      </c>
      <c r="E362">
        <v>18</v>
      </c>
      <c r="F362">
        <v>11</v>
      </c>
      <c r="G362">
        <v>118</v>
      </c>
      <c r="H362">
        <f t="shared" si="70"/>
        <v>120</v>
      </c>
      <c r="I362">
        <f t="shared" si="71"/>
        <v>1</v>
      </c>
      <c r="J362">
        <f t="shared" si="72"/>
        <v>0</v>
      </c>
      <c r="K362">
        <f t="shared" si="73"/>
        <v>1</v>
      </c>
      <c r="L362">
        <f t="shared" si="74"/>
        <v>0</v>
      </c>
      <c r="M362" s="19" t="s">
        <v>339</v>
      </c>
      <c r="N362" s="19">
        <f t="shared" si="75"/>
        <v>0.93482579179585934</v>
      </c>
      <c r="O362">
        <f t="shared" si="76"/>
        <v>23.001450011408718</v>
      </c>
      <c r="P362">
        <f t="shared" si="77"/>
        <v>21.502348719368033</v>
      </c>
      <c r="Q362" t="str">
        <f>VLOOKUP(A362,Haul!F:W,18,FALSE)</f>
        <v>126</v>
      </c>
      <c r="R362">
        <f t="shared" si="78"/>
        <v>23.001450011408718</v>
      </c>
      <c r="S362">
        <f t="shared" si="79"/>
        <v>0</v>
      </c>
      <c r="T362">
        <f t="shared" si="80"/>
        <v>0</v>
      </c>
      <c r="U362">
        <f t="shared" si="81"/>
        <v>21.502348719368033</v>
      </c>
      <c r="V362">
        <f t="shared" si="82"/>
        <v>0</v>
      </c>
      <c r="W362">
        <f t="shared" si="83"/>
        <v>0</v>
      </c>
    </row>
    <row r="363" spans="1:23">
      <c r="A363">
        <v>16</v>
      </c>
      <c r="B363">
        <v>14</v>
      </c>
      <c r="C363">
        <v>1</v>
      </c>
      <c r="D363">
        <f>VLOOKUP(A363,Haul!F:M,8,FALSE)</f>
        <v>4.3475520000000004E-2</v>
      </c>
      <c r="E363">
        <v>19</v>
      </c>
      <c r="F363">
        <v>11</v>
      </c>
      <c r="G363">
        <v>116</v>
      </c>
      <c r="H363">
        <f t="shared" si="70"/>
        <v>120</v>
      </c>
      <c r="I363">
        <f t="shared" si="71"/>
        <v>1</v>
      </c>
      <c r="J363">
        <f t="shared" si="72"/>
        <v>0</v>
      </c>
      <c r="K363">
        <f t="shared" si="73"/>
        <v>1</v>
      </c>
      <c r="L363">
        <f t="shared" si="74"/>
        <v>0</v>
      </c>
      <c r="M363" s="19" t="s">
        <v>339</v>
      </c>
      <c r="N363" s="19">
        <f t="shared" si="75"/>
        <v>0.88604624492051309</v>
      </c>
      <c r="O363">
        <f t="shared" si="76"/>
        <v>23.001450011408718</v>
      </c>
      <c r="P363">
        <f t="shared" si="77"/>
        <v>20.380348410335586</v>
      </c>
      <c r="Q363" t="str">
        <f>VLOOKUP(A363,Haul!F:W,18,FALSE)</f>
        <v>126</v>
      </c>
      <c r="R363">
        <f t="shared" si="78"/>
        <v>23.001450011408718</v>
      </c>
      <c r="S363">
        <f t="shared" si="79"/>
        <v>0</v>
      </c>
      <c r="T363">
        <f t="shared" si="80"/>
        <v>0</v>
      </c>
      <c r="U363">
        <f t="shared" si="81"/>
        <v>20.380348410335586</v>
      </c>
      <c r="V363">
        <f t="shared" si="82"/>
        <v>0</v>
      </c>
      <c r="W363">
        <f t="shared" si="83"/>
        <v>0</v>
      </c>
    </row>
    <row r="364" spans="1:23">
      <c r="A364">
        <v>16</v>
      </c>
      <c r="B364">
        <v>14</v>
      </c>
      <c r="C364">
        <v>1</v>
      </c>
      <c r="D364">
        <f>VLOOKUP(A364,Haul!F:M,8,FALSE)</f>
        <v>4.3475520000000004E-2</v>
      </c>
      <c r="E364">
        <v>20</v>
      </c>
      <c r="F364">
        <v>11</v>
      </c>
      <c r="G364">
        <v>123</v>
      </c>
      <c r="H364">
        <f t="shared" si="70"/>
        <v>125</v>
      </c>
      <c r="I364">
        <f t="shared" si="71"/>
        <v>1</v>
      </c>
      <c r="J364">
        <f t="shared" si="72"/>
        <v>0</v>
      </c>
      <c r="K364">
        <f t="shared" si="73"/>
        <v>1</v>
      </c>
      <c r="L364">
        <f t="shared" si="74"/>
        <v>0</v>
      </c>
      <c r="M364" s="19" t="s">
        <v>339</v>
      </c>
      <c r="N364" s="19">
        <f t="shared" si="75"/>
        <v>1.0647143746823835</v>
      </c>
      <c r="O364">
        <f t="shared" si="76"/>
        <v>23.001450011408718</v>
      </c>
      <c r="P364">
        <f t="shared" si="77"/>
        <v>24.489974465685137</v>
      </c>
      <c r="Q364" t="str">
        <f>VLOOKUP(A364,Haul!F:W,18,FALSE)</f>
        <v>126</v>
      </c>
      <c r="R364">
        <f t="shared" si="78"/>
        <v>23.001450011408718</v>
      </c>
      <c r="S364">
        <f t="shared" si="79"/>
        <v>0</v>
      </c>
      <c r="T364">
        <f t="shared" si="80"/>
        <v>0</v>
      </c>
      <c r="U364">
        <f t="shared" si="81"/>
        <v>24.489974465685137</v>
      </c>
      <c r="V364">
        <f t="shared" si="82"/>
        <v>0</v>
      </c>
      <c r="W364">
        <f t="shared" si="83"/>
        <v>0</v>
      </c>
    </row>
    <row r="365" spans="1:23">
      <c r="A365">
        <v>16</v>
      </c>
      <c r="B365">
        <v>14</v>
      </c>
      <c r="C365">
        <v>1</v>
      </c>
      <c r="D365">
        <f>VLOOKUP(A365,Haul!F:M,8,FALSE)</f>
        <v>4.3475520000000004E-2</v>
      </c>
      <c r="E365">
        <v>21</v>
      </c>
      <c r="F365">
        <v>11</v>
      </c>
      <c r="G365">
        <v>107</v>
      </c>
      <c r="H365">
        <f t="shared" si="70"/>
        <v>110</v>
      </c>
      <c r="I365">
        <f t="shared" si="71"/>
        <v>1</v>
      </c>
      <c r="J365">
        <f t="shared" si="72"/>
        <v>0</v>
      </c>
      <c r="K365">
        <f t="shared" si="73"/>
        <v>1</v>
      </c>
      <c r="L365">
        <f t="shared" si="74"/>
        <v>0</v>
      </c>
      <c r="M365" s="19" t="s">
        <v>339</v>
      </c>
      <c r="N365" s="19">
        <f t="shared" si="75"/>
        <v>0.68785791061313883</v>
      </c>
      <c r="O365">
        <f t="shared" si="76"/>
        <v>23.001450011408718</v>
      </c>
      <c r="P365">
        <f t="shared" si="77"/>
        <v>15.82172934592016</v>
      </c>
      <c r="Q365" t="str">
        <f>VLOOKUP(A365,Haul!F:W,18,FALSE)</f>
        <v>126</v>
      </c>
      <c r="R365">
        <f t="shared" si="78"/>
        <v>23.001450011408718</v>
      </c>
      <c r="S365">
        <f t="shared" si="79"/>
        <v>0</v>
      </c>
      <c r="T365">
        <f t="shared" si="80"/>
        <v>0</v>
      </c>
      <c r="U365">
        <f t="shared" si="81"/>
        <v>15.82172934592016</v>
      </c>
      <c r="V365">
        <f t="shared" si="82"/>
        <v>0</v>
      </c>
      <c r="W365">
        <f t="shared" si="83"/>
        <v>0</v>
      </c>
    </row>
    <row r="366" spans="1:23">
      <c r="A366">
        <v>16</v>
      </c>
      <c r="B366">
        <v>14</v>
      </c>
      <c r="C366">
        <v>1</v>
      </c>
      <c r="D366">
        <f>VLOOKUP(A366,Haul!F:M,8,FALSE)</f>
        <v>4.3475520000000004E-2</v>
      </c>
      <c r="E366">
        <v>22</v>
      </c>
      <c r="F366">
        <v>11</v>
      </c>
      <c r="G366">
        <v>101</v>
      </c>
      <c r="H366">
        <f t="shared" si="70"/>
        <v>105</v>
      </c>
      <c r="I366">
        <f t="shared" si="71"/>
        <v>1</v>
      </c>
      <c r="J366">
        <f t="shared" si="72"/>
        <v>0</v>
      </c>
      <c r="K366">
        <f t="shared" si="73"/>
        <v>0</v>
      </c>
      <c r="L366">
        <f t="shared" si="74"/>
        <v>0</v>
      </c>
      <c r="M366" s="19" t="s">
        <v>339</v>
      </c>
      <c r="N366" s="19">
        <f t="shared" si="75"/>
        <v>0.57402142166194314</v>
      </c>
      <c r="O366">
        <f t="shared" si="76"/>
        <v>23.001450011408718</v>
      </c>
      <c r="P366">
        <f t="shared" si="77"/>
        <v>13.203325035834951</v>
      </c>
      <c r="Q366" t="str">
        <f>VLOOKUP(A366,Haul!F:W,18,FALSE)</f>
        <v>126</v>
      </c>
      <c r="R366">
        <f t="shared" si="78"/>
        <v>0</v>
      </c>
      <c r="S366">
        <f t="shared" si="79"/>
        <v>0</v>
      </c>
      <c r="T366">
        <f t="shared" si="80"/>
        <v>0</v>
      </c>
      <c r="U366">
        <f t="shared" si="81"/>
        <v>0</v>
      </c>
      <c r="V366">
        <f t="shared" si="82"/>
        <v>0</v>
      </c>
      <c r="W366">
        <f t="shared" si="83"/>
        <v>0</v>
      </c>
    </row>
    <row r="367" spans="1:23">
      <c r="A367">
        <v>16</v>
      </c>
      <c r="B367">
        <v>14</v>
      </c>
      <c r="C367">
        <v>1</v>
      </c>
      <c r="D367">
        <f>VLOOKUP(A367,Haul!F:M,8,FALSE)</f>
        <v>4.3475520000000004E-2</v>
      </c>
      <c r="E367">
        <v>23</v>
      </c>
      <c r="F367">
        <v>11</v>
      </c>
      <c r="G367">
        <v>114</v>
      </c>
      <c r="H367">
        <f t="shared" si="70"/>
        <v>115</v>
      </c>
      <c r="I367">
        <f t="shared" si="71"/>
        <v>1</v>
      </c>
      <c r="J367">
        <f t="shared" si="72"/>
        <v>0</v>
      </c>
      <c r="K367">
        <f t="shared" si="73"/>
        <v>1</v>
      </c>
      <c r="L367">
        <f t="shared" si="74"/>
        <v>0</v>
      </c>
      <c r="M367" s="19" t="s">
        <v>339</v>
      </c>
      <c r="N367" s="19">
        <f t="shared" si="75"/>
        <v>0.83902963781582096</v>
      </c>
      <c r="O367">
        <f t="shared" si="76"/>
        <v>23.001450011408718</v>
      </c>
      <c r="P367">
        <f t="shared" si="77"/>
        <v>19.298898272310968</v>
      </c>
      <c r="Q367" t="str">
        <f>VLOOKUP(A367,Haul!F:W,18,FALSE)</f>
        <v>126</v>
      </c>
      <c r="R367">
        <f t="shared" si="78"/>
        <v>23.001450011408718</v>
      </c>
      <c r="S367">
        <f t="shared" si="79"/>
        <v>0</v>
      </c>
      <c r="T367">
        <f t="shared" si="80"/>
        <v>0</v>
      </c>
      <c r="U367">
        <f t="shared" si="81"/>
        <v>19.298898272310968</v>
      </c>
      <c r="V367">
        <f t="shared" si="82"/>
        <v>0</v>
      </c>
      <c r="W367">
        <f t="shared" si="83"/>
        <v>0</v>
      </c>
    </row>
    <row r="368" spans="1:23">
      <c r="A368">
        <v>16</v>
      </c>
      <c r="B368">
        <v>14</v>
      </c>
      <c r="C368">
        <v>1</v>
      </c>
      <c r="D368">
        <f>VLOOKUP(A368,Haul!F:M,8,FALSE)</f>
        <v>4.3475520000000004E-2</v>
      </c>
      <c r="E368">
        <v>24</v>
      </c>
      <c r="F368">
        <v>11</v>
      </c>
      <c r="G368">
        <v>119</v>
      </c>
      <c r="H368">
        <f t="shared" si="70"/>
        <v>120</v>
      </c>
      <c r="I368">
        <f t="shared" si="71"/>
        <v>1</v>
      </c>
      <c r="J368">
        <f t="shared" si="72"/>
        <v>0</v>
      </c>
      <c r="K368">
        <f t="shared" si="73"/>
        <v>1</v>
      </c>
      <c r="L368">
        <f t="shared" si="74"/>
        <v>0</v>
      </c>
      <c r="M368" s="19" t="s">
        <v>339</v>
      </c>
      <c r="N368" s="19">
        <f t="shared" si="75"/>
        <v>0.95988745786491481</v>
      </c>
      <c r="O368">
        <f t="shared" si="76"/>
        <v>23.001450011408718</v>
      </c>
      <c r="P368">
        <f t="shared" si="77"/>
        <v>22.07880337865803</v>
      </c>
      <c r="Q368" t="str">
        <f>VLOOKUP(A368,Haul!F:W,18,FALSE)</f>
        <v>126</v>
      </c>
      <c r="R368">
        <f t="shared" si="78"/>
        <v>23.001450011408718</v>
      </c>
      <c r="S368">
        <f t="shared" si="79"/>
        <v>0</v>
      </c>
      <c r="T368">
        <f t="shared" si="80"/>
        <v>0</v>
      </c>
      <c r="U368">
        <f t="shared" si="81"/>
        <v>22.07880337865803</v>
      </c>
      <c r="V368">
        <f t="shared" si="82"/>
        <v>0</v>
      </c>
      <c r="W368">
        <f t="shared" si="83"/>
        <v>0</v>
      </c>
    </row>
    <row r="369" spans="1:23">
      <c r="A369">
        <v>16</v>
      </c>
      <c r="B369">
        <v>14</v>
      </c>
      <c r="C369">
        <v>1</v>
      </c>
      <c r="D369">
        <f>VLOOKUP(A369,Haul!F:M,8,FALSE)</f>
        <v>4.3475520000000004E-2</v>
      </c>
      <c r="E369">
        <v>25</v>
      </c>
      <c r="F369">
        <v>11</v>
      </c>
      <c r="G369">
        <v>98</v>
      </c>
      <c r="H369">
        <f t="shared" si="70"/>
        <v>100</v>
      </c>
      <c r="I369">
        <f t="shared" si="71"/>
        <v>1</v>
      </c>
      <c r="J369">
        <f t="shared" si="72"/>
        <v>0</v>
      </c>
      <c r="K369">
        <f t="shared" si="73"/>
        <v>0</v>
      </c>
      <c r="L369">
        <f t="shared" si="74"/>
        <v>0</v>
      </c>
      <c r="M369" s="19" t="s">
        <v>339</v>
      </c>
      <c r="N369" s="19">
        <f t="shared" si="75"/>
        <v>0.52224505979424529</v>
      </c>
      <c r="O369">
        <f t="shared" si="76"/>
        <v>23.001450011408718</v>
      </c>
      <c r="P369">
        <f t="shared" si="77"/>
        <v>12.012393636562489</v>
      </c>
      <c r="Q369" t="str">
        <f>VLOOKUP(A369,Haul!F:W,18,FALSE)</f>
        <v>126</v>
      </c>
      <c r="R369">
        <f t="shared" si="78"/>
        <v>0</v>
      </c>
      <c r="S369">
        <f t="shared" si="79"/>
        <v>0</v>
      </c>
      <c r="T369">
        <f t="shared" si="80"/>
        <v>0</v>
      </c>
      <c r="U369">
        <f t="shared" si="81"/>
        <v>0</v>
      </c>
      <c r="V369">
        <f t="shared" si="82"/>
        <v>0</v>
      </c>
      <c r="W369">
        <f t="shared" si="83"/>
        <v>0</v>
      </c>
    </row>
    <row r="370" spans="1:23">
      <c r="A370">
        <v>16</v>
      </c>
      <c r="B370">
        <v>14</v>
      </c>
      <c r="C370">
        <v>1</v>
      </c>
      <c r="D370">
        <f>VLOOKUP(A370,Haul!F:M,8,FALSE)</f>
        <v>4.3475520000000004E-2</v>
      </c>
      <c r="E370">
        <v>26</v>
      </c>
      <c r="F370">
        <v>11</v>
      </c>
      <c r="G370">
        <v>92</v>
      </c>
      <c r="H370">
        <f t="shared" si="70"/>
        <v>95</v>
      </c>
      <c r="I370">
        <f t="shared" si="71"/>
        <v>1</v>
      </c>
      <c r="J370">
        <f t="shared" si="72"/>
        <v>0</v>
      </c>
      <c r="K370">
        <f t="shared" si="73"/>
        <v>0</v>
      </c>
      <c r="L370">
        <f t="shared" si="74"/>
        <v>0</v>
      </c>
      <c r="M370" s="19" t="s">
        <v>339</v>
      </c>
      <c r="N370" s="19">
        <f t="shared" si="75"/>
        <v>0.428405888728141</v>
      </c>
      <c r="O370">
        <f t="shared" si="76"/>
        <v>23.001450011408718</v>
      </c>
      <c r="P370">
        <f t="shared" si="77"/>
        <v>9.8539566341734606</v>
      </c>
      <c r="Q370" t="str">
        <f>VLOOKUP(A370,Haul!F:W,18,FALSE)</f>
        <v>126</v>
      </c>
      <c r="R370">
        <f t="shared" si="78"/>
        <v>0</v>
      </c>
      <c r="S370">
        <f t="shared" si="79"/>
        <v>0</v>
      </c>
      <c r="T370">
        <f t="shared" si="80"/>
        <v>0</v>
      </c>
      <c r="U370">
        <f t="shared" si="81"/>
        <v>0</v>
      </c>
      <c r="V370">
        <f t="shared" si="82"/>
        <v>0</v>
      </c>
      <c r="W370">
        <f t="shared" si="83"/>
        <v>0</v>
      </c>
    </row>
    <row r="371" spans="1:23">
      <c r="A371">
        <v>16</v>
      </c>
      <c r="B371">
        <v>14</v>
      </c>
      <c r="C371">
        <v>1</v>
      </c>
      <c r="D371">
        <f>VLOOKUP(A371,Haul!F:M,8,FALSE)</f>
        <v>4.3475520000000004E-2</v>
      </c>
      <c r="E371">
        <v>27</v>
      </c>
      <c r="F371">
        <v>11</v>
      </c>
      <c r="G371">
        <v>107</v>
      </c>
      <c r="H371">
        <f t="shared" si="70"/>
        <v>110</v>
      </c>
      <c r="I371">
        <f t="shared" si="71"/>
        <v>1</v>
      </c>
      <c r="J371">
        <f t="shared" si="72"/>
        <v>0</v>
      </c>
      <c r="K371">
        <f t="shared" si="73"/>
        <v>1</v>
      </c>
      <c r="L371">
        <f t="shared" si="74"/>
        <v>0</v>
      </c>
      <c r="M371" s="19" t="s">
        <v>339</v>
      </c>
      <c r="N371" s="19">
        <f t="shared" si="75"/>
        <v>0.68785791061313883</v>
      </c>
      <c r="O371">
        <f t="shared" si="76"/>
        <v>23.001450011408718</v>
      </c>
      <c r="P371">
        <f t="shared" si="77"/>
        <v>15.82172934592016</v>
      </c>
      <c r="Q371" t="str">
        <f>VLOOKUP(A371,Haul!F:W,18,FALSE)</f>
        <v>126</v>
      </c>
      <c r="R371">
        <f t="shared" si="78"/>
        <v>23.001450011408718</v>
      </c>
      <c r="S371">
        <f t="shared" si="79"/>
        <v>0</v>
      </c>
      <c r="T371">
        <f t="shared" si="80"/>
        <v>0</v>
      </c>
      <c r="U371">
        <f t="shared" si="81"/>
        <v>15.82172934592016</v>
      </c>
      <c r="V371">
        <f t="shared" si="82"/>
        <v>0</v>
      </c>
      <c r="W371">
        <f t="shared" si="83"/>
        <v>0</v>
      </c>
    </row>
    <row r="372" spans="1:23">
      <c r="A372">
        <v>16</v>
      </c>
      <c r="B372">
        <v>14</v>
      </c>
      <c r="C372">
        <v>1</v>
      </c>
      <c r="D372">
        <f>VLOOKUP(A372,Haul!F:M,8,FALSE)</f>
        <v>4.3475520000000004E-2</v>
      </c>
      <c r="E372">
        <v>28</v>
      </c>
      <c r="F372">
        <v>11</v>
      </c>
      <c r="G372">
        <v>110</v>
      </c>
      <c r="H372">
        <f t="shared" si="70"/>
        <v>110</v>
      </c>
      <c r="I372">
        <f t="shared" si="71"/>
        <v>1</v>
      </c>
      <c r="J372">
        <f t="shared" si="72"/>
        <v>0</v>
      </c>
      <c r="K372">
        <f t="shared" si="73"/>
        <v>1</v>
      </c>
      <c r="L372">
        <f t="shared" si="74"/>
        <v>0</v>
      </c>
      <c r="M372" s="19" t="s">
        <v>339</v>
      </c>
      <c r="N372" s="19">
        <f t="shared" si="75"/>
        <v>0.75014749114296608</v>
      </c>
      <c r="O372">
        <f t="shared" si="76"/>
        <v>23.001450011408718</v>
      </c>
      <c r="P372">
        <f t="shared" si="77"/>
        <v>17.254480018708598</v>
      </c>
      <c r="Q372" t="str">
        <f>VLOOKUP(A372,Haul!F:W,18,FALSE)</f>
        <v>126</v>
      </c>
      <c r="R372">
        <f t="shared" si="78"/>
        <v>23.001450011408718</v>
      </c>
      <c r="S372">
        <f t="shared" si="79"/>
        <v>0</v>
      </c>
      <c r="T372">
        <f t="shared" si="80"/>
        <v>0</v>
      </c>
      <c r="U372">
        <f t="shared" si="81"/>
        <v>17.254480018708598</v>
      </c>
      <c r="V372">
        <f t="shared" si="82"/>
        <v>0</v>
      </c>
      <c r="W372">
        <f t="shared" si="83"/>
        <v>0</v>
      </c>
    </row>
    <row r="373" spans="1:23">
      <c r="A373">
        <v>16</v>
      </c>
      <c r="B373">
        <v>14</v>
      </c>
      <c r="C373">
        <v>1</v>
      </c>
      <c r="D373">
        <f>VLOOKUP(A373,Haul!F:M,8,FALSE)</f>
        <v>4.3475520000000004E-2</v>
      </c>
      <c r="E373">
        <v>29</v>
      </c>
      <c r="F373">
        <v>11</v>
      </c>
      <c r="G373">
        <v>67</v>
      </c>
      <c r="H373">
        <f t="shared" si="70"/>
        <v>70</v>
      </c>
      <c r="I373">
        <f t="shared" si="71"/>
        <v>1</v>
      </c>
      <c r="J373">
        <f t="shared" si="72"/>
        <v>0</v>
      </c>
      <c r="K373">
        <f t="shared" si="73"/>
        <v>0</v>
      </c>
      <c r="L373">
        <f t="shared" si="74"/>
        <v>0</v>
      </c>
      <c r="M373" s="19" t="s">
        <v>339</v>
      </c>
      <c r="N373" s="19">
        <f t="shared" si="75"/>
        <v>0.15853497906634959</v>
      </c>
      <c r="O373">
        <f t="shared" si="76"/>
        <v>23.001450011408718</v>
      </c>
      <c r="P373">
        <f t="shared" si="77"/>
        <v>3.6465343960543675</v>
      </c>
      <c r="Q373" t="str">
        <f>VLOOKUP(A373,Haul!F:W,18,FALSE)</f>
        <v>126</v>
      </c>
      <c r="R373">
        <f t="shared" si="78"/>
        <v>0</v>
      </c>
      <c r="S373">
        <f t="shared" si="79"/>
        <v>0</v>
      </c>
      <c r="T373">
        <f t="shared" si="80"/>
        <v>0</v>
      </c>
      <c r="U373">
        <f t="shared" si="81"/>
        <v>0</v>
      </c>
      <c r="V373">
        <f t="shared" si="82"/>
        <v>0</v>
      </c>
      <c r="W373">
        <f t="shared" si="83"/>
        <v>0</v>
      </c>
    </row>
    <row r="374" spans="1:23">
      <c r="A374">
        <v>16</v>
      </c>
      <c r="B374">
        <v>14</v>
      </c>
      <c r="C374">
        <v>1</v>
      </c>
      <c r="D374">
        <f>VLOOKUP(A374,Haul!F:M,8,FALSE)</f>
        <v>4.3475520000000004E-2</v>
      </c>
      <c r="E374">
        <v>30</v>
      </c>
      <c r="F374">
        <v>11</v>
      </c>
      <c r="G374">
        <v>51</v>
      </c>
      <c r="H374">
        <f t="shared" si="70"/>
        <v>55</v>
      </c>
      <c r="I374">
        <f t="shared" si="71"/>
        <v>1</v>
      </c>
      <c r="J374">
        <f t="shared" si="72"/>
        <v>0</v>
      </c>
      <c r="K374">
        <f t="shared" si="73"/>
        <v>0</v>
      </c>
      <c r="L374">
        <f t="shared" si="74"/>
        <v>0</v>
      </c>
      <c r="M374" s="19" t="s">
        <v>339</v>
      </c>
      <c r="N374" s="19">
        <f t="shared" si="75"/>
        <v>6.7392737095515215E-2</v>
      </c>
      <c r="O374">
        <f t="shared" si="76"/>
        <v>23.001450011408718</v>
      </c>
      <c r="P374">
        <f t="shared" si="77"/>
        <v>1.5501306734345031</v>
      </c>
      <c r="Q374" t="str">
        <f>VLOOKUP(A374,Haul!F:W,18,FALSE)</f>
        <v>126</v>
      </c>
      <c r="R374">
        <f t="shared" si="78"/>
        <v>0</v>
      </c>
      <c r="S374">
        <f t="shared" si="79"/>
        <v>0</v>
      </c>
      <c r="T374">
        <f t="shared" si="80"/>
        <v>0</v>
      </c>
      <c r="U374">
        <f t="shared" si="81"/>
        <v>0</v>
      </c>
      <c r="V374">
        <f t="shared" si="82"/>
        <v>0</v>
      </c>
      <c r="W374">
        <f t="shared" si="83"/>
        <v>0</v>
      </c>
    </row>
    <row r="375" spans="1:23">
      <c r="A375">
        <v>16</v>
      </c>
      <c r="B375">
        <v>14</v>
      </c>
      <c r="C375">
        <v>1</v>
      </c>
      <c r="D375">
        <f>VLOOKUP(A375,Haul!F:M,8,FALSE)</f>
        <v>4.3475520000000004E-2</v>
      </c>
      <c r="E375">
        <v>31</v>
      </c>
      <c r="F375">
        <v>11</v>
      </c>
      <c r="G375">
        <v>103</v>
      </c>
      <c r="H375">
        <f t="shared" si="70"/>
        <v>105</v>
      </c>
      <c r="I375">
        <f t="shared" si="71"/>
        <v>1</v>
      </c>
      <c r="J375">
        <f t="shared" si="72"/>
        <v>0</v>
      </c>
      <c r="K375">
        <f t="shared" si="73"/>
        <v>0</v>
      </c>
      <c r="L375">
        <f t="shared" si="74"/>
        <v>0</v>
      </c>
      <c r="M375" s="19" t="s">
        <v>339</v>
      </c>
      <c r="N375" s="19">
        <f t="shared" si="75"/>
        <v>0.61041513409365133</v>
      </c>
      <c r="O375">
        <f t="shared" si="76"/>
        <v>23.001450011408718</v>
      </c>
      <c r="P375">
        <f t="shared" si="77"/>
        <v>14.040433193062471</v>
      </c>
      <c r="Q375" t="str">
        <f>VLOOKUP(A375,Haul!F:W,18,FALSE)</f>
        <v>126</v>
      </c>
      <c r="R375">
        <f t="shared" si="78"/>
        <v>0</v>
      </c>
      <c r="S375">
        <f t="shared" si="79"/>
        <v>0</v>
      </c>
      <c r="T375">
        <f t="shared" si="80"/>
        <v>0</v>
      </c>
      <c r="U375">
        <f t="shared" si="81"/>
        <v>0</v>
      </c>
      <c r="V375">
        <f t="shared" si="82"/>
        <v>0</v>
      </c>
      <c r="W375">
        <f t="shared" si="83"/>
        <v>0</v>
      </c>
    </row>
    <row r="376" spans="1:23">
      <c r="A376">
        <v>16</v>
      </c>
      <c r="B376">
        <v>14</v>
      </c>
      <c r="C376">
        <v>1</v>
      </c>
      <c r="D376">
        <f>VLOOKUP(A376,Haul!F:M,8,FALSE)</f>
        <v>4.3475520000000004E-2</v>
      </c>
      <c r="E376">
        <v>32</v>
      </c>
      <c r="F376">
        <v>11</v>
      </c>
      <c r="G376">
        <v>113</v>
      </c>
      <c r="H376">
        <f t="shared" si="70"/>
        <v>115</v>
      </c>
      <c r="I376">
        <f t="shared" si="71"/>
        <v>1</v>
      </c>
      <c r="J376">
        <f t="shared" si="72"/>
        <v>0</v>
      </c>
      <c r="K376">
        <f t="shared" si="73"/>
        <v>1</v>
      </c>
      <c r="L376">
        <f t="shared" si="74"/>
        <v>0</v>
      </c>
      <c r="M376" s="19" t="s">
        <v>339</v>
      </c>
      <c r="N376" s="19">
        <f t="shared" si="75"/>
        <v>0.8161716652811043</v>
      </c>
      <c r="O376">
        <f t="shared" si="76"/>
        <v>23.001450011408718</v>
      </c>
      <c r="P376">
        <f t="shared" si="77"/>
        <v>18.773131759691527</v>
      </c>
      <c r="Q376" t="str">
        <f>VLOOKUP(A376,Haul!F:W,18,FALSE)</f>
        <v>126</v>
      </c>
      <c r="R376">
        <f t="shared" si="78"/>
        <v>23.001450011408718</v>
      </c>
      <c r="S376">
        <f t="shared" si="79"/>
        <v>0</v>
      </c>
      <c r="T376">
        <f t="shared" si="80"/>
        <v>0</v>
      </c>
      <c r="U376">
        <f t="shared" si="81"/>
        <v>18.773131759691527</v>
      </c>
      <c r="V376">
        <f t="shared" si="82"/>
        <v>0</v>
      </c>
      <c r="W376">
        <f t="shared" si="83"/>
        <v>0</v>
      </c>
    </row>
    <row r="377" spans="1:23">
      <c r="A377">
        <v>16</v>
      </c>
      <c r="B377">
        <v>14</v>
      </c>
      <c r="C377">
        <v>1</v>
      </c>
      <c r="D377">
        <f>VLOOKUP(A377,Haul!F:M,8,FALSE)</f>
        <v>4.3475520000000004E-2</v>
      </c>
      <c r="E377">
        <v>33</v>
      </c>
      <c r="F377">
        <v>11</v>
      </c>
      <c r="G377">
        <v>76</v>
      </c>
      <c r="H377">
        <f t="shared" si="70"/>
        <v>80</v>
      </c>
      <c r="I377">
        <f t="shared" si="71"/>
        <v>1</v>
      </c>
      <c r="J377">
        <f t="shared" si="72"/>
        <v>0</v>
      </c>
      <c r="K377">
        <f t="shared" si="73"/>
        <v>0</v>
      </c>
      <c r="L377">
        <f t="shared" si="74"/>
        <v>0</v>
      </c>
      <c r="M377" s="19" t="s">
        <v>339</v>
      </c>
      <c r="N377" s="19">
        <f t="shared" si="75"/>
        <v>0.23535921395514203</v>
      </c>
      <c r="O377">
        <f t="shared" si="76"/>
        <v>23.001450011408718</v>
      </c>
      <c r="P377">
        <f t="shared" si="77"/>
        <v>5.4136031945136489</v>
      </c>
      <c r="Q377" t="str">
        <f>VLOOKUP(A377,Haul!F:W,18,FALSE)</f>
        <v>126</v>
      </c>
      <c r="R377">
        <f t="shared" si="78"/>
        <v>0</v>
      </c>
      <c r="S377">
        <f t="shared" si="79"/>
        <v>0</v>
      </c>
      <c r="T377">
        <f t="shared" si="80"/>
        <v>0</v>
      </c>
      <c r="U377">
        <f t="shared" si="81"/>
        <v>0</v>
      </c>
      <c r="V377">
        <f t="shared" si="82"/>
        <v>0</v>
      </c>
      <c r="W377">
        <f t="shared" si="83"/>
        <v>0</v>
      </c>
    </row>
    <row r="378" spans="1:23">
      <c r="A378">
        <v>16</v>
      </c>
      <c r="B378">
        <v>14</v>
      </c>
      <c r="C378">
        <v>1</v>
      </c>
      <c r="D378">
        <f>VLOOKUP(A378,Haul!F:M,8,FALSE)</f>
        <v>4.3475520000000004E-2</v>
      </c>
      <c r="E378">
        <v>34</v>
      </c>
      <c r="F378">
        <v>11</v>
      </c>
      <c r="G378">
        <v>76</v>
      </c>
      <c r="H378">
        <f t="shared" si="70"/>
        <v>80</v>
      </c>
      <c r="I378">
        <f t="shared" si="71"/>
        <v>1</v>
      </c>
      <c r="J378">
        <f t="shared" si="72"/>
        <v>0</v>
      </c>
      <c r="K378">
        <f t="shared" si="73"/>
        <v>0</v>
      </c>
      <c r="L378">
        <f t="shared" si="74"/>
        <v>0</v>
      </c>
      <c r="M378" s="19" t="s">
        <v>339</v>
      </c>
      <c r="N378" s="19">
        <f t="shared" si="75"/>
        <v>0.23535921395514203</v>
      </c>
      <c r="O378">
        <f t="shared" si="76"/>
        <v>23.001450011408718</v>
      </c>
      <c r="P378">
        <f t="shared" si="77"/>
        <v>5.4136031945136489</v>
      </c>
      <c r="Q378" t="str">
        <f>VLOOKUP(A378,Haul!F:W,18,FALSE)</f>
        <v>126</v>
      </c>
      <c r="R378">
        <f t="shared" si="78"/>
        <v>0</v>
      </c>
      <c r="S378">
        <f t="shared" si="79"/>
        <v>0</v>
      </c>
      <c r="T378">
        <f t="shared" si="80"/>
        <v>0</v>
      </c>
      <c r="U378">
        <f t="shared" si="81"/>
        <v>0</v>
      </c>
      <c r="V378">
        <f t="shared" si="82"/>
        <v>0</v>
      </c>
      <c r="W378">
        <f t="shared" si="83"/>
        <v>0</v>
      </c>
    </row>
    <row r="379" spans="1:23">
      <c r="A379">
        <v>16</v>
      </c>
      <c r="B379">
        <v>14</v>
      </c>
      <c r="C379">
        <v>1</v>
      </c>
      <c r="D379">
        <f>VLOOKUP(A379,Haul!F:M,8,FALSE)</f>
        <v>4.3475520000000004E-2</v>
      </c>
      <c r="E379">
        <v>35</v>
      </c>
      <c r="F379">
        <v>11</v>
      </c>
      <c r="G379">
        <v>109</v>
      </c>
      <c r="H379">
        <f t="shared" si="70"/>
        <v>110</v>
      </c>
      <c r="I379">
        <f t="shared" si="71"/>
        <v>1</v>
      </c>
      <c r="J379">
        <f t="shared" si="72"/>
        <v>0</v>
      </c>
      <c r="K379">
        <f t="shared" si="73"/>
        <v>1</v>
      </c>
      <c r="L379">
        <f t="shared" si="74"/>
        <v>0</v>
      </c>
      <c r="M379" s="19" t="s">
        <v>339</v>
      </c>
      <c r="N379" s="19">
        <f t="shared" si="75"/>
        <v>0.72897504972698923</v>
      </c>
      <c r="O379">
        <f t="shared" si="76"/>
        <v>23.001450011408718</v>
      </c>
      <c r="P379">
        <f t="shared" si="77"/>
        <v>16.767483165859527</v>
      </c>
      <c r="Q379" t="str">
        <f>VLOOKUP(A379,Haul!F:W,18,FALSE)</f>
        <v>126</v>
      </c>
      <c r="R379">
        <f t="shared" si="78"/>
        <v>23.001450011408718</v>
      </c>
      <c r="S379">
        <f t="shared" si="79"/>
        <v>0</v>
      </c>
      <c r="T379">
        <f t="shared" si="80"/>
        <v>0</v>
      </c>
      <c r="U379">
        <f t="shared" si="81"/>
        <v>16.767483165859527</v>
      </c>
      <c r="V379">
        <f t="shared" si="82"/>
        <v>0</v>
      </c>
      <c r="W379">
        <f t="shared" si="83"/>
        <v>0</v>
      </c>
    </row>
    <row r="380" spans="1:23">
      <c r="A380">
        <v>16</v>
      </c>
      <c r="B380">
        <v>14</v>
      </c>
      <c r="C380">
        <v>1</v>
      </c>
      <c r="D380">
        <f>VLOOKUP(A380,Haul!F:M,8,FALSE)</f>
        <v>4.3475520000000004E-2</v>
      </c>
      <c r="E380">
        <v>36</v>
      </c>
      <c r="F380">
        <v>11</v>
      </c>
      <c r="G380">
        <v>64</v>
      </c>
      <c r="H380">
        <f t="shared" si="70"/>
        <v>65</v>
      </c>
      <c r="I380">
        <f t="shared" si="71"/>
        <v>1</v>
      </c>
      <c r="J380">
        <f t="shared" si="72"/>
        <v>0</v>
      </c>
      <c r="K380">
        <f t="shared" si="73"/>
        <v>0</v>
      </c>
      <c r="L380">
        <f t="shared" si="74"/>
        <v>0</v>
      </c>
      <c r="M380" s="19" t="s">
        <v>339</v>
      </c>
      <c r="N380" s="19">
        <f t="shared" si="75"/>
        <v>0.13732664549270127</v>
      </c>
      <c r="O380">
        <f t="shared" si="76"/>
        <v>23.001450011408718</v>
      </c>
      <c r="P380">
        <f t="shared" si="77"/>
        <v>3.1587119715348146</v>
      </c>
      <c r="Q380" t="str">
        <f>VLOOKUP(A380,Haul!F:W,18,FALSE)</f>
        <v>126</v>
      </c>
      <c r="R380">
        <f t="shared" si="78"/>
        <v>0</v>
      </c>
      <c r="S380">
        <f t="shared" si="79"/>
        <v>0</v>
      </c>
      <c r="T380">
        <f t="shared" si="80"/>
        <v>0</v>
      </c>
      <c r="U380">
        <f t="shared" si="81"/>
        <v>0</v>
      </c>
      <c r="V380">
        <f t="shared" si="82"/>
        <v>0</v>
      </c>
      <c r="W380">
        <f t="shared" si="83"/>
        <v>0</v>
      </c>
    </row>
    <row r="381" spans="1:23">
      <c r="A381">
        <v>16</v>
      </c>
      <c r="B381">
        <v>14</v>
      </c>
      <c r="C381">
        <v>1</v>
      </c>
      <c r="D381">
        <f>VLOOKUP(A381,Haul!F:M,8,FALSE)</f>
        <v>4.3475520000000004E-2</v>
      </c>
      <c r="E381">
        <v>37</v>
      </c>
      <c r="F381">
        <v>11</v>
      </c>
      <c r="G381">
        <v>123</v>
      </c>
      <c r="H381">
        <f t="shared" si="70"/>
        <v>125</v>
      </c>
      <c r="I381">
        <f t="shared" si="71"/>
        <v>1</v>
      </c>
      <c r="J381">
        <f t="shared" si="72"/>
        <v>0</v>
      </c>
      <c r="K381">
        <f t="shared" si="73"/>
        <v>1</v>
      </c>
      <c r="L381">
        <f t="shared" si="74"/>
        <v>0</v>
      </c>
      <c r="M381" s="19" t="s">
        <v>339</v>
      </c>
      <c r="N381" s="19">
        <f t="shared" si="75"/>
        <v>1.0647143746823835</v>
      </c>
      <c r="O381">
        <f t="shared" si="76"/>
        <v>23.001450011408718</v>
      </c>
      <c r="P381">
        <f t="shared" si="77"/>
        <v>24.489974465685137</v>
      </c>
      <c r="Q381" t="str">
        <f>VLOOKUP(A381,Haul!F:W,18,FALSE)</f>
        <v>126</v>
      </c>
      <c r="R381">
        <f t="shared" si="78"/>
        <v>23.001450011408718</v>
      </c>
      <c r="S381">
        <f t="shared" si="79"/>
        <v>0</v>
      </c>
      <c r="T381">
        <f t="shared" si="80"/>
        <v>0</v>
      </c>
      <c r="U381">
        <f t="shared" si="81"/>
        <v>24.489974465685137</v>
      </c>
      <c r="V381">
        <f t="shared" si="82"/>
        <v>0</v>
      </c>
      <c r="W381">
        <f t="shared" si="83"/>
        <v>0</v>
      </c>
    </row>
    <row r="382" spans="1:23">
      <c r="A382">
        <v>16</v>
      </c>
      <c r="B382">
        <v>14</v>
      </c>
      <c r="C382">
        <v>1</v>
      </c>
      <c r="D382">
        <f>VLOOKUP(A382,Haul!F:M,8,FALSE)</f>
        <v>4.3475520000000004E-2</v>
      </c>
      <c r="E382">
        <v>38</v>
      </c>
      <c r="F382">
        <v>11</v>
      </c>
      <c r="G382">
        <v>65</v>
      </c>
      <c r="H382">
        <f t="shared" si="70"/>
        <v>65</v>
      </c>
      <c r="I382">
        <f t="shared" si="71"/>
        <v>1</v>
      </c>
      <c r="J382">
        <f t="shared" si="72"/>
        <v>0</v>
      </c>
      <c r="K382">
        <f t="shared" si="73"/>
        <v>0</v>
      </c>
      <c r="L382">
        <f t="shared" si="74"/>
        <v>0</v>
      </c>
      <c r="M382" s="19" t="s">
        <v>339</v>
      </c>
      <c r="N382" s="19">
        <f t="shared" si="75"/>
        <v>0.14416637093981621</v>
      </c>
      <c r="O382">
        <f t="shared" si="76"/>
        <v>23.001450011408718</v>
      </c>
      <c r="P382">
        <f t="shared" si="77"/>
        <v>3.3160355744983891</v>
      </c>
      <c r="Q382" t="str">
        <f>VLOOKUP(A382,Haul!F:W,18,FALSE)</f>
        <v>126</v>
      </c>
      <c r="R382">
        <f t="shared" si="78"/>
        <v>0</v>
      </c>
      <c r="S382">
        <f t="shared" si="79"/>
        <v>0</v>
      </c>
      <c r="T382">
        <f t="shared" si="80"/>
        <v>0</v>
      </c>
      <c r="U382">
        <f t="shared" si="81"/>
        <v>0</v>
      </c>
      <c r="V382">
        <f t="shared" si="82"/>
        <v>0</v>
      </c>
      <c r="W382">
        <f t="shared" si="83"/>
        <v>0</v>
      </c>
    </row>
    <row r="383" spans="1:23">
      <c r="A383">
        <v>16</v>
      </c>
      <c r="B383">
        <v>14</v>
      </c>
      <c r="C383">
        <v>1</v>
      </c>
      <c r="D383">
        <f>VLOOKUP(A383,Haul!F:M,8,FALSE)</f>
        <v>4.3475520000000004E-2</v>
      </c>
      <c r="E383">
        <v>39</v>
      </c>
      <c r="F383">
        <v>11</v>
      </c>
      <c r="G383">
        <v>67</v>
      </c>
      <c r="H383">
        <f t="shared" si="70"/>
        <v>70</v>
      </c>
      <c r="I383">
        <f t="shared" si="71"/>
        <v>1</v>
      </c>
      <c r="J383">
        <f t="shared" si="72"/>
        <v>0</v>
      </c>
      <c r="K383">
        <f t="shared" si="73"/>
        <v>0</v>
      </c>
      <c r="L383">
        <f t="shared" si="74"/>
        <v>0</v>
      </c>
      <c r="M383" s="19" t="s">
        <v>339</v>
      </c>
      <c r="N383" s="19">
        <f t="shared" si="75"/>
        <v>0.15853497906634959</v>
      </c>
      <c r="O383">
        <f t="shared" si="76"/>
        <v>23.001450011408718</v>
      </c>
      <c r="P383">
        <f t="shared" si="77"/>
        <v>3.6465343960543675</v>
      </c>
      <c r="Q383" t="str">
        <f>VLOOKUP(A383,Haul!F:W,18,FALSE)</f>
        <v>126</v>
      </c>
      <c r="R383">
        <f t="shared" si="78"/>
        <v>0</v>
      </c>
      <c r="S383">
        <f t="shared" si="79"/>
        <v>0</v>
      </c>
      <c r="T383">
        <f t="shared" si="80"/>
        <v>0</v>
      </c>
      <c r="U383">
        <f t="shared" si="81"/>
        <v>0</v>
      </c>
      <c r="V383">
        <f t="shared" si="82"/>
        <v>0</v>
      </c>
      <c r="W383">
        <f t="shared" si="83"/>
        <v>0</v>
      </c>
    </row>
    <row r="384" spans="1:23">
      <c r="A384">
        <v>16</v>
      </c>
      <c r="B384">
        <v>14</v>
      </c>
      <c r="C384">
        <v>1</v>
      </c>
      <c r="D384">
        <f>VLOOKUP(A384,Haul!F:M,8,FALSE)</f>
        <v>4.3475520000000004E-2</v>
      </c>
      <c r="E384">
        <v>40</v>
      </c>
      <c r="F384">
        <v>11</v>
      </c>
      <c r="G384">
        <v>39</v>
      </c>
      <c r="H384">
        <f t="shared" si="70"/>
        <v>40</v>
      </c>
      <c r="I384">
        <f t="shared" si="71"/>
        <v>1</v>
      </c>
      <c r="J384">
        <f t="shared" si="72"/>
        <v>0</v>
      </c>
      <c r="K384">
        <f t="shared" si="73"/>
        <v>0</v>
      </c>
      <c r="L384">
        <f t="shared" si="74"/>
        <v>0</v>
      </c>
      <c r="M384" s="19" t="s">
        <v>339</v>
      </c>
      <c r="N384" s="19">
        <f t="shared" si="75"/>
        <v>2.9064853360397096E-2</v>
      </c>
      <c r="O384">
        <f t="shared" si="76"/>
        <v>23.001450011408718</v>
      </c>
      <c r="P384">
        <f t="shared" si="77"/>
        <v>0.66853377165809846</v>
      </c>
      <c r="Q384" t="str">
        <f>VLOOKUP(A384,Haul!F:W,18,FALSE)</f>
        <v>126</v>
      </c>
      <c r="R384">
        <f t="shared" si="78"/>
        <v>0</v>
      </c>
      <c r="S384">
        <f t="shared" si="79"/>
        <v>0</v>
      </c>
      <c r="T384">
        <f t="shared" si="80"/>
        <v>0</v>
      </c>
      <c r="U384">
        <f t="shared" si="81"/>
        <v>0</v>
      </c>
      <c r="V384">
        <f t="shared" si="82"/>
        <v>0</v>
      </c>
      <c r="W384">
        <f t="shared" si="83"/>
        <v>0</v>
      </c>
    </row>
    <row r="385" spans="1:23">
      <c r="A385">
        <v>16</v>
      </c>
      <c r="B385">
        <v>14</v>
      </c>
      <c r="C385">
        <v>1</v>
      </c>
      <c r="D385">
        <f>VLOOKUP(A385,Haul!F:M,8,FALSE)</f>
        <v>4.3475520000000004E-2</v>
      </c>
      <c r="E385">
        <v>41</v>
      </c>
      <c r="F385">
        <v>11</v>
      </c>
      <c r="G385">
        <v>126</v>
      </c>
      <c r="H385">
        <f t="shared" si="70"/>
        <v>130</v>
      </c>
      <c r="I385">
        <f t="shared" si="71"/>
        <v>1</v>
      </c>
      <c r="J385">
        <f t="shared" si="72"/>
        <v>0</v>
      </c>
      <c r="K385">
        <f t="shared" si="73"/>
        <v>1</v>
      </c>
      <c r="L385">
        <f t="shared" si="74"/>
        <v>1</v>
      </c>
      <c r="M385" s="19" t="s">
        <v>339</v>
      </c>
      <c r="N385" s="19">
        <f t="shared" si="75"/>
        <v>1.1482653296777334</v>
      </c>
      <c r="O385">
        <f t="shared" si="76"/>
        <v>23.001450011408718</v>
      </c>
      <c r="P385">
        <f t="shared" si="77"/>
        <v>26.411767580416136</v>
      </c>
      <c r="Q385" t="str">
        <f>VLOOKUP(A385,Haul!F:W,18,FALSE)</f>
        <v>126</v>
      </c>
      <c r="R385">
        <f t="shared" si="78"/>
        <v>23.001450011408718</v>
      </c>
      <c r="S385">
        <f t="shared" si="79"/>
        <v>23.001450011408718</v>
      </c>
      <c r="T385">
        <f t="shared" si="80"/>
        <v>0</v>
      </c>
      <c r="U385">
        <f t="shared" si="81"/>
        <v>26.411767580416136</v>
      </c>
      <c r="V385">
        <f t="shared" si="82"/>
        <v>26.411767580416136</v>
      </c>
      <c r="W385">
        <f t="shared" si="83"/>
        <v>0</v>
      </c>
    </row>
    <row r="386" spans="1:23">
      <c r="A386">
        <v>16</v>
      </c>
      <c r="B386">
        <v>14</v>
      </c>
      <c r="C386">
        <v>1</v>
      </c>
      <c r="D386">
        <f>VLOOKUP(A386,Haul!F:M,8,FALSE)</f>
        <v>4.3475520000000004E-2</v>
      </c>
      <c r="E386">
        <v>42</v>
      </c>
      <c r="F386">
        <v>11</v>
      </c>
      <c r="G386">
        <v>120</v>
      </c>
      <c r="H386">
        <f t="shared" si="70"/>
        <v>120</v>
      </c>
      <c r="I386">
        <f t="shared" si="71"/>
        <v>1</v>
      </c>
      <c r="J386">
        <f t="shared" si="72"/>
        <v>0</v>
      </c>
      <c r="K386">
        <f t="shared" si="73"/>
        <v>1</v>
      </c>
      <c r="L386">
        <f t="shared" si="74"/>
        <v>0</v>
      </c>
      <c r="M386" s="19" t="s">
        <v>339</v>
      </c>
      <c r="N386" s="19">
        <f t="shared" si="75"/>
        <v>0.98540281707169342</v>
      </c>
      <c r="O386">
        <f t="shared" si="76"/>
        <v>23.001450011408718</v>
      </c>
      <c r="P386">
        <f t="shared" si="77"/>
        <v>22.665693637975885</v>
      </c>
      <c r="Q386" t="str">
        <f>VLOOKUP(A386,Haul!F:W,18,FALSE)</f>
        <v>126</v>
      </c>
      <c r="R386">
        <f t="shared" si="78"/>
        <v>23.001450011408718</v>
      </c>
      <c r="S386">
        <f t="shared" si="79"/>
        <v>0</v>
      </c>
      <c r="T386">
        <f t="shared" si="80"/>
        <v>0</v>
      </c>
      <c r="U386">
        <f t="shared" si="81"/>
        <v>22.665693637975885</v>
      </c>
      <c r="V386">
        <f t="shared" si="82"/>
        <v>0</v>
      </c>
      <c r="W386">
        <f t="shared" si="83"/>
        <v>0</v>
      </c>
    </row>
    <row r="387" spans="1:23">
      <c r="A387">
        <v>16</v>
      </c>
      <c r="B387">
        <v>14</v>
      </c>
      <c r="C387">
        <v>1</v>
      </c>
      <c r="D387">
        <f>VLOOKUP(A387,Haul!F:M,8,FALSE)</f>
        <v>4.3475520000000004E-2</v>
      </c>
      <c r="E387">
        <v>43</v>
      </c>
      <c r="F387">
        <v>11</v>
      </c>
      <c r="G387">
        <v>113</v>
      </c>
      <c r="H387">
        <f t="shared" ref="H387:H450" si="84">ROUNDUP(G387/5,0)*5</f>
        <v>115</v>
      </c>
      <c r="I387">
        <f t="shared" ref="I387:I450" si="85">IF(F387=11, 1,2)</f>
        <v>1</v>
      </c>
      <c r="J387">
        <f t="shared" ref="J387:J450" si="86">IF(I387=2,1,0)</f>
        <v>0</v>
      </c>
      <c r="K387">
        <f t="shared" ref="K387:K450" si="87">1*($I387=1)*($G387&gt;=107)</f>
        <v>1</v>
      </c>
      <c r="L387">
        <f t="shared" ref="L387:L450" si="88">1*($I387=1)*($G387&gt;=124)</f>
        <v>0</v>
      </c>
      <c r="M387" s="19" t="s">
        <v>339</v>
      </c>
      <c r="N387" s="19">
        <f t="shared" ref="N387:N450" si="89">IF(I387=1, (0.0002988*G387^3.135)/1000, (0.001424*G387^2.781)/1000)</f>
        <v>0.8161716652811043</v>
      </c>
      <c r="O387">
        <f t="shared" ref="O387:O450" si="90">1/D387</f>
        <v>23.001450011408718</v>
      </c>
      <c r="P387">
        <f t="shared" ref="P387:P450" si="91">N387*O387</f>
        <v>18.773131759691527</v>
      </c>
      <c r="Q387" t="str">
        <f>VLOOKUP(A387,Haul!F:W,18,FALSE)</f>
        <v>126</v>
      </c>
      <c r="R387">
        <f t="shared" ref="R387:R450" si="92">K387*O387</f>
        <v>23.001450011408718</v>
      </c>
      <c r="S387">
        <f t="shared" ref="S387:S450" si="93">L387*O387</f>
        <v>0</v>
      </c>
      <c r="T387">
        <f t="shared" ref="T387:T450" si="94">J387*O387</f>
        <v>0</v>
      </c>
      <c r="U387">
        <f t="shared" ref="U387:U450" si="95">N387*R387</f>
        <v>18.773131759691527</v>
      </c>
      <c r="V387">
        <f t="shared" ref="V387:V450" si="96">N387*S387</f>
        <v>0</v>
      </c>
      <c r="W387">
        <f t="shared" ref="W387:W450" si="97">N387*T387</f>
        <v>0</v>
      </c>
    </row>
    <row r="388" spans="1:23">
      <c r="A388">
        <v>16</v>
      </c>
      <c r="B388">
        <v>14</v>
      </c>
      <c r="C388">
        <v>1</v>
      </c>
      <c r="D388">
        <f>VLOOKUP(A388,Haul!F:M,8,FALSE)</f>
        <v>4.3475520000000004E-2</v>
      </c>
      <c r="E388">
        <v>44</v>
      </c>
      <c r="F388">
        <v>11</v>
      </c>
      <c r="G388">
        <v>112</v>
      </c>
      <c r="H388">
        <f t="shared" si="84"/>
        <v>115</v>
      </c>
      <c r="I388">
        <f t="shared" si="85"/>
        <v>1</v>
      </c>
      <c r="J388">
        <f t="shared" si="86"/>
        <v>0</v>
      </c>
      <c r="K388">
        <f t="shared" si="87"/>
        <v>1</v>
      </c>
      <c r="L388">
        <f t="shared" si="88"/>
        <v>0</v>
      </c>
      <c r="M388" s="19" t="s">
        <v>339</v>
      </c>
      <c r="N388" s="19">
        <f t="shared" si="89"/>
        <v>0.79374151215723232</v>
      </c>
      <c r="O388">
        <f t="shared" si="90"/>
        <v>23.001450011408718</v>
      </c>
      <c r="P388">
        <f t="shared" si="91"/>
        <v>18.257205713864543</v>
      </c>
      <c r="Q388" t="str">
        <f>VLOOKUP(A388,Haul!F:W,18,FALSE)</f>
        <v>126</v>
      </c>
      <c r="R388">
        <f t="shared" si="92"/>
        <v>23.001450011408718</v>
      </c>
      <c r="S388">
        <f t="shared" si="93"/>
        <v>0</v>
      </c>
      <c r="T388">
        <f t="shared" si="94"/>
        <v>0</v>
      </c>
      <c r="U388">
        <f t="shared" si="95"/>
        <v>18.257205713864543</v>
      </c>
      <c r="V388">
        <f t="shared" si="96"/>
        <v>0</v>
      </c>
      <c r="W388">
        <f t="shared" si="97"/>
        <v>0</v>
      </c>
    </row>
    <row r="389" spans="1:23">
      <c r="A389">
        <v>16</v>
      </c>
      <c r="B389">
        <v>14</v>
      </c>
      <c r="C389">
        <v>1</v>
      </c>
      <c r="D389">
        <f>VLOOKUP(A389,Haul!F:M,8,FALSE)</f>
        <v>4.3475520000000004E-2</v>
      </c>
      <c r="E389">
        <v>45</v>
      </c>
      <c r="F389">
        <v>11</v>
      </c>
      <c r="G389">
        <v>98</v>
      </c>
      <c r="H389">
        <f t="shared" si="84"/>
        <v>100</v>
      </c>
      <c r="I389">
        <f t="shared" si="85"/>
        <v>1</v>
      </c>
      <c r="J389">
        <f t="shared" si="86"/>
        <v>0</v>
      </c>
      <c r="K389">
        <f t="shared" si="87"/>
        <v>0</v>
      </c>
      <c r="L389">
        <f t="shared" si="88"/>
        <v>0</v>
      </c>
      <c r="M389" s="19" t="s">
        <v>339</v>
      </c>
      <c r="N389" s="19">
        <f t="shared" si="89"/>
        <v>0.52224505979424529</v>
      </c>
      <c r="O389">
        <f t="shared" si="90"/>
        <v>23.001450011408718</v>
      </c>
      <c r="P389">
        <f t="shared" si="91"/>
        <v>12.012393636562489</v>
      </c>
      <c r="Q389" t="str">
        <f>VLOOKUP(A389,Haul!F:W,18,FALSE)</f>
        <v>126</v>
      </c>
      <c r="R389">
        <f t="shared" si="92"/>
        <v>0</v>
      </c>
      <c r="S389">
        <f t="shared" si="93"/>
        <v>0</v>
      </c>
      <c r="T389">
        <f t="shared" si="94"/>
        <v>0</v>
      </c>
      <c r="U389">
        <f t="shared" si="95"/>
        <v>0</v>
      </c>
      <c r="V389">
        <f t="shared" si="96"/>
        <v>0</v>
      </c>
      <c r="W389">
        <f t="shared" si="97"/>
        <v>0</v>
      </c>
    </row>
    <row r="390" spans="1:23">
      <c r="A390">
        <v>16</v>
      </c>
      <c r="B390">
        <v>14</v>
      </c>
      <c r="C390">
        <v>1</v>
      </c>
      <c r="D390">
        <f>VLOOKUP(A390,Haul!F:M,8,FALSE)</f>
        <v>4.3475520000000004E-2</v>
      </c>
      <c r="E390">
        <v>46</v>
      </c>
      <c r="F390">
        <v>11</v>
      </c>
      <c r="G390">
        <v>112</v>
      </c>
      <c r="H390">
        <f t="shared" si="84"/>
        <v>115</v>
      </c>
      <c r="I390">
        <f t="shared" si="85"/>
        <v>1</v>
      </c>
      <c r="J390">
        <f t="shared" si="86"/>
        <v>0</v>
      </c>
      <c r="K390">
        <f t="shared" si="87"/>
        <v>1</v>
      </c>
      <c r="L390">
        <f t="shared" si="88"/>
        <v>0</v>
      </c>
      <c r="M390" s="19" t="s">
        <v>339</v>
      </c>
      <c r="N390" s="19">
        <f t="shared" si="89"/>
        <v>0.79374151215723232</v>
      </c>
      <c r="O390">
        <f t="shared" si="90"/>
        <v>23.001450011408718</v>
      </c>
      <c r="P390">
        <f t="shared" si="91"/>
        <v>18.257205713864543</v>
      </c>
      <c r="Q390" t="str">
        <f>VLOOKUP(A390,Haul!F:W,18,FALSE)</f>
        <v>126</v>
      </c>
      <c r="R390">
        <f t="shared" si="92"/>
        <v>23.001450011408718</v>
      </c>
      <c r="S390">
        <f t="shared" si="93"/>
        <v>0</v>
      </c>
      <c r="T390">
        <f t="shared" si="94"/>
        <v>0</v>
      </c>
      <c r="U390">
        <f t="shared" si="95"/>
        <v>18.257205713864543</v>
      </c>
      <c r="V390">
        <f t="shared" si="96"/>
        <v>0</v>
      </c>
      <c r="W390">
        <f t="shared" si="97"/>
        <v>0</v>
      </c>
    </row>
    <row r="391" spans="1:23">
      <c r="A391">
        <v>16</v>
      </c>
      <c r="B391">
        <v>14</v>
      </c>
      <c r="C391">
        <v>1</v>
      </c>
      <c r="D391">
        <f>VLOOKUP(A391,Haul!F:M,8,FALSE)</f>
        <v>4.3475520000000004E-2</v>
      </c>
      <c r="E391">
        <v>47</v>
      </c>
      <c r="F391">
        <v>11</v>
      </c>
      <c r="G391">
        <v>110</v>
      </c>
      <c r="H391">
        <f t="shared" si="84"/>
        <v>110</v>
      </c>
      <c r="I391">
        <f t="shared" si="85"/>
        <v>1</v>
      </c>
      <c r="J391">
        <f t="shared" si="86"/>
        <v>0</v>
      </c>
      <c r="K391">
        <f t="shared" si="87"/>
        <v>1</v>
      </c>
      <c r="L391">
        <f t="shared" si="88"/>
        <v>0</v>
      </c>
      <c r="M391" s="19" t="s">
        <v>339</v>
      </c>
      <c r="N391" s="19">
        <f t="shared" si="89"/>
        <v>0.75014749114296608</v>
      </c>
      <c r="O391">
        <f t="shared" si="90"/>
        <v>23.001450011408718</v>
      </c>
      <c r="P391">
        <f t="shared" si="91"/>
        <v>17.254480018708598</v>
      </c>
      <c r="Q391" t="str">
        <f>VLOOKUP(A391,Haul!F:W,18,FALSE)</f>
        <v>126</v>
      </c>
      <c r="R391">
        <f t="shared" si="92"/>
        <v>23.001450011408718</v>
      </c>
      <c r="S391">
        <f t="shared" si="93"/>
        <v>0</v>
      </c>
      <c r="T391">
        <f t="shared" si="94"/>
        <v>0</v>
      </c>
      <c r="U391">
        <f t="shared" si="95"/>
        <v>17.254480018708598</v>
      </c>
      <c r="V391">
        <f t="shared" si="96"/>
        <v>0</v>
      </c>
      <c r="W391">
        <f t="shared" si="97"/>
        <v>0</v>
      </c>
    </row>
    <row r="392" spans="1:23">
      <c r="A392">
        <v>16</v>
      </c>
      <c r="B392">
        <v>14</v>
      </c>
      <c r="C392">
        <v>1</v>
      </c>
      <c r="D392">
        <f>VLOOKUP(A392,Haul!F:M,8,FALSE)</f>
        <v>4.3475520000000004E-2</v>
      </c>
      <c r="E392">
        <v>48</v>
      </c>
      <c r="F392">
        <v>11</v>
      </c>
      <c r="G392">
        <v>116</v>
      </c>
      <c r="H392">
        <f t="shared" si="84"/>
        <v>120</v>
      </c>
      <c r="I392">
        <f t="shared" si="85"/>
        <v>1</v>
      </c>
      <c r="J392">
        <f t="shared" si="86"/>
        <v>0</v>
      </c>
      <c r="K392">
        <f t="shared" si="87"/>
        <v>1</v>
      </c>
      <c r="L392">
        <f t="shared" si="88"/>
        <v>0</v>
      </c>
      <c r="M392" s="19" t="s">
        <v>339</v>
      </c>
      <c r="N392" s="19">
        <f t="shared" si="89"/>
        <v>0.88604624492051309</v>
      </c>
      <c r="O392">
        <f t="shared" si="90"/>
        <v>23.001450011408718</v>
      </c>
      <c r="P392">
        <f t="shared" si="91"/>
        <v>20.380348410335586</v>
      </c>
      <c r="Q392" t="str">
        <f>VLOOKUP(A392,Haul!F:W,18,FALSE)</f>
        <v>126</v>
      </c>
      <c r="R392">
        <f t="shared" si="92"/>
        <v>23.001450011408718</v>
      </c>
      <c r="S392">
        <f t="shared" si="93"/>
        <v>0</v>
      </c>
      <c r="T392">
        <f t="shared" si="94"/>
        <v>0</v>
      </c>
      <c r="U392">
        <f t="shared" si="95"/>
        <v>20.380348410335586</v>
      </c>
      <c r="V392">
        <f t="shared" si="96"/>
        <v>0</v>
      </c>
      <c r="W392">
        <f t="shared" si="97"/>
        <v>0</v>
      </c>
    </row>
    <row r="393" spans="1:23">
      <c r="A393">
        <v>16</v>
      </c>
      <c r="B393">
        <v>14</v>
      </c>
      <c r="C393">
        <v>1</v>
      </c>
      <c r="D393">
        <f>VLOOKUP(A393,Haul!F:M,8,FALSE)</f>
        <v>4.3475520000000004E-2</v>
      </c>
      <c r="E393">
        <v>49</v>
      </c>
      <c r="F393">
        <v>11</v>
      </c>
      <c r="G393">
        <v>112</v>
      </c>
      <c r="H393">
        <f t="shared" si="84"/>
        <v>115</v>
      </c>
      <c r="I393">
        <f t="shared" si="85"/>
        <v>1</v>
      </c>
      <c r="J393">
        <f t="shared" si="86"/>
        <v>0</v>
      </c>
      <c r="K393">
        <f t="shared" si="87"/>
        <v>1</v>
      </c>
      <c r="L393">
        <f t="shared" si="88"/>
        <v>0</v>
      </c>
      <c r="M393" s="19" t="s">
        <v>339</v>
      </c>
      <c r="N393" s="19">
        <f t="shared" si="89"/>
        <v>0.79374151215723232</v>
      </c>
      <c r="O393">
        <f t="shared" si="90"/>
        <v>23.001450011408718</v>
      </c>
      <c r="P393">
        <f t="shared" si="91"/>
        <v>18.257205713864543</v>
      </c>
      <c r="Q393" t="str">
        <f>VLOOKUP(A393,Haul!F:W,18,FALSE)</f>
        <v>126</v>
      </c>
      <c r="R393">
        <f t="shared" si="92"/>
        <v>23.001450011408718</v>
      </c>
      <c r="S393">
        <f t="shared" si="93"/>
        <v>0</v>
      </c>
      <c r="T393">
        <f t="shared" si="94"/>
        <v>0</v>
      </c>
      <c r="U393">
        <f t="shared" si="95"/>
        <v>18.257205713864543</v>
      </c>
      <c r="V393">
        <f t="shared" si="96"/>
        <v>0</v>
      </c>
      <c r="W393">
        <f t="shared" si="97"/>
        <v>0</v>
      </c>
    </row>
    <row r="394" spans="1:23">
      <c r="A394">
        <v>16</v>
      </c>
      <c r="B394">
        <v>14</v>
      </c>
      <c r="C394">
        <v>1</v>
      </c>
      <c r="D394">
        <f>VLOOKUP(A394,Haul!F:M,8,FALSE)</f>
        <v>4.3475520000000004E-2</v>
      </c>
      <c r="E394">
        <v>50</v>
      </c>
      <c r="F394">
        <v>11</v>
      </c>
      <c r="G394">
        <v>99</v>
      </c>
      <c r="H394">
        <f t="shared" si="84"/>
        <v>100</v>
      </c>
      <c r="I394">
        <f t="shared" si="85"/>
        <v>1</v>
      </c>
      <c r="J394">
        <f t="shared" si="86"/>
        <v>0</v>
      </c>
      <c r="K394">
        <f t="shared" si="87"/>
        <v>0</v>
      </c>
      <c r="L394">
        <f t="shared" si="88"/>
        <v>0</v>
      </c>
      <c r="M394" s="19" t="s">
        <v>339</v>
      </c>
      <c r="N394" s="19">
        <f t="shared" si="89"/>
        <v>0.53913425712438079</v>
      </c>
      <c r="O394">
        <f t="shared" si="90"/>
        <v>23.001450011408718</v>
      </c>
      <c r="P394">
        <f t="shared" si="91"/>
        <v>12.40086966468442</v>
      </c>
      <c r="Q394" t="str">
        <f>VLOOKUP(A394,Haul!F:W,18,FALSE)</f>
        <v>126</v>
      </c>
      <c r="R394">
        <f t="shared" si="92"/>
        <v>0</v>
      </c>
      <c r="S394">
        <f t="shared" si="93"/>
        <v>0</v>
      </c>
      <c r="T394">
        <f t="shared" si="94"/>
        <v>0</v>
      </c>
      <c r="U394">
        <f t="shared" si="95"/>
        <v>0</v>
      </c>
      <c r="V394">
        <f t="shared" si="96"/>
        <v>0</v>
      </c>
      <c r="W394">
        <f t="shared" si="97"/>
        <v>0</v>
      </c>
    </row>
    <row r="395" spans="1:23">
      <c r="A395">
        <v>16</v>
      </c>
      <c r="B395">
        <v>14</v>
      </c>
      <c r="C395">
        <v>1</v>
      </c>
      <c r="D395">
        <f>VLOOKUP(A395,Haul!F:M,8,FALSE)</f>
        <v>4.3475520000000004E-2</v>
      </c>
      <c r="E395">
        <v>51</v>
      </c>
      <c r="F395">
        <v>11</v>
      </c>
      <c r="G395">
        <v>121</v>
      </c>
      <c r="H395">
        <f t="shared" si="84"/>
        <v>125</v>
      </c>
      <c r="I395">
        <f t="shared" si="85"/>
        <v>1</v>
      </c>
      <c r="J395">
        <f t="shared" si="86"/>
        <v>0</v>
      </c>
      <c r="K395">
        <f t="shared" si="87"/>
        <v>1</v>
      </c>
      <c r="L395">
        <f t="shared" si="88"/>
        <v>0</v>
      </c>
      <c r="M395" s="19" t="s">
        <v>339</v>
      </c>
      <c r="N395" s="19">
        <f t="shared" si="89"/>
        <v>1.0113761990992172</v>
      </c>
      <c r="O395">
        <f t="shared" si="90"/>
        <v>23.001450011408718</v>
      </c>
      <c r="P395">
        <f t="shared" si="91"/>
        <v>23.263119086309196</v>
      </c>
      <c r="Q395" t="str">
        <f>VLOOKUP(A395,Haul!F:W,18,FALSE)</f>
        <v>126</v>
      </c>
      <c r="R395">
        <f t="shared" si="92"/>
        <v>23.001450011408718</v>
      </c>
      <c r="S395">
        <f t="shared" si="93"/>
        <v>0</v>
      </c>
      <c r="T395">
        <f t="shared" si="94"/>
        <v>0</v>
      </c>
      <c r="U395">
        <f t="shared" si="95"/>
        <v>23.263119086309196</v>
      </c>
      <c r="V395">
        <f t="shared" si="96"/>
        <v>0</v>
      </c>
      <c r="W395">
        <f t="shared" si="97"/>
        <v>0</v>
      </c>
    </row>
    <row r="396" spans="1:23">
      <c r="A396">
        <v>16</v>
      </c>
      <c r="B396">
        <v>14</v>
      </c>
      <c r="C396">
        <v>1</v>
      </c>
      <c r="D396">
        <f>VLOOKUP(A396,Haul!F:M,8,FALSE)</f>
        <v>4.3475520000000004E-2</v>
      </c>
      <c r="E396">
        <v>52</v>
      </c>
      <c r="F396">
        <v>11</v>
      </c>
      <c r="G396">
        <v>114</v>
      </c>
      <c r="H396">
        <f t="shared" si="84"/>
        <v>115</v>
      </c>
      <c r="I396">
        <f t="shared" si="85"/>
        <v>1</v>
      </c>
      <c r="J396">
        <f t="shared" si="86"/>
        <v>0</v>
      </c>
      <c r="K396">
        <f t="shared" si="87"/>
        <v>1</v>
      </c>
      <c r="L396">
        <f t="shared" si="88"/>
        <v>0</v>
      </c>
      <c r="M396" s="19" t="s">
        <v>339</v>
      </c>
      <c r="N396" s="19">
        <f t="shared" si="89"/>
        <v>0.83902963781582096</v>
      </c>
      <c r="O396">
        <f t="shared" si="90"/>
        <v>23.001450011408718</v>
      </c>
      <c r="P396">
        <f t="shared" si="91"/>
        <v>19.298898272310968</v>
      </c>
      <c r="Q396" t="str">
        <f>VLOOKUP(A396,Haul!F:W,18,FALSE)</f>
        <v>126</v>
      </c>
      <c r="R396">
        <f t="shared" si="92"/>
        <v>23.001450011408718</v>
      </c>
      <c r="S396">
        <f t="shared" si="93"/>
        <v>0</v>
      </c>
      <c r="T396">
        <f t="shared" si="94"/>
        <v>0</v>
      </c>
      <c r="U396">
        <f t="shared" si="95"/>
        <v>19.298898272310968</v>
      </c>
      <c r="V396">
        <f t="shared" si="96"/>
        <v>0</v>
      </c>
      <c r="W396">
        <f t="shared" si="97"/>
        <v>0</v>
      </c>
    </row>
    <row r="397" spans="1:23">
      <c r="A397">
        <v>16</v>
      </c>
      <c r="B397">
        <v>14</v>
      </c>
      <c r="C397">
        <v>1</v>
      </c>
      <c r="D397">
        <f>VLOOKUP(A397,Haul!F:M,8,FALSE)</f>
        <v>4.3475520000000004E-2</v>
      </c>
      <c r="E397">
        <v>53</v>
      </c>
      <c r="F397">
        <v>11</v>
      </c>
      <c r="G397">
        <v>72</v>
      </c>
      <c r="H397">
        <f t="shared" si="84"/>
        <v>75</v>
      </c>
      <c r="I397">
        <f t="shared" si="85"/>
        <v>1</v>
      </c>
      <c r="J397">
        <f t="shared" si="86"/>
        <v>0</v>
      </c>
      <c r="K397">
        <f t="shared" si="87"/>
        <v>0</v>
      </c>
      <c r="L397">
        <f t="shared" si="88"/>
        <v>0</v>
      </c>
      <c r="M397" s="19" t="s">
        <v>339</v>
      </c>
      <c r="N397" s="19">
        <f t="shared" si="89"/>
        <v>0.19866344829521507</v>
      </c>
      <c r="O397">
        <f t="shared" si="90"/>
        <v>23.001450011408718</v>
      </c>
      <c r="P397">
        <f t="shared" si="91"/>
        <v>4.5695473750564695</v>
      </c>
      <c r="Q397" t="str">
        <f>VLOOKUP(A397,Haul!F:W,18,FALSE)</f>
        <v>126</v>
      </c>
      <c r="R397">
        <f t="shared" si="92"/>
        <v>0</v>
      </c>
      <c r="S397">
        <f t="shared" si="93"/>
        <v>0</v>
      </c>
      <c r="T397">
        <f t="shared" si="94"/>
        <v>0</v>
      </c>
      <c r="U397">
        <f t="shared" si="95"/>
        <v>0</v>
      </c>
      <c r="V397">
        <f t="shared" si="96"/>
        <v>0</v>
      </c>
      <c r="W397">
        <f t="shared" si="97"/>
        <v>0</v>
      </c>
    </row>
    <row r="398" spans="1:23">
      <c r="A398">
        <v>16</v>
      </c>
      <c r="B398">
        <v>14</v>
      </c>
      <c r="C398">
        <v>1</v>
      </c>
      <c r="D398">
        <f>VLOOKUP(A398,Haul!F:M,8,FALSE)</f>
        <v>4.3475520000000004E-2</v>
      </c>
      <c r="E398">
        <v>54</v>
      </c>
      <c r="F398">
        <v>11</v>
      </c>
      <c r="G398">
        <v>71</v>
      </c>
      <c r="H398">
        <f t="shared" si="84"/>
        <v>75</v>
      </c>
      <c r="I398">
        <f t="shared" si="85"/>
        <v>1</v>
      </c>
      <c r="J398">
        <f t="shared" si="86"/>
        <v>0</v>
      </c>
      <c r="K398">
        <f t="shared" si="87"/>
        <v>0</v>
      </c>
      <c r="L398">
        <f t="shared" si="88"/>
        <v>0</v>
      </c>
      <c r="M398" s="19" t="s">
        <v>339</v>
      </c>
      <c r="N398" s="19">
        <f t="shared" si="89"/>
        <v>0.19014088736415991</v>
      </c>
      <c r="O398">
        <f t="shared" si="90"/>
        <v>23.001450011408718</v>
      </c>
      <c r="P398">
        <f t="shared" si="91"/>
        <v>4.3735161158316194</v>
      </c>
      <c r="Q398" t="str">
        <f>VLOOKUP(A398,Haul!F:W,18,FALSE)</f>
        <v>126</v>
      </c>
      <c r="R398">
        <f t="shared" si="92"/>
        <v>0</v>
      </c>
      <c r="S398">
        <f t="shared" si="93"/>
        <v>0</v>
      </c>
      <c r="T398">
        <f t="shared" si="94"/>
        <v>0</v>
      </c>
      <c r="U398">
        <f t="shared" si="95"/>
        <v>0</v>
      </c>
      <c r="V398">
        <f t="shared" si="96"/>
        <v>0</v>
      </c>
      <c r="W398">
        <f t="shared" si="97"/>
        <v>0</v>
      </c>
    </row>
    <row r="399" spans="1:23">
      <c r="A399">
        <v>16</v>
      </c>
      <c r="B399">
        <v>14</v>
      </c>
      <c r="C399">
        <v>1</v>
      </c>
      <c r="D399">
        <f>VLOOKUP(A399,Haul!F:M,8,FALSE)</f>
        <v>4.3475520000000004E-2</v>
      </c>
      <c r="E399">
        <v>55</v>
      </c>
      <c r="F399">
        <v>11</v>
      </c>
      <c r="G399">
        <v>66</v>
      </c>
      <c r="H399">
        <f t="shared" si="84"/>
        <v>70</v>
      </c>
      <c r="I399">
        <f t="shared" si="85"/>
        <v>1</v>
      </c>
      <c r="J399">
        <f t="shared" si="86"/>
        <v>0</v>
      </c>
      <c r="K399">
        <f t="shared" si="87"/>
        <v>0</v>
      </c>
      <c r="L399">
        <f t="shared" si="88"/>
        <v>0</v>
      </c>
      <c r="M399" s="19" t="s">
        <v>339</v>
      </c>
      <c r="N399" s="19">
        <f t="shared" si="89"/>
        <v>0.15123448475956902</v>
      </c>
      <c r="O399">
        <f t="shared" si="90"/>
        <v>23.001450011408718</v>
      </c>
      <c r="P399">
        <f t="shared" si="91"/>
        <v>3.4786124411983805</v>
      </c>
      <c r="Q399" t="str">
        <f>VLOOKUP(A399,Haul!F:W,18,FALSE)</f>
        <v>126</v>
      </c>
      <c r="R399">
        <f t="shared" si="92"/>
        <v>0</v>
      </c>
      <c r="S399">
        <f t="shared" si="93"/>
        <v>0</v>
      </c>
      <c r="T399">
        <f t="shared" si="94"/>
        <v>0</v>
      </c>
      <c r="U399">
        <f t="shared" si="95"/>
        <v>0</v>
      </c>
      <c r="V399">
        <f t="shared" si="96"/>
        <v>0</v>
      </c>
      <c r="W399">
        <f t="shared" si="97"/>
        <v>0</v>
      </c>
    </row>
    <row r="400" spans="1:23">
      <c r="A400">
        <v>16</v>
      </c>
      <c r="B400">
        <v>14</v>
      </c>
      <c r="C400">
        <v>1</v>
      </c>
      <c r="D400">
        <f>VLOOKUP(A400,Haul!F:M,8,FALSE)</f>
        <v>4.3475520000000004E-2</v>
      </c>
      <c r="E400">
        <v>56</v>
      </c>
      <c r="F400">
        <v>11</v>
      </c>
      <c r="G400">
        <v>52</v>
      </c>
      <c r="H400">
        <f t="shared" si="84"/>
        <v>55</v>
      </c>
      <c r="I400">
        <f t="shared" si="85"/>
        <v>1</v>
      </c>
      <c r="J400">
        <f t="shared" si="86"/>
        <v>0</v>
      </c>
      <c r="K400">
        <f t="shared" si="87"/>
        <v>0</v>
      </c>
      <c r="L400">
        <f t="shared" si="88"/>
        <v>0</v>
      </c>
      <c r="M400" s="19" t="s">
        <v>339</v>
      </c>
      <c r="N400" s="19">
        <f t="shared" si="89"/>
        <v>7.1622763760038122E-2</v>
      </c>
      <c r="O400">
        <f t="shared" si="90"/>
        <v>23.001450011408718</v>
      </c>
      <c r="P400">
        <f t="shared" si="91"/>
        <v>1.6474274203054526</v>
      </c>
      <c r="Q400" t="str">
        <f>VLOOKUP(A400,Haul!F:W,18,FALSE)</f>
        <v>126</v>
      </c>
      <c r="R400">
        <f t="shared" si="92"/>
        <v>0</v>
      </c>
      <c r="S400">
        <f t="shared" si="93"/>
        <v>0</v>
      </c>
      <c r="T400">
        <f t="shared" si="94"/>
        <v>0</v>
      </c>
      <c r="U400">
        <f t="shared" si="95"/>
        <v>0</v>
      </c>
      <c r="V400">
        <f t="shared" si="96"/>
        <v>0</v>
      </c>
      <c r="W400">
        <f t="shared" si="97"/>
        <v>0</v>
      </c>
    </row>
    <row r="401" spans="1:23">
      <c r="A401">
        <v>16</v>
      </c>
      <c r="B401">
        <v>14</v>
      </c>
      <c r="C401">
        <v>1</v>
      </c>
      <c r="D401">
        <f>VLOOKUP(A401,Haul!F:M,8,FALSE)</f>
        <v>4.3475520000000004E-2</v>
      </c>
      <c r="E401">
        <v>57</v>
      </c>
      <c r="F401">
        <v>11</v>
      </c>
      <c r="G401">
        <v>109</v>
      </c>
      <c r="H401">
        <f t="shared" si="84"/>
        <v>110</v>
      </c>
      <c r="I401">
        <f t="shared" si="85"/>
        <v>1</v>
      </c>
      <c r="J401">
        <f t="shared" si="86"/>
        <v>0</v>
      </c>
      <c r="K401">
        <f t="shared" si="87"/>
        <v>1</v>
      </c>
      <c r="L401">
        <f t="shared" si="88"/>
        <v>0</v>
      </c>
      <c r="M401" s="19" t="s">
        <v>339</v>
      </c>
      <c r="N401" s="19">
        <f t="shared" si="89"/>
        <v>0.72897504972698923</v>
      </c>
      <c r="O401">
        <f t="shared" si="90"/>
        <v>23.001450011408718</v>
      </c>
      <c r="P401">
        <f t="shared" si="91"/>
        <v>16.767483165859527</v>
      </c>
      <c r="Q401" t="str">
        <f>VLOOKUP(A401,Haul!F:W,18,FALSE)</f>
        <v>126</v>
      </c>
      <c r="R401">
        <f t="shared" si="92"/>
        <v>23.001450011408718</v>
      </c>
      <c r="S401">
        <f t="shared" si="93"/>
        <v>0</v>
      </c>
      <c r="T401">
        <f t="shared" si="94"/>
        <v>0</v>
      </c>
      <c r="U401">
        <f t="shared" si="95"/>
        <v>16.767483165859527</v>
      </c>
      <c r="V401">
        <f t="shared" si="96"/>
        <v>0</v>
      </c>
      <c r="W401">
        <f t="shared" si="97"/>
        <v>0</v>
      </c>
    </row>
    <row r="402" spans="1:23">
      <c r="A402">
        <v>16</v>
      </c>
      <c r="B402">
        <v>14</v>
      </c>
      <c r="C402">
        <v>1</v>
      </c>
      <c r="D402">
        <f>VLOOKUP(A402,Haul!F:M,8,FALSE)</f>
        <v>4.3475520000000004E-2</v>
      </c>
      <c r="E402">
        <v>58</v>
      </c>
      <c r="F402">
        <v>11</v>
      </c>
      <c r="G402">
        <v>77</v>
      </c>
      <c r="H402">
        <f t="shared" si="84"/>
        <v>80</v>
      </c>
      <c r="I402">
        <f t="shared" si="85"/>
        <v>1</v>
      </c>
      <c r="J402">
        <f t="shared" si="86"/>
        <v>0</v>
      </c>
      <c r="K402">
        <f t="shared" si="87"/>
        <v>0</v>
      </c>
      <c r="L402">
        <f t="shared" si="88"/>
        <v>0</v>
      </c>
      <c r="M402" s="19" t="s">
        <v>339</v>
      </c>
      <c r="N402" s="19">
        <f t="shared" si="89"/>
        <v>0.24520482772746402</v>
      </c>
      <c r="O402">
        <f t="shared" si="90"/>
        <v>23.001450011408718</v>
      </c>
      <c r="P402">
        <f t="shared" si="91"/>
        <v>5.6400665875293496</v>
      </c>
      <c r="Q402" t="str">
        <f>VLOOKUP(A402,Haul!F:W,18,FALSE)</f>
        <v>126</v>
      </c>
      <c r="R402">
        <f t="shared" si="92"/>
        <v>0</v>
      </c>
      <c r="S402">
        <f t="shared" si="93"/>
        <v>0</v>
      </c>
      <c r="T402">
        <f t="shared" si="94"/>
        <v>0</v>
      </c>
      <c r="U402">
        <f t="shared" si="95"/>
        <v>0</v>
      </c>
      <c r="V402">
        <f t="shared" si="96"/>
        <v>0</v>
      </c>
      <c r="W402">
        <f t="shared" si="97"/>
        <v>0</v>
      </c>
    </row>
    <row r="403" spans="1:23">
      <c r="A403">
        <v>16</v>
      </c>
      <c r="B403">
        <v>14</v>
      </c>
      <c r="C403">
        <v>1</v>
      </c>
      <c r="D403">
        <f>VLOOKUP(A403,Haul!F:M,8,FALSE)</f>
        <v>4.3475520000000004E-2</v>
      </c>
      <c r="E403">
        <v>59</v>
      </c>
      <c r="F403">
        <v>11</v>
      </c>
      <c r="G403">
        <v>103</v>
      </c>
      <c r="H403">
        <f t="shared" si="84"/>
        <v>105</v>
      </c>
      <c r="I403">
        <f t="shared" si="85"/>
        <v>1</v>
      </c>
      <c r="J403">
        <f t="shared" si="86"/>
        <v>0</v>
      </c>
      <c r="K403">
        <f t="shared" si="87"/>
        <v>0</v>
      </c>
      <c r="L403">
        <f t="shared" si="88"/>
        <v>0</v>
      </c>
      <c r="M403" s="19" t="s">
        <v>339</v>
      </c>
      <c r="N403" s="19">
        <f t="shared" si="89"/>
        <v>0.61041513409365133</v>
      </c>
      <c r="O403">
        <f t="shared" si="90"/>
        <v>23.001450011408718</v>
      </c>
      <c r="P403">
        <f t="shared" si="91"/>
        <v>14.040433193062471</v>
      </c>
      <c r="Q403" t="str">
        <f>VLOOKUP(A403,Haul!F:W,18,FALSE)</f>
        <v>126</v>
      </c>
      <c r="R403">
        <f t="shared" si="92"/>
        <v>0</v>
      </c>
      <c r="S403">
        <f t="shared" si="93"/>
        <v>0</v>
      </c>
      <c r="T403">
        <f t="shared" si="94"/>
        <v>0</v>
      </c>
      <c r="U403">
        <f t="shared" si="95"/>
        <v>0</v>
      </c>
      <c r="V403">
        <f t="shared" si="96"/>
        <v>0</v>
      </c>
      <c r="W403">
        <f t="shared" si="97"/>
        <v>0</v>
      </c>
    </row>
    <row r="404" spans="1:23">
      <c r="A404">
        <v>16</v>
      </c>
      <c r="B404">
        <v>14</v>
      </c>
      <c r="C404">
        <v>1</v>
      </c>
      <c r="D404">
        <f>VLOOKUP(A404,Haul!F:M,8,FALSE)</f>
        <v>4.3475520000000004E-2</v>
      </c>
      <c r="E404">
        <v>60</v>
      </c>
      <c r="F404">
        <v>11</v>
      </c>
      <c r="G404">
        <v>125</v>
      </c>
      <c r="H404">
        <f t="shared" si="84"/>
        <v>125</v>
      </c>
      <c r="I404">
        <f t="shared" si="85"/>
        <v>1</v>
      </c>
      <c r="J404">
        <f t="shared" si="86"/>
        <v>0</v>
      </c>
      <c r="K404">
        <f t="shared" si="87"/>
        <v>1</v>
      </c>
      <c r="L404">
        <f t="shared" si="88"/>
        <v>1</v>
      </c>
      <c r="M404" s="19" t="s">
        <v>339</v>
      </c>
      <c r="N404" s="19">
        <f t="shared" si="89"/>
        <v>1.1199367189295044</v>
      </c>
      <c r="O404">
        <f t="shared" si="90"/>
        <v>23.001450011408718</v>
      </c>
      <c r="P404">
        <f t="shared" si="91"/>
        <v>25.760168456398091</v>
      </c>
      <c r="Q404" t="str">
        <f>VLOOKUP(A404,Haul!F:W,18,FALSE)</f>
        <v>126</v>
      </c>
      <c r="R404">
        <f t="shared" si="92"/>
        <v>23.001450011408718</v>
      </c>
      <c r="S404">
        <f t="shared" si="93"/>
        <v>23.001450011408718</v>
      </c>
      <c r="T404">
        <f t="shared" si="94"/>
        <v>0</v>
      </c>
      <c r="U404">
        <f t="shared" si="95"/>
        <v>25.760168456398091</v>
      </c>
      <c r="V404">
        <f t="shared" si="96"/>
        <v>25.760168456398091</v>
      </c>
      <c r="W404">
        <f t="shared" si="97"/>
        <v>0</v>
      </c>
    </row>
    <row r="405" spans="1:23">
      <c r="A405">
        <v>16</v>
      </c>
      <c r="B405">
        <v>14</v>
      </c>
      <c r="C405">
        <v>1</v>
      </c>
      <c r="D405">
        <f>VLOOKUP(A405,Haul!F:M,8,FALSE)</f>
        <v>4.3475520000000004E-2</v>
      </c>
      <c r="E405">
        <v>61</v>
      </c>
      <c r="F405">
        <v>11</v>
      </c>
      <c r="G405">
        <v>100</v>
      </c>
      <c r="H405">
        <f t="shared" si="84"/>
        <v>100</v>
      </c>
      <c r="I405">
        <f t="shared" si="85"/>
        <v>1</v>
      </c>
      <c r="J405">
        <f t="shared" si="86"/>
        <v>0</v>
      </c>
      <c r="K405">
        <f t="shared" si="87"/>
        <v>0</v>
      </c>
      <c r="L405">
        <f t="shared" si="88"/>
        <v>0</v>
      </c>
      <c r="M405" s="19" t="s">
        <v>339</v>
      </c>
      <c r="N405" s="19">
        <f t="shared" si="89"/>
        <v>0.55639163643486511</v>
      </c>
      <c r="O405">
        <f t="shared" si="90"/>
        <v>23.001450011408718</v>
      </c>
      <c r="P405">
        <f t="shared" si="91"/>
        <v>12.797814412222444</v>
      </c>
      <c r="Q405" t="str">
        <f>VLOOKUP(A405,Haul!F:W,18,FALSE)</f>
        <v>126</v>
      </c>
      <c r="R405">
        <f t="shared" si="92"/>
        <v>0</v>
      </c>
      <c r="S405">
        <f t="shared" si="93"/>
        <v>0</v>
      </c>
      <c r="T405">
        <f t="shared" si="94"/>
        <v>0</v>
      </c>
      <c r="U405">
        <f t="shared" si="95"/>
        <v>0</v>
      </c>
      <c r="V405">
        <f t="shared" si="96"/>
        <v>0</v>
      </c>
      <c r="W405">
        <f t="shared" si="97"/>
        <v>0</v>
      </c>
    </row>
    <row r="406" spans="1:23">
      <c r="A406">
        <v>16</v>
      </c>
      <c r="B406">
        <v>14</v>
      </c>
      <c r="C406">
        <v>1</v>
      </c>
      <c r="D406">
        <f>VLOOKUP(A406,Haul!F:M,8,FALSE)</f>
        <v>4.3475520000000004E-2</v>
      </c>
      <c r="E406">
        <v>62</v>
      </c>
      <c r="F406">
        <v>11</v>
      </c>
      <c r="G406">
        <v>121</v>
      </c>
      <c r="H406">
        <f t="shared" si="84"/>
        <v>125</v>
      </c>
      <c r="I406">
        <f t="shared" si="85"/>
        <v>1</v>
      </c>
      <c r="J406">
        <f t="shared" si="86"/>
        <v>0</v>
      </c>
      <c r="K406">
        <f t="shared" si="87"/>
        <v>1</v>
      </c>
      <c r="L406">
        <f t="shared" si="88"/>
        <v>0</v>
      </c>
      <c r="M406" s="19" t="s">
        <v>339</v>
      </c>
      <c r="N406" s="19">
        <f t="shared" si="89"/>
        <v>1.0113761990992172</v>
      </c>
      <c r="O406">
        <f t="shared" si="90"/>
        <v>23.001450011408718</v>
      </c>
      <c r="P406">
        <f t="shared" si="91"/>
        <v>23.263119086309196</v>
      </c>
      <c r="Q406" t="str">
        <f>VLOOKUP(A406,Haul!F:W,18,FALSE)</f>
        <v>126</v>
      </c>
      <c r="R406">
        <f t="shared" si="92"/>
        <v>23.001450011408718</v>
      </c>
      <c r="S406">
        <f t="shared" si="93"/>
        <v>0</v>
      </c>
      <c r="T406">
        <f t="shared" si="94"/>
        <v>0</v>
      </c>
      <c r="U406">
        <f t="shared" si="95"/>
        <v>23.263119086309196</v>
      </c>
      <c r="V406">
        <f t="shared" si="96"/>
        <v>0</v>
      </c>
      <c r="W406">
        <f t="shared" si="97"/>
        <v>0</v>
      </c>
    </row>
    <row r="407" spans="1:23">
      <c r="A407">
        <v>16</v>
      </c>
      <c r="B407">
        <v>14</v>
      </c>
      <c r="C407">
        <v>1</v>
      </c>
      <c r="D407">
        <f>VLOOKUP(A407,Haul!F:M,8,FALSE)</f>
        <v>4.3475520000000004E-2</v>
      </c>
      <c r="E407">
        <v>63</v>
      </c>
      <c r="F407">
        <v>11</v>
      </c>
      <c r="G407">
        <v>110</v>
      </c>
      <c r="H407">
        <f t="shared" si="84"/>
        <v>110</v>
      </c>
      <c r="I407">
        <f t="shared" si="85"/>
        <v>1</v>
      </c>
      <c r="J407">
        <f t="shared" si="86"/>
        <v>0</v>
      </c>
      <c r="K407">
        <f t="shared" si="87"/>
        <v>1</v>
      </c>
      <c r="L407">
        <f t="shared" si="88"/>
        <v>0</v>
      </c>
      <c r="M407" s="19" t="s">
        <v>339</v>
      </c>
      <c r="N407" s="19">
        <f t="shared" si="89"/>
        <v>0.75014749114296608</v>
      </c>
      <c r="O407">
        <f t="shared" si="90"/>
        <v>23.001450011408718</v>
      </c>
      <c r="P407">
        <f t="shared" si="91"/>
        <v>17.254480018708598</v>
      </c>
      <c r="Q407" t="str">
        <f>VLOOKUP(A407,Haul!F:W,18,FALSE)</f>
        <v>126</v>
      </c>
      <c r="R407">
        <f t="shared" si="92"/>
        <v>23.001450011408718</v>
      </c>
      <c r="S407">
        <f t="shared" si="93"/>
        <v>0</v>
      </c>
      <c r="T407">
        <f t="shared" si="94"/>
        <v>0</v>
      </c>
      <c r="U407">
        <f t="shared" si="95"/>
        <v>17.254480018708598</v>
      </c>
      <c r="V407">
        <f t="shared" si="96"/>
        <v>0</v>
      </c>
      <c r="W407">
        <f t="shared" si="97"/>
        <v>0</v>
      </c>
    </row>
    <row r="408" spans="1:23">
      <c r="A408">
        <v>16</v>
      </c>
      <c r="B408">
        <v>14</v>
      </c>
      <c r="C408">
        <v>1</v>
      </c>
      <c r="D408">
        <f>VLOOKUP(A408,Haul!F:M,8,FALSE)</f>
        <v>4.3475520000000004E-2</v>
      </c>
      <c r="E408">
        <v>64</v>
      </c>
      <c r="F408">
        <v>11</v>
      </c>
      <c r="G408">
        <v>111</v>
      </c>
      <c r="H408">
        <f t="shared" si="84"/>
        <v>115</v>
      </c>
      <c r="I408">
        <f t="shared" si="85"/>
        <v>1</v>
      </c>
      <c r="J408">
        <f t="shared" si="86"/>
        <v>0</v>
      </c>
      <c r="K408">
        <f t="shared" si="87"/>
        <v>1</v>
      </c>
      <c r="L408">
        <f t="shared" si="88"/>
        <v>0</v>
      </c>
      <c r="M408" s="19" t="s">
        <v>339</v>
      </c>
      <c r="N408" s="19">
        <f t="shared" si="89"/>
        <v>0.77173488390107492</v>
      </c>
      <c r="O408">
        <f t="shared" si="90"/>
        <v>23.001450011408718</v>
      </c>
      <c r="P408">
        <f t="shared" si="91"/>
        <v>17.751021354110886</v>
      </c>
      <c r="Q408" t="str">
        <f>VLOOKUP(A408,Haul!F:W,18,FALSE)</f>
        <v>126</v>
      </c>
      <c r="R408">
        <f t="shared" si="92"/>
        <v>23.001450011408718</v>
      </c>
      <c r="S408">
        <f t="shared" si="93"/>
        <v>0</v>
      </c>
      <c r="T408">
        <f t="shared" si="94"/>
        <v>0</v>
      </c>
      <c r="U408">
        <f t="shared" si="95"/>
        <v>17.751021354110886</v>
      </c>
      <c r="V408">
        <f t="shared" si="96"/>
        <v>0</v>
      </c>
      <c r="W408">
        <f t="shared" si="97"/>
        <v>0</v>
      </c>
    </row>
    <row r="409" spans="1:23">
      <c r="A409">
        <v>16</v>
      </c>
      <c r="B409">
        <v>14</v>
      </c>
      <c r="C409">
        <v>1</v>
      </c>
      <c r="D409">
        <f>VLOOKUP(A409,Haul!F:M,8,FALSE)</f>
        <v>4.3475520000000004E-2</v>
      </c>
      <c r="E409">
        <v>65</v>
      </c>
      <c r="F409">
        <v>11</v>
      </c>
      <c r="G409">
        <v>69</v>
      </c>
      <c r="H409">
        <f t="shared" si="84"/>
        <v>70</v>
      </c>
      <c r="I409">
        <f t="shared" si="85"/>
        <v>1</v>
      </c>
      <c r="J409">
        <f t="shared" si="86"/>
        <v>0</v>
      </c>
      <c r="K409">
        <f t="shared" si="87"/>
        <v>0</v>
      </c>
      <c r="L409">
        <f t="shared" si="88"/>
        <v>0</v>
      </c>
      <c r="M409" s="19" t="s">
        <v>339</v>
      </c>
      <c r="N409" s="19">
        <f t="shared" si="89"/>
        <v>0.17384911836593175</v>
      </c>
      <c r="O409">
        <f t="shared" si="90"/>
        <v>23.001450011408718</v>
      </c>
      <c r="P409">
        <f t="shared" si="91"/>
        <v>3.9987818056214564</v>
      </c>
      <c r="Q409" t="str">
        <f>VLOOKUP(A409,Haul!F:W,18,FALSE)</f>
        <v>126</v>
      </c>
      <c r="R409">
        <f t="shared" si="92"/>
        <v>0</v>
      </c>
      <c r="S409">
        <f t="shared" si="93"/>
        <v>0</v>
      </c>
      <c r="T409">
        <f t="shared" si="94"/>
        <v>0</v>
      </c>
      <c r="U409">
        <f t="shared" si="95"/>
        <v>0</v>
      </c>
      <c r="V409">
        <f t="shared" si="96"/>
        <v>0</v>
      </c>
      <c r="W409">
        <f t="shared" si="97"/>
        <v>0</v>
      </c>
    </row>
    <row r="410" spans="1:23">
      <c r="A410">
        <v>16</v>
      </c>
      <c r="B410">
        <v>14</v>
      </c>
      <c r="C410">
        <v>1</v>
      </c>
      <c r="D410">
        <f>VLOOKUP(A410,Haul!F:M,8,FALSE)</f>
        <v>4.3475520000000004E-2</v>
      </c>
      <c r="E410">
        <v>66</v>
      </c>
      <c r="F410">
        <v>11</v>
      </c>
      <c r="G410">
        <v>113</v>
      </c>
      <c r="H410">
        <f t="shared" si="84"/>
        <v>115</v>
      </c>
      <c r="I410">
        <f t="shared" si="85"/>
        <v>1</v>
      </c>
      <c r="J410">
        <f t="shared" si="86"/>
        <v>0</v>
      </c>
      <c r="K410">
        <f t="shared" si="87"/>
        <v>1</v>
      </c>
      <c r="L410">
        <f t="shared" si="88"/>
        <v>0</v>
      </c>
      <c r="M410" s="19" t="s">
        <v>339</v>
      </c>
      <c r="N410" s="19">
        <f t="shared" si="89"/>
        <v>0.8161716652811043</v>
      </c>
      <c r="O410">
        <f t="shared" si="90"/>
        <v>23.001450011408718</v>
      </c>
      <c r="P410">
        <f t="shared" si="91"/>
        <v>18.773131759691527</v>
      </c>
      <c r="Q410" t="str">
        <f>VLOOKUP(A410,Haul!F:W,18,FALSE)</f>
        <v>126</v>
      </c>
      <c r="R410">
        <f t="shared" si="92"/>
        <v>23.001450011408718</v>
      </c>
      <c r="S410">
        <f t="shared" si="93"/>
        <v>0</v>
      </c>
      <c r="T410">
        <f t="shared" si="94"/>
        <v>0</v>
      </c>
      <c r="U410">
        <f t="shared" si="95"/>
        <v>18.773131759691527</v>
      </c>
      <c r="V410">
        <f t="shared" si="96"/>
        <v>0</v>
      </c>
      <c r="W410">
        <f t="shared" si="97"/>
        <v>0</v>
      </c>
    </row>
    <row r="411" spans="1:23">
      <c r="A411">
        <v>16</v>
      </c>
      <c r="B411">
        <v>14</v>
      </c>
      <c r="C411">
        <v>1</v>
      </c>
      <c r="D411">
        <f>VLOOKUP(A411,Haul!F:M,8,FALSE)</f>
        <v>4.3475520000000004E-2</v>
      </c>
      <c r="E411">
        <v>67</v>
      </c>
      <c r="F411">
        <v>11</v>
      </c>
      <c r="G411">
        <v>120</v>
      </c>
      <c r="H411">
        <f t="shared" si="84"/>
        <v>120</v>
      </c>
      <c r="I411">
        <f t="shared" si="85"/>
        <v>1</v>
      </c>
      <c r="J411">
        <f t="shared" si="86"/>
        <v>0</v>
      </c>
      <c r="K411">
        <f t="shared" si="87"/>
        <v>1</v>
      </c>
      <c r="L411">
        <f t="shared" si="88"/>
        <v>0</v>
      </c>
      <c r="M411" s="19" t="s">
        <v>339</v>
      </c>
      <c r="N411" s="19">
        <f t="shared" si="89"/>
        <v>0.98540281707169342</v>
      </c>
      <c r="O411">
        <f t="shared" si="90"/>
        <v>23.001450011408718</v>
      </c>
      <c r="P411">
        <f t="shared" si="91"/>
        <v>22.665693637975885</v>
      </c>
      <c r="Q411" t="str">
        <f>VLOOKUP(A411,Haul!F:W,18,FALSE)</f>
        <v>126</v>
      </c>
      <c r="R411">
        <f t="shared" si="92"/>
        <v>23.001450011408718</v>
      </c>
      <c r="S411">
        <f t="shared" si="93"/>
        <v>0</v>
      </c>
      <c r="T411">
        <f t="shared" si="94"/>
        <v>0</v>
      </c>
      <c r="U411">
        <f t="shared" si="95"/>
        <v>22.665693637975885</v>
      </c>
      <c r="V411">
        <f t="shared" si="96"/>
        <v>0</v>
      </c>
      <c r="W411">
        <f t="shared" si="97"/>
        <v>0</v>
      </c>
    </row>
    <row r="412" spans="1:23">
      <c r="A412">
        <v>16</v>
      </c>
      <c r="B412">
        <v>14</v>
      </c>
      <c r="C412">
        <v>1</v>
      </c>
      <c r="D412">
        <f>VLOOKUP(A412,Haul!F:M,8,FALSE)</f>
        <v>4.3475520000000004E-2</v>
      </c>
      <c r="E412">
        <v>68</v>
      </c>
      <c r="F412">
        <v>11</v>
      </c>
      <c r="G412">
        <v>117</v>
      </c>
      <c r="H412">
        <f t="shared" si="84"/>
        <v>120</v>
      </c>
      <c r="I412">
        <f t="shared" si="85"/>
        <v>1</v>
      </c>
      <c r="J412">
        <f t="shared" si="86"/>
        <v>0</v>
      </c>
      <c r="K412">
        <f t="shared" si="87"/>
        <v>1</v>
      </c>
      <c r="L412">
        <f t="shared" si="88"/>
        <v>0</v>
      </c>
      <c r="M412" s="19" t="s">
        <v>339</v>
      </c>
      <c r="N412" s="19">
        <f t="shared" si="89"/>
        <v>0.91021349409064556</v>
      </c>
      <c r="O412">
        <f t="shared" si="90"/>
        <v>23.001450011408718</v>
      </c>
      <c r="P412">
        <f t="shared" si="91"/>
        <v>20.936230184035647</v>
      </c>
      <c r="Q412" t="str">
        <f>VLOOKUP(A412,Haul!F:W,18,FALSE)</f>
        <v>126</v>
      </c>
      <c r="R412">
        <f t="shared" si="92"/>
        <v>23.001450011408718</v>
      </c>
      <c r="S412">
        <f t="shared" si="93"/>
        <v>0</v>
      </c>
      <c r="T412">
        <f t="shared" si="94"/>
        <v>0</v>
      </c>
      <c r="U412">
        <f t="shared" si="95"/>
        <v>20.936230184035647</v>
      </c>
      <c r="V412">
        <f t="shared" si="96"/>
        <v>0</v>
      </c>
      <c r="W412">
        <f t="shared" si="97"/>
        <v>0</v>
      </c>
    </row>
    <row r="413" spans="1:23">
      <c r="A413">
        <v>16</v>
      </c>
      <c r="B413">
        <v>14</v>
      </c>
      <c r="C413">
        <v>1</v>
      </c>
      <c r="D413">
        <f>VLOOKUP(A413,Haul!F:M,8,FALSE)</f>
        <v>4.3475520000000004E-2</v>
      </c>
      <c r="E413">
        <v>69</v>
      </c>
      <c r="F413">
        <v>11</v>
      </c>
      <c r="G413">
        <v>134</v>
      </c>
      <c r="H413">
        <f t="shared" si="84"/>
        <v>135</v>
      </c>
      <c r="I413">
        <f t="shared" si="85"/>
        <v>1</v>
      </c>
      <c r="J413">
        <f t="shared" si="86"/>
        <v>0</v>
      </c>
      <c r="K413">
        <f t="shared" si="87"/>
        <v>1</v>
      </c>
      <c r="L413">
        <f t="shared" si="88"/>
        <v>1</v>
      </c>
      <c r="M413" s="19" t="s">
        <v>339</v>
      </c>
      <c r="N413" s="19">
        <f t="shared" si="89"/>
        <v>1.3926889699731106</v>
      </c>
      <c r="O413">
        <f t="shared" si="90"/>
        <v>23.001450011408718</v>
      </c>
      <c r="P413">
        <f t="shared" si="91"/>
        <v>32.033865724276801</v>
      </c>
      <c r="Q413" t="str">
        <f>VLOOKUP(A413,Haul!F:W,18,FALSE)</f>
        <v>126</v>
      </c>
      <c r="R413">
        <f t="shared" si="92"/>
        <v>23.001450011408718</v>
      </c>
      <c r="S413">
        <f t="shared" si="93"/>
        <v>23.001450011408718</v>
      </c>
      <c r="T413">
        <f t="shared" si="94"/>
        <v>0</v>
      </c>
      <c r="U413">
        <f t="shared" si="95"/>
        <v>32.033865724276801</v>
      </c>
      <c r="V413">
        <f t="shared" si="96"/>
        <v>32.033865724276801</v>
      </c>
      <c r="W413">
        <f t="shared" si="97"/>
        <v>0</v>
      </c>
    </row>
    <row r="414" spans="1:23">
      <c r="A414">
        <v>16</v>
      </c>
      <c r="B414">
        <v>14</v>
      </c>
      <c r="C414">
        <v>1</v>
      </c>
      <c r="D414">
        <f>VLOOKUP(A414,Haul!F:M,8,FALSE)</f>
        <v>4.3475520000000004E-2</v>
      </c>
      <c r="E414">
        <v>70</v>
      </c>
      <c r="F414">
        <v>11</v>
      </c>
      <c r="G414">
        <v>110</v>
      </c>
      <c r="H414">
        <f t="shared" si="84"/>
        <v>110</v>
      </c>
      <c r="I414">
        <f t="shared" si="85"/>
        <v>1</v>
      </c>
      <c r="J414">
        <f t="shared" si="86"/>
        <v>0</v>
      </c>
      <c r="K414">
        <f t="shared" si="87"/>
        <v>1</v>
      </c>
      <c r="L414">
        <f t="shared" si="88"/>
        <v>0</v>
      </c>
      <c r="M414" s="19" t="s">
        <v>339</v>
      </c>
      <c r="N414" s="19">
        <f t="shared" si="89"/>
        <v>0.75014749114296608</v>
      </c>
      <c r="O414">
        <f t="shared" si="90"/>
        <v>23.001450011408718</v>
      </c>
      <c r="P414">
        <f t="shared" si="91"/>
        <v>17.254480018708598</v>
      </c>
      <c r="Q414" t="str">
        <f>VLOOKUP(A414,Haul!F:W,18,FALSE)</f>
        <v>126</v>
      </c>
      <c r="R414">
        <f t="shared" si="92"/>
        <v>23.001450011408718</v>
      </c>
      <c r="S414">
        <f t="shared" si="93"/>
        <v>0</v>
      </c>
      <c r="T414">
        <f t="shared" si="94"/>
        <v>0</v>
      </c>
      <c r="U414">
        <f t="shared" si="95"/>
        <v>17.254480018708598</v>
      </c>
      <c r="V414">
        <f t="shared" si="96"/>
        <v>0</v>
      </c>
      <c r="W414">
        <f t="shared" si="97"/>
        <v>0</v>
      </c>
    </row>
    <row r="415" spans="1:23">
      <c r="A415">
        <v>16</v>
      </c>
      <c r="B415">
        <v>14</v>
      </c>
      <c r="C415">
        <v>1</v>
      </c>
      <c r="D415">
        <f>VLOOKUP(A415,Haul!F:M,8,FALSE)</f>
        <v>4.3475520000000004E-2</v>
      </c>
      <c r="E415">
        <v>71</v>
      </c>
      <c r="F415">
        <v>11</v>
      </c>
      <c r="G415">
        <v>113</v>
      </c>
      <c r="H415">
        <f t="shared" si="84"/>
        <v>115</v>
      </c>
      <c r="I415">
        <f t="shared" si="85"/>
        <v>1</v>
      </c>
      <c r="J415">
        <f t="shared" si="86"/>
        <v>0</v>
      </c>
      <c r="K415">
        <f t="shared" si="87"/>
        <v>1</v>
      </c>
      <c r="L415">
        <f t="shared" si="88"/>
        <v>0</v>
      </c>
      <c r="M415" s="19" t="s">
        <v>339</v>
      </c>
      <c r="N415" s="19">
        <f t="shared" si="89"/>
        <v>0.8161716652811043</v>
      </c>
      <c r="O415">
        <f t="shared" si="90"/>
        <v>23.001450011408718</v>
      </c>
      <c r="P415">
        <f t="shared" si="91"/>
        <v>18.773131759691527</v>
      </c>
      <c r="Q415" t="str">
        <f>VLOOKUP(A415,Haul!F:W,18,FALSE)</f>
        <v>126</v>
      </c>
      <c r="R415">
        <f t="shared" si="92"/>
        <v>23.001450011408718</v>
      </c>
      <c r="S415">
        <f t="shared" si="93"/>
        <v>0</v>
      </c>
      <c r="T415">
        <f t="shared" si="94"/>
        <v>0</v>
      </c>
      <c r="U415">
        <f t="shared" si="95"/>
        <v>18.773131759691527</v>
      </c>
      <c r="V415">
        <f t="shared" si="96"/>
        <v>0</v>
      </c>
      <c r="W415">
        <f t="shared" si="97"/>
        <v>0</v>
      </c>
    </row>
    <row r="416" spans="1:23">
      <c r="A416">
        <v>16</v>
      </c>
      <c r="B416">
        <v>14</v>
      </c>
      <c r="C416">
        <v>1</v>
      </c>
      <c r="D416">
        <f>VLOOKUP(A416,Haul!F:M,8,FALSE)</f>
        <v>4.3475520000000004E-2</v>
      </c>
      <c r="E416">
        <v>72</v>
      </c>
      <c r="F416">
        <v>11</v>
      </c>
      <c r="G416">
        <v>125</v>
      </c>
      <c r="H416">
        <f t="shared" si="84"/>
        <v>125</v>
      </c>
      <c r="I416">
        <f t="shared" si="85"/>
        <v>1</v>
      </c>
      <c r="J416">
        <f t="shared" si="86"/>
        <v>0</v>
      </c>
      <c r="K416">
        <f t="shared" si="87"/>
        <v>1</v>
      </c>
      <c r="L416">
        <f t="shared" si="88"/>
        <v>1</v>
      </c>
      <c r="M416" s="19" t="s">
        <v>339</v>
      </c>
      <c r="N416" s="19">
        <f t="shared" si="89"/>
        <v>1.1199367189295044</v>
      </c>
      <c r="O416">
        <f t="shared" si="90"/>
        <v>23.001450011408718</v>
      </c>
      <c r="P416">
        <f t="shared" si="91"/>
        <v>25.760168456398091</v>
      </c>
      <c r="Q416" t="str">
        <f>VLOOKUP(A416,Haul!F:W,18,FALSE)</f>
        <v>126</v>
      </c>
      <c r="R416">
        <f t="shared" si="92"/>
        <v>23.001450011408718</v>
      </c>
      <c r="S416">
        <f t="shared" si="93"/>
        <v>23.001450011408718</v>
      </c>
      <c r="T416">
        <f t="shared" si="94"/>
        <v>0</v>
      </c>
      <c r="U416">
        <f t="shared" si="95"/>
        <v>25.760168456398091</v>
      </c>
      <c r="V416">
        <f t="shared" si="96"/>
        <v>25.760168456398091</v>
      </c>
      <c r="W416">
        <f t="shared" si="97"/>
        <v>0</v>
      </c>
    </row>
    <row r="417" spans="1:23">
      <c r="A417">
        <v>16</v>
      </c>
      <c r="B417">
        <v>14</v>
      </c>
      <c r="C417">
        <v>1</v>
      </c>
      <c r="D417">
        <f>VLOOKUP(A417,Haul!F:M,8,FALSE)</f>
        <v>4.3475520000000004E-2</v>
      </c>
      <c r="E417">
        <v>73</v>
      </c>
      <c r="F417">
        <v>11</v>
      </c>
      <c r="G417">
        <v>110</v>
      </c>
      <c r="H417">
        <f t="shared" si="84"/>
        <v>110</v>
      </c>
      <c r="I417">
        <f t="shared" si="85"/>
        <v>1</v>
      </c>
      <c r="J417">
        <f t="shared" si="86"/>
        <v>0</v>
      </c>
      <c r="K417">
        <f t="shared" si="87"/>
        <v>1</v>
      </c>
      <c r="L417">
        <f t="shared" si="88"/>
        <v>0</v>
      </c>
      <c r="M417" s="19" t="s">
        <v>339</v>
      </c>
      <c r="N417" s="19">
        <f t="shared" si="89"/>
        <v>0.75014749114296608</v>
      </c>
      <c r="O417">
        <f t="shared" si="90"/>
        <v>23.001450011408718</v>
      </c>
      <c r="P417">
        <f t="shared" si="91"/>
        <v>17.254480018708598</v>
      </c>
      <c r="Q417" t="str">
        <f>VLOOKUP(A417,Haul!F:W,18,FALSE)</f>
        <v>126</v>
      </c>
      <c r="R417">
        <f t="shared" si="92"/>
        <v>23.001450011408718</v>
      </c>
      <c r="S417">
        <f t="shared" si="93"/>
        <v>0</v>
      </c>
      <c r="T417">
        <f t="shared" si="94"/>
        <v>0</v>
      </c>
      <c r="U417">
        <f t="shared" si="95"/>
        <v>17.254480018708598</v>
      </c>
      <c r="V417">
        <f t="shared" si="96"/>
        <v>0</v>
      </c>
      <c r="W417">
        <f t="shared" si="97"/>
        <v>0</v>
      </c>
    </row>
    <row r="418" spans="1:23">
      <c r="A418">
        <v>16</v>
      </c>
      <c r="B418">
        <v>14</v>
      </c>
      <c r="C418">
        <v>1</v>
      </c>
      <c r="D418">
        <f>VLOOKUP(A418,Haul!F:M,8,FALSE)</f>
        <v>4.3475520000000004E-2</v>
      </c>
      <c r="E418">
        <v>74</v>
      </c>
      <c r="F418">
        <v>11</v>
      </c>
      <c r="G418">
        <v>113</v>
      </c>
      <c r="H418">
        <f t="shared" si="84"/>
        <v>115</v>
      </c>
      <c r="I418">
        <f t="shared" si="85"/>
        <v>1</v>
      </c>
      <c r="J418">
        <f t="shared" si="86"/>
        <v>0</v>
      </c>
      <c r="K418">
        <f t="shared" si="87"/>
        <v>1</v>
      </c>
      <c r="L418">
        <f t="shared" si="88"/>
        <v>0</v>
      </c>
      <c r="M418" s="19" t="s">
        <v>339</v>
      </c>
      <c r="N418" s="19">
        <f t="shared" si="89"/>
        <v>0.8161716652811043</v>
      </c>
      <c r="O418">
        <f t="shared" si="90"/>
        <v>23.001450011408718</v>
      </c>
      <c r="P418">
        <f t="shared" si="91"/>
        <v>18.773131759691527</v>
      </c>
      <c r="Q418" t="str">
        <f>VLOOKUP(A418,Haul!F:W,18,FALSE)</f>
        <v>126</v>
      </c>
      <c r="R418">
        <f t="shared" si="92"/>
        <v>23.001450011408718</v>
      </c>
      <c r="S418">
        <f t="shared" si="93"/>
        <v>0</v>
      </c>
      <c r="T418">
        <f t="shared" si="94"/>
        <v>0</v>
      </c>
      <c r="U418">
        <f t="shared" si="95"/>
        <v>18.773131759691527</v>
      </c>
      <c r="V418">
        <f t="shared" si="96"/>
        <v>0</v>
      </c>
      <c r="W418">
        <f t="shared" si="97"/>
        <v>0</v>
      </c>
    </row>
    <row r="419" spans="1:23">
      <c r="A419">
        <v>16</v>
      </c>
      <c r="B419">
        <v>14</v>
      </c>
      <c r="C419">
        <v>1</v>
      </c>
      <c r="D419">
        <f>VLOOKUP(A419,Haul!F:M,8,FALSE)</f>
        <v>4.3475520000000004E-2</v>
      </c>
      <c r="E419">
        <v>75</v>
      </c>
      <c r="F419">
        <v>11</v>
      </c>
      <c r="G419">
        <v>123</v>
      </c>
      <c r="H419">
        <f t="shared" si="84"/>
        <v>125</v>
      </c>
      <c r="I419">
        <f t="shared" si="85"/>
        <v>1</v>
      </c>
      <c r="J419">
        <f t="shared" si="86"/>
        <v>0</v>
      </c>
      <c r="K419">
        <f t="shared" si="87"/>
        <v>1</v>
      </c>
      <c r="L419">
        <f t="shared" si="88"/>
        <v>0</v>
      </c>
      <c r="M419" s="19" t="s">
        <v>339</v>
      </c>
      <c r="N419" s="19">
        <f t="shared" si="89"/>
        <v>1.0647143746823835</v>
      </c>
      <c r="O419">
        <f t="shared" si="90"/>
        <v>23.001450011408718</v>
      </c>
      <c r="P419">
        <f t="shared" si="91"/>
        <v>24.489974465685137</v>
      </c>
      <c r="Q419" t="str">
        <f>VLOOKUP(A419,Haul!F:W,18,FALSE)</f>
        <v>126</v>
      </c>
      <c r="R419">
        <f t="shared" si="92"/>
        <v>23.001450011408718</v>
      </c>
      <c r="S419">
        <f t="shared" si="93"/>
        <v>0</v>
      </c>
      <c r="T419">
        <f t="shared" si="94"/>
        <v>0</v>
      </c>
      <c r="U419">
        <f t="shared" si="95"/>
        <v>24.489974465685137</v>
      </c>
      <c r="V419">
        <f t="shared" si="96"/>
        <v>0</v>
      </c>
      <c r="W419">
        <f t="shared" si="97"/>
        <v>0</v>
      </c>
    </row>
    <row r="420" spans="1:23">
      <c r="A420">
        <v>16</v>
      </c>
      <c r="B420">
        <v>14</v>
      </c>
      <c r="C420">
        <v>1</v>
      </c>
      <c r="D420">
        <f>VLOOKUP(A420,Haul!F:M,8,FALSE)</f>
        <v>4.3475520000000004E-2</v>
      </c>
      <c r="E420">
        <v>76</v>
      </c>
      <c r="F420">
        <v>11</v>
      </c>
      <c r="G420">
        <v>106</v>
      </c>
      <c r="H420">
        <f t="shared" si="84"/>
        <v>110</v>
      </c>
      <c r="I420">
        <f t="shared" si="85"/>
        <v>1</v>
      </c>
      <c r="J420">
        <f t="shared" si="86"/>
        <v>0</v>
      </c>
      <c r="K420">
        <f t="shared" si="87"/>
        <v>0</v>
      </c>
      <c r="L420">
        <f t="shared" si="88"/>
        <v>0</v>
      </c>
      <c r="M420" s="19" t="s">
        <v>339</v>
      </c>
      <c r="N420" s="19">
        <f t="shared" si="89"/>
        <v>0.66790467104452955</v>
      </c>
      <c r="O420">
        <f t="shared" si="90"/>
        <v>23.001450011408718</v>
      </c>
      <c r="P420">
        <f t="shared" si="91"/>
        <v>15.362775903417131</v>
      </c>
      <c r="Q420" t="str">
        <f>VLOOKUP(A420,Haul!F:W,18,FALSE)</f>
        <v>126</v>
      </c>
      <c r="R420">
        <f t="shared" si="92"/>
        <v>0</v>
      </c>
      <c r="S420">
        <f t="shared" si="93"/>
        <v>0</v>
      </c>
      <c r="T420">
        <f t="shared" si="94"/>
        <v>0</v>
      </c>
      <c r="U420">
        <f t="shared" si="95"/>
        <v>0</v>
      </c>
      <c r="V420">
        <f t="shared" si="96"/>
        <v>0</v>
      </c>
      <c r="W420">
        <f t="shared" si="97"/>
        <v>0</v>
      </c>
    </row>
    <row r="421" spans="1:23">
      <c r="A421">
        <v>16</v>
      </c>
      <c r="B421">
        <v>14</v>
      </c>
      <c r="C421">
        <v>1</v>
      </c>
      <c r="D421">
        <f>VLOOKUP(A421,Haul!F:M,8,FALSE)</f>
        <v>4.3475520000000004E-2</v>
      </c>
      <c r="E421">
        <v>77</v>
      </c>
      <c r="F421">
        <v>11</v>
      </c>
      <c r="G421">
        <v>98</v>
      </c>
      <c r="H421">
        <f t="shared" si="84"/>
        <v>100</v>
      </c>
      <c r="I421">
        <f t="shared" si="85"/>
        <v>1</v>
      </c>
      <c r="J421">
        <f t="shared" si="86"/>
        <v>0</v>
      </c>
      <c r="K421">
        <f t="shared" si="87"/>
        <v>0</v>
      </c>
      <c r="L421">
        <f t="shared" si="88"/>
        <v>0</v>
      </c>
      <c r="M421" s="19" t="s">
        <v>339</v>
      </c>
      <c r="N421" s="19">
        <f t="shared" si="89"/>
        <v>0.52224505979424529</v>
      </c>
      <c r="O421">
        <f t="shared" si="90"/>
        <v>23.001450011408718</v>
      </c>
      <c r="P421">
        <f t="shared" si="91"/>
        <v>12.012393636562489</v>
      </c>
      <c r="Q421" t="str">
        <f>VLOOKUP(A421,Haul!F:W,18,FALSE)</f>
        <v>126</v>
      </c>
      <c r="R421">
        <f t="shared" si="92"/>
        <v>0</v>
      </c>
      <c r="S421">
        <f t="shared" si="93"/>
        <v>0</v>
      </c>
      <c r="T421">
        <f t="shared" si="94"/>
        <v>0</v>
      </c>
      <c r="U421">
        <f t="shared" si="95"/>
        <v>0</v>
      </c>
      <c r="V421">
        <f t="shared" si="96"/>
        <v>0</v>
      </c>
      <c r="W421">
        <f t="shared" si="97"/>
        <v>0</v>
      </c>
    </row>
    <row r="422" spans="1:23">
      <c r="A422">
        <v>16</v>
      </c>
      <c r="B422">
        <v>14</v>
      </c>
      <c r="C422">
        <v>1</v>
      </c>
      <c r="D422">
        <f>VLOOKUP(A422,Haul!F:M,8,FALSE)</f>
        <v>4.3475520000000004E-2</v>
      </c>
      <c r="E422">
        <v>78</v>
      </c>
      <c r="F422">
        <v>11</v>
      </c>
      <c r="G422">
        <v>109</v>
      </c>
      <c r="H422">
        <f t="shared" si="84"/>
        <v>110</v>
      </c>
      <c r="I422">
        <f t="shared" si="85"/>
        <v>1</v>
      </c>
      <c r="J422">
        <f t="shared" si="86"/>
        <v>0</v>
      </c>
      <c r="K422">
        <f t="shared" si="87"/>
        <v>1</v>
      </c>
      <c r="L422">
        <f t="shared" si="88"/>
        <v>0</v>
      </c>
      <c r="M422" s="19" t="s">
        <v>339</v>
      </c>
      <c r="N422" s="19">
        <f t="shared" si="89"/>
        <v>0.72897504972698923</v>
      </c>
      <c r="O422">
        <f t="shared" si="90"/>
        <v>23.001450011408718</v>
      </c>
      <c r="P422">
        <f t="shared" si="91"/>
        <v>16.767483165859527</v>
      </c>
      <c r="Q422" t="str">
        <f>VLOOKUP(A422,Haul!F:W,18,FALSE)</f>
        <v>126</v>
      </c>
      <c r="R422">
        <f t="shared" si="92"/>
        <v>23.001450011408718</v>
      </c>
      <c r="S422">
        <f t="shared" si="93"/>
        <v>0</v>
      </c>
      <c r="T422">
        <f t="shared" si="94"/>
        <v>0</v>
      </c>
      <c r="U422">
        <f t="shared" si="95"/>
        <v>16.767483165859527</v>
      </c>
      <c r="V422">
        <f t="shared" si="96"/>
        <v>0</v>
      </c>
      <c r="W422">
        <f t="shared" si="97"/>
        <v>0</v>
      </c>
    </row>
    <row r="423" spans="1:23">
      <c r="A423">
        <v>16</v>
      </c>
      <c r="B423">
        <v>14</v>
      </c>
      <c r="C423">
        <v>1</v>
      </c>
      <c r="D423">
        <f>VLOOKUP(A423,Haul!F:M,8,FALSE)</f>
        <v>4.3475520000000004E-2</v>
      </c>
      <c r="E423">
        <v>79</v>
      </c>
      <c r="F423">
        <v>11</v>
      </c>
      <c r="G423">
        <v>106</v>
      </c>
      <c r="H423">
        <f t="shared" si="84"/>
        <v>110</v>
      </c>
      <c r="I423">
        <f t="shared" si="85"/>
        <v>1</v>
      </c>
      <c r="J423">
        <f t="shared" si="86"/>
        <v>0</v>
      </c>
      <c r="K423">
        <f t="shared" si="87"/>
        <v>0</v>
      </c>
      <c r="L423">
        <f t="shared" si="88"/>
        <v>0</v>
      </c>
      <c r="M423" s="19" t="s">
        <v>339</v>
      </c>
      <c r="N423" s="19">
        <f t="shared" si="89"/>
        <v>0.66790467104452955</v>
      </c>
      <c r="O423">
        <f t="shared" si="90"/>
        <v>23.001450011408718</v>
      </c>
      <c r="P423">
        <f t="shared" si="91"/>
        <v>15.362775903417131</v>
      </c>
      <c r="Q423" t="str">
        <f>VLOOKUP(A423,Haul!F:W,18,FALSE)</f>
        <v>126</v>
      </c>
      <c r="R423">
        <f t="shared" si="92"/>
        <v>0</v>
      </c>
      <c r="S423">
        <f t="shared" si="93"/>
        <v>0</v>
      </c>
      <c r="T423">
        <f t="shared" si="94"/>
        <v>0</v>
      </c>
      <c r="U423">
        <f t="shared" si="95"/>
        <v>0</v>
      </c>
      <c r="V423">
        <f t="shared" si="96"/>
        <v>0</v>
      </c>
      <c r="W423">
        <f t="shared" si="97"/>
        <v>0</v>
      </c>
    </row>
    <row r="424" spans="1:23">
      <c r="A424">
        <v>16</v>
      </c>
      <c r="B424">
        <v>14</v>
      </c>
      <c r="C424">
        <v>1</v>
      </c>
      <c r="D424">
        <f>VLOOKUP(A424,Haul!F:M,8,FALSE)</f>
        <v>4.3475520000000004E-2</v>
      </c>
      <c r="E424">
        <v>80</v>
      </c>
      <c r="F424">
        <v>11</v>
      </c>
      <c r="G424">
        <v>99</v>
      </c>
      <c r="H424">
        <f t="shared" si="84"/>
        <v>100</v>
      </c>
      <c r="I424">
        <f t="shared" si="85"/>
        <v>1</v>
      </c>
      <c r="J424">
        <f t="shared" si="86"/>
        <v>0</v>
      </c>
      <c r="K424">
        <f t="shared" si="87"/>
        <v>0</v>
      </c>
      <c r="L424">
        <f t="shared" si="88"/>
        <v>0</v>
      </c>
      <c r="M424" s="19" t="s">
        <v>339</v>
      </c>
      <c r="N424" s="19">
        <f t="shared" si="89"/>
        <v>0.53913425712438079</v>
      </c>
      <c r="O424">
        <f t="shared" si="90"/>
        <v>23.001450011408718</v>
      </c>
      <c r="P424">
        <f t="shared" si="91"/>
        <v>12.40086966468442</v>
      </c>
      <c r="Q424" t="str">
        <f>VLOOKUP(A424,Haul!F:W,18,FALSE)</f>
        <v>126</v>
      </c>
      <c r="R424">
        <f t="shared" si="92"/>
        <v>0</v>
      </c>
      <c r="S424">
        <f t="shared" si="93"/>
        <v>0</v>
      </c>
      <c r="T424">
        <f t="shared" si="94"/>
        <v>0</v>
      </c>
      <c r="U424">
        <f t="shared" si="95"/>
        <v>0</v>
      </c>
      <c r="V424">
        <f t="shared" si="96"/>
        <v>0</v>
      </c>
      <c r="W424">
        <f t="shared" si="97"/>
        <v>0</v>
      </c>
    </row>
    <row r="425" spans="1:23">
      <c r="A425">
        <v>16</v>
      </c>
      <c r="B425">
        <v>14</v>
      </c>
      <c r="C425">
        <v>1</v>
      </c>
      <c r="D425">
        <f>VLOOKUP(A425,Haul!F:M,8,FALSE)</f>
        <v>4.3475520000000004E-2</v>
      </c>
      <c r="E425">
        <v>81</v>
      </c>
      <c r="F425">
        <v>11</v>
      </c>
      <c r="G425">
        <v>116</v>
      </c>
      <c r="H425">
        <f t="shared" si="84"/>
        <v>120</v>
      </c>
      <c r="I425">
        <f t="shared" si="85"/>
        <v>1</v>
      </c>
      <c r="J425">
        <f t="shared" si="86"/>
        <v>0</v>
      </c>
      <c r="K425">
        <f t="shared" si="87"/>
        <v>1</v>
      </c>
      <c r="L425">
        <f t="shared" si="88"/>
        <v>0</v>
      </c>
      <c r="M425" s="19" t="s">
        <v>339</v>
      </c>
      <c r="N425" s="19">
        <f t="shared" si="89"/>
        <v>0.88604624492051309</v>
      </c>
      <c r="O425">
        <f t="shared" si="90"/>
        <v>23.001450011408718</v>
      </c>
      <c r="P425">
        <f t="shared" si="91"/>
        <v>20.380348410335586</v>
      </c>
      <c r="Q425" t="str">
        <f>VLOOKUP(A425,Haul!F:W,18,FALSE)</f>
        <v>126</v>
      </c>
      <c r="R425">
        <f t="shared" si="92"/>
        <v>23.001450011408718</v>
      </c>
      <c r="S425">
        <f t="shared" si="93"/>
        <v>0</v>
      </c>
      <c r="T425">
        <f t="shared" si="94"/>
        <v>0</v>
      </c>
      <c r="U425">
        <f t="shared" si="95"/>
        <v>20.380348410335586</v>
      </c>
      <c r="V425">
        <f t="shared" si="96"/>
        <v>0</v>
      </c>
      <c r="W425">
        <f t="shared" si="97"/>
        <v>0</v>
      </c>
    </row>
    <row r="426" spans="1:23">
      <c r="A426">
        <v>16</v>
      </c>
      <c r="B426">
        <v>14</v>
      </c>
      <c r="C426">
        <v>1</v>
      </c>
      <c r="D426">
        <f>VLOOKUP(A426,Haul!F:M,8,FALSE)</f>
        <v>4.3475520000000004E-2</v>
      </c>
      <c r="E426">
        <v>82</v>
      </c>
      <c r="F426">
        <v>11</v>
      </c>
      <c r="G426">
        <v>113</v>
      </c>
      <c r="H426">
        <f t="shared" si="84"/>
        <v>115</v>
      </c>
      <c r="I426">
        <f t="shared" si="85"/>
        <v>1</v>
      </c>
      <c r="J426">
        <f t="shared" si="86"/>
        <v>0</v>
      </c>
      <c r="K426">
        <f t="shared" si="87"/>
        <v>1</v>
      </c>
      <c r="L426">
        <f t="shared" si="88"/>
        <v>0</v>
      </c>
      <c r="M426" s="19" t="s">
        <v>339</v>
      </c>
      <c r="N426" s="19">
        <f t="shared" si="89"/>
        <v>0.8161716652811043</v>
      </c>
      <c r="O426">
        <f t="shared" si="90"/>
        <v>23.001450011408718</v>
      </c>
      <c r="P426">
        <f t="shared" si="91"/>
        <v>18.773131759691527</v>
      </c>
      <c r="Q426" t="str">
        <f>VLOOKUP(A426,Haul!F:W,18,FALSE)</f>
        <v>126</v>
      </c>
      <c r="R426">
        <f t="shared" si="92"/>
        <v>23.001450011408718</v>
      </c>
      <c r="S426">
        <f t="shared" si="93"/>
        <v>0</v>
      </c>
      <c r="T426">
        <f t="shared" si="94"/>
        <v>0</v>
      </c>
      <c r="U426">
        <f t="shared" si="95"/>
        <v>18.773131759691527</v>
      </c>
      <c r="V426">
        <f t="shared" si="96"/>
        <v>0</v>
      </c>
      <c r="W426">
        <f t="shared" si="97"/>
        <v>0</v>
      </c>
    </row>
    <row r="427" spans="1:23">
      <c r="A427">
        <v>16</v>
      </c>
      <c r="B427">
        <v>14</v>
      </c>
      <c r="C427">
        <v>1</v>
      </c>
      <c r="D427">
        <f>VLOOKUP(A427,Haul!F:M,8,FALSE)</f>
        <v>4.3475520000000004E-2</v>
      </c>
      <c r="E427">
        <v>83</v>
      </c>
      <c r="F427">
        <v>11</v>
      </c>
      <c r="G427">
        <v>118</v>
      </c>
      <c r="H427">
        <f t="shared" si="84"/>
        <v>120</v>
      </c>
      <c r="I427">
        <f t="shared" si="85"/>
        <v>1</v>
      </c>
      <c r="J427">
        <f t="shared" si="86"/>
        <v>0</v>
      </c>
      <c r="K427">
        <f t="shared" si="87"/>
        <v>1</v>
      </c>
      <c r="L427">
        <f t="shared" si="88"/>
        <v>0</v>
      </c>
      <c r="M427" s="19" t="s">
        <v>339</v>
      </c>
      <c r="N427" s="19">
        <f t="shared" si="89"/>
        <v>0.93482579179585934</v>
      </c>
      <c r="O427">
        <f t="shared" si="90"/>
        <v>23.001450011408718</v>
      </c>
      <c r="P427">
        <f t="shared" si="91"/>
        <v>21.502348719368033</v>
      </c>
      <c r="Q427" t="str">
        <f>VLOOKUP(A427,Haul!F:W,18,FALSE)</f>
        <v>126</v>
      </c>
      <c r="R427">
        <f t="shared" si="92"/>
        <v>23.001450011408718</v>
      </c>
      <c r="S427">
        <f t="shared" si="93"/>
        <v>0</v>
      </c>
      <c r="T427">
        <f t="shared" si="94"/>
        <v>0</v>
      </c>
      <c r="U427">
        <f t="shared" si="95"/>
        <v>21.502348719368033</v>
      </c>
      <c r="V427">
        <f t="shared" si="96"/>
        <v>0</v>
      </c>
      <c r="W427">
        <f t="shared" si="97"/>
        <v>0</v>
      </c>
    </row>
    <row r="428" spans="1:23">
      <c r="A428">
        <v>16</v>
      </c>
      <c r="B428">
        <v>14</v>
      </c>
      <c r="C428">
        <v>1</v>
      </c>
      <c r="D428">
        <f>VLOOKUP(A428,Haul!F:M,8,FALSE)</f>
        <v>4.3475520000000004E-2</v>
      </c>
      <c r="E428">
        <v>84</v>
      </c>
      <c r="F428">
        <v>11</v>
      </c>
      <c r="G428">
        <v>114</v>
      </c>
      <c r="H428">
        <f t="shared" si="84"/>
        <v>115</v>
      </c>
      <c r="I428">
        <f t="shared" si="85"/>
        <v>1</v>
      </c>
      <c r="J428">
        <f t="shared" si="86"/>
        <v>0</v>
      </c>
      <c r="K428">
        <f t="shared" si="87"/>
        <v>1</v>
      </c>
      <c r="L428">
        <f t="shared" si="88"/>
        <v>0</v>
      </c>
      <c r="M428" s="19" t="s">
        <v>339</v>
      </c>
      <c r="N428" s="19">
        <f t="shared" si="89"/>
        <v>0.83902963781582096</v>
      </c>
      <c r="O428">
        <f t="shared" si="90"/>
        <v>23.001450011408718</v>
      </c>
      <c r="P428">
        <f t="shared" si="91"/>
        <v>19.298898272310968</v>
      </c>
      <c r="Q428" t="str">
        <f>VLOOKUP(A428,Haul!F:W,18,FALSE)</f>
        <v>126</v>
      </c>
      <c r="R428">
        <f t="shared" si="92"/>
        <v>23.001450011408718</v>
      </c>
      <c r="S428">
        <f t="shared" si="93"/>
        <v>0</v>
      </c>
      <c r="T428">
        <f t="shared" si="94"/>
        <v>0</v>
      </c>
      <c r="U428">
        <f t="shared" si="95"/>
        <v>19.298898272310968</v>
      </c>
      <c r="V428">
        <f t="shared" si="96"/>
        <v>0</v>
      </c>
      <c r="W428">
        <f t="shared" si="97"/>
        <v>0</v>
      </c>
    </row>
    <row r="429" spans="1:23">
      <c r="A429">
        <v>16</v>
      </c>
      <c r="B429">
        <v>14</v>
      </c>
      <c r="C429">
        <v>1</v>
      </c>
      <c r="D429">
        <f>VLOOKUP(A429,Haul!F:M,8,FALSE)</f>
        <v>4.3475520000000004E-2</v>
      </c>
      <c r="E429">
        <v>85</v>
      </c>
      <c r="F429">
        <v>11</v>
      </c>
      <c r="G429">
        <v>124</v>
      </c>
      <c r="H429">
        <f t="shared" si="84"/>
        <v>125</v>
      </c>
      <c r="I429">
        <f t="shared" si="85"/>
        <v>1</v>
      </c>
      <c r="J429">
        <f t="shared" si="86"/>
        <v>0</v>
      </c>
      <c r="K429">
        <f t="shared" si="87"/>
        <v>1</v>
      </c>
      <c r="L429">
        <f t="shared" si="88"/>
        <v>1</v>
      </c>
      <c r="M429" s="19" t="s">
        <v>339</v>
      </c>
      <c r="N429" s="19">
        <f t="shared" si="89"/>
        <v>1.0920878518338377</v>
      </c>
      <c r="O429">
        <f t="shared" si="90"/>
        <v>23.001450011408718</v>
      </c>
      <c r="P429">
        <f t="shared" si="91"/>
        <v>25.119604132022747</v>
      </c>
      <c r="Q429" t="str">
        <f>VLOOKUP(A429,Haul!F:W,18,FALSE)</f>
        <v>126</v>
      </c>
      <c r="R429">
        <f t="shared" si="92"/>
        <v>23.001450011408718</v>
      </c>
      <c r="S429">
        <f t="shared" si="93"/>
        <v>23.001450011408718</v>
      </c>
      <c r="T429">
        <f t="shared" si="94"/>
        <v>0</v>
      </c>
      <c r="U429">
        <f t="shared" si="95"/>
        <v>25.119604132022747</v>
      </c>
      <c r="V429">
        <f t="shared" si="96"/>
        <v>25.119604132022747</v>
      </c>
      <c r="W429">
        <f t="shared" si="97"/>
        <v>0</v>
      </c>
    </row>
    <row r="430" spans="1:23">
      <c r="A430">
        <v>16</v>
      </c>
      <c r="B430">
        <v>14</v>
      </c>
      <c r="C430">
        <v>1</v>
      </c>
      <c r="D430">
        <f>VLOOKUP(A430,Haul!F:M,8,FALSE)</f>
        <v>4.3475520000000004E-2</v>
      </c>
      <c r="E430">
        <v>86</v>
      </c>
      <c r="F430">
        <v>11</v>
      </c>
      <c r="G430">
        <v>91</v>
      </c>
      <c r="H430">
        <f t="shared" si="84"/>
        <v>95</v>
      </c>
      <c r="I430">
        <f t="shared" si="85"/>
        <v>1</v>
      </c>
      <c r="J430">
        <f t="shared" si="86"/>
        <v>0</v>
      </c>
      <c r="K430">
        <f t="shared" si="87"/>
        <v>0</v>
      </c>
      <c r="L430">
        <f t="shared" si="88"/>
        <v>0</v>
      </c>
      <c r="M430" s="19" t="s">
        <v>339</v>
      </c>
      <c r="N430" s="19">
        <f t="shared" si="89"/>
        <v>0.4139761850863406</v>
      </c>
      <c r="O430">
        <f t="shared" si="90"/>
        <v>23.001450011408718</v>
      </c>
      <c r="P430">
        <f t="shared" si="91"/>
        <v>9.5220525271771468</v>
      </c>
      <c r="Q430" t="str">
        <f>VLOOKUP(A430,Haul!F:W,18,FALSE)</f>
        <v>126</v>
      </c>
      <c r="R430">
        <f t="shared" si="92"/>
        <v>0</v>
      </c>
      <c r="S430">
        <f t="shared" si="93"/>
        <v>0</v>
      </c>
      <c r="T430">
        <f t="shared" si="94"/>
        <v>0</v>
      </c>
      <c r="U430">
        <f t="shared" si="95"/>
        <v>0</v>
      </c>
      <c r="V430">
        <f t="shared" si="96"/>
        <v>0</v>
      </c>
      <c r="W430">
        <f t="shared" si="97"/>
        <v>0</v>
      </c>
    </row>
    <row r="431" spans="1:23">
      <c r="A431">
        <v>16</v>
      </c>
      <c r="B431">
        <v>14</v>
      </c>
      <c r="C431">
        <v>1</v>
      </c>
      <c r="D431">
        <f>VLOOKUP(A431,Haul!F:M,8,FALSE)</f>
        <v>4.3475520000000004E-2</v>
      </c>
      <c r="E431">
        <v>87</v>
      </c>
      <c r="F431">
        <v>11</v>
      </c>
      <c r="G431">
        <v>119</v>
      </c>
      <c r="H431">
        <f t="shared" si="84"/>
        <v>120</v>
      </c>
      <c r="I431">
        <f t="shared" si="85"/>
        <v>1</v>
      </c>
      <c r="J431">
        <f t="shared" si="86"/>
        <v>0</v>
      </c>
      <c r="K431">
        <f t="shared" si="87"/>
        <v>1</v>
      </c>
      <c r="L431">
        <f t="shared" si="88"/>
        <v>0</v>
      </c>
      <c r="M431" s="19" t="s">
        <v>339</v>
      </c>
      <c r="N431" s="19">
        <f t="shared" si="89"/>
        <v>0.95988745786491481</v>
      </c>
      <c r="O431">
        <f t="shared" si="90"/>
        <v>23.001450011408718</v>
      </c>
      <c r="P431">
        <f t="shared" si="91"/>
        <v>22.07880337865803</v>
      </c>
      <c r="Q431" t="str">
        <f>VLOOKUP(A431,Haul!F:W,18,FALSE)</f>
        <v>126</v>
      </c>
      <c r="R431">
        <f t="shared" si="92"/>
        <v>23.001450011408718</v>
      </c>
      <c r="S431">
        <f t="shared" si="93"/>
        <v>0</v>
      </c>
      <c r="T431">
        <f t="shared" si="94"/>
        <v>0</v>
      </c>
      <c r="U431">
        <f t="shared" si="95"/>
        <v>22.07880337865803</v>
      </c>
      <c r="V431">
        <f t="shared" si="96"/>
        <v>0</v>
      </c>
      <c r="W431">
        <f t="shared" si="97"/>
        <v>0</v>
      </c>
    </row>
    <row r="432" spans="1:23">
      <c r="A432">
        <v>16</v>
      </c>
      <c r="B432">
        <v>14</v>
      </c>
      <c r="C432">
        <v>1</v>
      </c>
      <c r="D432">
        <f>VLOOKUP(A432,Haul!F:M,8,FALSE)</f>
        <v>4.3475520000000004E-2</v>
      </c>
      <c r="E432">
        <v>88</v>
      </c>
      <c r="F432">
        <v>11</v>
      </c>
      <c r="G432">
        <v>110</v>
      </c>
      <c r="H432">
        <f t="shared" si="84"/>
        <v>110</v>
      </c>
      <c r="I432">
        <f t="shared" si="85"/>
        <v>1</v>
      </c>
      <c r="J432">
        <f t="shared" si="86"/>
        <v>0</v>
      </c>
      <c r="K432">
        <f t="shared" si="87"/>
        <v>1</v>
      </c>
      <c r="L432">
        <f t="shared" si="88"/>
        <v>0</v>
      </c>
      <c r="M432" s="19" t="s">
        <v>339</v>
      </c>
      <c r="N432" s="19">
        <f t="shared" si="89"/>
        <v>0.75014749114296608</v>
      </c>
      <c r="O432">
        <f t="shared" si="90"/>
        <v>23.001450011408718</v>
      </c>
      <c r="P432">
        <f t="shared" si="91"/>
        <v>17.254480018708598</v>
      </c>
      <c r="Q432" t="str">
        <f>VLOOKUP(A432,Haul!F:W,18,FALSE)</f>
        <v>126</v>
      </c>
      <c r="R432">
        <f t="shared" si="92"/>
        <v>23.001450011408718</v>
      </c>
      <c r="S432">
        <f t="shared" si="93"/>
        <v>0</v>
      </c>
      <c r="T432">
        <f t="shared" si="94"/>
        <v>0</v>
      </c>
      <c r="U432">
        <f t="shared" si="95"/>
        <v>17.254480018708598</v>
      </c>
      <c r="V432">
        <f t="shared" si="96"/>
        <v>0</v>
      </c>
      <c r="W432">
        <f t="shared" si="97"/>
        <v>0</v>
      </c>
    </row>
    <row r="433" spans="1:23">
      <c r="A433">
        <v>16</v>
      </c>
      <c r="B433">
        <v>14</v>
      </c>
      <c r="C433">
        <v>1</v>
      </c>
      <c r="D433">
        <f>VLOOKUP(A433,Haul!F:M,8,FALSE)</f>
        <v>4.3475520000000004E-2</v>
      </c>
      <c r="E433">
        <v>89</v>
      </c>
      <c r="F433">
        <v>11</v>
      </c>
      <c r="G433">
        <v>113</v>
      </c>
      <c r="H433">
        <f t="shared" si="84"/>
        <v>115</v>
      </c>
      <c r="I433">
        <f t="shared" si="85"/>
        <v>1</v>
      </c>
      <c r="J433">
        <f t="shared" si="86"/>
        <v>0</v>
      </c>
      <c r="K433">
        <f t="shared" si="87"/>
        <v>1</v>
      </c>
      <c r="L433">
        <f t="shared" si="88"/>
        <v>0</v>
      </c>
      <c r="M433" s="19" t="s">
        <v>339</v>
      </c>
      <c r="N433" s="19">
        <f t="shared" si="89"/>
        <v>0.8161716652811043</v>
      </c>
      <c r="O433">
        <f t="shared" si="90"/>
        <v>23.001450011408718</v>
      </c>
      <c r="P433">
        <f t="shared" si="91"/>
        <v>18.773131759691527</v>
      </c>
      <c r="Q433" t="str">
        <f>VLOOKUP(A433,Haul!F:W,18,FALSE)</f>
        <v>126</v>
      </c>
      <c r="R433">
        <f t="shared" si="92"/>
        <v>23.001450011408718</v>
      </c>
      <c r="S433">
        <f t="shared" si="93"/>
        <v>0</v>
      </c>
      <c r="T433">
        <f t="shared" si="94"/>
        <v>0</v>
      </c>
      <c r="U433">
        <f t="shared" si="95"/>
        <v>18.773131759691527</v>
      </c>
      <c r="V433">
        <f t="shared" si="96"/>
        <v>0</v>
      </c>
      <c r="W433">
        <f t="shared" si="97"/>
        <v>0</v>
      </c>
    </row>
    <row r="434" spans="1:23">
      <c r="A434">
        <v>16</v>
      </c>
      <c r="B434">
        <v>14</v>
      </c>
      <c r="C434">
        <v>1</v>
      </c>
      <c r="D434">
        <f>VLOOKUP(A434,Haul!F:M,8,FALSE)</f>
        <v>4.3475520000000004E-2</v>
      </c>
      <c r="E434">
        <v>90</v>
      </c>
      <c r="F434">
        <v>11</v>
      </c>
      <c r="G434">
        <v>73</v>
      </c>
      <c r="H434">
        <f t="shared" si="84"/>
        <v>75</v>
      </c>
      <c r="I434">
        <f t="shared" si="85"/>
        <v>1</v>
      </c>
      <c r="J434">
        <f t="shared" si="86"/>
        <v>0</v>
      </c>
      <c r="K434">
        <f t="shared" si="87"/>
        <v>0</v>
      </c>
      <c r="L434">
        <f t="shared" si="88"/>
        <v>0</v>
      </c>
      <c r="M434" s="19" t="s">
        <v>339</v>
      </c>
      <c r="N434" s="19">
        <f t="shared" si="89"/>
        <v>0.20744251046738521</v>
      </c>
      <c r="O434">
        <f t="shared" si="90"/>
        <v>23.001450011408718</v>
      </c>
      <c r="P434">
        <f t="shared" si="91"/>
        <v>4.7714785347566906</v>
      </c>
      <c r="Q434" t="str">
        <f>VLOOKUP(A434,Haul!F:W,18,FALSE)</f>
        <v>126</v>
      </c>
      <c r="R434">
        <f t="shared" si="92"/>
        <v>0</v>
      </c>
      <c r="S434">
        <f t="shared" si="93"/>
        <v>0</v>
      </c>
      <c r="T434">
        <f t="shared" si="94"/>
        <v>0</v>
      </c>
      <c r="U434">
        <f t="shared" si="95"/>
        <v>0</v>
      </c>
      <c r="V434">
        <f t="shared" si="96"/>
        <v>0</v>
      </c>
      <c r="W434">
        <f t="shared" si="97"/>
        <v>0</v>
      </c>
    </row>
    <row r="435" spans="1:23">
      <c r="A435">
        <v>16</v>
      </c>
      <c r="B435">
        <v>14</v>
      </c>
      <c r="C435">
        <v>1</v>
      </c>
      <c r="D435">
        <f>VLOOKUP(A435,Haul!F:M,8,FALSE)</f>
        <v>4.3475520000000004E-2</v>
      </c>
      <c r="E435">
        <v>91</v>
      </c>
      <c r="F435">
        <v>11</v>
      </c>
      <c r="G435">
        <v>95</v>
      </c>
      <c r="H435">
        <f t="shared" si="84"/>
        <v>95</v>
      </c>
      <c r="I435">
        <f t="shared" si="85"/>
        <v>1</v>
      </c>
      <c r="J435">
        <f t="shared" si="86"/>
        <v>0</v>
      </c>
      <c r="K435">
        <f t="shared" si="87"/>
        <v>0</v>
      </c>
      <c r="L435">
        <f t="shared" si="88"/>
        <v>0</v>
      </c>
      <c r="M435" s="19" t="s">
        <v>339</v>
      </c>
      <c r="N435" s="19">
        <f t="shared" si="89"/>
        <v>0.47374440697152048</v>
      </c>
      <c r="O435">
        <f t="shared" si="90"/>
        <v>23.001450011408718</v>
      </c>
      <c r="P435">
        <f t="shared" si="91"/>
        <v>10.896808295139897</v>
      </c>
      <c r="Q435" t="str">
        <f>VLOOKUP(A435,Haul!F:W,18,FALSE)</f>
        <v>126</v>
      </c>
      <c r="R435">
        <f t="shared" si="92"/>
        <v>0</v>
      </c>
      <c r="S435">
        <f t="shared" si="93"/>
        <v>0</v>
      </c>
      <c r="T435">
        <f t="shared" si="94"/>
        <v>0</v>
      </c>
      <c r="U435">
        <f t="shared" si="95"/>
        <v>0</v>
      </c>
      <c r="V435">
        <f t="shared" si="96"/>
        <v>0</v>
      </c>
      <c r="W435">
        <f t="shared" si="97"/>
        <v>0</v>
      </c>
    </row>
    <row r="436" spans="1:23">
      <c r="A436">
        <v>16</v>
      </c>
      <c r="B436">
        <v>14</v>
      </c>
      <c r="C436">
        <v>1</v>
      </c>
      <c r="D436">
        <f>VLOOKUP(A436,Haul!F:M,8,FALSE)</f>
        <v>4.3475520000000004E-2</v>
      </c>
      <c r="E436">
        <v>92</v>
      </c>
      <c r="F436">
        <v>11</v>
      </c>
      <c r="G436">
        <v>106</v>
      </c>
      <c r="H436">
        <f t="shared" si="84"/>
        <v>110</v>
      </c>
      <c r="I436">
        <f t="shared" si="85"/>
        <v>1</v>
      </c>
      <c r="J436">
        <f t="shared" si="86"/>
        <v>0</v>
      </c>
      <c r="K436">
        <f t="shared" si="87"/>
        <v>0</v>
      </c>
      <c r="L436">
        <f t="shared" si="88"/>
        <v>0</v>
      </c>
      <c r="M436" s="19" t="s">
        <v>339</v>
      </c>
      <c r="N436" s="19">
        <f t="shared" si="89"/>
        <v>0.66790467104452955</v>
      </c>
      <c r="O436">
        <f t="shared" si="90"/>
        <v>23.001450011408718</v>
      </c>
      <c r="P436">
        <f t="shared" si="91"/>
        <v>15.362775903417131</v>
      </c>
      <c r="Q436" t="str">
        <f>VLOOKUP(A436,Haul!F:W,18,FALSE)</f>
        <v>126</v>
      </c>
      <c r="R436">
        <f t="shared" si="92"/>
        <v>0</v>
      </c>
      <c r="S436">
        <f t="shared" si="93"/>
        <v>0</v>
      </c>
      <c r="T436">
        <f t="shared" si="94"/>
        <v>0</v>
      </c>
      <c r="U436">
        <f t="shared" si="95"/>
        <v>0</v>
      </c>
      <c r="V436">
        <f t="shared" si="96"/>
        <v>0</v>
      </c>
      <c r="W436">
        <f t="shared" si="97"/>
        <v>0</v>
      </c>
    </row>
    <row r="437" spans="1:23">
      <c r="A437">
        <v>16</v>
      </c>
      <c r="B437">
        <v>14</v>
      </c>
      <c r="C437">
        <v>1</v>
      </c>
      <c r="D437">
        <f>VLOOKUP(A437,Haul!F:M,8,FALSE)</f>
        <v>4.3475520000000004E-2</v>
      </c>
      <c r="E437">
        <v>93</v>
      </c>
      <c r="F437">
        <v>11</v>
      </c>
      <c r="G437">
        <v>94</v>
      </c>
      <c r="H437">
        <f t="shared" si="84"/>
        <v>95</v>
      </c>
      <c r="I437">
        <f t="shared" si="85"/>
        <v>1</v>
      </c>
      <c r="J437">
        <f t="shared" si="86"/>
        <v>0</v>
      </c>
      <c r="K437">
        <f t="shared" si="87"/>
        <v>0</v>
      </c>
      <c r="L437">
        <f t="shared" si="88"/>
        <v>0</v>
      </c>
      <c r="M437" s="19" t="s">
        <v>339</v>
      </c>
      <c r="N437" s="19">
        <f t="shared" si="89"/>
        <v>0.45828581409107649</v>
      </c>
      <c r="O437">
        <f t="shared" si="90"/>
        <v>23.001450011408718</v>
      </c>
      <c r="P437">
        <f t="shared" si="91"/>
        <v>10.541238243753645</v>
      </c>
      <c r="Q437" t="str">
        <f>VLOOKUP(A437,Haul!F:W,18,FALSE)</f>
        <v>126</v>
      </c>
      <c r="R437">
        <f t="shared" si="92"/>
        <v>0</v>
      </c>
      <c r="S437">
        <f t="shared" si="93"/>
        <v>0</v>
      </c>
      <c r="T437">
        <f t="shared" si="94"/>
        <v>0</v>
      </c>
      <c r="U437">
        <f t="shared" si="95"/>
        <v>0</v>
      </c>
      <c r="V437">
        <f t="shared" si="96"/>
        <v>0</v>
      </c>
      <c r="W437">
        <f t="shared" si="97"/>
        <v>0</v>
      </c>
    </row>
    <row r="438" spans="1:23">
      <c r="A438">
        <v>16</v>
      </c>
      <c r="B438">
        <v>14</v>
      </c>
      <c r="C438">
        <v>1</v>
      </c>
      <c r="D438">
        <f>VLOOKUP(A438,Haul!F:M,8,FALSE)</f>
        <v>4.3475520000000004E-2</v>
      </c>
      <c r="E438">
        <v>94</v>
      </c>
      <c r="F438">
        <v>11</v>
      </c>
      <c r="G438">
        <v>82</v>
      </c>
      <c r="H438">
        <f t="shared" si="84"/>
        <v>85</v>
      </c>
      <c r="I438">
        <f t="shared" si="85"/>
        <v>1</v>
      </c>
      <c r="J438">
        <f t="shared" si="86"/>
        <v>0</v>
      </c>
      <c r="K438">
        <f t="shared" si="87"/>
        <v>0</v>
      </c>
      <c r="L438">
        <f t="shared" si="88"/>
        <v>0</v>
      </c>
      <c r="M438" s="19" t="s">
        <v>339</v>
      </c>
      <c r="N438" s="19">
        <f t="shared" si="89"/>
        <v>0.29866684920014114</v>
      </c>
      <c r="O438">
        <f t="shared" si="90"/>
        <v>23.001450011408718</v>
      </c>
      <c r="P438">
        <f t="shared" si="91"/>
        <v>6.8697706019419922</v>
      </c>
      <c r="Q438" t="str">
        <f>VLOOKUP(A438,Haul!F:W,18,FALSE)</f>
        <v>126</v>
      </c>
      <c r="R438">
        <f t="shared" si="92"/>
        <v>0</v>
      </c>
      <c r="S438">
        <f t="shared" si="93"/>
        <v>0</v>
      </c>
      <c r="T438">
        <f t="shared" si="94"/>
        <v>0</v>
      </c>
      <c r="U438">
        <f t="shared" si="95"/>
        <v>0</v>
      </c>
      <c r="V438">
        <f t="shared" si="96"/>
        <v>0</v>
      </c>
      <c r="W438">
        <f t="shared" si="97"/>
        <v>0</v>
      </c>
    </row>
    <row r="439" spans="1:23">
      <c r="A439">
        <v>16</v>
      </c>
      <c r="B439">
        <v>14</v>
      </c>
      <c r="C439">
        <v>1</v>
      </c>
      <c r="D439">
        <f>VLOOKUP(A439,Haul!F:M,8,FALSE)</f>
        <v>4.3475520000000004E-2</v>
      </c>
      <c r="E439">
        <v>95</v>
      </c>
      <c r="F439">
        <v>11</v>
      </c>
      <c r="G439">
        <v>80</v>
      </c>
      <c r="H439">
        <f t="shared" si="84"/>
        <v>80</v>
      </c>
      <c r="I439">
        <f t="shared" si="85"/>
        <v>1</v>
      </c>
      <c r="J439">
        <f t="shared" si="86"/>
        <v>0</v>
      </c>
      <c r="K439">
        <f t="shared" si="87"/>
        <v>0</v>
      </c>
      <c r="L439">
        <f t="shared" si="88"/>
        <v>0</v>
      </c>
      <c r="M439" s="19" t="s">
        <v>339</v>
      </c>
      <c r="N439" s="19">
        <f t="shared" si="89"/>
        <v>0.27641887962256578</v>
      </c>
      <c r="O439">
        <f t="shared" si="90"/>
        <v>23.001450011408718</v>
      </c>
      <c r="P439">
        <f t="shared" si="91"/>
        <v>6.3580350418480505</v>
      </c>
      <c r="Q439" t="str">
        <f>VLOOKUP(A439,Haul!F:W,18,FALSE)</f>
        <v>126</v>
      </c>
      <c r="R439">
        <f t="shared" si="92"/>
        <v>0</v>
      </c>
      <c r="S439">
        <f t="shared" si="93"/>
        <v>0</v>
      </c>
      <c r="T439">
        <f t="shared" si="94"/>
        <v>0</v>
      </c>
      <c r="U439">
        <f t="shared" si="95"/>
        <v>0</v>
      </c>
      <c r="V439">
        <f t="shared" si="96"/>
        <v>0</v>
      </c>
      <c r="W439">
        <f t="shared" si="97"/>
        <v>0</v>
      </c>
    </row>
    <row r="440" spans="1:23">
      <c r="A440">
        <v>16</v>
      </c>
      <c r="B440">
        <v>14</v>
      </c>
      <c r="C440">
        <v>1</v>
      </c>
      <c r="D440">
        <f>VLOOKUP(A440,Haul!F:M,8,FALSE)</f>
        <v>4.3475520000000004E-2</v>
      </c>
      <c r="E440">
        <v>96</v>
      </c>
      <c r="F440">
        <v>11</v>
      </c>
      <c r="G440">
        <v>93</v>
      </c>
      <c r="H440">
        <f t="shared" si="84"/>
        <v>95</v>
      </c>
      <c r="I440">
        <f t="shared" si="85"/>
        <v>1</v>
      </c>
      <c r="J440">
        <f t="shared" si="86"/>
        <v>0</v>
      </c>
      <c r="K440">
        <f t="shared" si="87"/>
        <v>0</v>
      </c>
      <c r="L440">
        <f t="shared" si="88"/>
        <v>0</v>
      </c>
      <c r="M440" s="19" t="s">
        <v>339</v>
      </c>
      <c r="N440" s="19">
        <f t="shared" si="89"/>
        <v>0.44317437088251049</v>
      </c>
      <c r="O440">
        <f t="shared" si="90"/>
        <v>23.001450011408718</v>
      </c>
      <c r="P440">
        <f t="shared" si="91"/>
        <v>10.193653138191573</v>
      </c>
      <c r="Q440" t="str">
        <f>VLOOKUP(A440,Haul!F:W,18,FALSE)</f>
        <v>126</v>
      </c>
      <c r="R440">
        <f t="shared" si="92"/>
        <v>0</v>
      </c>
      <c r="S440">
        <f t="shared" si="93"/>
        <v>0</v>
      </c>
      <c r="T440">
        <f t="shared" si="94"/>
        <v>0</v>
      </c>
      <c r="U440">
        <f t="shared" si="95"/>
        <v>0</v>
      </c>
      <c r="V440">
        <f t="shared" si="96"/>
        <v>0</v>
      </c>
      <c r="W440">
        <f t="shared" si="97"/>
        <v>0</v>
      </c>
    </row>
    <row r="441" spans="1:23">
      <c r="A441">
        <v>16</v>
      </c>
      <c r="B441">
        <v>14</v>
      </c>
      <c r="C441">
        <v>1</v>
      </c>
      <c r="D441">
        <f>VLOOKUP(A441,Haul!F:M,8,FALSE)</f>
        <v>4.3475520000000004E-2</v>
      </c>
      <c r="E441">
        <v>97</v>
      </c>
      <c r="F441">
        <v>11</v>
      </c>
      <c r="G441">
        <v>109</v>
      </c>
      <c r="H441">
        <f t="shared" si="84"/>
        <v>110</v>
      </c>
      <c r="I441">
        <f t="shared" si="85"/>
        <v>1</v>
      </c>
      <c r="J441">
        <f t="shared" si="86"/>
        <v>0</v>
      </c>
      <c r="K441">
        <f t="shared" si="87"/>
        <v>1</v>
      </c>
      <c r="L441">
        <f t="shared" si="88"/>
        <v>0</v>
      </c>
      <c r="M441" s="19" t="s">
        <v>339</v>
      </c>
      <c r="N441" s="19">
        <f t="shared" si="89"/>
        <v>0.72897504972698923</v>
      </c>
      <c r="O441">
        <f t="shared" si="90"/>
        <v>23.001450011408718</v>
      </c>
      <c r="P441">
        <f t="shared" si="91"/>
        <v>16.767483165859527</v>
      </c>
      <c r="Q441" t="str">
        <f>VLOOKUP(A441,Haul!F:W,18,FALSE)</f>
        <v>126</v>
      </c>
      <c r="R441">
        <f t="shared" si="92"/>
        <v>23.001450011408718</v>
      </c>
      <c r="S441">
        <f t="shared" si="93"/>
        <v>0</v>
      </c>
      <c r="T441">
        <f t="shared" si="94"/>
        <v>0</v>
      </c>
      <c r="U441">
        <f t="shared" si="95"/>
        <v>16.767483165859527</v>
      </c>
      <c r="V441">
        <f t="shared" si="96"/>
        <v>0</v>
      </c>
      <c r="W441">
        <f t="shared" si="97"/>
        <v>0</v>
      </c>
    </row>
    <row r="442" spans="1:23">
      <c r="A442">
        <v>16</v>
      </c>
      <c r="B442">
        <v>14</v>
      </c>
      <c r="C442">
        <v>1</v>
      </c>
      <c r="D442">
        <f>VLOOKUP(A442,Haul!F:M,8,FALSE)</f>
        <v>4.3475520000000004E-2</v>
      </c>
      <c r="E442">
        <v>98</v>
      </c>
      <c r="F442">
        <v>11</v>
      </c>
      <c r="G442">
        <v>113</v>
      </c>
      <c r="H442">
        <f t="shared" si="84"/>
        <v>115</v>
      </c>
      <c r="I442">
        <f t="shared" si="85"/>
        <v>1</v>
      </c>
      <c r="J442">
        <f t="shared" si="86"/>
        <v>0</v>
      </c>
      <c r="K442">
        <f t="shared" si="87"/>
        <v>1</v>
      </c>
      <c r="L442">
        <f t="shared" si="88"/>
        <v>0</v>
      </c>
      <c r="M442" s="19" t="s">
        <v>339</v>
      </c>
      <c r="N442" s="19">
        <f t="shared" si="89"/>
        <v>0.8161716652811043</v>
      </c>
      <c r="O442">
        <f t="shared" si="90"/>
        <v>23.001450011408718</v>
      </c>
      <c r="P442">
        <f t="shared" si="91"/>
        <v>18.773131759691527</v>
      </c>
      <c r="Q442" t="str">
        <f>VLOOKUP(A442,Haul!F:W,18,FALSE)</f>
        <v>126</v>
      </c>
      <c r="R442">
        <f t="shared" si="92"/>
        <v>23.001450011408718</v>
      </c>
      <c r="S442">
        <f t="shared" si="93"/>
        <v>0</v>
      </c>
      <c r="T442">
        <f t="shared" si="94"/>
        <v>0</v>
      </c>
      <c r="U442">
        <f t="shared" si="95"/>
        <v>18.773131759691527</v>
      </c>
      <c r="V442">
        <f t="shared" si="96"/>
        <v>0</v>
      </c>
      <c r="W442">
        <f t="shared" si="97"/>
        <v>0</v>
      </c>
    </row>
    <row r="443" spans="1:23">
      <c r="A443">
        <v>16</v>
      </c>
      <c r="B443">
        <v>14</v>
      </c>
      <c r="C443">
        <v>1</v>
      </c>
      <c r="D443">
        <f>VLOOKUP(A443,Haul!F:M,8,FALSE)</f>
        <v>4.3475520000000004E-2</v>
      </c>
      <c r="E443">
        <v>99</v>
      </c>
      <c r="F443">
        <v>11</v>
      </c>
      <c r="G443">
        <v>103</v>
      </c>
      <c r="H443">
        <f t="shared" si="84"/>
        <v>105</v>
      </c>
      <c r="I443">
        <f t="shared" si="85"/>
        <v>1</v>
      </c>
      <c r="J443">
        <f t="shared" si="86"/>
        <v>0</v>
      </c>
      <c r="K443">
        <f t="shared" si="87"/>
        <v>0</v>
      </c>
      <c r="L443">
        <f t="shared" si="88"/>
        <v>0</v>
      </c>
      <c r="M443" s="19" t="s">
        <v>339</v>
      </c>
      <c r="N443" s="19">
        <f t="shared" si="89"/>
        <v>0.61041513409365133</v>
      </c>
      <c r="O443">
        <f t="shared" si="90"/>
        <v>23.001450011408718</v>
      </c>
      <c r="P443">
        <f t="shared" si="91"/>
        <v>14.040433193062471</v>
      </c>
      <c r="Q443" t="str">
        <f>VLOOKUP(A443,Haul!F:W,18,FALSE)</f>
        <v>126</v>
      </c>
      <c r="R443">
        <f t="shared" si="92"/>
        <v>0</v>
      </c>
      <c r="S443">
        <f t="shared" si="93"/>
        <v>0</v>
      </c>
      <c r="T443">
        <f t="shared" si="94"/>
        <v>0</v>
      </c>
      <c r="U443">
        <f t="shared" si="95"/>
        <v>0</v>
      </c>
      <c r="V443">
        <f t="shared" si="96"/>
        <v>0</v>
      </c>
      <c r="W443">
        <f t="shared" si="97"/>
        <v>0</v>
      </c>
    </row>
    <row r="444" spans="1:23">
      <c r="A444">
        <v>16</v>
      </c>
      <c r="B444">
        <v>14</v>
      </c>
      <c r="C444">
        <v>1</v>
      </c>
      <c r="D444">
        <f>VLOOKUP(A444,Haul!F:M,8,FALSE)</f>
        <v>4.3475520000000004E-2</v>
      </c>
      <c r="E444">
        <v>100</v>
      </c>
      <c r="F444">
        <v>11</v>
      </c>
      <c r="G444">
        <v>115</v>
      </c>
      <c r="H444">
        <f t="shared" si="84"/>
        <v>115</v>
      </c>
      <c r="I444">
        <f t="shared" si="85"/>
        <v>1</v>
      </c>
      <c r="J444">
        <f t="shared" si="86"/>
        <v>0</v>
      </c>
      <c r="K444">
        <f t="shared" si="87"/>
        <v>1</v>
      </c>
      <c r="L444">
        <f t="shared" si="88"/>
        <v>0</v>
      </c>
      <c r="M444" s="19" t="s">
        <v>339</v>
      </c>
      <c r="N444" s="19">
        <f t="shared" si="89"/>
        <v>0.86231972943834967</v>
      </c>
      <c r="O444">
        <f t="shared" si="90"/>
        <v>23.001450011408718</v>
      </c>
      <c r="P444">
        <f t="shared" si="91"/>
        <v>19.834604150527689</v>
      </c>
      <c r="Q444" t="str">
        <f>VLOOKUP(A444,Haul!F:W,18,FALSE)</f>
        <v>126</v>
      </c>
      <c r="R444">
        <f t="shared" si="92"/>
        <v>23.001450011408718</v>
      </c>
      <c r="S444">
        <f t="shared" si="93"/>
        <v>0</v>
      </c>
      <c r="T444">
        <f t="shared" si="94"/>
        <v>0</v>
      </c>
      <c r="U444">
        <f t="shared" si="95"/>
        <v>19.834604150527689</v>
      </c>
      <c r="V444">
        <f t="shared" si="96"/>
        <v>0</v>
      </c>
      <c r="W444">
        <f t="shared" si="97"/>
        <v>0</v>
      </c>
    </row>
    <row r="445" spans="1:23">
      <c r="A445">
        <v>16</v>
      </c>
      <c r="B445">
        <v>14</v>
      </c>
      <c r="C445">
        <v>1</v>
      </c>
      <c r="D445">
        <f>VLOOKUP(A445,Haul!F:M,8,FALSE)</f>
        <v>4.3475520000000004E-2</v>
      </c>
      <c r="E445">
        <v>101</v>
      </c>
      <c r="F445">
        <v>11</v>
      </c>
      <c r="G445">
        <v>93</v>
      </c>
      <c r="H445">
        <f t="shared" si="84"/>
        <v>95</v>
      </c>
      <c r="I445">
        <f t="shared" si="85"/>
        <v>1</v>
      </c>
      <c r="J445">
        <f t="shared" si="86"/>
        <v>0</v>
      </c>
      <c r="K445">
        <f t="shared" si="87"/>
        <v>0</v>
      </c>
      <c r="L445">
        <f t="shared" si="88"/>
        <v>0</v>
      </c>
      <c r="M445" s="19" t="s">
        <v>339</v>
      </c>
      <c r="N445" s="19">
        <f t="shared" si="89"/>
        <v>0.44317437088251049</v>
      </c>
      <c r="O445">
        <f t="shared" si="90"/>
        <v>23.001450011408718</v>
      </c>
      <c r="P445">
        <f t="shared" si="91"/>
        <v>10.193653138191573</v>
      </c>
      <c r="Q445" t="str">
        <f>VLOOKUP(A445,Haul!F:W,18,FALSE)</f>
        <v>126</v>
      </c>
      <c r="R445">
        <f t="shared" si="92"/>
        <v>0</v>
      </c>
      <c r="S445">
        <f t="shared" si="93"/>
        <v>0</v>
      </c>
      <c r="T445">
        <f t="shared" si="94"/>
        <v>0</v>
      </c>
      <c r="U445">
        <f t="shared" si="95"/>
        <v>0</v>
      </c>
      <c r="V445">
        <f t="shared" si="96"/>
        <v>0</v>
      </c>
      <c r="W445">
        <f t="shared" si="97"/>
        <v>0</v>
      </c>
    </row>
    <row r="446" spans="1:23">
      <c r="A446">
        <v>16</v>
      </c>
      <c r="B446">
        <v>14</v>
      </c>
      <c r="C446">
        <v>1</v>
      </c>
      <c r="D446">
        <f>VLOOKUP(A446,Haul!F:M,8,FALSE)</f>
        <v>4.3475520000000004E-2</v>
      </c>
      <c r="E446">
        <v>102</v>
      </c>
      <c r="F446">
        <v>11</v>
      </c>
      <c r="G446">
        <v>72</v>
      </c>
      <c r="H446">
        <f t="shared" si="84"/>
        <v>75</v>
      </c>
      <c r="I446">
        <f t="shared" si="85"/>
        <v>1</v>
      </c>
      <c r="J446">
        <f t="shared" si="86"/>
        <v>0</v>
      </c>
      <c r="K446">
        <f t="shared" si="87"/>
        <v>0</v>
      </c>
      <c r="L446">
        <f t="shared" si="88"/>
        <v>0</v>
      </c>
      <c r="M446" s="19" t="s">
        <v>339</v>
      </c>
      <c r="N446" s="19">
        <f t="shared" si="89"/>
        <v>0.19866344829521507</v>
      </c>
      <c r="O446">
        <f t="shared" si="90"/>
        <v>23.001450011408718</v>
      </c>
      <c r="P446">
        <f t="shared" si="91"/>
        <v>4.5695473750564695</v>
      </c>
      <c r="Q446" t="str">
        <f>VLOOKUP(A446,Haul!F:W,18,FALSE)</f>
        <v>126</v>
      </c>
      <c r="R446">
        <f t="shared" si="92"/>
        <v>0</v>
      </c>
      <c r="S446">
        <f t="shared" si="93"/>
        <v>0</v>
      </c>
      <c r="T446">
        <f t="shared" si="94"/>
        <v>0</v>
      </c>
      <c r="U446">
        <f t="shared" si="95"/>
        <v>0</v>
      </c>
      <c r="V446">
        <f t="shared" si="96"/>
        <v>0</v>
      </c>
      <c r="W446">
        <f t="shared" si="97"/>
        <v>0</v>
      </c>
    </row>
    <row r="447" spans="1:23">
      <c r="A447">
        <v>16</v>
      </c>
      <c r="B447">
        <v>14</v>
      </c>
      <c r="C447">
        <v>1</v>
      </c>
      <c r="D447">
        <f>VLOOKUP(A447,Haul!F:M,8,FALSE)</f>
        <v>4.3475520000000004E-2</v>
      </c>
      <c r="E447">
        <v>103</v>
      </c>
      <c r="F447">
        <v>11</v>
      </c>
      <c r="G447">
        <v>120</v>
      </c>
      <c r="H447">
        <f t="shared" si="84"/>
        <v>120</v>
      </c>
      <c r="I447">
        <f t="shared" si="85"/>
        <v>1</v>
      </c>
      <c r="J447">
        <f t="shared" si="86"/>
        <v>0</v>
      </c>
      <c r="K447">
        <f t="shared" si="87"/>
        <v>1</v>
      </c>
      <c r="L447">
        <f t="shared" si="88"/>
        <v>0</v>
      </c>
      <c r="M447" s="19" t="s">
        <v>339</v>
      </c>
      <c r="N447" s="19">
        <f t="shared" si="89"/>
        <v>0.98540281707169342</v>
      </c>
      <c r="O447">
        <f t="shared" si="90"/>
        <v>23.001450011408718</v>
      </c>
      <c r="P447">
        <f t="shared" si="91"/>
        <v>22.665693637975885</v>
      </c>
      <c r="Q447" t="str">
        <f>VLOOKUP(A447,Haul!F:W,18,FALSE)</f>
        <v>126</v>
      </c>
      <c r="R447">
        <f t="shared" si="92"/>
        <v>23.001450011408718</v>
      </c>
      <c r="S447">
        <f t="shared" si="93"/>
        <v>0</v>
      </c>
      <c r="T447">
        <f t="shared" si="94"/>
        <v>0</v>
      </c>
      <c r="U447">
        <f t="shared" si="95"/>
        <v>22.665693637975885</v>
      </c>
      <c r="V447">
        <f t="shared" si="96"/>
        <v>0</v>
      </c>
      <c r="W447">
        <f t="shared" si="97"/>
        <v>0</v>
      </c>
    </row>
    <row r="448" spans="1:23">
      <c r="A448">
        <v>16</v>
      </c>
      <c r="B448">
        <v>14</v>
      </c>
      <c r="C448">
        <v>1</v>
      </c>
      <c r="D448">
        <f>VLOOKUP(A448,Haul!F:M,8,FALSE)</f>
        <v>4.3475520000000004E-2</v>
      </c>
      <c r="E448">
        <v>104</v>
      </c>
      <c r="F448">
        <v>11</v>
      </c>
      <c r="G448">
        <v>110</v>
      </c>
      <c r="H448">
        <f t="shared" si="84"/>
        <v>110</v>
      </c>
      <c r="I448">
        <f t="shared" si="85"/>
        <v>1</v>
      </c>
      <c r="J448">
        <f t="shared" si="86"/>
        <v>0</v>
      </c>
      <c r="K448">
        <f t="shared" si="87"/>
        <v>1</v>
      </c>
      <c r="L448">
        <f t="shared" si="88"/>
        <v>0</v>
      </c>
      <c r="M448" s="19" t="s">
        <v>339</v>
      </c>
      <c r="N448" s="19">
        <f t="shared" si="89"/>
        <v>0.75014749114296608</v>
      </c>
      <c r="O448">
        <f t="shared" si="90"/>
        <v>23.001450011408718</v>
      </c>
      <c r="P448">
        <f t="shared" si="91"/>
        <v>17.254480018708598</v>
      </c>
      <c r="Q448" t="str">
        <f>VLOOKUP(A448,Haul!F:W,18,FALSE)</f>
        <v>126</v>
      </c>
      <c r="R448">
        <f t="shared" si="92"/>
        <v>23.001450011408718</v>
      </c>
      <c r="S448">
        <f t="shared" si="93"/>
        <v>0</v>
      </c>
      <c r="T448">
        <f t="shared" si="94"/>
        <v>0</v>
      </c>
      <c r="U448">
        <f t="shared" si="95"/>
        <v>17.254480018708598</v>
      </c>
      <c r="V448">
        <f t="shared" si="96"/>
        <v>0</v>
      </c>
      <c r="W448">
        <f t="shared" si="97"/>
        <v>0</v>
      </c>
    </row>
    <row r="449" spans="1:23">
      <c r="A449">
        <v>16</v>
      </c>
      <c r="B449">
        <v>14</v>
      </c>
      <c r="C449">
        <v>1</v>
      </c>
      <c r="D449">
        <f>VLOOKUP(A449,Haul!F:M,8,FALSE)</f>
        <v>4.3475520000000004E-2</v>
      </c>
      <c r="E449">
        <v>105</v>
      </c>
      <c r="F449">
        <v>11</v>
      </c>
      <c r="G449">
        <v>102</v>
      </c>
      <c r="H449">
        <f t="shared" si="84"/>
        <v>105</v>
      </c>
      <c r="I449">
        <f t="shared" si="85"/>
        <v>1</v>
      </c>
      <c r="J449">
        <f t="shared" si="86"/>
        <v>0</v>
      </c>
      <c r="K449">
        <f t="shared" si="87"/>
        <v>0</v>
      </c>
      <c r="L449">
        <f t="shared" si="88"/>
        <v>0</v>
      </c>
      <c r="M449" s="19" t="s">
        <v>339</v>
      </c>
      <c r="N449" s="19">
        <f t="shared" si="89"/>
        <v>0.59202784244820039</v>
      </c>
      <c r="O449">
        <f t="shared" si="90"/>
        <v>23.001450011408718</v>
      </c>
      <c r="P449">
        <f t="shared" si="91"/>
        <v>13.617498823434438</v>
      </c>
      <c r="Q449" t="str">
        <f>VLOOKUP(A449,Haul!F:W,18,FALSE)</f>
        <v>126</v>
      </c>
      <c r="R449">
        <f t="shared" si="92"/>
        <v>0</v>
      </c>
      <c r="S449">
        <f t="shared" si="93"/>
        <v>0</v>
      </c>
      <c r="T449">
        <f t="shared" si="94"/>
        <v>0</v>
      </c>
      <c r="U449">
        <f t="shared" si="95"/>
        <v>0</v>
      </c>
      <c r="V449">
        <f t="shared" si="96"/>
        <v>0</v>
      </c>
      <c r="W449">
        <f t="shared" si="97"/>
        <v>0</v>
      </c>
    </row>
    <row r="450" spans="1:23">
      <c r="A450">
        <v>16</v>
      </c>
      <c r="B450">
        <v>14</v>
      </c>
      <c r="C450">
        <v>1</v>
      </c>
      <c r="D450">
        <f>VLOOKUP(A450,Haul!F:M,8,FALSE)</f>
        <v>4.3475520000000004E-2</v>
      </c>
      <c r="E450">
        <v>106</v>
      </c>
      <c r="F450">
        <v>11</v>
      </c>
      <c r="G450">
        <v>49</v>
      </c>
      <c r="H450">
        <f t="shared" si="84"/>
        <v>50</v>
      </c>
      <c r="I450">
        <f t="shared" si="85"/>
        <v>1</v>
      </c>
      <c r="J450">
        <f t="shared" si="86"/>
        <v>0</v>
      </c>
      <c r="K450">
        <f t="shared" si="87"/>
        <v>0</v>
      </c>
      <c r="L450">
        <f t="shared" si="88"/>
        <v>0</v>
      </c>
      <c r="M450" s="19" t="s">
        <v>339</v>
      </c>
      <c r="N450" s="19">
        <f t="shared" si="89"/>
        <v>5.9449102712132176E-2</v>
      </c>
      <c r="O450">
        <f t="shared" si="90"/>
        <v>23.001450011408718</v>
      </c>
      <c r="P450">
        <f t="shared" si="91"/>
        <v>1.3674155642562107</v>
      </c>
      <c r="Q450" t="str">
        <f>VLOOKUP(A450,Haul!F:W,18,FALSE)</f>
        <v>126</v>
      </c>
      <c r="R450">
        <f t="shared" si="92"/>
        <v>0</v>
      </c>
      <c r="S450">
        <f t="shared" si="93"/>
        <v>0</v>
      </c>
      <c r="T450">
        <f t="shared" si="94"/>
        <v>0</v>
      </c>
      <c r="U450">
        <f t="shared" si="95"/>
        <v>0</v>
      </c>
      <c r="V450">
        <f t="shared" si="96"/>
        <v>0</v>
      </c>
      <c r="W450">
        <f t="shared" si="97"/>
        <v>0</v>
      </c>
    </row>
    <row r="451" spans="1:23">
      <c r="A451">
        <v>16</v>
      </c>
      <c r="B451">
        <v>14</v>
      </c>
      <c r="C451">
        <v>1</v>
      </c>
      <c r="D451">
        <f>VLOOKUP(A451,Haul!F:M,8,FALSE)</f>
        <v>4.3475520000000004E-2</v>
      </c>
      <c r="E451">
        <v>107</v>
      </c>
      <c r="F451">
        <v>11</v>
      </c>
      <c r="G451">
        <v>75</v>
      </c>
      <c r="H451">
        <f t="shared" ref="H451:H514" si="98">ROUNDUP(G451/5,0)*5</f>
        <v>75</v>
      </c>
      <c r="I451">
        <f t="shared" ref="I451:I514" si="99">IF(F451=11, 1,2)</f>
        <v>1</v>
      </c>
      <c r="J451">
        <f t="shared" ref="J451:J514" si="100">IF(I451=2,1,0)</f>
        <v>0</v>
      </c>
      <c r="K451">
        <f t="shared" ref="K451:K514" si="101">1*($I451=1)*($G451&gt;=107)</f>
        <v>0</v>
      </c>
      <c r="L451">
        <f t="shared" ref="L451:L514" si="102">1*($I451=1)*($G451&gt;=124)</f>
        <v>0</v>
      </c>
      <c r="M451" s="19" t="s">
        <v>339</v>
      </c>
      <c r="N451" s="19">
        <f t="shared" ref="N451:N514" si="103">IF(I451=1, (0.0002988*G451^3.135)/1000, (0.001424*G451^2.781)/1000)</f>
        <v>0.22578633488803657</v>
      </c>
      <c r="O451">
        <f t="shared" ref="O451:O514" si="104">1/D451</f>
        <v>23.001450011408718</v>
      </c>
      <c r="P451">
        <f t="shared" ref="P451:P514" si="105">N451*O451</f>
        <v>5.1934130951863615</v>
      </c>
      <c r="Q451" t="str">
        <f>VLOOKUP(A451,Haul!F:W,18,FALSE)</f>
        <v>126</v>
      </c>
      <c r="R451">
        <f t="shared" ref="R451:R514" si="106">K451*O451</f>
        <v>0</v>
      </c>
      <c r="S451">
        <f t="shared" ref="S451:S514" si="107">L451*O451</f>
        <v>0</v>
      </c>
      <c r="T451">
        <f t="shared" ref="T451:T514" si="108">J451*O451</f>
        <v>0</v>
      </c>
      <c r="U451">
        <f t="shared" ref="U451:U514" si="109">N451*R451</f>
        <v>0</v>
      </c>
      <c r="V451">
        <f t="shared" ref="V451:V514" si="110">N451*S451</f>
        <v>0</v>
      </c>
      <c r="W451">
        <f t="shared" ref="W451:W514" si="111">N451*T451</f>
        <v>0</v>
      </c>
    </row>
    <row r="452" spans="1:23">
      <c r="A452">
        <v>16</v>
      </c>
      <c r="B452">
        <v>14</v>
      </c>
      <c r="C452">
        <v>1</v>
      </c>
      <c r="D452">
        <f>VLOOKUP(A452,Haul!F:M,8,FALSE)</f>
        <v>4.3475520000000004E-2</v>
      </c>
      <c r="E452">
        <v>108</v>
      </c>
      <c r="F452">
        <v>11</v>
      </c>
      <c r="G452">
        <v>93</v>
      </c>
      <c r="H452">
        <f t="shared" si="98"/>
        <v>95</v>
      </c>
      <c r="I452">
        <f t="shared" si="99"/>
        <v>1</v>
      </c>
      <c r="J452">
        <f t="shared" si="100"/>
        <v>0</v>
      </c>
      <c r="K452">
        <f t="shared" si="101"/>
        <v>0</v>
      </c>
      <c r="L452">
        <f t="shared" si="102"/>
        <v>0</v>
      </c>
      <c r="M452" s="19" t="s">
        <v>339</v>
      </c>
      <c r="N452" s="19">
        <f t="shared" si="103"/>
        <v>0.44317437088251049</v>
      </c>
      <c r="O452">
        <f t="shared" si="104"/>
        <v>23.001450011408718</v>
      </c>
      <c r="P452">
        <f t="shared" si="105"/>
        <v>10.193653138191573</v>
      </c>
      <c r="Q452" t="str">
        <f>VLOOKUP(A452,Haul!F:W,18,FALSE)</f>
        <v>126</v>
      </c>
      <c r="R452">
        <f t="shared" si="106"/>
        <v>0</v>
      </c>
      <c r="S452">
        <f t="shared" si="107"/>
        <v>0</v>
      </c>
      <c r="T452">
        <f t="shared" si="108"/>
        <v>0</v>
      </c>
      <c r="U452">
        <f t="shared" si="109"/>
        <v>0</v>
      </c>
      <c r="V452">
        <f t="shared" si="110"/>
        <v>0</v>
      </c>
      <c r="W452">
        <f t="shared" si="111"/>
        <v>0</v>
      </c>
    </row>
    <row r="453" spans="1:23">
      <c r="A453">
        <v>16</v>
      </c>
      <c r="B453">
        <v>14</v>
      </c>
      <c r="C453">
        <v>1</v>
      </c>
      <c r="D453">
        <f>VLOOKUP(A453,Haul!F:M,8,FALSE)</f>
        <v>4.3475520000000004E-2</v>
      </c>
      <c r="E453">
        <v>109</v>
      </c>
      <c r="F453">
        <v>11</v>
      </c>
      <c r="G453">
        <v>103</v>
      </c>
      <c r="H453">
        <f t="shared" si="98"/>
        <v>105</v>
      </c>
      <c r="I453">
        <f t="shared" si="99"/>
        <v>1</v>
      </c>
      <c r="J453">
        <f t="shared" si="100"/>
        <v>0</v>
      </c>
      <c r="K453">
        <f t="shared" si="101"/>
        <v>0</v>
      </c>
      <c r="L453">
        <f t="shared" si="102"/>
        <v>0</v>
      </c>
      <c r="M453" s="19" t="s">
        <v>339</v>
      </c>
      <c r="N453" s="19">
        <f t="shared" si="103"/>
        <v>0.61041513409365133</v>
      </c>
      <c r="O453">
        <f t="shared" si="104"/>
        <v>23.001450011408718</v>
      </c>
      <c r="P453">
        <f t="shared" si="105"/>
        <v>14.040433193062471</v>
      </c>
      <c r="Q453" t="str">
        <f>VLOOKUP(A453,Haul!F:W,18,FALSE)</f>
        <v>126</v>
      </c>
      <c r="R453">
        <f t="shared" si="106"/>
        <v>0</v>
      </c>
      <c r="S453">
        <f t="shared" si="107"/>
        <v>0</v>
      </c>
      <c r="T453">
        <f t="shared" si="108"/>
        <v>0</v>
      </c>
      <c r="U453">
        <f t="shared" si="109"/>
        <v>0</v>
      </c>
      <c r="V453">
        <f t="shared" si="110"/>
        <v>0</v>
      </c>
      <c r="W453">
        <f t="shared" si="111"/>
        <v>0</v>
      </c>
    </row>
    <row r="454" spans="1:23">
      <c r="A454">
        <v>16</v>
      </c>
      <c r="B454">
        <v>14</v>
      </c>
      <c r="C454">
        <v>1</v>
      </c>
      <c r="D454">
        <f>VLOOKUP(A454,Haul!F:M,8,FALSE)</f>
        <v>4.3475520000000004E-2</v>
      </c>
      <c r="E454">
        <v>110</v>
      </c>
      <c r="F454">
        <v>11</v>
      </c>
      <c r="G454">
        <v>88</v>
      </c>
      <c r="H454">
        <f t="shared" si="98"/>
        <v>90</v>
      </c>
      <c r="I454">
        <f t="shared" si="99"/>
        <v>1</v>
      </c>
      <c r="J454">
        <f t="shared" si="100"/>
        <v>0</v>
      </c>
      <c r="K454">
        <f t="shared" si="101"/>
        <v>0</v>
      </c>
      <c r="L454">
        <f t="shared" si="102"/>
        <v>0</v>
      </c>
      <c r="M454" s="19" t="s">
        <v>339</v>
      </c>
      <c r="N454" s="19">
        <f t="shared" si="103"/>
        <v>0.3726780121679496</v>
      </c>
      <c r="O454">
        <f t="shared" si="104"/>
        <v>23.001450011408718</v>
      </c>
      <c r="P454">
        <f t="shared" si="105"/>
        <v>8.5721346672322625</v>
      </c>
      <c r="Q454" t="str">
        <f>VLOOKUP(A454,Haul!F:W,18,FALSE)</f>
        <v>126</v>
      </c>
      <c r="R454">
        <f t="shared" si="106"/>
        <v>0</v>
      </c>
      <c r="S454">
        <f t="shared" si="107"/>
        <v>0</v>
      </c>
      <c r="T454">
        <f t="shared" si="108"/>
        <v>0</v>
      </c>
      <c r="U454">
        <f t="shared" si="109"/>
        <v>0</v>
      </c>
      <c r="V454">
        <f t="shared" si="110"/>
        <v>0</v>
      </c>
      <c r="W454">
        <f t="shared" si="111"/>
        <v>0</v>
      </c>
    </row>
    <row r="455" spans="1:23">
      <c r="A455">
        <v>16</v>
      </c>
      <c r="B455">
        <v>14</v>
      </c>
      <c r="C455">
        <v>1</v>
      </c>
      <c r="D455">
        <f>VLOOKUP(A455,Haul!F:M,8,FALSE)</f>
        <v>4.3475520000000004E-2</v>
      </c>
      <c r="E455">
        <v>111</v>
      </c>
      <c r="F455">
        <v>11</v>
      </c>
      <c r="G455">
        <v>108</v>
      </c>
      <c r="H455">
        <f t="shared" si="98"/>
        <v>110</v>
      </c>
      <c r="I455">
        <f t="shared" si="99"/>
        <v>1</v>
      </c>
      <c r="J455">
        <f t="shared" si="100"/>
        <v>0</v>
      </c>
      <c r="K455">
        <f t="shared" si="101"/>
        <v>1</v>
      </c>
      <c r="L455">
        <f t="shared" si="102"/>
        <v>0</v>
      </c>
      <c r="M455" s="19" t="s">
        <v>339</v>
      </c>
      <c r="N455" s="19">
        <f t="shared" si="103"/>
        <v>0.70821328075197165</v>
      </c>
      <c r="O455">
        <f t="shared" si="104"/>
        <v>23.001450011408718</v>
      </c>
      <c r="P455">
        <f t="shared" si="105"/>
        <v>16.289932374632244</v>
      </c>
      <c r="Q455" t="str">
        <f>VLOOKUP(A455,Haul!F:W,18,FALSE)</f>
        <v>126</v>
      </c>
      <c r="R455">
        <f t="shared" si="106"/>
        <v>23.001450011408718</v>
      </c>
      <c r="S455">
        <f t="shared" si="107"/>
        <v>0</v>
      </c>
      <c r="T455">
        <f t="shared" si="108"/>
        <v>0</v>
      </c>
      <c r="U455">
        <f t="shared" si="109"/>
        <v>16.289932374632244</v>
      </c>
      <c r="V455">
        <f t="shared" si="110"/>
        <v>0</v>
      </c>
      <c r="W455">
        <f t="shared" si="111"/>
        <v>0</v>
      </c>
    </row>
    <row r="456" spans="1:23">
      <c r="A456">
        <v>16</v>
      </c>
      <c r="B456">
        <v>14</v>
      </c>
      <c r="C456">
        <v>1</v>
      </c>
      <c r="D456">
        <f>VLOOKUP(A456,Haul!F:M,8,FALSE)</f>
        <v>4.3475520000000004E-2</v>
      </c>
      <c r="E456">
        <v>112</v>
      </c>
      <c r="F456">
        <v>11</v>
      </c>
      <c r="G456">
        <v>112</v>
      </c>
      <c r="H456">
        <f t="shared" si="98"/>
        <v>115</v>
      </c>
      <c r="I456">
        <f t="shared" si="99"/>
        <v>1</v>
      </c>
      <c r="J456">
        <f t="shared" si="100"/>
        <v>0</v>
      </c>
      <c r="K456">
        <f t="shared" si="101"/>
        <v>1</v>
      </c>
      <c r="L456">
        <f t="shared" si="102"/>
        <v>0</v>
      </c>
      <c r="M456" s="19" t="s">
        <v>339</v>
      </c>
      <c r="N456" s="19">
        <f t="shared" si="103"/>
        <v>0.79374151215723232</v>
      </c>
      <c r="O456">
        <f t="shared" si="104"/>
        <v>23.001450011408718</v>
      </c>
      <c r="P456">
        <f t="shared" si="105"/>
        <v>18.257205713864543</v>
      </c>
      <c r="Q456" t="str">
        <f>VLOOKUP(A456,Haul!F:W,18,FALSE)</f>
        <v>126</v>
      </c>
      <c r="R456">
        <f t="shared" si="106"/>
        <v>23.001450011408718</v>
      </c>
      <c r="S456">
        <f t="shared" si="107"/>
        <v>0</v>
      </c>
      <c r="T456">
        <f t="shared" si="108"/>
        <v>0</v>
      </c>
      <c r="U456">
        <f t="shared" si="109"/>
        <v>18.257205713864543</v>
      </c>
      <c r="V456">
        <f t="shared" si="110"/>
        <v>0</v>
      </c>
      <c r="W456">
        <f t="shared" si="111"/>
        <v>0</v>
      </c>
    </row>
    <row r="457" spans="1:23">
      <c r="A457">
        <v>16</v>
      </c>
      <c r="B457">
        <v>14</v>
      </c>
      <c r="C457">
        <v>1</v>
      </c>
      <c r="D457">
        <f>VLOOKUP(A457,Haul!F:M,8,FALSE)</f>
        <v>4.3475520000000004E-2</v>
      </c>
      <c r="E457">
        <v>113</v>
      </c>
      <c r="F457">
        <v>11</v>
      </c>
      <c r="G457">
        <v>108</v>
      </c>
      <c r="H457">
        <f t="shared" si="98"/>
        <v>110</v>
      </c>
      <c r="I457">
        <f t="shared" si="99"/>
        <v>1</v>
      </c>
      <c r="J457">
        <f t="shared" si="100"/>
        <v>0</v>
      </c>
      <c r="K457">
        <f t="shared" si="101"/>
        <v>1</v>
      </c>
      <c r="L457">
        <f t="shared" si="102"/>
        <v>0</v>
      </c>
      <c r="M457" s="19" t="s">
        <v>339</v>
      </c>
      <c r="N457" s="19">
        <f t="shared" si="103"/>
        <v>0.70821328075197165</v>
      </c>
      <c r="O457">
        <f t="shared" si="104"/>
        <v>23.001450011408718</v>
      </c>
      <c r="P457">
        <f t="shared" si="105"/>
        <v>16.289932374632244</v>
      </c>
      <c r="Q457" t="str">
        <f>VLOOKUP(A457,Haul!F:W,18,FALSE)</f>
        <v>126</v>
      </c>
      <c r="R457">
        <f t="shared" si="106"/>
        <v>23.001450011408718</v>
      </c>
      <c r="S457">
        <f t="shared" si="107"/>
        <v>0</v>
      </c>
      <c r="T457">
        <f t="shared" si="108"/>
        <v>0</v>
      </c>
      <c r="U457">
        <f t="shared" si="109"/>
        <v>16.289932374632244</v>
      </c>
      <c r="V457">
        <f t="shared" si="110"/>
        <v>0</v>
      </c>
      <c r="W457">
        <f t="shared" si="111"/>
        <v>0</v>
      </c>
    </row>
    <row r="458" spans="1:23">
      <c r="A458">
        <v>16</v>
      </c>
      <c r="B458">
        <v>14</v>
      </c>
      <c r="C458">
        <v>1</v>
      </c>
      <c r="D458">
        <f>VLOOKUP(A458,Haul!F:M,8,FALSE)</f>
        <v>4.3475520000000004E-2</v>
      </c>
      <c r="E458">
        <v>114</v>
      </c>
      <c r="F458">
        <v>11</v>
      </c>
      <c r="G458">
        <v>110</v>
      </c>
      <c r="H458">
        <f t="shared" si="98"/>
        <v>110</v>
      </c>
      <c r="I458">
        <f t="shared" si="99"/>
        <v>1</v>
      </c>
      <c r="J458">
        <f t="shared" si="100"/>
        <v>0</v>
      </c>
      <c r="K458">
        <f t="shared" si="101"/>
        <v>1</v>
      </c>
      <c r="L458">
        <f t="shared" si="102"/>
        <v>0</v>
      </c>
      <c r="M458" s="19" t="s">
        <v>339</v>
      </c>
      <c r="N458" s="19">
        <f t="shared" si="103"/>
        <v>0.75014749114296608</v>
      </c>
      <c r="O458">
        <f t="shared" si="104"/>
        <v>23.001450011408718</v>
      </c>
      <c r="P458">
        <f t="shared" si="105"/>
        <v>17.254480018708598</v>
      </c>
      <c r="Q458" t="str">
        <f>VLOOKUP(A458,Haul!F:W,18,FALSE)</f>
        <v>126</v>
      </c>
      <c r="R458">
        <f t="shared" si="106"/>
        <v>23.001450011408718</v>
      </c>
      <c r="S458">
        <f t="shared" si="107"/>
        <v>0</v>
      </c>
      <c r="T458">
        <f t="shared" si="108"/>
        <v>0</v>
      </c>
      <c r="U458">
        <f t="shared" si="109"/>
        <v>17.254480018708598</v>
      </c>
      <c r="V458">
        <f t="shared" si="110"/>
        <v>0</v>
      </c>
      <c r="W458">
        <f t="shared" si="111"/>
        <v>0</v>
      </c>
    </row>
    <row r="459" spans="1:23">
      <c r="A459">
        <v>16</v>
      </c>
      <c r="B459">
        <v>14</v>
      </c>
      <c r="C459">
        <v>1</v>
      </c>
      <c r="D459">
        <f>VLOOKUP(A459,Haul!F:M,8,FALSE)</f>
        <v>4.3475520000000004E-2</v>
      </c>
      <c r="E459">
        <v>115</v>
      </c>
      <c r="F459">
        <v>11</v>
      </c>
      <c r="G459">
        <v>109</v>
      </c>
      <c r="H459">
        <f t="shared" si="98"/>
        <v>110</v>
      </c>
      <c r="I459">
        <f t="shared" si="99"/>
        <v>1</v>
      </c>
      <c r="J459">
        <f t="shared" si="100"/>
        <v>0</v>
      </c>
      <c r="K459">
        <f t="shared" si="101"/>
        <v>1</v>
      </c>
      <c r="L459">
        <f t="shared" si="102"/>
        <v>0</v>
      </c>
      <c r="M459" s="19" t="s">
        <v>339</v>
      </c>
      <c r="N459" s="19">
        <f t="shared" si="103"/>
        <v>0.72897504972698923</v>
      </c>
      <c r="O459">
        <f t="shared" si="104"/>
        <v>23.001450011408718</v>
      </c>
      <c r="P459">
        <f t="shared" si="105"/>
        <v>16.767483165859527</v>
      </c>
      <c r="Q459" t="str">
        <f>VLOOKUP(A459,Haul!F:W,18,FALSE)</f>
        <v>126</v>
      </c>
      <c r="R459">
        <f t="shared" si="106"/>
        <v>23.001450011408718</v>
      </c>
      <c r="S459">
        <f t="shared" si="107"/>
        <v>0</v>
      </c>
      <c r="T459">
        <f t="shared" si="108"/>
        <v>0</v>
      </c>
      <c r="U459">
        <f t="shared" si="109"/>
        <v>16.767483165859527</v>
      </c>
      <c r="V459">
        <f t="shared" si="110"/>
        <v>0</v>
      </c>
      <c r="W459">
        <f t="shared" si="111"/>
        <v>0</v>
      </c>
    </row>
    <row r="460" spans="1:23">
      <c r="A460">
        <v>16</v>
      </c>
      <c r="B460">
        <v>14</v>
      </c>
      <c r="C460">
        <v>1</v>
      </c>
      <c r="D460">
        <f>VLOOKUP(A460,Haul!F:M,8,FALSE)</f>
        <v>4.3475520000000004E-2</v>
      </c>
      <c r="E460">
        <v>116</v>
      </c>
      <c r="F460">
        <v>11</v>
      </c>
      <c r="G460">
        <v>103</v>
      </c>
      <c r="H460">
        <f t="shared" si="98"/>
        <v>105</v>
      </c>
      <c r="I460">
        <f t="shared" si="99"/>
        <v>1</v>
      </c>
      <c r="J460">
        <f t="shared" si="100"/>
        <v>0</v>
      </c>
      <c r="K460">
        <f t="shared" si="101"/>
        <v>0</v>
      </c>
      <c r="L460">
        <f t="shared" si="102"/>
        <v>0</v>
      </c>
      <c r="M460" s="19" t="s">
        <v>339</v>
      </c>
      <c r="N460" s="19">
        <f t="shared" si="103"/>
        <v>0.61041513409365133</v>
      </c>
      <c r="O460">
        <f t="shared" si="104"/>
        <v>23.001450011408718</v>
      </c>
      <c r="P460">
        <f t="shared" si="105"/>
        <v>14.040433193062471</v>
      </c>
      <c r="Q460" t="str">
        <f>VLOOKUP(A460,Haul!F:W,18,FALSE)</f>
        <v>126</v>
      </c>
      <c r="R460">
        <f t="shared" si="106"/>
        <v>0</v>
      </c>
      <c r="S460">
        <f t="shared" si="107"/>
        <v>0</v>
      </c>
      <c r="T460">
        <f t="shared" si="108"/>
        <v>0</v>
      </c>
      <c r="U460">
        <f t="shared" si="109"/>
        <v>0</v>
      </c>
      <c r="V460">
        <f t="shared" si="110"/>
        <v>0</v>
      </c>
      <c r="W460">
        <f t="shared" si="111"/>
        <v>0</v>
      </c>
    </row>
    <row r="461" spans="1:23">
      <c r="A461">
        <v>16</v>
      </c>
      <c r="B461">
        <v>14</v>
      </c>
      <c r="C461">
        <v>1</v>
      </c>
      <c r="D461">
        <f>VLOOKUP(A461,Haul!F:M,8,FALSE)</f>
        <v>4.3475520000000004E-2</v>
      </c>
      <c r="E461">
        <v>117</v>
      </c>
      <c r="F461">
        <v>11</v>
      </c>
      <c r="G461">
        <v>111</v>
      </c>
      <c r="H461">
        <f t="shared" si="98"/>
        <v>115</v>
      </c>
      <c r="I461">
        <f t="shared" si="99"/>
        <v>1</v>
      </c>
      <c r="J461">
        <f t="shared" si="100"/>
        <v>0</v>
      </c>
      <c r="K461">
        <f t="shared" si="101"/>
        <v>1</v>
      </c>
      <c r="L461">
        <f t="shared" si="102"/>
        <v>0</v>
      </c>
      <c r="M461" s="19" t="s">
        <v>339</v>
      </c>
      <c r="N461" s="19">
        <f t="shared" si="103"/>
        <v>0.77173488390107492</v>
      </c>
      <c r="O461">
        <f t="shared" si="104"/>
        <v>23.001450011408718</v>
      </c>
      <c r="P461">
        <f t="shared" si="105"/>
        <v>17.751021354110886</v>
      </c>
      <c r="Q461" t="str">
        <f>VLOOKUP(A461,Haul!F:W,18,FALSE)</f>
        <v>126</v>
      </c>
      <c r="R461">
        <f t="shared" si="106"/>
        <v>23.001450011408718</v>
      </c>
      <c r="S461">
        <f t="shared" si="107"/>
        <v>0</v>
      </c>
      <c r="T461">
        <f t="shared" si="108"/>
        <v>0</v>
      </c>
      <c r="U461">
        <f t="shared" si="109"/>
        <v>17.751021354110886</v>
      </c>
      <c r="V461">
        <f t="shared" si="110"/>
        <v>0</v>
      </c>
      <c r="W461">
        <f t="shared" si="111"/>
        <v>0</v>
      </c>
    </row>
    <row r="462" spans="1:23">
      <c r="A462">
        <v>16</v>
      </c>
      <c r="B462">
        <v>14</v>
      </c>
      <c r="C462">
        <v>1</v>
      </c>
      <c r="D462">
        <f>VLOOKUP(A462,Haul!F:M,8,FALSE)</f>
        <v>4.3475520000000004E-2</v>
      </c>
      <c r="E462">
        <v>118</v>
      </c>
      <c r="F462">
        <v>11</v>
      </c>
      <c r="G462">
        <v>115</v>
      </c>
      <c r="H462">
        <f t="shared" si="98"/>
        <v>115</v>
      </c>
      <c r="I462">
        <f t="shared" si="99"/>
        <v>1</v>
      </c>
      <c r="J462">
        <f t="shared" si="100"/>
        <v>0</v>
      </c>
      <c r="K462">
        <f t="shared" si="101"/>
        <v>1</v>
      </c>
      <c r="L462">
        <f t="shared" si="102"/>
        <v>0</v>
      </c>
      <c r="M462" s="19" t="s">
        <v>339</v>
      </c>
      <c r="N462" s="19">
        <f t="shared" si="103"/>
        <v>0.86231972943834967</v>
      </c>
      <c r="O462">
        <f t="shared" si="104"/>
        <v>23.001450011408718</v>
      </c>
      <c r="P462">
        <f t="shared" si="105"/>
        <v>19.834604150527689</v>
      </c>
      <c r="Q462" t="str">
        <f>VLOOKUP(A462,Haul!F:W,18,FALSE)</f>
        <v>126</v>
      </c>
      <c r="R462">
        <f t="shared" si="106"/>
        <v>23.001450011408718</v>
      </c>
      <c r="S462">
        <f t="shared" si="107"/>
        <v>0</v>
      </c>
      <c r="T462">
        <f t="shared" si="108"/>
        <v>0</v>
      </c>
      <c r="U462">
        <f t="shared" si="109"/>
        <v>19.834604150527689</v>
      </c>
      <c r="V462">
        <f t="shared" si="110"/>
        <v>0</v>
      </c>
      <c r="W462">
        <f t="shared" si="111"/>
        <v>0</v>
      </c>
    </row>
    <row r="463" spans="1:23">
      <c r="A463">
        <v>16</v>
      </c>
      <c r="B463">
        <v>14</v>
      </c>
      <c r="C463">
        <v>1</v>
      </c>
      <c r="D463">
        <f>VLOOKUP(A463,Haul!F:M,8,FALSE)</f>
        <v>4.3475520000000004E-2</v>
      </c>
      <c r="E463">
        <v>119</v>
      </c>
      <c r="F463">
        <v>11</v>
      </c>
      <c r="G463">
        <v>104</v>
      </c>
      <c r="H463">
        <f t="shared" si="98"/>
        <v>105</v>
      </c>
      <c r="I463">
        <f t="shared" si="99"/>
        <v>1</v>
      </c>
      <c r="J463">
        <f t="shared" si="100"/>
        <v>0</v>
      </c>
      <c r="K463">
        <f t="shared" si="101"/>
        <v>0</v>
      </c>
      <c r="L463">
        <f t="shared" si="102"/>
        <v>0</v>
      </c>
      <c r="M463" s="19" t="s">
        <v>339</v>
      </c>
      <c r="N463" s="19">
        <f t="shared" si="103"/>
        <v>0.62918753750772316</v>
      </c>
      <c r="O463">
        <f t="shared" si="104"/>
        <v>23.001450011408718</v>
      </c>
      <c r="P463">
        <f t="shared" si="105"/>
        <v>14.472225691785242</v>
      </c>
      <c r="Q463" t="str">
        <f>VLOOKUP(A463,Haul!F:W,18,FALSE)</f>
        <v>126</v>
      </c>
      <c r="R463">
        <f t="shared" si="106"/>
        <v>0</v>
      </c>
      <c r="S463">
        <f t="shared" si="107"/>
        <v>0</v>
      </c>
      <c r="T463">
        <f t="shared" si="108"/>
        <v>0</v>
      </c>
      <c r="U463">
        <f t="shared" si="109"/>
        <v>0</v>
      </c>
      <c r="V463">
        <f t="shared" si="110"/>
        <v>0</v>
      </c>
      <c r="W463">
        <f t="shared" si="111"/>
        <v>0</v>
      </c>
    </row>
    <row r="464" spans="1:23">
      <c r="A464">
        <v>16</v>
      </c>
      <c r="B464">
        <v>14</v>
      </c>
      <c r="C464">
        <v>1</v>
      </c>
      <c r="D464">
        <f>VLOOKUP(A464,Haul!F:M,8,FALSE)</f>
        <v>4.3475520000000004E-2</v>
      </c>
      <c r="E464">
        <v>120</v>
      </c>
      <c r="F464">
        <v>11</v>
      </c>
      <c r="G464">
        <v>81</v>
      </c>
      <c r="H464">
        <f t="shared" si="98"/>
        <v>85</v>
      </c>
      <c r="I464">
        <f t="shared" si="99"/>
        <v>1</v>
      </c>
      <c r="J464">
        <f t="shared" si="100"/>
        <v>0</v>
      </c>
      <c r="K464">
        <f t="shared" si="101"/>
        <v>0</v>
      </c>
      <c r="L464">
        <f t="shared" si="102"/>
        <v>0</v>
      </c>
      <c r="M464" s="19" t="s">
        <v>339</v>
      </c>
      <c r="N464" s="19">
        <f t="shared" si="103"/>
        <v>0.2873962700169731</v>
      </c>
      <c r="O464">
        <f t="shared" si="104"/>
        <v>23.001450011408718</v>
      </c>
      <c r="P464">
        <f t="shared" si="105"/>
        <v>6.6105309382607285</v>
      </c>
      <c r="Q464" t="str">
        <f>VLOOKUP(A464,Haul!F:W,18,FALSE)</f>
        <v>126</v>
      </c>
      <c r="R464">
        <f t="shared" si="106"/>
        <v>0</v>
      </c>
      <c r="S464">
        <f t="shared" si="107"/>
        <v>0</v>
      </c>
      <c r="T464">
        <f t="shared" si="108"/>
        <v>0</v>
      </c>
      <c r="U464">
        <f t="shared" si="109"/>
        <v>0</v>
      </c>
      <c r="V464">
        <f t="shared" si="110"/>
        <v>0</v>
      </c>
      <c r="W464">
        <f t="shared" si="111"/>
        <v>0</v>
      </c>
    </row>
    <row r="465" spans="1:23">
      <c r="A465">
        <v>16</v>
      </c>
      <c r="B465">
        <v>14</v>
      </c>
      <c r="C465">
        <v>1</v>
      </c>
      <c r="D465">
        <f>VLOOKUP(A465,Haul!F:M,8,FALSE)</f>
        <v>4.3475520000000004E-2</v>
      </c>
      <c r="E465">
        <v>121</v>
      </c>
      <c r="F465">
        <v>11</v>
      </c>
      <c r="G465">
        <v>103</v>
      </c>
      <c r="H465">
        <f t="shared" si="98"/>
        <v>105</v>
      </c>
      <c r="I465">
        <f t="shared" si="99"/>
        <v>1</v>
      </c>
      <c r="J465">
        <f t="shared" si="100"/>
        <v>0</v>
      </c>
      <c r="K465">
        <f t="shared" si="101"/>
        <v>0</v>
      </c>
      <c r="L465">
        <f t="shared" si="102"/>
        <v>0</v>
      </c>
      <c r="M465" s="19" t="s">
        <v>339</v>
      </c>
      <c r="N465" s="19">
        <f t="shared" si="103"/>
        <v>0.61041513409365133</v>
      </c>
      <c r="O465">
        <f t="shared" si="104"/>
        <v>23.001450011408718</v>
      </c>
      <c r="P465">
        <f t="shared" si="105"/>
        <v>14.040433193062471</v>
      </c>
      <c r="Q465" t="str">
        <f>VLOOKUP(A465,Haul!F:W,18,FALSE)</f>
        <v>126</v>
      </c>
      <c r="R465">
        <f t="shared" si="106"/>
        <v>0</v>
      </c>
      <c r="S465">
        <f t="shared" si="107"/>
        <v>0</v>
      </c>
      <c r="T465">
        <f t="shared" si="108"/>
        <v>0</v>
      </c>
      <c r="U465">
        <f t="shared" si="109"/>
        <v>0</v>
      </c>
      <c r="V465">
        <f t="shared" si="110"/>
        <v>0</v>
      </c>
      <c r="W465">
        <f t="shared" si="111"/>
        <v>0</v>
      </c>
    </row>
    <row r="466" spans="1:23">
      <c r="A466">
        <v>16</v>
      </c>
      <c r="B466">
        <v>14</v>
      </c>
      <c r="C466">
        <v>1</v>
      </c>
      <c r="D466">
        <f>VLOOKUP(A466,Haul!F:M,8,FALSE)</f>
        <v>4.3475520000000004E-2</v>
      </c>
      <c r="E466">
        <v>122</v>
      </c>
      <c r="F466">
        <v>11</v>
      </c>
      <c r="G466">
        <v>90</v>
      </c>
      <c r="H466">
        <f t="shared" si="98"/>
        <v>90</v>
      </c>
      <c r="I466">
        <f t="shared" si="99"/>
        <v>1</v>
      </c>
      <c r="J466">
        <f t="shared" si="100"/>
        <v>0</v>
      </c>
      <c r="K466">
        <f t="shared" si="101"/>
        <v>0</v>
      </c>
      <c r="L466">
        <f t="shared" si="102"/>
        <v>0</v>
      </c>
      <c r="M466" s="19" t="s">
        <v>339</v>
      </c>
      <c r="N466" s="19">
        <f t="shared" si="103"/>
        <v>0.39988108354862129</v>
      </c>
      <c r="O466">
        <f t="shared" si="104"/>
        <v>23.001450011408718</v>
      </c>
      <c r="P466">
        <f t="shared" si="105"/>
        <v>9.197844753751566</v>
      </c>
      <c r="Q466" t="str">
        <f>VLOOKUP(A466,Haul!F:W,18,FALSE)</f>
        <v>126</v>
      </c>
      <c r="R466">
        <f t="shared" si="106"/>
        <v>0</v>
      </c>
      <c r="S466">
        <f t="shared" si="107"/>
        <v>0</v>
      </c>
      <c r="T466">
        <f t="shared" si="108"/>
        <v>0</v>
      </c>
      <c r="U466">
        <f t="shared" si="109"/>
        <v>0</v>
      </c>
      <c r="V466">
        <f t="shared" si="110"/>
        <v>0</v>
      </c>
      <c r="W466">
        <f t="shared" si="111"/>
        <v>0</v>
      </c>
    </row>
    <row r="467" spans="1:23">
      <c r="A467">
        <v>16</v>
      </c>
      <c r="B467">
        <v>14</v>
      </c>
      <c r="C467">
        <v>1</v>
      </c>
      <c r="D467">
        <f>VLOOKUP(A467,Haul!F:M,8,FALSE)</f>
        <v>4.3475520000000004E-2</v>
      </c>
      <c r="E467">
        <v>123</v>
      </c>
      <c r="F467">
        <v>11</v>
      </c>
      <c r="G467">
        <v>52</v>
      </c>
      <c r="H467">
        <f t="shared" si="98"/>
        <v>55</v>
      </c>
      <c r="I467">
        <f t="shared" si="99"/>
        <v>1</v>
      </c>
      <c r="J467">
        <f t="shared" si="100"/>
        <v>0</v>
      </c>
      <c r="K467">
        <f t="shared" si="101"/>
        <v>0</v>
      </c>
      <c r="L467">
        <f t="shared" si="102"/>
        <v>0</v>
      </c>
      <c r="M467" s="19" t="s">
        <v>339</v>
      </c>
      <c r="N467" s="19">
        <f t="shared" si="103"/>
        <v>7.1622763760038122E-2</v>
      </c>
      <c r="O467">
        <f t="shared" si="104"/>
        <v>23.001450011408718</v>
      </c>
      <c r="P467">
        <f t="shared" si="105"/>
        <v>1.6474274203054526</v>
      </c>
      <c r="Q467" t="str">
        <f>VLOOKUP(A467,Haul!F:W,18,FALSE)</f>
        <v>126</v>
      </c>
      <c r="R467">
        <f t="shared" si="106"/>
        <v>0</v>
      </c>
      <c r="S467">
        <f t="shared" si="107"/>
        <v>0</v>
      </c>
      <c r="T467">
        <f t="shared" si="108"/>
        <v>0</v>
      </c>
      <c r="U467">
        <f t="shared" si="109"/>
        <v>0</v>
      </c>
      <c r="V467">
        <f t="shared" si="110"/>
        <v>0</v>
      </c>
      <c r="W467">
        <f t="shared" si="111"/>
        <v>0</v>
      </c>
    </row>
    <row r="468" spans="1:23">
      <c r="A468">
        <v>16</v>
      </c>
      <c r="B468">
        <v>14</v>
      </c>
      <c r="C468">
        <v>1</v>
      </c>
      <c r="D468">
        <f>VLOOKUP(A468,Haul!F:M,8,FALSE)</f>
        <v>4.3475520000000004E-2</v>
      </c>
      <c r="E468">
        <v>124</v>
      </c>
      <c r="F468">
        <v>11</v>
      </c>
      <c r="G468">
        <v>95</v>
      </c>
      <c r="H468">
        <f t="shared" si="98"/>
        <v>95</v>
      </c>
      <c r="I468">
        <f t="shared" si="99"/>
        <v>1</v>
      </c>
      <c r="J468">
        <f t="shared" si="100"/>
        <v>0</v>
      </c>
      <c r="K468">
        <f t="shared" si="101"/>
        <v>0</v>
      </c>
      <c r="L468">
        <f t="shared" si="102"/>
        <v>0</v>
      </c>
      <c r="M468" s="19" t="s">
        <v>339</v>
      </c>
      <c r="N468" s="19">
        <f t="shared" si="103"/>
        <v>0.47374440697152048</v>
      </c>
      <c r="O468">
        <f t="shared" si="104"/>
        <v>23.001450011408718</v>
      </c>
      <c r="P468">
        <f t="shared" si="105"/>
        <v>10.896808295139897</v>
      </c>
      <c r="Q468" t="str">
        <f>VLOOKUP(A468,Haul!F:W,18,FALSE)</f>
        <v>126</v>
      </c>
      <c r="R468">
        <f t="shared" si="106"/>
        <v>0</v>
      </c>
      <c r="S468">
        <f t="shared" si="107"/>
        <v>0</v>
      </c>
      <c r="T468">
        <f t="shared" si="108"/>
        <v>0</v>
      </c>
      <c r="U468">
        <f t="shared" si="109"/>
        <v>0</v>
      </c>
      <c r="V468">
        <f t="shared" si="110"/>
        <v>0</v>
      </c>
      <c r="W468">
        <f t="shared" si="111"/>
        <v>0</v>
      </c>
    </row>
    <row r="469" spans="1:23">
      <c r="A469">
        <v>16</v>
      </c>
      <c r="B469">
        <v>14</v>
      </c>
      <c r="C469">
        <v>1</v>
      </c>
      <c r="D469">
        <f>VLOOKUP(A469,Haul!F:M,8,FALSE)</f>
        <v>4.3475520000000004E-2</v>
      </c>
      <c r="E469">
        <v>125</v>
      </c>
      <c r="F469">
        <v>11</v>
      </c>
      <c r="G469">
        <v>120</v>
      </c>
      <c r="H469">
        <f t="shared" si="98"/>
        <v>120</v>
      </c>
      <c r="I469">
        <f t="shared" si="99"/>
        <v>1</v>
      </c>
      <c r="J469">
        <f t="shared" si="100"/>
        <v>0</v>
      </c>
      <c r="K469">
        <f t="shared" si="101"/>
        <v>1</v>
      </c>
      <c r="L469">
        <f t="shared" si="102"/>
        <v>0</v>
      </c>
      <c r="M469" s="19" t="s">
        <v>339</v>
      </c>
      <c r="N469" s="19">
        <f t="shared" si="103"/>
        <v>0.98540281707169342</v>
      </c>
      <c r="O469">
        <f t="shared" si="104"/>
        <v>23.001450011408718</v>
      </c>
      <c r="P469">
        <f t="shared" si="105"/>
        <v>22.665693637975885</v>
      </c>
      <c r="Q469" t="str">
        <f>VLOOKUP(A469,Haul!F:W,18,FALSE)</f>
        <v>126</v>
      </c>
      <c r="R469">
        <f t="shared" si="106"/>
        <v>23.001450011408718</v>
      </c>
      <c r="S469">
        <f t="shared" si="107"/>
        <v>0</v>
      </c>
      <c r="T469">
        <f t="shared" si="108"/>
        <v>0</v>
      </c>
      <c r="U469">
        <f t="shared" si="109"/>
        <v>22.665693637975885</v>
      </c>
      <c r="V469">
        <f t="shared" si="110"/>
        <v>0</v>
      </c>
      <c r="W469">
        <f t="shared" si="111"/>
        <v>0</v>
      </c>
    </row>
    <row r="470" spans="1:23">
      <c r="A470">
        <v>16</v>
      </c>
      <c r="B470">
        <v>14</v>
      </c>
      <c r="C470">
        <v>1</v>
      </c>
      <c r="D470">
        <f>VLOOKUP(A470,Haul!F:M,8,FALSE)</f>
        <v>4.3475520000000004E-2</v>
      </c>
      <c r="E470">
        <v>126</v>
      </c>
      <c r="F470">
        <v>11</v>
      </c>
      <c r="G470">
        <v>70</v>
      </c>
      <c r="H470">
        <f t="shared" si="98"/>
        <v>70</v>
      </c>
      <c r="I470">
        <f t="shared" si="99"/>
        <v>1</v>
      </c>
      <c r="J470">
        <f t="shared" si="100"/>
        <v>0</v>
      </c>
      <c r="K470">
        <f t="shared" si="101"/>
        <v>0</v>
      </c>
      <c r="L470">
        <f t="shared" si="102"/>
        <v>0</v>
      </c>
      <c r="M470" s="19" t="s">
        <v>339</v>
      </c>
      <c r="N470" s="19">
        <f t="shared" si="103"/>
        <v>0.18187078804081683</v>
      </c>
      <c r="O470">
        <f t="shared" si="104"/>
        <v>23.001450011408718</v>
      </c>
      <c r="P470">
        <f t="shared" si="105"/>
        <v>4.1832918396563583</v>
      </c>
      <c r="Q470" t="str">
        <f>VLOOKUP(A470,Haul!F:W,18,FALSE)</f>
        <v>126</v>
      </c>
      <c r="R470">
        <f t="shared" si="106"/>
        <v>0</v>
      </c>
      <c r="S470">
        <f t="shared" si="107"/>
        <v>0</v>
      </c>
      <c r="T470">
        <f t="shared" si="108"/>
        <v>0</v>
      </c>
      <c r="U470">
        <f t="shared" si="109"/>
        <v>0</v>
      </c>
      <c r="V470">
        <f t="shared" si="110"/>
        <v>0</v>
      </c>
      <c r="W470">
        <f t="shared" si="111"/>
        <v>0</v>
      </c>
    </row>
    <row r="471" spans="1:23">
      <c r="A471">
        <v>16</v>
      </c>
      <c r="B471">
        <v>14</v>
      </c>
      <c r="C471">
        <v>1</v>
      </c>
      <c r="D471">
        <f>VLOOKUP(A471,Haul!F:M,8,FALSE)</f>
        <v>4.3475520000000004E-2</v>
      </c>
      <c r="E471">
        <v>127</v>
      </c>
      <c r="F471">
        <v>11</v>
      </c>
      <c r="G471">
        <v>125</v>
      </c>
      <c r="H471">
        <f t="shared" si="98"/>
        <v>125</v>
      </c>
      <c r="I471">
        <f t="shared" si="99"/>
        <v>1</v>
      </c>
      <c r="J471">
        <f t="shared" si="100"/>
        <v>0</v>
      </c>
      <c r="K471">
        <f t="shared" si="101"/>
        <v>1</v>
      </c>
      <c r="L471">
        <f t="shared" si="102"/>
        <v>1</v>
      </c>
      <c r="M471" s="19" t="s">
        <v>339</v>
      </c>
      <c r="N471" s="19">
        <f t="shared" si="103"/>
        <v>1.1199367189295044</v>
      </c>
      <c r="O471">
        <f t="shared" si="104"/>
        <v>23.001450011408718</v>
      </c>
      <c r="P471">
        <f t="shared" si="105"/>
        <v>25.760168456398091</v>
      </c>
      <c r="Q471" t="str">
        <f>VLOOKUP(A471,Haul!F:W,18,FALSE)</f>
        <v>126</v>
      </c>
      <c r="R471">
        <f t="shared" si="106"/>
        <v>23.001450011408718</v>
      </c>
      <c r="S471">
        <f t="shared" si="107"/>
        <v>23.001450011408718</v>
      </c>
      <c r="T471">
        <f t="shared" si="108"/>
        <v>0</v>
      </c>
      <c r="U471">
        <f t="shared" si="109"/>
        <v>25.760168456398091</v>
      </c>
      <c r="V471">
        <f t="shared" si="110"/>
        <v>25.760168456398091</v>
      </c>
      <c r="W471">
        <f t="shared" si="111"/>
        <v>0</v>
      </c>
    </row>
    <row r="472" spans="1:23">
      <c r="A472">
        <v>16</v>
      </c>
      <c r="B472">
        <v>14</v>
      </c>
      <c r="C472">
        <v>1</v>
      </c>
      <c r="D472">
        <f>VLOOKUP(A472,Haul!F:M,8,FALSE)</f>
        <v>4.3475520000000004E-2</v>
      </c>
      <c r="E472">
        <v>1</v>
      </c>
      <c r="F472">
        <v>12</v>
      </c>
      <c r="G472">
        <v>66</v>
      </c>
      <c r="H472">
        <f t="shared" si="98"/>
        <v>70</v>
      </c>
      <c r="I472">
        <f t="shared" si="99"/>
        <v>2</v>
      </c>
      <c r="J472">
        <f t="shared" si="100"/>
        <v>1</v>
      </c>
      <c r="K472">
        <f t="shared" si="101"/>
        <v>0</v>
      </c>
      <c r="L472">
        <f t="shared" si="102"/>
        <v>0</v>
      </c>
      <c r="M472" s="19" t="s">
        <v>339</v>
      </c>
      <c r="N472" s="19">
        <f t="shared" si="103"/>
        <v>0.16355418981194056</v>
      </c>
      <c r="O472">
        <f t="shared" si="104"/>
        <v>23.001450011408718</v>
      </c>
      <c r="P472">
        <f t="shared" si="105"/>
        <v>3.7619835211158037</v>
      </c>
      <c r="Q472" t="str">
        <f>VLOOKUP(A472,Haul!F:W,18,FALSE)</f>
        <v>126</v>
      </c>
      <c r="R472">
        <f t="shared" si="106"/>
        <v>0</v>
      </c>
      <c r="S472">
        <f t="shared" si="107"/>
        <v>0</v>
      </c>
      <c r="T472">
        <f t="shared" si="108"/>
        <v>23.001450011408718</v>
      </c>
      <c r="U472">
        <f t="shared" si="109"/>
        <v>0</v>
      </c>
      <c r="V472">
        <f t="shared" si="110"/>
        <v>0</v>
      </c>
      <c r="W472">
        <f t="shared" si="111"/>
        <v>3.7619835211158037</v>
      </c>
    </row>
    <row r="473" spans="1:23">
      <c r="A473">
        <v>16</v>
      </c>
      <c r="B473">
        <v>14</v>
      </c>
      <c r="C473">
        <v>1</v>
      </c>
      <c r="D473">
        <f>VLOOKUP(A473,Haul!F:M,8,FALSE)</f>
        <v>4.3475520000000004E-2</v>
      </c>
      <c r="E473">
        <v>2</v>
      </c>
      <c r="F473">
        <v>12</v>
      </c>
      <c r="G473">
        <v>65</v>
      </c>
      <c r="H473">
        <f t="shared" si="98"/>
        <v>65</v>
      </c>
      <c r="I473">
        <f t="shared" si="99"/>
        <v>2</v>
      </c>
      <c r="J473">
        <f t="shared" si="100"/>
        <v>1</v>
      </c>
      <c r="K473">
        <f t="shared" si="101"/>
        <v>0</v>
      </c>
      <c r="L473">
        <f t="shared" si="102"/>
        <v>0</v>
      </c>
      <c r="M473" s="19" t="s">
        <v>339</v>
      </c>
      <c r="N473" s="19">
        <f t="shared" si="103"/>
        <v>0.15675522802484174</v>
      </c>
      <c r="O473">
        <f t="shared" si="104"/>
        <v>23.001450011408718</v>
      </c>
      <c r="P473">
        <f t="shared" si="105"/>
        <v>3.605597541440372</v>
      </c>
      <c r="Q473" t="str">
        <f>VLOOKUP(A473,Haul!F:W,18,FALSE)</f>
        <v>126</v>
      </c>
      <c r="R473">
        <f t="shared" si="106"/>
        <v>0</v>
      </c>
      <c r="S473">
        <f t="shared" si="107"/>
        <v>0</v>
      </c>
      <c r="T473">
        <f t="shared" si="108"/>
        <v>23.001450011408718</v>
      </c>
      <c r="U473">
        <f t="shared" si="109"/>
        <v>0</v>
      </c>
      <c r="V473">
        <f t="shared" si="110"/>
        <v>0</v>
      </c>
      <c r="W473">
        <f t="shared" si="111"/>
        <v>3.605597541440372</v>
      </c>
    </row>
    <row r="474" spans="1:23">
      <c r="A474">
        <v>16</v>
      </c>
      <c r="B474">
        <v>14</v>
      </c>
      <c r="C474">
        <v>1</v>
      </c>
      <c r="D474">
        <f>VLOOKUP(A474,Haul!F:M,8,FALSE)</f>
        <v>4.3475520000000004E-2</v>
      </c>
      <c r="E474">
        <v>3</v>
      </c>
      <c r="F474">
        <v>12</v>
      </c>
      <c r="G474">
        <v>71</v>
      </c>
      <c r="H474">
        <f t="shared" si="98"/>
        <v>75</v>
      </c>
      <c r="I474">
        <f t="shared" si="99"/>
        <v>2</v>
      </c>
      <c r="J474">
        <f t="shared" si="100"/>
        <v>1</v>
      </c>
      <c r="K474">
        <f t="shared" si="101"/>
        <v>0</v>
      </c>
      <c r="L474">
        <f t="shared" si="102"/>
        <v>0</v>
      </c>
      <c r="M474" s="19" t="s">
        <v>339</v>
      </c>
      <c r="N474" s="19">
        <f t="shared" si="103"/>
        <v>0.20038234610854688</v>
      </c>
      <c r="O474">
        <f t="shared" si="104"/>
        <v>23.001450011408718</v>
      </c>
      <c r="P474">
        <f t="shared" si="105"/>
        <v>4.6090845171845416</v>
      </c>
      <c r="Q474" t="str">
        <f>VLOOKUP(A474,Haul!F:W,18,FALSE)</f>
        <v>126</v>
      </c>
      <c r="R474">
        <f t="shared" si="106"/>
        <v>0</v>
      </c>
      <c r="S474">
        <f t="shared" si="107"/>
        <v>0</v>
      </c>
      <c r="T474">
        <f t="shared" si="108"/>
        <v>23.001450011408718</v>
      </c>
      <c r="U474">
        <f t="shared" si="109"/>
        <v>0</v>
      </c>
      <c r="V474">
        <f t="shared" si="110"/>
        <v>0</v>
      </c>
      <c r="W474">
        <f t="shared" si="111"/>
        <v>4.6090845171845416</v>
      </c>
    </row>
    <row r="475" spans="1:23">
      <c r="A475">
        <v>16</v>
      </c>
      <c r="B475">
        <v>14</v>
      </c>
      <c r="C475">
        <v>1</v>
      </c>
      <c r="D475">
        <f>VLOOKUP(A475,Haul!F:M,8,FALSE)</f>
        <v>4.3475520000000004E-2</v>
      </c>
      <c r="E475">
        <v>4</v>
      </c>
      <c r="F475">
        <v>12</v>
      </c>
      <c r="G475">
        <v>67</v>
      </c>
      <c r="H475">
        <f t="shared" si="98"/>
        <v>70</v>
      </c>
      <c r="I475">
        <f t="shared" si="99"/>
        <v>2</v>
      </c>
      <c r="J475">
        <f t="shared" si="100"/>
        <v>1</v>
      </c>
      <c r="K475">
        <f t="shared" si="101"/>
        <v>0</v>
      </c>
      <c r="L475">
        <f t="shared" si="102"/>
        <v>0</v>
      </c>
      <c r="M475" s="19" t="s">
        <v>339</v>
      </c>
      <c r="N475" s="19">
        <f t="shared" si="103"/>
        <v>0.17053911920069684</v>
      </c>
      <c r="O475">
        <f t="shared" si="104"/>
        <v>23.001450011408718</v>
      </c>
      <c r="P475">
        <f t="shared" si="105"/>
        <v>3.9226470252845007</v>
      </c>
      <c r="Q475" t="str">
        <f>VLOOKUP(A475,Haul!F:W,18,FALSE)</f>
        <v>126</v>
      </c>
      <c r="R475">
        <f t="shared" si="106"/>
        <v>0</v>
      </c>
      <c r="S475">
        <f t="shared" si="107"/>
        <v>0</v>
      </c>
      <c r="T475">
        <f t="shared" si="108"/>
        <v>23.001450011408718</v>
      </c>
      <c r="U475">
        <f t="shared" si="109"/>
        <v>0</v>
      </c>
      <c r="V475">
        <f t="shared" si="110"/>
        <v>0</v>
      </c>
      <c r="W475">
        <f t="shared" si="111"/>
        <v>3.9226470252845007</v>
      </c>
    </row>
    <row r="476" spans="1:23">
      <c r="A476">
        <v>16</v>
      </c>
      <c r="B476">
        <v>14</v>
      </c>
      <c r="C476">
        <v>1</v>
      </c>
      <c r="D476">
        <f>VLOOKUP(A476,Haul!F:M,8,FALSE)</f>
        <v>4.3475520000000004E-2</v>
      </c>
      <c r="E476">
        <v>5</v>
      </c>
      <c r="F476">
        <v>12</v>
      </c>
      <c r="G476">
        <v>60</v>
      </c>
      <c r="H476">
        <f t="shared" si="98"/>
        <v>60</v>
      </c>
      <c r="I476">
        <f t="shared" si="99"/>
        <v>2</v>
      </c>
      <c r="J476">
        <f t="shared" si="100"/>
        <v>1</v>
      </c>
      <c r="K476">
        <f t="shared" si="101"/>
        <v>0</v>
      </c>
      <c r="L476">
        <f t="shared" si="102"/>
        <v>0</v>
      </c>
      <c r="M476" s="19" t="s">
        <v>339</v>
      </c>
      <c r="N476" s="19">
        <f t="shared" si="103"/>
        <v>0.12547251888267277</v>
      </c>
      <c r="O476">
        <f t="shared" si="104"/>
        <v>23.001450011408718</v>
      </c>
      <c r="P476">
        <f t="shared" si="105"/>
        <v>2.8860498708853344</v>
      </c>
      <c r="Q476" t="str">
        <f>VLOOKUP(A476,Haul!F:W,18,FALSE)</f>
        <v>126</v>
      </c>
      <c r="R476">
        <f t="shared" si="106"/>
        <v>0</v>
      </c>
      <c r="S476">
        <f t="shared" si="107"/>
        <v>0</v>
      </c>
      <c r="T476">
        <f t="shared" si="108"/>
        <v>23.001450011408718</v>
      </c>
      <c r="U476">
        <f t="shared" si="109"/>
        <v>0</v>
      </c>
      <c r="V476">
        <f t="shared" si="110"/>
        <v>0</v>
      </c>
      <c r="W476">
        <f t="shared" si="111"/>
        <v>2.8860498708853344</v>
      </c>
    </row>
    <row r="477" spans="1:23">
      <c r="A477">
        <v>16</v>
      </c>
      <c r="B477">
        <v>14</v>
      </c>
      <c r="C477">
        <v>1</v>
      </c>
      <c r="D477">
        <f>VLOOKUP(A477,Haul!F:M,8,FALSE)</f>
        <v>4.3475520000000004E-2</v>
      </c>
      <c r="E477">
        <v>6</v>
      </c>
      <c r="F477">
        <v>12</v>
      </c>
      <c r="G477">
        <v>64</v>
      </c>
      <c r="H477">
        <f t="shared" si="98"/>
        <v>65</v>
      </c>
      <c r="I477">
        <f t="shared" si="99"/>
        <v>2</v>
      </c>
      <c r="J477">
        <f t="shared" si="100"/>
        <v>1</v>
      </c>
      <c r="K477">
        <f t="shared" si="101"/>
        <v>0</v>
      </c>
      <c r="L477">
        <f t="shared" si="102"/>
        <v>0</v>
      </c>
      <c r="M477" s="19" t="s">
        <v>339</v>
      </c>
      <c r="N477" s="19">
        <f t="shared" si="103"/>
        <v>0.15014002953044464</v>
      </c>
      <c r="O477">
        <f t="shared" si="104"/>
        <v>23.001450011408718</v>
      </c>
      <c r="P477">
        <f t="shared" si="105"/>
        <v>3.4534383839559513</v>
      </c>
      <c r="Q477" t="str">
        <f>VLOOKUP(A477,Haul!F:W,18,FALSE)</f>
        <v>126</v>
      </c>
      <c r="R477">
        <f t="shared" si="106"/>
        <v>0</v>
      </c>
      <c r="S477">
        <f t="shared" si="107"/>
        <v>0</v>
      </c>
      <c r="T477">
        <f t="shared" si="108"/>
        <v>23.001450011408718</v>
      </c>
      <c r="U477">
        <f t="shared" si="109"/>
        <v>0</v>
      </c>
      <c r="V477">
        <f t="shared" si="110"/>
        <v>0</v>
      </c>
      <c r="W477">
        <f t="shared" si="111"/>
        <v>3.4534383839559513</v>
      </c>
    </row>
    <row r="478" spans="1:23">
      <c r="A478">
        <v>16</v>
      </c>
      <c r="B478">
        <v>14</v>
      </c>
      <c r="C478">
        <v>1</v>
      </c>
      <c r="D478">
        <f>VLOOKUP(A478,Haul!F:M,8,FALSE)</f>
        <v>4.3475520000000004E-2</v>
      </c>
      <c r="E478">
        <v>7</v>
      </c>
      <c r="F478">
        <v>12</v>
      </c>
      <c r="G478">
        <v>70</v>
      </c>
      <c r="H478">
        <f t="shared" si="98"/>
        <v>70</v>
      </c>
      <c r="I478">
        <f t="shared" si="99"/>
        <v>2</v>
      </c>
      <c r="J478">
        <f t="shared" si="100"/>
        <v>1</v>
      </c>
      <c r="K478">
        <f t="shared" si="101"/>
        <v>0</v>
      </c>
      <c r="L478">
        <f t="shared" si="102"/>
        <v>0</v>
      </c>
      <c r="M478" s="19" t="s">
        <v>339</v>
      </c>
      <c r="N478" s="19">
        <f t="shared" si="103"/>
        <v>0.19263164731578469</v>
      </c>
      <c r="O478">
        <f t="shared" si="104"/>
        <v>23.001450011408718</v>
      </c>
      <c r="P478">
        <f t="shared" si="105"/>
        <v>4.4308072063493356</v>
      </c>
      <c r="Q478" t="str">
        <f>VLOOKUP(A478,Haul!F:W,18,FALSE)</f>
        <v>126</v>
      </c>
      <c r="R478">
        <f t="shared" si="106"/>
        <v>0</v>
      </c>
      <c r="S478">
        <f t="shared" si="107"/>
        <v>0</v>
      </c>
      <c r="T478">
        <f t="shared" si="108"/>
        <v>23.001450011408718</v>
      </c>
      <c r="U478">
        <f t="shared" si="109"/>
        <v>0</v>
      </c>
      <c r="V478">
        <f t="shared" si="110"/>
        <v>0</v>
      </c>
      <c r="W478">
        <f t="shared" si="111"/>
        <v>4.4308072063493356</v>
      </c>
    </row>
    <row r="479" spans="1:23">
      <c r="A479">
        <v>16</v>
      </c>
      <c r="B479">
        <v>14</v>
      </c>
      <c r="C479">
        <v>1</v>
      </c>
      <c r="D479">
        <f>VLOOKUP(A479,Haul!F:M,8,FALSE)</f>
        <v>4.3475520000000004E-2</v>
      </c>
      <c r="E479">
        <v>8</v>
      </c>
      <c r="F479">
        <v>12</v>
      </c>
      <c r="G479">
        <v>67</v>
      </c>
      <c r="H479">
        <f t="shared" si="98"/>
        <v>70</v>
      </c>
      <c r="I479">
        <f t="shared" si="99"/>
        <v>2</v>
      </c>
      <c r="J479">
        <f t="shared" si="100"/>
        <v>1</v>
      </c>
      <c r="K479">
        <f t="shared" si="101"/>
        <v>0</v>
      </c>
      <c r="L479">
        <f t="shared" si="102"/>
        <v>0</v>
      </c>
      <c r="M479" s="19" t="s">
        <v>339</v>
      </c>
      <c r="N479" s="19">
        <f t="shared" si="103"/>
        <v>0.17053911920069684</v>
      </c>
      <c r="O479">
        <f t="shared" si="104"/>
        <v>23.001450011408718</v>
      </c>
      <c r="P479">
        <f t="shared" si="105"/>
        <v>3.9226470252845007</v>
      </c>
      <c r="Q479" t="str">
        <f>VLOOKUP(A479,Haul!F:W,18,FALSE)</f>
        <v>126</v>
      </c>
      <c r="R479">
        <f t="shared" si="106"/>
        <v>0</v>
      </c>
      <c r="S479">
        <f t="shared" si="107"/>
        <v>0</v>
      </c>
      <c r="T479">
        <f t="shared" si="108"/>
        <v>23.001450011408718</v>
      </c>
      <c r="U479">
        <f t="shared" si="109"/>
        <v>0</v>
      </c>
      <c r="V479">
        <f t="shared" si="110"/>
        <v>0</v>
      </c>
      <c r="W479">
        <f t="shared" si="111"/>
        <v>3.9226470252845007</v>
      </c>
    </row>
    <row r="480" spans="1:23">
      <c r="A480">
        <v>16</v>
      </c>
      <c r="B480">
        <v>14</v>
      </c>
      <c r="C480">
        <v>1</v>
      </c>
      <c r="D480">
        <f>VLOOKUP(A480,Haul!F:M,8,FALSE)</f>
        <v>4.3475520000000004E-2</v>
      </c>
      <c r="E480">
        <v>9</v>
      </c>
      <c r="F480">
        <v>12</v>
      </c>
      <c r="G480">
        <v>64</v>
      </c>
      <c r="H480">
        <f t="shared" si="98"/>
        <v>65</v>
      </c>
      <c r="I480">
        <f t="shared" si="99"/>
        <v>2</v>
      </c>
      <c r="J480">
        <f t="shared" si="100"/>
        <v>1</v>
      </c>
      <c r="K480">
        <f t="shared" si="101"/>
        <v>0</v>
      </c>
      <c r="L480">
        <f t="shared" si="102"/>
        <v>0</v>
      </c>
      <c r="M480" s="19" t="s">
        <v>339</v>
      </c>
      <c r="N480" s="19">
        <f t="shared" si="103"/>
        <v>0.15014002953044464</v>
      </c>
      <c r="O480">
        <f t="shared" si="104"/>
        <v>23.001450011408718</v>
      </c>
      <c r="P480">
        <f t="shared" si="105"/>
        <v>3.4534383839559513</v>
      </c>
      <c r="Q480" t="str">
        <f>VLOOKUP(A480,Haul!F:W,18,FALSE)</f>
        <v>126</v>
      </c>
      <c r="R480">
        <f t="shared" si="106"/>
        <v>0</v>
      </c>
      <c r="S480">
        <f t="shared" si="107"/>
        <v>0</v>
      </c>
      <c r="T480">
        <f t="shared" si="108"/>
        <v>23.001450011408718</v>
      </c>
      <c r="U480">
        <f t="shared" si="109"/>
        <v>0</v>
      </c>
      <c r="V480">
        <f t="shared" si="110"/>
        <v>0</v>
      </c>
      <c r="W480">
        <f t="shared" si="111"/>
        <v>3.4534383839559513</v>
      </c>
    </row>
    <row r="481" spans="1:23">
      <c r="A481">
        <v>16</v>
      </c>
      <c r="B481">
        <v>14</v>
      </c>
      <c r="C481">
        <v>1</v>
      </c>
      <c r="D481">
        <f>VLOOKUP(A481,Haul!F:M,8,FALSE)</f>
        <v>4.3475520000000004E-2</v>
      </c>
      <c r="E481">
        <v>10</v>
      </c>
      <c r="F481">
        <v>12</v>
      </c>
      <c r="G481">
        <v>62</v>
      </c>
      <c r="H481">
        <f t="shared" si="98"/>
        <v>65</v>
      </c>
      <c r="I481">
        <f t="shared" si="99"/>
        <v>2</v>
      </c>
      <c r="J481">
        <f t="shared" si="100"/>
        <v>1</v>
      </c>
      <c r="K481">
        <f t="shared" si="101"/>
        <v>0</v>
      </c>
      <c r="L481">
        <f t="shared" si="102"/>
        <v>0</v>
      </c>
      <c r="M481" s="19" t="s">
        <v>339</v>
      </c>
      <c r="N481" s="19">
        <f t="shared" si="103"/>
        <v>0.13745206784177813</v>
      </c>
      <c r="O481">
        <f t="shared" si="104"/>
        <v>23.001450011408718</v>
      </c>
      <c r="P481">
        <f t="shared" si="105"/>
        <v>3.1615968674274195</v>
      </c>
      <c r="Q481" t="str">
        <f>VLOOKUP(A481,Haul!F:W,18,FALSE)</f>
        <v>126</v>
      </c>
      <c r="R481">
        <f t="shared" si="106"/>
        <v>0</v>
      </c>
      <c r="S481">
        <f t="shared" si="107"/>
        <v>0</v>
      </c>
      <c r="T481">
        <f t="shared" si="108"/>
        <v>23.001450011408718</v>
      </c>
      <c r="U481">
        <f t="shared" si="109"/>
        <v>0</v>
      </c>
      <c r="V481">
        <f t="shared" si="110"/>
        <v>0</v>
      </c>
      <c r="W481">
        <f t="shared" si="111"/>
        <v>3.1615968674274195</v>
      </c>
    </row>
    <row r="482" spans="1:23">
      <c r="A482">
        <v>16</v>
      </c>
      <c r="B482">
        <v>14</v>
      </c>
      <c r="C482">
        <v>1</v>
      </c>
      <c r="D482">
        <f>VLOOKUP(A482,Haul!F:M,8,FALSE)</f>
        <v>4.3475520000000004E-2</v>
      </c>
      <c r="E482">
        <v>11</v>
      </c>
      <c r="F482">
        <v>12</v>
      </c>
      <c r="G482">
        <v>82</v>
      </c>
      <c r="H482">
        <f t="shared" si="98"/>
        <v>85</v>
      </c>
      <c r="I482">
        <f t="shared" si="99"/>
        <v>2</v>
      </c>
      <c r="J482">
        <f t="shared" si="100"/>
        <v>1</v>
      </c>
      <c r="K482">
        <f t="shared" si="101"/>
        <v>0</v>
      </c>
      <c r="L482">
        <f t="shared" si="102"/>
        <v>0</v>
      </c>
      <c r="M482" s="19" t="s">
        <v>339</v>
      </c>
      <c r="N482" s="19">
        <f t="shared" si="103"/>
        <v>0.29910681806628664</v>
      </c>
      <c r="O482">
        <f t="shared" si="104"/>
        <v>23.001450011408718</v>
      </c>
      <c r="P482">
        <f t="shared" si="105"/>
        <v>6.8798905238232138</v>
      </c>
      <c r="Q482" t="str">
        <f>VLOOKUP(A482,Haul!F:W,18,FALSE)</f>
        <v>126</v>
      </c>
      <c r="R482">
        <f t="shared" si="106"/>
        <v>0</v>
      </c>
      <c r="S482">
        <f t="shared" si="107"/>
        <v>0</v>
      </c>
      <c r="T482">
        <f t="shared" si="108"/>
        <v>23.001450011408718</v>
      </c>
      <c r="U482">
        <f t="shared" si="109"/>
        <v>0</v>
      </c>
      <c r="V482">
        <f t="shared" si="110"/>
        <v>0</v>
      </c>
      <c r="W482">
        <f t="shared" si="111"/>
        <v>6.8798905238232138</v>
      </c>
    </row>
    <row r="483" spans="1:23">
      <c r="A483">
        <v>16</v>
      </c>
      <c r="B483">
        <v>14</v>
      </c>
      <c r="C483">
        <v>1</v>
      </c>
      <c r="D483">
        <f>VLOOKUP(A483,Haul!F:M,8,FALSE)</f>
        <v>4.3475520000000004E-2</v>
      </c>
      <c r="E483">
        <v>12</v>
      </c>
      <c r="F483">
        <v>12</v>
      </c>
      <c r="G483">
        <v>72</v>
      </c>
      <c r="H483">
        <f t="shared" si="98"/>
        <v>75</v>
      </c>
      <c r="I483">
        <f t="shared" si="99"/>
        <v>2</v>
      </c>
      <c r="J483">
        <f t="shared" si="100"/>
        <v>1</v>
      </c>
      <c r="K483">
        <f t="shared" si="101"/>
        <v>0</v>
      </c>
      <c r="L483">
        <f t="shared" si="102"/>
        <v>0</v>
      </c>
      <c r="M483" s="19" t="s">
        <v>339</v>
      </c>
      <c r="N483" s="19">
        <f t="shared" si="103"/>
        <v>0.20832992709513895</v>
      </c>
      <c r="O483">
        <f t="shared" si="104"/>
        <v>23.001450011408718</v>
      </c>
      <c r="P483">
        <f t="shared" si="105"/>
        <v>4.7918904039592611</v>
      </c>
      <c r="Q483" t="str">
        <f>VLOOKUP(A483,Haul!F:W,18,FALSE)</f>
        <v>126</v>
      </c>
      <c r="R483">
        <f t="shared" si="106"/>
        <v>0</v>
      </c>
      <c r="S483">
        <f t="shared" si="107"/>
        <v>0</v>
      </c>
      <c r="T483">
        <f t="shared" si="108"/>
        <v>23.001450011408718</v>
      </c>
      <c r="U483">
        <f t="shared" si="109"/>
        <v>0</v>
      </c>
      <c r="V483">
        <f t="shared" si="110"/>
        <v>0</v>
      </c>
      <c r="W483">
        <f t="shared" si="111"/>
        <v>4.7918904039592611</v>
      </c>
    </row>
    <row r="484" spans="1:23">
      <c r="A484">
        <v>16</v>
      </c>
      <c r="B484">
        <v>14</v>
      </c>
      <c r="C484">
        <v>1</v>
      </c>
      <c r="D484">
        <f>VLOOKUP(A484,Haul!F:M,8,FALSE)</f>
        <v>4.3475520000000004E-2</v>
      </c>
      <c r="E484">
        <v>13</v>
      </c>
      <c r="F484">
        <v>12</v>
      </c>
      <c r="G484">
        <v>77</v>
      </c>
      <c r="H484">
        <f t="shared" si="98"/>
        <v>80</v>
      </c>
      <c r="I484">
        <f t="shared" si="99"/>
        <v>2</v>
      </c>
      <c r="J484">
        <f t="shared" si="100"/>
        <v>1</v>
      </c>
      <c r="K484">
        <f t="shared" si="101"/>
        <v>0</v>
      </c>
      <c r="L484">
        <f t="shared" si="102"/>
        <v>0</v>
      </c>
      <c r="M484" s="19" t="s">
        <v>339</v>
      </c>
      <c r="N484" s="19">
        <f t="shared" si="103"/>
        <v>0.25109652128951915</v>
      </c>
      <c r="O484">
        <f t="shared" si="104"/>
        <v>23.001450011408718</v>
      </c>
      <c r="P484">
        <f t="shared" si="105"/>
        <v>5.7755840824794999</v>
      </c>
      <c r="Q484" t="str">
        <f>VLOOKUP(A484,Haul!F:W,18,FALSE)</f>
        <v>126</v>
      </c>
      <c r="R484">
        <f t="shared" si="106"/>
        <v>0</v>
      </c>
      <c r="S484">
        <f t="shared" si="107"/>
        <v>0</v>
      </c>
      <c r="T484">
        <f t="shared" si="108"/>
        <v>23.001450011408718</v>
      </c>
      <c r="U484">
        <f t="shared" si="109"/>
        <v>0</v>
      </c>
      <c r="V484">
        <f t="shared" si="110"/>
        <v>0</v>
      </c>
      <c r="W484">
        <f t="shared" si="111"/>
        <v>5.7755840824794999</v>
      </c>
    </row>
    <row r="485" spans="1:23">
      <c r="A485">
        <v>16</v>
      </c>
      <c r="B485">
        <v>14</v>
      </c>
      <c r="C485">
        <v>1</v>
      </c>
      <c r="D485">
        <f>VLOOKUP(A485,Haul!F:M,8,FALSE)</f>
        <v>4.3475520000000004E-2</v>
      </c>
      <c r="E485">
        <v>14</v>
      </c>
      <c r="F485">
        <v>12</v>
      </c>
      <c r="G485">
        <v>54</v>
      </c>
      <c r="H485">
        <f t="shared" si="98"/>
        <v>55</v>
      </c>
      <c r="I485">
        <f t="shared" si="99"/>
        <v>2</v>
      </c>
      <c r="J485">
        <f t="shared" si="100"/>
        <v>1</v>
      </c>
      <c r="K485">
        <f t="shared" si="101"/>
        <v>0</v>
      </c>
      <c r="L485">
        <f t="shared" si="102"/>
        <v>0</v>
      </c>
      <c r="M485" s="19" t="s">
        <v>339</v>
      </c>
      <c r="N485" s="19">
        <f t="shared" si="103"/>
        <v>9.3604566295591302E-2</v>
      </c>
      <c r="O485">
        <f t="shared" si="104"/>
        <v>23.001450011408718</v>
      </c>
      <c r="P485">
        <f t="shared" si="105"/>
        <v>2.1530407524876365</v>
      </c>
      <c r="Q485" t="str">
        <f>VLOOKUP(A485,Haul!F:W,18,FALSE)</f>
        <v>126</v>
      </c>
      <c r="R485">
        <f t="shared" si="106"/>
        <v>0</v>
      </c>
      <c r="S485">
        <f t="shared" si="107"/>
        <v>0</v>
      </c>
      <c r="T485">
        <f t="shared" si="108"/>
        <v>23.001450011408718</v>
      </c>
      <c r="U485">
        <f t="shared" si="109"/>
        <v>0</v>
      </c>
      <c r="V485">
        <f t="shared" si="110"/>
        <v>0</v>
      </c>
      <c r="W485">
        <f t="shared" si="111"/>
        <v>2.1530407524876365</v>
      </c>
    </row>
    <row r="486" spans="1:23">
      <c r="A486">
        <v>16</v>
      </c>
      <c r="B486">
        <v>14</v>
      </c>
      <c r="C486">
        <v>1</v>
      </c>
      <c r="D486">
        <f>VLOOKUP(A486,Haul!F:M,8,FALSE)</f>
        <v>4.3475520000000004E-2</v>
      </c>
      <c r="E486">
        <v>15</v>
      </c>
      <c r="F486">
        <v>12</v>
      </c>
      <c r="G486">
        <v>65</v>
      </c>
      <c r="H486">
        <f t="shared" si="98"/>
        <v>65</v>
      </c>
      <c r="I486">
        <f t="shared" si="99"/>
        <v>2</v>
      </c>
      <c r="J486">
        <f t="shared" si="100"/>
        <v>1</v>
      </c>
      <c r="K486">
        <f t="shared" si="101"/>
        <v>0</v>
      </c>
      <c r="L486">
        <f t="shared" si="102"/>
        <v>0</v>
      </c>
      <c r="M486" s="19" t="s">
        <v>339</v>
      </c>
      <c r="N486" s="19">
        <f t="shared" si="103"/>
        <v>0.15675522802484174</v>
      </c>
      <c r="O486">
        <f t="shared" si="104"/>
        <v>23.001450011408718</v>
      </c>
      <c r="P486">
        <f t="shared" si="105"/>
        <v>3.605597541440372</v>
      </c>
      <c r="Q486" t="str">
        <f>VLOOKUP(A486,Haul!F:W,18,FALSE)</f>
        <v>126</v>
      </c>
      <c r="R486">
        <f t="shared" si="106"/>
        <v>0</v>
      </c>
      <c r="S486">
        <f t="shared" si="107"/>
        <v>0</v>
      </c>
      <c r="T486">
        <f t="shared" si="108"/>
        <v>23.001450011408718</v>
      </c>
      <c r="U486">
        <f t="shared" si="109"/>
        <v>0</v>
      </c>
      <c r="V486">
        <f t="shared" si="110"/>
        <v>0</v>
      </c>
      <c r="W486">
        <f t="shared" si="111"/>
        <v>3.605597541440372</v>
      </c>
    </row>
    <row r="487" spans="1:23">
      <c r="A487">
        <v>16</v>
      </c>
      <c r="B487">
        <v>14</v>
      </c>
      <c r="C487">
        <v>1</v>
      </c>
      <c r="D487">
        <f>VLOOKUP(A487,Haul!F:M,8,FALSE)</f>
        <v>4.3475520000000004E-2</v>
      </c>
      <c r="E487">
        <v>16</v>
      </c>
      <c r="F487">
        <v>12</v>
      </c>
      <c r="G487">
        <v>60</v>
      </c>
      <c r="H487">
        <f t="shared" si="98"/>
        <v>60</v>
      </c>
      <c r="I487">
        <f t="shared" si="99"/>
        <v>2</v>
      </c>
      <c r="J487">
        <f t="shared" si="100"/>
        <v>1</v>
      </c>
      <c r="K487">
        <f t="shared" si="101"/>
        <v>0</v>
      </c>
      <c r="L487">
        <f t="shared" si="102"/>
        <v>0</v>
      </c>
      <c r="M487" s="19" t="s">
        <v>339</v>
      </c>
      <c r="N487" s="19">
        <f t="shared" si="103"/>
        <v>0.12547251888267277</v>
      </c>
      <c r="O487">
        <f t="shared" si="104"/>
        <v>23.001450011408718</v>
      </c>
      <c r="P487">
        <f t="shared" si="105"/>
        <v>2.8860498708853344</v>
      </c>
      <c r="Q487" t="str">
        <f>VLOOKUP(A487,Haul!F:W,18,FALSE)</f>
        <v>126</v>
      </c>
      <c r="R487">
        <f t="shared" si="106"/>
        <v>0</v>
      </c>
      <c r="S487">
        <f t="shared" si="107"/>
        <v>0</v>
      </c>
      <c r="T487">
        <f t="shared" si="108"/>
        <v>23.001450011408718</v>
      </c>
      <c r="U487">
        <f t="shared" si="109"/>
        <v>0</v>
      </c>
      <c r="V487">
        <f t="shared" si="110"/>
        <v>0</v>
      </c>
      <c r="W487">
        <f t="shared" si="111"/>
        <v>2.8860498708853344</v>
      </c>
    </row>
    <row r="488" spans="1:23">
      <c r="A488">
        <v>16</v>
      </c>
      <c r="B488">
        <v>14</v>
      </c>
      <c r="C488">
        <v>1</v>
      </c>
      <c r="D488">
        <f>VLOOKUP(A488,Haul!F:M,8,FALSE)</f>
        <v>4.3475520000000004E-2</v>
      </c>
      <c r="E488">
        <v>17</v>
      </c>
      <c r="F488">
        <v>12</v>
      </c>
      <c r="G488">
        <v>69</v>
      </c>
      <c r="H488">
        <f t="shared" si="98"/>
        <v>70</v>
      </c>
      <c r="I488">
        <f t="shared" si="99"/>
        <v>2</v>
      </c>
      <c r="J488">
        <f t="shared" si="100"/>
        <v>1</v>
      </c>
      <c r="K488">
        <f t="shared" si="101"/>
        <v>0</v>
      </c>
      <c r="L488">
        <f t="shared" si="102"/>
        <v>0</v>
      </c>
      <c r="M488" s="19" t="s">
        <v>339</v>
      </c>
      <c r="N488" s="19">
        <f t="shared" si="103"/>
        <v>0.18507566163754574</v>
      </c>
      <c r="O488">
        <f t="shared" si="104"/>
        <v>23.001450011408718</v>
      </c>
      <c r="P488">
        <f t="shared" si="105"/>
        <v>4.2570085794844026</v>
      </c>
      <c r="Q488" t="str">
        <f>VLOOKUP(A488,Haul!F:W,18,FALSE)</f>
        <v>126</v>
      </c>
      <c r="R488">
        <f t="shared" si="106"/>
        <v>0</v>
      </c>
      <c r="S488">
        <f t="shared" si="107"/>
        <v>0</v>
      </c>
      <c r="T488">
        <f t="shared" si="108"/>
        <v>23.001450011408718</v>
      </c>
      <c r="U488">
        <f t="shared" si="109"/>
        <v>0</v>
      </c>
      <c r="V488">
        <f t="shared" si="110"/>
        <v>0</v>
      </c>
      <c r="W488">
        <f t="shared" si="111"/>
        <v>4.2570085794844026</v>
      </c>
    </row>
    <row r="489" spans="1:23">
      <c r="A489">
        <v>16</v>
      </c>
      <c r="B489">
        <v>14</v>
      </c>
      <c r="C489">
        <v>1</v>
      </c>
      <c r="D489">
        <f>VLOOKUP(A489,Haul!F:M,8,FALSE)</f>
        <v>4.3475520000000004E-2</v>
      </c>
      <c r="E489">
        <v>18</v>
      </c>
      <c r="F489">
        <v>12</v>
      </c>
      <c r="G489">
        <v>68</v>
      </c>
      <c r="H489">
        <f t="shared" si="98"/>
        <v>70</v>
      </c>
      <c r="I489">
        <f t="shared" si="99"/>
        <v>2</v>
      </c>
      <c r="J489">
        <f t="shared" si="100"/>
        <v>1</v>
      </c>
      <c r="K489">
        <f t="shared" si="101"/>
        <v>0</v>
      </c>
      <c r="L489">
        <f t="shared" si="102"/>
        <v>0</v>
      </c>
      <c r="M489" s="19" t="s">
        <v>339</v>
      </c>
      <c r="N489" s="19">
        <f t="shared" si="103"/>
        <v>0.17771221319724004</v>
      </c>
      <c r="O489">
        <f t="shared" si="104"/>
        <v>23.001450011408718</v>
      </c>
      <c r="P489">
        <f t="shared" si="105"/>
        <v>4.0876385882731254</v>
      </c>
      <c r="Q489" t="str">
        <f>VLOOKUP(A489,Haul!F:W,18,FALSE)</f>
        <v>126</v>
      </c>
      <c r="R489">
        <f t="shared" si="106"/>
        <v>0</v>
      </c>
      <c r="S489">
        <f t="shared" si="107"/>
        <v>0</v>
      </c>
      <c r="T489">
        <f t="shared" si="108"/>
        <v>23.001450011408718</v>
      </c>
      <c r="U489">
        <f t="shared" si="109"/>
        <v>0</v>
      </c>
      <c r="V489">
        <f t="shared" si="110"/>
        <v>0</v>
      </c>
      <c r="W489">
        <f t="shared" si="111"/>
        <v>4.0876385882731254</v>
      </c>
    </row>
    <row r="490" spans="1:23">
      <c r="A490">
        <v>16</v>
      </c>
      <c r="B490">
        <v>14</v>
      </c>
      <c r="C490">
        <v>1</v>
      </c>
      <c r="D490">
        <f>VLOOKUP(A490,Haul!F:M,8,FALSE)</f>
        <v>4.3475520000000004E-2</v>
      </c>
      <c r="E490">
        <v>19</v>
      </c>
      <c r="F490">
        <v>12</v>
      </c>
      <c r="G490">
        <v>71</v>
      </c>
      <c r="H490">
        <f t="shared" si="98"/>
        <v>75</v>
      </c>
      <c r="I490">
        <f t="shared" si="99"/>
        <v>2</v>
      </c>
      <c r="J490">
        <f t="shared" si="100"/>
        <v>1</v>
      </c>
      <c r="K490">
        <f t="shared" si="101"/>
        <v>0</v>
      </c>
      <c r="L490">
        <f t="shared" si="102"/>
        <v>0</v>
      </c>
      <c r="M490" s="19" t="s">
        <v>339</v>
      </c>
      <c r="N490" s="19">
        <f t="shared" si="103"/>
        <v>0.20038234610854688</v>
      </c>
      <c r="O490">
        <f t="shared" si="104"/>
        <v>23.001450011408718</v>
      </c>
      <c r="P490">
        <f t="shared" si="105"/>
        <v>4.6090845171845416</v>
      </c>
      <c r="Q490" t="str">
        <f>VLOOKUP(A490,Haul!F:W,18,FALSE)</f>
        <v>126</v>
      </c>
      <c r="R490">
        <f t="shared" si="106"/>
        <v>0</v>
      </c>
      <c r="S490">
        <f t="shared" si="107"/>
        <v>0</v>
      </c>
      <c r="T490">
        <f t="shared" si="108"/>
        <v>23.001450011408718</v>
      </c>
      <c r="U490">
        <f t="shared" si="109"/>
        <v>0</v>
      </c>
      <c r="V490">
        <f t="shared" si="110"/>
        <v>0</v>
      </c>
      <c r="W490">
        <f t="shared" si="111"/>
        <v>4.6090845171845416</v>
      </c>
    </row>
    <row r="491" spans="1:23">
      <c r="A491">
        <v>16</v>
      </c>
      <c r="B491">
        <v>14</v>
      </c>
      <c r="C491">
        <v>1</v>
      </c>
      <c r="D491">
        <f>VLOOKUP(A491,Haul!F:M,8,FALSE)</f>
        <v>4.3475520000000004E-2</v>
      </c>
      <c r="E491">
        <v>20</v>
      </c>
      <c r="F491">
        <v>12</v>
      </c>
      <c r="G491">
        <v>61</v>
      </c>
      <c r="H491">
        <f t="shared" si="98"/>
        <v>65</v>
      </c>
      <c r="I491">
        <f t="shared" si="99"/>
        <v>2</v>
      </c>
      <c r="J491">
        <f t="shared" si="100"/>
        <v>1</v>
      </c>
      <c r="K491">
        <f t="shared" si="101"/>
        <v>0</v>
      </c>
      <c r="L491">
        <f t="shared" si="102"/>
        <v>0</v>
      </c>
      <c r="M491" s="19" t="s">
        <v>339</v>
      </c>
      <c r="N491" s="19">
        <f t="shared" si="103"/>
        <v>0.13137485825650311</v>
      </c>
      <c r="O491">
        <f t="shared" si="104"/>
        <v>23.001450011408718</v>
      </c>
      <c r="P491">
        <f t="shared" si="105"/>
        <v>3.0218122349428622</v>
      </c>
      <c r="Q491" t="str">
        <f>VLOOKUP(A491,Haul!F:W,18,FALSE)</f>
        <v>126</v>
      </c>
      <c r="R491">
        <f t="shared" si="106"/>
        <v>0</v>
      </c>
      <c r="S491">
        <f t="shared" si="107"/>
        <v>0</v>
      </c>
      <c r="T491">
        <f t="shared" si="108"/>
        <v>23.001450011408718</v>
      </c>
      <c r="U491">
        <f t="shared" si="109"/>
        <v>0</v>
      </c>
      <c r="V491">
        <f t="shared" si="110"/>
        <v>0</v>
      </c>
      <c r="W491">
        <f t="shared" si="111"/>
        <v>3.0218122349428622</v>
      </c>
    </row>
    <row r="492" spans="1:23">
      <c r="A492">
        <v>16</v>
      </c>
      <c r="B492">
        <v>14</v>
      </c>
      <c r="C492">
        <v>1</v>
      </c>
      <c r="D492">
        <f>VLOOKUP(A492,Haul!F:M,8,FALSE)</f>
        <v>4.3475520000000004E-2</v>
      </c>
      <c r="E492">
        <v>21</v>
      </c>
      <c r="F492">
        <v>12</v>
      </c>
      <c r="G492">
        <v>71</v>
      </c>
      <c r="H492">
        <f t="shared" si="98"/>
        <v>75</v>
      </c>
      <c r="I492">
        <f t="shared" si="99"/>
        <v>2</v>
      </c>
      <c r="J492">
        <f t="shared" si="100"/>
        <v>1</v>
      </c>
      <c r="K492">
        <f t="shared" si="101"/>
        <v>0</v>
      </c>
      <c r="L492">
        <f t="shared" si="102"/>
        <v>0</v>
      </c>
      <c r="M492" s="19" t="s">
        <v>339</v>
      </c>
      <c r="N492" s="19">
        <f t="shared" si="103"/>
        <v>0.20038234610854688</v>
      </c>
      <c r="O492">
        <f t="shared" si="104"/>
        <v>23.001450011408718</v>
      </c>
      <c r="P492">
        <f t="shared" si="105"/>
        <v>4.6090845171845416</v>
      </c>
      <c r="Q492" t="str">
        <f>VLOOKUP(A492,Haul!F:W,18,FALSE)</f>
        <v>126</v>
      </c>
      <c r="R492">
        <f t="shared" si="106"/>
        <v>0</v>
      </c>
      <c r="S492">
        <f t="shared" si="107"/>
        <v>0</v>
      </c>
      <c r="T492">
        <f t="shared" si="108"/>
        <v>23.001450011408718</v>
      </c>
      <c r="U492">
        <f t="shared" si="109"/>
        <v>0</v>
      </c>
      <c r="V492">
        <f t="shared" si="110"/>
        <v>0</v>
      </c>
      <c r="W492">
        <f t="shared" si="111"/>
        <v>4.6090845171845416</v>
      </c>
    </row>
    <row r="493" spans="1:23">
      <c r="A493">
        <v>16</v>
      </c>
      <c r="B493">
        <v>14</v>
      </c>
      <c r="C493">
        <v>1</v>
      </c>
      <c r="D493">
        <f>VLOOKUP(A493,Haul!F:M,8,FALSE)</f>
        <v>4.3475520000000004E-2</v>
      </c>
      <c r="E493">
        <v>22</v>
      </c>
      <c r="F493">
        <v>12</v>
      </c>
      <c r="G493">
        <v>72</v>
      </c>
      <c r="H493">
        <f t="shared" si="98"/>
        <v>75</v>
      </c>
      <c r="I493">
        <f t="shared" si="99"/>
        <v>2</v>
      </c>
      <c r="J493">
        <f t="shared" si="100"/>
        <v>1</v>
      </c>
      <c r="K493">
        <f t="shared" si="101"/>
        <v>0</v>
      </c>
      <c r="L493">
        <f t="shared" si="102"/>
        <v>0</v>
      </c>
      <c r="M493" s="19" t="s">
        <v>339</v>
      </c>
      <c r="N493" s="19">
        <f t="shared" si="103"/>
        <v>0.20832992709513895</v>
      </c>
      <c r="O493">
        <f t="shared" si="104"/>
        <v>23.001450011408718</v>
      </c>
      <c r="P493">
        <f t="shared" si="105"/>
        <v>4.7918904039592611</v>
      </c>
      <c r="Q493" t="str">
        <f>VLOOKUP(A493,Haul!F:W,18,FALSE)</f>
        <v>126</v>
      </c>
      <c r="R493">
        <f t="shared" si="106"/>
        <v>0</v>
      </c>
      <c r="S493">
        <f t="shared" si="107"/>
        <v>0</v>
      </c>
      <c r="T493">
        <f t="shared" si="108"/>
        <v>23.001450011408718</v>
      </c>
      <c r="U493">
        <f t="shared" si="109"/>
        <v>0</v>
      </c>
      <c r="V493">
        <f t="shared" si="110"/>
        <v>0</v>
      </c>
      <c r="W493">
        <f t="shared" si="111"/>
        <v>4.7918904039592611</v>
      </c>
    </row>
    <row r="494" spans="1:23">
      <c r="A494">
        <v>16</v>
      </c>
      <c r="B494">
        <v>14</v>
      </c>
      <c r="C494">
        <v>1</v>
      </c>
      <c r="D494">
        <f>VLOOKUP(A494,Haul!F:M,8,FALSE)</f>
        <v>4.3475520000000004E-2</v>
      </c>
      <c r="E494">
        <v>23</v>
      </c>
      <c r="F494">
        <v>12</v>
      </c>
      <c r="G494">
        <v>65</v>
      </c>
      <c r="H494">
        <f t="shared" si="98"/>
        <v>65</v>
      </c>
      <c r="I494">
        <f t="shared" si="99"/>
        <v>2</v>
      </c>
      <c r="J494">
        <f t="shared" si="100"/>
        <v>1</v>
      </c>
      <c r="K494">
        <f t="shared" si="101"/>
        <v>0</v>
      </c>
      <c r="L494">
        <f t="shared" si="102"/>
        <v>0</v>
      </c>
      <c r="M494" s="19" t="s">
        <v>339</v>
      </c>
      <c r="N494" s="19">
        <f t="shared" si="103"/>
        <v>0.15675522802484174</v>
      </c>
      <c r="O494">
        <f t="shared" si="104"/>
        <v>23.001450011408718</v>
      </c>
      <c r="P494">
        <f t="shared" si="105"/>
        <v>3.605597541440372</v>
      </c>
      <c r="Q494" t="str">
        <f>VLOOKUP(A494,Haul!F:W,18,FALSE)</f>
        <v>126</v>
      </c>
      <c r="R494">
        <f t="shared" si="106"/>
        <v>0</v>
      </c>
      <c r="S494">
        <f t="shared" si="107"/>
        <v>0</v>
      </c>
      <c r="T494">
        <f t="shared" si="108"/>
        <v>23.001450011408718</v>
      </c>
      <c r="U494">
        <f t="shared" si="109"/>
        <v>0</v>
      </c>
      <c r="V494">
        <f t="shared" si="110"/>
        <v>0</v>
      </c>
      <c r="W494">
        <f t="shared" si="111"/>
        <v>3.605597541440372</v>
      </c>
    </row>
    <row r="495" spans="1:23">
      <c r="A495">
        <v>16</v>
      </c>
      <c r="B495">
        <v>14</v>
      </c>
      <c r="C495">
        <v>1</v>
      </c>
      <c r="D495">
        <f>VLOOKUP(A495,Haul!F:M,8,FALSE)</f>
        <v>4.3475520000000004E-2</v>
      </c>
      <c r="E495">
        <v>24</v>
      </c>
      <c r="F495">
        <v>12</v>
      </c>
      <c r="G495">
        <v>78</v>
      </c>
      <c r="H495">
        <f t="shared" si="98"/>
        <v>80</v>
      </c>
      <c r="I495">
        <f t="shared" si="99"/>
        <v>2</v>
      </c>
      <c r="J495">
        <f t="shared" si="100"/>
        <v>1</v>
      </c>
      <c r="K495">
        <f t="shared" si="101"/>
        <v>0</v>
      </c>
      <c r="L495">
        <f t="shared" si="102"/>
        <v>0</v>
      </c>
      <c r="M495" s="19" t="s">
        <v>339</v>
      </c>
      <c r="N495" s="19">
        <f t="shared" si="103"/>
        <v>0.2602705797014726</v>
      </c>
      <c r="O495">
        <f t="shared" si="104"/>
        <v>23.001450011408718</v>
      </c>
      <c r="P495">
        <f t="shared" si="105"/>
        <v>5.9866007284437908</v>
      </c>
      <c r="Q495" t="str">
        <f>VLOOKUP(A495,Haul!F:W,18,FALSE)</f>
        <v>126</v>
      </c>
      <c r="R495">
        <f t="shared" si="106"/>
        <v>0</v>
      </c>
      <c r="S495">
        <f t="shared" si="107"/>
        <v>0</v>
      </c>
      <c r="T495">
        <f t="shared" si="108"/>
        <v>23.001450011408718</v>
      </c>
      <c r="U495">
        <f t="shared" si="109"/>
        <v>0</v>
      </c>
      <c r="V495">
        <f t="shared" si="110"/>
        <v>0</v>
      </c>
      <c r="W495">
        <f t="shared" si="111"/>
        <v>5.9866007284437908</v>
      </c>
    </row>
    <row r="496" spans="1:23">
      <c r="A496">
        <v>16</v>
      </c>
      <c r="B496">
        <v>14</v>
      </c>
      <c r="C496">
        <v>1</v>
      </c>
      <c r="D496">
        <f>VLOOKUP(A496,Haul!F:M,8,FALSE)</f>
        <v>4.3475520000000004E-2</v>
      </c>
      <c r="E496">
        <v>25</v>
      </c>
      <c r="F496">
        <v>12</v>
      </c>
      <c r="G496">
        <v>55</v>
      </c>
      <c r="H496">
        <f t="shared" si="98"/>
        <v>55</v>
      </c>
      <c r="I496">
        <f t="shared" si="99"/>
        <v>2</v>
      </c>
      <c r="J496">
        <f t="shared" si="100"/>
        <v>1</v>
      </c>
      <c r="K496">
        <f t="shared" si="101"/>
        <v>0</v>
      </c>
      <c r="L496">
        <f t="shared" si="102"/>
        <v>0</v>
      </c>
      <c r="M496" s="19" t="s">
        <v>339</v>
      </c>
      <c r="N496" s="19">
        <f t="shared" si="103"/>
        <v>9.8505080166170073E-2</v>
      </c>
      <c r="O496">
        <f t="shared" si="104"/>
        <v>23.001450011408718</v>
      </c>
      <c r="P496">
        <f t="shared" si="105"/>
        <v>2.2657596773119693</v>
      </c>
      <c r="Q496" t="str">
        <f>VLOOKUP(A496,Haul!F:W,18,FALSE)</f>
        <v>126</v>
      </c>
      <c r="R496">
        <f t="shared" si="106"/>
        <v>0</v>
      </c>
      <c r="S496">
        <f t="shared" si="107"/>
        <v>0</v>
      </c>
      <c r="T496">
        <f t="shared" si="108"/>
        <v>23.001450011408718</v>
      </c>
      <c r="U496">
        <f t="shared" si="109"/>
        <v>0</v>
      </c>
      <c r="V496">
        <f t="shared" si="110"/>
        <v>0</v>
      </c>
      <c r="W496">
        <f t="shared" si="111"/>
        <v>2.2657596773119693</v>
      </c>
    </row>
    <row r="497" spans="1:23">
      <c r="A497">
        <v>16</v>
      </c>
      <c r="B497">
        <v>14</v>
      </c>
      <c r="C497">
        <v>1</v>
      </c>
      <c r="D497">
        <f>VLOOKUP(A497,Haul!F:M,8,FALSE)</f>
        <v>4.3475520000000004E-2</v>
      </c>
      <c r="E497">
        <v>26</v>
      </c>
      <c r="F497">
        <v>12</v>
      </c>
      <c r="G497">
        <v>73</v>
      </c>
      <c r="H497">
        <f t="shared" si="98"/>
        <v>75</v>
      </c>
      <c r="I497">
        <f t="shared" si="99"/>
        <v>2</v>
      </c>
      <c r="J497">
        <f t="shared" si="100"/>
        <v>1</v>
      </c>
      <c r="K497">
        <f t="shared" si="101"/>
        <v>0</v>
      </c>
      <c r="L497">
        <f t="shared" si="102"/>
        <v>0</v>
      </c>
      <c r="M497" s="19" t="s">
        <v>339</v>
      </c>
      <c r="N497" s="19">
        <f t="shared" si="103"/>
        <v>0.21647655267412036</v>
      </c>
      <c r="O497">
        <f t="shared" si="104"/>
        <v>23.001450011408718</v>
      </c>
      <c r="P497">
        <f t="shared" si="105"/>
        <v>4.979274604975866</v>
      </c>
      <c r="Q497" t="str">
        <f>VLOOKUP(A497,Haul!F:W,18,FALSE)</f>
        <v>126</v>
      </c>
      <c r="R497">
        <f t="shared" si="106"/>
        <v>0</v>
      </c>
      <c r="S497">
        <f t="shared" si="107"/>
        <v>0</v>
      </c>
      <c r="T497">
        <f t="shared" si="108"/>
        <v>23.001450011408718</v>
      </c>
      <c r="U497">
        <f t="shared" si="109"/>
        <v>0</v>
      </c>
      <c r="V497">
        <f t="shared" si="110"/>
        <v>0</v>
      </c>
      <c r="W497">
        <f t="shared" si="111"/>
        <v>4.979274604975866</v>
      </c>
    </row>
    <row r="498" spans="1:23">
      <c r="A498">
        <v>16</v>
      </c>
      <c r="B498">
        <v>14</v>
      </c>
      <c r="C498">
        <v>1</v>
      </c>
      <c r="D498">
        <f>VLOOKUP(A498,Haul!F:M,8,FALSE)</f>
        <v>4.3475520000000004E-2</v>
      </c>
      <c r="E498">
        <v>27</v>
      </c>
      <c r="F498">
        <v>12</v>
      </c>
      <c r="G498">
        <v>71</v>
      </c>
      <c r="H498">
        <f t="shared" si="98"/>
        <v>75</v>
      </c>
      <c r="I498">
        <f t="shared" si="99"/>
        <v>2</v>
      </c>
      <c r="J498">
        <f t="shared" si="100"/>
        <v>1</v>
      </c>
      <c r="K498">
        <f t="shared" si="101"/>
        <v>0</v>
      </c>
      <c r="L498">
        <f t="shared" si="102"/>
        <v>0</v>
      </c>
      <c r="M498" s="19" t="s">
        <v>339</v>
      </c>
      <c r="N498" s="19">
        <f t="shared" si="103"/>
        <v>0.20038234610854688</v>
      </c>
      <c r="O498">
        <f t="shared" si="104"/>
        <v>23.001450011408718</v>
      </c>
      <c r="P498">
        <f t="shared" si="105"/>
        <v>4.6090845171845416</v>
      </c>
      <c r="Q498" t="str">
        <f>VLOOKUP(A498,Haul!F:W,18,FALSE)</f>
        <v>126</v>
      </c>
      <c r="R498">
        <f t="shared" si="106"/>
        <v>0</v>
      </c>
      <c r="S498">
        <f t="shared" si="107"/>
        <v>0</v>
      </c>
      <c r="T498">
        <f t="shared" si="108"/>
        <v>23.001450011408718</v>
      </c>
      <c r="U498">
        <f t="shared" si="109"/>
        <v>0</v>
      </c>
      <c r="V498">
        <f t="shared" si="110"/>
        <v>0</v>
      </c>
      <c r="W498">
        <f t="shared" si="111"/>
        <v>4.6090845171845416</v>
      </c>
    </row>
    <row r="499" spans="1:23">
      <c r="A499">
        <v>16</v>
      </c>
      <c r="B499">
        <v>14</v>
      </c>
      <c r="C499">
        <v>1</v>
      </c>
      <c r="D499">
        <f>VLOOKUP(A499,Haul!F:M,8,FALSE)</f>
        <v>4.3475520000000004E-2</v>
      </c>
      <c r="E499">
        <v>28</v>
      </c>
      <c r="F499">
        <v>12</v>
      </c>
      <c r="G499">
        <v>58</v>
      </c>
      <c r="H499">
        <f t="shared" si="98"/>
        <v>60</v>
      </c>
      <c r="I499">
        <f t="shared" si="99"/>
        <v>2</v>
      </c>
      <c r="J499">
        <f t="shared" si="100"/>
        <v>1</v>
      </c>
      <c r="K499">
        <f t="shared" si="101"/>
        <v>0</v>
      </c>
      <c r="L499">
        <f t="shared" si="102"/>
        <v>0</v>
      </c>
      <c r="M499" s="19" t="s">
        <v>339</v>
      </c>
      <c r="N499" s="19">
        <f t="shared" si="103"/>
        <v>0.11418347064531877</v>
      </c>
      <c r="O499">
        <f t="shared" si="104"/>
        <v>23.001450011408718</v>
      </c>
      <c r="P499">
        <f t="shared" si="105"/>
        <v>2.6263853921774545</v>
      </c>
      <c r="Q499" t="str">
        <f>VLOOKUP(A499,Haul!F:W,18,FALSE)</f>
        <v>126</v>
      </c>
      <c r="R499">
        <f t="shared" si="106"/>
        <v>0</v>
      </c>
      <c r="S499">
        <f t="shared" si="107"/>
        <v>0</v>
      </c>
      <c r="T499">
        <f t="shared" si="108"/>
        <v>23.001450011408718</v>
      </c>
      <c r="U499">
        <f t="shared" si="109"/>
        <v>0</v>
      </c>
      <c r="V499">
        <f t="shared" si="110"/>
        <v>0</v>
      </c>
      <c r="W499">
        <f t="shared" si="111"/>
        <v>2.6263853921774545</v>
      </c>
    </row>
    <row r="500" spans="1:23">
      <c r="A500">
        <v>16</v>
      </c>
      <c r="B500">
        <v>14</v>
      </c>
      <c r="C500">
        <v>1</v>
      </c>
      <c r="D500">
        <f>VLOOKUP(A500,Haul!F:M,8,FALSE)</f>
        <v>4.3475520000000004E-2</v>
      </c>
      <c r="E500">
        <v>29</v>
      </c>
      <c r="F500">
        <v>12</v>
      </c>
      <c r="G500">
        <v>64</v>
      </c>
      <c r="H500">
        <f t="shared" si="98"/>
        <v>65</v>
      </c>
      <c r="I500">
        <f t="shared" si="99"/>
        <v>2</v>
      </c>
      <c r="J500">
        <f t="shared" si="100"/>
        <v>1</v>
      </c>
      <c r="K500">
        <f t="shared" si="101"/>
        <v>0</v>
      </c>
      <c r="L500">
        <f t="shared" si="102"/>
        <v>0</v>
      </c>
      <c r="M500" s="19" t="s">
        <v>339</v>
      </c>
      <c r="N500" s="19">
        <f t="shared" si="103"/>
        <v>0.15014002953044464</v>
      </c>
      <c r="O500">
        <f t="shared" si="104"/>
        <v>23.001450011408718</v>
      </c>
      <c r="P500">
        <f t="shared" si="105"/>
        <v>3.4534383839559513</v>
      </c>
      <c r="Q500" t="str">
        <f>VLOOKUP(A500,Haul!F:W,18,FALSE)</f>
        <v>126</v>
      </c>
      <c r="R500">
        <f t="shared" si="106"/>
        <v>0</v>
      </c>
      <c r="S500">
        <f t="shared" si="107"/>
        <v>0</v>
      </c>
      <c r="T500">
        <f t="shared" si="108"/>
        <v>23.001450011408718</v>
      </c>
      <c r="U500">
        <f t="shared" si="109"/>
        <v>0</v>
      </c>
      <c r="V500">
        <f t="shared" si="110"/>
        <v>0</v>
      </c>
      <c r="W500">
        <f t="shared" si="111"/>
        <v>3.4534383839559513</v>
      </c>
    </row>
    <row r="501" spans="1:23">
      <c r="A501">
        <v>16</v>
      </c>
      <c r="B501">
        <v>14</v>
      </c>
      <c r="C501">
        <v>1</v>
      </c>
      <c r="D501">
        <f>VLOOKUP(A501,Haul!F:M,8,FALSE)</f>
        <v>4.3475520000000004E-2</v>
      </c>
      <c r="E501">
        <v>30</v>
      </c>
      <c r="F501">
        <v>12</v>
      </c>
      <c r="G501">
        <v>36</v>
      </c>
      <c r="H501">
        <f t="shared" si="98"/>
        <v>40</v>
      </c>
      <c r="I501">
        <f t="shared" si="99"/>
        <v>2</v>
      </c>
      <c r="J501">
        <f t="shared" si="100"/>
        <v>1</v>
      </c>
      <c r="K501">
        <f t="shared" si="101"/>
        <v>0</v>
      </c>
      <c r="L501">
        <f t="shared" si="102"/>
        <v>0</v>
      </c>
      <c r="M501" s="19" t="s">
        <v>339</v>
      </c>
      <c r="N501" s="19">
        <f t="shared" si="103"/>
        <v>3.0310091257011874E-2</v>
      </c>
      <c r="O501">
        <f t="shared" si="104"/>
        <v>23.001450011408718</v>
      </c>
      <c r="P501">
        <f t="shared" si="105"/>
        <v>0.69717604888939511</v>
      </c>
      <c r="Q501" t="str">
        <f>VLOOKUP(A501,Haul!F:W,18,FALSE)</f>
        <v>126</v>
      </c>
      <c r="R501">
        <f t="shared" si="106"/>
        <v>0</v>
      </c>
      <c r="S501">
        <f t="shared" si="107"/>
        <v>0</v>
      </c>
      <c r="T501">
        <f t="shared" si="108"/>
        <v>23.001450011408718</v>
      </c>
      <c r="U501">
        <f t="shared" si="109"/>
        <v>0</v>
      </c>
      <c r="V501">
        <f t="shared" si="110"/>
        <v>0</v>
      </c>
      <c r="W501">
        <f t="shared" si="111"/>
        <v>0.69717604888939511</v>
      </c>
    </row>
    <row r="502" spans="1:23">
      <c r="A502">
        <v>16</v>
      </c>
      <c r="B502">
        <v>14</v>
      </c>
      <c r="C502">
        <v>1</v>
      </c>
      <c r="D502">
        <f>VLOOKUP(A502,Haul!F:M,8,FALSE)</f>
        <v>4.3475520000000004E-2</v>
      </c>
      <c r="E502">
        <v>31</v>
      </c>
      <c r="F502">
        <v>12</v>
      </c>
      <c r="G502">
        <v>69</v>
      </c>
      <c r="H502">
        <f t="shared" si="98"/>
        <v>70</v>
      </c>
      <c r="I502">
        <f t="shared" si="99"/>
        <v>2</v>
      </c>
      <c r="J502">
        <f t="shared" si="100"/>
        <v>1</v>
      </c>
      <c r="K502">
        <f t="shared" si="101"/>
        <v>0</v>
      </c>
      <c r="L502">
        <f t="shared" si="102"/>
        <v>0</v>
      </c>
      <c r="M502" s="19" t="s">
        <v>339</v>
      </c>
      <c r="N502" s="19">
        <f t="shared" si="103"/>
        <v>0.18507566163754574</v>
      </c>
      <c r="O502">
        <f t="shared" si="104"/>
        <v>23.001450011408718</v>
      </c>
      <c r="P502">
        <f t="shared" si="105"/>
        <v>4.2570085794844026</v>
      </c>
      <c r="Q502" t="str">
        <f>VLOOKUP(A502,Haul!F:W,18,FALSE)</f>
        <v>126</v>
      </c>
      <c r="R502">
        <f t="shared" si="106"/>
        <v>0</v>
      </c>
      <c r="S502">
        <f t="shared" si="107"/>
        <v>0</v>
      </c>
      <c r="T502">
        <f t="shared" si="108"/>
        <v>23.001450011408718</v>
      </c>
      <c r="U502">
        <f t="shared" si="109"/>
        <v>0</v>
      </c>
      <c r="V502">
        <f t="shared" si="110"/>
        <v>0</v>
      </c>
      <c r="W502">
        <f t="shared" si="111"/>
        <v>4.2570085794844026</v>
      </c>
    </row>
    <row r="503" spans="1:23">
      <c r="A503">
        <v>16</v>
      </c>
      <c r="B503">
        <v>14</v>
      </c>
      <c r="C503">
        <v>1</v>
      </c>
      <c r="D503">
        <f>VLOOKUP(A503,Haul!F:M,8,FALSE)</f>
        <v>4.3475520000000004E-2</v>
      </c>
      <c r="E503">
        <v>32</v>
      </c>
      <c r="F503">
        <v>12</v>
      </c>
      <c r="G503">
        <v>69</v>
      </c>
      <c r="H503">
        <f t="shared" si="98"/>
        <v>70</v>
      </c>
      <c r="I503">
        <f t="shared" si="99"/>
        <v>2</v>
      </c>
      <c r="J503">
        <f t="shared" si="100"/>
        <v>1</v>
      </c>
      <c r="K503">
        <f t="shared" si="101"/>
        <v>0</v>
      </c>
      <c r="L503">
        <f t="shared" si="102"/>
        <v>0</v>
      </c>
      <c r="M503" s="19" t="s">
        <v>339</v>
      </c>
      <c r="N503" s="19">
        <f t="shared" si="103"/>
        <v>0.18507566163754574</v>
      </c>
      <c r="O503">
        <f t="shared" si="104"/>
        <v>23.001450011408718</v>
      </c>
      <c r="P503">
        <f t="shared" si="105"/>
        <v>4.2570085794844026</v>
      </c>
      <c r="Q503" t="str">
        <f>VLOOKUP(A503,Haul!F:W,18,FALSE)</f>
        <v>126</v>
      </c>
      <c r="R503">
        <f t="shared" si="106"/>
        <v>0</v>
      </c>
      <c r="S503">
        <f t="shared" si="107"/>
        <v>0</v>
      </c>
      <c r="T503">
        <f t="shared" si="108"/>
        <v>23.001450011408718</v>
      </c>
      <c r="U503">
        <f t="shared" si="109"/>
        <v>0</v>
      </c>
      <c r="V503">
        <f t="shared" si="110"/>
        <v>0</v>
      </c>
      <c r="W503">
        <f t="shared" si="111"/>
        <v>4.2570085794844026</v>
      </c>
    </row>
    <row r="504" spans="1:23">
      <c r="A504">
        <v>17</v>
      </c>
      <c r="B504">
        <v>15</v>
      </c>
      <c r="C504">
        <v>1</v>
      </c>
      <c r="D504">
        <f>VLOOKUP(A504,Haul!F:M,8,FALSE)</f>
        <v>3.8212436000000002E-2</v>
      </c>
      <c r="E504">
        <v>1</v>
      </c>
      <c r="F504">
        <v>11</v>
      </c>
      <c r="G504">
        <v>132</v>
      </c>
      <c r="H504">
        <f t="shared" si="98"/>
        <v>135</v>
      </c>
      <c r="I504">
        <f t="shared" si="99"/>
        <v>1</v>
      </c>
      <c r="J504">
        <f t="shared" si="100"/>
        <v>0</v>
      </c>
      <c r="K504">
        <f t="shared" si="101"/>
        <v>1</v>
      </c>
      <c r="L504">
        <f t="shared" si="102"/>
        <v>1</v>
      </c>
      <c r="M504" s="19" t="s">
        <v>339</v>
      </c>
      <c r="N504" s="19">
        <f t="shared" si="103"/>
        <v>1.328556007290161</v>
      </c>
      <c r="O504">
        <f t="shared" si="104"/>
        <v>26.169491000259704</v>
      </c>
      <c r="P504">
        <f t="shared" si="105"/>
        <v>34.767634476120833</v>
      </c>
      <c r="Q504" t="str">
        <f>VLOOKUP(A504,Haul!F:W,18,FALSE)</f>
        <v>141</v>
      </c>
      <c r="R504">
        <f t="shared" si="106"/>
        <v>26.169491000259704</v>
      </c>
      <c r="S504">
        <f t="shared" si="107"/>
        <v>26.169491000259704</v>
      </c>
      <c r="T504">
        <f t="shared" si="108"/>
        <v>0</v>
      </c>
      <c r="U504">
        <f t="shared" si="109"/>
        <v>34.767634476120833</v>
      </c>
      <c r="V504">
        <f t="shared" si="110"/>
        <v>34.767634476120833</v>
      </c>
      <c r="W504">
        <f t="shared" si="111"/>
        <v>0</v>
      </c>
    </row>
    <row r="505" spans="1:23">
      <c r="A505">
        <v>17</v>
      </c>
      <c r="B505">
        <v>15</v>
      </c>
      <c r="C505">
        <v>1</v>
      </c>
      <c r="D505">
        <f>VLOOKUP(A505,Haul!F:M,8,FALSE)</f>
        <v>3.8212436000000002E-2</v>
      </c>
      <c r="E505">
        <v>2</v>
      </c>
      <c r="F505">
        <v>11</v>
      </c>
      <c r="G505">
        <v>110</v>
      </c>
      <c r="H505">
        <f t="shared" si="98"/>
        <v>110</v>
      </c>
      <c r="I505">
        <f t="shared" si="99"/>
        <v>1</v>
      </c>
      <c r="J505">
        <f t="shared" si="100"/>
        <v>0</v>
      </c>
      <c r="K505">
        <f t="shared" si="101"/>
        <v>1</v>
      </c>
      <c r="L505">
        <f t="shared" si="102"/>
        <v>0</v>
      </c>
      <c r="M505" s="19" t="s">
        <v>339</v>
      </c>
      <c r="N505" s="19">
        <f t="shared" si="103"/>
        <v>0.75014749114296608</v>
      </c>
      <c r="O505">
        <f t="shared" si="104"/>
        <v>26.169491000259704</v>
      </c>
      <c r="P505">
        <f t="shared" si="105"/>
        <v>19.630978018333249</v>
      </c>
      <c r="Q505" t="str">
        <f>VLOOKUP(A505,Haul!F:W,18,FALSE)</f>
        <v>141</v>
      </c>
      <c r="R505">
        <f t="shared" si="106"/>
        <v>26.169491000259704</v>
      </c>
      <c r="S505">
        <f t="shared" si="107"/>
        <v>0</v>
      </c>
      <c r="T505">
        <f t="shared" si="108"/>
        <v>0</v>
      </c>
      <c r="U505">
        <f t="shared" si="109"/>
        <v>19.630978018333249</v>
      </c>
      <c r="V505">
        <f t="shared" si="110"/>
        <v>0</v>
      </c>
      <c r="W505">
        <f t="shared" si="111"/>
        <v>0</v>
      </c>
    </row>
    <row r="506" spans="1:23">
      <c r="A506">
        <v>17</v>
      </c>
      <c r="B506">
        <v>15</v>
      </c>
      <c r="C506">
        <v>1</v>
      </c>
      <c r="D506">
        <f>VLOOKUP(A506,Haul!F:M,8,FALSE)</f>
        <v>3.8212436000000002E-2</v>
      </c>
      <c r="E506">
        <v>3</v>
      </c>
      <c r="F506">
        <v>11</v>
      </c>
      <c r="G506">
        <v>43</v>
      </c>
      <c r="H506">
        <f t="shared" si="98"/>
        <v>45</v>
      </c>
      <c r="I506">
        <f t="shared" si="99"/>
        <v>1</v>
      </c>
      <c r="J506">
        <f t="shared" si="100"/>
        <v>0</v>
      </c>
      <c r="K506">
        <f t="shared" si="101"/>
        <v>0</v>
      </c>
      <c r="L506">
        <f t="shared" si="102"/>
        <v>0</v>
      </c>
      <c r="M506" s="19" t="s">
        <v>339</v>
      </c>
      <c r="N506" s="19">
        <f t="shared" si="103"/>
        <v>3.9473369631376778E-2</v>
      </c>
      <c r="O506">
        <f t="shared" si="104"/>
        <v>26.169491000259704</v>
      </c>
      <c r="P506">
        <f t="shared" si="105"/>
        <v>1.0329979913182392</v>
      </c>
      <c r="Q506" t="str">
        <f>VLOOKUP(A506,Haul!F:W,18,FALSE)</f>
        <v>141</v>
      </c>
      <c r="R506">
        <f t="shared" si="106"/>
        <v>0</v>
      </c>
      <c r="S506">
        <f t="shared" si="107"/>
        <v>0</v>
      </c>
      <c r="T506">
        <f t="shared" si="108"/>
        <v>0</v>
      </c>
      <c r="U506">
        <f t="shared" si="109"/>
        <v>0</v>
      </c>
      <c r="V506">
        <f t="shared" si="110"/>
        <v>0</v>
      </c>
      <c r="W506">
        <f t="shared" si="111"/>
        <v>0</v>
      </c>
    </row>
    <row r="507" spans="1:23">
      <c r="A507">
        <v>17</v>
      </c>
      <c r="B507">
        <v>15</v>
      </c>
      <c r="C507">
        <v>1</v>
      </c>
      <c r="D507">
        <f>VLOOKUP(A507,Haul!F:M,8,FALSE)</f>
        <v>3.8212436000000002E-2</v>
      </c>
      <c r="E507">
        <v>4</v>
      </c>
      <c r="F507">
        <v>11</v>
      </c>
      <c r="G507">
        <v>57</v>
      </c>
      <c r="H507">
        <f t="shared" si="98"/>
        <v>60</v>
      </c>
      <c r="I507">
        <f t="shared" si="99"/>
        <v>1</v>
      </c>
      <c r="J507">
        <f t="shared" si="100"/>
        <v>0</v>
      </c>
      <c r="K507">
        <f t="shared" si="101"/>
        <v>0</v>
      </c>
      <c r="L507">
        <f t="shared" si="102"/>
        <v>0</v>
      </c>
      <c r="M507" s="19" t="s">
        <v>339</v>
      </c>
      <c r="N507" s="19">
        <f t="shared" si="103"/>
        <v>9.550987258105896E-2</v>
      </c>
      <c r="O507">
        <f t="shared" si="104"/>
        <v>26.169491000259704</v>
      </c>
      <c r="P507">
        <f t="shared" si="105"/>
        <v>2.4994447509459734</v>
      </c>
      <c r="Q507" t="str">
        <f>VLOOKUP(A507,Haul!F:W,18,FALSE)</f>
        <v>141</v>
      </c>
      <c r="R507">
        <f t="shared" si="106"/>
        <v>0</v>
      </c>
      <c r="S507">
        <f t="shared" si="107"/>
        <v>0</v>
      </c>
      <c r="T507">
        <f t="shared" si="108"/>
        <v>0</v>
      </c>
      <c r="U507">
        <f t="shared" si="109"/>
        <v>0</v>
      </c>
      <c r="V507">
        <f t="shared" si="110"/>
        <v>0</v>
      </c>
      <c r="W507">
        <f t="shared" si="111"/>
        <v>0</v>
      </c>
    </row>
    <row r="508" spans="1:23">
      <c r="A508">
        <v>17</v>
      </c>
      <c r="B508">
        <v>15</v>
      </c>
      <c r="C508">
        <v>1</v>
      </c>
      <c r="D508">
        <f>VLOOKUP(A508,Haul!F:M,8,FALSE)</f>
        <v>3.8212436000000002E-2</v>
      </c>
      <c r="E508">
        <v>5</v>
      </c>
      <c r="F508">
        <v>11</v>
      </c>
      <c r="G508">
        <v>45</v>
      </c>
      <c r="H508">
        <f t="shared" si="98"/>
        <v>45</v>
      </c>
      <c r="I508">
        <f t="shared" si="99"/>
        <v>1</v>
      </c>
      <c r="J508">
        <f t="shared" si="100"/>
        <v>0</v>
      </c>
      <c r="K508">
        <f t="shared" si="101"/>
        <v>0</v>
      </c>
      <c r="L508">
        <f t="shared" si="102"/>
        <v>0</v>
      </c>
      <c r="M508" s="19" t="s">
        <v>339</v>
      </c>
      <c r="N508" s="19">
        <f t="shared" si="103"/>
        <v>4.5519954976475381E-2</v>
      </c>
      <c r="O508">
        <f t="shared" si="104"/>
        <v>26.169491000259704</v>
      </c>
      <c r="P508">
        <f t="shared" si="105"/>
        <v>1.1912340520890994</v>
      </c>
      <c r="Q508" t="str">
        <f>VLOOKUP(A508,Haul!F:W,18,FALSE)</f>
        <v>141</v>
      </c>
      <c r="R508">
        <f t="shared" si="106"/>
        <v>0</v>
      </c>
      <c r="S508">
        <f t="shared" si="107"/>
        <v>0</v>
      </c>
      <c r="T508">
        <f t="shared" si="108"/>
        <v>0</v>
      </c>
      <c r="U508">
        <f t="shared" si="109"/>
        <v>0</v>
      </c>
      <c r="V508">
        <f t="shared" si="110"/>
        <v>0</v>
      </c>
      <c r="W508">
        <f t="shared" si="111"/>
        <v>0</v>
      </c>
    </row>
    <row r="509" spans="1:23">
      <c r="A509">
        <v>17</v>
      </c>
      <c r="B509">
        <v>15</v>
      </c>
      <c r="C509">
        <v>1</v>
      </c>
      <c r="D509">
        <f>VLOOKUP(A509,Haul!F:M,8,FALSE)</f>
        <v>3.8212436000000002E-2</v>
      </c>
      <c r="E509">
        <v>6</v>
      </c>
      <c r="F509">
        <v>11</v>
      </c>
      <c r="G509">
        <v>59</v>
      </c>
      <c r="H509">
        <f t="shared" si="98"/>
        <v>60</v>
      </c>
      <c r="I509">
        <f t="shared" si="99"/>
        <v>1</v>
      </c>
      <c r="J509">
        <f t="shared" si="100"/>
        <v>0</v>
      </c>
      <c r="K509">
        <f t="shared" si="101"/>
        <v>0</v>
      </c>
      <c r="L509">
        <f t="shared" si="102"/>
        <v>0</v>
      </c>
      <c r="M509" s="19" t="s">
        <v>339</v>
      </c>
      <c r="N509" s="19">
        <f t="shared" si="103"/>
        <v>0.1064147060315279</v>
      </c>
      <c r="O509">
        <f t="shared" si="104"/>
        <v>26.169491000259704</v>
      </c>
      <c r="P509">
        <f t="shared" si="105"/>
        <v>2.7848186917873514</v>
      </c>
      <c r="Q509" t="str">
        <f>VLOOKUP(A509,Haul!F:W,18,FALSE)</f>
        <v>141</v>
      </c>
      <c r="R509">
        <f t="shared" si="106"/>
        <v>0</v>
      </c>
      <c r="S509">
        <f t="shared" si="107"/>
        <v>0</v>
      </c>
      <c r="T509">
        <f t="shared" si="108"/>
        <v>0</v>
      </c>
      <c r="U509">
        <f t="shared" si="109"/>
        <v>0</v>
      </c>
      <c r="V509">
        <f t="shared" si="110"/>
        <v>0</v>
      </c>
      <c r="W509">
        <f t="shared" si="111"/>
        <v>0</v>
      </c>
    </row>
    <row r="510" spans="1:23">
      <c r="A510">
        <v>17</v>
      </c>
      <c r="B510">
        <v>15</v>
      </c>
      <c r="C510">
        <v>1</v>
      </c>
      <c r="D510">
        <f>VLOOKUP(A510,Haul!F:M,8,FALSE)</f>
        <v>3.8212436000000002E-2</v>
      </c>
      <c r="E510">
        <v>7</v>
      </c>
      <c r="F510">
        <v>11</v>
      </c>
      <c r="G510">
        <v>55</v>
      </c>
      <c r="H510">
        <f t="shared" si="98"/>
        <v>55</v>
      </c>
      <c r="I510">
        <f t="shared" si="99"/>
        <v>1</v>
      </c>
      <c r="J510">
        <f t="shared" si="100"/>
        <v>0</v>
      </c>
      <c r="K510">
        <f t="shared" si="101"/>
        <v>0</v>
      </c>
      <c r="L510">
        <f t="shared" si="102"/>
        <v>0</v>
      </c>
      <c r="M510" s="19" t="s">
        <v>339</v>
      </c>
      <c r="N510" s="19">
        <f t="shared" si="103"/>
        <v>8.5392086366075648E-2</v>
      </c>
      <c r="O510">
        <f t="shared" si="104"/>
        <v>26.169491000259704</v>
      </c>
      <c r="P510">
        <f t="shared" si="105"/>
        <v>2.2346674356504161</v>
      </c>
      <c r="Q510" t="str">
        <f>VLOOKUP(A510,Haul!F:W,18,FALSE)</f>
        <v>141</v>
      </c>
      <c r="R510">
        <f t="shared" si="106"/>
        <v>0</v>
      </c>
      <c r="S510">
        <f t="shared" si="107"/>
        <v>0</v>
      </c>
      <c r="T510">
        <f t="shared" si="108"/>
        <v>0</v>
      </c>
      <c r="U510">
        <f t="shared" si="109"/>
        <v>0</v>
      </c>
      <c r="V510">
        <f t="shared" si="110"/>
        <v>0</v>
      </c>
      <c r="W510">
        <f t="shared" si="111"/>
        <v>0</v>
      </c>
    </row>
    <row r="511" spans="1:23">
      <c r="A511">
        <v>17</v>
      </c>
      <c r="B511">
        <v>15</v>
      </c>
      <c r="C511">
        <v>1</v>
      </c>
      <c r="D511">
        <f>VLOOKUP(A511,Haul!F:M,8,FALSE)</f>
        <v>3.8212436000000002E-2</v>
      </c>
      <c r="E511">
        <v>8</v>
      </c>
      <c r="F511">
        <v>11</v>
      </c>
      <c r="G511">
        <v>54</v>
      </c>
      <c r="H511">
        <f t="shared" si="98"/>
        <v>55</v>
      </c>
      <c r="I511">
        <f t="shared" si="99"/>
        <v>1</v>
      </c>
      <c r="J511">
        <f t="shared" si="100"/>
        <v>0</v>
      </c>
      <c r="K511">
        <f t="shared" si="101"/>
        <v>0</v>
      </c>
      <c r="L511">
        <f t="shared" si="102"/>
        <v>0</v>
      </c>
      <c r="M511" s="19" t="s">
        <v>339</v>
      </c>
      <c r="N511" s="19">
        <f t="shared" si="103"/>
        <v>8.0618558816253391E-2</v>
      </c>
      <c r="O511">
        <f t="shared" si="104"/>
        <v>26.169491000259704</v>
      </c>
      <c r="P511">
        <f t="shared" si="105"/>
        <v>2.1097466493958508</v>
      </c>
      <c r="Q511" t="str">
        <f>VLOOKUP(A511,Haul!F:W,18,FALSE)</f>
        <v>141</v>
      </c>
      <c r="R511">
        <f t="shared" si="106"/>
        <v>0</v>
      </c>
      <c r="S511">
        <f t="shared" si="107"/>
        <v>0</v>
      </c>
      <c r="T511">
        <f t="shared" si="108"/>
        <v>0</v>
      </c>
      <c r="U511">
        <f t="shared" si="109"/>
        <v>0</v>
      </c>
      <c r="V511">
        <f t="shared" si="110"/>
        <v>0</v>
      </c>
      <c r="W511">
        <f t="shared" si="111"/>
        <v>0</v>
      </c>
    </row>
    <row r="512" spans="1:23">
      <c r="A512">
        <v>17</v>
      </c>
      <c r="B512">
        <v>15</v>
      </c>
      <c r="C512">
        <v>1</v>
      </c>
      <c r="D512">
        <f>VLOOKUP(A512,Haul!F:M,8,FALSE)</f>
        <v>3.8212436000000002E-2</v>
      </c>
      <c r="E512">
        <v>9</v>
      </c>
      <c r="F512">
        <v>11</v>
      </c>
      <c r="G512">
        <v>51</v>
      </c>
      <c r="H512">
        <f t="shared" si="98"/>
        <v>55</v>
      </c>
      <c r="I512">
        <f t="shared" si="99"/>
        <v>1</v>
      </c>
      <c r="J512">
        <f t="shared" si="100"/>
        <v>0</v>
      </c>
      <c r="K512">
        <f t="shared" si="101"/>
        <v>0</v>
      </c>
      <c r="L512">
        <f t="shared" si="102"/>
        <v>0</v>
      </c>
      <c r="M512" s="19" t="s">
        <v>339</v>
      </c>
      <c r="N512" s="19">
        <f t="shared" si="103"/>
        <v>6.7392737095515215E-2</v>
      </c>
      <c r="O512">
        <f t="shared" si="104"/>
        <v>26.169491000259704</v>
      </c>
      <c r="P512">
        <f t="shared" si="105"/>
        <v>1.7636336269039536</v>
      </c>
      <c r="Q512" t="str">
        <f>VLOOKUP(A512,Haul!F:W,18,FALSE)</f>
        <v>141</v>
      </c>
      <c r="R512">
        <f t="shared" si="106"/>
        <v>0</v>
      </c>
      <c r="S512">
        <f t="shared" si="107"/>
        <v>0</v>
      </c>
      <c r="T512">
        <f t="shared" si="108"/>
        <v>0</v>
      </c>
      <c r="U512">
        <f t="shared" si="109"/>
        <v>0</v>
      </c>
      <c r="V512">
        <f t="shared" si="110"/>
        <v>0</v>
      </c>
      <c r="W512">
        <f t="shared" si="111"/>
        <v>0</v>
      </c>
    </row>
    <row r="513" spans="1:23">
      <c r="A513">
        <v>17</v>
      </c>
      <c r="B513">
        <v>15</v>
      </c>
      <c r="C513">
        <v>1</v>
      </c>
      <c r="D513">
        <f>VLOOKUP(A513,Haul!F:M,8,FALSE)</f>
        <v>3.8212436000000002E-2</v>
      </c>
      <c r="E513">
        <v>10</v>
      </c>
      <c r="F513">
        <v>11</v>
      </c>
      <c r="G513">
        <v>102</v>
      </c>
      <c r="H513">
        <f t="shared" si="98"/>
        <v>105</v>
      </c>
      <c r="I513">
        <f t="shared" si="99"/>
        <v>1</v>
      </c>
      <c r="J513">
        <f t="shared" si="100"/>
        <v>0</v>
      </c>
      <c r="K513">
        <f t="shared" si="101"/>
        <v>0</v>
      </c>
      <c r="L513">
        <f t="shared" si="102"/>
        <v>0</v>
      </c>
      <c r="M513" s="19" t="s">
        <v>339</v>
      </c>
      <c r="N513" s="19">
        <f t="shared" si="103"/>
        <v>0.59202784244820039</v>
      </c>
      <c r="O513">
        <f t="shared" si="104"/>
        <v>26.169491000259704</v>
      </c>
      <c r="P513">
        <f t="shared" si="105"/>
        <v>15.49306729485135</v>
      </c>
      <c r="Q513" t="str">
        <f>VLOOKUP(A513,Haul!F:W,18,FALSE)</f>
        <v>141</v>
      </c>
      <c r="R513">
        <f t="shared" si="106"/>
        <v>0</v>
      </c>
      <c r="S513">
        <f t="shared" si="107"/>
        <v>0</v>
      </c>
      <c r="T513">
        <f t="shared" si="108"/>
        <v>0</v>
      </c>
      <c r="U513">
        <f t="shared" si="109"/>
        <v>0</v>
      </c>
      <c r="V513">
        <f t="shared" si="110"/>
        <v>0</v>
      </c>
      <c r="W513">
        <f t="shared" si="111"/>
        <v>0</v>
      </c>
    </row>
    <row r="514" spans="1:23">
      <c r="A514">
        <v>17</v>
      </c>
      <c r="B514">
        <v>15</v>
      </c>
      <c r="C514">
        <v>1</v>
      </c>
      <c r="D514">
        <f>VLOOKUP(A514,Haul!F:M,8,FALSE)</f>
        <v>3.8212436000000002E-2</v>
      </c>
      <c r="E514">
        <v>11</v>
      </c>
      <c r="F514">
        <v>11</v>
      </c>
      <c r="G514">
        <v>41</v>
      </c>
      <c r="H514">
        <f t="shared" si="98"/>
        <v>45</v>
      </c>
      <c r="I514">
        <f t="shared" si="99"/>
        <v>1</v>
      </c>
      <c r="J514">
        <f t="shared" si="100"/>
        <v>0</v>
      </c>
      <c r="K514">
        <f t="shared" si="101"/>
        <v>0</v>
      </c>
      <c r="L514">
        <f t="shared" si="102"/>
        <v>0</v>
      </c>
      <c r="M514" s="19" t="s">
        <v>339</v>
      </c>
      <c r="N514" s="19">
        <f t="shared" si="103"/>
        <v>3.399836123256663E-2</v>
      </c>
      <c r="O514">
        <f t="shared" si="104"/>
        <v>26.169491000259704</v>
      </c>
      <c r="P514">
        <f t="shared" si="105"/>
        <v>0.88971980829923081</v>
      </c>
      <c r="Q514" t="str">
        <f>VLOOKUP(A514,Haul!F:W,18,FALSE)</f>
        <v>141</v>
      </c>
      <c r="R514">
        <f t="shared" si="106"/>
        <v>0</v>
      </c>
      <c r="S514">
        <f t="shared" si="107"/>
        <v>0</v>
      </c>
      <c r="T514">
        <f t="shared" si="108"/>
        <v>0</v>
      </c>
      <c r="U514">
        <f t="shared" si="109"/>
        <v>0</v>
      </c>
      <c r="V514">
        <f t="shared" si="110"/>
        <v>0</v>
      </c>
      <c r="W514">
        <f t="shared" si="111"/>
        <v>0</v>
      </c>
    </row>
    <row r="515" spans="1:23">
      <c r="A515">
        <v>17</v>
      </c>
      <c r="B515">
        <v>15</v>
      </c>
      <c r="C515">
        <v>1</v>
      </c>
      <c r="D515">
        <f>VLOOKUP(A515,Haul!F:M,8,FALSE)</f>
        <v>3.8212436000000002E-2</v>
      </c>
      <c r="E515">
        <v>12</v>
      </c>
      <c r="F515">
        <v>11</v>
      </c>
      <c r="G515">
        <v>118</v>
      </c>
      <c r="H515">
        <f t="shared" ref="H515:H578" si="112">ROUNDUP(G515/5,0)*5</f>
        <v>120</v>
      </c>
      <c r="I515">
        <f t="shared" ref="I515:I578" si="113">IF(F515=11, 1,2)</f>
        <v>1</v>
      </c>
      <c r="J515">
        <f t="shared" ref="J515:J578" si="114">IF(I515=2,1,0)</f>
        <v>0</v>
      </c>
      <c r="K515">
        <f t="shared" ref="K515:K578" si="115">1*($I515=1)*($G515&gt;=107)</f>
        <v>1</v>
      </c>
      <c r="L515">
        <f t="shared" ref="L515:L578" si="116">1*($I515=1)*($G515&gt;=124)</f>
        <v>0</v>
      </c>
      <c r="M515" s="19" t="s">
        <v>339</v>
      </c>
      <c r="N515" s="19">
        <f t="shared" ref="N515:N578" si="117">IF(I515=1, (0.0002988*G515^3.135)/1000, (0.001424*G515^2.781)/1000)</f>
        <v>0.93482579179585934</v>
      </c>
      <c r="O515">
        <f t="shared" ref="O515:O578" si="118">1/D515</f>
        <v>26.169491000259704</v>
      </c>
      <c r="P515">
        <f t="shared" ref="P515:P578" si="119">N515*O515</f>
        <v>24.463915145212393</v>
      </c>
      <c r="Q515" t="str">
        <f>VLOOKUP(A515,Haul!F:W,18,FALSE)</f>
        <v>141</v>
      </c>
      <c r="R515">
        <f t="shared" ref="R515:R578" si="120">K515*O515</f>
        <v>26.169491000259704</v>
      </c>
      <c r="S515">
        <f t="shared" ref="S515:S578" si="121">L515*O515</f>
        <v>0</v>
      </c>
      <c r="T515">
        <f t="shared" ref="T515:T578" si="122">J515*O515</f>
        <v>0</v>
      </c>
      <c r="U515">
        <f t="shared" ref="U515:U578" si="123">N515*R515</f>
        <v>24.463915145212393</v>
      </c>
      <c r="V515">
        <f t="shared" ref="V515:V578" si="124">N515*S515</f>
        <v>0</v>
      </c>
      <c r="W515">
        <f t="shared" ref="W515:W578" si="125">N515*T515</f>
        <v>0</v>
      </c>
    </row>
    <row r="516" spans="1:23">
      <c r="A516">
        <v>17</v>
      </c>
      <c r="B516">
        <v>15</v>
      </c>
      <c r="C516">
        <v>1</v>
      </c>
      <c r="D516">
        <f>VLOOKUP(A516,Haul!F:M,8,FALSE)</f>
        <v>3.8212436000000002E-2</v>
      </c>
      <c r="E516">
        <v>13</v>
      </c>
      <c r="F516">
        <v>11</v>
      </c>
      <c r="G516">
        <v>54</v>
      </c>
      <c r="H516">
        <f t="shared" si="112"/>
        <v>55</v>
      </c>
      <c r="I516">
        <f t="shared" si="113"/>
        <v>1</v>
      </c>
      <c r="J516">
        <f t="shared" si="114"/>
        <v>0</v>
      </c>
      <c r="K516">
        <f t="shared" si="115"/>
        <v>0</v>
      </c>
      <c r="L516">
        <f t="shared" si="116"/>
        <v>0</v>
      </c>
      <c r="M516" s="19" t="s">
        <v>339</v>
      </c>
      <c r="N516" s="19">
        <f t="shared" si="117"/>
        <v>8.0618558816253391E-2</v>
      </c>
      <c r="O516">
        <f t="shared" si="118"/>
        <v>26.169491000259704</v>
      </c>
      <c r="P516">
        <f t="shared" si="119"/>
        <v>2.1097466493958508</v>
      </c>
      <c r="Q516" t="str">
        <f>VLOOKUP(A516,Haul!F:W,18,FALSE)</f>
        <v>141</v>
      </c>
      <c r="R516">
        <f t="shared" si="120"/>
        <v>0</v>
      </c>
      <c r="S516">
        <f t="shared" si="121"/>
        <v>0</v>
      </c>
      <c r="T516">
        <f t="shared" si="122"/>
        <v>0</v>
      </c>
      <c r="U516">
        <f t="shared" si="123"/>
        <v>0</v>
      </c>
      <c r="V516">
        <f t="shared" si="124"/>
        <v>0</v>
      </c>
      <c r="W516">
        <f t="shared" si="125"/>
        <v>0</v>
      </c>
    </row>
    <row r="517" spans="1:23">
      <c r="A517">
        <v>17</v>
      </c>
      <c r="B517">
        <v>15</v>
      </c>
      <c r="C517">
        <v>1</v>
      </c>
      <c r="D517">
        <f>VLOOKUP(A517,Haul!F:M,8,FALSE)</f>
        <v>3.8212436000000002E-2</v>
      </c>
      <c r="E517">
        <v>14</v>
      </c>
      <c r="F517">
        <v>11</v>
      </c>
      <c r="G517">
        <v>46</v>
      </c>
      <c r="H517">
        <f t="shared" si="112"/>
        <v>50</v>
      </c>
      <c r="I517">
        <f t="shared" si="113"/>
        <v>1</v>
      </c>
      <c r="J517">
        <f t="shared" si="114"/>
        <v>0</v>
      </c>
      <c r="K517">
        <f t="shared" si="115"/>
        <v>0</v>
      </c>
      <c r="L517">
        <f t="shared" si="116"/>
        <v>0</v>
      </c>
      <c r="M517" s="19" t="s">
        <v>339</v>
      </c>
      <c r="N517" s="19">
        <f t="shared" si="117"/>
        <v>4.8767039924734981E-2</v>
      </c>
      <c r="O517">
        <f t="shared" si="118"/>
        <v>26.169491000259704</v>
      </c>
      <c r="P517">
        <f t="shared" si="119"/>
        <v>1.2762086124196577</v>
      </c>
      <c r="Q517" t="str">
        <f>VLOOKUP(A517,Haul!F:W,18,FALSE)</f>
        <v>141</v>
      </c>
      <c r="R517">
        <f t="shared" si="120"/>
        <v>0</v>
      </c>
      <c r="S517">
        <f t="shared" si="121"/>
        <v>0</v>
      </c>
      <c r="T517">
        <f t="shared" si="122"/>
        <v>0</v>
      </c>
      <c r="U517">
        <f t="shared" si="123"/>
        <v>0</v>
      </c>
      <c r="V517">
        <f t="shared" si="124"/>
        <v>0</v>
      </c>
      <c r="W517">
        <f t="shared" si="125"/>
        <v>0</v>
      </c>
    </row>
    <row r="518" spans="1:23">
      <c r="A518">
        <v>17</v>
      </c>
      <c r="B518">
        <v>15</v>
      </c>
      <c r="C518">
        <v>1</v>
      </c>
      <c r="D518">
        <f>VLOOKUP(A518,Haul!F:M,8,FALSE)</f>
        <v>3.8212436000000002E-2</v>
      </c>
      <c r="E518">
        <v>15</v>
      </c>
      <c r="F518">
        <v>11</v>
      </c>
      <c r="G518">
        <v>104</v>
      </c>
      <c r="H518">
        <f t="shared" si="112"/>
        <v>105</v>
      </c>
      <c r="I518">
        <f t="shared" si="113"/>
        <v>1</v>
      </c>
      <c r="J518">
        <f t="shared" si="114"/>
        <v>0</v>
      </c>
      <c r="K518">
        <f t="shared" si="115"/>
        <v>0</v>
      </c>
      <c r="L518">
        <f t="shared" si="116"/>
        <v>0</v>
      </c>
      <c r="M518" s="19" t="s">
        <v>339</v>
      </c>
      <c r="N518" s="19">
        <f t="shared" si="117"/>
        <v>0.62918753750772316</v>
      </c>
      <c r="O518">
        <f t="shared" si="118"/>
        <v>26.169491000259704</v>
      </c>
      <c r="P518">
        <f t="shared" si="119"/>
        <v>16.465517600283928</v>
      </c>
      <c r="Q518" t="str">
        <f>VLOOKUP(A518,Haul!F:W,18,FALSE)</f>
        <v>141</v>
      </c>
      <c r="R518">
        <f t="shared" si="120"/>
        <v>0</v>
      </c>
      <c r="S518">
        <f t="shared" si="121"/>
        <v>0</v>
      </c>
      <c r="T518">
        <f t="shared" si="122"/>
        <v>0</v>
      </c>
      <c r="U518">
        <f t="shared" si="123"/>
        <v>0</v>
      </c>
      <c r="V518">
        <f t="shared" si="124"/>
        <v>0</v>
      </c>
      <c r="W518">
        <f t="shared" si="125"/>
        <v>0</v>
      </c>
    </row>
    <row r="519" spans="1:23">
      <c r="A519">
        <v>17</v>
      </c>
      <c r="B519">
        <v>15</v>
      </c>
      <c r="C519">
        <v>1</v>
      </c>
      <c r="D519">
        <f>VLOOKUP(A519,Haul!F:M,8,FALSE)</f>
        <v>3.8212436000000002E-2</v>
      </c>
      <c r="E519">
        <v>16</v>
      </c>
      <c r="F519">
        <v>11</v>
      </c>
      <c r="G519">
        <v>83</v>
      </c>
      <c r="H519">
        <f t="shared" si="112"/>
        <v>85</v>
      </c>
      <c r="I519">
        <f t="shared" si="113"/>
        <v>1</v>
      </c>
      <c r="J519">
        <f t="shared" si="114"/>
        <v>0</v>
      </c>
      <c r="K519">
        <f t="shared" si="115"/>
        <v>0</v>
      </c>
      <c r="L519">
        <f t="shared" si="116"/>
        <v>0</v>
      </c>
      <c r="M519" s="19" t="s">
        <v>339</v>
      </c>
      <c r="N519" s="19">
        <f t="shared" si="117"/>
        <v>0.31023472883213726</v>
      </c>
      <c r="O519">
        <f t="shared" si="118"/>
        <v>26.169491000259704</v>
      </c>
      <c r="P519">
        <f t="shared" si="119"/>
        <v>8.1186849441406252</v>
      </c>
      <c r="Q519" t="str">
        <f>VLOOKUP(A519,Haul!F:W,18,FALSE)</f>
        <v>141</v>
      </c>
      <c r="R519">
        <f t="shared" si="120"/>
        <v>0</v>
      </c>
      <c r="S519">
        <f t="shared" si="121"/>
        <v>0</v>
      </c>
      <c r="T519">
        <f t="shared" si="122"/>
        <v>0</v>
      </c>
      <c r="U519">
        <f t="shared" si="123"/>
        <v>0</v>
      </c>
      <c r="V519">
        <f t="shared" si="124"/>
        <v>0</v>
      </c>
      <c r="W519">
        <f t="shared" si="125"/>
        <v>0</v>
      </c>
    </row>
    <row r="520" spans="1:23">
      <c r="A520">
        <v>17</v>
      </c>
      <c r="B520">
        <v>15</v>
      </c>
      <c r="C520">
        <v>1</v>
      </c>
      <c r="D520">
        <f>VLOOKUP(A520,Haul!F:M,8,FALSE)</f>
        <v>3.8212436000000002E-2</v>
      </c>
      <c r="E520">
        <v>17</v>
      </c>
      <c r="F520">
        <v>11</v>
      </c>
      <c r="G520">
        <v>48</v>
      </c>
      <c r="H520">
        <f t="shared" si="112"/>
        <v>50</v>
      </c>
      <c r="I520">
        <f t="shared" si="113"/>
        <v>1</v>
      </c>
      <c r="J520">
        <f t="shared" si="114"/>
        <v>0</v>
      </c>
      <c r="K520">
        <f t="shared" si="115"/>
        <v>0</v>
      </c>
      <c r="L520">
        <f t="shared" si="116"/>
        <v>0</v>
      </c>
      <c r="M520" s="19" t="s">
        <v>339</v>
      </c>
      <c r="N520" s="19">
        <f t="shared" si="117"/>
        <v>5.5727796641486117E-2</v>
      </c>
      <c r="O520">
        <f t="shared" si="118"/>
        <v>26.169491000259704</v>
      </c>
      <c r="P520">
        <f t="shared" si="119"/>
        <v>1.4583680726736739</v>
      </c>
      <c r="Q520" t="str">
        <f>VLOOKUP(A520,Haul!F:W,18,FALSE)</f>
        <v>141</v>
      </c>
      <c r="R520">
        <f t="shared" si="120"/>
        <v>0</v>
      </c>
      <c r="S520">
        <f t="shared" si="121"/>
        <v>0</v>
      </c>
      <c r="T520">
        <f t="shared" si="122"/>
        <v>0</v>
      </c>
      <c r="U520">
        <f t="shared" si="123"/>
        <v>0</v>
      </c>
      <c r="V520">
        <f t="shared" si="124"/>
        <v>0</v>
      </c>
      <c r="W520">
        <f t="shared" si="125"/>
        <v>0</v>
      </c>
    </row>
    <row r="521" spans="1:23">
      <c r="A521">
        <v>17</v>
      </c>
      <c r="B521">
        <v>15</v>
      </c>
      <c r="C521">
        <v>1</v>
      </c>
      <c r="D521">
        <f>VLOOKUP(A521,Haul!F:M,8,FALSE)</f>
        <v>3.8212436000000002E-2</v>
      </c>
      <c r="E521">
        <v>18</v>
      </c>
      <c r="F521">
        <v>11</v>
      </c>
      <c r="G521">
        <v>56</v>
      </c>
      <c r="H521">
        <f t="shared" si="112"/>
        <v>60</v>
      </c>
      <c r="I521">
        <f t="shared" si="113"/>
        <v>1</v>
      </c>
      <c r="J521">
        <f t="shared" si="114"/>
        <v>0</v>
      </c>
      <c r="K521">
        <f t="shared" si="115"/>
        <v>0</v>
      </c>
      <c r="L521">
        <f t="shared" si="116"/>
        <v>0</v>
      </c>
      <c r="M521" s="19" t="s">
        <v>339</v>
      </c>
      <c r="N521" s="19">
        <f t="shared" si="117"/>
        <v>9.0354556348909182E-2</v>
      </c>
      <c r="O521">
        <f t="shared" si="118"/>
        <v>26.169491000259704</v>
      </c>
      <c r="P521">
        <f t="shared" si="119"/>
        <v>2.364532749205237</v>
      </c>
      <c r="Q521" t="str">
        <f>VLOOKUP(A521,Haul!F:W,18,FALSE)</f>
        <v>141</v>
      </c>
      <c r="R521">
        <f t="shared" si="120"/>
        <v>0</v>
      </c>
      <c r="S521">
        <f t="shared" si="121"/>
        <v>0</v>
      </c>
      <c r="T521">
        <f t="shared" si="122"/>
        <v>0</v>
      </c>
      <c r="U521">
        <f t="shared" si="123"/>
        <v>0</v>
      </c>
      <c r="V521">
        <f t="shared" si="124"/>
        <v>0</v>
      </c>
      <c r="W521">
        <f t="shared" si="125"/>
        <v>0</v>
      </c>
    </row>
    <row r="522" spans="1:23">
      <c r="A522">
        <v>17</v>
      </c>
      <c r="B522">
        <v>15</v>
      </c>
      <c r="C522">
        <v>1</v>
      </c>
      <c r="D522">
        <f>VLOOKUP(A522,Haul!F:M,8,FALSE)</f>
        <v>3.8212436000000002E-2</v>
      </c>
      <c r="E522">
        <v>19</v>
      </c>
      <c r="F522">
        <v>11</v>
      </c>
      <c r="G522">
        <v>50</v>
      </c>
      <c r="H522">
        <f t="shared" si="112"/>
        <v>50</v>
      </c>
      <c r="I522">
        <f t="shared" si="113"/>
        <v>1</v>
      </c>
      <c r="J522">
        <f t="shared" si="114"/>
        <v>0</v>
      </c>
      <c r="K522">
        <f t="shared" si="115"/>
        <v>0</v>
      </c>
      <c r="L522">
        <f t="shared" si="116"/>
        <v>0</v>
      </c>
      <c r="M522" s="19" t="s">
        <v>339</v>
      </c>
      <c r="N522" s="19">
        <f t="shared" si="117"/>
        <v>6.3336134870513289E-2</v>
      </c>
      <c r="O522">
        <f t="shared" si="118"/>
        <v>26.169491000259704</v>
      </c>
      <c r="P522">
        <f t="shared" si="119"/>
        <v>1.6574744114851323</v>
      </c>
      <c r="Q522" t="str">
        <f>VLOOKUP(A522,Haul!F:W,18,FALSE)</f>
        <v>141</v>
      </c>
      <c r="R522">
        <f t="shared" si="120"/>
        <v>0</v>
      </c>
      <c r="S522">
        <f t="shared" si="121"/>
        <v>0</v>
      </c>
      <c r="T522">
        <f t="shared" si="122"/>
        <v>0</v>
      </c>
      <c r="U522">
        <f t="shared" si="123"/>
        <v>0</v>
      </c>
      <c r="V522">
        <f t="shared" si="124"/>
        <v>0</v>
      </c>
      <c r="W522">
        <f t="shared" si="125"/>
        <v>0</v>
      </c>
    </row>
    <row r="523" spans="1:23">
      <c r="A523">
        <v>17</v>
      </c>
      <c r="B523">
        <v>15</v>
      </c>
      <c r="C523">
        <v>1</v>
      </c>
      <c r="D523">
        <f>VLOOKUP(A523,Haul!F:M,8,FALSE)</f>
        <v>3.8212436000000002E-2</v>
      </c>
      <c r="E523">
        <v>20</v>
      </c>
      <c r="F523">
        <v>11</v>
      </c>
      <c r="G523">
        <v>51</v>
      </c>
      <c r="H523">
        <f t="shared" si="112"/>
        <v>55</v>
      </c>
      <c r="I523">
        <f t="shared" si="113"/>
        <v>1</v>
      </c>
      <c r="J523">
        <f t="shared" si="114"/>
        <v>0</v>
      </c>
      <c r="K523">
        <f t="shared" si="115"/>
        <v>0</v>
      </c>
      <c r="L523">
        <f t="shared" si="116"/>
        <v>0</v>
      </c>
      <c r="M523" s="19" t="s">
        <v>339</v>
      </c>
      <c r="N523" s="19">
        <f t="shared" si="117"/>
        <v>6.7392737095515215E-2</v>
      </c>
      <c r="O523">
        <f t="shared" si="118"/>
        <v>26.169491000259704</v>
      </c>
      <c r="P523">
        <f t="shared" si="119"/>
        <v>1.7636336269039536</v>
      </c>
      <c r="Q523" t="str">
        <f>VLOOKUP(A523,Haul!F:W,18,FALSE)</f>
        <v>141</v>
      </c>
      <c r="R523">
        <f t="shared" si="120"/>
        <v>0</v>
      </c>
      <c r="S523">
        <f t="shared" si="121"/>
        <v>0</v>
      </c>
      <c r="T523">
        <f t="shared" si="122"/>
        <v>0</v>
      </c>
      <c r="U523">
        <f t="shared" si="123"/>
        <v>0</v>
      </c>
      <c r="V523">
        <f t="shared" si="124"/>
        <v>0</v>
      </c>
      <c r="W523">
        <f t="shared" si="125"/>
        <v>0</v>
      </c>
    </row>
    <row r="524" spans="1:23">
      <c r="A524">
        <v>17</v>
      </c>
      <c r="B524">
        <v>15</v>
      </c>
      <c r="C524">
        <v>1</v>
      </c>
      <c r="D524">
        <f>VLOOKUP(A524,Haul!F:M,8,FALSE)</f>
        <v>3.8212436000000002E-2</v>
      </c>
      <c r="E524">
        <v>21</v>
      </c>
      <c r="F524">
        <v>11</v>
      </c>
      <c r="G524">
        <v>54</v>
      </c>
      <c r="H524">
        <f t="shared" si="112"/>
        <v>55</v>
      </c>
      <c r="I524">
        <f t="shared" si="113"/>
        <v>1</v>
      </c>
      <c r="J524">
        <f t="shared" si="114"/>
        <v>0</v>
      </c>
      <c r="K524">
        <f t="shared" si="115"/>
        <v>0</v>
      </c>
      <c r="L524">
        <f t="shared" si="116"/>
        <v>0</v>
      </c>
      <c r="M524" s="19" t="s">
        <v>339</v>
      </c>
      <c r="N524" s="19">
        <f t="shared" si="117"/>
        <v>8.0618558816253391E-2</v>
      </c>
      <c r="O524">
        <f t="shared" si="118"/>
        <v>26.169491000259704</v>
      </c>
      <c r="P524">
        <f t="shared" si="119"/>
        <v>2.1097466493958508</v>
      </c>
      <c r="Q524" t="str">
        <f>VLOOKUP(A524,Haul!F:W,18,FALSE)</f>
        <v>141</v>
      </c>
      <c r="R524">
        <f t="shared" si="120"/>
        <v>0</v>
      </c>
      <c r="S524">
        <f t="shared" si="121"/>
        <v>0</v>
      </c>
      <c r="T524">
        <f t="shared" si="122"/>
        <v>0</v>
      </c>
      <c r="U524">
        <f t="shared" si="123"/>
        <v>0</v>
      </c>
      <c r="V524">
        <f t="shared" si="124"/>
        <v>0</v>
      </c>
      <c r="W524">
        <f t="shared" si="125"/>
        <v>0</v>
      </c>
    </row>
    <row r="525" spans="1:23">
      <c r="A525">
        <v>17</v>
      </c>
      <c r="B525">
        <v>15</v>
      </c>
      <c r="C525">
        <v>1</v>
      </c>
      <c r="D525">
        <f>VLOOKUP(A525,Haul!F:M,8,FALSE)</f>
        <v>3.8212436000000002E-2</v>
      </c>
      <c r="E525">
        <v>22</v>
      </c>
      <c r="F525">
        <v>11</v>
      </c>
      <c r="G525">
        <v>103</v>
      </c>
      <c r="H525">
        <f t="shared" si="112"/>
        <v>105</v>
      </c>
      <c r="I525">
        <f t="shared" si="113"/>
        <v>1</v>
      </c>
      <c r="J525">
        <f t="shared" si="114"/>
        <v>0</v>
      </c>
      <c r="K525">
        <f t="shared" si="115"/>
        <v>0</v>
      </c>
      <c r="L525">
        <f t="shared" si="116"/>
        <v>0</v>
      </c>
      <c r="M525" s="19" t="s">
        <v>339</v>
      </c>
      <c r="N525" s="19">
        <f t="shared" si="117"/>
        <v>0.61041513409365133</v>
      </c>
      <c r="O525">
        <f t="shared" si="118"/>
        <v>26.169491000259704</v>
      </c>
      <c r="P525">
        <f t="shared" si="119"/>
        <v>15.974253358086129</v>
      </c>
      <c r="Q525" t="str">
        <f>VLOOKUP(A525,Haul!F:W,18,FALSE)</f>
        <v>141</v>
      </c>
      <c r="R525">
        <f t="shared" si="120"/>
        <v>0</v>
      </c>
      <c r="S525">
        <f t="shared" si="121"/>
        <v>0</v>
      </c>
      <c r="T525">
        <f t="shared" si="122"/>
        <v>0</v>
      </c>
      <c r="U525">
        <f t="shared" si="123"/>
        <v>0</v>
      </c>
      <c r="V525">
        <f t="shared" si="124"/>
        <v>0</v>
      </c>
      <c r="W525">
        <f t="shared" si="125"/>
        <v>0</v>
      </c>
    </row>
    <row r="526" spans="1:23">
      <c r="A526">
        <v>17</v>
      </c>
      <c r="B526">
        <v>15</v>
      </c>
      <c r="C526">
        <v>1</v>
      </c>
      <c r="D526">
        <f>VLOOKUP(A526,Haul!F:M,8,FALSE)</f>
        <v>3.8212436000000002E-2</v>
      </c>
      <c r="E526">
        <v>23</v>
      </c>
      <c r="F526">
        <v>11</v>
      </c>
      <c r="G526">
        <v>52</v>
      </c>
      <c r="H526">
        <f t="shared" si="112"/>
        <v>55</v>
      </c>
      <c r="I526">
        <f t="shared" si="113"/>
        <v>1</v>
      </c>
      <c r="J526">
        <f t="shared" si="114"/>
        <v>0</v>
      </c>
      <c r="K526">
        <f t="shared" si="115"/>
        <v>0</v>
      </c>
      <c r="L526">
        <f t="shared" si="116"/>
        <v>0</v>
      </c>
      <c r="M526" s="19" t="s">
        <v>339</v>
      </c>
      <c r="N526" s="19">
        <f t="shared" si="117"/>
        <v>7.1622763760038122E-2</v>
      </c>
      <c r="O526">
        <f t="shared" si="118"/>
        <v>26.169491000259704</v>
      </c>
      <c r="P526">
        <f t="shared" si="119"/>
        <v>1.8743312716320446</v>
      </c>
      <c r="Q526" t="str">
        <f>VLOOKUP(A526,Haul!F:W,18,FALSE)</f>
        <v>141</v>
      </c>
      <c r="R526">
        <f t="shared" si="120"/>
        <v>0</v>
      </c>
      <c r="S526">
        <f t="shared" si="121"/>
        <v>0</v>
      </c>
      <c r="T526">
        <f t="shared" si="122"/>
        <v>0</v>
      </c>
      <c r="U526">
        <f t="shared" si="123"/>
        <v>0</v>
      </c>
      <c r="V526">
        <f t="shared" si="124"/>
        <v>0</v>
      </c>
      <c r="W526">
        <f t="shared" si="125"/>
        <v>0</v>
      </c>
    </row>
    <row r="527" spans="1:23">
      <c r="A527">
        <v>17</v>
      </c>
      <c r="B527">
        <v>15</v>
      </c>
      <c r="C527">
        <v>1</v>
      </c>
      <c r="D527">
        <f>VLOOKUP(A527,Haul!F:M,8,FALSE)</f>
        <v>3.8212436000000002E-2</v>
      </c>
      <c r="E527">
        <v>24</v>
      </c>
      <c r="F527">
        <v>11</v>
      </c>
      <c r="G527">
        <v>61</v>
      </c>
      <c r="H527">
        <f t="shared" si="112"/>
        <v>65</v>
      </c>
      <c r="I527">
        <f t="shared" si="113"/>
        <v>1</v>
      </c>
      <c r="J527">
        <f t="shared" si="114"/>
        <v>0</v>
      </c>
      <c r="K527">
        <f t="shared" si="115"/>
        <v>0</v>
      </c>
      <c r="L527">
        <f t="shared" si="116"/>
        <v>0</v>
      </c>
      <c r="M527" s="19" t="s">
        <v>339</v>
      </c>
      <c r="N527" s="19">
        <f t="shared" si="117"/>
        <v>0.11813800316717765</v>
      </c>
      <c r="O527">
        <f t="shared" si="118"/>
        <v>26.169491000259704</v>
      </c>
      <c r="P527">
        <f t="shared" si="119"/>
        <v>3.0916114106721078</v>
      </c>
      <c r="Q527" t="str">
        <f>VLOOKUP(A527,Haul!F:W,18,FALSE)</f>
        <v>141</v>
      </c>
      <c r="R527">
        <f t="shared" si="120"/>
        <v>0</v>
      </c>
      <c r="S527">
        <f t="shared" si="121"/>
        <v>0</v>
      </c>
      <c r="T527">
        <f t="shared" si="122"/>
        <v>0</v>
      </c>
      <c r="U527">
        <f t="shared" si="123"/>
        <v>0</v>
      </c>
      <c r="V527">
        <f t="shared" si="124"/>
        <v>0</v>
      </c>
      <c r="W527">
        <f t="shared" si="125"/>
        <v>0</v>
      </c>
    </row>
    <row r="528" spans="1:23">
      <c r="A528">
        <v>17</v>
      </c>
      <c r="B528">
        <v>15</v>
      </c>
      <c r="C528">
        <v>1</v>
      </c>
      <c r="D528">
        <f>VLOOKUP(A528,Haul!F:M,8,FALSE)</f>
        <v>3.8212436000000002E-2</v>
      </c>
      <c r="E528">
        <v>25</v>
      </c>
      <c r="F528">
        <v>11</v>
      </c>
      <c r="G528">
        <v>110</v>
      </c>
      <c r="H528">
        <f t="shared" si="112"/>
        <v>110</v>
      </c>
      <c r="I528">
        <f t="shared" si="113"/>
        <v>1</v>
      </c>
      <c r="J528">
        <f t="shared" si="114"/>
        <v>0</v>
      </c>
      <c r="K528">
        <f t="shared" si="115"/>
        <v>1</v>
      </c>
      <c r="L528">
        <f t="shared" si="116"/>
        <v>0</v>
      </c>
      <c r="M528" s="19" t="s">
        <v>339</v>
      </c>
      <c r="N528" s="19">
        <f t="shared" si="117"/>
        <v>0.75014749114296608</v>
      </c>
      <c r="O528">
        <f t="shared" si="118"/>
        <v>26.169491000259704</v>
      </c>
      <c r="P528">
        <f t="shared" si="119"/>
        <v>19.630978018333249</v>
      </c>
      <c r="Q528" t="str">
        <f>VLOOKUP(A528,Haul!F:W,18,FALSE)</f>
        <v>141</v>
      </c>
      <c r="R528">
        <f t="shared" si="120"/>
        <v>26.169491000259704</v>
      </c>
      <c r="S528">
        <f t="shared" si="121"/>
        <v>0</v>
      </c>
      <c r="T528">
        <f t="shared" si="122"/>
        <v>0</v>
      </c>
      <c r="U528">
        <f t="shared" si="123"/>
        <v>19.630978018333249</v>
      </c>
      <c r="V528">
        <f t="shared" si="124"/>
        <v>0</v>
      </c>
      <c r="W528">
        <f t="shared" si="125"/>
        <v>0</v>
      </c>
    </row>
    <row r="529" spans="1:23">
      <c r="A529">
        <v>17</v>
      </c>
      <c r="B529">
        <v>15</v>
      </c>
      <c r="C529">
        <v>1</v>
      </c>
      <c r="D529">
        <f>VLOOKUP(A529,Haul!F:M,8,FALSE)</f>
        <v>3.8212436000000002E-2</v>
      </c>
      <c r="E529">
        <v>26</v>
      </c>
      <c r="F529">
        <v>11</v>
      </c>
      <c r="G529">
        <v>82</v>
      </c>
      <c r="H529">
        <f t="shared" si="112"/>
        <v>85</v>
      </c>
      <c r="I529">
        <f t="shared" si="113"/>
        <v>1</v>
      </c>
      <c r="J529">
        <f t="shared" si="114"/>
        <v>0</v>
      </c>
      <c r="K529">
        <f t="shared" si="115"/>
        <v>0</v>
      </c>
      <c r="L529">
        <f t="shared" si="116"/>
        <v>0</v>
      </c>
      <c r="M529" s="19" t="s">
        <v>339</v>
      </c>
      <c r="N529" s="19">
        <f t="shared" si="117"/>
        <v>0.29866684920014114</v>
      </c>
      <c r="O529">
        <f t="shared" si="118"/>
        <v>26.169491000259704</v>
      </c>
      <c r="P529">
        <f t="shared" si="119"/>
        <v>7.8159594222190156</v>
      </c>
      <c r="Q529" t="str">
        <f>VLOOKUP(A529,Haul!F:W,18,FALSE)</f>
        <v>141</v>
      </c>
      <c r="R529">
        <f t="shared" si="120"/>
        <v>0</v>
      </c>
      <c r="S529">
        <f t="shared" si="121"/>
        <v>0</v>
      </c>
      <c r="T529">
        <f t="shared" si="122"/>
        <v>0</v>
      </c>
      <c r="U529">
        <f t="shared" si="123"/>
        <v>0</v>
      </c>
      <c r="V529">
        <f t="shared" si="124"/>
        <v>0</v>
      </c>
      <c r="W529">
        <f t="shared" si="125"/>
        <v>0</v>
      </c>
    </row>
    <row r="530" spans="1:23">
      <c r="A530">
        <v>17</v>
      </c>
      <c r="B530">
        <v>15</v>
      </c>
      <c r="C530">
        <v>1</v>
      </c>
      <c r="D530">
        <f>VLOOKUP(A530,Haul!F:M,8,FALSE)</f>
        <v>3.8212436000000002E-2</v>
      </c>
      <c r="E530">
        <v>27</v>
      </c>
      <c r="F530">
        <v>11</v>
      </c>
      <c r="G530">
        <v>88</v>
      </c>
      <c r="H530">
        <f t="shared" si="112"/>
        <v>90</v>
      </c>
      <c r="I530">
        <f t="shared" si="113"/>
        <v>1</v>
      </c>
      <c r="J530">
        <f t="shared" si="114"/>
        <v>0</v>
      </c>
      <c r="K530">
        <f t="shared" si="115"/>
        <v>0</v>
      </c>
      <c r="L530">
        <f t="shared" si="116"/>
        <v>0</v>
      </c>
      <c r="M530" s="19" t="s">
        <v>339</v>
      </c>
      <c r="N530" s="19">
        <f t="shared" si="117"/>
        <v>0.3726780121679496</v>
      </c>
      <c r="O530">
        <f t="shared" si="118"/>
        <v>26.169491000259704</v>
      </c>
      <c r="P530">
        <f t="shared" si="119"/>
        <v>9.7527938854238343</v>
      </c>
      <c r="Q530" t="str">
        <f>VLOOKUP(A530,Haul!F:W,18,FALSE)</f>
        <v>141</v>
      </c>
      <c r="R530">
        <f t="shared" si="120"/>
        <v>0</v>
      </c>
      <c r="S530">
        <f t="shared" si="121"/>
        <v>0</v>
      </c>
      <c r="T530">
        <f t="shared" si="122"/>
        <v>0</v>
      </c>
      <c r="U530">
        <f t="shared" si="123"/>
        <v>0</v>
      </c>
      <c r="V530">
        <f t="shared" si="124"/>
        <v>0</v>
      </c>
      <c r="W530">
        <f t="shared" si="125"/>
        <v>0</v>
      </c>
    </row>
    <row r="531" spans="1:23">
      <c r="A531">
        <v>17</v>
      </c>
      <c r="B531">
        <v>15</v>
      </c>
      <c r="C531">
        <v>1</v>
      </c>
      <c r="D531">
        <f>VLOOKUP(A531,Haul!F:M,8,FALSE)</f>
        <v>3.8212436000000002E-2</v>
      </c>
      <c r="E531">
        <v>28</v>
      </c>
      <c r="F531">
        <v>11</v>
      </c>
      <c r="G531">
        <v>79</v>
      </c>
      <c r="H531">
        <f t="shared" si="112"/>
        <v>80</v>
      </c>
      <c r="I531">
        <f t="shared" si="113"/>
        <v>1</v>
      </c>
      <c r="J531">
        <f t="shared" si="114"/>
        <v>0</v>
      </c>
      <c r="K531">
        <f t="shared" si="115"/>
        <v>0</v>
      </c>
      <c r="L531">
        <f t="shared" si="116"/>
        <v>0</v>
      </c>
      <c r="M531" s="19" t="s">
        <v>339</v>
      </c>
      <c r="N531" s="19">
        <f t="shared" si="117"/>
        <v>0.26573057320422583</v>
      </c>
      <c r="O531">
        <f t="shared" si="118"/>
        <v>26.169491000259704</v>
      </c>
      <c r="P531">
        <f t="shared" si="119"/>
        <v>6.9540338439618399</v>
      </c>
      <c r="Q531" t="str">
        <f>VLOOKUP(A531,Haul!F:W,18,FALSE)</f>
        <v>141</v>
      </c>
      <c r="R531">
        <f t="shared" si="120"/>
        <v>0</v>
      </c>
      <c r="S531">
        <f t="shared" si="121"/>
        <v>0</v>
      </c>
      <c r="T531">
        <f t="shared" si="122"/>
        <v>0</v>
      </c>
      <c r="U531">
        <f t="shared" si="123"/>
        <v>0</v>
      </c>
      <c r="V531">
        <f t="shared" si="124"/>
        <v>0</v>
      </c>
      <c r="W531">
        <f t="shared" si="125"/>
        <v>0</v>
      </c>
    </row>
    <row r="532" spans="1:23">
      <c r="A532">
        <v>17</v>
      </c>
      <c r="B532">
        <v>15</v>
      </c>
      <c r="C532">
        <v>1</v>
      </c>
      <c r="D532">
        <f>VLOOKUP(A532,Haul!F:M,8,FALSE)</f>
        <v>3.8212436000000002E-2</v>
      </c>
      <c r="E532">
        <v>29</v>
      </c>
      <c r="F532">
        <v>11</v>
      </c>
      <c r="G532">
        <v>60</v>
      </c>
      <c r="H532">
        <f t="shared" si="112"/>
        <v>60</v>
      </c>
      <c r="I532">
        <f t="shared" si="113"/>
        <v>1</v>
      </c>
      <c r="J532">
        <f t="shared" si="114"/>
        <v>0</v>
      </c>
      <c r="K532">
        <f t="shared" si="115"/>
        <v>0</v>
      </c>
      <c r="L532">
        <f t="shared" si="116"/>
        <v>0</v>
      </c>
      <c r="M532" s="19" t="s">
        <v>339</v>
      </c>
      <c r="N532" s="19">
        <f t="shared" si="117"/>
        <v>0.11217207743046824</v>
      </c>
      <c r="O532">
        <f t="shared" si="118"/>
        <v>26.169491000259704</v>
      </c>
      <c r="P532">
        <f t="shared" si="119"/>
        <v>2.9354861707970734</v>
      </c>
      <c r="Q532" t="str">
        <f>VLOOKUP(A532,Haul!F:W,18,FALSE)</f>
        <v>141</v>
      </c>
      <c r="R532">
        <f t="shared" si="120"/>
        <v>0</v>
      </c>
      <c r="S532">
        <f t="shared" si="121"/>
        <v>0</v>
      </c>
      <c r="T532">
        <f t="shared" si="122"/>
        <v>0</v>
      </c>
      <c r="U532">
        <f t="shared" si="123"/>
        <v>0</v>
      </c>
      <c r="V532">
        <f t="shared" si="124"/>
        <v>0</v>
      </c>
      <c r="W532">
        <f t="shared" si="125"/>
        <v>0</v>
      </c>
    </row>
    <row r="533" spans="1:23">
      <c r="A533">
        <v>17</v>
      </c>
      <c r="B533">
        <v>15</v>
      </c>
      <c r="C533">
        <v>1</v>
      </c>
      <c r="D533">
        <f>VLOOKUP(A533,Haul!F:M,8,FALSE)</f>
        <v>3.8212436000000002E-2</v>
      </c>
      <c r="E533">
        <v>30</v>
      </c>
      <c r="F533">
        <v>11</v>
      </c>
      <c r="G533">
        <v>58</v>
      </c>
      <c r="H533">
        <f t="shared" si="112"/>
        <v>60</v>
      </c>
      <c r="I533">
        <f t="shared" si="113"/>
        <v>1</v>
      </c>
      <c r="J533">
        <f t="shared" si="114"/>
        <v>0</v>
      </c>
      <c r="K533">
        <f t="shared" si="115"/>
        <v>0</v>
      </c>
      <c r="L533">
        <f t="shared" si="116"/>
        <v>0</v>
      </c>
      <c r="M533" s="19" t="s">
        <v>339</v>
      </c>
      <c r="N533" s="19">
        <f t="shared" si="117"/>
        <v>0.10086194830207017</v>
      </c>
      <c r="O533">
        <f t="shared" si="118"/>
        <v>26.169491000259704</v>
      </c>
      <c r="P533">
        <f t="shared" si="119"/>
        <v>2.6395058483596849</v>
      </c>
      <c r="Q533" t="str">
        <f>VLOOKUP(A533,Haul!F:W,18,FALSE)</f>
        <v>141</v>
      </c>
      <c r="R533">
        <f t="shared" si="120"/>
        <v>0</v>
      </c>
      <c r="S533">
        <f t="shared" si="121"/>
        <v>0</v>
      </c>
      <c r="T533">
        <f t="shared" si="122"/>
        <v>0</v>
      </c>
      <c r="U533">
        <f t="shared" si="123"/>
        <v>0</v>
      </c>
      <c r="V533">
        <f t="shared" si="124"/>
        <v>0</v>
      </c>
      <c r="W533">
        <f t="shared" si="125"/>
        <v>0</v>
      </c>
    </row>
    <row r="534" spans="1:23">
      <c r="A534">
        <v>17</v>
      </c>
      <c r="B534">
        <v>15</v>
      </c>
      <c r="C534">
        <v>1</v>
      </c>
      <c r="D534">
        <f>VLOOKUP(A534,Haul!F:M,8,FALSE)</f>
        <v>3.8212436000000002E-2</v>
      </c>
      <c r="E534">
        <v>31</v>
      </c>
      <c r="F534">
        <v>11</v>
      </c>
      <c r="G534">
        <v>51</v>
      </c>
      <c r="H534">
        <f t="shared" si="112"/>
        <v>55</v>
      </c>
      <c r="I534">
        <f t="shared" si="113"/>
        <v>1</v>
      </c>
      <c r="J534">
        <f t="shared" si="114"/>
        <v>0</v>
      </c>
      <c r="K534">
        <f t="shared" si="115"/>
        <v>0</v>
      </c>
      <c r="L534">
        <f t="shared" si="116"/>
        <v>0</v>
      </c>
      <c r="M534" s="19" t="s">
        <v>339</v>
      </c>
      <c r="N534" s="19">
        <f t="shared" si="117"/>
        <v>6.7392737095515215E-2</v>
      </c>
      <c r="O534">
        <f t="shared" si="118"/>
        <v>26.169491000259704</v>
      </c>
      <c r="P534">
        <f t="shared" si="119"/>
        <v>1.7636336269039536</v>
      </c>
      <c r="Q534" t="str">
        <f>VLOOKUP(A534,Haul!F:W,18,FALSE)</f>
        <v>141</v>
      </c>
      <c r="R534">
        <f t="shared" si="120"/>
        <v>0</v>
      </c>
      <c r="S534">
        <f t="shared" si="121"/>
        <v>0</v>
      </c>
      <c r="T534">
        <f t="shared" si="122"/>
        <v>0</v>
      </c>
      <c r="U534">
        <f t="shared" si="123"/>
        <v>0</v>
      </c>
      <c r="V534">
        <f t="shared" si="124"/>
        <v>0</v>
      </c>
      <c r="W534">
        <f t="shared" si="125"/>
        <v>0</v>
      </c>
    </row>
    <row r="535" spans="1:23">
      <c r="A535">
        <v>17</v>
      </c>
      <c r="B535">
        <v>15</v>
      </c>
      <c r="C535">
        <v>1</v>
      </c>
      <c r="D535">
        <f>VLOOKUP(A535,Haul!F:M,8,FALSE)</f>
        <v>3.8212436000000002E-2</v>
      </c>
      <c r="E535">
        <v>32</v>
      </c>
      <c r="F535">
        <v>11</v>
      </c>
      <c r="G535">
        <v>47</v>
      </c>
      <c r="H535">
        <f t="shared" si="112"/>
        <v>50</v>
      </c>
      <c r="I535">
        <f t="shared" si="113"/>
        <v>1</v>
      </c>
      <c r="J535">
        <f t="shared" si="114"/>
        <v>0</v>
      </c>
      <c r="K535">
        <f t="shared" si="115"/>
        <v>0</v>
      </c>
      <c r="L535">
        <f t="shared" si="116"/>
        <v>0</v>
      </c>
      <c r="M535" s="19" t="s">
        <v>339</v>
      </c>
      <c r="N535" s="19">
        <f t="shared" si="117"/>
        <v>5.2168383256985626E-2</v>
      </c>
      <c r="O535">
        <f t="shared" si="118"/>
        <v>26.169491000259704</v>
      </c>
      <c r="P535">
        <f t="shared" si="119"/>
        <v>1.3652200361417843</v>
      </c>
      <c r="Q535" t="str">
        <f>VLOOKUP(A535,Haul!F:W,18,FALSE)</f>
        <v>141</v>
      </c>
      <c r="R535">
        <f t="shared" si="120"/>
        <v>0</v>
      </c>
      <c r="S535">
        <f t="shared" si="121"/>
        <v>0</v>
      </c>
      <c r="T535">
        <f t="shared" si="122"/>
        <v>0</v>
      </c>
      <c r="U535">
        <f t="shared" si="123"/>
        <v>0</v>
      </c>
      <c r="V535">
        <f t="shared" si="124"/>
        <v>0</v>
      </c>
      <c r="W535">
        <f t="shared" si="125"/>
        <v>0</v>
      </c>
    </row>
    <row r="536" spans="1:23">
      <c r="A536">
        <v>17</v>
      </c>
      <c r="B536">
        <v>15</v>
      </c>
      <c r="C536">
        <v>1</v>
      </c>
      <c r="D536">
        <f>VLOOKUP(A536,Haul!F:M,8,FALSE)</f>
        <v>3.8212436000000002E-2</v>
      </c>
      <c r="E536">
        <v>33</v>
      </c>
      <c r="F536">
        <v>11</v>
      </c>
      <c r="G536">
        <v>60</v>
      </c>
      <c r="H536">
        <f t="shared" si="112"/>
        <v>60</v>
      </c>
      <c r="I536">
        <f t="shared" si="113"/>
        <v>1</v>
      </c>
      <c r="J536">
        <f t="shared" si="114"/>
        <v>0</v>
      </c>
      <c r="K536">
        <f t="shared" si="115"/>
        <v>0</v>
      </c>
      <c r="L536">
        <f t="shared" si="116"/>
        <v>0</v>
      </c>
      <c r="M536" s="19" t="s">
        <v>339</v>
      </c>
      <c r="N536" s="19">
        <f t="shared" si="117"/>
        <v>0.11217207743046824</v>
      </c>
      <c r="O536">
        <f t="shared" si="118"/>
        <v>26.169491000259704</v>
      </c>
      <c r="P536">
        <f t="shared" si="119"/>
        <v>2.9354861707970734</v>
      </c>
      <c r="Q536" t="str">
        <f>VLOOKUP(A536,Haul!F:W,18,FALSE)</f>
        <v>141</v>
      </c>
      <c r="R536">
        <f t="shared" si="120"/>
        <v>0</v>
      </c>
      <c r="S536">
        <f t="shared" si="121"/>
        <v>0</v>
      </c>
      <c r="T536">
        <f t="shared" si="122"/>
        <v>0</v>
      </c>
      <c r="U536">
        <f t="shared" si="123"/>
        <v>0</v>
      </c>
      <c r="V536">
        <f t="shared" si="124"/>
        <v>0</v>
      </c>
      <c r="W536">
        <f t="shared" si="125"/>
        <v>0</v>
      </c>
    </row>
    <row r="537" spans="1:23">
      <c r="A537">
        <v>17</v>
      </c>
      <c r="B537">
        <v>15</v>
      </c>
      <c r="C537">
        <v>1</v>
      </c>
      <c r="D537">
        <f>VLOOKUP(A537,Haul!F:M,8,FALSE)</f>
        <v>3.8212436000000002E-2</v>
      </c>
      <c r="E537">
        <v>34</v>
      </c>
      <c r="F537">
        <v>11</v>
      </c>
      <c r="G537">
        <v>58</v>
      </c>
      <c r="H537">
        <f t="shared" si="112"/>
        <v>60</v>
      </c>
      <c r="I537">
        <f t="shared" si="113"/>
        <v>1</v>
      </c>
      <c r="J537">
        <f t="shared" si="114"/>
        <v>0</v>
      </c>
      <c r="K537">
        <f t="shared" si="115"/>
        <v>0</v>
      </c>
      <c r="L537">
        <f t="shared" si="116"/>
        <v>0</v>
      </c>
      <c r="M537" s="19" t="s">
        <v>339</v>
      </c>
      <c r="N537" s="19">
        <f t="shared" si="117"/>
        <v>0.10086194830207017</v>
      </c>
      <c r="O537">
        <f t="shared" si="118"/>
        <v>26.169491000259704</v>
      </c>
      <c r="P537">
        <f t="shared" si="119"/>
        <v>2.6395058483596849</v>
      </c>
      <c r="Q537" t="str">
        <f>VLOOKUP(A537,Haul!F:W,18,FALSE)</f>
        <v>141</v>
      </c>
      <c r="R537">
        <f t="shared" si="120"/>
        <v>0</v>
      </c>
      <c r="S537">
        <f t="shared" si="121"/>
        <v>0</v>
      </c>
      <c r="T537">
        <f t="shared" si="122"/>
        <v>0</v>
      </c>
      <c r="U537">
        <f t="shared" si="123"/>
        <v>0</v>
      </c>
      <c r="V537">
        <f t="shared" si="124"/>
        <v>0</v>
      </c>
      <c r="W537">
        <f t="shared" si="125"/>
        <v>0</v>
      </c>
    </row>
    <row r="538" spans="1:23">
      <c r="A538">
        <v>17</v>
      </c>
      <c r="B538">
        <v>15</v>
      </c>
      <c r="C538">
        <v>1</v>
      </c>
      <c r="D538">
        <f>VLOOKUP(A538,Haul!F:M,8,FALSE)</f>
        <v>3.8212436000000002E-2</v>
      </c>
      <c r="E538">
        <v>35</v>
      </c>
      <c r="F538">
        <v>11</v>
      </c>
      <c r="G538">
        <v>63</v>
      </c>
      <c r="H538">
        <f t="shared" si="112"/>
        <v>65</v>
      </c>
      <c r="I538">
        <f t="shared" si="113"/>
        <v>1</v>
      </c>
      <c r="J538">
        <f t="shared" si="114"/>
        <v>0</v>
      </c>
      <c r="K538">
        <f t="shared" si="115"/>
        <v>0</v>
      </c>
      <c r="L538">
        <f t="shared" si="116"/>
        <v>0</v>
      </c>
      <c r="M538" s="19" t="s">
        <v>339</v>
      </c>
      <c r="N538" s="19">
        <f t="shared" si="117"/>
        <v>0.13071132458713247</v>
      </c>
      <c r="O538">
        <f t="shared" si="118"/>
        <v>26.169491000259704</v>
      </c>
      <c r="P538">
        <f t="shared" si="119"/>
        <v>3.4206488324149884</v>
      </c>
      <c r="Q538" t="str">
        <f>VLOOKUP(A538,Haul!F:W,18,FALSE)</f>
        <v>141</v>
      </c>
      <c r="R538">
        <f t="shared" si="120"/>
        <v>0</v>
      </c>
      <c r="S538">
        <f t="shared" si="121"/>
        <v>0</v>
      </c>
      <c r="T538">
        <f t="shared" si="122"/>
        <v>0</v>
      </c>
      <c r="U538">
        <f t="shared" si="123"/>
        <v>0</v>
      </c>
      <c r="V538">
        <f t="shared" si="124"/>
        <v>0</v>
      </c>
      <c r="W538">
        <f t="shared" si="125"/>
        <v>0</v>
      </c>
    </row>
    <row r="539" spans="1:23">
      <c r="A539">
        <v>17</v>
      </c>
      <c r="B539">
        <v>15</v>
      </c>
      <c r="C539">
        <v>1</v>
      </c>
      <c r="D539">
        <f>VLOOKUP(A539,Haul!F:M,8,FALSE)</f>
        <v>3.8212436000000002E-2</v>
      </c>
      <c r="E539">
        <v>36</v>
      </c>
      <c r="F539">
        <v>11</v>
      </c>
      <c r="G539">
        <v>53</v>
      </c>
      <c r="H539">
        <f t="shared" si="112"/>
        <v>55</v>
      </c>
      <c r="I539">
        <f t="shared" si="113"/>
        <v>1</v>
      </c>
      <c r="J539">
        <f t="shared" si="114"/>
        <v>0</v>
      </c>
      <c r="K539">
        <f t="shared" si="115"/>
        <v>0</v>
      </c>
      <c r="L539">
        <f t="shared" si="116"/>
        <v>0</v>
      </c>
      <c r="M539" s="19" t="s">
        <v>339</v>
      </c>
      <c r="N539" s="19">
        <f t="shared" si="117"/>
        <v>7.6030079454428509E-2</v>
      </c>
      <c r="O539">
        <f t="shared" si="118"/>
        <v>26.169491000259704</v>
      </c>
      <c r="P539">
        <f t="shared" si="119"/>
        <v>1.9896684800316971</v>
      </c>
      <c r="Q539" t="str">
        <f>VLOOKUP(A539,Haul!F:W,18,FALSE)</f>
        <v>141</v>
      </c>
      <c r="R539">
        <f t="shared" si="120"/>
        <v>0</v>
      </c>
      <c r="S539">
        <f t="shared" si="121"/>
        <v>0</v>
      </c>
      <c r="T539">
        <f t="shared" si="122"/>
        <v>0</v>
      </c>
      <c r="U539">
        <f t="shared" si="123"/>
        <v>0</v>
      </c>
      <c r="V539">
        <f t="shared" si="124"/>
        <v>0</v>
      </c>
      <c r="W539">
        <f t="shared" si="125"/>
        <v>0</v>
      </c>
    </row>
    <row r="540" spans="1:23">
      <c r="A540">
        <v>17</v>
      </c>
      <c r="B540">
        <v>15</v>
      </c>
      <c r="C540">
        <v>1</v>
      </c>
      <c r="D540">
        <f>VLOOKUP(A540,Haul!F:M,8,FALSE)</f>
        <v>3.8212436000000002E-2</v>
      </c>
      <c r="E540">
        <v>37</v>
      </c>
      <c r="F540">
        <v>11</v>
      </c>
      <c r="G540">
        <v>58</v>
      </c>
      <c r="H540">
        <f t="shared" si="112"/>
        <v>60</v>
      </c>
      <c r="I540">
        <f t="shared" si="113"/>
        <v>1</v>
      </c>
      <c r="J540">
        <f t="shared" si="114"/>
        <v>0</v>
      </c>
      <c r="K540">
        <f t="shared" si="115"/>
        <v>0</v>
      </c>
      <c r="L540">
        <f t="shared" si="116"/>
        <v>0</v>
      </c>
      <c r="M540" s="19" t="s">
        <v>339</v>
      </c>
      <c r="N540" s="19">
        <f t="shared" si="117"/>
        <v>0.10086194830207017</v>
      </c>
      <c r="O540">
        <f t="shared" si="118"/>
        <v>26.169491000259704</v>
      </c>
      <c r="P540">
        <f t="shared" si="119"/>
        <v>2.6395058483596849</v>
      </c>
      <c r="Q540" t="str">
        <f>VLOOKUP(A540,Haul!F:W,18,FALSE)</f>
        <v>141</v>
      </c>
      <c r="R540">
        <f t="shared" si="120"/>
        <v>0</v>
      </c>
      <c r="S540">
        <f t="shared" si="121"/>
        <v>0</v>
      </c>
      <c r="T540">
        <f t="shared" si="122"/>
        <v>0</v>
      </c>
      <c r="U540">
        <f t="shared" si="123"/>
        <v>0</v>
      </c>
      <c r="V540">
        <f t="shared" si="124"/>
        <v>0</v>
      </c>
      <c r="W540">
        <f t="shared" si="125"/>
        <v>0</v>
      </c>
    </row>
    <row r="541" spans="1:23">
      <c r="A541">
        <v>17</v>
      </c>
      <c r="B541">
        <v>15</v>
      </c>
      <c r="C541">
        <v>1</v>
      </c>
      <c r="D541">
        <f>VLOOKUP(A541,Haul!F:M,8,FALSE)</f>
        <v>3.8212436000000002E-2</v>
      </c>
      <c r="E541">
        <v>38</v>
      </c>
      <c r="F541">
        <v>11</v>
      </c>
      <c r="G541">
        <v>73</v>
      </c>
      <c r="H541">
        <f t="shared" si="112"/>
        <v>75</v>
      </c>
      <c r="I541">
        <f t="shared" si="113"/>
        <v>1</v>
      </c>
      <c r="J541">
        <f t="shared" si="114"/>
        <v>0</v>
      </c>
      <c r="K541">
        <f t="shared" si="115"/>
        <v>0</v>
      </c>
      <c r="L541">
        <f t="shared" si="116"/>
        <v>0</v>
      </c>
      <c r="M541" s="19" t="s">
        <v>339</v>
      </c>
      <c r="N541" s="19">
        <f t="shared" si="117"/>
        <v>0.20744251046738521</v>
      </c>
      <c r="O541">
        <f t="shared" si="118"/>
        <v>26.169491000259704</v>
      </c>
      <c r="P541">
        <f t="shared" si="119"/>
        <v>5.4286649107475169</v>
      </c>
      <c r="Q541" t="str">
        <f>VLOOKUP(A541,Haul!F:W,18,FALSE)</f>
        <v>141</v>
      </c>
      <c r="R541">
        <f t="shared" si="120"/>
        <v>0</v>
      </c>
      <c r="S541">
        <f t="shared" si="121"/>
        <v>0</v>
      </c>
      <c r="T541">
        <f t="shared" si="122"/>
        <v>0</v>
      </c>
      <c r="U541">
        <f t="shared" si="123"/>
        <v>0</v>
      </c>
      <c r="V541">
        <f t="shared" si="124"/>
        <v>0</v>
      </c>
      <c r="W541">
        <f t="shared" si="125"/>
        <v>0</v>
      </c>
    </row>
    <row r="542" spans="1:23">
      <c r="A542">
        <v>17</v>
      </c>
      <c r="B542">
        <v>15</v>
      </c>
      <c r="C542">
        <v>1</v>
      </c>
      <c r="D542">
        <f>VLOOKUP(A542,Haul!F:M,8,FALSE)</f>
        <v>3.8212436000000002E-2</v>
      </c>
      <c r="E542">
        <v>39</v>
      </c>
      <c r="F542">
        <v>11</v>
      </c>
      <c r="G542">
        <v>40</v>
      </c>
      <c r="H542">
        <f t="shared" si="112"/>
        <v>40</v>
      </c>
      <c r="I542">
        <f t="shared" si="113"/>
        <v>1</v>
      </c>
      <c r="J542">
        <f t="shared" si="114"/>
        <v>0</v>
      </c>
      <c r="K542">
        <f t="shared" si="115"/>
        <v>0</v>
      </c>
      <c r="L542">
        <f t="shared" si="116"/>
        <v>0</v>
      </c>
      <c r="M542" s="19" t="s">
        <v>339</v>
      </c>
      <c r="N542" s="19">
        <f t="shared" si="117"/>
        <v>3.1465791888445387E-2</v>
      </c>
      <c r="O542">
        <f t="shared" si="118"/>
        <v>26.169491000259704</v>
      </c>
      <c r="P542">
        <f t="shared" si="119"/>
        <v>0.82344375764071631</v>
      </c>
      <c r="Q542" t="str">
        <f>VLOOKUP(A542,Haul!F:W,18,FALSE)</f>
        <v>141</v>
      </c>
      <c r="R542">
        <f t="shared" si="120"/>
        <v>0</v>
      </c>
      <c r="S542">
        <f t="shared" si="121"/>
        <v>0</v>
      </c>
      <c r="T542">
        <f t="shared" si="122"/>
        <v>0</v>
      </c>
      <c r="U542">
        <f t="shared" si="123"/>
        <v>0</v>
      </c>
      <c r="V542">
        <f t="shared" si="124"/>
        <v>0</v>
      </c>
      <c r="W542">
        <f t="shared" si="125"/>
        <v>0</v>
      </c>
    </row>
    <row r="543" spans="1:23">
      <c r="A543">
        <v>17</v>
      </c>
      <c r="B543">
        <v>15</v>
      </c>
      <c r="C543">
        <v>1</v>
      </c>
      <c r="D543">
        <f>VLOOKUP(A543,Haul!F:M,8,FALSE)</f>
        <v>3.8212436000000002E-2</v>
      </c>
      <c r="E543">
        <v>40</v>
      </c>
      <c r="F543">
        <v>11</v>
      </c>
      <c r="G543">
        <v>57</v>
      </c>
      <c r="H543">
        <f t="shared" si="112"/>
        <v>60</v>
      </c>
      <c r="I543">
        <f t="shared" si="113"/>
        <v>1</v>
      </c>
      <c r="J543">
        <f t="shared" si="114"/>
        <v>0</v>
      </c>
      <c r="K543">
        <f t="shared" si="115"/>
        <v>0</v>
      </c>
      <c r="L543">
        <f t="shared" si="116"/>
        <v>0</v>
      </c>
      <c r="M543" s="19" t="s">
        <v>339</v>
      </c>
      <c r="N543" s="19">
        <f t="shared" si="117"/>
        <v>9.550987258105896E-2</v>
      </c>
      <c r="O543">
        <f t="shared" si="118"/>
        <v>26.169491000259704</v>
      </c>
      <c r="P543">
        <f t="shared" si="119"/>
        <v>2.4994447509459734</v>
      </c>
      <c r="Q543" t="str">
        <f>VLOOKUP(A543,Haul!F:W,18,FALSE)</f>
        <v>141</v>
      </c>
      <c r="R543">
        <f t="shared" si="120"/>
        <v>0</v>
      </c>
      <c r="S543">
        <f t="shared" si="121"/>
        <v>0</v>
      </c>
      <c r="T543">
        <f t="shared" si="122"/>
        <v>0</v>
      </c>
      <c r="U543">
        <f t="shared" si="123"/>
        <v>0</v>
      </c>
      <c r="V543">
        <f t="shared" si="124"/>
        <v>0</v>
      </c>
      <c r="W543">
        <f t="shared" si="125"/>
        <v>0</v>
      </c>
    </row>
    <row r="544" spans="1:23">
      <c r="A544">
        <v>17</v>
      </c>
      <c r="B544">
        <v>15</v>
      </c>
      <c r="C544">
        <v>1</v>
      </c>
      <c r="D544">
        <f>VLOOKUP(A544,Haul!F:M,8,FALSE)</f>
        <v>3.8212436000000002E-2</v>
      </c>
      <c r="E544">
        <v>41</v>
      </c>
      <c r="F544">
        <v>11</v>
      </c>
      <c r="G544">
        <v>54</v>
      </c>
      <c r="H544">
        <f t="shared" si="112"/>
        <v>55</v>
      </c>
      <c r="I544">
        <f t="shared" si="113"/>
        <v>1</v>
      </c>
      <c r="J544">
        <f t="shared" si="114"/>
        <v>0</v>
      </c>
      <c r="K544">
        <f t="shared" si="115"/>
        <v>0</v>
      </c>
      <c r="L544">
        <f t="shared" si="116"/>
        <v>0</v>
      </c>
      <c r="M544" s="19" t="s">
        <v>339</v>
      </c>
      <c r="N544" s="19">
        <f t="shared" si="117"/>
        <v>8.0618558816253391E-2</v>
      </c>
      <c r="O544">
        <f t="shared" si="118"/>
        <v>26.169491000259704</v>
      </c>
      <c r="P544">
        <f t="shared" si="119"/>
        <v>2.1097466493958508</v>
      </c>
      <c r="Q544" t="str">
        <f>VLOOKUP(A544,Haul!F:W,18,FALSE)</f>
        <v>141</v>
      </c>
      <c r="R544">
        <f t="shared" si="120"/>
        <v>0</v>
      </c>
      <c r="S544">
        <f t="shared" si="121"/>
        <v>0</v>
      </c>
      <c r="T544">
        <f t="shared" si="122"/>
        <v>0</v>
      </c>
      <c r="U544">
        <f t="shared" si="123"/>
        <v>0</v>
      </c>
      <c r="V544">
        <f t="shared" si="124"/>
        <v>0</v>
      </c>
      <c r="W544">
        <f t="shared" si="125"/>
        <v>0</v>
      </c>
    </row>
    <row r="545" spans="1:23">
      <c r="A545">
        <v>17</v>
      </c>
      <c r="B545">
        <v>15</v>
      </c>
      <c r="C545">
        <v>1</v>
      </c>
      <c r="D545">
        <f>VLOOKUP(A545,Haul!F:M,8,FALSE)</f>
        <v>3.8212436000000002E-2</v>
      </c>
      <c r="E545">
        <v>42</v>
      </c>
      <c r="F545">
        <v>11</v>
      </c>
      <c r="G545">
        <v>38</v>
      </c>
      <c r="H545">
        <f t="shared" si="112"/>
        <v>40</v>
      </c>
      <c r="I545">
        <f t="shared" si="113"/>
        <v>1</v>
      </c>
      <c r="J545">
        <f t="shared" si="114"/>
        <v>0</v>
      </c>
      <c r="K545">
        <f t="shared" si="115"/>
        <v>0</v>
      </c>
      <c r="L545">
        <f t="shared" si="116"/>
        <v>0</v>
      </c>
      <c r="M545" s="19" t="s">
        <v>339</v>
      </c>
      <c r="N545" s="19">
        <f t="shared" si="117"/>
        <v>2.6791817025858509E-2</v>
      </c>
      <c r="O545">
        <f t="shared" si="118"/>
        <v>26.169491000259704</v>
      </c>
      <c r="P545">
        <f t="shared" si="119"/>
        <v>0.70112821453880891</v>
      </c>
      <c r="Q545" t="str">
        <f>VLOOKUP(A545,Haul!F:W,18,FALSE)</f>
        <v>141</v>
      </c>
      <c r="R545">
        <f t="shared" si="120"/>
        <v>0</v>
      </c>
      <c r="S545">
        <f t="shared" si="121"/>
        <v>0</v>
      </c>
      <c r="T545">
        <f t="shared" si="122"/>
        <v>0</v>
      </c>
      <c r="U545">
        <f t="shared" si="123"/>
        <v>0</v>
      </c>
      <c r="V545">
        <f t="shared" si="124"/>
        <v>0</v>
      </c>
      <c r="W545">
        <f t="shared" si="125"/>
        <v>0</v>
      </c>
    </row>
    <row r="546" spans="1:23">
      <c r="A546">
        <v>17</v>
      </c>
      <c r="B546">
        <v>15</v>
      </c>
      <c r="C546">
        <v>1</v>
      </c>
      <c r="D546">
        <f>VLOOKUP(A546,Haul!F:M,8,FALSE)</f>
        <v>3.8212436000000002E-2</v>
      </c>
      <c r="E546">
        <v>43</v>
      </c>
      <c r="F546">
        <v>11</v>
      </c>
      <c r="G546">
        <v>54</v>
      </c>
      <c r="H546">
        <f t="shared" si="112"/>
        <v>55</v>
      </c>
      <c r="I546">
        <f t="shared" si="113"/>
        <v>1</v>
      </c>
      <c r="J546">
        <f t="shared" si="114"/>
        <v>0</v>
      </c>
      <c r="K546">
        <f t="shared" si="115"/>
        <v>0</v>
      </c>
      <c r="L546">
        <f t="shared" si="116"/>
        <v>0</v>
      </c>
      <c r="M546" s="19" t="s">
        <v>339</v>
      </c>
      <c r="N546" s="19">
        <f t="shared" si="117"/>
        <v>8.0618558816253391E-2</v>
      </c>
      <c r="O546">
        <f t="shared" si="118"/>
        <v>26.169491000259704</v>
      </c>
      <c r="P546">
        <f t="shared" si="119"/>
        <v>2.1097466493958508</v>
      </c>
      <c r="Q546" t="str">
        <f>VLOOKUP(A546,Haul!F:W,18,FALSE)</f>
        <v>141</v>
      </c>
      <c r="R546">
        <f t="shared" si="120"/>
        <v>0</v>
      </c>
      <c r="S546">
        <f t="shared" si="121"/>
        <v>0</v>
      </c>
      <c r="T546">
        <f t="shared" si="122"/>
        <v>0</v>
      </c>
      <c r="U546">
        <f t="shared" si="123"/>
        <v>0</v>
      </c>
      <c r="V546">
        <f t="shared" si="124"/>
        <v>0</v>
      </c>
      <c r="W546">
        <f t="shared" si="125"/>
        <v>0</v>
      </c>
    </row>
    <row r="547" spans="1:23">
      <c r="A547">
        <v>17</v>
      </c>
      <c r="B547">
        <v>15</v>
      </c>
      <c r="C547">
        <v>1</v>
      </c>
      <c r="D547">
        <f>VLOOKUP(A547,Haul!F:M,8,FALSE)</f>
        <v>3.8212436000000002E-2</v>
      </c>
      <c r="E547">
        <v>44</v>
      </c>
      <c r="F547">
        <v>11</v>
      </c>
      <c r="G547">
        <v>55</v>
      </c>
      <c r="H547">
        <f t="shared" si="112"/>
        <v>55</v>
      </c>
      <c r="I547">
        <f t="shared" si="113"/>
        <v>1</v>
      </c>
      <c r="J547">
        <f t="shared" si="114"/>
        <v>0</v>
      </c>
      <c r="K547">
        <f t="shared" si="115"/>
        <v>0</v>
      </c>
      <c r="L547">
        <f t="shared" si="116"/>
        <v>0</v>
      </c>
      <c r="M547" s="19" t="s">
        <v>339</v>
      </c>
      <c r="N547" s="19">
        <f t="shared" si="117"/>
        <v>8.5392086366075648E-2</v>
      </c>
      <c r="O547">
        <f t="shared" si="118"/>
        <v>26.169491000259704</v>
      </c>
      <c r="P547">
        <f t="shared" si="119"/>
        <v>2.2346674356504161</v>
      </c>
      <c r="Q547" t="str">
        <f>VLOOKUP(A547,Haul!F:W,18,FALSE)</f>
        <v>141</v>
      </c>
      <c r="R547">
        <f t="shared" si="120"/>
        <v>0</v>
      </c>
      <c r="S547">
        <f t="shared" si="121"/>
        <v>0</v>
      </c>
      <c r="T547">
        <f t="shared" si="122"/>
        <v>0</v>
      </c>
      <c r="U547">
        <f t="shared" si="123"/>
        <v>0</v>
      </c>
      <c r="V547">
        <f t="shared" si="124"/>
        <v>0</v>
      </c>
      <c r="W547">
        <f t="shared" si="125"/>
        <v>0</v>
      </c>
    </row>
    <row r="548" spans="1:23">
      <c r="A548">
        <v>17</v>
      </c>
      <c r="B548">
        <v>15</v>
      </c>
      <c r="C548">
        <v>1</v>
      </c>
      <c r="D548">
        <f>VLOOKUP(A548,Haul!F:M,8,FALSE)</f>
        <v>3.8212436000000002E-2</v>
      </c>
      <c r="E548">
        <v>45</v>
      </c>
      <c r="F548">
        <v>11</v>
      </c>
      <c r="G548">
        <v>58</v>
      </c>
      <c r="H548">
        <f t="shared" si="112"/>
        <v>60</v>
      </c>
      <c r="I548">
        <f t="shared" si="113"/>
        <v>1</v>
      </c>
      <c r="J548">
        <f t="shared" si="114"/>
        <v>0</v>
      </c>
      <c r="K548">
        <f t="shared" si="115"/>
        <v>0</v>
      </c>
      <c r="L548">
        <f t="shared" si="116"/>
        <v>0</v>
      </c>
      <c r="M548" s="19" t="s">
        <v>339</v>
      </c>
      <c r="N548" s="19">
        <f t="shared" si="117"/>
        <v>0.10086194830207017</v>
      </c>
      <c r="O548">
        <f t="shared" si="118"/>
        <v>26.169491000259704</v>
      </c>
      <c r="P548">
        <f t="shared" si="119"/>
        <v>2.6395058483596849</v>
      </c>
      <c r="Q548" t="str">
        <f>VLOOKUP(A548,Haul!F:W,18,FALSE)</f>
        <v>141</v>
      </c>
      <c r="R548">
        <f t="shared" si="120"/>
        <v>0</v>
      </c>
      <c r="S548">
        <f t="shared" si="121"/>
        <v>0</v>
      </c>
      <c r="T548">
        <f t="shared" si="122"/>
        <v>0</v>
      </c>
      <c r="U548">
        <f t="shared" si="123"/>
        <v>0</v>
      </c>
      <c r="V548">
        <f t="shared" si="124"/>
        <v>0</v>
      </c>
      <c r="W548">
        <f t="shared" si="125"/>
        <v>0</v>
      </c>
    </row>
    <row r="549" spans="1:23">
      <c r="A549">
        <v>17</v>
      </c>
      <c r="B549">
        <v>15</v>
      </c>
      <c r="C549">
        <v>1</v>
      </c>
      <c r="D549">
        <f>VLOOKUP(A549,Haul!F:M,8,FALSE)</f>
        <v>3.8212436000000002E-2</v>
      </c>
      <c r="E549">
        <v>46</v>
      </c>
      <c r="F549">
        <v>11</v>
      </c>
      <c r="G549">
        <v>55</v>
      </c>
      <c r="H549">
        <f t="shared" si="112"/>
        <v>55</v>
      </c>
      <c r="I549">
        <f t="shared" si="113"/>
        <v>1</v>
      </c>
      <c r="J549">
        <f t="shared" si="114"/>
        <v>0</v>
      </c>
      <c r="K549">
        <f t="shared" si="115"/>
        <v>0</v>
      </c>
      <c r="L549">
        <f t="shared" si="116"/>
        <v>0</v>
      </c>
      <c r="M549" s="19" t="s">
        <v>339</v>
      </c>
      <c r="N549" s="19">
        <f t="shared" si="117"/>
        <v>8.5392086366075648E-2</v>
      </c>
      <c r="O549">
        <f t="shared" si="118"/>
        <v>26.169491000259704</v>
      </c>
      <c r="P549">
        <f t="shared" si="119"/>
        <v>2.2346674356504161</v>
      </c>
      <c r="Q549" t="str">
        <f>VLOOKUP(A549,Haul!F:W,18,FALSE)</f>
        <v>141</v>
      </c>
      <c r="R549">
        <f t="shared" si="120"/>
        <v>0</v>
      </c>
      <c r="S549">
        <f t="shared" si="121"/>
        <v>0</v>
      </c>
      <c r="T549">
        <f t="shared" si="122"/>
        <v>0</v>
      </c>
      <c r="U549">
        <f t="shared" si="123"/>
        <v>0</v>
      </c>
      <c r="V549">
        <f t="shared" si="124"/>
        <v>0</v>
      </c>
      <c r="W549">
        <f t="shared" si="125"/>
        <v>0</v>
      </c>
    </row>
    <row r="550" spans="1:23">
      <c r="A550">
        <v>17</v>
      </c>
      <c r="B550">
        <v>15</v>
      </c>
      <c r="C550">
        <v>1</v>
      </c>
      <c r="D550">
        <f>VLOOKUP(A550,Haul!F:M,8,FALSE)</f>
        <v>3.8212436000000002E-2</v>
      </c>
      <c r="E550">
        <v>47</v>
      </c>
      <c r="F550">
        <v>11</v>
      </c>
      <c r="G550">
        <v>56</v>
      </c>
      <c r="H550">
        <f t="shared" si="112"/>
        <v>60</v>
      </c>
      <c r="I550">
        <f t="shared" si="113"/>
        <v>1</v>
      </c>
      <c r="J550">
        <f t="shared" si="114"/>
        <v>0</v>
      </c>
      <c r="K550">
        <f t="shared" si="115"/>
        <v>0</v>
      </c>
      <c r="L550">
        <f t="shared" si="116"/>
        <v>0</v>
      </c>
      <c r="M550" s="19" t="s">
        <v>339</v>
      </c>
      <c r="N550" s="19">
        <f t="shared" si="117"/>
        <v>9.0354556348909182E-2</v>
      </c>
      <c r="O550">
        <f t="shared" si="118"/>
        <v>26.169491000259704</v>
      </c>
      <c r="P550">
        <f t="shared" si="119"/>
        <v>2.364532749205237</v>
      </c>
      <c r="Q550" t="str">
        <f>VLOOKUP(A550,Haul!F:W,18,FALSE)</f>
        <v>141</v>
      </c>
      <c r="R550">
        <f t="shared" si="120"/>
        <v>0</v>
      </c>
      <c r="S550">
        <f t="shared" si="121"/>
        <v>0</v>
      </c>
      <c r="T550">
        <f t="shared" si="122"/>
        <v>0</v>
      </c>
      <c r="U550">
        <f t="shared" si="123"/>
        <v>0</v>
      </c>
      <c r="V550">
        <f t="shared" si="124"/>
        <v>0</v>
      </c>
      <c r="W550">
        <f t="shared" si="125"/>
        <v>0</v>
      </c>
    </row>
    <row r="551" spans="1:23">
      <c r="A551">
        <v>17</v>
      </c>
      <c r="B551">
        <v>15</v>
      </c>
      <c r="C551">
        <v>1</v>
      </c>
      <c r="D551">
        <f>VLOOKUP(A551,Haul!F:M,8,FALSE)</f>
        <v>3.8212436000000002E-2</v>
      </c>
      <c r="E551">
        <v>48</v>
      </c>
      <c r="F551">
        <v>11</v>
      </c>
      <c r="G551">
        <v>61</v>
      </c>
      <c r="H551">
        <f t="shared" si="112"/>
        <v>65</v>
      </c>
      <c r="I551">
        <f t="shared" si="113"/>
        <v>1</v>
      </c>
      <c r="J551">
        <f t="shared" si="114"/>
        <v>0</v>
      </c>
      <c r="K551">
        <f t="shared" si="115"/>
        <v>0</v>
      </c>
      <c r="L551">
        <f t="shared" si="116"/>
        <v>0</v>
      </c>
      <c r="M551" s="19" t="s">
        <v>339</v>
      </c>
      <c r="N551" s="19">
        <f t="shared" si="117"/>
        <v>0.11813800316717765</v>
      </c>
      <c r="O551">
        <f t="shared" si="118"/>
        <v>26.169491000259704</v>
      </c>
      <c r="P551">
        <f t="shared" si="119"/>
        <v>3.0916114106721078</v>
      </c>
      <c r="Q551" t="str">
        <f>VLOOKUP(A551,Haul!F:W,18,FALSE)</f>
        <v>141</v>
      </c>
      <c r="R551">
        <f t="shared" si="120"/>
        <v>0</v>
      </c>
      <c r="S551">
        <f t="shared" si="121"/>
        <v>0</v>
      </c>
      <c r="T551">
        <f t="shared" si="122"/>
        <v>0</v>
      </c>
      <c r="U551">
        <f t="shared" si="123"/>
        <v>0</v>
      </c>
      <c r="V551">
        <f t="shared" si="124"/>
        <v>0</v>
      </c>
      <c r="W551">
        <f t="shared" si="125"/>
        <v>0</v>
      </c>
    </row>
    <row r="552" spans="1:23">
      <c r="A552">
        <v>17</v>
      </c>
      <c r="B552">
        <v>15</v>
      </c>
      <c r="C552">
        <v>1</v>
      </c>
      <c r="D552">
        <f>VLOOKUP(A552,Haul!F:M,8,FALSE)</f>
        <v>3.8212436000000002E-2</v>
      </c>
      <c r="E552">
        <v>49</v>
      </c>
      <c r="F552">
        <v>11</v>
      </c>
      <c r="G552">
        <v>55</v>
      </c>
      <c r="H552">
        <f t="shared" si="112"/>
        <v>55</v>
      </c>
      <c r="I552">
        <f t="shared" si="113"/>
        <v>1</v>
      </c>
      <c r="J552">
        <f t="shared" si="114"/>
        <v>0</v>
      </c>
      <c r="K552">
        <f t="shared" si="115"/>
        <v>0</v>
      </c>
      <c r="L552">
        <f t="shared" si="116"/>
        <v>0</v>
      </c>
      <c r="M552" s="19" t="s">
        <v>339</v>
      </c>
      <c r="N552" s="19">
        <f t="shared" si="117"/>
        <v>8.5392086366075648E-2</v>
      </c>
      <c r="O552">
        <f t="shared" si="118"/>
        <v>26.169491000259704</v>
      </c>
      <c r="P552">
        <f t="shared" si="119"/>
        <v>2.2346674356504161</v>
      </c>
      <c r="Q552" t="str">
        <f>VLOOKUP(A552,Haul!F:W,18,FALSE)</f>
        <v>141</v>
      </c>
      <c r="R552">
        <f t="shared" si="120"/>
        <v>0</v>
      </c>
      <c r="S552">
        <f t="shared" si="121"/>
        <v>0</v>
      </c>
      <c r="T552">
        <f t="shared" si="122"/>
        <v>0</v>
      </c>
      <c r="U552">
        <f t="shared" si="123"/>
        <v>0</v>
      </c>
      <c r="V552">
        <f t="shared" si="124"/>
        <v>0</v>
      </c>
      <c r="W552">
        <f t="shared" si="125"/>
        <v>0</v>
      </c>
    </row>
    <row r="553" spans="1:23">
      <c r="A553">
        <v>17</v>
      </c>
      <c r="B553">
        <v>15</v>
      </c>
      <c r="C553">
        <v>1</v>
      </c>
      <c r="D553">
        <f>VLOOKUP(A553,Haul!F:M,8,FALSE)</f>
        <v>3.8212436000000002E-2</v>
      </c>
      <c r="E553">
        <v>50</v>
      </c>
      <c r="F553">
        <v>11</v>
      </c>
      <c r="G553">
        <v>62</v>
      </c>
      <c r="H553">
        <f t="shared" si="112"/>
        <v>65</v>
      </c>
      <c r="I553">
        <f t="shared" si="113"/>
        <v>1</v>
      </c>
      <c r="J553">
        <f t="shared" si="114"/>
        <v>0</v>
      </c>
      <c r="K553">
        <f t="shared" si="115"/>
        <v>0</v>
      </c>
      <c r="L553">
        <f t="shared" si="116"/>
        <v>0</v>
      </c>
      <c r="M553" s="19" t="s">
        <v>339</v>
      </c>
      <c r="N553" s="19">
        <f t="shared" si="117"/>
        <v>0.12431643278716779</v>
      </c>
      <c r="O553">
        <f t="shared" si="118"/>
        <v>26.169491000259704</v>
      </c>
      <c r="P553">
        <f t="shared" si="119"/>
        <v>3.2532977690081779</v>
      </c>
      <c r="Q553" t="str">
        <f>VLOOKUP(A553,Haul!F:W,18,FALSE)</f>
        <v>141</v>
      </c>
      <c r="R553">
        <f t="shared" si="120"/>
        <v>0</v>
      </c>
      <c r="S553">
        <f t="shared" si="121"/>
        <v>0</v>
      </c>
      <c r="T553">
        <f t="shared" si="122"/>
        <v>0</v>
      </c>
      <c r="U553">
        <f t="shared" si="123"/>
        <v>0</v>
      </c>
      <c r="V553">
        <f t="shared" si="124"/>
        <v>0</v>
      </c>
      <c r="W553">
        <f t="shared" si="125"/>
        <v>0</v>
      </c>
    </row>
    <row r="554" spans="1:23">
      <c r="A554">
        <v>17</v>
      </c>
      <c r="B554">
        <v>15</v>
      </c>
      <c r="C554">
        <v>1</v>
      </c>
      <c r="D554">
        <f>VLOOKUP(A554,Haul!F:M,8,FALSE)</f>
        <v>3.8212436000000002E-2</v>
      </c>
      <c r="E554">
        <v>51</v>
      </c>
      <c r="F554">
        <v>11</v>
      </c>
      <c r="G554">
        <v>32</v>
      </c>
      <c r="H554">
        <f t="shared" si="112"/>
        <v>35</v>
      </c>
      <c r="I554">
        <f t="shared" si="113"/>
        <v>1</v>
      </c>
      <c r="J554">
        <f t="shared" si="114"/>
        <v>0</v>
      </c>
      <c r="K554">
        <f t="shared" si="115"/>
        <v>0</v>
      </c>
      <c r="L554">
        <f t="shared" si="116"/>
        <v>0</v>
      </c>
      <c r="M554" s="19" t="s">
        <v>339</v>
      </c>
      <c r="N554" s="19">
        <f t="shared" si="117"/>
        <v>1.5632404174822891E-2</v>
      </c>
      <c r="O554">
        <f t="shared" si="118"/>
        <v>26.169491000259704</v>
      </c>
      <c r="P554">
        <f t="shared" si="119"/>
        <v>0.40909206036544987</v>
      </c>
      <c r="Q554" t="str">
        <f>VLOOKUP(A554,Haul!F:W,18,FALSE)</f>
        <v>141</v>
      </c>
      <c r="R554">
        <f t="shared" si="120"/>
        <v>0</v>
      </c>
      <c r="S554">
        <f t="shared" si="121"/>
        <v>0</v>
      </c>
      <c r="T554">
        <f t="shared" si="122"/>
        <v>0</v>
      </c>
      <c r="U554">
        <f t="shared" si="123"/>
        <v>0</v>
      </c>
      <c r="V554">
        <f t="shared" si="124"/>
        <v>0</v>
      </c>
      <c r="W554">
        <f t="shared" si="125"/>
        <v>0</v>
      </c>
    </row>
    <row r="555" spans="1:23">
      <c r="A555">
        <v>17</v>
      </c>
      <c r="B555">
        <v>15</v>
      </c>
      <c r="C555">
        <v>1</v>
      </c>
      <c r="D555">
        <f>VLOOKUP(A555,Haul!F:M,8,FALSE)</f>
        <v>3.8212436000000002E-2</v>
      </c>
      <c r="E555">
        <v>52</v>
      </c>
      <c r="F555">
        <v>11</v>
      </c>
      <c r="G555">
        <v>62</v>
      </c>
      <c r="H555">
        <f t="shared" si="112"/>
        <v>65</v>
      </c>
      <c r="I555">
        <f t="shared" si="113"/>
        <v>1</v>
      </c>
      <c r="J555">
        <f t="shared" si="114"/>
        <v>0</v>
      </c>
      <c r="K555">
        <f t="shared" si="115"/>
        <v>0</v>
      </c>
      <c r="L555">
        <f t="shared" si="116"/>
        <v>0</v>
      </c>
      <c r="M555" s="19" t="s">
        <v>339</v>
      </c>
      <c r="N555" s="19">
        <f t="shared" si="117"/>
        <v>0.12431643278716779</v>
      </c>
      <c r="O555">
        <f t="shared" si="118"/>
        <v>26.169491000259704</v>
      </c>
      <c r="P555">
        <f t="shared" si="119"/>
        <v>3.2532977690081779</v>
      </c>
      <c r="Q555" t="str">
        <f>VLOOKUP(A555,Haul!F:W,18,FALSE)</f>
        <v>141</v>
      </c>
      <c r="R555">
        <f t="shared" si="120"/>
        <v>0</v>
      </c>
      <c r="S555">
        <f t="shared" si="121"/>
        <v>0</v>
      </c>
      <c r="T555">
        <f t="shared" si="122"/>
        <v>0</v>
      </c>
      <c r="U555">
        <f t="shared" si="123"/>
        <v>0</v>
      </c>
      <c r="V555">
        <f t="shared" si="124"/>
        <v>0</v>
      </c>
      <c r="W555">
        <f t="shared" si="125"/>
        <v>0</v>
      </c>
    </row>
    <row r="556" spans="1:23">
      <c r="A556">
        <v>17</v>
      </c>
      <c r="B556">
        <v>15</v>
      </c>
      <c r="C556">
        <v>1</v>
      </c>
      <c r="D556">
        <f>VLOOKUP(A556,Haul!F:M,8,FALSE)</f>
        <v>3.8212436000000002E-2</v>
      </c>
      <c r="E556">
        <v>53</v>
      </c>
      <c r="F556">
        <v>11</v>
      </c>
      <c r="G556">
        <v>53</v>
      </c>
      <c r="H556">
        <f t="shared" si="112"/>
        <v>55</v>
      </c>
      <c r="I556">
        <f t="shared" si="113"/>
        <v>1</v>
      </c>
      <c r="J556">
        <f t="shared" si="114"/>
        <v>0</v>
      </c>
      <c r="K556">
        <f t="shared" si="115"/>
        <v>0</v>
      </c>
      <c r="L556">
        <f t="shared" si="116"/>
        <v>0</v>
      </c>
      <c r="M556" s="19" t="s">
        <v>339</v>
      </c>
      <c r="N556" s="19">
        <f t="shared" si="117"/>
        <v>7.6030079454428509E-2</v>
      </c>
      <c r="O556">
        <f t="shared" si="118"/>
        <v>26.169491000259704</v>
      </c>
      <c r="P556">
        <f t="shared" si="119"/>
        <v>1.9896684800316971</v>
      </c>
      <c r="Q556" t="str">
        <f>VLOOKUP(A556,Haul!F:W,18,FALSE)</f>
        <v>141</v>
      </c>
      <c r="R556">
        <f t="shared" si="120"/>
        <v>0</v>
      </c>
      <c r="S556">
        <f t="shared" si="121"/>
        <v>0</v>
      </c>
      <c r="T556">
        <f t="shared" si="122"/>
        <v>0</v>
      </c>
      <c r="U556">
        <f t="shared" si="123"/>
        <v>0</v>
      </c>
      <c r="V556">
        <f t="shared" si="124"/>
        <v>0</v>
      </c>
      <c r="W556">
        <f t="shared" si="125"/>
        <v>0</v>
      </c>
    </row>
    <row r="557" spans="1:23">
      <c r="A557">
        <v>17</v>
      </c>
      <c r="B557">
        <v>15</v>
      </c>
      <c r="C557">
        <v>1</v>
      </c>
      <c r="D557">
        <f>VLOOKUP(A557,Haul!F:M,8,FALSE)</f>
        <v>3.8212436000000002E-2</v>
      </c>
      <c r="E557">
        <v>54</v>
      </c>
      <c r="F557">
        <v>11</v>
      </c>
      <c r="G557">
        <v>58</v>
      </c>
      <c r="H557">
        <f t="shared" si="112"/>
        <v>60</v>
      </c>
      <c r="I557">
        <f t="shared" si="113"/>
        <v>1</v>
      </c>
      <c r="J557">
        <f t="shared" si="114"/>
        <v>0</v>
      </c>
      <c r="K557">
        <f t="shared" si="115"/>
        <v>0</v>
      </c>
      <c r="L557">
        <f t="shared" si="116"/>
        <v>0</v>
      </c>
      <c r="M557" s="19" t="s">
        <v>339</v>
      </c>
      <c r="N557" s="19">
        <f t="shared" si="117"/>
        <v>0.10086194830207017</v>
      </c>
      <c r="O557">
        <f t="shared" si="118"/>
        <v>26.169491000259704</v>
      </c>
      <c r="P557">
        <f t="shared" si="119"/>
        <v>2.6395058483596849</v>
      </c>
      <c r="Q557" t="str">
        <f>VLOOKUP(A557,Haul!F:W,18,FALSE)</f>
        <v>141</v>
      </c>
      <c r="R557">
        <f t="shared" si="120"/>
        <v>0</v>
      </c>
      <c r="S557">
        <f t="shared" si="121"/>
        <v>0</v>
      </c>
      <c r="T557">
        <f t="shared" si="122"/>
        <v>0</v>
      </c>
      <c r="U557">
        <f t="shared" si="123"/>
        <v>0</v>
      </c>
      <c r="V557">
        <f t="shared" si="124"/>
        <v>0</v>
      </c>
      <c r="W557">
        <f t="shared" si="125"/>
        <v>0</v>
      </c>
    </row>
    <row r="558" spans="1:23">
      <c r="A558">
        <v>17</v>
      </c>
      <c r="B558">
        <v>15</v>
      </c>
      <c r="C558">
        <v>1</v>
      </c>
      <c r="D558">
        <f>VLOOKUP(A558,Haul!F:M,8,FALSE)</f>
        <v>3.8212436000000002E-2</v>
      </c>
      <c r="E558">
        <v>1</v>
      </c>
      <c r="F558">
        <v>12</v>
      </c>
      <c r="G558">
        <v>68</v>
      </c>
      <c r="H558">
        <f t="shared" si="112"/>
        <v>70</v>
      </c>
      <c r="I558">
        <f t="shared" si="113"/>
        <v>2</v>
      </c>
      <c r="J558">
        <f t="shared" si="114"/>
        <v>1</v>
      </c>
      <c r="K558">
        <f t="shared" si="115"/>
        <v>0</v>
      </c>
      <c r="L558">
        <f t="shared" si="116"/>
        <v>0</v>
      </c>
      <c r="M558" s="19" t="s">
        <v>339</v>
      </c>
      <c r="N558" s="19">
        <f t="shared" si="117"/>
        <v>0.17771221319724004</v>
      </c>
      <c r="O558">
        <f t="shared" si="118"/>
        <v>26.169491000259704</v>
      </c>
      <c r="P558">
        <f t="shared" si="119"/>
        <v>4.6506381639014069</v>
      </c>
      <c r="Q558" t="str">
        <f>VLOOKUP(A558,Haul!F:W,18,FALSE)</f>
        <v>141</v>
      </c>
      <c r="R558">
        <f t="shared" si="120"/>
        <v>0</v>
      </c>
      <c r="S558">
        <f t="shared" si="121"/>
        <v>0</v>
      </c>
      <c r="T558">
        <f t="shared" si="122"/>
        <v>26.169491000259704</v>
      </c>
      <c r="U558">
        <f t="shared" si="123"/>
        <v>0</v>
      </c>
      <c r="V558">
        <f t="shared" si="124"/>
        <v>0</v>
      </c>
      <c r="W558">
        <f t="shared" si="125"/>
        <v>4.6506381639014069</v>
      </c>
    </row>
    <row r="559" spans="1:23">
      <c r="A559">
        <v>17</v>
      </c>
      <c r="B559">
        <v>15</v>
      </c>
      <c r="C559">
        <v>1</v>
      </c>
      <c r="D559">
        <f>VLOOKUP(A559,Haul!F:M,8,FALSE)</f>
        <v>3.8212436000000002E-2</v>
      </c>
      <c r="E559">
        <v>2</v>
      </c>
      <c r="F559">
        <v>12</v>
      </c>
      <c r="G559">
        <v>58</v>
      </c>
      <c r="H559">
        <f t="shared" si="112"/>
        <v>60</v>
      </c>
      <c r="I559">
        <f t="shared" si="113"/>
        <v>2</v>
      </c>
      <c r="J559">
        <f t="shared" si="114"/>
        <v>1</v>
      </c>
      <c r="K559">
        <f t="shared" si="115"/>
        <v>0</v>
      </c>
      <c r="L559">
        <f t="shared" si="116"/>
        <v>0</v>
      </c>
      <c r="M559" s="19" t="s">
        <v>339</v>
      </c>
      <c r="N559" s="19">
        <f t="shared" si="117"/>
        <v>0.11418347064531877</v>
      </c>
      <c r="O559">
        <f t="shared" si="118"/>
        <v>26.169491000259704</v>
      </c>
      <c r="P559">
        <f t="shared" si="119"/>
        <v>2.9881233074310876</v>
      </c>
      <c r="Q559" t="str">
        <f>VLOOKUP(A559,Haul!F:W,18,FALSE)</f>
        <v>141</v>
      </c>
      <c r="R559">
        <f t="shared" si="120"/>
        <v>0</v>
      </c>
      <c r="S559">
        <f t="shared" si="121"/>
        <v>0</v>
      </c>
      <c r="T559">
        <f t="shared" si="122"/>
        <v>26.169491000259704</v>
      </c>
      <c r="U559">
        <f t="shared" si="123"/>
        <v>0</v>
      </c>
      <c r="V559">
        <f t="shared" si="124"/>
        <v>0</v>
      </c>
      <c r="W559">
        <f t="shared" si="125"/>
        <v>2.9881233074310876</v>
      </c>
    </row>
    <row r="560" spans="1:23">
      <c r="A560">
        <v>17</v>
      </c>
      <c r="B560">
        <v>15</v>
      </c>
      <c r="C560">
        <v>1</v>
      </c>
      <c r="D560">
        <f>VLOOKUP(A560,Haul!F:M,8,FALSE)</f>
        <v>3.8212436000000002E-2</v>
      </c>
      <c r="E560">
        <v>3</v>
      </c>
      <c r="F560">
        <v>12</v>
      </c>
      <c r="G560">
        <v>63</v>
      </c>
      <c r="H560">
        <f t="shared" si="112"/>
        <v>65</v>
      </c>
      <c r="I560">
        <f t="shared" si="113"/>
        <v>2</v>
      </c>
      <c r="J560">
        <f t="shared" si="114"/>
        <v>1</v>
      </c>
      <c r="K560">
        <f t="shared" si="115"/>
        <v>0</v>
      </c>
      <c r="L560">
        <f t="shared" si="116"/>
        <v>0</v>
      </c>
      <c r="M560" s="19" t="s">
        <v>339</v>
      </c>
      <c r="N560" s="19">
        <f t="shared" si="117"/>
        <v>0.14370638257975787</v>
      </c>
      <c r="O560">
        <f t="shared" si="118"/>
        <v>26.169491000259704</v>
      </c>
      <c r="P560">
        <f t="shared" si="119"/>
        <v>3.7607228856008517</v>
      </c>
      <c r="Q560" t="str">
        <f>VLOOKUP(A560,Haul!F:W,18,FALSE)</f>
        <v>141</v>
      </c>
      <c r="R560">
        <f t="shared" si="120"/>
        <v>0</v>
      </c>
      <c r="S560">
        <f t="shared" si="121"/>
        <v>0</v>
      </c>
      <c r="T560">
        <f t="shared" si="122"/>
        <v>26.169491000259704</v>
      </c>
      <c r="U560">
        <f t="shared" si="123"/>
        <v>0</v>
      </c>
      <c r="V560">
        <f t="shared" si="124"/>
        <v>0</v>
      </c>
      <c r="W560">
        <f t="shared" si="125"/>
        <v>3.7607228856008517</v>
      </c>
    </row>
    <row r="561" spans="1:23">
      <c r="A561">
        <v>17</v>
      </c>
      <c r="B561">
        <v>15</v>
      </c>
      <c r="C561">
        <v>1</v>
      </c>
      <c r="D561">
        <f>VLOOKUP(A561,Haul!F:M,8,FALSE)</f>
        <v>3.8212436000000002E-2</v>
      </c>
      <c r="E561">
        <v>4</v>
      </c>
      <c r="F561">
        <v>12</v>
      </c>
      <c r="G561">
        <v>73</v>
      </c>
      <c r="H561">
        <f t="shared" si="112"/>
        <v>75</v>
      </c>
      <c r="I561">
        <f t="shared" si="113"/>
        <v>2</v>
      </c>
      <c r="J561">
        <f t="shared" si="114"/>
        <v>1</v>
      </c>
      <c r="K561">
        <f t="shared" si="115"/>
        <v>0</v>
      </c>
      <c r="L561">
        <f t="shared" si="116"/>
        <v>0</v>
      </c>
      <c r="M561" s="19" t="s">
        <v>339</v>
      </c>
      <c r="N561" s="19">
        <f t="shared" si="117"/>
        <v>0.21647655267412036</v>
      </c>
      <c r="O561">
        <f t="shared" si="118"/>
        <v>26.169491000259704</v>
      </c>
      <c r="P561">
        <f t="shared" si="119"/>
        <v>5.6650811969726389</v>
      </c>
      <c r="Q561" t="str">
        <f>VLOOKUP(A561,Haul!F:W,18,FALSE)</f>
        <v>141</v>
      </c>
      <c r="R561">
        <f t="shared" si="120"/>
        <v>0</v>
      </c>
      <c r="S561">
        <f t="shared" si="121"/>
        <v>0</v>
      </c>
      <c r="T561">
        <f t="shared" si="122"/>
        <v>26.169491000259704</v>
      </c>
      <c r="U561">
        <f t="shared" si="123"/>
        <v>0</v>
      </c>
      <c r="V561">
        <f t="shared" si="124"/>
        <v>0</v>
      </c>
      <c r="W561">
        <f t="shared" si="125"/>
        <v>5.6650811969726389</v>
      </c>
    </row>
    <row r="562" spans="1:23">
      <c r="A562">
        <v>17</v>
      </c>
      <c r="B562">
        <v>15</v>
      </c>
      <c r="C562">
        <v>1</v>
      </c>
      <c r="D562">
        <f>VLOOKUP(A562,Haul!F:M,8,FALSE)</f>
        <v>3.8212436000000002E-2</v>
      </c>
      <c r="E562">
        <v>5</v>
      </c>
      <c r="F562">
        <v>12</v>
      </c>
      <c r="G562">
        <v>51</v>
      </c>
      <c r="H562">
        <f t="shared" si="112"/>
        <v>55</v>
      </c>
      <c r="I562">
        <f t="shared" si="113"/>
        <v>2</v>
      </c>
      <c r="J562">
        <f t="shared" si="114"/>
        <v>1</v>
      </c>
      <c r="K562">
        <f t="shared" si="115"/>
        <v>0</v>
      </c>
      <c r="L562">
        <f t="shared" si="116"/>
        <v>0</v>
      </c>
      <c r="M562" s="19" t="s">
        <v>339</v>
      </c>
      <c r="N562" s="19">
        <f t="shared" si="117"/>
        <v>7.9847743786521139E-2</v>
      </c>
      <c r="O562">
        <f t="shared" si="118"/>
        <v>26.169491000259704</v>
      </c>
      <c r="P562">
        <f t="shared" si="119"/>
        <v>2.0895748124124078</v>
      </c>
      <c r="Q562" t="str">
        <f>VLOOKUP(A562,Haul!F:W,18,FALSE)</f>
        <v>141</v>
      </c>
      <c r="R562">
        <f t="shared" si="120"/>
        <v>0</v>
      </c>
      <c r="S562">
        <f t="shared" si="121"/>
        <v>0</v>
      </c>
      <c r="T562">
        <f t="shared" si="122"/>
        <v>26.169491000259704</v>
      </c>
      <c r="U562">
        <f t="shared" si="123"/>
        <v>0</v>
      </c>
      <c r="V562">
        <f t="shared" si="124"/>
        <v>0</v>
      </c>
      <c r="W562">
        <f t="shared" si="125"/>
        <v>2.0895748124124078</v>
      </c>
    </row>
    <row r="563" spans="1:23">
      <c r="A563">
        <v>17</v>
      </c>
      <c r="B563">
        <v>15</v>
      </c>
      <c r="C563">
        <v>1</v>
      </c>
      <c r="D563">
        <f>VLOOKUP(A563,Haul!F:M,8,FALSE)</f>
        <v>3.8212436000000002E-2</v>
      </c>
      <c r="E563">
        <v>6</v>
      </c>
      <c r="F563">
        <v>12</v>
      </c>
      <c r="G563">
        <v>56</v>
      </c>
      <c r="H563">
        <f t="shared" si="112"/>
        <v>60</v>
      </c>
      <c r="I563">
        <f t="shared" si="113"/>
        <v>2</v>
      </c>
      <c r="J563">
        <f t="shared" si="114"/>
        <v>1</v>
      </c>
      <c r="K563">
        <f t="shared" si="115"/>
        <v>0</v>
      </c>
      <c r="L563">
        <f t="shared" si="116"/>
        <v>0</v>
      </c>
      <c r="M563" s="19" t="s">
        <v>339</v>
      </c>
      <c r="N563" s="19">
        <f t="shared" si="117"/>
        <v>0.10356687982896005</v>
      </c>
      <c r="O563">
        <f t="shared" si="118"/>
        <v>26.169491000259704</v>
      </c>
      <c r="P563">
        <f t="shared" si="119"/>
        <v>2.7102925296089486</v>
      </c>
      <c r="Q563" t="str">
        <f>VLOOKUP(A563,Haul!F:W,18,FALSE)</f>
        <v>141</v>
      </c>
      <c r="R563">
        <f t="shared" si="120"/>
        <v>0</v>
      </c>
      <c r="S563">
        <f t="shared" si="121"/>
        <v>0</v>
      </c>
      <c r="T563">
        <f t="shared" si="122"/>
        <v>26.169491000259704</v>
      </c>
      <c r="U563">
        <f t="shared" si="123"/>
        <v>0</v>
      </c>
      <c r="V563">
        <f t="shared" si="124"/>
        <v>0</v>
      </c>
      <c r="W563">
        <f t="shared" si="125"/>
        <v>2.7102925296089486</v>
      </c>
    </row>
    <row r="564" spans="1:23">
      <c r="A564">
        <v>17</v>
      </c>
      <c r="B564">
        <v>15</v>
      </c>
      <c r="C564">
        <v>1</v>
      </c>
      <c r="D564">
        <f>VLOOKUP(A564,Haul!F:M,8,FALSE)</f>
        <v>3.8212436000000002E-2</v>
      </c>
      <c r="E564">
        <v>7</v>
      </c>
      <c r="F564">
        <v>12</v>
      </c>
      <c r="G564">
        <v>56</v>
      </c>
      <c r="H564">
        <f t="shared" si="112"/>
        <v>60</v>
      </c>
      <c r="I564">
        <f t="shared" si="113"/>
        <v>2</v>
      </c>
      <c r="J564">
        <f t="shared" si="114"/>
        <v>1</v>
      </c>
      <c r="K564">
        <f t="shared" si="115"/>
        <v>0</v>
      </c>
      <c r="L564">
        <f t="shared" si="116"/>
        <v>0</v>
      </c>
      <c r="M564" s="19" t="s">
        <v>339</v>
      </c>
      <c r="N564" s="19">
        <f t="shared" si="117"/>
        <v>0.10356687982896005</v>
      </c>
      <c r="O564">
        <f t="shared" si="118"/>
        <v>26.169491000259704</v>
      </c>
      <c r="P564">
        <f t="shared" si="119"/>
        <v>2.7102925296089486</v>
      </c>
      <c r="Q564" t="str">
        <f>VLOOKUP(A564,Haul!F:W,18,FALSE)</f>
        <v>141</v>
      </c>
      <c r="R564">
        <f t="shared" si="120"/>
        <v>0</v>
      </c>
      <c r="S564">
        <f t="shared" si="121"/>
        <v>0</v>
      </c>
      <c r="T564">
        <f t="shared" si="122"/>
        <v>26.169491000259704</v>
      </c>
      <c r="U564">
        <f t="shared" si="123"/>
        <v>0</v>
      </c>
      <c r="V564">
        <f t="shared" si="124"/>
        <v>0</v>
      </c>
      <c r="W564">
        <f t="shared" si="125"/>
        <v>2.7102925296089486</v>
      </c>
    </row>
    <row r="565" spans="1:23">
      <c r="A565">
        <v>17</v>
      </c>
      <c r="B565">
        <v>15</v>
      </c>
      <c r="C565">
        <v>1</v>
      </c>
      <c r="D565">
        <f>VLOOKUP(A565,Haul!F:M,8,FALSE)</f>
        <v>3.8212436000000002E-2</v>
      </c>
      <c r="E565">
        <v>8</v>
      </c>
      <c r="F565">
        <v>12</v>
      </c>
      <c r="G565">
        <v>56</v>
      </c>
      <c r="H565">
        <f t="shared" si="112"/>
        <v>60</v>
      </c>
      <c r="I565">
        <f t="shared" si="113"/>
        <v>2</v>
      </c>
      <c r="J565">
        <f t="shared" si="114"/>
        <v>1</v>
      </c>
      <c r="K565">
        <f t="shared" si="115"/>
        <v>0</v>
      </c>
      <c r="L565">
        <f t="shared" si="116"/>
        <v>0</v>
      </c>
      <c r="M565" s="19" t="s">
        <v>339</v>
      </c>
      <c r="N565" s="19">
        <f t="shared" si="117"/>
        <v>0.10356687982896005</v>
      </c>
      <c r="O565">
        <f t="shared" si="118"/>
        <v>26.169491000259704</v>
      </c>
      <c r="P565">
        <f t="shared" si="119"/>
        <v>2.7102925296089486</v>
      </c>
      <c r="Q565" t="str">
        <f>VLOOKUP(A565,Haul!F:W,18,FALSE)</f>
        <v>141</v>
      </c>
      <c r="R565">
        <f t="shared" si="120"/>
        <v>0</v>
      </c>
      <c r="S565">
        <f t="shared" si="121"/>
        <v>0</v>
      </c>
      <c r="T565">
        <f t="shared" si="122"/>
        <v>26.169491000259704</v>
      </c>
      <c r="U565">
        <f t="shared" si="123"/>
        <v>0</v>
      </c>
      <c r="V565">
        <f t="shared" si="124"/>
        <v>0</v>
      </c>
      <c r="W565">
        <f t="shared" si="125"/>
        <v>2.7102925296089486</v>
      </c>
    </row>
    <row r="566" spans="1:23">
      <c r="A566">
        <v>17</v>
      </c>
      <c r="B566">
        <v>15</v>
      </c>
      <c r="C566">
        <v>1</v>
      </c>
      <c r="D566">
        <f>VLOOKUP(A566,Haul!F:M,8,FALSE)</f>
        <v>3.8212436000000002E-2</v>
      </c>
      <c r="E566">
        <v>9</v>
      </c>
      <c r="F566">
        <v>12</v>
      </c>
      <c r="G566">
        <v>68</v>
      </c>
      <c r="H566">
        <f t="shared" si="112"/>
        <v>70</v>
      </c>
      <c r="I566">
        <f t="shared" si="113"/>
        <v>2</v>
      </c>
      <c r="J566">
        <f t="shared" si="114"/>
        <v>1</v>
      </c>
      <c r="K566">
        <f t="shared" si="115"/>
        <v>0</v>
      </c>
      <c r="L566">
        <f t="shared" si="116"/>
        <v>0</v>
      </c>
      <c r="M566" s="19" t="s">
        <v>339</v>
      </c>
      <c r="N566" s="19">
        <f t="shared" si="117"/>
        <v>0.17771221319724004</v>
      </c>
      <c r="O566">
        <f t="shared" si="118"/>
        <v>26.169491000259704</v>
      </c>
      <c r="P566">
        <f t="shared" si="119"/>
        <v>4.6506381639014069</v>
      </c>
      <c r="Q566" t="str">
        <f>VLOOKUP(A566,Haul!F:W,18,FALSE)</f>
        <v>141</v>
      </c>
      <c r="R566">
        <f t="shared" si="120"/>
        <v>0</v>
      </c>
      <c r="S566">
        <f t="shared" si="121"/>
        <v>0</v>
      </c>
      <c r="T566">
        <f t="shared" si="122"/>
        <v>26.169491000259704</v>
      </c>
      <c r="U566">
        <f t="shared" si="123"/>
        <v>0</v>
      </c>
      <c r="V566">
        <f t="shared" si="124"/>
        <v>0</v>
      </c>
      <c r="W566">
        <f t="shared" si="125"/>
        <v>4.6506381639014069</v>
      </c>
    </row>
    <row r="567" spans="1:23">
      <c r="A567">
        <v>17</v>
      </c>
      <c r="B567">
        <v>15</v>
      </c>
      <c r="C567">
        <v>1</v>
      </c>
      <c r="D567">
        <f>VLOOKUP(A567,Haul!F:M,8,FALSE)</f>
        <v>3.8212436000000002E-2</v>
      </c>
      <c r="E567">
        <v>10</v>
      </c>
      <c r="F567">
        <v>12</v>
      </c>
      <c r="G567">
        <v>64</v>
      </c>
      <c r="H567">
        <f t="shared" si="112"/>
        <v>65</v>
      </c>
      <c r="I567">
        <f t="shared" si="113"/>
        <v>2</v>
      </c>
      <c r="J567">
        <f t="shared" si="114"/>
        <v>1</v>
      </c>
      <c r="K567">
        <f t="shared" si="115"/>
        <v>0</v>
      </c>
      <c r="L567">
        <f t="shared" si="116"/>
        <v>0</v>
      </c>
      <c r="M567" s="19" t="s">
        <v>339</v>
      </c>
      <c r="N567" s="19">
        <f t="shared" si="117"/>
        <v>0.15014002953044464</v>
      </c>
      <c r="O567">
        <f t="shared" si="118"/>
        <v>26.169491000259704</v>
      </c>
      <c r="P567">
        <f t="shared" si="119"/>
        <v>3.929088151575697</v>
      </c>
      <c r="Q567" t="str">
        <f>VLOOKUP(A567,Haul!F:W,18,FALSE)</f>
        <v>141</v>
      </c>
      <c r="R567">
        <f t="shared" si="120"/>
        <v>0</v>
      </c>
      <c r="S567">
        <f t="shared" si="121"/>
        <v>0</v>
      </c>
      <c r="T567">
        <f t="shared" si="122"/>
        <v>26.169491000259704</v>
      </c>
      <c r="U567">
        <f t="shared" si="123"/>
        <v>0</v>
      </c>
      <c r="V567">
        <f t="shared" si="124"/>
        <v>0</v>
      </c>
      <c r="W567">
        <f t="shared" si="125"/>
        <v>3.929088151575697</v>
      </c>
    </row>
    <row r="568" spans="1:23">
      <c r="A568">
        <v>17</v>
      </c>
      <c r="B568">
        <v>15</v>
      </c>
      <c r="C568">
        <v>1</v>
      </c>
      <c r="D568">
        <f>VLOOKUP(A568,Haul!F:M,8,FALSE)</f>
        <v>3.8212436000000002E-2</v>
      </c>
      <c r="E568">
        <v>11</v>
      </c>
      <c r="F568">
        <v>12</v>
      </c>
      <c r="G568">
        <v>65</v>
      </c>
      <c r="H568">
        <f t="shared" si="112"/>
        <v>65</v>
      </c>
      <c r="I568">
        <f t="shared" si="113"/>
        <v>2</v>
      </c>
      <c r="J568">
        <f t="shared" si="114"/>
        <v>1</v>
      </c>
      <c r="K568">
        <f t="shared" si="115"/>
        <v>0</v>
      </c>
      <c r="L568">
        <f t="shared" si="116"/>
        <v>0</v>
      </c>
      <c r="M568" s="19" t="s">
        <v>339</v>
      </c>
      <c r="N568" s="19">
        <f t="shared" si="117"/>
        <v>0.15675522802484174</v>
      </c>
      <c r="O568">
        <f t="shared" si="118"/>
        <v>26.169491000259704</v>
      </c>
      <c r="P568">
        <f t="shared" si="119"/>
        <v>4.1022045290397537</v>
      </c>
      <c r="Q568" t="str">
        <f>VLOOKUP(A568,Haul!F:W,18,FALSE)</f>
        <v>141</v>
      </c>
      <c r="R568">
        <f t="shared" si="120"/>
        <v>0</v>
      </c>
      <c r="S568">
        <f t="shared" si="121"/>
        <v>0</v>
      </c>
      <c r="T568">
        <f t="shared" si="122"/>
        <v>26.169491000259704</v>
      </c>
      <c r="U568">
        <f t="shared" si="123"/>
        <v>0</v>
      </c>
      <c r="V568">
        <f t="shared" si="124"/>
        <v>0</v>
      </c>
      <c r="W568">
        <f t="shared" si="125"/>
        <v>4.1022045290397537</v>
      </c>
    </row>
    <row r="569" spans="1:23">
      <c r="A569">
        <v>17</v>
      </c>
      <c r="B569">
        <v>15</v>
      </c>
      <c r="C569">
        <v>1</v>
      </c>
      <c r="D569">
        <f>VLOOKUP(A569,Haul!F:M,8,FALSE)</f>
        <v>3.8212436000000002E-2</v>
      </c>
      <c r="E569">
        <v>12</v>
      </c>
      <c r="F569">
        <v>12</v>
      </c>
      <c r="G569">
        <v>72</v>
      </c>
      <c r="H569">
        <f t="shared" si="112"/>
        <v>75</v>
      </c>
      <c r="I569">
        <f t="shared" si="113"/>
        <v>2</v>
      </c>
      <c r="J569">
        <f t="shared" si="114"/>
        <v>1</v>
      </c>
      <c r="K569">
        <f t="shared" si="115"/>
        <v>0</v>
      </c>
      <c r="L569">
        <f t="shared" si="116"/>
        <v>0</v>
      </c>
      <c r="M569" s="19" t="s">
        <v>339</v>
      </c>
      <c r="N569" s="19">
        <f t="shared" si="117"/>
        <v>0.20832992709513895</v>
      </c>
      <c r="O569">
        <f t="shared" si="118"/>
        <v>26.169491000259704</v>
      </c>
      <c r="P569">
        <f t="shared" si="119"/>
        <v>5.4518881522009988</v>
      </c>
      <c r="Q569" t="str">
        <f>VLOOKUP(A569,Haul!F:W,18,FALSE)</f>
        <v>141</v>
      </c>
      <c r="R569">
        <f t="shared" si="120"/>
        <v>0</v>
      </c>
      <c r="S569">
        <f t="shared" si="121"/>
        <v>0</v>
      </c>
      <c r="T569">
        <f t="shared" si="122"/>
        <v>26.169491000259704</v>
      </c>
      <c r="U569">
        <f t="shared" si="123"/>
        <v>0</v>
      </c>
      <c r="V569">
        <f t="shared" si="124"/>
        <v>0</v>
      </c>
      <c r="W569">
        <f t="shared" si="125"/>
        <v>5.4518881522009988</v>
      </c>
    </row>
    <row r="570" spans="1:23">
      <c r="A570">
        <v>17</v>
      </c>
      <c r="B570">
        <v>15</v>
      </c>
      <c r="C570">
        <v>1</v>
      </c>
      <c r="D570">
        <f>VLOOKUP(A570,Haul!F:M,8,FALSE)</f>
        <v>3.8212436000000002E-2</v>
      </c>
      <c r="E570">
        <v>13</v>
      </c>
      <c r="F570">
        <v>12</v>
      </c>
      <c r="G570">
        <v>68</v>
      </c>
      <c r="H570">
        <f t="shared" si="112"/>
        <v>70</v>
      </c>
      <c r="I570">
        <f t="shared" si="113"/>
        <v>2</v>
      </c>
      <c r="J570">
        <f t="shared" si="114"/>
        <v>1</v>
      </c>
      <c r="K570">
        <f t="shared" si="115"/>
        <v>0</v>
      </c>
      <c r="L570">
        <f t="shared" si="116"/>
        <v>0</v>
      </c>
      <c r="M570" s="19" t="s">
        <v>339</v>
      </c>
      <c r="N570" s="19">
        <f t="shared" si="117"/>
        <v>0.17771221319724004</v>
      </c>
      <c r="O570">
        <f t="shared" si="118"/>
        <v>26.169491000259704</v>
      </c>
      <c r="P570">
        <f t="shared" si="119"/>
        <v>4.6506381639014069</v>
      </c>
      <c r="Q570" t="str">
        <f>VLOOKUP(A570,Haul!F:W,18,FALSE)</f>
        <v>141</v>
      </c>
      <c r="R570">
        <f t="shared" si="120"/>
        <v>0</v>
      </c>
      <c r="S570">
        <f t="shared" si="121"/>
        <v>0</v>
      </c>
      <c r="T570">
        <f t="shared" si="122"/>
        <v>26.169491000259704</v>
      </c>
      <c r="U570">
        <f t="shared" si="123"/>
        <v>0</v>
      </c>
      <c r="V570">
        <f t="shared" si="124"/>
        <v>0</v>
      </c>
      <c r="W570">
        <f t="shared" si="125"/>
        <v>4.6506381639014069</v>
      </c>
    </row>
    <row r="571" spans="1:23">
      <c r="A571">
        <v>17</v>
      </c>
      <c r="B571">
        <v>15</v>
      </c>
      <c r="C571">
        <v>1</v>
      </c>
      <c r="D571">
        <f>VLOOKUP(A571,Haul!F:M,8,FALSE)</f>
        <v>3.8212436000000002E-2</v>
      </c>
      <c r="E571">
        <v>14</v>
      </c>
      <c r="F571">
        <v>12</v>
      </c>
      <c r="G571">
        <v>54</v>
      </c>
      <c r="H571">
        <f t="shared" si="112"/>
        <v>55</v>
      </c>
      <c r="I571">
        <f t="shared" si="113"/>
        <v>2</v>
      </c>
      <c r="J571">
        <f t="shared" si="114"/>
        <v>1</v>
      </c>
      <c r="K571">
        <f t="shared" si="115"/>
        <v>0</v>
      </c>
      <c r="L571">
        <f t="shared" si="116"/>
        <v>0</v>
      </c>
      <c r="M571" s="19" t="s">
        <v>339</v>
      </c>
      <c r="N571" s="19">
        <f t="shared" si="117"/>
        <v>9.3604566295591302E-2</v>
      </c>
      <c r="O571">
        <f t="shared" si="118"/>
        <v>26.169491000259704</v>
      </c>
      <c r="P571">
        <f t="shared" si="119"/>
        <v>2.4495838552556894</v>
      </c>
      <c r="Q571" t="str">
        <f>VLOOKUP(A571,Haul!F:W,18,FALSE)</f>
        <v>141</v>
      </c>
      <c r="R571">
        <f t="shared" si="120"/>
        <v>0</v>
      </c>
      <c r="S571">
        <f t="shared" si="121"/>
        <v>0</v>
      </c>
      <c r="T571">
        <f t="shared" si="122"/>
        <v>26.169491000259704</v>
      </c>
      <c r="U571">
        <f t="shared" si="123"/>
        <v>0</v>
      </c>
      <c r="V571">
        <f t="shared" si="124"/>
        <v>0</v>
      </c>
      <c r="W571">
        <f t="shared" si="125"/>
        <v>2.4495838552556894</v>
      </c>
    </row>
    <row r="572" spans="1:23">
      <c r="A572">
        <v>17</v>
      </c>
      <c r="B572">
        <v>15</v>
      </c>
      <c r="C572">
        <v>1</v>
      </c>
      <c r="D572">
        <f>VLOOKUP(A572,Haul!F:M,8,FALSE)</f>
        <v>3.8212436000000002E-2</v>
      </c>
      <c r="E572">
        <v>15</v>
      </c>
      <c r="F572">
        <v>12</v>
      </c>
      <c r="G572">
        <v>70</v>
      </c>
      <c r="H572">
        <f t="shared" si="112"/>
        <v>70</v>
      </c>
      <c r="I572">
        <f t="shared" si="113"/>
        <v>2</v>
      </c>
      <c r="J572">
        <f t="shared" si="114"/>
        <v>1</v>
      </c>
      <c r="K572">
        <f t="shared" si="115"/>
        <v>0</v>
      </c>
      <c r="L572">
        <f t="shared" si="116"/>
        <v>0</v>
      </c>
      <c r="M572" s="19" t="s">
        <v>339</v>
      </c>
      <c r="N572" s="19">
        <f t="shared" si="117"/>
        <v>0.19263164731578469</v>
      </c>
      <c r="O572">
        <f t="shared" si="118"/>
        <v>26.169491000259704</v>
      </c>
      <c r="P572">
        <f t="shared" si="119"/>
        <v>5.041072160795629</v>
      </c>
      <c r="Q572" t="str">
        <f>VLOOKUP(A572,Haul!F:W,18,FALSE)</f>
        <v>141</v>
      </c>
      <c r="R572">
        <f t="shared" si="120"/>
        <v>0</v>
      </c>
      <c r="S572">
        <f t="shared" si="121"/>
        <v>0</v>
      </c>
      <c r="T572">
        <f t="shared" si="122"/>
        <v>26.169491000259704</v>
      </c>
      <c r="U572">
        <f t="shared" si="123"/>
        <v>0</v>
      </c>
      <c r="V572">
        <f t="shared" si="124"/>
        <v>0</v>
      </c>
      <c r="W572">
        <f t="shared" si="125"/>
        <v>5.041072160795629</v>
      </c>
    </row>
    <row r="573" spans="1:23">
      <c r="A573">
        <v>17</v>
      </c>
      <c r="B573">
        <v>15</v>
      </c>
      <c r="C573">
        <v>1</v>
      </c>
      <c r="D573">
        <f>VLOOKUP(A573,Haul!F:M,8,FALSE)</f>
        <v>3.8212436000000002E-2</v>
      </c>
      <c r="E573">
        <v>16</v>
      </c>
      <c r="F573">
        <v>12</v>
      </c>
      <c r="G573">
        <v>75</v>
      </c>
      <c r="H573">
        <f t="shared" si="112"/>
        <v>75</v>
      </c>
      <c r="I573">
        <f t="shared" si="113"/>
        <v>2</v>
      </c>
      <c r="J573">
        <f t="shared" si="114"/>
        <v>1</v>
      </c>
      <c r="K573">
        <f t="shared" si="115"/>
        <v>0</v>
      </c>
      <c r="L573">
        <f t="shared" si="116"/>
        <v>0</v>
      </c>
      <c r="M573" s="19" t="s">
        <v>339</v>
      </c>
      <c r="N573" s="19">
        <f t="shared" si="117"/>
        <v>0.23337555447404321</v>
      </c>
      <c r="O573">
        <f t="shared" si="118"/>
        <v>26.169491000259704</v>
      </c>
      <c r="P573">
        <f t="shared" si="119"/>
        <v>6.1073194724890918</v>
      </c>
      <c r="Q573" t="str">
        <f>VLOOKUP(A573,Haul!F:W,18,FALSE)</f>
        <v>141</v>
      </c>
      <c r="R573">
        <f t="shared" si="120"/>
        <v>0</v>
      </c>
      <c r="S573">
        <f t="shared" si="121"/>
        <v>0</v>
      </c>
      <c r="T573">
        <f t="shared" si="122"/>
        <v>26.169491000259704</v>
      </c>
      <c r="U573">
        <f t="shared" si="123"/>
        <v>0</v>
      </c>
      <c r="V573">
        <f t="shared" si="124"/>
        <v>0</v>
      </c>
      <c r="W573">
        <f t="shared" si="125"/>
        <v>6.1073194724890918</v>
      </c>
    </row>
    <row r="574" spans="1:23">
      <c r="A574">
        <v>17</v>
      </c>
      <c r="B574">
        <v>15</v>
      </c>
      <c r="C574">
        <v>1</v>
      </c>
      <c r="D574">
        <f>VLOOKUP(A574,Haul!F:M,8,FALSE)</f>
        <v>3.8212436000000002E-2</v>
      </c>
      <c r="E574">
        <v>17</v>
      </c>
      <c r="F574">
        <v>12</v>
      </c>
      <c r="G574">
        <v>53</v>
      </c>
      <c r="H574">
        <f t="shared" si="112"/>
        <v>55</v>
      </c>
      <c r="I574">
        <f t="shared" si="113"/>
        <v>2</v>
      </c>
      <c r="J574">
        <f t="shared" si="114"/>
        <v>1</v>
      </c>
      <c r="K574">
        <f t="shared" si="115"/>
        <v>0</v>
      </c>
      <c r="L574">
        <f t="shared" si="116"/>
        <v>0</v>
      </c>
      <c r="M574" s="19" t="s">
        <v>339</v>
      </c>
      <c r="N574" s="19">
        <f t="shared" si="117"/>
        <v>8.8863043337243444E-2</v>
      </c>
      <c r="O574">
        <f t="shared" si="118"/>
        <v>26.169491000259704</v>
      </c>
      <c r="P574">
        <f t="shared" si="119"/>
        <v>2.3255006128696802</v>
      </c>
      <c r="Q574" t="str">
        <f>VLOOKUP(A574,Haul!F:W,18,FALSE)</f>
        <v>141</v>
      </c>
      <c r="R574">
        <f t="shared" si="120"/>
        <v>0</v>
      </c>
      <c r="S574">
        <f t="shared" si="121"/>
        <v>0</v>
      </c>
      <c r="T574">
        <f t="shared" si="122"/>
        <v>26.169491000259704</v>
      </c>
      <c r="U574">
        <f t="shared" si="123"/>
        <v>0</v>
      </c>
      <c r="V574">
        <f t="shared" si="124"/>
        <v>0</v>
      </c>
      <c r="W574">
        <f t="shared" si="125"/>
        <v>2.3255006128696802</v>
      </c>
    </row>
    <row r="575" spans="1:23">
      <c r="A575">
        <v>17</v>
      </c>
      <c r="B575">
        <v>15</v>
      </c>
      <c r="C575">
        <v>1</v>
      </c>
      <c r="D575">
        <f>VLOOKUP(A575,Haul!F:M,8,FALSE)</f>
        <v>3.8212436000000002E-2</v>
      </c>
      <c r="E575">
        <v>18</v>
      </c>
      <c r="F575">
        <v>12</v>
      </c>
      <c r="G575">
        <v>55</v>
      </c>
      <c r="H575">
        <f t="shared" si="112"/>
        <v>55</v>
      </c>
      <c r="I575">
        <f t="shared" si="113"/>
        <v>2</v>
      </c>
      <c r="J575">
        <f t="shared" si="114"/>
        <v>1</v>
      </c>
      <c r="K575">
        <f t="shared" si="115"/>
        <v>0</v>
      </c>
      <c r="L575">
        <f t="shared" si="116"/>
        <v>0</v>
      </c>
      <c r="M575" s="19" t="s">
        <v>339</v>
      </c>
      <c r="N575" s="19">
        <f t="shared" si="117"/>
        <v>9.8505080166170073E-2</v>
      </c>
      <c r="O575">
        <f t="shared" si="118"/>
        <v>26.169491000259704</v>
      </c>
      <c r="P575">
        <f t="shared" si="119"/>
        <v>2.5778278088884483</v>
      </c>
      <c r="Q575" t="str">
        <f>VLOOKUP(A575,Haul!F:W,18,FALSE)</f>
        <v>141</v>
      </c>
      <c r="R575">
        <f t="shared" si="120"/>
        <v>0</v>
      </c>
      <c r="S575">
        <f t="shared" si="121"/>
        <v>0</v>
      </c>
      <c r="T575">
        <f t="shared" si="122"/>
        <v>26.169491000259704</v>
      </c>
      <c r="U575">
        <f t="shared" si="123"/>
        <v>0</v>
      </c>
      <c r="V575">
        <f t="shared" si="124"/>
        <v>0</v>
      </c>
      <c r="W575">
        <f t="shared" si="125"/>
        <v>2.5778278088884483</v>
      </c>
    </row>
    <row r="576" spans="1:23">
      <c r="A576">
        <v>17</v>
      </c>
      <c r="B576">
        <v>15</v>
      </c>
      <c r="C576">
        <v>1</v>
      </c>
      <c r="D576">
        <f>VLOOKUP(A576,Haul!F:M,8,FALSE)</f>
        <v>3.8212436000000002E-2</v>
      </c>
      <c r="E576">
        <v>19</v>
      </c>
      <c r="F576">
        <v>12</v>
      </c>
      <c r="G576">
        <v>47</v>
      </c>
      <c r="H576">
        <f t="shared" si="112"/>
        <v>50</v>
      </c>
      <c r="I576">
        <f t="shared" si="113"/>
        <v>2</v>
      </c>
      <c r="J576">
        <f t="shared" si="114"/>
        <v>1</v>
      </c>
      <c r="K576">
        <f t="shared" si="115"/>
        <v>0</v>
      </c>
      <c r="L576">
        <f t="shared" si="116"/>
        <v>0</v>
      </c>
      <c r="M576" s="19" t="s">
        <v>339</v>
      </c>
      <c r="N576" s="19">
        <f t="shared" si="117"/>
        <v>6.3622998356705318E-2</v>
      </c>
      <c r="O576">
        <f t="shared" si="118"/>
        <v>26.169491000259704</v>
      </c>
      <c r="P576">
        <f t="shared" si="119"/>
        <v>1.6649814829053378</v>
      </c>
      <c r="Q576" t="str">
        <f>VLOOKUP(A576,Haul!F:W,18,FALSE)</f>
        <v>141</v>
      </c>
      <c r="R576">
        <f t="shared" si="120"/>
        <v>0</v>
      </c>
      <c r="S576">
        <f t="shared" si="121"/>
        <v>0</v>
      </c>
      <c r="T576">
        <f t="shared" si="122"/>
        <v>26.169491000259704</v>
      </c>
      <c r="U576">
        <f t="shared" si="123"/>
        <v>0</v>
      </c>
      <c r="V576">
        <f t="shared" si="124"/>
        <v>0</v>
      </c>
      <c r="W576">
        <f t="shared" si="125"/>
        <v>1.6649814829053378</v>
      </c>
    </row>
    <row r="577" spans="1:23">
      <c r="A577">
        <v>17</v>
      </c>
      <c r="B577">
        <v>15</v>
      </c>
      <c r="C577">
        <v>1</v>
      </c>
      <c r="D577">
        <f>VLOOKUP(A577,Haul!F:M,8,FALSE)</f>
        <v>3.8212436000000002E-2</v>
      </c>
      <c r="E577">
        <v>20</v>
      </c>
      <c r="F577">
        <v>12</v>
      </c>
      <c r="G577">
        <v>59</v>
      </c>
      <c r="H577">
        <f t="shared" si="112"/>
        <v>60</v>
      </c>
      <c r="I577">
        <f t="shared" si="113"/>
        <v>2</v>
      </c>
      <c r="J577">
        <f t="shared" si="114"/>
        <v>1</v>
      </c>
      <c r="K577">
        <f t="shared" si="115"/>
        <v>0</v>
      </c>
      <c r="L577">
        <f t="shared" si="116"/>
        <v>0</v>
      </c>
      <c r="M577" s="19" t="s">
        <v>339</v>
      </c>
      <c r="N577" s="19">
        <f t="shared" si="117"/>
        <v>0.11974280673996135</v>
      </c>
      <c r="O577">
        <f t="shared" si="118"/>
        <v>26.169491000259704</v>
      </c>
      <c r="P577">
        <f t="shared" si="119"/>
        <v>3.1336083033272555</v>
      </c>
      <c r="Q577" t="str">
        <f>VLOOKUP(A577,Haul!F:W,18,FALSE)</f>
        <v>141</v>
      </c>
      <c r="R577">
        <f t="shared" si="120"/>
        <v>0</v>
      </c>
      <c r="S577">
        <f t="shared" si="121"/>
        <v>0</v>
      </c>
      <c r="T577">
        <f t="shared" si="122"/>
        <v>26.169491000259704</v>
      </c>
      <c r="U577">
        <f t="shared" si="123"/>
        <v>0</v>
      </c>
      <c r="V577">
        <f t="shared" si="124"/>
        <v>0</v>
      </c>
      <c r="W577">
        <f t="shared" si="125"/>
        <v>3.1336083033272555</v>
      </c>
    </row>
    <row r="578" spans="1:23">
      <c r="A578">
        <v>17</v>
      </c>
      <c r="B578">
        <v>15</v>
      </c>
      <c r="C578">
        <v>1</v>
      </c>
      <c r="D578">
        <f>VLOOKUP(A578,Haul!F:M,8,FALSE)</f>
        <v>3.8212436000000002E-2</v>
      </c>
      <c r="E578">
        <v>21</v>
      </c>
      <c r="F578">
        <v>12</v>
      </c>
      <c r="G578">
        <v>56</v>
      </c>
      <c r="H578">
        <f t="shared" si="112"/>
        <v>60</v>
      </c>
      <c r="I578">
        <f t="shared" si="113"/>
        <v>2</v>
      </c>
      <c r="J578">
        <f t="shared" si="114"/>
        <v>1</v>
      </c>
      <c r="K578">
        <f t="shared" si="115"/>
        <v>0</v>
      </c>
      <c r="L578">
        <f t="shared" si="116"/>
        <v>0</v>
      </c>
      <c r="M578" s="19" t="s">
        <v>339</v>
      </c>
      <c r="N578" s="19">
        <f t="shared" si="117"/>
        <v>0.10356687982896005</v>
      </c>
      <c r="O578">
        <f t="shared" si="118"/>
        <v>26.169491000259704</v>
      </c>
      <c r="P578">
        <f t="shared" si="119"/>
        <v>2.7102925296089486</v>
      </c>
      <c r="Q578" t="str">
        <f>VLOOKUP(A578,Haul!F:W,18,FALSE)</f>
        <v>141</v>
      </c>
      <c r="R578">
        <f t="shared" si="120"/>
        <v>0</v>
      </c>
      <c r="S578">
        <f t="shared" si="121"/>
        <v>0</v>
      </c>
      <c r="T578">
        <f t="shared" si="122"/>
        <v>26.169491000259704</v>
      </c>
      <c r="U578">
        <f t="shared" si="123"/>
        <v>0</v>
      </c>
      <c r="V578">
        <f t="shared" si="124"/>
        <v>0</v>
      </c>
      <c r="W578">
        <f t="shared" si="125"/>
        <v>2.7102925296089486</v>
      </c>
    </row>
    <row r="579" spans="1:23">
      <c r="A579">
        <v>17</v>
      </c>
      <c r="B579">
        <v>15</v>
      </c>
      <c r="C579">
        <v>1</v>
      </c>
      <c r="D579">
        <f>VLOOKUP(A579,Haul!F:M,8,FALSE)</f>
        <v>3.8212436000000002E-2</v>
      </c>
      <c r="E579">
        <v>22</v>
      </c>
      <c r="F579">
        <v>12</v>
      </c>
      <c r="G579">
        <v>68</v>
      </c>
      <c r="H579">
        <f t="shared" ref="H579:H642" si="126">ROUNDUP(G579/5,0)*5</f>
        <v>70</v>
      </c>
      <c r="I579">
        <f t="shared" ref="I579:I642" si="127">IF(F579=11, 1,2)</f>
        <v>2</v>
      </c>
      <c r="J579">
        <f t="shared" ref="J579:J642" si="128">IF(I579=2,1,0)</f>
        <v>1</v>
      </c>
      <c r="K579">
        <f t="shared" ref="K579:K642" si="129">1*($I579=1)*($G579&gt;=107)</f>
        <v>0</v>
      </c>
      <c r="L579">
        <f t="shared" ref="L579:L642" si="130">1*($I579=1)*($G579&gt;=124)</f>
        <v>0</v>
      </c>
      <c r="M579" s="19" t="s">
        <v>339</v>
      </c>
      <c r="N579" s="19">
        <f t="shared" ref="N579:N642" si="131">IF(I579=1, (0.0002988*G579^3.135)/1000, (0.001424*G579^2.781)/1000)</f>
        <v>0.17771221319724004</v>
      </c>
      <c r="O579">
        <f t="shared" ref="O579:O642" si="132">1/D579</f>
        <v>26.169491000259704</v>
      </c>
      <c r="P579">
        <f t="shared" ref="P579:P642" si="133">N579*O579</f>
        <v>4.6506381639014069</v>
      </c>
      <c r="Q579" t="str">
        <f>VLOOKUP(A579,Haul!F:W,18,FALSE)</f>
        <v>141</v>
      </c>
      <c r="R579">
        <f t="shared" ref="R579:R642" si="134">K579*O579</f>
        <v>0</v>
      </c>
      <c r="S579">
        <f t="shared" ref="S579:S642" si="135">L579*O579</f>
        <v>0</v>
      </c>
      <c r="T579">
        <f t="shared" ref="T579:T642" si="136">J579*O579</f>
        <v>26.169491000259704</v>
      </c>
      <c r="U579">
        <f t="shared" ref="U579:U642" si="137">N579*R579</f>
        <v>0</v>
      </c>
      <c r="V579">
        <f t="shared" ref="V579:V642" si="138">N579*S579</f>
        <v>0</v>
      </c>
      <c r="W579">
        <f t="shared" ref="W579:W642" si="139">N579*T579</f>
        <v>4.6506381639014069</v>
      </c>
    </row>
    <row r="580" spans="1:23">
      <c r="A580">
        <v>17</v>
      </c>
      <c r="B580">
        <v>15</v>
      </c>
      <c r="C580">
        <v>1</v>
      </c>
      <c r="D580">
        <f>VLOOKUP(A580,Haul!F:M,8,FALSE)</f>
        <v>3.8212436000000002E-2</v>
      </c>
      <c r="E580">
        <v>23</v>
      </c>
      <c r="F580">
        <v>12</v>
      </c>
      <c r="G580">
        <v>52</v>
      </c>
      <c r="H580">
        <f t="shared" si="126"/>
        <v>55</v>
      </c>
      <c r="I580">
        <f t="shared" si="127"/>
        <v>2</v>
      </c>
      <c r="J580">
        <f t="shared" si="128"/>
        <v>1</v>
      </c>
      <c r="K580">
        <f t="shared" si="129"/>
        <v>0</v>
      </c>
      <c r="L580">
        <f t="shared" si="130"/>
        <v>0</v>
      </c>
      <c r="M580" s="19" t="s">
        <v>339</v>
      </c>
      <c r="N580" s="19">
        <f t="shared" si="131"/>
        <v>8.4278207083991113E-2</v>
      </c>
      <c r="O580">
        <f t="shared" si="132"/>
        <v>26.169491000259704</v>
      </c>
      <c r="P580">
        <f t="shared" si="133"/>
        <v>2.2055177818025289</v>
      </c>
      <c r="Q580" t="str">
        <f>VLOOKUP(A580,Haul!F:W,18,FALSE)</f>
        <v>141</v>
      </c>
      <c r="R580">
        <f t="shared" si="134"/>
        <v>0</v>
      </c>
      <c r="S580">
        <f t="shared" si="135"/>
        <v>0</v>
      </c>
      <c r="T580">
        <f t="shared" si="136"/>
        <v>26.169491000259704</v>
      </c>
      <c r="U580">
        <f t="shared" si="137"/>
        <v>0</v>
      </c>
      <c r="V580">
        <f t="shared" si="138"/>
        <v>0</v>
      </c>
      <c r="W580">
        <f t="shared" si="139"/>
        <v>2.2055177818025289</v>
      </c>
    </row>
    <row r="581" spans="1:23">
      <c r="A581">
        <v>17</v>
      </c>
      <c r="B581">
        <v>15</v>
      </c>
      <c r="C581">
        <v>1</v>
      </c>
      <c r="D581">
        <f>VLOOKUP(A581,Haul!F:M,8,FALSE)</f>
        <v>3.8212436000000002E-2</v>
      </c>
      <c r="E581">
        <v>24</v>
      </c>
      <c r="F581">
        <v>12</v>
      </c>
      <c r="G581">
        <v>56</v>
      </c>
      <c r="H581">
        <f t="shared" si="126"/>
        <v>60</v>
      </c>
      <c r="I581">
        <f t="shared" si="127"/>
        <v>2</v>
      </c>
      <c r="J581">
        <f t="shared" si="128"/>
        <v>1</v>
      </c>
      <c r="K581">
        <f t="shared" si="129"/>
        <v>0</v>
      </c>
      <c r="L581">
        <f t="shared" si="130"/>
        <v>0</v>
      </c>
      <c r="M581" s="19" t="s">
        <v>339</v>
      </c>
      <c r="N581" s="19">
        <f t="shared" si="131"/>
        <v>0.10356687982896005</v>
      </c>
      <c r="O581">
        <f t="shared" si="132"/>
        <v>26.169491000259704</v>
      </c>
      <c r="P581">
        <f t="shared" si="133"/>
        <v>2.7102925296089486</v>
      </c>
      <c r="Q581" t="str">
        <f>VLOOKUP(A581,Haul!F:W,18,FALSE)</f>
        <v>141</v>
      </c>
      <c r="R581">
        <f t="shared" si="134"/>
        <v>0</v>
      </c>
      <c r="S581">
        <f t="shared" si="135"/>
        <v>0</v>
      </c>
      <c r="T581">
        <f t="shared" si="136"/>
        <v>26.169491000259704</v>
      </c>
      <c r="U581">
        <f t="shared" si="137"/>
        <v>0</v>
      </c>
      <c r="V581">
        <f t="shared" si="138"/>
        <v>0</v>
      </c>
      <c r="W581">
        <f t="shared" si="139"/>
        <v>2.7102925296089486</v>
      </c>
    </row>
    <row r="582" spans="1:23">
      <c r="A582">
        <v>17</v>
      </c>
      <c r="B582">
        <v>15</v>
      </c>
      <c r="C582">
        <v>1</v>
      </c>
      <c r="D582">
        <f>VLOOKUP(A582,Haul!F:M,8,FALSE)</f>
        <v>3.8212436000000002E-2</v>
      </c>
      <c r="E582">
        <v>25</v>
      </c>
      <c r="F582">
        <v>12</v>
      </c>
      <c r="G582">
        <v>55</v>
      </c>
      <c r="H582">
        <f t="shared" si="126"/>
        <v>55</v>
      </c>
      <c r="I582">
        <f t="shared" si="127"/>
        <v>2</v>
      </c>
      <c r="J582">
        <f t="shared" si="128"/>
        <v>1</v>
      </c>
      <c r="K582">
        <f t="shared" si="129"/>
        <v>0</v>
      </c>
      <c r="L582">
        <f t="shared" si="130"/>
        <v>0</v>
      </c>
      <c r="M582" s="19" t="s">
        <v>339</v>
      </c>
      <c r="N582" s="19">
        <f t="shared" si="131"/>
        <v>9.8505080166170073E-2</v>
      </c>
      <c r="O582">
        <f t="shared" si="132"/>
        <v>26.169491000259704</v>
      </c>
      <c r="P582">
        <f t="shared" si="133"/>
        <v>2.5778278088884483</v>
      </c>
      <c r="Q582" t="str">
        <f>VLOOKUP(A582,Haul!F:W,18,FALSE)</f>
        <v>141</v>
      </c>
      <c r="R582">
        <f t="shared" si="134"/>
        <v>0</v>
      </c>
      <c r="S582">
        <f t="shared" si="135"/>
        <v>0</v>
      </c>
      <c r="T582">
        <f t="shared" si="136"/>
        <v>26.169491000259704</v>
      </c>
      <c r="U582">
        <f t="shared" si="137"/>
        <v>0</v>
      </c>
      <c r="V582">
        <f t="shared" si="138"/>
        <v>0</v>
      </c>
      <c r="W582">
        <f t="shared" si="139"/>
        <v>2.5778278088884483</v>
      </c>
    </row>
    <row r="583" spans="1:23">
      <c r="A583">
        <v>17</v>
      </c>
      <c r="B583">
        <v>15</v>
      </c>
      <c r="C583">
        <v>1</v>
      </c>
      <c r="D583">
        <f>VLOOKUP(A583,Haul!F:M,8,FALSE)</f>
        <v>3.8212436000000002E-2</v>
      </c>
      <c r="E583">
        <v>26</v>
      </c>
      <c r="F583">
        <v>12</v>
      </c>
      <c r="G583">
        <v>65</v>
      </c>
      <c r="H583">
        <f t="shared" si="126"/>
        <v>65</v>
      </c>
      <c r="I583">
        <f t="shared" si="127"/>
        <v>2</v>
      </c>
      <c r="J583">
        <f t="shared" si="128"/>
        <v>1</v>
      </c>
      <c r="K583">
        <f t="shared" si="129"/>
        <v>0</v>
      </c>
      <c r="L583">
        <f t="shared" si="130"/>
        <v>0</v>
      </c>
      <c r="M583" s="19" t="s">
        <v>339</v>
      </c>
      <c r="N583" s="19">
        <f t="shared" si="131"/>
        <v>0.15675522802484174</v>
      </c>
      <c r="O583">
        <f t="shared" si="132"/>
        <v>26.169491000259704</v>
      </c>
      <c r="P583">
        <f t="shared" si="133"/>
        <v>4.1022045290397537</v>
      </c>
      <c r="Q583" t="str">
        <f>VLOOKUP(A583,Haul!F:W,18,FALSE)</f>
        <v>141</v>
      </c>
      <c r="R583">
        <f t="shared" si="134"/>
        <v>0</v>
      </c>
      <c r="S583">
        <f t="shared" si="135"/>
        <v>0</v>
      </c>
      <c r="T583">
        <f t="shared" si="136"/>
        <v>26.169491000259704</v>
      </c>
      <c r="U583">
        <f t="shared" si="137"/>
        <v>0</v>
      </c>
      <c r="V583">
        <f t="shared" si="138"/>
        <v>0</v>
      </c>
      <c r="W583">
        <f t="shared" si="139"/>
        <v>4.1022045290397537</v>
      </c>
    </row>
    <row r="584" spans="1:23">
      <c r="A584">
        <v>17</v>
      </c>
      <c r="B584">
        <v>15</v>
      </c>
      <c r="C584">
        <v>1</v>
      </c>
      <c r="D584">
        <f>VLOOKUP(A584,Haul!F:M,8,FALSE)</f>
        <v>3.8212436000000002E-2</v>
      </c>
      <c r="E584">
        <v>27</v>
      </c>
      <c r="F584">
        <v>12</v>
      </c>
      <c r="G584">
        <v>41</v>
      </c>
      <c r="H584">
        <f t="shared" si="126"/>
        <v>45</v>
      </c>
      <c r="I584">
        <f t="shared" si="127"/>
        <v>2</v>
      </c>
      <c r="J584">
        <f t="shared" si="128"/>
        <v>1</v>
      </c>
      <c r="K584">
        <f t="shared" si="129"/>
        <v>0</v>
      </c>
      <c r="L584">
        <f t="shared" si="130"/>
        <v>0</v>
      </c>
      <c r="M584" s="19" t="s">
        <v>339</v>
      </c>
      <c r="N584" s="19">
        <f t="shared" si="131"/>
        <v>4.3517295270992885E-2</v>
      </c>
      <c r="O584">
        <f t="shared" si="132"/>
        <v>26.169491000259704</v>
      </c>
      <c r="P584">
        <f t="shared" si="133"/>
        <v>1.1388254669498925</v>
      </c>
      <c r="Q584" t="str">
        <f>VLOOKUP(A584,Haul!F:W,18,FALSE)</f>
        <v>141</v>
      </c>
      <c r="R584">
        <f t="shared" si="134"/>
        <v>0</v>
      </c>
      <c r="S584">
        <f t="shared" si="135"/>
        <v>0</v>
      </c>
      <c r="T584">
        <f t="shared" si="136"/>
        <v>26.169491000259704</v>
      </c>
      <c r="U584">
        <f t="shared" si="137"/>
        <v>0</v>
      </c>
      <c r="V584">
        <f t="shared" si="138"/>
        <v>0</v>
      </c>
      <c r="W584">
        <f t="shared" si="139"/>
        <v>1.1388254669498925</v>
      </c>
    </row>
    <row r="585" spans="1:23">
      <c r="A585">
        <v>17</v>
      </c>
      <c r="B585">
        <v>15</v>
      </c>
      <c r="C585">
        <v>1</v>
      </c>
      <c r="D585">
        <f>VLOOKUP(A585,Haul!F:M,8,FALSE)</f>
        <v>3.8212436000000002E-2</v>
      </c>
      <c r="E585">
        <v>28</v>
      </c>
      <c r="F585">
        <v>12</v>
      </c>
      <c r="G585">
        <v>46</v>
      </c>
      <c r="H585">
        <f t="shared" si="126"/>
        <v>50</v>
      </c>
      <c r="I585">
        <f t="shared" si="127"/>
        <v>2</v>
      </c>
      <c r="J585">
        <f t="shared" si="128"/>
        <v>1</v>
      </c>
      <c r="K585">
        <f t="shared" si="129"/>
        <v>0</v>
      </c>
      <c r="L585">
        <f t="shared" si="130"/>
        <v>0</v>
      </c>
      <c r="M585" s="19" t="s">
        <v>339</v>
      </c>
      <c r="N585" s="19">
        <f t="shared" si="131"/>
        <v>5.9929343360998769E-2</v>
      </c>
      <c r="O585">
        <f t="shared" si="132"/>
        <v>26.169491000259704</v>
      </c>
      <c r="P585">
        <f t="shared" si="133"/>
        <v>1.568320411737131</v>
      </c>
      <c r="Q585" t="str">
        <f>VLOOKUP(A585,Haul!F:W,18,FALSE)</f>
        <v>141</v>
      </c>
      <c r="R585">
        <f t="shared" si="134"/>
        <v>0</v>
      </c>
      <c r="S585">
        <f t="shared" si="135"/>
        <v>0</v>
      </c>
      <c r="T585">
        <f t="shared" si="136"/>
        <v>26.169491000259704</v>
      </c>
      <c r="U585">
        <f t="shared" si="137"/>
        <v>0</v>
      </c>
      <c r="V585">
        <f t="shared" si="138"/>
        <v>0</v>
      </c>
      <c r="W585">
        <f t="shared" si="139"/>
        <v>1.568320411737131</v>
      </c>
    </row>
    <row r="586" spans="1:23">
      <c r="A586">
        <v>17</v>
      </c>
      <c r="B586">
        <v>15</v>
      </c>
      <c r="C586">
        <v>1</v>
      </c>
      <c r="D586">
        <f>VLOOKUP(A586,Haul!F:M,8,FALSE)</f>
        <v>3.8212436000000002E-2</v>
      </c>
      <c r="E586">
        <v>29</v>
      </c>
      <c r="F586">
        <v>12</v>
      </c>
      <c r="G586">
        <v>70</v>
      </c>
      <c r="H586">
        <f t="shared" si="126"/>
        <v>70</v>
      </c>
      <c r="I586">
        <f t="shared" si="127"/>
        <v>2</v>
      </c>
      <c r="J586">
        <f t="shared" si="128"/>
        <v>1</v>
      </c>
      <c r="K586">
        <f t="shared" si="129"/>
        <v>0</v>
      </c>
      <c r="L586">
        <f t="shared" si="130"/>
        <v>0</v>
      </c>
      <c r="M586" s="19" t="s">
        <v>339</v>
      </c>
      <c r="N586" s="19">
        <f t="shared" si="131"/>
        <v>0.19263164731578469</v>
      </c>
      <c r="O586">
        <f t="shared" si="132"/>
        <v>26.169491000259704</v>
      </c>
      <c r="P586">
        <f t="shared" si="133"/>
        <v>5.041072160795629</v>
      </c>
      <c r="Q586" t="str">
        <f>VLOOKUP(A586,Haul!F:W,18,FALSE)</f>
        <v>141</v>
      </c>
      <c r="R586">
        <f t="shared" si="134"/>
        <v>0</v>
      </c>
      <c r="S586">
        <f t="shared" si="135"/>
        <v>0</v>
      </c>
      <c r="T586">
        <f t="shared" si="136"/>
        <v>26.169491000259704</v>
      </c>
      <c r="U586">
        <f t="shared" si="137"/>
        <v>0</v>
      </c>
      <c r="V586">
        <f t="shared" si="138"/>
        <v>0</v>
      </c>
      <c r="W586">
        <f t="shared" si="139"/>
        <v>5.041072160795629</v>
      </c>
    </row>
    <row r="587" spans="1:23">
      <c r="A587">
        <v>17</v>
      </c>
      <c r="B587">
        <v>15</v>
      </c>
      <c r="C587">
        <v>1</v>
      </c>
      <c r="D587">
        <f>VLOOKUP(A587,Haul!F:M,8,FALSE)</f>
        <v>3.8212436000000002E-2</v>
      </c>
      <c r="E587">
        <v>30</v>
      </c>
      <c r="F587">
        <v>12</v>
      </c>
      <c r="G587">
        <v>51</v>
      </c>
      <c r="H587">
        <f t="shared" si="126"/>
        <v>55</v>
      </c>
      <c r="I587">
        <f t="shared" si="127"/>
        <v>2</v>
      </c>
      <c r="J587">
        <f t="shared" si="128"/>
        <v>1</v>
      </c>
      <c r="K587">
        <f t="shared" si="129"/>
        <v>0</v>
      </c>
      <c r="L587">
        <f t="shared" si="130"/>
        <v>0</v>
      </c>
      <c r="M587" s="19" t="s">
        <v>339</v>
      </c>
      <c r="N587" s="19">
        <f t="shared" si="131"/>
        <v>7.9847743786521139E-2</v>
      </c>
      <c r="O587">
        <f t="shared" si="132"/>
        <v>26.169491000259704</v>
      </c>
      <c r="P587">
        <f t="shared" si="133"/>
        <v>2.0895748124124078</v>
      </c>
      <c r="Q587" t="str">
        <f>VLOOKUP(A587,Haul!F:W,18,FALSE)</f>
        <v>141</v>
      </c>
      <c r="R587">
        <f t="shared" si="134"/>
        <v>0</v>
      </c>
      <c r="S587">
        <f t="shared" si="135"/>
        <v>0</v>
      </c>
      <c r="T587">
        <f t="shared" si="136"/>
        <v>26.169491000259704</v>
      </c>
      <c r="U587">
        <f t="shared" si="137"/>
        <v>0</v>
      </c>
      <c r="V587">
        <f t="shared" si="138"/>
        <v>0</v>
      </c>
      <c r="W587">
        <f t="shared" si="139"/>
        <v>2.0895748124124078</v>
      </c>
    </row>
    <row r="588" spans="1:23">
      <c r="A588">
        <v>17</v>
      </c>
      <c r="B588">
        <v>15</v>
      </c>
      <c r="C588">
        <v>1</v>
      </c>
      <c r="D588">
        <f>VLOOKUP(A588,Haul!F:M,8,FALSE)</f>
        <v>3.8212436000000002E-2</v>
      </c>
      <c r="E588">
        <v>31</v>
      </c>
      <c r="F588">
        <v>12</v>
      </c>
      <c r="G588">
        <v>56</v>
      </c>
      <c r="H588">
        <f t="shared" si="126"/>
        <v>60</v>
      </c>
      <c r="I588">
        <f t="shared" si="127"/>
        <v>2</v>
      </c>
      <c r="J588">
        <f t="shared" si="128"/>
        <v>1</v>
      </c>
      <c r="K588">
        <f t="shared" si="129"/>
        <v>0</v>
      </c>
      <c r="L588">
        <f t="shared" si="130"/>
        <v>0</v>
      </c>
      <c r="M588" s="19" t="s">
        <v>339</v>
      </c>
      <c r="N588" s="19">
        <f t="shared" si="131"/>
        <v>0.10356687982896005</v>
      </c>
      <c r="O588">
        <f t="shared" si="132"/>
        <v>26.169491000259704</v>
      </c>
      <c r="P588">
        <f t="shared" si="133"/>
        <v>2.7102925296089486</v>
      </c>
      <c r="Q588" t="str">
        <f>VLOOKUP(A588,Haul!F:W,18,FALSE)</f>
        <v>141</v>
      </c>
      <c r="R588">
        <f t="shared" si="134"/>
        <v>0</v>
      </c>
      <c r="S588">
        <f t="shared" si="135"/>
        <v>0</v>
      </c>
      <c r="T588">
        <f t="shared" si="136"/>
        <v>26.169491000259704</v>
      </c>
      <c r="U588">
        <f t="shared" si="137"/>
        <v>0</v>
      </c>
      <c r="V588">
        <f t="shared" si="138"/>
        <v>0</v>
      </c>
      <c r="W588">
        <f t="shared" si="139"/>
        <v>2.7102925296089486</v>
      </c>
    </row>
    <row r="589" spans="1:23">
      <c r="A589">
        <v>17</v>
      </c>
      <c r="B589">
        <v>15</v>
      </c>
      <c r="C589">
        <v>1</v>
      </c>
      <c r="D589">
        <f>VLOOKUP(A589,Haul!F:M,8,FALSE)</f>
        <v>3.8212436000000002E-2</v>
      </c>
      <c r="E589">
        <v>32</v>
      </c>
      <c r="F589">
        <v>12</v>
      </c>
      <c r="G589">
        <v>43</v>
      </c>
      <c r="H589">
        <f t="shared" si="126"/>
        <v>45</v>
      </c>
      <c r="I589">
        <f t="shared" si="127"/>
        <v>2</v>
      </c>
      <c r="J589">
        <f t="shared" si="128"/>
        <v>1</v>
      </c>
      <c r="K589">
        <f t="shared" si="129"/>
        <v>0</v>
      </c>
      <c r="L589">
        <f t="shared" si="130"/>
        <v>0</v>
      </c>
      <c r="M589" s="19" t="s">
        <v>339</v>
      </c>
      <c r="N589" s="19">
        <f t="shared" si="131"/>
        <v>4.968047783080861E-2</v>
      </c>
      <c r="O589">
        <f t="shared" si="132"/>
        <v>26.169491000259704</v>
      </c>
      <c r="P589">
        <f t="shared" si="133"/>
        <v>1.3001128174819476</v>
      </c>
      <c r="Q589" t="str">
        <f>VLOOKUP(A589,Haul!F:W,18,FALSE)</f>
        <v>141</v>
      </c>
      <c r="R589">
        <f t="shared" si="134"/>
        <v>0</v>
      </c>
      <c r="S589">
        <f t="shared" si="135"/>
        <v>0</v>
      </c>
      <c r="T589">
        <f t="shared" si="136"/>
        <v>26.169491000259704</v>
      </c>
      <c r="U589">
        <f t="shared" si="137"/>
        <v>0</v>
      </c>
      <c r="V589">
        <f t="shared" si="138"/>
        <v>0</v>
      </c>
      <c r="W589">
        <f t="shared" si="139"/>
        <v>1.3001128174819476</v>
      </c>
    </row>
    <row r="590" spans="1:23">
      <c r="A590">
        <v>17</v>
      </c>
      <c r="B590">
        <v>15</v>
      </c>
      <c r="C590">
        <v>1</v>
      </c>
      <c r="D590">
        <f>VLOOKUP(A590,Haul!F:M,8,FALSE)</f>
        <v>3.8212436000000002E-2</v>
      </c>
      <c r="E590">
        <v>33</v>
      </c>
      <c r="F590">
        <v>12</v>
      </c>
      <c r="G590">
        <v>50</v>
      </c>
      <c r="H590">
        <f t="shared" si="126"/>
        <v>50</v>
      </c>
      <c r="I590">
        <f t="shared" si="127"/>
        <v>2</v>
      </c>
      <c r="J590">
        <f t="shared" si="128"/>
        <v>1</v>
      </c>
      <c r="K590">
        <f t="shared" si="129"/>
        <v>0</v>
      </c>
      <c r="L590">
        <f t="shared" si="130"/>
        <v>0</v>
      </c>
      <c r="M590" s="19" t="s">
        <v>339</v>
      </c>
      <c r="N590" s="19">
        <f t="shared" si="131"/>
        <v>7.5569329929123033E-2</v>
      </c>
      <c r="O590">
        <f t="shared" si="132"/>
        <v>26.169491000259704</v>
      </c>
      <c r="P590">
        <f t="shared" si="133"/>
        <v>1.9776108994758415</v>
      </c>
      <c r="Q590" t="str">
        <f>VLOOKUP(A590,Haul!F:W,18,FALSE)</f>
        <v>141</v>
      </c>
      <c r="R590">
        <f t="shared" si="134"/>
        <v>0</v>
      </c>
      <c r="S590">
        <f t="shared" si="135"/>
        <v>0</v>
      </c>
      <c r="T590">
        <f t="shared" si="136"/>
        <v>26.169491000259704</v>
      </c>
      <c r="U590">
        <f t="shared" si="137"/>
        <v>0</v>
      </c>
      <c r="V590">
        <f t="shared" si="138"/>
        <v>0</v>
      </c>
      <c r="W590">
        <f t="shared" si="139"/>
        <v>1.9776108994758415</v>
      </c>
    </row>
    <row r="591" spans="1:23">
      <c r="A591">
        <v>17</v>
      </c>
      <c r="B591">
        <v>15</v>
      </c>
      <c r="C591">
        <v>1</v>
      </c>
      <c r="D591">
        <f>VLOOKUP(A591,Haul!F:M,8,FALSE)</f>
        <v>3.8212436000000002E-2</v>
      </c>
      <c r="E591">
        <v>34</v>
      </c>
      <c r="F591">
        <v>12</v>
      </c>
      <c r="G591">
        <v>60</v>
      </c>
      <c r="H591">
        <f t="shared" si="126"/>
        <v>60</v>
      </c>
      <c r="I591">
        <f t="shared" si="127"/>
        <v>2</v>
      </c>
      <c r="J591">
        <f t="shared" si="128"/>
        <v>1</v>
      </c>
      <c r="K591">
        <f t="shared" si="129"/>
        <v>0</v>
      </c>
      <c r="L591">
        <f t="shared" si="130"/>
        <v>0</v>
      </c>
      <c r="M591" s="19" t="s">
        <v>339</v>
      </c>
      <c r="N591" s="19">
        <f t="shared" si="131"/>
        <v>0.12547251888267277</v>
      </c>
      <c r="O591">
        <f t="shared" si="132"/>
        <v>26.169491000259704</v>
      </c>
      <c r="P591">
        <f t="shared" si="133"/>
        <v>3.2835519536800208</v>
      </c>
      <c r="Q591" t="str">
        <f>VLOOKUP(A591,Haul!F:W,18,FALSE)</f>
        <v>141</v>
      </c>
      <c r="R591">
        <f t="shared" si="134"/>
        <v>0</v>
      </c>
      <c r="S591">
        <f t="shared" si="135"/>
        <v>0</v>
      </c>
      <c r="T591">
        <f t="shared" si="136"/>
        <v>26.169491000259704</v>
      </c>
      <c r="U591">
        <f t="shared" si="137"/>
        <v>0</v>
      </c>
      <c r="V591">
        <f t="shared" si="138"/>
        <v>0</v>
      </c>
      <c r="W591">
        <f t="shared" si="139"/>
        <v>3.2835519536800208</v>
      </c>
    </row>
    <row r="592" spans="1:23">
      <c r="A592">
        <v>17</v>
      </c>
      <c r="B592">
        <v>15</v>
      </c>
      <c r="C592">
        <v>1</v>
      </c>
      <c r="D592">
        <f>VLOOKUP(A592,Haul!F:M,8,FALSE)</f>
        <v>3.8212436000000002E-2</v>
      </c>
      <c r="E592">
        <v>35</v>
      </c>
      <c r="F592">
        <v>12</v>
      </c>
      <c r="G592">
        <v>58</v>
      </c>
      <c r="H592">
        <f t="shared" si="126"/>
        <v>60</v>
      </c>
      <c r="I592">
        <f t="shared" si="127"/>
        <v>2</v>
      </c>
      <c r="J592">
        <f t="shared" si="128"/>
        <v>1</v>
      </c>
      <c r="K592">
        <f t="shared" si="129"/>
        <v>0</v>
      </c>
      <c r="L592">
        <f t="shared" si="130"/>
        <v>0</v>
      </c>
      <c r="M592" s="19" t="s">
        <v>339</v>
      </c>
      <c r="N592" s="19">
        <f t="shared" si="131"/>
        <v>0.11418347064531877</v>
      </c>
      <c r="O592">
        <f t="shared" si="132"/>
        <v>26.169491000259704</v>
      </c>
      <c r="P592">
        <f t="shared" si="133"/>
        <v>2.9881233074310876</v>
      </c>
      <c r="Q592" t="str">
        <f>VLOOKUP(A592,Haul!F:W,18,FALSE)</f>
        <v>141</v>
      </c>
      <c r="R592">
        <f t="shared" si="134"/>
        <v>0</v>
      </c>
      <c r="S592">
        <f t="shared" si="135"/>
        <v>0</v>
      </c>
      <c r="T592">
        <f t="shared" si="136"/>
        <v>26.169491000259704</v>
      </c>
      <c r="U592">
        <f t="shared" si="137"/>
        <v>0</v>
      </c>
      <c r="V592">
        <f t="shared" si="138"/>
        <v>0</v>
      </c>
      <c r="W592">
        <f t="shared" si="139"/>
        <v>2.9881233074310876</v>
      </c>
    </row>
    <row r="593" spans="1:23">
      <c r="A593">
        <v>17</v>
      </c>
      <c r="B593">
        <v>15</v>
      </c>
      <c r="C593">
        <v>1</v>
      </c>
      <c r="D593">
        <f>VLOOKUP(A593,Haul!F:M,8,FALSE)</f>
        <v>3.8212436000000002E-2</v>
      </c>
      <c r="E593">
        <v>36</v>
      </c>
      <c r="F593">
        <v>12</v>
      </c>
      <c r="G593">
        <v>66</v>
      </c>
      <c r="H593">
        <f t="shared" si="126"/>
        <v>70</v>
      </c>
      <c r="I593">
        <f t="shared" si="127"/>
        <v>2</v>
      </c>
      <c r="J593">
        <f t="shared" si="128"/>
        <v>1</v>
      </c>
      <c r="K593">
        <f t="shared" si="129"/>
        <v>0</v>
      </c>
      <c r="L593">
        <f t="shared" si="130"/>
        <v>0</v>
      </c>
      <c r="M593" s="19" t="s">
        <v>339</v>
      </c>
      <c r="N593" s="19">
        <f t="shared" si="131"/>
        <v>0.16355418981194056</v>
      </c>
      <c r="O593">
        <f t="shared" si="132"/>
        <v>26.169491000259704</v>
      </c>
      <c r="P593">
        <f t="shared" si="133"/>
        <v>4.2801298983383456</v>
      </c>
      <c r="Q593" t="str">
        <f>VLOOKUP(A593,Haul!F:W,18,FALSE)</f>
        <v>141</v>
      </c>
      <c r="R593">
        <f t="shared" si="134"/>
        <v>0</v>
      </c>
      <c r="S593">
        <f t="shared" si="135"/>
        <v>0</v>
      </c>
      <c r="T593">
        <f t="shared" si="136"/>
        <v>26.169491000259704</v>
      </c>
      <c r="U593">
        <f t="shared" si="137"/>
        <v>0</v>
      </c>
      <c r="V593">
        <f t="shared" si="138"/>
        <v>0</v>
      </c>
      <c r="W593">
        <f t="shared" si="139"/>
        <v>4.2801298983383456</v>
      </c>
    </row>
    <row r="594" spans="1:23">
      <c r="A594">
        <v>17</v>
      </c>
      <c r="B594">
        <v>15</v>
      </c>
      <c r="C594">
        <v>1</v>
      </c>
      <c r="D594">
        <f>VLOOKUP(A594,Haul!F:M,8,FALSE)</f>
        <v>3.8212436000000002E-2</v>
      </c>
      <c r="E594">
        <v>37</v>
      </c>
      <c r="F594">
        <v>12</v>
      </c>
      <c r="G594">
        <v>54</v>
      </c>
      <c r="H594">
        <f t="shared" si="126"/>
        <v>55</v>
      </c>
      <c r="I594">
        <f t="shared" si="127"/>
        <v>2</v>
      </c>
      <c r="J594">
        <f t="shared" si="128"/>
        <v>1</v>
      </c>
      <c r="K594">
        <f t="shared" si="129"/>
        <v>0</v>
      </c>
      <c r="L594">
        <f t="shared" si="130"/>
        <v>0</v>
      </c>
      <c r="M594" s="19" t="s">
        <v>339</v>
      </c>
      <c r="N594" s="19">
        <f t="shared" si="131"/>
        <v>9.3604566295591302E-2</v>
      </c>
      <c r="O594">
        <f t="shared" si="132"/>
        <v>26.169491000259704</v>
      </c>
      <c r="P594">
        <f t="shared" si="133"/>
        <v>2.4495838552556894</v>
      </c>
      <c r="Q594" t="str">
        <f>VLOOKUP(A594,Haul!F:W,18,FALSE)</f>
        <v>141</v>
      </c>
      <c r="R594">
        <f t="shared" si="134"/>
        <v>0</v>
      </c>
      <c r="S594">
        <f t="shared" si="135"/>
        <v>0</v>
      </c>
      <c r="T594">
        <f t="shared" si="136"/>
        <v>26.169491000259704</v>
      </c>
      <c r="U594">
        <f t="shared" si="137"/>
        <v>0</v>
      </c>
      <c r="V594">
        <f t="shared" si="138"/>
        <v>0</v>
      </c>
      <c r="W594">
        <f t="shared" si="139"/>
        <v>2.4495838552556894</v>
      </c>
    </row>
    <row r="595" spans="1:23">
      <c r="A595">
        <v>17</v>
      </c>
      <c r="B595">
        <v>15</v>
      </c>
      <c r="C595">
        <v>1</v>
      </c>
      <c r="D595">
        <f>VLOOKUP(A595,Haul!F:M,8,FALSE)</f>
        <v>3.8212436000000002E-2</v>
      </c>
      <c r="E595">
        <v>38</v>
      </c>
      <c r="F595">
        <v>12</v>
      </c>
      <c r="G595">
        <v>53</v>
      </c>
      <c r="H595">
        <f t="shared" si="126"/>
        <v>55</v>
      </c>
      <c r="I595">
        <f t="shared" si="127"/>
        <v>2</v>
      </c>
      <c r="J595">
        <f t="shared" si="128"/>
        <v>1</v>
      </c>
      <c r="K595">
        <f t="shared" si="129"/>
        <v>0</v>
      </c>
      <c r="L595">
        <f t="shared" si="130"/>
        <v>0</v>
      </c>
      <c r="M595" s="19" t="s">
        <v>339</v>
      </c>
      <c r="N595" s="19">
        <f t="shared" si="131"/>
        <v>8.8863043337243444E-2</v>
      </c>
      <c r="O595">
        <f t="shared" si="132"/>
        <v>26.169491000259704</v>
      </c>
      <c r="P595">
        <f t="shared" si="133"/>
        <v>2.3255006128696802</v>
      </c>
      <c r="Q595" t="str">
        <f>VLOOKUP(A595,Haul!F:W,18,FALSE)</f>
        <v>141</v>
      </c>
      <c r="R595">
        <f t="shared" si="134"/>
        <v>0</v>
      </c>
      <c r="S595">
        <f t="shared" si="135"/>
        <v>0</v>
      </c>
      <c r="T595">
        <f t="shared" si="136"/>
        <v>26.169491000259704</v>
      </c>
      <c r="U595">
        <f t="shared" si="137"/>
        <v>0</v>
      </c>
      <c r="V595">
        <f t="shared" si="138"/>
        <v>0</v>
      </c>
      <c r="W595">
        <f t="shared" si="139"/>
        <v>2.3255006128696802</v>
      </c>
    </row>
    <row r="596" spans="1:23">
      <c r="A596">
        <v>17</v>
      </c>
      <c r="B596">
        <v>15</v>
      </c>
      <c r="C596">
        <v>1</v>
      </c>
      <c r="D596">
        <f>VLOOKUP(A596,Haul!F:M,8,FALSE)</f>
        <v>3.8212436000000002E-2</v>
      </c>
      <c r="E596">
        <v>39</v>
      </c>
      <c r="F596">
        <v>12</v>
      </c>
      <c r="G596">
        <v>50</v>
      </c>
      <c r="H596">
        <f t="shared" si="126"/>
        <v>50</v>
      </c>
      <c r="I596">
        <f t="shared" si="127"/>
        <v>2</v>
      </c>
      <c r="J596">
        <f t="shared" si="128"/>
        <v>1</v>
      </c>
      <c r="K596">
        <f t="shared" si="129"/>
        <v>0</v>
      </c>
      <c r="L596">
        <f t="shared" si="130"/>
        <v>0</v>
      </c>
      <c r="M596" s="19" t="s">
        <v>339</v>
      </c>
      <c r="N596" s="19">
        <f t="shared" si="131"/>
        <v>7.5569329929123033E-2</v>
      </c>
      <c r="O596">
        <f t="shared" si="132"/>
        <v>26.169491000259704</v>
      </c>
      <c r="P596">
        <f t="shared" si="133"/>
        <v>1.9776108994758415</v>
      </c>
      <c r="Q596" t="str">
        <f>VLOOKUP(A596,Haul!F:W,18,FALSE)</f>
        <v>141</v>
      </c>
      <c r="R596">
        <f t="shared" si="134"/>
        <v>0</v>
      </c>
      <c r="S596">
        <f t="shared" si="135"/>
        <v>0</v>
      </c>
      <c r="T596">
        <f t="shared" si="136"/>
        <v>26.169491000259704</v>
      </c>
      <c r="U596">
        <f t="shared" si="137"/>
        <v>0</v>
      </c>
      <c r="V596">
        <f t="shared" si="138"/>
        <v>0</v>
      </c>
      <c r="W596">
        <f t="shared" si="139"/>
        <v>1.9776108994758415</v>
      </c>
    </row>
    <row r="597" spans="1:23">
      <c r="A597">
        <v>17</v>
      </c>
      <c r="B597">
        <v>15</v>
      </c>
      <c r="C597">
        <v>1</v>
      </c>
      <c r="D597">
        <f>VLOOKUP(A597,Haul!F:M,8,FALSE)</f>
        <v>3.8212436000000002E-2</v>
      </c>
      <c r="E597">
        <v>40</v>
      </c>
      <c r="F597">
        <v>12</v>
      </c>
      <c r="G597">
        <v>55</v>
      </c>
      <c r="H597">
        <f t="shared" si="126"/>
        <v>55</v>
      </c>
      <c r="I597">
        <f t="shared" si="127"/>
        <v>2</v>
      </c>
      <c r="J597">
        <f t="shared" si="128"/>
        <v>1</v>
      </c>
      <c r="K597">
        <f t="shared" si="129"/>
        <v>0</v>
      </c>
      <c r="L597">
        <f t="shared" si="130"/>
        <v>0</v>
      </c>
      <c r="M597" s="19" t="s">
        <v>339</v>
      </c>
      <c r="N597" s="19">
        <f t="shared" si="131"/>
        <v>9.8505080166170073E-2</v>
      </c>
      <c r="O597">
        <f t="shared" si="132"/>
        <v>26.169491000259704</v>
      </c>
      <c r="P597">
        <f t="shared" si="133"/>
        <v>2.5778278088884483</v>
      </c>
      <c r="Q597" t="str">
        <f>VLOOKUP(A597,Haul!F:W,18,FALSE)</f>
        <v>141</v>
      </c>
      <c r="R597">
        <f t="shared" si="134"/>
        <v>0</v>
      </c>
      <c r="S597">
        <f t="shared" si="135"/>
        <v>0</v>
      </c>
      <c r="T597">
        <f t="shared" si="136"/>
        <v>26.169491000259704</v>
      </c>
      <c r="U597">
        <f t="shared" si="137"/>
        <v>0</v>
      </c>
      <c r="V597">
        <f t="shared" si="138"/>
        <v>0</v>
      </c>
      <c r="W597">
        <f t="shared" si="139"/>
        <v>2.5778278088884483</v>
      </c>
    </row>
    <row r="598" spans="1:23">
      <c r="A598">
        <v>17</v>
      </c>
      <c r="B598">
        <v>15</v>
      </c>
      <c r="C598">
        <v>1</v>
      </c>
      <c r="D598">
        <f>VLOOKUP(A598,Haul!F:M,8,FALSE)</f>
        <v>3.8212436000000002E-2</v>
      </c>
      <c r="E598">
        <v>41</v>
      </c>
      <c r="F598">
        <v>12</v>
      </c>
      <c r="G598">
        <v>55</v>
      </c>
      <c r="H598">
        <f t="shared" si="126"/>
        <v>55</v>
      </c>
      <c r="I598">
        <f t="shared" si="127"/>
        <v>2</v>
      </c>
      <c r="J598">
        <f t="shared" si="128"/>
        <v>1</v>
      </c>
      <c r="K598">
        <f t="shared" si="129"/>
        <v>0</v>
      </c>
      <c r="L598">
        <f t="shared" si="130"/>
        <v>0</v>
      </c>
      <c r="M598" s="19" t="s">
        <v>339</v>
      </c>
      <c r="N598" s="19">
        <f t="shared" si="131"/>
        <v>9.8505080166170073E-2</v>
      </c>
      <c r="O598">
        <f t="shared" si="132"/>
        <v>26.169491000259704</v>
      </c>
      <c r="P598">
        <f t="shared" si="133"/>
        <v>2.5778278088884483</v>
      </c>
      <c r="Q598" t="str">
        <f>VLOOKUP(A598,Haul!F:W,18,FALSE)</f>
        <v>141</v>
      </c>
      <c r="R598">
        <f t="shared" si="134"/>
        <v>0</v>
      </c>
      <c r="S598">
        <f t="shared" si="135"/>
        <v>0</v>
      </c>
      <c r="T598">
        <f t="shared" si="136"/>
        <v>26.169491000259704</v>
      </c>
      <c r="U598">
        <f t="shared" si="137"/>
        <v>0</v>
      </c>
      <c r="V598">
        <f t="shared" si="138"/>
        <v>0</v>
      </c>
      <c r="W598">
        <f t="shared" si="139"/>
        <v>2.5778278088884483</v>
      </c>
    </row>
    <row r="599" spans="1:23">
      <c r="A599">
        <v>17</v>
      </c>
      <c r="B599">
        <v>15</v>
      </c>
      <c r="C599">
        <v>1</v>
      </c>
      <c r="D599">
        <f>VLOOKUP(A599,Haul!F:M,8,FALSE)</f>
        <v>3.8212436000000002E-2</v>
      </c>
      <c r="E599">
        <v>42</v>
      </c>
      <c r="F599">
        <v>12</v>
      </c>
      <c r="G599">
        <v>55</v>
      </c>
      <c r="H599">
        <f t="shared" si="126"/>
        <v>55</v>
      </c>
      <c r="I599">
        <f t="shared" si="127"/>
        <v>2</v>
      </c>
      <c r="J599">
        <f t="shared" si="128"/>
        <v>1</v>
      </c>
      <c r="K599">
        <f t="shared" si="129"/>
        <v>0</v>
      </c>
      <c r="L599">
        <f t="shared" si="130"/>
        <v>0</v>
      </c>
      <c r="M599" s="19" t="s">
        <v>339</v>
      </c>
      <c r="N599" s="19">
        <f t="shared" si="131"/>
        <v>9.8505080166170073E-2</v>
      </c>
      <c r="O599">
        <f t="shared" si="132"/>
        <v>26.169491000259704</v>
      </c>
      <c r="P599">
        <f t="shared" si="133"/>
        <v>2.5778278088884483</v>
      </c>
      <c r="Q599" t="str">
        <f>VLOOKUP(A599,Haul!F:W,18,FALSE)</f>
        <v>141</v>
      </c>
      <c r="R599">
        <f t="shared" si="134"/>
        <v>0</v>
      </c>
      <c r="S599">
        <f t="shared" si="135"/>
        <v>0</v>
      </c>
      <c r="T599">
        <f t="shared" si="136"/>
        <v>26.169491000259704</v>
      </c>
      <c r="U599">
        <f t="shared" si="137"/>
        <v>0</v>
      </c>
      <c r="V599">
        <f t="shared" si="138"/>
        <v>0</v>
      </c>
      <c r="W599">
        <f t="shared" si="139"/>
        <v>2.5778278088884483</v>
      </c>
    </row>
    <row r="600" spans="1:23">
      <c r="A600">
        <v>17</v>
      </c>
      <c r="B600">
        <v>15</v>
      </c>
      <c r="C600">
        <v>1</v>
      </c>
      <c r="D600">
        <f>VLOOKUP(A600,Haul!F:M,8,FALSE)</f>
        <v>3.8212436000000002E-2</v>
      </c>
      <c r="E600">
        <v>43</v>
      </c>
      <c r="F600">
        <v>12</v>
      </c>
      <c r="G600">
        <v>76</v>
      </c>
      <c r="H600">
        <f t="shared" si="126"/>
        <v>80</v>
      </c>
      <c r="I600">
        <f t="shared" si="127"/>
        <v>2</v>
      </c>
      <c r="J600">
        <f t="shared" si="128"/>
        <v>1</v>
      </c>
      <c r="K600">
        <f t="shared" si="129"/>
        <v>0</v>
      </c>
      <c r="L600">
        <f t="shared" si="130"/>
        <v>0</v>
      </c>
      <c r="M600" s="19" t="s">
        <v>339</v>
      </c>
      <c r="N600" s="19">
        <f t="shared" si="131"/>
        <v>0.24213222308794921</v>
      </c>
      <c r="O600">
        <f t="shared" si="132"/>
        <v>26.169491000259704</v>
      </c>
      <c r="P600">
        <f t="shared" si="133"/>
        <v>6.3364770329729616</v>
      </c>
      <c r="Q600" t="str">
        <f>VLOOKUP(A600,Haul!F:W,18,FALSE)</f>
        <v>141</v>
      </c>
      <c r="R600">
        <f t="shared" si="134"/>
        <v>0</v>
      </c>
      <c r="S600">
        <f t="shared" si="135"/>
        <v>0</v>
      </c>
      <c r="T600">
        <f t="shared" si="136"/>
        <v>26.169491000259704</v>
      </c>
      <c r="U600">
        <f t="shared" si="137"/>
        <v>0</v>
      </c>
      <c r="V600">
        <f t="shared" si="138"/>
        <v>0</v>
      </c>
      <c r="W600">
        <f t="shared" si="139"/>
        <v>6.3364770329729616</v>
      </c>
    </row>
    <row r="601" spans="1:23">
      <c r="A601">
        <v>17</v>
      </c>
      <c r="B601">
        <v>15</v>
      </c>
      <c r="C601">
        <v>1</v>
      </c>
      <c r="D601">
        <f>VLOOKUP(A601,Haul!F:M,8,FALSE)</f>
        <v>3.8212436000000002E-2</v>
      </c>
      <c r="E601">
        <v>44</v>
      </c>
      <c r="F601">
        <v>12</v>
      </c>
      <c r="G601">
        <v>62</v>
      </c>
      <c r="H601">
        <f t="shared" si="126"/>
        <v>65</v>
      </c>
      <c r="I601">
        <f t="shared" si="127"/>
        <v>2</v>
      </c>
      <c r="J601">
        <f t="shared" si="128"/>
        <v>1</v>
      </c>
      <c r="K601">
        <f t="shared" si="129"/>
        <v>0</v>
      </c>
      <c r="L601">
        <f t="shared" si="130"/>
        <v>0</v>
      </c>
      <c r="M601" s="19" t="s">
        <v>339</v>
      </c>
      <c r="N601" s="19">
        <f t="shared" si="131"/>
        <v>0.13745206784177813</v>
      </c>
      <c r="O601">
        <f t="shared" si="132"/>
        <v>26.169491000259704</v>
      </c>
      <c r="P601">
        <f t="shared" si="133"/>
        <v>3.597050652352499</v>
      </c>
      <c r="Q601" t="str">
        <f>VLOOKUP(A601,Haul!F:W,18,FALSE)</f>
        <v>141</v>
      </c>
      <c r="R601">
        <f t="shared" si="134"/>
        <v>0</v>
      </c>
      <c r="S601">
        <f t="shared" si="135"/>
        <v>0</v>
      </c>
      <c r="T601">
        <f t="shared" si="136"/>
        <v>26.169491000259704</v>
      </c>
      <c r="U601">
        <f t="shared" si="137"/>
        <v>0</v>
      </c>
      <c r="V601">
        <f t="shared" si="138"/>
        <v>0</v>
      </c>
      <c r="W601">
        <f t="shared" si="139"/>
        <v>3.597050652352499</v>
      </c>
    </row>
    <row r="602" spans="1:23">
      <c r="A602">
        <v>17</v>
      </c>
      <c r="B602">
        <v>15</v>
      </c>
      <c r="C602">
        <v>1</v>
      </c>
      <c r="D602">
        <f>VLOOKUP(A602,Haul!F:M,8,FALSE)</f>
        <v>3.8212436000000002E-2</v>
      </c>
      <c r="E602">
        <v>45</v>
      </c>
      <c r="F602">
        <v>12</v>
      </c>
      <c r="G602">
        <v>54</v>
      </c>
      <c r="H602">
        <f t="shared" si="126"/>
        <v>55</v>
      </c>
      <c r="I602">
        <f t="shared" si="127"/>
        <v>2</v>
      </c>
      <c r="J602">
        <f t="shared" si="128"/>
        <v>1</v>
      </c>
      <c r="K602">
        <f t="shared" si="129"/>
        <v>0</v>
      </c>
      <c r="L602">
        <f t="shared" si="130"/>
        <v>0</v>
      </c>
      <c r="M602" s="19" t="s">
        <v>339</v>
      </c>
      <c r="N602" s="19">
        <f t="shared" si="131"/>
        <v>9.3604566295591302E-2</v>
      </c>
      <c r="O602">
        <f t="shared" si="132"/>
        <v>26.169491000259704</v>
      </c>
      <c r="P602">
        <f t="shared" si="133"/>
        <v>2.4495838552556894</v>
      </c>
      <c r="Q602" t="str">
        <f>VLOOKUP(A602,Haul!F:W,18,FALSE)</f>
        <v>141</v>
      </c>
      <c r="R602">
        <f t="shared" si="134"/>
        <v>0</v>
      </c>
      <c r="S602">
        <f t="shared" si="135"/>
        <v>0</v>
      </c>
      <c r="T602">
        <f t="shared" si="136"/>
        <v>26.169491000259704</v>
      </c>
      <c r="U602">
        <f t="shared" si="137"/>
        <v>0</v>
      </c>
      <c r="V602">
        <f t="shared" si="138"/>
        <v>0</v>
      </c>
      <c r="W602">
        <f t="shared" si="139"/>
        <v>2.4495838552556894</v>
      </c>
    </row>
    <row r="603" spans="1:23">
      <c r="A603">
        <v>17</v>
      </c>
      <c r="B603">
        <v>15</v>
      </c>
      <c r="C603">
        <v>1</v>
      </c>
      <c r="D603">
        <f>VLOOKUP(A603,Haul!F:M,8,FALSE)</f>
        <v>3.8212436000000002E-2</v>
      </c>
      <c r="E603">
        <v>46</v>
      </c>
      <c r="F603">
        <v>12</v>
      </c>
      <c r="G603">
        <v>47</v>
      </c>
      <c r="H603">
        <f t="shared" si="126"/>
        <v>50</v>
      </c>
      <c r="I603">
        <f t="shared" si="127"/>
        <v>2</v>
      </c>
      <c r="J603">
        <f t="shared" si="128"/>
        <v>1</v>
      </c>
      <c r="K603">
        <f t="shared" si="129"/>
        <v>0</v>
      </c>
      <c r="L603">
        <f t="shared" si="130"/>
        <v>0</v>
      </c>
      <c r="M603" s="19" t="s">
        <v>339</v>
      </c>
      <c r="N603" s="19">
        <f t="shared" si="131"/>
        <v>6.3622998356705318E-2</v>
      </c>
      <c r="O603">
        <f t="shared" si="132"/>
        <v>26.169491000259704</v>
      </c>
      <c r="P603">
        <f t="shared" si="133"/>
        <v>1.6649814829053378</v>
      </c>
      <c r="Q603" t="str">
        <f>VLOOKUP(A603,Haul!F:W,18,FALSE)</f>
        <v>141</v>
      </c>
      <c r="R603">
        <f t="shared" si="134"/>
        <v>0</v>
      </c>
      <c r="S603">
        <f t="shared" si="135"/>
        <v>0</v>
      </c>
      <c r="T603">
        <f t="shared" si="136"/>
        <v>26.169491000259704</v>
      </c>
      <c r="U603">
        <f t="shared" si="137"/>
        <v>0</v>
      </c>
      <c r="V603">
        <f t="shared" si="138"/>
        <v>0</v>
      </c>
      <c r="W603">
        <f t="shared" si="139"/>
        <v>1.6649814829053378</v>
      </c>
    </row>
    <row r="604" spans="1:23">
      <c r="A604">
        <v>17</v>
      </c>
      <c r="B604">
        <v>15</v>
      </c>
      <c r="C604">
        <v>1</v>
      </c>
      <c r="D604">
        <f>VLOOKUP(A604,Haul!F:M,8,FALSE)</f>
        <v>3.8212436000000002E-2</v>
      </c>
      <c r="E604">
        <v>47</v>
      </c>
      <c r="F604">
        <v>12</v>
      </c>
      <c r="G604">
        <v>65</v>
      </c>
      <c r="H604">
        <f t="shared" si="126"/>
        <v>65</v>
      </c>
      <c r="I604">
        <f t="shared" si="127"/>
        <v>2</v>
      </c>
      <c r="J604">
        <f t="shared" si="128"/>
        <v>1</v>
      </c>
      <c r="K604">
        <f t="shared" si="129"/>
        <v>0</v>
      </c>
      <c r="L604">
        <f t="shared" si="130"/>
        <v>0</v>
      </c>
      <c r="M604" s="19" t="s">
        <v>339</v>
      </c>
      <c r="N604" s="19">
        <f t="shared" si="131"/>
        <v>0.15675522802484174</v>
      </c>
      <c r="O604">
        <f t="shared" si="132"/>
        <v>26.169491000259704</v>
      </c>
      <c r="P604">
        <f t="shared" si="133"/>
        <v>4.1022045290397537</v>
      </c>
      <c r="Q604" t="str">
        <f>VLOOKUP(A604,Haul!F:W,18,FALSE)</f>
        <v>141</v>
      </c>
      <c r="R604">
        <f t="shared" si="134"/>
        <v>0</v>
      </c>
      <c r="S604">
        <f t="shared" si="135"/>
        <v>0</v>
      </c>
      <c r="T604">
        <f t="shared" si="136"/>
        <v>26.169491000259704</v>
      </c>
      <c r="U604">
        <f t="shared" si="137"/>
        <v>0</v>
      </c>
      <c r="V604">
        <f t="shared" si="138"/>
        <v>0</v>
      </c>
      <c r="W604">
        <f t="shared" si="139"/>
        <v>4.1022045290397537</v>
      </c>
    </row>
    <row r="605" spans="1:23">
      <c r="A605">
        <v>17</v>
      </c>
      <c r="B605">
        <v>15</v>
      </c>
      <c r="C605">
        <v>1</v>
      </c>
      <c r="D605">
        <f>VLOOKUP(A605,Haul!F:M,8,FALSE)</f>
        <v>3.8212436000000002E-2</v>
      </c>
      <c r="E605">
        <v>48</v>
      </c>
      <c r="F605">
        <v>12</v>
      </c>
      <c r="G605">
        <v>73</v>
      </c>
      <c r="H605">
        <f t="shared" si="126"/>
        <v>75</v>
      </c>
      <c r="I605">
        <f t="shared" si="127"/>
        <v>2</v>
      </c>
      <c r="J605">
        <f t="shared" si="128"/>
        <v>1</v>
      </c>
      <c r="K605">
        <f t="shared" si="129"/>
        <v>0</v>
      </c>
      <c r="L605">
        <f t="shared" si="130"/>
        <v>0</v>
      </c>
      <c r="M605" s="19" t="s">
        <v>339</v>
      </c>
      <c r="N605" s="19">
        <f t="shared" si="131"/>
        <v>0.21647655267412036</v>
      </c>
      <c r="O605">
        <f t="shared" si="132"/>
        <v>26.169491000259704</v>
      </c>
      <c r="P605">
        <f t="shared" si="133"/>
        <v>5.6650811969726389</v>
      </c>
      <c r="Q605" t="str">
        <f>VLOOKUP(A605,Haul!F:W,18,FALSE)</f>
        <v>141</v>
      </c>
      <c r="R605">
        <f t="shared" si="134"/>
        <v>0</v>
      </c>
      <c r="S605">
        <f t="shared" si="135"/>
        <v>0</v>
      </c>
      <c r="T605">
        <f t="shared" si="136"/>
        <v>26.169491000259704</v>
      </c>
      <c r="U605">
        <f t="shared" si="137"/>
        <v>0</v>
      </c>
      <c r="V605">
        <f t="shared" si="138"/>
        <v>0</v>
      </c>
      <c r="W605">
        <f t="shared" si="139"/>
        <v>5.6650811969726389</v>
      </c>
    </row>
    <row r="606" spans="1:23">
      <c r="A606">
        <v>17</v>
      </c>
      <c r="B606">
        <v>15</v>
      </c>
      <c r="C606">
        <v>1</v>
      </c>
      <c r="D606">
        <f>VLOOKUP(A606,Haul!F:M,8,FALSE)</f>
        <v>3.8212436000000002E-2</v>
      </c>
      <c r="E606">
        <v>49</v>
      </c>
      <c r="F606">
        <v>12</v>
      </c>
      <c r="G606">
        <v>69</v>
      </c>
      <c r="H606">
        <f t="shared" si="126"/>
        <v>70</v>
      </c>
      <c r="I606">
        <f t="shared" si="127"/>
        <v>2</v>
      </c>
      <c r="J606">
        <f t="shared" si="128"/>
        <v>1</v>
      </c>
      <c r="K606">
        <f t="shared" si="129"/>
        <v>0</v>
      </c>
      <c r="L606">
        <f t="shared" si="130"/>
        <v>0</v>
      </c>
      <c r="M606" s="19" t="s">
        <v>339</v>
      </c>
      <c r="N606" s="19">
        <f t="shared" si="131"/>
        <v>0.18507566163754574</v>
      </c>
      <c r="O606">
        <f t="shared" si="132"/>
        <v>26.169491000259704</v>
      </c>
      <c r="P606">
        <f t="shared" si="133"/>
        <v>4.8433358615908633</v>
      </c>
      <c r="Q606" t="str">
        <f>VLOOKUP(A606,Haul!F:W,18,FALSE)</f>
        <v>141</v>
      </c>
      <c r="R606">
        <f t="shared" si="134"/>
        <v>0</v>
      </c>
      <c r="S606">
        <f t="shared" si="135"/>
        <v>0</v>
      </c>
      <c r="T606">
        <f t="shared" si="136"/>
        <v>26.169491000259704</v>
      </c>
      <c r="U606">
        <f t="shared" si="137"/>
        <v>0</v>
      </c>
      <c r="V606">
        <f t="shared" si="138"/>
        <v>0</v>
      </c>
      <c r="W606">
        <f t="shared" si="139"/>
        <v>4.8433358615908633</v>
      </c>
    </row>
    <row r="607" spans="1:23">
      <c r="A607">
        <v>17</v>
      </c>
      <c r="B607">
        <v>15</v>
      </c>
      <c r="C607">
        <v>1</v>
      </c>
      <c r="D607">
        <f>VLOOKUP(A607,Haul!F:M,8,FALSE)</f>
        <v>3.8212436000000002E-2</v>
      </c>
      <c r="E607">
        <v>50</v>
      </c>
      <c r="F607">
        <v>12</v>
      </c>
      <c r="G607">
        <v>70</v>
      </c>
      <c r="H607">
        <f t="shared" si="126"/>
        <v>70</v>
      </c>
      <c r="I607">
        <f t="shared" si="127"/>
        <v>2</v>
      </c>
      <c r="J607">
        <f t="shared" si="128"/>
        <v>1</v>
      </c>
      <c r="K607">
        <f t="shared" si="129"/>
        <v>0</v>
      </c>
      <c r="L607">
        <f t="shared" si="130"/>
        <v>0</v>
      </c>
      <c r="M607" s="19" t="s">
        <v>339</v>
      </c>
      <c r="N607" s="19">
        <f t="shared" si="131"/>
        <v>0.19263164731578469</v>
      </c>
      <c r="O607">
        <f t="shared" si="132"/>
        <v>26.169491000259704</v>
      </c>
      <c r="P607">
        <f t="shared" si="133"/>
        <v>5.041072160795629</v>
      </c>
      <c r="Q607" t="str">
        <f>VLOOKUP(A607,Haul!F:W,18,FALSE)</f>
        <v>141</v>
      </c>
      <c r="R607">
        <f t="shared" si="134"/>
        <v>0</v>
      </c>
      <c r="S607">
        <f t="shared" si="135"/>
        <v>0</v>
      </c>
      <c r="T607">
        <f t="shared" si="136"/>
        <v>26.169491000259704</v>
      </c>
      <c r="U607">
        <f t="shared" si="137"/>
        <v>0</v>
      </c>
      <c r="V607">
        <f t="shared" si="138"/>
        <v>0</v>
      </c>
      <c r="W607">
        <f t="shared" si="139"/>
        <v>5.041072160795629</v>
      </c>
    </row>
    <row r="608" spans="1:23">
      <c r="A608">
        <v>17</v>
      </c>
      <c r="B608">
        <v>15</v>
      </c>
      <c r="C608">
        <v>1</v>
      </c>
      <c r="D608">
        <f>VLOOKUP(A608,Haul!F:M,8,FALSE)</f>
        <v>3.8212436000000002E-2</v>
      </c>
      <c r="E608">
        <v>51</v>
      </c>
      <c r="F608">
        <v>12</v>
      </c>
      <c r="G608">
        <v>69</v>
      </c>
      <c r="H608">
        <f t="shared" si="126"/>
        <v>70</v>
      </c>
      <c r="I608">
        <f t="shared" si="127"/>
        <v>2</v>
      </c>
      <c r="J608">
        <f t="shared" si="128"/>
        <v>1</v>
      </c>
      <c r="K608">
        <f t="shared" si="129"/>
        <v>0</v>
      </c>
      <c r="L608">
        <f t="shared" si="130"/>
        <v>0</v>
      </c>
      <c r="M608" s="19" t="s">
        <v>339</v>
      </c>
      <c r="N608" s="19">
        <f t="shared" si="131"/>
        <v>0.18507566163754574</v>
      </c>
      <c r="O608">
        <f t="shared" si="132"/>
        <v>26.169491000259704</v>
      </c>
      <c r="P608">
        <f t="shared" si="133"/>
        <v>4.8433358615908633</v>
      </c>
      <c r="Q608" t="str">
        <f>VLOOKUP(A608,Haul!F:W,18,FALSE)</f>
        <v>141</v>
      </c>
      <c r="R608">
        <f t="shared" si="134"/>
        <v>0</v>
      </c>
      <c r="S608">
        <f t="shared" si="135"/>
        <v>0</v>
      </c>
      <c r="T608">
        <f t="shared" si="136"/>
        <v>26.169491000259704</v>
      </c>
      <c r="U608">
        <f t="shared" si="137"/>
        <v>0</v>
      </c>
      <c r="V608">
        <f t="shared" si="138"/>
        <v>0</v>
      </c>
      <c r="W608">
        <f t="shared" si="139"/>
        <v>4.8433358615908633</v>
      </c>
    </row>
    <row r="609" spans="1:23">
      <c r="A609">
        <v>17</v>
      </c>
      <c r="B609">
        <v>15</v>
      </c>
      <c r="C609">
        <v>1</v>
      </c>
      <c r="D609">
        <f>VLOOKUP(A609,Haul!F:M,8,FALSE)</f>
        <v>3.8212436000000002E-2</v>
      </c>
      <c r="E609">
        <v>52</v>
      </c>
      <c r="F609">
        <v>12</v>
      </c>
      <c r="G609">
        <v>58</v>
      </c>
      <c r="H609">
        <f t="shared" si="126"/>
        <v>60</v>
      </c>
      <c r="I609">
        <f t="shared" si="127"/>
        <v>2</v>
      </c>
      <c r="J609">
        <f t="shared" si="128"/>
        <v>1</v>
      </c>
      <c r="K609">
        <f t="shared" si="129"/>
        <v>0</v>
      </c>
      <c r="L609">
        <f t="shared" si="130"/>
        <v>0</v>
      </c>
      <c r="M609" s="19" t="s">
        <v>339</v>
      </c>
      <c r="N609" s="19">
        <f t="shared" si="131"/>
        <v>0.11418347064531877</v>
      </c>
      <c r="O609">
        <f t="shared" si="132"/>
        <v>26.169491000259704</v>
      </c>
      <c r="P609">
        <f t="shared" si="133"/>
        <v>2.9881233074310876</v>
      </c>
      <c r="Q609" t="str">
        <f>VLOOKUP(A609,Haul!F:W,18,FALSE)</f>
        <v>141</v>
      </c>
      <c r="R609">
        <f t="shared" si="134"/>
        <v>0</v>
      </c>
      <c r="S609">
        <f t="shared" si="135"/>
        <v>0</v>
      </c>
      <c r="T609">
        <f t="shared" si="136"/>
        <v>26.169491000259704</v>
      </c>
      <c r="U609">
        <f t="shared" si="137"/>
        <v>0</v>
      </c>
      <c r="V609">
        <f t="shared" si="138"/>
        <v>0</v>
      </c>
      <c r="W609">
        <f t="shared" si="139"/>
        <v>2.9881233074310876</v>
      </c>
    </row>
    <row r="610" spans="1:23">
      <c r="A610">
        <v>17</v>
      </c>
      <c r="B610">
        <v>15</v>
      </c>
      <c r="C610">
        <v>1</v>
      </c>
      <c r="D610">
        <f>VLOOKUP(A610,Haul!F:M,8,FALSE)</f>
        <v>3.8212436000000002E-2</v>
      </c>
      <c r="E610">
        <v>53</v>
      </c>
      <c r="F610">
        <v>12</v>
      </c>
      <c r="G610">
        <v>55</v>
      </c>
      <c r="H610">
        <f t="shared" si="126"/>
        <v>55</v>
      </c>
      <c r="I610">
        <f t="shared" si="127"/>
        <v>2</v>
      </c>
      <c r="J610">
        <f t="shared" si="128"/>
        <v>1</v>
      </c>
      <c r="K610">
        <f t="shared" si="129"/>
        <v>0</v>
      </c>
      <c r="L610">
        <f t="shared" si="130"/>
        <v>0</v>
      </c>
      <c r="M610" s="19" t="s">
        <v>339</v>
      </c>
      <c r="N610" s="19">
        <f t="shared" si="131"/>
        <v>9.8505080166170073E-2</v>
      </c>
      <c r="O610">
        <f t="shared" si="132"/>
        <v>26.169491000259704</v>
      </c>
      <c r="P610">
        <f t="shared" si="133"/>
        <v>2.5778278088884483</v>
      </c>
      <c r="Q610" t="str">
        <f>VLOOKUP(A610,Haul!F:W,18,FALSE)</f>
        <v>141</v>
      </c>
      <c r="R610">
        <f t="shared" si="134"/>
        <v>0</v>
      </c>
      <c r="S610">
        <f t="shared" si="135"/>
        <v>0</v>
      </c>
      <c r="T610">
        <f t="shared" si="136"/>
        <v>26.169491000259704</v>
      </c>
      <c r="U610">
        <f t="shared" si="137"/>
        <v>0</v>
      </c>
      <c r="V610">
        <f t="shared" si="138"/>
        <v>0</v>
      </c>
      <c r="W610">
        <f t="shared" si="139"/>
        <v>2.5778278088884483</v>
      </c>
    </row>
    <row r="611" spans="1:23">
      <c r="A611">
        <v>17</v>
      </c>
      <c r="B611">
        <v>15</v>
      </c>
      <c r="C611">
        <v>1</v>
      </c>
      <c r="D611">
        <f>VLOOKUP(A611,Haul!F:M,8,FALSE)</f>
        <v>3.8212436000000002E-2</v>
      </c>
      <c r="E611">
        <v>54</v>
      </c>
      <c r="F611">
        <v>12</v>
      </c>
      <c r="G611">
        <v>50</v>
      </c>
      <c r="H611">
        <f t="shared" si="126"/>
        <v>50</v>
      </c>
      <c r="I611">
        <f t="shared" si="127"/>
        <v>2</v>
      </c>
      <c r="J611">
        <f t="shared" si="128"/>
        <v>1</v>
      </c>
      <c r="K611">
        <f t="shared" si="129"/>
        <v>0</v>
      </c>
      <c r="L611">
        <f t="shared" si="130"/>
        <v>0</v>
      </c>
      <c r="M611" s="19" t="s">
        <v>339</v>
      </c>
      <c r="N611" s="19">
        <f t="shared" si="131"/>
        <v>7.5569329929123033E-2</v>
      </c>
      <c r="O611">
        <f t="shared" si="132"/>
        <v>26.169491000259704</v>
      </c>
      <c r="P611">
        <f t="shared" si="133"/>
        <v>1.9776108994758415</v>
      </c>
      <c r="Q611" t="str">
        <f>VLOOKUP(A611,Haul!F:W,18,FALSE)</f>
        <v>141</v>
      </c>
      <c r="R611">
        <f t="shared" si="134"/>
        <v>0</v>
      </c>
      <c r="S611">
        <f t="shared" si="135"/>
        <v>0</v>
      </c>
      <c r="T611">
        <f t="shared" si="136"/>
        <v>26.169491000259704</v>
      </c>
      <c r="U611">
        <f t="shared" si="137"/>
        <v>0</v>
      </c>
      <c r="V611">
        <f t="shared" si="138"/>
        <v>0</v>
      </c>
      <c r="W611">
        <f t="shared" si="139"/>
        <v>1.9776108994758415</v>
      </c>
    </row>
    <row r="612" spans="1:23">
      <c r="A612">
        <v>17</v>
      </c>
      <c r="B612">
        <v>15</v>
      </c>
      <c r="C612">
        <v>1</v>
      </c>
      <c r="D612">
        <f>VLOOKUP(A612,Haul!F:M,8,FALSE)</f>
        <v>3.8212436000000002E-2</v>
      </c>
      <c r="E612">
        <v>55</v>
      </c>
      <c r="F612">
        <v>12</v>
      </c>
      <c r="G612">
        <v>53</v>
      </c>
      <c r="H612">
        <f t="shared" si="126"/>
        <v>55</v>
      </c>
      <c r="I612">
        <f t="shared" si="127"/>
        <v>2</v>
      </c>
      <c r="J612">
        <f t="shared" si="128"/>
        <v>1</v>
      </c>
      <c r="K612">
        <f t="shared" si="129"/>
        <v>0</v>
      </c>
      <c r="L612">
        <f t="shared" si="130"/>
        <v>0</v>
      </c>
      <c r="M612" s="19" t="s">
        <v>339</v>
      </c>
      <c r="N612" s="19">
        <f t="shared" si="131"/>
        <v>8.8863043337243444E-2</v>
      </c>
      <c r="O612">
        <f t="shared" si="132"/>
        <v>26.169491000259704</v>
      </c>
      <c r="P612">
        <f t="shared" si="133"/>
        <v>2.3255006128696802</v>
      </c>
      <c r="Q612" t="str">
        <f>VLOOKUP(A612,Haul!F:W,18,FALSE)</f>
        <v>141</v>
      </c>
      <c r="R612">
        <f t="shared" si="134"/>
        <v>0</v>
      </c>
      <c r="S612">
        <f t="shared" si="135"/>
        <v>0</v>
      </c>
      <c r="T612">
        <f t="shared" si="136"/>
        <v>26.169491000259704</v>
      </c>
      <c r="U612">
        <f t="shared" si="137"/>
        <v>0</v>
      </c>
      <c r="V612">
        <f t="shared" si="138"/>
        <v>0</v>
      </c>
      <c r="W612">
        <f t="shared" si="139"/>
        <v>2.3255006128696802</v>
      </c>
    </row>
    <row r="613" spans="1:23">
      <c r="A613">
        <v>17</v>
      </c>
      <c r="B613">
        <v>15</v>
      </c>
      <c r="C613">
        <v>1</v>
      </c>
      <c r="D613">
        <f>VLOOKUP(A613,Haul!F:M,8,FALSE)</f>
        <v>3.8212436000000002E-2</v>
      </c>
      <c r="E613">
        <v>56</v>
      </c>
      <c r="F613">
        <v>12</v>
      </c>
      <c r="G613">
        <v>67</v>
      </c>
      <c r="H613">
        <f t="shared" si="126"/>
        <v>70</v>
      </c>
      <c r="I613">
        <f t="shared" si="127"/>
        <v>2</v>
      </c>
      <c r="J613">
        <f t="shared" si="128"/>
        <v>1</v>
      </c>
      <c r="K613">
        <f t="shared" si="129"/>
        <v>0</v>
      </c>
      <c r="L613">
        <f t="shared" si="130"/>
        <v>0</v>
      </c>
      <c r="M613" s="19" t="s">
        <v>339</v>
      </c>
      <c r="N613" s="19">
        <f t="shared" si="131"/>
        <v>0.17053911920069684</v>
      </c>
      <c r="O613">
        <f t="shared" si="132"/>
        <v>26.169491000259704</v>
      </c>
      <c r="P613">
        <f t="shared" si="133"/>
        <v>4.4629219451148527</v>
      </c>
      <c r="Q613" t="str">
        <f>VLOOKUP(A613,Haul!F:W,18,FALSE)</f>
        <v>141</v>
      </c>
      <c r="R613">
        <f t="shared" si="134"/>
        <v>0</v>
      </c>
      <c r="S613">
        <f t="shared" si="135"/>
        <v>0</v>
      </c>
      <c r="T613">
        <f t="shared" si="136"/>
        <v>26.169491000259704</v>
      </c>
      <c r="U613">
        <f t="shared" si="137"/>
        <v>0</v>
      </c>
      <c r="V613">
        <f t="shared" si="138"/>
        <v>0</v>
      </c>
      <c r="W613">
        <f t="shared" si="139"/>
        <v>4.4629219451148527</v>
      </c>
    </row>
    <row r="614" spans="1:23">
      <c r="A614">
        <v>17</v>
      </c>
      <c r="B614">
        <v>15</v>
      </c>
      <c r="C614">
        <v>1</v>
      </c>
      <c r="D614">
        <f>VLOOKUP(A614,Haul!F:M,8,FALSE)</f>
        <v>3.8212436000000002E-2</v>
      </c>
      <c r="E614">
        <v>57</v>
      </c>
      <c r="F614">
        <v>12</v>
      </c>
      <c r="G614">
        <v>52</v>
      </c>
      <c r="H614">
        <f t="shared" si="126"/>
        <v>55</v>
      </c>
      <c r="I614">
        <f t="shared" si="127"/>
        <v>2</v>
      </c>
      <c r="J614">
        <f t="shared" si="128"/>
        <v>1</v>
      </c>
      <c r="K614">
        <f t="shared" si="129"/>
        <v>0</v>
      </c>
      <c r="L614">
        <f t="shared" si="130"/>
        <v>0</v>
      </c>
      <c r="M614" s="19" t="s">
        <v>339</v>
      </c>
      <c r="N614" s="19">
        <f t="shared" si="131"/>
        <v>8.4278207083991113E-2</v>
      </c>
      <c r="O614">
        <f t="shared" si="132"/>
        <v>26.169491000259704</v>
      </c>
      <c r="P614">
        <f t="shared" si="133"/>
        <v>2.2055177818025289</v>
      </c>
      <c r="Q614" t="str">
        <f>VLOOKUP(A614,Haul!F:W,18,FALSE)</f>
        <v>141</v>
      </c>
      <c r="R614">
        <f t="shared" si="134"/>
        <v>0</v>
      </c>
      <c r="S614">
        <f t="shared" si="135"/>
        <v>0</v>
      </c>
      <c r="T614">
        <f t="shared" si="136"/>
        <v>26.169491000259704</v>
      </c>
      <c r="U614">
        <f t="shared" si="137"/>
        <v>0</v>
      </c>
      <c r="V614">
        <f t="shared" si="138"/>
        <v>0</v>
      </c>
      <c r="W614">
        <f t="shared" si="139"/>
        <v>2.2055177818025289</v>
      </c>
    </row>
    <row r="615" spans="1:23">
      <c r="A615">
        <v>17</v>
      </c>
      <c r="B615">
        <v>15</v>
      </c>
      <c r="C615">
        <v>1</v>
      </c>
      <c r="D615">
        <f>VLOOKUP(A615,Haul!F:M,8,FALSE)</f>
        <v>3.8212436000000002E-2</v>
      </c>
      <c r="E615">
        <v>58</v>
      </c>
      <c r="F615">
        <v>12</v>
      </c>
      <c r="G615">
        <v>71</v>
      </c>
      <c r="H615">
        <f t="shared" si="126"/>
        <v>75</v>
      </c>
      <c r="I615">
        <f t="shared" si="127"/>
        <v>2</v>
      </c>
      <c r="J615">
        <f t="shared" si="128"/>
        <v>1</v>
      </c>
      <c r="K615">
        <f t="shared" si="129"/>
        <v>0</v>
      </c>
      <c r="L615">
        <f t="shared" si="130"/>
        <v>0</v>
      </c>
      <c r="M615" s="19" t="s">
        <v>339</v>
      </c>
      <c r="N615" s="19">
        <f t="shared" si="131"/>
        <v>0.20038234610854688</v>
      </c>
      <c r="O615">
        <f t="shared" si="132"/>
        <v>26.169491000259704</v>
      </c>
      <c r="P615">
        <f t="shared" si="133"/>
        <v>5.2439040030985424</v>
      </c>
      <c r="Q615" t="str">
        <f>VLOOKUP(A615,Haul!F:W,18,FALSE)</f>
        <v>141</v>
      </c>
      <c r="R615">
        <f t="shared" si="134"/>
        <v>0</v>
      </c>
      <c r="S615">
        <f t="shared" si="135"/>
        <v>0</v>
      </c>
      <c r="T615">
        <f t="shared" si="136"/>
        <v>26.169491000259704</v>
      </c>
      <c r="U615">
        <f t="shared" si="137"/>
        <v>0</v>
      </c>
      <c r="V615">
        <f t="shared" si="138"/>
        <v>0</v>
      </c>
      <c r="W615">
        <f t="shared" si="139"/>
        <v>5.2439040030985424</v>
      </c>
    </row>
    <row r="616" spans="1:23">
      <c r="A616">
        <v>17</v>
      </c>
      <c r="B616">
        <v>15</v>
      </c>
      <c r="C616">
        <v>1</v>
      </c>
      <c r="D616">
        <f>VLOOKUP(A616,Haul!F:M,8,FALSE)</f>
        <v>3.8212436000000002E-2</v>
      </c>
      <c r="E616">
        <v>59</v>
      </c>
      <c r="F616">
        <v>12</v>
      </c>
      <c r="G616">
        <v>44</v>
      </c>
      <c r="H616">
        <f t="shared" si="126"/>
        <v>45</v>
      </c>
      <c r="I616">
        <f t="shared" si="127"/>
        <v>2</v>
      </c>
      <c r="J616">
        <f t="shared" si="128"/>
        <v>1</v>
      </c>
      <c r="K616">
        <f t="shared" si="129"/>
        <v>0</v>
      </c>
      <c r="L616">
        <f t="shared" si="130"/>
        <v>0</v>
      </c>
      <c r="M616" s="19" t="s">
        <v>339</v>
      </c>
      <c r="N616" s="19">
        <f t="shared" si="131"/>
        <v>5.2960476340565617E-2</v>
      </c>
      <c r="O616">
        <f t="shared" si="132"/>
        <v>26.169491000259704</v>
      </c>
      <c r="P616">
        <f t="shared" si="133"/>
        <v>1.3859487089638989</v>
      </c>
      <c r="Q616" t="str">
        <f>VLOOKUP(A616,Haul!F:W,18,FALSE)</f>
        <v>141</v>
      </c>
      <c r="R616">
        <f t="shared" si="134"/>
        <v>0</v>
      </c>
      <c r="S616">
        <f t="shared" si="135"/>
        <v>0</v>
      </c>
      <c r="T616">
        <f t="shared" si="136"/>
        <v>26.169491000259704</v>
      </c>
      <c r="U616">
        <f t="shared" si="137"/>
        <v>0</v>
      </c>
      <c r="V616">
        <f t="shared" si="138"/>
        <v>0</v>
      </c>
      <c r="W616">
        <f t="shared" si="139"/>
        <v>1.3859487089638989</v>
      </c>
    </row>
    <row r="617" spans="1:23">
      <c r="A617">
        <v>17</v>
      </c>
      <c r="B617">
        <v>15</v>
      </c>
      <c r="C617">
        <v>1</v>
      </c>
      <c r="D617">
        <f>VLOOKUP(A617,Haul!F:M,8,FALSE)</f>
        <v>3.8212436000000002E-2</v>
      </c>
      <c r="E617">
        <v>60</v>
      </c>
      <c r="F617">
        <v>12</v>
      </c>
      <c r="G617">
        <v>78</v>
      </c>
      <c r="H617">
        <f t="shared" si="126"/>
        <v>80</v>
      </c>
      <c r="I617">
        <f t="shared" si="127"/>
        <v>2</v>
      </c>
      <c r="J617">
        <f t="shared" si="128"/>
        <v>1</v>
      </c>
      <c r="K617">
        <f t="shared" si="129"/>
        <v>0</v>
      </c>
      <c r="L617">
        <f t="shared" si="130"/>
        <v>0</v>
      </c>
      <c r="M617" s="19" t="s">
        <v>339</v>
      </c>
      <c r="N617" s="19">
        <f t="shared" si="131"/>
        <v>0.2602705797014726</v>
      </c>
      <c r="O617">
        <f t="shared" si="132"/>
        <v>26.169491000259704</v>
      </c>
      <c r="P617">
        <f t="shared" si="133"/>
        <v>6.8111485931300635</v>
      </c>
      <c r="Q617" t="str">
        <f>VLOOKUP(A617,Haul!F:W,18,FALSE)</f>
        <v>141</v>
      </c>
      <c r="R617">
        <f t="shared" si="134"/>
        <v>0</v>
      </c>
      <c r="S617">
        <f t="shared" si="135"/>
        <v>0</v>
      </c>
      <c r="T617">
        <f t="shared" si="136"/>
        <v>26.169491000259704</v>
      </c>
      <c r="U617">
        <f t="shared" si="137"/>
        <v>0</v>
      </c>
      <c r="V617">
        <f t="shared" si="138"/>
        <v>0</v>
      </c>
      <c r="W617">
        <f t="shared" si="139"/>
        <v>6.8111485931300635</v>
      </c>
    </row>
    <row r="618" spans="1:23">
      <c r="A618">
        <v>17</v>
      </c>
      <c r="B618">
        <v>15</v>
      </c>
      <c r="C618">
        <v>1</v>
      </c>
      <c r="D618">
        <f>VLOOKUP(A618,Haul!F:M,8,FALSE)</f>
        <v>3.8212436000000002E-2</v>
      </c>
      <c r="E618">
        <v>61</v>
      </c>
      <c r="F618">
        <v>12</v>
      </c>
      <c r="G618">
        <v>55</v>
      </c>
      <c r="H618">
        <f t="shared" si="126"/>
        <v>55</v>
      </c>
      <c r="I618">
        <f t="shared" si="127"/>
        <v>2</v>
      </c>
      <c r="J618">
        <f t="shared" si="128"/>
        <v>1</v>
      </c>
      <c r="K618">
        <f t="shared" si="129"/>
        <v>0</v>
      </c>
      <c r="L618">
        <f t="shared" si="130"/>
        <v>0</v>
      </c>
      <c r="M618" s="19" t="s">
        <v>339</v>
      </c>
      <c r="N618" s="19">
        <f t="shared" si="131"/>
        <v>9.8505080166170073E-2</v>
      </c>
      <c r="O618">
        <f t="shared" si="132"/>
        <v>26.169491000259704</v>
      </c>
      <c r="P618">
        <f t="shared" si="133"/>
        <v>2.5778278088884483</v>
      </c>
      <c r="Q618" t="str">
        <f>VLOOKUP(A618,Haul!F:W,18,FALSE)</f>
        <v>141</v>
      </c>
      <c r="R618">
        <f t="shared" si="134"/>
        <v>0</v>
      </c>
      <c r="S618">
        <f t="shared" si="135"/>
        <v>0</v>
      </c>
      <c r="T618">
        <f t="shared" si="136"/>
        <v>26.169491000259704</v>
      </c>
      <c r="U618">
        <f t="shared" si="137"/>
        <v>0</v>
      </c>
      <c r="V618">
        <f t="shared" si="138"/>
        <v>0</v>
      </c>
      <c r="W618">
        <f t="shared" si="139"/>
        <v>2.5778278088884483</v>
      </c>
    </row>
    <row r="619" spans="1:23">
      <c r="A619">
        <v>17</v>
      </c>
      <c r="B619">
        <v>15</v>
      </c>
      <c r="C619">
        <v>1</v>
      </c>
      <c r="D619">
        <f>VLOOKUP(A619,Haul!F:M,8,FALSE)</f>
        <v>3.8212436000000002E-2</v>
      </c>
      <c r="E619">
        <v>62</v>
      </c>
      <c r="F619">
        <v>12</v>
      </c>
      <c r="G619">
        <v>45</v>
      </c>
      <c r="H619">
        <f t="shared" si="126"/>
        <v>45</v>
      </c>
      <c r="I619">
        <f t="shared" si="127"/>
        <v>2</v>
      </c>
      <c r="J619">
        <f t="shared" si="128"/>
        <v>1</v>
      </c>
      <c r="K619">
        <f t="shared" si="129"/>
        <v>0</v>
      </c>
      <c r="L619">
        <f t="shared" si="130"/>
        <v>0</v>
      </c>
      <c r="M619" s="19" t="s">
        <v>339</v>
      </c>
      <c r="N619" s="19">
        <f t="shared" si="131"/>
        <v>5.6375965161570014E-2</v>
      </c>
      <c r="O619">
        <f t="shared" si="132"/>
        <v>26.169491000259704</v>
      </c>
      <c r="P619">
        <f t="shared" si="133"/>
        <v>1.4753303129266611</v>
      </c>
      <c r="Q619" t="str">
        <f>VLOOKUP(A619,Haul!F:W,18,FALSE)</f>
        <v>141</v>
      </c>
      <c r="R619">
        <f t="shared" si="134"/>
        <v>0</v>
      </c>
      <c r="S619">
        <f t="shared" si="135"/>
        <v>0</v>
      </c>
      <c r="T619">
        <f t="shared" si="136"/>
        <v>26.169491000259704</v>
      </c>
      <c r="U619">
        <f t="shared" si="137"/>
        <v>0</v>
      </c>
      <c r="V619">
        <f t="shared" si="138"/>
        <v>0</v>
      </c>
      <c r="W619">
        <f t="shared" si="139"/>
        <v>1.4753303129266611</v>
      </c>
    </row>
    <row r="620" spans="1:23">
      <c r="A620">
        <v>17</v>
      </c>
      <c r="B620">
        <v>15</v>
      </c>
      <c r="C620">
        <v>1</v>
      </c>
      <c r="D620">
        <f>VLOOKUP(A620,Haul!F:M,8,FALSE)</f>
        <v>3.8212436000000002E-2</v>
      </c>
      <c r="E620">
        <v>63</v>
      </c>
      <c r="F620">
        <v>12</v>
      </c>
      <c r="G620">
        <v>71</v>
      </c>
      <c r="H620">
        <f t="shared" si="126"/>
        <v>75</v>
      </c>
      <c r="I620">
        <f t="shared" si="127"/>
        <v>2</v>
      </c>
      <c r="J620">
        <f t="shared" si="128"/>
        <v>1</v>
      </c>
      <c r="K620">
        <f t="shared" si="129"/>
        <v>0</v>
      </c>
      <c r="L620">
        <f t="shared" si="130"/>
        <v>0</v>
      </c>
      <c r="M620" s="19" t="s">
        <v>339</v>
      </c>
      <c r="N620" s="19">
        <f t="shared" si="131"/>
        <v>0.20038234610854688</v>
      </c>
      <c r="O620">
        <f t="shared" si="132"/>
        <v>26.169491000259704</v>
      </c>
      <c r="P620">
        <f t="shared" si="133"/>
        <v>5.2439040030985424</v>
      </c>
      <c r="Q620" t="str">
        <f>VLOOKUP(A620,Haul!F:W,18,FALSE)</f>
        <v>141</v>
      </c>
      <c r="R620">
        <f t="shared" si="134"/>
        <v>0</v>
      </c>
      <c r="S620">
        <f t="shared" si="135"/>
        <v>0</v>
      </c>
      <c r="T620">
        <f t="shared" si="136"/>
        <v>26.169491000259704</v>
      </c>
      <c r="U620">
        <f t="shared" si="137"/>
        <v>0</v>
      </c>
      <c r="V620">
        <f t="shared" si="138"/>
        <v>0</v>
      </c>
      <c r="W620">
        <f t="shared" si="139"/>
        <v>5.2439040030985424</v>
      </c>
    </row>
    <row r="621" spans="1:23">
      <c r="A621">
        <v>17</v>
      </c>
      <c r="B621">
        <v>15</v>
      </c>
      <c r="C621">
        <v>1</v>
      </c>
      <c r="D621">
        <f>VLOOKUP(A621,Haul!F:M,8,FALSE)</f>
        <v>3.8212436000000002E-2</v>
      </c>
      <c r="E621">
        <v>64</v>
      </c>
      <c r="F621">
        <v>12</v>
      </c>
      <c r="G621">
        <v>54</v>
      </c>
      <c r="H621">
        <f t="shared" si="126"/>
        <v>55</v>
      </c>
      <c r="I621">
        <f t="shared" si="127"/>
        <v>2</v>
      </c>
      <c r="J621">
        <f t="shared" si="128"/>
        <v>1</v>
      </c>
      <c r="K621">
        <f t="shared" si="129"/>
        <v>0</v>
      </c>
      <c r="L621">
        <f t="shared" si="130"/>
        <v>0</v>
      </c>
      <c r="M621" s="19" t="s">
        <v>339</v>
      </c>
      <c r="N621" s="19">
        <f t="shared" si="131"/>
        <v>9.3604566295591302E-2</v>
      </c>
      <c r="O621">
        <f t="shared" si="132"/>
        <v>26.169491000259704</v>
      </c>
      <c r="P621">
        <f t="shared" si="133"/>
        <v>2.4495838552556894</v>
      </c>
      <c r="Q621" t="str">
        <f>VLOOKUP(A621,Haul!F:W,18,FALSE)</f>
        <v>141</v>
      </c>
      <c r="R621">
        <f t="shared" si="134"/>
        <v>0</v>
      </c>
      <c r="S621">
        <f t="shared" si="135"/>
        <v>0</v>
      </c>
      <c r="T621">
        <f t="shared" si="136"/>
        <v>26.169491000259704</v>
      </c>
      <c r="U621">
        <f t="shared" si="137"/>
        <v>0</v>
      </c>
      <c r="V621">
        <f t="shared" si="138"/>
        <v>0</v>
      </c>
      <c r="W621">
        <f t="shared" si="139"/>
        <v>2.4495838552556894</v>
      </c>
    </row>
    <row r="622" spans="1:23">
      <c r="A622">
        <v>17</v>
      </c>
      <c r="B622">
        <v>15</v>
      </c>
      <c r="C622">
        <v>1</v>
      </c>
      <c r="D622">
        <f>VLOOKUP(A622,Haul!F:M,8,FALSE)</f>
        <v>3.8212436000000002E-2</v>
      </c>
      <c r="E622">
        <v>65</v>
      </c>
      <c r="F622">
        <v>12</v>
      </c>
      <c r="G622">
        <v>52</v>
      </c>
      <c r="H622">
        <f t="shared" si="126"/>
        <v>55</v>
      </c>
      <c r="I622">
        <f t="shared" si="127"/>
        <v>2</v>
      </c>
      <c r="J622">
        <f t="shared" si="128"/>
        <v>1</v>
      </c>
      <c r="K622">
        <f t="shared" si="129"/>
        <v>0</v>
      </c>
      <c r="L622">
        <f t="shared" si="130"/>
        <v>0</v>
      </c>
      <c r="M622" s="19" t="s">
        <v>339</v>
      </c>
      <c r="N622" s="19">
        <f t="shared" si="131"/>
        <v>8.4278207083991113E-2</v>
      </c>
      <c r="O622">
        <f t="shared" si="132"/>
        <v>26.169491000259704</v>
      </c>
      <c r="P622">
        <f t="shared" si="133"/>
        <v>2.2055177818025289</v>
      </c>
      <c r="Q622" t="str">
        <f>VLOOKUP(A622,Haul!F:W,18,FALSE)</f>
        <v>141</v>
      </c>
      <c r="R622">
        <f t="shared" si="134"/>
        <v>0</v>
      </c>
      <c r="S622">
        <f t="shared" si="135"/>
        <v>0</v>
      </c>
      <c r="T622">
        <f t="shared" si="136"/>
        <v>26.169491000259704</v>
      </c>
      <c r="U622">
        <f t="shared" si="137"/>
        <v>0</v>
      </c>
      <c r="V622">
        <f t="shared" si="138"/>
        <v>0</v>
      </c>
      <c r="W622">
        <f t="shared" si="139"/>
        <v>2.2055177818025289</v>
      </c>
    </row>
    <row r="623" spans="1:23">
      <c r="A623">
        <v>17</v>
      </c>
      <c r="B623">
        <v>15</v>
      </c>
      <c r="C623">
        <v>1</v>
      </c>
      <c r="D623">
        <f>VLOOKUP(A623,Haul!F:M,8,FALSE)</f>
        <v>3.8212436000000002E-2</v>
      </c>
      <c r="E623">
        <v>66</v>
      </c>
      <c r="F623">
        <v>12</v>
      </c>
      <c r="G623">
        <v>67</v>
      </c>
      <c r="H623">
        <f t="shared" si="126"/>
        <v>70</v>
      </c>
      <c r="I623">
        <f t="shared" si="127"/>
        <v>2</v>
      </c>
      <c r="J623">
        <f t="shared" si="128"/>
        <v>1</v>
      </c>
      <c r="K623">
        <f t="shared" si="129"/>
        <v>0</v>
      </c>
      <c r="L623">
        <f t="shared" si="130"/>
        <v>0</v>
      </c>
      <c r="M623" s="19" t="s">
        <v>339</v>
      </c>
      <c r="N623" s="19">
        <f t="shared" si="131"/>
        <v>0.17053911920069684</v>
      </c>
      <c r="O623">
        <f t="shared" si="132"/>
        <v>26.169491000259704</v>
      </c>
      <c r="P623">
        <f t="shared" si="133"/>
        <v>4.4629219451148527</v>
      </c>
      <c r="Q623" t="str">
        <f>VLOOKUP(A623,Haul!F:W,18,FALSE)</f>
        <v>141</v>
      </c>
      <c r="R623">
        <f t="shared" si="134"/>
        <v>0</v>
      </c>
      <c r="S623">
        <f t="shared" si="135"/>
        <v>0</v>
      </c>
      <c r="T623">
        <f t="shared" si="136"/>
        <v>26.169491000259704</v>
      </c>
      <c r="U623">
        <f t="shared" si="137"/>
        <v>0</v>
      </c>
      <c r="V623">
        <f t="shared" si="138"/>
        <v>0</v>
      </c>
      <c r="W623">
        <f t="shared" si="139"/>
        <v>4.4629219451148527</v>
      </c>
    </row>
    <row r="624" spans="1:23">
      <c r="A624">
        <v>17</v>
      </c>
      <c r="B624">
        <v>15</v>
      </c>
      <c r="C624">
        <v>1</v>
      </c>
      <c r="D624">
        <f>VLOOKUP(A624,Haul!F:M,8,FALSE)</f>
        <v>3.8212436000000002E-2</v>
      </c>
      <c r="E624">
        <v>67</v>
      </c>
      <c r="F624">
        <v>12</v>
      </c>
      <c r="G624">
        <v>59</v>
      </c>
      <c r="H624">
        <f t="shared" si="126"/>
        <v>60</v>
      </c>
      <c r="I624">
        <f t="shared" si="127"/>
        <v>2</v>
      </c>
      <c r="J624">
        <f t="shared" si="128"/>
        <v>1</v>
      </c>
      <c r="K624">
        <f t="shared" si="129"/>
        <v>0</v>
      </c>
      <c r="L624">
        <f t="shared" si="130"/>
        <v>0</v>
      </c>
      <c r="M624" s="19" t="s">
        <v>339</v>
      </c>
      <c r="N624" s="19">
        <f t="shared" si="131"/>
        <v>0.11974280673996135</v>
      </c>
      <c r="O624">
        <f t="shared" si="132"/>
        <v>26.169491000259704</v>
      </c>
      <c r="P624">
        <f t="shared" si="133"/>
        <v>3.1336083033272555</v>
      </c>
      <c r="Q624" t="str">
        <f>VLOOKUP(A624,Haul!F:W,18,FALSE)</f>
        <v>141</v>
      </c>
      <c r="R624">
        <f t="shared" si="134"/>
        <v>0</v>
      </c>
      <c r="S624">
        <f t="shared" si="135"/>
        <v>0</v>
      </c>
      <c r="T624">
        <f t="shared" si="136"/>
        <v>26.169491000259704</v>
      </c>
      <c r="U624">
        <f t="shared" si="137"/>
        <v>0</v>
      </c>
      <c r="V624">
        <f t="shared" si="138"/>
        <v>0</v>
      </c>
      <c r="W624">
        <f t="shared" si="139"/>
        <v>3.1336083033272555</v>
      </c>
    </row>
    <row r="625" spans="1:23">
      <c r="A625">
        <v>17</v>
      </c>
      <c r="B625">
        <v>15</v>
      </c>
      <c r="C625">
        <v>1</v>
      </c>
      <c r="D625">
        <f>VLOOKUP(A625,Haul!F:M,8,FALSE)</f>
        <v>3.8212436000000002E-2</v>
      </c>
      <c r="E625">
        <v>68</v>
      </c>
      <c r="F625">
        <v>12</v>
      </c>
      <c r="G625">
        <v>55</v>
      </c>
      <c r="H625">
        <f t="shared" si="126"/>
        <v>55</v>
      </c>
      <c r="I625">
        <f t="shared" si="127"/>
        <v>2</v>
      </c>
      <c r="J625">
        <f t="shared" si="128"/>
        <v>1</v>
      </c>
      <c r="K625">
        <f t="shared" si="129"/>
        <v>0</v>
      </c>
      <c r="L625">
        <f t="shared" si="130"/>
        <v>0</v>
      </c>
      <c r="M625" s="19" t="s">
        <v>339</v>
      </c>
      <c r="N625" s="19">
        <f t="shared" si="131"/>
        <v>9.8505080166170073E-2</v>
      </c>
      <c r="O625">
        <f t="shared" si="132"/>
        <v>26.169491000259704</v>
      </c>
      <c r="P625">
        <f t="shared" si="133"/>
        <v>2.5778278088884483</v>
      </c>
      <c r="Q625" t="str">
        <f>VLOOKUP(A625,Haul!F:W,18,FALSE)</f>
        <v>141</v>
      </c>
      <c r="R625">
        <f t="shared" si="134"/>
        <v>0</v>
      </c>
      <c r="S625">
        <f t="shared" si="135"/>
        <v>0</v>
      </c>
      <c r="T625">
        <f t="shared" si="136"/>
        <v>26.169491000259704</v>
      </c>
      <c r="U625">
        <f t="shared" si="137"/>
        <v>0</v>
      </c>
      <c r="V625">
        <f t="shared" si="138"/>
        <v>0</v>
      </c>
      <c r="W625">
        <f t="shared" si="139"/>
        <v>2.5778278088884483</v>
      </c>
    </row>
    <row r="626" spans="1:23">
      <c r="A626">
        <v>17</v>
      </c>
      <c r="B626">
        <v>15</v>
      </c>
      <c r="C626">
        <v>1</v>
      </c>
      <c r="D626">
        <f>VLOOKUP(A626,Haul!F:M,8,FALSE)</f>
        <v>3.8212436000000002E-2</v>
      </c>
      <c r="E626">
        <v>69</v>
      </c>
      <c r="F626">
        <v>12</v>
      </c>
      <c r="G626">
        <v>63</v>
      </c>
      <c r="H626">
        <f t="shared" si="126"/>
        <v>65</v>
      </c>
      <c r="I626">
        <f t="shared" si="127"/>
        <v>2</v>
      </c>
      <c r="J626">
        <f t="shared" si="128"/>
        <v>1</v>
      </c>
      <c r="K626">
        <f t="shared" si="129"/>
        <v>0</v>
      </c>
      <c r="L626">
        <f t="shared" si="130"/>
        <v>0</v>
      </c>
      <c r="M626" s="19" t="s">
        <v>339</v>
      </c>
      <c r="N626" s="19">
        <f t="shared" si="131"/>
        <v>0.14370638257975787</v>
      </c>
      <c r="O626">
        <f t="shared" si="132"/>
        <v>26.169491000259704</v>
      </c>
      <c r="P626">
        <f t="shared" si="133"/>
        <v>3.7607228856008517</v>
      </c>
      <c r="Q626" t="str">
        <f>VLOOKUP(A626,Haul!F:W,18,FALSE)</f>
        <v>141</v>
      </c>
      <c r="R626">
        <f t="shared" si="134"/>
        <v>0</v>
      </c>
      <c r="S626">
        <f t="shared" si="135"/>
        <v>0</v>
      </c>
      <c r="T626">
        <f t="shared" si="136"/>
        <v>26.169491000259704</v>
      </c>
      <c r="U626">
        <f t="shared" si="137"/>
        <v>0</v>
      </c>
      <c r="V626">
        <f t="shared" si="138"/>
        <v>0</v>
      </c>
      <c r="W626">
        <f t="shared" si="139"/>
        <v>3.7607228856008517</v>
      </c>
    </row>
    <row r="627" spans="1:23">
      <c r="A627">
        <v>17</v>
      </c>
      <c r="B627">
        <v>15</v>
      </c>
      <c r="C627">
        <v>1</v>
      </c>
      <c r="D627">
        <f>VLOOKUP(A627,Haul!F:M,8,FALSE)</f>
        <v>3.8212436000000002E-2</v>
      </c>
      <c r="E627">
        <v>70</v>
      </c>
      <c r="F627">
        <v>12</v>
      </c>
      <c r="G627">
        <v>56</v>
      </c>
      <c r="H627">
        <f t="shared" si="126"/>
        <v>60</v>
      </c>
      <c r="I627">
        <f t="shared" si="127"/>
        <v>2</v>
      </c>
      <c r="J627">
        <f t="shared" si="128"/>
        <v>1</v>
      </c>
      <c r="K627">
        <f t="shared" si="129"/>
        <v>0</v>
      </c>
      <c r="L627">
        <f t="shared" si="130"/>
        <v>0</v>
      </c>
      <c r="M627" s="19" t="s">
        <v>339</v>
      </c>
      <c r="N627" s="19">
        <f t="shared" si="131"/>
        <v>0.10356687982896005</v>
      </c>
      <c r="O627">
        <f t="shared" si="132"/>
        <v>26.169491000259704</v>
      </c>
      <c r="P627">
        <f t="shared" si="133"/>
        <v>2.7102925296089486</v>
      </c>
      <c r="Q627" t="str">
        <f>VLOOKUP(A627,Haul!F:W,18,FALSE)</f>
        <v>141</v>
      </c>
      <c r="R627">
        <f t="shared" si="134"/>
        <v>0</v>
      </c>
      <c r="S627">
        <f t="shared" si="135"/>
        <v>0</v>
      </c>
      <c r="T627">
        <f t="shared" si="136"/>
        <v>26.169491000259704</v>
      </c>
      <c r="U627">
        <f t="shared" si="137"/>
        <v>0</v>
      </c>
      <c r="V627">
        <f t="shared" si="138"/>
        <v>0</v>
      </c>
      <c r="W627">
        <f t="shared" si="139"/>
        <v>2.7102925296089486</v>
      </c>
    </row>
    <row r="628" spans="1:23">
      <c r="A628">
        <v>17</v>
      </c>
      <c r="B628">
        <v>15</v>
      </c>
      <c r="C628">
        <v>1</v>
      </c>
      <c r="D628">
        <f>VLOOKUP(A628,Haul!F:M,8,FALSE)</f>
        <v>3.8212436000000002E-2</v>
      </c>
      <c r="E628">
        <v>71</v>
      </c>
      <c r="F628">
        <v>12</v>
      </c>
      <c r="G628">
        <v>54</v>
      </c>
      <c r="H628">
        <f t="shared" si="126"/>
        <v>55</v>
      </c>
      <c r="I628">
        <f t="shared" si="127"/>
        <v>2</v>
      </c>
      <c r="J628">
        <f t="shared" si="128"/>
        <v>1</v>
      </c>
      <c r="K628">
        <f t="shared" si="129"/>
        <v>0</v>
      </c>
      <c r="L628">
        <f t="shared" si="130"/>
        <v>0</v>
      </c>
      <c r="M628" s="19" t="s">
        <v>339</v>
      </c>
      <c r="N628" s="19">
        <f t="shared" si="131"/>
        <v>9.3604566295591302E-2</v>
      </c>
      <c r="O628">
        <f t="shared" si="132"/>
        <v>26.169491000259704</v>
      </c>
      <c r="P628">
        <f t="shared" si="133"/>
        <v>2.4495838552556894</v>
      </c>
      <c r="Q628" t="str">
        <f>VLOOKUP(A628,Haul!F:W,18,FALSE)</f>
        <v>141</v>
      </c>
      <c r="R628">
        <f t="shared" si="134"/>
        <v>0</v>
      </c>
      <c r="S628">
        <f t="shared" si="135"/>
        <v>0</v>
      </c>
      <c r="T628">
        <f t="shared" si="136"/>
        <v>26.169491000259704</v>
      </c>
      <c r="U628">
        <f t="shared" si="137"/>
        <v>0</v>
      </c>
      <c r="V628">
        <f t="shared" si="138"/>
        <v>0</v>
      </c>
      <c r="W628">
        <f t="shared" si="139"/>
        <v>2.4495838552556894</v>
      </c>
    </row>
    <row r="629" spans="1:23">
      <c r="A629">
        <v>17</v>
      </c>
      <c r="B629">
        <v>15</v>
      </c>
      <c r="C629">
        <v>1</v>
      </c>
      <c r="D629">
        <f>VLOOKUP(A629,Haul!F:M,8,FALSE)</f>
        <v>3.8212436000000002E-2</v>
      </c>
      <c r="E629">
        <v>72</v>
      </c>
      <c r="F629">
        <v>12</v>
      </c>
      <c r="G629">
        <v>51</v>
      </c>
      <c r="H629">
        <f t="shared" si="126"/>
        <v>55</v>
      </c>
      <c r="I629">
        <f t="shared" si="127"/>
        <v>2</v>
      </c>
      <c r="J629">
        <f t="shared" si="128"/>
        <v>1</v>
      </c>
      <c r="K629">
        <f t="shared" si="129"/>
        <v>0</v>
      </c>
      <c r="L629">
        <f t="shared" si="130"/>
        <v>0</v>
      </c>
      <c r="M629" s="19" t="s">
        <v>339</v>
      </c>
      <c r="N629" s="19">
        <f t="shared" si="131"/>
        <v>7.9847743786521139E-2</v>
      </c>
      <c r="O629">
        <f t="shared" si="132"/>
        <v>26.169491000259704</v>
      </c>
      <c r="P629">
        <f t="shared" si="133"/>
        <v>2.0895748124124078</v>
      </c>
      <c r="Q629" t="str">
        <f>VLOOKUP(A629,Haul!F:W,18,FALSE)</f>
        <v>141</v>
      </c>
      <c r="R629">
        <f t="shared" si="134"/>
        <v>0</v>
      </c>
      <c r="S629">
        <f t="shared" si="135"/>
        <v>0</v>
      </c>
      <c r="T629">
        <f t="shared" si="136"/>
        <v>26.169491000259704</v>
      </c>
      <c r="U629">
        <f t="shared" si="137"/>
        <v>0</v>
      </c>
      <c r="V629">
        <f t="shared" si="138"/>
        <v>0</v>
      </c>
      <c r="W629">
        <f t="shared" si="139"/>
        <v>2.0895748124124078</v>
      </c>
    </row>
    <row r="630" spans="1:23">
      <c r="A630">
        <v>17</v>
      </c>
      <c r="B630">
        <v>15</v>
      </c>
      <c r="C630">
        <v>1</v>
      </c>
      <c r="D630">
        <f>VLOOKUP(A630,Haul!F:M,8,FALSE)</f>
        <v>3.8212436000000002E-2</v>
      </c>
      <c r="E630">
        <v>73</v>
      </c>
      <c r="F630">
        <v>12</v>
      </c>
      <c r="G630">
        <v>56</v>
      </c>
      <c r="H630">
        <f t="shared" si="126"/>
        <v>60</v>
      </c>
      <c r="I630">
        <f t="shared" si="127"/>
        <v>2</v>
      </c>
      <c r="J630">
        <f t="shared" si="128"/>
        <v>1</v>
      </c>
      <c r="K630">
        <f t="shared" si="129"/>
        <v>0</v>
      </c>
      <c r="L630">
        <f t="shared" si="130"/>
        <v>0</v>
      </c>
      <c r="M630" s="19" t="s">
        <v>339</v>
      </c>
      <c r="N630" s="19">
        <f t="shared" si="131"/>
        <v>0.10356687982896005</v>
      </c>
      <c r="O630">
        <f t="shared" si="132"/>
        <v>26.169491000259704</v>
      </c>
      <c r="P630">
        <f t="shared" si="133"/>
        <v>2.7102925296089486</v>
      </c>
      <c r="Q630" t="str">
        <f>VLOOKUP(A630,Haul!F:W,18,FALSE)</f>
        <v>141</v>
      </c>
      <c r="R630">
        <f t="shared" si="134"/>
        <v>0</v>
      </c>
      <c r="S630">
        <f t="shared" si="135"/>
        <v>0</v>
      </c>
      <c r="T630">
        <f t="shared" si="136"/>
        <v>26.169491000259704</v>
      </c>
      <c r="U630">
        <f t="shared" si="137"/>
        <v>0</v>
      </c>
      <c r="V630">
        <f t="shared" si="138"/>
        <v>0</v>
      </c>
      <c r="W630">
        <f t="shared" si="139"/>
        <v>2.7102925296089486</v>
      </c>
    </row>
    <row r="631" spans="1:23">
      <c r="A631">
        <v>17</v>
      </c>
      <c r="B631">
        <v>15</v>
      </c>
      <c r="C631">
        <v>1</v>
      </c>
      <c r="D631">
        <f>VLOOKUP(A631,Haul!F:M,8,FALSE)</f>
        <v>3.8212436000000002E-2</v>
      </c>
      <c r="E631">
        <v>74</v>
      </c>
      <c r="F631">
        <v>12</v>
      </c>
      <c r="G631">
        <v>64</v>
      </c>
      <c r="H631">
        <f t="shared" si="126"/>
        <v>65</v>
      </c>
      <c r="I631">
        <f t="shared" si="127"/>
        <v>2</v>
      </c>
      <c r="J631">
        <f t="shared" si="128"/>
        <v>1</v>
      </c>
      <c r="K631">
        <f t="shared" si="129"/>
        <v>0</v>
      </c>
      <c r="L631">
        <f t="shared" si="130"/>
        <v>0</v>
      </c>
      <c r="M631" s="19" t="s">
        <v>339</v>
      </c>
      <c r="N631" s="19">
        <f t="shared" si="131"/>
        <v>0.15014002953044464</v>
      </c>
      <c r="O631">
        <f t="shared" si="132"/>
        <v>26.169491000259704</v>
      </c>
      <c r="P631">
        <f t="shared" si="133"/>
        <v>3.929088151575697</v>
      </c>
      <c r="Q631" t="str">
        <f>VLOOKUP(A631,Haul!F:W,18,FALSE)</f>
        <v>141</v>
      </c>
      <c r="R631">
        <f t="shared" si="134"/>
        <v>0</v>
      </c>
      <c r="S631">
        <f t="shared" si="135"/>
        <v>0</v>
      </c>
      <c r="T631">
        <f t="shared" si="136"/>
        <v>26.169491000259704</v>
      </c>
      <c r="U631">
        <f t="shared" si="137"/>
        <v>0</v>
      </c>
      <c r="V631">
        <f t="shared" si="138"/>
        <v>0</v>
      </c>
      <c r="W631">
        <f t="shared" si="139"/>
        <v>3.929088151575697</v>
      </c>
    </row>
    <row r="632" spans="1:23">
      <c r="A632">
        <v>17</v>
      </c>
      <c r="B632">
        <v>15</v>
      </c>
      <c r="C632">
        <v>1</v>
      </c>
      <c r="D632">
        <f>VLOOKUP(A632,Haul!F:M,8,FALSE)</f>
        <v>3.8212436000000002E-2</v>
      </c>
      <c r="E632">
        <v>75</v>
      </c>
      <c r="F632">
        <v>12</v>
      </c>
      <c r="G632">
        <v>65</v>
      </c>
      <c r="H632">
        <f t="shared" si="126"/>
        <v>65</v>
      </c>
      <c r="I632">
        <f t="shared" si="127"/>
        <v>2</v>
      </c>
      <c r="J632">
        <f t="shared" si="128"/>
        <v>1</v>
      </c>
      <c r="K632">
        <f t="shared" si="129"/>
        <v>0</v>
      </c>
      <c r="L632">
        <f t="shared" si="130"/>
        <v>0</v>
      </c>
      <c r="M632" s="19" t="s">
        <v>339</v>
      </c>
      <c r="N632" s="19">
        <f t="shared" si="131"/>
        <v>0.15675522802484174</v>
      </c>
      <c r="O632">
        <f t="shared" si="132"/>
        <v>26.169491000259704</v>
      </c>
      <c r="P632">
        <f t="shared" si="133"/>
        <v>4.1022045290397537</v>
      </c>
      <c r="Q632" t="str">
        <f>VLOOKUP(A632,Haul!F:W,18,FALSE)</f>
        <v>141</v>
      </c>
      <c r="R632">
        <f t="shared" si="134"/>
        <v>0</v>
      </c>
      <c r="S632">
        <f t="shared" si="135"/>
        <v>0</v>
      </c>
      <c r="T632">
        <f t="shared" si="136"/>
        <v>26.169491000259704</v>
      </c>
      <c r="U632">
        <f t="shared" si="137"/>
        <v>0</v>
      </c>
      <c r="V632">
        <f t="shared" si="138"/>
        <v>0</v>
      </c>
      <c r="W632">
        <f t="shared" si="139"/>
        <v>4.1022045290397537</v>
      </c>
    </row>
    <row r="633" spans="1:23">
      <c r="A633">
        <v>17</v>
      </c>
      <c r="B633">
        <v>15</v>
      </c>
      <c r="C633">
        <v>1</v>
      </c>
      <c r="D633">
        <f>VLOOKUP(A633,Haul!F:M,8,FALSE)</f>
        <v>3.8212436000000002E-2</v>
      </c>
      <c r="E633">
        <v>76</v>
      </c>
      <c r="F633">
        <v>12</v>
      </c>
      <c r="G633">
        <v>57</v>
      </c>
      <c r="H633">
        <f t="shared" si="126"/>
        <v>60</v>
      </c>
      <c r="I633">
        <f t="shared" si="127"/>
        <v>2</v>
      </c>
      <c r="J633">
        <f t="shared" si="128"/>
        <v>1</v>
      </c>
      <c r="K633">
        <f t="shared" si="129"/>
        <v>0</v>
      </c>
      <c r="L633">
        <f t="shared" si="130"/>
        <v>0</v>
      </c>
      <c r="M633" s="19" t="s">
        <v>339</v>
      </c>
      <c r="N633" s="19">
        <f t="shared" si="131"/>
        <v>0.10879225104314669</v>
      </c>
      <c r="O633">
        <f t="shared" si="132"/>
        <v>26.169491000259704</v>
      </c>
      <c r="P633">
        <f t="shared" si="133"/>
        <v>2.8470378345716219</v>
      </c>
      <c r="Q633" t="str">
        <f>VLOOKUP(A633,Haul!F:W,18,FALSE)</f>
        <v>141</v>
      </c>
      <c r="R633">
        <f t="shared" si="134"/>
        <v>0</v>
      </c>
      <c r="S633">
        <f t="shared" si="135"/>
        <v>0</v>
      </c>
      <c r="T633">
        <f t="shared" si="136"/>
        <v>26.169491000259704</v>
      </c>
      <c r="U633">
        <f t="shared" si="137"/>
        <v>0</v>
      </c>
      <c r="V633">
        <f t="shared" si="138"/>
        <v>0</v>
      </c>
      <c r="W633">
        <f t="shared" si="139"/>
        <v>2.8470378345716219</v>
      </c>
    </row>
    <row r="634" spans="1:23">
      <c r="A634">
        <v>17</v>
      </c>
      <c r="B634">
        <v>15</v>
      </c>
      <c r="C634">
        <v>1</v>
      </c>
      <c r="D634">
        <f>VLOOKUP(A634,Haul!F:M,8,FALSE)</f>
        <v>3.8212436000000002E-2</v>
      </c>
      <c r="E634">
        <v>77</v>
      </c>
      <c r="F634">
        <v>12</v>
      </c>
      <c r="G634">
        <v>50</v>
      </c>
      <c r="H634">
        <f t="shared" si="126"/>
        <v>50</v>
      </c>
      <c r="I634">
        <f t="shared" si="127"/>
        <v>2</v>
      </c>
      <c r="J634">
        <f t="shared" si="128"/>
        <v>1</v>
      </c>
      <c r="K634">
        <f t="shared" si="129"/>
        <v>0</v>
      </c>
      <c r="L634">
        <f t="shared" si="130"/>
        <v>0</v>
      </c>
      <c r="M634" s="19" t="s">
        <v>339</v>
      </c>
      <c r="N634" s="19">
        <f t="shared" si="131"/>
        <v>7.5569329929123033E-2</v>
      </c>
      <c r="O634">
        <f t="shared" si="132"/>
        <v>26.169491000259704</v>
      </c>
      <c r="P634">
        <f t="shared" si="133"/>
        <v>1.9776108994758415</v>
      </c>
      <c r="Q634" t="str">
        <f>VLOOKUP(A634,Haul!F:W,18,FALSE)</f>
        <v>141</v>
      </c>
      <c r="R634">
        <f t="shared" si="134"/>
        <v>0</v>
      </c>
      <c r="S634">
        <f t="shared" si="135"/>
        <v>0</v>
      </c>
      <c r="T634">
        <f t="shared" si="136"/>
        <v>26.169491000259704</v>
      </c>
      <c r="U634">
        <f t="shared" si="137"/>
        <v>0</v>
      </c>
      <c r="V634">
        <f t="shared" si="138"/>
        <v>0</v>
      </c>
      <c r="W634">
        <f t="shared" si="139"/>
        <v>1.9776108994758415</v>
      </c>
    </row>
    <row r="635" spans="1:23">
      <c r="A635">
        <v>17</v>
      </c>
      <c r="B635">
        <v>15</v>
      </c>
      <c r="C635">
        <v>1</v>
      </c>
      <c r="D635">
        <f>VLOOKUP(A635,Haul!F:M,8,FALSE)</f>
        <v>3.8212436000000002E-2</v>
      </c>
      <c r="E635">
        <v>78</v>
      </c>
      <c r="F635">
        <v>12</v>
      </c>
      <c r="G635">
        <v>72</v>
      </c>
      <c r="H635">
        <f t="shared" si="126"/>
        <v>75</v>
      </c>
      <c r="I635">
        <f t="shared" si="127"/>
        <v>2</v>
      </c>
      <c r="J635">
        <f t="shared" si="128"/>
        <v>1</v>
      </c>
      <c r="K635">
        <f t="shared" si="129"/>
        <v>0</v>
      </c>
      <c r="L635">
        <f t="shared" si="130"/>
        <v>0</v>
      </c>
      <c r="M635" s="19" t="s">
        <v>339</v>
      </c>
      <c r="N635" s="19">
        <f t="shared" si="131"/>
        <v>0.20832992709513895</v>
      </c>
      <c r="O635">
        <f t="shared" si="132"/>
        <v>26.169491000259704</v>
      </c>
      <c r="P635">
        <f t="shared" si="133"/>
        <v>5.4518881522009988</v>
      </c>
      <c r="Q635" t="str">
        <f>VLOOKUP(A635,Haul!F:W,18,FALSE)</f>
        <v>141</v>
      </c>
      <c r="R635">
        <f t="shared" si="134"/>
        <v>0</v>
      </c>
      <c r="S635">
        <f t="shared" si="135"/>
        <v>0</v>
      </c>
      <c r="T635">
        <f t="shared" si="136"/>
        <v>26.169491000259704</v>
      </c>
      <c r="U635">
        <f t="shared" si="137"/>
        <v>0</v>
      </c>
      <c r="V635">
        <f t="shared" si="138"/>
        <v>0</v>
      </c>
      <c r="W635">
        <f t="shared" si="139"/>
        <v>5.4518881522009988</v>
      </c>
    </row>
    <row r="636" spans="1:23">
      <c r="A636">
        <v>17</v>
      </c>
      <c r="B636">
        <v>15</v>
      </c>
      <c r="C636">
        <v>1</v>
      </c>
      <c r="D636">
        <f>VLOOKUP(A636,Haul!F:M,8,FALSE)</f>
        <v>3.8212436000000002E-2</v>
      </c>
      <c r="E636">
        <v>79</v>
      </c>
      <c r="F636">
        <v>12</v>
      </c>
      <c r="G636">
        <v>60</v>
      </c>
      <c r="H636">
        <f t="shared" si="126"/>
        <v>60</v>
      </c>
      <c r="I636">
        <f t="shared" si="127"/>
        <v>2</v>
      </c>
      <c r="J636">
        <f t="shared" si="128"/>
        <v>1</v>
      </c>
      <c r="K636">
        <f t="shared" si="129"/>
        <v>0</v>
      </c>
      <c r="L636">
        <f t="shared" si="130"/>
        <v>0</v>
      </c>
      <c r="M636" s="19" t="s">
        <v>339</v>
      </c>
      <c r="N636" s="19">
        <f t="shared" si="131"/>
        <v>0.12547251888267277</v>
      </c>
      <c r="O636">
        <f t="shared" si="132"/>
        <v>26.169491000259704</v>
      </c>
      <c r="P636">
        <f t="shared" si="133"/>
        <v>3.2835519536800208</v>
      </c>
      <c r="Q636" t="str">
        <f>VLOOKUP(A636,Haul!F:W,18,FALSE)</f>
        <v>141</v>
      </c>
      <c r="R636">
        <f t="shared" si="134"/>
        <v>0</v>
      </c>
      <c r="S636">
        <f t="shared" si="135"/>
        <v>0</v>
      </c>
      <c r="T636">
        <f t="shared" si="136"/>
        <v>26.169491000259704</v>
      </c>
      <c r="U636">
        <f t="shared" si="137"/>
        <v>0</v>
      </c>
      <c r="V636">
        <f t="shared" si="138"/>
        <v>0</v>
      </c>
      <c r="W636">
        <f t="shared" si="139"/>
        <v>3.2835519536800208</v>
      </c>
    </row>
    <row r="637" spans="1:23">
      <c r="A637">
        <v>17</v>
      </c>
      <c r="B637">
        <v>15</v>
      </c>
      <c r="C637">
        <v>1</v>
      </c>
      <c r="D637">
        <f>VLOOKUP(A637,Haul!F:M,8,FALSE)</f>
        <v>3.8212436000000002E-2</v>
      </c>
      <c r="E637">
        <v>80</v>
      </c>
      <c r="F637">
        <v>12</v>
      </c>
      <c r="G637">
        <v>72</v>
      </c>
      <c r="H637">
        <f t="shared" si="126"/>
        <v>75</v>
      </c>
      <c r="I637">
        <f t="shared" si="127"/>
        <v>2</v>
      </c>
      <c r="J637">
        <f t="shared" si="128"/>
        <v>1</v>
      </c>
      <c r="K637">
        <f t="shared" si="129"/>
        <v>0</v>
      </c>
      <c r="L637">
        <f t="shared" si="130"/>
        <v>0</v>
      </c>
      <c r="M637" s="19" t="s">
        <v>339</v>
      </c>
      <c r="N637" s="19">
        <f t="shared" si="131"/>
        <v>0.20832992709513895</v>
      </c>
      <c r="O637">
        <f t="shared" si="132"/>
        <v>26.169491000259704</v>
      </c>
      <c r="P637">
        <f t="shared" si="133"/>
        <v>5.4518881522009988</v>
      </c>
      <c r="Q637" t="str">
        <f>VLOOKUP(A637,Haul!F:W,18,FALSE)</f>
        <v>141</v>
      </c>
      <c r="R637">
        <f t="shared" si="134"/>
        <v>0</v>
      </c>
      <c r="S637">
        <f t="shared" si="135"/>
        <v>0</v>
      </c>
      <c r="T637">
        <f t="shared" si="136"/>
        <v>26.169491000259704</v>
      </c>
      <c r="U637">
        <f t="shared" si="137"/>
        <v>0</v>
      </c>
      <c r="V637">
        <f t="shared" si="138"/>
        <v>0</v>
      </c>
      <c r="W637">
        <f t="shared" si="139"/>
        <v>5.4518881522009988</v>
      </c>
    </row>
    <row r="638" spans="1:23">
      <c r="A638">
        <v>17</v>
      </c>
      <c r="B638">
        <v>15</v>
      </c>
      <c r="C638">
        <v>1</v>
      </c>
      <c r="D638">
        <f>VLOOKUP(A638,Haul!F:M,8,FALSE)</f>
        <v>3.8212436000000002E-2</v>
      </c>
      <c r="E638">
        <v>81</v>
      </c>
      <c r="F638">
        <v>12</v>
      </c>
      <c r="G638">
        <v>66</v>
      </c>
      <c r="H638">
        <f t="shared" si="126"/>
        <v>70</v>
      </c>
      <c r="I638">
        <f t="shared" si="127"/>
        <v>2</v>
      </c>
      <c r="J638">
        <f t="shared" si="128"/>
        <v>1</v>
      </c>
      <c r="K638">
        <f t="shared" si="129"/>
        <v>0</v>
      </c>
      <c r="L638">
        <f t="shared" si="130"/>
        <v>0</v>
      </c>
      <c r="M638" s="19" t="s">
        <v>339</v>
      </c>
      <c r="N638" s="19">
        <f t="shared" si="131"/>
        <v>0.16355418981194056</v>
      </c>
      <c r="O638">
        <f t="shared" si="132"/>
        <v>26.169491000259704</v>
      </c>
      <c r="P638">
        <f t="shared" si="133"/>
        <v>4.2801298983383456</v>
      </c>
      <c r="Q638" t="str">
        <f>VLOOKUP(A638,Haul!F:W,18,FALSE)</f>
        <v>141</v>
      </c>
      <c r="R638">
        <f t="shared" si="134"/>
        <v>0</v>
      </c>
      <c r="S638">
        <f t="shared" si="135"/>
        <v>0</v>
      </c>
      <c r="T638">
        <f t="shared" si="136"/>
        <v>26.169491000259704</v>
      </c>
      <c r="U638">
        <f t="shared" si="137"/>
        <v>0</v>
      </c>
      <c r="V638">
        <f t="shared" si="138"/>
        <v>0</v>
      </c>
      <c r="W638">
        <f t="shared" si="139"/>
        <v>4.2801298983383456</v>
      </c>
    </row>
    <row r="639" spans="1:23">
      <c r="A639">
        <v>17</v>
      </c>
      <c r="B639">
        <v>15</v>
      </c>
      <c r="C639">
        <v>1</v>
      </c>
      <c r="D639">
        <f>VLOOKUP(A639,Haul!F:M,8,FALSE)</f>
        <v>3.8212436000000002E-2</v>
      </c>
      <c r="E639">
        <v>82</v>
      </c>
      <c r="F639">
        <v>12</v>
      </c>
      <c r="G639">
        <v>54</v>
      </c>
      <c r="H639">
        <f t="shared" si="126"/>
        <v>55</v>
      </c>
      <c r="I639">
        <f t="shared" si="127"/>
        <v>2</v>
      </c>
      <c r="J639">
        <f t="shared" si="128"/>
        <v>1</v>
      </c>
      <c r="K639">
        <f t="shared" si="129"/>
        <v>0</v>
      </c>
      <c r="L639">
        <f t="shared" si="130"/>
        <v>0</v>
      </c>
      <c r="M639" s="19" t="s">
        <v>339</v>
      </c>
      <c r="N639" s="19">
        <f t="shared" si="131"/>
        <v>9.3604566295591302E-2</v>
      </c>
      <c r="O639">
        <f t="shared" si="132"/>
        <v>26.169491000259704</v>
      </c>
      <c r="P639">
        <f t="shared" si="133"/>
        <v>2.4495838552556894</v>
      </c>
      <c r="Q639" t="str">
        <f>VLOOKUP(A639,Haul!F:W,18,FALSE)</f>
        <v>141</v>
      </c>
      <c r="R639">
        <f t="shared" si="134"/>
        <v>0</v>
      </c>
      <c r="S639">
        <f t="shared" si="135"/>
        <v>0</v>
      </c>
      <c r="T639">
        <f t="shared" si="136"/>
        <v>26.169491000259704</v>
      </c>
      <c r="U639">
        <f t="shared" si="137"/>
        <v>0</v>
      </c>
      <c r="V639">
        <f t="shared" si="138"/>
        <v>0</v>
      </c>
      <c r="W639">
        <f t="shared" si="139"/>
        <v>2.4495838552556894</v>
      </c>
    </row>
    <row r="640" spans="1:23">
      <c r="A640">
        <v>17</v>
      </c>
      <c r="B640">
        <v>15</v>
      </c>
      <c r="C640">
        <v>1</v>
      </c>
      <c r="D640">
        <f>VLOOKUP(A640,Haul!F:M,8,FALSE)</f>
        <v>3.8212436000000002E-2</v>
      </c>
      <c r="E640">
        <v>83</v>
      </c>
      <c r="F640">
        <v>12</v>
      </c>
      <c r="G640">
        <v>60</v>
      </c>
      <c r="H640">
        <f t="shared" si="126"/>
        <v>60</v>
      </c>
      <c r="I640">
        <f t="shared" si="127"/>
        <v>2</v>
      </c>
      <c r="J640">
        <f t="shared" si="128"/>
        <v>1</v>
      </c>
      <c r="K640">
        <f t="shared" si="129"/>
        <v>0</v>
      </c>
      <c r="L640">
        <f t="shared" si="130"/>
        <v>0</v>
      </c>
      <c r="M640" s="19" t="s">
        <v>339</v>
      </c>
      <c r="N640" s="19">
        <f t="shared" si="131"/>
        <v>0.12547251888267277</v>
      </c>
      <c r="O640">
        <f t="shared" si="132"/>
        <v>26.169491000259704</v>
      </c>
      <c r="P640">
        <f t="shared" si="133"/>
        <v>3.2835519536800208</v>
      </c>
      <c r="Q640" t="str">
        <f>VLOOKUP(A640,Haul!F:W,18,FALSE)</f>
        <v>141</v>
      </c>
      <c r="R640">
        <f t="shared" si="134"/>
        <v>0</v>
      </c>
      <c r="S640">
        <f t="shared" si="135"/>
        <v>0</v>
      </c>
      <c r="T640">
        <f t="shared" si="136"/>
        <v>26.169491000259704</v>
      </c>
      <c r="U640">
        <f t="shared" si="137"/>
        <v>0</v>
      </c>
      <c r="V640">
        <f t="shared" si="138"/>
        <v>0</v>
      </c>
      <c r="W640">
        <f t="shared" si="139"/>
        <v>3.2835519536800208</v>
      </c>
    </row>
    <row r="641" spans="1:23">
      <c r="A641">
        <v>17</v>
      </c>
      <c r="B641">
        <v>15</v>
      </c>
      <c r="C641">
        <v>1</v>
      </c>
      <c r="D641">
        <f>VLOOKUP(A641,Haul!F:M,8,FALSE)</f>
        <v>3.8212436000000002E-2</v>
      </c>
      <c r="E641">
        <v>84</v>
      </c>
      <c r="F641">
        <v>12</v>
      </c>
      <c r="G641">
        <v>36</v>
      </c>
      <c r="H641">
        <f t="shared" si="126"/>
        <v>40</v>
      </c>
      <c r="I641">
        <f t="shared" si="127"/>
        <v>2</v>
      </c>
      <c r="J641">
        <f t="shared" si="128"/>
        <v>1</v>
      </c>
      <c r="K641">
        <f t="shared" si="129"/>
        <v>0</v>
      </c>
      <c r="L641">
        <f t="shared" si="130"/>
        <v>0</v>
      </c>
      <c r="M641" s="19" t="s">
        <v>339</v>
      </c>
      <c r="N641" s="19">
        <f t="shared" si="131"/>
        <v>3.0310091257011874E-2</v>
      </c>
      <c r="O641">
        <f t="shared" si="132"/>
        <v>26.169491000259704</v>
      </c>
      <c r="P641">
        <f t="shared" si="133"/>
        <v>0.79319966036742262</v>
      </c>
      <c r="Q641" t="str">
        <f>VLOOKUP(A641,Haul!F:W,18,FALSE)</f>
        <v>141</v>
      </c>
      <c r="R641">
        <f t="shared" si="134"/>
        <v>0</v>
      </c>
      <c r="S641">
        <f t="shared" si="135"/>
        <v>0</v>
      </c>
      <c r="T641">
        <f t="shared" si="136"/>
        <v>26.169491000259704</v>
      </c>
      <c r="U641">
        <f t="shared" si="137"/>
        <v>0</v>
      </c>
      <c r="V641">
        <f t="shared" si="138"/>
        <v>0</v>
      </c>
      <c r="W641">
        <f t="shared" si="139"/>
        <v>0.79319966036742262</v>
      </c>
    </row>
    <row r="642" spans="1:23">
      <c r="A642">
        <v>17</v>
      </c>
      <c r="B642">
        <v>15</v>
      </c>
      <c r="C642">
        <v>1</v>
      </c>
      <c r="D642">
        <f>VLOOKUP(A642,Haul!F:M,8,FALSE)</f>
        <v>3.8212436000000002E-2</v>
      </c>
      <c r="E642">
        <v>85</v>
      </c>
      <c r="F642">
        <v>12</v>
      </c>
      <c r="G642">
        <v>56</v>
      </c>
      <c r="H642">
        <f t="shared" si="126"/>
        <v>60</v>
      </c>
      <c r="I642">
        <f t="shared" si="127"/>
        <v>2</v>
      </c>
      <c r="J642">
        <f t="shared" si="128"/>
        <v>1</v>
      </c>
      <c r="K642">
        <f t="shared" si="129"/>
        <v>0</v>
      </c>
      <c r="L642">
        <f t="shared" si="130"/>
        <v>0</v>
      </c>
      <c r="M642" s="19" t="s">
        <v>339</v>
      </c>
      <c r="N642" s="19">
        <f t="shared" si="131"/>
        <v>0.10356687982896005</v>
      </c>
      <c r="O642">
        <f t="shared" si="132"/>
        <v>26.169491000259704</v>
      </c>
      <c r="P642">
        <f t="shared" si="133"/>
        <v>2.7102925296089486</v>
      </c>
      <c r="Q642" t="str">
        <f>VLOOKUP(A642,Haul!F:W,18,FALSE)</f>
        <v>141</v>
      </c>
      <c r="R642">
        <f t="shared" si="134"/>
        <v>0</v>
      </c>
      <c r="S642">
        <f t="shared" si="135"/>
        <v>0</v>
      </c>
      <c r="T642">
        <f t="shared" si="136"/>
        <v>26.169491000259704</v>
      </c>
      <c r="U642">
        <f t="shared" si="137"/>
        <v>0</v>
      </c>
      <c r="V642">
        <f t="shared" si="138"/>
        <v>0</v>
      </c>
      <c r="W642">
        <f t="shared" si="139"/>
        <v>2.7102925296089486</v>
      </c>
    </row>
    <row r="643" spans="1:23">
      <c r="A643">
        <v>17</v>
      </c>
      <c r="B643">
        <v>15</v>
      </c>
      <c r="C643">
        <v>1</v>
      </c>
      <c r="D643">
        <f>VLOOKUP(A643,Haul!F:M,8,FALSE)</f>
        <v>3.8212436000000002E-2</v>
      </c>
      <c r="E643">
        <v>86</v>
      </c>
      <c r="F643">
        <v>12</v>
      </c>
      <c r="G643">
        <v>68</v>
      </c>
      <c r="H643">
        <f t="shared" ref="H643:H706" si="140">ROUNDUP(G643/5,0)*5</f>
        <v>70</v>
      </c>
      <c r="I643">
        <f t="shared" ref="I643:I706" si="141">IF(F643=11, 1,2)</f>
        <v>2</v>
      </c>
      <c r="J643">
        <f t="shared" ref="J643:J706" si="142">IF(I643=2,1,0)</f>
        <v>1</v>
      </c>
      <c r="K643">
        <f t="shared" ref="K643:K706" si="143">1*($I643=1)*($G643&gt;=107)</f>
        <v>0</v>
      </c>
      <c r="L643">
        <f t="shared" ref="L643:L706" si="144">1*($I643=1)*($G643&gt;=124)</f>
        <v>0</v>
      </c>
      <c r="M643" s="19" t="s">
        <v>339</v>
      </c>
      <c r="N643" s="19">
        <f t="shared" ref="N643:N706" si="145">IF(I643=1, (0.0002988*G643^3.135)/1000, (0.001424*G643^2.781)/1000)</f>
        <v>0.17771221319724004</v>
      </c>
      <c r="O643">
        <f t="shared" ref="O643:O706" si="146">1/D643</f>
        <v>26.169491000259704</v>
      </c>
      <c r="P643">
        <f t="shared" ref="P643:P706" si="147">N643*O643</f>
        <v>4.6506381639014069</v>
      </c>
      <c r="Q643" t="str">
        <f>VLOOKUP(A643,Haul!F:W,18,FALSE)</f>
        <v>141</v>
      </c>
      <c r="R643">
        <f t="shared" ref="R643:R706" si="148">K643*O643</f>
        <v>0</v>
      </c>
      <c r="S643">
        <f t="shared" ref="S643:S706" si="149">L643*O643</f>
        <v>0</v>
      </c>
      <c r="T643">
        <f t="shared" ref="T643:T706" si="150">J643*O643</f>
        <v>26.169491000259704</v>
      </c>
      <c r="U643">
        <f t="shared" ref="U643:U706" si="151">N643*R643</f>
        <v>0</v>
      </c>
      <c r="V643">
        <f t="shared" ref="V643:V706" si="152">N643*S643</f>
        <v>0</v>
      </c>
      <c r="W643">
        <f t="shared" ref="W643:W706" si="153">N643*T643</f>
        <v>4.6506381639014069</v>
      </c>
    </row>
    <row r="644" spans="1:23">
      <c r="A644">
        <v>17</v>
      </c>
      <c r="B644">
        <v>15</v>
      </c>
      <c r="C644">
        <v>1</v>
      </c>
      <c r="D644">
        <f>VLOOKUP(A644,Haul!F:M,8,FALSE)</f>
        <v>3.8212436000000002E-2</v>
      </c>
      <c r="E644">
        <v>87</v>
      </c>
      <c r="F644">
        <v>12</v>
      </c>
      <c r="G644">
        <v>75</v>
      </c>
      <c r="H644">
        <f t="shared" si="140"/>
        <v>75</v>
      </c>
      <c r="I644">
        <f t="shared" si="141"/>
        <v>2</v>
      </c>
      <c r="J644">
        <f t="shared" si="142"/>
        <v>1</v>
      </c>
      <c r="K644">
        <f t="shared" si="143"/>
        <v>0</v>
      </c>
      <c r="L644">
        <f t="shared" si="144"/>
        <v>0</v>
      </c>
      <c r="M644" s="19" t="s">
        <v>339</v>
      </c>
      <c r="N644" s="19">
        <f t="shared" si="145"/>
        <v>0.23337555447404321</v>
      </c>
      <c r="O644">
        <f t="shared" si="146"/>
        <v>26.169491000259704</v>
      </c>
      <c r="P644">
        <f t="shared" si="147"/>
        <v>6.1073194724890918</v>
      </c>
      <c r="Q644" t="str">
        <f>VLOOKUP(A644,Haul!F:W,18,FALSE)</f>
        <v>141</v>
      </c>
      <c r="R644">
        <f t="shared" si="148"/>
        <v>0</v>
      </c>
      <c r="S644">
        <f t="shared" si="149"/>
        <v>0</v>
      </c>
      <c r="T644">
        <f t="shared" si="150"/>
        <v>26.169491000259704</v>
      </c>
      <c r="U644">
        <f t="shared" si="151"/>
        <v>0</v>
      </c>
      <c r="V644">
        <f t="shared" si="152"/>
        <v>0</v>
      </c>
      <c r="W644">
        <f t="shared" si="153"/>
        <v>6.1073194724890918</v>
      </c>
    </row>
    <row r="645" spans="1:23">
      <c r="A645">
        <v>17</v>
      </c>
      <c r="B645">
        <v>15</v>
      </c>
      <c r="C645">
        <v>1</v>
      </c>
      <c r="D645">
        <f>VLOOKUP(A645,Haul!F:M,8,FALSE)</f>
        <v>3.8212436000000002E-2</v>
      </c>
      <c r="E645">
        <v>88</v>
      </c>
      <c r="F645">
        <v>12</v>
      </c>
      <c r="G645">
        <v>64</v>
      </c>
      <c r="H645">
        <f t="shared" si="140"/>
        <v>65</v>
      </c>
      <c r="I645">
        <f t="shared" si="141"/>
        <v>2</v>
      </c>
      <c r="J645">
        <f t="shared" si="142"/>
        <v>1</v>
      </c>
      <c r="K645">
        <f t="shared" si="143"/>
        <v>0</v>
      </c>
      <c r="L645">
        <f t="shared" si="144"/>
        <v>0</v>
      </c>
      <c r="M645" s="19" t="s">
        <v>339</v>
      </c>
      <c r="N645" s="19">
        <f t="shared" si="145"/>
        <v>0.15014002953044464</v>
      </c>
      <c r="O645">
        <f t="shared" si="146"/>
        <v>26.169491000259704</v>
      </c>
      <c r="P645">
        <f t="shared" si="147"/>
        <v>3.929088151575697</v>
      </c>
      <c r="Q645" t="str">
        <f>VLOOKUP(A645,Haul!F:W,18,FALSE)</f>
        <v>141</v>
      </c>
      <c r="R645">
        <f t="shared" si="148"/>
        <v>0</v>
      </c>
      <c r="S645">
        <f t="shared" si="149"/>
        <v>0</v>
      </c>
      <c r="T645">
        <f t="shared" si="150"/>
        <v>26.169491000259704</v>
      </c>
      <c r="U645">
        <f t="shared" si="151"/>
        <v>0</v>
      </c>
      <c r="V645">
        <f t="shared" si="152"/>
        <v>0</v>
      </c>
      <c r="W645">
        <f t="shared" si="153"/>
        <v>3.929088151575697</v>
      </c>
    </row>
    <row r="646" spans="1:23">
      <c r="A646">
        <v>17</v>
      </c>
      <c r="B646">
        <v>15</v>
      </c>
      <c r="C646">
        <v>1</v>
      </c>
      <c r="D646">
        <f>VLOOKUP(A646,Haul!F:M,8,FALSE)</f>
        <v>3.8212436000000002E-2</v>
      </c>
      <c r="E646">
        <v>89</v>
      </c>
      <c r="F646">
        <v>12</v>
      </c>
      <c r="G646">
        <v>77</v>
      </c>
      <c r="H646">
        <f t="shared" si="140"/>
        <v>80</v>
      </c>
      <c r="I646">
        <f t="shared" si="141"/>
        <v>2</v>
      </c>
      <c r="J646">
        <f t="shared" si="142"/>
        <v>1</v>
      </c>
      <c r="K646">
        <f t="shared" si="143"/>
        <v>0</v>
      </c>
      <c r="L646">
        <f t="shared" si="144"/>
        <v>0</v>
      </c>
      <c r="M646" s="19" t="s">
        <v>339</v>
      </c>
      <c r="N646" s="19">
        <f t="shared" si="145"/>
        <v>0.25109652128951915</v>
      </c>
      <c r="O646">
        <f t="shared" si="146"/>
        <v>26.169491000259704</v>
      </c>
      <c r="P646">
        <f t="shared" si="147"/>
        <v>6.5710681540825906</v>
      </c>
      <c r="Q646" t="str">
        <f>VLOOKUP(A646,Haul!F:W,18,FALSE)</f>
        <v>141</v>
      </c>
      <c r="R646">
        <f t="shared" si="148"/>
        <v>0</v>
      </c>
      <c r="S646">
        <f t="shared" si="149"/>
        <v>0</v>
      </c>
      <c r="T646">
        <f t="shared" si="150"/>
        <v>26.169491000259704</v>
      </c>
      <c r="U646">
        <f t="shared" si="151"/>
        <v>0</v>
      </c>
      <c r="V646">
        <f t="shared" si="152"/>
        <v>0</v>
      </c>
      <c r="W646">
        <f t="shared" si="153"/>
        <v>6.5710681540825906</v>
      </c>
    </row>
    <row r="647" spans="1:23">
      <c r="A647">
        <v>17</v>
      </c>
      <c r="B647">
        <v>15</v>
      </c>
      <c r="C647">
        <v>1</v>
      </c>
      <c r="D647">
        <f>VLOOKUP(A647,Haul!F:M,8,FALSE)</f>
        <v>3.8212436000000002E-2</v>
      </c>
      <c r="E647">
        <v>90</v>
      </c>
      <c r="F647">
        <v>12</v>
      </c>
      <c r="G647">
        <v>74</v>
      </c>
      <c r="H647">
        <f t="shared" si="140"/>
        <v>75</v>
      </c>
      <c r="I647">
        <f t="shared" si="141"/>
        <v>2</v>
      </c>
      <c r="J647">
        <f t="shared" si="142"/>
        <v>1</v>
      </c>
      <c r="K647">
        <f t="shared" si="143"/>
        <v>0</v>
      </c>
      <c r="L647">
        <f t="shared" si="144"/>
        <v>0</v>
      </c>
      <c r="M647" s="19" t="s">
        <v>339</v>
      </c>
      <c r="N647" s="19">
        <f t="shared" si="145"/>
        <v>0.22482437867625682</v>
      </c>
      <c r="O647">
        <f t="shared" si="146"/>
        <v>26.169491000259704</v>
      </c>
      <c r="P647">
        <f t="shared" si="147"/>
        <v>5.8835395544072826</v>
      </c>
      <c r="Q647" t="str">
        <f>VLOOKUP(A647,Haul!F:W,18,FALSE)</f>
        <v>141</v>
      </c>
      <c r="R647">
        <f t="shared" si="148"/>
        <v>0</v>
      </c>
      <c r="S647">
        <f t="shared" si="149"/>
        <v>0</v>
      </c>
      <c r="T647">
        <f t="shared" si="150"/>
        <v>26.169491000259704</v>
      </c>
      <c r="U647">
        <f t="shared" si="151"/>
        <v>0</v>
      </c>
      <c r="V647">
        <f t="shared" si="152"/>
        <v>0</v>
      </c>
      <c r="W647">
        <f t="shared" si="153"/>
        <v>5.8835395544072826</v>
      </c>
    </row>
    <row r="648" spans="1:23">
      <c r="A648">
        <v>17</v>
      </c>
      <c r="B648">
        <v>15</v>
      </c>
      <c r="C648">
        <v>1</v>
      </c>
      <c r="D648">
        <f>VLOOKUP(A648,Haul!F:M,8,FALSE)</f>
        <v>3.8212436000000002E-2</v>
      </c>
      <c r="E648">
        <v>91</v>
      </c>
      <c r="F648">
        <v>12</v>
      </c>
      <c r="G648">
        <v>56</v>
      </c>
      <c r="H648">
        <f t="shared" si="140"/>
        <v>60</v>
      </c>
      <c r="I648">
        <f t="shared" si="141"/>
        <v>2</v>
      </c>
      <c r="J648">
        <f t="shared" si="142"/>
        <v>1</v>
      </c>
      <c r="K648">
        <f t="shared" si="143"/>
        <v>0</v>
      </c>
      <c r="L648">
        <f t="shared" si="144"/>
        <v>0</v>
      </c>
      <c r="M648" s="19" t="s">
        <v>339</v>
      </c>
      <c r="N648" s="19">
        <f t="shared" si="145"/>
        <v>0.10356687982896005</v>
      </c>
      <c r="O648">
        <f t="shared" si="146"/>
        <v>26.169491000259704</v>
      </c>
      <c r="P648">
        <f t="shared" si="147"/>
        <v>2.7102925296089486</v>
      </c>
      <c r="Q648" t="str">
        <f>VLOOKUP(A648,Haul!F:W,18,FALSE)</f>
        <v>141</v>
      </c>
      <c r="R648">
        <f t="shared" si="148"/>
        <v>0</v>
      </c>
      <c r="S648">
        <f t="shared" si="149"/>
        <v>0</v>
      </c>
      <c r="T648">
        <f t="shared" si="150"/>
        <v>26.169491000259704</v>
      </c>
      <c r="U648">
        <f t="shared" si="151"/>
        <v>0</v>
      </c>
      <c r="V648">
        <f t="shared" si="152"/>
        <v>0</v>
      </c>
      <c r="W648">
        <f t="shared" si="153"/>
        <v>2.7102925296089486</v>
      </c>
    </row>
    <row r="649" spans="1:23">
      <c r="A649">
        <v>17</v>
      </c>
      <c r="B649">
        <v>15</v>
      </c>
      <c r="C649">
        <v>1</v>
      </c>
      <c r="D649">
        <f>VLOOKUP(A649,Haul!F:M,8,FALSE)</f>
        <v>3.8212436000000002E-2</v>
      </c>
      <c r="E649">
        <v>92</v>
      </c>
      <c r="F649">
        <v>12</v>
      </c>
      <c r="G649">
        <v>69</v>
      </c>
      <c r="H649">
        <f t="shared" si="140"/>
        <v>70</v>
      </c>
      <c r="I649">
        <f t="shared" si="141"/>
        <v>2</v>
      </c>
      <c r="J649">
        <f t="shared" si="142"/>
        <v>1</v>
      </c>
      <c r="K649">
        <f t="shared" si="143"/>
        <v>0</v>
      </c>
      <c r="L649">
        <f t="shared" si="144"/>
        <v>0</v>
      </c>
      <c r="M649" s="19" t="s">
        <v>339</v>
      </c>
      <c r="N649" s="19">
        <f t="shared" si="145"/>
        <v>0.18507566163754574</v>
      </c>
      <c r="O649">
        <f t="shared" si="146"/>
        <v>26.169491000259704</v>
      </c>
      <c r="P649">
        <f t="shared" si="147"/>
        <v>4.8433358615908633</v>
      </c>
      <c r="Q649" t="str">
        <f>VLOOKUP(A649,Haul!F:W,18,FALSE)</f>
        <v>141</v>
      </c>
      <c r="R649">
        <f t="shared" si="148"/>
        <v>0</v>
      </c>
      <c r="S649">
        <f t="shared" si="149"/>
        <v>0</v>
      </c>
      <c r="T649">
        <f t="shared" si="150"/>
        <v>26.169491000259704</v>
      </c>
      <c r="U649">
        <f t="shared" si="151"/>
        <v>0</v>
      </c>
      <c r="V649">
        <f t="shared" si="152"/>
        <v>0</v>
      </c>
      <c r="W649">
        <f t="shared" si="153"/>
        <v>4.8433358615908633</v>
      </c>
    </row>
    <row r="650" spans="1:23">
      <c r="A650">
        <v>17</v>
      </c>
      <c r="B650">
        <v>15</v>
      </c>
      <c r="C650">
        <v>1</v>
      </c>
      <c r="D650">
        <f>VLOOKUP(A650,Haul!F:M,8,FALSE)</f>
        <v>3.8212436000000002E-2</v>
      </c>
      <c r="E650">
        <v>93</v>
      </c>
      <c r="F650">
        <v>12</v>
      </c>
      <c r="G650">
        <v>64</v>
      </c>
      <c r="H650">
        <f t="shared" si="140"/>
        <v>65</v>
      </c>
      <c r="I650">
        <f t="shared" si="141"/>
        <v>2</v>
      </c>
      <c r="J650">
        <f t="shared" si="142"/>
        <v>1</v>
      </c>
      <c r="K650">
        <f t="shared" si="143"/>
        <v>0</v>
      </c>
      <c r="L650">
        <f t="shared" si="144"/>
        <v>0</v>
      </c>
      <c r="M650" s="19" t="s">
        <v>339</v>
      </c>
      <c r="N650" s="19">
        <f t="shared" si="145"/>
        <v>0.15014002953044464</v>
      </c>
      <c r="O650">
        <f t="shared" si="146"/>
        <v>26.169491000259704</v>
      </c>
      <c r="P650">
        <f t="shared" si="147"/>
        <v>3.929088151575697</v>
      </c>
      <c r="Q650" t="str">
        <f>VLOOKUP(A650,Haul!F:W,18,FALSE)</f>
        <v>141</v>
      </c>
      <c r="R650">
        <f t="shared" si="148"/>
        <v>0</v>
      </c>
      <c r="S650">
        <f t="shared" si="149"/>
        <v>0</v>
      </c>
      <c r="T650">
        <f t="shared" si="150"/>
        <v>26.169491000259704</v>
      </c>
      <c r="U650">
        <f t="shared" si="151"/>
        <v>0</v>
      </c>
      <c r="V650">
        <f t="shared" si="152"/>
        <v>0</v>
      </c>
      <c r="W650">
        <f t="shared" si="153"/>
        <v>3.929088151575697</v>
      </c>
    </row>
    <row r="651" spans="1:23">
      <c r="A651">
        <v>17</v>
      </c>
      <c r="B651">
        <v>15</v>
      </c>
      <c r="C651">
        <v>1</v>
      </c>
      <c r="D651">
        <f>VLOOKUP(A651,Haul!F:M,8,FALSE)</f>
        <v>3.8212436000000002E-2</v>
      </c>
      <c r="E651">
        <v>94</v>
      </c>
      <c r="F651">
        <v>12</v>
      </c>
      <c r="G651">
        <v>70</v>
      </c>
      <c r="H651">
        <f t="shared" si="140"/>
        <v>70</v>
      </c>
      <c r="I651">
        <f t="shared" si="141"/>
        <v>2</v>
      </c>
      <c r="J651">
        <f t="shared" si="142"/>
        <v>1</v>
      </c>
      <c r="K651">
        <f t="shared" si="143"/>
        <v>0</v>
      </c>
      <c r="L651">
        <f t="shared" si="144"/>
        <v>0</v>
      </c>
      <c r="M651" s="19" t="s">
        <v>339</v>
      </c>
      <c r="N651" s="19">
        <f t="shared" si="145"/>
        <v>0.19263164731578469</v>
      </c>
      <c r="O651">
        <f t="shared" si="146"/>
        <v>26.169491000259704</v>
      </c>
      <c r="P651">
        <f t="shared" si="147"/>
        <v>5.041072160795629</v>
      </c>
      <c r="Q651" t="str">
        <f>VLOOKUP(A651,Haul!F:W,18,FALSE)</f>
        <v>141</v>
      </c>
      <c r="R651">
        <f t="shared" si="148"/>
        <v>0</v>
      </c>
      <c r="S651">
        <f t="shared" si="149"/>
        <v>0</v>
      </c>
      <c r="T651">
        <f t="shared" si="150"/>
        <v>26.169491000259704</v>
      </c>
      <c r="U651">
        <f t="shared" si="151"/>
        <v>0</v>
      </c>
      <c r="V651">
        <f t="shared" si="152"/>
        <v>0</v>
      </c>
      <c r="W651">
        <f t="shared" si="153"/>
        <v>5.041072160795629</v>
      </c>
    </row>
    <row r="652" spans="1:23">
      <c r="A652">
        <v>17</v>
      </c>
      <c r="B652">
        <v>15</v>
      </c>
      <c r="C652">
        <v>1</v>
      </c>
      <c r="D652">
        <f>VLOOKUP(A652,Haul!F:M,8,FALSE)</f>
        <v>3.8212436000000002E-2</v>
      </c>
      <c r="E652">
        <v>95</v>
      </c>
      <c r="F652">
        <v>12</v>
      </c>
      <c r="G652">
        <v>55</v>
      </c>
      <c r="H652">
        <f t="shared" si="140"/>
        <v>55</v>
      </c>
      <c r="I652">
        <f t="shared" si="141"/>
        <v>2</v>
      </c>
      <c r="J652">
        <f t="shared" si="142"/>
        <v>1</v>
      </c>
      <c r="K652">
        <f t="shared" si="143"/>
        <v>0</v>
      </c>
      <c r="L652">
        <f t="shared" si="144"/>
        <v>0</v>
      </c>
      <c r="M652" s="19" t="s">
        <v>339</v>
      </c>
      <c r="N652" s="19">
        <f t="shared" si="145"/>
        <v>9.8505080166170073E-2</v>
      </c>
      <c r="O652">
        <f t="shared" si="146"/>
        <v>26.169491000259704</v>
      </c>
      <c r="P652">
        <f t="shared" si="147"/>
        <v>2.5778278088884483</v>
      </c>
      <c r="Q652" t="str">
        <f>VLOOKUP(A652,Haul!F:W,18,FALSE)</f>
        <v>141</v>
      </c>
      <c r="R652">
        <f t="shared" si="148"/>
        <v>0</v>
      </c>
      <c r="S652">
        <f t="shared" si="149"/>
        <v>0</v>
      </c>
      <c r="T652">
        <f t="shared" si="150"/>
        <v>26.169491000259704</v>
      </c>
      <c r="U652">
        <f t="shared" si="151"/>
        <v>0</v>
      </c>
      <c r="V652">
        <f t="shared" si="152"/>
        <v>0</v>
      </c>
      <c r="W652">
        <f t="shared" si="153"/>
        <v>2.5778278088884483</v>
      </c>
    </row>
    <row r="653" spans="1:23">
      <c r="A653">
        <v>17</v>
      </c>
      <c r="B653">
        <v>15</v>
      </c>
      <c r="C653">
        <v>1</v>
      </c>
      <c r="D653">
        <f>VLOOKUP(A653,Haul!F:M,8,FALSE)</f>
        <v>3.8212436000000002E-2</v>
      </c>
      <c r="E653">
        <v>96</v>
      </c>
      <c r="F653">
        <v>12</v>
      </c>
      <c r="G653">
        <v>55</v>
      </c>
      <c r="H653">
        <f t="shared" si="140"/>
        <v>55</v>
      </c>
      <c r="I653">
        <f t="shared" si="141"/>
        <v>2</v>
      </c>
      <c r="J653">
        <f t="shared" si="142"/>
        <v>1</v>
      </c>
      <c r="K653">
        <f t="shared" si="143"/>
        <v>0</v>
      </c>
      <c r="L653">
        <f t="shared" si="144"/>
        <v>0</v>
      </c>
      <c r="M653" s="19" t="s">
        <v>339</v>
      </c>
      <c r="N653" s="19">
        <f t="shared" si="145"/>
        <v>9.8505080166170073E-2</v>
      </c>
      <c r="O653">
        <f t="shared" si="146"/>
        <v>26.169491000259704</v>
      </c>
      <c r="P653">
        <f t="shared" si="147"/>
        <v>2.5778278088884483</v>
      </c>
      <c r="Q653" t="str">
        <f>VLOOKUP(A653,Haul!F:W,18,FALSE)</f>
        <v>141</v>
      </c>
      <c r="R653">
        <f t="shared" si="148"/>
        <v>0</v>
      </c>
      <c r="S653">
        <f t="shared" si="149"/>
        <v>0</v>
      </c>
      <c r="T653">
        <f t="shared" si="150"/>
        <v>26.169491000259704</v>
      </c>
      <c r="U653">
        <f t="shared" si="151"/>
        <v>0</v>
      </c>
      <c r="V653">
        <f t="shared" si="152"/>
        <v>0</v>
      </c>
      <c r="W653">
        <f t="shared" si="153"/>
        <v>2.5778278088884483</v>
      </c>
    </row>
    <row r="654" spans="1:23">
      <c r="A654">
        <v>17</v>
      </c>
      <c r="B654">
        <v>15</v>
      </c>
      <c r="C654">
        <v>1</v>
      </c>
      <c r="D654">
        <f>VLOOKUP(A654,Haul!F:M,8,FALSE)</f>
        <v>3.8212436000000002E-2</v>
      </c>
      <c r="E654">
        <v>97</v>
      </c>
      <c r="F654">
        <v>12</v>
      </c>
      <c r="G654">
        <v>51</v>
      </c>
      <c r="H654">
        <f t="shared" si="140"/>
        <v>55</v>
      </c>
      <c r="I654">
        <f t="shared" si="141"/>
        <v>2</v>
      </c>
      <c r="J654">
        <f t="shared" si="142"/>
        <v>1</v>
      </c>
      <c r="K654">
        <f t="shared" si="143"/>
        <v>0</v>
      </c>
      <c r="L654">
        <f t="shared" si="144"/>
        <v>0</v>
      </c>
      <c r="M654" s="19" t="s">
        <v>339</v>
      </c>
      <c r="N654" s="19">
        <f t="shared" si="145"/>
        <v>7.9847743786521139E-2</v>
      </c>
      <c r="O654">
        <f t="shared" si="146"/>
        <v>26.169491000259704</v>
      </c>
      <c r="P654">
        <f t="shared" si="147"/>
        <v>2.0895748124124078</v>
      </c>
      <c r="Q654" t="str">
        <f>VLOOKUP(A654,Haul!F:W,18,FALSE)</f>
        <v>141</v>
      </c>
      <c r="R654">
        <f t="shared" si="148"/>
        <v>0</v>
      </c>
      <c r="S654">
        <f t="shared" si="149"/>
        <v>0</v>
      </c>
      <c r="T654">
        <f t="shared" si="150"/>
        <v>26.169491000259704</v>
      </c>
      <c r="U654">
        <f t="shared" si="151"/>
        <v>0</v>
      </c>
      <c r="V654">
        <f t="shared" si="152"/>
        <v>0</v>
      </c>
      <c r="W654">
        <f t="shared" si="153"/>
        <v>2.0895748124124078</v>
      </c>
    </row>
    <row r="655" spans="1:23">
      <c r="A655">
        <v>17</v>
      </c>
      <c r="B655">
        <v>15</v>
      </c>
      <c r="C655">
        <v>1</v>
      </c>
      <c r="D655">
        <f>VLOOKUP(A655,Haul!F:M,8,FALSE)</f>
        <v>3.8212436000000002E-2</v>
      </c>
      <c r="E655">
        <v>98</v>
      </c>
      <c r="F655">
        <v>12</v>
      </c>
      <c r="G655">
        <v>37</v>
      </c>
      <c r="H655">
        <f t="shared" si="140"/>
        <v>40</v>
      </c>
      <c r="I655">
        <f t="shared" si="141"/>
        <v>2</v>
      </c>
      <c r="J655">
        <f t="shared" si="142"/>
        <v>1</v>
      </c>
      <c r="K655">
        <f t="shared" si="143"/>
        <v>0</v>
      </c>
      <c r="L655">
        <f t="shared" si="144"/>
        <v>0</v>
      </c>
      <c r="M655" s="19" t="s">
        <v>339</v>
      </c>
      <c r="N655" s="19">
        <f t="shared" si="145"/>
        <v>3.2709882490221116E-2</v>
      </c>
      <c r="O655">
        <f t="shared" si="146"/>
        <v>26.169491000259704</v>
      </c>
      <c r="P655">
        <f t="shared" si="147"/>
        <v>0.85600097544739395</v>
      </c>
      <c r="Q655" t="str">
        <f>VLOOKUP(A655,Haul!F:W,18,FALSE)</f>
        <v>141</v>
      </c>
      <c r="R655">
        <f t="shared" si="148"/>
        <v>0</v>
      </c>
      <c r="S655">
        <f t="shared" si="149"/>
        <v>0</v>
      </c>
      <c r="T655">
        <f t="shared" si="150"/>
        <v>26.169491000259704</v>
      </c>
      <c r="U655">
        <f t="shared" si="151"/>
        <v>0</v>
      </c>
      <c r="V655">
        <f t="shared" si="152"/>
        <v>0</v>
      </c>
      <c r="W655">
        <f t="shared" si="153"/>
        <v>0.85600097544739395</v>
      </c>
    </row>
    <row r="656" spans="1:23">
      <c r="A656">
        <v>17</v>
      </c>
      <c r="B656">
        <v>15</v>
      </c>
      <c r="C656">
        <v>1</v>
      </c>
      <c r="D656">
        <f>VLOOKUP(A656,Haul!F:M,8,FALSE)</f>
        <v>3.8212436000000002E-2</v>
      </c>
      <c r="E656">
        <v>99</v>
      </c>
      <c r="F656">
        <v>12</v>
      </c>
      <c r="G656">
        <v>46</v>
      </c>
      <c r="H656">
        <f t="shared" si="140"/>
        <v>50</v>
      </c>
      <c r="I656">
        <f t="shared" si="141"/>
        <v>2</v>
      </c>
      <c r="J656">
        <f t="shared" si="142"/>
        <v>1</v>
      </c>
      <c r="K656">
        <f t="shared" si="143"/>
        <v>0</v>
      </c>
      <c r="L656">
        <f t="shared" si="144"/>
        <v>0</v>
      </c>
      <c r="M656" s="19" t="s">
        <v>339</v>
      </c>
      <c r="N656" s="19">
        <f t="shared" si="145"/>
        <v>5.9929343360998769E-2</v>
      </c>
      <c r="O656">
        <f t="shared" si="146"/>
        <v>26.169491000259704</v>
      </c>
      <c r="P656">
        <f t="shared" si="147"/>
        <v>1.568320411737131</v>
      </c>
      <c r="Q656" t="str">
        <f>VLOOKUP(A656,Haul!F:W,18,FALSE)</f>
        <v>141</v>
      </c>
      <c r="R656">
        <f t="shared" si="148"/>
        <v>0</v>
      </c>
      <c r="S656">
        <f t="shared" si="149"/>
        <v>0</v>
      </c>
      <c r="T656">
        <f t="shared" si="150"/>
        <v>26.169491000259704</v>
      </c>
      <c r="U656">
        <f t="shared" si="151"/>
        <v>0</v>
      </c>
      <c r="V656">
        <f t="shared" si="152"/>
        <v>0</v>
      </c>
      <c r="W656">
        <f t="shared" si="153"/>
        <v>1.568320411737131</v>
      </c>
    </row>
    <row r="657" spans="1:23">
      <c r="A657">
        <v>17</v>
      </c>
      <c r="B657">
        <v>15</v>
      </c>
      <c r="C657">
        <v>1</v>
      </c>
      <c r="D657">
        <f>VLOOKUP(A657,Haul!F:M,8,FALSE)</f>
        <v>3.8212436000000002E-2</v>
      </c>
      <c r="E657">
        <v>100</v>
      </c>
      <c r="F657">
        <v>12</v>
      </c>
      <c r="G657">
        <v>54</v>
      </c>
      <c r="H657">
        <f t="shared" si="140"/>
        <v>55</v>
      </c>
      <c r="I657">
        <f t="shared" si="141"/>
        <v>2</v>
      </c>
      <c r="J657">
        <f t="shared" si="142"/>
        <v>1</v>
      </c>
      <c r="K657">
        <f t="shared" si="143"/>
        <v>0</v>
      </c>
      <c r="L657">
        <f t="shared" si="144"/>
        <v>0</v>
      </c>
      <c r="M657" s="19" t="s">
        <v>339</v>
      </c>
      <c r="N657" s="19">
        <f t="shared" si="145"/>
        <v>9.3604566295591302E-2</v>
      </c>
      <c r="O657">
        <f t="shared" si="146"/>
        <v>26.169491000259704</v>
      </c>
      <c r="P657">
        <f t="shared" si="147"/>
        <v>2.4495838552556894</v>
      </c>
      <c r="Q657" t="str">
        <f>VLOOKUP(A657,Haul!F:W,18,FALSE)</f>
        <v>141</v>
      </c>
      <c r="R657">
        <f t="shared" si="148"/>
        <v>0</v>
      </c>
      <c r="S657">
        <f t="shared" si="149"/>
        <v>0</v>
      </c>
      <c r="T657">
        <f t="shared" si="150"/>
        <v>26.169491000259704</v>
      </c>
      <c r="U657">
        <f t="shared" si="151"/>
        <v>0</v>
      </c>
      <c r="V657">
        <f t="shared" si="152"/>
        <v>0</v>
      </c>
      <c r="W657">
        <f t="shared" si="153"/>
        <v>2.4495838552556894</v>
      </c>
    </row>
    <row r="658" spans="1:23">
      <c r="A658">
        <v>17</v>
      </c>
      <c r="B658">
        <v>15</v>
      </c>
      <c r="C658">
        <v>1</v>
      </c>
      <c r="D658">
        <f>VLOOKUP(A658,Haul!F:M,8,FALSE)</f>
        <v>3.8212436000000002E-2</v>
      </c>
      <c r="E658">
        <v>101</v>
      </c>
      <c r="F658">
        <v>12</v>
      </c>
      <c r="G658">
        <v>51</v>
      </c>
      <c r="H658">
        <f t="shared" si="140"/>
        <v>55</v>
      </c>
      <c r="I658">
        <f t="shared" si="141"/>
        <v>2</v>
      </c>
      <c r="J658">
        <f t="shared" si="142"/>
        <v>1</v>
      </c>
      <c r="K658">
        <f t="shared" si="143"/>
        <v>0</v>
      </c>
      <c r="L658">
        <f t="shared" si="144"/>
        <v>0</v>
      </c>
      <c r="M658" s="19" t="s">
        <v>339</v>
      </c>
      <c r="N658" s="19">
        <f t="shared" si="145"/>
        <v>7.9847743786521139E-2</v>
      </c>
      <c r="O658">
        <f t="shared" si="146"/>
        <v>26.169491000259704</v>
      </c>
      <c r="P658">
        <f t="shared" si="147"/>
        <v>2.0895748124124078</v>
      </c>
      <c r="Q658" t="str">
        <f>VLOOKUP(A658,Haul!F:W,18,FALSE)</f>
        <v>141</v>
      </c>
      <c r="R658">
        <f t="shared" si="148"/>
        <v>0</v>
      </c>
      <c r="S658">
        <f t="shared" si="149"/>
        <v>0</v>
      </c>
      <c r="T658">
        <f t="shared" si="150"/>
        <v>26.169491000259704</v>
      </c>
      <c r="U658">
        <f t="shared" si="151"/>
        <v>0</v>
      </c>
      <c r="V658">
        <f t="shared" si="152"/>
        <v>0</v>
      </c>
      <c r="W658">
        <f t="shared" si="153"/>
        <v>2.0895748124124078</v>
      </c>
    </row>
    <row r="659" spans="1:23">
      <c r="A659">
        <v>17</v>
      </c>
      <c r="B659">
        <v>15</v>
      </c>
      <c r="C659">
        <v>1</v>
      </c>
      <c r="D659">
        <f>VLOOKUP(A659,Haul!F:M,8,FALSE)</f>
        <v>3.8212436000000002E-2</v>
      </c>
      <c r="E659">
        <v>102</v>
      </c>
      <c r="F659">
        <v>12</v>
      </c>
      <c r="G659">
        <v>53</v>
      </c>
      <c r="H659">
        <f t="shared" si="140"/>
        <v>55</v>
      </c>
      <c r="I659">
        <f t="shared" si="141"/>
        <v>2</v>
      </c>
      <c r="J659">
        <f t="shared" si="142"/>
        <v>1</v>
      </c>
      <c r="K659">
        <f t="shared" si="143"/>
        <v>0</v>
      </c>
      <c r="L659">
        <f t="shared" si="144"/>
        <v>0</v>
      </c>
      <c r="M659" s="19" t="s">
        <v>339</v>
      </c>
      <c r="N659" s="19">
        <f t="shared" si="145"/>
        <v>8.8863043337243444E-2</v>
      </c>
      <c r="O659">
        <f t="shared" si="146"/>
        <v>26.169491000259704</v>
      </c>
      <c r="P659">
        <f t="shared" si="147"/>
        <v>2.3255006128696802</v>
      </c>
      <c r="Q659" t="str">
        <f>VLOOKUP(A659,Haul!F:W,18,FALSE)</f>
        <v>141</v>
      </c>
      <c r="R659">
        <f t="shared" si="148"/>
        <v>0</v>
      </c>
      <c r="S659">
        <f t="shared" si="149"/>
        <v>0</v>
      </c>
      <c r="T659">
        <f t="shared" si="150"/>
        <v>26.169491000259704</v>
      </c>
      <c r="U659">
        <f t="shared" si="151"/>
        <v>0</v>
      </c>
      <c r="V659">
        <f t="shared" si="152"/>
        <v>0</v>
      </c>
      <c r="W659">
        <f t="shared" si="153"/>
        <v>2.3255006128696802</v>
      </c>
    </row>
    <row r="660" spans="1:23">
      <c r="A660">
        <v>17</v>
      </c>
      <c r="B660">
        <v>15</v>
      </c>
      <c r="C660">
        <v>1</v>
      </c>
      <c r="D660">
        <f>VLOOKUP(A660,Haul!F:M,8,FALSE)</f>
        <v>3.8212436000000002E-2</v>
      </c>
      <c r="E660">
        <v>103</v>
      </c>
      <c r="F660">
        <v>12</v>
      </c>
      <c r="G660">
        <v>43</v>
      </c>
      <c r="H660">
        <f t="shared" si="140"/>
        <v>45</v>
      </c>
      <c r="I660">
        <f t="shared" si="141"/>
        <v>2</v>
      </c>
      <c r="J660">
        <f t="shared" si="142"/>
        <v>1</v>
      </c>
      <c r="K660">
        <f t="shared" si="143"/>
        <v>0</v>
      </c>
      <c r="L660">
        <f t="shared" si="144"/>
        <v>0</v>
      </c>
      <c r="M660" s="19" t="s">
        <v>339</v>
      </c>
      <c r="N660" s="19">
        <f t="shared" si="145"/>
        <v>4.968047783080861E-2</v>
      </c>
      <c r="O660">
        <f t="shared" si="146"/>
        <v>26.169491000259704</v>
      </c>
      <c r="P660">
        <f t="shared" si="147"/>
        <v>1.3001128174819476</v>
      </c>
      <c r="Q660" t="str">
        <f>VLOOKUP(A660,Haul!F:W,18,FALSE)</f>
        <v>141</v>
      </c>
      <c r="R660">
        <f t="shared" si="148"/>
        <v>0</v>
      </c>
      <c r="S660">
        <f t="shared" si="149"/>
        <v>0</v>
      </c>
      <c r="T660">
        <f t="shared" si="150"/>
        <v>26.169491000259704</v>
      </c>
      <c r="U660">
        <f t="shared" si="151"/>
        <v>0</v>
      </c>
      <c r="V660">
        <f t="shared" si="152"/>
        <v>0</v>
      </c>
      <c r="W660">
        <f t="shared" si="153"/>
        <v>1.3001128174819476</v>
      </c>
    </row>
    <row r="661" spans="1:23">
      <c r="A661">
        <v>17</v>
      </c>
      <c r="B661">
        <v>15</v>
      </c>
      <c r="C661">
        <v>1</v>
      </c>
      <c r="D661">
        <f>VLOOKUP(A661,Haul!F:M,8,FALSE)</f>
        <v>3.8212436000000002E-2</v>
      </c>
      <c r="E661">
        <v>104</v>
      </c>
      <c r="F661">
        <v>12</v>
      </c>
      <c r="G661">
        <v>48</v>
      </c>
      <c r="H661">
        <f t="shared" si="140"/>
        <v>50</v>
      </c>
      <c r="I661">
        <f t="shared" si="141"/>
        <v>2</v>
      </c>
      <c r="J661">
        <f t="shared" si="142"/>
        <v>1</v>
      </c>
      <c r="K661">
        <f t="shared" si="143"/>
        <v>0</v>
      </c>
      <c r="L661">
        <f t="shared" si="144"/>
        <v>0</v>
      </c>
      <c r="M661" s="19" t="s">
        <v>339</v>
      </c>
      <c r="N661" s="19">
        <f t="shared" si="145"/>
        <v>6.7459306225295876E-2</v>
      </c>
      <c r="O661">
        <f t="shared" si="146"/>
        <v>26.169491000259704</v>
      </c>
      <c r="P661">
        <f t="shared" si="147"/>
        <v>1.7653757071466438</v>
      </c>
      <c r="Q661" t="str">
        <f>VLOOKUP(A661,Haul!F:W,18,FALSE)</f>
        <v>141</v>
      </c>
      <c r="R661">
        <f t="shared" si="148"/>
        <v>0</v>
      </c>
      <c r="S661">
        <f t="shared" si="149"/>
        <v>0</v>
      </c>
      <c r="T661">
        <f t="shared" si="150"/>
        <v>26.169491000259704</v>
      </c>
      <c r="U661">
        <f t="shared" si="151"/>
        <v>0</v>
      </c>
      <c r="V661">
        <f t="shared" si="152"/>
        <v>0</v>
      </c>
      <c r="W661">
        <f t="shared" si="153"/>
        <v>1.7653757071466438</v>
      </c>
    </row>
    <row r="662" spans="1:23">
      <c r="A662">
        <v>17</v>
      </c>
      <c r="B662">
        <v>15</v>
      </c>
      <c r="C662">
        <v>1</v>
      </c>
      <c r="D662">
        <f>VLOOKUP(A662,Haul!F:M,8,FALSE)</f>
        <v>3.8212436000000002E-2</v>
      </c>
      <c r="E662">
        <v>105</v>
      </c>
      <c r="F662">
        <v>12</v>
      </c>
      <c r="G662">
        <v>57</v>
      </c>
      <c r="H662">
        <f t="shared" si="140"/>
        <v>60</v>
      </c>
      <c r="I662">
        <f t="shared" si="141"/>
        <v>2</v>
      </c>
      <c r="J662">
        <f t="shared" si="142"/>
        <v>1</v>
      </c>
      <c r="K662">
        <f t="shared" si="143"/>
        <v>0</v>
      </c>
      <c r="L662">
        <f t="shared" si="144"/>
        <v>0</v>
      </c>
      <c r="M662" s="19" t="s">
        <v>339</v>
      </c>
      <c r="N662" s="19">
        <f t="shared" si="145"/>
        <v>0.10879225104314669</v>
      </c>
      <c r="O662">
        <f t="shared" si="146"/>
        <v>26.169491000259704</v>
      </c>
      <c r="P662">
        <f t="shared" si="147"/>
        <v>2.8470378345716219</v>
      </c>
      <c r="Q662" t="str">
        <f>VLOOKUP(A662,Haul!F:W,18,FALSE)</f>
        <v>141</v>
      </c>
      <c r="R662">
        <f t="shared" si="148"/>
        <v>0</v>
      </c>
      <c r="S662">
        <f t="shared" si="149"/>
        <v>0</v>
      </c>
      <c r="T662">
        <f t="shared" si="150"/>
        <v>26.169491000259704</v>
      </c>
      <c r="U662">
        <f t="shared" si="151"/>
        <v>0</v>
      </c>
      <c r="V662">
        <f t="shared" si="152"/>
        <v>0</v>
      </c>
      <c r="W662">
        <f t="shared" si="153"/>
        <v>2.8470378345716219</v>
      </c>
    </row>
    <row r="663" spans="1:23">
      <c r="A663">
        <v>19</v>
      </c>
      <c r="B663">
        <v>13</v>
      </c>
      <c r="C663">
        <v>1</v>
      </c>
      <c r="D663">
        <f>VLOOKUP(A663,Haul!F:M,8,FALSE)</f>
        <v>5.6604951000000001E-2</v>
      </c>
      <c r="E663">
        <v>1</v>
      </c>
      <c r="F663">
        <v>12</v>
      </c>
      <c r="G663">
        <v>67</v>
      </c>
      <c r="H663">
        <f t="shared" si="140"/>
        <v>70</v>
      </c>
      <c r="I663">
        <f t="shared" si="141"/>
        <v>2</v>
      </c>
      <c r="J663">
        <f t="shared" si="142"/>
        <v>1</v>
      </c>
      <c r="K663">
        <f t="shared" si="143"/>
        <v>0</v>
      </c>
      <c r="L663">
        <f t="shared" si="144"/>
        <v>0</v>
      </c>
      <c r="M663" s="19" t="s">
        <v>339</v>
      </c>
      <c r="N663" s="19">
        <f t="shared" si="145"/>
        <v>0.17053911920069684</v>
      </c>
      <c r="O663">
        <f t="shared" si="146"/>
        <v>17.666299189977217</v>
      </c>
      <c r="P663">
        <f t="shared" si="147"/>
        <v>3.0127951033946987</v>
      </c>
      <c r="Q663" t="str">
        <f>VLOOKUP(A663,Haul!F:W,18,FALSE)</f>
        <v>107</v>
      </c>
      <c r="R663">
        <f t="shared" si="148"/>
        <v>0</v>
      </c>
      <c r="S663">
        <f t="shared" si="149"/>
        <v>0</v>
      </c>
      <c r="T663">
        <f t="shared" si="150"/>
        <v>17.666299189977217</v>
      </c>
      <c r="U663">
        <f t="shared" si="151"/>
        <v>0</v>
      </c>
      <c r="V663">
        <f t="shared" si="152"/>
        <v>0</v>
      </c>
      <c r="W663">
        <f t="shared" si="153"/>
        <v>3.0127951033946987</v>
      </c>
    </row>
    <row r="664" spans="1:23">
      <c r="A664">
        <v>19</v>
      </c>
      <c r="B664">
        <v>13</v>
      </c>
      <c r="C664">
        <v>1</v>
      </c>
      <c r="D664">
        <f>VLOOKUP(A664,Haul!F:M,8,FALSE)</f>
        <v>5.6604951000000001E-2</v>
      </c>
      <c r="E664">
        <v>2</v>
      </c>
      <c r="F664">
        <v>12</v>
      </c>
      <c r="G664">
        <v>79</v>
      </c>
      <c r="H664">
        <f t="shared" si="140"/>
        <v>80</v>
      </c>
      <c r="I664">
        <f t="shared" si="141"/>
        <v>2</v>
      </c>
      <c r="J664">
        <f t="shared" si="142"/>
        <v>1</v>
      </c>
      <c r="K664">
        <f t="shared" si="143"/>
        <v>0</v>
      </c>
      <c r="L664">
        <f t="shared" si="144"/>
        <v>0</v>
      </c>
      <c r="M664" s="19" t="s">
        <v>339</v>
      </c>
      <c r="N664" s="19">
        <f t="shared" si="145"/>
        <v>0.26965652289491987</v>
      </c>
      <c r="O664">
        <f t="shared" si="146"/>
        <v>17.666299189977217</v>
      </c>
      <c r="P664">
        <f t="shared" si="147"/>
        <v>4.7638328119905955</v>
      </c>
      <c r="Q664" t="str">
        <f>VLOOKUP(A664,Haul!F:W,18,FALSE)</f>
        <v>107</v>
      </c>
      <c r="R664">
        <f t="shared" si="148"/>
        <v>0</v>
      </c>
      <c r="S664">
        <f t="shared" si="149"/>
        <v>0</v>
      </c>
      <c r="T664">
        <f t="shared" si="150"/>
        <v>17.666299189977217</v>
      </c>
      <c r="U664">
        <f t="shared" si="151"/>
        <v>0</v>
      </c>
      <c r="V664">
        <f t="shared" si="152"/>
        <v>0</v>
      </c>
      <c r="W664">
        <f t="shared" si="153"/>
        <v>4.7638328119905955</v>
      </c>
    </row>
    <row r="665" spans="1:23">
      <c r="A665">
        <v>19</v>
      </c>
      <c r="B665">
        <v>13</v>
      </c>
      <c r="C665">
        <v>1</v>
      </c>
      <c r="D665">
        <f>VLOOKUP(A665,Haul!F:M,8,FALSE)</f>
        <v>5.6604951000000001E-2</v>
      </c>
      <c r="E665">
        <v>3</v>
      </c>
      <c r="F665">
        <v>12</v>
      </c>
      <c r="G665">
        <v>73</v>
      </c>
      <c r="H665">
        <f t="shared" si="140"/>
        <v>75</v>
      </c>
      <c r="I665">
        <f t="shared" si="141"/>
        <v>2</v>
      </c>
      <c r="J665">
        <f t="shared" si="142"/>
        <v>1</v>
      </c>
      <c r="K665">
        <f t="shared" si="143"/>
        <v>0</v>
      </c>
      <c r="L665">
        <f t="shared" si="144"/>
        <v>0</v>
      </c>
      <c r="M665" s="19" t="s">
        <v>339</v>
      </c>
      <c r="N665" s="19">
        <f t="shared" si="145"/>
        <v>0.21647655267412036</v>
      </c>
      <c r="O665">
        <f t="shared" si="146"/>
        <v>17.666299189977217</v>
      </c>
      <c r="P665">
        <f t="shared" si="147"/>
        <v>3.8243395471558728</v>
      </c>
      <c r="Q665" t="str">
        <f>VLOOKUP(A665,Haul!F:W,18,FALSE)</f>
        <v>107</v>
      </c>
      <c r="R665">
        <f t="shared" si="148"/>
        <v>0</v>
      </c>
      <c r="S665">
        <f t="shared" si="149"/>
        <v>0</v>
      </c>
      <c r="T665">
        <f t="shared" si="150"/>
        <v>17.666299189977217</v>
      </c>
      <c r="U665">
        <f t="shared" si="151"/>
        <v>0</v>
      </c>
      <c r="V665">
        <f t="shared" si="152"/>
        <v>0</v>
      </c>
      <c r="W665">
        <f t="shared" si="153"/>
        <v>3.8243395471558728</v>
      </c>
    </row>
    <row r="666" spans="1:23">
      <c r="A666">
        <v>19</v>
      </c>
      <c r="B666">
        <v>13</v>
      </c>
      <c r="C666">
        <v>1</v>
      </c>
      <c r="D666">
        <f>VLOOKUP(A666,Haul!F:M,8,FALSE)</f>
        <v>5.6604951000000001E-2</v>
      </c>
      <c r="E666">
        <v>4</v>
      </c>
      <c r="F666">
        <v>12</v>
      </c>
      <c r="G666">
        <v>61</v>
      </c>
      <c r="H666">
        <f t="shared" si="140"/>
        <v>65</v>
      </c>
      <c r="I666">
        <f t="shared" si="141"/>
        <v>2</v>
      </c>
      <c r="J666">
        <f t="shared" si="142"/>
        <v>1</v>
      </c>
      <c r="K666">
        <f t="shared" si="143"/>
        <v>0</v>
      </c>
      <c r="L666">
        <f t="shared" si="144"/>
        <v>0</v>
      </c>
      <c r="M666" s="19" t="s">
        <v>339</v>
      </c>
      <c r="N666" s="19">
        <f t="shared" si="145"/>
        <v>0.13137485825650311</v>
      </c>
      <c r="O666">
        <f t="shared" si="146"/>
        <v>17.666299189977217</v>
      </c>
      <c r="P666">
        <f t="shared" si="147"/>
        <v>2.3209075520002327</v>
      </c>
      <c r="Q666" t="str">
        <f>VLOOKUP(A666,Haul!F:W,18,FALSE)</f>
        <v>107</v>
      </c>
      <c r="R666">
        <f t="shared" si="148"/>
        <v>0</v>
      </c>
      <c r="S666">
        <f t="shared" si="149"/>
        <v>0</v>
      </c>
      <c r="T666">
        <f t="shared" si="150"/>
        <v>17.666299189977217</v>
      </c>
      <c r="U666">
        <f t="shared" si="151"/>
        <v>0</v>
      </c>
      <c r="V666">
        <f t="shared" si="152"/>
        <v>0</v>
      </c>
      <c r="W666">
        <f t="shared" si="153"/>
        <v>2.3209075520002327</v>
      </c>
    </row>
    <row r="667" spans="1:23">
      <c r="A667">
        <v>19</v>
      </c>
      <c r="B667">
        <v>13</v>
      </c>
      <c r="C667">
        <v>1</v>
      </c>
      <c r="D667">
        <f>VLOOKUP(A667,Haul!F:M,8,FALSE)</f>
        <v>5.6604951000000001E-2</v>
      </c>
      <c r="E667">
        <v>5</v>
      </c>
      <c r="F667">
        <v>12</v>
      </c>
      <c r="G667">
        <v>66</v>
      </c>
      <c r="H667">
        <f t="shared" si="140"/>
        <v>70</v>
      </c>
      <c r="I667">
        <f t="shared" si="141"/>
        <v>2</v>
      </c>
      <c r="J667">
        <f t="shared" si="142"/>
        <v>1</v>
      </c>
      <c r="K667">
        <f t="shared" si="143"/>
        <v>0</v>
      </c>
      <c r="L667">
        <f t="shared" si="144"/>
        <v>0</v>
      </c>
      <c r="M667" s="19" t="s">
        <v>339</v>
      </c>
      <c r="N667" s="19">
        <f t="shared" si="145"/>
        <v>0.16355418981194056</v>
      </c>
      <c r="O667">
        <f t="shared" si="146"/>
        <v>17.666299189977217</v>
      </c>
      <c r="P667">
        <f t="shared" si="147"/>
        <v>2.8893972509920656</v>
      </c>
      <c r="Q667" t="str">
        <f>VLOOKUP(A667,Haul!F:W,18,FALSE)</f>
        <v>107</v>
      </c>
      <c r="R667">
        <f t="shared" si="148"/>
        <v>0</v>
      </c>
      <c r="S667">
        <f t="shared" si="149"/>
        <v>0</v>
      </c>
      <c r="T667">
        <f t="shared" si="150"/>
        <v>17.666299189977217</v>
      </c>
      <c r="U667">
        <f t="shared" si="151"/>
        <v>0</v>
      </c>
      <c r="V667">
        <f t="shared" si="152"/>
        <v>0</v>
      </c>
      <c r="W667">
        <f t="shared" si="153"/>
        <v>2.8893972509920656</v>
      </c>
    </row>
    <row r="668" spans="1:23">
      <c r="A668">
        <v>19</v>
      </c>
      <c r="B668">
        <v>13</v>
      </c>
      <c r="C668">
        <v>1</v>
      </c>
      <c r="D668">
        <f>VLOOKUP(A668,Haul!F:M,8,FALSE)</f>
        <v>5.6604951000000001E-2</v>
      </c>
      <c r="E668">
        <v>6</v>
      </c>
      <c r="F668">
        <v>12</v>
      </c>
      <c r="G668">
        <v>38</v>
      </c>
      <c r="H668">
        <f t="shared" si="140"/>
        <v>40</v>
      </c>
      <c r="I668">
        <f t="shared" si="141"/>
        <v>2</v>
      </c>
      <c r="J668">
        <f t="shared" si="142"/>
        <v>1</v>
      </c>
      <c r="K668">
        <f t="shared" si="143"/>
        <v>0</v>
      </c>
      <c r="L668">
        <f t="shared" si="144"/>
        <v>0</v>
      </c>
      <c r="M668" s="19" t="s">
        <v>339</v>
      </c>
      <c r="N668" s="19">
        <f t="shared" si="145"/>
        <v>3.5228014910730181E-2</v>
      </c>
      <c r="O668">
        <f t="shared" si="146"/>
        <v>17.666299189977217</v>
      </c>
      <c r="P668">
        <f t="shared" si="147"/>
        <v>0.62234865128193795</v>
      </c>
      <c r="Q668" t="str">
        <f>VLOOKUP(A668,Haul!F:W,18,FALSE)</f>
        <v>107</v>
      </c>
      <c r="R668">
        <f t="shared" si="148"/>
        <v>0</v>
      </c>
      <c r="S668">
        <f t="shared" si="149"/>
        <v>0</v>
      </c>
      <c r="T668">
        <f t="shared" si="150"/>
        <v>17.666299189977217</v>
      </c>
      <c r="U668">
        <f t="shared" si="151"/>
        <v>0</v>
      </c>
      <c r="V668">
        <f t="shared" si="152"/>
        <v>0</v>
      </c>
      <c r="W668">
        <f t="shared" si="153"/>
        <v>0.62234865128193795</v>
      </c>
    </row>
    <row r="669" spans="1:23">
      <c r="A669">
        <v>26</v>
      </c>
      <c r="B669">
        <v>13</v>
      </c>
      <c r="C669">
        <v>1</v>
      </c>
      <c r="D669">
        <f>VLOOKUP(A669,Haul!F:M,8,FALSE)</f>
        <v>3.5323768999999998E-2</v>
      </c>
      <c r="E669">
        <v>1</v>
      </c>
      <c r="F669">
        <v>12</v>
      </c>
      <c r="G669">
        <v>59</v>
      </c>
      <c r="H669">
        <f t="shared" si="140"/>
        <v>60</v>
      </c>
      <c r="I669">
        <f t="shared" si="141"/>
        <v>2</v>
      </c>
      <c r="J669">
        <f t="shared" si="142"/>
        <v>1</v>
      </c>
      <c r="K669">
        <f t="shared" si="143"/>
        <v>0</v>
      </c>
      <c r="L669">
        <f t="shared" si="144"/>
        <v>0</v>
      </c>
      <c r="M669" s="19" t="s">
        <v>339</v>
      </c>
      <c r="N669" s="19">
        <f t="shared" si="145"/>
        <v>0.11974280673996135</v>
      </c>
      <c r="O669">
        <f t="shared" si="146"/>
        <v>28.309549867116392</v>
      </c>
      <c r="P669">
        <f t="shared" si="147"/>
        <v>3.3898649586334164</v>
      </c>
      <c r="Q669" t="str">
        <f>VLOOKUP(A669,Haul!F:W,18,FALSE)</f>
        <v>128</v>
      </c>
      <c r="R669">
        <f t="shared" si="148"/>
        <v>0</v>
      </c>
      <c r="S669">
        <f t="shared" si="149"/>
        <v>0</v>
      </c>
      <c r="T669">
        <f t="shared" si="150"/>
        <v>28.309549867116392</v>
      </c>
      <c r="U669">
        <f t="shared" si="151"/>
        <v>0</v>
      </c>
      <c r="V669">
        <f t="shared" si="152"/>
        <v>0</v>
      </c>
      <c r="W669">
        <f t="shared" si="153"/>
        <v>3.3898649586334164</v>
      </c>
    </row>
    <row r="670" spans="1:23">
      <c r="A670">
        <v>26</v>
      </c>
      <c r="B670">
        <v>13</v>
      </c>
      <c r="C670">
        <v>1</v>
      </c>
      <c r="D670">
        <f>VLOOKUP(A670,Haul!F:M,8,FALSE)</f>
        <v>3.5323768999999998E-2</v>
      </c>
      <c r="E670">
        <v>2</v>
      </c>
      <c r="F670">
        <v>12</v>
      </c>
      <c r="G670">
        <v>60</v>
      </c>
      <c r="H670">
        <f t="shared" si="140"/>
        <v>60</v>
      </c>
      <c r="I670">
        <f t="shared" si="141"/>
        <v>2</v>
      </c>
      <c r="J670">
        <f t="shared" si="142"/>
        <v>1</v>
      </c>
      <c r="K670">
        <f t="shared" si="143"/>
        <v>0</v>
      </c>
      <c r="L670">
        <f t="shared" si="144"/>
        <v>0</v>
      </c>
      <c r="M670" s="19" t="s">
        <v>339</v>
      </c>
      <c r="N670" s="19">
        <f t="shared" si="145"/>
        <v>0.12547251888267277</v>
      </c>
      <c r="O670">
        <f t="shared" si="146"/>
        <v>28.309549867116392</v>
      </c>
      <c r="P670">
        <f t="shared" si="147"/>
        <v>3.5520705302617279</v>
      </c>
      <c r="Q670" t="str">
        <f>VLOOKUP(A670,Haul!F:W,18,FALSE)</f>
        <v>128</v>
      </c>
      <c r="R670">
        <f t="shared" si="148"/>
        <v>0</v>
      </c>
      <c r="S670">
        <f t="shared" si="149"/>
        <v>0</v>
      </c>
      <c r="T670">
        <f t="shared" si="150"/>
        <v>28.309549867116392</v>
      </c>
      <c r="U670">
        <f t="shared" si="151"/>
        <v>0</v>
      </c>
      <c r="V670">
        <f t="shared" si="152"/>
        <v>0</v>
      </c>
      <c r="W670">
        <f t="shared" si="153"/>
        <v>3.5520705302617279</v>
      </c>
    </row>
    <row r="671" spans="1:23">
      <c r="A671">
        <v>26</v>
      </c>
      <c r="B671">
        <v>13</v>
      </c>
      <c r="C671">
        <v>1</v>
      </c>
      <c r="D671">
        <f>VLOOKUP(A671,Haul!F:M,8,FALSE)</f>
        <v>3.5323768999999998E-2</v>
      </c>
      <c r="E671">
        <v>3</v>
      </c>
      <c r="F671">
        <v>12</v>
      </c>
      <c r="G671">
        <v>55</v>
      </c>
      <c r="H671">
        <f t="shared" si="140"/>
        <v>55</v>
      </c>
      <c r="I671">
        <f t="shared" si="141"/>
        <v>2</v>
      </c>
      <c r="J671">
        <f t="shared" si="142"/>
        <v>1</v>
      </c>
      <c r="K671">
        <f t="shared" si="143"/>
        <v>0</v>
      </c>
      <c r="L671">
        <f t="shared" si="144"/>
        <v>0</v>
      </c>
      <c r="M671" s="19" t="s">
        <v>339</v>
      </c>
      <c r="N671" s="19">
        <f t="shared" si="145"/>
        <v>9.8505080166170073E-2</v>
      </c>
      <c r="O671">
        <f t="shared" si="146"/>
        <v>28.309549867116392</v>
      </c>
      <c r="P671">
        <f t="shared" si="147"/>
        <v>2.7886344791284894</v>
      </c>
      <c r="Q671" t="str">
        <f>VLOOKUP(A671,Haul!F:W,18,FALSE)</f>
        <v>128</v>
      </c>
      <c r="R671">
        <f t="shared" si="148"/>
        <v>0</v>
      </c>
      <c r="S671">
        <f t="shared" si="149"/>
        <v>0</v>
      </c>
      <c r="T671">
        <f t="shared" si="150"/>
        <v>28.309549867116392</v>
      </c>
      <c r="U671">
        <f t="shared" si="151"/>
        <v>0</v>
      </c>
      <c r="V671">
        <f t="shared" si="152"/>
        <v>0</v>
      </c>
      <c r="W671">
        <f t="shared" si="153"/>
        <v>2.7886344791284894</v>
      </c>
    </row>
    <row r="672" spans="1:23">
      <c r="A672">
        <v>26</v>
      </c>
      <c r="B672">
        <v>13</v>
      </c>
      <c r="C672">
        <v>1</v>
      </c>
      <c r="D672">
        <f>VLOOKUP(A672,Haul!F:M,8,FALSE)</f>
        <v>3.5323768999999998E-2</v>
      </c>
      <c r="E672">
        <v>4</v>
      </c>
      <c r="F672">
        <v>12</v>
      </c>
      <c r="G672">
        <v>59</v>
      </c>
      <c r="H672">
        <f t="shared" si="140"/>
        <v>60</v>
      </c>
      <c r="I672">
        <f t="shared" si="141"/>
        <v>2</v>
      </c>
      <c r="J672">
        <f t="shared" si="142"/>
        <v>1</v>
      </c>
      <c r="K672">
        <f t="shared" si="143"/>
        <v>0</v>
      </c>
      <c r="L672">
        <f t="shared" si="144"/>
        <v>0</v>
      </c>
      <c r="M672" s="19" t="s">
        <v>339</v>
      </c>
      <c r="N672" s="19">
        <f t="shared" si="145"/>
        <v>0.11974280673996135</v>
      </c>
      <c r="O672">
        <f t="shared" si="146"/>
        <v>28.309549867116392</v>
      </c>
      <c r="P672">
        <f t="shared" si="147"/>
        <v>3.3898649586334164</v>
      </c>
      <c r="Q672" t="str">
        <f>VLOOKUP(A672,Haul!F:W,18,FALSE)</f>
        <v>128</v>
      </c>
      <c r="R672">
        <f t="shared" si="148"/>
        <v>0</v>
      </c>
      <c r="S672">
        <f t="shared" si="149"/>
        <v>0</v>
      </c>
      <c r="T672">
        <f t="shared" si="150"/>
        <v>28.309549867116392</v>
      </c>
      <c r="U672">
        <f t="shared" si="151"/>
        <v>0</v>
      </c>
      <c r="V672">
        <f t="shared" si="152"/>
        <v>0</v>
      </c>
      <c r="W672">
        <f t="shared" si="153"/>
        <v>3.3898649586334164</v>
      </c>
    </row>
    <row r="673" spans="1:23">
      <c r="A673">
        <v>26</v>
      </c>
      <c r="B673">
        <v>13</v>
      </c>
      <c r="C673">
        <v>1</v>
      </c>
      <c r="D673">
        <f>VLOOKUP(A673,Haul!F:M,8,FALSE)</f>
        <v>3.5323768999999998E-2</v>
      </c>
      <c r="E673">
        <v>5</v>
      </c>
      <c r="F673">
        <v>12</v>
      </c>
      <c r="G673">
        <v>52</v>
      </c>
      <c r="H673">
        <f t="shared" si="140"/>
        <v>55</v>
      </c>
      <c r="I673">
        <f t="shared" si="141"/>
        <v>2</v>
      </c>
      <c r="J673">
        <f t="shared" si="142"/>
        <v>1</v>
      </c>
      <c r="K673">
        <f t="shared" si="143"/>
        <v>0</v>
      </c>
      <c r="L673">
        <f t="shared" si="144"/>
        <v>0</v>
      </c>
      <c r="M673" s="19" t="s">
        <v>339</v>
      </c>
      <c r="N673" s="19">
        <f t="shared" si="145"/>
        <v>8.4278207083991113E-2</v>
      </c>
      <c r="O673">
        <f t="shared" si="146"/>
        <v>28.309549867116392</v>
      </c>
      <c r="P673">
        <f t="shared" si="147"/>
        <v>2.3858781061554084</v>
      </c>
      <c r="Q673" t="str">
        <f>VLOOKUP(A673,Haul!F:W,18,FALSE)</f>
        <v>128</v>
      </c>
      <c r="R673">
        <f t="shared" si="148"/>
        <v>0</v>
      </c>
      <c r="S673">
        <f t="shared" si="149"/>
        <v>0</v>
      </c>
      <c r="T673">
        <f t="shared" si="150"/>
        <v>28.309549867116392</v>
      </c>
      <c r="U673">
        <f t="shared" si="151"/>
        <v>0</v>
      </c>
      <c r="V673">
        <f t="shared" si="152"/>
        <v>0</v>
      </c>
      <c r="W673">
        <f t="shared" si="153"/>
        <v>2.3858781061554084</v>
      </c>
    </row>
    <row r="674" spans="1:23">
      <c r="A674">
        <v>26</v>
      </c>
      <c r="B674">
        <v>13</v>
      </c>
      <c r="C674">
        <v>1</v>
      </c>
      <c r="D674">
        <f>VLOOKUP(A674,Haul!F:M,8,FALSE)</f>
        <v>3.5323768999999998E-2</v>
      </c>
      <c r="E674">
        <v>6</v>
      </c>
      <c r="F674">
        <v>12</v>
      </c>
      <c r="G674">
        <v>57</v>
      </c>
      <c r="H674">
        <f t="shared" si="140"/>
        <v>60</v>
      </c>
      <c r="I674">
        <f t="shared" si="141"/>
        <v>2</v>
      </c>
      <c r="J674">
        <f t="shared" si="142"/>
        <v>1</v>
      </c>
      <c r="K674">
        <f t="shared" si="143"/>
        <v>0</v>
      </c>
      <c r="L674">
        <f t="shared" si="144"/>
        <v>0</v>
      </c>
      <c r="M674" s="19" t="s">
        <v>339</v>
      </c>
      <c r="N674" s="19">
        <f t="shared" si="145"/>
        <v>0.10879225104314669</v>
      </c>
      <c r="O674">
        <f t="shared" si="146"/>
        <v>28.309549867116392</v>
      </c>
      <c r="P674">
        <f t="shared" si="147"/>
        <v>3.0798596560618066</v>
      </c>
      <c r="Q674" t="str">
        <f>VLOOKUP(A674,Haul!F:W,18,FALSE)</f>
        <v>128</v>
      </c>
      <c r="R674">
        <f t="shared" si="148"/>
        <v>0</v>
      </c>
      <c r="S674">
        <f t="shared" si="149"/>
        <v>0</v>
      </c>
      <c r="T674">
        <f t="shared" si="150"/>
        <v>28.309549867116392</v>
      </c>
      <c r="U674">
        <f t="shared" si="151"/>
        <v>0</v>
      </c>
      <c r="V674">
        <f t="shared" si="152"/>
        <v>0</v>
      </c>
      <c r="W674">
        <f t="shared" si="153"/>
        <v>3.0798596560618066</v>
      </c>
    </row>
    <row r="675" spans="1:23">
      <c r="A675">
        <v>26</v>
      </c>
      <c r="B675">
        <v>13</v>
      </c>
      <c r="C675">
        <v>1</v>
      </c>
      <c r="D675">
        <f>VLOOKUP(A675,Haul!F:M,8,FALSE)</f>
        <v>3.5323768999999998E-2</v>
      </c>
      <c r="E675">
        <v>7</v>
      </c>
      <c r="F675">
        <v>12</v>
      </c>
      <c r="G675">
        <v>60</v>
      </c>
      <c r="H675">
        <f t="shared" si="140"/>
        <v>60</v>
      </c>
      <c r="I675">
        <f t="shared" si="141"/>
        <v>2</v>
      </c>
      <c r="J675">
        <f t="shared" si="142"/>
        <v>1</v>
      </c>
      <c r="K675">
        <f t="shared" si="143"/>
        <v>0</v>
      </c>
      <c r="L675">
        <f t="shared" si="144"/>
        <v>0</v>
      </c>
      <c r="M675" s="19" t="s">
        <v>339</v>
      </c>
      <c r="N675" s="19">
        <f t="shared" si="145"/>
        <v>0.12547251888267277</v>
      </c>
      <c r="O675">
        <f t="shared" si="146"/>
        <v>28.309549867116392</v>
      </c>
      <c r="P675">
        <f t="shared" si="147"/>
        <v>3.5520705302617279</v>
      </c>
      <c r="Q675" t="str">
        <f>VLOOKUP(A675,Haul!F:W,18,FALSE)</f>
        <v>128</v>
      </c>
      <c r="R675">
        <f t="shared" si="148"/>
        <v>0</v>
      </c>
      <c r="S675">
        <f t="shared" si="149"/>
        <v>0</v>
      </c>
      <c r="T675">
        <f t="shared" si="150"/>
        <v>28.309549867116392</v>
      </c>
      <c r="U675">
        <f t="shared" si="151"/>
        <v>0</v>
      </c>
      <c r="V675">
        <f t="shared" si="152"/>
        <v>0</v>
      </c>
      <c r="W675">
        <f t="shared" si="153"/>
        <v>3.5520705302617279</v>
      </c>
    </row>
    <row r="676" spans="1:23">
      <c r="A676">
        <v>26</v>
      </c>
      <c r="B676">
        <v>13</v>
      </c>
      <c r="C676">
        <v>1</v>
      </c>
      <c r="D676">
        <f>VLOOKUP(A676,Haul!F:M,8,FALSE)</f>
        <v>3.5323768999999998E-2</v>
      </c>
      <c r="E676">
        <v>8</v>
      </c>
      <c r="F676">
        <v>12</v>
      </c>
      <c r="G676">
        <v>52</v>
      </c>
      <c r="H676">
        <f t="shared" si="140"/>
        <v>55</v>
      </c>
      <c r="I676">
        <f t="shared" si="141"/>
        <v>2</v>
      </c>
      <c r="J676">
        <f t="shared" si="142"/>
        <v>1</v>
      </c>
      <c r="K676">
        <f t="shared" si="143"/>
        <v>0</v>
      </c>
      <c r="L676">
        <f t="shared" si="144"/>
        <v>0</v>
      </c>
      <c r="M676" s="19" t="s">
        <v>339</v>
      </c>
      <c r="N676" s="19">
        <f t="shared" si="145"/>
        <v>8.4278207083991113E-2</v>
      </c>
      <c r="O676">
        <f t="shared" si="146"/>
        <v>28.309549867116392</v>
      </c>
      <c r="P676">
        <f t="shared" si="147"/>
        <v>2.3858781061554084</v>
      </c>
      <c r="Q676" t="str">
        <f>VLOOKUP(A676,Haul!F:W,18,FALSE)</f>
        <v>128</v>
      </c>
      <c r="R676">
        <f t="shared" si="148"/>
        <v>0</v>
      </c>
      <c r="S676">
        <f t="shared" si="149"/>
        <v>0</v>
      </c>
      <c r="T676">
        <f t="shared" si="150"/>
        <v>28.309549867116392</v>
      </c>
      <c r="U676">
        <f t="shared" si="151"/>
        <v>0</v>
      </c>
      <c r="V676">
        <f t="shared" si="152"/>
        <v>0</v>
      </c>
      <c r="W676">
        <f t="shared" si="153"/>
        <v>2.3858781061554084</v>
      </c>
    </row>
    <row r="677" spans="1:23">
      <c r="A677">
        <v>26</v>
      </c>
      <c r="B677">
        <v>13</v>
      </c>
      <c r="C677">
        <v>1</v>
      </c>
      <c r="D677">
        <f>VLOOKUP(A677,Haul!F:M,8,FALSE)</f>
        <v>3.5323768999999998E-2</v>
      </c>
      <c r="E677">
        <v>9</v>
      </c>
      <c r="F677">
        <v>12</v>
      </c>
      <c r="G677">
        <v>57</v>
      </c>
      <c r="H677">
        <f t="shared" si="140"/>
        <v>60</v>
      </c>
      <c r="I677">
        <f t="shared" si="141"/>
        <v>2</v>
      </c>
      <c r="J677">
        <f t="shared" si="142"/>
        <v>1</v>
      </c>
      <c r="K677">
        <f t="shared" si="143"/>
        <v>0</v>
      </c>
      <c r="L677">
        <f t="shared" si="144"/>
        <v>0</v>
      </c>
      <c r="M677" s="19" t="s">
        <v>339</v>
      </c>
      <c r="N677" s="19">
        <f t="shared" si="145"/>
        <v>0.10879225104314669</v>
      </c>
      <c r="O677">
        <f t="shared" si="146"/>
        <v>28.309549867116392</v>
      </c>
      <c r="P677">
        <f t="shared" si="147"/>
        <v>3.0798596560618066</v>
      </c>
      <c r="Q677" t="str">
        <f>VLOOKUP(A677,Haul!F:W,18,FALSE)</f>
        <v>128</v>
      </c>
      <c r="R677">
        <f t="shared" si="148"/>
        <v>0</v>
      </c>
      <c r="S677">
        <f t="shared" si="149"/>
        <v>0</v>
      </c>
      <c r="T677">
        <f t="shared" si="150"/>
        <v>28.309549867116392</v>
      </c>
      <c r="U677">
        <f t="shared" si="151"/>
        <v>0</v>
      </c>
      <c r="V677">
        <f t="shared" si="152"/>
        <v>0</v>
      </c>
      <c r="W677">
        <f t="shared" si="153"/>
        <v>3.0798596560618066</v>
      </c>
    </row>
    <row r="678" spans="1:23">
      <c r="A678">
        <v>26</v>
      </c>
      <c r="B678">
        <v>13</v>
      </c>
      <c r="C678">
        <v>1</v>
      </c>
      <c r="D678">
        <f>VLOOKUP(A678,Haul!F:M,8,FALSE)</f>
        <v>3.5323768999999998E-2</v>
      </c>
      <c r="E678">
        <v>10</v>
      </c>
      <c r="F678">
        <v>12</v>
      </c>
      <c r="G678">
        <v>55</v>
      </c>
      <c r="H678">
        <f t="shared" si="140"/>
        <v>55</v>
      </c>
      <c r="I678">
        <f t="shared" si="141"/>
        <v>2</v>
      </c>
      <c r="J678">
        <f t="shared" si="142"/>
        <v>1</v>
      </c>
      <c r="K678">
        <f t="shared" si="143"/>
        <v>0</v>
      </c>
      <c r="L678">
        <f t="shared" si="144"/>
        <v>0</v>
      </c>
      <c r="M678" s="19" t="s">
        <v>339</v>
      </c>
      <c r="N678" s="19">
        <f t="shared" si="145"/>
        <v>9.8505080166170073E-2</v>
      </c>
      <c r="O678">
        <f t="shared" si="146"/>
        <v>28.309549867116392</v>
      </c>
      <c r="P678">
        <f t="shared" si="147"/>
        <v>2.7886344791284894</v>
      </c>
      <c r="Q678" t="str">
        <f>VLOOKUP(A678,Haul!F:W,18,FALSE)</f>
        <v>128</v>
      </c>
      <c r="R678">
        <f t="shared" si="148"/>
        <v>0</v>
      </c>
      <c r="S678">
        <f t="shared" si="149"/>
        <v>0</v>
      </c>
      <c r="T678">
        <f t="shared" si="150"/>
        <v>28.309549867116392</v>
      </c>
      <c r="U678">
        <f t="shared" si="151"/>
        <v>0</v>
      </c>
      <c r="V678">
        <f t="shared" si="152"/>
        <v>0</v>
      </c>
      <c r="W678">
        <f t="shared" si="153"/>
        <v>2.7886344791284894</v>
      </c>
    </row>
    <row r="679" spans="1:23">
      <c r="A679">
        <v>26</v>
      </c>
      <c r="B679">
        <v>13</v>
      </c>
      <c r="C679">
        <v>1</v>
      </c>
      <c r="D679">
        <f>VLOOKUP(A679,Haul!F:M,8,FALSE)</f>
        <v>3.5323768999999998E-2</v>
      </c>
      <c r="E679">
        <v>11</v>
      </c>
      <c r="F679">
        <v>12</v>
      </c>
      <c r="G679">
        <v>59</v>
      </c>
      <c r="H679">
        <f t="shared" si="140"/>
        <v>60</v>
      </c>
      <c r="I679">
        <f t="shared" si="141"/>
        <v>2</v>
      </c>
      <c r="J679">
        <f t="shared" si="142"/>
        <v>1</v>
      </c>
      <c r="K679">
        <f t="shared" si="143"/>
        <v>0</v>
      </c>
      <c r="L679">
        <f t="shared" si="144"/>
        <v>0</v>
      </c>
      <c r="M679" s="19" t="s">
        <v>339</v>
      </c>
      <c r="N679" s="19">
        <f t="shared" si="145"/>
        <v>0.11974280673996135</v>
      </c>
      <c r="O679">
        <f t="shared" si="146"/>
        <v>28.309549867116392</v>
      </c>
      <c r="P679">
        <f t="shared" si="147"/>
        <v>3.3898649586334164</v>
      </c>
      <c r="Q679" t="str">
        <f>VLOOKUP(A679,Haul!F:W,18,FALSE)</f>
        <v>128</v>
      </c>
      <c r="R679">
        <f t="shared" si="148"/>
        <v>0</v>
      </c>
      <c r="S679">
        <f t="shared" si="149"/>
        <v>0</v>
      </c>
      <c r="T679">
        <f t="shared" si="150"/>
        <v>28.309549867116392</v>
      </c>
      <c r="U679">
        <f t="shared" si="151"/>
        <v>0</v>
      </c>
      <c r="V679">
        <f t="shared" si="152"/>
        <v>0</v>
      </c>
      <c r="W679">
        <f t="shared" si="153"/>
        <v>3.3898649586334164</v>
      </c>
    </row>
    <row r="680" spans="1:23">
      <c r="A680">
        <v>26</v>
      </c>
      <c r="B680">
        <v>13</v>
      </c>
      <c r="C680">
        <v>1</v>
      </c>
      <c r="D680">
        <f>VLOOKUP(A680,Haul!F:M,8,FALSE)</f>
        <v>3.5323768999999998E-2</v>
      </c>
      <c r="E680">
        <v>12</v>
      </c>
      <c r="F680">
        <v>12</v>
      </c>
      <c r="G680">
        <v>68</v>
      </c>
      <c r="H680">
        <f t="shared" si="140"/>
        <v>70</v>
      </c>
      <c r="I680">
        <f t="shared" si="141"/>
        <v>2</v>
      </c>
      <c r="J680">
        <f t="shared" si="142"/>
        <v>1</v>
      </c>
      <c r="K680">
        <f t="shared" si="143"/>
        <v>0</v>
      </c>
      <c r="L680">
        <f t="shared" si="144"/>
        <v>0</v>
      </c>
      <c r="M680" s="19" t="s">
        <v>339</v>
      </c>
      <c r="N680" s="19">
        <f t="shared" si="145"/>
        <v>0.17771221319724004</v>
      </c>
      <c r="O680">
        <f t="shared" si="146"/>
        <v>28.309549867116392</v>
      </c>
      <c r="P680">
        <f t="shared" si="147"/>
        <v>5.0309527615028866</v>
      </c>
      <c r="Q680" t="str">
        <f>VLOOKUP(A680,Haul!F:W,18,FALSE)</f>
        <v>128</v>
      </c>
      <c r="R680">
        <f t="shared" si="148"/>
        <v>0</v>
      </c>
      <c r="S680">
        <f t="shared" si="149"/>
        <v>0</v>
      </c>
      <c r="T680">
        <f t="shared" si="150"/>
        <v>28.309549867116392</v>
      </c>
      <c r="U680">
        <f t="shared" si="151"/>
        <v>0</v>
      </c>
      <c r="V680">
        <f t="shared" si="152"/>
        <v>0</v>
      </c>
      <c r="W680">
        <f t="shared" si="153"/>
        <v>5.0309527615028866</v>
      </c>
    </row>
    <row r="681" spans="1:23">
      <c r="A681">
        <v>26</v>
      </c>
      <c r="B681">
        <v>13</v>
      </c>
      <c r="C681">
        <v>1</v>
      </c>
      <c r="D681">
        <f>VLOOKUP(A681,Haul!F:M,8,FALSE)</f>
        <v>3.5323768999999998E-2</v>
      </c>
      <c r="E681">
        <v>13</v>
      </c>
      <c r="F681">
        <v>12</v>
      </c>
      <c r="G681">
        <v>58</v>
      </c>
      <c r="H681">
        <f t="shared" si="140"/>
        <v>60</v>
      </c>
      <c r="I681">
        <f t="shared" si="141"/>
        <v>2</v>
      </c>
      <c r="J681">
        <f t="shared" si="142"/>
        <v>1</v>
      </c>
      <c r="K681">
        <f t="shared" si="143"/>
        <v>0</v>
      </c>
      <c r="L681">
        <f t="shared" si="144"/>
        <v>0</v>
      </c>
      <c r="M681" s="19" t="s">
        <v>339</v>
      </c>
      <c r="N681" s="19">
        <f t="shared" si="145"/>
        <v>0.11418347064531877</v>
      </c>
      <c r="O681">
        <f t="shared" si="146"/>
        <v>28.309549867116392</v>
      </c>
      <c r="P681">
        <f t="shared" si="147"/>
        <v>3.2324826562340725</v>
      </c>
      <c r="Q681" t="str">
        <f>VLOOKUP(A681,Haul!F:W,18,FALSE)</f>
        <v>128</v>
      </c>
      <c r="R681">
        <f t="shared" si="148"/>
        <v>0</v>
      </c>
      <c r="S681">
        <f t="shared" si="149"/>
        <v>0</v>
      </c>
      <c r="T681">
        <f t="shared" si="150"/>
        <v>28.309549867116392</v>
      </c>
      <c r="U681">
        <f t="shared" si="151"/>
        <v>0</v>
      </c>
      <c r="V681">
        <f t="shared" si="152"/>
        <v>0</v>
      </c>
      <c r="W681">
        <f t="shared" si="153"/>
        <v>3.2324826562340725</v>
      </c>
    </row>
    <row r="682" spans="1:23">
      <c r="A682">
        <v>26</v>
      </c>
      <c r="B682">
        <v>13</v>
      </c>
      <c r="C682">
        <v>1</v>
      </c>
      <c r="D682">
        <f>VLOOKUP(A682,Haul!F:M,8,FALSE)</f>
        <v>3.5323768999999998E-2</v>
      </c>
      <c r="E682">
        <v>14</v>
      </c>
      <c r="F682">
        <v>12</v>
      </c>
      <c r="G682">
        <v>54</v>
      </c>
      <c r="H682">
        <f t="shared" si="140"/>
        <v>55</v>
      </c>
      <c r="I682">
        <f t="shared" si="141"/>
        <v>2</v>
      </c>
      <c r="J682">
        <f t="shared" si="142"/>
        <v>1</v>
      </c>
      <c r="K682">
        <f t="shared" si="143"/>
        <v>0</v>
      </c>
      <c r="L682">
        <f t="shared" si="144"/>
        <v>0</v>
      </c>
      <c r="M682" s="19" t="s">
        <v>339</v>
      </c>
      <c r="N682" s="19">
        <f t="shared" si="145"/>
        <v>9.3604566295591302E-2</v>
      </c>
      <c r="O682">
        <f t="shared" si="146"/>
        <v>28.309549867116392</v>
      </c>
      <c r="P682">
        <f t="shared" si="147"/>
        <v>2.6499031373348441</v>
      </c>
      <c r="Q682" t="str">
        <f>VLOOKUP(A682,Haul!F:W,18,FALSE)</f>
        <v>128</v>
      </c>
      <c r="R682">
        <f t="shared" si="148"/>
        <v>0</v>
      </c>
      <c r="S682">
        <f t="shared" si="149"/>
        <v>0</v>
      </c>
      <c r="T682">
        <f t="shared" si="150"/>
        <v>28.309549867116392</v>
      </c>
      <c r="U682">
        <f t="shared" si="151"/>
        <v>0</v>
      </c>
      <c r="V682">
        <f t="shared" si="152"/>
        <v>0</v>
      </c>
      <c r="W682">
        <f t="shared" si="153"/>
        <v>2.6499031373348441</v>
      </c>
    </row>
    <row r="683" spans="1:23">
      <c r="A683">
        <v>26</v>
      </c>
      <c r="B683">
        <v>13</v>
      </c>
      <c r="C683">
        <v>1</v>
      </c>
      <c r="D683">
        <f>VLOOKUP(A683,Haul!F:M,8,FALSE)</f>
        <v>3.5323768999999998E-2</v>
      </c>
      <c r="E683">
        <v>15</v>
      </c>
      <c r="F683">
        <v>12</v>
      </c>
      <c r="G683">
        <v>47</v>
      </c>
      <c r="H683">
        <f t="shared" si="140"/>
        <v>50</v>
      </c>
      <c r="I683">
        <f t="shared" si="141"/>
        <v>2</v>
      </c>
      <c r="J683">
        <f t="shared" si="142"/>
        <v>1</v>
      </c>
      <c r="K683">
        <f t="shared" si="143"/>
        <v>0</v>
      </c>
      <c r="L683">
        <f t="shared" si="144"/>
        <v>0</v>
      </c>
      <c r="M683" s="19" t="s">
        <v>339</v>
      </c>
      <c r="N683" s="19">
        <f t="shared" si="145"/>
        <v>6.3622998356705318E-2</v>
      </c>
      <c r="O683">
        <f t="shared" si="146"/>
        <v>28.309549867116392</v>
      </c>
      <c r="P683">
        <f t="shared" si="147"/>
        <v>1.8011384446746135</v>
      </c>
      <c r="Q683" t="str">
        <f>VLOOKUP(A683,Haul!F:W,18,FALSE)</f>
        <v>128</v>
      </c>
      <c r="R683">
        <f t="shared" si="148"/>
        <v>0</v>
      </c>
      <c r="S683">
        <f t="shared" si="149"/>
        <v>0</v>
      </c>
      <c r="T683">
        <f t="shared" si="150"/>
        <v>28.309549867116392</v>
      </c>
      <c r="U683">
        <f t="shared" si="151"/>
        <v>0</v>
      </c>
      <c r="V683">
        <f t="shared" si="152"/>
        <v>0</v>
      </c>
      <c r="W683">
        <f t="shared" si="153"/>
        <v>1.8011384446746135</v>
      </c>
    </row>
    <row r="684" spans="1:23">
      <c r="A684">
        <v>26</v>
      </c>
      <c r="B684">
        <v>13</v>
      </c>
      <c r="C684">
        <v>1</v>
      </c>
      <c r="D684">
        <f>VLOOKUP(A684,Haul!F:M,8,FALSE)</f>
        <v>3.5323768999999998E-2</v>
      </c>
      <c r="E684">
        <v>16</v>
      </c>
      <c r="F684">
        <v>12</v>
      </c>
      <c r="G684">
        <v>50</v>
      </c>
      <c r="H684">
        <f t="shared" si="140"/>
        <v>50</v>
      </c>
      <c r="I684">
        <f t="shared" si="141"/>
        <v>2</v>
      </c>
      <c r="J684">
        <f t="shared" si="142"/>
        <v>1</v>
      </c>
      <c r="K684">
        <f t="shared" si="143"/>
        <v>0</v>
      </c>
      <c r="L684">
        <f t="shared" si="144"/>
        <v>0</v>
      </c>
      <c r="M684" s="19" t="s">
        <v>339</v>
      </c>
      <c r="N684" s="19">
        <f t="shared" si="145"/>
        <v>7.5569329929123033E-2</v>
      </c>
      <c r="O684">
        <f t="shared" si="146"/>
        <v>28.309549867116392</v>
      </c>
      <c r="P684">
        <f t="shared" si="147"/>
        <v>2.1393337140530799</v>
      </c>
      <c r="Q684" t="str">
        <f>VLOOKUP(A684,Haul!F:W,18,FALSE)</f>
        <v>128</v>
      </c>
      <c r="R684">
        <f t="shared" si="148"/>
        <v>0</v>
      </c>
      <c r="S684">
        <f t="shared" si="149"/>
        <v>0</v>
      </c>
      <c r="T684">
        <f t="shared" si="150"/>
        <v>28.309549867116392</v>
      </c>
      <c r="U684">
        <f t="shared" si="151"/>
        <v>0</v>
      </c>
      <c r="V684">
        <f t="shared" si="152"/>
        <v>0</v>
      </c>
      <c r="W684">
        <f t="shared" si="153"/>
        <v>2.1393337140530799</v>
      </c>
    </row>
    <row r="685" spans="1:23">
      <c r="A685">
        <v>26</v>
      </c>
      <c r="B685">
        <v>13</v>
      </c>
      <c r="C685">
        <v>1</v>
      </c>
      <c r="D685">
        <f>VLOOKUP(A685,Haul!F:M,8,FALSE)</f>
        <v>3.5323768999999998E-2</v>
      </c>
      <c r="E685">
        <v>17</v>
      </c>
      <c r="F685">
        <v>12</v>
      </c>
      <c r="G685">
        <v>58</v>
      </c>
      <c r="H685">
        <f t="shared" si="140"/>
        <v>60</v>
      </c>
      <c r="I685">
        <f t="shared" si="141"/>
        <v>2</v>
      </c>
      <c r="J685">
        <f t="shared" si="142"/>
        <v>1</v>
      </c>
      <c r="K685">
        <f t="shared" si="143"/>
        <v>0</v>
      </c>
      <c r="L685">
        <f t="shared" si="144"/>
        <v>0</v>
      </c>
      <c r="M685" s="19" t="s">
        <v>339</v>
      </c>
      <c r="N685" s="19">
        <f t="shared" si="145"/>
        <v>0.11418347064531877</v>
      </c>
      <c r="O685">
        <f t="shared" si="146"/>
        <v>28.309549867116392</v>
      </c>
      <c r="P685">
        <f t="shared" si="147"/>
        <v>3.2324826562340725</v>
      </c>
      <c r="Q685" t="str">
        <f>VLOOKUP(A685,Haul!F:W,18,FALSE)</f>
        <v>128</v>
      </c>
      <c r="R685">
        <f t="shared" si="148"/>
        <v>0</v>
      </c>
      <c r="S685">
        <f t="shared" si="149"/>
        <v>0</v>
      </c>
      <c r="T685">
        <f t="shared" si="150"/>
        <v>28.309549867116392</v>
      </c>
      <c r="U685">
        <f t="shared" si="151"/>
        <v>0</v>
      </c>
      <c r="V685">
        <f t="shared" si="152"/>
        <v>0</v>
      </c>
      <c r="W685">
        <f t="shared" si="153"/>
        <v>3.2324826562340725</v>
      </c>
    </row>
    <row r="686" spans="1:23">
      <c r="A686">
        <v>26</v>
      </c>
      <c r="B686">
        <v>13</v>
      </c>
      <c r="C686">
        <v>1</v>
      </c>
      <c r="D686">
        <f>VLOOKUP(A686,Haul!F:M,8,FALSE)</f>
        <v>3.5323768999999998E-2</v>
      </c>
      <c r="E686">
        <v>18</v>
      </c>
      <c r="F686">
        <v>12</v>
      </c>
      <c r="G686">
        <v>55</v>
      </c>
      <c r="H686">
        <f t="shared" si="140"/>
        <v>55</v>
      </c>
      <c r="I686">
        <f t="shared" si="141"/>
        <v>2</v>
      </c>
      <c r="J686">
        <f t="shared" si="142"/>
        <v>1</v>
      </c>
      <c r="K686">
        <f t="shared" si="143"/>
        <v>0</v>
      </c>
      <c r="L686">
        <f t="shared" si="144"/>
        <v>0</v>
      </c>
      <c r="M686" s="19" t="s">
        <v>339</v>
      </c>
      <c r="N686" s="19">
        <f t="shared" si="145"/>
        <v>9.8505080166170073E-2</v>
      </c>
      <c r="O686">
        <f t="shared" si="146"/>
        <v>28.309549867116392</v>
      </c>
      <c r="P686">
        <f t="shared" si="147"/>
        <v>2.7886344791284894</v>
      </c>
      <c r="Q686" t="str">
        <f>VLOOKUP(A686,Haul!F:W,18,FALSE)</f>
        <v>128</v>
      </c>
      <c r="R686">
        <f t="shared" si="148"/>
        <v>0</v>
      </c>
      <c r="S686">
        <f t="shared" si="149"/>
        <v>0</v>
      </c>
      <c r="T686">
        <f t="shared" si="150"/>
        <v>28.309549867116392</v>
      </c>
      <c r="U686">
        <f t="shared" si="151"/>
        <v>0</v>
      </c>
      <c r="V686">
        <f t="shared" si="152"/>
        <v>0</v>
      </c>
      <c r="W686">
        <f t="shared" si="153"/>
        <v>2.7886344791284894</v>
      </c>
    </row>
    <row r="687" spans="1:23">
      <c r="A687">
        <v>26</v>
      </c>
      <c r="B687">
        <v>13</v>
      </c>
      <c r="C687">
        <v>1</v>
      </c>
      <c r="D687">
        <f>VLOOKUP(A687,Haul!F:M,8,FALSE)</f>
        <v>3.5323768999999998E-2</v>
      </c>
      <c r="E687">
        <v>19</v>
      </c>
      <c r="F687">
        <v>12</v>
      </c>
      <c r="G687">
        <v>54</v>
      </c>
      <c r="H687">
        <f t="shared" si="140"/>
        <v>55</v>
      </c>
      <c r="I687">
        <f t="shared" si="141"/>
        <v>2</v>
      </c>
      <c r="J687">
        <f t="shared" si="142"/>
        <v>1</v>
      </c>
      <c r="K687">
        <f t="shared" si="143"/>
        <v>0</v>
      </c>
      <c r="L687">
        <f t="shared" si="144"/>
        <v>0</v>
      </c>
      <c r="M687" s="19" t="s">
        <v>339</v>
      </c>
      <c r="N687" s="19">
        <f t="shared" si="145"/>
        <v>9.3604566295591302E-2</v>
      </c>
      <c r="O687">
        <f t="shared" si="146"/>
        <v>28.309549867116392</v>
      </c>
      <c r="P687">
        <f t="shared" si="147"/>
        <v>2.6499031373348441</v>
      </c>
      <c r="Q687" t="str">
        <f>VLOOKUP(A687,Haul!F:W,18,FALSE)</f>
        <v>128</v>
      </c>
      <c r="R687">
        <f t="shared" si="148"/>
        <v>0</v>
      </c>
      <c r="S687">
        <f t="shared" si="149"/>
        <v>0</v>
      </c>
      <c r="T687">
        <f t="shared" si="150"/>
        <v>28.309549867116392</v>
      </c>
      <c r="U687">
        <f t="shared" si="151"/>
        <v>0</v>
      </c>
      <c r="V687">
        <f t="shared" si="152"/>
        <v>0</v>
      </c>
      <c r="W687">
        <f t="shared" si="153"/>
        <v>2.6499031373348441</v>
      </c>
    </row>
    <row r="688" spans="1:23">
      <c r="A688">
        <v>26</v>
      </c>
      <c r="B688">
        <v>13</v>
      </c>
      <c r="C688">
        <v>1</v>
      </c>
      <c r="D688">
        <f>VLOOKUP(A688,Haul!F:M,8,FALSE)</f>
        <v>3.5323768999999998E-2</v>
      </c>
      <c r="E688">
        <v>20</v>
      </c>
      <c r="F688">
        <v>12</v>
      </c>
      <c r="G688">
        <v>56</v>
      </c>
      <c r="H688">
        <f t="shared" si="140"/>
        <v>60</v>
      </c>
      <c r="I688">
        <f t="shared" si="141"/>
        <v>2</v>
      </c>
      <c r="J688">
        <f t="shared" si="142"/>
        <v>1</v>
      </c>
      <c r="K688">
        <f t="shared" si="143"/>
        <v>0</v>
      </c>
      <c r="L688">
        <f t="shared" si="144"/>
        <v>0</v>
      </c>
      <c r="M688" s="19" t="s">
        <v>339</v>
      </c>
      <c r="N688" s="19">
        <f t="shared" si="145"/>
        <v>0.10356687982896005</v>
      </c>
      <c r="O688">
        <f t="shared" si="146"/>
        <v>28.309549867116392</v>
      </c>
      <c r="P688">
        <f t="shared" si="147"/>
        <v>2.9319317490995953</v>
      </c>
      <c r="Q688" t="str">
        <f>VLOOKUP(A688,Haul!F:W,18,FALSE)</f>
        <v>128</v>
      </c>
      <c r="R688">
        <f t="shared" si="148"/>
        <v>0</v>
      </c>
      <c r="S688">
        <f t="shared" si="149"/>
        <v>0</v>
      </c>
      <c r="T688">
        <f t="shared" si="150"/>
        <v>28.309549867116392</v>
      </c>
      <c r="U688">
        <f t="shared" si="151"/>
        <v>0</v>
      </c>
      <c r="V688">
        <f t="shared" si="152"/>
        <v>0</v>
      </c>
      <c r="W688">
        <f t="shared" si="153"/>
        <v>2.9319317490995953</v>
      </c>
    </row>
    <row r="689" spans="1:23">
      <c r="A689">
        <v>26</v>
      </c>
      <c r="B689">
        <v>13</v>
      </c>
      <c r="C689">
        <v>1</v>
      </c>
      <c r="D689">
        <f>VLOOKUP(A689,Haul!F:M,8,FALSE)</f>
        <v>3.5323768999999998E-2</v>
      </c>
      <c r="E689">
        <v>21</v>
      </c>
      <c r="F689">
        <v>12</v>
      </c>
      <c r="G689">
        <v>73</v>
      </c>
      <c r="H689">
        <f t="shared" si="140"/>
        <v>75</v>
      </c>
      <c r="I689">
        <f t="shared" si="141"/>
        <v>2</v>
      </c>
      <c r="J689">
        <f t="shared" si="142"/>
        <v>1</v>
      </c>
      <c r="K689">
        <f t="shared" si="143"/>
        <v>0</v>
      </c>
      <c r="L689">
        <f t="shared" si="144"/>
        <v>0</v>
      </c>
      <c r="M689" s="19" t="s">
        <v>339</v>
      </c>
      <c r="N689" s="19">
        <f t="shared" si="145"/>
        <v>0.21647655267412036</v>
      </c>
      <c r="O689">
        <f t="shared" si="146"/>
        <v>28.309549867116392</v>
      </c>
      <c r="P689">
        <f t="shared" si="147"/>
        <v>6.1283537629894589</v>
      </c>
      <c r="Q689" t="str">
        <f>VLOOKUP(A689,Haul!F:W,18,FALSE)</f>
        <v>128</v>
      </c>
      <c r="R689">
        <f t="shared" si="148"/>
        <v>0</v>
      </c>
      <c r="S689">
        <f t="shared" si="149"/>
        <v>0</v>
      </c>
      <c r="T689">
        <f t="shared" si="150"/>
        <v>28.309549867116392</v>
      </c>
      <c r="U689">
        <f t="shared" si="151"/>
        <v>0</v>
      </c>
      <c r="V689">
        <f t="shared" si="152"/>
        <v>0</v>
      </c>
      <c r="W689">
        <f t="shared" si="153"/>
        <v>6.1283537629894589</v>
      </c>
    </row>
    <row r="690" spans="1:23">
      <c r="A690">
        <v>26</v>
      </c>
      <c r="B690">
        <v>13</v>
      </c>
      <c r="C690">
        <v>1</v>
      </c>
      <c r="D690">
        <f>VLOOKUP(A690,Haul!F:M,8,FALSE)</f>
        <v>3.5323768999999998E-2</v>
      </c>
      <c r="E690">
        <v>22</v>
      </c>
      <c r="F690">
        <v>12</v>
      </c>
      <c r="G690">
        <v>59</v>
      </c>
      <c r="H690">
        <f t="shared" si="140"/>
        <v>60</v>
      </c>
      <c r="I690">
        <f t="shared" si="141"/>
        <v>2</v>
      </c>
      <c r="J690">
        <f t="shared" si="142"/>
        <v>1</v>
      </c>
      <c r="K690">
        <f t="shared" si="143"/>
        <v>0</v>
      </c>
      <c r="L690">
        <f t="shared" si="144"/>
        <v>0</v>
      </c>
      <c r="M690" s="19" t="s">
        <v>339</v>
      </c>
      <c r="N690" s="19">
        <f t="shared" si="145"/>
        <v>0.11974280673996135</v>
      </c>
      <c r="O690">
        <f t="shared" si="146"/>
        <v>28.309549867116392</v>
      </c>
      <c r="P690">
        <f t="shared" si="147"/>
        <v>3.3898649586334164</v>
      </c>
      <c r="Q690" t="str">
        <f>VLOOKUP(A690,Haul!F:W,18,FALSE)</f>
        <v>128</v>
      </c>
      <c r="R690">
        <f t="shared" si="148"/>
        <v>0</v>
      </c>
      <c r="S690">
        <f t="shared" si="149"/>
        <v>0</v>
      </c>
      <c r="T690">
        <f t="shared" si="150"/>
        <v>28.309549867116392</v>
      </c>
      <c r="U690">
        <f t="shared" si="151"/>
        <v>0</v>
      </c>
      <c r="V690">
        <f t="shared" si="152"/>
        <v>0</v>
      </c>
      <c r="W690">
        <f t="shared" si="153"/>
        <v>3.3898649586334164</v>
      </c>
    </row>
    <row r="691" spans="1:23">
      <c r="A691">
        <v>26</v>
      </c>
      <c r="B691">
        <v>13</v>
      </c>
      <c r="C691">
        <v>1</v>
      </c>
      <c r="D691">
        <f>VLOOKUP(A691,Haul!F:M,8,FALSE)</f>
        <v>3.5323768999999998E-2</v>
      </c>
      <c r="E691">
        <v>23</v>
      </c>
      <c r="F691">
        <v>12</v>
      </c>
      <c r="G691">
        <v>51</v>
      </c>
      <c r="H691">
        <f t="shared" si="140"/>
        <v>55</v>
      </c>
      <c r="I691">
        <f t="shared" si="141"/>
        <v>2</v>
      </c>
      <c r="J691">
        <f t="shared" si="142"/>
        <v>1</v>
      </c>
      <c r="K691">
        <f t="shared" si="143"/>
        <v>0</v>
      </c>
      <c r="L691">
        <f t="shared" si="144"/>
        <v>0</v>
      </c>
      <c r="M691" s="19" t="s">
        <v>339</v>
      </c>
      <c r="N691" s="19">
        <f t="shared" si="145"/>
        <v>7.9847743786521139E-2</v>
      </c>
      <c r="O691">
        <f t="shared" si="146"/>
        <v>28.309549867116392</v>
      </c>
      <c r="P691">
        <f t="shared" si="147"/>
        <v>2.2604536845012531</v>
      </c>
      <c r="Q691" t="str">
        <f>VLOOKUP(A691,Haul!F:W,18,FALSE)</f>
        <v>128</v>
      </c>
      <c r="R691">
        <f t="shared" si="148"/>
        <v>0</v>
      </c>
      <c r="S691">
        <f t="shared" si="149"/>
        <v>0</v>
      </c>
      <c r="T691">
        <f t="shared" si="150"/>
        <v>28.309549867116392</v>
      </c>
      <c r="U691">
        <f t="shared" si="151"/>
        <v>0</v>
      </c>
      <c r="V691">
        <f t="shared" si="152"/>
        <v>0</v>
      </c>
      <c r="W691">
        <f t="shared" si="153"/>
        <v>2.2604536845012531</v>
      </c>
    </row>
    <row r="692" spans="1:23">
      <c r="A692">
        <v>26</v>
      </c>
      <c r="B692">
        <v>13</v>
      </c>
      <c r="C692">
        <v>1</v>
      </c>
      <c r="D692">
        <f>VLOOKUP(A692,Haul!F:M,8,FALSE)</f>
        <v>3.5323768999999998E-2</v>
      </c>
      <c r="E692">
        <v>24</v>
      </c>
      <c r="F692">
        <v>12</v>
      </c>
      <c r="G692">
        <v>46</v>
      </c>
      <c r="H692">
        <f t="shared" si="140"/>
        <v>50</v>
      </c>
      <c r="I692">
        <f t="shared" si="141"/>
        <v>2</v>
      </c>
      <c r="J692">
        <f t="shared" si="142"/>
        <v>1</v>
      </c>
      <c r="K692">
        <f t="shared" si="143"/>
        <v>0</v>
      </c>
      <c r="L692">
        <f t="shared" si="144"/>
        <v>0</v>
      </c>
      <c r="M692" s="19" t="s">
        <v>339</v>
      </c>
      <c r="N692" s="19">
        <f t="shared" si="145"/>
        <v>5.9929343360998769E-2</v>
      </c>
      <c r="O692">
        <f t="shared" si="146"/>
        <v>28.309549867116392</v>
      </c>
      <c r="P692">
        <f t="shared" si="147"/>
        <v>1.6965727343817354</v>
      </c>
      <c r="Q692" t="str">
        <f>VLOOKUP(A692,Haul!F:W,18,FALSE)</f>
        <v>128</v>
      </c>
      <c r="R692">
        <f t="shared" si="148"/>
        <v>0</v>
      </c>
      <c r="S692">
        <f t="shared" si="149"/>
        <v>0</v>
      </c>
      <c r="T692">
        <f t="shared" si="150"/>
        <v>28.309549867116392</v>
      </c>
      <c r="U692">
        <f t="shared" si="151"/>
        <v>0</v>
      </c>
      <c r="V692">
        <f t="shared" si="152"/>
        <v>0</v>
      </c>
      <c r="W692">
        <f t="shared" si="153"/>
        <v>1.6965727343817354</v>
      </c>
    </row>
    <row r="693" spans="1:23">
      <c r="A693">
        <v>26</v>
      </c>
      <c r="B693">
        <v>13</v>
      </c>
      <c r="C693">
        <v>1</v>
      </c>
      <c r="D693">
        <f>VLOOKUP(A693,Haul!F:M,8,FALSE)</f>
        <v>3.5323768999999998E-2</v>
      </c>
      <c r="E693">
        <v>25</v>
      </c>
      <c r="F693">
        <v>12</v>
      </c>
      <c r="G693">
        <v>56</v>
      </c>
      <c r="H693">
        <f t="shared" si="140"/>
        <v>60</v>
      </c>
      <c r="I693">
        <f t="shared" si="141"/>
        <v>2</v>
      </c>
      <c r="J693">
        <f t="shared" si="142"/>
        <v>1</v>
      </c>
      <c r="K693">
        <f t="shared" si="143"/>
        <v>0</v>
      </c>
      <c r="L693">
        <f t="shared" si="144"/>
        <v>0</v>
      </c>
      <c r="M693" s="19" t="s">
        <v>339</v>
      </c>
      <c r="N693" s="19">
        <f t="shared" si="145"/>
        <v>0.10356687982896005</v>
      </c>
      <c r="O693">
        <f t="shared" si="146"/>
        <v>28.309549867116392</v>
      </c>
      <c r="P693">
        <f t="shared" si="147"/>
        <v>2.9319317490995953</v>
      </c>
      <c r="Q693" t="str">
        <f>VLOOKUP(A693,Haul!F:W,18,FALSE)</f>
        <v>128</v>
      </c>
      <c r="R693">
        <f t="shared" si="148"/>
        <v>0</v>
      </c>
      <c r="S693">
        <f t="shared" si="149"/>
        <v>0</v>
      </c>
      <c r="T693">
        <f t="shared" si="150"/>
        <v>28.309549867116392</v>
      </c>
      <c r="U693">
        <f t="shared" si="151"/>
        <v>0</v>
      </c>
      <c r="V693">
        <f t="shared" si="152"/>
        <v>0</v>
      </c>
      <c r="W693">
        <f t="shared" si="153"/>
        <v>2.9319317490995953</v>
      </c>
    </row>
    <row r="694" spans="1:23">
      <c r="A694">
        <v>26</v>
      </c>
      <c r="B694">
        <v>13</v>
      </c>
      <c r="C694">
        <v>1</v>
      </c>
      <c r="D694">
        <f>VLOOKUP(A694,Haul!F:M,8,FALSE)</f>
        <v>3.5323768999999998E-2</v>
      </c>
      <c r="E694">
        <v>26</v>
      </c>
      <c r="F694">
        <v>12</v>
      </c>
      <c r="G694">
        <v>59</v>
      </c>
      <c r="H694">
        <f t="shared" si="140"/>
        <v>60</v>
      </c>
      <c r="I694">
        <f t="shared" si="141"/>
        <v>2</v>
      </c>
      <c r="J694">
        <f t="shared" si="142"/>
        <v>1</v>
      </c>
      <c r="K694">
        <f t="shared" si="143"/>
        <v>0</v>
      </c>
      <c r="L694">
        <f t="shared" si="144"/>
        <v>0</v>
      </c>
      <c r="M694" s="19" t="s">
        <v>339</v>
      </c>
      <c r="N694" s="19">
        <f t="shared" si="145"/>
        <v>0.11974280673996135</v>
      </c>
      <c r="O694">
        <f t="shared" si="146"/>
        <v>28.309549867116392</v>
      </c>
      <c r="P694">
        <f t="shared" si="147"/>
        <v>3.3898649586334164</v>
      </c>
      <c r="Q694" t="str">
        <f>VLOOKUP(A694,Haul!F:W,18,FALSE)</f>
        <v>128</v>
      </c>
      <c r="R694">
        <f t="shared" si="148"/>
        <v>0</v>
      </c>
      <c r="S694">
        <f t="shared" si="149"/>
        <v>0</v>
      </c>
      <c r="T694">
        <f t="shared" si="150"/>
        <v>28.309549867116392</v>
      </c>
      <c r="U694">
        <f t="shared" si="151"/>
        <v>0</v>
      </c>
      <c r="V694">
        <f t="shared" si="152"/>
        <v>0</v>
      </c>
      <c r="W694">
        <f t="shared" si="153"/>
        <v>3.3898649586334164</v>
      </c>
    </row>
    <row r="695" spans="1:23">
      <c r="A695">
        <v>26</v>
      </c>
      <c r="B695">
        <v>13</v>
      </c>
      <c r="C695">
        <v>1</v>
      </c>
      <c r="D695">
        <f>VLOOKUP(A695,Haul!F:M,8,FALSE)</f>
        <v>3.5323768999999998E-2</v>
      </c>
      <c r="E695">
        <v>27</v>
      </c>
      <c r="F695">
        <v>12</v>
      </c>
      <c r="G695">
        <v>53</v>
      </c>
      <c r="H695">
        <f t="shared" si="140"/>
        <v>55</v>
      </c>
      <c r="I695">
        <f t="shared" si="141"/>
        <v>2</v>
      </c>
      <c r="J695">
        <f t="shared" si="142"/>
        <v>1</v>
      </c>
      <c r="K695">
        <f t="shared" si="143"/>
        <v>0</v>
      </c>
      <c r="L695">
        <f t="shared" si="144"/>
        <v>0</v>
      </c>
      <c r="M695" s="19" t="s">
        <v>339</v>
      </c>
      <c r="N695" s="19">
        <f t="shared" si="145"/>
        <v>8.8863043337243444E-2</v>
      </c>
      <c r="O695">
        <f t="shared" si="146"/>
        <v>28.309549867116392</v>
      </c>
      <c r="P695">
        <f t="shared" si="147"/>
        <v>2.5156727566994181</v>
      </c>
      <c r="Q695" t="str">
        <f>VLOOKUP(A695,Haul!F:W,18,FALSE)</f>
        <v>128</v>
      </c>
      <c r="R695">
        <f t="shared" si="148"/>
        <v>0</v>
      </c>
      <c r="S695">
        <f t="shared" si="149"/>
        <v>0</v>
      </c>
      <c r="T695">
        <f t="shared" si="150"/>
        <v>28.309549867116392</v>
      </c>
      <c r="U695">
        <f t="shared" si="151"/>
        <v>0</v>
      </c>
      <c r="V695">
        <f t="shared" si="152"/>
        <v>0</v>
      </c>
      <c r="W695">
        <f t="shared" si="153"/>
        <v>2.5156727566994181</v>
      </c>
    </row>
    <row r="696" spans="1:23">
      <c r="A696">
        <v>26</v>
      </c>
      <c r="B696">
        <v>13</v>
      </c>
      <c r="C696">
        <v>1</v>
      </c>
      <c r="D696">
        <f>VLOOKUP(A696,Haul!F:M,8,FALSE)</f>
        <v>3.5323768999999998E-2</v>
      </c>
      <c r="E696">
        <v>28</v>
      </c>
      <c r="F696">
        <v>12</v>
      </c>
      <c r="G696">
        <v>55</v>
      </c>
      <c r="H696">
        <f t="shared" si="140"/>
        <v>55</v>
      </c>
      <c r="I696">
        <f t="shared" si="141"/>
        <v>2</v>
      </c>
      <c r="J696">
        <f t="shared" si="142"/>
        <v>1</v>
      </c>
      <c r="K696">
        <f t="shared" si="143"/>
        <v>0</v>
      </c>
      <c r="L696">
        <f t="shared" si="144"/>
        <v>0</v>
      </c>
      <c r="M696" s="19" t="s">
        <v>339</v>
      </c>
      <c r="N696" s="19">
        <f t="shared" si="145"/>
        <v>9.8505080166170073E-2</v>
      </c>
      <c r="O696">
        <f t="shared" si="146"/>
        <v>28.309549867116392</v>
      </c>
      <c r="P696">
        <f t="shared" si="147"/>
        <v>2.7886344791284894</v>
      </c>
      <c r="Q696" t="str">
        <f>VLOOKUP(A696,Haul!F:W,18,FALSE)</f>
        <v>128</v>
      </c>
      <c r="R696">
        <f t="shared" si="148"/>
        <v>0</v>
      </c>
      <c r="S696">
        <f t="shared" si="149"/>
        <v>0</v>
      </c>
      <c r="T696">
        <f t="shared" si="150"/>
        <v>28.309549867116392</v>
      </c>
      <c r="U696">
        <f t="shared" si="151"/>
        <v>0</v>
      </c>
      <c r="V696">
        <f t="shared" si="152"/>
        <v>0</v>
      </c>
      <c r="W696">
        <f t="shared" si="153"/>
        <v>2.7886344791284894</v>
      </c>
    </row>
    <row r="697" spans="1:23">
      <c r="A697">
        <v>26</v>
      </c>
      <c r="B697">
        <v>13</v>
      </c>
      <c r="C697">
        <v>1</v>
      </c>
      <c r="D697">
        <f>VLOOKUP(A697,Haul!F:M,8,FALSE)</f>
        <v>3.5323768999999998E-2</v>
      </c>
      <c r="E697">
        <v>29</v>
      </c>
      <c r="F697">
        <v>12</v>
      </c>
      <c r="G697">
        <v>57</v>
      </c>
      <c r="H697">
        <f t="shared" si="140"/>
        <v>60</v>
      </c>
      <c r="I697">
        <f t="shared" si="141"/>
        <v>2</v>
      </c>
      <c r="J697">
        <f t="shared" si="142"/>
        <v>1</v>
      </c>
      <c r="K697">
        <f t="shared" si="143"/>
        <v>0</v>
      </c>
      <c r="L697">
        <f t="shared" si="144"/>
        <v>0</v>
      </c>
      <c r="M697" s="19" t="s">
        <v>339</v>
      </c>
      <c r="N697" s="19">
        <f t="shared" si="145"/>
        <v>0.10879225104314669</v>
      </c>
      <c r="O697">
        <f t="shared" si="146"/>
        <v>28.309549867116392</v>
      </c>
      <c r="P697">
        <f t="shared" si="147"/>
        <v>3.0798596560618066</v>
      </c>
      <c r="Q697" t="str">
        <f>VLOOKUP(A697,Haul!F:W,18,FALSE)</f>
        <v>128</v>
      </c>
      <c r="R697">
        <f t="shared" si="148"/>
        <v>0</v>
      </c>
      <c r="S697">
        <f t="shared" si="149"/>
        <v>0</v>
      </c>
      <c r="T697">
        <f t="shared" si="150"/>
        <v>28.309549867116392</v>
      </c>
      <c r="U697">
        <f t="shared" si="151"/>
        <v>0</v>
      </c>
      <c r="V697">
        <f t="shared" si="152"/>
        <v>0</v>
      </c>
      <c r="W697">
        <f t="shared" si="153"/>
        <v>3.0798596560618066</v>
      </c>
    </row>
    <row r="698" spans="1:23">
      <c r="A698">
        <v>26</v>
      </c>
      <c r="B698">
        <v>13</v>
      </c>
      <c r="C698">
        <v>1</v>
      </c>
      <c r="D698">
        <f>VLOOKUP(A698,Haul!F:M,8,FALSE)</f>
        <v>3.5323768999999998E-2</v>
      </c>
      <c r="E698">
        <v>30</v>
      </c>
      <c r="F698">
        <v>12</v>
      </c>
      <c r="G698">
        <v>48</v>
      </c>
      <c r="H698">
        <f t="shared" si="140"/>
        <v>50</v>
      </c>
      <c r="I698">
        <f t="shared" si="141"/>
        <v>2</v>
      </c>
      <c r="J698">
        <f t="shared" si="142"/>
        <v>1</v>
      </c>
      <c r="K698">
        <f t="shared" si="143"/>
        <v>0</v>
      </c>
      <c r="L698">
        <f t="shared" si="144"/>
        <v>0</v>
      </c>
      <c r="M698" s="19" t="s">
        <v>339</v>
      </c>
      <c r="N698" s="19">
        <f t="shared" si="145"/>
        <v>6.7459306225295876E-2</v>
      </c>
      <c r="O698">
        <f t="shared" si="146"/>
        <v>28.309549867116392</v>
      </c>
      <c r="P698">
        <f t="shared" si="147"/>
        <v>1.9097425935860888</v>
      </c>
      <c r="Q698" t="str">
        <f>VLOOKUP(A698,Haul!F:W,18,FALSE)</f>
        <v>128</v>
      </c>
      <c r="R698">
        <f t="shared" si="148"/>
        <v>0</v>
      </c>
      <c r="S698">
        <f t="shared" si="149"/>
        <v>0</v>
      </c>
      <c r="T698">
        <f t="shared" si="150"/>
        <v>28.309549867116392</v>
      </c>
      <c r="U698">
        <f t="shared" si="151"/>
        <v>0</v>
      </c>
      <c r="V698">
        <f t="shared" si="152"/>
        <v>0</v>
      </c>
      <c r="W698">
        <f t="shared" si="153"/>
        <v>1.9097425935860888</v>
      </c>
    </row>
    <row r="699" spans="1:23">
      <c r="A699">
        <v>26</v>
      </c>
      <c r="B699">
        <v>13</v>
      </c>
      <c r="C699">
        <v>1</v>
      </c>
      <c r="D699">
        <f>VLOOKUP(A699,Haul!F:M,8,FALSE)</f>
        <v>3.5323768999999998E-2</v>
      </c>
      <c r="E699">
        <v>31</v>
      </c>
      <c r="F699">
        <v>12</v>
      </c>
      <c r="G699">
        <v>62</v>
      </c>
      <c r="H699">
        <f t="shared" si="140"/>
        <v>65</v>
      </c>
      <c r="I699">
        <f t="shared" si="141"/>
        <v>2</v>
      </c>
      <c r="J699">
        <f t="shared" si="142"/>
        <v>1</v>
      </c>
      <c r="K699">
        <f t="shared" si="143"/>
        <v>0</v>
      </c>
      <c r="L699">
        <f t="shared" si="144"/>
        <v>0</v>
      </c>
      <c r="M699" s="19" t="s">
        <v>339</v>
      </c>
      <c r="N699" s="19">
        <f t="shared" si="145"/>
        <v>0.13745206784177813</v>
      </c>
      <c r="O699">
        <f t="shared" si="146"/>
        <v>28.309549867116392</v>
      </c>
      <c r="P699">
        <f t="shared" si="147"/>
        <v>3.8912061689050832</v>
      </c>
      <c r="Q699" t="str">
        <f>VLOOKUP(A699,Haul!F:W,18,FALSE)</f>
        <v>128</v>
      </c>
      <c r="R699">
        <f t="shared" si="148"/>
        <v>0</v>
      </c>
      <c r="S699">
        <f t="shared" si="149"/>
        <v>0</v>
      </c>
      <c r="T699">
        <f t="shared" si="150"/>
        <v>28.309549867116392</v>
      </c>
      <c r="U699">
        <f t="shared" si="151"/>
        <v>0</v>
      </c>
      <c r="V699">
        <f t="shared" si="152"/>
        <v>0</v>
      </c>
      <c r="W699">
        <f t="shared" si="153"/>
        <v>3.8912061689050832</v>
      </c>
    </row>
    <row r="700" spans="1:23">
      <c r="A700">
        <v>26</v>
      </c>
      <c r="B700">
        <v>13</v>
      </c>
      <c r="C700">
        <v>1</v>
      </c>
      <c r="D700">
        <f>VLOOKUP(A700,Haul!F:M,8,FALSE)</f>
        <v>3.5323768999999998E-2</v>
      </c>
      <c r="E700">
        <v>32</v>
      </c>
      <c r="F700">
        <v>12</v>
      </c>
      <c r="G700">
        <v>53</v>
      </c>
      <c r="H700">
        <f t="shared" si="140"/>
        <v>55</v>
      </c>
      <c r="I700">
        <f t="shared" si="141"/>
        <v>2</v>
      </c>
      <c r="J700">
        <f t="shared" si="142"/>
        <v>1</v>
      </c>
      <c r="K700">
        <f t="shared" si="143"/>
        <v>0</v>
      </c>
      <c r="L700">
        <f t="shared" si="144"/>
        <v>0</v>
      </c>
      <c r="M700" s="19" t="s">
        <v>339</v>
      </c>
      <c r="N700" s="19">
        <f t="shared" si="145"/>
        <v>8.8863043337243444E-2</v>
      </c>
      <c r="O700">
        <f t="shared" si="146"/>
        <v>28.309549867116392</v>
      </c>
      <c r="P700">
        <f t="shared" si="147"/>
        <v>2.5156727566994181</v>
      </c>
      <c r="Q700" t="str">
        <f>VLOOKUP(A700,Haul!F:W,18,FALSE)</f>
        <v>128</v>
      </c>
      <c r="R700">
        <f t="shared" si="148"/>
        <v>0</v>
      </c>
      <c r="S700">
        <f t="shared" si="149"/>
        <v>0</v>
      </c>
      <c r="T700">
        <f t="shared" si="150"/>
        <v>28.309549867116392</v>
      </c>
      <c r="U700">
        <f t="shared" si="151"/>
        <v>0</v>
      </c>
      <c r="V700">
        <f t="shared" si="152"/>
        <v>0</v>
      </c>
      <c r="W700">
        <f t="shared" si="153"/>
        <v>2.5156727566994181</v>
      </c>
    </row>
    <row r="701" spans="1:23">
      <c r="A701">
        <v>26</v>
      </c>
      <c r="B701">
        <v>13</v>
      </c>
      <c r="C701">
        <v>1</v>
      </c>
      <c r="D701">
        <f>VLOOKUP(A701,Haul!F:M,8,FALSE)</f>
        <v>3.5323768999999998E-2</v>
      </c>
      <c r="E701">
        <v>33</v>
      </c>
      <c r="F701">
        <v>12</v>
      </c>
      <c r="G701">
        <v>55</v>
      </c>
      <c r="H701">
        <f t="shared" si="140"/>
        <v>55</v>
      </c>
      <c r="I701">
        <f t="shared" si="141"/>
        <v>2</v>
      </c>
      <c r="J701">
        <f t="shared" si="142"/>
        <v>1</v>
      </c>
      <c r="K701">
        <f t="shared" si="143"/>
        <v>0</v>
      </c>
      <c r="L701">
        <f t="shared" si="144"/>
        <v>0</v>
      </c>
      <c r="M701" s="19" t="s">
        <v>339</v>
      </c>
      <c r="N701" s="19">
        <f t="shared" si="145"/>
        <v>9.8505080166170073E-2</v>
      </c>
      <c r="O701">
        <f t="shared" si="146"/>
        <v>28.309549867116392</v>
      </c>
      <c r="P701">
        <f t="shared" si="147"/>
        <v>2.7886344791284894</v>
      </c>
      <c r="Q701" t="str">
        <f>VLOOKUP(A701,Haul!F:W,18,FALSE)</f>
        <v>128</v>
      </c>
      <c r="R701">
        <f t="shared" si="148"/>
        <v>0</v>
      </c>
      <c r="S701">
        <f t="shared" si="149"/>
        <v>0</v>
      </c>
      <c r="T701">
        <f t="shared" si="150"/>
        <v>28.309549867116392</v>
      </c>
      <c r="U701">
        <f t="shared" si="151"/>
        <v>0</v>
      </c>
      <c r="V701">
        <f t="shared" si="152"/>
        <v>0</v>
      </c>
      <c r="W701">
        <f t="shared" si="153"/>
        <v>2.7886344791284894</v>
      </c>
    </row>
    <row r="702" spans="1:23">
      <c r="A702">
        <v>26</v>
      </c>
      <c r="B702">
        <v>13</v>
      </c>
      <c r="C702">
        <v>1</v>
      </c>
      <c r="D702">
        <f>VLOOKUP(A702,Haul!F:M,8,FALSE)</f>
        <v>3.5323768999999998E-2</v>
      </c>
      <c r="E702">
        <v>34</v>
      </c>
      <c r="F702">
        <v>12</v>
      </c>
      <c r="G702">
        <v>54</v>
      </c>
      <c r="H702">
        <f t="shared" si="140"/>
        <v>55</v>
      </c>
      <c r="I702">
        <f t="shared" si="141"/>
        <v>2</v>
      </c>
      <c r="J702">
        <f t="shared" si="142"/>
        <v>1</v>
      </c>
      <c r="K702">
        <f t="shared" si="143"/>
        <v>0</v>
      </c>
      <c r="L702">
        <f t="shared" si="144"/>
        <v>0</v>
      </c>
      <c r="M702" s="19" t="s">
        <v>339</v>
      </c>
      <c r="N702" s="19">
        <f t="shared" si="145"/>
        <v>9.3604566295591302E-2</v>
      </c>
      <c r="O702">
        <f t="shared" si="146"/>
        <v>28.309549867116392</v>
      </c>
      <c r="P702">
        <f t="shared" si="147"/>
        <v>2.6499031373348441</v>
      </c>
      <c r="Q702" t="str">
        <f>VLOOKUP(A702,Haul!F:W,18,FALSE)</f>
        <v>128</v>
      </c>
      <c r="R702">
        <f t="shared" si="148"/>
        <v>0</v>
      </c>
      <c r="S702">
        <f t="shared" si="149"/>
        <v>0</v>
      </c>
      <c r="T702">
        <f t="shared" si="150"/>
        <v>28.309549867116392</v>
      </c>
      <c r="U702">
        <f t="shared" si="151"/>
        <v>0</v>
      </c>
      <c r="V702">
        <f t="shared" si="152"/>
        <v>0</v>
      </c>
      <c r="W702">
        <f t="shared" si="153"/>
        <v>2.6499031373348441</v>
      </c>
    </row>
    <row r="703" spans="1:23">
      <c r="A703">
        <v>26</v>
      </c>
      <c r="B703">
        <v>13</v>
      </c>
      <c r="C703">
        <v>1</v>
      </c>
      <c r="D703">
        <f>VLOOKUP(A703,Haul!F:M,8,FALSE)</f>
        <v>3.5323768999999998E-2</v>
      </c>
      <c r="E703">
        <v>35</v>
      </c>
      <c r="F703">
        <v>12</v>
      </c>
      <c r="G703">
        <v>66</v>
      </c>
      <c r="H703">
        <f t="shared" si="140"/>
        <v>70</v>
      </c>
      <c r="I703">
        <f t="shared" si="141"/>
        <v>2</v>
      </c>
      <c r="J703">
        <f t="shared" si="142"/>
        <v>1</v>
      </c>
      <c r="K703">
        <f t="shared" si="143"/>
        <v>0</v>
      </c>
      <c r="L703">
        <f t="shared" si="144"/>
        <v>0</v>
      </c>
      <c r="M703" s="19" t="s">
        <v>339</v>
      </c>
      <c r="N703" s="19">
        <f t="shared" si="145"/>
        <v>0.16355418981194056</v>
      </c>
      <c r="O703">
        <f t="shared" si="146"/>
        <v>28.309549867116392</v>
      </c>
      <c r="P703">
        <f t="shared" si="147"/>
        <v>4.6301454924569505</v>
      </c>
      <c r="Q703" t="str">
        <f>VLOOKUP(A703,Haul!F:W,18,FALSE)</f>
        <v>128</v>
      </c>
      <c r="R703">
        <f t="shared" si="148"/>
        <v>0</v>
      </c>
      <c r="S703">
        <f t="shared" si="149"/>
        <v>0</v>
      </c>
      <c r="T703">
        <f t="shared" si="150"/>
        <v>28.309549867116392</v>
      </c>
      <c r="U703">
        <f t="shared" si="151"/>
        <v>0</v>
      </c>
      <c r="V703">
        <f t="shared" si="152"/>
        <v>0</v>
      </c>
      <c r="W703">
        <f t="shared" si="153"/>
        <v>4.6301454924569505</v>
      </c>
    </row>
    <row r="704" spans="1:23">
      <c r="A704">
        <v>26</v>
      </c>
      <c r="B704">
        <v>13</v>
      </c>
      <c r="C704">
        <v>1</v>
      </c>
      <c r="D704">
        <f>VLOOKUP(A704,Haul!F:M,8,FALSE)</f>
        <v>3.5323768999999998E-2</v>
      </c>
      <c r="E704">
        <v>36</v>
      </c>
      <c r="F704">
        <v>12</v>
      </c>
      <c r="G704">
        <v>58</v>
      </c>
      <c r="H704">
        <f t="shared" si="140"/>
        <v>60</v>
      </c>
      <c r="I704">
        <f t="shared" si="141"/>
        <v>2</v>
      </c>
      <c r="J704">
        <f t="shared" si="142"/>
        <v>1</v>
      </c>
      <c r="K704">
        <f t="shared" si="143"/>
        <v>0</v>
      </c>
      <c r="L704">
        <f t="shared" si="144"/>
        <v>0</v>
      </c>
      <c r="M704" s="19" t="s">
        <v>339</v>
      </c>
      <c r="N704" s="19">
        <f t="shared" si="145"/>
        <v>0.11418347064531877</v>
      </c>
      <c r="O704">
        <f t="shared" si="146"/>
        <v>28.309549867116392</v>
      </c>
      <c r="P704">
        <f t="shared" si="147"/>
        <v>3.2324826562340725</v>
      </c>
      <c r="Q704" t="str">
        <f>VLOOKUP(A704,Haul!F:W,18,FALSE)</f>
        <v>128</v>
      </c>
      <c r="R704">
        <f t="shared" si="148"/>
        <v>0</v>
      </c>
      <c r="S704">
        <f t="shared" si="149"/>
        <v>0</v>
      </c>
      <c r="T704">
        <f t="shared" si="150"/>
        <v>28.309549867116392</v>
      </c>
      <c r="U704">
        <f t="shared" si="151"/>
        <v>0</v>
      </c>
      <c r="V704">
        <f t="shared" si="152"/>
        <v>0</v>
      </c>
      <c r="W704">
        <f t="shared" si="153"/>
        <v>3.2324826562340725</v>
      </c>
    </row>
    <row r="705" spans="1:23">
      <c r="A705">
        <v>26</v>
      </c>
      <c r="B705">
        <v>13</v>
      </c>
      <c r="C705">
        <v>1</v>
      </c>
      <c r="D705">
        <f>VLOOKUP(A705,Haul!F:M,8,FALSE)</f>
        <v>3.5323768999999998E-2</v>
      </c>
      <c r="E705">
        <v>37</v>
      </c>
      <c r="F705">
        <v>12</v>
      </c>
      <c r="G705">
        <v>43</v>
      </c>
      <c r="H705">
        <f t="shared" si="140"/>
        <v>45</v>
      </c>
      <c r="I705">
        <f t="shared" si="141"/>
        <v>2</v>
      </c>
      <c r="J705">
        <f t="shared" si="142"/>
        <v>1</v>
      </c>
      <c r="K705">
        <f t="shared" si="143"/>
        <v>0</v>
      </c>
      <c r="L705">
        <f t="shared" si="144"/>
        <v>0</v>
      </c>
      <c r="M705" s="19" t="s">
        <v>339</v>
      </c>
      <c r="N705" s="19">
        <f t="shared" si="145"/>
        <v>4.968047783080861E-2</v>
      </c>
      <c r="O705">
        <f t="shared" si="146"/>
        <v>28.309549867116392</v>
      </c>
      <c r="P705">
        <f t="shared" si="147"/>
        <v>1.4064319645734467</v>
      </c>
      <c r="Q705" t="str">
        <f>VLOOKUP(A705,Haul!F:W,18,FALSE)</f>
        <v>128</v>
      </c>
      <c r="R705">
        <f t="shared" si="148"/>
        <v>0</v>
      </c>
      <c r="S705">
        <f t="shared" si="149"/>
        <v>0</v>
      </c>
      <c r="T705">
        <f t="shared" si="150"/>
        <v>28.309549867116392</v>
      </c>
      <c r="U705">
        <f t="shared" si="151"/>
        <v>0</v>
      </c>
      <c r="V705">
        <f t="shared" si="152"/>
        <v>0</v>
      </c>
      <c r="W705">
        <f t="shared" si="153"/>
        <v>1.4064319645734467</v>
      </c>
    </row>
    <row r="706" spans="1:23">
      <c r="A706">
        <v>26</v>
      </c>
      <c r="B706">
        <v>13</v>
      </c>
      <c r="C706">
        <v>1</v>
      </c>
      <c r="D706">
        <f>VLOOKUP(A706,Haul!F:M,8,FALSE)</f>
        <v>3.5323768999999998E-2</v>
      </c>
      <c r="E706">
        <v>38</v>
      </c>
      <c r="F706">
        <v>12</v>
      </c>
      <c r="G706">
        <v>58</v>
      </c>
      <c r="H706">
        <f t="shared" si="140"/>
        <v>60</v>
      </c>
      <c r="I706">
        <f t="shared" si="141"/>
        <v>2</v>
      </c>
      <c r="J706">
        <f t="shared" si="142"/>
        <v>1</v>
      </c>
      <c r="K706">
        <f t="shared" si="143"/>
        <v>0</v>
      </c>
      <c r="L706">
        <f t="shared" si="144"/>
        <v>0</v>
      </c>
      <c r="M706" s="19" t="s">
        <v>339</v>
      </c>
      <c r="N706" s="19">
        <f t="shared" si="145"/>
        <v>0.11418347064531877</v>
      </c>
      <c r="O706">
        <f t="shared" si="146"/>
        <v>28.309549867116392</v>
      </c>
      <c r="P706">
        <f t="shared" si="147"/>
        <v>3.2324826562340725</v>
      </c>
      <c r="Q706" t="str">
        <f>VLOOKUP(A706,Haul!F:W,18,FALSE)</f>
        <v>128</v>
      </c>
      <c r="R706">
        <f t="shared" si="148"/>
        <v>0</v>
      </c>
      <c r="S706">
        <f t="shared" si="149"/>
        <v>0</v>
      </c>
      <c r="T706">
        <f t="shared" si="150"/>
        <v>28.309549867116392</v>
      </c>
      <c r="U706">
        <f t="shared" si="151"/>
        <v>0</v>
      </c>
      <c r="V706">
        <f t="shared" si="152"/>
        <v>0</v>
      </c>
      <c r="W706">
        <f t="shared" si="153"/>
        <v>3.2324826562340725</v>
      </c>
    </row>
    <row r="707" spans="1:23">
      <c r="A707">
        <v>26</v>
      </c>
      <c r="B707">
        <v>13</v>
      </c>
      <c r="C707">
        <v>1</v>
      </c>
      <c r="D707">
        <f>VLOOKUP(A707,Haul!F:M,8,FALSE)</f>
        <v>3.5323768999999998E-2</v>
      </c>
      <c r="E707">
        <v>39</v>
      </c>
      <c r="F707">
        <v>12</v>
      </c>
      <c r="G707">
        <v>57</v>
      </c>
      <c r="H707">
        <f t="shared" ref="H707:H770" si="154">ROUNDUP(G707/5,0)*5</f>
        <v>60</v>
      </c>
      <c r="I707">
        <f t="shared" ref="I707:I770" si="155">IF(F707=11, 1,2)</f>
        <v>2</v>
      </c>
      <c r="J707">
        <f t="shared" ref="J707:J770" si="156">IF(I707=2,1,0)</f>
        <v>1</v>
      </c>
      <c r="K707">
        <f t="shared" ref="K707:K770" si="157">1*($I707=1)*($G707&gt;=107)</f>
        <v>0</v>
      </c>
      <c r="L707">
        <f t="shared" ref="L707:L770" si="158">1*($I707=1)*($G707&gt;=124)</f>
        <v>0</v>
      </c>
      <c r="M707" s="19" t="s">
        <v>339</v>
      </c>
      <c r="N707" s="19">
        <f t="shared" ref="N707:N770" si="159">IF(I707=1, (0.0002988*G707^3.135)/1000, (0.001424*G707^2.781)/1000)</f>
        <v>0.10879225104314669</v>
      </c>
      <c r="O707">
        <f t="shared" ref="O707:O770" si="160">1/D707</f>
        <v>28.309549867116392</v>
      </c>
      <c r="P707">
        <f t="shared" ref="P707:P770" si="161">N707*O707</f>
        <v>3.0798596560618066</v>
      </c>
      <c r="Q707" t="str">
        <f>VLOOKUP(A707,Haul!F:W,18,FALSE)</f>
        <v>128</v>
      </c>
      <c r="R707">
        <f t="shared" ref="R707:R770" si="162">K707*O707</f>
        <v>0</v>
      </c>
      <c r="S707">
        <f t="shared" ref="S707:S770" si="163">L707*O707</f>
        <v>0</v>
      </c>
      <c r="T707">
        <f t="shared" ref="T707:T770" si="164">J707*O707</f>
        <v>28.309549867116392</v>
      </c>
      <c r="U707">
        <f t="shared" ref="U707:U770" si="165">N707*R707</f>
        <v>0</v>
      </c>
      <c r="V707">
        <f t="shared" ref="V707:V770" si="166">N707*S707</f>
        <v>0</v>
      </c>
      <c r="W707">
        <f t="shared" ref="W707:W770" si="167">N707*T707</f>
        <v>3.0798596560618066</v>
      </c>
    </row>
    <row r="708" spans="1:23">
      <c r="A708">
        <v>26</v>
      </c>
      <c r="B708">
        <v>13</v>
      </c>
      <c r="C708">
        <v>1</v>
      </c>
      <c r="D708">
        <f>VLOOKUP(A708,Haul!F:M,8,FALSE)</f>
        <v>3.5323768999999998E-2</v>
      </c>
      <c r="E708">
        <v>40</v>
      </c>
      <c r="F708">
        <v>12</v>
      </c>
      <c r="G708">
        <v>59</v>
      </c>
      <c r="H708">
        <f t="shared" si="154"/>
        <v>60</v>
      </c>
      <c r="I708">
        <f t="shared" si="155"/>
        <v>2</v>
      </c>
      <c r="J708">
        <f t="shared" si="156"/>
        <v>1</v>
      </c>
      <c r="K708">
        <f t="shared" si="157"/>
        <v>0</v>
      </c>
      <c r="L708">
        <f t="shared" si="158"/>
        <v>0</v>
      </c>
      <c r="M708" s="19" t="s">
        <v>339</v>
      </c>
      <c r="N708" s="19">
        <f t="shared" si="159"/>
        <v>0.11974280673996135</v>
      </c>
      <c r="O708">
        <f t="shared" si="160"/>
        <v>28.309549867116392</v>
      </c>
      <c r="P708">
        <f t="shared" si="161"/>
        <v>3.3898649586334164</v>
      </c>
      <c r="Q708" t="str">
        <f>VLOOKUP(A708,Haul!F:W,18,FALSE)</f>
        <v>128</v>
      </c>
      <c r="R708">
        <f t="shared" si="162"/>
        <v>0</v>
      </c>
      <c r="S708">
        <f t="shared" si="163"/>
        <v>0</v>
      </c>
      <c r="T708">
        <f t="shared" si="164"/>
        <v>28.309549867116392</v>
      </c>
      <c r="U708">
        <f t="shared" si="165"/>
        <v>0</v>
      </c>
      <c r="V708">
        <f t="shared" si="166"/>
        <v>0</v>
      </c>
      <c r="W708">
        <f t="shared" si="167"/>
        <v>3.3898649586334164</v>
      </c>
    </row>
    <row r="709" spans="1:23">
      <c r="A709">
        <v>26</v>
      </c>
      <c r="B709">
        <v>13</v>
      </c>
      <c r="C709">
        <v>1</v>
      </c>
      <c r="D709">
        <f>VLOOKUP(A709,Haul!F:M,8,FALSE)</f>
        <v>3.5323768999999998E-2</v>
      </c>
      <c r="E709">
        <v>41</v>
      </c>
      <c r="F709">
        <v>12</v>
      </c>
      <c r="G709">
        <v>68</v>
      </c>
      <c r="H709">
        <f t="shared" si="154"/>
        <v>70</v>
      </c>
      <c r="I709">
        <f t="shared" si="155"/>
        <v>2</v>
      </c>
      <c r="J709">
        <f t="shared" si="156"/>
        <v>1</v>
      </c>
      <c r="K709">
        <f t="shared" si="157"/>
        <v>0</v>
      </c>
      <c r="L709">
        <f t="shared" si="158"/>
        <v>0</v>
      </c>
      <c r="M709" s="19" t="s">
        <v>339</v>
      </c>
      <c r="N709" s="19">
        <f t="shared" si="159"/>
        <v>0.17771221319724004</v>
      </c>
      <c r="O709">
        <f t="shared" si="160"/>
        <v>28.309549867116392</v>
      </c>
      <c r="P709">
        <f t="shared" si="161"/>
        <v>5.0309527615028866</v>
      </c>
      <c r="Q709" t="str">
        <f>VLOOKUP(A709,Haul!F:W,18,FALSE)</f>
        <v>128</v>
      </c>
      <c r="R709">
        <f t="shared" si="162"/>
        <v>0</v>
      </c>
      <c r="S709">
        <f t="shared" si="163"/>
        <v>0</v>
      </c>
      <c r="T709">
        <f t="shared" si="164"/>
        <v>28.309549867116392</v>
      </c>
      <c r="U709">
        <f t="shared" si="165"/>
        <v>0</v>
      </c>
      <c r="V709">
        <f t="shared" si="166"/>
        <v>0</v>
      </c>
      <c r="W709">
        <f t="shared" si="167"/>
        <v>5.0309527615028866</v>
      </c>
    </row>
    <row r="710" spans="1:23">
      <c r="A710">
        <v>26</v>
      </c>
      <c r="B710">
        <v>13</v>
      </c>
      <c r="C710">
        <v>1</v>
      </c>
      <c r="D710">
        <f>VLOOKUP(A710,Haul!F:M,8,FALSE)</f>
        <v>3.5323768999999998E-2</v>
      </c>
      <c r="E710">
        <v>42</v>
      </c>
      <c r="F710">
        <v>12</v>
      </c>
      <c r="G710">
        <v>54</v>
      </c>
      <c r="H710">
        <f t="shared" si="154"/>
        <v>55</v>
      </c>
      <c r="I710">
        <f t="shared" si="155"/>
        <v>2</v>
      </c>
      <c r="J710">
        <f t="shared" si="156"/>
        <v>1</v>
      </c>
      <c r="K710">
        <f t="shared" si="157"/>
        <v>0</v>
      </c>
      <c r="L710">
        <f t="shared" si="158"/>
        <v>0</v>
      </c>
      <c r="M710" s="19" t="s">
        <v>339</v>
      </c>
      <c r="N710" s="19">
        <f t="shared" si="159"/>
        <v>9.3604566295591302E-2</v>
      </c>
      <c r="O710">
        <f t="shared" si="160"/>
        <v>28.309549867116392</v>
      </c>
      <c r="P710">
        <f t="shared" si="161"/>
        <v>2.6499031373348441</v>
      </c>
      <c r="Q710" t="str">
        <f>VLOOKUP(A710,Haul!F:W,18,FALSE)</f>
        <v>128</v>
      </c>
      <c r="R710">
        <f t="shared" si="162"/>
        <v>0</v>
      </c>
      <c r="S710">
        <f t="shared" si="163"/>
        <v>0</v>
      </c>
      <c r="T710">
        <f t="shared" si="164"/>
        <v>28.309549867116392</v>
      </c>
      <c r="U710">
        <f t="shared" si="165"/>
        <v>0</v>
      </c>
      <c r="V710">
        <f t="shared" si="166"/>
        <v>0</v>
      </c>
      <c r="W710">
        <f t="shared" si="167"/>
        <v>2.6499031373348441</v>
      </c>
    </row>
    <row r="711" spans="1:23">
      <c r="A711">
        <v>26</v>
      </c>
      <c r="B711">
        <v>13</v>
      </c>
      <c r="C711">
        <v>1</v>
      </c>
      <c r="D711">
        <f>VLOOKUP(A711,Haul!F:M,8,FALSE)</f>
        <v>3.5323768999999998E-2</v>
      </c>
      <c r="E711">
        <v>43</v>
      </c>
      <c r="F711">
        <v>12</v>
      </c>
      <c r="G711">
        <v>63</v>
      </c>
      <c r="H711">
        <f t="shared" si="154"/>
        <v>65</v>
      </c>
      <c r="I711">
        <f t="shared" si="155"/>
        <v>2</v>
      </c>
      <c r="J711">
        <f t="shared" si="156"/>
        <v>1</v>
      </c>
      <c r="K711">
        <f t="shared" si="157"/>
        <v>0</v>
      </c>
      <c r="L711">
        <f t="shared" si="158"/>
        <v>0</v>
      </c>
      <c r="M711" s="19" t="s">
        <v>339</v>
      </c>
      <c r="N711" s="19">
        <f t="shared" si="159"/>
        <v>0.14370638257975787</v>
      </c>
      <c r="O711">
        <f t="shared" si="160"/>
        <v>28.309549867116392</v>
      </c>
      <c r="P711">
        <f t="shared" si="161"/>
        <v>4.068263003864562</v>
      </c>
      <c r="Q711" t="str">
        <f>VLOOKUP(A711,Haul!F:W,18,FALSE)</f>
        <v>128</v>
      </c>
      <c r="R711">
        <f t="shared" si="162"/>
        <v>0</v>
      </c>
      <c r="S711">
        <f t="shared" si="163"/>
        <v>0</v>
      </c>
      <c r="T711">
        <f t="shared" si="164"/>
        <v>28.309549867116392</v>
      </c>
      <c r="U711">
        <f t="shared" si="165"/>
        <v>0</v>
      </c>
      <c r="V711">
        <f t="shared" si="166"/>
        <v>0</v>
      </c>
      <c r="W711">
        <f t="shared" si="167"/>
        <v>4.068263003864562</v>
      </c>
    </row>
    <row r="712" spans="1:23">
      <c r="A712">
        <v>26</v>
      </c>
      <c r="B712">
        <v>13</v>
      </c>
      <c r="C712">
        <v>1</v>
      </c>
      <c r="D712">
        <f>VLOOKUP(A712,Haul!F:M,8,FALSE)</f>
        <v>3.5323768999999998E-2</v>
      </c>
      <c r="E712">
        <v>44</v>
      </c>
      <c r="F712">
        <v>12</v>
      </c>
      <c r="G712">
        <v>53</v>
      </c>
      <c r="H712">
        <f t="shared" si="154"/>
        <v>55</v>
      </c>
      <c r="I712">
        <f t="shared" si="155"/>
        <v>2</v>
      </c>
      <c r="J712">
        <f t="shared" si="156"/>
        <v>1</v>
      </c>
      <c r="K712">
        <f t="shared" si="157"/>
        <v>0</v>
      </c>
      <c r="L712">
        <f t="shared" si="158"/>
        <v>0</v>
      </c>
      <c r="M712" s="19" t="s">
        <v>339</v>
      </c>
      <c r="N712" s="19">
        <f t="shared" si="159"/>
        <v>8.8863043337243444E-2</v>
      </c>
      <c r="O712">
        <f t="shared" si="160"/>
        <v>28.309549867116392</v>
      </c>
      <c r="P712">
        <f t="shared" si="161"/>
        <v>2.5156727566994181</v>
      </c>
      <c r="Q712" t="str">
        <f>VLOOKUP(A712,Haul!F:W,18,FALSE)</f>
        <v>128</v>
      </c>
      <c r="R712">
        <f t="shared" si="162"/>
        <v>0</v>
      </c>
      <c r="S712">
        <f t="shared" si="163"/>
        <v>0</v>
      </c>
      <c r="T712">
        <f t="shared" si="164"/>
        <v>28.309549867116392</v>
      </c>
      <c r="U712">
        <f t="shared" si="165"/>
        <v>0</v>
      </c>
      <c r="V712">
        <f t="shared" si="166"/>
        <v>0</v>
      </c>
      <c r="W712">
        <f t="shared" si="167"/>
        <v>2.5156727566994181</v>
      </c>
    </row>
    <row r="713" spans="1:23">
      <c r="A713">
        <v>26</v>
      </c>
      <c r="B713">
        <v>13</v>
      </c>
      <c r="C713">
        <v>1</v>
      </c>
      <c r="D713">
        <f>VLOOKUP(A713,Haul!F:M,8,FALSE)</f>
        <v>3.5323768999999998E-2</v>
      </c>
      <c r="E713">
        <v>45</v>
      </c>
      <c r="F713">
        <v>12</v>
      </c>
      <c r="G713">
        <v>58</v>
      </c>
      <c r="H713">
        <f t="shared" si="154"/>
        <v>60</v>
      </c>
      <c r="I713">
        <f t="shared" si="155"/>
        <v>2</v>
      </c>
      <c r="J713">
        <f t="shared" si="156"/>
        <v>1</v>
      </c>
      <c r="K713">
        <f t="shared" si="157"/>
        <v>0</v>
      </c>
      <c r="L713">
        <f t="shared" si="158"/>
        <v>0</v>
      </c>
      <c r="M713" s="19" t="s">
        <v>339</v>
      </c>
      <c r="N713" s="19">
        <f t="shared" si="159"/>
        <v>0.11418347064531877</v>
      </c>
      <c r="O713">
        <f t="shared" si="160"/>
        <v>28.309549867116392</v>
      </c>
      <c r="P713">
        <f t="shared" si="161"/>
        <v>3.2324826562340725</v>
      </c>
      <c r="Q713" t="str">
        <f>VLOOKUP(A713,Haul!F:W,18,FALSE)</f>
        <v>128</v>
      </c>
      <c r="R713">
        <f t="shared" si="162"/>
        <v>0</v>
      </c>
      <c r="S713">
        <f t="shared" si="163"/>
        <v>0</v>
      </c>
      <c r="T713">
        <f t="shared" si="164"/>
        <v>28.309549867116392</v>
      </c>
      <c r="U713">
        <f t="shared" si="165"/>
        <v>0</v>
      </c>
      <c r="V713">
        <f t="shared" si="166"/>
        <v>0</v>
      </c>
      <c r="W713">
        <f t="shared" si="167"/>
        <v>3.2324826562340725</v>
      </c>
    </row>
    <row r="714" spans="1:23">
      <c r="A714">
        <v>26</v>
      </c>
      <c r="B714">
        <v>13</v>
      </c>
      <c r="C714">
        <v>1</v>
      </c>
      <c r="D714">
        <f>VLOOKUP(A714,Haul!F:M,8,FALSE)</f>
        <v>3.5323768999999998E-2</v>
      </c>
      <c r="E714">
        <v>46</v>
      </c>
      <c r="F714">
        <v>12</v>
      </c>
      <c r="G714">
        <v>66</v>
      </c>
      <c r="H714">
        <f t="shared" si="154"/>
        <v>70</v>
      </c>
      <c r="I714">
        <f t="shared" si="155"/>
        <v>2</v>
      </c>
      <c r="J714">
        <f t="shared" si="156"/>
        <v>1</v>
      </c>
      <c r="K714">
        <f t="shared" si="157"/>
        <v>0</v>
      </c>
      <c r="L714">
        <f t="shared" si="158"/>
        <v>0</v>
      </c>
      <c r="M714" s="19" t="s">
        <v>339</v>
      </c>
      <c r="N714" s="19">
        <f t="shared" si="159"/>
        <v>0.16355418981194056</v>
      </c>
      <c r="O714">
        <f t="shared" si="160"/>
        <v>28.309549867116392</v>
      </c>
      <c r="P714">
        <f t="shared" si="161"/>
        <v>4.6301454924569505</v>
      </c>
      <c r="Q714" t="str">
        <f>VLOOKUP(A714,Haul!F:W,18,FALSE)</f>
        <v>128</v>
      </c>
      <c r="R714">
        <f t="shared" si="162"/>
        <v>0</v>
      </c>
      <c r="S714">
        <f t="shared" si="163"/>
        <v>0</v>
      </c>
      <c r="T714">
        <f t="shared" si="164"/>
        <v>28.309549867116392</v>
      </c>
      <c r="U714">
        <f t="shared" si="165"/>
        <v>0</v>
      </c>
      <c r="V714">
        <f t="shared" si="166"/>
        <v>0</v>
      </c>
      <c r="W714">
        <f t="shared" si="167"/>
        <v>4.6301454924569505</v>
      </c>
    </row>
    <row r="715" spans="1:23">
      <c r="A715">
        <v>26</v>
      </c>
      <c r="B715">
        <v>13</v>
      </c>
      <c r="C715">
        <v>1</v>
      </c>
      <c r="D715">
        <f>VLOOKUP(A715,Haul!F:M,8,FALSE)</f>
        <v>3.5323768999999998E-2</v>
      </c>
      <c r="E715">
        <v>47</v>
      </c>
      <c r="F715">
        <v>12</v>
      </c>
      <c r="G715">
        <v>47</v>
      </c>
      <c r="H715">
        <f t="shared" si="154"/>
        <v>50</v>
      </c>
      <c r="I715">
        <f t="shared" si="155"/>
        <v>2</v>
      </c>
      <c r="J715">
        <f t="shared" si="156"/>
        <v>1</v>
      </c>
      <c r="K715">
        <f t="shared" si="157"/>
        <v>0</v>
      </c>
      <c r="L715">
        <f t="shared" si="158"/>
        <v>0</v>
      </c>
      <c r="M715" s="19" t="s">
        <v>339</v>
      </c>
      <c r="N715" s="19">
        <f t="shared" si="159"/>
        <v>6.3622998356705318E-2</v>
      </c>
      <c r="O715">
        <f t="shared" si="160"/>
        <v>28.309549867116392</v>
      </c>
      <c r="P715">
        <f t="shared" si="161"/>
        <v>1.8011384446746135</v>
      </c>
      <c r="Q715" t="str">
        <f>VLOOKUP(A715,Haul!F:W,18,FALSE)</f>
        <v>128</v>
      </c>
      <c r="R715">
        <f t="shared" si="162"/>
        <v>0</v>
      </c>
      <c r="S715">
        <f t="shared" si="163"/>
        <v>0</v>
      </c>
      <c r="T715">
        <f t="shared" si="164"/>
        <v>28.309549867116392</v>
      </c>
      <c r="U715">
        <f t="shared" si="165"/>
        <v>0</v>
      </c>
      <c r="V715">
        <f t="shared" si="166"/>
        <v>0</v>
      </c>
      <c r="W715">
        <f t="shared" si="167"/>
        <v>1.8011384446746135</v>
      </c>
    </row>
    <row r="716" spans="1:23">
      <c r="A716">
        <v>26</v>
      </c>
      <c r="B716">
        <v>13</v>
      </c>
      <c r="C716">
        <v>1</v>
      </c>
      <c r="D716">
        <f>VLOOKUP(A716,Haul!F:M,8,FALSE)</f>
        <v>3.5323768999999998E-2</v>
      </c>
      <c r="E716">
        <v>48</v>
      </c>
      <c r="F716">
        <v>12</v>
      </c>
      <c r="G716">
        <v>56</v>
      </c>
      <c r="H716">
        <f t="shared" si="154"/>
        <v>60</v>
      </c>
      <c r="I716">
        <f t="shared" si="155"/>
        <v>2</v>
      </c>
      <c r="J716">
        <f t="shared" si="156"/>
        <v>1</v>
      </c>
      <c r="K716">
        <f t="shared" si="157"/>
        <v>0</v>
      </c>
      <c r="L716">
        <f t="shared" si="158"/>
        <v>0</v>
      </c>
      <c r="M716" s="19" t="s">
        <v>339</v>
      </c>
      <c r="N716" s="19">
        <f t="shared" si="159"/>
        <v>0.10356687982896005</v>
      </c>
      <c r="O716">
        <f t="shared" si="160"/>
        <v>28.309549867116392</v>
      </c>
      <c r="P716">
        <f t="shared" si="161"/>
        <v>2.9319317490995953</v>
      </c>
      <c r="Q716" t="str">
        <f>VLOOKUP(A716,Haul!F:W,18,FALSE)</f>
        <v>128</v>
      </c>
      <c r="R716">
        <f t="shared" si="162"/>
        <v>0</v>
      </c>
      <c r="S716">
        <f t="shared" si="163"/>
        <v>0</v>
      </c>
      <c r="T716">
        <f t="shared" si="164"/>
        <v>28.309549867116392</v>
      </c>
      <c r="U716">
        <f t="shared" si="165"/>
        <v>0</v>
      </c>
      <c r="V716">
        <f t="shared" si="166"/>
        <v>0</v>
      </c>
      <c r="W716">
        <f t="shared" si="167"/>
        <v>2.9319317490995953</v>
      </c>
    </row>
    <row r="717" spans="1:23">
      <c r="A717">
        <v>26</v>
      </c>
      <c r="B717">
        <v>13</v>
      </c>
      <c r="C717">
        <v>1</v>
      </c>
      <c r="D717">
        <f>VLOOKUP(A717,Haul!F:M,8,FALSE)</f>
        <v>3.5323768999999998E-2</v>
      </c>
      <c r="E717">
        <v>49</v>
      </c>
      <c r="F717">
        <v>12</v>
      </c>
      <c r="G717">
        <v>62</v>
      </c>
      <c r="H717">
        <f t="shared" si="154"/>
        <v>65</v>
      </c>
      <c r="I717">
        <f t="shared" si="155"/>
        <v>2</v>
      </c>
      <c r="J717">
        <f t="shared" si="156"/>
        <v>1</v>
      </c>
      <c r="K717">
        <f t="shared" si="157"/>
        <v>0</v>
      </c>
      <c r="L717">
        <f t="shared" si="158"/>
        <v>0</v>
      </c>
      <c r="M717" s="19" t="s">
        <v>339</v>
      </c>
      <c r="N717" s="19">
        <f t="shared" si="159"/>
        <v>0.13745206784177813</v>
      </c>
      <c r="O717">
        <f t="shared" si="160"/>
        <v>28.309549867116392</v>
      </c>
      <c r="P717">
        <f t="shared" si="161"/>
        <v>3.8912061689050832</v>
      </c>
      <c r="Q717" t="str">
        <f>VLOOKUP(A717,Haul!F:W,18,FALSE)</f>
        <v>128</v>
      </c>
      <c r="R717">
        <f t="shared" si="162"/>
        <v>0</v>
      </c>
      <c r="S717">
        <f t="shared" si="163"/>
        <v>0</v>
      </c>
      <c r="T717">
        <f t="shared" si="164"/>
        <v>28.309549867116392</v>
      </c>
      <c r="U717">
        <f t="shared" si="165"/>
        <v>0</v>
      </c>
      <c r="V717">
        <f t="shared" si="166"/>
        <v>0</v>
      </c>
      <c r="W717">
        <f t="shared" si="167"/>
        <v>3.8912061689050832</v>
      </c>
    </row>
    <row r="718" spans="1:23">
      <c r="A718">
        <v>26</v>
      </c>
      <c r="B718">
        <v>13</v>
      </c>
      <c r="C718">
        <v>1</v>
      </c>
      <c r="D718">
        <f>VLOOKUP(A718,Haul!F:M,8,FALSE)</f>
        <v>3.5323768999999998E-2</v>
      </c>
      <c r="E718">
        <v>50</v>
      </c>
      <c r="F718">
        <v>12</v>
      </c>
      <c r="G718">
        <v>63</v>
      </c>
      <c r="H718">
        <f t="shared" si="154"/>
        <v>65</v>
      </c>
      <c r="I718">
        <f t="shared" si="155"/>
        <v>2</v>
      </c>
      <c r="J718">
        <f t="shared" si="156"/>
        <v>1</v>
      </c>
      <c r="K718">
        <f t="shared" si="157"/>
        <v>0</v>
      </c>
      <c r="L718">
        <f t="shared" si="158"/>
        <v>0</v>
      </c>
      <c r="M718" s="19" t="s">
        <v>339</v>
      </c>
      <c r="N718" s="19">
        <f t="shared" si="159"/>
        <v>0.14370638257975787</v>
      </c>
      <c r="O718">
        <f t="shared" si="160"/>
        <v>28.309549867116392</v>
      </c>
      <c r="P718">
        <f t="shared" si="161"/>
        <v>4.068263003864562</v>
      </c>
      <c r="Q718" t="str">
        <f>VLOOKUP(A718,Haul!F:W,18,FALSE)</f>
        <v>128</v>
      </c>
      <c r="R718">
        <f t="shared" si="162"/>
        <v>0</v>
      </c>
      <c r="S718">
        <f t="shared" si="163"/>
        <v>0</v>
      </c>
      <c r="T718">
        <f t="shared" si="164"/>
        <v>28.309549867116392</v>
      </c>
      <c r="U718">
        <f t="shared" si="165"/>
        <v>0</v>
      </c>
      <c r="V718">
        <f t="shared" si="166"/>
        <v>0</v>
      </c>
      <c r="W718">
        <f t="shared" si="167"/>
        <v>4.068263003864562</v>
      </c>
    </row>
    <row r="719" spans="1:23">
      <c r="A719">
        <v>26</v>
      </c>
      <c r="B719">
        <v>13</v>
      </c>
      <c r="C719">
        <v>1</v>
      </c>
      <c r="D719">
        <f>VLOOKUP(A719,Haul!F:M,8,FALSE)</f>
        <v>3.5323768999999998E-2</v>
      </c>
      <c r="E719">
        <v>51</v>
      </c>
      <c r="F719">
        <v>12</v>
      </c>
      <c r="G719">
        <v>47</v>
      </c>
      <c r="H719">
        <f t="shared" si="154"/>
        <v>50</v>
      </c>
      <c r="I719">
        <f t="shared" si="155"/>
        <v>2</v>
      </c>
      <c r="J719">
        <f t="shared" si="156"/>
        <v>1</v>
      </c>
      <c r="K719">
        <f t="shared" si="157"/>
        <v>0</v>
      </c>
      <c r="L719">
        <f t="shared" si="158"/>
        <v>0</v>
      </c>
      <c r="M719" s="19" t="s">
        <v>339</v>
      </c>
      <c r="N719" s="19">
        <f t="shared" si="159"/>
        <v>6.3622998356705318E-2</v>
      </c>
      <c r="O719">
        <f t="shared" si="160"/>
        <v>28.309549867116392</v>
      </c>
      <c r="P719">
        <f t="shared" si="161"/>
        <v>1.8011384446746135</v>
      </c>
      <c r="Q719" t="str">
        <f>VLOOKUP(A719,Haul!F:W,18,FALSE)</f>
        <v>128</v>
      </c>
      <c r="R719">
        <f t="shared" si="162"/>
        <v>0</v>
      </c>
      <c r="S719">
        <f t="shared" si="163"/>
        <v>0</v>
      </c>
      <c r="T719">
        <f t="shared" si="164"/>
        <v>28.309549867116392</v>
      </c>
      <c r="U719">
        <f t="shared" si="165"/>
        <v>0</v>
      </c>
      <c r="V719">
        <f t="shared" si="166"/>
        <v>0</v>
      </c>
      <c r="W719">
        <f t="shared" si="167"/>
        <v>1.8011384446746135</v>
      </c>
    </row>
    <row r="720" spans="1:23">
      <c r="A720">
        <v>26</v>
      </c>
      <c r="B720">
        <v>13</v>
      </c>
      <c r="C720">
        <v>1</v>
      </c>
      <c r="D720">
        <f>VLOOKUP(A720,Haul!F:M,8,FALSE)</f>
        <v>3.5323768999999998E-2</v>
      </c>
      <c r="E720">
        <v>52</v>
      </c>
      <c r="F720">
        <v>12</v>
      </c>
      <c r="G720">
        <v>59</v>
      </c>
      <c r="H720">
        <f t="shared" si="154"/>
        <v>60</v>
      </c>
      <c r="I720">
        <f t="shared" si="155"/>
        <v>2</v>
      </c>
      <c r="J720">
        <f t="shared" si="156"/>
        <v>1</v>
      </c>
      <c r="K720">
        <f t="shared" si="157"/>
        <v>0</v>
      </c>
      <c r="L720">
        <f t="shared" si="158"/>
        <v>0</v>
      </c>
      <c r="M720" s="19" t="s">
        <v>339</v>
      </c>
      <c r="N720" s="19">
        <f t="shared" si="159"/>
        <v>0.11974280673996135</v>
      </c>
      <c r="O720">
        <f t="shared" si="160"/>
        <v>28.309549867116392</v>
      </c>
      <c r="P720">
        <f t="shared" si="161"/>
        <v>3.3898649586334164</v>
      </c>
      <c r="Q720" t="str">
        <f>VLOOKUP(A720,Haul!F:W,18,FALSE)</f>
        <v>128</v>
      </c>
      <c r="R720">
        <f t="shared" si="162"/>
        <v>0</v>
      </c>
      <c r="S720">
        <f t="shared" si="163"/>
        <v>0</v>
      </c>
      <c r="T720">
        <f t="shared" si="164"/>
        <v>28.309549867116392</v>
      </c>
      <c r="U720">
        <f t="shared" si="165"/>
        <v>0</v>
      </c>
      <c r="V720">
        <f t="shared" si="166"/>
        <v>0</v>
      </c>
      <c r="W720">
        <f t="shared" si="167"/>
        <v>3.3898649586334164</v>
      </c>
    </row>
    <row r="721" spans="1:23">
      <c r="A721">
        <v>26</v>
      </c>
      <c r="B721">
        <v>13</v>
      </c>
      <c r="C721">
        <v>1</v>
      </c>
      <c r="D721">
        <f>VLOOKUP(A721,Haul!F:M,8,FALSE)</f>
        <v>3.5323768999999998E-2</v>
      </c>
      <c r="E721">
        <v>53</v>
      </c>
      <c r="F721">
        <v>12</v>
      </c>
      <c r="G721">
        <v>55</v>
      </c>
      <c r="H721">
        <f t="shared" si="154"/>
        <v>55</v>
      </c>
      <c r="I721">
        <f t="shared" si="155"/>
        <v>2</v>
      </c>
      <c r="J721">
        <f t="shared" si="156"/>
        <v>1</v>
      </c>
      <c r="K721">
        <f t="shared" si="157"/>
        <v>0</v>
      </c>
      <c r="L721">
        <f t="shared" si="158"/>
        <v>0</v>
      </c>
      <c r="M721" s="19" t="s">
        <v>339</v>
      </c>
      <c r="N721" s="19">
        <f t="shared" si="159"/>
        <v>9.8505080166170073E-2</v>
      </c>
      <c r="O721">
        <f t="shared" si="160"/>
        <v>28.309549867116392</v>
      </c>
      <c r="P721">
        <f t="shared" si="161"/>
        <v>2.7886344791284894</v>
      </c>
      <c r="Q721" t="str">
        <f>VLOOKUP(A721,Haul!F:W,18,FALSE)</f>
        <v>128</v>
      </c>
      <c r="R721">
        <f t="shared" si="162"/>
        <v>0</v>
      </c>
      <c r="S721">
        <f t="shared" si="163"/>
        <v>0</v>
      </c>
      <c r="T721">
        <f t="shared" si="164"/>
        <v>28.309549867116392</v>
      </c>
      <c r="U721">
        <f t="shared" si="165"/>
        <v>0</v>
      </c>
      <c r="V721">
        <f t="shared" si="166"/>
        <v>0</v>
      </c>
      <c r="W721">
        <f t="shared" si="167"/>
        <v>2.7886344791284894</v>
      </c>
    </row>
    <row r="722" spans="1:23">
      <c r="A722">
        <v>26</v>
      </c>
      <c r="B722">
        <v>13</v>
      </c>
      <c r="C722">
        <v>1</v>
      </c>
      <c r="D722">
        <f>VLOOKUP(A722,Haul!F:M,8,FALSE)</f>
        <v>3.5323768999999998E-2</v>
      </c>
      <c r="E722">
        <v>54</v>
      </c>
      <c r="F722">
        <v>12</v>
      </c>
      <c r="G722">
        <v>56</v>
      </c>
      <c r="H722">
        <f t="shared" si="154"/>
        <v>60</v>
      </c>
      <c r="I722">
        <f t="shared" si="155"/>
        <v>2</v>
      </c>
      <c r="J722">
        <f t="shared" si="156"/>
        <v>1</v>
      </c>
      <c r="K722">
        <f t="shared" si="157"/>
        <v>0</v>
      </c>
      <c r="L722">
        <f t="shared" si="158"/>
        <v>0</v>
      </c>
      <c r="M722" s="19" t="s">
        <v>339</v>
      </c>
      <c r="N722" s="19">
        <f t="shared" si="159"/>
        <v>0.10356687982896005</v>
      </c>
      <c r="O722">
        <f t="shared" si="160"/>
        <v>28.309549867116392</v>
      </c>
      <c r="P722">
        <f t="shared" si="161"/>
        <v>2.9319317490995953</v>
      </c>
      <c r="Q722" t="str">
        <f>VLOOKUP(A722,Haul!F:W,18,FALSE)</f>
        <v>128</v>
      </c>
      <c r="R722">
        <f t="shared" si="162"/>
        <v>0</v>
      </c>
      <c r="S722">
        <f t="shared" si="163"/>
        <v>0</v>
      </c>
      <c r="T722">
        <f t="shared" si="164"/>
        <v>28.309549867116392</v>
      </c>
      <c r="U722">
        <f t="shared" si="165"/>
        <v>0</v>
      </c>
      <c r="V722">
        <f t="shared" si="166"/>
        <v>0</v>
      </c>
      <c r="W722">
        <f t="shared" si="167"/>
        <v>2.9319317490995953</v>
      </c>
    </row>
    <row r="723" spans="1:23">
      <c r="A723">
        <v>26</v>
      </c>
      <c r="B723">
        <v>13</v>
      </c>
      <c r="C723">
        <v>1</v>
      </c>
      <c r="D723">
        <f>VLOOKUP(A723,Haul!F:M,8,FALSE)</f>
        <v>3.5323768999999998E-2</v>
      </c>
      <c r="E723">
        <v>55</v>
      </c>
      <c r="F723">
        <v>12</v>
      </c>
      <c r="G723">
        <v>59</v>
      </c>
      <c r="H723">
        <f t="shared" si="154"/>
        <v>60</v>
      </c>
      <c r="I723">
        <f t="shared" si="155"/>
        <v>2</v>
      </c>
      <c r="J723">
        <f t="shared" si="156"/>
        <v>1</v>
      </c>
      <c r="K723">
        <f t="shared" si="157"/>
        <v>0</v>
      </c>
      <c r="L723">
        <f t="shared" si="158"/>
        <v>0</v>
      </c>
      <c r="M723" s="19" t="s">
        <v>339</v>
      </c>
      <c r="N723" s="19">
        <f t="shared" si="159"/>
        <v>0.11974280673996135</v>
      </c>
      <c r="O723">
        <f t="shared" si="160"/>
        <v>28.309549867116392</v>
      </c>
      <c r="P723">
        <f t="shared" si="161"/>
        <v>3.3898649586334164</v>
      </c>
      <c r="Q723" t="str">
        <f>VLOOKUP(A723,Haul!F:W,18,FALSE)</f>
        <v>128</v>
      </c>
      <c r="R723">
        <f t="shared" si="162"/>
        <v>0</v>
      </c>
      <c r="S723">
        <f t="shared" si="163"/>
        <v>0</v>
      </c>
      <c r="T723">
        <f t="shared" si="164"/>
        <v>28.309549867116392</v>
      </c>
      <c r="U723">
        <f t="shared" si="165"/>
        <v>0</v>
      </c>
      <c r="V723">
        <f t="shared" si="166"/>
        <v>0</v>
      </c>
      <c r="W723">
        <f t="shared" si="167"/>
        <v>3.3898649586334164</v>
      </c>
    </row>
    <row r="724" spans="1:23">
      <c r="A724">
        <v>26</v>
      </c>
      <c r="B724">
        <v>13</v>
      </c>
      <c r="C724">
        <v>1</v>
      </c>
      <c r="D724">
        <f>VLOOKUP(A724,Haul!F:M,8,FALSE)</f>
        <v>3.5323768999999998E-2</v>
      </c>
      <c r="E724">
        <v>56</v>
      </c>
      <c r="F724">
        <v>12</v>
      </c>
      <c r="G724">
        <v>36</v>
      </c>
      <c r="H724">
        <f t="shared" si="154"/>
        <v>40</v>
      </c>
      <c r="I724">
        <f t="shared" si="155"/>
        <v>2</v>
      </c>
      <c r="J724">
        <f t="shared" si="156"/>
        <v>1</v>
      </c>
      <c r="K724">
        <f t="shared" si="157"/>
        <v>0</v>
      </c>
      <c r="L724">
        <f t="shared" si="158"/>
        <v>0</v>
      </c>
      <c r="M724" s="19" t="s">
        <v>339</v>
      </c>
      <c r="N724" s="19">
        <f t="shared" si="159"/>
        <v>3.0310091257011874E-2</v>
      </c>
      <c r="O724">
        <f t="shared" si="160"/>
        <v>28.309549867116392</v>
      </c>
      <c r="P724">
        <f t="shared" si="161"/>
        <v>0.85806503991722627</v>
      </c>
      <c r="Q724" t="str">
        <f>VLOOKUP(A724,Haul!F:W,18,FALSE)</f>
        <v>128</v>
      </c>
      <c r="R724">
        <f t="shared" si="162"/>
        <v>0</v>
      </c>
      <c r="S724">
        <f t="shared" si="163"/>
        <v>0</v>
      </c>
      <c r="T724">
        <f t="shared" si="164"/>
        <v>28.309549867116392</v>
      </c>
      <c r="U724">
        <f t="shared" si="165"/>
        <v>0</v>
      </c>
      <c r="V724">
        <f t="shared" si="166"/>
        <v>0</v>
      </c>
      <c r="W724">
        <f t="shared" si="167"/>
        <v>0.85806503991722627</v>
      </c>
    </row>
    <row r="725" spans="1:23">
      <c r="A725">
        <v>26</v>
      </c>
      <c r="B725">
        <v>13</v>
      </c>
      <c r="C725">
        <v>1</v>
      </c>
      <c r="D725">
        <f>VLOOKUP(A725,Haul!F:M,8,FALSE)</f>
        <v>3.5323768999999998E-2</v>
      </c>
      <c r="E725">
        <v>57</v>
      </c>
      <c r="F725">
        <v>12</v>
      </c>
      <c r="G725">
        <v>55</v>
      </c>
      <c r="H725">
        <f t="shared" si="154"/>
        <v>55</v>
      </c>
      <c r="I725">
        <f t="shared" si="155"/>
        <v>2</v>
      </c>
      <c r="J725">
        <f t="shared" si="156"/>
        <v>1</v>
      </c>
      <c r="K725">
        <f t="shared" si="157"/>
        <v>0</v>
      </c>
      <c r="L725">
        <f t="shared" si="158"/>
        <v>0</v>
      </c>
      <c r="M725" s="19" t="s">
        <v>339</v>
      </c>
      <c r="N725" s="19">
        <f t="shared" si="159"/>
        <v>9.8505080166170073E-2</v>
      </c>
      <c r="O725">
        <f t="shared" si="160"/>
        <v>28.309549867116392</v>
      </c>
      <c r="P725">
        <f t="shared" si="161"/>
        <v>2.7886344791284894</v>
      </c>
      <c r="Q725" t="str">
        <f>VLOOKUP(A725,Haul!F:W,18,FALSE)</f>
        <v>128</v>
      </c>
      <c r="R725">
        <f t="shared" si="162"/>
        <v>0</v>
      </c>
      <c r="S725">
        <f t="shared" si="163"/>
        <v>0</v>
      </c>
      <c r="T725">
        <f t="shared" si="164"/>
        <v>28.309549867116392</v>
      </c>
      <c r="U725">
        <f t="shared" si="165"/>
        <v>0</v>
      </c>
      <c r="V725">
        <f t="shared" si="166"/>
        <v>0</v>
      </c>
      <c r="W725">
        <f t="shared" si="167"/>
        <v>2.7886344791284894</v>
      </c>
    </row>
    <row r="726" spans="1:23">
      <c r="A726">
        <v>26</v>
      </c>
      <c r="B726">
        <v>13</v>
      </c>
      <c r="C726">
        <v>1</v>
      </c>
      <c r="D726">
        <f>VLOOKUP(A726,Haul!F:M,8,FALSE)</f>
        <v>3.5323768999999998E-2</v>
      </c>
      <c r="E726">
        <v>58</v>
      </c>
      <c r="F726">
        <v>12</v>
      </c>
      <c r="G726">
        <v>60</v>
      </c>
      <c r="H726">
        <f t="shared" si="154"/>
        <v>60</v>
      </c>
      <c r="I726">
        <f t="shared" si="155"/>
        <v>2</v>
      </c>
      <c r="J726">
        <f t="shared" si="156"/>
        <v>1</v>
      </c>
      <c r="K726">
        <f t="shared" si="157"/>
        <v>0</v>
      </c>
      <c r="L726">
        <f t="shared" si="158"/>
        <v>0</v>
      </c>
      <c r="M726" s="19" t="s">
        <v>339</v>
      </c>
      <c r="N726" s="19">
        <f t="shared" si="159"/>
        <v>0.12547251888267277</v>
      </c>
      <c r="O726">
        <f t="shared" si="160"/>
        <v>28.309549867116392</v>
      </c>
      <c r="P726">
        <f t="shared" si="161"/>
        <v>3.5520705302617279</v>
      </c>
      <c r="Q726" t="str">
        <f>VLOOKUP(A726,Haul!F:W,18,FALSE)</f>
        <v>128</v>
      </c>
      <c r="R726">
        <f t="shared" si="162"/>
        <v>0</v>
      </c>
      <c r="S726">
        <f t="shared" si="163"/>
        <v>0</v>
      </c>
      <c r="T726">
        <f t="shared" si="164"/>
        <v>28.309549867116392</v>
      </c>
      <c r="U726">
        <f t="shared" si="165"/>
        <v>0</v>
      </c>
      <c r="V726">
        <f t="shared" si="166"/>
        <v>0</v>
      </c>
      <c r="W726">
        <f t="shared" si="167"/>
        <v>3.5520705302617279</v>
      </c>
    </row>
    <row r="727" spans="1:23">
      <c r="A727">
        <v>26</v>
      </c>
      <c r="B727">
        <v>13</v>
      </c>
      <c r="C727">
        <v>1</v>
      </c>
      <c r="D727">
        <f>VLOOKUP(A727,Haul!F:M,8,FALSE)</f>
        <v>3.5323768999999998E-2</v>
      </c>
      <c r="E727">
        <v>59</v>
      </c>
      <c r="F727">
        <v>12</v>
      </c>
      <c r="G727">
        <v>55</v>
      </c>
      <c r="H727">
        <f t="shared" si="154"/>
        <v>55</v>
      </c>
      <c r="I727">
        <f t="shared" si="155"/>
        <v>2</v>
      </c>
      <c r="J727">
        <f t="shared" si="156"/>
        <v>1</v>
      </c>
      <c r="K727">
        <f t="shared" si="157"/>
        <v>0</v>
      </c>
      <c r="L727">
        <f t="shared" si="158"/>
        <v>0</v>
      </c>
      <c r="M727" s="19" t="s">
        <v>339</v>
      </c>
      <c r="N727" s="19">
        <f t="shared" si="159"/>
        <v>9.8505080166170073E-2</v>
      </c>
      <c r="O727">
        <f t="shared" si="160"/>
        <v>28.309549867116392</v>
      </c>
      <c r="P727">
        <f t="shared" si="161"/>
        <v>2.7886344791284894</v>
      </c>
      <c r="Q727" t="str">
        <f>VLOOKUP(A727,Haul!F:W,18,FALSE)</f>
        <v>128</v>
      </c>
      <c r="R727">
        <f t="shared" si="162"/>
        <v>0</v>
      </c>
      <c r="S727">
        <f t="shared" si="163"/>
        <v>0</v>
      </c>
      <c r="T727">
        <f t="shared" si="164"/>
        <v>28.309549867116392</v>
      </c>
      <c r="U727">
        <f t="shared" si="165"/>
        <v>0</v>
      </c>
      <c r="V727">
        <f t="shared" si="166"/>
        <v>0</v>
      </c>
      <c r="W727">
        <f t="shared" si="167"/>
        <v>2.7886344791284894</v>
      </c>
    </row>
    <row r="728" spans="1:23">
      <c r="A728">
        <v>26</v>
      </c>
      <c r="B728">
        <v>13</v>
      </c>
      <c r="C728">
        <v>1</v>
      </c>
      <c r="D728">
        <f>VLOOKUP(A728,Haul!F:M,8,FALSE)</f>
        <v>3.5323768999999998E-2</v>
      </c>
      <c r="E728">
        <v>60</v>
      </c>
      <c r="F728">
        <v>12</v>
      </c>
      <c r="G728">
        <v>62</v>
      </c>
      <c r="H728">
        <f t="shared" si="154"/>
        <v>65</v>
      </c>
      <c r="I728">
        <f t="shared" si="155"/>
        <v>2</v>
      </c>
      <c r="J728">
        <f t="shared" si="156"/>
        <v>1</v>
      </c>
      <c r="K728">
        <f t="shared" si="157"/>
        <v>0</v>
      </c>
      <c r="L728">
        <f t="shared" si="158"/>
        <v>0</v>
      </c>
      <c r="M728" s="19" t="s">
        <v>339</v>
      </c>
      <c r="N728" s="19">
        <f t="shared" si="159"/>
        <v>0.13745206784177813</v>
      </c>
      <c r="O728">
        <f t="shared" si="160"/>
        <v>28.309549867116392</v>
      </c>
      <c r="P728">
        <f t="shared" si="161"/>
        <v>3.8912061689050832</v>
      </c>
      <c r="Q728" t="str">
        <f>VLOOKUP(A728,Haul!F:W,18,FALSE)</f>
        <v>128</v>
      </c>
      <c r="R728">
        <f t="shared" si="162"/>
        <v>0</v>
      </c>
      <c r="S728">
        <f t="shared" si="163"/>
        <v>0</v>
      </c>
      <c r="T728">
        <f t="shared" si="164"/>
        <v>28.309549867116392</v>
      </c>
      <c r="U728">
        <f t="shared" si="165"/>
        <v>0</v>
      </c>
      <c r="V728">
        <f t="shared" si="166"/>
        <v>0</v>
      </c>
      <c r="W728">
        <f t="shared" si="167"/>
        <v>3.8912061689050832</v>
      </c>
    </row>
    <row r="729" spans="1:23">
      <c r="A729">
        <v>26</v>
      </c>
      <c r="B729">
        <v>13</v>
      </c>
      <c r="C729">
        <v>1</v>
      </c>
      <c r="D729">
        <f>VLOOKUP(A729,Haul!F:M,8,FALSE)</f>
        <v>3.5323768999999998E-2</v>
      </c>
      <c r="E729">
        <v>61</v>
      </c>
      <c r="F729">
        <v>12</v>
      </c>
      <c r="G729">
        <v>60</v>
      </c>
      <c r="H729">
        <f t="shared" si="154"/>
        <v>60</v>
      </c>
      <c r="I729">
        <f t="shared" si="155"/>
        <v>2</v>
      </c>
      <c r="J729">
        <f t="shared" si="156"/>
        <v>1</v>
      </c>
      <c r="K729">
        <f t="shared" si="157"/>
        <v>0</v>
      </c>
      <c r="L729">
        <f t="shared" si="158"/>
        <v>0</v>
      </c>
      <c r="M729" s="19" t="s">
        <v>339</v>
      </c>
      <c r="N729" s="19">
        <f t="shared" si="159"/>
        <v>0.12547251888267277</v>
      </c>
      <c r="O729">
        <f t="shared" si="160"/>
        <v>28.309549867116392</v>
      </c>
      <c r="P729">
        <f t="shared" si="161"/>
        <v>3.5520705302617279</v>
      </c>
      <c r="Q729" t="str">
        <f>VLOOKUP(A729,Haul!F:W,18,FALSE)</f>
        <v>128</v>
      </c>
      <c r="R729">
        <f t="shared" si="162"/>
        <v>0</v>
      </c>
      <c r="S729">
        <f t="shared" si="163"/>
        <v>0</v>
      </c>
      <c r="T729">
        <f t="shared" si="164"/>
        <v>28.309549867116392</v>
      </c>
      <c r="U729">
        <f t="shared" si="165"/>
        <v>0</v>
      </c>
      <c r="V729">
        <f t="shared" si="166"/>
        <v>0</v>
      </c>
      <c r="W729">
        <f t="shared" si="167"/>
        <v>3.5520705302617279</v>
      </c>
    </row>
    <row r="730" spans="1:23">
      <c r="A730">
        <v>26</v>
      </c>
      <c r="B730">
        <v>13</v>
      </c>
      <c r="C730">
        <v>1</v>
      </c>
      <c r="D730">
        <f>VLOOKUP(A730,Haul!F:M,8,FALSE)</f>
        <v>3.5323768999999998E-2</v>
      </c>
      <c r="E730">
        <v>62</v>
      </c>
      <c r="F730">
        <v>12</v>
      </c>
      <c r="G730">
        <v>51</v>
      </c>
      <c r="H730">
        <f t="shared" si="154"/>
        <v>55</v>
      </c>
      <c r="I730">
        <f t="shared" si="155"/>
        <v>2</v>
      </c>
      <c r="J730">
        <f t="shared" si="156"/>
        <v>1</v>
      </c>
      <c r="K730">
        <f t="shared" si="157"/>
        <v>0</v>
      </c>
      <c r="L730">
        <f t="shared" si="158"/>
        <v>0</v>
      </c>
      <c r="M730" s="19" t="s">
        <v>339</v>
      </c>
      <c r="N730" s="19">
        <f t="shared" si="159"/>
        <v>7.9847743786521139E-2</v>
      </c>
      <c r="O730">
        <f t="shared" si="160"/>
        <v>28.309549867116392</v>
      </c>
      <c r="P730">
        <f t="shared" si="161"/>
        <v>2.2604536845012531</v>
      </c>
      <c r="Q730" t="str">
        <f>VLOOKUP(A730,Haul!F:W,18,FALSE)</f>
        <v>128</v>
      </c>
      <c r="R730">
        <f t="shared" si="162"/>
        <v>0</v>
      </c>
      <c r="S730">
        <f t="shared" si="163"/>
        <v>0</v>
      </c>
      <c r="T730">
        <f t="shared" si="164"/>
        <v>28.309549867116392</v>
      </c>
      <c r="U730">
        <f t="shared" si="165"/>
        <v>0</v>
      </c>
      <c r="V730">
        <f t="shared" si="166"/>
        <v>0</v>
      </c>
      <c r="W730">
        <f t="shared" si="167"/>
        <v>2.2604536845012531</v>
      </c>
    </row>
    <row r="731" spans="1:23">
      <c r="A731">
        <v>26</v>
      </c>
      <c r="B731">
        <v>13</v>
      </c>
      <c r="C731">
        <v>1</v>
      </c>
      <c r="D731">
        <f>VLOOKUP(A731,Haul!F:M,8,FALSE)</f>
        <v>3.5323768999999998E-2</v>
      </c>
      <c r="E731">
        <v>63</v>
      </c>
      <c r="F731">
        <v>12</v>
      </c>
      <c r="G731">
        <v>55</v>
      </c>
      <c r="H731">
        <f t="shared" si="154"/>
        <v>55</v>
      </c>
      <c r="I731">
        <f t="shared" si="155"/>
        <v>2</v>
      </c>
      <c r="J731">
        <f t="shared" si="156"/>
        <v>1</v>
      </c>
      <c r="K731">
        <f t="shared" si="157"/>
        <v>0</v>
      </c>
      <c r="L731">
        <f t="shared" si="158"/>
        <v>0</v>
      </c>
      <c r="M731" s="19" t="s">
        <v>339</v>
      </c>
      <c r="N731" s="19">
        <f t="shared" si="159"/>
        <v>9.8505080166170073E-2</v>
      </c>
      <c r="O731">
        <f t="shared" si="160"/>
        <v>28.309549867116392</v>
      </c>
      <c r="P731">
        <f t="shared" si="161"/>
        <v>2.7886344791284894</v>
      </c>
      <c r="Q731" t="str">
        <f>VLOOKUP(A731,Haul!F:W,18,FALSE)</f>
        <v>128</v>
      </c>
      <c r="R731">
        <f t="shared" si="162"/>
        <v>0</v>
      </c>
      <c r="S731">
        <f t="shared" si="163"/>
        <v>0</v>
      </c>
      <c r="T731">
        <f t="shared" si="164"/>
        <v>28.309549867116392</v>
      </c>
      <c r="U731">
        <f t="shared" si="165"/>
        <v>0</v>
      </c>
      <c r="V731">
        <f t="shared" si="166"/>
        <v>0</v>
      </c>
      <c r="W731">
        <f t="shared" si="167"/>
        <v>2.7886344791284894</v>
      </c>
    </row>
    <row r="732" spans="1:23">
      <c r="A732">
        <v>26</v>
      </c>
      <c r="B732">
        <v>13</v>
      </c>
      <c r="C732">
        <v>1</v>
      </c>
      <c r="D732">
        <f>VLOOKUP(A732,Haul!F:M,8,FALSE)</f>
        <v>3.5323768999999998E-2</v>
      </c>
      <c r="E732">
        <v>64</v>
      </c>
      <c r="F732">
        <v>12</v>
      </c>
      <c r="G732">
        <v>59</v>
      </c>
      <c r="H732">
        <f t="shared" si="154"/>
        <v>60</v>
      </c>
      <c r="I732">
        <f t="shared" si="155"/>
        <v>2</v>
      </c>
      <c r="J732">
        <f t="shared" si="156"/>
        <v>1</v>
      </c>
      <c r="K732">
        <f t="shared" si="157"/>
        <v>0</v>
      </c>
      <c r="L732">
        <f t="shared" si="158"/>
        <v>0</v>
      </c>
      <c r="M732" s="19" t="s">
        <v>339</v>
      </c>
      <c r="N732" s="19">
        <f t="shared" si="159"/>
        <v>0.11974280673996135</v>
      </c>
      <c r="O732">
        <f t="shared" si="160"/>
        <v>28.309549867116392</v>
      </c>
      <c r="P732">
        <f t="shared" si="161"/>
        <v>3.3898649586334164</v>
      </c>
      <c r="Q732" t="str">
        <f>VLOOKUP(A732,Haul!F:W,18,FALSE)</f>
        <v>128</v>
      </c>
      <c r="R732">
        <f t="shared" si="162"/>
        <v>0</v>
      </c>
      <c r="S732">
        <f t="shared" si="163"/>
        <v>0</v>
      </c>
      <c r="T732">
        <f t="shared" si="164"/>
        <v>28.309549867116392</v>
      </c>
      <c r="U732">
        <f t="shared" si="165"/>
        <v>0</v>
      </c>
      <c r="V732">
        <f t="shared" si="166"/>
        <v>0</v>
      </c>
      <c r="W732">
        <f t="shared" si="167"/>
        <v>3.3898649586334164</v>
      </c>
    </row>
    <row r="733" spans="1:23">
      <c r="A733">
        <v>26</v>
      </c>
      <c r="B733">
        <v>13</v>
      </c>
      <c r="C733">
        <v>1</v>
      </c>
      <c r="D733">
        <f>VLOOKUP(A733,Haul!F:M,8,FALSE)</f>
        <v>3.5323768999999998E-2</v>
      </c>
      <c r="E733">
        <v>65</v>
      </c>
      <c r="F733">
        <v>12</v>
      </c>
      <c r="G733">
        <v>61</v>
      </c>
      <c r="H733">
        <f t="shared" si="154"/>
        <v>65</v>
      </c>
      <c r="I733">
        <f t="shared" si="155"/>
        <v>2</v>
      </c>
      <c r="J733">
        <f t="shared" si="156"/>
        <v>1</v>
      </c>
      <c r="K733">
        <f t="shared" si="157"/>
        <v>0</v>
      </c>
      <c r="L733">
        <f t="shared" si="158"/>
        <v>0</v>
      </c>
      <c r="M733" s="19" t="s">
        <v>339</v>
      </c>
      <c r="N733" s="19">
        <f t="shared" si="159"/>
        <v>0.13137485825650311</v>
      </c>
      <c r="O733">
        <f t="shared" si="160"/>
        <v>28.309549867116392</v>
      </c>
      <c r="P733">
        <f t="shared" si="161"/>
        <v>3.7191631010978226</v>
      </c>
      <c r="Q733" t="str">
        <f>VLOOKUP(A733,Haul!F:W,18,FALSE)</f>
        <v>128</v>
      </c>
      <c r="R733">
        <f t="shared" si="162"/>
        <v>0</v>
      </c>
      <c r="S733">
        <f t="shared" si="163"/>
        <v>0</v>
      </c>
      <c r="T733">
        <f t="shared" si="164"/>
        <v>28.309549867116392</v>
      </c>
      <c r="U733">
        <f t="shared" si="165"/>
        <v>0</v>
      </c>
      <c r="V733">
        <f t="shared" si="166"/>
        <v>0</v>
      </c>
      <c r="W733">
        <f t="shared" si="167"/>
        <v>3.7191631010978226</v>
      </c>
    </row>
    <row r="734" spans="1:23">
      <c r="A734">
        <v>26</v>
      </c>
      <c r="B734">
        <v>13</v>
      </c>
      <c r="C734">
        <v>1</v>
      </c>
      <c r="D734">
        <f>VLOOKUP(A734,Haul!F:M,8,FALSE)</f>
        <v>3.5323768999999998E-2</v>
      </c>
      <c r="E734">
        <v>66</v>
      </c>
      <c r="F734">
        <v>12</v>
      </c>
      <c r="G734">
        <v>58</v>
      </c>
      <c r="H734">
        <f t="shared" si="154"/>
        <v>60</v>
      </c>
      <c r="I734">
        <f t="shared" si="155"/>
        <v>2</v>
      </c>
      <c r="J734">
        <f t="shared" si="156"/>
        <v>1</v>
      </c>
      <c r="K734">
        <f t="shared" si="157"/>
        <v>0</v>
      </c>
      <c r="L734">
        <f t="shared" si="158"/>
        <v>0</v>
      </c>
      <c r="M734" s="19" t="s">
        <v>339</v>
      </c>
      <c r="N734" s="19">
        <f t="shared" si="159"/>
        <v>0.11418347064531877</v>
      </c>
      <c r="O734">
        <f t="shared" si="160"/>
        <v>28.309549867116392</v>
      </c>
      <c r="P734">
        <f t="shared" si="161"/>
        <v>3.2324826562340725</v>
      </c>
      <c r="Q734" t="str">
        <f>VLOOKUP(A734,Haul!F:W,18,FALSE)</f>
        <v>128</v>
      </c>
      <c r="R734">
        <f t="shared" si="162"/>
        <v>0</v>
      </c>
      <c r="S734">
        <f t="shared" si="163"/>
        <v>0</v>
      </c>
      <c r="T734">
        <f t="shared" si="164"/>
        <v>28.309549867116392</v>
      </c>
      <c r="U734">
        <f t="shared" si="165"/>
        <v>0</v>
      </c>
      <c r="V734">
        <f t="shared" si="166"/>
        <v>0</v>
      </c>
      <c r="W734">
        <f t="shared" si="167"/>
        <v>3.2324826562340725</v>
      </c>
    </row>
    <row r="735" spans="1:23">
      <c r="A735">
        <v>26</v>
      </c>
      <c r="B735">
        <v>13</v>
      </c>
      <c r="C735">
        <v>1</v>
      </c>
      <c r="D735">
        <f>VLOOKUP(A735,Haul!F:M,8,FALSE)</f>
        <v>3.5323768999999998E-2</v>
      </c>
      <c r="E735">
        <v>67</v>
      </c>
      <c r="F735">
        <v>12</v>
      </c>
      <c r="G735">
        <v>58</v>
      </c>
      <c r="H735">
        <f t="shared" si="154"/>
        <v>60</v>
      </c>
      <c r="I735">
        <f t="shared" si="155"/>
        <v>2</v>
      </c>
      <c r="J735">
        <f t="shared" si="156"/>
        <v>1</v>
      </c>
      <c r="K735">
        <f t="shared" si="157"/>
        <v>0</v>
      </c>
      <c r="L735">
        <f t="shared" si="158"/>
        <v>0</v>
      </c>
      <c r="M735" s="19" t="s">
        <v>339</v>
      </c>
      <c r="N735" s="19">
        <f t="shared" si="159"/>
        <v>0.11418347064531877</v>
      </c>
      <c r="O735">
        <f t="shared" si="160"/>
        <v>28.309549867116392</v>
      </c>
      <c r="P735">
        <f t="shared" si="161"/>
        <v>3.2324826562340725</v>
      </c>
      <c r="Q735" t="str">
        <f>VLOOKUP(A735,Haul!F:W,18,FALSE)</f>
        <v>128</v>
      </c>
      <c r="R735">
        <f t="shared" si="162"/>
        <v>0</v>
      </c>
      <c r="S735">
        <f t="shared" si="163"/>
        <v>0</v>
      </c>
      <c r="T735">
        <f t="shared" si="164"/>
        <v>28.309549867116392</v>
      </c>
      <c r="U735">
        <f t="shared" si="165"/>
        <v>0</v>
      </c>
      <c r="V735">
        <f t="shared" si="166"/>
        <v>0</v>
      </c>
      <c r="W735">
        <f t="shared" si="167"/>
        <v>3.2324826562340725</v>
      </c>
    </row>
    <row r="736" spans="1:23">
      <c r="A736">
        <v>26</v>
      </c>
      <c r="B736">
        <v>13</v>
      </c>
      <c r="C736">
        <v>1</v>
      </c>
      <c r="D736">
        <f>VLOOKUP(A736,Haul!F:M,8,FALSE)</f>
        <v>3.5323768999999998E-2</v>
      </c>
      <c r="E736">
        <v>68</v>
      </c>
      <c r="F736">
        <v>12</v>
      </c>
      <c r="G736">
        <v>60</v>
      </c>
      <c r="H736">
        <f t="shared" si="154"/>
        <v>60</v>
      </c>
      <c r="I736">
        <f t="shared" si="155"/>
        <v>2</v>
      </c>
      <c r="J736">
        <f t="shared" si="156"/>
        <v>1</v>
      </c>
      <c r="K736">
        <f t="shared" si="157"/>
        <v>0</v>
      </c>
      <c r="L736">
        <f t="shared" si="158"/>
        <v>0</v>
      </c>
      <c r="M736" s="19" t="s">
        <v>339</v>
      </c>
      <c r="N736" s="19">
        <f t="shared" si="159"/>
        <v>0.12547251888267277</v>
      </c>
      <c r="O736">
        <f t="shared" si="160"/>
        <v>28.309549867116392</v>
      </c>
      <c r="P736">
        <f t="shared" si="161"/>
        <v>3.5520705302617279</v>
      </c>
      <c r="Q736" t="str">
        <f>VLOOKUP(A736,Haul!F:W,18,FALSE)</f>
        <v>128</v>
      </c>
      <c r="R736">
        <f t="shared" si="162"/>
        <v>0</v>
      </c>
      <c r="S736">
        <f t="shared" si="163"/>
        <v>0</v>
      </c>
      <c r="T736">
        <f t="shared" si="164"/>
        <v>28.309549867116392</v>
      </c>
      <c r="U736">
        <f t="shared" si="165"/>
        <v>0</v>
      </c>
      <c r="V736">
        <f t="shared" si="166"/>
        <v>0</v>
      </c>
      <c r="W736">
        <f t="shared" si="167"/>
        <v>3.5520705302617279</v>
      </c>
    </row>
    <row r="737" spans="1:23">
      <c r="A737">
        <v>26</v>
      </c>
      <c r="B737">
        <v>13</v>
      </c>
      <c r="C737">
        <v>1</v>
      </c>
      <c r="D737">
        <f>VLOOKUP(A737,Haul!F:M,8,FALSE)</f>
        <v>3.5323768999999998E-2</v>
      </c>
      <c r="E737">
        <v>69</v>
      </c>
      <c r="F737">
        <v>12</v>
      </c>
      <c r="G737">
        <v>58</v>
      </c>
      <c r="H737">
        <f t="shared" si="154"/>
        <v>60</v>
      </c>
      <c r="I737">
        <f t="shared" si="155"/>
        <v>2</v>
      </c>
      <c r="J737">
        <f t="shared" si="156"/>
        <v>1</v>
      </c>
      <c r="K737">
        <f t="shared" si="157"/>
        <v>0</v>
      </c>
      <c r="L737">
        <f t="shared" si="158"/>
        <v>0</v>
      </c>
      <c r="M737" s="19" t="s">
        <v>339</v>
      </c>
      <c r="N737" s="19">
        <f t="shared" si="159"/>
        <v>0.11418347064531877</v>
      </c>
      <c r="O737">
        <f t="shared" si="160"/>
        <v>28.309549867116392</v>
      </c>
      <c r="P737">
        <f t="shared" si="161"/>
        <v>3.2324826562340725</v>
      </c>
      <c r="Q737" t="str">
        <f>VLOOKUP(A737,Haul!F:W,18,FALSE)</f>
        <v>128</v>
      </c>
      <c r="R737">
        <f t="shared" si="162"/>
        <v>0</v>
      </c>
      <c r="S737">
        <f t="shared" si="163"/>
        <v>0</v>
      </c>
      <c r="T737">
        <f t="shared" si="164"/>
        <v>28.309549867116392</v>
      </c>
      <c r="U737">
        <f t="shared" si="165"/>
        <v>0</v>
      </c>
      <c r="V737">
        <f t="shared" si="166"/>
        <v>0</v>
      </c>
      <c r="W737">
        <f t="shared" si="167"/>
        <v>3.2324826562340725</v>
      </c>
    </row>
    <row r="738" spans="1:23">
      <c r="A738">
        <v>26</v>
      </c>
      <c r="B738">
        <v>13</v>
      </c>
      <c r="C738">
        <v>1</v>
      </c>
      <c r="D738">
        <f>VLOOKUP(A738,Haul!F:M,8,FALSE)</f>
        <v>3.5323768999999998E-2</v>
      </c>
      <c r="E738">
        <v>70</v>
      </c>
      <c r="F738">
        <v>12</v>
      </c>
      <c r="G738">
        <v>57</v>
      </c>
      <c r="H738">
        <f t="shared" si="154"/>
        <v>60</v>
      </c>
      <c r="I738">
        <f t="shared" si="155"/>
        <v>2</v>
      </c>
      <c r="J738">
        <f t="shared" si="156"/>
        <v>1</v>
      </c>
      <c r="K738">
        <f t="shared" si="157"/>
        <v>0</v>
      </c>
      <c r="L738">
        <f t="shared" si="158"/>
        <v>0</v>
      </c>
      <c r="M738" s="19" t="s">
        <v>339</v>
      </c>
      <c r="N738" s="19">
        <f t="shared" si="159"/>
        <v>0.10879225104314669</v>
      </c>
      <c r="O738">
        <f t="shared" si="160"/>
        <v>28.309549867116392</v>
      </c>
      <c r="P738">
        <f t="shared" si="161"/>
        <v>3.0798596560618066</v>
      </c>
      <c r="Q738" t="str">
        <f>VLOOKUP(A738,Haul!F:W,18,FALSE)</f>
        <v>128</v>
      </c>
      <c r="R738">
        <f t="shared" si="162"/>
        <v>0</v>
      </c>
      <c r="S738">
        <f t="shared" si="163"/>
        <v>0</v>
      </c>
      <c r="T738">
        <f t="shared" si="164"/>
        <v>28.309549867116392</v>
      </c>
      <c r="U738">
        <f t="shared" si="165"/>
        <v>0</v>
      </c>
      <c r="V738">
        <f t="shared" si="166"/>
        <v>0</v>
      </c>
      <c r="W738">
        <f t="shared" si="167"/>
        <v>3.0798596560618066</v>
      </c>
    </row>
    <row r="739" spans="1:23">
      <c r="A739">
        <v>26</v>
      </c>
      <c r="B739">
        <v>13</v>
      </c>
      <c r="C739">
        <v>1</v>
      </c>
      <c r="D739">
        <f>VLOOKUP(A739,Haul!F:M,8,FALSE)</f>
        <v>3.5323768999999998E-2</v>
      </c>
      <c r="E739">
        <v>71</v>
      </c>
      <c r="F739">
        <v>12</v>
      </c>
      <c r="G739">
        <v>61</v>
      </c>
      <c r="H739">
        <f t="shared" si="154"/>
        <v>65</v>
      </c>
      <c r="I739">
        <f t="shared" si="155"/>
        <v>2</v>
      </c>
      <c r="J739">
        <f t="shared" si="156"/>
        <v>1</v>
      </c>
      <c r="K739">
        <f t="shared" si="157"/>
        <v>0</v>
      </c>
      <c r="L739">
        <f t="shared" si="158"/>
        <v>0</v>
      </c>
      <c r="M739" s="19" t="s">
        <v>339</v>
      </c>
      <c r="N739" s="19">
        <f t="shared" si="159"/>
        <v>0.13137485825650311</v>
      </c>
      <c r="O739">
        <f t="shared" si="160"/>
        <v>28.309549867116392</v>
      </c>
      <c r="P739">
        <f t="shared" si="161"/>
        <v>3.7191631010978226</v>
      </c>
      <c r="Q739" t="str">
        <f>VLOOKUP(A739,Haul!F:W,18,FALSE)</f>
        <v>128</v>
      </c>
      <c r="R739">
        <f t="shared" si="162"/>
        <v>0</v>
      </c>
      <c r="S739">
        <f t="shared" si="163"/>
        <v>0</v>
      </c>
      <c r="T739">
        <f t="shared" si="164"/>
        <v>28.309549867116392</v>
      </c>
      <c r="U739">
        <f t="shared" si="165"/>
        <v>0</v>
      </c>
      <c r="V739">
        <f t="shared" si="166"/>
        <v>0</v>
      </c>
      <c r="W739">
        <f t="shared" si="167"/>
        <v>3.7191631010978226</v>
      </c>
    </row>
    <row r="740" spans="1:23">
      <c r="A740">
        <v>26</v>
      </c>
      <c r="B740">
        <v>13</v>
      </c>
      <c r="C740">
        <v>1</v>
      </c>
      <c r="D740">
        <f>VLOOKUP(A740,Haul!F:M,8,FALSE)</f>
        <v>3.5323768999999998E-2</v>
      </c>
      <c r="E740">
        <v>72</v>
      </c>
      <c r="F740">
        <v>12</v>
      </c>
      <c r="G740">
        <v>46</v>
      </c>
      <c r="H740">
        <f t="shared" si="154"/>
        <v>50</v>
      </c>
      <c r="I740">
        <f t="shared" si="155"/>
        <v>2</v>
      </c>
      <c r="J740">
        <f t="shared" si="156"/>
        <v>1</v>
      </c>
      <c r="K740">
        <f t="shared" si="157"/>
        <v>0</v>
      </c>
      <c r="L740">
        <f t="shared" si="158"/>
        <v>0</v>
      </c>
      <c r="M740" s="19" t="s">
        <v>339</v>
      </c>
      <c r="N740" s="19">
        <f t="shared" si="159"/>
        <v>5.9929343360998769E-2</v>
      </c>
      <c r="O740">
        <f t="shared" si="160"/>
        <v>28.309549867116392</v>
      </c>
      <c r="P740">
        <f t="shared" si="161"/>
        <v>1.6965727343817354</v>
      </c>
      <c r="Q740" t="str">
        <f>VLOOKUP(A740,Haul!F:W,18,FALSE)</f>
        <v>128</v>
      </c>
      <c r="R740">
        <f t="shared" si="162"/>
        <v>0</v>
      </c>
      <c r="S740">
        <f t="shared" si="163"/>
        <v>0</v>
      </c>
      <c r="T740">
        <f t="shared" si="164"/>
        <v>28.309549867116392</v>
      </c>
      <c r="U740">
        <f t="shared" si="165"/>
        <v>0</v>
      </c>
      <c r="V740">
        <f t="shared" si="166"/>
        <v>0</v>
      </c>
      <c r="W740">
        <f t="shared" si="167"/>
        <v>1.6965727343817354</v>
      </c>
    </row>
    <row r="741" spans="1:23">
      <c r="A741">
        <v>26</v>
      </c>
      <c r="B741">
        <v>13</v>
      </c>
      <c r="C741">
        <v>1</v>
      </c>
      <c r="D741">
        <f>VLOOKUP(A741,Haul!F:M,8,FALSE)</f>
        <v>3.5323768999999998E-2</v>
      </c>
      <c r="E741">
        <v>73</v>
      </c>
      <c r="F741">
        <v>12</v>
      </c>
      <c r="G741">
        <v>58</v>
      </c>
      <c r="H741">
        <f t="shared" si="154"/>
        <v>60</v>
      </c>
      <c r="I741">
        <f t="shared" si="155"/>
        <v>2</v>
      </c>
      <c r="J741">
        <f t="shared" si="156"/>
        <v>1</v>
      </c>
      <c r="K741">
        <f t="shared" si="157"/>
        <v>0</v>
      </c>
      <c r="L741">
        <f t="shared" si="158"/>
        <v>0</v>
      </c>
      <c r="M741" s="19" t="s">
        <v>339</v>
      </c>
      <c r="N741" s="19">
        <f t="shared" si="159"/>
        <v>0.11418347064531877</v>
      </c>
      <c r="O741">
        <f t="shared" si="160"/>
        <v>28.309549867116392</v>
      </c>
      <c r="P741">
        <f t="shared" si="161"/>
        <v>3.2324826562340725</v>
      </c>
      <c r="Q741" t="str">
        <f>VLOOKUP(A741,Haul!F:W,18,FALSE)</f>
        <v>128</v>
      </c>
      <c r="R741">
        <f t="shared" si="162"/>
        <v>0</v>
      </c>
      <c r="S741">
        <f t="shared" si="163"/>
        <v>0</v>
      </c>
      <c r="T741">
        <f t="shared" si="164"/>
        <v>28.309549867116392</v>
      </c>
      <c r="U741">
        <f t="shared" si="165"/>
        <v>0</v>
      </c>
      <c r="V741">
        <f t="shared" si="166"/>
        <v>0</v>
      </c>
      <c r="W741">
        <f t="shared" si="167"/>
        <v>3.2324826562340725</v>
      </c>
    </row>
    <row r="742" spans="1:23">
      <c r="A742">
        <v>26</v>
      </c>
      <c r="B742">
        <v>13</v>
      </c>
      <c r="C742">
        <v>1</v>
      </c>
      <c r="D742">
        <f>VLOOKUP(A742,Haul!F:M,8,FALSE)</f>
        <v>3.5323768999999998E-2</v>
      </c>
      <c r="E742">
        <v>74</v>
      </c>
      <c r="F742">
        <v>12</v>
      </c>
      <c r="G742">
        <v>60</v>
      </c>
      <c r="H742">
        <f t="shared" si="154"/>
        <v>60</v>
      </c>
      <c r="I742">
        <f t="shared" si="155"/>
        <v>2</v>
      </c>
      <c r="J742">
        <f t="shared" si="156"/>
        <v>1</v>
      </c>
      <c r="K742">
        <f t="shared" si="157"/>
        <v>0</v>
      </c>
      <c r="L742">
        <f t="shared" si="158"/>
        <v>0</v>
      </c>
      <c r="M742" s="19" t="s">
        <v>339</v>
      </c>
      <c r="N742" s="19">
        <f t="shared" si="159"/>
        <v>0.12547251888267277</v>
      </c>
      <c r="O742">
        <f t="shared" si="160"/>
        <v>28.309549867116392</v>
      </c>
      <c r="P742">
        <f t="shared" si="161"/>
        <v>3.5520705302617279</v>
      </c>
      <c r="Q742" t="str">
        <f>VLOOKUP(A742,Haul!F:W,18,FALSE)</f>
        <v>128</v>
      </c>
      <c r="R742">
        <f t="shared" si="162"/>
        <v>0</v>
      </c>
      <c r="S742">
        <f t="shared" si="163"/>
        <v>0</v>
      </c>
      <c r="T742">
        <f t="shared" si="164"/>
        <v>28.309549867116392</v>
      </c>
      <c r="U742">
        <f t="shared" si="165"/>
        <v>0</v>
      </c>
      <c r="V742">
        <f t="shared" si="166"/>
        <v>0</v>
      </c>
      <c r="W742">
        <f t="shared" si="167"/>
        <v>3.5520705302617279</v>
      </c>
    </row>
    <row r="743" spans="1:23">
      <c r="A743">
        <v>26</v>
      </c>
      <c r="B743">
        <v>13</v>
      </c>
      <c r="C743">
        <v>1</v>
      </c>
      <c r="D743">
        <f>VLOOKUP(A743,Haul!F:M,8,FALSE)</f>
        <v>3.5323768999999998E-2</v>
      </c>
      <c r="E743">
        <v>75</v>
      </c>
      <c r="F743">
        <v>12</v>
      </c>
      <c r="G743">
        <v>46</v>
      </c>
      <c r="H743">
        <f t="shared" si="154"/>
        <v>50</v>
      </c>
      <c r="I743">
        <f t="shared" si="155"/>
        <v>2</v>
      </c>
      <c r="J743">
        <f t="shared" si="156"/>
        <v>1</v>
      </c>
      <c r="K743">
        <f t="shared" si="157"/>
        <v>0</v>
      </c>
      <c r="L743">
        <f t="shared" si="158"/>
        <v>0</v>
      </c>
      <c r="M743" s="19" t="s">
        <v>339</v>
      </c>
      <c r="N743" s="19">
        <f t="shared" si="159"/>
        <v>5.9929343360998769E-2</v>
      </c>
      <c r="O743">
        <f t="shared" si="160"/>
        <v>28.309549867116392</v>
      </c>
      <c r="P743">
        <f t="shared" si="161"/>
        <v>1.6965727343817354</v>
      </c>
      <c r="Q743" t="str">
        <f>VLOOKUP(A743,Haul!F:W,18,FALSE)</f>
        <v>128</v>
      </c>
      <c r="R743">
        <f t="shared" si="162"/>
        <v>0</v>
      </c>
      <c r="S743">
        <f t="shared" si="163"/>
        <v>0</v>
      </c>
      <c r="T743">
        <f t="shared" si="164"/>
        <v>28.309549867116392</v>
      </c>
      <c r="U743">
        <f t="shared" si="165"/>
        <v>0</v>
      </c>
      <c r="V743">
        <f t="shared" si="166"/>
        <v>0</v>
      </c>
      <c r="W743">
        <f t="shared" si="167"/>
        <v>1.6965727343817354</v>
      </c>
    </row>
    <row r="744" spans="1:23">
      <c r="A744">
        <v>26</v>
      </c>
      <c r="B744">
        <v>13</v>
      </c>
      <c r="C744">
        <v>1</v>
      </c>
      <c r="D744">
        <f>VLOOKUP(A744,Haul!F:M,8,FALSE)</f>
        <v>3.5323768999999998E-2</v>
      </c>
      <c r="E744">
        <v>76</v>
      </c>
      <c r="F744">
        <v>12</v>
      </c>
      <c r="G744">
        <v>73</v>
      </c>
      <c r="H744">
        <f t="shared" si="154"/>
        <v>75</v>
      </c>
      <c r="I744">
        <f t="shared" si="155"/>
        <v>2</v>
      </c>
      <c r="J744">
        <f t="shared" si="156"/>
        <v>1</v>
      </c>
      <c r="K744">
        <f t="shared" si="157"/>
        <v>0</v>
      </c>
      <c r="L744">
        <f t="shared" si="158"/>
        <v>0</v>
      </c>
      <c r="M744" s="19" t="s">
        <v>339</v>
      </c>
      <c r="N744" s="19">
        <f t="shared" si="159"/>
        <v>0.21647655267412036</v>
      </c>
      <c r="O744">
        <f t="shared" si="160"/>
        <v>28.309549867116392</v>
      </c>
      <c r="P744">
        <f t="shared" si="161"/>
        <v>6.1283537629894589</v>
      </c>
      <c r="Q744" t="str">
        <f>VLOOKUP(A744,Haul!F:W,18,FALSE)</f>
        <v>128</v>
      </c>
      <c r="R744">
        <f t="shared" si="162"/>
        <v>0</v>
      </c>
      <c r="S744">
        <f t="shared" si="163"/>
        <v>0</v>
      </c>
      <c r="T744">
        <f t="shared" si="164"/>
        <v>28.309549867116392</v>
      </c>
      <c r="U744">
        <f t="shared" si="165"/>
        <v>0</v>
      </c>
      <c r="V744">
        <f t="shared" si="166"/>
        <v>0</v>
      </c>
      <c r="W744">
        <f t="shared" si="167"/>
        <v>6.1283537629894589</v>
      </c>
    </row>
    <row r="745" spans="1:23">
      <c r="A745">
        <v>26</v>
      </c>
      <c r="B745">
        <v>13</v>
      </c>
      <c r="C745">
        <v>1</v>
      </c>
      <c r="D745">
        <f>VLOOKUP(A745,Haul!F:M,8,FALSE)</f>
        <v>3.5323768999999998E-2</v>
      </c>
      <c r="E745">
        <v>77</v>
      </c>
      <c r="F745">
        <v>12</v>
      </c>
      <c r="G745">
        <v>54</v>
      </c>
      <c r="H745">
        <f t="shared" si="154"/>
        <v>55</v>
      </c>
      <c r="I745">
        <f t="shared" si="155"/>
        <v>2</v>
      </c>
      <c r="J745">
        <f t="shared" si="156"/>
        <v>1</v>
      </c>
      <c r="K745">
        <f t="shared" si="157"/>
        <v>0</v>
      </c>
      <c r="L745">
        <f t="shared" si="158"/>
        <v>0</v>
      </c>
      <c r="M745" s="19" t="s">
        <v>339</v>
      </c>
      <c r="N745" s="19">
        <f t="shared" si="159"/>
        <v>9.3604566295591302E-2</v>
      </c>
      <c r="O745">
        <f t="shared" si="160"/>
        <v>28.309549867116392</v>
      </c>
      <c r="P745">
        <f t="shared" si="161"/>
        <v>2.6499031373348441</v>
      </c>
      <c r="Q745" t="str">
        <f>VLOOKUP(A745,Haul!F:W,18,FALSE)</f>
        <v>128</v>
      </c>
      <c r="R745">
        <f t="shared" si="162"/>
        <v>0</v>
      </c>
      <c r="S745">
        <f t="shared" si="163"/>
        <v>0</v>
      </c>
      <c r="T745">
        <f t="shared" si="164"/>
        <v>28.309549867116392</v>
      </c>
      <c r="U745">
        <f t="shared" si="165"/>
        <v>0</v>
      </c>
      <c r="V745">
        <f t="shared" si="166"/>
        <v>0</v>
      </c>
      <c r="W745">
        <f t="shared" si="167"/>
        <v>2.6499031373348441</v>
      </c>
    </row>
    <row r="746" spans="1:23">
      <c r="A746">
        <v>26</v>
      </c>
      <c r="B746">
        <v>13</v>
      </c>
      <c r="C746">
        <v>1</v>
      </c>
      <c r="D746">
        <f>VLOOKUP(A746,Haul!F:M,8,FALSE)</f>
        <v>3.5323768999999998E-2</v>
      </c>
      <c r="E746">
        <v>78</v>
      </c>
      <c r="F746">
        <v>12</v>
      </c>
      <c r="G746">
        <v>48</v>
      </c>
      <c r="H746">
        <f t="shared" si="154"/>
        <v>50</v>
      </c>
      <c r="I746">
        <f t="shared" si="155"/>
        <v>2</v>
      </c>
      <c r="J746">
        <f t="shared" si="156"/>
        <v>1</v>
      </c>
      <c r="K746">
        <f t="shared" si="157"/>
        <v>0</v>
      </c>
      <c r="L746">
        <f t="shared" si="158"/>
        <v>0</v>
      </c>
      <c r="M746" s="19" t="s">
        <v>339</v>
      </c>
      <c r="N746" s="19">
        <f t="shared" si="159"/>
        <v>6.7459306225295876E-2</v>
      </c>
      <c r="O746">
        <f t="shared" si="160"/>
        <v>28.309549867116392</v>
      </c>
      <c r="P746">
        <f t="shared" si="161"/>
        <v>1.9097425935860888</v>
      </c>
      <c r="Q746" t="str">
        <f>VLOOKUP(A746,Haul!F:W,18,FALSE)</f>
        <v>128</v>
      </c>
      <c r="R746">
        <f t="shared" si="162"/>
        <v>0</v>
      </c>
      <c r="S746">
        <f t="shared" si="163"/>
        <v>0</v>
      </c>
      <c r="T746">
        <f t="shared" si="164"/>
        <v>28.309549867116392</v>
      </c>
      <c r="U746">
        <f t="shared" si="165"/>
        <v>0</v>
      </c>
      <c r="V746">
        <f t="shared" si="166"/>
        <v>0</v>
      </c>
      <c r="W746">
        <f t="shared" si="167"/>
        <v>1.9097425935860888</v>
      </c>
    </row>
    <row r="747" spans="1:23">
      <c r="A747">
        <v>26</v>
      </c>
      <c r="B747">
        <v>13</v>
      </c>
      <c r="C747">
        <v>1</v>
      </c>
      <c r="D747">
        <f>VLOOKUP(A747,Haul!F:M,8,FALSE)</f>
        <v>3.5323768999999998E-2</v>
      </c>
      <c r="E747">
        <v>79</v>
      </c>
      <c r="F747">
        <v>12</v>
      </c>
      <c r="G747">
        <v>59</v>
      </c>
      <c r="H747">
        <f t="shared" si="154"/>
        <v>60</v>
      </c>
      <c r="I747">
        <f t="shared" si="155"/>
        <v>2</v>
      </c>
      <c r="J747">
        <f t="shared" si="156"/>
        <v>1</v>
      </c>
      <c r="K747">
        <f t="shared" si="157"/>
        <v>0</v>
      </c>
      <c r="L747">
        <f t="shared" si="158"/>
        <v>0</v>
      </c>
      <c r="M747" s="19" t="s">
        <v>339</v>
      </c>
      <c r="N747" s="19">
        <f t="shared" si="159"/>
        <v>0.11974280673996135</v>
      </c>
      <c r="O747">
        <f t="shared" si="160"/>
        <v>28.309549867116392</v>
      </c>
      <c r="P747">
        <f t="shared" si="161"/>
        <v>3.3898649586334164</v>
      </c>
      <c r="Q747" t="str">
        <f>VLOOKUP(A747,Haul!F:W,18,FALSE)</f>
        <v>128</v>
      </c>
      <c r="R747">
        <f t="shared" si="162"/>
        <v>0</v>
      </c>
      <c r="S747">
        <f t="shared" si="163"/>
        <v>0</v>
      </c>
      <c r="T747">
        <f t="shared" si="164"/>
        <v>28.309549867116392</v>
      </c>
      <c r="U747">
        <f t="shared" si="165"/>
        <v>0</v>
      </c>
      <c r="V747">
        <f t="shared" si="166"/>
        <v>0</v>
      </c>
      <c r="W747">
        <f t="shared" si="167"/>
        <v>3.3898649586334164</v>
      </c>
    </row>
    <row r="748" spans="1:23">
      <c r="A748">
        <v>26</v>
      </c>
      <c r="B748">
        <v>13</v>
      </c>
      <c r="C748">
        <v>1</v>
      </c>
      <c r="D748">
        <f>VLOOKUP(A748,Haul!F:M,8,FALSE)</f>
        <v>3.5323768999999998E-2</v>
      </c>
      <c r="E748">
        <v>80</v>
      </c>
      <c r="F748">
        <v>12</v>
      </c>
      <c r="G748">
        <v>62</v>
      </c>
      <c r="H748">
        <f t="shared" si="154"/>
        <v>65</v>
      </c>
      <c r="I748">
        <f t="shared" si="155"/>
        <v>2</v>
      </c>
      <c r="J748">
        <f t="shared" si="156"/>
        <v>1</v>
      </c>
      <c r="K748">
        <f t="shared" si="157"/>
        <v>0</v>
      </c>
      <c r="L748">
        <f t="shared" si="158"/>
        <v>0</v>
      </c>
      <c r="M748" s="19" t="s">
        <v>339</v>
      </c>
      <c r="N748" s="19">
        <f t="shared" si="159"/>
        <v>0.13745206784177813</v>
      </c>
      <c r="O748">
        <f t="shared" si="160"/>
        <v>28.309549867116392</v>
      </c>
      <c r="P748">
        <f t="shared" si="161"/>
        <v>3.8912061689050832</v>
      </c>
      <c r="Q748" t="str">
        <f>VLOOKUP(A748,Haul!F:W,18,FALSE)</f>
        <v>128</v>
      </c>
      <c r="R748">
        <f t="shared" si="162"/>
        <v>0</v>
      </c>
      <c r="S748">
        <f t="shared" si="163"/>
        <v>0</v>
      </c>
      <c r="T748">
        <f t="shared" si="164"/>
        <v>28.309549867116392</v>
      </c>
      <c r="U748">
        <f t="shared" si="165"/>
        <v>0</v>
      </c>
      <c r="V748">
        <f t="shared" si="166"/>
        <v>0</v>
      </c>
      <c r="W748">
        <f t="shared" si="167"/>
        <v>3.8912061689050832</v>
      </c>
    </row>
    <row r="749" spans="1:23">
      <c r="A749">
        <v>26</v>
      </c>
      <c r="B749">
        <v>13</v>
      </c>
      <c r="C749">
        <v>1</v>
      </c>
      <c r="D749">
        <f>VLOOKUP(A749,Haul!F:M,8,FALSE)</f>
        <v>3.5323768999999998E-2</v>
      </c>
      <c r="E749">
        <v>81</v>
      </c>
      <c r="F749">
        <v>12</v>
      </c>
      <c r="G749">
        <v>54</v>
      </c>
      <c r="H749">
        <f t="shared" si="154"/>
        <v>55</v>
      </c>
      <c r="I749">
        <f t="shared" si="155"/>
        <v>2</v>
      </c>
      <c r="J749">
        <f t="shared" si="156"/>
        <v>1</v>
      </c>
      <c r="K749">
        <f t="shared" si="157"/>
        <v>0</v>
      </c>
      <c r="L749">
        <f t="shared" si="158"/>
        <v>0</v>
      </c>
      <c r="M749" s="19" t="s">
        <v>339</v>
      </c>
      <c r="N749" s="19">
        <f t="shared" si="159"/>
        <v>9.3604566295591302E-2</v>
      </c>
      <c r="O749">
        <f t="shared" si="160"/>
        <v>28.309549867116392</v>
      </c>
      <c r="P749">
        <f t="shared" si="161"/>
        <v>2.6499031373348441</v>
      </c>
      <c r="Q749" t="str">
        <f>VLOOKUP(A749,Haul!F:W,18,FALSE)</f>
        <v>128</v>
      </c>
      <c r="R749">
        <f t="shared" si="162"/>
        <v>0</v>
      </c>
      <c r="S749">
        <f t="shared" si="163"/>
        <v>0</v>
      </c>
      <c r="T749">
        <f t="shared" si="164"/>
        <v>28.309549867116392</v>
      </c>
      <c r="U749">
        <f t="shared" si="165"/>
        <v>0</v>
      </c>
      <c r="V749">
        <f t="shared" si="166"/>
        <v>0</v>
      </c>
      <c r="W749">
        <f t="shared" si="167"/>
        <v>2.6499031373348441</v>
      </c>
    </row>
    <row r="750" spans="1:23">
      <c r="A750">
        <v>26</v>
      </c>
      <c r="B750">
        <v>13</v>
      </c>
      <c r="C750">
        <v>1</v>
      </c>
      <c r="D750">
        <f>VLOOKUP(A750,Haul!F:M,8,FALSE)</f>
        <v>3.5323768999999998E-2</v>
      </c>
      <c r="E750">
        <v>82</v>
      </c>
      <c r="F750">
        <v>12</v>
      </c>
      <c r="G750">
        <v>59</v>
      </c>
      <c r="H750">
        <f t="shared" si="154"/>
        <v>60</v>
      </c>
      <c r="I750">
        <f t="shared" si="155"/>
        <v>2</v>
      </c>
      <c r="J750">
        <f t="shared" si="156"/>
        <v>1</v>
      </c>
      <c r="K750">
        <f t="shared" si="157"/>
        <v>0</v>
      </c>
      <c r="L750">
        <f t="shared" si="158"/>
        <v>0</v>
      </c>
      <c r="M750" s="19" t="s">
        <v>339</v>
      </c>
      <c r="N750" s="19">
        <f t="shared" si="159"/>
        <v>0.11974280673996135</v>
      </c>
      <c r="O750">
        <f t="shared" si="160"/>
        <v>28.309549867116392</v>
      </c>
      <c r="P750">
        <f t="shared" si="161"/>
        <v>3.3898649586334164</v>
      </c>
      <c r="Q750" t="str">
        <f>VLOOKUP(A750,Haul!F:W,18,FALSE)</f>
        <v>128</v>
      </c>
      <c r="R750">
        <f t="shared" si="162"/>
        <v>0</v>
      </c>
      <c r="S750">
        <f t="shared" si="163"/>
        <v>0</v>
      </c>
      <c r="T750">
        <f t="shared" si="164"/>
        <v>28.309549867116392</v>
      </c>
      <c r="U750">
        <f t="shared" si="165"/>
        <v>0</v>
      </c>
      <c r="V750">
        <f t="shared" si="166"/>
        <v>0</v>
      </c>
      <c r="W750">
        <f t="shared" si="167"/>
        <v>3.3898649586334164</v>
      </c>
    </row>
    <row r="751" spans="1:23">
      <c r="A751">
        <v>26</v>
      </c>
      <c r="B751">
        <v>13</v>
      </c>
      <c r="C751">
        <v>1</v>
      </c>
      <c r="D751">
        <f>VLOOKUP(A751,Haul!F:M,8,FALSE)</f>
        <v>3.5323768999999998E-2</v>
      </c>
      <c r="E751">
        <v>83</v>
      </c>
      <c r="F751">
        <v>12</v>
      </c>
      <c r="G751">
        <v>46</v>
      </c>
      <c r="H751">
        <f t="shared" si="154"/>
        <v>50</v>
      </c>
      <c r="I751">
        <f t="shared" si="155"/>
        <v>2</v>
      </c>
      <c r="J751">
        <f t="shared" si="156"/>
        <v>1</v>
      </c>
      <c r="K751">
        <f t="shared" si="157"/>
        <v>0</v>
      </c>
      <c r="L751">
        <f t="shared" si="158"/>
        <v>0</v>
      </c>
      <c r="M751" s="19" t="s">
        <v>339</v>
      </c>
      <c r="N751" s="19">
        <f t="shared" si="159"/>
        <v>5.9929343360998769E-2</v>
      </c>
      <c r="O751">
        <f t="shared" si="160"/>
        <v>28.309549867116392</v>
      </c>
      <c r="P751">
        <f t="shared" si="161"/>
        <v>1.6965727343817354</v>
      </c>
      <c r="Q751" t="str">
        <f>VLOOKUP(A751,Haul!F:W,18,FALSE)</f>
        <v>128</v>
      </c>
      <c r="R751">
        <f t="shared" si="162"/>
        <v>0</v>
      </c>
      <c r="S751">
        <f t="shared" si="163"/>
        <v>0</v>
      </c>
      <c r="T751">
        <f t="shared" si="164"/>
        <v>28.309549867116392</v>
      </c>
      <c r="U751">
        <f t="shared" si="165"/>
        <v>0</v>
      </c>
      <c r="V751">
        <f t="shared" si="166"/>
        <v>0</v>
      </c>
      <c r="W751">
        <f t="shared" si="167"/>
        <v>1.6965727343817354</v>
      </c>
    </row>
    <row r="752" spans="1:23">
      <c r="A752">
        <v>26</v>
      </c>
      <c r="B752">
        <v>13</v>
      </c>
      <c r="C752">
        <v>1</v>
      </c>
      <c r="D752">
        <f>VLOOKUP(A752,Haul!F:M,8,FALSE)</f>
        <v>3.5323768999999998E-2</v>
      </c>
      <c r="E752">
        <v>84</v>
      </c>
      <c r="F752">
        <v>12</v>
      </c>
      <c r="G752">
        <v>64</v>
      </c>
      <c r="H752">
        <f t="shared" si="154"/>
        <v>65</v>
      </c>
      <c r="I752">
        <f t="shared" si="155"/>
        <v>2</v>
      </c>
      <c r="J752">
        <f t="shared" si="156"/>
        <v>1</v>
      </c>
      <c r="K752">
        <f t="shared" si="157"/>
        <v>0</v>
      </c>
      <c r="L752">
        <f t="shared" si="158"/>
        <v>0</v>
      </c>
      <c r="M752" s="19" t="s">
        <v>339</v>
      </c>
      <c r="N752" s="19">
        <f t="shared" si="159"/>
        <v>0.15014002953044464</v>
      </c>
      <c r="O752">
        <f t="shared" si="160"/>
        <v>28.309549867116392</v>
      </c>
      <c r="P752">
        <f t="shared" si="161"/>
        <v>4.2503966530424506</v>
      </c>
      <c r="Q752" t="str">
        <f>VLOOKUP(A752,Haul!F:W,18,FALSE)</f>
        <v>128</v>
      </c>
      <c r="R752">
        <f t="shared" si="162"/>
        <v>0</v>
      </c>
      <c r="S752">
        <f t="shared" si="163"/>
        <v>0</v>
      </c>
      <c r="T752">
        <f t="shared" si="164"/>
        <v>28.309549867116392</v>
      </c>
      <c r="U752">
        <f t="shared" si="165"/>
        <v>0</v>
      </c>
      <c r="V752">
        <f t="shared" si="166"/>
        <v>0</v>
      </c>
      <c r="W752">
        <f t="shared" si="167"/>
        <v>4.2503966530424506</v>
      </c>
    </row>
    <row r="753" spans="1:23">
      <c r="A753">
        <v>26</v>
      </c>
      <c r="B753">
        <v>13</v>
      </c>
      <c r="C753">
        <v>1</v>
      </c>
      <c r="D753">
        <f>VLOOKUP(A753,Haul!F:M,8,FALSE)</f>
        <v>3.5323768999999998E-2</v>
      </c>
      <c r="E753">
        <v>85</v>
      </c>
      <c r="F753">
        <v>12</v>
      </c>
      <c r="G753">
        <v>49</v>
      </c>
      <c r="H753">
        <f t="shared" si="154"/>
        <v>50</v>
      </c>
      <c r="I753">
        <f t="shared" si="155"/>
        <v>2</v>
      </c>
      <c r="J753">
        <f t="shared" si="156"/>
        <v>1</v>
      </c>
      <c r="K753">
        <f t="shared" si="157"/>
        <v>0</v>
      </c>
      <c r="L753">
        <f t="shared" si="158"/>
        <v>0</v>
      </c>
      <c r="M753" s="19" t="s">
        <v>339</v>
      </c>
      <c r="N753" s="19">
        <f t="shared" si="159"/>
        <v>7.1440631995687828E-2</v>
      </c>
      <c r="O753">
        <f t="shared" si="160"/>
        <v>28.309549867116392</v>
      </c>
      <c r="P753">
        <f t="shared" si="161"/>
        <v>2.0224521340202353</v>
      </c>
      <c r="Q753" t="str">
        <f>VLOOKUP(A753,Haul!F:W,18,FALSE)</f>
        <v>128</v>
      </c>
      <c r="R753">
        <f t="shared" si="162"/>
        <v>0</v>
      </c>
      <c r="S753">
        <f t="shared" si="163"/>
        <v>0</v>
      </c>
      <c r="T753">
        <f t="shared" si="164"/>
        <v>28.309549867116392</v>
      </c>
      <c r="U753">
        <f t="shared" si="165"/>
        <v>0</v>
      </c>
      <c r="V753">
        <f t="shared" si="166"/>
        <v>0</v>
      </c>
      <c r="W753">
        <f t="shared" si="167"/>
        <v>2.0224521340202353</v>
      </c>
    </row>
    <row r="754" spans="1:23">
      <c r="A754">
        <v>26</v>
      </c>
      <c r="B754">
        <v>13</v>
      </c>
      <c r="C754">
        <v>1</v>
      </c>
      <c r="D754">
        <f>VLOOKUP(A754,Haul!F:M,8,FALSE)</f>
        <v>3.5323768999999998E-2</v>
      </c>
      <c r="E754">
        <v>86</v>
      </c>
      <c r="F754">
        <v>12</v>
      </c>
      <c r="G754">
        <v>56</v>
      </c>
      <c r="H754">
        <f t="shared" si="154"/>
        <v>60</v>
      </c>
      <c r="I754">
        <f t="shared" si="155"/>
        <v>2</v>
      </c>
      <c r="J754">
        <f t="shared" si="156"/>
        <v>1</v>
      </c>
      <c r="K754">
        <f t="shared" si="157"/>
        <v>0</v>
      </c>
      <c r="L754">
        <f t="shared" si="158"/>
        <v>0</v>
      </c>
      <c r="M754" s="19" t="s">
        <v>339</v>
      </c>
      <c r="N754" s="19">
        <f t="shared" si="159"/>
        <v>0.10356687982896005</v>
      </c>
      <c r="O754">
        <f t="shared" si="160"/>
        <v>28.309549867116392</v>
      </c>
      <c r="P754">
        <f t="shared" si="161"/>
        <v>2.9319317490995953</v>
      </c>
      <c r="Q754" t="str">
        <f>VLOOKUP(A754,Haul!F:W,18,FALSE)</f>
        <v>128</v>
      </c>
      <c r="R754">
        <f t="shared" si="162"/>
        <v>0</v>
      </c>
      <c r="S754">
        <f t="shared" si="163"/>
        <v>0</v>
      </c>
      <c r="T754">
        <f t="shared" si="164"/>
        <v>28.309549867116392</v>
      </c>
      <c r="U754">
        <f t="shared" si="165"/>
        <v>0</v>
      </c>
      <c r="V754">
        <f t="shared" si="166"/>
        <v>0</v>
      </c>
      <c r="W754">
        <f t="shared" si="167"/>
        <v>2.9319317490995953</v>
      </c>
    </row>
    <row r="755" spans="1:23">
      <c r="A755">
        <v>26</v>
      </c>
      <c r="B755">
        <v>13</v>
      </c>
      <c r="C755">
        <v>1</v>
      </c>
      <c r="D755">
        <f>VLOOKUP(A755,Haul!F:M,8,FALSE)</f>
        <v>3.5323768999999998E-2</v>
      </c>
      <c r="E755">
        <v>87</v>
      </c>
      <c r="F755">
        <v>12</v>
      </c>
      <c r="G755">
        <v>52</v>
      </c>
      <c r="H755">
        <f t="shared" si="154"/>
        <v>55</v>
      </c>
      <c r="I755">
        <f t="shared" si="155"/>
        <v>2</v>
      </c>
      <c r="J755">
        <f t="shared" si="156"/>
        <v>1</v>
      </c>
      <c r="K755">
        <f t="shared" si="157"/>
        <v>0</v>
      </c>
      <c r="L755">
        <f t="shared" si="158"/>
        <v>0</v>
      </c>
      <c r="M755" s="19" t="s">
        <v>339</v>
      </c>
      <c r="N755" s="19">
        <f t="shared" si="159"/>
        <v>8.4278207083991113E-2</v>
      </c>
      <c r="O755">
        <f t="shared" si="160"/>
        <v>28.309549867116392</v>
      </c>
      <c r="P755">
        <f t="shared" si="161"/>
        <v>2.3858781061554084</v>
      </c>
      <c r="Q755" t="str">
        <f>VLOOKUP(A755,Haul!F:W,18,FALSE)</f>
        <v>128</v>
      </c>
      <c r="R755">
        <f t="shared" si="162"/>
        <v>0</v>
      </c>
      <c r="S755">
        <f t="shared" si="163"/>
        <v>0</v>
      </c>
      <c r="T755">
        <f t="shared" si="164"/>
        <v>28.309549867116392</v>
      </c>
      <c r="U755">
        <f t="shared" si="165"/>
        <v>0</v>
      </c>
      <c r="V755">
        <f t="shared" si="166"/>
        <v>0</v>
      </c>
      <c r="W755">
        <f t="shared" si="167"/>
        <v>2.3858781061554084</v>
      </c>
    </row>
    <row r="756" spans="1:23">
      <c r="A756">
        <v>26</v>
      </c>
      <c r="B756">
        <v>13</v>
      </c>
      <c r="C756">
        <v>1</v>
      </c>
      <c r="D756">
        <f>VLOOKUP(A756,Haul!F:M,8,FALSE)</f>
        <v>3.5323768999999998E-2</v>
      </c>
      <c r="E756">
        <v>88</v>
      </c>
      <c r="F756">
        <v>12</v>
      </c>
      <c r="G756">
        <v>59</v>
      </c>
      <c r="H756">
        <f t="shared" si="154"/>
        <v>60</v>
      </c>
      <c r="I756">
        <f t="shared" si="155"/>
        <v>2</v>
      </c>
      <c r="J756">
        <f t="shared" si="156"/>
        <v>1</v>
      </c>
      <c r="K756">
        <f t="shared" si="157"/>
        <v>0</v>
      </c>
      <c r="L756">
        <f t="shared" si="158"/>
        <v>0</v>
      </c>
      <c r="M756" s="19" t="s">
        <v>339</v>
      </c>
      <c r="N756" s="19">
        <f t="shared" si="159"/>
        <v>0.11974280673996135</v>
      </c>
      <c r="O756">
        <f t="shared" si="160"/>
        <v>28.309549867116392</v>
      </c>
      <c r="P756">
        <f t="shared" si="161"/>
        <v>3.3898649586334164</v>
      </c>
      <c r="Q756" t="str">
        <f>VLOOKUP(A756,Haul!F:W,18,FALSE)</f>
        <v>128</v>
      </c>
      <c r="R756">
        <f t="shared" si="162"/>
        <v>0</v>
      </c>
      <c r="S756">
        <f t="shared" si="163"/>
        <v>0</v>
      </c>
      <c r="T756">
        <f t="shared" si="164"/>
        <v>28.309549867116392</v>
      </c>
      <c r="U756">
        <f t="shared" si="165"/>
        <v>0</v>
      </c>
      <c r="V756">
        <f t="shared" si="166"/>
        <v>0</v>
      </c>
      <c r="W756">
        <f t="shared" si="167"/>
        <v>3.3898649586334164</v>
      </c>
    </row>
    <row r="757" spans="1:23">
      <c r="A757">
        <v>26</v>
      </c>
      <c r="B757">
        <v>13</v>
      </c>
      <c r="C757">
        <v>1</v>
      </c>
      <c r="D757">
        <f>VLOOKUP(A757,Haul!F:M,8,FALSE)</f>
        <v>3.5323768999999998E-2</v>
      </c>
      <c r="E757">
        <v>89</v>
      </c>
      <c r="F757">
        <v>12</v>
      </c>
      <c r="G757">
        <v>56</v>
      </c>
      <c r="H757">
        <f t="shared" si="154"/>
        <v>60</v>
      </c>
      <c r="I757">
        <f t="shared" si="155"/>
        <v>2</v>
      </c>
      <c r="J757">
        <f t="shared" si="156"/>
        <v>1</v>
      </c>
      <c r="K757">
        <f t="shared" si="157"/>
        <v>0</v>
      </c>
      <c r="L757">
        <f t="shared" si="158"/>
        <v>0</v>
      </c>
      <c r="M757" s="19" t="s">
        <v>339</v>
      </c>
      <c r="N757" s="19">
        <f t="shared" si="159"/>
        <v>0.10356687982896005</v>
      </c>
      <c r="O757">
        <f t="shared" si="160"/>
        <v>28.309549867116392</v>
      </c>
      <c r="P757">
        <f t="shared" si="161"/>
        <v>2.9319317490995953</v>
      </c>
      <c r="Q757" t="str">
        <f>VLOOKUP(A757,Haul!F:W,18,FALSE)</f>
        <v>128</v>
      </c>
      <c r="R757">
        <f t="shared" si="162"/>
        <v>0</v>
      </c>
      <c r="S757">
        <f t="shared" si="163"/>
        <v>0</v>
      </c>
      <c r="T757">
        <f t="shared" si="164"/>
        <v>28.309549867116392</v>
      </c>
      <c r="U757">
        <f t="shared" si="165"/>
        <v>0</v>
      </c>
      <c r="V757">
        <f t="shared" si="166"/>
        <v>0</v>
      </c>
      <c r="W757">
        <f t="shared" si="167"/>
        <v>2.9319317490995953</v>
      </c>
    </row>
    <row r="758" spans="1:23">
      <c r="A758">
        <v>26</v>
      </c>
      <c r="B758">
        <v>13</v>
      </c>
      <c r="C758">
        <v>1</v>
      </c>
      <c r="D758">
        <f>VLOOKUP(A758,Haul!F:M,8,FALSE)</f>
        <v>3.5323768999999998E-2</v>
      </c>
      <c r="E758">
        <v>90</v>
      </c>
      <c r="F758">
        <v>12</v>
      </c>
      <c r="G758">
        <v>63</v>
      </c>
      <c r="H758">
        <f t="shared" si="154"/>
        <v>65</v>
      </c>
      <c r="I758">
        <f t="shared" si="155"/>
        <v>2</v>
      </c>
      <c r="J758">
        <f t="shared" si="156"/>
        <v>1</v>
      </c>
      <c r="K758">
        <f t="shared" si="157"/>
        <v>0</v>
      </c>
      <c r="L758">
        <f t="shared" si="158"/>
        <v>0</v>
      </c>
      <c r="M758" s="19" t="s">
        <v>339</v>
      </c>
      <c r="N758" s="19">
        <f t="shared" si="159"/>
        <v>0.14370638257975787</v>
      </c>
      <c r="O758">
        <f t="shared" si="160"/>
        <v>28.309549867116392</v>
      </c>
      <c r="P758">
        <f t="shared" si="161"/>
        <v>4.068263003864562</v>
      </c>
      <c r="Q758" t="str">
        <f>VLOOKUP(A758,Haul!F:W,18,FALSE)</f>
        <v>128</v>
      </c>
      <c r="R758">
        <f t="shared" si="162"/>
        <v>0</v>
      </c>
      <c r="S758">
        <f t="shared" si="163"/>
        <v>0</v>
      </c>
      <c r="T758">
        <f t="shared" si="164"/>
        <v>28.309549867116392</v>
      </c>
      <c r="U758">
        <f t="shared" si="165"/>
        <v>0</v>
      </c>
      <c r="V758">
        <f t="shared" si="166"/>
        <v>0</v>
      </c>
      <c r="W758">
        <f t="shared" si="167"/>
        <v>4.068263003864562</v>
      </c>
    </row>
    <row r="759" spans="1:23">
      <c r="A759">
        <v>26</v>
      </c>
      <c r="B759">
        <v>13</v>
      </c>
      <c r="C759">
        <v>1</v>
      </c>
      <c r="D759">
        <f>VLOOKUP(A759,Haul!F:M,8,FALSE)</f>
        <v>3.5323768999999998E-2</v>
      </c>
      <c r="E759">
        <v>91</v>
      </c>
      <c r="F759">
        <v>12</v>
      </c>
      <c r="G759">
        <v>42</v>
      </c>
      <c r="H759">
        <f t="shared" si="154"/>
        <v>45</v>
      </c>
      <c r="I759">
        <f t="shared" si="155"/>
        <v>2</v>
      </c>
      <c r="J759">
        <f t="shared" si="156"/>
        <v>1</v>
      </c>
      <c r="K759">
        <f t="shared" si="157"/>
        <v>0</v>
      </c>
      <c r="L759">
        <f t="shared" si="158"/>
        <v>0</v>
      </c>
      <c r="M759" s="19" t="s">
        <v>339</v>
      </c>
      <c r="N759" s="19">
        <f t="shared" si="159"/>
        <v>4.6533558592137564E-2</v>
      </c>
      <c r="O759">
        <f t="shared" si="160"/>
        <v>28.309549867116392</v>
      </c>
      <c r="P759">
        <f t="shared" si="161"/>
        <v>1.3173440974585009</v>
      </c>
      <c r="Q759" t="str">
        <f>VLOOKUP(A759,Haul!F:W,18,FALSE)</f>
        <v>128</v>
      </c>
      <c r="R759">
        <f t="shared" si="162"/>
        <v>0</v>
      </c>
      <c r="S759">
        <f t="shared" si="163"/>
        <v>0</v>
      </c>
      <c r="T759">
        <f t="shared" si="164"/>
        <v>28.309549867116392</v>
      </c>
      <c r="U759">
        <f t="shared" si="165"/>
        <v>0</v>
      </c>
      <c r="V759">
        <f t="shared" si="166"/>
        <v>0</v>
      </c>
      <c r="W759">
        <f t="shared" si="167"/>
        <v>1.3173440974585009</v>
      </c>
    </row>
    <row r="760" spans="1:23">
      <c r="A760">
        <v>26</v>
      </c>
      <c r="B760">
        <v>13</v>
      </c>
      <c r="C760">
        <v>1</v>
      </c>
      <c r="D760">
        <f>VLOOKUP(A760,Haul!F:M,8,FALSE)</f>
        <v>3.5323768999999998E-2</v>
      </c>
      <c r="E760">
        <v>92</v>
      </c>
      <c r="F760">
        <v>12</v>
      </c>
      <c r="G760">
        <v>60</v>
      </c>
      <c r="H760">
        <f t="shared" si="154"/>
        <v>60</v>
      </c>
      <c r="I760">
        <f t="shared" si="155"/>
        <v>2</v>
      </c>
      <c r="J760">
        <f t="shared" si="156"/>
        <v>1</v>
      </c>
      <c r="K760">
        <f t="shared" si="157"/>
        <v>0</v>
      </c>
      <c r="L760">
        <f t="shared" si="158"/>
        <v>0</v>
      </c>
      <c r="M760" s="19" t="s">
        <v>339</v>
      </c>
      <c r="N760" s="19">
        <f t="shared" si="159"/>
        <v>0.12547251888267277</v>
      </c>
      <c r="O760">
        <f t="shared" si="160"/>
        <v>28.309549867116392</v>
      </c>
      <c r="P760">
        <f t="shared" si="161"/>
        <v>3.5520705302617279</v>
      </c>
      <c r="Q760" t="str">
        <f>VLOOKUP(A760,Haul!F:W,18,FALSE)</f>
        <v>128</v>
      </c>
      <c r="R760">
        <f t="shared" si="162"/>
        <v>0</v>
      </c>
      <c r="S760">
        <f t="shared" si="163"/>
        <v>0</v>
      </c>
      <c r="T760">
        <f t="shared" si="164"/>
        <v>28.309549867116392</v>
      </c>
      <c r="U760">
        <f t="shared" si="165"/>
        <v>0</v>
      </c>
      <c r="V760">
        <f t="shared" si="166"/>
        <v>0</v>
      </c>
      <c r="W760">
        <f t="shared" si="167"/>
        <v>3.5520705302617279</v>
      </c>
    </row>
    <row r="761" spans="1:23">
      <c r="A761">
        <v>26</v>
      </c>
      <c r="B761">
        <v>13</v>
      </c>
      <c r="C761">
        <v>1</v>
      </c>
      <c r="D761">
        <f>VLOOKUP(A761,Haul!F:M,8,FALSE)</f>
        <v>3.5323768999999998E-2</v>
      </c>
      <c r="E761">
        <v>93</v>
      </c>
      <c r="F761">
        <v>12</v>
      </c>
      <c r="G761">
        <v>58</v>
      </c>
      <c r="H761">
        <f t="shared" si="154"/>
        <v>60</v>
      </c>
      <c r="I761">
        <f t="shared" si="155"/>
        <v>2</v>
      </c>
      <c r="J761">
        <f t="shared" si="156"/>
        <v>1</v>
      </c>
      <c r="K761">
        <f t="shared" si="157"/>
        <v>0</v>
      </c>
      <c r="L761">
        <f t="shared" si="158"/>
        <v>0</v>
      </c>
      <c r="M761" s="19" t="s">
        <v>339</v>
      </c>
      <c r="N761" s="19">
        <f t="shared" si="159"/>
        <v>0.11418347064531877</v>
      </c>
      <c r="O761">
        <f t="shared" si="160"/>
        <v>28.309549867116392</v>
      </c>
      <c r="P761">
        <f t="shared" si="161"/>
        <v>3.2324826562340725</v>
      </c>
      <c r="Q761" t="str">
        <f>VLOOKUP(A761,Haul!F:W,18,FALSE)</f>
        <v>128</v>
      </c>
      <c r="R761">
        <f t="shared" si="162"/>
        <v>0</v>
      </c>
      <c r="S761">
        <f t="shared" si="163"/>
        <v>0</v>
      </c>
      <c r="T761">
        <f t="shared" si="164"/>
        <v>28.309549867116392</v>
      </c>
      <c r="U761">
        <f t="shared" si="165"/>
        <v>0</v>
      </c>
      <c r="V761">
        <f t="shared" si="166"/>
        <v>0</v>
      </c>
      <c r="W761">
        <f t="shared" si="167"/>
        <v>3.2324826562340725</v>
      </c>
    </row>
    <row r="762" spans="1:23">
      <c r="A762">
        <v>26</v>
      </c>
      <c r="B762">
        <v>13</v>
      </c>
      <c r="C762">
        <v>1</v>
      </c>
      <c r="D762">
        <f>VLOOKUP(A762,Haul!F:M,8,FALSE)</f>
        <v>3.5323768999999998E-2</v>
      </c>
      <c r="E762">
        <v>94</v>
      </c>
      <c r="F762">
        <v>12</v>
      </c>
      <c r="G762">
        <v>53</v>
      </c>
      <c r="H762">
        <f t="shared" si="154"/>
        <v>55</v>
      </c>
      <c r="I762">
        <f t="shared" si="155"/>
        <v>2</v>
      </c>
      <c r="J762">
        <f t="shared" si="156"/>
        <v>1</v>
      </c>
      <c r="K762">
        <f t="shared" si="157"/>
        <v>0</v>
      </c>
      <c r="L762">
        <f t="shared" si="158"/>
        <v>0</v>
      </c>
      <c r="M762" s="19" t="s">
        <v>339</v>
      </c>
      <c r="N762" s="19">
        <f t="shared" si="159"/>
        <v>8.8863043337243444E-2</v>
      </c>
      <c r="O762">
        <f t="shared" si="160"/>
        <v>28.309549867116392</v>
      </c>
      <c r="P762">
        <f t="shared" si="161"/>
        <v>2.5156727566994181</v>
      </c>
      <c r="Q762" t="str">
        <f>VLOOKUP(A762,Haul!F:W,18,FALSE)</f>
        <v>128</v>
      </c>
      <c r="R762">
        <f t="shared" si="162"/>
        <v>0</v>
      </c>
      <c r="S762">
        <f t="shared" si="163"/>
        <v>0</v>
      </c>
      <c r="T762">
        <f t="shared" si="164"/>
        <v>28.309549867116392</v>
      </c>
      <c r="U762">
        <f t="shared" si="165"/>
        <v>0</v>
      </c>
      <c r="V762">
        <f t="shared" si="166"/>
        <v>0</v>
      </c>
      <c r="W762">
        <f t="shared" si="167"/>
        <v>2.5156727566994181</v>
      </c>
    </row>
    <row r="763" spans="1:23">
      <c r="A763">
        <v>26</v>
      </c>
      <c r="B763">
        <v>13</v>
      </c>
      <c r="C763">
        <v>1</v>
      </c>
      <c r="D763">
        <f>VLOOKUP(A763,Haul!F:M,8,FALSE)</f>
        <v>3.5323768999999998E-2</v>
      </c>
      <c r="E763">
        <v>95</v>
      </c>
      <c r="F763">
        <v>12</v>
      </c>
      <c r="G763">
        <v>56</v>
      </c>
      <c r="H763">
        <f t="shared" si="154"/>
        <v>60</v>
      </c>
      <c r="I763">
        <f t="shared" si="155"/>
        <v>2</v>
      </c>
      <c r="J763">
        <f t="shared" si="156"/>
        <v>1</v>
      </c>
      <c r="K763">
        <f t="shared" si="157"/>
        <v>0</v>
      </c>
      <c r="L763">
        <f t="shared" si="158"/>
        <v>0</v>
      </c>
      <c r="M763" s="19" t="s">
        <v>339</v>
      </c>
      <c r="N763" s="19">
        <f t="shared" si="159"/>
        <v>0.10356687982896005</v>
      </c>
      <c r="O763">
        <f t="shared" si="160"/>
        <v>28.309549867116392</v>
      </c>
      <c r="P763">
        <f t="shared" si="161"/>
        <v>2.9319317490995953</v>
      </c>
      <c r="Q763" t="str">
        <f>VLOOKUP(A763,Haul!F:W,18,FALSE)</f>
        <v>128</v>
      </c>
      <c r="R763">
        <f t="shared" si="162"/>
        <v>0</v>
      </c>
      <c r="S763">
        <f t="shared" si="163"/>
        <v>0</v>
      </c>
      <c r="T763">
        <f t="shared" si="164"/>
        <v>28.309549867116392</v>
      </c>
      <c r="U763">
        <f t="shared" si="165"/>
        <v>0</v>
      </c>
      <c r="V763">
        <f t="shared" si="166"/>
        <v>0</v>
      </c>
      <c r="W763">
        <f t="shared" si="167"/>
        <v>2.9319317490995953</v>
      </c>
    </row>
    <row r="764" spans="1:23">
      <c r="A764">
        <v>26</v>
      </c>
      <c r="B764">
        <v>13</v>
      </c>
      <c r="C764">
        <v>1</v>
      </c>
      <c r="D764">
        <f>VLOOKUP(A764,Haul!F:M,8,FALSE)</f>
        <v>3.5323768999999998E-2</v>
      </c>
      <c r="E764">
        <v>96</v>
      </c>
      <c r="F764">
        <v>12</v>
      </c>
      <c r="G764">
        <v>56</v>
      </c>
      <c r="H764">
        <f t="shared" si="154"/>
        <v>60</v>
      </c>
      <c r="I764">
        <f t="shared" si="155"/>
        <v>2</v>
      </c>
      <c r="J764">
        <f t="shared" si="156"/>
        <v>1</v>
      </c>
      <c r="K764">
        <f t="shared" si="157"/>
        <v>0</v>
      </c>
      <c r="L764">
        <f t="shared" si="158"/>
        <v>0</v>
      </c>
      <c r="M764" s="19" t="s">
        <v>339</v>
      </c>
      <c r="N764" s="19">
        <f t="shared" si="159"/>
        <v>0.10356687982896005</v>
      </c>
      <c r="O764">
        <f t="shared" si="160"/>
        <v>28.309549867116392</v>
      </c>
      <c r="P764">
        <f t="shared" si="161"/>
        <v>2.9319317490995953</v>
      </c>
      <c r="Q764" t="str">
        <f>VLOOKUP(A764,Haul!F:W,18,FALSE)</f>
        <v>128</v>
      </c>
      <c r="R764">
        <f t="shared" si="162"/>
        <v>0</v>
      </c>
      <c r="S764">
        <f t="shared" si="163"/>
        <v>0</v>
      </c>
      <c r="T764">
        <f t="shared" si="164"/>
        <v>28.309549867116392</v>
      </c>
      <c r="U764">
        <f t="shared" si="165"/>
        <v>0</v>
      </c>
      <c r="V764">
        <f t="shared" si="166"/>
        <v>0</v>
      </c>
      <c r="W764">
        <f t="shared" si="167"/>
        <v>2.9319317490995953</v>
      </c>
    </row>
    <row r="765" spans="1:23">
      <c r="A765">
        <v>26</v>
      </c>
      <c r="B765">
        <v>13</v>
      </c>
      <c r="C765">
        <v>1</v>
      </c>
      <c r="D765">
        <f>VLOOKUP(A765,Haul!F:M,8,FALSE)</f>
        <v>3.5323768999999998E-2</v>
      </c>
      <c r="E765">
        <v>97</v>
      </c>
      <c r="F765">
        <v>12</v>
      </c>
      <c r="G765">
        <v>49</v>
      </c>
      <c r="H765">
        <f t="shared" si="154"/>
        <v>50</v>
      </c>
      <c r="I765">
        <f t="shared" si="155"/>
        <v>2</v>
      </c>
      <c r="J765">
        <f t="shared" si="156"/>
        <v>1</v>
      </c>
      <c r="K765">
        <f t="shared" si="157"/>
        <v>0</v>
      </c>
      <c r="L765">
        <f t="shared" si="158"/>
        <v>0</v>
      </c>
      <c r="M765" s="19" t="s">
        <v>339</v>
      </c>
      <c r="N765" s="19">
        <f t="shared" si="159"/>
        <v>7.1440631995687828E-2</v>
      </c>
      <c r="O765">
        <f t="shared" si="160"/>
        <v>28.309549867116392</v>
      </c>
      <c r="P765">
        <f t="shared" si="161"/>
        <v>2.0224521340202353</v>
      </c>
      <c r="Q765" t="str">
        <f>VLOOKUP(A765,Haul!F:W,18,FALSE)</f>
        <v>128</v>
      </c>
      <c r="R765">
        <f t="shared" si="162"/>
        <v>0</v>
      </c>
      <c r="S765">
        <f t="shared" si="163"/>
        <v>0</v>
      </c>
      <c r="T765">
        <f t="shared" si="164"/>
        <v>28.309549867116392</v>
      </c>
      <c r="U765">
        <f t="shared" si="165"/>
        <v>0</v>
      </c>
      <c r="V765">
        <f t="shared" si="166"/>
        <v>0</v>
      </c>
      <c r="W765">
        <f t="shared" si="167"/>
        <v>2.0224521340202353</v>
      </c>
    </row>
    <row r="766" spans="1:23">
      <c r="A766">
        <v>26</v>
      </c>
      <c r="B766">
        <v>13</v>
      </c>
      <c r="C766">
        <v>1</v>
      </c>
      <c r="D766">
        <f>VLOOKUP(A766,Haul!F:M,8,FALSE)</f>
        <v>3.5323768999999998E-2</v>
      </c>
      <c r="E766">
        <v>98</v>
      </c>
      <c r="F766">
        <v>12</v>
      </c>
      <c r="G766">
        <v>60</v>
      </c>
      <c r="H766">
        <f t="shared" si="154"/>
        <v>60</v>
      </c>
      <c r="I766">
        <f t="shared" si="155"/>
        <v>2</v>
      </c>
      <c r="J766">
        <f t="shared" si="156"/>
        <v>1</v>
      </c>
      <c r="K766">
        <f t="shared" si="157"/>
        <v>0</v>
      </c>
      <c r="L766">
        <f t="shared" si="158"/>
        <v>0</v>
      </c>
      <c r="M766" s="19" t="s">
        <v>339</v>
      </c>
      <c r="N766" s="19">
        <f t="shared" si="159"/>
        <v>0.12547251888267277</v>
      </c>
      <c r="O766">
        <f t="shared" si="160"/>
        <v>28.309549867116392</v>
      </c>
      <c r="P766">
        <f t="shared" si="161"/>
        <v>3.5520705302617279</v>
      </c>
      <c r="Q766" t="str">
        <f>VLOOKUP(A766,Haul!F:W,18,FALSE)</f>
        <v>128</v>
      </c>
      <c r="R766">
        <f t="shared" si="162"/>
        <v>0</v>
      </c>
      <c r="S766">
        <f t="shared" si="163"/>
        <v>0</v>
      </c>
      <c r="T766">
        <f t="shared" si="164"/>
        <v>28.309549867116392</v>
      </c>
      <c r="U766">
        <f t="shared" si="165"/>
        <v>0</v>
      </c>
      <c r="V766">
        <f t="shared" si="166"/>
        <v>0</v>
      </c>
      <c r="W766">
        <f t="shared" si="167"/>
        <v>3.5520705302617279</v>
      </c>
    </row>
    <row r="767" spans="1:23">
      <c r="A767">
        <v>26</v>
      </c>
      <c r="B767">
        <v>13</v>
      </c>
      <c r="C767">
        <v>1</v>
      </c>
      <c r="D767">
        <f>VLOOKUP(A767,Haul!F:M,8,FALSE)</f>
        <v>3.5323768999999998E-2</v>
      </c>
      <c r="E767">
        <v>99</v>
      </c>
      <c r="F767">
        <v>12</v>
      </c>
      <c r="G767">
        <v>45</v>
      </c>
      <c r="H767">
        <f t="shared" si="154"/>
        <v>45</v>
      </c>
      <c r="I767">
        <f t="shared" si="155"/>
        <v>2</v>
      </c>
      <c r="J767">
        <f t="shared" si="156"/>
        <v>1</v>
      </c>
      <c r="K767">
        <f t="shared" si="157"/>
        <v>0</v>
      </c>
      <c r="L767">
        <f t="shared" si="158"/>
        <v>0</v>
      </c>
      <c r="M767" s="19" t="s">
        <v>339</v>
      </c>
      <c r="N767" s="19">
        <f t="shared" si="159"/>
        <v>5.6375965161570014E-2</v>
      </c>
      <c r="O767">
        <f t="shared" si="160"/>
        <v>28.309549867116392</v>
      </c>
      <c r="P767">
        <f t="shared" si="161"/>
        <v>1.5959781970482827</v>
      </c>
      <c r="Q767" t="str">
        <f>VLOOKUP(A767,Haul!F:W,18,FALSE)</f>
        <v>128</v>
      </c>
      <c r="R767">
        <f t="shared" si="162"/>
        <v>0</v>
      </c>
      <c r="S767">
        <f t="shared" si="163"/>
        <v>0</v>
      </c>
      <c r="T767">
        <f t="shared" si="164"/>
        <v>28.309549867116392</v>
      </c>
      <c r="U767">
        <f t="shared" si="165"/>
        <v>0</v>
      </c>
      <c r="V767">
        <f t="shared" si="166"/>
        <v>0</v>
      </c>
      <c r="W767">
        <f t="shared" si="167"/>
        <v>1.5959781970482827</v>
      </c>
    </row>
    <row r="768" spans="1:23">
      <c r="A768">
        <v>26</v>
      </c>
      <c r="B768">
        <v>13</v>
      </c>
      <c r="C768">
        <v>1</v>
      </c>
      <c r="D768">
        <f>VLOOKUP(A768,Haul!F:M,8,FALSE)</f>
        <v>3.5323768999999998E-2</v>
      </c>
      <c r="E768">
        <v>100</v>
      </c>
      <c r="F768">
        <v>12</v>
      </c>
      <c r="G768">
        <v>60</v>
      </c>
      <c r="H768">
        <f t="shared" si="154"/>
        <v>60</v>
      </c>
      <c r="I768">
        <f t="shared" si="155"/>
        <v>2</v>
      </c>
      <c r="J768">
        <f t="shared" si="156"/>
        <v>1</v>
      </c>
      <c r="K768">
        <f t="shared" si="157"/>
        <v>0</v>
      </c>
      <c r="L768">
        <f t="shared" si="158"/>
        <v>0</v>
      </c>
      <c r="M768" s="19" t="s">
        <v>339</v>
      </c>
      <c r="N768" s="19">
        <f t="shared" si="159"/>
        <v>0.12547251888267277</v>
      </c>
      <c r="O768">
        <f t="shared" si="160"/>
        <v>28.309549867116392</v>
      </c>
      <c r="P768">
        <f t="shared" si="161"/>
        <v>3.5520705302617279</v>
      </c>
      <c r="Q768" t="str">
        <f>VLOOKUP(A768,Haul!F:W,18,FALSE)</f>
        <v>128</v>
      </c>
      <c r="R768">
        <f t="shared" si="162"/>
        <v>0</v>
      </c>
      <c r="S768">
        <f t="shared" si="163"/>
        <v>0</v>
      </c>
      <c r="T768">
        <f t="shared" si="164"/>
        <v>28.309549867116392</v>
      </c>
      <c r="U768">
        <f t="shared" si="165"/>
        <v>0</v>
      </c>
      <c r="V768">
        <f t="shared" si="166"/>
        <v>0</v>
      </c>
      <c r="W768">
        <f t="shared" si="167"/>
        <v>3.5520705302617279</v>
      </c>
    </row>
    <row r="769" spans="1:23">
      <c r="A769">
        <v>26</v>
      </c>
      <c r="B769">
        <v>13</v>
      </c>
      <c r="C769">
        <v>1</v>
      </c>
      <c r="D769">
        <f>VLOOKUP(A769,Haul!F:M,8,FALSE)</f>
        <v>3.5323768999999998E-2</v>
      </c>
      <c r="E769">
        <v>101</v>
      </c>
      <c r="F769">
        <v>12</v>
      </c>
      <c r="G769">
        <v>53</v>
      </c>
      <c r="H769">
        <f t="shared" si="154"/>
        <v>55</v>
      </c>
      <c r="I769">
        <f t="shared" si="155"/>
        <v>2</v>
      </c>
      <c r="J769">
        <f t="shared" si="156"/>
        <v>1</v>
      </c>
      <c r="K769">
        <f t="shared" si="157"/>
        <v>0</v>
      </c>
      <c r="L769">
        <f t="shared" si="158"/>
        <v>0</v>
      </c>
      <c r="M769" s="19" t="s">
        <v>339</v>
      </c>
      <c r="N769" s="19">
        <f t="shared" si="159"/>
        <v>8.8863043337243444E-2</v>
      </c>
      <c r="O769">
        <f t="shared" si="160"/>
        <v>28.309549867116392</v>
      </c>
      <c r="P769">
        <f t="shared" si="161"/>
        <v>2.5156727566994181</v>
      </c>
      <c r="Q769" t="str">
        <f>VLOOKUP(A769,Haul!F:W,18,FALSE)</f>
        <v>128</v>
      </c>
      <c r="R769">
        <f t="shared" si="162"/>
        <v>0</v>
      </c>
      <c r="S769">
        <f t="shared" si="163"/>
        <v>0</v>
      </c>
      <c r="T769">
        <f t="shared" si="164"/>
        <v>28.309549867116392</v>
      </c>
      <c r="U769">
        <f t="shared" si="165"/>
        <v>0</v>
      </c>
      <c r="V769">
        <f t="shared" si="166"/>
        <v>0</v>
      </c>
      <c r="W769">
        <f t="shared" si="167"/>
        <v>2.5156727566994181</v>
      </c>
    </row>
    <row r="770" spans="1:23">
      <c r="A770">
        <v>26</v>
      </c>
      <c r="B770">
        <v>13</v>
      </c>
      <c r="C770">
        <v>1</v>
      </c>
      <c r="D770">
        <f>VLOOKUP(A770,Haul!F:M,8,FALSE)</f>
        <v>3.5323768999999998E-2</v>
      </c>
      <c r="E770">
        <v>102</v>
      </c>
      <c r="F770">
        <v>12</v>
      </c>
      <c r="G770">
        <v>53</v>
      </c>
      <c r="H770">
        <f t="shared" si="154"/>
        <v>55</v>
      </c>
      <c r="I770">
        <f t="shared" si="155"/>
        <v>2</v>
      </c>
      <c r="J770">
        <f t="shared" si="156"/>
        <v>1</v>
      </c>
      <c r="K770">
        <f t="shared" si="157"/>
        <v>0</v>
      </c>
      <c r="L770">
        <f t="shared" si="158"/>
        <v>0</v>
      </c>
      <c r="M770" s="19" t="s">
        <v>339</v>
      </c>
      <c r="N770" s="19">
        <f t="shared" si="159"/>
        <v>8.8863043337243444E-2</v>
      </c>
      <c r="O770">
        <f t="shared" si="160"/>
        <v>28.309549867116392</v>
      </c>
      <c r="P770">
        <f t="shared" si="161"/>
        <v>2.5156727566994181</v>
      </c>
      <c r="Q770" t="str">
        <f>VLOOKUP(A770,Haul!F:W,18,FALSE)</f>
        <v>128</v>
      </c>
      <c r="R770">
        <f t="shared" si="162"/>
        <v>0</v>
      </c>
      <c r="S770">
        <f t="shared" si="163"/>
        <v>0</v>
      </c>
      <c r="T770">
        <f t="shared" si="164"/>
        <v>28.309549867116392</v>
      </c>
      <c r="U770">
        <f t="shared" si="165"/>
        <v>0</v>
      </c>
      <c r="V770">
        <f t="shared" si="166"/>
        <v>0</v>
      </c>
      <c r="W770">
        <f t="shared" si="167"/>
        <v>2.5156727566994181</v>
      </c>
    </row>
    <row r="771" spans="1:23">
      <c r="A771">
        <v>26</v>
      </c>
      <c r="B771">
        <v>13</v>
      </c>
      <c r="C771">
        <v>1</v>
      </c>
      <c r="D771">
        <f>VLOOKUP(A771,Haul!F:M,8,FALSE)</f>
        <v>3.5323768999999998E-2</v>
      </c>
      <c r="E771">
        <v>103</v>
      </c>
      <c r="F771">
        <v>12</v>
      </c>
      <c r="G771">
        <v>55</v>
      </c>
      <c r="H771">
        <f t="shared" ref="H771:H834" si="168">ROUNDUP(G771/5,0)*5</f>
        <v>55</v>
      </c>
      <c r="I771">
        <f t="shared" ref="I771:I834" si="169">IF(F771=11, 1,2)</f>
        <v>2</v>
      </c>
      <c r="J771">
        <f t="shared" ref="J771:J834" si="170">IF(I771=2,1,0)</f>
        <v>1</v>
      </c>
      <c r="K771">
        <f t="shared" ref="K771:K834" si="171">1*($I771=1)*($G771&gt;=107)</f>
        <v>0</v>
      </c>
      <c r="L771">
        <f t="shared" ref="L771:L834" si="172">1*($I771=1)*($G771&gt;=124)</f>
        <v>0</v>
      </c>
      <c r="M771" s="19" t="s">
        <v>339</v>
      </c>
      <c r="N771" s="19">
        <f t="shared" ref="N771:N834" si="173">IF(I771=1, (0.0002988*G771^3.135)/1000, (0.001424*G771^2.781)/1000)</f>
        <v>9.8505080166170073E-2</v>
      </c>
      <c r="O771">
        <f t="shared" ref="O771:O834" si="174">1/D771</f>
        <v>28.309549867116392</v>
      </c>
      <c r="P771">
        <f t="shared" ref="P771:P834" si="175">N771*O771</f>
        <v>2.7886344791284894</v>
      </c>
      <c r="Q771" t="str">
        <f>VLOOKUP(A771,Haul!F:W,18,FALSE)</f>
        <v>128</v>
      </c>
      <c r="R771">
        <f t="shared" ref="R771:R834" si="176">K771*O771</f>
        <v>0</v>
      </c>
      <c r="S771">
        <f t="shared" ref="S771:S834" si="177">L771*O771</f>
        <v>0</v>
      </c>
      <c r="T771">
        <f t="shared" ref="T771:T834" si="178">J771*O771</f>
        <v>28.309549867116392</v>
      </c>
      <c r="U771">
        <f t="shared" ref="U771:U834" si="179">N771*R771</f>
        <v>0</v>
      </c>
      <c r="V771">
        <f t="shared" ref="V771:V834" si="180">N771*S771</f>
        <v>0</v>
      </c>
      <c r="W771">
        <f t="shared" ref="W771:W834" si="181">N771*T771</f>
        <v>2.7886344791284894</v>
      </c>
    </row>
    <row r="772" spans="1:23">
      <c r="A772">
        <v>26</v>
      </c>
      <c r="B772">
        <v>13</v>
      </c>
      <c r="C772">
        <v>1</v>
      </c>
      <c r="D772">
        <f>VLOOKUP(A772,Haul!F:M,8,FALSE)</f>
        <v>3.5323768999999998E-2</v>
      </c>
      <c r="E772">
        <v>104</v>
      </c>
      <c r="F772">
        <v>12</v>
      </c>
      <c r="G772">
        <v>65</v>
      </c>
      <c r="H772">
        <f t="shared" si="168"/>
        <v>65</v>
      </c>
      <c r="I772">
        <f t="shared" si="169"/>
        <v>2</v>
      </c>
      <c r="J772">
        <f t="shared" si="170"/>
        <v>1</v>
      </c>
      <c r="K772">
        <f t="shared" si="171"/>
        <v>0</v>
      </c>
      <c r="L772">
        <f t="shared" si="172"/>
        <v>0</v>
      </c>
      <c r="M772" s="19" t="s">
        <v>339</v>
      </c>
      <c r="N772" s="19">
        <f t="shared" si="173"/>
        <v>0.15675522802484174</v>
      </c>
      <c r="O772">
        <f t="shared" si="174"/>
        <v>28.309549867116392</v>
      </c>
      <c r="P772">
        <f t="shared" si="175"/>
        <v>4.4376699447004579</v>
      </c>
      <c r="Q772" t="str">
        <f>VLOOKUP(A772,Haul!F:W,18,FALSE)</f>
        <v>128</v>
      </c>
      <c r="R772">
        <f t="shared" si="176"/>
        <v>0</v>
      </c>
      <c r="S772">
        <f t="shared" si="177"/>
        <v>0</v>
      </c>
      <c r="T772">
        <f t="shared" si="178"/>
        <v>28.309549867116392</v>
      </c>
      <c r="U772">
        <f t="shared" si="179"/>
        <v>0</v>
      </c>
      <c r="V772">
        <f t="shared" si="180"/>
        <v>0</v>
      </c>
      <c r="W772">
        <f t="shared" si="181"/>
        <v>4.4376699447004579</v>
      </c>
    </row>
    <row r="773" spans="1:23">
      <c r="A773">
        <v>26</v>
      </c>
      <c r="B773">
        <v>13</v>
      </c>
      <c r="C773">
        <v>1</v>
      </c>
      <c r="D773">
        <f>VLOOKUP(A773,Haul!F:M,8,FALSE)</f>
        <v>3.5323768999999998E-2</v>
      </c>
      <c r="E773">
        <v>105</v>
      </c>
      <c r="F773">
        <v>12</v>
      </c>
      <c r="G773">
        <v>68</v>
      </c>
      <c r="H773">
        <f t="shared" si="168"/>
        <v>70</v>
      </c>
      <c r="I773">
        <f t="shared" si="169"/>
        <v>2</v>
      </c>
      <c r="J773">
        <f t="shared" si="170"/>
        <v>1</v>
      </c>
      <c r="K773">
        <f t="shared" si="171"/>
        <v>0</v>
      </c>
      <c r="L773">
        <f t="shared" si="172"/>
        <v>0</v>
      </c>
      <c r="M773" s="19" t="s">
        <v>339</v>
      </c>
      <c r="N773" s="19">
        <f t="shared" si="173"/>
        <v>0.17771221319724004</v>
      </c>
      <c r="O773">
        <f t="shared" si="174"/>
        <v>28.309549867116392</v>
      </c>
      <c r="P773">
        <f t="shared" si="175"/>
        <v>5.0309527615028866</v>
      </c>
      <c r="Q773" t="str">
        <f>VLOOKUP(A773,Haul!F:W,18,FALSE)</f>
        <v>128</v>
      </c>
      <c r="R773">
        <f t="shared" si="176"/>
        <v>0</v>
      </c>
      <c r="S773">
        <f t="shared" si="177"/>
        <v>0</v>
      </c>
      <c r="T773">
        <f t="shared" si="178"/>
        <v>28.309549867116392</v>
      </c>
      <c r="U773">
        <f t="shared" si="179"/>
        <v>0</v>
      </c>
      <c r="V773">
        <f t="shared" si="180"/>
        <v>0</v>
      </c>
      <c r="W773">
        <f t="shared" si="181"/>
        <v>5.0309527615028866</v>
      </c>
    </row>
    <row r="774" spans="1:23">
      <c r="A774">
        <v>26</v>
      </c>
      <c r="B774">
        <v>13</v>
      </c>
      <c r="C774">
        <v>1</v>
      </c>
      <c r="D774">
        <f>VLOOKUP(A774,Haul!F:M,8,FALSE)</f>
        <v>3.5323768999999998E-2</v>
      </c>
      <c r="E774">
        <v>106</v>
      </c>
      <c r="F774">
        <v>12</v>
      </c>
      <c r="G774">
        <v>58</v>
      </c>
      <c r="H774">
        <f t="shared" si="168"/>
        <v>60</v>
      </c>
      <c r="I774">
        <f t="shared" si="169"/>
        <v>2</v>
      </c>
      <c r="J774">
        <f t="shared" si="170"/>
        <v>1</v>
      </c>
      <c r="K774">
        <f t="shared" si="171"/>
        <v>0</v>
      </c>
      <c r="L774">
        <f t="shared" si="172"/>
        <v>0</v>
      </c>
      <c r="M774" s="19" t="s">
        <v>339</v>
      </c>
      <c r="N774" s="19">
        <f t="shared" si="173"/>
        <v>0.11418347064531877</v>
      </c>
      <c r="O774">
        <f t="shared" si="174"/>
        <v>28.309549867116392</v>
      </c>
      <c r="P774">
        <f t="shared" si="175"/>
        <v>3.2324826562340725</v>
      </c>
      <c r="Q774" t="str">
        <f>VLOOKUP(A774,Haul!F:W,18,FALSE)</f>
        <v>128</v>
      </c>
      <c r="R774">
        <f t="shared" si="176"/>
        <v>0</v>
      </c>
      <c r="S774">
        <f t="shared" si="177"/>
        <v>0</v>
      </c>
      <c r="T774">
        <f t="shared" si="178"/>
        <v>28.309549867116392</v>
      </c>
      <c r="U774">
        <f t="shared" si="179"/>
        <v>0</v>
      </c>
      <c r="V774">
        <f t="shared" si="180"/>
        <v>0</v>
      </c>
      <c r="W774">
        <f t="shared" si="181"/>
        <v>3.2324826562340725</v>
      </c>
    </row>
    <row r="775" spans="1:23">
      <c r="A775">
        <v>26</v>
      </c>
      <c r="B775">
        <v>13</v>
      </c>
      <c r="C775">
        <v>1</v>
      </c>
      <c r="D775">
        <f>VLOOKUP(A775,Haul!F:M,8,FALSE)</f>
        <v>3.5323768999999998E-2</v>
      </c>
      <c r="E775">
        <v>107</v>
      </c>
      <c r="F775">
        <v>12</v>
      </c>
      <c r="G775">
        <v>56</v>
      </c>
      <c r="H775">
        <f t="shared" si="168"/>
        <v>60</v>
      </c>
      <c r="I775">
        <f t="shared" si="169"/>
        <v>2</v>
      </c>
      <c r="J775">
        <f t="shared" si="170"/>
        <v>1</v>
      </c>
      <c r="K775">
        <f t="shared" si="171"/>
        <v>0</v>
      </c>
      <c r="L775">
        <f t="shared" si="172"/>
        <v>0</v>
      </c>
      <c r="M775" s="19" t="s">
        <v>339</v>
      </c>
      <c r="N775" s="19">
        <f t="shared" si="173"/>
        <v>0.10356687982896005</v>
      </c>
      <c r="O775">
        <f t="shared" si="174"/>
        <v>28.309549867116392</v>
      </c>
      <c r="P775">
        <f t="shared" si="175"/>
        <v>2.9319317490995953</v>
      </c>
      <c r="Q775" t="str">
        <f>VLOOKUP(A775,Haul!F:W,18,FALSE)</f>
        <v>128</v>
      </c>
      <c r="R775">
        <f t="shared" si="176"/>
        <v>0</v>
      </c>
      <c r="S775">
        <f t="shared" si="177"/>
        <v>0</v>
      </c>
      <c r="T775">
        <f t="shared" si="178"/>
        <v>28.309549867116392</v>
      </c>
      <c r="U775">
        <f t="shared" si="179"/>
        <v>0</v>
      </c>
      <c r="V775">
        <f t="shared" si="180"/>
        <v>0</v>
      </c>
      <c r="W775">
        <f t="shared" si="181"/>
        <v>2.9319317490995953</v>
      </c>
    </row>
    <row r="776" spans="1:23">
      <c r="A776">
        <v>26</v>
      </c>
      <c r="B776">
        <v>13</v>
      </c>
      <c r="C776">
        <v>1</v>
      </c>
      <c r="D776">
        <f>VLOOKUP(A776,Haul!F:M,8,FALSE)</f>
        <v>3.5323768999999998E-2</v>
      </c>
      <c r="E776">
        <v>108</v>
      </c>
      <c r="F776">
        <v>12</v>
      </c>
      <c r="G776">
        <v>55</v>
      </c>
      <c r="H776">
        <f t="shared" si="168"/>
        <v>55</v>
      </c>
      <c r="I776">
        <f t="shared" si="169"/>
        <v>2</v>
      </c>
      <c r="J776">
        <f t="shared" si="170"/>
        <v>1</v>
      </c>
      <c r="K776">
        <f t="shared" si="171"/>
        <v>0</v>
      </c>
      <c r="L776">
        <f t="shared" si="172"/>
        <v>0</v>
      </c>
      <c r="M776" s="19" t="s">
        <v>339</v>
      </c>
      <c r="N776" s="19">
        <f t="shared" si="173"/>
        <v>9.8505080166170073E-2</v>
      </c>
      <c r="O776">
        <f t="shared" si="174"/>
        <v>28.309549867116392</v>
      </c>
      <c r="P776">
        <f t="shared" si="175"/>
        <v>2.7886344791284894</v>
      </c>
      <c r="Q776" t="str">
        <f>VLOOKUP(A776,Haul!F:W,18,FALSE)</f>
        <v>128</v>
      </c>
      <c r="R776">
        <f t="shared" si="176"/>
        <v>0</v>
      </c>
      <c r="S776">
        <f t="shared" si="177"/>
        <v>0</v>
      </c>
      <c r="T776">
        <f t="shared" si="178"/>
        <v>28.309549867116392</v>
      </c>
      <c r="U776">
        <f t="shared" si="179"/>
        <v>0</v>
      </c>
      <c r="V776">
        <f t="shared" si="180"/>
        <v>0</v>
      </c>
      <c r="W776">
        <f t="shared" si="181"/>
        <v>2.7886344791284894</v>
      </c>
    </row>
    <row r="777" spans="1:23">
      <c r="A777">
        <v>26</v>
      </c>
      <c r="B777">
        <v>13</v>
      </c>
      <c r="C777">
        <v>1</v>
      </c>
      <c r="D777">
        <f>VLOOKUP(A777,Haul!F:M,8,FALSE)</f>
        <v>3.5323768999999998E-2</v>
      </c>
      <c r="E777">
        <v>109</v>
      </c>
      <c r="F777">
        <v>12</v>
      </c>
      <c r="G777">
        <v>59</v>
      </c>
      <c r="H777">
        <f t="shared" si="168"/>
        <v>60</v>
      </c>
      <c r="I777">
        <f t="shared" si="169"/>
        <v>2</v>
      </c>
      <c r="J777">
        <f t="shared" si="170"/>
        <v>1</v>
      </c>
      <c r="K777">
        <f t="shared" si="171"/>
        <v>0</v>
      </c>
      <c r="L777">
        <f t="shared" si="172"/>
        <v>0</v>
      </c>
      <c r="M777" s="19" t="s">
        <v>339</v>
      </c>
      <c r="N777" s="19">
        <f t="shared" si="173"/>
        <v>0.11974280673996135</v>
      </c>
      <c r="O777">
        <f t="shared" si="174"/>
        <v>28.309549867116392</v>
      </c>
      <c r="P777">
        <f t="shared" si="175"/>
        <v>3.3898649586334164</v>
      </c>
      <c r="Q777" t="str">
        <f>VLOOKUP(A777,Haul!F:W,18,FALSE)</f>
        <v>128</v>
      </c>
      <c r="R777">
        <f t="shared" si="176"/>
        <v>0</v>
      </c>
      <c r="S777">
        <f t="shared" si="177"/>
        <v>0</v>
      </c>
      <c r="T777">
        <f t="shared" si="178"/>
        <v>28.309549867116392</v>
      </c>
      <c r="U777">
        <f t="shared" si="179"/>
        <v>0</v>
      </c>
      <c r="V777">
        <f t="shared" si="180"/>
        <v>0</v>
      </c>
      <c r="W777">
        <f t="shared" si="181"/>
        <v>3.3898649586334164</v>
      </c>
    </row>
    <row r="778" spans="1:23">
      <c r="A778">
        <v>26</v>
      </c>
      <c r="B778">
        <v>13</v>
      </c>
      <c r="C778">
        <v>1</v>
      </c>
      <c r="D778">
        <f>VLOOKUP(A778,Haul!F:M,8,FALSE)</f>
        <v>3.5323768999999998E-2</v>
      </c>
      <c r="E778">
        <v>110</v>
      </c>
      <c r="F778">
        <v>12</v>
      </c>
      <c r="G778">
        <v>54</v>
      </c>
      <c r="H778">
        <f t="shared" si="168"/>
        <v>55</v>
      </c>
      <c r="I778">
        <f t="shared" si="169"/>
        <v>2</v>
      </c>
      <c r="J778">
        <f t="shared" si="170"/>
        <v>1</v>
      </c>
      <c r="K778">
        <f t="shared" si="171"/>
        <v>0</v>
      </c>
      <c r="L778">
        <f t="shared" si="172"/>
        <v>0</v>
      </c>
      <c r="M778" s="19" t="s">
        <v>339</v>
      </c>
      <c r="N778" s="19">
        <f t="shared" si="173"/>
        <v>9.3604566295591302E-2</v>
      </c>
      <c r="O778">
        <f t="shared" si="174"/>
        <v>28.309549867116392</v>
      </c>
      <c r="P778">
        <f t="shared" si="175"/>
        <v>2.6499031373348441</v>
      </c>
      <c r="Q778" t="str">
        <f>VLOOKUP(A778,Haul!F:W,18,FALSE)</f>
        <v>128</v>
      </c>
      <c r="R778">
        <f t="shared" si="176"/>
        <v>0</v>
      </c>
      <c r="S778">
        <f t="shared" si="177"/>
        <v>0</v>
      </c>
      <c r="T778">
        <f t="shared" si="178"/>
        <v>28.309549867116392</v>
      </c>
      <c r="U778">
        <f t="shared" si="179"/>
        <v>0</v>
      </c>
      <c r="V778">
        <f t="shared" si="180"/>
        <v>0</v>
      </c>
      <c r="W778">
        <f t="shared" si="181"/>
        <v>2.6499031373348441</v>
      </c>
    </row>
    <row r="779" spans="1:23">
      <c r="A779">
        <v>26</v>
      </c>
      <c r="B779">
        <v>13</v>
      </c>
      <c r="C779">
        <v>1</v>
      </c>
      <c r="D779">
        <f>VLOOKUP(A779,Haul!F:M,8,FALSE)</f>
        <v>3.5323768999999998E-2</v>
      </c>
      <c r="E779">
        <v>111</v>
      </c>
      <c r="F779">
        <v>12</v>
      </c>
      <c r="G779">
        <v>47</v>
      </c>
      <c r="H779">
        <f t="shared" si="168"/>
        <v>50</v>
      </c>
      <c r="I779">
        <f t="shared" si="169"/>
        <v>2</v>
      </c>
      <c r="J779">
        <f t="shared" si="170"/>
        <v>1</v>
      </c>
      <c r="K779">
        <f t="shared" si="171"/>
        <v>0</v>
      </c>
      <c r="L779">
        <f t="shared" si="172"/>
        <v>0</v>
      </c>
      <c r="M779" s="19" t="s">
        <v>339</v>
      </c>
      <c r="N779" s="19">
        <f t="shared" si="173"/>
        <v>6.3622998356705318E-2</v>
      </c>
      <c r="O779">
        <f t="shared" si="174"/>
        <v>28.309549867116392</v>
      </c>
      <c r="P779">
        <f t="shared" si="175"/>
        <v>1.8011384446746135</v>
      </c>
      <c r="Q779" t="str">
        <f>VLOOKUP(A779,Haul!F:W,18,FALSE)</f>
        <v>128</v>
      </c>
      <c r="R779">
        <f t="shared" si="176"/>
        <v>0</v>
      </c>
      <c r="S779">
        <f t="shared" si="177"/>
        <v>0</v>
      </c>
      <c r="T779">
        <f t="shared" si="178"/>
        <v>28.309549867116392</v>
      </c>
      <c r="U779">
        <f t="shared" si="179"/>
        <v>0</v>
      </c>
      <c r="V779">
        <f t="shared" si="180"/>
        <v>0</v>
      </c>
      <c r="W779">
        <f t="shared" si="181"/>
        <v>1.8011384446746135</v>
      </c>
    </row>
    <row r="780" spans="1:23">
      <c r="A780">
        <v>26</v>
      </c>
      <c r="B780">
        <v>13</v>
      </c>
      <c r="C780">
        <v>1</v>
      </c>
      <c r="D780">
        <f>VLOOKUP(A780,Haul!F:M,8,FALSE)</f>
        <v>3.5323768999999998E-2</v>
      </c>
      <c r="E780">
        <v>112</v>
      </c>
      <c r="F780">
        <v>12</v>
      </c>
      <c r="G780">
        <v>59</v>
      </c>
      <c r="H780">
        <f t="shared" si="168"/>
        <v>60</v>
      </c>
      <c r="I780">
        <f t="shared" si="169"/>
        <v>2</v>
      </c>
      <c r="J780">
        <f t="shared" si="170"/>
        <v>1</v>
      </c>
      <c r="K780">
        <f t="shared" si="171"/>
        <v>0</v>
      </c>
      <c r="L780">
        <f t="shared" si="172"/>
        <v>0</v>
      </c>
      <c r="M780" s="19" t="s">
        <v>339</v>
      </c>
      <c r="N780" s="19">
        <f t="shared" si="173"/>
        <v>0.11974280673996135</v>
      </c>
      <c r="O780">
        <f t="shared" si="174"/>
        <v>28.309549867116392</v>
      </c>
      <c r="P780">
        <f t="shared" si="175"/>
        <v>3.3898649586334164</v>
      </c>
      <c r="Q780" t="str">
        <f>VLOOKUP(A780,Haul!F:W,18,FALSE)</f>
        <v>128</v>
      </c>
      <c r="R780">
        <f t="shared" si="176"/>
        <v>0</v>
      </c>
      <c r="S780">
        <f t="shared" si="177"/>
        <v>0</v>
      </c>
      <c r="T780">
        <f t="shared" si="178"/>
        <v>28.309549867116392</v>
      </c>
      <c r="U780">
        <f t="shared" si="179"/>
        <v>0</v>
      </c>
      <c r="V780">
        <f t="shared" si="180"/>
        <v>0</v>
      </c>
      <c r="W780">
        <f t="shared" si="181"/>
        <v>3.3898649586334164</v>
      </c>
    </row>
    <row r="781" spans="1:23">
      <c r="A781">
        <v>26</v>
      </c>
      <c r="B781">
        <v>13</v>
      </c>
      <c r="C781">
        <v>1</v>
      </c>
      <c r="D781">
        <f>VLOOKUP(A781,Haul!F:M,8,FALSE)</f>
        <v>3.5323768999999998E-2</v>
      </c>
      <c r="E781">
        <v>113</v>
      </c>
      <c r="F781">
        <v>12</v>
      </c>
      <c r="G781">
        <v>61</v>
      </c>
      <c r="H781">
        <f t="shared" si="168"/>
        <v>65</v>
      </c>
      <c r="I781">
        <f t="shared" si="169"/>
        <v>2</v>
      </c>
      <c r="J781">
        <f t="shared" si="170"/>
        <v>1</v>
      </c>
      <c r="K781">
        <f t="shared" si="171"/>
        <v>0</v>
      </c>
      <c r="L781">
        <f t="shared" si="172"/>
        <v>0</v>
      </c>
      <c r="M781" s="19" t="s">
        <v>339</v>
      </c>
      <c r="N781" s="19">
        <f t="shared" si="173"/>
        <v>0.13137485825650311</v>
      </c>
      <c r="O781">
        <f t="shared" si="174"/>
        <v>28.309549867116392</v>
      </c>
      <c r="P781">
        <f t="shared" si="175"/>
        <v>3.7191631010978226</v>
      </c>
      <c r="Q781" t="str">
        <f>VLOOKUP(A781,Haul!F:W,18,FALSE)</f>
        <v>128</v>
      </c>
      <c r="R781">
        <f t="shared" si="176"/>
        <v>0</v>
      </c>
      <c r="S781">
        <f t="shared" si="177"/>
        <v>0</v>
      </c>
      <c r="T781">
        <f t="shared" si="178"/>
        <v>28.309549867116392</v>
      </c>
      <c r="U781">
        <f t="shared" si="179"/>
        <v>0</v>
      </c>
      <c r="V781">
        <f t="shared" si="180"/>
        <v>0</v>
      </c>
      <c r="W781">
        <f t="shared" si="181"/>
        <v>3.7191631010978226</v>
      </c>
    </row>
    <row r="782" spans="1:23">
      <c r="A782">
        <v>26</v>
      </c>
      <c r="B782">
        <v>13</v>
      </c>
      <c r="C782">
        <v>1</v>
      </c>
      <c r="D782">
        <f>VLOOKUP(A782,Haul!F:M,8,FALSE)</f>
        <v>3.5323768999999998E-2</v>
      </c>
      <c r="E782">
        <v>114</v>
      </c>
      <c r="F782">
        <v>12</v>
      </c>
      <c r="G782">
        <v>58</v>
      </c>
      <c r="H782">
        <f t="shared" si="168"/>
        <v>60</v>
      </c>
      <c r="I782">
        <f t="shared" si="169"/>
        <v>2</v>
      </c>
      <c r="J782">
        <f t="shared" si="170"/>
        <v>1</v>
      </c>
      <c r="K782">
        <f t="shared" si="171"/>
        <v>0</v>
      </c>
      <c r="L782">
        <f t="shared" si="172"/>
        <v>0</v>
      </c>
      <c r="M782" s="19" t="s">
        <v>339</v>
      </c>
      <c r="N782" s="19">
        <f t="shared" si="173"/>
        <v>0.11418347064531877</v>
      </c>
      <c r="O782">
        <f t="shared" si="174"/>
        <v>28.309549867116392</v>
      </c>
      <c r="P782">
        <f t="shared" si="175"/>
        <v>3.2324826562340725</v>
      </c>
      <c r="Q782" t="str">
        <f>VLOOKUP(A782,Haul!F:W,18,FALSE)</f>
        <v>128</v>
      </c>
      <c r="R782">
        <f t="shared" si="176"/>
        <v>0</v>
      </c>
      <c r="S782">
        <f t="shared" si="177"/>
        <v>0</v>
      </c>
      <c r="T782">
        <f t="shared" si="178"/>
        <v>28.309549867116392</v>
      </c>
      <c r="U782">
        <f t="shared" si="179"/>
        <v>0</v>
      </c>
      <c r="V782">
        <f t="shared" si="180"/>
        <v>0</v>
      </c>
      <c r="W782">
        <f t="shared" si="181"/>
        <v>3.2324826562340725</v>
      </c>
    </row>
    <row r="783" spans="1:23">
      <c r="A783">
        <v>26</v>
      </c>
      <c r="B783">
        <v>13</v>
      </c>
      <c r="C783">
        <v>1</v>
      </c>
      <c r="D783">
        <f>VLOOKUP(A783,Haul!F:M,8,FALSE)</f>
        <v>3.5323768999999998E-2</v>
      </c>
      <c r="E783">
        <v>115</v>
      </c>
      <c r="F783">
        <v>12</v>
      </c>
      <c r="G783">
        <v>54</v>
      </c>
      <c r="H783">
        <f t="shared" si="168"/>
        <v>55</v>
      </c>
      <c r="I783">
        <f t="shared" si="169"/>
        <v>2</v>
      </c>
      <c r="J783">
        <f t="shared" si="170"/>
        <v>1</v>
      </c>
      <c r="K783">
        <f t="shared" si="171"/>
        <v>0</v>
      </c>
      <c r="L783">
        <f t="shared" si="172"/>
        <v>0</v>
      </c>
      <c r="M783" s="19" t="s">
        <v>339</v>
      </c>
      <c r="N783" s="19">
        <f t="shared" si="173"/>
        <v>9.3604566295591302E-2</v>
      </c>
      <c r="O783">
        <f t="shared" si="174"/>
        <v>28.309549867116392</v>
      </c>
      <c r="P783">
        <f t="shared" si="175"/>
        <v>2.6499031373348441</v>
      </c>
      <c r="Q783" t="str">
        <f>VLOOKUP(A783,Haul!F:W,18,FALSE)</f>
        <v>128</v>
      </c>
      <c r="R783">
        <f t="shared" si="176"/>
        <v>0</v>
      </c>
      <c r="S783">
        <f t="shared" si="177"/>
        <v>0</v>
      </c>
      <c r="T783">
        <f t="shared" si="178"/>
        <v>28.309549867116392</v>
      </c>
      <c r="U783">
        <f t="shared" si="179"/>
        <v>0</v>
      </c>
      <c r="V783">
        <f t="shared" si="180"/>
        <v>0</v>
      </c>
      <c r="W783">
        <f t="shared" si="181"/>
        <v>2.6499031373348441</v>
      </c>
    </row>
    <row r="784" spans="1:23">
      <c r="A784">
        <v>26</v>
      </c>
      <c r="B784">
        <v>13</v>
      </c>
      <c r="C784">
        <v>1</v>
      </c>
      <c r="D784">
        <f>VLOOKUP(A784,Haul!F:M,8,FALSE)</f>
        <v>3.5323768999999998E-2</v>
      </c>
      <c r="E784">
        <v>116</v>
      </c>
      <c r="F784">
        <v>12</v>
      </c>
      <c r="G784">
        <v>34</v>
      </c>
      <c r="H784">
        <f t="shared" si="168"/>
        <v>35</v>
      </c>
      <c r="I784">
        <f t="shared" si="169"/>
        <v>2</v>
      </c>
      <c r="J784">
        <f t="shared" si="170"/>
        <v>1</v>
      </c>
      <c r="K784">
        <f t="shared" si="171"/>
        <v>0</v>
      </c>
      <c r="L784">
        <f t="shared" si="172"/>
        <v>0</v>
      </c>
      <c r="M784" s="19" t="s">
        <v>339</v>
      </c>
      <c r="N784" s="19">
        <f t="shared" si="173"/>
        <v>2.5855495053449629E-2</v>
      </c>
      <c r="O784">
        <f t="shared" si="174"/>
        <v>28.309549867116392</v>
      </c>
      <c r="P784">
        <f t="shared" si="175"/>
        <v>0.73195742655461349</v>
      </c>
      <c r="Q784" t="str">
        <f>VLOOKUP(A784,Haul!F:W,18,FALSE)</f>
        <v>128</v>
      </c>
      <c r="R784">
        <f t="shared" si="176"/>
        <v>0</v>
      </c>
      <c r="S784">
        <f t="shared" si="177"/>
        <v>0</v>
      </c>
      <c r="T784">
        <f t="shared" si="178"/>
        <v>28.309549867116392</v>
      </c>
      <c r="U784">
        <f t="shared" si="179"/>
        <v>0</v>
      </c>
      <c r="V784">
        <f t="shared" si="180"/>
        <v>0</v>
      </c>
      <c r="W784">
        <f t="shared" si="181"/>
        <v>0.73195742655461349</v>
      </c>
    </row>
    <row r="785" spans="1:23">
      <c r="A785">
        <v>26</v>
      </c>
      <c r="B785">
        <v>13</v>
      </c>
      <c r="C785">
        <v>1</v>
      </c>
      <c r="D785">
        <f>VLOOKUP(A785,Haul!F:M,8,FALSE)</f>
        <v>3.5323768999999998E-2</v>
      </c>
      <c r="E785">
        <v>117</v>
      </c>
      <c r="F785">
        <v>12</v>
      </c>
      <c r="G785">
        <v>54</v>
      </c>
      <c r="H785">
        <f t="shared" si="168"/>
        <v>55</v>
      </c>
      <c r="I785">
        <f t="shared" si="169"/>
        <v>2</v>
      </c>
      <c r="J785">
        <f t="shared" si="170"/>
        <v>1</v>
      </c>
      <c r="K785">
        <f t="shared" si="171"/>
        <v>0</v>
      </c>
      <c r="L785">
        <f t="shared" si="172"/>
        <v>0</v>
      </c>
      <c r="M785" s="19" t="s">
        <v>339</v>
      </c>
      <c r="N785" s="19">
        <f t="shared" si="173"/>
        <v>9.3604566295591302E-2</v>
      </c>
      <c r="O785">
        <f t="shared" si="174"/>
        <v>28.309549867116392</v>
      </c>
      <c r="P785">
        <f t="shared" si="175"/>
        <v>2.6499031373348441</v>
      </c>
      <c r="Q785" t="str">
        <f>VLOOKUP(A785,Haul!F:W,18,FALSE)</f>
        <v>128</v>
      </c>
      <c r="R785">
        <f t="shared" si="176"/>
        <v>0</v>
      </c>
      <c r="S785">
        <f t="shared" si="177"/>
        <v>0</v>
      </c>
      <c r="T785">
        <f t="shared" si="178"/>
        <v>28.309549867116392</v>
      </c>
      <c r="U785">
        <f t="shared" si="179"/>
        <v>0</v>
      </c>
      <c r="V785">
        <f t="shared" si="180"/>
        <v>0</v>
      </c>
      <c r="W785">
        <f t="shared" si="181"/>
        <v>2.6499031373348441</v>
      </c>
    </row>
    <row r="786" spans="1:23">
      <c r="A786">
        <v>26</v>
      </c>
      <c r="B786">
        <v>13</v>
      </c>
      <c r="C786">
        <v>1</v>
      </c>
      <c r="D786">
        <f>VLOOKUP(A786,Haul!F:M,8,FALSE)</f>
        <v>3.5323768999999998E-2</v>
      </c>
      <c r="E786">
        <v>118</v>
      </c>
      <c r="F786">
        <v>12</v>
      </c>
      <c r="G786">
        <v>50</v>
      </c>
      <c r="H786">
        <f t="shared" si="168"/>
        <v>50</v>
      </c>
      <c r="I786">
        <f t="shared" si="169"/>
        <v>2</v>
      </c>
      <c r="J786">
        <f t="shared" si="170"/>
        <v>1</v>
      </c>
      <c r="K786">
        <f t="shared" si="171"/>
        <v>0</v>
      </c>
      <c r="L786">
        <f t="shared" si="172"/>
        <v>0</v>
      </c>
      <c r="M786" s="19" t="s">
        <v>339</v>
      </c>
      <c r="N786" s="19">
        <f t="shared" si="173"/>
        <v>7.5569329929123033E-2</v>
      </c>
      <c r="O786">
        <f t="shared" si="174"/>
        <v>28.309549867116392</v>
      </c>
      <c r="P786">
        <f t="shared" si="175"/>
        <v>2.1393337140530799</v>
      </c>
      <c r="Q786" t="str">
        <f>VLOOKUP(A786,Haul!F:W,18,FALSE)</f>
        <v>128</v>
      </c>
      <c r="R786">
        <f t="shared" si="176"/>
        <v>0</v>
      </c>
      <c r="S786">
        <f t="shared" si="177"/>
        <v>0</v>
      </c>
      <c r="T786">
        <f t="shared" si="178"/>
        <v>28.309549867116392</v>
      </c>
      <c r="U786">
        <f t="shared" si="179"/>
        <v>0</v>
      </c>
      <c r="V786">
        <f t="shared" si="180"/>
        <v>0</v>
      </c>
      <c r="W786">
        <f t="shared" si="181"/>
        <v>2.1393337140530799</v>
      </c>
    </row>
    <row r="787" spans="1:23">
      <c r="A787">
        <v>26</v>
      </c>
      <c r="B787">
        <v>13</v>
      </c>
      <c r="C787">
        <v>1</v>
      </c>
      <c r="D787">
        <f>VLOOKUP(A787,Haul!F:M,8,FALSE)</f>
        <v>3.5323768999999998E-2</v>
      </c>
      <c r="E787">
        <v>119</v>
      </c>
      <c r="F787">
        <v>12</v>
      </c>
      <c r="G787">
        <v>63</v>
      </c>
      <c r="H787">
        <f t="shared" si="168"/>
        <v>65</v>
      </c>
      <c r="I787">
        <f t="shared" si="169"/>
        <v>2</v>
      </c>
      <c r="J787">
        <f t="shared" si="170"/>
        <v>1</v>
      </c>
      <c r="K787">
        <f t="shared" si="171"/>
        <v>0</v>
      </c>
      <c r="L787">
        <f t="shared" si="172"/>
        <v>0</v>
      </c>
      <c r="M787" s="19" t="s">
        <v>339</v>
      </c>
      <c r="N787" s="19">
        <f t="shared" si="173"/>
        <v>0.14370638257975787</v>
      </c>
      <c r="O787">
        <f t="shared" si="174"/>
        <v>28.309549867116392</v>
      </c>
      <c r="P787">
        <f t="shared" si="175"/>
        <v>4.068263003864562</v>
      </c>
      <c r="Q787" t="str">
        <f>VLOOKUP(A787,Haul!F:W,18,FALSE)</f>
        <v>128</v>
      </c>
      <c r="R787">
        <f t="shared" si="176"/>
        <v>0</v>
      </c>
      <c r="S787">
        <f t="shared" si="177"/>
        <v>0</v>
      </c>
      <c r="T787">
        <f t="shared" si="178"/>
        <v>28.309549867116392</v>
      </c>
      <c r="U787">
        <f t="shared" si="179"/>
        <v>0</v>
      </c>
      <c r="V787">
        <f t="shared" si="180"/>
        <v>0</v>
      </c>
      <c r="W787">
        <f t="shared" si="181"/>
        <v>4.068263003864562</v>
      </c>
    </row>
    <row r="788" spans="1:23">
      <c r="A788">
        <v>26</v>
      </c>
      <c r="B788">
        <v>13</v>
      </c>
      <c r="C788">
        <v>1</v>
      </c>
      <c r="D788">
        <f>VLOOKUP(A788,Haul!F:M,8,FALSE)</f>
        <v>3.5323768999999998E-2</v>
      </c>
      <c r="E788">
        <v>120</v>
      </c>
      <c r="F788">
        <v>12</v>
      </c>
      <c r="G788">
        <v>61</v>
      </c>
      <c r="H788">
        <f t="shared" si="168"/>
        <v>65</v>
      </c>
      <c r="I788">
        <f t="shared" si="169"/>
        <v>2</v>
      </c>
      <c r="J788">
        <f t="shared" si="170"/>
        <v>1</v>
      </c>
      <c r="K788">
        <f t="shared" si="171"/>
        <v>0</v>
      </c>
      <c r="L788">
        <f t="shared" si="172"/>
        <v>0</v>
      </c>
      <c r="M788" s="19" t="s">
        <v>339</v>
      </c>
      <c r="N788" s="19">
        <f t="shared" si="173"/>
        <v>0.13137485825650311</v>
      </c>
      <c r="O788">
        <f t="shared" si="174"/>
        <v>28.309549867116392</v>
      </c>
      <c r="P788">
        <f t="shared" si="175"/>
        <v>3.7191631010978226</v>
      </c>
      <c r="Q788" t="str">
        <f>VLOOKUP(A788,Haul!F:W,18,FALSE)</f>
        <v>128</v>
      </c>
      <c r="R788">
        <f t="shared" si="176"/>
        <v>0</v>
      </c>
      <c r="S788">
        <f t="shared" si="177"/>
        <v>0</v>
      </c>
      <c r="T788">
        <f t="shared" si="178"/>
        <v>28.309549867116392</v>
      </c>
      <c r="U788">
        <f t="shared" si="179"/>
        <v>0</v>
      </c>
      <c r="V788">
        <f t="shared" si="180"/>
        <v>0</v>
      </c>
      <c r="W788">
        <f t="shared" si="181"/>
        <v>3.7191631010978226</v>
      </c>
    </row>
    <row r="789" spans="1:23">
      <c r="A789">
        <v>26</v>
      </c>
      <c r="B789">
        <v>13</v>
      </c>
      <c r="C789">
        <v>1</v>
      </c>
      <c r="D789">
        <f>VLOOKUP(A789,Haul!F:M,8,FALSE)</f>
        <v>3.5323768999999998E-2</v>
      </c>
      <c r="E789">
        <v>121</v>
      </c>
      <c r="F789">
        <v>12</v>
      </c>
      <c r="G789">
        <v>58</v>
      </c>
      <c r="H789">
        <f t="shared" si="168"/>
        <v>60</v>
      </c>
      <c r="I789">
        <f t="shared" si="169"/>
        <v>2</v>
      </c>
      <c r="J789">
        <f t="shared" si="170"/>
        <v>1</v>
      </c>
      <c r="K789">
        <f t="shared" si="171"/>
        <v>0</v>
      </c>
      <c r="L789">
        <f t="shared" si="172"/>
        <v>0</v>
      </c>
      <c r="M789" s="19" t="s">
        <v>339</v>
      </c>
      <c r="N789" s="19">
        <f t="shared" si="173"/>
        <v>0.11418347064531877</v>
      </c>
      <c r="O789">
        <f t="shared" si="174"/>
        <v>28.309549867116392</v>
      </c>
      <c r="P789">
        <f t="shared" si="175"/>
        <v>3.2324826562340725</v>
      </c>
      <c r="Q789" t="str">
        <f>VLOOKUP(A789,Haul!F:W,18,FALSE)</f>
        <v>128</v>
      </c>
      <c r="R789">
        <f t="shared" si="176"/>
        <v>0</v>
      </c>
      <c r="S789">
        <f t="shared" si="177"/>
        <v>0</v>
      </c>
      <c r="T789">
        <f t="shared" si="178"/>
        <v>28.309549867116392</v>
      </c>
      <c r="U789">
        <f t="shared" si="179"/>
        <v>0</v>
      </c>
      <c r="V789">
        <f t="shared" si="180"/>
        <v>0</v>
      </c>
      <c r="W789">
        <f t="shared" si="181"/>
        <v>3.2324826562340725</v>
      </c>
    </row>
    <row r="790" spans="1:23">
      <c r="A790">
        <v>26</v>
      </c>
      <c r="B790">
        <v>13</v>
      </c>
      <c r="C790">
        <v>1</v>
      </c>
      <c r="D790">
        <f>VLOOKUP(A790,Haul!F:M,8,FALSE)</f>
        <v>3.5323768999999998E-2</v>
      </c>
      <c r="E790">
        <v>122</v>
      </c>
      <c r="F790">
        <v>12</v>
      </c>
      <c r="G790">
        <v>61</v>
      </c>
      <c r="H790">
        <f t="shared" si="168"/>
        <v>65</v>
      </c>
      <c r="I790">
        <f t="shared" si="169"/>
        <v>2</v>
      </c>
      <c r="J790">
        <f t="shared" si="170"/>
        <v>1</v>
      </c>
      <c r="K790">
        <f t="shared" si="171"/>
        <v>0</v>
      </c>
      <c r="L790">
        <f t="shared" si="172"/>
        <v>0</v>
      </c>
      <c r="M790" s="19" t="s">
        <v>339</v>
      </c>
      <c r="N790" s="19">
        <f t="shared" si="173"/>
        <v>0.13137485825650311</v>
      </c>
      <c r="O790">
        <f t="shared" si="174"/>
        <v>28.309549867116392</v>
      </c>
      <c r="P790">
        <f t="shared" si="175"/>
        <v>3.7191631010978226</v>
      </c>
      <c r="Q790" t="str">
        <f>VLOOKUP(A790,Haul!F:W,18,FALSE)</f>
        <v>128</v>
      </c>
      <c r="R790">
        <f t="shared" si="176"/>
        <v>0</v>
      </c>
      <c r="S790">
        <f t="shared" si="177"/>
        <v>0</v>
      </c>
      <c r="T790">
        <f t="shared" si="178"/>
        <v>28.309549867116392</v>
      </c>
      <c r="U790">
        <f t="shared" si="179"/>
        <v>0</v>
      </c>
      <c r="V790">
        <f t="shared" si="180"/>
        <v>0</v>
      </c>
      <c r="W790">
        <f t="shared" si="181"/>
        <v>3.7191631010978226</v>
      </c>
    </row>
    <row r="791" spans="1:23">
      <c r="A791">
        <v>26</v>
      </c>
      <c r="B791">
        <v>13</v>
      </c>
      <c r="C791">
        <v>1</v>
      </c>
      <c r="D791">
        <f>VLOOKUP(A791,Haul!F:M,8,FALSE)</f>
        <v>3.5323768999999998E-2</v>
      </c>
      <c r="E791">
        <v>123</v>
      </c>
      <c r="F791">
        <v>12</v>
      </c>
      <c r="G791">
        <v>51</v>
      </c>
      <c r="H791">
        <f t="shared" si="168"/>
        <v>55</v>
      </c>
      <c r="I791">
        <f t="shared" si="169"/>
        <v>2</v>
      </c>
      <c r="J791">
        <f t="shared" si="170"/>
        <v>1</v>
      </c>
      <c r="K791">
        <f t="shared" si="171"/>
        <v>0</v>
      </c>
      <c r="L791">
        <f t="shared" si="172"/>
        <v>0</v>
      </c>
      <c r="M791" s="19" t="s">
        <v>339</v>
      </c>
      <c r="N791" s="19">
        <f t="shared" si="173"/>
        <v>7.9847743786521139E-2</v>
      </c>
      <c r="O791">
        <f t="shared" si="174"/>
        <v>28.309549867116392</v>
      </c>
      <c r="P791">
        <f t="shared" si="175"/>
        <v>2.2604536845012531</v>
      </c>
      <c r="Q791" t="str">
        <f>VLOOKUP(A791,Haul!F:W,18,FALSE)</f>
        <v>128</v>
      </c>
      <c r="R791">
        <f t="shared" si="176"/>
        <v>0</v>
      </c>
      <c r="S791">
        <f t="shared" si="177"/>
        <v>0</v>
      </c>
      <c r="T791">
        <f t="shared" si="178"/>
        <v>28.309549867116392</v>
      </c>
      <c r="U791">
        <f t="shared" si="179"/>
        <v>0</v>
      </c>
      <c r="V791">
        <f t="shared" si="180"/>
        <v>0</v>
      </c>
      <c r="W791">
        <f t="shared" si="181"/>
        <v>2.2604536845012531</v>
      </c>
    </row>
    <row r="792" spans="1:23">
      <c r="A792">
        <v>26</v>
      </c>
      <c r="B792">
        <v>13</v>
      </c>
      <c r="C792">
        <v>1</v>
      </c>
      <c r="D792">
        <f>VLOOKUP(A792,Haul!F:M,8,FALSE)</f>
        <v>3.5323768999999998E-2</v>
      </c>
      <c r="E792">
        <v>124</v>
      </c>
      <c r="F792">
        <v>12</v>
      </c>
      <c r="G792">
        <v>58</v>
      </c>
      <c r="H792">
        <f t="shared" si="168"/>
        <v>60</v>
      </c>
      <c r="I792">
        <f t="shared" si="169"/>
        <v>2</v>
      </c>
      <c r="J792">
        <f t="shared" si="170"/>
        <v>1</v>
      </c>
      <c r="K792">
        <f t="shared" si="171"/>
        <v>0</v>
      </c>
      <c r="L792">
        <f t="shared" si="172"/>
        <v>0</v>
      </c>
      <c r="M792" s="19" t="s">
        <v>339</v>
      </c>
      <c r="N792" s="19">
        <f t="shared" si="173"/>
        <v>0.11418347064531877</v>
      </c>
      <c r="O792">
        <f t="shared" si="174"/>
        <v>28.309549867116392</v>
      </c>
      <c r="P792">
        <f t="shared" si="175"/>
        <v>3.2324826562340725</v>
      </c>
      <c r="Q792" t="str">
        <f>VLOOKUP(A792,Haul!F:W,18,FALSE)</f>
        <v>128</v>
      </c>
      <c r="R792">
        <f t="shared" si="176"/>
        <v>0</v>
      </c>
      <c r="S792">
        <f t="shared" si="177"/>
        <v>0</v>
      </c>
      <c r="T792">
        <f t="shared" si="178"/>
        <v>28.309549867116392</v>
      </c>
      <c r="U792">
        <f t="shared" si="179"/>
        <v>0</v>
      </c>
      <c r="V792">
        <f t="shared" si="180"/>
        <v>0</v>
      </c>
      <c r="W792">
        <f t="shared" si="181"/>
        <v>3.2324826562340725</v>
      </c>
    </row>
    <row r="793" spans="1:23">
      <c r="A793">
        <v>26</v>
      </c>
      <c r="B793">
        <v>13</v>
      </c>
      <c r="C793">
        <v>1</v>
      </c>
      <c r="D793">
        <f>VLOOKUP(A793,Haul!F:M,8,FALSE)</f>
        <v>3.5323768999999998E-2</v>
      </c>
      <c r="E793">
        <v>125</v>
      </c>
      <c r="F793">
        <v>12</v>
      </c>
      <c r="G793">
        <v>56</v>
      </c>
      <c r="H793">
        <f t="shared" si="168"/>
        <v>60</v>
      </c>
      <c r="I793">
        <f t="shared" si="169"/>
        <v>2</v>
      </c>
      <c r="J793">
        <f t="shared" si="170"/>
        <v>1</v>
      </c>
      <c r="K793">
        <f t="shared" si="171"/>
        <v>0</v>
      </c>
      <c r="L793">
        <f t="shared" si="172"/>
        <v>0</v>
      </c>
      <c r="M793" s="19" t="s">
        <v>339</v>
      </c>
      <c r="N793" s="19">
        <f t="shared" si="173"/>
        <v>0.10356687982896005</v>
      </c>
      <c r="O793">
        <f t="shared" si="174"/>
        <v>28.309549867116392</v>
      </c>
      <c r="P793">
        <f t="shared" si="175"/>
        <v>2.9319317490995953</v>
      </c>
      <c r="Q793" t="str">
        <f>VLOOKUP(A793,Haul!F:W,18,FALSE)</f>
        <v>128</v>
      </c>
      <c r="R793">
        <f t="shared" si="176"/>
        <v>0</v>
      </c>
      <c r="S793">
        <f t="shared" si="177"/>
        <v>0</v>
      </c>
      <c r="T793">
        <f t="shared" si="178"/>
        <v>28.309549867116392</v>
      </c>
      <c r="U793">
        <f t="shared" si="179"/>
        <v>0</v>
      </c>
      <c r="V793">
        <f t="shared" si="180"/>
        <v>0</v>
      </c>
      <c r="W793">
        <f t="shared" si="181"/>
        <v>2.9319317490995953</v>
      </c>
    </row>
    <row r="794" spans="1:23">
      <c r="A794">
        <v>26</v>
      </c>
      <c r="B794">
        <v>13</v>
      </c>
      <c r="C794">
        <v>1</v>
      </c>
      <c r="D794">
        <f>VLOOKUP(A794,Haul!F:M,8,FALSE)</f>
        <v>3.5323768999999998E-2</v>
      </c>
      <c r="E794">
        <v>126</v>
      </c>
      <c r="F794">
        <v>12</v>
      </c>
      <c r="G794">
        <v>57</v>
      </c>
      <c r="H794">
        <f t="shared" si="168"/>
        <v>60</v>
      </c>
      <c r="I794">
        <f t="shared" si="169"/>
        <v>2</v>
      </c>
      <c r="J794">
        <f t="shared" si="170"/>
        <v>1</v>
      </c>
      <c r="K794">
        <f t="shared" si="171"/>
        <v>0</v>
      </c>
      <c r="L794">
        <f t="shared" si="172"/>
        <v>0</v>
      </c>
      <c r="M794" s="19" t="s">
        <v>339</v>
      </c>
      <c r="N794" s="19">
        <f t="shared" si="173"/>
        <v>0.10879225104314669</v>
      </c>
      <c r="O794">
        <f t="shared" si="174"/>
        <v>28.309549867116392</v>
      </c>
      <c r="P794">
        <f t="shared" si="175"/>
        <v>3.0798596560618066</v>
      </c>
      <c r="Q794" t="str">
        <f>VLOOKUP(A794,Haul!F:W,18,FALSE)</f>
        <v>128</v>
      </c>
      <c r="R794">
        <f t="shared" si="176"/>
        <v>0</v>
      </c>
      <c r="S794">
        <f t="shared" si="177"/>
        <v>0</v>
      </c>
      <c r="T794">
        <f t="shared" si="178"/>
        <v>28.309549867116392</v>
      </c>
      <c r="U794">
        <f t="shared" si="179"/>
        <v>0</v>
      </c>
      <c r="V794">
        <f t="shared" si="180"/>
        <v>0</v>
      </c>
      <c r="W794">
        <f t="shared" si="181"/>
        <v>3.0798596560618066</v>
      </c>
    </row>
    <row r="795" spans="1:23">
      <c r="A795">
        <v>26</v>
      </c>
      <c r="B795">
        <v>13</v>
      </c>
      <c r="C795">
        <v>1</v>
      </c>
      <c r="D795">
        <f>VLOOKUP(A795,Haul!F:M,8,FALSE)</f>
        <v>3.5323768999999998E-2</v>
      </c>
      <c r="E795">
        <v>127</v>
      </c>
      <c r="F795">
        <v>12</v>
      </c>
      <c r="G795">
        <v>58</v>
      </c>
      <c r="H795">
        <f t="shared" si="168"/>
        <v>60</v>
      </c>
      <c r="I795">
        <f t="shared" si="169"/>
        <v>2</v>
      </c>
      <c r="J795">
        <f t="shared" si="170"/>
        <v>1</v>
      </c>
      <c r="K795">
        <f t="shared" si="171"/>
        <v>0</v>
      </c>
      <c r="L795">
        <f t="shared" si="172"/>
        <v>0</v>
      </c>
      <c r="M795" s="19" t="s">
        <v>339</v>
      </c>
      <c r="N795" s="19">
        <f t="shared" si="173"/>
        <v>0.11418347064531877</v>
      </c>
      <c r="O795">
        <f t="shared" si="174"/>
        <v>28.309549867116392</v>
      </c>
      <c r="P795">
        <f t="shared" si="175"/>
        <v>3.2324826562340725</v>
      </c>
      <c r="Q795" t="str">
        <f>VLOOKUP(A795,Haul!F:W,18,FALSE)</f>
        <v>128</v>
      </c>
      <c r="R795">
        <f t="shared" si="176"/>
        <v>0</v>
      </c>
      <c r="S795">
        <f t="shared" si="177"/>
        <v>0</v>
      </c>
      <c r="T795">
        <f t="shared" si="178"/>
        <v>28.309549867116392</v>
      </c>
      <c r="U795">
        <f t="shared" si="179"/>
        <v>0</v>
      </c>
      <c r="V795">
        <f t="shared" si="180"/>
        <v>0</v>
      </c>
      <c r="W795">
        <f t="shared" si="181"/>
        <v>3.2324826562340725</v>
      </c>
    </row>
    <row r="796" spans="1:23">
      <c r="A796">
        <v>26</v>
      </c>
      <c r="B796">
        <v>13</v>
      </c>
      <c r="C796">
        <v>1</v>
      </c>
      <c r="D796">
        <f>VLOOKUP(A796,Haul!F:M,8,FALSE)</f>
        <v>3.5323768999999998E-2</v>
      </c>
      <c r="E796">
        <v>128</v>
      </c>
      <c r="F796">
        <v>12</v>
      </c>
      <c r="G796">
        <v>55</v>
      </c>
      <c r="H796">
        <f t="shared" si="168"/>
        <v>55</v>
      </c>
      <c r="I796">
        <f t="shared" si="169"/>
        <v>2</v>
      </c>
      <c r="J796">
        <f t="shared" si="170"/>
        <v>1</v>
      </c>
      <c r="K796">
        <f t="shared" si="171"/>
        <v>0</v>
      </c>
      <c r="L796">
        <f t="shared" si="172"/>
        <v>0</v>
      </c>
      <c r="M796" s="19" t="s">
        <v>339</v>
      </c>
      <c r="N796" s="19">
        <f t="shared" si="173"/>
        <v>9.8505080166170073E-2</v>
      </c>
      <c r="O796">
        <f t="shared" si="174"/>
        <v>28.309549867116392</v>
      </c>
      <c r="P796">
        <f t="shared" si="175"/>
        <v>2.7886344791284894</v>
      </c>
      <c r="Q796" t="str">
        <f>VLOOKUP(A796,Haul!F:W,18,FALSE)</f>
        <v>128</v>
      </c>
      <c r="R796">
        <f t="shared" si="176"/>
        <v>0</v>
      </c>
      <c r="S796">
        <f t="shared" si="177"/>
        <v>0</v>
      </c>
      <c r="T796">
        <f t="shared" si="178"/>
        <v>28.309549867116392</v>
      </c>
      <c r="U796">
        <f t="shared" si="179"/>
        <v>0</v>
      </c>
      <c r="V796">
        <f t="shared" si="180"/>
        <v>0</v>
      </c>
      <c r="W796">
        <f t="shared" si="181"/>
        <v>2.7886344791284894</v>
      </c>
    </row>
    <row r="797" spans="1:23">
      <c r="A797">
        <v>26</v>
      </c>
      <c r="B797">
        <v>13</v>
      </c>
      <c r="C797">
        <v>1</v>
      </c>
      <c r="D797">
        <f>VLOOKUP(A797,Haul!F:M,8,FALSE)</f>
        <v>3.5323768999999998E-2</v>
      </c>
      <c r="E797">
        <v>129</v>
      </c>
      <c r="F797">
        <v>12</v>
      </c>
      <c r="G797">
        <v>69</v>
      </c>
      <c r="H797">
        <f t="shared" si="168"/>
        <v>70</v>
      </c>
      <c r="I797">
        <f t="shared" si="169"/>
        <v>2</v>
      </c>
      <c r="J797">
        <f t="shared" si="170"/>
        <v>1</v>
      </c>
      <c r="K797">
        <f t="shared" si="171"/>
        <v>0</v>
      </c>
      <c r="L797">
        <f t="shared" si="172"/>
        <v>0</v>
      </c>
      <c r="M797" s="19" t="s">
        <v>339</v>
      </c>
      <c r="N797" s="19">
        <f t="shared" si="173"/>
        <v>0.18507566163754574</v>
      </c>
      <c r="O797">
        <f t="shared" si="174"/>
        <v>28.309549867116392</v>
      </c>
      <c r="P797">
        <f t="shared" si="175"/>
        <v>5.2394086723176612</v>
      </c>
      <c r="Q797" t="str">
        <f>VLOOKUP(A797,Haul!F:W,18,FALSE)</f>
        <v>128</v>
      </c>
      <c r="R797">
        <f t="shared" si="176"/>
        <v>0</v>
      </c>
      <c r="S797">
        <f t="shared" si="177"/>
        <v>0</v>
      </c>
      <c r="T797">
        <f t="shared" si="178"/>
        <v>28.309549867116392</v>
      </c>
      <c r="U797">
        <f t="shared" si="179"/>
        <v>0</v>
      </c>
      <c r="V797">
        <f t="shared" si="180"/>
        <v>0</v>
      </c>
      <c r="W797">
        <f t="shared" si="181"/>
        <v>5.2394086723176612</v>
      </c>
    </row>
    <row r="798" spans="1:23">
      <c r="A798">
        <v>26</v>
      </c>
      <c r="B798">
        <v>13</v>
      </c>
      <c r="C798">
        <v>1</v>
      </c>
      <c r="D798">
        <f>VLOOKUP(A798,Haul!F:M,8,FALSE)</f>
        <v>3.5323768999999998E-2</v>
      </c>
      <c r="E798">
        <v>130</v>
      </c>
      <c r="F798">
        <v>12</v>
      </c>
      <c r="G798">
        <v>57</v>
      </c>
      <c r="H798">
        <f t="shared" si="168"/>
        <v>60</v>
      </c>
      <c r="I798">
        <f t="shared" si="169"/>
        <v>2</v>
      </c>
      <c r="J798">
        <f t="shared" si="170"/>
        <v>1</v>
      </c>
      <c r="K798">
        <f t="shared" si="171"/>
        <v>0</v>
      </c>
      <c r="L798">
        <f t="shared" si="172"/>
        <v>0</v>
      </c>
      <c r="M798" s="19" t="s">
        <v>339</v>
      </c>
      <c r="N798" s="19">
        <f t="shared" si="173"/>
        <v>0.10879225104314669</v>
      </c>
      <c r="O798">
        <f t="shared" si="174"/>
        <v>28.309549867116392</v>
      </c>
      <c r="P798">
        <f t="shared" si="175"/>
        <v>3.0798596560618066</v>
      </c>
      <c r="Q798" t="str">
        <f>VLOOKUP(A798,Haul!F:W,18,FALSE)</f>
        <v>128</v>
      </c>
      <c r="R798">
        <f t="shared" si="176"/>
        <v>0</v>
      </c>
      <c r="S798">
        <f t="shared" si="177"/>
        <v>0</v>
      </c>
      <c r="T798">
        <f t="shared" si="178"/>
        <v>28.309549867116392</v>
      </c>
      <c r="U798">
        <f t="shared" si="179"/>
        <v>0</v>
      </c>
      <c r="V798">
        <f t="shared" si="180"/>
        <v>0</v>
      </c>
      <c r="W798">
        <f t="shared" si="181"/>
        <v>3.0798596560618066</v>
      </c>
    </row>
    <row r="799" spans="1:23">
      <c r="A799">
        <v>26</v>
      </c>
      <c r="B799">
        <v>13</v>
      </c>
      <c r="C799">
        <v>1</v>
      </c>
      <c r="D799">
        <f>VLOOKUP(A799,Haul!F:M,8,FALSE)</f>
        <v>3.5323768999999998E-2</v>
      </c>
      <c r="E799">
        <v>131</v>
      </c>
      <c r="F799">
        <v>12</v>
      </c>
      <c r="G799">
        <v>54</v>
      </c>
      <c r="H799">
        <f t="shared" si="168"/>
        <v>55</v>
      </c>
      <c r="I799">
        <f t="shared" si="169"/>
        <v>2</v>
      </c>
      <c r="J799">
        <f t="shared" si="170"/>
        <v>1</v>
      </c>
      <c r="K799">
        <f t="shared" si="171"/>
        <v>0</v>
      </c>
      <c r="L799">
        <f t="shared" si="172"/>
        <v>0</v>
      </c>
      <c r="M799" s="19" t="s">
        <v>339</v>
      </c>
      <c r="N799" s="19">
        <f t="shared" si="173"/>
        <v>9.3604566295591302E-2</v>
      </c>
      <c r="O799">
        <f t="shared" si="174"/>
        <v>28.309549867116392</v>
      </c>
      <c r="P799">
        <f t="shared" si="175"/>
        <v>2.6499031373348441</v>
      </c>
      <c r="Q799" t="str">
        <f>VLOOKUP(A799,Haul!F:W,18,FALSE)</f>
        <v>128</v>
      </c>
      <c r="R799">
        <f t="shared" si="176"/>
        <v>0</v>
      </c>
      <c r="S799">
        <f t="shared" si="177"/>
        <v>0</v>
      </c>
      <c r="T799">
        <f t="shared" si="178"/>
        <v>28.309549867116392</v>
      </c>
      <c r="U799">
        <f t="shared" si="179"/>
        <v>0</v>
      </c>
      <c r="V799">
        <f t="shared" si="180"/>
        <v>0</v>
      </c>
      <c r="W799">
        <f t="shared" si="181"/>
        <v>2.6499031373348441</v>
      </c>
    </row>
    <row r="800" spans="1:23">
      <c r="A800">
        <v>26</v>
      </c>
      <c r="B800">
        <v>13</v>
      </c>
      <c r="C800">
        <v>1</v>
      </c>
      <c r="D800">
        <f>VLOOKUP(A800,Haul!F:M,8,FALSE)</f>
        <v>3.5323768999999998E-2</v>
      </c>
      <c r="E800">
        <v>132</v>
      </c>
      <c r="F800">
        <v>12</v>
      </c>
      <c r="G800">
        <v>59</v>
      </c>
      <c r="H800">
        <f t="shared" si="168"/>
        <v>60</v>
      </c>
      <c r="I800">
        <f t="shared" si="169"/>
        <v>2</v>
      </c>
      <c r="J800">
        <f t="shared" si="170"/>
        <v>1</v>
      </c>
      <c r="K800">
        <f t="shared" si="171"/>
        <v>0</v>
      </c>
      <c r="L800">
        <f t="shared" si="172"/>
        <v>0</v>
      </c>
      <c r="M800" s="19" t="s">
        <v>339</v>
      </c>
      <c r="N800" s="19">
        <f t="shared" si="173"/>
        <v>0.11974280673996135</v>
      </c>
      <c r="O800">
        <f t="shared" si="174"/>
        <v>28.309549867116392</v>
      </c>
      <c r="P800">
        <f t="shared" si="175"/>
        <v>3.3898649586334164</v>
      </c>
      <c r="Q800" t="str">
        <f>VLOOKUP(A800,Haul!F:W,18,FALSE)</f>
        <v>128</v>
      </c>
      <c r="R800">
        <f t="shared" si="176"/>
        <v>0</v>
      </c>
      <c r="S800">
        <f t="shared" si="177"/>
        <v>0</v>
      </c>
      <c r="T800">
        <f t="shared" si="178"/>
        <v>28.309549867116392</v>
      </c>
      <c r="U800">
        <f t="shared" si="179"/>
        <v>0</v>
      </c>
      <c r="V800">
        <f t="shared" si="180"/>
        <v>0</v>
      </c>
      <c r="W800">
        <f t="shared" si="181"/>
        <v>3.3898649586334164</v>
      </c>
    </row>
    <row r="801" spans="1:23">
      <c r="A801">
        <v>26</v>
      </c>
      <c r="B801">
        <v>13</v>
      </c>
      <c r="C801">
        <v>1</v>
      </c>
      <c r="D801">
        <f>VLOOKUP(A801,Haul!F:M,8,FALSE)</f>
        <v>3.5323768999999998E-2</v>
      </c>
      <c r="E801">
        <v>133</v>
      </c>
      <c r="F801">
        <v>12</v>
      </c>
      <c r="G801">
        <v>63</v>
      </c>
      <c r="H801">
        <f t="shared" si="168"/>
        <v>65</v>
      </c>
      <c r="I801">
        <f t="shared" si="169"/>
        <v>2</v>
      </c>
      <c r="J801">
        <f t="shared" si="170"/>
        <v>1</v>
      </c>
      <c r="K801">
        <f t="shared" si="171"/>
        <v>0</v>
      </c>
      <c r="L801">
        <f t="shared" si="172"/>
        <v>0</v>
      </c>
      <c r="M801" s="19" t="s">
        <v>339</v>
      </c>
      <c r="N801" s="19">
        <f t="shared" si="173"/>
        <v>0.14370638257975787</v>
      </c>
      <c r="O801">
        <f t="shared" si="174"/>
        <v>28.309549867116392</v>
      </c>
      <c r="P801">
        <f t="shared" si="175"/>
        <v>4.068263003864562</v>
      </c>
      <c r="Q801" t="str">
        <f>VLOOKUP(A801,Haul!F:W,18,FALSE)</f>
        <v>128</v>
      </c>
      <c r="R801">
        <f t="shared" si="176"/>
        <v>0</v>
      </c>
      <c r="S801">
        <f t="shared" si="177"/>
        <v>0</v>
      </c>
      <c r="T801">
        <f t="shared" si="178"/>
        <v>28.309549867116392</v>
      </c>
      <c r="U801">
        <f t="shared" si="179"/>
        <v>0</v>
      </c>
      <c r="V801">
        <f t="shared" si="180"/>
        <v>0</v>
      </c>
      <c r="W801">
        <f t="shared" si="181"/>
        <v>4.068263003864562</v>
      </c>
    </row>
    <row r="802" spans="1:23">
      <c r="A802">
        <v>26</v>
      </c>
      <c r="B802">
        <v>13</v>
      </c>
      <c r="C802">
        <v>1</v>
      </c>
      <c r="D802">
        <f>VLOOKUP(A802,Haul!F:M,8,FALSE)</f>
        <v>3.5323768999999998E-2</v>
      </c>
      <c r="E802">
        <v>134</v>
      </c>
      <c r="F802">
        <v>12</v>
      </c>
      <c r="G802">
        <v>60</v>
      </c>
      <c r="H802">
        <f t="shared" si="168"/>
        <v>60</v>
      </c>
      <c r="I802">
        <f t="shared" si="169"/>
        <v>2</v>
      </c>
      <c r="J802">
        <f t="shared" si="170"/>
        <v>1</v>
      </c>
      <c r="K802">
        <f t="shared" si="171"/>
        <v>0</v>
      </c>
      <c r="L802">
        <f t="shared" si="172"/>
        <v>0</v>
      </c>
      <c r="M802" s="19" t="s">
        <v>339</v>
      </c>
      <c r="N802" s="19">
        <f t="shared" si="173"/>
        <v>0.12547251888267277</v>
      </c>
      <c r="O802">
        <f t="shared" si="174"/>
        <v>28.309549867116392</v>
      </c>
      <c r="P802">
        <f t="shared" si="175"/>
        <v>3.5520705302617279</v>
      </c>
      <c r="Q802" t="str">
        <f>VLOOKUP(A802,Haul!F:W,18,FALSE)</f>
        <v>128</v>
      </c>
      <c r="R802">
        <f t="shared" si="176"/>
        <v>0</v>
      </c>
      <c r="S802">
        <f t="shared" si="177"/>
        <v>0</v>
      </c>
      <c r="T802">
        <f t="shared" si="178"/>
        <v>28.309549867116392</v>
      </c>
      <c r="U802">
        <f t="shared" si="179"/>
        <v>0</v>
      </c>
      <c r="V802">
        <f t="shared" si="180"/>
        <v>0</v>
      </c>
      <c r="W802">
        <f t="shared" si="181"/>
        <v>3.5520705302617279</v>
      </c>
    </row>
    <row r="803" spans="1:23">
      <c r="A803">
        <v>26</v>
      </c>
      <c r="B803">
        <v>13</v>
      </c>
      <c r="C803">
        <v>1</v>
      </c>
      <c r="D803">
        <f>VLOOKUP(A803,Haul!F:M,8,FALSE)</f>
        <v>3.5323768999999998E-2</v>
      </c>
      <c r="E803">
        <v>135</v>
      </c>
      <c r="F803">
        <v>12</v>
      </c>
      <c r="G803">
        <v>60</v>
      </c>
      <c r="H803">
        <f t="shared" si="168"/>
        <v>60</v>
      </c>
      <c r="I803">
        <f t="shared" si="169"/>
        <v>2</v>
      </c>
      <c r="J803">
        <f t="shared" si="170"/>
        <v>1</v>
      </c>
      <c r="K803">
        <f t="shared" si="171"/>
        <v>0</v>
      </c>
      <c r="L803">
        <f t="shared" si="172"/>
        <v>0</v>
      </c>
      <c r="M803" s="19" t="s">
        <v>339</v>
      </c>
      <c r="N803" s="19">
        <f t="shared" si="173"/>
        <v>0.12547251888267277</v>
      </c>
      <c r="O803">
        <f t="shared" si="174"/>
        <v>28.309549867116392</v>
      </c>
      <c r="P803">
        <f t="shared" si="175"/>
        <v>3.5520705302617279</v>
      </c>
      <c r="Q803" t="str">
        <f>VLOOKUP(A803,Haul!F:W,18,FALSE)</f>
        <v>128</v>
      </c>
      <c r="R803">
        <f t="shared" si="176"/>
        <v>0</v>
      </c>
      <c r="S803">
        <f t="shared" si="177"/>
        <v>0</v>
      </c>
      <c r="T803">
        <f t="shared" si="178"/>
        <v>28.309549867116392</v>
      </c>
      <c r="U803">
        <f t="shared" si="179"/>
        <v>0</v>
      </c>
      <c r="V803">
        <f t="shared" si="180"/>
        <v>0</v>
      </c>
      <c r="W803">
        <f t="shared" si="181"/>
        <v>3.5520705302617279</v>
      </c>
    </row>
    <row r="804" spans="1:23">
      <c r="A804">
        <v>26</v>
      </c>
      <c r="B804">
        <v>13</v>
      </c>
      <c r="C804">
        <v>1</v>
      </c>
      <c r="D804">
        <f>VLOOKUP(A804,Haul!F:M,8,FALSE)</f>
        <v>3.5323768999999998E-2</v>
      </c>
      <c r="E804">
        <v>136</v>
      </c>
      <c r="F804">
        <v>12</v>
      </c>
      <c r="G804">
        <v>58</v>
      </c>
      <c r="H804">
        <f t="shared" si="168"/>
        <v>60</v>
      </c>
      <c r="I804">
        <f t="shared" si="169"/>
        <v>2</v>
      </c>
      <c r="J804">
        <f t="shared" si="170"/>
        <v>1</v>
      </c>
      <c r="K804">
        <f t="shared" si="171"/>
        <v>0</v>
      </c>
      <c r="L804">
        <f t="shared" si="172"/>
        <v>0</v>
      </c>
      <c r="M804" s="19" t="s">
        <v>339</v>
      </c>
      <c r="N804" s="19">
        <f t="shared" si="173"/>
        <v>0.11418347064531877</v>
      </c>
      <c r="O804">
        <f t="shared" si="174"/>
        <v>28.309549867116392</v>
      </c>
      <c r="P804">
        <f t="shared" si="175"/>
        <v>3.2324826562340725</v>
      </c>
      <c r="Q804" t="str">
        <f>VLOOKUP(A804,Haul!F:W,18,FALSE)</f>
        <v>128</v>
      </c>
      <c r="R804">
        <f t="shared" si="176"/>
        <v>0</v>
      </c>
      <c r="S804">
        <f t="shared" si="177"/>
        <v>0</v>
      </c>
      <c r="T804">
        <f t="shared" si="178"/>
        <v>28.309549867116392</v>
      </c>
      <c r="U804">
        <f t="shared" si="179"/>
        <v>0</v>
      </c>
      <c r="V804">
        <f t="shared" si="180"/>
        <v>0</v>
      </c>
      <c r="W804">
        <f t="shared" si="181"/>
        <v>3.2324826562340725</v>
      </c>
    </row>
    <row r="805" spans="1:23">
      <c r="A805">
        <v>26</v>
      </c>
      <c r="B805">
        <v>13</v>
      </c>
      <c r="C805">
        <v>1</v>
      </c>
      <c r="D805">
        <f>VLOOKUP(A805,Haul!F:M,8,FALSE)</f>
        <v>3.5323768999999998E-2</v>
      </c>
      <c r="E805">
        <v>137</v>
      </c>
      <c r="F805">
        <v>12</v>
      </c>
      <c r="G805">
        <v>57</v>
      </c>
      <c r="H805">
        <f t="shared" si="168"/>
        <v>60</v>
      </c>
      <c r="I805">
        <f t="shared" si="169"/>
        <v>2</v>
      </c>
      <c r="J805">
        <f t="shared" si="170"/>
        <v>1</v>
      </c>
      <c r="K805">
        <f t="shared" si="171"/>
        <v>0</v>
      </c>
      <c r="L805">
        <f t="shared" si="172"/>
        <v>0</v>
      </c>
      <c r="M805" s="19" t="s">
        <v>339</v>
      </c>
      <c r="N805" s="19">
        <f t="shared" si="173"/>
        <v>0.10879225104314669</v>
      </c>
      <c r="O805">
        <f t="shared" si="174"/>
        <v>28.309549867116392</v>
      </c>
      <c r="P805">
        <f t="shared" si="175"/>
        <v>3.0798596560618066</v>
      </c>
      <c r="Q805" t="str">
        <f>VLOOKUP(A805,Haul!F:W,18,FALSE)</f>
        <v>128</v>
      </c>
      <c r="R805">
        <f t="shared" si="176"/>
        <v>0</v>
      </c>
      <c r="S805">
        <f t="shared" si="177"/>
        <v>0</v>
      </c>
      <c r="T805">
        <f t="shared" si="178"/>
        <v>28.309549867116392</v>
      </c>
      <c r="U805">
        <f t="shared" si="179"/>
        <v>0</v>
      </c>
      <c r="V805">
        <f t="shared" si="180"/>
        <v>0</v>
      </c>
      <c r="W805">
        <f t="shared" si="181"/>
        <v>3.0798596560618066</v>
      </c>
    </row>
    <row r="806" spans="1:23">
      <c r="A806">
        <v>26</v>
      </c>
      <c r="B806">
        <v>13</v>
      </c>
      <c r="C806">
        <v>1</v>
      </c>
      <c r="D806">
        <f>VLOOKUP(A806,Haul!F:M,8,FALSE)</f>
        <v>3.5323768999999998E-2</v>
      </c>
      <c r="E806">
        <v>138</v>
      </c>
      <c r="F806">
        <v>12</v>
      </c>
      <c r="G806">
        <v>41</v>
      </c>
      <c r="H806">
        <f t="shared" si="168"/>
        <v>45</v>
      </c>
      <c r="I806">
        <f t="shared" si="169"/>
        <v>2</v>
      </c>
      <c r="J806">
        <f t="shared" si="170"/>
        <v>1</v>
      </c>
      <c r="K806">
        <f t="shared" si="171"/>
        <v>0</v>
      </c>
      <c r="L806">
        <f t="shared" si="172"/>
        <v>0</v>
      </c>
      <c r="M806" s="19" t="s">
        <v>339</v>
      </c>
      <c r="N806" s="19">
        <f t="shared" si="173"/>
        <v>4.3517295270992885E-2</v>
      </c>
      <c r="O806">
        <f t="shared" si="174"/>
        <v>28.309549867116392</v>
      </c>
      <c r="P806">
        <f t="shared" si="175"/>
        <v>1.2319550405562014</v>
      </c>
      <c r="Q806" t="str">
        <f>VLOOKUP(A806,Haul!F:W,18,FALSE)</f>
        <v>128</v>
      </c>
      <c r="R806">
        <f t="shared" si="176"/>
        <v>0</v>
      </c>
      <c r="S806">
        <f t="shared" si="177"/>
        <v>0</v>
      </c>
      <c r="T806">
        <f t="shared" si="178"/>
        <v>28.309549867116392</v>
      </c>
      <c r="U806">
        <f t="shared" si="179"/>
        <v>0</v>
      </c>
      <c r="V806">
        <f t="shared" si="180"/>
        <v>0</v>
      </c>
      <c r="W806">
        <f t="shared" si="181"/>
        <v>1.2319550405562014</v>
      </c>
    </row>
    <row r="807" spans="1:23">
      <c r="A807">
        <v>26</v>
      </c>
      <c r="B807">
        <v>13</v>
      </c>
      <c r="C807">
        <v>1</v>
      </c>
      <c r="D807">
        <f>VLOOKUP(A807,Haul!F:M,8,FALSE)</f>
        <v>3.5323768999999998E-2</v>
      </c>
      <c r="E807">
        <v>139</v>
      </c>
      <c r="F807">
        <v>12</v>
      </c>
      <c r="G807">
        <v>65</v>
      </c>
      <c r="H807">
        <f t="shared" si="168"/>
        <v>65</v>
      </c>
      <c r="I807">
        <f t="shared" si="169"/>
        <v>2</v>
      </c>
      <c r="J807">
        <f t="shared" si="170"/>
        <v>1</v>
      </c>
      <c r="K807">
        <f t="shared" si="171"/>
        <v>0</v>
      </c>
      <c r="L807">
        <f t="shared" si="172"/>
        <v>0</v>
      </c>
      <c r="M807" s="19" t="s">
        <v>339</v>
      </c>
      <c r="N807" s="19">
        <f t="shared" si="173"/>
        <v>0.15675522802484174</v>
      </c>
      <c r="O807">
        <f t="shared" si="174"/>
        <v>28.309549867116392</v>
      </c>
      <c r="P807">
        <f t="shared" si="175"/>
        <v>4.4376699447004579</v>
      </c>
      <c r="Q807" t="str">
        <f>VLOOKUP(A807,Haul!F:W,18,FALSE)</f>
        <v>128</v>
      </c>
      <c r="R807">
        <f t="shared" si="176"/>
        <v>0</v>
      </c>
      <c r="S807">
        <f t="shared" si="177"/>
        <v>0</v>
      </c>
      <c r="T807">
        <f t="shared" si="178"/>
        <v>28.309549867116392</v>
      </c>
      <c r="U807">
        <f t="shared" si="179"/>
        <v>0</v>
      </c>
      <c r="V807">
        <f t="shared" si="180"/>
        <v>0</v>
      </c>
      <c r="W807">
        <f t="shared" si="181"/>
        <v>4.4376699447004579</v>
      </c>
    </row>
    <row r="808" spans="1:23">
      <c r="A808">
        <v>26</v>
      </c>
      <c r="B808">
        <v>13</v>
      </c>
      <c r="C808">
        <v>1</v>
      </c>
      <c r="D808">
        <f>VLOOKUP(A808,Haul!F:M,8,FALSE)</f>
        <v>3.5323768999999998E-2</v>
      </c>
      <c r="E808">
        <v>1</v>
      </c>
      <c r="F808">
        <v>11</v>
      </c>
      <c r="G808">
        <v>111</v>
      </c>
      <c r="H808">
        <f t="shared" si="168"/>
        <v>115</v>
      </c>
      <c r="I808">
        <f t="shared" si="169"/>
        <v>1</v>
      </c>
      <c r="J808">
        <f t="shared" si="170"/>
        <v>0</v>
      </c>
      <c r="K808">
        <f t="shared" si="171"/>
        <v>1</v>
      </c>
      <c r="L808">
        <f t="shared" si="172"/>
        <v>0</v>
      </c>
      <c r="M808" s="19" t="s">
        <v>339</v>
      </c>
      <c r="N808" s="19">
        <f t="shared" si="173"/>
        <v>0.77173488390107492</v>
      </c>
      <c r="O808">
        <f t="shared" si="174"/>
        <v>28.309549867116392</v>
      </c>
      <c r="P808">
        <f t="shared" si="175"/>
        <v>21.847467179990758</v>
      </c>
      <c r="Q808" t="str">
        <f>VLOOKUP(A808,Haul!F:W,18,FALSE)</f>
        <v>128</v>
      </c>
      <c r="R808">
        <f t="shared" si="176"/>
        <v>28.309549867116392</v>
      </c>
      <c r="S808">
        <f t="shared" si="177"/>
        <v>0</v>
      </c>
      <c r="T808">
        <f t="shared" si="178"/>
        <v>0</v>
      </c>
      <c r="U808">
        <f t="shared" si="179"/>
        <v>21.847467179990758</v>
      </c>
      <c r="V808">
        <f t="shared" si="180"/>
        <v>0</v>
      </c>
      <c r="W808">
        <f t="shared" si="181"/>
        <v>0</v>
      </c>
    </row>
    <row r="809" spans="1:23">
      <c r="A809">
        <v>26</v>
      </c>
      <c r="B809">
        <v>13</v>
      </c>
      <c r="C809">
        <v>1</v>
      </c>
      <c r="D809">
        <f>VLOOKUP(A809,Haul!F:M,8,FALSE)</f>
        <v>3.5323768999999998E-2</v>
      </c>
      <c r="E809">
        <v>2</v>
      </c>
      <c r="F809">
        <v>11</v>
      </c>
      <c r="G809">
        <v>99</v>
      </c>
      <c r="H809">
        <f t="shared" si="168"/>
        <v>100</v>
      </c>
      <c r="I809">
        <f t="shared" si="169"/>
        <v>1</v>
      </c>
      <c r="J809">
        <f t="shared" si="170"/>
        <v>0</v>
      </c>
      <c r="K809">
        <f t="shared" si="171"/>
        <v>0</v>
      </c>
      <c r="L809">
        <f t="shared" si="172"/>
        <v>0</v>
      </c>
      <c r="M809" s="19" t="s">
        <v>339</v>
      </c>
      <c r="N809" s="19">
        <f t="shared" si="173"/>
        <v>0.53913425712438079</v>
      </c>
      <c r="O809">
        <f t="shared" si="174"/>
        <v>28.309549867116392</v>
      </c>
      <c r="P809">
        <f t="shared" si="175"/>
        <v>15.262648137133409</v>
      </c>
      <c r="Q809" t="str">
        <f>VLOOKUP(A809,Haul!F:W,18,FALSE)</f>
        <v>128</v>
      </c>
      <c r="R809">
        <f t="shared" si="176"/>
        <v>0</v>
      </c>
      <c r="S809">
        <f t="shared" si="177"/>
        <v>0</v>
      </c>
      <c r="T809">
        <f t="shared" si="178"/>
        <v>0</v>
      </c>
      <c r="U809">
        <f t="shared" si="179"/>
        <v>0</v>
      </c>
      <c r="V809">
        <f t="shared" si="180"/>
        <v>0</v>
      </c>
      <c r="W809">
        <f t="shared" si="181"/>
        <v>0</v>
      </c>
    </row>
    <row r="810" spans="1:23">
      <c r="A810">
        <v>26</v>
      </c>
      <c r="B810">
        <v>13</v>
      </c>
      <c r="C810">
        <v>1</v>
      </c>
      <c r="D810">
        <f>VLOOKUP(A810,Haul!F:M,8,FALSE)</f>
        <v>3.5323768999999998E-2</v>
      </c>
      <c r="E810">
        <v>3</v>
      </c>
      <c r="F810">
        <v>11</v>
      </c>
      <c r="G810">
        <v>105</v>
      </c>
      <c r="H810">
        <f t="shared" si="168"/>
        <v>105</v>
      </c>
      <c r="I810">
        <f t="shared" si="169"/>
        <v>1</v>
      </c>
      <c r="J810">
        <f t="shared" si="170"/>
        <v>0</v>
      </c>
      <c r="K810">
        <f t="shared" si="171"/>
        <v>0</v>
      </c>
      <c r="L810">
        <f t="shared" si="172"/>
        <v>0</v>
      </c>
      <c r="M810" s="19" t="s">
        <v>339</v>
      </c>
      <c r="N810" s="19">
        <f t="shared" si="173"/>
        <v>0.64834929916212047</v>
      </c>
      <c r="O810">
        <f t="shared" si="174"/>
        <v>28.309549867116392</v>
      </c>
      <c r="P810">
        <f t="shared" si="175"/>
        <v>18.354476815940014</v>
      </c>
      <c r="Q810" t="str">
        <f>VLOOKUP(A810,Haul!F:W,18,FALSE)</f>
        <v>128</v>
      </c>
      <c r="R810">
        <f t="shared" si="176"/>
        <v>0</v>
      </c>
      <c r="S810">
        <f t="shared" si="177"/>
        <v>0</v>
      </c>
      <c r="T810">
        <f t="shared" si="178"/>
        <v>0</v>
      </c>
      <c r="U810">
        <f t="shared" si="179"/>
        <v>0</v>
      </c>
      <c r="V810">
        <f t="shared" si="180"/>
        <v>0</v>
      </c>
      <c r="W810">
        <f t="shared" si="181"/>
        <v>0</v>
      </c>
    </row>
    <row r="811" spans="1:23">
      <c r="A811">
        <v>26</v>
      </c>
      <c r="B811">
        <v>13</v>
      </c>
      <c r="C811">
        <v>1</v>
      </c>
      <c r="D811">
        <f>VLOOKUP(A811,Haul!F:M,8,FALSE)</f>
        <v>3.5323768999999998E-2</v>
      </c>
      <c r="E811">
        <v>4</v>
      </c>
      <c r="F811">
        <v>11</v>
      </c>
      <c r="G811">
        <v>105</v>
      </c>
      <c r="H811">
        <f t="shared" si="168"/>
        <v>105</v>
      </c>
      <c r="I811">
        <f t="shared" si="169"/>
        <v>1</v>
      </c>
      <c r="J811">
        <f t="shared" si="170"/>
        <v>0</v>
      </c>
      <c r="K811">
        <f t="shared" si="171"/>
        <v>0</v>
      </c>
      <c r="L811">
        <f t="shared" si="172"/>
        <v>0</v>
      </c>
      <c r="M811" s="19" t="s">
        <v>339</v>
      </c>
      <c r="N811" s="19">
        <f t="shared" si="173"/>
        <v>0.64834929916212047</v>
      </c>
      <c r="O811">
        <f t="shared" si="174"/>
        <v>28.309549867116392</v>
      </c>
      <c r="P811">
        <f t="shared" si="175"/>
        <v>18.354476815940014</v>
      </c>
      <c r="Q811" t="str">
        <f>VLOOKUP(A811,Haul!F:W,18,FALSE)</f>
        <v>128</v>
      </c>
      <c r="R811">
        <f t="shared" si="176"/>
        <v>0</v>
      </c>
      <c r="S811">
        <f t="shared" si="177"/>
        <v>0</v>
      </c>
      <c r="T811">
        <f t="shared" si="178"/>
        <v>0</v>
      </c>
      <c r="U811">
        <f t="shared" si="179"/>
        <v>0</v>
      </c>
      <c r="V811">
        <f t="shared" si="180"/>
        <v>0</v>
      </c>
      <c r="W811">
        <f t="shared" si="181"/>
        <v>0</v>
      </c>
    </row>
    <row r="812" spans="1:23">
      <c r="A812">
        <v>26</v>
      </c>
      <c r="B812">
        <v>13</v>
      </c>
      <c r="C812">
        <v>1</v>
      </c>
      <c r="D812">
        <f>VLOOKUP(A812,Haul!F:M,8,FALSE)</f>
        <v>3.5323768999999998E-2</v>
      </c>
      <c r="E812">
        <v>5</v>
      </c>
      <c r="F812">
        <v>11</v>
      </c>
      <c r="G812">
        <v>114</v>
      </c>
      <c r="H812">
        <f t="shared" si="168"/>
        <v>115</v>
      </c>
      <c r="I812">
        <f t="shared" si="169"/>
        <v>1</v>
      </c>
      <c r="J812">
        <f t="shared" si="170"/>
        <v>0</v>
      </c>
      <c r="K812">
        <f t="shared" si="171"/>
        <v>1</v>
      </c>
      <c r="L812">
        <f t="shared" si="172"/>
        <v>0</v>
      </c>
      <c r="M812" s="19" t="s">
        <v>339</v>
      </c>
      <c r="N812" s="19">
        <f t="shared" si="173"/>
        <v>0.83902963781582096</v>
      </c>
      <c r="O812">
        <f t="shared" si="174"/>
        <v>28.309549867116392</v>
      </c>
      <c r="P812">
        <f t="shared" si="175"/>
        <v>23.752551371735589</v>
      </c>
      <c r="Q812" t="str">
        <f>VLOOKUP(A812,Haul!F:W,18,FALSE)</f>
        <v>128</v>
      </c>
      <c r="R812">
        <f t="shared" si="176"/>
        <v>28.309549867116392</v>
      </c>
      <c r="S812">
        <f t="shared" si="177"/>
        <v>0</v>
      </c>
      <c r="T812">
        <f t="shared" si="178"/>
        <v>0</v>
      </c>
      <c r="U812">
        <f t="shared" si="179"/>
        <v>23.752551371735589</v>
      </c>
      <c r="V812">
        <f t="shared" si="180"/>
        <v>0</v>
      </c>
      <c r="W812">
        <f t="shared" si="181"/>
        <v>0</v>
      </c>
    </row>
    <row r="813" spans="1:23">
      <c r="A813">
        <v>26</v>
      </c>
      <c r="B813">
        <v>13</v>
      </c>
      <c r="C813">
        <v>1</v>
      </c>
      <c r="D813">
        <f>VLOOKUP(A813,Haul!F:M,8,FALSE)</f>
        <v>3.5323768999999998E-2</v>
      </c>
      <c r="E813">
        <v>6</v>
      </c>
      <c r="F813">
        <v>11</v>
      </c>
      <c r="G813">
        <v>61</v>
      </c>
      <c r="H813">
        <f t="shared" si="168"/>
        <v>65</v>
      </c>
      <c r="I813">
        <f t="shared" si="169"/>
        <v>1</v>
      </c>
      <c r="J813">
        <f t="shared" si="170"/>
        <v>0</v>
      </c>
      <c r="K813">
        <f t="shared" si="171"/>
        <v>0</v>
      </c>
      <c r="L813">
        <f t="shared" si="172"/>
        <v>0</v>
      </c>
      <c r="M813" s="19" t="s">
        <v>339</v>
      </c>
      <c r="N813" s="19">
        <f t="shared" si="173"/>
        <v>0.11813800316717765</v>
      </c>
      <c r="O813">
        <f t="shared" si="174"/>
        <v>28.309549867116392</v>
      </c>
      <c r="P813">
        <f t="shared" si="175"/>
        <v>3.3444336918627702</v>
      </c>
      <c r="Q813" t="str">
        <f>VLOOKUP(A813,Haul!F:W,18,FALSE)</f>
        <v>128</v>
      </c>
      <c r="R813">
        <f t="shared" si="176"/>
        <v>0</v>
      </c>
      <c r="S813">
        <f t="shared" si="177"/>
        <v>0</v>
      </c>
      <c r="T813">
        <f t="shared" si="178"/>
        <v>0</v>
      </c>
      <c r="U813">
        <f t="shared" si="179"/>
        <v>0</v>
      </c>
      <c r="V813">
        <f t="shared" si="180"/>
        <v>0</v>
      </c>
      <c r="W813">
        <f t="shared" si="181"/>
        <v>0</v>
      </c>
    </row>
    <row r="814" spans="1:23">
      <c r="A814">
        <v>26</v>
      </c>
      <c r="B814">
        <v>13</v>
      </c>
      <c r="C814">
        <v>1</v>
      </c>
      <c r="D814">
        <f>VLOOKUP(A814,Haul!F:M,8,FALSE)</f>
        <v>3.5323768999999998E-2</v>
      </c>
      <c r="E814">
        <v>7</v>
      </c>
      <c r="F814">
        <v>11</v>
      </c>
      <c r="G814">
        <v>64</v>
      </c>
      <c r="H814">
        <f t="shared" si="168"/>
        <v>65</v>
      </c>
      <c r="I814">
        <f t="shared" si="169"/>
        <v>1</v>
      </c>
      <c r="J814">
        <f t="shared" si="170"/>
        <v>0</v>
      </c>
      <c r="K814">
        <f t="shared" si="171"/>
        <v>0</v>
      </c>
      <c r="L814">
        <f t="shared" si="172"/>
        <v>0</v>
      </c>
      <c r="M814" s="19" t="s">
        <v>339</v>
      </c>
      <c r="N814" s="19">
        <f t="shared" si="173"/>
        <v>0.13732664549270127</v>
      </c>
      <c r="O814">
        <f t="shared" si="174"/>
        <v>28.309549867116392</v>
      </c>
      <c r="P814">
        <f t="shared" si="175"/>
        <v>3.8876555186594408</v>
      </c>
      <c r="Q814" t="str">
        <f>VLOOKUP(A814,Haul!F:W,18,FALSE)</f>
        <v>128</v>
      </c>
      <c r="R814">
        <f t="shared" si="176"/>
        <v>0</v>
      </c>
      <c r="S814">
        <f t="shared" si="177"/>
        <v>0</v>
      </c>
      <c r="T814">
        <f t="shared" si="178"/>
        <v>0</v>
      </c>
      <c r="U814">
        <f t="shared" si="179"/>
        <v>0</v>
      </c>
      <c r="V814">
        <f t="shared" si="180"/>
        <v>0</v>
      </c>
      <c r="W814">
        <f t="shared" si="181"/>
        <v>0</v>
      </c>
    </row>
    <row r="815" spans="1:23">
      <c r="A815">
        <v>26</v>
      </c>
      <c r="B815">
        <v>13</v>
      </c>
      <c r="C815">
        <v>1</v>
      </c>
      <c r="D815">
        <f>VLOOKUP(A815,Haul!F:M,8,FALSE)</f>
        <v>3.5323768999999998E-2</v>
      </c>
      <c r="E815">
        <v>8</v>
      </c>
      <c r="F815">
        <v>11</v>
      </c>
      <c r="G815">
        <v>59</v>
      </c>
      <c r="H815">
        <f t="shared" si="168"/>
        <v>60</v>
      </c>
      <c r="I815">
        <f t="shared" si="169"/>
        <v>1</v>
      </c>
      <c r="J815">
        <f t="shared" si="170"/>
        <v>0</v>
      </c>
      <c r="K815">
        <f t="shared" si="171"/>
        <v>0</v>
      </c>
      <c r="L815">
        <f t="shared" si="172"/>
        <v>0</v>
      </c>
      <c r="M815" s="19" t="s">
        <v>339</v>
      </c>
      <c r="N815" s="19">
        <f t="shared" si="173"/>
        <v>0.1064147060315279</v>
      </c>
      <c r="O815">
        <f t="shared" si="174"/>
        <v>28.309549867116392</v>
      </c>
      <c r="P815">
        <f t="shared" si="175"/>
        <v>3.0125524269940707</v>
      </c>
      <c r="Q815" t="str">
        <f>VLOOKUP(A815,Haul!F:W,18,FALSE)</f>
        <v>128</v>
      </c>
      <c r="R815">
        <f t="shared" si="176"/>
        <v>0</v>
      </c>
      <c r="S815">
        <f t="shared" si="177"/>
        <v>0</v>
      </c>
      <c r="T815">
        <f t="shared" si="178"/>
        <v>0</v>
      </c>
      <c r="U815">
        <f t="shared" si="179"/>
        <v>0</v>
      </c>
      <c r="V815">
        <f t="shared" si="180"/>
        <v>0</v>
      </c>
      <c r="W815">
        <f t="shared" si="181"/>
        <v>0</v>
      </c>
    </row>
    <row r="816" spans="1:23">
      <c r="A816">
        <v>26</v>
      </c>
      <c r="B816">
        <v>13</v>
      </c>
      <c r="C816">
        <v>1</v>
      </c>
      <c r="D816">
        <f>VLOOKUP(A816,Haul!F:M,8,FALSE)</f>
        <v>3.5323768999999998E-2</v>
      </c>
      <c r="E816">
        <v>9</v>
      </c>
      <c r="F816">
        <v>11</v>
      </c>
      <c r="G816">
        <v>49</v>
      </c>
      <c r="H816">
        <f t="shared" si="168"/>
        <v>50</v>
      </c>
      <c r="I816">
        <f t="shared" si="169"/>
        <v>1</v>
      </c>
      <c r="J816">
        <f t="shared" si="170"/>
        <v>0</v>
      </c>
      <c r="K816">
        <f t="shared" si="171"/>
        <v>0</v>
      </c>
      <c r="L816">
        <f t="shared" si="172"/>
        <v>0</v>
      </c>
      <c r="M816" s="19" t="s">
        <v>339</v>
      </c>
      <c r="N816" s="19">
        <f t="shared" si="173"/>
        <v>5.9449102712132176E-2</v>
      </c>
      <c r="O816">
        <f t="shared" si="174"/>
        <v>28.309549867116392</v>
      </c>
      <c r="P816">
        <f t="shared" si="175"/>
        <v>1.6829773377844301</v>
      </c>
      <c r="Q816" t="str">
        <f>VLOOKUP(A816,Haul!F:W,18,FALSE)</f>
        <v>128</v>
      </c>
      <c r="R816">
        <f t="shared" si="176"/>
        <v>0</v>
      </c>
      <c r="S816">
        <f t="shared" si="177"/>
        <v>0</v>
      </c>
      <c r="T816">
        <f t="shared" si="178"/>
        <v>0</v>
      </c>
      <c r="U816">
        <f t="shared" si="179"/>
        <v>0</v>
      </c>
      <c r="V816">
        <f t="shared" si="180"/>
        <v>0</v>
      </c>
      <c r="W816">
        <f t="shared" si="181"/>
        <v>0</v>
      </c>
    </row>
    <row r="817" spans="1:23">
      <c r="A817">
        <v>26</v>
      </c>
      <c r="B817">
        <v>13</v>
      </c>
      <c r="C817">
        <v>1</v>
      </c>
      <c r="D817">
        <f>VLOOKUP(A817,Haul!F:M,8,FALSE)</f>
        <v>3.5323768999999998E-2</v>
      </c>
      <c r="E817">
        <v>10</v>
      </c>
      <c r="F817">
        <v>11</v>
      </c>
      <c r="G817">
        <v>41</v>
      </c>
      <c r="H817">
        <f t="shared" si="168"/>
        <v>45</v>
      </c>
      <c r="I817">
        <f t="shared" si="169"/>
        <v>1</v>
      </c>
      <c r="J817">
        <f t="shared" si="170"/>
        <v>0</v>
      </c>
      <c r="K817">
        <f t="shared" si="171"/>
        <v>0</v>
      </c>
      <c r="L817">
        <f t="shared" si="172"/>
        <v>0</v>
      </c>
      <c r="M817" s="19" t="s">
        <v>339</v>
      </c>
      <c r="N817" s="19">
        <f t="shared" si="173"/>
        <v>3.399836123256663E-2</v>
      </c>
      <c r="O817">
        <f t="shared" si="174"/>
        <v>28.309549867116392</v>
      </c>
      <c r="P817">
        <f t="shared" si="175"/>
        <v>0.9624783027135817</v>
      </c>
      <c r="Q817" t="str">
        <f>VLOOKUP(A817,Haul!F:W,18,FALSE)</f>
        <v>128</v>
      </c>
      <c r="R817">
        <f t="shared" si="176"/>
        <v>0</v>
      </c>
      <c r="S817">
        <f t="shared" si="177"/>
        <v>0</v>
      </c>
      <c r="T817">
        <f t="shared" si="178"/>
        <v>0</v>
      </c>
      <c r="U817">
        <f t="shared" si="179"/>
        <v>0</v>
      </c>
      <c r="V817">
        <f t="shared" si="180"/>
        <v>0</v>
      </c>
      <c r="W817">
        <f t="shared" si="181"/>
        <v>0</v>
      </c>
    </row>
    <row r="818" spans="1:23">
      <c r="A818">
        <v>26</v>
      </c>
      <c r="B818">
        <v>13</v>
      </c>
      <c r="C818">
        <v>1</v>
      </c>
      <c r="D818">
        <f>VLOOKUP(A818,Haul!F:M,8,FALSE)</f>
        <v>3.5323768999999998E-2</v>
      </c>
      <c r="E818">
        <v>11</v>
      </c>
      <c r="F818">
        <v>11</v>
      </c>
      <c r="G818">
        <v>53</v>
      </c>
      <c r="H818">
        <f t="shared" si="168"/>
        <v>55</v>
      </c>
      <c r="I818">
        <f t="shared" si="169"/>
        <v>1</v>
      </c>
      <c r="J818">
        <f t="shared" si="170"/>
        <v>0</v>
      </c>
      <c r="K818">
        <f t="shared" si="171"/>
        <v>0</v>
      </c>
      <c r="L818">
        <f t="shared" si="172"/>
        <v>0</v>
      </c>
      <c r="M818" s="19" t="s">
        <v>339</v>
      </c>
      <c r="N818" s="19">
        <f t="shared" si="173"/>
        <v>7.6030079454428509E-2</v>
      </c>
      <c r="O818">
        <f t="shared" si="174"/>
        <v>28.309549867116392</v>
      </c>
      <c r="P818">
        <f t="shared" si="175"/>
        <v>2.1523773257159653</v>
      </c>
      <c r="Q818" t="str">
        <f>VLOOKUP(A818,Haul!F:W,18,FALSE)</f>
        <v>128</v>
      </c>
      <c r="R818">
        <f t="shared" si="176"/>
        <v>0</v>
      </c>
      <c r="S818">
        <f t="shared" si="177"/>
        <v>0</v>
      </c>
      <c r="T818">
        <f t="shared" si="178"/>
        <v>0</v>
      </c>
      <c r="U818">
        <f t="shared" si="179"/>
        <v>0</v>
      </c>
      <c r="V818">
        <f t="shared" si="180"/>
        <v>0</v>
      </c>
      <c r="W818">
        <f t="shared" si="181"/>
        <v>0</v>
      </c>
    </row>
    <row r="819" spans="1:23">
      <c r="A819">
        <v>26</v>
      </c>
      <c r="B819">
        <v>13</v>
      </c>
      <c r="C819">
        <v>1</v>
      </c>
      <c r="D819">
        <f>VLOOKUP(A819,Haul!F:M,8,FALSE)</f>
        <v>3.5323768999999998E-2</v>
      </c>
      <c r="E819">
        <v>12</v>
      </c>
      <c r="F819">
        <v>11</v>
      </c>
      <c r="G819">
        <v>71</v>
      </c>
      <c r="H819">
        <f t="shared" si="168"/>
        <v>75</v>
      </c>
      <c r="I819">
        <f t="shared" si="169"/>
        <v>1</v>
      </c>
      <c r="J819">
        <f t="shared" si="170"/>
        <v>0</v>
      </c>
      <c r="K819">
        <f t="shared" si="171"/>
        <v>0</v>
      </c>
      <c r="L819">
        <f t="shared" si="172"/>
        <v>0</v>
      </c>
      <c r="M819" s="19" t="s">
        <v>339</v>
      </c>
      <c r="N819" s="19">
        <f t="shared" si="173"/>
        <v>0.19014088736415991</v>
      </c>
      <c r="O819">
        <f t="shared" si="174"/>
        <v>28.309549867116392</v>
      </c>
      <c r="P819">
        <f t="shared" si="175"/>
        <v>5.3828029326134459</v>
      </c>
      <c r="Q819" t="str">
        <f>VLOOKUP(A819,Haul!F:W,18,FALSE)</f>
        <v>128</v>
      </c>
      <c r="R819">
        <f t="shared" si="176"/>
        <v>0</v>
      </c>
      <c r="S819">
        <f t="shared" si="177"/>
        <v>0</v>
      </c>
      <c r="T819">
        <f t="shared" si="178"/>
        <v>0</v>
      </c>
      <c r="U819">
        <f t="shared" si="179"/>
        <v>0</v>
      </c>
      <c r="V819">
        <f t="shared" si="180"/>
        <v>0</v>
      </c>
      <c r="W819">
        <f t="shared" si="181"/>
        <v>0</v>
      </c>
    </row>
    <row r="820" spans="1:23">
      <c r="A820">
        <v>26</v>
      </c>
      <c r="B820">
        <v>13</v>
      </c>
      <c r="C820">
        <v>1</v>
      </c>
      <c r="D820">
        <f>VLOOKUP(A820,Haul!F:M,8,FALSE)</f>
        <v>3.5323768999999998E-2</v>
      </c>
      <c r="E820">
        <v>13</v>
      </c>
      <c r="F820">
        <v>11</v>
      </c>
      <c r="G820">
        <v>102</v>
      </c>
      <c r="H820">
        <f t="shared" si="168"/>
        <v>105</v>
      </c>
      <c r="I820">
        <f t="shared" si="169"/>
        <v>1</v>
      </c>
      <c r="J820">
        <f t="shared" si="170"/>
        <v>0</v>
      </c>
      <c r="K820">
        <f t="shared" si="171"/>
        <v>0</v>
      </c>
      <c r="L820">
        <f t="shared" si="172"/>
        <v>0</v>
      </c>
      <c r="M820" s="19" t="s">
        <v>339</v>
      </c>
      <c r="N820" s="19">
        <f t="shared" si="173"/>
        <v>0.59202784244820039</v>
      </c>
      <c r="O820">
        <f t="shared" si="174"/>
        <v>28.309549867116392</v>
      </c>
      <c r="P820">
        <f t="shared" si="175"/>
        <v>16.760041728508657</v>
      </c>
      <c r="Q820" t="str">
        <f>VLOOKUP(A820,Haul!F:W,18,FALSE)</f>
        <v>128</v>
      </c>
      <c r="R820">
        <f t="shared" si="176"/>
        <v>0</v>
      </c>
      <c r="S820">
        <f t="shared" si="177"/>
        <v>0</v>
      </c>
      <c r="T820">
        <f t="shared" si="178"/>
        <v>0</v>
      </c>
      <c r="U820">
        <f t="shared" si="179"/>
        <v>0</v>
      </c>
      <c r="V820">
        <f t="shared" si="180"/>
        <v>0</v>
      </c>
      <c r="W820">
        <f t="shared" si="181"/>
        <v>0</v>
      </c>
    </row>
    <row r="821" spans="1:23">
      <c r="A821">
        <v>26</v>
      </c>
      <c r="B821">
        <v>13</v>
      </c>
      <c r="C821">
        <v>1</v>
      </c>
      <c r="D821">
        <f>VLOOKUP(A821,Haul!F:M,8,FALSE)</f>
        <v>3.5323768999999998E-2</v>
      </c>
      <c r="E821">
        <v>14</v>
      </c>
      <c r="F821">
        <v>11</v>
      </c>
      <c r="G821">
        <v>75</v>
      </c>
      <c r="H821">
        <f t="shared" si="168"/>
        <v>75</v>
      </c>
      <c r="I821">
        <f t="shared" si="169"/>
        <v>1</v>
      </c>
      <c r="J821">
        <f t="shared" si="170"/>
        <v>0</v>
      </c>
      <c r="K821">
        <f t="shared" si="171"/>
        <v>0</v>
      </c>
      <c r="L821">
        <f t="shared" si="172"/>
        <v>0</v>
      </c>
      <c r="M821" s="19" t="s">
        <v>339</v>
      </c>
      <c r="N821" s="19">
        <f t="shared" si="173"/>
        <v>0.22578633488803657</v>
      </c>
      <c r="O821">
        <f t="shared" si="174"/>
        <v>28.309549867116392</v>
      </c>
      <c r="P821">
        <f t="shared" si="175"/>
        <v>6.3919095068263125</v>
      </c>
      <c r="Q821" t="str">
        <f>VLOOKUP(A821,Haul!F:W,18,FALSE)</f>
        <v>128</v>
      </c>
      <c r="R821">
        <f t="shared" si="176"/>
        <v>0</v>
      </c>
      <c r="S821">
        <f t="shared" si="177"/>
        <v>0</v>
      </c>
      <c r="T821">
        <f t="shared" si="178"/>
        <v>0</v>
      </c>
      <c r="U821">
        <f t="shared" si="179"/>
        <v>0</v>
      </c>
      <c r="V821">
        <f t="shared" si="180"/>
        <v>0</v>
      </c>
      <c r="W821">
        <f t="shared" si="181"/>
        <v>0</v>
      </c>
    </row>
    <row r="822" spans="1:23">
      <c r="A822">
        <v>26</v>
      </c>
      <c r="B822">
        <v>13</v>
      </c>
      <c r="C822">
        <v>1</v>
      </c>
      <c r="D822">
        <f>VLOOKUP(A822,Haul!F:M,8,FALSE)</f>
        <v>3.5323768999999998E-2</v>
      </c>
      <c r="E822">
        <v>15</v>
      </c>
      <c r="F822">
        <v>11</v>
      </c>
      <c r="G822">
        <v>113</v>
      </c>
      <c r="H822">
        <f t="shared" si="168"/>
        <v>115</v>
      </c>
      <c r="I822">
        <f t="shared" si="169"/>
        <v>1</v>
      </c>
      <c r="J822">
        <f t="shared" si="170"/>
        <v>0</v>
      </c>
      <c r="K822">
        <f t="shared" si="171"/>
        <v>1</v>
      </c>
      <c r="L822">
        <f t="shared" si="172"/>
        <v>0</v>
      </c>
      <c r="M822" s="19" t="s">
        <v>339</v>
      </c>
      <c r="N822" s="19">
        <f t="shared" si="173"/>
        <v>0.8161716652811043</v>
      </c>
      <c r="O822">
        <f t="shared" si="174"/>
        <v>28.309549867116392</v>
      </c>
      <c r="P822">
        <f t="shared" si="175"/>
        <v>23.105452458402851</v>
      </c>
      <c r="Q822" t="str">
        <f>VLOOKUP(A822,Haul!F:W,18,FALSE)</f>
        <v>128</v>
      </c>
      <c r="R822">
        <f t="shared" si="176"/>
        <v>28.309549867116392</v>
      </c>
      <c r="S822">
        <f t="shared" si="177"/>
        <v>0</v>
      </c>
      <c r="T822">
        <f t="shared" si="178"/>
        <v>0</v>
      </c>
      <c r="U822">
        <f t="shared" si="179"/>
        <v>23.105452458402851</v>
      </c>
      <c r="V822">
        <f t="shared" si="180"/>
        <v>0</v>
      </c>
      <c r="W822">
        <f t="shared" si="181"/>
        <v>0</v>
      </c>
    </row>
    <row r="823" spans="1:23">
      <c r="A823">
        <v>26</v>
      </c>
      <c r="B823">
        <v>13</v>
      </c>
      <c r="C823">
        <v>1</v>
      </c>
      <c r="D823">
        <f>VLOOKUP(A823,Haul!F:M,8,FALSE)</f>
        <v>3.5323768999999998E-2</v>
      </c>
      <c r="E823">
        <v>16</v>
      </c>
      <c r="F823">
        <v>11</v>
      </c>
      <c r="G823">
        <v>118</v>
      </c>
      <c r="H823">
        <f t="shared" si="168"/>
        <v>120</v>
      </c>
      <c r="I823">
        <f t="shared" si="169"/>
        <v>1</v>
      </c>
      <c r="J823">
        <f t="shared" si="170"/>
        <v>0</v>
      </c>
      <c r="K823">
        <f t="shared" si="171"/>
        <v>1</v>
      </c>
      <c r="L823">
        <f t="shared" si="172"/>
        <v>0</v>
      </c>
      <c r="M823" s="19" t="s">
        <v>339</v>
      </c>
      <c r="N823" s="19">
        <f t="shared" si="173"/>
        <v>0.93482579179585934</v>
      </c>
      <c r="O823">
        <f t="shared" si="174"/>
        <v>28.309549867116392</v>
      </c>
      <c r="P823">
        <f t="shared" si="175"/>
        <v>26.464497369911445</v>
      </c>
      <c r="Q823" t="str">
        <f>VLOOKUP(A823,Haul!F:W,18,FALSE)</f>
        <v>128</v>
      </c>
      <c r="R823">
        <f t="shared" si="176"/>
        <v>28.309549867116392</v>
      </c>
      <c r="S823">
        <f t="shared" si="177"/>
        <v>0</v>
      </c>
      <c r="T823">
        <f t="shared" si="178"/>
        <v>0</v>
      </c>
      <c r="U823">
        <f t="shared" si="179"/>
        <v>26.464497369911445</v>
      </c>
      <c r="V823">
        <f t="shared" si="180"/>
        <v>0</v>
      </c>
      <c r="W823">
        <f t="shared" si="181"/>
        <v>0</v>
      </c>
    </row>
    <row r="824" spans="1:23">
      <c r="A824">
        <v>26</v>
      </c>
      <c r="B824">
        <v>13</v>
      </c>
      <c r="C824">
        <v>1</v>
      </c>
      <c r="D824">
        <f>VLOOKUP(A824,Haul!F:M,8,FALSE)</f>
        <v>3.5323768999999998E-2</v>
      </c>
      <c r="E824">
        <v>17</v>
      </c>
      <c r="F824">
        <v>11</v>
      </c>
      <c r="G824">
        <v>57</v>
      </c>
      <c r="H824">
        <f t="shared" si="168"/>
        <v>60</v>
      </c>
      <c r="I824">
        <f t="shared" si="169"/>
        <v>1</v>
      </c>
      <c r="J824">
        <f t="shared" si="170"/>
        <v>0</v>
      </c>
      <c r="K824">
        <f t="shared" si="171"/>
        <v>0</v>
      </c>
      <c r="L824">
        <f t="shared" si="172"/>
        <v>0</v>
      </c>
      <c r="M824" s="19" t="s">
        <v>339</v>
      </c>
      <c r="N824" s="19">
        <f t="shared" si="173"/>
        <v>9.550987258105896E-2</v>
      </c>
      <c r="O824">
        <f t="shared" si="174"/>
        <v>28.309549867116392</v>
      </c>
      <c r="P824">
        <f t="shared" si="175"/>
        <v>2.7038415006354213</v>
      </c>
      <c r="Q824" t="str">
        <f>VLOOKUP(A824,Haul!F:W,18,FALSE)</f>
        <v>128</v>
      </c>
      <c r="R824">
        <f t="shared" si="176"/>
        <v>0</v>
      </c>
      <c r="S824">
        <f t="shared" si="177"/>
        <v>0</v>
      </c>
      <c r="T824">
        <f t="shared" si="178"/>
        <v>0</v>
      </c>
      <c r="U824">
        <f t="shared" si="179"/>
        <v>0</v>
      </c>
      <c r="V824">
        <f t="shared" si="180"/>
        <v>0</v>
      </c>
      <c r="W824">
        <f t="shared" si="181"/>
        <v>0</v>
      </c>
    </row>
    <row r="825" spans="1:23">
      <c r="A825">
        <v>26</v>
      </c>
      <c r="B825">
        <v>13</v>
      </c>
      <c r="C825">
        <v>1</v>
      </c>
      <c r="D825">
        <f>VLOOKUP(A825,Haul!F:M,8,FALSE)</f>
        <v>3.5323768999999998E-2</v>
      </c>
      <c r="E825">
        <v>18</v>
      </c>
      <c r="F825">
        <v>11</v>
      </c>
      <c r="G825">
        <v>41</v>
      </c>
      <c r="H825">
        <f t="shared" si="168"/>
        <v>45</v>
      </c>
      <c r="I825">
        <f t="shared" si="169"/>
        <v>1</v>
      </c>
      <c r="J825">
        <f t="shared" si="170"/>
        <v>0</v>
      </c>
      <c r="K825">
        <f t="shared" si="171"/>
        <v>0</v>
      </c>
      <c r="L825">
        <f t="shared" si="172"/>
        <v>0</v>
      </c>
      <c r="M825" s="19" t="s">
        <v>339</v>
      </c>
      <c r="N825" s="19">
        <f t="shared" si="173"/>
        <v>3.399836123256663E-2</v>
      </c>
      <c r="O825">
        <f t="shared" si="174"/>
        <v>28.309549867116392</v>
      </c>
      <c r="P825">
        <f t="shared" si="175"/>
        <v>0.9624783027135817</v>
      </c>
      <c r="Q825" t="str">
        <f>VLOOKUP(A825,Haul!F:W,18,FALSE)</f>
        <v>128</v>
      </c>
      <c r="R825">
        <f t="shared" si="176"/>
        <v>0</v>
      </c>
      <c r="S825">
        <f t="shared" si="177"/>
        <v>0</v>
      </c>
      <c r="T825">
        <f t="shared" si="178"/>
        <v>0</v>
      </c>
      <c r="U825">
        <f t="shared" si="179"/>
        <v>0</v>
      </c>
      <c r="V825">
        <f t="shared" si="180"/>
        <v>0</v>
      </c>
      <c r="W825">
        <f t="shared" si="181"/>
        <v>0</v>
      </c>
    </row>
    <row r="826" spans="1:23">
      <c r="A826">
        <v>26</v>
      </c>
      <c r="B826">
        <v>13</v>
      </c>
      <c r="C826">
        <v>1</v>
      </c>
      <c r="D826">
        <f>VLOOKUP(A826,Haul!F:M,8,FALSE)</f>
        <v>3.5323768999999998E-2</v>
      </c>
      <c r="E826">
        <v>19</v>
      </c>
      <c r="F826">
        <v>11</v>
      </c>
      <c r="G826">
        <v>58</v>
      </c>
      <c r="H826">
        <f t="shared" si="168"/>
        <v>60</v>
      </c>
      <c r="I826">
        <f t="shared" si="169"/>
        <v>1</v>
      </c>
      <c r="J826">
        <f t="shared" si="170"/>
        <v>0</v>
      </c>
      <c r="K826">
        <f t="shared" si="171"/>
        <v>0</v>
      </c>
      <c r="L826">
        <f t="shared" si="172"/>
        <v>0</v>
      </c>
      <c r="M826" s="19" t="s">
        <v>339</v>
      </c>
      <c r="N826" s="19">
        <f t="shared" si="173"/>
        <v>0.10086194830207017</v>
      </c>
      <c r="O826">
        <f t="shared" si="174"/>
        <v>28.309549867116392</v>
      </c>
      <c r="P826">
        <f t="shared" si="175"/>
        <v>2.8553563551519709</v>
      </c>
      <c r="Q826" t="str">
        <f>VLOOKUP(A826,Haul!F:W,18,FALSE)</f>
        <v>128</v>
      </c>
      <c r="R826">
        <f t="shared" si="176"/>
        <v>0</v>
      </c>
      <c r="S826">
        <f t="shared" si="177"/>
        <v>0</v>
      </c>
      <c r="T826">
        <f t="shared" si="178"/>
        <v>0</v>
      </c>
      <c r="U826">
        <f t="shared" si="179"/>
        <v>0</v>
      </c>
      <c r="V826">
        <f t="shared" si="180"/>
        <v>0</v>
      </c>
      <c r="W826">
        <f t="shared" si="181"/>
        <v>0</v>
      </c>
    </row>
    <row r="827" spans="1:23">
      <c r="A827">
        <v>26</v>
      </c>
      <c r="B827">
        <v>13</v>
      </c>
      <c r="C827">
        <v>1</v>
      </c>
      <c r="D827">
        <f>VLOOKUP(A827,Haul!F:M,8,FALSE)</f>
        <v>3.5323768999999998E-2</v>
      </c>
      <c r="E827">
        <v>20</v>
      </c>
      <c r="F827">
        <v>11</v>
      </c>
      <c r="G827">
        <v>59</v>
      </c>
      <c r="H827">
        <f t="shared" si="168"/>
        <v>60</v>
      </c>
      <c r="I827">
        <f t="shared" si="169"/>
        <v>1</v>
      </c>
      <c r="J827">
        <f t="shared" si="170"/>
        <v>0</v>
      </c>
      <c r="K827">
        <f t="shared" si="171"/>
        <v>0</v>
      </c>
      <c r="L827">
        <f t="shared" si="172"/>
        <v>0</v>
      </c>
      <c r="M827" s="19" t="s">
        <v>339</v>
      </c>
      <c r="N827" s="19">
        <f t="shared" si="173"/>
        <v>0.1064147060315279</v>
      </c>
      <c r="O827">
        <f t="shared" si="174"/>
        <v>28.309549867116392</v>
      </c>
      <c r="P827">
        <f t="shared" si="175"/>
        <v>3.0125524269940707</v>
      </c>
      <c r="Q827" t="str">
        <f>VLOOKUP(A827,Haul!F:W,18,FALSE)</f>
        <v>128</v>
      </c>
      <c r="R827">
        <f t="shared" si="176"/>
        <v>0</v>
      </c>
      <c r="S827">
        <f t="shared" si="177"/>
        <v>0</v>
      </c>
      <c r="T827">
        <f t="shared" si="178"/>
        <v>0</v>
      </c>
      <c r="U827">
        <f t="shared" si="179"/>
        <v>0</v>
      </c>
      <c r="V827">
        <f t="shared" si="180"/>
        <v>0</v>
      </c>
      <c r="W827">
        <f t="shared" si="181"/>
        <v>0</v>
      </c>
    </row>
    <row r="828" spans="1:23">
      <c r="A828">
        <v>26</v>
      </c>
      <c r="B828">
        <v>13</v>
      </c>
      <c r="C828">
        <v>1</v>
      </c>
      <c r="D828">
        <f>VLOOKUP(A828,Haul!F:M,8,FALSE)</f>
        <v>3.5323768999999998E-2</v>
      </c>
      <c r="E828">
        <v>21</v>
      </c>
      <c r="F828">
        <v>11</v>
      </c>
      <c r="G828">
        <v>56</v>
      </c>
      <c r="H828">
        <f t="shared" si="168"/>
        <v>60</v>
      </c>
      <c r="I828">
        <f t="shared" si="169"/>
        <v>1</v>
      </c>
      <c r="J828">
        <f t="shared" si="170"/>
        <v>0</v>
      </c>
      <c r="K828">
        <f t="shared" si="171"/>
        <v>0</v>
      </c>
      <c r="L828">
        <f t="shared" si="172"/>
        <v>0</v>
      </c>
      <c r="M828" s="19" t="s">
        <v>339</v>
      </c>
      <c r="N828" s="19">
        <f t="shared" si="173"/>
        <v>9.0354556348909182E-2</v>
      </c>
      <c r="O828">
        <f t="shared" si="174"/>
        <v>28.309549867116392</v>
      </c>
      <c r="P828">
        <f t="shared" si="175"/>
        <v>2.5578968186806224</v>
      </c>
      <c r="Q828" t="str">
        <f>VLOOKUP(A828,Haul!F:W,18,FALSE)</f>
        <v>128</v>
      </c>
      <c r="R828">
        <f t="shared" si="176"/>
        <v>0</v>
      </c>
      <c r="S828">
        <f t="shared" si="177"/>
        <v>0</v>
      </c>
      <c r="T828">
        <f t="shared" si="178"/>
        <v>0</v>
      </c>
      <c r="U828">
        <f t="shared" si="179"/>
        <v>0</v>
      </c>
      <c r="V828">
        <f t="shared" si="180"/>
        <v>0</v>
      </c>
      <c r="W828">
        <f t="shared" si="181"/>
        <v>0</v>
      </c>
    </row>
    <row r="829" spans="1:23">
      <c r="A829">
        <v>26</v>
      </c>
      <c r="B829">
        <v>13</v>
      </c>
      <c r="C829">
        <v>1</v>
      </c>
      <c r="D829">
        <f>VLOOKUP(A829,Haul!F:M,8,FALSE)</f>
        <v>3.5323768999999998E-2</v>
      </c>
      <c r="E829">
        <v>22</v>
      </c>
      <c r="F829">
        <v>11</v>
      </c>
      <c r="G829">
        <v>61</v>
      </c>
      <c r="H829">
        <f t="shared" si="168"/>
        <v>65</v>
      </c>
      <c r="I829">
        <f t="shared" si="169"/>
        <v>1</v>
      </c>
      <c r="J829">
        <f t="shared" si="170"/>
        <v>0</v>
      </c>
      <c r="K829">
        <f t="shared" si="171"/>
        <v>0</v>
      </c>
      <c r="L829">
        <f t="shared" si="172"/>
        <v>0</v>
      </c>
      <c r="M829" s="19" t="s">
        <v>339</v>
      </c>
      <c r="N829" s="19">
        <f t="shared" si="173"/>
        <v>0.11813800316717765</v>
      </c>
      <c r="O829">
        <f t="shared" si="174"/>
        <v>28.309549867116392</v>
      </c>
      <c r="P829">
        <f t="shared" si="175"/>
        <v>3.3444336918627702</v>
      </c>
      <c r="Q829" t="str">
        <f>VLOOKUP(A829,Haul!F:W,18,FALSE)</f>
        <v>128</v>
      </c>
      <c r="R829">
        <f t="shared" si="176"/>
        <v>0</v>
      </c>
      <c r="S829">
        <f t="shared" si="177"/>
        <v>0</v>
      </c>
      <c r="T829">
        <f t="shared" si="178"/>
        <v>0</v>
      </c>
      <c r="U829">
        <f t="shared" si="179"/>
        <v>0</v>
      </c>
      <c r="V829">
        <f t="shared" si="180"/>
        <v>0</v>
      </c>
      <c r="W829">
        <f t="shared" si="181"/>
        <v>0</v>
      </c>
    </row>
    <row r="830" spans="1:23">
      <c r="A830">
        <v>26</v>
      </c>
      <c r="B830">
        <v>13</v>
      </c>
      <c r="C830">
        <v>1</v>
      </c>
      <c r="D830">
        <f>VLOOKUP(A830,Haul!F:M,8,FALSE)</f>
        <v>3.5323768999999998E-2</v>
      </c>
      <c r="E830">
        <v>23</v>
      </c>
      <c r="F830">
        <v>11</v>
      </c>
      <c r="G830">
        <v>54</v>
      </c>
      <c r="H830">
        <f t="shared" si="168"/>
        <v>55</v>
      </c>
      <c r="I830">
        <f t="shared" si="169"/>
        <v>1</v>
      </c>
      <c r="J830">
        <f t="shared" si="170"/>
        <v>0</v>
      </c>
      <c r="K830">
        <f t="shared" si="171"/>
        <v>0</v>
      </c>
      <c r="L830">
        <f t="shared" si="172"/>
        <v>0</v>
      </c>
      <c r="M830" s="19" t="s">
        <v>339</v>
      </c>
      <c r="N830" s="19">
        <f t="shared" si="173"/>
        <v>8.0618558816253391E-2</v>
      </c>
      <c r="O830">
        <f t="shared" si="174"/>
        <v>28.309549867116392</v>
      </c>
      <c r="P830">
        <f t="shared" si="175"/>
        <v>2.2822751110237811</v>
      </c>
      <c r="Q830" t="str">
        <f>VLOOKUP(A830,Haul!F:W,18,FALSE)</f>
        <v>128</v>
      </c>
      <c r="R830">
        <f t="shared" si="176"/>
        <v>0</v>
      </c>
      <c r="S830">
        <f t="shared" si="177"/>
        <v>0</v>
      </c>
      <c r="T830">
        <f t="shared" si="178"/>
        <v>0</v>
      </c>
      <c r="U830">
        <f t="shared" si="179"/>
        <v>0</v>
      </c>
      <c r="V830">
        <f t="shared" si="180"/>
        <v>0</v>
      </c>
      <c r="W830">
        <f t="shared" si="181"/>
        <v>0</v>
      </c>
    </row>
    <row r="831" spans="1:23">
      <c r="A831">
        <v>26</v>
      </c>
      <c r="B831">
        <v>13</v>
      </c>
      <c r="C831">
        <v>1</v>
      </c>
      <c r="D831">
        <f>VLOOKUP(A831,Haul!F:M,8,FALSE)</f>
        <v>3.5323768999999998E-2</v>
      </c>
      <c r="E831">
        <v>24</v>
      </c>
      <c r="F831">
        <v>11</v>
      </c>
      <c r="G831">
        <v>66</v>
      </c>
      <c r="H831">
        <f t="shared" si="168"/>
        <v>70</v>
      </c>
      <c r="I831">
        <f t="shared" si="169"/>
        <v>1</v>
      </c>
      <c r="J831">
        <f t="shared" si="170"/>
        <v>0</v>
      </c>
      <c r="K831">
        <f t="shared" si="171"/>
        <v>0</v>
      </c>
      <c r="L831">
        <f t="shared" si="172"/>
        <v>0</v>
      </c>
      <c r="M831" s="19" t="s">
        <v>339</v>
      </c>
      <c r="N831" s="19">
        <f t="shared" si="173"/>
        <v>0.15123448475956902</v>
      </c>
      <c r="O831">
        <f t="shared" si="174"/>
        <v>28.309549867116392</v>
      </c>
      <c r="P831">
        <f t="shared" si="175"/>
        <v>4.281380187928673</v>
      </c>
      <c r="Q831" t="str">
        <f>VLOOKUP(A831,Haul!F:W,18,FALSE)</f>
        <v>128</v>
      </c>
      <c r="R831">
        <f t="shared" si="176"/>
        <v>0</v>
      </c>
      <c r="S831">
        <f t="shared" si="177"/>
        <v>0</v>
      </c>
      <c r="T831">
        <f t="shared" si="178"/>
        <v>0</v>
      </c>
      <c r="U831">
        <f t="shared" si="179"/>
        <v>0</v>
      </c>
      <c r="V831">
        <f t="shared" si="180"/>
        <v>0</v>
      </c>
      <c r="W831">
        <f t="shared" si="181"/>
        <v>0</v>
      </c>
    </row>
    <row r="832" spans="1:23">
      <c r="A832">
        <v>26</v>
      </c>
      <c r="B832">
        <v>13</v>
      </c>
      <c r="C832">
        <v>1</v>
      </c>
      <c r="D832">
        <f>VLOOKUP(A832,Haul!F:M,8,FALSE)</f>
        <v>3.5323768999999998E-2</v>
      </c>
      <c r="E832">
        <v>25</v>
      </c>
      <c r="F832">
        <v>11</v>
      </c>
      <c r="G832">
        <v>55</v>
      </c>
      <c r="H832">
        <f t="shared" si="168"/>
        <v>55</v>
      </c>
      <c r="I832">
        <f t="shared" si="169"/>
        <v>1</v>
      </c>
      <c r="J832">
        <f t="shared" si="170"/>
        <v>0</v>
      </c>
      <c r="K832">
        <f t="shared" si="171"/>
        <v>0</v>
      </c>
      <c r="L832">
        <f t="shared" si="172"/>
        <v>0</v>
      </c>
      <c r="M832" s="19" t="s">
        <v>339</v>
      </c>
      <c r="N832" s="19">
        <f t="shared" si="173"/>
        <v>8.5392086366075648E-2</v>
      </c>
      <c r="O832">
        <f t="shared" si="174"/>
        <v>28.309549867116392</v>
      </c>
      <c r="P832">
        <f t="shared" si="175"/>
        <v>2.4174115272375283</v>
      </c>
      <c r="Q832" t="str">
        <f>VLOOKUP(A832,Haul!F:W,18,FALSE)</f>
        <v>128</v>
      </c>
      <c r="R832">
        <f t="shared" si="176"/>
        <v>0</v>
      </c>
      <c r="S832">
        <f t="shared" si="177"/>
        <v>0</v>
      </c>
      <c r="T832">
        <f t="shared" si="178"/>
        <v>0</v>
      </c>
      <c r="U832">
        <f t="shared" si="179"/>
        <v>0</v>
      </c>
      <c r="V832">
        <f t="shared" si="180"/>
        <v>0</v>
      </c>
      <c r="W832">
        <f t="shared" si="181"/>
        <v>0</v>
      </c>
    </row>
    <row r="833" spans="1:23">
      <c r="A833">
        <v>26</v>
      </c>
      <c r="B833">
        <v>13</v>
      </c>
      <c r="C833">
        <v>1</v>
      </c>
      <c r="D833">
        <f>VLOOKUP(A833,Haul!F:M,8,FALSE)</f>
        <v>3.5323768999999998E-2</v>
      </c>
      <c r="E833">
        <v>26</v>
      </c>
      <c r="F833">
        <v>11</v>
      </c>
      <c r="G833">
        <v>57</v>
      </c>
      <c r="H833">
        <f t="shared" si="168"/>
        <v>60</v>
      </c>
      <c r="I833">
        <f t="shared" si="169"/>
        <v>1</v>
      </c>
      <c r="J833">
        <f t="shared" si="170"/>
        <v>0</v>
      </c>
      <c r="K833">
        <f t="shared" si="171"/>
        <v>0</v>
      </c>
      <c r="L833">
        <f t="shared" si="172"/>
        <v>0</v>
      </c>
      <c r="M833" s="19" t="s">
        <v>339</v>
      </c>
      <c r="N833" s="19">
        <f t="shared" si="173"/>
        <v>9.550987258105896E-2</v>
      </c>
      <c r="O833">
        <f t="shared" si="174"/>
        <v>28.309549867116392</v>
      </c>
      <c r="P833">
        <f t="shared" si="175"/>
        <v>2.7038415006354213</v>
      </c>
      <c r="Q833" t="str">
        <f>VLOOKUP(A833,Haul!F:W,18,FALSE)</f>
        <v>128</v>
      </c>
      <c r="R833">
        <f t="shared" si="176"/>
        <v>0</v>
      </c>
      <c r="S833">
        <f t="shared" si="177"/>
        <v>0</v>
      </c>
      <c r="T833">
        <f t="shared" si="178"/>
        <v>0</v>
      </c>
      <c r="U833">
        <f t="shared" si="179"/>
        <v>0</v>
      </c>
      <c r="V833">
        <f t="shared" si="180"/>
        <v>0</v>
      </c>
      <c r="W833">
        <f t="shared" si="181"/>
        <v>0</v>
      </c>
    </row>
    <row r="834" spans="1:23">
      <c r="A834">
        <v>26</v>
      </c>
      <c r="B834">
        <v>13</v>
      </c>
      <c r="C834">
        <v>1</v>
      </c>
      <c r="D834">
        <f>VLOOKUP(A834,Haul!F:M,8,FALSE)</f>
        <v>3.5323768999999998E-2</v>
      </c>
      <c r="E834">
        <v>27</v>
      </c>
      <c r="F834">
        <v>11</v>
      </c>
      <c r="G834">
        <v>56</v>
      </c>
      <c r="H834">
        <f t="shared" si="168"/>
        <v>60</v>
      </c>
      <c r="I834">
        <f t="shared" si="169"/>
        <v>1</v>
      </c>
      <c r="J834">
        <f t="shared" si="170"/>
        <v>0</v>
      </c>
      <c r="K834">
        <f t="shared" si="171"/>
        <v>0</v>
      </c>
      <c r="L834">
        <f t="shared" si="172"/>
        <v>0</v>
      </c>
      <c r="M834" s="19" t="s">
        <v>339</v>
      </c>
      <c r="N834" s="19">
        <f t="shared" si="173"/>
        <v>9.0354556348909182E-2</v>
      </c>
      <c r="O834">
        <f t="shared" si="174"/>
        <v>28.309549867116392</v>
      </c>
      <c r="P834">
        <f t="shared" si="175"/>
        <v>2.5578968186806224</v>
      </c>
      <c r="Q834" t="str">
        <f>VLOOKUP(A834,Haul!F:W,18,FALSE)</f>
        <v>128</v>
      </c>
      <c r="R834">
        <f t="shared" si="176"/>
        <v>0</v>
      </c>
      <c r="S834">
        <f t="shared" si="177"/>
        <v>0</v>
      </c>
      <c r="T834">
        <f t="shared" si="178"/>
        <v>0</v>
      </c>
      <c r="U834">
        <f t="shared" si="179"/>
        <v>0</v>
      </c>
      <c r="V834">
        <f t="shared" si="180"/>
        <v>0</v>
      </c>
      <c r="W834">
        <f t="shared" si="181"/>
        <v>0</v>
      </c>
    </row>
    <row r="835" spans="1:23">
      <c r="A835">
        <v>26</v>
      </c>
      <c r="B835">
        <v>13</v>
      </c>
      <c r="C835">
        <v>1</v>
      </c>
      <c r="D835">
        <f>VLOOKUP(A835,Haul!F:M,8,FALSE)</f>
        <v>3.5323768999999998E-2</v>
      </c>
      <c r="E835">
        <v>28</v>
      </c>
      <c r="F835">
        <v>11</v>
      </c>
      <c r="G835">
        <v>60</v>
      </c>
      <c r="H835">
        <f t="shared" ref="H835:H898" si="182">ROUNDUP(G835/5,0)*5</f>
        <v>60</v>
      </c>
      <c r="I835">
        <f t="shared" ref="I835:I898" si="183">IF(F835=11, 1,2)</f>
        <v>1</v>
      </c>
      <c r="J835">
        <f t="shared" ref="J835:J898" si="184">IF(I835=2,1,0)</f>
        <v>0</v>
      </c>
      <c r="K835">
        <f t="shared" ref="K835:K898" si="185">1*($I835=1)*($G835&gt;=107)</f>
        <v>0</v>
      </c>
      <c r="L835">
        <f t="shared" ref="L835:L898" si="186">1*($I835=1)*($G835&gt;=124)</f>
        <v>0</v>
      </c>
      <c r="M835" s="19" t="s">
        <v>339</v>
      </c>
      <c r="N835" s="19">
        <f t="shared" ref="N835:N898" si="187">IF(I835=1, (0.0002988*G835^3.135)/1000, (0.001424*G835^2.781)/1000)</f>
        <v>0.11217207743046824</v>
      </c>
      <c r="O835">
        <f t="shared" ref="O835:O898" si="188">1/D835</f>
        <v>28.309549867116392</v>
      </c>
      <c r="P835">
        <f t="shared" ref="P835:P898" si="189">N835*O835</f>
        <v>3.1755410197158818</v>
      </c>
      <c r="Q835" t="str">
        <f>VLOOKUP(A835,Haul!F:W,18,FALSE)</f>
        <v>128</v>
      </c>
      <c r="R835">
        <f t="shared" ref="R835:R898" si="190">K835*O835</f>
        <v>0</v>
      </c>
      <c r="S835">
        <f t="shared" ref="S835:S898" si="191">L835*O835</f>
        <v>0</v>
      </c>
      <c r="T835">
        <f t="shared" ref="T835:T898" si="192">J835*O835</f>
        <v>0</v>
      </c>
      <c r="U835">
        <f t="shared" ref="U835:U898" si="193">N835*R835</f>
        <v>0</v>
      </c>
      <c r="V835">
        <f t="shared" ref="V835:V898" si="194">N835*S835</f>
        <v>0</v>
      </c>
      <c r="W835">
        <f t="shared" ref="W835:W898" si="195">N835*T835</f>
        <v>0</v>
      </c>
    </row>
    <row r="836" spans="1:23">
      <c r="A836">
        <v>26</v>
      </c>
      <c r="B836">
        <v>13</v>
      </c>
      <c r="C836">
        <v>1</v>
      </c>
      <c r="D836">
        <f>VLOOKUP(A836,Haul!F:M,8,FALSE)</f>
        <v>3.5323768999999998E-2</v>
      </c>
      <c r="E836">
        <v>29</v>
      </c>
      <c r="F836">
        <v>11</v>
      </c>
      <c r="G836">
        <v>59</v>
      </c>
      <c r="H836">
        <f t="shared" si="182"/>
        <v>60</v>
      </c>
      <c r="I836">
        <f t="shared" si="183"/>
        <v>1</v>
      </c>
      <c r="J836">
        <f t="shared" si="184"/>
        <v>0</v>
      </c>
      <c r="K836">
        <f t="shared" si="185"/>
        <v>0</v>
      </c>
      <c r="L836">
        <f t="shared" si="186"/>
        <v>0</v>
      </c>
      <c r="M836" s="19" t="s">
        <v>339</v>
      </c>
      <c r="N836" s="19">
        <f t="shared" si="187"/>
        <v>0.1064147060315279</v>
      </c>
      <c r="O836">
        <f t="shared" si="188"/>
        <v>28.309549867116392</v>
      </c>
      <c r="P836">
        <f t="shared" si="189"/>
        <v>3.0125524269940707</v>
      </c>
      <c r="Q836" t="str">
        <f>VLOOKUP(A836,Haul!F:W,18,FALSE)</f>
        <v>128</v>
      </c>
      <c r="R836">
        <f t="shared" si="190"/>
        <v>0</v>
      </c>
      <c r="S836">
        <f t="shared" si="191"/>
        <v>0</v>
      </c>
      <c r="T836">
        <f t="shared" si="192"/>
        <v>0</v>
      </c>
      <c r="U836">
        <f t="shared" si="193"/>
        <v>0</v>
      </c>
      <c r="V836">
        <f t="shared" si="194"/>
        <v>0</v>
      </c>
      <c r="W836">
        <f t="shared" si="195"/>
        <v>0</v>
      </c>
    </row>
    <row r="837" spans="1:23">
      <c r="A837">
        <v>26</v>
      </c>
      <c r="B837">
        <v>13</v>
      </c>
      <c r="C837">
        <v>1</v>
      </c>
      <c r="D837">
        <f>VLOOKUP(A837,Haul!F:M,8,FALSE)</f>
        <v>3.5323768999999998E-2</v>
      </c>
      <c r="E837">
        <v>30</v>
      </c>
      <c r="F837">
        <v>11</v>
      </c>
      <c r="G837">
        <v>58</v>
      </c>
      <c r="H837">
        <f t="shared" si="182"/>
        <v>60</v>
      </c>
      <c r="I837">
        <f t="shared" si="183"/>
        <v>1</v>
      </c>
      <c r="J837">
        <f t="shared" si="184"/>
        <v>0</v>
      </c>
      <c r="K837">
        <f t="shared" si="185"/>
        <v>0</v>
      </c>
      <c r="L837">
        <f t="shared" si="186"/>
        <v>0</v>
      </c>
      <c r="M837" s="19" t="s">
        <v>339</v>
      </c>
      <c r="N837" s="19">
        <f t="shared" si="187"/>
        <v>0.10086194830207017</v>
      </c>
      <c r="O837">
        <f t="shared" si="188"/>
        <v>28.309549867116392</v>
      </c>
      <c r="P837">
        <f t="shared" si="189"/>
        <v>2.8553563551519709</v>
      </c>
      <c r="Q837" t="str">
        <f>VLOOKUP(A837,Haul!F:W,18,FALSE)</f>
        <v>128</v>
      </c>
      <c r="R837">
        <f t="shared" si="190"/>
        <v>0</v>
      </c>
      <c r="S837">
        <f t="shared" si="191"/>
        <v>0</v>
      </c>
      <c r="T837">
        <f t="shared" si="192"/>
        <v>0</v>
      </c>
      <c r="U837">
        <f t="shared" si="193"/>
        <v>0</v>
      </c>
      <c r="V837">
        <f t="shared" si="194"/>
        <v>0</v>
      </c>
      <c r="W837">
        <f t="shared" si="195"/>
        <v>0</v>
      </c>
    </row>
    <row r="838" spans="1:23">
      <c r="A838">
        <v>26</v>
      </c>
      <c r="B838">
        <v>13</v>
      </c>
      <c r="C838">
        <v>1</v>
      </c>
      <c r="D838">
        <f>VLOOKUP(A838,Haul!F:M,8,FALSE)</f>
        <v>3.5323768999999998E-2</v>
      </c>
      <c r="E838">
        <v>31</v>
      </c>
      <c r="F838">
        <v>11</v>
      </c>
      <c r="G838">
        <v>46</v>
      </c>
      <c r="H838">
        <f t="shared" si="182"/>
        <v>50</v>
      </c>
      <c r="I838">
        <f t="shared" si="183"/>
        <v>1</v>
      </c>
      <c r="J838">
        <f t="shared" si="184"/>
        <v>0</v>
      </c>
      <c r="K838">
        <f t="shared" si="185"/>
        <v>0</v>
      </c>
      <c r="L838">
        <f t="shared" si="186"/>
        <v>0</v>
      </c>
      <c r="M838" s="19" t="s">
        <v>339</v>
      </c>
      <c r="N838" s="19">
        <f t="shared" si="187"/>
        <v>4.8767039924734981E-2</v>
      </c>
      <c r="O838">
        <f t="shared" si="188"/>
        <v>28.309549867116392</v>
      </c>
      <c r="P838">
        <f t="shared" si="189"/>
        <v>1.380572948620941</v>
      </c>
      <c r="Q838" t="str">
        <f>VLOOKUP(A838,Haul!F:W,18,FALSE)</f>
        <v>128</v>
      </c>
      <c r="R838">
        <f t="shared" si="190"/>
        <v>0</v>
      </c>
      <c r="S838">
        <f t="shared" si="191"/>
        <v>0</v>
      </c>
      <c r="T838">
        <f t="shared" si="192"/>
        <v>0</v>
      </c>
      <c r="U838">
        <f t="shared" si="193"/>
        <v>0</v>
      </c>
      <c r="V838">
        <f t="shared" si="194"/>
        <v>0</v>
      </c>
      <c r="W838">
        <f t="shared" si="195"/>
        <v>0</v>
      </c>
    </row>
    <row r="839" spans="1:23">
      <c r="A839">
        <v>26</v>
      </c>
      <c r="B839">
        <v>13</v>
      </c>
      <c r="C839">
        <v>1</v>
      </c>
      <c r="D839">
        <f>VLOOKUP(A839,Haul!F:M,8,FALSE)</f>
        <v>3.5323768999999998E-2</v>
      </c>
      <c r="E839">
        <v>32</v>
      </c>
      <c r="F839">
        <v>11</v>
      </c>
      <c r="G839">
        <v>56</v>
      </c>
      <c r="H839">
        <f t="shared" si="182"/>
        <v>60</v>
      </c>
      <c r="I839">
        <f t="shared" si="183"/>
        <v>1</v>
      </c>
      <c r="J839">
        <f t="shared" si="184"/>
        <v>0</v>
      </c>
      <c r="K839">
        <f t="shared" si="185"/>
        <v>0</v>
      </c>
      <c r="L839">
        <f t="shared" si="186"/>
        <v>0</v>
      </c>
      <c r="M839" s="19" t="s">
        <v>339</v>
      </c>
      <c r="N839" s="19">
        <f t="shared" si="187"/>
        <v>9.0354556348909182E-2</v>
      </c>
      <c r="O839">
        <f t="shared" si="188"/>
        <v>28.309549867116392</v>
      </c>
      <c r="P839">
        <f t="shared" si="189"/>
        <v>2.5578968186806224</v>
      </c>
      <c r="Q839" t="str">
        <f>VLOOKUP(A839,Haul!F:W,18,FALSE)</f>
        <v>128</v>
      </c>
      <c r="R839">
        <f t="shared" si="190"/>
        <v>0</v>
      </c>
      <c r="S839">
        <f t="shared" si="191"/>
        <v>0</v>
      </c>
      <c r="T839">
        <f t="shared" si="192"/>
        <v>0</v>
      </c>
      <c r="U839">
        <f t="shared" si="193"/>
        <v>0</v>
      </c>
      <c r="V839">
        <f t="shared" si="194"/>
        <v>0</v>
      </c>
      <c r="W839">
        <f t="shared" si="195"/>
        <v>0</v>
      </c>
    </row>
    <row r="840" spans="1:23">
      <c r="A840">
        <v>26</v>
      </c>
      <c r="B840">
        <v>13</v>
      </c>
      <c r="C840">
        <v>1</v>
      </c>
      <c r="D840">
        <f>VLOOKUP(A840,Haul!F:M,8,FALSE)</f>
        <v>3.5323768999999998E-2</v>
      </c>
      <c r="E840">
        <v>33</v>
      </c>
      <c r="F840">
        <v>11</v>
      </c>
      <c r="G840">
        <v>42</v>
      </c>
      <c r="H840">
        <f t="shared" si="182"/>
        <v>45</v>
      </c>
      <c r="I840">
        <f t="shared" si="183"/>
        <v>1</v>
      </c>
      <c r="J840">
        <f t="shared" si="184"/>
        <v>0</v>
      </c>
      <c r="K840">
        <f t="shared" si="185"/>
        <v>0</v>
      </c>
      <c r="L840">
        <f t="shared" si="186"/>
        <v>0</v>
      </c>
      <c r="M840" s="19" t="s">
        <v>339</v>
      </c>
      <c r="N840" s="19">
        <f t="shared" si="187"/>
        <v>3.6666302623050005E-2</v>
      </c>
      <c r="O840">
        <f t="shared" si="188"/>
        <v>28.309549867116392</v>
      </c>
      <c r="P840">
        <f t="shared" si="189"/>
        <v>1.0380065225500146</v>
      </c>
      <c r="Q840" t="str">
        <f>VLOOKUP(A840,Haul!F:W,18,FALSE)</f>
        <v>128</v>
      </c>
      <c r="R840">
        <f t="shared" si="190"/>
        <v>0</v>
      </c>
      <c r="S840">
        <f t="shared" si="191"/>
        <v>0</v>
      </c>
      <c r="T840">
        <f t="shared" si="192"/>
        <v>0</v>
      </c>
      <c r="U840">
        <f t="shared" si="193"/>
        <v>0</v>
      </c>
      <c r="V840">
        <f t="shared" si="194"/>
        <v>0</v>
      </c>
      <c r="W840">
        <f t="shared" si="195"/>
        <v>0</v>
      </c>
    </row>
    <row r="841" spans="1:23">
      <c r="A841">
        <v>26</v>
      </c>
      <c r="B841">
        <v>13</v>
      </c>
      <c r="C841">
        <v>1</v>
      </c>
      <c r="D841">
        <f>VLOOKUP(A841,Haul!F:M,8,FALSE)</f>
        <v>3.5323768999999998E-2</v>
      </c>
      <c r="E841">
        <v>34</v>
      </c>
      <c r="F841">
        <v>11</v>
      </c>
      <c r="G841">
        <v>58</v>
      </c>
      <c r="H841">
        <f t="shared" si="182"/>
        <v>60</v>
      </c>
      <c r="I841">
        <f t="shared" si="183"/>
        <v>1</v>
      </c>
      <c r="J841">
        <f t="shared" si="184"/>
        <v>0</v>
      </c>
      <c r="K841">
        <f t="shared" si="185"/>
        <v>0</v>
      </c>
      <c r="L841">
        <f t="shared" si="186"/>
        <v>0</v>
      </c>
      <c r="M841" s="19" t="s">
        <v>339</v>
      </c>
      <c r="N841" s="19">
        <f t="shared" si="187"/>
        <v>0.10086194830207017</v>
      </c>
      <c r="O841">
        <f t="shared" si="188"/>
        <v>28.309549867116392</v>
      </c>
      <c r="P841">
        <f t="shared" si="189"/>
        <v>2.8553563551519709</v>
      </c>
      <c r="Q841" t="str">
        <f>VLOOKUP(A841,Haul!F:W,18,FALSE)</f>
        <v>128</v>
      </c>
      <c r="R841">
        <f t="shared" si="190"/>
        <v>0</v>
      </c>
      <c r="S841">
        <f t="shared" si="191"/>
        <v>0</v>
      </c>
      <c r="T841">
        <f t="shared" si="192"/>
        <v>0</v>
      </c>
      <c r="U841">
        <f t="shared" si="193"/>
        <v>0</v>
      </c>
      <c r="V841">
        <f t="shared" si="194"/>
        <v>0</v>
      </c>
      <c r="W841">
        <f t="shared" si="195"/>
        <v>0</v>
      </c>
    </row>
    <row r="842" spans="1:23">
      <c r="A842">
        <v>26</v>
      </c>
      <c r="B842">
        <v>13</v>
      </c>
      <c r="C842">
        <v>1</v>
      </c>
      <c r="D842">
        <f>VLOOKUP(A842,Haul!F:M,8,FALSE)</f>
        <v>3.5323768999999998E-2</v>
      </c>
      <c r="E842">
        <v>35</v>
      </c>
      <c r="F842">
        <v>11</v>
      </c>
      <c r="G842">
        <v>43</v>
      </c>
      <c r="H842">
        <f t="shared" si="182"/>
        <v>45</v>
      </c>
      <c r="I842">
        <f t="shared" si="183"/>
        <v>1</v>
      </c>
      <c r="J842">
        <f t="shared" si="184"/>
        <v>0</v>
      </c>
      <c r="K842">
        <f t="shared" si="185"/>
        <v>0</v>
      </c>
      <c r="L842">
        <f t="shared" si="186"/>
        <v>0</v>
      </c>
      <c r="M842" s="19" t="s">
        <v>339</v>
      </c>
      <c r="N842" s="19">
        <f t="shared" si="187"/>
        <v>3.9473369631376778E-2</v>
      </c>
      <c r="O842">
        <f t="shared" si="188"/>
        <v>28.309549867116392</v>
      </c>
      <c r="P842">
        <f t="shared" si="189"/>
        <v>1.1174733260025786</v>
      </c>
      <c r="Q842" t="str">
        <f>VLOOKUP(A842,Haul!F:W,18,FALSE)</f>
        <v>128</v>
      </c>
      <c r="R842">
        <f t="shared" si="190"/>
        <v>0</v>
      </c>
      <c r="S842">
        <f t="shared" si="191"/>
        <v>0</v>
      </c>
      <c r="T842">
        <f t="shared" si="192"/>
        <v>0</v>
      </c>
      <c r="U842">
        <f t="shared" si="193"/>
        <v>0</v>
      </c>
      <c r="V842">
        <f t="shared" si="194"/>
        <v>0</v>
      </c>
      <c r="W842">
        <f t="shared" si="195"/>
        <v>0</v>
      </c>
    </row>
    <row r="843" spans="1:23">
      <c r="A843">
        <v>26</v>
      </c>
      <c r="B843">
        <v>13</v>
      </c>
      <c r="C843">
        <v>1</v>
      </c>
      <c r="D843">
        <f>VLOOKUP(A843,Haul!F:M,8,FALSE)</f>
        <v>3.5323768999999998E-2</v>
      </c>
      <c r="E843">
        <v>36</v>
      </c>
      <c r="F843">
        <v>11</v>
      </c>
      <c r="G843">
        <v>36</v>
      </c>
      <c r="H843">
        <f t="shared" si="182"/>
        <v>40</v>
      </c>
      <c r="I843">
        <f t="shared" si="183"/>
        <v>1</v>
      </c>
      <c r="J843">
        <f t="shared" si="184"/>
        <v>0</v>
      </c>
      <c r="K843">
        <f t="shared" si="185"/>
        <v>0</v>
      </c>
      <c r="L843">
        <f t="shared" si="186"/>
        <v>0</v>
      </c>
      <c r="M843" s="19" t="s">
        <v>339</v>
      </c>
      <c r="N843" s="19">
        <f t="shared" si="187"/>
        <v>2.2614601174976514E-2</v>
      </c>
      <c r="O843">
        <f t="shared" si="188"/>
        <v>28.309549867116392</v>
      </c>
      <c r="P843">
        <f t="shared" si="189"/>
        <v>0.64020917968794655</v>
      </c>
      <c r="Q843" t="str">
        <f>VLOOKUP(A843,Haul!F:W,18,FALSE)</f>
        <v>128</v>
      </c>
      <c r="R843">
        <f t="shared" si="190"/>
        <v>0</v>
      </c>
      <c r="S843">
        <f t="shared" si="191"/>
        <v>0</v>
      </c>
      <c r="T843">
        <f t="shared" si="192"/>
        <v>0</v>
      </c>
      <c r="U843">
        <f t="shared" si="193"/>
        <v>0</v>
      </c>
      <c r="V843">
        <f t="shared" si="194"/>
        <v>0</v>
      </c>
      <c r="W843">
        <f t="shared" si="195"/>
        <v>0</v>
      </c>
    </row>
    <row r="844" spans="1:23">
      <c r="A844">
        <v>26</v>
      </c>
      <c r="B844">
        <v>13</v>
      </c>
      <c r="C844">
        <v>1</v>
      </c>
      <c r="D844">
        <f>VLOOKUP(A844,Haul!F:M,8,FALSE)</f>
        <v>3.5323768999999998E-2</v>
      </c>
      <c r="E844">
        <v>37</v>
      </c>
      <c r="F844">
        <v>11</v>
      </c>
      <c r="G844">
        <v>67</v>
      </c>
      <c r="H844">
        <f t="shared" si="182"/>
        <v>70</v>
      </c>
      <c r="I844">
        <f t="shared" si="183"/>
        <v>1</v>
      </c>
      <c r="J844">
        <f t="shared" si="184"/>
        <v>0</v>
      </c>
      <c r="K844">
        <f t="shared" si="185"/>
        <v>0</v>
      </c>
      <c r="L844">
        <f t="shared" si="186"/>
        <v>0</v>
      </c>
      <c r="M844" s="19" t="s">
        <v>339</v>
      </c>
      <c r="N844" s="19">
        <f t="shared" si="187"/>
        <v>0.15853497906634959</v>
      </c>
      <c r="O844">
        <f t="shared" si="188"/>
        <v>28.309549867116392</v>
      </c>
      <c r="P844">
        <f t="shared" si="189"/>
        <v>4.4880538955610767</v>
      </c>
      <c r="Q844" t="str">
        <f>VLOOKUP(A844,Haul!F:W,18,FALSE)</f>
        <v>128</v>
      </c>
      <c r="R844">
        <f t="shared" si="190"/>
        <v>0</v>
      </c>
      <c r="S844">
        <f t="shared" si="191"/>
        <v>0</v>
      </c>
      <c r="T844">
        <f t="shared" si="192"/>
        <v>0</v>
      </c>
      <c r="U844">
        <f t="shared" si="193"/>
        <v>0</v>
      </c>
      <c r="V844">
        <f t="shared" si="194"/>
        <v>0</v>
      </c>
      <c r="W844">
        <f t="shared" si="195"/>
        <v>0</v>
      </c>
    </row>
    <row r="845" spans="1:23">
      <c r="A845">
        <v>26</v>
      </c>
      <c r="B845">
        <v>13</v>
      </c>
      <c r="C845">
        <v>1</v>
      </c>
      <c r="D845">
        <f>VLOOKUP(A845,Haul!F:M,8,FALSE)</f>
        <v>3.5323768999999998E-2</v>
      </c>
      <c r="E845">
        <v>38</v>
      </c>
      <c r="F845">
        <v>11</v>
      </c>
      <c r="G845">
        <v>61</v>
      </c>
      <c r="H845">
        <f t="shared" si="182"/>
        <v>65</v>
      </c>
      <c r="I845">
        <f t="shared" si="183"/>
        <v>1</v>
      </c>
      <c r="J845">
        <f t="shared" si="184"/>
        <v>0</v>
      </c>
      <c r="K845">
        <f t="shared" si="185"/>
        <v>0</v>
      </c>
      <c r="L845">
        <f t="shared" si="186"/>
        <v>0</v>
      </c>
      <c r="M845" s="19" t="s">
        <v>339</v>
      </c>
      <c r="N845" s="19">
        <f t="shared" si="187"/>
        <v>0.11813800316717765</v>
      </c>
      <c r="O845">
        <f t="shared" si="188"/>
        <v>28.309549867116392</v>
      </c>
      <c r="P845">
        <f t="shared" si="189"/>
        <v>3.3444336918627702</v>
      </c>
      <c r="Q845" t="str">
        <f>VLOOKUP(A845,Haul!F:W,18,FALSE)</f>
        <v>128</v>
      </c>
      <c r="R845">
        <f t="shared" si="190"/>
        <v>0</v>
      </c>
      <c r="S845">
        <f t="shared" si="191"/>
        <v>0</v>
      </c>
      <c r="T845">
        <f t="shared" si="192"/>
        <v>0</v>
      </c>
      <c r="U845">
        <f t="shared" si="193"/>
        <v>0</v>
      </c>
      <c r="V845">
        <f t="shared" si="194"/>
        <v>0</v>
      </c>
      <c r="W845">
        <f t="shared" si="195"/>
        <v>0</v>
      </c>
    </row>
    <row r="846" spans="1:23">
      <c r="A846">
        <v>26</v>
      </c>
      <c r="B846">
        <v>13</v>
      </c>
      <c r="C846">
        <v>1</v>
      </c>
      <c r="D846">
        <f>VLOOKUP(A846,Haul!F:M,8,FALSE)</f>
        <v>3.5323768999999998E-2</v>
      </c>
      <c r="E846">
        <v>39</v>
      </c>
      <c r="F846">
        <v>11</v>
      </c>
      <c r="G846">
        <v>58</v>
      </c>
      <c r="H846">
        <f t="shared" si="182"/>
        <v>60</v>
      </c>
      <c r="I846">
        <f t="shared" si="183"/>
        <v>1</v>
      </c>
      <c r="J846">
        <f t="shared" si="184"/>
        <v>0</v>
      </c>
      <c r="K846">
        <f t="shared" si="185"/>
        <v>0</v>
      </c>
      <c r="L846">
        <f t="shared" si="186"/>
        <v>0</v>
      </c>
      <c r="M846" s="19" t="s">
        <v>339</v>
      </c>
      <c r="N846" s="19">
        <f t="shared" si="187"/>
        <v>0.10086194830207017</v>
      </c>
      <c r="O846">
        <f t="shared" si="188"/>
        <v>28.309549867116392</v>
      </c>
      <c r="P846">
        <f t="shared" si="189"/>
        <v>2.8553563551519709</v>
      </c>
      <c r="Q846" t="str">
        <f>VLOOKUP(A846,Haul!F:W,18,FALSE)</f>
        <v>128</v>
      </c>
      <c r="R846">
        <f t="shared" si="190"/>
        <v>0</v>
      </c>
      <c r="S846">
        <f t="shared" si="191"/>
        <v>0</v>
      </c>
      <c r="T846">
        <f t="shared" si="192"/>
        <v>0</v>
      </c>
      <c r="U846">
        <f t="shared" si="193"/>
        <v>0</v>
      </c>
      <c r="V846">
        <f t="shared" si="194"/>
        <v>0</v>
      </c>
      <c r="W846">
        <f t="shared" si="195"/>
        <v>0</v>
      </c>
    </row>
    <row r="847" spans="1:23">
      <c r="A847">
        <v>26</v>
      </c>
      <c r="B847">
        <v>13</v>
      </c>
      <c r="C847">
        <v>1</v>
      </c>
      <c r="D847">
        <f>VLOOKUP(A847,Haul!F:M,8,FALSE)</f>
        <v>3.5323768999999998E-2</v>
      </c>
      <c r="E847">
        <v>40</v>
      </c>
      <c r="F847">
        <v>11</v>
      </c>
      <c r="G847">
        <v>45</v>
      </c>
      <c r="H847">
        <f t="shared" si="182"/>
        <v>45</v>
      </c>
      <c r="I847">
        <f t="shared" si="183"/>
        <v>1</v>
      </c>
      <c r="J847">
        <f t="shared" si="184"/>
        <v>0</v>
      </c>
      <c r="K847">
        <f t="shared" si="185"/>
        <v>0</v>
      </c>
      <c r="L847">
        <f t="shared" si="186"/>
        <v>0</v>
      </c>
      <c r="M847" s="19" t="s">
        <v>339</v>
      </c>
      <c r="N847" s="19">
        <f t="shared" si="187"/>
        <v>4.5519954976475381E-2</v>
      </c>
      <c r="O847">
        <f t="shared" si="188"/>
        <v>28.309549867116392</v>
      </c>
      <c r="P847">
        <f t="shared" si="189"/>
        <v>1.2886494353554228</v>
      </c>
      <c r="Q847" t="str">
        <f>VLOOKUP(A847,Haul!F:W,18,FALSE)</f>
        <v>128</v>
      </c>
      <c r="R847">
        <f t="shared" si="190"/>
        <v>0</v>
      </c>
      <c r="S847">
        <f t="shared" si="191"/>
        <v>0</v>
      </c>
      <c r="T847">
        <f t="shared" si="192"/>
        <v>0</v>
      </c>
      <c r="U847">
        <f t="shared" si="193"/>
        <v>0</v>
      </c>
      <c r="V847">
        <f t="shared" si="194"/>
        <v>0</v>
      </c>
      <c r="W847">
        <f t="shared" si="195"/>
        <v>0</v>
      </c>
    </row>
    <row r="848" spans="1:23">
      <c r="A848">
        <v>26</v>
      </c>
      <c r="B848">
        <v>13</v>
      </c>
      <c r="C848">
        <v>1</v>
      </c>
      <c r="D848">
        <f>VLOOKUP(A848,Haul!F:M,8,FALSE)</f>
        <v>3.5323768999999998E-2</v>
      </c>
      <c r="E848">
        <v>41</v>
      </c>
      <c r="F848">
        <v>11</v>
      </c>
      <c r="G848">
        <v>60</v>
      </c>
      <c r="H848">
        <f t="shared" si="182"/>
        <v>60</v>
      </c>
      <c r="I848">
        <f t="shared" si="183"/>
        <v>1</v>
      </c>
      <c r="J848">
        <f t="shared" si="184"/>
        <v>0</v>
      </c>
      <c r="K848">
        <f t="shared" si="185"/>
        <v>0</v>
      </c>
      <c r="L848">
        <f t="shared" si="186"/>
        <v>0</v>
      </c>
      <c r="M848" s="19" t="s">
        <v>339</v>
      </c>
      <c r="N848" s="19">
        <f t="shared" si="187"/>
        <v>0.11217207743046824</v>
      </c>
      <c r="O848">
        <f t="shared" si="188"/>
        <v>28.309549867116392</v>
      </c>
      <c r="P848">
        <f t="shared" si="189"/>
        <v>3.1755410197158818</v>
      </c>
      <c r="Q848" t="str">
        <f>VLOOKUP(A848,Haul!F:W,18,FALSE)</f>
        <v>128</v>
      </c>
      <c r="R848">
        <f t="shared" si="190"/>
        <v>0</v>
      </c>
      <c r="S848">
        <f t="shared" si="191"/>
        <v>0</v>
      </c>
      <c r="T848">
        <f t="shared" si="192"/>
        <v>0</v>
      </c>
      <c r="U848">
        <f t="shared" si="193"/>
        <v>0</v>
      </c>
      <c r="V848">
        <f t="shared" si="194"/>
        <v>0</v>
      </c>
      <c r="W848">
        <f t="shared" si="195"/>
        <v>0</v>
      </c>
    </row>
    <row r="849" spans="1:23">
      <c r="A849">
        <v>26</v>
      </c>
      <c r="B849">
        <v>13</v>
      </c>
      <c r="C849">
        <v>1</v>
      </c>
      <c r="D849">
        <f>VLOOKUP(A849,Haul!F:M,8,FALSE)</f>
        <v>3.5323768999999998E-2</v>
      </c>
      <c r="E849">
        <v>42</v>
      </c>
      <c r="F849">
        <v>11</v>
      </c>
      <c r="G849">
        <v>55</v>
      </c>
      <c r="H849">
        <f t="shared" si="182"/>
        <v>55</v>
      </c>
      <c r="I849">
        <f t="shared" si="183"/>
        <v>1</v>
      </c>
      <c r="J849">
        <f t="shared" si="184"/>
        <v>0</v>
      </c>
      <c r="K849">
        <f t="shared" si="185"/>
        <v>0</v>
      </c>
      <c r="L849">
        <f t="shared" si="186"/>
        <v>0</v>
      </c>
      <c r="M849" s="19" t="s">
        <v>339</v>
      </c>
      <c r="N849" s="19">
        <f t="shared" si="187"/>
        <v>8.5392086366075648E-2</v>
      </c>
      <c r="O849">
        <f t="shared" si="188"/>
        <v>28.309549867116392</v>
      </c>
      <c r="P849">
        <f t="shared" si="189"/>
        <v>2.4174115272375283</v>
      </c>
      <c r="Q849" t="str">
        <f>VLOOKUP(A849,Haul!F:W,18,FALSE)</f>
        <v>128</v>
      </c>
      <c r="R849">
        <f t="shared" si="190"/>
        <v>0</v>
      </c>
      <c r="S849">
        <f t="shared" si="191"/>
        <v>0</v>
      </c>
      <c r="T849">
        <f t="shared" si="192"/>
        <v>0</v>
      </c>
      <c r="U849">
        <f t="shared" si="193"/>
        <v>0</v>
      </c>
      <c r="V849">
        <f t="shared" si="194"/>
        <v>0</v>
      </c>
      <c r="W849">
        <f t="shared" si="195"/>
        <v>0</v>
      </c>
    </row>
    <row r="850" spans="1:23">
      <c r="A850">
        <v>26</v>
      </c>
      <c r="B850">
        <v>13</v>
      </c>
      <c r="C850">
        <v>1</v>
      </c>
      <c r="D850">
        <f>VLOOKUP(A850,Haul!F:M,8,FALSE)</f>
        <v>3.5323768999999998E-2</v>
      </c>
      <c r="E850">
        <v>43</v>
      </c>
      <c r="F850">
        <v>11</v>
      </c>
      <c r="G850">
        <v>48</v>
      </c>
      <c r="H850">
        <f t="shared" si="182"/>
        <v>50</v>
      </c>
      <c r="I850">
        <f t="shared" si="183"/>
        <v>1</v>
      </c>
      <c r="J850">
        <f t="shared" si="184"/>
        <v>0</v>
      </c>
      <c r="K850">
        <f t="shared" si="185"/>
        <v>0</v>
      </c>
      <c r="L850">
        <f t="shared" si="186"/>
        <v>0</v>
      </c>
      <c r="M850" s="19" t="s">
        <v>339</v>
      </c>
      <c r="N850" s="19">
        <f t="shared" si="187"/>
        <v>5.5727796641486117E-2</v>
      </c>
      <c r="O850">
        <f t="shared" si="188"/>
        <v>28.309549867116392</v>
      </c>
      <c r="P850">
        <f t="shared" si="189"/>
        <v>1.5776288380066725</v>
      </c>
      <c r="Q850" t="str">
        <f>VLOOKUP(A850,Haul!F:W,18,FALSE)</f>
        <v>128</v>
      </c>
      <c r="R850">
        <f t="shared" si="190"/>
        <v>0</v>
      </c>
      <c r="S850">
        <f t="shared" si="191"/>
        <v>0</v>
      </c>
      <c r="T850">
        <f t="shared" si="192"/>
        <v>0</v>
      </c>
      <c r="U850">
        <f t="shared" si="193"/>
        <v>0</v>
      </c>
      <c r="V850">
        <f t="shared" si="194"/>
        <v>0</v>
      </c>
      <c r="W850">
        <f t="shared" si="195"/>
        <v>0</v>
      </c>
    </row>
    <row r="851" spans="1:23">
      <c r="A851">
        <v>26</v>
      </c>
      <c r="B851">
        <v>13</v>
      </c>
      <c r="C851">
        <v>1</v>
      </c>
      <c r="D851">
        <f>VLOOKUP(A851,Haul!F:M,8,FALSE)</f>
        <v>3.5323768999999998E-2</v>
      </c>
      <c r="E851">
        <v>44</v>
      </c>
      <c r="F851">
        <v>11</v>
      </c>
      <c r="G851">
        <v>45</v>
      </c>
      <c r="H851">
        <f t="shared" si="182"/>
        <v>45</v>
      </c>
      <c r="I851">
        <f t="shared" si="183"/>
        <v>1</v>
      </c>
      <c r="J851">
        <f t="shared" si="184"/>
        <v>0</v>
      </c>
      <c r="K851">
        <f t="shared" si="185"/>
        <v>0</v>
      </c>
      <c r="L851">
        <f t="shared" si="186"/>
        <v>0</v>
      </c>
      <c r="M851" s="19" t="s">
        <v>339</v>
      </c>
      <c r="N851" s="19">
        <f t="shared" si="187"/>
        <v>4.5519954976475381E-2</v>
      </c>
      <c r="O851">
        <f t="shared" si="188"/>
        <v>28.309549867116392</v>
      </c>
      <c r="P851">
        <f t="shared" si="189"/>
        <v>1.2886494353554228</v>
      </c>
      <c r="Q851" t="str">
        <f>VLOOKUP(A851,Haul!F:W,18,FALSE)</f>
        <v>128</v>
      </c>
      <c r="R851">
        <f t="shared" si="190"/>
        <v>0</v>
      </c>
      <c r="S851">
        <f t="shared" si="191"/>
        <v>0</v>
      </c>
      <c r="T851">
        <f t="shared" si="192"/>
        <v>0</v>
      </c>
      <c r="U851">
        <f t="shared" si="193"/>
        <v>0</v>
      </c>
      <c r="V851">
        <f t="shared" si="194"/>
        <v>0</v>
      </c>
      <c r="W851">
        <f t="shared" si="195"/>
        <v>0</v>
      </c>
    </row>
    <row r="852" spans="1:23">
      <c r="A852">
        <v>26</v>
      </c>
      <c r="B852">
        <v>13</v>
      </c>
      <c r="C852">
        <v>1</v>
      </c>
      <c r="D852">
        <f>VLOOKUP(A852,Haul!F:M,8,FALSE)</f>
        <v>3.5323768999999998E-2</v>
      </c>
      <c r="E852">
        <v>45</v>
      </c>
      <c r="F852">
        <v>11</v>
      </c>
      <c r="G852">
        <v>110</v>
      </c>
      <c r="H852">
        <f t="shared" si="182"/>
        <v>110</v>
      </c>
      <c r="I852">
        <f t="shared" si="183"/>
        <v>1</v>
      </c>
      <c r="J852">
        <f t="shared" si="184"/>
        <v>0</v>
      </c>
      <c r="K852">
        <f t="shared" si="185"/>
        <v>1</v>
      </c>
      <c r="L852">
        <f t="shared" si="186"/>
        <v>0</v>
      </c>
      <c r="M852" s="19" t="s">
        <v>339</v>
      </c>
      <c r="N852" s="19">
        <f t="shared" si="187"/>
        <v>0.75014749114296608</v>
      </c>
      <c r="O852">
        <f t="shared" si="188"/>
        <v>28.309549867116392</v>
      </c>
      <c r="P852">
        <f t="shared" si="189"/>
        <v>21.236337808204048</v>
      </c>
      <c r="Q852" t="str">
        <f>VLOOKUP(A852,Haul!F:W,18,FALSE)</f>
        <v>128</v>
      </c>
      <c r="R852">
        <f t="shared" si="190"/>
        <v>28.309549867116392</v>
      </c>
      <c r="S852">
        <f t="shared" si="191"/>
        <v>0</v>
      </c>
      <c r="T852">
        <f t="shared" si="192"/>
        <v>0</v>
      </c>
      <c r="U852">
        <f t="shared" si="193"/>
        <v>21.236337808204048</v>
      </c>
      <c r="V852">
        <f t="shared" si="194"/>
        <v>0</v>
      </c>
      <c r="W852">
        <f t="shared" si="195"/>
        <v>0</v>
      </c>
    </row>
    <row r="853" spans="1:23">
      <c r="A853">
        <v>26</v>
      </c>
      <c r="B853">
        <v>13</v>
      </c>
      <c r="C853">
        <v>1</v>
      </c>
      <c r="D853">
        <f>VLOOKUP(A853,Haul!F:M,8,FALSE)</f>
        <v>3.5323768999999998E-2</v>
      </c>
      <c r="E853">
        <v>46</v>
      </c>
      <c r="F853">
        <v>11</v>
      </c>
      <c r="G853">
        <v>92</v>
      </c>
      <c r="H853">
        <f t="shared" si="182"/>
        <v>95</v>
      </c>
      <c r="I853">
        <f t="shared" si="183"/>
        <v>1</v>
      </c>
      <c r="J853">
        <f t="shared" si="184"/>
        <v>0</v>
      </c>
      <c r="K853">
        <f t="shared" si="185"/>
        <v>0</v>
      </c>
      <c r="L853">
        <f t="shared" si="186"/>
        <v>0</v>
      </c>
      <c r="M853" s="19" t="s">
        <v>339</v>
      </c>
      <c r="N853" s="19">
        <f t="shared" si="187"/>
        <v>0.428405888728141</v>
      </c>
      <c r="O853">
        <f t="shared" si="188"/>
        <v>28.309549867116392</v>
      </c>
      <c r="P853">
        <f t="shared" si="189"/>
        <v>12.127977870315624</v>
      </c>
      <c r="Q853" t="str">
        <f>VLOOKUP(A853,Haul!F:W,18,FALSE)</f>
        <v>128</v>
      </c>
      <c r="R853">
        <f t="shared" si="190"/>
        <v>0</v>
      </c>
      <c r="S853">
        <f t="shared" si="191"/>
        <v>0</v>
      </c>
      <c r="T853">
        <f t="shared" si="192"/>
        <v>0</v>
      </c>
      <c r="U853">
        <f t="shared" si="193"/>
        <v>0</v>
      </c>
      <c r="V853">
        <f t="shared" si="194"/>
        <v>0</v>
      </c>
      <c r="W853">
        <f t="shared" si="195"/>
        <v>0</v>
      </c>
    </row>
    <row r="854" spans="1:23">
      <c r="A854">
        <v>26</v>
      </c>
      <c r="B854">
        <v>13</v>
      </c>
      <c r="C854">
        <v>1</v>
      </c>
      <c r="D854">
        <f>VLOOKUP(A854,Haul!F:M,8,FALSE)</f>
        <v>3.5323768999999998E-2</v>
      </c>
      <c r="E854">
        <v>47</v>
      </c>
      <c r="F854">
        <v>11</v>
      </c>
      <c r="G854">
        <v>112</v>
      </c>
      <c r="H854">
        <f t="shared" si="182"/>
        <v>115</v>
      </c>
      <c r="I854">
        <f t="shared" si="183"/>
        <v>1</v>
      </c>
      <c r="J854">
        <f t="shared" si="184"/>
        <v>0</v>
      </c>
      <c r="K854">
        <f t="shared" si="185"/>
        <v>1</v>
      </c>
      <c r="L854">
        <f t="shared" si="186"/>
        <v>0</v>
      </c>
      <c r="M854" s="19" t="s">
        <v>339</v>
      </c>
      <c r="N854" s="19">
        <f t="shared" si="187"/>
        <v>0.79374151215723232</v>
      </c>
      <c r="O854">
        <f t="shared" si="188"/>
        <v>28.309549867116392</v>
      </c>
      <c r="P854">
        <f t="shared" si="189"/>
        <v>22.470464920015541</v>
      </c>
      <c r="Q854" t="str">
        <f>VLOOKUP(A854,Haul!F:W,18,FALSE)</f>
        <v>128</v>
      </c>
      <c r="R854">
        <f t="shared" si="190"/>
        <v>28.309549867116392</v>
      </c>
      <c r="S854">
        <f t="shared" si="191"/>
        <v>0</v>
      </c>
      <c r="T854">
        <f t="shared" si="192"/>
        <v>0</v>
      </c>
      <c r="U854">
        <f t="shared" si="193"/>
        <v>22.470464920015541</v>
      </c>
      <c r="V854">
        <f t="shared" si="194"/>
        <v>0</v>
      </c>
      <c r="W854">
        <f t="shared" si="195"/>
        <v>0</v>
      </c>
    </row>
    <row r="855" spans="1:23">
      <c r="A855">
        <v>26</v>
      </c>
      <c r="B855">
        <v>13</v>
      </c>
      <c r="C855">
        <v>1</v>
      </c>
      <c r="D855">
        <f>VLOOKUP(A855,Haul!F:M,8,FALSE)</f>
        <v>3.5323768999999998E-2</v>
      </c>
      <c r="E855">
        <v>48</v>
      </c>
      <c r="F855">
        <v>11</v>
      </c>
      <c r="G855">
        <v>99</v>
      </c>
      <c r="H855">
        <f t="shared" si="182"/>
        <v>100</v>
      </c>
      <c r="I855">
        <f t="shared" si="183"/>
        <v>1</v>
      </c>
      <c r="J855">
        <f t="shared" si="184"/>
        <v>0</v>
      </c>
      <c r="K855">
        <f t="shared" si="185"/>
        <v>0</v>
      </c>
      <c r="L855">
        <f t="shared" si="186"/>
        <v>0</v>
      </c>
      <c r="M855" s="19" t="s">
        <v>339</v>
      </c>
      <c r="N855" s="19">
        <f t="shared" si="187"/>
        <v>0.53913425712438079</v>
      </c>
      <c r="O855">
        <f t="shared" si="188"/>
        <v>28.309549867116392</v>
      </c>
      <c r="P855">
        <f t="shared" si="189"/>
        <v>15.262648137133409</v>
      </c>
      <c r="Q855" t="str">
        <f>VLOOKUP(A855,Haul!F:W,18,FALSE)</f>
        <v>128</v>
      </c>
      <c r="R855">
        <f t="shared" si="190"/>
        <v>0</v>
      </c>
      <c r="S855">
        <f t="shared" si="191"/>
        <v>0</v>
      </c>
      <c r="T855">
        <f t="shared" si="192"/>
        <v>0</v>
      </c>
      <c r="U855">
        <f t="shared" si="193"/>
        <v>0</v>
      </c>
      <c r="V855">
        <f t="shared" si="194"/>
        <v>0</v>
      </c>
      <c r="W855">
        <f t="shared" si="195"/>
        <v>0</v>
      </c>
    </row>
    <row r="856" spans="1:23">
      <c r="A856">
        <v>26</v>
      </c>
      <c r="B856">
        <v>13</v>
      </c>
      <c r="C856">
        <v>1</v>
      </c>
      <c r="D856">
        <f>VLOOKUP(A856,Haul!F:M,8,FALSE)</f>
        <v>3.5323768999999998E-2</v>
      </c>
      <c r="E856">
        <v>49</v>
      </c>
      <c r="F856">
        <v>11</v>
      </c>
      <c r="G856">
        <v>108</v>
      </c>
      <c r="H856">
        <f t="shared" si="182"/>
        <v>110</v>
      </c>
      <c r="I856">
        <f t="shared" si="183"/>
        <v>1</v>
      </c>
      <c r="J856">
        <f t="shared" si="184"/>
        <v>0</v>
      </c>
      <c r="K856">
        <f t="shared" si="185"/>
        <v>1</v>
      </c>
      <c r="L856">
        <f t="shared" si="186"/>
        <v>0</v>
      </c>
      <c r="M856" s="19" t="s">
        <v>339</v>
      </c>
      <c r="N856" s="19">
        <f t="shared" si="187"/>
        <v>0.70821328075197165</v>
      </c>
      <c r="O856">
        <f t="shared" si="188"/>
        <v>28.309549867116392</v>
      </c>
      <c r="P856">
        <f t="shared" si="189"/>
        <v>20.049199188002042</v>
      </c>
      <c r="Q856" t="str">
        <f>VLOOKUP(A856,Haul!F:W,18,FALSE)</f>
        <v>128</v>
      </c>
      <c r="R856">
        <f t="shared" si="190"/>
        <v>28.309549867116392</v>
      </c>
      <c r="S856">
        <f t="shared" si="191"/>
        <v>0</v>
      </c>
      <c r="T856">
        <f t="shared" si="192"/>
        <v>0</v>
      </c>
      <c r="U856">
        <f t="shared" si="193"/>
        <v>20.049199188002042</v>
      </c>
      <c r="V856">
        <f t="shared" si="194"/>
        <v>0</v>
      </c>
      <c r="W856">
        <f t="shared" si="195"/>
        <v>0</v>
      </c>
    </row>
    <row r="857" spans="1:23">
      <c r="A857">
        <v>26</v>
      </c>
      <c r="B857">
        <v>13</v>
      </c>
      <c r="C857">
        <v>1</v>
      </c>
      <c r="D857">
        <f>VLOOKUP(A857,Haul!F:M,8,FALSE)</f>
        <v>3.5323768999999998E-2</v>
      </c>
      <c r="E857">
        <v>50</v>
      </c>
      <c r="F857">
        <v>11</v>
      </c>
      <c r="G857">
        <v>84</v>
      </c>
      <c r="H857">
        <f t="shared" si="182"/>
        <v>85</v>
      </c>
      <c r="I857">
        <f t="shared" si="183"/>
        <v>1</v>
      </c>
      <c r="J857">
        <f t="shared" si="184"/>
        <v>0</v>
      </c>
      <c r="K857">
        <f t="shared" si="185"/>
        <v>0</v>
      </c>
      <c r="L857">
        <f t="shared" si="186"/>
        <v>0</v>
      </c>
      <c r="M857" s="19" t="s">
        <v>339</v>
      </c>
      <c r="N857" s="19">
        <f t="shared" si="187"/>
        <v>0.32210402734809968</v>
      </c>
      <c r="O857">
        <f t="shared" si="188"/>
        <v>28.309549867116392</v>
      </c>
      <c r="P857">
        <f t="shared" si="189"/>
        <v>9.1186200246100491</v>
      </c>
      <c r="Q857" t="str">
        <f>VLOOKUP(A857,Haul!F:W,18,FALSE)</f>
        <v>128</v>
      </c>
      <c r="R857">
        <f t="shared" si="190"/>
        <v>0</v>
      </c>
      <c r="S857">
        <f t="shared" si="191"/>
        <v>0</v>
      </c>
      <c r="T857">
        <f t="shared" si="192"/>
        <v>0</v>
      </c>
      <c r="U857">
        <f t="shared" si="193"/>
        <v>0</v>
      </c>
      <c r="V857">
        <f t="shared" si="194"/>
        <v>0</v>
      </c>
      <c r="W857">
        <f t="shared" si="195"/>
        <v>0</v>
      </c>
    </row>
    <row r="858" spans="1:23">
      <c r="A858">
        <v>26</v>
      </c>
      <c r="B858">
        <v>13</v>
      </c>
      <c r="C858">
        <v>1</v>
      </c>
      <c r="D858">
        <f>VLOOKUP(A858,Haul!F:M,8,FALSE)</f>
        <v>3.5323768999999998E-2</v>
      </c>
      <c r="E858">
        <v>51</v>
      </c>
      <c r="F858">
        <v>11</v>
      </c>
      <c r="G858">
        <v>49</v>
      </c>
      <c r="H858">
        <f t="shared" si="182"/>
        <v>50</v>
      </c>
      <c r="I858">
        <f t="shared" si="183"/>
        <v>1</v>
      </c>
      <c r="J858">
        <f t="shared" si="184"/>
        <v>0</v>
      </c>
      <c r="K858">
        <f t="shared" si="185"/>
        <v>0</v>
      </c>
      <c r="L858">
        <f t="shared" si="186"/>
        <v>0</v>
      </c>
      <c r="M858" s="19" t="s">
        <v>339</v>
      </c>
      <c r="N858" s="19">
        <f t="shared" si="187"/>
        <v>5.9449102712132176E-2</v>
      </c>
      <c r="O858">
        <f t="shared" si="188"/>
        <v>28.309549867116392</v>
      </c>
      <c r="P858">
        <f t="shared" si="189"/>
        <v>1.6829773377844301</v>
      </c>
      <c r="Q858" t="str">
        <f>VLOOKUP(A858,Haul!F:W,18,FALSE)</f>
        <v>128</v>
      </c>
      <c r="R858">
        <f t="shared" si="190"/>
        <v>0</v>
      </c>
      <c r="S858">
        <f t="shared" si="191"/>
        <v>0</v>
      </c>
      <c r="T858">
        <f t="shared" si="192"/>
        <v>0</v>
      </c>
      <c r="U858">
        <f t="shared" si="193"/>
        <v>0</v>
      </c>
      <c r="V858">
        <f t="shared" si="194"/>
        <v>0</v>
      </c>
      <c r="W858">
        <f t="shared" si="195"/>
        <v>0</v>
      </c>
    </row>
    <row r="859" spans="1:23">
      <c r="A859">
        <v>26</v>
      </c>
      <c r="B859">
        <v>13</v>
      </c>
      <c r="C859">
        <v>1</v>
      </c>
      <c r="D859">
        <f>VLOOKUP(A859,Haul!F:M,8,FALSE)</f>
        <v>3.5323768999999998E-2</v>
      </c>
      <c r="E859">
        <v>52</v>
      </c>
      <c r="F859">
        <v>11</v>
      </c>
      <c r="G859">
        <v>60</v>
      </c>
      <c r="H859">
        <f t="shared" si="182"/>
        <v>60</v>
      </c>
      <c r="I859">
        <f t="shared" si="183"/>
        <v>1</v>
      </c>
      <c r="J859">
        <f t="shared" si="184"/>
        <v>0</v>
      </c>
      <c r="K859">
        <f t="shared" si="185"/>
        <v>0</v>
      </c>
      <c r="L859">
        <f t="shared" si="186"/>
        <v>0</v>
      </c>
      <c r="M859" s="19" t="s">
        <v>339</v>
      </c>
      <c r="N859" s="19">
        <f t="shared" si="187"/>
        <v>0.11217207743046824</v>
      </c>
      <c r="O859">
        <f t="shared" si="188"/>
        <v>28.309549867116392</v>
      </c>
      <c r="P859">
        <f t="shared" si="189"/>
        <v>3.1755410197158818</v>
      </c>
      <c r="Q859" t="str">
        <f>VLOOKUP(A859,Haul!F:W,18,FALSE)</f>
        <v>128</v>
      </c>
      <c r="R859">
        <f t="shared" si="190"/>
        <v>0</v>
      </c>
      <c r="S859">
        <f t="shared" si="191"/>
        <v>0</v>
      </c>
      <c r="T859">
        <f t="shared" si="192"/>
        <v>0</v>
      </c>
      <c r="U859">
        <f t="shared" si="193"/>
        <v>0</v>
      </c>
      <c r="V859">
        <f t="shared" si="194"/>
        <v>0</v>
      </c>
      <c r="W859">
        <f t="shared" si="195"/>
        <v>0</v>
      </c>
    </row>
    <row r="860" spans="1:23">
      <c r="A860">
        <v>26</v>
      </c>
      <c r="B860">
        <v>13</v>
      </c>
      <c r="C860">
        <v>1</v>
      </c>
      <c r="D860">
        <f>VLOOKUP(A860,Haul!F:M,8,FALSE)</f>
        <v>3.5323768999999998E-2</v>
      </c>
      <c r="E860">
        <v>53</v>
      </c>
      <c r="F860">
        <v>11</v>
      </c>
      <c r="G860">
        <v>55</v>
      </c>
      <c r="H860">
        <f t="shared" si="182"/>
        <v>55</v>
      </c>
      <c r="I860">
        <f t="shared" si="183"/>
        <v>1</v>
      </c>
      <c r="J860">
        <f t="shared" si="184"/>
        <v>0</v>
      </c>
      <c r="K860">
        <f t="shared" si="185"/>
        <v>0</v>
      </c>
      <c r="L860">
        <f t="shared" si="186"/>
        <v>0</v>
      </c>
      <c r="M860" s="19" t="s">
        <v>339</v>
      </c>
      <c r="N860" s="19">
        <f t="shared" si="187"/>
        <v>8.5392086366075648E-2</v>
      </c>
      <c r="O860">
        <f t="shared" si="188"/>
        <v>28.309549867116392</v>
      </c>
      <c r="P860">
        <f t="shared" si="189"/>
        <v>2.4174115272375283</v>
      </c>
      <c r="Q860" t="str">
        <f>VLOOKUP(A860,Haul!F:W,18,FALSE)</f>
        <v>128</v>
      </c>
      <c r="R860">
        <f t="shared" si="190"/>
        <v>0</v>
      </c>
      <c r="S860">
        <f t="shared" si="191"/>
        <v>0</v>
      </c>
      <c r="T860">
        <f t="shared" si="192"/>
        <v>0</v>
      </c>
      <c r="U860">
        <f t="shared" si="193"/>
        <v>0</v>
      </c>
      <c r="V860">
        <f t="shared" si="194"/>
        <v>0</v>
      </c>
      <c r="W860">
        <f t="shared" si="195"/>
        <v>0</v>
      </c>
    </row>
    <row r="861" spans="1:23">
      <c r="A861">
        <v>26</v>
      </c>
      <c r="B861">
        <v>13</v>
      </c>
      <c r="C861">
        <v>1</v>
      </c>
      <c r="D861">
        <f>VLOOKUP(A861,Haul!F:M,8,FALSE)</f>
        <v>3.5323768999999998E-2</v>
      </c>
      <c r="E861">
        <v>54</v>
      </c>
      <c r="F861">
        <v>11</v>
      </c>
      <c r="G861">
        <v>43</v>
      </c>
      <c r="H861">
        <f t="shared" si="182"/>
        <v>45</v>
      </c>
      <c r="I861">
        <f t="shared" si="183"/>
        <v>1</v>
      </c>
      <c r="J861">
        <f t="shared" si="184"/>
        <v>0</v>
      </c>
      <c r="K861">
        <f t="shared" si="185"/>
        <v>0</v>
      </c>
      <c r="L861">
        <f t="shared" si="186"/>
        <v>0</v>
      </c>
      <c r="M861" s="19" t="s">
        <v>339</v>
      </c>
      <c r="N861" s="19">
        <f t="shared" si="187"/>
        <v>3.9473369631376778E-2</v>
      </c>
      <c r="O861">
        <f t="shared" si="188"/>
        <v>28.309549867116392</v>
      </c>
      <c r="P861">
        <f t="shared" si="189"/>
        <v>1.1174733260025786</v>
      </c>
      <c r="Q861" t="str">
        <f>VLOOKUP(A861,Haul!F:W,18,FALSE)</f>
        <v>128</v>
      </c>
      <c r="R861">
        <f t="shared" si="190"/>
        <v>0</v>
      </c>
      <c r="S861">
        <f t="shared" si="191"/>
        <v>0</v>
      </c>
      <c r="T861">
        <f t="shared" si="192"/>
        <v>0</v>
      </c>
      <c r="U861">
        <f t="shared" si="193"/>
        <v>0</v>
      </c>
      <c r="V861">
        <f t="shared" si="194"/>
        <v>0</v>
      </c>
      <c r="W861">
        <f t="shared" si="195"/>
        <v>0</v>
      </c>
    </row>
    <row r="862" spans="1:23">
      <c r="A862">
        <v>26</v>
      </c>
      <c r="B862">
        <v>13</v>
      </c>
      <c r="C862">
        <v>1</v>
      </c>
      <c r="D862">
        <f>VLOOKUP(A862,Haul!F:M,8,FALSE)</f>
        <v>3.5323768999999998E-2</v>
      </c>
      <c r="E862">
        <v>55</v>
      </c>
      <c r="F862">
        <v>11</v>
      </c>
      <c r="G862">
        <v>61</v>
      </c>
      <c r="H862">
        <f t="shared" si="182"/>
        <v>65</v>
      </c>
      <c r="I862">
        <f t="shared" si="183"/>
        <v>1</v>
      </c>
      <c r="J862">
        <f t="shared" si="184"/>
        <v>0</v>
      </c>
      <c r="K862">
        <f t="shared" si="185"/>
        <v>0</v>
      </c>
      <c r="L862">
        <f t="shared" si="186"/>
        <v>0</v>
      </c>
      <c r="M862" s="19" t="s">
        <v>339</v>
      </c>
      <c r="N862" s="19">
        <f t="shared" si="187"/>
        <v>0.11813800316717765</v>
      </c>
      <c r="O862">
        <f t="shared" si="188"/>
        <v>28.309549867116392</v>
      </c>
      <c r="P862">
        <f t="shared" si="189"/>
        <v>3.3444336918627702</v>
      </c>
      <c r="Q862" t="str">
        <f>VLOOKUP(A862,Haul!F:W,18,FALSE)</f>
        <v>128</v>
      </c>
      <c r="R862">
        <f t="shared" si="190"/>
        <v>0</v>
      </c>
      <c r="S862">
        <f t="shared" si="191"/>
        <v>0</v>
      </c>
      <c r="T862">
        <f t="shared" si="192"/>
        <v>0</v>
      </c>
      <c r="U862">
        <f t="shared" si="193"/>
        <v>0</v>
      </c>
      <c r="V862">
        <f t="shared" si="194"/>
        <v>0</v>
      </c>
      <c r="W862">
        <f t="shared" si="195"/>
        <v>0</v>
      </c>
    </row>
    <row r="863" spans="1:23">
      <c r="A863">
        <v>26</v>
      </c>
      <c r="B863">
        <v>13</v>
      </c>
      <c r="C863">
        <v>1</v>
      </c>
      <c r="D863">
        <f>VLOOKUP(A863,Haul!F:M,8,FALSE)</f>
        <v>3.5323768999999998E-2</v>
      </c>
      <c r="E863">
        <v>56</v>
      </c>
      <c r="F863">
        <v>11</v>
      </c>
      <c r="G863">
        <v>57</v>
      </c>
      <c r="H863">
        <f t="shared" si="182"/>
        <v>60</v>
      </c>
      <c r="I863">
        <f t="shared" si="183"/>
        <v>1</v>
      </c>
      <c r="J863">
        <f t="shared" si="184"/>
        <v>0</v>
      </c>
      <c r="K863">
        <f t="shared" si="185"/>
        <v>0</v>
      </c>
      <c r="L863">
        <f t="shared" si="186"/>
        <v>0</v>
      </c>
      <c r="M863" s="19" t="s">
        <v>339</v>
      </c>
      <c r="N863" s="19">
        <f t="shared" si="187"/>
        <v>9.550987258105896E-2</v>
      </c>
      <c r="O863">
        <f t="shared" si="188"/>
        <v>28.309549867116392</v>
      </c>
      <c r="P863">
        <f t="shared" si="189"/>
        <v>2.7038415006354213</v>
      </c>
      <c r="Q863" t="str">
        <f>VLOOKUP(A863,Haul!F:W,18,FALSE)</f>
        <v>128</v>
      </c>
      <c r="R863">
        <f t="shared" si="190"/>
        <v>0</v>
      </c>
      <c r="S863">
        <f t="shared" si="191"/>
        <v>0</v>
      </c>
      <c r="T863">
        <f t="shared" si="192"/>
        <v>0</v>
      </c>
      <c r="U863">
        <f t="shared" si="193"/>
        <v>0</v>
      </c>
      <c r="V863">
        <f t="shared" si="194"/>
        <v>0</v>
      </c>
      <c r="W863">
        <f t="shared" si="195"/>
        <v>0</v>
      </c>
    </row>
    <row r="864" spans="1:23">
      <c r="A864">
        <v>26</v>
      </c>
      <c r="B864">
        <v>13</v>
      </c>
      <c r="C864">
        <v>1</v>
      </c>
      <c r="D864">
        <f>VLOOKUP(A864,Haul!F:M,8,FALSE)</f>
        <v>3.5323768999999998E-2</v>
      </c>
      <c r="E864">
        <v>57</v>
      </c>
      <c r="F864">
        <v>11</v>
      </c>
      <c r="G864">
        <v>58</v>
      </c>
      <c r="H864">
        <f t="shared" si="182"/>
        <v>60</v>
      </c>
      <c r="I864">
        <f t="shared" si="183"/>
        <v>1</v>
      </c>
      <c r="J864">
        <f t="shared" si="184"/>
        <v>0</v>
      </c>
      <c r="K864">
        <f t="shared" si="185"/>
        <v>0</v>
      </c>
      <c r="L864">
        <f t="shared" si="186"/>
        <v>0</v>
      </c>
      <c r="M864" s="19" t="s">
        <v>339</v>
      </c>
      <c r="N864" s="19">
        <f t="shared" si="187"/>
        <v>0.10086194830207017</v>
      </c>
      <c r="O864">
        <f t="shared" si="188"/>
        <v>28.309549867116392</v>
      </c>
      <c r="P864">
        <f t="shared" si="189"/>
        <v>2.8553563551519709</v>
      </c>
      <c r="Q864" t="str">
        <f>VLOOKUP(A864,Haul!F:W,18,FALSE)</f>
        <v>128</v>
      </c>
      <c r="R864">
        <f t="shared" si="190"/>
        <v>0</v>
      </c>
      <c r="S864">
        <f t="shared" si="191"/>
        <v>0</v>
      </c>
      <c r="T864">
        <f t="shared" si="192"/>
        <v>0</v>
      </c>
      <c r="U864">
        <f t="shared" si="193"/>
        <v>0</v>
      </c>
      <c r="V864">
        <f t="shared" si="194"/>
        <v>0</v>
      </c>
      <c r="W864">
        <f t="shared" si="195"/>
        <v>0</v>
      </c>
    </row>
    <row r="865" spans="1:23">
      <c r="A865">
        <v>26</v>
      </c>
      <c r="B865">
        <v>13</v>
      </c>
      <c r="C865">
        <v>1</v>
      </c>
      <c r="D865">
        <f>VLOOKUP(A865,Haul!F:M,8,FALSE)</f>
        <v>3.5323768999999998E-2</v>
      </c>
      <c r="E865">
        <v>58</v>
      </c>
      <c r="F865">
        <v>11</v>
      </c>
      <c r="G865">
        <v>42</v>
      </c>
      <c r="H865">
        <f t="shared" si="182"/>
        <v>45</v>
      </c>
      <c r="I865">
        <f t="shared" si="183"/>
        <v>1</v>
      </c>
      <c r="J865">
        <f t="shared" si="184"/>
        <v>0</v>
      </c>
      <c r="K865">
        <f t="shared" si="185"/>
        <v>0</v>
      </c>
      <c r="L865">
        <f t="shared" si="186"/>
        <v>0</v>
      </c>
      <c r="M865" s="19" t="s">
        <v>339</v>
      </c>
      <c r="N865" s="19">
        <f t="shared" si="187"/>
        <v>3.6666302623050005E-2</v>
      </c>
      <c r="O865">
        <f t="shared" si="188"/>
        <v>28.309549867116392</v>
      </c>
      <c r="P865">
        <f t="shared" si="189"/>
        <v>1.0380065225500146</v>
      </c>
      <c r="Q865" t="str">
        <f>VLOOKUP(A865,Haul!F:W,18,FALSE)</f>
        <v>128</v>
      </c>
      <c r="R865">
        <f t="shared" si="190"/>
        <v>0</v>
      </c>
      <c r="S865">
        <f t="shared" si="191"/>
        <v>0</v>
      </c>
      <c r="T865">
        <f t="shared" si="192"/>
        <v>0</v>
      </c>
      <c r="U865">
        <f t="shared" si="193"/>
        <v>0</v>
      </c>
      <c r="V865">
        <f t="shared" si="194"/>
        <v>0</v>
      </c>
      <c r="W865">
        <f t="shared" si="195"/>
        <v>0</v>
      </c>
    </row>
    <row r="866" spans="1:23">
      <c r="A866">
        <v>26</v>
      </c>
      <c r="B866">
        <v>13</v>
      </c>
      <c r="C866">
        <v>1</v>
      </c>
      <c r="D866">
        <f>VLOOKUP(A866,Haul!F:M,8,FALSE)</f>
        <v>3.5323768999999998E-2</v>
      </c>
      <c r="E866">
        <v>59</v>
      </c>
      <c r="F866">
        <v>11</v>
      </c>
      <c r="G866">
        <v>58</v>
      </c>
      <c r="H866">
        <f t="shared" si="182"/>
        <v>60</v>
      </c>
      <c r="I866">
        <f t="shared" si="183"/>
        <v>1</v>
      </c>
      <c r="J866">
        <f t="shared" si="184"/>
        <v>0</v>
      </c>
      <c r="K866">
        <f t="shared" si="185"/>
        <v>0</v>
      </c>
      <c r="L866">
        <f t="shared" si="186"/>
        <v>0</v>
      </c>
      <c r="M866" s="19" t="s">
        <v>339</v>
      </c>
      <c r="N866" s="19">
        <f t="shared" si="187"/>
        <v>0.10086194830207017</v>
      </c>
      <c r="O866">
        <f t="shared" si="188"/>
        <v>28.309549867116392</v>
      </c>
      <c r="P866">
        <f t="shared" si="189"/>
        <v>2.8553563551519709</v>
      </c>
      <c r="Q866" t="str">
        <f>VLOOKUP(A866,Haul!F:W,18,FALSE)</f>
        <v>128</v>
      </c>
      <c r="R866">
        <f t="shared" si="190"/>
        <v>0</v>
      </c>
      <c r="S866">
        <f t="shared" si="191"/>
        <v>0</v>
      </c>
      <c r="T866">
        <f t="shared" si="192"/>
        <v>0</v>
      </c>
      <c r="U866">
        <f t="shared" si="193"/>
        <v>0</v>
      </c>
      <c r="V866">
        <f t="shared" si="194"/>
        <v>0</v>
      </c>
      <c r="W866">
        <f t="shared" si="195"/>
        <v>0</v>
      </c>
    </row>
    <row r="867" spans="1:23">
      <c r="A867">
        <v>26</v>
      </c>
      <c r="B867">
        <v>13</v>
      </c>
      <c r="C867">
        <v>1</v>
      </c>
      <c r="D867">
        <f>VLOOKUP(A867,Haul!F:M,8,FALSE)</f>
        <v>3.5323768999999998E-2</v>
      </c>
      <c r="E867">
        <v>60</v>
      </c>
      <c r="F867">
        <v>11</v>
      </c>
      <c r="G867">
        <v>52</v>
      </c>
      <c r="H867">
        <f t="shared" si="182"/>
        <v>55</v>
      </c>
      <c r="I867">
        <f t="shared" si="183"/>
        <v>1</v>
      </c>
      <c r="J867">
        <f t="shared" si="184"/>
        <v>0</v>
      </c>
      <c r="K867">
        <f t="shared" si="185"/>
        <v>0</v>
      </c>
      <c r="L867">
        <f t="shared" si="186"/>
        <v>0</v>
      </c>
      <c r="M867" s="19" t="s">
        <v>339</v>
      </c>
      <c r="N867" s="19">
        <f t="shared" si="187"/>
        <v>7.1622763760038122E-2</v>
      </c>
      <c r="O867">
        <f t="shared" si="188"/>
        <v>28.309549867116392</v>
      </c>
      <c r="P867">
        <f t="shared" si="189"/>
        <v>2.0276082022854958</v>
      </c>
      <c r="Q867" t="str">
        <f>VLOOKUP(A867,Haul!F:W,18,FALSE)</f>
        <v>128</v>
      </c>
      <c r="R867">
        <f t="shared" si="190"/>
        <v>0</v>
      </c>
      <c r="S867">
        <f t="shared" si="191"/>
        <v>0</v>
      </c>
      <c r="T867">
        <f t="shared" si="192"/>
        <v>0</v>
      </c>
      <c r="U867">
        <f t="shared" si="193"/>
        <v>0</v>
      </c>
      <c r="V867">
        <f t="shared" si="194"/>
        <v>0</v>
      </c>
      <c r="W867">
        <f t="shared" si="195"/>
        <v>0</v>
      </c>
    </row>
    <row r="868" spans="1:23">
      <c r="A868">
        <v>26</v>
      </c>
      <c r="B868">
        <v>13</v>
      </c>
      <c r="C868">
        <v>1</v>
      </c>
      <c r="D868">
        <f>VLOOKUP(A868,Haul!F:M,8,FALSE)</f>
        <v>3.5323768999999998E-2</v>
      </c>
      <c r="E868">
        <v>61</v>
      </c>
      <c r="F868">
        <v>11</v>
      </c>
      <c r="G868">
        <v>45</v>
      </c>
      <c r="H868">
        <f t="shared" si="182"/>
        <v>45</v>
      </c>
      <c r="I868">
        <f t="shared" si="183"/>
        <v>1</v>
      </c>
      <c r="J868">
        <f t="shared" si="184"/>
        <v>0</v>
      </c>
      <c r="K868">
        <f t="shared" si="185"/>
        <v>0</v>
      </c>
      <c r="L868">
        <f t="shared" si="186"/>
        <v>0</v>
      </c>
      <c r="M868" s="19" t="s">
        <v>339</v>
      </c>
      <c r="N868" s="19">
        <f t="shared" si="187"/>
        <v>4.5519954976475381E-2</v>
      </c>
      <c r="O868">
        <f t="shared" si="188"/>
        <v>28.309549867116392</v>
      </c>
      <c r="P868">
        <f t="shared" si="189"/>
        <v>1.2886494353554228</v>
      </c>
      <c r="Q868" t="str">
        <f>VLOOKUP(A868,Haul!F:W,18,FALSE)</f>
        <v>128</v>
      </c>
      <c r="R868">
        <f t="shared" si="190"/>
        <v>0</v>
      </c>
      <c r="S868">
        <f t="shared" si="191"/>
        <v>0</v>
      </c>
      <c r="T868">
        <f t="shared" si="192"/>
        <v>0</v>
      </c>
      <c r="U868">
        <f t="shared" si="193"/>
        <v>0</v>
      </c>
      <c r="V868">
        <f t="shared" si="194"/>
        <v>0</v>
      </c>
      <c r="W868">
        <f t="shared" si="195"/>
        <v>0</v>
      </c>
    </row>
    <row r="869" spans="1:23">
      <c r="A869">
        <v>26</v>
      </c>
      <c r="B869">
        <v>13</v>
      </c>
      <c r="C869">
        <v>1</v>
      </c>
      <c r="D869">
        <f>VLOOKUP(A869,Haul!F:M,8,FALSE)</f>
        <v>3.5323768999999998E-2</v>
      </c>
      <c r="E869">
        <v>62</v>
      </c>
      <c r="F869">
        <v>11</v>
      </c>
      <c r="G869">
        <v>47</v>
      </c>
      <c r="H869">
        <f t="shared" si="182"/>
        <v>50</v>
      </c>
      <c r="I869">
        <f t="shared" si="183"/>
        <v>1</v>
      </c>
      <c r="J869">
        <f t="shared" si="184"/>
        <v>0</v>
      </c>
      <c r="K869">
        <f t="shared" si="185"/>
        <v>0</v>
      </c>
      <c r="L869">
        <f t="shared" si="186"/>
        <v>0</v>
      </c>
      <c r="M869" s="19" t="s">
        <v>339</v>
      </c>
      <c r="N869" s="19">
        <f t="shared" si="187"/>
        <v>5.2168383256985626E-2</v>
      </c>
      <c r="O869">
        <f t="shared" si="188"/>
        <v>28.309549867116392</v>
      </c>
      <c r="P869">
        <f t="shared" si="189"/>
        <v>1.4768634473004745</v>
      </c>
      <c r="Q869" t="str">
        <f>VLOOKUP(A869,Haul!F:W,18,FALSE)</f>
        <v>128</v>
      </c>
      <c r="R869">
        <f t="shared" si="190"/>
        <v>0</v>
      </c>
      <c r="S869">
        <f t="shared" si="191"/>
        <v>0</v>
      </c>
      <c r="T869">
        <f t="shared" si="192"/>
        <v>0</v>
      </c>
      <c r="U869">
        <f t="shared" si="193"/>
        <v>0</v>
      </c>
      <c r="V869">
        <f t="shared" si="194"/>
        <v>0</v>
      </c>
      <c r="W869">
        <f t="shared" si="195"/>
        <v>0</v>
      </c>
    </row>
    <row r="870" spans="1:23">
      <c r="A870">
        <v>26</v>
      </c>
      <c r="B870">
        <v>13</v>
      </c>
      <c r="C870">
        <v>1</v>
      </c>
      <c r="D870">
        <f>VLOOKUP(A870,Haul!F:M,8,FALSE)</f>
        <v>3.5323768999999998E-2</v>
      </c>
      <c r="E870">
        <v>63</v>
      </c>
      <c r="F870">
        <v>11</v>
      </c>
      <c r="G870">
        <v>43</v>
      </c>
      <c r="H870">
        <f t="shared" si="182"/>
        <v>45</v>
      </c>
      <c r="I870">
        <f t="shared" si="183"/>
        <v>1</v>
      </c>
      <c r="J870">
        <f t="shared" si="184"/>
        <v>0</v>
      </c>
      <c r="K870">
        <f t="shared" si="185"/>
        <v>0</v>
      </c>
      <c r="L870">
        <f t="shared" si="186"/>
        <v>0</v>
      </c>
      <c r="M870" s="19" t="s">
        <v>339</v>
      </c>
      <c r="N870" s="19">
        <f t="shared" si="187"/>
        <v>3.9473369631376778E-2</v>
      </c>
      <c r="O870">
        <f t="shared" si="188"/>
        <v>28.309549867116392</v>
      </c>
      <c r="P870">
        <f t="shared" si="189"/>
        <v>1.1174733260025786</v>
      </c>
      <c r="Q870" t="str">
        <f>VLOOKUP(A870,Haul!F:W,18,FALSE)</f>
        <v>128</v>
      </c>
      <c r="R870">
        <f t="shared" si="190"/>
        <v>0</v>
      </c>
      <c r="S870">
        <f t="shared" si="191"/>
        <v>0</v>
      </c>
      <c r="T870">
        <f t="shared" si="192"/>
        <v>0</v>
      </c>
      <c r="U870">
        <f t="shared" si="193"/>
        <v>0</v>
      </c>
      <c r="V870">
        <f t="shared" si="194"/>
        <v>0</v>
      </c>
      <c r="W870">
        <f t="shared" si="195"/>
        <v>0</v>
      </c>
    </row>
    <row r="871" spans="1:23">
      <c r="A871">
        <v>26</v>
      </c>
      <c r="B871">
        <v>13</v>
      </c>
      <c r="C871">
        <v>1</v>
      </c>
      <c r="D871">
        <f>VLOOKUP(A871,Haul!F:M,8,FALSE)</f>
        <v>3.5323768999999998E-2</v>
      </c>
      <c r="E871">
        <v>64</v>
      </c>
      <c r="F871">
        <v>11</v>
      </c>
      <c r="G871">
        <v>49</v>
      </c>
      <c r="H871">
        <f t="shared" si="182"/>
        <v>50</v>
      </c>
      <c r="I871">
        <f t="shared" si="183"/>
        <v>1</v>
      </c>
      <c r="J871">
        <f t="shared" si="184"/>
        <v>0</v>
      </c>
      <c r="K871">
        <f t="shared" si="185"/>
        <v>0</v>
      </c>
      <c r="L871">
        <f t="shared" si="186"/>
        <v>0</v>
      </c>
      <c r="M871" s="19" t="s">
        <v>339</v>
      </c>
      <c r="N871" s="19">
        <f t="shared" si="187"/>
        <v>5.9449102712132176E-2</v>
      </c>
      <c r="O871">
        <f t="shared" si="188"/>
        <v>28.309549867116392</v>
      </c>
      <c r="P871">
        <f t="shared" si="189"/>
        <v>1.6829773377844301</v>
      </c>
      <c r="Q871" t="str">
        <f>VLOOKUP(A871,Haul!F:W,18,FALSE)</f>
        <v>128</v>
      </c>
      <c r="R871">
        <f t="shared" si="190"/>
        <v>0</v>
      </c>
      <c r="S871">
        <f t="shared" si="191"/>
        <v>0</v>
      </c>
      <c r="T871">
        <f t="shared" si="192"/>
        <v>0</v>
      </c>
      <c r="U871">
        <f t="shared" si="193"/>
        <v>0</v>
      </c>
      <c r="V871">
        <f t="shared" si="194"/>
        <v>0</v>
      </c>
      <c r="W871">
        <f t="shared" si="195"/>
        <v>0</v>
      </c>
    </row>
    <row r="872" spans="1:23">
      <c r="A872">
        <v>26</v>
      </c>
      <c r="B872">
        <v>13</v>
      </c>
      <c r="C872">
        <v>1</v>
      </c>
      <c r="D872">
        <f>VLOOKUP(A872,Haul!F:M,8,FALSE)</f>
        <v>3.5323768999999998E-2</v>
      </c>
      <c r="E872">
        <v>65</v>
      </c>
      <c r="F872">
        <v>11</v>
      </c>
      <c r="G872">
        <v>64</v>
      </c>
      <c r="H872">
        <f t="shared" si="182"/>
        <v>65</v>
      </c>
      <c r="I872">
        <f t="shared" si="183"/>
        <v>1</v>
      </c>
      <c r="J872">
        <f t="shared" si="184"/>
        <v>0</v>
      </c>
      <c r="K872">
        <f t="shared" si="185"/>
        <v>0</v>
      </c>
      <c r="L872">
        <f t="shared" si="186"/>
        <v>0</v>
      </c>
      <c r="M872" s="19" t="s">
        <v>339</v>
      </c>
      <c r="N872" s="19">
        <f t="shared" si="187"/>
        <v>0.13732664549270127</v>
      </c>
      <c r="O872">
        <f t="shared" si="188"/>
        <v>28.309549867116392</v>
      </c>
      <c r="P872">
        <f t="shared" si="189"/>
        <v>3.8876555186594408</v>
      </c>
      <c r="Q872" t="str">
        <f>VLOOKUP(A872,Haul!F:W,18,FALSE)</f>
        <v>128</v>
      </c>
      <c r="R872">
        <f t="shared" si="190"/>
        <v>0</v>
      </c>
      <c r="S872">
        <f t="shared" si="191"/>
        <v>0</v>
      </c>
      <c r="T872">
        <f t="shared" si="192"/>
        <v>0</v>
      </c>
      <c r="U872">
        <f t="shared" si="193"/>
        <v>0</v>
      </c>
      <c r="V872">
        <f t="shared" si="194"/>
        <v>0</v>
      </c>
      <c r="W872">
        <f t="shared" si="195"/>
        <v>0</v>
      </c>
    </row>
    <row r="873" spans="1:23">
      <c r="A873">
        <v>26</v>
      </c>
      <c r="B873">
        <v>13</v>
      </c>
      <c r="C873">
        <v>1</v>
      </c>
      <c r="D873">
        <f>VLOOKUP(A873,Haul!F:M,8,FALSE)</f>
        <v>3.5323768999999998E-2</v>
      </c>
      <c r="E873">
        <v>66</v>
      </c>
      <c r="F873">
        <v>11</v>
      </c>
      <c r="G873">
        <v>34</v>
      </c>
      <c r="H873">
        <f t="shared" si="182"/>
        <v>35</v>
      </c>
      <c r="I873">
        <f t="shared" si="183"/>
        <v>1</v>
      </c>
      <c r="J873">
        <f t="shared" si="184"/>
        <v>0</v>
      </c>
      <c r="K873">
        <f t="shared" si="185"/>
        <v>0</v>
      </c>
      <c r="L873">
        <f t="shared" si="186"/>
        <v>0</v>
      </c>
      <c r="M873" s="19" t="s">
        <v>339</v>
      </c>
      <c r="N873" s="19">
        <f t="shared" si="187"/>
        <v>1.8904578472790291E-2</v>
      </c>
      <c r="O873">
        <f t="shared" si="188"/>
        <v>28.309549867116392</v>
      </c>
      <c r="P873">
        <f t="shared" si="189"/>
        <v>0.53518010699227181</v>
      </c>
      <c r="Q873" t="str">
        <f>VLOOKUP(A873,Haul!F:W,18,FALSE)</f>
        <v>128</v>
      </c>
      <c r="R873">
        <f t="shared" si="190"/>
        <v>0</v>
      </c>
      <c r="S873">
        <f t="shared" si="191"/>
        <v>0</v>
      </c>
      <c r="T873">
        <f t="shared" si="192"/>
        <v>0</v>
      </c>
      <c r="U873">
        <f t="shared" si="193"/>
        <v>0</v>
      </c>
      <c r="V873">
        <f t="shared" si="194"/>
        <v>0</v>
      </c>
      <c r="W873">
        <f t="shared" si="195"/>
        <v>0</v>
      </c>
    </row>
    <row r="874" spans="1:23">
      <c r="A874">
        <v>26</v>
      </c>
      <c r="B874">
        <v>13</v>
      </c>
      <c r="C874">
        <v>1</v>
      </c>
      <c r="D874">
        <f>VLOOKUP(A874,Haul!F:M,8,FALSE)</f>
        <v>3.5323768999999998E-2</v>
      </c>
      <c r="E874">
        <v>67</v>
      </c>
      <c r="F874">
        <v>11</v>
      </c>
      <c r="G874">
        <v>47</v>
      </c>
      <c r="H874">
        <f t="shared" si="182"/>
        <v>50</v>
      </c>
      <c r="I874">
        <f t="shared" si="183"/>
        <v>1</v>
      </c>
      <c r="J874">
        <f t="shared" si="184"/>
        <v>0</v>
      </c>
      <c r="K874">
        <f t="shared" si="185"/>
        <v>0</v>
      </c>
      <c r="L874">
        <f t="shared" si="186"/>
        <v>0</v>
      </c>
      <c r="M874" s="19" t="s">
        <v>339</v>
      </c>
      <c r="N874" s="19">
        <f t="shared" si="187"/>
        <v>5.2168383256985626E-2</v>
      </c>
      <c r="O874">
        <f t="shared" si="188"/>
        <v>28.309549867116392</v>
      </c>
      <c r="P874">
        <f t="shared" si="189"/>
        <v>1.4768634473004745</v>
      </c>
      <c r="Q874" t="str">
        <f>VLOOKUP(A874,Haul!F:W,18,FALSE)</f>
        <v>128</v>
      </c>
      <c r="R874">
        <f t="shared" si="190"/>
        <v>0</v>
      </c>
      <c r="S874">
        <f t="shared" si="191"/>
        <v>0</v>
      </c>
      <c r="T874">
        <f t="shared" si="192"/>
        <v>0</v>
      </c>
      <c r="U874">
        <f t="shared" si="193"/>
        <v>0</v>
      </c>
      <c r="V874">
        <f t="shared" si="194"/>
        <v>0</v>
      </c>
      <c r="W874">
        <f t="shared" si="195"/>
        <v>0</v>
      </c>
    </row>
    <row r="875" spans="1:23">
      <c r="A875">
        <v>26</v>
      </c>
      <c r="B875">
        <v>13</v>
      </c>
      <c r="C875">
        <v>1</v>
      </c>
      <c r="D875">
        <f>VLOOKUP(A875,Haul!F:M,8,FALSE)</f>
        <v>3.5323768999999998E-2</v>
      </c>
      <c r="E875">
        <v>68</v>
      </c>
      <c r="F875">
        <v>11</v>
      </c>
      <c r="G875">
        <v>54</v>
      </c>
      <c r="H875">
        <f t="shared" si="182"/>
        <v>55</v>
      </c>
      <c r="I875">
        <f t="shared" si="183"/>
        <v>1</v>
      </c>
      <c r="J875">
        <f t="shared" si="184"/>
        <v>0</v>
      </c>
      <c r="K875">
        <f t="shared" si="185"/>
        <v>0</v>
      </c>
      <c r="L875">
        <f t="shared" si="186"/>
        <v>0</v>
      </c>
      <c r="M875" s="19" t="s">
        <v>339</v>
      </c>
      <c r="N875" s="19">
        <f t="shared" si="187"/>
        <v>8.0618558816253391E-2</v>
      </c>
      <c r="O875">
        <f t="shared" si="188"/>
        <v>28.309549867116392</v>
      </c>
      <c r="P875">
        <f t="shared" si="189"/>
        <v>2.2822751110237811</v>
      </c>
      <c r="Q875" t="str">
        <f>VLOOKUP(A875,Haul!F:W,18,FALSE)</f>
        <v>128</v>
      </c>
      <c r="R875">
        <f t="shared" si="190"/>
        <v>0</v>
      </c>
      <c r="S875">
        <f t="shared" si="191"/>
        <v>0</v>
      </c>
      <c r="T875">
        <f t="shared" si="192"/>
        <v>0</v>
      </c>
      <c r="U875">
        <f t="shared" si="193"/>
        <v>0</v>
      </c>
      <c r="V875">
        <f t="shared" si="194"/>
        <v>0</v>
      </c>
      <c r="W875">
        <f t="shared" si="195"/>
        <v>0</v>
      </c>
    </row>
    <row r="876" spans="1:23">
      <c r="A876">
        <v>26</v>
      </c>
      <c r="B876">
        <v>13</v>
      </c>
      <c r="C876">
        <v>1</v>
      </c>
      <c r="D876">
        <f>VLOOKUP(A876,Haul!F:M,8,FALSE)</f>
        <v>3.5323768999999998E-2</v>
      </c>
      <c r="E876">
        <v>69</v>
      </c>
      <c r="F876">
        <v>11</v>
      </c>
      <c r="G876">
        <v>56</v>
      </c>
      <c r="H876">
        <f t="shared" si="182"/>
        <v>60</v>
      </c>
      <c r="I876">
        <f t="shared" si="183"/>
        <v>1</v>
      </c>
      <c r="J876">
        <f t="shared" si="184"/>
        <v>0</v>
      </c>
      <c r="K876">
        <f t="shared" si="185"/>
        <v>0</v>
      </c>
      <c r="L876">
        <f t="shared" si="186"/>
        <v>0</v>
      </c>
      <c r="M876" s="19" t="s">
        <v>339</v>
      </c>
      <c r="N876" s="19">
        <f t="shared" si="187"/>
        <v>9.0354556348909182E-2</v>
      </c>
      <c r="O876">
        <f t="shared" si="188"/>
        <v>28.309549867116392</v>
      </c>
      <c r="P876">
        <f t="shared" si="189"/>
        <v>2.5578968186806224</v>
      </c>
      <c r="Q876" t="str">
        <f>VLOOKUP(A876,Haul!F:W,18,FALSE)</f>
        <v>128</v>
      </c>
      <c r="R876">
        <f t="shared" si="190"/>
        <v>0</v>
      </c>
      <c r="S876">
        <f t="shared" si="191"/>
        <v>0</v>
      </c>
      <c r="T876">
        <f t="shared" si="192"/>
        <v>0</v>
      </c>
      <c r="U876">
        <f t="shared" si="193"/>
        <v>0</v>
      </c>
      <c r="V876">
        <f t="shared" si="194"/>
        <v>0</v>
      </c>
      <c r="W876">
        <f t="shared" si="195"/>
        <v>0</v>
      </c>
    </row>
    <row r="877" spans="1:23">
      <c r="A877">
        <v>26</v>
      </c>
      <c r="B877">
        <v>13</v>
      </c>
      <c r="C877">
        <v>1</v>
      </c>
      <c r="D877">
        <f>VLOOKUP(A877,Haul!F:M,8,FALSE)</f>
        <v>3.5323768999999998E-2</v>
      </c>
      <c r="E877">
        <v>70</v>
      </c>
      <c r="F877">
        <v>11</v>
      </c>
      <c r="G877">
        <v>54</v>
      </c>
      <c r="H877">
        <f t="shared" si="182"/>
        <v>55</v>
      </c>
      <c r="I877">
        <f t="shared" si="183"/>
        <v>1</v>
      </c>
      <c r="J877">
        <f t="shared" si="184"/>
        <v>0</v>
      </c>
      <c r="K877">
        <f t="shared" si="185"/>
        <v>0</v>
      </c>
      <c r="L877">
        <f t="shared" si="186"/>
        <v>0</v>
      </c>
      <c r="M877" s="19" t="s">
        <v>339</v>
      </c>
      <c r="N877" s="19">
        <f t="shared" si="187"/>
        <v>8.0618558816253391E-2</v>
      </c>
      <c r="O877">
        <f t="shared" si="188"/>
        <v>28.309549867116392</v>
      </c>
      <c r="P877">
        <f t="shared" si="189"/>
        <v>2.2822751110237811</v>
      </c>
      <c r="Q877" t="str">
        <f>VLOOKUP(A877,Haul!F:W,18,FALSE)</f>
        <v>128</v>
      </c>
      <c r="R877">
        <f t="shared" si="190"/>
        <v>0</v>
      </c>
      <c r="S877">
        <f t="shared" si="191"/>
        <v>0</v>
      </c>
      <c r="T877">
        <f t="shared" si="192"/>
        <v>0</v>
      </c>
      <c r="U877">
        <f t="shared" si="193"/>
        <v>0</v>
      </c>
      <c r="V877">
        <f t="shared" si="194"/>
        <v>0</v>
      </c>
      <c r="W877">
        <f t="shared" si="195"/>
        <v>0</v>
      </c>
    </row>
    <row r="878" spans="1:23">
      <c r="A878">
        <v>26</v>
      </c>
      <c r="B878">
        <v>13</v>
      </c>
      <c r="C878">
        <v>1</v>
      </c>
      <c r="D878">
        <f>VLOOKUP(A878,Haul!F:M,8,FALSE)</f>
        <v>3.5323768999999998E-2</v>
      </c>
      <c r="E878">
        <v>71</v>
      </c>
      <c r="F878">
        <v>11</v>
      </c>
      <c r="G878">
        <v>49</v>
      </c>
      <c r="H878">
        <f t="shared" si="182"/>
        <v>50</v>
      </c>
      <c r="I878">
        <f t="shared" si="183"/>
        <v>1</v>
      </c>
      <c r="J878">
        <f t="shared" si="184"/>
        <v>0</v>
      </c>
      <c r="K878">
        <f t="shared" si="185"/>
        <v>0</v>
      </c>
      <c r="L878">
        <f t="shared" si="186"/>
        <v>0</v>
      </c>
      <c r="M878" s="19" t="s">
        <v>339</v>
      </c>
      <c r="N878" s="19">
        <f t="shared" si="187"/>
        <v>5.9449102712132176E-2</v>
      </c>
      <c r="O878">
        <f t="shared" si="188"/>
        <v>28.309549867116392</v>
      </c>
      <c r="P878">
        <f t="shared" si="189"/>
        <v>1.6829773377844301</v>
      </c>
      <c r="Q878" t="str">
        <f>VLOOKUP(A878,Haul!F:W,18,FALSE)</f>
        <v>128</v>
      </c>
      <c r="R878">
        <f t="shared" si="190"/>
        <v>0</v>
      </c>
      <c r="S878">
        <f t="shared" si="191"/>
        <v>0</v>
      </c>
      <c r="T878">
        <f t="shared" si="192"/>
        <v>0</v>
      </c>
      <c r="U878">
        <f t="shared" si="193"/>
        <v>0</v>
      </c>
      <c r="V878">
        <f t="shared" si="194"/>
        <v>0</v>
      </c>
      <c r="W878">
        <f t="shared" si="195"/>
        <v>0</v>
      </c>
    </row>
    <row r="879" spans="1:23">
      <c r="A879">
        <v>26</v>
      </c>
      <c r="B879">
        <v>13</v>
      </c>
      <c r="C879">
        <v>1</v>
      </c>
      <c r="D879">
        <f>VLOOKUP(A879,Haul!F:M,8,FALSE)</f>
        <v>3.5323768999999998E-2</v>
      </c>
      <c r="E879">
        <v>72</v>
      </c>
      <c r="F879">
        <v>11</v>
      </c>
      <c r="G879">
        <v>54</v>
      </c>
      <c r="H879">
        <f t="shared" si="182"/>
        <v>55</v>
      </c>
      <c r="I879">
        <f t="shared" si="183"/>
        <v>1</v>
      </c>
      <c r="J879">
        <f t="shared" si="184"/>
        <v>0</v>
      </c>
      <c r="K879">
        <f t="shared" si="185"/>
        <v>0</v>
      </c>
      <c r="L879">
        <f t="shared" si="186"/>
        <v>0</v>
      </c>
      <c r="M879" s="19" t="s">
        <v>339</v>
      </c>
      <c r="N879" s="19">
        <f t="shared" si="187"/>
        <v>8.0618558816253391E-2</v>
      </c>
      <c r="O879">
        <f t="shared" si="188"/>
        <v>28.309549867116392</v>
      </c>
      <c r="P879">
        <f t="shared" si="189"/>
        <v>2.2822751110237811</v>
      </c>
      <c r="Q879" t="str">
        <f>VLOOKUP(A879,Haul!F:W,18,FALSE)</f>
        <v>128</v>
      </c>
      <c r="R879">
        <f t="shared" si="190"/>
        <v>0</v>
      </c>
      <c r="S879">
        <f t="shared" si="191"/>
        <v>0</v>
      </c>
      <c r="T879">
        <f t="shared" si="192"/>
        <v>0</v>
      </c>
      <c r="U879">
        <f t="shared" si="193"/>
        <v>0</v>
      </c>
      <c r="V879">
        <f t="shared" si="194"/>
        <v>0</v>
      </c>
      <c r="W879">
        <f t="shared" si="195"/>
        <v>0</v>
      </c>
    </row>
    <row r="880" spans="1:23">
      <c r="A880">
        <v>26</v>
      </c>
      <c r="B880">
        <v>13</v>
      </c>
      <c r="C880">
        <v>1</v>
      </c>
      <c r="D880">
        <f>VLOOKUP(A880,Haul!F:M,8,FALSE)</f>
        <v>3.5323768999999998E-2</v>
      </c>
      <c r="E880">
        <v>73</v>
      </c>
      <c r="F880">
        <v>11</v>
      </c>
      <c r="G880">
        <v>59</v>
      </c>
      <c r="H880">
        <f t="shared" si="182"/>
        <v>60</v>
      </c>
      <c r="I880">
        <f t="shared" si="183"/>
        <v>1</v>
      </c>
      <c r="J880">
        <f t="shared" si="184"/>
        <v>0</v>
      </c>
      <c r="K880">
        <f t="shared" si="185"/>
        <v>0</v>
      </c>
      <c r="L880">
        <f t="shared" si="186"/>
        <v>0</v>
      </c>
      <c r="M880" s="19" t="s">
        <v>339</v>
      </c>
      <c r="N880" s="19">
        <f t="shared" si="187"/>
        <v>0.1064147060315279</v>
      </c>
      <c r="O880">
        <f t="shared" si="188"/>
        <v>28.309549867116392</v>
      </c>
      <c r="P880">
        <f t="shared" si="189"/>
        <v>3.0125524269940707</v>
      </c>
      <c r="Q880" t="str">
        <f>VLOOKUP(A880,Haul!F:W,18,FALSE)</f>
        <v>128</v>
      </c>
      <c r="R880">
        <f t="shared" si="190"/>
        <v>0</v>
      </c>
      <c r="S880">
        <f t="shared" si="191"/>
        <v>0</v>
      </c>
      <c r="T880">
        <f t="shared" si="192"/>
        <v>0</v>
      </c>
      <c r="U880">
        <f t="shared" si="193"/>
        <v>0</v>
      </c>
      <c r="V880">
        <f t="shared" si="194"/>
        <v>0</v>
      </c>
      <c r="W880">
        <f t="shared" si="195"/>
        <v>0</v>
      </c>
    </row>
    <row r="881" spans="1:23">
      <c r="A881">
        <v>26</v>
      </c>
      <c r="B881">
        <v>13</v>
      </c>
      <c r="C881">
        <v>1</v>
      </c>
      <c r="D881">
        <f>VLOOKUP(A881,Haul!F:M,8,FALSE)</f>
        <v>3.5323768999999998E-2</v>
      </c>
      <c r="E881">
        <v>74</v>
      </c>
      <c r="F881">
        <v>11</v>
      </c>
      <c r="G881">
        <v>40</v>
      </c>
      <c r="H881">
        <f t="shared" si="182"/>
        <v>40</v>
      </c>
      <c r="I881">
        <f t="shared" si="183"/>
        <v>1</v>
      </c>
      <c r="J881">
        <f t="shared" si="184"/>
        <v>0</v>
      </c>
      <c r="K881">
        <f t="shared" si="185"/>
        <v>0</v>
      </c>
      <c r="L881">
        <f t="shared" si="186"/>
        <v>0</v>
      </c>
      <c r="M881" s="19" t="s">
        <v>339</v>
      </c>
      <c r="N881" s="19">
        <f t="shared" si="187"/>
        <v>3.1465791888445387E-2</v>
      </c>
      <c r="O881">
        <f t="shared" si="188"/>
        <v>28.309549867116392</v>
      </c>
      <c r="P881">
        <f t="shared" si="189"/>
        <v>0.89078240457425117</v>
      </c>
      <c r="Q881" t="str">
        <f>VLOOKUP(A881,Haul!F:W,18,FALSE)</f>
        <v>128</v>
      </c>
      <c r="R881">
        <f t="shared" si="190"/>
        <v>0</v>
      </c>
      <c r="S881">
        <f t="shared" si="191"/>
        <v>0</v>
      </c>
      <c r="T881">
        <f t="shared" si="192"/>
        <v>0</v>
      </c>
      <c r="U881">
        <f t="shared" si="193"/>
        <v>0</v>
      </c>
      <c r="V881">
        <f t="shared" si="194"/>
        <v>0</v>
      </c>
      <c r="W881">
        <f t="shared" si="195"/>
        <v>0</v>
      </c>
    </row>
    <row r="882" spans="1:23">
      <c r="A882">
        <v>26</v>
      </c>
      <c r="B882">
        <v>13</v>
      </c>
      <c r="C882">
        <v>1</v>
      </c>
      <c r="D882">
        <f>VLOOKUP(A882,Haul!F:M,8,FALSE)</f>
        <v>3.5323768999999998E-2</v>
      </c>
      <c r="E882">
        <v>75</v>
      </c>
      <c r="F882">
        <v>11</v>
      </c>
      <c r="G882">
        <v>55</v>
      </c>
      <c r="H882">
        <f t="shared" si="182"/>
        <v>55</v>
      </c>
      <c r="I882">
        <f t="shared" si="183"/>
        <v>1</v>
      </c>
      <c r="J882">
        <f t="shared" si="184"/>
        <v>0</v>
      </c>
      <c r="K882">
        <f t="shared" si="185"/>
        <v>0</v>
      </c>
      <c r="L882">
        <f t="shared" si="186"/>
        <v>0</v>
      </c>
      <c r="M882" s="19" t="s">
        <v>339</v>
      </c>
      <c r="N882" s="19">
        <f t="shared" si="187"/>
        <v>8.5392086366075648E-2</v>
      </c>
      <c r="O882">
        <f t="shared" si="188"/>
        <v>28.309549867116392</v>
      </c>
      <c r="P882">
        <f t="shared" si="189"/>
        <v>2.4174115272375283</v>
      </c>
      <c r="Q882" t="str">
        <f>VLOOKUP(A882,Haul!F:W,18,FALSE)</f>
        <v>128</v>
      </c>
      <c r="R882">
        <f t="shared" si="190"/>
        <v>0</v>
      </c>
      <c r="S882">
        <f t="shared" si="191"/>
        <v>0</v>
      </c>
      <c r="T882">
        <f t="shared" si="192"/>
        <v>0</v>
      </c>
      <c r="U882">
        <f t="shared" si="193"/>
        <v>0</v>
      </c>
      <c r="V882">
        <f t="shared" si="194"/>
        <v>0</v>
      </c>
      <c r="W882">
        <f t="shared" si="195"/>
        <v>0</v>
      </c>
    </row>
    <row r="883" spans="1:23">
      <c r="A883">
        <v>26</v>
      </c>
      <c r="B883">
        <v>13</v>
      </c>
      <c r="C883">
        <v>1</v>
      </c>
      <c r="D883">
        <f>VLOOKUP(A883,Haul!F:M,8,FALSE)</f>
        <v>3.5323768999999998E-2</v>
      </c>
      <c r="E883">
        <v>76</v>
      </c>
      <c r="F883">
        <v>11</v>
      </c>
      <c r="G883">
        <v>45</v>
      </c>
      <c r="H883">
        <f t="shared" si="182"/>
        <v>45</v>
      </c>
      <c r="I883">
        <f t="shared" si="183"/>
        <v>1</v>
      </c>
      <c r="J883">
        <f t="shared" si="184"/>
        <v>0</v>
      </c>
      <c r="K883">
        <f t="shared" si="185"/>
        <v>0</v>
      </c>
      <c r="L883">
        <f t="shared" si="186"/>
        <v>0</v>
      </c>
      <c r="M883" s="19" t="s">
        <v>339</v>
      </c>
      <c r="N883" s="19">
        <f t="shared" si="187"/>
        <v>4.5519954976475381E-2</v>
      </c>
      <c r="O883">
        <f t="shared" si="188"/>
        <v>28.309549867116392</v>
      </c>
      <c r="P883">
        <f t="shared" si="189"/>
        <v>1.2886494353554228</v>
      </c>
      <c r="Q883" t="str">
        <f>VLOOKUP(A883,Haul!F:W,18,FALSE)</f>
        <v>128</v>
      </c>
      <c r="R883">
        <f t="shared" si="190"/>
        <v>0</v>
      </c>
      <c r="S883">
        <f t="shared" si="191"/>
        <v>0</v>
      </c>
      <c r="T883">
        <f t="shared" si="192"/>
        <v>0</v>
      </c>
      <c r="U883">
        <f t="shared" si="193"/>
        <v>0</v>
      </c>
      <c r="V883">
        <f t="shared" si="194"/>
        <v>0</v>
      </c>
      <c r="W883">
        <f t="shared" si="195"/>
        <v>0</v>
      </c>
    </row>
    <row r="884" spans="1:23">
      <c r="A884">
        <v>26</v>
      </c>
      <c r="B884">
        <v>13</v>
      </c>
      <c r="C884">
        <v>1</v>
      </c>
      <c r="D884">
        <f>VLOOKUP(A884,Haul!F:M,8,FALSE)</f>
        <v>3.5323768999999998E-2</v>
      </c>
      <c r="E884">
        <v>77</v>
      </c>
      <c r="F884">
        <v>11</v>
      </c>
      <c r="G884">
        <v>42</v>
      </c>
      <c r="H884">
        <f t="shared" si="182"/>
        <v>45</v>
      </c>
      <c r="I884">
        <f t="shared" si="183"/>
        <v>1</v>
      </c>
      <c r="J884">
        <f t="shared" si="184"/>
        <v>0</v>
      </c>
      <c r="K884">
        <f t="shared" si="185"/>
        <v>0</v>
      </c>
      <c r="L884">
        <f t="shared" si="186"/>
        <v>0</v>
      </c>
      <c r="M884" s="19" t="s">
        <v>339</v>
      </c>
      <c r="N884" s="19">
        <f t="shared" si="187"/>
        <v>3.6666302623050005E-2</v>
      </c>
      <c r="O884">
        <f t="shared" si="188"/>
        <v>28.309549867116392</v>
      </c>
      <c r="P884">
        <f t="shared" si="189"/>
        <v>1.0380065225500146</v>
      </c>
      <c r="Q884" t="str">
        <f>VLOOKUP(A884,Haul!F:W,18,FALSE)</f>
        <v>128</v>
      </c>
      <c r="R884">
        <f t="shared" si="190"/>
        <v>0</v>
      </c>
      <c r="S884">
        <f t="shared" si="191"/>
        <v>0</v>
      </c>
      <c r="T884">
        <f t="shared" si="192"/>
        <v>0</v>
      </c>
      <c r="U884">
        <f t="shared" si="193"/>
        <v>0</v>
      </c>
      <c r="V884">
        <f t="shared" si="194"/>
        <v>0</v>
      </c>
      <c r="W884">
        <f t="shared" si="195"/>
        <v>0</v>
      </c>
    </row>
    <row r="885" spans="1:23">
      <c r="A885">
        <v>26</v>
      </c>
      <c r="B885">
        <v>13</v>
      </c>
      <c r="C885">
        <v>1</v>
      </c>
      <c r="D885">
        <f>VLOOKUP(A885,Haul!F:M,8,FALSE)</f>
        <v>3.5323768999999998E-2</v>
      </c>
      <c r="E885">
        <v>78</v>
      </c>
      <c r="F885">
        <v>11</v>
      </c>
      <c r="G885">
        <v>60</v>
      </c>
      <c r="H885">
        <f t="shared" si="182"/>
        <v>60</v>
      </c>
      <c r="I885">
        <f t="shared" si="183"/>
        <v>1</v>
      </c>
      <c r="J885">
        <f t="shared" si="184"/>
        <v>0</v>
      </c>
      <c r="K885">
        <f t="shared" si="185"/>
        <v>0</v>
      </c>
      <c r="L885">
        <f t="shared" si="186"/>
        <v>0</v>
      </c>
      <c r="M885" s="19" t="s">
        <v>339</v>
      </c>
      <c r="N885" s="19">
        <f t="shared" si="187"/>
        <v>0.11217207743046824</v>
      </c>
      <c r="O885">
        <f t="shared" si="188"/>
        <v>28.309549867116392</v>
      </c>
      <c r="P885">
        <f t="shared" si="189"/>
        <v>3.1755410197158818</v>
      </c>
      <c r="Q885" t="str">
        <f>VLOOKUP(A885,Haul!F:W,18,FALSE)</f>
        <v>128</v>
      </c>
      <c r="R885">
        <f t="shared" si="190"/>
        <v>0</v>
      </c>
      <c r="S885">
        <f t="shared" si="191"/>
        <v>0</v>
      </c>
      <c r="T885">
        <f t="shared" si="192"/>
        <v>0</v>
      </c>
      <c r="U885">
        <f t="shared" si="193"/>
        <v>0</v>
      </c>
      <c r="V885">
        <f t="shared" si="194"/>
        <v>0</v>
      </c>
      <c r="W885">
        <f t="shared" si="195"/>
        <v>0</v>
      </c>
    </row>
    <row r="886" spans="1:23">
      <c r="A886">
        <v>26</v>
      </c>
      <c r="B886">
        <v>13</v>
      </c>
      <c r="C886">
        <v>1</v>
      </c>
      <c r="D886">
        <f>VLOOKUP(A886,Haul!F:M,8,FALSE)</f>
        <v>3.5323768999999998E-2</v>
      </c>
      <c r="E886">
        <v>79</v>
      </c>
      <c r="F886">
        <v>11</v>
      </c>
      <c r="G886">
        <v>46</v>
      </c>
      <c r="H886">
        <f t="shared" si="182"/>
        <v>50</v>
      </c>
      <c r="I886">
        <f t="shared" si="183"/>
        <v>1</v>
      </c>
      <c r="J886">
        <f t="shared" si="184"/>
        <v>0</v>
      </c>
      <c r="K886">
        <f t="shared" si="185"/>
        <v>0</v>
      </c>
      <c r="L886">
        <f t="shared" si="186"/>
        <v>0</v>
      </c>
      <c r="M886" s="19" t="s">
        <v>339</v>
      </c>
      <c r="N886" s="19">
        <f t="shared" si="187"/>
        <v>4.8767039924734981E-2</v>
      </c>
      <c r="O886">
        <f t="shared" si="188"/>
        <v>28.309549867116392</v>
      </c>
      <c r="P886">
        <f t="shared" si="189"/>
        <v>1.380572948620941</v>
      </c>
      <c r="Q886" t="str">
        <f>VLOOKUP(A886,Haul!F:W,18,FALSE)</f>
        <v>128</v>
      </c>
      <c r="R886">
        <f t="shared" si="190"/>
        <v>0</v>
      </c>
      <c r="S886">
        <f t="shared" si="191"/>
        <v>0</v>
      </c>
      <c r="T886">
        <f t="shared" si="192"/>
        <v>0</v>
      </c>
      <c r="U886">
        <f t="shared" si="193"/>
        <v>0</v>
      </c>
      <c r="V886">
        <f t="shared" si="194"/>
        <v>0</v>
      </c>
      <c r="W886">
        <f t="shared" si="195"/>
        <v>0</v>
      </c>
    </row>
    <row r="887" spans="1:23">
      <c r="A887">
        <v>26</v>
      </c>
      <c r="B887">
        <v>13</v>
      </c>
      <c r="C887">
        <v>1</v>
      </c>
      <c r="D887">
        <f>VLOOKUP(A887,Haul!F:M,8,FALSE)</f>
        <v>3.5323768999999998E-2</v>
      </c>
      <c r="E887">
        <v>80</v>
      </c>
      <c r="F887">
        <v>11</v>
      </c>
      <c r="G887">
        <v>43</v>
      </c>
      <c r="H887">
        <f t="shared" si="182"/>
        <v>45</v>
      </c>
      <c r="I887">
        <f t="shared" si="183"/>
        <v>1</v>
      </c>
      <c r="J887">
        <f t="shared" si="184"/>
        <v>0</v>
      </c>
      <c r="K887">
        <f t="shared" si="185"/>
        <v>0</v>
      </c>
      <c r="L887">
        <f t="shared" si="186"/>
        <v>0</v>
      </c>
      <c r="M887" s="19" t="s">
        <v>339</v>
      </c>
      <c r="N887" s="19">
        <f t="shared" si="187"/>
        <v>3.9473369631376778E-2</v>
      </c>
      <c r="O887">
        <f t="shared" si="188"/>
        <v>28.309549867116392</v>
      </c>
      <c r="P887">
        <f t="shared" si="189"/>
        <v>1.1174733260025786</v>
      </c>
      <c r="Q887" t="str">
        <f>VLOOKUP(A887,Haul!F:W,18,FALSE)</f>
        <v>128</v>
      </c>
      <c r="R887">
        <f t="shared" si="190"/>
        <v>0</v>
      </c>
      <c r="S887">
        <f t="shared" si="191"/>
        <v>0</v>
      </c>
      <c r="T887">
        <f t="shared" si="192"/>
        <v>0</v>
      </c>
      <c r="U887">
        <f t="shared" si="193"/>
        <v>0</v>
      </c>
      <c r="V887">
        <f t="shared" si="194"/>
        <v>0</v>
      </c>
      <c r="W887">
        <f t="shared" si="195"/>
        <v>0</v>
      </c>
    </row>
    <row r="888" spans="1:23">
      <c r="A888">
        <v>26</v>
      </c>
      <c r="B888">
        <v>13</v>
      </c>
      <c r="C888">
        <v>1</v>
      </c>
      <c r="D888">
        <f>VLOOKUP(A888,Haul!F:M,8,FALSE)</f>
        <v>3.5323768999999998E-2</v>
      </c>
      <c r="E888">
        <v>81</v>
      </c>
      <c r="F888">
        <v>11</v>
      </c>
      <c r="G888">
        <v>46</v>
      </c>
      <c r="H888">
        <f t="shared" si="182"/>
        <v>50</v>
      </c>
      <c r="I888">
        <f t="shared" si="183"/>
        <v>1</v>
      </c>
      <c r="J888">
        <f t="shared" si="184"/>
        <v>0</v>
      </c>
      <c r="K888">
        <f t="shared" si="185"/>
        <v>0</v>
      </c>
      <c r="L888">
        <f t="shared" si="186"/>
        <v>0</v>
      </c>
      <c r="M888" s="19" t="s">
        <v>339</v>
      </c>
      <c r="N888" s="19">
        <f t="shared" si="187"/>
        <v>4.8767039924734981E-2</v>
      </c>
      <c r="O888">
        <f t="shared" si="188"/>
        <v>28.309549867116392</v>
      </c>
      <c r="P888">
        <f t="shared" si="189"/>
        <v>1.380572948620941</v>
      </c>
      <c r="Q888" t="str">
        <f>VLOOKUP(A888,Haul!F:W,18,FALSE)</f>
        <v>128</v>
      </c>
      <c r="R888">
        <f t="shared" si="190"/>
        <v>0</v>
      </c>
      <c r="S888">
        <f t="shared" si="191"/>
        <v>0</v>
      </c>
      <c r="T888">
        <f t="shared" si="192"/>
        <v>0</v>
      </c>
      <c r="U888">
        <f t="shared" si="193"/>
        <v>0</v>
      </c>
      <c r="V888">
        <f t="shared" si="194"/>
        <v>0</v>
      </c>
      <c r="W888">
        <f t="shared" si="195"/>
        <v>0</v>
      </c>
    </row>
    <row r="889" spans="1:23">
      <c r="A889">
        <v>27</v>
      </c>
      <c r="B889">
        <v>12</v>
      </c>
      <c r="C889">
        <v>1</v>
      </c>
      <c r="D889">
        <f>VLOOKUP(A889,Haul!F:M,8,FALSE)</f>
        <v>4.4840979000000003E-2</v>
      </c>
      <c r="E889">
        <v>1</v>
      </c>
      <c r="F889">
        <v>11</v>
      </c>
      <c r="G889">
        <v>76</v>
      </c>
      <c r="H889">
        <f t="shared" si="182"/>
        <v>80</v>
      </c>
      <c r="I889">
        <f t="shared" si="183"/>
        <v>1</v>
      </c>
      <c r="J889">
        <f t="shared" si="184"/>
        <v>0</v>
      </c>
      <c r="K889">
        <f t="shared" si="185"/>
        <v>0</v>
      </c>
      <c r="L889">
        <f t="shared" si="186"/>
        <v>0</v>
      </c>
      <c r="M889" s="19" t="s">
        <v>339</v>
      </c>
      <c r="N889" s="19">
        <f t="shared" si="187"/>
        <v>0.23535921395514203</v>
      </c>
      <c r="O889">
        <f t="shared" si="188"/>
        <v>22.301029600624908</v>
      </c>
      <c r="P889">
        <f t="shared" si="189"/>
        <v>5.2487527971934336</v>
      </c>
      <c r="Q889" t="str">
        <f>VLOOKUP(A889,Haul!F:W,18,FALSE)</f>
        <v>86</v>
      </c>
      <c r="R889">
        <f t="shared" si="190"/>
        <v>0</v>
      </c>
      <c r="S889">
        <f t="shared" si="191"/>
        <v>0</v>
      </c>
      <c r="T889">
        <f t="shared" si="192"/>
        <v>0</v>
      </c>
      <c r="U889">
        <f t="shared" si="193"/>
        <v>0</v>
      </c>
      <c r="V889">
        <f t="shared" si="194"/>
        <v>0</v>
      </c>
      <c r="W889">
        <f t="shared" si="195"/>
        <v>0</v>
      </c>
    </row>
    <row r="890" spans="1:23">
      <c r="A890">
        <v>27</v>
      </c>
      <c r="B890">
        <v>12</v>
      </c>
      <c r="C890">
        <v>1</v>
      </c>
      <c r="D890">
        <f>VLOOKUP(A890,Haul!F:M,8,FALSE)</f>
        <v>4.4840979000000003E-2</v>
      </c>
      <c r="E890">
        <v>2</v>
      </c>
      <c r="F890">
        <v>11</v>
      </c>
      <c r="G890">
        <v>57</v>
      </c>
      <c r="H890">
        <f t="shared" si="182"/>
        <v>60</v>
      </c>
      <c r="I890">
        <f t="shared" si="183"/>
        <v>1</v>
      </c>
      <c r="J890">
        <f t="shared" si="184"/>
        <v>0</v>
      </c>
      <c r="K890">
        <f t="shared" si="185"/>
        <v>0</v>
      </c>
      <c r="L890">
        <f t="shared" si="186"/>
        <v>0</v>
      </c>
      <c r="M890" s="19" t="s">
        <v>339</v>
      </c>
      <c r="N890" s="19">
        <f t="shared" si="187"/>
        <v>9.550987258105896E-2</v>
      </c>
      <c r="O890">
        <f t="shared" si="188"/>
        <v>22.301029600624908</v>
      </c>
      <c r="P890">
        <f t="shared" si="189"/>
        <v>2.129968495582109</v>
      </c>
      <c r="Q890" t="str">
        <f>VLOOKUP(A890,Haul!F:W,18,FALSE)</f>
        <v>86</v>
      </c>
      <c r="R890">
        <f t="shared" si="190"/>
        <v>0</v>
      </c>
      <c r="S890">
        <f t="shared" si="191"/>
        <v>0</v>
      </c>
      <c r="T890">
        <f t="shared" si="192"/>
        <v>0</v>
      </c>
      <c r="U890">
        <f t="shared" si="193"/>
        <v>0</v>
      </c>
      <c r="V890">
        <f t="shared" si="194"/>
        <v>0</v>
      </c>
      <c r="W890">
        <f t="shared" si="195"/>
        <v>0</v>
      </c>
    </row>
    <row r="891" spans="1:23">
      <c r="A891">
        <v>27</v>
      </c>
      <c r="B891">
        <v>12</v>
      </c>
      <c r="C891">
        <v>1</v>
      </c>
      <c r="D891">
        <f>VLOOKUP(A891,Haul!F:M,8,FALSE)</f>
        <v>4.4840979000000003E-2</v>
      </c>
      <c r="E891">
        <v>3</v>
      </c>
      <c r="F891">
        <v>11</v>
      </c>
      <c r="G891">
        <v>46</v>
      </c>
      <c r="H891">
        <f t="shared" si="182"/>
        <v>50</v>
      </c>
      <c r="I891">
        <f t="shared" si="183"/>
        <v>1</v>
      </c>
      <c r="J891">
        <f t="shared" si="184"/>
        <v>0</v>
      </c>
      <c r="K891">
        <f t="shared" si="185"/>
        <v>0</v>
      </c>
      <c r="L891">
        <f t="shared" si="186"/>
        <v>0</v>
      </c>
      <c r="M891" s="19" t="s">
        <v>339</v>
      </c>
      <c r="N891" s="19">
        <f t="shared" si="187"/>
        <v>4.8767039924734981E-2</v>
      </c>
      <c r="O891">
        <f t="shared" si="188"/>
        <v>22.301029600624908</v>
      </c>
      <c r="P891">
        <f t="shared" si="189"/>
        <v>1.0875552008963716</v>
      </c>
      <c r="Q891" t="str">
        <f>VLOOKUP(A891,Haul!F:W,18,FALSE)</f>
        <v>86</v>
      </c>
      <c r="R891">
        <f t="shared" si="190"/>
        <v>0</v>
      </c>
      <c r="S891">
        <f t="shared" si="191"/>
        <v>0</v>
      </c>
      <c r="T891">
        <f t="shared" si="192"/>
        <v>0</v>
      </c>
      <c r="U891">
        <f t="shared" si="193"/>
        <v>0</v>
      </c>
      <c r="V891">
        <f t="shared" si="194"/>
        <v>0</v>
      </c>
      <c r="W891">
        <f t="shared" si="195"/>
        <v>0</v>
      </c>
    </row>
    <row r="892" spans="1:23">
      <c r="A892">
        <v>27</v>
      </c>
      <c r="B892">
        <v>12</v>
      </c>
      <c r="C892">
        <v>1</v>
      </c>
      <c r="D892">
        <f>VLOOKUP(A892,Haul!F:M,8,FALSE)</f>
        <v>4.4840979000000003E-2</v>
      </c>
      <c r="E892">
        <v>1</v>
      </c>
      <c r="F892">
        <v>12</v>
      </c>
      <c r="G892">
        <v>50</v>
      </c>
      <c r="H892">
        <f t="shared" si="182"/>
        <v>50</v>
      </c>
      <c r="I892">
        <f t="shared" si="183"/>
        <v>2</v>
      </c>
      <c r="J892">
        <f t="shared" si="184"/>
        <v>1</v>
      </c>
      <c r="K892">
        <f t="shared" si="185"/>
        <v>0</v>
      </c>
      <c r="L892">
        <f t="shared" si="186"/>
        <v>0</v>
      </c>
      <c r="M892" s="19" t="s">
        <v>339</v>
      </c>
      <c r="N892" s="19">
        <f t="shared" si="187"/>
        <v>7.5569329929123033E-2</v>
      </c>
      <c r="O892">
        <f t="shared" si="188"/>
        <v>22.301029600624908</v>
      </c>
      <c r="P892">
        <f t="shared" si="189"/>
        <v>1.6852738636487625</v>
      </c>
      <c r="Q892" t="str">
        <f>VLOOKUP(A892,Haul!F:W,18,FALSE)</f>
        <v>86</v>
      </c>
      <c r="R892">
        <f t="shared" si="190"/>
        <v>0</v>
      </c>
      <c r="S892">
        <f t="shared" si="191"/>
        <v>0</v>
      </c>
      <c r="T892">
        <f t="shared" si="192"/>
        <v>22.301029600624908</v>
      </c>
      <c r="U892">
        <f t="shared" si="193"/>
        <v>0</v>
      </c>
      <c r="V892">
        <f t="shared" si="194"/>
        <v>0</v>
      </c>
      <c r="W892">
        <f t="shared" si="195"/>
        <v>1.6852738636487625</v>
      </c>
    </row>
    <row r="893" spans="1:23">
      <c r="A893">
        <v>29</v>
      </c>
      <c r="B893">
        <v>14</v>
      </c>
      <c r="C893">
        <v>1</v>
      </c>
      <c r="D893">
        <f>VLOOKUP(A893,Haul!F:M,8,FALSE)</f>
        <v>4.0225056000000002E-2</v>
      </c>
      <c r="E893">
        <v>1</v>
      </c>
      <c r="F893">
        <v>12</v>
      </c>
      <c r="G893">
        <v>67</v>
      </c>
      <c r="H893">
        <f t="shared" si="182"/>
        <v>70</v>
      </c>
      <c r="I893">
        <f t="shared" si="183"/>
        <v>2</v>
      </c>
      <c r="J893">
        <f t="shared" si="184"/>
        <v>1</v>
      </c>
      <c r="K893">
        <f t="shared" si="185"/>
        <v>0</v>
      </c>
      <c r="L893">
        <f t="shared" si="186"/>
        <v>0</v>
      </c>
      <c r="M893" s="19" t="s">
        <v>339</v>
      </c>
      <c r="N893" s="19">
        <f t="shared" si="187"/>
        <v>0.17053911920069684</v>
      </c>
      <c r="O893">
        <f t="shared" si="188"/>
        <v>24.860126981551002</v>
      </c>
      <c r="P893">
        <f t="shared" si="189"/>
        <v>4.2396241586511856</v>
      </c>
      <c r="Q893" t="str">
        <f>VLOOKUP(A893,Haul!F:W,18,FALSE)</f>
        <v>131</v>
      </c>
      <c r="R893">
        <f t="shared" si="190"/>
        <v>0</v>
      </c>
      <c r="S893">
        <f t="shared" si="191"/>
        <v>0</v>
      </c>
      <c r="T893">
        <f t="shared" si="192"/>
        <v>24.860126981551002</v>
      </c>
      <c r="U893">
        <f t="shared" si="193"/>
        <v>0</v>
      </c>
      <c r="V893">
        <f t="shared" si="194"/>
        <v>0</v>
      </c>
      <c r="W893">
        <f t="shared" si="195"/>
        <v>4.2396241586511856</v>
      </c>
    </row>
    <row r="894" spans="1:23">
      <c r="A894">
        <v>29</v>
      </c>
      <c r="B894">
        <v>14</v>
      </c>
      <c r="C894">
        <v>1</v>
      </c>
      <c r="D894">
        <f>VLOOKUP(A894,Haul!F:M,8,FALSE)</f>
        <v>4.0225056000000002E-2</v>
      </c>
      <c r="E894">
        <v>2</v>
      </c>
      <c r="F894">
        <v>12</v>
      </c>
      <c r="G894">
        <v>69</v>
      </c>
      <c r="H894">
        <f t="shared" si="182"/>
        <v>70</v>
      </c>
      <c r="I894">
        <f t="shared" si="183"/>
        <v>2</v>
      </c>
      <c r="J894">
        <f t="shared" si="184"/>
        <v>1</v>
      </c>
      <c r="K894">
        <f t="shared" si="185"/>
        <v>0</v>
      </c>
      <c r="L894">
        <f t="shared" si="186"/>
        <v>0</v>
      </c>
      <c r="M894" s="19" t="s">
        <v>339</v>
      </c>
      <c r="N894" s="19">
        <f t="shared" si="187"/>
        <v>0.18507566163754574</v>
      </c>
      <c r="O894">
        <f t="shared" si="188"/>
        <v>24.860126981551002</v>
      </c>
      <c r="P894">
        <f t="shared" si="189"/>
        <v>4.6010044495039546</v>
      </c>
      <c r="Q894" t="str">
        <f>VLOOKUP(A894,Haul!F:W,18,FALSE)</f>
        <v>131</v>
      </c>
      <c r="R894">
        <f t="shared" si="190"/>
        <v>0</v>
      </c>
      <c r="S894">
        <f t="shared" si="191"/>
        <v>0</v>
      </c>
      <c r="T894">
        <f t="shared" si="192"/>
        <v>24.860126981551002</v>
      </c>
      <c r="U894">
        <f t="shared" si="193"/>
        <v>0</v>
      </c>
      <c r="V894">
        <f t="shared" si="194"/>
        <v>0</v>
      </c>
      <c r="W894">
        <f t="shared" si="195"/>
        <v>4.6010044495039546</v>
      </c>
    </row>
    <row r="895" spans="1:23">
      <c r="A895">
        <v>29</v>
      </c>
      <c r="B895">
        <v>14</v>
      </c>
      <c r="C895">
        <v>1</v>
      </c>
      <c r="D895">
        <f>VLOOKUP(A895,Haul!F:M,8,FALSE)</f>
        <v>4.0225056000000002E-2</v>
      </c>
      <c r="E895">
        <v>3</v>
      </c>
      <c r="F895">
        <v>12</v>
      </c>
      <c r="G895">
        <v>65</v>
      </c>
      <c r="H895">
        <f t="shared" si="182"/>
        <v>65</v>
      </c>
      <c r="I895">
        <f t="shared" si="183"/>
        <v>2</v>
      </c>
      <c r="J895">
        <f t="shared" si="184"/>
        <v>1</v>
      </c>
      <c r="K895">
        <f t="shared" si="185"/>
        <v>0</v>
      </c>
      <c r="L895">
        <f t="shared" si="186"/>
        <v>0</v>
      </c>
      <c r="M895" s="19" t="s">
        <v>339</v>
      </c>
      <c r="N895" s="19">
        <f t="shared" si="187"/>
        <v>0.15675522802484174</v>
      </c>
      <c r="O895">
        <f t="shared" si="188"/>
        <v>24.860126981551002</v>
      </c>
      <c r="P895">
        <f t="shared" si="189"/>
        <v>3.8969548737195479</v>
      </c>
      <c r="Q895" t="str">
        <f>VLOOKUP(A895,Haul!F:W,18,FALSE)</f>
        <v>131</v>
      </c>
      <c r="R895">
        <f t="shared" si="190"/>
        <v>0</v>
      </c>
      <c r="S895">
        <f t="shared" si="191"/>
        <v>0</v>
      </c>
      <c r="T895">
        <f t="shared" si="192"/>
        <v>24.860126981551002</v>
      </c>
      <c r="U895">
        <f t="shared" si="193"/>
        <v>0</v>
      </c>
      <c r="V895">
        <f t="shared" si="194"/>
        <v>0</v>
      </c>
      <c r="W895">
        <f t="shared" si="195"/>
        <v>3.8969548737195479</v>
      </c>
    </row>
    <row r="896" spans="1:23">
      <c r="A896">
        <v>29</v>
      </c>
      <c r="B896">
        <v>14</v>
      </c>
      <c r="C896">
        <v>1</v>
      </c>
      <c r="D896">
        <f>VLOOKUP(A896,Haul!F:M,8,FALSE)</f>
        <v>4.0225056000000002E-2</v>
      </c>
      <c r="E896">
        <v>4</v>
      </c>
      <c r="F896">
        <v>12</v>
      </c>
      <c r="G896">
        <v>56</v>
      </c>
      <c r="H896">
        <f t="shared" si="182"/>
        <v>60</v>
      </c>
      <c r="I896">
        <f t="shared" si="183"/>
        <v>2</v>
      </c>
      <c r="J896">
        <f t="shared" si="184"/>
        <v>1</v>
      </c>
      <c r="K896">
        <f t="shared" si="185"/>
        <v>0</v>
      </c>
      <c r="L896">
        <f t="shared" si="186"/>
        <v>0</v>
      </c>
      <c r="M896" s="19" t="s">
        <v>339</v>
      </c>
      <c r="N896" s="19">
        <f t="shared" si="187"/>
        <v>0.10356687982896005</v>
      </c>
      <c r="O896">
        <f t="shared" si="188"/>
        <v>24.860126981551002</v>
      </c>
      <c r="P896">
        <f t="shared" si="189"/>
        <v>2.5746857836309802</v>
      </c>
      <c r="Q896" t="str">
        <f>VLOOKUP(A896,Haul!F:W,18,FALSE)</f>
        <v>131</v>
      </c>
      <c r="R896">
        <f t="shared" si="190"/>
        <v>0</v>
      </c>
      <c r="S896">
        <f t="shared" si="191"/>
        <v>0</v>
      </c>
      <c r="T896">
        <f t="shared" si="192"/>
        <v>24.860126981551002</v>
      </c>
      <c r="U896">
        <f t="shared" si="193"/>
        <v>0</v>
      </c>
      <c r="V896">
        <f t="shared" si="194"/>
        <v>0</v>
      </c>
      <c r="W896">
        <f t="shared" si="195"/>
        <v>2.5746857836309802</v>
      </c>
    </row>
    <row r="897" spans="1:23">
      <c r="A897">
        <v>29</v>
      </c>
      <c r="B897">
        <v>14</v>
      </c>
      <c r="C897">
        <v>1</v>
      </c>
      <c r="D897">
        <f>VLOOKUP(A897,Haul!F:M,8,FALSE)</f>
        <v>4.0225056000000002E-2</v>
      </c>
      <c r="E897">
        <v>5</v>
      </c>
      <c r="F897">
        <v>12</v>
      </c>
      <c r="G897">
        <v>55</v>
      </c>
      <c r="H897">
        <f t="shared" si="182"/>
        <v>55</v>
      </c>
      <c r="I897">
        <f t="shared" si="183"/>
        <v>2</v>
      </c>
      <c r="J897">
        <f t="shared" si="184"/>
        <v>1</v>
      </c>
      <c r="K897">
        <f t="shared" si="185"/>
        <v>0</v>
      </c>
      <c r="L897">
        <f t="shared" si="186"/>
        <v>0</v>
      </c>
      <c r="M897" s="19" t="s">
        <v>339</v>
      </c>
      <c r="N897" s="19">
        <f t="shared" si="187"/>
        <v>9.8505080166170073E-2</v>
      </c>
      <c r="O897">
        <f t="shared" si="188"/>
        <v>24.860126981551002</v>
      </c>
      <c r="P897">
        <f t="shared" si="189"/>
        <v>2.448848801258849</v>
      </c>
      <c r="Q897" t="str">
        <f>VLOOKUP(A897,Haul!F:W,18,FALSE)</f>
        <v>131</v>
      </c>
      <c r="R897">
        <f t="shared" si="190"/>
        <v>0</v>
      </c>
      <c r="S897">
        <f t="shared" si="191"/>
        <v>0</v>
      </c>
      <c r="T897">
        <f t="shared" si="192"/>
        <v>24.860126981551002</v>
      </c>
      <c r="U897">
        <f t="shared" si="193"/>
        <v>0</v>
      </c>
      <c r="V897">
        <f t="shared" si="194"/>
        <v>0</v>
      </c>
      <c r="W897">
        <f t="shared" si="195"/>
        <v>2.448848801258849</v>
      </c>
    </row>
    <row r="898" spans="1:23">
      <c r="A898">
        <v>29</v>
      </c>
      <c r="B898">
        <v>14</v>
      </c>
      <c r="C898">
        <v>1</v>
      </c>
      <c r="D898">
        <f>VLOOKUP(A898,Haul!F:M,8,FALSE)</f>
        <v>4.0225056000000002E-2</v>
      </c>
      <c r="E898">
        <v>6</v>
      </c>
      <c r="F898">
        <v>12</v>
      </c>
      <c r="G898">
        <v>55</v>
      </c>
      <c r="H898">
        <f t="shared" si="182"/>
        <v>55</v>
      </c>
      <c r="I898">
        <f t="shared" si="183"/>
        <v>2</v>
      </c>
      <c r="J898">
        <f t="shared" si="184"/>
        <v>1</v>
      </c>
      <c r="K898">
        <f t="shared" si="185"/>
        <v>0</v>
      </c>
      <c r="L898">
        <f t="shared" si="186"/>
        <v>0</v>
      </c>
      <c r="M898" s="19" t="s">
        <v>339</v>
      </c>
      <c r="N898" s="19">
        <f t="shared" si="187"/>
        <v>9.8505080166170073E-2</v>
      </c>
      <c r="O898">
        <f t="shared" si="188"/>
        <v>24.860126981551002</v>
      </c>
      <c r="P898">
        <f t="shared" si="189"/>
        <v>2.448848801258849</v>
      </c>
      <c r="Q898" t="str">
        <f>VLOOKUP(A898,Haul!F:W,18,FALSE)</f>
        <v>131</v>
      </c>
      <c r="R898">
        <f t="shared" si="190"/>
        <v>0</v>
      </c>
      <c r="S898">
        <f t="shared" si="191"/>
        <v>0</v>
      </c>
      <c r="T898">
        <f t="shared" si="192"/>
        <v>24.860126981551002</v>
      </c>
      <c r="U898">
        <f t="shared" si="193"/>
        <v>0</v>
      </c>
      <c r="V898">
        <f t="shared" si="194"/>
        <v>0</v>
      </c>
      <c r="W898">
        <f t="shared" si="195"/>
        <v>2.448848801258849</v>
      </c>
    </row>
    <row r="899" spans="1:23">
      <c r="A899">
        <v>29</v>
      </c>
      <c r="B899">
        <v>14</v>
      </c>
      <c r="C899">
        <v>1</v>
      </c>
      <c r="D899">
        <f>VLOOKUP(A899,Haul!F:M,8,FALSE)</f>
        <v>4.0225056000000002E-2</v>
      </c>
      <c r="E899">
        <v>7</v>
      </c>
      <c r="F899">
        <v>12</v>
      </c>
      <c r="G899">
        <v>65</v>
      </c>
      <c r="H899">
        <f t="shared" ref="H899:H962" si="196">ROUNDUP(G899/5,0)*5</f>
        <v>65</v>
      </c>
      <c r="I899">
        <f t="shared" ref="I899:I962" si="197">IF(F899=11, 1,2)</f>
        <v>2</v>
      </c>
      <c r="J899">
        <f t="shared" ref="J899:J962" si="198">IF(I899=2,1,0)</f>
        <v>1</v>
      </c>
      <c r="K899">
        <f t="shared" ref="K899:K962" si="199">1*($I899=1)*($G899&gt;=107)</f>
        <v>0</v>
      </c>
      <c r="L899">
        <f t="shared" ref="L899:L962" si="200">1*($I899=1)*($G899&gt;=124)</f>
        <v>0</v>
      </c>
      <c r="M899" s="19" t="s">
        <v>339</v>
      </c>
      <c r="N899" s="19">
        <f t="shared" ref="N899:N962" si="201">IF(I899=1, (0.0002988*G899^3.135)/1000, (0.001424*G899^2.781)/1000)</f>
        <v>0.15675522802484174</v>
      </c>
      <c r="O899">
        <f t="shared" ref="O899:O962" si="202">1/D899</f>
        <v>24.860126981551002</v>
      </c>
      <c r="P899">
        <f t="shared" ref="P899:P962" si="203">N899*O899</f>
        <v>3.8969548737195479</v>
      </c>
      <c r="Q899" t="str">
        <f>VLOOKUP(A899,Haul!F:W,18,FALSE)</f>
        <v>131</v>
      </c>
      <c r="R899">
        <f t="shared" ref="R899:R962" si="204">K899*O899</f>
        <v>0</v>
      </c>
      <c r="S899">
        <f t="shared" ref="S899:S962" si="205">L899*O899</f>
        <v>0</v>
      </c>
      <c r="T899">
        <f t="shared" ref="T899:T962" si="206">J899*O899</f>
        <v>24.860126981551002</v>
      </c>
      <c r="U899">
        <f t="shared" ref="U899:U962" si="207">N899*R899</f>
        <v>0</v>
      </c>
      <c r="V899">
        <f t="shared" ref="V899:V962" si="208">N899*S899</f>
        <v>0</v>
      </c>
      <c r="W899">
        <f t="shared" ref="W899:W962" si="209">N899*T899</f>
        <v>3.8969548737195479</v>
      </c>
    </row>
    <row r="900" spans="1:23">
      <c r="A900">
        <v>29</v>
      </c>
      <c r="B900">
        <v>14</v>
      </c>
      <c r="C900">
        <v>1</v>
      </c>
      <c r="D900">
        <f>VLOOKUP(A900,Haul!F:M,8,FALSE)</f>
        <v>4.0225056000000002E-2</v>
      </c>
      <c r="E900">
        <v>8</v>
      </c>
      <c r="F900">
        <v>12</v>
      </c>
      <c r="G900">
        <v>74</v>
      </c>
      <c r="H900">
        <f t="shared" si="196"/>
        <v>75</v>
      </c>
      <c r="I900">
        <f t="shared" si="197"/>
        <v>2</v>
      </c>
      <c r="J900">
        <f t="shared" si="198"/>
        <v>1</v>
      </c>
      <c r="K900">
        <f t="shared" si="199"/>
        <v>0</v>
      </c>
      <c r="L900">
        <f t="shared" si="200"/>
        <v>0</v>
      </c>
      <c r="M900" s="19" t="s">
        <v>339</v>
      </c>
      <c r="N900" s="19">
        <f t="shared" si="201"/>
        <v>0.22482437867625682</v>
      </c>
      <c r="O900">
        <f t="shared" si="202"/>
        <v>24.860126981551002</v>
      </c>
      <c r="P900">
        <f t="shared" si="203"/>
        <v>5.5891626024400516</v>
      </c>
      <c r="Q900" t="str">
        <f>VLOOKUP(A900,Haul!F:W,18,FALSE)</f>
        <v>131</v>
      </c>
      <c r="R900">
        <f t="shared" si="204"/>
        <v>0</v>
      </c>
      <c r="S900">
        <f t="shared" si="205"/>
        <v>0</v>
      </c>
      <c r="T900">
        <f t="shared" si="206"/>
        <v>24.860126981551002</v>
      </c>
      <c r="U900">
        <f t="shared" si="207"/>
        <v>0</v>
      </c>
      <c r="V900">
        <f t="shared" si="208"/>
        <v>0</v>
      </c>
      <c r="W900">
        <f t="shared" si="209"/>
        <v>5.5891626024400516</v>
      </c>
    </row>
    <row r="901" spans="1:23">
      <c r="A901">
        <v>29</v>
      </c>
      <c r="B901">
        <v>14</v>
      </c>
      <c r="C901">
        <v>1</v>
      </c>
      <c r="D901">
        <f>VLOOKUP(A901,Haul!F:M,8,FALSE)</f>
        <v>4.0225056000000002E-2</v>
      </c>
      <c r="E901">
        <v>9</v>
      </c>
      <c r="F901">
        <v>12</v>
      </c>
      <c r="G901">
        <v>46</v>
      </c>
      <c r="H901">
        <f t="shared" si="196"/>
        <v>50</v>
      </c>
      <c r="I901">
        <f t="shared" si="197"/>
        <v>2</v>
      </c>
      <c r="J901">
        <f t="shared" si="198"/>
        <v>1</v>
      </c>
      <c r="K901">
        <f t="shared" si="199"/>
        <v>0</v>
      </c>
      <c r="L901">
        <f t="shared" si="200"/>
        <v>0</v>
      </c>
      <c r="M901" s="19" t="s">
        <v>339</v>
      </c>
      <c r="N901" s="19">
        <f t="shared" si="201"/>
        <v>5.9929343360998769E-2</v>
      </c>
      <c r="O901">
        <f t="shared" si="202"/>
        <v>24.860126981551002</v>
      </c>
      <c r="P901">
        <f t="shared" si="203"/>
        <v>1.4898510858753999</v>
      </c>
      <c r="Q901" t="str">
        <f>VLOOKUP(A901,Haul!F:W,18,FALSE)</f>
        <v>131</v>
      </c>
      <c r="R901">
        <f t="shared" si="204"/>
        <v>0</v>
      </c>
      <c r="S901">
        <f t="shared" si="205"/>
        <v>0</v>
      </c>
      <c r="T901">
        <f t="shared" si="206"/>
        <v>24.860126981551002</v>
      </c>
      <c r="U901">
        <f t="shared" si="207"/>
        <v>0</v>
      </c>
      <c r="V901">
        <f t="shared" si="208"/>
        <v>0</v>
      </c>
      <c r="W901">
        <f t="shared" si="209"/>
        <v>1.4898510858753999</v>
      </c>
    </row>
    <row r="902" spans="1:23">
      <c r="A902">
        <v>29</v>
      </c>
      <c r="B902">
        <v>14</v>
      </c>
      <c r="C902">
        <v>1</v>
      </c>
      <c r="D902">
        <f>VLOOKUP(A902,Haul!F:M,8,FALSE)</f>
        <v>4.0225056000000002E-2</v>
      </c>
      <c r="E902">
        <v>10</v>
      </c>
      <c r="F902">
        <v>12</v>
      </c>
      <c r="G902">
        <v>64</v>
      </c>
      <c r="H902">
        <f t="shared" si="196"/>
        <v>65</v>
      </c>
      <c r="I902">
        <f t="shared" si="197"/>
        <v>2</v>
      </c>
      <c r="J902">
        <f t="shared" si="198"/>
        <v>1</v>
      </c>
      <c r="K902">
        <f t="shared" si="199"/>
        <v>0</v>
      </c>
      <c r="L902">
        <f t="shared" si="200"/>
        <v>0</v>
      </c>
      <c r="M902" s="19" t="s">
        <v>339</v>
      </c>
      <c r="N902" s="19">
        <f t="shared" si="201"/>
        <v>0.15014002953044464</v>
      </c>
      <c r="O902">
        <f t="shared" si="202"/>
        <v>24.860126981551002</v>
      </c>
      <c r="P902">
        <f t="shared" si="203"/>
        <v>3.732500199140671</v>
      </c>
      <c r="Q902" t="str">
        <f>VLOOKUP(A902,Haul!F:W,18,FALSE)</f>
        <v>131</v>
      </c>
      <c r="R902">
        <f t="shared" si="204"/>
        <v>0</v>
      </c>
      <c r="S902">
        <f t="shared" si="205"/>
        <v>0</v>
      </c>
      <c r="T902">
        <f t="shared" si="206"/>
        <v>24.860126981551002</v>
      </c>
      <c r="U902">
        <f t="shared" si="207"/>
        <v>0</v>
      </c>
      <c r="V902">
        <f t="shared" si="208"/>
        <v>0</v>
      </c>
      <c r="W902">
        <f t="shared" si="209"/>
        <v>3.732500199140671</v>
      </c>
    </row>
    <row r="903" spans="1:23">
      <c r="A903">
        <v>29</v>
      </c>
      <c r="B903">
        <v>14</v>
      </c>
      <c r="C903">
        <v>1</v>
      </c>
      <c r="D903">
        <f>VLOOKUP(A903,Haul!F:M,8,FALSE)</f>
        <v>4.0225056000000002E-2</v>
      </c>
      <c r="E903">
        <v>11</v>
      </c>
      <c r="F903">
        <v>12</v>
      </c>
      <c r="G903">
        <v>54</v>
      </c>
      <c r="H903">
        <f t="shared" si="196"/>
        <v>55</v>
      </c>
      <c r="I903">
        <f t="shared" si="197"/>
        <v>2</v>
      </c>
      <c r="J903">
        <f t="shared" si="198"/>
        <v>1</v>
      </c>
      <c r="K903">
        <f t="shared" si="199"/>
        <v>0</v>
      </c>
      <c r="L903">
        <f t="shared" si="200"/>
        <v>0</v>
      </c>
      <c r="M903" s="19" t="s">
        <v>339</v>
      </c>
      <c r="N903" s="19">
        <f t="shared" si="201"/>
        <v>9.3604566295591302E-2</v>
      </c>
      <c r="O903">
        <f t="shared" si="202"/>
        <v>24.860126981551002</v>
      </c>
      <c r="P903">
        <f t="shared" si="203"/>
        <v>2.327021404161409</v>
      </c>
      <c r="Q903" t="str">
        <f>VLOOKUP(A903,Haul!F:W,18,FALSE)</f>
        <v>131</v>
      </c>
      <c r="R903">
        <f t="shared" si="204"/>
        <v>0</v>
      </c>
      <c r="S903">
        <f t="shared" si="205"/>
        <v>0</v>
      </c>
      <c r="T903">
        <f t="shared" si="206"/>
        <v>24.860126981551002</v>
      </c>
      <c r="U903">
        <f t="shared" si="207"/>
        <v>0</v>
      </c>
      <c r="V903">
        <f t="shared" si="208"/>
        <v>0</v>
      </c>
      <c r="W903">
        <f t="shared" si="209"/>
        <v>2.327021404161409</v>
      </c>
    </row>
    <row r="904" spans="1:23">
      <c r="A904">
        <v>29</v>
      </c>
      <c r="B904">
        <v>14</v>
      </c>
      <c r="C904">
        <v>1</v>
      </c>
      <c r="D904">
        <f>VLOOKUP(A904,Haul!F:M,8,FALSE)</f>
        <v>4.0225056000000002E-2</v>
      </c>
      <c r="E904">
        <v>12</v>
      </c>
      <c r="F904">
        <v>12</v>
      </c>
      <c r="G904">
        <v>59</v>
      </c>
      <c r="H904">
        <f t="shared" si="196"/>
        <v>60</v>
      </c>
      <c r="I904">
        <f t="shared" si="197"/>
        <v>2</v>
      </c>
      <c r="J904">
        <f t="shared" si="198"/>
        <v>1</v>
      </c>
      <c r="K904">
        <f t="shared" si="199"/>
        <v>0</v>
      </c>
      <c r="L904">
        <f t="shared" si="200"/>
        <v>0</v>
      </c>
      <c r="M904" s="19" t="s">
        <v>339</v>
      </c>
      <c r="N904" s="19">
        <f t="shared" si="201"/>
        <v>0.11974280673996135</v>
      </c>
      <c r="O904">
        <f t="shared" si="202"/>
        <v>24.860126981551002</v>
      </c>
      <c r="P904">
        <f t="shared" si="203"/>
        <v>2.9768213806827601</v>
      </c>
      <c r="Q904" t="str">
        <f>VLOOKUP(A904,Haul!F:W,18,FALSE)</f>
        <v>131</v>
      </c>
      <c r="R904">
        <f t="shared" si="204"/>
        <v>0</v>
      </c>
      <c r="S904">
        <f t="shared" si="205"/>
        <v>0</v>
      </c>
      <c r="T904">
        <f t="shared" si="206"/>
        <v>24.860126981551002</v>
      </c>
      <c r="U904">
        <f t="shared" si="207"/>
        <v>0</v>
      </c>
      <c r="V904">
        <f t="shared" si="208"/>
        <v>0</v>
      </c>
      <c r="W904">
        <f t="shared" si="209"/>
        <v>2.9768213806827601</v>
      </c>
    </row>
    <row r="905" spans="1:23">
      <c r="A905">
        <v>29</v>
      </c>
      <c r="B905">
        <v>14</v>
      </c>
      <c r="C905">
        <v>1</v>
      </c>
      <c r="D905">
        <f>VLOOKUP(A905,Haul!F:M,8,FALSE)</f>
        <v>4.0225056000000002E-2</v>
      </c>
      <c r="E905">
        <v>13</v>
      </c>
      <c r="F905">
        <v>12</v>
      </c>
      <c r="G905">
        <v>47</v>
      </c>
      <c r="H905">
        <f t="shared" si="196"/>
        <v>50</v>
      </c>
      <c r="I905">
        <f t="shared" si="197"/>
        <v>2</v>
      </c>
      <c r="J905">
        <f t="shared" si="198"/>
        <v>1</v>
      </c>
      <c r="K905">
        <f t="shared" si="199"/>
        <v>0</v>
      </c>
      <c r="L905">
        <f t="shared" si="200"/>
        <v>0</v>
      </c>
      <c r="M905" s="19" t="s">
        <v>339</v>
      </c>
      <c r="N905" s="19">
        <f t="shared" si="201"/>
        <v>6.3622998356705318E-2</v>
      </c>
      <c r="O905">
        <f t="shared" si="202"/>
        <v>24.860126981551002</v>
      </c>
      <c r="P905">
        <f t="shared" si="203"/>
        <v>1.5816758180947048</v>
      </c>
      <c r="Q905" t="str">
        <f>VLOOKUP(A905,Haul!F:W,18,FALSE)</f>
        <v>131</v>
      </c>
      <c r="R905">
        <f t="shared" si="204"/>
        <v>0</v>
      </c>
      <c r="S905">
        <f t="shared" si="205"/>
        <v>0</v>
      </c>
      <c r="T905">
        <f t="shared" si="206"/>
        <v>24.860126981551002</v>
      </c>
      <c r="U905">
        <f t="shared" si="207"/>
        <v>0</v>
      </c>
      <c r="V905">
        <f t="shared" si="208"/>
        <v>0</v>
      </c>
      <c r="W905">
        <f t="shared" si="209"/>
        <v>1.5816758180947048</v>
      </c>
    </row>
    <row r="906" spans="1:23">
      <c r="A906">
        <v>29</v>
      </c>
      <c r="B906">
        <v>14</v>
      </c>
      <c r="C906">
        <v>1</v>
      </c>
      <c r="D906">
        <f>VLOOKUP(A906,Haul!F:M,8,FALSE)</f>
        <v>4.0225056000000002E-2</v>
      </c>
      <c r="E906">
        <v>14</v>
      </c>
      <c r="F906">
        <v>12</v>
      </c>
      <c r="G906">
        <v>49</v>
      </c>
      <c r="H906">
        <f t="shared" si="196"/>
        <v>50</v>
      </c>
      <c r="I906">
        <f t="shared" si="197"/>
        <v>2</v>
      </c>
      <c r="J906">
        <f t="shared" si="198"/>
        <v>1</v>
      </c>
      <c r="K906">
        <f t="shared" si="199"/>
        <v>0</v>
      </c>
      <c r="L906">
        <f t="shared" si="200"/>
        <v>0</v>
      </c>
      <c r="M906" s="19" t="s">
        <v>339</v>
      </c>
      <c r="N906" s="19">
        <f t="shared" si="201"/>
        <v>7.1440631995687828E-2</v>
      </c>
      <c r="O906">
        <f t="shared" si="202"/>
        <v>24.860126981551002</v>
      </c>
      <c r="P906">
        <f t="shared" si="203"/>
        <v>1.7760231830550548</v>
      </c>
      <c r="Q906" t="str">
        <f>VLOOKUP(A906,Haul!F:W,18,FALSE)</f>
        <v>131</v>
      </c>
      <c r="R906">
        <f t="shared" si="204"/>
        <v>0</v>
      </c>
      <c r="S906">
        <f t="shared" si="205"/>
        <v>0</v>
      </c>
      <c r="T906">
        <f t="shared" si="206"/>
        <v>24.860126981551002</v>
      </c>
      <c r="U906">
        <f t="shared" si="207"/>
        <v>0</v>
      </c>
      <c r="V906">
        <f t="shared" si="208"/>
        <v>0</v>
      </c>
      <c r="W906">
        <f t="shared" si="209"/>
        <v>1.7760231830550548</v>
      </c>
    </row>
    <row r="907" spans="1:23">
      <c r="A907">
        <v>29</v>
      </c>
      <c r="B907">
        <v>14</v>
      </c>
      <c r="C907">
        <v>1</v>
      </c>
      <c r="D907">
        <f>VLOOKUP(A907,Haul!F:M,8,FALSE)</f>
        <v>4.0225056000000002E-2</v>
      </c>
      <c r="E907">
        <v>15</v>
      </c>
      <c r="F907">
        <v>12</v>
      </c>
      <c r="G907">
        <v>48</v>
      </c>
      <c r="H907">
        <f t="shared" si="196"/>
        <v>50</v>
      </c>
      <c r="I907">
        <f t="shared" si="197"/>
        <v>2</v>
      </c>
      <c r="J907">
        <f t="shared" si="198"/>
        <v>1</v>
      </c>
      <c r="K907">
        <f t="shared" si="199"/>
        <v>0</v>
      </c>
      <c r="L907">
        <f t="shared" si="200"/>
        <v>0</v>
      </c>
      <c r="M907" s="19" t="s">
        <v>339</v>
      </c>
      <c r="N907" s="19">
        <f t="shared" si="201"/>
        <v>6.7459306225295876E-2</v>
      </c>
      <c r="O907">
        <f t="shared" si="202"/>
        <v>24.860126981551002</v>
      </c>
      <c r="P907">
        <f t="shared" si="203"/>
        <v>1.6770469188481893</v>
      </c>
      <c r="Q907" t="str">
        <f>VLOOKUP(A907,Haul!F:W,18,FALSE)</f>
        <v>131</v>
      </c>
      <c r="R907">
        <f t="shared" si="204"/>
        <v>0</v>
      </c>
      <c r="S907">
        <f t="shared" si="205"/>
        <v>0</v>
      </c>
      <c r="T907">
        <f t="shared" si="206"/>
        <v>24.860126981551002</v>
      </c>
      <c r="U907">
        <f t="shared" si="207"/>
        <v>0</v>
      </c>
      <c r="V907">
        <f t="shared" si="208"/>
        <v>0</v>
      </c>
      <c r="W907">
        <f t="shared" si="209"/>
        <v>1.6770469188481893</v>
      </c>
    </row>
    <row r="908" spans="1:23">
      <c r="A908">
        <v>29</v>
      </c>
      <c r="B908">
        <v>14</v>
      </c>
      <c r="C908">
        <v>1</v>
      </c>
      <c r="D908">
        <f>VLOOKUP(A908,Haul!F:M,8,FALSE)</f>
        <v>4.0225056000000002E-2</v>
      </c>
      <c r="E908">
        <v>16</v>
      </c>
      <c r="F908">
        <v>12</v>
      </c>
      <c r="G908">
        <v>73</v>
      </c>
      <c r="H908">
        <f t="shared" si="196"/>
        <v>75</v>
      </c>
      <c r="I908">
        <f t="shared" si="197"/>
        <v>2</v>
      </c>
      <c r="J908">
        <f t="shared" si="198"/>
        <v>1</v>
      </c>
      <c r="K908">
        <f t="shared" si="199"/>
        <v>0</v>
      </c>
      <c r="L908">
        <f t="shared" si="200"/>
        <v>0</v>
      </c>
      <c r="M908" s="19" t="s">
        <v>339</v>
      </c>
      <c r="N908" s="19">
        <f t="shared" si="201"/>
        <v>0.21647655267412036</v>
      </c>
      <c r="O908">
        <f t="shared" si="202"/>
        <v>24.860126981551002</v>
      </c>
      <c r="P908">
        <f t="shared" si="203"/>
        <v>5.3816345880070457</v>
      </c>
      <c r="Q908" t="str">
        <f>VLOOKUP(A908,Haul!F:W,18,FALSE)</f>
        <v>131</v>
      </c>
      <c r="R908">
        <f t="shared" si="204"/>
        <v>0</v>
      </c>
      <c r="S908">
        <f t="shared" si="205"/>
        <v>0</v>
      </c>
      <c r="T908">
        <f t="shared" si="206"/>
        <v>24.860126981551002</v>
      </c>
      <c r="U908">
        <f t="shared" si="207"/>
        <v>0</v>
      </c>
      <c r="V908">
        <f t="shared" si="208"/>
        <v>0</v>
      </c>
      <c r="W908">
        <f t="shared" si="209"/>
        <v>5.3816345880070457</v>
      </c>
    </row>
    <row r="909" spans="1:23">
      <c r="A909">
        <v>29</v>
      </c>
      <c r="B909">
        <v>14</v>
      </c>
      <c r="C909">
        <v>1</v>
      </c>
      <c r="D909">
        <f>VLOOKUP(A909,Haul!F:M,8,FALSE)</f>
        <v>4.0225056000000002E-2</v>
      </c>
      <c r="E909">
        <v>17</v>
      </c>
      <c r="F909">
        <v>12</v>
      </c>
      <c r="G909">
        <v>47</v>
      </c>
      <c r="H909">
        <f t="shared" si="196"/>
        <v>50</v>
      </c>
      <c r="I909">
        <f t="shared" si="197"/>
        <v>2</v>
      </c>
      <c r="J909">
        <f t="shared" si="198"/>
        <v>1</v>
      </c>
      <c r="K909">
        <f t="shared" si="199"/>
        <v>0</v>
      </c>
      <c r="L909">
        <f t="shared" si="200"/>
        <v>0</v>
      </c>
      <c r="M909" s="19" t="s">
        <v>339</v>
      </c>
      <c r="N909" s="19">
        <f t="shared" si="201"/>
        <v>6.3622998356705318E-2</v>
      </c>
      <c r="O909">
        <f t="shared" si="202"/>
        <v>24.860126981551002</v>
      </c>
      <c r="P909">
        <f t="shared" si="203"/>
        <v>1.5816758180947048</v>
      </c>
      <c r="Q909" t="str">
        <f>VLOOKUP(A909,Haul!F:W,18,FALSE)</f>
        <v>131</v>
      </c>
      <c r="R909">
        <f t="shared" si="204"/>
        <v>0</v>
      </c>
      <c r="S909">
        <f t="shared" si="205"/>
        <v>0</v>
      </c>
      <c r="T909">
        <f t="shared" si="206"/>
        <v>24.860126981551002</v>
      </c>
      <c r="U909">
        <f t="shared" si="207"/>
        <v>0</v>
      </c>
      <c r="V909">
        <f t="shared" si="208"/>
        <v>0</v>
      </c>
      <c r="W909">
        <f t="shared" si="209"/>
        <v>1.5816758180947048</v>
      </c>
    </row>
    <row r="910" spans="1:23">
      <c r="A910">
        <v>29</v>
      </c>
      <c r="B910">
        <v>14</v>
      </c>
      <c r="C910">
        <v>1</v>
      </c>
      <c r="D910">
        <f>VLOOKUP(A910,Haul!F:M,8,FALSE)</f>
        <v>4.0225056000000002E-2</v>
      </c>
      <c r="E910">
        <v>18</v>
      </c>
      <c r="F910">
        <v>12</v>
      </c>
      <c r="G910">
        <v>55</v>
      </c>
      <c r="H910">
        <f t="shared" si="196"/>
        <v>55</v>
      </c>
      <c r="I910">
        <f t="shared" si="197"/>
        <v>2</v>
      </c>
      <c r="J910">
        <f t="shared" si="198"/>
        <v>1</v>
      </c>
      <c r="K910">
        <f t="shared" si="199"/>
        <v>0</v>
      </c>
      <c r="L910">
        <f t="shared" si="200"/>
        <v>0</v>
      </c>
      <c r="M910" s="19" t="s">
        <v>339</v>
      </c>
      <c r="N910" s="19">
        <f t="shared" si="201"/>
        <v>9.8505080166170073E-2</v>
      </c>
      <c r="O910">
        <f t="shared" si="202"/>
        <v>24.860126981551002</v>
      </c>
      <c r="P910">
        <f t="shared" si="203"/>
        <v>2.448848801258849</v>
      </c>
      <c r="Q910" t="str">
        <f>VLOOKUP(A910,Haul!F:W,18,FALSE)</f>
        <v>131</v>
      </c>
      <c r="R910">
        <f t="shared" si="204"/>
        <v>0</v>
      </c>
      <c r="S910">
        <f t="shared" si="205"/>
        <v>0</v>
      </c>
      <c r="T910">
        <f t="shared" si="206"/>
        <v>24.860126981551002</v>
      </c>
      <c r="U910">
        <f t="shared" si="207"/>
        <v>0</v>
      </c>
      <c r="V910">
        <f t="shared" si="208"/>
        <v>0</v>
      </c>
      <c r="W910">
        <f t="shared" si="209"/>
        <v>2.448848801258849</v>
      </c>
    </row>
    <row r="911" spans="1:23">
      <c r="A911">
        <v>29</v>
      </c>
      <c r="B911">
        <v>14</v>
      </c>
      <c r="C911">
        <v>1</v>
      </c>
      <c r="D911">
        <f>VLOOKUP(A911,Haul!F:M,8,FALSE)</f>
        <v>4.0225056000000002E-2</v>
      </c>
      <c r="E911">
        <v>19</v>
      </c>
      <c r="F911">
        <v>12</v>
      </c>
      <c r="G911">
        <v>44</v>
      </c>
      <c r="H911">
        <f t="shared" si="196"/>
        <v>45</v>
      </c>
      <c r="I911">
        <f t="shared" si="197"/>
        <v>2</v>
      </c>
      <c r="J911">
        <f t="shared" si="198"/>
        <v>1</v>
      </c>
      <c r="K911">
        <f t="shared" si="199"/>
        <v>0</v>
      </c>
      <c r="L911">
        <f t="shared" si="200"/>
        <v>0</v>
      </c>
      <c r="M911" s="19" t="s">
        <v>339</v>
      </c>
      <c r="N911" s="19">
        <f t="shared" si="201"/>
        <v>5.2960476340565617E-2</v>
      </c>
      <c r="O911">
        <f t="shared" si="202"/>
        <v>24.860126981551002</v>
      </c>
      <c r="P911">
        <f t="shared" si="203"/>
        <v>1.3166041668298887</v>
      </c>
      <c r="Q911" t="str">
        <f>VLOOKUP(A911,Haul!F:W,18,FALSE)</f>
        <v>131</v>
      </c>
      <c r="R911">
        <f t="shared" si="204"/>
        <v>0</v>
      </c>
      <c r="S911">
        <f t="shared" si="205"/>
        <v>0</v>
      </c>
      <c r="T911">
        <f t="shared" si="206"/>
        <v>24.860126981551002</v>
      </c>
      <c r="U911">
        <f t="shared" si="207"/>
        <v>0</v>
      </c>
      <c r="V911">
        <f t="shared" si="208"/>
        <v>0</v>
      </c>
      <c r="W911">
        <f t="shared" si="209"/>
        <v>1.3166041668298887</v>
      </c>
    </row>
    <row r="912" spans="1:23">
      <c r="A912">
        <v>29</v>
      </c>
      <c r="B912">
        <v>14</v>
      </c>
      <c r="C912">
        <v>1</v>
      </c>
      <c r="D912">
        <f>VLOOKUP(A912,Haul!F:M,8,FALSE)</f>
        <v>4.0225056000000002E-2</v>
      </c>
      <c r="E912">
        <v>20</v>
      </c>
      <c r="F912">
        <v>12</v>
      </c>
      <c r="G912">
        <v>51</v>
      </c>
      <c r="H912">
        <f t="shared" si="196"/>
        <v>55</v>
      </c>
      <c r="I912">
        <f t="shared" si="197"/>
        <v>2</v>
      </c>
      <c r="J912">
        <f t="shared" si="198"/>
        <v>1</v>
      </c>
      <c r="K912">
        <f t="shared" si="199"/>
        <v>0</v>
      </c>
      <c r="L912">
        <f t="shared" si="200"/>
        <v>0</v>
      </c>
      <c r="M912" s="19" t="s">
        <v>339</v>
      </c>
      <c r="N912" s="19">
        <f t="shared" si="201"/>
        <v>7.9847743786521139E-2</v>
      </c>
      <c r="O912">
        <f t="shared" si="202"/>
        <v>24.860126981551002</v>
      </c>
      <c r="P912">
        <f t="shared" si="203"/>
        <v>1.9850250497232655</v>
      </c>
      <c r="Q912" t="str">
        <f>VLOOKUP(A912,Haul!F:W,18,FALSE)</f>
        <v>131</v>
      </c>
      <c r="R912">
        <f t="shared" si="204"/>
        <v>0</v>
      </c>
      <c r="S912">
        <f t="shared" si="205"/>
        <v>0</v>
      </c>
      <c r="T912">
        <f t="shared" si="206"/>
        <v>24.860126981551002</v>
      </c>
      <c r="U912">
        <f t="shared" si="207"/>
        <v>0</v>
      </c>
      <c r="V912">
        <f t="shared" si="208"/>
        <v>0</v>
      </c>
      <c r="W912">
        <f t="shared" si="209"/>
        <v>1.9850250497232655</v>
      </c>
    </row>
    <row r="913" spans="1:23">
      <c r="A913">
        <v>29</v>
      </c>
      <c r="B913">
        <v>14</v>
      </c>
      <c r="C913">
        <v>1</v>
      </c>
      <c r="D913">
        <f>VLOOKUP(A913,Haul!F:M,8,FALSE)</f>
        <v>4.0225056000000002E-2</v>
      </c>
      <c r="E913">
        <v>21</v>
      </c>
      <c r="F913">
        <v>12</v>
      </c>
      <c r="G913">
        <v>46</v>
      </c>
      <c r="H913">
        <f t="shared" si="196"/>
        <v>50</v>
      </c>
      <c r="I913">
        <f t="shared" si="197"/>
        <v>2</v>
      </c>
      <c r="J913">
        <f t="shared" si="198"/>
        <v>1</v>
      </c>
      <c r="K913">
        <f t="shared" si="199"/>
        <v>0</v>
      </c>
      <c r="L913">
        <f t="shared" si="200"/>
        <v>0</v>
      </c>
      <c r="M913" s="19" t="s">
        <v>339</v>
      </c>
      <c r="N913" s="19">
        <f t="shared" si="201"/>
        <v>5.9929343360998769E-2</v>
      </c>
      <c r="O913">
        <f t="shared" si="202"/>
        <v>24.860126981551002</v>
      </c>
      <c r="P913">
        <f t="shared" si="203"/>
        <v>1.4898510858753999</v>
      </c>
      <c r="Q913" t="str">
        <f>VLOOKUP(A913,Haul!F:W,18,FALSE)</f>
        <v>131</v>
      </c>
      <c r="R913">
        <f t="shared" si="204"/>
        <v>0</v>
      </c>
      <c r="S913">
        <f t="shared" si="205"/>
        <v>0</v>
      </c>
      <c r="T913">
        <f t="shared" si="206"/>
        <v>24.860126981551002</v>
      </c>
      <c r="U913">
        <f t="shared" si="207"/>
        <v>0</v>
      </c>
      <c r="V913">
        <f t="shared" si="208"/>
        <v>0</v>
      </c>
      <c r="W913">
        <f t="shared" si="209"/>
        <v>1.4898510858753999</v>
      </c>
    </row>
    <row r="914" spans="1:23">
      <c r="A914">
        <v>29</v>
      </c>
      <c r="B914">
        <v>14</v>
      </c>
      <c r="C914">
        <v>1</v>
      </c>
      <c r="D914">
        <f>VLOOKUP(A914,Haul!F:M,8,FALSE)</f>
        <v>4.0225056000000002E-2</v>
      </c>
      <c r="E914">
        <v>22</v>
      </c>
      <c r="F914">
        <v>12</v>
      </c>
      <c r="G914">
        <v>49</v>
      </c>
      <c r="H914">
        <f t="shared" si="196"/>
        <v>50</v>
      </c>
      <c r="I914">
        <f t="shared" si="197"/>
        <v>2</v>
      </c>
      <c r="J914">
        <f t="shared" si="198"/>
        <v>1</v>
      </c>
      <c r="K914">
        <f t="shared" si="199"/>
        <v>0</v>
      </c>
      <c r="L914">
        <f t="shared" si="200"/>
        <v>0</v>
      </c>
      <c r="M914" s="19" t="s">
        <v>339</v>
      </c>
      <c r="N914" s="19">
        <f t="shared" si="201"/>
        <v>7.1440631995687828E-2</v>
      </c>
      <c r="O914">
        <f t="shared" si="202"/>
        <v>24.860126981551002</v>
      </c>
      <c r="P914">
        <f t="shared" si="203"/>
        <v>1.7760231830550548</v>
      </c>
      <c r="Q914" t="str">
        <f>VLOOKUP(A914,Haul!F:W,18,FALSE)</f>
        <v>131</v>
      </c>
      <c r="R914">
        <f t="shared" si="204"/>
        <v>0</v>
      </c>
      <c r="S914">
        <f t="shared" si="205"/>
        <v>0</v>
      </c>
      <c r="T914">
        <f t="shared" si="206"/>
        <v>24.860126981551002</v>
      </c>
      <c r="U914">
        <f t="shared" si="207"/>
        <v>0</v>
      </c>
      <c r="V914">
        <f t="shared" si="208"/>
        <v>0</v>
      </c>
      <c r="W914">
        <f t="shared" si="209"/>
        <v>1.7760231830550548</v>
      </c>
    </row>
    <row r="915" spans="1:23">
      <c r="A915">
        <v>29</v>
      </c>
      <c r="B915">
        <v>14</v>
      </c>
      <c r="C915">
        <v>1</v>
      </c>
      <c r="D915">
        <f>VLOOKUP(A915,Haul!F:M,8,FALSE)</f>
        <v>4.0225056000000002E-2</v>
      </c>
      <c r="E915">
        <v>23</v>
      </c>
      <c r="F915">
        <v>12</v>
      </c>
      <c r="G915">
        <v>51</v>
      </c>
      <c r="H915">
        <f t="shared" si="196"/>
        <v>55</v>
      </c>
      <c r="I915">
        <f t="shared" si="197"/>
        <v>2</v>
      </c>
      <c r="J915">
        <f t="shared" si="198"/>
        <v>1</v>
      </c>
      <c r="K915">
        <f t="shared" si="199"/>
        <v>0</v>
      </c>
      <c r="L915">
        <f t="shared" si="200"/>
        <v>0</v>
      </c>
      <c r="M915" s="19" t="s">
        <v>339</v>
      </c>
      <c r="N915" s="19">
        <f t="shared" si="201"/>
        <v>7.9847743786521139E-2</v>
      </c>
      <c r="O915">
        <f t="shared" si="202"/>
        <v>24.860126981551002</v>
      </c>
      <c r="P915">
        <f t="shared" si="203"/>
        <v>1.9850250497232655</v>
      </c>
      <c r="Q915" t="str">
        <f>VLOOKUP(A915,Haul!F:W,18,FALSE)</f>
        <v>131</v>
      </c>
      <c r="R915">
        <f t="shared" si="204"/>
        <v>0</v>
      </c>
      <c r="S915">
        <f t="shared" si="205"/>
        <v>0</v>
      </c>
      <c r="T915">
        <f t="shared" si="206"/>
        <v>24.860126981551002</v>
      </c>
      <c r="U915">
        <f t="shared" si="207"/>
        <v>0</v>
      </c>
      <c r="V915">
        <f t="shared" si="208"/>
        <v>0</v>
      </c>
      <c r="W915">
        <f t="shared" si="209"/>
        <v>1.9850250497232655</v>
      </c>
    </row>
    <row r="916" spans="1:23">
      <c r="A916">
        <v>29</v>
      </c>
      <c r="B916">
        <v>14</v>
      </c>
      <c r="C916">
        <v>1</v>
      </c>
      <c r="D916">
        <f>VLOOKUP(A916,Haul!F:M,8,FALSE)</f>
        <v>4.0225056000000002E-2</v>
      </c>
      <c r="E916">
        <v>24</v>
      </c>
      <c r="F916">
        <v>12</v>
      </c>
      <c r="G916">
        <v>50</v>
      </c>
      <c r="H916">
        <f t="shared" si="196"/>
        <v>50</v>
      </c>
      <c r="I916">
        <f t="shared" si="197"/>
        <v>2</v>
      </c>
      <c r="J916">
        <f t="shared" si="198"/>
        <v>1</v>
      </c>
      <c r="K916">
        <f t="shared" si="199"/>
        <v>0</v>
      </c>
      <c r="L916">
        <f t="shared" si="200"/>
        <v>0</v>
      </c>
      <c r="M916" s="19" t="s">
        <v>339</v>
      </c>
      <c r="N916" s="19">
        <f t="shared" si="201"/>
        <v>7.5569329929123033E-2</v>
      </c>
      <c r="O916">
        <f t="shared" si="202"/>
        <v>24.860126981551002</v>
      </c>
      <c r="P916">
        <f t="shared" si="203"/>
        <v>1.8786631379487211</v>
      </c>
      <c r="Q916" t="str">
        <f>VLOOKUP(A916,Haul!F:W,18,FALSE)</f>
        <v>131</v>
      </c>
      <c r="R916">
        <f t="shared" si="204"/>
        <v>0</v>
      </c>
      <c r="S916">
        <f t="shared" si="205"/>
        <v>0</v>
      </c>
      <c r="T916">
        <f t="shared" si="206"/>
        <v>24.860126981551002</v>
      </c>
      <c r="U916">
        <f t="shared" si="207"/>
        <v>0</v>
      </c>
      <c r="V916">
        <f t="shared" si="208"/>
        <v>0</v>
      </c>
      <c r="W916">
        <f t="shared" si="209"/>
        <v>1.8786631379487211</v>
      </c>
    </row>
    <row r="917" spans="1:23">
      <c r="A917">
        <v>29</v>
      </c>
      <c r="B917">
        <v>14</v>
      </c>
      <c r="C917">
        <v>1</v>
      </c>
      <c r="D917">
        <f>VLOOKUP(A917,Haul!F:M,8,FALSE)</f>
        <v>4.0225056000000002E-2</v>
      </c>
      <c r="E917">
        <v>25</v>
      </c>
      <c r="F917">
        <v>12</v>
      </c>
      <c r="G917">
        <v>45</v>
      </c>
      <c r="H917">
        <f t="shared" si="196"/>
        <v>45</v>
      </c>
      <c r="I917">
        <f t="shared" si="197"/>
        <v>2</v>
      </c>
      <c r="J917">
        <f t="shared" si="198"/>
        <v>1</v>
      </c>
      <c r="K917">
        <f t="shared" si="199"/>
        <v>0</v>
      </c>
      <c r="L917">
        <f t="shared" si="200"/>
        <v>0</v>
      </c>
      <c r="M917" s="19" t="s">
        <v>339</v>
      </c>
      <c r="N917" s="19">
        <f t="shared" si="201"/>
        <v>5.6375965161570014E-2</v>
      </c>
      <c r="O917">
        <f t="shared" si="202"/>
        <v>24.860126981551002</v>
      </c>
      <c r="P917">
        <f t="shared" si="203"/>
        <v>1.4015136526241261</v>
      </c>
      <c r="Q917" t="str">
        <f>VLOOKUP(A917,Haul!F:W,18,FALSE)</f>
        <v>131</v>
      </c>
      <c r="R917">
        <f t="shared" si="204"/>
        <v>0</v>
      </c>
      <c r="S917">
        <f t="shared" si="205"/>
        <v>0</v>
      </c>
      <c r="T917">
        <f t="shared" si="206"/>
        <v>24.860126981551002</v>
      </c>
      <c r="U917">
        <f t="shared" si="207"/>
        <v>0</v>
      </c>
      <c r="V917">
        <f t="shared" si="208"/>
        <v>0</v>
      </c>
      <c r="W917">
        <f t="shared" si="209"/>
        <v>1.4015136526241261</v>
      </c>
    </row>
    <row r="918" spans="1:23">
      <c r="A918">
        <v>29</v>
      </c>
      <c r="B918">
        <v>14</v>
      </c>
      <c r="C918">
        <v>1</v>
      </c>
      <c r="D918">
        <f>VLOOKUP(A918,Haul!F:M,8,FALSE)</f>
        <v>4.0225056000000002E-2</v>
      </c>
      <c r="E918">
        <v>26</v>
      </c>
      <c r="F918">
        <v>12</v>
      </c>
      <c r="G918">
        <v>67</v>
      </c>
      <c r="H918">
        <f t="shared" si="196"/>
        <v>70</v>
      </c>
      <c r="I918">
        <f t="shared" si="197"/>
        <v>2</v>
      </c>
      <c r="J918">
        <f t="shared" si="198"/>
        <v>1</v>
      </c>
      <c r="K918">
        <f t="shared" si="199"/>
        <v>0</v>
      </c>
      <c r="L918">
        <f t="shared" si="200"/>
        <v>0</v>
      </c>
      <c r="M918" s="19" t="s">
        <v>339</v>
      </c>
      <c r="N918" s="19">
        <f t="shared" si="201"/>
        <v>0.17053911920069684</v>
      </c>
      <c r="O918">
        <f t="shared" si="202"/>
        <v>24.860126981551002</v>
      </c>
      <c r="P918">
        <f t="shared" si="203"/>
        <v>4.2396241586511856</v>
      </c>
      <c r="Q918" t="str">
        <f>VLOOKUP(A918,Haul!F:W,18,FALSE)</f>
        <v>131</v>
      </c>
      <c r="R918">
        <f t="shared" si="204"/>
        <v>0</v>
      </c>
      <c r="S918">
        <f t="shared" si="205"/>
        <v>0</v>
      </c>
      <c r="T918">
        <f t="shared" si="206"/>
        <v>24.860126981551002</v>
      </c>
      <c r="U918">
        <f t="shared" si="207"/>
        <v>0</v>
      </c>
      <c r="V918">
        <f t="shared" si="208"/>
        <v>0</v>
      </c>
      <c r="W918">
        <f t="shared" si="209"/>
        <v>4.2396241586511856</v>
      </c>
    </row>
    <row r="919" spans="1:23">
      <c r="A919">
        <v>29</v>
      </c>
      <c r="B919">
        <v>14</v>
      </c>
      <c r="C919">
        <v>1</v>
      </c>
      <c r="D919">
        <f>VLOOKUP(A919,Haul!F:M,8,FALSE)</f>
        <v>4.0225056000000002E-2</v>
      </c>
      <c r="E919">
        <v>27</v>
      </c>
      <c r="F919">
        <v>12</v>
      </c>
      <c r="G919">
        <v>62</v>
      </c>
      <c r="H919">
        <f t="shared" si="196"/>
        <v>65</v>
      </c>
      <c r="I919">
        <f t="shared" si="197"/>
        <v>2</v>
      </c>
      <c r="J919">
        <f t="shared" si="198"/>
        <v>1</v>
      </c>
      <c r="K919">
        <f t="shared" si="199"/>
        <v>0</v>
      </c>
      <c r="L919">
        <f t="shared" si="200"/>
        <v>0</v>
      </c>
      <c r="M919" s="19" t="s">
        <v>339</v>
      </c>
      <c r="N919" s="19">
        <f t="shared" si="201"/>
        <v>0.13745206784177813</v>
      </c>
      <c r="O919">
        <f t="shared" si="202"/>
        <v>24.860126981551002</v>
      </c>
      <c r="P919">
        <f t="shared" si="203"/>
        <v>3.4170758604233673</v>
      </c>
      <c r="Q919" t="str">
        <f>VLOOKUP(A919,Haul!F:W,18,FALSE)</f>
        <v>131</v>
      </c>
      <c r="R919">
        <f t="shared" si="204"/>
        <v>0</v>
      </c>
      <c r="S919">
        <f t="shared" si="205"/>
        <v>0</v>
      </c>
      <c r="T919">
        <f t="shared" si="206"/>
        <v>24.860126981551002</v>
      </c>
      <c r="U919">
        <f t="shared" si="207"/>
        <v>0</v>
      </c>
      <c r="V919">
        <f t="shared" si="208"/>
        <v>0</v>
      </c>
      <c r="W919">
        <f t="shared" si="209"/>
        <v>3.4170758604233673</v>
      </c>
    </row>
    <row r="920" spans="1:23">
      <c r="A920">
        <v>29</v>
      </c>
      <c r="B920">
        <v>14</v>
      </c>
      <c r="C920">
        <v>1</v>
      </c>
      <c r="D920">
        <f>VLOOKUP(A920,Haul!F:M,8,FALSE)</f>
        <v>4.0225056000000002E-2</v>
      </c>
      <c r="E920">
        <v>28</v>
      </c>
      <c r="F920">
        <v>12</v>
      </c>
      <c r="G920">
        <v>62</v>
      </c>
      <c r="H920">
        <f t="shared" si="196"/>
        <v>65</v>
      </c>
      <c r="I920">
        <f t="shared" si="197"/>
        <v>2</v>
      </c>
      <c r="J920">
        <f t="shared" si="198"/>
        <v>1</v>
      </c>
      <c r="K920">
        <f t="shared" si="199"/>
        <v>0</v>
      </c>
      <c r="L920">
        <f t="shared" si="200"/>
        <v>0</v>
      </c>
      <c r="M920" s="19" t="s">
        <v>339</v>
      </c>
      <c r="N920" s="19">
        <f t="shared" si="201"/>
        <v>0.13745206784177813</v>
      </c>
      <c r="O920">
        <f t="shared" si="202"/>
        <v>24.860126981551002</v>
      </c>
      <c r="P920">
        <f t="shared" si="203"/>
        <v>3.4170758604233673</v>
      </c>
      <c r="Q920" t="str">
        <f>VLOOKUP(A920,Haul!F:W,18,FALSE)</f>
        <v>131</v>
      </c>
      <c r="R920">
        <f t="shared" si="204"/>
        <v>0</v>
      </c>
      <c r="S920">
        <f t="shared" si="205"/>
        <v>0</v>
      </c>
      <c r="T920">
        <f t="shared" si="206"/>
        <v>24.860126981551002</v>
      </c>
      <c r="U920">
        <f t="shared" si="207"/>
        <v>0</v>
      </c>
      <c r="V920">
        <f t="shared" si="208"/>
        <v>0</v>
      </c>
      <c r="W920">
        <f t="shared" si="209"/>
        <v>3.4170758604233673</v>
      </c>
    </row>
    <row r="921" spans="1:23">
      <c r="A921">
        <v>29</v>
      </c>
      <c r="B921">
        <v>14</v>
      </c>
      <c r="C921">
        <v>1</v>
      </c>
      <c r="D921">
        <f>VLOOKUP(A921,Haul!F:M,8,FALSE)</f>
        <v>4.0225056000000002E-2</v>
      </c>
      <c r="E921">
        <v>29</v>
      </c>
      <c r="F921">
        <v>12</v>
      </c>
      <c r="G921">
        <v>63</v>
      </c>
      <c r="H921">
        <f t="shared" si="196"/>
        <v>65</v>
      </c>
      <c r="I921">
        <f t="shared" si="197"/>
        <v>2</v>
      </c>
      <c r="J921">
        <f t="shared" si="198"/>
        <v>1</v>
      </c>
      <c r="K921">
        <f t="shared" si="199"/>
        <v>0</v>
      </c>
      <c r="L921">
        <f t="shared" si="200"/>
        <v>0</v>
      </c>
      <c r="M921" s="19" t="s">
        <v>339</v>
      </c>
      <c r="N921" s="19">
        <f t="shared" si="201"/>
        <v>0.14370638257975787</v>
      </c>
      <c r="O921">
        <f t="shared" si="202"/>
        <v>24.860126981551002</v>
      </c>
      <c r="P921">
        <f t="shared" si="203"/>
        <v>3.5725589189921294</v>
      </c>
      <c r="Q921" t="str">
        <f>VLOOKUP(A921,Haul!F:W,18,FALSE)</f>
        <v>131</v>
      </c>
      <c r="R921">
        <f t="shared" si="204"/>
        <v>0</v>
      </c>
      <c r="S921">
        <f t="shared" si="205"/>
        <v>0</v>
      </c>
      <c r="T921">
        <f t="shared" si="206"/>
        <v>24.860126981551002</v>
      </c>
      <c r="U921">
        <f t="shared" si="207"/>
        <v>0</v>
      </c>
      <c r="V921">
        <f t="shared" si="208"/>
        <v>0</v>
      </c>
      <c r="W921">
        <f t="shared" si="209"/>
        <v>3.5725589189921294</v>
      </c>
    </row>
    <row r="922" spans="1:23">
      <c r="A922">
        <v>29</v>
      </c>
      <c r="B922">
        <v>14</v>
      </c>
      <c r="C922">
        <v>1</v>
      </c>
      <c r="D922">
        <f>VLOOKUP(A922,Haul!F:M,8,FALSE)</f>
        <v>4.0225056000000002E-2</v>
      </c>
      <c r="E922">
        <v>30</v>
      </c>
      <c r="F922">
        <v>12</v>
      </c>
      <c r="G922">
        <v>64</v>
      </c>
      <c r="H922">
        <f t="shared" si="196"/>
        <v>65</v>
      </c>
      <c r="I922">
        <f t="shared" si="197"/>
        <v>2</v>
      </c>
      <c r="J922">
        <f t="shared" si="198"/>
        <v>1</v>
      </c>
      <c r="K922">
        <f t="shared" si="199"/>
        <v>0</v>
      </c>
      <c r="L922">
        <f t="shared" si="200"/>
        <v>0</v>
      </c>
      <c r="M922" s="19" t="s">
        <v>339</v>
      </c>
      <c r="N922" s="19">
        <f t="shared" si="201"/>
        <v>0.15014002953044464</v>
      </c>
      <c r="O922">
        <f t="shared" si="202"/>
        <v>24.860126981551002</v>
      </c>
      <c r="P922">
        <f t="shared" si="203"/>
        <v>3.732500199140671</v>
      </c>
      <c r="Q922" t="str">
        <f>VLOOKUP(A922,Haul!F:W,18,FALSE)</f>
        <v>131</v>
      </c>
      <c r="R922">
        <f t="shared" si="204"/>
        <v>0</v>
      </c>
      <c r="S922">
        <f t="shared" si="205"/>
        <v>0</v>
      </c>
      <c r="T922">
        <f t="shared" si="206"/>
        <v>24.860126981551002</v>
      </c>
      <c r="U922">
        <f t="shared" si="207"/>
        <v>0</v>
      </c>
      <c r="V922">
        <f t="shared" si="208"/>
        <v>0</v>
      </c>
      <c r="W922">
        <f t="shared" si="209"/>
        <v>3.732500199140671</v>
      </c>
    </row>
    <row r="923" spans="1:23">
      <c r="A923">
        <v>29</v>
      </c>
      <c r="B923">
        <v>14</v>
      </c>
      <c r="C923">
        <v>1</v>
      </c>
      <c r="D923">
        <f>VLOOKUP(A923,Haul!F:M,8,FALSE)</f>
        <v>4.0225056000000002E-2</v>
      </c>
      <c r="E923">
        <v>31</v>
      </c>
      <c r="F923">
        <v>12</v>
      </c>
      <c r="G923">
        <v>44</v>
      </c>
      <c r="H923">
        <f t="shared" si="196"/>
        <v>45</v>
      </c>
      <c r="I923">
        <f t="shared" si="197"/>
        <v>2</v>
      </c>
      <c r="J923">
        <f t="shared" si="198"/>
        <v>1</v>
      </c>
      <c r="K923">
        <f t="shared" si="199"/>
        <v>0</v>
      </c>
      <c r="L923">
        <f t="shared" si="200"/>
        <v>0</v>
      </c>
      <c r="M923" s="19" t="s">
        <v>339</v>
      </c>
      <c r="N923" s="19">
        <f t="shared" si="201"/>
        <v>5.2960476340565617E-2</v>
      </c>
      <c r="O923">
        <f t="shared" si="202"/>
        <v>24.860126981551002</v>
      </c>
      <c r="P923">
        <f t="shared" si="203"/>
        <v>1.3166041668298887</v>
      </c>
      <c r="Q923" t="str">
        <f>VLOOKUP(A923,Haul!F:W,18,FALSE)</f>
        <v>131</v>
      </c>
      <c r="R923">
        <f t="shared" si="204"/>
        <v>0</v>
      </c>
      <c r="S923">
        <f t="shared" si="205"/>
        <v>0</v>
      </c>
      <c r="T923">
        <f t="shared" si="206"/>
        <v>24.860126981551002</v>
      </c>
      <c r="U923">
        <f t="shared" si="207"/>
        <v>0</v>
      </c>
      <c r="V923">
        <f t="shared" si="208"/>
        <v>0</v>
      </c>
      <c r="W923">
        <f t="shared" si="209"/>
        <v>1.3166041668298887</v>
      </c>
    </row>
    <row r="924" spans="1:23">
      <c r="A924">
        <v>29</v>
      </c>
      <c r="B924">
        <v>14</v>
      </c>
      <c r="C924">
        <v>1</v>
      </c>
      <c r="D924">
        <f>VLOOKUP(A924,Haul!F:M,8,FALSE)</f>
        <v>4.0225056000000002E-2</v>
      </c>
      <c r="E924">
        <v>32</v>
      </c>
      <c r="F924">
        <v>12</v>
      </c>
      <c r="G924">
        <v>56</v>
      </c>
      <c r="H924">
        <f t="shared" si="196"/>
        <v>60</v>
      </c>
      <c r="I924">
        <f t="shared" si="197"/>
        <v>2</v>
      </c>
      <c r="J924">
        <f t="shared" si="198"/>
        <v>1</v>
      </c>
      <c r="K924">
        <f t="shared" si="199"/>
        <v>0</v>
      </c>
      <c r="L924">
        <f t="shared" si="200"/>
        <v>0</v>
      </c>
      <c r="M924" s="19" t="s">
        <v>339</v>
      </c>
      <c r="N924" s="19">
        <f t="shared" si="201"/>
        <v>0.10356687982896005</v>
      </c>
      <c r="O924">
        <f t="shared" si="202"/>
        <v>24.860126981551002</v>
      </c>
      <c r="P924">
        <f t="shared" si="203"/>
        <v>2.5746857836309802</v>
      </c>
      <c r="Q924" t="str">
        <f>VLOOKUP(A924,Haul!F:W,18,FALSE)</f>
        <v>131</v>
      </c>
      <c r="R924">
        <f t="shared" si="204"/>
        <v>0</v>
      </c>
      <c r="S924">
        <f t="shared" si="205"/>
        <v>0</v>
      </c>
      <c r="T924">
        <f t="shared" si="206"/>
        <v>24.860126981551002</v>
      </c>
      <c r="U924">
        <f t="shared" si="207"/>
        <v>0</v>
      </c>
      <c r="V924">
        <f t="shared" si="208"/>
        <v>0</v>
      </c>
      <c r="W924">
        <f t="shared" si="209"/>
        <v>2.5746857836309802</v>
      </c>
    </row>
    <row r="925" spans="1:23">
      <c r="A925">
        <v>29</v>
      </c>
      <c r="B925">
        <v>14</v>
      </c>
      <c r="C925">
        <v>1</v>
      </c>
      <c r="D925">
        <f>VLOOKUP(A925,Haul!F:M,8,FALSE)</f>
        <v>4.0225056000000002E-2</v>
      </c>
      <c r="E925">
        <v>33</v>
      </c>
      <c r="F925">
        <v>12</v>
      </c>
      <c r="G925">
        <v>61</v>
      </c>
      <c r="H925">
        <f t="shared" si="196"/>
        <v>65</v>
      </c>
      <c r="I925">
        <f t="shared" si="197"/>
        <v>2</v>
      </c>
      <c r="J925">
        <f t="shared" si="198"/>
        <v>1</v>
      </c>
      <c r="K925">
        <f t="shared" si="199"/>
        <v>0</v>
      </c>
      <c r="L925">
        <f t="shared" si="200"/>
        <v>0</v>
      </c>
      <c r="M925" s="19" t="s">
        <v>339</v>
      </c>
      <c r="N925" s="19">
        <f t="shared" si="201"/>
        <v>0.13137485825650311</v>
      </c>
      <c r="O925">
        <f t="shared" si="202"/>
        <v>24.860126981551002</v>
      </c>
      <c r="P925">
        <f t="shared" si="203"/>
        <v>3.2659956584399312</v>
      </c>
      <c r="Q925" t="str">
        <f>VLOOKUP(A925,Haul!F:W,18,FALSE)</f>
        <v>131</v>
      </c>
      <c r="R925">
        <f t="shared" si="204"/>
        <v>0</v>
      </c>
      <c r="S925">
        <f t="shared" si="205"/>
        <v>0</v>
      </c>
      <c r="T925">
        <f t="shared" si="206"/>
        <v>24.860126981551002</v>
      </c>
      <c r="U925">
        <f t="shared" si="207"/>
        <v>0</v>
      </c>
      <c r="V925">
        <f t="shared" si="208"/>
        <v>0</v>
      </c>
      <c r="W925">
        <f t="shared" si="209"/>
        <v>3.2659956584399312</v>
      </c>
    </row>
    <row r="926" spans="1:23">
      <c r="A926">
        <v>29</v>
      </c>
      <c r="B926">
        <v>14</v>
      </c>
      <c r="C926">
        <v>1</v>
      </c>
      <c r="D926">
        <f>VLOOKUP(A926,Haul!F:M,8,FALSE)</f>
        <v>4.0225056000000002E-2</v>
      </c>
      <c r="E926">
        <v>34</v>
      </c>
      <c r="F926">
        <v>12</v>
      </c>
      <c r="G926">
        <v>58</v>
      </c>
      <c r="H926">
        <f t="shared" si="196"/>
        <v>60</v>
      </c>
      <c r="I926">
        <f t="shared" si="197"/>
        <v>2</v>
      </c>
      <c r="J926">
        <f t="shared" si="198"/>
        <v>1</v>
      </c>
      <c r="K926">
        <f t="shared" si="199"/>
        <v>0</v>
      </c>
      <c r="L926">
        <f t="shared" si="200"/>
        <v>0</v>
      </c>
      <c r="M926" s="19" t="s">
        <v>339</v>
      </c>
      <c r="N926" s="19">
        <f t="shared" si="201"/>
        <v>0.11418347064531877</v>
      </c>
      <c r="O926">
        <f t="shared" si="202"/>
        <v>24.860126981551002</v>
      </c>
      <c r="P926">
        <f t="shared" si="203"/>
        <v>2.838615579436826</v>
      </c>
      <c r="Q926" t="str">
        <f>VLOOKUP(A926,Haul!F:W,18,FALSE)</f>
        <v>131</v>
      </c>
      <c r="R926">
        <f t="shared" si="204"/>
        <v>0</v>
      </c>
      <c r="S926">
        <f t="shared" si="205"/>
        <v>0</v>
      </c>
      <c r="T926">
        <f t="shared" si="206"/>
        <v>24.860126981551002</v>
      </c>
      <c r="U926">
        <f t="shared" si="207"/>
        <v>0</v>
      </c>
      <c r="V926">
        <f t="shared" si="208"/>
        <v>0</v>
      </c>
      <c r="W926">
        <f t="shared" si="209"/>
        <v>2.838615579436826</v>
      </c>
    </row>
    <row r="927" spans="1:23">
      <c r="A927">
        <v>29</v>
      </c>
      <c r="B927">
        <v>14</v>
      </c>
      <c r="C927">
        <v>1</v>
      </c>
      <c r="D927">
        <f>VLOOKUP(A927,Haul!F:M,8,FALSE)</f>
        <v>4.0225056000000002E-2</v>
      </c>
      <c r="E927">
        <v>35</v>
      </c>
      <c r="F927">
        <v>12</v>
      </c>
      <c r="G927">
        <v>59</v>
      </c>
      <c r="H927">
        <f t="shared" si="196"/>
        <v>60</v>
      </c>
      <c r="I927">
        <f t="shared" si="197"/>
        <v>2</v>
      </c>
      <c r="J927">
        <f t="shared" si="198"/>
        <v>1</v>
      </c>
      <c r="K927">
        <f t="shared" si="199"/>
        <v>0</v>
      </c>
      <c r="L927">
        <f t="shared" si="200"/>
        <v>0</v>
      </c>
      <c r="M927" s="19" t="s">
        <v>339</v>
      </c>
      <c r="N927" s="19">
        <f t="shared" si="201"/>
        <v>0.11974280673996135</v>
      </c>
      <c r="O927">
        <f t="shared" si="202"/>
        <v>24.860126981551002</v>
      </c>
      <c r="P927">
        <f t="shared" si="203"/>
        <v>2.9768213806827601</v>
      </c>
      <c r="Q927" t="str">
        <f>VLOOKUP(A927,Haul!F:W,18,FALSE)</f>
        <v>131</v>
      </c>
      <c r="R927">
        <f t="shared" si="204"/>
        <v>0</v>
      </c>
      <c r="S927">
        <f t="shared" si="205"/>
        <v>0</v>
      </c>
      <c r="T927">
        <f t="shared" si="206"/>
        <v>24.860126981551002</v>
      </c>
      <c r="U927">
        <f t="shared" si="207"/>
        <v>0</v>
      </c>
      <c r="V927">
        <f t="shared" si="208"/>
        <v>0</v>
      </c>
      <c r="W927">
        <f t="shared" si="209"/>
        <v>2.9768213806827601</v>
      </c>
    </row>
    <row r="928" spans="1:23">
      <c r="A928">
        <v>29</v>
      </c>
      <c r="B928">
        <v>14</v>
      </c>
      <c r="C928">
        <v>1</v>
      </c>
      <c r="D928">
        <f>VLOOKUP(A928,Haul!F:M,8,FALSE)</f>
        <v>4.0225056000000002E-2</v>
      </c>
      <c r="E928">
        <v>36</v>
      </c>
      <c r="F928">
        <v>12</v>
      </c>
      <c r="G928">
        <v>55</v>
      </c>
      <c r="H928">
        <f t="shared" si="196"/>
        <v>55</v>
      </c>
      <c r="I928">
        <f t="shared" si="197"/>
        <v>2</v>
      </c>
      <c r="J928">
        <f t="shared" si="198"/>
        <v>1</v>
      </c>
      <c r="K928">
        <f t="shared" si="199"/>
        <v>0</v>
      </c>
      <c r="L928">
        <f t="shared" si="200"/>
        <v>0</v>
      </c>
      <c r="M928" s="19" t="s">
        <v>339</v>
      </c>
      <c r="N928" s="19">
        <f t="shared" si="201"/>
        <v>9.8505080166170073E-2</v>
      </c>
      <c r="O928">
        <f t="shared" si="202"/>
        <v>24.860126981551002</v>
      </c>
      <c r="P928">
        <f t="shared" si="203"/>
        <v>2.448848801258849</v>
      </c>
      <c r="Q928" t="str">
        <f>VLOOKUP(A928,Haul!F:W,18,FALSE)</f>
        <v>131</v>
      </c>
      <c r="R928">
        <f t="shared" si="204"/>
        <v>0</v>
      </c>
      <c r="S928">
        <f t="shared" si="205"/>
        <v>0</v>
      </c>
      <c r="T928">
        <f t="shared" si="206"/>
        <v>24.860126981551002</v>
      </c>
      <c r="U928">
        <f t="shared" si="207"/>
        <v>0</v>
      </c>
      <c r="V928">
        <f t="shared" si="208"/>
        <v>0</v>
      </c>
      <c r="W928">
        <f t="shared" si="209"/>
        <v>2.448848801258849</v>
      </c>
    </row>
    <row r="929" spans="1:23">
      <c r="A929">
        <v>29</v>
      </c>
      <c r="B929">
        <v>14</v>
      </c>
      <c r="C929">
        <v>1</v>
      </c>
      <c r="D929">
        <f>VLOOKUP(A929,Haul!F:M,8,FALSE)</f>
        <v>4.0225056000000002E-2</v>
      </c>
      <c r="E929">
        <v>37</v>
      </c>
      <c r="F929">
        <v>12</v>
      </c>
      <c r="G929">
        <v>48</v>
      </c>
      <c r="H929">
        <f t="shared" si="196"/>
        <v>50</v>
      </c>
      <c r="I929">
        <f t="shared" si="197"/>
        <v>2</v>
      </c>
      <c r="J929">
        <f t="shared" si="198"/>
        <v>1</v>
      </c>
      <c r="K929">
        <f t="shared" si="199"/>
        <v>0</v>
      </c>
      <c r="L929">
        <f t="shared" si="200"/>
        <v>0</v>
      </c>
      <c r="M929" s="19" t="s">
        <v>339</v>
      </c>
      <c r="N929" s="19">
        <f t="shared" si="201"/>
        <v>6.7459306225295876E-2</v>
      </c>
      <c r="O929">
        <f t="shared" si="202"/>
        <v>24.860126981551002</v>
      </c>
      <c r="P929">
        <f t="shared" si="203"/>
        <v>1.6770469188481893</v>
      </c>
      <c r="Q929" t="str">
        <f>VLOOKUP(A929,Haul!F:W,18,FALSE)</f>
        <v>131</v>
      </c>
      <c r="R929">
        <f t="shared" si="204"/>
        <v>0</v>
      </c>
      <c r="S929">
        <f t="shared" si="205"/>
        <v>0</v>
      </c>
      <c r="T929">
        <f t="shared" si="206"/>
        <v>24.860126981551002</v>
      </c>
      <c r="U929">
        <f t="shared" si="207"/>
        <v>0</v>
      </c>
      <c r="V929">
        <f t="shared" si="208"/>
        <v>0</v>
      </c>
      <c r="W929">
        <f t="shared" si="209"/>
        <v>1.6770469188481893</v>
      </c>
    </row>
    <row r="930" spans="1:23">
      <c r="A930">
        <v>29</v>
      </c>
      <c r="B930">
        <v>14</v>
      </c>
      <c r="C930">
        <v>1</v>
      </c>
      <c r="D930">
        <f>VLOOKUP(A930,Haul!F:M,8,FALSE)</f>
        <v>4.0225056000000002E-2</v>
      </c>
      <c r="E930">
        <v>38</v>
      </c>
      <c r="F930">
        <v>12</v>
      </c>
      <c r="G930">
        <v>69</v>
      </c>
      <c r="H930">
        <f t="shared" si="196"/>
        <v>70</v>
      </c>
      <c r="I930">
        <f t="shared" si="197"/>
        <v>2</v>
      </c>
      <c r="J930">
        <f t="shared" si="198"/>
        <v>1</v>
      </c>
      <c r="K930">
        <f t="shared" si="199"/>
        <v>0</v>
      </c>
      <c r="L930">
        <f t="shared" si="200"/>
        <v>0</v>
      </c>
      <c r="M930" s="19" t="s">
        <v>339</v>
      </c>
      <c r="N930" s="19">
        <f t="shared" si="201"/>
        <v>0.18507566163754574</v>
      </c>
      <c r="O930">
        <f t="shared" si="202"/>
        <v>24.860126981551002</v>
      </c>
      <c r="P930">
        <f t="shared" si="203"/>
        <v>4.6010044495039546</v>
      </c>
      <c r="Q930" t="str">
        <f>VLOOKUP(A930,Haul!F:W,18,FALSE)</f>
        <v>131</v>
      </c>
      <c r="R930">
        <f t="shared" si="204"/>
        <v>0</v>
      </c>
      <c r="S930">
        <f t="shared" si="205"/>
        <v>0</v>
      </c>
      <c r="T930">
        <f t="shared" si="206"/>
        <v>24.860126981551002</v>
      </c>
      <c r="U930">
        <f t="shared" si="207"/>
        <v>0</v>
      </c>
      <c r="V930">
        <f t="shared" si="208"/>
        <v>0</v>
      </c>
      <c r="W930">
        <f t="shared" si="209"/>
        <v>4.6010044495039546</v>
      </c>
    </row>
    <row r="931" spans="1:23">
      <c r="A931">
        <v>29</v>
      </c>
      <c r="B931">
        <v>14</v>
      </c>
      <c r="C931">
        <v>1</v>
      </c>
      <c r="D931">
        <f>VLOOKUP(A931,Haul!F:M,8,FALSE)</f>
        <v>4.0225056000000002E-2</v>
      </c>
      <c r="E931">
        <v>39</v>
      </c>
      <c r="F931">
        <v>12</v>
      </c>
      <c r="G931">
        <v>47</v>
      </c>
      <c r="H931">
        <f t="shared" si="196"/>
        <v>50</v>
      </c>
      <c r="I931">
        <f t="shared" si="197"/>
        <v>2</v>
      </c>
      <c r="J931">
        <f t="shared" si="198"/>
        <v>1</v>
      </c>
      <c r="K931">
        <f t="shared" si="199"/>
        <v>0</v>
      </c>
      <c r="L931">
        <f t="shared" si="200"/>
        <v>0</v>
      </c>
      <c r="M931" s="19" t="s">
        <v>339</v>
      </c>
      <c r="N931" s="19">
        <f t="shared" si="201"/>
        <v>6.3622998356705318E-2</v>
      </c>
      <c r="O931">
        <f t="shared" si="202"/>
        <v>24.860126981551002</v>
      </c>
      <c r="P931">
        <f t="shared" si="203"/>
        <v>1.5816758180947048</v>
      </c>
      <c r="Q931" t="str">
        <f>VLOOKUP(A931,Haul!F:W,18,FALSE)</f>
        <v>131</v>
      </c>
      <c r="R931">
        <f t="shared" si="204"/>
        <v>0</v>
      </c>
      <c r="S931">
        <f t="shared" si="205"/>
        <v>0</v>
      </c>
      <c r="T931">
        <f t="shared" si="206"/>
        <v>24.860126981551002</v>
      </c>
      <c r="U931">
        <f t="shared" si="207"/>
        <v>0</v>
      </c>
      <c r="V931">
        <f t="shared" si="208"/>
        <v>0</v>
      </c>
      <c r="W931">
        <f t="shared" si="209"/>
        <v>1.5816758180947048</v>
      </c>
    </row>
    <row r="932" spans="1:23">
      <c r="A932">
        <v>29</v>
      </c>
      <c r="B932">
        <v>14</v>
      </c>
      <c r="C932">
        <v>1</v>
      </c>
      <c r="D932">
        <f>VLOOKUP(A932,Haul!F:M,8,FALSE)</f>
        <v>4.0225056000000002E-2</v>
      </c>
      <c r="E932">
        <v>40</v>
      </c>
      <c r="F932">
        <v>12</v>
      </c>
      <c r="G932">
        <v>54</v>
      </c>
      <c r="H932">
        <f t="shared" si="196"/>
        <v>55</v>
      </c>
      <c r="I932">
        <f t="shared" si="197"/>
        <v>2</v>
      </c>
      <c r="J932">
        <f t="shared" si="198"/>
        <v>1</v>
      </c>
      <c r="K932">
        <f t="shared" si="199"/>
        <v>0</v>
      </c>
      <c r="L932">
        <f t="shared" si="200"/>
        <v>0</v>
      </c>
      <c r="M932" s="19" t="s">
        <v>339</v>
      </c>
      <c r="N932" s="19">
        <f t="shared" si="201"/>
        <v>9.3604566295591302E-2</v>
      </c>
      <c r="O932">
        <f t="shared" si="202"/>
        <v>24.860126981551002</v>
      </c>
      <c r="P932">
        <f t="shared" si="203"/>
        <v>2.327021404161409</v>
      </c>
      <c r="Q932" t="str">
        <f>VLOOKUP(A932,Haul!F:W,18,FALSE)</f>
        <v>131</v>
      </c>
      <c r="R932">
        <f t="shared" si="204"/>
        <v>0</v>
      </c>
      <c r="S932">
        <f t="shared" si="205"/>
        <v>0</v>
      </c>
      <c r="T932">
        <f t="shared" si="206"/>
        <v>24.860126981551002</v>
      </c>
      <c r="U932">
        <f t="shared" si="207"/>
        <v>0</v>
      </c>
      <c r="V932">
        <f t="shared" si="208"/>
        <v>0</v>
      </c>
      <c r="W932">
        <f t="shared" si="209"/>
        <v>2.327021404161409</v>
      </c>
    </row>
    <row r="933" spans="1:23">
      <c r="A933">
        <v>29</v>
      </c>
      <c r="B933">
        <v>14</v>
      </c>
      <c r="C933">
        <v>1</v>
      </c>
      <c r="D933">
        <f>VLOOKUP(A933,Haul!F:M,8,FALSE)</f>
        <v>4.0225056000000002E-2</v>
      </c>
      <c r="E933">
        <v>41</v>
      </c>
      <c r="F933">
        <v>12</v>
      </c>
      <c r="G933">
        <v>52</v>
      </c>
      <c r="H933">
        <f t="shared" si="196"/>
        <v>55</v>
      </c>
      <c r="I933">
        <f t="shared" si="197"/>
        <v>2</v>
      </c>
      <c r="J933">
        <f t="shared" si="198"/>
        <v>1</v>
      </c>
      <c r="K933">
        <f t="shared" si="199"/>
        <v>0</v>
      </c>
      <c r="L933">
        <f t="shared" si="200"/>
        <v>0</v>
      </c>
      <c r="M933" s="19" t="s">
        <v>339</v>
      </c>
      <c r="N933" s="19">
        <f t="shared" si="201"/>
        <v>8.4278207083991113E-2</v>
      </c>
      <c r="O933">
        <f t="shared" si="202"/>
        <v>24.860126981551002</v>
      </c>
      <c r="P933">
        <f t="shared" si="203"/>
        <v>2.0951669298854703</v>
      </c>
      <c r="Q933" t="str">
        <f>VLOOKUP(A933,Haul!F:W,18,FALSE)</f>
        <v>131</v>
      </c>
      <c r="R933">
        <f t="shared" si="204"/>
        <v>0</v>
      </c>
      <c r="S933">
        <f t="shared" si="205"/>
        <v>0</v>
      </c>
      <c r="T933">
        <f t="shared" si="206"/>
        <v>24.860126981551002</v>
      </c>
      <c r="U933">
        <f t="shared" si="207"/>
        <v>0</v>
      </c>
      <c r="V933">
        <f t="shared" si="208"/>
        <v>0</v>
      </c>
      <c r="W933">
        <f t="shared" si="209"/>
        <v>2.0951669298854703</v>
      </c>
    </row>
    <row r="934" spans="1:23">
      <c r="A934">
        <v>29</v>
      </c>
      <c r="B934">
        <v>14</v>
      </c>
      <c r="C934">
        <v>1</v>
      </c>
      <c r="D934">
        <f>VLOOKUP(A934,Haul!F:M,8,FALSE)</f>
        <v>4.0225056000000002E-2</v>
      </c>
      <c r="E934">
        <v>42</v>
      </c>
      <c r="F934">
        <v>12</v>
      </c>
      <c r="G934">
        <v>49</v>
      </c>
      <c r="H934">
        <f t="shared" si="196"/>
        <v>50</v>
      </c>
      <c r="I934">
        <f t="shared" si="197"/>
        <v>2</v>
      </c>
      <c r="J934">
        <f t="shared" si="198"/>
        <v>1</v>
      </c>
      <c r="K934">
        <f t="shared" si="199"/>
        <v>0</v>
      </c>
      <c r="L934">
        <f t="shared" si="200"/>
        <v>0</v>
      </c>
      <c r="M934" s="19" t="s">
        <v>339</v>
      </c>
      <c r="N934" s="19">
        <f t="shared" si="201"/>
        <v>7.1440631995687828E-2</v>
      </c>
      <c r="O934">
        <f t="shared" si="202"/>
        <v>24.860126981551002</v>
      </c>
      <c r="P934">
        <f t="shared" si="203"/>
        <v>1.7760231830550548</v>
      </c>
      <c r="Q934" t="str">
        <f>VLOOKUP(A934,Haul!F:W,18,FALSE)</f>
        <v>131</v>
      </c>
      <c r="R934">
        <f t="shared" si="204"/>
        <v>0</v>
      </c>
      <c r="S934">
        <f t="shared" si="205"/>
        <v>0</v>
      </c>
      <c r="T934">
        <f t="shared" si="206"/>
        <v>24.860126981551002</v>
      </c>
      <c r="U934">
        <f t="shared" si="207"/>
        <v>0</v>
      </c>
      <c r="V934">
        <f t="shared" si="208"/>
        <v>0</v>
      </c>
      <c r="W934">
        <f t="shared" si="209"/>
        <v>1.7760231830550548</v>
      </c>
    </row>
    <row r="935" spans="1:23">
      <c r="A935">
        <v>29</v>
      </c>
      <c r="B935">
        <v>14</v>
      </c>
      <c r="C935">
        <v>1</v>
      </c>
      <c r="D935">
        <f>VLOOKUP(A935,Haul!F:M,8,FALSE)</f>
        <v>4.0225056000000002E-2</v>
      </c>
      <c r="E935">
        <v>43</v>
      </c>
      <c r="F935">
        <v>12</v>
      </c>
      <c r="G935">
        <v>47</v>
      </c>
      <c r="H935">
        <f t="shared" si="196"/>
        <v>50</v>
      </c>
      <c r="I935">
        <f t="shared" si="197"/>
        <v>2</v>
      </c>
      <c r="J935">
        <f t="shared" si="198"/>
        <v>1</v>
      </c>
      <c r="K935">
        <f t="shared" si="199"/>
        <v>0</v>
      </c>
      <c r="L935">
        <f t="shared" si="200"/>
        <v>0</v>
      </c>
      <c r="M935" s="19" t="s">
        <v>339</v>
      </c>
      <c r="N935" s="19">
        <f t="shared" si="201"/>
        <v>6.3622998356705318E-2</v>
      </c>
      <c r="O935">
        <f t="shared" si="202"/>
        <v>24.860126981551002</v>
      </c>
      <c r="P935">
        <f t="shared" si="203"/>
        <v>1.5816758180947048</v>
      </c>
      <c r="Q935" t="str">
        <f>VLOOKUP(A935,Haul!F:W,18,FALSE)</f>
        <v>131</v>
      </c>
      <c r="R935">
        <f t="shared" si="204"/>
        <v>0</v>
      </c>
      <c r="S935">
        <f t="shared" si="205"/>
        <v>0</v>
      </c>
      <c r="T935">
        <f t="shared" si="206"/>
        <v>24.860126981551002</v>
      </c>
      <c r="U935">
        <f t="shared" si="207"/>
        <v>0</v>
      </c>
      <c r="V935">
        <f t="shared" si="208"/>
        <v>0</v>
      </c>
      <c r="W935">
        <f t="shared" si="209"/>
        <v>1.5816758180947048</v>
      </c>
    </row>
    <row r="936" spans="1:23">
      <c r="A936">
        <v>29</v>
      </c>
      <c r="B936">
        <v>14</v>
      </c>
      <c r="C936">
        <v>1</v>
      </c>
      <c r="D936">
        <f>VLOOKUP(A936,Haul!F:M,8,FALSE)</f>
        <v>4.0225056000000002E-2</v>
      </c>
      <c r="E936">
        <v>44</v>
      </c>
      <c r="F936">
        <v>12</v>
      </c>
      <c r="G936">
        <v>56</v>
      </c>
      <c r="H936">
        <f t="shared" si="196"/>
        <v>60</v>
      </c>
      <c r="I936">
        <f t="shared" si="197"/>
        <v>2</v>
      </c>
      <c r="J936">
        <f t="shared" si="198"/>
        <v>1</v>
      </c>
      <c r="K936">
        <f t="shared" si="199"/>
        <v>0</v>
      </c>
      <c r="L936">
        <f t="shared" si="200"/>
        <v>0</v>
      </c>
      <c r="M936" s="19" t="s">
        <v>339</v>
      </c>
      <c r="N936" s="19">
        <f t="shared" si="201"/>
        <v>0.10356687982896005</v>
      </c>
      <c r="O936">
        <f t="shared" si="202"/>
        <v>24.860126981551002</v>
      </c>
      <c r="P936">
        <f t="shared" si="203"/>
        <v>2.5746857836309802</v>
      </c>
      <c r="Q936" t="str">
        <f>VLOOKUP(A936,Haul!F:W,18,FALSE)</f>
        <v>131</v>
      </c>
      <c r="R936">
        <f t="shared" si="204"/>
        <v>0</v>
      </c>
      <c r="S936">
        <f t="shared" si="205"/>
        <v>0</v>
      </c>
      <c r="T936">
        <f t="shared" si="206"/>
        <v>24.860126981551002</v>
      </c>
      <c r="U936">
        <f t="shared" si="207"/>
        <v>0</v>
      </c>
      <c r="V936">
        <f t="shared" si="208"/>
        <v>0</v>
      </c>
      <c r="W936">
        <f t="shared" si="209"/>
        <v>2.5746857836309802</v>
      </c>
    </row>
    <row r="937" spans="1:23">
      <c r="A937">
        <v>29</v>
      </c>
      <c r="B937">
        <v>14</v>
      </c>
      <c r="C937">
        <v>1</v>
      </c>
      <c r="D937">
        <f>VLOOKUP(A937,Haul!F:M,8,FALSE)</f>
        <v>4.0225056000000002E-2</v>
      </c>
      <c r="E937">
        <v>45</v>
      </c>
      <c r="F937">
        <v>12</v>
      </c>
      <c r="G937">
        <v>48</v>
      </c>
      <c r="H937">
        <f t="shared" si="196"/>
        <v>50</v>
      </c>
      <c r="I937">
        <f t="shared" si="197"/>
        <v>2</v>
      </c>
      <c r="J937">
        <f t="shared" si="198"/>
        <v>1</v>
      </c>
      <c r="K937">
        <f t="shared" si="199"/>
        <v>0</v>
      </c>
      <c r="L937">
        <f t="shared" si="200"/>
        <v>0</v>
      </c>
      <c r="M937" s="19" t="s">
        <v>339</v>
      </c>
      <c r="N937" s="19">
        <f t="shared" si="201"/>
        <v>6.7459306225295876E-2</v>
      </c>
      <c r="O937">
        <f t="shared" si="202"/>
        <v>24.860126981551002</v>
      </c>
      <c r="P937">
        <f t="shared" si="203"/>
        <v>1.6770469188481893</v>
      </c>
      <c r="Q937" t="str">
        <f>VLOOKUP(A937,Haul!F:W,18,FALSE)</f>
        <v>131</v>
      </c>
      <c r="R937">
        <f t="shared" si="204"/>
        <v>0</v>
      </c>
      <c r="S937">
        <f t="shared" si="205"/>
        <v>0</v>
      </c>
      <c r="T937">
        <f t="shared" si="206"/>
        <v>24.860126981551002</v>
      </c>
      <c r="U937">
        <f t="shared" si="207"/>
        <v>0</v>
      </c>
      <c r="V937">
        <f t="shared" si="208"/>
        <v>0</v>
      </c>
      <c r="W937">
        <f t="shared" si="209"/>
        <v>1.6770469188481893</v>
      </c>
    </row>
    <row r="938" spans="1:23">
      <c r="A938">
        <v>29</v>
      </c>
      <c r="B938">
        <v>14</v>
      </c>
      <c r="C938">
        <v>1</v>
      </c>
      <c r="D938">
        <f>VLOOKUP(A938,Haul!F:M,8,FALSE)</f>
        <v>4.0225056000000002E-2</v>
      </c>
      <c r="E938">
        <v>46</v>
      </c>
      <c r="F938">
        <v>12</v>
      </c>
      <c r="G938">
        <v>53</v>
      </c>
      <c r="H938">
        <f t="shared" si="196"/>
        <v>55</v>
      </c>
      <c r="I938">
        <f t="shared" si="197"/>
        <v>2</v>
      </c>
      <c r="J938">
        <f t="shared" si="198"/>
        <v>1</v>
      </c>
      <c r="K938">
        <f t="shared" si="199"/>
        <v>0</v>
      </c>
      <c r="L938">
        <f t="shared" si="200"/>
        <v>0</v>
      </c>
      <c r="M938" s="19" t="s">
        <v>339</v>
      </c>
      <c r="N938" s="19">
        <f t="shared" si="201"/>
        <v>8.8863043337243444E-2</v>
      </c>
      <c r="O938">
        <f t="shared" si="202"/>
        <v>24.860126981551002</v>
      </c>
      <c r="P938">
        <f t="shared" si="203"/>
        <v>2.2091465413309419</v>
      </c>
      <c r="Q938" t="str">
        <f>VLOOKUP(A938,Haul!F:W,18,FALSE)</f>
        <v>131</v>
      </c>
      <c r="R938">
        <f t="shared" si="204"/>
        <v>0</v>
      </c>
      <c r="S938">
        <f t="shared" si="205"/>
        <v>0</v>
      </c>
      <c r="T938">
        <f t="shared" si="206"/>
        <v>24.860126981551002</v>
      </c>
      <c r="U938">
        <f t="shared" si="207"/>
        <v>0</v>
      </c>
      <c r="V938">
        <f t="shared" si="208"/>
        <v>0</v>
      </c>
      <c r="W938">
        <f t="shared" si="209"/>
        <v>2.2091465413309419</v>
      </c>
    </row>
    <row r="939" spans="1:23">
      <c r="A939">
        <v>29</v>
      </c>
      <c r="B939">
        <v>14</v>
      </c>
      <c r="C939">
        <v>1</v>
      </c>
      <c r="D939">
        <f>VLOOKUP(A939,Haul!F:M,8,FALSE)</f>
        <v>4.0225056000000002E-2</v>
      </c>
      <c r="E939">
        <v>47</v>
      </c>
      <c r="F939">
        <v>12</v>
      </c>
      <c r="G939">
        <v>48</v>
      </c>
      <c r="H939">
        <f t="shared" si="196"/>
        <v>50</v>
      </c>
      <c r="I939">
        <f t="shared" si="197"/>
        <v>2</v>
      </c>
      <c r="J939">
        <f t="shared" si="198"/>
        <v>1</v>
      </c>
      <c r="K939">
        <f t="shared" si="199"/>
        <v>0</v>
      </c>
      <c r="L939">
        <f t="shared" si="200"/>
        <v>0</v>
      </c>
      <c r="M939" s="19" t="s">
        <v>339</v>
      </c>
      <c r="N939" s="19">
        <f t="shared" si="201"/>
        <v>6.7459306225295876E-2</v>
      </c>
      <c r="O939">
        <f t="shared" si="202"/>
        <v>24.860126981551002</v>
      </c>
      <c r="P939">
        <f t="shared" si="203"/>
        <v>1.6770469188481893</v>
      </c>
      <c r="Q939" t="str">
        <f>VLOOKUP(A939,Haul!F:W,18,FALSE)</f>
        <v>131</v>
      </c>
      <c r="R939">
        <f t="shared" si="204"/>
        <v>0</v>
      </c>
      <c r="S939">
        <f t="shared" si="205"/>
        <v>0</v>
      </c>
      <c r="T939">
        <f t="shared" si="206"/>
        <v>24.860126981551002</v>
      </c>
      <c r="U939">
        <f t="shared" si="207"/>
        <v>0</v>
      </c>
      <c r="V939">
        <f t="shared" si="208"/>
        <v>0</v>
      </c>
      <c r="W939">
        <f t="shared" si="209"/>
        <v>1.6770469188481893</v>
      </c>
    </row>
    <row r="940" spans="1:23">
      <c r="A940">
        <v>29</v>
      </c>
      <c r="B940">
        <v>14</v>
      </c>
      <c r="C940">
        <v>1</v>
      </c>
      <c r="D940">
        <f>VLOOKUP(A940,Haul!F:M,8,FALSE)</f>
        <v>4.0225056000000002E-2</v>
      </c>
      <c r="E940">
        <v>48</v>
      </c>
      <c r="F940">
        <v>12</v>
      </c>
      <c r="G940">
        <v>50</v>
      </c>
      <c r="H940">
        <f t="shared" si="196"/>
        <v>50</v>
      </c>
      <c r="I940">
        <f t="shared" si="197"/>
        <v>2</v>
      </c>
      <c r="J940">
        <f t="shared" si="198"/>
        <v>1</v>
      </c>
      <c r="K940">
        <f t="shared" si="199"/>
        <v>0</v>
      </c>
      <c r="L940">
        <f t="shared" si="200"/>
        <v>0</v>
      </c>
      <c r="M940" s="19" t="s">
        <v>339</v>
      </c>
      <c r="N940" s="19">
        <f t="shared" si="201"/>
        <v>7.5569329929123033E-2</v>
      </c>
      <c r="O940">
        <f t="shared" si="202"/>
        <v>24.860126981551002</v>
      </c>
      <c r="P940">
        <f t="shared" si="203"/>
        <v>1.8786631379487211</v>
      </c>
      <c r="Q940" t="str">
        <f>VLOOKUP(A940,Haul!F:W,18,FALSE)</f>
        <v>131</v>
      </c>
      <c r="R940">
        <f t="shared" si="204"/>
        <v>0</v>
      </c>
      <c r="S940">
        <f t="shared" si="205"/>
        <v>0</v>
      </c>
      <c r="T940">
        <f t="shared" si="206"/>
        <v>24.860126981551002</v>
      </c>
      <c r="U940">
        <f t="shared" si="207"/>
        <v>0</v>
      </c>
      <c r="V940">
        <f t="shared" si="208"/>
        <v>0</v>
      </c>
      <c r="W940">
        <f t="shared" si="209"/>
        <v>1.8786631379487211</v>
      </c>
    </row>
    <row r="941" spans="1:23">
      <c r="A941">
        <v>29</v>
      </c>
      <c r="B941">
        <v>14</v>
      </c>
      <c r="C941">
        <v>1</v>
      </c>
      <c r="D941">
        <f>VLOOKUP(A941,Haul!F:M,8,FALSE)</f>
        <v>4.0225056000000002E-2</v>
      </c>
      <c r="E941">
        <v>49</v>
      </c>
      <c r="F941">
        <v>12</v>
      </c>
      <c r="G941">
        <v>67</v>
      </c>
      <c r="H941">
        <f t="shared" si="196"/>
        <v>70</v>
      </c>
      <c r="I941">
        <f t="shared" si="197"/>
        <v>2</v>
      </c>
      <c r="J941">
        <f t="shared" si="198"/>
        <v>1</v>
      </c>
      <c r="K941">
        <f t="shared" si="199"/>
        <v>0</v>
      </c>
      <c r="L941">
        <f t="shared" si="200"/>
        <v>0</v>
      </c>
      <c r="M941" s="19" t="s">
        <v>339</v>
      </c>
      <c r="N941" s="19">
        <f t="shared" si="201"/>
        <v>0.17053911920069684</v>
      </c>
      <c r="O941">
        <f t="shared" si="202"/>
        <v>24.860126981551002</v>
      </c>
      <c r="P941">
        <f t="shared" si="203"/>
        <v>4.2396241586511856</v>
      </c>
      <c r="Q941" t="str">
        <f>VLOOKUP(A941,Haul!F:W,18,FALSE)</f>
        <v>131</v>
      </c>
      <c r="R941">
        <f t="shared" si="204"/>
        <v>0</v>
      </c>
      <c r="S941">
        <f t="shared" si="205"/>
        <v>0</v>
      </c>
      <c r="T941">
        <f t="shared" si="206"/>
        <v>24.860126981551002</v>
      </c>
      <c r="U941">
        <f t="shared" si="207"/>
        <v>0</v>
      </c>
      <c r="V941">
        <f t="shared" si="208"/>
        <v>0</v>
      </c>
      <c r="W941">
        <f t="shared" si="209"/>
        <v>4.2396241586511856</v>
      </c>
    </row>
    <row r="942" spans="1:23">
      <c r="A942">
        <v>29</v>
      </c>
      <c r="B942">
        <v>14</v>
      </c>
      <c r="C942">
        <v>1</v>
      </c>
      <c r="D942">
        <f>VLOOKUP(A942,Haul!F:M,8,FALSE)</f>
        <v>4.0225056000000002E-2</v>
      </c>
      <c r="E942">
        <v>50</v>
      </c>
      <c r="F942">
        <v>12</v>
      </c>
      <c r="G942">
        <v>58</v>
      </c>
      <c r="H942">
        <f t="shared" si="196"/>
        <v>60</v>
      </c>
      <c r="I942">
        <f t="shared" si="197"/>
        <v>2</v>
      </c>
      <c r="J942">
        <f t="shared" si="198"/>
        <v>1</v>
      </c>
      <c r="K942">
        <f t="shared" si="199"/>
        <v>0</v>
      </c>
      <c r="L942">
        <f t="shared" si="200"/>
        <v>0</v>
      </c>
      <c r="M942" s="19" t="s">
        <v>339</v>
      </c>
      <c r="N942" s="19">
        <f t="shared" si="201"/>
        <v>0.11418347064531877</v>
      </c>
      <c r="O942">
        <f t="shared" si="202"/>
        <v>24.860126981551002</v>
      </c>
      <c r="P942">
        <f t="shared" si="203"/>
        <v>2.838615579436826</v>
      </c>
      <c r="Q942" t="str">
        <f>VLOOKUP(A942,Haul!F:W,18,FALSE)</f>
        <v>131</v>
      </c>
      <c r="R942">
        <f t="shared" si="204"/>
        <v>0</v>
      </c>
      <c r="S942">
        <f t="shared" si="205"/>
        <v>0</v>
      </c>
      <c r="T942">
        <f t="shared" si="206"/>
        <v>24.860126981551002</v>
      </c>
      <c r="U942">
        <f t="shared" si="207"/>
        <v>0</v>
      </c>
      <c r="V942">
        <f t="shared" si="208"/>
        <v>0</v>
      </c>
      <c r="W942">
        <f t="shared" si="209"/>
        <v>2.838615579436826</v>
      </c>
    </row>
    <row r="943" spans="1:23">
      <c r="A943">
        <v>29</v>
      </c>
      <c r="B943">
        <v>14</v>
      </c>
      <c r="C943">
        <v>1</v>
      </c>
      <c r="D943">
        <f>VLOOKUP(A943,Haul!F:M,8,FALSE)</f>
        <v>4.0225056000000002E-2</v>
      </c>
      <c r="E943">
        <v>51</v>
      </c>
      <c r="F943">
        <v>12</v>
      </c>
      <c r="G943">
        <v>53</v>
      </c>
      <c r="H943">
        <f t="shared" si="196"/>
        <v>55</v>
      </c>
      <c r="I943">
        <f t="shared" si="197"/>
        <v>2</v>
      </c>
      <c r="J943">
        <f t="shared" si="198"/>
        <v>1</v>
      </c>
      <c r="K943">
        <f t="shared" si="199"/>
        <v>0</v>
      </c>
      <c r="L943">
        <f t="shared" si="200"/>
        <v>0</v>
      </c>
      <c r="M943" s="19" t="s">
        <v>339</v>
      </c>
      <c r="N943" s="19">
        <f t="shared" si="201"/>
        <v>8.8863043337243444E-2</v>
      </c>
      <c r="O943">
        <f t="shared" si="202"/>
        <v>24.860126981551002</v>
      </c>
      <c r="P943">
        <f t="shared" si="203"/>
        <v>2.2091465413309419</v>
      </c>
      <c r="Q943" t="str">
        <f>VLOOKUP(A943,Haul!F:W,18,FALSE)</f>
        <v>131</v>
      </c>
      <c r="R943">
        <f t="shared" si="204"/>
        <v>0</v>
      </c>
      <c r="S943">
        <f t="shared" si="205"/>
        <v>0</v>
      </c>
      <c r="T943">
        <f t="shared" si="206"/>
        <v>24.860126981551002</v>
      </c>
      <c r="U943">
        <f t="shared" si="207"/>
        <v>0</v>
      </c>
      <c r="V943">
        <f t="shared" si="208"/>
        <v>0</v>
      </c>
      <c r="W943">
        <f t="shared" si="209"/>
        <v>2.2091465413309419</v>
      </c>
    </row>
    <row r="944" spans="1:23">
      <c r="A944">
        <v>29</v>
      </c>
      <c r="B944">
        <v>14</v>
      </c>
      <c r="C944">
        <v>1</v>
      </c>
      <c r="D944">
        <f>VLOOKUP(A944,Haul!F:M,8,FALSE)</f>
        <v>4.0225056000000002E-2</v>
      </c>
      <c r="E944">
        <v>52</v>
      </c>
      <c r="F944">
        <v>12</v>
      </c>
      <c r="G944">
        <v>57</v>
      </c>
      <c r="H944">
        <f t="shared" si="196"/>
        <v>60</v>
      </c>
      <c r="I944">
        <f t="shared" si="197"/>
        <v>2</v>
      </c>
      <c r="J944">
        <f t="shared" si="198"/>
        <v>1</v>
      </c>
      <c r="K944">
        <f t="shared" si="199"/>
        <v>0</v>
      </c>
      <c r="L944">
        <f t="shared" si="200"/>
        <v>0</v>
      </c>
      <c r="M944" s="19" t="s">
        <v>339</v>
      </c>
      <c r="N944" s="19">
        <f t="shared" si="201"/>
        <v>0.10879225104314669</v>
      </c>
      <c r="O944">
        <f t="shared" si="202"/>
        <v>24.860126981551002</v>
      </c>
      <c r="P944">
        <f t="shared" si="203"/>
        <v>2.7045891755414009</v>
      </c>
      <c r="Q944" t="str">
        <f>VLOOKUP(A944,Haul!F:W,18,FALSE)</f>
        <v>131</v>
      </c>
      <c r="R944">
        <f t="shared" si="204"/>
        <v>0</v>
      </c>
      <c r="S944">
        <f t="shared" si="205"/>
        <v>0</v>
      </c>
      <c r="T944">
        <f t="shared" si="206"/>
        <v>24.860126981551002</v>
      </c>
      <c r="U944">
        <f t="shared" si="207"/>
        <v>0</v>
      </c>
      <c r="V944">
        <f t="shared" si="208"/>
        <v>0</v>
      </c>
      <c r="W944">
        <f t="shared" si="209"/>
        <v>2.7045891755414009</v>
      </c>
    </row>
    <row r="945" spans="1:23">
      <c r="A945">
        <v>29</v>
      </c>
      <c r="B945">
        <v>14</v>
      </c>
      <c r="C945">
        <v>1</v>
      </c>
      <c r="D945">
        <f>VLOOKUP(A945,Haul!F:M,8,FALSE)</f>
        <v>4.0225056000000002E-2</v>
      </c>
      <c r="E945">
        <v>53</v>
      </c>
      <c r="F945">
        <v>12</v>
      </c>
      <c r="G945">
        <v>44</v>
      </c>
      <c r="H945">
        <f t="shared" si="196"/>
        <v>45</v>
      </c>
      <c r="I945">
        <f t="shared" si="197"/>
        <v>2</v>
      </c>
      <c r="J945">
        <f t="shared" si="198"/>
        <v>1</v>
      </c>
      <c r="K945">
        <f t="shared" si="199"/>
        <v>0</v>
      </c>
      <c r="L945">
        <f t="shared" si="200"/>
        <v>0</v>
      </c>
      <c r="M945" s="19" t="s">
        <v>339</v>
      </c>
      <c r="N945" s="19">
        <f t="shared" si="201"/>
        <v>5.2960476340565617E-2</v>
      </c>
      <c r="O945">
        <f t="shared" si="202"/>
        <v>24.860126981551002</v>
      </c>
      <c r="P945">
        <f t="shared" si="203"/>
        <v>1.3166041668298887</v>
      </c>
      <c r="Q945" t="str">
        <f>VLOOKUP(A945,Haul!F:W,18,FALSE)</f>
        <v>131</v>
      </c>
      <c r="R945">
        <f t="shared" si="204"/>
        <v>0</v>
      </c>
      <c r="S945">
        <f t="shared" si="205"/>
        <v>0</v>
      </c>
      <c r="T945">
        <f t="shared" si="206"/>
        <v>24.860126981551002</v>
      </c>
      <c r="U945">
        <f t="shared" si="207"/>
        <v>0</v>
      </c>
      <c r="V945">
        <f t="shared" si="208"/>
        <v>0</v>
      </c>
      <c r="W945">
        <f t="shared" si="209"/>
        <v>1.3166041668298887</v>
      </c>
    </row>
    <row r="946" spans="1:23">
      <c r="A946">
        <v>29</v>
      </c>
      <c r="B946">
        <v>14</v>
      </c>
      <c r="C946">
        <v>1</v>
      </c>
      <c r="D946">
        <f>VLOOKUP(A946,Haul!F:M,8,FALSE)</f>
        <v>4.0225056000000002E-2</v>
      </c>
      <c r="E946">
        <v>54</v>
      </c>
      <c r="F946">
        <v>12</v>
      </c>
      <c r="G946">
        <v>50</v>
      </c>
      <c r="H946">
        <f t="shared" si="196"/>
        <v>50</v>
      </c>
      <c r="I946">
        <f t="shared" si="197"/>
        <v>2</v>
      </c>
      <c r="J946">
        <f t="shared" si="198"/>
        <v>1</v>
      </c>
      <c r="K946">
        <f t="shared" si="199"/>
        <v>0</v>
      </c>
      <c r="L946">
        <f t="shared" si="200"/>
        <v>0</v>
      </c>
      <c r="M946" s="19" t="s">
        <v>339</v>
      </c>
      <c r="N946" s="19">
        <f t="shared" si="201"/>
        <v>7.5569329929123033E-2</v>
      </c>
      <c r="O946">
        <f t="shared" si="202"/>
        <v>24.860126981551002</v>
      </c>
      <c r="P946">
        <f t="shared" si="203"/>
        <v>1.8786631379487211</v>
      </c>
      <c r="Q946" t="str">
        <f>VLOOKUP(A946,Haul!F:W,18,FALSE)</f>
        <v>131</v>
      </c>
      <c r="R946">
        <f t="shared" si="204"/>
        <v>0</v>
      </c>
      <c r="S946">
        <f t="shared" si="205"/>
        <v>0</v>
      </c>
      <c r="T946">
        <f t="shared" si="206"/>
        <v>24.860126981551002</v>
      </c>
      <c r="U946">
        <f t="shared" si="207"/>
        <v>0</v>
      </c>
      <c r="V946">
        <f t="shared" si="208"/>
        <v>0</v>
      </c>
      <c r="W946">
        <f t="shared" si="209"/>
        <v>1.8786631379487211</v>
      </c>
    </row>
    <row r="947" spans="1:23">
      <c r="A947">
        <v>29</v>
      </c>
      <c r="B947">
        <v>14</v>
      </c>
      <c r="C947">
        <v>1</v>
      </c>
      <c r="D947">
        <f>VLOOKUP(A947,Haul!F:M,8,FALSE)</f>
        <v>4.0225056000000002E-2</v>
      </c>
      <c r="E947">
        <v>55</v>
      </c>
      <c r="F947">
        <v>12</v>
      </c>
      <c r="G947">
        <v>49</v>
      </c>
      <c r="H947">
        <f t="shared" si="196"/>
        <v>50</v>
      </c>
      <c r="I947">
        <f t="shared" si="197"/>
        <v>2</v>
      </c>
      <c r="J947">
        <f t="shared" si="198"/>
        <v>1</v>
      </c>
      <c r="K947">
        <f t="shared" si="199"/>
        <v>0</v>
      </c>
      <c r="L947">
        <f t="shared" si="200"/>
        <v>0</v>
      </c>
      <c r="M947" s="19" t="s">
        <v>339</v>
      </c>
      <c r="N947" s="19">
        <f t="shared" si="201"/>
        <v>7.1440631995687828E-2</v>
      </c>
      <c r="O947">
        <f t="shared" si="202"/>
        <v>24.860126981551002</v>
      </c>
      <c r="P947">
        <f t="shared" si="203"/>
        <v>1.7760231830550548</v>
      </c>
      <c r="Q947" t="str">
        <f>VLOOKUP(A947,Haul!F:W,18,FALSE)</f>
        <v>131</v>
      </c>
      <c r="R947">
        <f t="shared" si="204"/>
        <v>0</v>
      </c>
      <c r="S947">
        <f t="shared" si="205"/>
        <v>0</v>
      </c>
      <c r="T947">
        <f t="shared" si="206"/>
        <v>24.860126981551002</v>
      </c>
      <c r="U947">
        <f t="shared" si="207"/>
        <v>0</v>
      </c>
      <c r="V947">
        <f t="shared" si="208"/>
        <v>0</v>
      </c>
      <c r="W947">
        <f t="shared" si="209"/>
        <v>1.7760231830550548</v>
      </c>
    </row>
    <row r="948" spans="1:23">
      <c r="A948">
        <v>29</v>
      </c>
      <c r="B948">
        <v>14</v>
      </c>
      <c r="C948">
        <v>1</v>
      </c>
      <c r="D948">
        <f>VLOOKUP(A948,Haul!F:M,8,FALSE)</f>
        <v>4.0225056000000002E-2</v>
      </c>
      <c r="E948">
        <v>56</v>
      </c>
      <c r="F948">
        <v>12</v>
      </c>
      <c r="G948">
        <v>66</v>
      </c>
      <c r="H948">
        <f t="shared" si="196"/>
        <v>70</v>
      </c>
      <c r="I948">
        <f t="shared" si="197"/>
        <v>2</v>
      </c>
      <c r="J948">
        <f t="shared" si="198"/>
        <v>1</v>
      </c>
      <c r="K948">
        <f t="shared" si="199"/>
        <v>0</v>
      </c>
      <c r="L948">
        <f t="shared" si="200"/>
        <v>0</v>
      </c>
      <c r="M948" s="19" t="s">
        <v>339</v>
      </c>
      <c r="N948" s="19">
        <f t="shared" si="201"/>
        <v>0.16355418981194056</v>
      </c>
      <c r="O948">
        <f t="shared" si="202"/>
        <v>24.860126981551002</v>
      </c>
      <c r="P948">
        <f t="shared" si="203"/>
        <v>4.0659779270895378</v>
      </c>
      <c r="Q948" t="str">
        <f>VLOOKUP(A948,Haul!F:W,18,FALSE)</f>
        <v>131</v>
      </c>
      <c r="R948">
        <f t="shared" si="204"/>
        <v>0</v>
      </c>
      <c r="S948">
        <f t="shared" si="205"/>
        <v>0</v>
      </c>
      <c r="T948">
        <f t="shared" si="206"/>
        <v>24.860126981551002</v>
      </c>
      <c r="U948">
        <f t="shared" si="207"/>
        <v>0</v>
      </c>
      <c r="V948">
        <f t="shared" si="208"/>
        <v>0</v>
      </c>
      <c r="W948">
        <f t="shared" si="209"/>
        <v>4.0659779270895378</v>
      </c>
    </row>
    <row r="949" spans="1:23">
      <c r="A949">
        <v>29</v>
      </c>
      <c r="B949">
        <v>14</v>
      </c>
      <c r="C949">
        <v>1</v>
      </c>
      <c r="D949">
        <f>VLOOKUP(A949,Haul!F:M,8,FALSE)</f>
        <v>4.0225056000000002E-2</v>
      </c>
      <c r="E949">
        <v>57</v>
      </c>
      <c r="F949">
        <v>12</v>
      </c>
      <c r="G949">
        <v>43</v>
      </c>
      <c r="H949">
        <f t="shared" si="196"/>
        <v>45</v>
      </c>
      <c r="I949">
        <f t="shared" si="197"/>
        <v>2</v>
      </c>
      <c r="J949">
        <f t="shared" si="198"/>
        <v>1</v>
      </c>
      <c r="K949">
        <f t="shared" si="199"/>
        <v>0</v>
      </c>
      <c r="L949">
        <f t="shared" si="200"/>
        <v>0</v>
      </c>
      <c r="M949" s="19" t="s">
        <v>339</v>
      </c>
      <c r="N949" s="19">
        <f t="shared" si="201"/>
        <v>4.968047783080861E-2</v>
      </c>
      <c r="O949">
        <f t="shared" si="202"/>
        <v>24.860126981551002</v>
      </c>
      <c r="P949">
        <f t="shared" si="203"/>
        <v>1.2350629873780314</v>
      </c>
      <c r="Q949" t="str">
        <f>VLOOKUP(A949,Haul!F:W,18,FALSE)</f>
        <v>131</v>
      </c>
      <c r="R949">
        <f t="shared" si="204"/>
        <v>0</v>
      </c>
      <c r="S949">
        <f t="shared" si="205"/>
        <v>0</v>
      </c>
      <c r="T949">
        <f t="shared" si="206"/>
        <v>24.860126981551002</v>
      </c>
      <c r="U949">
        <f t="shared" si="207"/>
        <v>0</v>
      </c>
      <c r="V949">
        <f t="shared" si="208"/>
        <v>0</v>
      </c>
      <c r="W949">
        <f t="shared" si="209"/>
        <v>1.2350629873780314</v>
      </c>
    </row>
    <row r="950" spans="1:23">
      <c r="A950">
        <v>29</v>
      </c>
      <c r="B950">
        <v>14</v>
      </c>
      <c r="C950">
        <v>1</v>
      </c>
      <c r="D950">
        <f>VLOOKUP(A950,Haul!F:M,8,FALSE)</f>
        <v>4.0225056000000002E-2</v>
      </c>
      <c r="E950">
        <v>58</v>
      </c>
      <c r="F950">
        <v>12</v>
      </c>
      <c r="G950">
        <v>48</v>
      </c>
      <c r="H950">
        <f t="shared" si="196"/>
        <v>50</v>
      </c>
      <c r="I950">
        <f t="shared" si="197"/>
        <v>2</v>
      </c>
      <c r="J950">
        <f t="shared" si="198"/>
        <v>1</v>
      </c>
      <c r="K950">
        <f t="shared" si="199"/>
        <v>0</v>
      </c>
      <c r="L950">
        <f t="shared" si="200"/>
        <v>0</v>
      </c>
      <c r="M950" s="19" t="s">
        <v>339</v>
      </c>
      <c r="N950" s="19">
        <f t="shared" si="201"/>
        <v>6.7459306225295876E-2</v>
      </c>
      <c r="O950">
        <f t="shared" si="202"/>
        <v>24.860126981551002</v>
      </c>
      <c r="P950">
        <f t="shared" si="203"/>
        <v>1.6770469188481893</v>
      </c>
      <c r="Q950" t="str">
        <f>VLOOKUP(A950,Haul!F:W,18,FALSE)</f>
        <v>131</v>
      </c>
      <c r="R950">
        <f t="shared" si="204"/>
        <v>0</v>
      </c>
      <c r="S950">
        <f t="shared" si="205"/>
        <v>0</v>
      </c>
      <c r="T950">
        <f t="shared" si="206"/>
        <v>24.860126981551002</v>
      </c>
      <c r="U950">
        <f t="shared" si="207"/>
        <v>0</v>
      </c>
      <c r="V950">
        <f t="shared" si="208"/>
        <v>0</v>
      </c>
      <c r="W950">
        <f t="shared" si="209"/>
        <v>1.6770469188481893</v>
      </c>
    </row>
    <row r="951" spans="1:23">
      <c r="A951">
        <v>29</v>
      </c>
      <c r="B951">
        <v>14</v>
      </c>
      <c r="C951">
        <v>1</v>
      </c>
      <c r="D951">
        <f>VLOOKUP(A951,Haul!F:M,8,FALSE)</f>
        <v>4.0225056000000002E-2</v>
      </c>
      <c r="E951">
        <v>59</v>
      </c>
      <c r="F951">
        <v>12</v>
      </c>
      <c r="G951">
        <v>57</v>
      </c>
      <c r="H951">
        <f t="shared" si="196"/>
        <v>60</v>
      </c>
      <c r="I951">
        <f t="shared" si="197"/>
        <v>2</v>
      </c>
      <c r="J951">
        <f t="shared" si="198"/>
        <v>1</v>
      </c>
      <c r="K951">
        <f t="shared" si="199"/>
        <v>0</v>
      </c>
      <c r="L951">
        <f t="shared" si="200"/>
        <v>0</v>
      </c>
      <c r="M951" s="19" t="s">
        <v>339</v>
      </c>
      <c r="N951" s="19">
        <f t="shared" si="201"/>
        <v>0.10879225104314669</v>
      </c>
      <c r="O951">
        <f t="shared" si="202"/>
        <v>24.860126981551002</v>
      </c>
      <c r="P951">
        <f t="shared" si="203"/>
        <v>2.7045891755414009</v>
      </c>
      <c r="Q951" t="str">
        <f>VLOOKUP(A951,Haul!F:W,18,FALSE)</f>
        <v>131</v>
      </c>
      <c r="R951">
        <f t="shared" si="204"/>
        <v>0</v>
      </c>
      <c r="S951">
        <f t="shared" si="205"/>
        <v>0</v>
      </c>
      <c r="T951">
        <f t="shared" si="206"/>
        <v>24.860126981551002</v>
      </c>
      <c r="U951">
        <f t="shared" si="207"/>
        <v>0</v>
      </c>
      <c r="V951">
        <f t="shared" si="208"/>
        <v>0</v>
      </c>
      <c r="W951">
        <f t="shared" si="209"/>
        <v>2.7045891755414009</v>
      </c>
    </row>
    <row r="952" spans="1:23">
      <c r="A952">
        <v>29</v>
      </c>
      <c r="B952">
        <v>14</v>
      </c>
      <c r="C952">
        <v>1</v>
      </c>
      <c r="D952">
        <f>VLOOKUP(A952,Haul!F:M,8,FALSE)</f>
        <v>4.0225056000000002E-2</v>
      </c>
      <c r="E952">
        <v>60</v>
      </c>
      <c r="F952">
        <v>12</v>
      </c>
      <c r="G952">
        <v>45</v>
      </c>
      <c r="H952">
        <f t="shared" si="196"/>
        <v>45</v>
      </c>
      <c r="I952">
        <f t="shared" si="197"/>
        <v>2</v>
      </c>
      <c r="J952">
        <f t="shared" si="198"/>
        <v>1</v>
      </c>
      <c r="K952">
        <f t="shared" si="199"/>
        <v>0</v>
      </c>
      <c r="L952">
        <f t="shared" si="200"/>
        <v>0</v>
      </c>
      <c r="M952" s="19" t="s">
        <v>339</v>
      </c>
      <c r="N952" s="19">
        <f t="shared" si="201"/>
        <v>5.6375965161570014E-2</v>
      </c>
      <c r="O952">
        <f t="shared" si="202"/>
        <v>24.860126981551002</v>
      </c>
      <c r="P952">
        <f t="shared" si="203"/>
        <v>1.4015136526241261</v>
      </c>
      <c r="Q952" t="str">
        <f>VLOOKUP(A952,Haul!F:W,18,FALSE)</f>
        <v>131</v>
      </c>
      <c r="R952">
        <f t="shared" si="204"/>
        <v>0</v>
      </c>
      <c r="S952">
        <f t="shared" si="205"/>
        <v>0</v>
      </c>
      <c r="T952">
        <f t="shared" si="206"/>
        <v>24.860126981551002</v>
      </c>
      <c r="U952">
        <f t="shared" si="207"/>
        <v>0</v>
      </c>
      <c r="V952">
        <f t="shared" si="208"/>
        <v>0</v>
      </c>
      <c r="W952">
        <f t="shared" si="209"/>
        <v>1.4015136526241261</v>
      </c>
    </row>
    <row r="953" spans="1:23">
      <c r="A953">
        <v>29</v>
      </c>
      <c r="B953">
        <v>14</v>
      </c>
      <c r="C953">
        <v>1</v>
      </c>
      <c r="D953">
        <f>VLOOKUP(A953,Haul!F:M,8,FALSE)</f>
        <v>4.0225056000000002E-2</v>
      </c>
      <c r="E953">
        <v>61</v>
      </c>
      <c r="F953">
        <v>12</v>
      </c>
      <c r="G953">
        <v>46</v>
      </c>
      <c r="H953">
        <f t="shared" si="196"/>
        <v>50</v>
      </c>
      <c r="I953">
        <f t="shared" si="197"/>
        <v>2</v>
      </c>
      <c r="J953">
        <f t="shared" si="198"/>
        <v>1</v>
      </c>
      <c r="K953">
        <f t="shared" si="199"/>
        <v>0</v>
      </c>
      <c r="L953">
        <f t="shared" si="200"/>
        <v>0</v>
      </c>
      <c r="M953" s="19" t="s">
        <v>339</v>
      </c>
      <c r="N953" s="19">
        <f t="shared" si="201"/>
        <v>5.9929343360998769E-2</v>
      </c>
      <c r="O953">
        <f t="shared" si="202"/>
        <v>24.860126981551002</v>
      </c>
      <c r="P953">
        <f t="shared" si="203"/>
        <v>1.4898510858753999</v>
      </c>
      <c r="Q953" t="str">
        <f>VLOOKUP(A953,Haul!F:W,18,FALSE)</f>
        <v>131</v>
      </c>
      <c r="R953">
        <f t="shared" si="204"/>
        <v>0</v>
      </c>
      <c r="S953">
        <f t="shared" si="205"/>
        <v>0</v>
      </c>
      <c r="T953">
        <f t="shared" si="206"/>
        <v>24.860126981551002</v>
      </c>
      <c r="U953">
        <f t="shared" si="207"/>
        <v>0</v>
      </c>
      <c r="V953">
        <f t="shared" si="208"/>
        <v>0</v>
      </c>
      <c r="W953">
        <f t="shared" si="209"/>
        <v>1.4898510858753999</v>
      </c>
    </row>
    <row r="954" spans="1:23">
      <c r="A954">
        <v>29</v>
      </c>
      <c r="B954">
        <v>14</v>
      </c>
      <c r="C954">
        <v>1</v>
      </c>
      <c r="D954">
        <f>VLOOKUP(A954,Haul!F:M,8,FALSE)</f>
        <v>4.0225056000000002E-2</v>
      </c>
      <c r="E954">
        <v>62</v>
      </c>
      <c r="F954">
        <v>12</v>
      </c>
      <c r="G954">
        <v>56</v>
      </c>
      <c r="H954">
        <f t="shared" si="196"/>
        <v>60</v>
      </c>
      <c r="I954">
        <f t="shared" si="197"/>
        <v>2</v>
      </c>
      <c r="J954">
        <f t="shared" si="198"/>
        <v>1</v>
      </c>
      <c r="K954">
        <f t="shared" si="199"/>
        <v>0</v>
      </c>
      <c r="L954">
        <f t="shared" si="200"/>
        <v>0</v>
      </c>
      <c r="M954" s="19" t="s">
        <v>339</v>
      </c>
      <c r="N954" s="19">
        <f t="shared" si="201"/>
        <v>0.10356687982896005</v>
      </c>
      <c r="O954">
        <f t="shared" si="202"/>
        <v>24.860126981551002</v>
      </c>
      <c r="P954">
        <f t="shared" si="203"/>
        <v>2.5746857836309802</v>
      </c>
      <c r="Q954" t="str">
        <f>VLOOKUP(A954,Haul!F:W,18,FALSE)</f>
        <v>131</v>
      </c>
      <c r="R954">
        <f t="shared" si="204"/>
        <v>0</v>
      </c>
      <c r="S954">
        <f t="shared" si="205"/>
        <v>0</v>
      </c>
      <c r="T954">
        <f t="shared" si="206"/>
        <v>24.860126981551002</v>
      </c>
      <c r="U954">
        <f t="shared" si="207"/>
        <v>0</v>
      </c>
      <c r="V954">
        <f t="shared" si="208"/>
        <v>0</v>
      </c>
      <c r="W954">
        <f t="shared" si="209"/>
        <v>2.5746857836309802</v>
      </c>
    </row>
    <row r="955" spans="1:23">
      <c r="A955">
        <v>29</v>
      </c>
      <c r="B955">
        <v>14</v>
      </c>
      <c r="C955">
        <v>1</v>
      </c>
      <c r="D955">
        <f>VLOOKUP(A955,Haul!F:M,8,FALSE)</f>
        <v>4.0225056000000002E-2</v>
      </c>
      <c r="E955">
        <v>63</v>
      </c>
      <c r="F955">
        <v>12</v>
      </c>
      <c r="G955">
        <v>57</v>
      </c>
      <c r="H955">
        <f t="shared" si="196"/>
        <v>60</v>
      </c>
      <c r="I955">
        <f t="shared" si="197"/>
        <v>2</v>
      </c>
      <c r="J955">
        <f t="shared" si="198"/>
        <v>1</v>
      </c>
      <c r="K955">
        <f t="shared" si="199"/>
        <v>0</v>
      </c>
      <c r="L955">
        <f t="shared" si="200"/>
        <v>0</v>
      </c>
      <c r="M955" s="19" t="s">
        <v>339</v>
      </c>
      <c r="N955" s="19">
        <f t="shared" si="201"/>
        <v>0.10879225104314669</v>
      </c>
      <c r="O955">
        <f t="shared" si="202"/>
        <v>24.860126981551002</v>
      </c>
      <c r="P955">
        <f t="shared" si="203"/>
        <v>2.7045891755414009</v>
      </c>
      <c r="Q955" t="str">
        <f>VLOOKUP(A955,Haul!F:W,18,FALSE)</f>
        <v>131</v>
      </c>
      <c r="R955">
        <f t="shared" si="204"/>
        <v>0</v>
      </c>
      <c r="S955">
        <f t="shared" si="205"/>
        <v>0</v>
      </c>
      <c r="T955">
        <f t="shared" si="206"/>
        <v>24.860126981551002</v>
      </c>
      <c r="U955">
        <f t="shared" si="207"/>
        <v>0</v>
      </c>
      <c r="V955">
        <f t="shared" si="208"/>
        <v>0</v>
      </c>
      <c r="W955">
        <f t="shared" si="209"/>
        <v>2.7045891755414009</v>
      </c>
    </row>
    <row r="956" spans="1:23">
      <c r="A956">
        <v>29</v>
      </c>
      <c r="B956">
        <v>14</v>
      </c>
      <c r="C956">
        <v>1</v>
      </c>
      <c r="D956">
        <f>VLOOKUP(A956,Haul!F:M,8,FALSE)</f>
        <v>4.0225056000000002E-2</v>
      </c>
      <c r="E956">
        <v>64</v>
      </c>
      <c r="F956">
        <v>12</v>
      </c>
      <c r="G956">
        <v>47</v>
      </c>
      <c r="H956">
        <f t="shared" si="196"/>
        <v>50</v>
      </c>
      <c r="I956">
        <f t="shared" si="197"/>
        <v>2</v>
      </c>
      <c r="J956">
        <f t="shared" si="198"/>
        <v>1</v>
      </c>
      <c r="K956">
        <f t="shared" si="199"/>
        <v>0</v>
      </c>
      <c r="L956">
        <f t="shared" si="200"/>
        <v>0</v>
      </c>
      <c r="M956" s="19" t="s">
        <v>339</v>
      </c>
      <c r="N956" s="19">
        <f t="shared" si="201"/>
        <v>6.3622998356705318E-2</v>
      </c>
      <c r="O956">
        <f t="shared" si="202"/>
        <v>24.860126981551002</v>
      </c>
      <c r="P956">
        <f t="shared" si="203"/>
        <v>1.5816758180947048</v>
      </c>
      <c r="Q956" t="str">
        <f>VLOOKUP(A956,Haul!F:W,18,FALSE)</f>
        <v>131</v>
      </c>
      <c r="R956">
        <f t="shared" si="204"/>
        <v>0</v>
      </c>
      <c r="S956">
        <f t="shared" si="205"/>
        <v>0</v>
      </c>
      <c r="T956">
        <f t="shared" si="206"/>
        <v>24.860126981551002</v>
      </c>
      <c r="U956">
        <f t="shared" si="207"/>
        <v>0</v>
      </c>
      <c r="V956">
        <f t="shared" si="208"/>
        <v>0</v>
      </c>
      <c r="W956">
        <f t="shared" si="209"/>
        <v>1.5816758180947048</v>
      </c>
    </row>
    <row r="957" spans="1:23">
      <c r="A957">
        <v>29</v>
      </c>
      <c r="B957">
        <v>14</v>
      </c>
      <c r="C957">
        <v>1</v>
      </c>
      <c r="D957">
        <f>VLOOKUP(A957,Haul!F:M,8,FALSE)</f>
        <v>4.0225056000000002E-2</v>
      </c>
      <c r="E957">
        <v>65</v>
      </c>
      <c r="F957">
        <v>12</v>
      </c>
      <c r="G957">
        <v>56</v>
      </c>
      <c r="H957">
        <f t="shared" si="196"/>
        <v>60</v>
      </c>
      <c r="I957">
        <f t="shared" si="197"/>
        <v>2</v>
      </c>
      <c r="J957">
        <f t="shared" si="198"/>
        <v>1</v>
      </c>
      <c r="K957">
        <f t="shared" si="199"/>
        <v>0</v>
      </c>
      <c r="L957">
        <f t="shared" si="200"/>
        <v>0</v>
      </c>
      <c r="M957" s="19" t="s">
        <v>339</v>
      </c>
      <c r="N957" s="19">
        <f t="shared" si="201"/>
        <v>0.10356687982896005</v>
      </c>
      <c r="O957">
        <f t="shared" si="202"/>
        <v>24.860126981551002</v>
      </c>
      <c r="P957">
        <f t="shared" si="203"/>
        <v>2.5746857836309802</v>
      </c>
      <c r="Q957" t="str">
        <f>VLOOKUP(A957,Haul!F:W,18,FALSE)</f>
        <v>131</v>
      </c>
      <c r="R957">
        <f t="shared" si="204"/>
        <v>0</v>
      </c>
      <c r="S957">
        <f t="shared" si="205"/>
        <v>0</v>
      </c>
      <c r="T957">
        <f t="shared" si="206"/>
        <v>24.860126981551002</v>
      </c>
      <c r="U957">
        <f t="shared" si="207"/>
        <v>0</v>
      </c>
      <c r="V957">
        <f t="shared" si="208"/>
        <v>0</v>
      </c>
      <c r="W957">
        <f t="shared" si="209"/>
        <v>2.5746857836309802</v>
      </c>
    </row>
    <row r="958" spans="1:23">
      <c r="A958">
        <v>29</v>
      </c>
      <c r="B958">
        <v>14</v>
      </c>
      <c r="C958">
        <v>1</v>
      </c>
      <c r="D958">
        <f>VLOOKUP(A958,Haul!F:M,8,FALSE)</f>
        <v>4.0225056000000002E-2</v>
      </c>
      <c r="E958">
        <v>66</v>
      </c>
      <c r="F958">
        <v>12</v>
      </c>
      <c r="G958">
        <v>47</v>
      </c>
      <c r="H958">
        <f t="shared" si="196"/>
        <v>50</v>
      </c>
      <c r="I958">
        <f t="shared" si="197"/>
        <v>2</v>
      </c>
      <c r="J958">
        <f t="shared" si="198"/>
        <v>1</v>
      </c>
      <c r="K958">
        <f t="shared" si="199"/>
        <v>0</v>
      </c>
      <c r="L958">
        <f t="shared" si="200"/>
        <v>0</v>
      </c>
      <c r="M958" s="19" t="s">
        <v>339</v>
      </c>
      <c r="N958" s="19">
        <f t="shared" si="201"/>
        <v>6.3622998356705318E-2</v>
      </c>
      <c r="O958">
        <f t="shared" si="202"/>
        <v>24.860126981551002</v>
      </c>
      <c r="P958">
        <f t="shared" si="203"/>
        <v>1.5816758180947048</v>
      </c>
      <c r="Q958" t="str">
        <f>VLOOKUP(A958,Haul!F:W,18,FALSE)</f>
        <v>131</v>
      </c>
      <c r="R958">
        <f t="shared" si="204"/>
        <v>0</v>
      </c>
      <c r="S958">
        <f t="shared" si="205"/>
        <v>0</v>
      </c>
      <c r="T958">
        <f t="shared" si="206"/>
        <v>24.860126981551002</v>
      </c>
      <c r="U958">
        <f t="shared" si="207"/>
        <v>0</v>
      </c>
      <c r="V958">
        <f t="shared" si="208"/>
        <v>0</v>
      </c>
      <c r="W958">
        <f t="shared" si="209"/>
        <v>1.5816758180947048</v>
      </c>
    </row>
    <row r="959" spans="1:23">
      <c r="A959">
        <v>29</v>
      </c>
      <c r="B959">
        <v>14</v>
      </c>
      <c r="C959">
        <v>1</v>
      </c>
      <c r="D959">
        <f>VLOOKUP(A959,Haul!F:M,8,FALSE)</f>
        <v>4.0225056000000002E-2</v>
      </c>
      <c r="E959">
        <v>67</v>
      </c>
      <c r="F959">
        <v>12</v>
      </c>
      <c r="G959">
        <v>46</v>
      </c>
      <c r="H959">
        <f t="shared" si="196"/>
        <v>50</v>
      </c>
      <c r="I959">
        <f t="shared" si="197"/>
        <v>2</v>
      </c>
      <c r="J959">
        <f t="shared" si="198"/>
        <v>1</v>
      </c>
      <c r="K959">
        <f t="shared" si="199"/>
        <v>0</v>
      </c>
      <c r="L959">
        <f t="shared" si="200"/>
        <v>0</v>
      </c>
      <c r="M959" s="19" t="s">
        <v>339</v>
      </c>
      <c r="N959" s="19">
        <f t="shared" si="201"/>
        <v>5.9929343360998769E-2</v>
      </c>
      <c r="O959">
        <f t="shared" si="202"/>
        <v>24.860126981551002</v>
      </c>
      <c r="P959">
        <f t="shared" si="203"/>
        <v>1.4898510858753999</v>
      </c>
      <c r="Q959" t="str">
        <f>VLOOKUP(A959,Haul!F:W,18,FALSE)</f>
        <v>131</v>
      </c>
      <c r="R959">
        <f t="shared" si="204"/>
        <v>0</v>
      </c>
      <c r="S959">
        <f t="shared" si="205"/>
        <v>0</v>
      </c>
      <c r="T959">
        <f t="shared" si="206"/>
        <v>24.860126981551002</v>
      </c>
      <c r="U959">
        <f t="shared" si="207"/>
        <v>0</v>
      </c>
      <c r="V959">
        <f t="shared" si="208"/>
        <v>0</v>
      </c>
      <c r="W959">
        <f t="shared" si="209"/>
        <v>1.4898510858753999</v>
      </c>
    </row>
    <row r="960" spans="1:23">
      <c r="A960">
        <v>29</v>
      </c>
      <c r="B960">
        <v>14</v>
      </c>
      <c r="C960">
        <v>1</v>
      </c>
      <c r="D960">
        <f>VLOOKUP(A960,Haul!F:M,8,FALSE)</f>
        <v>4.0225056000000002E-2</v>
      </c>
      <c r="E960">
        <v>68</v>
      </c>
      <c r="F960">
        <v>12</v>
      </c>
      <c r="G960">
        <v>49</v>
      </c>
      <c r="H960">
        <f t="shared" si="196"/>
        <v>50</v>
      </c>
      <c r="I960">
        <f t="shared" si="197"/>
        <v>2</v>
      </c>
      <c r="J960">
        <f t="shared" si="198"/>
        <v>1</v>
      </c>
      <c r="K960">
        <f t="shared" si="199"/>
        <v>0</v>
      </c>
      <c r="L960">
        <f t="shared" si="200"/>
        <v>0</v>
      </c>
      <c r="M960" s="19" t="s">
        <v>339</v>
      </c>
      <c r="N960" s="19">
        <f t="shared" si="201"/>
        <v>7.1440631995687828E-2</v>
      </c>
      <c r="O960">
        <f t="shared" si="202"/>
        <v>24.860126981551002</v>
      </c>
      <c r="P960">
        <f t="shared" si="203"/>
        <v>1.7760231830550548</v>
      </c>
      <c r="Q960" t="str">
        <f>VLOOKUP(A960,Haul!F:W,18,FALSE)</f>
        <v>131</v>
      </c>
      <c r="R960">
        <f t="shared" si="204"/>
        <v>0</v>
      </c>
      <c r="S960">
        <f t="shared" si="205"/>
        <v>0</v>
      </c>
      <c r="T960">
        <f t="shared" si="206"/>
        <v>24.860126981551002</v>
      </c>
      <c r="U960">
        <f t="shared" si="207"/>
        <v>0</v>
      </c>
      <c r="V960">
        <f t="shared" si="208"/>
        <v>0</v>
      </c>
      <c r="W960">
        <f t="shared" si="209"/>
        <v>1.7760231830550548</v>
      </c>
    </row>
    <row r="961" spans="1:23">
      <c r="A961">
        <v>29</v>
      </c>
      <c r="B961">
        <v>14</v>
      </c>
      <c r="C961">
        <v>1</v>
      </c>
      <c r="D961">
        <f>VLOOKUP(A961,Haul!F:M,8,FALSE)</f>
        <v>4.0225056000000002E-2</v>
      </c>
      <c r="E961">
        <v>69</v>
      </c>
      <c r="F961">
        <v>12</v>
      </c>
      <c r="G961">
        <v>73</v>
      </c>
      <c r="H961">
        <f t="shared" si="196"/>
        <v>75</v>
      </c>
      <c r="I961">
        <f t="shared" si="197"/>
        <v>2</v>
      </c>
      <c r="J961">
        <f t="shared" si="198"/>
        <v>1</v>
      </c>
      <c r="K961">
        <f t="shared" si="199"/>
        <v>0</v>
      </c>
      <c r="L961">
        <f t="shared" si="200"/>
        <v>0</v>
      </c>
      <c r="M961" s="19" t="s">
        <v>339</v>
      </c>
      <c r="N961" s="19">
        <f t="shared" si="201"/>
        <v>0.21647655267412036</v>
      </c>
      <c r="O961">
        <f t="shared" si="202"/>
        <v>24.860126981551002</v>
      </c>
      <c r="P961">
        <f t="shared" si="203"/>
        <v>5.3816345880070457</v>
      </c>
      <c r="Q961" t="str">
        <f>VLOOKUP(A961,Haul!F:W,18,FALSE)</f>
        <v>131</v>
      </c>
      <c r="R961">
        <f t="shared" si="204"/>
        <v>0</v>
      </c>
      <c r="S961">
        <f t="shared" si="205"/>
        <v>0</v>
      </c>
      <c r="T961">
        <f t="shared" si="206"/>
        <v>24.860126981551002</v>
      </c>
      <c r="U961">
        <f t="shared" si="207"/>
        <v>0</v>
      </c>
      <c r="V961">
        <f t="shared" si="208"/>
        <v>0</v>
      </c>
      <c r="W961">
        <f t="shared" si="209"/>
        <v>5.3816345880070457</v>
      </c>
    </row>
    <row r="962" spans="1:23">
      <c r="A962">
        <v>29</v>
      </c>
      <c r="B962">
        <v>14</v>
      </c>
      <c r="C962">
        <v>1</v>
      </c>
      <c r="D962">
        <f>VLOOKUP(A962,Haul!F:M,8,FALSE)</f>
        <v>4.0225056000000002E-2</v>
      </c>
      <c r="E962">
        <v>70</v>
      </c>
      <c r="F962">
        <v>12</v>
      </c>
      <c r="G962">
        <v>68</v>
      </c>
      <c r="H962">
        <f t="shared" si="196"/>
        <v>70</v>
      </c>
      <c r="I962">
        <f t="shared" si="197"/>
        <v>2</v>
      </c>
      <c r="J962">
        <f t="shared" si="198"/>
        <v>1</v>
      </c>
      <c r="K962">
        <f t="shared" si="199"/>
        <v>0</v>
      </c>
      <c r="L962">
        <f t="shared" si="200"/>
        <v>0</v>
      </c>
      <c r="M962" s="19" t="s">
        <v>339</v>
      </c>
      <c r="N962" s="19">
        <f t="shared" si="201"/>
        <v>0.17771221319724004</v>
      </c>
      <c r="O962">
        <f t="shared" si="202"/>
        <v>24.860126981551002</v>
      </c>
      <c r="P962">
        <f t="shared" si="203"/>
        <v>4.4179481862558507</v>
      </c>
      <c r="Q962" t="str">
        <f>VLOOKUP(A962,Haul!F:W,18,FALSE)</f>
        <v>131</v>
      </c>
      <c r="R962">
        <f t="shared" si="204"/>
        <v>0</v>
      </c>
      <c r="S962">
        <f t="shared" si="205"/>
        <v>0</v>
      </c>
      <c r="T962">
        <f t="shared" si="206"/>
        <v>24.860126981551002</v>
      </c>
      <c r="U962">
        <f t="shared" si="207"/>
        <v>0</v>
      </c>
      <c r="V962">
        <f t="shared" si="208"/>
        <v>0</v>
      </c>
      <c r="W962">
        <f t="shared" si="209"/>
        <v>4.4179481862558507</v>
      </c>
    </row>
    <row r="963" spans="1:23">
      <c r="A963">
        <v>29</v>
      </c>
      <c r="B963">
        <v>14</v>
      </c>
      <c r="C963">
        <v>1</v>
      </c>
      <c r="D963">
        <f>VLOOKUP(A963,Haul!F:M,8,FALSE)</f>
        <v>4.0225056000000002E-2</v>
      </c>
      <c r="E963">
        <v>71</v>
      </c>
      <c r="F963">
        <v>12</v>
      </c>
      <c r="G963">
        <v>55</v>
      </c>
      <c r="H963">
        <f t="shared" ref="H963:H1026" si="210">ROUNDUP(G963/5,0)*5</f>
        <v>55</v>
      </c>
      <c r="I963">
        <f t="shared" ref="I963:I1026" si="211">IF(F963=11, 1,2)</f>
        <v>2</v>
      </c>
      <c r="J963">
        <f t="shared" ref="J963:J1026" si="212">IF(I963=2,1,0)</f>
        <v>1</v>
      </c>
      <c r="K963">
        <f t="shared" ref="K963:K1026" si="213">1*($I963=1)*($G963&gt;=107)</f>
        <v>0</v>
      </c>
      <c r="L963">
        <f t="shared" ref="L963:L1026" si="214">1*($I963=1)*($G963&gt;=124)</f>
        <v>0</v>
      </c>
      <c r="M963" s="19" t="s">
        <v>339</v>
      </c>
      <c r="N963" s="19">
        <f t="shared" ref="N963:N1026" si="215">IF(I963=1, (0.0002988*G963^3.135)/1000, (0.001424*G963^2.781)/1000)</f>
        <v>9.8505080166170073E-2</v>
      </c>
      <c r="O963">
        <f t="shared" ref="O963:O1026" si="216">1/D963</f>
        <v>24.860126981551002</v>
      </c>
      <c r="P963">
        <f t="shared" ref="P963:P1026" si="217">N963*O963</f>
        <v>2.448848801258849</v>
      </c>
      <c r="Q963" t="str">
        <f>VLOOKUP(A963,Haul!F:W,18,FALSE)</f>
        <v>131</v>
      </c>
      <c r="R963">
        <f t="shared" ref="R963:R1026" si="218">K963*O963</f>
        <v>0</v>
      </c>
      <c r="S963">
        <f t="shared" ref="S963:S1026" si="219">L963*O963</f>
        <v>0</v>
      </c>
      <c r="T963">
        <f t="shared" ref="T963:T1026" si="220">J963*O963</f>
        <v>24.860126981551002</v>
      </c>
      <c r="U963">
        <f t="shared" ref="U963:U1026" si="221">N963*R963</f>
        <v>0</v>
      </c>
      <c r="V963">
        <f t="shared" ref="V963:V1026" si="222">N963*S963</f>
        <v>0</v>
      </c>
      <c r="W963">
        <f t="shared" ref="W963:W1026" si="223">N963*T963</f>
        <v>2.448848801258849</v>
      </c>
    </row>
    <row r="964" spans="1:23">
      <c r="A964">
        <v>29</v>
      </c>
      <c r="B964">
        <v>14</v>
      </c>
      <c r="C964">
        <v>1</v>
      </c>
      <c r="D964">
        <f>VLOOKUP(A964,Haul!F:M,8,FALSE)</f>
        <v>4.0225056000000002E-2</v>
      </c>
      <c r="E964">
        <v>72</v>
      </c>
      <c r="F964">
        <v>12</v>
      </c>
      <c r="G964">
        <v>60</v>
      </c>
      <c r="H964">
        <f t="shared" si="210"/>
        <v>60</v>
      </c>
      <c r="I964">
        <f t="shared" si="211"/>
        <v>2</v>
      </c>
      <c r="J964">
        <f t="shared" si="212"/>
        <v>1</v>
      </c>
      <c r="K964">
        <f t="shared" si="213"/>
        <v>0</v>
      </c>
      <c r="L964">
        <f t="shared" si="214"/>
        <v>0</v>
      </c>
      <c r="M964" s="19" t="s">
        <v>339</v>
      </c>
      <c r="N964" s="19">
        <f t="shared" si="215"/>
        <v>0.12547251888267277</v>
      </c>
      <c r="O964">
        <f t="shared" si="216"/>
        <v>24.860126981551002</v>
      </c>
      <c r="P964">
        <f t="shared" si="217"/>
        <v>3.119262752118301</v>
      </c>
      <c r="Q964" t="str">
        <f>VLOOKUP(A964,Haul!F:W,18,FALSE)</f>
        <v>131</v>
      </c>
      <c r="R964">
        <f t="shared" si="218"/>
        <v>0</v>
      </c>
      <c r="S964">
        <f t="shared" si="219"/>
        <v>0</v>
      </c>
      <c r="T964">
        <f t="shared" si="220"/>
        <v>24.860126981551002</v>
      </c>
      <c r="U964">
        <f t="shared" si="221"/>
        <v>0</v>
      </c>
      <c r="V964">
        <f t="shared" si="222"/>
        <v>0</v>
      </c>
      <c r="W964">
        <f t="shared" si="223"/>
        <v>3.119262752118301</v>
      </c>
    </row>
    <row r="965" spans="1:23">
      <c r="A965">
        <v>29</v>
      </c>
      <c r="B965">
        <v>14</v>
      </c>
      <c r="C965">
        <v>1</v>
      </c>
      <c r="D965">
        <f>VLOOKUP(A965,Haul!F:M,8,FALSE)</f>
        <v>4.0225056000000002E-2</v>
      </c>
      <c r="E965">
        <v>73</v>
      </c>
      <c r="F965">
        <v>12</v>
      </c>
      <c r="G965">
        <v>60</v>
      </c>
      <c r="H965">
        <f t="shared" si="210"/>
        <v>60</v>
      </c>
      <c r="I965">
        <f t="shared" si="211"/>
        <v>2</v>
      </c>
      <c r="J965">
        <f t="shared" si="212"/>
        <v>1</v>
      </c>
      <c r="K965">
        <f t="shared" si="213"/>
        <v>0</v>
      </c>
      <c r="L965">
        <f t="shared" si="214"/>
        <v>0</v>
      </c>
      <c r="M965" s="19" t="s">
        <v>339</v>
      </c>
      <c r="N965" s="19">
        <f t="shared" si="215"/>
        <v>0.12547251888267277</v>
      </c>
      <c r="O965">
        <f t="shared" si="216"/>
        <v>24.860126981551002</v>
      </c>
      <c r="P965">
        <f t="shared" si="217"/>
        <v>3.119262752118301</v>
      </c>
      <c r="Q965" t="str">
        <f>VLOOKUP(A965,Haul!F:W,18,FALSE)</f>
        <v>131</v>
      </c>
      <c r="R965">
        <f t="shared" si="218"/>
        <v>0</v>
      </c>
      <c r="S965">
        <f t="shared" si="219"/>
        <v>0</v>
      </c>
      <c r="T965">
        <f t="shared" si="220"/>
        <v>24.860126981551002</v>
      </c>
      <c r="U965">
        <f t="shared" si="221"/>
        <v>0</v>
      </c>
      <c r="V965">
        <f t="shared" si="222"/>
        <v>0</v>
      </c>
      <c r="W965">
        <f t="shared" si="223"/>
        <v>3.119262752118301</v>
      </c>
    </row>
    <row r="966" spans="1:23">
      <c r="A966">
        <v>29</v>
      </c>
      <c r="B966">
        <v>14</v>
      </c>
      <c r="C966">
        <v>1</v>
      </c>
      <c r="D966">
        <f>VLOOKUP(A966,Haul!F:M,8,FALSE)</f>
        <v>4.0225056000000002E-2</v>
      </c>
      <c r="E966">
        <v>74</v>
      </c>
      <c r="F966">
        <v>12</v>
      </c>
      <c r="G966">
        <v>58</v>
      </c>
      <c r="H966">
        <f t="shared" si="210"/>
        <v>60</v>
      </c>
      <c r="I966">
        <f t="shared" si="211"/>
        <v>2</v>
      </c>
      <c r="J966">
        <f t="shared" si="212"/>
        <v>1</v>
      </c>
      <c r="K966">
        <f t="shared" si="213"/>
        <v>0</v>
      </c>
      <c r="L966">
        <f t="shared" si="214"/>
        <v>0</v>
      </c>
      <c r="M966" s="19" t="s">
        <v>339</v>
      </c>
      <c r="N966" s="19">
        <f t="shared" si="215"/>
        <v>0.11418347064531877</v>
      </c>
      <c r="O966">
        <f t="shared" si="216"/>
        <v>24.860126981551002</v>
      </c>
      <c r="P966">
        <f t="shared" si="217"/>
        <v>2.838615579436826</v>
      </c>
      <c r="Q966" t="str">
        <f>VLOOKUP(A966,Haul!F:W,18,FALSE)</f>
        <v>131</v>
      </c>
      <c r="R966">
        <f t="shared" si="218"/>
        <v>0</v>
      </c>
      <c r="S966">
        <f t="shared" si="219"/>
        <v>0</v>
      </c>
      <c r="T966">
        <f t="shared" si="220"/>
        <v>24.860126981551002</v>
      </c>
      <c r="U966">
        <f t="shared" si="221"/>
        <v>0</v>
      </c>
      <c r="V966">
        <f t="shared" si="222"/>
        <v>0</v>
      </c>
      <c r="W966">
        <f t="shared" si="223"/>
        <v>2.838615579436826</v>
      </c>
    </row>
    <row r="967" spans="1:23">
      <c r="A967">
        <v>29</v>
      </c>
      <c r="B967">
        <v>14</v>
      </c>
      <c r="C967">
        <v>1</v>
      </c>
      <c r="D967">
        <f>VLOOKUP(A967,Haul!F:M,8,FALSE)</f>
        <v>4.0225056000000002E-2</v>
      </c>
      <c r="E967">
        <v>75</v>
      </c>
      <c r="F967">
        <v>12</v>
      </c>
      <c r="G967">
        <v>64</v>
      </c>
      <c r="H967">
        <f t="shared" si="210"/>
        <v>65</v>
      </c>
      <c r="I967">
        <f t="shared" si="211"/>
        <v>2</v>
      </c>
      <c r="J967">
        <f t="shared" si="212"/>
        <v>1</v>
      </c>
      <c r="K967">
        <f t="shared" si="213"/>
        <v>0</v>
      </c>
      <c r="L967">
        <f t="shared" si="214"/>
        <v>0</v>
      </c>
      <c r="M967" s="19" t="s">
        <v>339</v>
      </c>
      <c r="N967" s="19">
        <f t="shared" si="215"/>
        <v>0.15014002953044464</v>
      </c>
      <c r="O967">
        <f t="shared" si="216"/>
        <v>24.860126981551002</v>
      </c>
      <c r="P967">
        <f t="shared" si="217"/>
        <v>3.732500199140671</v>
      </c>
      <c r="Q967" t="str">
        <f>VLOOKUP(A967,Haul!F:W,18,FALSE)</f>
        <v>131</v>
      </c>
      <c r="R967">
        <f t="shared" si="218"/>
        <v>0</v>
      </c>
      <c r="S967">
        <f t="shared" si="219"/>
        <v>0</v>
      </c>
      <c r="T967">
        <f t="shared" si="220"/>
        <v>24.860126981551002</v>
      </c>
      <c r="U967">
        <f t="shared" si="221"/>
        <v>0</v>
      </c>
      <c r="V967">
        <f t="shared" si="222"/>
        <v>0</v>
      </c>
      <c r="W967">
        <f t="shared" si="223"/>
        <v>3.732500199140671</v>
      </c>
    </row>
    <row r="968" spans="1:23">
      <c r="A968">
        <v>29</v>
      </c>
      <c r="B968">
        <v>14</v>
      </c>
      <c r="C968">
        <v>1</v>
      </c>
      <c r="D968">
        <f>VLOOKUP(A968,Haul!F:M,8,FALSE)</f>
        <v>4.0225056000000002E-2</v>
      </c>
      <c r="E968">
        <v>76</v>
      </c>
      <c r="F968">
        <v>12</v>
      </c>
      <c r="G968">
        <v>48</v>
      </c>
      <c r="H968">
        <f t="shared" si="210"/>
        <v>50</v>
      </c>
      <c r="I968">
        <f t="shared" si="211"/>
        <v>2</v>
      </c>
      <c r="J968">
        <f t="shared" si="212"/>
        <v>1</v>
      </c>
      <c r="K968">
        <f t="shared" si="213"/>
        <v>0</v>
      </c>
      <c r="L968">
        <f t="shared" si="214"/>
        <v>0</v>
      </c>
      <c r="M968" s="19" t="s">
        <v>339</v>
      </c>
      <c r="N968" s="19">
        <f t="shared" si="215"/>
        <v>6.7459306225295876E-2</v>
      </c>
      <c r="O968">
        <f t="shared" si="216"/>
        <v>24.860126981551002</v>
      </c>
      <c r="P968">
        <f t="shared" si="217"/>
        <v>1.6770469188481893</v>
      </c>
      <c r="Q968" t="str">
        <f>VLOOKUP(A968,Haul!F:W,18,FALSE)</f>
        <v>131</v>
      </c>
      <c r="R968">
        <f t="shared" si="218"/>
        <v>0</v>
      </c>
      <c r="S968">
        <f t="shared" si="219"/>
        <v>0</v>
      </c>
      <c r="T968">
        <f t="shared" si="220"/>
        <v>24.860126981551002</v>
      </c>
      <c r="U968">
        <f t="shared" si="221"/>
        <v>0</v>
      </c>
      <c r="V968">
        <f t="shared" si="222"/>
        <v>0</v>
      </c>
      <c r="W968">
        <f t="shared" si="223"/>
        <v>1.6770469188481893</v>
      </c>
    </row>
    <row r="969" spans="1:23">
      <c r="A969">
        <v>29</v>
      </c>
      <c r="B969">
        <v>14</v>
      </c>
      <c r="C969">
        <v>1</v>
      </c>
      <c r="D969">
        <f>VLOOKUP(A969,Haul!F:M,8,FALSE)</f>
        <v>4.0225056000000002E-2</v>
      </c>
      <c r="E969">
        <v>77</v>
      </c>
      <c r="F969">
        <v>12</v>
      </c>
      <c r="G969">
        <v>69</v>
      </c>
      <c r="H969">
        <f t="shared" si="210"/>
        <v>70</v>
      </c>
      <c r="I969">
        <f t="shared" si="211"/>
        <v>2</v>
      </c>
      <c r="J969">
        <f t="shared" si="212"/>
        <v>1</v>
      </c>
      <c r="K969">
        <f t="shared" si="213"/>
        <v>0</v>
      </c>
      <c r="L969">
        <f t="shared" si="214"/>
        <v>0</v>
      </c>
      <c r="M969" s="19" t="s">
        <v>339</v>
      </c>
      <c r="N969" s="19">
        <f t="shared" si="215"/>
        <v>0.18507566163754574</v>
      </c>
      <c r="O969">
        <f t="shared" si="216"/>
        <v>24.860126981551002</v>
      </c>
      <c r="P969">
        <f t="shared" si="217"/>
        <v>4.6010044495039546</v>
      </c>
      <c r="Q969" t="str">
        <f>VLOOKUP(A969,Haul!F:W,18,FALSE)</f>
        <v>131</v>
      </c>
      <c r="R969">
        <f t="shared" si="218"/>
        <v>0</v>
      </c>
      <c r="S969">
        <f t="shared" si="219"/>
        <v>0</v>
      </c>
      <c r="T969">
        <f t="shared" si="220"/>
        <v>24.860126981551002</v>
      </c>
      <c r="U969">
        <f t="shared" si="221"/>
        <v>0</v>
      </c>
      <c r="V969">
        <f t="shared" si="222"/>
        <v>0</v>
      </c>
      <c r="W969">
        <f t="shared" si="223"/>
        <v>4.6010044495039546</v>
      </c>
    </row>
    <row r="970" spans="1:23">
      <c r="A970">
        <v>29</v>
      </c>
      <c r="B970">
        <v>14</v>
      </c>
      <c r="C970">
        <v>1</v>
      </c>
      <c r="D970">
        <f>VLOOKUP(A970,Haul!F:M,8,FALSE)</f>
        <v>4.0225056000000002E-2</v>
      </c>
      <c r="E970">
        <v>78</v>
      </c>
      <c r="F970">
        <v>12</v>
      </c>
      <c r="G970">
        <v>60</v>
      </c>
      <c r="H970">
        <f t="shared" si="210"/>
        <v>60</v>
      </c>
      <c r="I970">
        <f t="shared" si="211"/>
        <v>2</v>
      </c>
      <c r="J970">
        <f t="shared" si="212"/>
        <v>1</v>
      </c>
      <c r="K970">
        <f t="shared" si="213"/>
        <v>0</v>
      </c>
      <c r="L970">
        <f t="shared" si="214"/>
        <v>0</v>
      </c>
      <c r="M970" s="19" t="s">
        <v>339</v>
      </c>
      <c r="N970" s="19">
        <f t="shared" si="215"/>
        <v>0.12547251888267277</v>
      </c>
      <c r="O970">
        <f t="shared" si="216"/>
        <v>24.860126981551002</v>
      </c>
      <c r="P970">
        <f t="shared" si="217"/>
        <v>3.119262752118301</v>
      </c>
      <c r="Q970" t="str">
        <f>VLOOKUP(A970,Haul!F:W,18,FALSE)</f>
        <v>131</v>
      </c>
      <c r="R970">
        <f t="shared" si="218"/>
        <v>0</v>
      </c>
      <c r="S970">
        <f t="shared" si="219"/>
        <v>0</v>
      </c>
      <c r="T970">
        <f t="shared" si="220"/>
        <v>24.860126981551002</v>
      </c>
      <c r="U970">
        <f t="shared" si="221"/>
        <v>0</v>
      </c>
      <c r="V970">
        <f t="shared" si="222"/>
        <v>0</v>
      </c>
      <c r="W970">
        <f t="shared" si="223"/>
        <v>3.119262752118301</v>
      </c>
    </row>
    <row r="971" spans="1:23">
      <c r="A971">
        <v>29</v>
      </c>
      <c r="B971">
        <v>14</v>
      </c>
      <c r="C971">
        <v>1</v>
      </c>
      <c r="D971">
        <f>VLOOKUP(A971,Haul!F:M,8,FALSE)</f>
        <v>4.0225056000000002E-2</v>
      </c>
      <c r="E971">
        <v>79</v>
      </c>
      <c r="F971">
        <v>12</v>
      </c>
      <c r="G971">
        <v>49</v>
      </c>
      <c r="H971">
        <f t="shared" si="210"/>
        <v>50</v>
      </c>
      <c r="I971">
        <f t="shared" si="211"/>
        <v>2</v>
      </c>
      <c r="J971">
        <f t="shared" si="212"/>
        <v>1</v>
      </c>
      <c r="K971">
        <f t="shared" si="213"/>
        <v>0</v>
      </c>
      <c r="L971">
        <f t="shared" si="214"/>
        <v>0</v>
      </c>
      <c r="M971" s="19" t="s">
        <v>339</v>
      </c>
      <c r="N971" s="19">
        <f t="shared" si="215"/>
        <v>7.1440631995687828E-2</v>
      </c>
      <c r="O971">
        <f t="shared" si="216"/>
        <v>24.860126981551002</v>
      </c>
      <c r="P971">
        <f t="shared" si="217"/>
        <v>1.7760231830550548</v>
      </c>
      <c r="Q971" t="str">
        <f>VLOOKUP(A971,Haul!F:W,18,FALSE)</f>
        <v>131</v>
      </c>
      <c r="R971">
        <f t="shared" si="218"/>
        <v>0</v>
      </c>
      <c r="S971">
        <f t="shared" si="219"/>
        <v>0</v>
      </c>
      <c r="T971">
        <f t="shared" si="220"/>
        <v>24.860126981551002</v>
      </c>
      <c r="U971">
        <f t="shared" si="221"/>
        <v>0</v>
      </c>
      <c r="V971">
        <f t="shared" si="222"/>
        <v>0</v>
      </c>
      <c r="W971">
        <f t="shared" si="223"/>
        <v>1.7760231830550548</v>
      </c>
    </row>
    <row r="972" spans="1:23">
      <c r="A972">
        <v>29</v>
      </c>
      <c r="B972">
        <v>14</v>
      </c>
      <c r="C972">
        <v>1</v>
      </c>
      <c r="D972">
        <f>VLOOKUP(A972,Haul!F:M,8,FALSE)</f>
        <v>4.0225056000000002E-2</v>
      </c>
      <c r="E972">
        <v>80</v>
      </c>
      <c r="F972">
        <v>12</v>
      </c>
      <c r="G972">
        <v>60</v>
      </c>
      <c r="H972">
        <f t="shared" si="210"/>
        <v>60</v>
      </c>
      <c r="I972">
        <f t="shared" si="211"/>
        <v>2</v>
      </c>
      <c r="J972">
        <f t="shared" si="212"/>
        <v>1</v>
      </c>
      <c r="K972">
        <f t="shared" si="213"/>
        <v>0</v>
      </c>
      <c r="L972">
        <f t="shared" si="214"/>
        <v>0</v>
      </c>
      <c r="M972" s="19" t="s">
        <v>339</v>
      </c>
      <c r="N972" s="19">
        <f t="shared" si="215"/>
        <v>0.12547251888267277</v>
      </c>
      <c r="O972">
        <f t="shared" si="216"/>
        <v>24.860126981551002</v>
      </c>
      <c r="P972">
        <f t="shared" si="217"/>
        <v>3.119262752118301</v>
      </c>
      <c r="Q972" t="str">
        <f>VLOOKUP(A972,Haul!F:W,18,FALSE)</f>
        <v>131</v>
      </c>
      <c r="R972">
        <f t="shared" si="218"/>
        <v>0</v>
      </c>
      <c r="S972">
        <f t="shared" si="219"/>
        <v>0</v>
      </c>
      <c r="T972">
        <f t="shared" si="220"/>
        <v>24.860126981551002</v>
      </c>
      <c r="U972">
        <f t="shared" si="221"/>
        <v>0</v>
      </c>
      <c r="V972">
        <f t="shared" si="222"/>
        <v>0</v>
      </c>
      <c r="W972">
        <f t="shared" si="223"/>
        <v>3.119262752118301</v>
      </c>
    </row>
    <row r="973" spans="1:23">
      <c r="A973">
        <v>29</v>
      </c>
      <c r="B973">
        <v>14</v>
      </c>
      <c r="C973">
        <v>1</v>
      </c>
      <c r="D973">
        <f>VLOOKUP(A973,Haul!F:M,8,FALSE)</f>
        <v>4.0225056000000002E-2</v>
      </c>
      <c r="E973">
        <v>81</v>
      </c>
      <c r="F973">
        <v>12</v>
      </c>
      <c r="G973">
        <v>46</v>
      </c>
      <c r="H973">
        <f t="shared" si="210"/>
        <v>50</v>
      </c>
      <c r="I973">
        <f t="shared" si="211"/>
        <v>2</v>
      </c>
      <c r="J973">
        <f t="shared" si="212"/>
        <v>1</v>
      </c>
      <c r="K973">
        <f t="shared" si="213"/>
        <v>0</v>
      </c>
      <c r="L973">
        <f t="shared" si="214"/>
        <v>0</v>
      </c>
      <c r="M973" s="19" t="s">
        <v>339</v>
      </c>
      <c r="N973" s="19">
        <f t="shared" si="215"/>
        <v>5.9929343360998769E-2</v>
      </c>
      <c r="O973">
        <f t="shared" si="216"/>
        <v>24.860126981551002</v>
      </c>
      <c r="P973">
        <f t="shared" si="217"/>
        <v>1.4898510858753999</v>
      </c>
      <c r="Q973" t="str">
        <f>VLOOKUP(A973,Haul!F:W,18,FALSE)</f>
        <v>131</v>
      </c>
      <c r="R973">
        <f t="shared" si="218"/>
        <v>0</v>
      </c>
      <c r="S973">
        <f t="shared" si="219"/>
        <v>0</v>
      </c>
      <c r="T973">
        <f t="shared" si="220"/>
        <v>24.860126981551002</v>
      </c>
      <c r="U973">
        <f t="shared" si="221"/>
        <v>0</v>
      </c>
      <c r="V973">
        <f t="shared" si="222"/>
        <v>0</v>
      </c>
      <c r="W973">
        <f t="shared" si="223"/>
        <v>1.4898510858753999</v>
      </c>
    </row>
    <row r="974" spans="1:23">
      <c r="A974">
        <v>29</v>
      </c>
      <c r="B974">
        <v>14</v>
      </c>
      <c r="C974">
        <v>1</v>
      </c>
      <c r="D974">
        <f>VLOOKUP(A974,Haul!F:M,8,FALSE)</f>
        <v>4.0225056000000002E-2</v>
      </c>
      <c r="E974">
        <v>82</v>
      </c>
      <c r="F974">
        <v>12</v>
      </c>
      <c r="G974">
        <v>56</v>
      </c>
      <c r="H974">
        <f t="shared" si="210"/>
        <v>60</v>
      </c>
      <c r="I974">
        <f t="shared" si="211"/>
        <v>2</v>
      </c>
      <c r="J974">
        <f t="shared" si="212"/>
        <v>1</v>
      </c>
      <c r="K974">
        <f t="shared" si="213"/>
        <v>0</v>
      </c>
      <c r="L974">
        <f t="shared" si="214"/>
        <v>0</v>
      </c>
      <c r="M974" s="19" t="s">
        <v>339</v>
      </c>
      <c r="N974" s="19">
        <f t="shared" si="215"/>
        <v>0.10356687982896005</v>
      </c>
      <c r="O974">
        <f t="shared" si="216"/>
        <v>24.860126981551002</v>
      </c>
      <c r="P974">
        <f t="shared" si="217"/>
        <v>2.5746857836309802</v>
      </c>
      <c r="Q974" t="str">
        <f>VLOOKUP(A974,Haul!F:W,18,FALSE)</f>
        <v>131</v>
      </c>
      <c r="R974">
        <f t="shared" si="218"/>
        <v>0</v>
      </c>
      <c r="S974">
        <f t="shared" si="219"/>
        <v>0</v>
      </c>
      <c r="T974">
        <f t="shared" si="220"/>
        <v>24.860126981551002</v>
      </c>
      <c r="U974">
        <f t="shared" si="221"/>
        <v>0</v>
      </c>
      <c r="V974">
        <f t="shared" si="222"/>
        <v>0</v>
      </c>
      <c r="W974">
        <f t="shared" si="223"/>
        <v>2.5746857836309802</v>
      </c>
    </row>
    <row r="975" spans="1:23">
      <c r="A975">
        <v>29</v>
      </c>
      <c r="B975">
        <v>14</v>
      </c>
      <c r="C975">
        <v>1</v>
      </c>
      <c r="D975">
        <f>VLOOKUP(A975,Haul!F:M,8,FALSE)</f>
        <v>4.0225056000000002E-2</v>
      </c>
      <c r="E975">
        <v>83</v>
      </c>
      <c r="F975">
        <v>12</v>
      </c>
      <c r="G975">
        <v>50</v>
      </c>
      <c r="H975">
        <f t="shared" si="210"/>
        <v>50</v>
      </c>
      <c r="I975">
        <f t="shared" si="211"/>
        <v>2</v>
      </c>
      <c r="J975">
        <f t="shared" si="212"/>
        <v>1</v>
      </c>
      <c r="K975">
        <f t="shared" si="213"/>
        <v>0</v>
      </c>
      <c r="L975">
        <f t="shared" si="214"/>
        <v>0</v>
      </c>
      <c r="M975" s="19" t="s">
        <v>339</v>
      </c>
      <c r="N975" s="19">
        <f t="shared" si="215"/>
        <v>7.5569329929123033E-2</v>
      </c>
      <c r="O975">
        <f t="shared" si="216"/>
        <v>24.860126981551002</v>
      </c>
      <c r="P975">
        <f t="shared" si="217"/>
        <v>1.8786631379487211</v>
      </c>
      <c r="Q975" t="str">
        <f>VLOOKUP(A975,Haul!F:W,18,FALSE)</f>
        <v>131</v>
      </c>
      <c r="R975">
        <f t="shared" si="218"/>
        <v>0</v>
      </c>
      <c r="S975">
        <f t="shared" si="219"/>
        <v>0</v>
      </c>
      <c r="T975">
        <f t="shared" si="220"/>
        <v>24.860126981551002</v>
      </c>
      <c r="U975">
        <f t="shared" si="221"/>
        <v>0</v>
      </c>
      <c r="V975">
        <f t="shared" si="222"/>
        <v>0</v>
      </c>
      <c r="W975">
        <f t="shared" si="223"/>
        <v>1.8786631379487211</v>
      </c>
    </row>
    <row r="976" spans="1:23">
      <c r="A976">
        <v>29</v>
      </c>
      <c r="B976">
        <v>14</v>
      </c>
      <c r="C976">
        <v>1</v>
      </c>
      <c r="D976">
        <f>VLOOKUP(A976,Haul!F:M,8,FALSE)</f>
        <v>4.0225056000000002E-2</v>
      </c>
      <c r="E976">
        <v>84</v>
      </c>
      <c r="F976">
        <v>12</v>
      </c>
      <c r="G976">
        <v>55</v>
      </c>
      <c r="H976">
        <f t="shared" si="210"/>
        <v>55</v>
      </c>
      <c r="I976">
        <f t="shared" si="211"/>
        <v>2</v>
      </c>
      <c r="J976">
        <f t="shared" si="212"/>
        <v>1</v>
      </c>
      <c r="K976">
        <f t="shared" si="213"/>
        <v>0</v>
      </c>
      <c r="L976">
        <f t="shared" si="214"/>
        <v>0</v>
      </c>
      <c r="M976" s="19" t="s">
        <v>339</v>
      </c>
      <c r="N976" s="19">
        <f t="shared" si="215"/>
        <v>9.8505080166170073E-2</v>
      </c>
      <c r="O976">
        <f t="shared" si="216"/>
        <v>24.860126981551002</v>
      </c>
      <c r="P976">
        <f t="shared" si="217"/>
        <v>2.448848801258849</v>
      </c>
      <c r="Q976" t="str">
        <f>VLOOKUP(A976,Haul!F:W,18,FALSE)</f>
        <v>131</v>
      </c>
      <c r="R976">
        <f t="shared" si="218"/>
        <v>0</v>
      </c>
      <c r="S976">
        <f t="shared" si="219"/>
        <v>0</v>
      </c>
      <c r="T976">
        <f t="shared" si="220"/>
        <v>24.860126981551002</v>
      </c>
      <c r="U976">
        <f t="shared" si="221"/>
        <v>0</v>
      </c>
      <c r="V976">
        <f t="shared" si="222"/>
        <v>0</v>
      </c>
      <c r="W976">
        <f t="shared" si="223"/>
        <v>2.448848801258849</v>
      </c>
    </row>
    <row r="977" spans="1:23">
      <c r="A977">
        <v>29</v>
      </c>
      <c r="B977">
        <v>14</v>
      </c>
      <c r="C977">
        <v>1</v>
      </c>
      <c r="D977">
        <f>VLOOKUP(A977,Haul!F:M,8,FALSE)</f>
        <v>4.0225056000000002E-2</v>
      </c>
      <c r="E977">
        <v>85</v>
      </c>
      <c r="F977">
        <v>12</v>
      </c>
      <c r="G977">
        <v>52</v>
      </c>
      <c r="H977">
        <f t="shared" si="210"/>
        <v>55</v>
      </c>
      <c r="I977">
        <f t="shared" si="211"/>
        <v>2</v>
      </c>
      <c r="J977">
        <f t="shared" si="212"/>
        <v>1</v>
      </c>
      <c r="K977">
        <f t="shared" si="213"/>
        <v>0</v>
      </c>
      <c r="L977">
        <f t="shared" si="214"/>
        <v>0</v>
      </c>
      <c r="M977" s="19" t="s">
        <v>339</v>
      </c>
      <c r="N977" s="19">
        <f t="shared" si="215"/>
        <v>8.4278207083991113E-2</v>
      </c>
      <c r="O977">
        <f t="shared" si="216"/>
        <v>24.860126981551002</v>
      </c>
      <c r="P977">
        <f t="shared" si="217"/>
        <v>2.0951669298854703</v>
      </c>
      <c r="Q977" t="str">
        <f>VLOOKUP(A977,Haul!F:W,18,FALSE)</f>
        <v>131</v>
      </c>
      <c r="R977">
        <f t="shared" si="218"/>
        <v>0</v>
      </c>
      <c r="S977">
        <f t="shared" si="219"/>
        <v>0</v>
      </c>
      <c r="T977">
        <f t="shared" si="220"/>
        <v>24.860126981551002</v>
      </c>
      <c r="U977">
        <f t="shared" si="221"/>
        <v>0</v>
      </c>
      <c r="V977">
        <f t="shared" si="222"/>
        <v>0</v>
      </c>
      <c r="W977">
        <f t="shared" si="223"/>
        <v>2.0951669298854703</v>
      </c>
    </row>
    <row r="978" spans="1:23">
      <c r="A978">
        <v>29</v>
      </c>
      <c r="B978">
        <v>14</v>
      </c>
      <c r="C978">
        <v>1</v>
      </c>
      <c r="D978">
        <f>VLOOKUP(A978,Haul!F:M,8,FALSE)</f>
        <v>4.0225056000000002E-2</v>
      </c>
      <c r="E978">
        <v>86</v>
      </c>
      <c r="F978">
        <v>12</v>
      </c>
      <c r="G978">
        <v>64</v>
      </c>
      <c r="H978">
        <f t="shared" si="210"/>
        <v>65</v>
      </c>
      <c r="I978">
        <f t="shared" si="211"/>
        <v>2</v>
      </c>
      <c r="J978">
        <f t="shared" si="212"/>
        <v>1</v>
      </c>
      <c r="K978">
        <f t="shared" si="213"/>
        <v>0</v>
      </c>
      <c r="L978">
        <f t="shared" si="214"/>
        <v>0</v>
      </c>
      <c r="M978" s="19" t="s">
        <v>339</v>
      </c>
      <c r="N978" s="19">
        <f t="shared" si="215"/>
        <v>0.15014002953044464</v>
      </c>
      <c r="O978">
        <f t="shared" si="216"/>
        <v>24.860126981551002</v>
      </c>
      <c r="P978">
        <f t="shared" si="217"/>
        <v>3.732500199140671</v>
      </c>
      <c r="Q978" t="str">
        <f>VLOOKUP(A978,Haul!F:W,18,FALSE)</f>
        <v>131</v>
      </c>
      <c r="R978">
        <f t="shared" si="218"/>
        <v>0</v>
      </c>
      <c r="S978">
        <f t="shared" si="219"/>
        <v>0</v>
      </c>
      <c r="T978">
        <f t="shared" si="220"/>
        <v>24.860126981551002</v>
      </c>
      <c r="U978">
        <f t="shared" si="221"/>
        <v>0</v>
      </c>
      <c r="V978">
        <f t="shared" si="222"/>
        <v>0</v>
      </c>
      <c r="W978">
        <f t="shared" si="223"/>
        <v>3.732500199140671</v>
      </c>
    </row>
    <row r="979" spans="1:23">
      <c r="A979">
        <v>29</v>
      </c>
      <c r="B979">
        <v>14</v>
      </c>
      <c r="C979">
        <v>1</v>
      </c>
      <c r="D979">
        <f>VLOOKUP(A979,Haul!F:M,8,FALSE)</f>
        <v>4.0225056000000002E-2</v>
      </c>
      <c r="E979">
        <v>87</v>
      </c>
      <c r="F979">
        <v>12</v>
      </c>
      <c r="G979">
        <v>60</v>
      </c>
      <c r="H979">
        <f t="shared" si="210"/>
        <v>60</v>
      </c>
      <c r="I979">
        <f t="shared" si="211"/>
        <v>2</v>
      </c>
      <c r="J979">
        <f t="shared" si="212"/>
        <v>1</v>
      </c>
      <c r="K979">
        <f t="shared" si="213"/>
        <v>0</v>
      </c>
      <c r="L979">
        <f t="shared" si="214"/>
        <v>0</v>
      </c>
      <c r="M979" s="19" t="s">
        <v>339</v>
      </c>
      <c r="N979" s="19">
        <f t="shared" si="215"/>
        <v>0.12547251888267277</v>
      </c>
      <c r="O979">
        <f t="shared" si="216"/>
        <v>24.860126981551002</v>
      </c>
      <c r="P979">
        <f t="shared" si="217"/>
        <v>3.119262752118301</v>
      </c>
      <c r="Q979" t="str">
        <f>VLOOKUP(A979,Haul!F:W,18,FALSE)</f>
        <v>131</v>
      </c>
      <c r="R979">
        <f t="shared" si="218"/>
        <v>0</v>
      </c>
      <c r="S979">
        <f t="shared" si="219"/>
        <v>0</v>
      </c>
      <c r="T979">
        <f t="shared" si="220"/>
        <v>24.860126981551002</v>
      </c>
      <c r="U979">
        <f t="shared" si="221"/>
        <v>0</v>
      </c>
      <c r="V979">
        <f t="shared" si="222"/>
        <v>0</v>
      </c>
      <c r="W979">
        <f t="shared" si="223"/>
        <v>3.119262752118301</v>
      </c>
    </row>
    <row r="980" spans="1:23">
      <c r="A980">
        <v>29</v>
      </c>
      <c r="B980">
        <v>14</v>
      </c>
      <c r="C980">
        <v>1</v>
      </c>
      <c r="D980">
        <f>VLOOKUP(A980,Haul!F:M,8,FALSE)</f>
        <v>4.0225056000000002E-2</v>
      </c>
      <c r="E980">
        <v>88</v>
      </c>
      <c r="F980">
        <v>12</v>
      </c>
      <c r="G980">
        <v>55</v>
      </c>
      <c r="H980">
        <f t="shared" si="210"/>
        <v>55</v>
      </c>
      <c r="I980">
        <f t="shared" si="211"/>
        <v>2</v>
      </c>
      <c r="J980">
        <f t="shared" si="212"/>
        <v>1</v>
      </c>
      <c r="K980">
        <f t="shared" si="213"/>
        <v>0</v>
      </c>
      <c r="L980">
        <f t="shared" si="214"/>
        <v>0</v>
      </c>
      <c r="M980" s="19" t="s">
        <v>339</v>
      </c>
      <c r="N980" s="19">
        <f t="shared" si="215"/>
        <v>9.8505080166170073E-2</v>
      </c>
      <c r="O980">
        <f t="shared" si="216"/>
        <v>24.860126981551002</v>
      </c>
      <c r="P980">
        <f t="shared" si="217"/>
        <v>2.448848801258849</v>
      </c>
      <c r="Q980" t="str">
        <f>VLOOKUP(A980,Haul!F:W,18,FALSE)</f>
        <v>131</v>
      </c>
      <c r="R980">
        <f t="shared" si="218"/>
        <v>0</v>
      </c>
      <c r="S980">
        <f t="shared" si="219"/>
        <v>0</v>
      </c>
      <c r="T980">
        <f t="shared" si="220"/>
        <v>24.860126981551002</v>
      </c>
      <c r="U980">
        <f t="shared" si="221"/>
        <v>0</v>
      </c>
      <c r="V980">
        <f t="shared" si="222"/>
        <v>0</v>
      </c>
      <c r="W980">
        <f t="shared" si="223"/>
        <v>2.448848801258849</v>
      </c>
    </row>
    <row r="981" spans="1:23">
      <c r="A981">
        <v>29</v>
      </c>
      <c r="B981">
        <v>14</v>
      </c>
      <c r="C981">
        <v>1</v>
      </c>
      <c r="D981">
        <f>VLOOKUP(A981,Haul!F:M,8,FALSE)</f>
        <v>4.0225056000000002E-2</v>
      </c>
      <c r="E981">
        <v>89</v>
      </c>
      <c r="F981">
        <v>12</v>
      </c>
      <c r="G981">
        <v>64</v>
      </c>
      <c r="H981">
        <f t="shared" si="210"/>
        <v>65</v>
      </c>
      <c r="I981">
        <f t="shared" si="211"/>
        <v>2</v>
      </c>
      <c r="J981">
        <f t="shared" si="212"/>
        <v>1</v>
      </c>
      <c r="K981">
        <f t="shared" si="213"/>
        <v>0</v>
      </c>
      <c r="L981">
        <f t="shared" si="214"/>
        <v>0</v>
      </c>
      <c r="M981" s="19" t="s">
        <v>339</v>
      </c>
      <c r="N981" s="19">
        <f t="shared" si="215"/>
        <v>0.15014002953044464</v>
      </c>
      <c r="O981">
        <f t="shared" si="216"/>
        <v>24.860126981551002</v>
      </c>
      <c r="P981">
        <f t="shared" si="217"/>
        <v>3.732500199140671</v>
      </c>
      <c r="Q981" t="str">
        <f>VLOOKUP(A981,Haul!F:W,18,FALSE)</f>
        <v>131</v>
      </c>
      <c r="R981">
        <f t="shared" si="218"/>
        <v>0</v>
      </c>
      <c r="S981">
        <f t="shared" si="219"/>
        <v>0</v>
      </c>
      <c r="T981">
        <f t="shared" si="220"/>
        <v>24.860126981551002</v>
      </c>
      <c r="U981">
        <f t="shared" si="221"/>
        <v>0</v>
      </c>
      <c r="V981">
        <f t="shared" si="222"/>
        <v>0</v>
      </c>
      <c r="W981">
        <f t="shared" si="223"/>
        <v>3.732500199140671</v>
      </c>
    </row>
    <row r="982" spans="1:23">
      <c r="A982">
        <v>29</v>
      </c>
      <c r="B982">
        <v>14</v>
      </c>
      <c r="C982">
        <v>1</v>
      </c>
      <c r="D982">
        <f>VLOOKUP(A982,Haul!F:M,8,FALSE)</f>
        <v>4.0225056000000002E-2</v>
      </c>
      <c r="E982">
        <v>90</v>
      </c>
      <c r="F982">
        <v>12</v>
      </c>
      <c r="G982">
        <v>48</v>
      </c>
      <c r="H982">
        <f t="shared" si="210"/>
        <v>50</v>
      </c>
      <c r="I982">
        <f t="shared" si="211"/>
        <v>2</v>
      </c>
      <c r="J982">
        <f t="shared" si="212"/>
        <v>1</v>
      </c>
      <c r="K982">
        <f t="shared" si="213"/>
        <v>0</v>
      </c>
      <c r="L982">
        <f t="shared" si="214"/>
        <v>0</v>
      </c>
      <c r="M982" s="19" t="s">
        <v>339</v>
      </c>
      <c r="N982" s="19">
        <f t="shared" si="215"/>
        <v>6.7459306225295876E-2</v>
      </c>
      <c r="O982">
        <f t="shared" si="216"/>
        <v>24.860126981551002</v>
      </c>
      <c r="P982">
        <f t="shared" si="217"/>
        <v>1.6770469188481893</v>
      </c>
      <c r="Q982" t="str">
        <f>VLOOKUP(A982,Haul!F:W,18,FALSE)</f>
        <v>131</v>
      </c>
      <c r="R982">
        <f t="shared" si="218"/>
        <v>0</v>
      </c>
      <c r="S982">
        <f t="shared" si="219"/>
        <v>0</v>
      </c>
      <c r="T982">
        <f t="shared" si="220"/>
        <v>24.860126981551002</v>
      </c>
      <c r="U982">
        <f t="shared" si="221"/>
        <v>0</v>
      </c>
      <c r="V982">
        <f t="shared" si="222"/>
        <v>0</v>
      </c>
      <c r="W982">
        <f t="shared" si="223"/>
        <v>1.6770469188481893</v>
      </c>
    </row>
    <row r="983" spans="1:23">
      <c r="A983">
        <v>29</v>
      </c>
      <c r="B983">
        <v>14</v>
      </c>
      <c r="C983">
        <v>1</v>
      </c>
      <c r="D983">
        <f>VLOOKUP(A983,Haul!F:M,8,FALSE)</f>
        <v>4.0225056000000002E-2</v>
      </c>
      <c r="E983">
        <v>91</v>
      </c>
      <c r="F983">
        <v>12</v>
      </c>
      <c r="G983">
        <v>59</v>
      </c>
      <c r="H983">
        <f t="shared" si="210"/>
        <v>60</v>
      </c>
      <c r="I983">
        <f t="shared" si="211"/>
        <v>2</v>
      </c>
      <c r="J983">
        <f t="shared" si="212"/>
        <v>1</v>
      </c>
      <c r="K983">
        <f t="shared" si="213"/>
        <v>0</v>
      </c>
      <c r="L983">
        <f t="shared" si="214"/>
        <v>0</v>
      </c>
      <c r="M983" s="19" t="s">
        <v>339</v>
      </c>
      <c r="N983" s="19">
        <f t="shared" si="215"/>
        <v>0.11974280673996135</v>
      </c>
      <c r="O983">
        <f t="shared" si="216"/>
        <v>24.860126981551002</v>
      </c>
      <c r="P983">
        <f t="shared" si="217"/>
        <v>2.9768213806827601</v>
      </c>
      <c r="Q983" t="str">
        <f>VLOOKUP(A983,Haul!F:W,18,FALSE)</f>
        <v>131</v>
      </c>
      <c r="R983">
        <f t="shared" si="218"/>
        <v>0</v>
      </c>
      <c r="S983">
        <f t="shared" si="219"/>
        <v>0</v>
      </c>
      <c r="T983">
        <f t="shared" si="220"/>
        <v>24.860126981551002</v>
      </c>
      <c r="U983">
        <f t="shared" si="221"/>
        <v>0</v>
      </c>
      <c r="V983">
        <f t="shared" si="222"/>
        <v>0</v>
      </c>
      <c r="W983">
        <f t="shared" si="223"/>
        <v>2.9768213806827601</v>
      </c>
    </row>
    <row r="984" spans="1:23">
      <c r="A984">
        <v>29</v>
      </c>
      <c r="B984">
        <v>14</v>
      </c>
      <c r="C984">
        <v>1</v>
      </c>
      <c r="D984">
        <f>VLOOKUP(A984,Haul!F:M,8,FALSE)</f>
        <v>4.0225056000000002E-2</v>
      </c>
      <c r="E984">
        <v>92</v>
      </c>
      <c r="F984">
        <v>12</v>
      </c>
      <c r="G984">
        <v>48</v>
      </c>
      <c r="H984">
        <f t="shared" si="210"/>
        <v>50</v>
      </c>
      <c r="I984">
        <f t="shared" si="211"/>
        <v>2</v>
      </c>
      <c r="J984">
        <f t="shared" si="212"/>
        <v>1</v>
      </c>
      <c r="K984">
        <f t="shared" si="213"/>
        <v>0</v>
      </c>
      <c r="L984">
        <f t="shared" si="214"/>
        <v>0</v>
      </c>
      <c r="M984" s="19" t="s">
        <v>339</v>
      </c>
      <c r="N984" s="19">
        <f t="shared" si="215"/>
        <v>6.7459306225295876E-2</v>
      </c>
      <c r="O984">
        <f t="shared" si="216"/>
        <v>24.860126981551002</v>
      </c>
      <c r="P984">
        <f t="shared" si="217"/>
        <v>1.6770469188481893</v>
      </c>
      <c r="Q984" t="str">
        <f>VLOOKUP(A984,Haul!F:W,18,FALSE)</f>
        <v>131</v>
      </c>
      <c r="R984">
        <f t="shared" si="218"/>
        <v>0</v>
      </c>
      <c r="S984">
        <f t="shared" si="219"/>
        <v>0</v>
      </c>
      <c r="T984">
        <f t="shared" si="220"/>
        <v>24.860126981551002</v>
      </c>
      <c r="U984">
        <f t="shared" si="221"/>
        <v>0</v>
      </c>
      <c r="V984">
        <f t="shared" si="222"/>
        <v>0</v>
      </c>
      <c r="W984">
        <f t="shared" si="223"/>
        <v>1.6770469188481893</v>
      </c>
    </row>
    <row r="985" spans="1:23">
      <c r="A985">
        <v>29</v>
      </c>
      <c r="B985">
        <v>14</v>
      </c>
      <c r="C985">
        <v>1</v>
      </c>
      <c r="D985">
        <f>VLOOKUP(A985,Haul!F:M,8,FALSE)</f>
        <v>4.0225056000000002E-2</v>
      </c>
      <c r="E985">
        <v>93</v>
      </c>
      <c r="F985">
        <v>12</v>
      </c>
      <c r="G985">
        <v>61</v>
      </c>
      <c r="H985">
        <f t="shared" si="210"/>
        <v>65</v>
      </c>
      <c r="I985">
        <f t="shared" si="211"/>
        <v>2</v>
      </c>
      <c r="J985">
        <f t="shared" si="212"/>
        <v>1</v>
      </c>
      <c r="K985">
        <f t="shared" si="213"/>
        <v>0</v>
      </c>
      <c r="L985">
        <f t="shared" si="214"/>
        <v>0</v>
      </c>
      <c r="M985" s="19" t="s">
        <v>339</v>
      </c>
      <c r="N985" s="19">
        <f t="shared" si="215"/>
        <v>0.13137485825650311</v>
      </c>
      <c r="O985">
        <f t="shared" si="216"/>
        <v>24.860126981551002</v>
      </c>
      <c r="P985">
        <f t="shared" si="217"/>
        <v>3.2659956584399312</v>
      </c>
      <c r="Q985" t="str">
        <f>VLOOKUP(A985,Haul!F:W,18,FALSE)</f>
        <v>131</v>
      </c>
      <c r="R985">
        <f t="shared" si="218"/>
        <v>0</v>
      </c>
      <c r="S985">
        <f t="shared" si="219"/>
        <v>0</v>
      </c>
      <c r="T985">
        <f t="shared" si="220"/>
        <v>24.860126981551002</v>
      </c>
      <c r="U985">
        <f t="shared" si="221"/>
        <v>0</v>
      </c>
      <c r="V985">
        <f t="shared" si="222"/>
        <v>0</v>
      </c>
      <c r="W985">
        <f t="shared" si="223"/>
        <v>3.2659956584399312</v>
      </c>
    </row>
    <row r="986" spans="1:23">
      <c r="A986">
        <v>29</v>
      </c>
      <c r="B986">
        <v>14</v>
      </c>
      <c r="C986">
        <v>1</v>
      </c>
      <c r="D986">
        <f>VLOOKUP(A986,Haul!F:M,8,FALSE)</f>
        <v>4.0225056000000002E-2</v>
      </c>
      <c r="E986">
        <v>94</v>
      </c>
      <c r="F986">
        <v>12</v>
      </c>
      <c r="G986">
        <v>44</v>
      </c>
      <c r="H986">
        <f t="shared" si="210"/>
        <v>45</v>
      </c>
      <c r="I986">
        <f t="shared" si="211"/>
        <v>2</v>
      </c>
      <c r="J986">
        <f t="shared" si="212"/>
        <v>1</v>
      </c>
      <c r="K986">
        <f t="shared" si="213"/>
        <v>0</v>
      </c>
      <c r="L986">
        <f t="shared" si="214"/>
        <v>0</v>
      </c>
      <c r="M986" s="19" t="s">
        <v>339</v>
      </c>
      <c r="N986" s="19">
        <f t="shared" si="215"/>
        <v>5.2960476340565617E-2</v>
      </c>
      <c r="O986">
        <f t="shared" si="216"/>
        <v>24.860126981551002</v>
      </c>
      <c r="P986">
        <f t="shared" si="217"/>
        <v>1.3166041668298887</v>
      </c>
      <c r="Q986" t="str">
        <f>VLOOKUP(A986,Haul!F:W,18,FALSE)</f>
        <v>131</v>
      </c>
      <c r="R986">
        <f t="shared" si="218"/>
        <v>0</v>
      </c>
      <c r="S986">
        <f t="shared" si="219"/>
        <v>0</v>
      </c>
      <c r="T986">
        <f t="shared" si="220"/>
        <v>24.860126981551002</v>
      </c>
      <c r="U986">
        <f t="shared" si="221"/>
        <v>0</v>
      </c>
      <c r="V986">
        <f t="shared" si="222"/>
        <v>0</v>
      </c>
      <c r="W986">
        <f t="shared" si="223"/>
        <v>1.3166041668298887</v>
      </c>
    </row>
    <row r="987" spans="1:23">
      <c r="A987">
        <v>29</v>
      </c>
      <c r="B987">
        <v>14</v>
      </c>
      <c r="C987">
        <v>1</v>
      </c>
      <c r="D987">
        <f>VLOOKUP(A987,Haul!F:M,8,FALSE)</f>
        <v>4.0225056000000002E-2</v>
      </c>
      <c r="E987">
        <v>95</v>
      </c>
      <c r="F987">
        <v>12</v>
      </c>
      <c r="G987">
        <v>50</v>
      </c>
      <c r="H987">
        <f t="shared" si="210"/>
        <v>50</v>
      </c>
      <c r="I987">
        <f t="shared" si="211"/>
        <v>2</v>
      </c>
      <c r="J987">
        <f t="shared" si="212"/>
        <v>1</v>
      </c>
      <c r="K987">
        <f t="shared" si="213"/>
        <v>0</v>
      </c>
      <c r="L987">
        <f t="shared" si="214"/>
        <v>0</v>
      </c>
      <c r="M987" s="19" t="s">
        <v>339</v>
      </c>
      <c r="N987" s="19">
        <f t="shared" si="215"/>
        <v>7.5569329929123033E-2</v>
      </c>
      <c r="O987">
        <f t="shared" si="216"/>
        <v>24.860126981551002</v>
      </c>
      <c r="P987">
        <f t="shared" si="217"/>
        <v>1.8786631379487211</v>
      </c>
      <c r="Q987" t="str">
        <f>VLOOKUP(A987,Haul!F:W,18,FALSE)</f>
        <v>131</v>
      </c>
      <c r="R987">
        <f t="shared" si="218"/>
        <v>0</v>
      </c>
      <c r="S987">
        <f t="shared" si="219"/>
        <v>0</v>
      </c>
      <c r="T987">
        <f t="shared" si="220"/>
        <v>24.860126981551002</v>
      </c>
      <c r="U987">
        <f t="shared" si="221"/>
        <v>0</v>
      </c>
      <c r="V987">
        <f t="shared" si="222"/>
        <v>0</v>
      </c>
      <c r="W987">
        <f t="shared" si="223"/>
        <v>1.8786631379487211</v>
      </c>
    </row>
    <row r="988" spans="1:23">
      <c r="A988">
        <v>29</v>
      </c>
      <c r="B988">
        <v>14</v>
      </c>
      <c r="C988">
        <v>1</v>
      </c>
      <c r="D988">
        <f>VLOOKUP(A988,Haul!F:M,8,FALSE)</f>
        <v>4.0225056000000002E-2</v>
      </c>
      <c r="E988">
        <v>96</v>
      </c>
      <c r="F988">
        <v>12</v>
      </c>
      <c r="G988">
        <v>49</v>
      </c>
      <c r="H988">
        <f t="shared" si="210"/>
        <v>50</v>
      </c>
      <c r="I988">
        <f t="shared" si="211"/>
        <v>2</v>
      </c>
      <c r="J988">
        <f t="shared" si="212"/>
        <v>1</v>
      </c>
      <c r="K988">
        <f t="shared" si="213"/>
        <v>0</v>
      </c>
      <c r="L988">
        <f t="shared" si="214"/>
        <v>0</v>
      </c>
      <c r="M988" s="19" t="s">
        <v>339</v>
      </c>
      <c r="N988" s="19">
        <f t="shared" si="215"/>
        <v>7.1440631995687828E-2</v>
      </c>
      <c r="O988">
        <f t="shared" si="216"/>
        <v>24.860126981551002</v>
      </c>
      <c r="P988">
        <f t="shared" si="217"/>
        <v>1.7760231830550548</v>
      </c>
      <c r="Q988" t="str">
        <f>VLOOKUP(A988,Haul!F:W,18,FALSE)</f>
        <v>131</v>
      </c>
      <c r="R988">
        <f t="shared" si="218"/>
        <v>0</v>
      </c>
      <c r="S988">
        <f t="shared" si="219"/>
        <v>0</v>
      </c>
      <c r="T988">
        <f t="shared" si="220"/>
        <v>24.860126981551002</v>
      </c>
      <c r="U988">
        <f t="shared" si="221"/>
        <v>0</v>
      </c>
      <c r="V988">
        <f t="shared" si="222"/>
        <v>0</v>
      </c>
      <c r="W988">
        <f t="shared" si="223"/>
        <v>1.7760231830550548</v>
      </c>
    </row>
    <row r="989" spans="1:23">
      <c r="A989">
        <v>29</v>
      </c>
      <c r="B989">
        <v>14</v>
      </c>
      <c r="C989">
        <v>1</v>
      </c>
      <c r="D989">
        <f>VLOOKUP(A989,Haul!F:M,8,FALSE)</f>
        <v>4.0225056000000002E-2</v>
      </c>
      <c r="E989">
        <v>97</v>
      </c>
      <c r="F989">
        <v>12</v>
      </c>
      <c r="G989">
        <v>59</v>
      </c>
      <c r="H989">
        <f t="shared" si="210"/>
        <v>60</v>
      </c>
      <c r="I989">
        <f t="shared" si="211"/>
        <v>2</v>
      </c>
      <c r="J989">
        <f t="shared" si="212"/>
        <v>1</v>
      </c>
      <c r="K989">
        <f t="shared" si="213"/>
        <v>0</v>
      </c>
      <c r="L989">
        <f t="shared" si="214"/>
        <v>0</v>
      </c>
      <c r="M989" s="19" t="s">
        <v>339</v>
      </c>
      <c r="N989" s="19">
        <f t="shared" si="215"/>
        <v>0.11974280673996135</v>
      </c>
      <c r="O989">
        <f t="shared" si="216"/>
        <v>24.860126981551002</v>
      </c>
      <c r="P989">
        <f t="shared" si="217"/>
        <v>2.9768213806827601</v>
      </c>
      <c r="Q989" t="str">
        <f>VLOOKUP(A989,Haul!F:W,18,FALSE)</f>
        <v>131</v>
      </c>
      <c r="R989">
        <f t="shared" si="218"/>
        <v>0</v>
      </c>
      <c r="S989">
        <f t="shared" si="219"/>
        <v>0</v>
      </c>
      <c r="T989">
        <f t="shared" si="220"/>
        <v>24.860126981551002</v>
      </c>
      <c r="U989">
        <f t="shared" si="221"/>
        <v>0</v>
      </c>
      <c r="V989">
        <f t="shared" si="222"/>
        <v>0</v>
      </c>
      <c r="W989">
        <f t="shared" si="223"/>
        <v>2.9768213806827601</v>
      </c>
    </row>
    <row r="990" spans="1:23">
      <c r="A990">
        <v>29</v>
      </c>
      <c r="B990">
        <v>14</v>
      </c>
      <c r="C990">
        <v>1</v>
      </c>
      <c r="D990">
        <f>VLOOKUP(A990,Haul!F:M,8,FALSE)</f>
        <v>4.0225056000000002E-2</v>
      </c>
      <c r="E990">
        <v>98</v>
      </c>
      <c r="F990">
        <v>12</v>
      </c>
      <c r="G990">
        <v>48</v>
      </c>
      <c r="H990">
        <f t="shared" si="210"/>
        <v>50</v>
      </c>
      <c r="I990">
        <f t="shared" si="211"/>
        <v>2</v>
      </c>
      <c r="J990">
        <f t="shared" si="212"/>
        <v>1</v>
      </c>
      <c r="K990">
        <f t="shared" si="213"/>
        <v>0</v>
      </c>
      <c r="L990">
        <f t="shared" si="214"/>
        <v>0</v>
      </c>
      <c r="M990" s="19" t="s">
        <v>339</v>
      </c>
      <c r="N990" s="19">
        <f t="shared" si="215"/>
        <v>6.7459306225295876E-2</v>
      </c>
      <c r="O990">
        <f t="shared" si="216"/>
        <v>24.860126981551002</v>
      </c>
      <c r="P990">
        <f t="shared" si="217"/>
        <v>1.6770469188481893</v>
      </c>
      <c r="Q990" t="str">
        <f>VLOOKUP(A990,Haul!F:W,18,FALSE)</f>
        <v>131</v>
      </c>
      <c r="R990">
        <f t="shared" si="218"/>
        <v>0</v>
      </c>
      <c r="S990">
        <f t="shared" si="219"/>
        <v>0</v>
      </c>
      <c r="T990">
        <f t="shared" si="220"/>
        <v>24.860126981551002</v>
      </c>
      <c r="U990">
        <f t="shared" si="221"/>
        <v>0</v>
      </c>
      <c r="V990">
        <f t="shared" si="222"/>
        <v>0</v>
      </c>
      <c r="W990">
        <f t="shared" si="223"/>
        <v>1.6770469188481893</v>
      </c>
    </row>
    <row r="991" spans="1:23">
      <c r="A991">
        <v>29</v>
      </c>
      <c r="B991">
        <v>14</v>
      </c>
      <c r="C991">
        <v>1</v>
      </c>
      <c r="D991">
        <f>VLOOKUP(A991,Haul!F:M,8,FALSE)</f>
        <v>4.0225056000000002E-2</v>
      </c>
      <c r="E991">
        <v>99</v>
      </c>
      <c r="F991">
        <v>12</v>
      </c>
      <c r="G991">
        <v>57</v>
      </c>
      <c r="H991">
        <f t="shared" si="210"/>
        <v>60</v>
      </c>
      <c r="I991">
        <f t="shared" si="211"/>
        <v>2</v>
      </c>
      <c r="J991">
        <f t="shared" si="212"/>
        <v>1</v>
      </c>
      <c r="K991">
        <f t="shared" si="213"/>
        <v>0</v>
      </c>
      <c r="L991">
        <f t="shared" si="214"/>
        <v>0</v>
      </c>
      <c r="M991" s="19" t="s">
        <v>339</v>
      </c>
      <c r="N991" s="19">
        <f t="shared" si="215"/>
        <v>0.10879225104314669</v>
      </c>
      <c r="O991">
        <f t="shared" si="216"/>
        <v>24.860126981551002</v>
      </c>
      <c r="P991">
        <f t="shared" si="217"/>
        <v>2.7045891755414009</v>
      </c>
      <c r="Q991" t="str">
        <f>VLOOKUP(A991,Haul!F:W,18,FALSE)</f>
        <v>131</v>
      </c>
      <c r="R991">
        <f t="shared" si="218"/>
        <v>0</v>
      </c>
      <c r="S991">
        <f t="shared" si="219"/>
        <v>0</v>
      </c>
      <c r="T991">
        <f t="shared" si="220"/>
        <v>24.860126981551002</v>
      </c>
      <c r="U991">
        <f t="shared" si="221"/>
        <v>0</v>
      </c>
      <c r="V991">
        <f t="shared" si="222"/>
        <v>0</v>
      </c>
      <c r="W991">
        <f t="shared" si="223"/>
        <v>2.7045891755414009</v>
      </c>
    </row>
    <row r="992" spans="1:23">
      <c r="A992">
        <v>29</v>
      </c>
      <c r="B992">
        <v>14</v>
      </c>
      <c r="C992">
        <v>1</v>
      </c>
      <c r="D992">
        <f>VLOOKUP(A992,Haul!F:M,8,FALSE)</f>
        <v>4.0225056000000002E-2</v>
      </c>
      <c r="E992">
        <v>100</v>
      </c>
      <c r="F992">
        <v>12</v>
      </c>
      <c r="G992">
        <v>51</v>
      </c>
      <c r="H992">
        <f t="shared" si="210"/>
        <v>55</v>
      </c>
      <c r="I992">
        <f t="shared" si="211"/>
        <v>2</v>
      </c>
      <c r="J992">
        <f t="shared" si="212"/>
        <v>1</v>
      </c>
      <c r="K992">
        <f t="shared" si="213"/>
        <v>0</v>
      </c>
      <c r="L992">
        <f t="shared" si="214"/>
        <v>0</v>
      </c>
      <c r="M992" s="19" t="s">
        <v>339</v>
      </c>
      <c r="N992" s="19">
        <f t="shared" si="215"/>
        <v>7.9847743786521139E-2</v>
      </c>
      <c r="O992">
        <f t="shared" si="216"/>
        <v>24.860126981551002</v>
      </c>
      <c r="P992">
        <f t="shared" si="217"/>
        <v>1.9850250497232655</v>
      </c>
      <c r="Q992" t="str">
        <f>VLOOKUP(A992,Haul!F:W,18,FALSE)</f>
        <v>131</v>
      </c>
      <c r="R992">
        <f t="shared" si="218"/>
        <v>0</v>
      </c>
      <c r="S992">
        <f t="shared" si="219"/>
        <v>0</v>
      </c>
      <c r="T992">
        <f t="shared" si="220"/>
        <v>24.860126981551002</v>
      </c>
      <c r="U992">
        <f t="shared" si="221"/>
        <v>0</v>
      </c>
      <c r="V992">
        <f t="shared" si="222"/>
        <v>0</v>
      </c>
      <c r="W992">
        <f t="shared" si="223"/>
        <v>1.9850250497232655</v>
      </c>
    </row>
    <row r="993" spans="1:23">
      <c r="A993">
        <v>29</v>
      </c>
      <c r="B993">
        <v>14</v>
      </c>
      <c r="C993">
        <v>1</v>
      </c>
      <c r="D993">
        <f>VLOOKUP(A993,Haul!F:M,8,FALSE)</f>
        <v>4.0225056000000002E-2</v>
      </c>
      <c r="E993">
        <v>101</v>
      </c>
      <c r="F993">
        <v>12</v>
      </c>
      <c r="G993">
        <v>65</v>
      </c>
      <c r="H993">
        <f t="shared" si="210"/>
        <v>65</v>
      </c>
      <c r="I993">
        <f t="shared" si="211"/>
        <v>2</v>
      </c>
      <c r="J993">
        <f t="shared" si="212"/>
        <v>1</v>
      </c>
      <c r="K993">
        <f t="shared" si="213"/>
        <v>0</v>
      </c>
      <c r="L993">
        <f t="shared" si="214"/>
        <v>0</v>
      </c>
      <c r="M993" s="19" t="s">
        <v>339</v>
      </c>
      <c r="N993" s="19">
        <f t="shared" si="215"/>
        <v>0.15675522802484174</v>
      </c>
      <c r="O993">
        <f t="shared" si="216"/>
        <v>24.860126981551002</v>
      </c>
      <c r="P993">
        <f t="shared" si="217"/>
        <v>3.8969548737195479</v>
      </c>
      <c r="Q993" t="str">
        <f>VLOOKUP(A993,Haul!F:W,18,FALSE)</f>
        <v>131</v>
      </c>
      <c r="R993">
        <f t="shared" si="218"/>
        <v>0</v>
      </c>
      <c r="S993">
        <f t="shared" si="219"/>
        <v>0</v>
      </c>
      <c r="T993">
        <f t="shared" si="220"/>
        <v>24.860126981551002</v>
      </c>
      <c r="U993">
        <f t="shared" si="221"/>
        <v>0</v>
      </c>
      <c r="V993">
        <f t="shared" si="222"/>
        <v>0</v>
      </c>
      <c r="W993">
        <f t="shared" si="223"/>
        <v>3.8969548737195479</v>
      </c>
    </row>
    <row r="994" spans="1:23">
      <c r="A994">
        <v>29</v>
      </c>
      <c r="B994">
        <v>14</v>
      </c>
      <c r="C994">
        <v>1</v>
      </c>
      <c r="D994">
        <f>VLOOKUP(A994,Haul!F:M,8,FALSE)</f>
        <v>4.0225056000000002E-2</v>
      </c>
      <c r="E994">
        <v>102</v>
      </c>
      <c r="F994">
        <v>12</v>
      </c>
      <c r="G994">
        <v>54</v>
      </c>
      <c r="H994">
        <f t="shared" si="210"/>
        <v>55</v>
      </c>
      <c r="I994">
        <f t="shared" si="211"/>
        <v>2</v>
      </c>
      <c r="J994">
        <f t="shared" si="212"/>
        <v>1</v>
      </c>
      <c r="K994">
        <f t="shared" si="213"/>
        <v>0</v>
      </c>
      <c r="L994">
        <f t="shared" si="214"/>
        <v>0</v>
      </c>
      <c r="M994" s="19" t="s">
        <v>339</v>
      </c>
      <c r="N994" s="19">
        <f t="shared" si="215"/>
        <v>9.3604566295591302E-2</v>
      </c>
      <c r="O994">
        <f t="shared" si="216"/>
        <v>24.860126981551002</v>
      </c>
      <c r="P994">
        <f t="shared" si="217"/>
        <v>2.327021404161409</v>
      </c>
      <c r="Q994" t="str">
        <f>VLOOKUP(A994,Haul!F:W,18,FALSE)</f>
        <v>131</v>
      </c>
      <c r="R994">
        <f t="shared" si="218"/>
        <v>0</v>
      </c>
      <c r="S994">
        <f t="shared" si="219"/>
        <v>0</v>
      </c>
      <c r="T994">
        <f t="shared" si="220"/>
        <v>24.860126981551002</v>
      </c>
      <c r="U994">
        <f t="shared" si="221"/>
        <v>0</v>
      </c>
      <c r="V994">
        <f t="shared" si="222"/>
        <v>0</v>
      </c>
      <c r="W994">
        <f t="shared" si="223"/>
        <v>2.327021404161409</v>
      </c>
    </row>
    <row r="995" spans="1:23">
      <c r="A995">
        <v>29</v>
      </c>
      <c r="B995">
        <v>14</v>
      </c>
      <c r="C995">
        <v>1</v>
      </c>
      <c r="D995">
        <f>VLOOKUP(A995,Haul!F:M,8,FALSE)</f>
        <v>4.0225056000000002E-2</v>
      </c>
      <c r="E995">
        <v>103</v>
      </c>
      <c r="F995">
        <v>12</v>
      </c>
      <c r="G995">
        <v>48</v>
      </c>
      <c r="H995">
        <f t="shared" si="210"/>
        <v>50</v>
      </c>
      <c r="I995">
        <f t="shared" si="211"/>
        <v>2</v>
      </c>
      <c r="J995">
        <f t="shared" si="212"/>
        <v>1</v>
      </c>
      <c r="K995">
        <f t="shared" si="213"/>
        <v>0</v>
      </c>
      <c r="L995">
        <f t="shared" si="214"/>
        <v>0</v>
      </c>
      <c r="M995" s="19" t="s">
        <v>339</v>
      </c>
      <c r="N995" s="19">
        <f t="shared" si="215"/>
        <v>6.7459306225295876E-2</v>
      </c>
      <c r="O995">
        <f t="shared" si="216"/>
        <v>24.860126981551002</v>
      </c>
      <c r="P995">
        <f t="shared" si="217"/>
        <v>1.6770469188481893</v>
      </c>
      <c r="Q995" t="str">
        <f>VLOOKUP(A995,Haul!F:W,18,FALSE)</f>
        <v>131</v>
      </c>
      <c r="R995">
        <f t="shared" si="218"/>
        <v>0</v>
      </c>
      <c r="S995">
        <f t="shared" si="219"/>
        <v>0</v>
      </c>
      <c r="T995">
        <f t="shared" si="220"/>
        <v>24.860126981551002</v>
      </c>
      <c r="U995">
        <f t="shared" si="221"/>
        <v>0</v>
      </c>
      <c r="V995">
        <f t="shared" si="222"/>
        <v>0</v>
      </c>
      <c r="W995">
        <f t="shared" si="223"/>
        <v>1.6770469188481893</v>
      </c>
    </row>
    <row r="996" spans="1:23">
      <c r="A996">
        <v>29</v>
      </c>
      <c r="B996">
        <v>14</v>
      </c>
      <c r="C996">
        <v>1</v>
      </c>
      <c r="D996">
        <f>VLOOKUP(A996,Haul!F:M,8,FALSE)</f>
        <v>4.0225056000000002E-2</v>
      </c>
      <c r="E996">
        <v>104</v>
      </c>
      <c r="F996">
        <v>12</v>
      </c>
      <c r="G996">
        <v>48</v>
      </c>
      <c r="H996">
        <f t="shared" si="210"/>
        <v>50</v>
      </c>
      <c r="I996">
        <f t="shared" si="211"/>
        <v>2</v>
      </c>
      <c r="J996">
        <f t="shared" si="212"/>
        <v>1</v>
      </c>
      <c r="K996">
        <f t="shared" si="213"/>
        <v>0</v>
      </c>
      <c r="L996">
        <f t="shared" si="214"/>
        <v>0</v>
      </c>
      <c r="M996" s="19" t="s">
        <v>339</v>
      </c>
      <c r="N996" s="19">
        <f t="shared" si="215"/>
        <v>6.7459306225295876E-2</v>
      </c>
      <c r="O996">
        <f t="shared" si="216"/>
        <v>24.860126981551002</v>
      </c>
      <c r="P996">
        <f t="shared" si="217"/>
        <v>1.6770469188481893</v>
      </c>
      <c r="Q996" t="str">
        <f>VLOOKUP(A996,Haul!F:W,18,FALSE)</f>
        <v>131</v>
      </c>
      <c r="R996">
        <f t="shared" si="218"/>
        <v>0</v>
      </c>
      <c r="S996">
        <f t="shared" si="219"/>
        <v>0</v>
      </c>
      <c r="T996">
        <f t="shared" si="220"/>
        <v>24.860126981551002</v>
      </c>
      <c r="U996">
        <f t="shared" si="221"/>
        <v>0</v>
      </c>
      <c r="V996">
        <f t="shared" si="222"/>
        <v>0</v>
      </c>
      <c r="W996">
        <f t="shared" si="223"/>
        <v>1.6770469188481893</v>
      </c>
    </row>
    <row r="997" spans="1:23">
      <c r="A997">
        <v>29</v>
      </c>
      <c r="B997">
        <v>14</v>
      </c>
      <c r="C997">
        <v>1</v>
      </c>
      <c r="D997">
        <f>VLOOKUP(A997,Haul!F:M,8,FALSE)</f>
        <v>4.0225056000000002E-2</v>
      </c>
      <c r="E997">
        <v>105</v>
      </c>
      <c r="F997">
        <v>12</v>
      </c>
      <c r="G997">
        <v>55</v>
      </c>
      <c r="H997">
        <f t="shared" si="210"/>
        <v>55</v>
      </c>
      <c r="I997">
        <f t="shared" si="211"/>
        <v>2</v>
      </c>
      <c r="J997">
        <f t="shared" si="212"/>
        <v>1</v>
      </c>
      <c r="K997">
        <f t="shared" si="213"/>
        <v>0</v>
      </c>
      <c r="L997">
        <f t="shared" si="214"/>
        <v>0</v>
      </c>
      <c r="M997" s="19" t="s">
        <v>339</v>
      </c>
      <c r="N997" s="19">
        <f t="shared" si="215"/>
        <v>9.8505080166170073E-2</v>
      </c>
      <c r="O997">
        <f t="shared" si="216"/>
        <v>24.860126981551002</v>
      </c>
      <c r="P997">
        <f t="shared" si="217"/>
        <v>2.448848801258849</v>
      </c>
      <c r="Q997" t="str">
        <f>VLOOKUP(A997,Haul!F:W,18,FALSE)</f>
        <v>131</v>
      </c>
      <c r="R997">
        <f t="shared" si="218"/>
        <v>0</v>
      </c>
      <c r="S997">
        <f t="shared" si="219"/>
        <v>0</v>
      </c>
      <c r="T997">
        <f t="shared" si="220"/>
        <v>24.860126981551002</v>
      </c>
      <c r="U997">
        <f t="shared" si="221"/>
        <v>0</v>
      </c>
      <c r="V997">
        <f t="shared" si="222"/>
        <v>0</v>
      </c>
      <c r="W997">
        <f t="shared" si="223"/>
        <v>2.448848801258849</v>
      </c>
    </row>
    <row r="998" spans="1:23">
      <c r="A998">
        <v>29</v>
      </c>
      <c r="B998">
        <v>14</v>
      </c>
      <c r="C998">
        <v>1</v>
      </c>
      <c r="D998">
        <f>VLOOKUP(A998,Haul!F:M,8,FALSE)</f>
        <v>4.0225056000000002E-2</v>
      </c>
      <c r="E998">
        <v>106</v>
      </c>
      <c r="F998">
        <v>12</v>
      </c>
      <c r="G998">
        <v>50</v>
      </c>
      <c r="H998">
        <f t="shared" si="210"/>
        <v>50</v>
      </c>
      <c r="I998">
        <f t="shared" si="211"/>
        <v>2</v>
      </c>
      <c r="J998">
        <f t="shared" si="212"/>
        <v>1</v>
      </c>
      <c r="K998">
        <f t="shared" si="213"/>
        <v>0</v>
      </c>
      <c r="L998">
        <f t="shared" si="214"/>
        <v>0</v>
      </c>
      <c r="M998" s="19" t="s">
        <v>339</v>
      </c>
      <c r="N998" s="19">
        <f t="shared" si="215"/>
        <v>7.5569329929123033E-2</v>
      </c>
      <c r="O998">
        <f t="shared" si="216"/>
        <v>24.860126981551002</v>
      </c>
      <c r="P998">
        <f t="shared" si="217"/>
        <v>1.8786631379487211</v>
      </c>
      <c r="Q998" t="str">
        <f>VLOOKUP(A998,Haul!F:W,18,FALSE)</f>
        <v>131</v>
      </c>
      <c r="R998">
        <f t="shared" si="218"/>
        <v>0</v>
      </c>
      <c r="S998">
        <f t="shared" si="219"/>
        <v>0</v>
      </c>
      <c r="T998">
        <f t="shared" si="220"/>
        <v>24.860126981551002</v>
      </c>
      <c r="U998">
        <f t="shared" si="221"/>
        <v>0</v>
      </c>
      <c r="V998">
        <f t="shared" si="222"/>
        <v>0</v>
      </c>
      <c r="W998">
        <f t="shared" si="223"/>
        <v>1.8786631379487211</v>
      </c>
    </row>
    <row r="999" spans="1:23">
      <c r="A999">
        <v>29</v>
      </c>
      <c r="B999">
        <v>14</v>
      </c>
      <c r="C999">
        <v>1</v>
      </c>
      <c r="D999">
        <f>VLOOKUP(A999,Haul!F:M,8,FALSE)</f>
        <v>4.0225056000000002E-2</v>
      </c>
      <c r="E999">
        <v>107</v>
      </c>
      <c r="F999">
        <v>12</v>
      </c>
      <c r="G999">
        <v>47</v>
      </c>
      <c r="H999">
        <f t="shared" si="210"/>
        <v>50</v>
      </c>
      <c r="I999">
        <f t="shared" si="211"/>
        <v>2</v>
      </c>
      <c r="J999">
        <f t="shared" si="212"/>
        <v>1</v>
      </c>
      <c r="K999">
        <f t="shared" si="213"/>
        <v>0</v>
      </c>
      <c r="L999">
        <f t="shared" si="214"/>
        <v>0</v>
      </c>
      <c r="M999" s="19" t="s">
        <v>339</v>
      </c>
      <c r="N999" s="19">
        <f t="shared" si="215"/>
        <v>6.3622998356705318E-2</v>
      </c>
      <c r="O999">
        <f t="shared" si="216"/>
        <v>24.860126981551002</v>
      </c>
      <c r="P999">
        <f t="shared" si="217"/>
        <v>1.5816758180947048</v>
      </c>
      <c r="Q999" t="str">
        <f>VLOOKUP(A999,Haul!F:W,18,FALSE)</f>
        <v>131</v>
      </c>
      <c r="R999">
        <f t="shared" si="218"/>
        <v>0</v>
      </c>
      <c r="S999">
        <f t="shared" si="219"/>
        <v>0</v>
      </c>
      <c r="T999">
        <f t="shared" si="220"/>
        <v>24.860126981551002</v>
      </c>
      <c r="U999">
        <f t="shared" si="221"/>
        <v>0</v>
      </c>
      <c r="V999">
        <f t="shared" si="222"/>
        <v>0</v>
      </c>
      <c r="W999">
        <f t="shared" si="223"/>
        <v>1.5816758180947048</v>
      </c>
    </row>
    <row r="1000" spans="1:23">
      <c r="A1000">
        <v>29</v>
      </c>
      <c r="B1000">
        <v>14</v>
      </c>
      <c r="C1000">
        <v>1</v>
      </c>
      <c r="D1000">
        <f>VLOOKUP(A1000,Haul!F:M,8,FALSE)</f>
        <v>4.0225056000000002E-2</v>
      </c>
      <c r="E1000">
        <v>108</v>
      </c>
      <c r="F1000">
        <v>12</v>
      </c>
      <c r="G1000">
        <v>57</v>
      </c>
      <c r="H1000">
        <f t="shared" si="210"/>
        <v>60</v>
      </c>
      <c r="I1000">
        <f t="shared" si="211"/>
        <v>2</v>
      </c>
      <c r="J1000">
        <f t="shared" si="212"/>
        <v>1</v>
      </c>
      <c r="K1000">
        <f t="shared" si="213"/>
        <v>0</v>
      </c>
      <c r="L1000">
        <f t="shared" si="214"/>
        <v>0</v>
      </c>
      <c r="M1000" s="19" t="s">
        <v>339</v>
      </c>
      <c r="N1000" s="19">
        <f t="shared" si="215"/>
        <v>0.10879225104314669</v>
      </c>
      <c r="O1000">
        <f t="shared" si="216"/>
        <v>24.860126981551002</v>
      </c>
      <c r="P1000">
        <f t="shared" si="217"/>
        <v>2.7045891755414009</v>
      </c>
      <c r="Q1000" t="str">
        <f>VLOOKUP(A1000,Haul!F:W,18,FALSE)</f>
        <v>131</v>
      </c>
      <c r="R1000">
        <f t="shared" si="218"/>
        <v>0</v>
      </c>
      <c r="S1000">
        <f t="shared" si="219"/>
        <v>0</v>
      </c>
      <c r="T1000">
        <f t="shared" si="220"/>
        <v>24.860126981551002</v>
      </c>
      <c r="U1000">
        <f t="shared" si="221"/>
        <v>0</v>
      </c>
      <c r="V1000">
        <f t="shared" si="222"/>
        <v>0</v>
      </c>
      <c r="W1000">
        <f t="shared" si="223"/>
        <v>2.7045891755414009</v>
      </c>
    </row>
    <row r="1001" spans="1:23">
      <c r="A1001">
        <v>29</v>
      </c>
      <c r="B1001">
        <v>14</v>
      </c>
      <c r="C1001">
        <v>1</v>
      </c>
      <c r="D1001">
        <f>VLOOKUP(A1001,Haul!F:M,8,FALSE)</f>
        <v>4.0225056000000002E-2</v>
      </c>
      <c r="E1001">
        <v>109</v>
      </c>
      <c r="F1001">
        <v>12</v>
      </c>
      <c r="G1001">
        <v>53</v>
      </c>
      <c r="H1001">
        <f t="shared" si="210"/>
        <v>55</v>
      </c>
      <c r="I1001">
        <f t="shared" si="211"/>
        <v>2</v>
      </c>
      <c r="J1001">
        <f t="shared" si="212"/>
        <v>1</v>
      </c>
      <c r="K1001">
        <f t="shared" si="213"/>
        <v>0</v>
      </c>
      <c r="L1001">
        <f t="shared" si="214"/>
        <v>0</v>
      </c>
      <c r="M1001" s="19" t="s">
        <v>339</v>
      </c>
      <c r="N1001" s="19">
        <f t="shared" si="215"/>
        <v>8.8863043337243444E-2</v>
      </c>
      <c r="O1001">
        <f t="shared" si="216"/>
        <v>24.860126981551002</v>
      </c>
      <c r="P1001">
        <f t="shared" si="217"/>
        <v>2.2091465413309419</v>
      </c>
      <c r="Q1001" t="str">
        <f>VLOOKUP(A1001,Haul!F:W,18,FALSE)</f>
        <v>131</v>
      </c>
      <c r="R1001">
        <f t="shared" si="218"/>
        <v>0</v>
      </c>
      <c r="S1001">
        <f t="shared" si="219"/>
        <v>0</v>
      </c>
      <c r="T1001">
        <f t="shared" si="220"/>
        <v>24.860126981551002</v>
      </c>
      <c r="U1001">
        <f t="shared" si="221"/>
        <v>0</v>
      </c>
      <c r="V1001">
        <f t="shared" si="222"/>
        <v>0</v>
      </c>
      <c r="W1001">
        <f t="shared" si="223"/>
        <v>2.2091465413309419</v>
      </c>
    </row>
    <row r="1002" spans="1:23">
      <c r="A1002">
        <v>29</v>
      </c>
      <c r="B1002">
        <v>14</v>
      </c>
      <c r="C1002">
        <v>1</v>
      </c>
      <c r="D1002">
        <f>VLOOKUP(A1002,Haul!F:M,8,FALSE)</f>
        <v>4.0225056000000002E-2</v>
      </c>
      <c r="E1002">
        <v>110</v>
      </c>
      <c r="F1002">
        <v>12</v>
      </c>
      <c r="G1002">
        <v>48</v>
      </c>
      <c r="H1002">
        <f t="shared" si="210"/>
        <v>50</v>
      </c>
      <c r="I1002">
        <f t="shared" si="211"/>
        <v>2</v>
      </c>
      <c r="J1002">
        <f t="shared" si="212"/>
        <v>1</v>
      </c>
      <c r="K1002">
        <f t="shared" si="213"/>
        <v>0</v>
      </c>
      <c r="L1002">
        <f t="shared" si="214"/>
        <v>0</v>
      </c>
      <c r="M1002" s="19" t="s">
        <v>339</v>
      </c>
      <c r="N1002" s="19">
        <f t="shared" si="215"/>
        <v>6.7459306225295876E-2</v>
      </c>
      <c r="O1002">
        <f t="shared" si="216"/>
        <v>24.860126981551002</v>
      </c>
      <c r="P1002">
        <f t="shared" si="217"/>
        <v>1.6770469188481893</v>
      </c>
      <c r="Q1002" t="str">
        <f>VLOOKUP(A1002,Haul!F:W,18,FALSE)</f>
        <v>131</v>
      </c>
      <c r="R1002">
        <f t="shared" si="218"/>
        <v>0</v>
      </c>
      <c r="S1002">
        <f t="shared" si="219"/>
        <v>0</v>
      </c>
      <c r="T1002">
        <f t="shared" si="220"/>
        <v>24.860126981551002</v>
      </c>
      <c r="U1002">
        <f t="shared" si="221"/>
        <v>0</v>
      </c>
      <c r="V1002">
        <f t="shared" si="222"/>
        <v>0</v>
      </c>
      <c r="W1002">
        <f t="shared" si="223"/>
        <v>1.6770469188481893</v>
      </c>
    </row>
    <row r="1003" spans="1:23">
      <c r="A1003">
        <v>29</v>
      </c>
      <c r="B1003">
        <v>14</v>
      </c>
      <c r="C1003">
        <v>1</v>
      </c>
      <c r="D1003">
        <f>VLOOKUP(A1003,Haul!F:M,8,FALSE)</f>
        <v>4.0225056000000002E-2</v>
      </c>
      <c r="E1003">
        <v>111</v>
      </c>
      <c r="F1003">
        <v>12</v>
      </c>
      <c r="G1003">
        <v>48</v>
      </c>
      <c r="H1003">
        <f t="shared" si="210"/>
        <v>50</v>
      </c>
      <c r="I1003">
        <f t="shared" si="211"/>
        <v>2</v>
      </c>
      <c r="J1003">
        <f t="shared" si="212"/>
        <v>1</v>
      </c>
      <c r="K1003">
        <f t="shared" si="213"/>
        <v>0</v>
      </c>
      <c r="L1003">
        <f t="shared" si="214"/>
        <v>0</v>
      </c>
      <c r="M1003" s="19" t="s">
        <v>339</v>
      </c>
      <c r="N1003" s="19">
        <f t="shared" si="215"/>
        <v>6.7459306225295876E-2</v>
      </c>
      <c r="O1003">
        <f t="shared" si="216"/>
        <v>24.860126981551002</v>
      </c>
      <c r="P1003">
        <f t="shared" si="217"/>
        <v>1.6770469188481893</v>
      </c>
      <c r="Q1003" t="str">
        <f>VLOOKUP(A1003,Haul!F:W,18,FALSE)</f>
        <v>131</v>
      </c>
      <c r="R1003">
        <f t="shared" si="218"/>
        <v>0</v>
      </c>
      <c r="S1003">
        <f t="shared" si="219"/>
        <v>0</v>
      </c>
      <c r="T1003">
        <f t="shared" si="220"/>
        <v>24.860126981551002</v>
      </c>
      <c r="U1003">
        <f t="shared" si="221"/>
        <v>0</v>
      </c>
      <c r="V1003">
        <f t="shared" si="222"/>
        <v>0</v>
      </c>
      <c r="W1003">
        <f t="shared" si="223"/>
        <v>1.6770469188481893</v>
      </c>
    </row>
    <row r="1004" spans="1:23">
      <c r="A1004">
        <v>29</v>
      </c>
      <c r="B1004">
        <v>14</v>
      </c>
      <c r="C1004">
        <v>1</v>
      </c>
      <c r="D1004">
        <f>VLOOKUP(A1004,Haul!F:M,8,FALSE)</f>
        <v>4.0225056000000002E-2</v>
      </c>
      <c r="E1004">
        <v>112</v>
      </c>
      <c r="F1004">
        <v>12</v>
      </c>
      <c r="G1004">
        <v>43</v>
      </c>
      <c r="H1004">
        <f t="shared" si="210"/>
        <v>45</v>
      </c>
      <c r="I1004">
        <f t="shared" si="211"/>
        <v>2</v>
      </c>
      <c r="J1004">
        <f t="shared" si="212"/>
        <v>1</v>
      </c>
      <c r="K1004">
        <f t="shared" si="213"/>
        <v>0</v>
      </c>
      <c r="L1004">
        <f t="shared" si="214"/>
        <v>0</v>
      </c>
      <c r="M1004" s="19" t="s">
        <v>339</v>
      </c>
      <c r="N1004" s="19">
        <f t="shared" si="215"/>
        <v>4.968047783080861E-2</v>
      </c>
      <c r="O1004">
        <f t="shared" si="216"/>
        <v>24.860126981551002</v>
      </c>
      <c r="P1004">
        <f t="shared" si="217"/>
        <v>1.2350629873780314</v>
      </c>
      <c r="Q1004" t="str">
        <f>VLOOKUP(A1004,Haul!F:W,18,FALSE)</f>
        <v>131</v>
      </c>
      <c r="R1004">
        <f t="shared" si="218"/>
        <v>0</v>
      </c>
      <c r="S1004">
        <f t="shared" si="219"/>
        <v>0</v>
      </c>
      <c r="T1004">
        <f t="shared" si="220"/>
        <v>24.860126981551002</v>
      </c>
      <c r="U1004">
        <f t="shared" si="221"/>
        <v>0</v>
      </c>
      <c r="V1004">
        <f t="shared" si="222"/>
        <v>0</v>
      </c>
      <c r="W1004">
        <f t="shared" si="223"/>
        <v>1.2350629873780314</v>
      </c>
    </row>
    <row r="1005" spans="1:23">
      <c r="A1005">
        <v>29</v>
      </c>
      <c r="B1005">
        <v>14</v>
      </c>
      <c r="C1005">
        <v>1</v>
      </c>
      <c r="D1005">
        <f>VLOOKUP(A1005,Haul!F:M,8,FALSE)</f>
        <v>4.0225056000000002E-2</v>
      </c>
      <c r="E1005">
        <v>113</v>
      </c>
      <c r="F1005">
        <v>12</v>
      </c>
      <c r="G1005">
        <v>52</v>
      </c>
      <c r="H1005">
        <f t="shared" si="210"/>
        <v>55</v>
      </c>
      <c r="I1005">
        <f t="shared" si="211"/>
        <v>2</v>
      </c>
      <c r="J1005">
        <f t="shared" si="212"/>
        <v>1</v>
      </c>
      <c r="K1005">
        <f t="shared" si="213"/>
        <v>0</v>
      </c>
      <c r="L1005">
        <f t="shared" si="214"/>
        <v>0</v>
      </c>
      <c r="M1005" s="19" t="s">
        <v>339</v>
      </c>
      <c r="N1005" s="19">
        <f t="shared" si="215"/>
        <v>8.4278207083991113E-2</v>
      </c>
      <c r="O1005">
        <f t="shared" si="216"/>
        <v>24.860126981551002</v>
      </c>
      <c r="P1005">
        <f t="shared" si="217"/>
        <v>2.0951669298854703</v>
      </c>
      <c r="Q1005" t="str">
        <f>VLOOKUP(A1005,Haul!F:W,18,FALSE)</f>
        <v>131</v>
      </c>
      <c r="R1005">
        <f t="shared" si="218"/>
        <v>0</v>
      </c>
      <c r="S1005">
        <f t="shared" si="219"/>
        <v>0</v>
      </c>
      <c r="T1005">
        <f t="shared" si="220"/>
        <v>24.860126981551002</v>
      </c>
      <c r="U1005">
        <f t="shared" si="221"/>
        <v>0</v>
      </c>
      <c r="V1005">
        <f t="shared" si="222"/>
        <v>0</v>
      </c>
      <c r="W1005">
        <f t="shared" si="223"/>
        <v>2.0951669298854703</v>
      </c>
    </row>
    <row r="1006" spans="1:23">
      <c r="A1006">
        <v>29</v>
      </c>
      <c r="B1006">
        <v>14</v>
      </c>
      <c r="C1006">
        <v>1</v>
      </c>
      <c r="D1006">
        <f>VLOOKUP(A1006,Haul!F:M,8,FALSE)</f>
        <v>4.0225056000000002E-2</v>
      </c>
      <c r="E1006">
        <v>114</v>
      </c>
      <c r="F1006">
        <v>12</v>
      </c>
      <c r="G1006">
        <v>63</v>
      </c>
      <c r="H1006">
        <f t="shared" si="210"/>
        <v>65</v>
      </c>
      <c r="I1006">
        <f t="shared" si="211"/>
        <v>2</v>
      </c>
      <c r="J1006">
        <f t="shared" si="212"/>
        <v>1</v>
      </c>
      <c r="K1006">
        <f t="shared" si="213"/>
        <v>0</v>
      </c>
      <c r="L1006">
        <f t="shared" si="214"/>
        <v>0</v>
      </c>
      <c r="M1006" s="19" t="s">
        <v>339</v>
      </c>
      <c r="N1006" s="19">
        <f t="shared" si="215"/>
        <v>0.14370638257975787</v>
      </c>
      <c r="O1006">
        <f t="shared" si="216"/>
        <v>24.860126981551002</v>
      </c>
      <c r="P1006">
        <f t="shared" si="217"/>
        <v>3.5725589189921294</v>
      </c>
      <c r="Q1006" t="str">
        <f>VLOOKUP(A1006,Haul!F:W,18,FALSE)</f>
        <v>131</v>
      </c>
      <c r="R1006">
        <f t="shared" si="218"/>
        <v>0</v>
      </c>
      <c r="S1006">
        <f t="shared" si="219"/>
        <v>0</v>
      </c>
      <c r="T1006">
        <f t="shared" si="220"/>
        <v>24.860126981551002</v>
      </c>
      <c r="U1006">
        <f t="shared" si="221"/>
        <v>0</v>
      </c>
      <c r="V1006">
        <f t="shared" si="222"/>
        <v>0</v>
      </c>
      <c r="W1006">
        <f t="shared" si="223"/>
        <v>3.5725589189921294</v>
      </c>
    </row>
    <row r="1007" spans="1:23">
      <c r="A1007">
        <v>29</v>
      </c>
      <c r="B1007">
        <v>14</v>
      </c>
      <c r="C1007">
        <v>1</v>
      </c>
      <c r="D1007">
        <f>VLOOKUP(A1007,Haul!F:M,8,FALSE)</f>
        <v>4.0225056000000002E-2</v>
      </c>
      <c r="E1007">
        <v>115</v>
      </c>
      <c r="F1007">
        <v>12</v>
      </c>
      <c r="G1007">
        <v>45</v>
      </c>
      <c r="H1007">
        <f t="shared" si="210"/>
        <v>45</v>
      </c>
      <c r="I1007">
        <f t="shared" si="211"/>
        <v>2</v>
      </c>
      <c r="J1007">
        <f t="shared" si="212"/>
        <v>1</v>
      </c>
      <c r="K1007">
        <f t="shared" si="213"/>
        <v>0</v>
      </c>
      <c r="L1007">
        <f t="shared" si="214"/>
        <v>0</v>
      </c>
      <c r="M1007" s="19" t="s">
        <v>339</v>
      </c>
      <c r="N1007" s="19">
        <f t="shared" si="215"/>
        <v>5.6375965161570014E-2</v>
      </c>
      <c r="O1007">
        <f t="shared" si="216"/>
        <v>24.860126981551002</v>
      </c>
      <c r="P1007">
        <f t="shared" si="217"/>
        <v>1.4015136526241261</v>
      </c>
      <c r="Q1007" t="str">
        <f>VLOOKUP(A1007,Haul!F:W,18,FALSE)</f>
        <v>131</v>
      </c>
      <c r="R1007">
        <f t="shared" si="218"/>
        <v>0</v>
      </c>
      <c r="S1007">
        <f t="shared" si="219"/>
        <v>0</v>
      </c>
      <c r="T1007">
        <f t="shared" si="220"/>
        <v>24.860126981551002</v>
      </c>
      <c r="U1007">
        <f t="shared" si="221"/>
        <v>0</v>
      </c>
      <c r="V1007">
        <f t="shared" si="222"/>
        <v>0</v>
      </c>
      <c r="W1007">
        <f t="shared" si="223"/>
        <v>1.4015136526241261</v>
      </c>
    </row>
    <row r="1008" spans="1:23">
      <c r="A1008">
        <v>29</v>
      </c>
      <c r="B1008">
        <v>14</v>
      </c>
      <c r="C1008">
        <v>1</v>
      </c>
      <c r="D1008">
        <f>VLOOKUP(A1008,Haul!F:M,8,FALSE)</f>
        <v>4.0225056000000002E-2</v>
      </c>
      <c r="E1008">
        <v>116</v>
      </c>
      <c r="F1008">
        <v>12</v>
      </c>
      <c r="G1008">
        <v>47</v>
      </c>
      <c r="H1008">
        <f t="shared" si="210"/>
        <v>50</v>
      </c>
      <c r="I1008">
        <f t="shared" si="211"/>
        <v>2</v>
      </c>
      <c r="J1008">
        <f t="shared" si="212"/>
        <v>1</v>
      </c>
      <c r="K1008">
        <f t="shared" si="213"/>
        <v>0</v>
      </c>
      <c r="L1008">
        <f t="shared" si="214"/>
        <v>0</v>
      </c>
      <c r="M1008" s="19" t="s">
        <v>339</v>
      </c>
      <c r="N1008" s="19">
        <f t="shared" si="215"/>
        <v>6.3622998356705318E-2</v>
      </c>
      <c r="O1008">
        <f t="shared" si="216"/>
        <v>24.860126981551002</v>
      </c>
      <c r="P1008">
        <f t="shared" si="217"/>
        <v>1.5816758180947048</v>
      </c>
      <c r="Q1008" t="str">
        <f>VLOOKUP(A1008,Haul!F:W,18,FALSE)</f>
        <v>131</v>
      </c>
      <c r="R1008">
        <f t="shared" si="218"/>
        <v>0</v>
      </c>
      <c r="S1008">
        <f t="shared" si="219"/>
        <v>0</v>
      </c>
      <c r="T1008">
        <f t="shared" si="220"/>
        <v>24.860126981551002</v>
      </c>
      <c r="U1008">
        <f t="shared" si="221"/>
        <v>0</v>
      </c>
      <c r="V1008">
        <f t="shared" si="222"/>
        <v>0</v>
      </c>
      <c r="W1008">
        <f t="shared" si="223"/>
        <v>1.5816758180947048</v>
      </c>
    </row>
    <row r="1009" spans="1:23">
      <c r="A1009">
        <v>29</v>
      </c>
      <c r="B1009">
        <v>14</v>
      </c>
      <c r="C1009">
        <v>1</v>
      </c>
      <c r="D1009">
        <f>VLOOKUP(A1009,Haul!F:M,8,FALSE)</f>
        <v>4.0225056000000002E-2</v>
      </c>
      <c r="E1009">
        <v>117</v>
      </c>
      <c r="F1009">
        <v>12</v>
      </c>
      <c r="G1009">
        <v>59</v>
      </c>
      <c r="H1009">
        <f t="shared" si="210"/>
        <v>60</v>
      </c>
      <c r="I1009">
        <f t="shared" si="211"/>
        <v>2</v>
      </c>
      <c r="J1009">
        <f t="shared" si="212"/>
        <v>1</v>
      </c>
      <c r="K1009">
        <f t="shared" si="213"/>
        <v>0</v>
      </c>
      <c r="L1009">
        <f t="shared" si="214"/>
        <v>0</v>
      </c>
      <c r="M1009" s="19" t="s">
        <v>339</v>
      </c>
      <c r="N1009" s="19">
        <f t="shared" si="215"/>
        <v>0.11974280673996135</v>
      </c>
      <c r="O1009">
        <f t="shared" si="216"/>
        <v>24.860126981551002</v>
      </c>
      <c r="P1009">
        <f t="shared" si="217"/>
        <v>2.9768213806827601</v>
      </c>
      <c r="Q1009" t="str">
        <f>VLOOKUP(A1009,Haul!F:W,18,FALSE)</f>
        <v>131</v>
      </c>
      <c r="R1009">
        <f t="shared" si="218"/>
        <v>0</v>
      </c>
      <c r="S1009">
        <f t="shared" si="219"/>
        <v>0</v>
      </c>
      <c r="T1009">
        <f t="shared" si="220"/>
        <v>24.860126981551002</v>
      </c>
      <c r="U1009">
        <f t="shared" si="221"/>
        <v>0</v>
      </c>
      <c r="V1009">
        <f t="shared" si="222"/>
        <v>0</v>
      </c>
      <c r="W1009">
        <f t="shared" si="223"/>
        <v>2.9768213806827601</v>
      </c>
    </row>
    <row r="1010" spans="1:23">
      <c r="A1010">
        <v>29</v>
      </c>
      <c r="B1010">
        <v>14</v>
      </c>
      <c r="C1010">
        <v>1</v>
      </c>
      <c r="D1010">
        <f>VLOOKUP(A1010,Haul!F:M,8,FALSE)</f>
        <v>4.0225056000000002E-2</v>
      </c>
      <c r="E1010">
        <v>118</v>
      </c>
      <c r="F1010">
        <v>12</v>
      </c>
      <c r="G1010">
        <v>55</v>
      </c>
      <c r="H1010">
        <f t="shared" si="210"/>
        <v>55</v>
      </c>
      <c r="I1010">
        <f t="shared" si="211"/>
        <v>2</v>
      </c>
      <c r="J1010">
        <f t="shared" si="212"/>
        <v>1</v>
      </c>
      <c r="K1010">
        <f t="shared" si="213"/>
        <v>0</v>
      </c>
      <c r="L1010">
        <f t="shared" si="214"/>
        <v>0</v>
      </c>
      <c r="M1010" s="19" t="s">
        <v>339</v>
      </c>
      <c r="N1010" s="19">
        <f t="shared" si="215"/>
        <v>9.8505080166170073E-2</v>
      </c>
      <c r="O1010">
        <f t="shared" si="216"/>
        <v>24.860126981551002</v>
      </c>
      <c r="P1010">
        <f t="shared" si="217"/>
        <v>2.448848801258849</v>
      </c>
      <c r="Q1010" t="str">
        <f>VLOOKUP(A1010,Haul!F:W,18,FALSE)</f>
        <v>131</v>
      </c>
      <c r="R1010">
        <f t="shared" si="218"/>
        <v>0</v>
      </c>
      <c r="S1010">
        <f t="shared" si="219"/>
        <v>0</v>
      </c>
      <c r="T1010">
        <f t="shared" si="220"/>
        <v>24.860126981551002</v>
      </c>
      <c r="U1010">
        <f t="shared" si="221"/>
        <v>0</v>
      </c>
      <c r="V1010">
        <f t="shared" si="222"/>
        <v>0</v>
      </c>
      <c r="W1010">
        <f t="shared" si="223"/>
        <v>2.448848801258849</v>
      </c>
    </row>
    <row r="1011" spans="1:23">
      <c r="A1011">
        <v>29</v>
      </c>
      <c r="B1011">
        <v>14</v>
      </c>
      <c r="C1011">
        <v>1</v>
      </c>
      <c r="D1011">
        <f>VLOOKUP(A1011,Haul!F:M,8,FALSE)</f>
        <v>4.0225056000000002E-2</v>
      </c>
      <c r="E1011">
        <v>119</v>
      </c>
      <c r="F1011">
        <v>12</v>
      </c>
      <c r="G1011">
        <v>51</v>
      </c>
      <c r="H1011">
        <f t="shared" si="210"/>
        <v>55</v>
      </c>
      <c r="I1011">
        <f t="shared" si="211"/>
        <v>2</v>
      </c>
      <c r="J1011">
        <f t="shared" si="212"/>
        <v>1</v>
      </c>
      <c r="K1011">
        <f t="shared" si="213"/>
        <v>0</v>
      </c>
      <c r="L1011">
        <f t="shared" si="214"/>
        <v>0</v>
      </c>
      <c r="M1011" s="19" t="s">
        <v>339</v>
      </c>
      <c r="N1011" s="19">
        <f t="shared" si="215"/>
        <v>7.9847743786521139E-2</v>
      </c>
      <c r="O1011">
        <f t="shared" si="216"/>
        <v>24.860126981551002</v>
      </c>
      <c r="P1011">
        <f t="shared" si="217"/>
        <v>1.9850250497232655</v>
      </c>
      <c r="Q1011" t="str">
        <f>VLOOKUP(A1011,Haul!F:W,18,FALSE)</f>
        <v>131</v>
      </c>
      <c r="R1011">
        <f t="shared" si="218"/>
        <v>0</v>
      </c>
      <c r="S1011">
        <f t="shared" si="219"/>
        <v>0</v>
      </c>
      <c r="T1011">
        <f t="shared" si="220"/>
        <v>24.860126981551002</v>
      </c>
      <c r="U1011">
        <f t="shared" si="221"/>
        <v>0</v>
      </c>
      <c r="V1011">
        <f t="shared" si="222"/>
        <v>0</v>
      </c>
      <c r="W1011">
        <f t="shared" si="223"/>
        <v>1.9850250497232655</v>
      </c>
    </row>
    <row r="1012" spans="1:23">
      <c r="A1012">
        <v>29</v>
      </c>
      <c r="B1012">
        <v>14</v>
      </c>
      <c r="C1012">
        <v>1</v>
      </c>
      <c r="D1012">
        <f>VLOOKUP(A1012,Haul!F:M,8,FALSE)</f>
        <v>4.0225056000000002E-2</v>
      </c>
      <c r="E1012">
        <v>120</v>
      </c>
      <c r="F1012">
        <v>12</v>
      </c>
      <c r="G1012">
        <v>48</v>
      </c>
      <c r="H1012">
        <f t="shared" si="210"/>
        <v>50</v>
      </c>
      <c r="I1012">
        <f t="shared" si="211"/>
        <v>2</v>
      </c>
      <c r="J1012">
        <f t="shared" si="212"/>
        <v>1</v>
      </c>
      <c r="K1012">
        <f t="shared" si="213"/>
        <v>0</v>
      </c>
      <c r="L1012">
        <f t="shared" si="214"/>
        <v>0</v>
      </c>
      <c r="M1012" s="19" t="s">
        <v>339</v>
      </c>
      <c r="N1012" s="19">
        <f t="shared" si="215"/>
        <v>6.7459306225295876E-2</v>
      </c>
      <c r="O1012">
        <f t="shared" si="216"/>
        <v>24.860126981551002</v>
      </c>
      <c r="P1012">
        <f t="shared" si="217"/>
        <v>1.6770469188481893</v>
      </c>
      <c r="Q1012" t="str">
        <f>VLOOKUP(A1012,Haul!F:W,18,FALSE)</f>
        <v>131</v>
      </c>
      <c r="R1012">
        <f t="shared" si="218"/>
        <v>0</v>
      </c>
      <c r="S1012">
        <f t="shared" si="219"/>
        <v>0</v>
      </c>
      <c r="T1012">
        <f t="shared" si="220"/>
        <v>24.860126981551002</v>
      </c>
      <c r="U1012">
        <f t="shared" si="221"/>
        <v>0</v>
      </c>
      <c r="V1012">
        <f t="shared" si="222"/>
        <v>0</v>
      </c>
      <c r="W1012">
        <f t="shared" si="223"/>
        <v>1.6770469188481893</v>
      </c>
    </row>
    <row r="1013" spans="1:23">
      <c r="A1013">
        <v>29</v>
      </c>
      <c r="B1013">
        <v>14</v>
      </c>
      <c r="C1013">
        <v>1</v>
      </c>
      <c r="D1013">
        <f>VLOOKUP(A1013,Haul!F:M,8,FALSE)</f>
        <v>4.0225056000000002E-2</v>
      </c>
      <c r="E1013">
        <v>121</v>
      </c>
      <c r="F1013">
        <v>12</v>
      </c>
      <c r="G1013">
        <v>41</v>
      </c>
      <c r="H1013">
        <f t="shared" si="210"/>
        <v>45</v>
      </c>
      <c r="I1013">
        <f t="shared" si="211"/>
        <v>2</v>
      </c>
      <c r="J1013">
        <f t="shared" si="212"/>
        <v>1</v>
      </c>
      <c r="K1013">
        <f t="shared" si="213"/>
        <v>0</v>
      </c>
      <c r="L1013">
        <f t="shared" si="214"/>
        <v>0</v>
      </c>
      <c r="M1013" s="19" t="s">
        <v>339</v>
      </c>
      <c r="N1013" s="19">
        <f t="shared" si="215"/>
        <v>4.3517295270992885E-2</v>
      </c>
      <c r="O1013">
        <f t="shared" si="216"/>
        <v>24.860126981551002</v>
      </c>
      <c r="P1013">
        <f t="shared" si="217"/>
        <v>1.081845486330532</v>
      </c>
      <c r="Q1013" t="str">
        <f>VLOOKUP(A1013,Haul!F:W,18,FALSE)</f>
        <v>131</v>
      </c>
      <c r="R1013">
        <f t="shared" si="218"/>
        <v>0</v>
      </c>
      <c r="S1013">
        <f t="shared" si="219"/>
        <v>0</v>
      </c>
      <c r="T1013">
        <f t="shared" si="220"/>
        <v>24.860126981551002</v>
      </c>
      <c r="U1013">
        <f t="shared" si="221"/>
        <v>0</v>
      </c>
      <c r="V1013">
        <f t="shared" si="222"/>
        <v>0</v>
      </c>
      <c r="W1013">
        <f t="shared" si="223"/>
        <v>1.081845486330532</v>
      </c>
    </row>
    <row r="1014" spans="1:23">
      <c r="A1014">
        <v>29</v>
      </c>
      <c r="B1014">
        <v>14</v>
      </c>
      <c r="C1014">
        <v>1</v>
      </c>
      <c r="D1014">
        <f>VLOOKUP(A1014,Haul!F:M,8,FALSE)</f>
        <v>4.0225056000000002E-2</v>
      </c>
      <c r="E1014">
        <v>122</v>
      </c>
      <c r="F1014">
        <v>12</v>
      </c>
      <c r="G1014">
        <v>51</v>
      </c>
      <c r="H1014">
        <f t="shared" si="210"/>
        <v>55</v>
      </c>
      <c r="I1014">
        <f t="shared" si="211"/>
        <v>2</v>
      </c>
      <c r="J1014">
        <f t="shared" si="212"/>
        <v>1</v>
      </c>
      <c r="K1014">
        <f t="shared" si="213"/>
        <v>0</v>
      </c>
      <c r="L1014">
        <f t="shared" si="214"/>
        <v>0</v>
      </c>
      <c r="M1014" s="19" t="s">
        <v>339</v>
      </c>
      <c r="N1014" s="19">
        <f t="shared" si="215"/>
        <v>7.9847743786521139E-2</v>
      </c>
      <c r="O1014">
        <f t="shared" si="216"/>
        <v>24.860126981551002</v>
      </c>
      <c r="P1014">
        <f t="shared" si="217"/>
        <v>1.9850250497232655</v>
      </c>
      <c r="Q1014" t="str">
        <f>VLOOKUP(A1014,Haul!F:W,18,FALSE)</f>
        <v>131</v>
      </c>
      <c r="R1014">
        <f t="shared" si="218"/>
        <v>0</v>
      </c>
      <c r="S1014">
        <f t="shared" si="219"/>
        <v>0</v>
      </c>
      <c r="T1014">
        <f t="shared" si="220"/>
        <v>24.860126981551002</v>
      </c>
      <c r="U1014">
        <f t="shared" si="221"/>
        <v>0</v>
      </c>
      <c r="V1014">
        <f t="shared" si="222"/>
        <v>0</v>
      </c>
      <c r="W1014">
        <f t="shared" si="223"/>
        <v>1.9850250497232655</v>
      </c>
    </row>
    <row r="1015" spans="1:23">
      <c r="A1015">
        <v>29</v>
      </c>
      <c r="B1015">
        <v>14</v>
      </c>
      <c r="C1015">
        <v>1</v>
      </c>
      <c r="D1015">
        <f>VLOOKUP(A1015,Haul!F:M,8,FALSE)</f>
        <v>4.0225056000000002E-2</v>
      </c>
      <c r="E1015">
        <v>123</v>
      </c>
      <c r="F1015">
        <v>12</v>
      </c>
      <c r="G1015">
        <v>57</v>
      </c>
      <c r="H1015">
        <f t="shared" si="210"/>
        <v>60</v>
      </c>
      <c r="I1015">
        <f t="shared" si="211"/>
        <v>2</v>
      </c>
      <c r="J1015">
        <f t="shared" si="212"/>
        <v>1</v>
      </c>
      <c r="K1015">
        <f t="shared" si="213"/>
        <v>0</v>
      </c>
      <c r="L1015">
        <f t="shared" si="214"/>
        <v>0</v>
      </c>
      <c r="M1015" s="19" t="s">
        <v>339</v>
      </c>
      <c r="N1015" s="19">
        <f t="shared" si="215"/>
        <v>0.10879225104314669</v>
      </c>
      <c r="O1015">
        <f t="shared" si="216"/>
        <v>24.860126981551002</v>
      </c>
      <c r="P1015">
        <f t="shared" si="217"/>
        <v>2.7045891755414009</v>
      </c>
      <c r="Q1015" t="str">
        <f>VLOOKUP(A1015,Haul!F:W,18,FALSE)</f>
        <v>131</v>
      </c>
      <c r="R1015">
        <f t="shared" si="218"/>
        <v>0</v>
      </c>
      <c r="S1015">
        <f t="shared" si="219"/>
        <v>0</v>
      </c>
      <c r="T1015">
        <f t="shared" si="220"/>
        <v>24.860126981551002</v>
      </c>
      <c r="U1015">
        <f t="shared" si="221"/>
        <v>0</v>
      </c>
      <c r="V1015">
        <f t="shared" si="222"/>
        <v>0</v>
      </c>
      <c r="W1015">
        <f t="shared" si="223"/>
        <v>2.7045891755414009</v>
      </c>
    </row>
    <row r="1016" spans="1:23">
      <c r="A1016">
        <v>29</v>
      </c>
      <c r="B1016">
        <v>14</v>
      </c>
      <c r="C1016">
        <v>1</v>
      </c>
      <c r="D1016">
        <f>VLOOKUP(A1016,Haul!F:M,8,FALSE)</f>
        <v>4.0225056000000002E-2</v>
      </c>
      <c r="E1016">
        <v>124</v>
      </c>
      <c r="F1016">
        <v>12</v>
      </c>
      <c r="G1016">
        <v>47</v>
      </c>
      <c r="H1016">
        <f t="shared" si="210"/>
        <v>50</v>
      </c>
      <c r="I1016">
        <f t="shared" si="211"/>
        <v>2</v>
      </c>
      <c r="J1016">
        <f t="shared" si="212"/>
        <v>1</v>
      </c>
      <c r="K1016">
        <f t="shared" si="213"/>
        <v>0</v>
      </c>
      <c r="L1016">
        <f t="shared" si="214"/>
        <v>0</v>
      </c>
      <c r="M1016" s="19" t="s">
        <v>339</v>
      </c>
      <c r="N1016" s="19">
        <f t="shared" si="215"/>
        <v>6.3622998356705318E-2</v>
      </c>
      <c r="O1016">
        <f t="shared" si="216"/>
        <v>24.860126981551002</v>
      </c>
      <c r="P1016">
        <f t="shared" si="217"/>
        <v>1.5816758180947048</v>
      </c>
      <c r="Q1016" t="str">
        <f>VLOOKUP(A1016,Haul!F:W,18,FALSE)</f>
        <v>131</v>
      </c>
      <c r="R1016">
        <f t="shared" si="218"/>
        <v>0</v>
      </c>
      <c r="S1016">
        <f t="shared" si="219"/>
        <v>0</v>
      </c>
      <c r="T1016">
        <f t="shared" si="220"/>
        <v>24.860126981551002</v>
      </c>
      <c r="U1016">
        <f t="shared" si="221"/>
        <v>0</v>
      </c>
      <c r="V1016">
        <f t="shared" si="222"/>
        <v>0</v>
      </c>
      <c r="W1016">
        <f t="shared" si="223"/>
        <v>1.5816758180947048</v>
      </c>
    </row>
    <row r="1017" spans="1:23">
      <c r="A1017">
        <v>29</v>
      </c>
      <c r="B1017">
        <v>14</v>
      </c>
      <c r="C1017">
        <v>1</v>
      </c>
      <c r="D1017">
        <f>VLOOKUP(A1017,Haul!F:M,8,FALSE)</f>
        <v>4.0225056000000002E-2</v>
      </c>
      <c r="E1017">
        <v>125</v>
      </c>
      <c r="F1017">
        <v>12</v>
      </c>
      <c r="G1017">
        <v>55</v>
      </c>
      <c r="H1017">
        <f t="shared" si="210"/>
        <v>55</v>
      </c>
      <c r="I1017">
        <f t="shared" si="211"/>
        <v>2</v>
      </c>
      <c r="J1017">
        <f t="shared" si="212"/>
        <v>1</v>
      </c>
      <c r="K1017">
        <f t="shared" si="213"/>
        <v>0</v>
      </c>
      <c r="L1017">
        <f t="shared" si="214"/>
        <v>0</v>
      </c>
      <c r="M1017" s="19" t="s">
        <v>339</v>
      </c>
      <c r="N1017" s="19">
        <f t="shared" si="215"/>
        <v>9.8505080166170073E-2</v>
      </c>
      <c r="O1017">
        <f t="shared" si="216"/>
        <v>24.860126981551002</v>
      </c>
      <c r="P1017">
        <f t="shared" si="217"/>
        <v>2.448848801258849</v>
      </c>
      <c r="Q1017" t="str">
        <f>VLOOKUP(A1017,Haul!F:W,18,FALSE)</f>
        <v>131</v>
      </c>
      <c r="R1017">
        <f t="shared" si="218"/>
        <v>0</v>
      </c>
      <c r="S1017">
        <f t="shared" si="219"/>
        <v>0</v>
      </c>
      <c r="T1017">
        <f t="shared" si="220"/>
        <v>24.860126981551002</v>
      </c>
      <c r="U1017">
        <f t="shared" si="221"/>
        <v>0</v>
      </c>
      <c r="V1017">
        <f t="shared" si="222"/>
        <v>0</v>
      </c>
      <c r="W1017">
        <f t="shared" si="223"/>
        <v>2.448848801258849</v>
      </c>
    </row>
    <row r="1018" spans="1:23">
      <c r="A1018">
        <v>29</v>
      </c>
      <c r="B1018">
        <v>14</v>
      </c>
      <c r="C1018">
        <v>1</v>
      </c>
      <c r="D1018">
        <f>VLOOKUP(A1018,Haul!F:M,8,FALSE)</f>
        <v>4.0225056000000002E-2</v>
      </c>
      <c r="E1018">
        <v>126</v>
      </c>
      <c r="F1018">
        <v>12</v>
      </c>
      <c r="G1018">
        <v>50</v>
      </c>
      <c r="H1018">
        <f t="shared" si="210"/>
        <v>50</v>
      </c>
      <c r="I1018">
        <f t="shared" si="211"/>
        <v>2</v>
      </c>
      <c r="J1018">
        <f t="shared" si="212"/>
        <v>1</v>
      </c>
      <c r="K1018">
        <f t="shared" si="213"/>
        <v>0</v>
      </c>
      <c r="L1018">
        <f t="shared" si="214"/>
        <v>0</v>
      </c>
      <c r="M1018" s="19" t="s">
        <v>339</v>
      </c>
      <c r="N1018" s="19">
        <f t="shared" si="215"/>
        <v>7.5569329929123033E-2</v>
      </c>
      <c r="O1018">
        <f t="shared" si="216"/>
        <v>24.860126981551002</v>
      </c>
      <c r="P1018">
        <f t="shared" si="217"/>
        <v>1.8786631379487211</v>
      </c>
      <c r="Q1018" t="str">
        <f>VLOOKUP(A1018,Haul!F:W,18,FALSE)</f>
        <v>131</v>
      </c>
      <c r="R1018">
        <f t="shared" si="218"/>
        <v>0</v>
      </c>
      <c r="S1018">
        <f t="shared" si="219"/>
        <v>0</v>
      </c>
      <c r="T1018">
        <f t="shared" si="220"/>
        <v>24.860126981551002</v>
      </c>
      <c r="U1018">
        <f t="shared" si="221"/>
        <v>0</v>
      </c>
      <c r="V1018">
        <f t="shared" si="222"/>
        <v>0</v>
      </c>
      <c r="W1018">
        <f t="shared" si="223"/>
        <v>1.8786631379487211</v>
      </c>
    </row>
    <row r="1019" spans="1:23">
      <c r="A1019">
        <v>29</v>
      </c>
      <c r="B1019">
        <v>14</v>
      </c>
      <c r="C1019">
        <v>1</v>
      </c>
      <c r="D1019">
        <f>VLOOKUP(A1019,Haul!F:M,8,FALSE)</f>
        <v>4.0225056000000002E-2</v>
      </c>
      <c r="E1019">
        <v>127</v>
      </c>
      <c r="F1019">
        <v>12</v>
      </c>
      <c r="G1019">
        <v>55</v>
      </c>
      <c r="H1019">
        <f t="shared" si="210"/>
        <v>55</v>
      </c>
      <c r="I1019">
        <f t="shared" si="211"/>
        <v>2</v>
      </c>
      <c r="J1019">
        <f t="shared" si="212"/>
        <v>1</v>
      </c>
      <c r="K1019">
        <f t="shared" si="213"/>
        <v>0</v>
      </c>
      <c r="L1019">
        <f t="shared" si="214"/>
        <v>0</v>
      </c>
      <c r="M1019" s="19" t="s">
        <v>339</v>
      </c>
      <c r="N1019" s="19">
        <f t="shared" si="215"/>
        <v>9.8505080166170073E-2</v>
      </c>
      <c r="O1019">
        <f t="shared" si="216"/>
        <v>24.860126981551002</v>
      </c>
      <c r="P1019">
        <f t="shared" si="217"/>
        <v>2.448848801258849</v>
      </c>
      <c r="Q1019" t="str">
        <f>VLOOKUP(A1019,Haul!F:W,18,FALSE)</f>
        <v>131</v>
      </c>
      <c r="R1019">
        <f t="shared" si="218"/>
        <v>0</v>
      </c>
      <c r="S1019">
        <f t="shared" si="219"/>
        <v>0</v>
      </c>
      <c r="T1019">
        <f t="shared" si="220"/>
        <v>24.860126981551002</v>
      </c>
      <c r="U1019">
        <f t="shared" si="221"/>
        <v>0</v>
      </c>
      <c r="V1019">
        <f t="shared" si="222"/>
        <v>0</v>
      </c>
      <c r="W1019">
        <f t="shared" si="223"/>
        <v>2.448848801258849</v>
      </c>
    </row>
    <row r="1020" spans="1:23">
      <c r="A1020">
        <v>29</v>
      </c>
      <c r="B1020">
        <v>14</v>
      </c>
      <c r="C1020">
        <v>1</v>
      </c>
      <c r="D1020">
        <f>VLOOKUP(A1020,Haul!F:M,8,FALSE)</f>
        <v>4.0225056000000002E-2</v>
      </c>
      <c r="E1020">
        <v>1</v>
      </c>
      <c r="F1020">
        <v>11</v>
      </c>
      <c r="G1020">
        <v>97</v>
      </c>
      <c r="H1020">
        <f t="shared" si="210"/>
        <v>100</v>
      </c>
      <c r="I1020">
        <f t="shared" si="211"/>
        <v>1</v>
      </c>
      <c r="J1020">
        <f t="shared" si="212"/>
        <v>0</v>
      </c>
      <c r="K1020">
        <f t="shared" si="213"/>
        <v>0</v>
      </c>
      <c r="L1020">
        <f t="shared" si="214"/>
        <v>0</v>
      </c>
      <c r="M1020" s="19" t="s">
        <v>339</v>
      </c>
      <c r="N1020" s="19">
        <f t="shared" si="215"/>
        <v>0.50571982626437151</v>
      </c>
      <c r="O1020">
        <f t="shared" si="216"/>
        <v>24.860126981551002</v>
      </c>
      <c r="P1020">
        <f t="shared" si="217"/>
        <v>12.572259098020186</v>
      </c>
      <c r="Q1020" t="str">
        <f>VLOOKUP(A1020,Haul!F:W,18,FALSE)</f>
        <v>131</v>
      </c>
      <c r="R1020">
        <f t="shared" si="218"/>
        <v>0</v>
      </c>
      <c r="S1020">
        <f t="shared" si="219"/>
        <v>0</v>
      </c>
      <c r="T1020">
        <f t="shared" si="220"/>
        <v>0</v>
      </c>
      <c r="U1020">
        <f t="shared" si="221"/>
        <v>0</v>
      </c>
      <c r="V1020">
        <f t="shared" si="222"/>
        <v>0</v>
      </c>
      <c r="W1020">
        <f t="shared" si="223"/>
        <v>0</v>
      </c>
    </row>
    <row r="1021" spans="1:23">
      <c r="A1021">
        <v>29</v>
      </c>
      <c r="B1021">
        <v>14</v>
      </c>
      <c r="C1021">
        <v>1</v>
      </c>
      <c r="D1021">
        <f>VLOOKUP(A1021,Haul!F:M,8,FALSE)</f>
        <v>4.0225056000000002E-2</v>
      </c>
      <c r="E1021">
        <v>2</v>
      </c>
      <c r="F1021">
        <v>11</v>
      </c>
      <c r="G1021">
        <v>100</v>
      </c>
      <c r="H1021">
        <f t="shared" si="210"/>
        <v>100</v>
      </c>
      <c r="I1021">
        <f t="shared" si="211"/>
        <v>1</v>
      </c>
      <c r="J1021">
        <f t="shared" si="212"/>
        <v>0</v>
      </c>
      <c r="K1021">
        <f t="shared" si="213"/>
        <v>0</v>
      </c>
      <c r="L1021">
        <f t="shared" si="214"/>
        <v>0</v>
      </c>
      <c r="M1021" s="19" t="s">
        <v>339</v>
      </c>
      <c r="N1021" s="19">
        <f t="shared" si="215"/>
        <v>0.55639163643486511</v>
      </c>
      <c r="O1021">
        <f t="shared" si="216"/>
        <v>24.860126981551002</v>
      </c>
      <c r="P1021">
        <f t="shared" si="217"/>
        <v>13.831966733243705</v>
      </c>
      <c r="Q1021" t="str">
        <f>VLOOKUP(A1021,Haul!F:W,18,FALSE)</f>
        <v>131</v>
      </c>
      <c r="R1021">
        <f t="shared" si="218"/>
        <v>0</v>
      </c>
      <c r="S1021">
        <f t="shared" si="219"/>
        <v>0</v>
      </c>
      <c r="T1021">
        <f t="shared" si="220"/>
        <v>0</v>
      </c>
      <c r="U1021">
        <f t="shared" si="221"/>
        <v>0</v>
      </c>
      <c r="V1021">
        <f t="shared" si="222"/>
        <v>0</v>
      </c>
      <c r="W1021">
        <f t="shared" si="223"/>
        <v>0</v>
      </c>
    </row>
    <row r="1022" spans="1:23">
      <c r="A1022">
        <v>29</v>
      </c>
      <c r="B1022">
        <v>14</v>
      </c>
      <c r="C1022">
        <v>1</v>
      </c>
      <c r="D1022">
        <f>VLOOKUP(A1022,Haul!F:M,8,FALSE)</f>
        <v>4.0225056000000002E-2</v>
      </c>
      <c r="E1022">
        <v>3</v>
      </c>
      <c r="F1022">
        <v>11</v>
      </c>
      <c r="G1022">
        <v>113</v>
      </c>
      <c r="H1022">
        <f t="shared" si="210"/>
        <v>115</v>
      </c>
      <c r="I1022">
        <f t="shared" si="211"/>
        <v>1</v>
      </c>
      <c r="J1022">
        <f t="shared" si="212"/>
        <v>0</v>
      </c>
      <c r="K1022">
        <f t="shared" si="213"/>
        <v>1</v>
      </c>
      <c r="L1022">
        <f t="shared" si="214"/>
        <v>0</v>
      </c>
      <c r="M1022" s="19" t="s">
        <v>339</v>
      </c>
      <c r="N1022" s="19">
        <f t="shared" si="215"/>
        <v>0.8161716652811043</v>
      </c>
      <c r="O1022">
        <f t="shared" si="216"/>
        <v>24.860126981551002</v>
      </c>
      <c r="P1022">
        <f t="shared" si="217"/>
        <v>20.290131237632195</v>
      </c>
      <c r="Q1022" t="str">
        <f>VLOOKUP(A1022,Haul!F:W,18,FALSE)</f>
        <v>131</v>
      </c>
      <c r="R1022">
        <f t="shared" si="218"/>
        <v>24.860126981551002</v>
      </c>
      <c r="S1022">
        <f t="shared" si="219"/>
        <v>0</v>
      </c>
      <c r="T1022">
        <f t="shared" si="220"/>
        <v>0</v>
      </c>
      <c r="U1022">
        <f t="shared" si="221"/>
        <v>20.290131237632195</v>
      </c>
      <c r="V1022">
        <f t="shared" si="222"/>
        <v>0</v>
      </c>
      <c r="W1022">
        <f t="shared" si="223"/>
        <v>0</v>
      </c>
    </row>
    <row r="1023" spans="1:23">
      <c r="A1023">
        <v>29</v>
      </c>
      <c r="B1023">
        <v>14</v>
      </c>
      <c r="C1023">
        <v>1</v>
      </c>
      <c r="D1023">
        <f>VLOOKUP(A1023,Haul!F:M,8,FALSE)</f>
        <v>4.0225056000000002E-2</v>
      </c>
      <c r="E1023">
        <v>4</v>
      </c>
      <c r="F1023">
        <v>11</v>
      </c>
      <c r="G1023">
        <v>91</v>
      </c>
      <c r="H1023">
        <f t="shared" si="210"/>
        <v>95</v>
      </c>
      <c r="I1023">
        <f t="shared" si="211"/>
        <v>1</v>
      </c>
      <c r="J1023">
        <f t="shared" si="212"/>
        <v>0</v>
      </c>
      <c r="K1023">
        <f t="shared" si="213"/>
        <v>0</v>
      </c>
      <c r="L1023">
        <f t="shared" si="214"/>
        <v>0</v>
      </c>
      <c r="M1023" s="19" t="s">
        <v>339</v>
      </c>
      <c r="N1023" s="19">
        <f t="shared" si="215"/>
        <v>0.4139761850863406</v>
      </c>
      <c r="O1023">
        <f t="shared" si="216"/>
        <v>24.860126981551002</v>
      </c>
      <c r="P1023">
        <f t="shared" si="217"/>
        <v>10.291500528584487</v>
      </c>
      <c r="Q1023" t="str">
        <f>VLOOKUP(A1023,Haul!F:W,18,FALSE)</f>
        <v>131</v>
      </c>
      <c r="R1023">
        <f t="shared" si="218"/>
        <v>0</v>
      </c>
      <c r="S1023">
        <f t="shared" si="219"/>
        <v>0</v>
      </c>
      <c r="T1023">
        <f t="shared" si="220"/>
        <v>0</v>
      </c>
      <c r="U1023">
        <f t="shared" si="221"/>
        <v>0</v>
      </c>
      <c r="V1023">
        <f t="shared" si="222"/>
        <v>0</v>
      </c>
      <c r="W1023">
        <f t="shared" si="223"/>
        <v>0</v>
      </c>
    </row>
    <row r="1024" spans="1:23">
      <c r="A1024">
        <v>29</v>
      </c>
      <c r="B1024">
        <v>14</v>
      </c>
      <c r="C1024">
        <v>1</v>
      </c>
      <c r="D1024">
        <f>VLOOKUP(A1024,Haul!F:M,8,FALSE)</f>
        <v>4.0225056000000002E-2</v>
      </c>
      <c r="E1024">
        <v>5</v>
      </c>
      <c r="F1024">
        <v>11</v>
      </c>
      <c r="G1024">
        <v>48</v>
      </c>
      <c r="H1024">
        <f t="shared" si="210"/>
        <v>50</v>
      </c>
      <c r="I1024">
        <f t="shared" si="211"/>
        <v>1</v>
      </c>
      <c r="J1024">
        <f t="shared" si="212"/>
        <v>0</v>
      </c>
      <c r="K1024">
        <f t="shared" si="213"/>
        <v>0</v>
      </c>
      <c r="L1024">
        <f t="shared" si="214"/>
        <v>0</v>
      </c>
      <c r="M1024" s="19" t="s">
        <v>339</v>
      </c>
      <c r="N1024" s="19">
        <f t="shared" si="215"/>
        <v>5.5727796641486117E-2</v>
      </c>
      <c r="O1024">
        <f t="shared" si="216"/>
        <v>24.860126981551002</v>
      </c>
      <c r="P1024">
        <f t="shared" si="217"/>
        <v>1.3854001009093964</v>
      </c>
      <c r="Q1024" t="str">
        <f>VLOOKUP(A1024,Haul!F:W,18,FALSE)</f>
        <v>131</v>
      </c>
      <c r="R1024">
        <f t="shared" si="218"/>
        <v>0</v>
      </c>
      <c r="S1024">
        <f t="shared" si="219"/>
        <v>0</v>
      </c>
      <c r="T1024">
        <f t="shared" si="220"/>
        <v>0</v>
      </c>
      <c r="U1024">
        <f t="shared" si="221"/>
        <v>0</v>
      </c>
      <c r="V1024">
        <f t="shared" si="222"/>
        <v>0</v>
      </c>
      <c r="W1024">
        <f t="shared" si="223"/>
        <v>0</v>
      </c>
    </row>
    <row r="1025" spans="1:23">
      <c r="A1025">
        <v>29</v>
      </c>
      <c r="B1025">
        <v>14</v>
      </c>
      <c r="C1025">
        <v>1</v>
      </c>
      <c r="D1025">
        <f>VLOOKUP(A1025,Haul!F:M,8,FALSE)</f>
        <v>4.0225056000000002E-2</v>
      </c>
      <c r="E1025">
        <v>6</v>
      </c>
      <c r="F1025">
        <v>11</v>
      </c>
      <c r="G1025">
        <v>95</v>
      </c>
      <c r="H1025">
        <f t="shared" si="210"/>
        <v>95</v>
      </c>
      <c r="I1025">
        <f t="shared" si="211"/>
        <v>1</v>
      </c>
      <c r="J1025">
        <f t="shared" si="212"/>
        <v>0</v>
      </c>
      <c r="K1025">
        <f t="shared" si="213"/>
        <v>0</v>
      </c>
      <c r="L1025">
        <f t="shared" si="214"/>
        <v>0</v>
      </c>
      <c r="M1025" s="19" t="s">
        <v>339</v>
      </c>
      <c r="N1025" s="19">
        <f t="shared" si="215"/>
        <v>0.47374440697152048</v>
      </c>
      <c r="O1025">
        <f t="shared" si="216"/>
        <v>24.860126981551002</v>
      </c>
      <c r="P1025">
        <f t="shared" si="217"/>
        <v>11.777346114111575</v>
      </c>
      <c r="Q1025" t="str">
        <f>VLOOKUP(A1025,Haul!F:W,18,FALSE)</f>
        <v>131</v>
      </c>
      <c r="R1025">
        <f t="shared" si="218"/>
        <v>0</v>
      </c>
      <c r="S1025">
        <f t="shared" si="219"/>
        <v>0</v>
      </c>
      <c r="T1025">
        <f t="shared" si="220"/>
        <v>0</v>
      </c>
      <c r="U1025">
        <f t="shared" si="221"/>
        <v>0</v>
      </c>
      <c r="V1025">
        <f t="shared" si="222"/>
        <v>0</v>
      </c>
      <c r="W1025">
        <f t="shared" si="223"/>
        <v>0</v>
      </c>
    </row>
    <row r="1026" spans="1:23">
      <c r="A1026">
        <v>29</v>
      </c>
      <c r="B1026">
        <v>14</v>
      </c>
      <c r="C1026">
        <v>1</v>
      </c>
      <c r="D1026">
        <f>VLOOKUP(A1026,Haul!F:M,8,FALSE)</f>
        <v>4.0225056000000002E-2</v>
      </c>
      <c r="E1026">
        <v>7</v>
      </c>
      <c r="F1026">
        <v>11</v>
      </c>
      <c r="G1026">
        <v>68</v>
      </c>
      <c r="H1026">
        <f t="shared" si="210"/>
        <v>70</v>
      </c>
      <c r="I1026">
        <f t="shared" si="211"/>
        <v>1</v>
      </c>
      <c r="J1026">
        <f t="shared" si="212"/>
        <v>0</v>
      </c>
      <c r="K1026">
        <f t="shared" si="213"/>
        <v>0</v>
      </c>
      <c r="L1026">
        <f t="shared" si="214"/>
        <v>0</v>
      </c>
      <c r="M1026" s="19" t="s">
        <v>339</v>
      </c>
      <c r="N1026" s="19">
        <f t="shared" si="215"/>
        <v>0.16607185414915501</v>
      </c>
      <c r="O1026">
        <f t="shared" si="216"/>
        <v>24.860126981551002</v>
      </c>
      <c r="P1026">
        <f t="shared" si="217"/>
        <v>4.1285673822096109</v>
      </c>
      <c r="Q1026" t="str">
        <f>VLOOKUP(A1026,Haul!F:W,18,FALSE)</f>
        <v>131</v>
      </c>
      <c r="R1026">
        <f t="shared" si="218"/>
        <v>0</v>
      </c>
      <c r="S1026">
        <f t="shared" si="219"/>
        <v>0</v>
      </c>
      <c r="T1026">
        <f t="shared" si="220"/>
        <v>0</v>
      </c>
      <c r="U1026">
        <f t="shared" si="221"/>
        <v>0</v>
      </c>
      <c r="V1026">
        <f t="shared" si="222"/>
        <v>0</v>
      </c>
      <c r="W1026">
        <f t="shared" si="223"/>
        <v>0</v>
      </c>
    </row>
    <row r="1027" spans="1:23">
      <c r="A1027">
        <v>29</v>
      </c>
      <c r="B1027">
        <v>14</v>
      </c>
      <c r="C1027">
        <v>1</v>
      </c>
      <c r="D1027">
        <f>VLOOKUP(A1027,Haul!F:M,8,FALSE)</f>
        <v>4.0225056000000002E-2</v>
      </c>
      <c r="E1027">
        <v>8</v>
      </c>
      <c r="F1027">
        <v>11</v>
      </c>
      <c r="G1027">
        <v>50</v>
      </c>
      <c r="H1027">
        <f t="shared" ref="H1027:H1090" si="224">ROUNDUP(G1027/5,0)*5</f>
        <v>50</v>
      </c>
      <c r="I1027">
        <f t="shared" ref="I1027:I1090" si="225">IF(F1027=11, 1,2)</f>
        <v>1</v>
      </c>
      <c r="J1027">
        <f t="shared" ref="J1027:J1090" si="226">IF(I1027=2,1,0)</f>
        <v>0</v>
      </c>
      <c r="K1027">
        <f t="shared" ref="K1027:K1090" si="227">1*($I1027=1)*($G1027&gt;=107)</f>
        <v>0</v>
      </c>
      <c r="L1027">
        <f t="shared" ref="L1027:L1090" si="228">1*($I1027=1)*($G1027&gt;=124)</f>
        <v>0</v>
      </c>
      <c r="M1027" s="19" t="s">
        <v>339</v>
      </c>
      <c r="N1027" s="19">
        <f t="shared" ref="N1027:N1090" si="229">IF(I1027=1, (0.0002988*G1027^3.135)/1000, (0.001424*G1027^2.781)/1000)</f>
        <v>6.3336134870513289E-2</v>
      </c>
      <c r="O1027">
        <f t="shared" ref="O1027:O1090" si="230">1/D1027</f>
        <v>24.860126981551002</v>
      </c>
      <c r="P1027">
        <f t="shared" ref="P1027:P1090" si="231">N1027*O1027</f>
        <v>1.5745443554016008</v>
      </c>
      <c r="Q1027" t="str">
        <f>VLOOKUP(A1027,Haul!F:W,18,FALSE)</f>
        <v>131</v>
      </c>
      <c r="R1027">
        <f t="shared" ref="R1027:R1090" si="232">K1027*O1027</f>
        <v>0</v>
      </c>
      <c r="S1027">
        <f t="shared" ref="S1027:S1090" si="233">L1027*O1027</f>
        <v>0</v>
      </c>
      <c r="T1027">
        <f t="shared" ref="T1027:T1090" si="234">J1027*O1027</f>
        <v>0</v>
      </c>
      <c r="U1027">
        <f t="shared" ref="U1027:U1090" si="235">N1027*R1027</f>
        <v>0</v>
      </c>
      <c r="V1027">
        <f t="shared" ref="V1027:V1090" si="236">N1027*S1027</f>
        <v>0</v>
      </c>
      <c r="W1027">
        <f t="shared" ref="W1027:W1090" si="237">N1027*T1027</f>
        <v>0</v>
      </c>
    </row>
    <row r="1028" spans="1:23">
      <c r="A1028">
        <v>29</v>
      </c>
      <c r="B1028">
        <v>14</v>
      </c>
      <c r="C1028">
        <v>1</v>
      </c>
      <c r="D1028">
        <f>VLOOKUP(A1028,Haul!F:M,8,FALSE)</f>
        <v>4.0225056000000002E-2</v>
      </c>
      <c r="E1028">
        <v>9</v>
      </c>
      <c r="F1028">
        <v>11</v>
      </c>
      <c r="G1028">
        <v>50</v>
      </c>
      <c r="H1028">
        <f t="shared" si="224"/>
        <v>50</v>
      </c>
      <c r="I1028">
        <f t="shared" si="225"/>
        <v>1</v>
      </c>
      <c r="J1028">
        <f t="shared" si="226"/>
        <v>0</v>
      </c>
      <c r="K1028">
        <f t="shared" si="227"/>
        <v>0</v>
      </c>
      <c r="L1028">
        <f t="shared" si="228"/>
        <v>0</v>
      </c>
      <c r="M1028" s="19" t="s">
        <v>339</v>
      </c>
      <c r="N1028" s="19">
        <f t="shared" si="229"/>
        <v>6.3336134870513289E-2</v>
      </c>
      <c r="O1028">
        <f t="shared" si="230"/>
        <v>24.860126981551002</v>
      </c>
      <c r="P1028">
        <f t="shared" si="231"/>
        <v>1.5745443554016008</v>
      </c>
      <c r="Q1028" t="str">
        <f>VLOOKUP(A1028,Haul!F:W,18,FALSE)</f>
        <v>131</v>
      </c>
      <c r="R1028">
        <f t="shared" si="232"/>
        <v>0</v>
      </c>
      <c r="S1028">
        <f t="shared" si="233"/>
        <v>0</v>
      </c>
      <c r="T1028">
        <f t="shared" si="234"/>
        <v>0</v>
      </c>
      <c r="U1028">
        <f t="shared" si="235"/>
        <v>0</v>
      </c>
      <c r="V1028">
        <f t="shared" si="236"/>
        <v>0</v>
      </c>
      <c r="W1028">
        <f t="shared" si="237"/>
        <v>0</v>
      </c>
    </row>
    <row r="1029" spans="1:23">
      <c r="A1029">
        <v>29</v>
      </c>
      <c r="B1029">
        <v>14</v>
      </c>
      <c r="C1029">
        <v>1</v>
      </c>
      <c r="D1029">
        <f>VLOOKUP(A1029,Haul!F:M,8,FALSE)</f>
        <v>4.0225056000000002E-2</v>
      </c>
      <c r="E1029">
        <v>10</v>
      </c>
      <c r="F1029">
        <v>11</v>
      </c>
      <c r="G1029">
        <v>56</v>
      </c>
      <c r="H1029">
        <f t="shared" si="224"/>
        <v>60</v>
      </c>
      <c r="I1029">
        <f t="shared" si="225"/>
        <v>1</v>
      </c>
      <c r="J1029">
        <f t="shared" si="226"/>
        <v>0</v>
      </c>
      <c r="K1029">
        <f t="shared" si="227"/>
        <v>0</v>
      </c>
      <c r="L1029">
        <f t="shared" si="228"/>
        <v>0</v>
      </c>
      <c r="M1029" s="19" t="s">
        <v>339</v>
      </c>
      <c r="N1029" s="19">
        <f t="shared" si="229"/>
        <v>9.0354556348909182E-2</v>
      </c>
      <c r="O1029">
        <f t="shared" si="230"/>
        <v>24.860126981551002</v>
      </c>
      <c r="P1029">
        <f t="shared" si="231"/>
        <v>2.2462257441955873</v>
      </c>
      <c r="Q1029" t="str">
        <f>VLOOKUP(A1029,Haul!F:W,18,FALSE)</f>
        <v>131</v>
      </c>
      <c r="R1029">
        <f t="shared" si="232"/>
        <v>0</v>
      </c>
      <c r="S1029">
        <f t="shared" si="233"/>
        <v>0</v>
      </c>
      <c r="T1029">
        <f t="shared" si="234"/>
        <v>0</v>
      </c>
      <c r="U1029">
        <f t="shared" si="235"/>
        <v>0</v>
      </c>
      <c r="V1029">
        <f t="shared" si="236"/>
        <v>0</v>
      </c>
      <c r="W1029">
        <f t="shared" si="237"/>
        <v>0</v>
      </c>
    </row>
    <row r="1030" spans="1:23">
      <c r="A1030">
        <v>29</v>
      </c>
      <c r="B1030">
        <v>14</v>
      </c>
      <c r="C1030">
        <v>1</v>
      </c>
      <c r="D1030">
        <f>VLOOKUP(A1030,Haul!F:M,8,FALSE)</f>
        <v>4.0225056000000002E-2</v>
      </c>
      <c r="E1030">
        <v>11</v>
      </c>
      <c r="F1030">
        <v>11</v>
      </c>
      <c r="G1030">
        <v>54</v>
      </c>
      <c r="H1030">
        <f t="shared" si="224"/>
        <v>55</v>
      </c>
      <c r="I1030">
        <f t="shared" si="225"/>
        <v>1</v>
      </c>
      <c r="J1030">
        <f t="shared" si="226"/>
        <v>0</v>
      </c>
      <c r="K1030">
        <f t="shared" si="227"/>
        <v>0</v>
      </c>
      <c r="L1030">
        <f t="shared" si="228"/>
        <v>0</v>
      </c>
      <c r="M1030" s="19" t="s">
        <v>339</v>
      </c>
      <c r="N1030" s="19">
        <f t="shared" si="229"/>
        <v>8.0618558816253391E-2</v>
      </c>
      <c r="O1030">
        <f t="shared" si="230"/>
        <v>24.860126981551002</v>
      </c>
      <c r="P1030">
        <f t="shared" si="231"/>
        <v>2.0041876092416975</v>
      </c>
      <c r="Q1030" t="str">
        <f>VLOOKUP(A1030,Haul!F:W,18,FALSE)</f>
        <v>131</v>
      </c>
      <c r="R1030">
        <f t="shared" si="232"/>
        <v>0</v>
      </c>
      <c r="S1030">
        <f t="shared" si="233"/>
        <v>0</v>
      </c>
      <c r="T1030">
        <f t="shared" si="234"/>
        <v>0</v>
      </c>
      <c r="U1030">
        <f t="shared" si="235"/>
        <v>0</v>
      </c>
      <c r="V1030">
        <f t="shared" si="236"/>
        <v>0</v>
      </c>
      <c r="W1030">
        <f t="shared" si="237"/>
        <v>0</v>
      </c>
    </row>
    <row r="1031" spans="1:23">
      <c r="A1031">
        <v>29</v>
      </c>
      <c r="B1031">
        <v>14</v>
      </c>
      <c r="C1031">
        <v>1</v>
      </c>
      <c r="D1031">
        <f>VLOOKUP(A1031,Haul!F:M,8,FALSE)</f>
        <v>4.0225056000000002E-2</v>
      </c>
      <c r="E1031">
        <v>12</v>
      </c>
      <c r="F1031">
        <v>11</v>
      </c>
      <c r="G1031">
        <v>51</v>
      </c>
      <c r="H1031">
        <f t="shared" si="224"/>
        <v>55</v>
      </c>
      <c r="I1031">
        <f t="shared" si="225"/>
        <v>1</v>
      </c>
      <c r="J1031">
        <f t="shared" si="226"/>
        <v>0</v>
      </c>
      <c r="K1031">
        <f t="shared" si="227"/>
        <v>0</v>
      </c>
      <c r="L1031">
        <f t="shared" si="228"/>
        <v>0</v>
      </c>
      <c r="M1031" s="19" t="s">
        <v>339</v>
      </c>
      <c r="N1031" s="19">
        <f t="shared" si="229"/>
        <v>6.7392737095515215E-2</v>
      </c>
      <c r="O1031">
        <f t="shared" si="230"/>
        <v>24.860126981551002</v>
      </c>
      <c r="P1031">
        <f t="shared" si="231"/>
        <v>1.6753920018287909</v>
      </c>
      <c r="Q1031" t="str">
        <f>VLOOKUP(A1031,Haul!F:W,18,FALSE)</f>
        <v>131</v>
      </c>
      <c r="R1031">
        <f t="shared" si="232"/>
        <v>0</v>
      </c>
      <c r="S1031">
        <f t="shared" si="233"/>
        <v>0</v>
      </c>
      <c r="T1031">
        <f t="shared" si="234"/>
        <v>0</v>
      </c>
      <c r="U1031">
        <f t="shared" si="235"/>
        <v>0</v>
      </c>
      <c r="V1031">
        <f t="shared" si="236"/>
        <v>0</v>
      </c>
      <c r="W1031">
        <f t="shared" si="237"/>
        <v>0</v>
      </c>
    </row>
    <row r="1032" spans="1:23">
      <c r="A1032">
        <v>29</v>
      </c>
      <c r="B1032">
        <v>14</v>
      </c>
      <c r="C1032">
        <v>1</v>
      </c>
      <c r="D1032">
        <f>VLOOKUP(A1032,Haul!F:M,8,FALSE)</f>
        <v>4.0225056000000002E-2</v>
      </c>
      <c r="E1032">
        <v>13</v>
      </c>
      <c r="F1032">
        <v>11</v>
      </c>
      <c r="G1032">
        <v>49</v>
      </c>
      <c r="H1032">
        <f t="shared" si="224"/>
        <v>50</v>
      </c>
      <c r="I1032">
        <f t="shared" si="225"/>
        <v>1</v>
      </c>
      <c r="J1032">
        <f t="shared" si="226"/>
        <v>0</v>
      </c>
      <c r="K1032">
        <f t="shared" si="227"/>
        <v>0</v>
      </c>
      <c r="L1032">
        <f t="shared" si="228"/>
        <v>0</v>
      </c>
      <c r="M1032" s="19" t="s">
        <v>339</v>
      </c>
      <c r="N1032" s="19">
        <f t="shared" si="229"/>
        <v>5.9449102712132176E-2</v>
      </c>
      <c r="O1032">
        <f t="shared" si="230"/>
        <v>24.860126981551002</v>
      </c>
      <c r="P1032">
        <f t="shared" si="231"/>
        <v>1.4779122423628739</v>
      </c>
      <c r="Q1032" t="str">
        <f>VLOOKUP(A1032,Haul!F:W,18,FALSE)</f>
        <v>131</v>
      </c>
      <c r="R1032">
        <f t="shared" si="232"/>
        <v>0</v>
      </c>
      <c r="S1032">
        <f t="shared" si="233"/>
        <v>0</v>
      </c>
      <c r="T1032">
        <f t="shared" si="234"/>
        <v>0</v>
      </c>
      <c r="U1032">
        <f t="shared" si="235"/>
        <v>0</v>
      </c>
      <c r="V1032">
        <f t="shared" si="236"/>
        <v>0</v>
      </c>
      <c r="W1032">
        <f t="shared" si="237"/>
        <v>0</v>
      </c>
    </row>
    <row r="1033" spans="1:23">
      <c r="A1033">
        <v>29</v>
      </c>
      <c r="B1033">
        <v>14</v>
      </c>
      <c r="C1033">
        <v>1</v>
      </c>
      <c r="D1033">
        <f>VLOOKUP(A1033,Haul!F:M,8,FALSE)</f>
        <v>4.0225056000000002E-2</v>
      </c>
      <c r="E1033">
        <v>14</v>
      </c>
      <c r="F1033">
        <v>11</v>
      </c>
      <c r="G1033">
        <v>55</v>
      </c>
      <c r="H1033">
        <f t="shared" si="224"/>
        <v>55</v>
      </c>
      <c r="I1033">
        <f t="shared" si="225"/>
        <v>1</v>
      </c>
      <c r="J1033">
        <f t="shared" si="226"/>
        <v>0</v>
      </c>
      <c r="K1033">
        <f t="shared" si="227"/>
        <v>0</v>
      </c>
      <c r="L1033">
        <f t="shared" si="228"/>
        <v>0</v>
      </c>
      <c r="M1033" s="19" t="s">
        <v>339</v>
      </c>
      <c r="N1033" s="19">
        <f t="shared" si="229"/>
        <v>8.5392086366075648E-2</v>
      </c>
      <c r="O1033">
        <f t="shared" si="230"/>
        <v>24.860126981551002</v>
      </c>
      <c r="P1033">
        <f t="shared" si="231"/>
        <v>2.1228581102802107</v>
      </c>
      <c r="Q1033" t="str">
        <f>VLOOKUP(A1033,Haul!F:W,18,FALSE)</f>
        <v>131</v>
      </c>
      <c r="R1033">
        <f t="shared" si="232"/>
        <v>0</v>
      </c>
      <c r="S1033">
        <f t="shared" si="233"/>
        <v>0</v>
      </c>
      <c r="T1033">
        <f t="shared" si="234"/>
        <v>0</v>
      </c>
      <c r="U1033">
        <f t="shared" si="235"/>
        <v>0</v>
      </c>
      <c r="V1033">
        <f t="shared" si="236"/>
        <v>0</v>
      </c>
      <c r="W1033">
        <f t="shared" si="237"/>
        <v>0</v>
      </c>
    </row>
    <row r="1034" spans="1:23">
      <c r="A1034">
        <v>29</v>
      </c>
      <c r="B1034">
        <v>14</v>
      </c>
      <c r="C1034">
        <v>1</v>
      </c>
      <c r="D1034">
        <f>VLOOKUP(A1034,Haul!F:M,8,FALSE)</f>
        <v>4.0225056000000002E-2</v>
      </c>
      <c r="E1034">
        <v>15</v>
      </c>
      <c r="F1034">
        <v>11</v>
      </c>
      <c r="G1034">
        <v>46</v>
      </c>
      <c r="H1034">
        <f t="shared" si="224"/>
        <v>50</v>
      </c>
      <c r="I1034">
        <f t="shared" si="225"/>
        <v>1</v>
      </c>
      <c r="J1034">
        <f t="shared" si="226"/>
        <v>0</v>
      </c>
      <c r="K1034">
        <f t="shared" si="227"/>
        <v>0</v>
      </c>
      <c r="L1034">
        <f t="shared" si="228"/>
        <v>0</v>
      </c>
      <c r="M1034" s="19" t="s">
        <v>339</v>
      </c>
      <c r="N1034" s="19">
        <f t="shared" si="229"/>
        <v>4.8767039924734981E-2</v>
      </c>
      <c r="O1034">
        <f t="shared" si="230"/>
        <v>24.860126981551002</v>
      </c>
      <c r="P1034">
        <f t="shared" si="231"/>
        <v>1.2123548050432791</v>
      </c>
      <c r="Q1034" t="str">
        <f>VLOOKUP(A1034,Haul!F:W,18,FALSE)</f>
        <v>131</v>
      </c>
      <c r="R1034">
        <f t="shared" si="232"/>
        <v>0</v>
      </c>
      <c r="S1034">
        <f t="shared" si="233"/>
        <v>0</v>
      </c>
      <c r="T1034">
        <f t="shared" si="234"/>
        <v>0</v>
      </c>
      <c r="U1034">
        <f t="shared" si="235"/>
        <v>0</v>
      </c>
      <c r="V1034">
        <f t="shared" si="236"/>
        <v>0</v>
      </c>
      <c r="W1034">
        <f t="shared" si="237"/>
        <v>0</v>
      </c>
    </row>
    <row r="1035" spans="1:23">
      <c r="A1035">
        <v>29</v>
      </c>
      <c r="B1035">
        <v>14</v>
      </c>
      <c r="C1035">
        <v>1</v>
      </c>
      <c r="D1035">
        <f>VLOOKUP(A1035,Haul!F:M,8,FALSE)</f>
        <v>4.0225056000000002E-2</v>
      </c>
      <c r="E1035">
        <v>16</v>
      </c>
      <c r="F1035">
        <v>11</v>
      </c>
      <c r="G1035">
        <v>49</v>
      </c>
      <c r="H1035">
        <f t="shared" si="224"/>
        <v>50</v>
      </c>
      <c r="I1035">
        <f t="shared" si="225"/>
        <v>1</v>
      </c>
      <c r="J1035">
        <f t="shared" si="226"/>
        <v>0</v>
      </c>
      <c r="K1035">
        <f t="shared" si="227"/>
        <v>0</v>
      </c>
      <c r="L1035">
        <f t="shared" si="228"/>
        <v>0</v>
      </c>
      <c r="M1035" s="19" t="s">
        <v>339</v>
      </c>
      <c r="N1035" s="19">
        <f t="shared" si="229"/>
        <v>5.9449102712132176E-2</v>
      </c>
      <c r="O1035">
        <f t="shared" si="230"/>
        <v>24.860126981551002</v>
      </c>
      <c r="P1035">
        <f t="shared" si="231"/>
        <v>1.4779122423628739</v>
      </c>
      <c r="Q1035" t="str">
        <f>VLOOKUP(A1035,Haul!F:W,18,FALSE)</f>
        <v>131</v>
      </c>
      <c r="R1035">
        <f t="shared" si="232"/>
        <v>0</v>
      </c>
      <c r="S1035">
        <f t="shared" si="233"/>
        <v>0</v>
      </c>
      <c r="T1035">
        <f t="shared" si="234"/>
        <v>0</v>
      </c>
      <c r="U1035">
        <f t="shared" si="235"/>
        <v>0</v>
      </c>
      <c r="V1035">
        <f t="shared" si="236"/>
        <v>0</v>
      </c>
      <c r="W1035">
        <f t="shared" si="237"/>
        <v>0</v>
      </c>
    </row>
    <row r="1036" spans="1:23">
      <c r="A1036">
        <v>29</v>
      </c>
      <c r="B1036">
        <v>14</v>
      </c>
      <c r="C1036">
        <v>1</v>
      </c>
      <c r="D1036">
        <f>VLOOKUP(A1036,Haul!F:M,8,FALSE)</f>
        <v>4.0225056000000002E-2</v>
      </c>
      <c r="E1036">
        <v>17</v>
      </c>
      <c r="F1036">
        <v>11</v>
      </c>
      <c r="G1036">
        <v>61</v>
      </c>
      <c r="H1036">
        <f t="shared" si="224"/>
        <v>65</v>
      </c>
      <c r="I1036">
        <f t="shared" si="225"/>
        <v>1</v>
      </c>
      <c r="J1036">
        <f t="shared" si="226"/>
        <v>0</v>
      </c>
      <c r="K1036">
        <f t="shared" si="227"/>
        <v>0</v>
      </c>
      <c r="L1036">
        <f t="shared" si="228"/>
        <v>0</v>
      </c>
      <c r="M1036" s="19" t="s">
        <v>339</v>
      </c>
      <c r="N1036" s="19">
        <f t="shared" si="229"/>
        <v>0.11813800316717765</v>
      </c>
      <c r="O1036">
        <f t="shared" si="230"/>
        <v>24.860126981551002</v>
      </c>
      <c r="P1036">
        <f t="shared" si="231"/>
        <v>2.9369257600829108</v>
      </c>
      <c r="Q1036" t="str">
        <f>VLOOKUP(A1036,Haul!F:W,18,FALSE)</f>
        <v>131</v>
      </c>
      <c r="R1036">
        <f t="shared" si="232"/>
        <v>0</v>
      </c>
      <c r="S1036">
        <f t="shared" si="233"/>
        <v>0</v>
      </c>
      <c r="T1036">
        <f t="shared" si="234"/>
        <v>0</v>
      </c>
      <c r="U1036">
        <f t="shared" si="235"/>
        <v>0</v>
      </c>
      <c r="V1036">
        <f t="shared" si="236"/>
        <v>0</v>
      </c>
      <c r="W1036">
        <f t="shared" si="237"/>
        <v>0</v>
      </c>
    </row>
    <row r="1037" spans="1:23">
      <c r="A1037">
        <v>29</v>
      </c>
      <c r="B1037">
        <v>14</v>
      </c>
      <c r="C1037">
        <v>1</v>
      </c>
      <c r="D1037">
        <f>VLOOKUP(A1037,Haul!F:M,8,FALSE)</f>
        <v>4.0225056000000002E-2</v>
      </c>
      <c r="E1037">
        <v>18</v>
      </c>
      <c r="F1037">
        <v>11</v>
      </c>
      <c r="G1037">
        <v>100</v>
      </c>
      <c r="H1037">
        <f t="shared" si="224"/>
        <v>100</v>
      </c>
      <c r="I1037">
        <f t="shared" si="225"/>
        <v>1</v>
      </c>
      <c r="J1037">
        <f t="shared" si="226"/>
        <v>0</v>
      </c>
      <c r="K1037">
        <f t="shared" si="227"/>
        <v>0</v>
      </c>
      <c r="L1037">
        <f t="shared" si="228"/>
        <v>0</v>
      </c>
      <c r="M1037" s="19" t="s">
        <v>339</v>
      </c>
      <c r="N1037" s="19">
        <f t="shared" si="229"/>
        <v>0.55639163643486511</v>
      </c>
      <c r="O1037">
        <f t="shared" si="230"/>
        <v>24.860126981551002</v>
      </c>
      <c r="P1037">
        <f t="shared" si="231"/>
        <v>13.831966733243705</v>
      </c>
      <c r="Q1037" t="str">
        <f>VLOOKUP(A1037,Haul!F:W,18,FALSE)</f>
        <v>131</v>
      </c>
      <c r="R1037">
        <f t="shared" si="232"/>
        <v>0</v>
      </c>
      <c r="S1037">
        <f t="shared" si="233"/>
        <v>0</v>
      </c>
      <c r="T1037">
        <f t="shared" si="234"/>
        <v>0</v>
      </c>
      <c r="U1037">
        <f t="shared" si="235"/>
        <v>0</v>
      </c>
      <c r="V1037">
        <f t="shared" si="236"/>
        <v>0</v>
      </c>
      <c r="W1037">
        <f t="shared" si="237"/>
        <v>0</v>
      </c>
    </row>
    <row r="1038" spans="1:23">
      <c r="A1038">
        <v>29</v>
      </c>
      <c r="B1038">
        <v>14</v>
      </c>
      <c r="C1038">
        <v>1</v>
      </c>
      <c r="D1038">
        <f>VLOOKUP(A1038,Haul!F:M,8,FALSE)</f>
        <v>4.0225056000000002E-2</v>
      </c>
      <c r="E1038">
        <v>19</v>
      </c>
      <c r="F1038">
        <v>11</v>
      </c>
      <c r="G1038">
        <v>46</v>
      </c>
      <c r="H1038">
        <f t="shared" si="224"/>
        <v>50</v>
      </c>
      <c r="I1038">
        <f t="shared" si="225"/>
        <v>1</v>
      </c>
      <c r="J1038">
        <f t="shared" si="226"/>
        <v>0</v>
      </c>
      <c r="K1038">
        <f t="shared" si="227"/>
        <v>0</v>
      </c>
      <c r="L1038">
        <f t="shared" si="228"/>
        <v>0</v>
      </c>
      <c r="M1038" s="19" t="s">
        <v>339</v>
      </c>
      <c r="N1038" s="19">
        <f t="shared" si="229"/>
        <v>4.8767039924734981E-2</v>
      </c>
      <c r="O1038">
        <f t="shared" si="230"/>
        <v>24.860126981551002</v>
      </c>
      <c r="P1038">
        <f t="shared" si="231"/>
        <v>1.2123548050432791</v>
      </c>
      <c r="Q1038" t="str">
        <f>VLOOKUP(A1038,Haul!F:W,18,FALSE)</f>
        <v>131</v>
      </c>
      <c r="R1038">
        <f t="shared" si="232"/>
        <v>0</v>
      </c>
      <c r="S1038">
        <f t="shared" si="233"/>
        <v>0</v>
      </c>
      <c r="T1038">
        <f t="shared" si="234"/>
        <v>0</v>
      </c>
      <c r="U1038">
        <f t="shared" si="235"/>
        <v>0</v>
      </c>
      <c r="V1038">
        <f t="shared" si="236"/>
        <v>0</v>
      </c>
      <c r="W1038">
        <f t="shared" si="237"/>
        <v>0</v>
      </c>
    </row>
    <row r="1039" spans="1:23">
      <c r="A1039">
        <v>29</v>
      </c>
      <c r="B1039">
        <v>14</v>
      </c>
      <c r="C1039">
        <v>1</v>
      </c>
      <c r="D1039">
        <f>VLOOKUP(A1039,Haul!F:M,8,FALSE)</f>
        <v>4.0225056000000002E-2</v>
      </c>
      <c r="E1039">
        <v>20</v>
      </c>
      <c r="F1039">
        <v>11</v>
      </c>
      <c r="G1039">
        <v>53</v>
      </c>
      <c r="H1039">
        <f t="shared" si="224"/>
        <v>55</v>
      </c>
      <c r="I1039">
        <f t="shared" si="225"/>
        <v>1</v>
      </c>
      <c r="J1039">
        <f t="shared" si="226"/>
        <v>0</v>
      </c>
      <c r="K1039">
        <f t="shared" si="227"/>
        <v>0</v>
      </c>
      <c r="L1039">
        <f t="shared" si="228"/>
        <v>0</v>
      </c>
      <c r="M1039" s="19" t="s">
        <v>339</v>
      </c>
      <c r="N1039" s="19">
        <f t="shared" si="229"/>
        <v>7.6030079454428509E-2</v>
      </c>
      <c r="O1039">
        <f t="shared" si="230"/>
        <v>24.860126981551002</v>
      </c>
      <c r="P1039">
        <f t="shared" si="231"/>
        <v>1.8901174296545047</v>
      </c>
      <c r="Q1039" t="str">
        <f>VLOOKUP(A1039,Haul!F:W,18,FALSE)</f>
        <v>131</v>
      </c>
      <c r="R1039">
        <f t="shared" si="232"/>
        <v>0</v>
      </c>
      <c r="S1039">
        <f t="shared" si="233"/>
        <v>0</v>
      </c>
      <c r="T1039">
        <f t="shared" si="234"/>
        <v>0</v>
      </c>
      <c r="U1039">
        <f t="shared" si="235"/>
        <v>0</v>
      </c>
      <c r="V1039">
        <f t="shared" si="236"/>
        <v>0</v>
      </c>
      <c r="W1039">
        <f t="shared" si="237"/>
        <v>0</v>
      </c>
    </row>
    <row r="1040" spans="1:23">
      <c r="A1040">
        <v>29</v>
      </c>
      <c r="B1040">
        <v>14</v>
      </c>
      <c r="C1040">
        <v>1</v>
      </c>
      <c r="D1040">
        <f>VLOOKUP(A1040,Haul!F:M,8,FALSE)</f>
        <v>4.0225056000000002E-2</v>
      </c>
      <c r="E1040">
        <v>21</v>
      </c>
      <c r="F1040">
        <v>11</v>
      </c>
      <c r="G1040">
        <v>52</v>
      </c>
      <c r="H1040">
        <f t="shared" si="224"/>
        <v>55</v>
      </c>
      <c r="I1040">
        <f t="shared" si="225"/>
        <v>1</v>
      </c>
      <c r="J1040">
        <f t="shared" si="226"/>
        <v>0</v>
      </c>
      <c r="K1040">
        <f t="shared" si="227"/>
        <v>0</v>
      </c>
      <c r="L1040">
        <f t="shared" si="228"/>
        <v>0</v>
      </c>
      <c r="M1040" s="19" t="s">
        <v>339</v>
      </c>
      <c r="N1040" s="19">
        <f t="shared" si="229"/>
        <v>7.1622763760038122E-2</v>
      </c>
      <c r="O1040">
        <f t="shared" si="230"/>
        <v>24.860126981551002</v>
      </c>
      <c r="P1040">
        <f t="shared" si="231"/>
        <v>1.780551001844177</v>
      </c>
      <c r="Q1040" t="str">
        <f>VLOOKUP(A1040,Haul!F:W,18,FALSE)</f>
        <v>131</v>
      </c>
      <c r="R1040">
        <f t="shared" si="232"/>
        <v>0</v>
      </c>
      <c r="S1040">
        <f t="shared" si="233"/>
        <v>0</v>
      </c>
      <c r="T1040">
        <f t="shared" si="234"/>
        <v>0</v>
      </c>
      <c r="U1040">
        <f t="shared" si="235"/>
        <v>0</v>
      </c>
      <c r="V1040">
        <f t="shared" si="236"/>
        <v>0</v>
      </c>
      <c r="W1040">
        <f t="shared" si="237"/>
        <v>0</v>
      </c>
    </row>
    <row r="1041" spans="1:23">
      <c r="A1041">
        <v>29</v>
      </c>
      <c r="B1041">
        <v>14</v>
      </c>
      <c r="C1041">
        <v>1</v>
      </c>
      <c r="D1041">
        <f>VLOOKUP(A1041,Haul!F:M,8,FALSE)</f>
        <v>4.0225056000000002E-2</v>
      </c>
      <c r="E1041">
        <v>22</v>
      </c>
      <c r="F1041">
        <v>11</v>
      </c>
      <c r="G1041">
        <v>46</v>
      </c>
      <c r="H1041">
        <f t="shared" si="224"/>
        <v>50</v>
      </c>
      <c r="I1041">
        <f t="shared" si="225"/>
        <v>1</v>
      </c>
      <c r="J1041">
        <f t="shared" si="226"/>
        <v>0</v>
      </c>
      <c r="K1041">
        <f t="shared" si="227"/>
        <v>0</v>
      </c>
      <c r="L1041">
        <f t="shared" si="228"/>
        <v>0</v>
      </c>
      <c r="M1041" s="19" t="s">
        <v>339</v>
      </c>
      <c r="N1041" s="19">
        <f t="shared" si="229"/>
        <v>4.8767039924734981E-2</v>
      </c>
      <c r="O1041">
        <f t="shared" si="230"/>
        <v>24.860126981551002</v>
      </c>
      <c r="P1041">
        <f t="shared" si="231"/>
        <v>1.2123548050432791</v>
      </c>
      <c r="Q1041" t="str">
        <f>VLOOKUP(A1041,Haul!F:W,18,FALSE)</f>
        <v>131</v>
      </c>
      <c r="R1041">
        <f t="shared" si="232"/>
        <v>0</v>
      </c>
      <c r="S1041">
        <f t="shared" si="233"/>
        <v>0</v>
      </c>
      <c r="T1041">
        <f t="shared" si="234"/>
        <v>0</v>
      </c>
      <c r="U1041">
        <f t="shared" si="235"/>
        <v>0</v>
      </c>
      <c r="V1041">
        <f t="shared" si="236"/>
        <v>0</v>
      </c>
      <c r="W1041">
        <f t="shared" si="237"/>
        <v>0</v>
      </c>
    </row>
    <row r="1042" spans="1:23">
      <c r="A1042">
        <v>29</v>
      </c>
      <c r="B1042">
        <v>14</v>
      </c>
      <c r="C1042">
        <v>1</v>
      </c>
      <c r="D1042">
        <f>VLOOKUP(A1042,Haul!F:M,8,FALSE)</f>
        <v>4.0225056000000002E-2</v>
      </c>
      <c r="E1042">
        <v>23</v>
      </c>
      <c r="F1042">
        <v>11</v>
      </c>
      <c r="G1042">
        <v>49</v>
      </c>
      <c r="H1042">
        <f t="shared" si="224"/>
        <v>50</v>
      </c>
      <c r="I1042">
        <f t="shared" si="225"/>
        <v>1</v>
      </c>
      <c r="J1042">
        <f t="shared" si="226"/>
        <v>0</v>
      </c>
      <c r="K1042">
        <f t="shared" si="227"/>
        <v>0</v>
      </c>
      <c r="L1042">
        <f t="shared" si="228"/>
        <v>0</v>
      </c>
      <c r="M1042" s="19" t="s">
        <v>339</v>
      </c>
      <c r="N1042" s="19">
        <f t="shared" si="229"/>
        <v>5.9449102712132176E-2</v>
      </c>
      <c r="O1042">
        <f t="shared" si="230"/>
        <v>24.860126981551002</v>
      </c>
      <c r="P1042">
        <f t="shared" si="231"/>
        <v>1.4779122423628739</v>
      </c>
      <c r="Q1042" t="str">
        <f>VLOOKUP(A1042,Haul!F:W,18,FALSE)</f>
        <v>131</v>
      </c>
      <c r="R1042">
        <f t="shared" si="232"/>
        <v>0</v>
      </c>
      <c r="S1042">
        <f t="shared" si="233"/>
        <v>0</v>
      </c>
      <c r="T1042">
        <f t="shared" si="234"/>
        <v>0</v>
      </c>
      <c r="U1042">
        <f t="shared" si="235"/>
        <v>0</v>
      </c>
      <c r="V1042">
        <f t="shared" si="236"/>
        <v>0</v>
      </c>
      <c r="W1042">
        <f t="shared" si="237"/>
        <v>0</v>
      </c>
    </row>
    <row r="1043" spans="1:23">
      <c r="A1043">
        <v>29</v>
      </c>
      <c r="B1043">
        <v>14</v>
      </c>
      <c r="C1043">
        <v>1</v>
      </c>
      <c r="D1043">
        <f>VLOOKUP(A1043,Haul!F:M,8,FALSE)</f>
        <v>4.0225056000000002E-2</v>
      </c>
      <c r="E1043">
        <v>24</v>
      </c>
      <c r="F1043">
        <v>11</v>
      </c>
      <c r="G1043">
        <v>55</v>
      </c>
      <c r="H1043">
        <f t="shared" si="224"/>
        <v>55</v>
      </c>
      <c r="I1043">
        <f t="shared" si="225"/>
        <v>1</v>
      </c>
      <c r="J1043">
        <f t="shared" si="226"/>
        <v>0</v>
      </c>
      <c r="K1043">
        <f t="shared" si="227"/>
        <v>0</v>
      </c>
      <c r="L1043">
        <f t="shared" si="228"/>
        <v>0</v>
      </c>
      <c r="M1043" s="19" t="s">
        <v>339</v>
      </c>
      <c r="N1043" s="19">
        <f t="shared" si="229"/>
        <v>8.5392086366075648E-2</v>
      </c>
      <c r="O1043">
        <f t="shared" si="230"/>
        <v>24.860126981551002</v>
      </c>
      <c r="P1043">
        <f t="shared" si="231"/>
        <v>2.1228581102802107</v>
      </c>
      <c r="Q1043" t="str">
        <f>VLOOKUP(A1043,Haul!F:W,18,FALSE)</f>
        <v>131</v>
      </c>
      <c r="R1043">
        <f t="shared" si="232"/>
        <v>0</v>
      </c>
      <c r="S1043">
        <f t="shared" si="233"/>
        <v>0</v>
      </c>
      <c r="T1043">
        <f t="shared" si="234"/>
        <v>0</v>
      </c>
      <c r="U1043">
        <f t="shared" si="235"/>
        <v>0</v>
      </c>
      <c r="V1043">
        <f t="shared" si="236"/>
        <v>0</v>
      </c>
      <c r="W1043">
        <f t="shared" si="237"/>
        <v>0</v>
      </c>
    </row>
    <row r="1044" spans="1:23">
      <c r="A1044">
        <v>29</v>
      </c>
      <c r="B1044">
        <v>14</v>
      </c>
      <c r="C1044">
        <v>1</v>
      </c>
      <c r="D1044">
        <f>VLOOKUP(A1044,Haul!F:M,8,FALSE)</f>
        <v>4.0225056000000002E-2</v>
      </c>
      <c r="E1044">
        <v>25</v>
      </c>
      <c r="F1044">
        <v>11</v>
      </c>
      <c r="G1044">
        <v>47</v>
      </c>
      <c r="H1044">
        <f t="shared" si="224"/>
        <v>50</v>
      </c>
      <c r="I1044">
        <f t="shared" si="225"/>
        <v>1</v>
      </c>
      <c r="J1044">
        <f t="shared" si="226"/>
        <v>0</v>
      </c>
      <c r="K1044">
        <f t="shared" si="227"/>
        <v>0</v>
      </c>
      <c r="L1044">
        <f t="shared" si="228"/>
        <v>0</v>
      </c>
      <c r="M1044" s="19" t="s">
        <v>339</v>
      </c>
      <c r="N1044" s="19">
        <f t="shared" si="229"/>
        <v>5.2168383256985626E-2</v>
      </c>
      <c r="O1044">
        <f t="shared" si="230"/>
        <v>24.860126981551002</v>
      </c>
      <c r="P1044">
        <f t="shared" si="231"/>
        <v>1.2969126321908819</v>
      </c>
      <c r="Q1044" t="str">
        <f>VLOOKUP(A1044,Haul!F:W,18,FALSE)</f>
        <v>131</v>
      </c>
      <c r="R1044">
        <f t="shared" si="232"/>
        <v>0</v>
      </c>
      <c r="S1044">
        <f t="shared" si="233"/>
        <v>0</v>
      </c>
      <c r="T1044">
        <f t="shared" si="234"/>
        <v>0</v>
      </c>
      <c r="U1044">
        <f t="shared" si="235"/>
        <v>0</v>
      </c>
      <c r="V1044">
        <f t="shared" si="236"/>
        <v>0</v>
      </c>
      <c r="W1044">
        <f t="shared" si="237"/>
        <v>0</v>
      </c>
    </row>
    <row r="1045" spans="1:23">
      <c r="A1045">
        <v>29</v>
      </c>
      <c r="B1045">
        <v>14</v>
      </c>
      <c r="C1045">
        <v>1</v>
      </c>
      <c r="D1045">
        <f>VLOOKUP(A1045,Haul!F:M,8,FALSE)</f>
        <v>4.0225056000000002E-2</v>
      </c>
      <c r="E1045">
        <v>26</v>
      </c>
      <c r="F1045">
        <v>11</v>
      </c>
      <c r="G1045">
        <v>52</v>
      </c>
      <c r="H1045">
        <f t="shared" si="224"/>
        <v>55</v>
      </c>
      <c r="I1045">
        <f t="shared" si="225"/>
        <v>1</v>
      </c>
      <c r="J1045">
        <f t="shared" si="226"/>
        <v>0</v>
      </c>
      <c r="K1045">
        <f t="shared" si="227"/>
        <v>0</v>
      </c>
      <c r="L1045">
        <f t="shared" si="228"/>
        <v>0</v>
      </c>
      <c r="M1045" s="19" t="s">
        <v>339</v>
      </c>
      <c r="N1045" s="19">
        <f t="shared" si="229"/>
        <v>7.1622763760038122E-2</v>
      </c>
      <c r="O1045">
        <f t="shared" si="230"/>
        <v>24.860126981551002</v>
      </c>
      <c r="P1045">
        <f t="shared" si="231"/>
        <v>1.780551001844177</v>
      </c>
      <c r="Q1045" t="str">
        <f>VLOOKUP(A1045,Haul!F:W,18,FALSE)</f>
        <v>131</v>
      </c>
      <c r="R1045">
        <f t="shared" si="232"/>
        <v>0</v>
      </c>
      <c r="S1045">
        <f t="shared" si="233"/>
        <v>0</v>
      </c>
      <c r="T1045">
        <f t="shared" si="234"/>
        <v>0</v>
      </c>
      <c r="U1045">
        <f t="shared" si="235"/>
        <v>0</v>
      </c>
      <c r="V1045">
        <f t="shared" si="236"/>
        <v>0</v>
      </c>
      <c r="W1045">
        <f t="shared" si="237"/>
        <v>0</v>
      </c>
    </row>
    <row r="1046" spans="1:23">
      <c r="A1046">
        <v>29</v>
      </c>
      <c r="B1046">
        <v>14</v>
      </c>
      <c r="C1046">
        <v>1</v>
      </c>
      <c r="D1046">
        <f>VLOOKUP(A1046,Haul!F:M,8,FALSE)</f>
        <v>4.0225056000000002E-2</v>
      </c>
      <c r="E1046">
        <v>27</v>
      </c>
      <c r="F1046">
        <v>11</v>
      </c>
      <c r="G1046">
        <v>112</v>
      </c>
      <c r="H1046">
        <f t="shared" si="224"/>
        <v>115</v>
      </c>
      <c r="I1046">
        <f t="shared" si="225"/>
        <v>1</v>
      </c>
      <c r="J1046">
        <f t="shared" si="226"/>
        <v>0</v>
      </c>
      <c r="K1046">
        <f t="shared" si="227"/>
        <v>1</v>
      </c>
      <c r="L1046">
        <f t="shared" si="228"/>
        <v>0</v>
      </c>
      <c r="M1046" s="19" t="s">
        <v>339</v>
      </c>
      <c r="N1046" s="19">
        <f t="shared" si="229"/>
        <v>0.79374151215723232</v>
      </c>
      <c r="O1046">
        <f t="shared" si="230"/>
        <v>24.860126981551002</v>
      </c>
      <c r="P1046">
        <f t="shared" si="231"/>
        <v>19.732514782757104</v>
      </c>
      <c r="Q1046" t="str">
        <f>VLOOKUP(A1046,Haul!F:W,18,FALSE)</f>
        <v>131</v>
      </c>
      <c r="R1046">
        <f t="shared" si="232"/>
        <v>24.860126981551002</v>
      </c>
      <c r="S1046">
        <f t="shared" si="233"/>
        <v>0</v>
      </c>
      <c r="T1046">
        <f t="shared" si="234"/>
        <v>0</v>
      </c>
      <c r="U1046">
        <f t="shared" si="235"/>
        <v>19.732514782757104</v>
      </c>
      <c r="V1046">
        <f t="shared" si="236"/>
        <v>0</v>
      </c>
      <c r="W1046">
        <f t="shared" si="237"/>
        <v>0</v>
      </c>
    </row>
    <row r="1047" spans="1:23">
      <c r="A1047">
        <v>29</v>
      </c>
      <c r="B1047">
        <v>14</v>
      </c>
      <c r="C1047">
        <v>1</v>
      </c>
      <c r="D1047">
        <f>VLOOKUP(A1047,Haul!F:M,8,FALSE)</f>
        <v>4.0225056000000002E-2</v>
      </c>
      <c r="E1047">
        <v>28</v>
      </c>
      <c r="F1047">
        <v>11</v>
      </c>
      <c r="G1047">
        <v>103</v>
      </c>
      <c r="H1047">
        <f t="shared" si="224"/>
        <v>105</v>
      </c>
      <c r="I1047">
        <f t="shared" si="225"/>
        <v>1</v>
      </c>
      <c r="J1047">
        <f t="shared" si="226"/>
        <v>0</v>
      </c>
      <c r="K1047">
        <f t="shared" si="227"/>
        <v>0</v>
      </c>
      <c r="L1047">
        <f t="shared" si="228"/>
        <v>0</v>
      </c>
      <c r="M1047" s="19" t="s">
        <v>339</v>
      </c>
      <c r="N1047" s="19">
        <f t="shared" si="229"/>
        <v>0.61041513409365133</v>
      </c>
      <c r="O1047">
        <f t="shared" si="230"/>
        <v>24.860126981551002</v>
      </c>
      <c r="P1047">
        <f t="shared" si="231"/>
        <v>15.174997745028655</v>
      </c>
      <c r="Q1047" t="str">
        <f>VLOOKUP(A1047,Haul!F:W,18,FALSE)</f>
        <v>131</v>
      </c>
      <c r="R1047">
        <f t="shared" si="232"/>
        <v>0</v>
      </c>
      <c r="S1047">
        <f t="shared" si="233"/>
        <v>0</v>
      </c>
      <c r="T1047">
        <f t="shared" si="234"/>
        <v>0</v>
      </c>
      <c r="U1047">
        <f t="shared" si="235"/>
        <v>0</v>
      </c>
      <c r="V1047">
        <f t="shared" si="236"/>
        <v>0</v>
      </c>
      <c r="W1047">
        <f t="shared" si="237"/>
        <v>0</v>
      </c>
    </row>
    <row r="1048" spans="1:23">
      <c r="A1048">
        <v>29</v>
      </c>
      <c r="B1048">
        <v>14</v>
      </c>
      <c r="C1048">
        <v>1</v>
      </c>
      <c r="D1048">
        <f>VLOOKUP(A1048,Haul!F:M,8,FALSE)</f>
        <v>4.0225056000000002E-2</v>
      </c>
      <c r="E1048">
        <v>29</v>
      </c>
      <c r="F1048">
        <v>11</v>
      </c>
      <c r="G1048">
        <v>104</v>
      </c>
      <c r="H1048">
        <f t="shared" si="224"/>
        <v>105</v>
      </c>
      <c r="I1048">
        <f t="shared" si="225"/>
        <v>1</v>
      </c>
      <c r="J1048">
        <f t="shared" si="226"/>
        <v>0</v>
      </c>
      <c r="K1048">
        <f t="shared" si="227"/>
        <v>0</v>
      </c>
      <c r="L1048">
        <f t="shared" si="228"/>
        <v>0</v>
      </c>
      <c r="M1048" s="19" t="s">
        <v>339</v>
      </c>
      <c r="N1048" s="19">
        <f t="shared" si="229"/>
        <v>0.62918753750772316</v>
      </c>
      <c r="O1048">
        <f t="shared" si="230"/>
        <v>24.860126981551002</v>
      </c>
      <c r="P1048">
        <f t="shared" si="231"/>
        <v>15.641682077651382</v>
      </c>
      <c r="Q1048" t="str">
        <f>VLOOKUP(A1048,Haul!F:W,18,FALSE)</f>
        <v>131</v>
      </c>
      <c r="R1048">
        <f t="shared" si="232"/>
        <v>0</v>
      </c>
      <c r="S1048">
        <f t="shared" si="233"/>
        <v>0</v>
      </c>
      <c r="T1048">
        <f t="shared" si="234"/>
        <v>0</v>
      </c>
      <c r="U1048">
        <f t="shared" si="235"/>
        <v>0</v>
      </c>
      <c r="V1048">
        <f t="shared" si="236"/>
        <v>0</v>
      </c>
      <c r="W1048">
        <f t="shared" si="237"/>
        <v>0</v>
      </c>
    </row>
    <row r="1049" spans="1:23">
      <c r="A1049">
        <v>29</v>
      </c>
      <c r="B1049">
        <v>14</v>
      </c>
      <c r="C1049">
        <v>1</v>
      </c>
      <c r="D1049">
        <f>VLOOKUP(A1049,Haul!F:M,8,FALSE)</f>
        <v>4.0225056000000002E-2</v>
      </c>
      <c r="E1049">
        <v>30</v>
      </c>
      <c r="F1049">
        <v>11</v>
      </c>
      <c r="G1049">
        <v>75</v>
      </c>
      <c r="H1049">
        <f t="shared" si="224"/>
        <v>75</v>
      </c>
      <c r="I1049">
        <f t="shared" si="225"/>
        <v>1</v>
      </c>
      <c r="J1049">
        <f t="shared" si="226"/>
        <v>0</v>
      </c>
      <c r="K1049">
        <f t="shared" si="227"/>
        <v>0</v>
      </c>
      <c r="L1049">
        <f t="shared" si="228"/>
        <v>0</v>
      </c>
      <c r="M1049" s="19" t="s">
        <v>339</v>
      </c>
      <c r="N1049" s="19">
        <f t="shared" si="229"/>
        <v>0.22578633488803657</v>
      </c>
      <c r="O1049">
        <f t="shared" si="230"/>
        <v>24.860126981551002</v>
      </c>
      <c r="P1049">
        <f t="shared" si="231"/>
        <v>5.613076956015588</v>
      </c>
      <c r="Q1049" t="str">
        <f>VLOOKUP(A1049,Haul!F:W,18,FALSE)</f>
        <v>131</v>
      </c>
      <c r="R1049">
        <f t="shared" si="232"/>
        <v>0</v>
      </c>
      <c r="S1049">
        <f t="shared" si="233"/>
        <v>0</v>
      </c>
      <c r="T1049">
        <f t="shared" si="234"/>
        <v>0</v>
      </c>
      <c r="U1049">
        <f t="shared" si="235"/>
        <v>0</v>
      </c>
      <c r="V1049">
        <f t="shared" si="236"/>
        <v>0</v>
      </c>
      <c r="W1049">
        <f t="shared" si="237"/>
        <v>0</v>
      </c>
    </row>
    <row r="1050" spans="1:23">
      <c r="A1050">
        <v>29</v>
      </c>
      <c r="B1050">
        <v>14</v>
      </c>
      <c r="C1050">
        <v>1</v>
      </c>
      <c r="D1050">
        <f>VLOOKUP(A1050,Haul!F:M,8,FALSE)</f>
        <v>4.0225056000000002E-2</v>
      </c>
      <c r="E1050">
        <v>31</v>
      </c>
      <c r="F1050">
        <v>11</v>
      </c>
      <c r="G1050">
        <v>47</v>
      </c>
      <c r="H1050">
        <f t="shared" si="224"/>
        <v>50</v>
      </c>
      <c r="I1050">
        <f t="shared" si="225"/>
        <v>1</v>
      </c>
      <c r="J1050">
        <f t="shared" si="226"/>
        <v>0</v>
      </c>
      <c r="K1050">
        <f t="shared" si="227"/>
        <v>0</v>
      </c>
      <c r="L1050">
        <f t="shared" si="228"/>
        <v>0</v>
      </c>
      <c r="M1050" s="19" t="s">
        <v>339</v>
      </c>
      <c r="N1050" s="19">
        <f t="shared" si="229"/>
        <v>5.2168383256985626E-2</v>
      </c>
      <c r="O1050">
        <f t="shared" si="230"/>
        <v>24.860126981551002</v>
      </c>
      <c r="P1050">
        <f t="shared" si="231"/>
        <v>1.2969126321908819</v>
      </c>
      <c r="Q1050" t="str">
        <f>VLOOKUP(A1050,Haul!F:W,18,FALSE)</f>
        <v>131</v>
      </c>
      <c r="R1050">
        <f t="shared" si="232"/>
        <v>0</v>
      </c>
      <c r="S1050">
        <f t="shared" si="233"/>
        <v>0</v>
      </c>
      <c r="T1050">
        <f t="shared" si="234"/>
        <v>0</v>
      </c>
      <c r="U1050">
        <f t="shared" si="235"/>
        <v>0</v>
      </c>
      <c r="V1050">
        <f t="shared" si="236"/>
        <v>0</v>
      </c>
      <c r="W1050">
        <f t="shared" si="237"/>
        <v>0</v>
      </c>
    </row>
    <row r="1051" spans="1:23">
      <c r="A1051">
        <v>29</v>
      </c>
      <c r="B1051">
        <v>14</v>
      </c>
      <c r="C1051">
        <v>1</v>
      </c>
      <c r="D1051">
        <f>VLOOKUP(A1051,Haul!F:M,8,FALSE)</f>
        <v>4.0225056000000002E-2</v>
      </c>
      <c r="E1051">
        <v>32</v>
      </c>
      <c r="F1051">
        <v>11</v>
      </c>
      <c r="G1051">
        <v>62</v>
      </c>
      <c r="H1051">
        <f t="shared" si="224"/>
        <v>65</v>
      </c>
      <c r="I1051">
        <f t="shared" si="225"/>
        <v>1</v>
      </c>
      <c r="J1051">
        <f t="shared" si="226"/>
        <v>0</v>
      </c>
      <c r="K1051">
        <f t="shared" si="227"/>
        <v>0</v>
      </c>
      <c r="L1051">
        <f t="shared" si="228"/>
        <v>0</v>
      </c>
      <c r="M1051" s="19" t="s">
        <v>339</v>
      </c>
      <c r="N1051" s="19">
        <f t="shared" si="229"/>
        <v>0.12431643278716779</v>
      </c>
      <c r="O1051">
        <f t="shared" si="230"/>
        <v>24.860126981551002</v>
      </c>
      <c r="P1051">
        <f t="shared" si="231"/>
        <v>3.0905223049824415</v>
      </c>
      <c r="Q1051" t="str">
        <f>VLOOKUP(A1051,Haul!F:W,18,FALSE)</f>
        <v>131</v>
      </c>
      <c r="R1051">
        <f t="shared" si="232"/>
        <v>0</v>
      </c>
      <c r="S1051">
        <f t="shared" si="233"/>
        <v>0</v>
      </c>
      <c r="T1051">
        <f t="shared" si="234"/>
        <v>0</v>
      </c>
      <c r="U1051">
        <f t="shared" si="235"/>
        <v>0</v>
      </c>
      <c r="V1051">
        <f t="shared" si="236"/>
        <v>0</v>
      </c>
      <c r="W1051">
        <f t="shared" si="237"/>
        <v>0</v>
      </c>
    </row>
    <row r="1052" spans="1:23">
      <c r="A1052">
        <v>29</v>
      </c>
      <c r="B1052">
        <v>14</v>
      </c>
      <c r="C1052">
        <v>1</v>
      </c>
      <c r="D1052">
        <f>VLOOKUP(A1052,Haul!F:M,8,FALSE)</f>
        <v>4.0225056000000002E-2</v>
      </c>
      <c r="E1052">
        <v>33</v>
      </c>
      <c r="F1052">
        <v>11</v>
      </c>
      <c r="G1052">
        <v>50</v>
      </c>
      <c r="H1052">
        <f t="shared" si="224"/>
        <v>50</v>
      </c>
      <c r="I1052">
        <f t="shared" si="225"/>
        <v>1</v>
      </c>
      <c r="J1052">
        <f t="shared" si="226"/>
        <v>0</v>
      </c>
      <c r="K1052">
        <f t="shared" si="227"/>
        <v>0</v>
      </c>
      <c r="L1052">
        <f t="shared" si="228"/>
        <v>0</v>
      </c>
      <c r="M1052" s="19" t="s">
        <v>339</v>
      </c>
      <c r="N1052" s="19">
        <f t="shared" si="229"/>
        <v>6.3336134870513289E-2</v>
      </c>
      <c r="O1052">
        <f t="shared" si="230"/>
        <v>24.860126981551002</v>
      </c>
      <c r="P1052">
        <f t="shared" si="231"/>
        <v>1.5745443554016008</v>
      </c>
      <c r="Q1052" t="str">
        <f>VLOOKUP(A1052,Haul!F:W,18,FALSE)</f>
        <v>131</v>
      </c>
      <c r="R1052">
        <f t="shared" si="232"/>
        <v>0</v>
      </c>
      <c r="S1052">
        <f t="shared" si="233"/>
        <v>0</v>
      </c>
      <c r="T1052">
        <f t="shared" si="234"/>
        <v>0</v>
      </c>
      <c r="U1052">
        <f t="shared" si="235"/>
        <v>0</v>
      </c>
      <c r="V1052">
        <f t="shared" si="236"/>
        <v>0</v>
      </c>
      <c r="W1052">
        <f t="shared" si="237"/>
        <v>0</v>
      </c>
    </row>
    <row r="1053" spans="1:23">
      <c r="A1053">
        <v>29</v>
      </c>
      <c r="B1053">
        <v>14</v>
      </c>
      <c r="C1053">
        <v>1</v>
      </c>
      <c r="D1053">
        <f>VLOOKUP(A1053,Haul!F:M,8,FALSE)</f>
        <v>4.0225056000000002E-2</v>
      </c>
      <c r="E1053">
        <v>34</v>
      </c>
      <c r="F1053">
        <v>11</v>
      </c>
      <c r="G1053">
        <v>59</v>
      </c>
      <c r="H1053">
        <f t="shared" si="224"/>
        <v>60</v>
      </c>
      <c r="I1053">
        <f t="shared" si="225"/>
        <v>1</v>
      </c>
      <c r="J1053">
        <f t="shared" si="226"/>
        <v>0</v>
      </c>
      <c r="K1053">
        <f t="shared" si="227"/>
        <v>0</v>
      </c>
      <c r="L1053">
        <f t="shared" si="228"/>
        <v>0</v>
      </c>
      <c r="M1053" s="19" t="s">
        <v>339</v>
      </c>
      <c r="N1053" s="19">
        <f t="shared" si="229"/>
        <v>0.1064147060315279</v>
      </c>
      <c r="O1053">
        <f t="shared" si="230"/>
        <v>24.860126981551002</v>
      </c>
      <c r="P1053">
        <f t="shared" si="231"/>
        <v>2.6454831046482048</v>
      </c>
      <c r="Q1053" t="str">
        <f>VLOOKUP(A1053,Haul!F:W,18,FALSE)</f>
        <v>131</v>
      </c>
      <c r="R1053">
        <f t="shared" si="232"/>
        <v>0</v>
      </c>
      <c r="S1053">
        <f t="shared" si="233"/>
        <v>0</v>
      </c>
      <c r="T1053">
        <f t="shared" si="234"/>
        <v>0</v>
      </c>
      <c r="U1053">
        <f t="shared" si="235"/>
        <v>0</v>
      </c>
      <c r="V1053">
        <f t="shared" si="236"/>
        <v>0</v>
      </c>
      <c r="W1053">
        <f t="shared" si="237"/>
        <v>0</v>
      </c>
    </row>
    <row r="1054" spans="1:23">
      <c r="A1054">
        <v>29</v>
      </c>
      <c r="B1054">
        <v>14</v>
      </c>
      <c r="C1054">
        <v>1</v>
      </c>
      <c r="D1054">
        <f>VLOOKUP(A1054,Haul!F:M,8,FALSE)</f>
        <v>4.0225056000000002E-2</v>
      </c>
      <c r="E1054">
        <v>35</v>
      </c>
      <c r="F1054">
        <v>11</v>
      </c>
      <c r="G1054">
        <v>53</v>
      </c>
      <c r="H1054">
        <f t="shared" si="224"/>
        <v>55</v>
      </c>
      <c r="I1054">
        <f t="shared" si="225"/>
        <v>1</v>
      </c>
      <c r="J1054">
        <f t="shared" si="226"/>
        <v>0</v>
      </c>
      <c r="K1054">
        <f t="shared" si="227"/>
        <v>0</v>
      </c>
      <c r="L1054">
        <f t="shared" si="228"/>
        <v>0</v>
      </c>
      <c r="M1054" s="19" t="s">
        <v>339</v>
      </c>
      <c r="N1054" s="19">
        <f t="shared" si="229"/>
        <v>7.6030079454428509E-2</v>
      </c>
      <c r="O1054">
        <f t="shared" si="230"/>
        <v>24.860126981551002</v>
      </c>
      <c r="P1054">
        <f t="shared" si="231"/>
        <v>1.8901174296545047</v>
      </c>
      <c r="Q1054" t="str">
        <f>VLOOKUP(A1054,Haul!F:W,18,FALSE)</f>
        <v>131</v>
      </c>
      <c r="R1054">
        <f t="shared" si="232"/>
        <v>0</v>
      </c>
      <c r="S1054">
        <f t="shared" si="233"/>
        <v>0</v>
      </c>
      <c r="T1054">
        <f t="shared" si="234"/>
        <v>0</v>
      </c>
      <c r="U1054">
        <f t="shared" si="235"/>
        <v>0</v>
      </c>
      <c r="V1054">
        <f t="shared" si="236"/>
        <v>0</v>
      </c>
      <c r="W1054">
        <f t="shared" si="237"/>
        <v>0</v>
      </c>
    </row>
    <row r="1055" spans="1:23">
      <c r="A1055">
        <v>29</v>
      </c>
      <c r="B1055">
        <v>14</v>
      </c>
      <c r="C1055">
        <v>1</v>
      </c>
      <c r="D1055">
        <f>VLOOKUP(A1055,Haul!F:M,8,FALSE)</f>
        <v>4.0225056000000002E-2</v>
      </c>
      <c r="E1055">
        <v>36</v>
      </c>
      <c r="F1055">
        <v>11</v>
      </c>
      <c r="G1055">
        <v>69</v>
      </c>
      <c r="H1055">
        <f t="shared" si="224"/>
        <v>70</v>
      </c>
      <c r="I1055">
        <f t="shared" si="225"/>
        <v>1</v>
      </c>
      <c r="J1055">
        <f t="shared" si="226"/>
        <v>0</v>
      </c>
      <c r="K1055">
        <f t="shared" si="227"/>
        <v>0</v>
      </c>
      <c r="L1055">
        <f t="shared" si="228"/>
        <v>0</v>
      </c>
      <c r="M1055" s="19" t="s">
        <v>339</v>
      </c>
      <c r="N1055" s="19">
        <f t="shared" si="229"/>
        <v>0.17384911836593175</v>
      </c>
      <c r="O1055">
        <f t="shared" si="230"/>
        <v>24.860126981551002</v>
      </c>
      <c r="P1055">
        <f t="shared" si="231"/>
        <v>4.3219111582077536</v>
      </c>
      <c r="Q1055" t="str">
        <f>VLOOKUP(A1055,Haul!F:W,18,FALSE)</f>
        <v>131</v>
      </c>
      <c r="R1055">
        <f t="shared" si="232"/>
        <v>0</v>
      </c>
      <c r="S1055">
        <f t="shared" si="233"/>
        <v>0</v>
      </c>
      <c r="T1055">
        <f t="shared" si="234"/>
        <v>0</v>
      </c>
      <c r="U1055">
        <f t="shared" si="235"/>
        <v>0</v>
      </c>
      <c r="V1055">
        <f t="shared" si="236"/>
        <v>0</v>
      </c>
      <c r="W1055">
        <f t="shared" si="237"/>
        <v>0</v>
      </c>
    </row>
    <row r="1056" spans="1:23">
      <c r="A1056">
        <v>29</v>
      </c>
      <c r="B1056">
        <v>14</v>
      </c>
      <c r="C1056">
        <v>1</v>
      </c>
      <c r="D1056">
        <f>VLOOKUP(A1056,Haul!F:M,8,FALSE)</f>
        <v>4.0225056000000002E-2</v>
      </c>
      <c r="E1056">
        <v>37</v>
      </c>
      <c r="F1056">
        <v>11</v>
      </c>
      <c r="G1056">
        <v>56</v>
      </c>
      <c r="H1056">
        <f t="shared" si="224"/>
        <v>60</v>
      </c>
      <c r="I1056">
        <f t="shared" si="225"/>
        <v>1</v>
      </c>
      <c r="J1056">
        <f t="shared" si="226"/>
        <v>0</v>
      </c>
      <c r="K1056">
        <f t="shared" si="227"/>
        <v>0</v>
      </c>
      <c r="L1056">
        <f t="shared" si="228"/>
        <v>0</v>
      </c>
      <c r="M1056" s="19" t="s">
        <v>339</v>
      </c>
      <c r="N1056" s="19">
        <f t="shared" si="229"/>
        <v>9.0354556348909182E-2</v>
      </c>
      <c r="O1056">
        <f t="shared" si="230"/>
        <v>24.860126981551002</v>
      </c>
      <c r="P1056">
        <f t="shared" si="231"/>
        <v>2.2462257441955873</v>
      </c>
      <c r="Q1056" t="str">
        <f>VLOOKUP(A1056,Haul!F:W,18,FALSE)</f>
        <v>131</v>
      </c>
      <c r="R1056">
        <f t="shared" si="232"/>
        <v>0</v>
      </c>
      <c r="S1056">
        <f t="shared" si="233"/>
        <v>0</v>
      </c>
      <c r="T1056">
        <f t="shared" si="234"/>
        <v>0</v>
      </c>
      <c r="U1056">
        <f t="shared" si="235"/>
        <v>0</v>
      </c>
      <c r="V1056">
        <f t="shared" si="236"/>
        <v>0</v>
      </c>
      <c r="W1056">
        <f t="shared" si="237"/>
        <v>0</v>
      </c>
    </row>
    <row r="1057" spans="1:23">
      <c r="A1057">
        <v>29</v>
      </c>
      <c r="B1057">
        <v>14</v>
      </c>
      <c r="C1057">
        <v>1</v>
      </c>
      <c r="D1057">
        <f>VLOOKUP(A1057,Haul!F:M,8,FALSE)</f>
        <v>4.0225056000000002E-2</v>
      </c>
      <c r="E1057">
        <v>38</v>
      </c>
      <c r="F1057">
        <v>11</v>
      </c>
      <c r="G1057">
        <v>52</v>
      </c>
      <c r="H1057">
        <f t="shared" si="224"/>
        <v>55</v>
      </c>
      <c r="I1057">
        <f t="shared" si="225"/>
        <v>1</v>
      </c>
      <c r="J1057">
        <f t="shared" si="226"/>
        <v>0</v>
      </c>
      <c r="K1057">
        <f t="shared" si="227"/>
        <v>0</v>
      </c>
      <c r="L1057">
        <f t="shared" si="228"/>
        <v>0</v>
      </c>
      <c r="M1057" s="19" t="s">
        <v>339</v>
      </c>
      <c r="N1057" s="19">
        <f t="shared" si="229"/>
        <v>7.1622763760038122E-2</v>
      </c>
      <c r="O1057">
        <f t="shared" si="230"/>
        <v>24.860126981551002</v>
      </c>
      <c r="P1057">
        <f t="shared" si="231"/>
        <v>1.780551001844177</v>
      </c>
      <c r="Q1057" t="str">
        <f>VLOOKUP(A1057,Haul!F:W,18,FALSE)</f>
        <v>131</v>
      </c>
      <c r="R1057">
        <f t="shared" si="232"/>
        <v>0</v>
      </c>
      <c r="S1057">
        <f t="shared" si="233"/>
        <v>0</v>
      </c>
      <c r="T1057">
        <f t="shared" si="234"/>
        <v>0</v>
      </c>
      <c r="U1057">
        <f t="shared" si="235"/>
        <v>0</v>
      </c>
      <c r="V1057">
        <f t="shared" si="236"/>
        <v>0</v>
      </c>
      <c r="W1057">
        <f t="shared" si="237"/>
        <v>0</v>
      </c>
    </row>
    <row r="1058" spans="1:23">
      <c r="A1058">
        <v>29</v>
      </c>
      <c r="B1058">
        <v>14</v>
      </c>
      <c r="C1058">
        <v>1</v>
      </c>
      <c r="D1058">
        <f>VLOOKUP(A1058,Haul!F:M,8,FALSE)</f>
        <v>4.0225056000000002E-2</v>
      </c>
      <c r="E1058">
        <v>39</v>
      </c>
      <c r="F1058">
        <v>11</v>
      </c>
      <c r="G1058">
        <v>55</v>
      </c>
      <c r="H1058">
        <f t="shared" si="224"/>
        <v>55</v>
      </c>
      <c r="I1058">
        <f t="shared" si="225"/>
        <v>1</v>
      </c>
      <c r="J1058">
        <f t="shared" si="226"/>
        <v>0</v>
      </c>
      <c r="K1058">
        <f t="shared" si="227"/>
        <v>0</v>
      </c>
      <c r="L1058">
        <f t="shared" si="228"/>
        <v>0</v>
      </c>
      <c r="M1058" s="19" t="s">
        <v>339</v>
      </c>
      <c r="N1058" s="19">
        <f t="shared" si="229"/>
        <v>8.5392086366075648E-2</v>
      </c>
      <c r="O1058">
        <f t="shared" si="230"/>
        <v>24.860126981551002</v>
      </c>
      <c r="P1058">
        <f t="shared" si="231"/>
        <v>2.1228581102802107</v>
      </c>
      <c r="Q1058" t="str">
        <f>VLOOKUP(A1058,Haul!F:W,18,FALSE)</f>
        <v>131</v>
      </c>
      <c r="R1058">
        <f t="shared" si="232"/>
        <v>0</v>
      </c>
      <c r="S1058">
        <f t="shared" si="233"/>
        <v>0</v>
      </c>
      <c r="T1058">
        <f t="shared" si="234"/>
        <v>0</v>
      </c>
      <c r="U1058">
        <f t="shared" si="235"/>
        <v>0</v>
      </c>
      <c r="V1058">
        <f t="shared" si="236"/>
        <v>0</v>
      </c>
      <c r="W1058">
        <f t="shared" si="237"/>
        <v>0</v>
      </c>
    </row>
    <row r="1059" spans="1:23">
      <c r="A1059">
        <v>29</v>
      </c>
      <c r="B1059">
        <v>14</v>
      </c>
      <c r="C1059">
        <v>1</v>
      </c>
      <c r="D1059">
        <f>VLOOKUP(A1059,Haul!F:M,8,FALSE)</f>
        <v>4.0225056000000002E-2</v>
      </c>
      <c r="E1059">
        <v>40</v>
      </c>
      <c r="F1059">
        <v>11</v>
      </c>
      <c r="G1059">
        <v>49</v>
      </c>
      <c r="H1059">
        <f t="shared" si="224"/>
        <v>50</v>
      </c>
      <c r="I1059">
        <f t="shared" si="225"/>
        <v>1</v>
      </c>
      <c r="J1059">
        <f t="shared" si="226"/>
        <v>0</v>
      </c>
      <c r="K1059">
        <f t="shared" si="227"/>
        <v>0</v>
      </c>
      <c r="L1059">
        <f t="shared" si="228"/>
        <v>0</v>
      </c>
      <c r="M1059" s="19" t="s">
        <v>339</v>
      </c>
      <c r="N1059" s="19">
        <f t="shared" si="229"/>
        <v>5.9449102712132176E-2</v>
      </c>
      <c r="O1059">
        <f t="shared" si="230"/>
        <v>24.860126981551002</v>
      </c>
      <c r="P1059">
        <f t="shared" si="231"/>
        <v>1.4779122423628739</v>
      </c>
      <c r="Q1059" t="str">
        <f>VLOOKUP(A1059,Haul!F:W,18,FALSE)</f>
        <v>131</v>
      </c>
      <c r="R1059">
        <f t="shared" si="232"/>
        <v>0</v>
      </c>
      <c r="S1059">
        <f t="shared" si="233"/>
        <v>0</v>
      </c>
      <c r="T1059">
        <f t="shared" si="234"/>
        <v>0</v>
      </c>
      <c r="U1059">
        <f t="shared" si="235"/>
        <v>0</v>
      </c>
      <c r="V1059">
        <f t="shared" si="236"/>
        <v>0</v>
      </c>
      <c r="W1059">
        <f t="shared" si="237"/>
        <v>0</v>
      </c>
    </row>
    <row r="1060" spans="1:23">
      <c r="A1060">
        <v>29</v>
      </c>
      <c r="B1060">
        <v>14</v>
      </c>
      <c r="C1060">
        <v>1</v>
      </c>
      <c r="D1060">
        <f>VLOOKUP(A1060,Haul!F:M,8,FALSE)</f>
        <v>4.0225056000000002E-2</v>
      </c>
      <c r="E1060">
        <v>41</v>
      </c>
      <c r="F1060">
        <v>11</v>
      </c>
      <c r="G1060">
        <v>54</v>
      </c>
      <c r="H1060">
        <f t="shared" si="224"/>
        <v>55</v>
      </c>
      <c r="I1060">
        <f t="shared" si="225"/>
        <v>1</v>
      </c>
      <c r="J1060">
        <f t="shared" si="226"/>
        <v>0</v>
      </c>
      <c r="K1060">
        <f t="shared" si="227"/>
        <v>0</v>
      </c>
      <c r="L1060">
        <f t="shared" si="228"/>
        <v>0</v>
      </c>
      <c r="M1060" s="19" t="s">
        <v>339</v>
      </c>
      <c r="N1060" s="19">
        <f t="shared" si="229"/>
        <v>8.0618558816253391E-2</v>
      </c>
      <c r="O1060">
        <f t="shared" si="230"/>
        <v>24.860126981551002</v>
      </c>
      <c r="P1060">
        <f t="shared" si="231"/>
        <v>2.0041876092416975</v>
      </c>
      <c r="Q1060" t="str">
        <f>VLOOKUP(A1060,Haul!F:W,18,FALSE)</f>
        <v>131</v>
      </c>
      <c r="R1060">
        <f t="shared" si="232"/>
        <v>0</v>
      </c>
      <c r="S1060">
        <f t="shared" si="233"/>
        <v>0</v>
      </c>
      <c r="T1060">
        <f t="shared" si="234"/>
        <v>0</v>
      </c>
      <c r="U1060">
        <f t="shared" si="235"/>
        <v>0</v>
      </c>
      <c r="V1060">
        <f t="shared" si="236"/>
        <v>0</v>
      </c>
      <c r="W1060">
        <f t="shared" si="237"/>
        <v>0</v>
      </c>
    </row>
    <row r="1061" spans="1:23">
      <c r="A1061">
        <v>29</v>
      </c>
      <c r="B1061">
        <v>14</v>
      </c>
      <c r="C1061">
        <v>1</v>
      </c>
      <c r="D1061">
        <f>VLOOKUP(A1061,Haul!F:M,8,FALSE)</f>
        <v>4.0225056000000002E-2</v>
      </c>
      <c r="E1061">
        <v>42</v>
      </c>
      <c r="F1061">
        <v>11</v>
      </c>
      <c r="G1061">
        <v>58</v>
      </c>
      <c r="H1061">
        <f t="shared" si="224"/>
        <v>60</v>
      </c>
      <c r="I1061">
        <f t="shared" si="225"/>
        <v>1</v>
      </c>
      <c r="J1061">
        <f t="shared" si="226"/>
        <v>0</v>
      </c>
      <c r="K1061">
        <f t="shared" si="227"/>
        <v>0</v>
      </c>
      <c r="L1061">
        <f t="shared" si="228"/>
        <v>0</v>
      </c>
      <c r="M1061" s="19" t="s">
        <v>339</v>
      </c>
      <c r="N1061" s="19">
        <f t="shared" si="229"/>
        <v>0.10086194830207017</v>
      </c>
      <c r="O1061">
        <f t="shared" si="230"/>
        <v>24.860126981551002</v>
      </c>
      <c r="P1061">
        <f t="shared" si="231"/>
        <v>2.5074408423960968</v>
      </c>
      <c r="Q1061" t="str">
        <f>VLOOKUP(A1061,Haul!F:W,18,FALSE)</f>
        <v>131</v>
      </c>
      <c r="R1061">
        <f t="shared" si="232"/>
        <v>0</v>
      </c>
      <c r="S1061">
        <f t="shared" si="233"/>
        <v>0</v>
      </c>
      <c r="T1061">
        <f t="shared" si="234"/>
        <v>0</v>
      </c>
      <c r="U1061">
        <f t="shared" si="235"/>
        <v>0</v>
      </c>
      <c r="V1061">
        <f t="shared" si="236"/>
        <v>0</v>
      </c>
      <c r="W1061">
        <f t="shared" si="237"/>
        <v>0</v>
      </c>
    </row>
    <row r="1062" spans="1:23">
      <c r="A1062">
        <v>29</v>
      </c>
      <c r="B1062">
        <v>14</v>
      </c>
      <c r="C1062">
        <v>1</v>
      </c>
      <c r="D1062">
        <f>VLOOKUP(A1062,Haul!F:M,8,FALSE)</f>
        <v>4.0225056000000002E-2</v>
      </c>
      <c r="E1062">
        <v>43</v>
      </c>
      <c r="F1062">
        <v>11</v>
      </c>
      <c r="G1062">
        <v>55</v>
      </c>
      <c r="H1062">
        <f t="shared" si="224"/>
        <v>55</v>
      </c>
      <c r="I1062">
        <f t="shared" si="225"/>
        <v>1</v>
      </c>
      <c r="J1062">
        <f t="shared" si="226"/>
        <v>0</v>
      </c>
      <c r="K1062">
        <f t="shared" si="227"/>
        <v>0</v>
      </c>
      <c r="L1062">
        <f t="shared" si="228"/>
        <v>0</v>
      </c>
      <c r="M1062" s="19" t="s">
        <v>339</v>
      </c>
      <c r="N1062" s="19">
        <f t="shared" si="229"/>
        <v>8.5392086366075648E-2</v>
      </c>
      <c r="O1062">
        <f t="shared" si="230"/>
        <v>24.860126981551002</v>
      </c>
      <c r="P1062">
        <f t="shared" si="231"/>
        <v>2.1228581102802107</v>
      </c>
      <c r="Q1062" t="str">
        <f>VLOOKUP(A1062,Haul!F:W,18,FALSE)</f>
        <v>131</v>
      </c>
      <c r="R1062">
        <f t="shared" si="232"/>
        <v>0</v>
      </c>
      <c r="S1062">
        <f t="shared" si="233"/>
        <v>0</v>
      </c>
      <c r="T1062">
        <f t="shared" si="234"/>
        <v>0</v>
      </c>
      <c r="U1062">
        <f t="shared" si="235"/>
        <v>0</v>
      </c>
      <c r="V1062">
        <f t="shared" si="236"/>
        <v>0</v>
      </c>
      <c r="W1062">
        <f t="shared" si="237"/>
        <v>0</v>
      </c>
    </row>
    <row r="1063" spans="1:23">
      <c r="A1063">
        <v>29</v>
      </c>
      <c r="B1063">
        <v>14</v>
      </c>
      <c r="C1063">
        <v>1</v>
      </c>
      <c r="D1063">
        <f>VLOOKUP(A1063,Haul!F:M,8,FALSE)</f>
        <v>4.0225056000000002E-2</v>
      </c>
      <c r="E1063">
        <v>44</v>
      </c>
      <c r="F1063">
        <v>11</v>
      </c>
      <c r="G1063">
        <v>53</v>
      </c>
      <c r="H1063">
        <f t="shared" si="224"/>
        <v>55</v>
      </c>
      <c r="I1063">
        <f t="shared" si="225"/>
        <v>1</v>
      </c>
      <c r="J1063">
        <f t="shared" si="226"/>
        <v>0</v>
      </c>
      <c r="K1063">
        <f t="shared" si="227"/>
        <v>0</v>
      </c>
      <c r="L1063">
        <f t="shared" si="228"/>
        <v>0</v>
      </c>
      <c r="M1063" s="19" t="s">
        <v>339</v>
      </c>
      <c r="N1063" s="19">
        <f t="shared" si="229"/>
        <v>7.6030079454428509E-2</v>
      </c>
      <c r="O1063">
        <f t="shared" si="230"/>
        <v>24.860126981551002</v>
      </c>
      <c r="P1063">
        <f t="shared" si="231"/>
        <v>1.8901174296545047</v>
      </c>
      <c r="Q1063" t="str">
        <f>VLOOKUP(A1063,Haul!F:W,18,FALSE)</f>
        <v>131</v>
      </c>
      <c r="R1063">
        <f t="shared" si="232"/>
        <v>0</v>
      </c>
      <c r="S1063">
        <f t="shared" si="233"/>
        <v>0</v>
      </c>
      <c r="T1063">
        <f t="shared" si="234"/>
        <v>0</v>
      </c>
      <c r="U1063">
        <f t="shared" si="235"/>
        <v>0</v>
      </c>
      <c r="V1063">
        <f t="shared" si="236"/>
        <v>0</v>
      </c>
      <c r="W1063">
        <f t="shared" si="237"/>
        <v>0</v>
      </c>
    </row>
    <row r="1064" spans="1:23">
      <c r="A1064">
        <v>29</v>
      </c>
      <c r="B1064">
        <v>14</v>
      </c>
      <c r="C1064">
        <v>1</v>
      </c>
      <c r="D1064">
        <f>VLOOKUP(A1064,Haul!F:M,8,FALSE)</f>
        <v>4.0225056000000002E-2</v>
      </c>
      <c r="E1064">
        <v>45</v>
      </c>
      <c r="F1064">
        <v>11</v>
      </c>
      <c r="G1064">
        <v>55</v>
      </c>
      <c r="H1064">
        <f t="shared" si="224"/>
        <v>55</v>
      </c>
      <c r="I1064">
        <f t="shared" si="225"/>
        <v>1</v>
      </c>
      <c r="J1064">
        <f t="shared" si="226"/>
        <v>0</v>
      </c>
      <c r="K1064">
        <f t="shared" si="227"/>
        <v>0</v>
      </c>
      <c r="L1064">
        <f t="shared" si="228"/>
        <v>0</v>
      </c>
      <c r="M1064" s="19" t="s">
        <v>339</v>
      </c>
      <c r="N1064" s="19">
        <f t="shared" si="229"/>
        <v>8.5392086366075648E-2</v>
      </c>
      <c r="O1064">
        <f t="shared" si="230"/>
        <v>24.860126981551002</v>
      </c>
      <c r="P1064">
        <f t="shared" si="231"/>
        <v>2.1228581102802107</v>
      </c>
      <c r="Q1064" t="str">
        <f>VLOOKUP(A1064,Haul!F:W,18,FALSE)</f>
        <v>131</v>
      </c>
      <c r="R1064">
        <f t="shared" si="232"/>
        <v>0</v>
      </c>
      <c r="S1064">
        <f t="shared" si="233"/>
        <v>0</v>
      </c>
      <c r="T1064">
        <f t="shared" si="234"/>
        <v>0</v>
      </c>
      <c r="U1064">
        <f t="shared" si="235"/>
        <v>0</v>
      </c>
      <c r="V1064">
        <f t="shared" si="236"/>
        <v>0</v>
      </c>
      <c r="W1064">
        <f t="shared" si="237"/>
        <v>0</v>
      </c>
    </row>
    <row r="1065" spans="1:23">
      <c r="A1065">
        <v>29</v>
      </c>
      <c r="B1065">
        <v>14</v>
      </c>
      <c r="C1065">
        <v>1</v>
      </c>
      <c r="D1065">
        <f>VLOOKUP(A1065,Haul!F:M,8,FALSE)</f>
        <v>4.0225056000000002E-2</v>
      </c>
      <c r="E1065">
        <v>46</v>
      </c>
      <c r="F1065">
        <v>11</v>
      </c>
      <c r="G1065">
        <v>58</v>
      </c>
      <c r="H1065">
        <f t="shared" si="224"/>
        <v>60</v>
      </c>
      <c r="I1065">
        <f t="shared" si="225"/>
        <v>1</v>
      </c>
      <c r="J1065">
        <f t="shared" si="226"/>
        <v>0</v>
      </c>
      <c r="K1065">
        <f t="shared" si="227"/>
        <v>0</v>
      </c>
      <c r="L1065">
        <f t="shared" si="228"/>
        <v>0</v>
      </c>
      <c r="M1065" s="19" t="s">
        <v>339</v>
      </c>
      <c r="N1065" s="19">
        <f t="shared" si="229"/>
        <v>0.10086194830207017</v>
      </c>
      <c r="O1065">
        <f t="shared" si="230"/>
        <v>24.860126981551002</v>
      </c>
      <c r="P1065">
        <f t="shared" si="231"/>
        <v>2.5074408423960968</v>
      </c>
      <c r="Q1065" t="str">
        <f>VLOOKUP(A1065,Haul!F:W,18,FALSE)</f>
        <v>131</v>
      </c>
      <c r="R1065">
        <f t="shared" si="232"/>
        <v>0</v>
      </c>
      <c r="S1065">
        <f t="shared" si="233"/>
        <v>0</v>
      </c>
      <c r="T1065">
        <f t="shared" si="234"/>
        <v>0</v>
      </c>
      <c r="U1065">
        <f t="shared" si="235"/>
        <v>0</v>
      </c>
      <c r="V1065">
        <f t="shared" si="236"/>
        <v>0</v>
      </c>
      <c r="W1065">
        <f t="shared" si="237"/>
        <v>0</v>
      </c>
    </row>
    <row r="1066" spans="1:23">
      <c r="A1066">
        <v>29</v>
      </c>
      <c r="B1066">
        <v>14</v>
      </c>
      <c r="C1066">
        <v>1</v>
      </c>
      <c r="D1066">
        <f>VLOOKUP(A1066,Haul!F:M,8,FALSE)</f>
        <v>4.0225056000000002E-2</v>
      </c>
      <c r="E1066">
        <v>47</v>
      </c>
      <c r="F1066">
        <v>11</v>
      </c>
      <c r="G1066">
        <v>53</v>
      </c>
      <c r="H1066">
        <f t="shared" si="224"/>
        <v>55</v>
      </c>
      <c r="I1066">
        <f t="shared" si="225"/>
        <v>1</v>
      </c>
      <c r="J1066">
        <f t="shared" si="226"/>
        <v>0</v>
      </c>
      <c r="K1066">
        <f t="shared" si="227"/>
        <v>0</v>
      </c>
      <c r="L1066">
        <f t="shared" si="228"/>
        <v>0</v>
      </c>
      <c r="M1066" s="19" t="s">
        <v>339</v>
      </c>
      <c r="N1066" s="19">
        <f t="shared" si="229"/>
        <v>7.6030079454428509E-2</v>
      </c>
      <c r="O1066">
        <f t="shared" si="230"/>
        <v>24.860126981551002</v>
      </c>
      <c r="P1066">
        <f t="shared" si="231"/>
        <v>1.8901174296545047</v>
      </c>
      <c r="Q1066" t="str">
        <f>VLOOKUP(A1066,Haul!F:W,18,FALSE)</f>
        <v>131</v>
      </c>
      <c r="R1066">
        <f t="shared" si="232"/>
        <v>0</v>
      </c>
      <c r="S1066">
        <f t="shared" si="233"/>
        <v>0</v>
      </c>
      <c r="T1066">
        <f t="shared" si="234"/>
        <v>0</v>
      </c>
      <c r="U1066">
        <f t="shared" si="235"/>
        <v>0</v>
      </c>
      <c r="V1066">
        <f t="shared" si="236"/>
        <v>0</v>
      </c>
      <c r="W1066">
        <f t="shared" si="237"/>
        <v>0</v>
      </c>
    </row>
    <row r="1067" spans="1:23">
      <c r="A1067">
        <v>29</v>
      </c>
      <c r="B1067">
        <v>14</v>
      </c>
      <c r="C1067">
        <v>1</v>
      </c>
      <c r="D1067">
        <f>VLOOKUP(A1067,Haul!F:M,8,FALSE)</f>
        <v>4.0225056000000002E-2</v>
      </c>
      <c r="E1067">
        <v>48</v>
      </c>
      <c r="F1067">
        <v>11</v>
      </c>
      <c r="G1067">
        <v>62</v>
      </c>
      <c r="H1067">
        <f t="shared" si="224"/>
        <v>65</v>
      </c>
      <c r="I1067">
        <f t="shared" si="225"/>
        <v>1</v>
      </c>
      <c r="J1067">
        <f t="shared" si="226"/>
        <v>0</v>
      </c>
      <c r="K1067">
        <f t="shared" si="227"/>
        <v>0</v>
      </c>
      <c r="L1067">
        <f t="shared" si="228"/>
        <v>0</v>
      </c>
      <c r="M1067" s="19" t="s">
        <v>339</v>
      </c>
      <c r="N1067" s="19">
        <f t="shared" si="229"/>
        <v>0.12431643278716779</v>
      </c>
      <c r="O1067">
        <f t="shared" si="230"/>
        <v>24.860126981551002</v>
      </c>
      <c r="P1067">
        <f t="shared" si="231"/>
        <v>3.0905223049824415</v>
      </c>
      <c r="Q1067" t="str">
        <f>VLOOKUP(A1067,Haul!F:W,18,FALSE)</f>
        <v>131</v>
      </c>
      <c r="R1067">
        <f t="shared" si="232"/>
        <v>0</v>
      </c>
      <c r="S1067">
        <f t="shared" si="233"/>
        <v>0</v>
      </c>
      <c r="T1067">
        <f t="shared" si="234"/>
        <v>0</v>
      </c>
      <c r="U1067">
        <f t="shared" si="235"/>
        <v>0</v>
      </c>
      <c r="V1067">
        <f t="shared" si="236"/>
        <v>0</v>
      </c>
      <c r="W1067">
        <f t="shared" si="237"/>
        <v>0</v>
      </c>
    </row>
    <row r="1068" spans="1:23">
      <c r="A1068">
        <v>29</v>
      </c>
      <c r="B1068">
        <v>14</v>
      </c>
      <c r="C1068">
        <v>1</v>
      </c>
      <c r="D1068">
        <f>VLOOKUP(A1068,Haul!F:M,8,FALSE)</f>
        <v>4.0225056000000002E-2</v>
      </c>
      <c r="E1068">
        <v>49</v>
      </c>
      <c r="F1068">
        <v>11</v>
      </c>
      <c r="G1068">
        <v>49</v>
      </c>
      <c r="H1068">
        <f t="shared" si="224"/>
        <v>50</v>
      </c>
      <c r="I1068">
        <f t="shared" si="225"/>
        <v>1</v>
      </c>
      <c r="J1068">
        <f t="shared" si="226"/>
        <v>0</v>
      </c>
      <c r="K1068">
        <f t="shared" si="227"/>
        <v>0</v>
      </c>
      <c r="L1068">
        <f t="shared" si="228"/>
        <v>0</v>
      </c>
      <c r="M1068" s="19" t="s">
        <v>339</v>
      </c>
      <c r="N1068" s="19">
        <f t="shared" si="229"/>
        <v>5.9449102712132176E-2</v>
      </c>
      <c r="O1068">
        <f t="shared" si="230"/>
        <v>24.860126981551002</v>
      </c>
      <c r="P1068">
        <f t="shared" si="231"/>
        <v>1.4779122423628739</v>
      </c>
      <c r="Q1068" t="str">
        <f>VLOOKUP(A1068,Haul!F:W,18,FALSE)</f>
        <v>131</v>
      </c>
      <c r="R1068">
        <f t="shared" si="232"/>
        <v>0</v>
      </c>
      <c r="S1068">
        <f t="shared" si="233"/>
        <v>0</v>
      </c>
      <c r="T1068">
        <f t="shared" si="234"/>
        <v>0</v>
      </c>
      <c r="U1068">
        <f t="shared" si="235"/>
        <v>0</v>
      </c>
      <c r="V1068">
        <f t="shared" si="236"/>
        <v>0</v>
      </c>
      <c r="W1068">
        <f t="shared" si="237"/>
        <v>0</v>
      </c>
    </row>
    <row r="1069" spans="1:23">
      <c r="A1069">
        <v>29</v>
      </c>
      <c r="B1069">
        <v>14</v>
      </c>
      <c r="C1069">
        <v>1</v>
      </c>
      <c r="D1069">
        <f>VLOOKUP(A1069,Haul!F:M,8,FALSE)</f>
        <v>4.0225056000000002E-2</v>
      </c>
      <c r="E1069">
        <v>50</v>
      </c>
      <c r="F1069">
        <v>11</v>
      </c>
      <c r="G1069">
        <v>43</v>
      </c>
      <c r="H1069">
        <f t="shared" si="224"/>
        <v>45</v>
      </c>
      <c r="I1069">
        <f t="shared" si="225"/>
        <v>1</v>
      </c>
      <c r="J1069">
        <f t="shared" si="226"/>
        <v>0</v>
      </c>
      <c r="K1069">
        <f t="shared" si="227"/>
        <v>0</v>
      </c>
      <c r="L1069">
        <f t="shared" si="228"/>
        <v>0</v>
      </c>
      <c r="M1069" s="19" t="s">
        <v>339</v>
      </c>
      <c r="N1069" s="19">
        <f t="shared" si="229"/>
        <v>3.9473369631376778E-2</v>
      </c>
      <c r="O1069">
        <f t="shared" si="230"/>
        <v>24.860126981551002</v>
      </c>
      <c r="P1069">
        <f t="shared" si="231"/>
        <v>0.98131298142572576</v>
      </c>
      <c r="Q1069" t="str">
        <f>VLOOKUP(A1069,Haul!F:W,18,FALSE)</f>
        <v>131</v>
      </c>
      <c r="R1069">
        <f t="shared" si="232"/>
        <v>0</v>
      </c>
      <c r="S1069">
        <f t="shared" si="233"/>
        <v>0</v>
      </c>
      <c r="T1069">
        <f t="shared" si="234"/>
        <v>0</v>
      </c>
      <c r="U1069">
        <f t="shared" si="235"/>
        <v>0</v>
      </c>
      <c r="V1069">
        <f t="shared" si="236"/>
        <v>0</v>
      </c>
      <c r="W1069">
        <f t="shared" si="237"/>
        <v>0</v>
      </c>
    </row>
    <row r="1070" spans="1:23">
      <c r="A1070">
        <v>29</v>
      </c>
      <c r="B1070">
        <v>14</v>
      </c>
      <c r="C1070">
        <v>1</v>
      </c>
      <c r="D1070">
        <f>VLOOKUP(A1070,Haul!F:M,8,FALSE)</f>
        <v>4.0225056000000002E-2</v>
      </c>
      <c r="E1070">
        <v>51</v>
      </c>
      <c r="F1070">
        <v>11</v>
      </c>
      <c r="G1070">
        <v>54</v>
      </c>
      <c r="H1070">
        <f t="shared" si="224"/>
        <v>55</v>
      </c>
      <c r="I1070">
        <f t="shared" si="225"/>
        <v>1</v>
      </c>
      <c r="J1070">
        <f t="shared" si="226"/>
        <v>0</v>
      </c>
      <c r="K1070">
        <f t="shared" si="227"/>
        <v>0</v>
      </c>
      <c r="L1070">
        <f t="shared" si="228"/>
        <v>0</v>
      </c>
      <c r="M1070" s="19" t="s">
        <v>339</v>
      </c>
      <c r="N1070" s="19">
        <f t="shared" si="229"/>
        <v>8.0618558816253391E-2</v>
      </c>
      <c r="O1070">
        <f t="shared" si="230"/>
        <v>24.860126981551002</v>
      </c>
      <c r="P1070">
        <f t="shared" si="231"/>
        <v>2.0041876092416975</v>
      </c>
      <c r="Q1070" t="str">
        <f>VLOOKUP(A1070,Haul!F:W,18,FALSE)</f>
        <v>131</v>
      </c>
      <c r="R1070">
        <f t="shared" si="232"/>
        <v>0</v>
      </c>
      <c r="S1070">
        <f t="shared" si="233"/>
        <v>0</v>
      </c>
      <c r="T1070">
        <f t="shared" si="234"/>
        <v>0</v>
      </c>
      <c r="U1070">
        <f t="shared" si="235"/>
        <v>0</v>
      </c>
      <c r="V1070">
        <f t="shared" si="236"/>
        <v>0</v>
      </c>
      <c r="W1070">
        <f t="shared" si="237"/>
        <v>0</v>
      </c>
    </row>
    <row r="1071" spans="1:23">
      <c r="A1071">
        <v>29</v>
      </c>
      <c r="B1071">
        <v>14</v>
      </c>
      <c r="C1071">
        <v>1</v>
      </c>
      <c r="D1071">
        <f>VLOOKUP(A1071,Haul!F:M,8,FALSE)</f>
        <v>4.0225056000000002E-2</v>
      </c>
      <c r="E1071">
        <v>52</v>
      </c>
      <c r="F1071">
        <v>11</v>
      </c>
      <c r="G1071">
        <v>42</v>
      </c>
      <c r="H1071">
        <f t="shared" si="224"/>
        <v>45</v>
      </c>
      <c r="I1071">
        <f t="shared" si="225"/>
        <v>1</v>
      </c>
      <c r="J1071">
        <f t="shared" si="226"/>
        <v>0</v>
      </c>
      <c r="K1071">
        <f t="shared" si="227"/>
        <v>0</v>
      </c>
      <c r="L1071">
        <f t="shared" si="228"/>
        <v>0</v>
      </c>
      <c r="M1071" s="19" t="s">
        <v>339</v>
      </c>
      <c r="N1071" s="19">
        <f t="shared" si="229"/>
        <v>3.6666302623050005E-2</v>
      </c>
      <c r="O1071">
        <f t="shared" si="230"/>
        <v>24.860126981551002</v>
      </c>
      <c r="P1071">
        <f t="shared" si="231"/>
        <v>0.91152893915299971</v>
      </c>
      <c r="Q1071" t="str">
        <f>VLOOKUP(A1071,Haul!F:W,18,FALSE)</f>
        <v>131</v>
      </c>
      <c r="R1071">
        <f t="shared" si="232"/>
        <v>0</v>
      </c>
      <c r="S1071">
        <f t="shared" si="233"/>
        <v>0</v>
      </c>
      <c r="T1071">
        <f t="shared" si="234"/>
        <v>0</v>
      </c>
      <c r="U1071">
        <f t="shared" si="235"/>
        <v>0</v>
      </c>
      <c r="V1071">
        <f t="shared" si="236"/>
        <v>0</v>
      </c>
      <c r="W1071">
        <f t="shared" si="237"/>
        <v>0</v>
      </c>
    </row>
    <row r="1072" spans="1:23">
      <c r="A1072">
        <v>29</v>
      </c>
      <c r="B1072">
        <v>14</v>
      </c>
      <c r="C1072">
        <v>1</v>
      </c>
      <c r="D1072">
        <f>VLOOKUP(A1072,Haul!F:M,8,FALSE)</f>
        <v>4.0225056000000002E-2</v>
      </c>
      <c r="E1072">
        <v>53</v>
      </c>
      <c r="F1072">
        <v>11</v>
      </c>
      <c r="G1072">
        <v>53</v>
      </c>
      <c r="H1072">
        <f t="shared" si="224"/>
        <v>55</v>
      </c>
      <c r="I1072">
        <f t="shared" si="225"/>
        <v>1</v>
      </c>
      <c r="J1072">
        <f t="shared" si="226"/>
        <v>0</v>
      </c>
      <c r="K1072">
        <f t="shared" si="227"/>
        <v>0</v>
      </c>
      <c r="L1072">
        <f t="shared" si="228"/>
        <v>0</v>
      </c>
      <c r="M1072" s="19" t="s">
        <v>339</v>
      </c>
      <c r="N1072" s="19">
        <f t="shared" si="229"/>
        <v>7.6030079454428509E-2</v>
      </c>
      <c r="O1072">
        <f t="shared" si="230"/>
        <v>24.860126981551002</v>
      </c>
      <c r="P1072">
        <f t="shared" si="231"/>
        <v>1.8901174296545047</v>
      </c>
      <c r="Q1072" t="str">
        <f>VLOOKUP(A1072,Haul!F:W,18,FALSE)</f>
        <v>131</v>
      </c>
      <c r="R1072">
        <f t="shared" si="232"/>
        <v>0</v>
      </c>
      <c r="S1072">
        <f t="shared" si="233"/>
        <v>0</v>
      </c>
      <c r="T1072">
        <f t="shared" si="234"/>
        <v>0</v>
      </c>
      <c r="U1072">
        <f t="shared" si="235"/>
        <v>0</v>
      </c>
      <c r="V1072">
        <f t="shared" si="236"/>
        <v>0</v>
      </c>
      <c r="W1072">
        <f t="shared" si="237"/>
        <v>0</v>
      </c>
    </row>
    <row r="1073" spans="1:23">
      <c r="A1073">
        <v>29</v>
      </c>
      <c r="B1073">
        <v>14</v>
      </c>
      <c r="C1073">
        <v>1</v>
      </c>
      <c r="D1073">
        <f>VLOOKUP(A1073,Haul!F:M,8,FALSE)</f>
        <v>4.0225056000000002E-2</v>
      </c>
      <c r="E1073">
        <v>54</v>
      </c>
      <c r="F1073">
        <v>11</v>
      </c>
      <c r="G1073">
        <v>45</v>
      </c>
      <c r="H1073">
        <f t="shared" si="224"/>
        <v>45</v>
      </c>
      <c r="I1073">
        <f t="shared" si="225"/>
        <v>1</v>
      </c>
      <c r="J1073">
        <f t="shared" si="226"/>
        <v>0</v>
      </c>
      <c r="K1073">
        <f t="shared" si="227"/>
        <v>0</v>
      </c>
      <c r="L1073">
        <f t="shared" si="228"/>
        <v>0</v>
      </c>
      <c r="M1073" s="19" t="s">
        <v>339</v>
      </c>
      <c r="N1073" s="19">
        <f t="shared" si="229"/>
        <v>4.5519954976475381E-2</v>
      </c>
      <c r="O1073">
        <f t="shared" si="230"/>
        <v>24.860126981551002</v>
      </c>
      <c r="P1073">
        <f t="shared" si="231"/>
        <v>1.1316318609096625</v>
      </c>
      <c r="Q1073" t="str">
        <f>VLOOKUP(A1073,Haul!F:W,18,FALSE)</f>
        <v>131</v>
      </c>
      <c r="R1073">
        <f t="shared" si="232"/>
        <v>0</v>
      </c>
      <c r="S1073">
        <f t="shared" si="233"/>
        <v>0</v>
      </c>
      <c r="T1073">
        <f t="shared" si="234"/>
        <v>0</v>
      </c>
      <c r="U1073">
        <f t="shared" si="235"/>
        <v>0</v>
      </c>
      <c r="V1073">
        <f t="shared" si="236"/>
        <v>0</v>
      </c>
      <c r="W1073">
        <f t="shared" si="237"/>
        <v>0</v>
      </c>
    </row>
    <row r="1074" spans="1:23">
      <c r="A1074">
        <v>29</v>
      </c>
      <c r="B1074">
        <v>14</v>
      </c>
      <c r="C1074">
        <v>1</v>
      </c>
      <c r="D1074">
        <f>VLOOKUP(A1074,Haul!F:M,8,FALSE)</f>
        <v>4.0225056000000002E-2</v>
      </c>
      <c r="E1074">
        <v>55</v>
      </c>
      <c r="F1074">
        <v>11</v>
      </c>
      <c r="G1074">
        <v>54</v>
      </c>
      <c r="H1074">
        <f t="shared" si="224"/>
        <v>55</v>
      </c>
      <c r="I1074">
        <f t="shared" si="225"/>
        <v>1</v>
      </c>
      <c r="J1074">
        <f t="shared" si="226"/>
        <v>0</v>
      </c>
      <c r="K1074">
        <f t="shared" si="227"/>
        <v>0</v>
      </c>
      <c r="L1074">
        <f t="shared" si="228"/>
        <v>0</v>
      </c>
      <c r="M1074" s="19" t="s">
        <v>339</v>
      </c>
      <c r="N1074" s="19">
        <f t="shared" si="229"/>
        <v>8.0618558816253391E-2</v>
      </c>
      <c r="O1074">
        <f t="shared" si="230"/>
        <v>24.860126981551002</v>
      </c>
      <c r="P1074">
        <f t="shared" si="231"/>
        <v>2.0041876092416975</v>
      </c>
      <c r="Q1074" t="str">
        <f>VLOOKUP(A1074,Haul!F:W,18,FALSE)</f>
        <v>131</v>
      </c>
      <c r="R1074">
        <f t="shared" si="232"/>
        <v>0</v>
      </c>
      <c r="S1074">
        <f t="shared" si="233"/>
        <v>0</v>
      </c>
      <c r="T1074">
        <f t="shared" si="234"/>
        <v>0</v>
      </c>
      <c r="U1074">
        <f t="shared" si="235"/>
        <v>0</v>
      </c>
      <c r="V1074">
        <f t="shared" si="236"/>
        <v>0</v>
      </c>
      <c r="W1074">
        <f t="shared" si="237"/>
        <v>0</v>
      </c>
    </row>
    <row r="1075" spans="1:23">
      <c r="A1075">
        <v>29</v>
      </c>
      <c r="B1075">
        <v>14</v>
      </c>
      <c r="C1075">
        <v>1</v>
      </c>
      <c r="D1075">
        <f>VLOOKUP(A1075,Haul!F:M,8,FALSE)</f>
        <v>4.0225056000000002E-2</v>
      </c>
      <c r="E1075">
        <v>56</v>
      </c>
      <c r="F1075">
        <v>11</v>
      </c>
      <c r="G1075">
        <v>45</v>
      </c>
      <c r="H1075">
        <f t="shared" si="224"/>
        <v>45</v>
      </c>
      <c r="I1075">
        <f t="shared" si="225"/>
        <v>1</v>
      </c>
      <c r="J1075">
        <f t="shared" si="226"/>
        <v>0</v>
      </c>
      <c r="K1075">
        <f t="shared" si="227"/>
        <v>0</v>
      </c>
      <c r="L1075">
        <f t="shared" si="228"/>
        <v>0</v>
      </c>
      <c r="M1075" s="19" t="s">
        <v>339</v>
      </c>
      <c r="N1075" s="19">
        <f t="shared" si="229"/>
        <v>4.5519954976475381E-2</v>
      </c>
      <c r="O1075">
        <f t="shared" si="230"/>
        <v>24.860126981551002</v>
      </c>
      <c r="P1075">
        <f t="shared" si="231"/>
        <v>1.1316318609096625</v>
      </c>
      <c r="Q1075" t="str">
        <f>VLOOKUP(A1075,Haul!F:W,18,FALSE)</f>
        <v>131</v>
      </c>
      <c r="R1075">
        <f t="shared" si="232"/>
        <v>0</v>
      </c>
      <c r="S1075">
        <f t="shared" si="233"/>
        <v>0</v>
      </c>
      <c r="T1075">
        <f t="shared" si="234"/>
        <v>0</v>
      </c>
      <c r="U1075">
        <f t="shared" si="235"/>
        <v>0</v>
      </c>
      <c r="V1075">
        <f t="shared" si="236"/>
        <v>0</v>
      </c>
      <c r="W1075">
        <f t="shared" si="237"/>
        <v>0</v>
      </c>
    </row>
    <row r="1076" spans="1:23">
      <c r="A1076">
        <v>29</v>
      </c>
      <c r="B1076">
        <v>14</v>
      </c>
      <c r="C1076">
        <v>1</v>
      </c>
      <c r="D1076">
        <f>VLOOKUP(A1076,Haul!F:M,8,FALSE)</f>
        <v>4.0225056000000002E-2</v>
      </c>
      <c r="E1076">
        <v>57</v>
      </c>
      <c r="F1076">
        <v>11</v>
      </c>
      <c r="G1076">
        <v>43</v>
      </c>
      <c r="H1076">
        <f t="shared" si="224"/>
        <v>45</v>
      </c>
      <c r="I1076">
        <f t="shared" si="225"/>
        <v>1</v>
      </c>
      <c r="J1076">
        <f t="shared" si="226"/>
        <v>0</v>
      </c>
      <c r="K1076">
        <f t="shared" si="227"/>
        <v>0</v>
      </c>
      <c r="L1076">
        <f t="shared" si="228"/>
        <v>0</v>
      </c>
      <c r="M1076" s="19" t="s">
        <v>339</v>
      </c>
      <c r="N1076" s="19">
        <f t="shared" si="229"/>
        <v>3.9473369631376778E-2</v>
      </c>
      <c r="O1076">
        <f t="shared" si="230"/>
        <v>24.860126981551002</v>
      </c>
      <c r="P1076">
        <f t="shared" si="231"/>
        <v>0.98131298142572576</v>
      </c>
      <c r="Q1076" t="str">
        <f>VLOOKUP(A1076,Haul!F:W,18,FALSE)</f>
        <v>131</v>
      </c>
      <c r="R1076">
        <f t="shared" si="232"/>
        <v>0</v>
      </c>
      <c r="S1076">
        <f t="shared" si="233"/>
        <v>0</v>
      </c>
      <c r="T1076">
        <f t="shared" si="234"/>
        <v>0</v>
      </c>
      <c r="U1076">
        <f t="shared" si="235"/>
        <v>0</v>
      </c>
      <c r="V1076">
        <f t="shared" si="236"/>
        <v>0</v>
      </c>
      <c r="W1076">
        <f t="shared" si="237"/>
        <v>0</v>
      </c>
    </row>
    <row r="1077" spans="1:23">
      <c r="A1077">
        <v>29</v>
      </c>
      <c r="B1077">
        <v>14</v>
      </c>
      <c r="C1077">
        <v>1</v>
      </c>
      <c r="D1077">
        <f>VLOOKUP(A1077,Haul!F:M,8,FALSE)</f>
        <v>4.0225056000000002E-2</v>
      </c>
      <c r="E1077">
        <v>58</v>
      </c>
      <c r="F1077">
        <v>11</v>
      </c>
      <c r="G1077">
        <v>57</v>
      </c>
      <c r="H1077">
        <f t="shared" si="224"/>
        <v>60</v>
      </c>
      <c r="I1077">
        <f t="shared" si="225"/>
        <v>1</v>
      </c>
      <c r="J1077">
        <f t="shared" si="226"/>
        <v>0</v>
      </c>
      <c r="K1077">
        <f t="shared" si="227"/>
        <v>0</v>
      </c>
      <c r="L1077">
        <f t="shared" si="228"/>
        <v>0</v>
      </c>
      <c r="M1077" s="19" t="s">
        <v>339</v>
      </c>
      <c r="N1077" s="19">
        <f t="shared" si="229"/>
        <v>9.550987258105896E-2</v>
      </c>
      <c r="O1077">
        <f t="shared" si="230"/>
        <v>24.860126981551002</v>
      </c>
      <c r="P1077">
        <f t="shared" si="231"/>
        <v>2.3743875603568823</v>
      </c>
      <c r="Q1077" t="str">
        <f>VLOOKUP(A1077,Haul!F:W,18,FALSE)</f>
        <v>131</v>
      </c>
      <c r="R1077">
        <f t="shared" si="232"/>
        <v>0</v>
      </c>
      <c r="S1077">
        <f t="shared" si="233"/>
        <v>0</v>
      </c>
      <c r="T1077">
        <f t="shared" si="234"/>
        <v>0</v>
      </c>
      <c r="U1077">
        <f t="shared" si="235"/>
        <v>0</v>
      </c>
      <c r="V1077">
        <f t="shared" si="236"/>
        <v>0</v>
      </c>
      <c r="W1077">
        <f t="shared" si="237"/>
        <v>0</v>
      </c>
    </row>
    <row r="1078" spans="1:23">
      <c r="A1078">
        <v>29</v>
      </c>
      <c r="B1078">
        <v>14</v>
      </c>
      <c r="C1078">
        <v>1</v>
      </c>
      <c r="D1078">
        <f>VLOOKUP(A1078,Haul!F:M,8,FALSE)</f>
        <v>4.0225056000000002E-2</v>
      </c>
      <c r="E1078">
        <v>59</v>
      </c>
      <c r="F1078">
        <v>11</v>
      </c>
      <c r="G1078">
        <v>55</v>
      </c>
      <c r="H1078">
        <f t="shared" si="224"/>
        <v>55</v>
      </c>
      <c r="I1078">
        <f t="shared" si="225"/>
        <v>1</v>
      </c>
      <c r="J1078">
        <f t="shared" si="226"/>
        <v>0</v>
      </c>
      <c r="K1078">
        <f t="shared" si="227"/>
        <v>0</v>
      </c>
      <c r="L1078">
        <f t="shared" si="228"/>
        <v>0</v>
      </c>
      <c r="M1078" s="19" t="s">
        <v>339</v>
      </c>
      <c r="N1078" s="19">
        <f t="shared" si="229"/>
        <v>8.5392086366075648E-2</v>
      </c>
      <c r="O1078">
        <f t="shared" si="230"/>
        <v>24.860126981551002</v>
      </c>
      <c r="P1078">
        <f t="shared" si="231"/>
        <v>2.1228581102802107</v>
      </c>
      <c r="Q1078" t="str">
        <f>VLOOKUP(A1078,Haul!F:W,18,FALSE)</f>
        <v>131</v>
      </c>
      <c r="R1078">
        <f t="shared" si="232"/>
        <v>0</v>
      </c>
      <c r="S1078">
        <f t="shared" si="233"/>
        <v>0</v>
      </c>
      <c r="T1078">
        <f t="shared" si="234"/>
        <v>0</v>
      </c>
      <c r="U1078">
        <f t="shared" si="235"/>
        <v>0</v>
      </c>
      <c r="V1078">
        <f t="shared" si="236"/>
        <v>0</v>
      </c>
      <c r="W1078">
        <f t="shared" si="237"/>
        <v>0</v>
      </c>
    </row>
    <row r="1079" spans="1:23">
      <c r="A1079">
        <v>29</v>
      </c>
      <c r="B1079">
        <v>14</v>
      </c>
      <c r="C1079">
        <v>1</v>
      </c>
      <c r="D1079">
        <f>VLOOKUP(A1079,Haul!F:M,8,FALSE)</f>
        <v>4.0225056000000002E-2</v>
      </c>
      <c r="E1079">
        <v>60</v>
      </c>
      <c r="F1079">
        <v>11</v>
      </c>
      <c r="G1079">
        <v>48</v>
      </c>
      <c r="H1079">
        <f t="shared" si="224"/>
        <v>50</v>
      </c>
      <c r="I1079">
        <f t="shared" si="225"/>
        <v>1</v>
      </c>
      <c r="J1079">
        <f t="shared" si="226"/>
        <v>0</v>
      </c>
      <c r="K1079">
        <f t="shared" si="227"/>
        <v>0</v>
      </c>
      <c r="L1079">
        <f t="shared" si="228"/>
        <v>0</v>
      </c>
      <c r="M1079" s="19" t="s">
        <v>339</v>
      </c>
      <c r="N1079" s="19">
        <f t="shared" si="229"/>
        <v>5.5727796641486117E-2</v>
      </c>
      <c r="O1079">
        <f t="shared" si="230"/>
        <v>24.860126981551002</v>
      </c>
      <c r="P1079">
        <f t="shared" si="231"/>
        <v>1.3854001009093964</v>
      </c>
      <c r="Q1079" t="str">
        <f>VLOOKUP(A1079,Haul!F:W,18,FALSE)</f>
        <v>131</v>
      </c>
      <c r="R1079">
        <f t="shared" si="232"/>
        <v>0</v>
      </c>
      <c r="S1079">
        <f t="shared" si="233"/>
        <v>0</v>
      </c>
      <c r="T1079">
        <f t="shared" si="234"/>
        <v>0</v>
      </c>
      <c r="U1079">
        <f t="shared" si="235"/>
        <v>0</v>
      </c>
      <c r="V1079">
        <f t="shared" si="236"/>
        <v>0</v>
      </c>
      <c r="W1079">
        <f t="shared" si="237"/>
        <v>0</v>
      </c>
    </row>
    <row r="1080" spans="1:23">
      <c r="A1080">
        <v>29</v>
      </c>
      <c r="B1080">
        <v>14</v>
      </c>
      <c r="C1080">
        <v>1</v>
      </c>
      <c r="D1080">
        <f>VLOOKUP(A1080,Haul!F:M,8,FALSE)</f>
        <v>4.0225056000000002E-2</v>
      </c>
      <c r="E1080">
        <v>61</v>
      </c>
      <c r="F1080">
        <v>11</v>
      </c>
      <c r="G1080">
        <v>57</v>
      </c>
      <c r="H1080">
        <f t="shared" si="224"/>
        <v>60</v>
      </c>
      <c r="I1080">
        <f t="shared" si="225"/>
        <v>1</v>
      </c>
      <c r="J1080">
        <f t="shared" si="226"/>
        <v>0</v>
      </c>
      <c r="K1080">
        <f t="shared" si="227"/>
        <v>0</v>
      </c>
      <c r="L1080">
        <f t="shared" si="228"/>
        <v>0</v>
      </c>
      <c r="M1080" s="19" t="s">
        <v>339</v>
      </c>
      <c r="N1080" s="19">
        <f t="shared" si="229"/>
        <v>9.550987258105896E-2</v>
      </c>
      <c r="O1080">
        <f t="shared" si="230"/>
        <v>24.860126981551002</v>
      </c>
      <c r="P1080">
        <f t="shared" si="231"/>
        <v>2.3743875603568823</v>
      </c>
      <c r="Q1080" t="str">
        <f>VLOOKUP(A1080,Haul!F:W,18,FALSE)</f>
        <v>131</v>
      </c>
      <c r="R1080">
        <f t="shared" si="232"/>
        <v>0</v>
      </c>
      <c r="S1080">
        <f t="shared" si="233"/>
        <v>0</v>
      </c>
      <c r="T1080">
        <f t="shared" si="234"/>
        <v>0</v>
      </c>
      <c r="U1080">
        <f t="shared" si="235"/>
        <v>0</v>
      </c>
      <c r="V1080">
        <f t="shared" si="236"/>
        <v>0</v>
      </c>
      <c r="W1080">
        <f t="shared" si="237"/>
        <v>0</v>
      </c>
    </row>
    <row r="1081" spans="1:23">
      <c r="A1081">
        <v>29</v>
      </c>
      <c r="B1081">
        <v>14</v>
      </c>
      <c r="C1081">
        <v>1</v>
      </c>
      <c r="D1081">
        <f>VLOOKUP(A1081,Haul!F:M,8,FALSE)</f>
        <v>4.0225056000000002E-2</v>
      </c>
      <c r="E1081">
        <v>62</v>
      </c>
      <c r="F1081">
        <v>11</v>
      </c>
      <c r="G1081">
        <v>58</v>
      </c>
      <c r="H1081">
        <f t="shared" si="224"/>
        <v>60</v>
      </c>
      <c r="I1081">
        <f t="shared" si="225"/>
        <v>1</v>
      </c>
      <c r="J1081">
        <f t="shared" si="226"/>
        <v>0</v>
      </c>
      <c r="K1081">
        <f t="shared" si="227"/>
        <v>0</v>
      </c>
      <c r="L1081">
        <f t="shared" si="228"/>
        <v>0</v>
      </c>
      <c r="M1081" s="19" t="s">
        <v>339</v>
      </c>
      <c r="N1081" s="19">
        <f t="shared" si="229"/>
        <v>0.10086194830207017</v>
      </c>
      <c r="O1081">
        <f t="shared" si="230"/>
        <v>24.860126981551002</v>
      </c>
      <c r="P1081">
        <f t="shared" si="231"/>
        <v>2.5074408423960968</v>
      </c>
      <c r="Q1081" t="str">
        <f>VLOOKUP(A1081,Haul!F:W,18,FALSE)</f>
        <v>131</v>
      </c>
      <c r="R1081">
        <f t="shared" si="232"/>
        <v>0</v>
      </c>
      <c r="S1081">
        <f t="shared" si="233"/>
        <v>0</v>
      </c>
      <c r="T1081">
        <f t="shared" si="234"/>
        <v>0</v>
      </c>
      <c r="U1081">
        <f t="shared" si="235"/>
        <v>0</v>
      </c>
      <c r="V1081">
        <f t="shared" si="236"/>
        <v>0</v>
      </c>
      <c r="W1081">
        <f t="shared" si="237"/>
        <v>0</v>
      </c>
    </row>
    <row r="1082" spans="1:23">
      <c r="A1082">
        <v>29</v>
      </c>
      <c r="B1082">
        <v>14</v>
      </c>
      <c r="C1082">
        <v>1</v>
      </c>
      <c r="D1082">
        <f>VLOOKUP(A1082,Haul!F:M,8,FALSE)</f>
        <v>4.0225056000000002E-2</v>
      </c>
      <c r="E1082">
        <v>63</v>
      </c>
      <c r="F1082">
        <v>11</v>
      </c>
      <c r="G1082">
        <v>44</v>
      </c>
      <c r="H1082">
        <f t="shared" si="224"/>
        <v>45</v>
      </c>
      <c r="I1082">
        <f t="shared" si="225"/>
        <v>1</v>
      </c>
      <c r="J1082">
        <f t="shared" si="226"/>
        <v>0</v>
      </c>
      <c r="K1082">
        <f t="shared" si="227"/>
        <v>0</v>
      </c>
      <c r="L1082">
        <f t="shared" si="228"/>
        <v>0</v>
      </c>
      <c r="M1082" s="19" t="s">
        <v>339</v>
      </c>
      <c r="N1082" s="19">
        <f t="shared" si="229"/>
        <v>4.242332791554692E-2</v>
      </c>
      <c r="O1082">
        <f t="shared" si="230"/>
        <v>24.860126981551002</v>
      </c>
      <c r="P1082">
        <f t="shared" si="231"/>
        <v>1.0546493189604738</v>
      </c>
      <c r="Q1082" t="str">
        <f>VLOOKUP(A1082,Haul!F:W,18,FALSE)</f>
        <v>131</v>
      </c>
      <c r="R1082">
        <f t="shared" si="232"/>
        <v>0</v>
      </c>
      <c r="S1082">
        <f t="shared" si="233"/>
        <v>0</v>
      </c>
      <c r="T1082">
        <f t="shared" si="234"/>
        <v>0</v>
      </c>
      <c r="U1082">
        <f t="shared" si="235"/>
        <v>0</v>
      </c>
      <c r="V1082">
        <f t="shared" si="236"/>
        <v>0</v>
      </c>
      <c r="W1082">
        <f t="shared" si="237"/>
        <v>0</v>
      </c>
    </row>
    <row r="1083" spans="1:23">
      <c r="A1083">
        <v>29</v>
      </c>
      <c r="B1083">
        <v>14</v>
      </c>
      <c r="C1083">
        <v>1</v>
      </c>
      <c r="D1083">
        <f>VLOOKUP(A1083,Haul!F:M,8,FALSE)</f>
        <v>4.0225056000000002E-2</v>
      </c>
      <c r="E1083">
        <v>64</v>
      </c>
      <c r="F1083">
        <v>11</v>
      </c>
      <c r="G1083">
        <v>75</v>
      </c>
      <c r="H1083">
        <f t="shared" si="224"/>
        <v>75</v>
      </c>
      <c r="I1083">
        <f t="shared" si="225"/>
        <v>1</v>
      </c>
      <c r="J1083">
        <f t="shared" si="226"/>
        <v>0</v>
      </c>
      <c r="K1083">
        <f t="shared" si="227"/>
        <v>0</v>
      </c>
      <c r="L1083">
        <f t="shared" si="228"/>
        <v>0</v>
      </c>
      <c r="M1083" s="19" t="s">
        <v>339</v>
      </c>
      <c r="N1083" s="19">
        <f t="shared" si="229"/>
        <v>0.22578633488803657</v>
      </c>
      <c r="O1083">
        <f t="shared" si="230"/>
        <v>24.860126981551002</v>
      </c>
      <c r="P1083">
        <f t="shared" si="231"/>
        <v>5.613076956015588</v>
      </c>
      <c r="Q1083" t="str">
        <f>VLOOKUP(A1083,Haul!F:W,18,FALSE)</f>
        <v>131</v>
      </c>
      <c r="R1083">
        <f t="shared" si="232"/>
        <v>0</v>
      </c>
      <c r="S1083">
        <f t="shared" si="233"/>
        <v>0</v>
      </c>
      <c r="T1083">
        <f t="shared" si="234"/>
        <v>0</v>
      </c>
      <c r="U1083">
        <f t="shared" si="235"/>
        <v>0</v>
      </c>
      <c r="V1083">
        <f t="shared" si="236"/>
        <v>0</v>
      </c>
      <c r="W1083">
        <f t="shared" si="237"/>
        <v>0</v>
      </c>
    </row>
    <row r="1084" spans="1:23">
      <c r="A1084">
        <v>29</v>
      </c>
      <c r="B1084">
        <v>14</v>
      </c>
      <c r="C1084">
        <v>1</v>
      </c>
      <c r="D1084">
        <f>VLOOKUP(A1084,Haul!F:M,8,FALSE)</f>
        <v>4.0225056000000002E-2</v>
      </c>
      <c r="E1084">
        <v>65</v>
      </c>
      <c r="F1084">
        <v>11</v>
      </c>
      <c r="G1084">
        <v>44</v>
      </c>
      <c r="H1084">
        <f t="shared" si="224"/>
        <v>45</v>
      </c>
      <c r="I1084">
        <f t="shared" si="225"/>
        <v>1</v>
      </c>
      <c r="J1084">
        <f t="shared" si="226"/>
        <v>0</v>
      </c>
      <c r="K1084">
        <f t="shared" si="227"/>
        <v>0</v>
      </c>
      <c r="L1084">
        <f t="shared" si="228"/>
        <v>0</v>
      </c>
      <c r="M1084" s="19" t="s">
        <v>339</v>
      </c>
      <c r="N1084" s="19">
        <f t="shared" si="229"/>
        <v>4.242332791554692E-2</v>
      </c>
      <c r="O1084">
        <f t="shared" si="230"/>
        <v>24.860126981551002</v>
      </c>
      <c r="P1084">
        <f t="shared" si="231"/>
        <v>1.0546493189604738</v>
      </c>
      <c r="Q1084" t="str">
        <f>VLOOKUP(A1084,Haul!F:W,18,FALSE)</f>
        <v>131</v>
      </c>
      <c r="R1084">
        <f t="shared" si="232"/>
        <v>0</v>
      </c>
      <c r="S1084">
        <f t="shared" si="233"/>
        <v>0</v>
      </c>
      <c r="T1084">
        <f t="shared" si="234"/>
        <v>0</v>
      </c>
      <c r="U1084">
        <f t="shared" si="235"/>
        <v>0</v>
      </c>
      <c r="V1084">
        <f t="shared" si="236"/>
        <v>0</v>
      </c>
      <c r="W1084">
        <f t="shared" si="237"/>
        <v>0</v>
      </c>
    </row>
    <row r="1085" spans="1:23">
      <c r="A1085">
        <v>29</v>
      </c>
      <c r="B1085">
        <v>14</v>
      </c>
      <c r="C1085">
        <v>1</v>
      </c>
      <c r="D1085">
        <f>VLOOKUP(A1085,Haul!F:M,8,FALSE)</f>
        <v>4.0225056000000002E-2</v>
      </c>
      <c r="E1085">
        <v>66</v>
      </c>
      <c r="F1085">
        <v>11</v>
      </c>
      <c r="G1085">
        <v>52</v>
      </c>
      <c r="H1085">
        <f t="shared" si="224"/>
        <v>55</v>
      </c>
      <c r="I1085">
        <f t="shared" si="225"/>
        <v>1</v>
      </c>
      <c r="J1085">
        <f t="shared" si="226"/>
        <v>0</v>
      </c>
      <c r="K1085">
        <f t="shared" si="227"/>
        <v>0</v>
      </c>
      <c r="L1085">
        <f t="shared" si="228"/>
        <v>0</v>
      </c>
      <c r="M1085" s="19" t="s">
        <v>339</v>
      </c>
      <c r="N1085" s="19">
        <f t="shared" si="229"/>
        <v>7.1622763760038122E-2</v>
      </c>
      <c r="O1085">
        <f t="shared" si="230"/>
        <v>24.860126981551002</v>
      </c>
      <c r="P1085">
        <f t="shared" si="231"/>
        <v>1.780551001844177</v>
      </c>
      <c r="Q1085" t="str">
        <f>VLOOKUP(A1085,Haul!F:W,18,FALSE)</f>
        <v>131</v>
      </c>
      <c r="R1085">
        <f t="shared" si="232"/>
        <v>0</v>
      </c>
      <c r="S1085">
        <f t="shared" si="233"/>
        <v>0</v>
      </c>
      <c r="T1085">
        <f t="shared" si="234"/>
        <v>0</v>
      </c>
      <c r="U1085">
        <f t="shared" si="235"/>
        <v>0</v>
      </c>
      <c r="V1085">
        <f t="shared" si="236"/>
        <v>0</v>
      </c>
      <c r="W1085">
        <f t="shared" si="237"/>
        <v>0</v>
      </c>
    </row>
    <row r="1086" spans="1:23">
      <c r="A1086">
        <v>29</v>
      </c>
      <c r="B1086">
        <v>14</v>
      </c>
      <c r="C1086">
        <v>1</v>
      </c>
      <c r="D1086">
        <f>VLOOKUP(A1086,Haul!F:M,8,FALSE)</f>
        <v>4.0225056000000002E-2</v>
      </c>
      <c r="E1086">
        <v>67</v>
      </c>
      <c r="F1086">
        <v>11</v>
      </c>
      <c r="G1086">
        <v>51</v>
      </c>
      <c r="H1086">
        <f t="shared" si="224"/>
        <v>55</v>
      </c>
      <c r="I1086">
        <f t="shared" si="225"/>
        <v>1</v>
      </c>
      <c r="J1086">
        <f t="shared" si="226"/>
        <v>0</v>
      </c>
      <c r="K1086">
        <f t="shared" si="227"/>
        <v>0</v>
      </c>
      <c r="L1086">
        <f t="shared" si="228"/>
        <v>0</v>
      </c>
      <c r="M1086" s="19" t="s">
        <v>339</v>
      </c>
      <c r="N1086" s="19">
        <f t="shared" si="229"/>
        <v>6.7392737095515215E-2</v>
      </c>
      <c r="O1086">
        <f t="shared" si="230"/>
        <v>24.860126981551002</v>
      </c>
      <c r="P1086">
        <f t="shared" si="231"/>
        <v>1.6753920018287909</v>
      </c>
      <c r="Q1086" t="str">
        <f>VLOOKUP(A1086,Haul!F:W,18,FALSE)</f>
        <v>131</v>
      </c>
      <c r="R1086">
        <f t="shared" si="232"/>
        <v>0</v>
      </c>
      <c r="S1086">
        <f t="shared" si="233"/>
        <v>0</v>
      </c>
      <c r="T1086">
        <f t="shared" si="234"/>
        <v>0</v>
      </c>
      <c r="U1086">
        <f t="shared" si="235"/>
        <v>0</v>
      </c>
      <c r="V1086">
        <f t="shared" si="236"/>
        <v>0</v>
      </c>
      <c r="W1086">
        <f t="shared" si="237"/>
        <v>0</v>
      </c>
    </row>
    <row r="1087" spans="1:23">
      <c r="A1087">
        <v>29</v>
      </c>
      <c r="B1087">
        <v>14</v>
      </c>
      <c r="C1087">
        <v>1</v>
      </c>
      <c r="D1087">
        <f>VLOOKUP(A1087,Haul!F:M,8,FALSE)</f>
        <v>4.0225056000000002E-2</v>
      </c>
      <c r="E1087">
        <v>68</v>
      </c>
      <c r="F1087">
        <v>11</v>
      </c>
      <c r="G1087">
        <v>63</v>
      </c>
      <c r="H1087">
        <f t="shared" si="224"/>
        <v>65</v>
      </c>
      <c r="I1087">
        <f t="shared" si="225"/>
        <v>1</v>
      </c>
      <c r="J1087">
        <f t="shared" si="226"/>
        <v>0</v>
      </c>
      <c r="K1087">
        <f t="shared" si="227"/>
        <v>0</v>
      </c>
      <c r="L1087">
        <f t="shared" si="228"/>
        <v>0</v>
      </c>
      <c r="M1087" s="19" t="s">
        <v>339</v>
      </c>
      <c r="N1087" s="19">
        <f t="shared" si="229"/>
        <v>0.13071132458713247</v>
      </c>
      <c r="O1087">
        <f t="shared" si="230"/>
        <v>24.860126981551002</v>
      </c>
      <c r="P1087">
        <f t="shared" si="231"/>
        <v>3.2495001271628428</v>
      </c>
      <c r="Q1087" t="str">
        <f>VLOOKUP(A1087,Haul!F:W,18,FALSE)</f>
        <v>131</v>
      </c>
      <c r="R1087">
        <f t="shared" si="232"/>
        <v>0</v>
      </c>
      <c r="S1087">
        <f t="shared" si="233"/>
        <v>0</v>
      </c>
      <c r="T1087">
        <f t="shared" si="234"/>
        <v>0</v>
      </c>
      <c r="U1087">
        <f t="shared" si="235"/>
        <v>0</v>
      </c>
      <c r="V1087">
        <f t="shared" si="236"/>
        <v>0</v>
      </c>
      <c r="W1087">
        <f t="shared" si="237"/>
        <v>0</v>
      </c>
    </row>
    <row r="1088" spans="1:23">
      <c r="A1088">
        <v>29</v>
      </c>
      <c r="B1088">
        <v>14</v>
      </c>
      <c r="C1088">
        <v>1</v>
      </c>
      <c r="D1088">
        <f>VLOOKUP(A1088,Haul!F:M,8,FALSE)</f>
        <v>4.0225056000000002E-2</v>
      </c>
      <c r="E1088">
        <v>69</v>
      </c>
      <c r="F1088">
        <v>11</v>
      </c>
      <c r="G1088">
        <v>54</v>
      </c>
      <c r="H1088">
        <f t="shared" si="224"/>
        <v>55</v>
      </c>
      <c r="I1088">
        <f t="shared" si="225"/>
        <v>1</v>
      </c>
      <c r="J1088">
        <f t="shared" si="226"/>
        <v>0</v>
      </c>
      <c r="K1088">
        <f t="shared" si="227"/>
        <v>0</v>
      </c>
      <c r="L1088">
        <f t="shared" si="228"/>
        <v>0</v>
      </c>
      <c r="M1088" s="19" t="s">
        <v>339</v>
      </c>
      <c r="N1088" s="19">
        <f t="shared" si="229"/>
        <v>8.0618558816253391E-2</v>
      </c>
      <c r="O1088">
        <f t="shared" si="230"/>
        <v>24.860126981551002</v>
      </c>
      <c r="P1088">
        <f t="shared" si="231"/>
        <v>2.0041876092416975</v>
      </c>
      <c r="Q1088" t="str">
        <f>VLOOKUP(A1088,Haul!F:W,18,FALSE)</f>
        <v>131</v>
      </c>
      <c r="R1088">
        <f t="shared" si="232"/>
        <v>0</v>
      </c>
      <c r="S1088">
        <f t="shared" si="233"/>
        <v>0</v>
      </c>
      <c r="T1088">
        <f t="shared" si="234"/>
        <v>0</v>
      </c>
      <c r="U1088">
        <f t="shared" si="235"/>
        <v>0</v>
      </c>
      <c r="V1088">
        <f t="shared" si="236"/>
        <v>0</v>
      </c>
      <c r="W1088">
        <f t="shared" si="237"/>
        <v>0</v>
      </c>
    </row>
    <row r="1089" spans="1:23">
      <c r="A1089">
        <v>29</v>
      </c>
      <c r="B1089">
        <v>14</v>
      </c>
      <c r="C1089">
        <v>1</v>
      </c>
      <c r="D1089">
        <f>VLOOKUP(A1089,Haul!F:M,8,FALSE)</f>
        <v>4.0225056000000002E-2</v>
      </c>
      <c r="E1089">
        <v>70</v>
      </c>
      <c r="F1089">
        <v>11</v>
      </c>
      <c r="G1089">
        <v>52</v>
      </c>
      <c r="H1089">
        <f t="shared" si="224"/>
        <v>55</v>
      </c>
      <c r="I1089">
        <f t="shared" si="225"/>
        <v>1</v>
      </c>
      <c r="J1089">
        <f t="shared" si="226"/>
        <v>0</v>
      </c>
      <c r="K1089">
        <f t="shared" si="227"/>
        <v>0</v>
      </c>
      <c r="L1089">
        <f t="shared" si="228"/>
        <v>0</v>
      </c>
      <c r="M1089" s="19" t="s">
        <v>339</v>
      </c>
      <c r="N1089" s="19">
        <f t="shared" si="229"/>
        <v>7.1622763760038122E-2</v>
      </c>
      <c r="O1089">
        <f t="shared" si="230"/>
        <v>24.860126981551002</v>
      </c>
      <c r="P1089">
        <f t="shared" si="231"/>
        <v>1.780551001844177</v>
      </c>
      <c r="Q1089" t="str">
        <f>VLOOKUP(A1089,Haul!F:W,18,FALSE)</f>
        <v>131</v>
      </c>
      <c r="R1089">
        <f t="shared" si="232"/>
        <v>0</v>
      </c>
      <c r="S1089">
        <f t="shared" si="233"/>
        <v>0</v>
      </c>
      <c r="T1089">
        <f t="shared" si="234"/>
        <v>0</v>
      </c>
      <c r="U1089">
        <f t="shared" si="235"/>
        <v>0</v>
      </c>
      <c r="V1089">
        <f t="shared" si="236"/>
        <v>0</v>
      </c>
      <c r="W1089">
        <f t="shared" si="237"/>
        <v>0</v>
      </c>
    </row>
    <row r="1090" spans="1:23">
      <c r="A1090">
        <v>29</v>
      </c>
      <c r="B1090">
        <v>14</v>
      </c>
      <c r="C1090">
        <v>1</v>
      </c>
      <c r="D1090">
        <f>VLOOKUP(A1090,Haul!F:M,8,FALSE)</f>
        <v>4.0225056000000002E-2</v>
      </c>
      <c r="E1090">
        <v>71</v>
      </c>
      <c r="F1090">
        <v>11</v>
      </c>
      <c r="G1090">
        <v>47</v>
      </c>
      <c r="H1090">
        <f t="shared" si="224"/>
        <v>50</v>
      </c>
      <c r="I1090">
        <f t="shared" si="225"/>
        <v>1</v>
      </c>
      <c r="J1090">
        <f t="shared" si="226"/>
        <v>0</v>
      </c>
      <c r="K1090">
        <f t="shared" si="227"/>
        <v>0</v>
      </c>
      <c r="L1090">
        <f t="shared" si="228"/>
        <v>0</v>
      </c>
      <c r="M1090" s="19" t="s">
        <v>339</v>
      </c>
      <c r="N1090" s="19">
        <f t="shared" si="229"/>
        <v>5.2168383256985626E-2</v>
      </c>
      <c r="O1090">
        <f t="shared" si="230"/>
        <v>24.860126981551002</v>
      </c>
      <c r="P1090">
        <f t="shared" si="231"/>
        <v>1.2969126321908819</v>
      </c>
      <c r="Q1090" t="str">
        <f>VLOOKUP(A1090,Haul!F:W,18,FALSE)</f>
        <v>131</v>
      </c>
      <c r="R1090">
        <f t="shared" si="232"/>
        <v>0</v>
      </c>
      <c r="S1090">
        <f t="shared" si="233"/>
        <v>0</v>
      </c>
      <c r="T1090">
        <f t="shared" si="234"/>
        <v>0</v>
      </c>
      <c r="U1090">
        <f t="shared" si="235"/>
        <v>0</v>
      </c>
      <c r="V1090">
        <f t="shared" si="236"/>
        <v>0</v>
      </c>
      <c r="W1090">
        <f t="shared" si="237"/>
        <v>0</v>
      </c>
    </row>
    <row r="1091" spans="1:23">
      <c r="A1091">
        <v>29</v>
      </c>
      <c r="B1091">
        <v>14</v>
      </c>
      <c r="C1091">
        <v>1</v>
      </c>
      <c r="D1091">
        <f>VLOOKUP(A1091,Haul!F:M,8,FALSE)</f>
        <v>4.0225056000000002E-2</v>
      </c>
      <c r="E1091">
        <v>72</v>
      </c>
      <c r="F1091">
        <v>11</v>
      </c>
      <c r="G1091">
        <v>62</v>
      </c>
      <c r="H1091">
        <f t="shared" ref="H1091:H1154" si="238">ROUNDUP(G1091/5,0)*5</f>
        <v>65</v>
      </c>
      <c r="I1091">
        <f t="shared" ref="I1091:I1154" si="239">IF(F1091=11, 1,2)</f>
        <v>1</v>
      </c>
      <c r="J1091">
        <f t="shared" ref="J1091:J1154" si="240">IF(I1091=2,1,0)</f>
        <v>0</v>
      </c>
      <c r="K1091">
        <f t="shared" ref="K1091:K1154" si="241">1*($I1091=1)*($G1091&gt;=107)</f>
        <v>0</v>
      </c>
      <c r="L1091">
        <f t="shared" ref="L1091:L1154" si="242">1*($I1091=1)*($G1091&gt;=124)</f>
        <v>0</v>
      </c>
      <c r="M1091" s="19" t="s">
        <v>339</v>
      </c>
      <c r="N1091" s="19">
        <f t="shared" ref="N1091:N1154" si="243">IF(I1091=1, (0.0002988*G1091^3.135)/1000, (0.001424*G1091^2.781)/1000)</f>
        <v>0.12431643278716779</v>
      </c>
      <c r="O1091">
        <f t="shared" ref="O1091:O1154" si="244">1/D1091</f>
        <v>24.860126981551002</v>
      </c>
      <c r="P1091">
        <f t="shared" ref="P1091:P1154" si="245">N1091*O1091</f>
        <v>3.0905223049824415</v>
      </c>
      <c r="Q1091" t="str">
        <f>VLOOKUP(A1091,Haul!F:W,18,FALSE)</f>
        <v>131</v>
      </c>
      <c r="R1091">
        <f t="shared" ref="R1091:R1154" si="246">K1091*O1091</f>
        <v>0</v>
      </c>
      <c r="S1091">
        <f t="shared" ref="S1091:S1154" si="247">L1091*O1091</f>
        <v>0</v>
      </c>
      <c r="T1091">
        <f t="shared" ref="T1091:T1154" si="248">J1091*O1091</f>
        <v>0</v>
      </c>
      <c r="U1091">
        <f t="shared" ref="U1091:U1154" si="249">N1091*R1091</f>
        <v>0</v>
      </c>
      <c r="V1091">
        <f t="shared" ref="V1091:V1154" si="250">N1091*S1091</f>
        <v>0</v>
      </c>
      <c r="W1091">
        <f t="shared" ref="W1091:W1154" si="251">N1091*T1091</f>
        <v>0</v>
      </c>
    </row>
    <row r="1092" spans="1:23">
      <c r="A1092">
        <v>29</v>
      </c>
      <c r="B1092">
        <v>14</v>
      </c>
      <c r="C1092">
        <v>1</v>
      </c>
      <c r="D1092">
        <f>VLOOKUP(A1092,Haul!F:M,8,FALSE)</f>
        <v>4.0225056000000002E-2</v>
      </c>
      <c r="E1092">
        <v>73</v>
      </c>
      <c r="F1092">
        <v>11</v>
      </c>
      <c r="G1092">
        <v>51</v>
      </c>
      <c r="H1092">
        <f t="shared" si="238"/>
        <v>55</v>
      </c>
      <c r="I1092">
        <f t="shared" si="239"/>
        <v>1</v>
      </c>
      <c r="J1092">
        <f t="shared" si="240"/>
        <v>0</v>
      </c>
      <c r="K1092">
        <f t="shared" si="241"/>
        <v>0</v>
      </c>
      <c r="L1092">
        <f t="shared" si="242"/>
        <v>0</v>
      </c>
      <c r="M1092" s="19" t="s">
        <v>339</v>
      </c>
      <c r="N1092" s="19">
        <f t="shared" si="243"/>
        <v>6.7392737095515215E-2</v>
      </c>
      <c r="O1092">
        <f t="shared" si="244"/>
        <v>24.860126981551002</v>
      </c>
      <c r="P1092">
        <f t="shared" si="245"/>
        <v>1.6753920018287909</v>
      </c>
      <c r="Q1092" t="str">
        <f>VLOOKUP(A1092,Haul!F:W,18,FALSE)</f>
        <v>131</v>
      </c>
      <c r="R1092">
        <f t="shared" si="246"/>
        <v>0</v>
      </c>
      <c r="S1092">
        <f t="shared" si="247"/>
        <v>0</v>
      </c>
      <c r="T1092">
        <f t="shared" si="248"/>
        <v>0</v>
      </c>
      <c r="U1092">
        <f t="shared" si="249"/>
        <v>0</v>
      </c>
      <c r="V1092">
        <f t="shared" si="250"/>
        <v>0</v>
      </c>
      <c r="W1092">
        <f t="shared" si="251"/>
        <v>0</v>
      </c>
    </row>
    <row r="1093" spans="1:23">
      <c r="A1093">
        <v>29</v>
      </c>
      <c r="B1093">
        <v>14</v>
      </c>
      <c r="C1093">
        <v>1</v>
      </c>
      <c r="D1093">
        <f>VLOOKUP(A1093,Haul!F:M,8,FALSE)</f>
        <v>4.0225056000000002E-2</v>
      </c>
      <c r="E1093">
        <v>74</v>
      </c>
      <c r="F1093">
        <v>11</v>
      </c>
      <c r="G1093">
        <v>81</v>
      </c>
      <c r="H1093">
        <f t="shared" si="238"/>
        <v>85</v>
      </c>
      <c r="I1093">
        <f t="shared" si="239"/>
        <v>1</v>
      </c>
      <c r="J1093">
        <f t="shared" si="240"/>
        <v>0</v>
      </c>
      <c r="K1093">
        <f t="shared" si="241"/>
        <v>0</v>
      </c>
      <c r="L1093">
        <f t="shared" si="242"/>
        <v>0</v>
      </c>
      <c r="M1093" s="19" t="s">
        <v>339</v>
      </c>
      <c r="N1093" s="19">
        <f t="shared" si="243"/>
        <v>0.2873962700169731</v>
      </c>
      <c r="O1093">
        <f t="shared" si="244"/>
        <v>24.860126981551002</v>
      </c>
      <c r="P1093">
        <f t="shared" si="245"/>
        <v>7.1447077666460697</v>
      </c>
      <c r="Q1093" t="str">
        <f>VLOOKUP(A1093,Haul!F:W,18,FALSE)</f>
        <v>131</v>
      </c>
      <c r="R1093">
        <f t="shared" si="246"/>
        <v>0</v>
      </c>
      <c r="S1093">
        <f t="shared" si="247"/>
        <v>0</v>
      </c>
      <c r="T1093">
        <f t="shared" si="248"/>
        <v>0</v>
      </c>
      <c r="U1093">
        <f t="shared" si="249"/>
        <v>0</v>
      </c>
      <c r="V1093">
        <f t="shared" si="250"/>
        <v>0</v>
      </c>
      <c r="W1093">
        <f t="shared" si="251"/>
        <v>0</v>
      </c>
    </row>
    <row r="1094" spans="1:23">
      <c r="A1094">
        <v>29</v>
      </c>
      <c r="B1094">
        <v>14</v>
      </c>
      <c r="C1094">
        <v>1</v>
      </c>
      <c r="D1094">
        <f>VLOOKUP(A1094,Haul!F:M,8,FALSE)</f>
        <v>4.0225056000000002E-2</v>
      </c>
      <c r="E1094">
        <v>75</v>
      </c>
      <c r="F1094">
        <v>11</v>
      </c>
      <c r="G1094">
        <v>57</v>
      </c>
      <c r="H1094">
        <f t="shared" si="238"/>
        <v>60</v>
      </c>
      <c r="I1094">
        <f t="shared" si="239"/>
        <v>1</v>
      </c>
      <c r="J1094">
        <f t="shared" si="240"/>
        <v>0</v>
      </c>
      <c r="K1094">
        <f t="shared" si="241"/>
        <v>0</v>
      </c>
      <c r="L1094">
        <f t="shared" si="242"/>
        <v>0</v>
      </c>
      <c r="M1094" s="19" t="s">
        <v>339</v>
      </c>
      <c r="N1094" s="19">
        <f t="shared" si="243"/>
        <v>9.550987258105896E-2</v>
      </c>
      <c r="O1094">
        <f t="shared" si="244"/>
        <v>24.860126981551002</v>
      </c>
      <c r="P1094">
        <f t="shared" si="245"/>
        <v>2.3743875603568823</v>
      </c>
      <c r="Q1094" t="str">
        <f>VLOOKUP(A1094,Haul!F:W,18,FALSE)</f>
        <v>131</v>
      </c>
      <c r="R1094">
        <f t="shared" si="246"/>
        <v>0</v>
      </c>
      <c r="S1094">
        <f t="shared" si="247"/>
        <v>0</v>
      </c>
      <c r="T1094">
        <f t="shared" si="248"/>
        <v>0</v>
      </c>
      <c r="U1094">
        <f t="shared" si="249"/>
        <v>0</v>
      </c>
      <c r="V1094">
        <f t="shared" si="250"/>
        <v>0</v>
      </c>
      <c r="W1094">
        <f t="shared" si="251"/>
        <v>0</v>
      </c>
    </row>
    <row r="1095" spans="1:23">
      <c r="A1095">
        <v>29</v>
      </c>
      <c r="B1095">
        <v>14</v>
      </c>
      <c r="C1095">
        <v>1</v>
      </c>
      <c r="D1095">
        <f>VLOOKUP(A1095,Haul!F:M,8,FALSE)</f>
        <v>4.0225056000000002E-2</v>
      </c>
      <c r="E1095">
        <v>76</v>
      </c>
      <c r="F1095">
        <v>11</v>
      </c>
      <c r="G1095">
        <v>113</v>
      </c>
      <c r="H1095">
        <f t="shared" si="238"/>
        <v>115</v>
      </c>
      <c r="I1095">
        <f t="shared" si="239"/>
        <v>1</v>
      </c>
      <c r="J1095">
        <f t="shared" si="240"/>
        <v>0</v>
      </c>
      <c r="K1095">
        <f t="shared" si="241"/>
        <v>1</v>
      </c>
      <c r="L1095">
        <f t="shared" si="242"/>
        <v>0</v>
      </c>
      <c r="M1095" s="19" t="s">
        <v>339</v>
      </c>
      <c r="N1095" s="19">
        <f t="shared" si="243"/>
        <v>0.8161716652811043</v>
      </c>
      <c r="O1095">
        <f t="shared" si="244"/>
        <v>24.860126981551002</v>
      </c>
      <c r="P1095">
        <f t="shared" si="245"/>
        <v>20.290131237632195</v>
      </c>
      <c r="Q1095" t="str">
        <f>VLOOKUP(A1095,Haul!F:W,18,FALSE)</f>
        <v>131</v>
      </c>
      <c r="R1095">
        <f t="shared" si="246"/>
        <v>24.860126981551002</v>
      </c>
      <c r="S1095">
        <f t="shared" si="247"/>
        <v>0</v>
      </c>
      <c r="T1095">
        <f t="shared" si="248"/>
        <v>0</v>
      </c>
      <c r="U1095">
        <f t="shared" si="249"/>
        <v>20.290131237632195</v>
      </c>
      <c r="V1095">
        <f t="shared" si="250"/>
        <v>0</v>
      </c>
      <c r="W1095">
        <f t="shared" si="251"/>
        <v>0</v>
      </c>
    </row>
    <row r="1096" spans="1:23">
      <c r="A1096">
        <v>29</v>
      </c>
      <c r="B1096">
        <v>14</v>
      </c>
      <c r="C1096">
        <v>1</v>
      </c>
      <c r="D1096">
        <f>VLOOKUP(A1096,Haul!F:M,8,FALSE)</f>
        <v>4.0225056000000002E-2</v>
      </c>
      <c r="E1096">
        <v>77</v>
      </c>
      <c r="F1096">
        <v>11</v>
      </c>
      <c r="G1096">
        <v>60</v>
      </c>
      <c r="H1096">
        <f t="shared" si="238"/>
        <v>60</v>
      </c>
      <c r="I1096">
        <f t="shared" si="239"/>
        <v>1</v>
      </c>
      <c r="J1096">
        <f t="shared" si="240"/>
        <v>0</v>
      </c>
      <c r="K1096">
        <f t="shared" si="241"/>
        <v>0</v>
      </c>
      <c r="L1096">
        <f t="shared" si="242"/>
        <v>0</v>
      </c>
      <c r="M1096" s="19" t="s">
        <v>339</v>
      </c>
      <c r="N1096" s="19">
        <f t="shared" si="243"/>
        <v>0.11217207743046824</v>
      </c>
      <c r="O1096">
        <f t="shared" si="244"/>
        <v>24.860126981551002</v>
      </c>
      <c r="P1096">
        <f t="shared" si="245"/>
        <v>2.7886120887058117</v>
      </c>
      <c r="Q1096" t="str">
        <f>VLOOKUP(A1096,Haul!F:W,18,FALSE)</f>
        <v>131</v>
      </c>
      <c r="R1096">
        <f t="shared" si="246"/>
        <v>0</v>
      </c>
      <c r="S1096">
        <f t="shared" si="247"/>
        <v>0</v>
      </c>
      <c r="T1096">
        <f t="shared" si="248"/>
        <v>0</v>
      </c>
      <c r="U1096">
        <f t="shared" si="249"/>
        <v>0</v>
      </c>
      <c r="V1096">
        <f t="shared" si="250"/>
        <v>0</v>
      </c>
      <c r="W1096">
        <f t="shared" si="251"/>
        <v>0</v>
      </c>
    </row>
    <row r="1097" spans="1:23">
      <c r="A1097">
        <v>29</v>
      </c>
      <c r="B1097">
        <v>14</v>
      </c>
      <c r="C1097">
        <v>1</v>
      </c>
      <c r="D1097">
        <f>VLOOKUP(A1097,Haul!F:M,8,FALSE)</f>
        <v>4.0225056000000002E-2</v>
      </c>
      <c r="E1097">
        <v>78</v>
      </c>
      <c r="F1097">
        <v>11</v>
      </c>
      <c r="G1097">
        <v>55</v>
      </c>
      <c r="H1097">
        <f t="shared" si="238"/>
        <v>55</v>
      </c>
      <c r="I1097">
        <f t="shared" si="239"/>
        <v>1</v>
      </c>
      <c r="J1097">
        <f t="shared" si="240"/>
        <v>0</v>
      </c>
      <c r="K1097">
        <f t="shared" si="241"/>
        <v>0</v>
      </c>
      <c r="L1097">
        <f t="shared" si="242"/>
        <v>0</v>
      </c>
      <c r="M1097" s="19" t="s">
        <v>339</v>
      </c>
      <c r="N1097" s="19">
        <f t="shared" si="243"/>
        <v>8.5392086366075648E-2</v>
      </c>
      <c r="O1097">
        <f t="shared" si="244"/>
        <v>24.860126981551002</v>
      </c>
      <c r="P1097">
        <f t="shared" si="245"/>
        <v>2.1228581102802107</v>
      </c>
      <c r="Q1097" t="str">
        <f>VLOOKUP(A1097,Haul!F:W,18,FALSE)</f>
        <v>131</v>
      </c>
      <c r="R1097">
        <f t="shared" si="246"/>
        <v>0</v>
      </c>
      <c r="S1097">
        <f t="shared" si="247"/>
        <v>0</v>
      </c>
      <c r="T1097">
        <f t="shared" si="248"/>
        <v>0</v>
      </c>
      <c r="U1097">
        <f t="shared" si="249"/>
        <v>0</v>
      </c>
      <c r="V1097">
        <f t="shared" si="250"/>
        <v>0</v>
      </c>
      <c r="W1097">
        <f t="shared" si="251"/>
        <v>0</v>
      </c>
    </row>
    <row r="1098" spans="1:23">
      <c r="A1098">
        <v>29</v>
      </c>
      <c r="B1098">
        <v>14</v>
      </c>
      <c r="C1098">
        <v>1</v>
      </c>
      <c r="D1098">
        <f>VLOOKUP(A1098,Haul!F:M,8,FALSE)</f>
        <v>4.0225056000000002E-2</v>
      </c>
      <c r="E1098">
        <v>79</v>
      </c>
      <c r="F1098">
        <v>11</v>
      </c>
      <c r="G1098">
        <v>56</v>
      </c>
      <c r="H1098">
        <f t="shared" si="238"/>
        <v>60</v>
      </c>
      <c r="I1098">
        <f t="shared" si="239"/>
        <v>1</v>
      </c>
      <c r="J1098">
        <f t="shared" si="240"/>
        <v>0</v>
      </c>
      <c r="K1098">
        <f t="shared" si="241"/>
        <v>0</v>
      </c>
      <c r="L1098">
        <f t="shared" si="242"/>
        <v>0</v>
      </c>
      <c r="M1098" s="19" t="s">
        <v>339</v>
      </c>
      <c r="N1098" s="19">
        <f t="shared" si="243"/>
        <v>9.0354556348909182E-2</v>
      </c>
      <c r="O1098">
        <f t="shared" si="244"/>
        <v>24.860126981551002</v>
      </c>
      <c r="P1098">
        <f t="shared" si="245"/>
        <v>2.2462257441955873</v>
      </c>
      <c r="Q1098" t="str">
        <f>VLOOKUP(A1098,Haul!F:W,18,FALSE)</f>
        <v>131</v>
      </c>
      <c r="R1098">
        <f t="shared" si="246"/>
        <v>0</v>
      </c>
      <c r="S1098">
        <f t="shared" si="247"/>
        <v>0</v>
      </c>
      <c r="T1098">
        <f t="shared" si="248"/>
        <v>0</v>
      </c>
      <c r="U1098">
        <f t="shared" si="249"/>
        <v>0</v>
      </c>
      <c r="V1098">
        <f t="shared" si="250"/>
        <v>0</v>
      </c>
      <c r="W1098">
        <f t="shared" si="251"/>
        <v>0</v>
      </c>
    </row>
    <row r="1099" spans="1:23">
      <c r="A1099">
        <v>29</v>
      </c>
      <c r="B1099">
        <v>14</v>
      </c>
      <c r="C1099">
        <v>1</v>
      </c>
      <c r="D1099">
        <f>VLOOKUP(A1099,Haul!F:M,8,FALSE)</f>
        <v>4.0225056000000002E-2</v>
      </c>
      <c r="E1099">
        <v>80</v>
      </c>
      <c r="F1099">
        <v>11</v>
      </c>
      <c r="G1099">
        <v>66</v>
      </c>
      <c r="H1099">
        <f t="shared" si="238"/>
        <v>70</v>
      </c>
      <c r="I1099">
        <f t="shared" si="239"/>
        <v>1</v>
      </c>
      <c r="J1099">
        <f t="shared" si="240"/>
        <v>0</v>
      </c>
      <c r="K1099">
        <f t="shared" si="241"/>
        <v>0</v>
      </c>
      <c r="L1099">
        <f t="shared" si="242"/>
        <v>0</v>
      </c>
      <c r="M1099" s="19" t="s">
        <v>339</v>
      </c>
      <c r="N1099" s="19">
        <f t="shared" si="243"/>
        <v>0.15123448475956902</v>
      </c>
      <c r="O1099">
        <f t="shared" si="244"/>
        <v>24.860126981551002</v>
      </c>
      <c r="P1099">
        <f t="shared" si="245"/>
        <v>3.7597084951123256</v>
      </c>
      <c r="Q1099" t="str">
        <f>VLOOKUP(A1099,Haul!F:W,18,FALSE)</f>
        <v>131</v>
      </c>
      <c r="R1099">
        <f t="shared" si="246"/>
        <v>0</v>
      </c>
      <c r="S1099">
        <f t="shared" si="247"/>
        <v>0</v>
      </c>
      <c r="T1099">
        <f t="shared" si="248"/>
        <v>0</v>
      </c>
      <c r="U1099">
        <f t="shared" si="249"/>
        <v>0</v>
      </c>
      <c r="V1099">
        <f t="shared" si="250"/>
        <v>0</v>
      </c>
      <c r="W1099">
        <f t="shared" si="251"/>
        <v>0</v>
      </c>
    </row>
    <row r="1100" spans="1:23">
      <c r="A1100">
        <v>29</v>
      </c>
      <c r="B1100">
        <v>14</v>
      </c>
      <c r="C1100">
        <v>1</v>
      </c>
      <c r="D1100">
        <f>VLOOKUP(A1100,Haul!F:M,8,FALSE)</f>
        <v>4.0225056000000002E-2</v>
      </c>
      <c r="E1100">
        <v>81</v>
      </c>
      <c r="F1100">
        <v>11</v>
      </c>
      <c r="G1100">
        <v>49</v>
      </c>
      <c r="H1100">
        <f t="shared" si="238"/>
        <v>50</v>
      </c>
      <c r="I1100">
        <f t="shared" si="239"/>
        <v>1</v>
      </c>
      <c r="J1100">
        <f t="shared" si="240"/>
        <v>0</v>
      </c>
      <c r="K1100">
        <f t="shared" si="241"/>
        <v>0</v>
      </c>
      <c r="L1100">
        <f t="shared" si="242"/>
        <v>0</v>
      </c>
      <c r="M1100" s="19" t="s">
        <v>339</v>
      </c>
      <c r="N1100" s="19">
        <f t="shared" si="243"/>
        <v>5.9449102712132176E-2</v>
      </c>
      <c r="O1100">
        <f t="shared" si="244"/>
        <v>24.860126981551002</v>
      </c>
      <c r="P1100">
        <f t="shared" si="245"/>
        <v>1.4779122423628739</v>
      </c>
      <c r="Q1100" t="str">
        <f>VLOOKUP(A1100,Haul!F:W,18,FALSE)</f>
        <v>131</v>
      </c>
      <c r="R1100">
        <f t="shared" si="246"/>
        <v>0</v>
      </c>
      <c r="S1100">
        <f t="shared" si="247"/>
        <v>0</v>
      </c>
      <c r="T1100">
        <f t="shared" si="248"/>
        <v>0</v>
      </c>
      <c r="U1100">
        <f t="shared" si="249"/>
        <v>0</v>
      </c>
      <c r="V1100">
        <f t="shared" si="250"/>
        <v>0</v>
      </c>
      <c r="W1100">
        <f t="shared" si="251"/>
        <v>0</v>
      </c>
    </row>
    <row r="1101" spans="1:23">
      <c r="A1101">
        <v>29</v>
      </c>
      <c r="B1101">
        <v>14</v>
      </c>
      <c r="C1101">
        <v>1</v>
      </c>
      <c r="D1101">
        <f>VLOOKUP(A1101,Haul!F:M,8,FALSE)</f>
        <v>4.0225056000000002E-2</v>
      </c>
      <c r="E1101">
        <v>82</v>
      </c>
      <c r="F1101">
        <v>11</v>
      </c>
      <c r="G1101">
        <v>53</v>
      </c>
      <c r="H1101">
        <f t="shared" si="238"/>
        <v>55</v>
      </c>
      <c r="I1101">
        <f t="shared" si="239"/>
        <v>1</v>
      </c>
      <c r="J1101">
        <f t="shared" si="240"/>
        <v>0</v>
      </c>
      <c r="K1101">
        <f t="shared" si="241"/>
        <v>0</v>
      </c>
      <c r="L1101">
        <f t="shared" si="242"/>
        <v>0</v>
      </c>
      <c r="M1101" s="19" t="s">
        <v>339</v>
      </c>
      <c r="N1101" s="19">
        <f t="shared" si="243"/>
        <v>7.6030079454428509E-2</v>
      </c>
      <c r="O1101">
        <f t="shared" si="244"/>
        <v>24.860126981551002</v>
      </c>
      <c r="P1101">
        <f t="shared" si="245"/>
        <v>1.8901174296545047</v>
      </c>
      <c r="Q1101" t="str">
        <f>VLOOKUP(A1101,Haul!F:W,18,FALSE)</f>
        <v>131</v>
      </c>
      <c r="R1101">
        <f t="shared" si="246"/>
        <v>0</v>
      </c>
      <c r="S1101">
        <f t="shared" si="247"/>
        <v>0</v>
      </c>
      <c r="T1101">
        <f t="shared" si="248"/>
        <v>0</v>
      </c>
      <c r="U1101">
        <f t="shared" si="249"/>
        <v>0</v>
      </c>
      <c r="V1101">
        <f t="shared" si="250"/>
        <v>0</v>
      </c>
      <c r="W1101">
        <f t="shared" si="251"/>
        <v>0</v>
      </c>
    </row>
    <row r="1102" spans="1:23">
      <c r="A1102">
        <v>29</v>
      </c>
      <c r="B1102">
        <v>14</v>
      </c>
      <c r="C1102">
        <v>1</v>
      </c>
      <c r="D1102">
        <f>VLOOKUP(A1102,Haul!F:M,8,FALSE)</f>
        <v>4.0225056000000002E-2</v>
      </c>
      <c r="E1102">
        <v>83</v>
      </c>
      <c r="F1102">
        <v>11</v>
      </c>
      <c r="G1102">
        <v>53</v>
      </c>
      <c r="H1102">
        <f t="shared" si="238"/>
        <v>55</v>
      </c>
      <c r="I1102">
        <f t="shared" si="239"/>
        <v>1</v>
      </c>
      <c r="J1102">
        <f t="shared" si="240"/>
        <v>0</v>
      </c>
      <c r="K1102">
        <f t="shared" si="241"/>
        <v>0</v>
      </c>
      <c r="L1102">
        <f t="shared" si="242"/>
        <v>0</v>
      </c>
      <c r="M1102" s="19" t="s">
        <v>339</v>
      </c>
      <c r="N1102" s="19">
        <f t="shared" si="243"/>
        <v>7.6030079454428509E-2</v>
      </c>
      <c r="O1102">
        <f t="shared" si="244"/>
        <v>24.860126981551002</v>
      </c>
      <c r="P1102">
        <f t="shared" si="245"/>
        <v>1.8901174296545047</v>
      </c>
      <c r="Q1102" t="str">
        <f>VLOOKUP(A1102,Haul!F:W,18,FALSE)</f>
        <v>131</v>
      </c>
      <c r="R1102">
        <f t="shared" si="246"/>
        <v>0</v>
      </c>
      <c r="S1102">
        <f t="shared" si="247"/>
        <v>0</v>
      </c>
      <c r="T1102">
        <f t="shared" si="248"/>
        <v>0</v>
      </c>
      <c r="U1102">
        <f t="shared" si="249"/>
        <v>0</v>
      </c>
      <c r="V1102">
        <f t="shared" si="250"/>
        <v>0</v>
      </c>
      <c r="W1102">
        <f t="shared" si="251"/>
        <v>0</v>
      </c>
    </row>
    <row r="1103" spans="1:23">
      <c r="A1103">
        <v>29</v>
      </c>
      <c r="B1103">
        <v>14</v>
      </c>
      <c r="C1103">
        <v>1</v>
      </c>
      <c r="D1103">
        <f>VLOOKUP(A1103,Haul!F:M,8,FALSE)</f>
        <v>4.0225056000000002E-2</v>
      </c>
      <c r="E1103">
        <v>84</v>
      </c>
      <c r="F1103">
        <v>11</v>
      </c>
      <c r="G1103">
        <v>61</v>
      </c>
      <c r="H1103">
        <f t="shared" si="238"/>
        <v>65</v>
      </c>
      <c r="I1103">
        <f t="shared" si="239"/>
        <v>1</v>
      </c>
      <c r="J1103">
        <f t="shared" si="240"/>
        <v>0</v>
      </c>
      <c r="K1103">
        <f t="shared" si="241"/>
        <v>0</v>
      </c>
      <c r="L1103">
        <f t="shared" si="242"/>
        <v>0</v>
      </c>
      <c r="M1103" s="19" t="s">
        <v>339</v>
      </c>
      <c r="N1103" s="19">
        <f t="shared" si="243"/>
        <v>0.11813800316717765</v>
      </c>
      <c r="O1103">
        <f t="shared" si="244"/>
        <v>24.860126981551002</v>
      </c>
      <c r="P1103">
        <f t="shared" si="245"/>
        <v>2.9369257600829108</v>
      </c>
      <c r="Q1103" t="str">
        <f>VLOOKUP(A1103,Haul!F:W,18,FALSE)</f>
        <v>131</v>
      </c>
      <c r="R1103">
        <f t="shared" si="246"/>
        <v>0</v>
      </c>
      <c r="S1103">
        <f t="shared" si="247"/>
        <v>0</v>
      </c>
      <c r="T1103">
        <f t="shared" si="248"/>
        <v>0</v>
      </c>
      <c r="U1103">
        <f t="shared" si="249"/>
        <v>0</v>
      </c>
      <c r="V1103">
        <f t="shared" si="250"/>
        <v>0</v>
      </c>
      <c r="W1103">
        <f t="shared" si="251"/>
        <v>0</v>
      </c>
    </row>
    <row r="1104" spans="1:23">
      <c r="A1104">
        <v>29</v>
      </c>
      <c r="B1104">
        <v>14</v>
      </c>
      <c r="C1104">
        <v>1</v>
      </c>
      <c r="D1104">
        <f>VLOOKUP(A1104,Haul!F:M,8,FALSE)</f>
        <v>4.0225056000000002E-2</v>
      </c>
      <c r="E1104">
        <v>85</v>
      </c>
      <c r="F1104">
        <v>11</v>
      </c>
      <c r="G1104">
        <v>50</v>
      </c>
      <c r="H1104">
        <f t="shared" si="238"/>
        <v>50</v>
      </c>
      <c r="I1104">
        <f t="shared" si="239"/>
        <v>1</v>
      </c>
      <c r="J1104">
        <f t="shared" si="240"/>
        <v>0</v>
      </c>
      <c r="K1104">
        <f t="shared" si="241"/>
        <v>0</v>
      </c>
      <c r="L1104">
        <f t="shared" si="242"/>
        <v>0</v>
      </c>
      <c r="M1104" s="19" t="s">
        <v>339</v>
      </c>
      <c r="N1104" s="19">
        <f t="shared" si="243"/>
        <v>6.3336134870513289E-2</v>
      </c>
      <c r="O1104">
        <f t="shared" si="244"/>
        <v>24.860126981551002</v>
      </c>
      <c r="P1104">
        <f t="shared" si="245"/>
        <v>1.5745443554016008</v>
      </c>
      <c r="Q1104" t="str">
        <f>VLOOKUP(A1104,Haul!F:W,18,FALSE)</f>
        <v>131</v>
      </c>
      <c r="R1104">
        <f t="shared" si="246"/>
        <v>0</v>
      </c>
      <c r="S1104">
        <f t="shared" si="247"/>
        <v>0</v>
      </c>
      <c r="T1104">
        <f t="shared" si="248"/>
        <v>0</v>
      </c>
      <c r="U1104">
        <f t="shared" si="249"/>
        <v>0</v>
      </c>
      <c r="V1104">
        <f t="shared" si="250"/>
        <v>0</v>
      </c>
      <c r="W1104">
        <f t="shared" si="251"/>
        <v>0</v>
      </c>
    </row>
    <row r="1105" spans="1:23">
      <c r="A1105">
        <v>29</v>
      </c>
      <c r="B1105">
        <v>14</v>
      </c>
      <c r="C1105">
        <v>1</v>
      </c>
      <c r="D1105">
        <f>VLOOKUP(A1105,Haul!F:M,8,FALSE)</f>
        <v>4.0225056000000002E-2</v>
      </c>
      <c r="E1105">
        <v>86</v>
      </c>
      <c r="F1105">
        <v>11</v>
      </c>
      <c r="G1105">
        <v>51</v>
      </c>
      <c r="H1105">
        <f t="shared" si="238"/>
        <v>55</v>
      </c>
      <c r="I1105">
        <f t="shared" si="239"/>
        <v>1</v>
      </c>
      <c r="J1105">
        <f t="shared" si="240"/>
        <v>0</v>
      </c>
      <c r="K1105">
        <f t="shared" si="241"/>
        <v>0</v>
      </c>
      <c r="L1105">
        <f t="shared" si="242"/>
        <v>0</v>
      </c>
      <c r="M1105" s="19" t="s">
        <v>339</v>
      </c>
      <c r="N1105" s="19">
        <f t="shared" si="243"/>
        <v>6.7392737095515215E-2</v>
      </c>
      <c r="O1105">
        <f t="shared" si="244"/>
        <v>24.860126981551002</v>
      </c>
      <c r="P1105">
        <f t="shared" si="245"/>
        <v>1.6753920018287909</v>
      </c>
      <c r="Q1105" t="str">
        <f>VLOOKUP(A1105,Haul!F:W,18,FALSE)</f>
        <v>131</v>
      </c>
      <c r="R1105">
        <f t="shared" si="246"/>
        <v>0</v>
      </c>
      <c r="S1105">
        <f t="shared" si="247"/>
        <v>0</v>
      </c>
      <c r="T1105">
        <f t="shared" si="248"/>
        <v>0</v>
      </c>
      <c r="U1105">
        <f t="shared" si="249"/>
        <v>0</v>
      </c>
      <c r="V1105">
        <f t="shared" si="250"/>
        <v>0</v>
      </c>
      <c r="W1105">
        <f t="shared" si="251"/>
        <v>0</v>
      </c>
    </row>
    <row r="1106" spans="1:23">
      <c r="A1106">
        <v>29</v>
      </c>
      <c r="B1106">
        <v>14</v>
      </c>
      <c r="C1106">
        <v>1</v>
      </c>
      <c r="D1106">
        <f>VLOOKUP(A1106,Haul!F:M,8,FALSE)</f>
        <v>4.0225056000000002E-2</v>
      </c>
      <c r="E1106">
        <v>87</v>
      </c>
      <c r="F1106">
        <v>11</v>
      </c>
      <c r="G1106">
        <v>46</v>
      </c>
      <c r="H1106">
        <f t="shared" si="238"/>
        <v>50</v>
      </c>
      <c r="I1106">
        <f t="shared" si="239"/>
        <v>1</v>
      </c>
      <c r="J1106">
        <f t="shared" si="240"/>
        <v>0</v>
      </c>
      <c r="K1106">
        <f t="shared" si="241"/>
        <v>0</v>
      </c>
      <c r="L1106">
        <f t="shared" si="242"/>
        <v>0</v>
      </c>
      <c r="M1106" s="19" t="s">
        <v>339</v>
      </c>
      <c r="N1106" s="19">
        <f t="shared" si="243"/>
        <v>4.8767039924734981E-2</v>
      </c>
      <c r="O1106">
        <f t="shared" si="244"/>
        <v>24.860126981551002</v>
      </c>
      <c r="P1106">
        <f t="shared" si="245"/>
        <v>1.2123548050432791</v>
      </c>
      <c r="Q1106" t="str">
        <f>VLOOKUP(A1106,Haul!F:W,18,FALSE)</f>
        <v>131</v>
      </c>
      <c r="R1106">
        <f t="shared" si="246"/>
        <v>0</v>
      </c>
      <c r="S1106">
        <f t="shared" si="247"/>
        <v>0</v>
      </c>
      <c r="T1106">
        <f t="shared" si="248"/>
        <v>0</v>
      </c>
      <c r="U1106">
        <f t="shared" si="249"/>
        <v>0</v>
      </c>
      <c r="V1106">
        <f t="shared" si="250"/>
        <v>0</v>
      </c>
      <c r="W1106">
        <f t="shared" si="251"/>
        <v>0</v>
      </c>
    </row>
    <row r="1107" spans="1:23">
      <c r="A1107">
        <v>29</v>
      </c>
      <c r="B1107">
        <v>14</v>
      </c>
      <c r="C1107">
        <v>1</v>
      </c>
      <c r="D1107">
        <f>VLOOKUP(A1107,Haul!F:M,8,FALSE)</f>
        <v>4.0225056000000002E-2</v>
      </c>
      <c r="E1107">
        <v>88</v>
      </c>
      <c r="F1107">
        <v>11</v>
      </c>
      <c r="G1107">
        <v>71</v>
      </c>
      <c r="H1107">
        <f t="shared" si="238"/>
        <v>75</v>
      </c>
      <c r="I1107">
        <f t="shared" si="239"/>
        <v>1</v>
      </c>
      <c r="J1107">
        <f t="shared" si="240"/>
        <v>0</v>
      </c>
      <c r="K1107">
        <f t="shared" si="241"/>
        <v>0</v>
      </c>
      <c r="L1107">
        <f t="shared" si="242"/>
        <v>0</v>
      </c>
      <c r="M1107" s="19" t="s">
        <v>339</v>
      </c>
      <c r="N1107" s="19">
        <f t="shared" si="243"/>
        <v>0.19014088736415991</v>
      </c>
      <c r="O1107">
        <f t="shared" si="244"/>
        <v>24.860126981551002</v>
      </c>
      <c r="P1107">
        <f t="shared" si="245"/>
        <v>4.7269266042578018</v>
      </c>
      <c r="Q1107" t="str">
        <f>VLOOKUP(A1107,Haul!F:W,18,FALSE)</f>
        <v>131</v>
      </c>
      <c r="R1107">
        <f t="shared" si="246"/>
        <v>0</v>
      </c>
      <c r="S1107">
        <f t="shared" si="247"/>
        <v>0</v>
      </c>
      <c r="T1107">
        <f t="shared" si="248"/>
        <v>0</v>
      </c>
      <c r="U1107">
        <f t="shared" si="249"/>
        <v>0</v>
      </c>
      <c r="V1107">
        <f t="shared" si="250"/>
        <v>0</v>
      </c>
      <c r="W1107">
        <f t="shared" si="251"/>
        <v>0</v>
      </c>
    </row>
    <row r="1108" spans="1:23">
      <c r="A1108">
        <v>30</v>
      </c>
      <c r="B1108">
        <v>13</v>
      </c>
      <c r="C1108">
        <v>1</v>
      </c>
      <c r="D1108">
        <f>VLOOKUP(A1108,Haul!F:M,8,FALSE)</f>
        <v>4.1397317999999995E-2</v>
      </c>
      <c r="E1108">
        <v>1</v>
      </c>
      <c r="F1108">
        <v>12</v>
      </c>
      <c r="G1108">
        <v>64</v>
      </c>
      <c r="H1108">
        <f t="shared" si="238"/>
        <v>65</v>
      </c>
      <c r="I1108">
        <f t="shared" si="239"/>
        <v>2</v>
      </c>
      <c r="J1108">
        <f t="shared" si="240"/>
        <v>1</v>
      </c>
      <c r="K1108">
        <f t="shared" si="241"/>
        <v>0</v>
      </c>
      <c r="L1108">
        <f t="shared" si="242"/>
        <v>0</v>
      </c>
      <c r="M1108" s="19" t="s">
        <v>339</v>
      </c>
      <c r="N1108" s="19">
        <f t="shared" si="243"/>
        <v>0.15014002953044464</v>
      </c>
      <c r="O1108">
        <f t="shared" si="244"/>
        <v>24.156154270670388</v>
      </c>
      <c r="P1108">
        <f t="shared" si="245"/>
        <v>3.6268057155404283</v>
      </c>
      <c r="Q1108" t="str">
        <f>VLOOKUP(A1108,Haul!F:W,18,FALSE)</f>
        <v>122</v>
      </c>
      <c r="R1108">
        <f t="shared" si="246"/>
        <v>0</v>
      </c>
      <c r="S1108">
        <f t="shared" si="247"/>
        <v>0</v>
      </c>
      <c r="T1108">
        <f t="shared" si="248"/>
        <v>24.156154270670388</v>
      </c>
      <c r="U1108">
        <f t="shared" si="249"/>
        <v>0</v>
      </c>
      <c r="V1108">
        <f t="shared" si="250"/>
        <v>0</v>
      </c>
      <c r="W1108">
        <f t="shared" si="251"/>
        <v>3.6268057155404283</v>
      </c>
    </row>
    <row r="1109" spans="1:23">
      <c r="A1109">
        <v>30</v>
      </c>
      <c r="B1109">
        <v>13</v>
      </c>
      <c r="C1109">
        <v>1</v>
      </c>
      <c r="D1109">
        <f>VLOOKUP(A1109,Haul!F:M,8,FALSE)</f>
        <v>4.1397317999999995E-2</v>
      </c>
      <c r="E1109">
        <v>2</v>
      </c>
      <c r="F1109">
        <v>12</v>
      </c>
      <c r="G1109">
        <v>69</v>
      </c>
      <c r="H1109">
        <f t="shared" si="238"/>
        <v>70</v>
      </c>
      <c r="I1109">
        <f t="shared" si="239"/>
        <v>2</v>
      </c>
      <c r="J1109">
        <f t="shared" si="240"/>
        <v>1</v>
      </c>
      <c r="K1109">
        <f t="shared" si="241"/>
        <v>0</v>
      </c>
      <c r="L1109">
        <f t="shared" si="242"/>
        <v>0</v>
      </c>
      <c r="M1109" s="19" t="s">
        <v>339</v>
      </c>
      <c r="N1109" s="19">
        <f t="shared" si="243"/>
        <v>0.18507566163754574</v>
      </c>
      <c r="O1109">
        <f t="shared" si="244"/>
        <v>24.156154270670388</v>
      </c>
      <c r="P1109">
        <f t="shared" si="245"/>
        <v>4.4707162342629481</v>
      </c>
      <c r="Q1109" t="str">
        <f>VLOOKUP(A1109,Haul!F:W,18,FALSE)</f>
        <v>122</v>
      </c>
      <c r="R1109">
        <f t="shared" si="246"/>
        <v>0</v>
      </c>
      <c r="S1109">
        <f t="shared" si="247"/>
        <v>0</v>
      </c>
      <c r="T1109">
        <f t="shared" si="248"/>
        <v>24.156154270670388</v>
      </c>
      <c r="U1109">
        <f t="shared" si="249"/>
        <v>0</v>
      </c>
      <c r="V1109">
        <f t="shared" si="250"/>
        <v>0</v>
      </c>
      <c r="W1109">
        <f t="shared" si="251"/>
        <v>4.4707162342629481</v>
      </c>
    </row>
    <row r="1110" spans="1:23">
      <c r="A1110">
        <v>30</v>
      </c>
      <c r="B1110">
        <v>13</v>
      </c>
      <c r="C1110">
        <v>1</v>
      </c>
      <c r="D1110">
        <f>VLOOKUP(A1110,Haul!F:M,8,FALSE)</f>
        <v>4.1397317999999995E-2</v>
      </c>
      <c r="E1110">
        <v>3</v>
      </c>
      <c r="F1110">
        <v>12</v>
      </c>
      <c r="G1110">
        <v>70</v>
      </c>
      <c r="H1110">
        <f t="shared" si="238"/>
        <v>70</v>
      </c>
      <c r="I1110">
        <f t="shared" si="239"/>
        <v>2</v>
      </c>
      <c r="J1110">
        <f t="shared" si="240"/>
        <v>1</v>
      </c>
      <c r="K1110">
        <f t="shared" si="241"/>
        <v>0</v>
      </c>
      <c r="L1110">
        <f t="shared" si="242"/>
        <v>0</v>
      </c>
      <c r="M1110" s="19" t="s">
        <v>339</v>
      </c>
      <c r="N1110" s="19">
        <f t="shared" si="243"/>
        <v>0.19263164731578469</v>
      </c>
      <c r="O1110">
        <f t="shared" si="244"/>
        <v>24.156154270670388</v>
      </c>
      <c r="P1110">
        <f t="shared" si="245"/>
        <v>4.6532397899734645</v>
      </c>
      <c r="Q1110" t="str">
        <f>VLOOKUP(A1110,Haul!F:W,18,FALSE)</f>
        <v>122</v>
      </c>
      <c r="R1110">
        <f t="shared" si="246"/>
        <v>0</v>
      </c>
      <c r="S1110">
        <f t="shared" si="247"/>
        <v>0</v>
      </c>
      <c r="T1110">
        <f t="shared" si="248"/>
        <v>24.156154270670388</v>
      </c>
      <c r="U1110">
        <f t="shared" si="249"/>
        <v>0</v>
      </c>
      <c r="V1110">
        <f t="shared" si="250"/>
        <v>0</v>
      </c>
      <c r="W1110">
        <f t="shared" si="251"/>
        <v>4.6532397899734645</v>
      </c>
    </row>
    <row r="1111" spans="1:23">
      <c r="A1111">
        <v>30</v>
      </c>
      <c r="B1111">
        <v>13</v>
      </c>
      <c r="C1111">
        <v>1</v>
      </c>
      <c r="D1111">
        <f>VLOOKUP(A1111,Haul!F:M,8,FALSE)</f>
        <v>4.1397317999999995E-2</v>
      </c>
      <c r="E1111">
        <v>4</v>
      </c>
      <c r="F1111">
        <v>12</v>
      </c>
      <c r="G1111">
        <v>51</v>
      </c>
      <c r="H1111">
        <f t="shared" si="238"/>
        <v>55</v>
      </c>
      <c r="I1111">
        <f t="shared" si="239"/>
        <v>2</v>
      </c>
      <c r="J1111">
        <f t="shared" si="240"/>
        <v>1</v>
      </c>
      <c r="K1111">
        <f t="shared" si="241"/>
        <v>0</v>
      </c>
      <c r="L1111">
        <f t="shared" si="242"/>
        <v>0</v>
      </c>
      <c r="M1111" s="19" t="s">
        <v>339</v>
      </c>
      <c r="N1111" s="19">
        <f t="shared" si="243"/>
        <v>7.9847743786521139E-2</v>
      </c>
      <c r="O1111">
        <f t="shared" si="244"/>
        <v>24.156154270670388</v>
      </c>
      <c r="P1111">
        <f t="shared" si="245"/>
        <v>1.9288144170721675</v>
      </c>
      <c r="Q1111" t="str">
        <f>VLOOKUP(A1111,Haul!F:W,18,FALSE)</f>
        <v>122</v>
      </c>
      <c r="R1111">
        <f t="shared" si="246"/>
        <v>0</v>
      </c>
      <c r="S1111">
        <f t="shared" si="247"/>
        <v>0</v>
      </c>
      <c r="T1111">
        <f t="shared" si="248"/>
        <v>24.156154270670388</v>
      </c>
      <c r="U1111">
        <f t="shared" si="249"/>
        <v>0</v>
      </c>
      <c r="V1111">
        <f t="shared" si="250"/>
        <v>0</v>
      </c>
      <c r="W1111">
        <f t="shared" si="251"/>
        <v>1.9288144170721675</v>
      </c>
    </row>
    <row r="1112" spans="1:23">
      <c r="A1112">
        <v>30</v>
      </c>
      <c r="B1112">
        <v>13</v>
      </c>
      <c r="C1112">
        <v>1</v>
      </c>
      <c r="D1112">
        <f>VLOOKUP(A1112,Haul!F:M,8,FALSE)</f>
        <v>4.1397317999999995E-2</v>
      </c>
      <c r="E1112">
        <v>5</v>
      </c>
      <c r="F1112">
        <v>12</v>
      </c>
      <c r="G1112">
        <v>41</v>
      </c>
      <c r="H1112">
        <f t="shared" si="238"/>
        <v>45</v>
      </c>
      <c r="I1112">
        <f t="shared" si="239"/>
        <v>2</v>
      </c>
      <c r="J1112">
        <f t="shared" si="240"/>
        <v>1</v>
      </c>
      <c r="K1112">
        <f t="shared" si="241"/>
        <v>0</v>
      </c>
      <c r="L1112">
        <f t="shared" si="242"/>
        <v>0</v>
      </c>
      <c r="M1112" s="19" t="s">
        <v>339</v>
      </c>
      <c r="N1112" s="19">
        <f t="shared" si="243"/>
        <v>4.3517295270992885E-2</v>
      </c>
      <c r="O1112">
        <f t="shared" si="244"/>
        <v>24.156154270670388</v>
      </c>
      <c r="P1112">
        <f t="shared" si="245"/>
        <v>1.0512104980084191</v>
      </c>
      <c r="Q1112" t="str">
        <f>VLOOKUP(A1112,Haul!F:W,18,FALSE)</f>
        <v>122</v>
      </c>
      <c r="R1112">
        <f t="shared" si="246"/>
        <v>0</v>
      </c>
      <c r="S1112">
        <f t="shared" si="247"/>
        <v>0</v>
      </c>
      <c r="T1112">
        <f t="shared" si="248"/>
        <v>24.156154270670388</v>
      </c>
      <c r="U1112">
        <f t="shared" si="249"/>
        <v>0</v>
      </c>
      <c r="V1112">
        <f t="shared" si="250"/>
        <v>0</v>
      </c>
      <c r="W1112">
        <f t="shared" si="251"/>
        <v>1.0512104980084191</v>
      </c>
    </row>
    <row r="1113" spans="1:23">
      <c r="A1113">
        <v>30</v>
      </c>
      <c r="B1113">
        <v>13</v>
      </c>
      <c r="C1113">
        <v>1</v>
      </c>
      <c r="D1113">
        <f>VLOOKUP(A1113,Haul!F:M,8,FALSE)</f>
        <v>4.1397317999999995E-2</v>
      </c>
      <c r="E1113">
        <v>6</v>
      </c>
      <c r="F1113">
        <v>12</v>
      </c>
      <c r="G1113">
        <v>46</v>
      </c>
      <c r="H1113">
        <f t="shared" si="238"/>
        <v>50</v>
      </c>
      <c r="I1113">
        <f t="shared" si="239"/>
        <v>2</v>
      </c>
      <c r="J1113">
        <f t="shared" si="240"/>
        <v>1</v>
      </c>
      <c r="K1113">
        <f t="shared" si="241"/>
        <v>0</v>
      </c>
      <c r="L1113">
        <f t="shared" si="242"/>
        <v>0</v>
      </c>
      <c r="M1113" s="19" t="s">
        <v>339</v>
      </c>
      <c r="N1113" s="19">
        <f t="shared" si="243"/>
        <v>5.9929343360998769E-2</v>
      </c>
      <c r="O1113">
        <f t="shared" si="244"/>
        <v>24.156154270670388</v>
      </c>
      <c r="P1113">
        <f t="shared" si="245"/>
        <v>1.4476624635682624</v>
      </c>
      <c r="Q1113" t="str">
        <f>VLOOKUP(A1113,Haul!F:W,18,FALSE)</f>
        <v>122</v>
      </c>
      <c r="R1113">
        <f t="shared" si="246"/>
        <v>0</v>
      </c>
      <c r="S1113">
        <f t="shared" si="247"/>
        <v>0</v>
      </c>
      <c r="T1113">
        <f t="shared" si="248"/>
        <v>24.156154270670388</v>
      </c>
      <c r="U1113">
        <f t="shared" si="249"/>
        <v>0</v>
      </c>
      <c r="V1113">
        <f t="shared" si="250"/>
        <v>0</v>
      </c>
      <c r="W1113">
        <f t="shared" si="251"/>
        <v>1.4476624635682624</v>
      </c>
    </row>
    <row r="1114" spans="1:23">
      <c r="A1114">
        <v>30</v>
      </c>
      <c r="B1114">
        <v>13</v>
      </c>
      <c r="C1114">
        <v>1</v>
      </c>
      <c r="D1114">
        <f>VLOOKUP(A1114,Haul!F:M,8,FALSE)</f>
        <v>4.1397317999999995E-2</v>
      </c>
      <c r="E1114">
        <v>7</v>
      </c>
      <c r="F1114">
        <v>12</v>
      </c>
      <c r="G1114">
        <v>52</v>
      </c>
      <c r="H1114">
        <f t="shared" si="238"/>
        <v>55</v>
      </c>
      <c r="I1114">
        <f t="shared" si="239"/>
        <v>2</v>
      </c>
      <c r="J1114">
        <f t="shared" si="240"/>
        <v>1</v>
      </c>
      <c r="K1114">
        <f t="shared" si="241"/>
        <v>0</v>
      </c>
      <c r="L1114">
        <f t="shared" si="242"/>
        <v>0</v>
      </c>
      <c r="M1114" s="19" t="s">
        <v>339</v>
      </c>
      <c r="N1114" s="19">
        <f t="shared" si="243"/>
        <v>8.4278207083991113E-2</v>
      </c>
      <c r="O1114">
        <f t="shared" si="244"/>
        <v>24.156154270670388</v>
      </c>
      <c r="P1114">
        <f t="shared" si="245"/>
        <v>2.0358373719763954</v>
      </c>
      <c r="Q1114" t="str">
        <f>VLOOKUP(A1114,Haul!F:W,18,FALSE)</f>
        <v>122</v>
      </c>
      <c r="R1114">
        <f t="shared" si="246"/>
        <v>0</v>
      </c>
      <c r="S1114">
        <f t="shared" si="247"/>
        <v>0</v>
      </c>
      <c r="T1114">
        <f t="shared" si="248"/>
        <v>24.156154270670388</v>
      </c>
      <c r="U1114">
        <f t="shared" si="249"/>
        <v>0</v>
      </c>
      <c r="V1114">
        <f t="shared" si="250"/>
        <v>0</v>
      </c>
      <c r="W1114">
        <f t="shared" si="251"/>
        <v>2.0358373719763954</v>
      </c>
    </row>
    <row r="1115" spans="1:23">
      <c r="A1115">
        <v>30</v>
      </c>
      <c r="B1115">
        <v>13</v>
      </c>
      <c r="C1115">
        <v>1</v>
      </c>
      <c r="D1115">
        <f>VLOOKUP(A1115,Haul!F:M,8,FALSE)</f>
        <v>4.1397317999999995E-2</v>
      </c>
      <c r="E1115">
        <v>8</v>
      </c>
      <c r="F1115">
        <v>12</v>
      </c>
      <c r="G1115">
        <v>43</v>
      </c>
      <c r="H1115">
        <f t="shared" si="238"/>
        <v>45</v>
      </c>
      <c r="I1115">
        <f t="shared" si="239"/>
        <v>2</v>
      </c>
      <c r="J1115">
        <f t="shared" si="240"/>
        <v>1</v>
      </c>
      <c r="K1115">
        <f t="shared" si="241"/>
        <v>0</v>
      </c>
      <c r="L1115">
        <f t="shared" si="242"/>
        <v>0</v>
      </c>
      <c r="M1115" s="19" t="s">
        <v>339</v>
      </c>
      <c r="N1115" s="19">
        <f t="shared" si="243"/>
        <v>4.968047783080861E-2</v>
      </c>
      <c r="O1115">
        <f t="shared" si="244"/>
        <v>24.156154270670388</v>
      </c>
      <c r="P1115">
        <f t="shared" si="245"/>
        <v>1.2000892867216328</v>
      </c>
      <c r="Q1115" t="str">
        <f>VLOOKUP(A1115,Haul!F:W,18,FALSE)</f>
        <v>122</v>
      </c>
      <c r="R1115">
        <f t="shared" si="246"/>
        <v>0</v>
      </c>
      <c r="S1115">
        <f t="shared" si="247"/>
        <v>0</v>
      </c>
      <c r="T1115">
        <f t="shared" si="248"/>
        <v>24.156154270670388</v>
      </c>
      <c r="U1115">
        <f t="shared" si="249"/>
        <v>0</v>
      </c>
      <c r="V1115">
        <f t="shared" si="250"/>
        <v>0</v>
      </c>
      <c r="W1115">
        <f t="shared" si="251"/>
        <v>1.2000892867216328</v>
      </c>
    </row>
    <row r="1116" spans="1:23">
      <c r="A1116">
        <v>30</v>
      </c>
      <c r="B1116">
        <v>13</v>
      </c>
      <c r="C1116">
        <v>1</v>
      </c>
      <c r="D1116">
        <f>VLOOKUP(A1116,Haul!F:M,8,FALSE)</f>
        <v>4.1397317999999995E-2</v>
      </c>
      <c r="E1116">
        <v>9</v>
      </c>
      <c r="F1116">
        <v>12</v>
      </c>
      <c r="G1116">
        <v>48</v>
      </c>
      <c r="H1116">
        <f t="shared" si="238"/>
        <v>50</v>
      </c>
      <c r="I1116">
        <f t="shared" si="239"/>
        <v>2</v>
      </c>
      <c r="J1116">
        <f t="shared" si="240"/>
        <v>1</v>
      </c>
      <c r="K1116">
        <f t="shared" si="241"/>
        <v>0</v>
      </c>
      <c r="L1116">
        <f t="shared" si="242"/>
        <v>0</v>
      </c>
      <c r="M1116" s="19" t="s">
        <v>339</v>
      </c>
      <c r="N1116" s="19">
        <f t="shared" si="243"/>
        <v>6.7459306225295876E-2</v>
      </c>
      <c r="O1116">
        <f t="shared" si="244"/>
        <v>24.156154270670388</v>
      </c>
      <c r="P1116">
        <f t="shared" si="245"/>
        <v>1.6295574081706425</v>
      </c>
      <c r="Q1116" t="str">
        <f>VLOOKUP(A1116,Haul!F:W,18,FALSE)</f>
        <v>122</v>
      </c>
      <c r="R1116">
        <f t="shared" si="246"/>
        <v>0</v>
      </c>
      <c r="S1116">
        <f t="shared" si="247"/>
        <v>0</v>
      </c>
      <c r="T1116">
        <f t="shared" si="248"/>
        <v>24.156154270670388</v>
      </c>
      <c r="U1116">
        <f t="shared" si="249"/>
        <v>0</v>
      </c>
      <c r="V1116">
        <f t="shared" si="250"/>
        <v>0</v>
      </c>
      <c r="W1116">
        <f t="shared" si="251"/>
        <v>1.6295574081706425</v>
      </c>
    </row>
    <row r="1117" spans="1:23">
      <c r="A1117">
        <v>30</v>
      </c>
      <c r="B1117">
        <v>13</v>
      </c>
      <c r="C1117">
        <v>1</v>
      </c>
      <c r="D1117">
        <f>VLOOKUP(A1117,Haul!F:M,8,FALSE)</f>
        <v>4.1397317999999995E-2</v>
      </c>
      <c r="E1117">
        <v>10</v>
      </c>
      <c r="F1117">
        <v>12</v>
      </c>
      <c r="G1117">
        <v>41</v>
      </c>
      <c r="H1117">
        <f t="shared" si="238"/>
        <v>45</v>
      </c>
      <c r="I1117">
        <f t="shared" si="239"/>
        <v>2</v>
      </c>
      <c r="J1117">
        <f t="shared" si="240"/>
        <v>1</v>
      </c>
      <c r="K1117">
        <f t="shared" si="241"/>
        <v>0</v>
      </c>
      <c r="L1117">
        <f t="shared" si="242"/>
        <v>0</v>
      </c>
      <c r="M1117" s="19" t="s">
        <v>339</v>
      </c>
      <c r="N1117" s="19">
        <f t="shared" si="243"/>
        <v>4.3517295270992885E-2</v>
      </c>
      <c r="O1117">
        <f t="shared" si="244"/>
        <v>24.156154270670388</v>
      </c>
      <c r="P1117">
        <f t="shared" si="245"/>
        <v>1.0512104980084191</v>
      </c>
      <c r="Q1117" t="str">
        <f>VLOOKUP(A1117,Haul!F:W,18,FALSE)</f>
        <v>122</v>
      </c>
      <c r="R1117">
        <f t="shared" si="246"/>
        <v>0</v>
      </c>
      <c r="S1117">
        <f t="shared" si="247"/>
        <v>0</v>
      </c>
      <c r="T1117">
        <f t="shared" si="248"/>
        <v>24.156154270670388</v>
      </c>
      <c r="U1117">
        <f t="shared" si="249"/>
        <v>0</v>
      </c>
      <c r="V1117">
        <f t="shared" si="250"/>
        <v>0</v>
      </c>
      <c r="W1117">
        <f t="shared" si="251"/>
        <v>1.0512104980084191</v>
      </c>
    </row>
    <row r="1118" spans="1:23">
      <c r="A1118">
        <v>30</v>
      </c>
      <c r="B1118">
        <v>13</v>
      </c>
      <c r="C1118">
        <v>1</v>
      </c>
      <c r="D1118">
        <f>VLOOKUP(A1118,Haul!F:M,8,FALSE)</f>
        <v>4.1397317999999995E-2</v>
      </c>
      <c r="E1118">
        <v>11</v>
      </c>
      <c r="F1118">
        <v>12</v>
      </c>
      <c r="G1118">
        <v>41</v>
      </c>
      <c r="H1118">
        <f t="shared" si="238"/>
        <v>45</v>
      </c>
      <c r="I1118">
        <f t="shared" si="239"/>
        <v>2</v>
      </c>
      <c r="J1118">
        <f t="shared" si="240"/>
        <v>1</v>
      </c>
      <c r="K1118">
        <f t="shared" si="241"/>
        <v>0</v>
      </c>
      <c r="L1118">
        <f t="shared" si="242"/>
        <v>0</v>
      </c>
      <c r="M1118" s="19" t="s">
        <v>339</v>
      </c>
      <c r="N1118" s="19">
        <f t="shared" si="243"/>
        <v>4.3517295270992885E-2</v>
      </c>
      <c r="O1118">
        <f t="shared" si="244"/>
        <v>24.156154270670388</v>
      </c>
      <c r="P1118">
        <f t="shared" si="245"/>
        <v>1.0512104980084191</v>
      </c>
      <c r="Q1118" t="str">
        <f>VLOOKUP(A1118,Haul!F:W,18,FALSE)</f>
        <v>122</v>
      </c>
      <c r="R1118">
        <f t="shared" si="246"/>
        <v>0</v>
      </c>
      <c r="S1118">
        <f t="shared" si="247"/>
        <v>0</v>
      </c>
      <c r="T1118">
        <f t="shared" si="248"/>
        <v>24.156154270670388</v>
      </c>
      <c r="U1118">
        <f t="shared" si="249"/>
        <v>0</v>
      </c>
      <c r="V1118">
        <f t="shared" si="250"/>
        <v>0</v>
      </c>
      <c r="W1118">
        <f t="shared" si="251"/>
        <v>1.0512104980084191</v>
      </c>
    </row>
    <row r="1119" spans="1:23">
      <c r="A1119">
        <v>30</v>
      </c>
      <c r="B1119">
        <v>13</v>
      </c>
      <c r="C1119">
        <v>1</v>
      </c>
      <c r="D1119">
        <f>VLOOKUP(A1119,Haul!F:M,8,FALSE)</f>
        <v>4.1397317999999995E-2</v>
      </c>
      <c r="E1119">
        <v>1</v>
      </c>
      <c r="F1119">
        <v>11</v>
      </c>
      <c r="G1119">
        <v>110</v>
      </c>
      <c r="H1119">
        <f t="shared" si="238"/>
        <v>110</v>
      </c>
      <c r="I1119">
        <f t="shared" si="239"/>
        <v>1</v>
      </c>
      <c r="J1119">
        <f t="shared" si="240"/>
        <v>0</v>
      </c>
      <c r="K1119">
        <f t="shared" si="241"/>
        <v>1</v>
      </c>
      <c r="L1119">
        <f t="shared" si="242"/>
        <v>0</v>
      </c>
      <c r="M1119" s="19" t="s">
        <v>339</v>
      </c>
      <c r="N1119" s="19">
        <f t="shared" si="243"/>
        <v>0.75014749114296608</v>
      </c>
      <c r="O1119">
        <f t="shared" si="244"/>
        <v>24.156154270670388</v>
      </c>
      <c r="P1119">
        <f t="shared" si="245"/>
        <v>18.120678521805836</v>
      </c>
      <c r="Q1119" t="str">
        <f>VLOOKUP(A1119,Haul!F:W,18,FALSE)</f>
        <v>122</v>
      </c>
      <c r="R1119">
        <f t="shared" si="246"/>
        <v>24.156154270670388</v>
      </c>
      <c r="S1119">
        <f t="shared" si="247"/>
        <v>0</v>
      </c>
      <c r="T1119">
        <f t="shared" si="248"/>
        <v>0</v>
      </c>
      <c r="U1119">
        <f t="shared" si="249"/>
        <v>18.120678521805836</v>
      </c>
      <c r="V1119">
        <f t="shared" si="250"/>
        <v>0</v>
      </c>
      <c r="W1119">
        <f t="shared" si="251"/>
        <v>0</v>
      </c>
    </row>
    <row r="1120" spans="1:23">
      <c r="A1120">
        <v>30</v>
      </c>
      <c r="B1120">
        <v>13</v>
      </c>
      <c r="C1120">
        <v>1</v>
      </c>
      <c r="D1120">
        <f>VLOOKUP(A1120,Haul!F:M,8,FALSE)</f>
        <v>4.1397317999999995E-2</v>
      </c>
      <c r="E1120">
        <v>2</v>
      </c>
      <c r="F1120">
        <v>11</v>
      </c>
      <c r="G1120">
        <v>55</v>
      </c>
      <c r="H1120">
        <f t="shared" si="238"/>
        <v>55</v>
      </c>
      <c r="I1120">
        <f t="shared" si="239"/>
        <v>1</v>
      </c>
      <c r="J1120">
        <f t="shared" si="240"/>
        <v>0</v>
      </c>
      <c r="K1120">
        <f t="shared" si="241"/>
        <v>0</v>
      </c>
      <c r="L1120">
        <f t="shared" si="242"/>
        <v>0</v>
      </c>
      <c r="M1120" s="19" t="s">
        <v>339</v>
      </c>
      <c r="N1120" s="19">
        <f t="shared" si="243"/>
        <v>8.5392086366075648E-2</v>
      </c>
      <c r="O1120">
        <f t="shared" si="244"/>
        <v>24.156154270670388</v>
      </c>
      <c r="P1120">
        <f t="shared" si="245"/>
        <v>2.0627444117533331</v>
      </c>
      <c r="Q1120" t="str">
        <f>VLOOKUP(A1120,Haul!F:W,18,FALSE)</f>
        <v>122</v>
      </c>
      <c r="R1120">
        <f t="shared" si="246"/>
        <v>0</v>
      </c>
      <c r="S1120">
        <f t="shared" si="247"/>
        <v>0</v>
      </c>
      <c r="T1120">
        <f t="shared" si="248"/>
        <v>0</v>
      </c>
      <c r="U1120">
        <f t="shared" si="249"/>
        <v>0</v>
      </c>
      <c r="V1120">
        <f t="shared" si="250"/>
        <v>0</v>
      </c>
      <c r="W1120">
        <f t="shared" si="251"/>
        <v>0</v>
      </c>
    </row>
    <row r="1121" spans="1:23">
      <c r="A1121">
        <v>30</v>
      </c>
      <c r="B1121">
        <v>13</v>
      </c>
      <c r="C1121">
        <v>1</v>
      </c>
      <c r="D1121">
        <f>VLOOKUP(A1121,Haul!F:M,8,FALSE)</f>
        <v>4.1397317999999995E-2</v>
      </c>
      <c r="E1121">
        <v>3</v>
      </c>
      <c r="F1121">
        <v>11</v>
      </c>
      <c r="G1121">
        <v>39</v>
      </c>
      <c r="H1121">
        <f t="shared" si="238"/>
        <v>40</v>
      </c>
      <c r="I1121">
        <f t="shared" si="239"/>
        <v>1</v>
      </c>
      <c r="J1121">
        <f t="shared" si="240"/>
        <v>0</v>
      </c>
      <c r="K1121">
        <f t="shared" si="241"/>
        <v>0</v>
      </c>
      <c r="L1121">
        <f t="shared" si="242"/>
        <v>0</v>
      </c>
      <c r="M1121" s="19" t="s">
        <v>339</v>
      </c>
      <c r="N1121" s="19">
        <f t="shared" si="243"/>
        <v>2.9064853360397096E-2</v>
      </c>
      <c r="O1121">
        <f t="shared" si="244"/>
        <v>24.156154270670388</v>
      </c>
      <c r="P1121">
        <f t="shared" si="245"/>
        <v>0.70209508162816492</v>
      </c>
      <c r="Q1121" t="str">
        <f>VLOOKUP(A1121,Haul!F:W,18,FALSE)</f>
        <v>122</v>
      </c>
      <c r="R1121">
        <f t="shared" si="246"/>
        <v>0</v>
      </c>
      <c r="S1121">
        <f t="shared" si="247"/>
        <v>0</v>
      </c>
      <c r="T1121">
        <f t="shared" si="248"/>
        <v>0</v>
      </c>
      <c r="U1121">
        <f t="shared" si="249"/>
        <v>0</v>
      </c>
      <c r="V1121">
        <f t="shared" si="250"/>
        <v>0</v>
      </c>
      <c r="W1121">
        <f t="shared" si="251"/>
        <v>0</v>
      </c>
    </row>
    <row r="1122" spans="1:23">
      <c r="A1122">
        <v>30</v>
      </c>
      <c r="B1122">
        <v>13</v>
      </c>
      <c r="C1122">
        <v>1</v>
      </c>
      <c r="D1122">
        <f>VLOOKUP(A1122,Haul!F:M,8,FALSE)</f>
        <v>4.1397317999999995E-2</v>
      </c>
      <c r="E1122">
        <v>4</v>
      </c>
      <c r="F1122">
        <v>11</v>
      </c>
      <c r="G1122">
        <v>44</v>
      </c>
      <c r="H1122">
        <f t="shared" si="238"/>
        <v>45</v>
      </c>
      <c r="I1122">
        <f t="shared" si="239"/>
        <v>1</v>
      </c>
      <c r="J1122">
        <f t="shared" si="240"/>
        <v>0</v>
      </c>
      <c r="K1122">
        <f t="shared" si="241"/>
        <v>0</v>
      </c>
      <c r="L1122">
        <f t="shared" si="242"/>
        <v>0</v>
      </c>
      <c r="M1122" s="19" t="s">
        <v>339</v>
      </c>
      <c r="N1122" s="19">
        <f t="shared" si="243"/>
        <v>4.242332791554692E-2</v>
      </c>
      <c r="O1122">
        <f t="shared" si="244"/>
        <v>24.156154270670388</v>
      </c>
      <c r="P1122">
        <f t="shared" si="245"/>
        <v>1.0247844538031889</v>
      </c>
      <c r="Q1122" t="str">
        <f>VLOOKUP(A1122,Haul!F:W,18,FALSE)</f>
        <v>122</v>
      </c>
      <c r="R1122">
        <f t="shared" si="246"/>
        <v>0</v>
      </c>
      <c r="S1122">
        <f t="shared" si="247"/>
        <v>0</v>
      </c>
      <c r="T1122">
        <f t="shared" si="248"/>
        <v>0</v>
      </c>
      <c r="U1122">
        <f t="shared" si="249"/>
        <v>0</v>
      </c>
      <c r="V1122">
        <f t="shared" si="250"/>
        <v>0</v>
      </c>
      <c r="W1122">
        <f t="shared" si="251"/>
        <v>0</v>
      </c>
    </row>
    <row r="1123" spans="1:23">
      <c r="A1123">
        <v>30</v>
      </c>
      <c r="B1123">
        <v>13</v>
      </c>
      <c r="C1123">
        <v>1</v>
      </c>
      <c r="D1123">
        <f>VLOOKUP(A1123,Haul!F:M,8,FALSE)</f>
        <v>4.1397317999999995E-2</v>
      </c>
      <c r="E1123">
        <v>5</v>
      </c>
      <c r="F1123">
        <v>11</v>
      </c>
      <c r="G1123">
        <v>38</v>
      </c>
      <c r="H1123">
        <f t="shared" si="238"/>
        <v>40</v>
      </c>
      <c r="I1123">
        <f t="shared" si="239"/>
        <v>1</v>
      </c>
      <c r="J1123">
        <f t="shared" si="240"/>
        <v>0</v>
      </c>
      <c r="K1123">
        <f t="shared" si="241"/>
        <v>0</v>
      </c>
      <c r="L1123">
        <f t="shared" si="242"/>
        <v>0</v>
      </c>
      <c r="M1123" s="19" t="s">
        <v>339</v>
      </c>
      <c r="N1123" s="19">
        <f t="shared" si="243"/>
        <v>2.6791817025858509E-2</v>
      </c>
      <c r="O1123">
        <f t="shared" si="244"/>
        <v>24.156154270670388</v>
      </c>
      <c r="P1123">
        <f t="shared" si="245"/>
        <v>0.64718726526821169</v>
      </c>
      <c r="Q1123" t="str">
        <f>VLOOKUP(A1123,Haul!F:W,18,FALSE)</f>
        <v>122</v>
      </c>
      <c r="R1123">
        <f t="shared" si="246"/>
        <v>0</v>
      </c>
      <c r="S1123">
        <f t="shared" si="247"/>
        <v>0</v>
      </c>
      <c r="T1123">
        <f t="shared" si="248"/>
        <v>0</v>
      </c>
      <c r="U1123">
        <f t="shared" si="249"/>
        <v>0</v>
      </c>
      <c r="V1123">
        <f t="shared" si="250"/>
        <v>0</v>
      </c>
      <c r="W1123">
        <f t="shared" si="251"/>
        <v>0</v>
      </c>
    </row>
    <row r="1124" spans="1:23">
      <c r="A1124">
        <v>30</v>
      </c>
      <c r="B1124">
        <v>13</v>
      </c>
      <c r="C1124">
        <v>1</v>
      </c>
      <c r="D1124">
        <f>VLOOKUP(A1124,Haul!F:M,8,FALSE)</f>
        <v>4.1397317999999995E-2</v>
      </c>
      <c r="E1124">
        <v>6</v>
      </c>
      <c r="F1124">
        <v>11</v>
      </c>
      <c r="G1124">
        <v>41</v>
      </c>
      <c r="H1124">
        <f t="shared" si="238"/>
        <v>45</v>
      </c>
      <c r="I1124">
        <f t="shared" si="239"/>
        <v>1</v>
      </c>
      <c r="J1124">
        <f t="shared" si="240"/>
        <v>0</v>
      </c>
      <c r="K1124">
        <f t="shared" si="241"/>
        <v>0</v>
      </c>
      <c r="L1124">
        <f t="shared" si="242"/>
        <v>0</v>
      </c>
      <c r="M1124" s="19" t="s">
        <v>339</v>
      </c>
      <c r="N1124" s="19">
        <f t="shared" si="243"/>
        <v>3.399836123256663E-2</v>
      </c>
      <c r="O1124">
        <f t="shared" si="244"/>
        <v>24.156154270670388</v>
      </c>
      <c r="P1124">
        <f t="shared" si="245"/>
        <v>0.82126965888385894</v>
      </c>
      <c r="Q1124" t="str">
        <f>VLOOKUP(A1124,Haul!F:W,18,FALSE)</f>
        <v>122</v>
      </c>
      <c r="R1124">
        <f t="shared" si="246"/>
        <v>0</v>
      </c>
      <c r="S1124">
        <f t="shared" si="247"/>
        <v>0</v>
      </c>
      <c r="T1124">
        <f t="shared" si="248"/>
        <v>0</v>
      </c>
      <c r="U1124">
        <f t="shared" si="249"/>
        <v>0</v>
      </c>
      <c r="V1124">
        <f t="shared" si="250"/>
        <v>0</v>
      </c>
      <c r="W1124">
        <f t="shared" si="251"/>
        <v>0</v>
      </c>
    </row>
    <row r="1125" spans="1:23">
      <c r="A1125">
        <v>30</v>
      </c>
      <c r="B1125">
        <v>13</v>
      </c>
      <c r="C1125">
        <v>1</v>
      </c>
      <c r="D1125">
        <f>VLOOKUP(A1125,Haul!F:M,8,FALSE)</f>
        <v>4.1397317999999995E-2</v>
      </c>
      <c r="E1125">
        <v>7</v>
      </c>
      <c r="F1125">
        <v>11</v>
      </c>
      <c r="G1125">
        <v>51</v>
      </c>
      <c r="H1125">
        <f t="shared" si="238"/>
        <v>55</v>
      </c>
      <c r="I1125">
        <f t="shared" si="239"/>
        <v>1</v>
      </c>
      <c r="J1125">
        <f t="shared" si="240"/>
        <v>0</v>
      </c>
      <c r="K1125">
        <f t="shared" si="241"/>
        <v>0</v>
      </c>
      <c r="L1125">
        <f t="shared" si="242"/>
        <v>0</v>
      </c>
      <c r="M1125" s="19" t="s">
        <v>339</v>
      </c>
      <c r="N1125" s="19">
        <f t="shared" si="243"/>
        <v>6.7392737095515215E-2</v>
      </c>
      <c r="O1125">
        <f t="shared" si="244"/>
        <v>24.156154270670388</v>
      </c>
      <c r="P1125">
        <f t="shared" si="245"/>
        <v>1.6279493540019965</v>
      </c>
      <c r="Q1125" t="str">
        <f>VLOOKUP(A1125,Haul!F:W,18,FALSE)</f>
        <v>122</v>
      </c>
      <c r="R1125">
        <f t="shared" si="246"/>
        <v>0</v>
      </c>
      <c r="S1125">
        <f t="shared" si="247"/>
        <v>0</v>
      </c>
      <c r="T1125">
        <f t="shared" si="248"/>
        <v>0</v>
      </c>
      <c r="U1125">
        <f t="shared" si="249"/>
        <v>0</v>
      </c>
      <c r="V1125">
        <f t="shared" si="250"/>
        <v>0</v>
      </c>
      <c r="W1125">
        <f t="shared" si="251"/>
        <v>0</v>
      </c>
    </row>
    <row r="1126" spans="1:23">
      <c r="A1126">
        <v>30</v>
      </c>
      <c r="B1126">
        <v>13</v>
      </c>
      <c r="C1126">
        <v>1</v>
      </c>
      <c r="D1126">
        <f>VLOOKUP(A1126,Haul!F:M,8,FALSE)</f>
        <v>4.1397317999999995E-2</v>
      </c>
      <c r="E1126">
        <v>8</v>
      </c>
      <c r="F1126">
        <v>11</v>
      </c>
      <c r="G1126">
        <v>47</v>
      </c>
      <c r="H1126">
        <f t="shared" si="238"/>
        <v>50</v>
      </c>
      <c r="I1126">
        <f t="shared" si="239"/>
        <v>1</v>
      </c>
      <c r="J1126">
        <f t="shared" si="240"/>
        <v>0</v>
      </c>
      <c r="K1126">
        <f t="shared" si="241"/>
        <v>0</v>
      </c>
      <c r="L1126">
        <f t="shared" si="242"/>
        <v>0</v>
      </c>
      <c r="M1126" s="19" t="s">
        <v>339</v>
      </c>
      <c r="N1126" s="19">
        <f t="shared" si="243"/>
        <v>5.2168383256985626E-2</v>
      </c>
      <c r="O1126">
        <f t="shared" si="244"/>
        <v>24.156154270670388</v>
      </c>
      <c r="P1126">
        <f t="shared" si="245"/>
        <v>1.260187514007203</v>
      </c>
      <c r="Q1126" t="str">
        <f>VLOOKUP(A1126,Haul!F:W,18,FALSE)</f>
        <v>122</v>
      </c>
      <c r="R1126">
        <f t="shared" si="246"/>
        <v>0</v>
      </c>
      <c r="S1126">
        <f t="shared" si="247"/>
        <v>0</v>
      </c>
      <c r="T1126">
        <f t="shared" si="248"/>
        <v>0</v>
      </c>
      <c r="U1126">
        <f t="shared" si="249"/>
        <v>0</v>
      </c>
      <c r="V1126">
        <f t="shared" si="250"/>
        <v>0</v>
      </c>
      <c r="W1126">
        <f t="shared" si="251"/>
        <v>0</v>
      </c>
    </row>
    <row r="1127" spans="1:23">
      <c r="A1127">
        <v>30</v>
      </c>
      <c r="B1127">
        <v>13</v>
      </c>
      <c r="C1127">
        <v>1</v>
      </c>
      <c r="D1127">
        <f>VLOOKUP(A1127,Haul!F:M,8,FALSE)</f>
        <v>4.1397317999999995E-2</v>
      </c>
      <c r="E1127">
        <v>9</v>
      </c>
      <c r="F1127">
        <v>11</v>
      </c>
      <c r="G1127">
        <v>39</v>
      </c>
      <c r="H1127">
        <f t="shared" si="238"/>
        <v>40</v>
      </c>
      <c r="I1127">
        <f t="shared" si="239"/>
        <v>1</v>
      </c>
      <c r="J1127">
        <f t="shared" si="240"/>
        <v>0</v>
      </c>
      <c r="K1127">
        <f t="shared" si="241"/>
        <v>0</v>
      </c>
      <c r="L1127">
        <f t="shared" si="242"/>
        <v>0</v>
      </c>
      <c r="M1127" s="19" t="s">
        <v>339</v>
      </c>
      <c r="N1127" s="19">
        <f t="shared" si="243"/>
        <v>2.9064853360397096E-2</v>
      </c>
      <c r="O1127">
        <f t="shared" si="244"/>
        <v>24.156154270670388</v>
      </c>
      <c r="P1127">
        <f t="shared" si="245"/>
        <v>0.70209508162816492</v>
      </c>
      <c r="Q1127" t="str">
        <f>VLOOKUP(A1127,Haul!F:W,18,FALSE)</f>
        <v>122</v>
      </c>
      <c r="R1127">
        <f t="shared" si="246"/>
        <v>0</v>
      </c>
      <c r="S1127">
        <f t="shared" si="247"/>
        <v>0</v>
      </c>
      <c r="T1127">
        <f t="shared" si="248"/>
        <v>0</v>
      </c>
      <c r="U1127">
        <f t="shared" si="249"/>
        <v>0</v>
      </c>
      <c r="V1127">
        <f t="shared" si="250"/>
        <v>0</v>
      </c>
      <c r="W1127">
        <f t="shared" si="251"/>
        <v>0</v>
      </c>
    </row>
    <row r="1128" spans="1:23">
      <c r="A1128">
        <v>33</v>
      </c>
      <c r="B1128">
        <v>15</v>
      </c>
      <c r="C1128">
        <v>1</v>
      </c>
      <c r="D1128">
        <f>VLOOKUP(A1128,Haul!F:M,8,FALSE)</f>
        <v>4.2991999999999995E-2</v>
      </c>
      <c r="E1128">
        <v>1</v>
      </c>
      <c r="F1128">
        <v>12</v>
      </c>
      <c r="G1128">
        <v>76</v>
      </c>
      <c r="H1128">
        <f t="shared" si="238"/>
        <v>80</v>
      </c>
      <c r="I1128">
        <f t="shared" si="239"/>
        <v>2</v>
      </c>
      <c r="J1128">
        <f t="shared" si="240"/>
        <v>1</v>
      </c>
      <c r="K1128">
        <f t="shared" si="241"/>
        <v>0</v>
      </c>
      <c r="L1128">
        <f t="shared" si="242"/>
        <v>0</v>
      </c>
      <c r="M1128" s="19" t="s">
        <v>339</v>
      </c>
      <c r="N1128" s="19">
        <f t="shared" si="243"/>
        <v>0.24213222308794921</v>
      </c>
      <c r="O1128">
        <f t="shared" si="244"/>
        <v>23.260141421659846</v>
      </c>
      <c r="P1128">
        <f t="shared" si="245"/>
        <v>5.6320297517665896</v>
      </c>
      <c r="Q1128" t="str">
        <f>VLOOKUP(A1128,Haul!F:W,18,FALSE)</f>
        <v>148</v>
      </c>
      <c r="R1128">
        <f t="shared" si="246"/>
        <v>0</v>
      </c>
      <c r="S1128">
        <f t="shared" si="247"/>
        <v>0</v>
      </c>
      <c r="T1128">
        <f t="shared" si="248"/>
        <v>23.260141421659846</v>
      </c>
      <c r="U1128">
        <f t="shared" si="249"/>
        <v>0</v>
      </c>
      <c r="V1128">
        <f t="shared" si="250"/>
        <v>0</v>
      </c>
      <c r="W1128">
        <f t="shared" si="251"/>
        <v>5.6320297517665896</v>
      </c>
    </row>
    <row r="1129" spans="1:23">
      <c r="A1129">
        <v>33</v>
      </c>
      <c r="B1129">
        <v>15</v>
      </c>
      <c r="C1129">
        <v>1</v>
      </c>
      <c r="D1129">
        <f>VLOOKUP(A1129,Haul!F:M,8,FALSE)</f>
        <v>4.2991999999999995E-2</v>
      </c>
      <c r="E1129">
        <v>2</v>
      </c>
      <c r="F1129">
        <v>12</v>
      </c>
      <c r="G1129">
        <v>50</v>
      </c>
      <c r="H1129">
        <f t="shared" si="238"/>
        <v>50</v>
      </c>
      <c r="I1129">
        <f t="shared" si="239"/>
        <v>2</v>
      </c>
      <c r="J1129">
        <f t="shared" si="240"/>
        <v>1</v>
      </c>
      <c r="K1129">
        <f t="shared" si="241"/>
        <v>0</v>
      </c>
      <c r="L1129">
        <f t="shared" si="242"/>
        <v>0</v>
      </c>
      <c r="M1129" s="19" t="s">
        <v>339</v>
      </c>
      <c r="N1129" s="19">
        <f t="shared" si="243"/>
        <v>7.5569329929123033E-2</v>
      </c>
      <c r="O1129">
        <f t="shared" si="244"/>
        <v>23.260141421659846</v>
      </c>
      <c r="P1129">
        <f t="shared" si="245"/>
        <v>1.7577533012914737</v>
      </c>
      <c r="Q1129" t="str">
        <f>VLOOKUP(A1129,Haul!F:W,18,FALSE)</f>
        <v>148</v>
      </c>
      <c r="R1129">
        <f t="shared" si="246"/>
        <v>0</v>
      </c>
      <c r="S1129">
        <f t="shared" si="247"/>
        <v>0</v>
      </c>
      <c r="T1129">
        <f t="shared" si="248"/>
        <v>23.260141421659846</v>
      </c>
      <c r="U1129">
        <f t="shared" si="249"/>
        <v>0</v>
      </c>
      <c r="V1129">
        <f t="shared" si="250"/>
        <v>0</v>
      </c>
      <c r="W1129">
        <f t="shared" si="251"/>
        <v>1.7577533012914737</v>
      </c>
    </row>
    <row r="1130" spans="1:23">
      <c r="A1130">
        <v>33</v>
      </c>
      <c r="B1130">
        <v>15</v>
      </c>
      <c r="C1130">
        <v>1</v>
      </c>
      <c r="D1130">
        <f>VLOOKUP(A1130,Haul!F:M,8,FALSE)</f>
        <v>4.2991999999999995E-2</v>
      </c>
      <c r="E1130">
        <v>3</v>
      </c>
      <c r="F1130">
        <v>12</v>
      </c>
      <c r="G1130">
        <v>29</v>
      </c>
      <c r="H1130">
        <f t="shared" si="238"/>
        <v>30</v>
      </c>
      <c r="I1130">
        <f t="shared" si="239"/>
        <v>2</v>
      </c>
      <c r="J1130">
        <f t="shared" si="240"/>
        <v>1</v>
      </c>
      <c r="K1130">
        <f t="shared" si="241"/>
        <v>0</v>
      </c>
      <c r="L1130">
        <f t="shared" si="242"/>
        <v>0</v>
      </c>
      <c r="M1130" s="19" t="s">
        <v>339</v>
      </c>
      <c r="N1130" s="19">
        <f t="shared" si="243"/>
        <v>1.661264640927676E-2</v>
      </c>
      <c r="O1130">
        <f t="shared" si="244"/>
        <v>23.260141421659846</v>
      </c>
      <c r="P1130">
        <f t="shared" si="245"/>
        <v>0.38641250486780709</v>
      </c>
      <c r="Q1130" t="str">
        <f>VLOOKUP(A1130,Haul!F:W,18,FALSE)</f>
        <v>148</v>
      </c>
      <c r="R1130">
        <f t="shared" si="246"/>
        <v>0</v>
      </c>
      <c r="S1130">
        <f t="shared" si="247"/>
        <v>0</v>
      </c>
      <c r="T1130">
        <f t="shared" si="248"/>
        <v>23.260141421659846</v>
      </c>
      <c r="U1130">
        <f t="shared" si="249"/>
        <v>0</v>
      </c>
      <c r="V1130">
        <f t="shared" si="250"/>
        <v>0</v>
      </c>
      <c r="W1130">
        <f t="shared" si="251"/>
        <v>0.38641250486780709</v>
      </c>
    </row>
    <row r="1131" spans="1:23">
      <c r="A1131">
        <v>33</v>
      </c>
      <c r="B1131">
        <v>15</v>
      </c>
      <c r="C1131">
        <v>1</v>
      </c>
      <c r="D1131">
        <f>VLOOKUP(A1131,Haul!F:M,8,FALSE)</f>
        <v>4.2991999999999995E-2</v>
      </c>
      <c r="E1131">
        <v>1</v>
      </c>
      <c r="F1131">
        <v>11</v>
      </c>
      <c r="G1131">
        <v>96</v>
      </c>
      <c r="H1131">
        <f t="shared" si="238"/>
        <v>100</v>
      </c>
      <c r="I1131">
        <f t="shared" si="239"/>
        <v>1</v>
      </c>
      <c r="J1131">
        <f t="shared" si="240"/>
        <v>0</v>
      </c>
      <c r="K1131">
        <f t="shared" si="241"/>
        <v>0</v>
      </c>
      <c r="L1131">
        <f t="shared" si="242"/>
        <v>0</v>
      </c>
      <c r="M1131" s="19" t="s">
        <v>339</v>
      </c>
      <c r="N1131" s="19">
        <f t="shared" si="243"/>
        <v>0.48955434416161581</v>
      </c>
      <c r="O1131">
        <f t="shared" si="244"/>
        <v>23.260141421659846</v>
      </c>
      <c r="P1131">
        <f t="shared" si="245"/>
        <v>11.387103278787119</v>
      </c>
      <c r="Q1131" t="str">
        <f>VLOOKUP(A1131,Haul!F:W,18,FALSE)</f>
        <v>148</v>
      </c>
      <c r="R1131">
        <f t="shared" si="246"/>
        <v>0</v>
      </c>
      <c r="S1131">
        <f t="shared" si="247"/>
        <v>0</v>
      </c>
      <c r="T1131">
        <f t="shared" si="248"/>
        <v>0</v>
      </c>
      <c r="U1131">
        <f t="shared" si="249"/>
        <v>0</v>
      </c>
      <c r="V1131">
        <f t="shared" si="250"/>
        <v>0</v>
      </c>
      <c r="W1131">
        <f t="shared" si="251"/>
        <v>0</v>
      </c>
    </row>
    <row r="1132" spans="1:23">
      <c r="A1132">
        <v>33</v>
      </c>
      <c r="B1132">
        <v>15</v>
      </c>
      <c r="C1132">
        <v>1</v>
      </c>
      <c r="D1132">
        <f>VLOOKUP(A1132,Haul!F:M,8,FALSE)</f>
        <v>4.2991999999999995E-2</v>
      </c>
      <c r="E1132">
        <v>2</v>
      </c>
      <c r="F1132">
        <v>11</v>
      </c>
      <c r="G1132">
        <v>83</v>
      </c>
      <c r="H1132">
        <f t="shared" si="238"/>
        <v>85</v>
      </c>
      <c r="I1132">
        <f t="shared" si="239"/>
        <v>1</v>
      </c>
      <c r="J1132">
        <f t="shared" si="240"/>
        <v>0</v>
      </c>
      <c r="K1132">
        <f t="shared" si="241"/>
        <v>0</v>
      </c>
      <c r="L1132">
        <f t="shared" si="242"/>
        <v>0</v>
      </c>
      <c r="M1132" s="19" t="s">
        <v>339</v>
      </c>
      <c r="N1132" s="19">
        <f t="shared" si="243"/>
        <v>0.31023472883213726</v>
      </c>
      <c r="O1132">
        <f t="shared" si="244"/>
        <v>23.260141421659846</v>
      </c>
      <c r="P1132">
        <f t="shared" si="245"/>
        <v>7.2161036665458056</v>
      </c>
      <c r="Q1132" t="str">
        <f>VLOOKUP(A1132,Haul!F:W,18,FALSE)</f>
        <v>148</v>
      </c>
      <c r="R1132">
        <f t="shared" si="246"/>
        <v>0</v>
      </c>
      <c r="S1132">
        <f t="shared" si="247"/>
        <v>0</v>
      </c>
      <c r="T1132">
        <f t="shared" si="248"/>
        <v>0</v>
      </c>
      <c r="U1132">
        <f t="shared" si="249"/>
        <v>0</v>
      </c>
      <c r="V1132">
        <f t="shared" si="250"/>
        <v>0</v>
      </c>
      <c r="W1132">
        <f t="shared" si="251"/>
        <v>0</v>
      </c>
    </row>
    <row r="1133" spans="1:23">
      <c r="A1133">
        <v>33</v>
      </c>
      <c r="B1133">
        <v>15</v>
      </c>
      <c r="C1133">
        <v>1</v>
      </c>
      <c r="D1133">
        <f>VLOOKUP(A1133,Haul!F:M,8,FALSE)</f>
        <v>4.2991999999999995E-2</v>
      </c>
      <c r="E1133">
        <v>3</v>
      </c>
      <c r="F1133">
        <v>11</v>
      </c>
      <c r="G1133">
        <v>103</v>
      </c>
      <c r="H1133">
        <f t="shared" si="238"/>
        <v>105</v>
      </c>
      <c r="I1133">
        <f t="shared" si="239"/>
        <v>1</v>
      </c>
      <c r="J1133">
        <f t="shared" si="240"/>
        <v>0</v>
      </c>
      <c r="K1133">
        <f t="shared" si="241"/>
        <v>0</v>
      </c>
      <c r="L1133">
        <f t="shared" si="242"/>
        <v>0</v>
      </c>
      <c r="M1133" s="19" t="s">
        <v>339</v>
      </c>
      <c r="N1133" s="19">
        <f t="shared" si="243"/>
        <v>0.61041513409365133</v>
      </c>
      <c r="O1133">
        <f t="shared" si="244"/>
        <v>23.260141421659846</v>
      </c>
      <c r="P1133">
        <f t="shared" si="245"/>
        <v>14.198342344939789</v>
      </c>
      <c r="Q1133" t="str">
        <f>VLOOKUP(A1133,Haul!F:W,18,FALSE)</f>
        <v>148</v>
      </c>
      <c r="R1133">
        <f t="shared" si="246"/>
        <v>0</v>
      </c>
      <c r="S1133">
        <f t="shared" si="247"/>
        <v>0</v>
      </c>
      <c r="T1133">
        <f t="shared" si="248"/>
        <v>0</v>
      </c>
      <c r="U1133">
        <f t="shared" si="249"/>
        <v>0</v>
      </c>
      <c r="V1133">
        <f t="shared" si="250"/>
        <v>0</v>
      </c>
      <c r="W1133">
        <f t="shared" si="251"/>
        <v>0</v>
      </c>
    </row>
    <row r="1134" spans="1:23">
      <c r="A1134">
        <v>33</v>
      </c>
      <c r="B1134">
        <v>15</v>
      </c>
      <c r="C1134">
        <v>1</v>
      </c>
      <c r="D1134">
        <f>VLOOKUP(A1134,Haul!F:M,8,FALSE)</f>
        <v>4.2991999999999995E-2</v>
      </c>
      <c r="E1134">
        <v>4</v>
      </c>
      <c r="F1134">
        <v>11</v>
      </c>
      <c r="G1134">
        <v>78</v>
      </c>
      <c r="H1134">
        <f t="shared" si="238"/>
        <v>80</v>
      </c>
      <c r="I1134">
        <f t="shared" si="239"/>
        <v>1</v>
      </c>
      <c r="J1134">
        <f t="shared" si="240"/>
        <v>0</v>
      </c>
      <c r="K1134">
        <f t="shared" si="241"/>
        <v>0</v>
      </c>
      <c r="L1134">
        <f t="shared" si="242"/>
        <v>0</v>
      </c>
      <c r="M1134" s="19" t="s">
        <v>339</v>
      </c>
      <c r="N1134" s="19">
        <f t="shared" si="243"/>
        <v>0.25532725287061148</v>
      </c>
      <c r="O1134">
        <f t="shared" si="244"/>
        <v>23.260141421659846</v>
      </c>
      <c r="P1134">
        <f t="shared" si="245"/>
        <v>5.938948010574328</v>
      </c>
      <c r="Q1134" t="str">
        <f>VLOOKUP(A1134,Haul!F:W,18,FALSE)</f>
        <v>148</v>
      </c>
      <c r="R1134">
        <f t="shared" si="246"/>
        <v>0</v>
      </c>
      <c r="S1134">
        <f t="shared" si="247"/>
        <v>0</v>
      </c>
      <c r="T1134">
        <f t="shared" si="248"/>
        <v>0</v>
      </c>
      <c r="U1134">
        <f t="shared" si="249"/>
        <v>0</v>
      </c>
      <c r="V1134">
        <f t="shared" si="250"/>
        <v>0</v>
      </c>
      <c r="W1134">
        <f t="shared" si="251"/>
        <v>0</v>
      </c>
    </row>
    <row r="1135" spans="1:23">
      <c r="A1135">
        <v>33</v>
      </c>
      <c r="B1135">
        <v>15</v>
      </c>
      <c r="C1135">
        <v>1</v>
      </c>
      <c r="D1135">
        <f>VLOOKUP(A1135,Haul!F:M,8,FALSE)</f>
        <v>4.2991999999999995E-2</v>
      </c>
      <c r="E1135">
        <v>5</v>
      </c>
      <c r="F1135">
        <v>11</v>
      </c>
      <c r="G1135">
        <v>84</v>
      </c>
      <c r="H1135">
        <f t="shared" si="238"/>
        <v>85</v>
      </c>
      <c r="I1135">
        <f t="shared" si="239"/>
        <v>1</v>
      </c>
      <c r="J1135">
        <f t="shared" si="240"/>
        <v>0</v>
      </c>
      <c r="K1135">
        <f t="shared" si="241"/>
        <v>0</v>
      </c>
      <c r="L1135">
        <f t="shared" si="242"/>
        <v>0</v>
      </c>
      <c r="M1135" s="19" t="s">
        <v>339</v>
      </c>
      <c r="N1135" s="19">
        <f t="shared" si="243"/>
        <v>0.32210402734809968</v>
      </c>
      <c r="O1135">
        <f t="shared" si="244"/>
        <v>23.260141421659846</v>
      </c>
      <c r="P1135">
        <f t="shared" si="245"/>
        <v>7.4921852286029891</v>
      </c>
      <c r="Q1135" t="str">
        <f>VLOOKUP(A1135,Haul!F:W,18,FALSE)</f>
        <v>148</v>
      </c>
      <c r="R1135">
        <f t="shared" si="246"/>
        <v>0</v>
      </c>
      <c r="S1135">
        <f t="shared" si="247"/>
        <v>0</v>
      </c>
      <c r="T1135">
        <f t="shared" si="248"/>
        <v>0</v>
      </c>
      <c r="U1135">
        <f t="shared" si="249"/>
        <v>0</v>
      </c>
      <c r="V1135">
        <f t="shared" si="250"/>
        <v>0</v>
      </c>
      <c r="W1135">
        <f t="shared" si="251"/>
        <v>0</v>
      </c>
    </row>
    <row r="1136" spans="1:23">
      <c r="A1136">
        <v>33</v>
      </c>
      <c r="B1136">
        <v>15</v>
      </c>
      <c r="C1136">
        <v>1</v>
      </c>
      <c r="D1136">
        <f>VLOOKUP(A1136,Haul!F:M,8,FALSE)</f>
        <v>4.2991999999999995E-2</v>
      </c>
      <c r="E1136">
        <v>6</v>
      </c>
      <c r="F1136">
        <v>11</v>
      </c>
      <c r="G1136">
        <v>98</v>
      </c>
      <c r="H1136">
        <f t="shared" si="238"/>
        <v>100</v>
      </c>
      <c r="I1136">
        <f t="shared" si="239"/>
        <v>1</v>
      </c>
      <c r="J1136">
        <f t="shared" si="240"/>
        <v>0</v>
      </c>
      <c r="K1136">
        <f t="shared" si="241"/>
        <v>0</v>
      </c>
      <c r="L1136">
        <f t="shared" si="242"/>
        <v>0</v>
      </c>
      <c r="M1136" s="19" t="s">
        <v>339</v>
      </c>
      <c r="N1136" s="19">
        <f t="shared" si="243"/>
        <v>0.52224505979424529</v>
      </c>
      <c r="O1136">
        <f t="shared" si="244"/>
        <v>23.260141421659846</v>
      </c>
      <c r="P1136">
        <f t="shared" si="245"/>
        <v>12.147493947577347</v>
      </c>
      <c r="Q1136" t="str">
        <f>VLOOKUP(A1136,Haul!F:W,18,FALSE)</f>
        <v>148</v>
      </c>
      <c r="R1136">
        <f t="shared" si="246"/>
        <v>0</v>
      </c>
      <c r="S1136">
        <f t="shared" si="247"/>
        <v>0</v>
      </c>
      <c r="T1136">
        <f t="shared" si="248"/>
        <v>0</v>
      </c>
      <c r="U1136">
        <f t="shared" si="249"/>
        <v>0</v>
      </c>
      <c r="V1136">
        <f t="shared" si="250"/>
        <v>0</v>
      </c>
      <c r="W1136">
        <f t="shared" si="251"/>
        <v>0</v>
      </c>
    </row>
    <row r="1137" spans="1:23">
      <c r="A1137">
        <v>33</v>
      </c>
      <c r="B1137">
        <v>15</v>
      </c>
      <c r="C1137">
        <v>1</v>
      </c>
      <c r="D1137">
        <f>VLOOKUP(A1137,Haul!F:M,8,FALSE)</f>
        <v>4.2991999999999995E-2</v>
      </c>
      <c r="E1137">
        <v>7</v>
      </c>
      <c r="F1137">
        <v>11</v>
      </c>
      <c r="G1137">
        <v>75</v>
      </c>
      <c r="H1137">
        <f t="shared" si="238"/>
        <v>75</v>
      </c>
      <c r="I1137">
        <f t="shared" si="239"/>
        <v>1</v>
      </c>
      <c r="J1137">
        <f t="shared" si="240"/>
        <v>0</v>
      </c>
      <c r="K1137">
        <f t="shared" si="241"/>
        <v>0</v>
      </c>
      <c r="L1137">
        <f t="shared" si="242"/>
        <v>0</v>
      </c>
      <c r="M1137" s="19" t="s">
        <v>339</v>
      </c>
      <c r="N1137" s="19">
        <f t="shared" si="243"/>
        <v>0.22578633488803657</v>
      </c>
      <c r="O1137">
        <f t="shared" si="244"/>
        <v>23.260141421659846</v>
      </c>
      <c r="P1137">
        <f t="shared" si="245"/>
        <v>5.251822080573981</v>
      </c>
      <c r="Q1137" t="str">
        <f>VLOOKUP(A1137,Haul!F:W,18,FALSE)</f>
        <v>148</v>
      </c>
      <c r="R1137">
        <f t="shared" si="246"/>
        <v>0</v>
      </c>
      <c r="S1137">
        <f t="shared" si="247"/>
        <v>0</v>
      </c>
      <c r="T1137">
        <f t="shared" si="248"/>
        <v>0</v>
      </c>
      <c r="U1137">
        <f t="shared" si="249"/>
        <v>0</v>
      </c>
      <c r="V1137">
        <f t="shared" si="250"/>
        <v>0</v>
      </c>
      <c r="W1137">
        <f t="shared" si="251"/>
        <v>0</v>
      </c>
    </row>
    <row r="1138" spans="1:23">
      <c r="A1138">
        <v>33</v>
      </c>
      <c r="B1138">
        <v>15</v>
      </c>
      <c r="C1138">
        <v>1</v>
      </c>
      <c r="D1138">
        <f>VLOOKUP(A1138,Haul!F:M,8,FALSE)</f>
        <v>4.2991999999999995E-2</v>
      </c>
      <c r="E1138">
        <v>8</v>
      </c>
      <c r="F1138">
        <v>11</v>
      </c>
      <c r="G1138">
        <v>76</v>
      </c>
      <c r="H1138">
        <f t="shared" si="238"/>
        <v>80</v>
      </c>
      <c r="I1138">
        <f t="shared" si="239"/>
        <v>1</v>
      </c>
      <c r="J1138">
        <f t="shared" si="240"/>
        <v>0</v>
      </c>
      <c r="K1138">
        <f t="shared" si="241"/>
        <v>0</v>
      </c>
      <c r="L1138">
        <f t="shared" si="242"/>
        <v>0</v>
      </c>
      <c r="M1138" s="19" t="s">
        <v>339</v>
      </c>
      <c r="N1138" s="19">
        <f t="shared" si="243"/>
        <v>0.23535921395514203</v>
      </c>
      <c r="O1138">
        <f t="shared" si="244"/>
        <v>23.260141421659846</v>
      </c>
      <c r="P1138">
        <f t="shared" si="245"/>
        <v>5.4744886014873009</v>
      </c>
      <c r="Q1138" t="str">
        <f>VLOOKUP(A1138,Haul!F:W,18,FALSE)</f>
        <v>148</v>
      </c>
      <c r="R1138">
        <f t="shared" si="246"/>
        <v>0</v>
      </c>
      <c r="S1138">
        <f t="shared" si="247"/>
        <v>0</v>
      </c>
      <c r="T1138">
        <f t="shared" si="248"/>
        <v>0</v>
      </c>
      <c r="U1138">
        <f t="shared" si="249"/>
        <v>0</v>
      </c>
      <c r="V1138">
        <f t="shared" si="250"/>
        <v>0</v>
      </c>
      <c r="W1138">
        <f t="shared" si="251"/>
        <v>0</v>
      </c>
    </row>
    <row r="1139" spans="1:23">
      <c r="A1139">
        <v>33</v>
      </c>
      <c r="B1139">
        <v>15</v>
      </c>
      <c r="C1139">
        <v>1</v>
      </c>
      <c r="D1139">
        <f>VLOOKUP(A1139,Haul!F:M,8,FALSE)</f>
        <v>4.2991999999999995E-2</v>
      </c>
      <c r="E1139">
        <v>9</v>
      </c>
      <c r="F1139">
        <v>11</v>
      </c>
      <c r="G1139">
        <v>75</v>
      </c>
      <c r="H1139">
        <f t="shared" si="238"/>
        <v>75</v>
      </c>
      <c r="I1139">
        <f t="shared" si="239"/>
        <v>1</v>
      </c>
      <c r="J1139">
        <f t="shared" si="240"/>
        <v>0</v>
      </c>
      <c r="K1139">
        <f t="shared" si="241"/>
        <v>0</v>
      </c>
      <c r="L1139">
        <f t="shared" si="242"/>
        <v>0</v>
      </c>
      <c r="M1139" s="19" t="s">
        <v>339</v>
      </c>
      <c r="N1139" s="19">
        <f t="shared" si="243"/>
        <v>0.22578633488803657</v>
      </c>
      <c r="O1139">
        <f t="shared" si="244"/>
        <v>23.260141421659846</v>
      </c>
      <c r="P1139">
        <f t="shared" si="245"/>
        <v>5.251822080573981</v>
      </c>
      <c r="Q1139" t="str">
        <f>VLOOKUP(A1139,Haul!F:W,18,FALSE)</f>
        <v>148</v>
      </c>
      <c r="R1139">
        <f t="shared" si="246"/>
        <v>0</v>
      </c>
      <c r="S1139">
        <f t="shared" si="247"/>
        <v>0</v>
      </c>
      <c r="T1139">
        <f t="shared" si="248"/>
        <v>0</v>
      </c>
      <c r="U1139">
        <f t="shared" si="249"/>
        <v>0</v>
      </c>
      <c r="V1139">
        <f t="shared" si="250"/>
        <v>0</v>
      </c>
      <c r="W1139">
        <f t="shared" si="251"/>
        <v>0</v>
      </c>
    </row>
    <row r="1140" spans="1:23">
      <c r="A1140">
        <v>33</v>
      </c>
      <c r="B1140">
        <v>15</v>
      </c>
      <c r="C1140">
        <v>1</v>
      </c>
      <c r="D1140">
        <f>VLOOKUP(A1140,Haul!F:M,8,FALSE)</f>
        <v>4.2991999999999995E-2</v>
      </c>
      <c r="E1140">
        <v>10</v>
      </c>
      <c r="F1140">
        <v>11</v>
      </c>
      <c r="G1140">
        <v>54</v>
      </c>
      <c r="H1140">
        <f t="shared" si="238"/>
        <v>55</v>
      </c>
      <c r="I1140">
        <f t="shared" si="239"/>
        <v>1</v>
      </c>
      <c r="J1140">
        <f t="shared" si="240"/>
        <v>0</v>
      </c>
      <c r="K1140">
        <f t="shared" si="241"/>
        <v>0</v>
      </c>
      <c r="L1140">
        <f t="shared" si="242"/>
        <v>0</v>
      </c>
      <c r="M1140" s="19" t="s">
        <v>339</v>
      </c>
      <c r="N1140" s="19">
        <f t="shared" si="243"/>
        <v>8.0618558816253391E-2</v>
      </c>
      <c r="O1140">
        <f t="shared" si="244"/>
        <v>23.260141421659846</v>
      </c>
      <c r="P1140">
        <f t="shared" si="245"/>
        <v>1.8751990792764561</v>
      </c>
      <c r="Q1140" t="str">
        <f>VLOOKUP(A1140,Haul!F:W,18,FALSE)</f>
        <v>148</v>
      </c>
      <c r="R1140">
        <f t="shared" si="246"/>
        <v>0</v>
      </c>
      <c r="S1140">
        <f t="shared" si="247"/>
        <v>0</v>
      </c>
      <c r="T1140">
        <f t="shared" si="248"/>
        <v>0</v>
      </c>
      <c r="U1140">
        <f t="shared" si="249"/>
        <v>0</v>
      </c>
      <c r="V1140">
        <f t="shared" si="250"/>
        <v>0</v>
      </c>
      <c r="W1140">
        <f t="shared" si="251"/>
        <v>0</v>
      </c>
    </row>
    <row r="1141" spans="1:23">
      <c r="A1141">
        <v>33</v>
      </c>
      <c r="B1141">
        <v>15</v>
      </c>
      <c r="C1141">
        <v>1</v>
      </c>
      <c r="D1141">
        <f>VLOOKUP(A1141,Haul!F:M,8,FALSE)</f>
        <v>4.2991999999999995E-2</v>
      </c>
      <c r="E1141">
        <v>11</v>
      </c>
      <c r="F1141">
        <v>11</v>
      </c>
      <c r="G1141">
        <v>76</v>
      </c>
      <c r="H1141">
        <f t="shared" si="238"/>
        <v>80</v>
      </c>
      <c r="I1141">
        <f t="shared" si="239"/>
        <v>1</v>
      </c>
      <c r="J1141">
        <f t="shared" si="240"/>
        <v>0</v>
      </c>
      <c r="K1141">
        <f t="shared" si="241"/>
        <v>0</v>
      </c>
      <c r="L1141">
        <f t="shared" si="242"/>
        <v>0</v>
      </c>
      <c r="M1141" s="19" t="s">
        <v>339</v>
      </c>
      <c r="N1141" s="19">
        <f t="shared" si="243"/>
        <v>0.23535921395514203</v>
      </c>
      <c r="O1141">
        <f t="shared" si="244"/>
        <v>23.260141421659846</v>
      </c>
      <c r="P1141">
        <f t="shared" si="245"/>
        <v>5.4744886014873009</v>
      </c>
      <c r="Q1141" t="str">
        <f>VLOOKUP(A1141,Haul!F:W,18,FALSE)</f>
        <v>148</v>
      </c>
      <c r="R1141">
        <f t="shared" si="246"/>
        <v>0</v>
      </c>
      <c r="S1141">
        <f t="shared" si="247"/>
        <v>0</v>
      </c>
      <c r="T1141">
        <f t="shared" si="248"/>
        <v>0</v>
      </c>
      <c r="U1141">
        <f t="shared" si="249"/>
        <v>0</v>
      </c>
      <c r="V1141">
        <f t="shared" si="250"/>
        <v>0</v>
      </c>
      <c r="W1141">
        <f t="shared" si="251"/>
        <v>0</v>
      </c>
    </row>
    <row r="1142" spans="1:23">
      <c r="A1142">
        <v>33</v>
      </c>
      <c r="B1142">
        <v>15</v>
      </c>
      <c r="C1142">
        <v>1</v>
      </c>
      <c r="D1142">
        <f>VLOOKUP(A1142,Haul!F:M,8,FALSE)</f>
        <v>4.2991999999999995E-2</v>
      </c>
      <c r="E1142">
        <v>12</v>
      </c>
      <c r="F1142">
        <v>11</v>
      </c>
      <c r="G1142">
        <v>74</v>
      </c>
      <c r="H1142">
        <f t="shared" si="238"/>
        <v>75</v>
      </c>
      <c r="I1142">
        <f t="shared" si="239"/>
        <v>1</v>
      </c>
      <c r="J1142">
        <f t="shared" si="240"/>
        <v>0</v>
      </c>
      <c r="K1142">
        <f t="shared" si="241"/>
        <v>0</v>
      </c>
      <c r="L1142">
        <f t="shared" si="242"/>
        <v>0</v>
      </c>
      <c r="M1142" s="19" t="s">
        <v>339</v>
      </c>
      <c r="N1142" s="19">
        <f t="shared" si="243"/>
        <v>0.2164821210959319</v>
      </c>
      <c r="O1142">
        <f t="shared" si="244"/>
        <v>23.260141421659846</v>
      </c>
      <c r="P1142">
        <f t="shared" si="245"/>
        <v>5.0354047519522682</v>
      </c>
      <c r="Q1142" t="str">
        <f>VLOOKUP(A1142,Haul!F:W,18,FALSE)</f>
        <v>148</v>
      </c>
      <c r="R1142">
        <f t="shared" si="246"/>
        <v>0</v>
      </c>
      <c r="S1142">
        <f t="shared" si="247"/>
        <v>0</v>
      </c>
      <c r="T1142">
        <f t="shared" si="248"/>
        <v>0</v>
      </c>
      <c r="U1142">
        <f t="shared" si="249"/>
        <v>0</v>
      </c>
      <c r="V1142">
        <f t="shared" si="250"/>
        <v>0</v>
      </c>
      <c r="W1142">
        <f t="shared" si="251"/>
        <v>0</v>
      </c>
    </row>
    <row r="1143" spans="1:23">
      <c r="A1143">
        <v>33</v>
      </c>
      <c r="B1143">
        <v>15</v>
      </c>
      <c r="C1143">
        <v>1</v>
      </c>
      <c r="D1143">
        <f>VLOOKUP(A1143,Haul!F:M,8,FALSE)</f>
        <v>4.2991999999999995E-2</v>
      </c>
      <c r="E1143">
        <v>13</v>
      </c>
      <c r="F1143">
        <v>11</v>
      </c>
      <c r="G1143">
        <v>121</v>
      </c>
      <c r="H1143">
        <f t="shared" si="238"/>
        <v>125</v>
      </c>
      <c r="I1143">
        <f t="shared" si="239"/>
        <v>1</v>
      </c>
      <c r="J1143">
        <f t="shared" si="240"/>
        <v>0</v>
      </c>
      <c r="K1143">
        <f t="shared" si="241"/>
        <v>1</v>
      </c>
      <c r="L1143">
        <f t="shared" si="242"/>
        <v>0</v>
      </c>
      <c r="M1143" s="19" t="s">
        <v>339</v>
      </c>
      <c r="N1143" s="19">
        <f t="shared" si="243"/>
        <v>1.0113761990992172</v>
      </c>
      <c r="O1143">
        <f t="shared" si="244"/>
        <v>23.260141421659846</v>
      </c>
      <c r="P1143">
        <f t="shared" si="245"/>
        <v>23.524753421548596</v>
      </c>
      <c r="Q1143" t="str">
        <f>VLOOKUP(A1143,Haul!F:W,18,FALSE)</f>
        <v>148</v>
      </c>
      <c r="R1143">
        <f t="shared" si="246"/>
        <v>23.260141421659846</v>
      </c>
      <c r="S1143">
        <f t="shared" si="247"/>
        <v>0</v>
      </c>
      <c r="T1143">
        <f t="shared" si="248"/>
        <v>0</v>
      </c>
      <c r="U1143">
        <f t="shared" si="249"/>
        <v>23.524753421548596</v>
      </c>
      <c r="V1143">
        <f t="shared" si="250"/>
        <v>0</v>
      </c>
      <c r="W1143">
        <f t="shared" si="251"/>
        <v>0</v>
      </c>
    </row>
    <row r="1144" spans="1:23">
      <c r="A1144">
        <v>33</v>
      </c>
      <c r="B1144">
        <v>15</v>
      </c>
      <c r="C1144">
        <v>1</v>
      </c>
      <c r="D1144">
        <f>VLOOKUP(A1144,Haul!F:M,8,FALSE)</f>
        <v>4.2991999999999995E-2</v>
      </c>
      <c r="E1144">
        <v>14</v>
      </c>
      <c r="F1144">
        <v>11</v>
      </c>
      <c r="G1144">
        <v>96</v>
      </c>
      <c r="H1144">
        <f t="shared" si="238"/>
        <v>100</v>
      </c>
      <c r="I1144">
        <f t="shared" si="239"/>
        <v>1</v>
      </c>
      <c r="J1144">
        <f t="shared" si="240"/>
        <v>0</v>
      </c>
      <c r="K1144">
        <f t="shared" si="241"/>
        <v>0</v>
      </c>
      <c r="L1144">
        <f t="shared" si="242"/>
        <v>0</v>
      </c>
      <c r="M1144" s="19" t="s">
        <v>339</v>
      </c>
      <c r="N1144" s="19">
        <f t="shared" si="243"/>
        <v>0.48955434416161581</v>
      </c>
      <c r="O1144">
        <f t="shared" si="244"/>
        <v>23.260141421659846</v>
      </c>
      <c r="P1144">
        <f t="shared" si="245"/>
        <v>11.387103278787119</v>
      </c>
      <c r="Q1144" t="str">
        <f>VLOOKUP(A1144,Haul!F:W,18,FALSE)</f>
        <v>148</v>
      </c>
      <c r="R1144">
        <f t="shared" si="246"/>
        <v>0</v>
      </c>
      <c r="S1144">
        <f t="shared" si="247"/>
        <v>0</v>
      </c>
      <c r="T1144">
        <f t="shared" si="248"/>
        <v>0</v>
      </c>
      <c r="U1144">
        <f t="shared" si="249"/>
        <v>0</v>
      </c>
      <c r="V1144">
        <f t="shared" si="250"/>
        <v>0</v>
      </c>
      <c r="W1144">
        <f t="shared" si="251"/>
        <v>0</v>
      </c>
    </row>
    <row r="1145" spans="1:23">
      <c r="A1145">
        <v>33</v>
      </c>
      <c r="B1145">
        <v>15</v>
      </c>
      <c r="C1145">
        <v>1</v>
      </c>
      <c r="D1145">
        <f>VLOOKUP(A1145,Haul!F:M,8,FALSE)</f>
        <v>4.2991999999999995E-2</v>
      </c>
      <c r="E1145">
        <v>15</v>
      </c>
      <c r="F1145">
        <v>11</v>
      </c>
      <c r="G1145">
        <v>105</v>
      </c>
      <c r="H1145">
        <f t="shared" si="238"/>
        <v>105</v>
      </c>
      <c r="I1145">
        <f t="shared" si="239"/>
        <v>1</v>
      </c>
      <c r="J1145">
        <f t="shared" si="240"/>
        <v>0</v>
      </c>
      <c r="K1145">
        <f t="shared" si="241"/>
        <v>0</v>
      </c>
      <c r="L1145">
        <f t="shared" si="242"/>
        <v>0</v>
      </c>
      <c r="M1145" s="19" t="s">
        <v>339</v>
      </c>
      <c r="N1145" s="19">
        <f t="shared" si="243"/>
        <v>0.64834929916212047</v>
      </c>
      <c r="O1145">
        <f t="shared" si="244"/>
        <v>23.260141421659846</v>
      </c>
      <c r="P1145">
        <f t="shared" si="245"/>
        <v>15.08069638914497</v>
      </c>
      <c r="Q1145" t="str">
        <f>VLOOKUP(A1145,Haul!F:W,18,FALSE)</f>
        <v>148</v>
      </c>
      <c r="R1145">
        <f t="shared" si="246"/>
        <v>0</v>
      </c>
      <c r="S1145">
        <f t="shared" si="247"/>
        <v>0</v>
      </c>
      <c r="T1145">
        <f t="shared" si="248"/>
        <v>0</v>
      </c>
      <c r="U1145">
        <f t="shared" si="249"/>
        <v>0</v>
      </c>
      <c r="V1145">
        <f t="shared" si="250"/>
        <v>0</v>
      </c>
      <c r="W1145">
        <f t="shared" si="251"/>
        <v>0</v>
      </c>
    </row>
    <row r="1146" spans="1:23">
      <c r="A1146">
        <v>33</v>
      </c>
      <c r="B1146">
        <v>15</v>
      </c>
      <c r="C1146">
        <v>1</v>
      </c>
      <c r="D1146">
        <f>VLOOKUP(A1146,Haul!F:M,8,FALSE)</f>
        <v>4.2991999999999995E-2</v>
      </c>
      <c r="E1146">
        <v>16</v>
      </c>
      <c r="F1146">
        <v>11</v>
      </c>
      <c r="G1146">
        <v>34</v>
      </c>
      <c r="H1146">
        <f t="shared" si="238"/>
        <v>35</v>
      </c>
      <c r="I1146">
        <f t="shared" si="239"/>
        <v>1</v>
      </c>
      <c r="J1146">
        <f t="shared" si="240"/>
        <v>0</v>
      </c>
      <c r="K1146">
        <f t="shared" si="241"/>
        <v>0</v>
      </c>
      <c r="L1146">
        <f t="shared" si="242"/>
        <v>0</v>
      </c>
      <c r="M1146" s="19" t="s">
        <v>339</v>
      </c>
      <c r="N1146" s="19">
        <f t="shared" si="243"/>
        <v>1.8904578472790291E-2</v>
      </c>
      <c r="O1146">
        <f t="shared" si="244"/>
        <v>23.260141421659846</v>
      </c>
      <c r="P1146">
        <f t="shared" si="245"/>
        <v>0.4397231687939685</v>
      </c>
      <c r="Q1146" t="str">
        <f>VLOOKUP(A1146,Haul!F:W,18,FALSE)</f>
        <v>148</v>
      </c>
      <c r="R1146">
        <f t="shared" si="246"/>
        <v>0</v>
      </c>
      <c r="S1146">
        <f t="shared" si="247"/>
        <v>0</v>
      </c>
      <c r="T1146">
        <f t="shared" si="248"/>
        <v>0</v>
      </c>
      <c r="U1146">
        <f t="shared" si="249"/>
        <v>0</v>
      </c>
      <c r="V1146">
        <f t="shared" si="250"/>
        <v>0</v>
      </c>
      <c r="W1146">
        <f t="shared" si="251"/>
        <v>0</v>
      </c>
    </row>
    <row r="1147" spans="1:23">
      <c r="A1147">
        <v>33</v>
      </c>
      <c r="B1147">
        <v>15</v>
      </c>
      <c r="C1147">
        <v>1</v>
      </c>
      <c r="D1147">
        <f>VLOOKUP(A1147,Haul!F:M,8,FALSE)</f>
        <v>4.2991999999999995E-2</v>
      </c>
      <c r="E1147">
        <v>17</v>
      </c>
      <c r="F1147">
        <v>11</v>
      </c>
      <c r="G1147">
        <v>74</v>
      </c>
      <c r="H1147">
        <f t="shared" si="238"/>
        <v>75</v>
      </c>
      <c r="I1147">
        <f t="shared" si="239"/>
        <v>1</v>
      </c>
      <c r="J1147">
        <f t="shared" si="240"/>
        <v>0</v>
      </c>
      <c r="K1147">
        <f t="shared" si="241"/>
        <v>0</v>
      </c>
      <c r="L1147">
        <f t="shared" si="242"/>
        <v>0</v>
      </c>
      <c r="M1147" s="19" t="s">
        <v>339</v>
      </c>
      <c r="N1147" s="19">
        <f t="shared" si="243"/>
        <v>0.2164821210959319</v>
      </c>
      <c r="O1147">
        <f t="shared" si="244"/>
        <v>23.260141421659846</v>
      </c>
      <c r="P1147">
        <f t="shared" si="245"/>
        <v>5.0354047519522682</v>
      </c>
      <c r="Q1147" t="str">
        <f>VLOOKUP(A1147,Haul!F:W,18,FALSE)</f>
        <v>148</v>
      </c>
      <c r="R1147">
        <f t="shared" si="246"/>
        <v>0</v>
      </c>
      <c r="S1147">
        <f t="shared" si="247"/>
        <v>0</v>
      </c>
      <c r="T1147">
        <f t="shared" si="248"/>
        <v>0</v>
      </c>
      <c r="U1147">
        <f t="shared" si="249"/>
        <v>0</v>
      </c>
      <c r="V1147">
        <f t="shared" si="250"/>
        <v>0</v>
      </c>
      <c r="W1147">
        <f t="shared" si="251"/>
        <v>0</v>
      </c>
    </row>
    <row r="1148" spans="1:23">
      <c r="A1148">
        <v>33</v>
      </c>
      <c r="B1148">
        <v>15</v>
      </c>
      <c r="C1148">
        <v>1</v>
      </c>
      <c r="D1148">
        <f>VLOOKUP(A1148,Haul!F:M,8,FALSE)</f>
        <v>4.2991999999999995E-2</v>
      </c>
      <c r="E1148">
        <v>18</v>
      </c>
      <c r="F1148">
        <v>11</v>
      </c>
      <c r="G1148">
        <v>41</v>
      </c>
      <c r="H1148">
        <f t="shared" si="238"/>
        <v>45</v>
      </c>
      <c r="I1148">
        <f t="shared" si="239"/>
        <v>1</v>
      </c>
      <c r="J1148">
        <f t="shared" si="240"/>
        <v>0</v>
      </c>
      <c r="K1148">
        <f t="shared" si="241"/>
        <v>0</v>
      </c>
      <c r="L1148">
        <f t="shared" si="242"/>
        <v>0</v>
      </c>
      <c r="M1148" s="19" t="s">
        <v>339</v>
      </c>
      <c r="N1148" s="19">
        <f t="shared" si="243"/>
        <v>3.399836123256663E-2</v>
      </c>
      <c r="O1148">
        <f t="shared" si="244"/>
        <v>23.260141421659846</v>
      </c>
      <c r="P1148">
        <f t="shared" si="245"/>
        <v>0.79080669037417739</v>
      </c>
      <c r="Q1148" t="str">
        <f>VLOOKUP(A1148,Haul!F:W,18,FALSE)</f>
        <v>148</v>
      </c>
      <c r="R1148">
        <f t="shared" si="246"/>
        <v>0</v>
      </c>
      <c r="S1148">
        <f t="shared" si="247"/>
        <v>0</v>
      </c>
      <c r="T1148">
        <f t="shared" si="248"/>
        <v>0</v>
      </c>
      <c r="U1148">
        <f t="shared" si="249"/>
        <v>0</v>
      </c>
      <c r="V1148">
        <f t="shared" si="250"/>
        <v>0</v>
      </c>
      <c r="W1148">
        <f t="shared" si="251"/>
        <v>0</v>
      </c>
    </row>
    <row r="1149" spans="1:23">
      <c r="A1149">
        <v>33</v>
      </c>
      <c r="B1149">
        <v>15</v>
      </c>
      <c r="C1149">
        <v>1</v>
      </c>
      <c r="D1149">
        <f>VLOOKUP(A1149,Haul!F:M,8,FALSE)</f>
        <v>4.2991999999999995E-2</v>
      </c>
      <c r="E1149">
        <v>19</v>
      </c>
      <c r="F1149">
        <v>11</v>
      </c>
      <c r="G1149">
        <v>86</v>
      </c>
      <c r="H1149">
        <f t="shared" si="238"/>
        <v>90</v>
      </c>
      <c r="I1149">
        <f t="shared" si="239"/>
        <v>1</v>
      </c>
      <c r="J1149">
        <f t="shared" si="240"/>
        <v>0</v>
      </c>
      <c r="K1149">
        <f t="shared" si="241"/>
        <v>0</v>
      </c>
      <c r="L1149">
        <f t="shared" si="242"/>
        <v>0</v>
      </c>
      <c r="M1149" s="19" t="s">
        <v>339</v>
      </c>
      <c r="N1149" s="19">
        <f t="shared" si="243"/>
        <v>0.34676338822539776</v>
      </c>
      <c r="O1149">
        <f t="shared" si="244"/>
        <v>23.260141421659846</v>
      </c>
      <c r="P1149">
        <f t="shared" si="245"/>
        <v>8.0657654499766878</v>
      </c>
      <c r="Q1149" t="str">
        <f>VLOOKUP(A1149,Haul!F:W,18,FALSE)</f>
        <v>148</v>
      </c>
      <c r="R1149">
        <f t="shared" si="246"/>
        <v>0</v>
      </c>
      <c r="S1149">
        <f t="shared" si="247"/>
        <v>0</v>
      </c>
      <c r="T1149">
        <f t="shared" si="248"/>
        <v>0</v>
      </c>
      <c r="U1149">
        <f t="shared" si="249"/>
        <v>0</v>
      </c>
      <c r="V1149">
        <f t="shared" si="250"/>
        <v>0</v>
      </c>
      <c r="W1149">
        <f t="shared" si="251"/>
        <v>0</v>
      </c>
    </row>
    <row r="1150" spans="1:23">
      <c r="A1150">
        <v>33</v>
      </c>
      <c r="B1150">
        <v>15</v>
      </c>
      <c r="C1150">
        <v>1</v>
      </c>
      <c r="D1150">
        <f>VLOOKUP(A1150,Haul!F:M,8,FALSE)</f>
        <v>4.2991999999999995E-2</v>
      </c>
      <c r="E1150">
        <v>20</v>
      </c>
      <c r="F1150">
        <v>11</v>
      </c>
      <c r="G1150">
        <v>73</v>
      </c>
      <c r="H1150">
        <f t="shared" si="238"/>
        <v>75</v>
      </c>
      <c r="I1150">
        <f t="shared" si="239"/>
        <v>1</v>
      </c>
      <c r="J1150">
        <f t="shared" si="240"/>
        <v>0</v>
      </c>
      <c r="K1150">
        <f t="shared" si="241"/>
        <v>0</v>
      </c>
      <c r="L1150">
        <f t="shared" si="242"/>
        <v>0</v>
      </c>
      <c r="M1150" s="19" t="s">
        <v>339</v>
      </c>
      <c r="N1150" s="19">
        <f t="shared" si="243"/>
        <v>0.20744251046738521</v>
      </c>
      <c r="O1150">
        <f t="shared" si="244"/>
        <v>23.260141421659846</v>
      </c>
      <c r="P1150">
        <f t="shared" si="245"/>
        <v>4.8251421303355331</v>
      </c>
      <c r="Q1150" t="str">
        <f>VLOOKUP(A1150,Haul!F:W,18,FALSE)</f>
        <v>148</v>
      </c>
      <c r="R1150">
        <f t="shared" si="246"/>
        <v>0</v>
      </c>
      <c r="S1150">
        <f t="shared" si="247"/>
        <v>0</v>
      </c>
      <c r="T1150">
        <f t="shared" si="248"/>
        <v>0</v>
      </c>
      <c r="U1150">
        <f t="shared" si="249"/>
        <v>0</v>
      </c>
      <c r="V1150">
        <f t="shared" si="250"/>
        <v>0</v>
      </c>
      <c r="W1150">
        <f t="shared" si="251"/>
        <v>0</v>
      </c>
    </row>
    <row r="1151" spans="1:23">
      <c r="A1151">
        <v>33</v>
      </c>
      <c r="B1151">
        <v>15</v>
      </c>
      <c r="C1151">
        <v>1</v>
      </c>
      <c r="D1151">
        <f>VLOOKUP(A1151,Haul!F:M,8,FALSE)</f>
        <v>4.2991999999999995E-2</v>
      </c>
      <c r="E1151">
        <v>21</v>
      </c>
      <c r="F1151">
        <v>11</v>
      </c>
      <c r="G1151">
        <v>89</v>
      </c>
      <c r="H1151">
        <f t="shared" si="238"/>
        <v>90</v>
      </c>
      <c r="I1151">
        <f t="shared" si="239"/>
        <v>1</v>
      </c>
      <c r="J1151">
        <f t="shared" si="240"/>
        <v>0</v>
      </c>
      <c r="K1151">
        <f t="shared" si="241"/>
        <v>0</v>
      </c>
      <c r="L1151">
        <f t="shared" si="242"/>
        <v>0</v>
      </c>
      <c r="M1151" s="19" t="s">
        <v>339</v>
      </c>
      <c r="N1151" s="19">
        <f t="shared" si="243"/>
        <v>0.38611641389789703</v>
      </c>
      <c r="O1151">
        <f t="shared" si="244"/>
        <v>23.260141421659846</v>
      </c>
      <c r="P1151">
        <f t="shared" si="245"/>
        <v>8.9811223924892314</v>
      </c>
      <c r="Q1151" t="str">
        <f>VLOOKUP(A1151,Haul!F:W,18,FALSE)</f>
        <v>148</v>
      </c>
      <c r="R1151">
        <f t="shared" si="246"/>
        <v>0</v>
      </c>
      <c r="S1151">
        <f t="shared" si="247"/>
        <v>0</v>
      </c>
      <c r="T1151">
        <f t="shared" si="248"/>
        <v>0</v>
      </c>
      <c r="U1151">
        <f t="shared" si="249"/>
        <v>0</v>
      </c>
      <c r="V1151">
        <f t="shared" si="250"/>
        <v>0</v>
      </c>
      <c r="W1151">
        <f t="shared" si="251"/>
        <v>0</v>
      </c>
    </row>
    <row r="1152" spans="1:23">
      <c r="A1152">
        <v>33</v>
      </c>
      <c r="B1152">
        <v>15</v>
      </c>
      <c r="C1152">
        <v>1</v>
      </c>
      <c r="D1152">
        <f>VLOOKUP(A1152,Haul!F:M,8,FALSE)</f>
        <v>4.2991999999999995E-2</v>
      </c>
      <c r="E1152">
        <v>22</v>
      </c>
      <c r="F1152">
        <v>11</v>
      </c>
      <c r="G1152">
        <v>32</v>
      </c>
      <c r="H1152">
        <f t="shared" si="238"/>
        <v>35</v>
      </c>
      <c r="I1152">
        <f t="shared" si="239"/>
        <v>1</v>
      </c>
      <c r="J1152">
        <f t="shared" si="240"/>
        <v>0</v>
      </c>
      <c r="K1152">
        <f t="shared" si="241"/>
        <v>0</v>
      </c>
      <c r="L1152">
        <f t="shared" si="242"/>
        <v>0</v>
      </c>
      <c r="M1152" s="19" t="s">
        <v>339</v>
      </c>
      <c r="N1152" s="19">
        <f t="shared" si="243"/>
        <v>1.5632404174822891E-2</v>
      </c>
      <c r="O1152">
        <f t="shared" si="244"/>
        <v>23.260141421659846</v>
      </c>
      <c r="P1152">
        <f t="shared" si="245"/>
        <v>0.36361193186692625</v>
      </c>
      <c r="Q1152" t="str">
        <f>VLOOKUP(A1152,Haul!F:W,18,FALSE)</f>
        <v>148</v>
      </c>
      <c r="R1152">
        <f t="shared" si="246"/>
        <v>0</v>
      </c>
      <c r="S1152">
        <f t="shared" si="247"/>
        <v>0</v>
      </c>
      <c r="T1152">
        <f t="shared" si="248"/>
        <v>0</v>
      </c>
      <c r="U1152">
        <f t="shared" si="249"/>
        <v>0</v>
      </c>
      <c r="V1152">
        <f t="shared" si="250"/>
        <v>0</v>
      </c>
      <c r="W1152">
        <f t="shared" si="251"/>
        <v>0</v>
      </c>
    </row>
    <row r="1153" spans="1:23">
      <c r="A1153">
        <v>33</v>
      </c>
      <c r="B1153">
        <v>15</v>
      </c>
      <c r="C1153">
        <v>1</v>
      </c>
      <c r="D1153">
        <f>VLOOKUP(A1153,Haul!F:M,8,FALSE)</f>
        <v>4.2991999999999995E-2</v>
      </c>
      <c r="E1153">
        <v>23</v>
      </c>
      <c r="F1153">
        <v>11</v>
      </c>
      <c r="G1153">
        <v>37</v>
      </c>
      <c r="H1153">
        <f t="shared" si="238"/>
        <v>40</v>
      </c>
      <c r="I1153">
        <f t="shared" si="239"/>
        <v>1</v>
      </c>
      <c r="J1153">
        <f t="shared" si="240"/>
        <v>0</v>
      </c>
      <c r="K1153">
        <f t="shared" si="241"/>
        <v>0</v>
      </c>
      <c r="L1153">
        <f t="shared" si="242"/>
        <v>0</v>
      </c>
      <c r="M1153" s="19" t="s">
        <v>339</v>
      </c>
      <c r="N1153" s="19">
        <f t="shared" si="243"/>
        <v>2.4642967149258812E-2</v>
      </c>
      <c r="O1153">
        <f t="shared" si="244"/>
        <v>23.260141421659846</v>
      </c>
      <c r="P1153">
        <f t="shared" si="245"/>
        <v>0.57319890094107773</v>
      </c>
      <c r="Q1153" t="str">
        <f>VLOOKUP(A1153,Haul!F:W,18,FALSE)</f>
        <v>148</v>
      </c>
      <c r="R1153">
        <f t="shared" si="246"/>
        <v>0</v>
      </c>
      <c r="S1153">
        <f t="shared" si="247"/>
        <v>0</v>
      </c>
      <c r="T1153">
        <f t="shared" si="248"/>
        <v>0</v>
      </c>
      <c r="U1153">
        <f t="shared" si="249"/>
        <v>0</v>
      </c>
      <c r="V1153">
        <f t="shared" si="250"/>
        <v>0</v>
      </c>
      <c r="W1153">
        <f t="shared" si="251"/>
        <v>0</v>
      </c>
    </row>
    <row r="1154" spans="1:23">
      <c r="A1154">
        <v>33</v>
      </c>
      <c r="B1154">
        <v>15</v>
      </c>
      <c r="C1154">
        <v>1</v>
      </c>
      <c r="D1154">
        <f>VLOOKUP(A1154,Haul!F:M,8,FALSE)</f>
        <v>4.2991999999999995E-2</v>
      </c>
      <c r="E1154">
        <v>24</v>
      </c>
      <c r="F1154">
        <v>11</v>
      </c>
      <c r="G1154">
        <v>80</v>
      </c>
      <c r="H1154">
        <f t="shared" si="238"/>
        <v>80</v>
      </c>
      <c r="I1154">
        <f t="shared" si="239"/>
        <v>1</v>
      </c>
      <c r="J1154">
        <f t="shared" si="240"/>
        <v>0</v>
      </c>
      <c r="K1154">
        <f t="shared" si="241"/>
        <v>0</v>
      </c>
      <c r="L1154">
        <f t="shared" si="242"/>
        <v>0</v>
      </c>
      <c r="M1154" s="19" t="s">
        <v>339</v>
      </c>
      <c r="N1154" s="19">
        <f t="shared" si="243"/>
        <v>0.27641887962256578</v>
      </c>
      <c r="O1154">
        <f t="shared" si="244"/>
        <v>23.260141421659846</v>
      </c>
      <c r="P1154">
        <f t="shared" si="245"/>
        <v>6.4295422316376492</v>
      </c>
      <c r="Q1154" t="str">
        <f>VLOOKUP(A1154,Haul!F:W,18,FALSE)</f>
        <v>148</v>
      </c>
      <c r="R1154">
        <f t="shared" si="246"/>
        <v>0</v>
      </c>
      <c r="S1154">
        <f t="shared" si="247"/>
        <v>0</v>
      </c>
      <c r="T1154">
        <f t="shared" si="248"/>
        <v>0</v>
      </c>
      <c r="U1154">
        <f t="shared" si="249"/>
        <v>0</v>
      </c>
      <c r="V1154">
        <f t="shared" si="250"/>
        <v>0</v>
      </c>
      <c r="W1154">
        <f t="shared" si="251"/>
        <v>0</v>
      </c>
    </row>
    <row r="1155" spans="1:23">
      <c r="A1155">
        <v>36</v>
      </c>
      <c r="B1155">
        <v>14</v>
      </c>
      <c r="C1155">
        <v>1</v>
      </c>
      <c r="D1155">
        <f>VLOOKUP(A1155,Haul!F:M,8,FALSE)</f>
        <v>4.6815900000000001E-2</v>
      </c>
      <c r="E1155">
        <v>1</v>
      </c>
      <c r="F1155">
        <v>11</v>
      </c>
      <c r="G1155">
        <v>40</v>
      </c>
      <c r="H1155">
        <f t="shared" ref="H1155:H1218" si="252">ROUNDUP(G1155/5,0)*5</f>
        <v>40</v>
      </c>
      <c r="I1155">
        <f t="shared" ref="I1155:I1218" si="253">IF(F1155=11, 1,2)</f>
        <v>1</v>
      </c>
      <c r="J1155">
        <f t="shared" ref="J1155:J1218" si="254">IF(I1155=2,1,0)</f>
        <v>0</v>
      </c>
      <c r="K1155">
        <f t="shared" ref="K1155:K1218" si="255">1*($I1155=1)*($G1155&gt;=107)</f>
        <v>0</v>
      </c>
      <c r="L1155">
        <f t="shared" ref="L1155:L1218" si="256">1*($I1155=1)*($G1155&gt;=124)</f>
        <v>0</v>
      </c>
      <c r="M1155" s="19" t="s">
        <v>339</v>
      </c>
      <c r="N1155" s="19">
        <f t="shared" ref="N1155:N1218" si="257">IF(I1155=1, (0.0002988*G1155^3.135)/1000, (0.001424*G1155^2.781)/1000)</f>
        <v>3.1465791888445387E-2</v>
      </c>
      <c r="O1155">
        <f t="shared" ref="O1155:O1218" si="258">1/D1155</f>
        <v>21.360264354631653</v>
      </c>
      <c r="P1155">
        <f t="shared" ref="P1155:P1218" si="259">N1155*O1155</f>
        <v>0.6721176328650178</v>
      </c>
      <c r="Q1155" t="str">
        <f>VLOOKUP(A1155,Haul!F:W,18,FALSE)</f>
        <v>132</v>
      </c>
      <c r="R1155">
        <f t="shared" ref="R1155:R1218" si="260">K1155*O1155</f>
        <v>0</v>
      </c>
      <c r="S1155">
        <f t="shared" ref="S1155:S1218" si="261">L1155*O1155</f>
        <v>0</v>
      </c>
      <c r="T1155">
        <f t="shared" ref="T1155:T1218" si="262">J1155*O1155</f>
        <v>0</v>
      </c>
      <c r="U1155">
        <f t="shared" ref="U1155:U1218" si="263">N1155*R1155</f>
        <v>0</v>
      </c>
      <c r="V1155">
        <f t="shared" ref="V1155:V1218" si="264">N1155*S1155</f>
        <v>0</v>
      </c>
      <c r="W1155">
        <f t="shared" ref="W1155:W1218" si="265">N1155*T1155</f>
        <v>0</v>
      </c>
    </row>
    <row r="1156" spans="1:23">
      <c r="A1156">
        <v>36</v>
      </c>
      <c r="B1156">
        <v>14</v>
      </c>
      <c r="C1156">
        <v>1</v>
      </c>
      <c r="D1156">
        <f>VLOOKUP(A1156,Haul!F:M,8,FALSE)</f>
        <v>4.6815900000000001E-2</v>
      </c>
      <c r="E1156">
        <v>2</v>
      </c>
      <c r="F1156">
        <v>11</v>
      </c>
      <c r="G1156">
        <v>38</v>
      </c>
      <c r="H1156">
        <f t="shared" si="252"/>
        <v>40</v>
      </c>
      <c r="I1156">
        <f t="shared" si="253"/>
        <v>1</v>
      </c>
      <c r="J1156">
        <f t="shared" si="254"/>
        <v>0</v>
      </c>
      <c r="K1156">
        <f t="shared" si="255"/>
        <v>0</v>
      </c>
      <c r="L1156">
        <f t="shared" si="256"/>
        <v>0</v>
      </c>
      <c r="M1156" s="19" t="s">
        <v>339</v>
      </c>
      <c r="N1156" s="19">
        <f t="shared" si="257"/>
        <v>2.6791817025858509E-2</v>
      </c>
      <c r="O1156">
        <f t="shared" si="258"/>
        <v>21.360264354631653</v>
      </c>
      <c r="P1156">
        <f t="shared" si="259"/>
        <v>0.57228029421325888</v>
      </c>
      <c r="Q1156" t="str">
        <f>VLOOKUP(A1156,Haul!F:W,18,FALSE)</f>
        <v>132</v>
      </c>
      <c r="R1156">
        <f t="shared" si="260"/>
        <v>0</v>
      </c>
      <c r="S1156">
        <f t="shared" si="261"/>
        <v>0</v>
      </c>
      <c r="T1156">
        <f t="shared" si="262"/>
        <v>0</v>
      </c>
      <c r="U1156">
        <f t="shared" si="263"/>
        <v>0</v>
      </c>
      <c r="V1156">
        <f t="shared" si="264"/>
        <v>0</v>
      </c>
      <c r="W1156">
        <f t="shared" si="265"/>
        <v>0</v>
      </c>
    </row>
    <row r="1157" spans="1:23">
      <c r="A1157">
        <v>36</v>
      </c>
      <c r="B1157">
        <v>14</v>
      </c>
      <c r="C1157">
        <v>1</v>
      </c>
      <c r="D1157">
        <f>VLOOKUP(A1157,Haul!F:M,8,FALSE)</f>
        <v>4.6815900000000001E-2</v>
      </c>
      <c r="E1157">
        <v>3</v>
      </c>
      <c r="F1157">
        <v>11</v>
      </c>
      <c r="G1157">
        <v>44</v>
      </c>
      <c r="H1157">
        <f t="shared" si="252"/>
        <v>45</v>
      </c>
      <c r="I1157">
        <f t="shared" si="253"/>
        <v>1</v>
      </c>
      <c r="J1157">
        <f t="shared" si="254"/>
        <v>0</v>
      </c>
      <c r="K1157">
        <f t="shared" si="255"/>
        <v>0</v>
      </c>
      <c r="L1157">
        <f t="shared" si="256"/>
        <v>0</v>
      </c>
      <c r="M1157" s="19" t="s">
        <v>339</v>
      </c>
      <c r="N1157" s="19">
        <f t="shared" si="257"/>
        <v>4.242332791554692E-2</v>
      </c>
      <c r="O1157">
        <f t="shared" si="258"/>
        <v>21.360264354631653</v>
      </c>
      <c r="P1157">
        <f t="shared" si="259"/>
        <v>0.90617349907930678</v>
      </c>
      <c r="Q1157" t="str">
        <f>VLOOKUP(A1157,Haul!F:W,18,FALSE)</f>
        <v>132</v>
      </c>
      <c r="R1157">
        <f t="shared" si="260"/>
        <v>0</v>
      </c>
      <c r="S1157">
        <f t="shared" si="261"/>
        <v>0</v>
      </c>
      <c r="T1157">
        <f t="shared" si="262"/>
        <v>0</v>
      </c>
      <c r="U1157">
        <f t="shared" si="263"/>
        <v>0</v>
      </c>
      <c r="V1157">
        <f t="shared" si="264"/>
        <v>0</v>
      </c>
      <c r="W1157">
        <f t="shared" si="265"/>
        <v>0</v>
      </c>
    </row>
    <row r="1158" spans="1:23">
      <c r="A1158">
        <v>36</v>
      </c>
      <c r="B1158">
        <v>14</v>
      </c>
      <c r="C1158">
        <v>1</v>
      </c>
      <c r="D1158">
        <f>VLOOKUP(A1158,Haul!F:M,8,FALSE)</f>
        <v>4.6815900000000001E-2</v>
      </c>
      <c r="E1158">
        <v>4</v>
      </c>
      <c r="F1158">
        <v>11</v>
      </c>
      <c r="G1158">
        <v>119</v>
      </c>
      <c r="H1158">
        <f t="shared" si="252"/>
        <v>120</v>
      </c>
      <c r="I1158">
        <f t="shared" si="253"/>
        <v>1</v>
      </c>
      <c r="J1158">
        <f t="shared" si="254"/>
        <v>0</v>
      </c>
      <c r="K1158">
        <f t="shared" si="255"/>
        <v>1</v>
      </c>
      <c r="L1158">
        <f t="shared" si="256"/>
        <v>0</v>
      </c>
      <c r="M1158" s="19" t="s">
        <v>339</v>
      </c>
      <c r="N1158" s="19">
        <f t="shared" si="257"/>
        <v>0.95988745786491481</v>
      </c>
      <c r="O1158">
        <f t="shared" si="258"/>
        <v>21.360264354631653</v>
      </c>
      <c r="P1158">
        <f t="shared" si="259"/>
        <v>20.503449850689933</v>
      </c>
      <c r="Q1158" t="str">
        <f>VLOOKUP(A1158,Haul!F:W,18,FALSE)</f>
        <v>132</v>
      </c>
      <c r="R1158">
        <f t="shared" si="260"/>
        <v>21.360264354631653</v>
      </c>
      <c r="S1158">
        <f t="shared" si="261"/>
        <v>0</v>
      </c>
      <c r="T1158">
        <f t="shared" si="262"/>
        <v>0</v>
      </c>
      <c r="U1158">
        <f t="shared" si="263"/>
        <v>20.503449850689933</v>
      </c>
      <c r="V1158">
        <f t="shared" si="264"/>
        <v>0</v>
      </c>
      <c r="W1158">
        <f t="shared" si="265"/>
        <v>0</v>
      </c>
    </row>
    <row r="1159" spans="1:23">
      <c r="A1159">
        <v>36</v>
      </c>
      <c r="B1159">
        <v>14</v>
      </c>
      <c r="C1159">
        <v>1</v>
      </c>
      <c r="D1159">
        <f>VLOOKUP(A1159,Haul!F:M,8,FALSE)</f>
        <v>4.6815900000000001E-2</v>
      </c>
      <c r="E1159">
        <v>5</v>
      </c>
      <c r="F1159">
        <v>11</v>
      </c>
      <c r="G1159">
        <v>45</v>
      </c>
      <c r="H1159">
        <f t="shared" si="252"/>
        <v>45</v>
      </c>
      <c r="I1159">
        <f t="shared" si="253"/>
        <v>1</v>
      </c>
      <c r="J1159">
        <f t="shared" si="254"/>
        <v>0</v>
      </c>
      <c r="K1159">
        <f t="shared" si="255"/>
        <v>0</v>
      </c>
      <c r="L1159">
        <f t="shared" si="256"/>
        <v>0</v>
      </c>
      <c r="M1159" s="19" t="s">
        <v>339</v>
      </c>
      <c r="N1159" s="19">
        <f t="shared" si="257"/>
        <v>4.5519954976475381E-2</v>
      </c>
      <c r="O1159">
        <f t="shared" si="258"/>
        <v>21.360264354631653</v>
      </c>
      <c r="P1159">
        <f t="shared" si="259"/>
        <v>0.97231827170844476</v>
      </c>
      <c r="Q1159" t="str">
        <f>VLOOKUP(A1159,Haul!F:W,18,FALSE)</f>
        <v>132</v>
      </c>
      <c r="R1159">
        <f t="shared" si="260"/>
        <v>0</v>
      </c>
      <c r="S1159">
        <f t="shared" si="261"/>
        <v>0</v>
      </c>
      <c r="T1159">
        <f t="shared" si="262"/>
        <v>0</v>
      </c>
      <c r="U1159">
        <f t="shared" si="263"/>
        <v>0</v>
      </c>
      <c r="V1159">
        <f t="shared" si="264"/>
        <v>0</v>
      </c>
      <c r="W1159">
        <f t="shared" si="265"/>
        <v>0</v>
      </c>
    </row>
    <row r="1160" spans="1:23">
      <c r="A1160">
        <v>36</v>
      </c>
      <c r="B1160">
        <v>14</v>
      </c>
      <c r="C1160">
        <v>1</v>
      </c>
      <c r="D1160">
        <f>VLOOKUP(A1160,Haul!F:M,8,FALSE)</f>
        <v>4.6815900000000001E-2</v>
      </c>
      <c r="E1160">
        <v>6</v>
      </c>
      <c r="F1160">
        <v>11</v>
      </c>
      <c r="G1160">
        <v>45</v>
      </c>
      <c r="H1160">
        <f t="shared" si="252"/>
        <v>45</v>
      </c>
      <c r="I1160">
        <f t="shared" si="253"/>
        <v>1</v>
      </c>
      <c r="J1160">
        <f t="shared" si="254"/>
        <v>0</v>
      </c>
      <c r="K1160">
        <f t="shared" si="255"/>
        <v>0</v>
      </c>
      <c r="L1160">
        <f t="shared" si="256"/>
        <v>0</v>
      </c>
      <c r="M1160" s="19" t="s">
        <v>339</v>
      </c>
      <c r="N1160" s="19">
        <f t="shared" si="257"/>
        <v>4.5519954976475381E-2</v>
      </c>
      <c r="O1160">
        <f t="shared" si="258"/>
        <v>21.360264354631653</v>
      </c>
      <c r="P1160">
        <f t="shared" si="259"/>
        <v>0.97231827170844476</v>
      </c>
      <c r="Q1160" t="str">
        <f>VLOOKUP(A1160,Haul!F:W,18,FALSE)</f>
        <v>132</v>
      </c>
      <c r="R1160">
        <f t="shared" si="260"/>
        <v>0</v>
      </c>
      <c r="S1160">
        <f t="shared" si="261"/>
        <v>0</v>
      </c>
      <c r="T1160">
        <f t="shared" si="262"/>
        <v>0</v>
      </c>
      <c r="U1160">
        <f t="shared" si="263"/>
        <v>0</v>
      </c>
      <c r="V1160">
        <f t="shared" si="264"/>
        <v>0</v>
      </c>
      <c r="W1160">
        <f t="shared" si="265"/>
        <v>0</v>
      </c>
    </row>
    <row r="1161" spans="1:23">
      <c r="A1161">
        <v>36</v>
      </c>
      <c r="B1161">
        <v>14</v>
      </c>
      <c r="C1161">
        <v>1</v>
      </c>
      <c r="D1161">
        <f>VLOOKUP(A1161,Haul!F:M,8,FALSE)</f>
        <v>4.6815900000000001E-2</v>
      </c>
      <c r="E1161">
        <v>7</v>
      </c>
      <c r="F1161">
        <v>11</v>
      </c>
      <c r="G1161">
        <v>56</v>
      </c>
      <c r="H1161">
        <f t="shared" si="252"/>
        <v>60</v>
      </c>
      <c r="I1161">
        <f t="shared" si="253"/>
        <v>1</v>
      </c>
      <c r="J1161">
        <f t="shared" si="254"/>
        <v>0</v>
      </c>
      <c r="K1161">
        <f t="shared" si="255"/>
        <v>0</v>
      </c>
      <c r="L1161">
        <f t="shared" si="256"/>
        <v>0</v>
      </c>
      <c r="M1161" s="19" t="s">
        <v>339</v>
      </c>
      <c r="N1161" s="19">
        <f t="shared" si="257"/>
        <v>9.0354556348909182E-2</v>
      </c>
      <c r="O1161">
        <f t="shared" si="258"/>
        <v>21.360264354631653</v>
      </c>
      <c r="P1161">
        <f t="shared" si="259"/>
        <v>1.9299972092581619</v>
      </c>
      <c r="Q1161" t="str">
        <f>VLOOKUP(A1161,Haul!F:W,18,FALSE)</f>
        <v>132</v>
      </c>
      <c r="R1161">
        <f t="shared" si="260"/>
        <v>0</v>
      </c>
      <c r="S1161">
        <f t="shared" si="261"/>
        <v>0</v>
      </c>
      <c r="T1161">
        <f t="shared" si="262"/>
        <v>0</v>
      </c>
      <c r="U1161">
        <f t="shared" si="263"/>
        <v>0</v>
      </c>
      <c r="V1161">
        <f t="shared" si="264"/>
        <v>0</v>
      </c>
      <c r="W1161">
        <f t="shared" si="265"/>
        <v>0</v>
      </c>
    </row>
    <row r="1162" spans="1:23">
      <c r="A1162">
        <v>36</v>
      </c>
      <c r="B1162">
        <v>14</v>
      </c>
      <c r="C1162">
        <v>1</v>
      </c>
      <c r="D1162">
        <f>VLOOKUP(A1162,Haul!F:M,8,FALSE)</f>
        <v>4.6815900000000001E-2</v>
      </c>
      <c r="E1162">
        <v>8</v>
      </c>
      <c r="F1162">
        <v>11</v>
      </c>
      <c r="G1162">
        <v>83</v>
      </c>
      <c r="H1162">
        <f t="shared" si="252"/>
        <v>85</v>
      </c>
      <c r="I1162">
        <f t="shared" si="253"/>
        <v>1</v>
      </c>
      <c r="J1162">
        <f t="shared" si="254"/>
        <v>0</v>
      </c>
      <c r="K1162">
        <f t="shared" si="255"/>
        <v>0</v>
      </c>
      <c r="L1162">
        <f t="shared" si="256"/>
        <v>0</v>
      </c>
      <c r="M1162" s="19" t="s">
        <v>339</v>
      </c>
      <c r="N1162" s="19">
        <f t="shared" si="257"/>
        <v>0.31023472883213726</v>
      </c>
      <c r="O1162">
        <f t="shared" si="258"/>
        <v>21.360264354631653</v>
      </c>
      <c r="P1162">
        <f t="shared" si="259"/>
        <v>6.6266958198419186</v>
      </c>
      <c r="Q1162" t="str">
        <f>VLOOKUP(A1162,Haul!F:W,18,FALSE)</f>
        <v>132</v>
      </c>
      <c r="R1162">
        <f t="shared" si="260"/>
        <v>0</v>
      </c>
      <c r="S1162">
        <f t="shared" si="261"/>
        <v>0</v>
      </c>
      <c r="T1162">
        <f t="shared" si="262"/>
        <v>0</v>
      </c>
      <c r="U1162">
        <f t="shared" si="263"/>
        <v>0</v>
      </c>
      <c r="V1162">
        <f t="shared" si="264"/>
        <v>0</v>
      </c>
      <c r="W1162">
        <f t="shared" si="265"/>
        <v>0</v>
      </c>
    </row>
    <row r="1163" spans="1:23">
      <c r="A1163">
        <v>36</v>
      </c>
      <c r="B1163">
        <v>14</v>
      </c>
      <c r="C1163">
        <v>1</v>
      </c>
      <c r="D1163">
        <f>VLOOKUP(A1163,Haul!F:M,8,FALSE)</f>
        <v>4.6815900000000001E-2</v>
      </c>
      <c r="E1163">
        <v>9</v>
      </c>
      <c r="F1163">
        <v>11</v>
      </c>
      <c r="G1163">
        <v>42</v>
      </c>
      <c r="H1163">
        <f t="shared" si="252"/>
        <v>45</v>
      </c>
      <c r="I1163">
        <f t="shared" si="253"/>
        <v>1</v>
      </c>
      <c r="J1163">
        <f t="shared" si="254"/>
        <v>0</v>
      </c>
      <c r="K1163">
        <f t="shared" si="255"/>
        <v>0</v>
      </c>
      <c r="L1163">
        <f t="shared" si="256"/>
        <v>0</v>
      </c>
      <c r="M1163" s="19" t="s">
        <v>339</v>
      </c>
      <c r="N1163" s="19">
        <f t="shared" si="257"/>
        <v>3.6666302623050005E-2</v>
      </c>
      <c r="O1163">
        <f t="shared" si="258"/>
        <v>21.360264354631653</v>
      </c>
      <c r="P1163">
        <f t="shared" si="259"/>
        <v>0.78320191693527208</v>
      </c>
      <c r="Q1163" t="str">
        <f>VLOOKUP(A1163,Haul!F:W,18,FALSE)</f>
        <v>132</v>
      </c>
      <c r="R1163">
        <f t="shared" si="260"/>
        <v>0</v>
      </c>
      <c r="S1163">
        <f t="shared" si="261"/>
        <v>0</v>
      </c>
      <c r="T1163">
        <f t="shared" si="262"/>
        <v>0</v>
      </c>
      <c r="U1163">
        <f t="shared" si="263"/>
        <v>0</v>
      </c>
      <c r="V1163">
        <f t="shared" si="264"/>
        <v>0</v>
      </c>
      <c r="W1163">
        <f t="shared" si="265"/>
        <v>0</v>
      </c>
    </row>
    <row r="1164" spans="1:23">
      <c r="A1164">
        <v>36</v>
      </c>
      <c r="B1164">
        <v>14</v>
      </c>
      <c r="C1164">
        <v>1</v>
      </c>
      <c r="D1164">
        <f>VLOOKUP(A1164,Haul!F:M,8,FALSE)</f>
        <v>4.6815900000000001E-2</v>
      </c>
      <c r="E1164">
        <v>10</v>
      </c>
      <c r="F1164">
        <v>11</v>
      </c>
      <c r="G1164">
        <v>65</v>
      </c>
      <c r="H1164">
        <f t="shared" si="252"/>
        <v>65</v>
      </c>
      <c r="I1164">
        <f t="shared" si="253"/>
        <v>1</v>
      </c>
      <c r="J1164">
        <f t="shared" si="254"/>
        <v>0</v>
      </c>
      <c r="K1164">
        <f t="shared" si="255"/>
        <v>0</v>
      </c>
      <c r="L1164">
        <f t="shared" si="256"/>
        <v>0</v>
      </c>
      <c r="M1164" s="19" t="s">
        <v>339</v>
      </c>
      <c r="N1164" s="19">
        <f t="shared" si="257"/>
        <v>0.14416637093981621</v>
      </c>
      <c r="O1164">
        <f t="shared" si="258"/>
        <v>21.360264354631653</v>
      </c>
      <c r="P1164">
        <f t="shared" si="259"/>
        <v>3.0794317943223608</v>
      </c>
      <c r="Q1164" t="str">
        <f>VLOOKUP(A1164,Haul!F:W,18,FALSE)</f>
        <v>132</v>
      </c>
      <c r="R1164">
        <f t="shared" si="260"/>
        <v>0</v>
      </c>
      <c r="S1164">
        <f t="shared" si="261"/>
        <v>0</v>
      </c>
      <c r="T1164">
        <f t="shared" si="262"/>
        <v>0</v>
      </c>
      <c r="U1164">
        <f t="shared" si="263"/>
        <v>0</v>
      </c>
      <c r="V1164">
        <f t="shared" si="264"/>
        <v>0</v>
      </c>
      <c r="W1164">
        <f t="shared" si="265"/>
        <v>0</v>
      </c>
    </row>
    <row r="1165" spans="1:23">
      <c r="A1165">
        <v>36</v>
      </c>
      <c r="B1165">
        <v>14</v>
      </c>
      <c r="C1165">
        <v>1</v>
      </c>
      <c r="D1165">
        <f>VLOOKUP(A1165,Haul!F:M,8,FALSE)</f>
        <v>4.6815900000000001E-2</v>
      </c>
      <c r="E1165">
        <v>11</v>
      </c>
      <c r="F1165">
        <v>11</v>
      </c>
      <c r="G1165">
        <v>40</v>
      </c>
      <c r="H1165">
        <f t="shared" si="252"/>
        <v>40</v>
      </c>
      <c r="I1165">
        <f t="shared" si="253"/>
        <v>1</v>
      </c>
      <c r="J1165">
        <f t="shared" si="254"/>
        <v>0</v>
      </c>
      <c r="K1165">
        <f t="shared" si="255"/>
        <v>0</v>
      </c>
      <c r="L1165">
        <f t="shared" si="256"/>
        <v>0</v>
      </c>
      <c r="M1165" s="19" t="s">
        <v>339</v>
      </c>
      <c r="N1165" s="19">
        <f t="shared" si="257"/>
        <v>3.1465791888445387E-2</v>
      </c>
      <c r="O1165">
        <f t="shared" si="258"/>
        <v>21.360264354631653</v>
      </c>
      <c r="P1165">
        <f t="shared" si="259"/>
        <v>0.6721176328650178</v>
      </c>
      <c r="Q1165" t="str">
        <f>VLOOKUP(A1165,Haul!F:W,18,FALSE)</f>
        <v>132</v>
      </c>
      <c r="R1165">
        <f t="shared" si="260"/>
        <v>0</v>
      </c>
      <c r="S1165">
        <f t="shared" si="261"/>
        <v>0</v>
      </c>
      <c r="T1165">
        <f t="shared" si="262"/>
        <v>0</v>
      </c>
      <c r="U1165">
        <f t="shared" si="263"/>
        <v>0</v>
      </c>
      <c r="V1165">
        <f t="shared" si="264"/>
        <v>0</v>
      </c>
      <c r="W1165">
        <f t="shared" si="265"/>
        <v>0</v>
      </c>
    </row>
    <row r="1166" spans="1:23">
      <c r="A1166">
        <v>36</v>
      </c>
      <c r="B1166">
        <v>14</v>
      </c>
      <c r="C1166">
        <v>1</v>
      </c>
      <c r="D1166">
        <f>VLOOKUP(A1166,Haul!F:M,8,FALSE)</f>
        <v>4.6815900000000001E-2</v>
      </c>
      <c r="E1166">
        <v>12</v>
      </c>
      <c r="F1166">
        <v>11</v>
      </c>
      <c r="G1166">
        <v>54</v>
      </c>
      <c r="H1166">
        <f t="shared" si="252"/>
        <v>55</v>
      </c>
      <c r="I1166">
        <f t="shared" si="253"/>
        <v>1</v>
      </c>
      <c r="J1166">
        <f t="shared" si="254"/>
        <v>0</v>
      </c>
      <c r="K1166">
        <f t="shared" si="255"/>
        <v>0</v>
      </c>
      <c r="L1166">
        <f t="shared" si="256"/>
        <v>0</v>
      </c>
      <c r="M1166" s="19" t="s">
        <v>339</v>
      </c>
      <c r="N1166" s="19">
        <f t="shared" si="257"/>
        <v>8.0618558816253391E-2</v>
      </c>
      <c r="O1166">
        <f t="shared" si="258"/>
        <v>21.360264354631653</v>
      </c>
      <c r="P1166">
        <f t="shared" si="259"/>
        <v>1.7220337282045928</v>
      </c>
      <c r="Q1166" t="str">
        <f>VLOOKUP(A1166,Haul!F:W,18,FALSE)</f>
        <v>132</v>
      </c>
      <c r="R1166">
        <f t="shared" si="260"/>
        <v>0</v>
      </c>
      <c r="S1166">
        <f t="shared" si="261"/>
        <v>0</v>
      </c>
      <c r="T1166">
        <f t="shared" si="262"/>
        <v>0</v>
      </c>
      <c r="U1166">
        <f t="shared" si="263"/>
        <v>0</v>
      </c>
      <c r="V1166">
        <f t="shared" si="264"/>
        <v>0</v>
      </c>
      <c r="W1166">
        <f t="shared" si="265"/>
        <v>0</v>
      </c>
    </row>
    <row r="1167" spans="1:23">
      <c r="A1167">
        <v>36</v>
      </c>
      <c r="B1167">
        <v>14</v>
      </c>
      <c r="C1167">
        <v>1</v>
      </c>
      <c r="D1167">
        <f>VLOOKUP(A1167,Haul!F:M,8,FALSE)</f>
        <v>4.6815900000000001E-2</v>
      </c>
      <c r="E1167">
        <v>13</v>
      </c>
      <c r="F1167">
        <v>11</v>
      </c>
      <c r="G1167">
        <v>42</v>
      </c>
      <c r="H1167">
        <f t="shared" si="252"/>
        <v>45</v>
      </c>
      <c r="I1167">
        <f t="shared" si="253"/>
        <v>1</v>
      </c>
      <c r="J1167">
        <f t="shared" si="254"/>
        <v>0</v>
      </c>
      <c r="K1167">
        <f t="shared" si="255"/>
        <v>0</v>
      </c>
      <c r="L1167">
        <f t="shared" si="256"/>
        <v>0</v>
      </c>
      <c r="M1167" s="19" t="s">
        <v>339</v>
      </c>
      <c r="N1167" s="19">
        <f t="shared" si="257"/>
        <v>3.6666302623050005E-2</v>
      </c>
      <c r="O1167">
        <f t="shared" si="258"/>
        <v>21.360264354631653</v>
      </c>
      <c r="P1167">
        <f t="shared" si="259"/>
        <v>0.78320191693527208</v>
      </c>
      <c r="Q1167" t="str">
        <f>VLOOKUP(A1167,Haul!F:W,18,FALSE)</f>
        <v>132</v>
      </c>
      <c r="R1167">
        <f t="shared" si="260"/>
        <v>0</v>
      </c>
      <c r="S1167">
        <f t="shared" si="261"/>
        <v>0</v>
      </c>
      <c r="T1167">
        <f t="shared" si="262"/>
        <v>0</v>
      </c>
      <c r="U1167">
        <f t="shared" si="263"/>
        <v>0</v>
      </c>
      <c r="V1167">
        <f t="shared" si="264"/>
        <v>0</v>
      </c>
      <c r="W1167">
        <f t="shared" si="265"/>
        <v>0</v>
      </c>
    </row>
    <row r="1168" spans="1:23">
      <c r="A1168">
        <v>36</v>
      </c>
      <c r="B1168">
        <v>14</v>
      </c>
      <c r="C1168">
        <v>1</v>
      </c>
      <c r="D1168">
        <f>VLOOKUP(A1168,Haul!F:M,8,FALSE)</f>
        <v>4.6815900000000001E-2</v>
      </c>
      <c r="E1168">
        <v>14</v>
      </c>
      <c r="F1168">
        <v>11</v>
      </c>
      <c r="G1168">
        <v>49</v>
      </c>
      <c r="H1168">
        <f t="shared" si="252"/>
        <v>50</v>
      </c>
      <c r="I1168">
        <f t="shared" si="253"/>
        <v>1</v>
      </c>
      <c r="J1168">
        <f t="shared" si="254"/>
        <v>0</v>
      </c>
      <c r="K1168">
        <f t="shared" si="255"/>
        <v>0</v>
      </c>
      <c r="L1168">
        <f t="shared" si="256"/>
        <v>0</v>
      </c>
      <c r="M1168" s="19" t="s">
        <v>339</v>
      </c>
      <c r="N1168" s="19">
        <f t="shared" si="257"/>
        <v>5.9449102712132176E-2</v>
      </c>
      <c r="O1168">
        <f t="shared" si="258"/>
        <v>21.360264354631653</v>
      </c>
      <c r="P1168">
        <f t="shared" si="259"/>
        <v>1.2698485495767928</v>
      </c>
      <c r="Q1168" t="str">
        <f>VLOOKUP(A1168,Haul!F:W,18,FALSE)</f>
        <v>132</v>
      </c>
      <c r="R1168">
        <f t="shared" si="260"/>
        <v>0</v>
      </c>
      <c r="S1168">
        <f t="shared" si="261"/>
        <v>0</v>
      </c>
      <c r="T1168">
        <f t="shared" si="262"/>
        <v>0</v>
      </c>
      <c r="U1168">
        <f t="shared" si="263"/>
        <v>0</v>
      </c>
      <c r="V1168">
        <f t="shared" si="264"/>
        <v>0</v>
      </c>
      <c r="W1168">
        <f t="shared" si="265"/>
        <v>0</v>
      </c>
    </row>
    <row r="1169" spans="1:23">
      <c r="A1169">
        <v>36</v>
      </c>
      <c r="B1169">
        <v>14</v>
      </c>
      <c r="C1169">
        <v>1</v>
      </c>
      <c r="D1169">
        <f>VLOOKUP(A1169,Haul!F:M,8,FALSE)</f>
        <v>4.6815900000000001E-2</v>
      </c>
      <c r="E1169">
        <v>15</v>
      </c>
      <c r="F1169">
        <v>11</v>
      </c>
      <c r="G1169">
        <v>41</v>
      </c>
      <c r="H1169">
        <f t="shared" si="252"/>
        <v>45</v>
      </c>
      <c r="I1169">
        <f t="shared" si="253"/>
        <v>1</v>
      </c>
      <c r="J1169">
        <f t="shared" si="254"/>
        <v>0</v>
      </c>
      <c r="K1169">
        <f t="shared" si="255"/>
        <v>0</v>
      </c>
      <c r="L1169">
        <f t="shared" si="256"/>
        <v>0</v>
      </c>
      <c r="M1169" s="19" t="s">
        <v>339</v>
      </c>
      <c r="N1169" s="19">
        <f t="shared" si="257"/>
        <v>3.399836123256663E-2</v>
      </c>
      <c r="O1169">
        <f t="shared" si="258"/>
        <v>21.360264354631653</v>
      </c>
      <c r="P1169">
        <f t="shared" si="259"/>
        <v>0.72621398355188371</v>
      </c>
      <c r="Q1169" t="str">
        <f>VLOOKUP(A1169,Haul!F:W,18,FALSE)</f>
        <v>132</v>
      </c>
      <c r="R1169">
        <f t="shared" si="260"/>
        <v>0</v>
      </c>
      <c r="S1169">
        <f t="shared" si="261"/>
        <v>0</v>
      </c>
      <c r="T1169">
        <f t="shared" si="262"/>
        <v>0</v>
      </c>
      <c r="U1169">
        <f t="shared" si="263"/>
        <v>0</v>
      </c>
      <c r="V1169">
        <f t="shared" si="264"/>
        <v>0</v>
      </c>
      <c r="W1169">
        <f t="shared" si="265"/>
        <v>0</v>
      </c>
    </row>
    <row r="1170" spans="1:23">
      <c r="A1170">
        <v>36</v>
      </c>
      <c r="B1170">
        <v>14</v>
      </c>
      <c r="C1170">
        <v>1</v>
      </c>
      <c r="D1170">
        <f>VLOOKUP(A1170,Haul!F:M,8,FALSE)</f>
        <v>4.6815900000000001E-2</v>
      </c>
      <c r="E1170">
        <v>16</v>
      </c>
      <c r="F1170">
        <v>11</v>
      </c>
      <c r="G1170">
        <v>105</v>
      </c>
      <c r="H1170">
        <f t="shared" si="252"/>
        <v>105</v>
      </c>
      <c r="I1170">
        <f t="shared" si="253"/>
        <v>1</v>
      </c>
      <c r="J1170">
        <f t="shared" si="254"/>
        <v>0</v>
      </c>
      <c r="K1170">
        <f t="shared" si="255"/>
        <v>0</v>
      </c>
      <c r="L1170">
        <f t="shared" si="256"/>
        <v>0</v>
      </c>
      <c r="M1170" s="19" t="s">
        <v>339</v>
      </c>
      <c r="N1170" s="19">
        <f t="shared" si="257"/>
        <v>0.64834929916212047</v>
      </c>
      <c r="O1170">
        <f t="shared" si="258"/>
        <v>21.360264354631653</v>
      </c>
      <c r="P1170">
        <f t="shared" si="259"/>
        <v>13.848912424243055</v>
      </c>
      <c r="Q1170" t="str">
        <f>VLOOKUP(A1170,Haul!F:W,18,FALSE)</f>
        <v>132</v>
      </c>
      <c r="R1170">
        <f t="shared" si="260"/>
        <v>0</v>
      </c>
      <c r="S1170">
        <f t="shared" si="261"/>
        <v>0</v>
      </c>
      <c r="T1170">
        <f t="shared" si="262"/>
        <v>0</v>
      </c>
      <c r="U1170">
        <f t="shared" si="263"/>
        <v>0</v>
      </c>
      <c r="V1170">
        <f t="shared" si="264"/>
        <v>0</v>
      </c>
      <c r="W1170">
        <f t="shared" si="265"/>
        <v>0</v>
      </c>
    </row>
    <row r="1171" spans="1:23">
      <c r="A1171">
        <v>36</v>
      </c>
      <c r="B1171">
        <v>14</v>
      </c>
      <c r="C1171">
        <v>1</v>
      </c>
      <c r="D1171">
        <f>VLOOKUP(A1171,Haul!F:M,8,FALSE)</f>
        <v>4.6815900000000001E-2</v>
      </c>
      <c r="E1171">
        <v>17</v>
      </c>
      <c r="F1171">
        <v>11</v>
      </c>
      <c r="G1171">
        <v>61</v>
      </c>
      <c r="H1171">
        <f t="shared" si="252"/>
        <v>65</v>
      </c>
      <c r="I1171">
        <f t="shared" si="253"/>
        <v>1</v>
      </c>
      <c r="J1171">
        <f t="shared" si="254"/>
        <v>0</v>
      </c>
      <c r="K1171">
        <f t="shared" si="255"/>
        <v>0</v>
      </c>
      <c r="L1171">
        <f t="shared" si="256"/>
        <v>0</v>
      </c>
      <c r="M1171" s="19" t="s">
        <v>339</v>
      </c>
      <c r="N1171" s="19">
        <f t="shared" si="257"/>
        <v>0.11813800316717765</v>
      </c>
      <c r="O1171">
        <f t="shared" si="258"/>
        <v>21.360264354631653</v>
      </c>
      <c r="P1171">
        <f t="shared" si="259"/>
        <v>2.5234589779792262</v>
      </c>
      <c r="Q1171" t="str">
        <f>VLOOKUP(A1171,Haul!F:W,18,FALSE)</f>
        <v>132</v>
      </c>
      <c r="R1171">
        <f t="shared" si="260"/>
        <v>0</v>
      </c>
      <c r="S1171">
        <f t="shared" si="261"/>
        <v>0</v>
      </c>
      <c r="T1171">
        <f t="shared" si="262"/>
        <v>0</v>
      </c>
      <c r="U1171">
        <f t="shared" si="263"/>
        <v>0</v>
      </c>
      <c r="V1171">
        <f t="shared" si="264"/>
        <v>0</v>
      </c>
      <c r="W1171">
        <f t="shared" si="265"/>
        <v>0</v>
      </c>
    </row>
    <row r="1172" spans="1:23">
      <c r="A1172">
        <v>36</v>
      </c>
      <c r="B1172">
        <v>14</v>
      </c>
      <c r="C1172">
        <v>1</v>
      </c>
      <c r="D1172">
        <f>VLOOKUP(A1172,Haul!F:M,8,FALSE)</f>
        <v>4.6815900000000001E-2</v>
      </c>
      <c r="E1172">
        <v>18</v>
      </c>
      <c r="F1172">
        <v>11</v>
      </c>
      <c r="G1172">
        <v>45</v>
      </c>
      <c r="H1172">
        <f t="shared" si="252"/>
        <v>45</v>
      </c>
      <c r="I1172">
        <f t="shared" si="253"/>
        <v>1</v>
      </c>
      <c r="J1172">
        <f t="shared" si="254"/>
        <v>0</v>
      </c>
      <c r="K1172">
        <f t="shared" si="255"/>
        <v>0</v>
      </c>
      <c r="L1172">
        <f t="shared" si="256"/>
        <v>0</v>
      </c>
      <c r="M1172" s="19" t="s">
        <v>339</v>
      </c>
      <c r="N1172" s="19">
        <f t="shared" si="257"/>
        <v>4.5519954976475381E-2</v>
      </c>
      <c r="O1172">
        <f t="shared" si="258"/>
        <v>21.360264354631653</v>
      </c>
      <c r="P1172">
        <f t="shared" si="259"/>
        <v>0.97231827170844476</v>
      </c>
      <c r="Q1172" t="str">
        <f>VLOOKUP(A1172,Haul!F:W,18,FALSE)</f>
        <v>132</v>
      </c>
      <c r="R1172">
        <f t="shared" si="260"/>
        <v>0</v>
      </c>
      <c r="S1172">
        <f t="shared" si="261"/>
        <v>0</v>
      </c>
      <c r="T1172">
        <f t="shared" si="262"/>
        <v>0</v>
      </c>
      <c r="U1172">
        <f t="shared" si="263"/>
        <v>0</v>
      </c>
      <c r="V1172">
        <f t="shared" si="264"/>
        <v>0</v>
      </c>
      <c r="W1172">
        <f t="shared" si="265"/>
        <v>0</v>
      </c>
    </row>
    <row r="1173" spans="1:23">
      <c r="A1173">
        <v>36</v>
      </c>
      <c r="B1173">
        <v>14</v>
      </c>
      <c r="C1173">
        <v>1</v>
      </c>
      <c r="D1173">
        <f>VLOOKUP(A1173,Haul!F:M,8,FALSE)</f>
        <v>4.6815900000000001E-2</v>
      </c>
      <c r="E1173">
        <v>19</v>
      </c>
      <c r="F1173">
        <v>11</v>
      </c>
      <c r="G1173">
        <v>48</v>
      </c>
      <c r="H1173">
        <f t="shared" si="252"/>
        <v>50</v>
      </c>
      <c r="I1173">
        <f t="shared" si="253"/>
        <v>1</v>
      </c>
      <c r="J1173">
        <f t="shared" si="254"/>
        <v>0</v>
      </c>
      <c r="K1173">
        <f t="shared" si="255"/>
        <v>0</v>
      </c>
      <c r="L1173">
        <f t="shared" si="256"/>
        <v>0</v>
      </c>
      <c r="M1173" s="19" t="s">
        <v>339</v>
      </c>
      <c r="N1173" s="19">
        <f t="shared" si="257"/>
        <v>5.5727796641486117E-2</v>
      </c>
      <c r="O1173">
        <f t="shared" si="258"/>
        <v>21.360264354631653</v>
      </c>
      <c r="P1173">
        <f t="shared" si="259"/>
        <v>1.1903604681632975</v>
      </c>
      <c r="Q1173" t="str">
        <f>VLOOKUP(A1173,Haul!F:W,18,FALSE)</f>
        <v>132</v>
      </c>
      <c r="R1173">
        <f t="shared" si="260"/>
        <v>0</v>
      </c>
      <c r="S1173">
        <f t="shared" si="261"/>
        <v>0</v>
      </c>
      <c r="T1173">
        <f t="shared" si="262"/>
        <v>0</v>
      </c>
      <c r="U1173">
        <f t="shared" si="263"/>
        <v>0</v>
      </c>
      <c r="V1173">
        <f t="shared" si="264"/>
        <v>0</v>
      </c>
      <c r="W1173">
        <f t="shared" si="265"/>
        <v>0</v>
      </c>
    </row>
    <row r="1174" spans="1:23">
      <c r="A1174">
        <v>36</v>
      </c>
      <c r="B1174">
        <v>14</v>
      </c>
      <c r="C1174">
        <v>1</v>
      </c>
      <c r="D1174">
        <f>VLOOKUP(A1174,Haul!F:M,8,FALSE)</f>
        <v>4.6815900000000001E-2</v>
      </c>
      <c r="E1174">
        <v>20</v>
      </c>
      <c r="F1174">
        <v>11</v>
      </c>
      <c r="G1174">
        <v>110</v>
      </c>
      <c r="H1174">
        <f t="shared" si="252"/>
        <v>110</v>
      </c>
      <c r="I1174">
        <f t="shared" si="253"/>
        <v>1</v>
      </c>
      <c r="J1174">
        <f t="shared" si="254"/>
        <v>0</v>
      </c>
      <c r="K1174">
        <f t="shared" si="255"/>
        <v>1</v>
      </c>
      <c r="L1174">
        <f t="shared" si="256"/>
        <v>0</v>
      </c>
      <c r="M1174" s="19" t="s">
        <v>339</v>
      </c>
      <c r="N1174" s="19">
        <f t="shared" si="257"/>
        <v>0.75014749114296608</v>
      </c>
      <c r="O1174">
        <f t="shared" si="258"/>
        <v>21.360264354631653</v>
      </c>
      <c r="P1174">
        <f t="shared" si="259"/>
        <v>16.023348715777463</v>
      </c>
      <c r="Q1174" t="str">
        <f>VLOOKUP(A1174,Haul!F:W,18,FALSE)</f>
        <v>132</v>
      </c>
      <c r="R1174">
        <f t="shared" si="260"/>
        <v>21.360264354631653</v>
      </c>
      <c r="S1174">
        <f t="shared" si="261"/>
        <v>0</v>
      </c>
      <c r="T1174">
        <f t="shared" si="262"/>
        <v>0</v>
      </c>
      <c r="U1174">
        <f t="shared" si="263"/>
        <v>16.023348715777463</v>
      </c>
      <c r="V1174">
        <f t="shared" si="264"/>
        <v>0</v>
      </c>
      <c r="W1174">
        <f t="shared" si="265"/>
        <v>0</v>
      </c>
    </row>
    <row r="1175" spans="1:23">
      <c r="A1175">
        <v>36</v>
      </c>
      <c r="B1175">
        <v>14</v>
      </c>
      <c r="C1175">
        <v>1</v>
      </c>
      <c r="D1175">
        <f>VLOOKUP(A1175,Haul!F:M,8,FALSE)</f>
        <v>4.6815900000000001E-2</v>
      </c>
      <c r="E1175">
        <v>21</v>
      </c>
      <c r="F1175">
        <v>11</v>
      </c>
      <c r="G1175">
        <v>42</v>
      </c>
      <c r="H1175">
        <f t="shared" si="252"/>
        <v>45</v>
      </c>
      <c r="I1175">
        <f t="shared" si="253"/>
        <v>1</v>
      </c>
      <c r="J1175">
        <f t="shared" si="254"/>
        <v>0</v>
      </c>
      <c r="K1175">
        <f t="shared" si="255"/>
        <v>0</v>
      </c>
      <c r="L1175">
        <f t="shared" si="256"/>
        <v>0</v>
      </c>
      <c r="M1175" s="19" t="s">
        <v>339</v>
      </c>
      <c r="N1175" s="19">
        <f t="shared" si="257"/>
        <v>3.6666302623050005E-2</v>
      </c>
      <c r="O1175">
        <f t="shared" si="258"/>
        <v>21.360264354631653</v>
      </c>
      <c r="P1175">
        <f t="shared" si="259"/>
        <v>0.78320191693527208</v>
      </c>
      <c r="Q1175" t="str">
        <f>VLOOKUP(A1175,Haul!F:W,18,FALSE)</f>
        <v>132</v>
      </c>
      <c r="R1175">
        <f t="shared" si="260"/>
        <v>0</v>
      </c>
      <c r="S1175">
        <f t="shared" si="261"/>
        <v>0</v>
      </c>
      <c r="T1175">
        <f t="shared" si="262"/>
        <v>0</v>
      </c>
      <c r="U1175">
        <f t="shared" si="263"/>
        <v>0</v>
      </c>
      <c r="V1175">
        <f t="shared" si="264"/>
        <v>0</v>
      </c>
      <c r="W1175">
        <f t="shared" si="265"/>
        <v>0</v>
      </c>
    </row>
    <row r="1176" spans="1:23">
      <c r="A1176">
        <v>36</v>
      </c>
      <c r="B1176">
        <v>14</v>
      </c>
      <c r="C1176">
        <v>1</v>
      </c>
      <c r="D1176">
        <f>VLOOKUP(A1176,Haul!F:M,8,FALSE)</f>
        <v>4.6815900000000001E-2</v>
      </c>
      <c r="E1176">
        <v>22</v>
      </c>
      <c r="F1176">
        <v>11</v>
      </c>
      <c r="G1176">
        <v>46</v>
      </c>
      <c r="H1176">
        <f t="shared" si="252"/>
        <v>50</v>
      </c>
      <c r="I1176">
        <f t="shared" si="253"/>
        <v>1</v>
      </c>
      <c r="J1176">
        <f t="shared" si="254"/>
        <v>0</v>
      </c>
      <c r="K1176">
        <f t="shared" si="255"/>
        <v>0</v>
      </c>
      <c r="L1176">
        <f t="shared" si="256"/>
        <v>0</v>
      </c>
      <c r="M1176" s="19" t="s">
        <v>339</v>
      </c>
      <c r="N1176" s="19">
        <f t="shared" si="257"/>
        <v>4.8767039924734981E-2</v>
      </c>
      <c r="O1176">
        <f t="shared" si="258"/>
        <v>21.360264354631653</v>
      </c>
      <c r="P1176">
        <f t="shared" si="259"/>
        <v>1.0416768645852152</v>
      </c>
      <c r="Q1176" t="str">
        <f>VLOOKUP(A1176,Haul!F:W,18,FALSE)</f>
        <v>132</v>
      </c>
      <c r="R1176">
        <f t="shared" si="260"/>
        <v>0</v>
      </c>
      <c r="S1176">
        <f t="shared" si="261"/>
        <v>0</v>
      </c>
      <c r="T1176">
        <f t="shared" si="262"/>
        <v>0</v>
      </c>
      <c r="U1176">
        <f t="shared" si="263"/>
        <v>0</v>
      </c>
      <c r="V1176">
        <f t="shared" si="264"/>
        <v>0</v>
      </c>
      <c r="W1176">
        <f t="shared" si="265"/>
        <v>0</v>
      </c>
    </row>
    <row r="1177" spans="1:23">
      <c r="A1177">
        <v>36</v>
      </c>
      <c r="B1177">
        <v>14</v>
      </c>
      <c r="C1177">
        <v>1</v>
      </c>
      <c r="D1177">
        <f>VLOOKUP(A1177,Haul!F:M,8,FALSE)</f>
        <v>4.6815900000000001E-2</v>
      </c>
      <c r="E1177">
        <v>23</v>
      </c>
      <c r="F1177">
        <v>11</v>
      </c>
      <c r="G1177">
        <v>46</v>
      </c>
      <c r="H1177">
        <f t="shared" si="252"/>
        <v>50</v>
      </c>
      <c r="I1177">
        <f t="shared" si="253"/>
        <v>1</v>
      </c>
      <c r="J1177">
        <f t="shared" si="254"/>
        <v>0</v>
      </c>
      <c r="K1177">
        <f t="shared" si="255"/>
        <v>0</v>
      </c>
      <c r="L1177">
        <f t="shared" si="256"/>
        <v>0</v>
      </c>
      <c r="M1177" s="19" t="s">
        <v>339</v>
      </c>
      <c r="N1177" s="19">
        <f t="shared" si="257"/>
        <v>4.8767039924734981E-2</v>
      </c>
      <c r="O1177">
        <f t="shared" si="258"/>
        <v>21.360264354631653</v>
      </c>
      <c r="P1177">
        <f t="shared" si="259"/>
        <v>1.0416768645852152</v>
      </c>
      <c r="Q1177" t="str">
        <f>VLOOKUP(A1177,Haul!F:W,18,FALSE)</f>
        <v>132</v>
      </c>
      <c r="R1177">
        <f t="shared" si="260"/>
        <v>0</v>
      </c>
      <c r="S1177">
        <f t="shared" si="261"/>
        <v>0</v>
      </c>
      <c r="T1177">
        <f t="shared" si="262"/>
        <v>0</v>
      </c>
      <c r="U1177">
        <f t="shared" si="263"/>
        <v>0</v>
      </c>
      <c r="V1177">
        <f t="shared" si="264"/>
        <v>0</v>
      </c>
      <c r="W1177">
        <f t="shared" si="265"/>
        <v>0</v>
      </c>
    </row>
    <row r="1178" spans="1:23">
      <c r="A1178">
        <v>36</v>
      </c>
      <c r="B1178">
        <v>14</v>
      </c>
      <c r="C1178">
        <v>1</v>
      </c>
      <c r="D1178">
        <f>VLOOKUP(A1178,Haul!F:M,8,FALSE)</f>
        <v>4.6815900000000001E-2</v>
      </c>
      <c r="E1178">
        <v>24</v>
      </c>
      <c r="F1178">
        <v>11</v>
      </c>
      <c r="G1178">
        <v>85</v>
      </c>
      <c r="H1178">
        <f t="shared" si="252"/>
        <v>85</v>
      </c>
      <c r="I1178">
        <f t="shared" si="253"/>
        <v>1</v>
      </c>
      <c r="J1178">
        <f t="shared" si="254"/>
        <v>0</v>
      </c>
      <c r="K1178">
        <f t="shared" si="255"/>
        <v>0</v>
      </c>
      <c r="L1178">
        <f t="shared" si="256"/>
        <v>0</v>
      </c>
      <c r="M1178" s="19" t="s">
        <v>339</v>
      </c>
      <c r="N1178" s="19">
        <f t="shared" si="257"/>
        <v>0.33427886988757322</v>
      </c>
      <c r="O1178">
        <f t="shared" si="258"/>
        <v>21.360264354631653</v>
      </c>
      <c r="P1178">
        <f t="shared" si="259"/>
        <v>7.1402850289660824</v>
      </c>
      <c r="Q1178" t="str">
        <f>VLOOKUP(A1178,Haul!F:W,18,FALSE)</f>
        <v>132</v>
      </c>
      <c r="R1178">
        <f t="shared" si="260"/>
        <v>0</v>
      </c>
      <c r="S1178">
        <f t="shared" si="261"/>
        <v>0</v>
      </c>
      <c r="T1178">
        <f t="shared" si="262"/>
        <v>0</v>
      </c>
      <c r="U1178">
        <f t="shared" si="263"/>
        <v>0</v>
      </c>
      <c r="V1178">
        <f t="shared" si="264"/>
        <v>0</v>
      </c>
      <c r="W1178">
        <f t="shared" si="265"/>
        <v>0</v>
      </c>
    </row>
    <row r="1179" spans="1:23">
      <c r="A1179">
        <v>36</v>
      </c>
      <c r="B1179">
        <v>14</v>
      </c>
      <c r="C1179">
        <v>1</v>
      </c>
      <c r="D1179">
        <f>VLOOKUP(A1179,Haul!F:M,8,FALSE)</f>
        <v>4.6815900000000001E-2</v>
      </c>
      <c r="E1179">
        <v>25</v>
      </c>
      <c r="F1179">
        <v>11</v>
      </c>
      <c r="G1179">
        <v>41</v>
      </c>
      <c r="H1179">
        <f t="shared" si="252"/>
        <v>45</v>
      </c>
      <c r="I1179">
        <f t="shared" si="253"/>
        <v>1</v>
      </c>
      <c r="J1179">
        <f t="shared" si="254"/>
        <v>0</v>
      </c>
      <c r="K1179">
        <f t="shared" si="255"/>
        <v>0</v>
      </c>
      <c r="L1179">
        <f t="shared" si="256"/>
        <v>0</v>
      </c>
      <c r="M1179" s="19" t="s">
        <v>339</v>
      </c>
      <c r="N1179" s="19">
        <f t="shared" si="257"/>
        <v>3.399836123256663E-2</v>
      </c>
      <c r="O1179">
        <f t="shared" si="258"/>
        <v>21.360264354631653</v>
      </c>
      <c r="P1179">
        <f t="shared" si="259"/>
        <v>0.72621398355188371</v>
      </c>
      <c r="Q1179" t="str">
        <f>VLOOKUP(A1179,Haul!F:W,18,FALSE)</f>
        <v>132</v>
      </c>
      <c r="R1179">
        <f t="shared" si="260"/>
        <v>0</v>
      </c>
      <c r="S1179">
        <f t="shared" si="261"/>
        <v>0</v>
      </c>
      <c r="T1179">
        <f t="shared" si="262"/>
        <v>0</v>
      </c>
      <c r="U1179">
        <f t="shared" si="263"/>
        <v>0</v>
      </c>
      <c r="V1179">
        <f t="shared" si="264"/>
        <v>0</v>
      </c>
      <c r="W1179">
        <f t="shared" si="265"/>
        <v>0</v>
      </c>
    </row>
    <row r="1180" spans="1:23">
      <c r="A1180">
        <v>36</v>
      </c>
      <c r="B1180">
        <v>14</v>
      </c>
      <c r="C1180">
        <v>1</v>
      </c>
      <c r="D1180">
        <f>VLOOKUP(A1180,Haul!F:M,8,FALSE)</f>
        <v>4.6815900000000001E-2</v>
      </c>
      <c r="E1180">
        <v>26</v>
      </c>
      <c r="F1180">
        <v>11</v>
      </c>
      <c r="G1180">
        <v>42</v>
      </c>
      <c r="H1180">
        <f t="shared" si="252"/>
        <v>45</v>
      </c>
      <c r="I1180">
        <f t="shared" si="253"/>
        <v>1</v>
      </c>
      <c r="J1180">
        <f t="shared" si="254"/>
        <v>0</v>
      </c>
      <c r="K1180">
        <f t="shared" si="255"/>
        <v>0</v>
      </c>
      <c r="L1180">
        <f t="shared" si="256"/>
        <v>0</v>
      </c>
      <c r="M1180" s="19" t="s">
        <v>339</v>
      </c>
      <c r="N1180" s="19">
        <f t="shared" si="257"/>
        <v>3.6666302623050005E-2</v>
      </c>
      <c r="O1180">
        <f t="shared" si="258"/>
        <v>21.360264354631653</v>
      </c>
      <c r="P1180">
        <f t="shared" si="259"/>
        <v>0.78320191693527208</v>
      </c>
      <c r="Q1180" t="str">
        <f>VLOOKUP(A1180,Haul!F:W,18,FALSE)</f>
        <v>132</v>
      </c>
      <c r="R1180">
        <f t="shared" si="260"/>
        <v>0</v>
      </c>
      <c r="S1180">
        <f t="shared" si="261"/>
        <v>0</v>
      </c>
      <c r="T1180">
        <f t="shared" si="262"/>
        <v>0</v>
      </c>
      <c r="U1180">
        <f t="shared" si="263"/>
        <v>0</v>
      </c>
      <c r="V1180">
        <f t="shared" si="264"/>
        <v>0</v>
      </c>
      <c r="W1180">
        <f t="shared" si="265"/>
        <v>0</v>
      </c>
    </row>
    <row r="1181" spans="1:23">
      <c r="A1181">
        <v>36</v>
      </c>
      <c r="B1181">
        <v>14</v>
      </c>
      <c r="C1181">
        <v>1</v>
      </c>
      <c r="D1181">
        <f>VLOOKUP(A1181,Haul!F:M,8,FALSE)</f>
        <v>4.6815900000000001E-2</v>
      </c>
      <c r="E1181">
        <v>27</v>
      </c>
      <c r="F1181">
        <v>11</v>
      </c>
      <c r="G1181">
        <v>47</v>
      </c>
      <c r="H1181">
        <f t="shared" si="252"/>
        <v>50</v>
      </c>
      <c r="I1181">
        <f t="shared" si="253"/>
        <v>1</v>
      </c>
      <c r="J1181">
        <f t="shared" si="254"/>
        <v>0</v>
      </c>
      <c r="K1181">
        <f t="shared" si="255"/>
        <v>0</v>
      </c>
      <c r="L1181">
        <f t="shared" si="256"/>
        <v>0</v>
      </c>
      <c r="M1181" s="19" t="s">
        <v>339</v>
      </c>
      <c r="N1181" s="19">
        <f t="shared" si="257"/>
        <v>5.2168383256985626E-2</v>
      </c>
      <c r="O1181">
        <f t="shared" si="258"/>
        <v>21.360264354631653</v>
      </c>
      <c r="P1181">
        <f t="shared" si="259"/>
        <v>1.1143304573229529</v>
      </c>
      <c r="Q1181" t="str">
        <f>VLOOKUP(A1181,Haul!F:W,18,FALSE)</f>
        <v>132</v>
      </c>
      <c r="R1181">
        <f t="shared" si="260"/>
        <v>0</v>
      </c>
      <c r="S1181">
        <f t="shared" si="261"/>
        <v>0</v>
      </c>
      <c r="T1181">
        <f t="shared" si="262"/>
        <v>0</v>
      </c>
      <c r="U1181">
        <f t="shared" si="263"/>
        <v>0</v>
      </c>
      <c r="V1181">
        <f t="shared" si="264"/>
        <v>0</v>
      </c>
      <c r="W1181">
        <f t="shared" si="265"/>
        <v>0</v>
      </c>
    </row>
    <row r="1182" spans="1:23">
      <c r="A1182">
        <v>36</v>
      </c>
      <c r="B1182">
        <v>14</v>
      </c>
      <c r="C1182">
        <v>1</v>
      </c>
      <c r="D1182">
        <f>VLOOKUP(A1182,Haul!F:M,8,FALSE)</f>
        <v>4.6815900000000001E-2</v>
      </c>
      <c r="E1182">
        <v>28</v>
      </c>
      <c r="F1182">
        <v>11</v>
      </c>
      <c r="G1182">
        <v>87</v>
      </c>
      <c r="H1182">
        <f t="shared" si="252"/>
        <v>90</v>
      </c>
      <c r="I1182">
        <f t="shared" si="253"/>
        <v>1</v>
      </c>
      <c r="J1182">
        <f t="shared" si="254"/>
        <v>0</v>
      </c>
      <c r="K1182">
        <f t="shared" si="255"/>
        <v>0</v>
      </c>
      <c r="L1182">
        <f t="shared" si="256"/>
        <v>0</v>
      </c>
      <c r="M1182" s="19" t="s">
        <v>339</v>
      </c>
      <c r="N1182" s="19">
        <f t="shared" si="257"/>
        <v>0.35956172070413683</v>
      </c>
      <c r="O1182">
        <f t="shared" si="258"/>
        <v>21.360264354631653</v>
      </c>
      <c r="P1182">
        <f t="shared" si="259"/>
        <v>7.6803334060465955</v>
      </c>
      <c r="Q1182" t="str">
        <f>VLOOKUP(A1182,Haul!F:W,18,FALSE)</f>
        <v>132</v>
      </c>
      <c r="R1182">
        <f t="shared" si="260"/>
        <v>0</v>
      </c>
      <c r="S1182">
        <f t="shared" si="261"/>
        <v>0</v>
      </c>
      <c r="T1182">
        <f t="shared" si="262"/>
        <v>0</v>
      </c>
      <c r="U1182">
        <f t="shared" si="263"/>
        <v>0</v>
      </c>
      <c r="V1182">
        <f t="shared" si="264"/>
        <v>0</v>
      </c>
      <c r="W1182">
        <f t="shared" si="265"/>
        <v>0</v>
      </c>
    </row>
    <row r="1183" spans="1:23">
      <c r="A1183">
        <v>36</v>
      </c>
      <c r="B1183">
        <v>14</v>
      </c>
      <c r="C1183">
        <v>1</v>
      </c>
      <c r="D1183">
        <f>VLOOKUP(A1183,Haul!F:M,8,FALSE)</f>
        <v>4.6815900000000001E-2</v>
      </c>
      <c r="E1183">
        <v>29</v>
      </c>
      <c r="F1183">
        <v>11</v>
      </c>
      <c r="G1183">
        <v>47</v>
      </c>
      <c r="H1183">
        <f t="shared" si="252"/>
        <v>50</v>
      </c>
      <c r="I1183">
        <f t="shared" si="253"/>
        <v>1</v>
      </c>
      <c r="J1183">
        <f t="shared" si="254"/>
        <v>0</v>
      </c>
      <c r="K1183">
        <f t="shared" si="255"/>
        <v>0</v>
      </c>
      <c r="L1183">
        <f t="shared" si="256"/>
        <v>0</v>
      </c>
      <c r="M1183" s="19" t="s">
        <v>339</v>
      </c>
      <c r="N1183" s="19">
        <f t="shared" si="257"/>
        <v>5.2168383256985626E-2</v>
      </c>
      <c r="O1183">
        <f t="shared" si="258"/>
        <v>21.360264354631653</v>
      </c>
      <c r="P1183">
        <f t="shared" si="259"/>
        <v>1.1143304573229529</v>
      </c>
      <c r="Q1183" t="str">
        <f>VLOOKUP(A1183,Haul!F:W,18,FALSE)</f>
        <v>132</v>
      </c>
      <c r="R1183">
        <f t="shared" si="260"/>
        <v>0</v>
      </c>
      <c r="S1183">
        <f t="shared" si="261"/>
        <v>0</v>
      </c>
      <c r="T1183">
        <f t="shared" si="262"/>
        <v>0</v>
      </c>
      <c r="U1183">
        <f t="shared" si="263"/>
        <v>0</v>
      </c>
      <c r="V1183">
        <f t="shared" si="264"/>
        <v>0</v>
      </c>
      <c r="W1183">
        <f t="shared" si="265"/>
        <v>0</v>
      </c>
    </row>
    <row r="1184" spans="1:23">
      <c r="A1184">
        <v>36</v>
      </c>
      <c r="B1184">
        <v>14</v>
      </c>
      <c r="C1184">
        <v>1</v>
      </c>
      <c r="D1184">
        <f>VLOOKUP(A1184,Haul!F:M,8,FALSE)</f>
        <v>4.6815900000000001E-2</v>
      </c>
      <c r="E1184">
        <v>30</v>
      </c>
      <c r="F1184">
        <v>11</v>
      </c>
      <c r="G1184">
        <v>51</v>
      </c>
      <c r="H1184">
        <f t="shared" si="252"/>
        <v>55</v>
      </c>
      <c r="I1184">
        <f t="shared" si="253"/>
        <v>1</v>
      </c>
      <c r="J1184">
        <f t="shared" si="254"/>
        <v>0</v>
      </c>
      <c r="K1184">
        <f t="shared" si="255"/>
        <v>0</v>
      </c>
      <c r="L1184">
        <f t="shared" si="256"/>
        <v>0</v>
      </c>
      <c r="M1184" s="19" t="s">
        <v>339</v>
      </c>
      <c r="N1184" s="19">
        <f t="shared" si="257"/>
        <v>6.7392737095515215E-2</v>
      </c>
      <c r="O1184">
        <f t="shared" si="258"/>
        <v>21.360264354631653</v>
      </c>
      <c r="P1184">
        <f t="shared" si="259"/>
        <v>1.439526679942396</v>
      </c>
      <c r="Q1184" t="str">
        <f>VLOOKUP(A1184,Haul!F:W,18,FALSE)</f>
        <v>132</v>
      </c>
      <c r="R1184">
        <f t="shared" si="260"/>
        <v>0</v>
      </c>
      <c r="S1184">
        <f t="shared" si="261"/>
        <v>0</v>
      </c>
      <c r="T1184">
        <f t="shared" si="262"/>
        <v>0</v>
      </c>
      <c r="U1184">
        <f t="shared" si="263"/>
        <v>0</v>
      </c>
      <c r="V1184">
        <f t="shared" si="264"/>
        <v>0</v>
      </c>
      <c r="W1184">
        <f t="shared" si="265"/>
        <v>0</v>
      </c>
    </row>
    <row r="1185" spans="1:23">
      <c r="A1185">
        <v>36</v>
      </c>
      <c r="B1185">
        <v>14</v>
      </c>
      <c r="C1185">
        <v>1</v>
      </c>
      <c r="D1185">
        <f>VLOOKUP(A1185,Haul!F:M,8,FALSE)</f>
        <v>4.6815900000000001E-2</v>
      </c>
      <c r="E1185">
        <v>31</v>
      </c>
      <c r="F1185">
        <v>11</v>
      </c>
      <c r="G1185">
        <v>40</v>
      </c>
      <c r="H1185">
        <f t="shared" si="252"/>
        <v>40</v>
      </c>
      <c r="I1185">
        <f t="shared" si="253"/>
        <v>1</v>
      </c>
      <c r="J1185">
        <f t="shared" si="254"/>
        <v>0</v>
      </c>
      <c r="K1185">
        <f t="shared" si="255"/>
        <v>0</v>
      </c>
      <c r="L1185">
        <f t="shared" si="256"/>
        <v>0</v>
      </c>
      <c r="M1185" s="19" t="s">
        <v>339</v>
      </c>
      <c r="N1185" s="19">
        <f t="shared" si="257"/>
        <v>3.1465791888445387E-2</v>
      </c>
      <c r="O1185">
        <f t="shared" si="258"/>
        <v>21.360264354631653</v>
      </c>
      <c r="P1185">
        <f t="shared" si="259"/>
        <v>0.6721176328650178</v>
      </c>
      <c r="Q1185" t="str">
        <f>VLOOKUP(A1185,Haul!F:W,18,FALSE)</f>
        <v>132</v>
      </c>
      <c r="R1185">
        <f t="shared" si="260"/>
        <v>0</v>
      </c>
      <c r="S1185">
        <f t="shared" si="261"/>
        <v>0</v>
      </c>
      <c r="T1185">
        <f t="shared" si="262"/>
        <v>0</v>
      </c>
      <c r="U1185">
        <f t="shared" si="263"/>
        <v>0</v>
      </c>
      <c r="V1185">
        <f t="shared" si="264"/>
        <v>0</v>
      </c>
      <c r="W1185">
        <f t="shared" si="265"/>
        <v>0</v>
      </c>
    </row>
    <row r="1186" spans="1:23">
      <c r="A1186">
        <v>36</v>
      </c>
      <c r="B1186">
        <v>14</v>
      </c>
      <c r="C1186">
        <v>1</v>
      </c>
      <c r="D1186">
        <f>VLOOKUP(A1186,Haul!F:M,8,FALSE)</f>
        <v>4.6815900000000001E-2</v>
      </c>
      <c r="E1186">
        <v>32</v>
      </c>
      <c r="F1186">
        <v>11</v>
      </c>
      <c r="G1186">
        <v>39</v>
      </c>
      <c r="H1186">
        <f t="shared" si="252"/>
        <v>40</v>
      </c>
      <c r="I1186">
        <f t="shared" si="253"/>
        <v>1</v>
      </c>
      <c r="J1186">
        <f t="shared" si="254"/>
        <v>0</v>
      </c>
      <c r="K1186">
        <f t="shared" si="255"/>
        <v>0</v>
      </c>
      <c r="L1186">
        <f t="shared" si="256"/>
        <v>0</v>
      </c>
      <c r="M1186" s="19" t="s">
        <v>339</v>
      </c>
      <c r="N1186" s="19">
        <f t="shared" si="257"/>
        <v>2.9064853360397096E-2</v>
      </c>
      <c r="O1186">
        <f t="shared" si="258"/>
        <v>21.360264354631653</v>
      </c>
      <c r="P1186">
        <f t="shared" si="259"/>
        <v>0.62083295120668613</v>
      </c>
      <c r="Q1186" t="str">
        <f>VLOOKUP(A1186,Haul!F:W,18,FALSE)</f>
        <v>132</v>
      </c>
      <c r="R1186">
        <f t="shared" si="260"/>
        <v>0</v>
      </c>
      <c r="S1186">
        <f t="shared" si="261"/>
        <v>0</v>
      </c>
      <c r="T1186">
        <f t="shared" si="262"/>
        <v>0</v>
      </c>
      <c r="U1186">
        <f t="shared" si="263"/>
        <v>0</v>
      </c>
      <c r="V1186">
        <f t="shared" si="264"/>
        <v>0</v>
      </c>
      <c r="W1186">
        <f t="shared" si="265"/>
        <v>0</v>
      </c>
    </row>
    <row r="1187" spans="1:23">
      <c r="A1187">
        <v>36</v>
      </c>
      <c r="B1187">
        <v>14</v>
      </c>
      <c r="C1187">
        <v>1</v>
      </c>
      <c r="D1187">
        <f>VLOOKUP(A1187,Haul!F:M,8,FALSE)</f>
        <v>4.6815900000000001E-2</v>
      </c>
      <c r="E1187">
        <v>33</v>
      </c>
      <c r="F1187">
        <v>11</v>
      </c>
      <c r="G1187">
        <v>99</v>
      </c>
      <c r="H1187">
        <f t="shared" si="252"/>
        <v>100</v>
      </c>
      <c r="I1187">
        <f t="shared" si="253"/>
        <v>1</v>
      </c>
      <c r="J1187">
        <f t="shared" si="254"/>
        <v>0</v>
      </c>
      <c r="K1187">
        <f t="shared" si="255"/>
        <v>0</v>
      </c>
      <c r="L1187">
        <f t="shared" si="256"/>
        <v>0</v>
      </c>
      <c r="M1187" s="19" t="s">
        <v>339</v>
      </c>
      <c r="N1187" s="19">
        <f t="shared" si="257"/>
        <v>0.53913425712438079</v>
      </c>
      <c r="O1187">
        <f t="shared" si="258"/>
        <v>21.360264354631653</v>
      </c>
      <c r="P1187">
        <f t="shared" si="259"/>
        <v>11.516050254814727</v>
      </c>
      <c r="Q1187" t="str">
        <f>VLOOKUP(A1187,Haul!F:W,18,FALSE)</f>
        <v>132</v>
      </c>
      <c r="R1187">
        <f t="shared" si="260"/>
        <v>0</v>
      </c>
      <c r="S1187">
        <f t="shared" si="261"/>
        <v>0</v>
      </c>
      <c r="T1187">
        <f t="shared" si="262"/>
        <v>0</v>
      </c>
      <c r="U1187">
        <f t="shared" si="263"/>
        <v>0</v>
      </c>
      <c r="V1187">
        <f t="shared" si="264"/>
        <v>0</v>
      </c>
      <c r="W1187">
        <f t="shared" si="265"/>
        <v>0</v>
      </c>
    </row>
    <row r="1188" spans="1:23">
      <c r="A1188">
        <v>36</v>
      </c>
      <c r="B1188">
        <v>14</v>
      </c>
      <c r="C1188">
        <v>1</v>
      </c>
      <c r="D1188">
        <f>VLOOKUP(A1188,Haul!F:M,8,FALSE)</f>
        <v>4.6815900000000001E-2</v>
      </c>
      <c r="E1188">
        <v>34</v>
      </c>
      <c r="F1188">
        <v>11</v>
      </c>
      <c r="G1188">
        <v>68</v>
      </c>
      <c r="H1188">
        <f t="shared" si="252"/>
        <v>70</v>
      </c>
      <c r="I1188">
        <f t="shared" si="253"/>
        <v>1</v>
      </c>
      <c r="J1188">
        <f t="shared" si="254"/>
        <v>0</v>
      </c>
      <c r="K1188">
        <f t="shared" si="255"/>
        <v>0</v>
      </c>
      <c r="L1188">
        <f t="shared" si="256"/>
        <v>0</v>
      </c>
      <c r="M1188" s="19" t="s">
        <v>339</v>
      </c>
      <c r="N1188" s="19">
        <f t="shared" si="257"/>
        <v>0.16607185414915501</v>
      </c>
      <c r="O1188">
        <f t="shared" si="258"/>
        <v>21.360264354631653</v>
      </c>
      <c r="P1188">
        <f t="shared" si="259"/>
        <v>3.5473387064897826</v>
      </c>
      <c r="Q1188" t="str">
        <f>VLOOKUP(A1188,Haul!F:W,18,FALSE)</f>
        <v>132</v>
      </c>
      <c r="R1188">
        <f t="shared" si="260"/>
        <v>0</v>
      </c>
      <c r="S1188">
        <f t="shared" si="261"/>
        <v>0</v>
      </c>
      <c r="T1188">
        <f t="shared" si="262"/>
        <v>0</v>
      </c>
      <c r="U1188">
        <f t="shared" si="263"/>
        <v>0</v>
      </c>
      <c r="V1188">
        <f t="shared" si="264"/>
        <v>0</v>
      </c>
      <c r="W1188">
        <f t="shared" si="265"/>
        <v>0</v>
      </c>
    </row>
    <row r="1189" spans="1:23">
      <c r="A1189">
        <v>36</v>
      </c>
      <c r="B1189">
        <v>14</v>
      </c>
      <c r="C1189">
        <v>1</v>
      </c>
      <c r="D1189">
        <f>VLOOKUP(A1189,Haul!F:M,8,FALSE)</f>
        <v>4.6815900000000001E-2</v>
      </c>
      <c r="E1189">
        <v>35</v>
      </c>
      <c r="F1189">
        <v>11</v>
      </c>
      <c r="G1189">
        <v>38</v>
      </c>
      <c r="H1189">
        <f t="shared" si="252"/>
        <v>40</v>
      </c>
      <c r="I1189">
        <f t="shared" si="253"/>
        <v>1</v>
      </c>
      <c r="J1189">
        <f t="shared" si="254"/>
        <v>0</v>
      </c>
      <c r="K1189">
        <f t="shared" si="255"/>
        <v>0</v>
      </c>
      <c r="L1189">
        <f t="shared" si="256"/>
        <v>0</v>
      </c>
      <c r="M1189" s="19" t="s">
        <v>339</v>
      </c>
      <c r="N1189" s="19">
        <f t="shared" si="257"/>
        <v>2.6791817025858509E-2</v>
      </c>
      <c r="O1189">
        <f t="shared" si="258"/>
        <v>21.360264354631653</v>
      </c>
      <c r="P1189">
        <f t="shared" si="259"/>
        <v>0.57228029421325888</v>
      </c>
      <c r="Q1189" t="str">
        <f>VLOOKUP(A1189,Haul!F:W,18,FALSE)</f>
        <v>132</v>
      </c>
      <c r="R1189">
        <f t="shared" si="260"/>
        <v>0</v>
      </c>
      <c r="S1189">
        <f t="shared" si="261"/>
        <v>0</v>
      </c>
      <c r="T1189">
        <f t="shared" si="262"/>
        <v>0</v>
      </c>
      <c r="U1189">
        <f t="shared" si="263"/>
        <v>0</v>
      </c>
      <c r="V1189">
        <f t="shared" si="264"/>
        <v>0</v>
      </c>
      <c r="W1189">
        <f t="shared" si="265"/>
        <v>0</v>
      </c>
    </row>
    <row r="1190" spans="1:23">
      <c r="A1190">
        <v>36</v>
      </c>
      <c r="B1190">
        <v>14</v>
      </c>
      <c r="C1190">
        <v>1</v>
      </c>
      <c r="D1190">
        <f>VLOOKUP(A1190,Haul!F:M,8,FALSE)</f>
        <v>4.6815900000000001E-2</v>
      </c>
      <c r="E1190">
        <v>36</v>
      </c>
      <c r="F1190">
        <v>11</v>
      </c>
      <c r="G1190">
        <v>45</v>
      </c>
      <c r="H1190">
        <f t="shared" si="252"/>
        <v>45</v>
      </c>
      <c r="I1190">
        <f t="shared" si="253"/>
        <v>1</v>
      </c>
      <c r="J1190">
        <f t="shared" si="254"/>
        <v>0</v>
      </c>
      <c r="K1190">
        <f t="shared" si="255"/>
        <v>0</v>
      </c>
      <c r="L1190">
        <f t="shared" si="256"/>
        <v>0</v>
      </c>
      <c r="M1190" s="19" t="s">
        <v>339</v>
      </c>
      <c r="N1190" s="19">
        <f t="shared" si="257"/>
        <v>4.5519954976475381E-2</v>
      </c>
      <c r="O1190">
        <f t="shared" si="258"/>
        <v>21.360264354631653</v>
      </c>
      <c r="P1190">
        <f t="shared" si="259"/>
        <v>0.97231827170844476</v>
      </c>
      <c r="Q1190" t="str">
        <f>VLOOKUP(A1190,Haul!F:W,18,FALSE)</f>
        <v>132</v>
      </c>
      <c r="R1190">
        <f t="shared" si="260"/>
        <v>0</v>
      </c>
      <c r="S1190">
        <f t="shared" si="261"/>
        <v>0</v>
      </c>
      <c r="T1190">
        <f t="shared" si="262"/>
        <v>0</v>
      </c>
      <c r="U1190">
        <f t="shared" si="263"/>
        <v>0</v>
      </c>
      <c r="V1190">
        <f t="shared" si="264"/>
        <v>0</v>
      </c>
      <c r="W1190">
        <f t="shared" si="265"/>
        <v>0</v>
      </c>
    </row>
    <row r="1191" spans="1:23">
      <c r="A1191">
        <v>36</v>
      </c>
      <c r="B1191">
        <v>14</v>
      </c>
      <c r="C1191">
        <v>1</v>
      </c>
      <c r="D1191">
        <f>VLOOKUP(A1191,Haul!F:M,8,FALSE)</f>
        <v>4.6815900000000001E-2</v>
      </c>
      <c r="E1191">
        <v>37</v>
      </c>
      <c r="F1191">
        <v>11</v>
      </c>
      <c r="G1191">
        <v>59</v>
      </c>
      <c r="H1191">
        <f t="shared" si="252"/>
        <v>60</v>
      </c>
      <c r="I1191">
        <f t="shared" si="253"/>
        <v>1</v>
      </c>
      <c r="J1191">
        <f t="shared" si="254"/>
        <v>0</v>
      </c>
      <c r="K1191">
        <f t="shared" si="255"/>
        <v>0</v>
      </c>
      <c r="L1191">
        <f t="shared" si="256"/>
        <v>0</v>
      </c>
      <c r="M1191" s="19" t="s">
        <v>339</v>
      </c>
      <c r="N1191" s="19">
        <f t="shared" si="257"/>
        <v>0.1064147060315279</v>
      </c>
      <c r="O1191">
        <f t="shared" si="258"/>
        <v>21.360264354631653</v>
      </c>
      <c r="P1191">
        <f t="shared" si="259"/>
        <v>2.2730462520538515</v>
      </c>
      <c r="Q1191" t="str">
        <f>VLOOKUP(A1191,Haul!F:W,18,FALSE)</f>
        <v>132</v>
      </c>
      <c r="R1191">
        <f t="shared" si="260"/>
        <v>0</v>
      </c>
      <c r="S1191">
        <f t="shared" si="261"/>
        <v>0</v>
      </c>
      <c r="T1191">
        <f t="shared" si="262"/>
        <v>0</v>
      </c>
      <c r="U1191">
        <f t="shared" si="263"/>
        <v>0</v>
      </c>
      <c r="V1191">
        <f t="shared" si="264"/>
        <v>0</v>
      </c>
      <c r="W1191">
        <f t="shared" si="265"/>
        <v>0</v>
      </c>
    </row>
    <row r="1192" spans="1:23">
      <c r="A1192">
        <v>36</v>
      </c>
      <c r="B1192">
        <v>14</v>
      </c>
      <c r="C1192">
        <v>1</v>
      </c>
      <c r="D1192">
        <f>VLOOKUP(A1192,Haul!F:M,8,FALSE)</f>
        <v>4.6815900000000001E-2</v>
      </c>
      <c r="E1192">
        <v>38</v>
      </c>
      <c r="F1192">
        <v>11</v>
      </c>
      <c r="G1192">
        <v>75</v>
      </c>
      <c r="H1192">
        <f t="shared" si="252"/>
        <v>75</v>
      </c>
      <c r="I1192">
        <f t="shared" si="253"/>
        <v>1</v>
      </c>
      <c r="J1192">
        <f t="shared" si="254"/>
        <v>0</v>
      </c>
      <c r="K1192">
        <f t="shared" si="255"/>
        <v>0</v>
      </c>
      <c r="L1192">
        <f t="shared" si="256"/>
        <v>0</v>
      </c>
      <c r="M1192" s="19" t="s">
        <v>339</v>
      </c>
      <c r="N1192" s="19">
        <f t="shared" si="257"/>
        <v>0.22578633488803657</v>
      </c>
      <c r="O1192">
        <f t="shared" si="258"/>
        <v>21.360264354631653</v>
      </c>
      <c r="P1192">
        <f t="shared" si="259"/>
        <v>4.8228558008718529</v>
      </c>
      <c r="Q1192" t="str">
        <f>VLOOKUP(A1192,Haul!F:W,18,FALSE)</f>
        <v>132</v>
      </c>
      <c r="R1192">
        <f t="shared" si="260"/>
        <v>0</v>
      </c>
      <c r="S1192">
        <f t="shared" si="261"/>
        <v>0</v>
      </c>
      <c r="T1192">
        <f t="shared" si="262"/>
        <v>0</v>
      </c>
      <c r="U1192">
        <f t="shared" si="263"/>
        <v>0</v>
      </c>
      <c r="V1192">
        <f t="shared" si="264"/>
        <v>0</v>
      </c>
      <c r="W1192">
        <f t="shared" si="265"/>
        <v>0</v>
      </c>
    </row>
    <row r="1193" spans="1:23">
      <c r="A1193">
        <v>36</v>
      </c>
      <c r="B1193">
        <v>14</v>
      </c>
      <c r="C1193">
        <v>1</v>
      </c>
      <c r="D1193">
        <f>VLOOKUP(A1193,Haul!F:M,8,FALSE)</f>
        <v>4.6815900000000001E-2</v>
      </c>
      <c r="E1193">
        <v>39</v>
      </c>
      <c r="F1193">
        <v>11</v>
      </c>
      <c r="G1193">
        <v>61</v>
      </c>
      <c r="H1193">
        <f t="shared" si="252"/>
        <v>65</v>
      </c>
      <c r="I1193">
        <f t="shared" si="253"/>
        <v>1</v>
      </c>
      <c r="J1193">
        <f t="shared" si="254"/>
        <v>0</v>
      </c>
      <c r="K1193">
        <f t="shared" si="255"/>
        <v>0</v>
      </c>
      <c r="L1193">
        <f t="shared" si="256"/>
        <v>0</v>
      </c>
      <c r="M1193" s="19" t="s">
        <v>339</v>
      </c>
      <c r="N1193" s="19">
        <f t="shared" si="257"/>
        <v>0.11813800316717765</v>
      </c>
      <c r="O1193">
        <f t="shared" si="258"/>
        <v>21.360264354631653</v>
      </c>
      <c r="P1193">
        <f t="shared" si="259"/>
        <v>2.5234589779792262</v>
      </c>
      <c r="Q1193" t="str">
        <f>VLOOKUP(A1193,Haul!F:W,18,FALSE)</f>
        <v>132</v>
      </c>
      <c r="R1193">
        <f t="shared" si="260"/>
        <v>0</v>
      </c>
      <c r="S1193">
        <f t="shared" si="261"/>
        <v>0</v>
      </c>
      <c r="T1193">
        <f t="shared" si="262"/>
        <v>0</v>
      </c>
      <c r="U1193">
        <f t="shared" si="263"/>
        <v>0</v>
      </c>
      <c r="V1193">
        <f t="shared" si="264"/>
        <v>0</v>
      </c>
      <c r="W1193">
        <f t="shared" si="265"/>
        <v>0</v>
      </c>
    </row>
    <row r="1194" spans="1:23">
      <c r="A1194">
        <v>36</v>
      </c>
      <c r="B1194">
        <v>14</v>
      </c>
      <c r="C1194">
        <v>1</v>
      </c>
      <c r="D1194">
        <f>VLOOKUP(A1194,Haul!F:M,8,FALSE)</f>
        <v>4.6815900000000001E-2</v>
      </c>
      <c r="E1194">
        <v>40</v>
      </c>
      <c r="F1194">
        <v>11</v>
      </c>
      <c r="G1194">
        <v>87</v>
      </c>
      <c r="H1194">
        <f t="shared" si="252"/>
        <v>90</v>
      </c>
      <c r="I1194">
        <f t="shared" si="253"/>
        <v>1</v>
      </c>
      <c r="J1194">
        <f t="shared" si="254"/>
        <v>0</v>
      </c>
      <c r="K1194">
        <f t="shared" si="255"/>
        <v>0</v>
      </c>
      <c r="L1194">
        <f t="shared" si="256"/>
        <v>0</v>
      </c>
      <c r="M1194" s="19" t="s">
        <v>339</v>
      </c>
      <c r="N1194" s="19">
        <f t="shared" si="257"/>
        <v>0.35956172070413683</v>
      </c>
      <c r="O1194">
        <f t="shared" si="258"/>
        <v>21.360264354631653</v>
      </c>
      <c r="P1194">
        <f t="shared" si="259"/>
        <v>7.6803334060465955</v>
      </c>
      <c r="Q1194" t="str">
        <f>VLOOKUP(A1194,Haul!F:W,18,FALSE)</f>
        <v>132</v>
      </c>
      <c r="R1194">
        <f t="shared" si="260"/>
        <v>0</v>
      </c>
      <c r="S1194">
        <f t="shared" si="261"/>
        <v>0</v>
      </c>
      <c r="T1194">
        <f t="shared" si="262"/>
        <v>0</v>
      </c>
      <c r="U1194">
        <f t="shared" si="263"/>
        <v>0</v>
      </c>
      <c r="V1194">
        <f t="shared" si="264"/>
        <v>0</v>
      </c>
      <c r="W1194">
        <f t="shared" si="265"/>
        <v>0</v>
      </c>
    </row>
    <row r="1195" spans="1:23">
      <c r="A1195">
        <v>36</v>
      </c>
      <c r="B1195">
        <v>14</v>
      </c>
      <c r="C1195">
        <v>1</v>
      </c>
      <c r="D1195">
        <f>VLOOKUP(A1195,Haul!F:M,8,FALSE)</f>
        <v>4.6815900000000001E-2</v>
      </c>
      <c r="E1195">
        <v>41</v>
      </c>
      <c r="F1195">
        <v>11</v>
      </c>
      <c r="G1195">
        <v>43</v>
      </c>
      <c r="H1195">
        <f t="shared" si="252"/>
        <v>45</v>
      </c>
      <c r="I1195">
        <f t="shared" si="253"/>
        <v>1</v>
      </c>
      <c r="J1195">
        <f t="shared" si="254"/>
        <v>0</v>
      </c>
      <c r="K1195">
        <f t="shared" si="255"/>
        <v>0</v>
      </c>
      <c r="L1195">
        <f t="shared" si="256"/>
        <v>0</v>
      </c>
      <c r="M1195" s="19" t="s">
        <v>339</v>
      </c>
      <c r="N1195" s="19">
        <f t="shared" si="257"/>
        <v>3.9473369631376778E-2</v>
      </c>
      <c r="O1195">
        <f t="shared" si="258"/>
        <v>21.360264354631653</v>
      </c>
      <c r="P1195">
        <f t="shared" si="259"/>
        <v>0.84316161029429704</v>
      </c>
      <c r="Q1195" t="str">
        <f>VLOOKUP(A1195,Haul!F:W,18,FALSE)</f>
        <v>132</v>
      </c>
      <c r="R1195">
        <f t="shared" si="260"/>
        <v>0</v>
      </c>
      <c r="S1195">
        <f t="shared" si="261"/>
        <v>0</v>
      </c>
      <c r="T1195">
        <f t="shared" si="262"/>
        <v>0</v>
      </c>
      <c r="U1195">
        <f t="shared" si="263"/>
        <v>0</v>
      </c>
      <c r="V1195">
        <f t="shared" si="264"/>
        <v>0</v>
      </c>
      <c r="W1195">
        <f t="shared" si="265"/>
        <v>0</v>
      </c>
    </row>
    <row r="1196" spans="1:23">
      <c r="A1196">
        <v>36</v>
      </c>
      <c r="B1196">
        <v>14</v>
      </c>
      <c r="C1196">
        <v>1</v>
      </c>
      <c r="D1196">
        <f>VLOOKUP(A1196,Haul!F:M,8,FALSE)</f>
        <v>4.6815900000000001E-2</v>
      </c>
      <c r="E1196">
        <v>42</v>
      </c>
      <c r="F1196">
        <v>11</v>
      </c>
      <c r="G1196">
        <v>40</v>
      </c>
      <c r="H1196">
        <f t="shared" si="252"/>
        <v>40</v>
      </c>
      <c r="I1196">
        <f t="shared" si="253"/>
        <v>1</v>
      </c>
      <c r="J1196">
        <f t="shared" si="254"/>
        <v>0</v>
      </c>
      <c r="K1196">
        <f t="shared" si="255"/>
        <v>0</v>
      </c>
      <c r="L1196">
        <f t="shared" si="256"/>
        <v>0</v>
      </c>
      <c r="M1196" s="19" t="s">
        <v>339</v>
      </c>
      <c r="N1196" s="19">
        <f t="shared" si="257"/>
        <v>3.1465791888445387E-2</v>
      </c>
      <c r="O1196">
        <f t="shared" si="258"/>
        <v>21.360264354631653</v>
      </c>
      <c r="P1196">
        <f t="shared" si="259"/>
        <v>0.6721176328650178</v>
      </c>
      <c r="Q1196" t="str">
        <f>VLOOKUP(A1196,Haul!F:W,18,FALSE)</f>
        <v>132</v>
      </c>
      <c r="R1196">
        <f t="shared" si="260"/>
        <v>0</v>
      </c>
      <c r="S1196">
        <f t="shared" si="261"/>
        <v>0</v>
      </c>
      <c r="T1196">
        <f t="shared" si="262"/>
        <v>0</v>
      </c>
      <c r="U1196">
        <f t="shared" si="263"/>
        <v>0</v>
      </c>
      <c r="V1196">
        <f t="shared" si="264"/>
        <v>0</v>
      </c>
      <c r="W1196">
        <f t="shared" si="265"/>
        <v>0</v>
      </c>
    </row>
    <row r="1197" spans="1:23">
      <c r="A1197">
        <v>36</v>
      </c>
      <c r="B1197">
        <v>14</v>
      </c>
      <c r="C1197">
        <v>1</v>
      </c>
      <c r="D1197">
        <f>VLOOKUP(A1197,Haul!F:M,8,FALSE)</f>
        <v>4.6815900000000001E-2</v>
      </c>
      <c r="E1197">
        <v>43</v>
      </c>
      <c r="F1197">
        <v>11</v>
      </c>
      <c r="G1197">
        <v>43</v>
      </c>
      <c r="H1197">
        <f t="shared" si="252"/>
        <v>45</v>
      </c>
      <c r="I1197">
        <f t="shared" si="253"/>
        <v>1</v>
      </c>
      <c r="J1197">
        <f t="shared" si="254"/>
        <v>0</v>
      </c>
      <c r="K1197">
        <f t="shared" si="255"/>
        <v>0</v>
      </c>
      <c r="L1197">
        <f t="shared" si="256"/>
        <v>0</v>
      </c>
      <c r="M1197" s="19" t="s">
        <v>339</v>
      </c>
      <c r="N1197" s="19">
        <f t="shared" si="257"/>
        <v>3.9473369631376778E-2</v>
      </c>
      <c r="O1197">
        <f t="shared" si="258"/>
        <v>21.360264354631653</v>
      </c>
      <c r="P1197">
        <f t="shared" si="259"/>
        <v>0.84316161029429704</v>
      </c>
      <c r="Q1197" t="str">
        <f>VLOOKUP(A1197,Haul!F:W,18,FALSE)</f>
        <v>132</v>
      </c>
      <c r="R1197">
        <f t="shared" si="260"/>
        <v>0</v>
      </c>
      <c r="S1197">
        <f t="shared" si="261"/>
        <v>0</v>
      </c>
      <c r="T1197">
        <f t="shared" si="262"/>
        <v>0</v>
      </c>
      <c r="U1197">
        <f t="shared" si="263"/>
        <v>0</v>
      </c>
      <c r="V1197">
        <f t="shared" si="264"/>
        <v>0</v>
      </c>
      <c r="W1197">
        <f t="shared" si="265"/>
        <v>0</v>
      </c>
    </row>
    <row r="1198" spans="1:23">
      <c r="A1198">
        <v>36</v>
      </c>
      <c r="B1198">
        <v>14</v>
      </c>
      <c r="C1198">
        <v>1</v>
      </c>
      <c r="D1198">
        <f>VLOOKUP(A1198,Haul!F:M,8,FALSE)</f>
        <v>4.6815900000000001E-2</v>
      </c>
      <c r="E1198">
        <v>44</v>
      </c>
      <c r="F1198">
        <v>11</v>
      </c>
      <c r="G1198">
        <v>44</v>
      </c>
      <c r="H1198">
        <f t="shared" si="252"/>
        <v>45</v>
      </c>
      <c r="I1198">
        <f t="shared" si="253"/>
        <v>1</v>
      </c>
      <c r="J1198">
        <f t="shared" si="254"/>
        <v>0</v>
      </c>
      <c r="K1198">
        <f t="shared" si="255"/>
        <v>0</v>
      </c>
      <c r="L1198">
        <f t="shared" si="256"/>
        <v>0</v>
      </c>
      <c r="M1198" s="19" t="s">
        <v>339</v>
      </c>
      <c r="N1198" s="19">
        <f t="shared" si="257"/>
        <v>4.242332791554692E-2</v>
      </c>
      <c r="O1198">
        <f t="shared" si="258"/>
        <v>21.360264354631653</v>
      </c>
      <c r="P1198">
        <f t="shared" si="259"/>
        <v>0.90617349907930678</v>
      </c>
      <c r="Q1198" t="str">
        <f>VLOOKUP(A1198,Haul!F:W,18,FALSE)</f>
        <v>132</v>
      </c>
      <c r="R1198">
        <f t="shared" si="260"/>
        <v>0</v>
      </c>
      <c r="S1198">
        <f t="shared" si="261"/>
        <v>0</v>
      </c>
      <c r="T1198">
        <f t="shared" si="262"/>
        <v>0</v>
      </c>
      <c r="U1198">
        <f t="shared" si="263"/>
        <v>0</v>
      </c>
      <c r="V1198">
        <f t="shared" si="264"/>
        <v>0</v>
      </c>
      <c r="W1198">
        <f t="shared" si="265"/>
        <v>0</v>
      </c>
    </row>
    <row r="1199" spans="1:23">
      <c r="A1199">
        <v>36</v>
      </c>
      <c r="B1199">
        <v>14</v>
      </c>
      <c r="C1199">
        <v>1</v>
      </c>
      <c r="D1199">
        <f>VLOOKUP(A1199,Haul!F:M,8,FALSE)</f>
        <v>4.6815900000000001E-2</v>
      </c>
      <c r="E1199">
        <v>45</v>
      </c>
      <c r="F1199">
        <v>11</v>
      </c>
      <c r="G1199">
        <v>42</v>
      </c>
      <c r="H1199">
        <f t="shared" si="252"/>
        <v>45</v>
      </c>
      <c r="I1199">
        <f t="shared" si="253"/>
        <v>1</v>
      </c>
      <c r="J1199">
        <f t="shared" si="254"/>
        <v>0</v>
      </c>
      <c r="K1199">
        <f t="shared" si="255"/>
        <v>0</v>
      </c>
      <c r="L1199">
        <f t="shared" si="256"/>
        <v>0</v>
      </c>
      <c r="M1199" s="19" t="s">
        <v>339</v>
      </c>
      <c r="N1199" s="19">
        <f t="shared" si="257"/>
        <v>3.6666302623050005E-2</v>
      </c>
      <c r="O1199">
        <f t="shared" si="258"/>
        <v>21.360264354631653</v>
      </c>
      <c r="P1199">
        <f t="shared" si="259"/>
        <v>0.78320191693527208</v>
      </c>
      <c r="Q1199" t="str">
        <f>VLOOKUP(A1199,Haul!F:W,18,FALSE)</f>
        <v>132</v>
      </c>
      <c r="R1199">
        <f t="shared" si="260"/>
        <v>0</v>
      </c>
      <c r="S1199">
        <f t="shared" si="261"/>
        <v>0</v>
      </c>
      <c r="T1199">
        <f t="shared" si="262"/>
        <v>0</v>
      </c>
      <c r="U1199">
        <f t="shared" si="263"/>
        <v>0</v>
      </c>
      <c r="V1199">
        <f t="shared" si="264"/>
        <v>0</v>
      </c>
      <c r="W1199">
        <f t="shared" si="265"/>
        <v>0</v>
      </c>
    </row>
    <row r="1200" spans="1:23">
      <c r="A1200">
        <v>36</v>
      </c>
      <c r="B1200">
        <v>14</v>
      </c>
      <c r="C1200">
        <v>1</v>
      </c>
      <c r="D1200">
        <f>VLOOKUP(A1200,Haul!F:M,8,FALSE)</f>
        <v>4.6815900000000001E-2</v>
      </c>
      <c r="E1200">
        <v>46</v>
      </c>
      <c r="F1200">
        <v>11</v>
      </c>
      <c r="G1200">
        <v>69</v>
      </c>
      <c r="H1200">
        <f t="shared" si="252"/>
        <v>70</v>
      </c>
      <c r="I1200">
        <f t="shared" si="253"/>
        <v>1</v>
      </c>
      <c r="J1200">
        <f t="shared" si="254"/>
        <v>0</v>
      </c>
      <c r="K1200">
        <f t="shared" si="255"/>
        <v>0</v>
      </c>
      <c r="L1200">
        <f t="shared" si="256"/>
        <v>0</v>
      </c>
      <c r="M1200" s="19" t="s">
        <v>339</v>
      </c>
      <c r="N1200" s="19">
        <f t="shared" si="257"/>
        <v>0.17384911836593175</v>
      </c>
      <c r="O1200">
        <f t="shared" si="258"/>
        <v>21.360264354631653</v>
      </c>
      <c r="P1200">
        <f t="shared" si="259"/>
        <v>3.713463126115951</v>
      </c>
      <c r="Q1200" t="str">
        <f>VLOOKUP(A1200,Haul!F:W,18,FALSE)</f>
        <v>132</v>
      </c>
      <c r="R1200">
        <f t="shared" si="260"/>
        <v>0</v>
      </c>
      <c r="S1200">
        <f t="shared" si="261"/>
        <v>0</v>
      </c>
      <c r="T1200">
        <f t="shared" si="262"/>
        <v>0</v>
      </c>
      <c r="U1200">
        <f t="shared" si="263"/>
        <v>0</v>
      </c>
      <c r="V1200">
        <f t="shared" si="264"/>
        <v>0</v>
      </c>
      <c r="W1200">
        <f t="shared" si="265"/>
        <v>0</v>
      </c>
    </row>
    <row r="1201" spans="1:23">
      <c r="A1201">
        <v>36</v>
      </c>
      <c r="B1201">
        <v>14</v>
      </c>
      <c r="C1201">
        <v>1</v>
      </c>
      <c r="D1201">
        <f>VLOOKUP(A1201,Haul!F:M,8,FALSE)</f>
        <v>4.6815900000000001E-2</v>
      </c>
      <c r="E1201">
        <v>47</v>
      </c>
      <c r="F1201">
        <v>11</v>
      </c>
      <c r="G1201">
        <v>91</v>
      </c>
      <c r="H1201">
        <f t="shared" si="252"/>
        <v>95</v>
      </c>
      <c r="I1201">
        <f t="shared" si="253"/>
        <v>1</v>
      </c>
      <c r="J1201">
        <f t="shared" si="254"/>
        <v>0</v>
      </c>
      <c r="K1201">
        <f t="shared" si="255"/>
        <v>0</v>
      </c>
      <c r="L1201">
        <f t="shared" si="256"/>
        <v>0</v>
      </c>
      <c r="M1201" s="19" t="s">
        <v>339</v>
      </c>
      <c r="N1201" s="19">
        <f t="shared" si="257"/>
        <v>0.4139761850863406</v>
      </c>
      <c r="O1201">
        <f t="shared" si="258"/>
        <v>21.360264354631653</v>
      </c>
      <c r="P1201">
        <f t="shared" si="259"/>
        <v>8.8426407499661561</v>
      </c>
      <c r="Q1201" t="str">
        <f>VLOOKUP(A1201,Haul!F:W,18,FALSE)</f>
        <v>132</v>
      </c>
      <c r="R1201">
        <f t="shared" si="260"/>
        <v>0</v>
      </c>
      <c r="S1201">
        <f t="shared" si="261"/>
        <v>0</v>
      </c>
      <c r="T1201">
        <f t="shared" si="262"/>
        <v>0</v>
      </c>
      <c r="U1201">
        <f t="shared" si="263"/>
        <v>0</v>
      </c>
      <c r="V1201">
        <f t="shared" si="264"/>
        <v>0</v>
      </c>
      <c r="W1201">
        <f t="shared" si="265"/>
        <v>0</v>
      </c>
    </row>
    <row r="1202" spans="1:23">
      <c r="A1202">
        <v>36</v>
      </c>
      <c r="B1202">
        <v>14</v>
      </c>
      <c r="C1202">
        <v>1</v>
      </c>
      <c r="D1202">
        <f>VLOOKUP(A1202,Haul!F:M,8,FALSE)</f>
        <v>4.6815900000000001E-2</v>
      </c>
      <c r="E1202">
        <v>48</v>
      </c>
      <c r="F1202">
        <v>11</v>
      </c>
      <c r="G1202">
        <v>59</v>
      </c>
      <c r="H1202">
        <f t="shared" si="252"/>
        <v>60</v>
      </c>
      <c r="I1202">
        <f t="shared" si="253"/>
        <v>1</v>
      </c>
      <c r="J1202">
        <f t="shared" si="254"/>
        <v>0</v>
      </c>
      <c r="K1202">
        <f t="shared" si="255"/>
        <v>0</v>
      </c>
      <c r="L1202">
        <f t="shared" si="256"/>
        <v>0</v>
      </c>
      <c r="M1202" s="19" t="s">
        <v>339</v>
      </c>
      <c r="N1202" s="19">
        <f t="shared" si="257"/>
        <v>0.1064147060315279</v>
      </c>
      <c r="O1202">
        <f t="shared" si="258"/>
        <v>21.360264354631653</v>
      </c>
      <c r="P1202">
        <f t="shared" si="259"/>
        <v>2.2730462520538515</v>
      </c>
      <c r="Q1202" t="str">
        <f>VLOOKUP(A1202,Haul!F:W,18,FALSE)</f>
        <v>132</v>
      </c>
      <c r="R1202">
        <f t="shared" si="260"/>
        <v>0</v>
      </c>
      <c r="S1202">
        <f t="shared" si="261"/>
        <v>0</v>
      </c>
      <c r="T1202">
        <f t="shared" si="262"/>
        <v>0</v>
      </c>
      <c r="U1202">
        <f t="shared" si="263"/>
        <v>0</v>
      </c>
      <c r="V1202">
        <f t="shared" si="264"/>
        <v>0</v>
      </c>
      <c r="W1202">
        <f t="shared" si="265"/>
        <v>0</v>
      </c>
    </row>
    <row r="1203" spans="1:23">
      <c r="A1203">
        <v>36</v>
      </c>
      <c r="B1203">
        <v>14</v>
      </c>
      <c r="C1203">
        <v>1</v>
      </c>
      <c r="D1203">
        <f>VLOOKUP(A1203,Haul!F:M,8,FALSE)</f>
        <v>4.6815900000000001E-2</v>
      </c>
      <c r="E1203">
        <v>49</v>
      </c>
      <c r="F1203">
        <v>11</v>
      </c>
      <c r="G1203">
        <v>43</v>
      </c>
      <c r="H1203">
        <f t="shared" si="252"/>
        <v>45</v>
      </c>
      <c r="I1203">
        <f t="shared" si="253"/>
        <v>1</v>
      </c>
      <c r="J1203">
        <f t="shared" si="254"/>
        <v>0</v>
      </c>
      <c r="K1203">
        <f t="shared" si="255"/>
        <v>0</v>
      </c>
      <c r="L1203">
        <f t="shared" si="256"/>
        <v>0</v>
      </c>
      <c r="M1203" s="19" t="s">
        <v>339</v>
      </c>
      <c r="N1203" s="19">
        <f t="shared" si="257"/>
        <v>3.9473369631376778E-2</v>
      </c>
      <c r="O1203">
        <f t="shared" si="258"/>
        <v>21.360264354631653</v>
      </c>
      <c r="P1203">
        <f t="shared" si="259"/>
        <v>0.84316161029429704</v>
      </c>
      <c r="Q1203" t="str">
        <f>VLOOKUP(A1203,Haul!F:W,18,FALSE)</f>
        <v>132</v>
      </c>
      <c r="R1203">
        <f t="shared" si="260"/>
        <v>0</v>
      </c>
      <c r="S1203">
        <f t="shared" si="261"/>
        <v>0</v>
      </c>
      <c r="T1203">
        <f t="shared" si="262"/>
        <v>0</v>
      </c>
      <c r="U1203">
        <f t="shared" si="263"/>
        <v>0</v>
      </c>
      <c r="V1203">
        <f t="shared" si="264"/>
        <v>0</v>
      </c>
      <c r="W1203">
        <f t="shared" si="265"/>
        <v>0</v>
      </c>
    </row>
    <row r="1204" spans="1:23">
      <c r="A1204">
        <v>36</v>
      </c>
      <c r="B1204">
        <v>14</v>
      </c>
      <c r="C1204">
        <v>1</v>
      </c>
      <c r="D1204">
        <f>VLOOKUP(A1204,Haul!F:M,8,FALSE)</f>
        <v>4.6815900000000001E-2</v>
      </c>
      <c r="E1204">
        <v>50</v>
      </c>
      <c r="F1204">
        <v>11</v>
      </c>
      <c r="G1204">
        <v>42</v>
      </c>
      <c r="H1204">
        <f t="shared" si="252"/>
        <v>45</v>
      </c>
      <c r="I1204">
        <f t="shared" si="253"/>
        <v>1</v>
      </c>
      <c r="J1204">
        <f t="shared" si="254"/>
        <v>0</v>
      </c>
      <c r="K1204">
        <f t="shared" si="255"/>
        <v>0</v>
      </c>
      <c r="L1204">
        <f t="shared" si="256"/>
        <v>0</v>
      </c>
      <c r="M1204" s="19" t="s">
        <v>339</v>
      </c>
      <c r="N1204" s="19">
        <f t="shared" si="257"/>
        <v>3.6666302623050005E-2</v>
      </c>
      <c r="O1204">
        <f t="shared" si="258"/>
        <v>21.360264354631653</v>
      </c>
      <c r="P1204">
        <f t="shared" si="259"/>
        <v>0.78320191693527208</v>
      </c>
      <c r="Q1204" t="str">
        <f>VLOOKUP(A1204,Haul!F:W,18,FALSE)</f>
        <v>132</v>
      </c>
      <c r="R1204">
        <f t="shared" si="260"/>
        <v>0</v>
      </c>
      <c r="S1204">
        <f t="shared" si="261"/>
        <v>0</v>
      </c>
      <c r="T1204">
        <f t="shared" si="262"/>
        <v>0</v>
      </c>
      <c r="U1204">
        <f t="shared" si="263"/>
        <v>0</v>
      </c>
      <c r="V1204">
        <f t="shared" si="264"/>
        <v>0</v>
      </c>
      <c r="W1204">
        <f t="shared" si="265"/>
        <v>0</v>
      </c>
    </row>
    <row r="1205" spans="1:23">
      <c r="A1205">
        <v>36</v>
      </c>
      <c r="B1205">
        <v>14</v>
      </c>
      <c r="C1205">
        <v>1</v>
      </c>
      <c r="D1205">
        <f>VLOOKUP(A1205,Haul!F:M,8,FALSE)</f>
        <v>4.6815900000000001E-2</v>
      </c>
      <c r="E1205">
        <v>51</v>
      </c>
      <c r="F1205">
        <v>11</v>
      </c>
      <c r="G1205">
        <v>45</v>
      </c>
      <c r="H1205">
        <f t="shared" si="252"/>
        <v>45</v>
      </c>
      <c r="I1205">
        <f t="shared" si="253"/>
        <v>1</v>
      </c>
      <c r="J1205">
        <f t="shared" si="254"/>
        <v>0</v>
      </c>
      <c r="K1205">
        <f t="shared" si="255"/>
        <v>0</v>
      </c>
      <c r="L1205">
        <f t="shared" si="256"/>
        <v>0</v>
      </c>
      <c r="M1205" s="19" t="s">
        <v>339</v>
      </c>
      <c r="N1205" s="19">
        <f t="shared" si="257"/>
        <v>4.5519954976475381E-2</v>
      </c>
      <c r="O1205">
        <f t="shared" si="258"/>
        <v>21.360264354631653</v>
      </c>
      <c r="P1205">
        <f t="shared" si="259"/>
        <v>0.97231827170844476</v>
      </c>
      <c r="Q1205" t="str">
        <f>VLOOKUP(A1205,Haul!F:W,18,FALSE)</f>
        <v>132</v>
      </c>
      <c r="R1205">
        <f t="shared" si="260"/>
        <v>0</v>
      </c>
      <c r="S1205">
        <f t="shared" si="261"/>
        <v>0</v>
      </c>
      <c r="T1205">
        <f t="shared" si="262"/>
        <v>0</v>
      </c>
      <c r="U1205">
        <f t="shared" si="263"/>
        <v>0</v>
      </c>
      <c r="V1205">
        <f t="shared" si="264"/>
        <v>0</v>
      </c>
      <c r="W1205">
        <f t="shared" si="265"/>
        <v>0</v>
      </c>
    </row>
    <row r="1206" spans="1:23">
      <c r="A1206">
        <v>36</v>
      </c>
      <c r="B1206">
        <v>14</v>
      </c>
      <c r="C1206">
        <v>1</v>
      </c>
      <c r="D1206">
        <f>VLOOKUP(A1206,Haul!F:M,8,FALSE)</f>
        <v>4.6815900000000001E-2</v>
      </c>
      <c r="E1206">
        <v>52</v>
      </c>
      <c r="F1206">
        <v>11</v>
      </c>
      <c r="G1206">
        <v>40</v>
      </c>
      <c r="H1206">
        <f t="shared" si="252"/>
        <v>40</v>
      </c>
      <c r="I1206">
        <f t="shared" si="253"/>
        <v>1</v>
      </c>
      <c r="J1206">
        <f t="shared" si="254"/>
        <v>0</v>
      </c>
      <c r="K1206">
        <f t="shared" si="255"/>
        <v>0</v>
      </c>
      <c r="L1206">
        <f t="shared" si="256"/>
        <v>0</v>
      </c>
      <c r="M1206" s="19" t="s">
        <v>339</v>
      </c>
      <c r="N1206" s="19">
        <f t="shared" si="257"/>
        <v>3.1465791888445387E-2</v>
      </c>
      <c r="O1206">
        <f t="shared" si="258"/>
        <v>21.360264354631653</v>
      </c>
      <c r="P1206">
        <f t="shared" si="259"/>
        <v>0.6721176328650178</v>
      </c>
      <c r="Q1206" t="str">
        <f>VLOOKUP(A1206,Haul!F:W,18,FALSE)</f>
        <v>132</v>
      </c>
      <c r="R1206">
        <f t="shared" si="260"/>
        <v>0</v>
      </c>
      <c r="S1206">
        <f t="shared" si="261"/>
        <v>0</v>
      </c>
      <c r="T1206">
        <f t="shared" si="262"/>
        <v>0</v>
      </c>
      <c r="U1206">
        <f t="shared" si="263"/>
        <v>0</v>
      </c>
      <c r="V1206">
        <f t="shared" si="264"/>
        <v>0</v>
      </c>
      <c r="W1206">
        <f t="shared" si="265"/>
        <v>0</v>
      </c>
    </row>
    <row r="1207" spans="1:23">
      <c r="A1207">
        <v>36</v>
      </c>
      <c r="B1207">
        <v>14</v>
      </c>
      <c r="C1207">
        <v>1</v>
      </c>
      <c r="D1207">
        <f>VLOOKUP(A1207,Haul!F:M,8,FALSE)</f>
        <v>4.6815900000000001E-2</v>
      </c>
      <c r="E1207">
        <v>53</v>
      </c>
      <c r="F1207">
        <v>11</v>
      </c>
      <c r="G1207">
        <v>41</v>
      </c>
      <c r="H1207">
        <f t="shared" si="252"/>
        <v>45</v>
      </c>
      <c r="I1207">
        <f t="shared" si="253"/>
        <v>1</v>
      </c>
      <c r="J1207">
        <f t="shared" si="254"/>
        <v>0</v>
      </c>
      <c r="K1207">
        <f t="shared" si="255"/>
        <v>0</v>
      </c>
      <c r="L1207">
        <f t="shared" si="256"/>
        <v>0</v>
      </c>
      <c r="M1207" s="19" t="s">
        <v>339</v>
      </c>
      <c r="N1207" s="19">
        <f t="shared" si="257"/>
        <v>3.399836123256663E-2</v>
      </c>
      <c r="O1207">
        <f t="shared" si="258"/>
        <v>21.360264354631653</v>
      </c>
      <c r="P1207">
        <f t="shared" si="259"/>
        <v>0.72621398355188371</v>
      </c>
      <c r="Q1207" t="str">
        <f>VLOOKUP(A1207,Haul!F:W,18,FALSE)</f>
        <v>132</v>
      </c>
      <c r="R1207">
        <f t="shared" si="260"/>
        <v>0</v>
      </c>
      <c r="S1207">
        <f t="shared" si="261"/>
        <v>0</v>
      </c>
      <c r="T1207">
        <f t="shared" si="262"/>
        <v>0</v>
      </c>
      <c r="U1207">
        <f t="shared" si="263"/>
        <v>0</v>
      </c>
      <c r="V1207">
        <f t="shared" si="264"/>
        <v>0</v>
      </c>
      <c r="W1207">
        <f t="shared" si="265"/>
        <v>0</v>
      </c>
    </row>
    <row r="1208" spans="1:23">
      <c r="A1208">
        <v>36</v>
      </c>
      <c r="B1208">
        <v>14</v>
      </c>
      <c r="C1208">
        <v>1</v>
      </c>
      <c r="D1208">
        <f>VLOOKUP(A1208,Haul!F:M,8,FALSE)</f>
        <v>4.6815900000000001E-2</v>
      </c>
      <c r="E1208">
        <v>54</v>
      </c>
      <c r="F1208">
        <v>11</v>
      </c>
      <c r="G1208">
        <v>46</v>
      </c>
      <c r="H1208">
        <f t="shared" si="252"/>
        <v>50</v>
      </c>
      <c r="I1208">
        <f t="shared" si="253"/>
        <v>1</v>
      </c>
      <c r="J1208">
        <f t="shared" si="254"/>
        <v>0</v>
      </c>
      <c r="K1208">
        <f t="shared" si="255"/>
        <v>0</v>
      </c>
      <c r="L1208">
        <f t="shared" si="256"/>
        <v>0</v>
      </c>
      <c r="M1208" s="19" t="s">
        <v>339</v>
      </c>
      <c r="N1208" s="19">
        <f t="shared" si="257"/>
        <v>4.8767039924734981E-2</v>
      </c>
      <c r="O1208">
        <f t="shared" si="258"/>
        <v>21.360264354631653</v>
      </c>
      <c r="P1208">
        <f t="shared" si="259"/>
        <v>1.0416768645852152</v>
      </c>
      <c r="Q1208" t="str">
        <f>VLOOKUP(A1208,Haul!F:W,18,FALSE)</f>
        <v>132</v>
      </c>
      <c r="R1208">
        <f t="shared" si="260"/>
        <v>0</v>
      </c>
      <c r="S1208">
        <f t="shared" si="261"/>
        <v>0</v>
      </c>
      <c r="T1208">
        <f t="shared" si="262"/>
        <v>0</v>
      </c>
      <c r="U1208">
        <f t="shared" si="263"/>
        <v>0</v>
      </c>
      <c r="V1208">
        <f t="shared" si="264"/>
        <v>0</v>
      </c>
      <c r="W1208">
        <f t="shared" si="265"/>
        <v>0</v>
      </c>
    </row>
    <row r="1209" spans="1:23">
      <c r="A1209">
        <v>36</v>
      </c>
      <c r="B1209">
        <v>14</v>
      </c>
      <c r="C1209">
        <v>1</v>
      </c>
      <c r="D1209">
        <f>VLOOKUP(A1209,Haul!F:M,8,FALSE)</f>
        <v>4.6815900000000001E-2</v>
      </c>
      <c r="E1209">
        <v>55</v>
      </c>
      <c r="F1209">
        <v>11</v>
      </c>
      <c r="G1209">
        <v>44</v>
      </c>
      <c r="H1209">
        <f t="shared" si="252"/>
        <v>45</v>
      </c>
      <c r="I1209">
        <f t="shared" si="253"/>
        <v>1</v>
      </c>
      <c r="J1209">
        <f t="shared" si="254"/>
        <v>0</v>
      </c>
      <c r="K1209">
        <f t="shared" si="255"/>
        <v>0</v>
      </c>
      <c r="L1209">
        <f t="shared" si="256"/>
        <v>0</v>
      </c>
      <c r="M1209" s="19" t="s">
        <v>339</v>
      </c>
      <c r="N1209" s="19">
        <f t="shared" si="257"/>
        <v>4.242332791554692E-2</v>
      </c>
      <c r="O1209">
        <f t="shared" si="258"/>
        <v>21.360264354631653</v>
      </c>
      <c r="P1209">
        <f t="shared" si="259"/>
        <v>0.90617349907930678</v>
      </c>
      <c r="Q1209" t="str">
        <f>VLOOKUP(A1209,Haul!F:W,18,FALSE)</f>
        <v>132</v>
      </c>
      <c r="R1209">
        <f t="shared" si="260"/>
        <v>0</v>
      </c>
      <c r="S1209">
        <f t="shared" si="261"/>
        <v>0</v>
      </c>
      <c r="T1209">
        <f t="shared" si="262"/>
        <v>0</v>
      </c>
      <c r="U1209">
        <f t="shared" si="263"/>
        <v>0</v>
      </c>
      <c r="V1209">
        <f t="shared" si="264"/>
        <v>0</v>
      </c>
      <c r="W1209">
        <f t="shared" si="265"/>
        <v>0</v>
      </c>
    </row>
    <row r="1210" spans="1:23">
      <c r="A1210">
        <v>36</v>
      </c>
      <c r="B1210">
        <v>14</v>
      </c>
      <c r="C1210">
        <v>1</v>
      </c>
      <c r="D1210">
        <f>VLOOKUP(A1210,Haul!F:M,8,FALSE)</f>
        <v>4.6815900000000001E-2</v>
      </c>
      <c r="E1210">
        <v>56</v>
      </c>
      <c r="F1210">
        <v>11</v>
      </c>
      <c r="G1210">
        <v>80</v>
      </c>
      <c r="H1210">
        <f t="shared" si="252"/>
        <v>80</v>
      </c>
      <c r="I1210">
        <f t="shared" si="253"/>
        <v>1</v>
      </c>
      <c r="J1210">
        <f t="shared" si="254"/>
        <v>0</v>
      </c>
      <c r="K1210">
        <f t="shared" si="255"/>
        <v>0</v>
      </c>
      <c r="L1210">
        <f t="shared" si="256"/>
        <v>0</v>
      </c>
      <c r="M1210" s="19" t="s">
        <v>339</v>
      </c>
      <c r="N1210" s="19">
        <f t="shared" si="257"/>
        <v>0.27641887962256578</v>
      </c>
      <c r="O1210">
        <f t="shared" si="258"/>
        <v>21.360264354631653</v>
      </c>
      <c r="P1210">
        <f t="shared" si="259"/>
        <v>5.9043803413491096</v>
      </c>
      <c r="Q1210" t="str">
        <f>VLOOKUP(A1210,Haul!F:W,18,FALSE)</f>
        <v>132</v>
      </c>
      <c r="R1210">
        <f t="shared" si="260"/>
        <v>0</v>
      </c>
      <c r="S1210">
        <f t="shared" si="261"/>
        <v>0</v>
      </c>
      <c r="T1210">
        <f t="shared" si="262"/>
        <v>0</v>
      </c>
      <c r="U1210">
        <f t="shared" si="263"/>
        <v>0</v>
      </c>
      <c r="V1210">
        <f t="shared" si="264"/>
        <v>0</v>
      </c>
      <c r="W1210">
        <f t="shared" si="265"/>
        <v>0</v>
      </c>
    </row>
    <row r="1211" spans="1:23">
      <c r="A1211">
        <v>36</v>
      </c>
      <c r="B1211">
        <v>14</v>
      </c>
      <c r="C1211">
        <v>1</v>
      </c>
      <c r="D1211">
        <f>VLOOKUP(A1211,Haul!F:M,8,FALSE)</f>
        <v>4.6815900000000001E-2</v>
      </c>
      <c r="E1211">
        <v>57</v>
      </c>
      <c r="F1211">
        <v>11</v>
      </c>
      <c r="G1211">
        <v>51</v>
      </c>
      <c r="H1211">
        <f t="shared" si="252"/>
        <v>55</v>
      </c>
      <c r="I1211">
        <f t="shared" si="253"/>
        <v>1</v>
      </c>
      <c r="J1211">
        <f t="shared" si="254"/>
        <v>0</v>
      </c>
      <c r="K1211">
        <f t="shared" si="255"/>
        <v>0</v>
      </c>
      <c r="L1211">
        <f t="shared" si="256"/>
        <v>0</v>
      </c>
      <c r="M1211" s="19" t="s">
        <v>339</v>
      </c>
      <c r="N1211" s="19">
        <f t="shared" si="257"/>
        <v>6.7392737095515215E-2</v>
      </c>
      <c r="O1211">
        <f t="shared" si="258"/>
        <v>21.360264354631653</v>
      </c>
      <c r="P1211">
        <f t="shared" si="259"/>
        <v>1.439526679942396</v>
      </c>
      <c r="Q1211" t="str">
        <f>VLOOKUP(A1211,Haul!F:W,18,FALSE)</f>
        <v>132</v>
      </c>
      <c r="R1211">
        <f t="shared" si="260"/>
        <v>0</v>
      </c>
      <c r="S1211">
        <f t="shared" si="261"/>
        <v>0</v>
      </c>
      <c r="T1211">
        <f t="shared" si="262"/>
        <v>0</v>
      </c>
      <c r="U1211">
        <f t="shared" si="263"/>
        <v>0</v>
      </c>
      <c r="V1211">
        <f t="shared" si="264"/>
        <v>0</v>
      </c>
      <c r="W1211">
        <f t="shared" si="265"/>
        <v>0</v>
      </c>
    </row>
    <row r="1212" spans="1:23">
      <c r="A1212">
        <v>36</v>
      </c>
      <c r="B1212">
        <v>14</v>
      </c>
      <c r="C1212">
        <v>1</v>
      </c>
      <c r="D1212">
        <f>VLOOKUP(A1212,Haul!F:M,8,FALSE)</f>
        <v>4.6815900000000001E-2</v>
      </c>
      <c r="E1212">
        <v>58</v>
      </c>
      <c r="F1212">
        <v>11</v>
      </c>
      <c r="G1212">
        <v>57</v>
      </c>
      <c r="H1212">
        <f t="shared" si="252"/>
        <v>60</v>
      </c>
      <c r="I1212">
        <f t="shared" si="253"/>
        <v>1</v>
      </c>
      <c r="J1212">
        <f t="shared" si="254"/>
        <v>0</v>
      </c>
      <c r="K1212">
        <f t="shared" si="255"/>
        <v>0</v>
      </c>
      <c r="L1212">
        <f t="shared" si="256"/>
        <v>0</v>
      </c>
      <c r="M1212" s="19" t="s">
        <v>339</v>
      </c>
      <c r="N1212" s="19">
        <f t="shared" si="257"/>
        <v>9.550987258105896E-2</v>
      </c>
      <c r="O1212">
        <f t="shared" si="258"/>
        <v>21.360264354631653</v>
      </c>
      <c r="P1212">
        <f t="shared" si="259"/>
        <v>2.0401161268086048</v>
      </c>
      <c r="Q1212" t="str">
        <f>VLOOKUP(A1212,Haul!F:W,18,FALSE)</f>
        <v>132</v>
      </c>
      <c r="R1212">
        <f t="shared" si="260"/>
        <v>0</v>
      </c>
      <c r="S1212">
        <f t="shared" si="261"/>
        <v>0</v>
      </c>
      <c r="T1212">
        <f t="shared" si="262"/>
        <v>0</v>
      </c>
      <c r="U1212">
        <f t="shared" si="263"/>
        <v>0</v>
      </c>
      <c r="V1212">
        <f t="shared" si="264"/>
        <v>0</v>
      </c>
      <c r="W1212">
        <f t="shared" si="265"/>
        <v>0</v>
      </c>
    </row>
    <row r="1213" spans="1:23">
      <c r="A1213">
        <v>36</v>
      </c>
      <c r="B1213">
        <v>14</v>
      </c>
      <c r="C1213">
        <v>1</v>
      </c>
      <c r="D1213">
        <f>VLOOKUP(A1213,Haul!F:M,8,FALSE)</f>
        <v>4.6815900000000001E-2</v>
      </c>
      <c r="E1213">
        <v>59</v>
      </c>
      <c r="F1213">
        <v>11</v>
      </c>
      <c r="G1213">
        <v>56</v>
      </c>
      <c r="H1213">
        <f t="shared" si="252"/>
        <v>60</v>
      </c>
      <c r="I1213">
        <f t="shared" si="253"/>
        <v>1</v>
      </c>
      <c r="J1213">
        <f t="shared" si="254"/>
        <v>0</v>
      </c>
      <c r="K1213">
        <f t="shared" si="255"/>
        <v>0</v>
      </c>
      <c r="L1213">
        <f t="shared" si="256"/>
        <v>0</v>
      </c>
      <c r="M1213" s="19" t="s">
        <v>339</v>
      </c>
      <c r="N1213" s="19">
        <f t="shared" si="257"/>
        <v>9.0354556348909182E-2</v>
      </c>
      <c r="O1213">
        <f t="shared" si="258"/>
        <v>21.360264354631653</v>
      </c>
      <c r="P1213">
        <f t="shared" si="259"/>
        <v>1.9299972092581619</v>
      </c>
      <c r="Q1213" t="str">
        <f>VLOOKUP(A1213,Haul!F:W,18,FALSE)</f>
        <v>132</v>
      </c>
      <c r="R1213">
        <f t="shared" si="260"/>
        <v>0</v>
      </c>
      <c r="S1213">
        <f t="shared" si="261"/>
        <v>0</v>
      </c>
      <c r="T1213">
        <f t="shared" si="262"/>
        <v>0</v>
      </c>
      <c r="U1213">
        <f t="shared" si="263"/>
        <v>0</v>
      </c>
      <c r="V1213">
        <f t="shared" si="264"/>
        <v>0</v>
      </c>
      <c r="W1213">
        <f t="shared" si="265"/>
        <v>0</v>
      </c>
    </row>
    <row r="1214" spans="1:23">
      <c r="A1214">
        <v>36</v>
      </c>
      <c r="B1214">
        <v>14</v>
      </c>
      <c r="C1214">
        <v>1</v>
      </c>
      <c r="D1214">
        <f>VLOOKUP(A1214,Haul!F:M,8,FALSE)</f>
        <v>4.6815900000000001E-2</v>
      </c>
      <c r="E1214">
        <v>60</v>
      </c>
      <c r="F1214">
        <v>11</v>
      </c>
      <c r="G1214">
        <v>43</v>
      </c>
      <c r="H1214">
        <f t="shared" si="252"/>
        <v>45</v>
      </c>
      <c r="I1214">
        <f t="shared" si="253"/>
        <v>1</v>
      </c>
      <c r="J1214">
        <f t="shared" si="254"/>
        <v>0</v>
      </c>
      <c r="K1214">
        <f t="shared" si="255"/>
        <v>0</v>
      </c>
      <c r="L1214">
        <f t="shared" si="256"/>
        <v>0</v>
      </c>
      <c r="M1214" s="19" t="s">
        <v>339</v>
      </c>
      <c r="N1214" s="19">
        <f t="shared" si="257"/>
        <v>3.9473369631376778E-2</v>
      </c>
      <c r="O1214">
        <f t="shared" si="258"/>
        <v>21.360264354631653</v>
      </c>
      <c r="P1214">
        <f t="shared" si="259"/>
        <v>0.84316161029429704</v>
      </c>
      <c r="Q1214" t="str">
        <f>VLOOKUP(A1214,Haul!F:W,18,FALSE)</f>
        <v>132</v>
      </c>
      <c r="R1214">
        <f t="shared" si="260"/>
        <v>0</v>
      </c>
      <c r="S1214">
        <f t="shared" si="261"/>
        <v>0</v>
      </c>
      <c r="T1214">
        <f t="shared" si="262"/>
        <v>0</v>
      </c>
      <c r="U1214">
        <f t="shared" si="263"/>
        <v>0</v>
      </c>
      <c r="V1214">
        <f t="shared" si="264"/>
        <v>0</v>
      </c>
      <c r="W1214">
        <f t="shared" si="265"/>
        <v>0</v>
      </c>
    </row>
    <row r="1215" spans="1:23">
      <c r="A1215">
        <v>36</v>
      </c>
      <c r="B1215">
        <v>14</v>
      </c>
      <c r="C1215">
        <v>1</v>
      </c>
      <c r="D1215">
        <f>VLOOKUP(A1215,Haul!F:M,8,FALSE)</f>
        <v>4.6815900000000001E-2</v>
      </c>
      <c r="E1215">
        <v>61</v>
      </c>
      <c r="F1215">
        <v>11</v>
      </c>
      <c r="G1215">
        <v>41</v>
      </c>
      <c r="H1215">
        <f t="shared" si="252"/>
        <v>45</v>
      </c>
      <c r="I1215">
        <f t="shared" si="253"/>
        <v>1</v>
      </c>
      <c r="J1215">
        <f t="shared" si="254"/>
        <v>0</v>
      </c>
      <c r="K1215">
        <f t="shared" si="255"/>
        <v>0</v>
      </c>
      <c r="L1215">
        <f t="shared" si="256"/>
        <v>0</v>
      </c>
      <c r="M1215" s="19" t="s">
        <v>339</v>
      </c>
      <c r="N1215" s="19">
        <f t="shared" si="257"/>
        <v>3.399836123256663E-2</v>
      </c>
      <c r="O1215">
        <f t="shared" si="258"/>
        <v>21.360264354631653</v>
      </c>
      <c r="P1215">
        <f t="shared" si="259"/>
        <v>0.72621398355188371</v>
      </c>
      <c r="Q1215" t="str">
        <f>VLOOKUP(A1215,Haul!F:W,18,FALSE)</f>
        <v>132</v>
      </c>
      <c r="R1215">
        <f t="shared" si="260"/>
        <v>0</v>
      </c>
      <c r="S1215">
        <f t="shared" si="261"/>
        <v>0</v>
      </c>
      <c r="T1215">
        <f t="shared" si="262"/>
        <v>0</v>
      </c>
      <c r="U1215">
        <f t="shared" si="263"/>
        <v>0</v>
      </c>
      <c r="V1215">
        <f t="shared" si="264"/>
        <v>0</v>
      </c>
      <c r="W1215">
        <f t="shared" si="265"/>
        <v>0</v>
      </c>
    </row>
    <row r="1216" spans="1:23">
      <c r="A1216">
        <v>36</v>
      </c>
      <c r="B1216">
        <v>14</v>
      </c>
      <c r="C1216">
        <v>1</v>
      </c>
      <c r="D1216">
        <f>VLOOKUP(A1216,Haul!F:M,8,FALSE)</f>
        <v>4.6815900000000001E-2</v>
      </c>
      <c r="E1216">
        <v>62</v>
      </c>
      <c r="F1216">
        <v>11</v>
      </c>
      <c r="G1216">
        <v>51</v>
      </c>
      <c r="H1216">
        <f t="shared" si="252"/>
        <v>55</v>
      </c>
      <c r="I1216">
        <f t="shared" si="253"/>
        <v>1</v>
      </c>
      <c r="J1216">
        <f t="shared" si="254"/>
        <v>0</v>
      </c>
      <c r="K1216">
        <f t="shared" si="255"/>
        <v>0</v>
      </c>
      <c r="L1216">
        <f t="shared" si="256"/>
        <v>0</v>
      </c>
      <c r="M1216" s="19" t="s">
        <v>339</v>
      </c>
      <c r="N1216" s="19">
        <f t="shared" si="257"/>
        <v>6.7392737095515215E-2</v>
      </c>
      <c r="O1216">
        <f t="shared" si="258"/>
        <v>21.360264354631653</v>
      </c>
      <c r="P1216">
        <f t="shared" si="259"/>
        <v>1.439526679942396</v>
      </c>
      <c r="Q1216" t="str">
        <f>VLOOKUP(A1216,Haul!F:W,18,FALSE)</f>
        <v>132</v>
      </c>
      <c r="R1216">
        <f t="shared" si="260"/>
        <v>0</v>
      </c>
      <c r="S1216">
        <f t="shared" si="261"/>
        <v>0</v>
      </c>
      <c r="T1216">
        <f t="shared" si="262"/>
        <v>0</v>
      </c>
      <c r="U1216">
        <f t="shared" si="263"/>
        <v>0</v>
      </c>
      <c r="V1216">
        <f t="shared" si="264"/>
        <v>0</v>
      </c>
      <c r="W1216">
        <f t="shared" si="265"/>
        <v>0</v>
      </c>
    </row>
    <row r="1217" spans="1:23">
      <c r="A1217">
        <v>36</v>
      </c>
      <c r="B1217">
        <v>14</v>
      </c>
      <c r="C1217">
        <v>1</v>
      </c>
      <c r="D1217">
        <f>VLOOKUP(A1217,Haul!F:M,8,FALSE)</f>
        <v>4.6815900000000001E-2</v>
      </c>
      <c r="E1217">
        <v>63</v>
      </c>
      <c r="F1217">
        <v>11</v>
      </c>
      <c r="G1217">
        <v>48</v>
      </c>
      <c r="H1217">
        <f t="shared" si="252"/>
        <v>50</v>
      </c>
      <c r="I1217">
        <f t="shared" si="253"/>
        <v>1</v>
      </c>
      <c r="J1217">
        <f t="shared" si="254"/>
        <v>0</v>
      </c>
      <c r="K1217">
        <f t="shared" si="255"/>
        <v>0</v>
      </c>
      <c r="L1217">
        <f t="shared" si="256"/>
        <v>0</v>
      </c>
      <c r="M1217" s="19" t="s">
        <v>339</v>
      </c>
      <c r="N1217" s="19">
        <f t="shared" si="257"/>
        <v>5.5727796641486117E-2</v>
      </c>
      <c r="O1217">
        <f t="shared" si="258"/>
        <v>21.360264354631653</v>
      </c>
      <c r="P1217">
        <f t="shared" si="259"/>
        <v>1.1903604681632975</v>
      </c>
      <c r="Q1217" t="str">
        <f>VLOOKUP(A1217,Haul!F:W,18,FALSE)</f>
        <v>132</v>
      </c>
      <c r="R1217">
        <f t="shared" si="260"/>
        <v>0</v>
      </c>
      <c r="S1217">
        <f t="shared" si="261"/>
        <v>0</v>
      </c>
      <c r="T1217">
        <f t="shared" si="262"/>
        <v>0</v>
      </c>
      <c r="U1217">
        <f t="shared" si="263"/>
        <v>0</v>
      </c>
      <c r="V1217">
        <f t="shared" si="264"/>
        <v>0</v>
      </c>
      <c r="W1217">
        <f t="shared" si="265"/>
        <v>0</v>
      </c>
    </row>
    <row r="1218" spans="1:23">
      <c r="A1218">
        <v>36</v>
      </c>
      <c r="B1218">
        <v>14</v>
      </c>
      <c r="C1218">
        <v>1</v>
      </c>
      <c r="D1218">
        <f>VLOOKUP(A1218,Haul!F:M,8,FALSE)</f>
        <v>4.6815900000000001E-2</v>
      </c>
      <c r="E1218">
        <v>64</v>
      </c>
      <c r="F1218">
        <v>11</v>
      </c>
      <c r="G1218">
        <v>58</v>
      </c>
      <c r="H1218">
        <f t="shared" si="252"/>
        <v>60</v>
      </c>
      <c r="I1218">
        <f t="shared" si="253"/>
        <v>1</v>
      </c>
      <c r="J1218">
        <f t="shared" si="254"/>
        <v>0</v>
      </c>
      <c r="K1218">
        <f t="shared" si="255"/>
        <v>0</v>
      </c>
      <c r="L1218">
        <f t="shared" si="256"/>
        <v>0</v>
      </c>
      <c r="M1218" s="19" t="s">
        <v>339</v>
      </c>
      <c r="N1218" s="19">
        <f t="shared" si="257"/>
        <v>0.10086194830207017</v>
      </c>
      <c r="O1218">
        <f t="shared" si="258"/>
        <v>21.360264354631653</v>
      </c>
      <c r="P1218">
        <f t="shared" si="259"/>
        <v>2.15443787905541</v>
      </c>
      <c r="Q1218" t="str">
        <f>VLOOKUP(A1218,Haul!F:W,18,FALSE)</f>
        <v>132</v>
      </c>
      <c r="R1218">
        <f t="shared" si="260"/>
        <v>0</v>
      </c>
      <c r="S1218">
        <f t="shared" si="261"/>
        <v>0</v>
      </c>
      <c r="T1218">
        <f t="shared" si="262"/>
        <v>0</v>
      </c>
      <c r="U1218">
        <f t="shared" si="263"/>
        <v>0</v>
      </c>
      <c r="V1218">
        <f t="shared" si="264"/>
        <v>0</v>
      </c>
      <c r="W1218">
        <f t="shared" si="265"/>
        <v>0</v>
      </c>
    </row>
    <row r="1219" spans="1:23">
      <c r="A1219">
        <v>36</v>
      </c>
      <c r="B1219">
        <v>14</v>
      </c>
      <c r="C1219">
        <v>1</v>
      </c>
      <c r="D1219">
        <f>VLOOKUP(A1219,Haul!F:M,8,FALSE)</f>
        <v>4.6815900000000001E-2</v>
      </c>
      <c r="E1219">
        <v>65</v>
      </c>
      <c r="F1219">
        <v>11</v>
      </c>
      <c r="G1219">
        <v>70</v>
      </c>
      <c r="H1219">
        <f t="shared" ref="H1219:H1282" si="266">ROUNDUP(G1219/5,0)*5</f>
        <v>70</v>
      </c>
      <c r="I1219">
        <f t="shared" ref="I1219:I1282" si="267">IF(F1219=11, 1,2)</f>
        <v>1</v>
      </c>
      <c r="J1219">
        <f t="shared" ref="J1219:J1282" si="268">IF(I1219=2,1,0)</f>
        <v>0</v>
      </c>
      <c r="K1219">
        <f t="shared" ref="K1219:K1282" si="269">1*($I1219=1)*($G1219&gt;=107)</f>
        <v>0</v>
      </c>
      <c r="L1219">
        <f t="shared" ref="L1219:L1282" si="270">1*($I1219=1)*($G1219&gt;=124)</f>
        <v>0</v>
      </c>
      <c r="M1219" s="19" t="s">
        <v>339</v>
      </c>
      <c r="N1219" s="19">
        <f t="shared" ref="N1219:N1282" si="271">IF(I1219=1, (0.0002988*G1219^3.135)/1000, (0.001424*G1219^2.781)/1000)</f>
        <v>0.18187078804081683</v>
      </c>
      <c r="O1219">
        <f t="shared" ref="O1219:O1282" si="272">1/D1219</f>
        <v>21.360264354631653</v>
      </c>
      <c r="P1219">
        <f t="shared" ref="P1219:P1282" si="273">N1219*O1219</f>
        <v>3.8848081109370285</v>
      </c>
      <c r="Q1219" t="str">
        <f>VLOOKUP(A1219,Haul!F:W,18,FALSE)</f>
        <v>132</v>
      </c>
      <c r="R1219">
        <f t="shared" ref="R1219:R1282" si="274">K1219*O1219</f>
        <v>0</v>
      </c>
      <c r="S1219">
        <f t="shared" ref="S1219:S1282" si="275">L1219*O1219</f>
        <v>0</v>
      </c>
      <c r="T1219">
        <f t="shared" ref="T1219:T1282" si="276">J1219*O1219</f>
        <v>0</v>
      </c>
      <c r="U1219">
        <f t="shared" ref="U1219:U1282" si="277">N1219*R1219</f>
        <v>0</v>
      </c>
      <c r="V1219">
        <f t="shared" ref="V1219:V1282" si="278">N1219*S1219</f>
        <v>0</v>
      </c>
      <c r="W1219">
        <f t="shared" ref="W1219:W1282" si="279">N1219*T1219</f>
        <v>0</v>
      </c>
    </row>
    <row r="1220" spans="1:23">
      <c r="A1220">
        <v>36</v>
      </c>
      <c r="B1220">
        <v>14</v>
      </c>
      <c r="C1220">
        <v>1</v>
      </c>
      <c r="D1220">
        <f>VLOOKUP(A1220,Haul!F:M,8,FALSE)</f>
        <v>4.6815900000000001E-2</v>
      </c>
      <c r="E1220">
        <v>66</v>
      </c>
      <c r="F1220">
        <v>11</v>
      </c>
      <c r="G1220">
        <v>45</v>
      </c>
      <c r="H1220">
        <f t="shared" si="266"/>
        <v>45</v>
      </c>
      <c r="I1220">
        <f t="shared" si="267"/>
        <v>1</v>
      </c>
      <c r="J1220">
        <f t="shared" si="268"/>
        <v>0</v>
      </c>
      <c r="K1220">
        <f t="shared" si="269"/>
        <v>0</v>
      </c>
      <c r="L1220">
        <f t="shared" si="270"/>
        <v>0</v>
      </c>
      <c r="M1220" s="19" t="s">
        <v>339</v>
      </c>
      <c r="N1220" s="19">
        <f t="shared" si="271"/>
        <v>4.5519954976475381E-2</v>
      </c>
      <c r="O1220">
        <f t="shared" si="272"/>
        <v>21.360264354631653</v>
      </c>
      <c r="P1220">
        <f t="shared" si="273"/>
        <v>0.97231827170844476</v>
      </c>
      <c r="Q1220" t="str">
        <f>VLOOKUP(A1220,Haul!F:W,18,FALSE)</f>
        <v>132</v>
      </c>
      <c r="R1220">
        <f t="shared" si="274"/>
        <v>0</v>
      </c>
      <c r="S1220">
        <f t="shared" si="275"/>
        <v>0</v>
      </c>
      <c r="T1220">
        <f t="shared" si="276"/>
        <v>0</v>
      </c>
      <c r="U1220">
        <f t="shared" si="277"/>
        <v>0</v>
      </c>
      <c r="V1220">
        <f t="shared" si="278"/>
        <v>0</v>
      </c>
      <c r="W1220">
        <f t="shared" si="279"/>
        <v>0</v>
      </c>
    </row>
    <row r="1221" spans="1:23">
      <c r="A1221">
        <v>36</v>
      </c>
      <c r="B1221">
        <v>14</v>
      </c>
      <c r="C1221">
        <v>1</v>
      </c>
      <c r="D1221">
        <f>VLOOKUP(A1221,Haul!F:M,8,FALSE)</f>
        <v>4.6815900000000001E-2</v>
      </c>
      <c r="E1221">
        <v>67</v>
      </c>
      <c r="F1221">
        <v>11</v>
      </c>
      <c r="G1221">
        <v>107</v>
      </c>
      <c r="H1221">
        <f t="shared" si="266"/>
        <v>110</v>
      </c>
      <c r="I1221">
        <f t="shared" si="267"/>
        <v>1</v>
      </c>
      <c r="J1221">
        <f t="shared" si="268"/>
        <v>0</v>
      </c>
      <c r="K1221">
        <f t="shared" si="269"/>
        <v>1</v>
      </c>
      <c r="L1221">
        <f t="shared" si="270"/>
        <v>0</v>
      </c>
      <c r="M1221" s="19" t="s">
        <v>339</v>
      </c>
      <c r="N1221" s="19">
        <f t="shared" si="271"/>
        <v>0.68785791061313883</v>
      </c>
      <c r="O1221">
        <f t="shared" si="272"/>
        <v>21.360264354631653</v>
      </c>
      <c r="P1221">
        <f t="shared" si="273"/>
        <v>14.692826809121236</v>
      </c>
      <c r="Q1221" t="str">
        <f>VLOOKUP(A1221,Haul!F:W,18,FALSE)</f>
        <v>132</v>
      </c>
      <c r="R1221">
        <f t="shared" si="274"/>
        <v>21.360264354631653</v>
      </c>
      <c r="S1221">
        <f t="shared" si="275"/>
        <v>0</v>
      </c>
      <c r="T1221">
        <f t="shared" si="276"/>
        <v>0</v>
      </c>
      <c r="U1221">
        <f t="shared" si="277"/>
        <v>14.692826809121236</v>
      </c>
      <c r="V1221">
        <f t="shared" si="278"/>
        <v>0</v>
      </c>
      <c r="W1221">
        <f t="shared" si="279"/>
        <v>0</v>
      </c>
    </row>
    <row r="1222" spans="1:23">
      <c r="A1222">
        <v>36</v>
      </c>
      <c r="B1222">
        <v>14</v>
      </c>
      <c r="C1222">
        <v>1</v>
      </c>
      <c r="D1222">
        <f>VLOOKUP(A1222,Haul!F:M,8,FALSE)</f>
        <v>4.6815900000000001E-2</v>
      </c>
      <c r="E1222">
        <v>68</v>
      </c>
      <c r="F1222">
        <v>11</v>
      </c>
      <c r="G1222">
        <v>51</v>
      </c>
      <c r="H1222">
        <f t="shared" si="266"/>
        <v>55</v>
      </c>
      <c r="I1222">
        <f t="shared" si="267"/>
        <v>1</v>
      </c>
      <c r="J1222">
        <f t="shared" si="268"/>
        <v>0</v>
      </c>
      <c r="K1222">
        <f t="shared" si="269"/>
        <v>0</v>
      </c>
      <c r="L1222">
        <f t="shared" si="270"/>
        <v>0</v>
      </c>
      <c r="M1222" s="19" t="s">
        <v>339</v>
      </c>
      <c r="N1222" s="19">
        <f t="shared" si="271"/>
        <v>6.7392737095515215E-2</v>
      </c>
      <c r="O1222">
        <f t="shared" si="272"/>
        <v>21.360264354631653</v>
      </c>
      <c r="P1222">
        <f t="shared" si="273"/>
        <v>1.439526679942396</v>
      </c>
      <c r="Q1222" t="str">
        <f>VLOOKUP(A1222,Haul!F:W,18,FALSE)</f>
        <v>132</v>
      </c>
      <c r="R1222">
        <f t="shared" si="274"/>
        <v>0</v>
      </c>
      <c r="S1222">
        <f t="shared" si="275"/>
        <v>0</v>
      </c>
      <c r="T1222">
        <f t="shared" si="276"/>
        <v>0</v>
      </c>
      <c r="U1222">
        <f t="shared" si="277"/>
        <v>0</v>
      </c>
      <c r="V1222">
        <f t="shared" si="278"/>
        <v>0</v>
      </c>
      <c r="W1222">
        <f t="shared" si="279"/>
        <v>0</v>
      </c>
    </row>
    <row r="1223" spans="1:23">
      <c r="A1223">
        <v>36</v>
      </c>
      <c r="B1223">
        <v>14</v>
      </c>
      <c r="C1223">
        <v>1</v>
      </c>
      <c r="D1223">
        <f>VLOOKUP(A1223,Haul!F:M,8,FALSE)</f>
        <v>4.6815900000000001E-2</v>
      </c>
      <c r="E1223">
        <v>69</v>
      </c>
      <c r="F1223">
        <v>11</v>
      </c>
      <c r="G1223">
        <v>53</v>
      </c>
      <c r="H1223">
        <f t="shared" si="266"/>
        <v>55</v>
      </c>
      <c r="I1223">
        <f t="shared" si="267"/>
        <v>1</v>
      </c>
      <c r="J1223">
        <f t="shared" si="268"/>
        <v>0</v>
      </c>
      <c r="K1223">
        <f t="shared" si="269"/>
        <v>0</v>
      </c>
      <c r="L1223">
        <f t="shared" si="270"/>
        <v>0</v>
      </c>
      <c r="M1223" s="19" t="s">
        <v>339</v>
      </c>
      <c r="N1223" s="19">
        <f t="shared" si="271"/>
        <v>7.6030079454428509E-2</v>
      </c>
      <c r="O1223">
        <f t="shared" si="272"/>
        <v>21.360264354631653</v>
      </c>
      <c r="P1223">
        <f t="shared" si="273"/>
        <v>1.6240225960502417</v>
      </c>
      <c r="Q1223" t="str">
        <f>VLOOKUP(A1223,Haul!F:W,18,FALSE)</f>
        <v>132</v>
      </c>
      <c r="R1223">
        <f t="shared" si="274"/>
        <v>0</v>
      </c>
      <c r="S1223">
        <f t="shared" si="275"/>
        <v>0</v>
      </c>
      <c r="T1223">
        <f t="shared" si="276"/>
        <v>0</v>
      </c>
      <c r="U1223">
        <f t="shared" si="277"/>
        <v>0</v>
      </c>
      <c r="V1223">
        <f t="shared" si="278"/>
        <v>0</v>
      </c>
      <c r="W1223">
        <f t="shared" si="279"/>
        <v>0</v>
      </c>
    </row>
    <row r="1224" spans="1:23">
      <c r="A1224">
        <v>36</v>
      </c>
      <c r="B1224">
        <v>14</v>
      </c>
      <c r="C1224">
        <v>1</v>
      </c>
      <c r="D1224">
        <f>VLOOKUP(A1224,Haul!F:M,8,FALSE)</f>
        <v>4.6815900000000001E-2</v>
      </c>
      <c r="E1224">
        <v>70</v>
      </c>
      <c r="F1224">
        <v>11</v>
      </c>
      <c r="G1224">
        <v>40</v>
      </c>
      <c r="H1224">
        <f t="shared" si="266"/>
        <v>40</v>
      </c>
      <c r="I1224">
        <f t="shared" si="267"/>
        <v>1</v>
      </c>
      <c r="J1224">
        <f t="shared" si="268"/>
        <v>0</v>
      </c>
      <c r="K1224">
        <f t="shared" si="269"/>
        <v>0</v>
      </c>
      <c r="L1224">
        <f t="shared" si="270"/>
        <v>0</v>
      </c>
      <c r="M1224" s="19" t="s">
        <v>339</v>
      </c>
      <c r="N1224" s="19">
        <f t="shared" si="271"/>
        <v>3.1465791888445387E-2</v>
      </c>
      <c r="O1224">
        <f t="shared" si="272"/>
        <v>21.360264354631653</v>
      </c>
      <c r="P1224">
        <f t="shared" si="273"/>
        <v>0.6721176328650178</v>
      </c>
      <c r="Q1224" t="str">
        <f>VLOOKUP(A1224,Haul!F:W,18,FALSE)</f>
        <v>132</v>
      </c>
      <c r="R1224">
        <f t="shared" si="274"/>
        <v>0</v>
      </c>
      <c r="S1224">
        <f t="shared" si="275"/>
        <v>0</v>
      </c>
      <c r="T1224">
        <f t="shared" si="276"/>
        <v>0</v>
      </c>
      <c r="U1224">
        <f t="shared" si="277"/>
        <v>0</v>
      </c>
      <c r="V1224">
        <f t="shared" si="278"/>
        <v>0</v>
      </c>
      <c r="W1224">
        <f t="shared" si="279"/>
        <v>0</v>
      </c>
    </row>
    <row r="1225" spans="1:23">
      <c r="A1225">
        <v>36</v>
      </c>
      <c r="B1225">
        <v>14</v>
      </c>
      <c r="C1225">
        <v>1</v>
      </c>
      <c r="D1225">
        <f>VLOOKUP(A1225,Haul!F:M,8,FALSE)</f>
        <v>4.6815900000000001E-2</v>
      </c>
      <c r="E1225">
        <v>71</v>
      </c>
      <c r="F1225">
        <v>11</v>
      </c>
      <c r="G1225">
        <v>43</v>
      </c>
      <c r="H1225">
        <f t="shared" si="266"/>
        <v>45</v>
      </c>
      <c r="I1225">
        <f t="shared" si="267"/>
        <v>1</v>
      </c>
      <c r="J1225">
        <f t="shared" si="268"/>
        <v>0</v>
      </c>
      <c r="K1225">
        <f t="shared" si="269"/>
        <v>0</v>
      </c>
      <c r="L1225">
        <f t="shared" si="270"/>
        <v>0</v>
      </c>
      <c r="M1225" s="19" t="s">
        <v>339</v>
      </c>
      <c r="N1225" s="19">
        <f t="shared" si="271"/>
        <v>3.9473369631376778E-2</v>
      </c>
      <c r="O1225">
        <f t="shared" si="272"/>
        <v>21.360264354631653</v>
      </c>
      <c r="P1225">
        <f t="shared" si="273"/>
        <v>0.84316161029429704</v>
      </c>
      <c r="Q1225" t="str">
        <f>VLOOKUP(A1225,Haul!F:W,18,FALSE)</f>
        <v>132</v>
      </c>
      <c r="R1225">
        <f t="shared" si="274"/>
        <v>0</v>
      </c>
      <c r="S1225">
        <f t="shared" si="275"/>
        <v>0</v>
      </c>
      <c r="T1225">
        <f t="shared" si="276"/>
        <v>0</v>
      </c>
      <c r="U1225">
        <f t="shared" si="277"/>
        <v>0</v>
      </c>
      <c r="V1225">
        <f t="shared" si="278"/>
        <v>0</v>
      </c>
      <c r="W1225">
        <f t="shared" si="279"/>
        <v>0</v>
      </c>
    </row>
    <row r="1226" spans="1:23">
      <c r="A1226">
        <v>36</v>
      </c>
      <c r="B1226">
        <v>14</v>
      </c>
      <c r="C1226">
        <v>1</v>
      </c>
      <c r="D1226">
        <f>VLOOKUP(A1226,Haul!F:M,8,FALSE)</f>
        <v>4.6815900000000001E-2</v>
      </c>
      <c r="E1226">
        <v>72</v>
      </c>
      <c r="F1226">
        <v>11</v>
      </c>
      <c r="G1226">
        <v>43</v>
      </c>
      <c r="H1226">
        <f t="shared" si="266"/>
        <v>45</v>
      </c>
      <c r="I1226">
        <f t="shared" si="267"/>
        <v>1</v>
      </c>
      <c r="J1226">
        <f t="shared" si="268"/>
        <v>0</v>
      </c>
      <c r="K1226">
        <f t="shared" si="269"/>
        <v>0</v>
      </c>
      <c r="L1226">
        <f t="shared" si="270"/>
        <v>0</v>
      </c>
      <c r="M1226" s="19" t="s">
        <v>339</v>
      </c>
      <c r="N1226" s="19">
        <f t="shared" si="271"/>
        <v>3.9473369631376778E-2</v>
      </c>
      <c r="O1226">
        <f t="shared" si="272"/>
        <v>21.360264354631653</v>
      </c>
      <c r="P1226">
        <f t="shared" si="273"/>
        <v>0.84316161029429704</v>
      </c>
      <c r="Q1226" t="str">
        <f>VLOOKUP(A1226,Haul!F:W,18,FALSE)</f>
        <v>132</v>
      </c>
      <c r="R1226">
        <f t="shared" si="274"/>
        <v>0</v>
      </c>
      <c r="S1226">
        <f t="shared" si="275"/>
        <v>0</v>
      </c>
      <c r="T1226">
        <f t="shared" si="276"/>
        <v>0</v>
      </c>
      <c r="U1226">
        <f t="shared" si="277"/>
        <v>0</v>
      </c>
      <c r="V1226">
        <f t="shared" si="278"/>
        <v>0</v>
      </c>
      <c r="W1226">
        <f t="shared" si="279"/>
        <v>0</v>
      </c>
    </row>
    <row r="1227" spans="1:23">
      <c r="A1227">
        <v>36</v>
      </c>
      <c r="B1227">
        <v>14</v>
      </c>
      <c r="C1227">
        <v>1</v>
      </c>
      <c r="D1227">
        <f>VLOOKUP(A1227,Haul!F:M,8,FALSE)</f>
        <v>4.6815900000000001E-2</v>
      </c>
      <c r="E1227">
        <v>73</v>
      </c>
      <c r="F1227">
        <v>11</v>
      </c>
      <c r="G1227">
        <v>41</v>
      </c>
      <c r="H1227">
        <f t="shared" si="266"/>
        <v>45</v>
      </c>
      <c r="I1227">
        <f t="shared" si="267"/>
        <v>1</v>
      </c>
      <c r="J1227">
        <f t="shared" si="268"/>
        <v>0</v>
      </c>
      <c r="K1227">
        <f t="shared" si="269"/>
        <v>0</v>
      </c>
      <c r="L1227">
        <f t="shared" si="270"/>
        <v>0</v>
      </c>
      <c r="M1227" s="19" t="s">
        <v>339</v>
      </c>
      <c r="N1227" s="19">
        <f t="shared" si="271"/>
        <v>3.399836123256663E-2</v>
      </c>
      <c r="O1227">
        <f t="shared" si="272"/>
        <v>21.360264354631653</v>
      </c>
      <c r="P1227">
        <f t="shared" si="273"/>
        <v>0.72621398355188371</v>
      </c>
      <c r="Q1227" t="str">
        <f>VLOOKUP(A1227,Haul!F:W,18,FALSE)</f>
        <v>132</v>
      </c>
      <c r="R1227">
        <f t="shared" si="274"/>
        <v>0</v>
      </c>
      <c r="S1227">
        <f t="shared" si="275"/>
        <v>0</v>
      </c>
      <c r="T1227">
        <f t="shared" si="276"/>
        <v>0</v>
      </c>
      <c r="U1227">
        <f t="shared" si="277"/>
        <v>0</v>
      </c>
      <c r="V1227">
        <f t="shared" si="278"/>
        <v>0</v>
      </c>
      <c r="W1227">
        <f t="shared" si="279"/>
        <v>0</v>
      </c>
    </row>
    <row r="1228" spans="1:23">
      <c r="A1228">
        <v>36</v>
      </c>
      <c r="B1228">
        <v>14</v>
      </c>
      <c r="C1228">
        <v>1</v>
      </c>
      <c r="D1228">
        <f>VLOOKUP(A1228,Haul!F:M,8,FALSE)</f>
        <v>4.6815900000000001E-2</v>
      </c>
      <c r="E1228">
        <v>74</v>
      </c>
      <c r="F1228">
        <v>11</v>
      </c>
      <c r="G1228">
        <v>38</v>
      </c>
      <c r="H1228">
        <f t="shared" si="266"/>
        <v>40</v>
      </c>
      <c r="I1228">
        <f t="shared" si="267"/>
        <v>1</v>
      </c>
      <c r="J1228">
        <f t="shared" si="268"/>
        <v>0</v>
      </c>
      <c r="K1228">
        <f t="shared" si="269"/>
        <v>0</v>
      </c>
      <c r="L1228">
        <f t="shared" si="270"/>
        <v>0</v>
      </c>
      <c r="M1228" s="19" t="s">
        <v>339</v>
      </c>
      <c r="N1228" s="19">
        <f t="shared" si="271"/>
        <v>2.6791817025858509E-2</v>
      </c>
      <c r="O1228">
        <f t="shared" si="272"/>
        <v>21.360264354631653</v>
      </c>
      <c r="P1228">
        <f t="shared" si="273"/>
        <v>0.57228029421325888</v>
      </c>
      <c r="Q1228" t="str">
        <f>VLOOKUP(A1228,Haul!F:W,18,FALSE)</f>
        <v>132</v>
      </c>
      <c r="R1228">
        <f t="shared" si="274"/>
        <v>0</v>
      </c>
      <c r="S1228">
        <f t="shared" si="275"/>
        <v>0</v>
      </c>
      <c r="T1228">
        <f t="shared" si="276"/>
        <v>0</v>
      </c>
      <c r="U1228">
        <f t="shared" si="277"/>
        <v>0</v>
      </c>
      <c r="V1228">
        <f t="shared" si="278"/>
        <v>0</v>
      </c>
      <c r="W1228">
        <f t="shared" si="279"/>
        <v>0</v>
      </c>
    </row>
    <row r="1229" spans="1:23">
      <c r="A1229">
        <v>36</v>
      </c>
      <c r="B1229">
        <v>14</v>
      </c>
      <c r="C1229">
        <v>1</v>
      </c>
      <c r="D1229">
        <f>VLOOKUP(A1229,Haul!F:M,8,FALSE)</f>
        <v>4.6815900000000001E-2</v>
      </c>
      <c r="E1229">
        <v>75</v>
      </c>
      <c r="F1229">
        <v>11</v>
      </c>
      <c r="G1229">
        <v>50</v>
      </c>
      <c r="H1229">
        <f t="shared" si="266"/>
        <v>50</v>
      </c>
      <c r="I1229">
        <f t="shared" si="267"/>
        <v>1</v>
      </c>
      <c r="J1229">
        <f t="shared" si="268"/>
        <v>0</v>
      </c>
      <c r="K1229">
        <f t="shared" si="269"/>
        <v>0</v>
      </c>
      <c r="L1229">
        <f t="shared" si="270"/>
        <v>0</v>
      </c>
      <c r="M1229" s="19" t="s">
        <v>339</v>
      </c>
      <c r="N1229" s="19">
        <f t="shared" si="271"/>
        <v>6.3336134870513289E-2</v>
      </c>
      <c r="O1229">
        <f t="shared" si="272"/>
        <v>21.360264354631653</v>
      </c>
      <c r="P1229">
        <f t="shared" si="273"/>
        <v>1.3528765840347678</v>
      </c>
      <c r="Q1229" t="str">
        <f>VLOOKUP(A1229,Haul!F:W,18,FALSE)</f>
        <v>132</v>
      </c>
      <c r="R1229">
        <f t="shared" si="274"/>
        <v>0</v>
      </c>
      <c r="S1229">
        <f t="shared" si="275"/>
        <v>0</v>
      </c>
      <c r="T1229">
        <f t="shared" si="276"/>
        <v>0</v>
      </c>
      <c r="U1229">
        <f t="shared" si="277"/>
        <v>0</v>
      </c>
      <c r="V1229">
        <f t="shared" si="278"/>
        <v>0</v>
      </c>
      <c r="W1229">
        <f t="shared" si="279"/>
        <v>0</v>
      </c>
    </row>
    <row r="1230" spans="1:23">
      <c r="A1230">
        <v>36</v>
      </c>
      <c r="B1230">
        <v>14</v>
      </c>
      <c r="C1230">
        <v>1</v>
      </c>
      <c r="D1230">
        <f>VLOOKUP(A1230,Haul!F:M,8,FALSE)</f>
        <v>4.6815900000000001E-2</v>
      </c>
      <c r="E1230">
        <v>76</v>
      </c>
      <c r="F1230">
        <v>11</v>
      </c>
      <c r="G1230">
        <v>52</v>
      </c>
      <c r="H1230">
        <f t="shared" si="266"/>
        <v>55</v>
      </c>
      <c r="I1230">
        <f t="shared" si="267"/>
        <v>1</v>
      </c>
      <c r="J1230">
        <f t="shared" si="268"/>
        <v>0</v>
      </c>
      <c r="K1230">
        <f t="shared" si="269"/>
        <v>0</v>
      </c>
      <c r="L1230">
        <f t="shared" si="270"/>
        <v>0</v>
      </c>
      <c r="M1230" s="19" t="s">
        <v>339</v>
      </c>
      <c r="N1230" s="19">
        <f t="shared" si="271"/>
        <v>7.1622763760038122E-2</v>
      </c>
      <c r="O1230">
        <f t="shared" si="272"/>
        <v>21.360264354631653</v>
      </c>
      <c r="P1230">
        <f t="shared" si="273"/>
        <v>1.529881167723746</v>
      </c>
      <c r="Q1230" t="str">
        <f>VLOOKUP(A1230,Haul!F:W,18,FALSE)</f>
        <v>132</v>
      </c>
      <c r="R1230">
        <f t="shared" si="274"/>
        <v>0</v>
      </c>
      <c r="S1230">
        <f t="shared" si="275"/>
        <v>0</v>
      </c>
      <c r="T1230">
        <f t="shared" si="276"/>
        <v>0</v>
      </c>
      <c r="U1230">
        <f t="shared" si="277"/>
        <v>0</v>
      </c>
      <c r="V1230">
        <f t="shared" si="278"/>
        <v>0</v>
      </c>
      <c r="W1230">
        <f t="shared" si="279"/>
        <v>0</v>
      </c>
    </row>
    <row r="1231" spans="1:23">
      <c r="A1231">
        <v>36</v>
      </c>
      <c r="B1231">
        <v>14</v>
      </c>
      <c r="C1231">
        <v>1</v>
      </c>
      <c r="D1231">
        <f>VLOOKUP(A1231,Haul!F:M,8,FALSE)</f>
        <v>4.6815900000000001E-2</v>
      </c>
      <c r="E1231">
        <v>77</v>
      </c>
      <c r="F1231">
        <v>11</v>
      </c>
      <c r="G1231">
        <v>118</v>
      </c>
      <c r="H1231">
        <f t="shared" si="266"/>
        <v>120</v>
      </c>
      <c r="I1231">
        <f t="shared" si="267"/>
        <v>1</v>
      </c>
      <c r="J1231">
        <f t="shared" si="268"/>
        <v>0</v>
      </c>
      <c r="K1231">
        <f t="shared" si="269"/>
        <v>1</v>
      </c>
      <c r="L1231">
        <f t="shared" si="270"/>
        <v>0</v>
      </c>
      <c r="M1231" s="19" t="s">
        <v>339</v>
      </c>
      <c r="N1231" s="19">
        <f t="shared" si="271"/>
        <v>0.93482579179585934</v>
      </c>
      <c r="O1231">
        <f t="shared" si="272"/>
        <v>21.360264354631653</v>
      </c>
      <c r="P1231">
        <f t="shared" si="273"/>
        <v>19.968126038287405</v>
      </c>
      <c r="Q1231" t="str">
        <f>VLOOKUP(A1231,Haul!F:W,18,FALSE)</f>
        <v>132</v>
      </c>
      <c r="R1231">
        <f t="shared" si="274"/>
        <v>21.360264354631653</v>
      </c>
      <c r="S1231">
        <f t="shared" si="275"/>
        <v>0</v>
      </c>
      <c r="T1231">
        <f t="shared" si="276"/>
        <v>0</v>
      </c>
      <c r="U1231">
        <f t="shared" si="277"/>
        <v>19.968126038287405</v>
      </c>
      <c r="V1231">
        <f t="shared" si="278"/>
        <v>0</v>
      </c>
      <c r="W1231">
        <f t="shared" si="279"/>
        <v>0</v>
      </c>
    </row>
    <row r="1232" spans="1:23">
      <c r="A1232">
        <v>36</v>
      </c>
      <c r="B1232">
        <v>14</v>
      </c>
      <c r="C1232">
        <v>1</v>
      </c>
      <c r="D1232">
        <f>VLOOKUP(A1232,Haul!F:M,8,FALSE)</f>
        <v>4.6815900000000001E-2</v>
      </c>
      <c r="E1232">
        <v>78</v>
      </c>
      <c r="F1232">
        <v>11</v>
      </c>
      <c r="G1232">
        <v>83</v>
      </c>
      <c r="H1232">
        <f t="shared" si="266"/>
        <v>85</v>
      </c>
      <c r="I1232">
        <f t="shared" si="267"/>
        <v>1</v>
      </c>
      <c r="J1232">
        <f t="shared" si="268"/>
        <v>0</v>
      </c>
      <c r="K1232">
        <f t="shared" si="269"/>
        <v>0</v>
      </c>
      <c r="L1232">
        <f t="shared" si="270"/>
        <v>0</v>
      </c>
      <c r="M1232" s="19" t="s">
        <v>339</v>
      </c>
      <c r="N1232" s="19">
        <f t="shared" si="271"/>
        <v>0.31023472883213726</v>
      </c>
      <c r="O1232">
        <f t="shared" si="272"/>
        <v>21.360264354631653</v>
      </c>
      <c r="P1232">
        <f t="shared" si="273"/>
        <v>6.6266958198419186</v>
      </c>
      <c r="Q1232" t="str">
        <f>VLOOKUP(A1232,Haul!F:W,18,FALSE)</f>
        <v>132</v>
      </c>
      <c r="R1232">
        <f t="shared" si="274"/>
        <v>0</v>
      </c>
      <c r="S1232">
        <f t="shared" si="275"/>
        <v>0</v>
      </c>
      <c r="T1232">
        <f t="shared" si="276"/>
        <v>0</v>
      </c>
      <c r="U1232">
        <f t="shared" si="277"/>
        <v>0</v>
      </c>
      <c r="V1232">
        <f t="shared" si="278"/>
        <v>0</v>
      </c>
      <c r="W1232">
        <f t="shared" si="279"/>
        <v>0</v>
      </c>
    </row>
    <row r="1233" spans="1:23">
      <c r="A1233">
        <v>36</v>
      </c>
      <c r="B1233">
        <v>14</v>
      </c>
      <c r="C1233">
        <v>1</v>
      </c>
      <c r="D1233">
        <f>VLOOKUP(A1233,Haul!F:M,8,FALSE)</f>
        <v>4.6815900000000001E-2</v>
      </c>
      <c r="E1233">
        <v>79</v>
      </c>
      <c r="F1233">
        <v>11</v>
      </c>
      <c r="G1233">
        <v>80</v>
      </c>
      <c r="H1233">
        <f t="shared" si="266"/>
        <v>80</v>
      </c>
      <c r="I1233">
        <f t="shared" si="267"/>
        <v>1</v>
      </c>
      <c r="J1233">
        <f t="shared" si="268"/>
        <v>0</v>
      </c>
      <c r="K1233">
        <f t="shared" si="269"/>
        <v>0</v>
      </c>
      <c r="L1233">
        <f t="shared" si="270"/>
        <v>0</v>
      </c>
      <c r="M1233" s="19" t="s">
        <v>339</v>
      </c>
      <c r="N1233" s="19">
        <f t="shared" si="271"/>
        <v>0.27641887962256578</v>
      </c>
      <c r="O1233">
        <f t="shared" si="272"/>
        <v>21.360264354631653</v>
      </c>
      <c r="P1233">
        <f t="shared" si="273"/>
        <v>5.9043803413491096</v>
      </c>
      <c r="Q1233" t="str">
        <f>VLOOKUP(A1233,Haul!F:W,18,FALSE)</f>
        <v>132</v>
      </c>
      <c r="R1233">
        <f t="shared" si="274"/>
        <v>0</v>
      </c>
      <c r="S1233">
        <f t="shared" si="275"/>
        <v>0</v>
      </c>
      <c r="T1233">
        <f t="shared" si="276"/>
        <v>0</v>
      </c>
      <c r="U1233">
        <f t="shared" si="277"/>
        <v>0</v>
      </c>
      <c r="V1233">
        <f t="shared" si="278"/>
        <v>0</v>
      </c>
      <c r="W1233">
        <f t="shared" si="279"/>
        <v>0</v>
      </c>
    </row>
    <row r="1234" spans="1:23">
      <c r="A1234">
        <v>36</v>
      </c>
      <c r="B1234">
        <v>14</v>
      </c>
      <c r="C1234">
        <v>1</v>
      </c>
      <c r="D1234">
        <f>VLOOKUP(A1234,Haul!F:M,8,FALSE)</f>
        <v>4.6815900000000001E-2</v>
      </c>
      <c r="E1234">
        <v>80</v>
      </c>
      <c r="F1234">
        <v>11</v>
      </c>
      <c r="G1234">
        <v>76</v>
      </c>
      <c r="H1234">
        <f t="shared" si="266"/>
        <v>80</v>
      </c>
      <c r="I1234">
        <f t="shared" si="267"/>
        <v>1</v>
      </c>
      <c r="J1234">
        <f t="shared" si="268"/>
        <v>0</v>
      </c>
      <c r="K1234">
        <f t="shared" si="269"/>
        <v>0</v>
      </c>
      <c r="L1234">
        <f t="shared" si="270"/>
        <v>0</v>
      </c>
      <c r="M1234" s="19" t="s">
        <v>339</v>
      </c>
      <c r="N1234" s="19">
        <f t="shared" si="271"/>
        <v>0.23535921395514203</v>
      </c>
      <c r="O1234">
        <f t="shared" si="272"/>
        <v>21.360264354631653</v>
      </c>
      <c r="P1234">
        <f t="shared" si="273"/>
        <v>5.0273350283801452</v>
      </c>
      <c r="Q1234" t="str">
        <f>VLOOKUP(A1234,Haul!F:W,18,FALSE)</f>
        <v>132</v>
      </c>
      <c r="R1234">
        <f t="shared" si="274"/>
        <v>0</v>
      </c>
      <c r="S1234">
        <f t="shared" si="275"/>
        <v>0</v>
      </c>
      <c r="T1234">
        <f t="shared" si="276"/>
        <v>0</v>
      </c>
      <c r="U1234">
        <f t="shared" si="277"/>
        <v>0</v>
      </c>
      <c r="V1234">
        <f t="shared" si="278"/>
        <v>0</v>
      </c>
      <c r="W1234">
        <f t="shared" si="279"/>
        <v>0</v>
      </c>
    </row>
    <row r="1235" spans="1:23">
      <c r="A1235">
        <v>36</v>
      </c>
      <c r="B1235">
        <v>14</v>
      </c>
      <c r="C1235">
        <v>1</v>
      </c>
      <c r="D1235">
        <f>VLOOKUP(A1235,Haul!F:M,8,FALSE)</f>
        <v>4.6815900000000001E-2</v>
      </c>
      <c r="E1235">
        <v>81</v>
      </c>
      <c r="F1235">
        <v>11</v>
      </c>
      <c r="G1235">
        <v>79</v>
      </c>
      <c r="H1235">
        <f t="shared" si="266"/>
        <v>80</v>
      </c>
      <c r="I1235">
        <f t="shared" si="267"/>
        <v>1</v>
      </c>
      <c r="J1235">
        <f t="shared" si="268"/>
        <v>0</v>
      </c>
      <c r="K1235">
        <f t="shared" si="269"/>
        <v>0</v>
      </c>
      <c r="L1235">
        <f t="shared" si="270"/>
        <v>0</v>
      </c>
      <c r="M1235" s="19" t="s">
        <v>339</v>
      </c>
      <c r="N1235" s="19">
        <f t="shared" si="271"/>
        <v>0.26573057320422583</v>
      </c>
      <c r="O1235">
        <f t="shared" si="272"/>
        <v>21.360264354631653</v>
      </c>
      <c r="P1235">
        <f t="shared" si="273"/>
        <v>5.6760752907500622</v>
      </c>
      <c r="Q1235" t="str">
        <f>VLOOKUP(A1235,Haul!F:W,18,FALSE)</f>
        <v>132</v>
      </c>
      <c r="R1235">
        <f t="shared" si="274"/>
        <v>0</v>
      </c>
      <c r="S1235">
        <f t="shared" si="275"/>
        <v>0</v>
      </c>
      <c r="T1235">
        <f t="shared" si="276"/>
        <v>0</v>
      </c>
      <c r="U1235">
        <f t="shared" si="277"/>
        <v>0</v>
      </c>
      <c r="V1235">
        <f t="shared" si="278"/>
        <v>0</v>
      </c>
      <c r="W1235">
        <f t="shared" si="279"/>
        <v>0</v>
      </c>
    </row>
    <row r="1236" spans="1:23">
      <c r="A1236">
        <v>36</v>
      </c>
      <c r="B1236">
        <v>14</v>
      </c>
      <c r="C1236">
        <v>1</v>
      </c>
      <c r="D1236">
        <f>VLOOKUP(A1236,Haul!F:M,8,FALSE)</f>
        <v>4.6815900000000001E-2</v>
      </c>
      <c r="E1236">
        <v>82</v>
      </c>
      <c r="F1236">
        <v>11</v>
      </c>
      <c r="G1236">
        <v>42</v>
      </c>
      <c r="H1236">
        <f t="shared" si="266"/>
        <v>45</v>
      </c>
      <c r="I1236">
        <f t="shared" si="267"/>
        <v>1</v>
      </c>
      <c r="J1236">
        <f t="shared" si="268"/>
        <v>0</v>
      </c>
      <c r="K1236">
        <f t="shared" si="269"/>
        <v>0</v>
      </c>
      <c r="L1236">
        <f t="shared" si="270"/>
        <v>0</v>
      </c>
      <c r="M1236" s="19" t="s">
        <v>339</v>
      </c>
      <c r="N1236" s="19">
        <f t="shared" si="271"/>
        <v>3.6666302623050005E-2</v>
      </c>
      <c r="O1236">
        <f t="shared" si="272"/>
        <v>21.360264354631653</v>
      </c>
      <c r="P1236">
        <f t="shared" si="273"/>
        <v>0.78320191693527208</v>
      </c>
      <c r="Q1236" t="str">
        <f>VLOOKUP(A1236,Haul!F:W,18,FALSE)</f>
        <v>132</v>
      </c>
      <c r="R1236">
        <f t="shared" si="274"/>
        <v>0</v>
      </c>
      <c r="S1236">
        <f t="shared" si="275"/>
        <v>0</v>
      </c>
      <c r="T1236">
        <f t="shared" si="276"/>
        <v>0</v>
      </c>
      <c r="U1236">
        <f t="shared" si="277"/>
        <v>0</v>
      </c>
      <c r="V1236">
        <f t="shared" si="278"/>
        <v>0</v>
      </c>
      <c r="W1236">
        <f t="shared" si="279"/>
        <v>0</v>
      </c>
    </row>
    <row r="1237" spans="1:23">
      <c r="A1237">
        <v>36</v>
      </c>
      <c r="B1237">
        <v>14</v>
      </c>
      <c r="C1237">
        <v>1</v>
      </c>
      <c r="D1237">
        <f>VLOOKUP(A1237,Haul!F:M,8,FALSE)</f>
        <v>4.6815900000000001E-2</v>
      </c>
      <c r="E1237">
        <v>83</v>
      </c>
      <c r="F1237">
        <v>11</v>
      </c>
      <c r="G1237">
        <v>49</v>
      </c>
      <c r="H1237">
        <f t="shared" si="266"/>
        <v>50</v>
      </c>
      <c r="I1237">
        <f t="shared" si="267"/>
        <v>1</v>
      </c>
      <c r="J1237">
        <f t="shared" si="268"/>
        <v>0</v>
      </c>
      <c r="K1237">
        <f t="shared" si="269"/>
        <v>0</v>
      </c>
      <c r="L1237">
        <f t="shared" si="270"/>
        <v>0</v>
      </c>
      <c r="M1237" s="19" t="s">
        <v>339</v>
      </c>
      <c r="N1237" s="19">
        <f t="shared" si="271"/>
        <v>5.9449102712132176E-2</v>
      </c>
      <c r="O1237">
        <f t="shared" si="272"/>
        <v>21.360264354631653</v>
      </c>
      <c r="P1237">
        <f t="shared" si="273"/>
        <v>1.2698485495767928</v>
      </c>
      <c r="Q1237" t="str">
        <f>VLOOKUP(A1237,Haul!F:W,18,FALSE)</f>
        <v>132</v>
      </c>
      <c r="R1237">
        <f t="shared" si="274"/>
        <v>0</v>
      </c>
      <c r="S1237">
        <f t="shared" si="275"/>
        <v>0</v>
      </c>
      <c r="T1237">
        <f t="shared" si="276"/>
        <v>0</v>
      </c>
      <c r="U1237">
        <f t="shared" si="277"/>
        <v>0</v>
      </c>
      <c r="V1237">
        <f t="shared" si="278"/>
        <v>0</v>
      </c>
      <c r="W1237">
        <f t="shared" si="279"/>
        <v>0</v>
      </c>
    </row>
    <row r="1238" spans="1:23">
      <c r="A1238">
        <v>36</v>
      </c>
      <c r="B1238">
        <v>14</v>
      </c>
      <c r="C1238">
        <v>1</v>
      </c>
      <c r="D1238">
        <f>VLOOKUP(A1238,Haul!F:M,8,FALSE)</f>
        <v>4.6815900000000001E-2</v>
      </c>
      <c r="E1238">
        <v>84</v>
      </c>
      <c r="F1238">
        <v>11</v>
      </c>
      <c r="G1238">
        <v>60</v>
      </c>
      <c r="H1238">
        <f t="shared" si="266"/>
        <v>60</v>
      </c>
      <c r="I1238">
        <f t="shared" si="267"/>
        <v>1</v>
      </c>
      <c r="J1238">
        <f t="shared" si="268"/>
        <v>0</v>
      </c>
      <c r="K1238">
        <f t="shared" si="269"/>
        <v>0</v>
      </c>
      <c r="L1238">
        <f t="shared" si="270"/>
        <v>0</v>
      </c>
      <c r="M1238" s="19" t="s">
        <v>339</v>
      </c>
      <c r="N1238" s="19">
        <f t="shared" si="271"/>
        <v>0.11217207743046824</v>
      </c>
      <c r="O1238">
        <f t="shared" si="272"/>
        <v>21.360264354631653</v>
      </c>
      <c r="P1238">
        <f t="shared" si="273"/>
        <v>2.3960252271230122</v>
      </c>
      <c r="Q1238" t="str">
        <f>VLOOKUP(A1238,Haul!F:W,18,FALSE)</f>
        <v>132</v>
      </c>
      <c r="R1238">
        <f t="shared" si="274"/>
        <v>0</v>
      </c>
      <c r="S1238">
        <f t="shared" si="275"/>
        <v>0</v>
      </c>
      <c r="T1238">
        <f t="shared" si="276"/>
        <v>0</v>
      </c>
      <c r="U1238">
        <f t="shared" si="277"/>
        <v>0</v>
      </c>
      <c r="V1238">
        <f t="shared" si="278"/>
        <v>0</v>
      </c>
      <c r="W1238">
        <f t="shared" si="279"/>
        <v>0</v>
      </c>
    </row>
    <row r="1239" spans="1:23">
      <c r="A1239">
        <v>36</v>
      </c>
      <c r="B1239">
        <v>14</v>
      </c>
      <c r="C1239">
        <v>1</v>
      </c>
      <c r="D1239">
        <f>VLOOKUP(A1239,Haul!F:M,8,FALSE)</f>
        <v>4.6815900000000001E-2</v>
      </c>
      <c r="E1239">
        <v>85</v>
      </c>
      <c r="F1239">
        <v>11</v>
      </c>
      <c r="G1239">
        <v>82</v>
      </c>
      <c r="H1239">
        <f t="shared" si="266"/>
        <v>85</v>
      </c>
      <c r="I1239">
        <f t="shared" si="267"/>
        <v>1</v>
      </c>
      <c r="J1239">
        <f t="shared" si="268"/>
        <v>0</v>
      </c>
      <c r="K1239">
        <f t="shared" si="269"/>
        <v>0</v>
      </c>
      <c r="L1239">
        <f t="shared" si="270"/>
        <v>0</v>
      </c>
      <c r="M1239" s="19" t="s">
        <v>339</v>
      </c>
      <c r="N1239" s="19">
        <f t="shared" si="271"/>
        <v>0.29866684920014114</v>
      </c>
      <c r="O1239">
        <f t="shared" si="272"/>
        <v>21.360264354631653</v>
      </c>
      <c r="P1239">
        <f t="shared" si="273"/>
        <v>6.3796028528799216</v>
      </c>
      <c r="Q1239" t="str">
        <f>VLOOKUP(A1239,Haul!F:W,18,FALSE)</f>
        <v>132</v>
      </c>
      <c r="R1239">
        <f t="shared" si="274"/>
        <v>0</v>
      </c>
      <c r="S1239">
        <f t="shared" si="275"/>
        <v>0</v>
      </c>
      <c r="T1239">
        <f t="shared" si="276"/>
        <v>0</v>
      </c>
      <c r="U1239">
        <f t="shared" si="277"/>
        <v>0</v>
      </c>
      <c r="V1239">
        <f t="shared" si="278"/>
        <v>0</v>
      </c>
      <c r="W1239">
        <f t="shared" si="279"/>
        <v>0</v>
      </c>
    </row>
    <row r="1240" spans="1:23">
      <c r="A1240">
        <v>36</v>
      </c>
      <c r="B1240">
        <v>14</v>
      </c>
      <c r="C1240">
        <v>1</v>
      </c>
      <c r="D1240">
        <f>VLOOKUP(A1240,Haul!F:M,8,FALSE)</f>
        <v>4.6815900000000001E-2</v>
      </c>
      <c r="E1240">
        <v>86</v>
      </c>
      <c r="F1240">
        <v>11</v>
      </c>
      <c r="G1240">
        <v>77</v>
      </c>
      <c r="H1240">
        <f t="shared" si="266"/>
        <v>80</v>
      </c>
      <c r="I1240">
        <f t="shared" si="267"/>
        <v>1</v>
      </c>
      <c r="J1240">
        <f t="shared" si="268"/>
        <v>0</v>
      </c>
      <c r="K1240">
        <f t="shared" si="269"/>
        <v>0</v>
      </c>
      <c r="L1240">
        <f t="shared" si="270"/>
        <v>0</v>
      </c>
      <c r="M1240" s="19" t="s">
        <v>339</v>
      </c>
      <c r="N1240" s="19">
        <f t="shared" si="271"/>
        <v>0.24520482772746402</v>
      </c>
      <c r="O1240">
        <f t="shared" si="272"/>
        <v>21.360264354631653</v>
      </c>
      <c r="P1240">
        <f t="shared" si="273"/>
        <v>5.2376399412905448</v>
      </c>
      <c r="Q1240" t="str">
        <f>VLOOKUP(A1240,Haul!F:W,18,FALSE)</f>
        <v>132</v>
      </c>
      <c r="R1240">
        <f t="shared" si="274"/>
        <v>0</v>
      </c>
      <c r="S1240">
        <f t="shared" si="275"/>
        <v>0</v>
      </c>
      <c r="T1240">
        <f t="shared" si="276"/>
        <v>0</v>
      </c>
      <c r="U1240">
        <f t="shared" si="277"/>
        <v>0</v>
      </c>
      <c r="V1240">
        <f t="shared" si="278"/>
        <v>0</v>
      </c>
      <c r="W1240">
        <f t="shared" si="279"/>
        <v>0</v>
      </c>
    </row>
    <row r="1241" spans="1:23">
      <c r="A1241">
        <v>36</v>
      </c>
      <c r="B1241">
        <v>14</v>
      </c>
      <c r="C1241">
        <v>1</v>
      </c>
      <c r="D1241">
        <f>VLOOKUP(A1241,Haul!F:M,8,FALSE)</f>
        <v>4.6815900000000001E-2</v>
      </c>
      <c r="E1241">
        <v>87</v>
      </c>
      <c r="F1241">
        <v>11</v>
      </c>
      <c r="G1241">
        <v>67</v>
      </c>
      <c r="H1241">
        <f t="shared" si="266"/>
        <v>70</v>
      </c>
      <c r="I1241">
        <f t="shared" si="267"/>
        <v>1</v>
      </c>
      <c r="J1241">
        <f t="shared" si="268"/>
        <v>0</v>
      </c>
      <c r="K1241">
        <f t="shared" si="269"/>
        <v>0</v>
      </c>
      <c r="L1241">
        <f t="shared" si="270"/>
        <v>0</v>
      </c>
      <c r="M1241" s="19" t="s">
        <v>339</v>
      </c>
      <c r="N1241" s="19">
        <f t="shared" si="271"/>
        <v>0.15853497906634959</v>
      </c>
      <c r="O1241">
        <f t="shared" si="272"/>
        <v>21.360264354631653</v>
      </c>
      <c r="P1241">
        <f t="shared" si="273"/>
        <v>3.3863490623132222</v>
      </c>
      <c r="Q1241" t="str">
        <f>VLOOKUP(A1241,Haul!F:W,18,FALSE)</f>
        <v>132</v>
      </c>
      <c r="R1241">
        <f t="shared" si="274"/>
        <v>0</v>
      </c>
      <c r="S1241">
        <f t="shared" si="275"/>
        <v>0</v>
      </c>
      <c r="T1241">
        <f t="shared" si="276"/>
        <v>0</v>
      </c>
      <c r="U1241">
        <f t="shared" si="277"/>
        <v>0</v>
      </c>
      <c r="V1241">
        <f t="shared" si="278"/>
        <v>0</v>
      </c>
      <c r="W1241">
        <f t="shared" si="279"/>
        <v>0</v>
      </c>
    </row>
    <row r="1242" spans="1:23">
      <c r="A1242">
        <v>36</v>
      </c>
      <c r="B1242">
        <v>14</v>
      </c>
      <c r="C1242">
        <v>1</v>
      </c>
      <c r="D1242">
        <f>VLOOKUP(A1242,Haul!F:M,8,FALSE)</f>
        <v>4.6815900000000001E-2</v>
      </c>
      <c r="E1242">
        <v>88</v>
      </c>
      <c r="F1242">
        <v>11</v>
      </c>
      <c r="G1242">
        <v>40</v>
      </c>
      <c r="H1242">
        <f t="shared" si="266"/>
        <v>40</v>
      </c>
      <c r="I1242">
        <f t="shared" si="267"/>
        <v>1</v>
      </c>
      <c r="J1242">
        <f t="shared" si="268"/>
        <v>0</v>
      </c>
      <c r="K1242">
        <f t="shared" si="269"/>
        <v>0</v>
      </c>
      <c r="L1242">
        <f t="shared" si="270"/>
        <v>0</v>
      </c>
      <c r="M1242" s="19" t="s">
        <v>339</v>
      </c>
      <c r="N1242" s="19">
        <f t="shared" si="271"/>
        <v>3.1465791888445387E-2</v>
      </c>
      <c r="O1242">
        <f t="shared" si="272"/>
        <v>21.360264354631653</v>
      </c>
      <c r="P1242">
        <f t="shared" si="273"/>
        <v>0.6721176328650178</v>
      </c>
      <c r="Q1242" t="str">
        <f>VLOOKUP(A1242,Haul!F:W,18,FALSE)</f>
        <v>132</v>
      </c>
      <c r="R1242">
        <f t="shared" si="274"/>
        <v>0</v>
      </c>
      <c r="S1242">
        <f t="shared" si="275"/>
        <v>0</v>
      </c>
      <c r="T1242">
        <f t="shared" si="276"/>
        <v>0</v>
      </c>
      <c r="U1242">
        <f t="shared" si="277"/>
        <v>0</v>
      </c>
      <c r="V1242">
        <f t="shared" si="278"/>
        <v>0</v>
      </c>
      <c r="W1242">
        <f t="shared" si="279"/>
        <v>0</v>
      </c>
    </row>
    <row r="1243" spans="1:23">
      <c r="A1243">
        <v>36</v>
      </c>
      <c r="B1243">
        <v>14</v>
      </c>
      <c r="C1243">
        <v>1</v>
      </c>
      <c r="D1243">
        <f>VLOOKUP(A1243,Haul!F:M,8,FALSE)</f>
        <v>4.6815900000000001E-2</v>
      </c>
      <c r="E1243">
        <v>89</v>
      </c>
      <c r="F1243">
        <v>11</v>
      </c>
      <c r="G1243">
        <v>50</v>
      </c>
      <c r="H1243">
        <f t="shared" si="266"/>
        <v>50</v>
      </c>
      <c r="I1243">
        <f t="shared" si="267"/>
        <v>1</v>
      </c>
      <c r="J1243">
        <f t="shared" si="268"/>
        <v>0</v>
      </c>
      <c r="K1243">
        <f t="shared" si="269"/>
        <v>0</v>
      </c>
      <c r="L1243">
        <f t="shared" si="270"/>
        <v>0</v>
      </c>
      <c r="M1243" s="19" t="s">
        <v>339</v>
      </c>
      <c r="N1243" s="19">
        <f t="shared" si="271"/>
        <v>6.3336134870513289E-2</v>
      </c>
      <c r="O1243">
        <f t="shared" si="272"/>
        <v>21.360264354631653</v>
      </c>
      <c r="P1243">
        <f t="shared" si="273"/>
        <v>1.3528765840347678</v>
      </c>
      <c r="Q1243" t="str">
        <f>VLOOKUP(A1243,Haul!F:W,18,FALSE)</f>
        <v>132</v>
      </c>
      <c r="R1243">
        <f t="shared" si="274"/>
        <v>0</v>
      </c>
      <c r="S1243">
        <f t="shared" si="275"/>
        <v>0</v>
      </c>
      <c r="T1243">
        <f t="shared" si="276"/>
        <v>0</v>
      </c>
      <c r="U1243">
        <f t="shared" si="277"/>
        <v>0</v>
      </c>
      <c r="V1243">
        <f t="shared" si="278"/>
        <v>0</v>
      </c>
      <c r="W1243">
        <f t="shared" si="279"/>
        <v>0</v>
      </c>
    </row>
    <row r="1244" spans="1:23">
      <c r="A1244">
        <v>36</v>
      </c>
      <c r="B1244">
        <v>14</v>
      </c>
      <c r="C1244">
        <v>1</v>
      </c>
      <c r="D1244">
        <f>VLOOKUP(A1244,Haul!F:M,8,FALSE)</f>
        <v>4.6815900000000001E-2</v>
      </c>
      <c r="E1244">
        <v>90</v>
      </c>
      <c r="F1244">
        <v>11</v>
      </c>
      <c r="G1244">
        <v>89</v>
      </c>
      <c r="H1244">
        <f t="shared" si="266"/>
        <v>90</v>
      </c>
      <c r="I1244">
        <f t="shared" si="267"/>
        <v>1</v>
      </c>
      <c r="J1244">
        <f t="shared" si="268"/>
        <v>0</v>
      </c>
      <c r="K1244">
        <f t="shared" si="269"/>
        <v>0</v>
      </c>
      <c r="L1244">
        <f t="shared" si="270"/>
        <v>0</v>
      </c>
      <c r="M1244" s="19" t="s">
        <v>339</v>
      </c>
      <c r="N1244" s="19">
        <f t="shared" si="271"/>
        <v>0.38611641389789703</v>
      </c>
      <c r="O1244">
        <f t="shared" si="272"/>
        <v>21.360264354631653</v>
      </c>
      <c r="P1244">
        <f t="shared" si="273"/>
        <v>8.247548672521452</v>
      </c>
      <c r="Q1244" t="str">
        <f>VLOOKUP(A1244,Haul!F:W,18,FALSE)</f>
        <v>132</v>
      </c>
      <c r="R1244">
        <f t="shared" si="274"/>
        <v>0</v>
      </c>
      <c r="S1244">
        <f t="shared" si="275"/>
        <v>0</v>
      </c>
      <c r="T1244">
        <f t="shared" si="276"/>
        <v>0</v>
      </c>
      <c r="U1244">
        <f t="shared" si="277"/>
        <v>0</v>
      </c>
      <c r="V1244">
        <f t="shared" si="278"/>
        <v>0</v>
      </c>
      <c r="W1244">
        <f t="shared" si="279"/>
        <v>0</v>
      </c>
    </row>
    <row r="1245" spans="1:23">
      <c r="A1245">
        <v>36</v>
      </c>
      <c r="B1245">
        <v>14</v>
      </c>
      <c r="C1245">
        <v>1</v>
      </c>
      <c r="D1245">
        <f>VLOOKUP(A1245,Haul!F:M,8,FALSE)</f>
        <v>4.6815900000000001E-2</v>
      </c>
      <c r="E1245">
        <v>91</v>
      </c>
      <c r="F1245">
        <v>11</v>
      </c>
      <c r="G1245">
        <v>70</v>
      </c>
      <c r="H1245">
        <f t="shared" si="266"/>
        <v>70</v>
      </c>
      <c r="I1245">
        <f t="shared" si="267"/>
        <v>1</v>
      </c>
      <c r="J1245">
        <f t="shared" si="268"/>
        <v>0</v>
      </c>
      <c r="K1245">
        <f t="shared" si="269"/>
        <v>0</v>
      </c>
      <c r="L1245">
        <f t="shared" si="270"/>
        <v>0</v>
      </c>
      <c r="M1245" s="19" t="s">
        <v>339</v>
      </c>
      <c r="N1245" s="19">
        <f t="shared" si="271"/>
        <v>0.18187078804081683</v>
      </c>
      <c r="O1245">
        <f t="shared" si="272"/>
        <v>21.360264354631653</v>
      </c>
      <c r="P1245">
        <f t="shared" si="273"/>
        <v>3.8848081109370285</v>
      </c>
      <c r="Q1245" t="str">
        <f>VLOOKUP(A1245,Haul!F:W,18,FALSE)</f>
        <v>132</v>
      </c>
      <c r="R1245">
        <f t="shared" si="274"/>
        <v>0</v>
      </c>
      <c r="S1245">
        <f t="shared" si="275"/>
        <v>0</v>
      </c>
      <c r="T1245">
        <f t="shared" si="276"/>
        <v>0</v>
      </c>
      <c r="U1245">
        <f t="shared" si="277"/>
        <v>0</v>
      </c>
      <c r="V1245">
        <f t="shared" si="278"/>
        <v>0</v>
      </c>
      <c r="W1245">
        <f t="shared" si="279"/>
        <v>0</v>
      </c>
    </row>
    <row r="1246" spans="1:23">
      <c r="A1246">
        <v>36</v>
      </c>
      <c r="B1246">
        <v>14</v>
      </c>
      <c r="C1246">
        <v>1</v>
      </c>
      <c r="D1246">
        <f>VLOOKUP(A1246,Haul!F:M,8,FALSE)</f>
        <v>4.6815900000000001E-2</v>
      </c>
      <c r="E1246">
        <v>92</v>
      </c>
      <c r="F1246">
        <v>11</v>
      </c>
      <c r="G1246">
        <v>42</v>
      </c>
      <c r="H1246">
        <f t="shared" si="266"/>
        <v>45</v>
      </c>
      <c r="I1246">
        <f t="shared" si="267"/>
        <v>1</v>
      </c>
      <c r="J1246">
        <f t="shared" si="268"/>
        <v>0</v>
      </c>
      <c r="K1246">
        <f t="shared" si="269"/>
        <v>0</v>
      </c>
      <c r="L1246">
        <f t="shared" si="270"/>
        <v>0</v>
      </c>
      <c r="M1246" s="19" t="s">
        <v>339</v>
      </c>
      <c r="N1246" s="19">
        <f t="shared" si="271"/>
        <v>3.6666302623050005E-2</v>
      </c>
      <c r="O1246">
        <f t="shared" si="272"/>
        <v>21.360264354631653</v>
      </c>
      <c r="P1246">
        <f t="shared" si="273"/>
        <v>0.78320191693527208</v>
      </c>
      <c r="Q1246" t="str">
        <f>VLOOKUP(A1246,Haul!F:W,18,FALSE)</f>
        <v>132</v>
      </c>
      <c r="R1246">
        <f t="shared" si="274"/>
        <v>0</v>
      </c>
      <c r="S1246">
        <f t="shared" si="275"/>
        <v>0</v>
      </c>
      <c r="T1246">
        <f t="shared" si="276"/>
        <v>0</v>
      </c>
      <c r="U1246">
        <f t="shared" si="277"/>
        <v>0</v>
      </c>
      <c r="V1246">
        <f t="shared" si="278"/>
        <v>0</v>
      </c>
      <c r="W1246">
        <f t="shared" si="279"/>
        <v>0</v>
      </c>
    </row>
    <row r="1247" spans="1:23">
      <c r="A1247">
        <v>36</v>
      </c>
      <c r="B1247">
        <v>14</v>
      </c>
      <c r="C1247">
        <v>1</v>
      </c>
      <c r="D1247">
        <f>VLOOKUP(A1247,Haul!F:M,8,FALSE)</f>
        <v>4.6815900000000001E-2</v>
      </c>
      <c r="E1247">
        <v>93</v>
      </c>
      <c r="F1247">
        <v>11</v>
      </c>
      <c r="G1247">
        <v>43</v>
      </c>
      <c r="H1247">
        <f t="shared" si="266"/>
        <v>45</v>
      </c>
      <c r="I1247">
        <f t="shared" si="267"/>
        <v>1</v>
      </c>
      <c r="J1247">
        <f t="shared" si="268"/>
        <v>0</v>
      </c>
      <c r="K1247">
        <f t="shared" si="269"/>
        <v>0</v>
      </c>
      <c r="L1247">
        <f t="shared" si="270"/>
        <v>0</v>
      </c>
      <c r="M1247" s="19" t="s">
        <v>339</v>
      </c>
      <c r="N1247" s="19">
        <f t="shared" si="271"/>
        <v>3.9473369631376778E-2</v>
      </c>
      <c r="O1247">
        <f t="shared" si="272"/>
        <v>21.360264354631653</v>
      </c>
      <c r="P1247">
        <f t="shared" si="273"/>
        <v>0.84316161029429704</v>
      </c>
      <c r="Q1247" t="str">
        <f>VLOOKUP(A1247,Haul!F:W,18,FALSE)</f>
        <v>132</v>
      </c>
      <c r="R1247">
        <f t="shared" si="274"/>
        <v>0</v>
      </c>
      <c r="S1247">
        <f t="shared" si="275"/>
        <v>0</v>
      </c>
      <c r="T1247">
        <f t="shared" si="276"/>
        <v>0</v>
      </c>
      <c r="U1247">
        <f t="shared" si="277"/>
        <v>0</v>
      </c>
      <c r="V1247">
        <f t="shared" si="278"/>
        <v>0</v>
      </c>
      <c r="W1247">
        <f t="shared" si="279"/>
        <v>0</v>
      </c>
    </row>
    <row r="1248" spans="1:23">
      <c r="A1248">
        <v>36</v>
      </c>
      <c r="B1248">
        <v>14</v>
      </c>
      <c r="C1248">
        <v>1</v>
      </c>
      <c r="D1248">
        <f>VLOOKUP(A1248,Haul!F:M,8,FALSE)</f>
        <v>4.6815900000000001E-2</v>
      </c>
      <c r="E1248">
        <v>94</v>
      </c>
      <c r="F1248">
        <v>11</v>
      </c>
      <c r="G1248">
        <v>43</v>
      </c>
      <c r="H1248">
        <f t="shared" si="266"/>
        <v>45</v>
      </c>
      <c r="I1248">
        <f t="shared" si="267"/>
        <v>1</v>
      </c>
      <c r="J1248">
        <f t="shared" si="268"/>
        <v>0</v>
      </c>
      <c r="K1248">
        <f t="shared" si="269"/>
        <v>0</v>
      </c>
      <c r="L1248">
        <f t="shared" si="270"/>
        <v>0</v>
      </c>
      <c r="M1248" s="19" t="s">
        <v>339</v>
      </c>
      <c r="N1248" s="19">
        <f t="shared" si="271"/>
        <v>3.9473369631376778E-2</v>
      </c>
      <c r="O1248">
        <f t="shared" si="272"/>
        <v>21.360264354631653</v>
      </c>
      <c r="P1248">
        <f t="shared" si="273"/>
        <v>0.84316161029429704</v>
      </c>
      <c r="Q1248" t="str">
        <f>VLOOKUP(A1248,Haul!F:W,18,FALSE)</f>
        <v>132</v>
      </c>
      <c r="R1248">
        <f t="shared" si="274"/>
        <v>0</v>
      </c>
      <c r="S1248">
        <f t="shared" si="275"/>
        <v>0</v>
      </c>
      <c r="T1248">
        <f t="shared" si="276"/>
        <v>0</v>
      </c>
      <c r="U1248">
        <f t="shared" si="277"/>
        <v>0</v>
      </c>
      <c r="V1248">
        <f t="shared" si="278"/>
        <v>0</v>
      </c>
      <c r="W1248">
        <f t="shared" si="279"/>
        <v>0</v>
      </c>
    </row>
    <row r="1249" spans="1:23">
      <c r="A1249">
        <v>36</v>
      </c>
      <c r="B1249">
        <v>14</v>
      </c>
      <c r="C1249">
        <v>1</v>
      </c>
      <c r="D1249">
        <f>VLOOKUP(A1249,Haul!F:M,8,FALSE)</f>
        <v>4.6815900000000001E-2</v>
      </c>
      <c r="E1249">
        <v>95</v>
      </c>
      <c r="F1249">
        <v>11</v>
      </c>
      <c r="G1249">
        <v>75</v>
      </c>
      <c r="H1249">
        <f t="shared" si="266"/>
        <v>75</v>
      </c>
      <c r="I1249">
        <f t="shared" si="267"/>
        <v>1</v>
      </c>
      <c r="J1249">
        <f t="shared" si="268"/>
        <v>0</v>
      </c>
      <c r="K1249">
        <f t="shared" si="269"/>
        <v>0</v>
      </c>
      <c r="L1249">
        <f t="shared" si="270"/>
        <v>0</v>
      </c>
      <c r="M1249" s="19" t="s">
        <v>339</v>
      </c>
      <c r="N1249" s="19">
        <f t="shared" si="271"/>
        <v>0.22578633488803657</v>
      </c>
      <c r="O1249">
        <f t="shared" si="272"/>
        <v>21.360264354631653</v>
      </c>
      <c r="P1249">
        <f t="shared" si="273"/>
        <v>4.8228558008718529</v>
      </c>
      <c r="Q1249" t="str">
        <f>VLOOKUP(A1249,Haul!F:W,18,FALSE)</f>
        <v>132</v>
      </c>
      <c r="R1249">
        <f t="shared" si="274"/>
        <v>0</v>
      </c>
      <c r="S1249">
        <f t="shared" si="275"/>
        <v>0</v>
      </c>
      <c r="T1249">
        <f t="shared" si="276"/>
        <v>0</v>
      </c>
      <c r="U1249">
        <f t="shared" si="277"/>
        <v>0</v>
      </c>
      <c r="V1249">
        <f t="shared" si="278"/>
        <v>0</v>
      </c>
      <c r="W1249">
        <f t="shared" si="279"/>
        <v>0</v>
      </c>
    </row>
    <row r="1250" spans="1:23">
      <c r="A1250">
        <v>36</v>
      </c>
      <c r="B1250">
        <v>14</v>
      </c>
      <c r="C1250">
        <v>1</v>
      </c>
      <c r="D1250">
        <f>VLOOKUP(A1250,Haul!F:M,8,FALSE)</f>
        <v>4.6815900000000001E-2</v>
      </c>
      <c r="E1250">
        <v>96</v>
      </c>
      <c r="F1250">
        <v>11</v>
      </c>
      <c r="G1250">
        <v>95</v>
      </c>
      <c r="H1250">
        <f t="shared" si="266"/>
        <v>95</v>
      </c>
      <c r="I1250">
        <f t="shared" si="267"/>
        <v>1</v>
      </c>
      <c r="J1250">
        <f t="shared" si="268"/>
        <v>0</v>
      </c>
      <c r="K1250">
        <f t="shared" si="269"/>
        <v>0</v>
      </c>
      <c r="L1250">
        <f t="shared" si="270"/>
        <v>0</v>
      </c>
      <c r="M1250" s="19" t="s">
        <v>339</v>
      </c>
      <c r="N1250" s="19">
        <f t="shared" si="271"/>
        <v>0.47374440697152048</v>
      </c>
      <c r="O1250">
        <f t="shared" si="272"/>
        <v>21.360264354631653</v>
      </c>
      <c r="P1250">
        <f t="shared" si="273"/>
        <v>10.11930576943988</v>
      </c>
      <c r="Q1250" t="str">
        <f>VLOOKUP(A1250,Haul!F:W,18,FALSE)</f>
        <v>132</v>
      </c>
      <c r="R1250">
        <f t="shared" si="274"/>
        <v>0</v>
      </c>
      <c r="S1250">
        <f t="shared" si="275"/>
        <v>0</v>
      </c>
      <c r="T1250">
        <f t="shared" si="276"/>
        <v>0</v>
      </c>
      <c r="U1250">
        <f t="shared" si="277"/>
        <v>0</v>
      </c>
      <c r="V1250">
        <f t="shared" si="278"/>
        <v>0</v>
      </c>
      <c r="W1250">
        <f t="shared" si="279"/>
        <v>0</v>
      </c>
    </row>
    <row r="1251" spans="1:23">
      <c r="A1251">
        <v>36</v>
      </c>
      <c r="B1251">
        <v>14</v>
      </c>
      <c r="C1251">
        <v>1</v>
      </c>
      <c r="D1251">
        <f>VLOOKUP(A1251,Haul!F:M,8,FALSE)</f>
        <v>4.6815900000000001E-2</v>
      </c>
      <c r="E1251">
        <v>1</v>
      </c>
      <c r="F1251">
        <v>12</v>
      </c>
      <c r="G1251">
        <v>42</v>
      </c>
      <c r="H1251">
        <f t="shared" si="266"/>
        <v>45</v>
      </c>
      <c r="I1251">
        <f t="shared" si="267"/>
        <v>2</v>
      </c>
      <c r="J1251">
        <f t="shared" si="268"/>
        <v>1</v>
      </c>
      <c r="K1251">
        <f t="shared" si="269"/>
        <v>0</v>
      </c>
      <c r="L1251">
        <f t="shared" si="270"/>
        <v>0</v>
      </c>
      <c r="M1251" s="19" t="s">
        <v>339</v>
      </c>
      <c r="N1251" s="19">
        <f t="shared" si="271"/>
        <v>4.6533558592137564E-2</v>
      </c>
      <c r="O1251">
        <f t="shared" si="272"/>
        <v>21.360264354631653</v>
      </c>
      <c r="P1251">
        <f t="shared" si="273"/>
        <v>0.9939691128897995</v>
      </c>
      <c r="Q1251" t="str">
        <f>VLOOKUP(A1251,Haul!F:W,18,FALSE)</f>
        <v>132</v>
      </c>
      <c r="R1251">
        <f t="shared" si="274"/>
        <v>0</v>
      </c>
      <c r="S1251">
        <f t="shared" si="275"/>
        <v>0</v>
      </c>
      <c r="T1251">
        <f t="shared" si="276"/>
        <v>21.360264354631653</v>
      </c>
      <c r="U1251">
        <f t="shared" si="277"/>
        <v>0</v>
      </c>
      <c r="V1251">
        <f t="shared" si="278"/>
        <v>0</v>
      </c>
      <c r="W1251">
        <f t="shared" si="279"/>
        <v>0.9939691128897995</v>
      </c>
    </row>
    <row r="1252" spans="1:23">
      <c r="A1252">
        <v>36</v>
      </c>
      <c r="B1252">
        <v>14</v>
      </c>
      <c r="C1252">
        <v>1</v>
      </c>
      <c r="D1252">
        <f>VLOOKUP(A1252,Haul!F:M,8,FALSE)</f>
        <v>4.6815900000000001E-2</v>
      </c>
      <c r="E1252">
        <v>2</v>
      </c>
      <c r="F1252">
        <v>12</v>
      </c>
      <c r="G1252">
        <v>40</v>
      </c>
      <c r="H1252">
        <f t="shared" si="266"/>
        <v>40</v>
      </c>
      <c r="I1252">
        <f t="shared" si="267"/>
        <v>2</v>
      </c>
      <c r="J1252">
        <f t="shared" si="268"/>
        <v>1</v>
      </c>
      <c r="K1252">
        <f t="shared" si="269"/>
        <v>0</v>
      </c>
      <c r="L1252">
        <f t="shared" si="270"/>
        <v>0</v>
      </c>
      <c r="M1252" s="19" t="s">
        <v>339</v>
      </c>
      <c r="N1252" s="19">
        <f t="shared" si="271"/>
        <v>4.062925184195941E-2</v>
      </c>
      <c r="O1252">
        <f t="shared" si="272"/>
        <v>21.360264354631653</v>
      </c>
      <c r="P1252">
        <f t="shared" si="273"/>
        <v>0.86785155987515805</v>
      </c>
      <c r="Q1252" t="str">
        <f>VLOOKUP(A1252,Haul!F:W,18,FALSE)</f>
        <v>132</v>
      </c>
      <c r="R1252">
        <f t="shared" si="274"/>
        <v>0</v>
      </c>
      <c r="S1252">
        <f t="shared" si="275"/>
        <v>0</v>
      </c>
      <c r="T1252">
        <f t="shared" si="276"/>
        <v>21.360264354631653</v>
      </c>
      <c r="U1252">
        <f t="shared" si="277"/>
        <v>0</v>
      </c>
      <c r="V1252">
        <f t="shared" si="278"/>
        <v>0</v>
      </c>
      <c r="W1252">
        <f t="shared" si="279"/>
        <v>0.86785155987515805</v>
      </c>
    </row>
    <row r="1253" spans="1:23">
      <c r="A1253">
        <v>36</v>
      </c>
      <c r="B1253">
        <v>14</v>
      </c>
      <c r="C1253">
        <v>1</v>
      </c>
      <c r="D1253">
        <f>VLOOKUP(A1253,Haul!F:M,8,FALSE)</f>
        <v>4.6815900000000001E-2</v>
      </c>
      <c r="E1253">
        <v>3</v>
      </c>
      <c r="F1253">
        <v>12</v>
      </c>
      <c r="G1253">
        <v>46</v>
      </c>
      <c r="H1253">
        <f t="shared" si="266"/>
        <v>50</v>
      </c>
      <c r="I1253">
        <f t="shared" si="267"/>
        <v>2</v>
      </c>
      <c r="J1253">
        <f t="shared" si="268"/>
        <v>1</v>
      </c>
      <c r="K1253">
        <f t="shared" si="269"/>
        <v>0</v>
      </c>
      <c r="L1253">
        <f t="shared" si="270"/>
        <v>0</v>
      </c>
      <c r="M1253" s="19" t="s">
        <v>339</v>
      </c>
      <c r="N1253" s="19">
        <f t="shared" si="271"/>
        <v>5.9929343360998769E-2</v>
      </c>
      <c r="O1253">
        <f t="shared" si="272"/>
        <v>21.360264354631653</v>
      </c>
      <c r="P1253">
        <f t="shared" si="273"/>
        <v>1.2801066167904231</v>
      </c>
      <c r="Q1253" t="str">
        <f>VLOOKUP(A1253,Haul!F:W,18,FALSE)</f>
        <v>132</v>
      </c>
      <c r="R1253">
        <f t="shared" si="274"/>
        <v>0</v>
      </c>
      <c r="S1253">
        <f t="shared" si="275"/>
        <v>0</v>
      </c>
      <c r="T1253">
        <f t="shared" si="276"/>
        <v>21.360264354631653</v>
      </c>
      <c r="U1253">
        <f t="shared" si="277"/>
        <v>0</v>
      </c>
      <c r="V1253">
        <f t="shared" si="278"/>
        <v>0</v>
      </c>
      <c r="W1253">
        <f t="shared" si="279"/>
        <v>1.2801066167904231</v>
      </c>
    </row>
    <row r="1254" spans="1:23">
      <c r="A1254">
        <v>36</v>
      </c>
      <c r="B1254">
        <v>14</v>
      </c>
      <c r="C1254">
        <v>1</v>
      </c>
      <c r="D1254">
        <f>VLOOKUP(A1254,Haul!F:M,8,FALSE)</f>
        <v>4.6815900000000001E-2</v>
      </c>
      <c r="E1254">
        <v>4</v>
      </c>
      <c r="F1254">
        <v>12</v>
      </c>
      <c r="G1254">
        <v>42</v>
      </c>
      <c r="H1254">
        <f t="shared" si="266"/>
        <v>45</v>
      </c>
      <c r="I1254">
        <f t="shared" si="267"/>
        <v>2</v>
      </c>
      <c r="J1254">
        <f t="shared" si="268"/>
        <v>1</v>
      </c>
      <c r="K1254">
        <f t="shared" si="269"/>
        <v>0</v>
      </c>
      <c r="L1254">
        <f t="shared" si="270"/>
        <v>0</v>
      </c>
      <c r="M1254" s="19" t="s">
        <v>339</v>
      </c>
      <c r="N1254" s="19">
        <f t="shared" si="271"/>
        <v>4.6533558592137564E-2</v>
      </c>
      <c r="O1254">
        <f t="shared" si="272"/>
        <v>21.360264354631653</v>
      </c>
      <c r="P1254">
        <f t="shared" si="273"/>
        <v>0.9939691128897995</v>
      </c>
      <c r="Q1254" t="str">
        <f>VLOOKUP(A1254,Haul!F:W,18,FALSE)</f>
        <v>132</v>
      </c>
      <c r="R1254">
        <f t="shared" si="274"/>
        <v>0</v>
      </c>
      <c r="S1254">
        <f t="shared" si="275"/>
        <v>0</v>
      </c>
      <c r="T1254">
        <f t="shared" si="276"/>
        <v>21.360264354631653</v>
      </c>
      <c r="U1254">
        <f t="shared" si="277"/>
        <v>0</v>
      </c>
      <c r="V1254">
        <f t="shared" si="278"/>
        <v>0</v>
      </c>
      <c r="W1254">
        <f t="shared" si="279"/>
        <v>0.9939691128897995</v>
      </c>
    </row>
    <row r="1255" spans="1:23">
      <c r="A1255">
        <v>36</v>
      </c>
      <c r="B1255">
        <v>14</v>
      </c>
      <c r="C1255">
        <v>1</v>
      </c>
      <c r="D1255">
        <f>VLOOKUP(A1255,Haul!F:M,8,FALSE)</f>
        <v>4.6815900000000001E-2</v>
      </c>
      <c r="E1255">
        <v>5</v>
      </c>
      <c r="F1255">
        <v>12</v>
      </c>
      <c r="G1255">
        <v>37</v>
      </c>
      <c r="H1255">
        <f t="shared" si="266"/>
        <v>40</v>
      </c>
      <c r="I1255">
        <f t="shared" si="267"/>
        <v>2</v>
      </c>
      <c r="J1255">
        <f t="shared" si="268"/>
        <v>1</v>
      </c>
      <c r="K1255">
        <f t="shared" si="269"/>
        <v>0</v>
      </c>
      <c r="L1255">
        <f t="shared" si="270"/>
        <v>0</v>
      </c>
      <c r="M1255" s="19" t="s">
        <v>339</v>
      </c>
      <c r="N1255" s="19">
        <f t="shared" si="271"/>
        <v>3.2709882490221116E-2</v>
      </c>
      <c r="O1255">
        <f t="shared" si="272"/>
        <v>21.360264354631653</v>
      </c>
      <c r="P1255">
        <f t="shared" si="273"/>
        <v>0.69869173700006015</v>
      </c>
      <c r="Q1255" t="str">
        <f>VLOOKUP(A1255,Haul!F:W,18,FALSE)</f>
        <v>132</v>
      </c>
      <c r="R1255">
        <f t="shared" si="274"/>
        <v>0</v>
      </c>
      <c r="S1255">
        <f t="shared" si="275"/>
        <v>0</v>
      </c>
      <c r="T1255">
        <f t="shared" si="276"/>
        <v>21.360264354631653</v>
      </c>
      <c r="U1255">
        <f t="shared" si="277"/>
        <v>0</v>
      </c>
      <c r="V1255">
        <f t="shared" si="278"/>
        <v>0</v>
      </c>
      <c r="W1255">
        <f t="shared" si="279"/>
        <v>0.69869173700006015</v>
      </c>
    </row>
    <row r="1256" spans="1:23">
      <c r="A1256">
        <v>36</v>
      </c>
      <c r="B1256">
        <v>14</v>
      </c>
      <c r="C1256">
        <v>1</v>
      </c>
      <c r="D1256">
        <f>VLOOKUP(A1256,Haul!F:M,8,FALSE)</f>
        <v>4.6815900000000001E-2</v>
      </c>
      <c r="E1256">
        <v>6</v>
      </c>
      <c r="F1256">
        <v>12</v>
      </c>
      <c r="G1256">
        <v>42</v>
      </c>
      <c r="H1256">
        <f t="shared" si="266"/>
        <v>45</v>
      </c>
      <c r="I1256">
        <f t="shared" si="267"/>
        <v>2</v>
      </c>
      <c r="J1256">
        <f t="shared" si="268"/>
        <v>1</v>
      </c>
      <c r="K1256">
        <f t="shared" si="269"/>
        <v>0</v>
      </c>
      <c r="L1256">
        <f t="shared" si="270"/>
        <v>0</v>
      </c>
      <c r="M1256" s="19" t="s">
        <v>339</v>
      </c>
      <c r="N1256" s="19">
        <f t="shared" si="271"/>
        <v>4.6533558592137564E-2</v>
      </c>
      <c r="O1256">
        <f t="shared" si="272"/>
        <v>21.360264354631653</v>
      </c>
      <c r="P1256">
        <f t="shared" si="273"/>
        <v>0.9939691128897995</v>
      </c>
      <c r="Q1256" t="str">
        <f>VLOOKUP(A1256,Haul!F:W,18,FALSE)</f>
        <v>132</v>
      </c>
      <c r="R1256">
        <f t="shared" si="274"/>
        <v>0</v>
      </c>
      <c r="S1256">
        <f t="shared" si="275"/>
        <v>0</v>
      </c>
      <c r="T1256">
        <f t="shared" si="276"/>
        <v>21.360264354631653</v>
      </c>
      <c r="U1256">
        <f t="shared" si="277"/>
        <v>0</v>
      </c>
      <c r="V1256">
        <f t="shared" si="278"/>
        <v>0</v>
      </c>
      <c r="W1256">
        <f t="shared" si="279"/>
        <v>0.9939691128897995</v>
      </c>
    </row>
    <row r="1257" spans="1:23">
      <c r="A1257">
        <v>36</v>
      </c>
      <c r="B1257">
        <v>14</v>
      </c>
      <c r="C1257">
        <v>1</v>
      </c>
      <c r="D1257">
        <f>VLOOKUP(A1257,Haul!F:M,8,FALSE)</f>
        <v>4.6815900000000001E-2</v>
      </c>
      <c r="E1257">
        <v>7</v>
      </c>
      <c r="F1257">
        <v>12</v>
      </c>
      <c r="G1257">
        <v>39</v>
      </c>
      <c r="H1257">
        <f t="shared" si="266"/>
        <v>40</v>
      </c>
      <c r="I1257">
        <f t="shared" si="267"/>
        <v>2</v>
      </c>
      <c r="J1257">
        <f t="shared" si="268"/>
        <v>1</v>
      </c>
      <c r="K1257">
        <f t="shared" si="269"/>
        <v>0</v>
      </c>
      <c r="L1257">
        <f t="shared" si="270"/>
        <v>0</v>
      </c>
      <c r="M1257" s="19" t="s">
        <v>339</v>
      </c>
      <c r="N1257" s="19">
        <f t="shared" si="271"/>
        <v>3.786697922984622E-2</v>
      </c>
      <c r="O1257">
        <f t="shared" si="272"/>
        <v>21.360264354631653</v>
      </c>
      <c r="P1257">
        <f t="shared" si="273"/>
        <v>0.8088486866608614</v>
      </c>
      <c r="Q1257" t="str">
        <f>VLOOKUP(A1257,Haul!F:W,18,FALSE)</f>
        <v>132</v>
      </c>
      <c r="R1257">
        <f t="shared" si="274"/>
        <v>0</v>
      </c>
      <c r="S1257">
        <f t="shared" si="275"/>
        <v>0</v>
      </c>
      <c r="T1257">
        <f t="shared" si="276"/>
        <v>21.360264354631653</v>
      </c>
      <c r="U1257">
        <f t="shared" si="277"/>
        <v>0</v>
      </c>
      <c r="V1257">
        <f t="shared" si="278"/>
        <v>0</v>
      </c>
      <c r="W1257">
        <f t="shared" si="279"/>
        <v>0.8088486866608614</v>
      </c>
    </row>
    <row r="1258" spans="1:23">
      <c r="A1258">
        <v>36</v>
      </c>
      <c r="B1258">
        <v>14</v>
      </c>
      <c r="C1258">
        <v>1</v>
      </c>
      <c r="D1258">
        <f>VLOOKUP(A1258,Haul!F:M,8,FALSE)</f>
        <v>4.6815900000000001E-2</v>
      </c>
      <c r="E1258">
        <v>8</v>
      </c>
      <c r="F1258">
        <v>12</v>
      </c>
      <c r="G1258">
        <v>47</v>
      </c>
      <c r="H1258">
        <f t="shared" si="266"/>
        <v>50</v>
      </c>
      <c r="I1258">
        <f t="shared" si="267"/>
        <v>2</v>
      </c>
      <c r="J1258">
        <f t="shared" si="268"/>
        <v>1</v>
      </c>
      <c r="K1258">
        <f t="shared" si="269"/>
        <v>0</v>
      </c>
      <c r="L1258">
        <f t="shared" si="270"/>
        <v>0</v>
      </c>
      <c r="M1258" s="19" t="s">
        <v>339</v>
      </c>
      <c r="N1258" s="19">
        <f t="shared" si="271"/>
        <v>6.3622998356705318E-2</v>
      </c>
      <c r="O1258">
        <f t="shared" si="272"/>
        <v>21.360264354631653</v>
      </c>
      <c r="P1258">
        <f t="shared" si="273"/>
        <v>1.3590040639335208</v>
      </c>
      <c r="Q1258" t="str">
        <f>VLOOKUP(A1258,Haul!F:W,18,FALSE)</f>
        <v>132</v>
      </c>
      <c r="R1258">
        <f t="shared" si="274"/>
        <v>0</v>
      </c>
      <c r="S1258">
        <f t="shared" si="275"/>
        <v>0</v>
      </c>
      <c r="T1258">
        <f t="shared" si="276"/>
        <v>21.360264354631653</v>
      </c>
      <c r="U1258">
        <f t="shared" si="277"/>
        <v>0</v>
      </c>
      <c r="V1258">
        <f t="shared" si="278"/>
        <v>0</v>
      </c>
      <c r="W1258">
        <f t="shared" si="279"/>
        <v>1.3590040639335208</v>
      </c>
    </row>
    <row r="1259" spans="1:23">
      <c r="A1259">
        <v>36</v>
      </c>
      <c r="B1259">
        <v>14</v>
      </c>
      <c r="C1259">
        <v>1</v>
      </c>
      <c r="D1259">
        <f>VLOOKUP(A1259,Haul!F:M,8,FALSE)</f>
        <v>4.6815900000000001E-2</v>
      </c>
      <c r="E1259">
        <v>9</v>
      </c>
      <c r="F1259">
        <v>12</v>
      </c>
      <c r="G1259">
        <v>66</v>
      </c>
      <c r="H1259">
        <f t="shared" si="266"/>
        <v>70</v>
      </c>
      <c r="I1259">
        <f t="shared" si="267"/>
        <v>2</v>
      </c>
      <c r="J1259">
        <f t="shared" si="268"/>
        <v>1</v>
      </c>
      <c r="K1259">
        <f t="shared" si="269"/>
        <v>0</v>
      </c>
      <c r="L1259">
        <f t="shared" si="270"/>
        <v>0</v>
      </c>
      <c r="M1259" s="19" t="s">
        <v>339</v>
      </c>
      <c r="N1259" s="19">
        <f t="shared" si="271"/>
        <v>0.16355418981194056</v>
      </c>
      <c r="O1259">
        <f t="shared" si="272"/>
        <v>21.360264354631653</v>
      </c>
      <c r="P1259">
        <f t="shared" si="273"/>
        <v>3.4935607306906533</v>
      </c>
      <c r="Q1259" t="str">
        <f>VLOOKUP(A1259,Haul!F:W,18,FALSE)</f>
        <v>132</v>
      </c>
      <c r="R1259">
        <f t="shared" si="274"/>
        <v>0</v>
      </c>
      <c r="S1259">
        <f t="shared" si="275"/>
        <v>0</v>
      </c>
      <c r="T1259">
        <f t="shared" si="276"/>
        <v>21.360264354631653</v>
      </c>
      <c r="U1259">
        <f t="shared" si="277"/>
        <v>0</v>
      </c>
      <c r="V1259">
        <f t="shared" si="278"/>
        <v>0</v>
      </c>
      <c r="W1259">
        <f t="shared" si="279"/>
        <v>3.4935607306906533</v>
      </c>
    </row>
    <row r="1260" spans="1:23">
      <c r="A1260">
        <v>36</v>
      </c>
      <c r="B1260">
        <v>14</v>
      </c>
      <c r="C1260">
        <v>1</v>
      </c>
      <c r="D1260">
        <f>VLOOKUP(A1260,Haul!F:M,8,FALSE)</f>
        <v>4.6815900000000001E-2</v>
      </c>
      <c r="E1260">
        <v>10</v>
      </c>
      <c r="F1260">
        <v>12</v>
      </c>
      <c r="G1260">
        <v>75</v>
      </c>
      <c r="H1260">
        <f t="shared" si="266"/>
        <v>75</v>
      </c>
      <c r="I1260">
        <f t="shared" si="267"/>
        <v>2</v>
      </c>
      <c r="J1260">
        <f t="shared" si="268"/>
        <v>1</v>
      </c>
      <c r="K1260">
        <f t="shared" si="269"/>
        <v>0</v>
      </c>
      <c r="L1260">
        <f t="shared" si="270"/>
        <v>0</v>
      </c>
      <c r="M1260" s="19" t="s">
        <v>339</v>
      </c>
      <c r="N1260" s="19">
        <f t="shared" si="271"/>
        <v>0.23337555447404321</v>
      </c>
      <c r="O1260">
        <f t="shared" si="272"/>
        <v>21.360264354631653</v>
      </c>
      <c r="P1260">
        <f t="shared" si="273"/>
        <v>4.9849635374743029</v>
      </c>
      <c r="Q1260" t="str">
        <f>VLOOKUP(A1260,Haul!F:W,18,FALSE)</f>
        <v>132</v>
      </c>
      <c r="R1260">
        <f t="shared" si="274"/>
        <v>0</v>
      </c>
      <c r="S1260">
        <f t="shared" si="275"/>
        <v>0</v>
      </c>
      <c r="T1260">
        <f t="shared" si="276"/>
        <v>21.360264354631653</v>
      </c>
      <c r="U1260">
        <f t="shared" si="277"/>
        <v>0</v>
      </c>
      <c r="V1260">
        <f t="shared" si="278"/>
        <v>0</v>
      </c>
      <c r="W1260">
        <f t="shared" si="279"/>
        <v>4.9849635374743029</v>
      </c>
    </row>
    <row r="1261" spans="1:23">
      <c r="A1261">
        <v>36</v>
      </c>
      <c r="B1261">
        <v>14</v>
      </c>
      <c r="C1261">
        <v>1</v>
      </c>
      <c r="D1261">
        <f>VLOOKUP(A1261,Haul!F:M,8,FALSE)</f>
        <v>4.6815900000000001E-2</v>
      </c>
      <c r="E1261">
        <v>11</v>
      </c>
      <c r="F1261">
        <v>12</v>
      </c>
      <c r="G1261">
        <v>38</v>
      </c>
      <c r="H1261">
        <f t="shared" si="266"/>
        <v>40</v>
      </c>
      <c r="I1261">
        <f t="shared" si="267"/>
        <v>2</v>
      </c>
      <c r="J1261">
        <f t="shared" si="268"/>
        <v>1</v>
      </c>
      <c r="K1261">
        <f t="shared" si="269"/>
        <v>0</v>
      </c>
      <c r="L1261">
        <f t="shared" si="270"/>
        <v>0</v>
      </c>
      <c r="M1261" s="19" t="s">
        <v>339</v>
      </c>
      <c r="N1261" s="19">
        <f t="shared" si="271"/>
        <v>3.5228014910730181E-2</v>
      </c>
      <c r="O1261">
        <f t="shared" si="272"/>
        <v>21.360264354631653</v>
      </c>
      <c r="P1261">
        <f t="shared" si="273"/>
        <v>0.75247971118210222</v>
      </c>
      <c r="Q1261" t="str">
        <f>VLOOKUP(A1261,Haul!F:W,18,FALSE)</f>
        <v>132</v>
      </c>
      <c r="R1261">
        <f t="shared" si="274"/>
        <v>0</v>
      </c>
      <c r="S1261">
        <f t="shared" si="275"/>
        <v>0</v>
      </c>
      <c r="T1261">
        <f t="shared" si="276"/>
        <v>21.360264354631653</v>
      </c>
      <c r="U1261">
        <f t="shared" si="277"/>
        <v>0</v>
      </c>
      <c r="V1261">
        <f t="shared" si="278"/>
        <v>0</v>
      </c>
      <c r="W1261">
        <f t="shared" si="279"/>
        <v>0.75247971118210222</v>
      </c>
    </row>
    <row r="1262" spans="1:23">
      <c r="A1262">
        <v>36</v>
      </c>
      <c r="B1262">
        <v>14</v>
      </c>
      <c r="C1262">
        <v>1</v>
      </c>
      <c r="D1262">
        <f>VLOOKUP(A1262,Haul!F:M,8,FALSE)</f>
        <v>4.6815900000000001E-2</v>
      </c>
      <c r="E1262">
        <v>12</v>
      </c>
      <c r="F1262">
        <v>12</v>
      </c>
      <c r="G1262">
        <v>41</v>
      </c>
      <c r="H1262">
        <f t="shared" si="266"/>
        <v>45</v>
      </c>
      <c r="I1262">
        <f t="shared" si="267"/>
        <v>2</v>
      </c>
      <c r="J1262">
        <f t="shared" si="268"/>
        <v>1</v>
      </c>
      <c r="K1262">
        <f t="shared" si="269"/>
        <v>0</v>
      </c>
      <c r="L1262">
        <f t="shared" si="270"/>
        <v>0</v>
      </c>
      <c r="M1262" s="19" t="s">
        <v>339</v>
      </c>
      <c r="N1262" s="19">
        <f t="shared" si="271"/>
        <v>4.3517295270992885E-2</v>
      </c>
      <c r="O1262">
        <f t="shared" si="272"/>
        <v>21.360264354631653</v>
      </c>
      <c r="P1262">
        <f t="shared" si="273"/>
        <v>0.92954093098696988</v>
      </c>
      <c r="Q1262" t="str">
        <f>VLOOKUP(A1262,Haul!F:W,18,FALSE)</f>
        <v>132</v>
      </c>
      <c r="R1262">
        <f t="shared" si="274"/>
        <v>0</v>
      </c>
      <c r="S1262">
        <f t="shared" si="275"/>
        <v>0</v>
      </c>
      <c r="T1262">
        <f t="shared" si="276"/>
        <v>21.360264354631653</v>
      </c>
      <c r="U1262">
        <f t="shared" si="277"/>
        <v>0</v>
      </c>
      <c r="V1262">
        <f t="shared" si="278"/>
        <v>0</v>
      </c>
      <c r="W1262">
        <f t="shared" si="279"/>
        <v>0.92954093098696988</v>
      </c>
    </row>
    <row r="1263" spans="1:23">
      <c r="A1263">
        <v>36</v>
      </c>
      <c r="B1263">
        <v>14</v>
      </c>
      <c r="C1263">
        <v>1</v>
      </c>
      <c r="D1263">
        <f>VLOOKUP(A1263,Haul!F:M,8,FALSE)</f>
        <v>4.6815900000000001E-2</v>
      </c>
      <c r="E1263">
        <v>13</v>
      </c>
      <c r="F1263">
        <v>12</v>
      </c>
      <c r="G1263">
        <v>41</v>
      </c>
      <c r="H1263">
        <f t="shared" si="266"/>
        <v>45</v>
      </c>
      <c r="I1263">
        <f t="shared" si="267"/>
        <v>2</v>
      </c>
      <c r="J1263">
        <f t="shared" si="268"/>
        <v>1</v>
      </c>
      <c r="K1263">
        <f t="shared" si="269"/>
        <v>0</v>
      </c>
      <c r="L1263">
        <f t="shared" si="270"/>
        <v>0</v>
      </c>
      <c r="M1263" s="19" t="s">
        <v>339</v>
      </c>
      <c r="N1263" s="19">
        <f t="shared" si="271"/>
        <v>4.3517295270992885E-2</v>
      </c>
      <c r="O1263">
        <f t="shared" si="272"/>
        <v>21.360264354631653</v>
      </c>
      <c r="P1263">
        <f t="shared" si="273"/>
        <v>0.92954093098696988</v>
      </c>
      <c r="Q1263" t="str">
        <f>VLOOKUP(A1263,Haul!F:W,18,FALSE)</f>
        <v>132</v>
      </c>
      <c r="R1263">
        <f t="shared" si="274"/>
        <v>0</v>
      </c>
      <c r="S1263">
        <f t="shared" si="275"/>
        <v>0</v>
      </c>
      <c r="T1263">
        <f t="shared" si="276"/>
        <v>21.360264354631653</v>
      </c>
      <c r="U1263">
        <f t="shared" si="277"/>
        <v>0</v>
      </c>
      <c r="V1263">
        <f t="shared" si="278"/>
        <v>0</v>
      </c>
      <c r="W1263">
        <f t="shared" si="279"/>
        <v>0.92954093098696988</v>
      </c>
    </row>
    <row r="1264" spans="1:23">
      <c r="A1264">
        <v>36</v>
      </c>
      <c r="B1264">
        <v>14</v>
      </c>
      <c r="C1264">
        <v>1</v>
      </c>
      <c r="D1264">
        <f>VLOOKUP(A1264,Haul!F:M,8,FALSE)</f>
        <v>4.6815900000000001E-2</v>
      </c>
      <c r="E1264">
        <v>14</v>
      </c>
      <c r="F1264">
        <v>12</v>
      </c>
      <c r="G1264">
        <v>39</v>
      </c>
      <c r="H1264">
        <f t="shared" si="266"/>
        <v>40</v>
      </c>
      <c r="I1264">
        <f t="shared" si="267"/>
        <v>2</v>
      </c>
      <c r="J1264">
        <f t="shared" si="268"/>
        <v>1</v>
      </c>
      <c r="K1264">
        <f t="shared" si="269"/>
        <v>0</v>
      </c>
      <c r="L1264">
        <f t="shared" si="270"/>
        <v>0</v>
      </c>
      <c r="M1264" s="19" t="s">
        <v>339</v>
      </c>
      <c r="N1264" s="19">
        <f t="shared" si="271"/>
        <v>3.786697922984622E-2</v>
      </c>
      <c r="O1264">
        <f t="shared" si="272"/>
        <v>21.360264354631653</v>
      </c>
      <c r="P1264">
        <f t="shared" si="273"/>
        <v>0.8088486866608614</v>
      </c>
      <c r="Q1264" t="str">
        <f>VLOOKUP(A1264,Haul!F:W,18,FALSE)</f>
        <v>132</v>
      </c>
      <c r="R1264">
        <f t="shared" si="274"/>
        <v>0</v>
      </c>
      <c r="S1264">
        <f t="shared" si="275"/>
        <v>0</v>
      </c>
      <c r="T1264">
        <f t="shared" si="276"/>
        <v>21.360264354631653</v>
      </c>
      <c r="U1264">
        <f t="shared" si="277"/>
        <v>0</v>
      </c>
      <c r="V1264">
        <f t="shared" si="278"/>
        <v>0</v>
      </c>
      <c r="W1264">
        <f t="shared" si="279"/>
        <v>0.8088486866608614</v>
      </c>
    </row>
    <row r="1265" spans="1:23">
      <c r="A1265">
        <v>36</v>
      </c>
      <c r="B1265">
        <v>14</v>
      </c>
      <c r="C1265">
        <v>1</v>
      </c>
      <c r="D1265">
        <f>VLOOKUP(A1265,Haul!F:M,8,FALSE)</f>
        <v>4.6815900000000001E-2</v>
      </c>
      <c r="E1265">
        <v>15</v>
      </c>
      <c r="F1265">
        <v>12</v>
      </c>
      <c r="G1265">
        <v>57</v>
      </c>
      <c r="H1265">
        <f t="shared" si="266"/>
        <v>60</v>
      </c>
      <c r="I1265">
        <f t="shared" si="267"/>
        <v>2</v>
      </c>
      <c r="J1265">
        <f t="shared" si="268"/>
        <v>1</v>
      </c>
      <c r="K1265">
        <f t="shared" si="269"/>
        <v>0</v>
      </c>
      <c r="L1265">
        <f t="shared" si="270"/>
        <v>0</v>
      </c>
      <c r="M1265" s="19" t="s">
        <v>339</v>
      </c>
      <c r="N1265" s="19">
        <f t="shared" si="271"/>
        <v>0.10879225104314669</v>
      </c>
      <c r="O1265">
        <f t="shared" si="272"/>
        <v>21.360264354631653</v>
      </c>
      <c r="P1265">
        <f t="shared" si="273"/>
        <v>2.3238312420170644</v>
      </c>
      <c r="Q1265" t="str">
        <f>VLOOKUP(A1265,Haul!F:W,18,FALSE)</f>
        <v>132</v>
      </c>
      <c r="R1265">
        <f t="shared" si="274"/>
        <v>0</v>
      </c>
      <c r="S1265">
        <f t="shared" si="275"/>
        <v>0</v>
      </c>
      <c r="T1265">
        <f t="shared" si="276"/>
        <v>21.360264354631653</v>
      </c>
      <c r="U1265">
        <f t="shared" si="277"/>
        <v>0</v>
      </c>
      <c r="V1265">
        <f t="shared" si="278"/>
        <v>0</v>
      </c>
      <c r="W1265">
        <f t="shared" si="279"/>
        <v>2.3238312420170644</v>
      </c>
    </row>
    <row r="1266" spans="1:23">
      <c r="A1266">
        <v>36</v>
      </c>
      <c r="B1266">
        <v>14</v>
      </c>
      <c r="C1266">
        <v>1</v>
      </c>
      <c r="D1266">
        <f>VLOOKUP(A1266,Haul!F:M,8,FALSE)</f>
        <v>4.6815900000000001E-2</v>
      </c>
      <c r="E1266">
        <v>16</v>
      </c>
      <c r="F1266">
        <v>12</v>
      </c>
      <c r="G1266">
        <v>40</v>
      </c>
      <c r="H1266">
        <f t="shared" si="266"/>
        <v>40</v>
      </c>
      <c r="I1266">
        <f t="shared" si="267"/>
        <v>2</v>
      </c>
      <c r="J1266">
        <f t="shared" si="268"/>
        <v>1</v>
      </c>
      <c r="K1266">
        <f t="shared" si="269"/>
        <v>0</v>
      </c>
      <c r="L1266">
        <f t="shared" si="270"/>
        <v>0</v>
      </c>
      <c r="M1266" s="19" t="s">
        <v>339</v>
      </c>
      <c r="N1266" s="19">
        <f t="shared" si="271"/>
        <v>4.062925184195941E-2</v>
      </c>
      <c r="O1266">
        <f t="shared" si="272"/>
        <v>21.360264354631653</v>
      </c>
      <c r="P1266">
        <f t="shared" si="273"/>
        <v>0.86785155987515805</v>
      </c>
      <c r="Q1266" t="str">
        <f>VLOOKUP(A1266,Haul!F:W,18,FALSE)</f>
        <v>132</v>
      </c>
      <c r="R1266">
        <f t="shared" si="274"/>
        <v>0</v>
      </c>
      <c r="S1266">
        <f t="shared" si="275"/>
        <v>0</v>
      </c>
      <c r="T1266">
        <f t="shared" si="276"/>
        <v>21.360264354631653</v>
      </c>
      <c r="U1266">
        <f t="shared" si="277"/>
        <v>0</v>
      </c>
      <c r="V1266">
        <f t="shared" si="278"/>
        <v>0</v>
      </c>
      <c r="W1266">
        <f t="shared" si="279"/>
        <v>0.86785155987515805</v>
      </c>
    </row>
    <row r="1267" spans="1:23">
      <c r="A1267">
        <v>36</v>
      </c>
      <c r="B1267">
        <v>14</v>
      </c>
      <c r="C1267">
        <v>1</v>
      </c>
      <c r="D1267">
        <f>VLOOKUP(A1267,Haul!F:M,8,FALSE)</f>
        <v>4.6815900000000001E-2</v>
      </c>
      <c r="E1267">
        <v>17</v>
      </c>
      <c r="F1267">
        <v>12</v>
      </c>
      <c r="G1267">
        <v>44</v>
      </c>
      <c r="H1267">
        <f t="shared" si="266"/>
        <v>45</v>
      </c>
      <c r="I1267">
        <f t="shared" si="267"/>
        <v>2</v>
      </c>
      <c r="J1267">
        <f t="shared" si="268"/>
        <v>1</v>
      </c>
      <c r="K1267">
        <f t="shared" si="269"/>
        <v>0</v>
      </c>
      <c r="L1267">
        <f t="shared" si="270"/>
        <v>0</v>
      </c>
      <c r="M1267" s="19" t="s">
        <v>339</v>
      </c>
      <c r="N1267" s="19">
        <f t="shared" si="271"/>
        <v>5.2960476340565617E-2</v>
      </c>
      <c r="O1267">
        <f t="shared" si="272"/>
        <v>21.360264354631653</v>
      </c>
      <c r="P1267">
        <f t="shared" si="273"/>
        <v>1.1312497749816968</v>
      </c>
      <c r="Q1267" t="str">
        <f>VLOOKUP(A1267,Haul!F:W,18,FALSE)</f>
        <v>132</v>
      </c>
      <c r="R1267">
        <f t="shared" si="274"/>
        <v>0</v>
      </c>
      <c r="S1267">
        <f t="shared" si="275"/>
        <v>0</v>
      </c>
      <c r="T1267">
        <f t="shared" si="276"/>
        <v>21.360264354631653</v>
      </c>
      <c r="U1267">
        <f t="shared" si="277"/>
        <v>0</v>
      </c>
      <c r="V1267">
        <f t="shared" si="278"/>
        <v>0</v>
      </c>
      <c r="W1267">
        <f t="shared" si="279"/>
        <v>1.1312497749816968</v>
      </c>
    </row>
    <row r="1268" spans="1:23">
      <c r="A1268">
        <v>36</v>
      </c>
      <c r="B1268">
        <v>14</v>
      </c>
      <c r="C1268">
        <v>1</v>
      </c>
      <c r="D1268">
        <f>VLOOKUP(A1268,Haul!F:M,8,FALSE)</f>
        <v>4.6815900000000001E-2</v>
      </c>
      <c r="E1268">
        <v>18</v>
      </c>
      <c r="F1268">
        <v>12</v>
      </c>
      <c r="G1268">
        <v>45</v>
      </c>
      <c r="H1268">
        <f t="shared" si="266"/>
        <v>45</v>
      </c>
      <c r="I1268">
        <f t="shared" si="267"/>
        <v>2</v>
      </c>
      <c r="J1268">
        <f t="shared" si="268"/>
        <v>1</v>
      </c>
      <c r="K1268">
        <f t="shared" si="269"/>
        <v>0</v>
      </c>
      <c r="L1268">
        <f t="shared" si="270"/>
        <v>0</v>
      </c>
      <c r="M1268" s="19" t="s">
        <v>339</v>
      </c>
      <c r="N1268" s="19">
        <f t="shared" si="271"/>
        <v>5.6375965161570014E-2</v>
      </c>
      <c r="O1268">
        <f t="shared" si="272"/>
        <v>21.360264354631653</v>
      </c>
      <c r="P1268">
        <f t="shared" si="273"/>
        <v>1.2042055190986398</v>
      </c>
      <c r="Q1268" t="str">
        <f>VLOOKUP(A1268,Haul!F:W,18,FALSE)</f>
        <v>132</v>
      </c>
      <c r="R1268">
        <f t="shared" si="274"/>
        <v>0</v>
      </c>
      <c r="S1268">
        <f t="shared" si="275"/>
        <v>0</v>
      </c>
      <c r="T1268">
        <f t="shared" si="276"/>
        <v>21.360264354631653</v>
      </c>
      <c r="U1268">
        <f t="shared" si="277"/>
        <v>0</v>
      </c>
      <c r="V1268">
        <f t="shared" si="278"/>
        <v>0</v>
      </c>
      <c r="W1268">
        <f t="shared" si="279"/>
        <v>1.2042055190986398</v>
      </c>
    </row>
    <row r="1269" spans="1:23">
      <c r="A1269">
        <v>36</v>
      </c>
      <c r="B1269">
        <v>14</v>
      </c>
      <c r="C1269">
        <v>1</v>
      </c>
      <c r="D1269">
        <f>VLOOKUP(A1269,Haul!F:M,8,FALSE)</f>
        <v>4.6815900000000001E-2</v>
      </c>
      <c r="E1269">
        <v>19</v>
      </c>
      <c r="F1269">
        <v>12</v>
      </c>
      <c r="G1269">
        <v>43</v>
      </c>
      <c r="H1269">
        <f t="shared" si="266"/>
        <v>45</v>
      </c>
      <c r="I1269">
        <f t="shared" si="267"/>
        <v>2</v>
      </c>
      <c r="J1269">
        <f t="shared" si="268"/>
        <v>1</v>
      </c>
      <c r="K1269">
        <f t="shared" si="269"/>
        <v>0</v>
      </c>
      <c r="L1269">
        <f t="shared" si="270"/>
        <v>0</v>
      </c>
      <c r="M1269" s="19" t="s">
        <v>339</v>
      </c>
      <c r="N1269" s="19">
        <f t="shared" si="271"/>
        <v>4.968047783080861E-2</v>
      </c>
      <c r="O1269">
        <f t="shared" si="272"/>
        <v>21.360264354631653</v>
      </c>
      <c r="P1269">
        <f t="shared" si="273"/>
        <v>1.0611881397304892</v>
      </c>
      <c r="Q1269" t="str">
        <f>VLOOKUP(A1269,Haul!F:W,18,FALSE)</f>
        <v>132</v>
      </c>
      <c r="R1269">
        <f t="shared" si="274"/>
        <v>0</v>
      </c>
      <c r="S1269">
        <f t="shared" si="275"/>
        <v>0</v>
      </c>
      <c r="T1269">
        <f t="shared" si="276"/>
        <v>21.360264354631653</v>
      </c>
      <c r="U1269">
        <f t="shared" si="277"/>
        <v>0</v>
      </c>
      <c r="V1269">
        <f t="shared" si="278"/>
        <v>0</v>
      </c>
      <c r="W1269">
        <f t="shared" si="279"/>
        <v>1.0611881397304892</v>
      </c>
    </row>
    <row r="1270" spans="1:23">
      <c r="A1270">
        <v>36</v>
      </c>
      <c r="B1270">
        <v>14</v>
      </c>
      <c r="C1270">
        <v>1</v>
      </c>
      <c r="D1270">
        <f>VLOOKUP(A1270,Haul!F:M,8,FALSE)</f>
        <v>4.6815900000000001E-2</v>
      </c>
      <c r="E1270">
        <v>20</v>
      </c>
      <c r="F1270">
        <v>12</v>
      </c>
      <c r="G1270">
        <v>44</v>
      </c>
      <c r="H1270">
        <f t="shared" si="266"/>
        <v>45</v>
      </c>
      <c r="I1270">
        <f t="shared" si="267"/>
        <v>2</v>
      </c>
      <c r="J1270">
        <f t="shared" si="268"/>
        <v>1</v>
      </c>
      <c r="K1270">
        <f t="shared" si="269"/>
        <v>0</v>
      </c>
      <c r="L1270">
        <f t="shared" si="270"/>
        <v>0</v>
      </c>
      <c r="M1270" s="19" t="s">
        <v>339</v>
      </c>
      <c r="N1270" s="19">
        <f t="shared" si="271"/>
        <v>5.2960476340565617E-2</v>
      </c>
      <c r="O1270">
        <f t="shared" si="272"/>
        <v>21.360264354631653</v>
      </c>
      <c r="P1270">
        <f t="shared" si="273"/>
        <v>1.1312497749816968</v>
      </c>
      <c r="Q1270" t="str">
        <f>VLOOKUP(A1270,Haul!F:W,18,FALSE)</f>
        <v>132</v>
      </c>
      <c r="R1270">
        <f t="shared" si="274"/>
        <v>0</v>
      </c>
      <c r="S1270">
        <f t="shared" si="275"/>
        <v>0</v>
      </c>
      <c r="T1270">
        <f t="shared" si="276"/>
        <v>21.360264354631653</v>
      </c>
      <c r="U1270">
        <f t="shared" si="277"/>
        <v>0</v>
      </c>
      <c r="V1270">
        <f t="shared" si="278"/>
        <v>0</v>
      </c>
      <c r="W1270">
        <f t="shared" si="279"/>
        <v>1.1312497749816968</v>
      </c>
    </row>
    <row r="1271" spans="1:23">
      <c r="A1271">
        <v>36</v>
      </c>
      <c r="B1271">
        <v>14</v>
      </c>
      <c r="C1271">
        <v>1</v>
      </c>
      <c r="D1271">
        <f>VLOOKUP(A1271,Haul!F:M,8,FALSE)</f>
        <v>4.6815900000000001E-2</v>
      </c>
      <c r="E1271">
        <v>21</v>
      </c>
      <c r="F1271">
        <v>12</v>
      </c>
      <c r="G1271">
        <v>47</v>
      </c>
      <c r="H1271">
        <f t="shared" si="266"/>
        <v>50</v>
      </c>
      <c r="I1271">
        <f t="shared" si="267"/>
        <v>2</v>
      </c>
      <c r="J1271">
        <f t="shared" si="268"/>
        <v>1</v>
      </c>
      <c r="K1271">
        <f t="shared" si="269"/>
        <v>0</v>
      </c>
      <c r="L1271">
        <f t="shared" si="270"/>
        <v>0</v>
      </c>
      <c r="M1271" s="19" t="s">
        <v>339</v>
      </c>
      <c r="N1271" s="19">
        <f t="shared" si="271"/>
        <v>6.3622998356705318E-2</v>
      </c>
      <c r="O1271">
        <f t="shared" si="272"/>
        <v>21.360264354631653</v>
      </c>
      <c r="P1271">
        <f t="shared" si="273"/>
        <v>1.3590040639335208</v>
      </c>
      <c r="Q1271" t="str">
        <f>VLOOKUP(A1271,Haul!F:W,18,FALSE)</f>
        <v>132</v>
      </c>
      <c r="R1271">
        <f t="shared" si="274"/>
        <v>0</v>
      </c>
      <c r="S1271">
        <f t="shared" si="275"/>
        <v>0</v>
      </c>
      <c r="T1271">
        <f t="shared" si="276"/>
        <v>21.360264354631653</v>
      </c>
      <c r="U1271">
        <f t="shared" si="277"/>
        <v>0</v>
      </c>
      <c r="V1271">
        <f t="shared" si="278"/>
        <v>0</v>
      </c>
      <c r="W1271">
        <f t="shared" si="279"/>
        <v>1.3590040639335208</v>
      </c>
    </row>
    <row r="1272" spans="1:23">
      <c r="A1272">
        <v>36</v>
      </c>
      <c r="B1272">
        <v>14</v>
      </c>
      <c r="C1272">
        <v>1</v>
      </c>
      <c r="D1272">
        <f>VLOOKUP(A1272,Haul!F:M,8,FALSE)</f>
        <v>4.6815900000000001E-2</v>
      </c>
      <c r="E1272">
        <v>22</v>
      </c>
      <c r="F1272">
        <v>12</v>
      </c>
      <c r="G1272">
        <v>41</v>
      </c>
      <c r="H1272">
        <f t="shared" si="266"/>
        <v>45</v>
      </c>
      <c r="I1272">
        <f t="shared" si="267"/>
        <v>2</v>
      </c>
      <c r="J1272">
        <f t="shared" si="268"/>
        <v>1</v>
      </c>
      <c r="K1272">
        <f t="shared" si="269"/>
        <v>0</v>
      </c>
      <c r="L1272">
        <f t="shared" si="270"/>
        <v>0</v>
      </c>
      <c r="M1272" s="19" t="s">
        <v>339</v>
      </c>
      <c r="N1272" s="19">
        <f t="shared" si="271"/>
        <v>4.3517295270992885E-2</v>
      </c>
      <c r="O1272">
        <f t="shared" si="272"/>
        <v>21.360264354631653</v>
      </c>
      <c r="P1272">
        <f t="shared" si="273"/>
        <v>0.92954093098696988</v>
      </c>
      <c r="Q1272" t="str">
        <f>VLOOKUP(A1272,Haul!F:W,18,FALSE)</f>
        <v>132</v>
      </c>
      <c r="R1272">
        <f t="shared" si="274"/>
        <v>0</v>
      </c>
      <c r="S1272">
        <f t="shared" si="275"/>
        <v>0</v>
      </c>
      <c r="T1272">
        <f t="shared" si="276"/>
        <v>21.360264354631653</v>
      </c>
      <c r="U1272">
        <f t="shared" si="277"/>
        <v>0</v>
      </c>
      <c r="V1272">
        <f t="shared" si="278"/>
        <v>0</v>
      </c>
      <c r="W1272">
        <f t="shared" si="279"/>
        <v>0.92954093098696988</v>
      </c>
    </row>
    <row r="1273" spans="1:23">
      <c r="A1273">
        <v>36</v>
      </c>
      <c r="B1273">
        <v>14</v>
      </c>
      <c r="C1273">
        <v>1</v>
      </c>
      <c r="D1273">
        <f>VLOOKUP(A1273,Haul!F:M,8,FALSE)</f>
        <v>4.6815900000000001E-2</v>
      </c>
      <c r="E1273">
        <v>23</v>
      </c>
      <c r="F1273">
        <v>12</v>
      </c>
      <c r="G1273">
        <v>38</v>
      </c>
      <c r="H1273">
        <f t="shared" si="266"/>
        <v>40</v>
      </c>
      <c r="I1273">
        <f t="shared" si="267"/>
        <v>2</v>
      </c>
      <c r="J1273">
        <f t="shared" si="268"/>
        <v>1</v>
      </c>
      <c r="K1273">
        <f t="shared" si="269"/>
        <v>0</v>
      </c>
      <c r="L1273">
        <f t="shared" si="270"/>
        <v>0</v>
      </c>
      <c r="M1273" s="19" t="s">
        <v>339</v>
      </c>
      <c r="N1273" s="19">
        <f t="shared" si="271"/>
        <v>3.5228014910730181E-2</v>
      </c>
      <c r="O1273">
        <f t="shared" si="272"/>
        <v>21.360264354631653</v>
      </c>
      <c r="P1273">
        <f t="shared" si="273"/>
        <v>0.75247971118210222</v>
      </c>
      <c r="Q1273" t="str">
        <f>VLOOKUP(A1273,Haul!F:W,18,FALSE)</f>
        <v>132</v>
      </c>
      <c r="R1273">
        <f t="shared" si="274"/>
        <v>0</v>
      </c>
      <c r="S1273">
        <f t="shared" si="275"/>
        <v>0</v>
      </c>
      <c r="T1273">
        <f t="shared" si="276"/>
        <v>21.360264354631653</v>
      </c>
      <c r="U1273">
        <f t="shared" si="277"/>
        <v>0</v>
      </c>
      <c r="V1273">
        <f t="shared" si="278"/>
        <v>0</v>
      </c>
      <c r="W1273">
        <f t="shared" si="279"/>
        <v>0.75247971118210222</v>
      </c>
    </row>
    <row r="1274" spans="1:23">
      <c r="A1274">
        <v>36</v>
      </c>
      <c r="B1274">
        <v>14</v>
      </c>
      <c r="C1274">
        <v>1</v>
      </c>
      <c r="D1274">
        <f>VLOOKUP(A1274,Haul!F:M,8,FALSE)</f>
        <v>4.6815900000000001E-2</v>
      </c>
      <c r="E1274">
        <v>24</v>
      </c>
      <c r="F1274">
        <v>12</v>
      </c>
      <c r="G1274">
        <v>45</v>
      </c>
      <c r="H1274">
        <f t="shared" si="266"/>
        <v>45</v>
      </c>
      <c r="I1274">
        <f t="shared" si="267"/>
        <v>2</v>
      </c>
      <c r="J1274">
        <f t="shared" si="268"/>
        <v>1</v>
      </c>
      <c r="K1274">
        <f t="shared" si="269"/>
        <v>0</v>
      </c>
      <c r="L1274">
        <f t="shared" si="270"/>
        <v>0</v>
      </c>
      <c r="M1274" s="19" t="s">
        <v>339</v>
      </c>
      <c r="N1274" s="19">
        <f t="shared" si="271"/>
        <v>5.6375965161570014E-2</v>
      </c>
      <c r="O1274">
        <f t="shared" si="272"/>
        <v>21.360264354631653</v>
      </c>
      <c r="P1274">
        <f t="shared" si="273"/>
        <v>1.2042055190986398</v>
      </c>
      <c r="Q1274" t="str">
        <f>VLOOKUP(A1274,Haul!F:W,18,FALSE)</f>
        <v>132</v>
      </c>
      <c r="R1274">
        <f t="shared" si="274"/>
        <v>0</v>
      </c>
      <c r="S1274">
        <f t="shared" si="275"/>
        <v>0</v>
      </c>
      <c r="T1274">
        <f t="shared" si="276"/>
        <v>21.360264354631653</v>
      </c>
      <c r="U1274">
        <f t="shared" si="277"/>
        <v>0</v>
      </c>
      <c r="V1274">
        <f t="shared" si="278"/>
        <v>0</v>
      </c>
      <c r="W1274">
        <f t="shared" si="279"/>
        <v>1.2042055190986398</v>
      </c>
    </row>
    <row r="1275" spans="1:23">
      <c r="A1275">
        <v>36</v>
      </c>
      <c r="B1275">
        <v>14</v>
      </c>
      <c r="C1275">
        <v>1</v>
      </c>
      <c r="D1275">
        <f>VLOOKUP(A1275,Haul!F:M,8,FALSE)</f>
        <v>4.6815900000000001E-2</v>
      </c>
      <c r="E1275">
        <v>25</v>
      </c>
      <c r="F1275">
        <v>12</v>
      </c>
      <c r="G1275">
        <v>68</v>
      </c>
      <c r="H1275">
        <f t="shared" si="266"/>
        <v>70</v>
      </c>
      <c r="I1275">
        <f t="shared" si="267"/>
        <v>2</v>
      </c>
      <c r="J1275">
        <f t="shared" si="268"/>
        <v>1</v>
      </c>
      <c r="K1275">
        <f t="shared" si="269"/>
        <v>0</v>
      </c>
      <c r="L1275">
        <f t="shared" si="270"/>
        <v>0</v>
      </c>
      <c r="M1275" s="19" t="s">
        <v>339</v>
      </c>
      <c r="N1275" s="19">
        <f t="shared" si="271"/>
        <v>0.17771221319724004</v>
      </c>
      <c r="O1275">
        <f t="shared" si="272"/>
        <v>21.360264354631653</v>
      </c>
      <c r="P1275">
        <f t="shared" si="273"/>
        <v>3.7959798529397073</v>
      </c>
      <c r="Q1275" t="str">
        <f>VLOOKUP(A1275,Haul!F:W,18,FALSE)</f>
        <v>132</v>
      </c>
      <c r="R1275">
        <f t="shared" si="274"/>
        <v>0</v>
      </c>
      <c r="S1275">
        <f t="shared" si="275"/>
        <v>0</v>
      </c>
      <c r="T1275">
        <f t="shared" si="276"/>
        <v>21.360264354631653</v>
      </c>
      <c r="U1275">
        <f t="shared" si="277"/>
        <v>0</v>
      </c>
      <c r="V1275">
        <f t="shared" si="278"/>
        <v>0</v>
      </c>
      <c r="W1275">
        <f t="shared" si="279"/>
        <v>3.7959798529397073</v>
      </c>
    </row>
    <row r="1276" spans="1:23">
      <c r="A1276">
        <v>36</v>
      </c>
      <c r="B1276">
        <v>14</v>
      </c>
      <c r="C1276">
        <v>1</v>
      </c>
      <c r="D1276">
        <f>VLOOKUP(A1276,Haul!F:M,8,FALSE)</f>
        <v>4.6815900000000001E-2</v>
      </c>
      <c r="E1276">
        <v>26</v>
      </c>
      <c r="F1276">
        <v>12</v>
      </c>
      <c r="G1276">
        <v>43</v>
      </c>
      <c r="H1276">
        <f t="shared" si="266"/>
        <v>45</v>
      </c>
      <c r="I1276">
        <f t="shared" si="267"/>
        <v>2</v>
      </c>
      <c r="J1276">
        <f t="shared" si="268"/>
        <v>1</v>
      </c>
      <c r="K1276">
        <f t="shared" si="269"/>
        <v>0</v>
      </c>
      <c r="L1276">
        <f t="shared" si="270"/>
        <v>0</v>
      </c>
      <c r="M1276" s="19" t="s">
        <v>339</v>
      </c>
      <c r="N1276" s="19">
        <f t="shared" si="271"/>
        <v>4.968047783080861E-2</v>
      </c>
      <c r="O1276">
        <f t="shared" si="272"/>
        <v>21.360264354631653</v>
      </c>
      <c r="P1276">
        <f t="shared" si="273"/>
        <v>1.0611881397304892</v>
      </c>
      <c r="Q1276" t="str">
        <f>VLOOKUP(A1276,Haul!F:W,18,FALSE)</f>
        <v>132</v>
      </c>
      <c r="R1276">
        <f t="shared" si="274"/>
        <v>0</v>
      </c>
      <c r="S1276">
        <f t="shared" si="275"/>
        <v>0</v>
      </c>
      <c r="T1276">
        <f t="shared" si="276"/>
        <v>21.360264354631653</v>
      </c>
      <c r="U1276">
        <f t="shared" si="277"/>
        <v>0</v>
      </c>
      <c r="V1276">
        <f t="shared" si="278"/>
        <v>0</v>
      </c>
      <c r="W1276">
        <f t="shared" si="279"/>
        <v>1.0611881397304892</v>
      </c>
    </row>
    <row r="1277" spans="1:23">
      <c r="A1277">
        <v>36</v>
      </c>
      <c r="B1277">
        <v>14</v>
      </c>
      <c r="C1277">
        <v>1</v>
      </c>
      <c r="D1277">
        <f>VLOOKUP(A1277,Haul!F:M,8,FALSE)</f>
        <v>4.6815900000000001E-2</v>
      </c>
      <c r="E1277">
        <v>27</v>
      </c>
      <c r="F1277">
        <v>12</v>
      </c>
      <c r="G1277">
        <v>57</v>
      </c>
      <c r="H1277">
        <f t="shared" si="266"/>
        <v>60</v>
      </c>
      <c r="I1277">
        <f t="shared" si="267"/>
        <v>2</v>
      </c>
      <c r="J1277">
        <f t="shared" si="268"/>
        <v>1</v>
      </c>
      <c r="K1277">
        <f t="shared" si="269"/>
        <v>0</v>
      </c>
      <c r="L1277">
        <f t="shared" si="270"/>
        <v>0</v>
      </c>
      <c r="M1277" s="19" t="s">
        <v>339</v>
      </c>
      <c r="N1277" s="19">
        <f t="shared" si="271"/>
        <v>0.10879225104314669</v>
      </c>
      <c r="O1277">
        <f t="shared" si="272"/>
        <v>21.360264354631653</v>
      </c>
      <c r="P1277">
        <f t="shared" si="273"/>
        <v>2.3238312420170644</v>
      </c>
      <c r="Q1277" t="str">
        <f>VLOOKUP(A1277,Haul!F:W,18,FALSE)</f>
        <v>132</v>
      </c>
      <c r="R1277">
        <f t="shared" si="274"/>
        <v>0</v>
      </c>
      <c r="S1277">
        <f t="shared" si="275"/>
        <v>0</v>
      </c>
      <c r="T1277">
        <f t="shared" si="276"/>
        <v>21.360264354631653</v>
      </c>
      <c r="U1277">
        <f t="shared" si="277"/>
        <v>0</v>
      </c>
      <c r="V1277">
        <f t="shared" si="278"/>
        <v>0</v>
      </c>
      <c r="W1277">
        <f t="shared" si="279"/>
        <v>2.3238312420170644</v>
      </c>
    </row>
    <row r="1278" spans="1:23">
      <c r="A1278">
        <v>36</v>
      </c>
      <c r="B1278">
        <v>14</v>
      </c>
      <c r="C1278">
        <v>1</v>
      </c>
      <c r="D1278">
        <f>VLOOKUP(A1278,Haul!F:M,8,FALSE)</f>
        <v>4.6815900000000001E-2</v>
      </c>
      <c r="E1278">
        <v>28</v>
      </c>
      <c r="F1278">
        <v>12</v>
      </c>
      <c r="G1278">
        <v>44</v>
      </c>
      <c r="H1278">
        <f t="shared" si="266"/>
        <v>45</v>
      </c>
      <c r="I1278">
        <f t="shared" si="267"/>
        <v>2</v>
      </c>
      <c r="J1278">
        <f t="shared" si="268"/>
        <v>1</v>
      </c>
      <c r="K1278">
        <f t="shared" si="269"/>
        <v>0</v>
      </c>
      <c r="L1278">
        <f t="shared" si="270"/>
        <v>0</v>
      </c>
      <c r="M1278" s="19" t="s">
        <v>339</v>
      </c>
      <c r="N1278" s="19">
        <f t="shared" si="271"/>
        <v>5.2960476340565617E-2</v>
      </c>
      <c r="O1278">
        <f t="shared" si="272"/>
        <v>21.360264354631653</v>
      </c>
      <c r="P1278">
        <f t="shared" si="273"/>
        <v>1.1312497749816968</v>
      </c>
      <c r="Q1278" t="str">
        <f>VLOOKUP(A1278,Haul!F:W,18,FALSE)</f>
        <v>132</v>
      </c>
      <c r="R1278">
        <f t="shared" si="274"/>
        <v>0</v>
      </c>
      <c r="S1278">
        <f t="shared" si="275"/>
        <v>0</v>
      </c>
      <c r="T1278">
        <f t="shared" si="276"/>
        <v>21.360264354631653</v>
      </c>
      <c r="U1278">
        <f t="shared" si="277"/>
        <v>0</v>
      </c>
      <c r="V1278">
        <f t="shared" si="278"/>
        <v>0</v>
      </c>
      <c r="W1278">
        <f t="shared" si="279"/>
        <v>1.1312497749816968</v>
      </c>
    </row>
    <row r="1279" spans="1:23">
      <c r="A1279">
        <v>36</v>
      </c>
      <c r="B1279">
        <v>14</v>
      </c>
      <c r="C1279">
        <v>1</v>
      </c>
      <c r="D1279">
        <f>VLOOKUP(A1279,Haul!F:M,8,FALSE)</f>
        <v>4.6815900000000001E-2</v>
      </c>
      <c r="E1279">
        <v>29</v>
      </c>
      <c r="F1279">
        <v>12</v>
      </c>
      <c r="G1279">
        <v>45</v>
      </c>
      <c r="H1279">
        <f t="shared" si="266"/>
        <v>45</v>
      </c>
      <c r="I1279">
        <f t="shared" si="267"/>
        <v>2</v>
      </c>
      <c r="J1279">
        <f t="shared" si="268"/>
        <v>1</v>
      </c>
      <c r="K1279">
        <f t="shared" si="269"/>
        <v>0</v>
      </c>
      <c r="L1279">
        <f t="shared" si="270"/>
        <v>0</v>
      </c>
      <c r="M1279" s="19" t="s">
        <v>339</v>
      </c>
      <c r="N1279" s="19">
        <f t="shared" si="271"/>
        <v>5.6375965161570014E-2</v>
      </c>
      <c r="O1279">
        <f t="shared" si="272"/>
        <v>21.360264354631653</v>
      </c>
      <c r="P1279">
        <f t="shared" si="273"/>
        <v>1.2042055190986398</v>
      </c>
      <c r="Q1279" t="str">
        <f>VLOOKUP(A1279,Haul!F:W,18,FALSE)</f>
        <v>132</v>
      </c>
      <c r="R1279">
        <f t="shared" si="274"/>
        <v>0</v>
      </c>
      <c r="S1279">
        <f t="shared" si="275"/>
        <v>0</v>
      </c>
      <c r="T1279">
        <f t="shared" si="276"/>
        <v>21.360264354631653</v>
      </c>
      <c r="U1279">
        <f t="shared" si="277"/>
        <v>0</v>
      </c>
      <c r="V1279">
        <f t="shared" si="278"/>
        <v>0</v>
      </c>
      <c r="W1279">
        <f t="shared" si="279"/>
        <v>1.2042055190986398</v>
      </c>
    </row>
    <row r="1280" spans="1:23">
      <c r="A1280">
        <v>36</v>
      </c>
      <c r="B1280">
        <v>14</v>
      </c>
      <c r="C1280">
        <v>1</v>
      </c>
      <c r="D1280">
        <f>VLOOKUP(A1280,Haul!F:M,8,FALSE)</f>
        <v>4.6815900000000001E-2</v>
      </c>
      <c r="E1280">
        <v>30</v>
      </c>
      <c r="F1280">
        <v>12</v>
      </c>
      <c r="G1280">
        <v>46</v>
      </c>
      <c r="H1280">
        <f t="shared" si="266"/>
        <v>50</v>
      </c>
      <c r="I1280">
        <f t="shared" si="267"/>
        <v>2</v>
      </c>
      <c r="J1280">
        <f t="shared" si="268"/>
        <v>1</v>
      </c>
      <c r="K1280">
        <f t="shared" si="269"/>
        <v>0</v>
      </c>
      <c r="L1280">
        <f t="shared" si="270"/>
        <v>0</v>
      </c>
      <c r="M1280" s="19" t="s">
        <v>339</v>
      </c>
      <c r="N1280" s="19">
        <f t="shared" si="271"/>
        <v>5.9929343360998769E-2</v>
      </c>
      <c r="O1280">
        <f t="shared" si="272"/>
        <v>21.360264354631653</v>
      </c>
      <c r="P1280">
        <f t="shared" si="273"/>
        <v>1.2801066167904231</v>
      </c>
      <c r="Q1280" t="str">
        <f>VLOOKUP(A1280,Haul!F:W,18,FALSE)</f>
        <v>132</v>
      </c>
      <c r="R1280">
        <f t="shared" si="274"/>
        <v>0</v>
      </c>
      <c r="S1280">
        <f t="shared" si="275"/>
        <v>0</v>
      </c>
      <c r="T1280">
        <f t="shared" si="276"/>
        <v>21.360264354631653</v>
      </c>
      <c r="U1280">
        <f t="shared" si="277"/>
        <v>0</v>
      </c>
      <c r="V1280">
        <f t="shared" si="278"/>
        <v>0</v>
      </c>
      <c r="W1280">
        <f t="shared" si="279"/>
        <v>1.2801066167904231</v>
      </c>
    </row>
    <row r="1281" spans="1:23">
      <c r="A1281">
        <v>36</v>
      </c>
      <c r="B1281">
        <v>14</v>
      </c>
      <c r="C1281">
        <v>1</v>
      </c>
      <c r="D1281">
        <f>VLOOKUP(A1281,Haul!F:M,8,FALSE)</f>
        <v>4.6815900000000001E-2</v>
      </c>
      <c r="E1281">
        <v>31</v>
      </c>
      <c r="F1281">
        <v>12</v>
      </c>
      <c r="G1281">
        <v>48</v>
      </c>
      <c r="H1281">
        <f t="shared" si="266"/>
        <v>50</v>
      </c>
      <c r="I1281">
        <f t="shared" si="267"/>
        <v>2</v>
      </c>
      <c r="J1281">
        <f t="shared" si="268"/>
        <v>1</v>
      </c>
      <c r="K1281">
        <f t="shared" si="269"/>
        <v>0</v>
      </c>
      <c r="L1281">
        <f t="shared" si="270"/>
        <v>0</v>
      </c>
      <c r="M1281" s="19" t="s">
        <v>339</v>
      </c>
      <c r="N1281" s="19">
        <f t="shared" si="271"/>
        <v>6.7459306225295876E-2</v>
      </c>
      <c r="O1281">
        <f t="shared" si="272"/>
        <v>21.360264354631653</v>
      </c>
      <c r="P1281">
        <f t="shared" si="273"/>
        <v>1.4409486141523686</v>
      </c>
      <c r="Q1281" t="str">
        <f>VLOOKUP(A1281,Haul!F:W,18,FALSE)</f>
        <v>132</v>
      </c>
      <c r="R1281">
        <f t="shared" si="274"/>
        <v>0</v>
      </c>
      <c r="S1281">
        <f t="shared" si="275"/>
        <v>0</v>
      </c>
      <c r="T1281">
        <f t="shared" si="276"/>
        <v>21.360264354631653</v>
      </c>
      <c r="U1281">
        <f t="shared" si="277"/>
        <v>0</v>
      </c>
      <c r="V1281">
        <f t="shared" si="278"/>
        <v>0</v>
      </c>
      <c r="W1281">
        <f t="shared" si="279"/>
        <v>1.4409486141523686</v>
      </c>
    </row>
    <row r="1282" spans="1:23">
      <c r="A1282">
        <v>36</v>
      </c>
      <c r="B1282">
        <v>14</v>
      </c>
      <c r="C1282">
        <v>1</v>
      </c>
      <c r="D1282">
        <f>VLOOKUP(A1282,Haul!F:M,8,FALSE)</f>
        <v>4.6815900000000001E-2</v>
      </c>
      <c r="E1282">
        <v>32</v>
      </c>
      <c r="F1282">
        <v>12</v>
      </c>
      <c r="G1282">
        <v>43</v>
      </c>
      <c r="H1282">
        <f t="shared" si="266"/>
        <v>45</v>
      </c>
      <c r="I1282">
        <f t="shared" si="267"/>
        <v>2</v>
      </c>
      <c r="J1282">
        <f t="shared" si="268"/>
        <v>1</v>
      </c>
      <c r="K1282">
        <f t="shared" si="269"/>
        <v>0</v>
      </c>
      <c r="L1282">
        <f t="shared" si="270"/>
        <v>0</v>
      </c>
      <c r="M1282" s="19" t="s">
        <v>339</v>
      </c>
      <c r="N1282" s="19">
        <f t="shared" si="271"/>
        <v>4.968047783080861E-2</v>
      </c>
      <c r="O1282">
        <f t="shared" si="272"/>
        <v>21.360264354631653</v>
      </c>
      <c r="P1282">
        <f t="shared" si="273"/>
        <v>1.0611881397304892</v>
      </c>
      <c r="Q1282" t="str">
        <f>VLOOKUP(A1282,Haul!F:W,18,FALSE)</f>
        <v>132</v>
      </c>
      <c r="R1282">
        <f t="shared" si="274"/>
        <v>0</v>
      </c>
      <c r="S1282">
        <f t="shared" si="275"/>
        <v>0</v>
      </c>
      <c r="T1282">
        <f t="shared" si="276"/>
        <v>21.360264354631653</v>
      </c>
      <c r="U1282">
        <f t="shared" si="277"/>
        <v>0</v>
      </c>
      <c r="V1282">
        <f t="shared" si="278"/>
        <v>0</v>
      </c>
      <c r="W1282">
        <f t="shared" si="279"/>
        <v>1.0611881397304892</v>
      </c>
    </row>
    <row r="1283" spans="1:23">
      <c r="A1283">
        <v>36</v>
      </c>
      <c r="B1283">
        <v>14</v>
      </c>
      <c r="C1283">
        <v>1</v>
      </c>
      <c r="D1283">
        <f>VLOOKUP(A1283,Haul!F:M,8,FALSE)</f>
        <v>4.6815900000000001E-2</v>
      </c>
      <c r="E1283">
        <v>33</v>
      </c>
      <c r="F1283">
        <v>12</v>
      </c>
      <c r="G1283">
        <v>38</v>
      </c>
      <c r="H1283">
        <f t="shared" ref="H1283:H1346" si="280">ROUNDUP(G1283/5,0)*5</f>
        <v>40</v>
      </c>
      <c r="I1283">
        <f t="shared" ref="I1283:I1346" si="281">IF(F1283=11, 1,2)</f>
        <v>2</v>
      </c>
      <c r="J1283">
        <f t="shared" ref="J1283:J1346" si="282">IF(I1283=2,1,0)</f>
        <v>1</v>
      </c>
      <c r="K1283">
        <f t="shared" ref="K1283:K1346" si="283">1*($I1283=1)*($G1283&gt;=107)</f>
        <v>0</v>
      </c>
      <c r="L1283">
        <f t="shared" ref="L1283:L1346" si="284">1*($I1283=1)*($G1283&gt;=124)</f>
        <v>0</v>
      </c>
      <c r="M1283" s="19" t="s">
        <v>339</v>
      </c>
      <c r="N1283" s="19">
        <f t="shared" ref="N1283:N1346" si="285">IF(I1283=1, (0.0002988*G1283^3.135)/1000, (0.001424*G1283^2.781)/1000)</f>
        <v>3.5228014910730181E-2</v>
      </c>
      <c r="O1283">
        <f t="shared" ref="O1283:O1346" si="286">1/D1283</f>
        <v>21.360264354631653</v>
      </c>
      <c r="P1283">
        <f t="shared" ref="P1283:P1346" si="287">N1283*O1283</f>
        <v>0.75247971118210222</v>
      </c>
      <c r="Q1283" t="str">
        <f>VLOOKUP(A1283,Haul!F:W,18,FALSE)</f>
        <v>132</v>
      </c>
      <c r="R1283">
        <f t="shared" ref="R1283:R1346" si="288">K1283*O1283</f>
        <v>0</v>
      </c>
      <c r="S1283">
        <f t="shared" ref="S1283:S1346" si="289">L1283*O1283</f>
        <v>0</v>
      </c>
      <c r="T1283">
        <f t="shared" ref="T1283:T1346" si="290">J1283*O1283</f>
        <v>21.360264354631653</v>
      </c>
      <c r="U1283">
        <f t="shared" ref="U1283:U1346" si="291">N1283*R1283</f>
        <v>0</v>
      </c>
      <c r="V1283">
        <f t="shared" ref="V1283:V1346" si="292">N1283*S1283</f>
        <v>0</v>
      </c>
      <c r="W1283">
        <f t="shared" ref="W1283:W1346" si="293">N1283*T1283</f>
        <v>0.75247971118210222</v>
      </c>
    </row>
    <row r="1284" spans="1:23">
      <c r="A1284">
        <v>36</v>
      </c>
      <c r="B1284">
        <v>14</v>
      </c>
      <c r="C1284">
        <v>1</v>
      </c>
      <c r="D1284">
        <f>VLOOKUP(A1284,Haul!F:M,8,FALSE)</f>
        <v>4.6815900000000001E-2</v>
      </c>
      <c r="E1284">
        <v>34</v>
      </c>
      <c r="F1284">
        <v>12</v>
      </c>
      <c r="G1284">
        <v>42</v>
      </c>
      <c r="H1284">
        <f t="shared" si="280"/>
        <v>45</v>
      </c>
      <c r="I1284">
        <f t="shared" si="281"/>
        <v>2</v>
      </c>
      <c r="J1284">
        <f t="shared" si="282"/>
        <v>1</v>
      </c>
      <c r="K1284">
        <f t="shared" si="283"/>
        <v>0</v>
      </c>
      <c r="L1284">
        <f t="shared" si="284"/>
        <v>0</v>
      </c>
      <c r="M1284" s="19" t="s">
        <v>339</v>
      </c>
      <c r="N1284" s="19">
        <f t="shared" si="285"/>
        <v>4.6533558592137564E-2</v>
      </c>
      <c r="O1284">
        <f t="shared" si="286"/>
        <v>21.360264354631653</v>
      </c>
      <c r="P1284">
        <f t="shared" si="287"/>
        <v>0.9939691128897995</v>
      </c>
      <c r="Q1284" t="str">
        <f>VLOOKUP(A1284,Haul!F:W,18,FALSE)</f>
        <v>132</v>
      </c>
      <c r="R1284">
        <f t="shared" si="288"/>
        <v>0</v>
      </c>
      <c r="S1284">
        <f t="shared" si="289"/>
        <v>0</v>
      </c>
      <c r="T1284">
        <f t="shared" si="290"/>
        <v>21.360264354631653</v>
      </c>
      <c r="U1284">
        <f t="shared" si="291"/>
        <v>0</v>
      </c>
      <c r="V1284">
        <f t="shared" si="292"/>
        <v>0</v>
      </c>
      <c r="W1284">
        <f t="shared" si="293"/>
        <v>0.9939691128897995</v>
      </c>
    </row>
    <row r="1285" spans="1:23">
      <c r="A1285">
        <v>36</v>
      </c>
      <c r="B1285">
        <v>14</v>
      </c>
      <c r="C1285">
        <v>1</v>
      </c>
      <c r="D1285">
        <f>VLOOKUP(A1285,Haul!F:M,8,FALSE)</f>
        <v>4.6815900000000001E-2</v>
      </c>
      <c r="E1285">
        <v>35</v>
      </c>
      <c r="F1285">
        <v>12</v>
      </c>
      <c r="G1285">
        <v>39</v>
      </c>
      <c r="H1285">
        <f t="shared" si="280"/>
        <v>40</v>
      </c>
      <c r="I1285">
        <f t="shared" si="281"/>
        <v>2</v>
      </c>
      <c r="J1285">
        <f t="shared" si="282"/>
        <v>1</v>
      </c>
      <c r="K1285">
        <f t="shared" si="283"/>
        <v>0</v>
      </c>
      <c r="L1285">
        <f t="shared" si="284"/>
        <v>0</v>
      </c>
      <c r="M1285" s="19" t="s">
        <v>339</v>
      </c>
      <c r="N1285" s="19">
        <f t="shared" si="285"/>
        <v>3.786697922984622E-2</v>
      </c>
      <c r="O1285">
        <f t="shared" si="286"/>
        <v>21.360264354631653</v>
      </c>
      <c r="P1285">
        <f t="shared" si="287"/>
        <v>0.8088486866608614</v>
      </c>
      <c r="Q1285" t="str">
        <f>VLOOKUP(A1285,Haul!F:W,18,FALSE)</f>
        <v>132</v>
      </c>
      <c r="R1285">
        <f t="shared" si="288"/>
        <v>0</v>
      </c>
      <c r="S1285">
        <f t="shared" si="289"/>
        <v>0</v>
      </c>
      <c r="T1285">
        <f t="shared" si="290"/>
        <v>21.360264354631653</v>
      </c>
      <c r="U1285">
        <f t="shared" si="291"/>
        <v>0</v>
      </c>
      <c r="V1285">
        <f t="shared" si="292"/>
        <v>0</v>
      </c>
      <c r="W1285">
        <f t="shared" si="293"/>
        <v>0.8088486866608614</v>
      </c>
    </row>
    <row r="1286" spans="1:23">
      <c r="A1286">
        <v>36</v>
      </c>
      <c r="B1286">
        <v>14</v>
      </c>
      <c r="C1286">
        <v>1</v>
      </c>
      <c r="D1286">
        <f>VLOOKUP(A1286,Haul!F:M,8,FALSE)</f>
        <v>4.6815900000000001E-2</v>
      </c>
      <c r="E1286">
        <v>36</v>
      </c>
      <c r="F1286">
        <v>12</v>
      </c>
      <c r="G1286">
        <v>66</v>
      </c>
      <c r="H1286">
        <f t="shared" si="280"/>
        <v>70</v>
      </c>
      <c r="I1286">
        <f t="shared" si="281"/>
        <v>2</v>
      </c>
      <c r="J1286">
        <f t="shared" si="282"/>
        <v>1</v>
      </c>
      <c r="K1286">
        <f t="shared" si="283"/>
        <v>0</v>
      </c>
      <c r="L1286">
        <f t="shared" si="284"/>
        <v>0</v>
      </c>
      <c r="M1286" s="19" t="s">
        <v>339</v>
      </c>
      <c r="N1286" s="19">
        <f t="shared" si="285"/>
        <v>0.16355418981194056</v>
      </c>
      <c r="O1286">
        <f t="shared" si="286"/>
        <v>21.360264354631653</v>
      </c>
      <c r="P1286">
        <f t="shared" si="287"/>
        <v>3.4935607306906533</v>
      </c>
      <c r="Q1286" t="str">
        <f>VLOOKUP(A1286,Haul!F:W,18,FALSE)</f>
        <v>132</v>
      </c>
      <c r="R1286">
        <f t="shared" si="288"/>
        <v>0</v>
      </c>
      <c r="S1286">
        <f t="shared" si="289"/>
        <v>0</v>
      </c>
      <c r="T1286">
        <f t="shared" si="290"/>
        <v>21.360264354631653</v>
      </c>
      <c r="U1286">
        <f t="shared" si="291"/>
        <v>0</v>
      </c>
      <c r="V1286">
        <f t="shared" si="292"/>
        <v>0</v>
      </c>
      <c r="W1286">
        <f t="shared" si="293"/>
        <v>3.4935607306906533</v>
      </c>
    </row>
    <row r="1287" spans="1:23">
      <c r="A1287">
        <v>36</v>
      </c>
      <c r="B1287">
        <v>14</v>
      </c>
      <c r="C1287">
        <v>1</v>
      </c>
      <c r="D1287">
        <f>VLOOKUP(A1287,Haul!F:M,8,FALSE)</f>
        <v>4.6815900000000001E-2</v>
      </c>
      <c r="E1287">
        <v>37</v>
      </c>
      <c r="F1287">
        <v>12</v>
      </c>
      <c r="G1287">
        <v>43</v>
      </c>
      <c r="H1287">
        <f t="shared" si="280"/>
        <v>45</v>
      </c>
      <c r="I1287">
        <f t="shared" si="281"/>
        <v>2</v>
      </c>
      <c r="J1287">
        <f t="shared" si="282"/>
        <v>1</v>
      </c>
      <c r="K1287">
        <f t="shared" si="283"/>
        <v>0</v>
      </c>
      <c r="L1287">
        <f t="shared" si="284"/>
        <v>0</v>
      </c>
      <c r="M1287" s="19" t="s">
        <v>339</v>
      </c>
      <c r="N1287" s="19">
        <f t="shared" si="285"/>
        <v>4.968047783080861E-2</v>
      </c>
      <c r="O1287">
        <f t="shared" si="286"/>
        <v>21.360264354631653</v>
      </c>
      <c r="P1287">
        <f t="shared" si="287"/>
        <v>1.0611881397304892</v>
      </c>
      <c r="Q1287" t="str">
        <f>VLOOKUP(A1287,Haul!F:W,18,FALSE)</f>
        <v>132</v>
      </c>
      <c r="R1287">
        <f t="shared" si="288"/>
        <v>0</v>
      </c>
      <c r="S1287">
        <f t="shared" si="289"/>
        <v>0</v>
      </c>
      <c r="T1287">
        <f t="shared" si="290"/>
        <v>21.360264354631653</v>
      </c>
      <c r="U1287">
        <f t="shared" si="291"/>
        <v>0</v>
      </c>
      <c r="V1287">
        <f t="shared" si="292"/>
        <v>0</v>
      </c>
      <c r="W1287">
        <f t="shared" si="293"/>
        <v>1.0611881397304892</v>
      </c>
    </row>
    <row r="1288" spans="1:23">
      <c r="A1288">
        <v>36</v>
      </c>
      <c r="B1288">
        <v>14</v>
      </c>
      <c r="C1288">
        <v>1</v>
      </c>
      <c r="D1288">
        <f>VLOOKUP(A1288,Haul!F:M,8,FALSE)</f>
        <v>4.6815900000000001E-2</v>
      </c>
      <c r="E1288">
        <v>38</v>
      </c>
      <c r="F1288">
        <v>12</v>
      </c>
      <c r="G1288">
        <v>49</v>
      </c>
      <c r="H1288">
        <f t="shared" si="280"/>
        <v>50</v>
      </c>
      <c r="I1288">
        <f t="shared" si="281"/>
        <v>2</v>
      </c>
      <c r="J1288">
        <f t="shared" si="282"/>
        <v>1</v>
      </c>
      <c r="K1288">
        <f t="shared" si="283"/>
        <v>0</v>
      </c>
      <c r="L1288">
        <f t="shared" si="284"/>
        <v>0</v>
      </c>
      <c r="M1288" s="19" t="s">
        <v>339</v>
      </c>
      <c r="N1288" s="19">
        <f t="shared" si="285"/>
        <v>7.1440631995687828E-2</v>
      </c>
      <c r="O1288">
        <f t="shared" si="286"/>
        <v>21.360264354631653</v>
      </c>
      <c r="P1288">
        <f t="shared" si="287"/>
        <v>1.5259907850898482</v>
      </c>
      <c r="Q1288" t="str">
        <f>VLOOKUP(A1288,Haul!F:W,18,FALSE)</f>
        <v>132</v>
      </c>
      <c r="R1288">
        <f t="shared" si="288"/>
        <v>0</v>
      </c>
      <c r="S1288">
        <f t="shared" si="289"/>
        <v>0</v>
      </c>
      <c r="T1288">
        <f t="shared" si="290"/>
        <v>21.360264354631653</v>
      </c>
      <c r="U1288">
        <f t="shared" si="291"/>
        <v>0</v>
      </c>
      <c r="V1288">
        <f t="shared" si="292"/>
        <v>0</v>
      </c>
      <c r="W1288">
        <f t="shared" si="293"/>
        <v>1.5259907850898482</v>
      </c>
    </row>
    <row r="1289" spans="1:23">
      <c r="A1289">
        <v>36</v>
      </c>
      <c r="B1289">
        <v>14</v>
      </c>
      <c r="C1289">
        <v>1</v>
      </c>
      <c r="D1289">
        <f>VLOOKUP(A1289,Haul!F:M,8,FALSE)</f>
        <v>4.6815900000000001E-2</v>
      </c>
      <c r="E1289">
        <v>39</v>
      </c>
      <c r="F1289">
        <v>12</v>
      </c>
      <c r="G1289">
        <v>41</v>
      </c>
      <c r="H1289">
        <f t="shared" si="280"/>
        <v>45</v>
      </c>
      <c r="I1289">
        <f t="shared" si="281"/>
        <v>2</v>
      </c>
      <c r="J1289">
        <f t="shared" si="282"/>
        <v>1</v>
      </c>
      <c r="K1289">
        <f t="shared" si="283"/>
        <v>0</v>
      </c>
      <c r="L1289">
        <f t="shared" si="284"/>
        <v>0</v>
      </c>
      <c r="M1289" s="19" t="s">
        <v>339</v>
      </c>
      <c r="N1289" s="19">
        <f t="shared" si="285"/>
        <v>4.3517295270992885E-2</v>
      </c>
      <c r="O1289">
        <f t="shared" si="286"/>
        <v>21.360264354631653</v>
      </c>
      <c r="P1289">
        <f t="shared" si="287"/>
        <v>0.92954093098696988</v>
      </c>
      <c r="Q1289" t="str">
        <f>VLOOKUP(A1289,Haul!F:W,18,FALSE)</f>
        <v>132</v>
      </c>
      <c r="R1289">
        <f t="shared" si="288"/>
        <v>0</v>
      </c>
      <c r="S1289">
        <f t="shared" si="289"/>
        <v>0</v>
      </c>
      <c r="T1289">
        <f t="shared" si="290"/>
        <v>21.360264354631653</v>
      </c>
      <c r="U1289">
        <f t="shared" si="291"/>
        <v>0</v>
      </c>
      <c r="V1289">
        <f t="shared" si="292"/>
        <v>0</v>
      </c>
      <c r="W1289">
        <f t="shared" si="293"/>
        <v>0.92954093098696988</v>
      </c>
    </row>
    <row r="1290" spans="1:23">
      <c r="A1290">
        <v>36</v>
      </c>
      <c r="B1290">
        <v>14</v>
      </c>
      <c r="C1290">
        <v>1</v>
      </c>
      <c r="D1290">
        <f>VLOOKUP(A1290,Haul!F:M,8,FALSE)</f>
        <v>4.6815900000000001E-2</v>
      </c>
      <c r="E1290">
        <v>40</v>
      </c>
      <c r="F1290">
        <v>12</v>
      </c>
      <c r="G1290">
        <v>36</v>
      </c>
      <c r="H1290">
        <f t="shared" si="280"/>
        <v>40</v>
      </c>
      <c r="I1290">
        <f t="shared" si="281"/>
        <v>2</v>
      </c>
      <c r="J1290">
        <f t="shared" si="282"/>
        <v>1</v>
      </c>
      <c r="K1290">
        <f t="shared" si="283"/>
        <v>0</v>
      </c>
      <c r="L1290">
        <f t="shared" si="284"/>
        <v>0</v>
      </c>
      <c r="M1290" s="19" t="s">
        <v>339</v>
      </c>
      <c r="N1290" s="19">
        <f t="shared" si="285"/>
        <v>3.0310091257011874E-2</v>
      </c>
      <c r="O1290">
        <f t="shared" si="286"/>
        <v>21.360264354631653</v>
      </c>
      <c r="P1290">
        <f t="shared" si="287"/>
        <v>0.64743156186278328</v>
      </c>
      <c r="Q1290" t="str">
        <f>VLOOKUP(A1290,Haul!F:W,18,FALSE)</f>
        <v>132</v>
      </c>
      <c r="R1290">
        <f t="shared" si="288"/>
        <v>0</v>
      </c>
      <c r="S1290">
        <f t="shared" si="289"/>
        <v>0</v>
      </c>
      <c r="T1290">
        <f t="shared" si="290"/>
        <v>21.360264354631653</v>
      </c>
      <c r="U1290">
        <f t="shared" si="291"/>
        <v>0</v>
      </c>
      <c r="V1290">
        <f t="shared" si="292"/>
        <v>0</v>
      </c>
      <c r="W1290">
        <f t="shared" si="293"/>
        <v>0.64743156186278328</v>
      </c>
    </row>
    <row r="1291" spans="1:23">
      <c r="A1291">
        <v>36</v>
      </c>
      <c r="B1291">
        <v>14</v>
      </c>
      <c r="C1291">
        <v>1</v>
      </c>
      <c r="D1291">
        <f>VLOOKUP(A1291,Haul!F:M,8,FALSE)</f>
        <v>4.6815900000000001E-2</v>
      </c>
      <c r="E1291">
        <v>41</v>
      </c>
      <c r="F1291">
        <v>12</v>
      </c>
      <c r="G1291">
        <v>37</v>
      </c>
      <c r="H1291">
        <f t="shared" si="280"/>
        <v>40</v>
      </c>
      <c r="I1291">
        <f t="shared" si="281"/>
        <v>2</v>
      </c>
      <c r="J1291">
        <f t="shared" si="282"/>
        <v>1</v>
      </c>
      <c r="K1291">
        <f t="shared" si="283"/>
        <v>0</v>
      </c>
      <c r="L1291">
        <f t="shared" si="284"/>
        <v>0</v>
      </c>
      <c r="M1291" s="19" t="s">
        <v>339</v>
      </c>
      <c r="N1291" s="19">
        <f t="shared" si="285"/>
        <v>3.2709882490221116E-2</v>
      </c>
      <c r="O1291">
        <f t="shared" si="286"/>
        <v>21.360264354631653</v>
      </c>
      <c r="P1291">
        <f t="shared" si="287"/>
        <v>0.69869173700006015</v>
      </c>
      <c r="Q1291" t="str">
        <f>VLOOKUP(A1291,Haul!F:W,18,FALSE)</f>
        <v>132</v>
      </c>
      <c r="R1291">
        <f t="shared" si="288"/>
        <v>0</v>
      </c>
      <c r="S1291">
        <f t="shared" si="289"/>
        <v>0</v>
      </c>
      <c r="T1291">
        <f t="shared" si="290"/>
        <v>21.360264354631653</v>
      </c>
      <c r="U1291">
        <f t="shared" si="291"/>
        <v>0</v>
      </c>
      <c r="V1291">
        <f t="shared" si="292"/>
        <v>0</v>
      </c>
      <c r="W1291">
        <f t="shared" si="293"/>
        <v>0.69869173700006015</v>
      </c>
    </row>
    <row r="1292" spans="1:23">
      <c r="A1292">
        <v>36</v>
      </c>
      <c r="B1292">
        <v>14</v>
      </c>
      <c r="C1292">
        <v>1</v>
      </c>
      <c r="D1292">
        <f>VLOOKUP(A1292,Haul!F:M,8,FALSE)</f>
        <v>4.6815900000000001E-2</v>
      </c>
      <c r="E1292">
        <v>42</v>
      </c>
      <c r="F1292">
        <v>12</v>
      </c>
      <c r="G1292">
        <v>42</v>
      </c>
      <c r="H1292">
        <f t="shared" si="280"/>
        <v>45</v>
      </c>
      <c r="I1292">
        <f t="shared" si="281"/>
        <v>2</v>
      </c>
      <c r="J1292">
        <f t="shared" si="282"/>
        <v>1</v>
      </c>
      <c r="K1292">
        <f t="shared" si="283"/>
        <v>0</v>
      </c>
      <c r="L1292">
        <f t="shared" si="284"/>
        <v>0</v>
      </c>
      <c r="M1292" s="19" t="s">
        <v>339</v>
      </c>
      <c r="N1292" s="19">
        <f t="shared" si="285"/>
        <v>4.6533558592137564E-2</v>
      </c>
      <c r="O1292">
        <f t="shared" si="286"/>
        <v>21.360264354631653</v>
      </c>
      <c r="P1292">
        <f t="shared" si="287"/>
        <v>0.9939691128897995</v>
      </c>
      <c r="Q1292" t="str">
        <f>VLOOKUP(A1292,Haul!F:W,18,FALSE)</f>
        <v>132</v>
      </c>
      <c r="R1292">
        <f t="shared" si="288"/>
        <v>0</v>
      </c>
      <c r="S1292">
        <f t="shared" si="289"/>
        <v>0</v>
      </c>
      <c r="T1292">
        <f t="shared" si="290"/>
        <v>21.360264354631653</v>
      </c>
      <c r="U1292">
        <f t="shared" si="291"/>
        <v>0</v>
      </c>
      <c r="V1292">
        <f t="shared" si="292"/>
        <v>0</v>
      </c>
      <c r="W1292">
        <f t="shared" si="293"/>
        <v>0.9939691128897995</v>
      </c>
    </row>
    <row r="1293" spans="1:23">
      <c r="A1293">
        <v>36</v>
      </c>
      <c r="B1293">
        <v>14</v>
      </c>
      <c r="C1293">
        <v>1</v>
      </c>
      <c r="D1293">
        <f>VLOOKUP(A1293,Haul!F:M,8,FALSE)</f>
        <v>4.6815900000000001E-2</v>
      </c>
      <c r="E1293">
        <v>43</v>
      </c>
      <c r="F1293">
        <v>12</v>
      </c>
      <c r="G1293">
        <v>37</v>
      </c>
      <c r="H1293">
        <f t="shared" si="280"/>
        <v>40</v>
      </c>
      <c r="I1293">
        <f t="shared" si="281"/>
        <v>2</v>
      </c>
      <c r="J1293">
        <f t="shared" si="282"/>
        <v>1</v>
      </c>
      <c r="K1293">
        <f t="shared" si="283"/>
        <v>0</v>
      </c>
      <c r="L1293">
        <f t="shared" si="284"/>
        <v>0</v>
      </c>
      <c r="M1293" s="19" t="s">
        <v>339</v>
      </c>
      <c r="N1293" s="19">
        <f t="shared" si="285"/>
        <v>3.2709882490221116E-2</v>
      </c>
      <c r="O1293">
        <f t="shared" si="286"/>
        <v>21.360264354631653</v>
      </c>
      <c r="P1293">
        <f t="shared" si="287"/>
        <v>0.69869173700006015</v>
      </c>
      <c r="Q1293" t="str">
        <f>VLOOKUP(A1293,Haul!F:W,18,FALSE)</f>
        <v>132</v>
      </c>
      <c r="R1293">
        <f t="shared" si="288"/>
        <v>0</v>
      </c>
      <c r="S1293">
        <f t="shared" si="289"/>
        <v>0</v>
      </c>
      <c r="T1293">
        <f t="shared" si="290"/>
        <v>21.360264354631653</v>
      </c>
      <c r="U1293">
        <f t="shared" si="291"/>
        <v>0</v>
      </c>
      <c r="V1293">
        <f t="shared" si="292"/>
        <v>0</v>
      </c>
      <c r="W1293">
        <f t="shared" si="293"/>
        <v>0.69869173700006015</v>
      </c>
    </row>
    <row r="1294" spans="1:23">
      <c r="A1294">
        <v>36</v>
      </c>
      <c r="B1294">
        <v>14</v>
      </c>
      <c r="C1294">
        <v>1</v>
      </c>
      <c r="D1294">
        <f>VLOOKUP(A1294,Haul!F:M,8,FALSE)</f>
        <v>4.6815900000000001E-2</v>
      </c>
      <c r="E1294">
        <v>44</v>
      </c>
      <c r="F1294">
        <v>12</v>
      </c>
      <c r="G1294">
        <v>42</v>
      </c>
      <c r="H1294">
        <f t="shared" si="280"/>
        <v>45</v>
      </c>
      <c r="I1294">
        <f t="shared" si="281"/>
        <v>2</v>
      </c>
      <c r="J1294">
        <f t="shared" si="282"/>
        <v>1</v>
      </c>
      <c r="K1294">
        <f t="shared" si="283"/>
        <v>0</v>
      </c>
      <c r="L1294">
        <f t="shared" si="284"/>
        <v>0</v>
      </c>
      <c r="M1294" s="19" t="s">
        <v>339</v>
      </c>
      <c r="N1294" s="19">
        <f t="shared" si="285"/>
        <v>4.6533558592137564E-2</v>
      </c>
      <c r="O1294">
        <f t="shared" si="286"/>
        <v>21.360264354631653</v>
      </c>
      <c r="P1294">
        <f t="shared" si="287"/>
        <v>0.9939691128897995</v>
      </c>
      <c r="Q1294" t="str">
        <f>VLOOKUP(A1294,Haul!F:W,18,FALSE)</f>
        <v>132</v>
      </c>
      <c r="R1294">
        <f t="shared" si="288"/>
        <v>0</v>
      </c>
      <c r="S1294">
        <f t="shared" si="289"/>
        <v>0</v>
      </c>
      <c r="T1294">
        <f t="shared" si="290"/>
        <v>21.360264354631653</v>
      </c>
      <c r="U1294">
        <f t="shared" si="291"/>
        <v>0</v>
      </c>
      <c r="V1294">
        <f t="shared" si="292"/>
        <v>0</v>
      </c>
      <c r="W1294">
        <f t="shared" si="293"/>
        <v>0.9939691128897995</v>
      </c>
    </row>
    <row r="1295" spans="1:23">
      <c r="A1295">
        <v>36</v>
      </c>
      <c r="B1295">
        <v>14</v>
      </c>
      <c r="C1295">
        <v>1</v>
      </c>
      <c r="D1295">
        <f>VLOOKUP(A1295,Haul!F:M,8,FALSE)</f>
        <v>4.6815900000000001E-2</v>
      </c>
      <c r="E1295">
        <v>45</v>
      </c>
      <c r="F1295">
        <v>12</v>
      </c>
      <c r="G1295">
        <v>48</v>
      </c>
      <c r="H1295">
        <f t="shared" si="280"/>
        <v>50</v>
      </c>
      <c r="I1295">
        <f t="shared" si="281"/>
        <v>2</v>
      </c>
      <c r="J1295">
        <f t="shared" si="282"/>
        <v>1</v>
      </c>
      <c r="K1295">
        <f t="shared" si="283"/>
        <v>0</v>
      </c>
      <c r="L1295">
        <f t="shared" si="284"/>
        <v>0</v>
      </c>
      <c r="M1295" s="19" t="s">
        <v>339</v>
      </c>
      <c r="N1295" s="19">
        <f t="shared" si="285"/>
        <v>6.7459306225295876E-2</v>
      </c>
      <c r="O1295">
        <f t="shared" si="286"/>
        <v>21.360264354631653</v>
      </c>
      <c r="P1295">
        <f t="shared" si="287"/>
        <v>1.4409486141523686</v>
      </c>
      <c r="Q1295" t="str">
        <f>VLOOKUP(A1295,Haul!F:W,18,FALSE)</f>
        <v>132</v>
      </c>
      <c r="R1295">
        <f t="shared" si="288"/>
        <v>0</v>
      </c>
      <c r="S1295">
        <f t="shared" si="289"/>
        <v>0</v>
      </c>
      <c r="T1295">
        <f t="shared" si="290"/>
        <v>21.360264354631653</v>
      </c>
      <c r="U1295">
        <f t="shared" si="291"/>
        <v>0</v>
      </c>
      <c r="V1295">
        <f t="shared" si="292"/>
        <v>0</v>
      </c>
      <c r="W1295">
        <f t="shared" si="293"/>
        <v>1.4409486141523686</v>
      </c>
    </row>
    <row r="1296" spans="1:23">
      <c r="A1296">
        <v>36</v>
      </c>
      <c r="B1296">
        <v>14</v>
      </c>
      <c r="C1296">
        <v>1</v>
      </c>
      <c r="D1296">
        <f>VLOOKUP(A1296,Haul!F:M,8,FALSE)</f>
        <v>4.6815900000000001E-2</v>
      </c>
      <c r="E1296">
        <v>46</v>
      </c>
      <c r="F1296">
        <v>12</v>
      </c>
      <c r="G1296">
        <v>46</v>
      </c>
      <c r="H1296">
        <f t="shared" si="280"/>
        <v>50</v>
      </c>
      <c r="I1296">
        <f t="shared" si="281"/>
        <v>2</v>
      </c>
      <c r="J1296">
        <f t="shared" si="282"/>
        <v>1</v>
      </c>
      <c r="K1296">
        <f t="shared" si="283"/>
        <v>0</v>
      </c>
      <c r="L1296">
        <f t="shared" si="284"/>
        <v>0</v>
      </c>
      <c r="M1296" s="19" t="s">
        <v>339</v>
      </c>
      <c r="N1296" s="19">
        <f t="shared" si="285"/>
        <v>5.9929343360998769E-2</v>
      </c>
      <c r="O1296">
        <f t="shared" si="286"/>
        <v>21.360264354631653</v>
      </c>
      <c r="P1296">
        <f t="shared" si="287"/>
        <v>1.2801066167904231</v>
      </c>
      <c r="Q1296" t="str">
        <f>VLOOKUP(A1296,Haul!F:W,18,FALSE)</f>
        <v>132</v>
      </c>
      <c r="R1296">
        <f t="shared" si="288"/>
        <v>0</v>
      </c>
      <c r="S1296">
        <f t="shared" si="289"/>
        <v>0</v>
      </c>
      <c r="T1296">
        <f t="shared" si="290"/>
        <v>21.360264354631653</v>
      </c>
      <c r="U1296">
        <f t="shared" si="291"/>
        <v>0</v>
      </c>
      <c r="V1296">
        <f t="shared" si="292"/>
        <v>0</v>
      </c>
      <c r="W1296">
        <f t="shared" si="293"/>
        <v>1.2801066167904231</v>
      </c>
    </row>
    <row r="1297" spans="1:23">
      <c r="A1297">
        <v>36</v>
      </c>
      <c r="B1297">
        <v>14</v>
      </c>
      <c r="C1297">
        <v>1</v>
      </c>
      <c r="D1297">
        <f>VLOOKUP(A1297,Haul!F:M,8,FALSE)</f>
        <v>4.6815900000000001E-2</v>
      </c>
      <c r="E1297">
        <v>47</v>
      </c>
      <c r="F1297">
        <v>12</v>
      </c>
      <c r="G1297">
        <v>50</v>
      </c>
      <c r="H1297">
        <f t="shared" si="280"/>
        <v>50</v>
      </c>
      <c r="I1297">
        <f t="shared" si="281"/>
        <v>2</v>
      </c>
      <c r="J1297">
        <f t="shared" si="282"/>
        <v>1</v>
      </c>
      <c r="K1297">
        <f t="shared" si="283"/>
        <v>0</v>
      </c>
      <c r="L1297">
        <f t="shared" si="284"/>
        <v>0</v>
      </c>
      <c r="M1297" s="19" t="s">
        <v>339</v>
      </c>
      <c r="N1297" s="19">
        <f t="shared" si="285"/>
        <v>7.5569329929123033E-2</v>
      </c>
      <c r="O1297">
        <f t="shared" si="286"/>
        <v>21.360264354631653</v>
      </c>
      <c r="P1297">
        <f t="shared" si="287"/>
        <v>1.6141808643884457</v>
      </c>
      <c r="Q1297" t="str">
        <f>VLOOKUP(A1297,Haul!F:W,18,FALSE)</f>
        <v>132</v>
      </c>
      <c r="R1297">
        <f t="shared" si="288"/>
        <v>0</v>
      </c>
      <c r="S1297">
        <f t="shared" si="289"/>
        <v>0</v>
      </c>
      <c r="T1297">
        <f t="shared" si="290"/>
        <v>21.360264354631653</v>
      </c>
      <c r="U1297">
        <f t="shared" si="291"/>
        <v>0</v>
      </c>
      <c r="V1297">
        <f t="shared" si="292"/>
        <v>0</v>
      </c>
      <c r="W1297">
        <f t="shared" si="293"/>
        <v>1.6141808643884457</v>
      </c>
    </row>
    <row r="1298" spans="1:23">
      <c r="A1298">
        <v>36</v>
      </c>
      <c r="B1298">
        <v>14</v>
      </c>
      <c r="C1298">
        <v>1</v>
      </c>
      <c r="D1298">
        <f>VLOOKUP(A1298,Haul!F:M,8,FALSE)</f>
        <v>4.6815900000000001E-2</v>
      </c>
      <c r="E1298">
        <v>48</v>
      </c>
      <c r="F1298">
        <v>12</v>
      </c>
      <c r="G1298">
        <v>41</v>
      </c>
      <c r="H1298">
        <f t="shared" si="280"/>
        <v>45</v>
      </c>
      <c r="I1298">
        <f t="shared" si="281"/>
        <v>2</v>
      </c>
      <c r="J1298">
        <f t="shared" si="282"/>
        <v>1</v>
      </c>
      <c r="K1298">
        <f t="shared" si="283"/>
        <v>0</v>
      </c>
      <c r="L1298">
        <f t="shared" si="284"/>
        <v>0</v>
      </c>
      <c r="M1298" s="19" t="s">
        <v>339</v>
      </c>
      <c r="N1298" s="19">
        <f t="shared" si="285"/>
        <v>4.3517295270992885E-2</v>
      </c>
      <c r="O1298">
        <f t="shared" si="286"/>
        <v>21.360264354631653</v>
      </c>
      <c r="P1298">
        <f t="shared" si="287"/>
        <v>0.92954093098696988</v>
      </c>
      <c r="Q1298" t="str">
        <f>VLOOKUP(A1298,Haul!F:W,18,FALSE)</f>
        <v>132</v>
      </c>
      <c r="R1298">
        <f t="shared" si="288"/>
        <v>0</v>
      </c>
      <c r="S1298">
        <f t="shared" si="289"/>
        <v>0</v>
      </c>
      <c r="T1298">
        <f t="shared" si="290"/>
        <v>21.360264354631653</v>
      </c>
      <c r="U1298">
        <f t="shared" si="291"/>
        <v>0</v>
      </c>
      <c r="V1298">
        <f t="shared" si="292"/>
        <v>0</v>
      </c>
      <c r="W1298">
        <f t="shared" si="293"/>
        <v>0.92954093098696988</v>
      </c>
    </row>
    <row r="1299" spans="1:23">
      <c r="A1299">
        <v>36</v>
      </c>
      <c r="B1299">
        <v>14</v>
      </c>
      <c r="C1299">
        <v>1</v>
      </c>
      <c r="D1299">
        <f>VLOOKUP(A1299,Haul!F:M,8,FALSE)</f>
        <v>4.6815900000000001E-2</v>
      </c>
      <c r="E1299">
        <v>49</v>
      </c>
      <c r="F1299">
        <v>12</v>
      </c>
      <c r="G1299">
        <v>43</v>
      </c>
      <c r="H1299">
        <f t="shared" si="280"/>
        <v>45</v>
      </c>
      <c r="I1299">
        <f t="shared" si="281"/>
        <v>2</v>
      </c>
      <c r="J1299">
        <f t="shared" si="282"/>
        <v>1</v>
      </c>
      <c r="K1299">
        <f t="shared" si="283"/>
        <v>0</v>
      </c>
      <c r="L1299">
        <f t="shared" si="284"/>
        <v>0</v>
      </c>
      <c r="M1299" s="19" t="s">
        <v>339</v>
      </c>
      <c r="N1299" s="19">
        <f t="shared" si="285"/>
        <v>4.968047783080861E-2</v>
      </c>
      <c r="O1299">
        <f t="shared" si="286"/>
        <v>21.360264354631653</v>
      </c>
      <c r="P1299">
        <f t="shared" si="287"/>
        <v>1.0611881397304892</v>
      </c>
      <c r="Q1299" t="str">
        <f>VLOOKUP(A1299,Haul!F:W,18,FALSE)</f>
        <v>132</v>
      </c>
      <c r="R1299">
        <f t="shared" si="288"/>
        <v>0</v>
      </c>
      <c r="S1299">
        <f t="shared" si="289"/>
        <v>0</v>
      </c>
      <c r="T1299">
        <f t="shared" si="290"/>
        <v>21.360264354631653</v>
      </c>
      <c r="U1299">
        <f t="shared" si="291"/>
        <v>0</v>
      </c>
      <c r="V1299">
        <f t="shared" si="292"/>
        <v>0</v>
      </c>
      <c r="W1299">
        <f t="shared" si="293"/>
        <v>1.0611881397304892</v>
      </c>
    </row>
    <row r="1300" spans="1:23">
      <c r="A1300">
        <v>36</v>
      </c>
      <c r="B1300">
        <v>14</v>
      </c>
      <c r="C1300">
        <v>1</v>
      </c>
      <c r="D1300">
        <f>VLOOKUP(A1300,Haul!F:M,8,FALSE)</f>
        <v>4.6815900000000001E-2</v>
      </c>
      <c r="E1300">
        <v>50</v>
      </c>
      <c r="F1300">
        <v>12</v>
      </c>
      <c r="G1300">
        <v>43</v>
      </c>
      <c r="H1300">
        <f t="shared" si="280"/>
        <v>45</v>
      </c>
      <c r="I1300">
        <f t="shared" si="281"/>
        <v>2</v>
      </c>
      <c r="J1300">
        <f t="shared" si="282"/>
        <v>1</v>
      </c>
      <c r="K1300">
        <f t="shared" si="283"/>
        <v>0</v>
      </c>
      <c r="L1300">
        <f t="shared" si="284"/>
        <v>0</v>
      </c>
      <c r="M1300" s="19" t="s">
        <v>339</v>
      </c>
      <c r="N1300" s="19">
        <f t="shared" si="285"/>
        <v>4.968047783080861E-2</v>
      </c>
      <c r="O1300">
        <f t="shared" si="286"/>
        <v>21.360264354631653</v>
      </c>
      <c r="P1300">
        <f t="shared" si="287"/>
        <v>1.0611881397304892</v>
      </c>
      <c r="Q1300" t="str">
        <f>VLOOKUP(A1300,Haul!F:W,18,FALSE)</f>
        <v>132</v>
      </c>
      <c r="R1300">
        <f t="shared" si="288"/>
        <v>0</v>
      </c>
      <c r="S1300">
        <f t="shared" si="289"/>
        <v>0</v>
      </c>
      <c r="T1300">
        <f t="shared" si="290"/>
        <v>21.360264354631653</v>
      </c>
      <c r="U1300">
        <f t="shared" si="291"/>
        <v>0</v>
      </c>
      <c r="V1300">
        <f t="shared" si="292"/>
        <v>0</v>
      </c>
      <c r="W1300">
        <f t="shared" si="293"/>
        <v>1.0611881397304892</v>
      </c>
    </row>
    <row r="1301" spans="1:23">
      <c r="A1301">
        <v>36</v>
      </c>
      <c r="B1301">
        <v>14</v>
      </c>
      <c r="C1301">
        <v>1</v>
      </c>
      <c r="D1301">
        <f>VLOOKUP(A1301,Haul!F:M,8,FALSE)</f>
        <v>4.6815900000000001E-2</v>
      </c>
      <c r="E1301">
        <v>51</v>
      </c>
      <c r="F1301">
        <v>12</v>
      </c>
      <c r="G1301">
        <v>46</v>
      </c>
      <c r="H1301">
        <f t="shared" si="280"/>
        <v>50</v>
      </c>
      <c r="I1301">
        <f t="shared" si="281"/>
        <v>2</v>
      </c>
      <c r="J1301">
        <f t="shared" si="282"/>
        <v>1</v>
      </c>
      <c r="K1301">
        <f t="shared" si="283"/>
        <v>0</v>
      </c>
      <c r="L1301">
        <f t="shared" si="284"/>
        <v>0</v>
      </c>
      <c r="M1301" s="19" t="s">
        <v>339</v>
      </c>
      <c r="N1301" s="19">
        <f t="shared" si="285"/>
        <v>5.9929343360998769E-2</v>
      </c>
      <c r="O1301">
        <f t="shared" si="286"/>
        <v>21.360264354631653</v>
      </c>
      <c r="P1301">
        <f t="shared" si="287"/>
        <v>1.2801066167904231</v>
      </c>
      <c r="Q1301" t="str">
        <f>VLOOKUP(A1301,Haul!F:W,18,FALSE)</f>
        <v>132</v>
      </c>
      <c r="R1301">
        <f t="shared" si="288"/>
        <v>0</v>
      </c>
      <c r="S1301">
        <f t="shared" si="289"/>
        <v>0</v>
      </c>
      <c r="T1301">
        <f t="shared" si="290"/>
        <v>21.360264354631653</v>
      </c>
      <c r="U1301">
        <f t="shared" si="291"/>
        <v>0</v>
      </c>
      <c r="V1301">
        <f t="shared" si="292"/>
        <v>0</v>
      </c>
      <c r="W1301">
        <f t="shared" si="293"/>
        <v>1.2801066167904231</v>
      </c>
    </row>
    <row r="1302" spans="1:23">
      <c r="A1302">
        <v>36</v>
      </c>
      <c r="B1302">
        <v>14</v>
      </c>
      <c r="C1302">
        <v>1</v>
      </c>
      <c r="D1302">
        <f>VLOOKUP(A1302,Haul!F:M,8,FALSE)</f>
        <v>4.6815900000000001E-2</v>
      </c>
      <c r="E1302">
        <v>52</v>
      </c>
      <c r="F1302">
        <v>12</v>
      </c>
      <c r="G1302">
        <v>65</v>
      </c>
      <c r="H1302">
        <f t="shared" si="280"/>
        <v>65</v>
      </c>
      <c r="I1302">
        <f t="shared" si="281"/>
        <v>2</v>
      </c>
      <c r="J1302">
        <f t="shared" si="282"/>
        <v>1</v>
      </c>
      <c r="K1302">
        <f t="shared" si="283"/>
        <v>0</v>
      </c>
      <c r="L1302">
        <f t="shared" si="284"/>
        <v>0</v>
      </c>
      <c r="M1302" s="19" t="s">
        <v>339</v>
      </c>
      <c r="N1302" s="19">
        <f t="shared" si="285"/>
        <v>0.15675522802484174</v>
      </c>
      <c r="O1302">
        <f t="shared" si="286"/>
        <v>21.360264354631653</v>
      </c>
      <c r="P1302">
        <f t="shared" si="287"/>
        <v>3.3483331095811835</v>
      </c>
      <c r="Q1302" t="str">
        <f>VLOOKUP(A1302,Haul!F:W,18,FALSE)</f>
        <v>132</v>
      </c>
      <c r="R1302">
        <f t="shared" si="288"/>
        <v>0</v>
      </c>
      <c r="S1302">
        <f t="shared" si="289"/>
        <v>0</v>
      </c>
      <c r="T1302">
        <f t="shared" si="290"/>
        <v>21.360264354631653</v>
      </c>
      <c r="U1302">
        <f t="shared" si="291"/>
        <v>0</v>
      </c>
      <c r="V1302">
        <f t="shared" si="292"/>
        <v>0</v>
      </c>
      <c r="W1302">
        <f t="shared" si="293"/>
        <v>3.3483331095811835</v>
      </c>
    </row>
    <row r="1303" spans="1:23">
      <c r="A1303">
        <v>36</v>
      </c>
      <c r="B1303">
        <v>14</v>
      </c>
      <c r="C1303">
        <v>1</v>
      </c>
      <c r="D1303">
        <f>VLOOKUP(A1303,Haul!F:M,8,FALSE)</f>
        <v>4.6815900000000001E-2</v>
      </c>
      <c r="E1303">
        <v>53</v>
      </c>
      <c r="F1303">
        <v>12</v>
      </c>
      <c r="G1303">
        <v>39</v>
      </c>
      <c r="H1303">
        <f t="shared" si="280"/>
        <v>40</v>
      </c>
      <c r="I1303">
        <f t="shared" si="281"/>
        <v>2</v>
      </c>
      <c r="J1303">
        <f t="shared" si="282"/>
        <v>1</v>
      </c>
      <c r="K1303">
        <f t="shared" si="283"/>
        <v>0</v>
      </c>
      <c r="L1303">
        <f t="shared" si="284"/>
        <v>0</v>
      </c>
      <c r="M1303" s="19" t="s">
        <v>339</v>
      </c>
      <c r="N1303" s="19">
        <f t="shared" si="285"/>
        <v>3.786697922984622E-2</v>
      </c>
      <c r="O1303">
        <f t="shared" si="286"/>
        <v>21.360264354631653</v>
      </c>
      <c r="P1303">
        <f t="shared" si="287"/>
        <v>0.8088486866608614</v>
      </c>
      <c r="Q1303" t="str">
        <f>VLOOKUP(A1303,Haul!F:W,18,FALSE)</f>
        <v>132</v>
      </c>
      <c r="R1303">
        <f t="shared" si="288"/>
        <v>0</v>
      </c>
      <c r="S1303">
        <f t="shared" si="289"/>
        <v>0</v>
      </c>
      <c r="T1303">
        <f t="shared" si="290"/>
        <v>21.360264354631653</v>
      </c>
      <c r="U1303">
        <f t="shared" si="291"/>
        <v>0</v>
      </c>
      <c r="V1303">
        <f t="shared" si="292"/>
        <v>0</v>
      </c>
      <c r="W1303">
        <f t="shared" si="293"/>
        <v>0.8088486866608614</v>
      </c>
    </row>
    <row r="1304" spans="1:23">
      <c r="A1304">
        <v>36</v>
      </c>
      <c r="B1304">
        <v>14</v>
      </c>
      <c r="C1304">
        <v>1</v>
      </c>
      <c r="D1304">
        <f>VLOOKUP(A1304,Haul!F:M,8,FALSE)</f>
        <v>4.6815900000000001E-2</v>
      </c>
      <c r="E1304">
        <v>54</v>
      </c>
      <c r="F1304">
        <v>12</v>
      </c>
      <c r="G1304">
        <v>42</v>
      </c>
      <c r="H1304">
        <f t="shared" si="280"/>
        <v>45</v>
      </c>
      <c r="I1304">
        <f t="shared" si="281"/>
        <v>2</v>
      </c>
      <c r="J1304">
        <f t="shared" si="282"/>
        <v>1</v>
      </c>
      <c r="K1304">
        <f t="shared" si="283"/>
        <v>0</v>
      </c>
      <c r="L1304">
        <f t="shared" si="284"/>
        <v>0</v>
      </c>
      <c r="M1304" s="19" t="s">
        <v>339</v>
      </c>
      <c r="N1304" s="19">
        <f t="shared" si="285"/>
        <v>4.6533558592137564E-2</v>
      </c>
      <c r="O1304">
        <f t="shared" si="286"/>
        <v>21.360264354631653</v>
      </c>
      <c r="P1304">
        <f t="shared" si="287"/>
        <v>0.9939691128897995</v>
      </c>
      <c r="Q1304" t="str">
        <f>VLOOKUP(A1304,Haul!F:W,18,FALSE)</f>
        <v>132</v>
      </c>
      <c r="R1304">
        <f t="shared" si="288"/>
        <v>0</v>
      </c>
      <c r="S1304">
        <f t="shared" si="289"/>
        <v>0</v>
      </c>
      <c r="T1304">
        <f t="shared" si="290"/>
        <v>21.360264354631653</v>
      </c>
      <c r="U1304">
        <f t="shared" si="291"/>
        <v>0</v>
      </c>
      <c r="V1304">
        <f t="shared" si="292"/>
        <v>0</v>
      </c>
      <c r="W1304">
        <f t="shared" si="293"/>
        <v>0.9939691128897995</v>
      </c>
    </row>
    <row r="1305" spans="1:23">
      <c r="A1305">
        <v>36</v>
      </c>
      <c r="B1305">
        <v>14</v>
      </c>
      <c r="C1305">
        <v>1</v>
      </c>
      <c r="D1305">
        <f>VLOOKUP(A1305,Haul!F:M,8,FALSE)</f>
        <v>4.6815900000000001E-2</v>
      </c>
      <c r="E1305">
        <v>55</v>
      </c>
      <c r="F1305">
        <v>12</v>
      </c>
      <c r="G1305">
        <v>46</v>
      </c>
      <c r="H1305">
        <f t="shared" si="280"/>
        <v>50</v>
      </c>
      <c r="I1305">
        <f t="shared" si="281"/>
        <v>2</v>
      </c>
      <c r="J1305">
        <f t="shared" si="282"/>
        <v>1</v>
      </c>
      <c r="K1305">
        <f t="shared" si="283"/>
        <v>0</v>
      </c>
      <c r="L1305">
        <f t="shared" si="284"/>
        <v>0</v>
      </c>
      <c r="M1305" s="19" t="s">
        <v>339</v>
      </c>
      <c r="N1305" s="19">
        <f t="shared" si="285"/>
        <v>5.9929343360998769E-2</v>
      </c>
      <c r="O1305">
        <f t="shared" si="286"/>
        <v>21.360264354631653</v>
      </c>
      <c r="P1305">
        <f t="shared" si="287"/>
        <v>1.2801066167904231</v>
      </c>
      <c r="Q1305" t="str">
        <f>VLOOKUP(A1305,Haul!F:W,18,FALSE)</f>
        <v>132</v>
      </c>
      <c r="R1305">
        <f t="shared" si="288"/>
        <v>0</v>
      </c>
      <c r="S1305">
        <f t="shared" si="289"/>
        <v>0</v>
      </c>
      <c r="T1305">
        <f t="shared" si="290"/>
        <v>21.360264354631653</v>
      </c>
      <c r="U1305">
        <f t="shared" si="291"/>
        <v>0</v>
      </c>
      <c r="V1305">
        <f t="shared" si="292"/>
        <v>0</v>
      </c>
      <c r="W1305">
        <f t="shared" si="293"/>
        <v>1.2801066167904231</v>
      </c>
    </row>
    <row r="1306" spans="1:23">
      <c r="A1306">
        <v>36</v>
      </c>
      <c r="B1306">
        <v>14</v>
      </c>
      <c r="C1306">
        <v>1</v>
      </c>
      <c r="D1306">
        <f>VLOOKUP(A1306,Haul!F:M,8,FALSE)</f>
        <v>4.6815900000000001E-2</v>
      </c>
      <c r="E1306">
        <v>56</v>
      </c>
      <c r="F1306">
        <v>12</v>
      </c>
      <c r="G1306">
        <v>43</v>
      </c>
      <c r="H1306">
        <f t="shared" si="280"/>
        <v>45</v>
      </c>
      <c r="I1306">
        <f t="shared" si="281"/>
        <v>2</v>
      </c>
      <c r="J1306">
        <f t="shared" si="282"/>
        <v>1</v>
      </c>
      <c r="K1306">
        <f t="shared" si="283"/>
        <v>0</v>
      </c>
      <c r="L1306">
        <f t="shared" si="284"/>
        <v>0</v>
      </c>
      <c r="M1306" s="19" t="s">
        <v>339</v>
      </c>
      <c r="N1306" s="19">
        <f t="shared" si="285"/>
        <v>4.968047783080861E-2</v>
      </c>
      <c r="O1306">
        <f t="shared" si="286"/>
        <v>21.360264354631653</v>
      </c>
      <c r="P1306">
        <f t="shared" si="287"/>
        <v>1.0611881397304892</v>
      </c>
      <c r="Q1306" t="str">
        <f>VLOOKUP(A1306,Haul!F:W,18,FALSE)</f>
        <v>132</v>
      </c>
      <c r="R1306">
        <f t="shared" si="288"/>
        <v>0</v>
      </c>
      <c r="S1306">
        <f t="shared" si="289"/>
        <v>0</v>
      </c>
      <c r="T1306">
        <f t="shared" si="290"/>
        <v>21.360264354631653</v>
      </c>
      <c r="U1306">
        <f t="shared" si="291"/>
        <v>0</v>
      </c>
      <c r="V1306">
        <f t="shared" si="292"/>
        <v>0</v>
      </c>
      <c r="W1306">
        <f t="shared" si="293"/>
        <v>1.0611881397304892</v>
      </c>
    </row>
    <row r="1307" spans="1:23">
      <c r="A1307">
        <v>36</v>
      </c>
      <c r="B1307">
        <v>14</v>
      </c>
      <c r="C1307">
        <v>1</v>
      </c>
      <c r="D1307">
        <f>VLOOKUP(A1307,Haul!F:M,8,FALSE)</f>
        <v>4.6815900000000001E-2</v>
      </c>
      <c r="E1307">
        <v>57</v>
      </c>
      <c r="F1307">
        <v>12</v>
      </c>
      <c r="G1307">
        <v>39</v>
      </c>
      <c r="H1307">
        <f t="shared" si="280"/>
        <v>40</v>
      </c>
      <c r="I1307">
        <f t="shared" si="281"/>
        <v>2</v>
      </c>
      <c r="J1307">
        <f t="shared" si="282"/>
        <v>1</v>
      </c>
      <c r="K1307">
        <f t="shared" si="283"/>
        <v>0</v>
      </c>
      <c r="L1307">
        <f t="shared" si="284"/>
        <v>0</v>
      </c>
      <c r="M1307" s="19" t="s">
        <v>339</v>
      </c>
      <c r="N1307" s="19">
        <f t="shared" si="285"/>
        <v>3.786697922984622E-2</v>
      </c>
      <c r="O1307">
        <f t="shared" si="286"/>
        <v>21.360264354631653</v>
      </c>
      <c r="P1307">
        <f t="shared" si="287"/>
        <v>0.8088486866608614</v>
      </c>
      <c r="Q1307" t="str">
        <f>VLOOKUP(A1307,Haul!F:W,18,FALSE)</f>
        <v>132</v>
      </c>
      <c r="R1307">
        <f t="shared" si="288"/>
        <v>0</v>
      </c>
      <c r="S1307">
        <f t="shared" si="289"/>
        <v>0</v>
      </c>
      <c r="T1307">
        <f t="shared" si="290"/>
        <v>21.360264354631653</v>
      </c>
      <c r="U1307">
        <f t="shared" si="291"/>
        <v>0</v>
      </c>
      <c r="V1307">
        <f t="shared" si="292"/>
        <v>0</v>
      </c>
      <c r="W1307">
        <f t="shared" si="293"/>
        <v>0.8088486866608614</v>
      </c>
    </row>
    <row r="1308" spans="1:23">
      <c r="A1308">
        <v>36</v>
      </c>
      <c r="B1308">
        <v>14</v>
      </c>
      <c r="C1308">
        <v>1</v>
      </c>
      <c r="D1308">
        <f>VLOOKUP(A1308,Haul!F:M,8,FALSE)</f>
        <v>4.6815900000000001E-2</v>
      </c>
      <c r="E1308">
        <v>58</v>
      </c>
      <c r="F1308">
        <v>12</v>
      </c>
      <c r="G1308">
        <v>38</v>
      </c>
      <c r="H1308">
        <f t="shared" si="280"/>
        <v>40</v>
      </c>
      <c r="I1308">
        <f t="shared" si="281"/>
        <v>2</v>
      </c>
      <c r="J1308">
        <f t="shared" si="282"/>
        <v>1</v>
      </c>
      <c r="K1308">
        <f t="shared" si="283"/>
        <v>0</v>
      </c>
      <c r="L1308">
        <f t="shared" si="284"/>
        <v>0</v>
      </c>
      <c r="M1308" s="19" t="s">
        <v>339</v>
      </c>
      <c r="N1308" s="19">
        <f t="shared" si="285"/>
        <v>3.5228014910730181E-2</v>
      </c>
      <c r="O1308">
        <f t="shared" si="286"/>
        <v>21.360264354631653</v>
      </c>
      <c r="P1308">
        <f t="shared" si="287"/>
        <v>0.75247971118210222</v>
      </c>
      <c r="Q1308" t="str">
        <f>VLOOKUP(A1308,Haul!F:W,18,FALSE)</f>
        <v>132</v>
      </c>
      <c r="R1308">
        <f t="shared" si="288"/>
        <v>0</v>
      </c>
      <c r="S1308">
        <f t="shared" si="289"/>
        <v>0</v>
      </c>
      <c r="T1308">
        <f t="shared" si="290"/>
        <v>21.360264354631653</v>
      </c>
      <c r="U1308">
        <f t="shared" si="291"/>
        <v>0</v>
      </c>
      <c r="V1308">
        <f t="shared" si="292"/>
        <v>0</v>
      </c>
      <c r="W1308">
        <f t="shared" si="293"/>
        <v>0.75247971118210222</v>
      </c>
    </row>
    <row r="1309" spans="1:23">
      <c r="A1309">
        <v>36</v>
      </c>
      <c r="B1309">
        <v>14</v>
      </c>
      <c r="C1309">
        <v>1</v>
      </c>
      <c r="D1309">
        <f>VLOOKUP(A1309,Haul!F:M,8,FALSE)</f>
        <v>4.6815900000000001E-2</v>
      </c>
      <c r="E1309">
        <v>59</v>
      </c>
      <c r="F1309">
        <v>12</v>
      </c>
      <c r="G1309">
        <v>41</v>
      </c>
      <c r="H1309">
        <f t="shared" si="280"/>
        <v>45</v>
      </c>
      <c r="I1309">
        <f t="shared" si="281"/>
        <v>2</v>
      </c>
      <c r="J1309">
        <f t="shared" si="282"/>
        <v>1</v>
      </c>
      <c r="K1309">
        <f t="shared" si="283"/>
        <v>0</v>
      </c>
      <c r="L1309">
        <f t="shared" si="284"/>
        <v>0</v>
      </c>
      <c r="M1309" s="19" t="s">
        <v>339</v>
      </c>
      <c r="N1309" s="19">
        <f t="shared" si="285"/>
        <v>4.3517295270992885E-2</v>
      </c>
      <c r="O1309">
        <f t="shared" si="286"/>
        <v>21.360264354631653</v>
      </c>
      <c r="P1309">
        <f t="shared" si="287"/>
        <v>0.92954093098696988</v>
      </c>
      <c r="Q1309" t="str">
        <f>VLOOKUP(A1309,Haul!F:W,18,FALSE)</f>
        <v>132</v>
      </c>
      <c r="R1309">
        <f t="shared" si="288"/>
        <v>0</v>
      </c>
      <c r="S1309">
        <f t="shared" si="289"/>
        <v>0</v>
      </c>
      <c r="T1309">
        <f t="shared" si="290"/>
        <v>21.360264354631653</v>
      </c>
      <c r="U1309">
        <f t="shared" si="291"/>
        <v>0</v>
      </c>
      <c r="V1309">
        <f t="shared" si="292"/>
        <v>0</v>
      </c>
      <c r="W1309">
        <f t="shared" si="293"/>
        <v>0.92954093098696988</v>
      </c>
    </row>
    <row r="1310" spans="1:23">
      <c r="A1310">
        <v>36</v>
      </c>
      <c r="B1310">
        <v>14</v>
      </c>
      <c r="C1310">
        <v>1</v>
      </c>
      <c r="D1310">
        <f>VLOOKUP(A1310,Haul!F:M,8,FALSE)</f>
        <v>4.6815900000000001E-2</v>
      </c>
      <c r="E1310">
        <v>60</v>
      </c>
      <c r="F1310">
        <v>12</v>
      </c>
      <c r="G1310">
        <v>40</v>
      </c>
      <c r="H1310">
        <f t="shared" si="280"/>
        <v>40</v>
      </c>
      <c r="I1310">
        <f t="shared" si="281"/>
        <v>2</v>
      </c>
      <c r="J1310">
        <f t="shared" si="282"/>
        <v>1</v>
      </c>
      <c r="K1310">
        <f t="shared" si="283"/>
        <v>0</v>
      </c>
      <c r="L1310">
        <f t="shared" si="284"/>
        <v>0</v>
      </c>
      <c r="M1310" s="19" t="s">
        <v>339</v>
      </c>
      <c r="N1310" s="19">
        <f t="shared" si="285"/>
        <v>4.062925184195941E-2</v>
      </c>
      <c r="O1310">
        <f t="shared" si="286"/>
        <v>21.360264354631653</v>
      </c>
      <c r="P1310">
        <f t="shared" si="287"/>
        <v>0.86785155987515805</v>
      </c>
      <c r="Q1310" t="str">
        <f>VLOOKUP(A1310,Haul!F:W,18,FALSE)</f>
        <v>132</v>
      </c>
      <c r="R1310">
        <f t="shared" si="288"/>
        <v>0</v>
      </c>
      <c r="S1310">
        <f t="shared" si="289"/>
        <v>0</v>
      </c>
      <c r="T1310">
        <f t="shared" si="290"/>
        <v>21.360264354631653</v>
      </c>
      <c r="U1310">
        <f t="shared" si="291"/>
        <v>0</v>
      </c>
      <c r="V1310">
        <f t="shared" si="292"/>
        <v>0</v>
      </c>
      <c r="W1310">
        <f t="shared" si="293"/>
        <v>0.86785155987515805</v>
      </c>
    </row>
    <row r="1311" spans="1:23">
      <c r="A1311">
        <v>36</v>
      </c>
      <c r="B1311">
        <v>14</v>
      </c>
      <c r="C1311">
        <v>1</v>
      </c>
      <c r="D1311">
        <f>VLOOKUP(A1311,Haul!F:M,8,FALSE)</f>
        <v>4.6815900000000001E-2</v>
      </c>
      <c r="E1311">
        <v>61</v>
      </c>
      <c r="F1311">
        <v>12</v>
      </c>
      <c r="G1311">
        <v>41</v>
      </c>
      <c r="H1311">
        <f t="shared" si="280"/>
        <v>45</v>
      </c>
      <c r="I1311">
        <f t="shared" si="281"/>
        <v>2</v>
      </c>
      <c r="J1311">
        <f t="shared" si="282"/>
        <v>1</v>
      </c>
      <c r="K1311">
        <f t="shared" si="283"/>
        <v>0</v>
      </c>
      <c r="L1311">
        <f t="shared" si="284"/>
        <v>0</v>
      </c>
      <c r="M1311" s="19" t="s">
        <v>339</v>
      </c>
      <c r="N1311" s="19">
        <f t="shared" si="285"/>
        <v>4.3517295270992885E-2</v>
      </c>
      <c r="O1311">
        <f t="shared" si="286"/>
        <v>21.360264354631653</v>
      </c>
      <c r="P1311">
        <f t="shared" si="287"/>
        <v>0.92954093098696988</v>
      </c>
      <c r="Q1311" t="str">
        <f>VLOOKUP(A1311,Haul!F:W,18,FALSE)</f>
        <v>132</v>
      </c>
      <c r="R1311">
        <f t="shared" si="288"/>
        <v>0</v>
      </c>
      <c r="S1311">
        <f t="shared" si="289"/>
        <v>0</v>
      </c>
      <c r="T1311">
        <f t="shared" si="290"/>
        <v>21.360264354631653</v>
      </c>
      <c r="U1311">
        <f t="shared" si="291"/>
        <v>0</v>
      </c>
      <c r="V1311">
        <f t="shared" si="292"/>
        <v>0</v>
      </c>
      <c r="W1311">
        <f t="shared" si="293"/>
        <v>0.92954093098696988</v>
      </c>
    </row>
    <row r="1312" spans="1:23">
      <c r="A1312">
        <v>36</v>
      </c>
      <c r="B1312">
        <v>14</v>
      </c>
      <c r="C1312">
        <v>1</v>
      </c>
      <c r="D1312">
        <f>VLOOKUP(A1312,Haul!F:M,8,FALSE)</f>
        <v>4.6815900000000001E-2</v>
      </c>
      <c r="E1312">
        <v>62</v>
      </c>
      <c r="F1312">
        <v>12</v>
      </c>
      <c r="G1312">
        <v>37</v>
      </c>
      <c r="H1312">
        <f t="shared" si="280"/>
        <v>40</v>
      </c>
      <c r="I1312">
        <f t="shared" si="281"/>
        <v>2</v>
      </c>
      <c r="J1312">
        <f t="shared" si="282"/>
        <v>1</v>
      </c>
      <c r="K1312">
        <f t="shared" si="283"/>
        <v>0</v>
      </c>
      <c r="L1312">
        <f t="shared" si="284"/>
        <v>0</v>
      </c>
      <c r="M1312" s="19" t="s">
        <v>339</v>
      </c>
      <c r="N1312" s="19">
        <f t="shared" si="285"/>
        <v>3.2709882490221116E-2</v>
      </c>
      <c r="O1312">
        <f t="shared" si="286"/>
        <v>21.360264354631653</v>
      </c>
      <c r="P1312">
        <f t="shared" si="287"/>
        <v>0.69869173700006015</v>
      </c>
      <c r="Q1312" t="str">
        <f>VLOOKUP(A1312,Haul!F:W,18,FALSE)</f>
        <v>132</v>
      </c>
      <c r="R1312">
        <f t="shared" si="288"/>
        <v>0</v>
      </c>
      <c r="S1312">
        <f t="shared" si="289"/>
        <v>0</v>
      </c>
      <c r="T1312">
        <f t="shared" si="290"/>
        <v>21.360264354631653</v>
      </c>
      <c r="U1312">
        <f t="shared" si="291"/>
        <v>0</v>
      </c>
      <c r="V1312">
        <f t="shared" si="292"/>
        <v>0</v>
      </c>
      <c r="W1312">
        <f t="shared" si="293"/>
        <v>0.69869173700006015</v>
      </c>
    </row>
    <row r="1313" spans="1:23">
      <c r="A1313">
        <v>36</v>
      </c>
      <c r="B1313">
        <v>14</v>
      </c>
      <c r="C1313">
        <v>1</v>
      </c>
      <c r="D1313">
        <f>VLOOKUP(A1313,Haul!F:M,8,FALSE)</f>
        <v>4.6815900000000001E-2</v>
      </c>
      <c r="E1313">
        <v>63</v>
      </c>
      <c r="F1313">
        <v>12</v>
      </c>
      <c r="G1313">
        <v>39</v>
      </c>
      <c r="H1313">
        <f t="shared" si="280"/>
        <v>40</v>
      </c>
      <c r="I1313">
        <f t="shared" si="281"/>
        <v>2</v>
      </c>
      <c r="J1313">
        <f t="shared" si="282"/>
        <v>1</v>
      </c>
      <c r="K1313">
        <f t="shared" si="283"/>
        <v>0</v>
      </c>
      <c r="L1313">
        <f t="shared" si="284"/>
        <v>0</v>
      </c>
      <c r="M1313" s="19" t="s">
        <v>339</v>
      </c>
      <c r="N1313" s="19">
        <f t="shared" si="285"/>
        <v>3.786697922984622E-2</v>
      </c>
      <c r="O1313">
        <f t="shared" si="286"/>
        <v>21.360264354631653</v>
      </c>
      <c r="P1313">
        <f t="shared" si="287"/>
        <v>0.8088486866608614</v>
      </c>
      <c r="Q1313" t="str">
        <f>VLOOKUP(A1313,Haul!F:W,18,FALSE)</f>
        <v>132</v>
      </c>
      <c r="R1313">
        <f t="shared" si="288"/>
        <v>0</v>
      </c>
      <c r="S1313">
        <f t="shared" si="289"/>
        <v>0</v>
      </c>
      <c r="T1313">
        <f t="shared" si="290"/>
        <v>21.360264354631653</v>
      </c>
      <c r="U1313">
        <f t="shared" si="291"/>
        <v>0</v>
      </c>
      <c r="V1313">
        <f t="shared" si="292"/>
        <v>0</v>
      </c>
      <c r="W1313">
        <f t="shared" si="293"/>
        <v>0.8088486866608614</v>
      </c>
    </row>
    <row r="1314" spans="1:23">
      <c r="A1314">
        <v>36</v>
      </c>
      <c r="B1314">
        <v>14</v>
      </c>
      <c r="C1314">
        <v>1</v>
      </c>
      <c r="D1314">
        <f>VLOOKUP(A1314,Haul!F:M,8,FALSE)</f>
        <v>4.6815900000000001E-2</v>
      </c>
      <c r="E1314">
        <v>64</v>
      </c>
      <c r="F1314">
        <v>12</v>
      </c>
      <c r="G1314">
        <v>43</v>
      </c>
      <c r="H1314">
        <f t="shared" si="280"/>
        <v>45</v>
      </c>
      <c r="I1314">
        <f t="shared" si="281"/>
        <v>2</v>
      </c>
      <c r="J1314">
        <f t="shared" si="282"/>
        <v>1</v>
      </c>
      <c r="K1314">
        <f t="shared" si="283"/>
        <v>0</v>
      </c>
      <c r="L1314">
        <f t="shared" si="284"/>
        <v>0</v>
      </c>
      <c r="M1314" s="19" t="s">
        <v>339</v>
      </c>
      <c r="N1314" s="19">
        <f t="shared" si="285"/>
        <v>4.968047783080861E-2</v>
      </c>
      <c r="O1314">
        <f t="shared" si="286"/>
        <v>21.360264354631653</v>
      </c>
      <c r="P1314">
        <f t="shared" si="287"/>
        <v>1.0611881397304892</v>
      </c>
      <c r="Q1314" t="str">
        <f>VLOOKUP(A1314,Haul!F:W,18,FALSE)</f>
        <v>132</v>
      </c>
      <c r="R1314">
        <f t="shared" si="288"/>
        <v>0</v>
      </c>
      <c r="S1314">
        <f t="shared" si="289"/>
        <v>0</v>
      </c>
      <c r="T1314">
        <f t="shared" si="290"/>
        <v>21.360264354631653</v>
      </c>
      <c r="U1314">
        <f t="shared" si="291"/>
        <v>0</v>
      </c>
      <c r="V1314">
        <f t="shared" si="292"/>
        <v>0</v>
      </c>
      <c r="W1314">
        <f t="shared" si="293"/>
        <v>1.0611881397304892</v>
      </c>
    </row>
    <row r="1315" spans="1:23">
      <c r="A1315">
        <v>36</v>
      </c>
      <c r="B1315">
        <v>14</v>
      </c>
      <c r="C1315">
        <v>1</v>
      </c>
      <c r="D1315">
        <f>VLOOKUP(A1315,Haul!F:M,8,FALSE)</f>
        <v>4.6815900000000001E-2</v>
      </c>
      <c r="E1315">
        <v>65</v>
      </c>
      <c r="F1315">
        <v>12</v>
      </c>
      <c r="G1315">
        <v>46</v>
      </c>
      <c r="H1315">
        <f t="shared" si="280"/>
        <v>50</v>
      </c>
      <c r="I1315">
        <f t="shared" si="281"/>
        <v>2</v>
      </c>
      <c r="J1315">
        <f t="shared" si="282"/>
        <v>1</v>
      </c>
      <c r="K1315">
        <f t="shared" si="283"/>
        <v>0</v>
      </c>
      <c r="L1315">
        <f t="shared" si="284"/>
        <v>0</v>
      </c>
      <c r="M1315" s="19" t="s">
        <v>339</v>
      </c>
      <c r="N1315" s="19">
        <f t="shared" si="285"/>
        <v>5.9929343360998769E-2</v>
      </c>
      <c r="O1315">
        <f t="shared" si="286"/>
        <v>21.360264354631653</v>
      </c>
      <c r="P1315">
        <f t="shared" si="287"/>
        <v>1.2801066167904231</v>
      </c>
      <c r="Q1315" t="str">
        <f>VLOOKUP(A1315,Haul!F:W,18,FALSE)</f>
        <v>132</v>
      </c>
      <c r="R1315">
        <f t="shared" si="288"/>
        <v>0</v>
      </c>
      <c r="S1315">
        <f t="shared" si="289"/>
        <v>0</v>
      </c>
      <c r="T1315">
        <f t="shared" si="290"/>
        <v>21.360264354631653</v>
      </c>
      <c r="U1315">
        <f t="shared" si="291"/>
        <v>0</v>
      </c>
      <c r="V1315">
        <f t="shared" si="292"/>
        <v>0</v>
      </c>
      <c r="W1315">
        <f t="shared" si="293"/>
        <v>1.2801066167904231</v>
      </c>
    </row>
    <row r="1316" spans="1:23">
      <c r="A1316">
        <v>36</v>
      </c>
      <c r="B1316">
        <v>14</v>
      </c>
      <c r="C1316">
        <v>1</v>
      </c>
      <c r="D1316">
        <f>VLOOKUP(A1316,Haul!F:M,8,FALSE)</f>
        <v>4.6815900000000001E-2</v>
      </c>
      <c r="E1316">
        <v>66</v>
      </c>
      <c r="F1316">
        <v>12</v>
      </c>
      <c r="G1316">
        <v>41</v>
      </c>
      <c r="H1316">
        <f t="shared" si="280"/>
        <v>45</v>
      </c>
      <c r="I1316">
        <f t="shared" si="281"/>
        <v>2</v>
      </c>
      <c r="J1316">
        <f t="shared" si="282"/>
        <v>1</v>
      </c>
      <c r="K1316">
        <f t="shared" si="283"/>
        <v>0</v>
      </c>
      <c r="L1316">
        <f t="shared" si="284"/>
        <v>0</v>
      </c>
      <c r="M1316" s="19" t="s">
        <v>339</v>
      </c>
      <c r="N1316" s="19">
        <f t="shared" si="285"/>
        <v>4.3517295270992885E-2</v>
      </c>
      <c r="O1316">
        <f t="shared" si="286"/>
        <v>21.360264354631653</v>
      </c>
      <c r="P1316">
        <f t="shared" si="287"/>
        <v>0.92954093098696988</v>
      </c>
      <c r="Q1316" t="str">
        <f>VLOOKUP(A1316,Haul!F:W,18,FALSE)</f>
        <v>132</v>
      </c>
      <c r="R1316">
        <f t="shared" si="288"/>
        <v>0</v>
      </c>
      <c r="S1316">
        <f t="shared" si="289"/>
        <v>0</v>
      </c>
      <c r="T1316">
        <f t="shared" si="290"/>
        <v>21.360264354631653</v>
      </c>
      <c r="U1316">
        <f t="shared" si="291"/>
        <v>0</v>
      </c>
      <c r="V1316">
        <f t="shared" si="292"/>
        <v>0</v>
      </c>
      <c r="W1316">
        <f t="shared" si="293"/>
        <v>0.92954093098696988</v>
      </c>
    </row>
    <row r="1317" spans="1:23">
      <c r="A1317">
        <v>36</v>
      </c>
      <c r="B1317">
        <v>14</v>
      </c>
      <c r="C1317">
        <v>1</v>
      </c>
      <c r="D1317">
        <f>VLOOKUP(A1317,Haul!F:M,8,FALSE)</f>
        <v>4.6815900000000001E-2</v>
      </c>
      <c r="E1317">
        <v>67</v>
      </c>
      <c r="F1317">
        <v>12</v>
      </c>
      <c r="G1317">
        <v>36</v>
      </c>
      <c r="H1317">
        <f t="shared" si="280"/>
        <v>40</v>
      </c>
      <c r="I1317">
        <f t="shared" si="281"/>
        <v>2</v>
      </c>
      <c r="J1317">
        <f t="shared" si="282"/>
        <v>1</v>
      </c>
      <c r="K1317">
        <f t="shared" si="283"/>
        <v>0</v>
      </c>
      <c r="L1317">
        <f t="shared" si="284"/>
        <v>0</v>
      </c>
      <c r="M1317" s="19" t="s">
        <v>339</v>
      </c>
      <c r="N1317" s="19">
        <f t="shared" si="285"/>
        <v>3.0310091257011874E-2</v>
      </c>
      <c r="O1317">
        <f t="shared" si="286"/>
        <v>21.360264354631653</v>
      </c>
      <c r="P1317">
        <f t="shared" si="287"/>
        <v>0.64743156186278328</v>
      </c>
      <c r="Q1317" t="str">
        <f>VLOOKUP(A1317,Haul!F:W,18,FALSE)</f>
        <v>132</v>
      </c>
      <c r="R1317">
        <f t="shared" si="288"/>
        <v>0</v>
      </c>
      <c r="S1317">
        <f t="shared" si="289"/>
        <v>0</v>
      </c>
      <c r="T1317">
        <f t="shared" si="290"/>
        <v>21.360264354631653</v>
      </c>
      <c r="U1317">
        <f t="shared" si="291"/>
        <v>0</v>
      </c>
      <c r="V1317">
        <f t="shared" si="292"/>
        <v>0</v>
      </c>
      <c r="W1317">
        <f t="shared" si="293"/>
        <v>0.64743156186278328</v>
      </c>
    </row>
    <row r="1318" spans="1:23">
      <c r="A1318">
        <v>36</v>
      </c>
      <c r="B1318">
        <v>14</v>
      </c>
      <c r="C1318">
        <v>1</v>
      </c>
      <c r="D1318">
        <f>VLOOKUP(A1318,Haul!F:M,8,FALSE)</f>
        <v>4.6815900000000001E-2</v>
      </c>
      <c r="E1318">
        <v>68</v>
      </c>
      <c r="F1318">
        <v>12</v>
      </c>
      <c r="G1318">
        <v>38</v>
      </c>
      <c r="H1318">
        <f t="shared" si="280"/>
        <v>40</v>
      </c>
      <c r="I1318">
        <f t="shared" si="281"/>
        <v>2</v>
      </c>
      <c r="J1318">
        <f t="shared" si="282"/>
        <v>1</v>
      </c>
      <c r="K1318">
        <f t="shared" si="283"/>
        <v>0</v>
      </c>
      <c r="L1318">
        <f t="shared" si="284"/>
        <v>0</v>
      </c>
      <c r="M1318" s="19" t="s">
        <v>339</v>
      </c>
      <c r="N1318" s="19">
        <f t="shared" si="285"/>
        <v>3.5228014910730181E-2</v>
      </c>
      <c r="O1318">
        <f t="shared" si="286"/>
        <v>21.360264354631653</v>
      </c>
      <c r="P1318">
        <f t="shared" si="287"/>
        <v>0.75247971118210222</v>
      </c>
      <c r="Q1318" t="str">
        <f>VLOOKUP(A1318,Haul!F:W,18,FALSE)</f>
        <v>132</v>
      </c>
      <c r="R1318">
        <f t="shared" si="288"/>
        <v>0</v>
      </c>
      <c r="S1318">
        <f t="shared" si="289"/>
        <v>0</v>
      </c>
      <c r="T1318">
        <f t="shared" si="290"/>
        <v>21.360264354631653</v>
      </c>
      <c r="U1318">
        <f t="shared" si="291"/>
        <v>0</v>
      </c>
      <c r="V1318">
        <f t="shared" si="292"/>
        <v>0</v>
      </c>
      <c r="W1318">
        <f t="shared" si="293"/>
        <v>0.75247971118210222</v>
      </c>
    </row>
    <row r="1319" spans="1:23">
      <c r="A1319">
        <v>36</v>
      </c>
      <c r="B1319">
        <v>14</v>
      </c>
      <c r="C1319">
        <v>1</v>
      </c>
      <c r="D1319">
        <f>VLOOKUP(A1319,Haul!F:M,8,FALSE)</f>
        <v>4.6815900000000001E-2</v>
      </c>
      <c r="E1319">
        <v>69</v>
      </c>
      <c r="F1319">
        <v>12</v>
      </c>
      <c r="G1319">
        <v>41</v>
      </c>
      <c r="H1319">
        <f t="shared" si="280"/>
        <v>45</v>
      </c>
      <c r="I1319">
        <f t="shared" si="281"/>
        <v>2</v>
      </c>
      <c r="J1319">
        <f t="shared" si="282"/>
        <v>1</v>
      </c>
      <c r="K1319">
        <f t="shared" si="283"/>
        <v>0</v>
      </c>
      <c r="L1319">
        <f t="shared" si="284"/>
        <v>0</v>
      </c>
      <c r="M1319" s="19" t="s">
        <v>339</v>
      </c>
      <c r="N1319" s="19">
        <f t="shared" si="285"/>
        <v>4.3517295270992885E-2</v>
      </c>
      <c r="O1319">
        <f t="shared" si="286"/>
        <v>21.360264354631653</v>
      </c>
      <c r="P1319">
        <f t="shared" si="287"/>
        <v>0.92954093098696988</v>
      </c>
      <c r="Q1319" t="str">
        <f>VLOOKUP(A1319,Haul!F:W,18,FALSE)</f>
        <v>132</v>
      </c>
      <c r="R1319">
        <f t="shared" si="288"/>
        <v>0</v>
      </c>
      <c r="S1319">
        <f t="shared" si="289"/>
        <v>0</v>
      </c>
      <c r="T1319">
        <f t="shared" si="290"/>
        <v>21.360264354631653</v>
      </c>
      <c r="U1319">
        <f t="shared" si="291"/>
        <v>0</v>
      </c>
      <c r="V1319">
        <f t="shared" si="292"/>
        <v>0</v>
      </c>
      <c r="W1319">
        <f t="shared" si="293"/>
        <v>0.92954093098696988</v>
      </c>
    </row>
    <row r="1320" spans="1:23">
      <c r="A1320">
        <v>36</v>
      </c>
      <c r="B1320">
        <v>14</v>
      </c>
      <c r="C1320">
        <v>1</v>
      </c>
      <c r="D1320">
        <f>VLOOKUP(A1320,Haul!F:M,8,FALSE)</f>
        <v>4.6815900000000001E-2</v>
      </c>
      <c r="E1320">
        <v>70</v>
      </c>
      <c r="F1320">
        <v>12</v>
      </c>
      <c r="G1320">
        <v>41</v>
      </c>
      <c r="H1320">
        <f t="shared" si="280"/>
        <v>45</v>
      </c>
      <c r="I1320">
        <f t="shared" si="281"/>
        <v>2</v>
      </c>
      <c r="J1320">
        <f t="shared" si="282"/>
        <v>1</v>
      </c>
      <c r="K1320">
        <f t="shared" si="283"/>
        <v>0</v>
      </c>
      <c r="L1320">
        <f t="shared" si="284"/>
        <v>0</v>
      </c>
      <c r="M1320" s="19" t="s">
        <v>339</v>
      </c>
      <c r="N1320" s="19">
        <f t="shared" si="285"/>
        <v>4.3517295270992885E-2</v>
      </c>
      <c r="O1320">
        <f t="shared" si="286"/>
        <v>21.360264354631653</v>
      </c>
      <c r="P1320">
        <f t="shared" si="287"/>
        <v>0.92954093098696988</v>
      </c>
      <c r="Q1320" t="str">
        <f>VLOOKUP(A1320,Haul!F:W,18,FALSE)</f>
        <v>132</v>
      </c>
      <c r="R1320">
        <f t="shared" si="288"/>
        <v>0</v>
      </c>
      <c r="S1320">
        <f t="shared" si="289"/>
        <v>0</v>
      </c>
      <c r="T1320">
        <f t="shared" si="290"/>
        <v>21.360264354631653</v>
      </c>
      <c r="U1320">
        <f t="shared" si="291"/>
        <v>0</v>
      </c>
      <c r="V1320">
        <f t="shared" si="292"/>
        <v>0</v>
      </c>
      <c r="W1320">
        <f t="shared" si="293"/>
        <v>0.92954093098696988</v>
      </c>
    </row>
    <row r="1321" spans="1:23">
      <c r="A1321">
        <v>36</v>
      </c>
      <c r="B1321">
        <v>14</v>
      </c>
      <c r="C1321">
        <v>1</v>
      </c>
      <c r="D1321">
        <f>VLOOKUP(A1321,Haul!F:M,8,FALSE)</f>
        <v>4.6815900000000001E-2</v>
      </c>
      <c r="E1321">
        <v>71</v>
      </c>
      <c r="F1321">
        <v>12</v>
      </c>
      <c r="G1321">
        <v>41</v>
      </c>
      <c r="H1321">
        <f t="shared" si="280"/>
        <v>45</v>
      </c>
      <c r="I1321">
        <f t="shared" si="281"/>
        <v>2</v>
      </c>
      <c r="J1321">
        <f t="shared" si="282"/>
        <v>1</v>
      </c>
      <c r="K1321">
        <f t="shared" si="283"/>
        <v>0</v>
      </c>
      <c r="L1321">
        <f t="shared" si="284"/>
        <v>0</v>
      </c>
      <c r="M1321" s="19" t="s">
        <v>339</v>
      </c>
      <c r="N1321" s="19">
        <f t="shared" si="285"/>
        <v>4.3517295270992885E-2</v>
      </c>
      <c r="O1321">
        <f t="shared" si="286"/>
        <v>21.360264354631653</v>
      </c>
      <c r="P1321">
        <f t="shared" si="287"/>
        <v>0.92954093098696988</v>
      </c>
      <c r="Q1321" t="str">
        <f>VLOOKUP(A1321,Haul!F:W,18,FALSE)</f>
        <v>132</v>
      </c>
      <c r="R1321">
        <f t="shared" si="288"/>
        <v>0</v>
      </c>
      <c r="S1321">
        <f t="shared" si="289"/>
        <v>0</v>
      </c>
      <c r="T1321">
        <f t="shared" si="290"/>
        <v>21.360264354631653</v>
      </c>
      <c r="U1321">
        <f t="shared" si="291"/>
        <v>0</v>
      </c>
      <c r="V1321">
        <f t="shared" si="292"/>
        <v>0</v>
      </c>
      <c r="W1321">
        <f t="shared" si="293"/>
        <v>0.92954093098696988</v>
      </c>
    </row>
    <row r="1322" spans="1:23">
      <c r="A1322">
        <v>36</v>
      </c>
      <c r="B1322">
        <v>14</v>
      </c>
      <c r="C1322">
        <v>1</v>
      </c>
      <c r="D1322">
        <f>VLOOKUP(A1322,Haul!F:M,8,FALSE)</f>
        <v>4.6815900000000001E-2</v>
      </c>
      <c r="E1322">
        <v>72</v>
      </c>
      <c r="F1322">
        <v>12</v>
      </c>
      <c r="G1322">
        <v>40</v>
      </c>
      <c r="H1322">
        <f t="shared" si="280"/>
        <v>40</v>
      </c>
      <c r="I1322">
        <f t="shared" si="281"/>
        <v>2</v>
      </c>
      <c r="J1322">
        <f t="shared" si="282"/>
        <v>1</v>
      </c>
      <c r="K1322">
        <f t="shared" si="283"/>
        <v>0</v>
      </c>
      <c r="L1322">
        <f t="shared" si="284"/>
        <v>0</v>
      </c>
      <c r="M1322" s="19" t="s">
        <v>339</v>
      </c>
      <c r="N1322" s="19">
        <f t="shared" si="285"/>
        <v>4.062925184195941E-2</v>
      </c>
      <c r="O1322">
        <f t="shared" si="286"/>
        <v>21.360264354631653</v>
      </c>
      <c r="P1322">
        <f t="shared" si="287"/>
        <v>0.86785155987515805</v>
      </c>
      <c r="Q1322" t="str">
        <f>VLOOKUP(A1322,Haul!F:W,18,FALSE)</f>
        <v>132</v>
      </c>
      <c r="R1322">
        <f t="shared" si="288"/>
        <v>0</v>
      </c>
      <c r="S1322">
        <f t="shared" si="289"/>
        <v>0</v>
      </c>
      <c r="T1322">
        <f t="shared" si="290"/>
        <v>21.360264354631653</v>
      </c>
      <c r="U1322">
        <f t="shared" si="291"/>
        <v>0</v>
      </c>
      <c r="V1322">
        <f t="shared" si="292"/>
        <v>0</v>
      </c>
      <c r="W1322">
        <f t="shared" si="293"/>
        <v>0.86785155987515805</v>
      </c>
    </row>
    <row r="1323" spans="1:23">
      <c r="A1323">
        <v>36</v>
      </c>
      <c r="B1323">
        <v>14</v>
      </c>
      <c r="C1323">
        <v>1</v>
      </c>
      <c r="D1323">
        <f>VLOOKUP(A1323,Haul!F:M,8,FALSE)</f>
        <v>4.6815900000000001E-2</v>
      </c>
      <c r="E1323">
        <v>73</v>
      </c>
      <c r="F1323">
        <v>12</v>
      </c>
      <c r="G1323">
        <v>42</v>
      </c>
      <c r="H1323">
        <f t="shared" si="280"/>
        <v>45</v>
      </c>
      <c r="I1323">
        <f t="shared" si="281"/>
        <v>2</v>
      </c>
      <c r="J1323">
        <f t="shared" si="282"/>
        <v>1</v>
      </c>
      <c r="K1323">
        <f t="shared" si="283"/>
        <v>0</v>
      </c>
      <c r="L1323">
        <f t="shared" si="284"/>
        <v>0</v>
      </c>
      <c r="M1323" s="19" t="s">
        <v>339</v>
      </c>
      <c r="N1323" s="19">
        <f t="shared" si="285"/>
        <v>4.6533558592137564E-2</v>
      </c>
      <c r="O1323">
        <f t="shared" si="286"/>
        <v>21.360264354631653</v>
      </c>
      <c r="P1323">
        <f t="shared" si="287"/>
        <v>0.9939691128897995</v>
      </c>
      <c r="Q1323" t="str">
        <f>VLOOKUP(A1323,Haul!F:W,18,FALSE)</f>
        <v>132</v>
      </c>
      <c r="R1323">
        <f t="shared" si="288"/>
        <v>0</v>
      </c>
      <c r="S1323">
        <f t="shared" si="289"/>
        <v>0</v>
      </c>
      <c r="T1323">
        <f t="shared" si="290"/>
        <v>21.360264354631653</v>
      </c>
      <c r="U1323">
        <f t="shared" si="291"/>
        <v>0</v>
      </c>
      <c r="V1323">
        <f t="shared" si="292"/>
        <v>0</v>
      </c>
      <c r="W1323">
        <f t="shared" si="293"/>
        <v>0.9939691128897995</v>
      </c>
    </row>
    <row r="1324" spans="1:23">
      <c r="A1324">
        <v>36</v>
      </c>
      <c r="B1324">
        <v>14</v>
      </c>
      <c r="C1324">
        <v>1</v>
      </c>
      <c r="D1324">
        <f>VLOOKUP(A1324,Haul!F:M,8,FALSE)</f>
        <v>4.6815900000000001E-2</v>
      </c>
      <c r="E1324">
        <v>74</v>
      </c>
      <c r="F1324">
        <v>12</v>
      </c>
      <c r="G1324">
        <v>43</v>
      </c>
      <c r="H1324">
        <f t="shared" si="280"/>
        <v>45</v>
      </c>
      <c r="I1324">
        <f t="shared" si="281"/>
        <v>2</v>
      </c>
      <c r="J1324">
        <f t="shared" si="282"/>
        <v>1</v>
      </c>
      <c r="K1324">
        <f t="shared" si="283"/>
        <v>0</v>
      </c>
      <c r="L1324">
        <f t="shared" si="284"/>
        <v>0</v>
      </c>
      <c r="M1324" s="19" t="s">
        <v>339</v>
      </c>
      <c r="N1324" s="19">
        <f t="shared" si="285"/>
        <v>4.968047783080861E-2</v>
      </c>
      <c r="O1324">
        <f t="shared" si="286"/>
        <v>21.360264354631653</v>
      </c>
      <c r="P1324">
        <f t="shared" si="287"/>
        <v>1.0611881397304892</v>
      </c>
      <c r="Q1324" t="str">
        <f>VLOOKUP(A1324,Haul!F:W,18,FALSE)</f>
        <v>132</v>
      </c>
      <c r="R1324">
        <f t="shared" si="288"/>
        <v>0</v>
      </c>
      <c r="S1324">
        <f t="shared" si="289"/>
        <v>0</v>
      </c>
      <c r="T1324">
        <f t="shared" si="290"/>
        <v>21.360264354631653</v>
      </c>
      <c r="U1324">
        <f t="shared" si="291"/>
        <v>0</v>
      </c>
      <c r="V1324">
        <f t="shared" si="292"/>
        <v>0</v>
      </c>
      <c r="W1324">
        <f t="shared" si="293"/>
        <v>1.0611881397304892</v>
      </c>
    </row>
    <row r="1325" spans="1:23">
      <c r="A1325">
        <v>36</v>
      </c>
      <c r="B1325">
        <v>14</v>
      </c>
      <c r="C1325">
        <v>1</v>
      </c>
      <c r="D1325">
        <f>VLOOKUP(A1325,Haul!F:M,8,FALSE)</f>
        <v>4.6815900000000001E-2</v>
      </c>
      <c r="E1325">
        <v>75</v>
      </c>
      <c r="F1325">
        <v>12</v>
      </c>
      <c r="G1325">
        <v>50</v>
      </c>
      <c r="H1325">
        <f t="shared" si="280"/>
        <v>50</v>
      </c>
      <c r="I1325">
        <f t="shared" si="281"/>
        <v>2</v>
      </c>
      <c r="J1325">
        <f t="shared" si="282"/>
        <v>1</v>
      </c>
      <c r="K1325">
        <f t="shared" si="283"/>
        <v>0</v>
      </c>
      <c r="L1325">
        <f t="shared" si="284"/>
        <v>0</v>
      </c>
      <c r="M1325" s="19" t="s">
        <v>339</v>
      </c>
      <c r="N1325" s="19">
        <f t="shared" si="285"/>
        <v>7.5569329929123033E-2</v>
      </c>
      <c r="O1325">
        <f t="shared" si="286"/>
        <v>21.360264354631653</v>
      </c>
      <c r="P1325">
        <f t="shared" si="287"/>
        <v>1.6141808643884457</v>
      </c>
      <c r="Q1325" t="str">
        <f>VLOOKUP(A1325,Haul!F:W,18,FALSE)</f>
        <v>132</v>
      </c>
      <c r="R1325">
        <f t="shared" si="288"/>
        <v>0</v>
      </c>
      <c r="S1325">
        <f t="shared" si="289"/>
        <v>0</v>
      </c>
      <c r="T1325">
        <f t="shared" si="290"/>
        <v>21.360264354631653</v>
      </c>
      <c r="U1325">
        <f t="shared" si="291"/>
        <v>0</v>
      </c>
      <c r="V1325">
        <f t="shared" si="292"/>
        <v>0</v>
      </c>
      <c r="W1325">
        <f t="shared" si="293"/>
        <v>1.6141808643884457</v>
      </c>
    </row>
    <row r="1326" spans="1:23">
      <c r="A1326">
        <v>36</v>
      </c>
      <c r="B1326">
        <v>14</v>
      </c>
      <c r="C1326">
        <v>1</v>
      </c>
      <c r="D1326">
        <f>VLOOKUP(A1326,Haul!F:M,8,FALSE)</f>
        <v>4.6815900000000001E-2</v>
      </c>
      <c r="E1326">
        <v>76</v>
      </c>
      <c r="F1326">
        <v>12</v>
      </c>
      <c r="G1326">
        <v>42</v>
      </c>
      <c r="H1326">
        <f t="shared" si="280"/>
        <v>45</v>
      </c>
      <c r="I1326">
        <f t="shared" si="281"/>
        <v>2</v>
      </c>
      <c r="J1326">
        <f t="shared" si="282"/>
        <v>1</v>
      </c>
      <c r="K1326">
        <f t="shared" si="283"/>
        <v>0</v>
      </c>
      <c r="L1326">
        <f t="shared" si="284"/>
        <v>0</v>
      </c>
      <c r="M1326" s="19" t="s">
        <v>339</v>
      </c>
      <c r="N1326" s="19">
        <f t="shared" si="285"/>
        <v>4.6533558592137564E-2</v>
      </c>
      <c r="O1326">
        <f t="shared" si="286"/>
        <v>21.360264354631653</v>
      </c>
      <c r="P1326">
        <f t="shared" si="287"/>
        <v>0.9939691128897995</v>
      </c>
      <c r="Q1326" t="str">
        <f>VLOOKUP(A1326,Haul!F:W,18,FALSE)</f>
        <v>132</v>
      </c>
      <c r="R1326">
        <f t="shared" si="288"/>
        <v>0</v>
      </c>
      <c r="S1326">
        <f t="shared" si="289"/>
        <v>0</v>
      </c>
      <c r="T1326">
        <f t="shared" si="290"/>
        <v>21.360264354631653</v>
      </c>
      <c r="U1326">
        <f t="shared" si="291"/>
        <v>0</v>
      </c>
      <c r="V1326">
        <f t="shared" si="292"/>
        <v>0</v>
      </c>
      <c r="W1326">
        <f t="shared" si="293"/>
        <v>0.9939691128897995</v>
      </c>
    </row>
    <row r="1327" spans="1:23">
      <c r="A1327">
        <v>36</v>
      </c>
      <c r="B1327">
        <v>14</v>
      </c>
      <c r="C1327">
        <v>1</v>
      </c>
      <c r="D1327">
        <f>VLOOKUP(A1327,Haul!F:M,8,FALSE)</f>
        <v>4.6815900000000001E-2</v>
      </c>
      <c r="E1327">
        <v>77</v>
      </c>
      <c r="F1327">
        <v>12</v>
      </c>
      <c r="G1327">
        <v>40</v>
      </c>
      <c r="H1327">
        <f t="shared" si="280"/>
        <v>40</v>
      </c>
      <c r="I1327">
        <f t="shared" si="281"/>
        <v>2</v>
      </c>
      <c r="J1327">
        <f t="shared" si="282"/>
        <v>1</v>
      </c>
      <c r="K1327">
        <f t="shared" si="283"/>
        <v>0</v>
      </c>
      <c r="L1327">
        <f t="shared" si="284"/>
        <v>0</v>
      </c>
      <c r="M1327" s="19" t="s">
        <v>339</v>
      </c>
      <c r="N1327" s="19">
        <f t="shared" si="285"/>
        <v>4.062925184195941E-2</v>
      </c>
      <c r="O1327">
        <f t="shared" si="286"/>
        <v>21.360264354631653</v>
      </c>
      <c r="P1327">
        <f t="shared" si="287"/>
        <v>0.86785155987515805</v>
      </c>
      <c r="Q1327" t="str">
        <f>VLOOKUP(A1327,Haul!F:W,18,FALSE)</f>
        <v>132</v>
      </c>
      <c r="R1327">
        <f t="shared" si="288"/>
        <v>0</v>
      </c>
      <c r="S1327">
        <f t="shared" si="289"/>
        <v>0</v>
      </c>
      <c r="T1327">
        <f t="shared" si="290"/>
        <v>21.360264354631653</v>
      </c>
      <c r="U1327">
        <f t="shared" si="291"/>
        <v>0</v>
      </c>
      <c r="V1327">
        <f t="shared" si="292"/>
        <v>0</v>
      </c>
      <c r="W1327">
        <f t="shared" si="293"/>
        <v>0.86785155987515805</v>
      </c>
    </row>
    <row r="1328" spans="1:23">
      <c r="A1328">
        <v>36</v>
      </c>
      <c r="B1328">
        <v>14</v>
      </c>
      <c r="C1328">
        <v>1</v>
      </c>
      <c r="D1328">
        <f>VLOOKUP(A1328,Haul!F:M,8,FALSE)</f>
        <v>4.6815900000000001E-2</v>
      </c>
      <c r="E1328">
        <v>78</v>
      </c>
      <c r="F1328">
        <v>12</v>
      </c>
      <c r="G1328">
        <v>36</v>
      </c>
      <c r="H1328">
        <f t="shared" si="280"/>
        <v>40</v>
      </c>
      <c r="I1328">
        <f t="shared" si="281"/>
        <v>2</v>
      </c>
      <c r="J1328">
        <f t="shared" si="282"/>
        <v>1</v>
      </c>
      <c r="K1328">
        <f t="shared" si="283"/>
        <v>0</v>
      </c>
      <c r="L1328">
        <f t="shared" si="284"/>
        <v>0</v>
      </c>
      <c r="M1328" s="19" t="s">
        <v>339</v>
      </c>
      <c r="N1328" s="19">
        <f t="shared" si="285"/>
        <v>3.0310091257011874E-2</v>
      </c>
      <c r="O1328">
        <f t="shared" si="286"/>
        <v>21.360264354631653</v>
      </c>
      <c r="P1328">
        <f t="shared" si="287"/>
        <v>0.64743156186278328</v>
      </c>
      <c r="Q1328" t="str">
        <f>VLOOKUP(A1328,Haul!F:W,18,FALSE)</f>
        <v>132</v>
      </c>
      <c r="R1328">
        <f t="shared" si="288"/>
        <v>0</v>
      </c>
      <c r="S1328">
        <f t="shared" si="289"/>
        <v>0</v>
      </c>
      <c r="T1328">
        <f t="shared" si="290"/>
        <v>21.360264354631653</v>
      </c>
      <c r="U1328">
        <f t="shared" si="291"/>
        <v>0</v>
      </c>
      <c r="V1328">
        <f t="shared" si="292"/>
        <v>0</v>
      </c>
      <c r="W1328">
        <f t="shared" si="293"/>
        <v>0.64743156186278328</v>
      </c>
    </row>
    <row r="1329" spans="1:23">
      <c r="A1329">
        <v>36</v>
      </c>
      <c r="B1329">
        <v>14</v>
      </c>
      <c r="C1329">
        <v>1</v>
      </c>
      <c r="D1329">
        <f>VLOOKUP(A1329,Haul!F:M,8,FALSE)</f>
        <v>4.6815900000000001E-2</v>
      </c>
      <c r="E1329">
        <v>79</v>
      </c>
      <c r="F1329">
        <v>12</v>
      </c>
      <c r="G1329">
        <v>38</v>
      </c>
      <c r="H1329">
        <f t="shared" si="280"/>
        <v>40</v>
      </c>
      <c r="I1329">
        <f t="shared" si="281"/>
        <v>2</v>
      </c>
      <c r="J1329">
        <f t="shared" si="282"/>
        <v>1</v>
      </c>
      <c r="K1329">
        <f t="shared" si="283"/>
        <v>0</v>
      </c>
      <c r="L1329">
        <f t="shared" si="284"/>
        <v>0</v>
      </c>
      <c r="M1329" s="19" t="s">
        <v>339</v>
      </c>
      <c r="N1329" s="19">
        <f t="shared" si="285"/>
        <v>3.5228014910730181E-2</v>
      </c>
      <c r="O1329">
        <f t="shared" si="286"/>
        <v>21.360264354631653</v>
      </c>
      <c r="P1329">
        <f t="shared" si="287"/>
        <v>0.75247971118210222</v>
      </c>
      <c r="Q1329" t="str">
        <f>VLOOKUP(A1329,Haul!F:W,18,FALSE)</f>
        <v>132</v>
      </c>
      <c r="R1329">
        <f t="shared" si="288"/>
        <v>0</v>
      </c>
      <c r="S1329">
        <f t="shared" si="289"/>
        <v>0</v>
      </c>
      <c r="T1329">
        <f t="shared" si="290"/>
        <v>21.360264354631653</v>
      </c>
      <c r="U1329">
        <f t="shared" si="291"/>
        <v>0</v>
      </c>
      <c r="V1329">
        <f t="shared" si="292"/>
        <v>0</v>
      </c>
      <c r="W1329">
        <f t="shared" si="293"/>
        <v>0.75247971118210222</v>
      </c>
    </row>
    <row r="1330" spans="1:23">
      <c r="A1330">
        <v>36</v>
      </c>
      <c r="B1330">
        <v>14</v>
      </c>
      <c r="C1330">
        <v>1</v>
      </c>
      <c r="D1330">
        <f>VLOOKUP(A1330,Haul!F:M,8,FALSE)</f>
        <v>4.6815900000000001E-2</v>
      </c>
      <c r="E1330">
        <v>80</v>
      </c>
      <c r="F1330">
        <v>12</v>
      </c>
      <c r="G1330">
        <v>42</v>
      </c>
      <c r="H1330">
        <f t="shared" si="280"/>
        <v>45</v>
      </c>
      <c r="I1330">
        <f t="shared" si="281"/>
        <v>2</v>
      </c>
      <c r="J1330">
        <f t="shared" si="282"/>
        <v>1</v>
      </c>
      <c r="K1330">
        <f t="shared" si="283"/>
        <v>0</v>
      </c>
      <c r="L1330">
        <f t="shared" si="284"/>
        <v>0</v>
      </c>
      <c r="M1330" s="19" t="s">
        <v>339</v>
      </c>
      <c r="N1330" s="19">
        <f t="shared" si="285"/>
        <v>4.6533558592137564E-2</v>
      </c>
      <c r="O1330">
        <f t="shared" si="286"/>
        <v>21.360264354631653</v>
      </c>
      <c r="P1330">
        <f t="shared" si="287"/>
        <v>0.9939691128897995</v>
      </c>
      <c r="Q1330" t="str">
        <f>VLOOKUP(A1330,Haul!F:W,18,FALSE)</f>
        <v>132</v>
      </c>
      <c r="R1330">
        <f t="shared" si="288"/>
        <v>0</v>
      </c>
      <c r="S1330">
        <f t="shared" si="289"/>
        <v>0</v>
      </c>
      <c r="T1330">
        <f t="shared" si="290"/>
        <v>21.360264354631653</v>
      </c>
      <c r="U1330">
        <f t="shared" si="291"/>
        <v>0</v>
      </c>
      <c r="V1330">
        <f t="shared" si="292"/>
        <v>0</v>
      </c>
      <c r="W1330">
        <f t="shared" si="293"/>
        <v>0.9939691128897995</v>
      </c>
    </row>
    <row r="1331" spans="1:23">
      <c r="A1331">
        <v>36</v>
      </c>
      <c r="B1331">
        <v>14</v>
      </c>
      <c r="C1331">
        <v>1</v>
      </c>
      <c r="D1331">
        <f>VLOOKUP(A1331,Haul!F:M,8,FALSE)</f>
        <v>4.6815900000000001E-2</v>
      </c>
      <c r="E1331">
        <v>81</v>
      </c>
      <c r="F1331">
        <v>12</v>
      </c>
      <c r="G1331">
        <v>38</v>
      </c>
      <c r="H1331">
        <f t="shared" si="280"/>
        <v>40</v>
      </c>
      <c r="I1331">
        <f t="shared" si="281"/>
        <v>2</v>
      </c>
      <c r="J1331">
        <f t="shared" si="282"/>
        <v>1</v>
      </c>
      <c r="K1331">
        <f t="shared" si="283"/>
        <v>0</v>
      </c>
      <c r="L1331">
        <f t="shared" si="284"/>
        <v>0</v>
      </c>
      <c r="M1331" s="19" t="s">
        <v>339</v>
      </c>
      <c r="N1331" s="19">
        <f t="shared" si="285"/>
        <v>3.5228014910730181E-2</v>
      </c>
      <c r="O1331">
        <f t="shared" si="286"/>
        <v>21.360264354631653</v>
      </c>
      <c r="P1331">
        <f t="shared" si="287"/>
        <v>0.75247971118210222</v>
      </c>
      <c r="Q1331" t="str">
        <f>VLOOKUP(A1331,Haul!F:W,18,FALSE)</f>
        <v>132</v>
      </c>
      <c r="R1331">
        <f t="shared" si="288"/>
        <v>0</v>
      </c>
      <c r="S1331">
        <f t="shared" si="289"/>
        <v>0</v>
      </c>
      <c r="T1331">
        <f t="shared" si="290"/>
        <v>21.360264354631653</v>
      </c>
      <c r="U1331">
        <f t="shared" si="291"/>
        <v>0</v>
      </c>
      <c r="V1331">
        <f t="shared" si="292"/>
        <v>0</v>
      </c>
      <c r="W1331">
        <f t="shared" si="293"/>
        <v>0.75247971118210222</v>
      </c>
    </row>
    <row r="1332" spans="1:23">
      <c r="A1332">
        <v>36</v>
      </c>
      <c r="B1332">
        <v>14</v>
      </c>
      <c r="C1332">
        <v>1</v>
      </c>
      <c r="D1332">
        <f>VLOOKUP(A1332,Haul!F:M,8,FALSE)</f>
        <v>4.6815900000000001E-2</v>
      </c>
      <c r="E1332">
        <v>82</v>
      </c>
      <c r="F1332">
        <v>12</v>
      </c>
      <c r="G1332">
        <v>47</v>
      </c>
      <c r="H1332">
        <f t="shared" si="280"/>
        <v>50</v>
      </c>
      <c r="I1332">
        <f t="shared" si="281"/>
        <v>2</v>
      </c>
      <c r="J1332">
        <f t="shared" si="282"/>
        <v>1</v>
      </c>
      <c r="K1332">
        <f t="shared" si="283"/>
        <v>0</v>
      </c>
      <c r="L1332">
        <f t="shared" si="284"/>
        <v>0</v>
      </c>
      <c r="M1332" s="19" t="s">
        <v>339</v>
      </c>
      <c r="N1332" s="19">
        <f t="shared" si="285"/>
        <v>6.3622998356705318E-2</v>
      </c>
      <c r="O1332">
        <f t="shared" si="286"/>
        <v>21.360264354631653</v>
      </c>
      <c r="P1332">
        <f t="shared" si="287"/>
        <v>1.3590040639335208</v>
      </c>
      <c r="Q1332" t="str">
        <f>VLOOKUP(A1332,Haul!F:W,18,FALSE)</f>
        <v>132</v>
      </c>
      <c r="R1332">
        <f t="shared" si="288"/>
        <v>0</v>
      </c>
      <c r="S1332">
        <f t="shared" si="289"/>
        <v>0</v>
      </c>
      <c r="T1332">
        <f t="shared" si="290"/>
        <v>21.360264354631653</v>
      </c>
      <c r="U1332">
        <f t="shared" si="291"/>
        <v>0</v>
      </c>
      <c r="V1332">
        <f t="shared" si="292"/>
        <v>0</v>
      </c>
      <c r="W1332">
        <f t="shared" si="293"/>
        <v>1.3590040639335208</v>
      </c>
    </row>
    <row r="1333" spans="1:23">
      <c r="A1333">
        <v>36</v>
      </c>
      <c r="B1333">
        <v>14</v>
      </c>
      <c r="C1333">
        <v>1</v>
      </c>
      <c r="D1333">
        <f>VLOOKUP(A1333,Haul!F:M,8,FALSE)</f>
        <v>4.6815900000000001E-2</v>
      </c>
      <c r="E1333">
        <v>83</v>
      </c>
      <c r="F1333">
        <v>12</v>
      </c>
      <c r="G1333">
        <v>41</v>
      </c>
      <c r="H1333">
        <f t="shared" si="280"/>
        <v>45</v>
      </c>
      <c r="I1333">
        <f t="shared" si="281"/>
        <v>2</v>
      </c>
      <c r="J1333">
        <f t="shared" si="282"/>
        <v>1</v>
      </c>
      <c r="K1333">
        <f t="shared" si="283"/>
        <v>0</v>
      </c>
      <c r="L1333">
        <f t="shared" si="284"/>
        <v>0</v>
      </c>
      <c r="M1333" s="19" t="s">
        <v>339</v>
      </c>
      <c r="N1333" s="19">
        <f t="shared" si="285"/>
        <v>4.3517295270992885E-2</v>
      </c>
      <c r="O1333">
        <f t="shared" si="286"/>
        <v>21.360264354631653</v>
      </c>
      <c r="P1333">
        <f t="shared" si="287"/>
        <v>0.92954093098696988</v>
      </c>
      <c r="Q1333" t="str">
        <f>VLOOKUP(A1333,Haul!F:W,18,FALSE)</f>
        <v>132</v>
      </c>
      <c r="R1333">
        <f t="shared" si="288"/>
        <v>0</v>
      </c>
      <c r="S1333">
        <f t="shared" si="289"/>
        <v>0</v>
      </c>
      <c r="T1333">
        <f t="shared" si="290"/>
        <v>21.360264354631653</v>
      </c>
      <c r="U1333">
        <f t="shared" si="291"/>
        <v>0</v>
      </c>
      <c r="V1333">
        <f t="shared" si="292"/>
        <v>0</v>
      </c>
      <c r="W1333">
        <f t="shared" si="293"/>
        <v>0.92954093098696988</v>
      </c>
    </row>
    <row r="1334" spans="1:23">
      <c r="A1334">
        <v>36</v>
      </c>
      <c r="B1334">
        <v>14</v>
      </c>
      <c r="C1334">
        <v>1</v>
      </c>
      <c r="D1334">
        <f>VLOOKUP(A1334,Haul!F:M,8,FALSE)</f>
        <v>4.6815900000000001E-2</v>
      </c>
      <c r="E1334">
        <v>84</v>
      </c>
      <c r="F1334">
        <v>12</v>
      </c>
      <c r="G1334">
        <v>47</v>
      </c>
      <c r="H1334">
        <f t="shared" si="280"/>
        <v>50</v>
      </c>
      <c r="I1334">
        <f t="shared" si="281"/>
        <v>2</v>
      </c>
      <c r="J1334">
        <f t="shared" si="282"/>
        <v>1</v>
      </c>
      <c r="K1334">
        <f t="shared" si="283"/>
        <v>0</v>
      </c>
      <c r="L1334">
        <f t="shared" si="284"/>
        <v>0</v>
      </c>
      <c r="M1334" s="19" t="s">
        <v>339</v>
      </c>
      <c r="N1334" s="19">
        <f t="shared" si="285"/>
        <v>6.3622998356705318E-2</v>
      </c>
      <c r="O1334">
        <f t="shared" si="286"/>
        <v>21.360264354631653</v>
      </c>
      <c r="P1334">
        <f t="shared" si="287"/>
        <v>1.3590040639335208</v>
      </c>
      <c r="Q1334" t="str">
        <f>VLOOKUP(A1334,Haul!F:W,18,FALSE)</f>
        <v>132</v>
      </c>
      <c r="R1334">
        <f t="shared" si="288"/>
        <v>0</v>
      </c>
      <c r="S1334">
        <f t="shared" si="289"/>
        <v>0</v>
      </c>
      <c r="T1334">
        <f t="shared" si="290"/>
        <v>21.360264354631653</v>
      </c>
      <c r="U1334">
        <f t="shared" si="291"/>
        <v>0</v>
      </c>
      <c r="V1334">
        <f t="shared" si="292"/>
        <v>0</v>
      </c>
      <c r="W1334">
        <f t="shared" si="293"/>
        <v>1.3590040639335208</v>
      </c>
    </row>
    <row r="1335" spans="1:23">
      <c r="A1335">
        <v>36</v>
      </c>
      <c r="B1335">
        <v>14</v>
      </c>
      <c r="C1335">
        <v>1</v>
      </c>
      <c r="D1335">
        <f>VLOOKUP(A1335,Haul!F:M,8,FALSE)</f>
        <v>4.6815900000000001E-2</v>
      </c>
      <c r="E1335">
        <v>85</v>
      </c>
      <c r="F1335">
        <v>12</v>
      </c>
      <c r="G1335">
        <v>36</v>
      </c>
      <c r="H1335">
        <f t="shared" si="280"/>
        <v>40</v>
      </c>
      <c r="I1335">
        <f t="shared" si="281"/>
        <v>2</v>
      </c>
      <c r="J1335">
        <f t="shared" si="282"/>
        <v>1</v>
      </c>
      <c r="K1335">
        <f t="shared" si="283"/>
        <v>0</v>
      </c>
      <c r="L1335">
        <f t="shared" si="284"/>
        <v>0</v>
      </c>
      <c r="M1335" s="19" t="s">
        <v>339</v>
      </c>
      <c r="N1335" s="19">
        <f t="shared" si="285"/>
        <v>3.0310091257011874E-2</v>
      </c>
      <c r="O1335">
        <f t="shared" si="286"/>
        <v>21.360264354631653</v>
      </c>
      <c r="P1335">
        <f t="shared" si="287"/>
        <v>0.64743156186278328</v>
      </c>
      <c r="Q1335" t="str">
        <f>VLOOKUP(A1335,Haul!F:W,18,FALSE)</f>
        <v>132</v>
      </c>
      <c r="R1335">
        <f t="shared" si="288"/>
        <v>0</v>
      </c>
      <c r="S1335">
        <f t="shared" si="289"/>
        <v>0</v>
      </c>
      <c r="T1335">
        <f t="shared" si="290"/>
        <v>21.360264354631653</v>
      </c>
      <c r="U1335">
        <f t="shared" si="291"/>
        <v>0</v>
      </c>
      <c r="V1335">
        <f t="shared" si="292"/>
        <v>0</v>
      </c>
      <c r="W1335">
        <f t="shared" si="293"/>
        <v>0.64743156186278328</v>
      </c>
    </row>
    <row r="1336" spans="1:23">
      <c r="A1336">
        <v>36</v>
      </c>
      <c r="B1336">
        <v>14</v>
      </c>
      <c r="C1336">
        <v>1</v>
      </c>
      <c r="D1336">
        <f>VLOOKUP(A1336,Haul!F:M,8,FALSE)</f>
        <v>4.6815900000000001E-2</v>
      </c>
      <c r="E1336">
        <v>86</v>
      </c>
      <c r="F1336">
        <v>12</v>
      </c>
      <c r="G1336">
        <v>69</v>
      </c>
      <c r="H1336">
        <f t="shared" si="280"/>
        <v>70</v>
      </c>
      <c r="I1336">
        <f t="shared" si="281"/>
        <v>2</v>
      </c>
      <c r="J1336">
        <f t="shared" si="282"/>
        <v>1</v>
      </c>
      <c r="K1336">
        <f t="shared" si="283"/>
        <v>0</v>
      </c>
      <c r="L1336">
        <f t="shared" si="284"/>
        <v>0</v>
      </c>
      <c r="M1336" s="19" t="s">
        <v>339</v>
      </c>
      <c r="N1336" s="19">
        <f t="shared" si="285"/>
        <v>0.18507566163754574</v>
      </c>
      <c r="O1336">
        <f t="shared" si="286"/>
        <v>21.360264354631653</v>
      </c>
      <c r="P1336">
        <f t="shared" si="287"/>
        <v>3.9532650581863371</v>
      </c>
      <c r="Q1336" t="str">
        <f>VLOOKUP(A1336,Haul!F:W,18,FALSE)</f>
        <v>132</v>
      </c>
      <c r="R1336">
        <f t="shared" si="288"/>
        <v>0</v>
      </c>
      <c r="S1336">
        <f t="shared" si="289"/>
        <v>0</v>
      </c>
      <c r="T1336">
        <f t="shared" si="290"/>
        <v>21.360264354631653</v>
      </c>
      <c r="U1336">
        <f t="shared" si="291"/>
        <v>0</v>
      </c>
      <c r="V1336">
        <f t="shared" si="292"/>
        <v>0</v>
      </c>
      <c r="W1336">
        <f t="shared" si="293"/>
        <v>3.9532650581863371</v>
      </c>
    </row>
    <row r="1337" spans="1:23">
      <c r="A1337">
        <v>36</v>
      </c>
      <c r="B1337">
        <v>14</v>
      </c>
      <c r="C1337">
        <v>1</v>
      </c>
      <c r="D1337">
        <f>VLOOKUP(A1337,Haul!F:M,8,FALSE)</f>
        <v>4.6815900000000001E-2</v>
      </c>
      <c r="E1337">
        <v>87</v>
      </c>
      <c r="F1337">
        <v>12</v>
      </c>
      <c r="G1337">
        <v>49</v>
      </c>
      <c r="H1337">
        <f t="shared" si="280"/>
        <v>50</v>
      </c>
      <c r="I1337">
        <f t="shared" si="281"/>
        <v>2</v>
      </c>
      <c r="J1337">
        <f t="shared" si="282"/>
        <v>1</v>
      </c>
      <c r="K1337">
        <f t="shared" si="283"/>
        <v>0</v>
      </c>
      <c r="L1337">
        <f t="shared" si="284"/>
        <v>0</v>
      </c>
      <c r="M1337" s="19" t="s">
        <v>339</v>
      </c>
      <c r="N1337" s="19">
        <f t="shared" si="285"/>
        <v>7.1440631995687828E-2</v>
      </c>
      <c r="O1337">
        <f t="shared" si="286"/>
        <v>21.360264354631653</v>
      </c>
      <c r="P1337">
        <f t="shared" si="287"/>
        <v>1.5259907850898482</v>
      </c>
      <c r="Q1337" t="str">
        <f>VLOOKUP(A1337,Haul!F:W,18,FALSE)</f>
        <v>132</v>
      </c>
      <c r="R1337">
        <f t="shared" si="288"/>
        <v>0</v>
      </c>
      <c r="S1337">
        <f t="shared" si="289"/>
        <v>0</v>
      </c>
      <c r="T1337">
        <f t="shared" si="290"/>
        <v>21.360264354631653</v>
      </c>
      <c r="U1337">
        <f t="shared" si="291"/>
        <v>0</v>
      </c>
      <c r="V1337">
        <f t="shared" si="292"/>
        <v>0</v>
      </c>
      <c r="W1337">
        <f t="shared" si="293"/>
        <v>1.5259907850898482</v>
      </c>
    </row>
    <row r="1338" spans="1:23">
      <c r="A1338">
        <v>36</v>
      </c>
      <c r="B1338">
        <v>14</v>
      </c>
      <c r="C1338">
        <v>1</v>
      </c>
      <c r="D1338">
        <f>VLOOKUP(A1338,Haul!F:M,8,FALSE)</f>
        <v>4.6815900000000001E-2</v>
      </c>
      <c r="E1338">
        <v>88</v>
      </c>
      <c r="F1338">
        <v>12</v>
      </c>
      <c r="G1338">
        <v>42</v>
      </c>
      <c r="H1338">
        <f t="shared" si="280"/>
        <v>45</v>
      </c>
      <c r="I1338">
        <f t="shared" si="281"/>
        <v>2</v>
      </c>
      <c r="J1338">
        <f t="shared" si="282"/>
        <v>1</v>
      </c>
      <c r="K1338">
        <f t="shared" si="283"/>
        <v>0</v>
      </c>
      <c r="L1338">
        <f t="shared" si="284"/>
        <v>0</v>
      </c>
      <c r="M1338" s="19" t="s">
        <v>339</v>
      </c>
      <c r="N1338" s="19">
        <f t="shared" si="285"/>
        <v>4.6533558592137564E-2</v>
      </c>
      <c r="O1338">
        <f t="shared" si="286"/>
        <v>21.360264354631653</v>
      </c>
      <c r="P1338">
        <f t="shared" si="287"/>
        <v>0.9939691128897995</v>
      </c>
      <c r="Q1338" t="str">
        <f>VLOOKUP(A1338,Haul!F:W,18,FALSE)</f>
        <v>132</v>
      </c>
      <c r="R1338">
        <f t="shared" si="288"/>
        <v>0</v>
      </c>
      <c r="S1338">
        <f t="shared" si="289"/>
        <v>0</v>
      </c>
      <c r="T1338">
        <f t="shared" si="290"/>
        <v>21.360264354631653</v>
      </c>
      <c r="U1338">
        <f t="shared" si="291"/>
        <v>0</v>
      </c>
      <c r="V1338">
        <f t="shared" si="292"/>
        <v>0</v>
      </c>
      <c r="W1338">
        <f t="shared" si="293"/>
        <v>0.9939691128897995</v>
      </c>
    </row>
    <row r="1339" spans="1:23">
      <c r="A1339">
        <v>36</v>
      </c>
      <c r="B1339">
        <v>14</v>
      </c>
      <c r="C1339">
        <v>1</v>
      </c>
      <c r="D1339">
        <f>VLOOKUP(A1339,Haul!F:M,8,FALSE)</f>
        <v>4.6815900000000001E-2</v>
      </c>
      <c r="E1339">
        <v>89</v>
      </c>
      <c r="F1339">
        <v>12</v>
      </c>
      <c r="G1339">
        <v>52</v>
      </c>
      <c r="H1339">
        <f t="shared" si="280"/>
        <v>55</v>
      </c>
      <c r="I1339">
        <f t="shared" si="281"/>
        <v>2</v>
      </c>
      <c r="J1339">
        <f t="shared" si="282"/>
        <v>1</v>
      </c>
      <c r="K1339">
        <f t="shared" si="283"/>
        <v>0</v>
      </c>
      <c r="L1339">
        <f t="shared" si="284"/>
        <v>0</v>
      </c>
      <c r="M1339" s="19" t="s">
        <v>339</v>
      </c>
      <c r="N1339" s="19">
        <f t="shared" si="285"/>
        <v>8.4278207083991113E-2</v>
      </c>
      <c r="O1339">
        <f t="shared" si="286"/>
        <v>21.360264354631653</v>
      </c>
      <c r="P1339">
        <f t="shared" si="287"/>
        <v>1.8002047826484402</v>
      </c>
      <c r="Q1339" t="str">
        <f>VLOOKUP(A1339,Haul!F:W,18,FALSE)</f>
        <v>132</v>
      </c>
      <c r="R1339">
        <f t="shared" si="288"/>
        <v>0</v>
      </c>
      <c r="S1339">
        <f t="shared" si="289"/>
        <v>0</v>
      </c>
      <c r="T1339">
        <f t="shared" si="290"/>
        <v>21.360264354631653</v>
      </c>
      <c r="U1339">
        <f t="shared" si="291"/>
        <v>0</v>
      </c>
      <c r="V1339">
        <f t="shared" si="292"/>
        <v>0</v>
      </c>
      <c r="W1339">
        <f t="shared" si="293"/>
        <v>1.8002047826484402</v>
      </c>
    </row>
    <row r="1340" spans="1:23">
      <c r="A1340">
        <v>36</v>
      </c>
      <c r="B1340">
        <v>14</v>
      </c>
      <c r="C1340">
        <v>1</v>
      </c>
      <c r="D1340">
        <f>VLOOKUP(A1340,Haul!F:M,8,FALSE)</f>
        <v>4.6815900000000001E-2</v>
      </c>
      <c r="E1340">
        <v>90</v>
      </c>
      <c r="F1340">
        <v>12</v>
      </c>
      <c r="G1340">
        <v>44</v>
      </c>
      <c r="H1340">
        <f t="shared" si="280"/>
        <v>45</v>
      </c>
      <c r="I1340">
        <f t="shared" si="281"/>
        <v>2</v>
      </c>
      <c r="J1340">
        <f t="shared" si="282"/>
        <v>1</v>
      </c>
      <c r="K1340">
        <f t="shared" si="283"/>
        <v>0</v>
      </c>
      <c r="L1340">
        <f t="shared" si="284"/>
        <v>0</v>
      </c>
      <c r="M1340" s="19" t="s">
        <v>339</v>
      </c>
      <c r="N1340" s="19">
        <f t="shared" si="285"/>
        <v>5.2960476340565617E-2</v>
      </c>
      <c r="O1340">
        <f t="shared" si="286"/>
        <v>21.360264354631653</v>
      </c>
      <c r="P1340">
        <f t="shared" si="287"/>
        <v>1.1312497749816968</v>
      </c>
      <c r="Q1340" t="str">
        <f>VLOOKUP(A1340,Haul!F:W,18,FALSE)</f>
        <v>132</v>
      </c>
      <c r="R1340">
        <f t="shared" si="288"/>
        <v>0</v>
      </c>
      <c r="S1340">
        <f t="shared" si="289"/>
        <v>0</v>
      </c>
      <c r="T1340">
        <f t="shared" si="290"/>
        <v>21.360264354631653</v>
      </c>
      <c r="U1340">
        <f t="shared" si="291"/>
        <v>0</v>
      </c>
      <c r="V1340">
        <f t="shared" si="292"/>
        <v>0</v>
      </c>
      <c r="W1340">
        <f t="shared" si="293"/>
        <v>1.1312497749816968</v>
      </c>
    </row>
    <row r="1341" spans="1:23">
      <c r="A1341">
        <v>36</v>
      </c>
      <c r="B1341">
        <v>14</v>
      </c>
      <c r="C1341">
        <v>1</v>
      </c>
      <c r="D1341">
        <f>VLOOKUP(A1341,Haul!F:M,8,FALSE)</f>
        <v>4.6815900000000001E-2</v>
      </c>
      <c r="E1341">
        <v>91</v>
      </c>
      <c r="F1341">
        <v>12</v>
      </c>
      <c r="G1341">
        <v>55</v>
      </c>
      <c r="H1341">
        <f t="shared" si="280"/>
        <v>55</v>
      </c>
      <c r="I1341">
        <f t="shared" si="281"/>
        <v>2</v>
      </c>
      <c r="J1341">
        <f t="shared" si="282"/>
        <v>1</v>
      </c>
      <c r="K1341">
        <f t="shared" si="283"/>
        <v>0</v>
      </c>
      <c r="L1341">
        <f t="shared" si="284"/>
        <v>0</v>
      </c>
      <c r="M1341" s="19" t="s">
        <v>339</v>
      </c>
      <c r="N1341" s="19">
        <f t="shared" si="285"/>
        <v>9.8505080166170073E-2</v>
      </c>
      <c r="O1341">
        <f t="shared" si="286"/>
        <v>21.360264354631653</v>
      </c>
      <c r="P1341">
        <f t="shared" si="287"/>
        <v>2.1040945526235761</v>
      </c>
      <c r="Q1341" t="str">
        <f>VLOOKUP(A1341,Haul!F:W,18,FALSE)</f>
        <v>132</v>
      </c>
      <c r="R1341">
        <f t="shared" si="288"/>
        <v>0</v>
      </c>
      <c r="S1341">
        <f t="shared" si="289"/>
        <v>0</v>
      </c>
      <c r="T1341">
        <f t="shared" si="290"/>
        <v>21.360264354631653</v>
      </c>
      <c r="U1341">
        <f t="shared" si="291"/>
        <v>0</v>
      </c>
      <c r="V1341">
        <f t="shared" si="292"/>
        <v>0</v>
      </c>
      <c r="W1341">
        <f t="shared" si="293"/>
        <v>2.1040945526235761</v>
      </c>
    </row>
    <row r="1342" spans="1:23">
      <c r="A1342">
        <v>36</v>
      </c>
      <c r="B1342">
        <v>14</v>
      </c>
      <c r="C1342">
        <v>1</v>
      </c>
      <c r="D1342">
        <f>VLOOKUP(A1342,Haul!F:M,8,FALSE)</f>
        <v>4.6815900000000001E-2</v>
      </c>
      <c r="E1342">
        <v>92</v>
      </c>
      <c r="F1342">
        <v>12</v>
      </c>
      <c r="G1342">
        <v>46</v>
      </c>
      <c r="H1342">
        <f t="shared" si="280"/>
        <v>50</v>
      </c>
      <c r="I1342">
        <f t="shared" si="281"/>
        <v>2</v>
      </c>
      <c r="J1342">
        <f t="shared" si="282"/>
        <v>1</v>
      </c>
      <c r="K1342">
        <f t="shared" si="283"/>
        <v>0</v>
      </c>
      <c r="L1342">
        <f t="shared" si="284"/>
        <v>0</v>
      </c>
      <c r="M1342" s="19" t="s">
        <v>339</v>
      </c>
      <c r="N1342" s="19">
        <f t="shared" si="285"/>
        <v>5.9929343360998769E-2</v>
      </c>
      <c r="O1342">
        <f t="shared" si="286"/>
        <v>21.360264354631653</v>
      </c>
      <c r="P1342">
        <f t="shared" si="287"/>
        <v>1.2801066167904231</v>
      </c>
      <c r="Q1342" t="str">
        <f>VLOOKUP(A1342,Haul!F:W,18,FALSE)</f>
        <v>132</v>
      </c>
      <c r="R1342">
        <f t="shared" si="288"/>
        <v>0</v>
      </c>
      <c r="S1342">
        <f t="shared" si="289"/>
        <v>0</v>
      </c>
      <c r="T1342">
        <f t="shared" si="290"/>
        <v>21.360264354631653</v>
      </c>
      <c r="U1342">
        <f t="shared" si="291"/>
        <v>0</v>
      </c>
      <c r="V1342">
        <f t="shared" si="292"/>
        <v>0</v>
      </c>
      <c r="W1342">
        <f t="shared" si="293"/>
        <v>1.2801066167904231</v>
      </c>
    </row>
    <row r="1343" spans="1:23">
      <c r="A1343">
        <v>36</v>
      </c>
      <c r="B1343">
        <v>14</v>
      </c>
      <c r="C1343">
        <v>1</v>
      </c>
      <c r="D1343">
        <f>VLOOKUP(A1343,Haul!F:M,8,FALSE)</f>
        <v>4.6815900000000001E-2</v>
      </c>
      <c r="E1343">
        <v>93</v>
      </c>
      <c r="F1343">
        <v>12</v>
      </c>
      <c r="G1343">
        <v>67</v>
      </c>
      <c r="H1343">
        <f t="shared" si="280"/>
        <v>70</v>
      </c>
      <c r="I1343">
        <f t="shared" si="281"/>
        <v>2</v>
      </c>
      <c r="J1343">
        <f t="shared" si="282"/>
        <v>1</v>
      </c>
      <c r="K1343">
        <f t="shared" si="283"/>
        <v>0</v>
      </c>
      <c r="L1343">
        <f t="shared" si="284"/>
        <v>0</v>
      </c>
      <c r="M1343" s="19" t="s">
        <v>339</v>
      </c>
      <c r="N1343" s="19">
        <f t="shared" si="285"/>
        <v>0.17053911920069684</v>
      </c>
      <c r="O1343">
        <f t="shared" si="286"/>
        <v>21.360264354631653</v>
      </c>
      <c r="P1343">
        <f t="shared" si="287"/>
        <v>3.6427606689329233</v>
      </c>
      <c r="Q1343" t="str">
        <f>VLOOKUP(A1343,Haul!F:W,18,FALSE)</f>
        <v>132</v>
      </c>
      <c r="R1343">
        <f t="shared" si="288"/>
        <v>0</v>
      </c>
      <c r="S1343">
        <f t="shared" si="289"/>
        <v>0</v>
      </c>
      <c r="T1343">
        <f t="shared" si="290"/>
        <v>21.360264354631653</v>
      </c>
      <c r="U1343">
        <f t="shared" si="291"/>
        <v>0</v>
      </c>
      <c r="V1343">
        <f t="shared" si="292"/>
        <v>0</v>
      </c>
      <c r="W1343">
        <f t="shared" si="293"/>
        <v>3.6427606689329233</v>
      </c>
    </row>
    <row r="1344" spans="1:23">
      <c r="A1344">
        <v>36</v>
      </c>
      <c r="B1344">
        <v>14</v>
      </c>
      <c r="C1344">
        <v>1</v>
      </c>
      <c r="D1344">
        <f>VLOOKUP(A1344,Haul!F:M,8,FALSE)</f>
        <v>4.6815900000000001E-2</v>
      </c>
      <c r="E1344">
        <v>94</v>
      </c>
      <c r="F1344">
        <v>12</v>
      </c>
      <c r="G1344">
        <v>39</v>
      </c>
      <c r="H1344">
        <f t="shared" si="280"/>
        <v>40</v>
      </c>
      <c r="I1344">
        <f t="shared" si="281"/>
        <v>2</v>
      </c>
      <c r="J1344">
        <f t="shared" si="282"/>
        <v>1</v>
      </c>
      <c r="K1344">
        <f t="shared" si="283"/>
        <v>0</v>
      </c>
      <c r="L1344">
        <f t="shared" si="284"/>
        <v>0</v>
      </c>
      <c r="M1344" s="19" t="s">
        <v>339</v>
      </c>
      <c r="N1344" s="19">
        <f t="shared" si="285"/>
        <v>3.786697922984622E-2</v>
      </c>
      <c r="O1344">
        <f t="shared" si="286"/>
        <v>21.360264354631653</v>
      </c>
      <c r="P1344">
        <f t="shared" si="287"/>
        <v>0.8088486866608614</v>
      </c>
      <c r="Q1344" t="str">
        <f>VLOOKUP(A1344,Haul!F:W,18,FALSE)</f>
        <v>132</v>
      </c>
      <c r="R1344">
        <f t="shared" si="288"/>
        <v>0</v>
      </c>
      <c r="S1344">
        <f t="shared" si="289"/>
        <v>0</v>
      </c>
      <c r="T1344">
        <f t="shared" si="290"/>
        <v>21.360264354631653</v>
      </c>
      <c r="U1344">
        <f t="shared" si="291"/>
        <v>0</v>
      </c>
      <c r="V1344">
        <f t="shared" si="292"/>
        <v>0</v>
      </c>
      <c r="W1344">
        <f t="shared" si="293"/>
        <v>0.8088486866608614</v>
      </c>
    </row>
    <row r="1345" spans="1:23">
      <c r="A1345">
        <v>36</v>
      </c>
      <c r="B1345">
        <v>14</v>
      </c>
      <c r="C1345">
        <v>1</v>
      </c>
      <c r="D1345">
        <f>VLOOKUP(A1345,Haul!F:M,8,FALSE)</f>
        <v>4.6815900000000001E-2</v>
      </c>
      <c r="E1345">
        <v>95</v>
      </c>
      <c r="F1345">
        <v>12</v>
      </c>
      <c r="G1345">
        <v>44</v>
      </c>
      <c r="H1345">
        <f t="shared" si="280"/>
        <v>45</v>
      </c>
      <c r="I1345">
        <f t="shared" si="281"/>
        <v>2</v>
      </c>
      <c r="J1345">
        <f t="shared" si="282"/>
        <v>1</v>
      </c>
      <c r="K1345">
        <f t="shared" si="283"/>
        <v>0</v>
      </c>
      <c r="L1345">
        <f t="shared" si="284"/>
        <v>0</v>
      </c>
      <c r="M1345" s="19" t="s">
        <v>339</v>
      </c>
      <c r="N1345" s="19">
        <f t="shared" si="285"/>
        <v>5.2960476340565617E-2</v>
      </c>
      <c r="O1345">
        <f t="shared" si="286"/>
        <v>21.360264354631653</v>
      </c>
      <c r="P1345">
        <f t="shared" si="287"/>
        <v>1.1312497749816968</v>
      </c>
      <c r="Q1345" t="str">
        <f>VLOOKUP(A1345,Haul!F:W,18,FALSE)</f>
        <v>132</v>
      </c>
      <c r="R1345">
        <f t="shared" si="288"/>
        <v>0</v>
      </c>
      <c r="S1345">
        <f t="shared" si="289"/>
        <v>0</v>
      </c>
      <c r="T1345">
        <f t="shared" si="290"/>
        <v>21.360264354631653</v>
      </c>
      <c r="U1345">
        <f t="shared" si="291"/>
        <v>0</v>
      </c>
      <c r="V1345">
        <f t="shared" si="292"/>
        <v>0</v>
      </c>
      <c r="W1345">
        <f t="shared" si="293"/>
        <v>1.1312497749816968</v>
      </c>
    </row>
    <row r="1346" spans="1:23">
      <c r="A1346">
        <v>36</v>
      </c>
      <c r="B1346">
        <v>14</v>
      </c>
      <c r="C1346">
        <v>1</v>
      </c>
      <c r="D1346">
        <f>VLOOKUP(A1346,Haul!F:M,8,FALSE)</f>
        <v>4.6815900000000001E-2</v>
      </c>
      <c r="E1346">
        <v>96</v>
      </c>
      <c r="F1346">
        <v>12</v>
      </c>
      <c r="G1346">
        <v>48</v>
      </c>
      <c r="H1346">
        <f t="shared" si="280"/>
        <v>50</v>
      </c>
      <c r="I1346">
        <f t="shared" si="281"/>
        <v>2</v>
      </c>
      <c r="J1346">
        <f t="shared" si="282"/>
        <v>1</v>
      </c>
      <c r="K1346">
        <f t="shared" si="283"/>
        <v>0</v>
      </c>
      <c r="L1346">
        <f t="shared" si="284"/>
        <v>0</v>
      </c>
      <c r="M1346" s="19" t="s">
        <v>339</v>
      </c>
      <c r="N1346" s="19">
        <f t="shared" si="285"/>
        <v>6.7459306225295876E-2</v>
      </c>
      <c r="O1346">
        <f t="shared" si="286"/>
        <v>21.360264354631653</v>
      </c>
      <c r="P1346">
        <f t="shared" si="287"/>
        <v>1.4409486141523686</v>
      </c>
      <c r="Q1346" t="str">
        <f>VLOOKUP(A1346,Haul!F:W,18,FALSE)</f>
        <v>132</v>
      </c>
      <c r="R1346">
        <f t="shared" si="288"/>
        <v>0</v>
      </c>
      <c r="S1346">
        <f t="shared" si="289"/>
        <v>0</v>
      </c>
      <c r="T1346">
        <f t="shared" si="290"/>
        <v>21.360264354631653</v>
      </c>
      <c r="U1346">
        <f t="shared" si="291"/>
        <v>0</v>
      </c>
      <c r="V1346">
        <f t="shared" si="292"/>
        <v>0</v>
      </c>
      <c r="W1346">
        <f t="shared" si="293"/>
        <v>1.4409486141523686</v>
      </c>
    </row>
    <row r="1347" spans="1:23">
      <c r="A1347">
        <v>36</v>
      </c>
      <c r="B1347">
        <v>14</v>
      </c>
      <c r="C1347">
        <v>1</v>
      </c>
      <c r="D1347">
        <f>VLOOKUP(A1347,Haul!F:M,8,FALSE)</f>
        <v>4.6815900000000001E-2</v>
      </c>
      <c r="E1347">
        <v>97</v>
      </c>
      <c r="F1347">
        <v>12</v>
      </c>
      <c r="G1347">
        <v>52</v>
      </c>
      <c r="H1347">
        <f t="shared" ref="H1347:H1410" si="294">ROUNDUP(G1347/5,0)*5</f>
        <v>55</v>
      </c>
      <c r="I1347">
        <f t="shared" ref="I1347:I1410" si="295">IF(F1347=11, 1,2)</f>
        <v>2</v>
      </c>
      <c r="J1347">
        <f t="shared" ref="J1347:J1410" si="296">IF(I1347=2,1,0)</f>
        <v>1</v>
      </c>
      <c r="K1347">
        <f t="shared" ref="K1347:K1410" si="297">1*($I1347=1)*($G1347&gt;=107)</f>
        <v>0</v>
      </c>
      <c r="L1347">
        <f t="shared" ref="L1347:L1410" si="298">1*($I1347=1)*($G1347&gt;=124)</f>
        <v>0</v>
      </c>
      <c r="M1347" s="19" t="s">
        <v>339</v>
      </c>
      <c r="N1347" s="19">
        <f t="shared" ref="N1347:N1410" si="299">IF(I1347=1, (0.0002988*G1347^3.135)/1000, (0.001424*G1347^2.781)/1000)</f>
        <v>8.4278207083991113E-2</v>
      </c>
      <c r="O1347">
        <f t="shared" ref="O1347:O1410" si="300">1/D1347</f>
        <v>21.360264354631653</v>
      </c>
      <c r="P1347">
        <f t="shared" ref="P1347:P1410" si="301">N1347*O1347</f>
        <v>1.8002047826484402</v>
      </c>
      <c r="Q1347" t="str">
        <f>VLOOKUP(A1347,Haul!F:W,18,FALSE)</f>
        <v>132</v>
      </c>
      <c r="R1347">
        <f t="shared" ref="R1347:R1410" si="302">K1347*O1347</f>
        <v>0</v>
      </c>
      <c r="S1347">
        <f t="shared" ref="S1347:S1410" si="303">L1347*O1347</f>
        <v>0</v>
      </c>
      <c r="T1347">
        <f t="shared" ref="T1347:T1410" si="304">J1347*O1347</f>
        <v>21.360264354631653</v>
      </c>
      <c r="U1347">
        <f t="shared" ref="U1347:U1410" si="305">N1347*R1347</f>
        <v>0</v>
      </c>
      <c r="V1347">
        <f t="shared" ref="V1347:V1410" si="306">N1347*S1347</f>
        <v>0</v>
      </c>
      <c r="W1347">
        <f t="shared" ref="W1347:W1410" si="307">N1347*T1347</f>
        <v>1.8002047826484402</v>
      </c>
    </row>
    <row r="1348" spans="1:23">
      <c r="A1348">
        <v>36</v>
      </c>
      <c r="B1348">
        <v>14</v>
      </c>
      <c r="C1348">
        <v>1</v>
      </c>
      <c r="D1348">
        <f>VLOOKUP(A1348,Haul!F:M,8,FALSE)</f>
        <v>4.6815900000000001E-2</v>
      </c>
      <c r="E1348">
        <v>98</v>
      </c>
      <c r="F1348">
        <v>12</v>
      </c>
      <c r="G1348">
        <v>42</v>
      </c>
      <c r="H1348">
        <f t="shared" si="294"/>
        <v>45</v>
      </c>
      <c r="I1348">
        <f t="shared" si="295"/>
        <v>2</v>
      </c>
      <c r="J1348">
        <f t="shared" si="296"/>
        <v>1</v>
      </c>
      <c r="K1348">
        <f t="shared" si="297"/>
        <v>0</v>
      </c>
      <c r="L1348">
        <f t="shared" si="298"/>
        <v>0</v>
      </c>
      <c r="M1348" s="19" t="s">
        <v>339</v>
      </c>
      <c r="N1348" s="19">
        <f t="shared" si="299"/>
        <v>4.6533558592137564E-2</v>
      </c>
      <c r="O1348">
        <f t="shared" si="300"/>
        <v>21.360264354631653</v>
      </c>
      <c r="P1348">
        <f t="shared" si="301"/>
        <v>0.9939691128897995</v>
      </c>
      <c r="Q1348" t="str">
        <f>VLOOKUP(A1348,Haul!F:W,18,FALSE)</f>
        <v>132</v>
      </c>
      <c r="R1348">
        <f t="shared" si="302"/>
        <v>0</v>
      </c>
      <c r="S1348">
        <f t="shared" si="303"/>
        <v>0</v>
      </c>
      <c r="T1348">
        <f t="shared" si="304"/>
        <v>21.360264354631653</v>
      </c>
      <c r="U1348">
        <f t="shared" si="305"/>
        <v>0</v>
      </c>
      <c r="V1348">
        <f t="shared" si="306"/>
        <v>0</v>
      </c>
      <c r="W1348">
        <f t="shared" si="307"/>
        <v>0.9939691128897995</v>
      </c>
    </row>
    <row r="1349" spans="1:23">
      <c r="A1349">
        <v>36</v>
      </c>
      <c r="B1349">
        <v>14</v>
      </c>
      <c r="C1349">
        <v>1</v>
      </c>
      <c r="D1349">
        <f>VLOOKUP(A1349,Haul!F:M,8,FALSE)</f>
        <v>4.6815900000000001E-2</v>
      </c>
      <c r="E1349">
        <v>99</v>
      </c>
      <c r="F1349">
        <v>12</v>
      </c>
      <c r="G1349">
        <v>40</v>
      </c>
      <c r="H1349">
        <f t="shared" si="294"/>
        <v>40</v>
      </c>
      <c r="I1349">
        <f t="shared" si="295"/>
        <v>2</v>
      </c>
      <c r="J1349">
        <f t="shared" si="296"/>
        <v>1</v>
      </c>
      <c r="K1349">
        <f t="shared" si="297"/>
        <v>0</v>
      </c>
      <c r="L1349">
        <f t="shared" si="298"/>
        <v>0</v>
      </c>
      <c r="M1349" s="19" t="s">
        <v>339</v>
      </c>
      <c r="N1349" s="19">
        <f t="shared" si="299"/>
        <v>4.062925184195941E-2</v>
      </c>
      <c r="O1349">
        <f t="shared" si="300"/>
        <v>21.360264354631653</v>
      </c>
      <c r="P1349">
        <f t="shared" si="301"/>
        <v>0.86785155987515805</v>
      </c>
      <c r="Q1349" t="str">
        <f>VLOOKUP(A1349,Haul!F:W,18,FALSE)</f>
        <v>132</v>
      </c>
      <c r="R1349">
        <f t="shared" si="302"/>
        <v>0</v>
      </c>
      <c r="S1349">
        <f t="shared" si="303"/>
        <v>0</v>
      </c>
      <c r="T1349">
        <f t="shared" si="304"/>
        <v>21.360264354631653</v>
      </c>
      <c r="U1349">
        <f t="shared" si="305"/>
        <v>0</v>
      </c>
      <c r="V1349">
        <f t="shared" si="306"/>
        <v>0</v>
      </c>
      <c r="W1349">
        <f t="shared" si="307"/>
        <v>0.86785155987515805</v>
      </c>
    </row>
    <row r="1350" spans="1:23">
      <c r="A1350">
        <v>36</v>
      </c>
      <c r="B1350">
        <v>14</v>
      </c>
      <c r="C1350">
        <v>1</v>
      </c>
      <c r="D1350">
        <f>VLOOKUP(A1350,Haul!F:M,8,FALSE)</f>
        <v>4.6815900000000001E-2</v>
      </c>
      <c r="E1350">
        <v>100</v>
      </c>
      <c r="F1350">
        <v>12</v>
      </c>
      <c r="G1350">
        <v>40</v>
      </c>
      <c r="H1350">
        <f t="shared" si="294"/>
        <v>40</v>
      </c>
      <c r="I1350">
        <f t="shared" si="295"/>
        <v>2</v>
      </c>
      <c r="J1350">
        <f t="shared" si="296"/>
        <v>1</v>
      </c>
      <c r="K1350">
        <f t="shared" si="297"/>
        <v>0</v>
      </c>
      <c r="L1350">
        <f t="shared" si="298"/>
        <v>0</v>
      </c>
      <c r="M1350" s="19" t="s">
        <v>339</v>
      </c>
      <c r="N1350" s="19">
        <f t="shared" si="299"/>
        <v>4.062925184195941E-2</v>
      </c>
      <c r="O1350">
        <f t="shared" si="300"/>
        <v>21.360264354631653</v>
      </c>
      <c r="P1350">
        <f t="shared" si="301"/>
        <v>0.86785155987515805</v>
      </c>
      <c r="Q1350" t="str">
        <f>VLOOKUP(A1350,Haul!F:W,18,FALSE)</f>
        <v>132</v>
      </c>
      <c r="R1350">
        <f t="shared" si="302"/>
        <v>0</v>
      </c>
      <c r="S1350">
        <f t="shared" si="303"/>
        <v>0</v>
      </c>
      <c r="T1350">
        <f t="shared" si="304"/>
        <v>21.360264354631653</v>
      </c>
      <c r="U1350">
        <f t="shared" si="305"/>
        <v>0</v>
      </c>
      <c r="V1350">
        <f t="shared" si="306"/>
        <v>0</v>
      </c>
      <c r="W1350">
        <f t="shared" si="307"/>
        <v>0.86785155987515805</v>
      </c>
    </row>
    <row r="1351" spans="1:23">
      <c r="A1351">
        <v>36</v>
      </c>
      <c r="B1351">
        <v>14</v>
      </c>
      <c r="C1351">
        <v>1</v>
      </c>
      <c r="D1351">
        <f>VLOOKUP(A1351,Haul!F:M,8,FALSE)</f>
        <v>4.6815900000000001E-2</v>
      </c>
      <c r="E1351">
        <v>101</v>
      </c>
      <c r="F1351">
        <v>12</v>
      </c>
      <c r="G1351">
        <v>44</v>
      </c>
      <c r="H1351">
        <f t="shared" si="294"/>
        <v>45</v>
      </c>
      <c r="I1351">
        <f t="shared" si="295"/>
        <v>2</v>
      </c>
      <c r="J1351">
        <f t="shared" si="296"/>
        <v>1</v>
      </c>
      <c r="K1351">
        <f t="shared" si="297"/>
        <v>0</v>
      </c>
      <c r="L1351">
        <f t="shared" si="298"/>
        <v>0</v>
      </c>
      <c r="M1351" s="19" t="s">
        <v>339</v>
      </c>
      <c r="N1351" s="19">
        <f t="shared" si="299"/>
        <v>5.2960476340565617E-2</v>
      </c>
      <c r="O1351">
        <f t="shared" si="300"/>
        <v>21.360264354631653</v>
      </c>
      <c r="P1351">
        <f t="shared" si="301"/>
        <v>1.1312497749816968</v>
      </c>
      <c r="Q1351" t="str">
        <f>VLOOKUP(A1351,Haul!F:W,18,FALSE)</f>
        <v>132</v>
      </c>
      <c r="R1351">
        <f t="shared" si="302"/>
        <v>0</v>
      </c>
      <c r="S1351">
        <f t="shared" si="303"/>
        <v>0</v>
      </c>
      <c r="T1351">
        <f t="shared" si="304"/>
        <v>21.360264354631653</v>
      </c>
      <c r="U1351">
        <f t="shared" si="305"/>
        <v>0</v>
      </c>
      <c r="V1351">
        <f t="shared" si="306"/>
        <v>0</v>
      </c>
      <c r="W1351">
        <f t="shared" si="307"/>
        <v>1.1312497749816968</v>
      </c>
    </row>
    <row r="1352" spans="1:23">
      <c r="A1352">
        <v>36</v>
      </c>
      <c r="B1352">
        <v>14</v>
      </c>
      <c r="C1352">
        <v>1</v>
      </c>
      <c r="D1352">
        <f>VLOOKUP(A1352,Haul!F:M,8,FALSE)</f>
        <v>4.6815900000000001E-2</v>
      </c>
      <c r="E1352">
        <v>102</v>
      </c>
      <c r="F1352">
        <v>12</v>
      </c>
      <c r="G1352">
        <v>42</v>
      </c>
      <c r="H1352">
        <f t="shared" si="294"/>
        <v>45</v>
      </c>
      <c r="I1352">
        <f t="shared" si="295"/>
        <v>2</v>
      </c>
      <c r="J1352">
        <f t="shared" si="296"/>
        <v>1</v>
      </c>
      <c r="K1352">
        <f t="shared" si="297"/>
        <v>0</v>
      </c>
      <c r="L1352">
        <f t="shared" si="298"/>
        <v>0</v>
      </c>
      <c r="M1352" s="19" t="s">
        <v>339</v>
      </c>
      <c r="N1352" s="19">
        <f t="shared" si="299"/>
        <v>4.6533558592137564E-2</v>
      </c>
      <c r="O1352">
        <f t="shared" si="300"/>
        <v>21.360264354631653</v>
      </c>
      <c r="P1352">
        <f t="shared" si="301"/>
        <v>0.9939691128897995</v>
      </c>
      <c r="Q1352" t="str">
        <f>VLOOKUP(A1352,Haul!F:W,18,FALSE)</f>
        <v>132</v>
      </c>
      <c r="R1352">
        <f t="shared" si="302"/>
        <v>0</v>
      </c>
      <c r="S1352">
        <f t="shared" si="303"/>
        <v>0</v>
      </c>
      <c r="T1352">
        <f t="shared" si="304"/>
        <v>21.360264354631653</v>
      </c>
      <c r="U1352">
        <f t="shared" si="305"/>
        <v>0</v>
      </c>
      <c r="V1352">
        <f t="shared" si="306"/>
        <v>0</v>
      </c>
      <c r="W1352">
        <f t="shared" si="307"/>
        <v>0.9939691128897995</v>
      </c>
    </row>
    <row r="1353" spans="1:23">
      <c r="A1353">
        <v>36</v>
      </c>
      <c r="B1353">
        <v>14</v>
      </c>
      <c r="C1353">
        <v>1</v>
      </c>
      <c r="D1353">
        <f>VLOOKUP(A1353,Haul!F:M,8,FALSE)</f>
        <v>4.6815900000000001E-2</v>
      </c>
      <c r="E1353">
        <v>103</v>
      </c>
      <c r="F1353">
        <v>12</v>
      </c>
      <c r="G1353">
        <v>39</v>
      </c>
      <c r="H1353">
        <f t="shared" si="294"/>
        <v>40</v>
      </c>
      <c r="I1353">
        <f t="shared" si="295"/>
        <v>2</v>
      </c>
      <c r="J1353">
        <f t="shared" si="296"/>
        <v>1</v>
      </c>
      <c r="K1353">
        <f t="shared" si="297"/>
        <v>0</v>
      </c>
      <c r="L1353">
        <f t="shared" si="298"/>
        <v>0</v>
      </c>
      <c r="M1353" s="19" t="s">
        <v>339</v>
      </c>
      <c r="N1353" s="19">
        <f t="shared" si="299"/>
        <v>3.786697922984622E-2</v>
      </c>
      <c r="O1353">
        <f t="shared" si="300"/>
        <v>21.360264354631653</v>
      </c>
      <c r="P1353">
        <f t="shared" si="301"/>
        <v>0.8088486866608614</v>
      </c>
      <c r="Q1353" t="str">
        <f>VLOOKUP(A1353,Haul!F:W,18,FALSE)</f>
        <v>132</v>
      </c>
      <c r="R1353">
        <f t="shared" si="302"/>
        <v>0</v>
      </c>
      <c r="S1353">
        <f t="shared" si="303"/>
        <v>0</v>
      </c>
      <c r="T1353">
        <f t="shared" si="304"/>
        <v>21.360264354631653</v>
      </c>
      <c r="U1353">
        <f t="shared" si="305"/>
        <v>0</v>
      </c>
      <c r="V1353">
        <f t="shared" si="306"/>
        <v>0</v>
      </c>
      <c r="W1353">
        <f t="shared" si="307"/>
        <v>0.8088486866608614</v>
      </c>
    </row>
    <row r="1354" spans="1:23">
      <c r="A1354">
        <v>36</v>
      </c>
      <c r="B1354">
        <v>14</v>
      </c>
      <c r="C1354">
        <v>1</v>
      </c>
      <c r="D1354">
        <f>VLOOKUP(A1354,Haul!F:M,8,FALSE)</f>
        <v>4.6815900000000001E-2</v>
      </c>
      <c r="E1354">
        <v>104</v>
      </c>
      <c r="F1354">
        <v>12</v>
      </c>
      <c r="G1354">
        <v>43</v>
      </c>
      <c r="H1354">
        <f t="shared" si="294"/>
        <v>45</v>
      </c>
      <c r="I1354">
        <f t="shared" si="295"/>
        <v>2</v>
      </c>
      <c r="J1354">
        <f t="shared" si="296"/>
        <v>1</v>
      </c>
      <c r="K1354">
        <f t="shared" si="297"/>
        <v>0</v>
      </c>
      <c r="L1354">
        <f t="shared" si="298"/>
        <v>0</v>
      </c>
      <c r="M1354" s="19" t="s">
        <v>339</v>
      </c>
      <c r="N1354" s="19">
        <f t="shared" si="299"/>
        <v>4.968047783080861E-2</v>
      </c>
      <c r="O1354">
        <f t="shared" si="300"/>
        <v>21.360264354631653</v>
      </c>
      <c r="P1354">
        <f t="shared" si="301"/>
        <v>1.0611881397304892</v>
      </c>
      <c r="Q1354" t="str">
        <f>VLOOKUP(A1354,Haul!F:W,18,FALSE)</f>
        <v>132</v>
      </c>
      <c r="R1354">
        <f t="shared" si="302"/>
        <v>0</v>
      </c>
      <c r="S1354">
        <f t="shared" si="303"/>
        <v>0</v>
      </c>
      <c r="T1354">
        <f t="shared" si="304"/>
        <v>21.360264354631653</v>
      </c>
      <c r="U1354">
        <f t="shared" si="305"/>
        <v>0</v>
      </c>
      <c r="V1354">
        <f t="shared" si="306"/>
        <v>0</v>
      </c>
      <c r="W1354">
        <f t="shared" si="307"/>
        <v>1.0611881397304892</v>
      </c>
    </row>
    <row r="1355" spans="1:23">
      <c r="A1355">
        <v>36</v>
      </c>
      <c r="B1355">
        <v>14</v>
      </c>
      <c r="C1355">
        <v>1</v>
      </c>
      <c r="D1355">
        <f>VLOOKUP(A1355,Haul!F:M,8,FALSE)</f>
        <v>4.6815900000000001E-2</v>
      </c>
      <c r="E1355">
        <v>105</v>
      </c>
      <c r="F1355">
        <v>12</v>
      </c>
      <c r="G1355">
        <v>45</v>
      </c>
      <c r="H1355">
        <f t="shared" si="294"/>
        <v>45</v>
      </c>
      <c r="I1355">
        <f t="shared" si="295"/>
        <v>2</v>
      </c>
      <c r="J1355">
        <f t="shared" si="296"/>
        <v>1</v>
      </c>
      <c r="K1355">
        <f t="shared" si="297"/>
        <v>0</v>
      </c>
      <c r="L1355">
        <f t="shared" si="298"/>
        <v>0</v>
      </c>
      <c r="M1355" s="19" t="s">
        <v>339</v>
      </c>
      <c r="N1355" s="19">
        <f t="shared" si="299"/>
        <v>5.6375965161570014E-2</v>
      </c>
      <c r="O1355">
        <f t="shared" si="300"/>
        <v>21.360264354631653</v>
      </c>
      <c r="P1355">
        <f t="shared" si="301"/>
        <v>1.2042055190986398</v>
      </c>
      <c r="Q1355" t="str">
        <f>VLOOKUP(A1355,Haul!F:W,18,FALSE)</f>
        <v>132</v>
      </c>
      <c r="R1355">
        <f t="shared" si="302"/>
        <v>0</v>
      </c>
      <c r="S1355">
        <f t="shared" si="303"/>
        <v>0</v>
      </c>
      <c r="T1355">
        <f t="shared" si="304"/>
        <v>21.360264354631653</v>
      </c>
      <c r="U1355">
        <f t="shared" si="305"/>
        <v>0</v>
      </c>
      <c r="V1355">
        <f t="shared" si="306"/>
        <v>0</v>
      </c>
      <c r="W1355">
        <f t="shared" si="307"/>
        <v>1.2042055190986398</v>
      </c>
    </row>
    <row r="1356" spans="1:23">
      <c r="A1356">
        <v>36</v>
      </c>
      <c r="B1356">
        <v>14</v>
      </c>
      <c r="C1356">
        <v>1</v>
      </c>
      <c r="D1356">
        <f>VLOOKUP(A1356,Haul!F:M,8,FALSE)</f>
        <v>4.6815900000000001E-2</v>
      </c>
      <c r="E1356">
        <v>106</v>
      </c>
      <c r="F1356">
        <v>12</v>
      </c>
      <c r="G1356">
        <v>50</v>
      </c>
      <c r="H1356">
        <f t="shared" si="294"/>
        <v>50</v>
      </c>
      <c r="I1356">
        <f t="shared" si="295"/>
        <v>2</v>
      </c>
      <c r="J1356">
        <f t="shared" si="296"/>
        <v>1</v>
      </c>
      <c r="K1356">
        <f t="shared" si="297"/>
        <v>0</v>
      </c>
      <c r="L1356">
        <f t="shared" si="298"/>
        <v>0</v>
      </c>
      <c r="M1356" s="19" t="s">
        <v>339</v>
      </c>
      <c r="N1356" s="19">
        <f t="shared" si="299"/>
        <v>7.5569329929123033E-2</v>
      </c>
      <c r="O1356">
        <f t="shared" si="300"/>
        <v>21.360264354631653</v>
      </c>
      <c r="P1356">
        <f t="shared" si="301"/>
        <v>1.6141808643884457</v>
      </c>
      <c r="Q1356" t="str">
        <f>VLOOKUP(A1356,Haul!F:W,18,FALSE)</f>
        <v>132</v>
      </c>
      <c r="R1356">
        <f t="shared" si="302"/>
        <v>0</v>
      </c>
      <c r="S1356">
        <f t="shared" si="303"/>
        <v>0</v>
      </c>
      <c r="T1356">
        <f t="shared" si="304"/>
        <v>21.360264354631653</v>
      </c>
      <c r="U1356">
        <f t="shared" si="305"/>
        <v>0</v>
      </c>
      <c r="V1356">
        <f t="shared" si="306"/>
        <v>0</v>
      </c>
      <c r="W1356">
        <f t="shared" si="307"/>
        <v>1.6141808643884457</v>
      </c>
    </row>
    <row r="1357" spans="1:23">
      <c r="A1357">
        <v>36</v>
      </c>
      <c r="B1357">
        <v>14</v>
      </c>
      <c r="C1357">
        <v>1</v>
      </c>
      <c r="D1357">
        <f>VLOOKUP(A1357,Haul!F:M,8,FALSE)</f>
        <v>4.6815900000000001E-2</v>
      </c>
      <c r="E1357">
        <v>107</v>
      </c>
      <c r="F1357">
        <v>12</v>
      </c>
      <c r="G1357">
        <v>39</v>
      </c>
      <c r="H1357">
        <f t="shared" si="294"/>
        <v>40</v>
      </c>
      <c r="I1357">
        <f t="shared" si="295"/>
        <v>2</v>
      </c>
      <c r="J1357">
        <f t="shared" si="296"/>
        <v>1</v>
      </c>
      <c r="K1357">
        <f t="shared" si="297"/>
        <v>0</v>
      </c>
      <c r="L1357">
        <f t="shared" si="298"/>
        <v>0</v>
      </c>
      <c r="M1357" s="19" t="s">
        <v>339</v>
      </c>
      <c r="N1357" s="19">
        <f t="shared" si="299"/>
        <v>3.786697922984622E-2</v>
      </c>
      <c r="O1357">
        <f t="shared" si="300"/>
        <v>21.360264354631653</v>
      </c>
      <c r="P1357">
        <f t="shared" si="301"/>
        <v>0.8088486866608614</v>
      </c>
      <c r="Q1357" t="str">
        <f>VLOOKUP(A1357,Haul!F:W,18,FALSE)</f>
        <v>132</v>
      </c>
      <c r="R1357">
        <f t="shared" si="302"/>
        <v>0</v>
      </c>
      <c r="S1357">
        <f t="shared" si="303"/>
        <v>0</v>
      </c>
      <c r="T1357">
        <f t="shared" si="304"/>
        <v>21.360264354631653</v>
      </c>
      <c r="U1357">
        <f t="shared" si="305"/>
        <v>0</v>
      </c>
      <c r="V1357">
        <f t="shared" si="306"/>
        <v>0</v>
      </c>
      <c r="W1357">
        <f t="shared" si="307"/>
        <v>0.8088486866608614</v>
      </c>
    </row>
    <row r="1358" spans="1:23">
      <c r="A1358">
        <v>36</v>
      </c>
      <c r="B1358">
        <v>14</v>
      </c>
      <c r="C1358">
        <v>1</v>
      </c>
      <c r="D1358">
        <f>VLOOKUP(A1358,Haul!F:M,8,FALSE)</f>
        <v>4.6815900000000001E-2</v>
      </c>
      <c r="E1358">
        <v>108</v>
      </c>
      <c r="F1358">
        <v>12</v>
      </c>
      <c r="G1358">
        <v>40</v>
      </c>
      <c r="H1358">
        <f t="shared" si="294"/>
        <v>40</v>
      </c>
      <c r="I1358">
        <f t="shared" si="295"/>
        <v>2</v>
      </c>
      <c r="J1358">
        <f t="shared" si="296"/>
        <v>1</v>
      </c>
      <c r="K1358">
        <f t="shared" si="297"/>
        <v>0</v>
      </c>
      <c r="L1358">
        <f t="shared" si="298"/>
        <v>0</v>
      </c>
      <c r="M1358" s="19" t="s">
        <v>339</v>
      </c>
      <c r="N1358" s="19">
        <f t="shared" si="299"/>
        <v>4.062925184195941E-2</v>
      </c>
      <c r="O1358">
        <f t="shared" si="300"/>
        <v>21.360264354631653</v>
      </c>
      <c r="P1358">
        <f t="shared" si="301"/>
        <v>0.86785155987515805</v>
      </c>
      <c r="Q1358" t="str">
        <f>VLOOKUP(A1358,Haul!F:W,18,FALSE)</f>
        <v>132</v>
      </c>
      <c r="R1358">
        <f t="shared" si="302"/>
        <v>0</v>
      </c>
      <c r="S1358">
        <f t="shared" si="303"/>
        <v>0</v>
      </c>
      <c r="T1358">
        <f t="shared" si="304"/>
        <v>21.360264354631653</v>
      </c>
      <c r="U1358">
        <f t="shared" si="305"/>
        <v>0</v>
      </c>
      <c r="V1358">
        <f t="shared" si="306"/>
        <v>0</v>
      </c>
      <c r="W1358">
        <f t="shared" si="307"/>
        <v>0.86785155987515805</v>
      </c>
    </row>
    <row r="1359" spans="1:23">
      <c r="A1359">
        <v>36</v>
      </c>
      <c r="B1359">
        <v>14</v>
      </c>
      <c r="C1359">
        <v>1</v>
      </c>
      <c r="D1359">
        <f>VLOOKUP(A1359,Haul!F:M,8,FALSE)</f>
        <v>4.6815900000000001E-2</v>
      </c>
      <c r="E1359">
        <v>109</v>
      </c>
      <c r="F1359">
        <v>12</v>
      </c>
      <c r="G1359">
        <v>47</v>
      </c>
      <c r="H1359">
        <f t="shared" si="294"/>
        <v>50</v>
      </c>
      <c r="I1359">
        <f t="shared" si="295"/>
        <v>2</v>
      </c>
      <c r="J1359">
        <f t="shared" si="296"/>
        <v>1</v>
      </c>
      <c r="K1359">
        <f t="shared" si="297"/>
        <v>0</v>
      </c>
      <c r="L1359">
        <f t="shared" si="298"/>
        <v>0</v>
      </c>
      <c r="M1359" s="19" t="s">
        <v>339</v>
      </c>
      <c r="N1359" s="19">
        <f t="shared" si="299"/>
        <v>6.3622998356705318E-2</v>
      </c>
      <c r="O1359">
        <f t="shared" si="300"/>
        <v>21.360264354631653</v>
      </c>
      <c r="P1359">
        <f t="shared" si="301"/>
        <v>1.3590040639335208</v>
      </c>
      <c r="Q1359" t="str">
        <f>VLOOKUP(A1359,Haul!F:W,18,FALSE)</f>
        <v>132</v>
      </c>
      <c r="R1359">
        <f t="shared" si="302"/>
        <v>0</v>
      </c>
      <c r="S1359">
        <f t="shared" si="303"/>
        <v>0</v>
      </c>
      <c r="T1359">
        <f t="shared" si="304"/>
        <v>21.360264354631653</v>
      </c>
      <c r="U1359">
        <f t="shared" si="305"/>
        <v>0</v>
      </c>
      <c r="V1359">
        <f t="shared" si="306"/>
        <v>0</v>
      </c>
      <c r="W1359">
        <f t="shared" si="307"/>
        <v>1.3590040639335208</v>
      </c>
    </row>
    <row r="1360" spans="1:23">
      <c r="A1360">
        <v>36</v>
      </c>
      <c r="B1360">
        <v>14</v>
      </c>
      <c r="C1360">
        <v>1</v>
      </c>
      <c r="D1360">
        <f>VLOOKUP(A1360,Haul!F:M,8,FALSE)</f>
        <v>4.6815900000000001E-2</v>
      </c>
      <c r="E1360">
        <v>110</v>
      </c>
      <c r="F1360">
        <v>12</v>
      </c>
      <c r="G1360">
        <v>44</v>
      </c>
      <c r="H1360">
        <f t="shared" si="294"/>
        <v>45</v>
      </c>
      <c r="I1360">
        <f t="shared" si="295"/>
        <v>2</v>
      </c>
      <c r="J1360">
        <f t="shared" si="296"/>
        <v>1</v>
      </c>
      <c r="K1360">
        <f t="shared" si="297"/>
        <v>0</v>
      </c>
      <c r="L1360">
        <f t="shared" si="298"/>
        <v>0</v>
      </c>
      <c r="M1360" s="19" t="s">
        <v>339</v>
      </c>
      <c r="N1360" s="19">
        <f t="shared" si="299"/>
        <v>5.2960476340565617E-2</v>
      </c>
      <c r="O1360">
        <f t="shared" si="300"/>
        <v>21.360264354631653</v>
      </c>
      <c r="P1360">
        <f t="shared" si="301"/>
        <v>1.1312497749816968</v>
      </c>
      <c r="Q1360" t="str">
        <f>VLOOKUP(A1360,Haul!F:W,18,FALSE)</f>
        <v>132</v>
      </c>
      <c r="R1360">
        <f t="shared" si="302"/>
        <v>0</v>
      </c>
      <c r="S1360">
        <f t="shared" si="303"/>
        <v>0</v>
      </c>
      <c r="T1360">
        <f t="shared" si="304"/>
        <v>21.360264354631653</v>
      </c>
      <c r="U1360">
        <f t="shared" si="305"/>
        <v>0</v>
      </c>
      <c r="V1360">
        <f t="shared" si="306"/>
        <v>0</v>
      </c>
      <c r="W1360">
        <f t="shared" si="307"/>
        <v>1.1312497749816968</v>
      </c>
    </row>
    <row r="1361" spans="1:23">
      <c r="A1361">
        <v>36</v>
      </c>
      <c r="B1361">
        <v>14</v>
      </c>
      <c r="C1361">
        <v>1</v>
      </c>
      <c r="D1361">
        <f>VLOOKUP(A1361,Haul!F:M,8,FALSE)</f>
        <v>4.6815900000000001E-2</v>
      </c>
      <c r="E1361">
        <v>111</v>
      </c>
      <c r="F1361">
        <v>12</v>
      </c>
      <c r="G1361">
        <v>45</v>
      </c>
      <c r="H1361">
        <f t="shared" si="294"/>
        <v>45</v>
      </c>
      <c r="I1361">
        <f t="shared" si="295"/>
        <v>2</v>
      </c>
      <c r="J1361">
        <f t="shared" si="296"/>
        <v>1</v>
      </c>
      <c r="K1361">
        <f t="shared" si="297"/>
        <v>0</v>
      </c>
      <c r="L1361">
        <f t="shared" si="298"/>
        <v>0</v>
      </c>
      <c r="M1361" s="19" t="s">
        <v>339</v>
      </c>
      <c r="N1361" s="19">
        <f t="shared" si="299"/>
        <v>5.6375965161570014E-2</v>
      </c>
      <c r="O1361">
        <f t="shared" si="300"/>
        <v>21.360264354631653</v>
      </c>
      <c r="P1361">
        <f t="shared" si="301"/>
        <v>1.2042055190986398</v>
      </c>
      <c r="Q1361" t="str">
        <f>VLOOKUP(A1361,Haul!F:W,18,FALSE)</f>
        <v>132</v>
      </c>
      <c r="R1361">
        <f t="shared" si="302"/>
        <v>0</v>
      </c>
      <c r="S1361">
        <f t="shared" si="303"/>
        <v>0</v>
      </c>
      <c r="T1361">
        <f t="shared" si="304"/>
        <v>21.360264354631653</v>
      </c>
      <c r="U1361">
        <f t="shared" si="305"/>
        <v>0</v>
      </c>
      <c r="V1361">
        <f t="shared" si="306"/>
        <v>0</v>
      </c>
      <c r="W1361">
        <f t="shared" si="307"/>
        <v>1.2042055190986398</v>
      </c>
    </row>
    <row r="1362" spans="1:23">
      <c r="A1362">
        <v>36</v>
      </c>
      <c r="B1362">
        <v>14</v>
      </c>
      <c r="C1362">
        <v>1</v>
      </c>
      <c r="D1362">
        <f>VLOOKUP(A1362,Haul!F:M,8,FALSE)</f>
        <v>4.6815900000000001E-2</v>
      </c>
      <c r="E1362">
        <v>112</v>
      </c>
      <c r="F1362">
        <v>12</v>
      </c>
      <c r="G1362">
        <v>43</v>
      </c>
      <c r="H1362">
        <f t="shared" si="294"/>
        <v>45</v>
      </c>
      <c r="I1362">
        <f t="shared" si="295"/>
        <v>2</v>
      </c>
      <c r="J1362">
        <f t="shared" si="296"/>
        <v>1</v>
      </c>
      <c r="K1362">
        <f t="shared" si="297"/>
        <v>0</v>
      </c>
      <c r="L1362">
        <f t="shared" si="298"/>
        <v>0</v>
      </c>
      <c r="M1362" s="19" t="s">
        <v>339</v>
      </c>
      <c r="N1362" s="19">
        <f t="shared" si="299"/>
        <v>4.968047783080861E-2</v>
      </c>
      <c r="O1362">
        <f t="shared" si="300"/>
        <v>21.360264354631653</v>
      </c>
      <c r="P1362">
        <f t="shared" si="301"/>
        <v>1.0611881397304892</v>
      </c>
      <c r="Q1362" t="str">
        <f>VLOOKUP(A1362,Haul!F:W,18,FALSE)</f>
        <v>132</v>
      </c>
      <c r="R1362">
        <f t="shared" si="302"/>
        <v>0</v>
      </c>
      <c r="S1362">
        <f t="shared" si="303"/>
        <v>0</v>
      </c>
      <c r="T1362">
        <f t="shared" si="304"/>
        <v>21.360264354631653</v>
      </c>
      <c r="U1362">
        <f t="shared" si="305"/>
        <v>0</v>
      </c>
      <c r="V1362">
        <f t="shared" si="306"/>
        <v>0</v>
      </c>
      <c r="W1362">
        <f t="shared" si="307"/>
        <v>1.0611881397304892</v>
      </c>
    </row>
    <row r="1363" spans="1:23">
      <c r="A1363">
        <v>36</v>
      </c>
      <c r="B1363">
        <v>14</v>
      </c>
      <c r="C1363">
        <v>1</v>
      </c>
      <c r="D1363">
        <f>VLOOKUP(A1363,Haul!F:M,8,FALSE)</f>
        <v>4.6815900000000001E-2</v>
      </c>
      <c r="E1363">
        <v>113</v>
      </c>
      <c r="F1363">
        <v>12</v>
      </c>
      <c r="G1363">
        <v>44</v>
      </c>
      <c r="H1363">
        <f t="shared" si="294"/>
        <v>45</v>
      </c>
      <c r="I1363">
        <f t="shared" si="295"/>
        <v>2</v>
      </c>
      <c r="J1363">
        <f t="shared" si="296"/>
        <v>1</v>
      </c>
      <c r="K1363">
        <f t="shared" si="297"/>
        <v>0</v>
      </c>
      <c r="L1363">
        <f t="shared" si="298"/>
        <v>0</v>
      </c>
      <c r="M1363" s="19" t="s">
        <v>339</v>
      </c>
      <c r="N1363" s="19">
        <f t="shared" si="299"/>
        <v>5.2960476340565617E-2</v>
      </c>
      <c r="O1363">
        <f t="shared" si="300"/>
        <v>21.360264354631653</v>
      </c>
      <c r="P1363">
        <f t="shared" si="301"/>
        <v>1.1312497749816968</v>
      </c>
      <c r="Q1363" t="str">
        <f>VLOOKUP(A1363,Haul!F:W,18,FALSE)</f>
        <v>132</v>
      </c>
      <c r="R1363">
        <f t="shared" si="302"/>
        <v>0</v>
      </c>
      <c r="S1363">
        <f t="shared" si="303"/>
        <v>0</v>
      </c>
      <c r="T1363">
        <f t="shared" si="304"/>
        <v>21.360264354631653</v>
      </c>
      <c r="U1363">
        <f t="shared" si="305"/>
        <v>0</v>
      </c>
      <c r="V1363">
        <f t="shared" si="306"/>
        <v>0</v>
      </c>
      <c r="W1363">
        <f t="shared" si="307"/>
        <v>1.1312497749816968</v>
      </c>
    </row>
    <row r="1364" spans="1:23">
      <c r="A1364">
        <v>36</v>
      </c>
      <c r="B1364">
        <v>14</v>
      </c>
      <c r="C1364">
        <v>1</v>
      </c>
      <c r="D1364">
        <f>VLOOKUP(A1364,Haul!F:M,8,FALSE)</f>
        <v>4.6815900000000001E-2</v>
      </c>
      <c r="E1364">
        <v>114</v>
      </c>
      <c r="F1364">
        <v>12</v>
      </c>
      <c r="G1364">
        <v>45</v>
      </c>
      <c r="H1364">
        <f t="shared" si="294"/>
        <v>45</v>
      </c>
      <c r="I1364">
        <f t="shared" si="295"/>
        <v>2</v>
      </c>
      <c r="J1364">
        <f t="shared" si="296"/>
        <v>1</v>
      </c>
      <c r="K1364">
        <f t="shared" si="297"/>
        <v>0</v>
      </c>
      <c r="L1364">
        <f t="shared" si="298"/>
        <v>0</v>
      </c>
      <c r="M1364" s="19" t="s">
        <v>339</v>
      </c>
      <c r="N1364" s="19">
        <f t="shared" si="299"/>
        <v>5.6375965161570014E-2</v>
      </c>
      <c r="O1364">
        <f t="shared" si="300"/>
        <v>21.360264354631653</v>
      </c>
      <c r="P1364">
        <f t="shared" si="301"/>
        <v>1.2042055190986398</v>
      </c>
      <c r="Q1364" t="str">
        <f>VLOOKUP(A1364,Haul!F:W,18,FALSE)</f>
        <v>132</v>
      </c>
      <c r="R1364">
        <f t="shared" si="302"/>
        <v>0</v>
      </c>
      <c r="S1364">
        <f t="shared" si="303"/>
        <v>0</v>
      </c>
      <c r="T1364">
        <f t="shared" si="304"/>
        <v>21.360264354631653</v>
      </c>
      <c r="U1364">
        <f t="shared" si="305"/>
        <v>0</v>
      </c>
      <c r="V1364">
        <f t="shared" si="306"/>
        <v>0</v>
      </c>
      <c r="W1364">
        <f t="shared" si="307"/>
        <v>1.2042055190986398</v>
      </c>
    </row>
    <row r="1365" spans="1:23">
      <c r="A1365">
        <v>36</v>
      </c>
      <c r="B1365">
        <v>14</v>
      </c>
      <c r="C1365">
        <v>1</v>
      </c>
      <c r="D1365">
        <f>VLOOKUP(A1365,Haul!F:M,8,FALSE)</f>
        <v>4.6815900000000001E-2</v>
      </c>
      <c r="E1365">
        <v>115</v>
      </c>
      <c r="F1365">
        <v>12</v>
      </c>
      <c r="G1365">
        <v>44</v>
      </c>
      <c r="H1365">
        <f t="shared" si="294"/>
        <v>45</v>
      </c>
      <c r="I1365">
        <f t="shared" si="295"/>
        <v>2</v>
      </c>
      <c r="J1365">
        <f t="shared" si="296"/>
        <v>1</v>
      </c>
      <c r="K1365">
        <f t="shared" si="297"/>
        <v>0</v>
      </c>
      <c r="L1365">
        <f t="shared" si="298"/>
        <v>0</v>
      </c>
      <c r="M1365" s="19" t="s">
        <v>339</v>
      </c>
      <c r="N1365" s="19">
        <f t="shared" si="299"/>
        <v>5.2960476340565617E-2</v>
      </c>
      <c r="O1365">
        <f t="shared" si="300"/>
        <v>21.360264354631653</v>
      </c>
      <c r="P1365">
        <f t="shared" si="301"/>
        <v>1.1312497749816968</v>
      </c>
      <c r="Q1365" t="str">
        <f>VLOOKUP(A1365,Haul!F:W,18,FALSE)</f>
        <v>132</v>
      </c>
      <c r="R1365">
        <f t="shared" si="302"/>
        <v>0</v>
      </c>
      <c r="S1365">
        <f t="shared" si="303"/>
        <v>0</v>
      </c>
      <c r="T1365">
        <f t="shared" si="304"/>
        <v>21.360264354631653</v>
      </c>
      <c r="U1365">
        <f t="shared" si="305"/>
        <v>0</v>
      </c>
      <c r="V1365">
        <f t="shared" si="306"/>
        <v>0</v>
      </c>
      <c r="W1365">
        <f t="shared" si="307"/>
        <v>1.1312497749816968</v>
      </c>
    </row>
    <row r="1366" spans="1:23">
      <c r="A1366">
        <v>36</v>
      </c>
      <c r="B1366">
        <v>14</v>
      </c>
      <c r="C1366">
        <v>1</v>
      </c>
      <c r="D1366">
        <f>VLOOKUP(A1366,Haul!F:M,8,FALSE)</f>
        <v>4.6815900000000001E-2</v>
      </c>
      <c r="E1366">
        <v>116</v>
      </c>
      <c r="F1366">
        <v>12</v>
      </c>
      <c r="G1366">
        <v>40</v>
      </c>
      <c r="H1366">
        <f t="shared" si="294"/>
        <v>40</v>
      </c>
      <c r="I1366">
        <f t="shared" si="295"/>
        <v>2</v>
      </c>
      <c r="J1366">
        <f t="shared" si="296"/>
        <v>1</v>
      </c>
      <c r="K1366">
        <f t="shared" si="297"/>
        <v>0</v>
      </c>
      <c r="L1366">
        <f t="shared" si="298"/>
        <v>0</v>
      </c>
      <c r="M1366" s="19" t="s">
        <v>339</v>
      </c>
      <c r="N1366" s="19">
        <f t="shared" si="299"/>
        <v>4.062925184195941E-2</v>
      </c>
      <c r="O1366">
        <f t="shared" si="300"/>
        <v>21.360264354631653</v>
      </c>
      <c r="P1366">
        <f t="shared" si="301"/>
        <v>0.86785155987515805</v>
      </c>
      <c r="Q1366" t="str">
        <f>VLOOKUP(A1366,Haul!F:W,18,FALSE)</f>
        <v>132</v>
      </c>
      <c r="R1366">
        <f t="shared" si="302"/>
        <v>0</v>
      </c>
      <c r="S1366">
        <f t="shared" si="303"/>
        <v>0</v>
      </c>
      <c r="T1366">
        <f t="shared" si="304"/>
        <v>21.360264354631653</v>
      </c>
      <c r="U1366">
        <f t="shared" si="305"/>
        <v>0</v>
      </c>
      <c r="V1366">
        <f t="shared" si="306"/>
        <v>0</v>
      </c>
      <c r="W1366">
        <f t="shared" si="307"/>
        <v>0.86785155987515805</v>
      </c>
    </row>
    <row r="1367" spans="1:23">
      <c r="A1367">
        <v>36</v>
      </c>
      <c r="B1367">
        <v>14</v>
      </c>
      <c r="C1367">
        <v>1</v>
      </c>
      <c r="D1367">
        <f>VLOOKUP(A1367,Haul!F:M,8,FALSE)</f>
        <v>4.6815900000000001E-2</v>
      </c>
      <c r="E1367">
        <v>117</v>
      </c>
      <c r="F1367">
        <v>12</v>
      </c>
      <c r="G1367">
        <v>73</v>
      </c>
      <c r="H1367">
        <f t="shared" si="294"/>
        <v>75</v>
      </c>
      <c r="I1367">
        <f t="shared" si="295"/>
        <v>2</v>
      </c>
      <c r="J1367">
        <f t="shared" si="296"/>
        <v>1</v>
      </c>
      <c r="K1367">
        <f t="shared" si="297"/>
        <v>0</v>
      </c>
      <c r="L1367">
        <f t="shared" si="298"/>
        <v>0</v>
      </c>
      <c r="M1367" s="19" t="s">
        <v>339</v>
      </c>
      <c r="N1367" s="19">
        <f t="shared" si="299"/>
        <v>0.21647655267412036</v>
      </c>
      <c r="O1367">
        <f t="shared" si="300"/>
        <v>21.360264354631653</v>
      </c>
      <c r="P1367">
        <f t="shared" si="301"/>
        <v>4.6239963916985545</v>
      </c>
      <c r="Q1367" t="str">
        <f>VLOOKUP(A1367,Haul!F:W,18,FALSE)</f>
        <v>132</v>
      </c>
      <c r="R1367">
        <f t="shared" si="302"/>
        <v>0</v>
      </c>
      <c r="S1367">
        <f t="shared" si="303"/>
        <v>0</v>
      </c>
      <c r="T1367">
        <f t="shared" si="304"/>
        <v>21.360264354631653</v>
      </c>
      <c r="U1367">
        <f t="shared" si="305"/>
        <v>0</v>
      </c>
      <c r="V1367">
        <f t="shared" si="306"/>
        <v>0</v>
      </c>
      <c r="W1367">
        <f t="shared" si="307"/>
        <v>4.6239963916985545</v>
      </c>
    </row>
    <row r="1368" spans="1:23">
      <c r="A1368">
        <v>36</v>
      </c>
      <c r="B1368">
        <v>14</v>
      </c>
      <c r="C1368">
        <v>1</v>
      </c>
      <c r="D1368">
        <f>VLOOKUP(A1368,Haul!F:M,8,FALSE)</f>
        <v>4.6815900000000001E-2</v>
      </c>
      <c r="E1368">
        <v>118</v>
      </c>
      <c r="F1368">
        <v>12</v>
      </c>
      <c r="G1368">
        <v>73</v>
      </c>
      <c r="H1368">
        <f t="shared" si="294"/>
        <v>75</v>
      </c>
      <c r="I1368">
        <f t="shared" si="295"/>
        <v>2</v>
      </c>
      <c r="J1368">
        <f t="shared" si="296"/>
        <v>1</v>
      </c>
      <c r="K1368">
        <f t="shared" si="297"/>
        <v>0</v>
      </c>
      <c r="L1368">
        <f t="shared" si="298"/>
        <v>0</v>
      </c>
      <c r="M1368" s="19" t="s">
        <v>339</v>
      </c>
      <c r="N1368" s="19">
        <f t="shared" si="299"/>
        <v>0.21647655267412036</v>
      </c>
      <c r="O1368">
        <f t="shared" si="300"/>
        <v>21.360264354631653</v>
      </c>
      <c r="P1368">
        <f t="shared" si="301"/>
        <v>4.6239963916985545</v>
      </c>
      <c r="Q1368" t="str">
        <f>VLOOKUP(A1368,Haul!F:W,18,FALSE)</f>
        <v>132</v>
      </c>
      <c r="R1368">
        <f t="shared" si="302"/>
        <v>0</v>
      </c>
      <c r="S1368">
        <f t="shared" si="303"/>
        <v>0</v>
      </c>
      <c r="T1368">
        <f t="shared" si="304"/>
        <v>21.360264354631653</v>
      </c>
      <c r="U1368">
        <f t="shared" si="305"/>
        <v>0</v>
      </c>
      <c r="V1368">
        <f t="shared" si="306"/>
        <v>0</v>
      </c>
      <c r="W1368">
        <f t="shared" si="307"/>
        <v>4.6239963916985545</v>
      </c>
    </row>
    <row r="1369" spans="1:23">
      <c r="A1369">
        <v>36</v>
      </c>
      <c r="B1369">
        <v>14</v>
      </c>
      <c r="C1369">
        <v>1</v>
      </c>
      <c r="D1369">
        <f>VLOOKUP(A1369,Haul!F:M,8,FALSE)</f>
        <v>4.6815900000000001E-2</v>
      </c>
      <c r="E1369">
        <v>119</v>
      </c>
      <c r="F1369">
        <v>12</v>
      </c>
      <c r="G1369">
        <v>42</v>
      </c>
      <c r="H1369">
        <f t="shared" si="294"/>
        <v>45</v>
      </c>
      <c r="I1369">
        <f t="shared" si="295"/>
        <v>2</v>
      </c>
      <c r="J1369">
        <f t="shared" si="296"/>
        <v>1</v>
      </c>
      <c r="K1369">
        <f t="shared" si="297"/>
        <v>0</v>
      </c>
      <c r="L1369">
        <f t="shared" si="298"/>
        <v>0</v>
      </c>
      <c r="M1369" s="19" t="s">
        <v>339</v>
      </c>
      <c r="N1369" s="19">
        <f t="shared" si="299"/>
        <v>4.6533558592137564E-2</v>
      </c>
      <c r="O1369">
        <f t="shared" si="300"/>
        <v>21.360264354631653</v>
      </c>
      <c r="P1369">
        <f t="shared" si="301"/>
        <v>0.9939691128897995</v>
      </c>
      <c r="Q1369" t="str">
        <f>VLOOKUP(A1369,Haul!F:W,18,FALSE)</f>
        <v>132</v>
      </c>
      <c r="R1369">
        <f t="shared" si="302"/>
        <v>0</v>
      </c>
      <c r="S1369">
        <f t="shared" si="303"/>
        <v>0</v>
      </c>
      <c r="T1369">
        <f t="shared" si="304"/>
        <v>21.360264354631653</v>
      </c>
      <c r="U1369">
        <f t="shared" si="305"/>
        <v>0</v>
      </c>
      <c r="V1369">
        <f t="shared" si="306"/>
        <v>0</v>
      </c>
      <c r="W1369">
        <f t="shared" si="307"/>
        <v>0.9939691128897995</v>
      </c>
    </row>
    <row r="1370" spans="1:23">
      <c r="A1370">
        <v>36</v>
      </c>
      <c r="B1370">
        <v>14</v>
      </c>
      <c r="C1370">
        <v>1</v>
      </c>
      <c r="D1370">
        <f>VLOOKUP(A1370,Haul!F:M,8,FALSE)</f>
        <v>4.6815900000000001E-2</v>
      </c>
      <c r="E1370">
        <v>120</v>
      </c>
      <c r="F1370">
        <v>12</v>
      </c>
      <c r="G1370">
        <v>44</v>
      </c>
      <c r="H1370">
        <f t="shared" si="294"/>
        <v>45</v>
      </c>
      <c r="I1370">
        <f t="shared" si="295"/>
        <v>2</v>
      </c>
      <c r="J1370">
        <f t="shared" si="296"/>
        <v>1</v>
      </c>
      <c r="K1370">
        <f t="shared" si="297"/>
        <v>0</v>
      </c>
      <c r="L1370">
        <f t="shared" si="298"/>
        <v>0</v>
      </c>
      <c r="M1370" s="19" t="s">
        <v>339</v>
      </c>
      <c r="N1370" s="19">
        <f t="shared" si="299"/>
        <v>5.2960476340565617E-2</v>
      </c>
      <c r="O1370">
        <f t="shared" si="300"/>
        <v>21.360264354631653</v>
      </c>
      <c r="P1370">
        <f t="shared" si="301"/>
        <v>1.1312497749816968</v>
      </c>
      <c r="Q1370" t="str">
        <f>VLOOKUP(A1370,Haul!F:W,18,FALSE)</f>
        <v>132</v>
      </c>
      <c r="R1370">
        <f t="shared" si="302"/>
        <v>0</v>
      </c>
      <c r="S1370">
        <f t="shared" si="303"/>
        <v>0</v>
      </c>
      <c r="T1370">
        <f t="shared" si="304"/>
        <v>21.360264354631653</v>
      </c>
      <c r="U1370">
        <f t="shared" si="305"/>
        <v>0</v>
      </c>
      <c r="V1370">
        <f t="shared" si="306"/>
        <v>0</v>
      </c>
      <c r="W1370">
        <f t="shared" si="307"/>
        <v>1.1312497749816968</v>
      </c>
    </row>
    <row r="1371" spans="1:23">
      <c r="A1371">
        <v>36</v>
      </c>
      <c r="B1371">
        <v>14</v>
      </c>
      <c r="C1371">
        <v>1</v>
      </c>
      <c r="D1371">
        <f>VLOOKUP(A1371,Haul!F:M,8,FALSE)</f>
        <v>4.6815900000000001E-2</v>
      </c>
      <c r="E1371">
        <v>121</v>
      </c>
      <c r="F1371">
        <v>12</v>
      </c>
      <c r="G1371">
        <v>40</v>
      </c>
      <c r="H1371">
        <f t="shared" si="294"/>
        <v>40</v>
      </c>
      <c r="I1371">
        <f t="shared" si="295"/>
        <v>2</v>
      </c>
      <c r="J1371">
        <f t="shared" si="296"/>
        <v>1</v>
      </c>
      <c r="K1371">
        <f t="shared" si="297"/>
        <v>0</v>
      </c>
      <c r="L1371">
        <f t="shared" si="298"/>
        <v>0</v>
      </c>
      <c r="M1371" s="19" t="s">
        <v>339</v>
      </c>
      <c r="N1371" s="19">
        <f t="shared" si="299"/>
        <v>4.062925184195941E-2</v>
      </c>
      <c r="O1371">
        <f t="shared" si="300"/>
        <v>21.360264354631653</v>
      </c>
      <c r="P1371">
        <f t="shared" si="301"/>
        <v>0.86785155987515805</v>
      </c>
      <c r="Q1371" t="str">
        <f>VLOOKUP(A1371,Haul!F:W,18,FALSE)</f>
        <v>132</v>
      </c>
      <c r="R1371">
        <f t="shared" si="302"/>
        <v>0</v>
      </c>
      <c r="S1371">
        <f t="shared" si="303"/>
        <v>0</v>
      </c>
      <c r="T1371">
        <f t="shared" si="304"/>
        <v>21.360264354631653</v>
      </c>
      <c r="U1371">
        <f t="shared" si="305"/>
        <v>0</v>
      </c>
      <c r="V1371">
        <f t="shared" si="306"/>
        <v>0</v>
      </c>
      <c r="W1371">
        <f t="shared" si="307"/>
        <v>0.86785155987515805</v>
      </c>
    </row>
    <row r="1372" spans="1:23">
      <c r="A1372">
        <v>36</v>
      </c>
      <c r="B1372">
        <v>14</v>
      </c>
      <c r="C1372">
        <v>1</v>
      </c>
      <c r="D1372">
        <f>VLOOKUP(A1372,Haul!F:M,8,FALSE)</f>
        <v>4.6815900000000001E-2</v>
      </c>
      <c r="E1372">
        <v>122</v>
      </c>
      <c r="F1372">
        <v>12</v>
      </c>
      <c r="G1372">
        <v>68</v>
      </c>
      <c r="H1372">
        <f t="shared" si="294"/>
        <v>70</v>
      </c>
      <c r="I1372">
        <f t="shared" si="295"/>
        <v>2</v>
      </c>
      <c r="J1372">
        <f t="shared" si="296"/>
        <v>1</v>
      </c>
      <c r="K1372">
        <f t="shared" si="297"/>
        <v>0</v>
      </c>
      <c r="L1372">
        <f t="shared" si="298"/>
        <v>0</v>
      </c>
      <c r="M1372" s="19" t="s">
        <v>339</v>
      </c>
      <c r="N1372" s="19">
        <f t="shared" si="299"/>
        <v>0.17771221319724004</v>
      </c>
      <c r="O1372">
        <f t="shared" si="300"/>
        <v>21.360264354631653</v>
      </c>
      <c r="P1372">
        <f t="shared" si="301"/>
        <v>3.7959798529397073</v>
      </c>
      <c r="Q1372" t="str">
        <f>VLOOKUP(A1372,Haul!F:W,18,FALSE)</f>
        <v>132</v>
      </c>
      <c r="R1372">
        <f t="shared" si="302"/>
        <v>0</v>
      </c>
      <c r="S1372">
        <f t="shared" si="303"/>
        <v>0</v>
      </c>
      <c r="T1372">
        <f t="shared" si="304"/>
        <v>21.360264354631653</v>
      </c>
      <c r="U1372">
        <f t="shared" si="305"/>
        <v>0</v>
      </c>
      <c r="V1372">
        <f t="shared" si="306"/>
        <v>0</v>
      </c>
      <c r="W1372">
        <f t="shared" si="307"/>
        <v>3.7959798529397073</v>
      </c>
    </row>
    <row r="1373" spans="1:23">
      <c r="A1373">
        <v>36</v>
      </c>
      <c r="B1373">
        <v>14</v>
      </c>
      <c r="C1373">
        <v>1</v>
      </c>
      <c r="D1373">
        <f>VLOOKUP(A1373,Haul!F:M,8,FALSE)</f>
        <v>4.6815900000000001E-2</v>
      </c>
      <c r="E1373">
        <v>123</v>
      </c>
      <c r="F1373">
        <v>12</v>
      </c>
      <c r="G1373">
        <v>47</v>
      </c>
      <c r="H1373">
        <f t="shared" si="294"/>
        <v>50</v>
      </c>
      <c r="I1373">
        <f t="shared" si="295"/>
        <v>2</v>
      </c>
      <c r="J1373">
        <f t="shared" si="296"/>
        <v>1</v>
      </c>
      <c r="K1373">
        <f t="shared" si="297"/>
        <v>0</v>
      </c>
      <c r="L1373">
        <f t="shared" si="298"/>
        <v>0</v>
      </c>
      <c r="M1373" s="19" t="s">
        <v>339</v>
      </c>
      <c r="N1373" s="19">
        <f t="shared" si="299"/>
        <v>6.3622998356705318E-2</v>
      </c>
      <c r="O1373">
        <f t="shared" si="300"/>
        <v>21.360264354631653</v>
      </c>
      <c r="P1373">
        <f t="shared" si="301"/>
        <v>1.3590040639335208</v>
      </c>
      <c r="Q1373" t="str">
        <f>VLOOKUP(A1373,Haul!F:W,18,FALSE)</f>
        <v>132</v>
      </c>
      <c r="R1373">
        <f t="shared" si="302"/>
        <v>0</v>
      </c>
      <c r="S1373">
        <f t="shared" si="303"/>
        <v>0</v>
      </c>
      <c r="T1373">
        <f t="shared" si="304"/>
        <v>21.360264354631653</v>
      </c>
      <c r="U1373">
        <f t="shared" si="305"/>
        <v>0</v>
      </c>
      <c r="V1373">
        <f t="shared" si="306"/>
        <v>0</v>
      </c>
      <c r="W1373">
        <f t="shared" si="307"/>
        <v>1.3590040639335208</v>
      </c>
    </row>
    <row r="1374" spans="1:23">
      <c r="A1374">
        <v>36</v>
      </c>
      <c r="B1374">
        <v>14</v>
      </c>
      <c r="C1374">
        <v>1</v>
      </c>
      <c r="D1374">
        <f>VLOOKUP(A1374,Haul!F:M,8,FALSE)</f>
        <v>4.6815900000000001E-2</v>
      </c>
      <c r="E1374">
        <v>124</v>
      </c>
      <c r="F1374">
        <v>12</v>
      </c>
      <c r="G1374">
        <v>43</v>
      </c>
      <c r="H1374">
        <f t="shared" si="294"/>
        <v>45</v>
      </c>
      <c r="I1374">
        <f t="shared" si="295"/>
        <v>2</v>
      </c>
      <c r="J1374">
        <f t="shared" si="296"/>
        <v>1</v>
      </c>
      <c r="K1374">
        <f t="shared" si="297"/>
        <v>0</v>
      </c>
      <c r="L1374">
        <f t="shared" si="298"/>
        <v>0</v>
      </c>
      <c r="M1374" s="19" t="s">
        <v>339</v>
      </c>
      <c r="N1374" s="19">
        <f t="shared" si="299"/>
        <v>4.968047783080861E-2</v>
      </c>
      <c r="O1374">
        <f t="shared" si="300"/>
        <v>21.360264354631653</v>
      </c>
      <c r="P1374">
        <f t="shared" si="301"/>
        <v>1.0611881397304892</v>
      </c>
      <c r="Q1374" t="str">
        <f>VLOOKUP(A1374,Haul!F:W,18,FALSE)</f>
        <v>132</v>
      </c>
      <c r="R1374">
        <f t="shared" si="302"/>
        <v>0</v>
      </c>
      <c r="S1374">
        <f t="shared" si="303"/>
        <v>0</v>
      </c>
      <c r="T1374">
        <f t="shared" si="304"/>
        <v>21.360264354631653</v>
      </c>
      <c r="U1374">
        <f t="shared" si="305"/>
        <v>0</v>
      </c>
      <c r="V1374">
        <f t="shared" si="306"/>
        <v>0</v>
      </c>
      <c r="W1374">
        <f t="shared" si="307"/>
        <v>1.0611881397304892</v>
      </c>
    </row>
    <row r="1375" spans="1:23">
      <c r="A1375">
        <v>36</v>
      </c>
      <c r="B1375">
        <v>14</v>
      </c>
      <c r="C1375">
        <v>1</v>
      </c>
      <c r="D1375">
        <f>VLOOKUP(A1375,Haul!F:M,8,FALSE)</f>
        <v>4.6815900000000001E-2</v>
      </c>
      <c r="E1375">
        <v>125</v>
      </c>
      <c r="F1375">
        <v>12</v>
      </c>
      <c r="G1375">
        <v>41</v>
      </c>
      <c r="H1375">
        <f t="shared" si="294"/>
        <v>45</v>
      </c>
      <c r="I1375">
        <f t="shared" si="295"/>
        <v>2</v>
      </c>
      <c r="J1375">
        <f t="shared" si="296"/>
        <v>1</v>
      </c>
      <c r="K1375">
        <f t="shared" si="297"/>
        <v>0</v>
      </c>
      <c r="L1375">
        <f t="shared" si="298"/>
        <v>0</v>
      </c>
      <c r="M1375" s="19" t="s">
        <v>339</v>
      </c>
      <c r="N1375" s="19">
        <f t="shared" si="299"/>
        <v>4.3517295270992885E-2</v>
      </c>
      <c r="O1375">
        <f t="shared" si="300"/>
        <v>21.360264354631653</v>
      </c>
      <c r="P1375">
        <f t="shared" si="301"/>
        <v>0.92954093098696988</v>
      </c>
      <c r="Q1375" t="str">
        <f>VLOOKUP(A1375,Haul!F:W,18,FALSE)</f>
        <v>132</v>
      </c>
      <c r="R1375">
        <f t="shared" si="302"/>
        <v>0</v>
      </c>
      <c r="S1375">
        <f t="shared" si="303"/>
        <v>0</v>
      </c>
      <c r="T1375">
        <f t="shared" si="304"/>
        <v>21.360264354631653</v>
      </c>
      <c r="U1375">
        <f t="shared" si="305"/>
        <v>0</v>
      </c>
      <c r="V1375">
        <f t="shared" si="306"/>
        <v>0</v>
      </c>
      <c r="W1375">
        <f t="shared" si="307"/>
        <v>0.92954093098696988</v>
      </c>
    </row>
    <row r="1376" spans="1:23">
      <c r="A1376">
        <v>36</v>
      </c>
      <c r="B1376">
        <v>14</v>
      </c>
      <c r="C1376">
        <v>1</v>
      </c>
      <c r="D1376">
        <f>VLOOKUP(A1376,Haul!F:M,8,FALSE)</f>
        <v>4.6815900000000001E-2</v>
      </c>
      <c r="E1376">
        <v>126</v>
      </c>
      <c r="F1376">
        <v>12</v>
      </c>
      <c r="G1376">
        <v>42</v>
      </c>
      <c r="H1376">
        <f t="shared" si="294"/>
        <v>45</v>
      </c>
      <c r="I1376">
        <f t="shared" si="295"/>
        <v>2</v>
      </c>
      <c r="J1376">
        <f t="shared" si="296"/>
        <v>1</v>
      </c>
      <c r="K1376">
        <f t="shared" si="297"/>
        <v>0</v>
      </c>
      <c r="L1376">
        <f t="shared" si="298"/>
        <v>0</v>
      </c>
      <c r="M1376" s="19" t="s">
        <v>339</v>
      </c>
      <c r="N1376" s="19">
        <f t="shared" si="299"/>
        <v>4.6533558592137564E-2</v>
      </c>
      <c r="O1376">
        <f t="shared" si="300"/>
        <v>21.360264354631653</v>
      </c>
      <c r="P1376">
        <f t="shared" si="301"/>
        <v>0.9939691128897995</v>
      </c>
      <c r="Q1376" t="str">
        <f>VLOOKUP(A1376,Haul!F:W,18,FALSE)</f>
        <v>132</v>
      </c>
      <c r="R1376">
        <f t="shared" si="302"/>
        <v>0</v>
      </c>
      <c r="S1376">
        <f t="shared" si="303"/>
        <v>0</v>
      </c>
      <c r="T1376">
        <f t="shared" si="304"/>
        <v>21.360264354631653</v>
      </c>
      <c r="U1376">
        <f t="shared" si="305"/>
        <v>0</v>
      </c>
      <c r="V1376">
        <f t="shared" si="306"/>
        <v>0</v>
      </c>
      <c r="W1376">
        <f t="shared" si="307"/>
        <v>0.9939691128897995</v>
      </c>
    </row>
    <row r="1377" spans="1:23">
      <c r="A1377">
        <v>36</v>
      </c>
      <c r="B1377">
        <v>14</v>
      </c>
      <c r="C1377">
        <v>1</v>
      </c>
      <c r="D1377">
        <f>VLOOKUP(A1377,Haul!F:M,8,FALSE)</f>
        <v>4.6815900000000001E-2</v>
      </c>
      <c r="E1377">
        <v>127</v>
      </c>
      <c r="F1377">
        <v>12</v>
      </c>
      <c r="G1377">
        <v>45</v>
      </c>
      <c r="H1377">
        <f t="shared" si="294"/>
        <v>45</v>
      </c>
      <c r="I1377">
        <f t="shared" si="295"/>
        <v>2</v>
      </c>
      <c r="J1377">
        <f t="shared" si="296"/>
        <v>1</v>
      </c>
      <c r="K1377">
        <f t="shared" si="297"/>
        <v>0</v>
      </c>
      <c r="L1377">
        <f t="shared" si="298"/>
        <v>0</v>
      </c>
      <c r="M1377" s="19" t="s">
        <v>339</v>
      </c>
      <c r="N1377" s="19">
        <f t="shared" si="299"/>
        <v>5.6375965161570014E-2</v>
      </c>
      <c r="O1377">
        <f t="shared" si="300"/>
        <v>21.360264354631653</v>
      </c>
      <c r="P1377">
        <f t="shared" si="301"/>
        <v>1.2042055190986398</v>
      </c>
      <c r="Q1377" t="str">
        <f>VLOOKUP(A1377,Haul!F:W,18,FALSE)</f>
        <v>132</v>
      </c>
      <c r="R1377">
        <f t="shared" si="302"/>
        <v>0</v>
      </c>
      <c r="S1377">
        <f t="shared" si="303"/>
        <v>0</v>
      </c>
      <c r="T1377">
        <f t="shared" si="304"/>
        <v>21.360264354631653</v>
      </c>
      <c r="U1377">
        <f t="shared" si="305"/>
        <v>0</v>
      </c>
      <c r="V1377">
        <f t="shared" si="306"/>
        <v>0</v>
      </c>
      <c r="W1377">
        <f t="shared" si="307"/>
        <v>1.2042055190986398</v>
      </c>
    </row>
    <row r="1378" spans="1:23">
      <c r="A1378">
        <v>36</v>
      </c>
      <c r="B1378">
        <v>14</v>
      </c>
      <c r="C1378">
        <v>1</v>
      </c>
      <c r="D1378">
        <f>VLOOKUP(A1378,Haul!F:M,8,FALSE)</f>
        <v>4.6815900000000001E-2</v>
      </c>
      <c r="E1378">
        <v>128</v>
      </c>
      <c r="F1378">
        <v>12</v>
      </c>
      <c r="G1378">
        <v>46</v>
      </c>
      <c r="H1378">
        <f t="shared" si="294"/>
        <v>50</v>
      </c>
      <c r="I1378">
        <f t="shared" si="295"/>
        <v>2</v>
      </c>
      <c r="J1378">
        <f t="shared" si="296"/>
        <v>1</v>
      </c>
      <c r="K1378">
        <f t="shared" si="297"/>
        <v>0</v>
      </c>
      <c r="L1378">
        <f t="shared" si="298"/>
        <v>0</v>
      </c>
      <c r="M1378" s="19" t="s">
        <v>339</v>
      </c>
      <c r="N1378" s="19">
        <f t="shared" si="299"/>
        <v>5.9929343360998769E-2</v>
      </c>
      <c r="O1378">
        <f t="shared" si="300"/>
        <v>21.360264354631653</v>
      </c>
      <c r="P1378">
        <f t="shared" si="301"/>
        <v>1.2801066167904231</v>
      </c>
      <c r="Q1378" t="str">
        <f>VLOOKUP(A1378,Haul!F:W,18,FALSE)</f>
        <v>132</v>
      </c>
      <c r="R1378">
        <f t="shared" si="302"/>
        <v>0</v>
      </c>
      <c r="S1378">
        <f t="shared" si="303"/>
        <v>0</v>
      </c>
      <c r="T1378">
        <f t="shared" si="304"/>
        <v>21.360264354631653</v>
      </c>
      <c r="U1378">
        <f t="shared" si="305"/>
        <v>0</v>
      </c>
      <c r="V1378">
        <f t="shared" si="306"/>
        <v>0</v>
      </c>
      <c r="W1378">
        <f t="shared" si="307"/>
        <v>1.2801066167904231</v>
      </c>
    </row>
    <row r="1379" spans="1:23">
      <c r="A1379">
        <v>36</v>
      </c>
      <c r="B1379">
        <v>14</v>
      </c>
      <c r="C1379">
        <v>1</v>
      </c>
      <c r="D1379">
        <f>VLOOKUP(A1379,Haul!F:M,8,FALSE)</f>
        <v>4.6815900000000001E-2</v>
      </c>
      <c r="E1379">
        <v>129</v>
      </c>
      <c r="F1379">
        <v>12</v>
      </c>
      <c r="G1379">
        <v>46</v>
      </c>
      <c r="H1379">
        <f t="shared" si="294"/>
        <v>50</v>
      </c>
      <c r="I1379">
        <f t="shared" si="295"/>
        <v>2</v>
      </c>
      <c r="J1379">
        <f t="shared" si="296"/>
        <v>1</v>
      </c>
      <c r="K1379">
        <f t="shared" si="297"/>
        <v>0</v>
      </c>
      <c r="L1379">
        <f t="shared" si="298"/>
        <v>0</v>
      </c>
      <c r="M1379" s="19" t="s">
        <v>339</v>
      </c>
      <c r="N1379" s="19">
        <f t="shared" si="299"/>
        <v>5.9929343360998769E-2</v>
      </c>
      <c r="O1379">
        <f t="shared" si="300"/>
        <v>21.360264354631653</v>
      </c>
      <c r="P1379">
        <f t="shared" si="301"/>
        <v>1.2801066167904231</v>
      </c>
      <c r="Q1379" t="str">
        <f>VLOOKUP(A1379,Haul!F:W,18,FALSE)</f>
        <v>132</v>
      </c>
      <c r="R1379">
        <f t="shared" si="302"/>
        <v>0</v>
      </c>
      <c r="S1379">
        <f t="shared" si="303"/>
        <v>0</v>
      </c>
      <c r="T1379">
        <f t="shared" si="304"/>
        <v>21.360264354631653</v>
      </c>
      <c r="U1379">
        <f t="shared" si="305"/>
        <v>0</v>
      </c>
      <c r="V1379">
        <f t="shared" si="306"/>
        <v>0</v>
      </c>
      <c r="W1379">
        <f t="shared" si="307"/>
        <v>1.2801066167904231</v>
      </c>
    </row>
    <row r="1380" spans="1:23">
      <c r="A1380">
        <v>36</v>
      </c>
      <c r="B1380">
        <v>14</v>
      </c>
      <c r="C1380">
        <v>1</v>
      </c>
      <c r="D1380">
        <f>VLOOKUP(A1380,Haul!F:M,8,FALSE)</f>
        <v>4.6815900000000001E-2</v>
      </c>
      <c r="E1380">
        <v>130</v>
      </c>
      <c r="F1380">
        <v>12</v>
      </c>
      <c r="G1380">
        <v>66</v>
      </c>
      <c r="H1380">
        <f t="shared" si="294"/>
        <v>70</v>
      </c>
      <c r="I1380">
        <f t="shared" si="295"/>
        <v>2</v>
      </c>
      <c r="J1380">
        <f t="shared" si="296"/>
        <v>1</v>
      </c>
      <c r="K1380">
        <f t="shared" si="297"/>
        <v>0</v>
      </c>
      <c r="L1380">
        <f t="shared" si="298"/>
        <v>0</v>
      </c>
      <c r="M1380" s="19" t="s">
        <v>339</v>
      </c>
      <c r="N1380" s="19">
        <f t="shared" si="299"/>
        <v>0.16355418981194056</v>
      </c>
      <c r="O1380">
        <f t="shared" si="300"/>
        <v>21.360264354631653</v>
      </c>
      <c r="P1380">
        <f t="shared" si="301"/>
        <v>3.4935607306906533</v>
      </c>
      <c r="Q1380" t="str">
        <f>VLOOKUP(A1380,Haul!F:W,18,FALSE)</f>
        <v>132</v>
      </c>
      <c r="R1380">
        <f t="shared" si="302"/>
        <v>0</v>
      </c>
      <c r="S1380">
        <f t="shared" si="303"/>
        <v>0</v>
      </c>
      <c r="T1380">
        <f t="shared" si="304"/>
        <v>21.360264354631653</v>
      </c>
      <c r="U1380">
        <f t="shared" si="305"/>
        <v>0</v>
      </c>
      <c r="V1380">
        <f t="shared" si="306"/>
        <v>0</v>
      </c>
      <c r="W1380">
        <f t="shared" si="307"/>
        <v>3.4935607306906533</v>
      </c>
    </row>
    <row r="1381" spans="1:23">
      <c r="A1381">
        <v>36</v>
      </c>
      <c r="B1381">
        <v>14</v>
      </c>
      <c r="C1381">
        <v>1</v>
      </c>
      <c r="D1381">
        <f>VLOOKUP(A1381,Haul!F:M,8,FALSE)</f>
        <v>4.6815900000000001E-2</v>
      </c>
      <c r="E1381">
        <v>131</v>
      </c>
      <c r="F1381">
        <v>12</v>
      </c>
      <c r="G1381">
        <v>62</v>
      </c>
      <c r="H1381">
        <f t="shared" si="294"/>
        <v>65</v>
      </c>
      <c r="I1381">
        <f t="shared" si="295"/>
        <v>2</v>
      </c>
      <c r="J1381">
        <f t="shared" si="296"/>
        <v>1</v>
      </c>
      <c r="K1381">
        <f t="shared" si="297"/>
        <v>0</v>
      </c>
      <c r="L1381">
        <f t="shared" si="298"/>
        <v>0</v>
      </c>
      <c r="M1381" s="19" t="s">
        <v>339</v>
      </c>
      <c r="N1381" s="19">
        <f t="shared" si="299"/>
        <v>0.13745206784177813</v>
      </c>
      <c r="O1381">
        <f t="shared" si="300"/>
        <v>21.360264354631653</v>
      </c>
      <c r="P1381">
        <f t="shared" si="301"/>
        <v>2.9360125051911452</v>
      </c>
      <c r="Q1381" t="str">
        <f>VLOOKUP(A1381,Haul!F:W,18,FALSE)</f>
        <v>132</v>
      </c>
      <c r="R1381">
        <f t="shared" si="302"/>
        <v>0</v>
      </c>
      <c r="S1381">
        <f t="shared" si="303"/>
        <v>0</v>
      </c>
      <c r="T1381">
        <f t="shared" si="304"/>
        <v>21.360264354631653</v>
      </c>
      <c r="U1381">
        <f t="shared" si="305"/>
        <v>0</v>
      </c>
      <c r="V1381">
        <f t="shared" si="306"/>
        <v>0</v>
      </c>
      <c r="W1381">
        <f t="shared" si="307"/>
        <v>2.9360125051911452</v>
      </c>
    </row>
    <row r="1382" spans="1:23">
      <c r="A1382">
        <v>36</v>
      </c>
      <c r="B1382">
        <v>14</v>
      </c>
      <c r="C1382">
        <v>1</v>
      </c>
      <c r="D1382">
        <f>VLOOKUP(A1382,Haul!F:M,8,FALSE)</f>
        <v>4.6815900000000001E-2</v>
      </c>
      <c r="E1382">
        <v>132</v>
      </c>
      <c r="F1382">
        <v>12</v>
      </c>
      <c r="G1382">
        <v>65</v>
      </c>
      <c r="H1382">
        <f t="shared" si="294"/>
        <v>65</v>
      </c>
      <c r="I1382">
        <f t="shared" si="295"/>
        <v>2</v>
      </c>
      <c r="J1382">
        <f t="shared" si="296"/>
        <v>1</v>
      </c>
      <c r="K1382">
        <f t="shared" si="297"/>
        <v>0</v>
      </c>
      <c r="L1382">
        <f t="shared" si="298"/>
        <v>0</v>
      </c>
      <c r="M1382" s="19" t="s">
        <v>339</v>
      </c>
      <c r="N1382" s="19">
        <f t="shared" si="299"/>
        <v>0.15675522802484174</v>
      </c>
      <c r="O1382">
        <f t="shared" si="300"/>
        <v>21.360264354631653</v>
      </c>
      <c r="P1382">
        <f t="shared" si="301"/>
        <v>3.3483331095811835</v>
      </c>
      <c r="Q1382" t="str">
        <f>VLOOKUP(A1382,Haul!F:W,18,FALSE)</f>
        <v>132</v>
      </c>
      <c r="R1382">
        <f t="shared" si="302"/>
        <v>0</v>
      </c>
      <c r="S1382">
        <f t="shared" si="303"/>
        <v>0</v>
      </c>
      <c r="T1382">
        <f t="shared" si="304"/>
        <v>21.360264354631653</v>
      </c>
      <c r="U1382">
        <f t="shared" si="305"/>
        <v>0</v>
      </c>
      <c r="V1382">
        <f t="shared" si="306"/>
        <v>0</v>
      </c>
      <c r="W1382">
        <f t="shared" si="307"/>
        <v>3.3483331095811835</v>
      </c>
    </row>
    <row r="1383" spans="1:23">
      <c r="A1383">
        <v>36</v>
      </c>
      <c r="B1383">
        <v>14</v>
      </c>
      <c r="C1383">
        <v>1</v>
      </c>
      <c r="D1383">
        <f>VLOOKUP(A1383,Haul!F:M,8,FALSE)</f>
        <v>4.6815900000000001E-2</v>
      </c>
      <c r="E1383">
        <v>133</v>
      </c>
      <c r="F1383">
        <v>12</v>
      </c>
      <c r="G1383">
        <v>57</v>
      </c>
      <c r="H1383">
        <f t="shared" si="294"/>
        <v>60</v>
      </c>
      <c r="I1383">
        <f t="shared" si="295"/>
        <v>2</v>
      </c>
      <c r="J1383">
        <f t="shared" si="296"/>
        <v>1</v>
      </c>
      <c r="K1383">
        <f t="shared" si="297"/>
        <v>0</v>
      </c>
      <c r="L1383">
        <f t="shared" si="298"/>
        <v>0</v>
      </c>
      <c r="M1383" s="19" t="s">
        <v>339</v>
      </c>
      <c r="N1383" s="19">
        <f t="shared" si="299"/>
        <v>0.10879225104314669</v>
      </c>
      <c r="O1383">
        <f t="shared" si="300"/>
        <v>21.360264354631653</v>
      </c>
      <c r="P1383">
        <f t="shared" si="301"/>
        <v>2.3238312420170644</v>
      </c>
      <c r="Q1383" t="str">
        <f>VLOOKUP(A1383,Haul!F:W,18,FALSE)</f>
        <v>132</v>
      </c>
      <c r="R1383">
        <f t="shared" si="302"/>
        <v>0</v>
      </c>
      <c r="S1383">
        <f t="shared" si="303"/>
        <v>0</v>
      </c>
      <c r="T1383">
        <f t="shared" si="304"/>
        <v>21.360264354631653</v>
      </c>
      <c r="U1383">
        <f t="shared" si="305"/>
        <v>0</v>
      </c>
      <c r="V1383">
        <f t="shared" si="306"/>
        <v>0</v>
      </c>
      <c r="W1383">
        <f t="shared" si="307"/>
        <v>2.3238312420170644</v>
      </c>
    </row>
    <row r="1384" spans="1:23">
      <c r="A1384">
        <v>36</v>
      </c>
      <c r="B1384">
        <v>14</v>
      </c>
      <c r="C1384">
        <v>1</v>
      </c>
      <c r="D1384">
        <f>VLOOKUP(A1384,Haul!F:M,8,FALSE)</f>
        <v>4.6815900000000001E-2</v>
      </c>
      <c r="E1384">
        <v>134</v>
      </c>
      <c r="F1384">
        <v>12</v>
      </c>
      <c r="G1384">
        <v>42</v>
      </c>
      <c r="H1384">
        <f t="shared" si="294"/>
        <v>45</v>
      </c>
      <c r="I1384">
        <f t="shared" si="295"/>
        <v>2</v>
      </c>
      <c r="J1384">
        <f t="shared" si="296"/>
        <v>1</v>
      </c>
      <c r="K1384">
        <f t="shared" si="297"/>
        <v>0</v>
      </c>
      <c r="L1384">
        <f t="shared" si="298"/>
        <v>0</v>
      </c>
      <c r="M1384" s="19" t="s">
        <v>339</v>
      </c>
      <c r="N1384" s="19">
        <f t="shared" si="299"/>
        <v>4.6533558592137564E-2</v>
      </c>
      <c r="O1384">
        <f t="shared" si="300"/>
        <v>21.360264354631653</v>
      </c>
      <c r="P1384">
        <f t="shared" si="301"/>
        <v>0.9939691128897995</v>
      </c>
      <c r="Q1384" t="str">
        <f>VLOOKUP(A1384,Haul!F:W,18,FALSE)</f>
        <v>132</v>
      </c>
      <c r="R1384">
        <f t="shared" si="302"/>
        <v>0</v>
      </c>
      <c r="S1384">
        <f t="shared" si="303"/>
        <v>0</v>
      </c>
      <c r="T1384">
        <f t="shared" si="304"/>
        <v>21.360264354631653</v>
      </c>
      <c r="U1384">
        <f t="shared" si="305"/>
        <v>0</v>
      </c>
      <c r="V1384">
        <f t="shared" si="306"/>
        <v>0</v>
      </c>
      <c r="W1384">
        <f t="shared" si="307"/>
        <v>0.9939691128897995</v>
      </c>
    </row>
    <row r="1385" spans="1:23">
      <c r="A1385">
        <v>36</v>
      </c>
      <c r="B1385">
        <v>14</v>
      </c>
      <c r="C1385">
        <v>1</v>
      </c>
      <c r="D1385">
        <f>VLOOKUP(A1385,Haul!F:M,8,FALSE)</f>
        <v>4.6815900000000001E-2</v>
      </c>
      <c r="E1385">
        <v>135</v>
      </c>
      <c r="F1385">
        <v>12</v>
      </c>
      <c r="G1385">
        <v>43</v>
      </c>
      <c r="H1385">
        <f t="shared" si="294"/>
        <v>45</v>
      </c>
      <c r="I1385">
        <f t="shared" si="295"/>
        <v>2</v>
      </c>
      <c r="J1385">
        <f t="shared" si="296"/>
        <v>1</v>
      </c>
      <c r="K1385">
        <f t="shared" si="297"/>
        <v>0</v>
      </c>
      <c r="L1385">
        <f t="shared" si="298"/>
        <v>0</v>
      </c>
      <c r="M1385" s="19" t="s">
        <v>339</v>
      </c>
      <c r="N1385" s="19">
        <f t="shared" si="299"/>
        <v>4.968047783080861E-2</v>
      </c>
      <c r="O1385">
        <f t="shared" si="300"/>
        <v>21.360264354631653</v>
      </c>
      <c r="P1385">
        <f t="shared" si="301"/>
        <v>1.0611881397304892</v>
      </c>
      <c r="Q1385" t="str">
        <f>VLOOKUP(A1385,Haul!F:W,18,FALSE)</f>
        <v>132</v>
      </c>
      <c r="R1385">
        <f t="shared" si="302"/>
        <v>0</v>
      </c>
      <c r="S1385">
        <f t="shared" si="303"/>
        <v>0</v>
      </c>
      <c r="T1385">
        <f t="shared" si="304"/>
        <v>21.360264354631653</v>
      </c>
      <c r="U1385">
        <f t="shared" si="305"/>
        <v>0</v>
      </c>
      <c r="V1385">
        <f t="shared" si="306"/>
        <v>0</v>
      </c>
      <c r="W1385">
        <f t="shared" si="307"/>
        <v>1.0611881397304892</v>
      </c>
    </row>
    <row r="1386" spans="1:23">
      <c r="A1386">
        <v>36</v>
      </c>
      <c r="B1386">
        <v>14</v>
      </c>
      <c r="C1386">
        <v>1</v>
      </c>
      <c r="D1386">
        <f>VLOOKUP(A1386,Haul!F:M,8,FALSE)</f>
        <v>4.6815900000000001E-2</v>
      </c>
      <c r="E1386">
        <v>136</v>
      </c>
      <c r="F1386">
        <v>12</v>
      </c>
      <c r="G1386">
        <v>42</v>
      </c>
      <c r="H1386">
        <f t="shared" si="294"/>
        <v>45</v>
      </c>
      <c r="I1386">
        <f t="shared" si="295"/>
        <v>2</v>
      </c>
      <c r="J1386">
        <f t="shared" si="296"/>
        <v>1</v>
      </c>
      <c r="K1386">
        <f t="shared" si="297"/>
        <v>0</v>
      </c>
      <c r="L1386">
        <f t="shared" si="298"/>
        <v>0</v>
      </c>
      <c r="M1386" s="19" t="s">
        <v>339</v>
      </c>
      <c r="N1386" s="19">
        <f t="shared" si="299"/>
        <v>4.6533558592137564E-2</v>
      </c>
      <c r="O1386">
        <f t="shared" si="300"/>
        <v>21.360264354631653</v>
      </c>
      <c r="P1386">
        <f t="shared" si="301"/>
        <v>0.9939691128897995</v>
      </c>
      <c r="Q1386" t="str">
        <f>VLOOKUP(A1386,Haul!F:W,18,FALSE)</f>
        <v>132</v>
      </c>
      <c r="R1386">
        <f t="shared" si="302"/>
        <v>0</v>
      </c>
      <c r="S1386">
        <f t="shared" si="303"/>
        <v>0</v>
      </c>
      <c r="T1386">
        <f t="shared" si="304"/>
        <v>21.360264354631653</v>
      </c>
      <c r="U1386">
        <f t="shared" si="305"/>
        <v>0</v>
      </c>
      <c r="V1386">
        <f t="shared" si="306"/>
        <v>0</v>
      </c>
      <c r="W1386">
        <f t="shared" si="307"/>
        <v>0.9939691128897995</v>
      </c>
    </row>
    <row r="1387" spans="1:23">
      <c r="A1387">
        <v>36</v>
      </c>
      <c r="B1387">
        <v>14</v>
      </c>
      <c r="C1387">
        <v>1</v>
      </c>
      <c r="D1387">
        <f>VLOOKUP(A1387,Haul!F:M,8,FALSE)</f>
        <v>4.6815900000000001E-2</v>
      </c>
      <c r="E1387">
        <v>137</v>
      </c>
      <c r="F1387">
        <v>12</v>
      </c>
      <c r="G1387">
        <v>48</v>
      </c>
      <c r="H1387">
        <f t="shared" si="294"/>
        <v>50</v>
      </c>
      <c r="I1387">
        <f t="shared" si="295"/>
        <v>2</v>
      </c>
      <c r="J1387">
        <f t="shared" si="296"/>
        <v>1</v>
      </c>
      <c r="K1387">
        <f t="shared" si="297"/>
        <v>0</v>
      </c>
      <c r="L1387">
        <f t="shared" si="298"/>
        <v>0</v>
      </c>
      <c r="M1387" s="19" t="s">
        <v>339</v>
      </c>
      <c r="N1387" s="19">
        <f t="shared" si="299"/>
        <v>6.7459306225295876E-2</v>
      </c>
      <c r="O1387">
        <f t="shared" si="300"/>
        <v>21.360264354631653</v>
      </c>
      <c r="P1387">
        <f t="shared" si="301"/>
        <v>1.4409486141523686</v>
      </c>
      <c r="Q1387" t="str">
        <f>VLOOKUP(A1387,Haul!F:W,18,FALSE)</f>
        <v>132</v>
      </c>
      <c r="R1387">
        <f t="shared" si="302"/>
        <v>0</v>
      </c>
      <c r="S1387">
        <f t="shared" si="303"/>
        <v>0</v>
      </c>
      <c r="T1387">
        <f t="shared" si="304"/>
        <v>21.360264354631653</v>
      </c>
      <c r="U1387">
        <f t="shared" si="305"/>
        <v>0</v>
      </c>
      <c r="V1387">
        <f t="shared" si="306"/>
        <v>0</v>
      </c>
      <c r="W1387">
        <f t="shared" si="307"/>
        <v>1.4409486141523686</v>
      </c>
    </row>
    <row r="1388" spans="1:23">
      <c r="A1388">
        <v>36</v>
      </c>
      <c r="B1388">
        <v>14</v>
      </c>
      <c r="C1388">
        <v>1</v>
      </c>
      <c r="D1388">
        <f>VLOOKUP(A1388,Haul!F:M,8,FALSE)</f>
        <v>4.6815900000000001E-2</v>
      </c>
      <c r="E1388">
        <v>138</v>
      </c>
      <c r="F1388">
        <v>12</v>
      </c>
      <c r="G1388">
        <v>65</v>
      </c>
      <c r="H1388">
        <f t="shared" si="294"/>
        <v>65</v>
      </c>
      <c r="I1388">
        <f t="shared" si="295"/>
        <v>2</v>
      </c>
      <c r="J1388">
        <f t="shared" si="296"/>
        <v>1</v>
      </c>
      <c r="K1388">
        <f t="shared" si="297"/>
        <v>0</v>
      </c>
      <c r="L1388">
        <f t="shared" si="298"/>
        <v>0</v>
      </c>
      <c r="M1388" s="19" t="s">
        <v>339</v>
      </c>
      <c r="N1388" s="19">
        <f t="shared" si="299"/>
        <v>0.15675522802484174</v>
      </c>
      <c r="O1388">
        <f t="shared" si="300"/>
        <v>21.360264354631653</v>
      </c>
      <c r="P1388">
        <f t="shared" si="301"/>
        <v>3.3483331095811835</v>
      </c>
      <c r="Q1388" t="str">
        <f>VLOOKUP(A1388,Haul!F:W,18,FALSE)</f>
        <v>132</v>
      </c>
      <c r="R1388">
        <f t="shared" si="302"/>
        <v>0</v>
      </c>
      <c r="S1388">
        <f t="shared" si="303"/>
        <v>0</v>
      </c>
      <c r="T1388">
        <f t="shared" si="304"/>
        <v>21.360264354631653</v>
      </c>
      <c r="U1388">
        <f t="shared" si="305"/>
        <v>0</v>
      </c>
      <c r="V1388">
        <f t="shared" si="306"/>
        <v>0</v>
      </c>
      <c r="W1388">
        <f t="shared" si="307"/>
        <v>3.3483331095811835</v>
      </c>
    </row>
    <row r="1389" spans="1:23">
      <c r="A1389">
        <v>36</v>
      </c>
      <c r="B1389">
        <v>14</v>
      </c>
      <c r="C1389">
        <v>1</v>
      </c>
      <c r="D1389">
        <f>VLOOKUP(A1389,Haul!F:M,8,FALSE)</f>
        <v>4.6815900000000001E-2</v>
      </c>
      <c r="E1389">
        <v>139</v>
      </c>
      <c r="F1389">
        <v>12</v>
      </c>
      <c r="G1389">
        <v>67</v>
      </c>
      <c r="H1389">
        <f t="shared" si="294"/>
        <v>70</v>
      </c>
      <c r="I1389">
        <f t="shared" si="295"/>
        <v>2</v>
      </c>
      <c r="J1389">
        <f t="shared" si="296"/>
        <v>1</v>
      </c>
      <c r="K1389">
        <f t="shared" si="297"/>
        <v>0</v>
      </c>
      <c r="L1389">
        <f t="shared" si="298"/>
        <v>0</v>
      </c>
      <c r="M1389" s="19" t="s">
        <v>339</v>
      </c>
      <c r="N1389" s="19">
        <f t="shared" si="299"/>
        <v>0.17053911920069684</v>
      </c>
      <c r="O1389">
        <f t="shared" si="300"/>
        <v>21.360264354631653</v>
      </c>
      <c r="P1389">
        <f t="shared" si="301"/>
        <v>3.6427606689329233</v>
      </c>
      <c r="Q1389" t="str">
        <f>VLOOKUP(A1389,Haul!F:W,18,FALSE)</f>
        <v>132</v>
      </c>
      <c r="R1389">
        <f t="shared" si="302"/>
        <v>0</v>
      </c>
      <c r="S1389">
        <f t="shared" si="303"/>
        <v>0</v>
      </c>
      <c r="T1389">
        <f t="shared" si="304"/>
        <v>21.360264354631653</v>
      </c>
      <c r="U1389">
        <f t="shared" si="305"/>
        <v>0</v>
      </c>
      <c r="V1389">
        <f t="shared" si="306"/>
        <v>0</v>
      </c>
      <c r="W1389">
        <f t="shared" si="307"/>
        <v>3.6427606689329233</v>
      </c>
    </row>
    <row r="1390" spans="1:23">
      <c r="A1390">
        <v>36</v>
      </c>
      <c r="B1390">
        <v>14</v>
      </c>
      <c r="C1390">
        <v>1</v>
      </c>
      <c r="D1390">
        <f>VLOOKUP(A1390,Haul!F:M,8,FALSE)</f>
        <v>4.6815900000000001E-2</v>
      </c>
      <c r="E1390">
        <v>140</v>
      </c>
      <c r="F1390">
        <v>12</v>
      </c>
      <c r="G1390">
        <v>43</v>
      </c>
      <c r="H1390">
        <f t="shared" si="294"/>
        <v>45</v>
      </c>
      <c r="I1390">
        <f t="shared" si="295"/>
        <v>2</v>
      </c>
      <c r="J1390">
        <f t="shared" si="296"/>
        <v>1</v>
      </c>
      <c r="K1390">
        <f t="shared" si="297"/>
        <v>0</v>
      </c>
      <c r="L1390">
        <f t="shared" si="298"/>
        <v>0</v>
      </c>
      <c r="M1390" s="19" t="s">
        <v>339</v>
      </c>
      <c r="N1390" s="19">
        <f t="shared" si="299"/>
        <v>4.968047783080861E-2</v>
      </c>
      <c r="O1390">
        <f t="shared" si="300"/>
        <v>21.360264354631653</v>
      </c>
      <c r="P1390">
        <f t="shared" si="301"/>
        <v>1.0611881397304892</v>
      </c>
      <c r="Q1390" t="str">
        <f>VLOOKUP(A1390,Haul!F:W,18,FALSE)</f>
        <v>132</v>
      </c>
      <c r="R1390">
        <f t="shared" si="302"/>
        <v>0</v>
      </c>
      <c r="S1390">
        <f t="shared" si="303"/>
        <v>0</v>
      </c>
      <c r="T1390">
        <f t="shared" si="304"/>
        <v>21.360264354631653</v>
      </c>
      <c r="U1390">
        <f t="shared" si="305"/>
        <v>0</v>
      </c>
      <c r="V1390">
        <f t="shared" si="306"/>
        <v>0</v>
      </c>
      <c r="W1390">
        <f t="shared" si="307"/>
        <v>1.0611881397304892</v>
      </c>
    </row>
    <row r="1391" spans="1:23">
      <c r="A1391">
        <v>36</v>
      </c>
      <c r="B1391">
        <v>14</v>
      </c>
      <c r="C1391">
        <v>1</v>
      </c>
      <c r="D1391">
        <f>VLOOKUP(A1391,Haul!F:M,8,FALSE)</f>
        <v>4.6815900000000001E-2</v>
      </c>
      <c r="E1391">
        <v>141</v>
      </c>
      <c r="F1391">
        <v>12</v>
      </c>
      <c r="G1391">
        <v>45</v>
      </c>
      <c r="H1391">
        <f t="shared" si="294"/>
        <v>45</v>
      </c>
      <c r="I1391">
        <f t="shared" si="295"/>
        <v>2</v>
      </c>
      <c r="J1391">
        <f t="shared" si="296"/>
        <v>1</v>
      </c>
      <c r="K1391">
        <f t="shared" si="297"/>
        <v>0</v>
      </c>
      <c r="L1391">
        <f t="shared" si="298"/>
        <v>0</v>
      </c>
      <c r="M1391" s="19" t="s">
        <v>339</v>
      </c>
      <c r="N1391" s="19">
        <f t="shared" si="299"/>
        <v>5.6375965161570014E-2</v>
      </c>
      <c r="O1391">
        <f t="shared" si="300"/>
        <v>21.360264354631653</v>
      </c>
      <c r="P1391">
        <f t="shared" si="301"/>
        <v>1.2042055190986398</v>
      </c>
      <c r="Q1391" t="str">
        <f>VLOOKUP(A1391,Haul!F:W,18,FALSE)</f>
        <v>132</v>
      </c>
      <c r="R1391">
        <f t="shared" si="302"/>
        <v>0</v>
      </c>
      <c r="S1391">
        <f t="shared" si="303"/>
        <v>0</v>
      </c>
      <c r="T1391">
        <f t="shared" si="304"/>
        <v>21.360264354631653</v>
      </c>
      <c r="U1391">
        <f t="shared" si="305"/>
        <v>0</v>
      </c>
      <c r="V1391">
        <f t="shared" si="306"/>
        <v>0</v>
      </c>
      <c r="W1391">
        <f t="shared" si="307"/>
        <v>1.2042055190986398</v>
      </c>
    </row>
    <row r="1392" spans="1:23">
      <c r="A1392">
        <v>36</v>
      </c>
      <c r="B1392">
        <v>14</v>
      </c>
      <c r="C1392">
        <v>1</v>
      </c>
      <c r="D1392">
        <f>VLOOKUP(A1392,Haul!F:M,8,FALSE)</f>
        <v>4.6815900000000001E-2</v>
      </c>
      <c r="E1392">
        <v>142</v>
      </c>
      <c r="F1392">
        <v>12</v>
      </c>
      <c r="G1392">
        <v>44</v>
      </c>
      <c r="H1392">
        <f t="shared" si="294"/>
        <v>45</v>
      </c>
      <c r="I1392">
        <f t="shared" si="295"/>
        <v>2</v>
      </c>
      <c r="J1392">
        <f t="shared" si="296"/>
        <v>1</v>
      </c>
      <c r="K1392">
        <f t="shared" si="297"/>
        <v>0</v>
      </c>
      <c r="L1392">
        <f t="shared" si="298"/>
        <v>0</v>
      </c>
      <c r="M1392" s="19" t="s">
        <v>339</v>
      </c>
      <c r="N1392" s="19">
        <f t="shared" si="299"/>
        <v>5.2960476340565617E-2</v>
      </c>
      <c r="O1392">
        <f t="shared" si="300"/>
        <v>21.360264354631653</v>
      </c>
      <c r="P1392">
        <f t="shared" si="301"/>
        <v>1.1312497749816968</v>
      </c>
      <c r="Q1392" t="str">
        <f>VLOOKUP(A1392,Haul!F:W,18,FALSE)</f>
        <v>132</v>
      </c>
      <c r="R1392">
        <f t="shared" si="302"/>
        <v>0</v>
      </c>
      <c r="S1392">
        <f t="shared" si="303"/>
        <v>0</v>
      </c>
      <c r="T1392">
        <f t="shared" si="304"/>
        <v>21.360264354631653</v>
      </c>
      <c r="U1392">
        <f t="shared" si="305"/>
        <v>0</v>
      </c>
      <c r="V1392">
        <f t="shared" si="306"/>
        <v>0</v>
      </c>
      <c r="W1392">
        <f t="shared" si="307"/>
        <v>1.1312497749816968</v>
      </c>
    </row>
    <row r="1393" spans="1:23">
      <c r="A1393">
        <v>36</v>
      </c>
      <c r="B1393">
        <v>14</v>
      </c>
      <c r="C1393">
        <v>1</v>
      </c>
      <c r="D1393">
        <f>VLOOKUP(A1393,Haul!F:M,8,FALSE)</f>
        <v>4.6815900000000001E-2</v>
      </c>
      <c r="E1393">
        <v>143</v>
      </c>
      <c r="F1393">
        <v>12</v>
      </c>
      <c r="G1393">
        <v>35</v>
      </c>
      <c r="H1393">
        <f t="shared" si="294"/>
        <v>35</v>
      </c>
      <c r="I1393">
        <f t="shared" si="295"/>
        <v>2</v>
      </c>
      <c r="J1393">
        <f t="shared" si="296"/>
        <v>1</v>
      </c>
      <c r="K1393">
        <f t="shared" si="297"/>
        <v>0</v>
      </c>
      <c r="L1393">
        <f t="shared" si="298"/>
        <v>0</v>
      </c>
      <c r="M1393" s="19" t="s">
        <v>339</v>
      </c>
      <c r="N1393" s="19">
        <f t="shared" si="299"/>
        <v>2.8026135709554409E-2</v>
      </c>
      <c r="O1393">
        <f t="shared" si="300"/>
        <v>21.360264354631653</v>
      </c>
      <c r="P1393">
        <f t="shared" si="301"/>
        <v>0.59864566759486437</v>
      </c>
      <c r="Q1393" t="str">
        <f>VLOOKUP(A1393,Haul!F:W,18,FALSE)</f>
        <v>132</v>
      </c>
      <c r="R1393">
        <f t="shared" si="302"/>
        <v>0</v>
      </c>
      <c r="S1393">
        <f t="shared" si="303"/>
        <v>0</v>
      </c>
      <c r="T1393">
        <f t="shared" si="304"/>
        <v>21.360264354631653</v>
      </c>
      <c r="U1393">
        <f t="shared" si="305"/>
        <v>0</v>
      </c>
      <c r="V1393">
        <f t="shared" si="306"/>
        <v>0</v>
      </c>
      <c r="W1393">
        <f t="shared" si="307"/>
        <v>0.59864566759486437</v>
      </c>
    </row>
    <row r="1394" spans="1:23">
      <c r="A1394">
        <v>36</v>
      </c>
      <c r="B1394">
        <v>14</v>
      </c>
      <c r="C1394">
        <v>1</v>
      </c>
      <c r="D1394">
        <f>VLOOKUP(A1394,Haul!F:M,8,FALSE)</f>
        <v>4.6815900000000001E-2</v>
      </c>
      <c r="E1394">
        <v>144</v>
      </c>
      <c r="F1394">
        <v>12</v>
      </c>
      <c r="G1394">
        <v>41</v>
      </c>
      <c r="H1394">
        <f t="shared" si="294"/>
        <v>45</v>
      </c>
      <c r="I1394">
        <f t="shared" si="295"/>
        <v>2</v>
      </c>
      <c r="J1394">
        <f t="shared" si="296"/>
        <v>1</v>
      </c>
      <c r="K1394">
        <f t="shared" si="297"/>
        <v>0</v>
      </c>
      <c r="L1394">
        <f t="shared" si="298"/>
        <v>0</v>
      </c>
      <c r="M1394" s="19" t="s">
        <v>339</v>
      </c>
      <c r="N1394" s="19">
        <f t="shared" si="299"/>
        <v>4.3517295270992885E-2</v>
      </c>
      <c r="O1394">
        <f t="shared" si="300"/>
        <v>21.360264354631653</v>
      </c>
      <c r="P1394">
        <f t="shared" si="301"/>
        <v>0.92954093098696988</v>
      </c>
      <c r="Q1394" t="str">
        <f>VLOOKUP(A1394,Haul!F:W,18,FALSE)</f>
        <v>132</v>
      </c>
      <c r="R1394">
        <f t="shared" si="302"/>
        <v>0</v>
      </c>
      <c r="S1394">
        <f t="shared" si="303"/>
        <v>0</v>
      </c>
      <c r="T1394">
        <f t="shared" si="304"/>
        <v>21.360264354631653</v>
      </c>
      <c r="U1394">
        <f t="shared" si="305"/>
        <v>0</v>
      </c>
      <c r="V1394">
        <f t="shared" si="306"/>
        <v>0</v>
      </c>
      <c r="W1394">
        <f t="shared" si="307"/>
        <v>0.92954093098696988</v>
      </c>
    </row>
    <row r="1395" spans="1:23">
      <c r="A1395">
        <v>36</v>
      </c>
      <c r="B1395">
        <v>14</v>
      </c>
      <c r="C1395">
        <v>1</v>
      </c>
      <c r="D1395">
        <f>VLOOKUP(A1395,Haul!F:M,8,FALSE)</f>
        <v>4.6815900000000001E-2</v>
      </c>
      <c r="E1395">
        <v>145</v>
      </c>
      <c r="F1395">
        <v>12</v>
      </c>
      <c r="G1395">
        <v>45</v>
      </c>
      <c r="H1395">
        <f t="shared" si="294"/>
        <v>45</v>
      </c>
      <c r="I1395">
        <f t="shared" si="295"/>
        <v>2</v>
      </c>
      <c r="J1395">
        <f t="shared" si="296"/>
        <v>1</v>
      </c>
      <c r="K1395">
        <f t="shared" si="297"/>
        <v>0</v>
      </c>
      <c r="L1395">
        <f t="shared" si="298"/>
        <v>0</v>
      </c>
      <c r="M1395" s="19" t="s">
        <v>339</v>
      </c>
      <c r="N1395" s="19">
        <f t="shared" si="299"/>
        <v>5.6375965161570014E-2</v>
      </c>
      <c r="O1395">
        <f t="shared" si="300"/>
        <v>21.360264354631653</v>
      </c>
      <c r="P1395">
        <f t="shared" si="301"/>
        <v>1.2042055190986398</v>
      </c>
      <c r="Q1395" t="str">
        <f>VLOOKUP(A1395,Haul!F:W,18,FALSE)</f>
        <v>132</v>
      </c>
      <c r="R1395">
        <f t="shared" si="302"/>
        <v>0</v>
      </c>
      <c r="S1395">
        <f t="shared" si="303"/>
        <v>0</v>
      </c>
      <c r="T1395">
        <f t="shared" si="304"/>
        <v>21.360264354631653</v>
      </c>
      <c r="U1395">
        <f t="shared" si="305"/>
        <v>0</v>
      </c>
      <c r="V1395">
        <f t="shared" si="306"/>
        <v>0</v>
      </c>
      <c r="W1395">
        <f t="shared" si="307"/>
        <v>1.2042055190986398</v>
      </c>
    </row>
    <row r="1396" spans="1:23">
      <c r="A1396">
        <v>36</v>
      </c>
      <c r="B1396">
        <v>14</v>
      </c>
      <c r="C1396">
        <v>1</v>
      </c>
      <c r="D1396">
        <f>VLOOKUP(A1396,Haul!F:M,8,FALSE)</f>
        <v>4.6815900000000001E-2</v>
      </c>
      <c r="E1396">
        <v>146</v>
      </c>
      <c r="F1396">
        <v>12</v>
      </c>
      <c r="G1396">
        <v>50</v>
      </c>
      <c r="H1396">
        <f t="shared" si="294"/>
        <v>50</v>
      </c>
      <c r="I1396">
        <f t="shared" si="295"/>
        <v>2</v>
      </c>
      <c r="J1396">
        <f t="shared" si="296"/>
        <v>1</v>
      </c>
      <c r="K1396">
        <f t="shared" si="297"/>
        <v>0</v>
      </c>
      <c r="L1396">
        <f t="shared" si="298"/>
        <v>0</v>
      </c>
      <c r="M1396" s="19" t="s">
        <v>339</v>
      </c>
      <c r="N1396" s="19">
        <f t="shared" si="299"/>
        <v>7.5569329929123033E-2</v>
      </c>
      <c r="O1396">
        <f t="shared" si="300"/>
        <v>21.360264354631653</v>
      </c>
      <c r="P1396">
        <f t="shared" si="301"/>
        <v>1.6141808643884457</v>
      </c>
      <c r="Q1396" t="str">
        <f>VLOOKUP(A1396,Haul!F:W,18,FALSE)</f>
        <v>132</v>
      </c>
      <c r="R1396">
        <f t="shared" si="302"/>
        <v>0</v>
      </c>
      <c r="S1396">
        <f t="shared" si="303"/>
        <v>0</v>
      </c>
      <c r="T1396">
        <f t="shared" si="304"/>
        <v>21.360264354631653</v>
      </c>
      <c r="U1396">
        <f t="shared" si="305"/>
        <v>0</v>
      </c>
      <c r="V1396">
        <f t="shared" si="306"/>
        <v>0</v>
      </c>
      <c r="W1396">
        <f t="shared" si="307"/>
        <v>1.6141808643884457</v>
      </c>
    </row>
    <row r="1397" spans="1:23">
      <c r="A1397">
        <v>36</v>
      </c>
      <c r="B1397">
        <v>14</v>
      </c>
      <c r="C1397">
        <v>1</v>
      </c>
      <c r="D1397">
        <f>VLOOKUP(A1397,Haul!F:M,8,FALSE)</f>
        <v>4.6815900000000001E-2</v>
      </c>
      <c r="E1397">
        <v>147</v>
      </c>
      <c r="F1397">
        <v>12</v>
      </c>
      <c r="G1397">
        <v>43</v>
      </c>
      <c r="H1397">
        <f t="shared" si="294"/>
        <v>45</v>
      </c>
      <c r="I1397">
        <f t="shared" si="295"/>
        <v>2</v>
      </c>
      <c r="J1397">
        <f t="shared" si="296"/>
        <v>1</v>
      </c>
      <c r="K1397">
        <f t="shared" si="297"/>
        <v>0</v>
      </c>
      <c r="L1397">
        <f t="shared" si="298"/>
        <v>0</v>
      </c>
      <c r="M1397" s="19" t="s">
        <v>339</v>
      </c>
      <c r="N1397" s="19">
        <f t="shared" si="299"/>
        <v>4.968047783080861E-2</v>
      </c>
      <c r="O1397">
        <f t="shared" si="300"/>
        <v>21.360264354631653</v>
      </c>
      <c r="P1397">
        <f t="shared" si="301"/>
        <v>1.0611881397304892</v>
      </c>
      <c r="Q1397" t="str">
        <f>VLOOKUP(A1397,Haul!F:W,18,FALSE)</f>
        <v>132</v>
      </c>
      <c r="R1397">
        <f t="shared" si="302"/>
        <v>0</v>
      </c>
      <c r="S1397">
        <f t="shared" si="303"/>
        <v>0</v>
      </c>
      <c r="T1397">
        <f t="shared" si="304"/>
        <v>21.360264354631653</v>
      </c>
      <c r="U1397">
        <f t="shared" si="305"/>
        <v>0</v>
      </c>
      <c r="V1397">
        <f t="shared" si="306"/>
        <v>0</v>
      </c>
      <c r="W1397">
        <f t="shared" si="307"/>
        <v>1.0611881397304892</v>
      </c>
    </row>
    <row r="1398" spans="1:23">
      <c r="A1398">
        <v>36</v>
      </c>
      <c r="B1398">
        <v>14</v>
      </c>
      <c r="C1398">
        <v>1</v>
      </c>
      <c r="D1398">
        <f>VLOOKUP(A1398,Haul!F:M,8,FALSE)</f>
        <v>4.6815900000000001E-2</v>
      </c>
      <c r="E1398">
        <v>148</v>
      </c>
      <c r="F1398">
        <v>12</v>
      </c>
      <c r="G1398">
        <v>69</v>
      </c>
      <c r="H1398">
        <f t="shared" si="294"/>
        <v>70</v>
      </c>
      <c r="I1398">
        <f t="shared" si="295"/>
        <v>2</v>
      </c>
      <c r="J1398">
        <f t="shared" si="296"/>
        <v>1</v>
      </c>
      <c r="K1398">
        <f t="shared" si="297"/>
        <v>0</v>
      </c>
      <c r="L1398">
        <f t="shared" si="298"/>
        <v>0</v>
      </c>
      <c r="M1398" s="19" t="s">
        <v>339</v>
      </c>
      <c r="N1398" s="19">
        <f t="shared" si="299"/>
        <v>0.18507566163754574</v>
      </c>
      <c r="O1398">
        <f t="shared" si="300"/>
        <v>21.360264354631653</v>
      </c>
      <c r="P1398">
        <f t="shared" si="301"/>
        <v>3.9532650581863371</v>
      </c>
      <c r="Q1398" t="str">
        <f>VLOOKUP(A1398,Haul!F:W,18,FALSE)</f>
        <v>132</v>
      </c>
      <c r="R1398">
        <f t="shared" si="302"/>
        <v>0</v>
      </c>
      <c r="S1398">
        <f t="shared" si="303"/>
        <v>0</v>
      </c>
      <c r="T1398">
        <f t="shared" si="304"/>
        <v>21.360264354631653</v>
      </c>
      <c r="U1398">
        <f t="shared" si="305"/>
        <v>0</v>
      </c>
      <c r="V1398">
        <f t="shared" si="306"/>
        <v>0</v>
      </c>
      <c r="W1398">
        <f t="shared" si="307"/>
        <v>3.9532650581863371</v>
      </c>
    </row>
    <row r="1399" spans="1:23">
      <c r="A1399">
        <v>36</v>
      </c>
      <c r="B1399">
        <v>14</v>
      </c>
      <c r="C1399">
        <v>1</v>
      </c>
      <c r="D1399">
        <f>VLOOKUP(A1399,Haul!F:M,8,FALSE)</f>
        <v>4.6815900000000001E-2</v>
      </c>
      <c r="E1399">
        <v>149</v>
      </c>
      <c r="F1399">
        <v>12</v>
      </c>
      <c r="G1399">
        <v>40</v>
      </c>
      <c r="H1399">
        <f t="shared" si="294"/>
        <v>40</v>
      </c>
      <c r="I1399">
        <f t="shared" si="295"/>
        <v>2</v>
      </c>
      <c r="J1399">
        <f t="shared" si="296"/>
        <v>1</v>
      </c>
      <c r="K1399">
        <f t="shared" si="297"/>
        <v>0</v>
      </c>
      <c r="L1399">
        <f t="shared" si="298"/>
        <v>0</v>
      </c>
      <c r="M1399" s="19" t="s">
        <v>339</v>
      </c>
      <c r="N1399" s="19">
        <f t="shared" si="299"/>
        <v>4.062925184195941E-2</v>
      </c>
      <c r="O1399">
        <f t="shared" si="300"/>
        <v>21.360264354631653</v>
      </c>
      <c r="P1399">
        <f t="shared" si="301"/>
        <v>0.86785155987515805</v>
      </c>
      <c r="Q1399" t="str">
        <f>VLOOKUP(A1399,Haul!F:W,18,FALSE)</f>
        <v>132</v>
      </c>
      <c r="R1399">
        <f t="shared" si="302"/>
        <v>0</v>
      </c>
      <c r="S1399">
        <f t="shared" si="303"/>
        <v>0</v>
      </c>
      <c r="T1399">
        <f t="shared" si="304"/>
        <v>21.360264354631653</v>
      </c>
      <c r="U1399">
        <f t="shared" si="305"/>
        <v>0</v>
      </c>
      <c r="V1399">
        <f t="shared" si="306"/>
        <v>0</v>
      </c>
      <c r="W1399">
        <f t="shared" si="307"/>
        <v>0.86785155987515805</v>
      </c>
    </row>
    <row r="1400" spans="1:23">
      <c r="A1400">
        <v>36</v>
      </c>
      <c r="B1400">
        <v>14</v>
      </c>
      <c r="C1400">
        <v>1</v>
      </c>
      <c r="D1400">
        <f>VLOOKUP(A1400,Haul!F:M,8,FALSE)</f>
        <v>4.6815900000000001E-2</v>
      </c>
      <c r="E1400">
        <v>150</v>
      </c>
      <c r="F1400">
        <v>12</v>
      </c>
      <c r="G1400">
        <v>73</v>
      </c>
      <c r="H1400">
        <f t="shared" si="294"/>
        <v>75</v>
      </c>
      <c r="I1400">
        <f t="shared" si="295"/>
        <v>2</v>
      </c>
      <c r="J1400">
        <f t="shared" si="296"/>
        <v>1</v>
      </c>
      <c r="K1400">
        <f t="shared" si="297"/>
        <v>0</v>
      </c>
      <c r="L1400">
        <f t="shared" si="298"/>
        <v>0</v>
      </c>
      <c r="M1400" s="19" t="s">
        <v>339</v>
      </c>
      <c r="N1400" s="19">
        <f t="shared" si="299"/>
        <v>0.21647655267412036</v>
      </c>
      <c r="O1400">
        <f t="shared" si="300"/>
        <v>21.360264354631653</v>
      </c>
      <c r="P1400">
        <f t="shared" si="301"/>
        <v>4.6239963916985545</v>
      </c>
      <c r="Q1400" t="str">
        <f>VLOOKUP(A1400,Haul!F:W,18,FALSE)</f>
        <v>132</v>
      </c>
      <c r="R1400">
        <f t="shared" si="302"/>
        <v>0</v>
      </c>
      <c r="S1400">
        <f t="shared" si="303"/>
        <v>0</v>
      </c>
      <c r="T1400">
        <f t="shared" si="304"/>
        <v>21.360264354631653</v>
      </c>
      <c r="U1400">
        <f t="shared" si="305"/>
        <v>0</v>
      </c>
      <c r="V1400">
        <f t="shared" si="306"/>
        <v>0</v>
      </c>
      <c r="W1400">
        <f t="shared" si="307"/>
        <v>4.6239963916985545</v>
      </c>
    </row>
    <row r="1401" spans="1:23">
      <c r="A1401">
        <v>36</v>
      </c>
      <c r="B1401">
        <v>14</v>
      </c>
      <c r="C1401">
        <v>1</v>
      </c>
      <c r="D1401">
        <f>VLOOKUP(A1401,Haul!F:M,8,FALSE)</f>
        <v>4.6815900000000001E-2</v>
      </c>
      <c r="E1401">
        <v>151</v>
      </c>
      <c r="F1401">
        <v>12</v>
      </c>
      <c r="G1401">
        <v>52</v>
      </c>
      <c r="H1401">
        <f t="shared" si="294"/>
        <v>55</v>
      </c>
      <c r="I1401">
        <f t="shared" si="295"/>
        <v>2</v>
      </c>
      <c r="J1401">
        <f t="shared" si="296"/>
        <v>1</v>
      </c>
      <c r="K1401">
        <f t="shared" si="297"/>
        <v>0</v>
      </c>
      <c r="L1401">
        <f t="shared" si="298"/>
        <v>0</v>
      </c>
      <c r="M1401" s="19" t="s">
        <v>339</v>
      </c>
      <c r="N1401" s="19">
        <f t="shared" si="299"/>
        <v>8.4278207083991113E-2</v>
      </c>
      <c r="O1401">
        <f t="shared" si="300"/>
        <v>21.360264354631653</v>
      </c>
      <c r="P1401">
        <f t="shared" si="301"/>
        <v>1.8002047826484402</v>
      </c>
      <c r="Q1401" t="str">
        <f>VLOOKUP(A1401,Haul!F:W,18,FALSE)</f>
        <v>132</v>
      </c>
      <c r="R1401">
        <f t="shared" si="302"/>
        <v>0</v>
      </c>
      <c r="S1401">
        <f t="shared" si="303"/>
        <v>0</v>
      </c>
      <c r="T1401">
        <f t="shared" si="304"/>
        <v>21.360264354631653</v>
      </c>
      <c r="U1401">
        <f t="shared" si="305"/>
        <v>0</v>
      </c>
      <c r="V1401">
        <f t="shared" si="306"/>
        <v>0</v>
      </c>
      <c r="W1401">
        <f t="shared" si="307"/>
        <v>1.8002047826484402</v>
      </c>
    </row>
    <row r="1402" spans="1:23">
      <c r="A1402">
        <v>36</v>
      </c>
      <c r="B1402">
        <v>14</v>
      </c>
      <c r="C1402">
        <v>1</v>
      </c>
      <c r="D1402">
        <f>VLOOKUP(A1402,Haul!F:M,8,FALSE)</f>
        <v>4.6815900000000001E-2</v>
      </c>
      <c r="E1402">
        <v>152</v>
      </c>
      <c r="F1402">
        <v>12</v>
      </c>
      <c r="G1402">
        <v>67</v>
      </c>
      <c r="H1402">
        <f t="shared" si="294"/>
        <v>70</v>
      </c>
      <c r="I1402">
        <f t="shared" si="295"/>
        <v>2</v>
      </c>
      <c r="J1402">
        <f t="shared" si="296"/>
        <v>1</v>
      </c>
      <c r="K1402">
        <f t="shared" si="297"/>
        <v>0</v>
      </c>
      <c r="L1402">
        <f t="shared" si="298"/>
        <v>0</v>
      </c>
      <c r="M1402" s="19" t="s">
        <v>339</v>
      </c>
      <c r="N1402" s="19">
        <f t="shared" si="299"/>
        <v>0.17053911920069684</v>
      </c>
      <c r="O1402">
        <f t="shared" si="300"/>
        <v>21.360264354631653</v>
      </c>
      <c r="P1402">
        <f t="shared" si="301"/>
        <v>3.6427606689329233</v>
      </c>
      <c r="Q1402" t="str">
        <f>VLOOKUP(A1402,Haul!F:W,18,FALSE)</f>
        <v>132</v>
      </c>
      <c r="R1402">
        <f t="shared" si="302"/>
        <v>0</v>
      </c>
      <c r="S1402">
        <f t="shared" si="303"/>
        <v>0</v>
      </c>
      <c r="T1402">
        <f t="shared" si="304"/>
        <v>21.360264354631653</v>
      </c>
      <c r="U1402">
        <f t="shared" si="305"/>
        <v>0</v>
      </c>
      <c r="V1402">
        <f t="shared" si="306"/>
        <v>0</v>
      </c>
      <c r="W1402">
        <f t="shared" si="307"/>
        <v>3.6427606689329233</v>
      </c>
    </row>
    <row r="1403" spans="1:23">
      <c r="A1403">
        <v>36</v>
      </c>
      <c r="B1403">
        <v>14</v>
      </c>
      <c r="C1403">
        <v>1</v>
      </c>
      <c r="D1403">
        <f>VLOOKUP(A1403,Haul!F:M,8,FALSE)</f>
        <v>4.6815900000000001E-2</v>
      </c>
      <c r="E1403">
        <v>153</v>
      </c>
      <c r="F1403">
        <v>12</v>
      </c>
      <c r="G1403">
        <v>66</v>
      </c>
      <c r="H1403">
        <f t="shared" si="294"/>
        <v>70</v>
      </c>
      <c r="I1403">
        <f t="shared" si="295"/>
        <v>2</v>
      </c>
      <c r="J1403">
        <f t="shared" si="296"/>
        <v>1</v>
      </c>
      <c r="K1403">
        <f t="shared" si="297"/>
        <v>0</v>
      </c>
      <c r="L1403">
        <f t="shared" si="298"/>
        <v>0</v>
      </c>
      <c r="M1403" s="19" t="s">
        <v>339</v>
      </c>
      <c r="N1403" s="19">
        <f t="shared" si="299"/>
        <v>0.16355418981194056</v>
      </c>
      <c r="O1403">
        <f t="shared" si="300"/>
        <v>21.360264354631653</v>
      </c>
      <c r="P1403">
        <f t="shared" si="301"/>
        <v>3.4935607306906533</v>
      </c>
      <c r="Q1403" t="str">
        <f>VLOOKUP(A1403,Haul!F:W,18,FALSE)</f>
        <v>132</v>
      </c>
      <c r="R1403">
        <f t="shared" si="302"/>
        <v>0</v>
      </c>
      <c r="S1403">
        <f t="shared" si="303"/>
        <v>0</v>
      </c>
      <c r="T1403">
        <f t="shared" si="304"/>
        <v>21.360264354631653</v>
      </c>
      <c r="U1403">
        <f t="shared" si="305"/>
        <v>0</v>
      </c>
      <c r="V1403">
        <f t="shared" si="306"/>
        <v>0</v>
      </c>
      <c r="W1403">
        <f t="shared" si="307"/>
        <v>3.4935607306906533</v>
      </c>
    </row>
    <row r="1404" spans="1:23">
      <c r="A1404">
        <v>36</v>
      </c>
      <c r="B1404">
        <v>14</v>
      </c>
      <c r="C1404">
        <v>1</v>
      </c>
      <c r="D1404">
        <f>VLOOKUP(A1404,Haul!F:M,8,FALSE)</f>
        <v>4.6815900000000001E-2</v>
      </c>
      <c r="E1404">
        <v>154</v>
      </c>
      <c r="F1404">
        <v>12</v>
      </c>
      <c r="G1404">
        <v>37</v>
      </c>
      <c r="H1404">
        <f t="shared" si="294"/>
        <v>40</v>
      </c>
      <c r="I1404">
        <f t="shared" si="295"/>
        <v>2</v>
      </c>
      <c r="J1404">
        <f t="shared" si="296"/>
        <v>1</v>
      </c>
      <c r="K1404">
        <f t="shared" si="297"/>
        <v>0</v>
      </c>
      <c r="L1404">
        <f t="shared" si="298"/>
        <v>0</v>
      </c>
      <c r="M1404" s="19" t="s">
        <v>339</v>
      </c>
      <c r="N1404" s="19">
        <f t="shared" si="299"/>
        <v>3.2709882490221116E-2</v>
      </c>
      <c r="O1404">
        <f t="shared" si="300"/>
        <v>21.360264354631653</v>
      </c>
      <c r="P1404">
        <f t="shared" si="301"/>
        <v>0.69869173700006015</v>
      </c>
      <c r="Q1404" t="str">
        <f>VLOOKUP(A1404,Haul!F:W,18,FALSE)</f>
        <v>132</v>
      </c>
      <c r="R1404">
        <f t="shared" si="302"/>
        <v>0</v>
      </c>
      <c r="S1404">
        <f t="shared" si="303"/>
        <v>0</v>
      </c>
      <c r="T1404">
        <f t="shared" si="304"/>
        <v>21.360264354631653</v>
      </c>
      <c r="U1404">
        <f t="shared" si="305"/>
        <v>0</v>
      </c>
      <c r="V1404">
        <f t="shared" si="306"/>
        <v>0</v>
      </c>
      <c r="W1404">
        <f t="shared" si="307"/>
        <v>0.69869173700006015</v>
      </c>
    </row>
    <row r="1405" spans="1:23">
      <c r="A1405">
        <v>36</v>
      </c>
      <c r="B1405">
        <v>14</v>
      </c>
      <c r="C1405">
        <v>1</v>
      </c>
      <c r="D1405">
        <f>VLOOKUP(A1405,Haul!F:M,8,FALSE)</f>
        <v>4.6815900000000001E-2</v>
      </c>
      <c r="E1405">
        <v>155</v>
      </c>
      <c r="F1405">
        <v>12</v>
      </c>
      <c r="G1405">
        <v>46</v>
      </c>
      <c r="H1405">
        <f t="shared" si="294"/>
        <v>50</v>
      </c>
      <c r="I1405">
        <f t="shared" si="295"/>
        <v>2</v>
      </c>
      <c r="J1405">
        <f t="shared" si="296"/>
        <v>1</v>
      </c>
      <c r="K1405">
        <f t="shared" si="297"/>
        <v>0</v>
      </c>
      <c r="L1405">
        <f t="shared" si="298"/>
        <v>0</v>
      </c>
      <c r="M1405" s="19" t="s">
        <v>339</v>
      </c>
      <c r="N1405" s="19">
        <f t="shared" si="299"/>
        <v>5.9929343360998769E-2</v>
      </c>
      <c r="O1405">
        <f t="shared" si="300"/>
        <v>21.360264354631653</v>
      </c>
      <c r="P1405">
        <f t="shared" si="301"/>
        <v>1.2801066167904231</v>
      </c>
      <c r="Q1405" t="str">
        <f>VLOOKUP(A1405,Haul!F:W,18,FALSE)</f>
        <v>132</v>
      </c>
      <c r="R1405">
        <f t="shared" si="302"/>
        <v>0</v>
      </c>
      <c r="S1405">
        <f t="shared" si="303"/>
        <v>0</v>
      </c>
      <c r="T1405">
        <f t="shared" si="304"/>
        <v>21.360264354631653</v>
      </c>
      <c r="U1405">
        <f t="shared" si="305"/>
        <v>0</v>
      </c>
      <c r="V1405">
        <f t="shared" si="306"/>
        <v>0</v>
      </c>
      <c r="W1405">
        <f t="shared" si="307"/>
        <v>1.2801066167904231</v>
      </c>
    </row>
    <row r="1406" spans="1:23">
      <c r="A1406">
        <v>36</v>
      </c>
      <c r="B1406">
        <v>14</v>
      </c>
      <c r="C1406">
        <v>1</v>
      </c>
      <c r="D1406">
        <f>VLOOKUP(A1406,Haul!F:M,8,FALSE)</f>
        <v>4.6815900000000001E-2</v>
      </c>
      <c r="E1406">
        <v>156</v>
      </c>
      <c r="F1406">
        <v>12</v>
      </c>
      <c r="G1406">
        <v>39</v>
      </c>
      <c r="H1406">
        <f t="shared" si="294"/>
        <v>40</v>
      </c>
      <c r="I1406">
        <f t="shared" si="295"/>
        <v>2</v>
      </c>
      <c r="J1406">
        <f t="shared" si="296"/>
        <v>1</v>
      </c>
      <c r="K1406">
        <f t="shared" si="297"/>
        <v>0</v>
      </c>
      <c r="L1406">
        <f t="shared" si="298"/>
        <v>0</v>
      </c>
      <c r="M1406" s="19" t="s">
        <v>339</v>
      </c>
      <c r="N1406" s="19">
        <f t="shared" si="299"/>
        <v>3.786697922984622E-2</v>
      </c>
      <c r="O1406">
        <f t="shared" si="300"/>
        <v>21.360264354631653</v>
      </c>
      <c r="P1406">
        <f t="shared" si="301"/>
        <v>0.8088486866608614</v>
      </c>
      <c r="Q1406" t="str">
        <f>VLOOKUP(A1406,Haul!F:W,18,FALSE)</f>
        <v>132</v>
      </c>
      <c r="R1406">
        <f t="shared" si="302"/>
        <v>0</v>
      </c>
      <c r="S1406">
        <f t="shared" si="303"/>
        <v>0</v>
      </c>
      <c r="T1406">
        <f t="shared" si="304"/>
        <v>21.360264354631653</v>
      </c>
      <c r="U1406">
        <f t="shared" si="305"/>
        <v>0</v>
      </c>
      <c r="V1406">
        <f t="shared" si="306"/>
        <v>0</v>
      </c>
      <c r="W1406">
        <f t="shared" si="307"/>
        <v>0.8088486866608614</v>
      </c>
    </row>
    <row r="1407" spans="1:23">
      <c r="A1407">
        <v>36</v>
      </c>
      <c r="B1407">
        <v>14</v>
      </c>
      <c r="C1407">
        <v>1</v>
      </c>
      <c r="D1407">
        <f>VLOOKUP(A1407,Haul!F:M,8,FALSE)</f>
        <v>4.6815900000000001E-2</v>
      </c>
      <c r="E1407">
        <v>157</v>
      </c>
      <c r="F1407">
        <v>12</v>
      </c>
      <c r="G1407">
        <v>46</v>
      </c>
      <c r="H1407">
        <f t="shared" si="294"/>
        <v>50</v>
      </c>
      <c r="I1407">
        <f t="shared" si="295"/>
        <v>2</v>
      </c>
      <c r="J1407">
        <f t="shared" si="296"/>
        <v>1</v>
      </c>
      <c r="K1407">
        <f t="shared" si="297"/>
        <v>0</v>
      </c>
      <c r="L1407">
        <f t="shared" si="298"/>
        <v>0</v>
      </c>
      <c r="M1407" s="19" t="s">
        <v>339</v>
      </c>
      <c r="N1407" s="19">
        <f t="shared" si="299"/>
        <v>5.9929343360998769E-2</v>
      </c>
      <c r="O1407">
        <f t="shared" si="300"/>
        <v>21.360264354631653</v>
      </c>
      <c r="P1407">
        <f t="shared" si="301"/>
        <v>1.2801066167904231</v>
      </c>
      <c r="Q1407" t="str">
        <f>VLOOKUP(A1407,Haul!F:W,18,FALSE)</f>
        <v>132</v>
      </c>
      <c r="R1407">
        <f t="shared" si="302"/>
        <v>0</v>
      </c>
      <c r="S1407">
        <f t="shared" si="303"/>
        <v>0</v>
      </c>
      <c r="T1407">
        <f t="shared" si="304"/>
        <v>21.360264354631653</v>
      </c>
      <c r="U1407">
        <f t="shared" si="305"/>
        <v>0</v>
      </c>
      <c r="V1407">
        <f t="shared" si="306"/>
        <v>0</v>
      </c>
      <c r="W1407">
        <f t="shared" si="307"/>
        <v>1.2801066167904231</v>
      </c>
    </row>
    <row r="1408" spans="1:23">
      <c r="A1408">
        <v>36</v>
      </c>
      <c r="B1408">
        <v>14</v>
      </c>
      <c r="C1408">
        <v>1</v>
      </c>
      <c r="D1408">
        <f>VLOOKUP(A1408,Haul!F:M,8,FALSE)</f>
        <v>4.6815900000000001E-2</v>
      </c>
      <c r="E1408">
        <v>158</v>
      </c>
      <c r="F1408">
        <v>12</v>
      </c>
      <c r="G1408">
        <v>41</v>
      </c>
      <c r="H1408">
        <f t="shared" si="294"/>
        <v>45</v>
      </c>
      <c r="I1408">
        <f t="shared" si="295"/>
        <v>2</v>
      </c>
      <c r="J1408">
        <f t="shared" si="296"/>
        <v>1</v>
      </c>
      <c r="K1408">
        <f t="shared" si="297"/>
        <v>0</v>
      </c>
      <c r="L1408">
        <f t="shared" si="298"/>
        <v>0</v>
      </c>
      <c r="M1408" s="19" t="s">
        <v>339</v>
      </c>
      <c r="N1408" s="19">
        <f t="shared" si="299"/>
        <v>4.3517295270992885E-2</v>
      </c>
      <c r="O1408">
        <f t="shared" si="300"/>
        <v>21.360264354631653</v>
      </c>
      <c r="P1408">
        <f t="shared" si="301"/>
        <v>0.92954093098696988</v>
      </c>
      <c r="Q1408" t="str">
        <f>VLOOKUP(A1408,Haul!F:W,18,FALSE)</f>
        <v>132</v>
      </c>
      <c r="R1408">
        <f t="shared" si="302"/>
        <v>0</v>
      </c>
      <c r="S1408">
        <f t="shared" si="303"/>
        <v>0</v>
      </c>
      <c r="T1408">
        <f t="shared" si="304"/>
        <v>21.360264354631653</v>
      </c>
      <c r="U1408">
        <f t="shared" si="305"/>
        <v>0</v>
      </c>
      <c r="V1408">
        <f t="shared" si="306"/>
        <v>0</v>
      </c>
      <c r="W1408">
        <f t="shared" si="307"/>
        <v>0.92954093098696988</v>
      </c>
    </row>
    <row r="1409" spans="1:23">
      <c r="A1409">
        <v>36</v>
      </c>
      <c r="B1409">
        <v>14</v>
      </c>
      <c r="C1409">
        <v>1</v>
      </c>
      <c r="D1409">
        <f>VLOOKUP(A1409,Haul!F:M,8,FALSE)</f>
        <v>4.6815900000000001E-2</v>
      </c>
      <c r="E1409">
        <v>159</v>
      </c>
      <c r="F1409">
        <v>12</v>
      </c>
      <c r="G1409">
        <v>38</v>
      </c>
      <c r="H1409">
        <f t="shared" si="294"/>
        <v>40</v>
      </c>
      <c r="I1409">
        <f t="shared" si="295"/>
        <v>2</v>
      </c>
      <c r="J1409">
        <f t="shared" si="296"/>
        <v>1</v>
      </c>
      <c r="K1409">
        <f t="shared" si="297"/>
        <v>0</v>
      </c>
      <c r="L1409">
        <f t="shared" si="298"/>
        <v>0</v>
      </c>
      <c r="M1409" s="19" t="s">
        <v>339</v>
      </c>
      <c r="N1409" s="19">
        <f t="shared" si="299"/>
        <v>3.5228014910730181E-2</v>
      </c>
      <c r="O1409">
        <f t="shared" si="300"/>
        <v>21.360264354631653</v>
      </c>
      <c r="P1409">
        <f t="shared" si="301"/>
        <v>0.75247971118210222</v>
      </c>
      <c r="Q1409" t="str">
        <f>VLOOKUP(A1409,Haul!F:W,18,FALSE)</f>
        <v>132</v>
      </c>
      <c r="R1409">
        <f t="shared" si="302"/>
        <v>0</v>
      </c>
      <c r="S1409">
        <f t="shared" si="303"/>
        <v>0</v>
      </c>
      <c r="T1409">
        <f t="shared" si="304"/>
        <v>21.360264354631653</v>
      </c>
      <c r="U1409">
        <f t="shared" si="305"/>
        <v>0</v>
      </c>
      <c r="V1409">
        <f t="shared" si="306"/>
        <v>0</v>
      </c>
      <c r="W1409">
        <f t="shared" si="307"/>
        <v>0.75247971118210222</v>
      </c>
    </row>
    <row r="1410" spans="1:23">
      <c r="A1410">
        <v>36</v>
      </c>
      <c r="B1410">
        <v>14</v>
      </c>
      <c r="C1410">
        <v>1</v>
      </c>
      <c r="D1410">
        <f>VLOOKUP(A1410,Haul!F:M,8,FALSE)</f>
        <v>4.6815900000000001E-2</v>
      </c>
      <c r="E1410">
        <v>160</v>
      </c>
      <c r="F1410">
        <v>12</v>
      </c>
      <c r="G1410">
        <v>42</v>
      </c>
      <c r="H1410">
        <f t="shared" si="294"/>
        <v>45</v>
      </c>
      <c r="I1410">
        <f t="shared" si="295"/>
        <v>2</v>
      </c>
      <c r="J1410">
        <f t="shared" si="296"/>
        <v>1</v>
      </c>
      <c r="K1410">
        <f t="shared" si="297"/>
        <v>0</v>
      </c>
      <c r="L1410">
        <f t="shared" si="298"/>
        <v>0</v>
      </c>
      <c r="M1410" s="19" t="s">
        <v>339</v>
      </c>
      <c r="N1410" s="19">
        <f t="shared" si="299"/>
        <v>4.6533558592137564E-2</v>
      </c>
      <c r="O1410">
        <f t="shared" si="300"/>
        <v>21.360264354631653</v>
      </c>
      <c r="P1410">
        <f t="shared" si="301"/>
        <v>0.9939691128897995</v>
      </c>
      <c r="Q1410" t="str">
        <f>VLOOKUP(A1410,Haul!F:W,18,FALSE)</f>
        <v>132</v>
      </c>
      <c r="R1410">
        <f t="shared" si="302"/>
        <v>0</v>
      </c>
      <c r="S1410">
        <f t="shared" si="303"/>
        <v>0</v>
      </c>
      <c r="T1410">
        <f t="shared" si="304"/>
        <v>21.360264354631653</v>
      </c>
      <c r="U1410">
        <f t="shared" si="305"/>
        <v>0</v>
      </c>
      <c r="V1410">
        <f t="shared" si="306"/>
        <v>0</v>
      </c>
      <c r="W1410">
        <f t="shared" si="307"/>
        <v>0.9939691128897995</v>
      </c>
    </row>
    <row r="1411" spans="1:23">
      <c r="A1411">
        <v>36</v>
      </c>
      <c r="B1411">
        <v>14</v>
      </c>
      <c r="C1411">
        <v>1</v>
      </c>
      <c r="D1411">
        <f>VLOOKUP(A1411,Haul!F:M,8,FALSE)</f>
        <v>4.6815900000000001E-2</v>
      </c>
      <c r="E1411">
        <v>161</v>
      </c>
      <c r="F1411">
        <v>12</v>
      </c>
      <c r="G1411">
        <v>42</v>
      </c>
      <c r="H1411">
        <f t="shared" ref="H1411:H1474" si="308">ROUNDUP(G1411/5,0)*5</f>
        <v>45</v>
      </c>
      <c r="I1411">
        <f t="shared" ref="I1411:I1474" si="309">IF(F1411=11, 1,2)</f>
        <v>2</v>
      </c>
      <c r="J1411">
        <f t="shared" ref="J1411:J1474" si="310">IF(I1411=2,1,0)</f>
        <v>1</v>
      </c>
      <c r="K1411">
        <f t="shared" ref="K1411:K1474" si="311">1*($I1411=1)*($G1411&gt;=107)</f>
        <v>0</v>
      </c>
      <c r="L1411">
        <f t="shared" ref="L1411:L1474" si="312">1*($I1411=1)*($G1411&gt;=124)</f>
        <v>0</v>
      </c>
      <c r="M1411" s="19" t="s">
        <v>339</v>
      </c>
      <c r="N1411" s="19">
        <f t="shared" ref="N1411:N1474" si="313">IF(I1411=1, (0.0002988*G1411^3.135)/1000, (0.001424*G1411^2.781)/1000)</f>
        <v>4.6533558592137564E-2</v>
      </c>
      <c r="O1411">
        <f t="shared" ref="O1411:O1474" si="314">1/D1411</f>
        <v>21.360264354631653</v>
      </c>
      <c r="P1411">
        <f t="shared" ref="P1411:P1474" si="315">N1411*O1411</f>
        <v>0.9939691128897995</v>
      </c>
      <c r="Q1411" t="str">
        <f>VLOOKUP(A1411,Haul!F:W,18,FALSE)</f>
        <v>132</v>
      </c>
      <c r="R1411">
        <f t="shared" ref="R1411:R1474" si="316">K1411*O1411</f>
        <v>0</v>
      </c>
      <c r="S1411">
        <f t="shared" ref="S1411:S1474" si="317">L1411*O1411</f>
        <v>0</v>
      </c>
      <c r="T1411">
        <f t="shared" ref="T1411:T1474" si="318">J1411*O1411</f>
        <v>21.360264354631653</v>
      </c>
      <c r="U1411">
        <f t="shared" ref="U1411:U1474" si="319">N1411*R1411</f>
        <v>0</v>
      </c>
      <c r="V1411">
        <f t="shared" ref="V1411:V1474" si="320">N1411*S1411</f>
        <v>0</v>
      </c>
      <c r="W1411">
        <f t="shared" ref="W1411:W1474" si="321">N1411*T1411</f>
        <v>0.9939691128897995</v>
      </c>
    </row>
    <row r="1412" spans="1:23">
      <c r="A1412">
        <v>36</v>
      </c>
      <c r="B1412">
        <v>14</v>
      </c>
      <c r="C1412">
        <v>1</v>
      </c>
      <c r="D1412">
        <f>VLOOKUP(A1412,Haul!F:M,8,FALSE)</f>
        <v>4.6815900000000001E-2</v>
      </c>
      <c r="E1412">
        <v>162</v>
      </c>
      <c r="F1412">
        <v>12</v>
      </c>
      <c r="G1412">
        <v>41</v>
      </c>
      <c r="H1412">
        <f t="shared" si="308"/>
        <v>45</v>
      </c>
      <c r="I1412">
        <f t="shared" si="309"/>
        <v>2</v>
      </c>
      <c r="J1412">
        <f t="shared" si="310"/>
        <v>1</v>
      </c>
      <c r="K1412">
        <f t="shared" si="311"/>
        <v>0</v>
      </c>
      <c r="L1412">
        <f t="shared" si="312"/>
        <v>0</v>
      </c>
      <c r="M1412" s="19" t="s">
        <v>339</v>
      </c>
      <c r="N1412" s="19">
        <f t="shared" si="313"/>
        <v>4.3517295270992885E-2</v>
      </c>
      <c r="O1412">
        <f t="shared" si="314"/>
        <v>21.360264354631653</v>
      </c>
      <c r="P1412">
        <f t="shared" si="315"/>
        <v>0.92954093098696988</v>
      </c>
      <c r="Q1412" t="str">
        <f>VLOOKUP(A1412,Haul!F:W,18,FALSE)</f>
        <v>132</v>
      </c>
      <c r="R1412">
        <f t="shared" si="316"/>
        <v>0</v>
      </c>
      <c r="S1412">
        <f t="shared" si="317"/>
        <v>0</v>
      </c>
      <c r="T1412">
        <f t="shared" si="318"/>
        <v>21.360264354631653</v>
      </c>
      <c r="U1412">
        <f t="shared" si="319"/>
        <v>0</v>
      </c>
      <c r="V1412">
        <f t="shared" si="320"/>
        <v>0</v>
      </c>
      <c r="W1412">
        <f t="shared" si="321"/>
        <v>0.92954093098696988</v>
      </c>
    </row>
    <row r="1413" spans="1:23">
      <c r="A1413">
        <v>36</v>
      </c>
      <c r="B1413">
        <v>14</v>
      </c>
      <c r="C1413">
        <v>1</v>
      </c>
      <c r="D1413">
        <f>VLOOKUP(A1413,Haul!F:M,8,FALSE)</f>
        <v>4.6815900000000001E-2</v>
      </c>
      <c r="E1413">
        <v>163</v>
      </c>
      <c r="F1413">
        <v>12</v>
      </c>
      <c r="G1413">
        <v>43</v>
      </c>
      <c r="H1413">
        <f t="shared" si="308"/>
        <v>45</v>
      </c>
      <c r="I1413">
        <f t="shared" si="309"/>
        <v>2</v>
      </c>
      <c r="J1413">
        <f t="shared" si="310"/>
        <v>1</v>
      </c>
      <c r="K1413">
        <f t="shared" si="311"/>
        <v>0</v>
      </c>
      <c r="L1413">
        <f t="shared" si="312"/>
        <v>0</v>
      </c>
      <c r="M1413" s="19" t="s">
        <v>339</v>
      </c>
      <c r="N1413" s="19">
        <f t="shared" si="313"/>
        <v>4.968047783080861E-2</v>
      </c>
      <c r="O1413">
        <f t="shared" si="314"/>
        <v>21.360264354631653</v>
      </c>
      <c r="P1413">
        <f t="shared" si="315"/>
        <v>1.0611881397304892</v>
      </c>
      <c r="Q1413" t="str">
        <f>VLOOKUP(A1413,Haul!F:W,18,FALSE)</f>
        <v>132</v>
      </c>
      <c r="R1413">
        <f t="shared" si="316"/>
        <v>0</v>
      </c>
      <c r="S1413">
        <f t="shared" si="317"/>
        <v>0</v>
      </c>
      <c r="T1413">
        <f t="shared" si="318"/>
        <v>21.360264354631653</v>
      </c>
      <c r="U1413">
        <f t="shared" si="319"/>
        <v>0</v>
      </c>
      <c r="V1413">
        <f t="shared" si="320"/>
        <v>0</v>
      </c>
      <c r="W1413">
        <f t="shared" si="321"/>
        <v>1.0611881397304892</v>
      </c>
    </row>
    <row r="1414" spans="1:23">
      <c r="A1414">
        <v>36</v>
      </c>
      <c r="B1414">
        <v>14</v>
      </c>
      <c r="C1414">
        <v>1</v>
      </c>
      <c r="D1414">
        <f>VLOOKUP(A1414,Haul!F:M,8,FALSE)</f>
        <v>4.6815900000000001E-2</v>
      </c>
      <c r="E1414">
        <v>164</v>
      </c>
      <c r="F1414">
        <v>12</v>
      </c>
      <c r="G1414">
        <v>38</v>
      </c>
      <c r="H1414">
        <f t="shared" si="308"/>
        <v>40</v>
      </c>
      <c r="I1414">
        <f t="shared" si="309"/>
        <v>2</v>
      </c>
      <c r="J1414">
        <f t="shared" si="310"/>
        <v>1</v>
      </c>
      <c r="K1414">
        <f t="shared" si="311"/>
        <v>0</v>
      </c>
      <c r="L1414">
        <f t="shared" si="312"/>
        <v>0</v>
      </c>
      <c r="M1414" s="19" t="s">
        <v>339</v>
      </c>
      <c r="N1414" s="19">
        <f t="shared" si="313"/>
        <v>3.5228014910730181E-2</v>
      </c>
      <c r="O1414">
        <f t="shared" si="314"/>
        <v>21.360264354631653</v>
      </c>
      <c r="P1414">
        <f t="shared" si="315"/>
        <v>0.75247971118210222</v>
      </c>
      <c r="Q1414" t="str">
        <f>VLOOKUP(A1414,Haul!F:W,18,FALSE)</f>
        <v>132</v>
      </c>
      <c r="R1414">
        <f t="shared" si="316"/>
        <v>0</v>
      </c>
      <c r="S1414">
        <f t="shared" si="317"/>
        <v>0</v>
      </c>
      <c r="T1414">
        <f t="shared" si="318"/>
        <v>21.360264354631653</v>
      </c>
      <c r="U1414">
        <f t="shared" si="319"/>
        <v>0</v>
      </c>
      <c r="V1414">
        <f t="shared" si="320"/>
        <v>0</v>
      </c>
      <c r="W1414">
        <f t="shared" si="321"/>
        <v>0.75247971118210222</v>
      </c>
    </row>
    <row r="1415" spans="1:23">
      <c r="A1415">
        <v>36</v>
      </c>
      <c r="B1415">
        <v>14</v>
      </c>
      <c r="C1415">
        <v>1</v>
      </c>
      <c r="D1415">
        <f>VLOOKUP(A1415,Haul!F:M,8,FALSE)</f>
        <v>4.6815900000000001E-2</v>
      </c>
      <c r="E1415">
        <v>165</v>
      </c>
      <c r="F1415">
        <v>12</v>
      </c>
      <c r="G1415">
        <v>42</v>
      </c>
      <c r="H1415">
        <f t="shared" si="308"/>
        <v>45</v>
      </c>
      <c r="I1415">
        <f t="shared" si="309"/>
        <v>2</v>
      </c>
      <c r="J1415">
        <f t="shared" si="310"/>
        <v>1</v>
      </c>
      <c r="K1415">
        <f t="shared" si="311"/>
        <v>0</v>
      </c>
      <c r="L1415">
        <f t="shared" si="312"/>
        <v>0</v>
      </c>
      <c r="M1415" s="19" t="s">
        <v>339</v>
      </c>
      <c r="N1415" s="19">
        <f t="shared" si="313"/>
        <v>4.6533558592137564E-2</v>
      </c>
      <c r="O1415">
        <f t="shared" si="314"/>
        <v>21.360264354631653</v>
      </c>
      <c r="P1415">
        <f t="shared" si="315"/>
        <v>0.9939691128897995</v>
      </c>
      <c r="Q1415" t="str">
        <f>VLOOKUP(A1415,Haul!F:W,18,FALSE)</f>
        <v>132</v>
      </c>
      <c r="R1415">
        <f t="shared" si="316"/>
        <v>0</v>
      </c>
      <c r="S1415">
        <f t="shared" si="317"/>
        <v>0</v>
      </c>
      <c r="T1415">
        <f t="shared" si="318"/>
        <v>21.360264354631653</v>
      </c>
      <c r="U1415">
        <f t="shared" si="319"/>
        <v>0</v>
      </c>
      <c r="V1415">
        <f t="shared" si="320"/>
        <v>0</v>
      </c>
      <c r="W1415">
        <f t="shared" si="321"/>
        <v>0.9939691128897995</v>
      </c>
    </row>
    <row r="1416" spans="1:23">
      <c r="A1416">
        <v>36</v>
      </c>
      <c r="B1416">
        <v>14</v>
      </c>
      <c r="C1416">
        <v>1</v>
      </c>
      <c r="D1416">
        <f>VLOOKUP(A1416,Haul!F:M,8,FALSE)</f>
        <v>4.6815900000000001E-2</v>
      </c>
      <c r="E1416">
        <v>166</v>
      </c>
      <c r="F1416">
        <v>12</v>
      </c>
      <c r="G1416">
        <v>41</v>
      </c>
      <c r="H1416">
        <f t="shared" si="308"/>
        <v>45</v>
      </c>
      <c r="I1416">
        <f t="shared" si="309"/>
        <v>2</v>
      </c>
      <c r="J1416">
        <f t="shared" si="310"/>
        <v>1</v>
      </c>
      <c r="K1416">
        <f t="shared" si="311"/>
        <v>0</v>
      </c>
      <c r="L1416">
        <f t="shared" si="312"/>
        <v>0</v>
      </c>
      <c r="M1416" s="19" t="s">
        <v>339</v>
      </c>
      <c r="N1416" s="19">
        <f t="shared" si="313"/>
        <v>4.3517295270992885E-2</v>
      </c>
      <c r="O1416">
        <f t="shared" si="314"/>
        <v>21.360264354631653</v>
      </c>
      <c r="P1416">
        <f t="shared" si="315"/>
        <v>0.92954093098696988</v>
      </c>
      <c r="Q1416" t="str">
        <f>VLOOKUP(A1416,Haul!F:W,18,FALSE)</f>
        <v>132</v>
      </c>
      <c r="R1416">
        <f t="shared" si="316"/>
        <v>0</v>
      </c>
      <c r="S1416">
        <f t="shared" si="317"/>
        <v>0</v>
      </c>
      <c r="T1416">
        <f t="shared" si="318"/>
        <v>21.360264354631653</v>
      </c>
      <c r="U1416">
        <f t="shared" si="319"/>
        <v>0</v>
      </c>
      <c r="V1416">
        <f t="shared" si="320"/>
        <v>0</v>
      </c>
      <c r="W1416">
        <f t="shared" si="321"/>
        <v>0.92954093098696988</v>
      </c>
    </row>
    <row r="1417" spans="1:23">
      <c r="A1417">
        <v>36</v>
      </c>
      <c r="B1417">
        <v>14</v>
      </c>
      <c r="C1417">
        <v>1</v>
      </c>
      <c r="D1417">
        <f>VLOOKUP(A1417,Haul!F:M,8,FALSE)</f>
        <v>4.6815900000000001E-2</v>
      </c>
      <c r="E1417">
        <v>167</v>
      </c>
      <c r="F1417">
        <v>12</v>
      </c>
      <c r="G1417">
        <v>47</v>
      </c>
      <c r="H1417">
        <f t="shared" si="308"/>
        <v>50</v>
      </c>
      <c r="I1417">
        <f t="shared" si="309"/>
        <v>2</v>
      </c>
      <c r="J1417">
        <f t="shared" si="310"/>
        <v>1</v>
      </c>
      <c r="K1417">
        <f t="shared" si="311"/>
        <v>0</v>
      </c>
      <c r="L1417">
        <f t="shared" si="312"/>
        <v>0</v>
      </c>
      <c r="M1417" s="19" t="s">
        <v>339</v>
      </c>
      <c r="N1417" s="19">
        <f t="shared" si="313"/>
        <v>6.3622998356705318E-2</v>
      </c>
      <c r="O1417">
        <f t="shared" si="314"/>
        <v>21.360264354631653</v>
      </c>
      <c r="P1417">
        <f t="shared" si="315"/>
        <v>1.3590040639335208</v>
      </c>
      <c r="Q1417" t="str">
        <f>VLOOKUP(A1417,Haul!F:W,18,FALSE)</f>
        <v>132</v>
      </c>
      <c r="R1417">
        <f t="shared" si="316"/>
        <v>0</v>
      </c>
      <c r="S1417">
        <f t="shared" si="317"/>
        <v>0</v>
      </c>
      <c r="T1417">
        <f t="shared" si="318"/>
        <v>21.360264354631653</v>
      </c>
      <c r="U1417">
        <f t="shared" si="319"/>
        <v>0</v>
      </c>
      <c r="V1417">
        <f t="shared" si="320"/>
        <v>0</v>
      </c>
      <c r="W1417">
        <f t="shared" si="321"/>
        <v>1.3590040639335208</v>
      </c>
    </row>
    <row r="1418" spans="1:23">
      <c r="A1418">
        <v>36</v>
      </c>
      <c r="B1418">
        <v>14</v>
      </c>
      <c r="C1418">
        <v>1</v>
      </c>
      <c r="D1418">
        <f>VLOOKUP(A1418,Haul!F:M,8,FALSE)</f>
        <v>4.6815900000000001E-2</v>
      </c>
      <c r="E1418">
        <v>168</v>
      </c>
      <c r="F1418">
        <v>12</v>
      </c>
      <c r="G1418">
        <v>44</v>
      </c>
      <c r="H1418">
        <f t="shared" si="308"/>
        <v>45</v>
      </c>
      <c r="I1418">
        <f t="shared" si="309"/>
        <v>2</v>
      </c>
      <c r="J1418">
        <f t="shared" si="310"/>
        <v>1</v>
      </c>
      <c r="K1418">
        <f t="shared" si="311"/>
        <v>0</v>
      </c>
      <c r="L1418">
        <f t="shared" si="312"/>
        <v>0</v>
      </c>
      <c r="M1418" s="19" t="s">
        <v>339</v>
      </c>
      <c r="N1418" s="19">
        <f t="shared" si="313"/>
        <v>5.2960476340565617E-2</v>
      </c>
      <c r="O1418">
        <f t="shared" si="314"/>
        <v>21.360264354631653</v>
      </c>
      <c r="P1418">
        <f t="shared" si="315"/>
        <v>1.1312497749816968</v>
      </c>
      <c r="Q1418" t="str">
        <f>VLOOKUP(A1418,Haul!F:W,18,FALSE)</f>
        <v>132</v>
      </c>
      <c r="R1418">
        <f t="shared" si="316"/>
        <v>0</v>
      </c>
      <c r="S1418">
        <f t="shared" si="317"/>
        <v>0</v>
      </c>
      <c r="T1418">
        <f t="shared" si="318"/>
        <v>21.360264354631653</v>
      </c>
      <c r="U1418">
        <f t="shared" si="319"/>
        <v>0</v>
      </c>
      <c r="V1418">
        <f t="shared" si="320"/>
        <v>0</v>
      </c>
      <c r="W1418">
        <f t="shared" si="321"/>
        <v>1.1312497749816968</v>
      </c>
    </row>
    <row r="1419" spans="1:23">
      <c r="A1419">
        <v>36</v>
      </c>
      <c r="B1419">
        <v>14</v>
      </c>
      <c r="C1419">
        <v>1</v>
      </c>
      <c r="D1419">
        <f>VLOOKUP(A1419,Haul!F:M,8,FALSE)</f>
        <v>4.6815900000000001E-2</v>
      </c>
      <c r="E1419">
        <v>169</v>
      </c>
      <c r="F1419">
        <v>12</v>
      </c>
      <c r="G1419">
        <v>38</v>
      </c>
      <c r="H1419">
        <f t="shared" si="308"/>
        <v>40</v>
      </c>
      <c r="I1419">
        <f t="shared" si="309"/>
        <v>2</v>
      </c>
      <c r="J1419">
        <f t="shared" si="310"/>
        <v>1</v>
      </c>
      <c r="K1419">
        <f t="shared" si="311"/>
        <v>0</v>
      </c>
      <c r="L1419">
        <f t="shared" si="312"/>
        <v>0</v>
      </c>
      <c r="M1419" s="19" t="s">
        <v>339</v>
      </c>
      <c r="N1419" s="19">
        <f t="shared" si="313"/>
        <v>3.5228014910730181E-2</v>
      </c>
      <c r="O1419">
        <f t="shared" si="314"/>
        <v>21.360264354631653</v>
      </c>
      <c r="P1419">
        <f t="shared" si="315"/>
        <v>0.75247971118210222</v>
      </c>
      <c r="Q1419" t="str">
        <f>VLOOKUP(A1419,Haul!F:W,18,FALSE)</f>
        <v>132</v>
      </c>
      <c r="R1419">
        <f t="shared" si="316"/>
        <v>0</v>
      </c>
      <c r="S1419">
        <f t="shared" si="317"/>
        <v>0</v>
      </c>
      <c r="T1419">
        <f t="shared" si="318"/>
        <v>21.360264354631653</v>
      </c>
      <c r="U1419">
        <f t="shared" si="319"/>
        <v>0</v>
      </c>
      <c r="V1419">
        <f t="shared" si="320"/>
        <v>0</v>
      </c>
      <c r="W1419">
        <f t="shared" si="321"/>
        <v>0.75247971118210222</v>
      </c>
    </row>
    <row r="1420" spans="1:23">
      <c r="A1420">
        <v>36</v>
      </c>
      <c r="B1420">
        <v>14</v>
      </c>
      <c r="C1420">
        <v>1</v>
      </c>
      <c r="D1420">
        <f>VLOOKUP(A1420,Haul!F:M,8,FALSE)</f>
        <v>4.6815900000000001E-2</v>
      </c>
      <c r="E1420">
        <v>170</v>
      </c>
      <c r="F1420">
        <v>12</v>
      </c>
      <c r="G1420">
        <v>43</v>
      </c>
      <c r="H1420">
        <f t="shared" si="308"/>
        <v>45</v>
      </c>
      <c r="I1420">
        <f t="shared" si="309"/>
        <v>2</v>
      </c>
      <c r="J1420">
        <f t="shared" si="310"/>
        <v>1</v>
      </c>
      <c r="K1420">
        <f t="shared" si="311"/>
        <v>0</v>
      </c>
      <c r="L1420">
        <f t="shared" si="312"/>
        <v>0</v>
      </c>
      <c r="M1420" s="19" t="s">
        <v>339</v>
      </c>
      <c r="N1420" s="19">
        <f t="shared" si="313"/>
        <v>4.968047783080861E-2</v>
      </c>
      <c r="O1420">
        <f t="shared" si="314"/>
        <v>21.360264354631653</v>
      </c>
      <c r="P1420">
        <f t="shared" si="315"/>
        <v>1.0611881397304892</v>
      </c>
      <c r="Q1420" t="str">
        <f>VLOOKUP(A1420,Haul!F:W,18,FALSE)</f>
        <v>132</v>
      </c>
      <c r="R1420">
        <f t="shared" si="316"/>
        <v>0</v>
      </c>
      <c r="S1420">
        <f t="shared" si="317"/>
        <v>0</v>
      </c>
      <c r="T1420">
        <f t="shared" si="318"/>
        <v>21.360264354631653</v>
      </c>
      <c r="U1420">
        <f t="shared" si="319"/>
        <v>0</v>
      </c>
      <c r="V1420">
        <f t="shared" si="320"/>
        <v>0</v>
      </c>
      <c r="W1420">
        <f t="shared" si="321"/>
        <v>1.0611881397304892</v>
      </c>
    </row>
    <row r="1421" spans="1:23">
      <c r="A1421">
        <v>36</v>
      </c>
      <c r="B1421">
        <v>14</v>
      </c>
      <c r="C1421">
        <v>1</v>
      </c>
      <c r="D1421">
        <f>VLOOKUP(A1421,Haul!F:M,8,FALSE)</f>
        <v>4.6815900000000001E-2</v>
      </c>
      <c r="E1421">
        <v>171</v>
      </c>
      <c r="F1421">
        <v>12</v>
      </c>
      <c r="G1421">
        <v>44</v>
      </c>
      <c r="H1421">
        <f t="shared" si="308"/>
        <v>45</v>
      </c>
      <c r="I1421">
        <f t="shared" si="309"/>
        <v>2</v>
      </c>
      <c r="J1421">
        <f t="shared" si="310"/>
        <v>1</v>
      </c>
      <c r="K1421">
        <f t="shared" si="311"/>
        <v>0</v>
      </c>
      <c r="L1421">
        <f t="shared" si="312"/>
        <v>0</v>
      </c>
      <c r="M1421" s="19" t="s">
        <v>339</v>
      </c>
      <c r="N1421" s="19">
        <f t="shared" si="313"/>
        <v>5.2960476340565617E-2</v>
      </c>
      <c r="O1421">
        <f t="shared" si="314"/>
        <v>21.360264354631653</v>
      </c>
      <c r="P1421">
        <f t="shared" si="315"/>
        <v>1.1312497749816968</v>
      </c>
      <c r="Q1421" t="str">
        <f>VLOOKUP(A1421,Haul!F:W,18,FALSE)</f>
        <v>132</v>
      </c>
      <c r="R1421">
        <f t="shared" si="316"/>
        <v>0</v>
      </c>
      <c r="S1421">
        <f t="shared" si="317"/>
        <v>0</v>
      </c>
      <c r="T1421">
        <f t="shared" si="318"/>
        <v>21.360264354631653</v>
      </c>
      <c r="U1421">
        <f t="shared" si="319"/>
        <v>0</v>
      </c>
      <c r="V1421">
        <f t="shared" si="320"/>
        <v>0</v>
      </c>
      <c r="W1421">
        <f t="shared" si="321"/>
        <v>1.1312497749816968</v>
      </c>
    </row>
    <row r="1422" spans="1:23">
      <c r="A1422">
        <v>36</v>
      </c>
      <c r="B1422">
        <v>14</v>
      </c>
      <c r="C1422">
        <v>1</v>
      </c>
      <c r="D1422">
        <f>VLOOKUP(A1422,Haul!F:M,8,FALSE)</f>
        <v>4.6815900000000001E-2</v>
      </c>
      <c r="E1422">
        <v>172</v>
      </c>
      <c r="F1422">
        <v>12</v>
      </c>
      <c r="G1422">
        <v>38</v>
      </c>
      <c r="H1422">
        <f t="shared" si="308"/>
        <v>40</v>
      </c>
      <c r="I1422">
        <f t="shared" si="309"/>
        <v>2</v>
      </c>
      <c r="J1422">
        <f t="shared" si="310"/>
        <v>1</v>
      </c>
      <c r="K1422">
        <f t="shared" si="311"/>
        <v>0</v>
      </c>
      <c r="L1422">
        <f t="shared" si="312"/>
        <v>0</v>
      </c>
      <c r="M1422" s="19" t="s">
        <v>339</v>
      </c>
      <c r="N1422" s="19">
        <f t="shared" si="313"/>
        <v>3.5228014910730181E-2</v>
      </c>
      <c r="O1422">
        <f t="shared" si="314"/>
        <v>21.360264354631653</v>
      </c>
      <c r="P1422">
        <f t="shared" si="315"/>
        <v>0.75247971118210222</v>
      </c>
      <c r="Q1422" t="str">
        <f>VLOOKUP(A1422,Haul!F:W,18,FALSE)</f>
        <v>132</v>
      </c>
      <c r="R1422">
        <f t="shared" si="316"/>
        <v>0</v>
      </c>
      <c r="S1422">
        <f t="shared" si="317"/>
        <v>0</v>
      </c>
      <c r="T1422">
        <f t="shared" si="318"/>
        <v>21.360264354631653</v>
      </c>
      <c r="U1422">
        <f t="shared" si="319"/>
        <v>0</v>
      </c>
      <c r="V1422">
        <f t="shared" si="320"/>
        <v>0</v>
      </c>
      <c r="W1422">
        <f t="shared" si="321"/>
        <v>0.75247971118210222</v>
      </c>
    </row>
    <row r="1423" spans="1:23">
      <c r="A1423">
        <v>36</v>
      </c>
      <c r="B1423">
        <v>14</v>
      </c>
      <c r="C1423">
        <v>1</v>
      </c>
      <c r="D1423">
        <f>VLOOKUP(A1423,Haul!F:M,8,FALSE)</f>
        <v>4.6815900000000001E-2</v>
      </c>
      <c r="E1423">
        <v>173</v>
      </c>
      <c r="F1423">
        <v>12</v>
      </c>
      <c r="G1423">
        <v>42</v>
      </c>
      <c r="H1423">
        <f t="shared" si="308"/>
        <v>45</v>
      </c>
      <c r="I1423">
        <f t="shared" si="309"/>
        <v>2</v>
      </c>
      <c r="J1423">
        <f t="shared" si="310"/>
        <v>1</v>
      </c>
      <c r="K1423">
        <f t="shared" si="311"/>
        <v>0</v>
      </c>
      <c r="L1423">
        <f t="shared" si="312"/>
        <v>0</v>
      </c>
      <c r="M1423" s="19" t="s">
        <v>339</v>
      </c>
      <c r="N1423" s="19">
        <f t="shared" si="313"/>
        <v>4.6533558592137564E-2</v>
      </c>
      <c r="O1423">
        <f t="shared" si="314"/>
        <v>21.360264354631653</v>
      </c>
      <c r="P1423">
        <f t="shared" si="315"/>
        <v>0.9939691128897995</v>
      </c>
      <c r="Q1423" t="str">
        <f>VLOOKUP(A1423,Haul!F:W,18,FALSE)</f>
        <v>132</v>
      </c>
      <c r="R1423">
        <f t="shared" si="316"/>
        <v>0</v>
      </c>
      <c r="S1423">
        <f t="shared" si="317"/>
        <v>0</v>
      </c>
      <c r="T1423">
        <f t="shared" si="318"/>
        <v>21.360264354631653</v>
      </c>
      <c r="U1423">
        <f t="shared" si="319"/>
        <v>0</v>
      </c>
      <c r="V1423">
        <f t="shared" si="320"/>
        <v>0</v>
      </c>
      <c r="W1423">
        <f t="shared" si="321"/>
        <v>0.9939691128897995</v>
      </c>
    </row>
    <row r="1424" spans="1:23">
      <c r="A1424">
        <v>36</v>
      </c>
      <c r="B1424">
        <v>14</v>
      </c>
      <c r="C1424">
        <v>1</v>
      </c>
      <c r="D1424">
        <f>VLOOKUP(A1424,Haul!F:M,8,FALSE)</f>
        <v>4.6815900000000001E-2</v>
      </c>
      <c r="E1424">
        <v>174</v>
      </c>
      <c r="F1424">
        <v>12</v>
      </c>
      <c r="G1424">
        <v>40</v>
      </c>
      <c r="H1424">
        <f t="shared" si="308"/>
        <v>40</v>
      </c>
      <c r="I1424">
        <f t="shared" si="309"/>
        <v>2</v>
      </c>
      <c r="J1424">
        <f t="shared" si="310"/>
        <v>1</v>
      </c>
      <c r="K1424">
        <f t="shared" si="311"/>
        <v>0</v>
      </c>
      <c r="L1424">
        <f t="shared" si="312"/>
        <v>0</v>
      </c>
      <c r="M1424" s="19" t="s">
        <v>339</v>
      </c>
      <c r="N1424" s="19">
        <f t="shared" si="313"/>
        <v>4.062925184195941E-2</v>
      </c>
      <c r="O1424">
        <f t="shared" si="314"/>
        <v>21.360264354631653</v>
      </c>
      <c r="P1424">
        <f t="shared" si="315"/>
        <v>0.86785155987515805</v>
      </c>
      <c r="Q1424" t="str">
        <f>VLOOKUP(A1424,Haul!F:W,18,FALSE)</f>
        <v>132</v>
      </c>
      <c r="R1424">
        <f t="shared" si="316"/>
        <v>0</v>
      </c>
      <c r="S1424">
        <f t="shared" si="317"/>
        <v>0</v>
      </c>
      <c r="T1424">
        <f t="shared" si="318"/>
        <v>21.360264354631653</v>
      </c>
      <c r="U1424">
        <f t="shared" si="319"/>
        <v>0</v>
      </c>
      <c r="V1424">
        <f t="shared" si="320"/>
        <v>0</v>
      </c>
      <c r="W1424">
        <f t="shared" si="321"/>
        <v>0.86785155987515805</v>
      </c>
    </row>
    <row r="1425" spans="1:23">
      <c r="A1425">
        <v>36</v>
      </c>
      <c r="B1425">
        <v>14</v>
      </c>
      <c r="C1425">
        <v>1</v>
      </c>
      <c r="D1425">
        <f>VLOOKUP(A1425,Haul!F:M,8,FALSE)</f>
        <v>4.6815900000000001E-2</v>
      </c>
      <c r="E1425">
        <v>175</v>
      </c>
      <c r="F1425">
        <v>12</v>
      </c>
      <c r="G1425">
        <v>45</v>
      </c>
      <c r="H1425">
        <f t="shared" si="308"/>
        <v>45</v>
      </c>
      <c r="I1425">
        <f t="shared" si="309"/>
        <v>2</v>
      </c>
      <c r="J1425">
        <f t="shared" si="310"/>
        <v>1</v>
      </c>
      <c r="K1425">
        <f t="shared" si="311"/>
        <v>0</v>
      </c>
      <c r="L1425">
        <f t="shared" si="312"/>
        <v>0</v>
      </c>
      <c r="M1425" s="19" t="s">
        <v>339</v>
      </c>
      <c r="N1425" s="19">
        <f t="shared" si="313"/>
        <v>5.6375965161570014E-2</v>
      </c>
      <c r="O1425">
        <f t="shared" si="314"/>
        <v>21.360264354631653</v>
      </c>
      <c r="P1425">
        <f t="shared" si="315"/>
        <v>1.2042055190986398</v>
      </c>
      <c r="Q1425" t="str">
        <f>VLOOKUP(A1425,Haul!F:W,18,FALSE)</f>
        <v>132</v>
      </c>
      <c r="R1425">
        <f t="shared" si="316"/>
        <v>0</v>
      </c>
      <c r="S1425">
        <f t="shared" si="317"/>
        <v>0</v>
      </c>
      <c r="T1425">
        <f t="shared" si="318"/>
        <v>21.360264354631653</v>
      </c>
      <c r="U1425">
        <f t="shared" si="319"/>
        <v>0</v>
      </c>
      <c r="V1425">
        <f t="shared" si="320"/>
        <v>0</v>
      </c>
      <c r="W1425">
        <f t="shared" si="321"/>
        <v>1.2042055190986398</v>
      </c>
    </row>
    <row r="1426" spans="1:23">
      <c r="A1426">
        <v>36</v>
      </c>
      <c r="B1426">
        <v>14</v>
      </c>
      <c r="C1426">
        <v>1</v>
      </c>
      <c r="D1426">
        <f>VLOOKUP(A1426,Haul!F:M,8,FALSE)</f>
        <v>4.6815900000000001E-2</v>
      </c>
      <c r="E1426">
        <v>176</v>
      </c>
      <c r="F1426">
        <v>12</v>
      </c>
      <c r="G1426">
        <v>53</v>
      </c>
      <c r="H1426">
        <f t="shared" si="308"/>
        <v>55</v>
      </c>
      <c r="I1426">
        <f t="shared" si="309"/>
        <v>2</v>
      </c>
      <c r="J1426">
        <f t="shared" si="310"/>
        <v>1</v>
      </c>
      <c r="K1426">
        <f t="shared" si="311"/>
        <v>0</v>
      </c>
      <c r="L1426">
        <f t="shared" si="312"/>
        <v>0</v>
      </c>
      <c r="M1426" s="19" t="s">
        <v>339</v>
      </c>
      <c r="N1426" s="19">
        <f t="shared" si="313"/>
        <v>8.8863043337243444E-2</v>
      </c>
      <c r="O1426">
        <f t="shared" si="314"/>
        <v>21.360264354631653</v>
      </c>
      <c r="P1426">
        <f t="shared" si="315"/>
        <v>1.898138097040609</v>
      </c>
      <c r="Q1426" t="str">
        <f>VLOOKUP(A1426,Haul!F:W,18,FALSE)</f>
        <v>132</v>
      </c>
      <c r="R1426">
        <f t="shared" si="316"/>
        <v>0</v>
      </c>
      <c r="S1426">
        <f t="shared" si="317"/>
        <v>0</v>
      </c>
      <c r="T1426">
        <f t="shared" si="318"/>
        <v>21.360264354631653</v>
      </c>
      <c r="U1426">
        <f t="shared" si="319"/>
        <v>0</v>
      </c>
      <c r="V1426">
        <f t="shared" si="320"/>
        <v>0</v>
      </c>
      <c r="W1426">
        <f t="shared" si="321"/>
        <v>1.898138097040609</v>
      </c>
    </row>
    <row r="1427" spans="1:23">
      <c r="A1427">
        <v>36</v>
      </c>
      <c r="B1427">
        <v>14</v>
      </c>
      <c r="C1427">
        <v>1</v>
      </c>
      <c r="D1427">
        <f>VLOOKUP(A1427,Haul!F:M,8,FALSE)</f>
        <v>4.6815900000000001E-2</v>
      </c>
      <c r="E1427">
        <v>177</v>
      </c>
      <c r="F1427">
        <v>12</v>
      </c>
      <c r="G1427">
        <v>68</v>
      </c>
      <c r="H1427">
        <f t="shared" si="308"/>
        <v>70</v>
      </c>
      <c r="I1427">
        <f t="shared" si="309"/>
        <v>2</v>
      </c>
      <c r="J1427">
        <f t="shared" si="310"/>
        <v>1</v>
      </c>
      <c r="K1427">
        <f t="shared" si="311"/>
        <v>0</v>
      </c>
      <c r="L1427">
        <f t="shared" si="312"/>
        <v>0</v>
      </c>
      <c r="M1427" s="19" t="s">
        <v>339</v>
      </c>
      <c r="N1427" s="19">
        <f t="shared" si="313"/>
        <v>0.17771221319724004</v>
      </c>
      <c r="O1427">
        <f t="shared" si="314"/>
        <v>21.360264354631653</v>
      </c>
      <c r="P1427">
        <f t="shared" si="315"/>
        <v>3.7959798529397073</v>
      </c>
      <c r="Q1427" t="str">
        <f>VLOOKUP(A1427,Haul!F:W,18,FALSE)</f>
        <v>132</v>
      </c>
      <c r="R1427">
        <f t="shared" si="316"/>
        <v>0</v>
      </c>
      <c r="S1427">
        <f t="shared" si="317"/>
        <v>0</v>
      </c>
      <c r="T1427">
        <f t="shared" si="318"/>
        <v>21.360264354631653</v>
      </c>
      <c r="U1427">
        <f t="shared" si="319"/>
        <v>0</v>
      </c>
      <c r="V1427">
        <f t="shared" si="320"/>
        <v>0</v>
      </c>
      <c r="W1427">
        <f t="shared" si="321"/>
        <v>3.7959798529397073</v>
      </c>
    </row>
    <row r="1428" spans="1:23">
      <c r="A1428">
        <v>36</v>
      </c>
      <c r="B1428">
        <v>14</v>
      </c>
      <c r="C1428">
        <v>1</v>
      </c>
      <c r="D1428">
        <f>VLOOKUP(A1428,Haul!F:M,8,FALSE)</f>
        <v>4.6815900000000001E-2</v>
      </c>
      <c r="E1428">
        <v>178</v>
      </c>
      <c r="F1428">
        <v>12</v>
      </c>
      <c r="G1428">
        <v>47</v>
      </c>
      <c r="H1428">
        <f t="shared" si="308"/>
        <v>50</v>
      </c>
      <c r="I1428">
        <f t="shared" si="309"/>
        <v>2</v>
      </c>
      <c r="J1428">
        <f t="shared" si="310"/>
        <v>1</v>
      </c>
      <c r="K1428">
        <f t="shared" si="311"/>
        <v>0</v>
      </c>
      <c r="L1428">
        <f t="shared" si="312"/>
        <v>0</v>
      </c>
      <c r="M1428" s="19" t="s">
        <v>339</v>
      </c>
      <c r="N1428" s="19">
        <f t="shared" si="313"/>
        <v>6.3622998356705318E-2</v>
      </c>
      <c r="O1428">
        <f t="shared" si="314"/>
        <v>21.360264354631653</v>
      </c>
      <c r="P1428">
        <f t="shared" si="315"/>
        <v>1.3590040639335208</v>
      </c>
      <c r="Q1428" t="str">
        <f>VLOOKUP(A1428,Haul!F:W,18,FALSE)</f>
        <v>132</v>
      </c>
      <c r="R1428">
        <f t="shared" si="316"/>
        <v>0</v>
      </c>
      <c r="S1428">
        <f t="shared" si="317"/>
        <v>0</v>
      </c>
      <c r="T1428">
        <f t="shared" si="318"/>
        <v>21.360264354631653</v>
      </c>
      <c r="U1428">
        <f t="shared" si="319"/>
        <v>0</v>
      </c>
      <c r="V1428">
        <f t="shared" si="320"/>
        <v>0</v>
      </c>
      <c r="W1428">
        <f t="shared" si="321"/>
        <v>1.3590040639335208</v>
      </c>
    </row>
    <row r="1429" spans="1:23">
      <c r="A1429">
        <v>36</v>
      </c>
      <c r="B1429">
        <v>14</v>
      </c>
      <c r="C1429">
        <v>1</v>
      </c>
      <c r="D1429">
        <f>VLOOKUP(A1429,Haul!F:M,8,FALSE)</f>
        <v>4.6815900000000001E-2</v>
      </c>
      <c r="E1429">
        <v>179</v>
      </c>
      <c r="F1429">
        <v>12</v>
      </c>
      <c r="G1429">
        <v>42</v>
      </c>
      <c r="H1429">
        <f t="shared" si="308"/>
        <v>45</v>
      </c>
      <c r="I1429">
        <f t="shared" si="309"/>
        <v>2</v>
      </c>
      <c r="J1429">
        <f t="shared" si="310"/>
        <v>1</v>
      </c>
      <c r="K1429">
        <f t="shared" si="311"/>
        <v>0</v>
      </c>
      <c r="L1429">
        <f t="shared" si="312"/>
        <v>0</v>
      </c>
      <c r="M1429" s="19" t="s">
        <v>339</v>
      </c>
      <c r="N1429" s="19">
        <f t="shared" si="313"/>
        <v>4.6533558592137564E-2</v>
      </c>
      <c r="O1429">
        <f t="shared" si="314"/>
        <v>21.360264354631653</v>
      </c>
      <c r="P1429">
        <f t="shared" si="315"/>
        <v>0.9939691128897995</v>
      </c>
      <c r="Q1429" t="str">
        <f>VLOOKUP(A1429,Haul!F:W,18,FALSE)</f>
        <v>132</v>
      </c>
      <c r="R1429">
        <f t="shared" si="316"/>
        <v>0</v>
      </c>
      <c r="S1429">
        <f t="shared" si="317"/>
        <v>0</v>
      </c>
      <c r="T1429">
        <f t="shared" si="318"/>
        <v>21.360264354631653</v>
      </c>
      <c r="U1429">
        <f t="shared" si="319"/>
        <v>0</v>
      </c>
      <c r="V1429">
        <f t="shared" si="320"/>
        <v>0</v>
      </c>
      <c r="W1429">
        <f t="shared" si="321"/>
        <v>0.9939691128897995</v>
      </c>
    </row>
    <row r="1430" spans="1:23">
      <c r="A1430">
        <v>36</v>
      </c>
      <c r="B1430">
        <v>14</v>
      </c>
      <c r="C1430">
        <v>1</v>
      </c>
      <c r="D1430">
        <f>VLOOKUP(A1430,Haul!F:M,8,FALSE)</f>
        <v>4.6815900000000001E-2</v>
      </c>
      <c r="E1430">
        <v>180</v>
      </c>
      <c r="F1430">
        <v>12</v>
      </c>
      <c r="G1430">
        <v>47</v>
      </c>
      <c r="H1430">
        <f t="shared" si="308"/>
        <v>50</v>
      </c>
      <c r="I1430">
        <f t="shared" si="309"/>
        <v>2</v>
      </c>
      <c r="J1430">
        <f t="shared" si="310"/>
        <v>1</v>
      </c>
      <c r="K1430">
        <f t="shared" si="311"/>
        <v>0</v>
      </c>
      <c r="L1430">
        <f t="shared" si="312"/>
        <v>0</v>
      </c>
      <c r="M1430" s="19" t="s">
        <v>339</v>
      </c>
      <c r="N1430" s="19">
        <f t="shared" si="313"/>
        <v>6.3622998356705318E-2</v>
      </c>
      <c r="O1430">
        <f t="shared" si="314"/>
        <v>21.360264354631653</v>
      </c>
      <c r="P1430">
        <f t="shared" si="315"/>
        <v>1.3590040639335208</v>
      </c>
      <c r="Q1430" t="str">
        <f>VLOOKUP(A1430,Haul!F:W,18,FALSE)</f>
        <v>132</v>
      </c>
      <c r="R1430">
        <f t="shared" si="316"/>
        <v>0</v>
      </c>
      <c r="S1430">
        <f t="shared" si="317"/>
        <v>0</v>
      </c>
      <c r="T1430">
        <f t="shared" si="318"/>
        <v>21.360264354631653</v>
      </c>
      <c r="U1430">
        <f t="shared" si="319"/>
        <v>0</v>
      </c>
      <c r="V1430">
        <f t="shared" si="320"/>
        <v>0</v>
      </c>
      <c r="W1430">
        <f t="shared" si="321"/>
        <v>1.3590040639335208</v>
      </c>
    </row>
    <row r="1431" spans="1:23">
      <c r="A1431">
        <v>36</v>
      </c>
      <c r="B1431">
        <v>14</v>
      </c>
      <c r="C1431">
        <v>1</v>
      </c>
      <c r="D1431">
        <f>VLOOKUP(A1431,Haul!F:M,8,FALSE)</f>
        <v>4.6815900000000001E-2</v>
      </c>
      <c r="E1431">
        <v>181</v>
      </c>
      <c r="F1431">
        <v>12</v>
      </c>
      <c r="G1431">
        <v>41</v>
      </c>
      <c r="H1431">
        <f t="shared" si="308"/>
        <v>45</v>
      </c>
      <c r="I1431">
        <f t="shared" si="309"/>
        <v>2</v>
      </c>
      <c r="J1431">
        <f t="shared" si="310"/>
        <v>1</v>
      </c>
      <c r="K1431">
        <f t="shared" si="311"/>
        <v>0</v>
      </c>
      <c r="L1431">
        <f t="shared" si="312"/>
        <v>0</v>
      </c>
      <c r="M1431" s="19" t="s">
        <v>339</v>
      </c>
      <c r="N1431" s="19">
        <f t="shared" si="313"/>
        <v>4.3517295270992885E-2</v>
      </c>
      <c r="O1431">
        <f t="shared" si="314"/>
        <v>21.360264354631653</v>
      </c>
      <c r="P1431">
        <f t="shared" si="315"/>
        <v>0.92954093098696988</v>
      </c>
      <c r="Q1431" t="str">
        <f>VLOOKUP(A1431,Haul!F:W,18,FALSE)</f>
        <v>132</v>
      </c>
      <c r="R1431">
        <f t="shared" si="316"/>
        <v>0</v>
      </c>
      <c r="S1431">
        <f t="shared" si="317"/>
        <v>0</v>
      </c>
      <c r="T1431">
        <f t="shared" si="318"/>
        <v>21.360264354631653</v>
      </c>
      <c r="U1431">
        <f t="shared" si="319"/>
        <v>0</v>
      </c>
      <c r="V1431">
        <f t="shared" si="320"/>
        <v>0</v>
      </c>
      <c r="W1431">
        <f t="shared" si="321"/>
        <v>0.92954093098696988</v>
      </c>
    </row>
    <row r="1432" spans="1:23">
      <c r="A1432">
        <v>36</v>
      </c>
      <c r="B1432">
        <v>14</v>
      </c>
      <c r="C1432">
        <v>1</v>
      </c>
      <c r="D1432">
        <f>VLOOKUP(A1432,Haul!F:M,8,FALSE)</f>
        <v>4.6815900000000001E-2</v>
      </c>
      <c r="E1432">
        <v>182</v>
      </c>
      <c r="F1432">
        <v>12</v>
      </c>
      <c r="G1432">
        <v>45</v>
      </c>
      <c r="H1432">
        <f t="shared" si="308"/>
        <v>45</v>
      </c>
      <c r="I1432">
        <f t="shared" si="309"/>
        <v>2</v>
      </c>
      <c r="J1432">
        <f t="shared" si="310"/>
        <v>1</v>
      </c>
      <c r="K1432">
        <f t="shared" si="311"/>
        <v>0</v>
      </c>
      <c r="L1432">
        <f t="shared" si="312"/>
        <v>0</v>
      </c>
      <c r="M1432" s="19" t="s">
        <v>339</v>
      </c>
      <c r="N1432" s="19">
        <f t="shared" si="313"/>
        <v>5.6375965161570014E-2</v>
      </c>
      <c r="O1432">
        <f t="shared" si="314"/>
        <v>21.360264354631653</v>
      </c>
      <c r="P1432">
        <f t="shared" si="315"/>
        <v>1.2042055190986398</v>
      </c>
      <c r="Q1432" t="str">
        <f>VLOOKUP(A1432,Haul!F:W,18,FALSE)</f>
        <v>132</v>
      </c>
      <c r="R1432">
        <f t="shared" si="316"/>
        <v>0</v>
      </c>
      <c r="S1432">
        <f t="shared" si="317"/>
        <v>0</v>
      </c>
      <c r="T1432">
        <f t="shared" si="318"/>
        <v>21.360264354631653</v>
      </c>
      <c r="U1432">
        <f t="shared" si="319"/>
        <v>0</v>
      </c>
      <c r="V1432">
        <f t="shared" si="320"/>
        <v>0</v>
      </c>
      <c r="W1432">
        <f t="shared" si="321"/>
        <v>1.2042055190986398</v>
      </c>
    </row>
    <row r="1433" spans="1:23">
      <c r="A1433">
        <v>36</v>
      </c>
      <c r="B1433">
        <v>14</v>
      </c>
      <c r="C1433">
        <v>1</v>
      </c>
      <c r="D1433">
        <f>VLOOKUP(A1433,Haul!F:M,8,FALSE)</f>
        <v>4.6815900000000001E-2</v>
      </c>
      <c r="E1433">
        <v>183</v>
      </c>
      <c r="F1433">
        <v>12</v>
      </c>
      <c r="G1433">
        <v>39</v>
      </c>
      <c r="H1433">
        <f t="shared" si="308"/>
        <v>40</v>
      </c>
      <c r="I1433">
        <f t="shared" si="309"/>
        <v>2</v>
      </c>
      <c r="J1433">
        <f t="shared" si="310"/>
        <v>1</v>
      </c>
      <c r="K1433">
        <f t="shared" si="311"/>
        <v>0</v>
      </c>
      <c r="L1433">
        <f t="shared" si="312"/>
        <v>0</v>
      </c>
      <c r="M1433" s="19" t="s">
        <v>339</v>
      </c>
      <c r="N1433" s="19">
        <f t="shared" si="313"/>
        <v>3.786697922984622E-2</v>
      </c>
      <c r="O1433">
        <f t="shared" si="314"/>
        <v>21.360264354631653</v>
      </c>
      <c r="P1433">
        <f t="shared" si="315"/>
        <v>0.8088486866608614</v>
      </c>
      <c r="Q1433" t="str">
        <f>VLOOKUP(A1433,Haul!F:W,18,FALSE)</f>
        <v>132</v>
      </c>
      <c r="R1433">
        <f t="shared" si="316"/>
        <v>0</v>
      </c>
      <c r="S1433">
        <f t="shared" si="317"/>
        <v>0</v>
      </c>
      <c r="T1433">
        <f t="shared" si="318"/>
        <v>21.360264354631653</v>
      </c>
      <c r="U1433">
        <f t="shared" si="319"/>
        <v>0</v>
      </c>
      <c r="V1433">
        <f t="shared" si="320"/>
        <v>0</v>
      </c>
      <c r="W1433">
        <f t="shared" si="321"/>
        <v>0.8088486866608614</v>
      </c>
    </row>
    <row r="1434" spans="1:23">
      <c r="A1434">
        <v>36</v>
      </c>
      <c r="B1434">
        <v>14</v>
      </c>
      <c r="C1434">
        <v>1</v>
      </c>
      <c r="D1434">
        <f>VLOOKUP(A1434,Haul!F:M,8,FALSE)</f>
        <v>4.6815900000000001E-2</v>
      </c>
      <c r="E1434">
        <v>184</v>
      </c>
      <c r="F1434">
        <v>12</v>
      </c>
      <c r="G1434">
        <v>40</v>
      </c>
      <c r="H1434">
        <f t="shared" si="308"/>
        <v>40</v>
      </c>
      <c r="I1434">
        <f t="shared" si="309"/>
        <v>2</v>
      </c>
      <c r="J1434">
        <f t="shared" si="310"/>
        <v>1</v>
      </c>
      <c r="K1434">
        <f t="shared" si="311"/>
        <v>0</v>
      </c>
      <c r="L1434">
        <f t="shared" si="312"/>
        <v>0</v>
      </c>
      <c r="M1434" s="19" t="s">
        <v>339</v>
      </c>
      <c r="N1434" s="19">
        <f t="shared" si="313"/>
        <v>4.062925184195941E-2</v>
      </c>
      <c r="O1434">
        <f t="shared" si="314"/>
        <v>21.360264354631653</v>
      </c>
      <c r="P1434">
        <f t="shared" si="315"/>
        <v>0.86785155987515805</v>
      </c>
      <c r="Q1434" t="str">
        <f>VLOOKUP(A1434,Haul!F:W,18,FALSE)</f>
        <v>132</v>
      </c>
      <c r="R1434">
        <f t="shared" si="316"/>
        <v>0</v>
      </c>
      <c r="S1434">
        <f t="shared" si="317"/>
        <v>0</v>
      </c>
      <c r="T1434">
        <f t="shared" si="318"/>
        <v>21.360264354631653</v>
      </c>
      <c r="U1434">
        <f t="shared" si="319"/>
        <v>0</v>
      </c>
      <c r="V1434">
        <f t="shared" si="320"/>
        <v>0</v>
      </c>
      <c r="W1434">
        <f t="shared" si="321"/>
        <v>0.86785155987515805</v>
      </c>
    </row>
    <row r="1435" spans="1:23">
      <c r="A1435">
        <v>36</v>
      </c>
      <c r="B1435">
        <v>14</v>
      </c>
      <c r="C1435">
        <v>1</v>
      </c>
      <c r="D1435">
        <f>VLOOKUP(A1435,Haul!F:M,8,FALSE)</f>
        <v>4.6815900000000001E-2</v>
      </c>
      <c r="E1435">
        <v>185</v>
      </c>
      <c r="F1435">
        <v>12</v>
      </c>
      <c r="G1435">
        <v>39</v>
      </c>
      <c r="H1435">
        <f t="shared" si="308"/>
        <v>40</v>
      </c>
      <c r="I1435">
        <f t="shared" si="309"/>
        <v>2</v>
      </c>
      <c r="J1435">
        <f t="shared" si="310"/>
        <v>1</v>
      </c>
      <c r="K1435">
        <f t="shared" si="311"/>
        <v>0</v>
      </c>
      <c r="L1435">
        <f t="shared" si="312"/>
        <v>0</v>
      </c>
      <c r="M1435" s="19" t="s">
        <v>339</v>
      </c>
      <c r="N1435" s="19">
        <f t="shared" si="313"/>
        <v>3.786697922984622E-2</v>
      </c>
      <c r="O1435">
        <f t="shared" si="314"/>
        <v>21.360264354631653</v>
      </c>
      <c r="P1435">
        <f t="shared" si="315"/>
        <v>0.8088486866608614</v>
      </c>
      <c r="Q1435" t="str">
        <f>VLOOKUP(A1435,Haul!F:W,18,FALSE)</f>
        <v>132</v>
      </c>
      <c r="R1435">
        <f t="shared" si="316"/>
        <v>0</v>
      </c>
      <c r="S1435">
        <f t="shared" si="317"/>
        <v>0</v>
      </c>
      <c r="T1435">
        <f t="shared" si="318"/>
        <v>21.360264354631653</v>
      </c>
      <c r="U1435">
        <f t="shared" si="319"/>
        <v>0</v>
      </c>
      <c r="V1435">
        <f t="shared" si="320"/>
        <v>0</v>
      </c>
      <c r="W1435">
        <f t="shared" si="321"/>
        <v>0.8088486866608614</v>
      </c>
    </row>
    <row r="1436" spans="1:23">
      <c r="A1436">
        <v>36</v>
      </c>
      <c r="B1436">
        <v>14</v>
      </c>
      <c r="C1436">
        <v>1</v>
      </c>
      <c r="D1436">
        <f>VLOOKUP(A1436,Haul!F:M,8,FALSE)</f>
        <v>4.6815900000000001E-2</v>
      </c>
      <c r="E1436">
        <v>186</v>
      </c>
      <c r="F1436">
        <v>12</v>
      </c>
      <c r="G1436">
        <v>49</v>
      </c>
      <c r="H1436">
        <f t="shared" si="308"/>
        <v>50</v>
      </c>
      <c r="I1436">
        <f t="shared" si="309"/>
        <v>2</v>
      </c>
      <c r="J1436">
        <f t="shared" si="310"/>
        <v>1</v>
      </c>
      <c r="K1436">
        <f t="shared" si="311"/>
        <v>0</v>
      </c>
      <c r="L1436">
        <f t="shared" si="312"/>
        <v>0</v>
      </c>
      <c r="M1436" s="19" t="s">
        <v>339</v>
      </c>
      <c r="N1436" s="19">
        <f t="shared" si="313"/>
        <v>7.1440631995687828E-2</v>
      </c>
      <c r="O1436">
        <f t="shared" si="314"/>
        <v>21.360264354631653</v>
      </c>
      <c r="P1436">
        <f t="shared" si="315"/>
        <v>1.5259907850898482</v>
      </c>
      <c r="Q1436" t="str">
        <f>VLOOKUP(A1436,Haul!F:W,18,FALSE)</f>
        <v>132</v>
      </c>
      <c r="R1436">
        <f t="shared" si="316"/>
        <v>0</v>
      </c>
      <c r="S1436">
        <f t="shared" si="317"/>
        <v>0</v>
      </c>
      <c r="T1436">
        <f t="shared" si="318"/>
        <v>21.360264354631653</v>
      </c>
      <c r="U1436">
        <f t="shared" si="319"/>
        <v>0</v>
      </c>
      <c r="V1436">
        <f t="shared" si="320"/>
        <v>0</v>
      </c>
      <c r="W1436">
        <f t="shared" si="321"/>
        <v>1.5259907850898482</v>
      </c>
    </row>
    <row r="1437" spans="1:23">
      <c r="A1437">
        <v>36</v>
      </c>
      <c r="B1437">
        <v>14</v>
      </c>
      <c r="C1437">
        <v>1</v>
      </c>
      <c r="D1437">
        <f>VLOOKUP(A1437,Haul!F:M,8,FALSE)</f>
        <v>4.6815900000000001E-2</v>
      </c>
      <c r="E1437">
        <v>187</v>
      </c>
      <c r="F1437">
        <v>12</v>
      </c>
      <c r="G1437">
        <v>40</v>
      </c>
      <c r="H1437">
        <f t="shared" si="308"/>
        <v>40</v>
      </c>
      <c r="I1437">
        <f t="shared" si="309"/>
        <v>2</v>
      </c>
      <c r="J1437">
        <f t="shared" si="310"/>
        <v>1</v>
      </c>
      <c r="K1437">
        <f t="shared" si="311"/>
        <v>0</v>
      </c>
      <c r="L1437">
        <f t="shared" si="312"/>
        <v>0</v>
      </c>
      <c r="M1437" s="19" t="s">
        <v>339</v>
      </c>
      <c r="N1437" s="19">
        <f t="shared" si="313"/>
        <v>4.062925184195941E-2</v>
      </c>
      <c r="O1437">
        <f t="shared" si="314"/>
        <v>21.360264354631653</v>
      </c>
      <c r="P1437">
        <f t="shared" si="315"/>
        <v>0.86785155987515805</v>
      </c>
      <c r="Q1437" t="str">
        <f>VLOOKUP(A1437,Haul!F:W,18,FALSE)</f>
        <v>132</v>
      </c>
      <c r="R1437">
        <f t="shared" si="316"/>
        <v>0</v>
      </c>
      <c r="S1437">
        <f t="shared" si="317"/>
        <v>0</v>
      </c>
      <c r="T1437">
        <f t="shared" si="318"/>
        <v>21.360264354631653</v>
      </c>
      <c r="U1437">
        <f t="shared" si="319"/>
        <v>0</v>
      </c>
      <c r="V1437">
        <f t="shared" si="320"/>
        <v>0</v>
      </c>
      <c r="W1437">
        <f t="shared" si="321"/>
        <v>0.86785155987515805</v>
      </c>
    </row>
    <row r="1438" spans="1:23">
      <c r="A1438">
        <v>36</v>
      </c>
      <c r="B1438">
        <v>14</v>
      </c>
      <c r="C1438">
        <v>1</v>
      </c>
      <c r="D1438">
        <f>VLOOKUP(A1438,Haul!F:M,8,FALSE)</f>
        <v>4.6815900000000001E-2</v>
      </c>
      <c r="E1438">
        <v>188</v>
      </c>
      <c r="F1438">
        <v>12</v>
      </c>
      <c r="G1438">
        <v>40</v>
      </c>
      <c r="H1438">
        <f t="shared" si="308"/>
        <v>40</v>
      </c>
      <c r="I1438">
        <f t="shared" si="309"/>
        <v>2</v>
      </c>
      <c r="J1438">
        <f t="shared" si="310"/>
        <v>1</v>
      </c>
      <c r="K1438">
        <f t="shared" si="311"/>
        <v>0</v>
      </c>
      <c r="L1438">
        <f t="shared" si="312"/>
        <v>0</v>
      </c>
      <c r="M1438" s="19" t="s">
        <v>339</v>
      </c>
      <c r="N1438" s="19">
        <f t="shared" si="313"/>
        <v>4.062925184195941E-2</v>
      </c>
      <c r="O1438">
        <f t="shared" si="314"/>
        <v>21.360264354631653</v>
      </c>
      <c r="P1438">
        <f t="shared" si="315"/>
        <v>0.86785155987515805</v>
      </c>
      <c r="Q1438" t="str">
        <f>VLOOKUP(A1438,Haul!F:W,18,FALSE)</f>
        <v>132</v>
      </c>
      <c r="R1438">
        <f t="shared" si="316"/>
        <v>0</v>
      </c>
      <c r="S1438">
        <f t="shared" si="317"/>
        <v>0</v>
      </c>
      <c r="T1438">
        <f t="shared" si="318"/>
        <v>21.360264354631653</v>
      </c>
      <c r="U1438">
        <f t="shared" si="319"/>
        <v>0</v>
      </c>
      <c r="V1438">
        <f t="shared" si="320"/>
        <v>0</v>
      </c>
      <c r="W1438">
        <f t="shared" si="321"/>
        <v>0.86785155987515805</v>
      </c>
    </row>
    <row r="1439" spans="1:23">
      <c r="A1439">
        <v>36</v>
      </c>
      <c r="B1439">
        <v>14</v>
      </c>
      <c r="C1439">
        <v>1</v>
      </c>
      <c r="D1439">
        <f>VLOOKUP(A1439,Haul!F:M,8,FALSE)</f>
        <v>4.6815900000000001E-2</v>
      </c>
      <c r="E1439">
        <v>189</v>
      </c>
      <c r="F1439">
        <v>12</v>
      </c>
      <c r="G1439">
        <v>48</v>
      </c>
      <c r="H1439">
        <f t="shared" si="308"/>
        <v>50</v>
      </c>
      <c r="I1439">
        <f t="shared" si="309"/>
        <v>2</v>
      </c>
      <c r="J1439">
        <f t="shared" si="310"/>
        <v>1</v>
      </c>
      <c r="K1439">
        <f t="shared" si="311"/>
        <v>0</v>
      </c>
      <c r="L1439">
        <f t="shared" si="312"/>
        <v>0</v>
      </c>
      <c r="M1439" s="19" t="s">
        <v>339</v>
      </c>
      <c r="N1439" s="19">
        <f t="shared" si="313"/>
        <v>6.7459306225295876E-2</v>
      </c>
      <c r="O1439">
        <f t="shared" si="314"/>
        <v>21.360264354631653</v>
      </c>
      <c r="P1439">
        <f t="shared" si="315"/>
        <v>1.4409486141523686</v>
      </c>
      <c r="Q1439" t="str">
        <f>VLOOKUP(A1439,Haul!F:W,18,FALSE)</f>
        <v>132</v>
      </c>
      <c r="R1439">
        <f t="shared" si="316"/>
        <v>0</v>
      </c>
      <c r="S1439">
        <f t="shared" si="317"/>
        <v>0</v>
      </c>
      <c r="T1439">
        <f t="shared" si="318"/>
        <v>21.360264354631653</v>
      </c>
      <c r="U1439">
        <f t="shared" si="319"/>
        <v>0</v>
      </c>
      <c r="V1439">
        <f t="shared" si="320"/>
        <v>0</v>
      </c>
      <c r="W1439">
        <f t="shared" si="321"/>
        <v>1.4409486141523686</v>
      </c>
    </row>
    <row r="1440" spans="1:23">
      <c r="A1440">
        <v>36</v>
      </c>
      <c r="B1440">
        <v>14</v>
      </c>
      <c r="C1440">
        <v>1</v>
      </c>
      <c r="D1440">
        <f>VLOOKUP(A1440,Haul!F:M,8,FALSE)</f>
        <v>4.6815900000000001E-2</v>
      </c>
      <c r="E1440">
        <v>190</v>
      </c>
      <c r="F1440">
        <v>12</v>
      </c>
      <c r="G1440">
        <v>45</v>
      </c>
      <c r="H1440">
        <f t="shared" si="308"/>
        <v>45</v>
      </c>
      <c r="I1440">
        <f t="shared" si="309"/>
        <v>2</v>
      </c>
      <c r="J1440">
        <f t="shared" si="310"/>
        <v>1</v>
      </c>
      <c r="K1440">
        <f t="shared" si="311"/>
        <v>0</v>
      </c>
      <c r="L1440">
        <f t="shared" si="312"/>
        <v>0</v>
      </c>
      <c r="M1440" s="19" t="s">
        <v>339</v>
      </c>
      <c r="N1440" s="19">
        <f t="shared" si="313"/>
        <v>5.6375965161570014E-2</v>
      </c>
      <c r="O1440">
        <f t="shared" si="314"/>
        <v>21.360264354631653</v>
      </c>
      <c r="P1440">
        <f t="shared" si="315"/>
        <v>1.2042055190986398</v>
      </c>
      <c r="Q1440" t="str">
        <f>VLOOKUP(A1440,Haul!F:W,18,FALSE)</f>
        <v>132</v>
      </c>
      <c r="R1440">
        <f t="shared" si="316"/>
        <v>0</v>
      </c>
      <c r="S1440">
        <f t="shared" si="317"/>
        <v>0</v>
      </c>
      <c r="T1440">
        <f t="shared" si="318"/>
        <v>21.360264354631653</v>
      </c>
      <c r="U1440">
        <f t="shared" si="319"/>
        <v>0</v>
      </c>
      <c r="V1440">
        <f t="shared" si="320"/>
        <v>0</v>
      </c>
      <c r="W1440">
        <f t="shared" si="321"/>
        <v>1.2042055190986398</v>
      </c>
    </row>
    <row r="1441" spans="1:23">
      <c r="A1441">
        <v>36</v>
      </c>
      <c r="B1441">
        <v>14</v>
      </c>
      <c r="C1441">
        <v>1</v>
      </c>
      <c r="D1441">
        <f>VLOOKUP(A1441,Haul!F:M,8,FALSE)</f>
        <v>4.6815900000000001E-2</v>
      </c>
      <c r="E1441">
        <v>191</v>
      </c>
      <c r="F1441">
        <v>12</v>
      </c>
      <c r="G1441">
        <v>40</v>
      </c>
      <c r="H1441">
        <f t="shared" si="308"/>
        <v>40</v>
      </c>
      <c r="I1441">
        <f t="shared" si="309"/>
        <v>2</v>
      </c>
      <c r="J1441">
        <f t="shared" si="310"/>
        <v>1</v>
      </c>
      <c r="K1441">
        <f t="shared" si="311"/>
        <v>0</v>
      </c>
      <c r="L1441">
        <f t="shared" si="312"/>
        <v>0</v>
      </c>
      <c r="M1441" s="19" t="s">
        <v>339</v>
      </c>
      <c r="N1441" s="19">
        <f t="shared" si="313"/>
        <v>4.062925184195941E-2</v>
      </c>
      <c r="O1441">
        <f t="shared" si="314"/>
        <v>21.360264354631653</v>
      </c>
      <c r="P1441">
        <f t="shared" si="315"/>
        <v>0.86785155987515805</v>
      </c>
      <c r="Q1441" t="str">
        <f>VLOOKUP(A1441,Haul!F:W,18,FALSE)</f>
        <v>132</v>
      </c>
      <c r="R1441">
        <f t="shared" si="316"/>
        <v>0</v>
      </c>
      <c r="S1441">
        <f t="shared" si="317"/>
        <v>0</v>
      </c>
      <c r="T1441">
        <f t="shared" si="318"/>
        <v>21.360264354631653</v>
      </c>
      <c r="U1441">
        <f t="shared" si="319"/>
        <v>0</v>
      </c>
      <c r="V1441">
        <f t="shared" si="320"/>
        <v>0</v>
      </c>
      <c r="W1441">
        <f t="shared" si="321"/>
        <v>0.86785155987515805</v>
      </c>
    </row>
    <row r="1442" spans="1:23">
      <c r="A1442">
        <v>36</v>
      </c>
      <c r="B1442">
        <v>14</v>
      </c>
      <c r="C1442">
        <v>1</v>
      </c>
      <c r="D1442">
        <f>VLOOKUP(A1442,Haul!F:M,8,FALSE)</f>
        <v>4.6815900000000001E-2</v>
      </c>
      <c r="E1442">
        <v>192</v>
      </c>
      <c r="F1442">
        <v>12</v>
      </c>
      <c r="G1442">
        <v>39</v>
      </c>
      <c r="H1442">
        <f t="shared" si="308"/>
        <v>40</v>
      </c>
      <c r="I1442">
        <f t="shared" si="309"/>
        <v>2</v>
      </c>
      <c r="J1442">
        <f t="shared" si="310"/>
        <v>1</v>
      </c>
      <c r="K1442">
        <f t="shared" si="311"/>
        <v>0</v>
      </c>
      <c r="L1442">
        <f t="shared" si="312"/>
        <v>0</v>
      </c>
      <c r="M1442" s="19" t="s">
        <v>339</v>
      </c>
      <c r="N1442" s="19">
        <f t="shared" si="313"/>
        <v>3.786697922984622E-2</v>
      </c>
      <c r="O1442">
        <f t="shared" si="314"/>
        <v>21.360264354631653</v>
      </c>
      <c r="P1442">
        <f t="shared" si="315"/>
        <v>0.8088486866608614</v>
      </c>
      <c r="Q1442" t="str">
        <f>VLOOKUP(A1442,Haul!F:W,18,FALSE)</f>
        <v>132</v>
      </c>
      <c r="R1442">
        <f t="shared" si="316"/>
        <v>0</v>
      </c>
      <c r="S1442">
        <f t="shared" si="317"/>
        <v>0</v>
      </c>
      <c r="T1442">
        <f t="shared" si="318"/>
        <v>21.360264354631653</v>
      </c>
      <c r="U1442">
        <f t="shared" si="319"/>
        <v>0</v>
      </c>
      <c r="V1442">
        <f t="shared" si="320"/>
        <v>0</v>
      </c>
      <c r="W1442">
        <f t="shared" si="321"/>
        <v>0.8088486866608614</v>
      </c>
    </row>
    <row r="1443" spans="1:23">
      <c r="A1443">
        <v>36</v>
      </c>
      <c r="B1443">
        <v>14</v>
      </c>
      <c r="C1443">
        <v>1</v>
      </c>
      <c r="D1443">
        <f>VLOOKUP(A1443,Haul!F:M,8,FALSE)</f>
        <v>4.6815900000000001E-2</v>
      </c>
      <c r="E1443">
        <v>193</v>
      </c>
      <c r="F1443">
        <v>12</v>
      </c>
      <c r="G1443">
        <v>46</v>
      </c>
      <c r="H1443">
        <f t="shared" si="308"/>
        <v>50</v>
      </c>
      <c r="I1443">
        <f t="shared" si="309"/>
        <v>2</v>
      </c>
      <c r="J1443">
        <f t="shared" si="310"/>
        <v>1</v>
      </c>
      <c r="K1443">
        <f t="shared" si="311"/>
        <v>0</v>
      </c>
      <c r="L1443">
        <f t="shared" si="312"/>
        <v>0</v>
      </c>
      <c r="M1443" s="19" t="s">
        <v>339</v>
      </c>
      <c r="N1443" s="19">
        <f t="shared" si="313"/>
        <v>5.9929343360998769E-2</v>
      </c>
      <c r="O1443">
        <f t="shared" si="314"/>
        <v>21.360264354631653</v>
      </c>
      <c r="P1443">
        <f t="shared" si="315"/>
        <v>1.2801066167904231</v>
      </c>
      <c r="Q1443" t="str">
        <f>VLOOKUP(A1443,Haul!F:W,18,FALSE)</f>
        <v>132</v>
      </c>
      <c r="R1443">
        <f t="shared" si="316"/>
        <v>0</v>
      </c>
      <c r="S1443">
        <f t="shared" si="317"/>
        <v>0</v>
      </c>
      <c r="T1443">
        <f t="shared" si="318"/>
        <v>21.360264354631653</v>
      </c>
      <c r="U1443">
        <f t="shared" si="319"/>
        <v>0</v>
      </c>
      <c r="V1443">
        <f t="shared" si="320"/>
        <v>0</v>
      </c>
      <c r="W1443">
        <f t="shared" si="321"/>
        <v>1.2801066167904231</v>
      </c>
    </row>
    <row r="1444" spans="1:23">
      <c r="A1444">
        <v>36</v>
      </c>
      <c r="B1444">
        <v>14</v>
      </c>
      <c r="C1444">
        <v>1</v>
      </c>
      <c r="D1444">
        <f>VLOOKUP(A1444,Haul!F:M,8,FALSE)</f>
        <v>4.6815900000000001E-2</v>
      </c>
      <c r="E1444">
        <v>194</v>
      </c>
      <c r="F1444">
        <v>12</v>
      </c>
      <c r="G1444">
        <v>45</v>
      </c>
      <c r="H1444">
        <f t="shared" si="308"/>
        <v>45</v>
      </c>
      <c r="I1444">
        <f t="shared" si="309"/>
        <v>2</v>
      </c>
      <c r="J1444">
        <f t="shared" si="310"/>
        <v>1</v>
      </c>
      <c r="K1444">
        <f t="shared" si="311"/>
        <v>0</v>
      </c>
      <c r="L1444">
        <f t="shared" si="312"/>
        <v>0</v>
      </c>
      <c r="M1444" s="19" t="s">
        <v>339</v>
      </c>
      <c r="N1444" s="19">
        <f t="shared" si="313"/>
        <v>5.6375965161570014E-2</v>
      </c>
      <c r="O1444">
        <f t="shared" si="314"/>
        <v>21.360264354631653</v>
      </c>
      <c r="P1444">
        <f t="shared" si="315"/>
        <v>1.2042055190986398</v>
      </c>
      <c r="Q1444" t="str">
        <f>VLOOKUP(A1444,Haul!F:W,18,FALSE)</f>
        <v>132</v>
      </c>
      <c r="R1444">
        <f t="shared" si="316"/>
        <v>0</v>
      </c>
      <c r="S1444">
        <f t="shared" si="317"/>
        <v>0</v>
      </c>
      <c r="T1444">
        <f t="shared" si="318"/>
        <v>21.360264354631653</v>
      </c>
      <c r="U1444">
        <f t="shared" si="319"/>
        <v>0</v>
      </c>
      <c r="V1444">
        <f t="shared" si="320"/>
        <v>0</v>
      </c>
      <c r="W1444">
        <f t="shared" si="321"/>
        <v>1.2042055190986398</v>
      </c>
    </row>
    <row r="1445" spans="1:23">
      <c r="A1445">
        <v>36</v>
      </c>
      <c r="B1445">
        <v>14</v>
      </c>
      <c r="C1445">
        <v>1</v>
      </c>
      <c r="D1445">
        <f>VLOOKUP(A1445,Haul!F:M,8,FALSE)</f>
        <v>4.6815900000000001E-2</v>
      </c>
      <c r="E1445">
        <v>195</v>
      </c>
      <c r="F1445">
        <v>12</v>
      </c>
      <c r="G1445">
        <v>39</v>
      </c>
      <c r="H1445">
        <f t="shared" si="308"/>
        <v>40</v>
      </c>
      <c r="I1445">
        <f t="shared" si="309"/>
        <v>2</v>
      </c>
      <c r="J1445">
        <f t="shared" si="310"/>
        <v>1</v>
      </c>
      <c r="K1445">
        <f t="shared" si="311"/>
        <v>0</v>
      </c>
      <c r="L1445">
        <f t="shared" si="312"/>
        <v>0</v>
      </c>
      <c r="M1445" s="19" t="s">
        <v>339</v>
      </c>
      <c r="N1445" s="19">
        <f t="shared" si="313"/>
        <v>3.786697922984622E-2</v>
      </c>
      <c r="O1445">
        <f t="shared" si="314"/>
        <v>21.360264354631653</v>
      </c>
      <c r="P1445">
        <f t="shared" si="315"/>
        <v>0.8088486866608614</v>
      </c>
      <c r="Q1445" t="str">
        <f>VLOOKUP(A1445,Haul!F:W,18,FALSE)</f>
        <v>132</v>
      </c>
      <c r="R1445">
        <f t="shared" si="316"/>
        <v>0</v>
      </c>
      <c r="S1445">
        <f t="shared" si="317"/>
        <v>0</v>
      </c>
      <c r="T1445">
        <f t="shared" si="318"/>
        <v>21.360264354631653</v>
      </c>
      <c r="U1445">
        <f t="shared" si="319"/>
        <v>0</v>
      </c>
      <c r="V1445">
        <f t="shared" si="320"/>
        <v>0</v>
      </c>
      <c r="W1445">
        <f t="shared" si="321"/>
        <v>0.8088486866608614</v>
      </c>
    </row>
    <row r="1446" spans="1:23">
      <c r="A1446">
        <v>36</v>
      </c>
      <c r="B1446">
        <v>14</v>
      </c>
      <c r="C1446">
        <v>1</v>
      </c>
      <c r="D1446">
        <f>VLOOKUP(A1446,Haul!F:M,8,FALSE)</f>
        <v>4.6815900000000001E-2</v>
      </c>
      <c r="E1446">
        <v>196</v>
      </c>
      <c r="F1446">
        <v>12</v>
      </c>
      <c r="G1446">
        <v>40</v>
      </c>
      <c r="H1446">
        <f t="shared" si="308"/>
        <v>40</v>
      </c>
      <c r="I1446">
        <f t="shared" si="309"/>
        <v>2</v>
      </c>
      <c r="J1446">
        <f t="shared" si="310"/>
        <v>1</v>
      </c>
      <c r="K1446">
        <f t="shared" si="311"/>
        <v>0</v>
      </c>
      <c r="L1446">
        <f t="shared" si="312"/>
        <v>0</v>
      </c>
      <c r="M1446" s="19" t="s">
        <v>339</v>
      </c>
      <c r="N1446" s="19">
        <f t="shared" si="313"/>
        <v>4.062925184195941E-2</v>
      </c>
      <c r="O1446">
        <f t="shared" si="314"/>
        <v>21.360264354631653</v>
      </c>
      <c r="P1446">
        <f t="shared" si="315"/>
        <v>0.86785155987515805</v>
      </c>
      <c r="Q1446" t="str">
        <f>VLOOKUP(A1446,Haul!F:W,18,FALSE)</f>
        <v>132</v>
      </c>
      <c r="R1446">
        <f t="shared" si="316"/>
        <v>0</v>
      </c>
      <c r="S1446">
        <f t="shared" si="317"/>
        <v>0</v>
      </c>
      <c r="T1446">
        <f t="shared" si="318"/>
        <v>21.360264354631653</v>
      </c>
      <c r="U1446">
        <f t="shared" si="319"/>
        <v>0</v>
      </c>
      <c r="V1446">
        <f t="shared" si="320"/>
        <v>0</v>
      </c>
      <c r="W1446">
        <f t="shared" si="321"/>
        <v>0.86785155987515805</v>
      </c>
    </row>
    <row r="1447" spans="1:23">
      <c r="A1447">
        <v>36</v>
      </c>
      <c r="B1447">
        <v>14</v>
      </c>
      <c r="C1447">
        <v>1</v>
      </c>
      <c r="D1447">
        <f>VLOOKUP(A1447,Haul!F:M,8,FALSE)</f>
        <v>4.6815900000000001E-2</v>
      </c>
      <c r="E1447">
        <v>197</v>
      </c>
      <c r="F1447">
        <v>12</v>
      </c>
      <c r="G1447">
        <v>44</v>
      </c>
      <c r="H1447">
        <f t="shared" si="308"/>
        <v>45</v>
      </c>
      <c r="I1447">
        <f t="shared" si="309"/>
        <v>2</v>
      </c>
      <c r="J1447">
        <f t="shared" si="310"/>
        <v>1</v>
      </c>
      <c r="K1447">
        <f t="shared" si="311"/>
        <v>0</v>
      </c>
      <c r="L1447">
        <f t="shared" si="312"/>
        <v>0</v>
      </c>
      <c r="M1447" s="19" t="s">
        <v>339</v>
      </c>
      <c r="N1447" s="19">
        <f t="shared" si="313"/>
        <v>5.2960476340565617E-2</v>
      </c>
      <c r="O1447">
        <f t="shared" si="314"/>
        <v>21.360264354631653</v>
      </c>
      <c r="P1447">
        <f t="shared" si="315"/>
        <v>1.1312497749816968</v>
      </c>
      <c r="Q1447" t="str">
        <f>VLOOKUP(A1447,Haul!F:W,18,FALSE)</f>
        <v>132</v>
      </c>
      <c r="R1447">
        <f t="shared" si="316"/>
        <v>0</v>
      </c>
      <c r="S1447">
        <f t="shared" si="317"/>
        <v>0</v>
      </c>
      <c r="T1447">
        <f t="shared" si="318"/>
        <v>21.360264354631653</v>
      </c>
      <c r="U1447">
        <f t="shared" si="319"/>
        <v>0</v>
      </c>
      <c r="V1447">
        <f t="shared" si="320"/>
        <v>0</v>
      </c>
      <c r="W1447">
        <f t="shared" si="321"/>
        <v>1.1312497749816968</v>
      </c>
    </row>
    <row r="1448" spans="1:23">
      <c r="A1448">
        <v>36</v>
      </c>
      <c r="B1448">
        <v>14</v>
      </c>
      <c r="C1448">
        <v>1</v>
      </c>
      <c r="D1448">
        <f>VLOOKUP(A1448,Haul!F:M,8,FALSE)</f>
        <v>4.6815900000000001E-2</v>
      </c>
      <c r="E1448">
        <v>198</v>
      </c>
      <c r="F1448">
        <v>12</v>
      </c>
      <c r="G1448">
        <v>43</v>
      </c>
      <c r="H1448">
        <f t="shared" si="308"/>
        <v>45</v>
      </c>
      <c r="I1448">
        <f t="shared" si="309"/>
        <v>2</v>
      </c>
      <c r="J1448">
        <f t="shared" si="310"/>
        <v>1</v>
      </c>
      <c r="K1448">
        <f t="shared" si="311"/>
        <v>0</v>
      </c>
      <c r="L1448">
        <f t="shared" si="312"/>
        <v>0</v>
      </c>
      <c r="M1448" s="19" t="s">
        <v>339</v>
      </c>
      <c r="N1448" s="19">
        <f t="shared" si="313"/>
        <v>4.968047783080861E-2</v>
      </c>
      <c r="O1448">
        <f t="shared" si="314"/>
        <v>21.360264354631653</v>
      </c>
      <c r="P1448">
        <f t="shared" si="315"/>
        <v>1.0611881397304892</v>
      </c>
      <c r="Q1448" t="str">
        <f>VLOOKUP(A1448,Haul!F:W,18,FALSE)</f>
        <v>132</v>
      </c>
      <c r="R1448">
        <f t="shared" si="316"/>
        <v>0</v>
      </c>
      <c r="S1448">
        <f t="shared" si="317"/>
        <v>0</v>
      </c>
      <c r="T1448">
        <f t="shared" si="318"/>
        <v>21.360264354631653</v>
      </c>
      <c r="U1448">
        <f t="shared" si="319"/>
        <v>0</v>
      </c>
      <c r="V1448">
        <f t="shared" si="320"/>
        <v>0</v>
      </c>
      <c r="W1448">
        <f t="shared" si="321"/>
        <v>1.0611881397304892</v>
      </c>
    </row>
    <row r="1449" spans="1:23">
      <c r="A1449">
        <v>36</v>
      </c>
      <c r="B1449">
        <v>14</v>
      </c>
      <c r="C1449">
        <v>1</v>
      </c>
      <c r="D1449">
        <f>VLOOKUP(A1449,Haul!F:M,8,FALSE)</f>
        <v>4.6815900000000001E-2</v>
      </c>
      <c r="E1449">
        <v>199</v>
      </c>
      <c r="F1449">
        <v>12</v>
      </c>
      <c r="G1449">
        <v>45</v>
      </c>
      <c r="H1449">
        <f t="shared" si="308"/>
        <v>45</v>
      </c>
      <c r="I1449">
        <f t="shared" si="309"/>
        <v>2</v>
      </c>
      <c r="J1449">
        <f t="shared" si="310"/>
        <v>1</v>
      </c>
      <c r="K1449">
        <f t="shared" si="311"/>
        <v>0</v>
      </c>
      <c r="L1449">
        <f t="shared" si="312"/>
        <v>0</v>
      </c>
      <c r="M1449" s="19" t="s">
        <v>339</v>
      </c>
      <c r="N1449" s="19">
        <f t="shared" si="313"/>
        <v>5.6375965161570014E-2</v>
      </c>
      <c r="O1449">
        <f t="shared" si="314"/>
        <v>21.360264354631653</v>
      </c>
      <c r="P1449">
        <f t="shared" si="315"/>
        <v>1.2042055190986398</v>
      </c>
      <c r="Q1449" t="str">
        <f>VLOOKUP(A1449,Haul!F:W,18,FALSE)</f>
        <v>132</v>
      </c>
      <c r="R1449">
        <f t="shared" si="316"/>
        <v>0</v>
      </c>
      <c r="S1449">
        <f t="shared" si="317"/>
        <v>0</v>
      </c>
      <c r="T1449">
        <f t="shared" si="318"/>
        <v>21.360264354631653</v>
      </c>
      <c r="U1449">
        <f t="shared" si="319"/>
        <v>0</v>
      </c>
      <c r="V1449">
        <f t="shared" si="320"/>
        <v>0</v>
      </c>
      <c r="W1449">
        <f t="shared" si="321"/>
        <v>1.2042055190986398</v>
      </c>
    </row>
    <row r="1450" spans="1:23">
      <c r="A1450">
        <v>36</v>
      </c>
      <c r="B1450">
        <v>14</v>
      </c>
      <c r="C1450">
        <v>1</v>
      </c>
      <c r="D1450">
        <f>VLOOKUP(A1450,Haul!F:M,8,FALSE)</f>
        <v>4.6815900000000001E-2</v>
      </c>
      <c r="E1450">
        <v>200</v>
      </c>
      <c r="F1450">
        <v>12</v>
      </c>
      <c r="G1450">
        <v>38</v>
      </c>
      <c r="H1450">
        <f t="shared" si="308"/>
        <v>40</v>
      </c>
      <c r="I1450">
        <f t="shared" si="309"/>
        <v>2</v>
      </c>
      <c r="J1450">
        <f t="shared" si="310"/>
        <v>1</v>
      </c>
      <c r="K1450">
        <f t="shared" si="311"/>
        <v>0</v>
      </c>
      <c r="L1450">
        <f t="shared" si="312"/>
        <v>0</v>
      </c>
      <c r="M1450" s="19" t="s">
        <v>339</v>
      </c>
      <c r="N1450" s="19">
        <f t="shared" si="313"/>
        <v>3.5228014910730181E-2</v>
      </c>
      <c r="O1450">
        <f t="shared" si="314"/>
        <v>21.360264354631653</v>
      </c>
      <c r="P1450">
        <f t="shared" si="315"/>
        <v>0.75247971118210222</v>
      </c>
      <c r="Q1450" t="str">
        <f>VLOOKUP(A1450,Haul!F:W,18,FALSE)</f>
        <v>132</v>
      </c>
      <c r="R1450">
        <f t="shared" si="316"/>
        <v>0</v>
      </c>
      <c r="S1450">
        <f t="shared" si="317"/>
        <v>0</v>
      </c>
      <c r="T1450">
        <f t="shared" si="318"/>
        <v>21.360264354631653</v>
      </c>
      <c r="U1450">
        <f t="shared" si="319"/>
        <v>0</v>
      </c>
      <c r="V1450">
        <f t="shared" si="320"/>
        <v>0</v>
      </c>
      <c r="W1450">
        <f t="shared" si="321"/>
        <v>0.75247971118210222</v>
      </c>
    </row>
    <row r="1451" spans="1:23">
      <c r="A1451">
        <v>36</v>
      </c>
      <c r="B1451">
        <v>14</v>
      </c>
      <c r="C1451">
        <v>1</v>
      </c>
      <c r="D1451">
        <f>VLOOKUP(A1451,Haul!F:M,8,FALSE)</f>
        <v>4.6815900000000001E-2</v>
      </c>
      <c r="E1451">
        <v>201</v>
      </c>
      <c r="F1451">
        <v>12</v>
      </c>
      <c r="G1451">
        <v>39</v>
      </c>
      <c r="H1451">
        <f t="shared" si="308"/>
        <v>40</v>
      </c>
      <c r="I1451">
        <f t="shared" si="309"/>
        <v>2</v>
      </c>
      <c r="J1451">
        <f t="shared" si="310"/>
        <v>1</v>
      </c>
      <c r="K1451">
        <f t="shared" si="311"/>
        <v>0</v>
      </c>
      <c r="L1451">
        <f t="shared" si="312"/>
        <v>0</v>
      </c>
      <c r="M1451" s="19" t="s">
        <v>339</v>
      </c>
      <c r="N1451" s="19">
        <f t="shared" si="313"/>
        <v>3.786697922984622E-2</v>
      </c>
      <c r="O1451">
        <f t="shared" si="314"/>
        <v>21.360264354631653</v>
      </c>
      <c r="P1451">
        <f t="shared" si="315"/>
        <v>0.8088486866608614</v>
      </c>
      <c r="Q1451" t="str">
        <f>VLOOKUP(A1451,Haul!F:W,18,FALSE)</f>
        <v>132</v>
      </c>
      <c r="R1451">
        <f t="shared" si="316"/>
        <v>0</v>
      </c>
      <c r="S1451">
        <f t="shared" si="317"/>
        <v>0</v>
      </c>
      <c r="T1451">
        <f t="shared" si="318"/>
        <v>21.360264354631653</v>
      </c>
      <c r="U1451">
        <f t="shared" si="319"/>
        <v>0</v>
      </c>
      <c r="V1451">
        <f t="shared" si="320"/>
        <v>0</v>
      </c>
      <c r="W1451">
        <f t="shared" si="321"/>
        <v>0.8088486866608614</v>
      </c>
    </row>
    <row r="1452" spans="1:23">
      <c r="A1452">
        <v>36</v>
      </c>
      <c r="B1452">
        <v>14</v>
      </c>
      <c r="C1452">
        <v>1</v>
      </c>
      <c r="D1452">
        <f>VLOOKUP(A1452,Haul!F:M,8,FALSE)</f>
        <v>4.6815900000000001E-2</v>
      </c>
      <c r="E1452">
        <v>202</v>
      </c>
      <c r="F1452">
        <v>12</v>
      </c>
      <c r="G1452">
        <v>45</v>
      </c>
      <c r="H1452">
        <f t="shared" si="308"/>
        <v>45</v>
      </c>
      <c r="I1452">
        <f t="shared" si="309"/>
        <v>2</v>
      </c>
      <c r="J1452">
        <f t="shared" si="310"/>
        <v>1</v>
      </c>
      <c r="K1452">
        <f t="shared" si="311"/>
        <v>0</v>
      </c>
      <c r="L1452">
        <f t="shared" si="312"/>
        <v>0</v>
      </c>
      <c r="M1452" s="19" t="s">
        <v>339</v>
      </c>
      <c r="N1452" s="19">
        <f t="shared" si="313"/>
        <v>5.6375965161570014E-2</v>
      </c>
      <c r="O1452">
        <f t="shared" si="314"/>
        <v>21.360264354631653</v>
      </c>
      <c r="P1452">
        <f t="shared" si="315"/>
        <v>1.2042055190986398</v>
      </c>
      <c r="Q1452" t="str">
        <f>VLOOKUP(A1452,Haul!F:W,18,FALSE)</f>
        <v>132</v>
      </c>
      <c r="R1452">
        <f t="shared" si="316"/>
        <v>0</v>
      </c>
      <c r="S1452">
        <f t="shared" si="317"/>
        <v>0</v>
      </c>
      <c r="T1452">
        <f t="shared" si="318"/>
        <v>21.360264354631653</v>
      </c>
      <c r="U1452">
        <f t="shared" si="319"/>
        <v>0</v>
      </c>
      <c r="V1452">
        <f t="shared" si="320"/>
        <v>0</v>
      </c>
      <c r="W1452">
        <f t="shared" si="321"/>
        <v>1.2042055190986398</v>
      </c>
    </row>
    <row r="1453" spans="1:23">
      <c r="A1453">
        <v>36</v>
      </c>
      <c r="B1453">
        <v>14</v>
      </c>
      <c r="C1453">
        <v>1</v>
      </c>
      <c r="D1453">
        <f>VLOOKUP(A1453,Haul!F:M,8,FALSE)</f>
        <v>4.6815900000000001E-2</v>
      </c>
      <c r="E1453">
        <v>203</v>
      </c>
      <c r="F1453">
        <v>12</v>
      </c>
      <c r="G1453">
        <v>47</v>
      </c>
      <c r="H1453">
        <f t="shared" si="308"/>
        <v>50</v>
      </c>
      <c r="I1453">
        <f t="shared" si="309"/>
        <v>2</v>
      </c>
      <c r="J1453">
        <f t="shared" si="310"/>
        <v>1</v>
      </c>
      <c r="K1453">
        <f t="shared" si="311"/>
        <v>0</v>
      </c>
      <c r="L1453">
        <f t="shared" si="312"/>
        <v>0</v>
      </c>
      <c r="M1453" s="19" t="s">
        <v>339</v>
      </c>
      <c r="N1453" s="19">
        <f t="shared" si="313"/>
        <v>6.3622998356705318E-2</v>
      </c>
      <c r="O1453">
        <f t="shared" si="314"/>
        <v>21.360264354631653</v>
      </c>
      <c r="P1453">
        <f t="shared" si="315"/>
        <v>1.3590040639335208</v>
      </c>
      <c r="Q1453" t="str">
        <f>VLOOKUP(A1453,Haul!F:W,18,FALSE)</f>
        <v>132</v>
      </c>
      <c r="R1453">
        <f t="shared" si="316"/>
        <v>0</v>
      </c>
      <c r="S1453">
        <f t="shared" si="317"/>
        <v>0</v>
      </c>
      <c r="T1453">
        <f t="shared" si="318"/>
        <v>21.360264354631653</v>
      </c>
      <c r="U1453">
        <f t="shared" si="319"/>
        <v>0</v>
      </c>
      <c r="V1453">
        <f t="shared" si="320"/>
        <v>0</v>
      </c>
      <c r="W1453">
        <f t="shared" si="321"/>
        <v>1.3590040639335208</v>
      </c>
    </row>
    <row r="1454" spans="1:23">
      <c r="A1454">
        <v>36</v>
      </c>
      <c r="B1454">
        <v>14</v>
      </c>
      <c r="C1454">
        <v>1</v>
      </c>
      <c r="D1454">
        <f>VLOOKUP(A1454,Haul!F:M,8,FALSE)</f>
        <v>4.6815900000000001E-2</v>
      </c>
      <c r="E1454">
        <v>204</v>
      </c>
      <c r="F1454">
        <v>12</v>
      </c>
      <c r="G1454">
        <v>50</v>
      </c>
      <c r="H1454">
        <f t="shared" si="308"/>
        <v>50</v>
      </c>
      <c r="I1454">
        <f t="shared" si="309"/>
        <v>2</v>
      </c>
      <c r="J1454">
        <f t="shared" si="310"/>
        <v>1</v>
      </c>
      <c r="K1454">
        <f t="shared" si="311"/>
        <v>0</v>
      </c>
      <c r="L1454">
        <f t="shared" si="312"/>
        <v>0</v>
      </c>
      <c r="M1454" s="19" t="s">
        <v>339</v>
      </c>
      <c r="N1454" s="19">
        <f t="shared" si="313"/>
        <v>7.5569329929123033E-2</v>
      </c>
      <c r="O1454">
        <f t="shared" si="314"/>
        <v>21.360264354631653</v>
      </c>
      <c r="P1454">
        <f t="shared" si="315"/>
        <v>1.6141808643884457</v>
      </c>
      <c r="Q1454" t="str">
        <f>VLOOKUP(A1454,Haul!F:W,18,FALSE)</f>
        <v>132</v>
      </c>
      <c r="R1454">
        <f t="shared" si="316"/>
        <v>0</v>
      </c>
      <c r="S1454">
        <f t="shared" si="317"/>
        <v>0</v>
      </c>
      <c r="T1454">
        <f t="shared" si="318"/>
        <v>21.360264354631653</v>
      </c>
      <c r="U1454">
        <f t="shared" si="319"/>
        <v>0</v>
      </c>
      <c r="V1454">
        <f t="shared" si="320"/>
        <v>0</v>
      </c>
      <c r="W1454">
        <f t="shared" si="321"/>
        <v>1.6141808643884457</v>
      </c>
    </row>
    <row r="1455" spans="1:23">
      <c r="A1455">
        <v>36</v>
      </c>
      <c r="B1455">
        <v>14</v>
      </c>
      <c r="C1455">
        <v>1</v>
      </c>
      <c r="D1455">
        <f>VLOOKUP(A1455,Haul!F:M,8,FALSE)</f>
        <v>4.6815900000000001E-2</v>
      </c>
      <c r="E1455">
        <v>205</v>
      </c>
      <c r="F1455">
        <v>12</v>
      </c>
      <c r="G1455">
        <v>43</v>
      </c>
      <c r="H1455">
        <f t="shared" si="308"/>
        <v>45</v>
      </c>
      <c r="I1455">
        <f t="shared" si="309"/>
        <v>2</v>
      </c>
      <c r="J1455">
        <f t="shared" si="310"/>
        <v>1</v>
      </c>
      <c r="K1455">
        <f t="shared" si="311"/>
        <v>0</v>
      </c>
      <c r="L1455">
        <f t="shared" si="312"/>
        <v>0</v>
      </c>
      <c r="M1455" s="19" t="s">
        <v>339</v>
      </c>
      <c r="N1455" s="19">
        <f t="shared" si="313"/>
        <v>4.968047783080861E-2</v>
      </c>
      <c r="O1455">
        <f t="shared" si="314"/>
        <v>21.360264354631653</v>
      </c>
      <c r="P1455">
        <f t="shared" si="315"/>
        <v>1.0611881397304892</v>
      </c>
      <c r="Q1455" t="str">
        <f>VLOOKUP(A1455,Haul!F:W,18,FALSE)</f>
        <v>132</v>
      </c>
      <c r="R1455">
        <f t="shared" si="316"/>
        <v>0</v>
      </c>
      <c r="S1455">
        <f t="shared" si="317"/>
        <v>0</v>
      </c>
      <c r="T1455">
        <f t="shared" si="318"/>
        <v>21.360264354631653</v>
      </c>
      <c r="U1455">
        <f t="shared" si="319"/>
        <v>0</v>
      </c>
      <c r="V1455">
        <f t="shared" si="320"/>
        <v>0</v>
      </c>
      <c r="W1455">
        <f t="shared" si="321"/>
        <v>1.0611881397304892</v>
      </c>
    </row>
    <row r="1456" spans="1:23">
      <c r="A1456">
        <v>36</v>
      </c>
      <c r="B1456">
        <v>14</v>
      </c>
      <c r="C1456">
        <v>1</v>
      </c>
      <c r="D1456">
        <f>VLOOKUP(A1456,Haul!F:M,8,FALSE)</f>
        <v>4.6815900000000001E-2</v>
      </c>
      <c r="E1456">
        <v>206</v>
      </c>
      <c r="F1456">
        <v>12</v>
      </c>
      <c r="G1456">
        <v>43</v>
      </c>
      <c r="H1456">
        <f t="shared" si="308"/>
        <v>45</v>
      </c>
      <c r="I1456">
        <f t="shared" si="309"/>
        <v>2</v>
      </c>
      <c r="J1456">
        <f t="shared" si="310"/>
        <v>1</v>
      </c>
      <c r="K1456">
        <f t="shared" si="311"/>
        <v>0</v>
      </c>
      <c r="L1456">
        <f t="shared" si="312"/>
        <v>0</v>
      </c>
      <c r="M1456" s="19" t="s">
        <v>339</v>
      </c>
      <c r="N1456" s="19">
        <f t="shared" si="313"/>
        <v>4.968047783080861E-2</v>
      </c>
      <c r="O1456">
        <f t="shared" si="314"/>
        <v>21.360264354631653</v>
      </c>
      <c r="P1456">
        <f t="shared" si="315"/>
        <v>1.0611881397304892</v>
      </c>
      <c r="Q1456" t="str">
        <f>VLOOKUP(A1456,Haul!F:W,18,FALSE)</f>
        <v>132</v>
      </c>
      <c r="R1456">
        <f t="shared" si="316"/>
        <v>0</v>
      </c>
      <c r="S1456">
        <f t="shared" si="317"/>
        <v>0</v>
      </c>
      <c r="T1456">
        <f t="shared" si="318"/>
        <v>21.360264354631653</v>
      </c>
      <c r="U1456">
        <f t="shared" si="319"/>
        <v>0</v>
      </c>
      <c r="V1456">
        <f t="shared" si="320"/>
        <v>0</v>
      </c>
      <c r="W1456">
        <f t="shared" si="321"/>
        <v>1.0611881397304892</v>
      </c>
    </row>
    <row r="1457" spans="1:23">
      <c r="A1457">
        <v>36</v>
      </c>
      <c r="B1457">
        <v>14</v>
      </c>
      <c r="C1457">
        <v>1</v>
      </c>
      <c r="D1457">
        <f>VLOOKUP(A1457,Haul!F:M,8,FALSE)</f>
        <v>4.6815900000000001E-2</v>
      </c>
      <c r="E1457">
        <v>207</v>
      </c>
      <c r="F1457">
        <v>12</v>
      </c>
      <c r="G1457">
        <v>51</v>
      </c>
      <c r="H1457">
        <f t="shared" si="308"/>
        <v>55</v>
      </c>
      <c r="I1457">
        <f t="shared" si="309"/>
        <v>2</v>
      </c>
      <c r="J1457">
        <f t="shared" si="310"/>
        <v>1</v>
      </c>
      <c r="K1457">
        <f t="shared" si="311"/>
        <v>0</v>
      </c>
      <c r="L1457">
        <f t="shared" si="312"/>
        <v>0</v>
      </c>
      <c r="M1457" s="19" t="s">
        <v>339</v>
      </c>
      <c r="N1457" s="19">
        <f t="shared" si="313"/>
        <v>7.9847743786521139E-2</v>
      </c>
      <c r="O1457">
        <f t="shared" si="314"/>
        <v>21.360264354631653</v>
      </c>
      <c r="P1457">
        <f t="shared" si="315"/>
        <v>1.7055689154009885</v>
      </c>
      <c r="Q1457" t="str">
        <f>VLOOKUP(A1457,Haul!F:W,18,FALSE)</f>
        <v>132</v>
      </c>
      <c r="R1457">
        <f t="shared" si="316"/>
        <v>0</v>
      </c>
      <c r="S1457">
        <f t="shared" si="317"/>
        <v>0</v>
      </c>
      <c r="T1457">
        <f t="shared" si="318"/>
        <v>21.360264354631653</v>
      </c>
      <c r="U1457">
        <f t="shared" si="319"/>
        <v>0</v>
      </c>
      <c r="V1457">
        <f t="shared" si="320"/>
        <v>0</v>
      </c>
      <c r="W1457">
        <f t="shared" si="321"/>
        <v>1.7055689154009885</v>
      </c>
    </row>
    <row r="1458" spans="1:23">
      <c r="A1458">
        <v>36</v>
      </c>
      <c r="B1458">
        <v>14</v>
      </c>
      <c r="C1458">
        <v>1</v>
      </c>
      <c r="D1458">
        <f>VLOOKUP(A1458,Haul!F:M,8,FALSE)</f>
        <v>4.6815900000000001E-2</v>
      </c>
      <c r="E1458">
        <v>208</v>
      </c>
      <c r="F1458">
        <v>12</v>
      </c>
      <c r="G1458">
        <v>62</v>
      </c>
      <c r="H1458">
        <f t="shared" si="308"/>
        <v>65</v>
      </c>
      <c r="I1458">
        <f t="shared" si="309"/>
        <v>2</v>
      </c>
      <c r="J1458">
        <f t="shared" si="310"/>
        <v>1</v>
      </c>
      <c r="K1458">
        <f t="shared" si="311"/>
        <v>0</v>
      </c>
      <c r="L1458">
        <f t="shared" si="312"/>
        <v>0</v>
      </c>
      <c r="M1458" s="19" t="s">
        <v>339</v>
      </c>
      <c r="N1458" s="19">
        <f t="shared" si="313"/>
        <v>0.13745206784177813</v>
      </c>
      <c r="O1458">
        <f t="shared" si="314"/>
        <v>21.360264354631653</v>
      </c>
      <c r="P1458">
        <f t="shared" si="315"/>
        <v>2.9360125051911452</v>
      </c>
      <c r="Q1458" t="str">
        <f>VLOOKUP(A1458,Haul!F:W,18,FALSE)</f>
        <v>132</v>
      </c>
      <c r="R1458">
        <f t="shared" si="316"/>
        <v>0</v>
      </c>
      <c r="S1458">
        <f t="shared" si="317"/>
        <v>0</v>
      </c>
      <c r="T1458">
        <f t="shared" si="318"/>
        <v>21.360264354631653</v>
      </c>
      <c r="U1458">
        <f t="shared" si="319"/>
        <v>0</v>
      </c>
      <c r="V1458">
        <f t="shared" si="320"/>
        <v>0</v>
      </c>
      <c r="W1458">
        <f t="shared" si="321"/>
        <v>2.9360125051911452</v>
      </c>
    </row>
    <row r="1459" spans="1:23">
      <c r="A1459">
        <v>36</v>
      </c>
      <c r="B1459">
        <v>14</v>
      </c>
      <c r="C1459">
        <v>1</v>
      </c>
      <c r="D1459">
        <f>VLOOKUP(A1459,Haul!F:M,8,FALSE)</f>
        <v>4.6815900000000001E-2</v>
      </c>
      <c r="E1459">
        <v>209</v>
      </c>
      <c r="F1459">
        <v>12</v>
      </c>
      <c r="G1459">
        <v>48</v>
      </c>
      <c r="H1459">
        <f t="shared" si="308"/>
        <v>50</v>
      </c>
      <c r="I1459">
        <f t="shared" si="309"/>
        <v>2</v>
      </c>
      <c r="J1459">
        <f t="shared" si="310"/>
        <v>1</v>
      </c>
      <c r="K1459">
        <f t="shared" si="311"/>
        <v>0</v>
      </c>
      <c r="L1459">
        <f t="shared" si="312"/>
        <v>0</v>
      </c>
      <c r="M1459" s="19" t="s">
        <v>339</v>
      </c>
      <c r="N1459" s="19">
        <f t="shared" si="313"/>
        <v>6.7459306225295876E-2</v>
      </c>
      <c r="O1459">
        <f t="shared" si="314"/>
        <v>21.360264354631653</v>
      </c>
      <c r="P1459">
        <f t="shared" si="315"/>
        <v>1.4409486141523686</v>
      </c>
      <c r="Q1459" t="str">
        <f>VLOOKUP(A1459,Haul!F:W,18,FALSE)</f>
        <v>132</v>
      </c>
      <c r="R1459">
        <f t="shared" si="316"/>
        <v>0</v>
      </c>
      <c r="S1459">
        <f t="shared" si="317"/>
        <v>0</v>
      </c>
      <c r="T1459">
        <f t="shared" si="318"/>
        <v>21.360264354631653</v>
      </c>
      <c r="U1459">
        <f t="shared" si="319"/>
        <v>0</v>
      </c>
      <c r="V1459">
        <f t="shared" si="320"/>
        <v>0</v>
      </c>
      <c r="W1459">
        <f t="shared" si="321"/>
        <v>1.4409486141523686</v>
      </c>
    </row>
    <row r="1460" spans="1:23">
      <c r="A1460">
        <v>36</v>
      </c>
      <c r="B1460">
        <v>14</v>
      </c>
      <c r="C1460">
        <v>1</v>
      </c>
      <c r="D1460">
        <f>VLOOKUP(A1460,Haul!F:M,8,FALSE)</f>
        <v>4.6815900000000001E-2</v>
      </c>
      <c r="E1460">
        <v>210</v>
      </c>
      <c r="F1460">
        <v>12</v>
      </c>
      <c r="G1460">
        <v>48</v>
      </c>
      <c r="H1460">
        <f t="shared" si="308"/>
        <v>50</v>
      </c>
      <c r="I1460">
        <f t="shared" si="309"/>
        <v>2</v>
      </c>
      <c r="J1460">
        <f t="shared" si="310"/>
        <v>1</v>
      </c>
      <c r="K1460">
        <f t="shared" si="311"/>
        <v>0</v>
      </c>
      <c r="L1460">
        <f t="shared" si="312"/>
        <v>0</v>
      </c>
      <c r="M1460" s="19" t="s">
        <v>339</v>
      </c>
      <c r="N1460" s="19">
        <f t="shared" si="313"/>
        <v>6.7459306225295876E-2</v>
      </c>
      <c r="O1460">
        <f t="shared" si="314"/>
        <v>21.360264354631653</v>
      </c>
      <c r="P1460">
        <f t="shared" si="315"/>
        <v>1.4409486141523686</v>
      </c>
      <c r="Q1460" t="str">
        <f>VLOOKUP(A1460,Haul!F:W,18,FALSE)</f>
        <v>132</v>
      </c>
      <c r="R1460">
        <f t="shared" si="316"/>
        <v>0</v>
      </c>
      <c r="S1460">
        <f t="shared" si="317"/>
        <v>0</v>
      </c>
      <c r="T1460">
        <f t="shared" si="318"/>
        <v>21.360264354631653</v>
      </c>
      <c r="U1460">
        <f t="shared" si="319"/>
        <v>0</v>
      </c>
      <c r="V1460">
        <f t="shared" si="320"/>
        <v>0</v>
      </c>
      <c r="W1460">
        <f t="shared" si="321"/>
        <v>1.4409486141523686</v>
      </c>
    </row>
    <row r="1461" spans="1:23">
      <c r="A1461">
        <v>36</v>
      </c>
      <c r="B1461">
        <v>14</v>
      </c>
      <c r="C1461">
        <v>1</v>
      </c>
      <c r="D1461">
        <f>VLOOKUP(A1461,Haul!F:M,8,FALSE)</f>
        <v>4.6815900000000001E-2</v>
      </c>
      <c r="E1461">
        <v>211</v>
      </c>
      <c r="F1461">
        <v>12</v>
      </c>
      <c r="G1461">
        <v>40</v>
      </c>
      <c r="H1461">
        <f t="shared" si="308"/>
        <v>40</v>
      </c>
      <c r="I1461">
        <f t="shared" si="309"/>
        <v>2</v>
      </c>
      <c r="J1461">
        <f t="shared" si="310"/>
        <v>1</v>
      </c>
      <c r="K1461">
        <f t="shared" si="311"/>
        <v>0</v>
      </c>
      <c r="L1461">
        <f t="shared" si="312"/>
        <v>0</v>
      </c>
      <c r="M1461" s="19" t="s">
        <v>339</v>
      </c>
      <c r="N1461" s="19">
        <f t="shared" si="313"/>
        <v>4.062925184195941E-2</v>
      </c>
      <c r="O1461">
        <f t="shared" si="314"/>
        <v>21.360264354631653</v>
      </c>
      <c r="P1461">
        <f t="shared" si="315"/>
        <v>0.86785155987515805</v>
      </c>
      <c r="Q1461" t="str">
        <f>VLOOKUP(A1461,Haul!F:W,18,FALSE)</f>
        <v>132</v>
      </c>
      <c r="R1461">
        <f t="shared" si="316"/>
        <v>0</v>
      </c>
      <c r="S1461">
        <f t="shared" si="317"/>
        <v>0</v>
      </c>
      <c r="T1461">
        <f t="shared" si="318"/>
        <v>21.360264354631653</v>
      </c>
      <c r="U1461">
        <f t="shared" si="319"/>
        <v>0</v>
      </c>
      <c r="V1461">
        <f t="shared" si="320"/>
        <v>0</v>
      </c>
      <c r="W1461">
        <f t="shared" si="321"/>
        <v>0.86785155987515805</v>
      </c>
    </row>
    <row r="1462" spans="1:23">
      <c r="A1462">
        <v>36</v>
      </c>
      <c r="B1462">
        <v>14</v>
      </c>
      <c r="C1462">
        <v>1</v>
      </c>
      <c r="D1462">
        <f>VLOOKUP(A1462,Haul!F:M,8,FALSE)</f>
        <v>4.6815900000000001E-2</v>
      </c>
      <c r="E1462">
        <v>212</v>
      </c>
      <c r="F1462">
        <v>12</v>
      </c>
      <c r="G1462">
        <v>40</v>
      </c>
      <c r="H1462">
        <f t="shared" si="308"/>
        <v>40</v>
      </c>
      <c r="I1462">
        <f t="shared" si="309"/>
        <v>2</v>
      </c>
      <c r="J1462">
        <f t="shared" si="310"/>
        <v>1</v>
      </c>
      <c r="K1462">
        <f t="shared" si="311"/>
        <v>0</v>
      </c>
      <c r="L1462">
        <f t="shared" si="312"/>
        <v>0</v>
      </c>
      <c r="M1462" s="19" t="s">
        <v>339</v>
      </c>
      <c r="N1462" s="19">
        <f t="shared" si="313"/>
        <v>4.062925184195941E-2</v>
      </c>
      <c r="O1462">
        <f t="shared" si="314"/>
        <v>21.360264354631653</v>
      </c>
      <c r="P1462">
        <f t="shared" si="315"/>
        <v>0.86785155987515805</v>
      </c>
      <c r="Q1462" t="str">
        <f>VLOOKUP(A1462,Haul!F:W,18,FALSE)</f>
        <v>132</v>
      </c>
      <c r="R1462">
        <f t="shared" si="316"/>
        <v>0</v>
      </c>
      <c r="S1462">
        <f t="shared" si="317"/>
        <v>0</v>
      </c>
      <c r="T1462">
        <f t="shared" si="318"/>
        <v>21.360264354631653</v>
      </c>
      <c r="U1462">
        <f t="shared" si="319"/>
        <v>0</v>
      </c>
      <c r="V1462">
        <f t="shared" si="320"/>
        <v>0</v>
      </c>
      <c r="W1462">
        <f t="shared" si="321"/>
        <v>0.86785155987515805</v>
      </c>
    </row>
    <row r="1463" spans="1:23">
      <c r="A1463">
        <v>36</v>
      </c>
      <c r="B1463">
        <v>14</v>
      </c>
      <c r="C1463">
        <v>1</v>
      </c>
      <c r="D1463">
        <f>VLOOKUP(A1463,Haul!F:M,8,FALSE)</f>
        <v>4.6815900000000001E-2</v>
      </c>
      <c r="E1463">
        <v>213</v>
      </c>
      <c r="F1463">
        <v>12</v>
      </c>
      <c r="G1463">
        <v>45</v>
      </c>
      <c r="H1463">
        <f t="shared" si="308"/>
        <v>45</v>
      </c>
      <c r="I1463">
        <f t="shared" si="309"/>
        <v>2</v>
      </c>
      <c r="J1463">
        <f t="shared" si="310"/>
        <v>1</v>
      </c>
      <c r="K1463">
        <f t="shared" si="311"/>
        <v>0</v>
      </c>
      <c r="L1463">
        <f t="shared" si="312"/>
        <v>0</v>
      </c>
      <c r="M1463" s="19" t="s">
        <v>339</v>
      </c>
      <c r="N1463" s="19">
        <f t="shared" si="313"/>
        <v>5.6375965161570014E-2</v>
      </c>
      <c r="O1463">
        <f t="shared" si="314"/>
        <v>21.360264354631653</v>
      </c>
      <c r="P1463">
        <f t="shared" si="315"/>
        <v>1.2042055190986398</v>
      </c>
      <c r="Q1463" t="str">
        <f>VLOOKUP(A1463,Haul!F:W,18,FALSE)</f>
        <v>132</v>
      </c>
      <c r="R1463">
        <f t="shared" si="316"/>
        <v>0</v>
      </c>
      <c r="S1463">
        <f t="shared" si="317"/>
        <v>0</v>
      </c>
      <c r="T1463">
        <f t="shared" si="318"/>
        <v>21.360264354631653</v>
      </c>
      <c r="U1463">
        <f t="shared" si="319"/>
        <v>0</v>
      </c>
      <c r="V1463">
        <f t="shared" si="320"/>
        <v>0</v>
      </c>
      <c r="W1463">
        <f t="shared" si="321"/>
        <v>1.2042055190986398</v>
      </c>
    </row>
    <row r="1464" spans="1:23">
      <c r="A1464">
        <v>36</v>
      </c>
      <c r="B1464">
        <v>14</v>
      </c>
      <c r="C1464">
        <v>1</v>
      </c>
      <c r="D1464">
        <f>VLOOKUP(A1464,Haul!F:M,8,FALSE)</f>
        <v>4.6815900000000001E-2</v>
      </c>
      <c r="E1464">
        <v>214</v>
      </c>
      <c r="F1464">
        <v>12</v>
      </c>
      <c r="G1464">
        <v>43</v>
      </c>
      <c r="H1464">
        <f t="shared" si="308"/>
        <v>45</v>
      </c>
      <c r="I1464">
        <f t="shared" si="309"/>
        <v>2</v>
      </c>
      <c r="J1464">
        <f t="shared" si="310"/>
        <v>1</v>
      </c>
      <c r="K1464">
        <f t="shared" si="311"/>
        <v>0</v>
      </c>
      <c r="L1464">
        <f t="shared" si="312"/>
        <v>0</v>
      </c>
      <c r="M1464" s="19" t="s">
        <v>339</v>
      </c>
      <c r="N1464" s="19">
        <f t="shared" si="313"/>
        <v>4.968047783080861E-2</v>
      </c>
      <c r="O1464">
        <f t="shared" si="314"/>
        <v>21.360264354631653</v>
      </c>
      <c r="P1464">
        <f t="shared" si="315"/>
        <v>1.0611881397304892</v>
      </c>
      <c r="Q1464" t="str">
        <f>VLOOKUP(A1464,Haul!F:W,18,FALSE)</f>
        <v>132</v>
      </c>
      <c r="R1464">
        <f t="shared" si="316"/>
        <v>0</v>
      </c>
      <c r="S1464">
        <f t="shared" si="317"/>
        <v>0</v>
      </c>
      <c r="T1464">
        <f t="shared" si="318"/>
        <v>21.360264354631653</v>
      </c>
      <c r="U1464">
        <f t="shared" si="319"/>
        <v>0</v>
      </c>
      <c r="V1464">
        <f t="shared" si="320"/>
        <v>0</v>
      </c>
      <c r="W1464">
        <f t="shared" si="321"/>
        <v>1.0611881397304892</v>
      </c>
    </row>
    <row r="1465" spans="1:23">
      <c r="A1465">
        <v>36</v>
      </c>
      <c r="B1465">
        <v>14</v>
      </c>
      <c r="C1465">
        <v>1</v>
      </c>
      <c r="D1465">
        <f>VLOOKUP(A1465,Haul!F:M,8,FALSE)</f>
        <v>4.6815900000000001E-2</v>
      </c>
      <c r="E1465">
        <v>215</v>
      </c>
      <c r="F1465">
        <v>12</v>
      </c>
      <c r="G1465">
        <v>40</v>
      </c>
      <c r="H1465">
        <f t="shared" si="308"/>
        <v>40</v>
      </c>
      <c r="I1465">
        <f t="shared" si="309"/>
        <v>2</v>
      </c>
      <c r="J1465">
        <f t="shared" si="310"/>
        <v>1</v>
      </c>
      <c r="K1465">
        <f t="shared" si="311"/>
        <v>0</v>
      </c>
      <c r="L1465">
        <f t="shared" si="312"/>
        <v>0</v>
      </c>
      <c r="M1465" s="19" t="s">
        <v>339</v>
      </c>
      <c r="N1465" s="19">
        <f t="shared" si="313"/>
        <v>4.062925184195941E-2</v>
      </c>
      <c r="O1465">
        <f t="shared" si="314"/>
        <v>21.360264354631653</v>
      </c>
      <c r="P1465">
        <f t="shared" si="315"/>
        <v>0.86785155987515805</v>
      </c>
      <c r="Q1465" t="str">
        <f>VLOOKUP(A1465,Haul!F:W,18,FALSE)</f>
        <v>132</v>
      </c>
      <c r="R1465">
        <f t="shared" si="316"/>
        <v>0</v>
      </c>
      <c r="S1465">
        <f t="shared" si="317"/>
        <v>0</v>
      </c>
      <c r="T1465">
        <f t="shared" si="318"/>
        <v>21.360264354631653</v>
      </c>
      <c r="U1465">
        <f t="shared" si="319"/>
        <v>0</v>
      </c>
      <c r="V1465">
        <f t="shared" si="320"/>
        <v>0</v>
      </c>
      <c r="W1465">
        <f t="shared" si="321"/>
        <v>0.86785155987515805</v>
      </c>
    </row>
    <row r="1466" spans="1:23">
      <c r="A1466">
        <v>36</v>
      </c>
      <c r="B1466">
        <v>14</v>
      </c>
      <c r="C1466">
        <v>1</v>
      </c>
      <c r="D1466">
        <f>VLOOKUP(A1466,Haul!F:M,8,FALSE)</f>
        <v>4.6815900000000001E-2</v>
      </c>
      <c r="E1466">
        <v>216</v>
      </c>
      <c r="F1466">
        <v>12</v>
      </c>
      <c r="G1466">
        <v>41</v>
      </c>
      <c r="H1466">
        <f t="shared" si="308"/>
        <v>45</v>
      </c>
      <c r="I1466">
        <f t="shared" si="309"/>
        <v>2</v>
      </c>
      <c r="J1466">
        <f t="shared" si="310"/>
        <v>1</v>
      </c>
      <c r="K1466">
        <f t="shared" si="311"/>
        <v>0</v>
      </c>
      <c r="L1466">
        <f t="shared" si="312"/>
        <v>0</v>
      </c>
      <c r="M1466" s="19" t="s">
        <v>339</v>
      </c>
      <c r="N1466" s="19">
        <f t="shared" si="313"/>
        <v>4.3517295270992885E-2</v>
      </c>
      <c r="O1466">
        <f t="shared" si="314"/>
        <v>21.360264354631653</v>
      </c>
      <c r="P1466">
        <f t="shared" si="315"/>
        <v>0.92954093098696988</v>
      </c>
      <c r="Q1466" t="str">
        <f>VLOOKUP(A1466,Haul!F:W,18,FALSE)</f>
        <v>132</v>
      </c>
      <c r="R1466">
        <f t="shared" si="316"/>
        <v>0</v>
      </c>
      <c r="S1466">
        <f t="shared" si="317"/>
        <v>0</v>
      </c>
      <c r="T1466">
        <f t="shared" si="318"/>
        <v>21.360264354631653</v>
      </c>
      <c r="U1466">
        <f t="shared" si="319"/>
        <v>0</v>
      </c>
      <c r="V1466">
        <f t="shared" si="320"/>
        <v>0</v>
      </c>
      <c r="W1466">
        <f t="shared" si="321"/>
        <v>0.92954093098696988</v>
      </c>
    </row>
    <row r="1467" spans="1:23">
      <c r="A1467">
        <v>36</v>
      </c>
      <c r="B1467">
        <v>14</v>
      </c>
      <c r="C1467">
        <v>1</v>
      </c>
      <c r="D1467">
        <f>VLOOKUP(A1467,Haul!F:M,8,FALSE)</f>
        <v>4.6815900000000001E-2</v>
      </c>
      <c r="E1467">
        <v>217</v>
      </c>
      <c r="F1467">
        <v>12</v>
      </c>
      <c r="G1467">
        <v>41</v>
      </c>
      <c r="H1467">
        <f t="shared" si="308"/>
        <v>45</v>
      </c>
      <c r="I1467">
        <f t="shared" si="309"/>
        <v>2</v>
      </c>
      <c r="J1467">
        <f t="shared" si="310"/>
        <v>1</v>
      </c>
      <c r="K1467">
        <f t="shared" si="311"/>
        <v>0</v>
      </c>
      <c r="L1467">
        <f t="shared" si="312"/>
        <v>0</v>
      </c>
      <c r="M1467" s="19" t="s">
        <v>339</v>
      </c>
      <c r="N1467" s="19">
        <f t="shared" si="313"/>
        <v>4.3517295270992885E-2</v>
      </c>
      <c r="O1467">
        <f t="shared" si="314"/>
        <v>21.360264354631653</v>
      </c>
      <c r="P1467">
        <f t="shared" si="315"/>
        <v>0.92954093098696988</v>
      </c>
      <c r="Q1467" t="str">
        <f>VLOOKUP(A1467,Haul!F:W,18,FALSE)</f>
        <v>132</v>
      </c>
      <c r="R1467">
        <f t="shared" si="316"/>
        <v>0</v>
      </c>
      <c r="S1467">
        <f t="shared" si="317"/>
        <v>0</v>
      </c>
      <c r="T1467">
        <f t="shared" si="318"/>
        <v>21.360264354631653</v>
      </c>
      <c r="U1467">
        <f t="shared" si="319"/>
        <v>0</v>
      </c>
      <c r="V1467">
        <f t="shared" si="320"/>
        <v>0</v>
      </c>
      <c r="W1467">
        <f t="shared" si="321"/>
        <v>0.92954093098696988</v>
      </c>
    </row>
    <row r="1468" spans="1:23">
      <c r="A1468">
        <v>36</v>
      </c>
      <c r="B1468">
        <v>14</v>
      </c>
      <c r="C1468">
        <v>1</v>
      </c>
      <c r="D1468">
        <f>VLOOKUP(A1468,Haul!F:M,8,FALSE)</f>
        <v>4.6815900000000001E-2</v>
      </c>
      <c r="E1468">
        <v>218</v>
      </c>
      <c r="F1468">
        <v>12</v>
      </c>
      <c r="G1468">
        <v>40</v>
      </c>
      <c r="H1468">
        <f t="shared" si="308"/>
        <v>40</v>
      </c>
      <c r="I1468">
        <f t="shared" si="309"/>
        <v>2</v>
      </c>
      <c r="J1468">
        <f t="shared" si="310"/>
        <v>1</v>
      </c>
      <c r="K1468">
        <f t="shared" si="311"/>
        <v>0</v>
      </c>
      <c r="L1468">
        <f t="shared" si="312"/>
        <v>0</v>
      </c>
      <c r="M1468" s="19" t="s">
        <v>339</v>
      </c>
      <c r="N1468" s="19">
        <f t="shared" si="313"/>
        <v>4.062925184195941E-2</v>
      </c>
      <c r="O1468">
        <f t="shared" si="314"/>
        <v>21.360264354631653</v>
      </c>
      <c r="P1468">
        <f t="shared" si="315"/>
        <v>0.86785155987515805</v>
      </c>
      <c r="Q1468" t="str">
        <f>VLOOKUP(A1468,Haul!F:W,18,FALSE)</f>
        <v>132</v>
      </c>
      <c r="R1468">
        <f t="shared" si="316"/>
        <v>0</v>
      </c>
      <c r="S1468">
        <f t="shared" si="317"/>
        <v>0</v>
      </c>
      <c r="T1468">
        <f t="shared" si="318"/>
        <v>21.360264354631653</v>
      </c>
      <c r="U1468">
        <f t="shared" si="319"/>
        <v>0</v>
      </c>
      <c r="V1468">
        <f t="shared" si="320"/>
        <v>0</v>
      </c>
      <c r="W1468">
        <f t="shared" si="321"/>
        <v>0.86785155987515805</v>
      </c>
    </row>
    <row r="1469" spans="1:23">
      <c r="A1469">
        <v>36</v>
      </c>
      <c r="B1469">
        <v>14</v>
      </c>
      <c r="C1469">
        <v>1</v>
      </c>
      <c r="D1469">
        <f>VLOOKUP(A1469,Haul!F:M,8,FALSE)</f>
        <v>4.6815900000000001E-2</v>
      </c>
      <c r="E1469">
        <v>219</v>
      </c>
      <c r="F1469">
        <v>12</v>
      </c>
      <c r="G1469">
        <v>71</v>
      </c>
      <c r="H1469">
        <f t="shared" si="308"/>
        <v>75</v>
      </c>
      <c r="I1469">
        <f t="shared" si="309"/>
        <v>2</v>
      </c>
      <c r="J1469">
        <f t="shared" si="310"/>
        <v>1</v>
      </c>
      <c r="K1469">
        <f t="shared" si="311"/>
        <v>0</v>
      </c>
      <c r="L1469">
        <f t="shared" si="312"/>
        <v>0</v>
      </c>
      <c r="M1469" s="19" t="s">
        <v>339</v>
      </c>
      <c r="N1469" s="19">
        <f t="shared" si="313"/>
        <v>0.20038234610854688</v>
      </c>
      <c r="O1469">
        <f t="shared" si="314"/>
        <v>21.360264354631653</v>
      </c>
      <c r="P1469">
        <f t="shared" si="315"/>
        <v>4.2802198848798563</v>
      </c>
      <c r="Q1469" t="str">
        <f>VLOOKUP(A1469,Haul!F:W,18,FALSE)</f>
        <v>132</v>
      </c>
      <c r="R1469">
        <f t="shared" si="316"/>
        <v>0</v>
      </c>
      <c r="S1469">
        <f t="shared" si="317"/>
        <v>0</v>
      </c>
      <c r="T1469">
        <f t="shared" si="318"/>
        <v>21.360264354631653</v>
      </c>
      <c r="U1469">
        <f t="shared" si="319"/>
        <v>0</v>
      </c>
      <c r="V1469">
        <f t="shared" si="320"/>
        <v>0</v>
      </c>
      <c r="W1469">
        <f t="shared" si="321"/>
        <v>4.2802198848798563</v>
      </c>
    </row>
    <row r="1470" spans="1:23">
      <c r="A1470">
        <v>36</v>
      </c>
      <c r="B1470">
        <v>14</v>
      </c>
      <c r="C1470">
        <v>1</v>
      </c>
      <c r="D1470">
        <f>VLOOKUP(A1470,Haul!F:M,8,FALSE)</f>
        <v>4.6815900000000001E-2</v>
      </c>
      <c r="E1470">
        <v>220</v>
      </c>
      <c r="F1470">
        <v>12</v>
      </c>
      <c r="G1470">
        <v>42</v>
      </c>
      <c r="H1470">
        <f t="shared" si="308"/>
        <v>45</v>
      </c>
      <c r="I1470">
        <f t="shared" si="309"/>
        <v>2</v>
      </c>
      <c r="J1470">
        <f t="shared" si="310"/>
        <v>1</v>
      </c>
      <c r="K1470">
        <f t="shared" si="311"/>
        <v>0</v>
      </c>
      <c r="L1470">
        <f t="shared" si="312"/>
        <v>0</v>
      </c>
      <c r="M1470" s="19" t="s">
        <v>339</v>
      </c>
      <c r="N1470" s="19">
        <f t="shared" si="313"/>
        <v>4.6533558592137564E-2</v>
      </c>
      <c r="O1470">
        <f t="shared" si="314"/>
        <v>21.360264354631653</v>
      </c>
      <c r="P1470">
        <f t="shared" si="315"/>
        <v>0.9939691128897995</v>
      </c>
      <c r="Q1470" t="str">
        <f>VLOOKUP(A1470,Haul!F:W,18,FALSE)</f>
        <v>132</v>
      </c>
      <c r="R1470">
        <f t="shared" si="316"/>
        <v>0</v>
      </c>
      <c r="S1470">
        <f t="shared" si="317"/>
        <v>0</v>
      </c>
      <c r="T1470">
        <f t="shared" si="318"/>
        <v>21.360264354631653</v>
      </c>
      <c r="U1470">
        <f t="shared" si="319"/>
        <v>0</v>
      </c>
      <c r="V1470">
        <f t="shared" si="320"/>
        <v>0</v>
      </c>
      <c r="W1470">
        <f t="shared" si="321"/>
        <v>0.9939691128897995</v>
      </c>
    </row>
    <row r="1471" spans="1:23">
      <c r="A1471">
        <v>36</v>
      </c>
      <c r="B1471">
        <v>14</v>
      </c>
      <c r="C1471">
        <v>1</v>
      </c>
      <c r="D1471">
        <f>VLOOKUP(A1471,Haul!F:M,8,FALSE)</f>
        <v>4.6815900000000001E-2</v>
      </c>
      <c r="E1471">
        <v>221</v>
      </c>
      <c r="F1471">
        <v>12</v>
      </c>
      <c r="G1471">
        <v>46</v>
      </c>
      <c r="H1471">
        <f t="shared" si="308"/>
        <v>50</v>
      </c>
      <c r="I1471">
        <f t="shared" si="309"/>
        <v>2</v>
      </c>
      <c r="J1471">
        <f t="shared" si="310"/>
        <v>1</v>
      </c>
      <c r="K1471">
        <f t="shared" si="311"/>
        <v>0</v>
      </c>
      <c r="L1471">
        <f t="shared" si="312"/>
        <v>0</v>
      </c>
      <c r="M1471" s="19" t="s">
        <v>339</v>
      </c>
      <c r="N1471" s="19">
        <f t="shared" si="313"/>
        <v>5.9929343360998769E-2</v>
      </c>
      <c r="O1471">
        <f t="shared" si="314"/>
        <v>21.360264354631653</v>
      </c>
      <c r="P1471">
        <f t="shared" si="315"/>
        <v>1.2801066167904231</v>
      </c>
      <c r="Q1471" t="str">
        <f>VLOOKUP(A1471,Haul!F:W,18,FALSE)</f>
        <v>132</v>
      </c>
      <c r="R1471">
        <f t="shared" si="316"/>
        <v>0</v>
      </c>
      <c r="S1471">
        <f t="shared" si="317"/>
        <v>0</v>
      </c>
      <c r="T1471">
        <f t="shared" si="318"/>
        <v>21.360264354631653</v>
      </c>
      <c r="U1471">
        <f t="shared" si="319"/>
        <v>0</v>
      </c>
      <c r="V1471">
        <f t="shared" si="320"/>
        <v>0</v>
      </c>
      <c r="W1471">
        <f t="shared" si="321"/>
        <v>1.2801066167904231</v>
      </c>
    </row>
    <row r="1472" spans="1:23">
      <c r="A1472">
        <v>36</v>
      </c>
      <c r="B1472">
        <v>14</v>
      </c>
      <c r="C1472">
        <v>1</v>
      </c>
      <c r="D1472">
        <f>VLOOKUP(A1472,Haul!F:M,8,FALSE)</f>
        <v>4.6815900000000001E-2</v>
      </c>
      <c r="E1472">
        <v>222</v>
      </c>
      <c r="F1472">
        <v>12</v>
      </c>
      <c r="G1472">
        <v>46</v>
      </c>
      <c r="H1472">
        <f t="shared" si="308"/>
        <v>50</v>
      </c>
      <c r="I1472">
        <f t="shared" si="309"/>
        <v>2</v>
      </c>
      <c r="J1472">
        <f t="shared" si="310"/>
        <v>1</v>
      </c>
      <c r="K1472">
        <f t="shared" si="311"/>
        <v>0</v>
      </c>
      <c r="L1472">
        <f t="shared" si="312"/>
        <v>0</v>
      </c>
      <c r="M1472" s="19" t="s">
        <v>339</v>
      </c>
      <c r="N1472" s="19">
        <f t="shared" si="313"/>
        <v>5.9929343360998769E-2</v>
      </c>
      <c r="O1472">
        <f t="shared" si="314"/>
        <v>21.360264354631653</v>
      </c>
      <c r="P1472">
        <f t="shared" si="315"/>
        <v>1.2801066167904231</v>
      </c>
      <c r="Q1472" t="str">
        <f>VLOOKUP(A1472,Haul!F:W,18,FALSE)</f>
        <v>132</v>
      </c>
      <c r="R1472">
        <f t="shared" si="316"/>
        <v>0</v>
      </c>
      <c r="S1472">
        <f t="shared" si="317"/>
        <v>0</v>
      </c>
      <c r="T1472">
        <f t="shared" si="318"/>
        <v>21.360264354631653</v>
      </c>
      <c r="U1472">
        <f t="shared" si="319"/>
        <v>0</v>
      </c>
      <c r="V1472">
        <f t="shared" si="320"/>
        <v>0</v>
      </c>
      <c r="W1472">
        <f t="shared" si="321"/>
        <v>1.2801066167904231</v>
      </c>
    </row>
    <row r="1473" spans="1:23">
      <c r="A1473">
        <v>36</v>
      </c>
      <c r="B1473">
        <v>14</v>
      </c>
      <c r="C1473">
        <v>1</v>
      </c>
      <c r="D1473">
        <f>VLOOKUP(A1473,Haul!F:M,8,FALSE)</f>
        <v>4.6815900000000001E-2</v>
      </c>
      <c r="E1473">
        <v>223</v>
      </c>
      <c r="F1473">
        <v>12</v>
      </c>
      <c r="G1473">
        <v>41</v>
      </c>
      <c r="H1473">
        <f t="shared" si="308"/>
        <v>45</v>
      </c>
      <c r="I1473">
        <f t="shared" si="309"/>
        <v>2</v>
      </c>
      <c r="J1473">
        <f t="shared" si="310"/>
        <v>1</v>
      </c>
      <c r="K1473">
        <f t="shared" si="311"/>
        <v>0</v>
      </c>
      <c r="L1473">
        <f t="shared" si="312"/>
        <v>0</v>
      </c>
      <c r="M1473" s="19" t="s">
        <v>339</v>
      </c>
      <c r="N1473" s="19">
        <f t="shared" si="313"/>
        <v>4.3517295270992885E-2</v>
      </c>
      <c r="O1473">
        <f t="shared" si="314"/>
        <v>21.360264354631653</v>
      </c>
      <c r="P1473">
        <f t="shared" si="315"/>
        <v>0.92954093098696988</v>
      </c>
      <c r="Q1473" t="str">
        <f>VLOOKUP(A1473,Haul!F:W,18,FALSE)</f>
        <v>132</v>
      </c>
      <c r="R1473">
        <f t="shared" si="316"/>
        <v>0</v>
      </c>
      <c r="S1473">
        <f t="shared" si="317"/>
        <v>0</v>
      </c>
      <c r="T1473">
        <f t="shared" si="318"/>
        <v>21.360264354631653</v>
      </c>
      <c r="U1473">
        <f t="shared" si="319"/>
        <v>0</v>
      </c>
      <c r="V1473">
        <f t="shared" si="320"/>
        <v>0</v>
      </c>
      <c r="W1473">
        <f t="shared" si="321"/>
        <v>0.92954093098696988</v>
      </c>
    </row>
    <row r="1474" spans="1:23">
      <c r="A1474">
        <v>36</v>
      </c>
      <c r="B1474">
        <v>14</v>
      </c>
      <c r="C1474">
        <v>1</v>
      </c>
      <c r="D1474">
        <f>VLOOKUP(A1474,Haul!F:M,8,FALSE)</f>
        <v>4.6815900000000001E-2</v>
      </c>
      <c r="E1474">
        <v>224</v>
      </c>
      <c r="F1474">
        <v>12</v>
      </c>
      <c r="G1474">
        <v>42</v>
      </c>
      <c r="H1474">
        <f t="shared" si="308"/>
        <v>45</v>
      </c>
      <c r="I1474">
        <f t="shared" si="309"/>
        <v>2</v>
      </c>
      <c r="J1474">
        <f t="shared" si="310"/>
        <v>1</v>
      </c>
      <c r="K1474">
        <f t="shared" si="311"/>
        <v>0</v>
      </c>
      <c r="L1474">
        <f t="shared" si="312"/>
        <v>0</v>
      </c>
      <c r="M1474" s="19" t="s">
        <v>339</v>
      </c>
      <c r="N1474" s="19">
        <f t="shared" si="313"/>
        <v>4.6533558592137564E-2</v>
      </c>
      <c r="O1474">
        <f t="shared" si="314"/>
        <v>21.360264354631653</v>
      </c>
      <c r="P1474">
        <f t="shared" si="315"/>
        <v>0.9939691128897995</v>
      </c>
      <c r="Q1474" t="str">
        <f>VLOOKUP(A1474,Haul!F:W,18,FALSE)</f>
        <v>132</v>
      </c>
      <c r="R1474">
        <f t="shared" si="316"/>
        <v>0</v>
      </c>
      <c r="S1474">
        <f t="shared" si="317"/>
        <v>0</v>
      </c>
      <c r="T1474">
        <f t="shared" si="318"/>
        <v>21.360264354631653</v>
      </c>
      <c r="U1474">
        <f t="shared" si="319"/>
        <v>0</v>
      </c>
      <c r="V1474">
        <f t="shared" si="320"/>
        <v>0</v>
      </c>
      <c r="W1474">
        <f t="shared" si="321"/>
        <v>0.9939691128897995</v>
      </c>
    </row>
    <row r="1475" spans="1:23">
      <c r="A1475">
        <v>36</v>
      </c>
      <c r="B1475">
        <v>14</v>
      </c>
      <c r="C1475">
        <v>1</v>
      </c>
      <c r="D1475">
        <f>VLOOKUP(A1475,Haul!F:M,8,FALSE)</f>
        <v>4.6815900000000001E-2</v>
      </c>
      <c r="E1475">
        <v>225</v>
      </c>
      <c r="F1475">
        <v>12</v>
      </c>
      <c r="G1475">
        <v>41</v>
      </c>
      <c r="H1475">
        <f t="shared" ref="H1475:H1538" si="322">ROUNDUP(G1475/5,0)*5</f>
        <v>45</v>
      </c>
      <c r="I1475">
        <f t="shared" ref="I1475:I1538" si="323">IF(F1475=11, 1,2)</f>
        <v>2</v>
      </c>
      <c r="J1475">
        <f t="shared" ref="J1475:J1538" si="324">IF(I1475=2,1,0)</f>
        <v>1</v>
      </c>
      <c r="K1475">
        <f t="shared" ref="K1475:K1538" si="325">1*($I1475=1)*($G1475&gt;=107)</f>
        <v>0</v>
      </c>
      <c r="L1475">
        <f t="shared" ref="L1475:L1538" si="326">1*($I1475=1)*($G1475&gt;=124)</f>
        <v>0</v>
      </c>
      <c r="M1475" s="19" t="s">
        <v>339</v>
      </c>
      <c r="N1475" s="19">
        <f t="shared" ref="N1475:N1538" si="327">IF(I1475=1, (0.0002988*G1475^3.135)/1000, (0.001424*G1475^2.781)/1000)</f>
        <v>4.3517295270992885E-2</v>
      </c>
      <c r="O1475">
        <f t="shared" ref="O1475:O1538" si="328">1/D1475</f>
        <v>21.360264354631653</v>
      </c>
      <c r="P1475">
        <f t="shared" ref="P1475:P1538" si="329">N1475*O1475</f>
        <v>0.92954093098696988</v>
      </c>
      <c r="Q1475" t="str">
        <f>VLOOKUP(A1475,Haul!F:W,18,FALSE)</f>
        <v>132</v>
      </c>
      <c r="R1475">
        <f t="shared" ref="R1475:R1538" si="330">K1475*O1475</f>
        <v>0</v>
      </c>
      <c r="S1475">
        <f t="shared" ref="S1475:S1538" si="331">L1475*O1475</f>
        <v>0</v>
      </c>
      <c r="T1475">
        <f t="shared" ref="T1475:T1538" si="332">J1475*O1475</f>
        <v>21.360264354631653</v>
      </c>
      <c r="U1475">
        <f t="shared" ref="U1475:U1538" si="333">N1475*R1475</f>
        <v>0</v>
      </c>
      <c r="V1475">
        <f t="shared" ref="V1475:V1538" si="334">N1475*S1475</f>
        <v>0</v>
      </c>
      <c r="W1475">
        <f t="shared" ref="W1475:W1538" si="335">N1475*T1475</f>
        <v>0.92954093098696988</v>
      </c>
    </row>
    <row r="1476" spans="1:23">
      <c r="A1476">
        <v>36</v>
      </c>
      <c r="B1476">
        <v>14</v>
      </c>
      <c r="C1476">
        <v>1</v>
      </c>
      <c r="D1476">
        <f>VLOOKUP(A1476,Haul!F:M,8,FALSE)</f>
        <v>4.6815900000000001E-2</v>
      </c>
      <c r="E1476">
        <v>226</v>
      </c>
      <c r="F1476">
        <v>12</v>
      </c>
      <c r="G1476">
        <v>45</v>
      </c>
      <c r="H1476">
        <f t="shared" si="322"/>
        <v>45</v>
      </c>
      <c r="I1476">
        <f t="shared" si="323"/>
        <v>2</v>
      </c>
      <c r="J1476">
        <f t="shared" si="324"/>
        <v>1</v>
      </c>
      <c r="K1476">
        <f t="shared" si="325"/>
        <v>0</v>
      </c>
      <c r="L1476">
        <f t="shared" si="326"/>
        <v>0</v>
      </c>
      <c r="M1476" s="19" t="s">
        <v>339</v>
      </c>
      <c r="N1476" s="19">
        <f t="shared" si="327"/>
        <v>5.6375965161570014E-2</v>
      </c>
      <c r="O1476">
        <f t="shared" si="328"/>
        <v>21.360264354631653</v>
      </c>
      <c r="P1476">
        <f t="shared" si="329"/>
        <v>1.2042055190986398</v>
      </c>
      <c r="Q1476" t="str">
        <f>VLOOKUP(A1476,Haul!F:W,18,FALSE)</f>
        <v>132</v>
      </c>
      <c r="R1476">
        <f t="shared" si="330"/>
        <v>0</v>
      </c>
      <c r="S1476">
        <f t="shared" si="331"/>
        <v>0</v>
      </c>
      <c r="T1476">
        <f t="shared" si="332"/>
        <v>21.360264354631653</v>
      </c>
      <c r="U1476">
        <f t="shared" si="333"/>
        <v>0</v>
      </c>
      <c r="V1476">
        <f t="shared" si="334"/>
        <v>0</v>
      </c>
      <c r="W1476">
        <f t="shared" si="335"/>
        <v>1.2042055190986398</v>
      </c>
    </row>
    <row r="1477" spans="1:23">
      <c r="A1477">
        <v>36</v>
      </c>
      <c r="B1477">
        <v>14</v>
      </c>
      <c r="C1477">
        <v>1</v>
      </c>
      <c r="D1477">
        <f>VLOOKUP(A1477,Haul!F:M,8,FALSE)</f>
        <v>4.6815900000000001E-2</v>
      </c>
      <c r="E1477">
        <v>227</v>
      </c>
      <c r="F1477">
        <v>12</v>
      </c>
      <c r="G1477">
        <v>49</v>
      </c>
      <c r="H1477">
        <f t="shared" si="322"/>
        <v>50</v>
      </c>
      <c r="I1477">
        <f t="shared" si="323"/>
        <v>2</v>
      </c>
      <c r="J1477">
        <f t="shared" si="324"/>
        <v>1</v>
      </c>
      <c r="K1477">
        <f t="shared" si="325"/>
        <v>0</v>
      </c>
      <c r="L1477">
        <f t="shared" si="326"/>
        <v>0</v>
      </c>
      <c r="M1477" s="19" t="s">
        <v>339</v>
      </c>
      <c r="N1477" s="19">
        <f t="shared" si="327"/>
        <v>7.1440631995687828E-2</v>
      </c>
      <c r="O1477">
        <f t="shared" si="328"/>
        <v>21.360264354631653</v>
      </c>
      <c r="P1477">
        <f t="shared" si="329"/>
        <v>1.5259907850898482</v>
      </c>
      <c r="Q1477" t="str">
        <f>VLOOKUP(A1477,Haul!F:W,18,FALSE)</f>
        <v>132</v>
      </c>
      <c r="R1477">
        <f t="shared" si="330"/>
        <v>0</v>
      </c>
      <c r="S1477">
        <f t="shared" si="331"/>
        <v>0</v>
      </c>
      <c r="T1477">
        <f t="shared" si="332"/>
        <v>21.360264354631653</v>
      </c>
      <c r="U1477">
        <f t="shared" si="333"/>
        <v>0</v>
      </c>
      <c r="V1477">
        <f t="shared" si="334"/>
        <v>0</v>
      </c>
      <c r="W1477">
        <f t="shared" si="335"/>
        <v>1.5259907850898482</v>
      </c>
    </row>
    <row r="1478" spans="1:23">
      <c r="A1478">
        <v>36</v>
      </c>
      <c r="B1478">
        <v>14</v>
      </c>
      <c r="C1478">
        <v>1</v>
      </c>
      <c r="D1478">
        <f>VLOOKUP(A1478,Haul!F:M,8,FALSE)</f>
        <v>4.6815900000000001E-2</v>
      </c>
      <c r="E1478">
        <v>228</v>
      </c>
      <c r="F1478">
        <v>12</v>
      </c>
      <c r="G1478">
        <v>45</v>
      </c>
      <c r="H1478">
        <f t="shared" si="322"/>
        <v>45</v>
      </c>
      <c r="I1478">
        <f t="shared" si="323"/>
        <v>2</v>
      </c>
      <c r="J1478">
        <f t="shared" si="324"/>
        <v>1</v>
      </c>
      <c r="K1478">
        <f t="shared" si="325"/>
        <v>0</v>
      </c>
      <c r="L1478">
        <f t="shared" si="326"/>
        <v>0</v>
      </c>
      <c r="M1478" s="19" t="s">
        <v>339</v>
      </c>
      <c r="N1478" s="19">
        <f t="shared" si="327"/>
        <v>5.6375965161570014E-2</v>
      </c>
      <c r="O1478">
        <f t="shared" si="328"/>
        <v>21.360264354631653</v>
      </c>
      <c r="P1478">
        <f t="shared" si="329"/>
        <v>1.2042055190986398</v>
      </c>
      <c r="Q1478" t="str">
        <f>VLOOKUP(A1478,Haul!F:W,18,FALSE)</f>
        <v>132</v>
      </c>
      <c r="R1478">
        <f t="shared" si="330"/>
        <v>0</v>
      </c>
      <c r="S1478">
        <f t="shared" si="331"/>
        <v>0</v>
      </c>
      <c r="T1478">
        <f t="shared" si="332"/>
        <v>21.360264354631653</v>
      </c>
      <c r="U1478">
        <f t="shared" si="333"/>
        <v>0</v>
      </c>
      <c r="V1478">
        <f t="shared" si="334"/>
        <v>0</v>
      </c>
      <c r="W1478">
        <f t="shared" si="335"/>
        <v>1.2042055190986398</v>
      </c>
    </row>
    <row r="1479" spans="1:23">
      <c r="A1479">
        <v>36</v>
      </c>
      <c r="B1479">
        <v>14</v>
      </c>
      <c r="C1479">
        <v>1</v>
      </c>
      <c r="D1479">
        <f>VLOOKUP(A1479,Haul!F:M,8,FALSE)</f>
        <v>4.6815900000000001E-2</v>
      </c>
      <c r="E1479">
        <v>229</v>
      </c>
      <c r="F1479">
        <v>12</v>
      </c>
      <c r="G1479">
        <v>41</v>
      </c>
      <c r="H1479">
        <f t="shared" si="322"/>
        <v>45</v>
      </c>
      <c r="I1479">
        <f t="shared" si="323"/>
        <v>2</v>
      </c>
      <c r="J1479">
        <f t="shared" si="324"/>
        <v>1</v>
      </c>
      <c r="K1479">
        <f t="shared" si="325"/>
        <v>0</v>
      </c>
      <c r="L1479">
        <f t="shared" si="326"/>
        <v>0</v>
      </c>
      <c r="M1479" s="19" t="s">
        <v>339</v>
      </c>
      <c r="N1479" s="19">
        <f t="shared" si="327"/>
        <v>4.3517295270992885E-2</v>
      </c>
      <c r="O1479">
        <f t="shared" si="328"/>
        <v>21.360264354631653</v>
      </c>
      <c r="P1479">
        <f t="shared" si="329"/>
        <v>0.92954093098696988</v>
      </c>
      <c r="Q1479" t="str">
        <f>VLOOKUP(A1479,Haul!F:W,18,FALSE)</f>
        <v>132</v>
      </c>
      <c r="R1479">
        <f t="shared" si="330"/>
        <v>0</v>
      </c>
      <c r="S1479">
        <f t="shared" si="331"/>
        <v>0</v>
      </c>
      <c r="T1479">
        <f t="shared" si="332"/>
        <v>21.360264354631653</v>
      </c>
      <c r="U1479">
        <f t="shared" si="333"/>
        <v>0</v>
      </c>
      <c r="V1479">
        <f t="shared" si="334"/>
        <v>0</v>
      </c>
      <c r="W1479">
        <f t="shared" si="335"/>
        <v>0.92954093098696988</v>
      </c>
    </row>
    <row r="1480" spans="1:23">
      <c r="A1480">
        <v>36</v>
      </c>
      <c r="B1480">
        <v>14</v>
      </c>
      <c r="C1480">
        <v>1</v>
      </c>
      <c r="D1480">
        <f>VLOOKUP(A1480,Haul!F:M,8,FALSE)</f>
        <v>4.6815900000000001E-2</v>
      </c>
      <c r="E1480">
        <v>230</v>
      </c>
      <c r="F1480">
        <v>12</v>
      </c>
      <c r="G1480">
        <v>53</v>
      </c>
      <c r="H1480">
        <f t="shared" si="322"/>
        <v>55</v>
      </c>
      <c r="I1480">
        <f t="shared" si="323"/>
        <v>2</v>
      </c>
      <c r="J1480">
        <f t="shared" si="324"/>
        <v>1</v>
      </c>
      <c r="K1480">
        <f t="shared" si="325"/>
        <v>0</v>
      </c>
      <c r="L1480">
        <f t="shared" si="326"/>
        <v>0</v>
      </c>
      <c r="M1480" s="19" t="s">
        <v>339</v>
      </c>
      <c r="N1480" s="19">
        <f t="shared" si="327"/>
        <v>8.8863043337243444E-2</v>
      </c>
      <c r="O1480">
        <f t="shared" si="328"/>
        <v>21.360264354631653</v>
      </c>
      <c r="P1480">
        <f t="shared" si="329"/>
        <v>1.898138097040609</v>
      </c>
      <c r="Q1480" t="str">
        <f>VLOOKUP(A1480,Haul!F:W,18,FALSE)</f>
        <v>132</v>
      </c>
      <c r="R1480">
        <f t="shared" si="330"/>
        <v>0</v>
      </c>
      <c r="S1480">
        <f t="shared" si="331"/>
        <v>0</v>
      </c>
      <c r="T1480">
        <f t="shared" si="332"/>
        <v>21.360264354631653</v>
      </c>
      <c r="U1480">
        <f t="shared" si="333"/>
        <v>0</v>
      </c>
      <c r="V1480">
        <f t="shared" si="334"/>
        <v>0</v>
      </c>
      <c r="W1480">
        <f t="shared" si="335"/>
        <v>1.898138097040609</v>
      </c>
    </row>
    <row r="1481" spans="1:23">
      <c r="A1481">
        <v>36</v>
      </c>
      <c r="B1481">
        <v>14</v>
      </c>
      <c r="C1481">
        <v>1</v>
      </c>
      <c r="D1481">
        <f>VLOOKUP(A1481,Haul!F:M,8,FALSE)</f>
        <v>4.6815900000000001E-2</v>
      </c>
      <c r="E1481">
        <v>231</v>
      </c>
      <c r="F1481">
        <v>12</v>
      </c>
      <c r="G1481">
        <v>41</v>
      </c>
      <c r="H1481">
        <f t="shared" si="322"/>
        <v>45</v>
      </c>
      <c r="I1481">
        <f t="shared" si="323"/>
        <v>2</v>
      </c>
      <c r="J1481">
        <f t="shared" si="324"/>
        <v>1</v>
      </c>
      <c r="K1481">
        <f t="shared" si="325"/>
        <v>0</v>
      </c>
      <c r="L1481">
        <f t="shared" si="326"/>
        <v>0</v>
      </c>
      <c r="M1481" s="19" t="s">
        <v>339</v>
      </c>
      <c r="N1481" s="19">
        <f t="shared" si="327"/>
        <v>4.3517295270992885E-2</v>
      </c>
      <c r="O1481">
        <f t="shared" si="328"/>
        <v>21.360264354631653</v>
      </c>
      <c r="P1481">
        <f t="shared" si="329"/>
        <v>0.92954093098696988</v>
      </c>
      <c r="Q1481" t="str">
        <f>VLOOKUP(A1481,Haul!F:W,18,FALSE)</f>
        <v>132</v>
      </c>
      <c r="R1481">
        <f t="shared" si="330"/>
        <v>0</v>
      </c>
      <c r="S1481">
        <f t="shared" si="331"/>
        <v>0</v>
      </c>
      <c r="T1481">
        <f t="shared" si="332"/>
        <v>21.360264354631653</v>
      </c>
      <c r="U1481">
        <f t="shared" si="333"/>
        <v>0</v>
      </c>
      <c r="V1481">
        <f t="shared" si="334"/>
        <v>0</v>
      </c>
      <c r="W1481">
        <f t="shared" si="335"/>
        <v>0.92954093098696988</v>
      </c>
    </row>
    <row r="1482" spans="1:23">
      <c r="A1482">
        <v>36</v>
      </c>
      <c r="B1482">
        <v>14</v>
      </c>
      <c r="C1482">
        <v>1</v>
      </c>
      <c r="D1482">
        <f>VLOOKUP(A1482,Haul!F:M,8,FALSE)</f>
        <v>4.6815900000000001E-2</v>
      </c>
      <c r="E1482">
        <v>232</v>
      </c>
      <c r="F1482">
        <v>12</v>
      </c>
      <c r="G1482">
        <v>51</v>
      </c>
      <c r="H1482">
        <f t="shared" si="322"/>
        <v>55</v>
      </c>
      <c r="I1482">
        <f t="shared" si="323"/>
        <v>2</v>
      </c>
      <c r="J1482">
        <f t="shared" si="324"/>
        <v>1</v>
      </c>
      <c r="K1482">
        <f t="shared" si="325"/>
        <v>0</v>
      </c>
      <c r="L1482">
        <f t="shared" si="326"/>
        <v>0</v>
      </c>
      <c r="M1482" s="19" t="s">
        <v>339</v>
      </c>
      <c r="N1482" s="19">
        <f t="shared" si="327"/>
        <v>7.9847743786521139E-2</v>
      </c>
      <c r="O1482">
        <f t="shared" si="328"/>
        <v>21.360264354631653</v>
      </c>
      <c r="P1482">
        <f t="shared" si="329"/>
        <v>1.7055689154009885</v>
      </c>
      <c r="Q1482" t="str">
        <f>VLOOKUP(A1482,Haul!F:W,18,FALSE)</f>
        <v>132</v>
      </c>
      <c r="R1482">
        <f t="shared" si="330"/>
        <v>0</v>
      </c>
      <c r="S1482">
        <f t="shared" si="331"/>
        <v>0</v>
      </c>
      <c r="T1482">
        <f t="shared" si="332"/>
        <v>21.360264354631653</v>
      </c>
      <c r="U1482">
        <f t="shared" si="333"/>
        <v>0</v>
      </c>
      <c r="V1482">
        <f t="shared" si="334"/>
        <v>0</v>
      </c>
      <c r="W1482">
        <f t="shared" si="335"/>
        <v>1.7055689154009885</v>
      </c>
    </row>
    <row r="1483" spans="1:23">
      <c r="A1483">
        <v>36</v>
      </c>
      <c r="B1483">
        <v>14</v>
      </c>
      <c r="C1483">
        <v>1</v>
      </c>
      <c r="D1483">
        <f>VLOOKUP(A1483,Haul!F:M,8,FALSE)</f>
        <v>4.6815900000000001E-2</v>
      </c>
      <c r="E1483">
        <v>233</v>
      </c>
      <c r="F1483">
        <v>12</v>
      </c>
      <c r="G1483">
        <v>41</v>
      </c>
      <c r="H1483">
        <f t="shared" si="322"/>
        <v>45</v>
      </c>
      <c r="I1483">
        <f t="shared" si="323"/>
        <v>2</v>
      </c>
      <c r="J1483">
        <f t="shared" si="324"/>
        <v>1</v>
      </c>
      <c r="K1483">
        <f t="shared" si="325"/>
        <v>0</v>
      </c>
      <c r="L1483">
        <f t="shared" si="326"/>
        <v>0</v>
      </c>
      <c r="M1483" s="19" t="s">
        <v>339</v>
      </c>
      <c r="N1483" s="19">
        <f t="shared" si="327"/>
        <v>4.3517295270992885E-2</v>
      </c>
      <c r="O1483">
        <f t="shared" si="328"/>
        <v>21.360264354631653</v>
      </c>
      <c r="P1483">
        <f t="shared" si="329"/>
        <v>0.92954093098696988</v>
      </c>
      <c r="Q1483" t="str">
        <f>VLOOKUP(A1483,Haul!F:W,18,FALSE)</f>
        <v>132</v>
      </c>
      <c r="R1483">
        <f t="shared" si="330"/>
        <v>0</v>
      </c>
      <c r="S1483">
        <f t="shared" si="331"/>
        <v>0</v>
      </c>
      <c r="T1483">
        <f t="shared" si="332"/>
        <v>21.360264354631653</v>
      </c>
      <c r="U1483">
        <f t="shared" si="333"/>
        <v>0</v>
      </c>
      <c r="V1483">
        <f t="shared" si="334"/>
        <v>0</v>
      </c>
      <c r="W1483">
        <f t="shared" si="335"/>
        <v>0.92954093098696988</v>
      </c>
    </row>
    <row r="1484" spans="1:23">
      <c r="A1484">
        <v>36</v>
      </c>
      <c r="B1484">
        <v>14</v>
      </c>
      <c r="C1484">
        <v>1</v>
      </c>
      <c r="D1484">
        <f>VLOOKUP(A1484,Haul!F:M,8,FALSE)</f>
        <v>4.6815900000000001E-2</v>
      </c>
      <c r="E1484">
        <v>234</v>
      </c>
      <c r="F1484">
        <v>12</v>
      </c>
      <c r="G1484">
        <v>39</v>
      </c>
      <c r="H1484">
        <f t="shared" si="322"/>
        <v>40</v>
      </c>
      <c r="I1484">
        <f t="shared" si="323"/>
        <v>2</v>
      </c>
      <c r="J1484">
        <f t="shared" si="324"/>
        <v>1</v>
      </c>
      <c r="K1484">
        <f t="shared" si="325"/>
        <v>0</v>
      </c>
      <c r="L1484">
        <f t="shared" si="326"/>
        <v>0</v>
      </c>
      <c r="M1484" s="19" t="s">
        <v>339</v>
      </c>
      <c r="N1484" s="19">
        <f t="shared" si="327"/>
        <v>3.786697922984622E-2</v>
      </c>
      <c r="O1484">
        <f t="shared" si="328"/>
        <v>21.360264354631653</v>
      </c>
      <c r="P1484">
        <f t="shared" si="329"/>
        <v>0.8088486866608614</v>
      </c>
      <c r="Q1484" t="str">
        <f>VLOOKUP(A1484,Haul!F:W,18,FALSE)</f>
        <v>132</v>
      </c>
      <c r="R1484">
        <f t="shared" si="330"/>
        <v>0</v>
      </c>
      <c r="S1484">
        <f t="shared" si="331"/>
        <v>0</v>
      </c>
      <c r="T1484">
        <f t="shared" si="332"/>
        <v>21.360264354631653</v>
      </c>
      <c r="U1484">
        <f t="shared" si="333"/>
        <v>0</v>
      </c>
      <c r="V1484">
        <f t="shared" si="334"/>
        <v>0</v>
      </c>
      <c r="W1484">
        <f t="shared" si="335"/>
        <v>0.8088486866608614</v>
      </c>
    </row>
    <row r="1485" spans="1:23">
      <c r="A1485">
        <v>36</v>
      </c>
      <c r="B1485">
        <v>14</v>
      </c>
      <c r="C1485">
        <v>1</v>
      </c>
      <c r="D1485">
        <f>VLOOKUP(A1485,Haul!F:M,8,FALSE)</f>
        <v>4.6815900000000001E-2</v>
      </c>
      <c r="E1485">
        <v>235</v>
      </c>
      <c r="F1485">
        <v>12</v>
      </c>
      <c r="G1485">
        <v>35</v>
      </c>
      <c r="H1485">
        <f t="shared" si="322"/>
        <v>35</v>
      </c>
      <c r="I1485">
        <f t="shared" si="323"/>
        <v>2</v>
      </c>
      <c r="J1485">
        <f t="shared" si="324"/>
        <v>1</v>
      </c>
      <c r="K1485">
        <f t="shared" si="325"/>
        <v>0</v>
      </c>
      <c r="L1485">
        <f t="shared" si="326"/>
        <v>0</v>
      </c>
      <c r="M1485" s="19" t="s">
        <v>339</v>
      </c>
      <c r="N1485" s="19">
        <f t="shared" si="327"/>
        <v>2.8026135709554409E-2</v>
      </c>
      <c r="O1485">
        <f t="shared" si="328"/>
        <v>21.360264354631653</v>
      </c>
      <c r="P1485">
        <f t="shared" si="329"/>
        <v>0.59864566759486437</v>
      </c>
      <c r="Q1485" t="str">
        <f>VLOOKUP(A1485,Haul!F:W,18,FALSE)</f>
        <v>132</v>
      </c>
      <c r="R1485">
        <f t="shared" si="330"/>
        <v>0</v>
      </c>
      <c r="S1485">
        <f t="shared" si="331"/>
        <v>0</v>
      </c>
      <c r="T1485">
        <f t="shared" si="332"/>
        <v>21.360264354631653</v>
      </c>
      <c r="U1485">
        <f t="shared" si="333"/>
        <v>0</v>
      </c>
      <c r="V1485">
        <f t="shared" si="334"/>
        <v>0</v>
      </c>
      <c r="W1485">
        <f t="shared" si="335"/>
        <v>0.59864566759486437</v>
      </c>
    </row>
    <row r="1486" spans="1:23">
      <c r="A1486">
        <v>36</v>
      </c>
      <c r="B1486">
        <v>14</v>
      </c>
      <c r="C1486">
        <v>1</v>
      </c>
      <c r="D1486">
        <f>VLOOKUP(A1486,Haul!F:M,8,FALSE)</f>
        <v>4.6815900000000001E-2</v>
      </c>
      <c r="E1486">
        <v>236</v>
      </c>
      <c r="F1486">
        <v>12</v>
      </c>
      <c r="G1486">
        <v>45</v>
      </c>
      <c r="H1486">
        <f t="shared" si="322"/>
        <v>45</v>
      </c>
      <c r="I1486">
        <f t="shared" si="323"/>
        <v>2</v>
      </c>
      <c r="J1486">
        <f t="shared" si="324"/>
        <v>1</v>
      </c>
      <c r="K1486">
        <f t="shared" si="325"/>
        <v>0</v>
      </c>
      <c r="L1486">
        <f t="shared" si="326"/>
        <v>0</v>
      </c>
      <c r="M1486" s="19" t="s">
        <v>339</v>
      </c>
      <c r="N1486" s="19">
        <f t="shared" si="327"/>
        <v>5.6375965161570014E-2</v>
      </c>
      <c r="O1486">
        <f t="shared" si="328"/>
        <v>21.360264354631653</v>
      </c>
      <c r="P1486">
        <f t="shared" si="329"/>
        <v>1.2042055190986398</v>
      </c>
      <c r="Q1486" t="str">
        <f>VLOOKUP(A1486,Haul!F:W,18,FALSE)</f>
        <v>132</v>
      </c>
      <c r="R1486">
        <f t="shared" si="330"/>
        <v>0</v>
      </c>
      <c r="S1486">
        <f t="shared" si="331"/>
        <v>0</v>
      </c>
      <c r="T1486">
        <f t="shared" si="332"/>
        <v>21.360264354631653</v>
      </c>
      <c r="U1486">
        <f t="shared" si="333"/>
        <v>0</v>
      </c>
      <c r="V1486">
        <f t="shared" si="334"/>
        <v>0</v>
      </c>
      <c r="W1486">
        <f t="shared" si="335"/>
        <v>1.2042055190986398</v>
      </c>
    </row>
    <row r="1487" spans="1:23">
      <c r="A1487">
        <v>36</v>
      </c>
      <c r="B1487">
        <v>14</v>
      </c>
      <c r="C1487">
        <v>1</v>
      </c>
      <c r="D1487">
        <f>VLOOKUP(A1487,Haul!F:M,8,FALSE)</f>
        <v>4.6815900000000001E-2</v>
      </c>
      <c r="E1487">
        <v>237</v>
      </c>
      <c r="F1487">
        <v>12</v>
      </c>
      <c r="G1487">
        <v>42</v>
      </c>
      <c r="H1487">
        <f t="shared" si="322"/>
        <v>45</v>
      </c>
      <c r="I1487">
        <f t="shared" si="323"/>
        <v>2</v>
      </c>
      <c r="J1487">
        <f t="shared" si="324"/>
        <v>1</v>
      </c>
      <c r="K1487">
        <f t="shared" si="325"/>
        <v>0</v>
      </c>
      <c r="L1487">
        <f t="shared" si="326"/>
        <v>0</v>
      </c>
      <c r="M1487" s="19" t="s">
        <v>339</v>
      </c>
      <c r="N1487" s="19">
        <f t="shared" si="327"/>
        <v>4.6533558592137564E-2</v>
      </c>
      <c r="O1487">
        <f t="shared" si="328"/>
        <v>21.360264354631653</v>
      </c>
      <c r="P1487">
        <f t="shared" si="329"/>
        <v>0.9939691128897995</v>
      </c>
      <c r="Q1487" t="str">
        <f>VLOOKUP(A1487,Haul!F:W,18,FALSE)</f>
        <v>132</v>
      </c>
      <c r="R1487">
        <f t="shared" si="330"/>
        <v>0</v>
      </c>
      <c r="S1487">
        <f t="shared" si="331"/>
        <v>0</v>
      </c>
      <c r="T1487">
        <f t="shared" si="332"/>
        <v>21.360264354631653</v>
      </c>
      <c r="U1487">
        <f t="shared" si="333"/>
        <v>0</v>
      </c>
      <c r="V1487">
        <f t="shared" si="334"/>
        <v>0</v>
      </c>
      <c r="W1487">
        <f t="shared" si="335"/>
        <v>0.9939691128897995</v>
      </c>
    </row>
    <row r="1488" spans="1:23">
      <c r="A1488">
        <v>36</v>
      </c>
      <c r="B1488">
        <v>14</v>
      </c>
      <c r="C1488">
        <v>1</v>
      </c>
      <c r="D1488">
        <f>VLOOKUP(A1488,Haul!F:M,8,FALSE)</f>
        <v>4.6815900000000001E-2</v>
      </c>
      <c r="E1488">
        <v>238</v>
      </c>
      <c r="F1488">
        <v>12</v>
      </c>
      <c r="G1488">
        <v>49</v>
      </c>
      <c r="H1488">
        <f t="shared" si="322"/>
        <v>50</v>
      </c>
      <c r="I1488">
        <f t="shared" si="323"/>
        <v>2</v>
      </c>
      <c r="J1488">
        <f t="shared" si="324"/>
        <v>1</v>
      </c>
      <c r="K1488">
        <f t="shared" si="325"/>
        <v>0</v>
      </c>
      <c r="L1488">
        <f t="shared" si="326"/>
        <v>0</v>
      </c>
      <c r="M1488" s="19" t="s">
        <v>339</v>
      </c>
      <c r="N1488" s="19">
        <f t="shared" si="327"/>
        <v>7.1440631995687828E-2</v>
      </c>
      <c r="O1488">
        <f t="shared" si="328"/>
        <v>21.360264354631653</v>
      </c>
      <c r="P1488">
        <f t="shared" si="329"/>
        <v>1.5259907850898482</v>
      </c>
      <c r="Q1488" t="str">
        <f>VLOOKUP(A1488,Haul!F:W,18,FALSE)</f>
        <v>132</v>
      </c>
      <c r="R1488">
        <f t="shared" si="330"/>
        <v>0</v>
      </c>
      <c r="S1488">
        <f t="shared" si="331"/>
        <v>0</v>
      </c>
      <c r="T1488">
        <f t="shared" si="332"/>
        <v>21.360264354631653</v>
      </c>
      <c r="U1488">
        <f t="shared" si="333"/>
        <v>0</v>
      </c>
      <c r="V1488">
        <f t="shared" si="334"/>
        <v>0</v>
      </c>
      <c r="W1488">
        <f t="shared" si="335"/>
        <v>1.5259907850898482</v>
      </c>
    </row>
    <row r="1489" spans="1:23">
      <c r="A1489">
        <v>36</v>
      </c>
      <c r="B1489">
        <v>14</v>
      </c>
      <c r="C1489">
        <v>1</v>
      </c>
      <c r="D1489">
        <f>VLOOKUP(A1489,Haul!F:M,8,FALSE)</f>
        <v>4.6815900000000001E-2</v>
      </c>
      <c r="E1489">
        <v>239</v>
      </c>
      <c r="F1489">
        <v>12</v>
      </c>
      <c r="G1489">
        <v>39</v>
      </c>
      <c r="H1489">
        <f t="shared" si="322"/>
        <v>40</v>
      </c>
      <c r="I1489">
        <f t="shared" si="323"/>
        <v>2</v>
      </c>
      <c r="J1489">
        <f t="shared" si="324"/>
        <v>1</v>
      </c>
      <c r="K1489">
        <f t="shared" si="325"/>
        <v>0</v>
      </c>
      <c r="L1489">
        <f t="shared" si="326"/>
        <v>0</v>
      </c>
      <c r="M1489" s="19" t="s">
        <v>339</v>
      </c>
      <c r="N1489" s="19">
        <f t="shared" si="327"/>
        <v>3.786697922984622E-2</v>
      </c>
      <c r="O1489">
        <f t="shared" si="328"/>
        <v>21.360264354631653</v>
      </c>
      <c r="P1489">
        <f t="shared" si="329"/>
        <v>0.8088486866608614</v>
      </c>
      <c r="Q1489" t="str">
        <f>VLOOKUP(A1489,Haul!F:W,18,FALSE)</f>
        <v>132</v>
      </c>
      <c r="R1489">
        <f t="shared" si="330"/>
        <v>0</v>
      </c>
      <c r="S1489">
        <f t="shared" si="331"/>
        <v>0</v>
      </c>
      <c r="T1489">
        <f t="shared" si="332"/>
        <v>21.360264354631653</v>
      </c>
      <c r="U1489">
        <f t="shared" si="333"/>
        <v>0</v>
      </c>
      <c r="V1489">
        <f t="shared" si="334"/>
        <v>0</v>
      </c>
      <c r="W1489">
        <f t="shared" si="335"/>
        <v>0.8088486866608614</v>
      </c>
    </row>
    <row r="1490" spans="1:23">
      <c r="A1490">
        <v>36</v>
      </c>
      <c r="B1490">
        <v>14</v>
      </c>
      <c r="C1490">
        <v>1</v>
      </c>
      <c r="D1490">
        <f>VLOOKUP(A1490,Haul!F:M,8,FALSE)</f>
        <v>4.6815900000000001E-2</v>
      </c>
      <c r="E1490">
        <v>240</v>
      </c>
      <c r="F1490">
        <v>12</v>
      </c>
      <c r="G1490">
        <v>44</v>
      </c>
      <c r="H1490">
        <f t="shared" si="322"/>
        <v>45</v>
      </c>
      <c r="I1490">
        <f t="shared" si="323"/>
        <v>2</v>
      </c>
      <c r="J1490">
        <f t="shared" si="324"/>
        <v>1</v>
      </c>
      <c r="K1490">
        <f t="shared" si="325"/>
        <v>0</v>
      </c>
      <c r="L1490">
        <f t="shared" si="326"/>
        <v>0</v>
      </c>
      <c r="M1490" s="19" t="s">
        <v>339</v>
      </c>
      <c r="N1490" s="19">
        <f t="shared" si="327"/>
        <v>5.2960476340565617E-2</v>
      </c>
      <c r="O1490">
        <f t="shared" si="328"/>
        <v>21.360264354631653</v>
      </c>
      <c r="P1490">
        <f t="shared" si="329"/>
        <v>1.1312497749816968</v>
      </c>
      <c r="Q1490" t="str">
        <f>VLOOKUP(A1490,Haul!F:W,18,FALSE)</f>
        <v>132</v>
      </c>
      <c r="R1490">
        <f t="shared" si="330"/>
        <v>0</v>
      </c>
      <c r="S1490">
        <f t="shared" si="331"/>
        <v>0</v>
      </c>
      <c r="T1490">
        <f t="shared" si="332"/>
        <v>21.360264354631653</v>
      </c>
      <c r="U1490">
        <f t="shared" si="333"/>
        <v>0</v>
      </c>
      <c r="V1490">
        <f t="shared" si="334"/>
        <v>0</v>
      </c>
      <c r="W1490">
        <f t="shared" si="335"/>
        <v>1.1312497749816968</v>
      </c>
    </row>
    <row r="1491" spans="1:23">
      <c r="A1491">
        <v>36</v>
      </c>
      <c r="B1491">
        <v>14</v>
      </c>
      <c r="C1491">
        <v>1</v>
      </c>
      <c r="D1491">
        <f>VLOOKUP(A1491,Haul!F:M,8,FALSE)</f>
        <v>4.6815900000000001E-2</v>
      </c>
      <c r="E1491">
        <v>241</v>
      </c>
      <c r="F1491">
        <v>12</v>
      </c>
      <c r="G1491">
        <v>44</v>
      </c>
      <c r="H1491">
        <f t="shared" si="322"/>
        <v>45</v>
      </c>
      <c r="I1491">
        <f t="shared" si="323"/>
        <v>2</v>
      </c>
      <c r="J1491">
        <f t="shared" si="324"/>
        <v>1</v>
      </c>
      <c r="K1491">
        <f t="shared" si="325"/>
        <v>0</v>
      </c>
      <c r="L1491">
        <f t="shared" si="326"/>
        <v>0</v>
      </c>
      <c r="M1491" s="19" t="s">
        <v>339</v>
      </c>
      <c r="N1491" s="19">
        <f t="shared" si="327"/>
        <v>5.2960476340565617E-2</v>
      </c>
      <c r="O1491">
        <f t="shared" si="328"/>
        <v>21.360264354631653</v>
      </c>
      <c r="P1491">
        <f t="shared" si="329"/>
        <v>1.1312497749816968</v>
      </c>
      <c r="Q1491" t="str">
        <f>VLOOKUP(A1491,Haul!F:W,18,FALSE)</f>
        <v>132</v>
      </c>
      <c r="R1491">
        <f t="shared" si="330"/>
        <v>0</v>
      </c>
      <c r="S1491">
        <f t="shared" si="331"/>
        <v>0</v>
      </c>
      <c r="T1491">
        <f t="shared" si="332"/>
        <v>21.360264354631653</v>
      </c>
      <c r="U1491">
        <f t="shared" si="333"/>
        <v>0</v>
      </c>
      <c r="V1491">
        <f t="shared" si="334"/>
        <v>0</v>
      </c>
      <c r="W1491">
        <f t="shared" si="335"/>
        <v>1.1312497749816968</v>
      </c>
    </row>
    <row r="1492" spans="1:23">
      <c r="A1492">
        <v>36</v>
      </c>
      <c r="B1492">
        <v>14</v>
      </c>
      <c r="C1492">
        <v>1</v>
      </c>
      <c r="D1492">
        <f>VLOOKUP(A1492,Haul!F:M,8,FALSE)</f>
        <v>4.6815900000000001E-2</v>
      </c>
      <c r="E1492">
        <v>242</v>
      </c>
      <c r="F1492">
        <v>12</v>
      </c>
      <c r="G1492">
        <v>42</v>
      </c>
      <c r="H1492">
        <f t="shared" si="322"/>
        <v>45</v>
      </c>
      <c r="I1492">
        <f t="shared" si="323"/>
        <v>2</v>
      </c>
      <c r="J1492">
        <f t="shared" si="324"/>
        <v>1</v>
      </c>
      <c r="K1492">
        <f t="shared" si="325"/>
        <v>0</v>
      </c>
      <c r="L1492">
        <f t="shared" si="326"/>
        <v>0</v>
      </c>
      <c r="M1492" s="19" t="s">
        <v>339</v>
      </c>
      <c r="N1492" s="19">
        <f t="shared" si="327"/>
        <v>4.6533558592137564E-2</v>
      </c>
      <c r="O1492">
        <f t="shared" si="328"/>
        <v>21.360264354631653</v>
      </c>
      <c r="P1492">
        <f t="shared" si="329"/>
        <v>0.9939691128897995</v>
      </c>
      <c r="Q1492" t="str">
        <f>VLOOKUP(A1492,Haul!F:W,18,FALSE)</f>
        <v>132</v>
      </c>
      <c r="R1492">
        <f t="shared" si="330"/>
        <v>0</v>
      </c>
      <c r="S1492">
        <f t="shared" si="331"/>
        <v>0</v>
      </c>
      <c r="T1492">
        <f t="shared" si="332"/>
        <v>21.360264354631653</v>
      </c>
      <c r="U1492">
        <f t="shared" si="333"/>
        <v>0</v>
      </c>
      <c r="V1492">
        <f t="shared" si="334"/>
        <v>0</v>
      </c>
      <c r="W1492">
        <f t="shared" si="335"/>
        <v>0.9939691128897995</v>
      </c>
    </row>
    <row r="1493" spans="1:23">
      <c r="A1493">
        <v>36</v>
      </c>
      <c r="B1493">
        <v>14</v>
      </c>
      <c r="C1493">
        <v>1</v>
      </c>
      <c r="D1493">
        <f>VLOOKUP(A1493,Haul!F:M,8,FALSE)</f>
        <v>4.6815900000000001E-2</v>
      </c>
      <c r="E1493">
        <v>243</v>
      </c>
      <c r="F1493">
        <v>12</v>
      </c>
      <c r="G1493">
        <v>46</v>
      </c>
      <c r="H1493">
        <f t="shared" si="322"/>
        <v>50</v>
      </c>
      <c r="I1493">
        <f t="shared" si="323"/>
        <v>2</v>
      </c>
      <c r="J1493">
        <f t="shared" si="324"/>
        <v>1</v>
      </c>
      <c r="K1493">
        <f t="shared" si="325"/>
        <v>0</v>
      </c>
      <c r="L1493">
        <f t="shared" si="326"/>
        <v>0</v>
      </c>
      <c r="M1493" s="19" t="s">
        <v>339</v>
      </c>
      <c r="N1493" s="19">
        <f t="shared" si="327"/>
        <v>5.9929343360998769E-2</v>
      </c>
      <c r="O1493">
        <f t="shared" si="328"/>
        <v>21.360264354631653</v>
      </c>
      <c r="P1493">
        <f t="shared" si="329"/>
        <v>1.2801066167904231</v>
      </c>
      <c r="Q1493" t="str">
        <f>VLOOKUP(A1493,Haul!F:W,18,FALSE)</f>
        <v>132</v>
      </c>
      <c r="R1493">
        <f t="shared" si="330"/>
        <v>0</v>
      </c>
      <c r="S1493">
        <f t="shared" si="331"/>
        <v>0</v>
      </c>
      <c r="T1493">
        <f t="shared" si="332"/>
        <v>21.360264354631653</v>
      </c>
      <c r="U1493">
        <f t="shared" si="333"/>
        <v>0</v>
      </c>
      <c r="V1493">
        <f t="shared" si="334"/>
        <v>0</v>
      </c>
      <c r="W1493">
        <f t="shared" si="335"/>
        <v>1.2801066167904231</v>
      </c>
    </row>
    <row r="1494" spans="1:23">
      <c r="A1494">
        <v>36</v>
      </c>
      <c r="B1494">
        <v>14</v>
      </c>
      <c r="C1494">
        <v>1</v>
      </c>
      <c r="D1494">
        <f>VLOOKUP(A1494,Haul!F:M,8,FALSE)</f>
        <v>4.6815900000000001E-2</v>
      </c>
      <c r="E1494">
        <v>244</v>
      </c>
      <c r="F1494">
        <v>12</v>
      </c>
      <c r="G1494">
        <v>44</v>
      </c>
      <c r="H1494">
        <f t="shared" si="322"/>
        <v>45</v>
      </c>
      <c r="I1494">
        <f t="shared" si="323"/>
        <v>2</v>
      </c>
      <c r="J1494">
        <f t="shared" si="324"/>
        <v>1</v>
      </c>
      <c r="K1494">
        <f t="shared" si="325"/>
        <v>0</v>
      </c>
      <c r="L1494">
        <f t="shared" si="326"/>
        <v>0</v>
      </c>
      <c r="M1494" s="19" t="s">
        <v>339</v>
      </c>
      <c r="N1494" s="19">
        <f t="shared" si="327"/>
        <v>5.2960476340565617E-2</v>
      </c>
      <c r="O1494">
        <f t="shared" si="328"/>
        <v>21.360264354631653</v>
      </c>
      <c r="P1494">
        <f t="shared" si="329"/>
        <v>1.1312497749816968</v>
      </c>
      <c r="Q1494" t="str">
        <f>VLOOKUP(A1494,Haul!F:W,18,FALSE)</f>
        <v>132</v>
      </c>
      <c r="R1494">
        <f t="shared" si="330"/>
        <v>0</v>
      </c>
      <c r="S1494">
        <f t="shared" si="331"/>
        <v>0</v>
      </c>
      <c r="T1494">
        <f t="shared" si="332"/>
        <v>21.360264354631653</v>
      </c>
      <c r="U1494">
        <f t="shared" si="333"/>
        <v>0</v>
      </c>
      <c r="V1494">
        <f t="shared" si="334"/>
        <v>0</v>
      </c>
      <c r="W1494">
        <f t="shared" si="335"/>
        <v>1.1312497749816968</v>
      </c>
    </row>
    <row r="1495" spans="1:23">
      <c r="A1495">
        <v>36</v>
      </c>
      <c r="B1495">
        <v>14</v>
      </c>
      <c r="C1495">
        <v>1</v>
      </c>
      <c r="D1495">
        <f>VLOOKUP(A1495,Haul!F:M,8,FALSE)</f>
        <v>4.6815900000000001E-2</v>
      </c>
      <c r="E1495">
        <v>245</v>
      </c>
      <c r="F1495">
        <v>12</v>
      </c>
      <c r="G1495">
        <v>37</v>
      </c>
      <c r="H1495">
        <f t="shared" si="322"/>
        <v>40</v>
      </c>
      <c r="I1495">
        <f t="shared" si="323"/>
        <v>2</v>
      </c>
      <c r="J1495">
        <f t="shared" si="324"/>
        <v>1</v>
      </c>
      <c r="K1495">
        <f t="shared" si="325"/>
        <v>0</v>
      </c>
      <c r="L1495">
        <f t="shared" si="326"/>
        <v>0</v>
      </c>
      <c r="M1495" s="19" t="s">
        <v>339</v>
      </c>
      <c r="N1495" s="19">
        <f t="shared" si="327"/>
        <v>3.2709882490221116E-2</v>
      </c>
      <c r="O1495">
        <f t="shared" si="328"/>
        <v>21.360264354631653</v>
      </c>
      <c r="P1495">
        <f t="shared" si="329"/>
        <v>0.69869173700006015</v>
      </c>
      <c r="Q1495" t="str">
        <f>VLOOKUP(A1495,Haul!F:W,18,FALSE)</f>
        <v>132</v>
      </c>
      <c r="R1495">
        <f t="shared" si="330"/>
        <v>0</v>
      </c>
      <c r="S1495">
        <f t="shared" si="331"/>
        <v>0</v>
      </c>
      <c r="T1495">
        <f t="shared" si="332"/>
        <v>21.360264354631653</v>
      </c>
      <c r="U1495">
        <f t="shared" si="333"/>
        <v>0</v>
      </c>
      <c r="V1495">
        <f t="shared" si="334"/>
        <v>0</v>
      </c>
      <c r="W1495">
        <f t="shared" si="335"/>
        <v>0.69869173700006015</v>
      </c>
    </row>
    <row r="1496" spans="1:23">
      <c r="A1496">
        <v>36</v>
      </c>
      <c r="B1496">
        <v>14</v>
      </c>
      <c r="C1496">
        <v>1</v>
      </c>
      <c r="D1496">
        <f>VLOOKUP(A1496,Haul!F:M,8,FALSE)</f>
        <v>4.6815900000000001E-2</v>
      </c>
      <c r="E1496">
        <v>246</v>
      </c>
      <c r="F1496">
        <v>12</v>
      </c>
      <c r="G1496">
        <v>38</v>
      </c>
      <c r="H1496">
        <f t="shared" si="322"/>
        <v>40</v>
      </c>
      <c r="I1496">
        <f t="shared" si="323"/>
        <v>2</v>
      </c>
      <c r="J1496">
        <f t="shared" si="324"/>
        <v>1</v>
      </c>
      <c r="K1496">
        <f t="shared" si="325"/>
        <v>0</v>
      </c>
      <c r="L1496">
        <f t="shared" si="326"/>
        <v>0</v>
      </c>
      <c r="M1496" s="19" t="s">
        <v>339</v>
      </c>
      <c r="N1496" s="19">
        <f t="shared" si="327"/>
        <v>3.5228014910730181E-2</v>
      </c>
      <c r="O1496">
        <f t="shared" si="328"/>
        <v>21.360264354631653</v>
      </c>
      <c r="P1496">
        <f t="shared" si="329"/>
        <v>0.75247971118210222</v>
      </c>
      <c r="Q1496" t="str">
        <f>VLOOKUP(A1496,Haul!F:W,18,FALSE)</f>
        <v>132</v>
      </c>
      <c r="R1496">
        <f t="shared" si="330"/>
        <v>0</v>
      </c>
      <c r="S1496">
        <f t="shared" si="331"/>
        <v>0</v>
      </c>
      <c r="T1496">
        <f t="shared" si="332"/>
        <v>21.360264354631653</v>
      </c>
      <c r="U1496">
        <f t="shared" si="333"/>
        <v>0</v>
      </c>
      <c r="V1496">
        <f t="shared" si="334"/>
        <v>0</v>
      </c>
      <c r="W1496">
        <f t="shared" si="335"/>
        <v>0.75247971118210222</v>
      </c>
    </row>
    <row r="1497" spans="1:23">
      <c r="A1497">
        <v>36</v>
      </c>
      <c r="B1497">
        <v>14</v>
      </c>
      <c r="C1497">
        <v>1</v>
      </c>
      <c r="D1497">
        <f>VLOOKUP(A1497,Haul!F:M,8,FALSE)</f>
        <v>4.6815900000000001E-2</v>
      </c>
      <c r="E1497">
        <v>247</v>
      </c>
      <c r="F1497">
        <v>12</v>
      </c>
      <c r="G1497">
        <v>42</v>
      </c>
      <c r="H1497">
        <f t="shared" si="322"/>
        <v>45</v>
      </c>
      <c r="I1497">
        <f t="shared" si="323"/>
        <v>2</v>
      </c>
      <c r="J1497">
        <f t="shared" si="324"/>
        <v>1</v>
      </c>
      <c r="K1497">
        <f t="shared" si="325"/>
        <v>0</v>
      </c>
      <c r="L1497">
        <f t="shared" si="326"/>
        <v>0</v>
      </c>
      <c r="M1497" s="19" t="s">
        <v>339</v>
      </c>
      <c r="N1497" s="19">
        <f t="shared" si="327"/>
        <v>4.6533558592137564E-2</v>
      </c>
      <c r="O1497">
        <f t="shared" si="328"/>
        <v>21.360264354631653</v>
      </c>
      <c r="P1497">
        <f t="shared" si="329"/>
        <v>0.9939691128897995</v>
      </c>
      <c r="Q1497" t="str">
        <f>VLOOKUP(A1497,Haul!F:W,18,FALSE)</f>
        <v>132</v>
      </c>
      <c r="R1497">
        <f t="shared" si="330"/>
        <v>0</v>
      </c>
      <c r="S1497">
        <f t="shared" si="331"/>
        <v>0</v>
      </c>
      <c r="T1497">
        <f t="shared" si="332"/>
        <v>21.360264354631653</v>
      </c>
      <c r="U1497">
        <f t="shared" si="333"/>
        <v>0</v>
      </c>
      <c r="V1497">
        <f t="shared" si="334"/>
        <v>0</v>
      </c>
      <c r="W1497">
        <f t="shared" si="335"/>
        <v>0.9939691128897995</v>
      </c>
    </row>
    <row r="1498" spans="1:23">
      <c r="A1498">
        <v>39</v>
      </c>
      <c r="B1498">
        <v>13</v>
      </c>
      <c r="C1498">
        <v>1</v>
      </c>
      <c r="D1498">
        <f>VLOOKUP(A1498,Haul!F:M,8,FALSE)</f>
        <v>4.3889956000000001E-2</v>
      </c>
      <c r="E1498">
        <v>1</v>
      </c>
      <c r="F1498">
        <v>11</v>
      </c>
      <c r="G1498">
        <v>106</v>
      </c>
      <c r="H1498">
        <f t="shared" si="322"/>
        <v>110</v>
      </c>
      <c r="I1498">
        <f t="shared" si="323"/>
        <v>1</v>
      </c>
      <c r="J1498">
        <f t="shared" si="324"/>
        <v>0</v>
      </c>
      <c r="K1498">
        <f t="shared" si="325"/>
        <v>0</v>
      </c>
      <c r="L1498">
        <f t="shared" si="326"/>
        <v>0</v>
      </c>
      <c r="M1498" s="19" t="s">
        <v>339</v>
      </c>
      <c r="N1498" s="19">
        <f t="shared" si="327"/>
        <v>0.66790467104452955</v>
      </c>
      <c r="O1498">
        <f t="shared" si="328"/>
        <v>22.78425615190865</v>
      </c>
      <c r="P1498">
        <f t="shared" si="329"/>
        <v>15.217711110134847</v>
      </c>
      <c r="Q1498" t="str">
        <f>VLOOKUP(A1498,Haul!F:W,18,FALSE)</f>
        <v>114</v>
      </c>
      <c r="R1498">
        <f t="shared" si="330"/>
        <v>0</v>
      </c>
      <c r="S1498">
        <f t="shared" si="331"/>
        <v>0</v>
      </c>
      <c r="T1498">
        <f t="shared" si="332"/>
        <v>0</v>
      </c>
      <c r="U1498">
        <f t="shared" si="333"/>
        <v>0</v>
      </c>
      <c r="V1498">
        <f t="shared" si="334"/>
        <v>0</v>
      </c>
      <c r="W1498">
        <f t="shared" si="335"/>
        <v>0</v>
      </c>
    </row>
    <row r="1499" spans="1:23">
      <c r="A1499">
        <v>39</v>
      </c>
      <c r="B1499">
        <v>13</v>
      </c>
      <c r="C1499">
        <v>1</v>
      </c>
      <c r="D1499">
        <f>VLOOKUP(A1499,Haul!F:M,8,FALSE)</f>
        <v>4.3889956000000001E-2</v>
      </c>
      <c r="E1499">
        <v>2</v>
      </c>
      <c r="F1499">
        <v>11</v>
      </c>
      <c r="G1499">
        <v>68</v>
      </c>
      <c r="H1499">
        <f t="shared" si="322"/>
        <v>70</v>
      </c>
      <c r="I1499">
        <f t="shared" si="323"/>
        <v>1</v>
      </c>
      <c r="J1499">
        <f t="shared" si="324"/>
        <v>0</v>
      </c>
      <c r="K1499">
        <f t="shared" si="325"/>
        <v>0</v>
      </c>
      <c r="L1499">
        <f t="shared" si="326"/>
        <v>0</v>
      </c>
      <c r="M1499" s="19" t="s">
        <v>339</v>
      </c>
      <c r="N1499" s="19">
        <f t="shared" si="327"/>
        <v>0.16607185414915501</v>
      </c>
      <c r="O1499">
        <f t="shared" si="328"/>
        <v>22.78425615190865</v>
      </c>
      <c r="P1499">
        <f t="shared" si="329"/>
        <v>3.7838236645567611</v>
      </c>
      <c r="Q1499" t="str">
        <f>VLOOKUP(A1499,Haul!F:W,18,FALSE)</f>
        <v>114</v>
      </c>
      <c r="R1499">
        <f t="shared" si="330"/>
        <v>0</v>
      </c>
      <c r="S1499">
        <f t="shared" si="331"/>
        <v>0</v>
      </c>
      <c r="T1499">
        <f t="shared" si="332"/>
        <v>0</v>
      </c>
      <c r="U1499">
        <f t="shared" si="333"/>
        <v>0</v>
      </c>
      <c r="V1499">
        <f t="shared" si="334"/>
        <v>0</v>
      </c>
      <c r="W1499">
        <f t="shared" si="335"/>
        <v>0</v>
      </c>
    </row>
    <row r="1500" spans="1:23">
      <c r="A1500">
        <v>47</v>
      </c>
      <c r="B1500">
        <v>15</v>
      </c>
      <c r="C1500">
        <v>1</v>
      </c>
      <c r="D1500">
        <f>VLOOKUP(A1500,Haul!F:M,8,FALSE)</f>
        <v>4.2320125E-2</v>
      </c>
      <c r="E1500">
        <v>1</v>
      </c>
      <c r="F1500">
        <v>11</v>
      </c>
      <c r="G1500">
        <v>73</v>
      </c>
      <c r="H1500">
        <f t="shared" si="322"/>
        <v>75</v>
      </c>
      <c r="I1500">
        <f t="shared" si="323"/>
        <v>1</v>
      </c>
      <c r="J1500">
        <f t="shared" si="324"/>
        <v>0</v>
      </c>
      <c r="K1500">
        <f t="shared" si="325"/>
        <v>0</v>
      </c>
      <c r="L1500">
        <f t="shared" si="326"/>
        <v>0</v>
      </c>
      <c r="M1500" s="19" t="s">
        <v>339</v>
      </c>
      <c r="N1500" s="19">
        <f t="shared" si="327"/>
        <v>0.20744251046738521</v>
      </c>
      <c r="O1500">
        <f t="shared" si="328"/>
        <v>23.62941980913336</v>
      </c>
      <c r="P1500">
        <f t="shared" si="329"/>
        <v>4.9017461660943864</v>
      </c>
      <c r="Q1500" t="str">
        <f>VLOOKUP(A1500,Haul!F:W,18,FALSE)</f>
        <v>152</v>
      </c>
      <c r="R1500">
        <f t="shared" si="330"/>
        <v>0</v>
      </c>
      <c r="S1500">
        <f t="shared" si="331"/>
        <v>0</v>
      </c>
      <c r="T1500">
        <f t="shared" si="332"/>
        <v>0</v>
      </c>
      <c r="U1500">
        <f t="shared" si="333"/>
        <v>0</v>
      </c>
      <c r="V1500">
        <f t="shared" si="334"/>
        <v>0</v>
      </c>
      <c r="W1500">
        <f t="shared" si="335"/>
        <v>0</v>
      </c>
    </row>
    <row r="1501" spans="1:23">
      <c r="A1501">
        <v>47</v>
      </c>
      <c r="B1501">
        <v>15</v>
      </c>
      <c r="C1501">
        <v>1</v>
      </c>
      <c r="D1501">
        <f>VLOOKUP(A1501,Haul!F:M,8,FALSE)</f>
        <v>4.2320125E-2</v>
      </c>
      <c r="E1501">
        <v>2</v>
      </c>
      <c r="F1501">
        <v>11</v>
      </c>
      <c r="G1501">
        <v>47</v>
      </c>
      <c r="H1501">
        <f t="shared" si="322"/>
        <v>50</v>
      </c>
      <c r="I1501">
        <f t="shared" si="323"/>
        <v>1</v>
      </c>
      <c r="J1501">
        <f t="shared" si="324"/>
        <v>0</v>
      </c>
      <c r="K1501">
        <f t="shared" si="325"/>
        <v>0</v>
      </c>
      <c r="L1501">
        <f t="shared" si="326"/>
        <v>0</v>
      </c>
      <c r="M1501" s="19" t="s">
        <v>339</v>
      </c>
      <c r="N1501" s="19">
        <f t="shared" si="327"/>
        <v>5.2168383256985626E-2</v>
      </c>
      <c r="O1501">
        <f t="shared" si="328"/>
        <v>23.62941980913336</v>
      </c>
      <c r="P1501">
        <f t="shared" si="329"/>
        <v>1.2327086287430773</v>
      </c>
      <c r="Q1501" t="str">
        <f>VLOOKUP(A1501,Haul!F:W,18,FALSE)</f>
        <v>152</v>
      </c>
      <c r="R1501">
        <f t="shared" si="330"/>
        <v>0</v>
      </c>
      <c r="S1501">
        <f t="shared" si="331"/>
        <v>0</v>
      </c>
      <c r="T1501">
        <f t="shared" si="332"/>
        <v>0</v>
      </c>
      <c r="U1501">
        <f t="shared" si="333"/>
        <v>0</v>
      </c>
      <c r="V1501">
        <f t="shared" si="334"/>
        <v>0</v>
      </c>
      <c r="W1501">
        <f t="shared" si="335"/>
        <v>0</v>
      </c>
    </row>
    <row r="1502" spans="1:23">
      <c r="A1502">
        <v>47</v>
      </c>
      <c r="B1502">
        <v>15</v>
      </c>
      <c r="C1502">
        <v>1</v>
      </c>
      <c r="D1502">
        <f>VLOOKUP(A1502,Haul!F:M,8,FALSE)</f>
        <v>4.2320125E-2</v>
      </c>
      <c r="E1502">
        <v>3</v>
      </c>
      <c r="F1502">
        <v>11</v>
      </c>
      <c r="G1502">
        <v>73</v>
      </c>
      <c r="H1502">
        <f t="shared" si="322"/>
        <v>75</v>
      </c>
      <c r="I1502">
        <f t="shared" si="323"/>
        <v>1</v>
      </c>
      <c r="J1502">
        <f t="shared" si="324"/>
        <v>0</v>
      </c>
      <c r="K1502">
        <f t="shared" si="325"/>
        <v>0</v>
      </c>
      <c r="L1502">
        <f t="shared" si="326"/>
        <v>0</v>
      </c>
      <c r="M1502" s="19" t="s">
        <v>339</v>
      </c>
      <c r="N1502" s="19">
        <f t="shared" si="327"/>
        <v>0.20744251046738521</v>
      </c>
      <c r="O1502">
        <f t="shared" si="328"/>
        <v>23.62941980913336</v>
      </c>
      <c r="P1502">
        <f t="shared" si="329"/>
        <v>4.9017461660943864</v>
      </c>
      <c r="Q1502" t="str">
        <f>VLOOKUP(A1502,Haul!F:W,18,FALSE)</f>
        <v>152</v>
      </c>
      <c r="R1502">
        <f t="shared" si="330"/>
        <v>0</v>
      </c>
      <c r="S1502">
        <f t="shared" si="331"/>
        <v>0</v>
      </c>
      <c r="T1502">
        <f t="shared" si="332"/>
        <v>0</v>
      </c>
      <c r="U1502">
        <f t="shared" si="333"/>
        <v>0</v>
      </c>
      <c r="V1502">
        <f t="shared" si="334"/>
        <v>0</v>
      </c>
      <c r="W1502">
        <f t="shared" si="335"/>
        <v>0</v>
      </c>
    </row>
    <row r="1503" spans="1:23">
      <c r="A1503">
        <v>47</v>
      </c>
      <c r="B1503">
        <v>15</v>
      </c>
      <c r="C1503">
        <v>1</v>
      </c>
      <c r="D1503">
        <f>VLOOKUP(A1503,Haul!F:M,8,FALSE)</f>
        <v>4.2320125E-2</v>
      </c>
      <c r="E1503">
        <v>4</v>
      </c>
      <c r="F1503">
        <v>11</v>
      </c>
      <c r="G1503">
        <v>73</v>
      </c>
      <c r="H1503">
        <f t="shared" si="322"/>
        <v>75</v>
      </c>
      <c r="I1503">
        <f t="shared" si="323"/>
        <v>1</v>
      </c>
      <c r="J1503">
        <f t="shared" si="324"/>
        <v>0</v>
      </c>
      <c r="K1503">
        <f t="shared" si="325"/>
        <v>0</v>
      </c>
      <c r="L1503">
        <f t="shared" si="326"/>
        <v>0</v>
      </c>
      <c r="M1503" s="19" t="s">
        <v>339</v>
      </c>
      <c r="N1503" s="19">
        <f t="shared" si="327"/>
        <v>0.20744251046738521</v>
      </c>
      <c r="O1503">
        <f t="shared" si="328"/>
        <v>23.62941980913336</v>
      </c>
      <c r="P1503">
        <f t="shared" si="329"/>
        <v>4.9017461660943864</v>
      </c>
      <c r="Q1503" t="str">
        <f>VLOOKUP(A1503,Haul!F:W,18,FALSE)</f>
        <v>152</v>
      </c>
      <c r="R1503">
        <f t="shared" si="330"/>
        <v>0</v>
      </c>
      <c r="S1503">
        <f t="shared" si="331"/>
        <v>0</v>
      </c>
      <c r="T1503">
        <f t="shared" si="332"/>
        <v>0</v>
      </c>
      <c r="U1503">
        <f t="shared" si="333"/>
        <v>0</v>
      </c>
      <c r="V1503">
        <f t="shared" si="334"/>
        <v>0</v>
      </c>
      <c r="W1503">
        <f t="shared" si="335"/>
        <v>0</v>
      </c>
    </row>
    <row r="1504" spans="1:23">
      <c r="A1504">
        <v>47</v>
      </c>
      <c r="B1504">
        <v>15</v>
      </c>
      <c r="C1504">
        <v>1</v>
      </c>
      <c r="D1504">
        <f>VLOOKUP(A1504,Haul!F:M,8,FALSE)</f>
        <v>4.2320125E-2</v>
      </c>
      <c r="E1504">
        <v>5</v>
      </c>
      <c r="F1504">
        <v>11</v>
      </c>
      <c r="G1504">
        <v>64</v>
      </c>
      <c r="H1504">
        <f t="shared" si="322"/>
        <v>65</v>
      </c>
      <c r="I1504">
        <f t="shared" si="323"/>
        <v>1</v>
      </c>
      <c r="J1504">
        <f t="shared" si="324"/>
        <v>0</v>
      </c>
      <c r="K1504">
        <f t="shared" si="325"/>
        <v>0</v>
      </c>
      <c r="L1504">
        <f t="shared" si="326"/>
        <v>0</v>
      </c>
      <c r="M1504" s="19" t="s">
        <v>339</v>
      </c>
      <c r="N1504" s="19">
        <f t="shared" si="327"/>
        <v>0.13732664549270127</v>
      </c>
      <c r="O1504">
        <f t="shared" si="328"/>
        <v>23.62941980913336</v>
      </c>
      <c r="P1504">
        <f t="shared" si="329"/>
        <v>3.2449489573270696</v>
      </c>
      <c r="Q1504" t="str">
        <f>VLOOKUP(A1504,Haul!F:W,18,FALSE)</f>
        <v>152</v>
      </c>
      <c r="R1504">
        <f t="shared" si="330"/>
        <v>0</v>
      </c>
      <c r="S1504">
        <f t="shared" si="331"/>
        <v>0</v>
      </c>
      <c r="T1504">
        <f t="shared" si="332"/>
        <v>0</v>
      </c>
      <c r="U1504">
        <f t="shared" si="333"/>
        <v>0</v>
      </c>
      <c r="V1504">
        <f t="shared" si="334"/>
        <v>0</v>
      </c>
      <c r="W1504">
        <f t="shared" si="335"/>
        <v>0</v>
      </c>
    </row>
    <row r="1505" spans="1:23">
      <c r="A1505">
        <v>47</v>
      </c>
      <c r="B1505">
        <v>15</v>
      </c>
      <c r="C1505">
        <v>1</v>
      </c>
      <c r="D1505">
        <f>VLOOKUP(A1505,Haul!F:M,8,FALSE)</f>
        <v>4.2320125E-2</v>
      </c>
      <c r="E1505">
        <v>6</v>
      </c>
      <c r="F1505">
        <v>11</v>
      </c>
      <c r="G1505">
        <v>46</v>
      </c>
      <c r="H1505">
        <f t="shared" si="322"/>
        <v>50</v>
      </c>
      <c r="I1505">
        <f t="shared" si="323"/>
        <v>1</v>
      </c>
      <c r="J1505">
        <f t="shared" si="324"/>
        <v>0</v>
      </c>
      <c r="K1505">
        <f t="shared" si="325"/>
        <v>0</v>
      </c>
      <c r="L1505">
        <f t="shared" si="326"/>
        <v>0</v>
      </c>
      <c r="M1505" s="19" t="s">
        <v>339</v>
      </c>
      <c r="N1505" s="19">
        <f t="shared" si="327"/>
        <v>4.8767039924734981E-2</v>
      </c>
      <c r="O1505">
        <f t="shared" si="328"/>
        <v>23.62941980913336</v>
      </c>
      <c r="P1505">
        <f t="shared" si="329"/>
        <v>1.1523368592303302</v>
      </c>
      <c r="Q1505" t="str">
        <f>VLOOKUP(A1505,Haul!F:W,18,FALSE)</f>
        <v>152</v>
      </c>
      <c r="R1505">
        <f t="shared" si="330"/>
        <v>0</v>
      </c>
      <c r="S1505">
        <f t="shared" si="331"/>
        <v>0</v>
      </c>
      <c r="T1505">
        <f t="shared" si="332"/>
        <v>0</v>
      </c>
      <c r="U1505">
        <f t="shared" si="333"/>
        <v>0</v>
      </c>
      <c r="V1505">
        <f t="shared" si="334"/>
        <v>0</v>
      </c>
      <c r="W1505">
        <f t="shared" si="335"/>
        <v>0</v>
      </c>
    </row>
    <row r="1506" spans="1:23">
      <c r="A1506">
        <v>47</v>
      </c>
      <c r="B1506">
        <v>15</v>
      </c>
      <c r="C1506">
        <v>1</v>
      </c>
      <c r="D1506">
        <f>VLOOKUP(A1506,Haul!F:M,8,FALSE)</f>
        <v>4.2320125E-2</v>
      </c>
      <c r="E1506">
        <v>7</v>
      </c>
      <c r="F1506">
        <v>11</v>
      </c>
      <c r="G1506">
        <v>60</v>
      </c>
      <c r="H1506">
        <f t="shared" si="322"/>
        <v>60</v>
      </c>
      <c r="I1506">
        <f t="shared" si="323"/>
        <v>1</v>
      </c>
      <c r="J1506">
        <f t="shared" si="324"/>
        <v>0</v>
      </c>
      <c r="K1506">
        <f t="shared" si="325"/>
        <v>0</v>
      </c>
      <c r="L1506">
        <f t="shared" si="326"/>
        <v>0</v>
      </c>
      <c r="M1506" s="19" t="s">
        <v>339</v>
      </c>
      <c r="N1506" s="19">
        <f t="shared" si="327"/>
        <v>0.11217207743046824</v>
      </c>
      <c r="O1506">
        <f t="shared" si="328"/>
        <v>23.62941980913336</v>
      </c>
      <c r="P1506">
        <f t="shared" si="329"/>
        <v>2.6505611084671474</v>
      </c>
      <c r="Q1506" t="str">
        <f>VLOOKUP(A1506,Haul!F:W,18,FALSE)</f>
        <v>152</v>
      </c>
      <c r="R1506">
        <f t="shared" si="330"/>
        <v>0</v>
      </c>
      <c r="S1506">
        <f t="shared" si="331"/>
        <v>0</v>
      </c>
      <c r="T1506">
        <f t="shared" si="332"/>
        <v>0</v>
      </c>
      <c r="U1506">
        <f t="shared" si="333"/>
        <v>0</v>
      </c>
      <c r="V1506">
        <f t="shared" si="334"/>
        <v>0</v>
      </c>
      <c r="W1506">
        <f t="shared" si="335"/>
        <v>0</v>
      </c>
    </row>
    <row r="1507" spans="1:23">
      <c r="A1507">
        <v>47</v>
      </c>
      <c r="B1507">
        <v>15</v>
      </c>
      <c r="C1507">
        <v>1</v>
      </c>
      <c r="D1507">
        <f>VLOOKUP(A1507,Haul!F:M,8,FALSE)</f>
        <v>4.2320125E-2</v>
      </c>
      <c r="E1507">
        <v>8</v>
      </c>
      <c r="F1507">
        <v>11</v>
      </c>
      <c r="G1507">
        <v>56</v>
      </c>
      <c r="H1507">
        <f t="shared" si="322"/>
        <v>60</v>
      </c>
      <c r="I1507">
        <f t="shared" si="323"/>
        <v>1</v>
      </c>
      <c r="J1507">
        <f t="shared" si="324"/>
        <v>0</v>
      </c>
      <c r="K1507">
        <f t="shared" si="325"/>
        <v>0</v>
      </c>
      <c r="L1507">
        <f t="shared" si="326"/>
        <v>0</v>
      </c>
      <c r="M1507" s="19" t="s">
        <v>339</v>
      </c>
      <c r="N1507" s="19">
        <f t="shared" si="327"/>
        <v>9.0354556348909182E-2</v>
      </c>
      <c r="O1507">
        <f t="shared" si="328"/>
        <v>23.62941980913336</v>
      </c>
      <c r="P1507">
        <f t="shared" si="329"/>
        <v>2.1350257436363709</v>
      </c>
      <c r="Q1507" t="str">
        <f>VLOOKUP(A1507,Haul!F:W,18,FALSE)</f>
        <v>152</v>
      </c>
      <c r="R1507">
        <f t="shared" si="330"/>
        <v>0</v>
      </c>
      <c r="S1507">
        <f t="shared" si="331"/>
        <v>0</v>
      </c>
      <c r="T1507">
        <f t="shared" si="332"/>
        <v>0</v>
      </c>
      <c r="U1507">
        <f t="shared" si="333"/>
        <v>0</v>
      </c>
      <c r="V1507">
        <f t="shared" si="334"/>
        <v>0</v>
      </c>
      <c r="W1507">
        <f t="shared" si="335"/>
        <v>0</v>
      </c>
    </row>
    <row r="1508" spans="1:23">
      <c r="A1508">
        <v>47</v>
      </c>
      <c r="B1508">
        <v>15</v>
      </c>
      <c r="C1508">
        <v>1</v>
      </c>
      <c r="D1508">
        <f>VLOOKUP(A1508,Haul!F:M,8,FALSE)</f>
        <v>4.2320125E-2</v>
      </c>
      <c r="E1508">
        <v>9</v>
      </c>
      <c r="F1508">
        <v>11</v>
      </c>
      <c r="G1508">
        <v>60</v>
      </c>
      <c r="H1508">
        <f t="shared" si="322"/>
        <v>60</v>
      </c>
      <c r="I1508">
        <f t="shared" si="323"/>
        <v>1</v>
      </c>
      <c r="J1508">
        <f t="shared" si="324"/>
        <v>0</v>
      </c>
      <c r="K1508">
        <f t="shared" si="325"/>
        <v>0</v>
      </c>
      <c r="L1508">
        <f t="shared" si="326"/>
        <v>0</v>
      </c>
      <c r="M1508" s="19" t="s">
        <v>339</v>
      </c>
      <c r="N1508" s="19">
        <f t="shared" si="327"/>
        <v>0.11217207743046824</v>
      </c>
      <c r="O1508">
        <f t="shared" si="328"/>
        <v>23.62941980913336</v>
      </c>
      <c r="P1508">
        <f t="shared" si="329"/>
        <v>2.6505611084671474</v>
      </c>
      <c r="Q1508" t="str">
        <f>VLOOKUP(A1508,Haul!F:W,18,FALSE)</f>
        <v>152</v>
      </c>
      <c r="R1508">
        <f t="shared" si="330"/>
        <v>0</v>
      </c>
      <c r="S1508">
        <f t="shared" si="331"/>
        <v>0</v>
      </c>
      <c r="T1508">
        <f t="shared" si="332"/>
        <v>0</v>
      </c>
      <c r="U1508">
        <f t="shared" si="333"/>
        <v>0</v>
      </c>
      <c r="V1508">
        <f t="shared" si="334"/>
        <v>0</v>
      </c>
      <c r="W1508">
        <f t="shared" si="335"/>
        <v>0</v>
      </c>
    </row>
    <row r="1509" spans="1:23">
      <c r="A1509">
        <v>47</v>
      </c>
      <c r="B1509">
        <v>15</v>
      </c>
      <c r="C1509">
        <v>1</v>
      </c>
      <c r="D1509">
        <f>VLOOKUP(A1509,Haul!F:M,8,FALSE)</f>
        <v>4.2320125E-2</v>
      </c>
      <c r="E1509">
        <v>10</v>
      </c>
      <c r="F1509">
        <v>11</v>
      </c>
      <c r="G1509">
        <v>62</v>
      </c>
      <c r="H1509">
        <f t="shared" si="322"/>
        <v>65</v>
      </c>
      <c r="I1509">
        <f t="shared" si="323"/>
        <v>1</v>
      </c>
      <c r="J1509">
        <f t="shared" si="324"/>
        <v>0</v>
      </c>
      <c r="K1509">
        <f t="shared" si="325"/>
        <v>0</v>
      </c>
      <c r="L1509">
        <f t="shared" si="326"/>
        <v>0</v>
      </c>
      <c r="M1509" s="19" t="s">
        <v>339</v>
      </c>
      <c r="N1509" s="19">
        <f t="shared" si="327"/>
        <v>0.12431643278716779</v>
      </c>
      <c r="O1509">
        <f t="shared" si="328"/>
        <v>23.62941980913336</v>
      </c>
      <c r="P1509">
        <f t="shared" si="329"/>
        <v>2.9375251795018986</v>
      </c>
      <c r="Q1509" t="str">
        <f>VLOOKUP(A1509,Haul!F:W,18,FALSE)</f>
        <v>152</v>
      </c>
      <c r="R1509">
        <f t="shared" si="330"/>
        <v>0</v>
      </c>
      <c r="S1509">
        <f t="shared" si="331"/>
        <v>0</v>
      </c>
      <c r="T1509">
        <f t="shared" si="332"/>
        <v>0</v>
      </c>
      <c r="U1509">
        <f t="shared" si="333"/>
        <v>0</v>
      </c>
      <c r="V1509">
        <f t="shared" si="334"/>
        <v>0</v>
      </c>
      <c r="W1509">
        <f t="shared" si="335"/>
        <v>0</v>
      </c>
    </row>
    <row r="1510" spans="1:23">
      <c r="A1510">
        <v>47</v>
      </c>
      <c r="B1510">
        <v>15</v>
      </c>
      <c r="C1510">
        <v>1</v>
      </c>
      <c r="D1510">
        <f>VLOOKUP(A1510,Haul!F:M,8,FALSE)</f>
        <v>4.2320125E-2</v>
      </c>
      <c r="E1510">
        <v>11</v>
      </c>
      <c r="F1510">
        <v>11</v>
      </c>
      <c r="G1510">
        <v>57</v>
      </c>
      <c r="H1510">
        <f t="shared" si="322"/>
        <v>60</v>
      </c>
      <c r="I1510">
        <f t="shared" si="323"/>
        <v>1</v>
      </c>
      <c r="J1510">
        <f t="shared" si="324"/>
        <v>0</v>
      </c>
      <c r="K1510">
        <f t="shared" si="325"/>
        <v>0</v>
      </c>
      <c r="L1510">
        <f t="shared" si="326"/>
        <v>0</v>
      </c>
      <c r="M1510" s="19" t="s">
        <v>339</v>
      </c>
      <c r="N1510" s="19">
        <f t="shared" si="327"/>
        <v>9.550987258105896E-2</v>
      </c>
      <c r="O1510">
        <f t="shared" si="328"/>
        <v>23.62941980913336</v>
      </c>
      <c r="P1510">
        <f t="shared" si="329"/>
        <v>2.2568428751346779</v>
      </c>
      <c r="Q1510" t="str">
        <f>VLOOKUP(A1510,Haul!F:W,18,FALSE)</f>
        <v>152</v>
      </c>
      <c r="R1510">
        <f t="shared" si="330"/>
        <v>0</v>
      </c>
      <c r="S1510">
        <f t="shared" si="331"/>
        <v>0</v>
      </c>
      <c r="T1510">
        <f t="shared" si="332"/>
        <v>0</v>
      </c>
      <c r="U1510">
        <f t="shared" si="333"/>
        <v>0</v>
      </c>
      <c r="V1510">
        <f t="shared" si="334"/>
        <v>0</v>
      </c>
      <c r="W1510">
        <f t="shared" si="335"/>
        <v>0</v>
      </c>
    </row>
    <row r="1511" spans="1:23">
      <c r="A1511">
        <v>47</v>
      </c>
      <c r="B1511">
        <v>15</v>
      </c>
      <c r="C1511">
        <v>1</v>
      </c>
      <c r="D1511">
        <f>VLOOKUP(A1511,Haul!F:M,8,FALSE)</f>
        <v>4.2320125E-2</v>
      </c>
      <c r="E1511">
        <v>12</v>
      </c>
      <c r="F1511">
        <v>11</v>
      </c>
      <c r="G1511">
        <v>60</v>
      </c>
      <c r="H1511">
        <f t="shared" si="322"/>
        <v>60</v>
      </c>
      <c r="I1511">
        <f t="shared" si="323"/>
        <v>1</v>
      </c>
      <c r="J1511">
        <f t="shared" si="324"/>
        <v>0</v>
      </c>
      <c r="K1511">
        <f t="shared" si="325"/>
        <v>0</v>
      </c>
      <c r="L1511">
        <f t="shared" si="326"/>
        <v>0</v>
      </c>
      <c r="M1511" s="19" t="s">
        <v>339</v>
      </c>
      <c r="N1511" s="19">
        <f t="shared" si="327"/>
        <v>0.11217207743046824</v>
      </c>
      <c r="O1511">
        <f t="shared" si="328"/>
        <v>23.62941980913336</v>
      </c>
      <c r="P1511">
        <f t="shared" si="329"/>
        <v>2.6505611084671474</v>
      </c>
      <c r="Q1511" t="str">
        <f>VLOOKUP(A1511,Haul!F:W,18,FALSE)</f>
        <v>152</v>
      </c>
      <c r="R1511">
        <f t="shared" si="330"/>
        <v>0</v>
      </c>
      <c r="S1511">
        <f t="shared" si="331"/>
        <v>0</v>
      </c>
      <c r="T1511">
        <f t="shared" si="332"/>
        <v>0</v>
      </c>
      <c r="U1511">
        <f t="shared" si="333"/>
        <v>0</v>
      </c>
      <c r="V1511">
        <f t="shared" si="334"/>
        <v>0</v>
      </c>
      <c r="W1511">
        <f t="shared" si="335"/>
        <v>0</v>
      </c>
    </row>
    <row r="1512" spans="1:23">
      <c r="A1512">
        <v>47</v>
      </c>
      <c r="B1512">
        <v>15</v>
      </c>
      <c r="C1512">
        <v>1</v>
      </c>
      <c r="D1512">
        <f>VLOOKUP(A1512,Haul!F:M,8,FALSE)</f>
        <v>4.2320125E-2</v>
      </c>
      <c r="E1512">
        <v>13</v>
      </c>
      <c r="F1512">
        <v>11</v>
      </c>
      <c r="G1512">
        <v>78</v>
      </c>
      <c r="H1512">
        <f t="shared" si="322"/>
        <v>80</v>
      </c>
      <c r="I1512">
        <f t="shared" si="323"/>
        <v>1</v>
      </c>
      <c r="J1512">
        <f t="shared" si="324"/>
        <v>0</v>
      </c>
      <c r="K1512">
        <f t="shared" si="325"/>
        <v>0</v>
      </c>
      <c r="L1512">
        <f t="shared" si="326"/>
        <v>0</v>
      </c>
      <c r="M1512" s="19" t="s">
        <v>339</v>
      </c>
      <c r="N1512" s="19">
        <f t="shared" si="327"/>
        <v>0.25532725287061148</v>
      </c>
      <c r="O1512">
        <f t="shared" si="328"/>
        <v>23.62941980913336</v>
      </c>
      <c r="P1512">
        <f t="shared" si="329"/>
        <v>6.0332348467924293</v>
      </c>
      <c r="Q1512" t="str">
        <f>VLOOKUP(A1512,Haul!F:W,18,FALSE)</f>
        <v>152</v>
      </c>
      <c r="R1512">
        <f t="shared" si="330"/>
        <v>0</v>
      </c>
      <c r="S1512">
        <f t="shared" si="331"/>
        <v>0</v>
      </c>
      <c r="T1512">
        <f t="shared" si="332"/>
        <v>0</v>
      </c>
      <c r="U1512">
        <f t="shared" si="333"/>
        <v>0</v>
      </c>
      <c r="V1512">
        <f t="shared" si="334"/>
        <v>0</v>
      </c>
      <c r="W1512">
        <f t="shared" si="335"/>
        <v>0</v>
      </c>
    </row>
    <row r="1513" spans="1:23">
      <c r="A1513">
        <v>47</v>
      </c>
      <c r="B1513">
        <v>15</v>
      </c>
      <c r="C1513">
        <v>1</v>
      </c>
      <c r="D1513">
        <f>VLOOKUP(A1513,Haul!F:M,8,FALSE)</f>
        <v>4.2320125E-2</v>
      </c>
      <c r="E1513">
        <v>14</v>
      </c>
      <c r="F1513">
        <v>11</v>
      </c>
      <c r="G1513">
        <v>64</v>
      </c>
      <c r="H1513">
        <f t="shared" si="322"/>
        <v>65</v>
      </c>
      <c r="I1513">
        <f t="shared" si="323"/>
        <v>1</v>
      </c>
      <c r="J1513">
        <f t="shared" si="324"/>
        <v>0</v>
      </c>
      <c r="K1513">
        <f t="shared" si="325"/>
        <v>0</v>
      </c>
      <c r="L1513">
        <f t="shared" si="326"/>
        <v>0</v>
      </c>
      <c r="M1513" s="19" t="s">
        <v>339</v>
      </c>
      <c r="N1513" s="19">
        <f t="shared" si="327"/>
        <v>0.13732664549270127</v>
      </c>
      <c r="O1513">
        <f t="shared" si="328"/>
        <v>23.62941980913336</v>
      </c>
      <c r="P1513">
        <f t="shared" si="329"/>
        <v>3.2449489573270696</v>
      </c>
      <c r="Q1513" t="str">
        <f>VLOOKUP(A1513,Haul!F:W,18,FALSE)</f>
        <v>152</v>
      </c>
      <c r="R1513">
        <f t="shared" si="330"/>
        <v>0</v>
      </c>
      <c r="S1513">
        <f t="shared" si="331"/>
        <v>0</v>
      </c>
      <c r="T1513">
        <f t="shared" si="332"/>
        <v>0</v>
      </c>
      <c r="U1513">
        <f t="shared" si="333"/>
        <v>0</v>
      </c>
      <c r="V1513">
        <f t="shared" si="334"/>
        <v>0</v>
      </c>
      <c r="W1513">
        <f t="shared" si="335"/>
        <v>0</v>
      </c>
    </row>
    <row r="1514" spans="1:23">
      <c r="A1514">
        <v>47</v>
      </c>
      <c r="B1514">
        <v>15</v>
      </c>
      <c r="C1514">
        <v>1</v>
      </c>
      <c r="D1514">
        <f>VLOOKUP(A1514,Haul!F:M,8,FALSE)</f>
        <v>4.2320125E-2</v>
      </c>
      <c r="E1514">
        <v>15</v>
      </c>
      <c r="F1514">
        <v>11</v>
      </c>
      <c r="G1514">
        <v>58</v>
      </c>
      <c r="H1514">
        <f t="shared" si="322"/>
        <v>60</v>
      </c>
      <c r="I1514">
        <f t="shared" si="323"/>
        <v>1</v>
      </c>
      <c r="J1514">
        <f t="shared" si="324"/>
        <v>0</v>
      </c>
      <c r="K1514">
        <f t="shared" si="325"/>
        <v>0</v>
      </c>
      <c r="L1514">
        <f t="shared" si="326"/>
        <v>0</v>
      </c>
      <c r="M1514" s="19" t="s">
        <v>339</v>
      </c>
      <c r="N1514" s="19">
        <f t="shared" si="327"/>
        <v>0.10086194830207017</v>
      </c>
      <c r="O1514">
        <f t="shared" si="328"/>
        <v>23.62941980913336</v>
      </c>
      <c r="P1514">
        <f t="shared" si="329"/>
        <v>2.3833093191967216</v>
      </c>
      <c r="Q1514" t="str">
        <f>VLOOKUP(A1514,Haul!F:W,18,FALSE)</f>
        <v>152</v>
      </c>
      <c r="R1514">
        <f t="shared" si="330"/>
        <v>0</v>
      </c>
      <c r="S1514">
        <f t="shared" si="331"/>
        <v>0</v>
      </c>
      <c r="T1514">
        <f t="shared" si="332"/>
        <v>0</v>
      </c>
      <c r="U1514">
        <f t="shared" si="333"/>
        <v>0</v>
      </c>
      <c r="V1514">
        <f t="shared" si="334"/>
        <v>0</v>
      </c>
      <c r="W1514">
        <f t="shared" si="335"/>
        <v>0</v>
      </c>
    </row>
    <row r="1515" spans="1:23">
      <c r="A1515">
        <v>47</v>
      </c>
      <c r="B1515">
        <v>15</v>
      </c>
      <c r="C1515">
        <v>1</v>
      </c>
      <c r="D1515">
        <f>VLOOKUP(A1515,Haul!F:M,8,FALSE)</f>
        <v>4.2320125E-2</v>
      </c>
      <c r="E1515">
        <v>16</v>
      </c>
      <c r="F1515">
        <v>11</v>
      </c>
      <c r="G1515">
        <v>65</v>
      </c>
      <c r="H1515">
        <f t="shared" si="322"/>
        <v>65</v>
      </c>
      <c r="I1515">
        <f t="shared" si="323"/>
        <v>1</v>
      </c>
      <c r="J1515">
        <f t="shared" si="324"/>
        <v>0</v>
      </c>
      <c r="K1515">
        <f t="shared" si="325"/>
        <v>0</v>
      </c>
      <c r="L1515">
        <f t="shared" si="326"/>
        <v>0</v>
      </c>
      <c r="M1515" s="19" t="s">
        <v>339</v>
      </c>
      <c r="N1515" s="19">
        <f t="shared" si="327"/>
        <v>0.14416637093981621</v>
      </c>
      <c r="O1515">
        <f t="shared" si="328"/>
        <v>23.62941980913336</v>
      </c>
      <c r="P1515">
        <f t="shared" si="329"/>
        <v>3.406567701296161</v>
      </c>
      <c r="Q1515" t="str">
        <f>VLOOKUP(A1515,Haul!F:W,18,FALSE)</f>
        <v>152</v>
      </c>
      <c r="R1515">
        <f t="shared" si="330"/>
        <v>0</v>
      </c>
      <c r="S1515">
        <f t="shared" si="331"/>
        <v>0</v>
      </c>
      <c r="T1515">
        <f t="shared" si="332"/>
        <v>0</v>
      </c>
      <c r="U1515">
        <f t="shared" si="333"/>
        <v>0</v>
      </c>
      <c r="V1515">
        <f t="shared" si="334"/>
        <v>0</v>
      </c>
      <c r="W1515">
        <f t="shared" si="335"/>
        <v>0</v>
      </c>
    </row>
    <row r="1516" spans="1:23">
      <c r="A1516">
        <v>47</v>
      </c>
      <c r="B1516">
        <v>15</v>
      </c>
      <c r="C1516">
        <v>1</v>
      </c>
      <c r="D1516">
        <f>VLOOKUP(A1516,Haul!F:M,8,FALSE)</f>
        <v>4.2320125E-2</v>
      </c>
      <c r="E1516">
        <v>17</v>
      </c>
      <c r="F1516">
        <v>11</v>
      </c>
      <c r="G1516">
        <v>60</v>
      </c>
      <c r="H1516">
        <f t="shared" si="322"/>
        <v>60</v>
      </c>
      <c r="I1516">
        <f t="shared" si="323"/>
        <v>1</v>
      </c>
      <c r="J1516">
        <f t="shared" si="324"/>
        <v>0</v>
      </c>
      <c r="K1516">
        <f t="shared" si="325"/>
        <v>0</v>
      </c>
      <c r="L1516">
        <f t="shared" si="326"/>
        <v>0</v>
      </c>
      <c r="M1516" s="19" t="s">
        <v>339</v>
      </c>
      <c r="N1516" s="19">
        <f t="shared" si="327"/>
        <v>0.11217207743046824</v>
      </c>
      <c r="O1516">
        <f t="shared" si="328"/>
        <v>23.62941980913336</v>
      </c>
      <c r="P1516">
        <f t="shared" si="329"/>
        <v>2.6505611084671474</v>
      </c>
      <c r="Q1516" t="str">
        <f>VLOOKUP(A1516,Haul!F:W,18,FALSE)</f>
        <v>152</v>
      </c>
      <c r="R1516">
        <f t="shared" si="330"/>
        <v>0</v>
      </c>
      <c r="S1516">
        <f t="shared" si="331"/>
        <v>0</v>
      </c>
      <c r="T1516">
        <f t="shared" si="332"/>
        <v>0</v>
      </c>
      <c r="U1516">
        <f t="shared" si="333"/>
        <v>0</v>
      </c>
      <c r="V1516">
        <f t="shared" si="334"/>
        <v>0</v>
      </c>
      <c r="W1516">
        <f t="shared" si="335"/>
        <v>0</v>
      </c>
    </row>
    <row r="1517" spans="1:23">
      <c r="A1517">
        <v>47</v>
      </c>
      <c r="B1517">
        <v>15</v>
      </c>
      <c r="C1517">
        <v>1</v>
      </c>
      <c r="D1517">
        <f>VLOOKUP(A1517,Haul!F:M,8,FALSE)</f>
        <v>4.2320125E-2</v>
      </c>
      <c r="E1517">
        <v>18</v>
      </c>
      <c r="F1517">
        <v>11</v>
      </c>
      <c r="G1517">
        <v>127</v>
      </c>
      <c r="H1517">
        <f t="shared" si="322"/>
        <v>130</v>
      </c>
      <c r="I1517">
        <f t="shared" si="323"/>
        <v>1</v>
      </c>
      <c r="J1517">
        <f t="shared" si="324"/>
        <v>0</v>
      </c>
      <c r="K1517">
        <f t="shared" si="325"/>
        <v>1</v>
      </c>
      <c r="L1517">
        <f t="shared" si="326"/>
        <v>1</v>
      </c>
      <c r="M1517" s="19" t="s">
        <v>339</v>
      </c>
      <c r="N1517" s="19">
        <f t="shared" si="327"/>
        <v>1.1770780424915099</v>
      </c>
      <c r="O1517">
        <f t="shared" si="328"/>
        <v>23.62941980913336</v>
      </c>
      <c r="P1517">
        <f t="shared" si="329"/>
        <v>27.813671214144804</v>
      </c>
      <c r="Q1517" t="str">
        <f>VLOOKUP(A1517,Haul!F:W,18,FALSE)</f>
        <v>152</v>
      </c>
      <c r="R1517">
        <f t="shared" si="330"/>
        <v>23.62941980913336</v>
      </c>
      <c r="S1517">
        <f t="shared" si="331"/>
        <v>23.62941980913336</v>
      </c>
      <c r="T1517">
        <f t="shared" si="332"/>
        <v>0</v>
      </c>
      <c r="U1517">
        <f t="shared" si="333"/>
        <v>27.813671214144804</v>
      </c>
      <c r="V1517">
        <f t="shared" si="334"/>
        <v>27.813671214144804</v>
      </c>
      <c r="W1517">
        <f t="shared" si="335"/>
        <v>0</v>
      </c>
    </row>
    <row r="1518" spans="1:23">
      <c r="A1518">
        <v>47</v>
      </c>
      <c r="B1518">
        <v>15</v>
      </c>
      <c r="C1518">
        <v>1</v>
      </c>
      <c r="D1518">
        <f>VLOOKUP(A1518,Haul!F:M,8,FALSE)</f>
        <v>4.2320125E-2</v>
      </c>
      <c r="E1518">
        <v>19</v>
      </c>
      <c r="F1518">
        <v>11</v>
      </c>
      <c r="G1518">
        <v>73</v>
      </c>
      <c r="H1518">
        <f t="shared" si="322"/>
        <v>75</v>
      </c>
      <c r="I1518">
        <f t="shared" si="323"/>
        <v>1</v>
      </c>
      <c r="J1518">
        <f t="shared" si="324"/>
        <v>0</v>
      </c>
      <c r="K1518">
        <f t="shared" si="325"/>
        <v>0</v>
      </c>
      <c r="L1518">
        <f t="shared" si="326"/>
        <v>0</v>
      </c>
      <c r="M1518" s="19" t="s">
        <v>339</v>
      </c>
      <c r="N1518" s="19">
        <f t="shared" si="327"/>
        <v>0.20744251046738521</v>
      </c>
      <c r="O1518">
        <f t="shared" si="328"/>
        <v>23.62941980913336</v>
      </c>
      <c r="P1518">
        <f t="shared" si="329"/>
        <v>4.9017461660943864</v>
      </c>
      <c r="Q1518" t="str">
        <f>VLOOKUP(A1518,Haul!F:W,18,FALSE)</f>
        <v>152</v>
      </c>
      <c r="R1518">
        <f t="shared" si="330"/>
        <v>0</v>
      </c>
      <c r="S1518">
        <f t="shared" si="331"/>
        <v>0</v>
      </c>
      <c r="T1518">
        <f t="shared" si="332"/>
        <v>0</v>
      </c>
      <c r="U1518">
        <f t="shared" si="333"/>
        <v>0</v>
      </c>
      <c r="V1518">
        <f t="shared" si="334"/>
        <v>0</v>
      </c>
      <c r="W1518">
        <f t="shared" si="335"/>
        <v>0</v>
      </c>
    </row>
    <row r="1519" spans="1:23">
      <c r="A1519">
        <v>47</v>
      </c>
      <c r="B1519">
        <v>15</v>
      </c>
      <c r="C1519">
        <v>1</v>
      </c>
      <c r="D1519">
        <f>VLOOKUP(A1519,Haul!F:M,8,FALSE)</f>
        <v>4.2320125E-2</v>
      </c>
      <c r="E1519">
        <v>20</v>
      </c>
      <c r="F1519">
        <v>11</v>
      </c>
      <c r="G1519">
        <v>73</v>
      </c>
      <c r="H1519">
        <f t="shared" si="322"/>
        <v>75</v>
      </c>
      <c r="I1519">
        <f t="shared" si="323"/>
        <v>1</v>
      </c>
      <c r="J1519">
        <f t="shared" si="324"/>
        <v>0</v>
      </c>
      <c r="K1519">
        <f t="shared" si="325"/>
        <v>0</v>
      </c>
      <c r="L1519">
        <f t="shared" si="326"/>
        <v>0</v>
      </c>
      <c r="M1519" s="19" t="s">
        <v>339</v>
      </c>
      <c r="N1519" s="19">
        <f t="shared" si="327"/>
        <v>0.20744251046738521</v>
      </c>
      <c r="O1519">
        <f t="shared" si="328"/>
        <v>23.62941980913336</v>
      </c>
      <c r="P1519">
        <f t="shared" si="329"/>
        <v>4.9017461660943864</v>
      </c>
      <c r="Q1519" t="str">
        <f>VLOOKUP(A1519,Haul!F:W,18,FALSE)</f>
        <v>152</v>
      </c>
      <c r="R1519">
        <f t="shared" si="330"/>
        <v>0</v>
      </c>
      <c r="S1519">
        <f t="shared" si="331"/>
        <v>0</v>
      </c>
      <c r="T1519">
        <f t="shared" si="332"/>
        <v>0</v>
      </c>
      <c r="U1519">
        <f t="shared" si="333"/>
        <v>0</v>
      </c>
      <c r="V1519">
        <f t="shared" si="334"/>
        <v>0</v>
      </c>
      <c r="W1519">
        <f t="shared" si="335"/>
        <v>0</v>
      </c>
    </row>
    <row r="1520" spans="1:23">
      <c r="A1520">
        <v>47</v>
      </c>
      <c r="B1520">
        <v>15</v>
      </c>
      <c r="C1520">
        <v>1</v>
      </c>
      <c r="D1520">
        <f>VLOOKUP(A1520,Haul!F:M,8,FALSE)</f>
        <v>4.2320125E-2</v>
      </c>
      <c r="E1520">
        <v>21</v>
      </c>
      <c r="F1520">
        <v>11</v>
      </c>
      <c r="G1520">
        <v>53</v>
      </c>
      <c r="H1520">
        <f t="shared" si="322"/>
        <v>55</v>
      </c>
      <c r="I1520">
        <f t="shared" si="323"/>
        <v>1</v>
      </c>
      <c r="J1520">
        <f t="shared" si="324"/>
        <v>0</v>
      </c>
      <c r="K1520">
        <f t="shared" si="325"/>
        <v>0</v>
      </c>
      <c r="L1520">
        <f t="shared" si="326"/>
        <v>0</v>
      </c>
      <c r="M1520" s="19" t="s">
        <v>339</v>
      </c>
      <c r="N1520" s="19">
        <f t="shared" si="327"/>
        <v>7.6030079454428509E-2</v>
      </c>
      <c r="O1520">
        <f t="shared" si="328"/>
        <v>23.62941980913336</v>
      </c>
      <c r="P1520">
        <f t="shared" si="329"/>
        <v>1.7965466655504563</v>
      </c>
      <c r="Q1520" t="str">
        <f>VLOOKUP(A1520,Haul!F:W,18,FALSE)</f>
        <v>152</v>
      </c>
      <c r="R1520">
        <f t="shared" si="330"/>
        <v>0</v>
      </c>
      <c r="S1520">
        <f t="shared" si="331"/>
        <v>0</v>
      </c>
      <c r="T1520">
        <f t="shared" si="332"/>
        <v>0</v>
      </c>
      <c r="U1520">
        <f t="shared" si="333"/>
        <v>0</v>
      </c>
      <c r="V1520">
        <f t="shared" si="334"/>
        <v>0</v>
      </c>
      <c r="W1520">
        <f t="shared" si="335"/>
        <v>0</v>
      </c>
    </row>
    <row r="1521" spans="1:23">
      <c r="A1521">
        <v>47</v>
      </c>
      <c r="B1521">
        <v>15</v>
      </c>
      <c r="C1521">
        <v>1</v>
      </c>
      <c r="D1521">
        <f>VLOOKUP(A1521,Haul!F:M,8,FALSE)</f>
        <v>4.2320125E-2</v>
      </c>
      <c r="E1521">
        <v>22</v>
      </c>
      <c r="F1521">
        <v>11</v>
      </c>
      <c r="G1521">
        <v>55</v>
      </c>
      <c r="H1521">
        <f t="shared" si="322"/>
        <v>55</v>
      </c>
      <c r="I1521">
        <f t="shared" si="323"/>
        <v>1</v>
      </c>
      <c r="J1521">
        <f t="shared" si="324"/>
        <v>0</v>
      </c>
      <c r="K1521">
        <f t="shared" si="325"/>
        <v>0</v>
      </c>
      <c r="L1521">
        <f t="shared" si="326"/>
        <v>0</v>
      </c>
      <c r="M1521" s="19" t="s">
        <v>339</v>
      </c>
      <c r="N1521" s="19">
        <f t="shared" si="327"/>
        <v>8.5392086366075648E-2</v>
      </c>
      <c r="O1521">
        <f t="shared" si="328"/>
        <v>23.62941980913336</v>
      </c>
      <c r="P1521">
        <f t="shared" si="329"/>
        <v>2.0177654571217745</v>
      </c>
      <c r="Q1521" t="str">
        <f>VLOOKUP(A1521,Haul!F:W,18,FALSE)</f>
        <v>152</v>
      </c>
      <c r="R1521">
        <f t="shared" si="330"/>
        <v>0</v>
      </c>
      <c r="S1521">
        <f t="shared" si="331"/>
        <v>0</v>
      </c>
      <c r="T1521">
        <f t="shared" si="332"/>
        <v>0</v>
      </c>
      <c r="U1521">
        <f t="shared" si="333"/>
        <v>0</v>
      </c>
      <c r="V1521">
        <f t="shared" si="334"/>
        <v>0</v>
      </c>
      <c r="W1521">
        <f t="shared" si="335"/>
        <v>0</v>
      </c>
    </row>
    <row r="1522" spans="1:23">
      <c r="A1522">
        <v>47</v>
      </c>
      <c r="B1522">
        <v>15</v>
      </c>
      <c r="C1522">
        <v>1</v>
      </c>
      <c r="D1522">
        <f>VLOOKUP(A1522,Haul!F:M,8,FALSE)</f>
        <v>4.2320125E-2</v>
      </c>
      <c r="E1522">
        <v>23</v>
      </c>
      <c r="F1522">
        <v>11</v>
      </c>
      <c r="G1522">
        <v>60</v>
      </c>
      <c r="H1522">
        <f t="shared" si="322"/>
        <v>60</v>
      </c>
      <c r="I1522">
        <f t="shared" si="323"/>
        <v>1</v>
      </c>
      <c r="J1522">
        <f t="shared" si="324"/>
        <v>0</v>
      </c>
      <c r="K1522">
        <f t="shared" si="325"/>
        <v>0</v>
      </c>
      <c r="L1522">
        <f t="shared" si="326"/>
        <v>0</v>
      </c>
      <c r="M1522" s="19" t="s">
        <v>339</v>
      </c>
      <c r="N1522" s="19">
        <f t="shared" si="327"/>
        <v>0.11217207743046824</v>
      </c>
      <c r="O1522">
        <f t="shared" si="328"/>
        <v>23.62941980913336</v>
      </c>
      <c r="P1522">
        <f t="shared" si="329"/>
        <v>2.6505611084671474</v>
      </c>
      <c r="Q1522" t="str">
        <f>VLOOKUP(A1522,Haul!F:W,18,FALSE)</f>
        <v>152</v>
      </c>
      <c r="R1522">
        <f t="shared" si="330"/>
        <v>0</v>
      </c>
      <c r="S1522">
        <f t="shared" si="331"/>
        <v>0</v>
      </c>
      <c r="T1522">
        <f t="shared" si="332"/>
        <v>0</v>
      </c>
      <c r="U1522">
        <f t="shared" si="333"/>
        <v>0</v>
      </c>
      <c r="V1522">
        <f t="shared" si="334"/>
        <v>0</v>
      </c>
      <c r="W1522">
        <f t="shared" si="335"/>
        <v>0</v>
      </c>
    </row>
    <row r="1523" spans="1:23">
      <c r="A1523">
        <v>47</v>
      </c>
      <c r="B1523">
        <v>15</v>
      </c>
      <c r="C1523">
        <v>1</v>
      </c>
      <c r="D1523">
        <f>VLOOKUP(A1523,Haul!F:M,8,FALSE)</f>
        <v>4.2320125E-2</v>
      </c>
      <c r="E1523">
        <v>24</v>
      </c>
      <c r="F1523">
        <v>11</v>
      </c>
      <c r="G1523">
        <v>47</v>
      </c>
      <c r="H1523">
        <f t="shared" si="322"/>
        <v>50</v>
      </c>
      <c r="I1523">
        <f t="shared" si="323"/>
        <v>1</v>
      </c>
      <c r="J1523">
        <f t="shared" si="324"/>
        <v>0</v>
      </c>
      <c r="K1523">
        <f t="shared" si="325"/>
        <v>0</v>
      </c>
      <c r="L1523">
        <f t="shared" si="326"/>
        <v>0</v>
      </c>
      <c r="M1523" s="19" t="s">
        <v>339</v>
      </c>
      <c r="N1523" s="19">
        <f t="shared" si="327"/>
        <v>5.2168383256985626E-2</v>
      </c>
      <c r="O1523">
        <f t="shared" si="328"/>
        <v>23.62941980913336</v>
      </c>
      <c r="P1523">
        <f t="shared" si="329"/>
        <v>1.2327086287430773</v>
      </c>
      <c r="Q1523" t="str">
        <f>VLOOKUP(A1523,Haul!F:W,18,FALSE)</f>
        <v>152</v>
      </c>
      <c r="R1523">
        <f t="shared" si="330"/>
        <v>0</v>
      </c>
      <c r="S1523">
        <f t="shared" si="331"/>
        <v>0</v>
      </c>
      <c r="T1523">
        <f t="shared" si="332"/>
        <v>0</v>
      </c>
      <c r="U1523">
        <f t="shared" si="333"/>
        <v>0</v>
      </c>
      <c r="V1523">
        <f t="shared" si="334"/>
        <v>0</v>
      </c>
      <c r="W1523">
        <f t="shared" si="335"/>
        <v>0</v>
      </c>
    </row>
    <row r="1524" spans="1:23">
      <c r="A1524">
        <v>47</v>
      </c>
      <c r="B1524">
        <v>15</v>
      </c>
      <c r="C1524">
        <v>1</v>
      </c>
      <c r="D1524">
        <f>VLOOKUP(A1524,Haul!F:M,8,FALSE)</f>
        <v>4.2320125E-2</v>
      </c>
      <c r="E1524">
        <v>25</v>
      </c>
      <c r="F1524">
        <v>11</v>
      </c>
      <c r="G1524">
        <v>55</v>
      </c>
      <c r="H1524">
        <f t="shared" si="322"/>
        <v>55</v>
      </c>
      <c r="I1524">
        <f t="shared" si="323"/>
        <v>1</v>
      </c>
      <c r="J1524">
        <f t="shared" si="324"/>
        <v>0</v>
      </c>
      <c r="K1524">
        <f t="shared" si="325"/>
        <v>0</v>
      </c>
      <c r="L1524">
        <f t="shared" si="326"/>
        <v>0</v>
      </c>
      <c r="M1524" s="19" t="s">
        <v>339</v>
      </c>
      <c r="N1524" s="19">
        <f t="shared" si="327"/>
        <v>8.5392086366075648E-2</v>
      </c>
      <c r="O1524">
        <f t="shared" si="328"/>
        <v>23.62941980913336</v>
      </c>
      <c r="P1524">
        <f t="shared" si="329"/>
        <v>2.0177654571217745</v>
      </c>
      <c r="Q1524" t="str">
        <f>VLOOKUP(A1524,Haul!F:W,18,FALSE)</f>
        <v>152</v>
      </c>
      <c r="R1524">
        <f t="shared" si="330"/>
        <v>0</v>
      </c>
      <c r="S1524">
        <f t="shared" si="331"/>
        <v>0</v>
      </c>
      <c r="T1524">
        <f t="shared" si="332"/>
        <v>0</v>
      </c>
      <c r="U1524">
        <f t="shared" si="333"/>
        <v>0</v>
      </c>
      <c r="V1524">
        <f t="shared" si="334"/>
        <v>0</v>
      </c>
      <c r="W1524">
        <f t="shared" si="335"/>
        <v>0</v>
      </c>
    </row>
    <row r="1525" spans="1:23">
      <c r="A1525">
        <v>47</v>
      </c>
      <c r="B1525">
        <v>15</v>
      </c>
      <c r="C1525">
        <v>1</v>
      </c>
      <c r="D1525">
        <f>VLOOKUP(A1525,Haul!F:M,8,FALSE)</f>
        <v>4.2320125E-2</v>
      </c>
      <c r="E1525">
        <v>26</v>
      </c>
      <c r="F1525">
        <v>11</v>
      </c>
      <c r="G1525">
        <v>41</v>
      </c>
      <c r="H1525">
        <f t="shared" si="322"/>
        <v>45</v>
      </c>
      <c r="I1525">
        <f t="shared" si="323"/>
        <v>1</v>
      </c>
      <c r="J1525">
        <f t="shared" si="324"/>
        <v>0</v>
      </c>
      <c r="K1525">
        <f t="shared" si="325"/>
        <v>0</v>
      </c>
      <c r="L1525">
        <f t="shared" si="326"/>
        <v>0</v>
      </c>
      <c r="M1525" s="19" t="s">
        <v>339</v>
      </c>
      <c r="N1525" s="19">
        <f t="shared" si="327"/>
        <v>3.399836123256663E-2</v>
      </c>
      <c r="O1525">
        <f t="shared" si="328"/>
        <v>23.62941980913336</v>
      </c>
      <c r="P1525">
        <f t="shared" si="329"/>
        <v>0.80336155038688162</v>
      </c>
      <c r="Q1525" t="str">
        <f>VLOOKUP(A1525,Haul!F:W,18,FALSE)</f>
        <v>152</v>
      </c>
      <c r="R1525">
        <f t="shared" si="330"/>
        <v>0</v>
      </c>
      <c r="S1525">
        <f t="shared" si="331"/>
        <v>0</v>
      </c>
      <c r="T1525">
        <f t="shared" si="332"/>
        <v>0</v>
      </c>
      <c r="U1525">
        <f t="shared" si="333"/>
        <v>0</v>
      </c>
      <c r="V1525">
        <f t="shared" si="334"/>
        <v>0</v>
      </c>
      <c r="W1525">
        <f t="shared" si="335"/>
        <v>0</v>
      </c>
    </row>
    <row r="1526" spans="1:23">
      <c r="A1526">
        <v>47</v>
      </c>
      <c r="B1526">
        <v>15</v>
      </c>
      <c r="C1526">
        <v>1</v>
      </c>
      <c r="D1526">
        <f>VLOOKUP(A1526,Haul!F:M,8,FALSE)</f>
        <v>4.2320125E-2</v>
      </c>
      <c r="E1526">
        <v>27</v>
      </c>
      <c r="F1526">
        <v>11</v>
      </c>
      <c r="G1526">
        <v>72</v>
      </c>
      <c r="H1526">
        <f t="shared" si="322"/>
        <v>75</v>
      </c>
      <c r="I1526">
        <f t="shared" si="323"/>
        <v>1</v>
      </c>
      <c r="J1526">
        <f t="shared" si="324"/>
        <v>0</v>
      </c>
      <c r="K1526">
        <f t="shared" si="325"/>
        <v>0</v>
      </c>
      <c r="L1526">
        <f t="shared" si="326"/>
        <v>0</v>
      </c>
      <c r="M1526" s="19" t="s">
        <v>339</v>
      </c>
      <c r="N1526" s="19">
        <f t="shared" si="327"/>
        <v>0.19866344829521507</v>
      </c>
      <c r="O1526">
        <f t="shared" si="328"/>
        <v>23.62941980913336</v>
      </c>
      <c r="P1526">
        <f t="shared" si="329"/>
        <v>4.6943020204976955</v>
      </c>
      <c r="Q1526" t="str">
        <f>VLOOKUP(A1526,Haul!F:W,18,FALSE)</f>
        <v>152</v>
      </c>
      <c r="R1526">
        <f t="shared" si="330"/>
        <v>0</v>
      </c>
      <c r="S1526">
        <f t="shared" si="331"/>
        <v>0</v>
      </c>
      <c r="T1526">
        <f t="shared" si="332"/>
        <v>0</v>
      </c>
      <c r="U1526">
        <f t="shared" si="333"/>
        <v>0</v>
      </c>
      <c r="V1526">
        <f t="shared" si="334"/>
        <v>0</v>
      </c>
      <c r="W1526">
        <f t="shared" si="335"/>
        <v>0</v>
      </c>
    </row>
    <row r="1527" spans="1:23">
      <c r="A1527">
        <v>47</v>
      </c>
      <c r="B1527">
        <v>15</v>
      </c>
      <c r="C1527">
        <v>1</v>
      </c>
      <c r="D1527">
        <f>VLOOKUP(A1527,Haul!F:M,8,FALSE)</f>
        <v>4.2320125E-2</v>
      </c>
      <c r="E1527">
        <v>28</v>
      </c>
      <c r="F1527">
        <v>11</v>
      </c>
      <c r="G1527">
        <v>48</v>
      </c>
      <c r="H1527">
        <f t="shared" si="322"/>
        <v>50</v>
      </c>
      <c r="I1527">
        <f t="shared" si="323"/>
        <v>1</v>
      </c>
      <c r="J1527">
        <f t="shared" si="324"/>
        <v>0</v>
      </c>
      <c r="K1527">
        <f t="shared" si="325"/>
        <v>0</v>
      </c>
      <c r="L1527">
        <f t="shared" si="326"/>
        <v>0</v>
      </c>
      <c r="M1527" s="19" t="s">
        <v>339</v>
      </c>
      <c r="N1527" s="19">
        <f t="shared" si="327"/>
        <v>5.5727796641486117E-2</v>
      </c>
      <c r="O1527">
        <f t="shared" si="328"/>
        <v>23.62941980913336</v>
      </c>
      <c r="P1527">
        <f t="shared" si="329"/>
        <v>1.3168155018796877</v>
      </c>
      <c r="Q1527" t="str">
        <f>VLOOKUP(A1527,Haul!F:W,18,FALSE)</f>
        <v>152</v>
      </c>
      <c r="R1527">
        <f t="shared" si="330"/>
        <v>0</v>
      </c>
      <c r="S1527">
        <f t="shared" si="331"/>
        <v>0</v>
      </c>
      <c r="T1527">
        <f t="shared" si="332"/>
        <v>0</v>
      </c>
      <c r="U1527">
        <f t="shared" si="333"/>
        <v>0</v>
      </c>
      <c r="V1527">
        <f t="shared" si="334"/>
        <v>0</v>
      </c>
      <c r="W1527">
        <f t="shared" si="335"/>
        <v>0</v>
      </c>
    </row>
    <row r="1528" spans="1:23">
      <c r="A1528">
        <v>47</v>
      </c>
      <c r="B1528">
        <v>15</v>
      </c>
      <c r="C1528">
        <v>1</v>
      </c>
      <c r="D1528">
        <f>VLOOKUP(A1528,Haul!F:M,8,FALSE)</f>
        <v>4.2320125E-2</v>
      </c>
      <c r="E1528">
        <v>29</v>
      </c>
      <c r="F1528">
        <v>11</v>
      </c>
      <c r="G1528">
        <v>39</v>
      </c>
      <c r="H1528">
        <f t="shared" si="322"/>
        <v>40</v>
      </c>
      <c r="I1528">
        <f t="shared" si="323"/>
        <v>1</v>
      </c>
      <c r="J1528">
        <f t="shared" si="324"/>
        <v>0</v>
      </c>
      <c r="K1528">
        <f t="shared" si="325"/>
        <v>0</v>
      </c>
      <c r="L1528">
        <f t="shared" si="326"/>
        <v>0</v>
      </c>
      <c r="M1528" s="19" t="s">
        <v>339</v>
      </c>
      <c r="N1528" s="19">
        <f t="shared" si="327"/>
        <v>2.9064853360397096E-2</v>
      </c>
      <c r="O1528">
        <f t="shared" si="328"/>
        <v>23.62941980913336</v>
      </c>
      <c r="P1528">
        <f t="shared" si="329"/>
        <v>0.68678562174372348</v>
      </c>
      <c r="Q1528" t="str">
        <f>VLOOKUP(A1528,Haul!F:W,18,FALSE)</f>
        <v>152</v>
      </c>
      <c r="R1528">
        <f t="shared" si="330"/>
        <v>0</v>
      </c>
      <c r="S1528">
        <f t="shared" si="331"/>
        <v>0</v>
      </c>
      <c r="T1528">
        <f t="shared" si="332"/>
        <v>0</v>
      </c>
      <c r="U1528">
        <f t="shared" si="333"/>
        <v>0</v>
      </c>
      <c r="V1528">
        <f t="shared" si="334"/>
        <v>0</v>
      </c>
      <c r="W1528">
        <f t="shared" si="335"/>
        <v>0</v>
      </c>
    </row>
    <row r="1529" spans="1:23">
      <c r="A1529">
        <v>47</v>
      </c>
      <c r="B1529">
        <v>15</v>
      </c>
      <c r="C1529">
        <v>1</v>
      </c>
      <c r="D1529">
        <f>VLOOKUP(A1529,Haul!F:M,8,FALSE)</f>
        <v>4.2320125E-2</v>
      </c>
      <c r="E1529">
        <v>30</v>
      </c>
      <c r="F1529">
        <v>11</v>
      </c>
      <c r="G1529">
        <v>41</v>
      </c>
      <c r="H1529">
        <f t="shared" si="322"/>
        <v>45</v>
      </c>
      <c r="I1529">
        <f t="shared" si="323"/>
        <v>1</v>
      </c>
      <c r="J1529">
        <f t="shared" si="324"/>
        <v>0</v>
      </c>
      <c r="K1529">
        <f t="shared" si="325"/>
        <v>0</v>
      </c>
      <c r="L1529">
        <f t="shared" si="326"/>
        <v>0</v>
      </c>
      <c r="M1529" s="19" t="s">
        <v>339</v>
      </c>
      <c r="N1529" s="19">
        <f t="shared" si="327"/>
        <v>3.399836123256663E-2</v>
      </c>
      <c r="O1529">
        <f t="shared" si="328"/>
        <v>23.62941980913336</v>
      </c>
      <c r="P1529">
        <f t="shared" si="329"/>
        <v>0.80336155038688162</v>
      </c>
      <c r="Q1529" t="str">
        <f>VLOOKUP(A1529,Haul!F:W,18,FALSE)</f>
        <v>152</v>
      </c>
      <c r="R1529">
        <f t="shared" si="330"/>
        <v>0</v>
      </c>
      <c r="S1529">
        <f t="shared" si="331"/>
        <v>0</v>
      </c>
      <c r="T1529">
        <f t="shared" si="332"/>
        <v>0</v>
      </c>
      <c r="U1529">
        <f t="shared" si="333"/>
        <v>0</v>
      </c>
      <c r="V1529">
        <f t="shared" si="334"/>
        <v>0</v>
      </c>
      <c r="W1529">
        <f t="shared" si="335"/>
        <v>0</v>
      </c>
    </row>
    <row r="1530" spans="1:23">
      <c r="A1530">
        <v>47</v>
      </c>
      <c r="B1530">
        <v>15</v>
      </c>
      <c r="C1530">
        <v>1</v>
      </c>
      <c r="D1530">
        <f>VLOOKUP(A1530,Haul!F:M,8,FALSE)</f>
        <v>4.2320125E-2</v>
      </c>
      <c r="E1530">
        <v>31</v>
      </c>
      <c r="F1530">
        <v>11</v>
      </c>
      <c r="G1530">
        <v>132</v>
      </c>
      <c r="H1530">
        <f t="shared" si="322"/>
        <v>135</v>
      </c>
      <c r="I1530">
        <f t="shared" si="323"/>
        <v>1</v>
      </c>
      <c r="J1530">
        <f t="shared" si="324"/>
        <v>0</v>
      </c>
      <c r="K1530">
        <f t="shared" si="325"/>
        <v>1</v>
      </c>
      <c r="L1530">
        <f t="shared" si="326"/>
        <v>1</v>
      </c>
      <c r="M1530" s="19" t="s">
        <v>339</v>
      </c>
      <c r="N1530" s="19">
        <f t="shared" si="327"/>
        <v>1.328556007290161</v>
      </c>
      <c r="O1530">
        <f t="shared" si="328"/>
        <v>23.62941980913336</v>
      </c>
      <c r="P1530">
        <f t="shared" si="329"/>
        <v>31.393007636205255</v>
      </c>
      <c r="Q1530" t="str">
        <f>VLOOKUP(A1530,Haul!F:W,18,FALSE)</f>
        <v>152</v>
      </c>
      <c r="R1530">
        <f t="shared" si="330"/>
        <v>23.62941980913336</v>
      </c>
      <c r="S1530">
        <f t="shared" si="331"/>
        <v>23.62941980913336</v>
      </c>
      <c r="T1530">
        <f t="shared" si="332"/>
        <v>0</v>
      </c>
      <c r="U1530">
        <f t="shared" si="333"/>
        <v>31.393007636205255</v>
      </c>
      <c r="V1530">
        <f t="shared" si="334"/>
        <v>31.393007636205255</v>
      </c>
      <c r="W1530">
        <f t="shared" si="335"/>
        <v>0</v>
      </c>
    </row>
    <row r="1531" spans="1:23">
      <c r="A1531">
        <v>47</v>
      </c>
      <c r="B1531">
        <v>15</v>
      </c>
      <c r="C1531">
        <v>1</v>
      </c>
      <c r="D1531">
        <f>VLOOKUP(A1531,Haul!F:M,8,FALSE)</f>
        <v>4.2320125E-2</v>
      </c>
      <c r="E1531">
        <v>32</v>
      </c>
      <c r="F1531">
        <v>11</v>
      </c>
      <c r="G1531">
        <v>53</v>
      </c>
      <c r="H1531">
        <f t="shared" si="322"/>
        <v>55</v>
      </c>
      <c r="I1531">
        <f t="shared" si="323"/>
        <v>1</v>
      </c>
      <c r="J1531">
        <f t="shared" si="324"/>
        <v>0</v>
      </c>
      <c r="K1531">
        <f t="shared" si="325"/>
        <v>0</v>
      </c>
      <c r="L1531">
        <f t="shared" si="326"/>
        <v>0</v>
      </c>
      <c r="M1531" s="19" t="s">
        <v>339</v>
      </c>
      <c r="N1531" s="19">
        <f t="shared" si="327"/>
        <v>7.6030079454428509E-2</v>
      </c>
      <c r="O1531">
        <f t="shared" si="328"/>
        <v>23.62941980913336</v>
      </c>
      <c r="P1531">
        <f t="shared" si="329"/>
        <v>1.7965466655504563</v>
      </c>
      <c r="Q1531" t="str">
        <f>VLOOKUP(A1531,Haul!F:W,18,FALSE)</f>
        <v>152</v>
      </c>
      <c r="R1531">
        <f t="shared" si="330"/>
        <v>0</v>
      </c>
      <c r="S1531">
        <f t="shared" si="331"/>
        <v>0</v>
      </c>
      <c r="T1531">
        <f t="shared" si="332"/>
        <v>0</v>
      </c>
      <c r="U1531">
        <f t="shared" si="333"/>
        <v>0</v>
      </c>
      <c r="V1531">
        <f t="shared" si="334"/>
        <v>0</v>
      </c>
      <c r="W1531">
        <f t="shared" si="335"/>
        <v>0</v>
      </c>
    </row>
    <row r="1532" spans="1:23">
      <c r="A1532">
        <v>47</v>
      </c>
      <c r="B1532">
        <v>15</v>
      </c>
      <c r="C1532">
        <v>1</v>
      </c>
      <c r="D1532">
        <f>VLOOKUP(A1532,Haul!F:M,8,FALSE)</f>
        <v>4.2320125E-2</v>
      </c>
      <c r="E1532">
        <v>33</v>
      </c>
      <c r="F1532">
        <v>11</v>
      </c>
      <c r="G1532">
        <v>51</v>
      </c>
      <c r="H1532">
        <f t="shared" si="322"/>
        <v>55</v>
      </c>
      <c r="I1532">
        <f t="shared" si="323"/>
        <v>1</v>
      </c>
      <c r="J1532">
        <f t="shared" si="324"/>
        <v>0</v>
      </c>
      <c r="K1532">
        <f t="shared" si="325"/>
        <v>0</v>
      </c>
      <c r="L1532">
        <f t="shared" si="326"/>
        <v>0</v>
      </c>
      <c r="M1532" s="19" t="s">
        <v>339</v>
      </c>
      <c r="N1532" s="19">
        <f t="shared" si="327"/>
        <v>6.7392737095515215E-2</v>
      </c>
      <c r="O1532">
        <f t="shared" si="328"/>
        <v>23.62941980913336</v>
      </c>
      <c r="P1532">
        <f t="shared" si="329"/>
        <v>1.5924512769164838</v>
      </c>
      <c r="Q1532" t="str">
        <f>VLOOKUP(A1532,Haul!F:W,18,FALSE)</f>
        <v>152</v>
      </c>
      <c r="R1532">
        <f t="shared" si="330"/>
        <v>0</v>
      </c>
      <c r="S1532">
        <f t="shared" si="331"/>
        <v>0</v>
      </c>
      <c r="T1532">
        <f t="shared" si="332"/>
        <v>0</v>
      </c>
      <c r="U1532">
        <f t="shared" si="333"/>
        <v>0</v>
      </c>
      <c r="V1532">
        <f t="shared" si="334"/>
        <v>0</v>
      </c>
      <c r="W1532">
        <f t="shared" si="335"/>
        <v>0</v>
      </c>
    </row>
    <row r="1533" spans="1:23">
      <c r="A1533">
        <v>47</v>
      </c>
      <c r="B1533">
        <v>15</v>
      </c>
      <c r="C1533">
        <v>1</v>
      </c>
      <c r="D1533">
        <f>VLOOKUP(A1533,Haul!F:M,8,FALSE)</f>
        <v>4.2320125E-2</v>
      </c>
      <c r="E1533">
        <v>34</v>
      </c>
      <c r="F1533">
        <v>11</v>
      </c>
      <c r="G1533">
        <v>58</v>
      </c>
      <c r="H1533">
        <f t="shared" si="322"/>
        <v>60</v>
      </c>
      <c r="I1533">
        <f t="shared" si="323"/>
        <v>1</v>
      </c>
      <c r="J1533">
        <f t="shared" si="324"/>
        <v>0</v>
      </c>
      <c r="K1533">
        <f t="shared" si="325"/>
        <v>0</v>
      </c>
      <c r="L1533">
        <f t="shared" si="326"/>
        <v>0</v>
      </c>
      <c r="M1533" s="19" t="s">
        <v>339</v>
      </c>
      <c r="N1533" s="19">
        <f t="shared" si="327"/>
        <v>0.10086194830207017</v>
      </c>
      <c r="O1533">
        <f t="shared" si="328"/>
        <v>23.62941980913336</v>
      </c>
      <c r="P1533">
        <f t="shared" si="329"/>
        <v>2.3833093191967216</v>
      </c>
      <c r="Q1533" t="str">
        <f>VLOOKUP(A1533,Haul!F:W,18,FALSE)</f>
        <v>152</v>
      </c>
      <c r="R1533">
        <f t="shared" si="330"/>
        <v>0</v>
      </c>
      <c r="S1533">
        <f t="shared" si="331"/>
        <v>0</v>
      </c>
      <c r="T1533">
        <f t="shared" si="332"/>
        <v>0</v>
      </c>
      <c r="U1533">
        <f t="shared" si="333"/>
        <v>0</v>
      </c>
      <c r="V1533">
        <f t="shared" si="334"/>
        <v>0</v>
      </c>
      <c r="W1533">
        <f t="shared" si="335"/>
        <v>0</v>
      </c>
    </row>
    <row r="1534" spans="1:23">
      <c r="A1534">
        <v>47</v>
      </c>
      <c r="B1534">
        <v>15</v>
      </c>
      <c r="C1534">
        <v>1</v>
      </c>
      <c r="D1534">
        <f>VLOOKUP(A1534,Haul!F:M,8,FALSE)</f>
        <v>4.2320125E-2</v>
      </c>
      <c r="E1534">
        <v>35</v>
      </c>
      <c r="F1534">
        <v>11</v>
      </c>
      <c r="G1534">
        <v>64</v>
      </c>
      <c r="H1534">
        <f t="shared" si="322"/>
        <v>65</v>
      </c>
      <c r="I1534">
        <f t="shared" si="323"/>
        <v>1</v>
      </c>
      <c r="J1534">
        <f t="shared" si="324"/>
        <v>0</v>
      </c>
      <c r="K1534">
        <f t="shared" si="325"/>
        <v>0</v>
      </c>
      <c r="L1534">
        <f t="shared" si="326"/>
        <v>0</v>
      </c>
      <c r="M1534" s="19" t="s">
        <v>339</v>
      </c>
      <c r="N1534" s="19">
        <f t="shared" si="327"/>
        <v>0.13732664549270127</v>
      </c>
      <c r="O1534">
        <f t="shared" si="328"/>
        <v>23.62941980913336</v>
      </c>
      <c r="P1534">
        <f t="shared" si="329"/>
        <v>3.2449489573270696</v>
      </c>
      <c r="Q1534" t="str">
        <f>VLOOKUP(A1534,Haul!F:W,18,FALSE)</f>
        <v>152</v>
      </c>
      <c r="R1534">
        <f t="shared" si="330"/>
        <v>0</v>
      </c>
      <c r="S1534">
        <f t="shared" si="331"/>
        <v>0</v>
      </c>
      <c r="T1534">
        <f t="shared" si="332"/>
        <v>0</v>
      </c>
      <c r="U1534">
        <f t="shared" si="333"/>
        <v>0</v>
      </c>
      <c r="V1534">
        <f t="shared" si="334"/>
        <v>0</v>
      </c>
      <c r="W1534">
        <f t="shared" si="335"/>
        <v>0</v>
      </c>
    </row>
    <row r="1535" spans="1:23">
      <c r="A1535">
        <v>47</v>
      </c>
      <c r="B1535">
        <v>15</v>
      </c>
      <c r="C1535">
        <v>1</v>
      </c>
      <c r="D1535">
        <f>VLOOKUP(A1535,Haul!F:M,8,FALSE)</f>
        <v>4.2320125E-2</v>
      </c>
      <c r="E1535">
        <v>36</v>
      </c>
      <c r="F1535">
        <v>11</v>
      </c>
      <c r="G1535">
        <v>52</v>
      </c>
      <c r="H1535">
        <f t="shared" si="322"/>
        <v>55</v>
      </c>
      <c r="I1535">
        <f t="shared" si="323"/>
        <v>1</v>
      </c>
      <c r="J1535">
        <f t="shared" si="324"/>
        <v>0</v>
      </c>
      <c r="K1535">
        <f t="shared" si="325"/>
        <v>0</v>
      </c>
      <c r="L1535">
        <f t="shared" si="326"/>
        <v>0</v>
      </c>
      <c r="M1535" s="19" t="s">
        <v>339</v>
      </c>
      <c r="N1535" s="19">
        <f t="shared" si="327"/>
        <v>7.1622763760038122E-2</v>
      </c>
      <c r="O1535">
        <f t="shared" si="328"/>
        <v>23.62941980913336</v>
      </c>
      <c r="P1535">
        <f t="shared" si="329"/>
        <v>1.6924043527763237</v>
      </c>
      <c r="Q1535" t="str">
        <f>VLOOKUP(A1535,Haul!F:W,18,FALSE)</f>
        <v>152</v>
      </c>
      <c r="R1535">
        <f t="shared" si="330"/>
        <v>0</v>
      </c>
      <c r="S1535">
        <f t="shared" si="331"/>
        <v>0</v>
      </c>
      <c r="T1535">
        <f t="shared" si="332"/>
        <v>0</v>
      </c>
      <c r="U1535">
        <f t="shared" si="333"/>
        <v>0</v>
      </c>
      <c r="V1535">
        <f t="shared" si="334"/>
        <v>0</v>
      </c>
      <c r="W1535">
        <f t="shared" si="335"/>
        <v>0</v>
      </c>
    </row>
    <row r="1536" spans="1:23">
      <c r="A1536">
        <v>47</v>
      </c>
      <c r="B1536">
        <v>15</v>
      </c>
      <c r="C1536">
        <v>1</v>
      </c>
      <c r="D1536">
        <f>VLOOKUP(A1536,Haul!F:M,8,FALSE)</f>
        <v>4.2320125E-2</v>
      </c>
      <c r="E1536">
        <v>37</v>
      </c>
      <c r="F1536">
        <v>11</v>
      </c>
      <c r="G1536">
        <v>72</v>
      </c>
      <c r="H1536">
        <f t="shared" si="322"/>
        <v>75</v>
      </c>
      <c r="I1536">
        <f t="shared" si="323"/>
        <v>1</v>
      </c>
      <c r="J1536">
        <f t="shared" si="324"/>
        <v>0</v>
      </c>
      <c r="K1536">
        <f t="shared" si="325"/>
        <v>0</v>
      </c>
      <c r="L1536">
        <f t="shared" si="326"/>
        <v>0</v>
      </c>
      <c r="M1536" s="19" t="s">
        <v>339</v>
      </c>
      <c r="N1536" s="19">
        <f t="shared" si="327"/>
        <v>0.19866344829521507</v>
      </c>
      <c r="O1536">
        <f t="shared" si="328"/>
        <v>23.62941980913336</v>
      </c>
      <c r="P1536">
        <f t="shared" si="329"/>
        <v>4.6943020204976955</v>
      </c>
      <c r="Q1536" t="str">
        <f>VLOOKUP(A1536,Haul!F:W,18,FALSE)</f>
        <v>152</v>
      </c>
      <c r="R1536">
        <f t="shared" si="330"/>
        <v>0</v>
      </c>
      <c r="S1536">
        <f t="shared" si="331"/>
        <v>0</v>
      </c>
      <c r="T1536">
        <f t="shared" si="332"/>
        <v>0</v>
      </c>
      <c r="U1536">
        <f t="shared" si="333"/>
        <v>0</v>
      </c>
      <c r="V1536">
        <f t="shared" si="334"/>
        <v>0</v>
      </c>
      <c r="W1536">
        <f t="shared" si="335"/>
        <v>0</v>
      </c>
    </row>
    <row r="1537" spans="1:23">
      <c r="A1537">
        <v>47</v>
      </c>
      <c r="B1537">
        <v>15</v>
      </c>
      <c r="C1537">
        <v>1</v>
      </c>
      <c r="D1537">
        <f>VLOOKUP(A1537,Haul!F:M,8,FALSE)</f>
        <v>4.2320125E-2</v>
      </c>
      <c r="E1537">
        <v>38</v>
      </c>
      <c r="F1537">
        <v>11</v>
      </c>
      <c r="G1537">
        <v>49</v>
      </c>
      <c r="H1537">
        <f t="shared" si="322"/>
        <v>50</v>
      </c>
      <c r="I1537">
        <f t="shared" si="323"/>
        <v>1</v>
      </c>
      <c r="J1537">
        <f t="shared" si="324"/>
        <v>0</v>
      </c>
      <c r="K1537">
        <f t="shared" si="325"/>
        <v>0</v>
      </c>
      <c r="L1537">
        <f t="shared" si="326"/>
        <v>0</v>
      </c>
      <c r="M1537" s="19" t="s">
        <v>339</v>
      </c>
      <c r="N1537" s="19">
        <f t="shared" si="327"/>
        <v>5.9449102712132176E-2</v>
      </c>
      <c r="O1537">
        <f t="shared" si="328"/>
        <v>23.62941980913336</v>
      </c>
      <c r="P1537">
        <f t="shared" si="329"/>
        <v>1.4047478052612599</v>
      </c>
      <c r="Q1537" t="str">
        <f>VLOOKUP(A1537,Haul!F:W,18,FALSE)</f>
        <v>152</v>
      </c>
      <c r="R1537">
        <f t="shared" si="330"/>
        <v>0</v>
      </c>
      <c r="S1537">
        <f t="shared" si="331"/>
        <v>0</v>
      </c>
      <c r="T1537">
        <f t="shared" si="332"/>
        <v>0</v>
      </c>
      <c r="U1537">
        <f t="shared" si="333"/>
        <v>0</v>
      </c>
      <c r="V1537">
        <f t="shared" si="334"/>
        <v>0</v>
      </c>
      <c r="W1537">
        <f t="shared" si="335"/>
        <v>0</v>
      </c>
    </row>
    <row r="1538" spans="1:23">
      <c r="A1538">
        <v>47</v>
      </c>
      <c r="B1538">
        <v>15</v>
      </c>
      <c r="C1538">
        <v>1</v>
      </c>
      <c r="D1538">
        <f>VLOOKUP(A1538,Haul!F:M,8,FALSE)</f>
        <v>4.2320125E-2</v>
      </c>
      <c r="E1538">
        <v>39</v>
      </c>
      <c r="F1538">
        <v>11</v>
      </c>
      <c r="G1538">
        <v>65</v>
      </c>
      <c r="H1538">
        <f t="shared" si="322"/>
        <v>65</v>
      </c>
      <c r="I1538">
        <f t="shared" si="323"/>
        <v>1</v>
      </c>
      <c r="J1538">
        <f t="shared" si="324"/>
        <v>0</v>
      </c>
      <c r="K1538">
        <f t="shared" si="325"/>
        <v>0</v>
      </c>
      <c r="L1538">
        <f t="shared" si="326"/>
        <v>0</v>
      </c>
      <c r="M1538" s="19" t="s">
        <v>339</v>
      </c>
      <c r="N1538" s="19">
        <f t="shared" si="327"/>
        <v>0.14416637093981621</v>
      </c>
      <c r="O1538">
        <f t="shared" si="328"/>
        <v>23.62941980913336</v>
      </c>
      <c r="P1538">
        <f t="shared" si="329"/>
        <v>3.406567701296161</v>
      </c>
      <c r="Q1538" t="str">
        <f>VLOOKUP(A1538,Haul!F:W,18,FALSE)</f>
        <v>152</v>
      </c>
      <c r="R1538">
        <f t="shared" si="330"/>
        <v>0</v>
      </c>
      <c r="S1538">
        <f t="shared" si="331"/>
        <v>0</v>
      </c>
      <c r="T1538">
        <f t="shared" si="332"/>
        <v>0</v>
      </c>
      <c r="U1538">
        <f t="shared" si="333"/>
        <v>0</v>
      </c>
      <c r="V1538">
        <f t="shared" si="334"/>
        <v>0</v>
      </c>
      <c r="W1538">
        <f t="shared" si="335"/>
        <v>0</v>
      </c>
    </row>
    <row r="1539" spans="1:23">
      <c r="A1539">
        <v>47</v>
      </c>
      <c r="B1539">
        <v>15</v>
      </c>
      <c r="C1539">
        <v>1</v>
      </c>
      <c r="D1539">
        <f>VLOOKUP(A1539,Haul!F:M,8,FALSE)</f>
        <v>4.2320125E-2</v>
      </c>
      <c r="E1539">
        <v>40</v>
      </c>
      <c r="F1539">
        <v>11</v>
      </c>
      <c r="G1539">
        <v>49</v>
      </c>
      <c r="H1539">
        <f t="shared" ref="H1539:H1602" si="336">ROUNDUP(G1539/5,0)*5</f>
        <v>50</v>
      </c>
      <c r="I1539">
        <f t="shared" ref="I1539:I1602" si="337">IF(F1539=11, 1,2)</f>
        <v>1</v>
      </c>
      <c r="J1539">
        <f t="shared" ref="J1539:J1602" si="338">IF(I1539=2,1,0)</f>
        <v>0</v>
      </c>
      <c r="K1539">
        <f t="shared" ref="K1539:K1602" si="339">1*($I1539=1)*($G1539&gt;=107)</f>
        <v>0</v>
      </c>
      <c r="L1539">
        <f t="shared" ref="L1539:L1602" si="340">1*($I1539=1)*($G1539&gt;=124)</f>
        <v>0</v>
      </c>
      <c r="M1539" s="19" t="s">
        <v>339</v>
      </c>
      <c r="N1539" s="19">
        <f t="shared" ref="N1539:N1602" si="341">IF(I1539=1, (0.0002988*G1539^3.135)/1000, (0.001424*G1539^2.781)/1000)</f>
        <v>5.9449102712132176E-2</v>
      </c>
      <c r="O1539">
        <f t="shared" ref="O1539:O1602" si="342">1/D1539</f>
        <v>23.62941980913336</v>
      </c>
      <c r="P1539">
        <f t="shared" ref="P1539:P1602" si="343">N1539*O1539</f>
        <v>1.4047478052612599</v>
      </c>
      <c r="Q1539" t="str">
        <f>VLOOKUP(A1539,Haul!F:W,18,FALSE)</f>
        <v>152</v>
      </c>
      <c r="R1539">
        <f t="shared" ref="R1539:R1602" si="344">K1539*O1539</f>
        <v>0</v>
      </c>
      <c r="S1539">
        <f t="shared" ref="S1539:S1602" si="345">L1539*O1539</f>
        <v>0</v>
      </c>
      <c r="T1539">
        <f t="shared" ref="T1539:T1602" si="346">J1539*O1539</f>
        <v>0</v>
      </c>
      <c r="U1539">
        <f t="shared" ref="U1539:U1602" si="347">N1539*R1539</f>
        <v>0</v>
      </c>
      <c r="V1539">
        <f t="shared" ref="V1539:V1602" si="348">N1539*S1539</f>
        <v>0</v>
      </c>
      <c r="W1539">
        <f t="shared" ref="W1539:W1602" si="349">N1539*T1539</f>
        <v>0</v>
      </c>
    </row>
    <row r="1540" spans="1:23">
      <c r="A1540">
        <v>47</v>
      </c>
      <c r="B1540">
        <v>15</v>
      </c>
      <c r="C1540">
        <v>1</v>
      </c>
      <c r="D1540">
        <f>VLOOKUP(A1540,Haul!F:M,8,FALSE)</f>
        <v>4.2320125E-2</v>
      </c>
      <c r="E1540">
        <v>41</v>
      </c>
      <c r="F1540">
        <v>11</v>
      </c>
      <c r="G1540">
        <v>86</v>
      </c>
      <c r="H1540">
        <f t="shared" si="336"/>
        <v>90</v>
      </c>
      <c r="I1540">
        <f t="shared" si="337"/>
        <v>1</v>
      </c>
      <c r="J1540">
        <f t="shared" si="338"/>
        <v>0</v>
      </c>
      <c r="K1540">
        <f t="shared" si="339"/>
        <v>0</v>
      </c>
      <c r="L1540">
        <f t="shared" si="340"/>
        <v>0</v>
      </c>
      <c r="M1540" s="19" t="s">
        <v>339</v>
      </c>
      <c r="N1540" s="19">
        <f t="shared" si="341"/>
        <v>0.34676338822539776</v>
      </c>
      <c r="O1540">
        <f t="shared" si="342"/>
        <v>23.62941980913336</v>
      </c>
      <c r="P1540">
        <f t="shared" si="343"/>
        <v>8.1938176748154152</v>
      </c>
      <c r="Q1540" t="str">
        <f>VLOOKUP(A1540,Haul!F:W,18,FALSE)</f>
        <v>152</v>
      </c>
      <c r="R1540">
        <f t="shared" si="344"/>
        <v>0</v>
      </c>
      <c r="S1540">
        <f t="shared" si="345"/>
        <v>0</v>
      </c>
      <c r="T1540">
        <f t="shared" si="346"/>
        <v>0</v>
      </c>
      <c r="U1540">
        <f t="shared" si="347"/>
        <v>0</v>
      </c>
      <c r="V1540">
        <f t="shared" si="348"/>
        <v>0</v>
      </c>
      <c r="W1540">
        <f t="shared" si="349"/>
        <v>0</v>
      </c>
    </row>
    <row r="1541" spans="1:23">
      <c r="A1541">
        <v>47</v>
      </c>
      <c r="B1541">
        <v>15</v>
      </c>
      <c r="C1541">
        <v>1</v>
      </c>
      <c r="D1541">
        <f>VLOOKUP(A1541,Haul!F:M,8,FALSE)</f>
        <v>4.2320125E-2</v>
      </c>
      <c r="E1541">
        <v>42</v>
      </c>
      <c r="F1541">
        <v>11</v>
      </c>
      <c r="G1541">
        <v>45</v>
      </c>
      <c r="H1541">
        <f t="shared" si="336"/>
        <v>45</v>
      </c>
      <c r="I1541">
        <f t="shared" si="337"/>
        <v>1</v>
      </c>
      <c r="J1541">
        <f t="shared" si="338"/>
        <v>0</v>
      </c>
      <c r="K1541">
        <f t="shared" si="339"/>
        <v>0</v>
      </c>
      <c r="L1541">
        <f t="shared" si="340"/>
        <v>0</v>
      </c>
      <c r="M1541" s="19" t="s">
        <v>339</v>
      </c>
      <c r="N1541" s="19">
        <f t="shared" si="341"/>
        <v>4.5519954976475381E-2</v>
      </c>
      <c r="O1541">
        <f t="shared" si="342"/>
        <v>23.62941980913336</v>
      </c>
      <c r="P1541">
        <f t="shared" si="343"/>
        <v>1.0756101258319861</v>
      </c>
      <c r="Q1541" t="str">
        <f>VLOOKUP(A1541,Haul!F:W,18,FALSE)</f>
        <v>152</v>
      </c>
      <c r="R1541">
        <f t="shared" si="344"/>
        <v>0</v>
      </c>
      <c r="S1541">
        <f t="shared" si="345"/>
        <v>0</v>
      </c>
      <c r="T1541">
        <f t="shared" si="346"/>
        <v>0</v>
      </c>
      <c r="U1541">
        <f t="shared" si="347"/>
        <v>0</v>
      </c>
      <c r="V1541">
        <f t="shared" si="348"/>
        <v>0</v>
      </c>
      <c r="W1541">
        <f t="shared" si="349"/>
        <v>0</v>
      </c>
    </row>
    <row r="1542" spans="1:23">
      <c r="A1542">
        <v>47</v>
      </c>
      <c r="B1542">
        <v>15</v>
      </c>
      <c r="C1542">
        <v>1</v>
      </c>
      <c r="D1542">
        <f>VLOOKUP(A1542,Haul!F:M,8,FALSE)</f>
        <v>4.2320125E-2</v>
      </c>
      <c r="E1542">
        <v>43</v>
      </c>
      <c r="F1542">
        <v>11</v>
      </c>
      <c r="G1542">
        <v>56</v>
      </c>
      <c r="H1542">
        <f t="shared" si="336"/>
        <v>60</v>
      </c>
      <c r="I1542">
        <f t="shared" si="337"/>
        <v>1</v>
      </c>
      <c r="J1542">
        <f t="shared" si="338"/>
        <v>0</v>
      </c>
      <c r="K1542">
        <f t="shared" si="339"/>
        <v>0</v>
      </c>
      <c r="L1542">
        <f t="shared" si="340"/>
        <v>0</v>
      </c>
      <c r="M1542" s="19" t="s">
        <v>339</v>
      </c>
      <c r="N1542" s="19">
        <f t="shared" si="341"/>
        <v>9.0354556348909182E-2</v>
      </c>
      <c r="O1542">
        <f t="shared" si="342"/>
        <v>23.62941980913336</v>
      </c>
      <c r="P1542">
        <f t="shared" si="343"/>
        <v>2.1350257436363709</v>
      </c>
      <c r="Q1542" t="str">
        <f>VLOOKUP(A1542,Haul!F:W,18,FALSE)</f>
        <v>152</v>
      </c>
      <c r="R1542">
        <f t="shared" si="344"/>
        <v>0</v>
      </c>
      <c r="S1542">
        <f t="shared" si="345"/>
        <v>0</v>
      </c>
      <c r="T1542">
        <f t="shared" si="346"/>
        <v>0</v>
      </c>
      <c r="U1542">
        <f t="shared" si="347"/>
        <v>0</v>
      </c>
      <c r="V1542">
        <f t="shared" si="348"/>
        <v>0</v>
      </c>
      <c r="W1542">
        <f t="shared" si="349"/>
        <v>0</v>
      </c>
    </row>
    <row r="1543" spans="1:23">
      <c r="A1543">
        <v>47</v>
      </c>
      <c r="B1543">
        <v>15</v>
      </c>
      <c r="C1543">
        <v>1</v>
      </c>
      <c r="D1543">
        <f>VLOOKUP(A1543,Haul!F:M,8,FALSE)</f>
        <v>4.2320125E-2</v>
      </c>
      <c r="E1543">
        <v>44</v>
      </c>
      <c r="F1543">
        <v>11</v>
      </c>
      <c r="G1543">
        <v>51</v>
      </c>
      <c r="H1543">
        <f t="shared" si="336"/>
        <v>55</v>
      </c>
      <c r="I1543">
        <f t="shared" si="337"/>
        <v>1</v>
      </c>
      <c r="J1543">
        <f t="shared" si="338"/>
        <v>0</v>
      </c>
      <c r="K1543">
        <f t="shared" si="339"/>
        <v>0</v>
      </c>
      <c r="L1543">
        <f t="shared" si="340"/>
        <v>0</v>
      </c>
      <c r="M1543" s="19" t="s">
        <v>339</v>
      </c>
      <c r="N1543" s="19">
        <f t="shared" si="341"/>
        <v>6.7392737095515215E-2</v>
      </c>
      <c r="O1543">
        <f t="shared" si="342"/>
        <v>23.62941980913336</v>
      </c>
      <c r="P1543">
        <f t="shared" si="343"/>
        <v>1.5924512769164838</v>
      </c>
      <c r="Q1543" t="str">
        <f>VLOOKUP(A1543,Haul!F:W,18,FALSE)</f>
        <v>152</v>
      </c>
      <c r="R1543">
        <f t="shared" si="344"/>
        <v>0</v>
      </c>
      <c r="S1543">
        <f t="shared" si="345"/>
        <v>0</v>
      </c>
      <c r="T1543">
        <f t="shared" si="346"/>
        <v>0</v>
      </c>
      <c r="U1543">
        <f t="shared" si="347"/>
        <v>0</v>
      </c>
      <c r="V1543">
        <f t="shared" si="348"/>
        <v>0</v>
      </c>
      <c r="W1543">
        <f t="shared" si="349"/>
        <v>0</v>
      </c>
    </row>
    <row r="1544" spans="1:23">
      <c r="A1544">
        <v>47</v>
      </c>
      <c r="B1544">
        <v>15</v>
      </c>
      <c r="C1544">
        <v>1</v>
      </c>
      <c r="D1544">
        <f>VLOOKUP(A1544,Haul!F:M,8,FALSE)</f>
        <v>4.2320125E-2</v>
      </c>
      <c r="E1544">
        <v>45</v>
      </c>
      <c r="F1544">
        <v>11</v>
      </c>
      <c r="G1544">
        <v>50</v>
      </c>
      <c r="H1544">
        <f t="shared" si="336"/>
        <v>50</v>
      </c>
      <c r="I1544">
        <f t="shared" si="337"/>
        <v>1</v>
      </c>
      <c r="J1544">
        <f t="shared" si="338"/>
        <v>0</v>
      </c>
      <c r="K1544">
        <f t="shared" si="339"/>
        <v>0</v>
      </c>
      <c r="L1544">
        <f t="shared" si="340"/>
        <v>0</v>
      </c>
      <c r="M1544" s="19" t="s">
        <v>339</v>
      </c>
      <c r="N1544" s="19">
        <f t="shared" si="341"/>
        <v>6.3336134870513289E-2</v>
      </c>
      <c r="O1544">
        <f t="shared" si="342"/>
        <v>23.62941980913336</v>
      </c>
      <c r="P1544">
        <f t="shared" si="343"/>
        <v>1.4965961199432489</v>
      </c>
      <c r="Q1544" t="str">
        <f>VLOOKUP(A1544,Haul!F:W,18,FALSE)</f>
        <v>152</v>
      </c>
      <c r="R1544">
        <f t="shared" si="344"/>
        <v>0</v>
      </c>
      <c r="S1544">
        <f t="shared" si="345"/>
        <v>0</v>
      </c>
      <c r="T1544">
        <f t="shared" si="346"/>
        <v>0</v>
      </c>
      <c r="U1544">
        <f t="shared" si="347"/>
        <v>0</v>
      </c>
      <c r="V1544">
        <f t="shared" si="348"/>
        <v>0</v>
      </c>
      <c r="W1544">
        <f t="shared" si="349"/>
        <v>0</v>
      </c>
    </row>
    <row r="1545" spans="1:23">
      <c r="A1545">
        <v>47</v>
      </c>
      <c r="B1545">
        <v>15</v>
      </c>
      <c r="C1545">
        <v>1</v>
      </c>
      <c r="D1545">
        <f>VLOOKUP(A1545,Haul!F:M,8,FALSE)</f>
        <v>4.2320125E-2</v>
      </c>
      <c r="E1545">
        <v>46</v>
      </c>
      <c r="F1545">
        <v>11</v>
      </c>
      <c r="G1545">
        <v>45</v>
      </c>
      <c r="H1545">
        <f t="shared" si="336"/>
        <v>45</v>
      </c>
      <c r="I1545">
        <f t="shared" si="337"/>
        <v>1</v>
      </c>
      <c r="J1545">
        <f t="shared" si="338"/>
        <v>0</v>
      </c>
      <c r="K1545">
        <f t="shared" si="339"/>
        <v>0</v>
      </c>
      <c r="L1545">
        <f t="shared" si="340"/>
        <v>0</v>
      </c>
      <c r="M1545" s="19" t="s">
        <v>339</v>
      </c>
      <c r="N1545" s="19">
        <f t="shared" si="341"/>
        <v>4.5519954976475381E-2</v>
      </c>
      <c r="O1545">
        <f t="shared" si="342"/>
        <v>23.62941980913336</v>
      </c>
      <c r="P1545">
        <f t="shared" si="343"/>
        <v>1.0756101258319861</v>
      </c>
      <c r="Q1545" t="str">
        <f>VLOOKUP(A1545,Haul!F:W,18,FALSE)</f>
        <v>152</v>
      </c>
      <c r="R1545">
        <f t="shared" si="344"/>
        <v>0</v>
      </c>
      <c r="S1545">
        <f t="shared" si="345"/>
        <v>0</v>
      </c>
      <c r="T1545">
        <f t="shared" si="346"/>
        <v>0</v>
      </c>
      <c r="U1545">
        <f t="shared" si="347"/>
        <v>0</v>
      </c>
      <c r="V1545">
        <f t="shared" si="348"/>
        <v>0</v>
      </c>
      <c r="W1545">
        <f t="shared" si="349"/>
        <v>0</v>
      </c>
    </row>
    <row r="1546" spans="1:23">
      <c r="A1546">
        <v>47</v>
      </c>
      <c r="B1546">
        <v>15</v>
      </c>
      <c r="C1546">
        <v>1</v>
      </c>
      <c r="D1546">
        <f>VLOOKUP(A1546,Haul!F:M,8,FALSE)</f>
        <v>4.2320125E-2</v>
      </c>
      <c r="E1546">
        <v>47</v>
      </c>
      <c r="F1546">
        <v>11</v>
      </c>
      <c r="G1546">
        <v>62</v>
      </c>
      <c r="H1546">
        <f t="shared" si="336"/>
        <v>65</v>
      </c>
      <c r="I1546">
        <f t="shared" si="337"/>
        <v>1</v>
      </c>
      <c r="J1546">
        <f t="shared" si="338"/>
        <v>0</v>
      </c>
      <c r="K1546">
        <f t="shared" si="339"/>
        <v>0</v>
      </c>
      <c r="L1546">
        <f t="shared" si="340"/>
        <v>0</v>
      </c>
      <c r="M1546" s="19" t="s">
        <v>339</v>
      </c>
      <c r="N1546" s="19">
        <f t="shared" si="341"/>
        <v>0.12431643278716779</v>
      </c>
      <c r="O1546">
        <f t="shared" si="342"/>
        <v>23.62941980913336</v>
      </c>
      <c r="P1546">
        <f t="shared" si="343"/>
        <v>2.9375251795018986</v>
      </c>
      <c r="Q1546" t="str">
        <f>VLOOKUP(A1546,Haul!F:W,18,FALSE)</f>
        <v>152</v>
      </c>
      <c r="R1546">
        <f t="shared" si="344"/>
        <v>0</v>
      </c>
      <c r="S1546">
        <f t="shared" si="345"/>
        <v>0</v>
      </c>
      <c r="T1546">
        <f t="shared" si="346"/>
        <v>0</v>
      </c>
      <c r="U1546">
        <f t="shared" si="347"/>
        <v>0</v>
      </c>
      <c r="V1546">
        <f t="shared" si="348"/>
        <v>0</v>
      </c>
      <c r="W1546">
        <f t="shared" si="349"/>
        <v>0</v>
      </c>
    </row>
    <row r="1547" spans="1:23">
      <c r="A1547">
        <v>47</v>
      </c>
      <c r="B1547">
        <v>15</v>
      </c>
      <c r="C1547">
        <v>1</v>
      </c>
      <c r="D1547">
        <f>VLOOKUP(A1547,Haul!F:M,8,FALSE)</f>
        <v>4.2320125E-2</v>
      </c>
      <c r="E1547">
        <v>48</v>
      </c>
      <c r="F1547">
        <v>11</v>
      </c>
      <c r="G1547">
        <v>60</v>
      </c>
      <c r="H1547">
        <f t="shared" si="336"/>
        <v>60</v>
      </c>
      <c r="I1547">
        <f t="shared" si="337"/>
        <v>1</v>
      </c>
      <c r="J1547">
        <f t="shared" si="338"/>
        <v>0</v>
      </c>
      <c r="K1547">
        <f t="shared" si="339"/>
        <v>0</v>
      </c>
      <c r="L1547">
        <f t="shared" si="340"/>
        <v>0</v>
      </c>
      <c r="M1547" s="19" t="s">
        <v>339</v>
      </c>
      <c r="N1547" s="19">
        <f t="shared" si="341"/>
        <v>0.11217207743046824</v>
      </c>
      <c r="O1547">
        <f t="shared" si="342"/>
        <v>23.62941980913336</v>
      </c>
      <c r="P1547">
        <f t="shared" si="343"/>
        <v>2.6505611084671474</v>
      </c>
      <c r="Q1547" t="str">
        <f>VLOOKUP(A1547,Haul!F:W,18,FALSE)</f>
        <v>152</v>
      </c>
      <c r="R1547">
        <f t="shared" si="344"/>
        <v>0</v>
      </c>
      <c r="S1547">
        <f t="shared" si="345"/>
        <v>0</v>
      </c>
      <c r="T1547">
        <f t="shared" si="346"/>
        <v>0</v>
      </c>
      <c r="U1547">
        <f t="shared" si="347"/>
        <v>0</v>
      </c>
      <c r="V1547">
        <f t="shared" si="348"/>
        <v>0</v>
      </c>
      <c r="W1547">
        <f t="shared" si="349"/>
        <v>0</v>
      </c>
    </row>
    <row r="1548" spans="1:23">
      <c r="A1548">
        <v>47</v>
      </c>
      <c r="B1548">
        <v>15</v>
      </c>
      <c r="C1548">
        <v>1</v>
      </c>
      <c r="D1548">
        <f>VLOOKUP(A1548,Haul!F:M,8,FALSE)</f>
        <v>4.2320125E-2</v>
      </c>
      <c r="E1548">
        <v>49</v>
      </c>
      <c r="F1548">
        <v>11</v>
      </c>
      <c r="G1548">
        <v>66</v>
      </c>
      <c r="H1548">
        <f t="shared" si="336"/>
        <v>70</v>
      </c>
      <c r="I1548">
        <f t="shared" si="337"/>
        <v>1</v>
      </c>
      <c r="J1548">
        <f t="shared" si="338"/>
        <v>0</v>
      </c>
      <c r="K1548">
        <f t="shared" si="339"/>
        <v>0</v>
      </c>
      <c r="L1548">
        <f t="shared" si="340"/>
        <v>0</v>
      </c>
      <c r="M1548" s="19" t="s">
        <v>339</v>
      </c>
      <c r="N1548" s="19">
        <f t="shared" si="341"/>
        <v>0.15123448475956902</v>
      </c>
      <c r="O1548">
        <f t="shared" si="342"/>
        <v>23.62941980913336</v>
      </c>
      <c r="P1548">
        <f t="shared" si="343"/>
        <v>3.5735831300018375</v>
      </c>
      <c r="Q1548" t="str">
        <f>VLOOKUP(A1548,Haul!F:W,18,FALSE)</f>
        <v>152</v>
      </c>
      <c r="R1548">
        <f t="shared" si="344"/>
        <v>0</v>
      </c>
      <c r="S1548">
        <f t="shared" si="345"/>
        <v>0</v>
      </c>
      <c r="T1548">
        <f t="shared" si="346"/>
        <v>0</v>
      </c>
      <c r="U1548">
        <f t="shared" si="347"/>
        <v>0</v>
      </c>
      <c r="V1548">
        <f t="shared" si="348"/>
        <v>0</v>
      </c>
      <c r="W1548">
        <f t="shared" si="349"/>
        <v>0</v>
      </c>
    </row>
    <row r="1549" spans="1:23">
      <c r="A1549">
        <v>47</v>
      </c>
      <c r="B1549">
        <v>15</v>
      </c>
      <c r="C1549">
        <v>1</v>
      </c>
      <c r="D1549">
        <f>VLOOKUP(A1549,Haul!F:M,8,FALSE)</f>
        <v>4.2320125E-2</v>
      </c>
      <c r="E1549">
        <v>50</v>
      </c>
      <c r="F1549">
        <v>11</v>
      </c>
      <c r="G1549">
        <v>52</v>
      </c>
      <c r="H1549">
        <f t="shared" si="336"/>
        <v>55</v>
      </c>
      <c r="I1549">
        <f t="shared" si="337"/>
        <v>1</v>
      </c>
      <c r="J1549">
        <f t="shared" si="338"/>
        <v>0</v>
      </c>
      <c r="K1549">
        <f t="shared" si="339"/>
        <v>0</v>
      </c>
      <c r="L1549">
        <f t="shared" si="340"/>
        <v>0</v>
      </c>
      <c r="M1549" s="19" t="s">
        <v>339</v>
      </c>
      <c r="N1549" s="19">
        <f t="shared" si="341"/>
        <v>7.1622763760038122E-2</v>
      </c>
      <c r="O1549">
        <f t="shared" si="342"/>
        <v>23.62941980913336</v>
      </c>
      <c r="P1549">
        <f t="shared" si="343"/>
        <v>1.6924043527763237</v>
      </c>
      <c r="Q1549" t="str">
        <f>VLOOKUP(A1549,Haul!F:W,18,FALSE)</f>
        <v>152</v>
      </c>
      <c r="R1549">
        <f t="shared" si="344"/>
        <v>0</v>
      </c>
      <c r="S1549">
        <f t="shared" si="345"/>
        <v>0</v>
      </c>
      <c r="T1549">
        <f t="shared" si="346"/>
        <v>0</v>
      </c>
      <c r="U1549">
        <f t="shared" si="347"/>
        <v>0</v>
      </c>
      <c r="V1549">
        <f t="shared" si="348"/>
        <v>0</v>
      </c>
      <c r="W1549">
        <f t="shared" si="349"/>
        <v>0</v>
      </c>
    </row>
    <row r="1550" spans="1:23">
      <c r="A1550">
        <v>47</v>
      </c>
      <c r="B1550">
        <v>15</v>
      </c>
      <c r="C1550">
        <v>1</v>
      </c>
      <c r="D1550">
        <f>VLOOKUP(A1550,Haul!F:M,8,FALSE)</f>
        <v>4.2320125E-2</v>
      </c>
      <c r="E1550">
        <v>51</v>
      </c>
      <c r="F1550">
        <v>11</v>
      </c>
      <c r="G1550">
        <v>54</v>
      </c>
      <c r="H1550">
        <f t="shared" si="336"/>
        <v>55</v>
      </c>
      <c r="I1550">
        <f t="shared" si="337"/>
        <v>1</v>
      </c>
      <c r="J1550">
        <f t="shared" si="338"/>
        <v>0</v>
      </c>
      <c r="K1550">
        <f t="shared" si="339"/>
        <v>0</v>
      </c>
      <c r="L1550">
        <f t="shared" si="340"/>
        <v>0</v>
      </c>
      <c r="M1550" s="19" t="s">
        <v>339</v>
      </c>
      <c r="N1550" s="19">
        <f t="shared" si="341"/>
        <v>8.0618558816253391E-2</v>
      </c>
      <c r="O1550">
        <f t="shared" si="342"/>
        <v>23.62941980913336</v>
      </c>
      <c r="P1550">
        <f t="shared" si="343"/>
        <v>1.9049697706765607</v>
      </c>
      <c r="Q1550" t="str">
        <f>VLOOKUP(A1550,Haul!F:W,18,FALSE)</f>
        <v>152</v>
      </c>
      <c r="R1550">
        <f t="shared" si="344"/>
        <v>0</v>
      </c>
      <c r="S1550">
        <f t="shared" si="345"/>
        <v>0</v>
      </c>
      <c r="T1550">
        <f t="shared" si="346"/>
        <v>0</v>
      </c>
      <c r="U1550">
        <f t="shared" si="347"/>
        <v>0</v>
      </c>
      <c r="V1550">
        <f t="shared" si="348"/>
        <v>0</v>
      </c>
      <c r="W1550">
        <f t="shared" si="349"/>
        <v>0</v>
      </c>
    </row>
    <row r="1551" spans="1:23">
      <c r="A1551">
        <v>47</v>
      </c>
      <c r="B1551">
        <v>15</v>
      </c>
      <c r="C1551">
        <v>1</v>
      </c>
      <c r="D1551">
        <f>VLOOKUP(A1551,Haul!F:M,8,FALSE)</f>
        <v>4.2320125E-2</v>
      </c>
      <c r="E1551">
        <v>52</v>
      </c>
      <c r="F1551">
        <v>11</v>
      </c>
      <c r="G1551">
        <v>45</v>
      </c>
      <c r="H1551">
        <f t="shared" si="336"/>
        <v>45</v>
      </c>
      <c r="I1551">
        <f t="shared" si="337"/>
        <v>1</v>
      </c>
      <c r="J1551">
        <f t="shared" si="338"/>
        <v>0</v>
      </c>
      <c r="K1551">
        <f t="shared" si="339"/>
        <v>0</v>
      </c>
      <c r="L1551">
        <f t="shared" si="340"/>
        <v>0</v>
      </c>
      <c r="M1551" s="19" t="s">
        <v>339</v>
      </c>
      <c r="N1551" s="19">
        <f t="shared" si="341"/>
        <v>4.5519954976475381E-2</v>
      </c>
      <c r="O1551">
        <f t="shared" si="342"/>
        <v>23.62941980913336</v>
      </c>
      <c r="P1551">
        <f t="shared" si="343"/>
        <v>1.0756101258319861</v>
      </c>
      <c r="Q1551" t="str">
        <f>VLOOKUP(A1551,Haul!F:W,18,FALSE)</f>
        <v>152</v>
      </c>
      <c r="R1551">
        <f t="shared" si="344"/>
        <v>0</v>
      </c>
      <c r="S1551">
        <f t="shared" si="345"/>
        <v>0</v>
      </c>
      <c r="T1551">
        <f t="shared" si="346"/>
        <v>0</v>
      </c>
      <c r="U1551">
        <f t="shared" si="347"/>
        <v>0</v>
      </c>
      <c r="V1551">
        <f t="shared" si="348"/>
        <v>0</v>
      </c>
      <c r="W1551">
        <f t="shared" si="349"/>
        <v>0</v>
      </c>
    </row>
    <row r="1552" spans="1:23">
      <c r="A1552">
        <v>47</v>
      </c>
      <c r="B1552">
        <v>15</v>
      </c>
      <c r="C1552">
        <v>1</v>
      </c>
      <c r="D1552">
        <f>VLOOKUP(A1552,Haul!F:M,8,FALSE)</f>
        <v>4.2320125E-2</v>
      </c>
      <c r="E1552">
        <v>53</v>
      </c>
      <c r="F1552">
        <v>11</v>
      </c>
      <c r="G1552">
        <v>75</v>
      </c>
      <c r="H1552">
        <f t="shared" si="336"/>
        <v>75</v>
      </c>
      <c r="I1552">
        <f t="shared" si="337"/>
        <v>1</v>
      </c>
      <c r="J1552">
        <f t="shared" si="338"/>
        <v>0</v>
      </c>
      <c r="K1552">
        <f t="shared" si="339"/>
        <v>0</v>
      </c>
      <c r="L1552">
        <f t="shared" si="340"/>
        <v>0</v>
      </c>
      <c r="M1552" s="19" t="s">
        <v>339</v>
      </c>
      <c r="N1552" s="19">
        <f t="shared" si="341"/>
        <v>0.22578633488803657</v>
      </c>
      <c r="O1552">
        <f t="shared" si="342"/>
        <v>23.62941980913336</v>
      </c>
      <c r="P1552">
        <f t="shared" si="343"/>
        <v>5.33520009423499</v>
      </c>
      <c r="Q1552" t="str">
        <f>VLOOKUP(A1552,Haul!F:W,18,FALSE)</f>
        <v>152</v>
      </c>
      <c r="R1552">
        <f t="shared" si="344"/>
        <v>0</v>
      </c>
      <c r="S1552">
        <f t="shared" si="345"/>
        <v>0</v>
      </c>
      <c r="T1552">
        <f t="shared" si="346"/>
        <v>0</v>
      </c>
      <c r="U1552">
        <f t="shared" si="347"/>
        <v>0</v>
      </c>
      <c r="V1552">
        <f t="shared" si="348"/>
        <v>0</v>
      </c>
      <c r="W1552">
        <f t="shared" si="349"/>
        <v>0</v>
      </c>
    </row>
    <row r="1553" spans="1:23">
      <c r="A1553">
        <v>47</v>
      </c>
      <c r="B1553">
        <v>15</v>
      </c>
      <c r="C1553">
        <v>1</v>
      </c>
      <c r="D1553">
        <f>VLOOKUP(A1553,Haul!F:M,8,FALSE)</f>
        <v>4.2320125E-2</v>
      </c>
      <c r="E1553">
        <v>54</v>
      </c>
      <c r="F1553">
        <v>11</v>
      </c>
      <c r="G1553">
        <v>60</v>
      </c>
      <c r="H1553">
        <f t="shared" si="336"/>
        <v>60</v>
      </c>
      <c r="I1553">
        <f t="shared" si="337"/>
        <v>1</v>
      </c>
      <c r="J1553">
        <f t="shared" si="338"/>
        <v>0</v>
      </c>
      <c r="K1553">
        <f t="shared" si="339"/>
        <v>0</v>
      </c>
      <c r="L1553">
        <f t="shared" si="340"/>
        <v>0</v>
      </c>
      <c r="M1553" s="19" t="s">
        <v>339</v>
      </c>
      <c r="N1553" s="19">
        <f t="shared" si="341"/>
        <v>0.11217207743046824</v>
      </c>
      <c r="O1553">
        <f t="shared" si="342"/>
        <v>23.62941980913336</v>
      </c>
      <c r="P1553">
        <f t="shared" si="343"/>
        <v>2.6505611084671474</v>
      </c>
      <c r="Q1553" t="str">
        <f>VLOOKUP(A1553,Haul!F:W,18,FALSE)</f>
        <v>152</v>
      </c>
      <c r="R1553">
        <f t="shared" si="344"/>
        <v>0</v>
      </c>
      <c r="S1553">
        <f t="shared" si="345"/>
        <v>0</v>
      </c>
      <c r="T1553">
        <f t="shared" si="346"/>
        <v>0</v>
      </c>
      <c r="U1553">
        <f t="shared" si="347"/>
        <v>0</v>
      </c>
      <c r="V1553">
        <f t="shared" si="348"/>
        <v>0</v>
      </c>
      <c r="W1553">
        <f t="shared" si="349"/>
        <v>0</v>
      </c>
    </row>
    <row r="1554" spans="1:23">
      <c r="A1554">
        <v>47</v>
      </c>
      <c r="B1554">
        <v>15</v>
      </c>
      <c r="C1554">
        <v>1</v>
      </c>
      <c r="D1554">
        <f>VLOOKUP(A1554,Haul!F:M,8,FALSE)</f>
        <v>4.2320125E-2</v>
      </c>
      <c r="E1554">
        <v>55</v>
      </c>
      <c r="F1554">
        <v>11</v>
      </c>
      <c r="G1554">
        <v>54</v>
      </c>
      <c r="H1554">
        <f t="shared" si="336"/>
        <v>55</v>
      </c>
      <c r="I1554">
        <f t="shared" si="337"/>
        <v>1</v>
      </c>
      <c r="J1554">
        <f t="shared" si="338"/>
        <v>0</v>
      </c>
      <c r="K1554">
        <f t="shared" si="339"/>
        <v>0</v>
      </c>
      <c r="L1554">
        <f t="shared" si="340"/>
        <v>0</v>
      </c>
      <c r="M1554" s="19" t="s">
        <v>339</v>
      </c>
      <c r="N1554" s="19">
        <f t="shared" si="341"/>
        <v>8.0618558816253391E-2</v>
      </c>
      <c r="O1554">
        <f t="shared" si="342"/>
        <v>23.62941980913336</v>
      </c>
      <c r="P1554">
        <f t="shared" si="343"/>
        <v>1.9049697706765607</v>
      </c>
      <c r="Q1554" t="str">
        <f>VLOOKUP(A1554,Haul!F:W,18,FALSE)</f>
        <v>152</v>
      </c>
      <c r="R1554">
        <f t="shared" si="344"/>
        <v>0</v>
      </c>
      <c r="S1554">
        <f t="shared" si="345"/>
        <v>0</v>
      </c>
      <c r="T1554">
        <f t="shared" si="346"/>
        <v>0</v>
      </c>
      <c r="U1554">
        <f t="shared" si="347"/>
        <v>0</v>
      </c>
      <c r="V1554">
        <f t="shared" si="348"/>
        <v>0</v>
      </c>
      <c r="W1554">
        <f t="shared" si="349"/>
        <v>0</v>
      </c>
    </row>
    <row r="1555" spans="1:23">
      <c r="A1555">
        <v>47</v>
      </c>
      <c r="B1555">
        <v>15</v>
      </c>
      <c r="C1555">
        <v>1</v>
      </c>
      <c r="D1555">
        <f>VLOOKUP(A1555,Haul!F:M,8,FALSE)</f>
        <v>4.2320125E-2</v>
      </c>
      <c r="E1555">
        <v>56</v>
      </c>
      <c r="F1555">
        <v>11</v>
      </c>
      <c r="G1555">
        <v>37</v>
      </c>
      <c r="H1555">
        <f t="shared" si="336"/>
        <v>40</v>
      </c>
      <c r="I1555">
        <f t="shared" si="337"/>
        <v>1</v>
      </c>
      <c r="J1555">
        <f t="shared" si="338"/>
        <v>0</v>
      </c>
      <c r="K1555">
        <f t="shared" si="339"/>
        <v>0</v>
      </c>
      <c r="L1555">
        <f t="shared" si="340"/>
        <v>0</v>
      </c>
      <c r="M1555" s="19" t="s">
        <v>339</v>
      </c>
      <c r="N1555" s="19">
        <f t="shared" si="341"/>
        <v>2.4642967149258812E-2</v>
      </c>
      <c r="O1555">
        <f t="shared" si="342"/>
        <v>23.62941980913336</v>
      </c>
      <c r="P1555">
        <f t="shared" si="343"/>
        <v>0.58229901611251877</v>
      </c>
      <c r="Q1555" t="str">
        <f>VLOOKUP(A1555,Haul!F:W,18,FALSE)</f>
        <v>152</v>
      </c>
      <c r="R1555">
        <f t="shared" si="344"/>
        <v>0</v>
      </c>
      <c r="S1555">
        <f t="shared" si="345"/>
        <v>0</v>
      </c>
      <c r="T1555">
        <f t="shared" si="346"/>
        <v>0</v>
      </c>
      <c r="U1555">
        <f t="shared" si="347"/>
        <v>0</v>
      </c>
      <c r="V1555">
        <f t="shared" si="348"/>
        <v>0</v>
      </c>
      <c r="W1555">
        <f t="shared" si="349"/>
        <v>0</v>
      </c>
    </row>
    <row r="1556" spans="1:23">
      <c r="A1556">
        <v>47</v>
      </c>
      <c r="B1556">
        <v>15</v>
      </c>
      <c r="C1556">
        <v>1</v>
      </c>
      <c r="D1556">
        <f>VLOOKUP(A1556,Haul!F:M,8,FALSE)</f>
        <v>4.2320125E-2</v>
      </c>
      <c r="E1556">
        <v>57</v>
      </c>
      <c r="F1556">
        <v>11</v>
      </c>
      <c r="G1556">
        <v>61</v>
      </c>
      <c r="H1556">
        <f t="shared" si="336"/>
        <v>65</v>
      </c>
      <c r="I1556">
        <f t="shared" si="337"/>
        <v>1</v>
      </c>
      <c r="J1556">
        <f t="shared" si="338"/>
        <v>0</v>
      </c>
      <c r="K1556">
        <f t="shared" si="339"/>
        <v>0</v>
      </c>
      <c r="L1556">
        <f t="shared" si="340"/>
        <v>0</v>
      </c>
      <c r="M1556" s="19" t="s">
        <v>339</v>
      </c>
      <c r="N1556" s="19">
        <f t="shared" si="341"/>
        <v>0.11813800316717765</v>
      </c>
      <c r="O1556">
        <f t="shared" si="342"/>
        <v>23.62941980913336</v>
      </c>
      <c r="P1556">
        <f t="shared" si="343"/>
        <v>2.7915324722499673</v>
      </c>
      <c r="Q1556" t="str">
        <f>VLOOKUP(A1556,Haul!F:W,18,FALSE)</f>
        <v>152</v>
      </c>
      <c r="R1556">
        <f t="shared" si="344"/>
        <v>0</v>
      </c>
      <c r="S1556">
        <f t="shared" si="345"/>
        <v>0</v>
      </c>
      <c r="T1556">
        <f t="shared" si="346"/>
        <v>0</v>
      </c>
      <c r="U1556">
        <f t="shared" si="347"/>
        <v>0</v>
      </c>
      <c r="V1556">
        <f t="shared" si="348"/>
        <v>0</v>
      </c>
      <c r="W1556">
        <f t="shared" si="349"/>
        <v>0</v>
      </c>
    </row>
    <row r="1557" spans="1:23">
      <c r="A1557">
        <v>47</v>
      </c>
      <c r="B1557">
        <v>15</v>
      </c>
      <c r="C1557">
        <v>1</v>
      </c>
      <c r="D1557">
        <f>VLOOKUP(A1557,Haul!F:M,8,FALSE)</f>
        <v>4.2320125E-2</v>
      </c>
      <c r="E1557">
        <v>58</v>
      </c>
      <c r="F1557">
        <v>11</v>
      </c>
      <c r="G1557">
        <v>42</v>
      </c>
      <c r="H1557">
        <f t="shared" si="336"/>
        <v>45</v>
      </c>
      <c r="I1557">
        <f t="shared" si="337"/>
        <v>1</v>
      </c>
      <c r="J1557">
        <f t="shared" si="338"/>
        <v>0</v>
      </c>
      <c r="K1557">
        <f t="shared" si="339"/>
        <v>0</v>
      </c>
      <c r="L1557">
        <f t="shared" si="340"/>
        <v>0</v>
      </c>
      <c r="M1557" s="19" t="s">
        <v>339</v>
      </c>
      <c r="N1557" s="19">
        <f t="shared" si="341"/>
        <v>3.6666302623050005E-2</v>
      </c>
      <c r="O1557">
        <f t="shared" si="342"/>
        <v>23.62941980913336</v>
      </c>
      <c r="P1557">
        <f t="shared" si="343"/>
        <v>0.86640345752877623</v>
      </c>
      <c r="Q1557" t="str">
        <f>VLOOKUP(A1557,Haul!F:W,18,FALSE)</f>
        <v>152</v>
      </c>
      <c r="R1557">
        <f t="shared" si="344"/>
        <v>0</v>
      </c>
      <c r="S1557">
        <f t="shared" si="345"/>
        <v>0</v>
      </c>
      <c r="T1557">
        <f t="shared" si="346"/>
        <v>0</v>
      </c>
      <c r="U1557">
        <f t="shared" si="347"/>
        <v>0</v>
      </c>
      <c r="V1557">
        <f t="shared" si="348"/>
        <v>0</v>
      </c>
      <c r="W1557">
        <f t="shared" si="349"/>
        <v>0</v>
      </c>
    </row>
    <row r="1558" spans="1:23">
      <c r="A1558">
        <v>47</v>
      </c>
      <c r="B1558">
        <v>15</v>
      </c>
      <c r="C1558">
        <v>1</v>
      </c>
      <c r="D1558">
        <f>VLOOKUP(A1558,Haul!F:M,8,FALSE)</f>
        <v>4.2320125E-2</v>
      </c>
      <c r="E1558">
        <v>59</v>
      </c>
      <c r="F1558">
        <v>11</v>
      </c>
      <c r="G1558">
        <v>64</v>
      </c>
      <c r="H1558">
        <f t="shared" si="336"/>
        <v>65</v>
      </c>
      <c r="I1558">
        <f t="shared" si="337"/>
        <v>1</v>
      </c>
      <c r="J1558">
        <f t="shared" si="338"/>
        <v>0</v>
      </c>
      <c r="K1558">
        <f t="shared" si="339"/>
        <v>0</v>
      </c>
      <c r="L1558">
        <f t="shared" si="340"/>
        <v>0</v>
      </c>
      <c r="M1558" s="19" t="s">
        <v>339</v>
      </c>
      <c r="N1558" s="19">
        <f t="shared" si="341"/>
        <v>0.13732664549270127</v>
      </c>
      <c r="O1558">
        <f t="shared" si="342"/>
        <v>23.62941980913336</v>
      </c>
      <c r="P1558">
        <f t="shared" si="343"/>
        <v>3.2449489573270696</v>
      </c>
      <c r="Q1558" t="str">
        <f>VLOOKUP(A1558,Haul!F:W,18,FALSE)</f>
        <v>152</v>
      </c>
      <c r="R1558">
        <f t="shared" si="344"/>
        <v>0</v>
      </c>
      <c r="S1558">
        <f t="shared" si="345"/>
        <v>0</v>
      </c>
      <c r="T1558">
        <f t="shared" si="346"/>
        <v>0</v>
      </c>
      <c r="U1558">
        <f t="shared" si="347"/>
        <v>0</v>
      </c>
      <c r="V1558">
        <f t="shared" si="348"/>
        <v>0</v>
      </c>
      <c r="W1558">
        <f t="shared" si="349"/>
        <v>0</v>
      </c>
    </row>
    <row r="1559" spans="1:23">
      <c r="A1559">
        <v>47</v>
      </c>
      <c r="B1559">
        <v>15</v>
      </c>
      <c r="C1559">
        <v>1</v>
      </c>
      <c r="D1559">
        <f>VLOOKUP(A1559,Haul!F:M,8,FALSE)</f>
        <v>4.2320125E-2</v>
      </c>
      <c r="E1559">
        <v>60</v>
      </c>
      <c r="F1559">
        <v>11</v>
      </c>
      <c r="G1559">
        <v>74</v>
      </c>
      <c r="H1559">
        <f t="shared" si="336"/>
        <v>75</v>
      </c>
      <c r="I1559">
        <f t="shared" si="337"/>
        <v>1</v>
      </c>
      <c r="J1559">
        <f t="shared" si="338"/>
        <v>0</v>
      </c>
      <c r="K1559">
        <f t="shared" si="339"/>
        <v>0</v>
      </c>
      <c r="L1559">
        <f t="shared" si="340"/>
        <v>0</v>
      </c>
      <c r="M1559" s="19" t="s">
        <v>339</v>
      </c>
      <c r="N1559" s="19">
        <f t="shared" si="341"/>
        <v>0.2164821210959319</v>
      </c>
      <c r="O1559">
        <f t="shared" si="342"/>
        <v>23.62941980913336</v>
      </c>
      <c r="P1559">
        <f t="shared" si="343"/>
        <v>5.1153469205474202</v>
      </c>
      <c r="Q1559" t="str">
        <f>VLOOKUP(A1559,Haul!F:W,18,FALSE)</f>
        <v>152</v>
      </c>
      <c r="R1559">
        <f t="shared" si="344"/>
        <v>0</v>
      </c>
      <c r="S1559">
        <f t="shared" si="345"/>
        <v>0</v>
      </c>
      <c r="T1559">
        <f t="shared" si="346"/>
        <v>0</v>
      </c>
      <c r="U1559">
        <f t="shared" si="347"/>
        <v>0</v>
      </c>
      <c r="V1559">
        <f t="shared" si="348"/>
        <v>0</v>
      </c>
      <c r="W1559">
        <f t="shared" si="349"/>
        <v>0</v>
      </c>
    </row>
    <row r="1560" spans="1:23">
      <c r="A1560">
        <v>47</v>
      </c>
      <c r="B1560">
        <v>15</v>
      </c>
      <c r="C1560">
        <v>1</v>
      </c>
      <c r="D1560">
        <f>VLOOKUP(A1560,Haul!F:M,8,FALSE)</f>
        <v>4.2320125E-2</v>
      </c>
      <c r="E1560">
        <v>61</v>
      </c>
      <c r="F1560">
        <v>11</v>
      </c>
      <c r="G1560">
        <v>122</v>
      </c>
      <c r="H1560">
        <f t="shared" si="336"/>
        <v>125</v>
      </c>
      <c r="I1560">
        <f t="shared" si="337"/>
        <v>1</v>
      </c>
      <c r="J1560">
        <f t="shared" si="338"/>
        <v>0</v>
      </c>
      <c r="K1560">
        <f t="shared" si="339"/>
        <v>1</v>
      </c>
      <c r="L1560">
        <f t="shared" si="340"/>
        <v>0</v>
      </c>
      <c r="M1560" s="19" t="s">
        <v>339</v>
      </c>
      <c r="N1560" s="19">
        <f t="shared" si="341"/>
        <v>1.0378119385042377</v>
      </c>
      <c r="O1560">
        <f t="shared" si="342"/>
        <v>23.62941980913336</v>
      </c>
      <c r="P1560">
        <f t="shared" si="343"/>
        <v>24.522893977847126</v>
      </c>
      <c r="Q1560" t="str">
        <f>VLOOKUP(A1560,Haul!F:W,18,FALSE)</f>
        <v>152</v>
      </c>
      <c r="R1560">
        <f t="shared" si="344"/>
        <v>23.62941980913336</v>
      </c>
      <c r="S1560">
        <f t="shared" si="345"/>
        <v>0</v>
      </c>
      <c r="T1560">
        <f t="shared" si="346"/>
        <v>0</v>
      </c>
      <c r="U1560">
        <f t="shared" si="347"/>
        <v>24.522893977847126</v>
      </c>
      <c r="V1560">
        <f t="shared" si="348"/>
        <v>0</v>
      </c>
      <c r="W1560">
        <f t="shared" si="349"/>
        <v>0</v>
      </c>
    </row>
    <row r="1561" spans="1:23">
      <c r="A1561">
        <v>47</v>
      </c>
      <c r="B1561">
        <v>15</v>
      </c>
      <c r="C1561">
        <v>1</v>
      </c>
      <c r="D1561">
        <f>VLOOKUP(A1561,Haul!F:M,8,FALSE)</f>
        <v>4.2320125E-2</v>
      </c>
      <c r="E1561">
        <v>62</v>
      </c>
      <c r="F1561">
        <v>11</v>
      </c>
      <c r="G1561">
        <v>68</v>
      </c>
      <c r="H1561">
        <f t="shared" si="336"/>
        <v>70</v>
      </c>
      <c r="I1561">
        <f t="shared" si="337"/>
        <v>1</v>
      </c>
      <c r="J1561">
        <f t="shared" si="338"/>
        <v>0</v>
      </c>
      <c r="K1561">
        <f t="shared" si="339"/>
        <v>0</v>
      </c>
      <c r="L1561">
        <f t="shared" si="340"/>
        <v>0</v>
      </c>
      <c r="M1561" s="19" t="s">
        <v>339</v>
      </c>
      <c r="N1561" s="19">
        <f t="shared" si="341"/>
        <v>0.16607185414915501</v>
      </c>
      <c r="O1561">
        <f t="shared" si="342"/>
        <v>23.62941980913336</v>
      </c>
      <c r="P1561">
        <f t="shared" si="343"/>
        <v>3.9241815601715495</v>
      </c>
      <c r="Q1561" t="str">
        <f>VLOOKUP(A1561,Haul!F:W,18,FALSE)</f>
        <v>152</v>
      </c>
      <c r="R1561">
        <f t="shared" si="344"/>
        <v>0</v>
      </c>
      <c r="S1561">
        <f t="shared" si="345"/>
        <v>0</v>
      </c>
      <c r="T1561">
        <f t="shared" si="346"/>
        <v>0</v>
      </c>
      <c r="U1561">
        <f t="shared" si="347"/>
        <v>0</v>
      </c>
      <c r="V1561">
        <f t="shared" si="348"/>
        <v>0</v>
      </c>
      <c r="W1561">
        <f t="shared" si="349"/>
        <v>0</v>
      </c>
    </row>
    <row r="1562" spans="1:23">
      <c r="A1562">
        <v>47</v>
      </c>
      <c r="B1562">
        <v>15</v>
      </c>
      <c r="C1562">
        <v>1</v>
      </c>
      <c r="D1562">
        <f>VLOOKUP(A1562,Haul!F:M,8,FALSE)</f>
        <v>4.2320125E-2</v>
      </c>
      <c r="E1562">
        <v>63</v>
      </c>
      <c r="F1562">
        <v>11</v>
      </c>
      <c r="G1562">
        <v>54</v>
      </c>
      <c r="H1562">
        <f t="shared" si="336"/>
        <v>55</v>
      </c>
      <c r="I1562">
        <f t="shared" si="337"/>
        <v>1</v>
      </c>
      <c r="J1562">
        <f t="shared" si="338"/>
        <v>0</v>
      </c>
      <c r="K1562">
        <f t="shared" si="339"/>
        <v>0</v>
      </c>
      <c r="L1562">
        <f t="shared" si="340"/>
        <v>0</v>
      </c>
      <c r="M1562" s="19" t="s">
        <v>339</v>
      </c>
      <c r="N1562" s="19">
        <f t="shared" si="341"/>
        <v>8.0618558816253391E-2</v>
      </c>
      <c r="O1562">
        <f t="shared" si="342"/>
        <v>23.62941980913336</v>
      </c>
      <c r="P1562">
        <f t="shared" si="343"/>
        <v>1.9049697706765607</v>
      </c>
      <c r="Q1562" t="str">
        <f>VLOOKUP(A1562,Haul!F:W,18,FALSE)</f>
        <v>152</v>
      </c>
      <c r="R1562">
        <f t="shared" si="344"/>
        <v>0</v>
      </c>
      <c r="S1562">
        <f t="shared" si="345"/>
        <v>0</v>
      </c>
      <c r="T1562">
        <f t="shared" si="346"/>
        <v>0</v>
      </c>
      <c r="U1562">
        <f t="shared" si="347"/>
        <v>0</v>
      </c>
      <c r="V1562">
        <f t="shared" si="348"/>
        <v>0</v>
      </c>
      <c r="W1562">
        <f t="shared" si="349"/>
        <v>0</v>
      </c>
    </row>
    <row r="1563" spans="1:23">
      <c r="A1563">
        <v>47</v>
      </c>
      <c r="B1563">
        <v>15</v>
      </c>
      <c r="C1563">
        <v>1</v>
      </c>
      <c r="D1563">
        <f>VLOOKUP(A1563,Haul!F:M,8,FALSE)</f>
        <v>4.2320125E-2</v>
      </c>
      <c r="E1563">
        <v>64</v>
      </c>
      <c r="F1563">
        <v>11</v>
      </c>
      <c r="G1563">
        <v>127</v>
      </c>
      <c r="H1563">
        <f t="shared" si="336"/>
        <v>130</v>
      </c>
      <c r="I1563">
        <f t="shared" si="337"/>
        <v>1</v>
      </c>
      <c r="J1563">
        <f t="shared" si="338"/>
        <v>0</v>
      </c>
      <c r="K1563">
        <f t="shared" si="339"/>
        <v>1</v>
      </c>
      <c r="L1563">
        <f t="shared" si="340"/>
        <v>1</v>
      </c>
      <c r="M1563" s="19" t="s">
        <v>339</v>
      </c>
      <c r="N1563" s="19">
        <f t="shared" si="341"/>
        <v>1.1770780424915099</v>
      </c>
      <c r="O1563">
        <f t="shared" si="342"/>
        <v>23.62941980913336</v>
      </c>
      <c r="P1563">
        <f t="shared" si="343"/>
        <v>27.813671214144804</v>
      </c>
      <c r="Q1563" t="str">
        <f>VLOOKUP(A1563,Haul!F:W,18,FALSE)</f>
        <v>152</v>
      </c>
      <c r="R1563">
        <f t="shared" si="344"/>
        <v>23.62941980913336</v>
      </c>
      <c r="S1563">
        <f t="shared" si="345"/>
        <v>23.62941980913336</v>
      </c>
      <c r="T1563">
        <f t="shared" si="346"/>
        <v>0</v>
      </c>
      <c r="U1563">
        <f t="shared" si="347"/>
        <v>27.813671214144804</v>
      </c>
      <c r="V1563">
        <f t="shared" si="348"/>
        <v>27.813671214144804</v>
      </c>
      <c r="W1563">
        <f t="shared" si="349"/>
        <v>0</v>
      </c>
    </row>
    <row r="1564" spans="1:23">
      <c r="A1564">
        <v>47</v>
      </c>
      <c r="B1564">
        <v>15</v>
      </c>
      <c r="C1564">
        <v>1</v>
      </c>
      <c r="D1564">
        <f>VLOOKUP(A1564,Haul!F:M,8,FALSE)</f>
        <v>4.2320125E-2</v>
      </c>
      <c r="E1564">
        <v>65</v>
      </c>
      <c r="F1564">
        <v>11</v>
      </c>
      <c r="G1564">
        <v>128</v>
      </c>
      <c r="H1564">
        <f t="shared" si="336"/>
        <v>130</v>
      </c>
      <c r="I1564">
        <f t="shared" si="337"/>
        <v>1</v>
      </c>
      <c r="J1564">
        <f t="shared" si="338"/>
        <v>0</v>
      </c>
      <c r="K1564">
        <f t="shared" si="339"/>
        <v>1</v>
      </c>
      <c r="L1564">
        <f t="shared" si="340"/>
        <v>1</v>
      </c>
      <c r="M1564" s="19" t="s">
        <v>339</v>
      </c>
      <c r="N1564" s="19">
        <f t="shared" si="341"/>
        <v>1.2063792204561359</v>
      </c>
      <c r="O1564">
        <f t="shared" si="342"/>
        <v>23.62941980913336</v>
      </c>
      <c r="P1564">
        <f t="shared" si="343"/>
        <v>28.506041049173078</v>
      </c>
      <c r="Q1564" t="str">
        <f>VLOOKUP(A1564,Haul!F:W,18,FALSE)</f>
        <v>152</v>
      </c>
      <c r="R1564">
        <f t="shared" si="344"/>
        <v>23.62941980913336</v>
      </c>
      <c r="S1564">
        <f t="shared" si="345"/>
        <v>23.62941980913336</v>
      </c>
      <c r="T1564">
        <f t="shared" si="346"/>
        <v>0</v>
      </c>
      <c r="U1564">
        <f t="shared" si="347"/>
        <v>28.506041049173078</v>
      </c>
      <c r="V1564">
        <f t="shared" si="348"/>
        <v>28.506041049173078</v>
      </c>
      <c r="W1564">
        <f t="shared" si="349"/>
        <v>0</v>
      </c>
    </row>
    <row r="1565" spans="1:23">
      <c r="A1565">
        <v>47</v>
      </c>
      <c r="B1565">
        <v>15</v>
      </c>
      <c r="C1565">
        <v>1</v>
      </c>
      <c r="D1565">
        <f>VLOOKUP(A1565,Haul!F:M,8,FALSE)</f>
        <v>4.2320125E-2</v>
      </c>
      <c r="E1565">
        <v>66</v>
      </c>
      <c r="F1565">
        <v>11</v>
      </c>
      <c r="G1565">
        <v>51</v>
      </c>
      <c r="H1565">
        <f t="shared" si="336"/>
        <v>55</v>
      </c>
      <c r="I1565">
        <f t="shared" si="337"/>
        <v>1</v>
      </c>
      <c r="J1565">
        <f t="shared" si="338"/>
        <v>0</v>
      </c>
      <c r="K1565">
        <f t="shared" si="339"/>
        <v>0</v>
      </c>
      <c r="L1565">
        <f t="shared" si="340"/>
        <v>0</v>
      </c>
      <c r="M1565" s="19" t="s">
        <v>339</v>
      </c>
      <c r="N1565" s="19">
        <f t="shared" si="341"/>
        <v>6.7392737095515215E-2</v>
      </c>
      <c r="O1565">
        <f t="shared" si="342"/>
        <v>23.62941980913336</v>
      </c>
      <c r="P1565">
        <f t="shared" si="343"/>
        <v>1.5924512769164838</v>
      </c>
      <c r="Q1565" t="str">
        <f>VLOOKUP(A1565,Haul!F:W,18,FALSE)</f>
        <v>152</v>
      </c>
      <c r="R1565">
        <f t="shared" si="344"/>
        <v>0</v>
      </c>
      <c r="S1565">
        <f t="shared" si="345"/>
        <v>0</v>
      </c>
      <c r="T1565">
        <f t="shared" si="346"/>
        <v>0</v>
      </c>
      <c r="U1565">
        <f t="shared" si="347"/>
        <v>0</v>
      </c>
      <c r="V1565">
        <f t="shared" si="348"/>
        <v>0</v>
      </c>
      <c r="W1565">
        <f t="shared" si="349"/>
        <v>0</v>
      </c>
    </row>
    <row r="1566" spans="1:23">
      <c r="A1566">
        <v>47</v>
      </c>
      <c r="B1566">
        <v>15</v>
      </c>
      <c r="C1566">
        <v>1</v>
      </c>
      <c r="D1566">
        <f>VLOOKUP(A1566,Haul!F:M,8,FALSE)</f>
        <v>4.2320125E-2</v>
      </c>
      <c r="E1566">
        <v>67</v>
      </c>
      <c r="F1566">
        <v>11</v>
      </c>
      <c r="G1566">
        <v>67</v>
      </c>
      <c r="H1566">
        <f t="shared" si="336"/>
        <v>70</v>
      </c>
      <c r="I1566">
        <f t="shared" si="337"/>
        <v>1</v>
      </c>
      <c r="J1566">
        <f t="shared" si="338"/>
        <v>0</v>
      </c>
      <c r="K1566">
        <f t="shared" si="339"/>
        <v>0</v>
      </c>
      <c r="L1566">
        <f t="shared" si="340"/>
        <v>0</v>
      </c>
      <c r="M1566" s="19" t="s">
        <v>339</v>
      </c>
      <c r="N1566" s="19">
        <f t="shared" si="341"/>
        <v>0.15853497906634959</v>
      </c>
      <c r="O1566">
        <f t="shared" si="342"/>
        <v>23.62941980913336</v>
      </c>
      <c r="P1566">
        <f t="shared" si="343"/>
        <v>3.7460895747909433</v>
      </c>
      <c r="Q1566" t="str">
        <f>VLOOKUP(A1566,Haul!F:W,18,FALSE)</f>
        <v>152</v>
      </c>
      <c r="R1566">
        <f t="shared" si="344"/>
        <v>0</v>
      </c>
      <c r="S1566">
        <f t="shared" si="345"/>
        <v>0</v>
      </c>
      <c r="T1566">
        <f t="shared" si="346"/>
        <v>0</v>
      </c>
      <c r="U1566">
        <f t="shared" si="347"/>
        <v>0</v>
      </c>
      <c r="V1566">
        <f t="shared" si="348"/>
        <v>0</v>
      </c>
      <c r="W1566">
        <f t="shared" si="349"/>
        <v>0</v>
      </c>
    </row>
    <row r="1567" spans="1:23">
      <c r="A1567">
        <v>47</v>
      </c>
      <c r="B1567">
        <v>15</v>
      </c>
      <c r="C1567">
        <v>1</v>
      </c>
      <c r="D1567">
        <f>VLOOKUP(A1567,Haul!F:M,8,FALSE)</f>
        <v>4.2320125E-2</v>
      </c>
      <c r="E1567">
        <v>68</v>
      </c>
      <c r="F1567">
        <v>11</v>
      </c>
      <c r="G1567">
        <v>51</v>
      </c>
      <c r="H1567">
        <f t="shared" si="336"/>
        <v>55</v>
      </c>
      <c r="I1567">
        <f t="shared" si="337"/>
        <v>1</v>
      </c>
      <c r="J1567">
        <f t="shared" si="338"/>
        <v>0</v>
      </c>
      <c r="K1567">
        <f t="shared" si="339"/>
        <v>0</v>
      </c>
      <c r="L1567">
        <f t="shared" si="340"/>
        <v>0</v>
      </c>
      <c r="M1567" s="19" t="s">
        <v>339</v>
      </c>
      <c r="N1567" s="19">
        <f t="shared" si="341"/>
        <v>6.7392737095515215E-2</v>
      </c>
      <c r="O1567">
        <f t="shared" si="342"/>
        <v>23.62941980913336</v>
      </c>
      <c r="P1567">
        <f t="shared" si="343"/>
        <v>1.5924512769164838</v>
      </c>
      <c r="Q1567" t="str">
        <f>VLOOKUP(A1567,Haul!F:W,18,FALSE)</f>
        <v>152</v>
      </c>
      <c r="R1567">
        <f t="shared" si="344"/>
        <v>0</v>
      </c>
      <c r="S1567">
        <f t="shared" si="345"/>
        <v>0</v>
      </c>
      <c r="T1567">
        <f t="shared" si="346"/>
        <v>0</v>
      </c>
      <c r="U1567">
        <f t="shared" si="347"/>
        <v>0</v>
      </c>
      <c r="V1567">
        <f t="shared" si="348"/>
        <v>0</v>
      </c>
      <c r="W1567">
        <f t="shared" si="349"/>
        <v>0</v>
      </c>
    </row>
    <row r="1568" spans="1:23">
      <c r="A1568">
        <v>47</v>
      </c>
      <c r="B1568">
        <v>15</v>
      </c>
      <c r="C1568">
        <v>1</v>
      </c>
      <c r="D1568">
        <f>VLOOKUP(A1568,Haul!F:M,8,FALSE)</f>
        <v>4.2320125E-2</v>
      </c>
      <c r="E1568">
        <v>69</v>
      </c>
      <c r="F1568">
        <v>11</v>
      </c>
      <c r="G1568">
        <v>58</v>
      </c>
      <c r="H1568">
        <f t="shared" si="336"/>
        <v>60</v>
      </c>
      <c r="I1568">
        <f t="shared" si="337"/>
        <v>1</v>
      </c>
      <c r="J1568">
        <f t="shared" si="338"/>
        <v>0</v>
      </c>
      <c r="K1568">
        <f t="shared" si="339"/>
        <v>0</v>
      </c>
      <c r="L1568">
        <f t="shared" si="340"/>
        <v>0</v>
      </c>
      <c r="M1568" s="19" t="s">
        <v>339</v>
      </c>
      <c r="N1568" s="19">
        <f t="shared" si="341"/>
        <v>0.10086194830207017</v>
      </c>
      <c r="O1568">
        <f t="shared" si="342"/>
        <v>23.62941980913336</v>
      </c>
      <c r="P1568">
        <f t="shared" si="343"/>
        <v>2.3833093191967216</v>
      </c>
      <c r="Q1568" t="str">
        <f>VLOOKUP(A1568,Haul!F:W,18,FALSE)</f>
        <v>152</v>
      </c>
      <c r="R1568">
        <f t="shared" si="344"/>
        <v>0</v>
      </c>
      <c r="S1568">
        <f t="shared" si="345"/>
        <v>0</v>
      </c>
      <c r="T1568">
        <f t="shared" si="346"/>
        <v>0</v>
      </c>
      <c r="U1568">
        <f t="shared" si="347"/>
        <v>0</v>
      </c>
      <c r="V1568">
        <f t="shared" si="348"/>
        <v>0</v>
      </c>
      <c r="W1568">
        <f t="shared" si="349"/>
        <v>0</v>
      </c>
    </row>
    <row r="1569" spans="1:23">
      <c r="A1569">
        <v>47</v>
      </c>
      <c r="B1569">
        <v>15</v>
      </c>
      <c r="C1569">
        <v>1</v>
      </c>
      <c r="D1569">
        <f>VLOOKUP(A1569,Haul!F:M,8,FALSE)</f>
        <v>4.2320125E-2</v>
      </c>
      <c r="E1569">
        <v>70</v>
      </c>
      <c r="F1569">
        <v>11</v>
      </c>
      <c r="G1569">
        <v>48</v>
      </c>
      <c r="H1569">
        <f t="shared" si="336"/>
        <v>50</v>
      </c>
      <c r="I1569">
        <f t="shared" si="337"/>
        <v>1</v>
      </c>
      <c r="J1569">
        <f t="shared" si="338"/>
        <v>0</v>
      </c>
      <c r="K1569">
        <f t="shared" si="339"/>
        <v>0</v>
      </c>
      <c r="L1569">
        <f t="shared" si="340"/>
        <v>0</v>
      </c>
      <c r="M1569" s="19" t="s">
        <v>339</v>
      </c>
      <c r="N1569" s="19">
        <f t="shared" si="341"/>
        <v>5.5727796641486117E-2</v>
      </c>
      <c r="O1569">
        <f t="shared" si="342"/>
        <v>23.62941980913336</v>
      </c>
      <c r="P1569">
        <f t="shared" si="343"/>
        <v>1.3168155018796877</v>
      </c>
      <c r="Q1569" t="str">
        <f>VLOOKUP(A1569,Haul!F:W,18,FALSE)</f>
        <v>152</v>
      </c>
      <c r="R1569">
        <f t="shared" si="344"/>
        <v>0</v>
      </c>
      <c r="S1569">
        <f t="shared" si="345"/>
        <v>0</v>
      </c>
      <c r="T1569">
        <f t="shared" si="346"/>
        <v>0</v>
      </c>
      <c r="U1569">
        <f t="shared" si="347"/>
        <v>0</v>
      </c>
      <c r="V1569">
        <f t="shared" si="348"/>
        <v>0</v>
      </c>
      <c r="W1569">
        <f t="shared" si="349"/>
        <v>0</v>
      </c>
    </row>
    <row r="1570" spans="1:23">
      <c r="A1570">
        <v>47</v>
      </c>
      <c r="B1570">
        <v>15</v>
      </c>
      <c r="C1570">
        <v>1</v>
      </c>
      <c r="D1570">
        <f>VLOOKUP(A1570,Haul!F:M,8,FALSE)</f>
        <v>4.2320125E-2</v>
      </c>
      <c r="E1570">
        <v>71</v>
      </c>
      <c r="F1570">
        <v>11</v>
      </c>
      <c r="G1570">
        <v>51</v>
      </c>
      <c r="H1570">
        <f t="shared" si="336"/>
        <v>55</v>
      </c>
      <c r="I1570">
        <f t="shared" si="337"/>
        <v>1</v>
      </c>
      <c r="J1570">
        <f t="shared" si="338"/>
        <v>0</v>
      </c>
      <c r="K1570">
        <f t="shared" si="339"/>
        <v>0</v>
      </c>
      <c r="L1570">
        <f t="shared" si="340"/>
        <v>0</v>
      </c>
      <c r="M1570" s="19" t="s">
        <v>339</v>
      </c>
      <c r="N1570" s="19">
        <f t="shared" si="341"/>
        <v>6.7392737095515215E-2</v>
      </c>
      <c r="O1570">
        <f t="shared" si="342"/>
        <v>23.62941980913336</v>
      </c>
      <c r="P1570">
        <f t="shared" si="343"/>
        <v>1.5924512769164838</v>
      </c>
      <c r="Q1570" t="str">
        <f>VLOOKUP(A1570,Haul!F:W,18,FALSE)</f>
        <v>152</v>
      </c>
      <c r="R1570">
        <f t="shared" si="344"/>
        <v>0</v>
      </c>
      <c r="S1570">
        <f t="shared" si="345"/>
        <v>0</v>
      </c>
      <c r="T1570">
        <f t="shared" si="346"/>
        <v>0</v>
      </c>
      <c r="U1570">
        <f t="shared" si="347"/>
        <v>0</v>
      </c>
      <c r="V1570">
        <f t="shared" si="348"/>
        <v>0</v>
      </c>
      <c r="W1570">
        <f t="shared" si="349"/>
        <v>0</v>
      </c>
    </row>
    <row r="1571" spans="1:23">
      <c r="A1571">
        <v>47</v>
      </c>
      <c r="B1571">
        <v>15</v>
      </c>
      <c r="C1571">
        <v>1</v>
      </c>
      <c r="D1571">
        <f>VLOOKUP(A1571,Haul!F:M,8,FALSE)</f>
        <v>4.2320125E-2</v>
      </c>
      <c r="E1571">
        <v>72</v>
      </c>
      <c r="F1571">
        <v>11</v>
      </c>
      <c r="G1571">
        <v>56</v>
      </c>
      <c r="H1571">
        <f t="shared" si="336"/>
        <v>60</v>
      </c>
      <c r="I1571">
        <f t="shared" si="337"/>
        <v>1</v>
      </c>
      <c r="J1571">
        <f t="shared" si="338"/>
        <v>0</v>
      </c>
      <c r="K1571">
        <f t="shared" si="339"/>
        <v>0</v>
      </c>
      <c r="L1571">
        <f t="shared" si="340"/>
        <v>0</v>
      </c>
      <c r="M1571" s="19" t="s">
        <v>339</v>
      </c>
      <c r="N1571" s="19">
        <f t="shared" si="341"/>
        <v>9.0354556348909182E-2</v>
      </c>
      <c r="O1571">
        <f t="shared" si="342"/>
        <v>23.62941980913336</v>
      </c>
      <c r="P1571">
        <f t="shared" si="343"/>
        <v>2.1350257436363709</v>
      </c>
      <c r="Q1571" t="str">
        <f>VLOOKUP(A1571,Haul!F:W,18,FALSE)</f>
        <v>152</v>
      </c>
      <c r="R1571">
        <f t="shared" si="344"/>
        <v>0</v>
      </c>
      <c r="S1571">
        <f t="shared" si="345"/>
        <v>0</v>
      </c>
      <c r="T1571">
        <f t="shared" si="346"/>
        <v>0</v>
      </c>
      <c r="U1571">
        <f t="shared" si="347"/>
        <v>0</v>
      </c>
      <c r="V1571">
        <f t="shared" si="348"/>
        <v>0</v>
      </c>
      <c r="W1571">
        <f t="shared" si="349"/>
        <v>0</v>
      </c>
    </row>
    <row r="1572" spans="1:23">
      <c r="A1572">
        <v>47</v>
      </c>
      <c r="B1572">
        <v>15</v>
      </c>
      <c r="C1572">
        <v>1</v>
      </c>
      <c r="D1572">
        <f>VLOOKUP(A1572,Haul!F:M,8,FALSE)</f>
        <v>4.2320125E-2</v>
      </c>
      <c r="E1572">
        <v>73</v>
      </c>
      <c r="F1572">
        <v>11</v>
      </c>
      <c r="G1572">
        <v>59</v>
      </c>
      <c r="H1572">
        <f t="shared" si="336"/>
        <v>60</v>
      </c>
      <c r="I1572">
        <f t="shared" si="337"/>
        <v>1</v>
      </c>
      <c r="J1572">
        <f t="shared" si="338"/>
        <v>0</v>
      </c>
      <c r="K1572">
        <f t="shared" si="339"/>
        <v>0</v>
      </c>
      <c r="L1572">
        <f t="shared" si="340"/>
        <v>0</v>
      </c>
      <c r="M1572" s="19" t="s">
        <v>339</v>
      </c>
      <c r="N1572" s="19">
        <f t="shared" si="341"/>
        <v>0.1064147060315279</v>
      </c>
      <c r="O1572">
        <f t="shared" si="342"/>
        <v>23.62941980913336</v>
      </c>
      <c r="P1572">
        <f t="shared" si="343"/>
        <v>2.5145177626844886</v>
      </c>
      <c r="Q1572" t="str">
        <f>VLOOKUP(A1572,Haul!F:W,18,FALSE)</f>
        <v>152</v>
      </c>
      <c r="R1572">
        <f t="shared" si="344"/>
        <v>0</v>
      </c>
      <c r="S1572">
        <f t="shared" si="345"/>
        <v>0</v>
      </c>
      <c r="T1572">
        <f t="shared" si="346"/>
        <v>0</v>
      </c>
      <c r="U1572">
        <f t="shared" si="347"/>
        <v>0</v>
      </c>
      <c r="V1572">
        <f t="shared" si="348"/>
        <v>0</v>
      </c>
      <c r="W1572">
        <f t="shared" si="349"/>
        <v>0</v>
      </c>
    </row>
    <row r="1573" spans="1:23">
      <c r="A1573">
        <v>47</v>
      </c>
      <c r="B1573">
        <v>15</v>
      </c>
      <c r="C1573">
        <v>1</v>
      </c>
      <c r="D1573">
        <f>VLOOKUP(A1573,Haul!F:M,8,FALSE)</f>
        <v>4.2320125E-2</v>
      </c>
      <c r="E1573">
        <v>74</v>
      </c>
      <c r="F1573">
        <v>11</v>
      </c>
      <c r="G1573">
        <v>72</v>
      </c>
      <c r="H1573">
        <f t="shared" si="336"/>
        <v>75</v>
      </c>
      <c r="I1573">
        <f t="shared" si="337"/>
        <v>1</v>
      </c>
      <c r="J1573">
        <f t="shared" si="338"/>
        <v>0</v>
      </c>
      <c r="K1573">
        <f t="shared" si="339"/>
        <v>0</v>
      </c>
      <c r="L1573">
        <f t="shared" si="340"/>
        <v>0</v>
      </c>
      <c r="M1573" s="19" t="s">
        <v>339</v>
      </c>
      <c r="N1573" s="19">
        <f t="shared" si="341"/>
        <v>0.19866344829521507</v>
      </c>
      <c r="O1573">
        <f t="shared" si="342"/>
        <v>23.62941980913336</v>
      </c>
      <c r="P1573">
        <f t="shared" si="343"/>
        <v>4.6943020204976955</v>
      </c>
      <c r="Q1573" t="str">
        <f>VLOOKUP(A1573,Haul!F:W,18,FALSE)</f>
        <v>152</v>
      </c>
      <c r="R1573">
        <f t="shared" si="344"/>
        <v>0</v>
      </c>
      <c r="S1573">
        <f t="shared" si="345"/>
        <v>0</v>
      </c>
      <c r="T1573">
        <f t="shared" si="346"/>
        <v>0</v>
      </c>
      <c r="U1573">
        <f t="shared" si="347"/>
        <v>0</v>
      </c>
      <c r="V1573">
        <f t="shared" si="348"/>
        <v>0</v>
      </c>
      <c r="W1573">
        <f t="shared" si="349"/>
        <v>0</v>
      </c>
    </row>
    <row r="1574" spans="1:23">
      <c r="A1574">
        <v>47</v>
      </c>
      <c r="B1574">
        <v>15</v>
      </c>
      <c r="C1574">
        <v>1</v>
      </c>
      <c r="D1574">
        <f>VLOOKUP(A1574,Haul!F:M,8,FALSE)</f>
        <v>4.2320125E-2</v>
      </c>
      <c r="E1574">
        <v>75</v>
      </c>
      <c r="F1574">
        <v>11</v>
      </c>
      <c r="G1574">
        <v>108</v>
      </c>
      <c r="H1574">
        <f t="shared" si="336"/>
        <v>110</v>
      </c>
      <c r="I1574">
        <f t="shared" si="337"/>
        <v>1</v>
      </c>
      <c r="J1574">
        <f t="shared" si="338"/>
        <v>0</v>
      </c>
      <c r="K1574">
        <f t="shared" si="339"/>
        <v>1</v>
      </c>
      <c r="L1574">
        <f t="shared" si="340"/>
        <v>0</v>
      </c>
      <c r="M1574" s="19" t="s">
        <v>339</v>
      </c>
      <c r="N1574" s="19">
        <f t="shared" si="341"/>
        <v>0.70821328075197165</v>
      </c>
      <c r="O1574">
        <f t="shared" si="342"/>
        <v>23.62941980913336</v>
      </c>
      <c r="P1574">
        <f t="shared" si="343"/>
        <v>16.734668925291963</v>
      </c>
      <c r="Q1574" t="str">
        <f>VLOOKUP(A1574,Haul!F:W,18,FALSE)</f>
        <v>152</v>
      </c>
      <c r="R1574">
        <f t="shared" si="344"/>
        <v>23.62941980913336</v>
      </c>
      <c r="S1574">
        <f t="shared" si="345"/>
        <v>0</v>
      </c>
      <c r="T1574">
        <f t="shared" si="346"/>
        <v>0</v>
      </c>
      <c r="U1574">
        <f t="shared" si="347"/>
        <v>16.734668925291963</v>
      </c>
      <c r="V1574">
        <f t="shared" si="348"/>
        <v>0</v>
      </c>
      <c r="W1574">
        <f t="shared" si="349"/>
        <v>0</v>
      </c>
    </row>
    <row r="1575" spans="1:23">
      <c r="A1575">
        <v>47</v>
      </c>
      <c r="B1575">
        <v>15</v>
      </c>
      <c r="C1575">
        <v>1</v>
      </c>
      <c r="D1575">
        <f>VLOOKUP(A1575,Haul!F:M,8,FALSE)</f>
        <v>4.2320125E-2</v>
      </c>
      <c r="E1575">
        <v>76</v>
      </c>
      <c r="F1575">
        <v>11</v>
      </c>
      <c r="G1575">
        <v>70</v>
      </c>
      <c r="H1575">
        <f t="shared" si="336"/>
        <v>70</v>
      </c>
      <c r="I1575">
        <f t="shared" si="337"/>
        <v>1</v>
      </c>
      <c r="J1575">
        <f t="shared" si="338"/>
        <v>0</v>
      </c>
      <c r="K1575">
        <f t="shared" si="339"/>
        <v>0</v>
      </c>
      <c r="L1575">
        <f t="shared" si="340"/>
        <v>0</v>
      </c>
      <c r="M1575" s="19" t="s">
        <v>339</v>
      </c>
      <c r="N1575" s="19">
        <f t="shared" si="341"/>
        <v>0.18187078804081683</v>
      </c>
      <c r="O1575">
        <f t="shared" si="342"/>
        <v>23.62941980913336</v>
      </c>
      <c r="P1575">
        <f t="shared" si="343"/>
        <v>4.2975012016343719</v>
      </c>
      <c r="Q1575" t="str">
        <f>VLOOKUP(A1575,Haul!F:W,18,FALSE)</f>
        <v>152</v>
      </c>
      <c r="R1575">
        <f t="shared" si="344"/>
        <v>0</v>
      </c>
      <c r="S1575">
        <f t="shared" si="345"/>
        <v>0</v>
      </c>
      <c r="T1575">
        <f t="shared" si="346"/>
        <v>0</v>
      </c>
      <c r="U1575">
        <f t="shared" si="347"/>
        <v>0</v>
      </c>
      <c r="V1575">
        <f t="shared" si="348"/>
        <v>0</v>
      </c>
      <c r="W1575">
        <f t="shared" si="349"/>
        <v>0</v>
      </c>
    </row>
    <row r="1576" spans="1:23">
      <c r="A1576">
        <v>47</v>
      </c>
      <c r="B1576">
        <v>15</v>
      </c>
      <c r="C1576">
        <v>1</v>
      </c>
      <c r="D1576">
        <f>VLOOKUP(A1576,Haul!F:M,8,FALSE)</f>
        <v>4.2320125E-2</v>
      </c>
      <c r="E1576">
        <v>77</v>
      </c>
      <c r="F1576">
        <v>11</v>
      </c>
      <c r="G1576">
        <v>53</v>
      </c>
      <c r="H1576">
        <f t="shared" si="336"/>
        <v>55</v>
      </c>
      <c r="I1576">
        <f t="shared" si="337"/>
        <v>1</v>
      </c>
      <c r="J1576">
        <f t="shared" si="338"/>
        <v>0</v>
      </c>
      <c r="K1576">
        <f t="shared" si="339"/>
        <v>0</v>
      </c>
      <c r="L1576">
        <f t="shared" si="340"/>
        <v>0</v>
      </c>
      <c r="M1576" s="19" t="s">
        <v>339</v>
      </c>
      <c r="N1576" s="19">
        <f t="shared" si="341"/>
        <v>7.6030079454428509E-2</v>
      </c>
      <c r="O1576">
        <f t="shared" si="342"/>
        <v>23.62941980913336</v>
      </c>
      <c r="P1576">
        <f t="shared" si="343"/>
        <v>1.7965466655504563</v>
      </c>
      <c r="Q1576" t="str">
        <f>VLOOKUP(A1576,Haul!F:W,18,FALSE)</f>
        <v>152</v>
      </c>
      <c r="R1576">
        <f t="shared" si="344"/>
        <v>0</v>
      </c>
      <c r="S1576">
        <f t="shared" si="345"/>
        <v>0</v>
      </c>
      <c r="T1576">
        <f t="shared" si="346"/>
        <v>0</v>
      </c>
      <c r="U1576">
        <f t="shared" si="347"/>
        <v>0</v>
      </c>
      <c r="V1576">
        <f t="shared" si="348"/>
        <v>0</v>
      </c>
      <c r="W1576">
        <f t="shared" si="349"/>
        <v>0</v>
      </c>
    </row>
    <row r="1577" spans="1:23">
      <c r="A1577">
        <v>47</v>
      </c>
      <c r="B1577">
        <v>15</v>
      </c>
      <c r="C1577">
        <v>1</v>
      </c>
      <c r="D1577">
        <f>VLOOKUP(A1577,Haul!F:M,8,FALSE)</f>
        <v>4.2320125E-2</v>
      </c>
      <c r="E1577">
        <v>78</v>
      </c>
      <c r="F1577">
        <v>11</v>
      </c>
      <c r="G1577">
        <v>79</v>
      </c>
      <c r="H1577">
        <f t="shared" si="336"/>
        <v>80</v>
      </c>
      <c r="I1577">
        <f t="shared" si="337"/>
        <v>1</v>
      </c>
      <c r="J1577">
        <f t="shared" si="338"/>
        <v>0</v>
      </c>
      <c r="K1577">
        <f t="shared" si="339"/>
        <v>0</v>
      </c>
      <c r="L1577">
        <f t="shared" si="340"/>
        <v>0</v>
      </c>
      <c r="M1577" s="19" t="s">
        <v>339</v>
      </c>
      <c r="N1577" s="19">
        <f t="shared" si="341"/>
        <v>0.26573057320422583</v>
      </c>
      <c r="O1577">
        <f t="shared" si="342"/>
        <v>23.62941980913336</v>
      </c>
      <c r="P1577">
        <f t="shared" si="343"/>
        <v>6.2790592703642965</v>
      </c>
      <c r="Q1577" t="str">
        <f>VLOOKUP(A1577,Haul!F:W,18,FALSE)</f>
        <v>152</v>
      </c>
      <c r="R1577">
        <f t="shared" si="344"/>
        <v>0</v>
      </c>
      <c r="S1577">
        <f t="shared" si="345"/>
        <v>0</v>
      </c>
      <c r="T1577">
        <f t="shared" si="346"/>
        <v>0</v>
      </c>
      <c r="U1577">
        <f t="shared" si="347"/>
        <v>0</v>
      </c>
      <c r="V1577">
        <f t="shared" si="348"/>
        <v>0</v>
      </c>
      <c r="W1577">
        <f t="shared" si="349"/>
        <v>0</v>
      </c>
    </row>
    <row r="1578" spans="1:23">
      <c r="A1578">
        <v>47</v>
      </c>
      <c r="B1578">
        <v>15</v>
      </c>
      <c r="C1578">
        <v>1</v>
      </c>
      <c r="D1578">
        <f>VLOOKUP(A1578,Haul!F:M,8,FALSE)</f>
        <v>4.2320125E-2</v>
      </c>
      <c r="E1578">
        <v>79</v>
      </c>
      <c r="F1578">
        <v>11</v>
      </c>
      <c r="G1578">
        <v>77</v>
      </c>
      <c r="H1578">
        <f t="shared" si="336"/>
        <v>80</v>
      </c>
      <c r="I1578">
        <f t="shared" si="337"/>
        <v>1</v>
      </c>
      <c r="J1578">
        <f t="shared" si="338"/>
        <v>0</v>
      </c>
      <c r="K1578">
        <f t="shared" si="339"/>
        <v>0</v>
      </c>
      <c r="L1578">
        <f t="shared" si="340"/>
        <v>0</v>
      </c>
      <c r="M1578" s="19" t="s">
        <v>339</v>
      </c>
      <c r="N1578" s="19">
        <f t="shared" si="341"/>
        <v>0.24520482772746402</v>
      </c>
      <c r="O1578">
        <f t="shared" si="342"/>
        <v>23.62941980913336</v>
      </c>
      <c r="P1578">
        <f t="shared" si="343"/>
        <v>5.7940478135984712</v>
      </c>
      <c r="Q1578" t="str">
        <f>VLOOKUP(A1578,Haul!F:W,18,FALSE)</f>
        <v>152</v>
      </c>
      <c r="R1578">
        <f t="shared" si="344"/>
        <v>0</v>
      </c>
      <c r="S1578">
        <f t="shared" si="345"/>
        <v>0</v>
      </c>
      <c r="T1578">
        <f t="shared" si="346"/>
        <v>0</v>
      </c>
      <c r="U1578">
        <f t="shared" si="347"/>
        <v>0</v>
      </c>
      <c r="V1578">
        <f t="shared" si="348"/>
        <v>0</v>
      </c>
      <c r="W1578">
        <f t="shared" si="349"/>
        <v>0</v>
      </c>
    </row>
    <row r="1579" spans="1:23">
      <c r="A1579">
        <v>47</v>
      </c>
      <c r="B1579">
        <v>15</v>
      </c>
      <c r="C1579">
        <v>1</v>
      </c>
      <c r="D1579">
        <f>VLOOKUP(A1579,Haul!F:M,8,FALSE)</f>
        <v>4.2320125E-2</v>
      </c>
      <c r="E1579">
        <v>1</v>
      </c>
      <c r="F1579">
        <v>12</v>
      </c>
      <c r="G1579">
        <v>56</v>
      </c>
      <c r="H1579">
        <f t="shared" si="336"/>
        <v>60</v>
      </c>
      <c r="I1579">
        <f t="shared" si="337"/>
        <v>2</v>
      </c>
      <c r="J1579">
        <f t="shared" si="338"/>
        <v>1</v>
      </c>
      <c r="K1579">
        <f t="shared" si="339"/>
        <v>0</v>
      </c>
      <c r="L1579">
        <f t="shared" si="340"/>
        <v>0</v>
      </c>
      <c r="M1579" s="19" t="s">
        <v>339</v>
      </c>
      <c r="N1579" s="19">
        <f t="shared" si="341"/>
        <v>0.10356687982896005</v>
      </c>
      <c r="O1579">
        <f t="shared" si="342"/>
        <v>23.62941980913336</v>
      </c>
      <c r="P1579">
        <f t="shared" si="343"/>
        <v>2.4472252818005629</v>
      </c>
      <c r="Q1579" t="str">
        <f>VLOOKUP(A1579,Haul!F:W,18,FALSE)</f>
        <v>152</v>
      </c>
      <c r="R1579">
        <f t="shared" si="344"/>
        <v>0</v>
      </c>
      <c r="S1579">
        <f t="shared" si="345"/>
        <v>0</v>
      </c>
      <c r="T1579">
        <f t="shared" si="346"/>
        <v>23.62941980913336</v>
      </c>
      <c r="U1579">
        <f t="shared" si="347"/>
        <v>0</v>
      </c>
      <c r="V1579">
        <f t="shared" si="348"/>
        <v>0</v>
      </c>
      <c r="W1579">
        <f t="shared" si="349"/>
        <v>2.4472252818005629</v>
      </c>
    </row>
    <row r="1580" spans="1:23">
      <c r="A1580">
        <v>47</v>
      </c>
      <c r="B1580">
        <v>15</v>
      </c>
      <c r="C1580">
        <v>1</v>
      </c>
      <c r="D1580">
        <f>VLOOKUP(A1580,Haul!F:M,8,FALSE)</f>
        <v>4.2320125E-2</v>
      </c>
      <c r="E1580">
        <v>2</v>
      </c>
      <c r="F1580">
        <v>12</v>
      </c>
      <c r="G1580">
        <v>54</v>
      </c>
      <c r="H1580">
        <f t="shared" si="336"/>
        <v>55</v>
      </c>
      <c r="I1580">
        <f t="shared" si="337"/>
        <v>2</v>
      </c>
      <c r="J1580">
        <f t="shared" si="338"/>
        <v>1</v>
      </c>
      <c r="K1580">
        <f t="shared" si="339"/>
        <v>0</v>
      </c>
      <c r="L1580">
        <f t="shared" si="340"/>
        <v>0</v>
      </c>
      <c r="M1580" s="19" t="s">
        <v>339</v>
      </c>
      <c r="N1580" s="19">
        <f t="shared" si="341"/>
        <v>9.3604566295591302E-2</v>
      </c>
      <c r="O1580">
        <f t="shared" si="342"/>
        <v>23.62941980913336</v>
      </c>
      <c r="P1580">
        <f t="shared" si="343"/>
        <v>2.2118215930503817</v>
      </c>
      <c r="Q1580" t="str">
        <f>VLOOKUP(A1580,Haul!F:W,18,FALSE)</f>
        <v>152</v>
      </c>
      <c r="R1580">
        <f t="shared" si="344"/>
        <v>0</v>
      </c>
      <c r="S1580">
        <f t="shared" si="345"/>
        <v>0</v>
      </c>
      <c r="T1580">
        <f t="shared" si="346"/>
        <v>23.62941980913336</v>
      </c>
      <c r="U1580">
        <f t="shared" si="347"/>
        <v>0</v>
      </c>
      <c r="V1580">
        <f t="shared" si="348"/>
        <v>0</v>
      </c>
      <c r="W1580">
        <f t="shared" si="349"/>
        <v>2.2118215930503817</v>
      </c>
    </row>
    <row r="1581" spans="1:23">
      <c r="A1581">
        <v>47</v>
      </c>
      <c r="B1581">
        <v>15</v>
      </c>
      <c r="C1581">
        <v>1</v>
      </c>
      <c r="D1581">
        <f>VLOOKUP(A1581,Haul!F:M,8,FALSE)</f>
        <v>4.2320125E-2</v>
      </c>
      <c r="E1581">
        <v>3</v>
      </c>
      <c r="F1581">
        <v>12</v>
      </c>
      <c r="G1581">
        <v>55</v>
      </c>
      <c r="H1581">
        <f t="shared" si="336"/>
        <v>55</v>
      </c>
      <c r="I1581">
        <f t="shared" si="337"/>
        <v>2</v>
      </c>
      <c r="J1581">
        <f t="shared" si="338"/>
        <v>1</v>
      </c>
      <c r="K1581">
        <f t="shared" si="339"/>
        <v>0</v>
      </c>
      <c r="L1581">
        <f t="shared" si="340"/>
        <v>0</v>
      </c>
      <c r="M1581" s="19" t="s">
        <v>339</v>
      </c>
      <c r="N1581" s="19">
        <f t="shared" si="341"/>
        <v>9.8505080166170073E-2</v>
      </c>
      <c r="O1581">
        <f t="shared" si="342"/>
        <v>23.62941980913336</v>
      </c>
      <c r="P1581">
        <f t="shared" si="343"/>
        <v>2.3276178925787687</v>
      </c>
      <c r="Q1581" t="str">
        <f>VLOOKUP(A1581,Haul!F:W,18,FALSE)</f>
        <v>152</v>
      </c>
      <c r="R1581">
        <f t="shared" si="344"/>
        <v>0</v>
      </c>
      <c r="S1581">
        <f t="shared" si="345"/>
        <v>0</v>
      </c>
      <c r="T1581">
        <f t="shared" si="346"/>
        <v>23.62941980913336</v>
      </c>
      <c r="U1581">
        <f t="shared" si="347"/>
        <v>0</v>
      </c>
      <c r="V1581">
        <f t="shared" si="348"/>
        <v>0</v>
      </c>
      <c r="W1581">
        <f t="shared" si="349"/>
        <v>2.3276178925787687</v>
      </c>
    </row>
    <row r="1582" spans="1:23">
      <c r="A1582">
        <v>47</v>
      </c>
      <c r="B1582">
        <v>15</v>
      </c>
      <c r="C1582">
        <v>1</v>
      </c>
      <c r="D1582">
        <f>VLOOKUP(A1582,Haul!F:M,8,FALSE)</f>
        <v>4.2320125E-2</v>
      </c>
      <c r="E1582">
        <v>4</v>
      </c>
      <c r="F1582">
        <v>12</v>
      </c>
      <c r="G1582">
        <v>52</v>
      </c>
      <c r="H1582">
        <f t="shared" si="336"/>
        <v>55</v>
      </c>
      <c r="I1582">
        <f t="shared" si="337"/>
        <v>2</v>
      </c>
      <c r="J1582">
        <f t="shared" si="338"/>
        <v>1</v>
      </c>
      <c r="K1582">
        <f t="shared" si="339"/>
        <v>0</v>
      </c>
      <c r="L1582">
        <f t="shared" si="340"/>
        <v>0</v>
      </c>
      <c r="M1582" s="19" t="s">
        <v>339</v>
      </c>
      <c r="N1582" s="19">
        <f t="shared" si="341"/>
        <v>8.4278207083991113E-2</v>
      </c>
      <c r="O1582">
        <f t="shared" si="342"/>
        <v>23.62941980913336</v>
      </c>
      <c r="P1582">
        <f t="shared" si="343"/>
        <v>1.9914451359487031</v>
      </c>
      <c r="Q1582" t="str">
        <f>VLOOKUP(A1582,Haul!F:W,18,FALSE)</f>
        <v>152</v>
      </c>
      <c r="R1582">
        <f t="shared" si="344"/>
        <v>0</v>
      </c>
      <c r="S1582">
        <f t="shared" si="345"/>
        <v>0</v>
      </c>
      <c r="T1582">
        <f t="shared" si="346"/>
        <v>23.62941980913336</v>
      </c>
      <c r="U1582">
        <f t="shared" si="347"/>
        <v>0</v>
      </c>
      <c r="V1582">
        <f t="shared" si="348"/>
        <v>0</v>
      </c>
      <c r="W1582">
        <f t="shared" si="349"/>
        <v>1.9914451359487031</v>
      </c>
    </row>
    <row r="1583" spans="1:23">
      <c r="A1583">
        <v>47</v>
      </c>
      <c r="B1583">
        <v>15</v>
      </c>
      <c r="C1583">
        <v>1</v>
      </c>
      <c r="D1583">
        <f>VLOOKUP(A1583,Haul!F:M,8,FALSE)</f>
        <v>4.2320125E-2</v>
      </c>
      <c r="E1583">
        <v>5</v>
      </c>
      <c r="F1583">
        <v>12</v>
      </c>
      <c r="G1583">
        <v>56</v>
      </c>
      <c r="H1583">
        <f t="shared" si="336"/>
        <v>60</v>
      </c>
      <c r="I1583">
        <f t="shared" si="337"/>
        <v>2</v>
      </c>
      <c r="J1583">
        <f t="shared" si="338"/>
        <v>1</v>
      </c>
      <c r="K1583">
        <f t="shared" si="339"/>
        <v>0</v>
      </c>
      <c r="L1583">
        <f t="shared" si="340"/>
        <v>0</v>
      </c>
      <c r="M1583" s="19" t="s">
        <v>339</v>
      </c>
      <c r="N1583" s="19">
        <f t="shared" si="341"/>
        <v>0.10356687982896005</v>
      </c>
      <c r="O1583">
        <f t="shared" si="342"/>
        <v>23.62941980913336</v>
      </c>
      <c r="P1583">
        <f t="shared" si="343"/>
        <v>2.4472252818005629</v>
      </c>
      <c r="Q1583" t="str">
        <f>VLOOKUP(A1583,Haul!F:W,18,FALSE)</f>
        <v>152</v>
      </c>
      <c r="R1583">
        <f t="shared" si="344"/>
        <v>0</v>
      </c>
      <c r="S1583">
        <f t="shared" si="345"/>
        <v>0</v>
      </c>
      <c r="T1583">
        <f t="shared" si="346"/>
        <v>23.62941980913336</v>
      </c>
      <c r="U1583">
        <f t="shared" si="347"/>
        <v>0</v>
      </c>
      <c r="V1583">
        <f t="shared" si="348"/>
        <v>0</v>
      </c>
      <c r="W1583">
        <f t="shared" si="349"/>
        <v>2.4472252818005629</v>
      </c>
    </row>
    <row r="1584" spans="1:23">
      <c r="A1584">
        <v>47</v>
      </c>
      <c r="B1584">
        <v>15</v>
      </c>
      <c r="C1584">
        <v>1</v>
      </c>
      <c r="D1584">
        <f>VLOOKUP(A1584,Haul!F:M,8,FALSE)</f>
        <v>4.2320125E-2</v>
      </c>
      <c r="E1584">
        <v>6</v>
      </c>
      <c r="F1584">
        <v>12</v>
      </c>
      <c r="G1584">
        <v>60</v>
      </c>
      <c r="H1584">
        <f t="shared" si="336"/>
        <v>60</v>
      </c>
      <c r="I1584">
        <f t="shared" si="337"/>
        <v>2</v>
      </c>
      <c r="J1584">
        <f t="shared" si="338"/>
        <v>1</v>
      </c>
      <c r="K1584">
        <f t="shared" si="339"/>
        <v>0</v>
      </c>
      <c r="L1584">
        <f t="shared" si="340"/>
        <v>0</v>
      </c>
      <c r="M1584" s="19" t="s">
        <v>339</v>
      </c>
      <c r="N1584" s="19">
        <f t="shared" si="341"/>
        <v>0.12547251888267277</v>
      </c>
      <c r="O1584">
        <f t="shared" si="342"/>
        <v>23.62941980913336</v>
      </c>
      <c r="P1584">
        <f t="shared" si="343"/>
        <v>2.9648428231880875</v>
      </c>
      <c r="Q1584" t="str">
        <f>VLOOKUP(A1584,Haul!F:W,18,FALSE)</f>
        <v>152</v>
      </c>
      <c r="R1584">
        <f t="shared" si="344"/>
        <v>0</v>
      </c>
      <c r="S1584">
        <f t="shared" si="345"/>
        <v>0</v>
      </c>
      <c r="T1584">
        <f t="shared" si="346"/>
        <v>23.62941980913336</v>
      </c>
      <c r="U1584">
        <f t="shared" si="347"/>
        <v>0</v>
      </c>
      <c r="V1584">
        <f t="shared" si="348"/>
        <v>0</v>
      </c>
      <c r="W1584">
        <f t="shared" si="349"/>
        <v>2.9648428231880875</v>
      </c>
    </row>
    <row r="1585" spans="1:23">
      <c r="A1585">
        <v>47</v>
      </c>
      <c r="B1585">
        <v>15</v>
      </c>
      <c r="C1585">
        <v>1</v>
      </c>
      <c r="D1585">
        <f>VLOOKUP(A1585,Haul!F:M,8,FALSE)</f>
        <v>4.2320125E-2</v>
      </c>
      <c r="E1585">
        <v>7</v>
      </c>
      <c r="F1585">
        <v>12</v>
      </c>
      <c r="G1585">
        <v>49</v>
      </c>
      <c r="H1585">
        <f t="shared" si="336"/>
        <v>50</v>
      </c>
      <c r="I1585">
        <f t="shared" si="337"/>
        <v>2</v>
      </c>
      <c r="J1585">
        <f t="shared" si="338"/>
        <v>1</v>
      </c>
      <c r="K1585">
        <f t="shared" si="339"/>
        <v>0</v>
      </c>
      <c r="L1585">
        <f t="shared" si="340"/>
        <v>0</v>
      </c>
      <c r="M1585" s="19" t="s">
        <v>339</v>
      </c>
      <c r="N1585" s="19">
        <f t="shared" si="341"/>
        <v>7.1440631995687828E-2</v>
      </c>
      <c r="O1585">
        <f t="shared" si="342"/>
        <v>23.62941980913336</v>
      </c>
      <c r="P1585">
        <f t="shared" si="343"/>
        <v>1.6881006848559126</v>
      </c>
      <c r="Q1585" t="str">
        <f>VLOOKUP(A1585,Haul!F:W,18,FALSE)</f>
        <v>152</v>
      </c>
      <c r="R1585">
        <f t="shared" si="344"/>
        <v>0</v>
      </c>
      <c r="S1585">
        <f t="shared" si="345"/>
        <v>0</v>
      </c>
      <c r="T1585">
        <f t="shared" si="346"/>
        <v>23.62941980913336</v>
      </c>
      <c r="U1585">
        <f t="shared" si="347"/>
        <v>0</v>
      </c>
      <c r="V1585">
        <f t="shared" si="348"/>
        <v>0</v>
      </c>
      <c r="W1585">
        <f t="shared" si="349"/>
        <v>1.6881006848559126</v>
      </c>
    </row>
    <row r="1586" spans="1:23">
      <c r="A1586">
        <v>47</v>
      </c>
      <c r="B1586">
        <v>15</v>
      </c>
      <c r="C1586">
        <v>1</v>
      </c>
      <c r="D1586">
        <f>VLOOKUP(A1586,Haul!F:M,8,FALSE)</f>
        <v>4.2320125E-2</v>
      </c>
      <c r="E1586">
        <v>8</v>
      </c>
      <c r="F1586">
        <v>12</v>
      </c>
      <c r="G1586">
        <v>55</v>
      </c>
      <c r="H1586">
        <f t="shared" si="336"/>
        <v>55</v>
      </c>
      <c r="I1586">
        <f t="shared" si="337"/>
        <v>2</v>
      </c>
      <c r="J1586">
        <f t="shared" si="338"/>
        <v>1</v>
      </c>
      <c r="K1586">
        <f t="shared" si="339"/>
        <v>0</v>
      </c>
      <c r="L1586">
        <f t="shared" si="340"/>
        <v>0</v>
      </c>
      <c r="M1586" s="19" t="s">
        <v>339</v>
      </c>
      <c r="N1586" s="19">
        <f t="shared" si="341"/>
        <v>9.8505080166170073E-2</v>
      </c>
      <c r="O1586">
        <f t="shared" si="342"/>
        <v>23.62941980913336</v>
      </c>
      <c r="P1586">
        <f t="shared" si="343"/>
        <v>2.3276178925787687</v>
      </c>
      <c r="Q1586" t="str">
        <f>VLOOKUP(A1586,Haul!F:W,18,FALSE)</f>
        <v>152</v>
      </c>
      <c r="R1586">
        <f t="shared" si="344"/>
        <v>0</v>
      </c>
      <c r="S1586">
        <f t="shared" si="345"/>
        <v>0</v>
      </c>
      <c r="T1586">
        <f t="shared" si="346"/>
        <v>23.62941980913336</v>
      </c>
      <c r="U1586">
        <f t="shared" si="347"/>
        <v>0</v>
      </c>
      <c r="V1586">
        <f t="shared" si="348"/>
        <v>0</v>
      </c>
      <c r="W1586">
        <f t="shared" si="349"/>
        <v>2.3276178925787687</v>
      </c>
    </row>
    <row r="1587" spans="1:23">
      <c r="A1587">
        <v>47</v>
      </c>
      <c r="B1587">
        <v>15</v>
      </c>
      <c r="C1587">
        <v>1</v>
      </c>
      <c r="D1587">
        <f>VLOOKUP(A1587,Haul!F:M,8,FALSE)</f>
        <v>4.2320125E-2</v>
      </c>
      <c r="E1587">
        <v>9</v>
      </c>
      <c r="F1587">
        <v>12</v>
      </c>
      <c r="G1587">
        <v>52</v>
      </c>
      <c r="H1587">
        <f t="shared" si="336"/>
        <v>55</v>
      </c>
      <c r="I1587">
        <f t="shared" si="337"/>
        <v>2</v>
      </c>
      <c r="J1587">
        <f t="shared" si="338"/>
        <v>1</v>
      </c>
      <c r="K1587">
        <f t="shared" si="339"/>
        <v>0</v>
      </c>
      <c r="L1587">
        <f t="shared" si="340"/>
        <v>0</v>
      </c>
      <c r="M1587" s="19" t="s">
        <v>339</v>
      </c>
      <c r="N1587" s="19">
        <f t="shared" si="341"/>
        <v>8.4278207083991113E-2</v>
      </c>
      <c r="O1587">
        <f t="shared" si="342"/>
        <v>23.62941980913336</v>
      </c>
      <c r="P1587">
        <f t="shared" si="343"/>
        <v>1.9914451359487031</v>
      </c>
      <c r="Q1587" t="str">
        <f>VLOOKUP(A1587,Haul!F:W,18,FALSE)</f>
        <v>152</v>
      </c>
      <c r="R1587">
        <f t="shared" si="344"/>
        <v>0</v>
      </c>
      <c r="S1587">
        <f t="shared" si="345"/>
        <v>0</v>
      </c>
      <c r="T1587">
        <f t="shared" si="346"/>
        <v>23.62941980913336</v>
      </c>
      <c r="U1587">
        <f t="shared" si="347"/>
        <v>0</v>
      </c>
      <c r="V1587">
        <f t="shared" si="348"/>
        <v>0</v>
      </c>
      <c r="W1587">
        <f t="shared" si="349"/>
        <v>1.9914451359487031</v>
      </c>
    </row>
    <row r="1588" spans="1:23">
      <c r="A1588">
        <v>47</v>
      </c>
      <c r="B1588">
        <v>15</v>
      </c>
      <c r="C1588">
        <v>1</v>
      </c>
      <c r="D1588">
        <f>VLOOKUP(A1588,Haul!F:M,8,FALSE)</f>
        <v>4.2320125E-2</v>
      </c>
      <c r="E1588">
        <v>10</v>
      </c>
      <c r="F1588">
        <v>12</v>
      </c>
      <c r="G1588">
        <v>53</v>
      </c>
      <c r="H1588">
        <f t="shared" si="336"/>
        <v>55</v>
      </c>
      <c r="I1588">
        <f t="shared" si="337"/>
        <v>2</v>
      </c>
      <c r="J1588">
        <f t="shared" si="338"/>
        <v>1</v>
      </c>
      <c r="K1588">
        <f t="shared" si="339"/>
        <v>0</v>
      </c>
      <c r="L1588">
        <f t="shared" si="340"/>
        <v>0</v>
      </c>
      <c r="M1588" s="19" t="s">
        <v>339</v>
      </c>
      <c r="N1588" s="19">
        <f t="shared" si="341"/>
        <v>8.8863043337243444E-2</v>
      </c>
      <c r="O1588">
        <f t="shared" si="342"/>
        <v>23.62941980913336</v>
      </c>
      <c r="P1588">
        <f t="shared" si="343"/>
        <v>2.0997821565329366</v>
      </c>
      <c r="Q1588" t="str">
        <f>VLOOKUP(A1588,Haul!F:W,18,FALSE)</f>
        <v>152</v>
      </c>
      <c r="R1588">
        <f t="shared" si="344"/>
        <v>0</v>
      </c>
      <c r="S1588">
        <f t="shared" si="345"/>
        <v>0</v>
      </c>
      <c r="T1588">
        <f t="shared" si="346"/>
        <v>23.62941980913336</v>
      </c>
      <c r="U1588">
        <f t="shared" si="347"/>
        <v>0</v>
      </c>
      <c r="V1588">
        <f t="shared" si="348"/>
        <v>0</v>
      </c>
      <c r="W1588">
        <f t="shared" si="349"/>
        <v>2.0997821565329366</v>
      </c>
    </row>
    <row r="1589" spans="1:23">
      <c r="A1589">
        <v>47</v>
      </c>
      <c r="B1589">
        <v>15</v>
      </c>
      <c r="C1589">
        <v>1</v>
      </c>
      <c r="D1589">
        <f>VLOOKUP(A1589,Haul!F:M,8,FALSE)</f>
        <v>4.2320125E-2</v>
      </c>
      <c r="E1589">
        <v>11</v>
      </c>
      <c r="F1589">
        <v>12</v>
      </c>
      <c r="G1589">
        <v>67</v>
      </c>
      <c r="H1589">
        <f t="shared" si="336"/>
        <v>70</v>
      </c>
      <c r="I1589">
        <f t="shared" si="337"/>
        <v>2</v>
      </c>
      <c r="J1589">
        <f t="shared" si="338"/>
        <v>1</v>
      </c>
      <c r="K1589">
        <f t="shared" si="339"/>
        <v>0</v>
      </c>
      <c r="L1589">
        <f t="shared" si="340"/>
        <v>0</v>
      </c>
      <c r="M1589" s="19" t="s">
        <v>339</v>
      </c>
      <c r="N1589" s="19">
        <f t="shared" si="341"/>
        <v>0.17053911920069684</v>
      </c>
      <c r="O1589">
        <f t="shared" si="342"/>
        <v>23.62941980913336</v>
      </c>
      <c r="P1589">
        <f t="shared" si="343"/>
        <v>4.0297404414731011</v>
      </c>
      <c r="Q1589" t="str">
        <f>VLOOKUP(A1589,Haul!F:W,18,FALSE)</f>
        <v>152</v>
      </c>
      <c r="R1589">
        <f t="shared" si="344"/>
        <v>0</v>
      </c>
      <c r="S1589">
        <f t="shared" si="345"/>
        <v>0</v>
      </c>
      <c r="T1589">
        <f t="shared" si="346"/>
        <v>23.62941980913336</v>
      </c>
      <c r="U1589">
        <f t="shared" si="347"/>
        <v>0</v>
      </c>
      <c r="V1589">
        <f t="shared" si="348"/>
        <v>0</v>
      </c>
      <c r="W1589">
        <f t="shared" si="349"/>
        <v>4.0297404414731011</v>
      </c>
    </row>
    <row r="1590" spans="1:23">
      <c r="A1590">
        <v>47</v>
      </c>
      <c r="B1590">
        <v>15</v>
      </c>
      <c r="C1590">
        <v>1</v>
      </c>
      <c r="D1590">
        <f>VLOOKUP(A1590,Haul!F:M,8,FALSE)</f>
        <v>4.2320125E-2</v>
      </c>
      <c r="E1590">
        <v>12</v>
      </c>
      <c r="F1590">
        <v>12</v>
      </c>
      <c r="G1590">
        <v>43</v>
      </c>
      <c r="H1590">
        <f t="shared" si="336"/>
        <v>45</v>
      </c>
      <c r="I1590">
        <f t="shared" si="337"/>
        <v>2</v>
      </c>
      <c r="J1590">
        <f t="shared" si="338"/>
        <v>1</v>
      </c>
      <c r="K1590">
        <f t="shared" si="339"/>
        <v>0</v>
      </c>
      <c r="L1590">
        <f t="shared" si="340"/>
        <v>0</v>
      </c>
      <c r="M1590" s="19" t="s">
        <v>339</v>
      </c>
      <c r="N1590" s="19">
        <f t="shared" si="341"/>
        <v>4.968047783080861E-2</v>
      </c>
      <c r="O1590">
        <f t="shared" si="342"/>
        <v>23.62941980913336</v>
      </c>
      <c r="P1590">
        <f t="shared" si="343"/>
        <v>1.1739208669825196</v>
      </c>
      <c r="Q1590" t="str">
        <f>VLOOKUP(A1590,Haul!F:W,18,FALSE)</f>
        <v>152</v>
      </c>
      <c r="R1590">
        <f t="shared" si="344"/>
        <v>0</v>
      </c>
      <c r="S1590">
        <f t="shared" si="345"/>
        <v>0</v>
      </c>
      <c r="T1590">
        <f t="shared" si="346"/>
        <v>23.62941980913336</v>
      </c>
      <c r="U1590">
        <f t="shared" si="347"/>
        <v>0</v>
      </c>
      <c r="V1590">
        <f t="shared" si="348"/>
        <v>0</v>
      </c>
      <c r="W1590">
        <f t="shared" si="349"/>
        <v>1.1739208669825196</v>
      </c>
    </row>
    <row r="1591" spans="1:23">
      <c r="A1591">
        <v>47</v>
      </c>
      <c r="B1591">
        <v>15</v>
      </c>
      <c r="C1591">
        <v>1</v>
      </c>
      <c r="D1591">
        <f>VLOOKUP(A1591,Haul!F:M,8,FALSE)</f>
        <v>4.2320125E-2</v>
      </c>
      <c r="E1591">
        <v>13</v>
      </c>
      <c r="F1591">
        <v>12</v>
      </c>
      <c r="G1591">
        <v>57</v>
      </c>
      <c r="H1591">
        <f t="shared" si="336"/>
        <v>60</v>
      </c>
      <c r="I1591">
        <f t="shared" si="337"/>
        <v>2</v>
      </c>
      <c r="J1591">
        <f t="shared" si="338"/>
        <v>1</v>
      </c>
      <c r="K1591">
        <f t="shared" si="339"/>
        <v>0</v>
      </c>
      <c r="L1591">
        <f t="shared" si="340"/>
        <v>0</v>
      </c>
      <c r="M1591" s="19" t="s">
        <v>339</v>
      </c>
      <c r="N1591" s="19">
        <f t="shared" si="341"/>
        <v>0.10879225104314669</v>
      </c>
      <c r="O1591">
        <f t="shared" si="342"/>
        <v>23.62941980913336</v>
      </c>
      <c r="P1591">
        <f t="shared" si="343"/>
        <v>2.5706977718791397</v>
      </c>
      <c r="Q1591" t="str">
        <f>VLOOKUP(A1591,Haul!F:W,18,FALSE)</f>
        <v>152</v>
      </c>
      <c r="R1591">
        <f t="shared" si="344"/>
        <v>0</v>
      </c>
      <c r="S1591">
        <f t="shared" si="345"/>
        <v>0</v>
      </c>
      <c r="T1591">
        <f t="shared" si="346"/>
        <v>23.62941980913336</v>
      </c>
      <c r="U1591">
        <f t="shared" si="347"/>
        <v>0</v>
      </c>
      <c r="V1591">
        <f t="shared" si="348"/>
        <v>0</v>
      </c>
      <c r="W1591">
        <f t="shared" si="349"/>
        <v>2.5706977718791397</v>
      </c>
    </row>
    <row r="1592" spans="1:23">
      <c r="A1592">
        <v>47</v>
      </c>
      <c r="B1592">
        <v>15</v>
      </c>
      <c r="C1592">
        <v>1</v>
      </c>
      <c r="D1592">
        <f>VLOOKUP(A1592,Haul!F:M,8,FALSE)</f>
        <v>4.2320125E-2</v>
      </c>
      <c r="E1592">
        <v>14</v>
      </c>
      <c r="F1592">
        <v>12</v>
      </c>
      <c r="G1592">
        <v>56</v>
      </c>
      <c r="H1592">
        <f t="shared" si="336"/>
        <v>60</v>
      </c>
      <c r="I1592">
        <f t="shared" si="337"/>
        <v>2</v>
      </c>
      <c r="J1592">
        <f t="shared" si="338"/>
        <v>1</v>
      </c>
      <c r="K1592">
        <f t="shared" si="339"/>
        <v>0</v>
      </c>
      <c r="L1592">
        <f t="shared" si="340"/>
        <v>0</v>
      </c>
      <c r="M1592" s="19" t="s">
        <v>339</v>
      </c>
      <c r="N1592" s="19">
        <f t="shared" si="341"/>
        <v>0.10356687982896005</v>
      </c>
      <c r="O1592">
        <f t="shared" si="342"/>
        <v>23.62941980913336</v>
      </c>
      <c r="P1592">
        <f t="shared" si="343"/>
        <v>2.4472252818005629</v>
      </c>
      <c r="Q1592" t="str">
        <f>VLOOKUP(A1592,Haul!F:W,18,FALSE)</f>
        <v>152</v>
      </c>
      <c r="R1592">
        <f t="shared" si="344"/>
        <v>0</v>
      </c>
      <c r="S1592">
        <f t="shared" si="345"/>
        <v>0</v>
      </c>
      <c r="T1592">
        <f t="shared" si="346"/>
        <v>23.62941980913336</v>
      </c>
      <c r="U1592">
        <f t="shared" si="347"/>
        <v>0</v>
      </c>
      <c r="V1592">
        <f t="shared" si="348"/>
        <v>0</v>
      </c>
      <c r="W1592">
        <f t="shared" si="349"/>
        <v>2.4472252818005629</v>
      </c>
    </row>
    <row r="1593" spans="1:23">
      <c r="A1593">
        <v>47</v>
      </c>
      <c r="B1593">
        <v>15</v>
      </c>
      <c r="C1593">
        <v>1</v>
      </c>
      <c r="D1593">
        <f>VLOOKUP(A1593,Haul!F:M,8,FALSE)</f>
        <v>4.2320125E-2</v>
      </c>
      <c r="E1593">
        <v>15</v>
      </c>
      <c r="F1593">
        <v>12</v>
      </c>
      <c r="G1593">
        <v>54</v>
      </c>
      <c r="H1593">
        <f t="shared" si="336"/>
        <v>55</v>
      </c>
      <c r="I1593">
        <f t="shared" si="337"/>
        <v>2</v>
      </c>
      <c r="J1593">
        <f t="shared" si="338"/>
        <v>1</v>
      </c>
      <c r="K1593">
        <f t="shared" si="339"/>
        <v>0</v>
      </c>
      <c r="L1593">
        <f t="shared" si="340"/>
        <v>0</v>
      </c>
      <c r="M1593" s="19" t="s">
        <v>339</v>
      </c>
      <c r="N1593" s="19">
        <f t="shared" si="341"/>
        <v>9.3604566295591302E-2</v>
      </c>
      <c r="O1593">
        <f t="shared" si="342"/>
        <v>23.62941980913336</v>
      </c>
      <c r="P1593">
        <f t="shared" si="343"/>
        <v>2.2118215930503817</v>
      </c>
      <c r="Q1593" t="str">
        <f>VLOOKUP(A1593,Haul!F:W,18,FALSE)</f>
        <v>152</v>
      </c>
      <c r="R1593">
        <f t="shared" si="344"/>
        <v>0</v>
      </c>
      <c r="S1593">
        <f t="shared" si="345"/>
        <v>0</v>
      </c>
      <c r="T1593">
        <f t="shared" si="346"/>
        <v>23.62941980913336</v>
      </c>
      <c r="U1593">
        <f t="shared" si="347"/>
        <v>0</v>
      </c>
      <c r="V1593">
        <f t="shared" si="348"/>
        <v>0</v>
      </c>
      <c r="W1593">
        <f t="shared" si="349"/>
        <v>2.2118215930503817</v>
      </c>
    </row>
    <row r="1594" spans="1:23">
      <c r="A1594">
        <v>47</v>
      </c>
      <c r="B1594">
        <v>15</v>
      </c>
      <c r="C1594">
        <v>1</v>
      </c>
      <c r="D1594">
        <f>VLOOKUP(A1594,Haul!F:M,8,FALSE)</f>
        <v>4.2320125E-2</v>
      </c>
      <c r="E1594">
        <v>16</v>
      </c>
      <c r="F1594">
        <v>12</v>
      </c>
      <c r="G1594">
        <v>56</v>
      </c>
      <c r="H1594">
        <f t="shared" si="336"/>
        <v>60</v>
      </c>
      <c r="I1594">
        <f t="shared" si="337"/>
        <v>2</v>
      </c>
      <c r="J1594">
        <f t="shared" si="338"/>
        <v>1</v>
      </c>
      <c r="K1594">
        <f t="shared" si="339"/>
        <v>0</v>
      </c>
      <c r="L1594">
        <f t="shared" si="340"/>
        <v>0</v>
      </c>
      <c r="M1594" s="19" t="s">
        <v>339</v>
      </c>
      <c r="N1594" s="19">
        <f t="shared" si="341"/>
        <v>0.10356687982896005</v>
      </c>
      <c r="O1594">
        <f t="shared" si="342"/>
        <v>23.62941980913336</v>
      </c>
      <c r="P1594">
        <f t="shared" si="343"/>
        <v>2.4472252818005629</v>
      </c>
      <c r="Q1594" t="str">
        <f>VLOOKUP(A1594,Haul!F:W,18,FALSE)</f>
        <v>152</v>
      </c>
      <c r="R1594">
        <f t="shared" si="344"/>
        <v>0</v>
      </c>
      <c r="S1594">
        <f t="shared" si="345"/>
        <v>0</v>
      </c>
      <c r="T1594">
        <f t="shared" si="346"/>
        <v>23.62941980913336</v>
      </c>
      <c r="U1594">
        <f t="shared" si="347"/>
        <v>0</v>
      </c>
      <c r="V1594">
        <f t="shared" si="348"/>
        <v>0</v>
      </c>
      <c r="W1594">
        <f t="shared" si="349"/>
        <v>2.4472252818005629</v>
      </c>
    </row>
    <row r="1595" spans="1:23">
      <c r="A1595">
        <v>47</v>
      </c>
      <c r="B1595">
        <v>15</v>
      </c>
      <c r="C1595">
        <v>1</v>
      </c>
      <c r="D1595">
        <f>VLOOKUP(A1595,Haul!F:M,8,FALSE)</f>
        <v>4.2320125E-2</v>
      </c>
      <c r="E1595">
        <v>17</v>
      </c>
      <c r="F1595">
        <v>12</v>
      </c>
      <c r="G1595">
        <v>57</v>
      </c>
      <c r="H1595">
        <f t="shared" si="336"/>
        <v>60</v>
      </c>
      <c r="I1595">
        <f t="shared" si="337"/>
        <v>2</v>
      </c>
      <c r="J1595">
        <f t="shared" si="338"/>
        <v>1</v>
      </c>
      <c r="K1595">
        <f t="shared" si="339"/>
        <v>0</v>
      </c>
      <c r="L1595">
        <f t="shared" si="340"/>
        <v>0</v>
      </c>
      <c r="M1595" s="19" t="s">
        <v>339</v>
      </c>
      <c r="N1595" s="19">
        <f t="shared" si="341"/>
        <v>0.10879225104314669</v>
      </c>
      <c r="O1595">
        <f t="shared" si="342"/>
        <v>23.62941980913336</v>
      </c>
      <c r="P1595">
        <f t="shared" si="343"/>
        <v>2.5706977718791397</v>
      </c>
      <c r="Q1595" t="str">
        <f>VLOOKUP(A1595,Haul!F:W,18,FALSE)</f>
        <v>152</v>
      </c>
      <c r="R1595">
        <f t="shared" si="344"/>
        <v>0</v>
      </c>
      <c r="S1595">
        <f t="shared" si="345"/>
        <v>0</v>
      </c>
      <c r="T1595">
        <f t="shared" si="346"/>
        <v>23.62941980913336</v>
      </c>
      <c r="U1595">
        <f t="shared" si="347"/>
        <v>0</v>
      </c>
      <c r="V1595">
        <f t="shared" si="348"/>
        <v>0</v>
      </c>
      <c r="W1595">
        <f t="shared" si="349"/>
        <v>2.5706977718791397</v>
      </c>
    </row>
    <row r="1596" spans="1:23">
      <c r="A1596">
        <v>47</v>
      </c>
      <c r="B1596">
        <v>15</v>
      </c>
      <c r="C1596">
        <v>1</v>
      </c>
      <c r="D1596">
        <f>VLOOKUP(A1596,Haul!F:M,8,FALSE)</f>
        <v>4.2320125E-2</v>
      </c>
      <c r="E1596">
        <v>18</v>
      </c>
      <c r="F1596">
        <v>12</v>
      </c>
      <c r="G1596">
        <v>51</v>
      </c>
      <c r="H1596">
        <f t="shared" si="336"/>
        <v>55</v>
      </c>
      <c r="I1596">
        <f t="shared" si="337"/>
        <v>2</v>
      </c>
      <c r="J1596">
        <f t="shared" si="338"/>
        <v>1</v>
      </c>
      <c r="K1596">
        <f t="shared" si="339"/>
        <v>0</v>
      </c>
      <c r="L1596">
        <f t="shared" si="340"/>
        <v>0</v>
      </c>
      <c r="M1596" s="19" t="s">
        <v>339</v>
      </c>
      <c r="N1596" s="19">
        <f t="shared" si="341"/>
        <v>7.9847743786521139E-2</v>
      </c>
      <c r="O1596">
        <f t="shared" si="342"/>
        <v>23.62941980913336</v>
      </c>
      <c r="P1596">
        <f t="shared" si="343"/>
        <v>1.8867558587438278</v>
      </c>
      <c r="Q1596" t="str">
        <f>VLOOKUP(A1596,Haul!F:W,18,FALSE)</f>
        <v>152</v>
      </c>
      <c r="R1596">
        <f t="shared" si="344"/>
        <v>0</v>
      </c>
      <c r="S1596">
        <f t="shared" si="345"/>
        <v>0</v>
      </c>
      <c r="T1596">
        <f t="shared" si="346"/>
        <v>23.62941980913336</v>
      </c>
      <c r="U1596">
        <f t="shared" si="347"/>
        <v>0</v>
      </c>
      <c r="V1596">
        <f t="shared" si="348"/>
        <v>0</v>
      </c>
      <c r="W1596">
        <f t="shared" si="349"/>
        <v>1.8867558587438278</v>
      </c>
    </row>
    <row r="1597" spans="1:23">
      <c r="A1597">
        <v>47</v>
      </c>
      <c r="B1597">
        <v>15</v>
      </c>
      <c r="C1597">
        <v>1</v>
      </c>
      <c r="D1597">
        <f>VLOOKUP(A1597,Haul!F:M,8,FALSE)</f>
        <v>4.2320125E-2</v>
      </c>
      <c r="E1597">
        <v>19</v>
      </c>
      <c r="F1597">
        <v>12</v>
      </c>
      <c r="G1597">
        <v>52</v>
      </c>
      <c r="H1597">
        <f t="shared" si="336"/>
        <v>55</v>
      </c>
      <c r="I1597">
        <f t="shared" si="337"/>
        <v>2</v>
      </c>
      <c r="J1597">
        <f t="shared" si="338"/>
        <v>1</v>
      </c>
      <c r="K1597">
        <f t="shared" si="339"/>
        <v>0</v>
      </c>
      <c r="L1597">
        <f t="shared" si="340"/>
        <v>0</v>
      </c>
      <c r="M1597" s="19" t="s">
        <v>339</v>
      </c>
      <c r="N1597" s="19">
        <f t="shared" si="341"/>
        <v>8.4278207083991113E-2</v>
      </c>
      <c r="O1597">
        <f t="shared" si="342"/>
        <v>23.62941980913336</v>
      </c>
      <c r="P1597">
        <f t="shared" si="343"/>
        <v>1.9914451359487031</v>
      </c>
      <c r="Q1597" t="str">
        <f>VLOOKUP(A1597,Haul!F:W,18,FALSE)</f>
        <v>152</v>
      </c>
      <c r="R1597">
        <f t="shared" si="344"/>
        <v>0</v>
      </c>
      <c r="S1597">
        <f t="shared" si="345"/>
        <v>0</v>
      </c>
      <c r="T1597">
        <f t="shared" si="346"/>
        <v>23.62941980913336</v>
      </c>
      <c r="U1597">
        <f t="shared" si="347"/>
        <v>0</v>
      </c>
      <c r="V1597">
        <f t="shared" si="348"/>
        <v>0</v>
      </c>
      <c r="W1597">
        <f t="shared" si="349"/>
        <v>1.9914451359487031</v>
      </c>
    </row>
    <row r="1598" spans="1:23">
      <c r="A1598">
        <v>47</v>
      </c>
      <c r="B1598">
        <v>15</v>
      </c>
      <c r="C1598">
        <v>1</v>
      </c>
      <c r="D1598">
        <f>VLOOKUP(A1598,Haul!F:M,8,FALSE)</f>
        <v>4.2320125E-2</v>
      </c>
      <c r="E1598">
        <v>20</v>
      </c>
      <c r="F1598">
        <v>12</v>
      </c>
      <c r="G1598">
        <v>49</v>
      </c>
      <c r="H1598">
        <f t="shared" si="336"/>
        <v>50</v>
      </c>
      <c r="I1598">
        <f t="shared" si="337"/>
        <v>2</v>
      </c>
      <c r="J1598">
        <f t="shared" si="338"/>
        <v>1</v>
      </c>
      <c r="K1598">
        <f t="shared" si="339"/>
        <v>0</v>
      </c>
      <c r="L1598">
        <f t="shared" si="340"/>
        <v>0</v>
      </c>
      <c r="M1598" s="19" t="s">
        <v>339</v>
      </c>
      <c r="N1598" s="19">
        <f t="shared" si="341"/>
        <v>7.1440631995687828E-2</v>
      </c>
      <c r="O1598">
        <f t="shared" si="342"/>
        <v>23.62941980913336</v>
      </c>
      <c r="P1598">
        <f t="shared" si="343"/>
        <v>1.6881006848559126</v>
      </c>
      <c r="Q1598" t="str">
        <f>VLOOKUP(A1598,Haul!F:W,18,FALSE)</f>
        <v>152</v>
      </c>
      <c r="R1598">
        <f t="shared" si="344"/>
        <v>0</v>
      </c>
      <c r="S1598">
        <f t="shared" si="345"/>
        <v>0</v>
      </c>
      <c r="T1598">
        <f t="shared" si="346"/>
        <v>23.62941980913336</v>
      </c>
      <c r="U1598">
        <f t="shared" si="347"/>
        <v>0</v>
      </c>
      <c r="V1598">
        <f t="shared" si="348"/>
        <v>0</v>
      </c>
      <c r="W1598">
        <f t="shared" si="349"/>
        <v>1.6881006848559126</v>
      </c>
    </row>
    <row r="1599" spans="1:23">
      <c r="A1599">
        <v>47</v>
      </c>
      <c r="B1599">
        <v>15</v>
      </c>
      <c r="C1599">
        <v>1</v>
      </c>
      <c r="D1599">
        <f>VLOOKUP(A1599,Haul!F:M,8,FALSE)</f>
        <v>4.2320125E-2</v>
      </c>
      <c r="E1599">
        <v>21</v>
      </c>
      <c r="F1599">
        <v>12</v>
      </c>
      <c r="G1599">
        <v>52</v>
      </c>
      <c r="H1599">
        <f t="shared" si="336"/>
        <v>55</v>
      </c>
      <c r="I1599">
        <f t="shared" si="337"/>
        <v>2</v>
      </c>
      <c r="J1599">
        <f t="shared" si="338"/>
        <v>1</v>
      </c>
      <c r="K1599">
        <f t="shared" si="339"/>
        <v>0</v>
      </c>
      <c r="L1599">
        <f t="shared" si="340"/>
        <v>0</v>
      </c>
      <c r="M1599" s="19" t="s">
        <v>339</v>
      </c>
      <c r="N1599" s="19">
        <f t="shared" si="341"/>
        <v>8.4278207083991113E-2</v>
      </c>
      <c r="O1599">
        <f t="shared" si="342"/>
        <v>23.62941980913336</v>
      </c>
      <c r="P1599">
        <f t="shared" si="343"/>
        <v>1.9914451359487031</v>
      </c>
      <c r="Q1599" t="str">
        <f>VLOOKUP(A1599,Haul!F:W,18,FALSE)</f>
        <v>152</v>
      </c>
      <c r="R1599">
        <f t="shared" si="344"/>
        <v>0</v>
      </c>
      <c r="S1599">
        <f t="shared" si="345"/>
        <v>0</v>
      </c>
      <c r="T1599">
        <f t="shared" si="346"/>
        <v>23.62941980913336</v>
      </c>
      <c r="U1599">
        <f t="shared" si="347"/>
        <v>0</v>
      </c>
      <c r="V1599">
        <f t="shared" si="348"/>
        <v>0</v>
      </c>
      <c r="W1599">
        <f t="shared" si="349"/>
        <v>1.9914451359487031</v>
      </c>
    </row>
    <row r="1600" spans="1:23">
      <c r="A1600">
        <v>47</v>
      </c>
      <c r="B1600">
        <v>15</v>
      </c>
      <c r="C1600">
        <v>1</v>
      </c>
      <c r="D1600">
        <f>VLOOKUP(A1600,Haul!F:M,8,FALSE)</f>
        <v>4.2320125E-2</v>
      </c>
      <c r="E1600">
        <v>22</v>
      </c>
      <c r="F1600">
        <v>12</v>
      </c>
      <c r="G1600">
        <v>43</v>
      </c>
      <c r="H1600">
        <f t="shared" si="336"/>
        <v>45</v>
      </c>
      <c r="I1600">
        <f t="shared" si="337"/>
        <v>2</v>
      </c>
      <c r="J1600">
        <f t="shared" si="338"/>
        <v>1</v>
      </c>
      <c r="K1600">
        <f t="shared" si="339"/>
        <v>0</v>
      </c>
      <c r="L1600">
        <f t="shared" si="340"/>
        <v>0</v>
      </c>
      <c r="M1600" s="19" t="s">
        <v>339</v>
      </c>
      <c r="N1600" s="19">
        <f t="shared" si="341"/>
        <v>4.968047783080861E-2</v>
      </c>
      <c r="O1600">
        <f t="shared" si="342"/>
        <v>23.62941980913336</v>
      </c>
      <c r="P1600">
        <f t="shared" si="343"/>
        <v>1.1739208669825196</v>
      </c>
      <c r="Q1600" t="str">
        <f>VLOOKUP(A1600,Haul!F:W,18,FALSE)</f>
        <v>152</v>
      </c>
      <c r="R1600">
        <f t="shared" si="344"/>
        <v>0</v>
      </c>
      <c r="S1600">
        <f t="shared" si="345"/>
        <v>0</v>
      </c>
      <c r="T1600">
        <f t="shared" si="346"/>
        <v>23.62941980913336</v>
      </c>
      <c r="U1600">
        <f t="shared" si="347"/>
        <v>0</v>
      </c>
      <c r="V1600">
        <f t="shared" si="348"/>
        <v>0</v>
      </c>
      <c r="W1600">
        <f t="shared" si="349"/>
        <v>1.1739208669825196</v>
      </c>
    </row>
    <row r="1601" spans="1:23">
      <c r="A1601">
        <v>47</v>
      </c>
      <c r="B1601">
        <v>15</v>
      </c>
      <c r="C1601">
        <v>1</v>
      </c>
      <c r="D1601">
        <f>VLOOKUP(A1601,Haul!F:M,8,FALSE)</f>
        <v>4.2320125E-2</v>
      </c>
      <c r="E1601">
        <v>23</v>
      </c>
      <c r="F1601">
        <v>12</v>
      </c>
      <c r="G1601">
        <v>50</v>
      </c>
      <c r="H1601">
        <f t="shared" si="336"/>
        <v>50</v>
      </c>
      <c r="I1601">
        <f t="shared" si="337"/>
        <v>2</v>
      </c>
      <c r="J1601">
        <f t="shared" si="338"/>
        <v>1</v>
      </c>
      <c r="K1601">
        <f t="shared" si="339"/>
        <v>0</v>
      </c>
      <c r="L1601">
        <f t="shared" si="340"/>
        <v>0</v>
      </c>
      <c r="M1601" s="19" t="s">
        <v>339</v>
      </c>
      <c r="N1601" s="19">
        <f t="shared" si="341"/>
        <v>7.5569329929123033E-2</v>
      </c>
      <c r="O1601">
        <f t="shared" si="342"/>
        <v>23.62941980913336</v>
      </c>
      <c r="P1601">
        <f t="shared" si="343"/>
        <v>1.7856594215901542</v>
      </c>
      <c r="Q1601" t="str">
        <f>VLOOKUP(A1601,Haul!F:W,18,FALSE)</f>
        <v>152</v>
      </c>
      <c r="R1601">
        <f t="shared" si="344"/>
        <v>0</v>
      </c>
      <c r="S1601">
        <f t="shared" si="345"/>
        <v>0</v>
      </c>
      <c r="T1601">
        <f t="shared" si="346"/>
        <v>23.62941980913336</v>
      </c>
      <c r="U1601">
        <f t="shared" si="347"/>
        <v>0</v>
      </c>
      <c r="V1601">
        <f t="shared" si="348"/>
        <v>0</v>
      </c>
      <c r="W1601">
        <f t="shared" si="349"/>
        <v>1.7856594215901542</v>
      </c>
    </row>
    <row r="1602" spans="1:23">
      <c r="A1602">
        <v>47</v>
      </c>
      <c r="B1602">
        <v>15</v>
      </c>
      <c r="C1602">
        <v>1</v>
      </c>
      <c r="D1602">
        <f>VLOOKUP(A1602,Haul!F:M,8,FALSE)</f>
        <v>4.2320125E-2</v>
      </c>
      <c r="E1602">
        <v>24</v>
      </c>
      <c r="F1602">
        <v>12</v>
      </c>
      <c r="G1602">
        <v>71</v>
      </c>
      <c r="H1602">
        <f t="shared" si="336"/>
        <v>75</v>
      </c>
      <c r="I1602">
        <f t="shared" si="337"/>
        <v>2</v>
      </c>
      <c r="J1602">
        <f t="shared" si="338"/>
        <v>1</v>
      </c>
      <c r="K1602">
        <f t="shared" si="339"/>
        <v>0</v>
      </c>
      <c r="L1602">
        <f t="shared" si="340"/>
        <v>0</v>
      </c>
      <c r="M1602" s="19" t="s">
        <v>339</v>
      </c>
      <c r="N1602" s="19">
        <f t="shared" si="341"/>
        <v>0.20038234610854688</v>
      </c>
      <c r="O1602">
        <f t="shared" si="342"/>
        <v>23.62941980913336</v>
      </c>
      <c r="P1602">
        <f t="shared" si="343"/>
        <v>4.7349185785379149</v>
      </c>
      <c r="Q1602" t="str">
        <f>VLOOKUP(A1602,Haul!F:W,18,FALSE)</f>
        <v>152</v>
      </c>
      <c r="R1602">
        <f t="shared" si="344"/>
        <v>0</v>
      </c>
      <c r="S1602">
        <f t="shared" si="345"/>
        <v>0</v>
      </c>
      <c r="T1602">
        <f t="shared" si="346"/>
        <v>23.62941980913336</v>
      </c>
      <c r="U1602">
        <f t="shared" si="347"/>
        <v>0</v>
      </c>
      <c r="V1602">
        <f t="shared" si="348"/>
        <v>0</v>
      </c>
      <c r="W1602">
        <f t="shared" si="349"/>
        <v>4.7349185785379149</v>
      </c>
    </row>
    <row r="1603" spans="1:23">
      <c r="A1603">
        <v>47</v>
      </c>
      <c r="B1603">
        <v>15</v>
      </c>
      <c r="C1603">
        <v>1</v>
      </c>
      <c r="D1603">
        <f>VLOOKUP(A1603,Haul!F:M,8,FALSE)</f>
        <v>4.2320125E-2</v>
      </c>
      <c r="E1603">
        <v>25</v>
      </c>
      <c r="F1603">
        <v>12</v>
      </c>
      <c r="G1603">
        <v>58</v>
      </c>
      <c r="H1603">
        <f t="shared" ref="H1603:H1666" si="350">ROUNDUP(G1603/5,0)*5</f>
        <v>60</v>
      </c>
      <c r="I1603">
        <f t="shared" ref="I1603:I1666" si="351">IF(F1603=11, 1,2)</f>
        <v>2</v>
      </c>
      <c r="J1603">
        <f t="shared" ref="J1603:J1666" si="352">IF(I1603=2,1,0)</f>
        <v>1</v>
      </c>
      <c r="K1603">
        <f t="shared" ref="K1603:K1666" si="353">1*($I1603=1)*($G1603&gt;=107)</f>
        <v>0</v>
      </c>
      <c r="L1603">
        <f t="shared" ref="L1603:L1666" si="354">1*($I1603=1)*($G1603&gt;=124)</f>
        <v>0</v>
      </c>
      <c r="M1603" s="19" t="s">
        <v>339</v>
      </c>
      <c r="N1603" s="19">
        <f t="shared" ref="N1603:N1666" si="355">IF(I1603=1, (0.0002988*G1603^3.135)/1000, (0.001424*G1603^2.781)/1000)</f>
        <v>0.11418347064531877</v>
      </c>
      <c r="O1603">
        <f t="shared" ref="O1603:O1666" si="356">1/D1603</f>
        <v>23.62941980913336</v>
      </c>
      <c r="P1603">
        <f t="shared" ref="P1603:P1666" si="357">N1603*O1603</f>
        <v>2.6980891631420927</v>
      </c>
      <c r="Q1603" t="str">
        <f>VLOOKUP(A1603,Haul!F:W,18,FALSE)</f>
        <v>152</v>
      </c>
      <c r="R1603">
        <f t="shared" ref="R1603:R1666" si="358">K1603*O1603</f>
        <v>0</v>
      </c>
      <c r="S1603">
        <f t="shared" ref="S1603:S1666" si="359">L1603*O1603</f>
        <v>0</v>
      </c>
      <c r="T1603">
        <f t="shared" ref="T1603:T1666" si="360">J1603*O1603</f>
        <v>23.62941980913336</v>
      </c>
      <c r="U1603">
        <f t="shared" ref="U1603:U1666" si="361">N1603*R1603</f>
        <v>0</v>
      </c>
      <c r="V1603">
        <f t="shared" ref="V1603:V1666" si="362">N1603*S1603</f>
        <v>0</v>
      </c>
      <c r="W1603">
        <f t="shared" ref="W1603:W1666" si="363">N1603*T1603</f>
        <v>2.6980891631420927</v>
      </c>
    </row>
    <row r="1604" spans="1:23">
      <c r="A1604">
        <v>47</v>
      </c>
      <c r="B1604">
        <v>15</v>
      </c>
      <c r="C1604">
        <v>1</v>
      </c>
      <c r="D1604">
        <f>VLOOKUP(A1604,Haul!F:M,8,FALSE)</f>
        <v>4.2320125E-2</v>
      </c>
      <c r="E1604">
        <v>26</v>
      </c>
      <c r="F1604">
        <v>12</v>
      </c>
      <c r="G1604">
        <v>52</v>
      </c>
      <c r="H1604">
        <f t="shared" si="350"/>
        <v>55</v>
      </c>
      <c r="I1604">
        <f t="shared" si="351"/>
        <v>2</v>
      </c>
      <c r="J1604">
        <f t="shared" si="352"/>
        <v>1</v>
      </c>
      <c r="K1604">
        <f t="shared" si="353"/>
        <v>0</v>
      </c>
      <c r="L1604">
        <f t="shared" si="354"/>
        <v>0</v>
      </c>
      <c r="M1604" s="19" t="s">
        <v>339</v>
      </c>
      <c r="N1604" s="19">
        <f t="shared" si="355"/>
        <v>8.4278207083991113E-2</v>
      </c>
      <c r="O1604">
        <f t="shared" si="356"/>
        <v>23.62941980913336</v>
      </c>
      <c r="P1604">
        <f t="shared" si="357"/>
        <v>1.9914451359487031</v>
      </c>
      <c r="Q1604" t="str">
        <f>VLOOKUP(A1604,Haul!F:W,18,FALSE)</f>
        <v>152</v>
      </c>
      <c r="R1604">
        <f t="shared" si="358"/>
        <v>0</v>
      </c>
      <c r="S1604">
        <f t="shared" si="359"/>
        <v>0</v>
      </c>
      <c r="T1604">
        <f t="shared" si="360"/>
        <v>23.62941980913336</v>
      </c>
      <c r="U1604">
        <f t="shared" si="361"/>
        <v>0</v>
      </c>
      <c r="V1604">
        <f t="shared" si="362"/>
        <v>0</v>
      </c>
      <c r="W1604">
        <f t="shared" si="363"/>
        <v>1.9914451359487031</v>
      </c>
    </row>
    <row r="1605" spans="1:23">
      <c r="A1605">
        <v>47</v>
      </c>
      <c r="B1605">
        <v>15</v>
      </c>
      <c r="C1605">
        <v>1</v>
      </c>
      <c r="D1605">
        <f>VLOOKUP(A1605,Haul!F:M,8,FALSE)</f>
        <v>4.2320125E-2</v>
      </c>
      <c r="E1605">
        <v>27</v>
      </c>
      <c r="F1605">
        <v>12</v>
      </c>
      <c r="G1605">
        <v>47</v>
      </c>
      <c r="H1605">
        <f t="shared" si="350"/>
        <v>50</v>
      </c>
      <c r="I1605">
        <f t="shared" si="351"/>
        <v>2</v>
      </c>
      <c r="J1605">
        <f t="shared" si="352"/>
        <v>1</v>
      </c>
      <c r="K1605">
        <f t="shared" si="353"/>
        <v>0</v>
      </c>
      <c r="L1605">
        <f t="shared" si="354"/>
        <v>0</v>
      </c>
      <c r="M1605" s="19" t="s">
        <v>339</v>
      </c>
      <c r="N1605" s="19">
        <f t="shared" si="355"/>
        <v>6.3622998356705318E-2</v>
      </c>
      <c r="O1605">
        <f t="shared" si="356"/>
        <v>23.62941980913336</v>
      </c>
      <c r="P1605">
        <f t="shared" si="357"/>
        <v>1.5033745376863918</v>
      </c>
      <c r="Q1605" t="str">
        <f>VLOOKUP(A1605,Haul!F:W,18,FALSE)</f>
        <v>152</v>
      </c>
      <c r="R1605">
        <f t="shared" si="358"/>
        <v>0</v>
      </c>
      <c r="S1605">
        <f t="shared" si="359"/>
        <v>0</v>
      </c>
      <c r="T1605">
        <f t="shared" si="360"/>
        <v>23.62941980913336</v>
      </c>
      <c r="U1605">
        <f t="shared" si="361"/>
        <v>0</v>
      </c>
      <c r="V1605">
        <f t="shared" si="362"/>
        <v>0</v>
      </c>
      <c r="W1605">
        <f t="shared" si="363"/>
        <v>1.5033745376863918</v>
      </c>
    </row>
    <row r="1606" spans="1:23">
      <c r="A1606">
        <v>47</v>
      </c>
      <c r="B1606">
        <v>15</v>
      </c>
      <c r="C1606">
        <v>1</v>
      </c>
      <c r="D1606">
        <f>VLOOKUP(A1606,Haul!F:M,8,FALSE)</f>
        <v>4.2320125E-2</v>
      </c>
      <c r="E1606">
        <v>28</v>
      </c>
      <c r="F1606">
        <v>12</v>
      </c>
      <c r="G1606">
        <v>50</v>
      </c>
      <c r="H1606">
        <f t="shared" si="350"/>
        <v>50</v>
      </c>
      <c r="I1606">
        <f t="shared" si="351"/>
        <v>2</v>
      </c>
      <c r="J1606">
        <f t="shared" si="352"/>
        <v>1</v>
      </c>
      <c r="K1606">
        <f t="shared" si="353"/>
        <v>0</v>
      </c>
      <c r="L1606">
        <f t="shared" si="354"/>
        <v>0</v>
      </c>
      <c r="M1606" s="19" t="s">
        <v>339</v>
      </c>
      <c r="N1606" s="19">
        <f t="shared" si="355"/>
        <v>7.5569329929123033E-2</v>
      </c>
      <c r="O1606">
        <f t="shared" si="356"/>
        <v>23.62941980913336</v>
      </c>
      <c r="P1606">
        <f t="shared" si="357"/>
        <v>1.7856594215901542</v>
      </c>
      <c r="Q1606" t="str">
        <f>VLOOKUP(A1606,Haul!F:W,18,FALSE)</f>
        <v>152</v>
      </c>
      <c r="R1606">
        <f t="shared" si="358"/>
        <v>0</v>
      </c>
      <c r="S1606">
        <f t="shared" si="359"/>
        <v>0</v>
      </c>
      <c r="T1606">
        <f t="shared" si="360"/>
        <v>23.62941980913336</v>
      </c>
      <c r="U1606">
        <f t="shared" si="361"/>
        <v>0</v>
      </c>
      <c r="V1606">
        <f t="shared" si="362"/>
        <v>0</v>
      </c>
      <c r="W1606">
        <f t="shared" si="363"/>
        <v>1.7856594215901542</v>
      </c>
    </row>
    <row r="1607" spans="1:23">
      <c r="A1607">
        <v>47</v>
      </c>
      <c r="B1607">
        <v>15</v>
      </c>
      <c r="C1607">
        <v>1</v>
      </c>
      <c r="D1607">
        <f>VLOOKUP(A1607,Haul!F:M,8,FALSE)</f>
        <v>4.2320125E-2</v>
      </c>
      <c r="E1607">
        <v>29</v>
      </c>
      <c r="F1607">
        <v>12</v>
      </c>
      <c r="G1607">
        <v>53</v>
      </c>
      <c r="H1607">
        <f t="shared" si="350"/>
        <v>55</v>
      </c>
      <c r="I1607">
        <f t="shared" si="351"/>
        <v>2</v>
      </c>
      <c r="J1607">
        <f t="shared" si="352"/>
        <v>1</v>
      </c>
      <c r="K1607">
        <f t="shared" si="353"/>
        <v>0</v>
      </c>
      <c r="L1607">
        <f t="shared" si="354"/>
        <v>0</v>
      </c>
      <c r="M1607" s="19" t="s">
        <v>339</v>
      </c>
      <c r="N1607" s="19">
        <f t="shared" si="355"/>
        <v>8.8863043337243444E-2</v>
      </c>
      <c r="O1607">
        <f t="shared" si="356"/>
        <v>23.62941980913336</v>
      </c>
      <c r="P1607">
        <f t="shared" si="357"/>
        <v>2.0997821565329366</v>
      </c>
      <c r="Q1607" t="str">
        <f>VLOOKUP(A1607,Haul!F:W,18,FALSE)</f>
        <v>152</v>
      </c>
      <c r="R1607">
        <f t="shared" si="358"/>
        <v>0</v>
      </c>
      <c r="S1607">
        <f t="shared" si="359"/>
        <v>0</v>
      </c>
      <c r="T1607">
        <f t="shared" si="360"/>
        <v>23.62941980913336</v>
      </c>
      <c r="U1607">
        <f t="shared" si="361"/>
        <v>0</v>
      </c>
      <c r="V1607">
        <f t="shared" si="362"/>
        <v>0</v>
      </c>
      <c r="W1607">
        <f t="shared" si="363"/>
        <v>2.0997821565329366</v>
      </c>
    </row>
    <row r="1608" spans="1:23">
      <c r="A1608">
        <v>47</v>
      </c>
      <c r="B1608">
        <v>15</v>
      </c>
      <c r="C1608">
        <v>1</v>
      </c>
      <c r="D1608">
        <f>VLOOKUP(A1608,Haul!F:M,8,FALSE)</f>
        <v>4.2320125E-2</v>
      </c>
      <c r="E1608">
        <v>30</v>
      </c>
      <c r="F1608">
        <v>12</v>
      </c>
      <c r="G1608">
        <v>54</v>
      </c>
      <c r="H1608">
        <f t="shared" si="350"/>
        <v>55</v>
      </c>
      <c r="I1608">
        <f t="shared" si="351"/>
        <v>2</v>
      </c>
      <c r="J1608">
        <f t="shared" si="352"/>
        <v>1</v>
      </c>
      <c r="K1608">
        <f t="shared" si="353"/>
        <v>0</v>
      </c>
      <c r="L1608">
        <f t="shared" si="354"/>
        <v>0</v>
      </c>
      <c r="M1608" s="19" t="s">
        <v>339</v>
      </c>
      <c r="N1608" s="19">
        <f t="shared" si="355"/>
        <v>9.3604566295591302E-2</v>
      </c>
      <c r="O1608">
        <f t="shared" si="356"/>
        <v>23.62941980913336</v>
      </c>
      <c r="P1608">
        <f t="shared" si="357"/>
        <v>2.2118215930503817</v>
      </c>
      <c r="Q1608" t="str">
        <f>VLOOKUP(A1608,Haul!F:W,18,FALSE)</f>
        <v>152</v>
      </c>
      <c r="R1608">
        <f t="shared" si="358"/>
        <v>0</v>
      </c>
      <c r="S1608">
        <f t="shared" si="359"/>
        <v>0</v>
      </c>
      <c r="T1608">
        <f t="shared" si="360"/>
        <v>23.62941980913336</v>
      </c>
      <c r="U1608">
        <f t="shared" si="361"/>
        <v>0</v>
      </c>
      <c r="V1608">
        <f t="shared" si="362"/>
        <v>0</v>
      </c>
      <c r="W1608">
        <f t="shared" si="363"/>
        <v>2.2118215930503817</v>
      </c>
    </row>
    <row r="1609" spans="1:23">
      <c r="A1609">
        <v>47</v>
      </c>
      <c r="B1609">
        <v>15</v>
      </c>
      <c r="C1609">
        <v>1</v>
      </c>
      <c r="D1609">
        <f>VLOOKUP(A1609,Haul!F:M,8,FALSE)</f>
        <v>4.2320125E-2</v>
      </c>
      <c r="E1609">
        <v>31</v>
      </c>
      <c r="F1609">
        <v>12</v>
      </c>
      <c r="G1609">
        <v>52</v>
      </c>
      <c r="H1609">
        <f t="shared" si="350"/>
        <v>55</v>
      </c>
      <c r="I1609">
        <f t="shared" si="351"/>
        <v>2</v>
      </c>
      <c r="J1609">
        <f t="shared" si="352"/>
        <v>1</v>
      </c>
      <c r="K1609">
        <f t="shared" si="353"/>
        <v>0</v>
      </c>
      <c r="L1609">
        <f t="shared" si="354"/>
        <v>0</v>
      </c>
      <c r="M1609" s="19" t="s">
        <v>339</v>
      </c>
      <c r="N1609" s="19">
        <f t="shared" si="355"/>
        <v>8.4278207083991113E-2</v>
      </c>
      <c r="O1609">
        <f t="shared" si="356"/>
        <v>23.62941980913336</v>
      </c>
      <c r="P1609">
        <f t="shared" si="357"/>
        <v>1.9914451359487031</v>
      </c>
      <c r="Q1609" t="str">
        <f>VLOOKUP(A1609,Haul!F:W,18,FALSE)</f>
        <v>152</v>
      </c>
      <c r="R1609">
        <f t="shared" si="358"/>
        <v>0</v>
      </c>
      <c r="S1609">
        <f t="shared" si="359"/>
        <v>0</v>
      </c>
      <c r="T1609">
        <f t="shared" si="360"/>
        <v>23.62941980913336</v>
      </c>
      <c r="U1609">
        <f t="shared" si="361"/>
        <v>0</v>
      </c>
      <c r="V1609">
        <f t="shared" si="362"/>
        <v>0</v>
      </c>
      <c r="W1609">
        <f t="shared" si="363"/>
        <v>1.9914451359487031</v>
      </c>
    </row>
    <row r="1610" spans="1:23">
      <c r="A1610">
        <v>47</v>
      </c>
      <c r="B1610">
        <v>15</v>
      </c>
      <c r="C1610">
        <v>1</v>
      </c>
      <c r="D1610">
        <f>VLOOKUP(A1610,Haul!F:M,8,FALSE)</f>
        <v>4.2320125E-2</v>
      </c>
      <c r="E1610">
        <v>32</v>
      </c>
      <c r="F1610">
        <v>12</v>
      </c>
      <c r="G1610">
        <v>61</v>
      </c>
      <c r="H1610">
        <f t="shared" si="350"/>
        <v>65</v>
      </c>
      <c r="I1610">
        <f t="shared" si="351"/>
        <v>2</v>
      </c>
      <c r="J1610">
        <f t="shared" si="352"/>
        <v>1</v>
      </c>
      <c r="K1610">
        <f t="shared" si="353"/>
        <v>0</v>
      </c>
      <c r="L1610">
        <f t="shared" si="354"/>
        <v>0</v>
      </c>
      <c r="M1610" s="19" t="s">
        <v>339</v>
      </c>
      <c r="N1610" s="19">
        <f t="shared" si="355"/>
        <v>0.13137485825650311</v>
      </c>
      <c r="O1610">
        <f t="shared" si="356"/>
        <v>23.62941980913336</v>
      </c>
      <c r="P1610">
        <f t="shared" si="357"/>
        <v>3.104311678108302</v>
      </c>
      <c r="Q1610" t="str">
        <f>VLOOKUP(A1610,Haul!F:W,18,FALSE)</f>
        <v>152</v>
      </c>
      <c r="R1610">
        <f t="shared" si="358"/>
        <v>0</v>
      </c>
      <c r="S1610">
        <f t="shared" si="359"/>
        <v>0</v>
      </c>
      <c r="T1610">
        <f t="shared" si="360"/>
        <v>23.62941980913336</v>
      </c>
      <c r="U1610">
        <f t="shared" si="361"/>
        <v>0</v>
      </c>
      <c r="V1610">
        <f t="shared" si="362"/>
        <v>0</v>
      </c>
      <c r="W1610">
        <f t="shared" si="363"/>
        <v>3.104311678108302</v>
      </c>
    </row>
    <row r="1611" spans="1:23">
      <c r="A1611">
        <v>47</v>
      </c>
      <c r="B1611">
        <v>15</v>
      </c>
      <c r="C1611">
        <v>1</v>
      </c>
      <c r="D1611">
        <f>VLOOKUP(A1611,Haul!F:M,8,FALSE)</f>
        <v>4.2320125E-2</v>
      </c>
      <c r="E1611">
        <v>33</v>
      </c>
      <c r="F1611">
        <v>12</v>
      </c>
      <c r="G1611">
        <v>52</v>
      </c>
      <c r="H1611">
        <f t="shared" si="350"/>
        <v>55</v>
      </c>
      <c r="I1611">
        <f t="shared" si="351"/>
        <v>2</v>
      </c>
      <c r="J1611">
        <f t="shared" si="352"/>
        <v>1</v>
      </c>
      <c r="K1611">
        <f t="shared" si="353"/>
        <v>0</v>
      </c>
      <c r="L1611">
        <f t="shared" si="354"/>
        <v>0</v>
      </c>
      <c r="M1611" s="19" t="s">
        <v>339</v>
      </c>
      <c r="N1611" s="19">
        <f t="shared" si="355"/>
        <v>8.4278207083991113E-2</v>
      </c>
      <c r="O1611">
        <f t="shared" si="356"/>
        <v>23.62941980913336</v>
      </c>
      <c r="P1611">
        <f t="shared" si="357"/>
        <v>1.9914451359487031</v>
      </c>
      <c r="Q1611" t="str">
        <f>VLOOKUP(A1611,Haul!F:W,18,FALSE)</f>
        <v>152</v>
      </c>
      <c r="R1611">
        <f t="shared" si="358"/>
        <v>0</v>
      </c>
      <c r="S1611">
        <f t="shared" si="359"/>
        <v>0</v>
      </c>
      <c r="T1611">
        <f t="shared" si="360"/>
        <v>23.62941980913336</v>
      </c>
      <c r="U1611">
        <f t="shared" si="361"/>
        <v>0</v>
      </c>
      <c r="V1611">
        <f t="shared" si="362"/>
        <v>0</v>
      </c>
      <c r="W1611">
        <f t="shared" si="363"/>
        <v>1.9914451359487031</v>
      </c>
    </row>
    <row r="1612" spans="1:23">
      <c r="A1612">
        <v>47</v>
      </c>
      <c r="B1612">
        <v>15</v>
      </c>
      <c r="C1612">
        <v>1</v>
      </c>
      <c r="D1612">
        <f>VLOOKUP(A1612,Haul!F:M,8,FALSE)</f>
        <v>4.2320125E-2</v>
      </c>
      <c r="E1612">
        <v>34</v>
      </c>
      <c r="F1612">
        <v>12</v>
      </c>
      <c r="G1612">
        <v>55</v>
      </c>
      <c r="H1612">
        <f t="shared" si="350"/>
        <v>55</v>
      </c>
      <c r="I1612">
        <f t="shared" si="351"/>
        <v>2</v>
      </c>
      <c r="J1612">
        <f t="shared" si="352"/>
        <v>1</v>
      </c>
      <c r="K1612">
        <f t="shared" si="353"/>
        <v>0</v>
      </c>
      <c r="L1612">
        <f t="shared" si="354"/>
        <v>0</v>
      </c>
      <c r="M1612" s="19" t="s">
        <v>339</v>
      </c>
      <c r="N1612" s="19">
        <f t="shared" si="355"/>
        <v>9.8505080166170073E-2</v>
      </c>
      <c r="O1612">
        <f t="shared" si="356"/>
        <v>23.62941980913336</v>
      </c>
      <c r="P1612">
        <f t="shared" si="357"/>
        <v>2.3276178925787687</v>
      </c>
      <c r="Q1612" t="str">
        <f>VLOOKUP(A1612,Haul!F:W,18,FALSE)</f>
        <v>152</v>
      </c>
      <c r="R1612">
        <f t="shared" si="358"/>
        <v>0</v>
      </c>
      <c r="S1612">
        <f t="shared" si="359"/>
        <v>0</v>
      </c>
      <c r="T1612">
        <f t="shared" si="360"/>
        <v>23.62941980913336</v>
      </c>
      <c r="U1612">
        <f t="shared" si="361"/>
        <v>0</v>
      </c>
      <c r="V1612">
        <f t="shared" si="362"/>
        <v>0</v>
      </c>
      <c r="W1612">
        <f t="shared" si="363"/>
        <v>2.3276178925787687</v>
      </c>
    </row>
    <row r="1613" spans="1:23">
      <c r="A1613">
        <v>47</v>
      </c>
      <c r="B1613">
        <v>15</v>
      </c>
      <c r="C1613">
        <v>1</v>
      </c>
      <c r="D1613">
        <f>VLOOKUP(A1613,Haul!F:M,8,FALSE)</f>
        <v>4.2320125E-2</v>
      </c>
      <c r="E1613">
        <v>35</v>
      </c>
      <c r="F1613">
        <v>12</v>
      </c>
      <c r="G1613">
        <v>55</v>
      </c>
      <c r="H1613">
        <f t="shared" si="350"/>
        <v>55</v>
      </c>
      <c r="I1613">
        <f t="shared" si="351"/>
        <v>2</v>
      </c>
      <c r="J1613">
        <f t="shared" si="352"/>
        <v>1</v>
      </c>
      <c r="K1613">
        <f t="shared" si="353"/>
        <v>0</v>
      </c>
      <c r="L1613">
        <f t="shared" si="354"/>
        <v>0</v>
      </c>
      <c r="M1613" s="19" t="s">
        <v>339</v>
      </c>
      <c r="N1613" s="19">
        <f t="shared" si="355"/>
        <v>9.8505080166170073E-2</v>
      </c>
      <c r="O1613">
        <f t="shared" si="356"/>
        <v>23.62941980913336</v>
      </c>
      <c r="P1613">
        <f t="shared" si="357"/>
        <v>2.3276178925787687</v>
      </c>
      <c r="Q1613" t="str">
        <f>VLOOKUP(A1613,Haul!F:W,18,FALSE)</f>
        <v>152</v>
      </c>
      <c r="R1613">
        <f t="shared" si="358"/>
        <v>0</v>
      </c>
      <c r="S1613">
        <f t="shared" si="359"/>
        <v>0</v>
      </c>
      <c r="T1613">
        <f t="shared" si="360"/>
        <v>23.62941980913336</v>
      </c>
      <c r="U1613">
        <f t="shared" si="361"/>
        <v>0</v>
      </c>
      <c r="V1613">
        <f t="shared" si="362"/>
        <v>0</v>
      </c>
      <c r="W1613">
        <f t="shared" si="363"/>
        <v>2.3276178925787687</v>
      </c>
    </row>
    <row r="1614" spans="1:23">
      <c r="A1614">
        <v>47</v>
      </c>
      <c r="B1614">
        <v>15</v>
      </c>
      <c r="C1614">
        <v>1</v>
      </c>
      <c r="D1614">
        <f>VLOOKUP(A1614,Haul!F:M,8,FALSE)</f>
        <v>4.2320125E-2</v>
      </c>
      <c r="E1614">
        <v>36</v>
      </c>
      <c r="F1614">
        <v>12</v>
      </c>
      <c r="G1614">
        <v>52</v>
      </c>
      <c r="H1614">
        <f t="shared" si="350"/>
        <v>55</v>
      </c>
      <c r="I1614">
        <f t="shared" si="351"/>
        <v>2</v>
      </c>
      <c r="J1614">
        <f t="shared" si="352"/>
        <v>1</v>
      </c>
      <c r="K1614">
        <f t="shared" si="353"/>
        <v>0</v>
      </c>
      <c r="L1614">
        <f t="shared" si="354"/>
        <v>0</v>
      </c>
      <c r="M1614" s="19" t="s">
        <v>339</v>
      </c>
      <c r="N1614" s="19">
        <f t="shared" si="355"/>
        <v>8.4278207083991113E-2</v>
      </c>
      <c r="O1614">
        <f t="shared" si="356"/>
        <v>23.62941980913336</v>
      </c>
      <c r="P1614">
        <f t="shared" si="357"/>
        <v>1.9914451359487031</v>
      </c>
      <c r="Q1614" t="str">
        <f>VLOOKUP(A1614,Haul!F:W,18,FALSE)</f>
        <v>152</v>
      </c>
      <c r="R1614">
        <f t="shared" si="358"/>
        <v>0</v>
      </c>
      <c r="S1614">
        <f t="shared" si="359"/>
        <v>0</v>
      </c>
      <c r="T1614">
        <f t="shared" si="360"/>
        <v>23.62941980913336</v>
      </c>
      <c r="U1614">
        <f t="shared" si="361"/>
        <v>0</v>
      </c>
      <c r="V1614">
        <f t="shared" si="362"/>
        <v>0</v>
      </c>
      <c r="W1614">
        <f t="shared" si="363"/>
        <v>1.9914451359487031</v>
      </c>
    </row>
    <row r="1615" spans="1:23">
      <c r="A1615">
        <v>47</v>
      </c>
      <c r="B1615">
        <v>15</v>
      </c>
      <c r="C1615">
        <v>1</v>
      </c>
      <c r="D1615">
        <f>VLOOKUP(A1615,Haul!F:M,8,FALSE)</f>
        <v>4.2320125E-2</v>
      </c>
      <c r="E1615">
        <v>37</v>
      </c>
      <c r="F1615">
        <v>12</v>
      </c>
      <c r="G1615">
        <v>49</v>
      </c>
      <c r="H1615">
        <f t="shared" si="350"/>
        <v>50</v>
      </c>
      <c r="I1615">
        <f t="shared" si="351"/>
        <v>2</v>
      </c>
      <c r="J1615">
        <f t="shared" si="352"/>
        <v>1</v>
      </c>
      <c r="K1615">
        <f t="shared" si="353"/>
        <v>0</v>
      </c>
      <c r="L1615">
        <f t="shared" si="354"/>
        <v>0</v>
      </c>
      <c r="M1615" s="19" t="s">
        <v>339</v>
      </c>
      <c r="N1615" s="19">
        <f t="shared" si="355"/>
        <v>7.1440631995687828E-2</v>
      </c>
      <c r="O1615">
        <f t="shared" si="356"/>
        <v>23.62941980913336</v>
      </c>
      <c r="P1615">
        <f t="shared" si="357"/>
        <v>1.6881006848559126</v>
      </c>
      <c r="Q1615" t="str">
        <f>VLOOKUP(A1615,Haul!F:W,18,FALSE)</f>
        <v>152</v>
      </c>
      <c r="R1615">
        <f t="shared" si="358"/>
        <v>0</v>
      </c>
      <c r="S1615">
        <f t="shared" si="359"/>
        <v>0</v>
      </c>
      <c r="T1615">
        <f t="shared" si="360"/>
        <v>23.62941980913336</v>
      </c>
      <c r="U1615">
        <f t="shared" si="361"/>
        <v>0</v>
      </c>
      <c r="V1615">
        <f t="shared" si="362"/>
        <v>0</v>
      </c>
      <c r="W1615">
        <f t="shared" si="363"/>
        <v>1.6881006848559126</v>
      </c>
    </row>
    <row r="1616" spans="1:23">
      <c r="A1616">
        <v>47</v>
      </c>
      <c r="B1616">
        <v>15</v>
      </c>
      <c r="C1616">
        <v>1</v>
      </c>
      <c r="D1616">
        <f>VLOOKUP(A1616,Haul!F:M,8,FALSE)</f>
        <v>4.2320125E-2</v>
      </c>
      <c r="E1616">
        <v>38</v>
      </c>
      <c r="F1616">
        <v>12</v>
      </c>
      <c r="G1616">
        <v>55</v>
      </c>
      <c r="H1616">
        <f t="shared" si="350"/>
        <v>55</v>
      </c>
      <c r="I1616">
        <f t="shared" si="351"/>
        <v>2</v>
      </c>
      <c r="J1616">
        <f t="shared" si="352"/>
        <v>1</v>
      </c>
      <c r="K1616">
        <f t="shared" si="353"/>
        <v>0</v>
      </c>
      <c r="L1616">
        <f t="shared" si="354"/>
        <v>0</v>
      </c>
      <c r="M1616" s="19" t="s">
        <v>339</v>
      </c>
      <c r="N1616" s="19">
        <f t="shared" si="355"/>
        <v>9.8505080166170073E-2</v>
      </c>
      <c r="O1616">
        <f t="shared" si="356"/>
        <v>23.62941980913336</v>
      </c>
      <c r="P1616">
        <f t="shared" si="357"/>
        <v>2.3276178925787687</v>
      </c>
      <c r="Q1616" t="str">
        <f>VLOOKUP(A1616,Haul!F:W,18,FALSE)</f>
        <v>152</v>
      </c>
      <c r="R1616">
        <f t="shared" si="358"/>
        <v>0</v>
      </c>
      <c r="S1616">
        <f t="shared" si="359"/>
        <v>0</v>
      </c>
      <c r="T1616">
        <f t="shared" si="360"/>
        <v>23.62941980913336</v>
      </c>
      <c r="U1616">
        <f t="shared" si="361"/>
        <v>0</v>
      </c>
      <c r="V1616">
        <f t="shared" si="362"/>
        <v>0</v>
      </c>
      <c r="W1616">
        <f t="shared" si="363"/>
        <v>2.3276178925787687</v>
      </c>
    </row>
    <row r="1617" spans="1:23">
      <c r="A1617">
        <v>47</v>
      </c>
      <c r="B1617">
        <v>15</v>
      </c>
      <c r="C1617">
        <v>1</v>
      </c>
      <c r="D1617">
        <f>VLOOKUP(A1617,Haul!F:M,8,FALSE)</f>
        <v>4.2320125E-2</v>
      </c>
      <c r="E1617">
        <v>39</v>
      </c>
      <c r="F1617">
        <v>12</v>
      </c>
      <c r="G1617">
        <v>40</v>
      </c>
      <c r="H1617">
        <f t="shared" si="350"/>
        <v>40</v>
      </c>
      <c r="I1617">
        <f t="shared" si="351"/>
        <v>2</v>
      </c>
      <c r="J1617">
        <f t="shared" si="352"/>
        <v>1</v>
      </c>
      <c r="K1617">
        <f t="shared" si="353"/>
        <v>0</v>
      </c>
      <c r="L1617">
        <f t="shared" si="354"/>
        <v>0</v>
      </c>
      <c r="M1617" s="19" t="s">
        <v>339</v>
      </c>
      <c r="N1617" s="19">
        <f t="shared" si="355"/>
        <v>4.062925184195941E-2</v>
      </c>
      <c r="O1617">
        <f t="shared" si="356"/>
        <v>23.62941980913336</v>
      </c>
      <c r="P1617">
        <f t="shared" si="357"/>
        <v>0.96004564830466377</v>
      </c>
      <c r="Q1617" t="str">
        <f>VLOOKUP(A1617,Haul!F:W,18,FALSE)</f>
        <v>152</v>
      </c>
      <c r="R1617">
        <f t="shared" si="358"/>
        <v>0</v>
      </c>
      <c r="S1617">
        <f t="shared" si="359"/>
        <v>0</v>
      </c>
      <c r="T1617">
        <f t="shared" si="360"/>
        <v>23.62941980913336</v>
      </c>
      <c r="U1617">
        <f t="shared" si="361"/>
        <v>0</v>
      </c>
      <c r="V1617">
        <f t="shared" si="362"/>
        <v>0</v>
      </c>
      <c r="W1617">
        <f t="shared" si="363"/>
        <v>0.96004564830466377</v>
      </c>
    </row>
    <row r="1618" spans="1:23">
      <c r="A1618">
        <v>47</v>
      </c>
      <c r="B1618">
        <v>15</v>
      </c>
      <c r="C1618">
        <v>1</v>
      </c>
      <c r="D1618">
        <f>VLOOKUP(A1618,Haul!F:M,8,FALSE)</f>
        <v>4.2320125E-2</v>
      </c>
      <c r="E1618">
        <v>40</v>
      </c>
      <c r="F1618">
        <v>12</v>
      </c>
      <c r="G1618">
        <v>70</v>
      </c>
      <c r="H1618">
        <f t="shared" si="350"/>
        <v>70</v>
      </c>
      <c r="I1618">
        <f t="shared" si="351"/>
        <v>2</v>
      </c>
      <c r="J1618">
        <f t="shared" si="352"/>
        <v>1</v>
      </c>
      <c r="K1618">
        <f t="shared" si="353"/>
        <v>0</v>
      </c>
      <c r="L1618">
        <f t="shared" si="354"/>
        <v>0</v>
      </c>
      <c r="M1618" s="19" t="s">
        <v>339</v>
      </c>
      <c r="N1618" s="19">
        <f t="shared" si="355"/>
        <v>0.19263164731578469</v>
      </c>
      <c r="O1618">
        <f t="shared" si="356"/>
        <v>23.62941980913336</v>
      </c>
      <c r="P1618">
        <f t="shared" si="357"/>
        <v>4.551774062949594</v>
      </c>
      <c r="Q1618" t="str">
        <f>VLOOKUP(A1618,Haul!F:W,18,FALSE)</f>
        <v>152</v>
      </c>
      <c r="R1618">
        <f t="shared" si="358"/>
        <v>0</v>
      </c>
      <c r="S1618">
        <f t="shared" si="359"/>
        <v>0</v>
      </c>
      <c r="T1618">
        <f t="shared" si="360"/>
        <v>23.62941980913336</v>
      </c>
      <c r="U1618">
        <f t="shared" si="361"/>
        <v>0</v>
      </c>
      <c r="V1618">
        <f t="shared" si="362"/>
        <v>0</v>
      </c>
      <c r="W1618">
        <f t="shared" si="363"/>
        <v>4.551774062949594</v>
      </c>
    </row>
    <row r="1619" spans="1:23">
      <c r="A1619">
        <v>47</v>
      </c>
      <c r="B1619">
        <v>15</v>
      </c>
      <c r="C1619">
        <v>1</v>
      </c>
      <c r="D1619">
        <f>VLOOKUP(A1619,Haul!F:M,8,FALSE)</f>
        <v>4.2320125E-2</v>
      </c>
      <c r="E1619">
        <v>41</v>
      </c>
      <c r="F1619">
        <v>12</v>
      </c>
      <c r="G1619">
        <v>64</v>
      </c>
      <c r="H1619">
        <f t="shared" si="350"/>
        <v>65</v>
      </c>
      <c r="I1619">
        <f t="shared" si="351"/>
        <v>2</v>
      </c>
      <c r="J1619">
        <f t="shared" si="352"/>
        <v>1</v>
      </c>
      <c r="K1619">
        <f t="shared" si="353"/>
        <v>0</v>
      </c>
      <c r="L1619">
        <f t="shared" si="354"/>
        <v>0</v>
      </c>
      <c r="M1619" s="19" t="s">
        <v>339</v>
      </c>
      <c r="N1619" s="19">
        <f t="shared" si="355"/>
        <v>0.15014002953044464</v>
      </c>
      <c r="O1619">
        <f t="shared" si="356"/>
        <v>23.62941980913336</v>
      </c>
      <c r="P1619">
        <f t="shared" si="357"/>
        <v>3.547721787930556</v>
      </c>
      <c r="Q1619" t="str">
        <f>VLOOKUP(A1619,Haul!F:W,18,FALSE)</f>
        <v>152</v>
      </c>
      <c r="R1619">
        <f t="shared" si="358"/>
        <v>0</v>
      </c>
      <c r="S1619">
        <f t="shared" si="359"/>
        <v>0</v>
      </c>
      <c r="T1619">
        <f t="shared" si="360"/>
        <v>23.62941980913336</v>
      </c>
      <c r="U1619">
        <f t="shared" si="361"/>
        <v>0</v>
      </c>
      <c r="V1619">
        <f t="shared" si="362"/>
        <v>0</v>
      </c>
      <c r="W1619">
        <f t="shared" si="363"/>
        <v>3.547721787930556</v>
      </c>
    </row>
    <row r="1620" spans="1:23">
      <c r="A1620">
        <v>47</v>
      </c>
      <c r="B1620">
        <v>15</v>
      </c>
      <c r="C1620">
        <v>1</v>
      </c>
      <c r="D1620">
        <f>VLOOKUP(A1620,Haul!F:M,8,FALSE)</f>
        <v>4.2320125E-2</v>
      </c>
      <c r="E1620">
        <v>42</v>
      </c>
      <c r="F1620">
        <v>12</v>
      </c>
      <c r="G1620">
        <v>50</v>
      </c>
      <c r="H1620">
        <f t="shared" si="350"/>
        <v>50</v>
      </c>
      <c r="I1620">
        <f t="shared" si="351"/>
        <v>2</v>
      </c>
      <c r="J1620">
        <f t="shared" si="352"/>
        <v>1</v>
      </c>
      <c r="K1620">
        <f t="shared" si="353"/>
        <v>0</v>
      </c>
      <c r="L1620">
        <f t="shared" si="354"/>
        <v>0</v>
      </c>
      <c r="M1620" s="19" t="s">
        <v>339</v>
      </c>
      <c r="N1620" s="19">
        <f t="shared" si="355"/>
        <v>7.5569329929123033E-2</v>
      </c>
      <c r="O1620">
        <f t="shared" si="356"/>
        <v>23.62941980913336</v>
      </c>
      <c r="P1620">
        <f t="shared" si="357"/>
        <v>1.7856594215901542</v>
      </c>
      <c r="Q1620" t="str">
        <f>VLOOKUP(A1620,Haul!F:W,18,FALSE)</f>
        <v>152</v>
      </c>
      <c r="R1620">
        <f t="shared" si="358"/>
        <v>0</v>
      </c>
      <c r="S1620">
        <f t="shared" si="359"/>
        <v>0</v>
      </c>
      <c r="T1620">
        <f t="shared" si="360"/>
        <v>23.62941980913336</v>
      </c>
      <c r="U1620">
        <f t="shared" si="361"/>
        <v>0</v>
      </c>
      <c r="V1620">
        <f t="shared" si="362"/>
        <v>0</v>
      </c>
      <c r="W1620">
        <f t="shared" si="363"/>
        <v>1.7856594215901542</v>
      </c>
    </row>
    <row r="1621" spans="1:23">
      <c r="A1621">
        <v>47</v>
      </c>
      <c r="B1621">
        <v>15</v>
      </c>
      <c r="C1621">
        <v>1</v>
      </c>
      <c r="D1621">
        <f>VLOOKUP(A1621,Haul!F:M,8,FALSE)</f>
        <v>4.2320125E-2</v>
      </c>
      <c r="E1621">
        <v>43</v>
      </c>
      <c r="F1621">
        <v>12</v>
      </c>
      <c r="G1621">
        <v>67</v>
      </c>
      <c r="H1621">
        <f t="shared" si="350"/>
        <v>70</v>
      </c>
      <c r="I1621">
        <f t="shared" si="351"/>
        <v>2</v>
      </c>
      <c r="J1621">
        <f t="shared" si="352"/>
        <v>1</v>
      </c>
      <c r="K1621">
        <f t="shared" si="353"/>
        <v>0</v>
      </c>
      <c r="L1621">
        <f t="shared" si="354"/>
        <v>0</v>
      </c>
      <c r="M1621" s="19" t="s">
        <v>339</v>
      </c>
      <c r="N1621" s="19">
        <f t="shared" si="355"/>
        <v>0.17053911920069684</v>
      </c>
      <c r="O1621">
        <f t="shared" si="356"/>
        <v>23.62941980913336</v>
      </c>
      <c r="P1621">
        <f t="shared" si="357"/>
        <v>4.0297404414731011</v>
      </c>
      <c r="Q1621" t="str">
        <f>VLOOKUP(A1621,Haul!F:W,18,FALSE)</f>
        <v>152</v>
      </c>
      <c r="R1621">
        <f t="shared" si="358"/>
        <v>0</v>
      </c>
      <c r="S1621">
        <f t="shared" si="359"/>
        <v>0</v>
      </c>
      <c r="T1621">
        <f t="shared" si="360"/>
        <v>23.62941980913336</v>
      </c>
      <c r="U1621">
        <f t="shared" si="361"/>
        <v>0</v>
      </c>
      <c r="V1621">
        <f t="shared" si="362"/>
        <v>0</v>
      </c>
      <c r="W1621">
        <f t="shared" si="363"/>
        <v>4.0297404414731011</v>
      </c>
    </row>
    <row r="1622" spans="1:23">
      <c r="A1622">
        <v>47</v>
      </c>
      <c r="B1622">
        <v>15</v>
      </c>
      <c r="C1622">
        <v>1</v>
      </c>
      <c r="D1622">
        <f>VLOOKUP(A1622,Haul!F:M,8,FALSE)</f>
        <v>4.2320125E-2</v>
      </c>
      <c r="E1622">
        <v>44</v>
      </c>
      <c r="F1622">
        <v>12</v>
      </c>
      <c r="G1622">
        <v>69</v>
      </c>
      <c r="H1622">
        <f t="shared" si="350"/>
        <v>70</v>
      </c>
      <c r="I1622">
        <f t="shared" si="351"/>
        <v>2</v>
      </c>
      <c r="J1622">
        <f t="shared" si="352"/>
        <v>1</v>
      </c>
      <c r="K1622">
        <f t="shared" si="353"/>
        <v>0</v>
      </c>
      <c r="L1622">
        <f t="shared" si="354"/>
        <v>0</v>
      </c>
      <c r="M1622" s="19" t="s">
        <v>339</v>
      </c>
      <c r="N1622" s="19">
        <f t="shared" si="355"/>
        <v>0.18507566163754574</v>
      </c>
      <c r="O1622">
        <f t="shared" si="356"/>
        <v>23.62941980913336</v>
      </c>
      <c r="P1622">
        <f t="shared" si="357"/>
        <v>4.3732305052866867</v>
      </c>
      <c r="Q1622" t="str">
        <f>VLOOKUP(A1622,Haul!F:W,18,FALSE)</f>
        <v>152</v>
      </c>
      <c r="R1622">
        <f t="shared" si="358"/>
        <v>0</v>
      </c>
      <c r="S1622">
        <f t="shared" si="359"/>
        <v>0</v>
      </c>
      <c r="T1622">
        <f t="shared" si="360"/>
        <v>23.62941980913336</v>
      </c>
      <c r="U1622">
        <f t="shared" si="361"/>
        <v>0</v>
      </c>
      <c r="V1622">
        <f t="shared" si="362"/>
        <v>0</v>
      </c>
      <c r="W1622">
        <f t="shared" si="363"/>
        <v>4.3732305052866867</v>
      </c>
    </row>
    <row r="1623" spans="1:23">
      <c r="A1623">
        <v>47</v>
      </c>
      <c r="B1623">
        <v>15</v>
      </c>
      <c r="C1623">
        <v>1</v>
      </c>
      <c r="D1623">
        <f>VLOOKUP(A1623,Haul!F:M,8,FALSE)</f>
        <v>4.2320125E-2</v>
      </c>
      <c r="E1623">
        <v>45</v>
      </c>
      <c r="F1623">
        <v>12</v>
      </c>
      <c r="G1623">
        <v>53</v>
      </c>
      <c r="H1623">
        <f t="shared" si="350"/>
        <v>55</v>
      </c>
      <c r="I1623">
        <f t="shared" si="351"/>
        <v>2</v>
      </c>
      <c r="J1623">
        <f t="shared" si="352"/>
        <v>1</v>
      </c>
      <c r="K1623">
        <f t="shared" si="353"/>
        <v>0</v>
      </c>
      <c r="L1623">
        <f t="shared" si="354"/>
        <v>0</v>
      </c>
      <c r="M1623" s="19" t="s">
        <v>339</v>
      </c>
      <c r="N1623" s="19">
        <f t="shared" si="355"/>
        <v>8.8863043337243444E-2</v>
      </c>
      <c r="O1623">
        <f t="shared" si="356"/>
        <v>23.62941980913336</v>
      </c>
      <c r="P1623">
        <f t="shared" si="357"/>
        <v>2.0997821565329366</v>
      </c>
      <c r="Q1623" t="str">
        <f>VLOOKUP(A1623,Haul!F:W,18,FALSE)</f>
        <v>152</v>
      </c>
      <c r="R1623">
        <f t="shared" si="358"/>
        <v>0</v>
      </c>
      <c r="S1623">
        <f t="shared" si="359"/>
        <v>0</v>
      </c>
      <c r="T1623">
        <f t="shared" si="360"/>
        <v>23.62941980913336</v>
      </c>
      <c r="U1623">
        <f t="shared" si="361"/>
        <v>0</v>
      </c>
      <c r="V1623">
        <f t="shared" si="362"/>
        <v>0</v>
      </c>
      <c r="W1623">
        <f t="shared" si="363"/>
        <v>2.0997821565329366</v>
      </c>
    </row>
    <row r="1624" spans="1:23">
      <c r="A1624">
        <v>47</v>
      </c>
      <c r="B1624">
        <v>15</v>
      </c>
      <c r="C1624">
        <v>1</v>
      </c>
      <c r="D1624">
        <f>VLOOKUP(A1624,Haul!F:M,8,FALSE)</f>
        <v>4.2320125E-2</v>
      </c>
      <c r="E1624">
        <v>46</v>
      </c>
      <c r="F1624">
        <v>12</v>
      </c>
      <c r="G1624">
        <v>59</v>
      </c>
      <c r="H1624">
        <f t="shared" si="350"/>
        <v>60</v>
      </c>
      <c r="I1624">
        <f t="shared" si="351"/>
        <v>2</v>
      </c>
      <c r="J1624">
        <f t="shared" si="352"/>
        <v>1</v>
      </c>
      <c r="K1624">
        <f t="shared" si="353"/>
        <v>0</v>
      </c>
      <c r="L1624">
        <f t="shared" si="354"/>
        <v>0</v>
      </c>
      <c r="M1624" s="19" t="s">
        <v>339</v>
      </c>
      <c r="N1624" s="19">
        <f t="shared" si="355"/>
        <v>0.11974280673996135</v>
      </c>
      <c r="O1624">
        <f t="shared" si="356"/>
        <v>23.62941980913336</v>
      </c>
      <c r="P1624">
        <f t="shared" si="357"/>
        <v>2.8294530495824701</v>
      </c>
      <c r="Q1624" t="str">
        <f>VLOOKUP(A1624,Haul!F:W,18,FALSE)</f>
        <v>152</v>
      </c>
      <c r="R1624">
        <f t="shared" si="358"/>
        <v>0</v>
      </c>
      <c r="S1624">
        <f t="shared" si="359"/>
        <v>0</v>
      </c>
      <c r="T1624">
        <f t="shared" si="360"/>
        <v>23.62941980913336</v>
      </c>
      <c r="U1624">
        <f t="shared" si="361"/>
        <v>0</v>
      </c>
      <c r="V1624">
        <f t="shared" si="362"/>
        <v>0</v>
      </c>
      <c r="W1624">
        <f t="shared" si="363"/>
        <v>2.8294530495824701</v>
      </c>
    </row>
    <row r="1625" spans="1:23">
      <c r="A1625">
        <v>47</v>
      </c>
      <c r="B1625">
        <v>15</v>
      </c>
      <c r="C1625">
        <v>1</v>
      </c>
      <c r="D1625">
        <f>VLOOKUP(A1625,Haul!F:M,8,FALSE)</f>
        <v>4.2320125E-2</v>
      </c>
      <c r="E1625">
        <v>47</v>
      </c>
      <c r="F1625">
        <v>12</v>
      </c>
      <c r="G1625">
        <v>53</v>
      </c>
      <c r="H1625">
        <f t="shared" si="350"/>
        <v>55</v>
      </c>
      <c r="I1625">
        <f t="shared" si="351"/>
        <v>2</v>
      </c>
      <c r="J1625">
        <f t="shared" si="352"/>
        <v>1</v>
      </c>
      <c r="K1625">
        <f t="shared" si="353"/>
        <v>0</v>
      </c>
      <c r="L1625">
        <f t="shared" si="354"/>
        <v>0</v>
      </c>
      <c r="M1625" s="19" t="s">
        <v>339</v>
      </c>
      <c r="N1625" s="19">
        <f t="shared" si="355"/>
        <v>8.8863043337243444E-2</v>
      </c>
      <c r="O1625">
        <f t="shared" si="356"/>
        <v>23.62941980913336</v>
      </c>
      <c r="P1625">
        <f t="shared" si="357"/>
        <v>2.0997821565329366</v>
      </c>
      <c r="Q1625" t="str">
        <f>VLOOKUP(A1625,Haul!F:W,18,FALSE)</f>
        <v>152</v>
      </c>
      <c r="R1625">
        <f t="shared" si="358"/>
        <v>0</v>
      </c>
      <c r="S1625">
        <f t="shared" si="359"/>
        <v>0</v>
      </c>
      <c r="T1625">
        <f t="shared" si="360"/>
        <v>23.62941980913336</v>
      </c>
      <c r="U1625">
        <f t="shared" si="361"/>
        <v>0</v>
      </c>
      <c r="V1625">
        <f t="shared" si="362"/>
        <v>0</v>
      </c>
      <c r="W1625">
        <f t="shared" si="363"/>
        <v>2.0997821565329366</v>
      </c>
    </row>
    <row r="1626" spans="1:23">
      <c r="A1626">
        <v>47</v>
      </c>
      <c r="B1626">
        <v>15</v>
      </c>
      <c r="C1626">
        <v>1</v>
      </c>
      <c r="D1626">
        <f>VLOOKUP(A1626,Haul!F:M,8,FALSE)</f>
        <v>4.2320125E-2</v>
      </c>
      <c r="E1626">
        <v>48</v>
      </c>
      <c r="F1626">
        <v>12</v>
      </c>
      <c r="G1626">
        <v>44</v>
      </c>
      <c r="H1626">
        <f t="shared" si="350"/>
        <v>45</v>
      </c>
      <c r="I1626">
        <f t="shared" si="351"/>
        <v>2</v>
      </c>
      <c r="J1626">
        <f t="shared" si="352"/>
        <v>1</v>
      </c>
      <c r="K1626">
        <f t="shared" si="353"/>
        <v>0</v>
      </c>
      <c r="L1626">
        <f t="shared" si="354"/>
        <v>0</v>
      </c>
      <c r="M1626" s="19" t="s">
        <v>339</v>
      </c>
      <c r="N1626" s="19">
        <f t="shared" si="355"/>
        <v>5.2960476340565617E-2</v>
      </c>
      <c r="O1626">
        <f t="shared" si="356"/>
        <v>23.62941980913336</v>
      </c>
      <c r="P1626">
        <f t="shared" si="357"/>
        <v>1.2514253287428998</v>
      </c>
      <c r="Q1626" t="str">
        <f>VLOOKUP(A1626,Haul!F:W,18,FALSE)</f>
        <v>152</v>
      </c>
      <c r="R1626">
        <f t="shared" si="358"/>
        <v>0</v>
      </c>
      <c r="S1626">
        <f t="shared" si="359"/>
        <v>0</v>
      </c>
      <c r="T1626">
        <f t="shared" si="360"/>
        <v>23.62941980913336</v>
      </c>
      <c r="U1626">
        <f t="shared" si="361"/>
        <v>0</v>
      </c>
      <c r="V1626">
        <f t="shared" si="362"/>
        <v>0</v>
      </c>
      <c r="W1626">
        <f t="shared" si="363"/>
        <v>1.2514253287428998</v>
      </c>
    </row>
    <row r="1627" spans="1:23">
      <c r="A1627">
        <v>47</v>
      </c>
      <c r="B1627">
        <v>15</v>
      </c>
      <c r="C1627">
        <v>1</v>
      </c>
      <c r="D1627">
        <f>VLOOKUP(A1627,Haul!F:M,8,FALSE)</f>
        <v>4.2320125E-2</v>
      </c>
      <c r="E1627">
        <v>49</v>
      </c>
      <c r="F1627">
        <v>12</v>
      </c>
      <c r="G1627">
        <v>52</v>
      </c>
      <c r="H1627">
        <f t="shared" si="350"/>
        <v>55</v>
      </c>
      <c r="I1627">
        <f t="shared" si="351"/>
        <v>2</v>
      </c>
      <c r="J1627">
        <f t="shared" si="352"/>
        <v>1</v>
      </c>
      <c r="K1627">
        <f t="shared" si="353"/>
        <v>0</v>
      </c>
      <c r="L1627">
        <f t="shared" si="354"/>
        <v>0</v>
      </c>
      <c r="M1627" s="19" t="s">
        <v>339</v>
      </c>
      <c r="N1627" s="19">
        <f t="shared" si="355"/>
        <v>8.4278207083991113E-2</v>
      </c>
      <c r="O1627">
        <f t="shared" si="356"/>
        <v>23.62941980913336</v>
      </c>
      <c r="P1627">
        <f t="shared" si="357"/>
        <v>1.9914451359487031</v>
      </c>
      <c r="Q1627" t="str">
        <f>VLOOKUP(A1627,Haul!F:W,18,FALSE)</f>
        <v>152</v>
      </c>
      <c r="R1627">
        <f t="shared" si="358"/>
        <v>0</v>
      </c>
      <c r="S1627">
        <f t="shared" si="359"/>
        <v>0</v>
      </c>
      <c r="T1627">
        <f t="shared" si="360"/>
        <v>23.62941980913336</v>
      </c>
      <c r="U1627">
        <f t="shared" si="361"/>
        <v>0</v>
      </c>
      <c r="V1627">
        <f t="shared" si="362"/>
        <v>0</v>
      </c>
      <c r="W1627">
        <f t="shared" si="363"/>
        <v>1.9914451359487031</v>
      </c>
    </row>
    <row r="1628" spans="1:23">
      <c r="A1628">
        <v>47</v>
      </c>
      <c r="B1628">
        <v>15</v>
      </c>
      <c r="C1628">
        <v>1</v>
      </c>
      <c r="D1628">
        <f>VLOOKUP(A1628,Haul!F:M,8,FALSE)</f>
        <v>4.2320125E-2</v>
      </c>
      <c r="E1628">
        <v>50</v>
      </c>
      <c r="F1628">
        <v>12</v>
      </c>
      <c r="G1628">
        <v>64</v>
      </c>
      <c r="H1628">
        <f t="shared" si="350"/>
        <v>65</v>
      </c>
      <c r="I1628">
        <f t="shared" si="351"/>
        <v>2</v>
      </c>
      <c r="J1628">
        <f t="shared" si="352"/>
        <v>1</v>
      </c>
      <c r="K1628">
        <f t="shared" si="353"/>
        <v>0</v>
      </c>
      <c r="L1628">
        <f t="shared" si="354"/>
        <v>0</v>
      </c>
      <c r="M1628" s="19" t="s">
        <v>339</v>
      </c>
      <c r="N1628" s="19">
        <f t="shared" si="355"/>
        <v>0.15014002953044464</v>
      </c>
      <c r="O1628">
        <f t="shared" si="356"/>
        <v>23.62941980913336</v>
      </c>
      <c r="P1628">
        <f t="shared" si="357"/>
        <v>3.547721787930556</v>
      </c>
      <c r="Q1628" t="str">
        <f>VLOOKUP(A1628,Haul!F:W,18,FALSE)</f>
        <v>152</v>
      </c>
      <c r="R1628">
        <f t="shared" si="358"/>
        <v>0</v>
      </c>
      <c r="S1628">
        <f t="shared" si="359"/>
        <v>0</v>
      </c>
      <c r="T1628">
        <f t="shared" si="360"/>
        <v>23.62941980913336</v>
      </c>
      <c r="U1628">
        <f t="shared" si="361"/>
        <v>0</v>
      </c>
      <c r="V1628">
        <f t="shared" si="362"/>
        <v>0</v>
      </c>
      <c r="W1628">
        <f t="shared" si="363"/>
        <v>3.547721787930556</v>
      </c>
    </row>
    <row r="1629" spans="1:23">
      <c r="A1629">
        <v>47</v>
      </c>
      <c r="B1629">
        <v>15</v>
      </c>
      <c r="C1629">
        <v>1</v>
      </c>
      <c r="D1629">
        <f>VLOOKUP(A1629,Haul!F:M,8,FALSE)</f>
        <v>4.2320125E-2</v>
      </c>
      <c r="E1629">
        <v>51</v>
      </c>
      <c r="F1629">
        <v>12</v>
      </c>
      <c r="G1629">
        <v>67</v>
      </c>
      <c r="H1629">
        <f t="shared" si="350"/>
        <v>70</v>
      </c>
      <c r="I1629">
        <f t="shared" si="351"/>
        <v>2</v>
      </c>
      <c r="J1629">
        <f t="shared" si="352"/>
        <v>1</v>
      </c>
      <c r="K1629">
        <f t="shared" si="353"/>
        <v>0</v>
      </c>
      <c r="L1629">
        <f t="shared" si="354"/>
        <v>0</v>
      </c>
      <c r="M1629" s="19" t="s">
        <v>339</v>
      </c>
      <c r="N1629" s="19">
        <f t="shared" si="355"/>
        <v>0.17053911920069684</v>
      </c>
      <c r="O1629">
        <f t="shared" si="356"/>
        <v>23.62941980913336</v>
      </c>
      <c r="P1629">
        <f t="shared" si="357"/>
        <v>4.0297404414731011</v>
      </c>
      <c r="Q1629" t="str">
        <f>VLOOKUP(A1629,Haul!F:W,18,FALSE)</f>
        <v>152</v>
      </c>
      <c r="R1629">
        <f t="shared" si="358"/>
        <v>0</v>
      </c>
      <c r="S1629">
        <f t="shared" si="359"/>
        <v>0</v>
      </c>
      <c r="T1629">
        <f t="shared" si="360"/>
        <v>23.62941980913336</v>
      </c>
      <c r="U1629">
        <f t="shared" si="361"/>
        <v>0</v>
      </c>
      <c r="V1629">
        <f t="shared" si="362"/>
        <v>0</v>
      </c>
      <c r="W1629">
        <f t="shared" si="363"/>
        <v>4.0297404414731011</v>
      </c>
    </row>
    <row r="1630" spans="1:23">
      <c r="A1630">
        <v>47</v>
      </c>
      <c r="B1630">
        <v>15</v>
      </c>
      <c r="C1630">
        <v>1</v>
      </c>
      <c r="D1630">
        <f>VLOOKUP(A1630,Haul!F:M,8,FALSE)</f>
        <v>4.2320125E-2</v>
      </c>
      <c r="E1630">
        <v>52</v>
      </c>
      <c r="F1630">
        <v>12</v>
      </c>
      <c r="G1630">
        <v>51</v>
      </c>
      <c r="H1630">
        <f t="shared" si="350"/>
        <v>55</v>
      </c>
      <c r="I1630">
        <f t="shared" si="351"/>
        <v>2</v>
      </c>
      <c r="J1630">
        <f t="shared" si="352"/>
        <v>1</v>
      </c>
      <c r="K1630">
        <f t="shared" si="353"/>
        <v>0</v>
      </c>
      <c r="L1630">
        <f t="shared" si="354"/>
        <v>0</v>
      </c>
      <c r="M1630" s="19" t="s">
        <v>339</v>
      </c>
      <c r="N1630" s="19">
        <f t="shared" si="355"/>
        <v>7.9847743786521139E-2</v>
      </c>
      <c r="O1630">
        <f t="shared" si="356"/>
        <v>23.62941980913336</v>
      </c>
      <c r="P1630">
        <f t="shared" si="357"/>
        <v>1.8867558587438278</v>
      </c>
      <c r="Q1630" t="str">
        <f>VLOOKUP(A1630,Haul!F:W,18,FALSE)</f>
        <v>152</v>
      </c>
      <c r="R1630">
        <f t="shared" si="358"/>
        <v>0</v>
      </c>
      <c r="S1630">
        <f t="shared" si="359"/>
        <v>0</v>
      </c>
      <c r="T1630">
        <f t="shared" si="360"/>
        <v>23.62941980913336</v>
      </c>
      <c r="U1630">
        <f t="shared" si="361"/>
        <v>0</v>
      </c>
      <c r="V1630">
        <f t="shared" si="362"/>
        <v>0</v>
      </c>
      <c r="W1630">
        <f t="shared" si="363"/>
        <v>1.8867558587438278</v>
      </c>
    </row>
    <row r="1631" spans="1:23">
      <c r="A1631">
        <v>47</v>
      </c>
      <c r="B1631">
        <v>15</v>
      </c>
      <c r="C1631">
        <v>1</v>
      </c>
      <c r="D1631">
        <f>VLOOKUP(A1631,Haul!F:M,8,FALSE)</f>
        <v>4.2320125E-2</v>
      </c>
      <c r="E1631">
        <v>53</v>
      </c>
      <c r="F1631">
        <v>12</v>
      </c>
      <c r="G1631">
        <v>38</v>
      </c>
      <c r="H1631">
        <f t="shared" si="350"/>
        <v>40</v>
      </c>
      <c r="I1631">
        <f t="shared" si="351"/>
        <v>2</v>
      </c>
      <c r="J1631">
        <f t="shared" si="352"/>
        <v>1</v>
      </c>
      <c r="K1631">
        <f t="shared" si="353"/>
        <v>0</v>
      </c>
      <c r="L1631">
        <f t="shared" si="354"/>
        <v>0</v>
      </c>
      <c r="M1631" s="19" t="s">
        <v>339</v>
      </c>
      <c r="N1631" s="19">
        <f t="shared" si="355"/>
        <v>3.5228014910730181E-2</v>
      </c>
      <c r="O1631">
        <f t="shared" si="356"/>
        <v>23.62941980913336</v>
      </c>
      <c r="P1631">
        <f t="shared" si="357"/>
        <v>0.83241755336805312</v>
      </c>
      <c r="Q1631" t="str">
        <f>VLOOKUP(A1631,Haul!F:W,18,FALSE)</f>
        <v>152</v>
      </c>
      <c r="R1631">
        <f t="shared" si="358"/>
        <v>0</v>
      </c>
      <c r="S1631">
        <f t="shared" si="359"/>
        <v>0</v>
      </c>
      <c r="T1631">
        <f t="shared" si="360"/>
        <v>23.62941980913336</v>
      </c>
      <c r="U1631">
        <f t="shared" si="361"/>
        <v>0</v>
      </c>
      <c r="V1631">
        <f t="shared" si="362"/>
        <v>0</v>
      </c>
      <c r="W1631">
        <f t="shared" si="363"/>
        <v>0.83241755336805312</v>
      </c>
    </row>
    <row r="1632" spans="1:23">
      <c r="A1632">
        <v>47</v>
      </c>
      <c r="B1632">
        <v>15</v>
      </c>
      <c r="C1632">
        <v>1</v>
      </c>
      <c r="D1632">
        <f>VLOOKUP(A1632,Haul!F:M,8,FALSE)</f>
        <v>4.2320125E-2</v>
      </c>
      <c r="E1632">
        <v>54</v>
      </c>
      <c r="F1632">
        <v>12</v>
      </c>
      <c r="G1632">
        <v>52</v>
      </c>
      <c r="H1632">
        <f t="shared" si="350"/>
        <v>55</v>
      </c>
      <c r="I1632">
        <f t="shared" si="351"/>
        <v>2</v>
      </c>
      <c r="J1632">
        <f t="shared" si="352"/>
        <v>1</v>
      </c>
      <c r="K1632">
        <f t="shared" si="353"/>
        <v>0</v>
      </c>
      <c r="L1632">
        <f t="shared" si="354"/>
        <v>0</v>
      </c>
      <c r="M1632" s="19" t="s">
        <v>339</v>
      </c>
      <c r="N1632" s="19">
        <f t="shared" si="355"/>
        <v>8.4278207083991113E-2</v>
      </c>
      <c r="O1632">
        <f t="shared" si="356"/>
        <v>23.62941980913336</v>
      </c>
      <c r="P1632">
        <f t="shared" si="357"/>
        <v>1.9914451359487031</v>
      </c>
      <c r="Q1632" t="str">
        <f>VLOOKUP(A1632,Haul!F:W,18,FALSE)</f>
        <v>152</v>
      </c>
      <c r="R1632">
        <f t="shared" si="358"/>
        <v>0</v>
      </c>
      <c r="S1632">
        <f t="shared" si="359"/>
        <v>0</v>
      </c>
      <c r="T1632">
        <f t="shared" si="360"/>
        <v>23.62941980913336</v>
      </c>
      <c r="U1632">
        <f t="shared" si="361"/>
        <v>0</v>
      </c>
      <c r="V1632">
        <f t="shared" si="362"/>
        <v>0</v>
      </c>
      <c r="W1632">
        <f t="shared" si="363"/>
        <v>1.9914451359487031</v>
      </c>
    </row>
    <row r="1633" spans="1:23">
      <c r="A1633">
        <v>47</v>
      </c>
      <c r="B1633">
        <v>15</v>
      </c>
      <c r="C1633">
        <v>1</v>
      </c>
      <c r="D1633">
        <f>VLOOKUP(A1633,Haul!F:M,8,FALSE)</f>
        <v>4.2320125E-2</v>
      </c>
      <c r="E1633">
        <v>55</v>
      </c>
      <c r="F1633">
        <v>12</v>
      </c>
      <c r="G1633">
        <v>59</v>
      </c>
      <c r="H1633">
        <f t="shared" si="350"/>
        <v>60</v>
      </c>
      <c r="I1633">
        <f t="shared" si="351"/>
        <v>2</v>
      </c>
      <c r="J1633">
        <f t="shared" si="352"/>
        <v>1</v>
      </c>
      <c r="K1633">
        <f t="shared" si="353"/>
        <v>0</v>
      </c>
      <c r="L1633">
        <f t="shared" si="354"/>
        <v>0</v>
      </c>
      <c r="M1633" s="19" t="s">
        <v>339</v>
      </c>
      <c r="N1633" s="19">
        <f t="shared" si="355"/>
        <v>0.11974280673996135</v>
      </c>
      <c r="O1633">
        <f t="shared" si="356"/>
        <v>23.62941980913336</v>
      </c>
      <c r="P1633">
        <f t="shared" si="357"/>
        <v>2.8294530495824701</v>
      </c>
      <c r="Q1633" t="str">
        <f>VLOOKUP(A1633,Haul!F:W,18,FALSE)</f>
        <v>152</v>
      </c>
      <c r="R1633">
        <f t="shared" si="358"/>
        <v>0</v>
      </c>
      <c r="S1633">
        <f t="shared" si="359"/>
        <v>0</v>
      </c>
      <c r="T1633">
        <f t="shared" si="360"/>
        <v>23.62941980913336</v>
      </c>
      <c r="U1633">
        <f t="shared" si="361"/>
        <v>0</v>
      </c>
      <c r="V1633">
        <f t="shared" si="362"/>
        <v>0</v>
      </c>
      <c r="W1633">
        <f t="shared" si="363"/>
        <v>2.8294530495824701</v>
      </c>
    </row>
    <row r="1634" spans="1:23">
      <c r="A1634">
        <v>47</v>
      </c>
      <c r="B1634">
        <v>15</v>
      </c>
      <c r="C1634">
        <v>1</v>
      </c>
      <c r="D1634">
        <f>VLOOKUP(A1634,Haul!F:M,8,FALSE)</f>
        <v>4.2320125E-2</v>
      </c>
      <c r="E1634">
        <v>56</v>
      </c>
      <c r="F1634">
        <v>12</v>
      </c>
      <c r="G1634">
        <v>54</v>
      </c>
      <c r="H1634">
        <f t="shared" si="350"/>
        <v>55</v>
      </c>
      <c r="I1634">
        <f t="shared" si="351"/>
        <v>2</v>
      </c>
      <c r="J1634">
        <f t="shared" si="352"/>
        <v>1</v>
      </c>
      <c r="K1634">
        <f t="shared" si="353"/>
        <v>0</v>
      </c>
      <c r="L1634">
        <f t="shared" si="354"/>
        <v>0</v>
      </c>
      <c r="M1634" s="19" t="s">
        <v>339</v>
      </c>
      <c r="N1634" s="19">
        <f t="shared" si="355"/>
        <v>9.3604566295591302E-2</v>
      </c>
      <c r="O1634">
        <f t="shared" si="356"/>
        <v>23.62941980913336</v>
      </c>
      <c r="P1634">
        <f t="shared" si="357"/>
        <v>2.2118215930503817</v>
      </c>
      <c r="Q1634" t="str">
        <f>VLOOKUP(A1634,Haul!F:W,18,FALSE)</f>
        <v>152</v>
      </c>
      <c r="R1634">
        <f t="shared" si="358"/>
        <v>0</v>
      </c>
      <c r="S1634">
        <f t="shared" si="359"/>
        <v>0</v>
      </c>
      <c r="T1634">
        <f t="shared" si="360"/>
        <v>23.62941980913336</v>
      </c>
      <c r="U1634">
        <f t="shared" si="361"/>
        <v>0</v>
      </c>
      <c r="V1634">
        <f t="shared" si="362"/>
        <v>0</v>
      </c>
      <c r="W1634">
        <f t="shared" si="363"/>
        <v>2.2118215930503817</v>
      </c>
    </row>
    <row r="1635" spans="1:23">
      <c r="A1635">
        <v>47</v>
      </c>
      <c r="B1635">
        <v>15</v>
      </c>
      <c r="C1635">
        <v>1</v>
      </c>
      <c r="D1635">
        <f>VLOOKUP(A1635,Haul!F:M,8,FALSE)</f>
        <v>4.2320125E-2</v>
      </c>
      <c r="E1635">
        <v>57</v>
      </c>
      <c r="F1635">
        <v>12</v>
      </c>
      <c r="G1635">
        <v>56</v>
      </c>
      <c r="H1635">
        <f t="shared" si="350"/>
        <v>60</v>
      </c>
      <c r="I1635">
        <f t="shared" si="351"/>
        <v>2</v>
      </c>
      <c r="J1635">
        <f t="shared" si="352"/>
        <v>1</v>
      </c>
      <c r="K1635">
        <f t="shared" si="353"/>
        <v>0</v>
      </c>
      <c r="L1635">
        <f t="shared" si="354"/>
        <v>0</v>
      </c>
      <c r="M1635" s="19" t="s">
        <v>339</v>
      </c>
      <c r="N1635" s="19">
        <f t="shared" si="355"/>
        <v>0.10356687982896005</v>
      </c>
      <c r="O1635">
        <f t="shared" si="356"/>
        <v>23.62941980913336</v>
      </c>
      <c r="P1635">
        <f t="shared" si="357"/>
        <v>2.4472252818005629</v>
      </c>
      <c r="Q1635" t="str">
        <f>VLOOKUP(A1635,Haul!F:W,18,FALSE)</f>
        <v>152</v>
      </c>
      <c r="R1635">
        <f t="shared" si="358"/>
        <v>0</v>
      </c>
      <c r="S1635">
        <f t="shared" si="359"/>
        <v>0</v>
      </c>
      <c r="T1635">
        <f t="shared" si="360"/>
        <v>23.62941980913336</v>
      </c>
      <c r="U1635">
        <f t="shared" si="361"/>
        <v>0</v>
      </c>
      <c r="V1635">
        <f t="shared" si="362"/>
        <v>0</v>
      </c>
      <c r="W1635">
        <f t="shared" si="363"/>
        <v>2.4472252818005629</v>
      </c>
    </row>
    <row r="1636" spans="1:23">
      <c r="A1636">
        <v>47</v>
      </c>
      <c r="B1636">
        <v>15</v>
      </c>
      <c r="C1636">
        <v>1</v>
      </c>
      <c r="D1636">
        <f>VLOOKUP(A1636,Haul!F:M,8,FALSE)</f>
        <v>4.2320125E-2</v>
      </c>
      <c r="E1636">
        <v>58</v>
      </c>
      <c r="F1636">
        <v>12</v>
      </c>
      <c r="G1636">
        <v>60</v>
      </c>
      <c r="H1636">
        <f t="shared" si="350"/>
        <v>60</v>
      </c>
      <c r="I1636">
        <f t="shared" si="351"/>
        <v>2</v>
      </c>
      <c r="J1636">
        <f t="shared" si="352"/>
        <v>1</v>
      </c>
      <c r="K1636">
        <f t="shared" si="353"/>
        <v>0</v>
      </c>
      <c r="L1636">
        <f t="shared" si="354"/>
        <v>0</v>
      </c>
      <c r="M1636" s="19" t="s">
        <v>339</v>
      </c>
      <c r="N1636" s="19">
        <f t="shared" si="355"/>
        <v>0.12547251888267277</v>
      </c>
      <c r="O1636">
        <f t="shared" si="356"/>
        <v>23.62941980913336</v>
      </c>
      <c r="P1636">
        <f t="shared" si="357"/>
        <v>2.9648428231880875</v>
      </c>
      <c r="Q1636" t="str">
        <f>VLOOKUP(A1636,Haul!F:W,18,FALSE)</f>
        <v>152</v>
      </c>
      <c r="R1636">
        <f t="shared" si="358"/>
        <v>0</v>
      </c>
      <c r="S1636">
        <f t="shared" si="359"/>
        <v>0</v>
      </c>
      <c r="T1636">
        <f t="shared" si="360"/>
        <v>23.62941980913336</v>
      </c>
      <c r="U1636">
        <f t="shared" si="361"/>
        <v>0</v>
      </c>
      <c r="V1636">
        <f t="shared" si="362"/>
        <v>0</v>
      </c>
      <c r="W1636">
        <f t="shared" si="363"/>
        <v>2.9648428231880875</v>
      </c>
    </row>
    <row r="1637" spans="1:23">
      <c r="A1637">
        <v>47</v>
      </c>
      <c r="B1637">
        <v>15</v>
      </c>
      <c r="C1637">
        <v>1</v>
      </c>
      <c r="D1637">
        <f>VLOOKUP(A1637,Haul!F:M,8,FALSE)</f>
        <v>4.2320125E-2</v>
      </c>
      <c r="E1637">
        <v>59</v>
      </c>
      <c r="F1637">
        <v>12</v>
      </c>
      <c r="G1637">
        <v>51</v>
      </c>
      <c r="H1637">
        <f t="shared" si="350"/>
        <v>55</v>
      </c>
      <c r="I1637">
        <f t="shared" si="351"/>
        <v>2</v>
      </c>
      <c r="J1637">
        <f t="shared" si="352"/>
        <v>1</v>
      </c>
      <c r="K1637">
        <f t="shared" si="353"/>
        <v>0</v>
      </c>
      <c r="L1637">
        <f t="shared" si="354"/>
        <v>0</v>
      </c>
      <c r="M1637" s="19" t="s">
        <v>339</v>
      </c>
      <c r="N1637" s="19">
        <f t="shared" si="355"/>
        <v>7.9847743786521139E-2</v>
      </c>
      <c r="O1637">
        <f t="shared" si="356"/>
        <v>23.62941980913336</v>
      </c>
      <c r="P1637">
        <f t="shared" si="357"/>
        <v>1.8867558587438278</v>
      </c>
      <c r="Q1637" t="str">
        <f>VLOOKUP(A1637,Haul!F:W,18,FALSE)</f>
        <v>152</v>
      </c>
      <c r="R1637">
        <f t="shared" si="358"/>
        <v>0</v>
      </c>
      <c r="S1637">
        <f t="shared" si="359"/>
        <v>0</v>
      </c>
      <c r="T1637">
        <f t="shared" si="360"/>
        <v>23.62941980913336</v>
      </c>
      <c r="U1637">
        <f t="shared" si="361"/>
        <v>0</v>
      </c>
      <c r="V1637">
        <f t="shared" si="362"/>
        <v>0</v>
      </c>
      <c r="W1637">
        <f t="shared" si="363"/>
        <v>1.8867558587438278</v>
      </c>
    </row>
    <row r="1638" spans="1:23">
      <c r="A1638">
        <v>47</v>
      </c>
      <c r="B1638">
        <v>15</v>
      </c>
      <c r="C1638">
        <v>1</v>
      </c>
      <c r="D1638">
        <f>VLOOKUP(A1638,Haul!F:M,8,FALSE)</f>
        <v>4.2320125E-2</v>
      </c>
      <c r="E1638">
        <v>60</v>
      </c>
      <c r="F1638">
        <v>12</v>
      </c>
      <c r="G1638">
        <v>58</v>
      </c>
      <c r="H1638">
        <f t="shared" si="350"/>
        <v>60</v>
      </c>
      <c r="I1638">
        <f t="shared" si="351"/>
        <v>2</v>
      </c>
      <c r="J1638">
        <f t="shared" si="352"/>
        <v>1</v>
      </c>
      <c r="K1638">
        <f t="shared" si="353"/>
        <v>0</v>
      </c>
      <c r="L1638">
        <f t="shared" si="354"/>
        <v>0</v>
      </c>
      <c r="M1638" s="19" t="s">
        <v>339</v>
      </c>
      <c r="N1638" s="19">
        <f t="shared" si="355"/>
        <v>0.11418347064531877</v>
      </c>
      <c r="O1638">
        <f t="shared" si="356"/>
        <v>23.62941980913336</v>
      </c>
      <c r="P1638">
        <f t="shared" si="357"/>
        <v>2.6980891631420927</v>
      </c>
      <c r="Q1638" t="str">
        <f>VLOOKUP(A1638,Haul!F:W,18,FALSE)</f>
        <v>152</v>
      </c>
      <c r="R1638">
        <f t="shared" si="358"/>
        <v>0</v>
      </c>
      <c r="S1638">
        <f t="shared" si="359"/>
        <v>0</v>
      </c>
      <c r="T1638">
        <f t="shared" si="360"/>
        <v>23.62941980913336</v>
      </c>
      <c r="U1638">
        <f t="shared" si="361"/>
        <v>0</v>
      </c>
      <c r="V1638">
        <f t="shared" si="362"/>
        <v>0</v>
      </c>
      <c r="W1638">
        <f t="shared" si="363"/>
        <v>2.6980891631420927</v>
      </c>
    </row>
    <row r="1639" spans="1:23">
      <c r="A1639">
        <v>47</v>
      </c>
      <c r="B1639">
        <v>15</v>
      </c>
      <c r="C1639">
        <v>1</v>
      </c>
      <c r="D1639">
        <f>VLOOKUP(A1639,Haul!F:M,8,FALSE)</f>
        <v>4.2320125E-2</v>
      </c>
      <c r="E1639">
        <v>61</v>
      </c>
      <c r="F1639">
        <v>12</v>
      </c>
      <c r="G1639">
        <v>56</v>
      </c>
      <c r="H1639">
        <f t="shared" si="350"/>
        <v>60</v>
      </c>
      <c r="I1639">
        <f t="shared" si="351"/>
        <v>2</v>
      </c>
      <c r="J1639">
        <f t="shared" si="352"/>
        <v>1</v>
      </c>
      <c r="K1639">
        <f t="shared" si="353"/>
        <v>0</v>
      </c>
      <c r="L1639">
        <f t="shared" si="354"/>
        <v>0</v>
      </c>
      <c r="M1639" s="19" t="s">
        <v>339</v>
      </c>
      <c r="N1639" s="19">
        <f t="shared" si="355"/>
        <v>0.10356687982896005</v>
      </c>
      <c r="O1639">
        <f t="shared" si="356"/>
        <v>23.62941980913336</v>
      </c>
      <c r="P1639">
        <f t="shared" si="357"/>
        <v>2.4472252818005629</v>
      </c>
      <c r="Q1639" t="str">
        <f>VLOOKUP(A1639,Haul!F:W,18,FALSE)</f>
        <v>152</v>
      </c>
      <c r="R1639">
        <f t="shared" si="358"/>
        <v>0</v>
      </c>
      <c r="S1639">
        <f t="shared" si="359"/>
        <v>0</v>
      </c>
      <c r="T1639">
        <f t="shared" si="360"/>
        <v>23.62941980913336</v>
      </c>
      <c r="U1639">
        <f t="shared" si="361"/>
        <v>0</v>
      </c>
      <c r="V1639">
        <f t="shared" si="362"/>
        <v>0</v>
      </c>
      <c r="W1639">
        <f t="shared" si="363"/>
        <v>2.4472252818005629</v>
      </c>
    </row>
    <row r="1640" spans="1:23">
      <c r="A1640">
        <v>47</v>
      </c>
      <c r="B1640">
        <v>15</v>
      </c>
      <c r="C1640">
        <v>1</v>
      </c>
      <c r="D1640">
        <f>VLOOKUP(A1640,Haul!F:M,8,FALSE)</f>
        <v>4.2320125E-2</v>
      </c>
      <c r="E1640">
        <v>62</v>
      </c>
      <c r="F1640">
        <v>12</v>
      </c>
      <c r="G1640">
        <v>53</v>
      </c>
      <c r="H1640">
        <f t="shared" si="350"/>
        <v>55</v>
      </c>
      <c r="I1640">
        <f t="shared" si="351"/>
        <v>2</v>
      </c>
      <c r="J1640">
        <f t="shared" si="352"/>
        <v>1</v>
      </c>
      <c r="K1640">
        <f t="shared" si="353"/>
        <v>0</v>
      </c>
      <c r="L1640">
        <f t="shared" si="354"/>
        <v>0</v>
      </c>
      <c r="M1640" s="19" t="s">
        <v>339</v>
      </c>
      <c r="N1640" s="19">
        <f t="shared" si="355"/>
        <v>8.8863043337243444E-2</v>
      </c>
      <c r="O1640">
        <f t="shared" si="356"/>
        <v>23.62941980913336</v>
      </c>
      <c r="P1640">
        <f t="shared" si="357"/>
        <v>2.0997821565329366</v>
      </c>
      <c r="Q1640" t="str">
        <f>VLOOKUP(A1640,Haul!F:W,18,FALSE)</f>
        <v>152</v>
      </c>
      <c r="R1640">
        <f t="shared" si="358"/>
        <v>0</v>
      </c>
      <c r="S1640">
        <f t="shared" si="359"/>
        <v>0</v>
      </c>
      <c r="T1640">
        <f t="shared" si="360"/>
        <v>23.62941980913336</v>
      </c>
      <c r="U1640">
        <f t="shared" si="361"/>
        <v>0</v>
      </c>
      <c r="V1640">
        <f t="shared" si="362"/>
        <v>0</v>
      </c>
      <c r="W1640">
        <f t="shared" si="363"/>
        <v>2.0997821565329366</v>
      </c>
    </row>
    <row r="1641" spans="1:23">
      <c r="A1641">
        <v>47</v>
      </c>
      <c r="B1641">
        <v>15</v>
      </c>
      <c r="C1641">
        <v>1</v>
      </c>
      <c r="D1641">
        <f>VLOOKUP(A1641,Haul!F:M,8,FALSE)</f>
        <v>4.2320125E-2</v>
      </c>
      <c r="E1641">
        <v>63</v>
      </c>
      <c r="F1641">
        <v>12</v>
      </c>
      <c r="G1641">
        <v>52</v>
      </c>
      <c r="H1641">
        <f t="shared" si="350"/>
        <v>55</v>
      </c>
      <c r="I1641">
        <f t="shared" si="351"/>
        <v>2</v>
      </c>
      <c r="J1641">
        <f t="shared" si="352"/>
        <v>1</v>
      </c>
      <c r="K1641">
        <f t="shared" si="353"/>
        <v>0</v>
      </c>
      <c r="L1641">
        <f t="shared" si="354"/>
        <v>0</v>
      </c>
      <c r="M1641" s="19" t="s">
        <v>339</v>
      </c>
      <c r="N1641" s="19">
        <f t="shared" si="355"/>
        <v>8.4278207083991113E-2</v>
      </c>
      <c r="O1641">
        <f t="shared" si="356"/>
        <v>23.62941980913336</v>
      </c>
      <c r="P1641">
        <f t="shared" si="357"/>
        <v>1.9914451359487031</v>
      </c>
      <c r="Q1641" t="str">
        <f>VLOOKUP(A1641,Haul!F:W,18,FALSE)</f>
        <v>152</v>
      </c>
      <c r="R1641">
        <f t="shared" si="358"/>
        <v>0</v>
      </c>
      <c r="S1641">
        <f t="shared" si="359"/>
        <v>0</v>
      </c>
      <c r="T1641">
        <f t="shared" si="360"/>
        <v>23.62941980913336</v>
      </c>
      <c r="U1641">
        <f t="shared" si="361"/>
        <v>0</v>
      </c>
      <c r="V1641">
        <f t="shared" si="362"/>
        <v>0</v>
      </c>
      <c r="W1641">
        <f t="shared" si="363"/>
        <v>1.9914451359487031</v>
      </c>
    </row>
    <row r="1642" spans="1:23">
      <c r="A1642">
        <v>47</v>
      </c>
      <c r="B1642">
        <v>15</v>
      </c>
      <c r="C1642">
        <v>1</v>
      </c>
      <c r="D1642">
        <f>VLOOKUP(A1642,Haul!F:M,8,FALSE)</f>
        <v>4.2320125E-2</v>
      </c>
      <c r="E1642">
        <v>64</v>
      </c>
      <c r="F1642">
        <v>12</v>
      </c>
      <c r="G1642">
        <v>58</v>
      </c>
      <c r="H1642">
        <f t="shared" si="350"/>
        <v>60</v>
      </c>
      <c r="I1642">
        <f t="shared" si="351"/>
        <v>2</v>
      </c>
      <c r="J1642">
        <f t="shared" si="352"/>
        <v>1</v>
      </c>
      <c r="K1642">
        <f t="shared" si="353"/>
        <v>0</v>
      </c>
      <c r="L1642">
        <f t="shared" si="354"/>
        <v>0</v>
      </c>
      <c r="M1642" s="19" t="s">
        <v>339</v>
      </c>
      <c r="N1642" s="19">
        <f t="shared" si="355"/>
        <v>0.11418347064531877</v>
      </c>
      <c r="O1642">
        <f t="shared" si="356"/>
        <v>23.62941980913336</v>
      </c>
      <c r="P1642">
        <f t="shared" si="357"/>
        <v>2.6980891631420927</v>
      </c>
      <c r="Q1642" t="str">
        <f>VLOOKUP(A1642,Haul!F:W,18,FALSE)</f>
        <v>152</v>
      </c>
      <c r="R1642">
        <f t="shared" si="358"/>
        <v>0</v>
      </c>
      <c r="S1642">
        <f t="shared" si="359"/>
        <v>0</v>
      </c>
      <c r="T1642">
        <f t="shared" si="360"/>
        <v>23.62941980913336</v>
      </c>
      <c r="U1642">
        <f t="shared" si="361"/>
        <v>0</v>
      </c>
      <c r="V1642">
        <f t="shared" si="362"/>
        <v>0</v>
      </c>
      <c r="W1642">
        <f t="shared" si="363"/>
        <v>2.6980891631420927</v>
      </c>
    </row>
    <row r="1643" spans="1:23">
      <c r="A1643">
        <v>47</v>
      </c>
      <c r="B1643">
        <v>15</v>
      </c>
      <c r="C1643">
        <v>1</v>
      </c>
      <c r="D1643">
        <f>VLOOKUP(A1643,Haul!F:M,8,FALSE)</f>
        <v>4.2320125E-2</v>
      </c>
      <c r="E1643">
        <v>65</v>
      </c>
      <c r="F1643">
        <v>12</v>
      </c>
      <c r="G1643">
        <v>51</v>
      </c>
      <c r="H1643">
        <f t="shared" si="350"/>
        <v>55</v>
      </c>
      <c r="I1643">
        <f t="shared" si="351"/>
        <v>2</v>
      </c>
      <c r="J1643">
        <f t="shared" si="352"/>
        <v>1</v>
      </c>
      <c r="K1643">
        <f t="shared" si="353"/>
        <v>0</v>
      </c>
      <c r="L1643">
        <f t="shared" si="354"/>
        <v>0</v>
      </c>
      <c r="M1643" s="19" t="s">
        <v>339</v>
      </c>
      <c r="N1643" s="19">
        <f t="shared" si="355"/>
        <v>7.9847743786521139E-2</v>
      </c>
      <c r="O1643">
        <f t="shared" si="356"/>
        <v>23.62941980913336</v>
      </c>
      <c r="P1643">
        <f t="shared" si="357"/>
        <v>1.8867558587438278</v>
      </c>
      <c r="Q1643" t="str">
        <f>VLOOKUP(A1643,Haul!F:W,18,FALSE)</f>
        <v>152</v>
      </c>
      <c r="R1643">
        <f t="shared" si="358"/>
        <v>0</v>
      </c>
      <c r="S1643">
        <f t="shared" si="359"/>
        <v>0</v>
      </c>
      <c r="T1643">
        <f t="shared" si="360"/>
        <v>23.62941980913336</v>
      </c>
      <c r="U1643">
        <f t="shared" si="361"/>
        <v>0</v>
      </c>
      <c r="V1643">
        <f t="shared" si="362"/>
        <v>0</v>
      </c>
      <c r="W1643">
        <f t="shared" si="363"/>
        <v>1.8867558587438278</v>
      </c>
    </row>
    <row r="1644" spans="1:23">
      <c r="A1644">
        <v>47</v>
      </c>
      <c r="B1644">
        <v>15</v>
      </c>
      <c r="C1644">
        <v>1</v>
      </c>
      <c r="D1644">
        <f>VLOOKUP(A1644,Haul!F:M,8,FALSE)</f>
        <v>4.2320125E-2</v>
      </c>
      <c r="E1644">
        <v>66</v>
      </c>
      <c r="F1644">
        <v>12</v>
      </c>
      <c r="G1644">
        <v>72</v>
      </c>
      <c r="H1644">
        <f t="shared" si="350"/>
        <v>75</v>
      </c>
      <c r="I1644">
        <f t="shared" si="351"/>
        <v>2</v>
      </c>
      <c r="J1644">
        <f t="shared" si="352"/>
        <v>1</v>
      </c>
      <c r="K1644">
        <f t="shared" si="353"/>
        <v>0</v>
      </c>
      <c r="L1644">
        <f t="shared" si="354"/>
        <v>0</v>
      </c>
      <c r="M1644" s="19" t="s">
        <v>339</v>
      </c>
      <c r="N1644" s="19">
        <f t="shared" si="355"/>
        <v>0.20832992709513895</v>
      </c>
      <c r="O1644">
        <f t="shared" si="356"/>
        <v>23.62941980913336</v>
      </c>
      <c r="P1644">
        <f t="shared" si="357"/>
        <v>4.9227153061371851</v>
      </c>
      <c r="Q1644" t="str">
        <f>VLOOKUP(A1644,Haul!F:W,18,FALSE)</f>
        <v>152</v>
      </c>
      <c r="R1644">
        <f t="shared" si="358"/>
        <v>0</v>
      </c>
      <c r="S1644">
        <f t="shared" si="359"/>
        <v>0</v>
      </c>
      <c r="T1644">
        <f t="shared" si="360"/>
        <v>23.62941980913336</v>
      </c>
      <c r="U1644">
        <f t="shared" si="361"/>
        <v>0</v>
      </c>
      <c r="V1644">
        <f t="shared" si="362"/>
        <v>0</v>
      </c>
      <c r="W1644">
        <f t="shared" si="363"/>
        <v>4.9227153061371851</v>
      </c>
    </row>
    <row r="1645" spans="1:23">
      <c r="A1645">
        <v>47</v>
      </c>
      <c r="B1645">
        <v>15</v>
      </c>
      <c r="C1645">
        <v>1</v>
      </c>
      <c r="D1645">
        <f>VLOOKUP(A1645,Haul!F:M,8,FALSE)</f>
        <v>4.2320125E-2</v>
      </c>
      <c r="E1645">
        <v>67</v>
      </c>
      <c r="F1645">
        <v>12</v>
      </c>
      <c r="G1645">
        <v>53</v>
      </c>
      <c r="H1645">
        <f t="shared" si="350"/>
        <v>55</v>
      </c>
      <c r="I1645">
        <f t="shared" si="351"/>
        <v>2</v>
      </c>
      <c r="J1645">
        <f t="shared" si="352"/>
        <v>1</v>
      </c>
      <c r="K1645">
        <f t="shared" si="353"/>
        <v>0</v>
      </c>
      <c r="L1645">
        <f t="shared" si="354"/>
        <v>0</v>
      </c>
      <c r="M1645" s="19" t="s">
        <v>339</v>
      </c>
      <c r="N1645" s="19">
        <f t="shared" si="355"/>
        <v>8.8863043337243444E-2</v>
      </c>
      <c r="O1645">
        <f t="shared" si="356"/>
        <v>23.62941980913336</v>
      </c>
      <c r="P1645">
        <f t="shared" si="357"/>
        <v>2.0997821565329366</v>
      </c>
      <c r="Q1645" t="str">
        <f>VLOOKUP(A1645,Haul!F:W,18,FALSE)</f>
        <v>152</v>
      </c>
      <c r="R1645">
        <f t="shared" si="358"/>
        <v>0</v>
      </c>
      <c r="S1645">
        <f t="shared" si="359"/>
        <v>0</v>
      </c>
      <c r="T1645">
        <f t="shared" si="360"/>
        <v>23.62941980913336</v>
      </c>
      <c r="U1645">
        <f t="shared" si="361"/>
        <v>0</v>
      </c>
      <c r="V1645">
        <f t="shared" si="362"/>
        <v>0</v>
      </c>
      <c r="W1645">
        <f t="shared" si="363"/>
        <v>2.0997821565329366</v>
      </c>
    </row>
    <row r="1646" spans="1:23">
      <c r="A1646">
        <v>47</v>
      </c>
      <c r="B1646">
        <v>15</v>
      </c>
      <c r="C1646">
        <v>1</v>
      </c>
      <c r="D1646">
        <f>VLOOKUP(A1646,Haul!F:M,8,FALSE)</f>
        <v>4.2320125E-2</v>
      </c>
      <c r="E1646">
        <v>68</v>
      </c>
      <c r="F1646">
        <v>12</v>
      </c>
      <c r="G1646">
        <v>52</v>
      </c>
      <c r="H1646">
        <f t="shared" si="350"/>
        <v>55</v>
      </c>
      <c r="I1646">
        <f t="shared" si="351"/>
        <v>2</v>
      </c>
      <c r="J1646">
        <f t="shared" si="352"/>
        <v>1</v>
      </c>
      <c r="K1646">
        <f t="shared" si="353"/>
        <v>0</v>
      </c>
      <c r="L1646">
        <f t="shared" si="354"/>
        <v>0</v>
      </c>
      <c r="M1646" s="19" t="s">
        <v>339</v>
      </c>
      <c r="N1646" s="19">
        <f t="shared" si="355"/>
        <v>8.4278207083991113E-2</v>
      </c>
      <c r="O1646">
        <f t="shared" si="356"/>
        <v>23.62941980913336</v>
      </c>
      <c r="P1646">
        <f t="shared" si="357"/>
        <v>1.9914451359487031</v>
      </c>
      <c r="Q1646" t="str">
        <f>VLOOKUP(A1646,Haul!F:W,18,FALSE)</f>
        <v>152</v>
      </c>
      <c r="R1646">
        <f t="shared" si="358"/>
        <v>0</v>
      </c>
      <c r="S1646">
        <f t="shared" si="359"/>
        <v>0</v>
      </c>
      <c r="T1646">
        <f t="shared" si="360"/>
        <v>23.62941980913336</v>
      </c>
      <c r="U1646">
        <f t="shared" si="361"/>
        <v>0</v>
      </c>
      <c r="V1646">
        <f t="shared" si="362"/>
        <v>0</v>
      </c>
      <c r="W1646">
        <f t="shared" si="363"/>
        <v>1.9914451359487031</v>
      </c>
    </row>
    <row r="1647" spans="1:23">
      <c r="A1647">
        <v>47</v>
      </c>
      <c r="B1647">
        <v>15</v>
      </c>
      <c r="C1647">
        <v>1</v>
      </c>
      <c r="D1647">
        <f>VLOOKUP(A1647,Haul!F:M,8,FALSE)</f>
        <v>4.2320125E-2</v>
      </c>
      <c r="E1647">
        <v>69</v>
      </c>
      <c r="F1647">
        <v>12</v>
      </c>
      <c r="G1647">
        <v>54</v>
      </c>
      <c r="H1647">
        <f t="shared" si="350"/>
        <v>55</v>
      </c>
      <c r="I1647">
        <f t="shared" si="351"/>
        <v>2</v>
      </c>
      <c r="J1647">
        <f t="shared" si="352"/>
        <v>1</v>
      </c>
      <c r="K1647">
        <f t="shared" si="353"/>
        <v>0</v>
      </c>
      <c r="L1647">
        <f t="shared" si="354"/>
        <v>0</v>
      </c>
      <c r="M1647" s="19" t="s">
        <v>339</v>
      </c>
      <c r="N1647" s="19">
        <f t="shared" si="355"/>
        <v>9.3604566295591302E-2</v>
      </c>
      <c r="O1647">
        <f t="shared" si="356"/>
        <v>23.62941980913336</v>
      </c>
      <c r="P1647">
        <f t="shared" si="357"/>
        <v>2.2118215930503817</v>
      </c>
      <c r="Q1647" t="str">
        <f>VLOOKUP(A1647,Haul!F:W,18,FALSE)</f>
        <v>152</v>
      </c>
      <c r="R1647">
        <f t="shared" si="358"/>
        <v>0</v>
      </c>
      <c r="S1647">
        <f t="shared" si="359"/>
        <v>0</v>
      </c>
      <c r="T1647">
        <f t="shared" si="360"/>
        <v>23.62941980913336</v>
      </c>
      <c r="U1647">
        <f t="shared" si="361"/>
        <v>0</v>
      </c>
      <c r="V1647">
        <f t="shared" si="362"/>
        <v>0</v>
      </c>
      <c r="W1647">
        <f t="shared" si="363"/>
        <v>2.2118215930503817</v>
      </c>
    </row>
    <row r="1648" spans="1:23">
      <c r="A1648">
        <v>47</v>
      </c>
      <c r="B1648">
        <v>15</v>
      </c>
      <c r="C1648">
        <v>1</v>
      </c>
      <c r="D1648">
        <f>VLOOKUP(A1648,Haul!F:M,8,FALSE)</f>
        <v>4.2320125E-2</v>
      </c>
      <c r="E1648">
        <v>70</v>
      </c>
      <c r="F1648">
        <v>12</v>
      </c>
      <c r="G1648">
        <v>50</v>
      </c>
      <c r="H1648">
        <f t="shared" si="350"/>
        <v>50</v>
      </c>
      <c r="I1648">
        <f t="shared" si="351"/>
        <v>2</v>
      </c>
      <c r="J1648">
        <f t="shared" si="352"/>
        <v>1</v>
      </c>
      <c r="K1648">
        <f t="shared" si="353"/>
        <v>0</v>
      </c>
      <c r="L1648">
        <f t="shared" si="354"/>
        <v>0</v>
      </c>
      <c r="M1648" s="19" t="s">
        <v>339</v>
      </c>
      <c r="N1648" s="19">
        <f t="shared" si="355"/>
        <v>7.5569329929123033E-2</v>
      </c>
      <c r="O1648">
        <f t="shared" si="356"/>
        <v>23.62941980913336</v>
      </c>
      <c r="P1648">
        <f t="shared" si="357"/>
        <v>1.7856594215901542</v>
      </c>
      <c r="Q1648" t="str">
        <f>VLOOKUP(A1648,Haul!F:W,18,FALSE)</f>
        <v>152</v>
      </c>
      <c r="R1648">
        <f t="shared" si="358"/>
        <v>0</v>
      </c>
      <c r="S1648">
        <f t="shared" si="359"/>
        <v>0</v>
      </c>
      <c r="T1648">
        <f t="shared" si="360"/>
        <v>23.62941980913336</v>
      </c>
      <c r="U1648">
        <f t="shared" si="361"/>
        <v>0</v>
      </c>
      <c r="V1648">
        <f t="shared" si="362"/>
        <v>0</v>
      </c>
      <c r="W1648">
        <f t="shared" si="363"/>
        <v>1.7856594215901542</v>
      </c>
    </row>
    <row r="1649" spans="1:23">
      <c r="A1649">
        <v>47</v>
      </c>
      <c r="B1649">
        <v>15</v>
      </c>
      <c r="C1649">
        <v>1</v>
      </c>
      <c r="D1649">
        <f>VLOOKUP(A1649,Haul!F:M,8,FALSE)</f>
        <v>4.2320125E-2</v>
      </c>
      <c r="E1649">
        <v>71</v>
      </c>
      <c r="F1649">
        <v>12</v>
      </c>
      <c r="G1649">
        <v>53</v>
      </c>
      <c r="H1649">
        <f t="shared" si="350"/>
        <v>55</v>
      </c>
      <c r="I1649">
        <f t="shared" si="351"/>
        <v>2</v>
      </c>
      <c r="J1649">
        <f t="shared" si="352"/>
        <v>1</v>
      </c>
      <c r="K1649">
        <f t="shared" si="353"/>
        <v>0</v>
      </c>
      <c r="L1649">
        <f t="shared" si="354"/>
        <v>0</v>
      </c>
      <c r="M1649" s="19" t="s">
        <v>339</v>
      </c>
      <c r="N1649" s="19">
        <f t="shared" si="355"/>
        <v>8.8863043337243444E-2</v>
      </c>
      <c r="O1649">
        <f t="shared" si="356"/>
        <v>23.62941980913336</v>
      </c>
      <c r="P1649">
        <f t="shared" si="357"/>
        <v>2.0997821565329366</v>
      </c>
      <c r="Q1649" t="str">
        <f>VLOOKUP(A1649,Haul!F:W,18,FALSE)</f>
        <v>152</v>
      </c>
      <c r="R1649">
        <f t="shared" si="358"/>
        <v>0</v>
      </c>
      <c r="S1649">
        <f t="shared" si="359"/>
        <v>0</v>
      </c>
      <c r="T1649">
        <f t="shared" si="360"/>
        <v>23.62941980913336</v>
      </c>
      <c r="U1649">
        <f t="shared" si="361"/>
        <v>0</v>
      </c>
      <c r="V1649">
        <f t="shared" si="362"/>
        <v>0</v>
      </c>
      <c r="W1649">
        <f t="shared" si="363"/>
        <v>2.0997821565329366</v>
      </c>
    </row>
    <row r="1650" spans="1:23">
      <c r="A1650">
        <v>47</v>
      </c>
      <c r="B1650">
        <v>15</v>
      </c>
      <c r="C1650">
        <v>1</v>
      </c>
      <c r="D1650">
        <f>VLOOKUP(A1650,Haul!F:M,8,FALSE)</f>
        <v>4.2320125E-2</v>
      </c>
      <c r="E1650">
        <v>72</v>
      </c>
      <c r="F1650">
        <v>12</v>
      </c>
      <c r="G1650">
        <v>51</v>
      </c>
      <c r="H1650">
        <f t="shared" si="350"/>
        <v>55</v>
      </c>
      <c r="I1650">
        <f t="shared" si="351"/>
        <v>2</v>
      </c>
      <c r="J1650">
        <f t="shared" si="352"/>
        <v>1</v>
      </c>
      <c r="K1650">
        <f t="shared" si="353"/>
        <v>0</v>
      </c>
      <c r="L1650">
        <f t="shared" si="354"/>
        <v>0</v>
      </c>
      <c r="M1650" s="19" t="s">
        <v>339</v>
      </c>
      <c r="N1650" s="19">
        <f t="shared" si="355"/>
        <v>7.9847743786521139E-2</v>
      </c>
      <c r="O1650">
        <f t="shared" si="356"/>
        <v>23.62941980913336</v>
      </c>
      <c r="P1650">
        <f t="shared" si="357"/>
        <v>1.8867558587438278</v>
      </c>
      <c r="Q1650" t="str">
        <f>VLOOKUP(A1650,Haul!F:W,18,FALSE)</f>
        <v>152</v>
      </c>
      <c r="R1650">
        <f t="shared" si="358"/>
        <v>0</v>
      </c>
      <c r="S1650">
        <f t="shared" si="359"/>
        <v>0</v>
      </c>
      <c r="T1650">
        <f t="shared" si="360"/>
        <v>23.62941980913336</v>
      </c>
      <c r="U1650">
        <f t="shared" si="361"/>
        <v>0</v>
      </c>
      <c r="V1650">
        <f t="shared" si="362"/>
        <v>0</v>
      </c>
      <c r="W1650">
        <f t="shared" si="363"/>
        <v>1.8867558587438278</v>
      </c>
    </row>
    <row r="1651" spans="1:23">
      <c r="A1651">
        <v>47</v>
      </c>
      <c r="B1651">
        <v>15</v>
      </c>
      <c r="C1651">
        <v>1</v>
      </c>
      <c r="D1651">
        <f>VLOOKUP(A1651,Haul!F:M,8,FALSE)</f>
        <v>4.2320125E-2</v>
      </c>
      <c r="E1651">
        <v>73</v>
      </c>
      <c r="F1651">
        <v>12</v>
      </c>
      <c r="G1651">
        <v>54</v>
      </c>
      <c r="H1651">
        <f t="shared" si="350"/>
        <v>55</v>
      </c>
      <c r="I1651">
        <f t="shared" si="351"/>
        <v>2</v>
      </c>
      <c r="J1651">
        <f t="shared" si="352"/>
        <v>1</v>
      </c>
      <c r="K1651">
        <f t="shared" si="353"/>
        <v>0</v>
      </c>
      <c r="L1651">
        <f t="shared" si="354"/>
        <v>0</v>
      </c>
      <c r="M1651" s="19" t="s">
        <v>339</v>
      </c>
      <c r="N1651" s="19">
        <f t="shared" si="355"/>
        <v>9.3604566295591302E-2</v>
      </c>
      <c r="O1651">
        <f t="shared" si="356"/>
        <v>23.62941980913336</v>
      </c>
      <c r="P1651">
        <f t="shared" si="357"/>
        <v>2.2118215930503817</v>
      </c>
      <c r="Q1651" t="str">
        <f>VLOOKUP(A1651,Haul!F:W,18,FALSE)</f>
        <v>152</v>
      </c>
      <c r="R1651">
        <f t="shared" si="358"/>
        <v>0</v>
      </c>
      <c r="S1651">
        <f t="shared" si="359"/>
        <v>0</v>
      </c>
      <c r="T1651">
        <f t="shared" si="360"/>
        <v>23.62941980913336</v>
      </c>
      <c r="U1651">
        <f t="shared" si="361"/>
        <v>0</v>
      </c>
      <c r="V1651">
        <f t="shared" si="362"/>
        <v>0</v>
      </c>
      <c r="W1651">
        <f t="shared" si="363"/>
        <v>2.2118215930503817</v>
      </c>
    </row>
    <row r="1652" spans="1:23">
      <c r="A1652">
        <v>47</v>
      </c>
      <c r="B1652">
        <v>15</v>
      </c>
      <c r="C1652">
        <v>1</v>
      </c>
      <c r="D1652">
        <f>VLOOKUP(A1652,Haul!F:M,8,FALSE)</f>
        <v>4.2320125E-2</v>
      </c>
      <c r="E1652">
        <v>74</v>
      </c>
      <c r="F1652">
        <v>12</v>
      </c>
      <c r="G1652">
        <v>52</v>
      </c>
      <c r="H1652">
        <f t="shared" si="350"/>
        <v>55</v>
      </c>
      <c r="I1652">
        <f t="shared" si="351"/>
        <v>2</v>
      </c>
      <c r="J1652">
        <f t="shared" si="352"/>
        <v>1</v>
      </c>
      <c r="K1652">
        <f t="shared" si="353"/>
        <v>0</v>
      </c>
      <c r="L1652">
        <f t="shared" si="354"/>
        <v>0</v>
      </c>
      <c r="M1652" s="19" t="s">
        <v>339</v>
      </c>
      <c r="N1652" s="19">
        <f t="shared" si="355"/>
        <v>8.4278207083991113E-2</v>
      </c>
      <c r="O1652">
        <f t="shared" si="356"/>
        <v>23.62941980913336</v>
      </c>
      <c r="P1652">
        <f t="shared" si="357"/>
        <v>1.9914451359487031</v>
      </c>
      <c r="Q1652" t="str">
        <f>VLOOKUP(A1652,Haul!F:W,18,FALSE)</f>
        <v>152</v>
      </c>
      <c r="R1652">
        <f t="shared" si="358"/>
        <v>0</v>
      </c>
      <c r="S1652">
        <f t="shared" si="359"/>
        <v>0</v>
      </c>
      <c r="T1652">
        <f t="shared" si="360"/>
        <v>23.62941980913336</v>
      </c>
      <c r="U1652">
        <f t="shared" si="361"/>
        <v>0</v>
      </c>
      <c r="V1652">
        <f t="shared" si="362"/>
        <v>0</v>
      </c>
      <c r="W1652">
        <f t="shared" si="363"/>
        <v>1.9914451359487031</v>
      </c>
    </row>
    <row r="1653" spans="1:23">
      <c r="A1653">
        <v>47</v>
      </c>
      <c r="B1653">
        <v>15</v>
      </c>
      <c r="C1653">
        <v>1</v>
      </c>
      <c r="D1653">
        <f>VLOOKUP(A1653,Haul!F:M,8,FALSE)</f>
        <v>4.2320125E-2</v>
      </c>
      <c r="E1653">
        <v>75</v>
      </c>
      <c r="F1653">
        <v>12</v>
      </c>
      <c r="G1653">
        <v>68</v>
      </c>
      <c r="H1653">
        <f t="shared" si="350"/>
        <v>70</v>
      </c>
      <c r="I1653">
        <f t="shared" si="351"/>
        <v>2</v>
      </c>
      <c r="J1653">
        <f t="shared" si="352"/>
        <v>1</v>
      </c>
      <c r="K1653">
        <f t="shared" si="353"/>
        <v>0</v>
      </c>
      <c r="L1653">
        <f t="shared" si="354"/>
        <v>0</v>
      </c>
      <c r="M1653" s="19" t="s">
        <v>339</v>
      </c>
      <c r="N1653" s="19">
        <f t="shared" si="355"/>
        <v>0.17771221319724004</v>
      </c>
      <c r="O1653">
        <f t="shared" si="356"/>
        <v>23.62941980913336</v>
      </c>
      <c r="P1653">
        <f t="shared" si="357"/>
        <v>4.1992364908477944</v>
      </c>
      <c r="Q1653" t="str">
        <f>VLOOKUP(A1653,Haul!F:W,18,FALSE)</f>
        <v>152</v>
      </c>
      <c r="R1653">
        <f t="shared" si="358"/>
        <v>0</v>
      </c>
      <c r="S1653">
        <f t="shared" si="359"/>
        <v>0</v>
      </c>
      <c r="T1653">
        <f t="shared" si="360"/>
        <v>23.62941980913336</v>
      </c>
      <c r="U1653">
        <f t="shared" si="361"/>
        <v>0</v>
      </c>
      <c r="V1653">
        <f t="shared" si="362"/>
        <v>0</v>
      </c>
      <c r="W1653">
        <f t="shared" si="363"/>
        <v>4.1992364908477944</v>
      </c>
    </row>
    <row r="1654" spans="1:23">
      <c r="A1654">
        <v>47</v>
      </c>
      <c r="B1654">
        <v>15</v>
      </c>
      <c r="C1654">
        <v>1</v>
      </c>
      <c r="D1654">
        <f>VLOOKUP(A1654,Haul!F:M,8,FALSE)</f>
        <v>4.2320125E-2</v>
      </c>
      <c r="E1654">
        <v>76</v>
      </c>
      <c r="F1654">
        <v>12</v>
      </c>
      <c r="G1654">
        <v>53</v>
      </c>
      <c r="H1654">
        <f t="shared" si="350"/>
        <v>55</v>
      </c>
      <c r="I1654">
        <f t="shared" si="351"/>
        <v>2</v>
      </c>
      <c r="J1654">
        <f t="shared" si="352"/>
        <v>1</v>
      </c>
      <c r="K1654">
        <f t="shared" si="353"/>
        <v>0</v>
      </c>
      <c r="L1654">
        <f t="shared" si="354"/>
        <v>0</v>
      </c>
      <c r="M1654" s="19" t="s">
        <v>339</v>
      </c>
      <c r="N1654" s="19">
        <f t="shared" si="355"/>
        <v>8.8863043337243444E-2</v>
      </c>
      <c r="O1654">
        <f t="shared" si="356"/>
        <v>23.62941980913336</v>
      </c>
      <c r="P1654">
        <f t="shared" si="357"/>
        <v>2.0997821565329366</v>
      </c>
      <c r="Q1654" t="str">
        <f>VLOOKUP(A1654,Haul!F:W,18,FALSE)</f>
        <v>152</v>
      </c>
      <c r="R1654">
        <f t="shared" si="358"/>
        <v>0</v>
      </c>
      <c r="S1654">
        <f t="shared" si="359"/>
        <v>0</v>
      </c>
      <c r="T1654">
        <f t="shared" si="360"/>
        <v>23.62941980913336</v>
      </c>
      <c r="U1654">
        <f t="shared" si="361"/>
        <v>0</v>
      </c>
      <c r="V1654">
        <f t="shared" si="362"/>
        <v>0</v>
      </c>
      <c r="W1654">
        <f t="shared" si="363"/>
        <v>2.0997821565329366</v>
      </c>
    </row>
    <row r="1655" spans="1:23">
      <c r="A1655">
        <v>47</v>
      </c>
      <c r="B1655">
        <v>15</v>
      </c>
      <c r="C1655">
        <v>1</v>
      </c>
      <c r="D1655">
        <f>VLOOKUP(A1655,Haul!F:M,8,FALSE)</f>
        <v>4.2320125E-2</v>
      </c>
      <c r="E1655">
        <v>77</v>
      </c>
      <c r="F1655">
        <v>12</v>
      </c>
      <c r="G1655">
        <v>53</v>
      </c>
      <c r="H1655">
        <f t="shared" si="350"/>
        <v>55</v>
      </c>
      <c r="I1655">
        <f t="shared" si="351"/>
        <v>2</v>
      </c>
      <c r="J1655">
        <f t="shared" si="352"/>
        <v>1</v>
      </c>
      <c r="K1655">
        <f t="shared" si="353"/>
        <v>0</v>
      </c>
      <c r="L1655">
        <f t="shared" si="354"/>
        <v>0</v>
      </c>
      <c r="M1655" s="19" t="s">
        <v>339</v>
      </c>
      <c r="N1655" s="19">
        <f t="shared" si="355"/>
        <v>8.8863043337243444E-2</v>
      </c>
      <c r="O1655">
        <f t="shared" si="356"/>
        <v>23.62941980913336</v>
      </c>
      <c r="P1655">
        <f t="shared" si="357"/>
        <v>2.0997821565329366</v>
      </c>
      <c r="Q1655" t="str">
        <f>VLOOKUP(A1655,Haul!F:W,18,FALSE)</f>
        <v>152</v>
      </c>
      <c r="R1655">
        <f t="shared" si="358"/>
        <v>0</v>
      </c>
      <c r="S1655">
        <f t="shared" si="359"/>
        <v>0</v>
      </c>
      <c r="T1655">
        <f t="shared" si="360"/>
        <v>23.62941980913336</v>
      </c>
      <c r="U1655">
        <f t="shared" si="361"/>
        <v>0</v>
      </c>
      <c r="V1655">
        <f t="shared" si="362"/>
        <v>0</v>
      </c>
      <c r="W1655">
        <f t="shared" si="363"/>
        <v>2.0997821565329366</v>
      </c>
    </row>
    <row r="1656" spans="1:23">
      <c r="A1656">
        <v>47</v>
      </c>
      <c r="B1656">
        <v>15</v>
      </c>
      <c r="C1656">
        <v>1</v>
      </c>
      <c r="D1656">
        <f>VLOOKUP(A1656,Haul!F:M,8,FALSE)</f>
        <v>4.2320125E-2</v>
      </c>
      <c r="E1656">
        <v>78</v>
      </c>
      <c r="F1656">
        <v>12</v>
      </c>
      <c r="G1656">
        <v>53</v>
      </c>
      <c r="H1656">
        <f t="shared" si="350"/>
        <v>55</v>
      </c>
      <c r="I1656">
        <f t="shared" si="351"/>
        <v>2</v>
      </c>
      <c r="J1656">
        <f t="shared" si="352"/>
        <v>1</v>
      </c>
      <c r="K1656">
        <f t="shared" si="353"/>
        <v>0</v>
      </c>
      <c r="L1656">
        <f t="shared" si="354"/>
        <v>0</v>
      </c>
      <c r="M1656" s="19" t="s">
        <v>339</v>
      </c>
      <c r="N1656" s="19">
        <f t="shared" si="355"/>
        <v>8.8863043337243444E-2</v>
      </c>
      <c r="O1656">
        <f t="shared" si="356"/>
        <v>23.62941980913336</v>
      </c>
      <c r="P1656">
        <f t="shared" si="357"/>
        <v>2.0997821565329366</v>
      </c>
      <c r="Q1656" t="str">
        <f>VLOOKUP(A1656,Haul!F:W,18,FALSE)</f>
        <v>152</v>
      </c>
      <c r="R1656">
        <f t="shared" si="358"/>
        <v>0</v>
      </c>
      <c r="S1656">
        <f t="shared" si="359"/>
        <v>0</v>
      </c>
      <c r="T1656">
        <f t="shared" si="360"/>
        <v>23.62941980913336</v>
      </c>
      <c r="U1656">
        <f t="shared" si="361"/>
        <v>0</v>
      </c>
      <c r="V1656">
        <f t="shared" si="362"/>
        <v>0</v>
      </c>
      <c r="W1656">
        <f t="shared" si="363"/>
        <v>2.0997821565329366</v>
      </c>
    </row>
    <row r="1657" spans="1:23">
      <c r="A1657">
        <v>47</v>
      </c>
      <c r="B1657">
        <v>15</v>
      </c>
      <c r="C1657">
        <v>1</v>
      </c>
      <c r="D1657">
        <f>VLOOKUP(A1657,Haul!F:M,8,FALSE)</f>
        <v>4.2320125E-2</v>
      </c>
      <c r="E1657">
        <v>79</v>
      </c>
      <c r="F1657">
        <v>12</v>
      </c>
      <c r="G1657">
        <v>50</v>
      </c>
      <c r="H1657">
        <f t="shared" si="350"/>
        <v>50</v>
      </c>
      <c r="I1657">
        <f t="shared" si="351"/>
        <v>2</v>
      </c>
      <c r="J1657">
        <f t="shared" si="352"/>
        <v>1</v>
      </c>
      <c r="K1657">
        <f t="shared" si="353"/>
        <v>0</v>
      </c>
      <c r="L1657">
        <f t="shared" si="354"/>
        <v>0</v>
      </c>
      <c r="M1657" s="19" t="s">
        <v>339</v>
      </c>
      <c r="N1657" s="19">
        <f t="shared" si="355"/>
        <v>7.5569329929123033E-2</v>
      </c>
      <c r="O1657">
        <f t="shared" si="356"/>
        <v>23.62941980913336</v>
      </c>
      <c r="P1657">
        <f t="shared" si="357"/>
        <v>1.7856594215901542</v>
      </c>
      <c r="Q1657" t="str">
        <f>VLOOKUP(A1657,Haul!F:W,18,FALSE)</f>
        <v>152</v>
      </c>
      <c r="R1657">
        <f t="shared" si="358"/>
        <v>0</v>
      </c>
      <c r="S1657">
        <f t="shared" si="359"/>
        <v>0</v>
      </c>
      <c r="T1657">
        <f t="shared" si="360"/>
        <v>23.62941980913336</v>
      </c>
      <c r="U1657">
        <f t="shared" si="361"/>
        <v>0</v>
      </c>
      <c r="V1657">
        <f t="shared" si="362"/>
        <v>0</v>
      </c>
      <c r="W1657">
        <f t="shared" si="363"/>
        <v>1.7856594215901542</v>
      </c>
    </row>
    <row r="1658" spans="1:23">
      <c r="A1658">
        <v>47</v>
      </c>
      <c r="B1658">
        <v>15</v>
      </c>
      <c r="C1658">
        <v>1</v>
      </c>
      <c r="D1658">
        <f>VLOOKUP(A1658,Haul!F:M,8,FALSE)</f>
        <v>4.2320125E-2</v>
      </c>
      <c r="E1658">
        <v>80</v>
      </c>
      <c r="F1658">
        <v>12</v>
      </c>
      <c r="G1658">
        <v>61</v>
      </c>
      <c r="H1658">
        <f t="shared" si="350"/>
        <v>65</v>
      </c>
      <c r="I1658">
        <f t="shared" si="351"/>
        <v>2</v>
      </c>
      <c r="J1658">
        <f t="shared" si="352"/>
        <v>1</v>
      </c>
      <c r="K1658">
        <f t="shared" si="353"/>
        <v>0</v>
      </c>
      <c r="L1658">
        <f t="shared" si="354"/>
        <v>0</v>
      </c>
      <c r="M1658" s="19" t="s">
        <v>339</v>
      </c>
      <c r="N1658" s="19">
        <f t="shared" si="355"/>
        <v>0.13137485825650311</v>
      </c>
      <c r="O1658">
        <f t="shared" si="356"/>
        <v>23.62941980913336</v>
      </c>
      <c r="P1658">
        <f t="shared" si="357"/>
        <v>3.104311678108302</v>
      </c>
      <c r="Q1658" t="str">
        <f>VLOOKUP(A1658,Haul!F:W,18,FALSE)</f>
        <v>152</v>
      </c>
      <c r="R1658">
        <f t="shared" si="358"/>
        <v>0</v>
      </c>
      <c r="S1658">
        <f t="shared" si="359"/>
        <v>0</v>
      </c>
      <c r="T1658">
        <f t="shared" si="360"/>
        <v>23.62941980913336</v>
      </c>
      <c r="U1658">
        <f t="shared" si="361"/>
        <v>0</v>
      </c>
      <c r="V1658">
        <f t="shared" si="362"/>
        <v>0</v>
      </c>
      <c r="W1658">
        <f t="shared" si="363"/>
        <v>3.104311678108302</v>
      </c>
    </row>
    <row r="1659" spans="1:23">
      <c r="A1659">
        <v>47</v>
      </c>
      <c r="B1659">
        <v>15</v>
      </c>
      <c r="C1659">
        <v>1</v>
      </c>
      <c r="D1659">
        <f>VLOOKUP(A1659,Haul!F:M,8,FALSE)</f>
        <v>4.2320125E-2</v>
      </c>
      <c r="E1659">
        <v>81</v>
      </c>
      <c r="F1659">
        <v>12</v>
      </c>
      <c r="G1659">
        <v>63</v>
      </c>
      <c r="H1659">
        <f t="shared" si="350"/>
        <v>65</v>
      </c>
      <c r="I1659">
        <f t="shared" si="351"/>
        <v>2</v>
      </c>
      <c r="J1659">
        <f t="shared" si="352"/>
        <v>1</v>
      </c>
      <c r="K1659">
        <f t="shared" si="353"/>
        <v>0</v>
      </c>
      <c r="L1659">
        <f t="shared" si="354"/>
        <v>0</v>
      </c>
      <c r="M1659" s="19" t="s">
        <v>339</v>
      </c>
      <c r="N1659" s="19">
        <f t="shared" si="355"/>
        <v>0.14370638257975787</v>
      </c>
      <c r="O1659">
        <f t="shared" si="356"/>
        <v>23.62941980913336</v>
      </c>
      <c r="P1659">
        <f t="shared" si="357"/>
        <v>3.395698443229028</v>
      </c>
      <c r="Q1659" t="str">
        <f>VLOOKUP(A1659,Haul!F:W,18,FALSE)</f>
        <v>152</v>
      </c>
      <c r="R1659">
        <f t="shared" si="358"/>
        <v>0</v>
      </c>
      <c r="S1659">
        <f t="shared" si="359"/>
        <v>0</v>
      </c>
      <c r="T1659">
        <f t="shared" si="360"/>
        <v>23.62941980913336</v>
      </c>
      <c r="U1659">
        <f t="shared" si="361"/>
        <v>0</v>
      </c>
      <c r="V1659">
        <f t="shared" si="362"/>
        <v>0</v>
      </c>
      <c r="W1659">
        <f t="shared" si="363"/>
        <v>3.395698443229028</v>
      </c>
    </row>
    <row r="1660" spans="1:23">
      <c r="A1660">
        <v>47</v>
      </c>
      <c r="B1660">
        <v>15</v>
      </c>
      <c r="C1660">
        <v>1</v>
      </c>
      <c r="D1660">
        <f>VLOOKUP(A1660,Haul!F:M,8,FALSE)</f>
        <v>4.2320125E-2</v>
      </c>
      <c r="E1660">
        <v>82</v>
      </c>
      <c r="F1660">
        <v>12</v>
      </c>
      <c r="G1660">
        <v>60</v>
      </c>
      <c r="H1660">
        <f t="shared" si="350"/>
        <v>60</v>
      </c>
      <c r="I1660">
        <f t="shared" si="351"/>
        <v>2</v>
      </c>
      <c r="J1660">
        <f t="shared" si="352"/>
        <v>1</v>
      </c>
      <c r="K1660">
        <f t="shared" si="353"/>
        <v>0</v>
      </c>
      <c r="L1660">
        <f t="shared" si="354"/>
        <v>0</v>
      </c>
      <c r="M1660" s="19" t="s">
        <v>339</v>
      </c>
      <c r="N1660" s="19">
        <f t="shared" si="355"/>
        <v>0.12547251888267277</v>
      </c>
      <c r="O1660">
        <f t="shared" si="356"/>
        <v>23.62941980913336</v>
      </c>
      <c r="P1660">
        <f t="shared" si="357"/>
        <v>2.9648428231880875</v>
      </c>
      <c r="Q1660" t="str">
        <f>VLOOKUP(A1660,Haul!F:W,18,FALSE)</f>
        <v>152</v>
      </c>
      <c r="R1660">
        <f t="shared" si="358"/>
        <v>0</v>
      </c>
      <c r="S1660">
        <f t="shared" si="359"/>
        <v>0</v>
      </c>
      <c r="T1660">
        <f t="shared" si="360"/>
        <v>23.62941980913336</v>
      </c>
      <c r="U1660">
        <f t="shared" si="361"/>
        <v>0</v>
      </c>
      <c r="V1660">
        <f t="shared" si="362"/>
        <v>0</v>
      </c>
      <c r="W1660">
        <f t="shared" si="363"/>
        <v>2.9648428231880875</v>
      </c>
    </row>
    <row r="1661" spans="1:23">
      <c r="A1661">
        <v>47</v>
      </c>
      <c r="B1661">
        <v>15</v>
      </c>
      <c r="C1661">
        <v>1</v>
      </c>
      <c r="D1661">
        <f>VLOOKUP(A1661,Haul!F:M,8,FALSE)</f>
        <v>4.2320125E-2</v>
      </c>
      <c r="E1661">
        <v>83</v>
      </c>
      <c r="F1661">
        <v>12</v>
      </c>
      <c r="G1661">
        <v>53</v>
      </c>
      <c r="H1661">
        <f t="shared" si="350"/>
        <v>55</v>
      </c>
      <c r="I1661">
        <f t="shared" si="351"/>
        <v>2</v>
      </c>
      <c r="J1661">
        <f t="shared" si="352"/>
        <v>1</v>
      </c>
      <c r="K1661">
        <f t="shared" si="353"/>
        <v>0</v>
      </c>
      <c r="L1661">
        <f t="shared" si="354"/>
        <v>0</v>
      </c>
      <c r="M1661" s="19" t="s">
        <v>339</v>
      </c>
      <c r="N1661" s="19">
        <f t="shared" si="355"/>
        <v>8.8863043337243444E-2</v>
      </c>
      <c r="O1661">
        <f t="shared" si="356"/>
        <v>23.62941980913336</v>
      </c>
      <c r="P1661">
        <f t="shared" si="357"/>
        <v>2.0997821565329366</v>
      </c>
      <c r="Q1661" t="str">
        <f>VLOOKUP(A1661,Haul!F:W,18,FALSE)</f>
        <v>152</v>
      </c>
      <c r="R1661">
        <f t="shared" si="358"/>
        <v>0</v>
      </c>
      <c r="S1661">
        <f t="shared" si="359"/>
        <v>0</v>
      </c>
      <c r="T1661">
        <f t="shared" si="360"/>
        <v>23.62941980913336</v>
      </c>
      <c r="U1661">
        <f t="shared" si="361"/>
        <v>0</v>
      </c>
      <c r="V1661">
        <f t="shared" si="362"/>
        <v>0</v>
      </c>
      <c r="W1661">
        <f t="shared" si="363"/>
        <v>2.0997821565329366</v>
      </c>
    </row>
    <row r="1662" spans="1:23">
      <c r="A1662">
        <v>47</v>
      </c>
      <c r="B1662">
        <v>15</v>
      </c>
      <c r="C1662">
        <v>1</v>
      </c>
      <c r="D1662">
        <f>VLOOKUP(A1662,Haul!F:M,8,FALSE)</f>
        <v>4.2320125E-2</v>
      </c>
      <c r="E1662">
        <v>84</v>
      </c>
      <c r="F1662">
        <v>12</v>
      </c>
      <c r="G1662">
        <v>43</v>
      </c>
      <c r="H1662">
        <f t="shared" si="350"/>
        <v>45</v>
      </c>
      <c r="I1662">
        <f t="shared" si="351"/>
        <v>2</v>
      </c>
      <c r="J1662">
        <f t="shared" si="352"/>
        <v>1</v>
      </c>
      <c r="K1662">
        <f t="shared" si="353"/>
        <v>0</v>
      </c>
      <c r="L1662">
        <f t="shared" si="354"/>
        <v>0</v>
      </c>
      <c r="M1662" s="19" t="s">
        <v>339</v>
      </c>
      <c r="N1662" s="19">
        <f t="shared" si="355"/>
        <v>4.968047783080861E-2</v>
      </c>
      <c r="O1662">
        <f t="shared" si="356"/>
        <v>23.62941980913336</v>
      </c>
      <c r="P1662">
        <f t="shared" si="357"/>
        <v>1.1739208669825196</v>
      </c>
      <c r="Q1662" t="str">
        <f>VLOOKUP(A1662,Haul!F:W,18,FALSE)</f>
        <v>152</v>
      </c>
      <c r="R1662">
        <f t="shared" si="358"/>
        <v>0</v>
      </c>
      <c r="S1662">
        <f t="shared" si="359"/>
        <v>0</v>
      </c>
      <c r="T1662">
        <f t="shared" si="360"/>
        <v>23.62941980913336</v>
      </c>
      <c r="U1662">
        <f t="shared" si="361"/>
        <v>0</v>
      </c>
      <c r="V1662">
        <f t="shared" si="362"/>
        <v>0</v>
      </c>
      <c r="W1662">
        <f t="shared" si="363"/>
        <v>1.1739208669825196</v>
      </c>
    </row>
    <row r="1663" spans="1:23">
      <c r="A1663">
        <v>47</v>
      </c>
      <c r="B1663">
        <v>15</v>
      </c>
      <c r="C1663">
        <v>1</v>
      </c>
      <c r="D1663">
        <f>VLOOKUP(A1663,Haul!F:M,8,FALSE)</f>
        <v>4.2320125E-2</v>
      </c>
      <c r="E1663">
        <v>85</v>
      </c>
      <c r="F1663">
        <v>12</v>
      </c>
      <c r="G1663">
        <v>51</v>
      </c>
      <c r="H1663">
        <f t="shared" si="350"/>
        <v>55</v>
      </c>
      <c r="I1663">
        <f t="shared" si="351"/>
        <v>2</v>
      </c>
      <c r="J1663">
        <f t="shared" si="352"/>
        <v>1</v>
      </c>
      <c r="K1663">
        <f t="shared" si="353"/>
        <v>0</v>
      </c>
      <c r="L1663">
        <f t="shared" si="354"/>
        <v>0</v>
      </c>
      <c r="M1663" s="19" t="s">
        <v>339</v>
      </c>
      <c r="N1663" s="19">
        <f t="shared" si="355"/>
        <v>7.9847743786521139E-2</v>
      </c>
      <c r="O1663">
        <f t="shared" si="356"/>
        <v>23.62941980913336</v>
      </c>
      <c r="P1663">
        <f t="shared" si="357"/>
        <v>1.8867558587438278</v>
      </c>
      <c r="Q1663" t="str">
        <f>VLOOKUP(A1663,Haul!F:W,18,FALSE)</f>
        <v>152</v>
      </c>
      <c r="R1663">
        <f t="shared" si="358"/>
        <v>0</v>
      </c>
      <c r="S1663">
        <f t="shared" si="359"/>
        <v>0</v>
      </c>
      <c r="T1663">
        <f t="shared" si="360"/>
        <v>23.62941980913336</v>
      </c>
      <c r="U1663">
        <f t="shared" si="361"/>
        <v>0</v>
      </c>
      <c r="V1663">
        <f t="shared" si="362"/>
        <v>0</v>
      </c>
      <c r="W1663">
        <f t="shared" si="363"/>
        <v>1.8867558587438278</v>
      </c>
    </row>
    <row r="1664" spans="1:23">
      <c r="A1664">
        <v>47</v>
      </c>
      <c r="B1664">
        <v>15</v>
      </c>
      <c r="C1664">
        <v>1</v>
      </c>
      <c r="D1664">
        <f>VLOOKUP(A1664,Haul!F:M,8,FALSE)</f>
        <v>4.2320125E-2</v>
      </c>
      <c r="E1664">
        <v>86</v>
      </c>
      <c r="F1664">
        <v>12</v>
      </c>
      <c r="G1664">
        <v>56</v>
      </c>
      <c r="H1664">
        <f t="shared" si="350"/>
        <v>60</v>
      </c>
      <c r="I1664">
        <f t="shared" si="351"/>
        <v>2</v>
      </c>
      <c r="J1664">
        <f t="shared" si="352"/>
        <v>1</v>
      </c>
      <c r="K1664">
        <f t="shared" si="353"/>
        <v>0</v>
      </c>
      <c r="L1664">
        <f t="shared" si="354"/>
        <v>0</v>
      </c>
      <c r="M1664" s="19" t="s">
        <v>339</v>
      </c>
      <c r="N1664" s="19">
        <f t="shared" si="355"/>
        <v>0.10356687982896005</v>
      </c>
      <c r="O1664">
        <f t="shared" si="356"/>
        <v>23.62941980913336</v>
      </c>
      <c r="P1664">
        <f t="shared" si="357"/>
        <v>2.4472252818005629</v>
      </c>
      <c r="Q1664" t="str">
        <f>VLOOKUP(A1664,Haul!F:W,18,FALSE)</f>
        <v>152</v>
      </c>
      <c r="R1664">
        <f t="shared" si="358"/>
        <v>0</v>
      </c>
      <c r="S1664">
        <f t="shared" si="359"/>
        <v>0</v>
      </c>
      <c r="T1664">
        <f t="shared" si="360"/>
        <v>23.62941980913336</v>
      </c>
      <c r="U1664">
        <f t="shared" si="361"/>
        <v>0</v>
      </c>
      <c r="V1664">
        <f t="shared" si="362"/>
        <v>0</v>
      </c>
      <c r="W1664">
        <f t="shared" si="363"/>
        <v>2.4472252818005629</v>
      </c>
    </row>
    <row r="1665" spans="1:23">
      <c r="A1665">
        <v>47</v>
      </c>
      <c r="B1665">
        <v>15</v>
      </c>
      <c r="C1665">
        <v>1</v>
      </c>
      <c r="D1665">
        <f>VLOOKUP(A1665,Haul!F:M,8,FALSE)</f>
        <v>4.2320125E-2</v>
      </c>
      <c r="E1665">
        <v>87</v>
      </c>
      <c r="F1665">
        <v>12</v>
      </c>
      <c r="G1665">
        <v>47</v>
      </c>
      <c r="H1665">
        <f t="shared" si="350"/>
        <v>50</v>
      </c>
      <c r="I1665">
        <f t="shared" si="351"/>
        <v>2</v>
      </c>
      <c r="J1665">
        <f t="shared" si="352"/>
        <v>1</v>
      </c>
      <c r="K1665">
        <f t="shared" si="353"/>
        <v>0</v>
      </c>
      <c r="L1665">
        <f t="shared" si="354"/>
        <v>0</v>
      </c>
      <c r="M1665" s="19" t="s">
        <v>339</v>
      </c>
      <c r="N1665" s="19">
        <f t="shared" si="355"/>
        <v>6.3622998356705318E-2</v>
      </c>
      <c r="O1665">
        <f t="shared" si="356"/>
        <v>23.62941980913336</v>
      </c>
      <c r="P1665">
        <f t="shared" si="357"/>
        <v>1.5033745376863918</v>
      </c>
      <c r="Q1665" t="str">
        <f>VLOOKUP(A1665,Haul!F:W,18,FALSE)</f>
        <v>152</v>
      </c>
      <c r="R1665">
        <f t="shared" si="358"/>
        <v>0</v>
      </c>
      <c r="S1665">
        <f t="shared" si="359"/>
        <v>0</v>
      </c>
      <c r="T1665">
        <f t="shared" si="360"/>
        <v>23.62941980913336</v>
      </c>
      <c r="U1665">
        <f t="shared" si="361"/>
        <v>0</v>
      </c>
      <c r="V1665">
        <f t="shared" si="362"/>
        <v>0</v>
      </c>
      <c r="W1665">
        <f t="shared" si="363"/>
        <v>1.5033745376863918</v>
      </c>
    </row>
    <row r="1666" spans="1:23">
      <c r="A1666">
        <v>47</v>
      </c>
      <c r="B1666">
        <v>15</v>
      </c>
      <c r="C1666">
        <v>1</v>
      </c>
      <c r="D1666">
        <f>VLOOKUP(A1666,Haul!F:M,8,FALSE)</f>
        <v>4.2320125E-2</v>
      </c>
      <c r="E1666">
        <v>88</v>
      </c>
      <c r="F1666">
        <v>12</v>
      </c>
      <c r="G1666">
        <v>65</v>
      </c>
      <c r="H1666">
        <f t="shared" si="350"/>
        <v>65</v>
      </c>
      <c r="I1666">
        <f t="shared" si="351"/>
        <v>2</v>
      </c>
      <c r="J1666">
        <f t="shared" si="352"/>
        <v>1</v>
      </c>
      <c r="K1666">
        <f t="shared" si="353"/>
        <v>0</v>
      </c>
      <c r="L1666">
        <f t="shared" si="354"/>
        <v>0</v>
      </c>
      <c r="M1666" s="19" t="s">
        <v>339</v>
      </c>
      <c r="N1666" s="19">
        <f t="shared" si="355"/>
        <v>0.15675522802484174</v>
      </c>
      <c r="O1666">
        <f t="shared" si="356"/>
        <v>23.62941980913336</v>
      </c>
      <c r="P1666">
        <f t="shared" si="357"/>
        <v>3.7040350902754122</v>
      </c>
      <c r="Q1666" t="str">
        <f>VLOOKUP(A1666,Haul!F:W,18,FALSE)</f>
        <v>152</v>
      </c>
      <c r="R1666">
        <f t="shared" si="358"/>
        <v>0</v>
      </c>
      <c r="S1666">
        <f t="shared" si="359"/>
        <v>0</v>
      </c>
      <c r="T1666">
        <f t="shared" si="360"/>
        <v>23.62941980913336</v>
      </c>
      <c r="U1666">
        <f t="shared" si="361"/>
        <v>0</v>
      </c>
      <c r="V1666">
        <f t="shared" si="362"/>
        <v>0</v>
      </c>
      <c r="W1666">
        <f t="shared" si="363"/>
        <v>3.7040350902754122</v>
      </c>
    </row>
    <row r="1667" spans="1:23">
      <c r="A1667">
        <v>47</v>
      </c>
      <c r="B1667">
        <v>15</v>
      </c>
      <c r="C1667">
        <v>1</v>
      </c>
      <c r="D1667">
        <f>VLOOKUP(A1667,Haul!F:M,8,FALSE)</f>
        <v>4.2320125E-2</v>
      </c>
      <c r="E1667">
        <v>89</v>
      </c>
      <c r="F1667">
        <v>12</v>
      </c>
      <c r="G1667">
        <v>51</v>
      </c>
      <c r="H1667">
        <f t="shared" ref="H1667:H1730" si="364">ROUNDUP(G1667/5,0)*5</f>
        <v>55</v>
      </c>
      <c r="I1667">
        <f t="shared" ref="I1667:I1730" si="365">IF(F1667=11, 1,2)</f>
        <v>2</v>
      </c>
      <c r="J1667">
        <f t="shared" ref="J1667:J1730" si="366">IF(I1667=2,1,0)</f>
        <v>1</v>
      </c>
      <c r="K1667">
        <f t="shared" ref="K1667:K1730" si="367">1*($I1667=1)*($G1667&gt;=107)</f>
        <v>0</v>
      </c>
      <c r="L1667">
        <f t="shared" ref="L1667:L1730" si="368">1*($I1667=1)*($G1667&gt;=124)</f>
        <v>0</v>
      </c>
      <c r="M1667" s="19" t="s">
        <v>339</v>
      </c>
      <c r="N1667" s="19">
        <f t="shared" ref="N1667:N1730" si="369">IF(I1667=1, (0.0002988*G1667^3.135)/1000, (0.001424*G1667^2.781)/1000)</f>
        <v>7.9847743786521139E-2</v>
      </c>
      <c r="O1667">
        <f t="shared" ref="O1667:O1730" si="370">1/D1667</f>
        <v>23.62941980913336</v>
      </c>
      <c r="P1667">
        <f t="shared" ref="P1667:P1730" si="371">N1667*O1667</f>
        <v>1.8867558587438278</v>
      </c>
      <c r="Q1667" t="str">
        <f>VLOOKUP(A1667,Haul!F:W,18,FALSE)</f>
        <v>152</v>
      </c>
      <c r="R1667">
        <f t="shared" ref="R1667:R1730" si="372">K1667*O1667</f>
        <v>0</v>
      </c>
      <c r="S1667">
        <f t="shared" ref="S1667:S1730" si="373">L1667*O1667</f>
        <v>0</v>
      </c>
      <c r="T1667">
        <f t="shared" ref="T1667:T1730" si="374">J1667*O1667</f>
        <v>23.62941980913336</v>
      </c>
      <c r="U1667">
        <f t="shared" ref="U1667:U1730" si="375">N1667*R1667</f>
        <v>0</v>
      </c>
      <c r="V1667">
        <f t="shared" ref="V1667:V1730" si="376">N1667*S1667</f>
        <v>0</v>
      </c>
      <c r="W1667">
        <f t="shared" ref="W1667:W1730" si="377">N1667*T1667</f>
        <v>1.8867558587438278</v>
      </c>
    </row>
    <row r="1668" spans="1:23">
      <c r="A1668">
        <v>47</v>
      </c>
      <c r="B1668">
        <v>15</v>
      </c>
      <c r="C1668">
        <v>1</v>
      </c>
      <c r="D1668">
        <f>VLOOKUP(A1668,Haul!F:M,8,FALSE)</f>
        <v>4.2320125E-2</v>
      </c>
      <c r="E1668">
        <v>90</v>
      </c>
      <c r="F1668">
        <v>12</v>
      </c>
      <c r="G1668">
        <v>48</v>
      </c>
      <c r="H1668">
        <f t="shared" si="364"/>
        <v>50</v>
      </c>
      <c r="I1668">
        <f t="shared" si="365"/>
        <v>2</v>
      </c>
      <c r="J1668">
        <f t="shared" si="366"/>
        <v>1</v>
      </c>
      <c r="K1668">
        <f t="shared" si="367"/>
        <v>0</v>
      </c>
      <c r="L1668">
        <f t="shared" si="368"/>
        <v>0</v>
      </c>
      <c r="M1668" s="19" t="s">
        <v>339</v>
      </c>
      <c r="N1668" s="19">
        <f t="shared" si="369"/>
        <v>6.7459306225295876E-2</v>
      </c>
      <c r="O1668">
        <f t="shared" si="370"/>
        <v>23.62941980913336</v>
      </c>
      <c r="P1668">
        <f t="shared" si="371"/>
        <v>1.5940242668303997</v>
      </c>
      <c r="Q1668" t="str">
        <f>VLOOKUP(A1668,Haul!F:W,18,FALSE)</f>
        <v>152</v>
      </c>
      <c r="R1668">
        <f t="shared" si="372"/>
        <v>0</v>
      </c>
      <c r="S1668">
        <f t="shared" si="373"/>
        <v>0</v>
      </c>
      <c r="T1668">
        <f t="shared" si="374"/>
        <v>23.62941980913336</v>
      </c>
      <c r="U1668">
        <f t="shared" si="375"/>
        <v>0</v>
      </c>
      <c r="V1668">
        <f t="shared" si="376"/>
        <v>0</v>
      </c>
      <c r="W1668">
        <f t="shared" si="377"/>
        <v>1.5940242668303997</v>
      </c>
    </row>
    <row r="1669" spans="1:23">
      <c r="A1669">
        <v>47</v>
      </c>
      <c r="B1669">
        <v>15</v>
      </c>
      <c r="C1669">
        <v>1</v>
      </c>
      <c r="D1669">
        <f>VLOOKUP(A1669,Haul!F:M,8,FALSE)</f>
        <v>4.2320125E-2</v>
      </c>
      <c r="E1669">
        <v>91</v>
      </c>
      <c r="F1669">
        <v>12</v>
      </c>
      <c r="G1669">
        <v>51</v>
      </c>
      <c r="H1669">
        <f t="shared" si="364"/>
        <v>55</v>
      </c>
      <c r="I1669">
        <f t="shared" si="365"/>
        <v>2</v>
      </c>
      <c r="J1669">
        <f t="shared" si="366"/>
        <v>1</v>
      </c>
      <c r="K1669">
        <f t="shared" si="367"/>
        <v>0</v>
      </c>
      <c r="L1669">
        <f t="shared" si="368"/>
        <v>0</v>
      </c>
      <c r="M1669" s="19" t="s">
        <v>339</v>
      </c>
      <c r="N1669" s="19">
        <f t="shared" si="369"/>
        <v>7.9847743786521139E-2</v>
      </c>
      <c r="O1669">
        <f t="shared" si="370"/>
        <v>23.62941980913336</v>
      </c>
      <c r="P1669">
        <f t="shared" si="371"/>
        <v>1.8867558587438278</v>
      </c>
      <c r="Q1669" t="str">
        <f>VLOOKUP(A1669,Haul!F:W,18,FALSE)</f>
        <v>152</v>
      </c>
      <c r="R1669">
        <f t="shared" si="372"/>
        <v>0</v>
      </c>
      <c r="S1669">
        <f t="shared" si="373"/>
        <v>0</v>
      </c>
      <c r="T1669">
        <f t="shared" si="374"/>
        <v>23.62941980913336</v>
      </c>
      <c r="U1669">
        <f t="shared" si="375"/>
        <v>0</v>
      </c>
      <c r="V1669">
        <f t="shared" si="376"/>
        <v>0</v>
      </c>
      <c r="W1669">
        <f t="shared" si="377"/>
        <v>1.8867558587438278</v>
      </c>
    </row>
    <row r="1670" spans="1:23">
      <c r="A1670">
        <v>47</v>
      </c>
      <c r="B1670">
        <v>15</v>
      </c>
      <c r="C1670">
        <v>1</v>
      </c>
      <c r="D1670">
        <f>VLOOKUP(A1670,Haul!F:M,8,FALSE)</f>
        <v>4.2320125E-2</v>
      </c>
      <c r="E1670">
        <v>92</v>
      </c>
      <c r="F1670">
        <v>12</v>
      </c>
      <c r="G1670">
        <v>65</v>
      </c>
      <c r="H1670">
        <f t="shared" si="364"/>
        <v>65</v>
      </c>
      <c r="I1670">
        <f t="shared" si="365"/>
        <v>2</v>
      </c>
      <c r="J1670">
        <f t="shared" si="366"/>
        <v>1</v>
      </c>
      <c r="K1670">
        <f t="shared" si="367"/>
        <v>0</v>
      </c>
      <c r="L1670">
        <f t="shared" si="368"/>
        <v>0</v>
      </c>
      <c r="M1670" s="19" t="s">
        <v>339</v>
      </c>
      <c r="N1670" s="19">
        <f t="shared" si="369"/>
        <v>0.15675522802484174</v>
      </c>
      <c r="O1670">
        <f t="shared" si="370"/>
        <v>23.62941980913336</v>
      </c>
      <c r="P1670">
        <f t="shared" si="371"/>
        <v>3.7040350902754122</v>
      </c>
      <c r="Q1670" t="str">
        <f>VLOOKUP(A1670,Haul!F:W,18,FALSE)</f>
        <v>152</v>
      </c>
      <c r="R1670">
        <f t="shared" si="372"/>
        <v>0</v>
      </c>
      <c r="S1670">
        <f t="shared" si="373"/>
        <v>0</v>
      </c>
      <c r="T1670">
        <f t="shared" si="374"/>
        <v>23.62941980913336</v>
      </c>
      <c r="U1670">
        <f t="shared" si="375"/>
        <v>0</v>
      </c>
      <c r="V1670">
        <f t="shared" si="376"/>
        <v>0</v>
      </c>
      <c r="W1670">
        <f t="shared" si="377"/>
        <v>3.7040350902754122</v>
      </c>
    </row>
    <row r="1671" spans="1:23">
      <c r="A1671">
        <v>47</v>
      </c>
      <c r="B1671">
        <v>15</v>
      </c>
      <c r="C1671">
        <v>1</v>
      </c>
      <c r="D1671">
        <f>VLOOKUP(A1671,Haul!F:M,8,FALSE)</f>
        <v>4.2320125E-2</v>
      </c>
      <c r="E1671">
        <v>93</v>
      </c>
      <c r="F1671">
        <v>12</v>
      </c>
      <c r="G1671">
        <v>47</v>
      </c>
      <c r="H1671">
        <f t="shared" si="364"/>
        <v>50</v>
      </c>
      <c r="I1671">
        <f t="shared" si="365"/>
        <v>2</v>
      </c>
      <c r="J1671">
        <f t="shared" si="366"/>
        <v>1</v>
      </c>
      <c r="K1671">
        <f t="shared" si="367"/>
        <v>0</v>
      </c>
      <c r="L1671">
        <f t="shared" si="368"/>
        <v>0</v>
      </c>
      <c r="M1671" s="19" t="s">
        <v>339</v>
      </c>
      <c r="N1671" s="19">
        <f t="shared" si="369"/>
        <v>6.3622998356705318E-2</v>
      </c>
      <c r="O1671">
        <f t="shared" si="370"/>
        <v>23.62941980913336</v>
      </c>
      <c r="P1671">
        <f t="shared" si="371"/>
        <v>1.5033745376863918</v>
      </c>
      <c r="Q1671" t="str">
        <f>VLOOKUP(A1671,Haul!F:W,18,FALSE)</f>
        <v>152</v>
      </c>
      <c r="R1671">
        <f t="shared" si="372"/>
        <v>0</v>
      </c>
      <c r="S1671">
        <f t="shared" si="373"/>
        <v>0</v>
      </c>
      <c r="T1671">
        <f t="shared" si="374"/>
        <v>23.62941980913336</v>
      </c>
      <c r="U1671">
        <f t="shared" si="375"/>
        <v>0</v>
      </c>
      <c r="V1671">
        <f t="shared" si="376"/>
        <v>0</v>
      </c>
      <c r="W1671">
        <f t="shared" si="377"/>
        <v>1.5033745376863918</v>
      </c>
    </row>
    <row r="1672" spans="1:23">
      <c r="A1672">
        <v>47</v>
      </c>
      <c r="B1672">
        <v>15</v>
      </c>
      <c r="C1672">
        <v>1</v>
      </c>
      <c r="D1672">
        <f>VLOOKUP(A1672,Haul!F:M,8,FALSE)</f>
        <v>4.2320125E-2</v>
      </c>
      <c r="E1672">
        <v>94</v>
      </c>
      <c r="F1672">
        <v>12</v>
      </c>
      <c r="G1672">
        <v>61</v>
      </c>
      <c r="H1672">
        <f t="shared" si="364"/>
        <v>65</v>
      </c>
      <c r="I1672">
        <f t="shared" si="365"/>
        <v>2</v>
      </c>
      <c r="J1672">
        <f t="shared" si="366"/>
        <v>1</v>
      </c>
      <c r="K1672">
        <f t="shared" si="367"/>
        <v>0</v>
      </c>
      <c r="L1672">
        <f t="shared" si="368"/>
        <v>0</v>
      </c>
      <c r="M1672" s="19" t="s">
        <v>339</v>
      </c>
      <c r="N1672" s="19">
        <f t="shared" si="369"/>
        <v>0.13137485825650311</v>
      </c>
      <c r="O1672">
        <f t="shared" si="370"/>
        <v>23.62941980913336</v>
      </c>
      <c r="P1672">
        <f t="shared" si="371"/>
        <v>3.104311678108302</v>
      </c>
      <c r="Q1672" t="str">
        <f>VLOOKUP(A1672,Haul!F:W,18,FALSE)</f>
        <v>152</v>
      </c>
      <c r="R1672">
        <f t="shared" si="372"/>
        <v>0</v>
      </c>
      <c r="S1672">
        <f t="shared" si="373"/>
        <v>0</v>
      </c>
      <c r="T1672">
        <f t="shared" si="374"/>
        <v>23.62941980913336</v>
      </c>
      <c r="U1672">
        <f t="shared" si="375"/>
        <v>0</v>
      </c>
      <c r="V1672">
        <f t="shared" si="376"/>
        <v>0</v>
      </c>
      <c r="W1672">
        <f t="shared" si="377"/>
        <v>3.104311678108302</v>
      </c>
    </row>
    <row r="1673" spans="1:23">
      <c r="A1673">
        <v>47</v>
      </c>
      <c r="B1673">
        <v>15</v>
      </c>
      <c r="C1673">
        <v>1</v>
      </c>
      <c r="D1673">
        <f>VLOOKUP(A1673,Haul!F:M,8,FALSE)</f>
        <v>4.2320125E-2</v>
      </c>
      <c r="E1673">
        <v>95</v>
      </c>
      <c r="F1673">
        <v>12</v>
      </c>
      <c r="G1673">
        <v>49</v>
      </c>
      <c r="H1673">
        <f t="shared" si="364"/>
        <v>50</v>
      </c>
      <c r="I1673">
        <f t="shared" si="365"/>
        <v>2</v>
      </c>
      <c r="J1673">
        <f t="shared" si="366"/>
        <v>1</v>
      </c>
      <c r="K1673">
        <f t="shared" si="367"/>
        <v>0</v>
      </c>
      <c r="L1673">
        <f t="shared" si="368"/>
        <v>0</v>
      </c>
      <c r="M1673" s="19" t="s">
        <v>339</v>
      </c>
      <c r="N1673" s="19">
        <f t="shared" si="369"/>
        <v>7.1440631995687828E-2</v>
      </c>
      <c r="O1673">
        <f t="shared" si="370"/>
        <v>23.62941980913336</v>
      </c>
      <c r="P1673">
        <f t="shared" si="371"/>
        <v>1.6881006848559126</v>
      </c>
      <c r="Q1673" t="str">
        <f>VLOOKUP(A1673,Haul!F:W,18,FALSE)</f>
        <v>152</v>
      </c>
      <c r="R1673">
        <f t="shared" si="372"/>
        <v>0</v>
      </c>
      <c r="S1673">
        <f t="shared" si="373"/>
        <v>0</v>
      </c>
      <c r="T1673">
        <f t="shared" si="374"/>
        <v>23.62941980913336</v>
      </c>
      <c r="U1673">
        <f t="shared" si="375"/>
        <v>0</v>
      </c>
      <c r="V1673">
        <f t="shared" si="376"/>
        <v>0</v>
      </c>
      <c r="W1673">
        <f t="shared" si="377"/>
        <v>1.6881006848559126</v>
      </c>
    </row>
    <row r="1674" spans="1:23">
      <c r="A1674">
        <v>47</v>
      </c>
      <c r="B1674">
        <v>15</v>
      </c>
      <c r="C1674">
        <v>1</v>
      </c>
      <c r="D1674">
        <f>VLOOKUP(A1674,Haul!F:M,8,FALSE)</f>
        <v>4.2320125E-2</v>
      </c>
      <c r="E1674">
        <v>96</v>
      </c>
      <c r="F1674">
        <v>12</v>
      </c>
      <c r="G1674">
        <v>53</v>
      </c>
      <c r="H1674">
        <f t="shared" si="364"/>
        <v>55</v>
      </c>
      <c r="I1674">
        <f t="shared" si="365"/>
        <v>2</v>
      </c>
      <c r="J1674">
        <f t="shared" si="366"/>
        <v>1</v>
      </c>
      <c r="K1674">
        <f t="shared" si="367"/>
        <v>0</v>
      </c>
      <c r="L1674">
        <f t="shared" si="368"/>
        <v>0</v>
      </c>
      <c r="M1674" s="19" t="s">
        <v>339</v>
      </c>
      <c r="N1674" s="19">
        <f t="shared" si="369"/>
        <v>8.8863043337243444E-2</v>
      </c>
      <c r="O1674">
        <f t="shared" si="370"/>
        <v>23.62941980913336</v>
      </c>
      <c r="P1674">
        <f t="shared" si="371"/>
        <v>2.0997821565329366</v>
      </c>
      <c r="Q1674" t="str">
        <f>VLOOKUP(A1674,Haul!F:W,18,FALSE)</f>
        <v>152</v>
      </c>
      <c r="R1674">
        <f t="shared" si="372"/>
        <v>0</v>
      </c>
      <c r="S1674">
        <f t="shared" si="373"/>
        <v>0</v>
      </c>
      <c r="T1674">
        <f t="shared" si="374"/>
        <v>23.62941980913336</v>
      </c>
      <c r="U1674">
        <f t="shared" si="375"/>
        <v>0</v>
      </c>
      <c r="V1674">
        <f t="shared" si="376"/>
        <v>0</v>
      </c>
      <c r="W1674">
        <f t="shared" si="377"/>
        <v>2.0997821565329366</v>
      </c>
    </row>
    <row r="1675" spans="1:23">
      <c r="A1675">
        <v>47</v>
      </c>
      <c r="B1675">
        <v>15</v>
      </c>
      <c r="C1675">
        <v>1</v>
      </c>
      <c r="D1675">
        <f>VLOOKUP(A1675,Haul!F:M,8,FALSE)</f>
        <v>4.2320125E-2</v>
      </c>
      <c r="E1675">
        <v>97</v>
      </c>
      <c r="F1675">
        <v>12</v>
      </c>
      <c r="G1675">
        <v>55</v>
      </c>
      <c r="H1675">
        <f t="shared" si="364"/>
        <v>55</v>
      </c>
      <c r="I1675">
        <f t="shared" si="365"/>
        <v>2</v>
      </c>
      <c r="J1675">
        <f t="shared" si="366"/>
        <v>1</v>
      </c>
      <c r="K1675">
        <f t="shared" si="367"/>
        <v>0</v>
      </c>
      <c r="L1675">
        <f t="shared" si="368"/>
        <v>0</v>
      </c>
      <c r="M1675" s="19" t="s">
        <v>339</v>
      </c>
      <c r="N1675" s="19">
        <f t="shared" si="369"/>
        <v>9.8505080166170073E-2</v>
      </c>
      <c r="O1675">
        <f t="shared" si="370"/>
        <v>23.62941980913336</v>
      </c>
      <c r="P1675">
        <f t="shared" si="371"/>
        <v>2.3276178925787687</v>
      </c>
      <c r="Q1675" t="str">
        <f>VLOOKUP(A1675,Haul!F:W,18,FALSE)</f>
        <v>152</v>
      </c>
      <c r="R1675">
        <f t="shared" si="372"/>
        <v>0</v>
      </c>
      <c r="S1675">
        <f t="shared" si="373"/>
        <v>0</v>
      </c>
      <c r="T1675">
        <f t="shared" si="374"/>
        <v>23.62941980913336</v>
      </c>
      <c r="U1675">
        <f t="shared" si="375"/>
        <v>0</v>
      </c>
      <c r="V1675">
        <f t="shared" si="376"/>
        <v>0</v>
      </c>
      <c r="W1675">
        <f t="shared" si="377"/>
        <v>2.3276178925787687</v>
      </c>
    </row>
    <row r="1676" spans="1:23">
      <c r="A1676">
        <v>47</v>
      </c>
      <c r="B1676">
        <v>15</v>
      </c>
      <c r="C1676">
        <v>1</v>
      </c>
      <c r="D1676">
        <f>VLOOKUP(A1676,Haul!F:M,8,FALSE)</f>
        <v>4.2320125E-2</v>
      </c>
      <c r="E1676">
        <v>98</v>
      </c>
      <c r="F1676">
        <v>12</v>
      </c>
      <c r="G1676">
        <v>51</v>
      </c>
      <c r="H1676">
        <f t="shared" si="364"/>
        <v>55</v>
      </c>
      <c r="I1676">
        <f t="shared" si="365"/>
        <v>2</v>
      </c>
      <c r="J1676">
        <f t="shared" si="366"/>
        <v>1</v>
      </c>
      <c r="K1676">
        <f t="shared" si="367"/>
        <v>0</v>
      </c>
      <c r="L1676">
        <f t="shared" si="368"/>
        <v>0</v>
      </c>
      <c r="M1676" s="19" t="s">
        <v>339</v>
      </c>
      <c r="N1676" s="19">
        <f t="shared" si="369"/>
        <v>7.9847743786521139E-2</v>
      </c>
      <c r="O1676">
        <f t="shared" si="370"/>
        <v>23.62941980913336</v>
      </c>
      <c r="P1676">
        <f t="shared" si="371"/>
        <v>1.8867558587438278</v>
      </c>
      <c r="Q1676" t="str">
        <f>VLOOKUP(A1676,Haul!F:W,18,FALSE)</f>
        <v>152</v>
      </c>
      <c r="R1676">
        <f t="shared" si="372"/>
        <v>0</v>
      </c>
      <c r="S1676">
        <f t="shared" si="373"/>
        <v>0</v>
      </c>
      <c r="T1676">
        <f t="shared" si="374"/>
        <v>23.62941980913336</v>
      </c>
      <c r="U1676">
        <f t="shared" si="375"/>
        <v>0</v>
      </c>
      <c r="V1676">
        <f t="shared" si="376"/>
        <v>0</v>
      </c>
      <c r="W1676">
        <f t="shared" si="377"/>
        <v>1.8867558587438278</v>
      </c>
    </row>
    <row r="1677" spans="1:23">
      <c r="A1677">
        <v>47</v>
      </c>
      <c r="B1677">
        <v>15</v>
      </c>
      <c r="C1677">
        <v>1</v>
      </c>
      <c r="D1677">
        <f>VLOOKUP(A1677,Haul!F:M,8,FALSE)</f>
        <v>4.2320125E-2</v>
      </c>
      <c r="E1677">
        <v>99</v>
      </c>
      <c r="F1677">
        <v>12</v>
      </c>
      <c r="G1677">
        <v>52</v>
      </c>
      <c r="H1677">
        <f t="shared" si="364"/>
        <v>55</v>
      </c>
      <c r="I1677">
        <f t="shared" si="365"/>
        <v>2</v>
      </c>
      <c r="J1677">
        <f t="shared" si="366"/>
        <v>1</v>
      </c>
      <c r="K1677">
        <f t="shared" si="367"/>
        <v>0</v>
      </c>
      <c r="L1677">
        <f t="shared" si="368"/>
        <v>0</v>
      </c>
      <c r="M1677" s="19" t="s">
        <v>339</v>
      </c>
      <c r="N1677" s="19">
        <f t="shared" si="369"/>
        <v>8.4278207083991113E-2</v>
      </c>
      <c r="O1677">
        <f t="shared" si="370"/>
        <v>23.62941980913336</v>
      </c>
      <c r="P1677">
        <f t="shared" si="371"/>
        <v>1.9914451359487031</v>
      </c>
      <c r="Q1677" t="str">
        <f>VLOOKUP(A1677,Haul!F:W,18,FALSE)</f>
        <v>152</v>
      </c>
      <c r="R1677">
        <f t="shared" si="372"/>
        <v>0</v>
      </c>
      <c r="S1677">
        <f t="shared" si="373"/>
        <v>0</v>
      </c>
      <c r="T1677">
        <f t="shared" si="374"/>
        <v>23.62941980913336</v>
      </c>
      <c r="U1677">
        <f t="shared" si="375"/>
        <v>0</v>
      </c>
      <c r="V1677">
        <f t="shared" si="376"/>
        <v>0</v>
      </c>
      <c r="W1677">
        <f t="shared" si="377"/>
        <v>1.9914451359487031</v>
      </c>
    </row>
    <row r="1678" spans="1:23">
      <c r="A1678">
        <v>47</v>
      </c>
      <c r="B1678">
        <v>15</v>
      </c>
      <c r="C1678">
        <v>1</v>
      </c>
      <c r="D1678">
        <f>VLOOKUP(A1678,Haul!F:M,8,FALSE)</f>
        <v>4.2320125E-2</v>
      </c>
      <c r="E1678">
        <v>100</v>
      </c>
      <c r="F1678">
        <v>12</v>
      </c>
      <c r="G1678">
        <v>61</v>
      </c>
      <c r="H1678">
        <f t="shared" si="364"/>
        <v>65</v>
      </c>
      <c r="I1678">
        <f t="shared" si="365"/>
        <v>2</v>
      </c>
      <c r="J1678">
        <f t="shared" si="366"/>
        <v>1</v>
      </c>
      <c r="K1678">
        <f t="shared" si="367"/>
        <v>0</v>
      </c>
      <c r="L1678">
        <f t="shared" si="368"/>
        <v>0</v>
      </c>
      <c r="M1678" s="19" t="s">
        <v>339</v>
      </c>
      <c r="N1678" s="19">
        <f t="shared" si="369"/>
        <v>0.13137485825650311</v>
      </c>
      <c r="O1678">
        <f t="shared" si="370"/>
        <v>23.62941980913336</v>
      </c>
      <c r="P1678">
        <f t="shared" si="371"/>
        <v>3.104311678108302</v>
      </c>
      <c r="Q1678" t="str">
        <f>VLOOKUP(A1678,Haul!F:W,18,FALSE)</f>
        <v>152</v>
      </c>
      <c r="R1678">
        <f t="shared" si="372"/>
        <v>0</v>
      </c>
      <c r="S1678">
        <f t="shared" si="373"/>
        <v>0</v>
      </c>
      <c r="T1678">
        <f t="shared" si="374"/>
        <v>23.62941980913336</v>
      </c>
      <c r="U1678">
        <f t="shared" si="375"/>
        <v>0</v>
      </c>
      <c r="V1678">
        <f t="shared" si="376"/>
        <v>0</v>
      </c>
      <c r="W1678">
        <f t="shared" si="377"/>
        <v>3.104311678108302</v>
      </c>
    </row>
    <row r="1679" spans="1:23">
      <c r="A1679">
        <v>47</v>
      </c>
      <c r="B1679">
        <v>15</v>
      </c>
      <c r="C1679">
        <v>1</v>
      </c>
      <c r="D1679">
        <f>VLOOKUP(A1679,Haul!F:M,8,FALSE)</f>
        <v>4.2320125E-2</v>
      </c>
      <c r="E1679">
        <v>101</v>
      </c>
      <c r="F1679">
        <v>12</v>
      </c>
      <c r="G1679">
        <v>43</v>
      </c>
      <c r="H1679">
        <f t="shared" si="364"/>
        <v>45</v>
      </c>
      <c r="I1679">
        <f t="shared" si="365"/>
        <v>2</v>
      </c>
      <c r="J1679">
        <f t="shared" si="366"/>
        <v>1</v>
      </c>
      <c r="K1679">
        <f t="shared" si="367"/>
        <v>0</v>
      </c>
      <c r="L1679">
        <f t="shared" si="368"/>
        <v>0</v>
      </c>
      <c r="M1679" s="19" t="s">
        <v>339</v>
      </c>
      <c r="N1679" s="19">
        <f t="shared" si="369"/>
        <v>4.968047783080861E-2</v>
      </c>
      <c r="O1679">
        <f t="shared" si="370"/>
        <v>23.62941980913336</v>
      </c>
      <c r="P1679">
        <f t="shared" si="371"/>
        <v>1.1739208669825196</v>
      </c>
      <c r="Q1679" t="str">
        <f>VLOOKUP(A1679,Haul!F:W,18,FALSE)</f>
        <v>152</v>
      </c>
      <c r="R1679">
        <f t="shared" si="372"/>
        <v>0</v>
      </c>
      <c r="S1679">
        <f t="shared" si="373"/>
        <v>0</v>
      </c>
      <c r="T1679">
        <f t="shared" si="374"/>
        <v>23.62941980913336</v>
      </c>
      <c r="U1679">
        <f t="shared" si="375"/>
        <v>0</v>
      </c>
      <c r="V1679">
        <f t="shared" si="376"/>
        <v>0</v>
      </c>
      <c r="W1679">
        <f t="shared" si="377"/>
        <v>1.1739208669825196</v>
      </c>
    </row>
    <row r="1680" spans="1:23">
      <c r="A1680">
        <v>47</v>
      </c>
      <c r="B1680">
        <v>15</v>
      </c>
      <c r="C1680">
        <v>1</v>
      </c>
      <c r="D1680">
        <f>VLOOKUP(A1680,Haul!F:M,8,FALSE)</f>
        <v>4.2320125E-2</v>
      </c>
      <c r="E1680">
        <v>102</v>
      </c>
      <c r="F1680">
        <v>12</v>
      </c>
      <c r="G1680">
        <v>51</v>
      </c>
      <c r="H1680">
        <f t="shared" si="364"/>
        <v>55</v>
      </c>
      <c r="I1680">
        <f t="shared" si="365"/>
        <v>2</v>
      </c>
      <c r="J1680">
        <f t="shared" si="366"/>
        <v>1</v>
      </c>
      <c r="K1680">
        <f t="shared" si="367"/>
        <v>0</v>
      </c>
      <c r="L1680">
        <f t="shared" si="368"/>
        <v>0</v>
      </c>
      <c r="M1680" s="19" t="s">
        <v>339</v>
      </c>
      <c r="N1680" s="19">
        <f t="shared" si="369"/>
        <v>7.9847743786521139E-2</v>
      </c>
      <c r="O1680">
        <f t="shared" si="370"/>
        <v>23.62941980913336</v>
      </c>
      <c r="P1680">
        <f t="shared" si="371"/>
        <v>1.8867558587438278</v>
      </c>
      <c r="Q1680" t="str">
        <f>VLOOKUP(A1680,Haul!F:W,18,FALSE)</f>
        <v>152</v>
      </c>
      <c r="R1680">
        <f t="shared" si="372"/>
        <v>0</v>
      </c>
      <c r="S1680">
        <f t="shared" si="373"/>
        <v>0</v>
      </c>
      <c r="T1680">
        <f t="shared" si="374"/>
        <v>23.62941980913336</v>
      </c>
      <c r="U1680">
        <f t="shared" si="375"/>
        <v>0</v>
      </c>
      <c r="V1680">
        <f t="shared" si="376"/>
        <v>0</v>
      </c>
      <c r="W1680">
        <f t="shared" si="377"/>
        <v>1.8867558587438278</v>
      </c>
    </row>
    <row r="1681" spans="1:23">
      <c r="A1681">
        <v>47</v>
      </c>
      <c r="B1681">
        <v>15</v>
      </c>
      <c r="C1681">
        <v>1</v>
      </c>
      <c r="D1681">
        <f>VLOOKUP(A1681,Haul!F:M,8,FALSE)</f>
        <v>4.2320125E-2</v>
      </c>
      <c r="E1681">
        <v>103</v>
      </c>
      <c r="F1681">
        <v>12</v>
      </c>
      <c r="G1681">
        <v>61</v>
      </c>
      <c r="H1681">
        <f t="shared" si="364"/>
        <v>65</v>
      </c>
      <c r="I1681">
        <f t="shared" si="365"/>
        <v>2</v>
      </c>
      <c r="J1681">
        <f t="shared" si="366"/>
        <v>1</v>
      </c>
      <c r="K1681">
        <f t="shared" si="367"/>
        <v>0</v>
      </c>
      <c r="L1681">
        <f t="shared" si="368"/>
        <v>0</v>
      </c>
      <c r="M1681" s="19" t="s">
        <v>339</v>
      </c>
      <c r="N1681" s="19">
        <f t="shared" si="369"/>
        <v>0.13137485825650311</v>
      </c>
      <c r="O1681">
        <f t="shared" si="370"/>
        <v>23.62941980913336</v>
      </c>
      <c r="P1681">
        <f t="shared" si="371"/>
        <v>3.104311678108302</v>
      </c>
      <c r="Q1681" t="str">
        <f>VLOOKUP(A1681,Haul!F:W,18,FALSE)</f>
        <v>152</v>
      </c>
      <c r="R1681">
        <f t="shared" si="372"/>
        <v>0</v>
      </c>
      <c r="S1681">
        <f t="shared" si="373"/>
        <v>0</v>
      </c>
      <c r="T1681">
        <f t="shared" si="374"/>
        <v>23.62941980913336</v>
      </c>
      <c r="U1681">
        <f t="shared" si="375"/>
        <v>0</v>
      </c>
      <c r="V1681">
        <f t="shared" si="376"/>
        <v>0</v>
      </c>
      <c r="W1681">
        <f t="shared" si="377"/>
        <v>3.104311678108302</v>
      </c>
    </row>
    <row r="1682" spans="1:23">
      <c r="A1682">
        <v>47</v>
      </c>
      <c r="B1682">
        <v>15</v>
      </c>
      <c r="C1682">
        <v>1</v>
      </c>
      <c r="D1682">
        <f>VLOOKUP(A1682,Haul!F:M,8,FALSE)</f>
        <v>4.2320125E-2</v>
      </c>
      <c r="E1682">
        <v>104</v>
      </c>
      <c r="F1682">
        <v>12</v>
      </c>
      <c r="G1682">
        <v>60</v>
      </c>
      <c r="H1682">
        <f t="shared" si="364"/>
        <v>60</v>
      </c>
      <c r="I1682">
        <f t="shared" si="365"/>
        <v>2</v>
      </c>
      <c r="J1682">
        <f t="shared" si="366"/>
        <v>1</v>
      </c>
      <c r="K1682">
        <f t="shared" si="367"/>
        <v>0</v>
      </c>
      <c r="L1682">
        <f t="shared" si="368"/>
        <v>0</v>
      </c>
      <c r="M1682" s="19" t="s">
        <v>339</v>
      </c>
      <c r="N1682" s="19">
        <f t="shared" si="369"/>
        <v>0.12547251888267277</v>
      </c>
      <c r="O1682">
        <f t="shared" si="370"/>
        <v>23.62941980913336</v>
      </c>
      <c r="P1682">
        <f t="shared" si="371"/>
        <v>2.9648428231880875</v>
      </c>
      <c r="Q1682" t="str">
        <f>VLOOKUP(A1682,Haul!F:W,18,FALSE)</f>
        <v>152</v>
      </c>
      <c r="R1682">
        <f t="shared" si="372"/>
        <v>0</v>
      </c>
      <c r="S1682">
        <f t="shared" si="373"/>
        <v>0</v>
      </c>
      <c r="T1682">
        <f t="shared" si="374"/>
        <v>23.62941980913336</v>
      </c>
      <c r="U1682">
        <f t="shared" si="375"/>
        <v>0</v>
      </c>
      <c r="V1682">
        <f t="shared" si="376"/>
        <v>0</v>
      </c>
      <c r="W1682">
        <f t="shared" si="377"/>
        <v>2.9648428231880875</v>
      </c>
    </row>
    <row r="1683" spans="1:23">
      <c r="A1683">
        <v>47</v>
      </c>
      <c r="B1683">
        <v>15</v>
      </c>
      <c r="C1683">
        <v>1</v>
      </c>
      <c r="D1683">
        <f>VLOOKUP(A1683,Haul!F:M,8,FALSE)</f>
        <v>4.2320125E-2</v>
      </c>
      <c r="E1683">
        <v>105</v>
      </c>
      <c r="F1683">
        <v>12</v>
      </c>
      <c r="G1683">
        <v>61</v>
      </c>
      <c r="H1683">
        <f t="shared" si="364"/>
        <v>65</v>
      </c>
      <c r="I1683">
        <f t="shared" si="365"/>
        <v>2</v>
      </c>
      <c r="J1683">
        <f t="shared" si="366"/>
        <v>1</v>
      </c>
      <c r="K1683">
        <f t="shared" si="367"/>
        <v>0</v>
      </c>
      <c r="L1683">
        <f t="shared" si="368"/>
        <v>0</v>
      </c>
      <c r="M1683" s="19" t="s">
        <v>339</v>
      </c>
      <c r="N1683" s="19">
        <f t="shared" si="369"/>
        <v>0.13137485825650311</v>
      </c>
      <c r="O1683">
        <f t="shared" si="370"/>
        <v>23.62941980913336</v>
      </c>
      <c r="P1683">
        <f t="shared" si="371"/>
        <v>3.104311678108302</v>
      </c>
      <c r="Q1683" t="str">
        <f>VLOOKUP(A1683,Haul!F:W,18,FALSE)</f>
        <v>152</v>
      </c>
      <c r="R1683">
        <f t="shared" si="372"/>
        <v>0</v>
      </c>
      <c r="S1683">
        <f t="shared" si="373"/>
        <v>0</v>
      </c>
      <c r="T1683">
        <f t="shared" si="374"/>
        <v>23.62941980913336</v>
      </c>
      <c r="U1683">
        <f t="shared" si="375"/>
        <v>0</v>
      </c>
      <c r="V1683">
        <f t="shared" si="376"/>
        <v>0</v>
      </c>
      <c r="W1683">
        <f t="shared" si="377"/>
        <v>3.104311678108302</v>
      </c>
    </row>
    <row r="1684" spans="1:23">
      <c r="A1684">
        <v>47</v>
      </c>
      <c r="B1684">
        <v>15</v>
      </c>
      <c r="C1684">
        <v>1</v>
      </c>
      <c r="D1684">
        <f>VLOOKUP(A1684,Haul!F:M,8,FALSE)</f>
        <v>4.2320125E-2</v>
      </c>
      <c r="E1684">
        <v>106</v>
      </c>
      <c r="F1684">
        <v>12</v>
      </c>
      <c r="G1684">
        <v>56</v>
      </c>
      <c r="H1684">
        <f t="shared" si="364"/>
        <v>60</v>
      </c>
      <c r="I1684">
        <f t="shared" si="365"/>
        <v>2</v>
      </c>
      <c r="J1684">
        <f t="shared" si="366"/>
        <v>1</v>
      </c>
      <c r="K1684">
        <f t="shared" si="367"/>
        <v>0</v>
      </c>
      <c r="L1684">
        <f t="shared" si="368"/>
        <v>0</v>
      </c>
      <c r="M1684" s="19" t="s">
        <v>339</v>
      </c>
      <c r="N1684" s="19">
        <f t="shared" si="369"/>
        <v>0.10356687982896005</v>
      </c>
      <c r="O1684">
        <f t="shared" si="370"/>
        <v>23.62941980913336</v>
      </c>
      <c r="P1684">
        <f t="shared" si="371"/>
        <v>2.4472252818005629</v>
      </c>
      <c r="Q1684" t="str">
        <f>VLOOKUP(A1684,Haul!F:W,18,FALSE)</f>
        <v>152</v>
      </c>
      <c r="R1684">
        <f t="shared" si="372"/>
        <v>0</v>
      </c>
      <c r="S1684">
        <f t="shared" si="373"/>
        <v>0</v>
      </c>
      <c r="T1684">
        <f t="shared" si="374"/>
        <v>23.62941980913336</v>
      </c>
      <c r="U1684">
        <f t="shared" si="375"/>
        <v>0</v>
      </c>
      <c r="V1684">
        <f t="shared" si="376"/>
        <v>0</v>
      </c>
      <c r="W1684">
        <f t="shared" si="377"/>
        <v>2.4472252818005629</v>
      </c>
    </row>
    <row r="1685" spans="1:23">
      <c r="A1685">
        <v>47</v>
      </c>
      <c r="B1685">
        <v>15</v>
      </c>
      <c r="C1685">
        <v>1</v>
      </c>
      <c r="D1685">
        <f>VLOOKUP(A1685,Haul!F:M,8,FALSE)</f>
        <v>4.2320125E-2</v>
      </c>
      <c r="E1685">
        <v>107</v>
      </c>
      <c r="F1685">
        <v>12</v>
      </c>
      <c r="G1685">
        <v>61</v>
      </c>
      <c r="H1685">
        <f t="shared" si="364"/>
        <v>65</v>
      </c>
      <c r="I1685">
        <f t="shared" si="365"/>
        <v>2</v>
      </c>
      <c r="J1685">
        <f t="shared" si="366"/>
        <v>1</v>
      </c>
      <c r="K1685">
        <f t="shared" si="367"/>
        <v>0</v>
      </c>
      <c r="L1685">
        <f t="shared" si="368"/>
        <v>0</v>
      </c>
      <c r="M1685" s="19" t="s">
        <v>339</v>
      </c>
      <c r="N1685" s="19">
        <f t="shared" si="369"/>
        <v>0.13137485825650311</v>
      </c>
      <c r="O1685">
        <f t="shared" si="370"/>
        <v>23.62941980913336</v>
      </c>
      <c r="P1685">
        <f t="shared" si="371"/>
        <v>3.104311678108302</v>
      </c>
      <c r="Q1685" t="str">
        <f>VLOOKUP(A1685,Haul!F:W,18,FALSE)</f>
        <v>152</v>
      </c>
      <c r="R1685">
        <f t="shared" si="372"/>
        <v>0</v>
      </c>
      <c r="S1685">
        <f t="shared" si="373"/>
        <v>0</v>
      </c>
      <c r="T1685">
        <f t="shared" si="374"/>
        <v>23.62941980913336</v>
      </c>
      <c r="U1685">
        <f t="shared" si="375"/>
        <v>0</v>
      </c>
      <c r="V1685">
        <f t="shared" si="376"/>
        <v>0</v>
      </c>
      <c r="W1685">
        <f t="shared" si="377"/>
        <v>3.104311678108302</v>
      </c>
    </row>
    <row r="1686" spans="1:23">
      <c r="A1686">
        <v>47</v>
      </c>
      <c r="B1686">
        <v>15</v>
      </c>
      <c r="C1686">
        <v>1</v>
      </c>
      <c r="D1686">
        <f>VLOOKUP(A1686,Haul!F:M,8,FALSE)</f>
        <v>4.2320125E-2</v>
      </c>
      <c r="E1686">
        <v>108</v>
      </c>
      <c r="F1686">
        <v>12</v>
      </c>
      <c r="G1686">
        <v>54</v>
      </c>
      <c r="H1686">
        <f t="shared" si="364"/>
        <v>55</v>
      </c>
      <c r="I1686">
        <f t="shared" si="365"/>
        <v>2</v>
      </c>
      <c r="J1686">
        <f t="shared" si="366"/>
        <v>1</v>
      </c>
      <c r="K1686">
        <f t="shared" si="367"/>
        <v>0</v>
      </c>
      <c r="L1686">
        <f t="shared" si="368"/>
        <v>0</v>
      </c>
      <c r="M1686" s="19" t="s">
        <v>339</v>
      </c>
      <c r="N1686" s="19">
        <f t="shared" si="369"/>
        <v>9.3604566295591302E-2</v>
      </c>
      <c r="O1686">
        <f t="shared" si="370"/>
        <v>23.62941980913336</v>
      </c>
      <c r="P1686">
        <f t="shared" si="371"/>
        <v>2.2118215930503817</v>
      </c>
      <c r="Q1686" t="str">
        <f>VLOOKUP(A1686,Haul!F:W,18,FALSE)</f>
        <v>152</v>
      </c>
      <c r="R1686">
        <f t="shared" si="372"/>
        <v>0</v>
      </c>
      <c r="S1686">
        <f t="shared" si="373"/>
        <v>0</v>
      </c>
      <c r="T1686">
        <f t="shared" si="374"/>
        <v>23.62941980913336</v>
      </c>
      <c r="U1686">
        <f t="shared" si="375"/>
        <v>0</v>
      </c>
      <c r="V1686">
        <f t="shared" si="376"/>
        <v>0</v>
      </c>
      <c r="W1686">
        <f t="shared" si="377"/>
        <v>2.2118215930503817</v>
      </c>
    </row>
    <row r="1687" spans="1:23">
      <c r="A1687">
        <v>47</v>
      </c>
      <c r="B1687">
        <v>15</v>
      </c>
      <c r="C1687">
        <v>1</v>
      </c>
      <c r="D1687">
        <f>VLOOKUP(A1687,Haul!F:M,8,FALSE)</f>
        <v>4.2320125E-2</v>
      </c>
      <c r="E1687">
        <v>109</v>
      </c>
      <c r="F1687">
        <v>12</v>
      </c>
      <c r="G1687">
        <v>58</v>
      </c>
      <c r="H1687">
        <f t="shared" si="364"/>
        <v>60</v>
      </c>
      <c r="I1687">
        <f t="shared" si="365"/>
        <v>2</v>
      </c>
      <c r="J1687">
        <f t="shared" si="366"/>
        <v>1</v>
      </c>
      <c r="K1687">
        <f t="shared" si="367"/>
        <v>0</v>
      </c>
      <c r="L1687">
        <f t="shared" si="368"/>
        <v>0</v>
      </c>
      <c r="M1687" s="19" t="s">
        <v>339</v>
      </c>
      <c r="N1687" s="19">
        <f t="shared" si="369"/>
        <v>0.11418347064531877</v>
      </c>
      <c r="O1687">
        <f t="shared" si="370"/>
        <v>23.62941980913336</v>
      </c>
      <c r="P1687">
        <f t="shared" si="371"/>
        <v>2.6980891631420927</v>
      </c>
      <c r="Q1687" t="str">
        <f>VLOOKUP(A1687,Haul!F:W,18,FALSE)</f>
        <v>152</v>
      </c>
      <c r="R1687">
        <f t="shared" si="372"/>
        <v>0</v>
      </c>
      <c r="S1687">
        <f t="shared" si="373"/>
        <v>0</v>
      </c>
      <c r="T1687">
        <f t="shared" si="374"/>
        <v>23.62941980913336</v>
      </c>
      <c r="U1687">
        <f t="shared" si="375"/>
        <v>0</v>
      </c>
      <c r="V1687">
        <f t="shared" si="376"/>
        <v>0</v>
      </c>
      <c r="W1687">
        <f t="shared" si="377"/>
        <v>2.6980891631420927</v>
      </c>
    </row>
    <row r="1688" spans="1:23">
      <c r="A1688">
        <v>47</v>
      </c>
      <c r="B1688">
        <v>15</v>
      </c>
      <c r="C1688">
        <v>1</v>
      </c>
      <c r="D1688">
        <f>VLOOKUP(A1688,Haul!F:M,8,FALSE)</f>
        <v>4.2320125E-2</v>
      </c>
      <c r="E1688">
        <v>110</v>
      </c>
      <c r="F1688">
        <v>12</v>
      </c>
      <c r="G1688">
        <v>55</v>
      </c>
      <c r="H1688">
        <f t="shared" si="364"/>
        <v>55</v>
      </c>
      <c r="I1688">
        <f t="shared" si="365"/>
        <v>2</v>
      </c>
      <c r="J1688">
        <f t="shared" si="366"/>
        <v>1</v>
      </c>
      <c r="K1688">
        <f t="shared" si="367"/>
        <v>0</v>
      </c>
      <c r="L1688">
        <f t="shared" si="368"/>
        <v>0</v>
      </c>
      <c r="M1688" s="19" t="s">
        <v>339</v>
      </c>
      <c r="N1688" s="19">
        <f t="shared" si="369"/>
        <v>9.8505080166170073E-2</v>
      </c>
      <c r="O1688">
        <f t="shared" si="370"/>
        <v>23.62941980913336</v>
      </c>
      <c r="P1688">
        <f t="shared" si="371"/>
        <v>2.3276178925787687</v>
      </c>
      <c r="Q1688" t="str">
        <f>VLOOKUP(A1688,Haul!F:W,18,FALSE)</f>
        <v>152</v>
      </c>
      <c r="R1688">
        <f t="shared" si="372"/>
        <v>0</v>
      </c>
      <c r="S1688">
        <f t="shared" si="373"/>
        <v>0</v>
      </c>
      <c r="T1688">
        <f t="shared" si="374"/>
        <v>23.62941980913336</v>
      </c>
      <c r="U1688">
        <f t="shared" si="375"/>
        <v>0</v>
      </c>
      <c r="V1688">
        <f t="shared" si="376"/>
        <v>0</v>
      </c>
      <c r="W1688">
        <f t="shared" si="377"/>
        <v>2.3276178925787687</v>
      </c>
    </row>
    <row r="1689" spans="1:23">
      <c r="A1689">
        <v>47</v>
      </c>
      <c r="B1689">
        <v>15</v>
      </c>
      <c r="C1689">
        <v>1</v>
      </c>
      <c r="D1689">
        <f>VLOOKUP(A1689,Haul!F:M,8,FALSE)</f>
        <v>4.2320125E-2</v>
      </c>
      <c r="E1689">
        <v>111</v>
      </c>
      <c r="F1689">
        <v>12</v>
      </c>
      <c r="G1689">
        <v>55</v>
      </c>
      <c r="H1689">
        <f t="shared" si="364"/>
        <v>55</v>
      </c>
      <c r="I1689">
        <f t="shared" si="365"/>
        <v>2</v>
      </c>
      <c r="J1689">
        <f t="shared" si="366"/>
        <v>1</v>
      </c>
      <c r="K1689">
        <f t="shared" si="367"/>
        <v>0</v>
      </c>
      <c r="L1689">
        <f t="shared" si="368"/>
        <v>0</v>
      </c>
      <c r="M1689" s="19" t="s">
        <v>339</v>
      </c>
      <c r="N1689" s="19">
        <f t="shared" si="369"/>
        <v>9.8505080166170073E-2</v>
      </c>
      <c r="O1689">
        <f t="shared" si="370"/>
        <v>23.62941980913336</v>
      </c>
      <c r="P1689">
        <f t="shared" si="371"/>
        <v>2.3276178925787687</v>
      </c>
      <c r="Q1689" t="str">
        <f>VLOOKUP(A1689,Haul!F:W,18,FALSE)</f>
        <v>152</v>
      </c>
      <c r="R1689">
        <f t="shared" si="372"/>
        <v>0</v>
      </c>
      <c r="S1689">
        <f t="shared" si="373"/>
        <v>0</v>
      </c>
      <c r="T1689">
        <f t="shared" si="374"/>
        <v>23.62941980913336</v>
      </c>
      <c r="U1689">
        <f t="shared" si="375"/>
        <v>0</v>
      </c>
      <c r="V1689">
        <f t="shared" si="376"/>
        <v>0</v>
      </c>
      <c r="W1689">
        <f t="shared" si="377"/>
        <v>2.3276178925787687</v>
      </c>
    </row>
    <row r="1690" spans="1:23">
      <c r="A1690">
        <v>47</v>
      </c>
      <c r="B1690">
        <v>15</v>
      </c>
      <c r="C1690">
        <v>1</v>
      </c>
      <c r="D1690">
        <f>VLOOKUP(A1690,Haul!F:M,8,FALSE)</f>
        <v>4.2320125E-2</v>
      </c>
      <c r="E1690">
        <v>112</v>
      </c>
      <c r="F1690">
        <v>12</v>
      </c>
      <c r="G1690">
        <v>61</v>
      </c>
      <c r="H1690">
        <f t="shared" si="364"/>
        <v>65</v>
      </c>
      <c r="I1690">
        <f t="shared" si="365"/>
        <v>2</v>
      </c>
      <c r="J1690">
        <f t="shared" si="366"/>
        <v>1</v>
      </c>
      <c r="K1690">
        <f t="shared" si="367"/>
        <v>0</v>
      </c>
      <c r="L1690">
        <f t="shared" si="368"/>
        <v>0</v>
      </c>
      <c r="M1690" s="19" t="s">
        <v>339</v>
      </c>
      <c r="N1690" s="19">
        <f t="shared" si="369"/>
        <v>0.13137485825650311</v>
      </c>
      <c r="O1690">
        <f t="shared" si="370"/>
        <v>23.62941980913336</v>
      </c>
      <c r="P1690">
        <f t="shared" si="371"/>
        <v>3.104311678108302</v>
      </c>
      <c r="Q1690" t="str">
        <f>VLOOKUP(A1690,Haul!F:W,18,FALSE)</f>
        <v>152</v>
      </c>
      <c r="R1690">
        <f t="shared" si="372"/>
        <v>0</v>
      </c>
      <c r="S1690">
        <f t="shared" si="373"/>
        <v>0</v>
      </c>
      <c r="T1690">
        <f t="shared" si="374"/>
        <v>23.62941980913336</v>
      </c>
      <c r="U1690">
        <f t="shared" si="375"/>
        <v>0</v>
      </c>
      <c r="V1690">
        <f t="shared" si="376"/>
        <v>0</v>
      </c>
      <c r="W1690">
        <f t="shared" si="377"/>
        <v>3.104311678108302</v>
      </c>
    </row>
    <row r="1691" spans="1:23">
      <c r="A1691">
        <v>47</v>
      </c>
      <c r="B1691">
        <v>15</v>
      </c>
      <c r="C1691">
        <v>1</v>
      </c>
      <c r="D1691">
        <f>VLOOKUP(A1691,Haul!F:M,8,FALSE)</f>
        <v>4.2320125E-2</v>
      </c>
      <c r="E1691">
        <v>113</v>
      </c>
      <c r="F1691">
        <v>12</v>
      </c>
      <c r="G1691">
        <v>52</v>
      </c>
      <c r="H1691">
        <f t="shared" si="364"/>
        <v>55</v>
      </c>
      <c r="I1691">
        <f t="shared" si="365"/>
        <v>2</v>
      </c>
      <c r="J1691">
        <f t="shared" si="366"/>
        <v>1</v>
      </c>
      <c r="K1691">
        <f t="shared" si="367"/>
        <v>0</v>
      </c>
      <c r="L1691">
        <f t="shared" si="368"/>
        <v>0</v>
      </c>
      <c r="M1691" s="19" t="s">
        <v>339</v>
      </c>
      <c r="N1691" s="19">
        <f t="shared" si="369"/>
        <v>8.4278207083991113E-2</v>
      </c>
      <c r="O1691">
        <f t="shared" si="370"/>
        <v>23.62941980913336</v>
      </c>
      <c r="P1691">
        <f t="shared" si="371"/>
        <v>1.9914451359487031</v>
      </c>
      <c r="Q1691" t="str">
        <f>VLOOKUP(A1691,Haul!F:W,18,FALSE)</f>
        <v>152</v>
      </c>
      <c r="R1691">
        <f t="shared" si="372"/>
        <v>0</v>
      </c>
      <c r="S1691">
        <f t="shared" si="373"/>
        <v>0</v>
      </c>
      <c r="T1691">
        <f t="shared" si="374"/>
        <v>23.62941980913336</v>
      </c>
      <c r="U1691">
        <f t="shared" si="375"/>
        <v>0</v>
      </c>
      <c r="V1691">
        <f t="shared" si="376"/>
        <v>0</v>
      </c>
      <c r="W1691">
        <f t="shared" si="377"/>
        <v>1.9914451359487031</v>
      </c>
    </row>
    <row r="1692" spans="1:23">
      <c r="A1692">
        <v>47</v>
      </c>
      <c r="B1692">
        <v>15</v>
      </c>
      <c r="C1692">
        <v>1</v>
      </c>
      <c r="D1692">
        <f>VLOOKUP(A1692,Haul!F:M,8,FALSE)</f>
        <v>4.2320125E-2</v>
      </c>
      <c r="E1692">
        <v>114</v>
      </c>
      <c r="F1692">
        <v>12</v>
      </c>
      <c r="G1692">
        <v>60</v>
      </c>
      <c r="H1692">
        <f t="shared" si="364"/>
        <v>60</v>
      </c>
      <c r="I1692">
        <f t="shared" si="365"/>
        <v>2</v>
      </c>
      <c r="J1692">
        <f t="shared" si="366"/>
        <v>1</v>
      </c>
      <c r="K1692">
        <f t="shared" si="367"/>
        <v>0</v>
      </c>
      <c r="L1692">
        <f t="shared" si="368"/>
        <v>0</v>
      </c>
      <c r="M1692" s="19" t="s">
        <v>339</v>
      </c>
      <c r="N1692" s="19">
        <f t="shared" si="369"/>
        <v>0.12547251888267277</v>
      </c>
      <c r="O1692">
        <f t="shared" si="370"/>
        <v>23.62941980913336</v>
      </c>
      <c r="P1692">
        <f t="shared" si="371"/>
        <v>2.9648428231880875</v>
      </c>
      <c r="Q1692" t="str">
        <f>VLOOKUP(A1692,Haul!F:W,18,FALSE)</f>
        <v>152</v>
      </c>
      <c r="R1692">
        <f t="shared" si="372"/>
        <v>0</v>
      </c>
      <c r="S1692">
        <f t="shared" si="373"/>
        <v>0</v>
      </c>
      <c r="T1692">
        <f t="shared" si="374"/>
        <v>23.62941980913336</v>
      </c>
      <c r="U1692">
        <f t="shared" si="375"/>
        <v>0</v>
      </c>
      <c r="V1692">
        <f t="shared" si="376"/>
        <v>0</v>
      </c>
      <c r="W1692">
        <f t="shared" si="377"/>
        <v>2.9648428231880875</v>
      </c>
    </row>
    <row r="1693" spans="1:23">
      <c r="A1693">
        <v>47</v>
      </c>
      <c r="B1693">
        <v>15</v>
      </c>
      <c r="C1693">
        <v>1</v>
      </c>
      <c r="D1693">
        <f>VLOOKUP(A1693,Haul!F:M,8,FALSE)</f>
        <v>4.2320125E-2</v>
      </c>
      <c r="E1693">
        <v>115</v>
      </c>
      <c r="F1693">
        <v>12</v>
      </c>
      <c r="G1693">
        <v>53</v>
      </c>
      <c r="H1693">
        <f t="shared" si="364"/>
        <v>55</v>
      </c>
      <c r="I1693">
        <f t="shared" si="365"/>
        <v>2</v>
      </c>
      <c r="J1693">
        <f t="shared" si="366"/>
        <v>1</v>
      </c>
      <c r="K1693">
        <f t="shared" si="367"/>
        <v>0</v>
      </c>
      <c r="L1693">
        <f t="shared" si="368"/>
        <v>0</v>
      </c>
      <c r="M1693" s="19" t="s">
        <v>339</v>
      </c>
      <c r="N1693" s="19">
        <f t="shared" si="369"/>
        <v>8.8863043337243444E-2</v>
      </c>
      <c r="O1693">
        <f t="shared" si="370"/>
        <v>23.62941980913336</v>
      </c>
      <c r="P1693">
        <f t="shared" si="371"/>
        <v>2.0997821565329366</v>
      </c>
      <c r="Q1693" t="str">
        <f>VLOOKUP(A1693,Haul!F:W,18,FALSE)</f>
        <v>152</v>
      </c>
      <c r="R1693">
        <f t="shared" si="372"/>
        <v>0</v>
      </c>
      <c r="S1693">
        <f t="shared" si="373"/>
        <v>0</v>
      </c>
      <c r="T1693">
        <f t="shared" si="374"/>
        <v>23.62941980913336</v>
      </c>
      <c r="U1693">
        <f t="shared" si="375"/>
        <v>0</v>
      </c>
      <c r="V1693">
        <f t="shared" si="376"/>
        <v>0</v>
      </c>
      <c r="W1693">
        <f t="shared" si="377"/>
        <v>2.0997821565329366</v>
      </c>
    </row>
    <row r="1694" spans="1:23">
      <c r="A1694">
        <v>47</v>
      </c>
      <c r="B1694">
        <v>15</v>
      </c>
      <c r="C1694">
        <v>1</v>
      </c>
      <c r="D1694">
        <f>VLOOKUP(A1694,Haul!F:M,8,FALSE)</f>
        <v>4.2320125E-2</v>
      </c>
      <c r="E1694">
        <v>116</v>
      </c>
      <c r="F1694">
        <v>12</v>
      </c>
      <c r="G1694">
        <v>54</v>
      </c>
      <c r="H1694">
        <f t="shared" si="364"/>
        <v>55</v>
      </c>
      <c r="I1694">
        <f t="shared" si="365"/>
        <v>2</v>
      </c>
      <c r="J1694">
        <f t="shared" si="366"/>
        <v>1</v>
      </c>
      <c r="K1694">
        <f t="shared" si="367"/>
        <v>0</v>
      </c>
      <c r="L1694">
        <f t="shared" si="368"/>
        <v>0</v>
      </c>
      <c r="M1694" s="19" t="s">
        <v>339</v>
      </c>
      <c r="N1694" s="19">
        <f t="shared" si="369"/>
        <v>9.3604566295591302E-2</v>
      </c>
      <c r="O1694">
        <f t="shared" si="370"/>
        <v>23.62941980913336</v>
      </c>
      <c r="P1694">
        <f t="shared" si="371"/>
        <v>2.2118215930503817</v>
      </c>
      <c r="Q1694" t="str">
        <f>VLOOKUP(A1694,Haul!F:W,18,FALSE)</f>
        <v>152</v>
      </c>
      <c r="R1694">
        <f t="shared" si="372"/>
        <v>0</v>
      </c>
      <c r="S1694">
        <f t="shared" si="373"/>
        <v>0</v>
      </c>
      <c r="T1694">
        <f t="shared" si="374"/>
        <v>23.62941980913336</v>
      </c>
      <c r="U1694">
        <f t="shared" si="375"/>
        <v>0</v>
      </c>
      <c r="V1694">
        <f t="shared" si="376"/>
        <v>0</v>
      </c>
      <c r="W1694">
        <f t="shared" si="377"/>
        <v>2.2118215930503817</v>
      </c>
    </row>
    <row r="1695" spans="1:23">
      <c r="A1695">
        <v>47</v>
      </c>
      <c r="B1695">
        <v>15</v>
      </c>
      <c r="C1695">
        <v>1</v>
      </c>
      <c r="D1695">
        <f>VLOOKUP(A1695,Haul!F:M,8,FALSE)</f>
        <v>4.2320125E-2</v>
      </c>
      <c r="E1695">
        <v>117</v>
      </c>
      <c r="F1695">
        <v>12</v>
      </c>
      <c r="G1695">
        <v>61</v>
      </c>
      <c r="H1695">
        <f t="shared" si="364"/>
        <v>65</v>
      </c>
      <c r="I1695">
        <f t="shared" si="365"/>
        <v>2</v>
      </c>
      <c r="J1695">
        <f t="shared" si="366"/>
        <v>1</v>
      </c>
      <c r="K1695">
        <f t="shared" si="367"/>
        <v>0</v>
      </c>
      <c r="L1695">
        <f t="shared" si="368"/>
        <v>0</v>
      </c>
      <c r="M1695" s="19" t="s">
        <v>339</v>
      </c>
      <c r="N1695" s="19">
        <f t="shared" si="369"/>
        <v>0.13137485825650311</v>
      </c>
      <c r="O1695">
        <f t="shared" si="370"/>
        <v>23.62941980913336</v>
      </c>
      <c r="P1695">
        <f t="shared" si="371"/>
        <v>3.104311678108302</v>
      </c>
      <c r="Q1695" t="str">
        <f>VLOOKUP(A1695,Haul!F:W,18,FALSE)</f>
        <v>152</v>
      </c>
      <c r="R1695">
        <f t="shared" si="372"/>
        <v>0</v>
      </c>
      <c r="S1695">
        <f t="shared" si="373"/>
        <v>0</v>
      </c>
      <c r="T1695">
        <f t="shared" si="374"/>
        <v>23.62941980913336</v>
      </c>
      <c r="U1695">
        <f t="shared" si="375"/>
        <v>0</v>
      </c>
      <c r="V1695">
        <f t="shared" si="376"/>
        <v>0</v>
      </c>
      <c r="W1695">
        <f t="shared" si="377"/>
        <v>3.104311678108302</v>
      </c>
    </row>
    <row r="1696" spans="1:23">
      <c r="A1696">
        <v>47</v>
      </c>
      <c r="B1696">
        <v>15</v>
      </c>
      <c r="C1696">
        <v>1</v>
      </c>
      <c r="D1696">
        <f>VLOOKUP(A1696,Haul!F:M,8,FALSE)</f>
        <v>4.2320125E-2</v>
      </c>
      <c r="E1696">
        <v>118</v>
      </c>
      <c r="F1696">
        <v>12</v>
      </c>
      <c r="G1696">
        <v>47</v>
      </c>
      <c r="H1696">
        <f t="shared" si="364"/>
        <v>50</v>
      </c>
      <c r="I1696">
        <f t="shared" si="365"/>
        <v>2</v>
      </c>
      <c r="J1696">
        <f t="shared" si="366"/>
        <v>1</v>
      </c>
      <c r="K1696">
        <f t="shared" si="367"/>
        <v>0</v>
      </c>
      <c r="L1696">
        <f t="shared" si="368"/>
        <v>0</v>
      </c>
      <c r="M1696" s="19" t="s">
        <v>339</v>
      </c>
      <c r="N1696" s="19">
        <f t="shared" si="369"/>
        <v>6.3622998356705318E-2</v>
      </c>
      <c r="O1696">
        <f t="shared" si="370"/>
        <v>23.62941980913336</v>
      </c>
      <c r="P1696">
        <f t="shared" si="371"/>
        <v>1.5033745376863918</v>
      </c>
      <c r="Q1696" t="str">
        <f>VLOOKUP(A1696,Haul!F:W,18,FALSE)</f>
        <v>152</v>
      </c>
      <c r="R1696">
        <f t="shared" si="372"/>
        <v>0</v>
      </c>
      <c r="S1696">
        <f t="shared" si="373"/>
        <v>0</v>
      </c>
      <c r="T1696">
        <f t="shared" si="374"/>
        <v>23.62941980913336</v>
      </c>
      <c r="U1696">
        <f t="shared" si="375"/>
        <v>0</v>
      </c>
      <c r="V1696">
        <f t="shared" si="376"/>
        <v>0</v>
      </c>
      <c r="W1696">
        <f t="shared" si="377"/>
        <v>1.5033745376863918</v>
      </c>
    </row>
    <row r="1697" spans="1:23">
      <c r="A1697">
        <v>47</v>
      </c>
      <c r="B1697">
        <v>15</v>
      </c>
      <c r="C1697">
        <v>1</v>
      </c>
      <c r="D1697">
        <f>VLOOKUP(A1697,Haul!F:M,8,FALSE)</f>
        <v>4.2320125E-2</v>
      </c>
      <c r="E1697">
        <v>119</v>
      </c>
      <c r="F1697">
        <v>12</v>
      </c>
      <c r="G1697">
        <v>57</v>
      </c>
      <c r="H1697">
        <f t="shared" si="364"/>
        <v>60</v>
      </c>
      <c r="I1697">
        <f t="shared" si="365"/>
        <v>2</v>
      </c>
      <c r="J1697">
        <f t="shared" si="366"/>
        <v>1</v>
      </c>
      <c r="K1697">
        <f t="shared" si="367"/>
        <v>0</v>
      </c>
      <c r="L1697">
        <f t="shared" si="368"/>
        <v>0</v>
      </c>
      <c r="M1697" s="19" t="s">
        <v>339</v>
      </c>
      <c r="N1697" s="19">
        <f t="shared" si="369"/>
        <v>0.10879225104314669</v>
      </c>
      <c r="O1697">
        <f t="shared" si="370"/>
        <v>23.62941980913336</v>
      </c>
      <c r="P1697">
        <f t="shared" si="371"/>
        <v>2.5706977718791397</v>
      </c>
      <c r="Q1697" t="str">
        <f>VLOOKUP(A1697,Haul!F:W,18,FALSE)</f>
        <v>152</v>
      </c>
      <c r="R1697">
        <f t="shared" si="372"/>
        <v>0</v>
      </c>
      <c r="S1697">
        <f t="shared" si="373"/>
        <v>0</v>
      </c>
      <c r="T1697">
        <f t="shared" si="374"/>
        <v>23.62941980913336</v>
      </c>
      <c r="U1697">
        <f t="shared" si="375"/>
        <v>0</v>
      </c>
      <c r="V1697">
        <f t="shared" si="376"/>
        <v>0</v>
      </c>
      <c r="W1697">
        <f t="shared" si="377"/>
        <v>2.5706977718791397</v>
      </c>
    </row>
    <row r="1698" spans="1:23">
      <c r="A1698">
        <v>47</v>
      </c>
      <c r="B1698">
        <v>15</v>
      </c>
      <c r="C1698">
        <v>1</v>
      </c>
      <c r="D1698">
        <f>VLOOKUP(A1698,Haul!F:M,8,FALSE)</f>
        <v>4.2320125E-2</v>
      </c>
      <c r="E1698">
        <v>120</v>
      </c>
      <c r="F1698">
        <v>12</v>
      </c>
      <c r="G1698">
        <v>58</v>
      </c>
      <c r="H1698">
        <f t="shared" si="364"/>
        <v>60</v>
      </c>
      <c r="I1698">
        <f t="shared" si="365"/>
        <v>2</v>
      </c>
      <c r="J1698">
        <f t="shared" si="366"/>
        <v>1</v>
      </c>
      <c r="K1698">
        <f t="shared" si="367"/>
        <v>0</v>
      </c>
      <c r="L1698">
        <f t="shared" si="368"/>
        <v>0</v>
      </c>
      <c r="M1698" s="19" t="s">
        <v>339</v>
      </c>
      <c r="N1698" s="19">
        <f t="shared" si="369"/>
        <v>0.11418347064531877</v>
      </c>
      <c r="O1698">
        <f t="shared" si="370"/>
        <v>23.62941980913336</v>
      </c>
      <c r="P1698">
        <f t="shared" si="371"/>
        <v>2.6980891631420927</v>
      </c>
      <c r="Q1698" t="str">
        <f>VLOOKUP(A1698,Haul!F:W,18,FALSE)</f>
        <v>152</v>
      </c>
      <c r="R1698">
        <f t="shared" si="372"/>
        <v>0</v>
      </c>
      <c r="S1698">
        <f t="shared" si="373"/>
        <v>0</v>
      </c>
      <c r="T1698">
        <f t="shared" si="374"/>
        <v>23.62941980913336</v>
      </c>
      <c r="U1698">
        <f t="shared" si="375"/>
        <v>0</v>
      </c>
      <c r="V1698">
        <f t="shared" si="376"/>
        <v>0</v>
      </c>
      <c r="W1698">
        <f t="shared" si="377"/>
        <v>2.6980891631420927</v>
      </c>
    </row>
    <row r="1699" spans="1:23">
      <c r="A1699">
        <v>47</v>
      </c>
      <c r="B1699">
        <v>15</v>
      </c>
      <c r="C1699">
        <v>1</v>
      </c>
      <c r="D1699">
        <f>VLOOKUP(A1699,Haul!F:M,8,FALSE)</f>
        <v>4.2320125E-2</v>
      </c>
      <c r="E1699">
        <v>121</v>
      </c>
      <c r="F1699">
        <v>12</v>
      </c>
      <c r="G1699">
        <v>51</v>
      </c>
      <c r="H1699">
        <f t="shared" si="364"/>
        <v>55</v>
      </c>
      <c r="I1699">
        <f t="shared" si="365"/>
        <v>2</v>
      </c>
      <c r="J1699">
        <f t="shared" si="366"/>
        <v>1</v>
      </c>
      <c r="K1699">
        <f t="shared" si="367"/>
        <v>0</v>
      </c>
      <c r="L1699">
        <f t="shared" si="368"/>
        <v>0</v>
      </c>
      <c r="M1699" s="19" t="s">
        <v>339</v>
      </c>
      <c r="N1699" s="19">
        <f t="shared" si="369"/>
        <v>7.9847743786521139E-2</v>
      </c>
      <c r="O1699">
        <f t="shared" si="370"/>
        <v>23.62941980913336</v>
      </c>
      <c r="P1699">
        <f t="shared" si="371"/>
        <v>1.8867558587438278</v>
      </c>
      <c r="Q1699" t="str">
        <f>VLOOKUP(A1699,Haul!F:W,18,FALSE)</f>
        <v>152</v>
      </c>
      <c r="R1699">
        <f t="shared" si="372"/>
        <v>0</v>
      </c>
      <c r="S1699">
        <f t="shared" si="373"/>
        <v>0</v>
      </c>
      <c r="T1699">
        <f t="shared" si="374"/>
        <v>23.62941980913336</v>
      </c>
      <c r="U1699">
        <f t="shared" si="375"/>
        <v>0</v>
      </c>
      <c r="V1699">
        <f t="shared" si="376"/>
        <v>0</v>
      </c>
      <c r="W1699">
        <f t="shared" si="377"/>
        <v>1.8867558587438278</v>
      </c>
    </row>
    <row r="1700" spans="1:23">
      <c r="A1700">
        <v>47</v>
      </c>
      <c r="B1700">
        <v>15</v>
      </c>
      <c r="C1700">
        <v>1</v>
      </c>
      <c r="D1700">
        <f>VLOOKUP(A1700,Haul!F:M,8,FALSE)</f>
        <v>4.2320125E-2</v>
      </c>
      <c r="E1700">
        <v>122</v>
      </c>
      <c r="F1700">
        <v>12</v>
      </c>
      <c r="G1700">
        <v>51</v>
      </c>
      <c r="H1700">
        <f t="shared" si="364"/>
        <v>55</v>
      </c>
      <c r="I1700">
        <f t="shared" si="365"/>
        <v>2</v>
      </c>
      <c r="J1700">
        <f t="shared" si="366"/>
        <v>1</v>
      </c>
      <c r="K1700">
        <f t="shared" si="367"/>
        <v>0</v>
      </c>
      <c r="L1700">
        <f t="shared" si="368"/>
        <v>0</v>
      </c>
      <c r="M1700" s="19" t="s">
        <v>339</v>
      </c>
      <c r="N1700" s="19">
        <f t="shared" si="369"/>
        <v>7.9847743786521139E-2</v>
      </c>
      <c r="O1700">
        <f t="shared" si="370"/>
        <v>23.62941980913336</v>
      </c>
      <c r="P1700">
        <f t="shared" si="371"/>
        <v>1.8867558587438278</v>
      </c>
      <c r="Q1700" t="str">
        <f>VLOOKUP(A1700,Haul!F:W,18,FALSE)</f>
        <v>152</v>
      </c>
      <c r="R1700">
        <f t="shared" si="372"/>
        <v>0</v>
      </c>
      <c r="S1700">
        <f t="shared" si="373"/>
        <v>0</v>
      </c>
      <c r="T1700">
        <f t="shared" si="374"/>
        <v>23.62941980913336</v>
      </c>
      <c r="U1700">
        <f t="shared" si="375"/>
        <v>0</v>
      </c>
      <c r="V1700">
        <f t="shared" si="376"/>
        <v>0</v>
      </c>
      <c r="W1700">
        <f t="shared" si="377"/>
        <v>1.8867558587438278</v>
      </c>
    </row>
    <row r="1701" spans="1:23">
      <c r="A1701">
        <v>47</v>
      </c>
      <c r="B1701">
        <v>15</v>
      </c>
      <c r="C1701">
        <v>1</v>
      </c>
      <c r="D1701">
        <f>VLOOKUP(A1701,Haul!F:M,8,FALSE)</f>
        <v>4.2320125E-2</v>
      </c>
      <c r="E1701">
        <v>123</v>
      </c>
      <c r="F1701">
        <v>12</v>
      </c>
      <c r="G1701">
        <v>63</v>
      </c>
      <c r="H1701">
        <f t="shared" si="364"/>
        <v>65</v>
      </c>
      <c r="I1701">
        <f t="shared" si="365"/>
        <v>2</v>
      </c>
      <c r="J1701">
        <f t="shared" si="366"/>
        <v>1</v>
      </c>
      <c r="K1701">
        <f t="shared" si="367"/>
        <v>0</v>
      </c>
      <c r="L1701">
        <f t="shared" si="368"/>
        <v>0</v>
      </c>
      <c r="M1701" s="19" t="s">
        <v>339</v>
      </c>
      <c r="N1701" s="19">
        <f t="shared" si="369"/>
        <v>0.14370638257975787</v>
      </c>
      <c r="O1701">
        <f t="shared" si="370"/>
        <v>23.62941980913336</v>
      </c>
      <c r="P1701">
        <f t="shared" si="371"/>
        <v>3.395698443229028</v>
      </c>
      <c r="Q1701" t="str">
        <f>VLOOKUP(A1701,Haul!F:W,18,FALSE)</f>
        <v>152</v>
      </c>
      <c r="R1701">
        <f t="shared" si="372"/>
        <v>0</v>
      </c>
      <c r="S1701">
        <f t="shared" si="373"/>
        <v>0</v>
      </c>
      <c r="T1701">
        <f t="shared" si="374"/>
        <v>23.62941980913336</v>
      </c>
      <c r="U1701">
        <f t="shared" si="375"/>
        <v>0</v>
      </c>
      <c r="V1701">
        <f t="shared" si="376"/>
        <v>0</v>
      </c>
      <c r="W1701">
        <f t="shared" si="377"/>
        <v>3.395698443229028</v>
      </c>
    </row>
    <row r="1702" spans="1:23">
      <c r="A1702">
        <v>47</v>
      </c>
      <c r="B1702">
        <v>15</v>
      </c>
      <c r="C1702">
        <v>1</v>
      </c>
      <c r="D1702">
        <f>VLOOKUP(A1702,Haul!F:M,8,FALSE)</f>
        <v>4.2320125E-2</v>
      </c>
      <c r="E1702">
        <v>124</v>
      </c>
      <c r="F1702">
        <v>12</v>
      </c>
      <c r="G1702">
        <v>66</v>
      </c>
      <c r="H1702">
        <f t="shared" si="364"/>
        <v>70</v>
      </c>
      <c r="I1702">
        <f t="shared" si="365"/>
        <v>2</v>
      </c>
      <c r="J1702">
        <f t="shared" si="366"/>
        <v>1</v>
      </c>
      <c r="K1702">
        <f t="shared" si="367"/>
        <v>0</v>
      </c>
      <c r="L1702">
        <f t="shared" si="368"/>
        <v>0</v>
      </c>
      <c r="M1702" s="19" t="s">
        <v>339</v>
      </c>
      <c r="N1702" s="19">
        <f t="shared" si="369"/>
        <v>0.16355418981194056</v>
      </c>
      <c r="O1702">
        <f t="shared" si="370"/>
        <v>23.62941980913336</v>
      </c>
      <c r="P1702">
        <f t="shared" si="371"/>
        <v>3.8646906126090257</v>
      </c>
      <c r="Q1702" t="str">
        <f>VLOOKUP(A1702,Haul!F:W,18,FALSE)</f>
        <v>152</v>
      </c>
      <c r="R1702">
        <f t="shared" si="372"/>
        <v>0</v>
      </c>
      <c r="S1702">
        <f t="shared" si="373"/>
        <v>0</v>
      </c>
      <c r="T1702">
        <f t="shared" si="374"/>
        <v>23.62941980913336</v>
      </c>
      <c r="U1702">
        <f t="shared" si="375"/>
        <v>0</v>
      </c>
      <c r="V1702">
        <f t="shared" si="376"/>
        <v>0</v>
      </c>
      <c r="W1702">
        <f t="shared" si="377"/>
        <v>3.8646906126090257</v>
      </c>
    </row>
    <row r="1703" spans="1:23">
      <c r="A1703">
        <v>47</v>
      </c>
      <c r="B1703">
        <v>15</v>
      </c>
      <c r="C1703">
        <v>1</v>
      </c>
      <c r="D1703">
        <f>VLOOKUP(A1703,Haul!F:M,8,FALSE)</f>
        <v>4.2320125E-2</v>
      </c>
      <c r="E1703">
        <v>125</v>
      </c>
      <c r="F1703">
        <v>12</v>
      </c>
      <c r="G1703">
        <v>61</v>
      </c>
      <c r="H1703">
        <f t="shared" si="364"/>
        <v>65</v>
      </c>
      <c r="I1703">
        <f t="shared" si="365"/>
        <v>2</v>
      </c>
      <c r="J1703">
        <f t="shared" si="366"/>
        <v>1</v>
      </c>
      <c r="K1703">
        <f t="shared" si="367"/>
        <v>0</v>
      </c>
      <c r="L1703">
        <f t="shared" si="368"/>
        <v>0</v>
      </c>
      <c r="M1703" s="19" t="s">
        <v>339</v>
      </c>
      <c r="N1703" s="19">
        <f t="shared" si="369"/>
        <v>0.13137485825650311</v>
      </c>
      <c r="O1703">
        <f t="shared" si="370"/>
        <v>23.62941980913336</v>
      </c>
      <c r="P1703">
        <f t="shared" si="371"/>
        <v>3.104311678108302</v>
      </c>
      <c r="Q1703" t="str">
        <f>VLOOKUP(A1703,Haul!F:W,18,FALSE)</f>
        <v>152</v>
      </c>
      <c r="R1703">
        <f t="shared" si="372"/>
        <v>0</v>
      </c>
      <c r="S1703">
        <f t="shared" si="373"/>
        <v>0</v>
      </c>
      <c r="T1703">
        <f t="shared" si="374"/>
        <v>23.62941980913336</v>
      </c>
      <c r="U1703">
        <f t="shared" si="375"/>
        <v>0</v>
      </c>
      <c r="V1703">
        <f t="shared" si="376"/>
        <v>0</v>
      </c>
      <c r="W1703">
        <f t="shared" si="377"/>
        <v>3.104311678108302</v>
      </c>
    </row>
    <row r="1704" spans="1:23">
      <c r="A1704">
        <v>47</v>
      </c>
      <c r="B1704">
        <v>15</v>
      </c>
      <c r="C1704">
        <v>1</v>
      </c>
      <c r="D1704">
        <f>VLOOKUP(A1704,Haul!F:M,8,FALSE)</f>
        <v>4.2320125E-2</v>
      </c>
      <c r="E1704">
        <v>126</v>
      </c>
      <c r="F1704">
        <v>12</v>
      </c>
      <c r="G1704">
        <v>61</v>
      </c>
      <c r="H1704">
        <f t="shared" si="364"/>
        <v>65</v>
      </c>
      <c r="I1704">
        <f t="shared" si="365"/>
        <v>2</v>
      </c>
      <c r="J1704">
        <f t="shared" si="366"/>
        <v>1</v>
      </c>
      <c r="K1704">
        <f t="shared" si="367"/>
        <v>0</v>
      </c>
      <c r="L1704">
        <f t="shared" si="368"/>
        <v>0</v>
      </c>
      <c r="M1704" s="19" t="s">
        <v>339</v>
      </c>
      <c r="N1704" s="19">
        <f t="shared" si="369"/>
        <v>0.13137485825650311</v>
      </c>
      <c r="O1704">
        <f t="shared" si="370"/>
        <v>23.62941980913336</v>
      </c>
      <c r="P1704">
        <f t="shared" si="371"/>
        <v>3.104311678108302</v>
      </c>
      <c r="Q1704" t="str">
        <f>VLOOKUP(A1704,Haul!F:W,18,FALSE)</f>
        <v>152</v>
      </c>
      <c r="R1704">
        <f t="shared" si="372"/>
        <v>0</v>
      </c>
      <c r="S1704">
        <f t="shared" si="373"/>
        <v>0</v>
      </c>
      <c r="T1704">
        <f t="shared" si="374"/>
        <v>23.62941980913336</v>
      </c>
      <c r="U1704">
        <f t="shared" si="375"/>
        <v>0</v>
      </c>
      <c r="V1704">
        <f t="shared" si="376"/>
        <v>0</v>
      </c>
      <c r="W1704">
        <f t="shared" si="377"/>
        <v>3.104311678108302</v>
      </c>
    </row>
    <row r="1705" spans="1:23">
      <c r="A1705">
        <v>47</v>
      </c>
      <c r="B1705">
        <v>15</v>
      </c>
      <c r="C1705">
        <v>1</v>
      </c>
      <c r="D1705">
        <f>VLOOKUP(A1705,Haul!F:M,8,FALSE)</f>
        <v>4.2320125E-2</v>
      </c>
      <c r="E1705">
        <v>127</v>
      </c>
      <c r="F1705">
        <v>12</v>
      </c>
      <c r="G1705">
        <v>58</v>
      </c>
      <c r="H1705">
        <f t="shared" si="364"/>
        <v>60</v>
      </c>
      <c r="I1705">
        <f t="shared" si="365"/>
        <v>2</v>
      </c>
      <c r="J1705">
        <f t="shared" si="366"/>
        <v>1</v>
      </c>
      <c r="K1705">
        <f t="shared" si="367"/>
        <v>0</v>
      </c>
      <c r="L1705">
        <f t="shared" si="368"/>
        <v>0</v>
      </c>
      <c r="M1705" s="19" t="s">
        <v>339</v>
      </c>
      <c r="N1705" s="19">
        <f t="shared" si="369"/>
        <v>0.11418347064531877</v>
      </c>
      <c r="O1705">
        <f t="shared" si="370"/>
        <v>23.62941980913336</v>
      </c>
      <c r="P1705">
        <f t="shared" si="371"/>
        <v>2.6980891631420927</v>
      </c>
      <c r="Q1705" t="str">
        <f>VLOOKUP(A1705,Haul!F:W,18,FALSE)</f>
        <v>152</v>
      </c>
      <c r="R1705">
        <f t="shared" si="372"/>
        <v>0</v>
      </c>
      <c r="S1705">
        <f t="shared" si="373"/>
        <v>0</v>
      </c>
      <c r="T1705">
        <f t="shared" si="374"/>
        <v>23.62941980913336</v>
      </c>
      <c r="U1705">
        <f t="shared" si="375"/>
        <v>0</v>
      </c>
      <c r="V1705">
        <f t="shared" si="376"/>
        <v>0</v>
      </c>
      <c r="W1705">
        <f t="shared" si="377"/>
        <v>2.6980891631420927</v>
      </c>
    </row>
    <row r="1706" spans="1:23">
      <c r="A1706">
        <v>47</v>
      </c>
      <c r="B1706">
        <v>15</v>
      </c>
      <c r="C1706">
        <v>1</v>
      </c>
      <c r="D1706">
        <f>VLOOKUP(A1706,Haul!F:M,8,FALSE)</f>
        <v>4.2320125E-2</v>
      </c>
      <c r="E1706">
        <v>128</v>
      </c>
      <c r="F1706">
        <v>12</v>
      </c>
      <c r="G1706">
        <v>53</v>
      </c>
      <c r="H1706">
        <f t="shared" si="364"/>
        <v>55</v>
      </c>
      <c r="I1706">
        <f t="shared" si="365"/>
        <v>2</v>
      </c>
      <c r="J1706">
        <f t="shared" si="366"/>
        <v>1</v>
      </c>
      <c r="K1706">
        <f t="shared" si="367"/>
        <v>0</v>
      </c>
      <c r="L1706">
        <f t="shared" si="368"/>
        <v>0</v>
      </c>
      <c r="M1706" s="19" t="s">
        <v>339</v>
      </c>
      <c r="N1706" s="19">
        <f t="shared" si="369"/>
        <v>8.8863043337243444E-2</v>
      </c>
      <c r="O1706">
        <f t="shared" si="370"/>
        <v>23.62941980913336</v>
      </c>
      <c r="P1706">
        <f t="shared" si="371"/>
        <v>2.0997821565329366</v>
      </c>
      <c r="Q1706" t="str">
        <f>VLOOKUP(A1706,Haul!F:W,18,FALSE)</f>
        <v>152</v>
      </c>
      <c r="R1706">
        <f t="shared" si="372"/>
        <v>0</v>
      </c>
      <c r="S1706">
        <f t="shared" si="373"/>
        <v>0</v>
      </c>
      <c r="T1706">
        <f t="shared" si="374"/>
        <v>23.62941980913336</v>
      </c>
      <c r="U1706">
        <f t="shared" si="375"/>
        <v>0</v>
      </c>
      <c r="V1706">
        <f t="shared" si="376"/>
        <v>0</v>
      </c>
      <c r="W1706">
        <f t="shared" si="377"/>
        <v>2.0997821565329366</v>
      </c>
    </row>
    <row r="1707" spans="1:23">
      <c r="A1707">
        <v>47</v>
      </c>
      <c r="B1707">
        <v>15</v>
      </c>
      <c r="C1707">
        <v>1</v>
      </c>
      <c r="D1707">
        <f>VLOOKUP(A1707,Haul!F:M,8,FALSE)</f>
        <v>4.2320125E-2</v>
      </c>
      <c r="E1707">
        <v>129</v>
      </c>
      <c r="F1707">
        <v>12</v>
      </c>
      <c r="G1707">
        <v>56</v>
      </c>
      <c r="H1707">
        <f t="shared" si="364"/>
        <v>60</v>
      </c>
      <c r="I1707">
        <f t="shared" si="365"/>
        <v>2</v>
      </c>
      <c r="J1707">
        <f t="shared" si="366"/>
        <v>1</v>
      </c>
      <c r="K1707">
        <f t="shared" si="367"/>
        <v>0</v>
      </c>
      <c r="L1707">
        <f t="shared" si="368"/>
        <v>0</v>
      </c>
      <c r="M1707" s="19" t="s">
        <v>339</v>
      </c>
      <c r="N1707" s="19">
        <f t="shared" si="369"/>
        <v>0.10356687982896005</v>
      </c>
      <c r="O1707">
        <f t="shared" si="370"/>
        <v>23.62941980913336</v>
      </c>
      <c r="P1707">
        <f t="shared" si="371"/>
        <v>2.4472252818005629</v>
      </c>
      <c r="Q1707" t="str">
        <f>VLOOKUP(A1707,Haul!F:W,18,FALSE)</f>
        <v>152</v>
      </c>
      <c r="R1707">
        <f t="shared" si="372"/>
        <v>0</v>
      </c>
      <c r="S1707">
        <f t="shared" si="373"/>
        <v>0</v>
      </c>
      <c r="T1707">
        <f t="shared" si="374"/>
        <v>23.62941980913336</v>
      </c>
      <c r="U1707">
        <f t="shared" si="375"/>
        <v>0</v>
      </c>
      <c r="V1707">
        <f t="shared" si="376"/>
        <v>0</v>
      </c>
      <c r="W1707">
        <f t="shared" si="377"/>
        <v>2.4472252818005629</v>
      </c>
    </row>
    <row r="1708" spans="1:23">
      <c r="A1708">
        <v>47</v>
      </c>
      <c r="B1708">
        <v>15</v>
      </c>
      <c r="C1708">
        <v>1</v>
      </c>
      <c r="D1708">
        <f>VLOOKUP(A1708,Haul!F:M,8,FALSE)</f>
        <v>4.2320125E-2</v>
      </c>
      <c r="E1708">
        <v>130</v>
      </c>
      <c r="F1708">
        <v>12</v>
      </c>
      <c r="G1708">
        <v>70</v>
      </c>
      <c r="H1708">
        <f t="shared" si="364"/>
        <v>70</v>
      </c>
      <c r="I1708">
        <f t="shared" si="365"/>
        <v>2</v>
      </c>
      <c r="J1708">
        <f t="shared" si="366"/>
        <v>1</v>
      </c>
      <c r="K1708">
        <f t="shared" si="367"/>
        <v>0</v>
      </c>
      <c r="L1708">
        <f t="shared" si="368"/>
        <v>0</v>
      </c>
      <c r="M1708" s="19" t="s">
        <v>339</v>
      </c>
      <c r="N1708" s="19">
        <f t="shared" si="369"/>
        <v>0.19263164731578469</v>
      </c>
      <c r="O1708">
        <f t="shared" si="370"/>
        <v>23.62941980913336</v>
      </c>
      <c r="P1708">
        <f t="shared" si="371"/>
        <v>4.551774062949594</v>
      </c>
      <c r="Q1708" t="str">
        <f>VLOOKUP(A1708,Haul!F:W,18,FALSE)</f>
        <v>152</v>
      </c>
      <c r="R1708">
        <f t="shared" si="372"/>
        <v>0</v>
      </c>
      <c r="S1708">
        <f t="shared" si="373"/>
        <v>0</v>
      </c>
      <c r="T1708">
        <f t="shared" si="374"/>
        <v>23.62941980913336</v>
      </c>
      <c r="U1708">
        <f t="shared" si="375"/>
        <v>0</v>
      </c>
      <c r="V1708">
        <f t="shared" si="376"/>
        <v>0</v>
      </c>
      <c r="W1708">
        <f t="shared" si="377"/>
        <v>4.551774062949594</v>
      </c>
    </row>
    <row r="1709" spans="1:23">
      <c r="A1709">
        <v>47</v>
      </c>
      <c r="B1709">
        <v>15</v>
      </c>
      <c r="C1709">
        <v>1</v>
      </c>
      <c r="D1709">
        <f>VLOOKUP(A1709,Haul!F:M,8,FALSE)</f>
        <v>4.2320125E-2</v>
      </c>
      <c r="E1709">
        <v>131</v>
      </c>
      <c r="F1709">
        <v>12</v>
      </c>
      <c r="G1709">
        <v>59</v>
      </c>
      <c r="H1709">
        <f t="shared" si="364"/>
        <v>60</v>
      </c>
      <c r="I1709">
        <f t="shared" si="365"/>
        <v>2</v>
      </c>
      <c r="J1709">
        <f t="shared" si="366"/>
        <v>1</v>
      </c>
      <c r="K1709">
        <f t="shared" si="367"/>
        <v>0</v>
      </c>
      <c r="L1709">
        <f t="shared" si="368"/>
        <v>0</v>
      </c>
      <c r="M1709" s="19" t="s">
        <v>339</v>
      </c>
      <c r="N1709" s="19">
        <f t="shared" si="369"/>
        <v>0.11974280673996135</v>
      </c>
      <c r="O1709">
        <f t="shared" si="370"/>
        <v>23.62941980913336</v>
      </c>
      <c r="P1709">
        <f t="shared" si="371"/>
        <v>2.8294530495824701</v>
      </c>
      <c r="Q1709" t="str">
        <f>VLOOKUP(A1709,Haul!F:W,18,FALSE)</f>
        <v>152</v>
      </c>
      <c r="R1709">
        <f t="shared" si="372"/>
        <v>0</v>
      </c>
      <c r="S1709">
        <f t="shared" si="373"/>
        <v>0</v>
      </c>
      <c r="T1709">
        <f t="shared" si="374"/>
        <v>23.62941980913336</v>
      </c>
      <c r="U1709">
        <f t="shared" si="375"/>
        <v>0</v>
      </c>
      <c r="V1709">
        <f t="shared" si="376"/>
        <v>0</v>
      </c>
      <c r="W1709">
        <f t="shared" si="377"/>
        <v>2.8294530495824701</v>
      </c>
    </row>
    <row r="1710" spans="1:23">
      <c r="A1710">
        <v>47</v>
      </c>
      <c r="B1710">
        <v>15</v>
      </c>
      <c r="C1710">
        <v>1</v>
      </c>
      <c r="D1710">
        <f>VLOOKUP(A1710,Haul!F:M,8,FALSE)</f>
        <v>4.2320125E-2</v>
      </c>
      <c r="E1710">
        <v>132</v>
      </c>
      <c r="F1710">
        <v>12</v>
      </c>
      <c r="G1710">
        <v>57</v>
      </c>
      <c r="H1710">
        <f t="shared" si="364"/>
        <v>60</v>
      </c>
      <c r="I1710">
        <f t="shared" si="365"/>
        <v>2</v>
      </c>
      <c r="J1710">
        <f t="shared" si="366"/>
        <v>1</v>
      </c>
      <c r="K1710">
        <f t="shared" si="367"/>
        <v>0</v>
      </c>
      <c r="L1710">
        <f t="shared" si="368"/>
        <v>0</v>
      </c>
      <c r="M1710" s="19" t="s">
        <v>339</v>
      </c>
      <c r="N1710" s="19">
        <f t="shared" si="369"/>
        <v>0.10879225104314669</v>
      </c>
      <c r="O1710">
        <f t="shared" si="370"/>
        <v>23.62941980913336</v>
      </c>
      <c r="P1710">
        <f t="shared" si="371"/>
        <v>2.5706977718791397</v>
      </c>
      <c r="Q1710" t="str">
        <f>VLOOKUP(A1710,Haul!F:W,18,FALSE)</f>
        <v>152</v>
      </c>
      <c r="R1710">
        <f t="shared" si="372"/>
        <v>0</v>
      </c>
      <c r="S1710">
        <f t="shared" si="373"/>
        <v>0</v>
      </c>
      <c r="T1710">
        <f t="shared" si="374"/>
        <v>23.62941980913336</v>
      </c>
      <c r="U1710">
        <f t="shared" si="375"/>
        <v>0</v>
      </c>
      <c r="V1710">
        <f t="shared" si="376"/>
        <v>0</v>
      </c>
      <c r="W1710">
        <f t="shared" si="377"/>
        <v>2.5706977718791397</v>
      </c>
    </row>
    <row r="1711" spans="1:23">
      <c r="A1711">
        <v>47</v>
      </c>
      <c r="B1711">
        <v>15</v>
      </c>
      <c r="C1711">
        <v>1</v>
      </c>
      <c r="D1711">
        <f>VLOOKUP(A1711,Haul!F:M,8,FALSE)</f>
        <v>4.2320125E-2</v>
      </c>
      <c r="E1711">
        <v>133</v>
      </c>
      <c r="F1711">
        <v>12</v>
      </c>
      <c r="G1711">
        <v>70</v>
      </c>
      <c r="H1711">
        <f t="shared" si="364"/>
        <v>70</v>
      </c>
      <c r="I1711">
        <f t="shared" si="365"/>
        <v>2</v>
      </c>
      <c r="J1711">
        <f t="shared" si="366"/>
        <v>1</v>
      </c>
      <c r="K1711">
        <f t="shared" si="367"/>
        <v>0</v>
      </c>
      <c r="L1711">
        <f t="shared" si="368"/>
        <v>0</v>
      </c>
      <c r="M1711" s="19" t="s">
        <v>339</v>
      </c>
      <c r="N1711" s="19">
        <f t="shared" si="369"/>
        <v>0.19263164731578469</v>
      </c>
      <c r="O1711">
        <f t="shared" si="370"/>
        <v>23.62941980913336</v>
      </c>
      <c r="P1711">
        <f t="shared" si="371"/>
        <v>4.551774062949594</v>
      </c>
      <c r="Q1711" t="str">
        <f>VLOOKUP(A1711,Haul!F:W,18,FALSE)</f>
        <v>152</v>
      </c>
      <c r="R1711">
        <f t="shared" si="372"/>
        <v>0</v>
      </c>
      <c r="S1711">
        <f t="shared" si="373"/>
        <v>0</v>
      </c>
      <c r="T1711">
        <f t="shared" si="374"/>
        <v>23.62941980913336</v>
      </c>
      <c r="U1711">
        <f t="shared" si="375"/>
        <v>0</v>
      </c>
      <c r="V1711">
        <f t="shared" si="376"/>
        <v>0</v>
      </c>
      <c r="W1711">
        <f t="shared" si="377"/>
        <v>4.551774062949594</v>
      </c>
    </row>
    <row r="1712" spans="1:23">
      <c r="A1712">
        <v>47</v>
      </c>
      <c r="B1712">
        <v>15</v>
      </c>
      <c r="C1712">
        <v>1</v>
      </c>
      <c r="D1712">
        <f>VLOOKUP(A1712,Haul!F:M,8,FALSE)</f>
        <v>4.2320125E-2</v>
      </c>
      <c r="E1712">
        <v>134</v>
      </c>
      <c r="F1712">
        <v>12</v>
      </c>
      <c r="G1712">
        <v>55</v>
      </c>
      <c r="H1712">
        <f t="shared" si="364"/>
        <v>55</v>
      </c>
      <c r="I1712">
        <f t="shared" si="365"/>
        <v>2</v>
      </c>
      <c r="J1712">
        <f t="shared" si="366"/>
        <v>1</v>
      </c>
      <c r="K1712">
        <f t="shared" si="367"/>
        <v>0</v>
      </c>
      <c r="L1712">
        <f t="shared" si="368"/>
        <v>0</v>
      </c>
      <c r="M1712" s="19" t="s">
        <v>339</v>
      </c>
      <c r="N1712" s="19">
        <f t="shared" si="369"/>
        <v>9.8505080166170073E-2</v>
      </c>
      <c r="O1712">
        <f t="shared" si="370"/>
        <v>23.62941980913336</v>
      </c>
      <c r="P1712">
        <f t="shared" si="371"/>
        <v>2.3276178925787687</v>
      </c>
      <c r="Q1712" t="str">
        <f>VLOOKUP(A1712,Haul!F:W,18,FALSE)</f>
        <v>152</v>
      </c>
      <c r="R1712">
        <f t="shared" si="372"/>
        <v>0</v>
      </c>
      <c r="S1712">
        <f t="shared" si="373"/>
        <v>0</v>
      </c>
      <c r="T1712">
        <f t="shared" si="374"/>
        <v>23.62941980913336</v>
      </c>
      <c r="U1712">
        <f t="shared" si="375"/>
        <v>0</v>
      </c>
      <c r="V1712">
        <f t="shared" si="376"/>
        <v>0</v>
      </c>
      <c r="W1712">
        <f t="shared" si="377"/>
        <v>2.3276178925787687</v>
      </c>
    </row>
    <row r="1713" spans="1:23">
      <c r="A1713">
        <v>47</v>
      </c>
      <c r="B1713">
        <v>15</v>
      </c>
      <c r="C1713">
        <v>1</v>
      </c>
      <c r="D1713">
        <f>VLOOKUP(A1713,Haul!F:M,8,FALSE)</f>
        <v>4.2320125E-2</v>
      </c>
      <c r="E1713">
        <v>135</v>
      </c>
      <c r="F1713">
        <v>12</v>
      </c>
      <c r="G1713">
        <v>49</v>
      </c>
      <c r="H1713">
        <f t="shared" si="364"/>
        <v>50</v>
      </c>
      <c r="I1713">
        <f t="shared" si="365"/>
        <v>2</v>
      </c>
      <c r="J1713">
        <f t="shared" si="366"/>
        <v>1</v>
      </c>
      <c r="K1713">
        <f t="shared" si="367"/>
        <v>0</v>
      </c>
      <c r="L1713">
        <f t="shared" si="368"/>
        <v>0</v>
      </c>
      <c r="M1713" s="19" t="s">
        <v>339</v>
      </c>
      <c r="N1713" s="19">
        <f t="shared" si="369"/>
        <v>7.1440631995687828E-2</v>
      </c>
      <c r="O1713">
        <f t="shared" si="370"/>
        <v>23.62941980913336</v>
      </c>
      <c r="P1713">
        <f t="shared" si="371"/>
        <v>1.6881006848559126</v>
      </c>
      <c r="Q1713" t="str">
        <f>VLOOKUP(A1713,Haul!F:W,18,FALSE)</f>
        <v>152</v>
      </c>
      <c r="R1713">
        <f t="shared" si="372"/>
        <v>0</v>
      </c>
      <c r="S1713">
        <f t="shared" si="373"/>
        <v>0</v>
      </c>
      <c r="T1713">
        <f t="shared" si="374"/>
        <v>23.62941980913336</v>
      </c>
      <c r="U1713">
        <f t="shared" si="375"/>
        <v>0</v>
      </c>
      <c r="V1713">
        <f t="shared" si="376"/>
        <v>0</v>
      </c>
      <c r="W1713">
        <f t="shared" si="377"/>
        <v>1.6881006848559126</v>
      </c>
    </row>
    <row r="1714" spans="1:23">
      <c r="A1714">
        <v>47</v>
      </c>
      <c r="B1714">
        <v>15</v>
      </c>
      <c r="C1714">
        <v>1</v>
      </c>
      <c r="D1714">
        <f>VLOOKUP(A1714,Haul!F:M,8,FALSE)</f>
        <v>4.2320125E-2</v>
      </c>
      <c r="E1714">
        <v>136</v>
      </c>
      <c r="F1714">
        <v>12</v>
      </c>
      <c r="G1714">
        <v>55</v>
      </c>
      <c r="H1714">
        <f t="shared" si="364"/>
        <v>55</v>
      </c>
      <c r="I1714">
        <f t="shared" si="365"/>
        <v>2</v>
      </c>
      <c r="J1714">
        <f t="shared" si="366"/>
        <v>1</v>
      </c>
      <c r="K1714">
        <f t="shared" si="367"/>
        <v>0</v>
      </c>
      <c r="L1714">
        <f t="shared" si="368"/>
        <v>0</v>
      </c>
      <c r="M1714" s="19" t="s">
        <v>339</v>
      </c>
      <c r="N1714" s="19">
        <f t="shared" si="369"/>
        <v>9.8505080166170073E-2</v>
      </c>
      <c r="O1714">
        <f t="shared" si="370"/>
        <v>23.62941980913336</v>
      </c>
      <c r="P1714">
        <f t="shared" si="371"/>
        <v>2.3276178925787687</v>
      </c>
      <c r="Q1714" t="str">
        <f>VLOOKUP(A1714,Haul!F:W,18,FALSE)</f>
        <v>152</v>
      </c>
      <c r="R1714">
        <f t="shared" si="372"/>
        <v>0</v>
      </c>
      <c r="S1714">
        <f t="shared" si="373"/>
        <v>0</v>
      </c>
      <c r="T1714">
        <f t="shared" si="374"/>
        <v>23.62941980913336</v>
      </c>
      <c r="U1714">
        <f t="shared" si="375"/>
        <v>0</v>
      </c>
      <c r="V1714">
        <f t="shared" si="376"/>
        <v>0</v>
      </c>
      <c r="W1714">
        <f t="shared" si="377"/>
        <v>2.3276178925787687</v>
      </c>
    </row>
    <row r="1715" spans="1:23">
      <c r="A1715">
        <v>47</v>
      </c>
      <c r="B1715">
        <v>15</v>
      </c>
      <c r="C1715">
        <v>1</v>
      </c>
      <c r="D1715">
        <f>VLOOKUP(A1715,Haul!F:M,8,FALSE)</f>
        <v>4.2320125E-2</v>
      </c>
      <c r="E1715">
        <v>137</v>
      </c>
      <c r="F1715">
        <v>12</v>
      </c>
      <c r="G1715">
        <v>74</v>
      </c>
      <c r="H1715">
        <f t="shared" si="364"/>
        <v>75</v>
      </c>
      <c r="I1715">
        <f t="shared" si="365"/>
        <v>2</v>
      </c>
      <c r="J1715">
        <f t="shared" si="366"/>
        <v>1</v>
      </c>
      <c r="K1715">
        <f t="shared" si="367"/>
        <v>0</v>
      </c>
      <c r="L1715">
        <f t="shared" si="368"/>
        <v>0</v>
      </c>
      <c r="M1715" s="19" t="s">
        <v>339</v>
      </c>
      <c r="N1715" s="19">
        <f t="shared" si="369"/>
        <v>0.22482437867625682</v>
      </c>
      <c r="O1715">
        <f t="shared" si="370"/>
        <v>23.62941980913336</v>
      </c>
      <c r="P1715">
        <f t="shared" si="371"/>
        <v>5.3124696270688423</v>
      </c>
      <c r="Q1715" t="str">
        <f>VLOOKUP(A1715,Haul!F:W,18,FALSE)</f>
        <v>152</v>
      </c>
      <c r="R1715">
        <f t="shared" si="372"/>
        <v>0</v>
      </c>
      <c r="S1715">
        <f t="shared" si="373"/>
        <v>0</v>
      </c>
      <c r="T1715">
        <f t="shared" si="374"/>
        <v>23.62941980913336</v>
      </c>
      <c r="U1715">
        <f t="shared" si="375"/>
        <v>0</v>
      </c>
      <c r="V1715">
        <f t="shared" si="376"/>
        <v>0</v>
      </c>
      <c r="W1715">
        <f t="shared" si="377"/>
        <v>5.3124696270688423</v>
      </c>
    </row>
    <row r="1716" spans="1:23">
      <c r="A1716">
        <v>47</v>
      </c>
      <c r="B1716">
        <v>15</v>
      </c>
      <c r="C1716">
        <v>1</v>
      </c>
      <c r="D1716">
        <f>VLOOKUP(A1716,Haul!F:M,8,FALSE)</f>
        <v>4.2320125E-2</v>
      </c>
      <c r="E1716">
        <v>138</v>
      </c>
      <c r="F1716">
        <v>12</v>
      </c>
      <c r="G1716">
        <v>63</v>
      </c>
      <c r="H1716">
        <f t="shared" si="364"/>
        <v>65</v>
      </c>
      <c r="I1716">
        <f t="shared" si="365"/>
        <v>2</v>
      </c>
      <c r="J1716">
        <f t="shared" si="366"/>
        <v>1</v>
      </c>
      <c r="K1716">
        <f t="shared" si="367"/>
        <v>0</v>
      </c>
      <c r="L1716">
        <f t="shared" si="368"/>
        <v>0</v>
      </c>
      <c r="M1716" s="19" t="s">
        <v>339</v>
      </c>
      <c r="N1716" s="19">
        <f t="shared" si="369"/>
        <v>0.14370638257975787</v>
      </c>
      <c r="O1716">
        <f t="shared" si="370"/>
        <v>23.62941980913336</v>
      </c>
      <c r="P1716">
        <f t="shared" si="371"/>
        <v>3.395698443229028</v>
      </c>
      <c r="Q1716" t="str">
        <f>VLOOKUP(A1716,Haul!F:W,18,FALSE)</f>
        <v>152</v>
      </c>
      <c r="R1716">
        <f t="shared" si="372"/>
        <v>0</v>
      </c>
      <c r="S1716">
        <f t="shared" si="373"/>
        <v>0</v>
      </c>
      <c r="T1716">
        <f t="shared" si="374"/>
        <v>23.62941980913336</v>
      </c>
      <c r="U1716">
        <f t="shared" si="375"/>
        <v>0</v>
      </c>
      <c r="V1716">
        <f t="shared" si="376"/>
        <v>0</v>
      </c>
      <c r="W1716">
        <f t="shared" si="377"/>
        <v>3.395698443229028</v>
      </c>
    </row>
    <row r="1717" spans="1:23">
      <c r="A1717">
        <v>47</v>
      </c>
      <c r="B1717">
        <v>15</v>
      </c>
      <c r="C1717">
        <v>1</v>
      </c>
      <c r="D1717">
        <f>VLOOKUP(A1717,Haul!F:M,8,FALSE)</f>
        <v>4.2320125E-2</v>
      </c>
      <c r="E1717">
        <v>139</v>
      </c>
      <c r="F1717">
        <v>12</v>
      </c>
      <c r="G1717">
        <v>57</v>
      </c>
      <c r="H1717">
        <f t="shared" si="364"/>
        <v>60</v>
      </c>
      <c r="I1717">
        <f t="shared" si="365"/>
        <v>2</v>
      </c>
      <c r="J1717">
        <f t="shared" si="366"/>
        <v>1</v>
      </c>
      <c r="K1717">
        <f t="shared" si="367"/>
        <v>0</v>
      </c>
      <c r="L1717">
        <f t="shared" si="368"/>
        <v>0</v>
      </c>
      <c r="M1717" s="19" t="s">
        <v>339</v>
      </c>
      <c r="N1717" s="19">
        <f t="shared" si="369"/>
        <v>0.10879225104314669</v>
      </c>
      <c r="O1717">
        <f t="shared" si="370"/>
        <v>23.62941980913336</v>
      </c>
      <c r="P1717">
        <f t="shared" si="371"/>
        <v>2.5706977718791397</v>
      </c>
      <c r="Q1717" t="str">
        <f>VLOOKUP(A1717,Haul!F:W,18,FALSE)</f>
        <v>152</v>
      </c>
      <c r="R1717">
        <f t="shared" si="372"/>
        <v>0</v>
      </c>
      <c r="S1717">
        <f t="shared" si="373"/>
        <v>0</v>
      </c>
      <c r="T1717">
        <f t="shared" si="374"/>
        <v>23.62941980913336</v>
      </c>
      <c r="U1717">
        <f t="shared" si="375"/>
        <v>0</v>
      </c>
      <c r="V1717">
        <f t="shared" si="376"/>
        <v>0</v>
      </c>
      <c r="W1717">
        <f t="shared" si="377"/>
        <v>2.5706977718791397</v>
      </c>
    </row>
    <row r="1718" spans="1:23">
      <c r="A1718">
        <v>47</v>
      </c>
      <c r="B1718">
        <v>15</v>
      </c>
      <c r="C1718">
        <v>1</v>
      </c>
      <c r="D1718">
        <f>VLOOKUP(A1718,Haul!F:M,8,FALSE)</f>
        <v>4.2320125E-2</v>
      </c>
      <c r="E1718">
        <v>140</v>
      </c>
      <c r="F1718">
        <v>12</v>
      </c>
      <c r="G1718">
        <v>46</v>
      </c>
      <c r="H1718">
        <f t="shared" si="364"/>
        <v>50</v>
      </c>
      <c r="I1718">
        <f t="shared" si="365"/>
        <v>2</v>
      </c>
      <c r="J1718">
        <f t="shared" si="366"/>
        <v>1</v>
      </c>
      <c r="K1718">
        <f t="shared" si="367"/>
        <v>0</v>
      </c>
      <c r="L1718">
        <f t="shared" si="368"/>
        <v>0</v>
      </c>
      <c r="M1718" s="19" t="s">
        <v>339</v>
      </c>
      <c r="N1718" s="19">
        <f t="shared" si="369"/>
        <v>5.9929343360998769E-2</v>
      </c>
      <c r="O1718">
        <f t="shared" si="370"/>
        <v>23.62941980913336</v>
      </c>
      <c r="P1718">
        <f t="shared" si="371"/>
        <v>1.4160956131627391</v>
      </c>
      <c r="Q1718" t="str">
        <f>VLOOKUP(A1718,Haul!F:W,18,FALSE)</f>
        <v>152</v>
      </c>
      <c r="R1718">
        <f t="shared" si="372"/>
        <v>0</v>
      </c>
      <c r="S1718">
        <f t="shared" si="373"/>
        <v>0</v>
      </c>
      <c r="T1718">
        <f t="shared" si="374"/>
        <v>23.62941980913336</v>
      </c>
      <c r="U1718">
        <f t="shared" si="375"/>
        <v>0</v>
      </c>
      <c r="V1718">
        <f t="shared" si="376"/>
        <v>0</v>
      </c>
      <c r="W1718">
        <f t="shared" si="377"/>
        <v>1.4160956131627391</v>
      </c>
    </row>
    <row r="1719" spans="1:23">
      <c r="A1719">
        <v>47</v>
      </c>
      <c r="B1719">
        <v>15</v>
      </c>
      <c r="C1719">
        <v>1</v>
      </c>
      <c r="D1719">
        <f>VLOOKUP(A1719,Haul!F:M,8,FALSE)</f>
        <v>4.2320125E-2</v>
      </c>
      <c r="E1719">
        <v>141</v>
      </c>
      <c r="F1719">
        <v>12</v>
      </c>
      <c r="G1719">
        <v>50</v>
      </c>
      <c r="H1719">
        <f t="shared" si="364"/>
        <v>50</v>
      </c>
      <c r="I1719">
        <f t="shared" si="365"/>
        <v>2</v>
      </c>
      <c r="J1719">
        <f t="shared" si="366"/>
        <v>1</v>
      </c>
      <c r="K1719">
        <f t="shared" si="367"/>
        <v>0</v>
      </c>
      <c r="L1719">
        <f t="shared" si="368"/>
        <v>0</v>
      </c>
      <c r="M1719" s="19" t="s">
        <v>339</v>
      </c>
      <c r="N1719" s="19">
        <f t="shared" si="369"/>
        <v>7.5569329929123033E-2</v>
      </c>
      <c r="O1719">
        <f t="shared" si="370"/>
        <v>23.62941980913336</v>
      </c>
      <c r="P1719">
        <f t="shared" si="371"/>
        <v>1.7856594215901542</v>
      </c>
      <c r="Q1719" t="str">
        <f>VLOOKUP(A1719,Haul!F:W,18,FALSE)</f>
        <v>152</v>
      </c>
      <c r="R1719">
        <f t="shared" si="372"/>
        <v>0</v>
      </c>
      <c r="S1719">
        <f t="shared" si="373"/>
        <v>0</v>
      </c>
      <c r="T1719">
        <f t="shared" si="374"/>
        <v>23.62941980913336</v>
      </c>
      <c r="U1719">
        <f t="shared" si="375"/>
        <v>0</v>
      </c>
      <c r="V1719">
        <f t="shared" si="376"/>
        <v>0</v>
      </c>
      <c r="W1719">
        <f t="shared" si="377"/>
        <v>1.7856594215901542</v>
      </c>
    </row>
    <row r="1720" spans="1:23">
      <c r="A1720">
        <v>47</v>
      </c>
      <c r="B1720">
        <v>15</v>
      </c>
      <c r="C1720">
        <v>1</v>
      </c>
      <c r="D1720">
        <f>VLOOKUP(A1720,Haul!F:M,8,FALSE)</f>
        <v>4.2320125E-2</v>
      </c>
      <c r="E1720">
        <v>142</v>
      </c>
      <c r="F1720">
        <v>12</v>
      </c>
      <c r="G1720">
        <v>51</v>
      </c>
      <c r="H1720">
        <f t="shared" si="364"/>
        <v>55</v>
      </c>
      <c r="I1720">
        <f t="shared" si="365"/>
        <v>2</v>
      </c>
      <c r="J1720">
        <f t="shared" si="366"/>
        <v>1</v>
      </c>
      <c r="K1720">
        <f t="shared" si="367"/>
        <v>0</v>
      </c>
      <c r="L1720">
        <f t="shared" si="368"/>
        <v>0</v>
      </c>
      <c r="M1720" s="19" t="s">
        <v>339</v>
      </c>
      <c r="N1720" s="19">
        <f t="shared" si="369"/>
        <v>7.9847743786521139E-2</v>
      </c>
      <c r="O1720">
        <f t="shared" si="370"/>
        <v>23.62941980913336</v>
      </c>
      <c r="P1720">
        <f t="shared" si="371"/>
        <v>1.8867558587438278</v>
      </c>
      <c r="Q1720" t="str">
        <f>VLOOKUP(A1720,Haul!F:W,18,FALSE)</f>
        <v>152</v>
      </c>
      <c r="R1720">
        <f t="shared" si="372"/>
        <v>0</v>
      </c>
      <c r="S1720">
        <f t="shared" si="373"/>
        <v>0</v>
      </c>
      <c r="T1720">
        <f t="shared" si="374"/>
        <v>23.62941980913336</v>
      </c>
      <c r="U1720">
        <f t="shared" si="375"/>
        <v>0</v>
      </c>
      <c r="V1720">
        <f t="shared" si="376"/>
        <v>0</v>
      </c>
      <c r="W1720">
        <f t="shared" si="377"/>
        <v>1.8867558587438278</v>
      </c>
    </row>
    <row r="1721" spans="1:23">
      <c r="A1721">
        <v>47</v>
      </c>
      <c r="B1721">
        <v>15</v>
      </c>
      <c r="C1721">
        <v>1</v>
      </c>
      <c r="D1721">
        <f>VLOOKUP(A1721,Haul!F:M,8,FALSE)</f>
        <v>4.2320125E-2</v>
      </c>
      <c r="E1721">
        <v>143</v>
      </c>
      <c r="F1721">
        <v>12</v>
      </c>
      <c r="G1721">
        <v>57</v>
      </c>
      <c r="H1721">
        <f t="shared" si="364"/>
        <v>60</v>
      </c>
      <c r="I1721">
        <f t="shared" si="365"/>
        <v>2</v>
      </c>
      <c r="J1721">
        <f t="shared" si="366"/>
        <v>1</v>
      </c>
      <c r="K1721">
        <f t="shared" si="367"/>
        <v>0</v>
      </c>
      <c r="L1721">
        <f t="shared" si="368"/>
        <v>0</v>
      </c>
      <c r="M1721" s="19" t="s">
        <v>339</v>
      </c>
      <c r="N1721" s="19">
        <f t="shared" si="369"/>
        <v>0.10879225104314669</v>
      </c>
      <c r="O1721">
        <f t="shared" si="370"/>
        <v>23.62941980913336</v>
      </c>
      <c r="P1721">
        <f t="shared" si="371"/>
        <v>2.5706977718791397</v>
      </c>
      <c r="Q1721" t="str">
        <f>VLOOKUP(A1721,Haul!F:W,18,FALSE)</f>
        <v>152</v>
      </c>
      <c r="R1721">
        <f t="shared" si="372"/>
        <v>0</v>
      </c>
      <c r="S1721">
        <f t="shared" si="373"/>
        <v>0</v>
      </c>
      <c r="T1721">
        <f t="shared" si="374"/>
        <v>23.62941980913336</v>
      </c>
      <c r="U1721">
        <f t="shared" si="375"/>
        <v>0</v>
      </c>
      <c r="V1721">
        <f t="shared" si="376"/>
        <v>0</v>
      </c>
      <c r="W1721">
        <f t="shared" si="377"/>
        <v>2.5706977718791397</v>
      </c>
    </row>
    <row r="1722" spans="1:23">
      <c r="A1722">
        <v>47</v>
      </c>
      <c r="B1722">
        <v>15</v>
      </c>
      <c r="C1722">
        <v>1</v>
      </c>
      <c r="D1722">
        <f>VLOOKUP(A1722,Haul!F:M,8,FALSE)</f>
        <v>4.2320125E-2</v>
      </c>
      <c r="E1722">
        <v>144</v>
      </c>
      <c r="F1722">
        <v>12</v>
      </c>
      <c r="G1722">
        <v>51</v>
      </c>
      <c r="H1722">
        <f t="shared" si="364"/>
        <v>55</v>
      </c>
      <c r="I1722">
        <f t="shared" si="365"/>
        <v>2</v>
      </c>
      <c r="J1722">
        <f t="shared" si="366"/>
        <v>1</v>
      </c>
      <c r="K1722">
        <f t="shared" si="367"/>
        <v>0</v>
      </c>
      <c r="L1722">
        <f t="shared" si="368"/>
        <v>0</v>
      </c>
      <c r="M1722" s="19" t="s">
        <v>339</v>
      </c>
      <c r="N1722" s="19">
        <f t="shared" si="369"/>
        <v>7.9847743786521139E-2</v>
      </c>
      <c r="O1722">
        <f t="shared" si="370"/>
        <v>23.62941980913336</v>
      </c>
      <c r="P1722">
        <f t="shared" si="371"/>
        <v>1.8867558587438278</v>
      </c>
      <c r="Q1722" t="str">
        <f>VLOOKUP(A1722,Haul!F:W,18,FALSE)</f>
        <v>152</v>
      </c>
      <c r="R1722">
        <f t="shared" si="372"/>
        <v>0</v>
      </c>
      <c r="S1722">
        <f t="shared" si="373"/>
        <v>0</v>
      </c>
      <c r="T1722">
        <f t="shared" si="374"/>
        <v>23.62941980913336</v>
      </c>
      <c r="U1722">
        <f t="shared" si="375"/>
        <v>0</v>
      </c>
      <c r="V1722">
        <f t="shared" si="376"/>
        <v>0</v>
      </c>
      <c r="W1722">
        <f t="shared" si="377"/>
        <v>1.8867558587438278</v>
      </c>
    </row>
    <row r="1723" spans="1:23">
      <c r="A1723">
        <v>47</v>
      </c>
      <c r="B1723">
        <v>15</v>
      </c>
      <c r="C1723">
        <v>1</v>
      </c>
      <c r="D1723">
        <f>VLOOKUP(A1723,Haul!F:M,8,FALSE)</f>
        <v>4.2320125E-2</v>
      </c>
      <c r="E1723">
        <v>145</v>
      </c>
      <c r="F1723">
        <v>12</v>
      </c>
      <c r="G1723">
        <v>51</v>
      </c>
      <c r="H1723">
        <f t="shared" si="364"/>
        <v>55</v>
      </c>
      <c r="I1723">
        <f t="shared" si="365"/>
        <v>2</v>
      </c>
      <c r="J1723">
        <f t="shared" si="366"/>
        <v>1</v>
      </c>
      <c r="K1723">
        <f t="shared" si="367"/>
        <v>0</v>
      </c>
      <c r="L1723">
        <f t="shared" si="368"/>
        <v>0</v>
      </c>
      <c r="M1723" s="19" t="s">
        <v>339</v>
      </c>
      <c r="N1723" s="19">
        <f t="shared" si="369"/>
        <v>7.9847743786521139E-2</v>
      </c>
      <c r="O1723">
        <f t="shared" si="370"/>
        <v>23.62941980913336</v>
      </c>
      <c r="P1723">
        <f t="shared" si="371"/>
        <v>1.8867558587438278</v>
      </c>
      <c r="Q1723" t="str">
        <f>VLOOKUP(A1723,Haul!F:W,18,FALSE)</f>
        <v>152</v>
      </c>
      <c r="R1723">
        <f t="shared" si="372"/>
        <v>0</v>
      </c>
      <c r="S1723">
        <f t="shared" si="373"/>
        <v>0</v>
      </c>
      <c r="T1723">
        <f t="shared" si="374"/>
        <v>23.62941980913336</v>
      </c>
      <c r="U1723">
        <f t="shared" si="375"/>
        <v>0</v>
      </c>
      <c r="V1723">
        <f t="shared" si="376"/>
        <v>0</v>
      </c>
      <c r="W1723">
        <f t="shared" si="377"/>
        <v>1.8867558587438278</v>
      </c>
    </row>
    <row r="1724" spans="1:23">
      <c r="A1724">
        <v>47</v>
      </c>
      <c r="B1724">
        <v>15</v>
      </c>
      <c r="C1724">
        <v>1</v>
      </c>
      <c r="D1724">
        <f>VLOOKUP(A1724,Haul!F:M,8,FALSE)</f>
        <v>4.2320125E-2</v>
      </c>
      <c r="E1724">
        <v>146</v>
      </c>
      <c r="F1724">
        <v>12</v>
      </c>
      <c r="G1724">
        <v>53</v>
      </c>
      <c r="H1724">
        <f t="shared" si="364"/>
        <v>55</v>
      </c>
      <c r="I1724">
        <f t="shared" si="365"/>
        <v>2</v>
      </c>
      <c r="J1724">
        <f t="shared" si="366"/>
        <v>1</v>
      </c>
      <c r="K1724">
        <f t="shared" si="367"/>
        <v>0</v>
      </c>
      <c r="L1724">
        <f t="shared" si="368"/>
        <v>0</v>
      </c>
      <c r="M1724" s="19" t="s">
        <v>339</v>
      </c>
      <c r="N1724" s="19">
        <f t="shared" si="369"/>
        <v>8.8863043337243444E-2</v>
      </c>
      <c r="O1724">
        <f t="shared" si="370"/>
        <v>23.62941980913336</v>
      </c>
      <c r="P1724">
        <f t="shared" si="371"/>
        <v>2.0997821565329366</v>
      </c>
      <c r="Q1724" t="str">
        <f>VLOOKUP(A1724,Haul!F:W,18,FALSE)</f>
        <v>152</v>
      </c>
      <c r="R1724">
        <f t="shared" si="372"/>
        <v>0</v>
      </c>
      <c r="S1724">
        <f t="shared" si="373"/>
        <v>0</v>
      </c>
      <c r="T1724">
        <f t="shared" si="374"/>
        <v>23.62941980913336</v>
      </c>
      <c r="U1724">
        <f t="shared" si="375"/>
        <v>0</v>
      </c>
      <c r="V1724">
        <f t="shared" si="376"/>
        <v>0</v>
      </c>
      <c r="W1724">
        <f t="shared" si="377"/>
        <v>2.0997821565329366</v>
      </c>
    </row>
    <row r="1725" spans="1:23">
      <c r="A1725">
        <v>47</v>
      </c>
      <c r="B1725">
        <v>15</v>
      </c>
      <c r="C1725">
        <v>1</v>
      </c>
      <c r="D1725">
        <f>VLOOKUP(A1725,Haul!F:M,8,FALSE)</f>
        <v>4.2320125E-2</v>
      </c>
      <c r="E1725">
        <v>147</v>
      </c>
      <c r="F1725">
        <v>12</v>
      </c>
      <c r="G1725">
        <v>65</v>
      </c>
      <c r="H1725">
        <f t="shared" si="364"/>
        <v>65</v>
      </c>
      <c r="I1725">
        <f t="shared" si="365"/>
        <v>2</v>
      </c>
      <c r="J1725">
        <f t="shared" si="366"/>
        <v>1</v>
      </c>
      <c r="K1725">
        <f t="shared" si="367"/>
        <v>0</v>
      </c>
      <c r="L1725">
        <f t="shared" si="368"/>
        <v>0</v>
      </c>
      <c r="M1725" s="19" t="s">
        <v>339</v>
      </c>
      <c r="N1725" s="19">
        <f t="shared" si="369"/>
        <v>0.15675522802484174</v>
      </c>
      <c r="O1725">
        <f t="shared" si="370"/>
        <v>23.62941980913336</v>
      </c>
      <c r="P1725">
        <f t="shared" si="371"/>
        <v>3.7040350902754122</v>
      </c>
      <c r="Q1725" t="str">
        <f>VLOOKUP(A1725,Haul!F:W,18,FALSE)</f>
        <v>152</v>
      </c>
      <c r="R1725">
        <f t="shared" si="372"/>
        <v>0</v>
      </c>
      <c r="S1725">
        <f t="shared" si="373"/>
        <v>0</v>
      </c>
      <c r="T1725">
        <f t="shared" si="374"/>
        <v>23.62941980913336</v>
      </c>
      <c r="U1725">
        <f t="shared" si="375"/>
        <v>0</v>
      </c>
      <c r="V1725">
        <f t="shared" si="376"/>
        <v>0</v>
      </c>
      <c r="W1725">
        <f t="shared" si="377"/>
        <v>3.7040350902754122</v>
      </c>
    </row>
    <row r="1726" spans="1:23">
      <c r="A1726">
        <v>47</v>
      </c>
      <c r="B1726">
        <v>15</v>
      </c>
      <c r="C1726">
        <v>1</v>
      </c>
      <c r="D1726">
        <f>VLOOKUP(A1726,Haul!F:M,8,FALSE)</f>
        <v>4.2320125E-2</v>
      </c>
      <c r="E1726">
        <v>148</v>
      </c>
      <c r="F1726">
        <v>12</v>
      </c>
      <c r="G1726">
        <v>49</v>
      </c>
      <c r="H1726">
        <f t="shared" si="364"/>
        <v>50</v>
      </c>
      <c r="I1726">
        <f t="shared" si="365"/>
        <v>2</v>
      </c>
      <c r="J1726">
        <f t="shared" si="366"/>
        <v>1</v>
      </c>
      <c r="K1726">
        <f t="shared" si="367"/>
        <v>0</v>
      </c>
      <c r="L1726">
        <f t="shared" si="368"/>
        <v>0</v>
      </c>
      <c r="M1726" s="19" t="s">
        <v>339</v>
      </c>
      <c r="N1726" s="19">
        <f t="shared" si="369"/>
        <v>7.1440631995687828E-2</v>
      </c>
      <c r="O1726">
        <f t="shared" si="370"/>
        <v>23.62941980913336</v>
      </c>
      <c r="P1726">
        <f t="shared" si="371"/>
        <v>1.6881006848559126</v>
      </c>
      <c r="Q1726" t="str">
        <f>VLOOKUP(A1726,Haul!F:W,18,FALSE)</f>
        <v>152</v>
      </c>
      <c r="R1726">
        <f t="shared" si="372"/>
        <v>0</v>
      </c>
      <c r="S1726">
        <f t="shared" si="373"/>
        <v>0</v>
      </c>
      <c r="T1726">
        <f t="shared" si="374"/>
        <v>23.62941980913336</v>
      </c>
      <c r="U1726">
        <f t="shared" si="375"/>
        <v>0</v>
      </c>
      <c r="V1726">
        <f t="shared" si="376"/>
        <v>0</v>
      </c>
      <c r="W1726">
        <f t="shared" si="377"/>
        <v>1.6881006848559126</v>
      </c>
    </row>
    <row r="1727" spans="1:23">
      <c r="A1727">
        <v>47</v>
      </c>
      <c r="B1727">
        <v>15</v>
      </c>
      <c r="C1727">
        <v>1</v>
      </c>
      <c r="D1727">
        <f>VLOOKUP(A1727,Haul!F:M,8,FALSE)</f>
        <v>4.2320125E-2</v>
      </c>
      <c r="E1727">
        <v>149</v>
      </c>
      <c r="F1727">
        <v>12</v>
      </c>
      <c r="G1727">
        <v>43</v>
      </c>
      <c r="H1727">
        <f t="shared" si="364"/>
        <v>45</v>
      </c>
      <c r="I1727">
        <f t="shared" si="365"/>
        <v>2</v>
      </c>
      <c r="J1727">
        <f t="shared" si="366"/>
        <v>1</v>
      </c>
      <c r="K1727">
        <f t="shared" si="367"/>
        <v>0</v>
      </c>
      <c r="L1727">
        <f t="shared" si="368"/>
        <v>0</v>
      </c>
      <c r="M1727" s="19" t="s">
        <v>339</v>
      </c>
      <c r="N1727" s="19">
        <f t="shared" si="369"/>
        <v>4.968047783080861E-2</v>
      </c>
      <c r="O1727">
        <f t="shared" si="370"/>
        <v>23.62941980913336</v>
      </c>
      <c r="P1727">
        <f t="shared" si="371"/>
        <v>1.1739208669825196</v>
      </c>
      <c r="Q1727" t="str">
        <f>VLOOKUP(A1727,Haul!F:W,18,FALSE)</f>
        <v>152</v>
      </c>
      <c r="R1727">
        <f t="shared" si="372"/>
        <v>0</v>
      </c>
      <c r="S1727">
        <f t="shared" si="373"/>
        <v>0</v>
      </c>
      <c r="T1727">
        <f t="shared" si="374"/>
        <v>23.62941980913336</v>
      </c>
      <c r="U1727">
        <f t="shared" si="375"/>
        <v>0</v>
      </c>
      <c r="V1727">
        <f t="shared" si="376"/>
        <v>0</v>
      </c>
      <c r="W1727">
        <f t="shared" si="377"/>
        <v>1.1739208669825196</v>
      </c>
    </row>
    <row r="1728" spans="1:23">
      <c r="A1728">
        <v>47</v>
      </c>
      <c r="B1728">
        <v>15</v>
      </c>
      <c r="C1728">
        <v>1</v>
      </c>
      <c r="D1728">
        <f>VLOOKUP(A1728,Haul!F:M,8,FALSE)</f>
        <v>4.2320125E-2</v>
      </c>
      <c r="E1728">
        <v>150</v>
      </c>
      <c r="F1728">
        <v>12</v>
      </c>
      <c r="G1728">
        <v>48</v>
      </c>
      <c r="H1728">
        <f t="shared" si="364"/>
        <v>50</v>
      </c>
      <c r="I1728">
        <f t="shared" si="365"/>
        <v>2</v>
      </c>
      <c r="J1728">
        <f t="shared" si="366"/>
        <v>1</v>
      </c>
      <c r="K1728">
        <f t="shared" si="367"/>
        <v>0</v>
      </c>
      <c r="L1728">
        <f t="shared" si="368"/>
        <v>0</v>
      </c>
      <c r="M1728" s="19" t="s">
        <v>339</v>
      </c>
      <c r="N1728" s="19">
        <f t="shared" si="369"/>
        <v>6.7459306225295876E-2</v>
      </c>
      <c r="O1728">
        <f t="shared" si="370"/>
        <v>23.62941980913336</v>
      </c>
      <c r="P1728">
        <f t="shared" si="371"/>
        <v>1.5940242668303997</v>
      </c>
      <c r="Q1728" t="str">
        <f>VLOOKUP(A1728,Haul!F:W,18,FALSE)</f>
        <v>152</v>
      </c>
      <c r="R1728">
        <f t="shared" si="372"/>
        <v>0</v>
      </c>
      <c r="S1728">
        <f t="shared" si="373"/>
        <v>0</v>
      </c>
      <c r="T1728">
        <f t="shared" si="374"/>
        <v>23.62941980913336</v>
      </c>
      <c r="U1728">
        <f t="shared" si="375"/>
        <v>0</v>
      </c>
      <c r="V1728">
        <f t="shared" si="376"/>
        <v>0</v>
      </c>
      <c r="W1728">
        <f t="shared" si="377"/>
        <v>1.5940242668303997</v>
      </c>
    </row>
    <row r="1729" spans="1:23">
      <c r="A1729">
        <v>47</v>
      </c>
      <c r="B1729">
        <v>15</v>
      </c>
      <c r="C1729">
        <v>1</v>
      </c>
      <c r="D1729">
        <f>VLOOKUP(A1729,Haul!F:M,8,FALSE)</f>
        <v>4.2320125E-2</v>
      </c>
      <c r="E1729">
        <v>151</v>
      </c>
      <c r="F1729">
        <v>12</v>
      </c>
      <c r="G1729">
        <v>56</v>
      </c>
      <c r="H1729">
        <f t="shared" si="364"/>
        <v>60</v>
      </c>
      <c r="I1729">
        <f t="shared" si="365"/>
        <v>2</v>
      </c>
      <c r="J1729">
        <f t="shared" si="366"/>
        <v>1</v>
      </c>
      <c r="K1729">
        <f t="shared" si="367"/>
        <v>0</v>
      </c>
      <c r="L1729">
        <f t="shared" si="368"/>
        <v>0</v>
      </c>
      <c r="M1729" s="19" t="s">
        <v>339</v>
      </c>
      <c r="N1729" s="19">
        <f t="shared" si="369"/>
        <v>0.10356687982896005</v>
      </c>
      <c r="O1729">
        <f t="shared" si="370"/>
        <v>23.62941980913336</v>
      </c>
      <c r="P1729">
        <f t="shared" si="371"/>
        <v>2.4472252818005629</v>
      </c>
      <c r="Q1729" t="str">
        <f>VLOOKUP(A1729,Haul!F:W,18,FALSE)</f>
        <v>152</v>
      </c>
      <c r="R1729">
        <f t="shared" si="372"/>
        <v>0</v>
      </c>
      <c r="S1729">
        <f t="shared" si="373"/>
        <v>0</v>
      </c>
      <c r="T1729">
        <f t="shared" si="374"/>
        <v>23.62941980913336</v>
      </c>
      <c r="U1729">
        <f t="shared" si="375"/>
        <v>0</v>
      </c>
      <c r="V1729">
        <f t="shared" si="376"/>
        <v>0</v>
      </c>
      <c r="W1729">
        <f t="shared" si="377"/>
        <v>2.4472252818005629</v>
      </c>
    </row>
    <row r="1730" spans="1:23">
      <c r="A1730">
        <v>47</v>
      </c>
      <c r="B1730">
        <v>15</v>
      </c>
      <c r="C1730">
        <v>1</v>
      </c>
      <c r="D1730">
        <f>VLOOKUP(A1730,Haul!F:M,8,FALSE)</f>
        <v>4.2320125E-2</v>
      </c>
      <c r="E1730">
        <v>152</v>
      </c>
      <c r="F1730">
        <v>12</v>
      </c>
      <c r="G1730">
        <v>47</v>
      </c>
      <c r="H1730">
        <f t="shared" si="364"/>
        <v>50</v>
      </c>
      <c r="I1730">
        <f t="shared" si="365"/>
        <v>2</v>
      </c>
      <c r="J1730">
        <f t="shared" si="366"/>
        <v>1</v>
      </c>
      <c r="K1730">
        <f t="shared" si="367"/>
        <v>0</v>
      </c>
      <c r="L1730">
        <f t="shared" si="368"/>
        <v>0</v>
      </c>
      <c r="M1730" s="19" t="s">
        <v>339</v>
      </c>
      <c r="N1730" s="19">
        <f t="shared" si="369"/>
        <v>6.3622998356705318E-2</v>
      </c>
      <c r="O1730">
        <f t="shared" si="370"/>
        <v>23.62941980913336</v>
      </c>
      <c r="P1730">
        <f t="shared" si="371"/>
        <v>1.5033745376863918</v>
      </c>
      <c r="Q1730" t="str">
        <f>VLOOKUP(A1730,Haul!F:W,18,FALSE)</f>
        <v>152</v>
      </c>
      <c r="R1730">
        <f t="shared" si="372"/>
        <v>0</v>
      </c>
      <c r="S1730">
        <f t="shared" si="373"/>
        <v>0</v>
      </c>
      <c r="T1730">
        <f t="shared" si="374"/>
        <v>23.62941980913336</v>
      </c>
      <c r="U1730">
        <f t="shared" si="375"/>
        <v>0</v>
      </c>
      <c r="V1730">
        <f t="shared" si="376"/>
        <v>0</v>
      </c>
      <c r="W1730">
        <f t="shared" si="377"/>
        <v>1.5033745376863918</v>
      </c>
    </row>
    <row r="1731" spans="1:23">
      <c r="A1731">
        <v>47</v>
      </c>
      <c r="B1731">
        <v>15</v>
      </c>
      <c r="C1731">
        <v>1</v>
      </c>
      <c r="D1731">
        <f>VLOOKUP(A1731,Haul!F:M,8,FALSE)</f>
        <v>4.2320125E-2</v>
      </c>
      <c r="E1731">
        <v>153</v>
      </c>
      <c r="F1731">
        <v>12</v>
      </c>
      <c r="G1731">
        <v>47</v>
      </c>
      <c r="H1731">
        <f t="shared" ref="H1731:H1794" si="378">ROUNDUP(G1731/5,0)*5</f>
        <v>50</v>
      </c>
      <c r="I1731">
        <f t="shared" ref="I1731:I1794" si="379">IF(F1731=11, 1,2)</f>
        <v>2</v>
      </c>
      <c r="J1731">
        <f t="shared" ref="J1731:J1794" si="380">IF(I1731=2,1,0)</f>
        <v>1</v>
      </c>
      <c r="K1731">
        <f t="shared" ref="K1731:K1794" si="381">1*($I1731=1)*($G1731&gt;=107)</f>
        <v>0</v>
      </c>
      <c r="L1731">
        <f t="shared" ref="L1731:L1794" si="382">1*($I1731=1)*($G1731&gt;=124)</f>
        <v>0</v>
      </c>
      <c r="M1731" s="19" t="s">
        <v>339</v>
      </c>
      <c r="N1731" s="19">
        <f t="shared" ref="N1731:N1794" si="383">IF(I1731=1, (0.0002988*G1731^3.135)/1000, (0.001424*G1731^2.781)/1000)</f>
        <v>6.3622998356705318E-2</v>
      </c>
      <c r="O1731">
        <f t="shared" ref="O1731:O1794" si="384">1/D1731</f>
        <v>23.62941980913336</v>
      </c>
      <c r="P1731">
        <f t="shared" ref="P1731:P1794" si="385">N1731*O1731</f>
        <v>1.5033745376863918</v>
      </c>
      <c r="Q1731" t="str">
        <f>VLOOKUP(A1731,Haul!F:W,18,FALSE)</f>
        <v>152</v>
      </c>
      <c r="R1731">
        <f t="shared" ref="R1731:R1794" si="386">K1731*O1731</f>
        <v>0</v>
      </c>
      <c r="S1731">
        <f t="shared" ref="S1731:S1794" si="387">L1731*O1731</f>
        <v>0</v>
      </c>
      <c r="T1731">
        <f t="shared" ref="T1731:T1794" si="388">J1731*O1731</f>
        <v>23.62941980913336</v>
      </c>
      <c r="U1731">
        <f t="shared" ref="U1731:U1794" si="389">N1731*R1731</f>
        <v>0</v>
      </c>
      <c r="V1731">
        <f t="shared" ref="V1731:V1794" si="390">N1731*S1731</f>
        <v>0</v>
      </c>
      <c r="W1731">
        <f t="shared" ref="W1731:W1794" si="391">N1731*T1731</f>
        <v>1.5033745376863918</v>
      </c>
    </row>
    <row r="1732" spans="1:23">
      <c r="A1732">
        <v>47</v>
      </c>
      <c r="B1732">
        <v>15</v>
      </c>
      <c r="C1732">
        <v>1</v>
      </c>
      <c r="D1732">
        <f>VLOOKUP(A1732,Haul!F:M,8,FALSE)</f>
        <v>4.2320125E-2</v>
      </c>
      <c r="E1732">
        <v>154</v>
      </c>
      <c r="F1732">
        <v>12</v>
      </c>
      <c r="G1732">
        <v>55</v>
      </c>
      <c r="H1732">
        <f t="shared" si="378"/>
        <v>55</v>
      </c>
      <c r="I1732">
        <f t="shared" si="379"/>
        <v>2</v>
      </c>
      <c r="J1732">
        <f t="shared" si="380"/>
        <v>1</v>
      </c>
      <c r="K1732">
        <f t="shared" si="381"/>
        <v>0</v>
      </c>
      <c r="L1732">
        <f t="shared" si="382"/>
        <v>0</v>
      </c>
      <c r="M1732" s="19" t="s">
        <v>339</v>
      </c>
      <c r="N1732" s="19">
        <f t="shared" si="383"/>
        <v>9.8505080166170073E-2</v>
      </c>
      <c r="O1732">
        <f t="shared" si="384"/>
        <v>23.62941980913336</v>
      </c>
      <c r="P1732">
        <f t="shared" si="385"/>
        <v>2.3276178925787687</v>
      </c>
      <c r="Q1732" t="str">
        <f>VLOOKUP(A1732,Haul!F:W,18,FALSE)</f>
        <v>152</v>
      </c>
      <c r="R1732">
        <f t="shared" si="386"/>
        <v>0</v>
      </c>
      <c r="S1732">
        <f t="shared" si="387"/>
        <v>0</v>
      </c>
      <c r="T1732">
        <f t="shared" si="388"/>
        <v>23.62941980913336</v>
      </c>
      <c r="U1732">
        <f t="shared" si="389"/>
        <v>0</v>
      </c>
      <c r="V1732">
        <f t="shared" si="390"/>
        <v>0</v>
      </c>
      <c r="W1732">
        <f t="shared" si="391"/>
        <v>2.3276178925787687</v>
      </c>
    </row>
    <row r="1733" spans="1:23">
      <c r="A1733">
        <v>47</v>
      </c>
      <c r="B1733">
        <v>15</v>
      </c>
      <c r="C1733">
        <v>1</v>
      </c>
      <c r="D1733">
        <f>VLOOKUP(A1733,Haul!F:M,8,FALSE)</f>
        <v>4.2320125E-2</v>
      </c>
      <c r="E1733">
        <v>155</v>
      </c>
      <c r="F1733">
        <v>12</v>
      </c>
      <c r="G1733">
        <v>50</v>
      </c>
      <c r="H1733">
        <f t="shared" si="378"/>
        <v>50</v>
      </c>
      <c r="I1733">
        <f t="shared" si="379"/>
        <v>2</v>
      </c>
      <c r="J1733">
        <f t="shared" si="380"/>
        <v>1</v>
      </c>
      <c r="K1733">
        <f t="shared" si="381"/>
        <v>0</v>
      </c>
      <c r="L1733">
        <f t="shared" si="382"/>
        <v>0</v>
      </c>
      <c r="M1733" s="19" t="s">
        <v>339</v>
      </c>
      <c r="N1733" s="19">
        <f t="shared" si="383"/>
        <v>7.5569329929123033E-2</v>
      </c>
      <c r="O1733">
        <f t="shared" si="384"/>
        <v>23.62941980913336</v>
      </c>
      <c r="P1733">
        <f t="shared" si="385"/>
        <v>1.7856594215901542</v>
      </c>
      <c r="Q1733" t="str">
        <f>VLOOKUP(A1733,Haul!F:W,18,FALSE)</f>
        <v>152</v>
      </c>
      <c r="R1733">
        <f t="shared" si="386"/>
        <v>0</v>
      </c>
      <c r="S1733">
        <f t="shared" si="387"/>
        <v>0</v>
      </c>
      <c r="T1733">
        <f t="shared" si="388"/>
        <v>23.62941980913336</v>
      </c>
      <c r="U1733">
        <f t="shared" si="389"/>
        <v>0</v>
      </c>
      <c r="V1733">
        <f t="shared" si="390"/>
        <v>0</v>
      </c>
      <c r="W1733">
        <f t="shared" si="391"/>
        <v>1.7856594215901542</v>
      </c>
    </row>
    <row r="1734" spans="1:23">
      <c r="A1734">
        <v>47</v>
      </c>
      <c r="B1734">
        <v>15</v>
      </c>
      <c r="C1734">
        <v>1</v>
      </c>
      <c r="D1734">
        <f>VLOOKUP(A1734,Haul!F:M,8,FALSE)</f>
        <v>4.2320125E-2</v>
      </c>
      <c r="E1734">
        <v>156</v>
      </c>
      <c r="F1734">
        <v>12</v>
      </c>
      <c r="G1734">
        <v>61</v>
      </c>
      <c r="H1734">
        <f t="shared" si="378"/>
        <v>65</v>
      </c>
      <c r="I1734">
        <f t="shared" si="379"/>
        <v>2</v>
      </c>
      <c r="J1734">
        <f t="shared" si="380"/>
        <v>1</v>
      </c>
      <c r="K1734">
        <f t="shared" si="381"/>
        <v>0</v>
      </c>
      <c r="L1734">
        <f t="shared" si="382"/>
        <v>0</v>
      </c>
      <c r="M1734" s="19" t="s">
        <v>339</v>
      </c>
      <c r="N1734" s="19">
        <f t="shared" si="383"/>
        <v>0.13137485825650311</v>
      </c>
      <c r="O1734">
        <f t="shared" si="384"/>
        <v>23.62941980913336</v>
      </c>
      <c r="P1734">
        <f t="shared" si="385"/>
        <v>3.104311678108302</v>
      </c>
      <c r="Q1734" t="str">
        <f>VLOOKUP(A1734,Haul!F:W,18,FALSE)</f>
        <v>152</v>
      </c>
      <c r="R1734">
        <f t="shared" si="386"/>
        <v>0</v>
      </c>
      <c r="S1734">
        <f t="shared" si="387"/>
        <v>0</v>
      </c>
      <c r="T1734">
        <f t="shared" si="388"/>
        <v>23.62941980913336</v>
      </c>
      <c r="U1734">
        <f t="shared" si="389"/>
        <v>0</v>
      </c>
      <c r="V1734">
        <f t="shared" si="390"/>
        <v>0</v>
      </c>
      <c r="W1734">
        <f t="shared" si="391"/>
        <v>3.104311678108302</v>
      </c>
    </row>
    <row r="1735" spans="1:23">
      <c r="A1735">
        <v>49</v>
      </c>
      <c r="B1735">
        <v>14</v>
      </c>
      <c r="C1735">
        <v>1</v>
      </c>
      <c r="D1735">
        <f>VLOOKUP(A1735,Haul!F:M,8,FALSE)</f>
        <v>5.0084320000000002E-2</v>
      </c>
      <c r="E1735">
        <v>1</v>
      </c>
      <c r="F1735">
        <v>11</v>
      </c>
      <c r="G1735">
        <v>118</v>
      </c>
      <c r="H1735">
        <f t="shared" si="378"/>
        <v>120</v>
      </c>
      <c r="I1735">
        <f t="shared" si="379"/>
        <v>1</v>
      </c>
      <c r="J1735">
        <f t="shared" si="380"/>
        <v>0</v>
      </c>
      <c r="K1735">
        <f t="shared" si="381"/>
        <v>1</v>
      </c>
      <c r="L1735">
        <f t="shared" si="382"/>
        <v>0</v>
      </c>
      <c r="M1735" s="19" t="s">
        <v>339</v>
      </c>
      <c r="N1735" s="19">
        <f t="shared" si="383"/>
        <v>0.93482579179585934</v>
      </c>
      <c r="O1735">
        <f t="shared" si="384"/>
        <v>19.966328783140114</v>
      </c>
      <c r="P1735">
        <f t="shared" si="385"/>
        <v>18.665039113955412</v>
      </c>
      <c r="Q1735" t="str">
        <f>VLOOKUP(A1735,Haul!F:W,18,FALSE)</f>
        <v>185</v>
      </c>
      <c r="R1735">
        <f t="shared" si="386"/>
        <v>19.966328783140114</v>
      </c>
      <c r="S1735">
        <f t="shared" si="387"/>
        <v>0</v>
      </c>
      <c r="T1735">
        <f t="shared" si="388"/>
        <v>0</v>
      </c>
      <c r="U1735">
        <f t="shared" si="389"/>
        <v>18.665039113955412</v>
      </c>
      <c r="V1735">
        <f t="shared" si="390"/>
        <v>0</v>
      </c>
      <c r="W1735">
        <f t="shared" si="391"/>
        <v>0</v>
      </c>
    </row>
    <row r="1736" spans="1:23">
      <c r="A1736">
        <v>51</v>
      </c>
      <c r="B1736">
        <v>25</v>
      </c>
      <c r="C1736">
        <v>2</v>
      </c>
      <c r="D1736">
        <f>VLOOKUP(A1736,Haul!F:M,8,FALSE)</f>
        <v>3.6626804999999998E-2</v>
      </c>
      <c r="E1736">
        <v>1</v>
      </c>
      <c r="F1736">
        <v>11</v>
      </c>
      <c r="G1736">
        <v>134</v>
      </c>
      <c r="H1736">
        <f t="shared" si="378"/>
        <v>135</v>
      </c>
      <c r="I1736">
        <f t="shared" si="379"/>
        <v>1</v>
      </c>
      <c r="J1736">
        <f t="shared" si="380"/>
        <v>0</v>
      </c>
      <c r="K1736">
        <f t="shared" si="381"/>
        <v>1</v>
      </c>
      <c r="L1736">
        <f t="shared" si="382"/>
        <v>1</v>
      </c>
      <c r="M1736" s="19" t="s">
        <v>339</v>
      </c>
      <c r="N1736" s="19">
        <f t="shared" si="383"/>
        <v>1.3926889699731106</v>
      </c>
      <c r="O1736">
        <f t="shared" si="384"/>
        <v>27.302408714055186</v>
      </c>
      <c r="P1736">
        <f t="shared" si="385"/>
        <v>38.0237634697624</v>
      </c>
      <c r="Q1736" t="str">
        <f>VLOOKUP(A1736,Haul!F:W,18,FALSE)</f>
        <v>193</v>
      </c>
      <c r="R1736">
        <f t="shared" si="386"/>
        <v>27.302408714055186</v>
      </c>
      <c r="S1736">
        <f t="shared" si="387"/>
        <v>27.302408714055186</v>
      </c>
      <c r="T1736">
        <f t="shared" si="388"/>
        <v>0</v>
      </c>
      <c r="U1736">
        <f t="shared" si="389"/>
        <v>38.0237634697624</v>
      </c>
      <c r="V1736">
        <f t="shared" si="390"/>
        <v>38.0237634697624</v>
      </c>
      <c r="W1736">
        <f t="shared" si="391"/>
        <v>0</v>
      </c>
    </row>
    <row r="1737" spans="1:23">
      <c r="A1737">
        <v>51</v>
      </c>
      <c r="B1737">
        <v>25</v>
      </c>
      <c r="C1737">
        <v>2</v>
      </c>
      <c r="D1737">
        <f>VLOOKUP(A1737,Haul!F:M,8,FALSE)</f>
        <v>3.6626804999999998E-2</v>
      </c>
      <c r="E1737">
        <v>2</v>
      </c>
      <c r="F1737">
        <v>11</v>
      </c>
      <c r="G1737">
        <v>113</v>
      </c>
      <c r="H1737">
        <f t="shared" si="378"/>
        <v>115</v>
      </c>
      <c r="I1737">
        <f t="shared" si="379"/>
        <v>1</v>
      </c>
      <c r="J1737">
        <f t="shared" si="380"/>
        <v>0</v>
      </c>
      <c r="K1737">
        <f t="shared" si="381"/>
        <v>1</v>
      </c>
      <c r="L1737">
        <f t="shared" si="382"/>
        <v>0</v>
      </c>
      <c r="M1737" s="19" t="s">
        <v>339</v>
      </c>
      <c r="N1737" s="19">
        <f t="shared" si="383"/>
        <v>0.8161716652811043</v>
      </c>
      <c r="O1737">
        <f t="shared" si="384"/>
        <v>27.302408714055186</v>
      </c>
      <c r="P1737">
        <f t="shared" si="385"/>
        <v>22.283452386335753</v>
      </c>
      <c r="Q1737" t="str">
        <f>VLOOKUP(A1737,Haul!F:W,18,FALSE)</f>
        <v>193</v>
      </c>
      <c r="R1737">
        <f t="shared" si="386"/>
        <v>27.302408714055186</v>
      </c>
      <c r="S1737">
        <f t="shared" si="387"/>
        <v>0</v>
      </c>
      <c r="T1737">
        <f t="shared" si="388"/>
        <v>0</v>
      </c>
      <c r="U1737">
        <f t="shared" si="389"/>
        <v>22.283452386335753</v>
      </c>
      <c r="V1737">
        <f t="shared" si="390"/>
        <v>0</v>
      </c>
      <c r="W1737">
        <f t="shared" si="391"/>
        <v>0</v>
      </c>
    </row>
    <row r="1738" spans="1:23">
      <c r="A1738">
        <v>51</v>
      </c>
      <c r="B1738">
        <v>25</v>
      </c>
      <c r="C1738">
        <v>2</v>
      </c>
      <c r="D1738">
        <f>VLOOKUP(A1738,Haul!F:M,8,FALSE)</f>
        <v>3.6626804999999998E-2</v>
      </c>
      <c r="E1738">
        <v>3</v>
      </c>
      <c r="F1738">
        <v>11</v>
      </c>
      <c r="G1738">
        <v>87</v>
      </c>
      <c r="H1738">
        <f t="shared" si="378"/>
        <v>90</v>
      </c>
      <c r="I1738">
        <f t="shared" si="379"/>
        <v>1</v>
      </c>
      <c r="J1738">
        <f t="shared" si="380"/>
        <v>0</v>
      </c>
      <c r="K1738">
        <f t="shared" si="381"/>
        <v>0</v>
      </c>
      <c r="L1738">
        <f t="shared" si="382"/>
        <v>0</v>
      </c>
      <c r="M1738" s="19" t="s">
        <v>339</v>
      </c>
      <c r="N1738" s="19">
        <f t="shared" si="383"/>
        <v>0.35956172070413683</v>
      </c>
      <c r="O1738">
        <f t="shared" si="384"/>
        <v>27.302408714055186</v>
      </c>
      <c r="P1738">
        <f t="shared" si="385"/>
        <v>9.8169010565933021</v>
      </c>
      <c r="Q1738" t="str">
        <f>VLOOKUP(A1738,Haul!F:W,18,FALSE)</f>
        <v>193</v>
      </c>
      <c r="R1738">
        <f t="shared" si="386"/>
        <v>0</v>
      </c>
      <c r="S1738">
        <f t="shared" si="387"/>
        <v>0</v>
      </c>
      <c r="T1738">
        <f t="shared" si="388"/>
        <v>0</v>
      </c>
      <c r="U1738">
        <f t="shared" si="389"/>
        <v>0</v>
      </c>
      <c r="V1738">
        <f t="shared" si="390"/>
        <v>0</v>
      </c>
      <c r="W1738">
        <f t="shared" si="391"/>
        <v>0</v>
      </c>
    </row>
    <row r="1739" spans="1:23">
      <c r="A1739">
        <v>51</v>
      </c>
      <c r="B1739">
        <v>25</v>
      </c>
      <c r="C1739">
        <v>2</v>
      </c>
      <c r="D1739">
        <f>VLOOKUP(A1739,Haul!F:M,8,FALSE)</f>
        <v>3.6626804999999998E-2</v>
      </c>
      <c r="E1739">
        <v>4</v>
      </c>
      <c r="F1739">
        <v>11</v>
      </c>
      <c r="G1739">
        <v>73</v>
      </c>
      <c r="H1739">
        <f t="shared" si="378"/>
        <v>75</v>
      </c>
      <c r="I1739">
        <f t="shared" si="379"/>
        <v>1</v>
      </c>
      <c r="J1739">
        <f t="shared" si="380"/>
        <v>0</v>
      </c>
      <c r="K1739">
        <f t="shared" si="381"/>
        <v>0</v>
      </c>
      <c r="L1739">
        <f t="shared" si="382"/>
        <v>0</v>
      </c>
      <c r="M1739" s="19" t="s">
        <v>339</v>
      </c>
      <c r="N1739" s="19">
        <f t="shared" si="383"/>
        <v>0.20744251046738521</v>
      </c>
      <c r="O1739">
        <f t="shared" si="384"/>
        <v>27.302408714055186</v>
      </c>
      <c r="P1739">
        <f t="shared" si="385"/>
        <v>5.6636802054502224</v>
      </c>
      <c r="Q1739" t="str">
        <f>VLOOKUP(A1739,Haul!F:W,18,FALSE)</f>
        <v>193</v>
      </c>
      <c r="R1739">
        <f t="shared" si="386"/>
        <v>0</v>
      </c>
      <c r="S1739">
        <f t="shared" si="387"/>
        <v>0</v>
      </c>
      <c r="T1739">
        <f t="shared" si="388"/>
        <v>0</v>
      </c>
      <c r="U1739">
        <f t="shared" si="389"/>
        <v>0</v>
      </c>
      <c r="V1739">
        <f t="shared" si="390"/>
        <v>0</v>
      </c>
      <c r="W1739">
        <f t="shared" si="391"/>
        <v>0</v>
      </c>
    </row>
    <row r="1740" spans="1:23">
      <c r="A1740">
        <v>51</v>
      </c>
      <c r="B1740">
        <v>25</v>
      </c>
      <c r="C1740">
        <v>2</v>
      </c>
      <c r="D1740">
        <f>VLOOKUP(A1740,Haul!F:M,8,FALSE)</f>
        <v>3.6626804999999998E-2</v>
      </c>
      <c r="E1740">
        <v>5</v>
      </c>
      <c r="F1740">
        <v>11</v>
      </c>
      <c r="G1740">
        <v>128</v>
      </c>
      <c r="H1740">
        <f t="shared" si="378"/>
        <v>130</v>
      </c>
      <c r="I1740">
        <f t="shared" si="379"/>
        <v>1</v>
      </c>
      <c r="J1740">
        <f t="shared" si="380"/>
        <v>0</v>
      </c>
      <c r="K1740">
        <f t="shared" si="381"/>
        <v>1</v>
      </c>
      <c r="L1740">
        <f t="shared" si="382"/>
        <v>1</v>
      </c>
      <c r="M1740" s="19" t="s">
        <v>339</v>
      </c>
      <c r="N1740" s="19">
        <f t="shared" si="383"/>
        <v>1.2063792204561359</v>
      </c>
      <c r="O1740">
        <f t="shared" si="384"/>
        <v>27.302408714055186</v>
      </c>
      <c r="P1740">
        <f t="shared" si="385"/>
        <v>32.937058541036706</v>
      </c>
      <c r="Q1740" t="str">
        <f>VLOOKUP(A1740,Haul!F:W,18,FALSE)</f>
        <v>193</v>
      </c>
      <c r="R1740">
        <f t="shared" si="386"/>
        <v>27.302408714055186</v>
      </c>
      <c r="S1740">
        <f t="shared" si="387"/>
        <v>27.302408714055186</v>
      </c>
      <c r="T1740">
        <f t="shared" si="388"/>
        <v>0</v>
      </c>
      <c r="U1740">
        <f t="shared" si="389"/>
        <v>32.937058541036706</v>
      </c>
      <c r="V1740">
        <f t="shared" si="390"/>
        <v>32.937058541036706</v>
      </c>
      <c r="W1740">
        <f t="shared" si="391"/>
        <v>0</v>
      </c>
    </row>
    <row r="1741" spans="1:23">
      <c r="A1741">
        <v>51</v>
      </c>
      <c r="B1741">
        <v>25</v>
      </c>
      <c r="C1741">
        <v>2</v>
      </c>
      <c r="D1741">
        <f>VLOOKUP(A1741,Haul!F:M,8,FALSE)</f>
        <v>3.6626804999999998E-2</v>
      </c>
      <c r="E1741">
        <v>6</v>
      </c>
      <c r="F1741">
        <v>11</v>
      </c>
      <c r="G1741">
        <v>108</v>
      </c>
      <c r="H1741">
        <f t="shared" si="378"/>
        <v>110</v>
      </c>
      <c r="I1741">
        <f t="shared" si="379"/>
        <v>1</v>
      </c>
      <c r="J1741">
        <f t="shared" si="380"/>
        <v>0</v>
      </c>
      <c r="K1741">
        <f t="shared" si="381"/>
        <v>1</v>
      </c>
      <c r="L1741">
        <f t="shared" si="382"/>
        <v>0</v>
      </c>
      <c r="M1741" s="19" t="s">
        <v>339</v>
      </c>
      <c r="N1741" s="19">
        <f t="shared" si="383"/>
        <v>0.70821328075197165</v>
      </c>
      <c r="O1741">
        <f t="shared" si="384"/>
        <v>27.302408714055186</v>
      </c>
      <c r="P1741">
        <f t="shared" si="385"/>
        <v>19.335928447812243</v>
      </c>
      <c r="Q1741" t="str">
        <f>VLOOKUP(A1741,Haul!F:W,18,FALSE)</f>
        <v>193</v>
      </c>
      <c r="R1741">
        <f t="shared" si="386"/>
        <v>27.302408714055186</v>
      </c>
      <c r="S1741">
        <f t="shared" si="387"/>
        <v>0</v>
      </c>
      <c r="T1741">
        <f t="shared" si="388"/>
        <v>0</v>
      </c>
      <c r="U1741">
        <f t="shared" si="389"/>
        <v>19.335928447812243</v>
      </c>
      <c r="V1741">
        <f t="shared" si="390"/>
        <v>0</v>
      </c>
      <c r="W1741">
        <f t="shared" si="391"/>
        <v>0</v>
      </c>
    </row>
    <row r="1742" spans="1:23">
      <c r="A1742">
        <v>51</v>
      </c>
      <c r="B1742">
        <v>25</v>
      </c>
      <c r="C1742">
        <v>2</v>
      </c>
      <c r="D1742">
        <f>VLOOKUP(A1742,Haul!F:M,8,FALSE)</f>
        <v>3.6626804999999998E-2</v>
      </c>
      <c r="E1742">
        <v>7</v>
      </c>
      <c r="F1742">
        <v>11</v>
      </c>
      <c r="G1742">
        <v>72</v>
      </c>
      <c r="H1742">
        <f t="shared" si="378"/>
        <v>75</v>
      </c>
      <c r="I1742">
        <f t="shared" si="379"/>
        <v>1</v>
      </c>
      <c r="J1742">
        <f t="shared" si="380"/>
        <v>0</v>
      </c>
      <c r="K1742">
        <f t="shared" si="381"/>
        <v>0</v>
      </c>
      <c r="L1742">
        <f t="shared" si="382"/>
        <v>0</v>
      </c>
      <c r="M1742" s="19" t="s">
        <v>339</v>
      </c>
      <c r="N1742" s="19">
        <f t="shared" si="383"/>
        <v>0.19866344829521507</v>
      </c>
      <c r="O1742">
        <f t="shared" si="384"/>
        <v>27.302408714055186</v>
      </c>
      <c r="P1742">
        <f t="shared" si="385"/>
        <v>5.4239906618995315</v>
      </c>
      <c r="Q1742" t="str">
        <f>VLOOKUP(A1742,Haul!F:W,18,FALSE)</f>
        <v>193</v>
      </c>
      <c r="R1742">
        <f t="shared" si="386"/>
        <v>0</v>
      </c>
      <c r="S1742">
        <f t="shared" si="387"/>
        <v>0</v>
      </c>
      <c r="T1742">
        <f t="shared" si="388"/>
        <v>0</v>
      </c>
      <c r="U1742">
        <f t="shared" si="389"/>
        <v>0</v>
      </c>
      <c r="V1742">
        <f t="shared" si="390"/>
        <v>0</v>
      </c>
      <c r="W1742">
        <f t="shared" si="391"/>
        <v>0</v>
      </c>
    </row>
    <row r="1743" spans="1:23">
      <c r="A1743">
        <v>51</v>
      </c>
      <c r="B1743">
        <v>25</v>
      </c>
      <c r="C1743">
        <v>2</v>
      </c>
      <c r="D1743">
        <f>VLOOKUP(A1743,Haul!F:M,8,FALSE)</f>
        <v>3.6626804999999998E-2</v>
      </c>
      <c r="E1743">
        <v>8</v>
      </c>
      <c r="F1743">
        <v>11</v>
      </c>
      <c r="G1743">
        <v>92</v>
      </c>
      <c r="H1743">
        <f t="shared" si="378"/>
        <v>95</v>
      </c>
      <c r="I1743">
        <f t="shared" si="379"/>
        <v>1</v>
      </c>
      <c r="J1743">
        <f t="shared" si="380"/>
        <v>0</v>
      </c>
      <c r="K1743">
        <f t="shared" si="381"/>
        <v>0</v>
      </c>
      <c r="L1743">
        <f t="shared" si="382"/>
        <v>0</v>
      </c>
      <c r="M1743" s="19" t="s">
        <v>339</v>
      </c>
      <c r="N1743" s="19">
        <f t="shared" si="383"/>
        <v>0.428405888728141</v>
      </c>
      <c r="O1743">
        <f t="shared" si="384"/>
        <v>27.302408714055186</v>
      </c>
      <c r="P1743">
        <f t="shared" si="385"/>
        <v>11.696512669563754</v>
      </c>
      <c r="Q1743" t="str">
        <f>VLOOKUP(A1743,Haul!F:W,18,FALSE)</f>
        <v>193</v>
      </c>
      <c r="R1743">
        <f t="shared" si="386"/>
        <v>0</v>
      </c>
      <c r="S1743">
        <f t="shared" si="387"/>
        <v>0</v>
      </c>
      <c r="T1743">
        <f t="shared" si="388"/>
        <v>0</v>
      </c>
      <c r="U1743">
        <f t="shared" si="389"/>
        <v>0</v>
      </c>
      <c r="V1743">
        <f t="shared" si="390"/>
        <v>0</v>
      </c>
      <c r="W1743">
        <f t="shared" si="391"/>
        <v>0</v>
      </c>
    </row>
    <row r="1744" spans="1:23">
      <c r="A1744">
        <v>51</v>
      </c>
      <c r="B1744">
        <v>25</v>
      </c>
      <c r="C1744">
        <v>2</v>
      </c>
      <c r="D1744">
        <f>VLOOKUP(A1744,Haul!F:M,8,FALSE)</f>
        <v>3.6626804999999998E-2</v>
      </c>
      <c r="E1744">
        <v>9</v>
      </c>
      <c r="F1744">
        <v>11</v>
      </c>
      <c r="G1744">
        <v>80</v>
      </c>
      <c r="H1744">
        <f t="shared" si="378"/>
        <v>80</v>
      </c>
      <c r="I1744">
        <f t="shared" si="379"/>
        <v>1</v>
      </c>
      <c r="J1744">
        <f t="shared" si="380"/>
        <v>0</v>
      </c>
      <c r="K1744">
        <f t="shared" si="381"/>
        <v>0</v>
      </c>
      <c r="L1744">
        <f t="shared" si="382"/>
        <v>0</v>
      </c>
      <c r="M1744" s="19" t="s">
        <v>339</v>
      </c>
      <c r="N1744" s="19">
        <f t="shared" si="383"/>
        <v>0.27641887962256578</v>
      </c>
      <c r="O1744">
        <f t="shared" si="384"/>
        <v>27.302408714055186</v>
      </c>
      <c r="P1744">
        <f t="shared" si="385"/>
        <v>7.5469012277365115</v>
      </c>
      <c r="Q1744" t="str">
        <f>VLOOKUP(A1744,Haul!F:W,18,FALSE)</f>
        <v>193</v>
      </c>
      <c r="R1744">
        <f t="shared" si="386"/>
        <v>0</v>
      </c>
      <c r="S1744">
        <f t="shared" si="387"/>
        <v>0</v>
      </c>
      <c r="T1744">
        <f t="shared" si="388"/>
        <v>0</v>
      </c>
      <c r="U1744">
        <f t="shared" si="389"/>
        <v>0</v>
      </c>
      <c r="V1744">
        <f t="shared" si="390"/>
        <v>0</v>
      </c>
      <c r="W1744">
        <f t="shared" si="391"/>
        <v>0</v>
      </c>
    </row>
    <row r="1745" spans="1:23">
      <c r="A1745">
        <v>51</v>
      </c>
      <c r="B1745">
        <v>25</v>
      </c>
      <c r="C1745">
        <v>2</v>
      </c>
      <c r="D1745">
        <f>VLOOKUP(A1745,Haul!F:M,8,FALSE)</f>
        <v>3.6626804999999998E-2</v>
      </c>
      <c r="E1745">
        <v>10</v>
      </c>
      <c r="F1745">
        <v>11</v>
      </c>
      <c r="G1745">
        <v>101</v>
      </c>
      <c r="H1745">
        <f t="shared" si="378"/>
        <v>105</v>
      </c>
      <c r="I1745">
        <f t="shared" si="379"/>
        <v>1</v>
      </c>
      <c r="J1745">
        <f t="shared" si="380"/>
        <v>0</v>
      </c>
      <c r="K1745">
        <f t="shared" si="381"/>
        <v>0</v>
      </c>
      <c r="L1745">
        <f t="shared" si="382"/>
        <v>0</v>
      </c>
      <c r="M1745" s="19" t="s">
        <v>339</v>
      </c>
      <c r="N1745" s="19">
        <f t="shared" si="383"/>
        <v>0.57402142166194314</v>
      </c>
      <c r="O1745">
        <f t="shared" si="384"/>
        <v>27.302408714055186</v>
      </c>
      <c r="P1745">
        <f t="shared" si="385"/>
        <v>15.672167464837383</v>
      </c>
      <c r="Q1745" t="str">
        <f>VLOOKUP(A1745,Haul!F:W,18,FALSE)</f>
        <v>193</v>
      </c>
      <c r="R1745">
        <f t="shared" si="386"/>
        <v>0</v>
      </c>
      <c r="S1745">
        <f t="shared" si="387"/>
        <v>0</v>
      </c>
      <c r="T1745">
        <f t="shared" si="388"/>
        <v>0</v>
      </c>
      <c r="U1745">
        <f t="shared" si="389"/>
        <v>0</v>
      </c>
      <c r="V1745">
        <f t="shared" si="390"/>
        <v>0</v>
      </c>
      <c r="W1745">
        <f t="shared" si="391"/>
        <v>0</v>
      </c>
    </row>
    <row r="1746" spans="1:23">
      <c r="A1746">
        <v>51</v>
      </c>
      <c r="B1746">
        <v>25</v>
      </c>
      <c r="C1746">
        <v>2</v>
      </c>
      <c r="D1746">
        <f>VLOOKUP(A1746,Haul!F:M,8,FALSE)</f>
        <v>3.6626804999999998E-2</v>
      </c>
      <c r="E1746">
        <v>11</v>
      </c>
      <c r="F1746">
        <v>11</v>
      </c>
      <c r="G1746">
        <v>91</v>
      </c>
      <c r="H1746">
        <f t="shared" si="378"/>
        <v>95</v>
      </c>
      <c r="I1746">
        <f t="shared" si="379"/>
        <v>1</v>
      </c>
      <c r="J1746">
        <f t="shared" si="380"/>
        <v>0</v>
      </c>
      <c r="K1746">
        <f t="shared" si="381"/>
        <v>0</v>
      </c>
      <c r="L1746">
        <f t="shared" si="382"/>
        <v>0</v>
      </c>
      <c r="M1746" s="19" t="s">
        <v>339</v>
      </c>
      <c r="N1746" s="19">
        <f t="shared" si="383"/>
        <v>0.4139761850863406</v>
      </c>
      <c r="O1746">
        <f t="shared" si="384"/>
        <v>27.302408714055186</v>
      </c>
      <c r="P1746">
        <f t="shared" si="385"/>
        <v>11.302547003112629</v>
      </c>
      <c r="Q1746" t="str">
        <f>VLOOKUP(A1746,Haul!F:W,18,FALSE)</f>
        <v>193</v>
      </c>
      <c r="R1746">
        <f t="shared" si="386"/>
        <v>0</v>
      </c>
      <c r="S1746">
        <f t="shared" si="387"/>
        <v>0</v>
      </c>
      <c r="T1746">
        <f t="shared" si="388"/>
        <v>0</v>
      </c>
      <c r="U1746">
        <f t="shared" si="389"/>
        <v>0</v>
      </c>
      <c r="V1746">
        <f t="shared" si="390"/>
        <v>0</v>
      </c>
      <c r="W1746">
        <f t="shared" si="391"/>
        <v>0</v>
      </c>
    </row>
    <row r="1747" spans="1:23">
      <c r="A1747">
        <v>51</v>
      </c>
      <c r="B1747">
        <v>25</v>
      </c>
      <c r="C1747">
        <v>2</v>
      </c>
      <c r="D1747">
        <f>VLOOKUP(A1747,Haul!F:M,8,FALSE)</f>
        <v>3.6626804999999998E-2</v>
      </c>
      <c r="E1747">
        <v>12</v>
      </c>
      <c r="F1747">
        <v>11</v>
      </c>
      <c r="G1747">
        <v>102</v>
      </c>
      <c r="H1747">
        <f t="shared" si="378"/>
        <v>105</v>
      </c>
      <c r="I1747">
        <f t="shared" si="379"/>
        <v>1</v>
      </c>
      <c r="J1747">
        <f t="shared" si="380"/>
        <v>0</v>
      </c>
      <c r="K1747">
        <f t="shared" si="381"/>
        <v>0</v>
      </c>
      <c r="L1747">
        <f t="shared" si="382"/>
        <v>0</v>
      </c>
      <c r="M1747" s="19" t="s">
        <v>339</v>
      </c>
      <c r="N1747" s="19">
        <f t="shared" si="383"/>
        <v>0.59202784244820039</v>
      </c>
      <c r="O1747">
        <f t="shared" si="384"/>
        <v>27.302408714055186</v>
      </c>
      <c r="P1747">
        <f t="shared" si="385"/>
        <v>16.163786124621037</v>
      </c>
      <c r="Q1747" t="str">
        <f>VLOOKUP(A1747,Haul!F:W,18,FALSE)</f>
        <v>193</v>
      </c>
      <c r="R1747">
        <f t="shared" si="386"/>
        <v>0</v>
      </c>
      <c r="S1747">
        <f t="shared" si="387"/>
        <v>0</v>
      </c>
      <c r="T1747">
        <f t="shared" si="388"/>
        <v>0</v>
      </c>
      <c r="U1747">
        <f t="shared" si="389"/>
        <v>0</v>
      </c>
      <c r="V1747">
        <f t="shared" si="390"/>
        <v>0</v>
      </c>
      <c r="W1747">
        <f t="shared" si="391"/>
        <v>0</v>
      </c>
    </row>
    <row r="1748" spans="1:23">
      <c r="A1748">
        <v>51</v>
      </c>
      <c r="B1748">
        <v>25</v>
      </c>
      <c r="C1748">
        <v>2</v>
      </c>
      <c r="D1748">
        <f>VLOOKUP(A1748,Haul!F:M,8,FALSE)</f>
        <v>3.6626804999999998E-2</v>
      </c>
      <c r="E1748">
        <v>13</v>
      </c>
      <c r="F1748">
        <v>11</v>
      </c>
      <c r="G1748">
        <v>82</v>
      </c>
      <c r="H1748">
        <f t="shared" si="378"/>
        <v>85</v>
      </c>
      <c r="I1748">
        <f t="shared" si="379"/>
        <v>1</v>
      </c>
      <c r="J1748">
        <f t="shared" si="380"/>
        <v>0</v>
      </c>
      <c r="K1748">
        <f t="shared" si="381"/>
        <v>0</v>
      </c>
      <c r="L1748">
        <f t="shared" si="382"/>
        <v>0</v>
      </c>
      <c r="M1748" s="19" t="s">
        <v>339</v>
      </c>
      <c r="N1748" s="19">
        <f t="shared" si="383"/>
        <v>0.29866684920014114</v>
      </c>
      <c r="O1748">
        <f t="shared" si="384"/>
        <v>27.302408714055186</v>
      </c>
      <c r="P1748">
        <f t="shared" si="385"/>
        <v>8.1543243862013401</v>
      </c>
      <c r="Q1748" t="str">
        <f>VLOOKUP(A1748,Haul!F:W,18,FALSE)</f>
        <v>193</v>
      </c>
      <c r="R1748">
        <f t="shared" si="386"/>
        <v>0</v>
      </c>
      <c r="S1748">
        <f t="shared" si="387"/>
        <v>0</v>
      </c>
      <c r="T1748">
        <f t="shared" si="388"/>
        <v>0</v>
      </c>
      <c r="U1748">
        <f t="shared" si="389"/>
        <v>0</v>
      </c>
      <c r="V1748">
        <f t="shared" si="390"/>
        <v>0</v>
      </c>
      <c r="W1748">
        <f t="shared" si="391"/>
        <v>0</v>
      </c>
    </row>
    <row r="1749" spans="1:23">
      <c r="A1749">
        <v>51</v>
      </c>
      <c r="B1749">
        <v>25</v>
      </c>
      <c r="C1749">
        <v>2</v>
      </c>
      <c r="D1749">
        <f>VLOOKUP(A1749,Haul!F:M,8,FALSE)</f>
        <v>3.6626804999999998E-2</v>
      </c>
      <c r="E1749">
        <v>14</v>
      </c>
      <c r="F1749">
        <v>11</v>
      </c>
      <c r="G1749">
        <v>88</v>
      </c>
      <c r="H1749">
        <f t="shared" si="378"/>
        <v>90</v>
      </c>
      <c r="I1749">
        <f t="shared" si="379"/>
        <v>1</v>
      </c>
      <c r="J1749">
        <f t="shared" si="380"/>
        <v>0</v>
      </c>
      <c r="K1749">
        <f t="shared" si="381"/>
        <v>0</v>
      </c>
      <c r="L1749">
        <f t="shared" si="382"/>
        <v>0</v>
      </c>
      <c r="M1749" s="19" t="s">
        <v>339</v>
      </c>
      <c r="N1749" s="19">
        <f t="shared" si="383"/>
        <v>0.3726780121679496</v>
      </c>
      <c r="O1749">
        <f t="shared" si="384"/>
        <v>27.302408714055186</v>
      </c>
      <c r="P1749">
        <f t="shared" si="385"/>
        <v>10.175007406950993</v>
      </c>
      <c r="Q1749" t="str">
        <f>VLOOKUP(A1749,Haul!F:W,18,FALSE)</f>
        <v>193</v>
      </c>
      <c r="R1749">
        <f t="shared" si="386"/>
        <v>0</v>
      </c>
      <c r="S1749">
        <f t="shared" si="387"/>
        <v>0</v>
      </c>
      <c r="T1749">
        <f t="shared" si="388"/>
        <v>0</v>
      </c>
      <c r="U1749">
        <f t="shared" si="389"/>
        <v>0</v>
      </c>
      <c r="V1749">
        <f t="shared" si="390"/>
        <v>0</v>
      </c>
      <c r="W1749">
        <f t="shared" si="391"/>
        <v>0</v>
      </c>
    </row>
    <row r="1750" spans="1:23">
      <c r="A1750">
        <v>51</v>
      </c>
      <c r="B1750">
        <v>25</v>
      </c>
      <c r="C1750">
        <v>2</v>
      </c>
      <c r="D1750">
        <f>VLOOKUP(A1750,Haul!F:M,8,FALSE)</f>
        <v>3.6626804999999998E-2</v>
      </c>
      <c r="E1750">
        <v>15</v>
      </c>
      <c r="F1750">
        <v>11</v>
      </c>
      <c r="G1750">
        <v>65</v>
      </c>
      <c r="H1750">
        <f t="shared" si="378"/>
        <v>65</v>
      </c>
      <c r="I1750">
        <f t="shared" si="379"/>
        <v>1</v>
      </c>
      <c r="J1750">
        <f t="shared" si="380"/>
        <v>0</v>
      </c>
      <c r="K1750">
        <f t="shared" si="381"/>
        <v>0</v>
      </c>
      <c r="L1750">
        <f t="shared" si="382"/>
        <v>0</v>
      </c>
      <c r="M1750" s="19" t="s">
        <v>339</v>
      </c>
      <c r="N1750" s="19">
        <f t="shared" si="383"/>
        <v>0.14416637093981621</v>
      </c>
      <c r="O1750">
        <f t="shared" si="384"/>
        <v>27.302408714055186</v>
      </c>
      <c r="P1750">
        <f t="shared" si="385"/>
        <v>3.9360891822209507</v>
      </c>
      <c r="Q1750" t="str">
        <f>VLOOKUP(A1750,Haul!F:W,18,FALSE)</f>
        <v>193</v>
      </c>
      <c r="R1750">
        <f t="shared" si="386"/>
        <v>0</v>
      </c>
      <c r="S1750">
        <f t="shared" si="387"/>
        <v>0</v>
      </c>
      <c r="T1750">
        <f t="shared" si="388"/>
        <v>0</v>
      </c>
      <c r="U1750">
        <f t="shared" si="389"/>
        <v>0</v>
      </c>
      <c r="V1750">
        <f t="shared" si="390"/>
        <v>0</v>
      </c>
      <c r="W1750">
        <f t="shared" si="391"/>
        <v>0</v>
      </c>
    </row>
    <row r="1751" spans="1:23">
      <c r="A1751">
        <v>51</v>
      </c>
      <c r="B1751">
        <v>25</v>
      </c>
      <c r="C1751">
        <v>2</v>
      </c>
      <c r="D1751">
        <f>VLOOKUP(A1751,Haul!F:M,8,FALSE)</f>
        <v>3.6626804999999998E-2</v>
      </c>
      <c r="E1751">
        <v>16</v>
      </c>
      <c r="F1751">
        <v>11</v>
      </c>
      <c r="G1751">
        <v>81</v>
      </c>
      <c r="H1751">
        <f t="shared" si="378"/>
        <v>85</v>
      </c>
      <c r="I1751">
        <f t="shared" si="379"/>
        <v>1</v>
      </c>
      <c r="J1751">
        <f t="shared" si="380"/>
        <v>0</v>
      </c>
      <c r="K1751">
        <f t="shared" si="381"/>
        <v>0</v>
      </c>
      <c r="L1751">
        <f t="shared" si="382"/>
        <v>0</v>
      </c>
      <c r="M1751" s="19" t="s">
        <v>339</v>
      </c>
      <c r="N1751" s="19">
        <f t="shared" si="383"/>
        <v>0.2873962700169731</v>
      </c>
      <c r="O1751">
        <f t="shared" si="384"/>
        <v>27.302408714055186</v>
      </c>
      <c r="P1751">
        <f t="shared" si="385"/>
        <v>7.8466104268983639</v>
      </c>
      <c r="Q1751" t="str">
        <f>VLOOKUP(A1751,Haul!F:W,18,FALSE)</f>
        <v>193</v>
      </c>
      <c r="R1751">
        <f t="shared" si="386"/>
        <v>0</v>
      </c>
      <c r="S1751">
        <f t="shared" si="387"/>
        <v>0</v>
      </c>
      <c r="T1751">
        <f t="shared" si="388"/>
        <v>0</v>
      </c>
      <c r="U1751">
        <f t="shared" si="389"/>
        <v>0</v>
      </c>
      <c r="V1751">
        <f t="shared" si="390"/>
        <v>0</v>
      </c>
      <c r="W1751">
        <f t="shared" si="391"/>
        <v>0</v>
      </c>
    </row>
    <row r="1752" spans="1:23">
      <c r="A1752">
        <v>51</v>
      </c>
      <c r="B1752">
        <v>25</v>
      </c>
      <c r="C1752">
        <v>2</v>
      </c>
      <c r="D1752">
        <f>VLOOKUP(A1752,Haul!F:M,8,FALSE)</f>
        <v>3.6626804999999998E-2</v>
      </c>
      <c r="E1752">
        <v>1</v>
      </c>
      <c r="F1752">
        <v>12</v>
      </c>
      <c r="G1752">
        <v>65</v>
      </c>
      <c r="H1752">
        <f t="shared" si="378"/>
        <v>65</v>
      </c>
      <c r="I1752">
        <f t="shared" si="379"/>
        <v>2</v>
      </c>
      <c r="J1752">
        <f t="shared" si="380"/>
        <v>1</v>
      </c>
      <c r="K1752">
        <f t="shared" si="381"/>
        <v>0</v>
      </c>
      <c r="L1752">
        <f t="shared" si="382"/>
        <v>0</v>
      </c>
      <c r="M1752" s="19" t="s">
        <v>339</v>
      </c>
      <c r="N1752" s="19">
        <f t="shared" si="383"/>
        <v>0.15675522802484174</v>
      </c>
      <c r="O1752">
        <f t="shared" si="384"/>
        <v>27.302408714055186</v>
      </c>
      <c r="P1752">
        <f t="shared" si="385"/>
        <v>4.2797953035991467</v>
      </c>
      <c r="Q1752" t="str">
        <f>VLOOKUP(A1752,Haul!F:W,18,FALSE)</f>
        <v>193</v>
      </c>
      <c r="R1752">
        <f t="shared" si="386"/>
        <v>0</v>
      </c>
      <c r="S1752">
        <f t="shared" si="387"/>
        <v>0</v>
      </c>
      <c r="T1752">
        <f t="shared" si="388"/>
        <v>27.302408714055186</v>
      </c>
      <c r="U1752">
        <f t="shared" si="389"/>
        <v>0</v>
      </c>
      <c r="V1752">
        <f t="shared" si="390"/>
        <v>0</v>
      </c>
      <c r="W1752">
        <f t="shared" si="391"/>
        <v>4.2797953035991467</v>
      </c>
    </row>
    <row r="1753" spans="1:23">
      <c r="A1753">
        <v>51</v>
      </c>
      <c r="B1753">
        <v>25</v>
      </c>
      <c r="C1753">
        <v>2</v>
      </c>
      <c r="D1753">
        <f>VLOOKUP(A1753,Haul!F:M,8,FALSE)</f>
        <v>3.6626804999999998E-2</v>
      </c>
      <c r="E1753">
        <v>2</v>
      </c>
      <c r="F1753">
        <v>12</v>
      </c>
      <c r="G1753">
        <v>86</v>
      </c>
      <c r="H1753">
        <f t="shared" si="378"/>
        <v>90</v>
      </c>
      <c r="I1753">
        <f t="shared" si="379"/>
        <v>2</v>
      </c>
      <c r="J1753">
        <f t="shared" si="380"/>
        <v>1</v>
      </c>
      <c r="K1753">
        <f t="shared" si="381"/>
        <v>0</v>
      </c>
      <c r="L1753">
        <f t="shared" si="382"/>
        <v>0</v>
      </c>
      <c r="M1753" s="19" t="s">
        <v>339</v>
      </c>
      <c r="N1753" s="19">
        <f t="shared" si="383"/>
        <v>0.34146813471403492</v>
      </c>
      <c r="O1753">
        <f t="shared" si="384"/>
        <v>27.302408714055186</v>
      </c>
      <c r="P1753">
        <f t="shared" si="385"/>
        <v>9.3229025767886373</v>
      </c>
      <c r="Q1753" t="str">
        <f>VLOOKUP(A1753,Haul!F:W,18,FALSE)</f>
        <v>193</v>
      </c>
      <c r="R1753">
        <f t="shared" si="386"/>
        <v>0</v>
      </c>
      <c r="S1753">
        <f t="shared" si="387"/>
        <v>0</v>
      </c>
      <c r="T1753">
        <f t="shared" si="388"/>
        <v>27.302408714055186</v>
      </c>
      <c r="U1753">
        <f t="shared" si="389"/>
        <v>0</v>
      </c>
      <c r="V1753">
        <f t="shared" si="390"/>
        <v>0</v>
      </c>
      <c r="W1753">
        <f t="shared" si="391"/>
        <v>9.3229025767886373</v>
      </c>
    </row>
    <row r="1754" spans="1:23">
      <c r="A1754">
        <v>51</v>
      </c>
      <c r="B1754">
        <v>25</v>
      </c>
      <c r="C1754">
        <v>2</v>
      </c>
      <c r="D1754">
        <f>VLOOKUP(A1754,Haul!F:M,8,FALSE)</f>
        <v>3.6626804999999998E-2</v>
      </c>
      <c r="E1754">
        <v>3</v>
      </c>
      <c r="F1754">
        <v>12</v>
      </c>
      <c r="G1754">
        <v>59</v>
      </c>
      <c r="H1754">
        <f t="shared" si="378"/>
        <v>60</v>
      </c>
      <c r="I1754">
        <f t="shared" si="379"/>
        <v>2</v>
      </c>
      <c r="J1754">
        <f t="shared" si="380"/>
        <v>1</v>
      </c>
      <c r="K1754">
        <f t="shared" si="381"/>
        <v>0</v>
      </c>
      <c r="L1754">
        <f t="shared" si="382"/>
        <v>0</v>
      </c>
      <c r="M1754" s="19" t="s">
        <v>339</v>
      </c>
      <c r="N1754" s="19">
        <f t="shared" si="383"/>
        <v>0.11974280673996135</v>
      </c>
      <c r="O1754">
        <f t="shared" si="384"/>
        <v>27.302408714055186</v>
      </c>
      <c r="P1754">
        <f t="shared" si="385"/>
        <v>3.2692670501825467</v>
      </c>
      <c r="Q1754" t="str">
        <f>VLOOKUP(A1754,Haul!F:W,18,FALSE)</f>
        <v>193</v>
      </c>
      <c r="R1754">
        <f t="shared" si="386"/>
        <v>0</v>
      </c>
      <c r="S1754">
        <f t="shared" si="387"/>
        <v>0</v>
      </c>
      <c r="T1754">
        <f t="shared" si="388"/>
        <v>27.302408714055186</v>
      </c>
      <c r="U1754">
        <f t="shared" si="389"/>
        <v>0</v>
      </c>
      <c r="V1754">
        <f t="shared" si="390"/>
        <v>0</v>
      </c>
      <c r="W1754">
        <f t="shared" si="391"/>
        <v>3.2692670501825467</v>
      </c>
    </row>
    <row r="1755" spans="1:23">
      <c r="A1755">
        <v>51</v>
      </c>
      <c r="B1755">
        <v>25</v>
      </c>
      <c r="C1755">
        <v>2</v>
      </c>
      <c r="D1755">
        <f>VLOOKUP(A1755,Haul!F:M,8,FALSE)</f>
        <v>3.6626804999999998E-2</v>
      </c>
      <c r="E1755">
        <v>4</v>
      </c>
      <c r="F1755">
        <v>12</v>
      </c>
      <c r="G1755">
        <v>74</v>
      </c>
      <c r="H1755">
        <f t="shared" si="378"/>
        <v>75</v>
      </c>
      <c r="I1755">
        <f t="shared" si="379"/>
        <v>2</v>
      </c>
      <c r="J1755">
        <f t="shared" si="380"/>
        <v>1</v>
      </c>
      <c r="K1755">
        <f t="shared" si="381"/>
        <v>0</v>
      </c>
      <c r="L1755">
        <f t="shared" si="382"/>
        <v>0</v>
      </c>
      <c r="M1755" s="19" t="s">
        <v>339</v>
      </c>
      <c r="N1755" s="19">
        <f t="shared" si="383"/>
        <v>0.22482437867625682</v>
      </c>
      <c r="O1755">
        <f t="shared" si="384"/>
        <v>27.302408714055186</v>
      </c>
      <c r="P1755">
        <f t="shared" si="385"/>
        <v>6.1382470755026768</v>
      </c>
      <c r="Q1755" t="str">
        <f>VLOOKUP(A1755,Haul!F:W,18,FALSE)</f>
        <v>193</v>
      </c>
      <c r="R1755">
        <f t="shared" si="386"/>
        <v>0</v>
      </c>
      <c r="S1755">
        <f t="shared" si="387"/>
        <v>0</v>
      </c>
      <c r="T1755">
        <f t="shared" si="388"/>
        <v>27.302408714055186</v>
      </c>
      <c r="U1755">
        <f t="shared" si="389"/>
        <v>0</v>
      </c>
      <c r="V1755">
        <f t="shared" si="390"/>
        <v>0</v>
      </c>
      <c r="W1755">
        <f t="shared" si="391"/>
        <v>6.1382470755026768</v>
      </c>
    </row>
    <row r="1756" spans="1:23">
      <c r="A1756">
        <v>51</v>
      </c>
      <c r="B1756">
        <v>25</v>
      </c>
      <c r="C1756">
        <v>2</v>
      </c>
      <c r="D1756">
        <f>VLOOKUP(A1756,Haul!F:M,8,FALSE)</f>
        <v>3.6626804999999998E-2</v>
      </c>
      <c r="E1756">
        <v>5</v>
      </c>
      <c r="F1756">
        <v>12</v>
      </c>
      <c r="G1756">
        <v>75</v>
      </c>
      <c r="H1756">
        <f t="shared" si="378"/>
        <v>75</v>
      </c>
      <c r="I1756">
        <f t="shared" si="379"/>
        <v>2</v>
      </c>
      <c r="J1756">
        <f t="shared" si="380"/>
        <v>1</v>
      </c>
      <c r="K1756">
        <f t="shared" si="381"/>
        <v>0</v>
      </c>
      <c r="L1756">
        <f t="shared" si="382"/>
        <v>0</v>
      </c>
      <c r="M1756" s="19" t="s">
        <v>339</v>
      </c>
      <c r="N1756" s="19">
        <f t="shared" si="383"/>
        <v>0.23337555447404321</v>
      </c>
      <c r="O1756">
        <f t="shared" si="384"/>
        <v>27.302408714055186</v>
      </c>
      <c r="P1756">
        <f t="shared" si="385"/>
        <v>6.3717147721195779</v>
      </c>
      <c r="Q1756" t="str">
        <f>VLOOKUP(A1756,Haul!F:W,18,FALSE)</f>
        <v>193</v>
      </c>
      <c r="R1756">
        <f t="shared" si="386"/>
        <v>0</v>
      </c>
      <c r="S1756">
        <f t="shared" si="387"/>
        <v>0</v>
      </c>
      <c r="T1756">
        <f t="shared" si="388"/>
        <v>27.302408714055186</v>
      </c>
      <c r="U1756">
        <f t="shared" si="389"/>
        <v>0</v>
      </c>
      <c r="V1756">
        <f t="shared" si="390"/>
        <v>0</v>
      </c>
      <c r="W1756">
        <f t="shared" si="391"/>
        <v>6.3717147721195779</v>
      </c>
    </row>
    <row r="1757" spans="1:23">
      <c r="A1757">
        <v>51</v>
      </c>
      <c r="B1757">
        <v>25</v>
      </c>
      <c r="C1757">
        <v>2</v>
      </c>
      <c r="D1757">
        <f>VLOOKUP(A1757,Haul!F:M,8,FALSE)</f>
        <v>3.6626804999999998E-2</v>
      </c>
      <c r="E1757">
        <v>6</v>
      </c>
      <c r="F1757">
        <v>12</v>
      </c>
      <c r="G1757">
        <v>70</v>
      </c>
      <c r="H1757">
        <f t="shared" si="378"/>
        <v>70</v>
      </c>
      <c r="I1757">
        <f t="shared" si="379"/>
        <v>2</v>
      </c>
      <c r="J1757">
        <f t="shared" si="380"/>
        <v>1</v>
      </c>
      <c r="K1757">
        <f t="shared" si="381"/>
        <v>0</v>
      </c>
      <c r="L1757">
        <f t="shared" si="382"/>
        <v>0</v>
      </c>
      <c r="M1757" s="19" t="s">
        <v>339</v>
      </c>
      <c r="N1757" s="19">
        <f t="shared" si="383"/>
        <v>0.19263164731578469</v>
      </c>
      <c r="O1757">
        <f t="shared" si="384"/>
        <v>27.302408714055186</v>
      </c>
      <c r="P1757">
        <f t="shared" si="385"/>
        <v>5.2593079662772855</v>
      </c>
      <c r="Q1757" t="str">
        <f>VLOOKUP(A1757,Haul!F:W,18,FALSE)</f>
        <v>193</v>
      </c>
      <c r="R1757">
        <f t="shared" si="386"/>
        <v>0</v>
      </c>
      <c r="S1757">
        <f t="shared" si="387"/>
        <v>0</v>
      </c>
      <c r="T1757">
        <f t="shared" si="388"/>
        <v>27.302408714055186</v>
      </c>
      <c r="U1757">
        <f t="shared" si="389"/>
        <v>0</v>
      </c>
      <c r="V1757">
        <f t="shared" si="390"/>
        <v>0</v>
      </c>
      <c r="W1757">
        <f t="shared" si="391"/>
        <v>5.2593079662772855</v>
      </c>
    </row>
    <row r="1758" spans="1:23">
      <c r="A1758">
        <v>51</v>
      </c>
      <c r="B1758">
        <v>25</v>
      </c>
      <c r="C1758">
        <v>2</v>
      </c>
      <c r="D1758">
        <f>VLOOKUP(A1758,Haul!F:M,8,FALSE)</f>
        <v>3.6626804999999998E-2</v>
      </c>
      <c r="E1758">
        <v>7</v>
      </c>
      <c r="F1758">
        <v>12</v>
      </c>
      <c r="G1758">
        <v>63</v>
      </c>
      <c r="H1758">
        <f t="shared" si="378"/>
        <v>65</v>
      </c>
      <c r="I1758">
        <f t="shared" si="379"/>
        <v>2</v>
      </c>
      <c r="J1758">
        <f t="shared" si="380"/>
        <v>1</v>
      </c>
      <c r="K1758">
        <f t="shared" si="381"/>
        <v>0</v>
      </c>
      <c r="L1758">
        <f t="shared" si="382"/>
        <v>0</v>
      </c>
      <c r="M1758" s="19" t="s">
        <v>339</v>
      </c>
      <c r="N1758" s="19">
        <f t="shared" si="383"/>
        <v>0.14370638257975787</v>
      </c>
      <c r="O1758">
        <f t="shared" si="384"/>
        <v>27.302408714055186</v>
      </c>
      <c r="P1758">
        <f t="shared" si="385"/>
        <v>3.9235303920109299</v>
      </c>
      <c r="Q1758" t="str">
        <f>VLOOKUP(A1758,Haul!F:W,18,FALSE)</f>
        <v>193</v>
      </c>
      <c r="R1758">
        <f t="shared" si="386"/>
        <v>0</v>
      </c>
      <c r="S1758">
        <f t="shared" si="387"/>
        <v>0</v>
      </c>
      <c r="T1758">
        <f t="shared" si="388"/>
        <v>27.302408714055186</v>
      </c>
      <c r="U1758">
        <f t="shared" si="389"/>
        <v>0</v>
      </c>
      <c r="V1758">
        <f t="shared" si="390"/>
        <v>0</v>
      </c>
      <c r="W1758">
        <f t="shared" si="391"/>
        <v>3.9235303920109299</v>
      </c>
    </row>
    <row r="1759" spans="1:23">
      <c r="A1759">
        <v>51</v>
      </c>
      <c r="B1759">
        <v>25</v>
      </c>
      <c r="C1759">
        <v>2</v>
      </c>
      <c r="D1759">
        <f>VLOOKUP(A1759,Haul!F:M,8,FALSE)</f>
        <v>3.6626804999999998E-2</v>
      </c>
      <c r="E1759">
        <v>8</v>
      </c>
      <c r="F1759">
        <v>12</v>
      </c>
      <c r="G1759">
        <v>88</v>
      </c>
      <c r="H1759">
        <f t="shared" si="378"/>
        <v>90</v>
      </c>
      <c r="I1759">
        <f t="shared" si="379"/>
        <v>2</v>
      </c>
      <c r="J1759">
        <f t="shared" si="380"/>
        <v>1</v>
      </c>
      <c r="K1759">
        <f t="shared" si="381"/>
        <v>0</v>
      </c>
      <c r="L1759">
        <f t="shared" si="382"/>
        <v>0</v>
      </c>
      <c r="M1759" s="19" t="s">
        <v>339</v>
      </c>
      <c r="N1759" s="19">
        <f t="shared" si="383"/>
        <v>0.36401250268098334</v>
      </c>
      <c r="O1759">
        <f t="shared" si="384"/>
        <v>27.302408714055186</v>
      </c>
      <c r="P1759">
        <f t="shared" si="385"/>
        <v>9.9384181252223165</v>
      </c>
      <c r="Q1759" t="str">
        <f>VLOOKUP(A1759,Haul!F:W,18,FALSE)</f>
        <v>193</v>
      </c>
      <c r="R1759">
        <f t="shared" si="386"/>
        <v>0</v>
      </c>
      <c r="S1759">
        <f t="shared" si="387"/>
        <v>0</v>
      </c>
      <c r="T1759">
        <f t="shared" si="388"/>
        <v>27.302408714055186</v>
      </c>
      <c r="U1759">
        <f t="shared" si="389"/>
        <v>0</v>
      </c>
      <c r="V1759">
        <f t="shared" si="390"/>
        <v>0</v>
      </c>
      <c r="W1759">
        <f t="shared" si="391"/>
        <v>9.9384181252223165</v>
      </c>
    </row>
    <row r="1760" spans="1:23">
      <c r="A1760">
        <v>51</v>
      </c>
      <c r="B1760">
        <v>25</v>
      </c>
      <c r="C1760">
        <v>2</v>
      </c>
      <c r="D1760">
        <f>VLOOKUP(A1760,Haul!F:M,8,FALSE)</f>
        <v>3.6626804999999998E-2</v>
      </c>
      <c r="E1760">
        <v>9</v>
      </c>
      <c r="F1760">
        <v>12</v>
      </c>
      <c r="G1760">
        <v>53</v>
      </c>
      <c r="H1760">
        <f t="shared" si="378"/>
        <v>55</v>
      </c>
      <c r="I1760">
        <f t="shared" si="379"/>
        <v>2</v>
      </c>
      <c r="J1760">
        <f t="shared" si="380"/>
        <v>1</v>
      </c>
      <c r="K1760">
        <f t="shared" si="381"/>
        <v>0</v>
      </c>
      <c r="L1760">
        <f t="shared" si="382"/>
        <v>0</v>
      </c>
      <c r="M1760" s="19" t="s">
        <v>339</v>
      </c>
      <c r="N1760" s="19">
        <f t="shared" si="383"/>
        <v>8.8863043337243444E-2</v>
      </c>
      <c r="O1760">
        <f t="shared" si="384"/>
        <v>27.302408714055186</v>
      </c>
      <c r="P1760">
        <f t="shared" si="385"/>
        <v>2.4261751287682189</v>
      </c>
      <c r="Q1760" t="str">
        <f>VLOOKUP(A1760,Haul!F:W,18,FALSE)</f>
        <v>193</v>
      </c>
      <c r="R1760">
        <f t="shared" si="386"/>
        <v>0</v>
      </c>
      <c r="S1760">
        <f t="shared" si="387"/>
        <v>0</v>
      </c>
      <c r="T1760">
        <f t="shared" si="388"/>
        <v>27.302408714055186</v>
      </c>
      <c r="U1760">
        <f t="shared" si="389"/>
        <v>0</v>
      </c>
      <c r="V1760">
        <f t="shared" si="390"/>
        <v>0</v>
      </c>
      <c r="W1760">
        <f t="shared" si="391"/>
        <v>2.4261751287682189</v>
      </c>
    </row>
    <row r="1761" spans="1:23">
      <c r="A1761">
        <v>58</v>
      </c>
      <c r="B1761">
        <v>25</v>
      </c>
      <c r="C1761">
        <v>2</v>
      </c>
      <c r="D1761">
        <f>VLOOKUP(A1761,Haul!F:M,8,FALSE)</f>
        <v>3.1196230000000002E-2</v>
      </c>
      <c r="E1761">
        <v>1</v>
      </c>
      <c r="F1761">
        <v>11</v>
      </c>
      <c r="G1761">
        <v>102</v>
      </c>
      <c r="H1761">
        <f t="shared" si="378"/>
        <v>105</v>
      </c>
      <c r="I1761">
        <f t="shared" si="379"/>
        <v>1</v>
      </c>
      <c r="J1761">
        <f t="shared" si="380"/>
        <v>0</v>
      </c>
      <c r="K1761">
        <f t="shared" si="381"/>
        <v>0</v>
      </c>
      <c r="L1761">
        <f t="shared" si="382"/>
        <v>0</v>
      </c>
      <c r="M1761" s="19" t="s">
        <v>339</v>
      </c>
      <c r="N1761" s="19">
        <f t="shared" si="383"/>
        <v>0.59202784244820039</v>
      </c>
      <c r="O1761">
        <f t="shared" si="384"/>
        <v>32.055155382557444</v>
      </c>
      <c r="P1761">
        <f t="shared" si="385"/>
        <v>18.977544480477302</v>
      </c>
      <c r="Q1761" t="str">
        <f>VLOOKUP(A1761,Haul!F:W,18,FALSE)</f>
        <v>191</v>
      </c>
      <c r="R1761">
        <f t="shared" si="386"/>
        <v>0</v>
      </c>
      <c r="S1761">
        <f t="shared" si="387"/>
        <v>0</v>
      </c>
      <c r="T1761">
        <f t="shared" si="388"/>
        <v>0</v>
      </c>
      <c r="U1761">
        <f t="shared" si="389"/>
        <v>0</v>
      </c>
      <c r="V1761">
        <f t="shared" si="390"/>
        <v>0</v>
      </c>
      <c r="W1761">
        <f t="shared" si="391"/>
        <v>0</v>
      </c>
    </row>
    <row r="1762" spans="1:23">
      <c r="A1762">
        <v>58</v>
      </c>
      <c r="B1762">
        <v>25</v>
      </c>
      <c r="C1762">
        <v>2</v>
      </c>
      <c r="D1762">
        <f>VLOOKUP(A1762,Haul!F:M,8,FALSE)</f>
        <v>3.1196230000000002E-2</v>
      </c>
      <c r="E1762">
        <v>2</v>
      </c>
      <c r="F1762">
        <v>11</v>
      </c>
      <c r="G1762">
        <v>107</v>
      </c>
      <c r="H1762">
        <f t="shared" si="378"/>
        <v>110</v>
      </c>
      <c r="I1762">
        <f t="shared" si="379"/>
        <v>1</v>
      </c>
      <c r="J1762">
        <f t="shared" si="380"/>
        <v>0</v>
      </c>
      <c r="K1762">
        <f t="shared" si="381"/>
        <v>1</v>
      </c>
      <c r="L1762">
        <f t="shared" si="382"/>
        <v>0</v>
      </c>
      <c r="M1762" s="19" t="s">
        <v>339</v>
      </c>
      <c r="N1762" s="19">
        <f t="shared" si="383"/>
        <v>0.68785791061313883</v>
      </c>
      <c r="O1762">
        <f t="shared" si="384"/>
        <v>32.055155382557444</v>
      </c>
      <c r="P1762">
        <f t="shared" si="385"/>
        <v>22.049392205825473</v>
      </c>
      <c r="Q1762" t="str">
        <f>VLOOKUP(A1762,Haul!F:W,18,FALSE)</f>
        <v>191</v>
      </c>
      <c r="R1762">
        <f t="shared" si="386"/>
        <v>32.055155382557444</v>
      </c>
      <c r="S1762">
        <f t="shared" si="387"/>
        <v>0</v>
      </c>
      <c r="T1762">
        <f t="shared" si="388"/>
        <v>0</v>
      </c>
      <c r="U1762">
        <f t="shared" si="389"/>
        <v>22.049392205825473</v>
      </c>
      <c r="V1762">
        <f t="shared" si="390"/>
        <v>0</v>
      </c>
      <c r="W1762">
        <f t="shared" si="391"/>
        <v>0</v>
      </c>
    </row>
    <row r="1763" spans="1:23">
      <c r="A1763">
        <v>58</v>
      </c>
      <c r="B1763">
        <v>25</v>
      </c>
      <c r="C1763">
        <v>2</v>
      </c>
      <c r="D1763">
        <f>VLOOKUP(A1763,Haul!F:M,8,FALSE)</f>
        <v>3.1196230000000002E-2</v>
      </c>
      <c r="E1763">
        <v>3</v>
      </c>
      <c r="F1763">
        <v>11</v>
      </c>
      <c r="G1763">
        <v>113</v>
      </c>
      <c r="H1763">
        <f t="shared" si="378"/>
        <v>115</v>
      </c>
      <c r="I1763">
        <f t="shared" si="379"/>
        <v>1</v>
      </c>
      <c r="J1763">
        <f t="shared" si="380"/>
        <v>0</v>
      </c>
      <c r="K1763">
        <f t="shared" si="381"/>
        <v>1</v>
      </c>
      <c r="L1763">
        <f t="shared" si="382"/>
        <v>0</v>
      </c>
      <c r="M1763" s="19" t="s">
        <v>339</v>
      </c>
      <c r="N1763" s="19">
        <f t="shared" si="383"/>
        <v>0.8161716652811043</v>
      </c>
      <c r="O1763">
        <f t="shared" si="384"/>
        <v>32.055155382557444</v>
      </c>
      <c r="P1763">
        <f t="shared" si="385"/>
        <v>26.162509549426463</v>
      </c>
      <c r="Q1763" t="str">
        <f>VLOOKUP(A1763,Haul!F:W,18,FALSE)</f>
        <v>191</v>
      </c>
      <c r="R1763">
        <f t="shared" si="386"/>
        <v>32.055155382557444</v>
      </c>
      <c r="S1763">
        <f t="shared" si="387"/>
        <v>0</v>
      </c>
      <c r="T1763">
        <f t="shared" si="388"/>
        <v>0</v>
      </c>
      <c r="U1763">
        <f t="shared" si="389"/>
        <v>26.162509549426463</v>
      </c>
      <c r="V1763">
        <f t="shared" si="390"/>
        <v>0</v>
      </c>
      <c r="W1763">
        <f t="shared" si="391"/>
        <v>0</v>
      </c>
    </row>
    <row r="1764" spans="1:23">
      <c r="A1764">
        <v>58</v>
      </c>
      <c r="B1764">
        <v>25</v>
      </c>
      <c r="C1764">
        <v>2</v>
      </c>
      <c r="D1764">
        <f>VLOOKUP(A1764,Haul!F:M,8,FALSE)</f>
        <v>3.1196230000000002E-2</v>
      </c>
      <c r="E1764">
        <v>4</v>
      </c>
      <c r="F1764">
        <v>11</v>
      </c>
      <c r="G1764">
        <v>50</v>
      </c>
      <c r="H1764">
        <f t="shared" si="378"/>
        <v>50</v>
      </c>
      <c r="I1764">
        <f t="shared" si="379"/>
        <v>1</v>
      </c>
      <c r="J1764">
        <f t="shared" si="380"/>
        <v>0</v>
      </c>
      <c r="K1764">
        <f t="shared" si="381"/>
        <v>0</v>
      </c>
      <c r="L1764">
        <f t="shared" si="382"/>
        <v>0</v>
      </c>
      <c r="M1764" s="19" t="s">
        <v>339</v>
      </c>
      <c r="N1764" s="19">
        <f t="shared" si="383"/>
        <v>6.3336134870513289E-2</v>
      </c>
      <c r="O1764">
        <f t="shared" si="384"/>
        <v>32.055155382557444</v>
      </c>
      <c r="P1764">
        <f t="shared" si="385"/>
        <v>2.0302496446049183</v>
      </c>
      <c r="Q1764" t="str">
        <f>VLOOKUP(A1764,Haul!F:W,18,FALSE)</f>
        <v>191</v>
      </c>
      <c r="R1764">
        <f t="shared" si="386"/>
        <v>0</v>
      </c>
      <c r="S1764">
        <f t="shared" si="387"/>
        <v>0</v>
      </c>
      <c r="T1764">
        <f t="shared" si="388"/>
        <v>0</v>
      </c>
      <c r="U1764">
        <f t="shared" si="389"/>
        <v>0</v>
      </c>
      <c r="V1764">
        <f t="shared" si="390"/>
        <v>0</v>
      </c>
      <c r="W1764">
        <f t="shared" si="391"/>
        <v>0</v>
      </c>
    </row>
    <row r="1765" spans="1:23">
      <c r="A1765">
        <v>58</v>
      </c>
      <c r="B1765">
        <v>25</v>
      </c>
      <c r="C1765">
        <v>2</v>
      </c>
      <c r="D1765">
        <f>VLOOKUP(A1765,Haul!F:M,8,FALSE)</f>
        <v>3.1196230000000002E-2</v>
      </c>
      <c r="E1765">
        <v>5</v>
      </c>
      <c r="F1765">
        <v>11</v>
      </c>
      <c r="G1765">
        <v>62</v>
      </c>
      <c r="H1765">
        <f t="shared" si="378"/>
        <v>65</v>
      </c>
      <c r="I1765">
        <f t="shared" si="379"/>
        <v>1</v>
      </c>
      <c r="J1765">
        <f t="shared" si="380"/>
        <v>0</v>
      </c>
      <c r="K1765">
        <f t="shared" si="381"/>
        <v>0</v>
      </c>
      <c r="L1765">
        <f t="shared" si="382"/>
        <v>0</v>
      </c>
      <c r="M1765" s="19" t="s">
        <v>339</v>
      </c>
      <c r="N1765" s="19">
        <f t="shared" si="383"/>
        <v>0.12431643278716779</v>
      </c>
      <c r="O1765">
        <f t="shared" si="384"/>
        <v>32.055155382557444</v>
      </c>
      <c r="P1765">
        <f t="shared" si="385"/>
        <v>3.9849825695979226</v>
      </c>
      <c r="Q1765" t="str">
        <f>VLOOKUP(A1765,Haul!F:W,18,FALSE)</f>
        <v>191</v>
      </c>
      <c r="R1765">
        <f t="shared" si="386"/>
        <v>0</v>
      </c>
      <c r="S1765">
        <f t="shared" si="387"/>
        <v>0</v>
      </c>
      <c r="T1765">
        <f t="shared" si="388"/>
        <v>0</v>
      </c>
      <c r="U1765">
        <f t="shared" si="389"/>
        <v>0</v>
      </c>
      <c r="V1765">
        <f t="shared" si="390"/>
        <v>0</v>
      </c>
      <c r="W1765">
        <f t="shared" si="391"/>
        <v>0</v>
      </c>
    </row>
    <row r="1766" spans="1:23">
      <c r="A1766">
        <v>58</v>
      </c>
      <c r="B1766">
        <v>25</v>
      </c>
      <c r="C1766">
        <v>2</v>
      </c>
      <c r="D1766">
        <f>VLOOKUP(A1766,Haul!F:M,8,FALSE)</f>
        <v>3.1196230000000002E-2</v>
      </c>
      <c r="E1766">
        <v>6</v>
      </c>
      <c r="F1766">
        <v>11</v>
      </c>
      <c r="G1766">
        <v>75</v>
      </c>
      <c r="H1766">
        <f t="shared" si="378"/>
        <v>75</v>
      </c>
      <c r="I1766">
        <f t="shared" si="379"/>
        <v>1</v>
      </c>
      <c r="J1766">
        <f t="shared" si="380"/>
        <v>0</v>
      </c>
      <c r="K1766">
        <f t="shared" si="381"/>
        <v>0</v>
      </c>
      <c r="L1766">
        <f t="shared" si="382"/>
        <v>0</v>
      </c>
      <c r="M1766" s="19" t="s">
        <v>339</v>
      </c>
      <c r="N1766" s="19">
        <f t="shared" si="383"/>
        <v>0.22578633488803657</v>
      </c>
      <c r="O1766">
        <f t="shared" si="384"/>
        <v>32.055155382557444</v>
      </c>
      <c r="P1766">
        <f t="shared" si="385"/>
        <v>7.2376160480941634</v>
      </c>
      <c r="Q1766" t="str">
        <f>VLOOKUP(A1766,Haul!F:W,18,FALSE)</f>
        <v>191</v>
      </c>
      <c r="R1766">
        <f t="shared" si="386"/>
        <v>0</v>
      </c>
      <c r="S1766">
        <f t="shared" si="387"/>
        <v>0</v>
      </c>
      <c r="T1766">
        <f t="shared" si="388"/>
        <v>0</v>
      </c>
      <c r="U1766">
        <f t="shared" si="389"/>
        <v>0</v>
      </c>
      <c r="V1766">
        <f t="shared" si="390"/>
        <v>0</v>
      </c>
      <c r="W1766">
        <f t="shared" si="391"/>
        <v>0</v>
      </c>
    </row>
    <row r="1767" spans="1:23">
      <c r="A1767">
        <v>58</v>
      </c>
      <c r="B1767">
        <v>25</v>
      </c>
      <c r="C1767">
        <v>2</v>
      </c>
      <c r="D1767">
        <f>VLOOKUP(A1767,Haul!F:M,8,FALSE)</f>
        <v>3.1196230000000002E-2</v>
      </c>
      <c r="E1767">
        <v>7</v>
      </c>
      <c r="F1767">
        <v>11</v>
      </c>
      <c r="G1767">
        <v>111</v>
      </c>
      <c r="H1767">
        <f t="shared" si="378"/>
        <v>115</v>
      </c>
      <c r="I1767">
        <f t="shared" si="379"/>
        <v>1</v>
      </c>
      <c r="J1767">
        <f t="shared" si="380"/>
        <v>0</v>
      </c>
      <c r="K1767">
        <f t="shared" si="381"/>
        <v>1</v>
      </c>
      <c r="L1767">
        <f t="shared" si="382"/>
        <v>0</v>
      </c>
      <c r="M1767" s="19" t="s">
        <v>339</v>
      </c>
      <c r="N1767" s="19">
        <f t="shared" si="383"/>
        <v>0.77173488390107492</v>
      </c>
      <c r="O1767">
        <f t="shared" si="384"/>
        <v>32.055155382557444</v>
      </c>
      <c r="P1767">
        <f t="shared" si="385"/>
        <v>24.738081617588886</v>
      </c>
      <c r="Q1767" t="str">
        <f>VLOOKUP(A1767,Haul!F:W,18,FALSE)</f>
        <v>191</v>
      </c>
      <c r="R1767">
        <f t="shared" si="386"/>
        <v>32.055155382557444</v>
      </c>
      <c r="S1767">
        <f t="shared" si="387"/>
        <v>0</v>
      </c>
      <c r="T1767">
        <f t="shared" si="388"/>
        <v>0</v>
      </c>
      <c r="U1767">
        <f t="shared" si="389"/>
        <v>24.738081617588886</v>
      </c>
      <c r="V1767">
        <f t="shared" si="390"/>
        <v>0</v>
      </c>
      <c r="W1767">
        <f t="shared" si="391"/>
        <v>0</v>
      </c>
    </row>
    <row r="1768" spans="1:23">
      <c r="A1768">
        <v>58</v>
      </c>
      <c r="B1768">
        <v>25</v>
      </c>
      <c r="C1768">
        <v>2</v>
      </c>
      <c r="D1768">
        <f>VLOOKUP(A1768,Haul!F:M,8,FALSE)</f>
        <v>3.1196230000000002E-2</v>
      </c>
      <c r="E1768">
        <v>8</v>
      </c>
      <c r="F1768">
        <v>11</v>
      </c>
      <c r="G1768">
        <v>41</v>
      </c>
      <c r="H1768">
        <f t="shared" si="378"/>
        <v>45</v>
      </c>
      <c r="I1768">
        <f t="shared" si="379"/>
        <v>1</v>
      </c>
      <c r="J1768">
        <f t="shared" si="380"/>
        <v>0</v>
      </c>
      <c r="K1768">
        <f t="shared" si="381"/>
        <v>0</v>
      </c>
      <c r="L1768">
        <f t="shared" si="382"/>
        <v>0</v>
      </c>
      <c r="M1768" s="19" t="s">
        <v>339</v>
      </c>
      <c r="N1768" s="19">
        <f t="shared" si="383"/>
        <v>3.399836123256663E-2</v>
      </c>
      <c r="O1768">
        <f t="shared" si="384"/>
        <v>32.055155382557444</v>
      </c>
      <c r="P1768">
        <f t="shared" si="385"/>
        <v>1.0898227520622406</v>
      </c>
      <c r="Q1768" t="str">
        <f>VLOOKUP(A1768,Haul!F:W,18,FALSE)</f>
        <v>191</v>
      </c>
      <c r="R1768">
        <f t="shared" si="386"/>
        <v>0</v>
      </c>
      <c r="S1768">
        <f t="shared" si="387"/>
        <v>0</v>
      </c>
      <c r="T1768">
        <f t="shared" si="388"/>
        <v>0</v>
      </c>
      <c r="U1768">
        <f t="shared" si="389"/>
        <v>0</v>
      </c>
      <c r="V1768">
        <f t="shared" si="390"/>
        <v>0</v>
      </c>
      <c r="W1768">
        <f t="shared" si="391"/>
        <v>0</v>
      </c>
    </row>
    <row r="1769" spans="1:23">
      <c r="A1769">
        <v>58</v>
      </c>
      <c r="B1769">
        <v>25</v>
      </c>
      <c r="C1769">
        <v>2</v>
      </c>
      <c r="D1769">
        <f>VLOOKUP(A1769,Haul!F:M,8,FALSE)</f>
        <v>3.1196230000000002E-2</v>
      </c>
      <c r="E1769">
        <v>9</v>
      </c>
      <c r="F1769">
        <v>11</v>
      </c>
      <c r="G1769">
        <v>58</v>
      </c>
      <c r="H1769">
        <f t="shared" si="378"/>
        <v>60</v>
      </c>
      <c r="I1769">
        <f t="shared" si="379"/>
        <v>1</v>
      </c>
      <c r="J1769">
        <f t="shared" si="380"/>
        <v>0</v>
      </c>
      <c r="K1769">
        <f t="shared" si="381"/>
        <v>0</v>
      </c>
      <c r="L1769">
        <f t="shared" si="382"/>
        <v>0</v>
      </c>
      <c r="M1769" s="19" t="s">
        <v>339</v>
      </c>
      <c r="N1769" s="19">
        <f t="shared" si="383"/>
        <v>0.10086194830207017</v>
      </c>
      <c r="O1769">
        <f t="shared" si="384"/>
        <v>32.055155382557444</v>
      </c>
      <c r="P1769">
        <f t="shared" si="385"/>
        <v>3.2331454250103353</v>
      </c>
      <c r="Q1769" t="str">
        <f>VLOOKUP(A1769,Haul!F:W,18,FALSE)</f>
        <v>191</v>
      </c>
      <c r="R1769">
        <f t="shared" si="386"/>
        <v>0</v>
      </c>
      <c r="S1769">
        <f t="shared" si="387"/>
        <v>0</v>
      </c>
      <c r="T1769">
        <f t="shared" si="388"/>
        <v>0</v>
      </c>
      <c r="U1769">
        <f t="shared" si="389"/>
        <v>0</v>
      </c>
      <c r="V1769">
        <f t="shared" si="390"/>
        <v>0</v>
      </c>
      <c r="W1769">
        <f t="shared" si="391"/>
        <v>0</v>
      </c>
    </row>
    <row r="1770" spans="1:23">
      <c r="A1770">
        <v>58</v>
      </c>
      <c r="B1770">
        <v>25</v>
      </c>
      <c r="C1770">
        <v>2</v>
      </c>
      <c r="D1770">
        <f>VLOOKUP(A1770,Haul!F:M,8,FALSE)</f>
        <v>3.1196230000000002E-2</v>
      </c>
      <c r="E1770">
        <v>10</v>
      </c>
      <c r="F1770">
        <v>11</v>
      </c>
      <c r="G1770">
        <v>110</v>
      </c>
      <c r="H1770">
        <f t="shared" si="378"/>
        <v>110</v>
      </c>
      <c r="I1770">
        <f t="shared" si="379"/>
        <v>1</v>
      </c>
      <c r="J1770">
        <f t="shared" si="380"/>
        <v>0</v>
      </c>
      <c r="K1770">
        <f t="shared" si="381"/>
        <v>1</v>
      </c>
      <c r="L1770">
        <f t="shared" si="382"/>
        <v>0</v>
      </c>
      <c r="M1770" s="19" t="s">
        <v>339</v>
      </c>
      <c r="N1770" s="19">
        <f t="shared" si="383"/>
        <v>0.75014749114296608</v>
      </c>
      <c r="O1770">
        <f t="shared" si="384"/>
        <v>32.055155382557444</v>
      </c>
      <c r="P1770">
        <f t="shared" si="385"/>
        <v>24.046094388423413</v>
      </c>
      <c r="Q1770" t="str">
        <f>VLOOKUP(A1770,Haul!F:W,18,FALSE)</f>
        <v>191</v>
      </c>
      <c r="R1770">
        <f t="shared" si="386"/>
        <v>32.055155382557444</v>
      </c>
      <c r="S1770">
        <f t="shared" si="387"/>
        <v>0</v>
      </c>
      <c r="T1770">
        <f t="shared" si="388"/>
        <v>0</v>
      </c>
      <c r="U1770">
        <f t="shared" si="389"/>
        <v>24.046094388423413</v>
      </c>
      <c r="V1770">
        <f t="shared" si="390"/>
        <v>0</v>
      </c>
      <c r="W1770">
        <f t="shared" si="391"/>
        <v>0</v>
      </c>
    </row>
    <row r="1771" spans="1:23">
      <c r="A1771">
        <v>58</v>
      </c>
      <c r="B1771">
        <v>25</v>
      </c>
      <c r="C1771">
        <v>2</v>
      </c>
      <c r="D1771">
        <f>VLOOKUP(A1771,Haul!F:M,8,FALSE)</f>
        <v>3.1196230000000002E-2</v>
      </c>
      <c r="E1771">
        <v>11</v>
      </c>
      <c r="F1771">
        <v>11</v>
      </c>
      <c r="G1771">
        <v>49</v>
      </c>
      <c r="H1771">
        <f t="shared" si="378"/>
        <v>50</v>
      </c>
      <c r="I1771">
        <f t="shared" si="379"/>
        <v>1</v>
      </c>
      <c r="J1771">
        <f t="shared" si="380"/>
        <v>0</v>
      </c>
      <c r="K1771">
        <f t="shared" si="381"/>
        <v>0</v>
      </c>
      <c r="L1771">
        <f t="shared" si="382"/>
        <v>0</v>
      </c>
      <c r="M1771" s="19" t="s">
        <v>339</v>
      </c>
      <c r="N1771" s="19">
        <f t="shared" si="383"/>
        <v>5.9449102712132176E-2</v>
      </c>
      <c r="O1771">
        <f t="shared" si="384"/>
        <v>32.055155382557444</v>
      </c>
      <c r="P1771">
        <f t="shared" si="385"/>
        <v>1.9056502247910141</v>
      </c>
      <c r="Q1771" t="str">
        <f>VLOOKUP(A1771,Haul!F:W,18,FALSE)</f>
        <v>191</v>
      </c>
      <c r="R1771">
        <f t="shared" si="386"/>
        <v>0</v>
      </c>
      <c r="S1771">
        <f t="shared" si="387"/>
        <v>0</v>
      </c>
      <c r="T1771">
        <f t="shared" si="388"/>
        <v>0</v>
      </c>
      <c r="U1771">
        <f t="shared" si="389"/>
        <v>0</v>
      </c>
      <c r="V1771">
        <f t="shared" si="390"/>
        <v>0</v>
      </c>
      <c r="W1771">
        <f t="shared" si="391"/>
        <v>0</v>
      </c>
    </row>
    <row r="1772" spans="1:23">
      <c r="A1772">
        <v>58</v>
      </c>
      <c r="B1772">
        <v>25</v>
      </c>
      <c r="C1772">
        <v>2</v>
      </c>
      <c r="D1772">
        <f>VLOOKUP(A1772,Haul!F:M,8,FALSE)</f>
        <v>3.1196230000000002E-2</v>
      </c>
      <c r="E1772">
        <v>12</v>
      </c>
      <c r="F1772">
        <v>11</v>
      </c>
      <c r="G1772">
        <v>44</v>
      </c>
      <c r="H1772">
        <f t="shared" si="378"/>
        <v>45</v>
      </c>
      <c r="I1772">
        <f t="shared" si="379"/>
        <v>1</v>
      </c>
      <c r="J1772">
        <f t="shared" si="380"/>
        <v>0</v>
      </c>
      <c r="K1772">
        <f t="shared" si="381"/>
        <v>0</v>
      </c>
      <c r="L1772">
        <f t="shared" si="382"/>
        <v>0</v>
      </c>
      <c r="M1772" s="19" t="s">
        <v>339</v>
      </c>
      <c r="N1772" s="19">
        <f t="shared" si="383"/>
        <v>4.242332791554692E-2</v>
      </c>
      <c r="O1772">
        <f t="shared" si="384"/>
        <v>32.055155382557444</v>
      </c>
      <c r="P1772">
        <f t="shared" si="385"/>
        <v>1.3598863681780433</v>
      </c>
      <c r="Q1772" t="str">
        <f>VLOOKUP(A1772,Haul!F:W,18,FALSE)</f>
        <v>191</v>
      </c>
      <c r="R1772">
        <f t="shared" si="386"/>
        <v>0</v>
      </c>
      <c r="S1772">
        <f t="shared" si="387"/>
        <v>0</v>
      </c>
      <c r="T1772">
        <f t="shared" si="388"/>
        <v>0</v>
      </c>
      <c r="U1772">
        <f t="shared" si="389"/>
        <v>0</v>
      </c>
      <c r="V1772">
        <f t="shared" si="390"/>
        <v>0</v>
      </c>
      <c r="W1772">
        <f t="shared" si="391"/>
        <v>0</v>
      </c>
    </row>
    <row r="1773" spans="1:23">
      <c r="A1773">
        <v>58</v>
      </c>
      <c r="B1773">
        <v>25</v>
      </c>
      <c r="C1773">
        <v>2</v>
      </c>
      <c r="D1773">
        <f>VLOOKUP(A1773,Haul!F:M,8,FALSE)</f>
        <v>3.1196230000000002E-2</v>
      </c>
      <c r="E1773">
        <v>13</v>
      </c>
      <c r="F1773">
        <v>11</v>
      </c>
      <c r="G1773">
        <v>52</v>
      </c>
      <c r="H1773">
        <f t="shared" si="378"/>
        <v>55</v>
      </c>
      <c r="I1773">
        <f t="shared" si="379"/>
        <v>1</v>
      </c>
      <c r="J1773">
        <f t="shared" si="380"/>
        <v>0</v>
      </c>
      <c r="K1773">
        <f t="shared" si="381"/>
        <v>0</v>
      </c>
      <c r="L1773">
        <f t="shared" si="382"/>
        <v>0</v>
      </c>
      <c r="M1773" s="19" t="s">
        <v>339</v>
      </c>
      <c r="N1773" s="19">
        <f t="shared" si="383"/>
        <v>7.1622763760038122E-2</v>
      </c>
      <c r="O1773">
        <f t="shared" si="384"/>
        <v>32.055155382557444</v>
      </c>
      <c r="P1773">
        <f t="shared" si="385"/>
        <v>2.2958788212562262</v>
      </c>
      <c r="Q1773" t="str">
        <f>VLOOKUP(A1773,Haul!F:W,18,FALSE)</f>
        <v>191</v>
      </c>
      <c r="R1773">
        <f t="shared" si="386"/>
        <v>0</v>
      </c>
      <c r="S1773">
        <f t="shared" si="387"/>
        <v>0</v>
      </c>
      <c r="T1773">
        <f t="shared" si="388"/>
        <v>0</v>
      </c>
      <c r="U1773">
        <f t="shared" si="389"/>
        <v>0</v>
      </c>
      <c r="V1773">
        <f t="shared" si="390"/>
        <v>0</v>
      </c>
      <c r="W1773">
        <f t="shared" si="391"/>
        <v>0</v>
      </c>
    </row>
    <row r="1774" spans="1:23">
      <c r="A1774">
        <v>58</v>
      </c>
      <c r="B1774">
        <v>25</v>
      </c>
      <c r="C1774">
        <v>2</v>
      </c>
      <c r="D1774">
        <f>VLOOKUP(A1774,Haul!F:M,8,FALSE)</f>
        <v>3.1196230000000002E-2</v>
      </c>
      <c r="E1774">
        <v>14</v>
      </c>
      <c r="F1774">
        <v>11</v>
      </c>
      <c r="G1774">
        <v>44</v>
      </c>
      <c r="H1774">
        <f t="shared" si="378"/>
        <v>45</v>
      </c>
      <c r="I1774">
        <f t="shared" si="379"/>
        <v>1</v>
      </c>
      <c r="J1774">
        <f t="shared" si="380"/>
        <v>0</v>
      </c>
      <c r="K1774">
        <f t="shared" si="381"/>
        <v>0</v>
      </c>
      <c r="L1774">
        <f t="shared" si="382"/>
        <v>0</v>
      </c>
      <c r="M1774" s="19" t="s">
        <v>339</v>
      </c>
      <c r="N1774" s="19">
        <f t="shared" si="383"/>
        <v>4.242332791554692E-2</v>
      </c>
      <c r="O1774">
        <f t="shared" si="384"/>
        <v>32.055155382557444</v>
      </c>
      <c r="P1774">
        <f t="shared" si="385"/>
        <v>1.3598863681780433</v>
      </c>
      <c r="Q1774" t="str">
        <f>VLOOKUP(A1774,Haul!F:W,18,FALSE)</f>
        <v>191</v>
      </c>
      <c r="R1774">
        <f t="shared" si="386"/>
        <v>0</v>
      </c>
      <c r="S1774">
        <f t="shared" si="387"/>
        <v>0</v>
      </c>
      <c r="T1774">
        <f t="shared" si="388"/>
        <v>0</v>
      </c>
      <c r="U1774">
        <f t="shared" si="389"/>
        <v>0</v>
      </c>
      <c r="V1774">
        <f t="shared" si="390"/>
        <v>0</v>
      </c>
      <c r="W1774">
        <f t="shared" si="391"/>
        <v>0</v>
      </c>
    </row>
    <row r="1775" spans="1:23">
      <c r="A1775">
        <v>58</v>
      </c>
      <c r="B1775">
        <v>25</v>
      </c>
      <c r="C1775">
        <v>2</v>
      </c>
      <c r="D1775">
        <f>VLOOKUP(A1775,Haul!F:M,8,FALSE)</f>
        <v>3.1196230000000002E-2</v>
      </c>
      <c r="E1775">
        <v>15</v>
      </c>
      <c r="F1775">
        <v>11</v>
      </c>
      <c r="G1775">
        <v>58</v>
      </c>
      <c r="H1775">
        <f t="shared" si="378"/>
        <v>60</v>
      </c>
      <c r="I1775">
        <f t="shared" si="379"/>
        <v>1</v>
      </c>
      <c r="J1775">
        <f t="shared" si="380"/>
        <v>0</v>
      </c>
      <c r="K1775">
        <f t="shared" si="381"/>
        <v>0</v>
      </c>
      <c r="L1775">
        <f t="shared" si="382"/>
        <v>0</v>
      </c>
      <c r="M1775" s="19" t="s">
        <v>339</v>
      </c>
      <c r="N1775" s="19">
        <f t="shared" si="383"/>
        <v>0.10086194830207017</v>
      </c>
      <c r="O1775">
        <f t="shared" si="384"/>
        <v>32.055155382557444</v>
      </c>
      <c r="P1775">
        <f t="shared" si="385"/>
        <v>3.2331454250103353</v>
      </c>
      <c r="Q1775" t="str">
        <f>VLOOKUP(A1775,Haul!F:W,18,FALSE)</f>
        <v>191</v>
      </c>
      <c r="R1775">
        <f t="shared" si="386"/>
        <v>0</v>
      </c>
      <c r="S1775">
        <f t="shared" si="387"/>
        <v>0</v>
      </c>
      <c r="T1775">
        <f t="shared" si="388"/>
        <v>0</v>
      </c>
      <c r="U1775">
        <f t="shared" si="389"/>
        <v>0</v>
      </c>
      <c r="V1775">
        <f t="shared" si="390"/>
        <v>0</v>
      </c>
      <c r="W1775">
        <f t="shared" si="391"/>
        <v>0</v>
      </c>
    </row>
    <row r="1776" spans="1:23">
      <c r="A1776">
        <v>58</v>
      </c>
      <c r="B1776">
        <v>25</v>
      </c>
      <c r="C1776">
        <v>2</v>
      </c>
      <c r="D1776">
        <f>VLOOKUP(A1776,Haul!F:M,8,FALSE)</f>
        <v>3.1196230000000002E-2</v>
      </c>
      <c r="E1776">
        <v>16</v>
      </c>
      <c r="F1776">
        <v>11</v>
      </c>
      <c r="G1776">
        <v>60</v>
      </c>
      <c r="H1776">
        <f t="shared" si="378"/>
        <v>60</v>
      </c>
      <c r="I1776">
        <f t="shared" si="379"/>
        <v>1</v>
      </c>
      <c r="J1776">
        <f t="shared" si="380"/>
        <v>0</v>
      </c>
      <c r="K1776">
        <f t="shared" si="381"/>
        <v>0</v>
      </c>
      <c r="L1776">
        <f t="shared" si="382"/>
        <v>0</v>
      </c>
      <c r="M1776" s="19" t="s">
        <v>339</v>
      </c>
      <c r="N1776" s="19">
        <f t="shared" si="383"/>
        <v>0.11217207743046824</v>
      </c>
      <c r="O1776">
        <f t="shared" si="384"/>
        <v>32.055155382557444</v>
      </c>
      <c r="P1776">
        <f t="shared" si="385"/>
        <v>3.5956933716179242</v>
      </c>
      <c r="Q1776" t="str">
        <f>VLOOKUP(A1776,Haul!F:W,18,FALSE)</f>
        <v>191</v>
      </c>
      <c r="R1776">
        <f t="shared" si="386"/>
        <v>0</v>
      </c>
      <c r="S1776">
        <f t="shared" si="387"/>
        <v>0</v>
      </c>
      <c r="T1776">
        <f t="shared" si="388"/>
        <v>0</v>
      </c>
      <c r="U1776">
        <f t="shared" si="389"/>
        <v>0</v>
      </c>
      <c r="V1776">
        <f t="shared" si="390"/>
        <v>0</v>
      </c>
      <c r="W1776">
        <f t="shared" si="391"/>
        <v>0</v>
      </c>
    </row>
    <row r="1777" spans="1:23">
      <c r="A1777">
        <v>58</v>
      </c>
      <c r="B1777">
        <v>25</v>
      </c>
      <c r="C1777">
        <v>2</v>
      </c>
      <c r="D1777">
        <f>VLOOKUP(A1777,Haul!F:M,8,FALSE)</f>
        <v>3.1196230000000002E-2</v>
      </c>
      <c r="E1777">
        <v>17</v>
      </c>
      <c r="F1777">
        <v>11</v>
      </c>
      <c r="G1777">
        <v>62</v>
      </c>
      <c r="H1777">
        <f t="shared" si="378"/>
        <v>65</v>
      </c>
      <c r="I1777">
        <f t="shared" si="379"/>
        <v>1</v>
      </c>
      <c r="J1777">
        <f t="shared" si="380"/>
        <v>0</v>
      </c>
      <c r="K1777">
        <f t="shared" si="381"/>
        <v>0</v>
      </c>
      <c r="L1777">
        <f t="shared" si="382"/>
        <v>0</v>
      </c>
      <c r="M1777" s="19" t="s">
        <v>339</v>
      </c>
      <c r="N1777" s="19">
        <f t="shared" si="383"/>
        <v>0.12431643278716779</v>
      </c>
      <c r="O1777">
        <f t="shared" si="384"/>
        <v>32.055155382557444</v>
      </c>
      <c r="P1777">
        <f t="shared" si="385"/>
        <v>3.9849825695979226</v>
      </c>
      <c r="Q1777" t="str">
        <f>VLOOKUP(A1777,Haul!F:W,18,FALSE)</f>
        <v>191</v>
      </c>
      <c r="R1777">
        <f t="shared" si="386"/>
        <v>0</v>
      </c>
      <c r="S1777">
        <f t="shared" si="387"/>
        <v>0</v>
      </c>
      <c r="T1777">
        <f t="shared" si="388"/>
        <v>0</v>
      </c>
      <c r="U1777">
        <f t="shared" si="389"/>
        <v>0</v>
      </c>
      <c r="V1777">
        <f t="shared" si="390"/>
        <v>0</v>
      </c>
      <c r="W1777">
        <f t="shared" si="391"/>
        <v>0</v>
      </c>
    </row>
    <row r="1778" spans="1:23">
      <c r="A1778">
        <v>58</v>
      </c>
      <c r="B1778">
        <v>25</v>
      </c>
      <c r="C1778">
        <v>2</v>
      </c>
      <c r="D1778">
        <f>VLOOKUP(A1778,Haul!F:M,8,FALSE)</f>
        <v>3.1196230000000002E-2</v>
      </c>
      <c r="E1778">
        <v>18</v>
      </c>
      <c r="F1778">
        <v>11</v>
      </c>
      <c r="G1778">
        <v>119</v>
      </c>
      <c r="H1778">
        <f t="shared" si="378"/>
        <v>120</v>
      </c>
      <c r="I1778">
        <f t="shared" si="379"/>
        <v>1</v>
      </c>
      <c r="J1778">
        <f t="shared" si="380"/>
        <v>0</v>
      </c>
      <c r="K1778">
        <f t="shared" si="381"/>
        <v>1</v>
      </c>
      <c r="L1778">
        <f t="shared" si="382"/>
        <v>0</v>
      </c>
      <c r="M1778" s="19" t="s">
        <v>339</v>
      </c>
      <c r="N1778" s="19">
        <f t="shared" si="383"/>
        <v>0.95988745786491481</v>
      </c>
      <c r="O1778">
        <f t="shared" si="384"/>
        <v>32.055155382557444</v>
      </c>
      <c r="P1778">
        <f t="shared" si="385"/>
        <v>30.769341611627905</v>
      </c>
      <c r="Q1778" t="str">
        <f>VLOOKUP(A1778,Haul!F:W,18,FALSE)</f>
        <v>191</v>
      </c>
      <c r="R1778">
        <f t="shared" si="386"/>
        <v>32.055155382557444</v>
      </c>
      <c r="S1778">
        <f t="shared" si="387"/>
        <v>0</v>
      </c>
      <c r="T1778">
        <f t="shared" si="388"/>
        <v>0</v>
      </c>
      <c r="U1778">
        <f t="shared" si="389"/>
        <v>30.769341611627905</v>
      </c>
      <c r="V1778">
        <f t="shared" si="390"/>
        <v>0</v>
      </c>
      <c r="W1778">
        <f t="shared" si="391"/>
        <v>0</v>
      </c>
    </row>
    <row r="1779" spans="1:23">
      <c r="A1779">
        <v>58</v>
      </c>
      <c r="B1779">
        <v>25</v>
      </c>
      <c r="C1779">
        <v>2</v>
      </c>
      <c r="D1779">
        <f>VLOOKUP(A1779,Haul!F:M,8,FALSE)</f>
        <v>3.1196230000000002E-2</v>
      </c>
      <c r="E1779">
        <v>19</v>
      </c>
      <c r="F1779">
        <v>11</v>
      </c>
      <c r="G1779">
        <v>83</v>
      </c>
      <c r="H1779">
        <f t="shared" si="378"/>
        <v>85</v>
      </c>
      <c r="I1779">
        <f t="shared" si="379"/>
        <v>1</v>
      </c>
      <c r="J1779">
        <f t="shared" si="380"/>
        <v>0</v>
      </c>
      <c r="K1779">
        <f t="shared" si="381"/>
        <v>0</v>
      </c>
      <c r="L1779">
        <f t="shared" si="382"/>
        <v>0</v>
      </c>
      <c r="M1779" s="19" t="s">
        <v>339</v>
      </c>
      <c r="N1779" s="19">
        <f t="shared" si="383"/>
        <v>0.31023472883213726</v>
      </c>
      <c r="O1779">
        <f t="shared" si="384"/>
        <v>32.055155382557444</v>
      </c>
      <c r="P1779">
        <f t="shared" si="385"/>
        <v>9.9446224377797332</v>
      </c>
      <c r="Q1779" t="str">
        <f>VLOOKUP(A1779,Haul!F:W,18,FALSE)</f>
        <v>191</v>
      </c>
      <c r="R1779">
        <f t="shared" si="386"/>
        <v>0</v>
      </c>
      <c r="S1779">
        <f t="shared" si="387"/>
        <v>0</v>
      </c>
      <c r="T1779">
        <f t="shared" si="388"/>
        <v>0</v>
      </c>
      <c r="U1779">
        <f t="shared" si="389"/>
        <v>0</v>
      </c>
      <c r="V1779">
        <f t="shared" si="390"/>
        <v>0</v>
      </c>
      <c r="W1779">
        <f t="shared" si="391"/>
        <v>0</v>
      </c>
    </row>
    <row r="1780" spans="1:23">
      <c r="A1780">
        <v>58</v>
      </c>
      <c r="B1780">
        <v>25</v>
      </c>
      <c r="C1780">
        <v>2</v>
      </c>
      <c r="D1780">
        <f>VLOOKUP(A1780,Haul!F:M,8,FALSE)</f>
        <v>3.1196230000000002E-2</v>
      </c>
      <c r="E1780">
        <v>20</v>
      </c>
      <c r="F1780">
        <v>11</v>
      </c>
      <c r="G1780">
        <v>80</v>
      </c>
      <c r="H1780">
        <f t="shared" si="378"/>
        <v>80</v>
      </c>
      <c r="I1780">
        <f t="shared" si="379"/>
        <v>1</v>
      </c>
      <c r="J1780">
        <f t="shared" si="380"/>
        <v>0</v>
      </c>
      <c r="K1780">
        <f t="shared" si="381"/>
        <v>0</v>
      </c>
      <c r="L1780">
        <f t="shared" si="382"/>
        <v>0</v>
      </c>
      <c r="M1780" s="19" t="s">
        <v>339</v>
      </c>
      <c r="N1780" s="19">
        <f t="shared" si="383"/>
        <v>0.27641887962256578</v>
      </c>
      <c r="O1780">
        <f t="shared" si="384"/>
        <v>32.055155382557444</v>
      </c>
      <c r="P1780">
        <f t="shared" si="385"/>
        <v>8.8606501369737884</v>
      </c>
      <c r="Q1780" t="str">
        <f>VLOOKUP(A1780,Haul!F:W,18,FALSE)</f>
        <v>191</v>
      </c>
      <c r="R1780">
        <f t="shared" si="386"/>
        <v>0</v>
      </c>
      <c r="S1780">
        <f t="shared" si="387"/>
        <v>0</v>
      </c>
      <c r="T1780">
        <f t="shared" si="388"/>
        <v>0</v>
      </c>
      <c r="U1780">
        <f t="shared" si="389"/>
        <v>0</v>
      </c>
      <c r="V1780">
        <f t="shared" si="390"/>
        <v>0</v>
      </c>
      <c r="W1780">
        <f t="shared" si="391"/>
        <v>0</v>
      </c>
    </row>
    <row r="1781" spans="1:23">
      <c r="A1781">
        <v>58</v>
      </c>
      <c r="B1781">
        <v>25</v>
      </c>
      <c r="C1781">
        <v>2</v>
      </c>
      <c r="D1781">
        <f>VLOOKUP(A1781,Haul!F:M,8,FALSE)</f>
        <v>3.1196230000000002E-2</v>
      </c>
      <c r="E1781">
        <v>21</v>
      </c>
      <c r="F1781">
        <v>11</v>
      </c>
      <c r="G1781">
        <v>62</v>
      </c>
      <c r="H1781">
        <f t="shared" si="378"/>
        <v>65</v>
      </c>
      <c r="I1781">
        <f t="shared" si="379"/>
        <v>1</v>
      </c>
      <c r="J1781">
        <f t="shared" si="380"/>
        <v>0</v>
      </c>
      <c r="K1781">
        <f t="shared" si="381"/>
        <v>0</v>
      </c>
      <c r="L1781">
        <f t="shared" si="382"/>
        <v>0</v>
      </c>
      <c r="M1781" s="19" t="s">
        <v>339</v>
      </c>
      <c r="N1781" s="19">
        <f t="shared" si="383"/>
        <v>0.12431643278716779</v>
      </c>
      <c r="O1781">
        <f t="shared" si="384"/>
        <v>32.055155382557444</v>
      </c>
      <c r="P1781">
        <f t="shared" si="385"/>
        <v>3.9849825695979226</v>
      </c>
      <c r="Q1781" t="str">
        <f>VLOOKUP(A1781,Haul!F:W,18,FALSE)</f>
        <v>191</v>
      </c>
      <c r="R1781">
        <f t="shared" si="386"/>
        <v>0</v>
      </c>
      <c r="S1781">
        <f t="shared" si="387"/>
        <v>0</v>
      </c>
      <c r="T1781">
        <f t="shared" si="388"/>
        <v>0</v>
      </c>
      <c r="U1781">
        <f t="shared" si="389"/>
        <v>0</v>
      </c>
      <c r="V1781">
        <f t="shared" si="390"/>
        <v>0</v>
      </c>
      <c r="W1781">
        <f t="shared" si="391"/>
        <v>0</v>
      </c>
    </row>
    <row r="1782" spans="1:23">
      <c r="A1782">
        <v>58</v>
      </c>
      <c r="B1782">
        <v>25</v>
      </c>
      <c r="C1782">
        <v>2</v>
      </c>
      <c r="D1782">
        <f>VLOOKUP(A1782,Haul!F:M,8,FALSE)</f>
        <v>3.1196230000000002E-2</v>
      </c>
      <c r="E1782">
        <v>22</v>
      </c>
      <c r="F1782">
        <v>11</v>
      </c>
      <c r="G1782">
        <v>53</v>
      </c>
      <c r="H1782">
        <f t="shared" si="378"/>
        <v>55</v>
      </c>
      <c r="I1782">
        <f t="shared" si="379"/>
        <v>1</v>
      </c>
      <c r="J1782">
        <f t="shared" si="380"/>
        <v>0</v>
      </c>
      <c r="K1782">
        <f t="shared" si="381"/>
        <v>0</v>
      </c>
      <c r="L1782">
        <f t="shared" si="382"/>
        <v>0</v>
      </c>
      <c r="M1782" s="19" t="s">
        <v>339</v>
      </c>
      <c r="N1782" s="19">
        <f t="shared" si="383"/>
        <v>7.6030079454428509E-2</v>
      </c>
      <c r="O1782">
        <f t="shared" si="384"/>
        <v>32.055155382557444</v>
      </c>
      <c r="P1782">
        <f t="shared" si="385"/>
        <v>2.4371560106598942</v>
      </c>
      <c r="Q1782" t="str">
        <f>VLOOKUP(A1782,Haul!F:W,18,FALSE)</f>
        <v>191</v>
      </c>
      <c r="R1782">
        <f t="shared" si="386"/>
        <v>0</v>
      </c>
      <c r="S1782">
        <f t="shared" si="387"/>
        <v>0</v>
      </c>
      <c r="T1782">
        <f t="shared" si="388"/>
        <v>0</v>
      </c>
      <c r="U1782">
        <f t="shared" si="389"/>
        <v>0</v>
      </c>
      <c r="V1782">
        <f t="shared" si="390"/>
        <v>0</v>
      </c>
      <c r="W1782">
        <f t="shared" si="391"/>
        <v>0</v>
      </c>
    </row>
    <row r="1783" spans="1:23">
      <c r="A1783">
        <v>58</v>
      </c>
      <c r="B1783">
        <v>25</v>
      </c>
      <c r="C1783">
        <v>2</v>
      </c>
      <c r="D1783">
        <f>VLOOKUP(A1783,Haul!F:M,8,FALSE)</f>
        <v>3.1196230000000002E-2</v>
      </c>
      <c r="E1783">
        <v>23</v>
      </c>
      <c r="F1783">
        <v>11</v>
      </c>
      <c r="G1783">
        <v>59</v>
      </c>
      <c r="H1783">
        <f t="shared" si="378"/>
        <v>60</v>
      </c>
      <c r="I1783">
        <f t="shared" si="379"/>
        <v>1</v>
      </c>
      <c r="J1783">
        <f t="shared" si="380"/>
        <v>0</v>
      </c>
      <c r="K1783">
        <f t="shared" si="381"/>
        <v>0</v>
      </c>
      <c r="L1783">
        <f t="shared" si="382"/>
        <v>0</v>
      </c>
      <c r="M1783" s="19" t="s">
        <v>339</v>
      </c>
      <c r="N1783" s="19">
        <f t="shared" si="383"/>
        <v>0.1064147060315279</v>
      </c>
      <c r="O1783">
        <f t="shared" si="384"/>
        <v>32.055155382557444</v>
      </c>
      <c r="P1783">
        <f t="shared" si="385"/>
        <v>3.4111399368297999</v>
      </c>
      <c r="Q1783" t="str">
        <f>VLOOKUP(A1783,Haul!F:W,18,FALSE)</f>
        <v>191</v>
      </c>
      <c r="R1783">
        <f t="shared" si="386"/>
        <v>0</v>
      </c>
      <c r="S1783">
        <f t="shared" si="387"/>
        <v>0</v>
      </c>
      <c r="T1783">
        <f t="shared" si="388"/>
        <v>0</v>
      </c>
      <c r="U1783">
        <f t="shared" si="389"/>
        <v>0</v>
      </c>
      <c r="V1783">
        <f t="shared" si="390"/>
        <v>0</v>
      </c>
      <c r="W1783">
        <f t="shared" si="391"/>
        <v>0</v>
      </c>
    </row>
    <row r="1784" spans="1:23">
      <c r="A1784">
        <v>58</v>
      </c>
      <c r="B1784">
        <v>25</v>
      </c>
      <c r="C1784">
        <v>2</v>
      </c>
      <c r="D1784">
        <f>VLOOKUP(A1784,Haul!F:M,8,FALSE)</f>
        <v>3.1196230000000002E-2</v>
      </c>
      <c r="E1784">
        <v>24</v>
      </c>
      <c r="F1784">
        <v>11</v>
      </c>
      <c r="G1784">
        <v>68</v>
      </c>
      <c r="H1784">
        <f t="shared" si="378"/>
        <v>70</v>
      </c>
      <c r="I1784">
        <f t="shared" si="379"/>
        <v>1</v>
      </c>
      <c r="J1784">
        <f t="shared" si="380"/>
        <v>0</v>
      </c>
      <c r="K1784">
        <f t="shared" si="381"/>
        <v>0</v>
      </c>
      <c r="L1784">
        <f t="shared" si="382"/>
        <v>0</v>
      </c>
      <c r="M1784" s="19" t="s">
        <v>339</v>
      </c>
      <c r="N1784" s="19">
        <f t="shared" si="383"/>
        <v>0.16607185414915501</v>
      </c>
      <c r="O1784">
        <f t="shared" si="384"/>
        <v>32.055155382557444</v>
      </c>
      <c r="P1784">
        <f t="shared" si="385"/>
        <v>5.3234590894205809</v>
      </c>
      <c r="Q1784" t="str">
        <f>VLOOKUP(A1784,Haul!F:W,18,FALSE)</f>
        <v>191</v>
      </c>
      <c r="R1784">
        <f t="shared" si="386"/>
        <v>0</v>
      </c>
      <c r="S1784">
        <f t="shared" si="387"/>
        <v>0</v>
      </c>
      <c r="T1784">
        <f t="shared" si="388"/>
        <v>0</v>
      </c>
      <c r="U1784">
        <f t="shared" si="389"/>
        <v>0</v>
      </c>
      <c r="V1784">
        <f t="shared" si="390"/>
        <v>0</v>
      </c>
      <c r="W1784">
        <f t="shared" si="391"/>
        <v>0</v>
      </c>
    </row>
    <row r="1785" spans="1:23">
      <c r="A1785">
        <v>58</v>
      </c>
      <c r="B1785">
        <v>25</v>
      </c>
      <c r="C1785">
        <v>2</v>
      </c>
      <c r="D1785">
        <f>VLOOKUP(A1785,Haul!F:M,8,FALSE)</f>
        <v>3.1196230000000002E-2</v>
      </c>
      <c r="E1785">
        <v>25</v>
      </c>
      <c r="F1785">
        <v>11</v>
      </c>
      <c r="G1785">
        <v>78</v>
      </c>
      <c r="H1785">
        <f t="shared" si="378"/>
        <v>80</v>
      </c>
      <c r="I1785">
        <f t="shared" si="379"/>
        <v>1</v>
      </c>
      <c r="J1785">
        <f t="shared" si="380"/>
        <v>0</v>
      </c>
      <c r="K1785">
        <f t="shared" si="381"/>
        <v>0</v>
      </c>
      <c r="L1785">
        <f t="shared" si="382"/>
        <v>0</v>
      </c>
      <c r="M1785" s="19" t="s">
        <v>339</v>
      </c>
      <c r="N1785" s="19">
        <f t="shared" si="383"/>
        <v>0.25532725287061148</v>
      </c>
      <c r="O1785">
        <f t="shared" si="384"/>
        <v>32.055155382557444</v>
      </c>
      <c r="P1785">
        <f t="shared" si="385"/>
        <v>8.184554764168988</v>
      </c>
      <c r="Q1785" t="str">
        <f>VLOOKUP(A1785,Haul!F:W,18,FALSE)</f>
        <v>191</v>
      </c>
      <c r="R1785">
        <f t="shared" si="386"/>
        <v>0</v>
      </c>
      <c r="S1785">
        <f t="shared" si="387"/>
        <v>0</v>
      </c>
      <c r="T1785">
        <f t="shared" si="388"/>
        <v>0</v>
      </c>
      <c r="U1785">
        <f t="shared" si="389"/>
        <v>0</v>
      </c>
      <c r="V1785">
        <f t="shared" si="390"/>
        <v>0</v>
      </c>
      <c r="W1785">
        <f t="shared" si="391"/>
        <v>0</v>
      </c>
    </row>
    <row r="1786" spans="1:23">
      <c r="A1786">
        <v>58</v>
      </c>
      <c r="B1786">
        <v>25</v>
      </c>
      <c r="C1786">
        <v>2</v>
      </c>
      <c r="D1786">
        <f>VLOOKUP(A1786,Haul!F:M,8,FALSE)</f>
        <v>3.1196230000000002E-2</v>
      </c>
      <c r="E1786">
        <v>26</v>
      </c>
      <c r="F1786">
        <v>11</v>
      </c>
      <c r="G1786">
        <v>94</v>
      </c>
      <c r="H1786">
        <f t="shared" si="378"/>
        <v>95</v>
      </c>
      <c r="I1786">
        <f t="shared" si="379"/>
        <v>1</v>
      </c>
      <c r="J1786">
        <f t="shared" si="380"/>
        <v>0</v>
      </c>
      <c r="K1786">
        <f t="shared" si="381"/>
        <v>0</v>
      </c>
      <c r="L1786">
        <f t="shared" si="382"/>
        <v>0</v>
      </c>
      <c r="M1786" s="19" t="s">
        <v>339</v>
      </c>
      <c r="N1786" s="19">
        <f t="shared" si="383"/>
        <v>0.45828581409107649</v>
      </c>
      <c r="O1786">
        <f t="shared" si="384"/>
        <v>32.055155382557444</v>
      </c>
      <c r="P1786">
        <f t="shared" si="385"/>
        <v>14.690422980311292</v>
      </c>
      <c r="Q1786" t="str">
        <f>VLOOKUP(A1786,Haul!F:W,18,FALSE)</f>
        <v>191</v>
      </c>
      <c r="R1786">
        <f t="shared" si="386"/>
        <v>0</v>
      </c>
      <c r="S1786">
        <f t="shared" si="387"/>
        <v>0</v>
      </c>
      <c r="T1786">
        <f t="shared" si="388"/>
        <v>0</v>
      </c>
      <c r="U1786">
        <f t="shared" si="389"/>
        <v>0</v>
      </c>
      <c r="V1786">
        <f t="shared" si="390"/>
        <v>0</v>
      </c>
      <c r="W1786">
        <f t="shared" si="391"/>
        <v>0</v>
      </c>
    </row>
    <row r="1787" spans="1:23">
      <c r="A1787">
        <v>58</v>
      </c>
      <c r="B1787">
        <v>25</v>
      </c>
      <c r="C1787">
        <v>2</v>
      </c>
      <c r="D1787">
        <f>VLOOKUP(A1787,Haul!F:M,8,FALSE)</f>
        <v>3.1196230000000002E-2</v>
      </c>
      <c r="E1787">
        <v>27</v>
      </c>
      <c r="F1787">
        <v>11</v>
      </c>
      <c r="G1787">
        <v>60</v>
      </c>
      <c r="H1787">
        <f t="shared" si="378"/>
        <v>60</v>
      </c>
      <c r="I1787">
        <f t="shared" si="379"/>
        <v>1</v>
      </c>
      <c r="J1787">
        <f t="shared" si="380"/>
        <v>0</v>
      </c>
      <c r="K1787">
        <f t="shared" si="381"/>
        <v>0</v>
      </c>
      <c r="L1787">
        <f t="shared" si="382"/>
        <v>0</v>
      </c>
      <c r="M1787" s="19" t="s">
        <v>339</v>
      </c>
      <c r="N1787" s="19">
        <f t="shared" si="383"/>
        <v>0.11217207743046824</v>
      </c>
      <c r="O1787">
        <f t="shared" si="384"/>
        <v>32.055155382557444</v>
      </c>
      <c r="P1787">
        <f t="shared" si="385"/>
        <v>3.5956933716179242</v>
      </c>
      <c r="Q1787" t="str">
        <f>VLOOKUP(A1787,Haul!F:W,18,FALSE)</f>
        <v>191</v>
      </c>
      <c r="R1787">
        <f t="shared" si="386"/>
        <v>0</v>
      </c>
      <c r="S1787">
        <f t="shared" si="387"/>
        <v>0</v>
      </c>
      <c r="T1787">
        <f t="shared" si="388"/>
        <v>0</v>
      </c>
      <c r="U1787">
        <f t="shared" si="389"/>
        <v>0</v>
      </c>
      <c r="V1787">
        <f t="shared" si="390"/>
        <v>0</v>
      </c>
      <c r="W1787">
        <f t="shared" si="391"/>
        <v>0</v>
      </c>
    </row>
    <row r="1788" spans="1:23">
      <c r="A1788">
        <v>58</v>
      </c>
      <c r="B1788">
        <v>25</v>
      </c>
      <c r="C1788">
        <v>2</v>
      </c>
      <c r="D1788">
        <f>VLOOKUP(A1788,Haul!F:M,8,FALSE)</f>
        <v>3.1196230000000002E-2</v>
      </c>
      <c r="E1788">
        <v>28</v>
      </c>
      <c r="F1788">
        <v>11</v>
      </c>
      <c r="G1788">
        <v>28</v>
      </c>
      <c r="H1788">
        <f t="shared" si="378"/>
        <v>30</v>
      </c>
      <c r="I1788">
        <f t="shared" si="379"/>
        <v>1</v>
      </c>
      <c r="J1788">
        <f t="shared" si="380"/>
        <v>0</v>
      </c>
      <c r="K1788">
        <f t="shared" si="381"/>
        <v>0</v>
      </c>
      <c r="L1788">
        <f t="shared" si="382"/>
        <v>0</v>
      </c>
      <c r="M1788" s="19" t="s">
        <v>339</v>
      </c>
      <c r="N1788" s="19">
        <f t="shared" si="383"/>
        <v>1.0285396099317253E-2</v>
      </c>
      <c r="O1788">
        <f t="shared" si="384"/>
        <v>32.055155382557444</v>
      </c>
      <c r="P1788">
        <f t="shared" si="385"/>
        <v>0.32969997013476476</v>
      </c>
      <c r="Q1788" t="str">
        <f>VLOOKUP(A1788,Haul!F:W,18,FALSE)</f>
        <v>191</v>
      </c>
      <c r="R1788">
        <f t="shared" si="386"/>
        <v>0</v>
      </c>
      <c r="S1788">
        <f t="shared" si="387"/>
        <v>0</v>
      </c>
      <c r="T1788">
        <f t="shared" si="388"/>
        <v>0</v>
      </c>
      <c r="U1788">
        <f t="shared" si="389"/>
        <v>0</v>
      </c>
      <c r="V1788">
        <f t="shared" si="390"/>
        <v>0</v>
      </c>
      <c r="W1788">
        <f t="shared" si="391"/>
        <v>0</v>
      </c>
    </row>
    <row r="1789" spans="1:23">
      <c r="A1789">
        <v>58</v>
      </c>
      <c r="B1789">
        <v>25</v>
      </c>
      <c r="C1789">
        <v>2</v>
      </c>
      <c r="D1789">
        <f>VLOOKUP(A1789,Haul!F:M,8,FALSE)</f>
        <v>3.1196230000000002E-2</v>
      </c>
      <c r="E1789">
        <v>29</v>
      </c>
      <c r="F1789">
        <v>11</v>
      </c>
      <c r="G1789">
        <v>56</v>
      </c>
      <c r="H1789">
        <f t="shared" si="378"/>
        <v>60</v>
      </c>
      <c r="I1789">
        <f t="shared" si="379"/>
        <v>1</v>
      </c>
      <c r="J1789">
        <f t="shared" si="380"/>
        <v>0</v>
      </c>
      <c r="K1789">
        <f t="shared" si="381"/>
        <v>0</v>
      </c>
      <c r="L1789">
        <f t="shared" si="382"/>
        <v>0</v>
      </c>
      <c r="M1789" s="19" t="s">
        <v>339</v>
      </c>
      <c r="N1789" s="19">
        <f t="shared" si="383"/>
        <v>9.0354556348909182E-2</v>
      </c>
      <c r="O1789">
        <f t="shared" si="384"/>
        <v>32.055155382557444</v>
      </c>
      <c r="P1789">
        <f t="shared" si="385"/>
        <v>2.8963293432863262</v>
      </c>
      <c r="Q1789" t="str">
        <f>VLOOKUP(A1789,Haul!F:W,18,FALSE)</f>
        <v>191</v>
      </c>
      <c r="R1789">
        <f t="shared" si="386"/>
        <v>0</v>
      </c>
      <c r="S1789">
        <f t="shared" si="387"/>
        <v>0</v>
      </c>
      <c r="T1789">
        <f t="shared" si="388"/>
        <v>0</v>
      </c>
      <c r="U1789">
        <f t="shared" si="389"/>
        <v>0</v>
      </c>
      <c r="V1789">
        <f t="shared" si="390"/>
        <v>0</v>
      </c>
      <c r="W1789">
        <f t="shared" si="391"/>
        <v>0</v>
      </c>
    </row>
    <row r="1790" spans="1:23">
      <c r="A1790">
        <v>58</v>
      </c>
      <c r="B1790">
        <v>25</v>
      </c>
      <c r="C1790">
        <v>2</v>
      </c>
      <c r="D1790">
        <f>VLOOKUP(A1790,Haul!F:M,8,FALSE)</f>
        <v>3.1196230000000002E-2</v>
      </c>
      <c r="E1790">
        <v>30</v>
      </c>
      <c r="F1790">
        <v>11</v>
      </c>
      <c r="G1790">
        <v>125</v>
      </c>
      <c r="H1790">
        <f t="shared" si="378"/>
        <v>125</v>
      </c>
      <c r="I1790">
        <f t="shared" si="379"/>
        <v>1</v>
      </c>
      <c r="J1790">
        <f t="shared" si="380"/>
        <v>0</v>
      </c>
      <c r="K1790">
        <f t="shared" si="381"/>
        <v>1</v>
      </c>
      <c r="L1790">
        <f t="shared" si="382"/>
        <v>1</v>
      </c>
      <c r="M1790" s="19" t="s">
        <v>339</v>
      </c>
      <c r="N1790" s="19">
        <f t="shared" si="383"/>
        <v>1.1199367189295044</v>
      </c>
      <c r="O1790">
        <f t="shared" si="384"/>
        <v>32.055155382557444</v>
      </c>
      <c r="P1790">
        <f t="shared" si="385"/>
        <v>35.899745543916829</v>
      </c>
      <c r="Q1790" t="str">
        <f>VLOOKUP(A1790,Haul!F:W,18,FALSE)</f>
        <v>191</v>
      </c>
      <c r="R1790">
        <f t="shared" si="386"/>
        <v>32.055155382557444</v>
      </c>
      <c r="S1790">
        <f t="shared" si="387"/>
        <v>32.055155382557444</v>
      </c>
      <c r="T1790">
        <f t="shared" si="388"/>
        <v>0</v>
      </c>
      <c r="U1790">
        <f t="shared" si="389"/>
        <v>35.899745543916829</v>
      </c>
      <c r="V1790">
        <f t="shared" si="390"/>
        <v>35.899745543916829</v>
      </c>
      <c r="W1790">
        <f t="shared" si="391"/>
        <v>0</v>
      </c>
    </row>
    <row r="1791" spans="1:23">
      <c r="A1791">
        <v>58</v>
      </c>
      <c r="B1791">
        <v>25</v>
      </c>
      <c r="C1791">
        <v>2</v>
      </c>
      <c r="D1791">
        <f>VLOOKUP(A1791,Haul!F:M,8,FALSE)</f>
        <v>3.1196230000000002E-2</v>
      </c>
      <c r="E1791">
        <v>31</v>
      </c>
      <c r="F1791">
        <v>11</v>
      </c>
      <c r="G1791">
        <v>88</v>
      </c>
      <c r="H1791">
        <f t="shared" si="378"/>
        <v>90</v>
      </c>
      <c r="I1791">
        <f t="shared" si="379"/>
        <v>1</v>
      </c>
      <c r="J1791">
        <f t="shared" si="380"/>
        <v>0</v>
      </c>
      <c r="K1791">
        <f t="shared" si="381"/>
        <v>0</v>
      </c>
      <c r="L1791">
        <f t="shared" si="382"/>
        <v>0</v>
      </c>
      <c r="M1791" s="19" t="s">
        <v>339</v>
      </c>
      <c r="N1791" s="19">
        <f t="shared" si="383"/>
        <v>0.3726780121679496</v>
      </c>
      <c r="O1791">
        <f t="shared" si="384"/>
        <v>32.055155382557444</v>
      </c>
      <c r="P1791">
        <f t="shared" si="385"/>
        <v>11.946251587706259</v>
      </c>
      <c r="Q1791" t="str">
        <f>VLOOKUP(A1791,Haul!F:W,18,FALSE)</f>
        <v>191</v>
      </c>
      <c r="R1791">
        <f t="shared" si="386"/>
        <v>0</v>
      </c>
      <c r="S1791">
        <f t="shared" si="387"/>
        <v>0</v>
      </c>
      <c r="T1791">
        <f t="shared" si="388"/>
        <v>0</v>
      </c>
      <c r="U1791">
        <f t="shared" si="389"/>
        <v>0</v>
      </c>
      <c r="V1791">
        <f t="shared" si="390"/>
        <v>0</v>
      </c>
      <c r="W1791">
        <f t="shared" si="391"/>
        <v>0</v>
      </c>
    </row>
    <row r="1792" spans="1:23">
      <c r="A1792">
        <v>58</v>
      </c>
      <c r="B1792">
        <v>25</v>
      </c>
      <c r="C1792">
        <v>2</v>
      </c>
      <c r="D1792">
        <f>VLOOKUP(A1792,Haul!F:M,8,FALSE)</f>
        <v>3.1196230000000002E-2</v>
      </c>
      <c r="E1792">
        <v>32</v>
      </c>
      <c r="F1792">
        <v>11</v>
      </c>
      <c r="G1792">
        <v>58</v>
      </c>
      <c r="H1792">
        <f t="shared" si="378"/>
        <v>60</v>
      </c>
      <c r="I1792">
        <f t="shared" si="379"/>
        <v>1</v>
      </c>
      <c r="J1792">
        <f t="shared" si="380"/>
        <v>0</v>
      </c>
      <c r="K1792">
        <f t="shared" si="381"/>
        <v>0</v>
      </c>
      <c r="L1792">
        <f t="shared" si="382"/>
        <v>0</v>
      </c>
      <c r="M1792" s="19" t="s">
        <v>339</v>
      </c>
      <c r="N1792" s="19">
        <f t="shared" si="383"/>
        <v>0.10086194830207017</v>
      </c>
      <c r="O1792">
        <f t="shared" si="384"/>
        <v>32.055155382557444</v>
      </c>
      <c r="P1792">
        <f t="shared" si="385"/>
        <v>3.2331454250103353</v>
      </c>
      <c r="Q1792" t="str">
        <f>VLOOKUP(A1792,Haul!F:W,18,FALSE)</f>
        <v>191</v>
      </c>
      <c r="R1792">
        <f t="shared" si="386"/>
        <v>0</v>
      </c>
      <c r="S1792">
        <f t="shared" si="387"/>
        <v>0</v>
      </c>
      <c r="T1792">
        <f t="shared" si="388"/>
        <v>0</v>
      </c>
      <c r="U1792">
        <f t="shared" si="389"/>
        <v>0</v>
      </c>
      <c r="V1792">
        <f t="shared" si="390"/>
        <v>0</v>
      </c>
      <c r="W1792">
        <f t="shared" si="391"/>
        <v>0</v>
      </c>
    </row>
    <row r="1793" spans="1:23">
      <c r="A1793">
        <v>58</v>
      </c>
      <c r="B1793">
        <v>25</v>
      </c>
      <c r="C1793">
        <v>2</v>
      </c>
      <c r="D1793">
        <f>VLOOKUP(A1793,Haul!F:M,8,FALSE)</f>
        <v>3.1196230000000002E-2</v>
      </c>
      <c r="E1793">
        <v>33</v>
      </c>
      <c r="F1793">
        <v>11</v>
      </c>
      <c r="G1793">
        <v>108</v>
      </c>
      <c r="H1793">
        <f t="shared" si="378"/>
        <v>110</v>
      </c>
      <c r="I1793">
        <f t="shared" si="379"/>
        <v>1</v>
      </c>
      <c r="J1793">
        <f t="shared" si="380"/>
        <v>0</v>
      </c>
      <c r="K1793">
        <f t="shared" si="381"/>
        <v>1</v>
      </c>
      <c r="L1793">
        <f t="shared" si="382"/>
        <v>0</v>
      </c>
      <c r="M1793" s="19" t="s">
        <v>339</v>
      </c>
      <c r="N1793" s="19">
        <f t="shared" si="383"/>
        <v>0.70821328075197165</v>
      </c>
      <c r="O1793">
        <f t="shared" si="384"/>
        <v>32.055155382557444</v>
      </c>
      <c r="P1793">
        <f t="shared" si="385"/>
        <v>22.701886758495231</v>
      </c>
      <c r="Q1793" t="str">
        <f>VLOOKUP(A1793,Haul!F:W,18,FALSE)</f>
        <v>191</v>
      </c>
      <c r="R1793">
        <f t="shared" si="386"/>
        <v>32.055155382557444</v>
      </c>
      <c r="S1793">
        <f t="shared" si="387"/>
        <v>0</v>
      </c>
      <c r="T1793">
        <f t="shared" si="388"/>
        <v>0</v>
      </c>
      <c r="U1793">
        <f t="shared" si="389"/>
        <v>22.701886758495231</v>
      </c>
      <c r="V1793">
        <f t="shared" si="390"/>
        <v>0</v>
      </c>
      <c r="W1793">
        <f t="shared" si="391"/>
        <v>0</v>
      </c>
    </row>
    <row r="1794" spans="1:23">
      <c r="A1794">
        <v>58</v>
      </c>
      <c r="B1794">
        <v>25</v>
      </c>
      <c r="C1794">
        <v>2</v>
      </c>
      <c r="D1794">
        <f>VLOOKUP(A1794,Haul!F:M,8,FALSE)</f>
        <v>3.1196230000000002E-2</v>
      </c>
      <c r="E1794">
        <v>34</v>
      </c>
      <c r="F1794">
        <v>11</v>
      </c>
      <c r="G1794">
        <v>86</v>
      </c>
      <c r="H1794">
        <f t="shared" si="378"/>
        <v>90</v>
      </c>
      <c r="I1794">
        <f t="shared" si="379"/>
        <v>1</v>
      </c>
      <c r="J1794">
        <f t="shared" si="380"/>
        <v>0</v>
      </c>
      <c r="K1794">
        <f t="shared" si="381"/>
        <v>0</v>
      </c>
      <c r="L1794">
        <f t="shared" si="382"/>
        <v>0</v>
      </c>
      <c r="M1794" s="19" t="s">
        <v>339</v>
      </c>
      <c r="N1794" s="19">
        <f t="shared" si="383"/>
        <v>0.34676338822539776</v>
      </c>
      <c r="O1794">
        <f t="shared" si="384"/>
        <v>32.055155382557444</v>
      </c>
      <c r="P1794">
        <f t="shared" si="385"/>
        <v>11.115554290547216</v>
      </c>
      <c r="Q1794" t="str">
        <f>VLOOKUP(A1794,Haul!F:W,18,FALSE)</f>
        <v>191</v>
      </c>
      <c r="R1794">
        <f t="shared" si="386"/>
        <v>0</v>
      </c>
      <c r="S1794">
        <f t="shared" si="387"/>
        <v>0</v>
      </c>
      <c r="T1794">
        <f t="shared" si="388"/>
        <v>0</v>
      </c>
      <c r="U1794">
        <f t="shared" si="389"/>
        <v>0</v>
      </c>
      <c r="V1794">
        <f t="shared" si="390"/>
        <v>0</v>
      </c>
      <c r="W1794">
        <f t="shared" si="391"/>
        <v>0</v>
      </c>
    </row>
    <row r="1795" spans="1:23">
      <c r="A1795">
        <v>58</v>
      </c>
      <c r="B1795">
        <v>25</v>
      </c>
      <c r="C1795">
        <v>2</v>
      </c>
      <c r="D1795">
        <f>VLOOKUP(A1795,Haul!F:M,8,FALSE)</f>
        <v>3.1196230000000002E-2</v>
      </c>
      <c r="E1795">
        <v>35</v>
      </c>
      <c r="F1795">
        <v>11</v>
      </c>
      <c r="G1795">
        <v>99</v>
      </c>
      <c r="H1795">
        <f t="shared" ref="H1795:H1858" si="392">ROUNDUP(G1795/5,0)*5</f>
        <v>100</v>
      </c>
      <c r="I1795">
        <f t="shared" ref="I1795:I1858" si="393">IF(F1795=11, 1,2)</f>
        <v>1</v>
      </c>
      <c r="J1795">
        <f t="shared" ref="J1795:J1858" si="394">IF(I1795=2,1,0)</f>
        <v>0</v>
      </c>
      <c r="K1795">
        <f t="shared" ref="K1795:K1858" si="395">1*($I1795=1)*($G1795&gt;=107)</f>
        <v>0</v>
      </c>
      <c r="L1795">
        <f t="shared" ref="L1795:L1858" si="396">1*($I1795=1)*($G1795&gt;=124)</f>
        <v>0</v>
      </c>
      <c r="M1795" s="19" t="s">
        <v>339</v>
      </c>
      <c r="N1795" s="19">
        <f t="shared" ref="N1795:N1858" si="397">IF(I1795=1, (0.0002988*G1795^3.135)/1000, (0.001424*G1795^2.781)/1000)</f>
        <v>0.53913425712438079</v>
      </c>
      <c r="O1795">
        <f t="shared" ref="O1795:O1858" si="398">1/D1795</f>
        <v>32.055155382557444</v>
      </c>
      <c r="P1795">
        <f t="shared" ref="P1795:P1858" si="399">N1795*O1795</f>
        <v>17.282032384181704</v>
      </c>
      <c r="Q1795" t="str">
        <f>VLOOKUP(A1795,Haul!F:W,18,FALSE)</f>
        <v>191</v>
      </c>
      <c r="R1795">
        <f t="shared" ref="R1795:R1858" si="400">K1795*O1795</f>
        <v>0</v>
      </c>
      <c r="S1795">
        <f t="shared" ref="S1795:S1858" si="401">L1795*O1795</f>
        <v>0</v>
      </c>
      <c r="T1795">
        <f t="shared" ref="T1795:T1858" si="402">J1795*O1795</f>
        <v>0</v>
      </c>
      <c r="U1795">
        <f t="shared" ref="U1795:U1858" si="403">N1795*R1795</f>
        <v>0</v>
      </c>
      <c r="V1795">
        <f t="shared" ref="V1795:V1858" si="404">N1795*S1795</f>
        <v>0</v>
      </c>
      <c r="W1795">
        <f t="shared" ref="W1795:W1858" si="405">N1795*T1795</f>
        <v>0</v>
      </c>
    </row>
    <row r="1796" spans="1:23">
      <c r="A1796">
        <v>58</v>
      </c>
      <c r="B1796">
        <v>25</v>
      </c>
      <c r="C1796">
        <v>2</v>
      </c>
      <c r="D1796">
        <f>VLOOKUP(A1796,Haul!F:M,8,FALSE)</f>
        <v>3.1196230000000002E-2</v>
      </c>
      <c r="E1796">
        <v>36</v>
      </c>
      <c r="F1796">
        <v>11</v>
      </c>
      <c r="G1796">
        <v>61</v>
      </c>
      <c r="H1796">
        <f t="shared" si="392"/>
        <v>65</v>
      </c>
      <c r="I1796">
        <f t="shared" si="393"/>
        <v>1</v>
      </c>
      <c r="J1796">
        <f t="shared" si="394"/>
        <v>0</v>
      </c>
      <c r="K1796">
        <f t="shared" si="395"/>
        <v>0</v>
      </c>
      <c r="L1796">
        <f t="shared" si="396"/>
        <v>0</v>
      </c>
      <c r="M1796" s="19" t="s">
        <v>339</v>
      </c>
      <c r="N1796" s="19">
        <f t="shared" si="397"/>
        <v>0.11813800316717765</v>
      </c>
      <c r="O1796">
        <f t="shared" si="398"/>
        <v>32.055155382557444</v>
      </c>
      <c r="P1796">
        <f t="shared" si="399"/>
        <v>3.7869320481089432</v>
      </c>
      <c r="Q1796" t="str">
        <f>VLOOKUP(A1796,Haul!F:W,18,FALSE)</f>
        <v>191</v>
      </c>
      <c r="R1796">
        <f t="shared" si="400"/>
        <v>0</v>
      </c>
      <c r="S1796">
        <f t="shared" si="401"/>
        <v>0</v>
      </c>
      <c r="T1796">
        <f t="shared" si="402"/>
        <v>0</v>
      </c>
      <c r="U1796">
        <f t="shared" si="403"/>
        <v>0</v>
      </c>
      <c r="V1796">
        <f t="shared" si="404"/>
        <v>0</v>
      </c>
      <c r="W1796">
        <f t="shared" si="405"/>
        <v>0</v>
      </c>
    </row>
    <row r="1797" spans="1:23">
      <c r="A1797">
        <v>58</v>
      </c>
      <c r="B1797">
        <v>25</v>
      </c>
      <c r="C1797">
        <v>2</v>
      </c>
      <c r="D1797">
        <f>VLOOKUP(A1797,Haul!F:M,8,FALSE)</f>
        <v>3.1196230000000002E-2</v>
      </c>
      <c r="E1797">
        <v>37</v>
      </c>
      <c r="F1797">
        <v>11</v>
      </c>
      <c r="G1797">
        <v>63</v>
      </c>
      <c r="H1797">
        <f t="shared" si="392"/>
        <v>65</v>
      </c>
      <c r="I1797">
        <f t="shared" si="393"/>
        <v>1</v>
      </c>
      <c r="J1797">
        <f t="shared" si="394"/>
        <v>0</v>
      </c>
      <c r="K1797">
        <f t="shared" si="395"/>
        <v>0</v>
      </c>
      <c r="L1797">
        <f t="shared" si="396"/>
        <v>0</v>
      </c>
      <c r="M1797" s="19" t="s">
        <v>339</v>
      </c>
      <c r="N1797" s="19">
        <f t="shared" si="397"/>
        <v>0.13071132458713247</v>
      </c>
      <c r="O1797">
        <f t="shared" si="398"/>
        <v>32.055155382557444</v>
      </c>
      <c r="P1797">
        <f t="shared" si="399"/>
        <v>4.1899718199004328</v>
      </c>
      <c r="Q1797" t="str">
        <f>VLOOKUP(A1797,Haul!F:W,18,FALSE)</f>
        <v>191</v>
      </c>
      <c r="R1797">
        <f t="shared" si="400"/>
        <v>0</v>
      </c>
      <c r="S1797">
        <f t="shared" si="401"/>
        <v>0</v>
      </c>
      <c r="T1797">
        <f t="shared" si="402"/>
        <v>0</v>
      </c>
      <c r="U1797">
        <f t="shared" si="403"/>
        <v>0</v>
      </c>
      <c r="V1797">
        <f t="shared" si="404"/>
        <v>0</v>
      </c>
      <c r="W1797">
        <f t="shared" si="405"/>
        <v>0</v>
      </c>
    </row>
    <row r="1798" spans="1:23">
      <c r="A1798">
        <v>58</v>
      </c>
      <c r="B1798">
        <v>25</v>
      </c>
      <c r="C1798">
        <v>2</v>
      </c>
      <c r="D1798">
        <f>VLOOKUP(A1798,Haul!F:M,8,FALSE)</f>
        <v>3.1196230000000002E-2</v>
      </c>
      <c r="E1798">
        <v>38</v>
      </c>
      <c r="F1798">
        <v>11</v>
      </c>
      <c r="G1798">
        <v>67</v>
      </c>
      <c r="H1798">
        <f t="shared" si="392"/>
        <v>70</v>
      </c>
      <c r="I1798">
        <f t="shared" si="393"/>
        <v>1</v>
      </c>
      <c r="J1798">
        <f t="shared" si="394"/>
        <v>0</v>
      </c>
      <c r="K1798">
        <f t="shared" si="395"/>
        <v>0</v>
      </c>
      <c r="L1798">
        <f t="shared" si="396"/>
        <v>0</v>
      </c>
      <c r="M1798" s="19" t="s">
        <v>339</v>
      </c>
      <c r="N1798" s="19">
        <f t="shared" si="397"/>
        <v>0.15853497906634959</v>
      </c>
      <c r="O1798">
        <f t="shared" si="398"/>
        <v>32.055155382557444</v>
      </c>
      <c r="P1798">
        <f t="shared" si="399"/>
        <v>5.0818633875423274</v>
      </c>
      <c r="Q1798" t="str">
        <f>VLOOKUP(A1798,Haul!F:W,18,FALSE)</f>
        <v>191</v>
      </c>
      <c r="R1798">
        <f t="shared" si="400"/>
        <v>0</v>
      </c>
      <c r="S1798">
        <f t="shared" si="401"/>
        <v>0</v>
      </c>
      <c r="T1798">
        <f t="shared" si="402"/>
        <v>0</v>
      </c>
      <c r="U1798">
        <f t="shared" si="403"/>
        <v>0</v>
      </c>
      <c r="V1798">
        <f t="shared" si="404"/>
        <v>0</v>
      </c>
      <c r="W1798">
        <f t="shared" si="405"/>
        <v>0</v>
      </c>
    </row>
    <row r="1799" spans="1:23">
      <c r="A1799">
        <v>58</v>
      </c>
      <c r="B1799">
        <v>25</v>
      </c>
      <c r="C1799">
        <v>2</v>
      </c>
      <c r="D1799">
        <f>VLOOKUP(A1799,Haul!F:M,8,FALSE)</f>
        <v>3.1196230000000002E-2</v>
      </c>
      <c r="E1799">
        <v>39</v>
      </c>
      <c r="F1799">
        <v>11</v>
      </c>
      <c r="G1799">
        <v>65</v>
      </c>
      <c r="H1799">
        <f t="shared" si="392"/>
        <v>65</v>
      </c>
      <c r="I1799">
        <f t="shared" si="393"/>
        <v>1</v>
      </c>
      <c r="J1799">
        <f t="shared" si="394"/>
        <v>0</v>
      </c>
      <c r="K1799">
        <f t="shared" si="395"/>
        <v>0</v>
      </c>
      <c r="L1799">
        <f t="shared" si="396"/>
        <v>0</v>
      </c>
      <c r="M1799" s="19" t="s">
        <v>339</v>
      </c>
      <c r="N1799" s="19">
        <f t="shared" si="397"/>
        <v>0.14416637093981621</v>
      </c>
      <c r="O1799">
        <f t="shared" si="398"/>
        <v>32.055155382557444</v>
      </c>
      <c r="P1799">
        <f t="shared" si="399"/>
        <v>4.6212754214152225</v>
      </c>
      <c r="Q1799" t="str">
        <f>VLOOKUP(A1799,Haul!F:W,18,FALSE)</f>
        <v>191</v>
      </c>
      <c r="R1799">
        <f t="shared" si="400"/>
        <v>0</v>
      </c>
      <c r="S1799">
        <f t="shared" si="401"/>
        <v>0</v>
      </c>
      <c r="T1799">
        <f t="shared" si="402"/>
        <v>0</v>
      </c>
      <c r="U1799">
        <f t="shared" si="403"/>
        <v>0</v>
      </c>
      <c r="V1799">
        <f t="shared" si="404"/>
        <v>0</v>
      </c>
      <c r="W1799">
        <f t="shared" si="405"/>
        <v>0</v>
      </c>
    </row>
    <row r="1800" spans="1:23">
      <c r="A1800">
        <v>58</v>
      </c>
      <c r="B1800">
        <v>25</v>
      </c>
      <c r="C1800">
        <v>2</v>
      </c>
      <c r="D1800">
        <f>VLOOKUP(A1800,Haul!F:M,8,FALSE)</f>
        <v>3.1196230000000002E-2</v>
      </c>
      <c r="E1800">
        <v>40</v>
      </c>
      <c r="F1800">
        <v>11</v>
      </c>
      <c r="G1800">
        <v>62</v>
      </c>
      <c r="H1800">
        <f t="shared" si="392"/>
        <v>65</v>
      </c>
      <c r="I1800">
        <f t="shared" si="393"/>
        <v>1</v>
      </c>
      <c r="J1800">
        <f t="shared" si="394"/>
        <v>0</v>
      </c>
      <c r="K1800">
        <f t="shared" si="395"/>
        <v>0</v>
      </c>
      <c r="L1800">
        <f t="shared" si="396"/>
        <v>0</v>
      </c>
      <c r="M1800" s="19" t="s">
        <v>339</v>
      </c>
      <c r="N1800" s="19">
        <f t="shared" si="397"/>
        <v>0.12431643278716779</v>
      </c>
      <c r="O1800">
        <f t="shared" si="398"/>
        <v>32.055155382557444</v>
      </c>
      <c r="P1800">
        <f t="shared" si="399"/>
        <v>3.9849825695979226</v>
      </c>
      <c r="Q1800" t="str">
        <f>VLOOKUP(A1800,Haul!F:W,18,FALSE)</f>
        <v>191</v>
      </c>
      <c r="R1800">
        <f t="shared" si="400"/>
        <v>0</v>
      </c>
      <c r="S1800">
        <f t="shared" si="401"/>
        <v>0</v>
      </c>
      <c r="T1800">
        <f t="shared" si="402"/>
        <v>0</v>
      </c>
      <c r="U1800">
        <f t="shared" si="403"/>
        <v>0</v>
      </c>
      <c r="V1800">
        <f t="shared" si="404"/>
        <v>0</v>
      </c>
      <c r="W1800">
        <f t="shared" si="405"/>
        <v>0</v>
      </c>
    </row>
    <row r="1801" spans="1:23">
      <c r="A1801">
        <v>58</v>
      </c>
      <c r="B1801">
        <v>25</v>
      </c>
      <c r="C1801">
        <v>2</v>
      </c>
      <c r="D1801">
        <f>VLOOKUP(A1801,Haul!F:M,8,FALSE)</f>
        <v>3.1196230000000002E-2</v>
      </c>
      <c r="E1801">
        <v>41</v>
      </c>
      <c r="F1801">
        <v>11</v>
      </c>
      <c r="G1801">
        <v>58</v>
      </c>
      <c r="H1801">
        <f t="shared" si="392"/>
        <v>60</v>
      </c>
      <c r="I1801">
        <f t="shared" si="393"/>
        <v>1</v>
      </c>
      <c r="J1801">
        <f t="shared" si="394"/>
        <v>0</v>
      </c>
      <c r="K1801">
        <f t="shared" si="395"/>
        <v>0</v>
      </c>
      <c r="L1801">
        <f t="shared" si="396"/>
        <v>0</v>
      </c>
      <c r="M1801" s="19" t="s">
        <v>339</v>
      </c>
      <c r="N1801" s="19">
        <f t="shared" si="397"/>
        <v>0.10086194830207017</v>
      </c>
      <c r="O1801">
        <f t="shared" si="398"/>
        <v>32.055155382557444</v>
      </c>
      <c r="P1801">
        <f t="shared" si="399"/>
        <v>3.2331454250103353</v>
      </c>
      <c r="Q1801" t="str">
        <f>VLOOKUP(A1801,Haul!F:W,18,FALSE)</f>
        <v>191</v>
      </c>
      <c r="R1801">
        <f t="shared" si="400"/>
        <v>0</v>
      </c>
      <c r="S1801">
        <f t="shared" si="401"/>
        <v>0</v>
      </c>
      <c r="T1801">
        <f t="shared" si="402"/>
        <v>0</v>
      </c>
      <c r="U1801">
        <f t="shared" si="403"/>
        <v>0</v>
      </c>
      <c r="V1801">
        <f t="shared" si="404"/>
        <v>0</v>
      </c>
      <c r="W1801">
        <f t="shared" si="405"/>
        <v>0</v>
      </c>
    </row>
    <row r="1802" spans="1:23">
      <c r="A1802">
        <v>58</v>
      </c>
      <c r="B1802">
        <v>25</v>
      </c>
      <c r="C1802">
        <v>2</v>
      </c>
      <c r="D1802">
        <f>VLOOKUP(A1802,Haul!F:M,8,FALSE)</f>
        <v>3.1196230000000002E-2</v>
      </c>
      <c r="E1802">
        <v>42</v>
      </c>
      <c r="F1802">
        <v>11</v>
      </c>
      <c r="G1802">
        <v>60</v>
      </c>
      <c r="H1802">
        <f t="shared" si="392"/>
        <v>60</v>
      </c>
      <c r="I1802">
        <f t="shared" si="393"/>
        <v>1</v>
      </c>
      <c r="J1802">
        <f t="shared" si="394"/>
        <v>0</v>
      </c>
      <c r="K1802">
        <f t="shared" si="395"/>
        <v>0</v>
      </c>
      <c r="L1802">
        <f t="shared" si="396"/>
        <v>0</v>
      </c>
      <c r="M1802" s="19" t="s">
        <v>339</v>
      </c>
      <c r="N1802" s="19">
        <f t="shared" si="397"/>
        <v>0.11217207743046824</v>
      </c>
      <c r="O1802">
        <f t="shared" si="398"/>
        <v>32.055155382557444</v>
      </c>
      <c r="P1802">
        <f t="shared" si="399"/>
        <v>3.5956933716179242</v>
      </c>
      <c r="Q1802" t="str">
        <f>VLOOKUP(A1802,Haul!F:W,18,FALSE)</f>
        <v>191</v>
      </c>
      <c r="R1802">
        <f t="shared" si="400"/>
        <v>0</v>
      </c>
      <c r="S1802">
        <f t="shared" si="401"/>
        <v>0</v>
      </c>
      <c r="T1802">
        <f t="shared" si="402"/>
        <v>0</v>
      </c>
      <c r="U1802">
        <f t="shared" si="403"/>
        <v>0</v>
      </c>
      <c r="V1802">
        <f t="shared" si="404"/>
        <v>0</v>
      </c>
      <c r="W1802">
        <f t="shared" si="405"/>
        <v>0</v>
      </c>
    </row>
    <row r="1803" spans="1:23">
      <c r="A1803">
        <v>58</v>
      </c>
      <c r="B1803">
        <v>25</v>
      </c>
      <c r="C1803">
        <v>2</v>
      </c>
      <c r="D1803">
        <f>VLOOKUP(A1803,Haul!F:M,8,FALSE)</f>
        <v>3.1196230000000002E-2</v>
      </c>
      <c r="E1803">
        <v>43</v>
      </c>
      <c r="F1803">
        <v>11</v>
      </c>
      <c r="G1803">
        <v>54</v>
      </c>
      <c r="H1803">
        <f t="shared" si="392"/>
        <v>55</v>
      </c>
      <c r="I1803">
        <f t="shared" si="393"/>
        <v>1</v>
      </c>
      <c r="J1803">
        <f t="shared" si="394"/>
        <v>0</v>
      </c>
      <c r="K1803">
        <f t="shared" si="395"/>
        <v>0</v>
      </c>
      <c r="L1803">
        <f t="shared" si="396"/>
        <v>0</v>
      </c>
      <c r="M1803" s="19" t="s">
        <v>339</v>
      </c>
      <c r="N1803" s="19">
        <f t="shared" si="397"/>
        <v>8.0618558816253391E-2</v>
      </c>
      <c r="O1803">
        <f t="shared" si="398"/>
        <v>32.055155382557444</v>
      </c>
      <c r="P1803">
        <f t="shared" si="399"/>
        <v>2.5842404295728487</v>
      </c>
      <c r="Q1803" t="str">
        <f>VLOOKUP(A1803,Haul!F:W,18,FALSE)</f>
        <v>191</v>
      </c>
      <c r="R1803">
        <f t="shared" si="400"/>
        <v>0</v>
      </c>
      <c r="S1803">
        <f t="shared" si="401"/>
        <v>0</v>
      </c>
      <c r="T1803">
        <f t="shared" si="402"/>
        <v>0</v>
      </c>
      <c r="U1803">
        <f t="shared" si="403"/>
        <v>0</v>
      </c>
      <c r="V1803">
        <f t="shared" si="404"/>
        <v>0</v>
      </c>
      <c r="W1803">
        <f t="shared" si="405"/>
        <v>0</v>
      </c>
    </row>
    <row r="1804" spans="1:23">
      <c r="A1804">
        <v>58</v>
      </c>
      <c r="B1804">
        <v>25</v>
      </c>
      <c r="C1804">
        <v>2</v>
      </c>
      <c r="D1804">
        <f>VLOOKUP(A1804,Haul!F:M,8,FALSE)</f>
        <v>3.1196230000000002E-2</v>
      </c>
      <c r="E1804">
        <v>44</v>
      </c>
      <c r="F1804">
        <v>11</v>
      </c>
      <c r="G1804">
        <v>66</v>
      </c>
      <c r="H1804">
        <f t="shared" si="392"/>
        <v>70</v>
      </c>
      <c r="I1804">
        <f t="shared" si="393"/>
        <v>1</v>
      </c>
      <c r="J1804">
        <f t="shared" si="394"/>
        <v>0</v>
      </c>
      <c r="K1804">
        <f t="shared" si="395"/>
        <v>0</v>
      </c>
      <c r="L1804">
        <f t="shared" si="396"/>
        <v>0</v>
      </c>
      <c r="M1804" s="19" t="s">
        <v>339</v>
      </c>
      <c r="N1804" s="19">
        <f t="shared" si="397"/>
        <v>0.15123448475956902</v>
      </c>
      <c r="O1804">
        <f t="shared" si="398"/>
        <v>32.055155382557444</v>
      </c>
      <c r="P1804">
        <f t="shared" si="399"/>
        <v>4.8478449081690007</v>
      </c>
      <c r="Q1804" t="str">
        <f>VLOOKUP(A1804,Haul!F:W,18,FALSE)</f>
        <v>191</v>
      </c>
      <c r="R1804">
        <f t="shared" si="400"/>
        <v>0</v>
      </c>
      <c r="S1804">
        <f t="shared" si="401"/>
        <v>0</v>
      </c>
      <c r="T1804">
        <f t="shared" si="402"/>
        <v>0</v>
      </c>
      <c r="U1804">
        <f t="shared" si="403"/>
        <v>0</v>
      </c>
      <c r="V1804">
        <f t="shared" si="404"/>
        <v>0</v>
      </c>
      <c r="W1804">
        <f t="shared" si="405"/>
        <v>0</v>
      </c>
    </row>
    <row r="1805" spans="1:23">
      <c r="A1805">
        <v>58</v>
      </c>
      <c r="B1805">
        <v>25</v>
      </c>
      <c r="C1805">
        <v>2</v>
      </c>
      <c r="D1805">
        <f>VLOOKUP(A1805,Haul!F:M,8,FALSE)</f>
        <v>3.1196230000000002E-2</v>
      </c>
      <c r="E1805">
        <v>45</v>
      </c>
      <c r="F1805">
        <v>11</v>
      </c>
      <c r="G1805">
        <v>88</v>
      </c>
      <c r="H1805">
        <f t="shared" si="392"/>
        <v>90</v>
      </c>
      <c r="I1805">
        <f t="shared" si="393"/>
        <v>1</v>
      </c>
      <c r="J1805">
        <f t="shared" si="394"/>
        <v>0</v>
      </c>
      <c r="K1805">
        <f t="shared" si="395"/>
        <v>0</v>
      </c>
      <c r="L1805">
        <f t="shared" si="396"/>
        <v>0</v>
      </c>
      <c r="M1805" s="19" t="s">
        <v>339</v>
      </c>
      <c r="N1805" s="19">
        <f t="shared" si="397"/>
        <v>0.3726780121679496</v>
      </c>
      <c r="O1805">
        <f t="shared" si="398"/>
        <v>32.055155382557444</v>
      </c>
      <c r="P1805">
        <f t="shared" si="399"/>
        <v>11.946251587706259</v>
      </c>
      <c r="Q1805" t="str">
        <f>VLOOKUP(A1805,Haul!F:W,18,FALSE)</f>
        <v>191</v>
      </c>
      <c r="R1805">
        <f t="shared" si="400"/>
        <v>0</v>
      </c>
      <c r="S1805">
        <f t="shared" si="401"/>
        <v>0</v>
      </c>
      <c r="T1805">
        <f t="shared" si="402"/>
        <v>0</v>
      </c>
      <c r="U1805">
        <f t="shared" si="403"/>
        <v>0</v>
      </c>
      <c r="V1805">
        <f t="shared" si="404"/>
        <v>0</v>
      </c>
      <c r="W1805">
        <f t="shared" si="405"/>
        <v>0</v>
      </c>
    </row>
    <row r="1806" spans="1:23">
      <c r="A1806">
        <v>58</v>
      </c>
      <c r="B1806">
        <v>25</v>
      </c>
      <c r="C1806">
        <v>2</v>
      </c>
      <c r="D1806">
        <f>VLOOKUP(A1806,Haul!F:M,8,FALSE)</f>
        <v>3.1196230000000002E-2</v>
      </c>
      <c r="E1806">
        <v>46</v>
      </c>
      <c r="F1806">
        <v>11</v>
      </c>
      <c r="G1806">
        <v>57</v>
      </c>
      <c r="H1806">
        <f t="shared" si="392"/>
        <v>60</v>
      </c>
      <c r="I1806">
        <f t="shared" si="393"/>
        <v>1</v>
      </c>
      <c r="J1806">
        <f t="shared" si="394"/>
        <v>0</v>
      </c>
      <c r="K1806">
        <f t="shared" si="395"/>
        <v>0</v>
      </c>
      <c r="L1806">
        <f t="shared" si="396"/>
        <v>0</v>
      </c>
      <c r="M1806" s="19" t="s">
        <v>339</v>
      </c>
      <c r="N1806" s="19">
        <f t="shared" si="397"/>
        <v>9.550987258105896E-2</v>
      </c>
      <c r="O1806">
        <f t="shared" si="398"/>
        <v>32.055155382557444</v>
      </c>
      <c r="P1806">
        <f t="shared" si="399"/>
        <v>3.0615838061541076</v>
      </c>
      <c r="Q1806" t="str">
        <f>VLOOKUP(A1806,Haul!F:W,18,FALSE)</f>
        <v>191</v>
      </c>
      <c r="R1806">
        <f t="shared" si="400"/>
        <v>0</v>
      </c>
      <c r="S1806">
        <f t="shared" si="401"/>
        <v>0</v>
      </c>
      <c r="T1806">
        <f t="shared" si="402"/>
        <v>0</v>
      </c>
      <c r="U1806">
        <f t="shared" si="403"/>
        <v>0</v>
      </c>
      <c r="V1806">
        <f t="shared" si="404"/>
        <v>0</v>
      </c>
      <c r="W1806">
        <f t="shared" si="405"/>
        <v>0</v>
      </c>
    </row>
    <row r="1807" spans="1:23">
      <c r="A1807">
        <v>58</v>
      </c>
      <c r="B1807">
        <v>25</v>
      </c>
      <c r="C1807">
        <v>2</v>
      </c>
      <c r="D1807">
        <f>VLOOKUP(A1807,Haul!F:M,8,FALSE)</f>
        <v>3.1196230000000002E-2</v>
      </c>
      <c r="E1807">
        <v>47</v>
      </c>
      <c r="F1807">
        <v>11</v>
      </c>
      <c r="G1807">
        <v>48</v>
      </c>
      <c r="H1807">
        <f t="shared" si="392"/>
        <v>50</v>
      </c>
      <c r="I1807">
        <f t="shared" si="393"/>
        <v>1</v>
      </c>
      <c r="J1807">
        <f t="shared" si="394"/>
        <v>0</v>
      </c>
      <c r="K1807">
        <f t="shared" si="395"/>
        <v>0</v>
      </c>
      <c r="L1807">
        <f t="shared" si="396"/>
        <v>0</v>
      </c>
      <c r="M1807" s="19" t="s">
        <v>339</v>
      </c>
      <c r="N1807" s="19">
        <f t="shared" si="397"/>
        <v>5.5727796641486117E-2</v>
      </c>
      <c r="O1807">
        <f t="shared" si="398"/>
        <v>32.055155382557444</v>
      </c>
      <c r="P1807">
        <f t="shared" si="399"/>
        <v>1.7863631804704003</v>
      </c>
      <c r="Q1807" t="str">
        <f>VLOOKUP(A1807,Haul!F:W,18,FALSE)</f>
        <v>191</v>
      </c>
      <c r="R1807">
        <f t="shared" si="400"/>
        <v>0</v>
      </c>
      <c r="S1807">
        <f t="shared" si="401"/>
        <v>0</v>
      </c>
      <c r="T1807">
        <f t="shared" si="402"/>
        <v>0</v>
      </c>
      <c r="U1807">
        <f t="shared" si="403"/>
        <v>0</v>
      </c>
      <c r="V1807">
        <f t="shared" si="404"/>
        <v>0</v>
      </c>
      <c r="W1807">
        <f t="shared" si="405"/>
        <v>0</v>
      </c>
    </row>
    <row r="1808" spans="1:23">
      <c r="A1808">
        <v>58</v>
      </c>
      <c r="B1808">
        <v>25</v>
      </c>
      <c r="C1808">
        <v>2</v>
      </c>
      <c r="D1808">
        <f>VLOOKUP(A1808,Haul!F:M,8,FALSE)</f>
        <v>3.1196230000000002E-2</v>
      </c>
      <c r="E1808">
        <v>48</v>
      </c>
      <c r="F1808">
        <v>11</v>
      </c>
      <c r="G1808">
        <v>41</v>
      </c>
      <c r="H1808">
        <f t="shared" si="392"/>
        <v>45</v>
      </c>
      <c r="I1808">
        <f t="shared" si="393"/>
        <v>1</v>
      </c>
      <c r="J1808">
        <f t="shared" si="394"/>
        <v>0</v>
      </c>
      <c r="K1808">
        <f t="shared" si="395"/>
        <v>0</v>
      </c>
      <c r="L1808">
        <f t="shared" si="396"/>
        <v>0</v>
      </c>
      <c r="M1808" s="19" t="s">
        <v>339</v>
      </c>
      <c r="N1808" s="19">
        <f t="shared" si="397"/>
        <v>3.399836123256663E-2</v>
      </c>
      <c r="O1808">
        <f t="shared" si="398"/>
        <v>32.055155382557444</v>
      </c>
      <c r="P1808">
        <f t="shared" si="399"/>
        <v>1.0898227520622406</v>
      </c>
      <c r="Q1808" t="str">
        <f>VLOOKUP(A1808,Haul!F:W,18,FALSE)</f>
        <v>191</v>
      </c>
      <c r="R1808">
        <f t="shared" si="400"/>
        <v>0</v>
      </c>
      <c r="S1808">
        <f t="shared" si="401"/>
        <v>0</v>
      </c>
      <c r="T1808">
        <f t="shared" si="402"/>
        <v>0</v>
      </c>
      <c r="U1808">
        <f t="shared" si="403"/>
        <v>0</v>
      </c>
      <c r="V1808">
        <f t="shared" si="404"/>
        <v>0</v>
      </c>
      <c r="W1808">
        <f t="shared" si="405"/>
        <v>0</v>
      </c>
    </row>
    <row r="1809" spans="1:23">
      <c r="A1809">
        <v>58</v>
      </c>
      <c r="B1809">
        <v>25</v>
      </c>
      <c r="C1809">
        <v>2</v>
      </c>
      <c r="D1809">
        <f>VLOOKUP(A1809,Haul!F:M,8,FALSE)</f>
        <v>3.1196230000000002E-2</v>
      </c>
      <c r="E1809">
        <v>49</v>
      </c>
      <c r="F1809">
        <v>11</v>
      </c>
      <c r="G1809">
        <v>39</v>
      </c>
      <c r="H1809">
        <f t="shared" si="392"/>
        <v>40</v>
      </c>
      <c r="I1809">
        <f t="shared" si="393"/>
        <v>1</v>
      </c>
      <c r="J1809">
        <f t="shared" si="394"/>
        <v>0</v>
      </c>
      <c r="K1809">
        <f t="shared" si="395"/>
        <v>0</v>
      </c>
      <c r="L1809">
        <f t="shared" si="396"/>
        <v>0</v>
      </c>
      <c r="M1809" s="19" t="s">
        <v>339</v>
      </c>
      <c r="N1809" s="19">
        <f t="shared" si="397"/>
        <v>2.9064853360397096E-2</v>
      </c>
      <c r="O1809">
        <f t="shared" si="398"/>
        <v>32.055155382557444</v>
      </c>
      <c r="P1809">
        <f t="shared" si="399"/>
        <v>0.93167839063877578</v>
      </c>
      <c r="Q1809" t="str">
        <f>VLOOKUP(A1809,Haul!F:W,18,FALSE)</f>
        <v>191</v>
      </c>
      <c r="R1809">
        <f t="shared" si="400"/>
        <v>0</v>
      </c>
      <c r="S1809">
        <f t="shared" si="401"/>
        <v>0</v>
      </c>
      <c r="T1809">
        <f t="shared" si="402"/>
        <v>0</v>
      </c>
      <c r="U1809">
        <f t="shared" si="403"/>
        <v>0</v>
      </c>
      <c r="V1809">
        <f t="shared" si="404"/>
        <v>0</v>
      </c>
      <c r="W1809">
        <f t="shared" si="405"/>
        <v>0</v>
      </c>
    </row>
    <row r="1810" spans="1:23">
      <c r="A1810">
        <v>58</v>
      </c>
      <c r="B1810">
        <v>25</v>
      </c>
      <c r="C1810">
        <v>2</v>
      </c>
      <c r="D1810">
        <f>VLOOKUP(A1810,Haul!F:M,8,FALSE)</f>
        <v>3.1196230000000002E-2</v>
      </c>
      <c r="E1810">
        <v>50</v>
      </c>
      <c r="F1810">
        <v>11</v>
      </c>
      <c r="G1810">
        <v>45</v>
      </c>
      <c r="H1810">
        <f t="shared" si="392"/>
        <v>45</v>
      </c>
      <c r="I1810">
        <f t="shared" si="393"/>
        <v>1</v>
      </c>
      <c r="J1810">
        <f t="shared" si="394"/>
        <v>0</v>
      </c>
      <c r="K1810">
        <f t="shared" si="395"/>
        <v>0</v>
      </c>
      <c r="L1810">
        <f t="shared" si="396"/>
        <v>0</v>
      </c>
      <c r="M1810" s="19" t="s">
        <v>339</v>
      </c>
      <c r="N1810" s="19">
        <f t="shared" si="397"/>
        <v>4.5519954976475381E-2</v>
      </c>
      <c r="O1810">
        <f t="shared" si="398"/>
        <v>32.055155382557444</v>
      </c>
      <c r="P1810">
        <f t="shared" si="399"/>
        <v>1.4591492297779374</v>
      </c>
      <c r="Q1810" t="str">
        <f>VLOOKUP(A1810,Haul!F:W,18,FALSE)</f>
        <v>191</v>
      </c>
      <c r="R1810">
        <f t="shared" si="400"/>
        <v>0</v>
      </c>
      <c r="S1810">
        <f t="shared" si="401"/>
        <v>0</v>
      </c>
      <c r="T1810">
        <f t="shared" si="402"/>
        <v>0</v>
      </c>
      <c r="U1810">
        <f t="shared" si="403"/>
        <v>0</v>
      </c>
      <c r="V1810">
        <f t="shared" si="404"/>
        <v>0</v>
      </c>
      <c r="W1810">
        <f t="shared" si="405"/>
        <v>0</v>
      </c>
    </row>
    <row r="1811" spans="1:23">
      <c r="A1811">
        <v>58</v>
      </c>
      <c r="B1811">
        <v>25</v>
      </c>
      <c r="C1811">
        <v>2</v>
      </c>
      <c r="D1811">
        <f>VLOOKUP(A1811,Haul!F:M,8,FALSE)</f>
        <v>3.1196230000000002E-2</v>
      </c>
      <c r="E1811">
        <v>1</v>
      </c>
      <c r="F1811">
        <v>12</v>
      </c>
      <c r="G1811">
        <v>60</v>
      </c>
      <c r="H1811">
        <f t="shared" si="392"/>
        <v>60</v>
      </c>
      <c r="I1811">
        <f t="shared" si="393"/>
        <v>2</v>
      </c>
      <c r="J1811">
        <f t="shared" si="394"/>
        <v>1</v>
      </c>
      <c r="K1811">
        <f t="shared" si="395"/>
        <v>0</v>
      </c>
      <c r="L1811">
        <f t="shared" si="396"/>
        <v>0</v>
      </c>
      <c r="M1811" s="19" t="s">
        <v>339</v>
      </c>
      <c r="N1811" s="19">
        <f t="shared" si="397"/>
        <v>0.12547251888267277</v>
      </c>
      <c r="O1811">
        <f t="shared" si="398"/>
        <v>32.055155382557444</v>
      </c>
      <c r="P1811">
        <f t="shared" si="399"/>
        <v>4.0220410890249489</v>
      </c>
      <c r="Q1811" t="str">
        <f>VLOOKUP(A1811,Haul!F:W,18,FALSE)</f>
        <v>191</v>
      </c>
      <c r="R1811">
        <f t="shared" si="400"/>
        <v>0</v>
      </c>
      <c r="S1811">
        <f t="shared" si="401"/>
        <v>0</v>
      </c>
      <c r="T1811">
        <f t="shared" si="402"/>
        <v>32.055155382557444</v>
      </c>
      <c r="U1811">
        <f t="shared" si="403"/>
        <v>0</v>
      </c>
      <c r="V1811">
        <f t="shared" si="404"/>
        <v>0</v>
      </c>
      <c r="W1811">
        <f t="shared" si="405"/>
        <v>4.0220410890249489</v>
      </c>
    </row>
    <row r="1812" spans="1:23">
      <c r="A1812">
        <v>58</v>
      </c>
      <c r="B1812">
        <v>25</v>
      </c>
      <c r="C1812">
        <v>2</v>
      </c>
      <c r="D1812">
        <f>VLOOKUP(A1812,Haul!F:M,8,FALSE)</f>
        <v>3.1196230000000002E-2</v>
      </c>
      <c r="E1812">
        <v>2</v>
      </c>
      <c r="F1812">
        <v>12</v>
      </c>
      <c r="G1812">
        <v>61</v>
      </c>
      <c r="H1812">
        <f t="shared" si="392"/>
        <v>65</v>
      </c>
      <c r="I1812">
        <f t="shared" si="393"/>
        <v>2</v>
      </c>
      <c r="J1812">
        <f t="shared" si="394"/>
        <v>1</v>
      </c>
      <c r="K1812">
        <f t="shared" si="395"/>
        <v>0</v>
      </c>
      <c r="L1812">
        <f t="shared" si="396"/>
        <v>0</v>
      </c>
      <c r="M1812" s="19" t="s">
        <v>339</v>
      </c>
      <c r="N1812" s="19">
        <f t="shared" si="397"/>
        <v>0.13137485825650311</v>
      </c>
      <c r="O1812">
        <f t="shared" si="398"/>
        <v>32.055155382557444</v>
      </c>
      <c r="P1812">
        <f t="shared" si="399"/>
        <v>4.2112414947736667</v>
      </c>
      <c r="Q1812" t="str">
        <f>VLOOKUP(A1812,Haul!F:W,18,FALSE)</f>
        <v>191</v>
      </c>
      <c r="R1812">
        <f t="shared" si="400"/>
        <v>0</v>
      </c>
      <c r="S1812">
        <f t="shared" si="401"/>
        <v>0</v>
      </c>
      <c r="T1812">
        <f t="shared" si="402"/>
        <v>32.055155382557444</v>
      </c>
      <c r="U1812">
        <f t="shared" si="403"/>
        <v>0</v>
      </c>
      <c r="V1812">
        <f t="shared" si="404"/>
        <v>0</v>
      </c>
      <c r="W1812">
        <f t="shared" si="405"/>
        <v>4.2112414947736667</v>
      </c>
    </row>
    <row r="1813" spans="1:23">
      <c r="A1813">
        <v>58</v>
      </c>
      <c r="B1813">
        <v>25</v>
      </c>
      <c r="C1813">
        <v>2</v>
      </c>
      <c r="D1813">
        <f>VLOOKUP(A1813,Haul!F:M,8,FALSE)</f>
        <v>3.1196230000000002E-2</v>
      </c>
      <c r="E1813">
        <v>3</v>
      </c>
      <c r="F1813">
        <v>12</v>
      </c>
      <c r="G1813">
        <v>57</v>
      </c>
      <c r="H1813">
        <f t="shared" si="392"/>
        <v>60</v>
      </c>
      <c r="I1813">
        <f t="shared" si="393"/>
        <v>2</v>
      </c>
      <c r="J1813">
        <f t="shared" si="394"/>
        <v>1</v>
      </c>
      <c r="K1813">
        <f t="shared" si="395"/>
        <v>0</v>
      </c>
      <c r="L1813">
        <f t="shared" si="396"/>
        <v>0</v>
      </c>
      <c r="M1813" s="19" t="s">
        <v>339</v>
      </c>
      <c r="N1813" s="19">
        <f t="shared" si="397"/>
        <v>0.10879225104314669</v>
      </c>
      <c r="O1813">
        <f t="shared" si="398"/>
        <v>32.055155382557444</v>
      </c>
      <c r="P1813">
        <f t="shared" si="399"/>
        <v>3.4873525116062645</v>
      </c>
      <c r="Q1813" t="str">
        <f>VLOOKUP(A1813,Haul!F:W,18,FALSE)</f>
        <v>191</v>
      </c>
      <c r="R1813">
        <f t="shared" si="400"/>
        <v>0</v>
      </c>
      <c r="S1813">
        <f t="shared" si="401"/>
        <v>0</v>
      </c>
      <c r="T1813">
        <f t="shared" si="402"/>
        <v>32.055155382557444</v>
      </c>
      <c r="U1813">
        <f t="shared" si="403"/>
        <v>0</v>
      </c>
      <c r="V1813">
        <f t="shared" si="404"/>
        <v>0</v>
      </c>
      <c r="W1813">
        <f t="shared" si="405"/>
        <v>3.4873525116062645</v>
      </c>
    </row>
    <row r="1814" spans="1:23">
      <c r="A1814">
        <v>58</v>
      </c>
      <c r="B1814">
        <v>25</v>
      </c>
      <c r="C1814">
        <v>2</v>
      </c>
      <c r="D1814">
        <f>VLOOKUP(A1814,Haul!F:M,8,FALSE)</f>
        <v>3.1196230000000002E-2</v>
      </c>
      <c r="E1814">
        <v>4</v>
      </c>
      <c r="F1814">
        <v>12</v>
      </c>
      <c r="G1814">
        <v>56</v>
      </c>
      <c r="H1814">
        <f t="shared" si="392"/>
        <v>60</v>
      </c>
      <c r="I1814">
        <f t="shared" si="393"/>
        <v>2</v>
      </c>
      <c r="J1814">
        <f t="shared" si="394"/>
        <v>1</v>
      </c>
      <c r="K1814">
        <f t="shared" si="395"/>
        <v>0</v>
      </c>
      <c r="L1814">
        <f t="shared" si="396"/>
        <v>0</v>
      </c>
      <c r="M1814" s="19" t="s">
        <v>339</v>
      </c>
      <c r="N1814" s="19">
        <f t="shared" si="397"/>
        <v>0.10356687982896005</v>
      </c>
      <c r="O1814">
        <f t="shared" si="398"/>
        <v>32.055155382557444</v>
      </c>
      <c r="P1814">
        <f t="shared" si="399"/>
        <v>3.319852425403969</v>
      </c>
      <c r="Q1814" t="str">
        <f>VLOOKUP(A1814,Haul!F:W,18,FALSE)</f>
        <v>191</v>
      </c>
      <c r="R1814">
        <f t="shared" si="400"/>
        <v>0</v>
      </c>
      <c r="S1814">
        <f t="shared" si="401"/>
        <v>0</v>
      </c>
      <c r="T1814">
        <f t="shared" si="402"/>
        <v>32.055155382557444</v>
      </c>
      <c r="U1814">
        <f t="shared" si="403"/>
        <v>0</v>
      </c>
      <c r="V1814">
        <f t="shared" si="404"/>
        <v>0</v>
      </c>
      <c r="W1814">
        <f t="shared" si="405"/>
        <v>3.319852425403969</v>
      </c>
    </row>
    <row r="1815" spans="1:23">
      <c r="A1815">
        <v>58</v>
      </c>
      <c r="B1815">
        <v>25</v>
      </c>
      <c r="C1815">
        <v>2</v>
      </c>
      <c r="D1815">
        <f>VLOOKUP(A1815,Haul!F:M,8,FALSE)</f>
        <v>3.1196230000000002E-2</v>
      </c>
      <c r="E1815">
        <v>5</v>
      </c>
      <c r="F1815">
        <v>12</v>
      </c>
      <c r="G1815">
        <v>60</v>
      </c>
      <c r="H1815">
        <f t="shared" si="392"/>
        <v>60</v>
      </c>
      <c r="I1815">
        <f t="shared" si="393"/>
        <v>2</v>
      </c>
      <c r="J1815">
        <f t="shared" si="394"/>
        <v>1</v>
      </c>
      <c r="K1815">
        <f t="shared" si="395"/>
        <v>0</v>
      </c>
      <c r="L1815">
        <f t="shared" si="396"/>
        <v>0</v>
      </c>
      <c r="M1815" s="19" t="s">
        <v>339</v>
      </c>
      <c r="N1815" s="19">
        <f t="shared" si="397"/>
        <v>0.12547251888267277</v>
      </c>
      <c r="O1815">
        <f t="shared" si="398"/>
        <v>32.055155382557444</v>
      </c>
      <c r="P1815">
        <f t="shared" si="399"/>
        <v>4.0220410890249489</v>
      </c>
      <c r="Q1815" t="str">
        <f>VLOOKUP(A1815,Haul!F:W,18,FALSE)</f>
        <v>191</v>
      </c>
      <c r="R1815">
        <f t="shared" si="400"/>
        <v>0</v>
      </c>
      <c r="S1815">
        <f t="shared" si="401"/>
        <v>0</v>
      </c>
      <c r="T1815">
        <f t="shared" si="402"/>
        <v>32.055155382557444</v>
      </c>
      <c r="U1815">
        <f t="shared" si="403"/>
        <v>0</v>
      </c>
      <c r="V1815">
        <f t="shared" si="404"/>
        <v>0</v>
      </c>
      <c r="W1815">
        <f t="shared" si="405"/>
        <v>4.0220410890249489</v>
      </c>
    </row>
    <row r="1816" spans="1:23">
      <c r="A1816">
        <v>58</v>
      </c>
      <c r="B1816">
        <v>25</v>
      </c>
      <c r="C1816">
        <v>2</v>
      </c>
      <c r="D1816">
        <f>VLOOKUP(A1816,Haul!F:M,8,FALSE)</f>
        <v>3.1196230000000002E-2</v>
      </c>
      <c r="E1816">
        <v>6</v>
      </c>
      <c r="F1816">
        <v>12</v>
      </c>
      <c r="G1816">
        <v>56</v>
      </c>
      <c r="H1816">
        <f t="shared" si="392"/>
        <v>60</v>
      </c>
      <c r="I1816">
        <f t="shared" si="393"/>
        <v>2</v>
      </c>
      <c r="J1816">
        <f t="shared" si="394"/>
        <v>1</v>
      </c>
      <c r="K1816">
        <f t="shared" si="395"/>
        <v>0</v>
      </c>
      <c r="L1816">
        <f t="shared" si="396"/>
        <v>0</v>
      </c>
      <c r="M1816" s="19" t="s">
        <v>339</v>
      </c>
      <c r="N1816" s="19">
        <f t="shared" si="397"/>
        <v>0.10356687982896005</v>
      </c>
      <c r="O1816">
        <f t="shared" si="398"/>
        <v>32.055155382557444</v>
      </c>
      <c r="P1816">
        <f t="shared" si="399"/>
        <v>3.319852425403969</v>
      </c>
      <c r="Q1816" t="str">
        <f>VLOOKUP(A1816,Haul!F:W,18,FALSE)</f>
        <v>191</v>
      </c>
      <c r="R1816">
        <f t="shared" si="400"/>
        <v>0</v>
      </c>
      <c r="S1816">
        <f t="shared" si="401"/>
        <v>0</v>
      </c>
      <c r="T1816">
        <f t="shared" si="402"/>
        <v>32.055155382557444</v>
      </c>
      <c r="U1816">
        <f t="shared" si="403"/>
        <v>0</v>
      </c>
      <c r="V1816">
        <f t="shared" si="404"/>
        <v>0</v>
      </c>
      <c r="W1816">
        <f t="shared" si="405"/>
        <v>3.319852425403969</v>
      </c>
    </row>
    <row r="1817" spans="1:23">
      <c r="A1817">
        <v>58</v>
      </c>
      <c r="B1817">
        <v>25</v>
      </c>
      <c r="C1817">
        <v>2</v>
      </c>
      <c r="D1817">
        <f>VLOOKUP(A1817,Haul!F:M,8,FALSE)</f>
        <v>3.1196230000000002E-2</v>
      </c>
      <c r="E1817">
        <v>7</v>
      </c>
      <c r="F1817">
        <v>12</v>
      </c>
      <c r="G1817">
        <v>70</v>
      </c>
      <c r="H1817">
        <f t="shared" si="392"/>
        <v>70</v>
      </c>
      <c r="I1817">
        <f t="shared" si="393"/>
        <v>2</v>
      </c>
      <c r="J1817">
        <f t="shared" si="394"/>
        <v>1</v>
      </c>
      <c r="K1817">
        <f t="shared" si="395"/>
        <v>0</v>
      </c>
      <c r="L1817">
        <f t="shared" si="396"/>
        <v>0</v>
      </c>
      <c r="M1817" s="19" t="s">
        <v>339</v>
      </c>
      <c r="N1817" s="19">
        <f t="shared" si="397"/>
        <v>0.19263164731578469</v>
      </c>
      <c r="O1817">
        <f t="shared" si="398"/>
        <v>32.055155382557444</v>
      </c>
      <c r="P1817">
        <f t="shared" si="399"/>
        <v>6.1748373863054828</v>
      </c>
      <c r="Q1817" t="str">
        <f>VLOOKUP(A1817,Haul!F:W,18,FALSE)</f>
        <v>191</v>
      </c>
      <c r="R1817">
        <f t="shared" si="400"/>
        <v>0</v>
      </c>
      <c r="S1817">
        <f t="shared" si="401"/>
        <v>0</v>
      </c>
      <c r="T1817">
        <f t="shared" si="402"/>
        <v>32.055155382557444</v>
      </c>
      <c r="U1817">
        <f t="shared" si="403"/>
        <v>0</v>
      </c>
      <c r="V1817">
        <f t="shared" si="404"/>
        <v>0</v>
      </c>
      <c r="W1817">
        <f t="shared" si="405"/>
        <v>6.1748373863054828</v>
      </c>
    </row>
    <row r="1818" spans="1:23">
      <c r="A1818">
        <v>58</v>
      </c>
      <c r="B1818">
        <v>25</v>
      </c>
      <c r="C1818">
        <v>2</v>
      </c>
      <c r="D1818">
        <f>VLOOKUP(A1818,Haul!F:M,8,FALSE)</f>
        <v>3.1196230000000002E-2</v>
      </c>
      <c r="E1818">
        <v>8</v>
      </c>
      <c r="F1818">
        <v>12</v>
      </c>
      <c r="G1818">
        <v>53</v>
      </c>
      <c r="H1818">
        <f t="shared" si="392"/>
        <v>55</v>
      </c>
      <c r="I1818">
        <f t="shared" si="393"/>
        <v>2</v>
      </c>
      <c r="J1818">
        <f t="shared" si="394"/>
        <v>1</v>
      </c>
      <c r="K1818">
        <f t="shared" si="395"/>
        <v>0</v>
      </c>
      <c r="L1818">
        <f t="shared" si="396"/>
        <v>0</v>
      </c>
      <c r="M1818" s="19" t="s">
        <v>339</v>
      </c>
      <c r="N1818" s="19">
        <f t="shared" si="397"/>
        <v>8.8863043337243444E-2</v>
      </c>
      <c r="O1818">
        <f t="shared" si="398"/>
        <v>32.055155382557444</v>
      </c>
      <c r="P1818">
        <f t="shared" si="399"/>
        <v>2.8485186619422747</v>
      </c>
      <c r="Q1818" t="str">
        <f>VLOOKUP(A1818,Haul!F:W,18,FALSE)</f>
        <v>191</v>
      </c>
      <c r="R1818">
        <f t="shared" si="400"/>
        <v>0</v>
      </c>
      <c r="S1818">
        <f t="shared" si="401"/>
        <v>0</v>
      </c>
      <c r="T1818">
        <f t="shared" si="402"/>
        <v>32.055155382557444</v>
      </c>
      <c r="U1818">
        <f t="shared" si="403"/>
        <v>0</v>
      </c>
      <c r="V1818">
        <f t="shared" si="404"/>
        <v>0</v>
      </c>
      <c r="W1818">
        <f t="shared" si="405"/>
        <v>2.8485186619422747</v>
      </c>
    </row>
    <row r="1819" spans="1:23">
      <c r="A1819">
        <v>58</v>
      </c>
      <c r="B1819">
        <v>25</v>
      </c>
      <c r="C1819">
        <v>2</v>
      </c>
      <c r="D1819">
        <f>VLOOKUP(A1819,Haul!F:M,8,FALSE)</f>
        <v>3.1196230000000002E-2</v>
      </c>
      <c r="E1819">
        <v>9</v>
      </c>
      <c r="F1819">
        <v>12</v>
      </c>
      <c r="G1819">
        <v>56</v>
      </c>
      <c r="H1819">
        <f t="shared" si="392"/>
        <v>60</v>
      </c>
      <c r="I1819">
        <f t="shared" si="393"/>
        <v>2</v>
      </c>
      <c r="J1819">
        <f t="shared" si="394"/>
        <v>1</v>
      </c>
      <c r="K1819">
        <f t="shared" si="395"/>
        <v>0</v>
      </c>
      <c r="L1819">
        <f t="shared" si="396"/>
        <v>0</v>
      </c>
      <c r="M1819" s="19" t="s">
        <v>339</v>
      </c>
      <c r="N1819" s="19">
        <f t="shared" si="397"/>
        <v>0.10356687982896005</v>
      </c>
      <c r="O1819">
        <f t="shared" si="398"/>
        <v>32.055155382557444</v>
      </c>
      <c r="P1819">
        <f t="shared" si="399"/>
        <v>3.319852425403969</v>
      </c>
      <c r="Q1819" t="str">
        <f>VLOOKUP(A1819,Haul!F:W,18,FALSE)</f>
        <v>191</v>
      </c>
      <c r="R1819">
        <f t="shared" si="400"/>
        <v>0</v>
      </c>
      <c r="S1819">
        <f t="shared" si="401"/>
        <v>0</v>
      </c>
      <c r="T1819">
        <f t="shared" si="402"/>
        <v>32.055155382557444</v>
      </c>
      <c r="U1819">
        <f t="shared" si="403"/>
        <v>0</v>
      </c>
      <c r="V1819">
        <f t="shared" si="404"/>
        <v>0</v>
      </c>
      <c r="W1819">
        <f t="shared" si="405"/>
        <v>3.319852425403969</v>
      </c>
    </row>
    <row r="1820" spans="1:23">
      <c r="A1820">
        <v>58</v>
      </c>
      <c r="B1820">
        <v>25</v>
      </c>
      <c r="C1820">
        <v>2</v>
      </c>
      <c r="D1820">
        <f>VLOOKUP(A1820,Haul!F:M,8,FALSE)</f>
        <v>3.1196230000000002E-2</v>
      </c>
      <c r="E1820">
        <v>10</v>
      </c>
      <c r="F1820">
        <v>12</v>
      </c>
      <c r="G1820">
        <v>74</v>
      </c>
      <c r="H1820">
        <f t="shared" si="392"/>
        <v>75</v>
      </c>
      <c r="I1820">
        <f t="shared" si="393"/>
        <v>2</v>
      </c>
      <c r="J1820">
        <f t="shared" si="394"/>
        <v>1</v>
      </c>
      <c r="K1820">
        <f t="shared" si="395"/>
        <v>0</v>
      </c>
      <c r="L1820">
        <f t="shared" si="396"/>
        <v>0</v>
      </c>
      <c r="M1820" s="19" t="s">
        <v>339</v>
      </c>
      <c r="N1820" s="19">
        <f t="shared" si="397"/>
        <v>0.22482437867625682</v>
      </c>
      <c r="O1820">
        <f t="shared" si="398"/>
        <v>32.055155382557444</v>
      </c>
      <c r="P1820">
        <f t="shared" si="399"/>
        <v>7.2067803922543465</v>
      </c>
      <c r="Q1820" t="str">
        <f>VLOOKUP(A1820,Haul!F:W,18,FALSE)</f>
        <v>191</v>
      </c>
      <c r="R1820">
        <f t="shared" si="400"/>
        <v>0</v>
      </c>
      <c r="S1820">
        <f t="shared" si="401"/>
        <v>0</v>
      </c>
      <c r="T1820">
        <f t="shared" si="402"/>
        <v>32.055155382557444</v>
      </c>
      <c r="U1820">
        <f t="shared" si="403"/>
        <v>0</v>
      </c>
      <c r="V1820">
        <f t="shared" si="404"/>
        <v>0</v>
      </c>
      <c r="W1820">
        <f t="shared" si="405"/>
        <v>7.2067803922543465</v>
      </c>
    </row>
    <row r="1821" spans="1:23">
      <c r="A1821">
        <v>58</v>
      </c>
      <c r="B1821">
        <v>25</v>
      </c>
      <c r="C1821">
        <v>2</v>
      </c>
      <c r="D1821">
        <f>VLOOKUP(A1821,Haul!F:M,8,FALSE)</f>
        <v>3.1196230000000002E-2</v>
      </c>
      <c r="E1821">
        <v>11</v>
      </c>
      <c r="F1821">
        <v>12</v>
      </c>
      <c r="G1821">
        <v>58</v>
      </c>
      <c r="H1821">
        <f t="shared" si="392"/>
        <v>60</v>
      </c>
      <c r="I1821">
        <f t="shared" si="393"/>
        <v>2</v>
      </c>
      <c r="J1821">
        <f t="shared" si="394"/>
        <v>1</v>
      </c>
      <c r="K1821">
        <f t="shared" si="395"/>
        <v>0</v>
      </c>
      <c r="L1821">
        <f t="shared" si="396"/>
        <v>0</v>
      </c>
      <c r="M1821" s="19" t="s">
        <v>339</v>
      </c>
      <c r="N1821" s="19">
        <f t="shared" si="397"/>
        <v>0.11418347064531877</v>
      </c>
      <c r="O1821">
        <f t="shared" si="398"/>
        <v>32.055155382557444</v>
      </c>
      <c r="P1821">
        <f t="shared" si="399"/>
        <v>3.66016889365538</v>
      </c>
      <c r="Q1821" t="str">
        <f>VLOOKUP(A1821,Haul!F:W,18,FALSE)</f>
        <v>191</v>
      </c>
      <c r="R1821">
        <f t="shared" si="400"/>
        <v>0</v>
      </c>
      <c r="S1821">
        <f t="shared" si="401"/>
        <v>0</v>
      </c>
      <c r="T1821">
        <f t="shared" si="402"/>
        <v>32.055155382557444</v>
      </c>
      <c r="U1821">
        <f t="shared" si="403"/>
        <v>0</v>
      </c>
      <c r="V1821">
        <f t="shared" si="404"/>
        <v>0</v>
      </c>
      <c r="W1821">
        <f t="shared" si="405"/>
        <v>3.66016889365538</v>
      </c>
    </row>
    <row r="1822" spans="1:23">
      <c r="A1822">
        <v>58</v>
      </c>
      <c r="B1822">
        <v>25</v>
      </c>
      <c r="C1822">
        <v>2</v>
      </c>
      <c r="D1822">
        <f>VLOOKUP(A1822,Haul!F:M,8,FALSE)</f>
        <v>3.1196230000000002E-2</v>
      </c>
      <c r="E1822">
        <v>12</v>
      </c>
      <c r="F1822">
        <v>12</v>
      </c>
      <c r="G1822">
        <v>48</v>
      </c>
      <c r="H1822">
        <f t="shared" si="392"/>
        <v>50</v>
      </c>
      <c r="I1822">
        <f t="shared" si="393"/>
        <v>2</v>
      </c>
      <c r="J1822">
        <f t="shared" si="394"/>
        <v>1</v>
      </c>
      <c r="K1822">
        <f t="shared" si="395"/>
        <v>0</v>
      </c>
      <c r="L1822">
        <f t="shared" si="396"/>
        <v>0</v>
      </c>
      <c r="M1822" s="19" t="s">
        <v>339</v>
      </c>
      <c r="N1822" s="19">
        <f t="shared" si="397"/>
        <v>6.7459306225295876E-2</v>
      </c>
      <c r="O1822">
        <f t="shared" si="398"/>
        <v>32.055155382557444</v>
      </c>
      <c r="P1822">
        <f t="shared" si="399"/>
        <v>2.162418543051384</v>
      </c>
      <c r="Q1822" t="str">
        <f>VLOOKUP(A1822,Haul!F:W,18,FALSE)</f>
        <v>191</v>
      </c>
      <c r="R1822">
        <f t="shared" si="400"/>
        <v>0</v>
      </c>
      <c r="S1822">
        <f t="shared" si="401"/>
        <v>0</v>
      </c>
      <c r="T1822">
        <f t="shared" si="402"/>
        <v>32.055155382557444</v>
      </c>
      <c r="U1822">
        <f t="shared" si="403"/>
        <v>0</v>
      </c>
      <c r="V1822">
        <f t="shared" si="404"/>
        <v>0</v>
      </c>
      <c r="W1822">
        <f t="shared" si="405"/>
        <v>2.162418543051384</v>
      </c>
    </row>
    <row r="1823" spans="1:23">
      <c r="A1823">
        <v>58</v>
      </c>
      <c r="B1823">
        <v>25</v>
      </c>
      <c r="C1823">
        <v>2</v>
      </c>
      <c r="D1823">
        <f>VLOOKUP(A1823,Haul!F:M,8,FALSE)</f>
        <v>3.1196230000000002E-2</v>
      </c>
      <c r="E1823">
        <v>13</v>
      </c>
      <c r="F1823">
        <v>12</v>
      </c>
      <c r="G1823">
        <v>58</v>
      </c>
      <c r="H1823">
        <f t="shared" si="392"/>
        <v>60</v>
      </c>
      <c r="I1823">
        <f t="shared" si="393"/>
        <v>2</v>
      </c>
      <c r="J1823">
        <f t="shared" si="394"/>
        <v>1</v>
      </c>
      <c r="K1823">
        <f t="shared" si="395"/>
        <v>0</v>
      </c>
      <c r="L1823">
        <f t="shared" si="396"/>
        <v>0</v>
      </c>
      <c r="M1823" s="19" t="s">
        <v>339</v>
      </c>
      <c r="N1823" s="19">
        <f t="shared" si="397"/>
        <v>0.11418347064531877</v>
      </c>
      <c r="O1823">
        <f t="shared" si="398"/>
        <v>32.055155382557444</v>
      </c>
      <c r="P1823">
        <f t="shared" si="399"/>
        <v>3.66016889365538</v>
      </c>
      <c r="Q1823" t="str">
        <f>VLOOKUP(A1823,Haul!F:W,18,FALSE)</f>
        <v>191</v>
      </c>
      <c r="R1823">
        <f t="shared" si="400"/>
        <v>0</v>
      </c>
      <c r="S1823">
        <f t="shared" si="401"/>
        <v>0</v>
      </c>
      <c r="T1823">
        <f t="shared" si="402"/>
        <v>32.055155382557444</v>
      </c>
      <c r="U1823">
        <f t="shared" si="403"/>
        <v>0</v>
      </c>
      <c r="V1823">
        <f t="shared" si="404"/>
        <v>0</v>
      </c>
      <c r="W1823">
        <f t="shared" si="405"/>
        <v>3.66016889365538</v>
      </c>
    </row>
    <row r="1824" spans="1:23">
      <c r="A1824">
        <v>58</v>
      </c>
      <c r="B1824">
        <v>25</v>
      </c>
      <c r="C1824">
        <v>2</v>
      </c>
      <c r="D1824">
        <f>VLOOKUP(A1824,Haul!F:M,8,FALSE)</f>
        <v>3.1196230000000002E-2</v>
      </c>
      <c r="E1824">
        <v>14</v>
      </c>
      <c r="F1824">
        <v>12</v>
      </c>
      <c r="G1824">
        <v>53</v>
      </c>
      <c r="H1824">
        <f t="shared" si="392"/>
        <v>55</v>
      </c>
      <c r="I1824">
        <f t="shared" si="393"/>
        <v>2</v>
      </c>
      <c r="J1824">
        <f t="shared" si="394"/>
        <v>1</v>
      </c>
      <c r="K1824">
        <f t="shared" si="395"/>
        <v>0</v>
      </c>
      <c r="L1824">
        <f t="shared" si="396"/>
        <v>0</v>
      </c>
      <c r="M1824" s="19" t="s">
        <v>339</v>
      </c>
      <c r="N1824" s="19">
        <f t="shared" si="397"/>
        <v>8.8863043337243444E-2</v>
      </c>
      <c r="O1824">
        <f t="shared" si="398"/>
        <v>32.055155382557444</v>
      </c>
      <c r="P1824">
        <f t="shared" si="399"/>
        <v>2.8485186619422747</v>
      </c>
      <c r="Q1824" t="str">
        <f>VLOOKUP(A1824,Haul!F:W,18,FALSE)</f>
        <v>191</v>
      </c>
      <c r="R1824">
        <f t="shared" si="400"/>
        <v>0</v>
      </c>
      <c r="S1824">
        <f t="shared" si="401"/>
        <v>0</v>
      </c>
      <c r="T1824">
        <f t="shared" si="402"/>
        <v>32.055155382557444</v>
      </c>
      <c r="U1824">
        <f t="shared" si="403"/>
        <v>0</v>
      </c>
      <c r="V1824">
        <f t="shared" si="404"/>
        <v>0</v>
      </c>
      <c r="W1824">
        <f t="shared" si="405"/>
        <v>2.8485186619422747</v>
      </c>
    </row>
    <row r="1825" spans="1:23">
      <c r="A1825">
        <v>58</v>
      </c>
      <c r="B1825">
        <v>25</v>
      </c>
      <c r="C1825">
        <v>2</v>
      </c>
      <c r="D1825">
        <f>VLOOKUP(A1825,Haul!F:M,8,FALSE)</f>
        <v>3.1196230000000002E-2</v>
      </c>
      <c r="E1825">
        <v>15</v>
      </c>
      <c r="F1825">
        <v>12</v>
      </c>
      <c r="G1825">
        <v>60</v>
      </c>
      <c r="H1825">
        <f t="shared" si="392"/>
        <v>60</v>
      </c>
      <c r="I1825">
        <f t="shared" si="393"/>
        <v>2</v>
      </c>
      <c r="J1825">
        <f t="shared" si="394"/>
        <v>1</v>
      </c>
      <c r="K1825">
        <f t="shared" si="395"/>
        <v>0</v>
      </c>
      <c r="L1825">
        <f t="shared" si="396"/>
        <v>0</v>
      </c>
      <c r="M1825" s="19" t="s">
        <v>339</v>
      </c>
      <c r="N1825" s="19">
        <f t="shared" si="397"/>
        <v>0.12547251888267277</v>
      </c>
      <c r="O1825">
        <f t="shared" si="398"/>
        <v>32.055155382557444</v>
      </c>
      <c r="P1825">
        <f t="shared" si="399"/>
        <v>4.0220410890249489</v>
      </c>
      <c r="Q1825" t="str">
        <f>VLOOKUP(A1825,Haul!F:W,18,FALSE)</f>
        <v>191</v>
      </c>
      <c r="R1825">
        <f t="shared" si="400"/>
        <v>0</v>
      </c>
      <c r="S1825">
        <f t="shared" si="401"/>
        <v>0</v>
      </c>
      <c r="T1825">
        <f t="shared" si="402"/>
        <v>32.055155382557444</v>
      </c>
      <c r="U1825">
        <f t="shared" si="403"/>
        <v>0</v>
      </c>
      <c r="V1825">
        <f t="shared" si="404"/>
        <v>0</v>
      </c>
      <c r="W1825">
        <f t="shared" si="405"/>
        <v>4.0220410890249489</v>
      </c>
    </row>
    <row r="1826" spans="1:23">
      <c r="A1826">
        <v>58</v>
      </c>
      <c r="B1826">
        <v>25</v>
      </c>
      <c r="C1826">
        <v>2</v>
      </c>
      <c r="D1826">
        <f>VLOOKUP(A1826,Haul!F:M,8,FALSE)</f>
        <v>3.1196230000000002E-2</v>
      </c>
      <c r="E1826">
        <v>16</v>
      </c>
      <c r="F1826">
        <v>12</v>
      </c>
      <c r="G1826">
        <v>69</v>
      </c>
      <c r="H1826">
        <f t="shared" si="392"/>
        <v>70</v>
      </c>
      <c r="I1826">
        <f t="shared" si="393"/>
        <v>2</v>
      </c>
      <c r="J1826">
        <f t="shared" si="394"/>
        <v>1</v>
      </c>
      <c r="K1826">
        <f t="shared" si="395"/>
        <v>0</v>
      </c>
      <c r="L1826">
        <f t="shared" si="396"/>
        <v>0</v>
      </c>
      <c r="M1826" s="19" t="s">
        <v>339</v>
      </c>
      <c r="N1826" s="19">
        <f t="shared" si="397"/>
        <v>0.18507566163754574</v>
      </c>
      <c r="O1826">
        <f t="shared" si="398"/>
        <v>32.055155382557444</v>
      </c>
      <c r="P1826">
        <f t="shared" si="399"/>
        <v>5.9326290913211546</v>
      </c>
      <c r="Q1826" t="str">
        <f>VLOOKUP(A1826,Haul!F:W,18,FALSE)</f>
        <v>191</v>
      </c>
      <c r="R1826">
        <f t="shared" si="400"/>
        <v>0</v>
      </c>
      <c r="S1826">
        <f t="shared" si="401"/>
        <v>0</v>
      </c>
      <c r="T1826">
        <f t="shared" si="402"/>
        <v>32.055155382557444</v>
      </c>
      <c r="U1826">
        <f t="shared" si="403"/>
        <v>0</v>
      </c>
      <c r="V1826">
        <f t="shared" si="404"/>
        <v>0</v>
      </c>
      <c r="W1826">
        <f t="shared" si="405"/>
        <v>5.9326290913211546</v>
      </c>
    </row>
    <row r="1827" spans="1:23">
      <c r="A1827">
        <v>58</v>
      </c>
      <c r="B1827">
        <v>25</v>
      </c>
      <c r="C1827">
        <v>2</v>
      </c>
      <c r="D1827">
        <f>VLOOKUP(A1827,Haul!F:M,8,FALSE)</f>
        <v>3.1196230000000002E-2</v>
      </c>
      <c r="E1827">
        <v>17</v>
      </c>
      <c r="F1827">
        <v>12</v>
      </c>
      <c r="G1827">
        <v>61</v>
      </c>
      <c r="H1827">
        <f t="shared" si="392"/>
        <v>65</v>
      </c>
      <c r="I1827">
        <f t="shared" si="393"/>
        <v>2</v>
      </c>
      <c r="J1827">
        <f t="shared" si="394"/>
        <v>1</v>
      </c>
      <c r="K1827">
        <f t="shared" si="395"/>
        <v>0</v>
      </c>
      <c r="L1827">
        <f t="shared" si="396"/>
        <v>0</v>
      </c>
      <c r="M1827" s="19" t="s">
        <v>339</v>
      </c>
      <c r="N1827" s="19">
        <f t="shared" si="397"/>
        <v>0.13137485825650311</v>
      </c>
      <c r="O1827">
        <f t="shared" si="398"/>
        <v>32.055155382557444</v>
      </c>
      <c r="P1827">
        <f t="shared" si="399"/>
        <v>4.2112414947736667</v>
      </c>
      <c r="Q1827" t="str">
        <f>VLOOKUP(A1827,Haul!F:W,18,FALSE)</f>
        <v>191</v>
      </c>
      <c r="R1827">
        <f t="shared" si="400"/>
        <v>0</v>
      </c>
      <c r="S1827">
        <f t="shared" si="401"/>
        <v>0</v>
      </c>
      <c r="T1827">
        <f t="shared" si="402"/>
        <v>32.055155382557444</v>
      </c>
      <c r="U1827">
        <f t="shared" si="403"/>
        <v>0</v>
      </c>
      <c r="V1827">
        <f t="shared" si="404"/>
        <v>0</v>
      </c>
      <c r="W1827">
        <f t="shared" si="405"/>
        <v>4.2112414947736667</v>
      </c>
    </row>
    <row r="1828" spans="1:23">
      <c r="A1828">
        <v>58</v>
      </c>
      <c r="B1828">
        <v>25</v>
      </c>
      <c r="C1828">
        <v>2</v>
      </c>
      <c r="D1828">
        <f>VLOOKUP(A1828,Haul!F:M,8,FALSE)</f>
        <v>3.1196230000000002E-2</v>
      </c>
      <c r="E1828">
        <v>18</v>
      </c>
      <c r="F1828">
        <v>12</v>
      </c>
      <c r="G1828">
        <v>50</v>
      </c>
      <c r="H1828">
        <f t="shared" si="392"/>
        <v>50</v>
      </c>
      <c r="I1828">
        <f t="shared" si="393"/>
        <v>2</v>
      </c>
      <c r="J1828">
        <f t="shared" si="394"/>
        <v>1</v>
      </c>
      <c r="K1828">
        <f t="shared" si="395"/>
        <v>0</v>
      </c>
      <c r="L1828">
        <f t="shared" si="396"/>
        <v>0</v>
      </c>
      <c r="M1828" s="19" t="s">
        <v>339</v>
      </c>
      <c r="N1828" s="19">
        <f t="shared" si="397"/>
        <v>7.5569329929123033E-2</v>
      </c>
      <c r="O1828">
        <f t="shared" si="398"/>
        <v>32.055155382557444</v>
      </c>
      <c r="P1828">
        <f t="shared" si="399"/>
        <v>2.4223866130337877</v>
      </c>
      <c r="Q1828" t="str">
        <f>VLOOKUP(A1828,Haul!F:W,18,FALSE)</f>
        <v>191</v>
      </c>
      <c r="R1828">
        <f t="shared" si="400"/>
        <v>0</v>
      </c>
      <c r="S1828">
        <f t="shared" si="401"/>
        <v>0</v>
      </c>
      <c r="T1828">
        <f t="shared" si="402"/>
        <v>32.055155382557444</v>
      </c>
      <c r="U1828">
        <f t="shared" si="403"/>
        <v>0</v>
      </c>
      <c r="V1828">
        <f t="shared" si="404"/>
        <v>0</v>
      </c>
      <c r="W1828">
        <f t="shared" si="405"/>
        <v>2.4223866130337877</v>
      </c>
    </row>
    <row r="1829" spans="1:23">
      <c r="A1829">
        <v>58</v>
      </c>
      <c r="B1829">
        <v>25</v>
      </c>
      <c r="C1829">
        <v>2</v>
      </c>
      <c r="D1829">
        <f>VLOOKUP(A1829,Haul!F:M,8,FALSE)</f>
        <v>3.1196230000000002E-2</v>
      </c>
      <c r="E1829">
        <v>19</v>
      </c>
      <c r="F1829">
        <v>12</v>
      </c>
      <c r="G1829">
        <v>60</v>
      </c>
      <c r="H1829">
        <f t="shared" si="392"/>
        <v>60</v>
      </c>
      <c r="I1829">
        <f t="shared" si="393"/>
        <v>2</v>
      </c>
      <c r="J1829">
        <f t="shared" si="394"/>
        <v>1</v>
      </c>
      <c r="K1829">
        <f t="shared" si="395"/>
        <v>0</v>
      </c>
      <c r="L1829">
        <f t="shared" si="396"/>
        <v>0</v>
      </c>
      <c r="M1829" s="19" t="s">
        <v>339</v>
      </c>
      <c r="N1829" s="19">
        <f t="shared" si="397"/>
        <v>0.12547251888267277</v>
      </c>
      <c r="O1829">
        <f t="shared" si="398"/>
        <v>32.055155382557444</v>
      </c>
      <c r="P1829">
        <f t="shared" si="399"/>
        <v>4.0220410890249489</v>
      </c>
      <c r="Q1829" t="str">
        <f>VLOOKUP(A1829,Haul!F:W,18,FALSE)</f>
        <v>191</v>
      </c>
      <c r="R1829">
        <f t="shared" si="400"/>
        <v>0</v>
      </c>
      <c r="S1829">
        <f t="shared" si="401"/>
        <v>0</v>
      </c>
      <c r="T1829">
        <f t="shared" si="402"/>
        <v>32.055155382557444</v>
      </c>
      <c r="U1829">
        <f t="shared" si="403"/>
        <v>0</v>
      </c>
      <c r="V1829">
        <f t="shared" si="404"/>
        <v>0</v>
      </c>
      <c r="W1829">
        <f t="shared" si="405"/>
        <v>4.0220410890249489</v>
      </c>
    </row>
    <row r="1830" spans="1:23">
      <c r="A1830">
        <v>58</v>
      </c>
      <c r="B1830">
        <v>25</v>
      </c>
      <c r="C1830">
        <v>2</v>
      </c>
      <c r="D1830">
        <f>VLOOKUP(A1830,Haul!F:M,8,FALSE)</f>
        <v>3.1196230000000002E-2</v>
      </c>
      <c r="E1830">
        <v>20</v>
      </c>
      <c r="F1830">
        <v>12</v>
      </c>
      <c r="G1830">
        <v>71</v>
      </c>
      <c r="H1830">
        <f t="shared" si="392"/>
        <v>75</v>
      </c>
      <c r="I1830">
        <f t="shared" si="393"/>
        <v>2</v>
      </c>
      <c r="J1830">
        <f t="shared" si="394"/>
        <v>1</v>
      </c>
      <c r="K1830">
        <f t="shared" si="395"/>
        <v>0</v>
      </c>
      <c r="L1830">
        <f t="shared" si="396"/>
        <v>0</v>
      </c>
      <c r="M1830" s="19" t="s">
        <v>339</v>
      </c>
      <c r="N1830" s="19">
        <f t="shared" si="397"/>
        <v>0.20038234610854688</v>
      </c>
      <c r="O1830">
        <f t="shared" si="398"/>
        <v>32.055155382557444</v>
      </c>
      <c r="P1830">
        <f t="shared" si="399"/>
        <v>6.4232872404308754</v>
      </c>
      <c r="Q1830" t="str">
        <f>VLOOKUP(A1830,Haul!F:W,18,FALSE)</f>
        <v>191</v>
      </c>
      <c r="R1830">
        <f t="shared" si="400"/>
        <v>0</v>
      </c>
      <c r="S1830">
        <f t="shared" si="401"/>
        <v>0</v>
      </c>
      <c r="T1830">
        <f t="shared" si="402"/>
        <v>32.055155382557444</v>
      </c>
      <c r="U1830">
        <f t="shared" si="403"/>
        <v>0</v>
      </c>
      <c r="V1830">
        <f t="shared" si="404"/>
        <v>0</v>
      </c>
      <c r="W1830">
        <f t="shared" si="405"/>
        <v>6.4232872404308754</v>
      </c>
    </row>
    <row r="1831" spans="1:23">
      <c r="A1831">
        <v>58</v>
      </c>
      <c r="B1831">
        <v>25</v>
      </c>
      <c r="C1831">
        <v>2</v>
      </c>
      <c r="D1831">
        <f>VLOOKUP(A1831,Haul!F:M,8,FALSE)</f>
        <v>3.1196230000000002E-2</v>
      </c>
      <c r="E1831">
        <v>21</v>
      </c>
      <c r="F1831">
        <v>12</v>
      </c>
      <c r="G1831">
        <v>59</v>
      </c>
      <c r="H1831">
        <f t="shared" si="392"/>
        <v>60</v>
      </c>
      <c r="I1831">
        <f t="shared" si="393"/>
        <v>2</v>
      </c>
      <c r="J1831">
        <f t="shared" si="394"/>
        <v>1</v>
      </c>
      <c r="K1831">
        <f t="shared" si="395"/>
        <v>0</v>
      </c>
      <c r="L1831">
        <f t="shared" si="396"/>
        <v>0</v>
      </c>
      <c r="M1831" s="19" t="s">
        <v>339</v>
      </c>
      <c r="N1831" s="19">
        <f t="shared" si="397"/>
        <v>0.11974280673996135</v>
      </c>
      <c r="O1831">
        <f t="shared" si="398"/>
        <v>32.055155382557444</v>
      </c>
      <c r="P1831">
        <f t="shared" si="399"/>
        <v>3.838374275993008</v>
      </c>
      <c r="Q1831" t="str">
        <f>VLOOKUP(A1831,Haul!F:W,18,FALSE)</f>
        <v>191</v>
      </c>
      <c r="R1831">
        <f t="shared" si="400"/>
        <v>0</v>
      </c>
      <c r="S1831">
        <f t="shared" si="401"/>
        <v>0</v>
      </c>
      <c r="T1831">
        <f t="shared" si="402"/>
        <v>32.055155382557444</v>
      </c>
      <c r="U1831">
        <f t="shared" si="403"/>
        <v>0</v>
      </c>
      <c r="V1831">
        <f t="shared" si="404"/>
        <v>0</v>
      </c>
      <c r="W1831">
        <f t="shared" si="405"/>
        <v>3.838374275993008</v>
      </c>
    </row>
    <row r="1832" spans="1:23">
      <c r="A1832">
        <v>58</v>
      </c>
      <c r="B1832">
        <v>25</v>
      </c>
      <c r="C1832">
        <v>2</v>
      </c>
      <c r="D1832">
        <f>VLOOKUP(A1832,Haul!F:M,8,FALSE)</f>
        <v>3.1196230000000002E-2</v>
      </c>
      <c r="E1832">
        <v>22</v>
      </c>
      <c r="F1832">
        <v>12</v>
      </c>
      <c r="G1832">
        <v>69</v>
      </c>
      <c r="H1832">
        <f t="shared" si="392"/>
        <v>70</v>
      </c>
      <c r="I1832">
        <f t="shared" si="393"/>
        <v>2</v>
      </c>
      <c r="J1832">
        <f t="shared" si="394"/>
        <v>1</v>
      </c>
      <c r="K1832">
        <f t="shared" si="395"/>
        <v>0</v>
      </c>
      <c r="L1832">
        <f t="shared" si="396"/>
        <v>0</v>
      </c>
      <c r="M1832" s="19" t="s">
        <v>339</v>
      </c>
      <c r="N1832" s="19">
        <f t="shared" si="397"/>
        <v>0.18507566163754574</v>
      </c>
      <c r="O1832">
        <f t="shared" si="398"/>
        <v>32.055155382557444</v>
      </c>
      <c r="P1832">
        <f t="shared" si="399"/>
        <v>5.9326290913211546</v>
      </c>
      <c r="Q1832" t="str">
        <f>VLOOKUP(A1832,Haul!F:W,18,FALSE)</f>
        <v>191</v>
      </c>
      <c r="R1832">
        <f t="shared" si="400"/>
        <v>0</v>
      </c>
      <c r="S1832">
        <f t="shared" si="401"/>
        <v>0</v>
      </c>
      <c r="T1832">
        <f t="shared" si="402"/>
        <v>32.055155382557444</v>
      </c>
      <c r="U1832">
        <f t="shared" si="403"/>
        <v>0</v>
      </c>
      <c r="V1832">
        <f t="shared" si="404"/>
        <v>0</v>
      </c>
      <c r="W1832">
        <f t="shared" si="405"/>
        <v>5.9326290913211546</v>
      </c>
    </row>
    <row r="1833" spans="1:23">
      <c r="A1833">
        <v>58</v>
      </c>
      <c r="B1833">
        <v>25</v>
      </c>
      <c r="C1833">
        <v>2</v>
      </c>
      <c r="D1833">
        <f>VLOOKUP(A1833,Haul!F:M,8,FALSE)</f>
        <v>3.1196230000000002E-2</v>
      </c>
      <c r="E1833">
        <v>23</v>
      </c>
      <c r="F1833">
        <v>12</v>
      </c>
      <c r="G1833">
        <v>49</v>
      </c>
      <c r="H1833">
        <f t="shared" si="392"/>
        <v>50</v>
      </c>
      <c r="I1833">
        <f t="shared" si="393"/>
        <v>2</v>
      </c>
      <c r="J1833">
        <f t="shared" si="394"/>
        <v>1</v>
      </c>
      <c r="K1833">
        <f t="shared" si="395"/>
        <v>0</v>
      </c>
      <c r="L1833">
        <f t="shared" si="396"/>
        <v>0</v>
      </c>
      <c r="M1833" s="19" t="s">
        <v>339</v>
      </c>
      <c r="N1833" s="19">
        <f t="shared" si="397"/>
        <v>7.1440631995687828E-2</v>
      </c>
      <c r="O1833">
        <f t="shared" si="398"/>
        <v>32.055155382557444</v>
      </c>
      <c r="P1833">
        <f t="shared" si="399"/>
        <v>2.2900405592498783</v>
      </c>
      <c r="Q1833" t="str">
        <f>VLOOKUP(A1833,Haul!F:W,18,FALSE)</f>
        <v>191</v>
      </c>
      <c r="R1833">
        <f t="shared" si="400"/>
        <v>0</v>
      </c>
      <c r="S1833">
        <f t="shared" si="401"/>
        <v>0</v>
      </c>
      <c r="T1833">
        <f t="shared" si="402"/>
        <v>32.055155382557444</v>
      </c>
      <c r="U1833">
        <f t="shared" si="403"/>
        <v>0</v>
      </c>
      <c r="V1833">
        <f t="shared" si="404"/>
        <v>0</v>
      </c>
      <c r="W1833">
        <f t="shared" si="405"/>
        <v>2.2900405592498783</v>
      </c>
    </row>
    <row r="1834" spans="1:23">
      <c r="A1834">
        <v>58</v>
      </c>
      <c r="B1834">
        <v>25</v>
      </c>
      <c r="C1834">
        <v>2</v>
      </c>
      <c r="D1834">
        <f>VLOOKUP(A1834,Haul!F:M,8,FALSE)</f>
        <v>3.1196230000000002E-2</v>
      </c>
      <c r="E1834">
        <v>24</v>
      </c>
      <c r="F1834">
        <v>12</v>
      </c>
      <c r="G1834">
        <v>53</v>
      </c>
      <c r="H1834">
        <f t="shared" si="392"/>
        <v>55</v>
      </c>
      <c r="I1834">
        <f t="shared" si="393"/>
        <v>2</v>
      </c>
      <c r="J1834">
        <f t="shared" si="394"/>
        <v>1</v>
      </c>
      <c r="K1834">
        <f t="shared" si="395"/>
        <v>0</v>
      </c>
      <c r="L1834">
        <f t="shared" si="396"/>
        <v>0</v>
      </c>
      <c r="M1834" s="19" t="s">
        <v>339</v>
      </c>
      <c r="N1834" s="19">
        <f t="shared" si="397"/>
        <v>8.8863043337243444E-2</v>
      </c>
      <c r="O1834">
        <f t="shared" si="398"/>
        <v>32.055155382557444</v>
      </c>
      <c r="P1834">
        <f t="shared" si="399"/>
        <v>2.8485186619422747</v>
      </c>
      <c r="Q1834" t="str">
        <f>VLOOKUP(A1834,Haul!F:W,18,FALSE)</f>
        <v>191</v>
      </c>
      <c r="R1834">
        <f t="shared" si="400"/>
        <v>0</v>
      </c>
      <c r="S1834">
        <f t="shared" si="401"/>
        <v>0</v>
      </c>
      <c r="T1834">
        <f t="shared" si="402"/>
        <v>32.055155382557444</v>
      </c>
      <c r="U1834">
        <f t="shared" si="403"/>
        <v>0</v>
      </c>
      <c r="V1834">
        <f t="shared" si="404"/>
        <v>0</v>
      </c>
      <c r="W1834">
        <f t="shared" si="405"/>
        <v>2.8485186619422747</v>
      </c>
    </row>
    <row r="1835" spans="1:23">
      <c r="A1835">
        <v>58</v>
      </c>
      <c r="B1835">
        <v>25</v>
      </c>
      <c r="C1835">
        <v>2</v>
      </c>
      <c r="D1835">
        <f>VLOOKUP(A1835,Haul!F:M,8,FALSE)</f>
        <v>3.1196230000000002E-2</v>
      </c>
      <c r="E1835">
        <v>25</v>
      </c>
      <c r="F1835">
        <v>12</v>
      </c>
      <c r="G1835">
        <v>51</v>
      </c>
      <c r="H1835">
        <f t="shared" si="392"/>
        <v>55</v>
      </c>
      <c r="I1835">
        <f t="shared" si="393"/>
        <v>2</v>
      </c>
      <c r="J1835">
        <f t="shared" si="394"/>
        <v>1</v>
      </c>
      <c r="K1835">
        <f t="shared" si="395"/>
        <v>0</v>
      </c>
      <c r="L1835">
        <f t="shared" si="396"/>
        <v>0</v>
      </c>
      <c r="M1835" s="19" t="s">
        <v>339</v>
      </c>
      <c r="N1835" s="19">
        <f t="shared" si="397"/>
        <v>7.9847743786521139E-2</v>
      </c>
      <c r="O1835">
        <f t="shared" si="398"/>
        <v>32.055155382557444</v>
      </c>
      <c r="P1835">
        <f t="shared" si="399"/>
        <v>2.5595318340235709</v>
      </c>
      <c r="Q1835" t="str">
        <f>VLOOKUP(A1835,Haul!F:W,18,FALSE)</f>
        <v>191</v>
      </c>
      <c r="R1835">
        <f t="shared" si="400"/>
        <v>0</v>
      </c>
      <c r="S1835">
        <f t="shared" si="401"/>
        <v>0</v>
      </c>
      <c r="T1835">
        <f t="shared" si="402"/>
        <v>32.055155382557444</v>
      </c>
      <c r="U1835">
        <f t="shared" si="403"/>
        <v>0</v>
      </c>
      <c r="V1835">
        <f t="shared" si="404"/>
        <v>0</v>
      </c>
      <c r="W1835">
        <f t="shared" si="405"/>
        <v>2.5595318340235709</v>
      </c>
    </row>
    <row r="1836" spans="1:23">
      <c r="A1836">
        <v>58</v>
      </c>
      <c r="B1836">
        <v>25</v>
      </c>
      <c r="C1836">
        <v>2</v>
      </c>
      <c r="D1836">
        <f>VLOOKUP(A1836,Haul!F:M,8,FALSE)</f>
        <v>3.1196230000000002E-2</v>
      </c>
      <c r="E1836">
        <v>26</v>
      </c>
      <c r="F1836">
        <v>12</v>
      </c>
      <c r="G1836">
        <v>49</v>
      </c>
      <c r="H1836">
        <f t="shared" si="392"/>
        <v>50</v>
      </c>
      <c r="I1836">
        <f t="shared" si="393"/>
        <v>2</v>
      </c>
      <c r="J1836">
        <f t="shared" si="394"/>
        <v>1</v>
      </c>
      <c r="K1836">
        <f t="shared" si="395"/>
        <v>0</v>
      </c>
      <c r="L1836">
        <f t="shared" si="396"/>
        <v>0</v>
      </c>
      <c r="M1836" s="19" t="s">
        <v>339</v>
      </c>
      <c r="N1836" s="19">
        <f t="shared" si="397"/>
        <v>7.1440631995687828E-2</v>
      </c>
      <c r="O1836">
        <f t="shared" si="398"/>
        <v>32.055155382557444</v>
      </c>
      <c r="P1836">
        <f t="shared" si="399"/>
        <v>2.2900405592498783</v>
      </c>
      <c r="Q1836" t="str">
        <f>VLOOKUP(A1836,Haul!F:W,18,FALSE)</f>
        <v>191</v>
      </c>
      <c r="R1836">
        <f t="shared" si="400"/>
        <v>0</v>
      </c>
      <c r="S1836">
        <f t="shared" si="401"/>
        <v>0</v>
      </c>
      <c r="T1836">
        <f t="shared" si="402"/>
        <v>32.055155382557444</v>
      </c>
      <c r="U1836">
        <f t="shared" si="403"/>
        <v>0</v>
      </c>
      <c r="V1836">
        <f t="shared" si="404"/>
        <v>0</v>
      </c>
      <c r="W1836">
        <f t="shared" si="405"/>
        <v>2.2900405592498783</v>
      </c>
    </row>
    <row r="1837" spans="1:23">
      <c r="A1837">
        <v>58</v>
      </c>
      <c r="B1837">
        <v>25</v>
      </c>
      <c r="C1837">
        <v>2</v>
      </c>
      <c r="D1837">
        <f>VLOOKUP(A1837,Haul!F:M,8,FALSE)</f>
        <v>3.1196230000000002E-2</v>
      </c>
      <c r="E1837">
        <v>27</v>
      </c>
      <c r="F1837">
        <v>12</v>
      </c>
      <c r="G1837">
        <v>54</v>
      </c>
      <c r="H1837">
        <f t="shared" si="392"/>
        <v>55</v>
      </c>
      <c r="I1837">
        <f t="shared" si="393"/>
        <v>2</v>
      </c>
      <c r="J1837">
        <f t="shared" si="394"/>
        <v>1</v>
      </c>
      <c r="K1837">
        <f t="shared" si="395"/>
        <v>0</v>
      </c>
      <c r="L1837">
        <f t="shared" si="396"/>
        <v>0</v>
      </c>
      <c r="M1837" s="19" t="s">
        <v>339</v>
      </c>
      <c r="N1837" s="19">
        <f t="shared" si="397"/>
        <v>9.3604566295591302E-2</v>
      </c>
      <c r="O1837">
        <f t="shared" si="398"/>
        <v>32.055155382557444</v>
      </c>
      <c r="P1837">
        <f t="shared" si="399"/>
        <v>3.0005089171220787</v>
      </c>
      <c r="Q1837" t="str">
        <f>VLOOKUP(A1837,Haul!F:W,18,FALSE)</f>
        <v>191</v>
      </c>
      <c r="R1837">
        <f t="shared" si="400"/>
        <v>0</v>
      </c>
      <c r="S1837">
        <f t="shared" si="401"/>
        <v>0</v>
      </c>
      <c r="T1837">
        <f t="shared" si="402"/>
        <v>32.055155382557444</v>
      </c>
      <c r="U1837">
        <f t="shared" si="403"/>
        <v>0</v>
      </c>
      <c r="V1837">
        <f t="shared" si="404"/>
        <v>0</v>
      </c>
      <c r="W1837">
        <f t="shared" si="405"/>
        <v>3.0005089171220787</v>
      </c>
    </row>
    <row r="1838" spans="1:23">
      <c r="A1838">
        <v>58</v>
      </c>
      <c r="B1838">
        <v>25</v>
      </c>
      <c r="C1838">
        <v>2</v>
      </c>
      <c r="D1838">
        <f>VLOOKUP(A1838,Haul!F:M,8,FALSE)</f>
        <v>3.1196230000000002E-2</v>
      </c>
      <c r="E1838">
        <v>28</v>
      </c>
      <c r="F1838">
        <v>12</v>
      </c>
      <c r="G1838">
        <v>59</v>
      </c>
      <c r="H1838">
        <f t="shared" si="392"/>
        <v>60</v>
      </c>
      <c r="I1838">
        <f t="shared" si="393"/>
        <v>2</v>
      </c>
      <c r="J1838">
        <f t="shared" si="394"/>
        <v>1</v>
      </c>
      <c r="K1838">
        <f t="shared" si="395"/>
        <v>0</v>
      </c>
      <c r="L1838">
        <f t="shared" si="396"/>
        <v>0</v>
      </c>
      <c r="M1838" s="19" t="s">
        <v>339</v>
      </c>
      <c r="N1838" s="19">
        <f t="shared" si="397"/>
        <v>0.11974280673996135</v>
      </c>
      <c r="O1838">
        <f t="shared" si="398"/>
        <v>32.055155382557444</v>
      </c>
      <c r="P1838">
        <f t="shared" si="399"/>
        <v>3.838374275993008</v>
      </c>
      <c r="Q1838" t="str">
        <f>VLOOKUP(A1838,Haul!F:W,18,FALSE)</f>
        <v>191</v>
      </c>
      <c r="R1838">
        <f t="shared" si="400"/>
        <v>0</v>
      </c>
      <c r="S1838">
        <f t="shared" si="401"/>
        <v>0</v>
      </c>
      <c r="T1838">
        <f t="shared" si="402"/>
        <v>32.055155382557444</v>
      </c>
      <c r="U1838">
        <f t="shared" si="403"/>
        <v>0</v>
      </c>
      <c r="V1838">
        <f t="shared" si="404"/>
        <v>0</v>
      </c>
      <c r="W1838">
        <f t="shared" si="405"/>
        <v>3.838374275993008</v>
      </c>
    </row>
    <row r="1839" spans="1:23">
      <c r="A1839">
        <v>58</v>
      </c>
      <c r="B1839">
        <v>25</v>
      </c>
      <c r="C1839">
        <v>2</v>
      </c>
      <c r="D1839">
        <f>VLOOKUP(A1839,Haul!F:M,8,FALSE)</f>
        <v>3.1196230000000002E-2</v>
      </c>
      <c r="E1839">
        <v>29</v>
      </c>
      <c r="F1839">
        <v>12</v>
      </c>
      <c r="G1839">
        <v>58</v>
      </c>
      <c r="H1839">
        <f t="shared" si="392"/>
        <v>60</v>
      </c>
      <c r="I1839">
        <f t="shared" si="393"/>
        <v>2</v>
      </c>
      <c r="J1839">
        <f t="shared" si="394"/>
        <v>1</v>
      </c>
      <c r="K1839">
        <f t="shared" si="395"/>
        <v>0</v>
      </c>
      <c r="L1839">
        <f t="shared" si="396"/>
        <v>0</v>
      </c>
      <c r="M1839" s="19" t="s">
        <v>339</v>
      </c>
      <c r="N1839" s="19">
        <f t="shared" si="397"/>
        <v>0.11418347064531877</v>
      </c>
      <c r="O1839">
        <f t="shared" si="398"/>
        <v>32.055155382557444</v>
      </c>
      <c r="P1839">
        <f t="shared" si="399"/>
        <v>3.66016889365538</v>
      </c>
      <c r="Q1839" t="str">
        <f>VLOOKUP(A1839,Haul!F:W,18,FALSE)</f>
        <v>191</v>
      </c>
      <c r="R1839">
        <f t="shared" si="400"/>
        <v>0</v>
      </c>
      <c r="S1839">
        <f t="shared" si="401"/>
        <v>0</v>
      </c>
      <c r="T1839">
        <f t="shared" si="402"/>
        <v>32.055155382557444</v>
      </c>
      <c r="U1839">
        <f t="shared" si="403"/>
        <v>0</v>
      </c>
      <c r="V1839">
        <f t="shared" si="404"/>
        <v>0</v>
      </c>
      <c r="W1839">
        <f t="shared" si="405"/>
        <v>3.66016889365538</v>
      </c>
    </row>
    <row r="1840" spans="1:23">
      <c r="A1840">
        <v>58</v>
      </c>
      <c r="B1840">
        <v>25</v>
      </c>
      <c r="C1840">
        <v>2</v>
      </c>
      <c r="D1840">
        <f>VLOOKUP(A1840,Haul!F:M,8,FALSE)</f>
        <v>3.1196230000000002E-2</v>
      </c>
      <c r="E1840">
        <v>30</v>
      </c>
      <c r="F1840">
        <v>12</v>
      </c>
      <c r="G1840">
        <v>58</v>
      </c>
      <c r="H1840">
        <f t="shared" si="392"/>
        <v>60</v>
      </c>
      <c r="I1840">
        <f t="shared" si="393"/>
        <v>2</v>
      </c>
      <c r="J1840">
        <f t="shared" si="394"/>
        <v>1</v>
      </c>
      <c r="K1840">
        <f t="shared" si="395"/>
        <v>0</v>
      </c>
      <c r="L1840">
        <f t="shared" si="396"/>
        <v>0</v>
      </c>
      <c r="M1840" s="19" t="s">
        <v>339</v>
      </c>
      <c r="N1840" s="19">
        <f t="shared" si="397"/>
        <v>0.11418347064531877</v>
      </c>
      <c r="O1840">
        <f t="shared" si="398"/>
        <v>32.055155382557444</v>
      </c>
      <c r="P1840">
        <f t="shared" si="399"/>
        <v>3.66016889365538</v>
      </c>
      <c r="Q1840" t="str">
        <f>VLOOKUP(A1840,Haul!F:W,18,FALSE)</f>
        <v>191</v>
      </c>
      <c r="R1840">
        <f t="shared" si="400"/>
        <v>0</v>
      </c>
      <c r="S1840">
        <f t="shared" si="401"/>
        <v>0</v>
      </c>
      <c r="T1840">
        <f t="shared" si="402"/>
        <v>32.055155382557444</v>
      </c>
      <c r="U1840">
        <f t="shared" si="403"/>
        <v>0</v>
      </c>
      <c r="V1840">
        <f t="shared" si="404"/>
        <v>0</v>
      </c>
      <c r="W1840">
        <f t="shared" si="405"/>
        <v>3.66016889365538</v>
      </c>
    </row>
    <row r="1841" spans="1:23">
      <c r="A1841">
        <v>58</v>
      </c>
      <c r="B1841">
        <v>25</v>
      </c>
      <c r="C1841">
        <v>2</v>
      </c>
      <c r="D1841">
        <f>VLOOKUP(A1841,Haul!F:M,8,FALSE)</f>
        <v>3.1196230000000002E-2</v>
      </c>
      <c r="E1841">
        <v>31</v>
      </c>
      <c r="F1841">
        <v>12</v>
      </c>
      <c r="G1841">
        <v>55</v>
      </c>
      <c r="H1841">
        <f t="shared" si="392"/>
        <v>55</v>
      </c>
      <c r="I1841">
        <f t="shared" si="393"/>
        <v>2</v>
      </c>
      <c r="J1841">
        <f t="shared" si="394"/>
        <v>1</v>
      </c>
      <c r="K1841">
        <f t="shared" si="395"/>
        <v>0</v>
      </c>
      <c r="L1841">
        <f t="shared" si="396"/>
        <v>0</v>
      </c>
      <c r="M1841" s="19" t="s">
        <v>339</v>
      </c>
      <c r="N1841" s="19">
        <f t="shared" si="397"/>
        <v>9.8505080166170073E-2</v>
      </c>
      <c r="O1841">
        <f t="shared" si="398"/>
        <v>32.055155382557444</v>
      </c>
      <c r="P1841">
        <f t="shared" si="399"/>
        <v>3.1575956506978593</v>
      </c>
      <c r="Q1841" t="str">
        <f>VLOOKUP(A1841,Haul!F:W,18,FALSE)</f>
        <v>191</v>
      </c>
      <c r="R1841">
        <f t="shared" si="400"/>
        <v>0</v>
      </c>
      <c r="S1841">
        <f t="shared" si="401"/>
        <v>0</v>
      </c>
      <c r="T1841">
        <f t="shared" si="402"/>
        <v>32.055155382557444</v>
      </c>
      <c r="U1841">
        <f t="shared" si="403"/>
        <v>0</v>
      </c>
      <c r="V1841">
        <f t="shared" si="404"/>
        <v>0</v>
      </c>
      <c r="W1841">
        <f t="shared" si="405"/>
        <v>3.1575956506978593</v>
      </c>
    </row>
    <row r="1842" spans="1:23">
      <c r="A1842">
        <v>58</v>
      </c>
      <c r="B1842">
        <v>25</v>
      </c>
      <c r="C1842">
        <v>2</v>
      </c>
      <c r="D1842">
        <f>VLOOKUP(A1842,Haul!F:M,8,FALSE)</f>
        <v>3.1196230000000002E-2</v>
      </c>
      <c r="E1842">
        <v>32</v>
      </c>
      <c r="F1842">
        <v>12</v>
      </c>
      <c r="G1842">
        <v>69</v>
      </c>
      <c r="H1842">
        <f t="shared" si="392"/>
        <v>70</v>
      </c>
      <c r="I1842">
        <f t="shared" si="393"/>
        <v>2</v>
      </c>
      <c r="J1842">
        <f t="shared" si="394"/>
        <v>1</v>
      </c>
      <c r="K1842">
        <f t="shared" si="395"/>
        <v>0</v>
      </c>
      <c r="L1842">
        <f t="shared" si="396"/>
        <v>0</v>
      </c>
      <c r="M1842" s="19" t="s">
        <v>339</v>
      </c>
      <c r="N1842" s="19">
        <f t="shared" si="397"/>
        <v>0.18507566163754574</v>
      </c>
      <c r="O1842">
        <f t="shared" si="398"/>
        <v>32.055155382557444</v>
      </c>
      <c r="P1842">
        <f t="shared" si="399"/>
        <v>5.9326290913211546</v>
      </c>
      <c r="Q1842" t="str">
        <f>VLOOKUP(A1842,Haul!F:W,18,FALSE)</f>
        <v>191</v>
      </c>
      <c r="R1842">
        <f t="shared" si="400"/>
        <v>0</v>
      </c>
      <c r="S1842">
        <f t="shared" si="401"/>
        <v>0</v>
      </c>
      <c r="T1842">
        <f t="shared" si="402"/>
        <v>32.055155382557444</v>
      </c>
      <c r="U1842">
        <f t="shared" si="403"/>
        <v>0</v>
      </c>
      <c r="V1842">
        <f t="shared" si="404"/>
        <v>0</v>
      </c>
      <c r="W1842">
        <f t="shared" si="405"/>
        <v>5.9326290913211546</v>
      </c>
    </row>
    <row r="1843" spans="1:23">
      <c r="A1843">
        <v>58</v>
      </c>
      <c r="B1843">
        <v>25</v>
      </c>
      <c r="C1843">
        <v>2</v>
      </c>
      <c r="D1843">
        <f>VLOOKUP(A1843,Haul!F:M,8,FALSE)</f>
        <v>3.1196230000000002E-2</v>
      </c>
      <c r="E1843">
        <v>33</v>
      </c>
      <c r="F1843">
        <v>12</v>
      </c>
      <c r="G1843">
        <v>46</v>
      </c>
      <c r="H1843">
        <f t="shared" si="392"/>
        <v>50</v>
      </c>
      <c r="I1843">
        <f t="shared" si="393"/>
        <v>2</v>
      </c>
      <c r="J1843">
        <f t="shared" si="394"/>
        <v>1</v>
      </c>
      <c r="K1843">
        <f t="shared" si="395"/>
        <v>0</v>
      </c>
      <c r="L1843">
        <f t="shared" si="396"/>
        <v>0</v>
      </c>
      <c r="M1843" s="19" t="s">
        <v>339</v>
      </c>
      <c r="N1843" s="19">
        <f t="shared" si="397"/>
        <v>5.9929343360998769E-2</v>
      </c>
      <c r="O1843">
        <f t="shared" si="398"/>
        <v>32.055155382557444</v>
      </c>
      <c r="P1843">
        <f t="shared" si="399"/>
        <v>1.9210444134114528</v>
      </c>
      <c r="Q1843" t="str">
        <f>VLOOKUP(A1843,Haul!F:W,18,FALSE)</f>
        <v>191</v>
      </c>
      <c r="R1843">
        <f t="shared" si="400"/>
        <v>0</v>
      </c>
      <c r="S1843">
        <f t="shared" si="401"/>
        <v>0</v>
      </c>
      <c r="T1843">
        <f t="shared" si="402"/>
        <v>32.055155382557444</v>
      </c>
      <c r="U1843">
        <f t="shared" si="403"/>
        <v>0</v>
      </c>
      <c r="V1843">
        <f t="shared" si="404"/>
        <v>0</v>
      </c>
      <c r="W1843">
        <f t="shared" si="405"/>
        <v>1.9210444134114528</v>
      </c>
    </row>
    <row r="1844" spans="1:23">
      <c r="A1844">
        <v>58</v>
      </c>
      <c r="B1844">
        <v>25</v>
      </c>
      <c r="C1844">
        <v>2</v>
      </c>
      <c r="D1844">
        <f>VLOOKUP(A1844,Haul!F:M,8,FALSE)</f>
        <v>3.1196230000000002E-2</v>
      </c>
      <c r="E1844">
        <v>34</v>
      </c>
      <c r="F1844">
        <v>12</v>
      </c>
      <c r="G1844">
        <v>51</v>
      </c>
      <c r="H1844">
        <f t="shared" si="392"/>
        <v>55</v>
      </c>
      <c r="I1844">
        <f t="shared" si="393"/>
        <v>2</v>
      </c>
      <c r="J1844">
        <f t="shared" si="394"/>
        <v>1</v>
      </c>
      <c r="K1844">
        <f t="shared" si="395"/>
        <v>0</v>
      </c>
      <c r="L1844">
        <f t="shared" si="396"/>
        <v>0</v>
      </c>
      <c r="M1844" s="19" t="s">
        <v>339</v>
      </c>
      <c r="N1844" s="19">
        <f t="shared" si="397"/>
        <v>7.9847743786521139E-2</v>
      </c>
      <c r="O1844">
        <f t="shared" si="398"/>
        <v>32.055155382557444</v>
      </c>
      <c r="P1844">
        <f t="shared" si="399"/>
        <v>2.5595318340235709</v>
      </c>
      <c r="Q1844" t="str">
        <f>VLOOKUP(A1844,Haul!F:W,18,FALSE)</f>
        <v>191</v>
      </c>
      <c r="R1844">
        <f t="shared" si="400"/>
        <v>0</v>
      </c>
      <c r="S1844">
        <f t="shared" si="401"/>
        <v>0</v>
      </c>
      <c r="T1844">
        <f t="shared" si="402"/>
        <v>32.055155382557444</v>
      </c>
      <c r="U1844">
        <f t="shared" si="403"/>
        <v>0</v>
      </c>
      <c r="V1844">
        <f t="shared" si="404"/>
        <v>0</v>
      </c>
      <c r="W1844">
        <f t="shared" si="405"/>
        <v>2.5595318340235709</v>
      </c>
    </row>
    <row r="1845" spans="1:23">
      <c r="A1845">
        <v>58</v>
      </c>
      <c r="B1845">
        <v>25</v>
      </c>
      <c r="C1845">
        <v>2</v>
      </c>
      <c r="D1845">
        <f>VLOOKUP(A1845,Haul!F:M,8,FALSE)</f>
        <v>3.1196230000000002E-2</v>
      </c>
      <c r="E1845">
        <v>35</v>
      </c>
      <c r="F1845">
        <v>12</v>
      </c>
      <c r="G1845">
        <v>59</v>
      </c>
      <c r="H1845">
        <f t="shared" si="392"/>
        <v>60</v>
      </c>
      <c r="I1845">
        <f t="shared" si="393"/>
        <v>2</v>
      </c>
      <c r="J1845">
        <f t="shared" si="394"/>
        <v>1</v>
      </c>
      <c r="K1845">
        <f t="shared" si="395"/>
        <v>0</v>
      </c>
      <c r="L1845">
        <f t="shared" si="396"/>
        <v>0</v>
      </c>
      <c r="M1845" s="19" t="s">
        <v>339</v>
      </c>
      <c r="N1845" s="19">
        <f t="shared" si="397"/>
        <v>0.11974280673996135</v>
      </c>
      <c r="O1845">
        <f t="shared" si="398"/>
        <v>32.055155382557444</v>
      </c>
      <c r="P1845">
        <f t="shared" si="399"/>
        <v>3.838374275993008</v>
      </c>
      <c r="Q1845" t="str">
        <f>VLOOKUP(A1845,Haul!F:W,18,FALSE)</f>
        <v>191</v>
      </c>
      <c r="R1845">
        <f t="shared" si="400"/>
        <v>0</v>
      </c>
      <c r="S1845">
        <f t="shared" si="401"/>
        <v>0</v>
      </c>
      <c r="T1845">
        <f t="shared" si="402"/>
        <v>32.055155382557444</v>
      </c>
      <c r="U1845">
        <f t="shared" si="403"/>
        <v>0</v>
      </c>
      <c r="V1845">
        <f t="shared" si="404"/>
        <v>0</v>
      </c>
      <c r="W1845">
        <f t="shared" si="405"/>
        <v>3.838374275993008</v>
      </c>
    </row>
    <row r="1846" spans="1:23">
      <c r="A1846">
        <v>58</v>
      </c>
      <c r="B1846">
        <v>25</v>
      </c>
      <c r="C1846">
        <v>2</v>
      </c>
      <c r="D1846">
        <f>VLOOKUP(A1846,Haul!F:M,8,FALSE)</f>
        <v>3.1196230000000002E-2</v>
      </c>
      <c r="E1846">
        <v>36</v>
      </c>
      <c r="F1846">
        <v>12</v>
      </c>
      <c r="G1846">
        <v>45</v>
      </c>
      <c r="H1846">
        <f t="shared" si="392"/>
        <v>45</v>
      </c>
      <c r="I1846">
        <f t="shared" si="393"/>
        <v>2</v>
      </c>
      <c r="J1846">
        <f t="shared" si="394"/>
        <v>1</v>
      </c>
      <c r="K1846">
        <f t="shared" si="395"/>
        <v>0</v>
      </c>
      <c r="L1846">
        <f t="shared" si="396"/>
        <v>0</v>
      </c>
      <c r="M1846" s="19" t="s">
        <v>339</v>
      </c>
      <c r="N1846" s="19">
        <f t="shared" si="397"/>
        <v>5.6375965161570014E-2</v>
      </c>
      <c r="O1846">
        <f t="shared" si="398"/>
        <v>32.055155382557444</v>
      </c>
      <c r="P1846">
        <f t="shared" si="399"/>
        <v>1.8071403230957721</v>
      </c>
      <c r="Q1846" t="str">
        <f>VLOOKUP(A1846,Haul!F:W,18,FALSE)</f>
        <v>191</v>
      </c>
      <c r="R1846">
        <f t="shared" si="400"/>
        <v>0</v>
      </c>
      <c r="S1846">
        <f t="shared" si="401"/>
        <v>0</v>
      </c>
      <c r="T1846">
        <f t="shared" si="402"/>
        <v>32.055155382557444</v>
      </c>
      <c r="U1846">
        <f t="shared" si="403"/>
        <v>0</v>
      </c>
      <c r="V1846">
        <f t="shared" si="404"/>
        <v>0</v>
      </c>
      <c r="W1846">
        <f t="shared" si="405"/>
        <v>1.8071403230957721</v>
      </c>
    </row>
    <row r="1847" spans="1:23">
      <c r="A1847">
        <v>58</v>
      </c>
      <c r="B1847">
        <v>25</v>
      </c>
      <c r="C1847">
        <v>2</v>
      </c>
      <c r="D1847">
        <f>VLOOKUP(A1847,Haul!F:M,8,FALSE)</f>
        <v>3.1196230000000002E-2</v>
      </c>
      <c r="E1847">
        <v>37</v>
      </c>
      <c r="F1847">
        <v>12</v>
      </c>
      <c r="G1847">
        <v>54</v>
      </c>
      <c r="H1847">
        <f t="shared" si="392"/>
        <v>55</v>
      </c>
      <c r="I1847">
        <f t="shared" si="393"/>
        <v>2</v>
      </c>
      <c r="J1847">
        <f t="shared" si="394"/>
        <v>1</v>
      </c>
      <c r="K1847">
        <f t="shared" si="395"/>
        <v>0</v>
      </c>
      <c r="L1847">
        <f t="shared" si="396"/>
        <v>0</v>
      </c>
      <c r="M1847" s="19" t="s">
        <v>339</v>
      </c>
      <c r="N1847" s="19">
        <f t="shared" si="397"/>
        <v>9.3604566295591302E-2</v>
      </c>
      <c r="O1847">
        <f t="shared" si="398"/>
        <v>32.055155382557444</v>
      </c>
      <c r="P1847">
        <f t="shared" si="399"/>
        <v>3.0005089171220787</v>
      </c>
      <c r="Q1847" t="str">
        <f>VLOOKUP(A1847,Haul!F:W,18,FALSE)</f>
        <v>191</v>
      </c>
      <c r="R1847">
        <f t="shared" si="400"/>
        <v>0</v>
      </c>
      <c r="S1847">
        <f t="shared" si="401"/>
        <v>0</v>
      </c>
      <c r="T1847">
        <f t="shared" si="402"/>
        <v>32.055155382557444</v>
      </c>
      <c r="U1847">
        <f t="shared" si="403"/>
        <v>0</v>
      </c>
      <c r="V1847">
        <f t="shared" si="404"/>
        <v>0</v>
      </c>
      <c r="W1847">
        <f t="shared" si="405"/>
        <v>3.0005089171220787</v>
      </c>
    </row>
    <row r="1848" spans="1:23">
      <c r="A1848">
        <v>58</v>
      </c>
      <c r="B1848">
        <v>25</v>
      </c>
      <c r="C1848">
        <v>2</v>
      </c>
      <c r="D1848">
        <f>VLOOKUP(A1848,Haul!F:M,8,FALSE)</f>
        <v>3.1196230000000002E-2</v>
      </c>
      <c r="E1848">
        <v>38</v>
      </c>
      <c r="F1848">
        <v>12</v>
      </c>
      <c r="G1848">
        <v>60</v>
      </c>
      <c r="H1848">
        <f t="shared" si="392"/>
        <v>60</v>
      </c>
      <c r="I1848">
        <f t="shared" si="393"/>
        <v>2</v>
      </c>
      <c r="J1848">
        <f t="shared" si="394"/>
        <v>1</v>
      </c>
      <c r="K1848">
        <f t="shared" si="395"/>
        <v>0</v>
      </c>
      <c r="L1848">
        <f t="shared" si="396"/>
        <v>0</v>
      </c>
      <c r="M1848" s="19" t="s">
        <v>339</v>
      </c>
      <c r="N1848" s="19">
        <f t="shared" si="397"/>
        <v>0.12547251888267277</v>
      </c>
      <c r="O1848">
        <f t="shared" si="398"/>
        <v>32.055155382557444</v>
      </c>
      <c r="P1848">
        <f t="shared" si="399"/>
        <v>4.0220410890249489</v>
      </c>
      <c r="Q1848" t="str">
        <f>VLOOKUP(A1848,Haul!F:W,18,FALSE)</f>
        <v>191</v>
      </c>
      <c r="R1848">
        <f t="shared" si="400"/>
        <v>0</v>
      </c>
      <c r="S1848">
        <f t="shared" si="401"/>
        <v>0</v>
      </c>
      <c r="T1848">
        <f t="shared" si="402"/>
        <v>32.055155382557444</v>
      </c>
      <c r="U1848">
        <f t="shared" si="403"/>
        <v>0</v>
      </c>
      <c r="V1848">
        <f t="shared" si="404"/>
        <v>0</v>
      </c>
      <c r="W1848">
        <f t="shared" si="405"/>
        <v>4.0220410890249489</v>
      </c>
    </row>
    <row r="1849" spans="1:23">
      <c r="A1849">
        <v>58</v>
      </c>
      <c r="B1849">
        <v>25</v>
      </c>
      <c r="C1849">
        <v>2</v>
      </c>
      <c r="D1849">
        <f>VLOOKUP(A1849,Haul!F:M,8,FALSE)</f>
        <v>3.1196230000000002E-2</v>
      </c>
      <c r="E1849">
        <v>39</v>
      </c>
      <c r="F1849">
        <v>12</v>
      </c>
      <c r="G1849">
        <v>60</v>
      </c>
      <c r="H1849">
        <f t="shared" si="392"/>
        <v>60</v>
      </c>
      <c r="I1849">
        <f t="shared" si="393"/>
        <v>2</v>
      </c>
      <c r="J1849">
        <f t="shared" si="394"/>
        <v>1</v>
      </c>
      <c r="K1849">
        <f t="shared" si="395"/>
        <v>0</v>
      </c>
      <c r="L1849">
        <f t="shared" si="396"/>
        <v>0</v>
      </c>
      <c r="M1849" s="19" t="s">
        <v>339</v>
      </c>
      <c r="N1849" s="19">
        <f t="shared" si="397"/>
        <v>0.12547251888267277</v>
      </c>
      <c r="O1849">
        <f t="shared" si="398"/>
        <v>32.055155382557444</v>
      </c>
      <c r="P1849">
        <f t="shared" si="399"/>
        <v>4.0220410890249489</v>
      </c>
      <c r="Q1849" t="str">
        <f>VLOOKUP(A1849,Haul!F:W,18,FALSE)</f>
        <v>191</v>
      </c>
      <c r="R1849">
        <f t="shared" si="400"/>
        <v>0</v>
      </c>
      <c r="S1849">
        <f t="shared" si="401"/>
        <v>0</v>
      </c>
      <c r="T1849">
        <f t="shared" si="402"/>
        <v>32.055155382557444</v>
      </c>
      <c r="U1849">
        <f t="shared" si="403"/>
        <v>0</v>
      </c>
      <c r="V1849">
        <f t="shared" si="404"/>
        <v>0</v>
      </c>
      <c r="W1849">
        <f t="shared" si="405"/>
        <v>4.0220410890249489</v>
      </c>
    </row>
    <row r="1850" spans="1:23">
      <c r="A1850">
        <v>58</v>
      </c>
      <c r="B1850">
        <v>25</v>
      </c>
      <c r="C1850">
        <v>2</v>
      </c>
      <c r="D1850">
        <f>VLOOKUP(A1850,Haul!F:M,8,FALSE)</f>
        <v>3.1196230000000002E-2</v>
      </c>
      <c r="E1850">
        <v>40</v>
      </c>
      <c r="F1850">
        <v>12</v>
      </c>
      <c r="G1850">
        <v>56</v>
      </c>
      <c r="H1850">
        <f t="shared" si="392"/>
        <v>60</v>
      </c>
      <c r="I1850">
        <f t="shared" si="393"/>
        <v>2</v>
      </c>
      <c r="J1850">
        <f t="shared" si="394"/>
        <v>1</v>
      </c>
      <c r="K1850">
        <f t="shared" si="395"/>
        <v>0</v>
      </c>
      <c r="L1850">
        <f t="shared" si="396"/>
        <v>0</v>
      </c>
      <c r="M1850" s="19" t="s">
        <v>339</v>
      </c>
      <c r="N1850" s="19">
        <f t="shared" si="397"/>
        <v>0.10356687982896005</v>
      </c>
      <c r="O1850">
        <f t="shared" si="398"/>
        <v>32.055155382557444</v>
      </c>
      <c r="P1850">
        <f t="shared" si="399"/>
        <v>3.319852425403969</v>
      </c>
      <c r="Q1850" t="str">
        <f>VLOOKUP(A1850,Haul!F:W,18,FALSE)</f>
        <v>191</v>
      </c>
      <c r="R1850">
        <f t="shared" si="400"/>
        <v>0</v>
      </c>
      <c r="S1850">
        <f t="shared" si="401"/>
        <v>0</v>
      </c>
      <c r="T1850">
        <f t="shared" si="402"/>
        <v>32.055155382557444</v>
      </c>
      <c r="U1850">
        <f t="shared" si="403"/>
        <v>0</v>
      </c>
      <c r="V1850">
        <f t="shared" si="404"/>
        <v>0</v>
      </c>
      <c r="W1850">
        <f t="shared" si="405"/>
        <v>3.319852425403969</v>
      </c>
    </row>
    <row r="1851" spans="1:23">
      <c r="A1851">
        <v>58</v>
      </c>
      <c r="B1851">
        <v>25</v>
      </c>
      <c r="C1851">
        <v>2</v>
      </c>
      <c r="D1851">
        <f>VLOOKUP(A1851,Haul!F:M,8,FALSE)</f>
        <v>3.1196230000000002E-2</v>
      </c>
      <c r="E1851">
        <v>41</v>
      </c>
      <c r="F1851">
        <v>12</v>
      </c>
      <c r="G1851">
        <v>51</v>
      </c>
      <c r="H1851">
        <f t="shared" si="392"/>
        <v>55</v>
      </c>
      <c r="I1851">
        <f t="shared" si="393"/>
        <v>2</v>
      </c>
      <c r="J1851">
        <f t="shared" si="394"/>
        <v>1</v>
      </c>
      <c r="K1851">
        <f t="shared" si="395"/>
        <v>0</v>
      </c>
      <c r="L1851">
        <f t="shared" si="396"/>
        <v>0</v>
      </c>
      <c r="M1851" s="19" t="s">
        <v>339</v>
      </c>
      <c r="N1851" s="19">
        <f t="shared" si="397"/>
        <v>7.9847743786521139E-2</v>
      </c>
      <c r="O1851">
        <f t="shared" si="398"/>
        <v>32.055155382557444</v>
      </c>
      <c r="P1851">
        <f t="shared" si="399"/>
        <v>2.5595318340235709</v>
      </c>
      <c r="Q1851" t="str">
        <f>VLOOKUP(A1851,Haul!F:W,18,FALSE)</f>
        <v>191</v>
      </c>
      <c r="R1851">
        <f t="shared" si="400"/>
        <v>0</v>
      </c>
      <c r="S1851">
        <f t="shared" si="401"/>
        <v>0</v>
      </c>
      <c r="T1851">
        <f t="shared" si="402"/>
        <v>32.055155382557444</v>
      </c>
      <c r="U1851">
        <f t="shared" si="403"/>
        <v>0</v>
      </c>
      <c r="V1851">
        <f t="shared" si="404"/>
        <v>0</v>
      </c>
      <c r="W1851">
        <f t="shared" si="405"/>
        <v>2.5595318340235709</v>
      </c>
    </row>
    <row r="1852" spans="1:23">
      <c r="A1852">
        <v>58</v>
      </c>
      <c r="B1852">
        <v>25</v>
      </c>
      <c r="C1852">
        <v>2</v>
      </c>
      <c r="D1852">
        <f>VLOOKUP(A1852,Haul!F:M,8,FALSE)</f>
        <v>3.1196230000000002E-2</v>
      </c>
      <c r="E1852">
        <v>42</v>
      </c>
      <c r="F1852">
        <v>12</v>
      </c>
      <c r="G1852">
        <v>47</v>
      </c>
      <c r="H1852">
        <f t="shared" si="392"/>
        <v>50</v>
      </c>
      <c r="I1852">
        <f t="shared" si="393"/>
        <v>2</v>
      </c>
      <c r="J1852">
        <f t="shared" si="394"/>
        <v>1</v>
      </c>
      <c r="K1852">
        <f t="shared" si="395"/>
        <v>0</v>
      </c>
      <c r="L1852">
        <f t="shared" si="396"/>
        <v>0</v>
      </c>
      <c r="M1852" s="19" t="s">
        <v>339</v>
      </c>
      <c r="N1852" s="19">
        <f t="shared" si="397"/>
        <v>6.3622998356705318E-2</v>
      </c>
      <c r="O1852">
        <f t="shared" si="398"/>
        <v>32.055155382557444</v>
      </c>
      <c r="P1852">
        <f t="shared" si="399"/>
        <v>2.039445098228386</v>
      </c>
      <c r="Q1852" t="str">
        <f>VLOOKUP(A1852,Haul!F:W,18,FALSE)</f>
        <v>191</v>
      </c>
      <c r="R1852">
        <f t="shared" si="400"/>
        <v>0</v>
      </c>
      <c r="S1852">
        <f t="shared" si="401"/>
        <v>0</v>
      </c>
      <c r="T1852">
        <f t="shared" si="402"/>
        <v>32.055155382557444</v>
      </c>
      <c r="U1852">
        <f t="shared" si="403"/>
        <v>0</v>
      </c>
      <c r="V1852">
        <f t="shared" si="404"/>
        <v>0</v>
      </c>
      <c r="W1852">
        <f t="shared" si="405"/>
        <v>2.039445098228386</v>
      </c>
    </row>
    <row r="1853" spans="1:23">
      <c r="A1853">
        <v>58</v>
      </c>
      <c r="B1853">
        <v>25</v>
      </c>
      <c r="C1853">
        <v>2</v>
      </c>
      <c r="D1853">
        <f>VLOOKUP(A1853,Haul!F:M,8,FALSE)</f>
        <v>3.1196230000000002E-2</v>
      </c>
      <c r="E1853">
        <v>43</v>
      </c>
      <c r="F1853">
        <v>12</v>
      </c>
      <c r="G1853">
        <v>59</v>
      </c>
      <c r="H1853">
        <f t="shared" si="392"/>
        <v>60</v>
      </c>
      <c r="I1853">
        <f t="shared" si="393"/>
        <v>2</v>
      </c>
      <c r="J1853">
        <f t="shared" si="394"/>
        <v>1</v>
      </c>
      <c r="K1853">
        <f t="shared" si="395"/>
        <v>0</v>
      </c>
      <c r="L1853">
        <f t="shared" si="396"/>
        <v>0</v>
      </c>
      <c r="M1853" s="19" t="s">
        <v>339</v>
      </c>
      <c r="N1853" s="19">
        <f t="shared" si="397"/>
        <v>0.11974280673996135</v>
      </c>
      <c r="O1853">
        <f t="shared" si="398"/>
        <v>32.055155382557444</v>
      </c>
      <c r="P1853">
        <f t="shared" si="399"/>
        <v>3.838374275993008</v>
      </c>
      <c r="Q1853" t="str">
        <f>VLOOKUP(A1853,Haul!F:W,18,FALSE)</f>
        <v>191</v>
      </c>
      <c r="R1853">
        <f t="shared" si="400"/>
        <v>0</v>
      </c>
      <c r="S1853">
        <f t="shared" si="401"/>
        <v>0</v>
      </c>
      <c r="T1853">
        <f t="shared" si="402"/>
        <v>32.055155382557444</v>
      </c>
      <c r="U1853">
        <f t="shared" si="403"/>
        <v>0</v>
      </c>
      <c r="V1853">
        <f t="shared" si="404"/>
        <v>0</v>
      </c>
      <c r="W1853">
        <f t="shared" si="405"/>
        <v>3.838374275993008</v>
      </c>
    </row>
    <row r="1854" spans="1:23">
      <c r="A1854">
        <v>58</v>
      </c>
      <c r="B1854">
        <v>25</v>
      </c>
      <c r="C1854">
        <v>2</v>
      </c>
      <c r="D1854">
        <f>VLOOKUP(A1854,Haul!F:M,8,FALSE)</f>
        <v>3.1196230000000002E-2</v>
      </c>
      <c r="E1854">
        <v>44</v>
      </c>
      <c r="F1854">
        <v>12</v>
      </c>
      <c r="G1854">
        <v>57</v>
      </c>
      <c r="H1854">
        <f t="shared" si="392"/>
        <v>60</v>
      </c>
      <c r="I1854">
        <f t="shared" si="393"/>
        <v>2</v>
      </c>
      <c r="J1854">
        <f t="shared" si="394"/>
        <v>1</v>
      </c>
      <c r="K1854">
        <f t="shared" si="395"/>
        <v>0</v>
      </c>
      <c r="L1854">
        <f t="shared" si="396"/>
        <v>0</v>
      </c>
      <c r="M1854" s="19" t="s">
        <v>339</v>
      </c>
      <c r="N1854" s="19">
        <f t="shared" si="397"/>
        <v>0.10879225104314669</v>
      </c>
      <c r="O1854">
        <f t="shared" si="398"/>
        <v>32.055155382557444</v>
      </c>
      <c r="P1854">
        <f t="shared" si="399"/>
        <v>3.4873525116062645</v>
      </c>
      <c r="Q1854" t="str">
        <f>VLOOKUP(A1854,Haul!F:W,18,FALSE)</f>
        <v>191</v>
      </c>
      <c r="R1854">
        <f t="shared" si="400"/>
        <v>0</v>
      </c>
      <c r="S1854">
        <f t="shared" si="401"/>
        <v>0</v>
      </c>
      <c r="T1854">
        <f t="shared" si="402"/>
        <v>32.055155382557444</v>
      </c>
      <c r="U1854">
        <f t="shared" si="403"/>
        <v>0</v>
      </c>
      <c r="V1854">
        <f t="shared" si="404"/>
        <v>0</v>
      </c>
      <c r="W1854">
        <f t="shared" si="405"/>
        <v>3.4873525116062645</v>
      </c>
    </row>
    <row r="1855" spans="1:23">
      <c r="A1855">
        <v>58</v>
      </c>
      <c r="B1855">
        <v>25</v>
      </c>
      <c r="C1855">
        <v>2</v>
      </c>
      <c r="D1855">
        <f>VLOOKUP(A1855,Haul!F:M,8,FALSE)</f>
        <v>3.1196230000000002E-2</v>
      </c>
      <c r="E1855">
        <v>45</v>
      </c>
      <c r="F1855">
        <v>12</v>
      </c>
      <c r="G1855">
        <v>57</v>
      </c>
      <c r="H1855">
        <f t="shared" si="392"/>
        <v>60</v>
      </c>
      <c r="I1855">
        <f t="shared" si="393"/>
        <v>2</v>
      </c>
      <c r="J1855">
        <f t="shared" si="394"/>
        <v>1</v>
      </c>
      <c r="K1855">
        <f t="shared" si="395"/>
        <v>0</v>
      </c>
      <c r="L1855">
        <f t="shared" si="396"/>
        <v>0</v>
      </c>
      <c r="M1855" s="19" t="s">
        <v>339</v>
      </c>
      <c r="N1855" s="19">
        <f t="shared" si="397"/>
        <v>0.10879225104314669</v>
      </c>
      <c r="O1855">
        <f t="shared" si="398"/>
        <v>32.055155382557444</v>
      </c>
      <c r="P1855">
        <f t="shared" si="399"/>
        <v>3.4873525116062645</v>
      </c>
      <c r="Q1855" t="str">
        <f>VLOOKUP(A1855,Haul!F:W,18,FALSE)</f>
        <v>191</v>
      </c>
      <c r="R1855">
        <f t="shared" si="400"/>
        <v>0</v>
      </c>
      <c r="S1855">
        <f t="shared" si="401"/>
        <v>0</v>
      </c>
      <c r="T1855">
        <f t="shared" si="402"/>
        <v>32.055155382557444</v>
      </c>
      <c r="U1855">
        <f t="shared" si="403"/>
        <v>0</v>
      </c>
      <c r="V1855">
        <f t="shared" si="404"/>
        <v>0</v>
      </c>
      <c r="W1855">
        <f t="shared" si="405"/>
        <v>3.4873525116062645</v>
      </c>
    </row>
    <row r="1856" spans="1:23">
      <c r="A1856">
        <v>58</v>
      </c>
      <c r="B1856">
        <v>25</v>
      </c>
      <c r="C1856">
        <v>2</v>
      </c>
      <c r="D1856">
        <f>VLOOKUP(A1856,Haul!F:M,8,FALSE)</f>
        <v>3.1196230000000002E-2</v>
      </c>
      <c r="E1856">
        <v>46</v>
      </c>
      <c r="F1856">
        <v>12</v>
      </c>
      <c r="G1856">
        <v>57</v>
      </c>
      <c r="H1856">
        <f t="shared" si="392"/>
        <v>60</v>
      </c>
      <c r="I1856">
        <f t="shared" si="393"/>
        <v>2</v>
      </c>
      <c r="J1856">
        <f t="shared" si="394"/>
        <v>1</v>
      </c>
      <c r="K1856">
        <f t="shared" si="395"/>
        <v>0</v>
      </c>
      <c r="L1856">
        <f t="shared" si="396"/>
        <v>0</v>
      </c>
      <c r="M1856" s="19" t="s">
        <v>339</v>
      </c>
      <c r="N1856" s="19">
        <f t="shared" si="397"/>
        <v>0.10879225104314669</v>
      </c>
      <c r="O1856">
        <f t="shared" si="398"/>
        <v>32.055155382557444</v>
      </c>
      <c r="P1856">
        <f t="shared" si="399"/>
        <v>3.4873525116062645</v>
      </c>
      <c r="Q1856" t="str">
        <f>VLOOKUP(A1856,Haul!F:W,18,FALSE)</f>
        <v>191</v>
      </c>
      <c r="R1856">
        <f t="shared" si="400"/>
        <v>0</v>
      </c>
      <c r="S1856">
        <f t="shared" si="401"/>
        <v>0</v>
      </c>
      <c r="T1856">
        <f t="shared" si="402"/>
        <v>32.055155382557444</v>
      </c>
      <c r="U1856">
        <f t="shared" si="403"/>
        <v>0</v>
      </c>
      <c r="V1856">
        <f t="shared" si="404"/>
        <v>0</v>
      </c>
      <c r="W1856">
        <f t="shared" si="405"/>
        <v>3.4873525116062645</v>
      </c>
    </row>
    <row r="1857" spans="1:23">
      <c r="A1857">
        <v>58</v>
      </c>
      <c r="B1857">
        <v>25</v>
      </c>
      <c r="C1857">
        <v>2</v>
      </c>
      <c r="D1857">
        <f>VLOOKUP(A1857,Haul!F:M,8,FALSE)</f>
        <v>3.1196230000000002E-2</v>
      </c>
      <c r="E1857">
        <v>47</v>
      </c>
      <c r="F1857">
        <v>12</v>
      </c>
      <c r="G1857">
        <v>68</v>
      </c>
      <c r="H1857">
        <f t="shared" si="392"/>
        <v>70</v>
      </c>
      <c r="I1857">
        <f t="shared" si="393"/>
        <v>2</v>
      </c>
      <c r="J1857">
        <f t="shared" si="394"/>
        <v>1</v>
      </c>
      <c r="K1857">
        <f t="shared" si="395"/>
        <v>0</v>
      </c>
      <c r="L1857">
        <f t="shared" si="396"/>
        <v>0</v>
      </c>
      <c r="M1857" s="19" t="s">
        <v>339</v>
      </c>
      <c r="N1857" s="19">
        <f t="shared" si="397"/>
        <v>0.17771221319724004</v>
      </c>
      <c r="O1857">
        <f t="shared" si="398"/>
        <v>32.055155382557444</v>
      </c>
      <c r="P1857">
        <f t="shared" si="399"/>
        <v>5.6965926074157052</v>
      </c>
      <c r="Q1857" t="str">
        <f>VLOOKUP(A1857,Haul!F:W,18,FALSE)</f>
        <v>191</v>
      </c>
      <c r="R1857">
        <f t="shared" si="400"/>
        <v>0</v>
      </c>
      <c r="S1857">
        <f t="shared" si="401"/>
        <v>0</v>
      </c>
      <c r="T1857">
        <f t="shared" si="402"/>
        <v>32.055155382557444</v>
      </c>
      <c r="U1857">
        <f t="shared" si="403"/>
        <v>0</v>
      </c>
      <c r="V1857">
        <f t="shared" si="404"/>
        <v>0</v>
      </c>
      <c r="W1857">
        <f t="shared" si="405"/>
        <v>5.6965926074157052</v>
      </c>
    </row>
    <row r="1858" spans="1:23">
      <c r="A1858">
        <v>58</v>
      </c>
      <c r="B1858">
        <v>25</v>
      </c>
      <c r="C1858">
        <v>2</v>
      </c>
      <c r="D1858">
        <f>VLOOKUP(A1858,Haul!F:M,8,FALSE)</f>
        <v>3.1196230000000002E-2</v>
      </c>
      <c r="E1858">
        <v>48</v>
      </c>
      <c r="F1858">
        <v>12</v>
      </c>
      <c r="G1858">
        <v>60</v>
      </c>
      <c r="H1858">
        <f t="shared" si="392"/>
        <v>60</v>
      </c>
      <c r="I1858">
        <f t="shared" si="393"/>
        <v>2</v>
      </c>
      <c r="J1858">
        <f t="shared" si="394"/>
        <v>1</v>
      </c>
      <c r="K1858">
        <f t="shared" si="395"/>
        <v>0</v>
      </c>
      <c r="L1858">
        <f t="shared" si="396"/>
        <v>0</v>
      </c>
      <c r="M1858" s="19" t="s">
        <v>339</v>
      </c>
      <c r="N1858" s="19">
        <f t="shared" si="397"/>
        <v>0.12547251888267277</v>
      </c>
      <c r="O1858">
        <f t="shared" si="398"/>
        <v>32.055155382557444</v>
      </c>
      <c r="P1858">
        <f t="shared" si="399"/>
        <v>4.0220410890249489</v>
      </c>
      <c r="Q1858" t="str">
        <f>VLOOKUP(A1858,Haul!F:W,18,FALSE)</f>
        <v>191</v>
      </c>
      <c r="R1858">
        <f t="shared" si="400"/>
        <v>0</v>
      </c>
      <c r="S1858">
        <f t="shared" si="401"/>
        <v>0</v>
      </c>
      <c r="T1858">
        <f t="shared" si="402"/>
        <v>32.055155382557444</v>
      </c>
      <c r="U1858">
        <f t="shared" si="403"/>
        <v>0</v>
      </c>
      <c r="V1858">
        <f t="shared" si="404"/>
        <v>0</v>
      </c>
      <c r="W1858">
        <f t="shared" si="405"/>
        <v>4.0220410890249489</v>
      </c>
    </row>
    <row r="1859" spans="1:23">
      <c r="A1859">
        <v>58</v>
      </c>
      <c r="B1859">
        <v>25</v>
      </c>
      <c r="C1859">
        <v>2</v>
      </c>
      <c r="D1859">
        <f>VLOOKUP(A1859,Haul!F:M,8,FALSE)</f>
        <v>3.1196230000000002E-2</v>
      </c>
      <c r="E1859">
        <v>49</v>
      </c>
      <c r="F1859">
        <v>12</v>
      </c>
      <c r="G1859">
        <v>65</v>
      </c>
      <c r="H1859">
        <f t="shared" ref="H1859:H1922" si="406">ROUNDUP(G1859/5,0)*5</f>
        <v>65</v>
      </c>
      <c r="I1859">
        <f t="shared" ref="I1859:I1922" si="407">IF(F1859=11, 1,2)</f>
        <v>2</v>
      </c>
      <c r="J1859">
        <f t="shared" ref="J1859:J1922" si="408">IF(I1859=2,1,0)</f>
        <v>1</v>
      </c>
      <c r="K1859">
        <f t="shared" ref="K1859:K1922" si="409">1*($I1859=1)*($G1859&gt;=107)</f>
        <v>0</v>
      </c>
      <c r="L1859">
        <f t="shared" ref="L1859:L1922" si="410">1*($I1859=1)*($G1859&gt;=124)</f>
        <v>0</v>
      </c>
      <c r="M1859" s="19" t="s">
        <v>339</v>
      </c>
      <c r="N1859" s="19">
        <f t="shared" ref="N1859:N1922" si="411">IF(I1859=1, (0.0002988*G1859^3.135)/1000, (0.001424*G1859^2.781)/1000)</f>
        <v>0.15675522802484174</v>
      </c>
      <c r="O1859">
        <f t="shared" ref="O1859:O1922" si="412">1/D1859</f>
        <v>32.055155382557444</v>
      </c>
      <c r="P1859">
        <f t="shared" ref="P1859:P1922" si="413">N1859*O1859</f>
        <v>5.0248131913645251</v>
      </c>
      <c r="Q1859" t="str">
        <f>VLOOKUP(A1859,Haul!F:W,18,FALSE)</f>
        <v>191</v>
      </c>
      <c r="R1859">
        <f t="shared" ref="R1859:R1922" si="414">K1859*O1859</f>
        <v>0</v>
      </c>
      <c r="S1859">
        <f t="shared" ref="S1859:S1922" si="415">L1859*O1859</f>
        <v>0</v>
      </c>
      <c r="T1859">
        <f t="shared" ref="T1859:T1922" si="416">J1859*O1859</f>
        <v>32.055155382557444</v>
      </c>
      <c r="U1859">
        <f t="shared" ref="U1859:U1922" si="417">N1859*R1859</f>
        <v>0</v>
      </c>
      <c r="V1859">
        <f t="shared" ref="V1859:V1922" si="418">N1859*S1859</f>
        <v>0</v>
      </c>
      <c r="W1859">
        <f t="shared" ref="W1859:W1922" si="419">N1859*T1859</f>
        <v>5.0248131913645251</v>
      </c>
    </row>
    <row r="1860" spans="1:23">
      <c r="A1860">
        <v>58</v>
      </c>
      <c r="B1860">
        <v>25</v>
      </c>
      <c r="C1860">
        <v>2</v>
      </c>
      <c r="D1860">
        <f>VLOOKUP(A1860,Haul!F:M,8,FALSE)</f>
        <v>3.1196230000000002E-2</v>
      </c>
      <c r="E1860">
        <v>50</v>
      </c>
      <c r="F1860">
        <v>12</v>
      </c>
      <c r="G1860">
        <v>63</v>
      </c>
      <c r="H1860">
        <f t="shared" si="406"/>
        <v>65</v>
      </c>
      <c r="I1860">
        <f t="shared" si="407"/>
        <v>2</v>
      </c>
      <c r="J1860">
        <f t="shared" si="408"/>
        <v>1</v>
      </c>
      <c r="K1860">
        <f t="shared" si="409"/>
        <v>0</v>
      </c>
      <c r="L1860">
        <f t="shared" si="410"/>
        <v>0</v>
      </c>
      <c r="M1860" s="19" t="s">
        <v>339</v>
      </c>
      <c r="N1860" s="19">
        <f t="shared" si="411"/>
        <v>0.14370638257975787</v>
      </c>
      <c r="O1860">
        <f t="shared" si="412"/>
        <v>32.055155382557444</v>
      </c>
      <c r="P1860">
        <f t="shared" si="413"/>
        <v>4.6065304230593851</v>
      </c>
      <c r="Q1860" t="str">
        <f>VLOOKUP(A1860,Haul!F:W,18,FALSE)</f>
        <v>191</v>
      </c>
      <c r="R1860">
        <f t="shared" si="414"/>
        <v>0</v>
      </c>
      <c r="S1860">
        <f t="shared" si="415"/>
        <v>0</v>
      </c>
      <c r="T1860">
        <f t="shared" si="416"/>
        <v>32.055155382557444</v>
      </c>
      <c r="U1860">
        <f t="shared" si="417"/>
        <v>0</v>
      </c>
      <c r="V1860">
        <f t="shared" si="418"/>
        <v>0</v>
      </c>
      <c r="W1860">
        <f t="shared" si="419"/>
        <v>4.6065304230593851</v>
      </c>
    </row>
    <row r="1861" spans="1:23">
      <c r="A1861">
        <v>58</v>
      </c>
      <c r="B1861">
        <v>25</v>
      </c>
      <c r="C1861">
        <v>2</v>
      </c>
      <c r="D1861">
        <f>VLOOKUP(A1861,Haul!F:M,8,FALSE)</f>
        <v>3.1196230000000002E-2</v>
      </c>
      <c r="E1861">
        <v>51</v>
      </c>
      <c r="F1861">
        <v>12</v>
      </c>
      <c r="G1861">
        <v>67</v>
      </c>
      <c r="H1861">
        <f t="shared" si="406"/>
        <v>70</v>
      </c>
      <c r="I1861">
        <f t="shared" si="407"/>
        <v>2</v>
      </c>
      <c r="J1861">
        <f t="shared" si="408"/>
        <v>1</v>
      </c>
      <c r="K1861">
        <f t="shared" si="409"/>
        <v>0</v>
      </c>
      <c r="L1861">
        <f t="shared" si="410"/>
        <v>0</v>
      </c>
      <c r="M1861" s="19" t="s">
        <v>339</v>
      </c>
      <c r="N1861" s="19">
        <f t="shared" si="411"/>
        <v>0.17053911920069684</v>
      </c>
      <c r="O1861">
        <f t="shared" si="412"/>
        <v>32.055155382557444</v>
      </c>
      <c r="P1861">
        <f t="shared" si="413"/>
        <v>5.4666579647828231</v>
      </c>
      <c r="Q1861" t="str">
        <f>VLOOKUP(A1861,Haul!F:W,18,FALSE)</f>
        <v>191</v>
      </c>
      <c r="R1861">
        <f t="shared" si="414"/>
        <v>0</v>
      </c>
      <c r="S1861">
        <f t="shared" si="415"/>
        <v>0</v>
      </c>
      <c r="T1861">
        <f t="shared" si="416"/>
        <v>32.055155382557444</v>
      </c>
      <c r="U1861">
        <f t="shared" si="417"/>
        <v>0</v>
      </c>
      <c r="V1861">
        <f t="shared" si="418"/>
        <v>0</v>
      </c>
      <c r="W1861">
        <f t="shared" si="419"/>
        <v>5.4666579647828231</v>
      </c>
    </row>
    <row r="1862" spans="1:23">
      <c r="A1862">
        <v>58</v>
      </c>
      <c r="B1862">
        <v>25</v>
      </c>
      <c r="C1862">
        <v>2</v>
      </c>
      <c r="D1862">
        <f>VLOOKUP(A1862,Haul!F:M,8,FALSE)</f>
        <v>3.1196230000000002E-2</v>
      </c>
      <c r="E1862">
        <v>52</v>
      </c>
      <c r="F1862">
        <v>12</v>
      </c>
      <c r="G1862">
        <v>61</v>
      </c>
      <c r="H1862">
        <f t="shared" si="406"/>
        <v>65</v>
      </c>
      <c r="I1862">
        <f t="shared" si="407"/>
        <v>2</v>
      </c>
      <c r="J1862">
        <f t="shared" si="408"/>
        <v>1</v>
      </c>
      <c r="K1862">
        <f t="shared" si="409"/>
        <v>0</v>
      </c>
      <c r="L1862">
        <f t="shared" si="410"/>
        <v>0</v>
      </c>
      <c r="M1862" s="19" t="s">
        <v>339</v>
      </c>
      <c r="N1862" s="19">
        <f t="shared" si="411"/>
        <v>0.13137485825650311</v>
      </c>
      <c r="O1862">
        <f t="shared" si="412"/>
        <v>32.055155382557444</v>
      </c>
      <c r="P1862">
        <f t="shared" si="413"/>
        <v>4.2112414947736667</v>
      </c>
      <c r="Q1862" t="str">
        <f>VLOOKUP(A1862,Haul!F:W,18,FALSE)</f>
        <v>191</v>
      </c>
      <c r="R1862">
        <f t="shared" si="414"/>
        <v>0</v>
      </c>
      <c r="S1862">
        <f t="shared" si="415"/>
        <v>0</v>
      </c>
      <c r="T1862">
        <f t="shared" si="416"/>
        <v>32.055155382557444</v>
      </c>
      <c r="U1862">
        <f t="shared" si="417"/>
        <v>0</v>
      </c>
      <c r="V1862">
        <f t="shared" si="418"/>
        <v>0</v>
      </c>
      <c r="W1862">
        <f t="shared" si="419"/>
        <v>4.2112414947736667</v>
      </c>
    </row>
    <row r="1863" spans="1:23">
      <c r="A1863">
        <v>58</v>
      </c>
      <c r="B1863">
        <v>25</v>
      </c>
      <c r="C1863">
        <v>2</v>
      </c>
      <c r="D1863">
        <f>VLOOKUP(A1863,Haul!F:M,8,FALSE)</f>
        <v>3.1196230000000002E-2</v>
      </c>
      <c r="E1863">
        <v>53</v>
      </c>
      <c r="F1863">
        <v>12</v>
      </c>
      <c r="G1863">
        <v>86</v>
      </c>
      <c r="H1863">
        <f t="shared" si="406"/>
        <v>90</v>
      </c>
      <c r="I1863">
        <f t="shared" si="407"/>
        <v>2</v>
      </c>
      <c r="J1863">
        <f t="shared" si="408"/>
        <v>1</v>
      </c>
      <c r="K1863">
        <f t="shared" si="409"/>
        <v>0</v>
      </c>
      <c r="L1863">
        <f t="shared" si="410"/>
        <v>0</v>
      </c>
      <c r="M1863" s="19" t="s">
        <v>339</v>
      </c>
      <c r="N1863" s="19">
        <f t="shared" si="411"/>
        <v>0.34146813471403492</v>
      </c>
      <c r="O1863">
        <f t="shared" si="412"/>
        <v>32.055155382557444</v>
      </c>
      <c r="P1863">
        <f t="shared" si="413"/>
        <v>10.945814116450448</v>
      </c>
      <c r="Q1863" t="str">
        <f>VLOOKUP(A1863,Haul!F:W,18,FALSE)</f>
        <v>191</v>
      </c>
      <c r="R1863">
        <f t="shared" si="414"/>
        <v>0</v>
      </c>
      <c r="S1863">
        <f t="shared" si="415"/>
        <v>0</v>
      </c>
      <c r="T1863">
        <f t="shared" si="416"/>
        <v>32.055155382557444</v>
      </c>
      <c r="U1863">
        <f t="shared" si="417"/>
        <v>0</v>
      </c>
      <c r="V1863">
        <f t="shared" si="418"/>
        <v>0</v>
      </c>
      <c r="W1863">
        <f t="shared" si="419"/>
        <v>10.945814116450448</v>
      </c>
    </row>
    <row r="1864" spans="1:23">
      <c r="A1864">
        <v>58</v>
      </c>
      <c r="B1864">
        <v>25</v>
      </c>
      <c r="C1864">
        <v>2</v>
      </c>
      <c r="D1864">
        <f>VLOOKUP(A1864,Haul!F:M,8,FALSE)</f>
        <v>3.1196230000000002E-2</v>
      </c>
      <c r="E1864">
        <v>54</v>
      </c>
      <c r="F1864">
        <v>12</v>
      </c>
      <c r="G1864">
        <v>55</v>
      </c>
      <c r="H1864">
        <f t="shared" si="406"/>
        <v>55</v>
      </c>
      <c r="I1864">
        <f t="shared" si="407"/>
        <v>2</v>
      </c>
      <c r="J1864">
        <f t="shared" si="408"/>
        <v>1</v>
      </c>
      <c r="K1864">
        <f t="shared" si="409"/>
        <v>0</v>
      </c>
      <c r="L1864">
        <f t="shared" si="410"/>
        <v>0</v>
      </c>
      <c r="M1864" s="19" t="s">
        <v>339</v>
      </c>
      <c r="N1864" s="19">
        <f t="shared" si="411"/>
        <v>9.8505080166170073E-2</v>
      </c>
      <c r="O1864">
        <f t="shared" si="412"/>
        <v>32.055155382557444</v>
      </c>
      <c r="P1864">
        <f t="shared" si="413"/>
        <v>3.1575956506978593</v>
      </c>
      <c r="Q1864" t="str">
        <f>VLOOKUP(A1864,Haul!F:W,18,FALSE)</f>
        <v>191</v>
      </c>
      <c r="R1864">
        <f t="shared" si="414"/>
        <v>0</v>
      </c>
      <c r="S1864">
        <f t="shared" si="415"/>
        <v>0</v>
      </c>
      <c r="T1864">
        <f t="shared" si="416"/>
        <v>32.055155382557444</v>
      </c>
      <c r="U1864">
        <f t="shared" si="417"/>
        <v>0</v>
      </c>
      <c r="V1864">
        <f t="shared" si="418"/>
        <v>0</v>
      </c>
      <c r="W1864">
        <f t="shared" si="419"/>
        <v>3.1575956506978593</v>
      </c>
    </row>
    <row r="1865" spans="1:23">
      <c r="A1865">
        <v>58</v>
      </c>
      <c r="B1865">
        <v>25</v>
      </c>
      <c r="C1865">
        <v>2</v>
      </c>
      <c r="D1865">
        <f>VLOOKUP(A1865,Haul!F:M,8,FALSE)</f>
        <v>3.1196230000000002E-2</v>
      </c>
      <c r="E1865">
        <v>55</v>
      </c>
      <c r="F1865">
        <v>12</v>
      </c>
      <c r="G1865">
        <v>44</v>
      </c>
      <c r="H1865">
        <f t="shared" si="406"/>
        <v>45</v>
      </c>
      <c r="I1865">
        <f t="shared" si="407"/>
        <v>2</v>
      </c>
      <c r="J1865">
        <f t="shared" si="408"/>
        <v>1</v>
      </c>
      <c r="K1865">
        <f t="shared" si="409"/>
        <v>0</v>
      </c>
      <c r="L1865">
        <f t="shared" si="410"/>
        <v>0</v>
      </c>
      <c r="M1865" s="19" t="s">
        <v>339</v>
      </c>
      <c r="N1865" s="19">
        <f t="shared" si="411"/>
        <v>5.2960476340565617E-2</v>
      </c>
      <c r="O1865">
        <f t="shared" si="412"/>
        <v>32.055155382557444</v>
      </c>
      <c r="P1865">
        <f t="shared" si="413"/>
        <v>1.6976562982310881</v>
      </c>
      <c r="Q1865" t="str">
        <f>VLOOKUP(A1865,Haul!F:W,18,FALSE)</f>
        <v>191</v>
      </c>
      <c r="R1865">
        <f t="shared" si="414"/>
        <v>0</v>
      </c>
      <c r="S1865">
        <f t="shared" si="415"/>
        <v>0</v>
      </c>
      <c r="T1865">
        <f t="shared" si="416"/>
        <v>32.055155382557444</v>
      </c>
      <c r="U1865">
        <f t="shared" si="417"/>
        <v>0</v>
      </c>
      <c r="V1865">
        <f t="shared" si="418"/>
        <v>0</v>
      </c>
      <c r="W1865">
        <f t="shared" si="419"/>
        <v>1.6976562982310881</v>
      </c>
    </row>
    <row r="1866" spans="1:23">
      <c r="A1866">
        <v>58</v>
      </c>
      <c r="B1866">
        <v>25</v>
      </c>
      <c r="C1866">
        <v>2</v>
      </c>
      <c r="D1866">
        <f>VLOOKUP(A1866,Haul!F:M,8,FALSE)</f>
        <v>3.1196230000000002E-2</v>
      </c>
      <c r="E1866">
        <v>56</v>
      </c>
      <c r="F1866">
        <v>12</v>
      </c>
      <c r="G1866">
        <v>59</v>
      </c>
      <c r="H1866">
        <f t="shared" si="406"/>
        <v>60</v>
      </c>
      <c r="I1866">
        <f t="shared" si="407"/>
        <v>2</v>
      </c>
      <c r="J1866">
        <f t="shared" si="408"/>
        <v>1</v>
      </c>
      <c r="K1866">
        <f t="shared" si="409"/>
        <v>0</v>
      </c>
      <c r="L1866">
        <f t="shared" si="410"/>
        <v>0</v>
      </c>
      <c r="M1866" s="19" t="s">
        <v>339</v>
      </c>
      <c r="N1866" s="19">
        <f t="shared" si="411"/>
        <v>0.11974280673996135</v>
      </c>
      <c r="O1866">
        <f t="shared" si="412"/>
        <v>32.055155382557444</v>
      </c>
      <c r="P1866">
        <f t="shared" si="413"/>
        <v>3.838374275993008</v>
      </c>
      <c r="Q1866" t="str">
        <f>VLOOKUP(A1866,Haul!F:W,18,FALSE)</f>
        <v>191</v>
      </c>
      <c r="R1866">
        <f t="shared" si="414"/>
        <v>0</v>
      </c>
      <c r="S1866">
        <f t="shared" si="415"/>
        <v>0</v>
      </c>
      <c r="T1866">
        <f t="shared" si="416"/>
        <v>32.055155382557444</v>
      </c>
      <c r="U1866">
        <f t="shared" si="417"/>
        <v>0</v>
      </c>
      <c r="V1866">
        <f t="shared" si="418"/>
        <v>0</v>
      </c>
      <c r="W1866">
        <f t="shared" si="419"/>
        <v>3.838374275993008</v>
      </c>
    </row>
    <row r="1867" spans="1:23">
      <c r="A1867">
        <v>58</v>
      </c>
      <c r="B1867">
        <v>25</v>
      </c>
      <c r="C1867">
        <v>2</v>
      </c>
      <c r="D1867">
        <f>VLOOKUP(A1867,Haul!F:M,8,FALSE)</f>
        <v>3.1196230000000002E-2</v>
      </c>
      <c r="E1867">
        <v>57</v>
      </c>
      <c r="F1867">
        <v>12</v>
      </c>
      <c r="G1867">
        <v>64</v>
      </c>
      <c r="H1867">
        <f t="shared" si="406"/>
        <v>65</v>
      </c>
      <c r="I1867">
        <f t="shared" si="407"/>
        <v>2</v>
      </c>
      <c r="J1867">
        <f t="shared" si="408"/>
        <v>1</v>
      </c>
      <c r="K1867">
        <f t="shared" si="409"/>
        <v>0</v>
      </c>
      <c r="L1867">
        <f t="shared" si="410"/>
        <v>0</v>
      </c>
      <c r="M1867" s="19" t="s">
        <v>339</v>
      </c>
      <c r="N1867" s="19">
        <f t="shared" si="411"/>
        <v>0.15014002953044464</v>
      </c>
      <c r="O1867">
        <f t="shared" si="412"/>
        <v>32.055155382557444</v>
      </c>
      <c r="P1867">
        <f t="shared" si="413"/>
        <v>4.8127619757401661</v>
      </c>
      <c r="Q1867" t="str">
        <f>VLOOKUP(A1867,Haul!F:W,18,FALSE)</f>
        <v>191</v>
      </c>
      <c r="R1867">
        <f t="shared" si="414"/>
        <v>0</v>
      </c>
      <c r="S1867">
        <f t="shared" si="415"/>
        <v>0</v>
      </c>
      <c r="T1867">
        <f t="shared" si="416"/>
        <v>32.055155382557444</v>
      </c>
      <c r="U1867">
        <f t="shared" si="417"/>
        <v>0</v>
      </c>
      <c r="V1867">
        <f t="shared" si="418"/>
        <v>0</v>
      </c>
      <c r="W1867">
        <f t="shared" si="419"/>
        <v>4.8127619757401661</v>
      </c>
    </row>
    <row r="1868" spans="1:23">
      <c r="A1868">
        <v>58</v>
      </c>
      <c r="B1868">
        <v>25</v>
      </c>
      <c r="C1868">
        <v>2</v>
      </c>
      <c r="D1868">
        <f>VLOOKUP(A1868,Haul!F:M,8,FALSE)</f>
        <v>3.1196230000000002E-2</v>
      </c>
      <c r="E1868">
        <v>58</v>
      </c>
      <c r="F1868">
        <v>12</v>
      </c>
      <c r="G1868">
        <v>52</v>
      </c>
      <c r="H1868">
        <f t="shared" si="406"/>
        <v>55</v>
      </c>
      <c r="I1868">
        <f t="shared" si="407"/>
        <v>2</v>
      </c>
      <c r="J1868">
        <f t="shared" si="408"/>
        <v>1</v>
      </c>
      <c r="K1868">
        <f t="shared" si="409"/>
        <v>0</v>
      </c>
      <c r="L1868">
        <f t="shared" si="410"/>
        <v>0</v>
      </c>
      <c r="M1868" s="19" t="s">
        <v>339</v>
      </c>
      <c r="N1868" s="19">
        <f t="shared" si="411"/>
        <v>8.4278207083991113E-2</v>
      </c>
      <c r="O1868">
        <f t="shared" si="412"/>
        <v>32.055155382557444</v>
      </c>
      <c r="P1868">
        <f t="shared" si="413"/>
        <v>2.7015510234406888</v>
      </c>
      <c r="Q1868" t="str">
        <f>VLOOKUP(A1868,Haul!F:W,18,FALSE)</f>
        <v>191</v>
      </c>
      <c r="R1868">
        <f t="shared" si="414"/>
        <v>0</v>
      </c>
      <c r="S1868">
        <f t="shared" si="415"/>
        <v>0</v>
      </c>
      <c r="T1868">
        <f t="shared" si="416"/>
        <v>32.055155382557444</v>
      </c>
      <c r="U1868">
        <f t="shared" si="417"/>
        <v>0</v>
      </c>
      <c r="V1868">
        <f t="shared" si="418"/>
        <v>0</v>
      </c>
      <c r="W1868">
        <f t="shared" si="419"/>
        <v>2.7015510234406888</v>
      </c>
    </row>
    <row r="1869" spans="1:23">
      <c r="A1869">
        <v>58</v>
      </c>
      <c r="B1869">
        <v>25</v>
      </c>
      <c r="C1869">
        <v>2</v>
      </c>
      <c r="D1869">
        <f>VLOOKUP(A1869,Haul!F:M,8,FALSE)</f>
        <v>3.1196230000000002E-2</v>
      </c>
      <c r="E1869">
        <v>59</v>
      </c>
      <c r="F1869">
        <v>12</v>
      </c>
      <c r="G1869">
        <v>54</v>
      </c>
      <c r="H1869">
        <f t="shared" si="406"/>
        <v>55</v>
      </c>
      <c r="I1869">
        <f t="shared" si="407"/>
        <v>2</v>
      </c>
      <c r="J1869">
        <f t="shared" si="408"/>
        <v>1</v>
      </c>
      <c r="K1869">
        <f t="shared" si="409"/>
        <v>0</v>
      </c>
      <c r="L1869">
        <f t="shared" si="410"/>
        <v>0</v>
      </c>
      <c r="M1869" s="19" t="s">
        <v>339</v>
      </c>
      <c r="N1869" s="19">
        <f t="shared" si="411"/>
        <v>9.3604566295591302E-2</v>
      </c>
      <c r="O1869">
        <f t="shared" si="412"/>
        <v>32.055155382557444</v>
      </c>
      <c r="P1869">
        <f t="shared" si="413"/>
        <v>3.0005089171220787</v>
      </c>
      <c r="Q1869" t="str">
        <f>VLOOKUP(A1869,Haul!F:W,18,FALSE)</f>
        <v>191</v>
      </c>
      <c r="R1869">
        <f t="shared" si="414"/>
        <v>0</v>
      </c>
      <c r="S1869">
        <f t="shared" si="415"/>
        <v>0</v>
      </c>
      <c r="T1869">
        <f t="shared" si="416"/>
        <v>32.055155382557444</v>
      </c>
      <c r="U1869">
        <f t="shared" si="417"/>
        <v>0</v>
      </c>
      <c r="V1869">
        <f t="shared" si="418"/>
        <v>0</v>
      </c>
      <c r="W1869">
        <f t="shared" si="419"/>
        <v>3.0005089171220787</v>
      </c>
    </row>
    <row r="1870" spans="1:23">
      <c r="A1870">
        <v>58</v>
      </c>
      <c r="B1870">
        <v>25</v>
      </c>
      <c r="C1870">
        <v>2</v>
      </c>
      <c r="D1870">
        <f>VLOOKUP(A1870,Haul!F:M,8,FALSE)</f>
        <v>3.1196230000000002E-2</v>
      </c>
      <c r="E1870">
        <v>60</v>
      </c>
      <c r="F1870">
        <v>12</v>
      </c>
      <c r="G1870">
        <v>69</v>
      </c>
      <c r="H1870">
        <f t="shared" si="406"/>
        <v>70</v>
      </c>
      <c r="I1870">
        <f t="shared" si="407"/>
        <v>2</v>
      </c>
      <c r="J1870">
        <f t="shared" si="408"/>
        <v>1</v>
      </c>
      <c r="K1870">
        <f t="shared" si="409"/>
        <v>0</v>
      </c>
      <c r="L1870">
        <f t="shared" si="410"/>
        <v>0</v>
      </c>
      <c r="M1870" s="19" t="s">
        <v>339</v>
      </c>
      <c r="N1870" s="19">
        <f t="shared" si="411"/>
        <v>0.18507566163754574</v>
      </c>
      <c r="O1870">
        <f t="shared" si="412"/>
        <v>32.055155382557444</v>
      </c>
      <c r="P1870">
        <f t="shared" si="413"/>
        <v>5.9326290913211546</v>
      </c>
      <c r="Q1870" t="str">
        <f>VLOOKUP(A1870,Haul!F:W,18,FALSE)</f>
        <v>191</v>
      </c>
      <c r="R1870">
        <f t="shared" si="414"/>
        <v>0</v>
      </c>
      <c r="S1870">
        <f t="shared" si="415"/>
        <v>0</v>
      </c>
      <c r="T1870">
        <f t="shared" si="416"/>
        <v>32.055155382557444</v>
      </c>
      <c r="U1870">
        <f t="shared" si="417"/>
        <v>0</v>
      </c>
      <c r="V1870">
        <f t="shared" si="418"/>
        <v>0</v>
      </c>
      <c r="W1870">
        <f t="shared" si="419"/>
        <v>5.9326290913211546</v>
      </c>
    </row>
    <row r="1871" spans="1:23">
      <c r="A1871">
        <v>58</v>
      </c>
      <c r="B1871">
        <v>25</v>
      </c>
      <c r="C1871">
        <v>2</v>
      </c>
      <c r="D1871">
        <f>VLOOKUP(A1871,Haul!F:M,8,FALSE)</f>
        <v>3.1196230000000002E-2</v>
      </c>
      <c r="E1871">
        <v>61</v>
      </c>
      <c r="F1871">
        <v>12</v>
      </c>
      <c r="G1871">
        <v>67</v>
      </c>
      <c r="H1871">
        <f t="shared" si="406"/>
        <v>70</v>
      </c>
      <c r="I1871">
        <f t="shared" si="407"/>
        <v>2</v>
      </c>
      <c r="J1871">
        <f t="shared" si="408"/>
        <v>1</v>
      </c>
      <c r="K1871">
        <f t="shared" si="409"/>
        <v>0</v>
      </c>
      <c r="L1871">
        <f t="shared" si="410"/>
        <v>0</v>
      </c>
      <c r="M1871" s="19" t="s">
        <v>339</v>
      </c>
      <c r="N1871" s="19">
        <f t="shared" si="411"/>
        <v>0.17053911920069684</v>
      </c>
      <c r="O1871">
        <f t="shared" si="412"/>
        <v>32.055155382557444</v>
      </c>
      <c r="P1871">
        <f t="shared" si="413"/>
        <v>5.4666579647828231</v>
      </c>
      <c r="Q1871" t="str">
        <f>VLOOKUP(A1871,Haul!F:W,18,FALSE)</f>
        <v>191</v>
      </c>
      <c r="R1871">
        <f t="shared" si="414"/>
        <v>0</v>
      </c>
      <c r="S1871">
        <f t="shared" si="415"/>
        <v>0</v>
      </c>
      <c r="T1871">
        <f t="shared" si="416"/>
        <v>32.055155382557444</v>
      </c>
      <c r="U1871">
        <f t="shared" si="417"/>
        <v>0</v>
      </c>
      <c r="V1871">
        <f t="shared" si="418"/>
        <v>0</v>
      </c>
      <c r="W1871">
        <f t="shared" si="419"/>
        <v>5.4666579647828231</v>
      </c>
    </row>
    <row r="1872" spans="1:23">
      <c r="A1872">
        <v>58</v>
      </c>
      <c r="B1872">
        <v>25</v>
      </c>
      <c r="C1872">
        <v>2</v>
      </c>
      <c r="D1872">
        <f>VLOOKUP(A1872,Haul!F:M,8,FALSE)</f>
        <v>3.1196230000000002E-2</v>
      </c>
      <c r="E1872">
        <v>62</v>
      </c>
      <c r="F1872">
        <v>12</v>
      </c>
      <c r="G1872">
        <v>75</v>
      </c>
      <c r="H1872">
        <f t="shared" si="406"/>
        <v>75</v>
      </c>
      <c r="I1872">
        <f t="shared" si="407"/>
        <v>2</v>
      </c>
      <c r="J1872">
        <f t="shared" si="408"/>
        <v>1</v>
      </c>
      <c r="K1872">
        <f t="shared" si="409"/>
        <v>0</v>
      </c>
      <c r="L1872">
        <f t="shared" si="410"/>
        <v>0</v>
      </c>
      <c r="M1872" s="19" t="s">
        <v>339</v>
      </c>
      <c r="N1872" s="19">
        <f t="shared" si="411"/>
        <v>0.23337555447404321</v>
      </c>
      <c r="O1872">
        <f t="shared" si="412"/>
        <v>32.055155382557444</v>
      </c>
      <c r="P1872">
        <f t="shared" si="413"/>
        <v>7.4808896611559543</v>
      </c>
      <c r="Q1872" t="str">
        <f>VLOOKUP(A1872,Haul!F:W,18,FALSE)</f>
        <v>191</v>
      </c>
      <c r="R1872">
        <f t="shared" si="414"/>
        <v>0</v>
      </c>
      <c r="S1872">
        <f t="shared" si="415"/>
        <v>0</v>
      </c>
      <c r="T1872">
        <f t="shared" si="416"/>
        <v>32.055155382557444</v>
      </c>
      <c r="U1872">
        <f t="shared" si="417"/>
        <v>0</v>
      </c>
      <c r="V1872">
        <f t="shared" si="418"/>
        <v>0</v>
      </c>
      <c r="W1872">
        <f t="shared" si="419"/>
        <v>7.4808896611559543</v>
      </c>
    </row>
    <row r="1873" spans="1:23">
      <c r="A1873">
        <v>58</v>
      </c>
      <c r="B1873">
        <v>25</v>
      </c>
      <c r="C1873">
        <v>2</v>
      </c>
      <c r="D1873">
        <f>VLOOKUP(A1873,Haul!F:M,8,FALSE)</f>
        <v>3.1196230000000002E-2</v>
      </c>
      <c r="E1873">
        <v>63</v>
      </c>
      <c r="F1873">
        <v>12</v>
      </c>
      <c r="G1873">
        <v>53</v>
      </c>
      <c r="H1873">
        <f t="shared" si="406"/>
        <v>55</v>
      </c>
      <c r="I1873">
        <f t="shared" si="407"/>
        <v>2</v>
      </c>
      <c r="J1873">
        <f t="shared" si="408"/>
        <v>1</v>
      </c>
      <c r="K1873">
        <f t="shared" si="409"/>
        <v>0</v>
      </c>
      <c r="L1873">
        <f t="shared" si="410"/>
        <v>0</v>
      </c>
      <c r="M1873" s="19" t="s">
        <v>339</v>
      </c>
      <c r="N1873" s="19">
        <f t="shared" si="411"/>
        <v>8.8863043337243444E-2</v>
      </c>
      <c r="O1873">
        <f t="shared" si="412"/>
        <v>32.055155382557444</v>
      </c>
      <c r="P1873">
        <f t="shared" si="413"/>
        <v>2.8485186619422747</v>
      </c>
      <c r="Q1873" t="str">
        <f>VLOOKUP(A1873,Haul!F:W,18,FALSE)</f>
        <v>191</v>
      </c>
      <c r="R1873">
        <f t="shared" si="414"/>
        <v>0</v>
      </c>
      <c r="S1873">
        <f t="shared" si="415"/>
        <v>0</v>
      </c>
      <c r="T1873">
        <f t="shared" si="416"/>
        <v>32.055155382557444</v>
      </c>
      <c r="U1873">
        <f t="shared" si="417"/>
        <v>0</v>
      </c>
      <c r="V1873">
        <f t="shared" si="418"/>
        <v>0</v>
      </c>
      <c r="W1873">
        <f t="shared" si="419"/>
        <v>2.8485186619422747</v>
      </c>
    </row>
    <row r="1874" spans="1:23">
      <c r="A1874">
        <v>61</v>
      </c>
      <c r="B1874">
        <v>24</v>
      </c>
      <c r="C1874">
        <v>2</v>
      </c>
      <c r="D1874">
        <f>VLOOKUP(A1874,Haul!F:M,8,FALSE)</f>
        <v>3.7706437999999995E-2</v>
      </c>
      <c r="E1874">
        <v>1</v>
      </c>
      <c r="F1874">
        <v>11</v>
      </c>
      <c r="G1874">
        <v>109</v>
      </c>
      <c r="H1874">
        <f t="shared" si="406"/>
        <v>110</v>
      </c>
      <c r="I1874">
        <f t="shared" si="407"/>
        <v>1</v>
      </c>
      <c r="J1874">
        <f t="shared" si="408"/>
        <v>0</v>
      </c>
      <c r="K1874">
        <f t="shared" si="409"/>
        <v>1</v>
      </c>
      <c r="L1874">
        <f t="shared" si="410"/>
        <v>0</v>
      </c>
      <c r="M1874" s="19" t="s">
        <v>339</v>
      </c>
      <c r="N1874" s="19">
        <f t="shared" si="411"/>
        <v>0.72897504972698923</v>
      </c>
      <c r="O1874">
        <f t="shared" si="412"/>
        <v>26.520670024572464</v>
      </c>
      <c r="P1874">
        <f t="shared" si="413"/>
        <v>19.332906749955786</v>
      </c>
      <c r="Q1874" t="str">
        <f>VLOOKUP(A1874,Haul!F:W,18,FALSE)</f>
        <v>189</v>
      </c>
      <c r="R1874">
        <f t="shared" si="414"/>
        <v>26.520670024572464</v>
      </c>
      <c r="S1874">
        <f t="shared" si="415"/>
        <v>0</v>
      </c>
      <c r="T1874">
        <f t="shared" si="416"/>
        <v>0</v>
      </c>
      <c r="U1874">
        <f t="shared" si="417"/>
        <v>19.332906749955786</v>
      </c>
      <c r="V1874">
        <f t="shared" si="418"/>
        <v>0</v>
      </c>
      <c r="W1874">
        <f t="shared" si="419"/>
        <v>0</v>
      </c>
    </row>
    <row r="1875" spans="1:23">
      <c r="A1875">
        <v>64</v>
      </c>
      <c r="B1875">
        <v>34</v>
      </c>
      <c r="C1875">
        <v>3</v>
      </c>
      <c r="D1875">
        <f>VLOOKUP(A1875,Haul!F:M,8,FALSE)</f>
        <v>3.7843760999999997E-2</v>
      </c>
      <c r="E1875">
        <v>1</v>
      </c>
      <c r="F1875">
        <v>11</v>
      </c>
      <c r="G1875">
        <v>106</v>
      </c>
      <c r="H1875">
        <f t="shared" si="406"/>
        <v>110</v>
      </c>
      <c r="I1875">
        <f t="shared" si="407"/>
        <v>1</v>
      </c>
      <c r="J1875">
        <f t="shared" si="408"/>
        <v>0</v>
      </c>
      <c r="K1875">
        <f t="shared" si="409"/>
        <v>0</v>
      </c>
      <c r="L1875">
        <f t="shared" si="410"/>
        <v>0</v>
      </c>
      <c r="M1875" s="19" t="s">
        <v>339</v>
      </c>
      <c r="N1875" s="19">
        <f t="shared" si="411"/>
        <v>0.66790467104452955</v>
      </c>
      <c r="O1875">
        <f t="shared" si="412"/>
        <v>26.424434928653103</v>
      </c>
      <c r="P1875">
        <f t="shared" si="413"/>
        <v>17.649003518559628</v>
      </c>
      <c r="Q1875" t="str">
        <f>VLOOKUP(A1875,Haul!F:W,18,FALSE)</f>
        <v>232</v>
      </c>
      <c r="R1875">
        <f t="shared" si="414"/>
        <v>0</v>
      </c>
      <c r="S1875">
        <f t="shared" si="415"/>
        <v>0</v>
      </c>
      <c r="T1875">
        <f t="shared" si="416"/>
        <v>0</v>
      </c>
      <c r="U1875">
        <f t="shared" si="417"/>
        <v>0</v>
      </c>
      <c r="V1875">
        <f t="shared" si="418"/>
        <v>0</v>
      </c>
      <c r="W1875">
        <f t="shared" si="419"/>
        <v>0</v>
      </c>
    </row>
    <row r="1876" spans="1:23">
      <c r="A1876">
        <v>64</v>
      </c>
      <c r="B1876">
        <v>34</v>
      </c>
      <c r="C1876">
        <v>3</v>
      </c>
      <c r="D1876">
        <f>VLOOKUP(A1876,Haul!F:M,8,FALSE)</f>
        <v>3.7843760999999997E-2</v>
      </c>
      <c r="E1876">
        <v>2</v>
      </c>
      <c r="F1876">
        <v>11</v>
      </c>
      <c r="G1876">
        <v>114</v>
      </c>
      <c r="H1876">
        <f t="shared" si="406"/>
        <v>115</v>
      </c>
      <c r="I1876">
        <f t="shared" si="407"/>
        <v>1</v>
      </c>
      <c r="J1876">
        <f t="shared" si="408"/>
        <v>0</v>
      </c>
      <c r="K1876">
        <f t="shared" si="409"/>
        <v>1</v>
      </c>
      <c r="L1876">
        <f t="shared" si="410"/>
        <v>0</v>
      </c>
      <c r="M1876" s="19" t="s">
        <v>339</v>
      </c>
      <c r="N1876" s="19">
        <f t="shared" si="411"/>
        <v>0.83902963781582096</v>
      </c>
      <c r="O1876">
        <f t="shared" si="412"/>
        <v>26.424434928653103</v>
      </c>
      <c r="P1876">
        <f t="shared" si="413"/>
        <v>22.170884067675541</v>
      </c>
      <c r="Q1876" t="str">
        <f>VLOOKUP(A1876,Haul!F:W,18,FALSE)</f>
        <v>232</v>
      </c>
      <c r="R1876">
        <f t="shared" si="414"/>
        <v>26.424434928653103</v>
      </c>
      <c r="S1876">
        <f t="shared" si="415"/>
        <v>0</v>
      </c>
      <c r="T1876">
        <f t="shared" si="416"/>
        <v>0</v>
      </c>
      <c r="U1876">
        <f t="shared" si="417"/>
        <v>22.170884067675541</v>
      </c>
      <c r="V1876">
        <f t="shared" si="418"/>
        <v>0</v>
      </c>
      <c r="W1876">
        <f t="shared" si="419"/>
        <v>0</v>
      </c>
    </row>
    <row r="1877" spans="1:23">
      <c r="A1877">
        <v>64</v>
      </c>
      <c r="B1877">
        <v>34</v>
      </c>
      <c r="C1877">
        <v>3</v>
      </c>
      <c r="D1877">
        <f>VLOOKUP(A1877,Haul!F:M,8,FALSE)</f>
        <v>3.7843760999999997E-2</v>
      </c>
      <c r="E1877">
        <v>3</v>
      </c>
      <c r="F1877">
        <v>11</v>
      </c>
      <c r="G1877">
        <v>68</v>
      </c>
      <c r="H1877">
        <f t="shared" si="406"/>
        <v>70</v>
      </c>
      <c r="I1877">
        <f t="shared" si="407"/>
        <v>1</v>
      </c>
      <c r="J1877">
        <f t="shared" si="408"/>
        <v>0</v>
      </c>
      <c r="K1877">
        <f t="shared" si="409"/>
        <v>0</v>
      </c>
      <c r="L1877">
        <f t="shared" si="410"/>
        <v>0</v>
      </c>
      <c r="M1877" s="19" t="s">
        <v>339</v>
      </c>
      <c r="N1877" s="19">
        <f t="shared" si="411"/>
        <v>0.16607185414915501</v>
      </c>
      <c r="O1877">
        <f t="shared" si="412"/>
        <v>26.424434928653103</v>
      </c>
      <c r="P1877">
        <f t="shared" si="413"/>
        <v>4.3883549034451157</v>
      </c>
      <c r="Q1877" t="str">
        <f>VLOOKUP(A1877,Haul!F:W,18,FALSE)</f>
        <v>232</v>
      </c>
      <c r="R1877">
        <f t="shared" si="414"/>
        <v>0</v>
      </c>
      <c r="S1877">
        <f t="shared" si="415"/>
        <v>0</v>
      </c>
      <c r="T1877">
        <f t="shared" si="416"/>
        <v>0</v>
      </c>
      <c r="U1877">
        <f t="shared" si="417"/>
        <v>0</v>
      </c>
      <c r="V1877">
        <f t="shared" si="418"/>
        <v>0</v>
      </c>
      <c r="W1877">
        <f t="shared" si="419"/>
        <v>0</v>
      </c>
    </row>
    <row r="1878" spans="1:23">
      <c r="A1878">
        <v>64</v>
      </c>
      <c r="B1878">
        <v>34</v>
      </c>
      <c r="C1878">
        <v>3</v>
      </c>
      <c r="D1878">
        <f>VLOOKUP(A1878,Haul!F:M,8,FALSE)</f>
        <v>3.7843760999999997E-2</v>
      </c>
      <c r="E1878">
        <v>4</v>
      </c>
      <c r="F1878">
        <v>11</v>
      </c>
      <c r="G1878">
        <v>117</v>
      </c>
      <c r="H1878">
        <f t="shared" si="406"/>
        <v>120</v>
      </c>
      <c r="I1878">
        <f t="shared" si="407"/>
        <v>1</v>
      </c>
      <c r="J1878">
        <f t="shared" si="408"/>
        <v>0</v>
      </c>
      <c r="K1878">
        <f t="shared" si="409"/>
        <v>1</v>
      </c>
      <c r="L1878">
        <f t="shared" si="410"/>
        <v>0</v>
      </c>
      <c r="M1878" s="19" t="s">
        <v>339</v>
      </c>
      <c r="N1878" s="19">
        <f t="shared" si="411"/>
        <v>0.91021349409064556</v>
      </c>
      <c r="O1878">
        <f t="shared" si="412"/>
        <v>26.424434928653103</v>
      </c>
      <c r="P1878">
        <f t="shared" si="413"/>
        <v>24.05187724578024</v>
      </c>
      <c r="Q1878" t="str">
        <f>VLOOKUP(A1878,Haul!F:W,18,FALSE)</f>
        <v>232</v>
      </c>
      <c r="R1878">
        <f t="shared" si="414"/>
        <v>26.424434928653103</v>
      </c>
      <c r="S1878">
        <f t="shared" si="415"/>
        <v>0</v>
      </c>
      <c r="T1878">
        <f t="shared" si="416"/>
        <v>0</v>
      </c>
      <c r="U1878">
        <f t="shared" si="417"/>
        <v>24.05187724578024</v>
      </c>
      <c r="V1878">
        <f t="shared" si="418"/>
        <v>0</v>
      </c>
      <c r="W1878">
        <f t="shared" si="419"/>
        <v>0</v>
      </c>
    </row>
    <row r="1879" spans="1:23">
      <c r="A1879">
        <v>64</v>
      </c>
      <c r="B1879">
        <v>34</v>
      </c>
      <c r="C1879">
        <v>3</v>
      </c>
      <c r="D1879">
        <f>VLOOKUP(A1879,Haul!F:M,8,FALSE)</f>
        <v>3.7843760999999997E-2</v>
      </c>
      <c r="E1879">
        <v>5</v>
      </c>
      <c r="F1879">
        <v>11</v>
      </c>
      <c r="G1879">
        <v>40</v>
      </c>
      <c r="H1879">
        <f t="shared" si="406"/>
        <v>40</v>
      </c>
      <c r="I1879">
        <f t="shared" si="407"/>
        <v>1</v>
      </c>
      <c r="J1879">
        <f t="shared" si="408"/>
        <v>0</v>
      </c>
      <c r="K1879">
        <f t="shared" si="409"/>
        <v>0</v>
      </c>
      <c r="L1879">
        <f t="shared" si="410"/>
        <v>0</v>
      </c>
      <c r="M1879" s="19" t="s">
        <v>339</v>
      </c>
      <c r="N1879" s="19">
        <f t="shared" si="411"/>
        <v>3.1465791888445387E-2</v>
      </c>
      <c r="O1879">
        <f t="shared" si="412"/>
        <v>26.424434928653103</v>
      </c>
      <c r="P1879">
        <f t="shared" si="413"/>
        <v>0.83146577023476576</v>
      </c>
      <c r="Q1879" t="str">
        <f>VLOOKUP(A1879,Haul!F:W,18,FALSE)</f>
        <v>232</v>
      </c>
      <c r="R1879">
        <f t="shared" si="414"/>
        <v>0</v>
      </c>
      <c r="S1879">
        <f t="shared" si="415"/>
        <v>0</v>
      </c>
      <c r="T1879">
        <f t="shared" si="416"/>
        <v>0</v>
      </c>
      <c r="U1879">
        <f t="shared" si="417"/>
        <v>0</v>
      </c>
      <c r="V1879">
        <f t="shared" si="418"/>
        <v>0</v>
      </c>
      <c r="W1879">
        <f t="shared" si="419"/>
        <v>0</v>
      </c>
    </row>
    <row r="1880" spans="1:23">
      <c r="A1880">
        <v>64</v>
      </c>
      <c r="B1880">
        <v>34</v>
      </c>
      <c r="C1880">
        <v>3</v>
      </c>
      <c r="D1880">
        <f>VLOOKUP(A1880,Haul!F:M,8,FALSE)</f>
        <v>3.7843760999999997E-2</v>
      </c>
      <c r="E1880">
        <v>6</v>
      </c>
      <c r="F1880">
        <v>11</v>
      </c>
      <c r="G1880">
        <v>49</v>
      </c>
      <c r="H1880">
        <f t="shared" si="406"/>
        <v>50</v>
      </c>
      <c r="I1880">
        <f t="shared" si="407"/>
        <v>1</v>
      </c>
      <c r="J1880">
        <f t="shared" si="408"/>
        <v>0</v>
      </c>
      <c r="K1880">
        <f t="shared" si="409"/>
        <v>0</v>
      </c>
      <c r="L1880">
        <f t="shared" si="410"/>
        <v>0</v>
      </c>
      <c r="M1880" s="19" t="s">
        <v>339</v>
      </c>
      <c r="N1880" s="19">
        <f t="shared" si="411"/>
        <v>5.9449102712132176E-2</v>
      </c>
      <c r="O1880">
        <f t="shared" si="412"/>
        <v>26.424434928653103</v>
      </c>
      <c r="P1880">
        <f t="shared" si="413"/>
        <v>1.5709089461835515</v>
      </c>
      <c r="Q1880" t="str">
        <f>VLOOKUP(A1880,Haul!F:W,18,FALSE)</f>
        <v>232</v>
      </c>
      <c r="R1880">
        <f t="shared" si="414"/>
        <v>0</v>
      </c>
      <c r="S1880">
        <f t="shared" si="415"/>
        <v>0</v>
      </c>
      <c r="T1880">
        <f t="shared" si="416"/>
        <v>0</v>
      </c>
      <c r="U1880">
        <f t="shared" si="417"/>
        <v>0</v>
      </c>
      <c r="V1880">
        <f t="shared" si="418"/>
        <v>0</v>
      </c>
      <c r="W1880">
        <f t="shared" si="419"/>
        <v>0</v>
      </c>
    </row>
    <row r="1881" spans="1:23">
      <c r="A1881">
        <v>64</v>
      </c>
      <c r="B1881">
        <v>34</v>
      </c>
      <c r="C1881">
        <v>3</v>
      </c>
      <c r="D1881">
        <f>VLOOKUP(A1881,Haul!F:M,8,FALSE)</f>
        <v>3.7843760999999997E-2</v>
      </c>
      <c r="E1881">
        <v>7</v>
      </c>
      <c r="F1881">
        <v>11</v>
      </c>
      <c r="G1881">
        <v>79</v>
      </c>
      <c r="H1881">
        <f t="shared" si="406"/>
        <v>80</v>
      </c>
      <c r="I1881">
        <f t="shared" si="407"/>
        <v>1</v>
      </c>
      <c r="J1881">
        <f t="shared" si="408"/>
        <v>0</v>
      </c>
      <c r="K1881">
        <f t="shared" si="409"/>
        <v>0</v>
      </c>
      <c r="L1881">
        <f t="shared" si="410"/>
        <v>0</v>
      </c>
      <c r="M1881" s="19" t="s">
        <v>339</v>
      </c>
      <c r="N1881" s="19">
        <f t="shared" si="411"/>
        <v>0.26573057320422583</v>
      </c>
      <c r="O1881">
        <f t="shared" si="412"/>
        <v>26.424434928653103</v>
      </c>
      <c r="P1881">
        <f t="shared" si="413"/>
        <v>7.0217802401887548</v>
      </c>
      <c r="Q1881" t="str">
        <f>VLOOKUP(A1881,Haul!F:W,18,FALSE)</f>
        <v>232</v>
      </c>
      <c r="R1881">
        <f t="shared" si="414"/>
        <v>0</v>
      </c>
      <c r="S1881">
        <f t="shared" si="415"/>
        <v>0</v>
      </c>
      <c r="T1881">
        <f t="shared" si="416"/>
        <v>0</v>
      </c>
      <c r="U1881">
        <f t="shared" si="417"/>
        <v>0</v>
      </c>
      <c r="V1881">
        <f t="shared" si="418"/>
        <v>0</v>
      </c>
      <c r="W1881">
        <f t="shared" si="419"/>
        <v>0</v>
      </c>
    </row>
    <row r="1882" spans="1:23">
      <c r="A1882">
        <v>64</v>
      </c>
      <c r="B1882">
        <v>34</v>
      </c>
      <c r="C1882">
        <v>3</v>
      </c>
      <c r="D1882">
        <f>VLOOKUP(A1882,Haul!F:M,8,FALSE)</f>
        <v>3.7843760999999997E-2</v>
      </c>
      <c r="E1882">
        <v>8</v>
      </c>
      <c r="F1882">
        <v>11</v>
      </c>
      <c r="G1882">
        <v>72</v>
      </c>
      <c r="H1882">
        <f t="shared" si="406"/>
        <v>75</v>
      </c>
      <c r="I1882">
        <f t="shared" si="407"/>
        <v>1</v>
      </c>
      <c r="J1882">
        <f t="shared" si="408"/>
        <v>0</v>
      </c>
      <c r="K1882">
        <f t="shared" si="409"/>
        <v>0</v>
      </c>
      <c r="L1882">
        <f t="shared" si="410"/>
        <v>0</v>
      </c>
      <c r="M1882" s="19" t="s">
        <v>339</v>
      </c>
      <c r="N1882" s="19">
        <f t="shared" si="411"/>
        <v>0.19866344829521507</v>
      </c>
      <c r="O1882">
        <f t="shared" si="412"/>
        <v>26.424434928653103</v>
      </c>
      <c r="P1882">
        <f t="shared" si="413"/>
        <v>5.2495693621787503</v>
      </c>
      <c r="Q1882" t="str">
        <f>VLOOKUP(A1882,Haul!F:W,18,FALSE)</f>
        <v>232</v>
      </c>
      <c r="R1882">
        <f t="shared" si="414"/>
        <v>0</v>
      </c>
      <c r="S1882">
        <f t="shared" si="415"/>
        <v>0</v>
      </c>
      <c r="T1882">
        <f t="shared" si="416"/>
        <v>0</v>
      </c>
      <c r="U1882">
        <f t="shared" si="417"/>
        <v>0</v>
      </c>
      <c r="V1882">
        <f t="shared" si="418"/>
        <v>0</v>
      </c>
      <c r="W1882">
        <f t="shared" si="419"/>
        <v>0</v>
      </c>
    </row>
    <row r="1883" spans="1:23">
      <c r="A1883">
        <v>64</v>
      </c>
      <c r="B1883">
        <v>34</v>
      </c>
      <c r="C1883">
        <v>3</v>
      </c>
      <c r="D1883">
        <f>VLOOKUP(A1883,Haul!F:M,8,FALSE)</f>
        <v>3.7843760999999997E-2</v>
      </c>
      <c r="E1883">
        <v>9</v>
      </c>
      <c r="F1883">
        <v>11</v>
      </c>
      <c r="G1883">
        <v>39</v>
      </c>
      <c r="H1883">
        <f t="shared" si="406"/>
        <v>40</v>
      </c>
      <c r="I1883">
        <f t="shared" si="407"/>
        <v>1</v>
      </c>
      <c r="J1883">
        <f t="shared" si="408"/>
        <v>0</v>
      </c>
      <c r="K1883">
        <f t="shared" si="409"/>
        <v>0</v>
      </c>
      <c r="L1883">
        <f t="shared" si="410"/>
        <v>0</v>
      </c>
      <c r="M1883" s="19" t="s">
        <v>339</v>
      </c>
      <c r="N1883" s="19">
        <f t="shared" si="411"/>
        <v>2.9064853360397096E-2</v>
      </c>
      <c r="O1883">
        <f t="shared" si="412"/>
        <v>26.424434928653103</v>
      </c>
      <c r="P1883">
        <f t="shared" si="413"/>
        <v>0.76802232633265755</v>
      </c>
      <c r="Q1883" t="str">
        <f>VLOOKUP(A1883,Haul!F:W,18,FALSE)</f>
        <v>232</v>
      </c>
      <c r="R1883">
        <f t="shared" si="414"/>
        <v>0</v>
      </c>
      <c r="S1883">
        <f t="shared" si="415"/>
        <v>0</v>
      </c>
      <c r="T1883">
        <f t="shared" si="416"/>
        <v>0</v>
      </c>
      <c r="U1883">
        <f t="shared" si="417"/>
        <v>0</v>
      </c>
      <c r="V1883">
        <f t="shared" si="418"/>
        <v>0</v>
      </c>
      <c r="W1883">
        <f t="shared" si="419"/>
        <v>0</v>
      </c>
    </row>
    <row r="1884" spans="1:23">
      <c r="A1884">
        <v>64</v>
      </c>
      <c r="B1884">
        <v>34</v>
      </c>
      <c r="C1884">
        <v>3</v>
      </c>
      <c r="D1884">
        <f>VLOOKUP(A1884,Haul!F:M,8,FALSE)</f>
        <v>3.7843760999999997E-2</v>
      </c>
      <c r="E1884">
        <v>10</v>
      </c>
      <c r="F1884">
        <v>11</v>
      </c>
      <c r="G1884">
        <v>31</v>
      </c>
      <c r="H1884">
        <f t="shared" si="406"/>
        <v>35</v>
      </c>
      <c r="I1884">
        <f t="shared" si="407"/>
        <v>1</v>
      </c>
      <c r="J1884">
        <f t="shared" si="408"/>
        <v>0</v>
      </c>
      <c r="K1884">
        <f t="shared" si="409"/>
        <v>0</v>
      </c>
      <c r="L1884">
        <f t="shared" si="410"/>
        <v>0</v>
      </c>
      <c r="M1884" s="19" t="s">
        <v>339</v>
      </c>
      <c r="N1884" s="19">
        <f t="shared" si="411"/>
        <v>1.4151403144879811E-2</v>
      </c>
      <c r="O1884">
        <f t="shared" si="412"/>
        <v>26.424434928653103</v>
      </c>
      <c r="P1884">
        <f t="shared" si="413"/>
        <v>0.37394283155101343</v>
      </c>
      <c r="Q1884" t="str">
        <f>VLOOKUP(A1884,Haul!F:W,18,FALSE)</f>
        <v>232</v>
      </c>
      <c r="R1884">
        <f t="shared" si="414"/>
        <v>0</v>
      </c>
      <c r="S1884">
        <f t="shared" si="415"/>
        <v>0</v>
      </c>
      <c r="T1884">
        <f t="shared" si="416"/>
        <v>0</v>
      </c>
      <c r="U1884">
        <f t="shared" si="417"/>
        <v>0</v>
      </c>
      <c r="V1884">
        <f t="shared" si="418"/>
        <v>0</v>
      </c>
      <c r="W1884">
        <f t="shared" si="419"/>
        <v>0</v>
      </c>
    </row>
    <row r="1885" spans="1:23">
      <c r="A1885">
        <v>64</v>
      </c>
      <c r="B1885">
        <v>34</v>
      </c>
      <c r="C1885">
        <v>3</v>
      </c>
      <c r="D1885">
        <f>VLOOKUP(A1885,Haul!F:M,8,FALSE)</f>
        <v>3.7843760999999997E-2</v>
      </c>
      <c r="E1885">
        <v>11</v>
      </c>
      <c r="F1885">
        <v>11</v>
      </c>
      <c r="G1885">
        <v>46</v>
      </c>
      <c r="H1885">
        <f t="shared" si="406"/>
        <v>50</v>
      </c>
      <c r="I1885">
        <f t="shared" si="407"/>
        <v>1</v>
      </c>
      <c r="J1885">
        <f t="shared" si="408"/>
        <v>0</v>
      </c>
      <c r="K1885">
        <f t="shared" si="409"/>
        <v>0</v>
      </c>
      <c r="L1885">
        <f t="shared" si="410"/>
        <v>0</v>
      </c>
      <c r="M1885" s="19" t="s">
        <v>339</v>
      </c>
      <c r="N1885" s="19">
        <f t="shared" si="411"/>
        <v>4.8767039924734981E-2</v>
      </c>
      <c r="O1885">
        <f t="shared" si="412"/>
        <v>26.424434928653103</v>
      </c>
      <c r="P1885">
        <f t="shared" si="413"/>
        <v>1.2886414731541873</v>
      </c>
      <c r="Q1885" t="str">
        <f>VLOOKUP(A1885,Haul!F:W,18,FALSE)</f>
        <v>232</v>
      </c>
      <c r="R1885">
        <f t="shared" si="414"/>
        <v>0</v>
      </c>
      <c r="S1885">
        <f t="shared" si="415"/>
        <v>0</v>
      </c>
      <c r="T1885">
        <f t="shared" si="416"/>
        <v>0</v>
      </c>
      <c r="U1885">
        <f t="shared" si="417"/>
        <v>0</v>
      </c>
      <c r="V1885">
        <f t="shared" si="418"/>
        <v>0</v>
      </c>
      <c r="W1885">
        <f t="shared" si="419"/>
        <v>0</v>
      </c>
    </row>
    <row r="1886" spans="1:23">
      <c r="A1886">
        <v>64</v>
      </c>
      <c r="B1886">
        <v>34</v>
      </c>
      <c r="C1886">
        <v>3</v>
      </c>
      <c r="D1886">
        <f>VLOOKUP(A1886,Haul!F:M,8,FALSE)</f>
        <v>3.7843760999999997E-2</v>
      </c>
      <c r="E1886">
        <v>12</v>
      </c>
      <c r="F1886">
        <v>11</v>
      </c>
      <c r="G1886">
        <v>38</v>
      </c>
      <c r="H1886">
        <f t="shared" si="406"/>
        <v>40</v>
      </c>
      <c r="I1886">
        <f t="shared" si="407"/>
        <v>1</v>
      </c>
      <c r="J1886">
        <f t="shared" si="408"/>
        <v>0</v>
      </c>
      <c r="K1886">
        <f t="shared" si="409"/>
        <v>0</v>
      </c>
      <c r="L1886">
        <f t="shared" si="410"/>
        <v>0</v>
      </c>
      <c r="M1886" s="19" t="s">
        <v>339</v>
      </c>
      <c r="N1886" s="19">
        <f t="shared" si="411"/>
        <v>2.6791817025858509E-2</v>
      </c>
      <c r="O1886">
        <f t="shared" si="412"/>
        <v>26.424434928653103</v>
      </c>
      <c r="P1886">
        <f t="shared" si="413"/>
        <v>0.70795862562017842</v>
      </c>
      <c r="Q1886" t="str">
        <f>VLOOKUP(A1886,Haul!F:W,18,FALSE)</f>
        <v>232</v>
      </c>
      <c r="R1886">
        <f t="shared" si="414"/>
        <v>0</v>
      </c>
      <c r="S1886">
        <f t="shared" si="415"/>
        <v>0</v>
      </c>
      <c r="T1886">
        <f t="shared" si="416"/>
        <v>0</v>
      </c>
      <c r="U1886">
        <f t="shared" si="417"/>
        <v>0</v>
      </c>
      <c r="V1886">
        <f t="shared" si="418"/>
        <v>0</v>
      </c>
      <c r="W1886">
        <f t="shared" si="419"/>
        <v>0</v>
      </c>
    </row>
    <row r="1887" spans="1:23">
      <c r="A1887">
        <v>64</v>
      </c>
      <c r="B1887">
        <v>34</v>
      </c>
      <c r="C1887">
        <v>3</v>
      </c>
      <c r="D1887">
        <f>VLOOKUP(A1887,Haul!F:M,8,FALSE)</f>
        <v>3.7843760999999997E-2</v>
      </c>
      <c r="E1887">
        <v>13</v>
      </c>
      <c r="F1887">
        <v>11</v>
      </c>
      <c r="G1887">
        <v>25</v>
      </c>
      <c r="H1887">
        <f t="shared" si="406"/>
        <v>25</v>
      </c>
      <c r="I1887">
        <f t="shared" si="407"/>
        <v>1</v>
      </c>
      <c r="J1887">
        <f t="shared" si="408"/>
        <v>0</v>
      </c>
      <c r="K1887">
        <f t="shared" si="409"/>
        <v>0</v>
      </c>
      <c r="L1887">
        <f t="shared" si="410"/>
        <v>0</v>
      </c>
      <c r="M1887" s="19" t="s">
        <v>339</v>
      </c>
      <c r="N1887" s="19">
        <f t="shared" si="411"/>
        <v>7.2097884253611803E-3</v>
      </c>
      <c r="O1887">
        <f t="shared" si="412"/>
        <v>26.424434928653103</v>
      </c>
      <c r="P1887">
        <f t="shared" si="413"/>
        <v>0.19051458509531283</v>
      </c>
      <c r="Q1887" t="str">
        <f>VLOOKUP(A1887,Haul!F:W,18,FALSE)</f>
        <v>232</v>
      </c>
      <c r="R1887">
        <f t="shared" si="414"/>
        <v>0</v>
      </c>
      <c r="S1887">
        <f t="shared" si="415"/>
        <v>0</v>
      </c>
      <c r="T1887">
        <f t="shared" si="416"/>
        <v>0</v>
      </c>
      <c r="U1887">
        <f t="shared" si="417"/>
        <v>0</v>
      </c>
      <c r="V1887">
        <f t="shared" si="418"/>
        <v>0</v>
      </c>
      <c r="W1887">
        <f t="shared" si="419"/>
        <v>0</v>
      </c>
    </row>
    <row r="1888" spans="1:23">
      <c r="A1888">
        <v>64</v>
      </c>
      <c r="B1888">
        <v>34</v>
      </c>
      <c r="C1888">
        <v>3</v>
      </c>
      <c r="D1888">
        <f>VLOOKUP(A1888,Haul!F:M,8,FALSE)</f>
        <v>3.7843760999999997E-2</v>
      </c>
      <c r="E1888">
        <v>14</v>
      </c>
      <c r="F1888">
        <v>11</v>
      </c>
      <c r="G1888">
        <v>30</v>
      </c>
      <c r="H1888">
        <f t="shared" si="406"/>
        <v>30</v>
      </c>
      <c r="I1888">
        <f t="shared" si="407"/>
        <v>1</v>
      </c>
      <c r="J1888">
        <f t="shared" si="408"/>
        <v>0</v>
      </c>
      <c r="K1888">
        <f t="shared" si="409"/>
        <v>0</v>
      </c>
      <c r="L1888">
        <f t="shared" si="410"/>
        <v>0</v>
      </c>
      <c r="M1888" s="19" t="s">
        <v>339</v>
      </c>
      <c r="N1888" s="19">
        <f t="shared" si="411"/>
        <v>1.2768965885908902E-2</v>
      </c>
      <c r="O1888">
        <f t="shared" si="412"/>
        <v>26.424434928653103</v>
      </c>
      <c r="P1888">
        <f t="shared" si="413"/>
        <v>0.33741270815839108</v>
      </c>
      <c r="Q1888" t="str">
        <f>VLOOKUP(A1888,Haul!F:W,18,FALSE)</f>
        <v>232</v>
      </c>
      <c r="R1888">
        <f t="shared" si="414"/>
        <v>0</v>
      </c>
      <c r="S1888">
        <f t="shared" si="415"/>
        <v>0</v>
      </c>
      <c r="T1888">
        <f t="shared" si="416"/>
        <v>0</v>
      </c>
      <c r="U1888">
        <f t="shared" si="417"/>
        <v>0</v>
      </c>
      <c r="V1888">
        <f t="shared" si="418"/>
        <v>0</v>
      </c>
      <c r="W1888">
        <f t="shared" si="419"/>
        <v>0</v>
      </c>
    </row>
    <row r="1889" spans="1:23">
      <c r="A1889">
        <v>64</v>
      </c>
      <c r="B1889">
        <v>34</v>
      </c>
      <c r="C1889">
        <v>3</v>
      </c>
      <c r="D1889">
        <f>VLOOKUP(A1889,Haul!F:M,8,FALSE)</f>
        <v>3.7843760999999997E-2</v>
      </c>
      <c r="E1889">
        <v>15</v>
      </c>
      <c r="F1889">
        <v>11</v>
      </c>
      <c r="G1889">
        <v>30</v>
      </c>
      <c r="H1889">
        <f t="shared" si="406"/>
        <v>30</v>
      </c>
      <c r="I1889">
        <f t="shared" si="407"/>
        <v>1</v>
      </c>
      <c r="J1889">
        <f t="shared" si="408"/>
        <v>0</v>
      </c>
      <c r="K1889">
        <f t="shared" si="409"/>
        <v>0</v>
      </c>
      <c r="L1889">
        <f t="shared" si="410"/>
        <v>0</v>
      </c>
      <c r="M1889" s="19" t="s">
        <v>339</v>
      </c>
      <c r="N1889" s="19">
        <f t="shared" si="411"/>
        <v>1.2768965885908902E-2</v>
      </c>
      <c r="O1889">
        <f t="shared" si="412"/>
        <v>26.424434928653103</v>
      </c>
      <c r="P1889">
        <f t="shared" si="413"/>
        <v>0.33741270815839108</v>
      </c>
      <c r="Q1889" t="str">
        <f>VLOOKUP(A1889,Haul!F:W,18,FALSE)</f>
        <v>232</v>
      </c>
      <c r="R1889">
        <f t="shared" si="414"/>
        <v>0</v>
      </c>
      <c r="S1889">
        <f t="shared" si="415"/>
        <v>0</v>
      </c>
      <c r="T1889">
        <f t="shared" si="416"/>
        <v>0</v>
      </c>
      <c r="U1889">
        <f t="shared" si="417"/>
        <v>0</v>
      </c>
      <c r="V1889">
        <f t="shared" si="418"/>
        <v>0</v>
      </c>
      <c r="W1889">
        <f t="shared" si="419"/>
        <v>0</v>
      </c>
    </row>
    <row r="1890" spans="1:23">
      <c r="A1890">
        <v>64</v>
      </c>
      <c r="B1890">
        <v>34</v>
      </c>
      <c r="C1890">
        <v>3</v>
      </c>
      <c r="D1890">
        <f>VLOOKUP(A1890,Haul!F:M,8,FALSE)</f>
        <v>3.7843760999999997E-2</v>
      </c>
      <c r="E1890">
        <v>1</v>
      </c>
      <c r="F1890">
        <v>12</v>
      </c>
      <c r="G1890">
        <v>44</v>
      </c>
      <c r="H1890">
        <f t="shared" si="406"/>
        <v>45</v>
      </c>
      <c r="I1890">
        <f t="shared" si="407"/>
        <v>2</v>
      </c>
      <c r="J1890">
        <f t="shared" si="408"/>
        <v>1</v>
      </c>
      <c r="K1890">
        <f t="shared" si="409"/>
        <v>0</v>
      </c>
      <c r="L1890">
        <f t="shared" si="410"/>
        <v>0</v>
      </c>
      <c r="M1890" s="19" t="s">
        <v>339</v>
      </c>
      <c r="N1890" s="19">
        <f t="shared" si="411"/>
        <v>5.2960476340565617E-2</v>
      </c>
      <c r="O1890">
        <f t="shared" si="412"/>
        <v>26.424434928653103</v>
      </c>
      <c r="P1890">
        <f t="shared" si="413"/>
        <v>1.3994506608517483</v>
      </c>
      <c r="Q1890" t="str">
        <f>VLOOKUP(A1890,Haul!F:W,18,FALSE)</f>
        <v>232</v>
      </c>
      <c r="R1890">
        <f t="shared" si="414"/>
        <v>0</v>
      </c>
      <c r="S1890">
        <f t="shared" si="415"/>
        <v>0</v>
      </c>
      <c r="T1890">
        <f t="shared" si="416"/>
        <v>26.424434928653103</v>
      </c>
      <c r="U1890">
        <f t="shared" si="417"/>
        <v>0</v>
      </c>
      <c r="V1890">
        <f t="shared" si="418"/>
        <v>0</v>
      </c>
      <c r="W1890">
        <f t="shared" si="419"/>
        <v>1.3994506608517483</v>
      </c>
    </row>
    <row r="1891" spans="1:23">
      <c r="A1891">
        <v>64</v>
      </c>
      <c r="B1891">
        <v>34</v>
      </c>
      <c r="C1891">
        <v>3</v>
      </c>
      <c r="D1891">
        <f>VLOOKUP(A1891,Haul!F:M,8,FALSE)</f>
        <v>3.7843760999999997E-2</v>
      </c>
      <c r="E1891">
        <v>2</v>
      </c>
      <c r="F1891">
        <v>12</v>
      </c>
      <c r="G1891">
        <v>63</v>
      </c>
      <c r="H1891">
        <f t="shared" si="406"/>
        <v>65</v>
      </c>
      <c r="I1891">
        <f t="shared" si="407"/>
        <v>2</v>
      </c>
      <c r="J1891">
        <f t="shared" si="408"/>
        <v>1</v>
      </c>
      <c r="K1891">
        <f t="shared" si="409"/>
        <v>0</v>
      </c>
      <c r="L1891">
        <f t="shared" si="410"/>
        <v>0</v>
      </c>
      <c r="M1891" s="19" t="s">
        <v>339</v>
      </c>
      <c r="N1891" s="19">
        <f t="shared" si="411"/>
        <v>0.14370638257975787</v>
      </c>
      <c r="O1891">
        <f t="shared" si="412"/>
        <v>26.424434928653103</v>
      </c>
      <c r="P1891">
        <f t="shared" si="413"/>
        <v>3.7973599553109398</v>
      </c>
      <c r="Q1891" t="str">
        <f>VLOOKUP(A1891,Haul!F:W,18,FALSE)</f>
        <v>232</v>
      </c>
      <c r="R1891">
        <f t="shared" si="414"/>
        <v>0</v>
      </c>
      <c r="S1891">
        <f t="shared" si="415"/>
        <v>0</v>
      </c>
      <c r="T1891">
        <f t="shared" si="416"/>
        <v>26.424434928653103</v>
      </c>
      <c r="U1891">
        <f t="shared" si="417"/>
        <v>0</v>
      </c>
      <c r="V1891">
        <f t="shared" si="418"/>
        <v>0</v>
      </c>
      <c r="W1891">
        <f t="shared" si="419"/>
        <v>3.7973599553109398</v>
      </c>
    </row>
    <row r="1892" spans="1:23">
      <c r="A1892">
        <v>64</v>
      </c>
      <c r="B1892">
        <v>34</v>
      </c>
      <c r="C1892">
        <v>3</v>
      </c>
      <c r="D1892">
        <f>VLOOKUP(A1892,Haul!F:M,8,FALSE)</f>
        <v>3.7843760999999997E-2</v>
      </c>
      <c r="E1892">
        <v>3</v>
      </c>
      <c r="F1892">
        <v>12</v>
      </c>
      <c r="G1892">
        <v>43</v>
      </c>
      <c r="H1892">
        <f t="shared" si="406"/>
        <v>45</v>
      </c>
      <c r="I1892">
        <f t="shared" si="407"/>
        <v>2</v>
      </c>
      <c r="J1892">
        <f t="shared" si="408"/>
        <v>1</v>
      </c>
      <c r="K1892">
        <f t="shared" si="409"/>
        <v>0</v>
      </c>
      <c r="L1892">
        <f t="shared" si="410"/>
        <v>0</v>
      </c>
      <c r="M1892" s="19" t="s">
        <v>339</v>
      </c>
      <c r="N1892" s="19">
        <f t="shared" si="411"/>
        <v>4.968047783080861E-2</v>
      </c>
      <c r="O1892">
        <f t="shared" si="412"/>
        <v>26.424434928653103</v>
      </c>
      <c r="P1892">
        <f t="shared" si="413"/>
        <v>1.3127785536645951</v>
      </c>
      <c r="Q1892" t="str">
        <f>VLOOKUP(A1892,Haul!F:W,18,FALSE)</f>
        <v>232</v>
      </c>
      <c r="R1892">
        <f t="shared" si="414"/>
        <v>0</v>
      </c>
      <c r="S1892">
        <f t="shared" si="415"/>
        <v>0</v>
      </c>
      <c r="T1892">
        <f t="shared" si="416"/>
        <v>26.424434928653103</v>
      </c>
      <c r="U1892">
        <f t="shared" si="417"/>
        <v>0</v>
      </c>
      <c r="V1892">
        <f t="shared" si="418"/>
        <v>0</v>
      </c>
      <c r="W1892">
        <f t="shared" si="419"/>
        <v>1.3127785536645951</v>
      </c>
    </row>
    <row r="1893" spans="1:23">
      <c r="A1893">
        <v>64</v>
      </c>
      <c r="B1893">
        <v>34</v>
      </c>
      <c r="C1893">
        <v>3</v>
      </c>
      <c r="D1893">
        <f>VLOOKUP(A1893,Haul!F:M,8,FALSE)</f>
        <v>3.7843760999999997E-2</v>
      </c>
      <c r="E1893">
        <v>4</v>
      </c>
      <c r="F1893">
        <v>12</v>
      </c>
      <c r="G1893">
        <v>37</v>
      </c>
      <c r="H1893">
        <f t="shared" si="406"/>
        <v>40</v>
      </c>
      <c r="I1893">
        <f t="shared" si="407"/>
        <v>2</v>
      </c>
      <c r="J1893">
        <f t="shared" si="408"/>
        <v>1</v>
      </c>
      <c r="K1893">
        <f t="shared" si="409"/>
        <v>0</v>
      </c>
      <c r="L1893">
        <f t="shared" si="410"/>
        <v>0</v>
      </c>
      <c r="M1893" s="19" t="s">
        <v>339</v>
      </c>
      <c r="N1893" s="19">
        <f t="shared" si="411"/>
        <v>3.2709882490221116E-2</v>
      </c>
      <c r="O1893">
        <f t="shared" si="412"/>
        <v>26.424434928653103</v>
      </c>
      <c r="P1893">
        <f t="shared" si="413"/>
        <v>0.86434016138673742</v>
      </c>
      <c r="Q1893" t="str">
        <f>VLOOKUP(A1893,Haul!F:W,18,FALSE)</f>
        <v>232</v>
      </c>
      <c r="R1893">
        <f t="shared" si="414"/>
        <v>0</v>
      </c>
      <c r="S1893">
        <f t="shared" si="415"/>
        <v>0</v>
      </c>
      <c r="T1893">
        <f t="shared" si="416"/>
        <v>26.424434928653103</v>
      </c>
      <c r="U1893">
        <f t="shared" si="417"/>
        <v>0</v>
      </c>
      <c r="V1893">
        <f t="shared" si="418"/>
        <v>0</v>
      </c>
      <c r="W1893">
        <f t="shared" si="419"/>
        <v>0.86434016138673742</v>
      </c>
    </row>
    <row r="1894" spans="1:23">
      <c r="A1894">
        <v>64</v>
      </c>
      <c r="B1894">
        <v>34</v>
      </c>
      <c r="C1894">
        <v>3</v>
      </c>
      <c r="D1894">
        <f>VLOOKUP(A1894,Haul!F:M,8,FALSE)</f>
        <v>3.7843760999999997E-2</v>
      </c>
      <c r="E1894">
        <v>5</v>
      </c>
      <c r="F1894">
        <v>12</v>
      </c>
      <c r="G1894">
        <v>36</v>
      </c>
      <c r="H1894">
        <f t="shared" si="406"/>
        <v>40</v>
      </c>
      <c r="I1894">
        <f t="shared" si="407"/>
        <v>2</v>
      </c>
      <c r="J1894">
        <f t="shared" si="408"/>
        <v>1</v>
      </c>
      <c r="K1894">
        <f t="shared" si="409"/>
        <v>0</v>
      </c>
      <c r="L1894">
        <f t="shared" si="410"/>
        <v>0</v>
      </c>
      <c r="M1894" s="19" t="s">
        <v>339</v>
      </c>
      <c r="N1894" s="19">
        <f t="shared" si="411"/>
        <v>3.0310091257011874E-2</v>
      </c>
      <c r="O1894">
        <f t="shared" si="412"/>
        <v>26.424434928653103</v>
      </c>
      <c r="P1894">
        <f t="shared" si="413"/>
        <v>0.80092703410244759</v>
      </c>
      <c r="Q1894" t="str">
        <f>VLOOKUP(A1894,Haul!F:W,18,FALSE)</f>
        <v>232</v>
      </c>
      <c r="R1894">
        <f t="shared" si="414"/>
        <v>0</v>
      </c>
      <c r="S1894">
        <f t="shared" si="415"/>
        <v>0</v>
      </c>
      <c r="T1894">
        <f t="shared" si="416"/>
        <v>26.424434928653103</v>
      </c>
      <c r="U1894">
        <f t="shared" si="417"/>
        <v>0</v>
      </c>
      <c r="V1894">
        <f t="shared" si="418"/>
        <v>0</v>
      </c>
      <c r="W1894">
        <f t="shared" si="419"/>
        <v>0.80092703410244759</v>
      </c>
    </row>
    <row r="1895" spans="1:23">
      <c r="A1895">
        <v>65</v>
      </c>
      <c r="B1895">
        <v>35</v>
      </c>
      <c r="C1895">
        <v>3</v>
      </c>
      <c r="D1895">
        <f>VLOOKUP(A1895,Haul!F:M,8,FALSE)</f>
        <v>4.0108071000000002E-2</v>
      </c>
      <c r="E1895">
        <v>1</v>
      </c>
      <c r="F1895">
        <v>11</v>
      </c>
      <c r="G1895">
        <v>54</v>
      </c>
      <c r="H1895">
        <f t="shared" si="406"/>
        <v>55</v>
      </c>
      <c r="I1895">
        <f t="shared" si="407"/>
        <v>1</v>
      </c>
      <c r="J1895">
        <f t="shared" si="408"/>
        <v>0</v>
      </c>
      <c r="K1895">
        <f t="shared" si="409"/>
        <v>0</v>
      </c>
      <c r="L1895">
        <f t="shared" si="410"/>
        <v>0</v>
      </c>
      <c r="M1895" s="19" t="s">
        <v>339</v>
      </c>
      <c r="N1895" s="19">
        <f t="shared" si="411"/>
        <v>8.0618558816253391E-2</v>
      </c>
      <c r="O1895">
        <f t="shared" si="412"/>
        <v>24.932637622986157</v>
      </c>
      <c r="P1895">
        <f t="shared" si="413"/>
        <v>2.0100333126530416</v>
      </c>
      <c r="Q1895" t="str">
        <f>VLOOKUP(A1895,Haul!F:W,18,FALSE)</f>
        <v>240</v>
      </c>
      <c r="R1895">
        <f t="shared" si="414"/>
        <v>0</v>
      </c>
      <c r="S1895">
        <f t="shared" si="415"/>
        <v>0</v>
      </c>
      <c r="T1895">
        <f t="shared" si="416"/>
        <v>0</v>
      </c>
      <c r="U1895">
        <f t="shared" si="417"/>
        <v>0</v>
      </c>
      <c r="V1895">
        <f t="shared" si="418"/>
        <v>0</v>
      </c>
      <c r="W1895">
        <f t="shared" si="419"/>
        <v>0</v>
      </c>
    </row>
    <row r="1896" spans="1:23">
      <c r="A1896">
        <v>65</v>
      </c>
      <c r="B1896">
        <v>35</v>
      </c>
      <c r="C1896">
        <v>3</v>
      </c>
      <c r="D1896">
        <f>VLOOKUP(A1896,Haul!F:M,8,FALSE)</f>
        <v>4.0108071000000002E-2</v>
      </c>
      <c r="E1896">
        <v>2</v>
      </c>
      <c r="F1896">
        <v>11</v>
      </c>
      <c r="G1896">
        <v>44</v>
      </c>
      <c r="H1896">
        <f t="shared" si="406"/>
        <v>45</v>
      </c>
      <c r="I1896">
        <f t="shared" si="407"/>
        <v>1</v>
      </c>
      <c r="J1896">
        <f t="shared" si="408"/>
        <v>0</v>
      </c>
      <c r="K1896">
        <f t="shared" si="409"/>
        <v>0</v>
      </c>
      <c r="L1896">
        <f t="shared" si="410"/>
        <v>0</v>
      </c>
      <c r="M1896" s="19" t="s">
        <v>339</v>
      </c>
      <c r="N1896" s="19">
        <f t="shared" si="411"/>
        <v>4.242332791554692E-2</v>
      </c>
      <c r="O1896">
        <f t="shared" si="412"/>
        <v>24.932637622986157</v>
      </c>
      <c r="P1896">
        <f t="shared" si="413"/>
        <v>1.057725461679444</v>
      </c>
      <c r="Q1896" t="str">
        <f>VLOOKUP(A1896,Haul!F:W,18,FALSE)</f>
        <v>240</v>
      </c>
      <c r="R1896">
        <f t="shared" si="414"/>
        <v>0</v>
      </c>
      <c r="S1896">
        <f t="shared" si="415"/>
        <v>0</v>
      </c>
      <c r="T1896">
        <f t="shared" si="416"/>
        <v>0</v>
      </c>
      <c r="U1896">
        <f t="shared" si="417"/>
        <v>0</v>
      </c>
      <c r="V1896">
        <f t="shared" si="418"/>
        <v>0</v>
      </c>
      <c r="W1896">
        <f t="shared" si="419"/>
        <v>0</v>
      </c>
    </row>
    <row r="1897" spans="1:23">
      <c r="A1897">
        <v>65</v>
      </c>
      <c r="B1897">
        <v>35</v>
      </c>
      <c r="C1897">
        <v>3</v>
      </c>
      <c r="D1897">
        <f>VLOOKUP(A1897,Haul!F:M,8,FALSE)</f>
        <v>4.0108071000000002E-2</v>
      </c>
      <c r="E1897">
        <v>3</v>
      </c>
      <c r="F1897">
        <v>11</v>
      </c>
      <c r="G1897">
        <v>85</v>
      </c>
      <c r="H1897">
        <f t="shared" si="406"/>
        <v>85</v>
      </c>
      <c r="I1897">
        <f t="shared" si="407"/>
        <v>1</v>
      </c>
      <c r="J1897">
        <f t="shared" si="408"/>
        <v>0</v>
      </c>
      <c r="K1897">
        <f t="shared" si="409"/>
        <v>0</v>
      </c>
      <c r="L1897">
        <f t="shared" si="410"/>
        <v>0</v>
      </c>
      <c r="M1897" s="19" t="s">
        <v>339</v>
      </c>
      <c r="N1897" s="19">
        <f t="shared" si="411"/>
        <v>0.33427886988757322</v>
      </c>
      <c r="O1897">
        <f t="shared" si="412"/>
        <v>24.932637622986157</v>
      </c>
      <c r="P1897">
        <f t="shared" si="413"/>
        <v>8.3344539279282017</v>
      </c>
      <c r="Q1897" t="str">
        <f>VLOOKUP(A1897,Haul!F:W,18,FALSE)</f>
        <v>240</v>
      </c>
      <c r="R1897">
        <f t="shared" si="414"/>
        <v>0</v>
      </c>
      <c r="S1897">
        <f t="shared" si="415"/>
        <v>0</v>
      </c>
      <c r="T1897">
        <f t="shared" si="416"/>
        <v>0</v>
      </c>
      <c r="U1897">
        <f t="shared" si="417"/>
        <v>0</v>
      </c>
      <c r="V1897">
        <f t="shared" si="418"/>
        <v>0</v>
      </c>
      <c r="W1897">
        <f t="shared" si="419"/>
        <v>0</v>
      </c>
    </row>
    <row r="1898" spans="1:23">
      <c r="A1898">
        <v>65</v>
      </c>
      <c r="B1898">
        <v>35</v>
      </c>
      <c r="C1898">
        <v>3</v>
      </c>
      <c r="D1898">
        <f>VLOOKUP(A1898,Haul!F:M,8,FALSE)</f>
        <v>4.0108071000000002E-2</v>
      </c>
      <c r="E1898">
        <v>1</v>
      </c>
      <c r="F1898">
        <v>12</v>
      </c>
      <c r="G1898">
        <v>65</v>
      </c>
      <c r="H1898">
        <f t="shared" si="406"/>
        <v>65</v>
      </c>
      <c r="I1898">
        <f t="shared" si="407"/>
        <v>2</v>
      </c>
      <c r="J1898">
        <f t="shared" si="408"/>
        <v>1</v>
      </c>
      <c r="K1898">
        <f t="shared" si="409"/>
        <v>0</v>
      </c>
      <c r="L1898">
        <f t="shared" si="410"/>
        <v>0</v>
      </c>
      <c r="M1898" s="19" t="s">
        <v>339</v>
      </c>
      <c r="N1898" s="19">
        <f t="shared" si="411"/>
        <v>0.15675522802484174</v>
      </c>
      <c r="O1898">
        <f t="shared" si="412"/>
        <v>24.932637622986157</v>
      </c>
      <c r="P1898">
        <f t="shared" si="413"/>
        <v>3.9083212958519429</v>
      </c>
      <c r="Q1898" t="str">
        <f>VLOOKUP(A1898,Haul!F:W,18,FALSE)</f>
        <v>240</v>
      </c>
      <c r="R1898">
        <f t="shared" si="414"/>
        <v>0</v>
      </c>
      <c r="S1898">
        <f t="shared" si="415"/>
        <v>0</v>
      </c>
      <c r="T1898">
        <f t="shared" si="416"/>
        <v>24.932637622986157</v>
      </c>
      <c r="U1898">
        <f t="shared" si="417"/>
        <v>0</v>
      </c>
      <c r="V1898">
        <f t="shared" si="418"/>
        <v>0</v>
      </c>
      <c r="W1898">
        <f t="shared" si="419"/>
        <v>3.9083212958519429</v>
      </c>
    </row>
    <row r="1899" spans="1:23">
      <c r="A1899">
        <v>77</v>
      </c>
      <c r="B1899">
        <v>44</v>
      </c>
      <c r="C1899">
        <v>4</v>
      </c>
      <c r="D1899">
        <f>VLOOKUP(A1899,Haul!F:M,8,FALSE)</f>
        <v>3.5838647000000008E-2</v>
      </c>
      <c r="E1899">
        <v>1</v>
      </c>
      <c r="F1899">
        <v>11</v>
      </c>
      <c r="G1899">
        <v>120</v>
      </c>
      <c r="H1899">
        <f t="shared" si="406"/>
        <v>120</v>
      </c>
      <c r="I1899">
        <f t="shared" si="407"/>
        <v>1</v>
      </c>
      <c r="J1899">
        <f t="shared" si="408"/>
        <v>0</v>
      </c>
      <c r="K1899">
        <f t="shared" si="409"/>
        <v>1</v>
      </c>
      <c r="L1899">
        <f t="shared" si="410"/>
        <v>0</v>
      </c>
      <c r="M1899" s="19" t="s">
        <v>339</v>
      </c>
      <c r="N1899" s="19">
        <f t="shared" si="411"/>
        <v>0.98540281707169342</v>
      </c>
      <c r="O1899">
        <f t="shared" si="412"/>
        <v>27.902839077602447</v>
      </c>
      <c r="P1899">
        <f t="shared" si="413"/>
        <v>27.495536231367584</v>
      </c>
      <c r="Q1899" t="str">
        <f>VLOOKUP(A1899,Haul!F:W,18,FALSE)</f>
        <v>279</v>
      </c>
      <c r="R1899">
        <f t="shared" si="414"/>
        <v>27.902839077602447</v>
      </c>
      <c r="S1899">
        <f t="shared" si="415"/>
        <v>0</v>
      </c>
      <c r="T1899">
        <f t="shared" si="416"/>
        <v>0</v>
      </c>
      <c r="U1899">
        <f t="shared" si="417"/>
        <v>27.495536231367584</v>
      </c>
      <c r="V1899">
        <f t="shared" si="418"/>
        <v>0</v>
      </c>
      <c r="W1899">
        <f t="shared" si="419"/>
        <v>0</v>
      </c>
    </row>
    <row r="1900" spans="1:23">
      <c r="A1900">
        <v>84</v>
      </c>
      <c r="B1900">
        <v>43</v>
      </c>
      <c r="C1900">
        <v>4</v>
      </c>
      <c r="D1900">
        <f>VLOOKUP(A1900,Haul!F:M,8,FALSE)</f>
        <v>2.423993E-2</v>
      </c>
      <c r="E1900">
        <v>1</v>
      </c>
      <c r="F1900">
        <v>11</v>
      </c>
      <c r="G1900">
        <v>88</v>
      </c>
      <c r="H1900">
        <f t="shared" si="406"/>
        <v>90</v>
      </c>
      <c r="I1900">
        <f t="shared" si="407"/>
        <v>1</v>
      </c>
      <c r="J1900">
        <f t="shared" si="408"/>
        <v>0</v>
      </c>
      <c r="K1900">
        <f t="shared" si="409"/>
        <v>0</v>
      </c>
      <c r="L1900">
        <f t="shared" si="410"/>
        <v>0</v>
      </c>
      <c r="M1900" s="19" t="s">
        <v>339</v>
      </c>
      <c r="N1900" s="19">
        <f t="shared" si="411"/>
        <v>0.3726780121679496</v>
      </c>
      <c r="O1900">
        <f t="shared" si="412"/>
        <v>41.254244546085737</v>
      </c>
      <c r="P1900">
        <f t="shared" si="413"/>
        <v>15.374549850925709</v>
      </c>
      <c r="Q1900" t="str">
        <f>VLOOKUP(A1900,Haul!F:W,18,FALSE)</f>
        <v>275</v>
      </c>
      <c r="R1900">
        <f t="shared" si="414"/>
        <v>0</v>
      </c>
      <c r="S1900">
        <f t="shared" si="415"/>
        <v>0</v>
      </c>
      <c r="T1900">
        <f t="shared" si="416"/>
        <v>0</v>
      </c>
      <c r="U1900">
        <f t="shared" si="417"/>
        <v>0</v>
      </c>
      <c r="V1900">
        <f t="shared" si="418"/>
        <v>0</v>
      </c>
      <c r="W1900">
        <f t="shared" si="419"/>
        <v>0</v>
      </c>
    </row>
    <row r="1901" spans="1:23">
      <c r="A1901">
        <v>84</v>
      </c>
      <c r="B1901">
        <v>43</v>
      </c>
      <c r="C1901">
        <v>4</v>
      </c>
      <c r="D1901">
        <f>VLOOKUP(A1901,Haul!F:M,8,FALSE)</f>
        <v>2.423993E-2</v>
      </c>
      <c r="E1901">
        <v>2</v>
      </c>
      <c r="F1901">
        <v>11</v>
      </c>
      <c r="G1901">
        <v>102</v>
      </c>
      <c r="H1901">
        <f t="shared" si="406"/>
        <v>105</v>
      </c>
      <c r="I1901">
        <f t="shared" si="407"/>
        <v>1</v>
      </c>
      <c r="J1901">
        <f t="shared" si="408"/>
        <v>0</v>
      </c>
      <c r="K1901">
        <f t="shared" si="409"/>
        <v>0</v>
      </c>
      <c r="L1901">
        <f t="shared" si="410"/>
        <v>0</v>
      </c>
      <c r="M1901" s="19" t="s">
        <v>339</v>
      </c>
      <c r="N1901" s="19">
        <f t="shared" si="411"/>
        <v>0.59202784244820039</v>
      </c>
      <c r="O1901">
        <f t="shared" si="412"/>
        <v>41.254244546085737</v>
      </c>
      <c r="P1901">
        <f t="shared" si="413"/>
        <v>24.423661390449578</v>
      </c>
      <c r="Q1901" t="str">
        <f>VLOOKUP(A1901,Haul!F:W,18,FALSE)</f>
        <v>275</v>
      </c>
      <c r="R1901">
        <f t="shared" si="414"/>
        <v>0</v>
      </c>
      <c r="S1901">
        <f t="shared" si="415"/>
        <v>0</v>
      </c>
      <c r="T1901">
        <f t="shared" si="416"/>
        <v>0</v>
      </c>
      <c r="U1901">
        <f t="shared" si="417"/>
        <v>0</v>
      </c>
      <c r="V1901">
        <f t="shared" si="418"/>
        <v>0</v>
      </c>
      <c r="W1901">
        <f t="shared" si="419"/>
        <v>0</v>
      </c>
    </row>
    <row r="1902" spans="1:23">
      <c r="A1902">
        <v>86</v>
      </c>
      <c r="B1902">
        <v>43</v>
      </c>
      <c r="C1902">
        <v>4</v>
      </c>
      <c r="D1902">
        <f>VLOOKUP(A1902,Haul!F:M,8,FALSE)</f>
        <v>3.7584926000000005E-2</v>
      </c>
      <c r="E1902">
        <v>1</v>
      </c>
      <c r="F1902">
        <v>11</v>
      </c>
      <c r="G1902">
        <v>41</v>
      </c>
      <c r="H1902">
        <f t="shared" si="406"/>
        <v>45</v>
      </c>
      <c r="I1902">
        <f t="shared" si="407"/>
        <v>1</v>
      </c>
      <c r="J1902">
        <f t="shared" si="408"/>
        <v>0</v>
      </c>
      <c r="K1902">
        <f t="shared" si="409"/>
        <v>0</v>
      </c>
      <c r="L1902">
        <f t="shared" si="410"/>
        <v>0</v>
      </c>
      <c r="M1902" s="19" t="s">
        <v>339</v>
      </c>
      <c r="N1902" s="19">
        <f t="shared" si="411"/>
        <v>3.399836123256663E-2</v>
      </c>
      <c r="O1902">
        <f t="shared" si="412"/>
        <v>26.60641130436175</v>
      </c>
      <c r="P1902">
        <f t="shared" si="413"/>
        <v>0.9045743826279351</v>
      </c>
      <c r="Q1902" t="str">
        <f>VLOOKUP(A1902,Haul!F:W,18,FALSE)</f>
        <v>276</v>
      </c>
      <c r="R1902">
        <f t="shared" si="414"/>
        <v>0</v>
      </c>
      <c r="S1902">
        <f t="shared" si="415"/>
        <v>0</v>
      </c>
      <c r="T1902">
        <f t="shared" si="416"/>
        <v>0</v>
      </c>
      <c r="U1902">
        <f t="shared" si="417"/>
        <v>0</v>
      </c>
      <c r="V1902">
        <f t="shared" si="418"/>
        <v>0</v>
      </c>
      <c r="W1902">
        <f t="shared" si="419"/>
        <v>0</v>
      </c>
    </row>
    <row r="1903" spans="1:23">
      <c r="A1903">
        <v>86</v>
      </c>
      <c r="B1903">
        <v>43</v>
      </c>
      <c r="C1903">
        <v>4</v>
      </c>
      <c r="D1903">
        <f>VLOOKUP(A1903,Haul!F:M,8,FALSE)</f>
        <v>3.7584926000000005E-2</v>
      </c>
      <c r="E1903">
        <v>1</v>
      </c>
      <c r="F1903">
        <v>12</v>
      </c>
      <c r="G1903">
        <v>71</v>
      </c>
      <c r="H1903">
        <f t="shared" si="406"/>
        <v>75</v>
      </c>
      <c r="I1903">
        <f t="shared" si="407"/>
        <v>2</v>
      </c>
      <c r="J1903">
        <f t="shared" si="408"/>
        <v>1</v>
      </c>
      <c r="K1903">
        <f t="shared" si="409"/>
        <v>0</v>
      </c>
      <c r="L1903">
        <f t="shared" si="410"/>
        <v>0</v>
      </c>
      <c r="M1903" s="19" t="s">
        <v>339</v>
      </c>
      <c r="N1903" s="19">
        <f t="shared" si="411"/>
        <v>0.20038234610854688</v>
      </c>
      <c r="O1903">
        <f t="shared" si="412"/>
        <v>26.60641130436175</v>
      </c>
      <c r="P1903">
        <f t="shared" si="413"/>
        <v>5.3314551186969705</v>
      </c>
      <c r="Q1903" t="str">
        <f>VLOOKUP(A1903,Haul!F:W,18,FALSE)</f>
        <v>276</v>
      </c>
      <c r="R1903">
        <f t="shared" si="414"/>
        <v>0</v>
      </c>
      <c r="S1903">
        <f t="shared" si="415"/>
        <v>0</v>
      </c>
      <c r="T1903">
        <f t="shared" si="416"/>
        <v>26.60641130436175</v>
      </c>
      <c r="U1903">
        <f t="shared" si="417"/>
        <v>0</v>
      </c>
      <c r="V1903">
        <f t="shared" si="418"/>
        <v>0</v>
      </c>
      <c r="W1903">
        <f t="shared" si="419"/>
        <v>5.3314551186969705</v>
      </c>
    </row>
    <row r="1904" spans="1:23">
      <c r="A1904">
        <v>86</v>
      </c>
      <c r="B1904">
        <v>43</v>
      </c>
      <c r="C1904">
        <v>4</v>
      </c>
      <c r="D1904">
        <f>VLOOKUP(A1904,Haul!F:M,8,FALSE)</f>
        <v>3.7584926000000005E-2</v>
      </c>
      <c r="E1904">
        <v>2</v>
      </c>
      <c r="F1904">
        <v>12</v>
      </c>
      <c r="G1904">
        <v>43</v>
      </c>
      <c r="H1904">
        <f t="shared" si="406"/>
        <v>45</v>
      </c>
      <c r="I1904">
        <f t="shared" si="407"/>
        <v>2</v>
      </c>
      <c r="J1904">
        <f t="shared" si="408"/>
        <v>1</v>
      </c>
      <c r="K1904">
        <f t="shared" si="409"/>
        <v>0</v>
      </c>
      <c r="L1904">
        <f t="shared" si="410"/>
        <v>0</v>
      </c>
      <c r="M1904" s="19" t="s">
        <v>339</v>
      </c>
      <c r="N1904" s="19">
        <f t="shared" si="411"/>
        <v>4.968047783080861E-2</v>
      </c>
      <c r="O1904">
        <f t="shared" si="412"/>
        <v>26.60641130436175</v>
      </c>
      <c r="P1904">
        <f t="shared" si="413"/>
        <v>1.3218192269637195</v>
      </c>
      <c r="Q1904" t="str">
        <f>VLOOKUP(A1904,Haul!F:W,18,FALSE)</f>
        <v>276</v>
      </c>
      <c r="R1904">
        <f t="shared" si="414"/>
        <v>0</v>
      </c>
      <c r="S1904">
        <f t="shared" si="415"/>
        <v>0</v>
      </c>
      <c r="T1904">
        <f t="shared" si="416"/>
        <v>26.60641130436175</v>
      </c>
      <c r="U1904">
        <f t="shared" si="417"/>
        <v>0</v>
      </c>
      <c r="V1904">
        <f t="shared" si="418"/>
        <v>0</v>
      </c>
      <c r="W1904">
        <f t="shared" si="419"/>
        <v>1.3218192269637195</v>
      </c>
    </row>
    <row r="1905" spans="1:23">
      <c r="A1905">
        <v>86</v>
      </c>
      <c r="B1905">
        <v>43</v>
      </c>
      <c r="C1905">
        <v>4</v>
      </c>
      <c r="D1905">
        <f>VLOOKUP(A1905,Haul!F:M,8,FALSE)</f>
        <v>3.7584926000000005E-2</v>
      </c>
      <c r="E1905">
        <v>3</v>
      </c>
      <c r="F1905">
        <v>12</v>
      </c>
      <c r="G1905">
        <v>51</v>
      </c>
      <c r="H1905">
        <f t="shared" si="406"/>
        <v>55</v>
      </c>
      <c r="I1905">
        <f t="shared" si="407"/>
        <v>2</v>
      </c>
      <c r="J1905">
        <f t="shared" si="408"/>
        <v>1</v>
      </c>
      <c r="K1905">
        <f t="shared" si="409"/>
        <v>0</v>
      </c>
      <c r="L1905">
        <f t="shared" si="410"/>
        <v>0</v>
      </c>
      <c r="M1905" s="19" t="s">
        <v>339</v>
      </c>
      <c r="N1905" s="19">
        <f t="shared" si="411"/>
        <v>7.9847743786521139E-2</v>
      </c>
      <c r="O1905">
        <f t="shared" si="412"/>
        <v>26.60641130436175</v>
      </c>
      <c r="P1905">
        <f t="shared" si="413"/>
        <v>2.1244619129094766</v>
      </c>
      <c r="Q1905" t="str">
        <f>VLOOKUP(A1905,Haul!F:W,18,FALSE)</f>
        <v>276</v>
      </c>
      <c r="R1905">
        <f t="shared" si="414"/>
        <v>0</v>
      </c>
      <c r="S1905">
        <f t="shared" si="415"/>
        <v>0</v>
      </c>
      <c r="T1905">
        <f t="shared" si="416"/>
        <v>26.60641130436175</v>
      </c>
      <c r="U1905">
        <f t="shared" si="417"/>
        <v>0</v>
      </c>
      <c r="V1905">
        <f t="shared" si="418"/>
        <v>0</v>
      </c>
      <c r="W1905">
        <f t="shared" si="419"/>
        <v>2.1244619129094766</v>
      </c>
    </row>
    <row r="1906" spans="1:23">
      <c r="A1906">
        <v>88</v>
      </c>
      <c r="B1906">
        <v>44</v>
      </c>
      <c r="C1906">
        <v>4</v>
      </c>
      <c r="D1906">
        <f>VLOOKUP(A1906,Haul!F:M,8,FALSE)</f>
        <v>4.1132006999999998E-2</v>
      </c>
      <c r="E1906">
        <v>1</v>
      </c>
      <c r="F1906">
        <v>11</v>
      </c>
      <c r="G1906">
        <v>117</v>
      </c>
      <c r="H1906">
        <f t="shared" si="406"/>
        <v>120</v>
      </c>
      <c r="I1906">
        <f t="shared" si="407"/>
        <v>1</v>
      </c>
      <c r="J1906">
        <f t="shared" si="408"/>
        <v>0</v>
      </c>
      <c r="K1906">
        <f t="shared" si="409"/>
        <v>1</v>
      </c>
      <c r="L1906">
        <f t="shared" si="410"/>
        <v>0</v>
      </c>
      <c r="M1906" s="19" t="s">
        <v>339</v>
      </c>
      <c r="N1906" s="19">
        <f t="shared" si="411"/>
        <v>0.91021349409064556</v>
      </c>
      <c r="O1906">
        <f t="shared" si="412"/>
        <v>24.311967077123178</v>
      </c>
      <c r="P1906">
        <f t="shared" si="413"/>
        <v>22.129080501485028</v>
      </c>
      <c r="Q1906" t="str">
        <f>VLOOKUP(A1906,Haul!F:W,18,FALSE)</f>
        <v>284</v>
      </c>
      <c r="R1906">
        <f t="shared" si="414"/>
        <v>24.311967077123178</v>
      </c>
      <c r="S1906">
        <f t="shared" si="415"/>
        <v>0</v>
      </c>
      <c r="T1906">
        <f t="shared" si="416"/>
        <v>0</v>
      </c>
      <c r="U1906">
        <f t="shared" si="417"/>
        <v>22.129080501485028</v>
      </c>
      <c r="V1906">
        <f t="shared" si="418"/>
        <v>0</v>
      </c>
      <c r="W1906">
        <f t="shared" si="419"/>
        <v>0</v>
      </c>
    </row>
    <row r="1907" spans="1:23">
      <c r="A1907">
        <v>88</v>
      </c>
      <c r="B1907">
        <v>44</v>
      </c>
      <c r="C1907">
        <v>4</v>
      </c>
      <c r="D1907">
        <f>VLOOKUP(A1907,Haul!F:M,8,FALSE)</f>
        <v>4.1132006999999998E-2</v>
      </c>
      <c r="E1907">
        <v>2</v>
      </c>
      <c r="F1907">
        <v>11</v>
      </c>
      <c r="G1907">
        <v>102</v>
      </c>
      <c r="H1907">
        <f t="shared" si="406"/>
        <v>105</v>
      </c>
      <c r="I1907">
        <f t="shared" si="407"/>
        <v>1</v>
      </c>
      <c r="J1907">
        <f t="shared" si="408"/>
        <v>0</v>
      </c>
      <c r="K1907">
        <f t="shared" si="409"/>
        <v>0</v>
      </c>
      <c r="L1907">
        <f t="shared" si="410"/>
        <v>0</v>
      </c>
      <c r="M1907" s="19" t="s">
        <v>339</v>
      </c>
      <c r="N1907" s="19">
        <f t="shared" si="411"/>
        <v>0.59202784244820039</v>
      </c>
      <c r="O1907">
        <f t="shared" si="412"/>
        <v>24.311967077123178</v>
      </c>
      <c r="P1907">
        <f t="shared" si="413"/>
        <v>14.393361414340916</v>
      </c>
      <c r="Q1907" t="str">
        <f>VLOOKUP(A1907,Haul!F:W,18,FALSE)</f>
        <v>284</v>
      </c>
      <c r="R1907">
        <f t="shared" si="414"/>
        <v>0</v>
      </c>
      <c r="S1907">
        <f t="shared" si="415"/>
        <v>0</v>
      </c>
      <c r="T1907">
        <f t="shared" si="416"/>
        <v>0</v>
      </c>
      <c r="U1907">
        <f t="shared" si="417"/>
        <v>0</v>
      </c>
      <c r="V1907">
        <f t="shared" si="418"/>
        <v>0</v>
      </c>
      <c r="W1907">
        <f t="shared" si="419"/>
        <v>0</v>
      </c>
    </row>
    <row r="1908" spans="1:23">
      <c r="A1908">
        <v>88</v>
      </c>
      <c r="B1908">
        <v>44</v>
      </c>
      <c r="C1908">
        <v>4</v>
      </c>
      <c r="D1908">
        <f>VLOOKUP(A1908,Haul!F:M,8,FALSE)</f>
        <v>4.1132006999999998E-2</v>
      </c>
      <c r="E1908">
        <v>3</v>
      </c>
      <c r="F1908">
        <v>11</v>
      </c>
      <c r="G1908">
        <v>102</v>
      </c>
      <c r="H1908">
        <f t="shared" si="406"/>
        <v>105</v>
      </c>
      <c r="I1908">
        <f t="shared" si="407"/>
        <v>1</v>
      </c>
      <c r="J1908">
        <f t="shared" si="408"/>
        <v>0</v>
      </c>
      <c r="K1908">
        <f t="shared" si="409"/>
        <v>0</v>
      </c>
      <c r="L1908">
        <f t="shared" si="410"/>
        <v>0</v>
      </c>
      <c r="M1908" s="19" t="s">
        <v>339</v>
      </c>
      <c r="N1908" s="19">
        <f t="shared" si="411"/>
        <v>0.59202784244820039</v>
      </c>
      <c r="O1908">
        <f t="shared" si="412"/>
        <v>24.311967077123178</v>
      </c>
      <c r="P1908">
        <f t="shared" si="413"/>
        <v>14.393361414340916</v>
      </c>
      <c r="Q1908" t="str">
        <f>VLOOKUP(A1908,Haul!F:W,18,FALSE)</f>
        <v>284</v>
      </c>
      <c r="R1908">
        <f t="shared" si="414"/>
        <v>0</v>
      </c>
      <c r="S1908">
        <f t="shared" si="415"/>
        <v>0</v>
      </c>
      <c r="T1908">
        <f t="shared" si="416"/>
        <v>0</v>
      </c>
      <c r="U1908">
        <f t="shared" si="417"/>
        <v>0</v>
      </c>
      <c r="V1908">
        <f t="shared" si="418"/>
        <v>0</v>
      </c>
      <c r="W1908">
        <f t="shared" si="419"/>
        <v>0</v>
      </c>
    </row>
    <row r="1909" spans="1:23">
      <c r="A1909">
        <v>88</v>
      </c>
      <c r="B1909">
        <v>44</v>
      </c>
      <c r="C1909">
        <v>4</v>
      </c>
      <c r="D1909">
        <f>VLOOKUP(A1909,Haul!F:M,8,FALSE)</f>
        <v>4.1132006999999998E-2</v>
      </c>
      <c r="E1909">
        <v>4</v>
      </c>
      <c r="F1909">
        <v>11</v>
      </c>
      <c r="G1909">
        <v>116</v>
      </c>
      <c r="H1909">
        <f t="shared" si="406"/>
        <v>120</v>
      </c>
      <c r="I1909">
        <f t="shared" si="407"/>
        <v>1</v>
      </c>
      <c r="J1909">
        <f t="shared" si="408"/>
        <v>0</v>
      </c>
      <c r="K1909">
        <f t="shared" si="409"/>
        <v>1</v>
      </c>
      <c r="L1909">
        <f t="shared" si="410"/>
        <v>0</v>
      </c>
      <c r="M1909" s="19" t="s">
        <v>339</v>
      </c>
      <c r="N1909" s="19">
        <f t="shared" si="411"/>
        <v>0.88604624492051309</v>
      </c>
      <c r="O1909">
        <f t="shared" si="412"/>
        <v>24.311967077123178</v>
      </c>
      <c r="P1909">
        <f t="shared" si="413"/>
        <v>21.541527135316134</v>
      </c>
      <c r="Q1909" t="str">
        <f>VLOOKUP(A1909,Haul!F:W,18,FALSE)</f>
        <v>284</v>
      </c>
      <c r="R1909">
        <f t="shared" si="414"/>
        <v>24.311967077123178</v>
      </c>
      <c r="S1909">
        <f t="shared" si="415"/>
        <v>0</v>
      </c>
      <c r="T1909">
        <f t="shared" si="416"/>
        <v>0</v>
      </c>
      <c r="U1909">
        <f t="shared" si="417"/>
        <v>21.541527135316134</v>
      </c>
      <c r="V1909">
        <f t="shared" si="418"/>
        <v>0</v>
      </c>
      <c r="W1909">
        <f t="shared" si="419"/>
        <v>0</v>
      </c>
    </row>
    <row r="1910" spans="1:23">
      <c r="A1910">
        <v>88</v>
      </c>
      <c r="B1910">
        <v>44</v>
      </c>
      <c r="C1910">
        <v>4</v>
      </c>
      <c r="D1910">
        <f>VLOOKUP(A1910,Haul!F:M,8,FALSE)</f>
        <v>4.1132006999999998E-2</v>
      </c>
      <c r="E1910">
        <v>5</v>
      </c>
      <c r="F1910">
        <v>11</v>
      </c>
      <c r="G1910">
        <v>103</v>
      </c>
      <c r="H1910">
        <f t="shared" si="406"/>
        <v>105</v>
      </c>
      <c r="I1910">
        <f t="shared" si="407"/>
        <v>1</v>
      </c>
      <c r="J1910">
        <f t="shared" si="408"/>
        <v>0</v>
      </c>
      <c r="K1910">
        <f t="shared" si="409"/>
        <v>0</v>
      </c>
      <c r="L1910">
        <f t="shared" si="410"/>
        <v>0</v>
      </c>
      <c r="M1910" s="19" t="s">
        <v>339</v>
      </c>
      <c r="N1910" s="19">
        <f t="shared" si="411"/>
        <v>0.61041513409365133</v>
      </c>
      <c r="O1910">
        <f t="shared" si="412"/>
        <v>24.311967077123178</v>
      </c>
      <c r="P1910">
        <f t="shared" si="413"/>
        <v>14.840392643462581</v>
      </c>
      <c r="Q1910" t="str">
        <f>VLOOKUP(A1910,Haul!F:W,18,FALSE)</f>
        <v>284</v>
      </c>
      <c r="R1910">
        <f t="shared" si="414"/>
        <v>0</v>
      </c>
      <c r="S1910">
        <f t="shared" si="415"/>
        <v>0</v>
      </c>
      <c r="T1910">
        <f t="shared" si="416"/>
        <v>0</v>
      </c>
      <c r="U1910">
        <f t="shared" si="417"/>
        <v>0</v>
      </c>
      <c r="V1910">
        <f t="shared" si="418"/>
        <v>0</v>
      </c>
      <c r="W1910">
        <f t="shared" si="419"/>
        <v>0</v>
      </c>
    </row>
    <row r="1911" spans="1:23">
      <c r="A1911">
        <v>88</v>
      </c>
      <c r="B1911">
        <v>44</v>
      </c>
      <c r="C1911">
        <v>4</v>
      </c>
      <c r="D1911">
        <f>VLOOKUP(A1911,Haul!F:M,8,FALSE)</f>
        <v>4.1132006999999998E-2</v>
      </c>
      <c r="E1911">
        <v>6</v>
      </c>
      <c r="F1911">
        <v>11</v>
      </c>
      <c r="G1911">
        <v>113</v>
      </c>
      <c r="H1911">
        <f t="shared" si="406"/>
        <v>115</v>
      </c>
      <c r="I1911">
        <f t="shared" si="407"/>
        <v>1</v>
      </c>
      <c r="J1911">
        <f t="shared" si="408"/>
        <v>0</v>
      </c>
      <c r="K1911">
        <f t="shared" si="409"/>
        <v>1</v>
      </c>
      <c r="L1911">
        <f t="shared" si="410"/>
        <v>0</v>
      </c>
      <c r="M1911" s="19" t="s">
        <v>339</v>
      </c>
      <c r="N1911" s="19">
        <f t="shared" si="411"/>
        <v>0.8161716652811043</v>
      </c>
      <c r="O1911">
        <f t="shared" si="412"/>
        <v>24.311967077123178</v>
      </c>
      <c r="P1911">
        <f t="shared" si="413"/>
        <v>19.842738655595006</v>
      </c>
      <c r="Q1911" t="str">
        <f>VLOOKUP(A1911,Haul!F:W,18,FALSE)</f>
        <v>284</v>
      </c>
      <c r="R1911">
        <f t="shared" si="414"/>
        <v>24.311967077123178</v>
      </c>
      <c r="S1911">
        <f t="shared" si="415"/>
        <v>0</v>
      </c>
      <c r="T1911">
        <f t="shared" si="416"/>
        <v>0</v>
      </c>
      <c r="U1911">
        <f t="shared" si="417"/>
        <v>19.842738655595006</v>
      </c>
      <c r="V1911">
        <f t="shared" si="418"/>
        <v>0</v>
      </c>
      <c r="W1911">
        <f t="shared" si="419"/>
        <v>0</v>
      </c>
    </row>
    <row r="1912" spans="1:23">
      <c r="A1912">
        <v>88</v>
      </c>
      <c r="B1912">
        <v>44</v>
      </c>
      <c r="C1912">
        <v>4</v>
      </c>
      <c r="D1912">
        <f>VLOOKUP(A1912,Haul!F:M,8,FALSE)</f>
        <v>4.1132006999999998E-2</v>
      </c>
      <c r="E1912">
        <v>7</v>
      </c>
      <c r="F1912">
        <v>11</v>
      </c>
      <c r="G1912">
        <v>127</v>
      </c>
      <c r="H1912">
        <f t="shared" si="406"/>
        <v>130</v>
      </c>
      <c r="I1912">
        <f t="shared" si="407"/>
        <v>1</v>
      </c>
      <c r="J1912">
        <f t="shared" si="408"/>
        <v>0</v>
      </c>
      <c r="K1912">
        <f t="shared" si="409"/>
        <v>1</v>
      </c>
      <c r="L1912">
        <f t="shared" si="410"/>
        <v>1</v>
      </c>
      <c r="M1912" s="19" t="s">
        <v>339</v>
      </c>
      <c r="N1912" s="19">
        <f t="shared" si="411"/>
        <v>1.1770780424915099</v>
      </c>
      <c r="O1912">
        <f t="shared" si="412"/>
        <v>24.311967077123178</v>
      </c>
      <c r="P1912">
        <f t="shared" si="413"/>
        <v>28.617082616258187</v>
      </c>
      <c r="Q1912" t="str">
        <f>VLOOKUP(A1912,Haul!F:W,18,FALSE)</f>
        <v>284</v>
      </c>
      <c r="R1912">
        <f t="shared" si="414"/>
        <v>24.311967077123178</v>
      </c>
      <c r="S1912">
        <f t="shared" si="415"/>
        <v>24.311967077123178</v>
      </c>
      <c r="T1912">
        <f t="shared" si="416"/>
        <v>0</v>
      </c>
      <c r="U1912">
        <f t="shared" si="417"/>
        <v>28.617082616258187</v>
      </c>
      <c r="V1912">
        <f t="shared" si="418"/>
        <v>28.617082616258187</v>
      </c>
      <c r="W1912">
        <f t="shared" si="419"/>
        <v>0</v>
      </c>
    </row>
    <row r="1913" spans="1:23">
      <c r="A1913">
        <v>88</v>
      </c>
      <c r="B1913">
        <v>44</v>
      </c>
      <c r="C1913">
        <v>4</v>
      </c>
      <c r="D1913">
        <f>VLOOKUP(A1913,Haul!F:M,8,FALSE)</f>
        <v>4.1132006999999998E-2</v>
      </c>
      <c r="E1913">
        <v>8</v>
      </c>
      <c r="F1913">
        <v>11</v>
      </c>
      <c r="G1913">
        <v>85</v>
      </c>
      <c r="H1913">
        <f t="shared" si="406"/>
        <v>85</v>
      </c>
      <c r="I1913">
        <f t="shared" si="407"/>
        <v>1</v>
      </c>
      <c r="J1913">
        <f t="shared" si="408"/>
        <v>0</v>
      </c>
      <c r="K1913">
        <f t="shared" si="409"/>
        <v>0</v>
      </c>
      <c r="L1913">
        <f t="shared" si="410"/>
        <v>0</v>
      </c>
      <c r="M1913" s="19" t="s">
        <v>339</v>
      </c>
      <c r="N1913" s="19">
        <f t="shared" si="411"/>
        <v>0.33427886988757322</v>
      </c>
      <c r="O1913">
        <f t="shared" si="412"/>
        <v>24.311967077123178</v>
      </c>
      <c r="P1913">
        <f t="shared" si="413"/>
        <v>8.1269768792846229</v>
      </c>
      <c r="Q1913" t="str">
        <f>VLOOKUP(A1913,Haul!F:W,18,FALSE)</f>
        <v>284</v>
      </c>
      <c r="R1913">
        <f t="shared" si="414"/>
        <v>0</v>
      </c>
      <c r="S1913">
        <f t="shared" si="415"/>
        <v>0</v>
      </c>
      <c r="T1913">
        <f t="shared" si="416"/>
        <v>0</v>
      </c>
      <c r="U1913">
        <f t="shared" si="417"/>
        <v>0</v>
      </c>
      <c r="V1913">
        <f t="shared" si="418"/>
        <v>0</v>
      </c>
      <c r="W1913">
        <f t="shared" si="419"/>
        <v>0</v>
      </c>
    </row>
    <row r="1914" spans="1:23">
      <c r="A1914">
        <v>88</v>
      </c>
      <c r="B1914">
        <v>44</v>
      </c>
      <c r="C1914">
        <v>4</v>
      </c>
      <c r="D1914">
        <f>VLOOKUP(A1914,Haul!F:M,8,FALSE)</f>
        <v>4.1132006999999998E-2</v>
      </c>
      <c r="E1914">
        <v>9</v>
      </c>
      <c r="F1914">
        <v>11</v>
      </c>
      <c r="G1914">
        <v>55</v>
      </c>
      <c r="H1914">
        <f t="shared" si="406"/>
        <v>55</v>
      </c>
      <c r="I1914">
        <f t="shared" si="407"/>
        <v>1</v>
      </c>
      <c r="J1914">
        <f t="shared" si="408"/>
        <v>0</v>
      </c>
      <c r="K1914">
        <f t="shared" si="409"/>
        <v>0</v>
      </c>
      <c r="L1914">
        <f t="shared" si="410"/>
        <v>0</v>
      </c>
      <c r="M1914" s="19" t="s">
        <v>339</v>
      </c>
      <c r="N1914" s="19">
        <f t="shared" si="411"/>
        <v>8.5392086366075648E-2</v>
      </c>
      <c r="O1914">
        <f t="shared" si="412"/>
        <v>24.311967077123178</v>
      </c>
      <c r="P1914">
        <f t="shared" si="413"/>
        <v>2.0760495923788902</v>
      </c>
      <c r="Q1914" t="str">
        <f>VLOOKUP(A1914,Haul!F:W,18,FALSE)</f>
        <v>284</v>
      </c>
      <c r="R1914">
        <f t="shared" si="414"/>
        <v>0</v>
      </c>
      <c r="S1914">
        <f t="shared" si="415"/>
        <v>0</v>
      </c>
      <c r="T1914">
        <f t="shared" si="416"/>
        <v>0</v>
      </c>
      <c r="U1914">
        <f t="shared" si="417"/>
        <v>0</v>
      </c>
      <c r="V1914">
        <f t="shared" si="418"/>
        <v>0</v>
      </c>
      <c r="W1914">
        <f t="shared" si="419"/>
        <v>0</v>
      </c>
    </row>
    <row r="1915" spans="1:23">
      <c r="A1915">
        <v>88</v>
      </c>
      <c r="B1915">
        <v>44</v>
      </c>
      <c r="C1915">
        <v>4</v>
      </c>
      <c r="D1915">
        <f>VLOOKUP(A1915,Haul!F:M,8,FALSE)</f>
        <v>4.1132006999999998E-2</v>
      </c>
      <c r="E1915">
        <v>10</v>
      </c>
      <c r="F1915">
        <v>11</v>
      </c>
      <c r="G1915">
        <v>56</v>
      </c>
      <c r="H1915">
        <f t="shared" si="406"/>
        <v>60</v>
      </c>
      <c r="I1915">
        <f t="shared" si="407"/>
        <v>1</v>
      </c>
      <c r="J1915">
        <f t="shared" si="408"/>
        <v>0</v>
      </c>
      <c r="K1915">
        <f t="shared" si="409"/>
        <v>0</v>
      </c>
      <c r="L1915">
        <f t="shared" si="410"/>
        <v>0</v>
      </c>
      <c r="M1915" s="19" t="s">
        <v>339</v>
      </c>
      <c r="N1915" s="19">
        <f t="shared" si="411"/>
        <v>9.0354556348909182E-2</v>
      </c>
      <c r="O1915">
        <f t="shared" si="412"/>
        <v>24.311967077123178</v>
      </c>
      <c r="P1915">
        <f t="shared" si="413"/>
        <v>2.196696999222751</v>
      </c>
      <c r="Q1915" t="str">
        <f>VLOOKUP(A1915,Haul!F:W,18,FALSE)</f>
        <v>284</v>
      </c>
      <c r="R1915">
        <f t="shared" si="414"/>
        <v>0</v>
      </c>
      <c r="S1915">
        <f t="shared" si="415"/>
        <v>0</v>
      </c>
      <c r="T1915">
        <f t="shared" si="416"/>
        <v>0</v>
      </c>
      <c r="U1915">
        <f t="shared" si="417"/>
        <v>0</v>
      </c>
      <c r="V1915">
        <f t="shared" si="418"/>
        <v>0</v>
      </c>
      <c r="W1915">
        <f t="shared" si="419"/>
        <v>0</v>
      </c>
    </row>
    <row r="1916" spans="1:23">
      <c r="A1916">
        <v>88</v>
      </c>
      <c r="B1916">
        <v>44</v>
      </c>
      <c r="C1916">
        <v>4</v>
      </c>
      <c r="D1916">
        <f>VLOOKUP(A1916,Haul!F:M,8,FALSE)</f>
        <v>4.1132006999999998E-2</v>
      </c>
      <c r="E1916">
        <v>11</v>
      </c>
      <c r="F1916">
        <v>11</v>
      </c>
      <c r="G1916">
        <v>40</v>
      </c>
      <c r="H1916">
        <f t="shared" si="406"/>
        <v>40</v>
      </c>
      <c r="I1916">
        <f t="shared" si="407"/>
        <v>1</v>
      </c>
      <c r="J1916">
        <f t="shared" si="408"/>
        <v>0</v>
      </c>
      <c r="K1916">
        <f t="shared" si="409"/>
        <v>0</v>
      </c>
      <c r="L1916">
        <f t="shared" si="410"/>
        <v>0</v>
      </c>
      <c r="M1916" s="19" t="s">
        <v>339</v>
      </c>
      <c r="N1916" s="19">
        <f t="shared" si="411"/>
        <v>3.1465791888445387E-2</v>
      </c>
      <c r="O1916">
        <f t="shared" si="412"/>
        <v>24.311967077123178</v>
      </c>
      <c r="P1916">
        <f t="shared" si="413"/>
        <v>0.76499529644749376</v>
      </c>
      <c r="Q1916" t="str">
        <f>VLOOKUP(A1916,Haul!F:W,18,FALSE)</f>
        <v>284</v>
      </c>
      <c r="R1916">
        <f t="shared" si="414"/>
        <v>0</v>
      </c>
      <c r="S1916">
        <f t="shared" si="415"/>
        <v>0</v>
      </c>
      <c r="T1916">
        <f t="shared" si="416"/>
        <v>0</v>
      </c>
      <c r="U1916">
        <f t="shared" si="417"/>
        <v>0</v>
      </c>
      <c r="V1916">
        <f t="shared" si="418"/>
        <v>0</v>
      </c>
      <c r="W1916">
        <f t="shared" si="419"/>
        <v>0</v>
      </c>
    </row>
    <row r="1917" spans="1:23">
      <c r="A1917">
        <v>88</v>
      </c>
      <c r="B1917">
        <v>44</v>
      </c>
      <c r="C1917">
        <v>4</v>
      </c>
      <c r="D1917">
        <f>VLOOKUP(A1917,Haul!F:M,8,FALSE)</f>
        <v>4.1132006999999998E-2</v>
      </c>
      <c r="E1917">
        <v>12</v>
      </c>
      <c r="F1917">
        <v>11</v>
      </c>
      <c r="G1917">
        <v>45</v>
      </c>
      <c r="H1917">
        <f t="shared" si="406"/>
        <v>45</v>
      </c>
      <c r="I1917">
        <f t="shared" si="407"/>
        <v>1</v>
      </c>
      <c r="J1917">
        <f t="shared" si="408"/>
        <v>0</v>
      </c>
      <c r="K1917">
        <f t="shared" si="409"/>
        <v>0</v>
      </c>
      <c r="L1917">
        <f t="shared" si="410"/>
        <v>0</v>
      </c>
      <c r="M1917" s="19" t="s">
        <v>339</v>
      </c>
      <c r="N1917" s="19">
        <f t="shared" si="411"/>
        <v>4.5519954976475381E-2</v>
      </c>
      <c r="O1917">
        <f t="shared" si="412"/>
        <v>24.311967077123178</v>
      </c>
      <c r="P1917">
        <f t="shared" si="413"/>
        <v>1.1066796467401989</v>
      </c>
      <c r="Q1917" t="str">
        <f>VLOOKUP(A1917,Haul!F:W,18,FALSE)</f>
        <v>284</v>
      </c>
      <c r="R1917">
        <f t="shared" si="414"/>
        <v>0</v>
      </c>
      <c r="S1917">
        <f t="shared" si="415"/>
        <v>0</v>
      </c>
      <c r="T1917">
        <f t="shared" si="416"/>
        <v>0</v>
      </c>
      <c r="U1917">
        <f t="shared" si="417"/>
        <v>0</v>
      </c>
      <c r="V1917">
        <f t="shared" si="418"/>
        <v>0</v>
      </c>
      <c r="W1917">
        <f t="shared" si="419"/>
        <v>0</v>
      </c>
    </row>
    <row r="1918" spans="1:23">
      <c r="A1918">
        <v>88</v>
      </c>
      <c r="B1918">
        <v>44</v>
      </c>
      <c r="C1918">
        <v>4</v>
      </c>
      <c r="D1918">
        <f>VLOOKUP(A1918,Haul!F:M,8,FALSE)</f>
        <v>4.1132006999999998E-2</v>
      </c>
      <c r="E1918">
        <v>13</v>
      </c>
      <c r="F1918">
        <v>11</v>
      </c>
      <c r="G1918">
        <v>51</v>
      </c>
      <c r="H1918">
        <f t="shared" si="406"/>
        <v>55</v>
      </c>
      <c r="I1918">
        <f t="shared" si="407"/>
        <v>1</v>
      </c>
      <c r="J1918">
        <f t="shared" si="408"/>
        <v>0</v>
      </c>
      <c r="K1918">
        <f t="shared" si="409"/>
        <v>0</v>
      </c>
      <c r="L1918">
        <f t="shared" si="410"/>
        <v>0</v>
      </c>
      <c r="M1918" s="19" t="s">
        <v>339</v>
      </c>
      <c r="N1918" s="19">
        <f t="shared" si="411"/>
        <v>6.7392737095515215E-2</v>
      </c>
      <c r="O1918">
        <f t="shared" si="412"/>
        <v>24.311967077123178</v>
      </c>
      <c r="P1918">
        <f t="shared" si="413"/>
        <v>1.6384500055033839</v>
      </c>
      <c r="Q1918" t="str">
        <f>VLOOKUP(A1918,Haul!F:W,18,FALSE)</f>
        <v>284</v>
      </c>
      <c r="R1918">
        <f t="shared" si="414"/>
        <v>0</v>
      </c>
      <c r="S1918">
        <f t="shared" si="415"/>
        <v>0</v>
      </c>
      <c r="T1918">
        <f t="shared" si="416"/>
        <v>0</v>
      </c>
      <c r="U1918">
        <f t="shared" si="417"/>
        <v>0</v>
      </c>
      <c r="V1918">
        <f t="shared" si="418"/>
        <v>0</v>
      </c>
      <c r="W1918">
        <f t="shared" si="419"/>
        <v>0</v>
      </c>
    </row>
    <row r="1919" spans="1:23">
      <c r="A1919">
        <v>88</v>
      </c>
      <c r="B1919">
        <v>44</v>
      </c>
      <c r="C1919">
        <v>4</v>
      </c>
      <c r="D1919">
        <f>VLOOKUP(A1919,Haul!F:M,8,FALSE)</f>
        <v>4.1132006999999998E-2</v>
      </c>
      <c r="E1919">
        <v>14</v>
      </c>
      <c r="F1919">
        <v>11</v>
      </c>
      <c r="G1919">
        <v>44</v>
      </c>
      <c r="H1919">
        <f t="shared" si="406"/>
        <v>45</v>
      </c>
      <c r="I1919">
        <f t="shared" si="407"/>
        <v>1</v>
      </c>
      <c r="J1919">
        <f t="shared" si="408"/>
        <v>0</v>
      </c>
      <c r="K1919">
        <f t="shared" si="409"/>
        <v>0</v>
      </c>
      <c r="L1919">
        <f t="shared" si="410"/>
        <v>0</v>
      </c>
      <c r="M1919" s="19" t="s">
        <v>339</v>
      </c>
      <c r="N1919" s="19">
        <f t="shared" si="411"/>
        <v>4.242332791554692E-2</v>
      </c>
      <c r="O1919">
        <f t="shared" si="412"/>
        <v>24.311967077123178</v>
      </c>
      <c r="P1919">
        <f t="shared" si="413"/>
        <v>1.0313945515847773</v>
      </c>
      <c r="Q1919" t="str">
        <f>VLOOKUP(A1919,Haul!F:W,18,FALSE)</f>
        <v>284</v>
      </c>
      <c r="R1919">
        <f t="shared" si="414"/>
        <v>0</v>
      </c>
      <c r="S1919">
        <f t="shared" si="415"/>
        <v>0</v>
      </c>
      <c r="T1919">
        <f t="shared" si="416"/>
        <v>0</v>
      </c>
      <c r="U1919">
        <f t="shared" si="417"/>
        <v>0</v>
      </c>
      <c r="V1919">
        <f t="shared" si="418"/>
        <v>0</v>
      </c>
      <c r="W1919">
        <f t="shared" si="419"/>
        <v>0</v>
      </c>
    </row>
    <row r="1920" spans="1:23">
      <c r="A1920">
        <v>88</v>
      </c>
      <c r="B1920">
        <v>44</v>
      </c>
      <c r="C1920">
        <v>4</v>
      </c>
      <c r="D1920">
        <f>VLOOKUP(A1920,Haul!F:M,8,FALSE)</f>
        <v>4.1132006999999998E-2</v>
      </c>
      <c r="E1920">
        <v>15</v>
      </c>
      <c r="F1920">
        <v>11</v>
      </c>
      <c r="G1920">
        <v>39</v>
      </c>
      <c r="H1920">
        <f t="shared" si="406"/>
        <v>40</v>
      </c>
      <c r="I1920">
        <f t="shared" si="407"/>
        <v>1</v>
      </c>
      <c r="J1920">
        <f t="shared" si="408"/>
        <v>0</v>
      </c>
      <c r="K1920">
        <f t="shared" si="409"/>
        <v>0</v>
      </c>
      <c r="L1920">
        <f t="shared" si="410"/>
        <v>0</v>
      </c>
      <c r="M1920" s="19" t="s">
        <v>339</v>
      </c>
      <c r="N1920" s="19">
        <f t="shared" si="411"/>
        <v>2.9064853360397096E-2</v>
      </c>
      <c r="O1920">
        <f t="shared" si="412"/>
        <v>24.311967077123178</v>
      </c>
      <c r="P1920">
        <f t="shared" si="413"/>
        <v>0.70662375799938715</v>
      </c>
      <c r="Q1920" t="str">
        <f>VLOOKUP(A1920,Haul!F:W,18,FALSE)</f>
        <v>284</v>
      </c>
      <c r="R1920">
        <f t="shared" si="414"/>
        <v>0</v>
      </c>
      <c r="S1920">
        <f t="shared" si="415"/>
        <v>0</v>
      </c>
      <c r="T1920">
        <f t="shared" si="416"/>
        <v>0</v>
      </c>
      <c r="U1920">
        <f t="shared" si="417"/>
        <v>0</v>
      </c>
      <c r="V1920">
        <f t="shared" si="418"/>
        <v>0</v>
      </c>
      <c r="W1920">
        <f t="shared" si="419"/>
        <v>0</v>
      </c>
    </row>
    <row r="1921" spans="1:23">
      <c r="A1921">
        <v>88</v>
      </c>
      <c r="B1921">
        <v>44</v>
      </c>
      <c r="C1921">
        <v>4</v>
      </c>
      <c r="D1921">
        <f>VLOOKUP(A1921,Haul!F:M,8,FALSE)</f>
        <v>4.1132006999999998E-2</v>
      </c>
      <c r="E1921">
        <v>16</v>
      </c>
      <c r="F1921">
        <v>11</v>
      </c>
      <c r="G1921">
        <v>485</v>
      </c>
      <c r="H1921">
        <f t="shared" si="406"/>
        <v>485</v>
      </c>
      <c r="I1921">
        <f t="shared" si="407"/>
        <v>1</v>
      </c>
      <c r="J1921">
        <f t="shared" si="408"/>
        <v>0</v>
      </c>
      <c r="K1921">
        <f t="shared" si="409"/>
        <v>1</v>
      </c>
      <c r="L1921">
        <f t="shared" si="410"/>
        <v>1</v>
      </c>
      <c r="M1921" s="19" t="s">
        <v>339</v>
      </c>
      <c r="N1921" s="19">
        <f t="shared" si="411"/>
        <v>78.556286191677842</v>
      </c>
      <c r="O1921">
        <f t="shared" si="412"/>
        <v>24.311967077123178</v>
      </c>
      <c r="P1921">
        <f t="shared" si="413"/>
        <v>1909.8578435931379</v>
      </c>
      <c r="Q1921" t="str">
        <f>VLOOKUP(A1921,Haul!F:W,18,FALSE)</f>
        <v>284</v>
      </c>
      <c r="R1921">
        <f t="shared" si="414"/>
        <v>24.311967077123178</v>
      </c>
      <c r="S1921">
        <f t="shared" si="415"/>
        <v>24.311967077123178</v>
      </c>
      <c r="T1921">
        <f t="shared" si="416"/>
        <v>0</v>
      </c>
      <c r="U1921">
        <f t="shared" si="417"/>
        <v>1909.8578435931379</v>
      </c>
      <c r="V1921">
        <f t="shared" si="418"/>
        <v>1909.8578435931379</v>
      </c>
      <c r="W1921">
        <f t="shared" si="419"/>
        <v>0</v>
      </c>
    </row>
    <row r="1922" spans="1:23">
      <c r="A1922">
        <v>88</v>
      </c>
      <c r="B1922">
        <v>44</v>
      </c>
      <c r="C1922">
        <v>4</v>
      </c>
      <c r="D1922">
        <f>VLOOKUP(A1922,Haul!F:M,8,FALSE)</f>
        <v>4.1132006999999998E-2</v>
      </c>
      <c r="E1922">
        <v>1</v>
      </c>
      <c r="F1922">
        <v>12</v>
      </c>
      <c r="G1922">
        <v>63</v>
      </c>
      <c r="H1922">
        <f t="shared" si="406"/>
        <v>65</v>
      </c>
      <c r="I1922">
        <f t="shared" si="407"/>
        <v>2</v>
      </c>
      <c r="J1922">
        <f t="shared" si="408"/>
        <v>1</v>
      </c>
      <c r="K1922">
        <f t="shared" si="409"/>
        <v>0</v>
      </c>
      <c r="L1922">
        <f t="shared" si="410"/>
        <v>0</v>
      </c>
      <c r="M1922" s="19" t="s">
        <v>339</v>
      </c>
      <c r="N1922" s="19">
        <f t="shared" si="411"/>
        <v>0.14370638257975787</v>
      </c>
      <c r="O1922">
        <f t="shared" si="412"/>
        <v>24.311967077123178</v>
      </c>
      <c r="P1922">
        <f t="shared" si="413"/>
        <v>3.4937848420515412</v>
      </c>
      <c r="Q1922" t="str">
        <f>VLOOKUP(A1922,Haul!F:W,18,FALSE)</f>
        <v>284</v>
      </c>
      <c r="R1922">
        <f t="shared" si="414"/>
        <v>0</v>
      </c>
      <c r="S1922">
        <f t="shared" si="415"/>
        <v>0</v>
      </c>
      <c r="T1922">
        <f t="shared" si="416"/>
        <v>24.311967077123178</v>
      </c>
      <c r="U1922">
        <f t="shared" si="417"/>
        <v>0</v>
      </c>
      <c r="V1922">
        <f t="shared" si="418"/>
        <v>0</v>
      </c>
      <c r="W1922">
        <f t="shared" si="419"/>
        <v>3.4937848420515412</v>
      </c>
    </row>
    <row r="1923" spans="1:23">
      <c r="A1923">
        <v>88</v>
      </c>
      <c r="B1923">
        <v>44</v>
      </c>
      <c r="C1923">
        <v>4</v>
      </c>
      <c r="D1923">
        <f>VLOOKUP(A1923,Haul!F:M,8,FALSE)</f>
        <v>4.1132006999999998E-2</v>
      </c>
      <c r="E1923">
        <v>2</v>
      </c>
      <c r="F1923">
        <v>12</v>
      </c>
      <c r="G1923">
        <v>61</v>
      </c>
      <c r="H1923">
        <f t="shared" ref="H1923:H1986" si="420">ROUNDUP(G1923/5,0)*5</f>
        <v>65</v>
      </c>
      <c r="I1923">
        <f t="shared" ref="I1923:I1986" si="421">IF(F1923=11, 1,2)</f>
        <v>2</v>
      </c>
      <c r="J1923">
        <f t="shared" ref="J1923:J1986" si="422">IF(I1923=2,1,0)</f>
        <v>1</v>
      </c>
      <c r="K1923">
        <f t="shared" ref="K1923:K1986" si="423">1*($I1923=1)*($G1923&gt;=107)</f>
        <v>0</v>
      </c>
      <c r="L1923">
        <f t="shared" ref="L1923:L1986" si="424">1*($I1923=1)*($G1923&gt;=124)</f>
        <v>0</v>
      </c>
      <c r="M1923" s="19" t="s">
        <v>339</v>
      </c>
      <c r="N1923" s="19">
        <f t="shared" ref="N1923:N1986" si="425">IF(I1923=1, (0.0002988*G1923^3.135)/1000, (0.001424*G1923^2.781)/1000)</f>
        <v>0.13137485825650311</v>
      </c>
      <c r="O1923">
        <f t="shared" ref="O1923:O1986" si="426">1/D1923</f>
        <v>24.311967077123178</v>
      </c>
      <c r="P1923">
        <f t="shared" ref="P1923:P1986" si="427">N1923*O1923</f>
        <v>3.1939812286938278</v>
      </c>
      <c r="Q1923" t="str">
        <f>VLOOKUP(A1923,Haul!F:W,18,FALSE)</f>
        <v>284</v>
      </c>
      <c r="R1923">
        <f t="shared" ref="R1923:R1986" si="428">K1923*O1923</f>
        <v>0</v>
      </c>
      <c r="S1923">
        <f t="shared" ref="S1923:S1986" si="429">L1923*O1923</f>
        <v>0</v>
      </c>
      <c r="T1923">
        <f t="shared" ref="T1923:T1986" si="430">J1923*O1923</f>
        <v>24.311967077123178</v>
      </c>
      <c r="U1923">
        <f t="shared" ref="U1923:U1986" si="431">N1923*R1923</f>
        <v>0</v>
      </c>
      <c r="V1923">
        <f t="shared" ref="V1923:V1986" si="432">N1923*S1923</f>
        <v>0</v>
      </c>
      <c r="W1923">
        <f t="shared" ref="W1923:W1986" si="433">N1923*T1923</f>
        <v>3.1939812286938278</v>
      </c>
    </row>
    <row r="1924" spans="1:23">
      <c r="A1924">
        <v>88</v>
      </c>
      <c r="B1924">
        <v>44</v>
      </c>
      <c r="C1924">
        <v>4</v>
      </c>
      <c r="D1924">
        <f>VLOOKUP(A1924,Haul!F:M,8,FALSE)</f>
        <v>4.1132006999999998E-2</v>
      </c>
      <c r="E1924">
        <v>3</v>
      </c>
      <c r="F1924">
        <v>12</v>
      </c>
      <c r="G1924">
        <v>60</v>
      </c>
      <c r="H1924">
        <f t="shared" si="420"/>
        <v>60</v>
      </c>
      <c r="I1924">
        <f t="shared" si="421"/>
        <v>2</v>
      </c>
      <c r="J1924">
        <f t="shared" si="422"/>
        <v>1</v>
      </c>
      <c r="K1924">
        <f t="shared" si="423"/>
        <v>0</v>
      </c>
      <c r="L1924">
        <f t="shared" si="424"/>
        <v>0</v>
      </c>
      <c r="M1924" s="19" t="s">
        <v>339</v>
      </c>
      <c r="N1924" s="19">
        <f t="shared" si="425"/>
        <v>0.12547251888267277</v>
      </c>
      <c r="O1924">
        <f t="shared" si="426"/>
        <v>24.311967077123178</v>
      </c>
      <c r="P1924">
        <f t="shared" si="427"/>
        <v>3.0504837481592566</v>
      </c>
      <c r="Q1924" t="str">
        <f>VLOOKUP(A1924,Haul!F:W,18,FALSE)</f>
        <v>284</v>
      </c>
      <c r="R1924">
        <f t="shared" si="428"/>
        <v>0</v>
      </c>
      <c r="S1924">
        <f t="shared" si="429"/>
        <v>0</v>
      </c>
      <c r="T1924">
        <f t="shared" si="430"/>
        <v>24.311967077123178</v>
      </c>
      <c r="U1924">
        <f t="shared" si="431"/>
        <v>0</v>
      </c>
      <c r="V1924">
        <f t="shared" si="432"/>
        <v>0</v>
      </c>
      <c r="W1924">
        <f t="shared" si="433"/>
        <v>3.0504837481592566</v>
      </c>
    </row>
    <row r="1925" spans="1:23">
      <c r="A1925">
        <v>88</v>
      </c>
      <c r="B1925">
        <v>44</v>
      </c>
      <c r="C1925">
        <v>4</v>
      </c>
      <c r="D1925">
        <f>VLOOKUP(A1925,Haul!F:M,8,FALSE)</f>
        <v>4.1132006999999998E-2</v>
      </c>
      <c r="E1925">
        <v>4</v>
      </c>
      <c r="F1925">
        <v>12</v>
      </c>
      <c r="G1925">
        <v>56</v>
      </c>
      <c r="H1925">
        <f t="shared" si="420"/>
        <v>60</v>
      </c>
      <c r="I1925">
        <f t="shared" si="421"/>
        <v>2</v>
      </c>
      <c r="J1925">
        <f t="shared" si="422"/>
        <v>1</v>
      </c>
      <c r="K1925">
        <f t="shared" si="423"/>
        <v>0</v>
      </c>
      <c r="L1925">
        <f t="shared" si="424"/>
        <v>0</v>
      </c>
      <c r="M1925" s="19" t="s">
        <v>339</v>
      </c>
      <c r="N1925" s="19">
        <f t="shared" si="425"/>
        <v>0.10356687982896005</v>
      </c>
      <c r="O1925">
        <f t="shared" si="426"/>
        <v>24.311967077123178</v>
      </c>
      <c r="P1925">
        <f t="shared" si="427"/>
        <v>2.5179145726820495</v>
      </c>
      <c r="Q1925" t="str">
        <f>VLOOKUP(A1925,Haul!F:W,18,FALSE)</f>
        <v>284</v>
      </c>
      <c r="R1925">
        <f t="shared" si="428"/>
        <v>0</v>
      </c>
      <c r="S1925">
        <f t="shared" si="429"/>
        <v>0</v>
      </c>
      <c r="T1925">
        <f t="shared" si="430"/>
        <v>24.311967077123178</v>
      </c>
      <c r="U1925">
        <f t="shared" si="431"/>
        <v>0</v>
      </c>
      <c r="V1925">
        <f t="shared" si="432"/>
        <v>0</v>
      </c>
      <c r="W1925">
        <f t="shared" si="433"/>
        <v>2.5179145726820495</v>
      </c>
    </row>
    <row r="1926" spans="1:23">
      <c r="A1926">
        <v>88</v>
      </c>
      <c r="B1926">
        <v>44</v>
      </c>
      <c r="C1926">
        <v>4</v>
      </c>
      <c r="D1926">
        <f>VLOOKUP(A1926,Haul!F:M,8,FALSE)</f>
        <v>4.1132006999999998E-2</v>
      </c>
      <c r="E1926">
        <v>5</v>
      </c>
      <c r="F1926">
        <v>12</v>
      </c>
      <c r="G1926">
        <v>40</v>
      </c>
      <c r="H1926">
        <f t="shared" si="420"/>
        <v>40</v>
      </c>
      <c r="I1926">
        <f t="shared" si="421"/>
        <v>2</v>
      </c>
      <c r="J1926">
        <f t="shared" si="422"/>
        <v>1</v>
      </c>
      <c r="K1926">
        <f t="shared" si="423"/>
        <v>0</v>
      </c>
      <c r="L1926">
        <f t="shared" si="424"/>
        <v>0</v>
      </c>
      <c r="M1926" s="19" t="s">
        <v>339</v>
      </c>
      <c r="N1926" s="19">
        <f t="shared" si="425"/>
        <v>4.062925184195941E-2</v>
      </c>
      <c r="O1926">
        <f t="shared" si="426"/>
        <v>24.311967077123178</v>
      </c>
      <c r="P1926">
        <f t="shared" si="427"/>
        <v>0.98777703314986343</v>
      </c>
      <c r="Q1926" t="str">
        <f>VLOOKUP(A1926,Haul!F:W,18,FALSE)</f>
        <v>284</v>
      </c>
      <c r="R1926">
        <f t="shared" si="428"/>
        <v>0</v>
      </c>
      <c r="S1926">
        <f t="shared" si="429"/>
        <v>0</v>
      </c>
      <c r="T1926">
        <f t="shared" si="430"/>
        <v>24.311967077123178</v>
      </c>
      <c r="U1926">
        <f t="shared" si="431"/>
        <v>0</v>
      </c>
      <c r="V1926">
        <f t="shared" si="432"/>
        <v>0</v>
      </c>
      <c r="W1926">
        <f t="shared" si="433"/>
        <v>0.98777703314986343</v>
      </c>
    </row>
    <row r="1927" spans="1:23">
      <c r="A1927">
        <v>88</v>
      </c>
      <c r="B1927">
        <v>44</v>
      </c>
      <c r="C1927">
        <v>4</v>
      </c>
      <c r="D1927">
        <f>VLOOKUP(A1927,Haul!F:M,8,FALSE)</f>
        <v>4.1132006999999998E-2</v>
      </c>
      <c r="E1927">
        <v>6</v>
      </c>
      <c r="F1927">
        <v>12</v>
      </c>
      <c r="G1927">
        <v>42</v>
      </c>
      <c r="H1927">
        <f t="shared" si="420"/>
        <v>45</v>
      </c>
      <c r="I1927">
        <f t="shared" si="421"/>
        <v>2</v>
      </c>
      <c r="J1927">
        <f t="shared" si="422"/>
        <v>1</v>
      </c>
      <c r="K1927">
        <f t="shared" si="423"/>
        <v>0</v>
      </c>
      <c r="L1927">
        <f t="shared" si="424"/>
        <v>0</v>
      </c>
      <c r="M1927" s="19" t="s">
        <v>339</v>
      </c>
      <c r="N1927" s="19">
        <f t="shared" si="425"/>
        <v>4.6533558592137564E-2</v>
      </c>
      <c r="O1927">
        <f t="shared" si="426"/>
        <v>24.311967077123178</v>
      </c>
      <c r="P1927">
        <f t="shared" si="427"/>
        <v>1.1313223444734308</v>
      </c>
      <c r="Q1927" t="str">
        <f>VLOOKUP(A1927,Haul!F:W,18,FALSE)</f>
        <v>284</v>
      </c>
      <c r="R1927">
        <f t="shared" si="428"/>
        <v>0</v>
      </c>
      <c r="S1927">
        <f t="shared" si="429"/>
        <v>0</v>
      </c>
      <c r="T1927">
        <f t="shared" si="430"/>
        <v>24.311967077123178</v>
      </c>
      <c r="U1927">
        <f t="shared" si="431"/>
        <v>0</v>
      </c>
      <c r="V1927">
        <f t="shared" si="432"/>
        <v>0</v>
      </c>
      <c r="W1927">
        <f t="shared" si="433"/>
        <v>1.1313223444734308</v>
      </c>
    </row>
    <row r="1928" spans="1:23">
      <c r="A1928">
        <v>88</v>
      </c>
      <c r="B1928">
        <v>44</v>
      </c>
      <c r="C1928">
        <v>4</v>
      </c>
      <c r="D1928">
        <f>VLOOKUP(A1928,Haul!F:M,8,FALSE)</f>
        <v>4.1132006999999998E-2</v>
      </c>
      <c r="E1928">
        <v>7</v>
      </c>
      <c r="F1928">
        <v>12</v>
      </c>
      <c r="G1928">
        <v>74</v>
      </c>
      <c r="H1928">
        <f t="shared" si="420"/>
        <v>75</v>
      </c>
      <c r="I1928">
        <f t="shared" si="421"/>
        <v>2</v>
      </c>
      <c r="J1928">
        <f t="shared" si="422"/>
        <v>1</v>
      </c>
      <c r="K1928">
        <f t="shared" si="423"/>
        <v>0</v>
      </c>
      <c r="L1928">
        <f t="shared" si="424"/>
        <v>0</v>
      </c>
      <c r="M1928" s="19" t="s">
        <v>339</v>
      </c>
      <c r="N1928" s="19">
        <f t="shared" si="425"/>
        <v>0.22482437867625682</v>
      </c>
      <c r="O1928">
        <f t="shared" si="426"/>
        <v>24.311967077123178</v>
      </c>
      <c r="P1928">
        <f t="shared" si="427"/>
        <v>5.4659228925118297</v>
      </c>
      <c r="Q1928" t="str">
        <f>VLOOKUP(A1928,Haul!F:W,18,FALSE)</f>
        <v>284</v>
      </c>
      <c r="R1928">
        <f t="shared" si="428"/>
        <v>0</v>
      </c>
      <c r="S1928">
        <f t="shared" si="429"/>
        <v>0</v>
      </c>
      <c r="T1928">
        <f t="shared" si="430"/>
        <v>24.311967077123178</v>
      </c>
      <c r="U1928">
        <f t="shared" si="431"/>
        <v>0</v>
      </c>
      <c r="V1928">
        <f t="shared" si="432"/>
        <v>0</v>
      </c>
      <c r="W1928">
        <f t="shared" si="433"/>
        <v>5.4659228925118297</v>
      </c>
    </row>
    <row r="1929" spans="1:23">
      <c r="A1929">
        <v>88</v>
      </c>
      <c r="B1929">
        <v>44</v>
      </c>
      <c r="C1929">
        <v>4</v>
      </c>
      <c r="D1929">
        <f>VLOOKUP(A1929,Haul!F:M,8,FALSE)</f>
        <v>4.1132006999999998E-2</v>
      </c>
      <c r="E1929">
        <v>8</v>
      </c>
      <c r="F1929">
        <v>12</v>
      </c>
      <c r="G1929">
        <v>50</v>
      </c>
      <c r="H1929">
        <f t="shared" si="420"/>
        <v>50</v>
      </c>
      <c r="I1929">
        <f t="shared" si="421"/>
        <v>2</v>
      </c>
      <c r="J1929">
        <f t="shared" si="422"/>
        <v>1</v>
      </c>
      <c r="K1929">
        <f t="shared" si="423"/>
        <v>0</v>
      </c>
      <c r="L1929">
        <f t="shared" si="424"/>
        <v>0</v>
      </c>
      <c r="M1929" s="19" t="s">
        <v>339</v>
      </c>
      <c r="N1929" s="19">
        <f t="shared" si="425"/>
        <v>7.5569329929123033E-2</v>
      </c>
      <c r="O1929">
        <f t="shared" si="426"/>
        <v>24.311967077123178</v>
      </c>
      <c r="P1929">
        <f t="shared" si="427"/>
        <v>1.8372390612770984</v>
      </c>
      <c r="Q1929" t="str">
        <f>VLOOKUP(A1929,Haul!F:W,18,FALSE)</f>
        <v>284</v>
      </c>
      <c r="R1929">
        <f t="shared" si="428"/>
        <v>0</v>
      </c>
      <c r="S1929">
        <f t="shared" si="429"/>
        <v>0</v>
      </c>
      <c r="T1929">
        <f t="shared" si="430"/>
        <v>24.311967077123178</v>
      </c>
      <c r="U1929">
        <f t="shared" si="431"/>
        <v>0</v>
      </c>
      <c r="V1929">
        <f t="shared" si="432"/>
        <v>0</v>
      </c>
      <c r="W1929">
        <f t="shared" si="433"/>
        <v>1.8372390612770984</v>
      </c>
    </row>
    <row r="1930" spans="1:23">
      <c r="A1930">
        <v>88</v>
      </c>
      <c r="B1930">
        <v>44</v>
      </c>
      <c r="C1930">
        <v>4</v>
      </c>
      <c r="D1930">
        <f>VLOOKUP(A1930,Haul!F:M,8,FALSE)</f>
        <v>4.1132006999999998E-2</v>
      </c>
      <c r="E1930">
        <v>9</v>
      </c>
      <c r="F1930">
        <v>12</v>
      </c>
      <c r="G1930">
        <v>51</v>
      </c>
      <c r="H1930">
        <f t="shared" si="420"/>
        <v>55</v>
      </c>
      <c r="I1930">
        <f t="shared" si="421"/>
        <v>2</v>
      </c>
      <c r="J1930">
        <f t="shared" si="422"/>
        <v>1</v>
      </c>
      <c r="K1930">
        <f t="shared" si="423"/>
        <v>0</v>
      </c>
      <c r="L1930">
        <f t="shared" si="424"/>
        <v>0</v>
      </c>
      <c r="M1930" s="19" t="s">
        <v>339</v>
      </c>
      <c r="N1930" s="19">
        <f t="shared" si="425"/>
        <v>7.9847743786521139E-2</v>
      </c>
      <c r="O1930">
        <f t="shared" si="426"/>
        <v>24.311967077123178</v>
      </c>
      <c r="P1930">
        <f t="shared" si="427"/>
        <v>1.9412557181204688</v>
      </c>
      <c r="Q1930" t="str">
        <f>VLOOKUP(A1930,Haul!F:W,18,FALSE)</f>
        <v>284</v>
      </c>
      <c r="R1930">
        <f t="shared" si="428"/>
        <v>0</v>
      </c>
      <c r="S1930">
        <f t="shared" si="429"/>
        <v>0</v>
      </c>
      <c r="T1930">
        <f t="shared" si="430"/>
        <v>24.311967077123178</v>
      </c>
      <c r="U1930">
        <f t="shared" si="431"/>
        <v>0</v>
      </c>
      <c r="V1930">
        <f t="shared" si="432"/>
        <v>0</v>
      </c>
      <c r="W1930">
        <f t="shared" si="433"/>
        <v>1.9412557181204688</v>
      </c>
    </row>
    <row r="1931" spans="1:23">
      <c r="A1931">
        <v>88</v>
      </c>
      <c r="B1931">
        <v>44</v>
      </c>
      <c r="C1931">
        <v>4</v>
      </c>
      <c r="D1931">
        <f>VLOOKUP(A1931,Haul!F:M,8,FALSE)</f>
        <v>4.1132006999999998E-2</v>
      </c>
      <c r="E1931">
        <v>10</v>
      </c>
      <c r="F1931">
        <v>12</v>
      </c>
      <c r="G1931">
        <v>47</v>
      </c>
      <c r="H1931">
        <f t="shared" si="420"/>
        <v>50</v>
      </c>
      <c r="I1931">
        <f t="shared" si="421"/>
        <v>2</v>
      </c>
      <c r="J1931">
        <f t="shared" si="422"/>
        <v>1</v>
      </c>
      <c r="K1931">
        <f t="shared" si="423"/>
        <v>0</v>
      </c>
      <c r="L1931">
        <f t="shared" si="424"/>
        <v>0</v>
      </c>
      <c r="M1931" s="19" t="s">
        <v>339</v>
      </c>
      <c r="N1931" s="19">
        <f t="shared" si="425"/>
        <v>6.3622998356705318E-2</v>
      </c>
      <c r="O1931">
        <f t="shared" si="426"/>
        <v>24.311967077123178</v>
      </c>
      <c r="P1931">
        <f t="shared" si="427"/>
        <v>1.5468002413960817</v>
      </c>
      <c r="Q1931" t="str">
        <f>VLOOKUP(A1931,Haul!F:W,18,FALSE)</f>
        <v>284</v>
      </c>
      <c r="R1931">
        <f t="shared" si="428"/>
        <v>0</v>
      </c>
      <c r="S1931">
        <f t="shared" si="429"/>
        <v>0</v>
      </c>
      <c r="T1931">
        <f t="shared" si="430"/>
        <v>24.311967077123178</v>
      </c>
      <c r="U1931">
        <f t="shared" si="431"/>
        <v>0</v>
      </c>
      <c r="V1931">
        <f t="shared" si="432"/>
        <v>0</v>
      </c>
      <c r="W1931">
        <f t="shared" si="433"/>
        <v>1.5468002413960817</v>
      </c>
    </row>
    <row r="1932" spans="1:23">
      <c r="A1932">
        <v>88</v>
      </c>
      <c r="B1932">
        <v>44</v>
      </c>
      <c r="C1932">
        <v>4</v>
      </c>
      <c r="D1932">
        <f>VLOOKUP(A1932,Haul!F:M,8,FALSE)</f>
        <v>4.1132006999999998E-2</v>
      </c>
      <c r="E1932">
        <v>11</v>
      </c>
      <c r="F1932">
        <v>12</v>
      </c>
      <c r="G1932">
        <v>44</v>
      </c>
      <c r="H1932">
        <f t="shared" si="420"/>
        <v>45</v>
      </c>
      <c r="I1932">
        <f t="shared" si="421"/>
        <v>2</v>
      </c>
      <c r="J1932">
        <f t="shared" si="422"/>
        <v>1</v>
      </c>
      <c r="K1932">
        <f t="shared" si="423"/>
        <v>0</v>
      </c>
      <c r="L1932">
        <f t="shared" si="424"/>
        <v>0</v>
      </c>
      <c r="M1932" s="19" t="s">
        <v>339</v>
      </c>
      <c r="N1932" s="19">
        <f t="shared" si="425"/>
        <v>5.2960476340565617E-2</v>
      </c>
      <c r="O1932">
        <f t="shared" si="426"/>
        <v>24.311967077123178</v>
      </c>
      <c r="P1932">
        <f t="shared" si="427"/>
        <v>1.2875733571805923</v>
      </c>
      <c r="Q1932" t="str">
        <f>VLOOKUP(A1932,Haul!F:W,18,FALSE)</f>
        <v>284</v>
      </c>
      <c r="R1932">
        <f t="shared" si="428"/>
        <v>0</v>
      </c>
      <c r="S1932">
        <f t="shared" si="429"/>
        <v>0</v>
      </c>
      <c r="T1932">
        <f t="shared" si="430"/>
        <v>24.311967077123178</v>
      </c>
      <c r="U1932">
        <f t="shared" si="431"/>
        <v>0</v>
      </c>
      <c r="V1932">
        <f t="shared" si="432"/>
        <v>0</v>
      </c>
      <c r="W1932">
        <f t="shared" si="433"/>
        <v>1.2875733571805923</v>
      </c>
    </row>
    <row r="1933" spans="1:23">
      <c r="A1933">
        <v>88</v>
      </c>
      <c r="B1933">
        <v>44</v>
      </c>
      <c r="C1933">
        <v>4</v>
      </c>
      <c r="D1933">
        <f>VLOOKUP(A1933,Haul!F:M,8,FALSE)</f>
        <v>4.1132006999999998E-2</v>
      </c>
      <c r="E1933">
        <v>12</v>
      </c>
      <c r="F1933">
        <v>12</v>
      </c>
      <c r="G1933">
        <v>56</v>
      </c>
      <c r="H1933">
        <f t="shared" si="420"/>
        <v>60</v>
      </c>
      <c r="I1933">
        <f t="shared" si="421"/>
        <v>2</v>
      </c>
      <c r="J1933">
        <f t="shared" si="422"/>
        <v>1</v>
      </c>
      <c r="K1933">
        <f t="shared" si="423"/>
        <v>0</v>
      </c>
      <c r="L1933">
        <f t="shared" si="424"/>
        <v>0</v>
      </c>
      <c r="M1933" s="19" t="s">
        <v>339</v>
      </c>
      <c r="N1933" s="19">
        <f t="shared" si="425"/>
        <v>0.10356687982896005</v>
      </c>
      <c r="O1933">
        <f t="shared" si="426"/>
        <v>24.311967077123178</v>
      </c>
      <c r="P1933">
        <f t="shared" si="427"/>
        <v>2.5179145726820495</v>
      </c>
      <c r="Q1933" t="str">
        <f>VLOOKUP(A1933,Haul!F:W,18,FALSE)</f>
        <v>284</v>
      </c>
      <c r="R1933">
        <f t="shared" si="428"/>
        <v>0</v>
      </c>
      <c r="S1933">
        <f t="shared" si="429"/>
        <v>0</v>
      </c>
      <c r="T1933">
        <f t="shared" si="430"/>
        <v>24.311967077123178</v>
      </c>
      <c r="U1933">
        <f t="shared" si="431"/>
        <v>0</v>
      </c>
      <c r="V1933">
        <f t="shared" si="432"/>
        <v>0</v>
      </c>
      <c r="W1933">
        <f t="shared" si="433"/>
        <v>2.5179145726820495</v>
      </c>
    </row>
    <row r="1934" spans="1:23">
      <c r="A1934">
        <v>88</v>
      </c>
      <c r="B1934">
        <v>44</v>
      </c>
      <c r="C1934">
        <v>4</v>
      </c>
      <c r="D1934">
        <f>VLOOKUP(A1934,Haul!F:M,8,FALSE)</f>
        <v>4.1132006999999998E-2</v>
      </c>
      <c r="E1934">
        <v>13</v>
      </c>
      <c r="F1934">
        <v>12</v>
      </c>
      <c r="G1934">
        <v>38</v>
      </c>
      <c r="H1934">
        <f t="shared" si="420"/>
        <v>40</v>
      </c>
      <c r="I1934">
        <f t="shared" si="421"/>
        <v>2</v>
      </c>
      <c r="J1934">
        <f t="shared" si="422"/>
        <v>1</v>
      </c>
      <c r="K1934">
        <f t="shared" si="423"/>
        <v>0</v>
      </c>
      <c r="L1934">
        <f t="shared" si="424"/>
        <v>0</v>
      </c>
      <c r="M1934" s="19" t="s">
        <v>339</v>
      </c>
      <c r="N1934" s="19">
        <f t="shared" si="425"/>
        <v>3.5228014910730181E-2</v>
      </c>
      <c r="O1934">
        <f t="shared" si="426"/>
        <v>24.311967077123178</v>
      </c>
      <c r="P1934">
        <f t="shared" si="427"/>
        <v>0.85646233870207655</v>
      </c>
      <c r="Q1934" t="str">
        <f>VLOOKUP(A1934,Haul!F:W,18,FALSE)</f>
        <v>284</v>
      </c>
      <c r="R1934">
        <f t="shared" si="428"/>
        <v>0</v>
      </c>
      <c r="S1934">
        <f t="shared" si="429"/>
        <v>0</v>
      </c>
      <c r="T1934">
        <f t="shared" si="430"/>
        <v>24.311967077123178</v>
      </c>
      <c r="U1934">
        <f t="shared" si="431"/>
        <v>0</v>
      </c>
      <c r="V1934">
        <f t="shared" si="432"/>
        <v>0</v>
      </c>
      <c r="W1934">
        <f t="shared" si="433"/>
        <v>0.85646233870207655</v>
      </c>
    </row>
    <row r="1935" spans="1:23">
      <c r="A1935">
        <v>88</v>
      </c>
      <c r="B1935">
        <v>44</v>
      </c>
      <c r="C1935">
        <v>4</v>
      </c>
      <c r="D1935">
        <f>VLOOKUP(A1935,Haul!F:M,8,FALSE)</f>
        <v>4.1132006999999998E-2</v>
      </c>
      <c r="E1935">
        <v>14</v>
      </c>
      <c r="F1935">
        <v>12</v>
      </c>
      <c r="G1935">
        <v>50</v>
      </c>
      <c r="H1935">
        <f t="shared" si="420"/>
        <v>50</v>
      </c>
      <c r="I1935">
        <f t="shared" si="421"/>
        <v>2</v>
      </c>
      <c r="J1935">
        <f t="shared" si="422"/>
        <v>1</v>
      </c>
      <c r="K1935">
        <f t="shared" si="423"/>
        <v>0</v>
      </c>
      <c r="L1935">
        <f t="shared" si="424"/>
        <v>0</v>
      </c>
      <c r="M1935" s="19" t="s">
        <v>339</v>
      </c>
      <c r="N1935" s="19">
        <f t="shared" si="425"/>
        <v>7.5569329929123033E-2</v>
      </c>
      <c r="O1935">
        <f t="shared" si="426"/>
        <v>24.311967077123178</v>
      </c>
      <c r="P1935">
        <f t="shared" si="427"/>
        <v>1.8372390612770984</v>
      </c>
      <c r="Q1935" t="str">
        <f>VLOOKUP(A1935,Haul!F:W,18,FALSE)</f>
        <v>284</v>
      </c>
      <c r="R1935">
        <f t="shared" si="428"/>
        <v>0</v>
      </c>
      <c r="S1935">
        <f t="shared" si="429"/>
        <v>0</v>
      </c>
      <c r="T1935">
        <f t="shared" si="430"/>
        <v>24.311967077123178</v>
      </c>
      <c r="U1935">
        <f t="shared" si="431"/>
        <v>0</v>
      </c>
      <c r="V1935">
        <f t="shared" si="432"/>
        <v>0</v>
      </c>
      <c r="W1935">
        <f t="shared" si="433"/>
        <v>1.8372390612770984</v>
      </c>
    </row>
    <row r="1936" spans="1:23">
      <c r="A1936">
        <v>88</v>
      </c>
      <c r="B1936">
        <v>44</v>
      </c>
      <c r="C1936">
        <v>4</v>
      </c>
      <c r="D1936">
        <f>VLOOKUP(A1936,Haul!F:M,8,FALSE)</f>
        <v>4.1132006999999998E-2</v>
      </c>
      <c r="E1936">
        <v>15</v>
      </c>
      <c r="F1936">
        <v>12</v>
      </c>
      <c r="G1936">
        <v>49</v>
      </c>
      <c r="H1936">
        <f t="shared" si="420"/>
        <v>50</v>
      </c>
      <c r="I1936">
        <f t="shared" si="421"/>
        <v>2</v>
      </c>
      <c r="J1936">
        <f t="shared" si="422"/>
        <v>1</v>
      </c>
      <c r="K1936">
        <f t="shared" si="423"/>
        <v>0</v>
      </c>
      <c r="L1936">
        <f t="shared" si="424"/>
        <v>0</v>
      </c>
      <c r="M1936" s="19" t="s">
        <v>339</v>
      </c>
      <c r="N1936" s="19">
        <f t="shared" si="425"/>
        <v>7.1440631995687828E-2</v>
      </c>
      <c r="O1936">
        <f t="shared" si="426"/>
        <v>24.311967077123178</v>
      </c>
      <c r="P1936">
        <f t="shared" si="427"/>
        <v>1.7368622930480353</v>
      </c>
      <c r="Q1936" t="str">
        <f>VLOOKUP(A1936,Haul!F:W,18,FALSE)</f>
        <v>284</v>
      </c>
      <c r="R1936">
        <f t="shared" si="428"/>
        <v>0</v>
      </c>
      <c r="S1936">
        <f t="shared" si="429"/>
        <v>0</v>
      </c>
      <c r="T1936">
        <f t="shared" si="430"/>
        <v>24.311967077123178</v>
      </c>
      <c r="U1936">
        <f t="shared" si="431"/>
        <v>0</v>
      </c>
      <c r="V1936">
        <f t="shared" si="432"/>
        <v>0</v>
      </c>
      <c r="W1936">
        <f t="shared" si="433"/>
        <v>1.7368622930480353</v>
      </c>
    </row>
    <row r="1937" spans="1:23">
      <c r="A1937">
        <v>88</v>
      </c>
      <c r="B1937">
        <v>44</v>
      </c>
      <c r="C1937">
        <v>4</v>
      </c>
      <c r="D1937">
        <f>VLOOKUP(A1937,Haul!F:M,8,FALSE)</f>
        <v>4.1132006999999998E-2</v>
      </c>
      <c r="E1937">
        <v>16</v>
      </c>
      <c r="F1937">
        <v>12</v>
      </c>
      <c r="G1937">
        <v>44</v>
      </c>
      <c r="H1937">
        <f t="shared" si="420"/>
        <v>45</v>
      </c>
      <c r="I1937">
        <f t="shared" si="421"/>
        <v>2</v>
      </c>
      <c r="J1937">
        <f t="shared" si="422"/>
        <v>1</v>
      </c>
      <c r="K1937">
        <f t="shared" si="423"/>
        <v>0</v>
      </c>
      <c r="L1937">
        <f t="shared" si="424"/>
        <v>0</v>
      </c>
      <c r="M1937" s="19" t="s">
        <v>339</v>
      </c>
      <c r="N1937" s="19">
        <f t="shared" si="425"/>
        <v>5.2960476340565617E-2</v>
      </c>
      <c r="O1937">
        <f t="shared" si="426"/>
        <v>24.311967077123178</v>
      </c>
      <c r="P1937">
        <f t="shared" si="427"/>
        <v>1.2875733571805923</v>
      </c>
      <c r="Q1937" t="str">
        <f>VLOOKUP(A1937,Haul!F:W,18,FALSE)</f>
        <v>284</v>
      </c>
      <c r="R1937">
        <f t="shared" si="428"/>
        <v>0</v>
      </c>
      <c r="S1937">
        <f t="shared" si="429"/>
        <v>0</v>
      </c>
      <c r="T1937">
        <f t="shared" si="430"/>
        <v>24.311967077123178</v>
      </c>
      <c r="U1937">
        <f t="shared" si="431"/>
        <v>0</v>
      </c>
      <c r="V1937">
        <f t="shared" si="432"/>
        <v>0</v>
      </c>
      <c r="W1937">
        <f t="shared" si="433"/>
        <v>1.2875733571805923</v>
      </c>
    </row>
    <row r="1938" spans="1:23">
      <c r="A1938">
        <v>88</v>
      </c>
      <c r="B1938">
        <v>44</v>
      </c>
      <c r="C1938">
        <v>4</v>
      </c>
      <c r="D1938">
        <f>VLOOKUP(A1938,Haul!F:M,8,FALSE)</f>
        <v>4.1132006999999998E-2</v>
      </c>
      <c r="E1938">
        <v>17</v>
      </c>
      <c r="F1938">
        <v>12</v>
      </c>
      <c r="G1938">
        <v>40</v>
      </c>
      <c r="H1938">
        <f t="shared" si="420"/>
        <v>40</v>
      </c>
      <c r="I1938">
        <f t="shared" si="421"/>
        <v>2</v>
      </c>
      <c r="J1938">
        <f t="shared" si="422"/>
        <v>1</v>
      </c>
      <c r="K1938">
        <f t="shared" si="423"/>
        <v>0</v>
      </c>
      <c r="L1938">
        <f t="shared" si="424"/>
        <v>0</v>
      </c>
      <c r="M1938" s="19" t="s">
        <v>339</v>
      </c>
      <c r="N1938" s="19">
        <f t="shared" si="425"/>
        <v>4.062925184195941E-2</v>
      </c>
      <c r="O1938">
        <f t="shared" si="426"/>
        <v>24.311967077123178</v>
      </c>
      <c r="P1938">
        <f t="shared" si="427"/>
        <v>0.98777703314986343</v>
      </c>
      <c r="Q1938" t="str">
        <f>VLOOKUP(A1938,Haul!F:W,18,FALSE)</f>
        <v>284</v>
      </c>
      <c r="R1938">
        <f t="shared" si="428"/>
        <v>0</v>
      </c>
      <c r="S1938">
        <f t="shared" si="429"/>
        <v>0</v>
      </c>
      <c r="T1938">
        <f t="shared" si="430"/>
        <v>24.311967077123178</v>
      </c>
      <c r="U1938">
        <f t="shared" si="431"/>
        <v>0</v>
      </c>
      <c r="V1938">
        <f t="shared" si="432"/>
        <v>0</v>
      </c>
      <c r="W1938">
        <f t="shared" si="433"/>
        <v>0.98777703314986343</v>
      </c>
    </row>
    <row r="1939" spans="1:23">
      <c r="A1939">
        <v>88</v>
      </c>
      <c r="B1939">
        <v>44</v>
      </c>
      <c r="C1939">
        <v>4</v>
      </c>
      <c r="D1939">
        <f>VLOOKUP(A1939,Haul!F:M,8,FALSE)</f>
        <v>4.1132006999999998E-2</v>
      </c>
      <c r="E1939">
        <v>18</v>
      </c>
      <c r="F1939">
        <v>12</v>
      </c>
      <c r="G1939">
        <v>39</v>
      </c>
      <c r="H1939">
        <f t="shared" si="420"/>
        <v>40</v>
      </c>
      <c r="I1939">
        <f t="shared" si="421"/>
        <v>2</v>
      </c>
      <c r="J1939">
        <f t="shared" si="422"/>
        <v>1</v>
      </c>
      <c r="K1939">
        <f t="shared" si="423"/>
        <v>0</v>
      </c>
      <c r="L1939">
        <f t="shared" si="424"/>
        <v>0</v>
      </c>
      <c r="M1939" s="19" t="s">
        <v>339</v>
      </c>
      <c r="N1939" s="19">
        <f t="shared" si="425"/>
        <v>3.786697922984622E-2</v>
      </c>
      <c r="O1939">
        <f t="shared" si="426"/>
        <v>24.311967077123178</v>
      </c>
      <c r="P1939">
        <f t="shared" si="427"/>
        <v>0.9206207523461285</v>
      </c>
      <c r="Q1939" t="str">
        <f>VLOOKUP(A1939,Haul!F:W,18,FALSE)</f>
        <v>284</v>
      </c>
      <c r="R1939">
        <f t="shared" si="428"/>
        <v>0</v>
      </c>
      <c r="S1939">
        <f t="shared" si="429"/>
        <v>0</v>
      </c>
      <c r="T1939">
        <f t="shared" si="430"/>
        <v>24.311967077123178</v>
      </c>
      <c r="U1939">
        <f t="shared" si="431"/>
        <v>0</v>
      </c>
      <c r="V1939">
        <f t="shared" si="432"/>
        <v>0</v>
      </c>
      <c r="W1939">
        <f t="shared" si="433"/>
        <v>0.9206207523461285</v>
      </c>
    </row>
    <row r="1940" spans="1:23">
      <c r="A1940">
        <v>89</v>
      </c>
      <c r="B1940">
        <v>45</v>
      </c>
      <c r="C1940">
        <v>4</v>
      </c>
      <c r="D1940">
        <f>VLOOKUP(A1940,Haul!F:M,8,FALSE)</f>
        <v>4.0267967999999994E-2</v>
      </c>
      <c r="E1940">
        <v>1</v>
      </c>
      <c r="F1940">
        <v>11</v>
      </c>
      <c r="G1940">
        <v>113</v>
      </c>
      <c r="H1940">
        <f t="shared" si="420"/>
        <v>115</v>
      </c>
      <c r="I1940">
        <f t="shared" si="421"/>
        <v>1</v>
      </c>
      <c r="J1940">
        <f t="shared" si="422"/>
        <v>0</v>
      </c>
      <c r="K1940">
        <f t="shared" si="423"/>
        <v>1</v>
      </c>
      <c r="L1940">
        <f t="shared" si="424"/>
        <v>0</v>
      </c>
      <c r="M1940" s="19" t="s">
        <v>339</v>
      </c>
      <c r="N1940" s="19">
        <f t="shared" si="425"/>
        <v>0.8161716652811043</v>
      </c>
      <c r="O1940">
        <f t="shared" si="426"/>
        <v>24.833634515652744</v>
      </c>
      <c r="P1940">
        <f t="shared" si="427"/>
        <v>20.268508837622608</v>
      </c>
      <c r="Q1940" t="str">
        <f>VLOOKUP(A1940,Haul!F:W,18,FALSE)</f>
        <v>287</v>
      </c>
      <c r="R1940">
        <f t="shared" si="428"/>
        <v>24.833634515652744</v>
      </c>
      <c r="S1940">
        <f t="shared" si="429"/>
        <v>0</v>
      </c>
      <c r="T1940">
        <f t="shared" si="430"/>
        <v>0</v>
      </c>
      <c r="U1940">
        <f t="shared" si="431"/>
        <v>20.268508837622608</v>
      </c>
      <c r="V1940">
        <f t="shared" si="432"/>
        <v>0</v>
      </c>
      <c r="W1940">
        <f t="shared" si="433"/>
        <v>0</v>
      </c>
    </row>
    <row r="1941" spans="1:23">
      <c r="A1941">
        <v>89</v>
      </c>
      <c r="B1941">
        <v>45</v>
      </c>
      <c r="C1941">
        <v>4</v>
      </c>
      <c r="D1941">
        <f>VLOOKUP(A1941,Haul!F:M,8,FALSE)</f>
        <v>4.0267967999999994E-2</v>
      </c>
      <c r="E1941">
        <v>2</v>
      </c>
      <c r="F1941">
        <v>11</v>
      </c>
      <c r="G1941">
        <v>97</v>
      </c>
      <c r="H1941">
        <f t="shared" si="420"/>
        <v>100</v>
      </c>
      <c r="I1941">
        <f t="shared" si="421"/>
        <v>1</v>
      </c>
      <c r="J1941">
        <f t="shared" si="422"/>
        <v>0</v>
      </c>
      <c r="K1941">
        <f t="shared" si="423"/>
        <v>0</v>
      </c>
      <c r="L1941">
        <f t="shared" si="424"/>
        <v>0</v>
      </c>
      <c r="M1941" s="19" t="s">
        <v>339</v>
      </c>
      <c r="N1941" s="19">
        <f t="shared" si="425"/>
        <v>0.50571982626437151</v>
      </c>
      <c r="O1941">
        <f t="shared" si="426"/>
        <v>24.833634515652744</v>
      </c>
      <c r="P1941">
        <f t="shared" si="427"/>
        <v>12.558861332768805</v>
      </c>
      <c r="Q1941" t="str">
        <f>VLOOKUP(A1941,Haul!F:W,18,FALSE)</f>
        <v>287</v>
      </c>
      <c r="R1941">
        <f t="shared" si="428"/>
        <v>0</v>
      </c>
      <c r="S1941">
        <f t="shared" si="429"/>
        <v>0</v>
      </c>
      <c r="T1941">
        <f t="shared" si="430"/>
        <v>0</v>
      </c>
      <c r="U1941">
        <f t="shared" si="431"/>
        <v>0</v>
      </c>
      <c r="V1941">
        <f t="shared" si="432"/>
        <v>0</v>
      </c>
      <c r="W1941">
        <f t="shared" si="433"/>
        <v>0</v>
      </c>
    </row>
    <row r="1942" spans="1:23">
      <c r="A1942">
        <v>89</v>
      </c>
      <c r="B1942">
        <v>45</v>
      </c>
      <c r="C1942">
        <v>4</v>
      </c>
      <c r="D1942">
        <f>VLOOKUP(A1942,Haul!F:M,8,FALSE)</f>
        <v>4.0267967999999994E-2</v>
      </c>
      <c r="E1942">
        <v>3</v>
      </c>
      <c r="F1942">
        <v>11</v>
      </c>
      <c r="G1942">
        <v>111</v>
      </c>
      <c r="H1942">
        <f t="shared" si="420"/>
        <v>115</v>
      </c>
      <c r="I1942">
        <f t="shared" si="421"/>
        <v>1</v>
      </c>
      <c r="J1942">
        <f t="shared" si="422"/>
        <v>0</v>
      </c>
      <c r="K1942">
        <f t="shared" si="423"/>
        <v>1</v>
      </c>
      <c r="L1942">
        <f t="shared" si="424"/>
        <v>0</v>
      </c>
      <c r="M1942" s="19" t="s">
        <v>339</v>
      </c>
      <c r="N1942" s="19">
        <f t="shared" si="425"/>
        <v>0.77173488390107492</v>
      </c>
      <c r="O1942">
        <f t="shared" si="426"/>
        <v>24.833634515652744</v>
      </c>
      <c r="P1942">
        <f t="shared" si="427"/>
        <v>19.164982049778995</v>
      </c>
      <c r="Q1942" t="str">
        <f>VLOOKUP(A1942,Haul!F:W,18,FALSE)</f>
        <v>287</v>
      </c>
      <c r="R1942">
        <f t="shared" si="428"/>
        <v>24.833634515652744</v>
      </c>
      <c r="S1942">
        <f t="shared" si="429"/>
        <v>0</v>
      </c>
      <c r="T1942">
        <f t="shared" si="430"/>
        <v>0</v>
      </c>
      <c r="U1942">
        <f t="shared" si="431"/>
        <v>19.164982049778995</v>
      </c>
      <c r="V1942">
        <f t="shared" si="432"/>
        <v>0</v>
      </c>
      <c r="W1942">
        <f t="shared" si="433"/>
        <v>0</v>
      </c>
    </row>
    <row r="1943" spans="1:23">
      <c r="A1943">
        <v>89</v>
      </c>
      <c r="B1943">
        <v>45</v>
      </c>
      <c r="C1943">
        <v>4</v>
      </c>
      <c r="D1943">
        <f>VLOOKUP(A1943,Haul!F:M,8,FALSE)</f>
        <v>4.0267967999999994E-2</v>
      </c>
      <c r="E1943">
        <v>4</v>
      </c>
      <c r="F1943">
        <v>11</v>
      </c>
      <c r="G1943">
        <v>117</v>
      </c>
      <c r="H1943">
        <f t="shared" si="420"/>
        <v>120</v>
      </c>
      <c r="I1943">
        <f t="shared" si="421"/>
        <v>1</v>
      </c>
      <c r="J1943">
        <f t="shared" si="422"/>
        <v>0</v>
      </c>
      <c r="K1943">
        <f t="shared" si="423"/>
        <v>1</v>
      </c>
      <c r="L1943">
        <f t="shared" si="424"/>
        <v>0</v>
      </c>
      <c r="M1943" s="19" t="s">
        <v>339</v>
      </c>
      <c r="N1943" s="19">
        <f t="shared" si="425"/>
        <v>0.91021349409064556</v>
      </c>
      <c r="O1943">
        <f t="shared" si="426"/>
        <v>24.833634515652744</v>
      </c>
      <c r="P1943">
        <f t="shared" si="427"/>
        <v>22.60390924346234</v>
      </c>
      <c r="Q1943" t="str">
        <f>VLOOKUP(A1943,Haul!F:W,18,FALSE)</f>
        <v>287</v>
      </c>
      <c r="R1943">
        <f t="shared" si="428"/>
        <v>24.833634515652744</v>
      </c>
      <c r="S1943">
        <f t="shared" si="429"/>
        <v>0</v>
      </c>
      <c r="T1943">
        <f t="shared" si="430"/>
        <v>0</v>
      </c>
      <c r="U1943">
        <f t="shared" si="431"/>
        <v>22.60390924346234</v>
      </c>
      <c r="V1943">
        <f t="shared" si="432"/>
        <v>0</v>
      </c>
      <c r="W1943">
        <f t="shared" si="433"/>
        <v>0</v>
      </c>
    </row>
    <row r="1944" spans="1:23">
      <c r="A1944">
        <v>89</v>
      </c>
      <c r="B1944">
        <v>45</v>
      </c>
      <c r="C1944">
        <v>4</v>
      </c>
      <c r="D1944">
        <f>VLOOKUP(A1944,Haul!F:M,8,FALSE)</f>
        <v>4.0267967999999994E-2</v>
      </c>
      <c r="E1944">
        <v>5</v>
      </c>
      <c r="F1944">
        <v>11</v>
      </c>
      <c r="G1944">
        <v>105</v>
      </c>
      <c r="H1944">
        <f t="shared" si="420"/>
        <v>105</v>
      </c>
      <c r="I1944">
        <f t="shared" si="421"/>
        <v>1</v>
      </c>
      <c r="J1944">
        <f t="shared" si="422"/>
        <v>0</v>
      </c>
      <c r="K1944">
        <f t="shared" si="423"/>
        <v>0</v>
      </c>
      <c r="L1944">
        <f t="shared" si="424"/>
        <v>0</v>
      </c>
      <c r="M1944" s="19" t="s">
        <v>339</v>
      </c>
      <c r="N1944" s="19">
        <f t="shared" si="425"/>
        <v>0.64834929916212047</v>
      </c>
      <c r="O1944">
        <f t="shared" si="426"/>
        <v>24.833634515652744</v>
      </c>
      <c r="P1944">
        <f t="shared" si="427"/>
        <v>16.100869533871702</v>
      </c>
      <c r="Q1944" t="str">
        <f>VLOOKUP(A1944,Haul!F:W,18,FALSE)</f>
        <v>287</v>
      </c>
      <c r="R1944">
        <f t="shared" si="428"/>
        <v>0</v>
      </c>
      <c r="S1944">
        <f t="shared" si="429"/>
        <v>0</v>
      </c>
      <c r="T1944">
        <f t="shared" si="430"/>
        <v>0</v>
      </c>
      <c r="U1944">
        <f t="shared" si="431"/>
        <v>0</v>
      </c>
      <c r="V1944">
        <f t="shared" si="432"/>
        <v>0</v>
      </c>
      <c r="W1944">
        <f t="shared" si="433"/>
        <v>0</v>
      </c>
    </row>
    <row r="1945" spans="1:23">
      <c r="A1945">
        <v>89</v>
      </c>
      <c r="B1945">
        <v>45</v>
      </c>
      <c r="C1945">
        <v>4</v>
      </c>
      <c r="D1945">
        <f>VLOOKUP(A1945,Haul!F:M,8,FALSE)</f>
        <v>4.0267967999999994E-2</v>
      </c>
      <c r="E1945">
        <v>6</v>
      </c>
      <c r="F1945">
        <v>11</v>
      </c>
      <c r="G1945">
        <v>101</v>
      </c>
      <c r="H1945">
        <f t="shared" si="420"/>
        <v>105</v>
      </c>
      <c r="I1945">
        <f t="shared" si="421"/>
        <v>1</v>
      </c>
      <c r="J1945">
        <f t="shared" si="422"/>
        <v>0</v>
      </c>
      <c r="K1945">
        <f t="shared" si="423"/>
        <v>0</v>
      </c>
      <c r="L1945">
        <f t="shared" si="424"/>
        <v>0</v>
      </c>
      <c r="M1945" s="19" t="s">
        <v>339</v>
      </c>
      <c r="N1945" s="19">
        <f t="shared" si="425"/>
        <v>0.57402142166194314</v>
      </c>
      <c r="O1945">
        <f t="shared" si="426"/>
        <v>24.833634515652744</v>
      </c>
      <c r="P1945">
        <f t="shared" si="427"/>
        <v>14.255038189708088</v>
      </c>
      <c r="Q1945" t="str">
        <f>VLOOKUP(A1945,Haul!F:W,18,FALSE)</f>
        <v>287</v>
      </c>
      <c r="R1945">
        <f t="shared" si="428"/>
        <v>0</v>
      </c>
      <c r="S1945">
        <f t="shared" si="429"/>
        <v>0</v>
      </c>
      <c r="T1945">
        <f t="shared" si="430"/>
        <v>0</v>
      </c>
      <c r="U1945">
        <f t="shared" si="431"/>
        <v>0</v>
      </c>
      <c r="V1945">
        <f t="shared" si="432"/>
        <v>0</v>
      </c>
      <c r="W1945">
        <f t="shared" si="433"/>
        <v>0</v>
      </c>
    </row>
    <row r="1946" spans="1:23">
      <c r="A1946">
        <v>89</v>
      </c>
      <c r="B1946">
        <v>45</v>
      </c>
      <c r="C1946">
        <v>4</v>
      </c>
      <c r="D1946">
        <f>VLOOKUP(A1946,Haul!F:M,8,FALSE)</f>
        <v>4.0267967999999994E-2</v>
      </c>
      <c r="E1946">
        <v>7</v>
      </c>
      <c r="F1946">
        <v>11</v>
      </c>
      <c r="G1946">
        <v>117</v>
      </c>
      <c r="H1946">
        <f t="shared" si="420"/>
        <v>120</v>
      </c>
      <c r="I1946">
        <f t="shared" si="421"/>
        <v>1</v>
      </c>
      <c r="J1946">
        <f t="shared" si="422"/>
        <v>0</v>
      </c>
      <c r="K1946">
        <f t="shared" si="423"/>
        <v>1</v>
      </c>
      <c r="L1946">
        <f t="shared" si="424"/>
        <v>0</v>
      </c>
      <c r="M1946" s="19" t="s">
        <v>339</v>
      </c>
      <c r="N1946" s="19">
        <f t="shared" si="425"/>
        <v>0.91021349409064556</v>
      </c>
      <c r="O1946">
        <f t="shared" si="426"/>
        <v>24.833634515652744</v>
      </c>
      <c r="P1946">
        <f t="shared" si="427"/>
        <v>22.60390924346234</v>
      </c>
      <c r="Q1946" t="str">
        <f>VLOOKUP(A1946,Haul!F:W,18,FALSE)</f>
        <v>287</v>
      </c>
      <c r="R1946">
        <f t="shared" si="428"/>
        <v>24.833634515652744</v>
      </c>
      <c r="S1946">
        <f t="shared" si="429"/>
        <v>0</v>
      </c>
      <c r="T1946">
        <f t="shared" si="430"/>
        <v>0</v>
      </c>
      <c r="U1946">
        <f t="shared" si="431"/>
        <v>22.60390924346234</v>
      </c>
      <c r="V1946">
        <f t="shared" si="432"/>
        <v>0</v>
      </c>
      <c r="W1946">
        <f t="shared" si="433"/>
        <v>0</v>
      </c>
    </row>
    <row r="1947" spans="1:23">
      <c r="A1947">
        <v>89</v>
      </c>
      <c r="B1947">
        <v>45</v>
      </c>
      <c r="C1947">
        <v>4</v>
      </c>
      <c r="D1947">
        <f>VLOOKUP(A1947,Haul!F:M,8,FALSE)</f>
        <v>4.0267967999999994E-2</v>
      </c>
      <c r="E1947">
        <v>8</v>
      </c>
      <c r="F1947">
        <v>11</v>
      </c>
      <c r="G1947">
        <v>119</v>
      </c>
      <c r="H1947">
        <f t="shared" si="420"/>
        <v>120</v>
      </c>
      <c r="I1947">
        <f t="shared" si="421"/>
        <v>1</v>
      </c>
      <c r="J1947">
        <f t="shared" si="422"/>
        <v>0</v>
      </c>
      <c r="K1947">
        <f t="shared" si="423"/>
        <v>1</v>
      </c>
      <c r="L1947">
        <f t="shared" si="424"/>
        <v>0</v>
      </c>
      <c r="M1947" s="19" t="s">
        <v>339</v>
      </c>
      <c r="N1947" s="19">
        <f t="shared" si="425"/>
        <v>0.95988745786491481</v>
      </c>
      <c r="O1947">
        <f t="shared" si="426"/>
        <v>24.833634515652744</v>
      </c>
      <c r="P1947">
        <f t="shared" si="427"/>
        <v>23.837494304776317</v>
      </c>
      <c r="Q1947" t="str">
        <f>VLOOKUP(A1947,Haul!F:W,18,FALSE)</f>
        <v>287</v>
      </c>
      <c r="R1947">
        <f t="shared" si="428"/>
        <v>24.833634515652744</v>
      </c>
      <c r="S1947">
        <f t="shared" si="429"/>
        <v>0</v>
      </c>
      <c r="T1947">
        <f t="shared" si="430"/>
        <v>0</v>
      </c>
      <c r="U1947">
        <f t="shared" si="431"/>
        <v>23.837494304776317</v>
      </c>
      <c r="V1947">
        <f t="shared" si="432"/>
        <v>0</v>
      </c>
      <c r="W1947">
        <f t="shared" si="433"/>
        <v>0</v>
      </c>
    </row>
    <row r="1948" spans="1:23">
      <c r="A1948">
        <v>89</v>
      </c>
      <c r="B1948">
        <v>45</v>
      </c>
      <c r="C1948">
        <v>4</v>
      </c>
      <c r="D1948">
        <f>VLOOKUP(A1948,Haul!F:M,8,FALSE)</f>
        <v>4.0267967999999994E-2</v>
      </c>
      <c r="E1948">
        <v>9</v>
      </c>
      <c r="F1948">
        <v>11</v>
      </c>
      <c r="G1948">
        <v>73</v>
      </c>
      <c r="H1948">
        <f t="shared" si="420"/>
        <v>75</v>
      </c>
      <c r="I1948">
        <f t="shared" si="421"/>
        <v>1</v>
      </c>
      <c r="J1948">
        <f t="shared" si="422"/>
        <v>0</v>
      </c>
      <c r="K1948">
        <f t="shared" si="423"/>
        <v>0</v>
      </c>
      <c r="L1948">
        <f t="shared" si="424"/>
        <v>0</v>
      </c>
      <c r="M1948" s="19" t="s">
        <v>339</v>
      </c>
      <c r="N1948" s="19">
        <f t="shared" si="425"/>
        <v>0.20744251046738521</v>
      </c>
      <c r="O1948">
        <f t="shared" si="426"/>
        <v>24.833634515652744</v>
      </c>
      <c r="P1948">
        <f t="shared" si="427"/>
        <v>5.151551487956513</v>
      </c>
      <c r="Q1948" t="str">
        <f>VLOOKUP(A1948,Haul!F:W,18,FALSE)</f>
        <v>287</v>
      </c>
      <c r="R1948">
        <f t="shared" si="428"/>
        <v>0</v>
      </c>
      <c r="S1948">
        <f t="shared" si="429"/>
        <v>0</v>
      </c>
      <c r="T1948">
        <f t="shared" si="430"/>
        <v>0</v>
      </c>
      <c r="U1948">
        <f t="shared" si="431"/>
        <v>0</v>
      </c>
      <c r="V1948">
        <f t="shared" si="432"/>
        <v>0</v>
      </c>
      <c r="W1948">
        <f t="shared" si="433"/>
        <v>0</v>
      </c>
    </row>
    <row r="1949" spans="1:23">
      <c r="A1949">
        <v>89</v>
      </c>
      <c r="B1949">
        <v>45</v>
      </c>
      <c r="C1949">
        <v>4</v>
      </c>
      <c r="D1949">
        <f>VLOOKUP(A1949,Haul!F:M,8,FALSE)</f>
        <v>4.0267967999999994E-2</v>
      </c>
      <c r="E1949">
        <v>10</v>
      </c>
      <c r="F1949">
        <v>11</v>
      </c>
      <c r="G1949">
        <v>80</v>
      </c>
      <c r="H1949">
        <f t="shared" si="420"/>
        <v>80</v>
      </c>
      <c r="I1949">
        <f t="shared" si="421"/>
        <v>1</v>
      </c>
      <c r="J1949">
        <f t="shared" si="422"/>
        <v>0</v>
      </c>
      <c r="K1949">
        <f t="shared" si="423"/>
        <v>0</v>
      </c>
      <c r="L1949">
        <f t="shared" si="424"/>
        <v>0</v>
      </c>
      <c r="M1949" s="19" t="s">
        <v>339</v>
      </c>
      <c r="N1949" s="19">
        <f t="shared" si="425"/>
        <v>0.27641887962256578</v>
      </c>
      <c r="O1949">
        <f t="shared" si="426"/>
        <v>24.833634515652744</v>
      </c>
      <c r="P1949">
        <f t="shared" si="427"/>
        <v>6.8644854297730102</v>
      </c>
      <c r="Q1949" t="str">
        <f>VLOOKUP(A1949,Haul!F:W,18,FALSE)</f>
        <v>287</v>
      </c>
      <c r="R1949">
        <f t="shared" si="428"/>
        <v>0</v>
      </c>
      <c r="S1949">
        <f t="shared" si="429"/>
        <v>0</v>
      </c>
      <c r="T1949">
        <f t="shared" si="430"/>
        <v>0</v>
      </c>
      <c r="U1949">
        <f t="shared" si="431"/>
        <v>0</v>
      </c>
      <c r="V1949">
        <f t="shared" si="432"/>
        <v>0</v>
      </c>
      <c r="W1949">
        <f t="shared" si="433"/>
        <v>0</v>
      </c>
    </row>
    <row r="1950" spans="1:23">
      <c r="A1950">
        <v>89</v>
      </c>
      <c r="B1950">
        <v>45</v>
      </c>
      <c r="C1950">
        <v>4</v>
      </c>
      <c r="D1950">
        <f>VLOOKUP(A1950,Haul!F:M,8,FALSE)</f>
        <v>4.0267967999999994E-2</v>
      </c>
      <c r="E1950">
        <v>11</v>
      </c>
      <c r="F1950">
        <v>11</v>
      </c>
      <c r="G1950">
        <v>43</v>
      </c>
      <c r="H1950">
        <f t="shared" si="420"/>
        <v>45</v>
      </c>
      <c r="I1950">
        <f t="shared" si="421"/>
        <v>1</v>
      </c>
      <c r="J1950">
        <f t="shared" si="422"/>
        <v>0</v>
      </c>
      <c r="K1950">
        <f t="shared" si="423"/>
        <v>0</v>
      </c>
      <c r="L1950">
        <f t="shared" si="424"/>
        <v>0</v>
      </c>
      <c r="M1950" s="19" t="s">
        <v>339</v>
      </c>
      <c r="N1950" s="19">
        <f t="shared" si="425"/>
        <v>3.9473369631376778E-2</v>
      </c>
      <c r="O1950">
        <f t="shared" si="426"/>
        <v>24.833634515652744</v>
      </c>
      <c r="P1950">
        <f t="shared" si="427"/>
        <v>0.98026723452687714</v>
      </c>
      <c r="Q1950" t="str">
        <f>VLOOKUP(A1950,Haul!F:W,18,FALSE)</f>
        <v>287</v>
      </c>
      <c r="R1950">
        <f t="shared" si="428"/>
        <v>0</v>
      </c>
      <c r="S1950">
        <f t="shared" si="429"/>
        <v>0</v>
      </c>
      <c r="T1950">
        <f t="shared" si="430"/>
        <v>0</v>
      </c>
      <c r="U1950">
        <f t="shared" si="431"/>
        <v>0</v>
      </c>
      <c r="V1950">
        <f t="shared" si="432"/>
        <v>0</v>
      </c>
      <c r="W1950">
        <f t="shared" si="433"/>
        <v>0</v>
      </c>
    </row>
    <row r="1951" spans="1:23">
      <c r="A1951">
        <v>89</v>
      </c>
      <c r="B1951">
        <v>45</v>
      </c>
      <c r="C1951">
        <v>4</v>
      </c>
      <c r="D1951">
        <f>VLOOKUP(A1951,Haul!F:M,8,FALSE)</f>
        <v>4.0267967999999994E-2</v>
      </c>
      <c r="E1951">
        <v>12</v>
      </c>
      <c r="F1951">
        <v>11</v>
      </c>
      <c r="G1951">
        <v>37</v>
      </c>
      <c r="H1951">
        <f t="shared" si="420"/>
        <v>40</v>
      </c>
      <c r="I1951">
        <f t="shared" si="421"/>
        <v>1</v>
      </c>
      <c r="J1951">
        <f t="shared" si="422"/>
        <v>0</v>
      </c>
      <c r="K1951">
        <f t="shared" si="423"/>
        <v>0</v>
      </c>
      <c r="L1951">
        <f t="shared" si="424"/>
        <v>0</v>
      </c>
      <c r="M1951" s="19" t="s">
        <v>339</v>
      </c>
      <c r="N1951" s="19">
        <f t="shared" si="425"/>
        <v>2.4642967149258812E-2</v>
      </c>
      <c r="O1951">
        <f t="shared" si="426"/>
        <v>24.833634515652744</v>
      </c>
      <c r="P1951">
        <f t="shared" si="427"/>
        <v>0.61197443956593034</v>
      </c>
      <c r="Q1951" t="str">
        <f>VLOOKUP(A1951,Haul!F:W,18,FALSE)</f>
        <v>287</v>
      </c>
      <c r="R1951">
        <f t="shared" si="428"/>
        <v>0</v>
      </c>
      <c r="S1951">
        <f t="shared" si="429"/>
        <v>0</v>
      </c>
      <c r="T1951">
        <f t="shared" si="430"/>
        <v>0</v>
      </c>
      <c r="U1951">
        <f t="shared" si="431"/>
        <v>0</v>
      </c>
      <c r="V1951">
        <f t="shared" si="432"/>
        <v>0</v>
      </c>
      <c r="W1951">
        <f t="shared" si="433"/>
        <v>0</v>
      </c>
    </row>
    <row r="1952" spans="1:23">
      <c r="A1952">
        <v>89</v>
      </c>
      <c r="B1952">
        <v>45</v>
      </c>
      <c r="C1952">
        <v>4</v>
      </c>
      <c r="D1952">
        <f>VLOOKUP(A1952,Haul!F:M,8,FALSE)</f>
        <v>4.0267967999999994E-2</v>
      </c>
      <c r="E1952">
        <v>1</v>
      </c>
      <c r="F1952">
        <v>12</v>
      </c>
      <c r="G1952">
        <v>72</v>
      </c>
      <c r="H1952">
        <f t="shared" si="420"/>
        <v>75</v>
      </c>
      <c r="I1952">
        <f t="shared" si="421"/>
        <v>2</v>
      </c>
      <c r="J1952">
        <f t="shared" si="422"/>
        <v>1</v>
      </c>
      <c r="K1952">
        <f t="shared" si="423"/>
        <v>0</v>
      </c>
      <c r="L1952">
        <f t="shared" si="424"/>
        <v>0</v>
      </c>
      <c r="M1952" s="19" t="s">
        <v>339</v>
      </c>
      <c r="N1952" s="19">
        <f t="shared" si="425"/>
        <v>0.20832992709513895</v>
      </c>
      <c r="O1952">
        <f t="shared" si="426"/>
        <v>24.833634515652744</v>
      </c>
      <c r="P1952">
        <f t="shared" si="427"/>
        <v>5.173589268153262</v>
      </c>
      <c r="Q1952" t="str">
        <f>VLOOKUP(A1952,Haul!F:W,18,FALSE)</f>
        <v>287</v>
      </c>
      <c r="R1952">
        <f t="shared" si="428"/>
        <v>0</v>
      </c>
      <c r="S1952">
        <f t="shared" si="429"/>
        <v>0</v>
      </c>
      <c r="T1952">
        <f t="shared" si="430"/>
        <v>24.833634515652744</v>
      </c>
      <c r="U1952">
        <f t="shared" si="431"/>
        <v>0</v>
      </c>
      <c r="V1952">
        <f t="shared" si="432"/>
        <v>0</v>
      </c>
      <c r="W1952">
        <f t="shared" si="433"/>
        <v>5.173589268153262</v>
      </c>
    </row>
    <row r="1953" spans="1:23">
      <c r="A1953">
        <v>89</v>
      </c>
      <c r="B1953">
        <v>45</v>
      </c>
      <c r="C1953">
        <v>4</v>
      </c>
      <c r="D1953">
        <f>VLOOKUP(A1953,Haul!F:M,8,FALSE)</f>
        <v>4.0267967999999994E-2</v>
      </c>
      <c r="E1953">
        <v>2</v>
      </c>
      <c r="F1953">
        <v>12</v>
      </c>
      <c r="G1953">
        <v>68</v>
      </c>
      <c r="H1953">
        <f t="shared" si="420"/>
        <v>70</v>
      </c>
      <c r="I1953">
        <f t="shared" si="421"/>
        <v>2</v>
      </c>
      <c r="J1953">
        <f t="shared" si="422"/>
        <v>1</v>
      </c>
      <c r="K1953">
        <f t="shared" si="423"/>
        <v>0</v>
      </c>
      <c r="L1953">
        <f t="shared" si="424"/>
        <v>0</v>
      </c>
      <c r="M1953" s="19" t="s">
        <v>339</v>
      </c>
      <c r="N1953" s="19">
        <f t="shared" si="425"/>
        <v>0.17771221319724004</v>
      </c>
      <c r="O1953">
        <f t="shared" si="426"/>
        <v>24.833634515652744</v>
      </c>
      <c r="P1953">
        <f t="shared" si="427"/>
        <v>4.4132401515080195</v>
      </c>
      <c r="Q1953" t="str">
        <f>VLOOKUP(A1953,Haul!F:W,18,FALSE)</f>
        <v>287</v>
      </c>
      <c r="R1953">
        <f t="shared" si="428"/>
        <v>0</v>
      </c>
      <c r="S1953">
        <f t="shared" si="429"/>
        <v>0</v>
      </c>
      <c r="T1953">
        <f t="shared" si="430"/>
        <v>24.833634515652744</v>
      </c>
      <c r="U1953">
        <f t="shared" si="431"/>
        <v>0</v>
      </c>
      <c r="V1953">
        <f t="shared" si="432"/>
        <v>0</v>
      </c>
      <c r="W1953">
        <f t="shared" si="433"/>
        <v>4.4132401515080195</v>
      </c>
    </row>
    <row r="1954" spans="1:23">
      <c r="A1954">
        <v>89</v>
      </c>
      <c r="B1954">
        <v>45</v>
      </c>
      <c r="C1954">
        <v>4</v>
      </c>
      <c r="D1954">
        <f>VLOOKUP(A1954,Haul!F:M,8,FALSE)</f>
        <v>4.0267967999999994E-2</v>
      </c>
      <c r="E1954">
        <v>3</v>
      </c>
      <c r="F1954">
        <v>12</v>
      </c>
      <c r="G1954">
        <v>73</v>
      </c>
      <c r="H1954">
        <f t="shared" si="420"/>
        <v>75</v>
      </c>
      <c r="I1954">
        <f t="shared" si="421"/>
        <v>2</v>
      </c>
      <c r="J1954">
        <f t="shared" si="422"/>
        <v>1</v>
      </c>
      <c r="K1954">
        <f t="shared" si="423"/>
        <v>0</v>
      </c>
      <c r="L1954">
        <f t="shared" si="424"/>
        <v>0</v>
      </c>
      <c r="M1954" s="19" t="s">
        <v>339</v>
      </c>
      <c r="N1954" s="19">
        <f t="shared" si="425"/>
        <v>0.21647655267412036</v>
      </c>
      <c r="O1954">
        <f t="shared" si="426"/>
        <v>24.833634515652744</v>
      </c>
      <c r="P1954">
        <f t="shared" si="427"/>
        <v>5.3758995903175544</v>
      </c>
      <c r="Q1954" t="str">
        <f>VLOOKUP(A1954,Haul!F:W,18,FALSE)</f>
        <v>287</v>
      </c>
      <c r="R1954">
        <f t="shared" si="428"/>
        <v>0</v>
      </c>
      <c r="S1954">
        <f t="shared" si="429"/>
        <v>0</v>
      </c>
      <c r="T1954">
        <f t="shared" si="430"/>
        <v>24.833634515652744</v>
      </c>
      <c r="U1954">
        <f t="shared" si="431"/>
        <v>0</v>
      </c>
      <c r="V1954">
        <f t="shared" si="432"/>
        <v>0</v>
      </c>
      <c r="W1954">
        <f t="shared" si="433"/>
        <v>5.3758995903175544</v>
      </c>
    </row>
    <row r="1955" spans="1:23">
      <c r="A1955">
        <v>89</v>
      </c>
      <c r="B1955">
        <v>45</v>
      </c>
      <c r="C1955">
        <v>4</v>
      </c>
      <c r="D1955">
        <f>VLOOKUP(A1955,Haul!F:M,8,FALSE)</f>
        <v>4.0267967999999994E-2</v>
      </c>
      <c r="E1955">
        <v>4</v>
      </c>
      <c r="F1955">
        <v>12</v>
      </c>
      <c r="G1955">
        <v>52</v>
      </c>
      <c r="H1955">
        <f t="shared" si="420"/>
        <v>55</v>
      </c>
      <c r="I1955">
        <f t="shared" si="421"/>
        <v>2</v>
      </c>
      <c r="J1955">
        <f t="shared" si="422"/>
        <v>1</v>
      </c>
      <c r="K1955">
        <f t="shared" si="423"/>
        <v>0</v>
      </c>
      <c r="L1955">
        <f t="shared" si="424"/>
        <v>0</v>
      </c>
      <c r="M1955" s="19" t="s">
        <v>339</v>
      </c>
      <c r="N1955" s="19">
        <f t="shared" si="425"/>
        <v>8.4278207083991113E-2</v>
      </c>
      <c r="O1955">
        <f t="shared" si="426"/>
        <v>24.833634515652744</v>
      </c>
      <c r="P1955">
        <f t="shared" si="427"/>
        <v>2.0929341923583311</v>
      </c>
      <c r="Q1955" t="str">
        <f>VLOOKUP(A1955,Haul!F:W,18,FALSE)</f>
        <v>287</v>
      </c>
      <c r="R1955">
        <f t="shared" si="428"/>
        <v>0</v>
      </c>
      <c r="S1955">
        <f t="shared" si="429"/>
        <v>0</v>
      </c>
      <c r="T1955">
        <f t="shared" si="430"/>
        <v>24.833634515652744</v>
      </c>
      <c r="U1955">
        <f t="shared" si="431"/>
        <v>0</v>
      </c>
      <c r="V1955">
        <f t="shared" si="432"/>
        <v>0</v>
      </c>
      <c r="W1955">
        <f t="shared" si="433"/>
        <v>2.0929341923583311</v>
      </c>
    </row>
    <row r="1956" spans="1:23">
      <c r="A1956">
        <v>89</v>
      </c>
      <c r="B1956">
        <v>45</v>
      </c>
      <c r="C1956">
        <v>4</v>
      </c>
      <c r="D1956">
        <f>VLOOKUP(A1956,Haul!F:M,8,FALSE)</f>
        <v>4.0267967999999994E-2</v>
      </c>
      <c r="E1956">
        <v>5</v>
      </c>
      <c r="F1956">
        <v>12</v>
      </c>
      <c r="G1956">
        <v>47</v>
      </c>
      <c r="H1956">
        <f t="shared" si="420"/>
        <v>50</v>
      </c>
      <c r="I1956">
        <f t="shared" si="421"/>
        <v>2</v>
      </c>
      <c r="J1956">
        <f t="shared" si="422"/>
        <v>1</v>
      </c>
      <c r="K1956">
        <f t="shared" si="423"/>
        <v>0</v>
      </c>
      <c r="L1956">
        <f t="shared" si="424"/>
        <v>0</v>
      </c>
      <c r="M1956" s="19" t="s">
        <v>339</v>
      </c>
      <c r="N1956" s="19">
        <f t="shared" si="425"/>
        <v>6.3622998356705318E-2</v>
      </c>
      <c r="O1956">
        <f t="shared" si="426"/>
        <v>24.833634515652744</v>
      </c>
      <c r="P1956">
        <f t="shared" si="427"/>
        <v>1.5799902879803949</v>
      </c>
      <c r="Q1956" t="str">
        <f>VLOOKUP(A1956,Haul!F:W,18,FALSE)</f>
        <v>287</v>
      </c>
      <c r="R1956">
        <f t="shared" si="428"/>
        <v>0</v>
      </c>
      <c r="S1956">
        <f t="shared" si="429"/>
        <v>0</v>
      </c>
      <c r="T1956">
        <f t="shared" si="430"/>
        <v>24.833634515652744</v>
      </c>
      <c r="U1956">
        <f t="shared" si="431"/>
        <v>0</v>
      </c>
      <c r="V1956">
        <f t="shared" si="432"/>
        <v>0</v>
      </c>
      <c r="W1956">
        <f t="shared" si="433"/>
        <v>1.5799902879803949</v>
      </c>
    </row>
    <row r="1957" spans="1:23">
      <c r="A1957">
        <v>89</v>
      </c>
      <c r="B1957">
        <v>45</v>
      </c>
      <c r="C1957">
        <v>4</v>
      </c>
      <c r="D1957">
        <f>VLOOKUP(A1957,Haul!F:M,8,FALSE)</f>
        <v>4.0267967999999994E-2</v>
      </c>
      <c r="E1957">
        <v>6</v>
      </c>
      <c r="F1957">
        <v>12</v>
      </c>
      <c r="G1957">
        <v>34</v>
      </c>
      <c r="H1957">
        <f t="shared" si="420"/>
        <v>35</v>
      </c>
      <c r="I1957">
        <f t="shared" si="421"/>
        <v>2</v>
      </c>
      <c r="J1957">
        <f t="shared" si="422"/>
        <v>1</v>
      </c>
      <c r="K1957">
        <f t="shared" si="423"/>
        <v>0</v>
      </c>
      <c r="L1957">
        <f t="shared" si="424"/>
        <v>0</v>
      </c>
      <c r="M1957" s="19" t="s">
        <v>339</v>
      </c>
      <c r="N1957" s="19">
        <f t="shared" si="425"/>
        <v>2.5855495053449629E-2</v>
      </c>
      <c r="O1957">
        <f t="shared" si="426"/>
        <v>24.833634515652744</v>
      </c>
      <c r="P1957">
        <f t="shared" si="427"/>
        <v>0.64208591437863549</v>
      </c>
      <c r="Q1957" t="str">
        <f>VLOOKUP(A1957,Haul!F:W,18,FALSE)</f>
        <v>287</v>
      </c>
      <c r="R1957">
        <f t="shared" si="428"/>
        <v>0</v>
      </c>
      <c r="S1957">
        <f t="shared" si="429"/>
        <v>0</v>
      </c>
      <c r="T1957">
        <f t="shared" si="430"/>
        <v>24.833634515652744</v>
      </c>
      <c r="U1957">
        <f t="shared" si="431"/>
        <v>0</v>
      </c>
      <c r="V1957">
        <f t="shared" si="432"/>
        <v>0</v>
      </c>
      <c r="W1957">
        <f t="shared" si="433"/>
        <v>0.64208591437863549</v>
      </c>
    </row>
    <row r="1958" spans="1:23">
      <c r="A1958">
        <v>89</v>
      </c>
      <c r="B1958">
        <v>45</v>
      </c>
      <c r="C1958">
        <v>4</v>
      </c>
      <c r="D1958">
        <f>VLOOKUP(A1958,Haul!F:M,8,FALSE)</f>
        <v>4.0267967999999994E-2</v>
      </c>
      <c r="E1958">
        <v>7</v>
      </c>
      <c r="F1958">
        <v>12</v>
      </c>
      <c r="G1958">
        <v>40</v>
      </c>
      <c r="H1958">
        <f t="shared" si="420"/>
        <v>40</v>
      </c>
      <c r="I1958">
        <f t="shared" si="421"/>
        <v>2</v>
      </c>
      <c r="J1958">
        <f t="shared" si="422"/>
        <v>1</v>
      </c>
      <c r="K1958">
        <f t="shared" si="423"/>
        <v>0</v>
      </c>
      <c r="L1958">
        <f t="shared" si="424"/>
        <v>0</v>
      </c>
      <c r="M1958" s="19" t="s">
        <v>339</v>
      </c>
      <c r="N1958" s="19">
        <f t="shared" si="425"/>
        <v>4.062925184195941E-2</v>
      </c>
      <c r="O1958">
        <f t="shared" si="426"/>
        <v>24.833634515652744</v>
      </c>
      <c r="P1958">
        <f t="shared" si="427"/>
        <v>1.0089719908876311</v>
      </c>
      <c r="Q1958" t="str">
        <f>VLOOKUP(A1958,Haul!F:W,18,FALSE)</f>
        <v>287</v>
      </c>
      <c r="R1958">
        <f t="shared" si="428"/>
        <v>0</v>
      </c>
      <c r="S1958">
        <f t="shared" si="429"/>
        <v>0</v>
      </c>
      <c r="T1958">
        <f t="shared" si="430"/>
        <v>24.833634515652744</v>
      </c>
      <c r="U1958">
        <f t="shared" si="431"/>
        <v>0</v>
      </c>
      <c r="V1958">
        <f t="shared" si="432"/>
        <v>0</v>
      </c>
      <c r="W1958">
        <f t="shared" si="433"/>
        <v>1.0089719908876311</v>
      </c>
    </row>
    <row r="1959" spans="1:23">
      <c r="A1959">
        <v>89</v>
      </c>
      <c r="B1959">
        <v>45</v>
      </c>
      <c r="C1959">
        <v>4</v>
      </c>
      <c r="D1959">
        <f>VLOOKUP(A1959,Haul!F:M,8,FALSE)</f>
        <v>4.0267967999999994E-2</v>
      </c>
      <c r="E1959">
        <v>8</v>
      </c>
      <c r="F1959">
        <v>12</v>
      </c>
      <c r="G1959">
        <v>42</v>
      </c>
      <c r="H1959">
        <f t="shared" si="420"/>
        <v>45</v>
      </c>
      <c r="I1959">
        <f t="shared" si="421"/>
        <v>2</v>
      </c>
      <c r="J1959">
        <f t="shared" si="422"/>
        <v>1</v>
      </c>
      <c r="K1959">
        <f t="shared" si="423"/>
        <v>0</v>
      </c>
      <c r="L1959">
        <f t="shared" si="424"/>
        <v>0</v>
      </c>
      <c r="M1959" s="19" t="s">
        <v>339</v>
      </c>
      <c r="N1959" s="19">
        <f t="shared" si="425"/>
        <v>4.6533558592137564E-2</v>
      </c>
      <c r="O1959">
        <f t="shared" si="426"/>
        <v>24.833634515652744</v>
      </c>
      <c r="P1959">
        <f t="shared" si="427"/>
        <v>1.1555973867898568</v>
      </c>
      <c r="Q1959" t="str">
        <f>VLOOKUP(A1959,Haul!F:W,18,FALSE)</f>
        <v>287</v>
      </c>
      <c r="R1959">
        <f t="shared" si="428"/>
        <v>0</v>
      </c>
      <c r="S1959">
        <f t="shared" si="429"/>
        <v>0</v>
      </c>
      <c r="T1959">
        <f t="shared" si="430"/>
        <v>24.833634515652744</v>
      </c>
      <c r="U1959">
        <f t="shared" si="431"/>
        <v>0</v>
      </c>
      <c r="V1959">
        <f t="shared" si="432"/>
        <v>0</v>
      </c>
      <c r="W1959">
        <f t="shared" si="433"/>
        <v>1.1555973867898568</v>
      </c>
    </row>
    <row r="1960" spans="1:23">
      <c r="A1960">
        <v>89</v>
      </c>
      <c r="B1960">
        <v>45</v>
      </c>
      <c r="C1960">
        <v>4</v>
      </c>
      <c r="D1960">
        <f>VLOOKUP(A1960,Haul!F:M,8,FALSE)</f>
        <v>4.0267967999999994E-2</v>
      </c>
      <c r="E1960">
        <v>9</v>
      </c>
      <c r="F1960">
        <v>12</v>
      </c>
      <c r="G1960">
        <v>39</v>
      </c>
      <c r="H1960">
        <f t="shared" si="420"/>
        <v>40</v>
      </c>
      <c r="I1960">
        <f t="shared" si="421"/>
        <v>2</v>
      </c>
      <c r="J1960">
        <f t="shared" si="422"/>
        <v>1</v>
      </c>
      <c r="K1960">
        <f t="shared" si="423"/>
        <v>0</v>
      </c>
      <c r="L1960">
        <f t="shared" si="424"/>
        <v>0</v>
      </c>
      <c r="M1960" s="19" t="s">
        <v>339</v>
      </c>
      <c r="N1960" s="19">
        <f t="shared" si="425"/>
        <v>3.786697922984622E-2</v>
      </c>
      <c r="O1960">
        <f t="shared" si="426"/>
        <v>24.833634515652744</v>
      </c>
      <c r="P1960">
        <f t="shared" si="427"/>
        <v>0.94037472240581466</v>
      </c>
      <c r="Q1960" t="str">
        <f>VLOOKUP(A1960,Haul!F:W,18,FALSE)</f>
        <v>287</v>
      </c>
      <c r="R1960">
        <f t="shared" si="428"/>
        <v>0</v>
      </c>
      <c r="S1960">
        <f t="shared" si="429"/>
        <v>0</v>
      </c>
      <c r="T1960">
        <f t="shared" si="430"/>
        <v>24.833634515652744</v>
      </c>
      <c r="U1960">
        <f t="shared" si="431"/>
        <v>0</v>
      </c>
      <c r="V1960">
        <f t="shared" si="432"/>
        <v>0</v>
      </c>
      <c r="W1960">
        <f t="shared" si="433"/>
        <v>0.94037472240581466</v>
      </c>
    </row>
    <row r="1961" spans="1:23">
      <c r="A1961">
        <v>89</v>
      </c>
      <c r="B1961">
        <v>45</v>
      </c>
      <c r="C1961">
        <v>4</v>
      </c>
      <c r="D1961">
        <f>VLOOKUP(A1961,Haul!F:M,8,FALSE)</f>
        <v>4.0267967999999994E-2</v>
      </c>
      <c r="E1961">
        <v>10</v>
      </c>
      <c r="F1961">
        <v>12</v>
      </c>
      <c r="G1961">
        <v>34</v>
      </c>
      <c r="H1961">
        <f t="shared" si="420"/>
        <v>35</v>
      </c>
      <c r="I1961">
        <f t="shared" si="421"/>
        <v>2</v>
      </c>
      <c r="J1961">
        <f t="shared" si="422"/>
        <v>1</v>
      </c>
      <c r="K1961">
        <f t="shared" si="423"/>
        <v>0</v>
      </c>
      <c r="L1961">
        <f t="shared" si="424"/>
        <v>0</v>
      </c>
      <c r="M1961" s="19" t="s">
        <v>339</v>
      </c>
      <c r="N1961" s="19">
        <f t="shared" si="425"/>
        <v>2.5855495053449629E-2</v>
      </c>
      <c r="O1961">
        <f t="shared" si="426"/>
        <v>24.833634515652744</v>
      </c>
      <c r="P1961">
        <f t="shared" si="427"/>
        <v>0.64208591437863549</v>
      </c>
      <c r="Q1961" t="str">
        <f>VLOOKUP(A1961,Haul!F:W,18,FALSE)</f>
        <v>287</v>
      </c>
      <c r="R1961">
        <f t="shared" si="428"/>
        <v>0</v>
      </c>
      <c r="S1961">
        <f t="shared" si="429"/>
        <v>0</v>
      </c>
      <c r="T1961">
        <f t="shared" si="430"/>
        <v>24.833634515652744</v>
      </c>
      <c r="U1961">
        <f t="shared" si="431"/>
        <v>0</v>
      </c>
      <c r="V1961">
        <f t="shared" si="432"/>
        <v>0</v>
      </c>
      <c r="W1961">
        <f t="shared" si="433"/>
        <v>0.64208591437863549</v>
      </c>
    </row>
    <row r="1962" spans="1:23">
      <c r="A1962">
        <v>90</v>
      </c>
      <c r="B1962">
        <v>44</v>
      </c>
      <c r="C1962">
        <v>4</v>
      </c>
      <c r="D1962">
        <f>VLOOKUP(A1962,Haul!F:M,8,FALSE)</f>
        <v>3.9707577000000001E-2</v>
      </c>
      <c r="E1962">
        <v>1</v>
      </c>
      <c r="F1962">
        <v>11</v>
      </c>
      <c r="G1962">
        <v>97</v>
      </c>
      <c r="H1962">
        <f t="shared" si="420"/>
        <v>100</v>
      </c>
      <c r="I1962">
        <f t="shared" si="421"/>
        <v>1</v>
      </c>
      <c r="J1962">
        <f t="shared" si="422"/>
        <v>0</v>
      </c>
      <c r="K1962">
        <f t="shared" si="423"/>
        <v>0</v>
      </c>
      <c r="L1962">
        <f t="shared" si="424"/>
        <v>0</v>
      </c>
      <c r="M1962" s="19" t="s">
        <v>339</v>
      </c>
      <c r="N1962" s="19">
        <f t="shared" si="425"/>
        <v>0.50571982626437151</v>
      </c>
      <c r="O1962">
        <f t="shared" si="426"/>
        <v>25.184110327356414</v>
      </c>
      <c r="P1962">
        <f t="shared" si="427"/>
        <v>12.73610389937345</v>
      </c>
      <c r="Q1962" t="str">
        <f>VLOOKUP(A1962,Haul!F:W,18,FALSE)</f>
        <v>285</v>
      </c>
      <c r="R1962">
        <f t="shared" si="428"/>
        <v>0</v>
      </c>
      <c r="S1962">
        <f t="shared" si="429"/>
        <v>0</v>
      </c>
      <c r="T1962">
        <f t="shared" si="430"/>
        <v>0</v>
      </c>
      <c r="U1962">
        <f t="shared" si="431"/>
        <v>0</v>
      </c>
      <c r="V1962">
        <f t="shared" si="432"/>
        <v>0</v>
      </c>
      <c r="W1962">
        <f t="shared" si="433"/>
        <v>0</v>
      </c>
    </row>
    <row r="1963" spans="1:23">
      <c r="A1963">
        <v>90</v>
      </c>
      <c r="B1963">
        <v>44</v>
      </c>
      <c r="C1963">
        <v>4</v>
      </c>
      <c r="D1963">
        <f>VLOOKUP(A1963,Haul!F:M,8,FALSE)</f>
        <v>3.9707577000000001E-2</v>
      </c>
      <c r="E1963">
        <v>2</v>
      </c>
      <c r="F1963">
        <v>11</v>
      </c>
      <c r="G1963">
        <v>98</v>
      </c>
      <c r="H1963">
        <f t="shared" si="420"/>
        <v>100</v>
      </c>
      <c r="I1963">
        <f t="shared" si="421"/>
        <v>1</v>
      </c>
      <c r="J1963">
        <f t="shared" si="422"/>
        <v>0</v>
      </c>
      <c r="K1963">
        <f t="shared" si="423"/>
        <v>0</v>
      </c>
      <c r="L1963">
        <f t="shared" si="424"/>
        <v>0</v>
      </c>
      <c r="M1963" s="19" t="s">
        <v>339</v>
      </c>
      <c r="N1963" s="19">
        <f t="shared" si="425"/>
        <v>0.52224505979424529</v>
      </c>
      <c r="O1963">
        <f t="shared" si="426"/>
        <v>25.184110327356414</v>
      </c>
      <c r="P1963">
        <f t="shared" si="427"/>
        <v>13.152277203775121</v>
      </c>
      <c r="Q1963" t="str">
        <f>VLOOKUP(A1963,Haul!F:W,18,FALSE)</f>
        <v>285</v>
      </c>
      <c r="R1963">
        <f t="shared" si="428"/>
        <v>0</v>
      </c>
      <c r="S1963">
        <f t="shared" si="429"/>
        <v>0</v>
      </c>
      <c r="T1963">
        <f t="shared" si="430"/>
        <v>0</v>
      </c>
      <c r="U1963">
        <f t="shared" si="431"/>
        <v>0</v>
      </c>
      <c r="V1963">
        <f t="shared" si="432"/>
        <v>0</v>
      </c>
      <c r="W1963">
        <f t="shared" si="433"/>
        <v>0</v>
      </c>
    </row>
    <row r="1964" spans="1:23">
      <c r="A1964">
        <v>90</v>
      </c>
      <c r="B1964">
        <v>44</v>
      </c>
      <c r="C1964">
        <v>4</v>
      </c>
      <c r="D1964">
        <f>VLOOKUP(A1964,Haul!F:M,8,FALSE)</f>
        <v>3.9707577000000001E-2</v>
      </c>
      <c r="E1964">
        <v>3</v>
      </c>
      <c r="F1964">
        <v>11</v>
      </c>
      <c r="G1964">
        <v>52</v>
      </c>
      <c r="H1964">
        <f t="shared" si="420"/>
        <v>55</v>
      </c>
      <c r="I1964">
        <f t="shared" si="421"/>
        <v>1</v>
      </c>
      <c r="J1964">
        <f t="shared" si="422"/>
        <v>0</v>
      </c>
      <c r="K1964">
        <f t="shared" si="423"/>
        <v>0</v>
      </c>
      <c r="L1964">
        <f t="shared" si="424"/>
        <v>0</v>
      </c>
      <c r="M1964" s="19" t="s">
        <v>339</v>
      </c>
      <c r="N1964" s="19">
        <f t="shared" si="425"/>
        <v>7.1622763760038122E-2</v>
      </c>
      <c r="O1964">
        <f t="shared" si="426"/>
        <v>25.184110327356414</v>
      </c>
      <c r="P1964">
        <f t="shared" si="427"/>
        <v>1.8037555844829849</v>
      </c>
      <c r="Q1964" t="str">
        <f>VLOOKUP(A1964,Haul!F:W,18,FALSE)</f>
        <v>285</v>
      </c>
      <c r="R1964">
        <f t="shared" si="428"/>
        <v>0</v>
      </c>
      <c r="S1964">
        <f t="shared" si="429"/>
        <v>0</v>
      </c>
      <c r="T1964">
        <f t="shared" si="430"/>
        <v>0</v>
      </c>
      <c r="U1964">
        <f t="shared" si="431"/>
        <v>0</v>
      </c>
      <c r="V1964">
        <f t="shared" si="432"/>
        <v>0</v>
      </c>
      <c r="W1964">
        <f t="shared" si="433"/>
        <v>0</v>
      </c>
    </row>
    <row r="1965" spans="1:23">
      <c r="A1965">
        <v>90</v>
      </c>
      <c r="B1965">
        <v>44</v>
      </c>
      <c r="C1965">
        <v>4</v>
      </c>
      <c r="D1965">
        <f>VLOOKUP(A1965,Haul!F:M,8,FALSE)</f>
        <v>3.9707577000000001E-2</v>
      </c>
      <c r="E1965">
        <v>4</v>
      </c>
      <c r="F1965">
        <v>11</v>
      </c>
      <c r="G1965">
        <v>53</v>
      </c>
      <c r="H1965">
        <f t="shared" si="420"/>
        <v>55</v>
      </c>
      <c r="I1965">
        <f t="shared" si="421"/>
        <v>1</v>
      </c>
      <c r="J1965">
        <f t="shared" si="422"/>
        <v>0</v>
      </c>
      <c r="K1965">
        <f t="shared" si="423"/>
        <v>0</v>
      </c>
      <c r="L1965">
        <f t="shared" si="424"/>
        <v>0</v>
      </c>
      <c r="M1965" s="19" t="s">
        <v>339</v>
      </c>
      <c r="N1965" s="19">
        <f t="shared" si="425"/>
        <v>7.6030079454428509E-2</v>
      </c>
      <c r="O1965">
        <f t="shared" si="426"/>
        <v>25.184110327356414</v>
      </c>
      <c r="P1965">
        <f t="shared" si="427"/>
        <v>1.9147499091780018</v>
      </c>
      <c r="Q1965" t="str">
        <f>VLOOKUP(A1965,Haul!F:W,18,FALSE)</f>
        <v>285</v>
      </c>
      <c r="R1965">
        <f t="shared" si="428"/>
        <v>0</v>
      </c>
      <c r="S1965">
        <f t="shared" si="429"/>
        <v>0</v>
      </c>
      <c r="T1965">
        <f t="shared" si="430"/>
        <v>0</v>
      </c>
      <c r="U1965">
        <f t="shared" si="431"/>
        <v>0</v>
      </c>
      <c r="V1965">
        <f t="shared" si="432"/>
        <v>0</v>
      </c>
      <c r="W1965">
        <f t="shared" si="433"/>
        <v>0</v>
      </c>
    </row>
    <row r="1966" spans="1:23">
      <c r="A1966">
        <v>90</v>
      </c>
      <c r="B1966">
        <v>44</v>
      </c>
      <c r="C1966">
        <v>4</v>
      </c>
      <c r="D1966">
        <f>VLOOKUP(A1966,Haul!F:M,8,FALSE)</f>
        <v>3.9707577000000001E-2</v>
      </c>
      <c r="E1966">
        <v>5</v>
      </c>
      <c r="F1966">
        <v>11</v>
      </c>
      <c r="G1966">
        <v>46</v>
      </c>
      <c r="H1966">
        <f t="shared" si="420"/>
        <v>50</v>
      </c>
      <c r="I1966">
        <f t="shared" si="421"/>
        <v>1</v>
      </c>
      <c r="J1966">
        <f t="shared" si="422"/>
        <v>0</v>
      </c>
      <c r="K1966">
        <f t="shared" si="423"/>
        <v>0</v>
      </c>
      <c r="L1966">
        <f t="shared" si="424"/>
        <v>0</v>
      </c>
      <c r="M1966" s="19" t="s">
        <v>339</v>
      </c>
      <c r="N1966" s="19">
        <f t="shared" si="425"/>
        <v>4.8767039924734981E-2</v>
      </c>
      <c r="O1966">
        <f t="shared" si="426"/>
        <v>25.184110327356414</v>
      </c>
      <c r="P1966">
        <f t="shared" si="427"/>
        <v>1.2281545138031209</v>
      </c>
      <c r="Q1966" t="str">
        <f>VLOOKUP(A1966,Haul!F:W,18,FALSE)</f>
        <v>285</v>
      </c>
      <c r="R1966">
        <f t="shared" si="428"/>
        <v>0</v>
      </c>
      <c r="S1966">
        <f t="shared" si="429"/>
        <v>0</v>
      </c>
      <c r="T1966">
        <f t="shared" si="430"/>
        <v>0</v>
      </c>
      <c r="U1966">
        <f t="shared" si="431"/>
        <v>0</v>
      </c>
      <c r="V1966">
        <f t="shared" si="432"/>
        <v>0</v>
      </c>
      <c r="W1966">
        <f t="shared" si="433"/>
        <v>0</v>
      </c>
    </row>
    <row r="1967" spans="1:23">
      <c r="A1967">
        <v>90</v>
      </c>
      <c r="B1967">
        <v>44</v>
      </c>
      <c r="C1967">
        <v>4</v>
      </c>
      <c r="D1967">
        <f>VLOOKUP(A1967,Haul!F:M,8,FALSE)</f>
        <v>3.9707577000000001E-2</v>
      </c>
      <c r="E1967">
        <v>6</v>
      </c>
      <c r="F1967">
        <v>11</v>
      </c>
      <c r="G1967">
        <v>33</v>
      </c>
      <c r="H1967">
        <f t="shared" si="420"/>
        <v>35</v>
      </c>
      <c r="I1967">
        <f t="shared" si="421"/>
        <v>1</v>
      </c>
      <c r="J1967">
        <f t="shared" si="422"/>
        <v>0</v>
      </c>
      <c r="K1967">
        <f t="shared" si="423"/>
        <v>0</v>
      </c>
      <c r="L1967">
        <f t="shared" si="424"/>
        <v>0</v>
      </c>
      <c r="M1967" s="19" t="s">
        <v>339</v>
      </c>
      <c r="N1967" s="19">
        <f t="shared" si="425"/>
        <v>1.7215585383670698E-2</v>
      </c>
      <c r="O1967">
        <f t="shared" si="426"/>
        <v>25.184110327356414</v>
      </c>
      <c r="P1967">
        <f t="shared" si="427"/>
        <v>0.43355920165238737</v>
      </c>
      <c r="Q1967" t="str">
        <f>VLOOKUP(A1967,Haul!F:W,18,FALSE)</f>
        <v>285</v>
      </c>
      <c r="R1967">
        <f t="shared" si="428"/>
        <v>0</v>
      </c>
      <c r="S1967">
        <f t="shared" si="429"/>
        <v>0</v>
      </c>
      <c r="T1967">
        <f t="shared" si="430"/>
        <v>0</v>
      </c>
      <c r="U1967">
        <f t="shared" si="431"/>
        <v>0</v>
      </c>
      <c r="V1967">
        <f t="shared" si="432"/>
        <v>0</v>
      </c>
      <c r="W1967">
        <f t="shared" si="433"/>
        <v>0</v>
      </c>
    </row>
    <row r="1968" spans="1:23">
      <c r="A1968">
        <v>90</v>
      </c>
      <c r="B1968">
        <v>44</v>
      </c>
      <c r="C1968">
        <v>4</v>
      </c>
      <c r="D1968">
        <f>VLOOKUP(A1968,Haul!F:M,8,FALSE)</f>
        <v>3.9707577000000001E-2</v>
      </c>
      <c r="E1968">
        <v>7</v>
      </c>
      <c r="F1968">
        <v>11</v>
      </c>
      <c r="G1968">
        <v>40</v>
      </c>
      <c r="H1968">
        <f t="shared" si="420"/>
        <v>40</v>
      </c>
      <c r="I1968">
        <f t="shared" si="421"/>
        <v>1</v>
      </c>
      <c r="J1968">
        <f t="shared" si="422"/>
        <v>0</v>
      </c>
      <c r="K1968">
        <f t="shared" si="423"/>
        <v>0</v>
      </c>
      <c r="L1968">
        <f t="shared" si="424"/>
        <v>0</v>
      </c>
      <c r="M1968" s="19" t="s">
        <v>339</v>
      </c>
      <c r="N1968" s="19">
        <f t="shared" si="425"/>
        <v>3.1465791888445387E-2</v>
      </c>
      <c r="O1968">
        <f t="shared" si="426"/>
        <v>25.184110327356414</v>
      </c>
      <c r="P1968">
        <f t="shared" si="427"/>
        <v>0.7924379744562452</v>
      </c>
      <c r="Q1968" t="str">
        <f>VLOOKUP(A1968,Haul!F:W,18,FALSE)</f>
        <v>285</v>
      </c>
      <c r="R1968">
        <f t="shared" si="428"/>
        <v>0</v>
      </c>
      <c r="S1968">
        <f t="shared" si="429"/>
        <v>0</v>
      </c>
      <c r="T1968">
        <f t="shared" si="430"/>
        <v>0</v>
      </c>
      <c r="U1968">
        <f t="shared" si="431"/>
        <v>0</v>
      </c>
      <c r="V1968">
        <f t="shared" si="432"/>
        <v>0</v>
      </c>
      <c r="W1968">
        <f t="shared" si="433"/>
        <v>0</v>
      </c>
    </row>
    <row r="1969" spans="1:23">
      <c r="A1969">
        <v>90</v>
      </c>
      <c r="B1969">
        <v>44</v>
      </c>
      <c r="C1969">
        <v>4</v>
      </c>
      <c r="D1969">
        <f>VLOOKUP(A1969,Haul!F:M,8,FALSE)</f>
        <v>3.9707577000000001E-2</v>
      </c>
      <c r="E1969">
        <v>8</v>
      </c>
      <c r="F1969">
        <v>11</v>
      </c>
      <c r="G1969">
        <v>50</v>
      </c>
      <c r="H1969">
        <f t="shared" si="420"/>
        <v>50</v>
      </c>
      <c r="I1969">
        <f t="shared" si="421"/>
        <v>1</v>
      </c>
      <c r="J1969">
        <f t="shared" si="422"/>
        <v>0</v>
      </c>
      <c r="K1969">
        <f t="shared" si="423"/>
        <v>0</v>
      </c>
      <c r="L1969">
        <f t="shared" si="424"/>
        <v>0</v>
      </c>
      <c r="M1969" s="19" t="s">
        <v>339</v>
      </c>
      <c r="N1969" s="19">
        <f t="shared" si="425"/>
        <v>6.3336134870513289E-2</v>
      </c>
      <c r="O1969">
        <f t="shared" si="426"/>
        <v>25.184110327356414</v>
      </c>
      <c r="P1969">
        <f t="shared" si="427"/>
        <v>1.5950642082873325</v>
      </c>
      <c r="Q1969" t="str">
        <f>VLOOKUP(A1969,Haul!F:W,18,FALSE)</f>
        <v>285</v>
      </c>
      <c r="R1969">
        <f t="shared" si="428"/>
        <v>0</v>
      </c>
      <c r="S1969">
        <f t="shared" si="429"/>
        <v>0</v>
      </c>
      <c r="T1969">
        <f t="shared" si="430"/>
        <v>0</v>
      </c>
      <c r="U1969">
        <f t="shared" si="431"/>
        <v>0</v>
      </c>
      <c r="V1969">
        <f t="shared" si="432"/>
        <v>0</v>
      </c>
      <c r="W1969">
        <f t="shared" si="433"/>
        <v>0</v>
      </c>
    </row>
    <row r="1970" spans="1:23">
      <c r="A1970">
        <v>90</v>
      </c>
      <c r="B1970">
        <v>44</v>
      </c>
      <c r="C1970">
        <v>4</v>
      </c>
      <c r="D1970">
        <f>VLOOKUP(A1970,Haul!F:M,8,FALSE)</f>
        <v>3.9707577000000001E-2</v>
      </c>
      <c r="E1970">
        <v>9</v>
      </c>
      <c r="F1970">
        <v>11</v>
      </c>
      <c r="G1970">
        <v>62</v>
      </c>
      <c r="H1970">
        <f t="shared" si="420"/>
        <v>65</v>
      </c>
      <c r="I1970">
        <f t="shared" si="421"/>
        <v>1</v>
      </c>
      <c r="J1970">
        <f t="shared" si="422"/>
        <v>0</v>
      </c>
      <c r="K1970">
        <f t="shared" si="423"/>
        <v>0</v>
      </c>
      <c r="L1970">
        <f t="shared" si="424"/>
        <v>0</v>
      </c>
      <c r="M1970" s="19" t="s">
        <v>339</v>
      </c>
      <c r="N1970" s="19">
        <f t="shared" si="425"/>
        <v>0.12431643278716779</v>
      </c>
      <c r="O1970">
        <f t="shared" si="426"/>
        <v>25.184110327356414</v>
      </c>
      <c r="P1970">
        <f t="shared" si="427"/>
        <v>3.130798758815422</v>
      </c>
      <c r="Q1970" t="str">
        <f>VLOOKUP(A1970,Haul!F:W,18,FALSE)</f>
        <v>285</v>
      </c>
      <c r="R1970">
        <f t="shared" si="428"/>
        <v>0</v>
      </c>
      <c r="S1970">
        <f t="shared" si="429"/>
        <v>0</v>
      </c>
      <c r="T1970">
        <f t="shared" si="430"/>
        <v>0</v>
      </c>
      <c r="U1970">
        <f t="shared" si="431"/>
        <v>0</v>
      </c>
      <c r="V1970">
        <f t="shared" si="432"/>
        <v>0</v>
      </c>
      <c r="W1970">
        <f t="shared" si="433"/>
        <v>0</v>
      </c>
    </row>
    <row r="1971" spans="1:23">
      <c r="A1971">
        <v>90</v>
      </c>
      <c r="B1971">
        <v>44</v>
      </c>
      <c r="C1971">
        <v>4</v>
      </c>
      <c r="D1971">
        <f>VLOOKUP(A1971,Haul!F:M,8,FALSE)</f>
        <v>3.9707577000000001E-2</v>
      </c>
      <c r="E1971">
        <v>10</v>
      </c>
      <c r="F1971">
        <v>11</v>
      </c>
      <c r="G1971">
        <v>45</v>
      </c>
      <c r="H1971">
        <f t="shared" si="420"/>
        <v>45</v>
      </c>
      <c r="I1971">
        <f t="shared" si="421"/>
        <v>1</v>
      </c>
      <c r="J1971">
        <f t="shared" si="422"/>
        <v>0</v>
      </c>
      <c r="K1971">
        <f t="shared" si="423"/>
        <v>0</v>
      </c>
      <c r="L1971">
        <f t="shared" si="424"/>
        <v>0</v>
      </c>
      <c r="M1971" s="19" t="s">
        <v>339</v>
      </c>
      <c r="N1971" s="19">
        <f t="shared" si="425"/>
        <v>4.5519954976475381E-2</v>
      </c>
      <c r="O1971">
        <f t="shared" si="426"/>
        <v>25.184110327356414</v>
      </c>
      <c r="P1971">
        <f t="shared" si="427"/>
        <v>1.1463795682238527</v>
      </c>
      <c r="Q1971" t="str">
        <f>VLOOKUP(A1971,Haul!F:W,18,FALSE)</f>
        <v>285</v>
      </c>
      <c r="R1971">
        <f t="shared" si="428"/>
        <v>0</v>
      </c>
      <c r="S1971">
        <f t="shared" si="429"/>
        <v>0</v>
      </c>
      <c r="T1971">
        <f t="shared" si="430"/>
        <v>0</v>
      </c>
      <c r="U1971">
        <f t="shared" si="431"/>
        <v>0</v>
      </c>
      <c r="V1971">
        <f t="shared" si="432"/>
        <v>0</v>
      </c>
      <c r="W1971">
        <f t="shared" si="433"/>
        <v>0</v>
      </c>
    </row>
    <row r="1972" spans="1:23">
      <c r="A1972">
        <v>90</v>
      </c>
      <c r="B1972">
        <v>44</v>
      </c>
      <c r="C1972">
        <v>4</v>
      </c>
      <c r="D1972">
        <f>VLOOKUP(A1972,Haul!F:M,8,FALSE)</f>
        <v>3.9707577000000001E-2</v>
      </c>
      <c r="E1972">
        <v>11</v>
      </c>
      <c r="F1972">
        <v>11</v>
      </c>
      <c r="G1972">
        <v>45</v>
      </c>
      <c r="H1972">
        <f t="shared" si="420"/>
        <v>45</v>
      </c>
      <c r="I1972">
        <f t="shared" si="421"/>
        <v>1</v>
      </c>
      <c r="J1972">
        <f t="shared" si="422"/>
        <v>0</v>
      </c>
      <c r="K1972">
        <f t="shared" si="423"/>
        <v>0</v>
      </c>
      <c r="L1972">
        <f t="shared" si="424"/>
        <v>0</v>
      </c>
      <c r="M1972" s="19" t="s">
        <v>339</v>
      </c>
      <c r="N1972" s="19">
        <f t="shared" si="425"/>
        <v>4.5519954976475381E-2</v>
      </c>
      <c r="O1972">
        <f t="shared" si="426"/>
        <v>25.184110327356414</v>
      </c>
      <c r="P1972">
        <f t="shared" si="427"/>
        <v>1.1463795682238527</v>
      </c>
      <c r="Q1972" t="str">
        <f>VLOOKUP(A1972,Haul!F:W,18,FALSE)</f>
        <v>285</v>
      </c>
      <c r="R1972">
        <f t="shared" si="428"/>
        <v>0</v>
      </c>
      <c r="S1972">
        <f t="shared" si="429"/>
        <v>0</v>
      </c>
      <c r="T1972">
        <f t="shared" si="430"/>
        <v>0</v>
      </c>
      <c r="U1972">
        <f t="shared" si="431"/>
        <v>0</v>
      </c>
      <c r="V1972">
        <f t="shared" si="432"/>
        <v>0</v>
      </c>
      <c r="W1972">
        <f t="shared" si="433"/>
        <v>0</v>
      </c>
    </row>
    <row r="1973" spans="1:23">
      <c r="A1973">
        <v>90</v>
      </c>
      <c r="B1973">
        <v>44</v>
      </c>
      <c r="C1973">
        <v>4</v>
      </c>
      <c r="D1973">
        <f>VLOOKUP(A1973,Haul!F:M,8,FALSE)</f>
        <v>3.9707577000000001E-2</v>
      </c>
      <c r="E1973">
        <v>12</v>
      </c>
      <c r="F1973">
        <v>11</v>
      </c>
      <c r="G1973">
        <v>44</v>
      </c>
      <c r="H1973">
        <f t="shared" si="420"/>
        <v>45</v>
      </c>
      <c r="I1973">
        <f t="shared" si="421"/>
        <v>1</v>
      </c>
      <c r="J1973">
        <f t="shared" si="422"/>
        <v>0</v>
      </c>
      <c r="K1973">
        <f t="shared" si="423"/>
        <v>0</v>
      </c>
      <c r="L1973">
        <f t="shared" si="424"/>
        <v>0</v>
      </c>
      <c r="M1973" s="19" t="s">
        <v>339</v>
      </c>
      <c r="N1973" s="19">
        <f t="shared" si="425"/>
        <v>4.242332791554692E-2</v>
      </c>
      <c r="O1973">
        <f t="shared" si="426"/>
        <v>25.184110327356414</v>
      </c>
      <c r="P1973">
        <f t="shared" si="427"/>
        <v>1.0683937706787527</v>
      </c>
      <c r="Q1973" t="str">
        <f>VLOOKUP(A1973,Haul!F:W,18,FALSE)</f>
        <v>285</v>
      </c>
      <c r="R1973">
        <f t="shared" si="428"/>
        <v>0</v>
      </c>
      <c r="S1973">
        <f t="shared" si="429"/>
        <v>0</v>
      </c>
      <c r="T1973">
        <f t="shared" si="430"/>
        <v>0</v>
      </c>
      <c r="U1973">
        <f t="shared" si="431"/>
        <v>0</v>
      </c>
      <c r="V1973">
        <f t="shared" si="432"/>
        <v>0</v>
      </c>
      <c r="W1973">
        <f t="shared" si="433"/>
        <v>0</v>
      </c>
    </row>
    <row r="1974" spans="1:23">
      <c r="A1974">
        <v>90</v>
      </c>
      <c r="B1974">
        <v>44</v>
      </c>
      <c r="C1974">
        <v>4</v>
      </c>
      <c r="D1974">
        <f>VLOOKUP(A1974,Haul!F:M,8,FALSE)</f>
        <v>3.9707577000000001E-2</v>
      </c>
      <c r="E1974">
        <v>13</v>
      </c>
      <c r="F1974">
        <v>11</v>
      </c>
      <c r="G1974">
        <v>42</v>
      </c>
      <c r="H1974">
        <f t="shared" si="420"/>
        <v>45</v>
      </c>
      <c r="I1974">
        <f t="shared" si="421"/>
        <v>1</v>
      </c>
      <c r="J1974">
        <f t="shared" si="422"/>
        <v>0</v>
      </c>
      <c r="K1974">
        <f t="shared" si="423"/>
        <v>0</v>
      </c>
      <c r="L1974">
        <f t="shared" si="424"/>
        <v>0</v>
      </c>
      <c r="M1974" s="19" t="s">
        <v>339</v>
      </c>
      <c r="N1974" s="19">
        <f t="shared" si="425"/>
        <v>3.6666302623050005E-2</v>
      </c>
      <c r="O1974">
        <f t="shared" si="426"/>
        <v>25.184110327356414</v>
      </c>
      <c r="P1974">
        <f t="shared" si="427"/>
        <v>0.92340821055512923</v>
      </c>
      <c r="Q1974" t="str">
        <f>VLOOKUP(A1974,Haul!F:W,18,FALSE)</f>
        <v>285</v>
      </c>
      <c r="R1974">
        <f t="shared" si="428"/>
        <v>0</v>
      </c>
      <c r="S1974">
        <f t="shared" si="429"/>
        <v>0</v>
      </c>
      <c r="T1974">
        <f t="shared" si="430"/>
        <v>0</v>
      </c>
      <c r="U1974">
        <f t="shared" si="431"/>
        <v>0</v>
      </c>
      <c r="V1974">
        <f t="shared" si="432"/>
        <v>0</v>
      </c>
      <c r="W1974">
        <f t="shared" si="433"/>
        <v>0</v>
      </c>
    </row>
    <row r="1975" spans="1:23">
      <c r="A1975">
        <v>90</v>
      </c>
      <c r="B1975">
        <v>44</v>
      </c>
      <c r="C1975">
        <v>4</v>
      </c>
      <c r="D1975">
        <f>VLOOKUP(A1975,Haul!F:M,8,FALSE)</f>
        <v>3.9707577000000001E-2</v>
      </c>
      <c r="E1975">
        <v>14</v>
      </c>
      <c r="F1975">
        <v>11</v>
      </c>
      <c r="G1975">
        <v>43</v>
      </c>
      <c r="H1975">
        <f t="shared" si="420"/>
        <v>45</v>
      </c>
      <c r="I1975">
        <f t="shared" si="421"/>
        <v>1</v>
      </c>
      <c r="J1975">
        <f t="shared" si="422"/>
        <v>0</v>
      </c>
      <c r="K1975">
        <f t="shared" si="423"/>
        <v>0</v>
      </c>
      <c r="L1975">
        <f t="shared" si="424"/>
        <v>0</v>
      </c>
      <c r="M1975" s="19" t="s">
        <v>339</v>
      </c>
      <c r="N1975" s="19">
        <f t="shared" si="425"/>
        <v>3.9473369631376778E-2</v>
      </c>
      <c r="O1975">
        <f t="shared" si="426"/>
        <v>25.184110327356414</v>
      </c>
      <c r="P1975">
        <f t="shared" si="427"/>
        <v>0.994101695789113</v>
      </c>
      <c r="Q1975" t="str">
        <f>VLOOKUP(A1975,Haul!F:W,18,FALSE)</f>
        <v>285</v>
      </c>
      <c r="R1975">
        <f t="shared" si="428"/>
        <v>0</v>
      </c>
      <c r="S1975">
        <f t="shared" si="429"/>
        <v>0</v>
      </c>
      <c r="T1975">
        <f t="shared" si="430"/>
        <v>0</v>
      </c>
      <c r="U1975">
        <f t="shared" si="431"/>
        <v>0</v>
      </c>
      <c r="V1975">
        <f t="shared" si="432"/>
        <v>0</v>
      </c>
      <c r="W1975">
        <f t="shared" si="433"/>
        <v>0</v>
      </c>
    </row>
    <row r="1976" spans="1:23">
      <c r="A1976">
        <v>90</v>
      </c>
      <c r="B1976">
        <v>44</v>
      </c>
      <c r="C1976">
        <v>4</v>
      </c>
      <c r="D1976">
        <f>VLOOKUP(A1976,Haul!F:M,8,FALSE)</f>
        <v>3.9707577000000001E-2</v>
      </c>
      <c r="E1976">
        <v>15</v>
      </c>
      <c r="F1976">
        <v>11</v>
      </c>
      <c r="G1976">
        <v>41</v>
      </c>
      <c r="H1976">
        <f t="shared" si="420"/>
        <v>45</v>
      </c>
      <c r="I1976">
        <f t="shared" si="421"/>
        <v>1</v>
      </c>
      <c r="J1976">
        <f t="shared" si="422"/>
        <v>0</v>
      </c>
      <c r="K1976">
        <f t="shared" si="423"/>
        <v>0</v>
      </c>
      <c r="L1976">
        <f t="shared" si="424"/>
        <v>0</v>
      </c>
      <c r="M1976" s="19" t="s">
        <v>339</v>
      </c>
      <c r="N1976" s="19">
        <f t="shared" si="425"/>
        <v>3.399836123256663E-2</v>
      </c>
      <c r="O1976">
        <f t="shared" si="426"/>
        <v>25.184110327356414</v>
      </c>
      <c r="P1976">
        <f t="shared" si="427"/>
        <v>0.85621848023027525</v>
      </c>
      <c r="Q1976" t="str">
        <f>VLOOKUP(A1976,Haul!F:W,18,FALSE)</f>
        <v>285</v>
      </c>
      <c r="R1976">
        <f t="shared" si="428"/>
        <v>0</v>
      </c>
      <c r="S1976">
        <f t="shared" si="429"/>
        <v>0</v>
      </c>
      <c r="T1976">
        <f t="shared" si="430"/>
        <v>0</v>
      </c>
      <c r="U1976">
        <f t="shared" si="431"/>
        <v>0</v>
      </c>
      <c r="V1976">
        <f t="shared" si="432"/>
        <v>0</v>
      </c>
      <c r="W1976">
        <f t="shared" si="433"/>
        <v>0</v>
      </c>
    </row>
    <row r="1977" spans="1:23">
      <c r="A1977">
        <v>90</v>
      </c>
      <c r="B1977">
        <v>44</v>
      </c>
      <c r="C1977">
        <v>4</v>
      </c>
      <c r="D1977">
        <f>VLOOKUP(A1977,Haul!F:M,8,FALSE)</f>
        <v>3.9707577000000001E-2</v>
      </c>
      <c r="E1977">
        <v>16</v>
      </c>
      <c r="F1977">
        <v>11</v>
      </c>
      <c r="G1977">
        <v>38</v>
      </c>
      <c r="H1977">
        <f t="shared" si="420"/>
        <v>40</v>
      </c>
      <c r="I1977">
        <f t="shared" si="421"/>
        <v>1</v>
      </c>
      <c r="J1977">
        <f t="shared" si="422"/>
        <v>0</v>
      </c>
      <c r="K1977">
        <f t="shared" si="423"/>
        <v>0</v>
      </c>
      <c r="L1977">
        <f t="shared" si="424"/>
        <v>0</v>
      </c>
      <c r="M1977" s="19" t="s">
        <v>339</v>
      </c>
      <c r="N1977" s="19">
        <f t="shared" si="425"/>
        <v>2.6791817025858509E-2</v>
      </c>
      <c r="O1977">
        <f t="shared" si="426"/>
        <v>25.184110327356414</v>
      </c>
      <c r="P1977">
        <f t="shared" si="427"/>
        <v>0.67472807584956673</v>
      </c>
      <c r="Q1977" t="str">
        <f>VLOOKUP(A1977,Haul!F:W,18,FALSE)</f>
        <v>285</v>
      </c>
      <c r="R1977">
        <f t="shared" si="428"/>
        <v>0</v>
      </c>
      <c r="S1977">
        <f t="shared" si="429"/>
        <v>0</v>
      </c>
      <c r="T1977">
        <f t="shared" si="430"/>
        <v>0</v>
      </c>
      <c r="U1977">
        <f t="shared" si="431"/>
        <v>0</v>
      </c>
      <c r="V1977">
        <f t="shared" si="432"/>
        <v>0</v>
      </c>
      <c r="W1977">
        <f t="shared" si="433"/>
        <v>0</v>
      </c>
    </row>
    <row r="1978" spans="1:23">
      <c r="A1978">
        <v>90</v>
      </c>
      <c r="B1978">
        <v>44</v>
      </c>
      <c r="C1978">
        <v>4</v>
      </c>
      <c r="D1978">
        <f>VLOOKUP(A1978,Haul!F:M,8,FALSE)</f>
        <v>3.9707577000000001E-2</v>
      </c>
      <c r="E1978">
        <v>17</v>
      </c>
      <c r="F1978">
        <v>11</v>
      </c>
      <c r="G1978">
        <v>43</v>
      </c>
      <c r="H1978">
        <f t="shared" si="420"/>
        <v>45</v>
      </c>
      <c r="I1978">
        <f t="shared" si="421"/>
        <v>1</v>
      </c>
      <c r="J1978">
        <f t="shared" si="422"/>
        <v>0</v>
      </c>
      <c r="K1978">
        <f t="shared" si="423"/>
        <v>0</v>
      </c>
      <c r="L1978">
        <f t="shared" si="424"/>
        <v>0</v>
      </c>
      <c r="M1978" s="19" t="s">
        <v>339</v>
      </c>
      <c r="N1978" s="19">
        <f t="shared" si="425"/>
        <v>3.9473369631376778E-2</v>
      </c>
      <c r="O1978">
        <f t="shared" si="426"/>
        <v>25.184110327356414</v>
      </c>
      <c r="P1978">
        <f t="shared" si="427"/>
        <v>0.994101695789113</v>
      </c>
      <c r="Q1978" t="str">
        <f>VLOOKUP(A1978,Haul!F:W,18,FALSE)</f>
        <v>285</v>
      </c>
      <c r="R1978">
        <f t="shared" si="428"/>
        <v>0</v>
      </c>
      <c r="S1978">
        <f t="shared" si="429"/>
        <v>0</v>
      </c>
      <c r="T1978">
        <f t="shared" si="430"/>
        <v>0</v>
      </c>
      <c r="U1978">
        <f t="shared" si="431"/>
        <v>0</v>
      </c>
      <c r="V1978">
        <f t="shared" si="432"/>
        <v>0</v>
      </c>
      <c r="W1978">
        <f t="shared" si="433"/>
        <v>0</v>
      </c>
    </row>
    <row r="1979" spans="1:23">
      <c r="A1979">
        <v>90</v>
      </c>
      <c r="B1979">
        <v>44</v>
      </c>
      <c r="C1979">
        <v>4</v>
      </c>
      <c r="D1979">
        <f>VLOOKUP(A1979,Haul!F:M,8,FALSE)</f>
        <v>3.9707577000000001E-2</v>
      </c>
      <c r="E1979">
        <v>18</v>
      </c>
      <c r="F1979">
        <v>11</v>
      </c>
      <c r="G1979">
        <v>43</v>
      </c>
      <c r="H1979">
        <f t="shared" si="420"/>
        <v>45</v>
      </c>
      <c r="I1979">
        <f t="shared" si="421"/>
        <v>1</v>
      </c>
      <c r="J1979">
        <f t="shared" si="422"/>
        <v>0</v>
      </c>
      <c r="K1979">
        <f t="shared" si="423"/>
        <v>0</v>
      </c>
      <c r="L1979">
        <f t="shared" si="424"/>
        <v>0</v>
      </c>
      <c r="M1979" s="19" t="s">
        <v>339</v>
      </c>
      <c r="N1979" s="19">
        <f t="shared" si="425"/>
        <v>3.9473369631376778E-2</v>
      </c>
      <c r="O1979">
        <f t="shared" si="426"/>
        <v>25.184110327356414</v>
      </c>
      <c r="P1979">
        <f t="shared" si="427"/>
        <v>0.994101695789113</v>
      </c>
      <c r="Q1979" t="str">
        <f>VLOOKUP(A1979,Haul!F:W,18,FALSE)</f>
        <v>285</v>
      </c>
      <c r="R1979">
        <f t="shared" si="428"/>
        <v>0</v>
      </c>
      <c r="S1979">
        <f t="shared" si="429"/>
        <v>0</v>
      </c>
      <c r="T1979">
        <f t="shared" si="430"/>
        <v>0</v>
      </c>
      <c r="U1979">
        <f t="shared" si="431"/>
        <v>0</v>
      </c>
      <c r="V1979">
        <f t="shared" si="432"/>
        <v>0</v>
      </c>
      <c r="W1979">
        <f t="shared" si="433"/>
        <v>0</v>
      </c>
    </row>
    <row r="1980" spans="1:23">
      <c r="A1980">
        <v>90</v>
      </c>
      <c r="B1980">
        <v>44</v>
      </c>
      <c r="C1980">
        <v>4</v>
      </c>
      <c r="D1980">
        <f>VLOOKUP(A1980,Haul!F:M,8,FALSE)</f>
        <v>3.9707577000000001E-2</v>
      </c>
      <c r="E1980">
        <v>19</v>
      </c>
      <c r="F1980">
        <v>11</v>
      </c>
      <c r="G1980">
        <v>41</v>
      </c>
      <c r="H1980">
        <f t="shared" si="420"/>
        <v>45</v>
      </c>
      <c r="I1980">
        <f t="shared" si="421"/>
        <v>1</v>
      </c>
      <c r="J1980">
        <f t="shared" si="422"/>
        <v>0</v>
      </c>
      <c r="K1980">
        <f t="shared" si="423"/>
        <v>0</v>
      </c>
      <c r="L1980">
        <f t="shared" si="424"/>
        <v>0</v>
      </c>
      <c r="M1980" s="19" t="s">
        <v>339</v>
      </c>
      <c r="N1980" s="19">
        <f t="shared" si="425"/>
        <v>3.399836123256663E-2</v>
      </c>
      <c r="O1980">
        <f t="shared" si="426"/>
        <v>25.184110327356414</v>
      </c>
      <c r="P1980">
        <f t="shared" si="427"/>
        <v>0.85621848023027525</v>
      </c>
      <c r="Q1980" t="str">
        <f>VLOOKUP(A1980,Haul!F:W,18,FALSE)</f>
        <v>285</v>
      </c>
      <c r="R1980">
        <f t="shared" si="428"/>
        <v>0</v>
      </c>
      <c r="S1980">
        <f t="shared" si="429"/>
        <v>0</v>
      </c>
      <c r="T1980">
        <f t="shared" si="430"/>
        <v>0</v>
      </c>
      <c r="U1980">
        <f t="shared" si="431"/>
        <v>0</v>
      </c>
      <c r="V1980">
        <f t="shared" si="432"/>
        <v>0</v>
      </c>
      <c r="W1980">
        <f t="shared" si="433"/>
        <v>0</v>
      </c>
    </row>
    <row r="1981" spans="1:23">
      <c r="A1981">
        <v>90</v>
      </c>
      <c r="B1981">
        <v>44</v>
      </c>
      <c r="C1981">
        <v>4</v>
      </c>
      <c r="D1981">
        <f>VLOOKUP(A1981,Haul!F:M,8,FALSE)</f>
        <v>3.9707577000000001E-2</v>
      </c>
      <c r="E1981">
        <v>20</v>
      </c>
      <c r="F1981">
        <v>11</v>
      </c>
      <c r="G1981">
        <v>46</v>
      </c>
      <c r="H1981">
        <f t="shared" si="420"/>
        <v>50</v>
      </c>
      <c r="I1981">
        <f t="shared" si="421"/>
        <v>1</v>
      </c>
      <c r="J1981">
        <f t="shared" si="422"/>
        <v>0</v>
      </c>
      <c r="K1981">
        <f t="shared" si="423"/>
        <v>0</v>
      </c>
      <c r="L1981">
        <f t="shared" si="424"/>
        <v>0</v>
      </c>
      <c r="M1981" s="19" t="s">
        <v>339</v>
      </c>
      <c r="N1981" s="19">
        <f t="shared" si="425"/>
        <v>4.8767039924734981E-2</v>
      </c>
      <c r="O1981">
        <f t="shared" si="426"/>
        <v>25.184110327356414</v>
      </c>
      <c r="P1981">
        <f t="shared" si="427"/>
        <v>1.2281545138031209</v>
      </c>
      <c r="Q1981" t="str">
        <f>VLOOKUP(A1981,Haul!F:W,18,FALSE)</f>
        <v>285</v>
      </c>
      <c r="R1981">
        <f t="shared" si="428"/>
        <v>0</v>
      </c>
      <c r="S1981">
        <f t="shared" si="429"/>
        <v>0</v>
      </c>
      <c r="T1981">
        <f t="shared" si="430"/>
        <v>0</v>
      </c>
      <c r="U1981">
        <f t="shared" si="431"/>
        <v>0</v>
      </c>
      <c r="V1981">
        <f t="shared" si="432"/>
        <v>0</v>
      </c>
      <c r="W1981">
        <f t="shared" si="433"/>
        <v>0</v>
      </c>
    </row>
    <row r="1982" spans="1:23">
      <c r="A1982">
        <v>90</v>
      </c>
      <c r="B1982">
        <v>44</v>
      </c>
      <c r="C1982">
        <v>4</v>
      </c>
      <c r="D1982">
        <f>VLOOKUP(A1982,Haul!F:M,8,FALSE)</f>
        <v>3.9707577000000001E-2</v>
      </c>
      <c r="E1982">
        <v>21</v>
      </c>
      <c r="F1982">
        <v>11</v>
      </c>
      <c r="G1982">
        <v>45</v>
      </c>
      <c r="H1982">
        <f t="shared" si="420"/>
        <v>45</v>
      </c>
      <c r="I1982">
        <f t="shared" si="421"/>
        <v>1</v>
      </c>
      <c r="J1982">
        <f t="shared" si="422"/>
        <v>0</v>
      </c>
      <c r="K1982">
        <f t="shared" si="423"/>
        <v>0</v>
      </c>
      <c r="L1982">
        <f t="shared" si="424"/>
        <v>0</v>
      </c>
      <c r="M1982" s="19" t="s">
        <v>339</v>
      </c>
      <c r="N1982" s="19">
        <f t="shared" si="425"/>
        <v>4.5519954976475381E-2</v>
      </c>
      <c r="O1982">
        <f t="shared" si="426"/>
        <v>25.184110327356414</v>
      </c>
      <c r="P1982">
        <f t="shared" si="427"/>
        <v>1.1463795682238527</v>
      </c>
      <c r="Q1982" t="str">
        <f>VLOOKUP(A1982,Haul!F:W,18,FALSE)</f>
        <v>285</v>
      </c>
      <c r="R1982">
        <f t="shared" si="428"/>
        <v>0</v>
      </c>
      <c r="S1982">
        <f t="shared" si="429"/>
        <v>0</v>
      </c>
      <c r="T1982">
        <f t="shared" si="430"/>
        <v>0</v>
      </c>
      <c r="U1982">
        <f t="shared" si="431"/>
        <v>0</v>
      </c>
      <c r="V1982">
        <f t="shared" si="432"/>
        <v>0</v>
      </c>
      <c r="W1982">
        <f t="shared" si="433"/>
        <v>0</v>
      </c>
    </row>
    <row r="1983" spans="1:23">
      <c r="A1983">
        <v>90</v>
      </c>
      <c r="B1983">
        <v>44</v>
      </c>
      <c r="C1983">
        <v>4</v>
      </c>
      <c r="D1983">
        <f>VLOOKUP(A1983,Haul!F:M,8,FALSE)</f>
        <v>3.9707577000000001E-2</v>
      </c>
      <c r="E1983">
        <v>22</v>
      </c>
      <c r="F1983">
        <v>11</v>
      </c>
      <c r="G1983">
        <v>42</v>
      </c>
      <c r="H1983">
        <f t="shared" si="420"/>
        <v>45</v>
      </c>
      <c r="I1983">
        <f t="shared" si="421"/>
        <v>1</v>
      </c>
      <c r="J1983">
        <f t="shared" si="422"/>
        <v>0</v>
      </c>
      <c r="K1983">
        <f t="shared" si="423"/>
        <v>0</v>
      </c>
      <c r="L1983">
        <f t="shared" si="424"/>
        <v>0</v>
      </c>
      <c r="M1983" s="19" t="s">
        <v>339</v>
      </c>
      <c r="N1983" s="19">
        <f t="shared" si="425"/>
        <v>3.6666302623050005E-2</v>
      </c>
      <c r="O1983">
        <f t="shared" si="426"/>
        <v>25.184110327356414</v>
      </c>
      <c r="P1983">
        <f t="shared" si="427"/>
        <v>0.92340821055512923</v>
      </c>
      <c r="Q1983" t="str">
        <f>VLOOKUP(A1983,Haul!F:W,18,FALSE)</f>
        <v>285</v>
      </c>
      <c r="R1983">
        <f t="shared" si="428"/>
        <v>0</v>
      </c>
      <c r="S1983">
        <f t="shared" si="429"/>
        <v>0</v>
      </c>
      <c r="T1983">
        <f t="shared" si="430"/>
        <v>0</v>
      </c>
      <c r="U1983">
        <f t="shared" si="431"/>
        <v>0</v>
      </c>
      <c r="V1983">
        <f t="shared" si="432"/>
        <v>0</v>
      </c>
      <c r="W1983">
        <f t="shared" si="433"/>
        <v>0</v>
      </c>
    </row>
    <row r="1984" spans="1:23">
      <c r="A1984">
        <v>90</v>
      </c>
      <c r="B1984">
        <v>44</v>
      </c>
      <c r="C1984">
        <v>4</v>
      </c>
      <c r="D1984">
        <f>VLOOKUP(A1984,Haul!F:M,8,FALSE)</f>
        <v>3.9707577000000001E-2</v>
      </c>
      <c r="E1984">
        <v>23</v>
      </c>
      <c r="F1984">
        <v>11</v>
      </c>
      <c r="G1984">
        <v>41</v>
      </c>
      <c r="H1984">
        <f t="shared" si="420"/>
        <v>45</v>
      </c>
      <c r="I1984">
        <f t="shared" si="421"/>
        <v>1</v>
      </c>
      <c r="J1984">
        <f t="shared" si="422"/>
        <v>0</v>
      </c>
      <c r="K1984">
        <f t="shared" si="423"/>
        <v>0</v>
      </c>
      <c r="L1984">
        <f t="shared" si="424"/>
        <v>0</v>
      </c>
      <c r="M1984" s="19" t="s">
        <v>339</v>
      </c>
      <c r="N1984" s="19">
        <f t="shared" si="425"/>
        <v>3.399836123256663E-2</v>
      </c>
      <c r="O1984">
        <f t="shared" si="426"/>
        <v>25.184110327356414</v>
      </c>
      <c r="P1984">
        <f t="shared" si="427"/>
        <v>0.85621848023027525</v>
      </c>
      <c r="Q1984" t="str">
        <f>VLOOKUP(A1984,Haul!F:W,18,FALSE)</f>
        <v>285</v>
      </c>
      <c r="R1984">
        <f t="shared" si="428"/>
        <v>0</v>
      </c>
      <c r="S1984">
        <f t="shared" si="429"/>
        <v>0</v>
      </c>
      <c r="T1984">
        <f t="shared" si="430"/>
        <v>0</v>
      </c>
      <c r="U1984">
        <f t="shared" si="431"/>
        <v>0</v>
      </c>
      <c r="V1984">
        <f t="shared" si="432"/>
        <v>0</v>
      </c>
      <c r="W1984">
        <f t="shared" si="433"/>
        <v>0</v>
      </c>
    </row>
    <row r="1985" spans="1:23">
      <c r="A1985">
        <v>90</v>
      </c>
      <c r="B1985">
        <v>44</v>
      </c>
      <c r="C1985">
        <v>4</v>
      </c>
      <c r="D1985">
        <f>VLOOKUP(A1985,Haul!F:M,8,FALSE)</f>
        <v>3.9707577000000001E-2</v>
      </c>
      <c r="E1985">
        <v>24</v>
      </c>
      <c r="F1985">
        <v>11</v>
      </c>
      <c r="G1985">
        <v>30</v>
      </c>
      <c r="H1985">
        <f t="shared" si="420"/>
        <v>30</v>
      </c>
      <c r="I1985">
        <f t="shared" si="421"/>
        <v>1</v>
      </c>
      <c r="J1985">
        <f t="shared" si="422"/>
        <v>0</v>
      </c>
      <c r="K1985">
        <f t="shared" si="423"/>
        <v>0</v>
      </c>
      <c r="L1985">
        <f t="shared" si="424"/>
        <v>0</v>
      </c>
      <c r="M1985" s="19" t="s">
        <v>339</v>
      </c>
      <c r="N1985" s="19">
        <f t="shared" si="425"/>
        <v>1.2768965885908902E-2</v>
      </c>
      <c r="O1985">
        <f t="shared" si="426"/>
        <v>25.184110327356414</v>
      </c>
      <c r="P1985">
        <f t="shared" si="427"/>
        <v>0.32157504563698014</v>
      </c>
      <c r="Q1985" t="str">
        <f>VLOOKUP(A1985,Haul!F:W,18,FALSE)</f>
        <v>285</v>
      </c>
      <c r="R1985">
        <f t="shared" si="428"/>
        <v>0</v>
      </c>
      <c r="S1985">
        <f t="shared" si="429"/>
        <v>0</v>
      </c>
      <c r="T1985">
        <f t="shared" si="430"/>
        <v>0</v>
      </c>
      <c r="U1985">
        <f t="shared" si="431"/>
        <v>0</v>
      </c>
      <c r="V1985">
        <f t="shared" si="432"/>
        <v>0</v>
      </c>
      <c r="W1985">
        <f t="shared" si="433"/>
        <v>0</v>
      </c>
    </row>
    <row r="1986" spans="1:23">
      <c r="A1986">
        <v>90</v>
      </c>
      <c r="B1986">
        <v>44</v>
      </c>
      <c r="C1986">
        <v>4</v>
      </c>
      <c r="D1986">
        <f>VLOOKUP(A1986,Haul!F:M,8,FALSE)</f>
        <v>3.9707577000000001E-2</v>
      </c>
      <c r="E1986">
        <v>25</v>
      </c>
      <c r="F1986">
        <v>11</v>
      </c>
      <c r="G1986">
        <v>32</v>
      </c>
      <c r="H1986">
        <f t="shared" si="420"/>
        <v>35</v>
      </c>
      <c r="I1986">
        <f t="shared" si="421"/>
        <v>1</v>
      </c>
      <c r="J1986">
        <f t="shared" si="422"/>
        <v>0</v>
      </c>
      <c r="K1986">
        <f t="shared" si="423"/>
        <v>0</v>
      </c>
      <c r="L1986">
        <f t="shared" si="424"/>
        <v>0</v>
      </c>
      <c r="M1986" s="19" t="s">
        <v>339</v>
      </c>
      <c r="N1986" s="19">
        <f t="shared" si="425"/>
        <v>1.5632404174822891E-2</v>
      </c>
      <c r="O1986">
        <f t="shared" si="426"/>
        <v>25.184110327356414</v>
      </c>
      <c r="P1986">
        <f t="shared" si="427"/>
        <v>0.39368819142056671</v>
      </c>
      <c r="Q1986" t="str">
        <f>VLOOKUP(A1986,Haul!F:W,18,FALSE)</f>
        <v>285</v>
      </c>
      <c r="R1986">
        <f t="shared" si="428"/>
        <v>0</v>
      </c>
      <c r="S1986">
        <f t="shared" si="429"/>
        <v>0</v>
      </c>
      <c r="T1986">
        <f t="shared" si="430"/>
        <v>0</v>
      </c>
      <c r="U1986">
        <f t="shared" si="431"/>
        <v>0</v>
      </c>
      <c r="V1986">
        <f t="shared" si="432"/>
        <v>0</v>
      </c>
      <c r="W1986">
        <f t="shared" si="433"/>
        <v>0</v>
      </c>
    </row>
    <row r="1987" spans="1:23">
      <c r="A1987">
        <v>90</v>
      </c>
      <c r="B1987">
        <v>44</v>
      </c>
      <c r="C1987">
        <v>4</v>
      </c>
      <c r="D1987">
        <f>VLOOKUP(A1987,Haul!F:M,8,FALSE)</f>
        <v>3.9707577000000001E-2</v>
      </c>
      <c r="E1987">
        <v>26</v>
      </c>
      <c r="F1987">
        <v>11</v>
      </c>
      <c r="G1987">
        <v>51</v>
      </c>
      <c r="H1987">
        <f t="shared" ref="H1987:H2050" si="434">ROUNDUP(G1987/5,0)*5</f>
        <v>55</v>
      </c>
      <c r="I1987">
        <f t="shared" ref="I1987:I2050" si="435">IF(F1987=11, 1,2)</f>
        <v>1</v>
      </c>
      <c r="J1987">
        <f t="shared" ref="J1987:J2050" si="436">IF(I1987=2,1,0)</f>
        <v>0</v>
      </c>
      <c r="K1987">
        <f t="shared" ref="K1987:K2050" si="437">1*($I1987=1)*($G1987&gt;=107)</f>
        <v>0</v>
      </c>
      <c r="L1987">
        <f t="shared" ref="L1987:L2050" si="438">1*($I1987=1)*($G1987&gt;=124)</f>
        <v>0</v>
      </c>
      <c r="M1987" s="19" t="s">
        <v>339</v>
      </c>
      <c r="N1987" s="19">
        <f t="shared" ref="N1987:N2050" si="439">IF(I1987=1, (0.0002988*G1987^3.135)/1000, (0.001424*G1987^2.781)/1000)</f>
        <v>6.7392737095515215E-2</v>
      </c>
      <c r="O1987">
        <f t="shared" ref="O1987:O2050" si="440">1/D1987</f>
        <v>25.184110327356414</v>
      </c>
      <c r="P1987">
        <f t="shared" ref="P1987:P2050" si="441">N1987*O1987</f>
        <v>1.6972261262759805</v>
      </c>
      <c r="Q1987" t="str">
        <f>VLOOKUP(A1987,Haul!F:W,18,FALSE)</f>
        <v>285</v>
      </c>
      <c r="R1987">
        <f t="shared" ref="R1987:R2050" si="442">K1987*O1987</f>
        <v>0</v>
      </c>
      <c r="S1987">
        <f t="shared" ref="S1987:S2050" si="443">L1987*O1987</f>
        <v>0</v>
      </c>
      <c r="T1987">
        <f t="shared" ref="T1987:T2050" si="444">J1987*O1987</f>
        <v>0</v>
      </c>
      <c r="U1987">
        <f t="shared" ref="U1987:U2050" si="445">N1987*R1987</f>
        <v>0</v>
      </c>
      <c r="V1987">
        <f t="shared" ref="V1987:V2050" si="446">N1987*S1987</f>
        <v>0</v>
      </c>
      <c r="W1987">
        <f t="shared" ref="W1987:W2050" si="447">N1987*T1987</f>
        <v>0</v>
      </c>
    </row>
    <row r="1988" spans="1:23">
      <c r="A1988">
        <v>90</v>
      </c>
      <c r="B1988">
        <v>44</v>
      </c>
      <c r="C1988">
        <v>4</v>
      </c>
      <c r="D1988">
        <f>VLOOKUP(A1988,Haul!F:M,8,FALSE)</f>
        <v>3.9707577000000001E-2</v>
      </c>
      <c r="E1988">
        <v>27</v>
      </c>
      <c r="F1988">
        <v>11</v>
      </c>
      <c r="G1988">
        <v>37</v>
      </c>
      <c r="H1988">
        <f t="shared" si="434"/>
        <v>40</v>
      </c>
      <c r="I1988">
        <f t="shared" si="435"/>
        <v>1</v>
      </c>
      <c r="J1988">
        <f t="shared" si="436"/>
        <v>0</v>
      </c>
      <c r="K1988">
        <f t="shared" si="437"/>
        <v>0</v>
      </c>
      <c r="L1988">
        <f t="shared" si="438"/>
        <v>0</v>
      </c>
      <c r="M1988" s="19" t="s">
        <v>339</v>
      </c>
      <c r="N1988" s="19">
        <f t="shared" si="439"/>
        <v>2.4642967149258812E-2</v>
      </c>
      <c r="O1988">
        <f t="shared" si="440"/>
        <v>25.184110327356414</v>
      </c>
      <c r="P1988">
        <f t="shared" si="441"/>
        <v>0.6206112034803537</v>
      </c>
      <c r="Q1988" t="str">
        <f>VLOOKUP(A1988,Haul!F:W,18,FALSE)</f>
        <v>285</v>
      </c>
      <c r="R1988">
        <f t="shared" si="442"/>
        <v>0</v>
      </c>
      <c r="S1988">
        <f t="shared" si="443"/>
        <v>0</v>
      </c>
      <c r="T1988">
        <f t="shared" si="444"/>
        <v>0</v>
      </c>
      <c r="U1988">
        <f t="shared" si="445"/>
        <v>0</v>
      </c>
      <c r="V1988">
        <f t="shared" si="446"/>
        <v>0</v>
      </c>
      <c r="W1988">
        <f t="shared" si="447"/>
        <v>0</v>
      </c>
    </row>
    <row r="1989" spans="1:23">
      <c r="A1989">
        <v>90</v>
      </c>
      <c r="B1989">
        <v>44</v>
      </c>
      <c r="C1989">
        <v>4</v>
      </c>
      <c r="D1989">
        <f>VLOOKUP(A1989,Haul!F:M,8,FALSE)</f>
        <v>3.9707577000000001E-2</v>
      </c>
      <c r="E1989">
        <v>28</v>
      </c>
      <c r="F1989">
        <v>11</v>
      </c>
      <c r="G1989">
        <v>47</v>
      </c>
      <c r="H1989">
        <f t="shared" si="434"/>
        <v>50</v>
      </c>
      <c r="I1989">
        <f t="shared" si="435"/>
        <v>1</v>
      </c>
      <c r="J1989">
        <f t="shared" si="436"/>
        <v>0</v>
      </c>
      <c r="K1989">
        <f t="shared" si="437"/>
        <v>0</v>
      </c>
      <c r="L1989">
        <f t="shared" si="438"/>
        <v>0</v>
      </c>
      <c r="M1989" s="19" t="s">
        <v>339</v>
      </c>
      <c r="N1989" s="19">
        <f t="shared" si="439"/>
        <v>5.2168383256985626E-2</v>
      </c>
      <c r="O1989">
        <f t="shared" si="440"/>
        <v>25.184110327356414</v>
      </c>
      <c r="P1989">
        <f t="shared" si="441"/>
        <v>1.3138143195437391</v>
      </c>
      <c r="Q1989" t="str">
        <f>VLOOKUP(A1989,Haul!F:W,18,FALSE)</f>
        <v>285</v>
      </c>
      <c r="R1989">
        <f t="shared" si="442"/>
        <v>0</v>
      </c>
      <c r="S1989">
        <f t="shared" si="443"/>
        <v>0</v>
      </c>
      <c r="T1989">
        <f t="shared" si="444"/>
        <v>0</v>
      </c>
      <c r="U1989">
        <f t="shared" si="445"/>
        <v>0</v>
      </c>
      <c r="V1989">
        <f t="shared" si="446"/>
        <v>0</v>
      </c>
      <c r="W1989">
        <f t="shared" si="447"/>
        <v>0</v>
      </c>
    </row>
    <row r="1990" spans="1:23">
      <c r="A1990">
        <v>90</v>
      </c>
      <c r="B1990">
        <v>44</v>
      </c>
      <c r="C1990">
        <v>4</v>
      </c>
      <c r="D1990">
        <f>VLOOKUP(A1990,Haul!F:M,8,FALSE)</f>
        <v>3.9707577000000001E-2</v>
      </c>
      <c r="E1990">
        <v>29</v>
      </c>
      <c r="F1990">
        <v>11</v>
      </c>
      <c r="G1990">
        <v>43</v>
      </c>
      <c r="H1990">
        <f t="shared" si="434"/>
        <v>45</v>
      </c>
      <c r="I1990">
        <f t="shared" si="435"/>
        <v>1</v>
      </c>
      <c r="J1990">
        <f t="shared" si="436"/>
        <v>0</v>
      </c>
      <c r="K1990">
        <f t="shared" si="437"/>
        <v>0</v>
      </c>
      <c r="L1990">
        <f t="shared" si="438"/>
        <v>0</v>
      </c>
      <c r="M1990" s="19" t="s">
        <v>339</v>
      </c>
      <c r="N1990" s="19">
        <f t="shared" si="439"/>
        <v>3.9473369631376778E-2</v>
      </c>
      <c r="O1990">
        <f t="shared" si="440"/>
        <v>25.184110327356414</v>
      </c>
      <c r="P1990">
        <f t="shared" si="441"/>
        <v>0.994101695789113</v>
      </c>
      <c r="Q1990" t="str">
        <f>VLOOKUP(A1990,Haul!F:W,18,FALSE)</f>
        <v>285</v>
      </c>
      <c r="R1990">
        <f t="shared" si="442"/>
        <v>0</v>
      </c>
      <c r="S1990">
        <f t="shared" si="443"/>
        <v>0</v>
      </c>
      <c r="T1990">
        <f t="shared" si="444"/>
        <v>0</v>
      </c>
      <c r="U1990">
        <f t="shared" si="445"/>
        <v>0</v>
      </c>
      <c r="V1990">
        <f t="shared" si="446"/>
        <v>0</v>
      </c>
      <c r="W1990">
        <f t="shared" si="447"/>
        <v>0</v>
      </c>
    </row>
    <row r="1991" spans="1:23">
      <c r="A1991">
        <v>90</v>
      </c>
      <c r="B1991">
        <v>44</v>
      </c>
      <c r="C1991">
        <v>4</v>
      </c>
      <c r="D1991">
        <f>VLOOKUP(A1991,Haul!F:M,8,FALSE)</f>
        <v>3.9707577000000001E-2</v>
      </c>
      <c r="E1991">
        <v>30</v>
      </c>
      <c r="F1991">
        <v>11</v>
      </c>
      <c r="G1991">
        <v>38</v>
      </c>
      <c r="H1991">
        <f t="shared" si="434"/>
        <v>40</v>
      </c>
      <c r="I1991">
        <f t="shared" si="435"/>
        <v>1</v>
      </c>
      <c r="J1991">
        <f t="shared" si="436"/>
        <v>0</v>
      </c>
      <c r="K1991">
        <f t="shared" si="437"/>
        <v>0</v>
      </c>
      <c r="L1991">
        <f t="shared" si="438"/>
        <v>0</v>
      </c>
      <c r="M1991" s="19" t="s">
        <v>339</v>
      </c>
      <c r="N1991" s="19">
        <f t="shared" si="439"/>
        <v>2.6791817025858509E-2</v>
      </c>
      <c r="O1991">
        <f t="shared" si="440"/>
        <v>25.184110327356414</v>
      </c>
      <c r="P1991">
        <f t="shared" si="441"/>
        <v>0.67472807584956673</v>
      </c>
      <c r="Q1991" t="str">
        <f>VLOOKUP(A1991,Haul!F:W,18,FALSE)</f>
        <v>285</v>
      </c>
      <c r="R1991">
        <f t="shared" si="442"/>
        <v>0</v>
      </c>
      <c r="S1991">
        <f t="shared" si="443"/>
        <v>0</v>
      </c>
      <c r="T1991">
        <f t="shared" si="444"/>
        <v>0</v>
      </c>
      <c r="U1991">
        <f t="shared" si="445"/>
        <v>0</v>
      </c>
      <c r="V1991">
        <f t="shared" si="446"/>
        <v>0</v>
      </c>
      <c r="W1991">
        <f t="shared" si="447"/>
        <v>0</v>
      </c>
    </row>
    <row r="1992" spans="1:23">
      <c r="A1992">
        <v>90</v>
      </c>
      <c r="B1992">
        <v>44</v>
      </c>
      <c r="C1992">
        <v>4</v>
      </c>
      <c r="D1992">
        <f>VLOOKUP(A1992,Haul!F:M,8,FALSE)</f>
        <v>3.9707577000000001E-2</v>
      </c>
      <c r="E1992">
        <v>31</v>
      </c>
      <c r="F1992">
        <v>11</v>
      </c>
      <c r="G1992">
        <v>40</v>
      </c>
      <c r="H1992">
        <f t="shared" si="434"/>
        <v>40</v>
      </c>
      <c r="I1992">
        <f t="shared" si="435"/>
        <v>1</v>
      </c>
      <c r="J1992">
        <f t="shared" si="436"/>
        <v>0</v>
      </c>
      <c r="K1992">
        <f t="shared" si="437"/>
        <v>0</v>
      </c>
      <c r="L1992">
        <f t="shared" si="438"/>
        <v>0</v>
      </c>
      <c r="M1992" s="19" t="s">
        <v>339</v>
      </c>
      <c r="N1992" s="19">
        <f t="shared" si="439"/>
        <v>3.1465791888445387E-2</v>
      </c>
      <c r="O1992">
        <f t="shared" si="440"/>
        <v>25.184110327356414</v>
      </c>
      <c r="P1992">
        <f t="shared" si="441"/>
        <v>0.7924379744562452</v>
      </c>
      <c r="Q1992" t="str">
        <f>VLOOKUP(A1992,Haul!F:W,18,FALSE)</f>
        <v>285</v>
      </c>
      <c r="R1992">
        <f t="shared" si="442"/>
        <v>0</v>
      </c>
      <c r="S1992">
        <f t="shared" si="443"/>
        <v>0</v>
      </c>
      <c r="T1992">
        <f t="shared" si="444"/>
        <v>0</v>
      </c>
      <c r="U1992">
        <f t="shared" si="445"/>
        <v>0</v>
      </c>
      <c r="V1992">
        <f t="shared" si="446"/>
        <v>0</v>
      </c>
      <c r="W1992">
        <f t="shared" si="447"/>
        <v>0</v>
      </c>
    </row>
    <row r="1993" spans="1:23">
      <c r="A1993">
        <v>90</v>
      </c>
      <c r="B1993">
        <v>44</v>
      </c>
      <c r="C1993">
        <v>4</v>
      </c>
      <c r="D1993">
        <f>VLOOKUP(A1993,Haul!F:M,8,FALSE)</f>
        <v>3.9707577000000001E-2</v>
      </c>
      <c r="E1993">
        <v>1</v>
      </c>
      <c r="F1993">
        <v>12</v>
      </c>
      <c r="G1993">
        <v>51</v>
      </c>
      <c r="H1993">
        <f t="shared" si="434"/>
        <v>55</v>
      </c>
      <c r="I1993">
        <f t="shared" si="435"/>
        <v>2</v>
      </c>
      <c r="J1993">
        <f t="shared" si="436"/>
        <v>1</v>
      </c>
      <c r="K1993">
        <f t="shared" si="437"/>
        <v>0</v>
      </c>
      <c r="L1993">
        <f t="shared" si="438"/>
        <v>0</v>
      </c>
      <c r="M1993" s="19" t="s">
        <v>339</v>
      </c>
      <c r="N1993" s="19">
        <f t="shared" si="439"/>
        <v>7.9847743786521139E-2</v>
      </c>
      <c r="O1993">
        <f t="shared" si="440"/>
        <v>25.184110327356414</v>
      </c>
      <c r="P1993">
        <f t="shared" si="441"/>
        <v>2.010894388910236</v>
      </c>
      <c r="Q1993" t="str">
        <f>VLOOKUP(A1993,Haul!F:W,18,FALSE)</f>
        <v>285</v>
      </c>
      <c r="R1993">
        <f t="shared" si="442"/>
        <v>0</v>
      </c>
      <c r="S1993">
        <f t="shared" si="443"/>
        <v>0</v>
      </c>
      <c r="T1993">
        <f t="shared" si="444"/>
        <v>25.184110327356414</v>
      </c>
      <c r="U1993">
        <f t="shared" si="445"/>
        <v>0</v>
      </c>
      <c r="V1993">
        <f t="shared" si="446"/>
        <v>0</v>
      </c>
      <c r="W1993">
        <f t="shared" si="447"/>
        <v>2.010894388910236</v>
      </c>
    </row>
    <row r="1994" spans="1:23">
      <c r="A1994">
        <v>90</v>
      </c>
      <c r="B1994">
        <v>44</v>
      </c>
      <c r="C1994">
        <v>4</v>
      </c>
      <c r="D1994">
        <f>VLOOKUP(A1994,Haul!F:M,8,FALSE)</f>
        <v>3.9707577000000001E-2</v>
      </c>
      <c r="E1994">
        <v>2</v>
      </c>
      <c r="F1994">
        <v>12</v>
      </c>
      <c r="G1994">
        <v>43</v>
      </c>
      <c r="H1994">
        <f t="shared" si="434"/>
        <v>45</v>
      </c>
      <c r="I1994">
        <f t="shared" si="435"/>
        <v>2</v>
      </c>
      <c r="J1994">
        <f t="shared" si="436"/>
        <v>1</v>
      </c>
      <c r="K1994">
        <f t="shared" si="437"/>
        <v>0</v>
      </c>
      <c r="L1994">
        <f t="shared" si="438"/>
        <v>0</v>
      </c>
      <c r="M1994" s="19" t="s">
        <v>339</v>
      </c>
      <c r="N1994" s="19">
        <f t="shared" si="439"/>
        <v>4.968047783080861E-2</v>
      </c>
      <c r="O1994">
        <f t="shared" si="440"/>
        <v>25.184110327356414</v>
      </c>
      <c r="P1994">
        <f t="shared" si="441"/>
        <v>1.2511586348068686</v>
      </c>
      <c r="Q1994" t="str">
        <f>VLOOKUP(A1994,Haul!F:W,18,FALSE)</f>
        <v>285</v>
      </c>
      <c r="R1994">
        <f t="shared" si="442"/>
        <v>0</v>
      </c>
      <c r="S1994">
        <f t="shared" si="443"/>
        <v>0</v>
      </c>
      <c r="T1994">
        <f t="shared" si="444"/>
        <v>25.184110327356414</v>
      </c>
      <c r="U1994">
        <f t="shared" si="445"/>
        <v>0</v>
      </c>
      <c r="V1994">
        <f t="shared" si="446"/>
        <v>0</v>
      </c>
      <c r="W1994">
        <f t="shared" si="447"/>
        <v>1.2511586348068686</v>
      </c>
    </row>
    <row r="1995" spans="1:23">
      <c r="A1995">
        <v>90</v>
      </c>
      <c r="B1995">
        <v>44</v>
      </c>
      <c r="C1995">
        <v>4</v>
      </c>
      <c r="D1995">
        <f>VLOOKUP(A1995,Haul!F:M,8,FALSE)</f>
        <v>3.9707577000000001E-2</v>
      </c>
      <c r="E1995">
        <v>3</v>
      </c>
      <c r="F1995">
        <v>12</v>
      </c>
      <c r="G1995">
        <v>35</v>
      </c>
      <c r="H1995">
        <f t="shared" si="434"/>
        <v>35</v>
      </c>
      <c r="I1995">
        <f t="shared" si="435"/>
        <v>2</v>
      </c>
      <c r="J1995">
        <f t="shared" si="436"/>
        <v>1</v>
      </c>
      <c r="K1995">
        <f t="shared" si="437"/>
        <v>0</v>
      </c>
      <c r="L1995">
        <f t="shared" si="438"/>
        <v>0</v>
      </c>
      <c r="M1995" s="19" t="s">
        <v>339</v>
      </c>
      <c r="N1995" s="19">
        <f t="shared" si="439"/>
        <v>2.8026135709554409E-2</v>
      </c>
      <c r="O1995">
        <f t="shared" si="440"/>
        <v>25.184110327356414</v>
      </c>
      <c r="P1995">
        <f t="shared" si="441"/>
        <v>0.70581329375888158</v>
      </c>
      <c r="Q1995" t="str">
        <f>VLOOKUP(A1995,Haul!F:W,18,FALSE)</f>
        <v>285</v>
      </c>
      <c r="R1995">
        <f t="shared" si="442"/>
        <v>0</v>
      </c>
      <c r="S1995">
        <f t="shared" si="443"/>
        <v>0</v>
      </c>
      <c r="T1995">
        <f t="shared" si="444"/>
        <v>25.184110327356414</v>
      </c>
      <c r="U1995">
        <f t="shared" si="445"/>
        <v>0</v>
      </c>
      <c r="V1995">
        <f t="shared" si="446"/>
        <v>0</v>
      </c>
      <c r="W1995">
        <f t="shared" si="447"/>
        <v>0.70581329375888158</v>
      </c>
    </row>
    <row r="1996" spans="1:23">
      <c r="A1996">
        <v>90</v>
      </c>
      <c r="B1996">
        <v>44</v>
      </c>
      <c r="C1996">
        <v>4</v>
      </c>
      <c r="D1996">
        <f>VLOOKUP(A1996,Haul!F:M,8,FALSE)</f>
        <v>3.9707577000000001E-2</v>
      </c>
      <c r="E1996">
        <v>4</v>
      </c>
      <c r="F1996">
        <v>12</v>
      </c>
      <c r="G1996">
        <v>63</v>
      </c>
      <c r="H1996">
        <f t="shared" si="434"/>
        <v>65</v>
      </c>
      <c r="I1996">
        <f t="shared" si="435"/>
        <v>2</v>
      </c>
      <c r="J1996">
        <f t="shared" si="436"/>
        <v>1</v>
      </c>
      <c r="K1996">
        <f t="shared" si="437"/>
        <v>0</v>
      </c>
      <c r="L1996">
        <f t="shared" si="438"/>
        <v>0</v>
      </c>
      <c r="M1996" s="19" t="s">
        <v>339</v>
      </c>
      <c r="N1996" s="19">
        <f t="shared" si="439"/>
        <v>0.14370638257975787</v>
      </c>
      <c r="O1996">
        <f t="shared" si="440"/>
        <v>25.184110327356414</v>
      </c>
      <c r="P1996">
        <f t="shared" si="441"/>
        <v>3.6191173936339123</v>
      </c>
      <c r="Q1996" t="str">
        <f>VLOOKUP(A1996,Haul!F:W,18,FALSE)</f>
        <v>285</v>
      </c>
      <c r="R1996">
        <f t="shared" si="442"/>
        <v>0</v>
      </c>
      <c r="S1996">
        <f t="shared" si="443"/>
        <v>0</v>
      </c>
      <c r="T1996">
        <f t="shared" si="444"/>
        <v>25.184110327356414</v>
      </c>
      <c r="U1996">
        <f t="shared" si="445"/>
        <v>0</v>
      </c>
      <c r="V1996">
        <f t="shared" si="446"/>
        <v>0</v>
      </c>
      <c r="W1996">
        <f t="shared" si="447"/>
        <v>3.6191173936339123</v>
      </c>
    </row>
    <row r="1997" spans="1:23">
      <c r="A1997">
        <v>90</v>
      </c>
      <c r="B1997">
        <v>44</v>
      </c>
      <c r="C1997">
        <v>4</v>
      </c>
      <c r="D1997">
        <f>VLOOKUP(A1997,Haul!F:M,8,FALSE)</f>
        <v>3.9707577000000001E-2</v>
      </c>
      <c r="E1997">
        <v>5</v>
      </c>
      <c r="F1997">
        <v>12</v>
      </c>
      <c r="G1997">
        <v>53</v>
      </c>
      <c r="H1997">
        <f t="shared" si="434"/>
        <v>55</v>
      </c>
      <c r="I1997">
        <f t="shared" si="435"/>
        <v>2</v>
      </c>
      <c r="J1997">
        <f t="shared" si="436"/>
        <v>1</v>
      </c>
      <c r="K1997">
        <f t="shared" si="437"/>
        <v>0</v>
      </c>
      <c r="L1997">
        <f t="shared" si="438"/>
        <v>0</v>
      </c>
      <c r="M1997" s="19" t="s">
        <v>339</v>
      </c>
      <c r="N1997" s="19">
        <f t="shared" si="439"/>
        <v>8.8863043337243444E-2</v>
      </c>
      <c r="O1997">
        <f t="shared" si="440"/>
        <v>25.184110327356414</v>
      </c>
      <c r="P1997">
        <f t="shared" si="441"/>
        <v>2.237936687429793</v>
      </c>
      <c r="Q1997" t="str">
        <f>VLOOKUP(A1997,Haul!F:W,18,FALSE)</f>
        <v>285</v>
      </c>
      <c r="R1997">
        <f t="shared" si="442"/>
        <v>0</v>
      </c>
      <c r="S1997">
        <f t="shared" si="443"/>
        <v>0</v>
      </c>
      <c r="T1997">
        <f t="shared" si="444"/>
        <v>25.184110327356414</v>
      </c>
      <c r="U1997">
        <f t="shared" si="445"/>
        <v>0</v>
      </c>
      <c r="V1997">
        <f t="shared" si="446"/>
        <v>0</v>
      </c>
      <c r="W1997">
        <f t="shared" si="447"/>
        <v>2.237936687429793</v>
      </c>
    </row>
    <row r="1998" spans="1:23">
      <c r="A1998">
        <v>90</v>
      </c>
      <c r="B1998">
        <v>44</v>
      </c>
      <c r="C1998">
        <v>4</v>
      </c>
      <c r="D1998">
        <f>VLOOKUP(A1998,Haul!F:M,8,FALSE)</f>
        <v>3.9707577000000001E-2</v>
      </c>
      <c r="E1998">
        <v>6</v>
      </c>
      <c r="F1998">
        <v>12</v>
      </c>
      <c r="G1998">
        <v>51</v>
      </c>
      <c r="H1998">
        <f t="shared" si="434"/>
        <v>55</v>
      </c>
      <c r="I1998">
        <f t="shared" si="435"/>
        <v>2</v>
      </c>
      <c r="J1998">
        <f t="shared" si="436"/>
        <v>1</v>
      </c>
      <c r="K1998">
        <f t="shared" si="437"/>
        <v>0</v>
      </c>
      <c r="L1998">
        <f t="shared" si="438"/>
        <v>0</v>
      </c>
      <c r="M1998" s="19" t="s">
        <v>339</v>
      </c>
      <c r="N1998" s="19">
        <f t="shared" si="439"/>
        <v>7.9847743786521139E-2</v>
      </c>
      <c r="O1998">
        <f t="shared" si="440"/>
        <v>25.184110327356414</v>
      </c>
      <c r="P1998">
        <f t="shared" si="441"/>
        <v>2.010894388910236</v>
      </c>
      <c r="Q1998" t="str">
        <f>VLOOKUP(A1998,Haul!F:W,18,FALSE)</f>
        <v>285</v>
      </c>
      <c r="R1998">
        <f t="shared" si="442"/>
        <v>0</v>
      </c>
      <c r="S1998">
        <f t="shared" si="443"/>
        <v>0</v>
      </c>
      <c r="T1998">
        <f t="shared" si="444"/>
        <v>25.184110327356414</v>
      </c>
      <c r="U1998">
        <f t="shared" si="445"/>
        <v>0</v>
      </c>
      <c r="V1998">
        <f t="shared" si="446"/>
        <v>0</v>
      </c>
      <c r="W1998">
        <f t="shared" si="447"/>
        <v>2.010894388910236</v>
      </c>
    </row>
    <row r="1999" spans="1:23">
      <c r="A1999">
        <v>90</v>
      </c>
      <c r="B1999">
        <v>44</v>
      </c>
      <c r="C1999">
        <v>4</v>
      </c>
      <c r="D1999">
        <f>VLOOKUP(A1999,Haul!F:M,8,FALSE)</f>
        <v>3.9707577000000001E-2</v>
      </c>
      <c r="E1999">
        <v>7</v>
      </c>
      <c r="F1999">
        <v>12</v>
      </c>
      <c r="G1999">
        <v>37</v>
      </c>
      <c r="H1999">
        <f t="shared" si="434"/>
        <v>40</v>
      </c>
      <c r="I1999">
        <f t="shared" si="435"/>
        <v>2</v>
      </c>
      <c r="J1999">
        <f t="shared" si="436"/>
        <v>1</v>
      </c>
      <c r="K1999">
        <f t="shared" si="437"/>
        <v>0</v>
      </c>
      <c r="L1999">
        <f t="shared" si="438"/>
        <v>0</v>
      </c>
      <c r="M1999" s="19" t="s">
        <v>339</v>
      </c>
      <c r="N1999" s="19">
        <f t="shared" si="439"/>
        <v>3.2709882490221116E-2</v>
      </c>
      <c r="O1999">
        <f t="shared" si="440"/>
        <v>25.184110327356414</v>
      </c>
      <c r="P1999">
        <f t="shared" si="441"/>
        <v>0.8237692894285924</v>
      </c>
      <c r="Q1999" t="str">
        <f>VLOOKUP(A1999,Haul!F:W,18,FALSE)</f>
        <v>285</v>
      </c>
      <c r="R1999">
        <f t="shared" si="442"/>
        <v>0</v>
      </c>
      <c r="S1999">
        <f t="shared" si="443"/>
        <v>0</v>
      </c>
      <c r="T1999">
        <f t="shared" si="444"/>
        <v>25.184110327356414</v>
      </c>
      <c r="U1999">
        <f t="shared" si="445"/>
        <v>0</v>
      </c>
      <c r="V1999">
        <f t="shared" si="446"/>
        <v>0</v>
      </c>
      <c r="W1999">
        <f t="shared" si="447"/>
        <v>0.8237692894285924</v>
      </c>
    </row>
    <row r="2000" spans="1:23">
      <c r="A2000">
        <v>90</v>
      </c>
      <c r="B2000">
        <v>44</v>
      </c>
      <c r="C2000">
        <v>4</v>
      </c>
      <c r="D2000">
        <f>VLOOKUP(A2000,Haul!F:M,8,FALSE)</f>
        <v>3.9707577000000001E-2</v>
      </c>
      <c r="E2000">
        <v>8</v>
      </c>
      <c r="F2000">
        <v>12</v>
      </c>
      <c r="G2000">
        <v>43</v>
      </c>
      <c r="H2000">
        <f t="shared" si="434"/>
        <v>45</v>
      </c>
      <c r="I2000">
        <f t="shared" si="435"/>
        <v>2</v>
      </c>
      <c r="J2000">
        <f t="shared" si="436"/>
        <v>1</v>
      </c>
      <c r="K2000">
        <f t="shared" si="437"/>
        <v>0</v>
      </c>
      <c r="L2000">
        <f t="shared" si="438"/>
        <v>0</v>
      </c>
      <c r="M2000" s="19" t="s">
        <v>339</v>
      </c>
      <c r="N2000" s="19">
        <f t="shared" si="439"/>
        <v>4.968047783080861E-2</v>
      </c>
      <c r="O2000">
        <f t="shared" si="440"/>
        <v>25.184110327356414</v>
      </c>
      <c r="P2000">
        <f t="shared" si="441"/>
        <v>1.2511586348068686</v>
      </c>
      <c r="Q2000" t="str">
        <f>VLOOKUP(A2000,Haul!F:W,18,FALSE)</f>
        <v>285</v>
      </c>
      <c r="R2000">
        <f t="shared" si="442"/>
        <v>0</v>
      </c>
      <c r="S2000">
        <f t="shared" si="443"/>
        <v>0</v>
      </c>
      <c r="T2000">
        <f t="shared" si="444"/>
        <v>25.184110327356414</v>
      </c>
      <c r="U2000">
        <f t="shared" si="445"/>
        <v>0</v>
      </c>
      <c r="V2000">
        <f t="shared" si="446"/>
        <v>0</v>
      </c>
      <c r="W2000">
        <f t="shared" si="447"/>
        <v>1.2511586348068686</v>
      </c>
    </row>
    <row r="2001" spans="1:23">
      <c r="A2001">
        <v>90</v>
      </c>
      <c r="B2001">
        <v>44</v>
      </c>
      <c r="C2001">
        <v>4</v>
      </c>
      <c r="D2001">
        <f>VLOOKUP(A2001,Haul!F:M,8,FALSE)</f>
        <v>3.9707577000000001E-2</v>
      </c>
      <c r="E2001">
        <v>9</v>
      </c>
      <c r="F2001">
        <v>12</v>
      </c>
      <c r="G2001">
        <v>45</v>
      </c>
      <c r="H2001">
        <f t="shared" si="434"/>
        <v>45</v>
      </c>
      <c r="I2001">
        <f t="shared" si="435"/>
        <v>2</v>
      </c>
      <c r="J2001">
        <f t="shared" si="436"/>
        <v>1</v>
      </c>
      <c r="K2001">
        <f t="shared" si="437"/>
        <v>0</v>
      </c>
      <c r="L2001">
        <f t="shared" si="438"/>
        <v>0</v>
      </c>
      <c r="M2001" s="19" t="s">
        <v>339</v>
      </c>
      <c r="N2001" s="19">
        <f t="shared" si="439"/>
        <v>5.6375965161570014E-2</v>
      </c>
      <c r="O2001">
        <f t="shared" si="440"/>
        <v>25.184110327356414</v>
      </c>
      <c r="P2001">
        <f t="shared" si="441"/>
        <v>1.4197785264401808</v>
      </c>
      <c r="Q2001" t="str">
        <f>VLOOKUP(A2001,Haul!F:W,18,FALSE)</f>
        <v>285</v>
      </c>
      <c r="R2001">
        <f t="shared" si="442"/>
        <v>0</v>
      </c>
      <c r="S2001">
        <f t="shared" si="443"/>
        <v>0</v>
      </c>
      <c r="T2001">
        <f t="shared" si="444"/>
        <v>25.184110327356414</v>
      </c>
      <c r="U2001">
        <f t="shared" si="445"/>
        <v>0</v>
      </c>
      <c r="V2001">
        <f t="shared" si="446"/>
        <v>0</v>
      </c>
      <c r="W2001">
        <f t="shared" si="447"/>
        <v>1.4197785264401808</v>
      </c>
    </row>
    <row r="2002" spans="1:23">
      <c r="A2002">
        <v>90</v>
      </c>
      <c r="B2002">
        <v>44</v>
      </c>
      <c r="C2002">
        <v>4</v>
      </c>
      <c r="D2002">
        <f>VLOOKUP(A2002,Haul!F:M,8,FALSE)</f>
        <v>3.9707577000000001E-2</v>
      </c>
      <c r="E2002">
        <v>10</v>
      </c>
      <c r="F2002">
        <v>12</v>
      </c>
      <c r="G2002">
        <v>40</v>
      </c>
      <c r="H2002">
        <f t="shared" si="434"/>
        <v>40</v>
      </c>
      <c r="I2002">
        <f t="shared" si="435"/>
        <v>2</v>
      </c>
      <c r="J2002">
        <f t="shared" si="436"/>
        <v>1</v>
      </c>
      <c r="K2002">
        <f t="shared" si="437"/>
        <v>0</v>
      </c>
      <c r="L2002">
        <f t="shared" si="438"/>
        <v>0</v>
      </c>
      <c r="M2002" s="19" t="s">
        <v>339</v>
      </c>
      <c r="N2002" s="19">
        <f t="shared" si="439"/>
        <v>4.062925184195941E-2</v>
      </c>
      <c r="O2002">
        <f t="shared" si="440"/>
        <v>25.184110327356414</v>
      </c>
      <c r="P2002">
        <f t="shared" si="441"/>
        <v>1.0232115609058545</v>
      </c>
      <c r="Q2002" t="str">
        <f>VLOOKUP(A2002,Haul!F:W,18,FALSE)</f>
        <v>285</v>
      </c>
      <c r="R2002">
        <f t="shared" si="442"/>
        <v>0</v>
      </c>
      <c r="S2002">
        <f t="shared" si="443"/>
        <v>0</v>
      </c>
      <c r="T2002">
        <f t="shared" si="444"/>
        <v>25.184110327356414</v>
      </c>
      <c r="U2002">
        <f t="shared" si="445"/>
        <v>0</v>
      </c>
      <c r="V2002">
        <f t="shared" si="446"/>
        <v>0</v>
      </c>
      <c r="W2002">
        <f t="shared" si="447"/>
        <v>1.0232115609058545</v>
      </c>
    </row>
    <row r="2003" spans="1:23">
      <c r="A2003">
        <v>90</v>
      </c>
      <c r="B2003">
        <v>44</v>
      </c>
      <c r="C2003">
        <v>4</v>
      </c>
      <c r="D2003">
        <f>VLOOKUP(A2003,Haul!F:M,8,FALSE)</f>
        <v>3.9707577000000001E-2</v>
      </c>
      <c r="E2003">
        <v>11</v>
      </c>
      <c r="F2003">
        <v>12</v>
      </c>
      <c r="G2003">
        <v>53</v>
      </c>
      <c r="H2003">
        <f t="shared" si="434"/>
        <v>55</v>
      </c>
      <c r="I2003">
        <f t="shared" si="435"/>
        <v>2</v>
      </c>
      <c r="J2003">
        <f t="shared" si="436"/>
        <v>1</v>
      </c>
      <c r="K2003">
        <f t="shared" si="437"/>
        <v>0</v>
      </c>
      <c r="L2003">
        <f t="shared" si="438"/>
        <v>0</v>
      </c>
      <c r="M2003" s="19" t="s">
        <v>339</v>
      </c>
      <c r="N2003" s="19">
        <f t="shared" si="439"/>
        <v>8.8863043337243444E-2</v>
      </c>
      <c r="O2003">
        <f t="shared" si="440"/>
        <v>25.184110327356414</v>
      </c>
      <c r="P2003">
        <f t="shared" si="441"/>
        <v>2.237936687429793</v>
      </c>
      <c r="Q2003" t="str">
        <f>VLOOKUP(A2003,Haul!F:W,18,FALSE)</f>
        <v>285</v>
      </c>
      <c r="R2003">
        <f t="shared" si="442"/>
        <v>0</v>
      </c>
      <c r="S2003">
        <f t="shared" si="443"/>
        <v>0</v>
      </c>
      <c r="T2003">
        <f t="shared" si="444"/>
        <v>25.184110327356414</v>
      </c>
      <c r="U2003">
        <f t="shared" si="445"/>
        <v>0</v>
      </c>
      <c r="V2003">
        <f t="shared" si="446"/>
        <v>0</v>
      </c>
      <c r="W2003">
        <f t="shared" si="447"/>
        <v>2.237936687429793</v>
      </c>
    </row>
    <row r="2004" spans="1:23">
      <c r="A2004">
        <v>90</v>
      </c>
      <c r="B2004">
        <v>44</v>
      </c>
      <c r="C2004">
        <v>4</v>
      </c>
      <c r="D2004">
        <f>VLOOKUP(A2004,Haul!F:M,8,FALSE)</f>
        <v>3.9707577000000001E-2</v>
      </c>
      <c r="E2004">
        <v>12</v>
      </c>
      <c r="F2004">
        <v>12</v>
      </c>
      <c r="G2004">
        <v>50</v>
      </c>
      <c r="H2004">
        <f t="shared" si="434"/>
        <v>50</v>
      </c>
      <c r="I2004">
        <f t="shared" si="435"/>
        <v>2</v>
      </c>
      <c r="J2004">
        <f t="shared" si="436"/>
        <v>1</v>
      </c>
      <c r="K2004">
        <f t="shared" si="437"/>
        <v>0</v>
      </c>
      <c r="L2004">
        <f t="shared" si="438"/>
        <v>0</v>
      </c>
      <c r="M2004" s="19" t="s">
        <v>339</v>
      </c>
      <c r="N2004" s="19">
        <f t="shared" si="439"/>
        <v>7.5569329929123033E-2</v>
      </c>
      <c r="O2004">
        <f t="shared" si="440"/>
        <v>25.184110327356414</v>
      </c>
      <c r="P2004">
        <f t="shared" si="441"/>
        <v>1.9031463422994315</v>
      </c>
      <c r="Q2004" t="str">
        <f>VLOOKUP(A2004,Haul!F:W,18,FALSE)</f>
        <v>285</v>
      </c>
      <c r="R2004">
        <f t="shared" si="442"/>
        <v>0</v>
      </c>
      <c r="S2004">
        <f t="shared" si="443"/>
        <v>0</v>
      </c>
      <c r="T2004">
        <f t="shared" si="444"/>
        <v>25.184110327356414</v>
      </c>
      <c r="U2004">
        <f t="shared" si="445"/>
        <v>0</v>
      </c>
      <c r="V2004">
        <f t="shared" si="446"/>
        <v>0</v>
      </c>
      <c r="W2004">
        <f t="shared" si="447"/>
        <v>1.9031463422994315</v>
      </c>
    </row>
    <row r="2005" spans="1:23">
      <c r="A2005">
        <v>90</v>
      </c>
      <c r="B2005">
        <v>44</v>
      </c>
      <c r="C2005">
        <v>4</v>
      </c>
      <c r="D2005">
        <f>VLOOKUP(A2005,Haul!F:M,8,FALSE)</f>
        <v>3.9707577000000001E-2</v>
      </c>
      <c r="E2005">
        <v>13</v>
      </c>
      <c r="F2005">
        <v>12</v>
      </c>
      <c r="G2005">
        <v>35</v>
      </c>
      <c r="H2005">
        <f t="shared" si="434"/>
        <v>35</v>
      </c>
      <c r="I2005">
        <f t="shared" si="435"/>
        <v>2</v>
      </c>
      <c r="J2005">
        <f t="shared" si="436"/>
        <v>1</v>
      </c>
      <c r="K2005">
        <f t="shared" si="437"/>
        <v>0</v>
      </c>
      <c r="L2005">
        <f t="shared" si="438"/>
        <v>0</v>
      </c>
      <c r="M2005" s="19" t="s">
        <v>339</v>
      </c>
      <c r="N2005" s="19">
        <f t="shared" si="439"/>
        <v>2.8026135709554409E-2</v>
      </c>
      <c r="O2005">
        <f t="shared" si="440"/>
        <v>25.184110327356414</v>
      </c>
      <c r="P2005">
        <f t="shared" si="441"/>
        <v>0.70581329375888158</v>
      </c>
      <c r="Q2005" t="str">
        <f>VLOOKUP(A2005,Haul!F:W,18,FALSE)</f>
        <v>285</v>
      </c>
      <c r="R2005">
        <f t="shared" si="442"/>
        <v>0</v>
      </c>
      <c r="S2005">
        <f t="shared" si="443"/>
        <v>0</v>
      </c>
      <c r="T2005">
        <f t="shared" si="444"/>
        <v>25.184110327356414</v>
      </c>
      <c r="U2005">
        <f t="shared" si="445"/>
        <v>0</v>
      </c>
      <c r="V2005">
        <f t="shared" si="446"/>
        <v>0</v>
      </c>
      <c r="W2005">
        <f t="shared" si="447"/>
        <v>0.70581329375888158</v>
      </c>
    </row>
    <row r="2006" spans="1:23">
      <c r="A2006">
        <v>90</v>
      </c>
      <c r="B2006">
        <v>44</v>
      </c>
      <c r="C2006">
        <v>4</v>
      </c>
      <c r="D2006">
        <f>VLOOKUP(A2006,Haul!F:M,8,FALSE)</f>
        <v>3.9707577000000001E-2</v>
      </c>
      <c r="E2006">
        <v>14</v>
      </c>
      <c r="F2006">
        <v>12</v>
      </c>
      <c r="G2006">
        <v>47</v>
      </c>
      <c r="H2006">
        <f t="shared" si="434"/>
        <v>50</v>
      </c>
      <c r="I2006">
        <f t="shared" si="435"/>
        <v>2</v>
      </c>
      <c r="J2006">
        <f t="shared" si="436"/>
        <v>1</v>
      </c>
      <c r="K2006">
        <f t="shared" si="437"/>
        <v>0</v>
      </c>
      <c r="L2006">
        <f t="shared" si="438"/>
        <v>0</v>
      </c>
      <c r="M2006" s="19" t="s">
        <v>339</v>
      </c>
      <c r="N2006" s="19">
        <f t="shared" si="439"/>
        <v>6.3622998356705318E-2</v>
      </c>
      <c r="O2006">
        <f t="shared" si="440"/>
        <v>25.184110327356414</v>
      </c>
      <c r="P2006">
        <f t="shared" si="441"/>
        <v>1.6022886099724827</v>
      </c>
      <c r="Q2006" t="str">
        <f>VLOOKUP(A2006,Haul!F:W,18,FALSE)</f>
        <v>285</v>
      </c>
      <c r="R2006">
        <f t="shared" si="442"/>
        <v>0</v>
      </c>
      <c r="S2006">
        <f t="shared" si="443"/>
        <v>0</v>
      </c>
      <c r="T2006">
        <f t="shared" si="444"/>
        <v>25.184110327356414</v>
      </c>
      <c r="U2006">
        <f t="shared" si="445"/>
        <v>0</v>
      </c>
      <c r="V2006">
        <f t="shared" si="446"/>
        <v>0</v>
      </c>
      <c r="W2006">
        <f t="shared" si="447"/>
        <v>1.6022886099724827</v>
      </c>
    </row>
    <row r="2007" spans="1:23">
      <c r="A2007">
        <v>90</v>
      </c>
      <c r="B2007">
        <v>44</v>
      </c>
      <c r="C2007">
        <v>4</v>
      </c>
      <c r="D2007">
        <f>VLOOKUP(A2007,Haul!F:M,8,FALSE)</f>
        <v>3.9707577000000001E-2</v>
      </c>
      <c r="E2007">
        <v>15</v>
      </c>
      <c r="F2007">
        <v>12</v>
      </c>
      <c r="G2007">
        <v>38</v>
      </c>
      <c r="H2007">
        <f t="shared" si="434"/>
        <v>40</v>
      </c>
      <c r="I2007">
        <f t="shared" si="435"/>
        <v>2</v>
      </c>
      <c r="J2007">
        <f t="shared" si="436"/>
        <v>1</v>
      </c>
      <c r="K2007">
        <f t="shared" si="437"/>
        <v>0</v>
      </c>
      <c r="L2007">
        <f t="shared" si="438"/>
        <v>0</v>
      </c>
      <c r="M2007" s="19" t="s">
        <v>339</v>
      </c>
      <c r="N2007" s="19">
        <f t="shared" si="439"/>
        <v>3.5228014910730181E-2</v>
      </c>
      <c r="O2007">
        <f t="shared" si="440"/>
        <v>25.184110327356414</v>
      </c>
      <c r="P2007">
        <f t="shared" si="441"/>
        <v>0.88718621412558574</v>
      </c>
      <c r="Q2007" t="str">
        <f>VLOOKUP(A2007,Haul!F:W,18,FALSE)</f>
        <v>285</v>
      </c>
      <c r="R2007">
        <f t="shared" si="442"/>
        <v>0</v>
      </c>
      <c r="S2007">
        <f t="shared" si="443"/>
        <v>0</v>
      </c>
      <c r="T2007">
        <f t="shared" si="444"/>
        <v>25.184110327356414</v>
      </c>
      <c r="U2007">
        <f t="shared" si="445"/>
        <v>0</v>
      </c>
      <c r="V2007">
        <f t="shared" si="446"/>
        <v>0</v>
      </c>
      <c r="W2007">
        <f t="shared" si="447"/>
        <v>0.88718621412558574</v>
      </c>
    </row>
    <row r="2008" spans="1:23">
      <c r="A2008">
        <v>92</v>
      </c>
      <c r="B2008">
        <v>52</v>
      </c>
      <c r="C2008">
        <v>5</v>
      </c>
      <c r="D2008">
        <f>VLOOKUP(A2008,Haul!F:M,8,FALSE)</f>
        <v>4.1570339999999997E-2</v>
      </c>
      <c r="E2008">
        <v>1</v>
      </c>
      <c r="F2008">
        <v>11</v>
      </c>
      <c r="G2008">
        <v>113</v>
      </c>
      <c r="H2008">
        <f t="shared" si="434"/>
        <v>115</v>
      </c>
      <c r="I2008">
        <f t="shared" si="435"/>
        <v>1</v>
      </c>
      <c r="J2008">
        <f t="shared" si="436"/>
        <v>0</v>
      </c>
      <c r="K2008">
        <f t="shared" si="437"/>
        <v>1</v>
      </c>
      <c r="L2008">
        <f t="shared" si="438"/>
        <v>0</v>
      </c>
      <c r="M2008" s="19" t="s">
        <v>339</v>
      </c>
      <c r="N2008" s="19">
        <f t="shared" si="439"/>
        <v>0.8161716652811043</v>
      </c>
      <c r="O2008">
        <f t="shared" si="440"/>
        <v>24.055612727728473</v>
      </c>
      <c r="P2008">
        <f t="shared" si="441"/>
        <v>19.633509499347475</v>
      </c>
      <c r="Q2008" t="str">
        <f>VLOOKUP(A2008,Haul!F:W,18,FALSE)</f>
        <v>300</v>
      </c>
      <c r="R2008">
        <f t="shared" si="442"/>
        <v>24.055612727728473</v>
      </c>
      <c r="S2008">
        <f t="shared" si="443"/>
        <v>0</v>
      </c>
      <c r="T2008">
        <f t="shared" si="444"/>
        <v>0</v>
      </c>
      <c r="U2008">
        <f t="shared" si="445"/>
        <v>19.633509499347475</v>
      </c>
      <c r="V2008">
        <f t="shared" si="446"/>
        <v>0</v>
      </c>
      <c r="W2008">
        <f t="shared" si="447"/>
        <v>0</v>
      </c>
    </row>
    <row r="2009" spans="1:23">
      <c r="A2009">
        <v>93</v>
      </c>
      <c r="B2009">
        <v>53</v>
      </c>
      <c r="C2009">
        <v>5</v>
      </c>
      <c r="D2009">
        <f>VLOOKUP(A2009,Haul!F:M,8,FALSE)</f>
        <v>3.9445916000000011E-2</v>
      </c>
      <c r="E2009">
        <v>1</v>
      </c>
      <c r="F2009">
        <v>11</v>
      </c>
      <c r="G2009">
        <v>102</v>
      </c>
      <c r="H2009">
        <f t="shared" si="434"/>
        <v>105</v>
      </c>
      <c r="I2009">
        <f t="shared" si="435"/>
        <v>1</v>
      </c>
      <c r="J2009">
        <f t="shared" si="436"/>
        <v>0</v>
      </c>
      <c r="K2009">
        <f t="shared" si="437"/>
        <v>0</v>
      </c>
      <c r="L2009">
        <f t="shared" si="438"/>
        <v>0</v>
      </c>
      <c r="M2009" s="19" t="s">
        <v>339</v>
      </c>
      <c r="N2009" s="19">
        <f t="shared" si="439"/>
        <v>0.59202784244820039</v>
      </c>
      <c r="O2009">
        <f t="shared" si="440"/>
        <v>25.351166899001655</v>
      </c>
      <c r="P2009">
        <f t="shared" si="441"/>
        <v>15.008596642760184</v>
      </c>
      <c r="Q2009" t="str">
        <f>VLOOKUP(A2009,Haul!F:W,18,FALSE)</f>
        <v>307</v>
      </c>
      <c r="R2009">
        <f t="shared" si="442"/>
        <v>0</v>
      </c>
      <c r="S2009">
        <f t="shared" si="443"/>
        <v>0</v>
      </c>
      <c r="T2009">
        <f t="shared" si="444"/>
        <v>0</v>
      </c>
      <c r="U2009">
        <f t="shared" si="445"/>
        <v>0</v>
      </c>
      <c r="V2009">
        <f t="shared" si="446"/>
        <v>0</v>
      </c>
      <c r="W2009">
        <f t="shared" si="447"/>
        <v>0</v>
      </c>
    </row>
    <row r="2010" spans="1:23">
      <c r="A2010">
        <v>93</v>
      </c>
      <c r="B2010">
        <v>53</v>
      </c>
      <c r="C2010">
        <v>5</v>
      </c>
      <c r="D2010">
        <f>VLOOKUP(A2010,Haul!F:M,8,FALSE)</f>
        <v>3.9445916000000011E-2</v>
      </c>
      <c r="E2010">
        <v>2</v>
      </c>
      <c r="F2010">
        <v>11</v>
      </c>
      <c r="G2010">
        <v>120</v>
      </c>
      <c r="H2010">
        <f t="shared" si="434"/>
        <v>120</v>
      </c>
      <c r="I2010">
        <f t="shared" si="435"/>
        <v>1</v>
      </c>
      <c r="J2010">
        <f t="shared" si="436"/>
        <v>0</v>
      </c>
      <c r="K2010">
        <f t="shared" si="437"/>
        <v>1</v>
      </c>
      <c r="L2010">
        <f t="shared" si="438"/>
        <v>0</v>
      </c>
      <c r="M2010" s="19" t="s">
        <v>339</v>
      </c>
      <c r="N2010" s="19">
        <f t="shared" si="439"/>
        <v>0.98540281707169342</v>
      </c>
      <c r="O2010">
        <f t="shared" si="440"/>
        <v>25.351166899001655</v>
      </c>
      <c r="P2010">
        <f t="shared" si="441"/>
        <v>24.981111278330896</v>
      </c>
      <c r="Q2010" t="str">
        <f>VLOOKUP(A2010,Haul!F:W,18,FALSE)</f>
        <v>307</v>
      </c>
      <c r="R2010">
        <f t="shared" si="442"/>
        <v>25.351166899001655</v>
      </c>
      <c r="S2010">
        <f t="shared" si="443"/>
        <v>0</v>
      </c>
      <c r="T2010">
        <f t="shared" si="444"/>
        <v>0</v>
      </c>
      <c r="U2010">
        <f t="shared" si="445"/>
        <v>24.981111278330896</v>
      </c>
      <c r="V2010">
        <f t="shared" si="446"/>
        <v>0</v>
      </c>
      <c r="W2010">
        <f t="shared" si="447"/>
        <v>0</v>
      </c>
    </row>
    <row r="2011" spans="1:23">
      <c r="A2011">
        <v>93</v>
      </c>
      <c r="B2011">
        <v>53</v>
      </c>
      <c r="C2011">
        <v>5</v>
      </c>
      <c r="D2011">
        <f>VLOOKUP(A2011,Haul!F:M,8,FALSE)</f>
        <v>3.9445916000000011E-2</v>
      </c>
      <c r="E2011">
        <v>3</v>
      </c>
      <c r="F2011">
        <v>11</v>
      </c>
      <c r="G2011">
        <v>24</v>
      </c>
      <c r="H2011">
        <f t="shared" si="434"/>
        <v>25</v>
      </c>
      <c r="I2011">
        <f t="shared" si="435"/>
        <v>1</v>
      </c>
      <c r="J2011">
        <f t="shared" si="436"/>
        <v>0</v>
      </c>
      <c r="K2011">
        <f t="shared" si="437"/>
        <v>0</v>
      </c>
      <c r="L2011">
        <f t="shared" si="438"/>
        <v>0</v>
      </c>
      <c r="M2011" s="19" t="s">
        <v>339</v>
      </c>
      <c r="N2011" s="19">
        <f t="shared" si="439"/>
        <v>6.3437029117437227E-3</v>
      </c>
      <c r="O2011">
        <f t="shared" si="440"/>
        <v>25.351166899001655</v>
      </c>
      <c r="P2011">
        <f t="shared" si="441"/>
        <v>0.16082027127329787</v>
      </c>
      <c r="Q2011" t="str">
        <f>VLOOKUP(A2011,Haul!F:W,18,FALSE)</f>
        <v>307</v>
      </c>
      <c r="R2011">
        <f t="shared" si="442"/>
        <v>0</v>
      </c>
      <c r="S2011">
        <f t="shared" si="443"/>
        <v>0</v>
      </c>
      <c r="T2011">
        <f t="shared" si="444"/>
        <v>0</v>
      </c>
      <c r="U2011">
        <f t="shared" si="445"/>
        <v>0</v>
      </c>
      <c r="V2011">
        <f t="shared" si="446"/>
        <v>0</v>
      </c>
      <c r="W2011">
        <f t="shared" si="447"/>
        <v>0</v>
      </c>
    </row>
    <row r="2012" spans="1:23">
      <c r="A2012">
        <v>93</v>
      </c>
      <c r="B2012">
        <v>53</v>
      </c>
      <c r="C2012">
        <v>5</v>
      </c>
      <c r="D2012">
        <f>VLOOKUP(A2012,Haul!F:M,8,FALSE)</f>
        <v>3.9445916000000011E-2</v>
      </c>
      <c r="E2012">
        <v>4</v>
      </c>
      <c r="F2012">
        <v>11</v>
      </c>
      <c r="G2012">
        <v>35</v>
      </c>
      <c r="H2012">
        <f t="shared" si="434"/>
        <v>35</v>
      </c>
      <c r="I2012">
        <f t="shared" si="435"/>
        <v>1</v>
      </c>
      <c r="J2012">
        <f t="shared" si="436"/>
        <v>0</v>
      </c>
      <c r="K2012">
        <f t="shared" si="437"/>
        <v>0</v>
      </c>
      <c r="L2012">
        <f t="shared" si="438"/>
        <v>0</v>
      </c>
      <c r="M2012" s="19" t="s">
        <v>339</v>
      </c>
      <c r="N2012" s="19">
        <f t="shared" si="439"/>
        <v>2.0703030035046546E-2</v>
      </c>
      <c r="O2012">
        <f t="shared" si="440"/>
        <v>25.351166899001655</v>
      </c>
      <c r="P2012">
        <f t="shared" si="441"/>
        <v>0.52484596973350905</v>
      </c>
      <c r="Q2012" t="str">
        <f>VLOOKUP(A2012,Haul!F:W,18,FALSE)</f>
        <v>307</v>
      </c>
      <c r="R2012">
        <f t="shared" si="442"/>
        <v>0</v>
      </c>
      <c r="S2012">
        <f t="shared" si="443"/>
        <v>0</v>
      </c>
      <c r="T2012">
        <f t="shared" si="444"/>
        <v>0</v>
      </c>
      <c r="U2012">
        <f t="shared" si="445"/>
        <v>0</v>
      </c>
      <c r="V2012">
        <f t="shared" si="446"/>
        <v>0</v>
      </c>
      <c r="W2012">
        <f t="shared" si="447"/>
        <v>0</v>
      </c>
    </row>
    <row r="2013" spans="1:23">
      <c r="A2013">
        <v>93</v>
      </c>
      <c r="B2013">
        <v>53</v>
      </c>
      <c r="C2013">
        <v>5</v>
      </c>
      <c r="D2013">
        <f>VLOOKUP(A2013,Haul!F:M,8,FALSE)</f>
        <v>3.9445916000000011E-2</v>
      </c>
      <c r="E2013">
        <v>1</v>
      </c>
      <c r="F2013">
        <v>12</v>
      </c>
      <c r="G2013">
        <v>65</v>
      </c>
      <c r="H2013">
        <f t="shared" si="434"/>
        <v>65</v>
      </c>
      <c r="I2013">
        <f t="shared" si="435"/>
        <v>2</v>
      </c>
      <c r="J2013">
        <f t="shared" si="436"/>
        <v>1</v>
      </c>
      <c r="K2013">
        <f t="shared" si="437"/>
        <v>0</v>
      </c>
      <c r="L2013">
        <f t="shared" si="438"/>
        <v>0</v>
      </c>
      <c r="M2013" s="19" t="s">
        <v>339</v>
      </c>
      <c r="N2013" s="19">
        <f t="shared" si="439"/>
        <v>0.15675522802484174</v>
      </c>
      <c r="O2013">
        <f t="shared" si="440"/>
        <v>25.351166899001655</v>
      </c>
      <c r="P2013">
        <f t="shared" si="441"/>
        <v>3.9739279479488245</v>
      </c>
      <c r="Q2013" t="str">
        <f>VLOOKUP(A2013,Haul!F:W,18,FALSE)</f>
        <v>307</v>
      </c>
      <c r="R2013">
        <f t="shared" si="442"/>
        <v>0</v>
      </c>
      <c r="S2013">
        <f t="shared" si="443"/>
        <v>0</v>
      </c>
      <c r="T2013">
        <f t="shared" si="444"/>
        <v>25.351166899001655</v>
      </c>
      <c r="U2013">
        <f t="shared" si="445"/>
        <v>0</v>
      </c>
      <c r="V2013">
        <f t="shared" si="446"/>
        <v>0</v>
      </c>
      <c r="W2013">
        <f t="shared" si="447"/>
        <v>3.9739279479488245</v>
      </c>
    </row>
    <row r="2014" spans="1:23">
      <c r="A2014">
        <v>93</v>
      </c>
      <c r="B2014">
        <v>53</v>
      </c>
      <c r="C2014">
        <v>5</v>
      </c>
      <c r="D2014">
        <f>VLOOKUP(A2014,Haul!F:M,8,FALSE)</f>
        <v>3.9445916000000011E-2</v>
      </c>
      <c r="E2014">
        <v>2</v>
      </c>
      <c r="F2014">
        <v>12</v>
      </c>
      <c r="G2014">
        <v>62</v>
      </c>
      <c r="H2014">
        <f t="shared" si="434"/>
        <v>65</v>
      </c>
      <c r="I2014">
        <f t="shared" si="435"/>
        <v>2</v>
      </c>
      <c r="J2014">
        <f t="shared" si="436"/>
        <v>1</v>
      </c>
      <c r="K2014">
        <f t="shared" si="437"/>
        <v>0</v>
      </c>
      <c r="L2014">
        <f t="shared" si="438"/>
        <v>0</v>
      </c>
      <c r="M2014" s="19" t="s">
        <v>339</v>
      </c>
      <c r="N2014" s="19">
        <f t="shared" si="439"/>
        <v>0.13745206784177813</v>
      </c>
      <c r="O2014">
        <f t="shared" si="440"/>
        <v>25.351166899001655</v>
      </c>
      <c r="P2014">
        <f t="shared" si="441"/>
        <v>3.4845703124698155</v>
      </c>
      <c r="Q2014" t="str">
        <f>VLOOKUP(A2014,Haul!F:W,18,FALSE)</f>
        <v>307</v>
      </c>
      <c r="R2014">
        <f t="shared" si="442"/>
        <v>0</v>
      </c>
      <c r="S2014">
        <f t="shared" si="443"/>
        <v>0</v>
      </c>
      <c r="T2014">
        <f t="shared" si="444"/>
        <v>25.351166899001655</v>
      </c>
      <c r="U2014">
        <f t="shared" si="445"/>
        <v>0</v>
      </c>
      <c r="V2014">
        <f t="shared" si="446"/>
        <v>0</v>
      </c>
      <c r="W2014">
        <f t="shared" si="447"/>
        <v>3.4845703124698155</v>
      </c>
    </row>
    <row r="2015" spans="1:23">
      <c r="A2015">
        <v>93</v>
      </c>
      <c r="B2015">
        <v>53</v>
      </c>
      <c r="C2015">
        <v>5</v>
      </c>
      <c r="D2015">
        <f>VLOOKUP(A2015,Haul!F:M,8,FALSE)</f>
        <v>3.9445916000000011E-2</v>
      </c>
      <c r="E2015">
        <v>3</v>
      </c>
      <c r="F2015">
        <v>12</v>
      </c>
      <c r="G2015">
        <v>34</v>
      </c>
      <c r="H2015">
        <f t="shared" si="434"/>
        <v>35</v>
      </c>
      <c r="I2015">
        <f t="shared" si="435"/>
        <v>2</v>
      </c>
      <c r="J2015">
        <f t="shared" si="436"/>
        <v>1</v>
      </c>
      <c r="K2015">
        <f t="shared" si="437"/>
        <v>0</v>
      </c>
      <c r="L2015">
        <f t="shared" si="438"/>
        <v>0</v>
      </c>
      <c r="M2015" s="19" t="s">
        <v>339</v>
      </c>
      <c r="N2015" s="19">
        <f t="shared" si="439"/>
        <v>2.5855495053449629E-2</v>
      </c>
      <c r="O2015">
        <f t="shared" si="440"/>
        <v>25.351166899001655</v>
      </c>
      <c r="P2015">
        <f t="shared" si="441"/>
        <v>0.65546697035631329</v>
      </c>
      <c r="Q2015" t="str">
        <f>VLOOKUP(A2015,Haul!F:W,18,FALSE)</f>
        <v>307</v>
      </c>
      <c r="R2015">
        <f t="shared" si="442"/>
        <v>0</v>
      </c>
      <c r="S2015">
        <f t="shared" si="443"/>
        <v>0</v>
      </c>
      <c r="T2015">
        <f t="shared" si="444"/>
        <v>25.351166899001655</v>
      </c>
      <c r="U2015">
        <f t="shared" si="445"/>
        <v>0</v>
      </c>
      <c r="V2015">
        <f t="shared" si="446"/>
        <v>0</v>
      </c>
      <c r="W2015">
        <f t="shared" si="447"/>
        <v>0.65546697035631329</v>
      </c>
    </row>
    <row r="2016" spans="1:23">
      <c r="A2016">
        <v>93</v>
      </c>
      <c r="B2016">
        <v>53</v>
      </c>
      <c r="C2016">
        <v>5</v>
      </c>
      <c r="D2016">
        <f>VLOOKUP(A2016,Haul!F:M,8,FALSE)</f>
        <v>3.9445916000000011E-2</v>
      </c>
      <c r="E2016">
        <v>4</v>
      </c>
      <c r="F2016">
        <v>12</v>
      </c>
      <c r="G2016">
        <v>34</v>
      </c>
      <c r="H2016">
        <f t="shared" si="434"/>
        <v>35</v>
      </c>
      <c r="I2016">
        <f t="shared" si="435"/>
        <v>2</v>
      </c>
      <c r="J2016">
        <f t="shared" si="436"/>
        <v>1</v>
      </c>
      <c r="K2016">
        <f t="shared" si="437"/>
        <v>0</v>
      </c>
      <c r="L2016">
        <f t="shared" si="438"/>
        <v>0</v>
      </c>
      <c r="M2016" s="19" t="s">
        <v>339</v>
      </c>
      <c r="N2016" s="19">
        <f t="shared" si="439"/>
        <v>2.5855495053449629E-2</v>
      </c>
      <c r="O2016">
        <f t="shared" si="440"/>
        <v>25.351166899001655</v>
      </c>
      <c r="P2016">
        <f t="shared" si="441"/>
        <v>0.65546697035631329</v>
      </c>
      <c r="Q2016" t="str">
        <f>VLOOKUP(A2016,Haul!F:W,18,FALSE)</f>
        <v>307</v>
      </c>
      <c r="R2016">
        <f t="shared" si="442"/>
        <v>0</v>
      </c>
      <c r="S2016">
        <f t="shared" si="443"/>
        <v>0</v>
      </c>
      <c r="T2016">
        <f t="shared" si="444"/>
        <v>25.351166899001655</v>
      </c>
      <c r="U2016">
        <f t="shared" si="445"/>
        <v>0</v>
      </c>
      <c r="V2016">
        <f t="shared" si="446"/>
        <v>0</v>
      </c>
      <c r="W2016">
        <f t="shared" si="447"/>
        <v>0.65546697035631329</v>
      </c>
    </row>
    <row r="2017" spans="1:23">
      <c r="A2017">
        <v>93</v>
      </c>
      <c r="B2017">
        <v>53</v>
      </c>
      <c r="C2017">
        <v>5</v>
      </c>
      <c r="D2017">
        <f>VLOOKUP(A2017,Haul!F:M,8,FALSE)</f>
        <v>3.9445916000000011E-2</v>
      </c>
      <c r="E2017">
        <v>5</v>
      </c>
      <c r="F2017">
        <v>12</v>
      </c>
      <c r="G2017">
        <v>36</v>
      </c>
      <c r="H2017">
        <f t="shared" si="434"/>
        <v>40</v>
      </c>
      <c r="I2017">
        <f t="shared" si="435"/>
        <v>2</v>
      </c>
      <c r="J2017">
        <f t="shared" si="436"/>
        <v>1</v>
      </c>
      <c r="K2017">
        <f t="shared" si="437"/>
        <v>0</v>
      </c>
      <c r="L2017">
        <f t="shared" si="438"/>
        <v>0</v>
      </c>
      <c r="M2017" s="19" t="s">
        <v>339</v>
      </c>
      <c r="N2017" s="19">
        <f t="shared" si="439"/>
        <v>3.0310091257011874E-2</v>
      </c>
      <c r="O2017">
        <f t="shared" si="440"/>
        <v>25.351166899001655</v>
      </c>
      <c r="P2017">
        <f t="shared" si="441"/>
        <v>0.76839618218047889</v>
      </c>
      <c r="Q2017" t="str">
        <f>VLOOKUP(A2017,Haul!F:W,18,FALSE)</f>
        <v>307</v>
      </c>
      <c r="R2017">
        <f t="shared" si="442"/>
        <v>0</v>
      </c>
      <c r="S2017">
        <f t="shared" si="443"/>
        <v>0</v>
      </c>
      <c r="T2017">
        <f t="shared" si="444"/>
        <v>25.351166899001655</v>
      </c>
      <c r="U2017">
        <f t="shared" si="445"/>
        <v>0</v>
      </c>
      <c r="V2017">
        <f t="shared" si="446"/>
        <v>0</v>
      </c>
      <c r="W2017">
        <f t="shared" si="447"/>
        <v>0.76839618218047889</v>
      </c>
    </row>
    <row r="2018" spans="1:23">
      <c r="A2018">
        <v>97</v>
      </c>
      <c r="B2018">
        <v>54</v>
      </c>
      <c r="C2018">
        <v>5</v>
      </c>
      <c r="D2018">
        <f>VLOOKUP(A2018,Haul!F:M,8,FALSE)</f>
        <v>4.1362860000000001E-2</v>
      </c>
      <c r="E2018">
        <v>1</v>
      </c>
      <c r="F2018">
        <v>11</v>
      </c>
      <c r="G2018">
        <v>82</v>
      </c>
      <c r="H2018">
        <f t="shared" si="434"/>
        <v>85</v>
      </c>
      <c r="I2018">
        <f t="shared" si="435"/>
        <v>1</v>
      </c>
      <c r="J2018">
        <f t="shared" si="436"/>
        <v>0</v>
      </c>
      <c r="K2018">
        <f t="shared" si="437"/>
        <v>0</v>
      </c>
      <c r="L2018">
        <f t="shared" si="438"/>
        <v>0</v>
      </c>
      <c r="M2018" s="19" t="s">
        <v>339</v>
      </c>
      <c r="N2018" s="19">
        <f t="shared" si="439"/>
        <v>0.29866684920014114</v>
      </c>
      <c r="O2018">
        <f t="shared" si="440"/>
        <v>24.176277945964085</v>
      </c>
      <c r="P2018">
        <f t="shared" si="441"/>
        <v>7.2206527595079528</v>
      </c>
      <c r="Q2018" t="str">
        <f>VLOOKUP(A2018,Haul!F:W,18,FALSE)</f>
        <v>315</v>
      </c>
      <c r="R2018">
        <f t="shared" si="442"/>
        <v>0</v>
      </c>
      <c r="S2018">
        <f t="shared" si="443"/>
        <v>0</v>
      </c>
      <c r="T2018">
        <f t="shared" si="444"/>
        <v>0</v>
      </c>
      <c r="U2018">
        <f t="shared" si="445"/>
        <v>0</v>
      </c>
      <c r="V2018">
        <f t="shared" si="446"/>
        <v>0</v>
      </c>
      <c r="W2018">
        <f t="shared" si="447"/>
        <v>0</v>
      </c>
    </row>
    <row r="2019" spans="1:23">
      <c r="A2019">
        <v>97</v>
      </c>
      <c r="B2019">
        <v>54</v>
      </c>
      <c r="C2019">
        <v>5</v>
      </c>
      <c r="D2019">
        <f>VLOOKUP(A2019,Haul!F:M,8,FALSE)</f>
        <v>4.1362860000000001E-2</v>
      </c>
      <c r="E2019">
        <v>2</v>
      </c>
      <c r="F2019">
        <v>11</v>
      </c>
      <c r="G2019">
        <v>48</v>
      </c>
      <c r="H2019">
        <f t="shared" si="434"/>
        <v>50</v>
      </c>
      <c r="I2019">
        <f t="shared" si="435"/>
        <v>1</v>
      </c>
      <c r="J2019">
        <f t="shared" si="436"/>
        <v>0</v>
      </c>
      <c r="K2019">
        <f t="shared" si="437"/>
        <v>0</v>
      </c>
      <c r="L2019">
        <f t="shared" si="438"/>
        <v>0</v>
      </c>
      <c r="M2019" s="19" t="s">
        <v>339</v>
      </c>
      <c r="N2019" s="19">
        <f t="shared" si="439"/>
        <v>5.5727796641486117E-2</v>
      </c>
      <c r="O2019">
        <f t="shared" si="440"/>
        <v>24.176277945964085</v>
      </c>
      <c r="P2019">
        <f t="shared" si="441"/>
        <v>1.3472907009207322</v>
      </c>
      <c r="Q2019" t="str">
        <f>VLOOKUP(A2019,Haul!F:W,18,FALSE)</f>
        <v>315</v>
      </c>
      <c r="R2019">
        <f t="shared" si="442"/>
        <v>0</v>
      </c>
      <c r="S2019">
        <f t="shared" si="443"/>
        <v>0</v>
      </c>
      <c r="T2019">
        <f t="shared" si="444"/>
        <v>0</v>
      </c>
      <c r="U2019">
        <f t="shared" si="445"/>
        <v>0</v>
      </c>
      <c r="V2019">
        <f t="shared" si="446"/>
        <v>0</v>
      </c>
      <c r="W2019">
        <f t="shared" si="447"/>
        <v>0</v>
      </c>
    </row>
    <row r="2020" spans="1:23">
      <c r="A2020">
        <v>97</v>
      </c>
      <c r="B2020">
        <v>54</v>
      </c>
      <c r="C2020">
        <v>5</v>
      </c>
      <c r="D2020">
        <f>VLOOKUP(A2020,Haul!F:M,8,FALSE)</f>
        <v>4.1362860000000001E-2</v>
      </c>
      <c r="E2020">
        <v>3</v>
      </c>
      <c r="F2020">
        <v>11</v>
      </c>
      <c r="G2020">
        <v>47</v>
      </c>
      <c r="H2020">
        <f t="shared" si="434"/>
        <v>50</v>
      </c>
      <c r="I2020">
        <f t="shared" si="435"/>
        <v>1</v>
      </c>
      <c r="J2020">
        <f t="shared" si="436"/>
        <v>0</v>
      </c>
      <c r="K2020">
        <f t="shared" si="437"/>
        <v>0</v>
      </c>
      <c r="L2020">
        <f t="shared" si="438"/>
        <v>0</v>
      </c>
      <c r="M2020" s="19" t="s">
        <v>339</v>
      </c>
      <c r="N2020" s="19">
        <f t="shared" si="439"/>
        <v>5.2168383256985626E-2</v>
      </c>
      <c r="O2020">
        <f t="shared" si="440"/>
        <v>24.176277945964085</v>
      </c>
      <c r="P2020">
        <f t="shared" si="441"/>
        <v>1.2612373336124636</v>
      </c>
      <c r="Q2020" t="str">
        <f>VLOOKUP(A2020,Haul!F:W,18,FALSE)</f>
        <v>315</v>
      </c>
      <c r="R2020">
        <f t="shared" si="442"/>
        <v>0</v>
      </c>
      <c r="S2020">
        <f t="shared" si="443"/>
        <v>0</v>
      </c>
      <c r="T2020">
        <f t="shared" si="444"/>
        <v>0</v>
      </c>
      <c r="U2020">
        <f t="shared" si="445"/>
        <v>0</v>
      </c>
      <c r="V2020">
        <f t="shared" si="446"/>
        <v>0</v>
      </c>
      <c r="W2020">
        <f t="shared" si="447"/>
        <v>0</v>
      </c>
    </row>
    <row r="2021" spans="1:23">
      <c r="A2021">
        <v>97</v>
      </c>
      <c r="B2021">
        <v>54</v>
      </c>
      <c r="C2021">
        <v>5</v>
      </c>
      <c r="D2021">
        <f>VLOOKUP(A2021,Haul!F:M,8,FALSE)</f>
        <v>4.1362860000000001E-2</v>
      </c>
      <c r="E2021">
        <v>4</v>
      </c>
      <c r="F2021">
        <v>11</v>
      </c>
      <c r="G2021">
        <v>66</v>
      </c>
      <c r="H2021">
        <f t="shared" si="434"/>
        <v>70</v>
      </c>
      <c r="I2021">
        <f t="shared" si="435"/>
        <v>1</v>
      </c>
      <c r="J2021">
        <f t="shared" si="436"/>
        <v>0</v>
      </c>
      <c r="K2021">
        <f t="shared" si="437"/>
        <v>0</v>
      </c>
      <c r="L2021">
        <f t="shared" si="438"/>
        <v>0</v>
      </c>
      <c r="M2021" s="19" t="s">
        <v>339</v>
      </c>
      <c r="N2021" s="19">
        <f t="shared" si="439"/>
        <v>0.15123448475956902</v>
      </c>
      <c r="O2021">
        <f t="shared" si="440"/>
        <v>24.176277945964085</v>
      </c>
      <c r="P2021">
        <f t="shared" si="441"/>
        <v>3.65628693856201</v>
      </c>
      <c r="Q2021" t="str">
        <f>VLOOKUP(A2021,Haul!F:W,18,FALSE)</f>
        <v>315</v>
      </c>
      <c r="R2021">
        <f t="shared" si="442"/>
        <v>0</v>
      </c>
      <c r="S2021">
        <f t="shared" si="443"/>
        <v>0</v>
      </c>
      <c r="T2021">
        <f t="shared" si="444"/>
        <v>0</v>
      </c>
      <c r="U2021">
        <f t="shared" si="445"/>
        <v>0</v>
      </c>
      <c r="V2021">
        <f t="shared" si="446"/>
        <v>0</v>
      </c>
      <c r="W2021">
        <f t="shared" si="447"/>
        <v>0</v>
      </c>
    </row>
    <row r="2022" spans="1:23">
      <c r="A2022">
        <v>97</v>
      </c>
      <c r="B2022">
        <v>54</v>
      </c>
      <c r="C2022">
        <v>5</v>
      </c>
      <c r="D2022">
        <f>VLOOKUP(A2022,Haul!F:M,8,FALSE)</f>
        <v>4.1362860000000001E-2</v>
      </c>
      <c r="E2022">
        <v>5</v>
      </c>
      <c r="F2022">
        <v>11</v>
      </c>
      <c r="G2022">
        <v>36</v>
      </c>
      <c r="H2022">
        <f t="shared" si="434"/>
        <v>40</v>
      </c>
      <c r="I2022">
        <f t="shared" si="435"/>
        <v>1</v>
      </c>
      <c r="J2022">
        <f t="shared" si="436"/>
        <v>0</v>
      </c>
      <c r="K2022">
        <f t="shared" si="437"/>
        <v>0</v>
      </c>
      <c r="L2022">
        <f t="shared" si="438"/>
        <v>0</v>
      </c>
      <c r="M2022" s="19" t="s">
        <v>339</v>
      </c>
      <c r="N2022" s="19">
        <f t="shared" si="439"/>
        <v>2.2614601174976514E-2</v>
      </c>
      <c r="O2022">
        <f t="shared" si="440"/>
        <v>24.176277945964085</v>
      </c>
      <c r="P2022">
        <f t="shared" si="441"/>
        <v>0.54673688364335815</v>
      </c>
      <c r="Q2022" t="str">
        <f>VLOOKUP(A2022,Haul!F:W,18,FALSE)</f>
        <v>315</v>
      </c>
      <c r="R2022">
        <f t="shared" si="442"/>
        <v>0</v>
      </c>
      <c r="S2022">
        <f t="shared" si="443"/>
        <v>0</v>
      </c>
      <c r="T2022">
        <f t="shared" si="444"/>
        <v>0</v>
      </c>
      <c r="U2022">
        <f t="shared" si="445"/>
        <v>0</v>
      </c>
      <c r="V2022">
        <f t="shared" si="446"/>
        <v>0</v>
      </c>
      <c r="W2022">
        <f t="shared" si="447"/>
        <v>0</v>
      </c>
    </row>
    <row r="2023" spans="1:23">
      <c r="A2023">
        <v>97</v>
      </c>
      <c r="B2023">
        <v>54</v>
      </c>
      <c r="C2023">
        <v>5</v>
      </c>
      <c r="D2023">
        <f>VLOOKUP(A2023,Haul!F:M,8,FALSE)</f>
        <v>4.1362860000000001E-2</v>
      </c>
      <c r="E2023">
        <v>6</v>
      </c>
      <c r="F2023">
        <v>11</v>
      </c>
      <c r="G2023">
        <v>58</v>
      </c>
      <c r="H2023">
        <f t="shared" si="434"/>
        <v>60</v>
      </c>
      <c r="I2023">
        <f t="shared" si="435"/>
        <v>1</v>
      </c>
      <c r="J2023">
        <f t="shared" si="436"/>
        <v>0</v>
      </c>
      <c r="K2023">
        <f t="shared" si="437"/>
        <v>0</v>
      </c>
      <c r="L2023">
        <f t="shared" si="438"/>
        <v>0</v>
      </c>
      <c r="M2023" s="19" t="s">
        <v>339</v>
      </c>
      <c r="N2023" s="19">
        <f t="shared" si="439"/>
        <v>0.10086194830207017</v>
      </c>
      <c r="O2023">
        <f t="shared" si="440"/>
        <v>24.176277945964085</v>
      </c>
      <c r="P2023">
        <f t="shared" si="441"/>
        <v>2.4384664963223086</v>
      </c>
      <c r="Q2023" t="str">
        <f>VLOOKUP(A2023,Haul!F:W,18,FALSE)</f>
        <v>315</v>
      </c>
      <c r="R2023">
        <f t="shared" si="442"/>
        <v>0</v>
      </c>
      <c r="S2023">
        <f t="shared" si="443"/>
        <v>0</v>
      </c>
      <c r="T2023">
        <f t="shared" si="444"/>
        <v>0</v>
      </c>
      <c r="U2023">
        <f t="shared" si="445"/>
        <v>0</v>
      </c>
      <c r="V2023">
        <f t="shared" si="446"/>
        <v>0</v>
      </c>
      <c r="W2023">
        <f t="shared" si="447"/>
        <v>0</v>
      </c>
    </row>
    <row r="2024" spans="1:23">
      <c r="A2024">
        <v>97</v>
      </c>
      <c r="B2024">
        <v>54</v>
      </c>
      <c r="C2024">
        <v>5</v>
      </c>
      <c r="D2024">
        <f>VLOOKUP(A2024,Haul!F:M,8,FALSE)</f>
        <v>4.1362860000000001E-2</v>
      </c>
      <c r="E2024">
        <v>7</v>
      </c>
      <c r="F2024">
        <v>11</v>
      </c>
      <c r="G2024">
        <v>40</v>
      </c>
      <c r="H2024">
        <f t="shared" si="434"/>
        <v>40</v>
      </c>
      <c r="I2024">
        <f t="shared" si="435"/>
        <v>1</v>
      </c>
      <c r="J2024">
        <f t="shared" si="436"/>
        <v>0</v>
      </c>
      <c r="K2024">
        <f t="shared" si="437"/>
        <v>0</v>
      </c>
      <c r="L2024">
        <f t="shared" si="438"/>
        <v>0</v>
      </c>
      <c r="M2024" s="19" t="s">
        <v>339</v>
      </c>
      <c r="N2024" s="19">
        <f t="shared" si="439"/>
        <v>3.1465791888445387E-2</v>
      </c>
      <c r="O2024">
        <f t="shared" si="440"/>
        <v>24.176277945964085</v>
      </c>
      <c r="P2024">
        <f t="shared" si="441"/>
        <v>0.76072573048491776</v>
      </c>
      <c r="Q2024" t="str">
        <f>VLOOKUP(A2024,Haul!F:W,18,FALSE)</f>
        <v>315</v>
      </c>
      <c r="R2024">
        <f t="shared" si="442"/>
        <v>0</v>
      </c>
      <c r="S2024">
        <f t="shared" si="443"/>
        <v>0</v>
      </c>
      <c r="T2024">
        <f t="shared" si="444"/>
        <v>0</v>
      </c>
      <c r="U2024">
        <f t="shared" si="445"/>
        <v>0</v>
      </c>
      <c r="V2024">
        <f t="shared" si="446"/>
        <v>0</v>
      </c>
      <c r="W2024">
        <f t="shared" si="447"/>
        <v>0</v>
      </c>
    </row>
    <row r="2025" spans="1:23">
      <c r="A2025">
        <v>97</v>
      </c>
      <c r="B2025">
        <v>54</v>
      </c>
      <c r="C2025">
        <v>5</v>
      </c>
      <c r="D2025">
        <f>VLOOKUP(A2025,Haul!F:M,8,FALSE)</f>
        <v>4.1362860000000001E-2</v>
      </c>
      <c r="E2025">
        <v>8</v>
      </c>
      <c r="F2025">
        <v>11</v>
      </c>
      <c r="G2025">
        <v>45</v>
      </c>
      <c r="H2025">
        <f t="shared" si="434"/>
        <v>45</v>
      </c>
      <c r="I2025">
        <f t="shared" si="435"/>
        <v>1</v>
      </c>
      <c r="J2025">
        <f t="shared" si="436"/>
        <v>0</v>
      </c>
      <c r="K2025">
        <f t="shared" si="437"/>
        <v>0</v>
      </c>
      <c r="L2025">
        <f t="shared" si="438"/>
        <v>0</v>
      </c>
      <c r="M2025" s="19" t="s">
        <v>339</v>
      </c>
      <c r="N2025" s="19">
        <f t="shared" si="439"/>
        <v>4.5519954976475381E-2</v>
      </c>
      <c r="O2025">
        <f t="shared" si="440"/>
        <v>24.176277945964085</v>
      </c>
      <c r="P2025">
        <f t="shared" si="441"/>
        <v>1.1005030835990399</v>
      </c>
      <c r="Q2025" t="str">
        <f>VLOOKUP(A2025,Haul!F:W,18,FALSE)</f>
        <v>315</v>
      </c>
      <c r="R2025">
        <f t="shared" si="442"/>
        <v>0</v>
      </c>
      <c r="S2025">
        <f t="shared" si="443"/>
        <v>0</v>
      </c>
      <c r="T2025">
        <f t="shared" si="444"/>
        <v>0</v>
      </c>
      <c r="U2025">
        <f t="shared" si="445"/>
        <v>0</v>
      </c>
      <c r="V2025">
        <f t="shared" si="446"/>
        <v>0</v>
      </c>
      <c r="W2025">
        <f t="shared" si="447"/>
        <v>0</v>
      </c>
    </row>
    <row r="2026" spans="1:23">
      <c r="A2026">
        <v>97</v>
      </c>
      <c r="B2026">
        <v>54</v>
      </c>
      <c r="C2026">
        <v>5</v>
      </c>
      <c r="D2026">
        <f>VLOOKUP(A2026,Haul!F:M,8,FALSE)</f>
        <v>4.1362860000000001E-2</v>
      </c>
      <c r="E2026">
        <v>9</v>
      </c>
      <c r="F2026">
        <v>11</v>
      </c>
      <c r="G2026">
        <v>45</v>
      </c>
      <c r="H2026">
        <f t="shared" si="434"/>
        <v>45</v>
      </c>
      <c r="I2026">
        <f t="shared" si="435"/>
        <v>1</v>
      </c>
      <c r="J2026">
        <f t="shared" si="436"/>
        <v>0</v>
      </c>
      <c r="K2026">
        <f t="shared" si="437"/>
        <v>0</v>
      </c>
      <c r="L2026">
        <f t="shared" si="438"/>
        <v>0</v>
      </c>
      <c r="M2026" s="19" t="s">
        <v>339</v>
      </c>
      <c r="N2026" s="19">
        <f t="shared" si="439"/>
        <v>4.5519954976475381E-2</v>
      </c>
      <c r="O2026">
        <f t="shared" si="440"/>
        <v>24.176277945964085</v>
      </c>
      <c r="P2026">
        <f t="shared" si="441"/>
        <v>1.1005030835990399</v>
      </c>
      <c r="Q2026" t="str">
        <f>VLOOKUP(A2026,Haul!F:W,18,FALSE)</f>
        <v>315</v>
      </c>
      <c r="R2026">
        <f t="shared" si="442"/>
        <v>0</v>
      </c>
      <c r="S2026">
        <f t="shared" si="443"/>
        <v>0</v>
      </c>
      <c r="T2026">
        <f t="shared" si="444"/>
        <v>0</v>
      </c>
      <c r="U2026">
        <f t="shared" si="445"/>
        <v>0</v>
      </c>
      <c r="V2026">
        <f t="shared" si="446"/>
        <v>0</v>
      </c>
      <c r="W2026">
        <f t="shared" si="447"/>
        <v>0</v>
      </c>
    </row>
    <row r="2027" spans="1:23">
      <c r="A2027">
        <v>97</v>
      </c>
      <c r="B2027">
        <v>54</v>
      </c>
      <c r="C2027">
        <v>5</v>
      </c>
      <c r="D2027">
        <f>VLOOKUP(A2027,Haul!F:M,8,FALSE)</f>
        <v>4.1362860000000001E-2</v>
      </c>
      <c r="E2027">
        <v>10</v>
      </c>
      <c r="F2027">
        <v>11</v>
      </c>
      <c r="G2027">
        <v>27</v>
      </c>
      <c r="H2027">
        <f t="shared" si="434"/>
        <v>30</v>
      </c>
      <c r="I2027">
        <f t="shared" si="435"/>
        <v>1</v>
      </c>
      <c r="J2027">
        <f t="shared" si="436"/>
        <v>0</v>
      </c>
      <c r="K2027">
        <f t="shared" si="437"/>
        <v>0</v>
      </c>
      <c r="L2027">
        <f t="shared" si="438"/>
        <v>0</v>
      </c>
      <c r="M2027" s="19" t="s">
        <v>339</v>
      </c>
      <c r="N2027" s="19">
        <f t="shared" si="439"/>
        <v>9.1771111927028259E-3</v>
      </c>
      <c r="O2027">
        <f t="shared" si="440"/>
        <v>24.176277945964085</v>
      </c>
      <c r="P2027">
        <f t="shared" si="441"/>
        <v>0.22186839093580149</v>
      </c>
      <c r="Q2027" t="str">
        <f>VLOOKUP(A2027,Haul!F:W,18,FALSE)</f>
        <v>315</v>
      </c>
      <c r="R2027">
        <f t="shared" si="442"/>
        <v>0</v>
      </c>
      <c r="S2027">
        <f t="shared" si="443"/>
        <v>0</v>
      </c>
      <c r="T2027">
        <f t="shared" si="444"/>
        <v>0</v>
      </c>
      <c r="U2027">
        <f t="shared" si="445"/>
        <v>0</v>
      </c>
      <c r="V2027">
        <f t="shared" si="446"/>
        <v>0</v>
      </c>
      <c r="W2027">
        <f t="shared" si="447"/>
        <v>0</v>
      </c>
    </row>
    <row r="2028" spans="1:23">
      <c r="A2028">
        <v>97</v>
      </c>
      <c r="B2028">
        <v>54</v>
      </c>
      <c r="C2028">
        <v>5</v>
      </c>
      <c r="D2028">
        <f>VLOOKUP(A2028,Haul!F:M,8,FALSE)</f>
        <v>4.1362860000000001E-2</v>
      </c>
      <c r="E2028">
        <v>1</v>
      </c>
      <c r="F2028">
        <v>12</v>
      </c>
      <c r="G2028">
        <v>42</v>
      </c>
      <c r="H2028">
        <f t="shared" si="434"/>
        <v>45</v>
      </c>
      <c r="I2028">
        <f t="shared" si="435"/>
        <v>2</v>
      </c>
      <c r="J2028">
        <f t="shared" si="436"/>
        <v>1</v>
      </c>
      <c r="K2028">
        <f t="shared" si="437"/>
        <v>0</v>
      </c>
      <c r="L2028">
        <f t="shared" si="438"/>
        <v>0</v>
      </c>
      <c r="M2028" s="19" t="s">
        <v>339</v>
      </c>
      <c r="N2028" s="19">
        <f t="shared" si="439"/>
        <v>4.6533558592137564E-2</v>
      </c>
      <c r="O2028">
        <f t="shared" si="440"/>
        <v>24.176277945964085</v>
      </c>
      <c r="P2028">
        <f t="shared" si="441"/>
        <v>1.1250082463383229</v>
      </c>
      <c r="Q2028" t="str">
        <f>VLOOKUP(A2028,Haul!F:W,18,FALSE)</f>
        <v>315</v>
      </c>
      <c r="R2028">
        <f t="shared" si="442"/>
        <v>0</v>
      </c>
      <c r="S2028">
        <f t="shared" si="443"/>
        <v>0</v>
      </c>
      <c r="T2028">
        <f t="shared" si="444"/>
        <v>24.176277945964085</v>
      </c>
      <c r="U2028">
        <f t="shared" si="445"/>
        <v>0</v>
      </c>
      <c r="V2028">
        <f t="shared" si="446"/>
        <v>0</v>
      </c>
      <c r="W2028">
        <f t="shared" si="447"/>
        <v>1.1250082463383229</v>
      </c>
    </row>
    <row r="2029" spans="1:23">
      <c r="A2029">
        <v>97</v>
      </c>
      <c r="B2029">
        <v>54</v>
      </c>
      <c r="C2029">
        <v>5</v>
      </c>
      <c r="D2029">
        <f>VLOOKUP(A2029,Haul!F:M,8,FALSE)</f>
        <v>4.1362860000000001E-2</v>
      </c>
      <c r="E2029">
        <v>2</v>
      </c>
      <c r="F2029">
        <v>12</v>
      </c>
      <c r="G2029">
        <v>46</v>
      </c>
      <c r="H2029">
        <f t="shared" si="434"/>
        <v>50</v>
      </c>
      <c r="I2029">
        <f t="shared" si="435"/>
        <v>2</v>
      </c>
      <c r="J2029">
        <f t="shared" si="436"/>
        <v>1</v>
      </c>
      <c r="K2029">
        <f t="shared" si="437"/>
        <v>0</v>
      </c>
      <c r="L2029">
        <f t="shared" si="438"/>
        <v>0</v>
      </c>
      <c r="M2029" s="19" t="s">
        <v>339</v>
      </c>
      <c r="N2029" s="19">
        <f t="shared" si="439"/>
        <v>5.9929343360998769E-2</v>
      </c>
      <c r="O2029">
        <f t="shared" si="440"/>
        <v>24.176277945964085</v>
      </c>
      <c r="P2029">
        <f t="shared" si="441"/>
        <v>1.4488684622146237</v>
      </c>
      <c r="Q2029" t="str">
        <f>VLOOKUP(A2029,Haul!F:W,18,FALSE)</f>
        <v>315</v>
      </c>
      <c r="R2029">
        <f t="shared" si="442"/>
        <v>0</v>
      </c>
      <c r="S2029">
        <f t="shared" si="443"/>
        <v>0</v>
      </c>
      <c r="T2029">
        <f t="shared" si="444"/>
        <v>24.176277945964085</v>
      </c>
      <c r="U2029">
        <f t="shared" si="445"/>
        <v>0</v>
      </c>
      <c r="V2029">
        <f t="shared" si="446"/>
        <v>0</v>
      </c>
      <c r="W2029">
        <f t="shared" si="447"/>
        <v>1.4488684622146237</v>
      </c>
    </row>
    <row r="2030" spans="1:23">
      <c r="A2030">
        <v>97</v>
      </c>
      <c r="B2030">
        <v>54</v>
      </c>
      <c r="C2030">
        <v>5</v>
      </c>
      <c r="D2030">
        <f>VLOOKUP(A2030,Haul!F:M,8,FALSE)</f>
        <v>4.1362860000000001E-2</v>
      </c>
      <c r="E2030">
        <v>3</v>
      </c>
      <c r="F2030">
        <v>12</v>
      </c>
      <c r="G2030">
        <v>32</v>
      </c>
      <c r="H2030">
        <f t="shared" si="434"/>
        <v>35</v>
      </c>
      <c r="I2030">
        <f t="shared" si="435"/>
        <v>2</v>
      </c>
      <c r="J2030">
        <f t="shared" si="436"/>
        <v>1</v>
      </c>
      <c r="K2030">
        <f t="shared" si="437"/>
        <v>0</v>
      </c>
      <c r="L2030">
        <f t="shared" si="438"/>
        <v>0</v>
      </c>
      <c r="M2030" s="19" t="s">
        <v>339</v>
      </c>
      <c r="N2030" s="19">
        <f t="shared" si="439"/>
        <v>2.1843995530800631E-2</v>
      </c>
      <c r="O2030">
        <f t="shared" si="440"/>
        <v>24.176277945964085</v>
      </c>
      <c r="P2030">
        <f t="shared" si="441"/>
        <v>0.52810650740303333</v>
      </c>
      <c r="Q2030" t="str">
        <f>VLOOKUP(A2030,Haul!F:W,18,FALSE)</f>
        <v>315</v>
      </c>
      <c r="R2030">
        <f t="shared" si="442"/>
        <v>0</v>
      </c>
      <c r="S2030">
        <f t="shared" si="443"/>
        <v>0</v>
      </c>
      <c r="T2030">
        <f t="shared" si="444"/>
        <v>24.176277945964085</v>
      </c>
      <c r="U2030">
        <f t="shared" si="445"/>
        <v>0</v>
      </c>
      <c r="V2030">
        <f t="shared" si="446"/>
        <v>0</v>
      </c>
      <c r="W2030">
        <f t="shared" si="447"/>
        <v>0.52810650740303333</v>
      </c>
    </row>
    <row r="2031" spans="1:23">
      <c r="A2031">
        <v>97</v>
      </c>
      <c r="B2031">
        <v>54</v>
      </c>
      <c r="C2031">
        <v>5</v>
      </c>
      <c r="D2031">
        <f>VLOOKUP(A2031,Haul!F:M,8,FALSE)</f>
        <v>4.1362860000000001E-2</v>
      </c>
      <c r="E2031">
        <v>4</v>
      </c>
      <c r="F2031">
        <v>12</v>
      </c>
      <c r="G2031">
        <v>36</v>
      </c>
      <c r="H2031">
        <f t="shared" si="434"/>
        <v>40</v>
      </c>
      <c r="I2031">
        <f t="shared" si="435"/>
        <v>2</v>
      </c>
      <c r="J2031">
        <f t="shared" si="436"/>
        <v>1</v>
      </c>
      <c r="K2031">
        <f t="shared" si="437"/>
        <v>0</v>
      </c>
      <c r="L2031">
        <f t="shared" si="438"/>
        <v>0</v>
      </c>
      <c r="M2031" s="19" t="s">
        <v>339</v>
      </c>
      <c r="N2031" s="19">
        <f t="shared" si="439"/>
        <v>3.0310091257011874E-2</v>
      </c>
      <c r="O2031">
        <f t="shared" si="440"/>
        <v>24.176277945964085</v>
      </c>
      <c r="P2031">
        <f t="shared" si="441"/>
        <v>0.73278519079705495</v>
      </c>
      <c r="Q2031" t="str">
        <f>VLOOKUP(A2031,Haul!F:W,18,FALSE)</f>
        <v>315</v>
      </c>
      <c r="R2031">
        <f t="shared" si="442"/>
        <v>0</v>
      </c>
      <c r="S2031">
        <f t="shared" si="443"/>
        <v>0</v>
      </c>
      <c r="T2031">
        <f t="shared" si="444"/>
        <v>24.176277945964085</v>
      </c>
      <c r="U2031">
        <f t="shared" si="445"/>
        <v>0</v>
      </c>
      <c r="V2031">
        <f t="shared" si="446"/>
        <v>0</v>
      </c>
      <c r="W2031">
        <f t="shared" si="447"/>
        <v>0.73278519079705495</v>
      </c>
    </row>
    <row r="2032" spans="1:23">
      <c r="A2032">
        <v>97</v>
      </c>
      <c r="B2032">
        <v>54</v>
      </c>
      <c r="C2032">
        <v>5</v>
      </c>
      <c r="D2032">
        <f>VLOOKUP(A2032,Haul!F:M,8,FALSE)</f>
        <v>4.1362860000000001E-2</v>
      </c>
      <c r="E2032">
        <v>5</v>
      </c>
      <c r="F2032">
        <v>12</v>
      </c>
      <c r="G2032">
        <v>23</v>
      </c>
      <c r="H2032">
        <f t="shared" si="434"/>
        <v>25</v>
      </c>
      <c r="I2032">
        <f t="shared" si="435"/>
        <v>2</v>
      </c>
      <c r="J2032">
        <f t="shared" si="436"/>
        <v>1</v>
      </c>
      <c r="K2032">
        <f t="shared" si="437"/>
        <v>0</v>
      </c>
      <c r="L2032">
        <f t="shared" si="438"/>
        <v>0</v>
      </c>
      <c r="M2032" s="19" t="s">
        <v>339</v>
      </c>
      <c r="N2032" s="19">
        <f t="shared" si="439"/>
        <v>8.7191691158953807E-3</v>
      </c>
      <c r="O2032">
        <f t="shared" si="440"/>
        <v>24.176277945964085</v>
      </c>
      <c r="P2032">
        <f t="shared" si="441"/>
        <v>0.21079705600375265</v>
      </c>
      <c r="Q2032" t="str">
        <f>VLOOKUP(A2032,Haul!F:W,18,FALSE)</f>
        <v>315</v>
      </c>
      <c r="R2032">
        <f t="shared" si="442"/>
        <v>0</v>
      </c>
      <c r="S2032">
        <f t="shared" si="443"/>
        <v>0</v>
      </c>
      <c r="T2032">
        <f t="shared" si="444"/>
        <v>24.176277945964085</v>
      </c>
      <c r="U2032">
        <f t="shared" si="445"/>
        <v>0</v>
      </c>
      <c r="V2032">
        <f t="shared" si="446"/>
        <v>0</v>
      </c>
      <c r="W2032">
        <f t="shared" si="447"/>
        <v>0.21079705600375265</v>
      </c>
    </row>
    <row r="2033" spans="1:23">
      <c r="A2033">
        <v>99</v>
      </c>
      <c r="B2033">
        <v>55</v>
      </c>
      <c r="C2033">
        <v>5</v>
      </c>
      <c r="D2033">
        <f>VLOOKUP(A2033,Haul!F:M,8,FALSE)</f>
        <v>3.8083891999999994E-2</v>
      </c>
      <c r="E2033">
        <v>1</v>
      </c>
      <c r="F2033">
        <v>11</v>
      </c>
      <c r="G2033">
        <v>131</v>
      </c>
      <c r="H2033">
        <f t="shared" si="434"/>
        <v>135</v>
      </c>
      <c r="I2033">
        <f t="shared" si="435"/>
        <v>1</v>
      </c>
      <c r="J2033">
        <f t="shared" si="436"/>
        <v>0</v>
      </c>
      <c r="K2033">
        <f t="shared" si="437"/>
        <v>1</v>
      </c>
      <c r="L2033">
        <f t="shared" si="438"/>
        <v>1</v>
      </c>
      <c r="M2033" s="19" t="s">
        <v>339</v>
      </c>
      <c r="N2033" s="19">
        <f t="shared" si="439"/>
        <v>1.2972572455274982</v>
      </c>
      <c r="O2033">
        <f t="shared" si="440"/>
        <v>26.257820497968016</v>
      </c>
      <c r="P2033">
        <f t="shared" si="441"/>
        <v>34.06314789274947</v>
      </c>
      <c r="Q2033" t="str">
        <f>VLOOKUP(A2033,Haul!F:W,18,FALSE)</f>
        <v>319</v>
      </c>
      <c r="R2033">
        <f t="shared" si="442"/>
        <v>26.257820497968016</v>
      </c>
      <c r="S2033">
        <f t="shared" si="443"/>
        <v>26.257820497968016</v>
      </c>
      <c r="T2033">
        <f t="shared" si="444"/>
        <v>0</v>
      </c>
      <c r="U2033">
        <f t="shared" si="445"/>
        <v>34.06314789274947</v>
      </c>
      <c r="V2033">
        <f t="shared" si="446"/>
        <v>34.06314789274947</v>
      </c>
      <c r="W2033">
        <f t="shared" si="447"/>
        <v>0</v>
      </c>
    </row>
    <row r="2034" spans="1:23">
      <c r="A2034">
        <v>99</v>
      </c>
      <c r="B2034">
        <v>55</v>
      </c>
      <c r="C2034">
        <v>5</v>
      </c>
      <c r="D2034">
        <f>VLOOKUP(A2034,Haul!F:M,8,FALSE)</f>
        <v>3.8083891999999994E-2</v>
      </c>
      <c r="E2034">
        <v>2</v>
      </c>
      <c r="F2034">
        <v>11</v>
      </c>
      <c r="G2034">
        <v>87</v>
      </c>
      <c r="H2034">
        <f t="shared" si="434"/>
        <v>90</v>
      </c>
      <c r="I2034">
        <f t="shared" si="435"/>
        <v>1</v>
      </c>
      <c r="J2034">
        <f t="shared" si="436"/>
        <v>0</v>
      </c>
      <c r="K2034">
        <f t="shared" si="437"/>
        <v>0</v>
      </c>
      <c r="L2034">
        <f t="shared" si="438"/>
        <v>0</v>
      </c>
      <c r="M2034" s="19" t="s">
        <v>339</v>
      </c>
      <c r="N2034" s="19">
        <f t="shared" si="439"/>
        <v>0.35956172070413683</v>
      </c>
      <c r="O2034">
        <f t="shared" si="440"/>
        <v>26.257820497968016</v>
      </c>
      <c r="P2034">
        <f t="shared" si="441"/>
        <v>9.4413071201897356</v>
      </c>
      <c r="Q2034" t="str">
        <f>VLOOKUP(A2034,Haul!F:W,18,FALSE)</f>
        <v>319</v>
      </c>
      <c r="R2034">
        <f t="shared" si="442"/>
        <v>0</v>
      </c>
      <c r="S2034">
        <f t="shared" si="443"/>
        <v>0</v>
      </c>
      <c r="T2034">
        <f t="shared" si="444"/>
        <v>0</v>
      </c>
      <c r="U2034">
        <f t="shared" si="445"/>
        <v>0</v>
      </c>
      <c r="V2034">
        <f t="shared" si="446"/>
        <v>0</v>
      </c>
      <c r="W2034">
        <f t="shared" si="447"/>
        <v>0</v>
      </c>
    </row>
    <row r="2035" spans="1:23">
      <c r="A2035">
        <v>99</v>
      </c>
      <c r="B2035">
        <v>55</v>
      </c>
      <c r="C2035">
        <v>5</v>
      </c>
      <c r="D2035">
        <f>VLOOKUP(A2035,Haul!F:M,8,FALSE)</f>
        <v>3.8083891999999994E-2</v>
      </c>
      <c r="E2035">
        <v>3</v>
      </c>
      <c r="F2035">
        <v>11</v>
      </c>
      <c r="G2035">
        <v>94</v>
      </c>
      <c r="H2035">
        <f t="shared" si="434"/>
        <v>95</v>
      </c>
      <c r="I2035">
        <f t="shared" si="435"/>
        <v>1</v>
      </c>
      <c r="J2035">
        <f t="shared" si="436"/>
        <v>0</v>
      </c>
      <c r="K2035">
        <f t="shared" si="437"/>
        <v>0</v>
      </c>
      <c r="L2035">
        <f t="shared" si="438"/>
        <v>0</v>
      </c>
      <c r="M2035" s="19" t="s">
        <v>339</v>
      </c>
      <c r="N2035" s="19">
        <f t="shared" si="439"/>
        <v>0.45828581409107649</v>
      </c>
      <c r="O2035">
        <f t="shared" si="440"/>
        <v>26.257820497968016</v>
      </c>
      <c r="P2035">
        <f t="shared" si="441"/>
        <v>12.033586643168627</v>
      </c>
      <c r="Q2035" t="str">
        <f>VLOOKUP(A2035,Haul!F:W,18,FALSE)</f>
        <v>319</v>
      </c>
      <c r="R2035">
        <f t="shared" si="442"/>
        <v>0</v>
      </c>
      <c r="S2035">
        <f t="shared" si="443"/>
        <v>0</v>
      </c>
      <c r="T2035">
        <f t="shared" si="444"/>
        <v>0</v>
      </c>
      <c r="U2035">
        <f t="shared" si="445"/>
        <v>0</v>
      </c>
      <c r="V2035">
        <f t="shared" si="446"/>
        <v>0</v>
      </c>
      <c r="W2035">
        <f t="shared" si="447"/>
        <v>0</v>
      </c>
    </row>
    <row r="2036" spans="1:23">
      <c r="A2036">
        <v>99</v>
      </c>
      <c r="B2036">
        <v>55</v>
      </c>
      <c r="C2036">
        <v>5</v>
      </c>
      <c r="D2036">
        <f>VLOOKUP(A2036,Haul!F:M,8,FALSE)</f>
        <v>3.8083891999999994E-2</v>
      </c>
      <c r="E2036">
        <v>4</v>
      </c>
      <c r="F2036">
        <v>11</v>
      </c>
      <c r="G2036">
        <v>80</v>
      </c>
      <c r="H2036">
        <f t="shared" si="434"/>
        <v>80</v>
      </c>
      <c r="I2036">
        <f t="shared" si="435"/>
        <v>1</v>
      </c>
      <c r="J2036">
        <f t="shared" si="436"/>
        <v>0</v>
      </c>
      <c r="K2036">
        <f t="shared" si="437"/>
        <v>0</v>
      </c>
      <c r="L2036">
        <f t="shared" si="438"/>
        <v>0</v>
      </c>
      <c r="M2036" s="19" t="s">
        <v>339</v>
      </c>
      <c r="N2036" s="19">
        <f t="shared" si="439"/>
        <v>0.27641887962256578</v>
      </c>
      <c r="O2036">
        <f t="shared" si="440"/>
        <v>26.257820497968016</v>
      </c>
      <c r="P2036">
        <f t="shared" si="441"/>
        <v>7.2581573233787617</v>
      </c>
      <c r="Q2036" t="str">
        <f>VLOOKUP(A2036,Haul!F:W,18,FALSE)</f>
        <v>319</v>
      </c>
      <c r="R2036">
        <f t="shared" si="442"/>
        <v>0</v>
      </c>
      <c r="S2036">
        <f t="shared" si="443"/>
        <v>0</v>
      </c>
      <c r="T2036">
        <f t="shared" si="444"/>
        <v>0</v>
      </c>
      <c r="U2036">
        <f t="shared" si="445"/>
        <v>0</v>
      </c>
      <c r="V2036">
        <f t="shared" si="446"/>
        <v>0</v>
      </c>
      <c r="W2036">
        <f t="shared" si="447"/>
        <v>0</v>
      </c>
    </row>
    <row r="2037" spans="1:23">
      <c r="A2037">
        <v>99</v>
      </c>
      <c r="B2037">
        <v>55</v>
      </c>
      <c r="C2037">
        <v>5</v>
      </c>
      <c r="D2037">
        <f>VLOOKUP(A2037,Haul!F:M,8,FALSE)</f>
        <v>3.8083891999999994E-2</v>
      </c>
      <c r="E2037">
        <v>5</v>
      </c>
      <c r="F2037">
        <v>11</v>
      </c>
      <c r="G2037">
        <v>103</v>
      </c>
      <c r="H2037">
        <f t="shared" si="434"/>
        <v>105</v>
      </c>
      <c r="I2037">
        <f t="shared" si="435"/>
        <v>1</v>
      </c>
      <c r="J2037">
        <f t="shared" si="436"/>
        <v>0</v>
      </c>
      <c r="K2037">
        <f t="shared" si="437"/>
        <v>0</v>
      </c>
      <c r="L2037">
        <f t="shared" si="438"/>
        <v>0</v>
      </c>
      <c r="M2037" s="19" t="s">
        <v>339</v>
      </c>
      <c r="N2037" s="19">
        <f t="shared" si="439"/>
        <v>0.61041513409365133</v>
      </c>
      <c r="O2037">
        <f t="shared" si="440"/>
        <v>26.257820497968016</v>
      </c>
      <c r="P2037">
        <f t="shared" si="441"/>
        <v>16.028171020274172</v>
      </c>
      <c r="Q2037" t="str">
        <f>VLOOKUP(A2037,Haul!F:W,18,FALSE)</f>
        <v>319</v>
      </c>
      <c r="R2037">
        <f t="shared" si="442"/>
        <v>0</v>
      </c>
      <c r="S2037">
        <f t="shared" si="443"/>
        <v>0</v>
      </c>
      <c r="T2037">
        <f t="shared" si="444"/>
        <v>0</v>
      </c>
      <c r="U2037">
        <f t="shared" si="445"/>
        <v>0</v>
      </c>
      <c r="V2037">
        <f t="shared" si="446"/>
        <v>0</v>
      </c>
      <c r="W2037">
        <f t="shared" si="447"/>
        <v>0</v>
      </c>
    </row>
    <row r="2038" spans="1:23">
      <c r="A2038">
        <v>99</v>
      </c>
      <c r="B2038">
        <v>55</v>
      </c>
      <c r="C2038">
        <v>5</v>
      </c>
      <c r="D2038">
        <f>VLOOKUP(A2038,Haul!F:M,8,FALSE)</f>
        <v>3.8083891999999994E-2</v>
      </c>
      <c r="E2038">
        <v>6</v>
      </c>
      <c r="F2038">
        <v>11</v>
      </c>
      <c r="G2038">
        <v>31</v>
      </c>
      <c r="H2038">
        <f t="shared" si="434"/>
        <v>35</v>
      </c>
      <c r="I2038">
        <f t="shared" si="435"/>
        <v>1</v>
      </c>
      <c r="J2038">
        <f t="shared" si="436"/>
        <v>0</v>
      </c>
      <c r="K2038">
        <f t="shared" si="437"/>
        <v>0</v>
      </c>
      <c r="L2038">
        <f t="shared" si="438"/>
        <v>0</v>
      </c>
      <c r="M2038" s="19" t="s">
        <v>339</v>
      </c>
      <c r="N2038" s="19">
        <f t="shared" si="439"/>
        <v>1.4151403144879811E-2</v>
      </c>
      <c r="O2038">
        <f t="shared" si="440"/>
        <v>26.257820497968016</v>
      </c>
      <c r="P2038">
        <f t="shared" si="441"/>
        <v>0.37158500357263413</v>
      </c>
      <c r="Q2038" t="str">
        <f>VLOOKUP(A2038,Haul!F:W,18,FALSE)</f>
        <v>319</v>
      </c>
      <c r="R2038">
        <f t="shared" si="442"/>
        <v>0</v>
      </c>
      <c r="S2038">
        <f t="shared" si="443"/>
        <v>0</v>
      </c>
      <c r="T2038">
        <f t="shared" si="444"/>
        <v>0</v>
      </c>
      <c r="U2038">
        <f t="shared" si="445"/>
        <v>0</v>
      </c>
      <c r="V2038">
        <f t="shared" si="446"/>
        <v>0</v>
      </c>
      <c r="W2038">
        <f t="shared" si="447"/>
        <v>0</v>
      </c>
    </row>
    <row r="2039" spans="1:23">
      <c r="A2039">
        <v>99</v>
      </c>
      <c r="B2039">
        <v>55</v>
      </c>
      <c r="C2039">
        <v>5</v>
      </c>
      <c r="D2039">
        <f>VLOOKUP(A2039,Haul!F:M,8,FALSE)</f>
        <v>3.8083891999999994E-2</v>
      </c>
      <c r="E2039">
        <v>7</v>
      </c>
      <c r="F2039">
        <v>11</v>
      </c>
      <c r="G2039">
        <v>28</v>
      </c>
      <c r="H2039">
        <f t="shared" si="434"/>
        <v>30</v>
      </c>
      <c r="I2039">
        <f t="shared" si="435"/>
        <v>1</v>
      </c>
      <c r="J2039">
        <f t="shared" si="436"/>
        <v>0</v>
      </c>
      <c r="K2039">
        <f t="shared" si="437"/>
        <v>0</v>
      </c>
      <c r="L2039">
        <f t="shared" si="438"/>
        <v>0</v>
      </c>
      <c r="M2039" s="19" t="s">
        <v>339</v>
      </c>
      <c r="N2039" s="19">
        <f t="shared" si="439"/>
        <v>1.0285396099317253E-2</v>
      </c>
      <c r="O2039">
        <f t="shared" si="440"/>
        <v>26.257820497968016</v>
      </c>
      <c r="P2039">
        <f t="shared" si="441"/>
        <v>0.27007208452637282</v>
      </c>
      <c r="Q2039" t="str">
        <f>VLOOKUP(A2039,Haul!F:W,18,FALSE)</f>
        <v>319</v>
      </c>
      <c r="R2039">
        <f t="shared" si="442"/>
        <v>0</v>
      </c>
      <c r="S2039">
        <f t="shared" si="443"/>
        <v>0</v>
      </c>
      <c r="T2039">
        <f t="shared" si="444"/>
        <v>0</v>
      </c>
      <c r="U2039">
        <f t="shared" si="445"/>
        <v>0</v>
      </c>
      <c r="V2039">
        <f t="shared" si="446"/>
        <v>0</v>
      </c>
      <c r="W2039">
        <f t="shared" si="447"/>
        <v>0</v>
      </c>
    </row>
    <row r="2040" spans="1:23">
      <c r="A2040">
        <v>99</v>
      </c>
      <c r="B2040">
        <v>55</v>
      </c>
      <c r="C2040">
        <v>5</v>
      </c>
      <c r="D2040">
        <f>VLOOKUP(A2040,Haul!F:M,8,FALSE)</f>
        <v>3.8083891999999994E-2</v>
      </c>
      <c r="E2040">
        <v>8</v>
      </c>
      <c r="F2040">
        <v>11</v>
      </c>
      <c r="G2040">
        <v>30</v>
      </c>
      <c r="H2040">
        <f t="shared" si="434"/>
        <v>30</v>
      </c>
      <c r="I2040">
        <f t="shared" si="435"/>
        <v>1</v>
      </c>
      <c r="J2040">
        <f t="shared" si="436"/>
        <v>0</v>
      </c>
      <c r="K2040">
        <f t="shared" si="437"/>
        <v>0</v>
      </c>
      <c r="L2040">
        <f t="shared" si="438"/>
        <v>0</v>
      </c>
      <c r="M2040" s="19" t="s">
        <v>339</v>
      </c>
      <c r="N2040" s="19">
        <f t="shared" si="439"/>
        <v>1.2768965885908902E-2</v>
      </c>
      <c r="O2040">
        <f t="shared" si="440"/>
        <v>26.257820497968016</v>
      </c>
      <c r="P2040">
        <f t="shared" si="441"/>
        <v>0.33528521417687307</v>
      </c>
      <c r="Q2040" t="str">
        <f>VLOOKUP(A2040,Haul!F:W,18,FALSE)</f>
        <v>319</v>
      </c>
      <c r="R2040">
        <f t="shared" si="442"/>
        <v>0</v>
      </c>
      <c r="S2040">
        <f t="shared" si="443"/>
        <v>0</v>
      </c>
      <c r="T2040">
        <f t="shared" si="444"/>
        <v>0</v>
      </c>
      <c r="U2040">
        <f t="shared" si="445"/>
        <v>0</v>
      </c>
      <c r="V2040">
        <f t="shared" si="446"/>
        <v>0</v>
      </c>
      <c r="W2040">
        <f t="shared" si="447"/>
        <v>0</v>
      </c>
    </row>
    <row r="2041" spans="1:23">
      <c r="A2041">
        <v>99</v>
      </c>
      <c r="B2041">
        <v>55</v>
      </c>
      <c r="C2041">
        <v>5</v>
      </c>
      <c r="D2041">
        <f>VLOOKUP(A2041,Haul!F:M,8,FALSE)</f>
        <v>3.8083891999999994E-2</v>
      </c>
      <c r="E2041">
        <v>9</v>
      </c>
      <c r="F2041">
        <v>11</v>
      </c>
      <c r="G2041">
        <v>30</v>
      </c>
      <c r="H2041">
        <f t="shared" si="434"/>
        <v>30</v>
      </c>
      <c r="I2041">
        <f t="shared" si="435"/>
        <v>1</v>
      </c>
      <c r="J2041">
        <f t="shared" si="436"/>
        <v>0</v>
      </c>
      <c r="K2041">
        <f t="shared" si="437"/>
        <v>0</v>
      </c>
      <c r="L2041">
        <f t="shared" si="438"/>
        <v>0</v>
      </c>
      <c r="M2041" s="19" t="s">
        <v>339</v>
      </c>
      <c r="N2041" s="19">
        <f t="shared" si="439"/>
        <v>1.2768965885908902E-2</v>
      </c>
      <c r="O2041">
        <f t="shared" si="440"/>
        <v>26.257820497968016</v>
      </c>
      <c r="P2041">
        <f t="shared" si="441"/>
        <v>0.33528521417687307</v>
      </c>
      <c r="Q2041" t="str">
        <f>VLOOKUP(A2041,Haul!F:W,18,FALSE)</f>
        <v>319</v>
      </c>
      <c r="R2041">
        <f t="shared" si="442"/>
        <v>0</v>
      </c>
      <c r="S2041">
        <f t="shared" si="443"/>
        <v>0</v>
      </c>
      <c r="T2041">
        <f t="shared" si="444"/>
        <v>0</v>
      </c>
      <c r="U2041">
        <f t="shared" si="445"/>
        <v>0</v>
      </c>
      <c r="V2041">
        <f t="shared" si="446"/>
        <v>0</v>
      </c>
      <c r="W2041">
        <f t="shared" si="447"/>
        <v>0</v>
      </c>
    </row>
    <row r="2042" spans="1:23">
      <c r="A2042">
        <v>99</v>
      </c>
      <c r="B2042">
        <v>55</v>
      </c>
      <c r="C2042">
        <v>5</v>
      </c>
      <c r="D2042">
        <f>VLOOKUP(A2042,Haul!F:M,8,FALSE)</f>
        <v>3.8083891999999994E-2</v>
      </c>
      <c r="E2042">
        <v>10</v>
      </c>
      <c r="F2042">
        <v>11</v>
      </c>
      <c r="G2042">
        <v>29</v>
      </c>
      <c r="H2042">
        <f t="shared" si="434"/>
        <v>30</v>
      </c>
      <c r="I2042">
        <f t="shared" si="435"/>
        <v>1</v>
      </c>
      <c r="J2042">
        <f t="shared" si="436"/>
        <v>0</v>
      </c>
      <c r="K2042">
        <f t="shared" si="437"/>
        <v>0</v>
      </c>
      <c r="L2042">
        <f t="shared" si="438"/>
        <v>0</v>
      </c>
      <c r="M2042" s="19" t="s">
        <v>339</v>
      </c>
      <c r="N2042" s="19">
        <f t="shared" si="439"/>
        <v>1.1481491709501121E-2</v>
      </c>
      <c r="O2042">
        <f t="shared" si="440"/>
        <v>26.257820497968016</v>
      </c>
      <c r="P2042">
        <f t="shared" si="441"/>
        <v>0.30147894835698835</v>
      </c>
      <c r="Q2042" t="str">
        <f>VLOOKUP(A2042,Haul!F:W,18,FALSE)</f>
        <v>319</v>
      </c>
      <c r="R2042">
        <f t="shared" si="442"/>
        <v>0</v>
      </c>
      <c r="S2042">
        <f t="shared" si="443"/>
        <v>0</v>
      </c>
      <c r="T2042">
        <f t="shared" si="444"/>
        <v>0</v>
      </c>
      <c r="U2042">
        <f t="shared" si="445"/>
        <v>0</v>
      </c>
      <c r="V2042">
        <f t="shared" si="446"/>
        <v>0</v>
      </c>
      <c r="W2042">
        <f t="shared" si="447"/>
        <v>0</v>
      </c>
    </row>
    <row r="2043" spans="1:23">
      <c r="A2043">
        <v>99</v>
      </c>
      <c r="B2043">
        <v>55</v>
      </c>
      <c r="C2043">
        <v>5</v>
      </c>
      <c r="D2043">
        <f>VLOOKUP(A2043,Haul!F:M,8,FALSE)</f>
        <v>3.8083891999999994E-2</v>
      </c>
      <c r="E2043">
        <v>11</v>
      </c>
      <c r="F2043">
        <v>11</v>
      </c>
      <c r="G2043">
        <v>30</v>
      </c>
      <c r="H2043">
        <f t="shared" si="434"/>
        <v>30</v>
      </c>
      <c r="I2043">
        <f t="shared" si="435"/>
        <v>1</v>
      </c>
      <c r="J2043">
        <f t="shared" si="436"/>
        <v>0</v>
      </c>
      <c r="K2043">
        <f t="shared" si="437"/>
        <v>0</v>
      </c>
      <c r="L2043">
        <f t="shared" si="438"/>
        <v>0</v>
      </c>
      <c r="M2043" s="19" t="s">
        <v>339</v>
      </c>
      <c r="N2043" s="19">
        <f t="shared" si="439"/>
        <v>1.2768965885908902E-2</v>
      </c>
      <c r="O2043">
        <f t="shared" si="440"/>
        <v>26.257820497968016</v>
      </c>
      <c r="P2043">
        <f t="shared" si="441"/>
        <v>0.33528521417687307</v>
      </c>
      <c r="Q2043" t="str">
        <f>VLOOKUP(A2043,Haul!F:W,18,FALSE)</f>
        <v>319</v>
      </c>
      <c r="R2043">
        <f t="shared" si="442"/>
        <v>0</v>
      </c>
      <c r="S2043">
        <f t="shared" si="443"/>
        <v>0</v>
      </c>
      <c r="T2043">
        <f t="shared" si="444"/>
        <v>0</v>
      </c>
      <c r="U2043">
        <f t="shared" si="445"/>
        <v>0</v>
      </c>
      <c r="V2043">
        <f t="shared" si="446"/>
        <v>0</v>
      </c>
      <c r="W2043">
        <f t="shared" si="447"/>
        <v>0</v>
      </c>
    </row>
    <row r="2044" spans="1:23">
      <c r="A2044">
        <v>99</v>
      </c>
      <c r="B2044">
        <v>55</v>
      </c>
      <c r="C2044">
        <v>5</v>
      </c>
      <c r="D2044">
        <f>VLOOKUP(A2044,Haul!F:M,8,FALSE)</f>
        <v>3.8083891999999994E-2</v>
      </c>
      <c r="E2044">
        <v>12</v>
      </c>
      <c r="F2044">
        <v>11</v>
      </c>
      <c r="G2044">
        <v>29</v>
      </c>
      <c r="H2044">
        <f t="shared" si="434"/>
        <v>30</v>
      </c>
      <c r="I2044">
        <f t="shared" si="435"/>
        <v>1</v>
      </c>
      <c r="J2044">
        <f t="shared" si="436"/>
        <v>0</v>
      </c>
      <c r="K2044">
        <f t="shared" si="437"/>
        <v>0</v>
      </c>
      <c r="L2044">
        <f t="shared" si="438"/>
        <v>0</v>
      </c>
      <c r="M2044" s="19" t="s">
        <v>339</v>
      </c>
      <c r="N2044" s="19">
        <f t="shared" si="439"/>
        <v>1.1481491709501121E-2</v>
      </c>
      <c r="O2044">
        <f t="shared" si="440"/>
        <v>26.257820497968016</v>
      </c>
      <c r="P2044">
        <f t="shared" si="441"/>
        <v>0.30147894835698835</v>
      </c>
      <c r="Q2044" t="str">
        <f>VLOOKUP(A2044,Haul!F:W,18,FALSE)</f>
        <v>319</v>
      </c>
      <c r="R2044">
        <f t="shared" si="442"/>
        <v>0</v>
      </c>
      <c r="S2044">
        <f t="shared" si="443"/>
        <v>0</v>
      </c>
      <c r="T2044">
        <f t="shared" si="444"/>
        <v>0</v>
      </c>
      <c r="U2044">
        <f t="shared" si="445"/>
        <v>0</v>
      </c>
      <c r="V2044">
        <f t="shared" si="446"/>
        <v>0</v>
      </c>
      <c r="W2044">
        <f t="shared" si="447"/>
        <v>0</v>
      </c>
    </row>
    <row r="2045" spans="1:23">
      <c r="A2045">
        <v>99</v>
      </c>
      <c r="B2045">
        <v>55</v>
      </c>
      <c r="C2045">
        <v>5</v>
      </c>
      <c r="D2045">
        <f>VLOOKUP(A2045,Haul!F:M,8,FALSE)</f>
        <v>3.8083891999999994E-2</v>
      </c>
      <c r="E2045">
        <v>13</v>
      </c>
      <c r="F2045">
        <v>11</v>
      </c>
      <c r="G2045">
        <v>27</v>
      </c>
      <c r="H2045">
        <f t="shared" si="434"/>
        <v>30</v>
      </c>
      <c r="I2045">
        <f t="shared" si="435"/>
        <v>1</v>
      </c>
      <c r="J2045">
        <f t="shared" si="436"/>
        <v>0</v>
      </c>
      <c r="K2045">
        <f t="shared" si="437"/>
        <v>0</v>
      </c>
      <c r="L2045">
        <f t="shared" si="438"/>
        <v>0</v>
      </c>
      <c r="M2045" s="19" t="s">
        <v>339</v>
      </c>
      <c r="N2045" s="19">
        <f t="shared" si="439"/>
        <v>9.1771111927028259E-3</v>
      </c>
      <c r="O2045">
        <f t="shared" si="440"/>
        <v>26.257820497968016</v>
      </c>
      <c r="P2045">
        <f t="shared" si="441"/>
        <v>0.24097093838788397</v>
      </c>
      <c r="Q2045" t="str">
        <f>VLOOKUP(A2045,Haul!F:W,18,FALSE)</f>
        <v>319</v>
      </c>
      <c r="R2045">
        <f t="shared" si="442"/>
        <v>0</v>
      </c>
      <c r="S2045">
        <f t="shared" si="443"/>
        <v>0</v>
      </c>
      <c r="T2045">
        <f t="shared" si="444"/>
        <v>0</v>
      </c>
      <c r="U2045">
        <f t="shared" si="445"/>
        <v>0</v>
      </c>
      <c r="V2045">
        <f t="shared" si="446"/>
        <v>0</v>
      </c>
      <c r="W2045">
        <f t="shared" si="447"/>
        <v>0</v>
      </c>
    </row>
    <row r="2046" spans="1:23">
      <c r="A2046">
        <v>99</v>
      </c>
      <c r="B2046">
        <v>55</v>
      </c>
      <c r="C2046">
        <v>5</v>
      </c>
      <c r="D2046">
        <f>VLOOKUP(A2046,Haul!F:M,8,FALSE)</f>
        <v>3.8083891999999994E-2</v>
      </c>
      <c r="E2046">
        <v>14</v>
      </c>
      <c r="F2046">
        <v>11</v>
      </c>
      <c r="G2046">
        <v>30</v>
      </c>
      <c r="H2046">
        <f t="shared" si="434"/>
        <v>30</v>
      </c>
      <c r="I2046">
        <f t="shared" si="435"/>
        <v>1</v>
      </c>
      <c r="J2046">
        <f t="shared" si="436"/>
        <v>0</v>
      </c>
      <c r="K2046">
        <f t="shared" si="437"/>
        <v>0</v>
      </c>
      <c r="L2046">
        <f t="shared" si="438"/>
        <v>0</v>
      </c>
      <c r="M2046" s="19" t="s">
        <v>339</v>
      </c>
      <c r="N2046" s="19">
        <f t="shared" si="439"/>
        <v>1.2768965885908902E-2</v>
      </c>
      <c r="O2046">
        <f t="shared" si="440"/>
        <v>26.257820497968016</v>
      </c>
      <c r="P2046">
        <f t="shared" si="441"/>
        <v>0.33528521417687307</v>
      </c>
      <c r="Q2046" t="str">
        <f>VLOOKUP(A2046,Haul!F:W,18,FALSE)</f>
        <v>319</v>
      </c>
      <c r="R2046">
        <f t="shared" si="442"/>
        <v>0</v>
      </c>
      <c r="S2046">
        <f t="shared" si="443"/>
        <v>0</v>
      </c>
      <c r="T2046">
        <f t="shared" si="444"/>
        <v>0</v>
      </c>
      <c r="U2046">
        <f t="shared" si="445"/>
        <v>0</v>
      </c>
      <c r="V2046">
        <f t="shared" si="446"/>
        <v>0</v>
      </c>
      <c r="W2046">
        <f t="shared" si="447"/>
        <v>0</v>
      </c>
    </row>
    <row r="2047" spans="1:23">
      <c r="A2047">
        <v>99</v>
      </c>
      <c r="B2047">
        <v>55</v>
      </c>
      <c r="C2047">
        <v>5</v>
      </c>
      <c r="D2047">
        <f>VLOOKUP(A2047,Haul!F:M,8,FALSE)</f>
        <v>3.8083891999999994E-2</v>
      </c>
      <c r="E2047">
        <v>15</v>
      </c>
      <c r="F2047">
        <v>11</v>
      </c>
      <c r="G2047">
        <v>32</v>
      </c>
      <c r="H2047">
        <f t="shared" si="434"/>
        <v>35</v>
      </c>
      <c r="I2047">
        <f t="shared" si="435"/>
        <v>1</v>
      </c>
      <c r="J2047">
        <f t="shared" si="436"/>
        <v>0</v>
      </c>
      <c r="K2047">
        <f t="shared" si="437"/>
        <v>0</v>
      </c>
      <c r="L2047">
        <f t="shared" si="438"/>
        <v>0</v>
      </c>
      <c r="M2047" s="19" t="s">
        <v>339</v>
      </c>
      <c r="N2047" s="19">
        <f t="shared" si="439"/>
        <v>1.5632404174822891E-2</v>
      </c>
      <c r="O2047">
        <f t="shared" si="440"/>
        <v>26.257820497968016</v>
      </c>
      <c r="P2047">
        <f t="shared" si="441"/>
        <v>0.41047286277418532</v>
      </c>
      <c r="Q2047" t="str">
        <f>VLOOKUP(A2047,Haul!F:W,18,FALSE)</f>
        <v>319</v>
      </c>
      <c r="R2047">
        <f t="shared" si="442"/>
        <v>0</v>
      </c>
      <c r="S2047">
        <f t="shared" si="443"/>
        <v>0</v>
      </c>
      <c r="T2047">
        <f t="shared" si="444"/>
        <v>0</v>
      </c>
      <c r="U2047">
        <f t="shared" si="445"/>
        <v>0</v>
      </c>
      <c r="V2047">
        <f t="shared" si="446"/>
        <v>0</v>
      </c>
      <c r="W2047">
        <f t="shared" si="447"/>
        <v>0</v>
      </c>
    </row>
    <row r="2048" spans="1:23">
      <c r="A2048">
        <v>99</v>
      </c>
      <c r="B2048">
        <v>55</v>
      </c>
      <c r="C2048">
        <v>5</v>
      </c>
      <c r="D2048">
        <f>VLOOKUP(A2048,Haul!F:M,8,FALSE)</f>
        <v>3.8083891999999994E-2</v>
      </c>
      <c r="E2048">
        <v>16</v>
      </c>
      <c r="F2048">
        <v>11</v>
      </c>
      <c r="G2048">
        <v>30</v>
      </c>
      <c r="H2048">
        <f t="shared" si="434"/>
        <v>30</v>
      </c>
      <c r="I2048">
        <f t="shared" si="435"/>
        <v>1</v>
      </c>
      <c r="J2048">
        <f t="shared" si="436"/>
        <v>0</v>
      </c>
      <c r="K2048">
        <f t="shared" si="437"/>
        <v>0</v>
      </c>
      <c r="L2048">
        <f t="shared" si="438"/>
        <v>0</v>
      </c>
      <c r="M2048" s="19" t="s">
        <v>339</v>
      </c>
      <c r="N2048" s="19">
        <f t="shared" si="439"/>
        <v>1.2768965885908902E-2</v>
      </c>
      <c r="O2048">
        <f t="shared" si="440"/>
        <v>26.257820497968016</v>
      </c>
      <c r="P2048">
        <f t="shared" si="441"/>
        <v>0.33528521417687307</v>
      </c>
      <c r="Q2048" t="str">
        <f>VLOOKUP(A2048,Haul!F:W,18,FALSE)</f>
        <v>319</v>
      </c>
      <c r="R2048">
        <f t="shared" si="442"/>
        <v>0</v>
      </c>
      <c r="S2048">
        <f t="shared" si="443"/>
        <v>0</v>
      </c>
      <c r="T2048">
        <f t="shared" si="444"/>
        <v>0</v>
      </c>
      <c r="U2048">
        <f t="shared" si="445"/>
        <v>0</v>
      </c>
      <c r="V2048">
        <f t="shared" si="446"/>
        <v>0</v>
      </c>
      <c r="W2048">
        <f t="shared" si="447"/>
        <v>0</v>
      </c>
    </row>
    <row r="2049" spans="1:23">
      <c r="A2049">
        <v>99</v>
      </c>
      <c r="B2049">
        <v>55</v>
      </c>
      <c r="C2049">
        <v>5</v>
      </c>
      <c r="D2049">
        <f>VLOOKUP(A2049,Haul!F:M,8,FALSE)</f>
        <v>3.8083891999999994E-2</v>
      </c>
      <c r="E2049">
        <v>17</v>
      </c>
      <c r="F2049">
        <v>11</v>
      </c>
      <c r="G2049">
        <v>28</v>
      </c>
      <c r="H2049">
        <f t="shared" si="434"/>
        <v>30</v>
      </c>
      <c r="I2049">
        <f t="shared" si="435"/>
        <v>1</v>
      </c>
      <c r="J2049">
        <f t="shared" si="436"/>
        <v>0</v>
      </c>
      <c r="K2049">
        <f t="shared" si="437"/>
        <v>0</v>
      </c>
      <c r="L2049">
        <f t="shared" si="438"/>
        <v>0</v>
      </c>
      <c r="M2049" s="19" t="s">
        <v>339</v>
      </c>
      <c r="N2049" s="19">
        <f t="shared" si="439"/>
        <v>1.0285396099317253E-2</v>
      </c>
      <c r="O2049">
        <f t="shared" si="440"/>
        <v>26.257820497968016</v>
      </c>
      <c r="P2049">
        <f t="shared" si="441"/>
        <v>0.27007208452637282</v>
      </c>
      <c r="Q2049" t="str">
        <f>VLOOKUP(A2049,Haul!F:W,18,FALSE)</f>
        <v>319</v>
      </c>
      <c r="R2049">
        <f t="shared" si="442"/>
        <v>0</v>
      </c>
      <c r="S2049">
        <f t="shared" si="443"/>
        <v>0</v>
      </c>
      <c r="T2049">
        <f t="shared" si="444"/>
        <v>0</v>
      </c>
      <c r="U2049">
        <f t="shared" si="445"/>
        <v>0</v>
      </c>
      <c r="V2049">
        <f t="shared" si="446"/>
        <v>0</v>
      </c>
      <c r="W2049">
        <f t="shared" si="447"/>
        <v>0</v>
      </c>
    </row>
    <row r="2050" spans="1:23">
      <c r="A2050">
        <v>99</v>
      </c>
      <c r="B2050">
        <v>55</v>
      </c>
      <c r="C2050">
        <v>5</v>
      </c>
      <c r="D2050">
        <f>VLOOKUP(A2050,Haul!F:M,8,FALSE)</f>
        <v>3.8083891999999994E-2</v>
      </c>
      <c r="E2050">
        <v>18</v>
      </c>
      <c r="F2050">
        <v>11</v>
      </c>
      <c r="G2050">
        <v>33</v>
      </c>
      <c r="H2050">
        <f t="shared" si="434"/>
        <v>35</v>
      </c>
      <c r="I2050">
        <f t="shared" si="435"/>
        <v>1</v>
      </c>
      <c r="J2050">
        <f t="shared" si="436"/>
        <v>0</v>
      </c>
      <c r="K2050">
        <f t="shared" si="437"/>
        <v>0</v>
      </c>
      <c r="L2050">
        <f t="shared" si="438"/>
        <v>0</v>
      </c>
      <c r="M2050" s="19" t="s">
        <v>339</v>
      </c>
      <c r="N2050" s="19">
        <f t="shared" si="439"/>
        <v>1.7215585383670698E-2</v>
      </c>
      <c r="O2050">
        <f t="shared" si="440"/>
        <v>26.257820497968016</v>
      </c>
      <c r="P2050">
        <f t="shared" si="441"/>
        <v>0.45204375077186704</v>
      </c>
      <c r="Q2050" t="str">
        <f>VLOOKUP(A2050,Haul!F:W,18,FALSE)</f>
        <v>319</v>
      </c>
      <c r="R2050">
        <f t="shared" si="442"/>
        <v>0</v>
      </c>
      <c r="S2050">
        <f t="shared" si="443"/>
        <v>0</v>
      </c>
      <c r="T2050">
        <f t="shared" si="444"/>
        <v>0</v>
      </c>
      <c r="U2050">
        <f t="shared" si="445"/>
        <v>0</v>
      </c>
      <c r="V2050">
        <f t="shared" si="446"/>
        <v>0</v>
      </c>
      <c r="W2050">
        <f t="shared" si="447"/>
        <v>0</v>
      </c>
    </row>
    <row r="2051" spans="1:23">
      <c r="A2051">
        <v>99</v>
      </c>
      <c r="B2051">
        <v>55</v>
      </c>
      <c r="C2051">
        <v>5</v>
      </c>
      <c r="D2051">
        <f>VLOOKUP(A2051,Haul!F:M,8,FALSE)</f>
        <v>3.8083891999999994E-2</v>
      </c>
      <c r="E2051">
        <v>19</v>
      </c>
      <c r="F2051">
        <v>11</v>
      </c>
      <c r="G2051">
        <v>30</v>
      </c>
      <c r="H2051">
        <f t="shared" ref="H2051:H2114" si="448">ROUNDUP(G2051/5,0)*5</f>
        <v>30</v>
      </c>
      <c r="I2051">
        <f t="shared" ref="I2051:I2114" si="449">IF(F2051=11, 1,2)</f>
        <v>1</v>
      </c>
      <c r="J2051">
        <f t="shared" ref="J2051:J2114" si="450">IF(I2051=2,1,0)</f>
        <v>0</v>
      </c>
      <c r="K2051">
        <f t="shared" ref="K2051:K2114" si="451">1*($I2051=1)*($G2051&gt;=107)</f>
        <v>0</v>
      </c>
      <c r="L2051">
        <f t="shared" ref="L2051:L2114" si="452">1*($I2051=1)*($G2051&gt;=124)</f>
        <v>0</v>
      </c>
      <c r="M2051" s="19" t="s">
        <v>339</v>
      </c>
      <c r="N2051" s="19">
        <f t="shared" ref="N2051:N2114" si="453">IF(I2051=1, (0.0002988*G2051^3.135)/1000, (0.001424*G2051^2.781)/1000)</f>
        <v>1.2768965885908902E-2</v>
      </c>
      <c r="O2051">
        <f t="shared" ref="O2051:O2114" si="454">1/D2051</f>
        <v>26.257820497968016</v>
      </c>
      <c r="P2051">
        <f t="shared" ref="P2051:P2114" si="455">N2051*O2051</f>
        <v>0.33528521417687307</v>
      </c>
      <c r="Q2051" t="str">
        <f>VLOOKUP(A2051,Haul!F:W,18,FALSE)</f>
        <v>319</v>
      </c>
      <c r="R2051">
        <f t="shared" ref="R2051:R2114" si="456">K2051*O2051</f>
        <v>0</v>
      </c>
      <c r="S2051">
        <f t="shared" ref="S2051:S2114" si="457">L2051*O2051</f>
        <v>0</v>
      </c>
      <c r="T2051">
        <f t="shared" ref="T2051:T2114" si="458">J2051*O2051</f>
        <v>0</v>
      </c>
      <c r="U2051">
        <f t="shared" ref="U2051:U2114" si="459">N2051*R2051</f>
        <v>0</v>
      </c>
      <c r="V2051">
        <f t="shared" ref="V2051:V2114" si="460">N2051*S2051</f>
        <v>0</v>
      </c>
      <c r="W2051">
        <f t="shared" ref="W2051:W2114" si="461">N2051*T2051</f>
        <v>0</v>
      </c>
    </row>
    <row r="2052" spans="1:23">
      <c r="A2052">
        <v>99</v>
      </c>
      <c r="B2052">
        <v>55</v>
      </c>
      <c r="C2052">
        <v>5</v>
      </c>
      <c r="D2052">
        <f>VLOOKUP(A2052,Haul!F:M,8,FALSE)</f>
        <v>3.8083891999999994E-2</v>
      </c>
      <c r="E2052">
        <v>20</v>
      </c>
      <c r="F2052">
        <v>11</v>
      </c>
      <c r="G2052">
        <v>31</v>
      </c>
      <c r="H2052">
        <f t="shared" si="448"/>
        <v>35</v>
      </c>
      <c r="I2052">
        <f t="shared" si="449"/>
        <v>1</v>
      </c>
      <c r="J2052">
        <f t="shared" si="450"/>
        <v>0</v>
      </c>
      <c r="K2052">
        <f t="shared" si="451"/>
        <v>0</v>
      </c>
      <c r="L2052">
        <f t="shared" si="452"/>
        <v>0</v>
      </c>
      <c r="M2052" s="19" t="s">
        <v>339</v>
      </c>
      <c r="N2052" s="19">
        <f t="shared" si="453"/>
        <v>1.4151403144879811E-2</v>
      </c>
      <c r="O2052">
        <f t="shared" si="454"/>
        <v>26.257820497968016</v>
      </c>
      <c r="P2052">
        <f t="shared" si="455"/>
        <v>0.37158500357263413</v>
      </c>
      <c r="Q2052" t="str">
        <f>VLOOKUP(A2052,Haul!F:W,18,FALSE)</f>
        <v>319</v>
      </c>
      <c r="R2052">
        <f t="shared" si="456"/>
        <v>0</v>
      </c>
      <c r="S2052">
        <f t="shared" si="457"/>
        <v>0</v>
      </c>
      <c r="T2052">
        <f t="shared" si="458"/>
        <v>0</v>
      </c>
      <c r="U2052">
        <f t="shared" si="459"/>
        <v>0</v>
      </c>
      <c r="V2052">
        <f t="shared" si="460"/>
        <v>0</v>
      </c>
      <c r="W2052">
        <f t="shared" si="461"/>
        <v>0</v>
      </c>
    </row>
    <row r="2053" spans="1:23">
      <c r="A2053">
        <v>99</v>
      </c>
      <c r="B2053">
        <v>55</v>
      </c>
      <c r="C2053">
        <v>5</v>
      </c>
      <c r="D2053">
        <f>VLOOKUP(A2053,Haul!F:M,8,FALSE)</f>
        <v>3.8083891999999994E-2</v>
      </c>
      <c r="E2053">
        <v>21</v>
      </c>
      <c r="F2053">
        <v>11</v>
      </c>
      <c r="G2053">
        <v>28</v>
      </c>
      <c r="H2053">
        <f t="shared" si="448"/>
        <v>30</v>
      </c>
      <c r="I2053">
        <f t="shared" si="449"/>
        <v>1</v>
      </c>
      <c r="J2053">
        <f t="shared" si="450"/>
        <v>0</v>
      </c>
      <c r="K2053">
        <f t="shared" si="451"/>
        <v>0</v>
      </c>
      <c r="L2053">
        <f t="shared" si="452"/>
        <v>0</v>
      </c>
      <c r="M2053" s="19" t="s">
        <v>339</v>
      </c>
      <c r="N2053" s="19">
        <f t="shared" si="453"/>
        <v>1.0285396099317253E-2</v>
      </c>
      <c r="O2053">
        <f t="shared" si="454"/>
        <v>26.257820497968016</v>
      </c>
      <c r="P2053">
        <f t="shared" si="455"/>
        <v>0.27007208452637282</v>
      </c>
      <c r="Q2053" t="str">
        <f>VLOOKUP(A2053,Haul!F:W,18,FALSE)</f>
        <v>319</v>
      </c>
      <c r="R2053">
        <f t="shared" si="456"/>
        <v>0</v>
      </c>
      <c r="S2053">
        <f t="shared" si="457"/>
        <v>0</v>
      </c>
      <c r="T2053">
        <f t="shared" si="458"/>
        <v>0</v>
      </c>
      <c r="U2053">
        <f t="shared" si="459"/>
        <v>0</v>
      </c>
      <c r="V2053">
        <f t="shared" si="460"/>
        <v>0</v>
      </c>
      <c r="W2053">
        <f t="shared" si="461"/>
        <v>0</v>
      </c>
    </row>
    <row r="2054" spans="1:23">
      <c r="A2054">
        <v>99</v>
      </c>
      <c r="B2054">
        <v>55</v>
      </c>
      <c r="C2054">
        <v>5</v>
      </c>
      <c r="D2054">
        <f>VLOOKUP(A2054,Haul!F:M,8,FALSE)</f>
        <v>3.8083891999999994E-2</v>
      </c>
      <c r="E2054">
        <v>22</v>
      </c>
      <c r="F2054">
        <v>11</v>
      </c>
      <c r="G2054">
        <v>30</v>
      </c>
      <c r="H2054">
        <f t="shared" si="448"/>
        <v>30</v>
      </c>
      <c r="I2054">
        <f t="shared" si="449"/>
        <v>1</v>
      </c>
      <c r="J2054">
        <f t="shared" si="450"/>
        <v>0</v>
      </c>
      <c r="K2054">
        <f t="shared" si="451"/>
        <v>0</v>
      </c>
      <c r="L2054">
        <f t="shared" si="452"/>
        <v>0</v>
      </c>
      <c r="M2054" s="19" t="s">
        <v>339</v>
      </c>
      <c r="N2054" s="19">
        <f t="shared" si="453"/>
        <v>1.2768965885908902E-2</v>
      </c>
      <c r="O2054">
        <f t="shared" si="454"/>
        <v>26.257820497968016</v>
      </c>
      <c r="P2054">
        <f t="shared" si="455"/>
        <v>0.33528521417687307</v>
      </c>
      <c r="Q2054" t="str">
        <f>VLOOKUP(A2054,Haul!F:W,18,FALSE)</f>
        <v>319</v>
      </c>
      <c r="R2054">
        <f t="shared" si="456"/>
        <v>0</v>
      </c>
      <c r="S2054">
        <f t="shared" si="457"/>
        <v>0</v>
      </c>
      <c r="T2054">
        <f t="shared" si="458"/>
        <v>0</v>
      </c>
      <c r="U2054">
        <f t="shared" si="459"/>
        <v>0</v>
      </c>
      <c r="V2054">
        <f t="shared" si="460"/>
        <v>0</v>
      </c>
      <c r="W2054">
        <f t="shared" si="461"/>
        <v>0</v>
      </c>
    </row>
    <row r="2055" spans="1:23">
      <c r="A2055">
        <v>99</v>
      </c>
      <c r="B2055">
        <v>55</v>
      </c>
      <c r="C2055">
        <v>5</v>
      </c>
      <c r="D2055">
        <f>VLOOKUP(A2055,Haul!F:M,8,FALSE)</f>
        <v>3.8083891999999994E-2</v>
      </c>
      <c r="E2055">
        <v>23</v>
      </c>
      <c r="F2055">
        <v>11</v>
      </c>
      <c r="G2055">
        <v>29</v>
      </c>
      <c r="H2055">
        <f t="shared" si="448"/>
        <v>30</v>
      </c>
      <c r="I2055">
        <f t="shared" si="449"/>
        <v>1</v>
      </c>
      <c r="J2055">
        <f t="shared" si="450"/>
        <v>0</v>
      </c>
      <c r="K2055">
        <f t="shared" si="451"/>
        <v>0</v>
      </c>
      <c r="L2055">
        <f t="shared" si="452"/>
        <v>0</v>
      </c>
      <c r="M2055" s="19" t="s">
        <v>339</v>
      </c>
      <c r="N2055" s="19">
        <f t="shared" si="453"/>
        <v>1.1481491709501121E-2</v>
      </c>
      <c r="O2055">
        <f t="shared" si="454"/>
        <v>26.257820497968016</v>
      </c>
      <c r="P2055">
        <f t="shared" si="455"/>
        <v>0.30147894835698835</v>
      </c>
      <c r="Q2055" t="str">
        <f>VLOOKUP(A2055,Haul!F:W,18,FALSE)</f>
        <v>319</v>
      </c>
      <c r="R2055">
        <f t="shared" si="456"/>
        <v>0</v>
      </c>
      <c r="S2055">
        <f t="shared" si="457"/>
        <v>0</v>
      </c>
      <c r="T2055">
        <f t="shared" si="458"/>
        <v>0</v>
      </c>
      <c r="U2055">
        <f t="shared" si="459"/>
        <v>0</v>
      </c>
      <c r="V2055">
        <f t="shared" si="460"/>
        <v>0</v>
      </c>
      <c r="W2055">
        <f t="shared" si="461"/>
        <v>0</v>
      </c>
    </row>
    <row r="2056" spans="1:23">
      <c r="A2056">
        <v>99</v>
      </c>
      <c r="B2056">
        <v>55</v>
      </c>
      <c r="C2056">
        <v>5</v>
      </c>
      <c r="D2056">
        <f>VLOOKUP(A2056,Haul!F:M,8,FALSE)</f>
        <v>3.8083891999999994E-2</v>
      </c>
      <c r="E2056">
        <v>24</v>
      </c>
      <c r="F2056">
        <v>11</v>
      </c>
      <c r="G2056">
        <v>32</v>
      </c>
      <c r="H2056">
        <f t="shared" si="448"/>
        <v>35</v>
      </c>
      <c r="I2056">
        <f t="shared" si="449"/>
        <v>1</v>
      </c>
      <c r="J2056">
        <f t="shared" si="450"/>
        <v>0</v>
      </c>
      <c r="K2056">
        <f t="shared" si="451"/>
        <v>0</v>
      </c>
      <c r="L2056">
        <f t="shared" si="452"/>
        <v>0</v>
      </c>
      <c r="M2056" s="19" t="s">
        <v>339</v>
      </c>
      <c r="N2056" s="19">
        <f t="shared" si="453"/>
        <v>1.5632404174822891E-2</v>
      </c>
      <c r="O2056">
        <f t="shared" si="454"/>
        <v>26.257820497968016</v>
      </c>
      <c r="P2056">
        <f t="shared" si="455"/>
        <v>0.41047286277418532</v>
      </c>
      <c r="Q2056" t="str">
        <f>VLOOKUP(A2056,Haul!F:W,18,FALSE)</f>
        <v>319</v>
      </c>
      <c r="R2056">
        <f t="shared" si="456"/>
        <v>0</v>
      </c>
      <c r="S2056">
        <f t="shared" si="457"/>
        <v>0</v>
      </c>
      <c r="T2056">
        <f t="shared" si="458"/>
        <v>0</v>
      </c>
      <c r="U2056">
        <f t="shared" si="459"/>
        <v>0</v>
      </c>
      <c r="V2056">
        <f t="shared" si="460"/>
        <v>0</v>
      </c>
      <c r="W2056">
        <f t="shared" si="461"/>
        <v>0</v>
      </c>
    </row>
    <row r="2057" spans="1:23">
      <c r="A2057">
        <v>99</v>
      </c>
      <c r="B2057">
        <v>55</v>
      </c>
      <c r="C2057">
        <v>5</v>
      </c>
      <c r="D2057">
        <f>VLOOKUP(A2057,Haul!F:M,8,FALSE)</f>
        <v>3.8083891999999994E-2</v>
      </c>
      <c r="E2057">
        <v>25</v>
      </c>
      <c r="F2057">
        <v>11</v>
      </c>
      <c r="G2057">
        <v>27</v>
      </c>
      <c r="H2057">
        <f t="shared" si="448"/>
        <v>30</v>
      </c>
      <c r="I2057">
        <f t="shared" si="449"/>
        <v>1</v>
      </c>
      <c r="J2057">
        <f t="shared" si="450"/>
        <v>0</v>
      </c>
      <c r="K2057">
        <f t="shared" si="451"/>
        <v>0</v>
      </c>
      <c r="L2057">
        <f t="shared" si="452"/>
        <v>0</v>
      </c>
      <c r="M2057" s="19" t="s">
        <v>339</v>
      </c>
      <c r="N2057" s="19">
        <f t="shared" si="453"/>
        <v>9.1771111927028259E-3</v>
      </c>
      <c r="O2057">
        <f t="shared" si="454"/>
        <v>26.257820497968016</v>
      </c>
      <c r="P2057">
        <f t="shared" si="455"/>
        <v>0.24097093838788397</v>
      </c>
      <c r="Q2057" t="str">
        <f>VLOOKUP(A2057,Haul!F:W,18,FALSE)</f>
        <v>319</v>
      </c>
      <c r="R2057">
        <f t="shared" si="456"/>
        <v>0</v>
      </c>
      <c r="S2057">
        <f t="shared" si="457"/>
        <v>0</v>
      </c>
      <c r="T2057">
        <f t="shared" si="458"/>
        <v>0</v>
      </c>
      <c r="U2057">
        <f t="shared" si="459"/>
        <v>0</v>
      </c>
      <c r="V2057">
        <f t="shared" si="460"/>
        <v>0</v>
      </c>
      <c r="W2057">
        <f t="shared" si="461"/>
        <v>0</v>
      </c>
    </row>
    <row r="2058" spans="1:23">
      <c r="A2058">
        <v>99</v>
      </c>
      <c r="B2058">
        <v>55</v>
      </c>
      <c r="C2058">
        <v>5</v>
      </c>
      <c r="D2058">
        <f>VLOOKUP(A2058,Haul!F:M,8,FALSE)</f>
        <v>3.8083891999999994E-2</v>
      </c>
      <c r="E2058">
        <v>26</v>
      </c>
      <c r="F2058">
        <v>11</v>
      </c>
      <c r="G2058">
        <v>32</v>
      </c>
      <c r="H2058">
        <f t="shared" si="448"/>
        <v>35</v>
      </c>
      <c r="I2058">
        <f t="shared" si="449"/>
        <v>1</v>
      </c>
      <c r="J2058">
        <f t="shared" si="450"/>
        <v>0</v>
      </c>
      <c r="K2058">
        <f t="shared" si="451"/>
        <v>0</v>
      </c>
      <c r="L2058">
        <f t="shared" si="452"/>
        <v>0</v>
      </c>
      <c r="M2058" s="19" t="s">
        <v>339</v>
      </c>
      <c r="N2058" s="19">
        <f t="shared" si="453"/>
        <v>1.5632404174822891E-2</v>
      </c>
      <c r="O2058">
        <f t="shared" si="454"/>
        <v>26.257820497968016</v>
      </c>
      <c r="P2058">
        <f t="shared" si="455"/>
        <v>0.41047286277418532</v>
      </c>
      <c r="Q2058" t="str">
        <f>VLOOKUP(A2058,Haul!F:W,18,FALSE)</f>
        <v>319</v>
      </c>
      <c r="R2058">
        <f t="shared" si="456"/>
        <v>0</v>
      </c>
      <c r="S2058">
        <f t="shared" si="457"/>
        <v>0</v>
      </c>
      <c r="T2058">
        <f t="shared" si="458"/>
        <v>0</v>
      </c>
      <c r="U2058">
        <f t="shared" si="459"/>
        <v>0</v>
      </c>
      <c r="V2058">
        <f t="shared" si="460"/>
        <v>0</v>
      </c>
      <c r="W2058">
        <f t="shared" si="461"/>
        <v>0</v>
      </c>
    </row>
    <row r="2059" spans="1:23">
      <c r="A2059">
        <v>99</v>
      </c>
      <c r="B2059">
        <v>55</v>
      </c>
      <c r="C2059">
        <v>5</v>
      </c>
      <c r="D2059">
        <f>VLOOKUP(A2059,Haul!F:M,8,FALSE)</f>
        <v>3.8083891999999994E-2</v>
      </c>
      <c r="E2059">
        <v>27</v>
      </c>
      <c r="F2059">
        <v>11</v>
      </c>
      <c r="G2059">
        <v>30</v>
      </c>
      <c r="H2059">
        <f t="shared" si="448"/>
        <v>30</v>
      </c>
      <c r="I2059">
        <f t="shared" si="449"/>
        <v>1</v>
      </c>
      <c r="J2059">
        <f t="shared" si="450"/>
        <v>0</v>
      </c>
      <c r="K2059">
        <f t="shared" si="451"/>
        <v>0</v>
      </c>
      <c r="L2059">
        <f t="shared" si="452"/>
        <v>0</v>
      </c>
      <c r="M2059" s="19" t="s">
        <v>339</v>
      </c>
      <c r="N2059" s="19">
        <f t="shared" si="453"/>
        <v>1.2768965885908902E-2</v>
      </c>
      <c r="O2059">
        <f t="shared" si="454"/>
        <v>26.257820497968016</v>
      </c>
      <c r="P2059">
        <f t="shared" si="455"/>
        <v>0.33528521417687307</v>
      </c>
      <c r="Q2059" t="str">
        <f>VLOOKUP(A2059,Haul!F:W,18,FALSE)</f>
        <v>319</v>
      </c>
      <c r="R2059">
        <f t="shared" si="456"/>
        <v>0</v>
      </c>
      <c r="S2059">
        <f t="shared" si="457"/>
        <v>0</v>
      </c>
      <c r="T2059">
        <f t="shared" si="458"/>
        <v>0</v>
      </c>
      <c r="U2059">
        <f t="shared" si="459"/>
        <v>0</v>
      </c>
      <c r="V2059">
        <f t="shared" si="460"/>
        <v>0</v>
      </c>
      <c r="W2059">
        <f t="shared" si="461"/>
        <v>0</v>
      </c>
    </row>
    <row r="2060" spans="1:23">
      <c r="A2060">
        <v>99</v>
      </c>
      <c r="B2060">
        <v>55</v>
      </c>
      <c r="C2060">
        <v>5</v>
      </c>
      <c r="D2060">
        <f>VLOOKUP(A2060,Haul!F:M,8,FALSE)</f>
        <v>3.8083891999999994E-2</v>
      </c>
      <c r="E2060">
        <v>28</v>
      </c>
      <c r="F2060">
        <v>11</v>
      </c>
      <c r="G2060">
        <v>31</v>
      </c>
      <c r="H2060">
        <f t="shared" si="448"/>
        <v>35</v>
      </c>
      <c r="I2060">
        <f t="shared" si="449"/>
        <v>1</v>
      </c>
      <c r="J2060">
        <f t="shared" si="450"/>
        <v>0</v>
      </c>
      <c r="K2060">
        <f t="shared" si="451"/>
        <v>0</v>
      </c>
      <c r="L2060">
        <f t="shared" si="452"/>
        <v>0</v>
      </c>
      <c r="M2060" s="19" t="s">
        <v>339</v>
      </c>
      <c r="N2060" s="19">
        <f t="shared" si="453"/>
        <v>1.4151403144879811E-2</v>
      </c>
      <c r="O2060">
        <f t="shared" si="454"/>
        <v>26.257820497968016</v>
      </c>
      <c r="P2060">
        <f t="shared" si="455"/>
        <v>0.37158500357263413</v>
      </c>
      <c r="Q2060" t="str">
        <f>VLOOKUP(A2060,Haul!F:W,18,FALSE)</f>
        <v>319</v>
      </c>
      <c r="R2060">
        <f t="shared" si="456"/>
        <v>0</v>
      </c>
      <c r="S2060">
        <f t="shared" si="457"/>
        <v>0</v>
      </c>
      <c r="T2060">
        <f t="shared" si="458"/>
        <v>0</v>
      </c>
      <c r="U2060">
        <f t="shared" si="459"/>
        <v>0</v>
      </c>
      <c r="V2060">
        <f t="shared" si="460"/>
        <v>0</v>
      </c>
      <c r="W2060">
        <f t="shared" si="461"/>
        <v>0</v>
      </c>
    </row>
    <row r="2061" spans="1:23">
      <c r="A2061">
        <v>99</v>
      </c>
      <c r="B2061">
        <v>55</v>
      </c>
      <c r="C2061">
        <v>5</v>
      </c>
      <c r="D2061">
        <f>VLOOKUP(A2061,Haul!F:M,8,FALSE)</f>
        <v>3.8083891999999994E-2</v>
      </c>
      <c r="E2061">
        <v>29</v>
      </c>
      <c r="F2061">
        <v>11</v>
      </c>
      <c r="G2061">
        <v>31</v>
      </c>
      <c r="H2061">
        <f t="shared" si="448"/>
        <v>35</v>
      </c>
      <c r="I2061">
        <f t="shared" si="449"/>
        <v>1</v>
      </c>
      <c r="J2061">
        <f t="shared" si="450"/>
        <v>0</v>
      </c>
      <c r="K2061">
        <f t="shared" si="451"/>
        <v>0</v>
      </c>
      <c r="L2061">
        <f t="shared" si="452"/>
        <v>0</v>
      </c>
      <c r="M2061" s="19" t="s">
        <v>339</v>
      </c>
      <c r="N2061" s="19">
        <f t="shared" si="453"/>
        <v>1.4151403144879811E-2</v>
      </c>
      <c r="O2061">
        <f t="shared" si="454"/>
        <v>26.257820497968016</v>
      </c>
      <c r="P2061">
        <f t="shared" si="455"/>
        <v>0.37158500357263413</v>
      </c>
      <c r="Q2061" t="str">
        <f>VLOOKUP(A2061,Haul!F:W,18,FALSE)</f>
        <v>319</v>
      </c>
      <c r="R2061">
        <f t="shared" si="456"/>
        <v>0</v>
      </c>
      <c r="S2061">
        <f t="shared" si="457"/>
        <v>0</v>
      </c>
      <c r="T2061">
        <f t="shared" si="458"/>
        <v>0</v>
      </c>
      <c r="U2061">
        <f t="shared" si="459"/>
        <v>0</v>
      </c>
      <c r="V2061">
        <f t="shared" si="460"/>
        <v>0</v>
      </c>
      <c r="W2061">
        <f t="shared" si="461"/>
        <v>0</v>
      </c>
    </row>
    <row r="2062" spans="1:23">
      <c r="A2062">
        <v>99</v>
      </c>
      <c r="B2062">
        <v>55</v>
      </c>
      <c r="C2062">
        <v>5</v>
      </c>
      <c r="D2062">
        <f>VLOOKUP(A2062,Haul!F:M,8,FALSE)</f>
        <v>3.8083891999999994E-2</v>
      </c>
      <c r="E2062">
        <v>30</v>
      </c>
      <c r="F2062">
        <v>11</v>
      </c>
      <c r="G2062">
        <v>30</v>
      </c>
      <c r="H2062">
        <f t="shared" si="448"/>
        <v>30</v>
      </c>
      <c r="I2062">
        <f t="shared" si="449"/>
        <v>1</v>
      </c>
      <c r="J2062">
        <f t="shared" si="450"/>
        <v>0</v>
      </c>
      <c r="K2062">
        <f t="shared" si="451"/>
        <v>0</v>
      </c>
      <c r="L2062">
        <f t="shared" si="452"/>
        <v>0</v>
      </c>
      <c r="M2062" s="19" t="s">
        <v>339</v>
      </c>
      <c r="N2062" s="19">
        <f t="shared" si="453"/>
        <v>1.2768965885908902E-2</v>
      </c>
      <c r="O2062">
        <f t="shared" si="454"/>
        <v>26.257820497968016</v>
      </c>
      <c r="P2062">
        <f t="shared" si="455"/>
        <v>0.33528521417687307</v>
      </c>
      <c r="Q2062" t="str">
        <f>VLOOKUP(A2062,Haul!F:W,18,FALSE)</f>
        <v>319</v>
      </c>
      <c r="R2062">
        <f t="shared" si="456"/>
        <v>0</v>
      </c>
      <c r="S2062">
        <f t="shared" si="457"/>
        <v>0</v>
      </c>
      <c r="T2062">
        <f t="shared" si="458"/>
        <v>0</v>
      </c>
      <c r="U2062">
        <f t="shared" si="459"/>
        <v>0</v>
      </c>
      <c r="V2062">
        <f t="shared" si="460"/>
        <v>0</v>
      </c>
      <c r="W2062">
        <f t="shared" si="461"/>
        <v>0</v>
      </c>
    </row>
    <row r="2063" spans="1:23">
      <c r="A2063">
        <v>99</v>
      </c>
      <c r="B2063">
        <v>55</v>
      </c>
      <c r="C2063">
        <v>5</v>
      </c>
      <c r="D2063">
        <f>VLOOKUP(A2063,Haul!F:M,8,FALSE)</f>
        <v>3.8083891999999994E-2</v>
      </c>
      <c r="E2063">
        <v>31</v>
      </c>
      <c r="F2063">
        <v>11</v>
      </c>
      <c r="G2063">
        <v>30</v>
      </c>
      <c r="H2063">
        <f t="shared" si="448"/>
        <v>30</v>
      </c>
      <c r="I2063">
        <f t="shared" si="449"/>
        <v>1</v>
      </c>
      <c r="J2063">
        <f t="shared" si="450"/>
        <v>0</v>
      </c>
      <c r="K2063">
        <f t="shared" si="451"/>
        <v>0</v>
      </c>
      <c r="L2063">
        <f t="shared" si="452"/>
        <v>0</v>
      </c>
      <c r="M2063" s="19" t="s">
        <v>339</v>
      </c>
      <c r="N2063" s="19">
        <f t="shared" si="453"/>
        <v>1.2768965885908902E-2</v>
      </c>
      <c r="O2063">
        <f t="shared" si="454"/>
        <v>26.257820497968016</v>
      </c>
      <c r="P2063">
        <f t="shared" si="455"/>
        <v>0.33528521417687307</v>
      </c>
      <c r="Q2063" t="str">
        <f>VLOOKUP(A2063,Haul!F:W,18,FALSE)</f>
        <v>319</v>
      </c>
      <c r="R2063">
        <f t="shared" si="456"/>
        <v>0</v>
      </c>
      <c r="S2063">
        <f t="shared" si="457"/>
        <v>0</v>
      </c>
      <c r="T2063">
        <f t="shared" si="458"/>
        <v>0</v>
      </c>
      <c r="U2063">
        <f t="shared" si="459"/>
        <v>0</v>
      </c>
      <c r="V2063">
        <f t="shared" si="460"/>
        <v>0</v>
      </c>
      <c r="W2063">
        <f t="shared" si="461"/>
        <v>0</v>
      </c>
    </row>
    <row r="2064" spans="1:23">
      <c r="A2064">
        <v>99</v>
      </c>
      <c r="B2064">
        <v>55</v>
      </c>
      <c r="C2064">
        <v>5</v>
      </c>
      <c r="D2064">
        <f>VLOOKUP(A2064,Haul!F:M,8,FALSE)</f>
        <v>3.8083891999999994E-2</v>
      </c>
      <c r="E2064">
        <v>32</v>
      </c>
      <c r="F2064">
        <v>11</v>
      </c>
      <c r="G2064">
        <v>31</v>
      </c>
      <c r="H2064">
        <f t="shared" si="448"/>
        <v>35</v>
      </c>
      <c r="I2064">
        <f t="shared" si="449"/>
        <v>1</v>
      </c>
      <c r="J2064">
        <f t="shared" si="450"/>
        <v>0</v>
      </c>
      <c r="K2064">
        <f t="shared" si="451"/>
        <v>0</v>
      </c>
      <c r="L2064">
        <f t="shared" si="452"/>
        <v>0</v>
      </c>
      <c r="M2064" s="19" t="s">
        <v>339</v>
      </c>
      <c r="N2064" s="19">
        <f t="shared" si="453"/>
        <v>1.4151403144879811E-2</v>
      </c>
      <c r="O2064">
        <f t="shared" si="454"/>
        <v>26.257820497968016</v>
      </c>
      <c r="P2064">
        <f t="shared" si="455"/>
        <v>0.37158500357263413</v>
      </c>
      <c r="Q2064" t="str">
        <f>VLOOKUP(A2064,Haul!F:W,18,FALSE)</f>
        <v>319</v>
      </c>
      <c r="R2064">
        <f t="shared" si="456"/>
        <v>0</v>
      </c>
      <c r="S2064">
        <f t="shared" si="457"/>
        <v>0</v>
      </c>
      <c r="T2064">
        <f t="shared" si="458"/>
        <v>0</v>
      </c>
      <c r="U2064">
        <f t="shared" si="459"/>
        <v>0</v>
      </c>
      <c r="V2064">
        <f t="shared" si="460"/>
        <v>0</v>
      </c>
      <c r="W2064">
        <f t="shared" si="461"/>
        <v>0</v>
      </c>
    </row>
    <row r="2065" spans="1:23">
      <c r="A2065">
        <v>99</v>
      </c>
      <c r="B2065">
        <v>55</v>
      </c>
      <c r="C2065">
        <v>5</v>
      </c>
      <c r="D2065">
        <f>VLOOKUP(A2065,Haul!F:M,8,FALSE)</f>
        <v>3.8083891999999994E-2</v>
      </c>
      <c r="E2065">
        <v>33</v>
      </c>
      <c r="F2065">
        <v>11</v>
      </c>
      <c r="G2065">
        <v>23</v>
      </c>
      <c r="H2065">
        <f t="shared" si="448"/>
        <v>25</v>
      </c>
      <c r="I2065">
        <f t="shared" si="449"/>
        <v>1</v>
      </c>
      <c r="J2065">
        <f t="shared" si="450"/>
        <v>0</v>
      </c>
      <c r="K2065">
        <f t="shared" si="451"/>
        <v>0</v>
      </c>
      <c r="L2065">
        <f t="shared" si="452"/>
        <v>0</v>
      </c>
      <c r="M2065" s="19" t="s">
        <v>339</v>
      </c>
      <c r="N2065" s="19">
        <f t="shared" si="453"/>
        <v>5.5513340166289732E-3</v>
      </c>
      <c r="O2065">
        <f t="shared" si="454"/>
        <v>26.257820497968016</v>
      </c>
      <c r="P2065">
        <f t="shared" si="455"/>
        <v>0.14576593213290737</v>
      </c>
      <c r="Q2065" t="str">
        <f>VLOOKUP(A2065,Haul!F:W,18,FALSE)</f>
        <v>319</v>
      </c>
      <c r="R2065">
        <f t="shared" si="456"/>
        <v>0</v>
      </c>
      <c r="S2065">
        <f t="shared" si="457"/>
        <v>0</v>
      </c>
      <c r="T2065">
        <f t="shared" si="458"/>
        <v>0</v>
      </c>
      <c r="U2065">
        <f t="shared" si="459"/>
        <v>0</v>
      </c>
      <c r="V2065">
        <f t="shared" si="460"/>
        <v>0</v>
      </c>
      <c r="W2065">
        <f t="shared" si="461"/>
        <v>0</v>
      </c>
    </row>
    <row r="2066" spans="1:23">
      <c r="A2066">
        <v>99</v>
      </c>
      <c r="B2066">
        <v>55</v>
      </c>
      <c r="C2066">
        <v>5</v>
      </c>
      <c r="D2066">
        <f>VLOOKUP(A2066,Haul!F:M,8,FALSE)</f>
        <v>3.8083891999999994E-2</v>
      </c>
      <c r="E2066">
        <v>34</v>
      </c>
      <c r="F2066">
        <v>11</v>
      </c>
      <c r="G2066">
        <v>22</v>
      </c>
      <c r="H2066">
        <f t="shared" si="448"/>
        <v>25</v>
      </c>
      <c r="I2066">
        <f t="shared" si="449"/>
        <v>1</v>
      </c>
      <c r="J2066">
        <f t="shared" si="450"/>
        <v>0</v>
      </c>
      <c r="K2066">
        <f t="shared" si="451"/>
        <v>0</v>
      </c>
      <c r="L2066">
        <f t="shared" si="452"/>
        <v>0</v>
      </c>
      <c r="M2066" s="19" t="s">
        <v>339</v>
      </c>
      <c r="N2066" s="19">
        <f t="shared" si="453"/>
        <v>4.8292056216586313E-3</v>
      </c>
      <c r="O2066">
        <f t="shared" si="454"/>
        <v>26.257820497968016</v>
      </c>
      <c r="P2066">
        <f t="shared" si="455"/>
        <v>0.12680441436129039</v>
      </c>
      <c r="Q2066" t="str">
        <f>VLOOKUP(A2066,Haul!F:W,18,FALSE)</f>
        <v>319</v>
      </c>
      <c r="R2066">
        <f t="shared" si="456"/>
        <v>0</v>
      </c>
      <c r="S2066">
        <f t="shared" si="457"/>
        <v>0</v>
      </c>
      <c r="T2066">
        <f t="shared" si="458"/>
        <v>0</v>
      </c>
      <c r="U2066">
        <f t="shared" si="459"/>
        <v>0</v>
      </c>
      <c r="V2066">
        <f t="shared" si="460"/>
        <v>0</v>
      </c>
      <c r="W2066">
        <f t="shared" si="461"/>
        <v>0</v>
      </c>
    </row>
    <row r="2067" spans="1:23">
      <c r="A2067">
        <v>99</v>
      </c>
      <c r="B2067">
        <v>55</v>
      </c>
      <c r="C2067">
        <v>5</v>
      </c>
      <c r="D2067">
        <f>VLOOKUP(A2067,Haul!F:M,8,FALSE)</f>
        <v>3.8083891999999994E-2</v>
      </c>
      <c r="E2067">
        <v>1</v>
      </c>
      <c r="F2067">
        <v>12</v>
      </c>
      <c r="G2067">
        <v>28</v>
      </c>
      <c r="H2067">
        <f t="shared" si="448"/>
        <v>30</v>
      </c>
      <c r="I2067">
        <f t="shared" si="449"/>
        <v>2</v>
      </c>
      <c r="J2067">
        <f t="shared" si="450"/>
        <v>1</v>
      </c>
      <c r="K2067">
        <f t="shared" si="451"/>
        <v>0</v>
      </c>
      <c r="L2067">
        <f t="shared" si="452"/>
        <v>0</v>
      </c>
      <c r="M2067" s="19" t="s">
        <v>339</v>
      </c>
      <c r="N2067" s="19">
        <f t="shared" si="453"/>
        <v>1.5068029939770461E-2</v>
      </c>
      <c r="O2067">
        <f t="shared" si="454"/>
        <v>26.257820497968016</v>
      </c>
      <c r="P2067">
        <f t="shared" si="455"/>
        <v>0.39565362541650057</v>
      </c>
      <c r="Q2067" t="str">
        <f>VLOOKUP(A2067,Haul!F:W,18,FALSE)</f>
        <v>319</v>
      </c>
      <c r="R2067">
        <f t="shared" si="456"/>
        <v>0</v>
      </c>
      <c r="S2067">
        <f t="shared" si="457"/>
        <v>0</v>
      </c>
      <c r="T2067">
        <f t="shared" si="458"/>
        <v>26.257820497968016</v>
      </c>
      <c r="U2067">
        <f t="shared" si="459"/>
        <v>0</v>
      </c>
      <c r="V2067">
        <f t="shared" si="460"/>
        <v>0</v>
      </c>
      <c r="W2067">
        <f t="shared" si="461"/>
        <v>0.39565362541650057</v>
      </c>
    </row>
    <row r="2068" spans="1:23">
      <c r="A2068">
        <v>99</v>
      </c>
      <c r="B2068">
        <v>55</v>
      </c>
      <c r="C2068">
        <v>5</v>
      </c>
      <c r="D2068">
        <f>VLOOKUP(A2068,Haul!F:M,8,FALSE)</f>
        <v>3.8083891999999994E-2</v>
      </c>
      <c r="E2068">
        <v>2</v>
      </c>
      <c r="F2068">
        <v>12</v>
      </c>
      <c r="G2068">
        <v>30</v>
      </c>
      <c r="H2068">
        <f t="shared" si="448"/>
        <v>30</v>
      </c>
      <c r="I2068">
        <f t="shared" si="449"/>
        <v>2</v>
      </c>
      <c r="J2068">
        <f t="shared" si="450"/>
        <v>1</v>
      </c>
      <c r="K2068">
        <f t="shared" si="451"/>
        <v>0</v>
      </c>
      <c r="L2068">
        <f t="shared" si="452"/>
        <v>0</v>
      </c>
      <c r="M2068" s="19" t="s">
        <v>339</v>
      </c>
      <c r="N2068" s="19">
        <f t="shared" si="453"/>
        <v>1.825509925822701E-2</v>
      </c>
      <c r="O2068">
        <f t="shared" si="454"/>
        <v>26.257820497968016</v>
      </c>
      <c r="P2068">
        <f t="shared" si="455"/>
        <v>0.47933911949511387</v>
      </c>
      <c r="Q2068" t="str">
        <f>VLOOKUP(A2068,Haul!F:W,18,FALSE)</f>
        <v>319</v>
      </c>
      <c r="R2068">
        <f t="shared" si="456"/>
        <v>0</v>
      </c>
      <c r="S2068">
        <f t="shared" si="457"/>
        <v>0</v>
      </c>
      <c r="T2068">
        <f t="shared" si="458"/>
        <v>26.257820497968016</v>
      </c>
      <c r="U2068">
        <f t="shared" si="459"/>
        <v>0</v>
      </c>
      <c r="V2068">
        <f t="shared" si="460"/>
        <v>0</v>
      </c>
      <c r="W2068">
        <f t="shared" si="461"/>
        <v>0.47933911949511387</v>
      </c>
    </row>
    <row r="2069" spans="1:23">
      <c r="A2069">
        <v>99</v>
      </c>
      <c r="B2069">
        <v>55</v>
      </c>
      <c r="C2069">
        <v>5</v>
      </c>
      <c r="D2069">
        <f>VLOOKUP(A2069,Haul!F:M,8,FALSE)</f>
        <v>3.8083891999999994E-2</v>
      </c>
      <c r="E2069">
        <v>3</v>
      </c>
      <c r="F2069">
        <v>12</v>
      </c>
      <c r="G2069">
        <v>30</v>
      </c>
      <c r="H2069">
        <f t="shared" si="448"/>
        <v>30</v>
      </c>
      <c r="I2069">
        <f t="shared" si="449"/>
        <v>2</v>
      </c>
      <c r="J2069">
        <f t="shared" si="450"/>
        <v>1</v>
      </c>
      <c r="K2069">
        <f t="shared" si="451"/>
        <v>0</v>
      </c>
      <c r="L2069">
        <f t="shared" si="452"/>
        <v>0</v>
      </c>
      <c r="M2069" s="19" t="s">
        <v>339</v>
      </c>
      <c r="N2069" s="19">
        <f t="shared" si="453"/>
        <v>1.825509925822701E-2</v>
      </c>
      <c r="O2069">
        <f t="shared" si="454"/>
        <v>26.257820497968016</v>
      </c>
      <c r="P2069">
        <f t="shared" si="455"/>
        <v>0.47933911949511387</v>
      </c>
      <c r="Q2069" t="str">
        <f>VLOOKUP(A2069,Haul!F:W,18,FALSE)</f>
        <v>319</v>
      </c>
      <c r="R2069">
        <f t="shared" si="456"/>
        <v>0</v>
      </c>
      <c r="S2069">
        <f t="shared" si="457"/>
        <v>0</v>
      </c>
      <c r="T2069">
        <f t="shared" si="458"/>
        <v>26.257820497968016</v>
      </c>
      <c r="U2069">
        <f t="shared" si="459"/>
        <v>0</v>
      </c>
      <c r="V2069">
        <f t="shared" si="460"/>
        <v>0</v>
      </c>
      <c r="W2069">
        <f t="shared" si="461"/>
        <v>0.47933911949511387</v>
      </c>
    </row>
    <row r="2070" spans="1:23">
      <c r="A2070">
        <v>99</v>
      </c>
      <c r="B2070">
        <v>55</v>
      </c>
      <c r="C2070">
        <v>5</v>
      </c>
      <c r="D2070">
        <f>VLOOKUP(A2070,Haul!F:M,8,FALSE)</f>
        <v>3.8083891999999994E-2</v>
      </c>
      <c r="E2070">
        <v>4</v>
      </c>
      <c r="F2070">
        <v>12</v>
      </c>
      <c r="G2070">
        <v>30</v>
      </c>
      <c r="H2070">
        <f t="shared" si="448"/>
        <v>30</v>
      </c>
      <c r="I2070">
        <f t="shared" si="449"/>
        <v>2</v>
      </c>
      <c r="J2070">
        <f t="shared" si="450"/>
        <v>1</v>
      </c>
      <c r="K2070">
        <f t="shared" si="451"/>
        <v>0</v>
      </c>
      <c r="L2070">
        <f t="shared" si="452"/>
        <v>0</v>
      </c>
      <c r="M2070" s="19" t="s">
        <v>339</v>
      </c>
      <c r="N2070" s="19">
        <f t="shared" si="453"/>
        <v>1.825509925822701E-2</v>
      </c>
      <c r="O2070">
        <f t="shared" si="454"/>
        <v>26.257820497968016</v>
      </c>
      <c r="P2070">
        <f t="shared" si="455"/>
        <v>0.47933911949511387</v>
      </c>
      <c r="Q2070" t="str">
        <f>VLOOKUP(A2070,Haul!F:W,18,FALSE)</f>
        <v>319</v>
      </c>
      <c r="R2070">
        <f t="shared" si="456"/>
        <v>0</v>
      </c>
      <c r="S2070">
        <f t="shared" si="457"/>
        <v>0</v>
      </c>
      <c r="T2070">
        <f t="shared" si="458"/>
        <v>26.257820497968016</v>
      </c>
      <c r="U2070">
        <f t="shared" si="459"/>
        <v>0</v>
      </c>
      <c r="V2070">
        <f t="shared" si="460"/>
        <v>0</v>
      </c>
      <c r="W2070">
        <f t="shared" si="461"/>
        <v>0.47933911949511387</v>
      </c>
    </row>
    <row r="2071" spans="1:23">
      <c r="A2071">
        <v>99</v>
      </c>
      <c r="B2071">
        <v>55</v>
      </c>
      <c r="C2071">
        <v>5</v>
      </c>
      <c r="D2071">
        <f>VLOOKUP(A2071,Haul!F:M,8,FALSE)</f>
        <v>3.8083891999999994E-2</v>
      </c>
      <c r="E2071">
        <v>5</v>
      </c>
      <c r="F2071">
        <v>12</v>
      </c>
      <c r="G2071">
        <v>45</v>
      </c>
      <c r="H2071">
        <f t="shared" si="448"/>
        <v>45</v>
      </c>
      <c r="I2071">
        <f t="shared" si="449"/>
        <v>2</v>
      </c>
      <c r="J2071">
        <f t="shared" si="450"/>
        <v>1</v>
      </c>
      <c r="K2071">
        <f t="shared" si="451"/>
        <v>0</v>
      </c>
      <c r="L2071">
        <f t="shared" si="452"/>
        <v>0</v>
      </c>
      <c r="M2071" s="19" t="s">
        <v>339</v>
      </c>
      <c r="N2071" s="19">
        <f t="shared" si="453"/>
        <v>5.6375965161570014E-2</v>
      </c>
      <c r="O2071">
        <f t="shared" si="454"/>
        <v>26.257820497968016</v>
      </c>
      <c r="P2071">
        <f t="shared" si="455"/>
        <v>1.4803099736122038</v>
      </c>
      <c r="Q2071" t="str">
        <f>VLOOKUP(A2071,Haul!F:W,18,FALSE)</f>
        <v>319</v>
      </c>
      <c r="R2071">
        <f t="shared" si="456"/>
        <v>0</v>
      </c>
      <c r="S2071">
        <f t="shared" si="457"/>
        <v>0</v>
      </c>
      <c r="T2071">
        <f t="shared" si="458"/>
        <v>26.257820497968016</v>
      </c>
      <c r="U2071">
        <f t="shared" si="459"/>
        <v>0</v>
      </c>
      <c r="V2071">
        <f t="shared" si="460"/>
        <v>0</v>
      </c>
      <c r="W2071">
        <f t="shared" si="461"/>
        <v>1.4803099736122038</v>
      </c>
    </row>
    <row r="2072" spans="1:23">
      <c r="A2072">
        <v>99</v>
      </c>
      <c r="B2072">
        <v>55</v>
      </c>
      <c r="C2072">
        <v>5</v>
      </c>
      <c r="D2072">
        <f>VLOOKUP(A2072,Haul!F:M,8,FALSE)</f>
        <v>3.8083891999999994E-2</v>
      </c>
      <c r="E2072">
        <v>6</v>
      </c>
      <c r="F2072">
        <v>12</v>
      </c>
      <c r="G2072">
        <v>28</v>
      </c>
      <c r="H2072">
        <f t="shared" si="448"/>
        <v>30</v>
      </c>
      <c r="I2072">
        <f t="shared" si="449"/>
        <v>2</v>
      </c>
      <c r="J2072">
        <f t="shared" si="450"/>
        <v>1</v>
      </c>
      <c r="K2072">
        <f t="shared" si="451"/>
        <v>0</v>
      </c>
      <c r="L2072">
        <f t="shared" si="452"/>
        <v>0</v>
      </c>
      <c r="M2072" s="19" t="s">
        <v>339</v>
      </c>
      <c r="N2072" s="19">
        <f t="shared" si="453"/>
        <v>1.5068029939770461E-2</v>
      </c>
      <c r="O2072">
        <f t="shared" si="454"/>
        <v>26.257820497968016</v>
      </c>
      <c r="P2072">
        <f t="shared" si="455"/>
        <v>0.39565362541650057</v>
      </c>
      <c r="Q2072" t="str">
        <f>VLOOKUP(A2072,Haul!F:W,18,FALSE)</f>
        <v>319</v>
      </c>
      <c r="R2072">
        <f t="shared" si="456"/>
        <v>0</v>
      </c>
      <c r="S2072">
        <f t="shared" si="457"/>
        <v>0</v>
      </c>
      <c r="T2072">
        <f t="shared" si="458"/>
        <v>26.257820497968016</v>
      </c>
      <c r="U2072">
        <f t="shared" si="459"/>
        <v>0</v>
      </c>
      <c r="V2072">
        <f t="shared" si="460"/>
        <v>0</v>
      </c>
      <c r="W2072">
        <f t="shared" si="461"/>
        <v>0.39565362541650057</v>
      </c>
    </row>
    <row r="2073" spans="1:23">
      <c r="A2073">
        <v>99</v>
      </c>
      <c r="B2073">
        <v>55</v>
      </c>
      <c r="C2073">
        <v>5</v>
      </c>
      <c r="D2073">
        <f>VLOOKUP(A2073,Haul!F:M,8,FALSE)</f>
        <v>3.8083891999999994E-2</v>
      </c>
      <c r="E2073">
        <v>7</v>
      </c>
      <c r="F2073">
        <v>12</v>
      </c>
      <c r="G2073">
        <v>22</v>
      </c>
      <c r="H2073">
        <f t="shared" si="448"/>
        <v>25</v>
      </c>
      <c r="I2073">
        <f t="shared" si="449"/>
        <v>2</v>
      </c>
      <c r="J2073">
        <f t="shared" si="450"/>
        <v>1</v>
      </c>
      <c r="K2073">
        <f t="shared" si="451"/>
        <v>0</v>
      </c>
      <c r="L2073">
        <f t="shared" si="452"/>
        <v>0</v>
      </c>
      <c r="M2073" s="19" t="s">
        <v>339</v>
      </c>
      <c r="N2073" s="19">
        <f t="shared" si="453"/>
        <v>7.705262960920117E-3</v>
      </c>
      <c r="O2073">
        <f t="shared" si="454"/>
        <v>26.257820497968016</v>
      </c>
      <c r="P2073">
        <f t="shared" si="455"/>
        <v>0.20232341171748197</v>
      </c>
      <c r="Q2073" t="str">
        <f>VLOOKUP(A2073,Haul!F:W,18,FALSE)</f>
        <v>319</v>
      </c>
      <c r="R2073">
        <f t="shared" si="456"/>
        <v>0</v>
      </c>
      <c r="S2073">
        <f t="shared" si="457"/>
        <v>0</v>
      </c>
      <c r="T2073">
        <f t="shared" si="458"/>
        <v>26.257820497968016</v>
      </c>
      <c r="U2073">
        <f t="shared" si="459"/>
        <v>0</v>
      </c>
      <c r="V2073">
        <f t="shared" si="460"/>
        <v>0</v>
      </c>
      <c r="W2073">
        <f t="shared" si="461"/>
        <v>0.20232341171748197</v>
      </c>
    </row>
    <row r="2074" spans="1:23">
      <c r="A2074">
        <v>99</v>
      </c>
      <c r="B2074">
        <v>55</v>
      </c>
      <c r="C2074">
        <v>5</v>
      </c>
      <c r="D2074">
        <f>VLOOKUP(A2074,Haul!F:M,8,FALSE)</f>
        <v>3.8083891999999994E-2</v>
      </c>
      <c r="E2074">
        <v>8</v>
      </c>
      <c r="F2074">
        <v>12</v>
      </c>
      <c r="G2074">
        <v>27</v>
      </c>
      <c r="H2074">
        <f t="shared" si="448"/>
        <v>30</v>
      </c>
      <c r="I2074">
        <f t="shared" si="449"/>
        <v>2</v>
      </c>
      <c r="J2074">
        <f t="shared" si="450"/>
        <v>1</v>
      </c>
      <c r="K2074">
        <f t="shared" si="451"/>
        <v>0</v>
      </c>
      <c r="L2074">
        <f t="shared" si="452"/>
        <v>0</v>
      </c>
      <c r="M2074" s="19" t="s">
        <v>339</v>
      </c>
      <c r="N2074" s="19">
        <f t="shared" si="453"/>
        <v>1.3618604806580311E-2</v>
      </c>
      <c r="O2074">
        <f t="shared" si="454"/>
        <v>26.257820497968016</v>
      </c>
      <c r="P2074">
        <f t="shared" si="455"/>
        <v>0.35759488044395021</v>
      </c>
      <c r="Q2074" t="str">
        <f>VLOOKUP(A2074,Haul!F:W,18,FALSE)</f>
        <v>319</v>
      </c>
      <c r="R2074">
        <f t="shared" si="456"/>
        <v>0</v>
      </c>
      <c r="S2074">
        <f t="shared" si="457"/>
        <v>0</v>
      </c>
      <c r="T2074">
        <f t="shared" si="458"/>
        <v>26.257820497968016</v>
      </c>
      <c r="U2074">
        <f t="shared" si="459"/>
        <v>0</v>
      </c>
      <c r="V2074">
        <f t="shared" si="460"/>
        <v>0</v>
      </c>
      <c r="W2074">
        <f t="shared" si="461"/>
        <v>0.35759488044395021</v>
      </c>
    </row>
    <row r="2075" spans="1:23">
      <c r="A2075">
        <v>99</v>
      </c>
      <c r="B2075">
        <v>55</v>
      </c>
      <c r="C2075">
        <v>5</v>
      </c>
      <c r="D2075">
        <f>VLOOKUP(A2075,Haul!F:M,8,FALSE)</f>
        <v>3.8083891999999994E-2</v>
      </c>
      <c r="E2075">
        <v>9</v>
      </c>
      <c r="F2075">
        <v>12</v>
      </c>
      <c r="G2075">
        <v>25</v>
      </c>
      <c r="H2075">
        <f t="shared" si="448"/>
        <v>25</v>
      </c>
      <c r="I2075">
        <f t="shared" si="449"/>
        <v>2</v>
      </c>
      <c r="J2075">
        <f t="shared" si="450"/>
        <v>1</v>
      </c>
      <c r="K2075">
        <f t="shared" si="451"/>
        <v>0</v>
      </c>
      <c r="L2075">
        <f t="shared" si="452"/>
        <v>0</v>
      </c>
      <c r="M2075" s="19" t="s">
        <v>339</v>
      </c>
      <c r="N2075" s="19">
        <f t="shared" si="453"/>
        <v>1.0994643536436968E-2</v>
      </c>
      <c r="O2075">
        <f t="shared" si="454"/>
        <v>26.257820497968016</v>
      </c>
      <c r="P2075">
        <f t="shared" si="455"/>
        <v>0.28869537641890619</v>
      </c>
      <c r="Q2075" t="str">
        <f>VLOOKUP(A2075,Haul!F:W,18,FALSE)</f>
        <v>319</v>
      </c>
      <c r="R2075">
        <f t="shared" si="456"/>
        <v>0</v>
      </c>
      <c r="S2075">
        <f t="shared" si="457"/>
        <v>0</v>
      </c>
      <c r="T2075">
        <f t="shared" si="458"/>
        <v>26.257820497968016</v>
      </c>
      <c r="U2075">
        <f t="shared" si="459"/>
        <v>0</v>
      </c>
      <c r="V2075">
        <f t="shared" si="460"/>
        <v>0</v>
      </c>
      <c r="W2075">
        <f t="shared" si="461"/>
        <v>0.28869537641890619</v>
      </c>
    </row>
    <row r="2076" spans="1:23">
      <c r="A2076">
        <v>99</v>
      </c>
      <c r="B2076">
        <v>55</v>
      </c>
      <c r="C2076">
        <v>5</v>
      </c>
      <c r="D2076">
        <f>VLOOKUP(A2076,Haul!F:M,8,FALSE)</f>
        <v>3.8083891999999994E-2</v>
      </c>
      <c r="E2076">
        <v>10</v>
      </c>
      <c r="F2076">
        <v>12</v>
      </c>
      <c r="G2076">
        <v>23</v>
      </c>
      <c r="H2076">
        <f t="shared" si="448"/>
        <v>25</v>
      </c>
      <c r="I2076">
        <f t="shared" si="449"/>
        <v>2</v>
      </c>
      <c r="J2076">
        <f t="shared" si="450"/>
        <v>1</v>
      </c>
      <c r="K2076">
        <f t="shared" si="451"/>
        <v>0</v>
      </c>
      <c r="L2076">
        <f t="shared" si="452"/>
        <v>0</v>
      </c>
      <c r="M2076" s="19" t="s">
        <v>339</v>
      </c>
      <c r="N2076" s="19">
        <f t="shared" si="453"/>
        <v>8.7191691158953807E-3</v>
      </c>
      <c r="O2076">
        <f t="shared" si="454"/>
        <v>26.257820497968016</v>
      </c>
      <c r="P2076">
        <f t="shared" si="455"/>
        <v>0.22894637753660738</v>
      </c>
      <c r="Q2076" t="str">
        <f>VLOOKUP(A2076,Haul!F:W,18,FALSE)</f>
        <v>319</v>
      </c>
      <c r="R2076">
        <f t="shared" si="456"/>
        <v>0</v>
      </c>
      <c r="S2076">
        <f t="shared" si="457"/>
        <v>0</v>
      </c>
      <c r="T2076">
        <f t="shared" si="458"/>
        <v>26.257820497968016</v>
      </c>
      <c r="U2076">
        <f t="shared" si="459"/>
        <v>0</v>
      </c>
      <c r="V2076">
        <f t="shared" si="460"/>
        <v>0</v>
      </c>
      <c r="W2076">
        <f t="shared" si="461"/>
        <v>0.22894637753660738</v>
      </c>
    </row>
    <row r="2077" spans="1:23">
      <c r="A2077">
        <v>99</v>
      </c>
      <c r="B2077">
        <v>55</v>
      </c>
      <c r="C2077">
        <v>5</v>
      </c>
      <c r="D2077">
        <f>VLOOKUP(A2077,Haul!F:M,8,FALSE)</f>
        <v>3.8083891999999994E-2</v>
      </c>
      <c r="E2077">
        <v>11</v>
      </c>
      <c r="F2077">
        <v>12</v>
      </c>
      <c r="G2077">
        <v>18</v>
      </c>
      <c r="H2077">
        <f t="shared" si="448"/>
        <v>20</v>
      </c>
      <c r="I2077">
        <f t="shared" si="449"/>
        <v>2</v>
      </c>
      <c r="J2077">
        <f t="shared" si="450"/>
        <v>1</v>
      </c>
      <c r="K2077">
        <f t="shared" si="451"/>
        <v>0</v>
      </c>
      <c r="L2077">
        <f t="shared" si="452"/>
        <v>0</v>
      </c>
      <c r="M2077" s="19" t="s">
        <v>339</v>
      </c>
      <c r="N2077" s="19">
        <f t="shared" si="453"/>
        <v>4.4098399342732868E-3</v>
      </c>
      <c r="O2077">
        <f t="shared" si="454"/>
        <v>26.257820497968016</v>
      </c>
      <c r="P2077">
        <f t="shared" si="455"/>
        <v>0.11579278541891903</v>
      </c>
      <c r="Q2077" t="str">
        <f>VLOOKUP(A2077,Haul!F:W,18,FALSE)</f>
        <v>319</v>
      </c>
      <c r="R2077">
        <f t="shared" si="456"/>
        <v>0</v>
      </c>
      <c r="S2077">
        <f t="shared" si="457"/>
        <v>0</v>
      </c>
      <c r="T2077">
        <f t="shared" si="458"/>
        <v>26.257820497968016</v>
      </c>
      <c r="U2077">
        <f t="shared" si="459"/>
        <v>0</v>
      </c>
      <c r="V2077">
        <f t="shared" si="460"/>
        <v>0</v>
      </c>
      <c r="W2077">
        <f t="shared" si="461"/>
        <v>0.11579278541891903</v>
      </c>
    </row>
    <row r="2078" spans="1:23">
      <c r="A2078">
        <v>99</v>
      </c>
      <c r="B2078">
        <v>55</v>
      </c>
      <c r="C2078">
        <v>5</v>
      </c>
      <c r="D2078">
        <f>VLOOKUP(A2078,Haul!F:M,8,FALSE)</f>
        <v>3.8083891999999994E-2</v>
      </c>
      <c r="E2078">
        <v>12</v>
      </c>
      <c r="F2078">
        <v>12</v>
      </c>
      <c r="G2078">
        <v>28</v>
      </c>
      <c r="H2078">
        <f t="shared" si="448"/>
        <v>30</v>
      </c>
      <c r="I2078">
        <f t="shared" si="449"/>
        <v>2</v>
      </c>
      <c r="J2078">
        <f t="shared" si="450"/>
        <v>1</v>
      </c>
      <c r="K2078">
        <f t="shared" si="451"/>
        <v>0</v>
      </c>
      <c r="L2078">
        <f t="shared" si="452"/>
        <v>0</v>
      </c>
      <c r="M2078" s="19" t="s">
        <v>339</v>
      </c>
      <c r="N2078" s="19">
        <f t="shared" si="453"/>
        <v>1.5068029939770461E-2</v>
      </c>
      <c r="O2078">
        <f t="shared" si="454"/>
        <v>26.257820497968016</v>
      </c>
      <c r="P2078">
        <f t="shared" si="455"/>
        <v>0.39565362541650057</v>
      </c>
      <c r="Q2078" t="str">
        <f>VLOOKUP(A2078,Haul!F:W,18,FALSE)</f>
        <v>319</v>
      </c>
      <c r="R2078">
        <f t="shared" si="456"/>
        <v>0</v>
      </c>
      <c r="S2078">
        <f t="shared" si="457"/>
        <v>0</v>
      </c>
      <c r="T2078">
        <f t="shared" si="458"/>
        <v>26.257820497968016</v>
      </c>
      <c r="U2078">
        <f t="shared" si="459"/>
        <v>0</v>
      </c>
      <c r="V2078">
        <f t="shared" si="460"/>
        <v>0</v>
      </c>
      <c r="W2078">
        <f t="shared" si="461"/>
        <v>0.39565362541650057</v>
      </c>
    </row>
    <row r="2079" spans="1:23">
      <c r="A2079">
        <v>99</v>
      </c>
      <c r="B2079">
        <v>55</v>
      </c>
      <c r="C2079">
        <v>5</v>
      </c>
      <c r="D2079">
        <f>VLOOKUP(A2079,Haul!F:M,8,FALSE)</f>
        <v>3.8083891999999994E-2</v>
      </c>
      <c r="E2079">
        <v>13</v>
      </c>
      <c r="F2079">
        <v>12</v>
      </c>
      <c r="G2079">
        <v>26</v>
      </c>
      <c r="H2079">
        <f t="shared" si="448"/>
        <v>30</v>
      </c>
      <c r="I2079">
        <f t="shared" si="449"/>
        <v>2</v>
      </c>
      <c r="J2079">
        <f t="shared" si="450"/>
        <v>1</v>
      </c>
      <c r="K2079">
        <f t="shared" si="451"/>
        <v>0</v>
      </c>
      <c r="L2079">
        <f t="shared" si="452"/>
        <v>0</v>
      </c>
      <c r="M2079" s="19" t="s">
        <v>339</v>
      </c>
      <c r="N2079" s="19">
        <f t="shared" si="453"/>
        <v>1.2261705187111909E-2</v>
      </c>
      <c r="O2079">
        <f t="shared" si="454"/>
        <v>26.257820497968016</v>
      </c>
      <c r="P2079">
        <f t="shared" si="455"/>
        <v>0.32196565380218783</v>
      </c>
      <c r="Q2079" t="str">
        <f>VLOOKUP(A2079,Haul!F:W,18,FALSE)</f>
        <v>319</v>
      </c>
      <c r="R2079">
        <f t="shared" si="456"/>
        <v>0</v>
      </c>
      <c r="S2079">
        <f t="shared" si="457"/>
        <v>0</v>
      </c>
      <c r="T2079">
        <f t="shared" si="458"/>
        <v>26.257820497968016</v>
      </c>
      <c r="U2079">
        <f t="shared" si="459"/>
        <v>0</v>
      </c>
      <c r="V2079">
        <f t="shared" si="460"/>
        <v>0</v>
      </c>
      <c r="W2079">
        <f t="shared" si="461"/>
        <v>0.32196565380218783</v>
      </c>
    </row>
    <row r="2080" spans="1:23">
      <c r="A2080">
        <v>99</v>
      </c>
      <c r="B2080">
        <v>55</v>
      </c>
      <c r="C2080">
        <v>5</v>
      </c>
      <c r="D2080">
        <f>VLOOKUP(A2080,Haul!F:M,8,FALSE)</f>
        <v>3.8083891999999994E-2</v>
      </c>
      <c r="E2080">
        <v>14</v>
      </c>
      <c r="F2080">
        <v>12</v>
      </c>
      <c r="G2080">
        <v>27</v>
      </c>
      <c r="H2080">
        <f t="shared" si="448"/>
        <v>30</v>
      </c>
      <c r="I2080">
        <f t="shared" si="449"/>
        <v>2</v>
      </c>
      <c r="J2080">
        <f t="shared" si="450"/>
        <v>1</v>
      </c>
      <c r="K2080">
        <f t="shared" si="451"/>
        <v>0</v>
      </c>
      <c r="L2080">
        <f t="shared" si="452"/>
        <v>0</v>
      </c>
      <c r="M2080" s="19" t="s">
        <v>339</v>
      </c>
      <c r="N2080" s="19">
        <f t="shared" si="453"/>
        <v>1.3618604806580311E-2</v>
      </c>
      <c r="O2080">
        <f t="shared" si="454"/>
        <v>26.257820497968016</v>
      </c>
      <c r="P2080">
        <f t="shared" si="455"/>
        <v>0.35759488044395021</v>
      </c>
      <c r="Q2080" t="str">
        <f>VLOOKUP(A2080,Haul!F:W,18,FALSE)</f>
        <v>319</v>
      </c>
      <c r="R2080">
        <f t="shared" si="456"/>
        <v>0</v>
      </c>
      <c r="S2080">
        <f t="shared" si="457"/>
        <v>0</v>
      </c>
      <c r="T2080">
        <f t="shared" si="458"/>
        <v>26.257820497968016</v>
      </c>
      <c r="U2080">
        <f t="shared" si="459"/>
        <v>0</v>
      </c>
      <c r="V2080">
        <f t="shared" si="460"/>
        <v>0</v>
      </c>
      <c r="W2080">
        <f t="shared" si="461"/>
        <v>0.35759488044395021</v>
      </c>
    </row>
    <row r="2081" spans="1:23">
      <c r="A2081">
        <v>99</v>
      </c>
      <c r="B2081">
        <v>55</v>
      </c>
      <c r="C2081">
        <v>5</v>
      </c>
      <c r="D2081">
        <f>VLOOKUP(A2081,Haul!F:M,8,FALSE)</f>
        <v>3.8083891999999994E-2</v>
      </c>
      <c r="E2081">
        <v>15</v>
      </c>
      <c r="F2081">
        <v>12</v>
      </c>
      <c r="G2081">
        <v>28</v>
      </c>
      <c r="H2081">
        <f t="shared" si="448"/>
        <v>30</v>
      </c>
      <c r="I2081">
        <f t="shared" si="449"/>
        <v>2</v>
      </c>
      <c r="J2081">
        <f t="shared" si="450"/>
        <v>1</v>
      </c>
      <c r="K2081">
        <f t="shared" si="451"/>
        <v>0</v>
      </c>
      <c r="L2081">
        <f t="shared" si="452"/>
        <v>0</v>
      </c>
      <c r="M2081" s="19" t="s">
        <v>339</v>
      </c>
      <c r="N2081" s="19">
        <f t="shared" si="453"/>
        <v>1.5068029939770461E-2</v>
      </c>
      <c r="O2081">
        <f t="shared" si="454"/>
        <v>26.257820497968016</v>
      </c>
      <c r="P2081">
        <f t="shared" si="455"/>
        <v>0.39565362541650057</v>
      </c>
      <c r="Q2081" t="str">
        <f>VLOOKUP(A2081,Haul!F:W,18,FALSE)</f>
        <v>319</v>
      </c>
      <c r="R2081">
        <f t="shared" si="456"/>
        <v>0</v>
      </c>
      <c r="S2081">
        <f t="shared" si="457"/>
        <v>0</v>
      </c>
      <c r="T2081">
        <f t="shared" si="458"/>
        <v>26.257820497968016</v>
      </c>
      <c r="U2081">
        <f t="shared" si="459"/>
        <v>0</v>
      </c>
      <c r="V2081">
        <f t="shared" si="460"/>
        <v>0</v>
      </c>
      <c r="W2081">
        <f t="shared" si="461"/>
        <v>0.39565362541650057</v>
      </c>
    </row>
    <row r="2082" spans="1:23">
      <c r="A2082">
        <v>99</v>
      </c>
      <c r="B2082">
        <v>55</v>
      </c>
      <c r="C2082">
        <v>5</v>
      </c>
      <c r="D2082">
        <f>VLOOKUP(A2082,Haul!F:M,8,FALSE)</f>
        <v>3.8083891999999994E-2</v>
      </c>
      <c r="E2082">
        <v>16</v>
      </c>
      <c r="F2082">
        <v>12</v>
      </c>
      <c r="G2082">
        <v>23</v>
      </c>
      <c r="H2082">
        <f t="shared" si="448"/>
        <v>25</v>
      </c>
      <c r="I2082">
        <f t="shared" si="449"/>
        <v>2</v>
      </c>
      <c r="J2082">
        <f t="shared" si="450"/>
        <v>1</v>
      </c>
      <c r="K2082">
        <f t="shared" si="451"/>
        <v>0</v>
      </c>
      <c r="L2082">
        <f t="shared" si="452"/>
        <v>0</v>
      </c>
      <c r="M2082" s="19" t="s">
        <v>339</v>
      </c>
      <c r="N2082" s="19">
        <f t="shared" si="453"/>
        <v>8.7191691158953807E-3</v>
      </c>
      <c r="O2082">
        <f t="shared" si="454"/>
        <v>26.257820497968016</v>
      </c>
      <c r="P2082">
        <f t="shared" si="455"/>
        <v>0.22894637753660738</v>
      </c>
      <c r="Q2082" t="str">
        <f>VLOOKUP(A2082,Haul!F:W,18,FALSE)</f>
        <v>319</v>
      </c>
      <c r="R2082">
        <f t="shared" si="456"/>
        <v>0</v>
      </c>
      <c r="S2082">
        <f t="shared" si="457"/>
        <v>0</v>
      </c>
      <c r="T2082">
        <f t="shared" si="458"/>
        <v>26.257820497968016</v>
      </c>
      <c r="U2082">
        <f t="shared" si="459"/>
        <v>0</v>
      </c>
      <c r="V2082">
        <f t="shared" si="460"/>
        <v>0</v>
      </c>
      <c r="W2082">
        <f t="shared" si="461"/>
        <v>0.22894637753660738</v>
      </c>
    </row>
    <row r="2083" spans="1:23">
      <c r="A2083">
        <v>99</v>
      </c>
      <c r="B2083">
        <v>55</v>
      </c>
      <c r="C2083">
        <v>5</v>
      </c>
      <c r="D2083">
        <f>VLOOKUP(A2083,Haul!F:M,8,FALSE)</f>
        <v>3.8083891999999994E-2</v>
      </c>
      <c r="E2083">
        <v>17</v>
      </c>
      <c r="F2083">
        <v>12</v>
      </c>
      <c r="G2083">
        <v>27</v>
      </c>
      <c r="H2083">
        <f t="shared" si="448"/>
        <v>30</v>
      </c>
      <c r="I2083">
        <f t="shared" si="449"/>
        <v>2</v>
      </c>
      <c r="J2083">
        <f t="shared" si="450"/>
        <v>1</v>
      </c>
      <c r="K2083">
        <f t="shared" si="451"/>
        <v>0</v>
      </c>
      <c r="L2083">
        <f t="shared" si="452"/>
        <v>0</v>
      </c>
      <c r="M2083" s="19" t="s">
        <v>339</v>
      </c>
      <c r="N2083" s="19">
        <f t="shared" si="453"/>
        <v>1.3618604806580311E-2</v>
      </c>
      <c r="O2083">
        <f t="shared" si="454"/>
        <v>26.257820497968016</v>
      </c>
      <c r="P2083">
        <f t="shared" si="455"/>
        <v>0.35759488044395021</v>
      </c>
      <c r="Q2083" t="str">
        <f>VLOOKUP(A2083,Haul!F:W,18,FALSE)</f>
        <v>319</v>
      </c>
      <c r="R2083">
        <f t="shared" si="456"/>
        <v>0</v>
      </c>
      <c r="S2083">
        <f t="shared" si="457"/>
        <v>0</v>
      </c>
      <c r="T2083">
        <f t="shared" si="458"/>
        <v>26.257820497968016</v>
      </c>
      <c r="U2083">
        <f t="shared" si="459"/>
        <v>0</v>
      </c>
      <c r="V2083">
        <f t="shared" si="460"/>
        <v>0</v>
      </c>
      <c r="W2083">
        <f t="shared" si="461"/>
        <v>0.35759488044395021</v>
      </c>
    </row>
    <row r="2084" spans="1:23">
      <c r="A2084">
        <v>99</v>
      </c>
      <c r="B2084">
        <v>55</v>
      </c>
      <c r="C2084">
        <v>5</v>
      </c>
      <c r="D2084">
        <f>VLOOKUP(A2084,Haul!F:M,8,FALSE)</f>
        <v>3.8083891999999994E-2</v>
      </c>
      <c r="E2084">
        <v>18</v>
      </c>
      <c r="F2084">
        <v>12</v>
      </c>
      <c r="G2084">
        <v>28</v>
      </c>
      <c r="H2084">
        <f t="shared" si="448"/>
        <v>30</v>
      </c>
      <c r="I2084">
        <f t="shared" si="449"/>
        <v>2</v>
      </c>
      <c r="J2084">
        <f t="shared" si="450"/>
        <v>1</v>
      </c>
      <c r="K2084">
        <f t="shared" si="451"/>
        <v>0</v>
      </c>
      <c r="L2084">
        <f t="shared" si="452"/>
        <v>0</v>
      </c>
      <c r="M2084" s="19" t="s">
        <v>339</v>
      </c>
      <c r="N2084" s="19">
        <f t="shared" si="453"/>
        <v>1.5068029939770461E-2</v>
      </c>
      <c r="O2084">
        <f t="shared" si="454"/>
        <v>26.257820497968016</v>
      </c>
      <c r="P2084">
        <f t="shared" si="455"/>
        <v>0.39565362541650057</v>
      </c>
      <c r="Q2084" t="str">
        <f>VLOOKUP(A2084,Haul!F:W,18,FALSE)</f>
        <v>319</v>
      </c>
      <c r="R2084">
        <f t="shared" si="456"/>
        <v>0</v>
      </c>
      <c r="S2084">
        <f t="shared" si="457"/>
        <v>0</v>
      </c>
      <c r="T2084">
        <f t="shared" si="458"/>
        <v>26.257820497968016</v>
      </c>
      <c r="U2084">
        <f t="shared" si="459"/>
        <v>0</v>
      </c>
      <c r="V2084">
        <f t="shared" si="460"/>
        <v>0</v>
      </c>
      <c r="W2084">
        <f t="shared" si="461"/>
        <v>0.39565362541650057</v>
      </c>
    </row>
    <row r="2085" spans="1:23">
      <c r="A2085">
        <v>99</v>
      </c>
      <c r="B2085">
        <v>55</v>
      </c>
      <c r="C2085">
        <v>5</v>
      </c>
      <c r="D2085">
        <f>VLOOKUP(A2085,Haul!F:M,8,FALSE)</f>
        <v>3.8083891999999994E-2</v>
      </c>
      <c r="E2085">
        <v>19</v>
      </c>
      <c r="F2085">
        <v>12</v>
      </c>
      <c r="G2085">
        <v>34</v>
      </c>
      <c r="H2085">
        <f t="shared" si="448"/>
        <v>35</v>
      </c>
      <c r="I2085">
        <f t="shared" si="449"/>
        <v>2</v>
      </c>
      <c r="J2085">
        <f t="shared" si="450"/>
        <v>1</v>
      </c>
      <c r="K2085">
        <f t="shared" si="451"/>
        <v>0</v>
      </c>
      <c r="L2085">
        <f t="shared" si="452"/>
        <v>0</v>
      </c>
      <c r="M2085" s="19" t="s">
        <v>339</v>
      </c>
      <c r="N2085" s="19">
        <f t="shared" si="453"/>
        <v>2.5855495053449629E-2</v>
      </c>
      <c r="O2085">
        <f t="shared" si="454"/>
        <v>26.257820497968016</v>
      </c>
      <c r="P2085">
        <f t="shared" si="455"/>
        <v>0.67890894799958035</v>
      </c>
      <c r="Q2085" t="str">
        <f>VLOOKUP(A2085,Haul!F:W,18,FALSE)</f>
        <v>319</v>
      </c>
      <c r="R2085">
        <f t="shared" si="456"/>
        <v>0</v>
      </c>
      <c r="S2085">
        <f t="shared" si="457"/>
        <v>0</v>
      </c>
      <c r="T2085">
        <f t="shared" si="458"/>
        <v>26.257820497968016</v>
      </c>
      <c r="U2085">
        <f t="shared" si="459"/>
        <v>0</v>
      </c>
      <c r="V2085">
        <f t="shared" si="460"/>
        <v>0</v>
      </c>
      <c r="W2085">
        <f t="shared" si="461"/>
        <v>0.67890894799958035</v>
      </c>
    </row>
    <row r="2086" spans="1:23">
      <c r="A2086">
        <v>99</v>
      </c>
      <c r="B2086">
        <v>55</v>
      </c>
      <c r="C2086">
        <v>5</v>
      </c>
      <c r="D2086">
        <f>VLOOKUP(A2086,Haul!F:M,8,FALSE)</f>
        <v>3.8083891999999994E-2</v>
      </c>
      <c r="E2086">
        <v>20</v>
      </c>
      <c r="F2086">
        <v>12</v>
      </c>
      <c r="G2086">
        <v>26</v>
      </c>
      <c r="H2086">
        <f t="shared" si="448"/>
        <v>30</v>
      </c>
      <c r="I2086">
        <f t="shared" si="449"/>
        <v>2</v>
      </c>
      <c r="J2086">
        <f t="shared" si="450"/>
        <v>1</v>
      </c>
      <c r="K2086">
        <f t="shared" si="451"/>
        <v>0</v>
      </c>
      <c r="L2086">
        <f t="shared" si="452"/>
        <v>0</v>
      </c>
      <c r="M2086" s="19" t="s">
        <v>339</v>
      </c>
      <c r="N2086" s="19">
        <f t="shared" si="453"/>
        <v>1.2261705187111909E-2</v>
      </c>
      <c r="O2086">
        <f t="shared" si="454"/>
        <v>26.257820497968016</v>
      </c>
      <c r="P2086">
        <f t="shared" si="455"/>
        <v>0.32196565380218783</v>
      </c>
      <c r="Q2086" t="str">
        <f>VLOOKUP(A2086,Haul!F:W,18,FALSE)</f>
        <v>319</v>
      </c>
      <c r="R2086">
        <f t="shared" si="456"/>
        <v>0</v>
      </c>
      <c r="S2086">
        <f t="shared" si="457"/>
        <v>0</v>
      </c>
      <c r="T2086">
        <f t="shared" si="458"/>
        <v>26.257820497968016</v>
      </c>
      <c r="U2086">
        <f t="shared" si="459"/>
        <v>0</v>
      </c>
      <c r="V2086">
        <f t="shared" si="460"/>
        <v>0</v>
      </c>
      <c r="W2086">
        <f t="shared" si="461"/>
        <v>0.32196565380218783</v>
      </c>
    </row>
    <row r="2087" spans="1:23">
      <c r="A2087">
        <v>99</v>
      </c>
      <c r="B2087">
        <v>55</v>
      </c>
      <c r="C2087">
        <v>5</v>
      </c>
      <c r="D2087">
        <f>VLOOKUP(A2087,Haul!F:M,8,FALSE)</f>
        <v>3.8083891999999994E-2</v>
      </c>
      <c r="E2087">
        <v>21</v>
      </c>
      <c r="F2087">
        <v>12</v>
      </c>
      <c r="G2087">
        <v>24</v>
      </c>
      <c r="H2087">
        <f t="shared" si="448"/>
        <v>25</v>
      </c>
      <c r="I2087">
        <f t="shared" si="449"/>
        <v>2</v>
      </c>
      <c r="J2087">
        <f t="shared" si="450"/>
        <v>1</v>
      </c>
      <c r="K2087">
        <f t="shared" si="451"/>
        <v>0</v>
      </c>
      <c r="L2087">
        <f t="shared" si="452"/>
        <v>0</v>
      </c>
      <c r="M2087" s="19" t="s">
        <v>339</v>
      </c>
      <c r="N2087" s="19">
        <f t="shared" si="453"/>
        <v>9.8147095634976284E-3</v>
      </c>
      <c r="O2087">
        <f t="shared" si="454"/>
        <v>26.257820497968016</v>
      </c>
      <c r="P2087">
        <f t="shared" si="455"/>
        <v>0.25771288195801073</v>
      </c>
      <c r="Q2087" t="str">
        <f>VLOOKUP(A2087,Haul!F:W,18,FALSE)</f>
        <v>319</v>
      </c>
      <c r="R2087">
        <f t="shared" si="456"/>
        <v>0</v>
      </c>
      <c r="S2087">
        <f t="shared" si="457"/>
        <v>0</v>
      </c>
      <c r="T2087">
        <f t="shared" si="458"/>
        <v>26.257820497968016</v>
      </c>
      <c r="U2087">
        <f t="shared" si="459"/>
        <v>0</v>
      </c>
      <c r="V2087">
        <f t="shared" si="460"/>
        <v>0</v>
      </c>
      <c r="W2087">
        <f t="shared" si="461"/>
        <v>0.25771288195801073</v>
      </c>
    </row>
    <row r="2088" spans="1:23">
      <c r="A2088">
        <v>99</v>
      </c>
      <c r="B2088">
        <v>55</v>
      </c>
      <c r="C2088">
        <v>5</v>
      </c>
      <c r="D2088">
        <f>VLOOKUP(A2088,Haul!F:M,8,FALSE)</f>
        <v>3.8083891999999994E-2</v>
      </c>
      <c r="E2088">
        <v>22</v>
      </c>
      <c r="F2088">
        <v>12</v>
      </c>
      <c r="G2088">
        <v>30</v>
      </c>
      <c r="H2088">
        <f t="shared" si="448"/>
        <v>30</v>
      </c>
      <c r="I2088">
        <f t="shared" si="449"/>
        <v>2</v>
      </c>
      <c r="J2088">
        <f t="shared" si="450"/>
        <v>1</v>
      </c>
      <c r="K2088">
        <f t="shared" si="451"/>
        <v>0</v>
      </c>
      <c r="L2088">
        <f t="shared" si="452"/>
        <v>0</v>
      </c>
      <c r="M2088" s="19" t="s">
        <v>339</v>
      </c>
      <c r="N2088" s="19">
        <f t="shared" si="453"/>
        <v>1.825509925822701E-2</v>
      </c>
      <c r="O2088">
        <f t="shared" si="454"/>
        <v>26.257820497968016</v>
      </c>
      <c r="P2088">
        <f t="shared" si="455"/>
        <v>0.47933911949511387</v>
      </c>
      <c r="Q2088" t="str">
        <f>VLOOKUP(A2088,Haul!F:W,18,FALSE)</f>
        <v>319</v>
      </c>
      <c r="R2088">
        <f t="shared" si="456"/>
        <v>0</v>
      </c>
      <c r="S2088">
        <f t="shared" si="457"/>
        <v>0</v>
      </c>
      <c r="T2088">
        <f t="shared" si="458"/>
        <v>26.257820497968016</v>
      </c>
      <c r="U2088">
        <f t="shared" si="459"/>
        <v>0</v>
      </c>
      <c r="V2088">
        <f t="shared" si="460"/>
        <v>0</v>
      </c>
      <c r="W2088">
        <f t="shared" si="461"/>
        <v>0.47933911949511387</v>
      </c>
    </row>
    <row r="2089" spans="1:23">
      <c r="A2089">
        <v>99</v>
      </c>
      <c r="B2089">
        <v>55</v>
      </c>
      <c r="C2089">
        <v>5</v>
      </c>
      <c r="D2089">
        <f>VLOOKUP(A2089,Haul!F:M,8,FALSE)</f>
        <v>3.8083891999999994E-2</v>
      </c>
      <c r="E2089">
        <v>23</v>
      </c>
      <c r="F2089">
        <v>12</v>
      </c>
      <c r="G2089">
        <v>23</v>
      </c>
      <c r="H2089">
        <f t="shared" si="448"/>
        <v>25</v>
      </c>
      <c r="I2089">
        <f t="shared" si="449"/>
        <v>2</v>
      </c>
      <c r="J2089">
        <f t="shared" si="450"/>
        <v>1</v>
      </c>
      <c r="K2089">
        <f t="shared" si="451"/>
        <v>0</v>
      </c>
      <c r="L2089">
        <f t="shared" si="452"/>
        <v>0</v>
      </c>
      <c r="M2089" s="19" t="s">
        <v>339</v>
      </c>
      <c r="N2089" s="19">
        <f t="shared" si="453"/>
        <v>8.7191691158953807E-3</v>
      </c>
      <c r="O2089">
        <f t="shared" si="454"/>
        <v>26.257820497968016</v>
      </c>
      <c r="P2089">
        <f t="shared" si="455"/>
        <v>0.22894637753660738</v>
      </c>
      <c r="Q2089" t="str">
        <f>VLOOKUP(A2089,Haul!F:W,18,FALSE)</f>
        <v>319</v>
      </c>
      <c r="R2089">
        <f t="shared" si="456"/>
        <v>0</v>
      </c>
      <c r="S2089">
        <f t="shared" si="457"/>
        <v>0</v>
      </c>
      <c r="T2089">
        <f t="shared" si="458"/>
        <v>26.257820497968016</v>
      </c>
      <c r="U2089">
        <f t="shared" si="459"/>
        <v>0</v>
      </c>
      <c r="V2089">
        <f t="shared" si="460"/>
        <v>0</v>
      </c>
      <c r="W2089">
        <f t="shared" si="461"/>
        <v>0.22894637753660738</v>
      </c>
    </row>
    <row r="2090" spans="1:23">
      <c r="A2090">
        <v>99</v>
      </c>
      <c r="B2090">
        <v>55</v>
      </c>
      <c r="C2090">
        <v>5</v>
      </c>
      <c r="D2090">
        <f>VLOOKUP(A2090,Haul!F:M,8,FALSE)</f>
        <v>3.8083891999999994E-2</v>
      </c>
      <c r="E2090">
        <v>24</v>
      </c>
      <c r="F2090">
        <v>12</v>
      </c>
      <c r="G2090">
        <v>32</v>
      </c>
      <c r="H2090">
        <f t="shared" si="448"/>
        <v>35</v>
      </c>
      <c r="I2090">
        <f t="shared" si="449"/>
        <v>2</v>
      </c>
      <c r="J2090">
        <f t="shared" si="450"/>
        <v>1</v>
      </c>
      <c r="K2090">
        <f t="shared" si="451"/>
        <v>0</v>
      </c>
      <c r="L2090">
        <f t="shared" si="452"/>
        <v>0</v>
      </c>
      <c r="M2090" s="19" t="s">
        <v>339</v>
      </c>
      <c r="N2090" s="19">
        <f t="shared" si="453"/>
        <v>2.1843995530800631E-2</v>
      </c>
      <c r="O2090">
        <f t="shared" si="454"/>
        <v>26.257820497968016</v>
      </c>
      <c r="P2090">
        <f t="shared" si="455"/>
        <v>0.57357571360617854</v>
      </c>
      <c r="Q2090" t="str">
        <f>VLOOKUP(A2090,Haul!F:W,18,FALSE)</f>
        <v>319</v>
      </c>
      <c r="R2090">
        <f t="shared" si="456"/>
        <v>0</v>
      </c>
      <c r="S2090">
        <f t="shared" si="457"/>
        <v>0</v>
      </c>
      <c r="T2090">
        <f t="shared" si="458"/>
        <v>26.257820497968016</v>
      </c>
      <c r="U2090">
        <f t="shared" si="459"/>
        <v>0</v>
      </c>
      <c r="V2090">
        <f t="shared" si="460"/>
        <v>0</v>
      </c>
      <c r="W2090">
        <f t="shared" si="461"/>
        <v>0.57357571360617854</v>
      </c>
    </row>
    <row r="2091" spans="1:23">
      <c r="A2091">
        <v>99</v>
      </c>
      <c r="B2091">
        <v>55</v>
      </c>
      <c r="C2091">
        <v>5</v>
      </c>
      <c r="D2091">
        <f>VLOOKUP(A2091,Haul!F:M,8,FALSE)</f>
        <v>3.8083891999999994E-2</v>
      </c>
      <c r="E2091">
        <v>25</v>
      </c>
      <c r="F2091">
        <v>12</v>
      </c>
      <c r="G2091">
        <v>30</v>
      </c>
      <c r="H2091">
        <f t="shared" si="448"/>
        <v>30</v>
      </c>
      <c r="I2091">
        <f t="shared" si="449"/>
        <v>2</v>
      </c>
      <c r="J2091">
        <f t="shared" si="450"/>
        <v>1</v>
      </c>
      <c r="K2091">
        <f t="shared" si="451"/>
        <v>0</v>
      </c>
      <c r="L2091">
        <f t="shared" si="452"/>
        <v>0</v>
      </c>
      <c r="M2091" s="19" t="s">
        <v>339</v>
      </c>
      <c r="N2091" s="19">
        <f t="shared" si="453"/>
        <v>1.825509925822701E-2</v>
      </c>
      <c r="O2091">
        <f t="shared" si="454"/>
        <v>26.257820497968016</v>
      </c>
      <c r="P2091">
        <f t="shared" si="455"/>
        <v>0.47933911949511387</v>
      </c>
      <c r="Q2091" t="str">
        <f>VLOOKUP(A2091,Haul!F:W,18,FALSE)</f>
        <v>319</v>
      </c>
      <c r="R2091">
        <f t="shared" si="456"/>
        <v>0</v>
      </c>
      <c r="S2091">
        <f t="shared" si="457"/>
        <v>0</v>
      </c>
      <c r="T2091">
        <f t="shared" si="458"/>
        <v>26.257820497968016</v>
      </c>
      <c r="U2091">
        <f t="shared" si="459"/>
        <v>0</v>
      </c>
      <c r="V2091">
        <f t="shared" si="460"/>
        <v>0</v>
      </c>
      <c r="W2091">
        <f t="shared" si="461"/>
        <v>0.47933911949511387</v>
      </c>
    </row>
    <row r="2092" spans="1:23">
      <c r="A2092">
        <v>99</v>
      </c>
      <c r="B2092">
        <v>55</v>
      </c>
      <c r="C2092">
        <v>5</v>
      </c>
      <c r="D2092">
        <f>VLOOKUP(A2092,Haul!F:M,8,FALSE)</f>
        <v>3.8083891999999994E-2</v>
      </c>
      <c r="E2092">
        <v>26</v>
      </c>
      <c r="F2092">
        <v>12</v>
      </c>
      <c r="G2092">
        <v>30</v>
      </c>
      <c r="H2092">
        <f t="shared" si="448"/>
        <v>30</v>
      </c>
      <c r="I2092">
        <f t="shared" si="449"/>
        <v>2</v>
      </c>
      <c r="J2092">
        <f t="shared" si="450"/>
        <v>1</v>
      </c>
      <c r="K2092">
        <f t="shared" si="451"/>
        <v>0</v>
      </c>
      <c r="L2092">
        <f t="shared" si="452"/>
        <v>0</v>
      </c>
      <c r="M2092" s="19" t="s">
        <v>339</v>
      </c>
      <c r="N2092" s="19">
        <f t="shared" si="453"/>
        <v>1.825509925822701E-2</v>
      </c>
      <c r="O2092">
        <f t="shared" si="454"/>
        <v>26.257820497968016</v>
      </c>
      <c r="P2092">
        <f t="shared" si="455"/>
        <v>0.47933911949511387</v>
      </c>
      <c r="Q2092" t="str">
        <f>VLOOKUP(A2092,Haul!F:W,18,FALSE)</f>
        <v>319</v>
      </c>
      <c r="R2092">
        <f t="shared" si="456"/>
        <v>0</v>
      </c>
      <c r="S2092">
        <f t="shared" si="457"/>
        <v>0</v>
      </c>
      <c r="T2092">
        <f t="shared" si="458"/>
        <v>26.257820497968016</v>
      </c>
      <c r="U2092">
        <f t="shared" si="459"/>
        <v>0</v>
      </c>
      <c r="V2092">
        <f t="shared" si="460"/>
        <v>0</v>
      </c>
      <c r="W2092">
        <f t="shared" si="461"/>
        <v>0.47933911949511387</v>
      </c>
    </row>
    <row r="2093" spans="1:23">
      <c r="A2093">
        <v>99</v>
      </c>
      <c r="B2093">
        <v>55</v>
      </c>
      <c r="C2093">
        <v>5</v>
      </c>
      <c r="D2093">
        <f>VLOOKUP(A2093,Haul!F:M,8,FALSE)</f>
        <v>3.8083891999999994E-2</v>
      </c>
      <c r="E2093">
        <v>27</v>
      </c>
      <c r="F2093">
        <v>12</v>
      </c>
      <c r="G2093">
        <v>27</v>
      </c>
      <c r="H2093">
        <f t="shared" si="448"/>
        <v>30</v>
      </c>
      <c r="I2093">
        <f t="shared" si="449"/>
        <v>2</v>
      </c>
      <c r="J2093">
        <f t="shared" si="450"/>
        <v>1</v>
      </c>
      <c r="K2093">
        <f t="shared" si="451"/>
        <v>0</v>
      </c>
      <c r="L2093">
        <f t="shared" si="452"/>
        <v>0</v>
      </c>
      <c r="M2093" s="19" t="s">
        <v>339</v>
      </c>
      <c r="N2093" s="19">
        <f t="shared" si="453"/>
        <v>1.3618604806580311E-2</v>
      </c>
      <c r="O2093">
        <f t="shared" si="454"/>
        <v>26.257820497968016</v>
      </c>
      <c r="P2093">
        <f t="shared" si="455"/>
        <v>0.35759488044395021</v>
      </c>
      <c r="Q2093" t="str">
        <f>VLOOKUP(A2093,Haul!F:W,18,FALSE)</f>
        <v>319</v>
      </c>
      <c r="R2093">
        <f t="shared" si="456"/>
        <v>0</v>
      </c>
      <c r="S2093">
        <f t="shared" si="457"/>
        <v>0</v>
      </c>
      <c r="T2093">
        <f t="shared" si="458"/>
        <v>26.257820497968016</v>
      </c>
      <c r="U2093">
        <f t="shared" si="459"/>
        <v>0</v>
      </c>
      <c r="V2093">
        <f t="shared" si="460"/>
        <v>0</v>
      </c>
      <c r="W2093">
        <f t="shared" si="461"/>
        <v>0.35759488044395021</v>
      </c>
    </row>
    <row r="2094" spans="1:23">
      <c r="A2094">
        <v>99</v>
      </c>
      <c r="B2094">
        <v>55</v>
      </c>
      <c r="C2094">
        <v>5</v>
      </c>
      <c r="D2094">
        <f>VLOOKUP(A2094,Haul!F:M,8,FALSE)</f>
        <v>3.8083891999999994E-2</v>
      </c>
      <c r="E2094">
        <v>28</v>
      </c>
      <c r="F2094">
        <v>12</v>
      </c>
      <c r="G2094">
        <v>25</v>
      </c>
      <c r="H2094">
        <f t="shared" si="448"/>
        <v>25</v>
      </c>
      <c r="I2094">
        <f t="shared" si="449"/>
        <v>2</v>
      </c>
      <c r="J2094">
        <f t="shared" si="450"/>
        <v>1</v>
      </c>
      <c r="K2094">
        <f t="shared" si="451"/>
        <v>0</v>
      </c>
      <c r="L2094">
        <f t="shared" si="452"/>
        <v>0</v>
      </c>
      <c r="M2094" s="19" t="s">
        <v>339</v>
      </c>
      <c r="N2094" s="19">
        <f t="shared" si="453"/>
        <v>1.0994643536436968E-2</v>
      </c>
      <c r="O2094">
        <f t="shared" si="454"/>
        <v>26.257820497968016</v>
      </c>
      <c r="P2094">
        <f t="shared" si="455"/>
        <v>0.28869537641890619</v>
      </c>
      <c r="Q2094" t="str">
        <f>VLOOKUP(A2094,Haul!F:W,18,FALSE)</f>
        <v>319</v>
      </c>
      <c r="R2094">
        <f t="shared" si="456"/>
        <v>0</v>
      </c>
      <c r="S2094">
        <f t="shared" si="457"/>
        <v>0</v>
      </c>
      <c r="T2094">
        <f t="shared" si="458"/>
        <v>26.257820497968016</v>
      </c>
      <c r="U2094">
        <f t="shared" si="459"/>
        <v>0</v>
      </c>
      <c r="V2094">
        <f t="shared" si="460"/>
        <v>0</v>
      </c>
      <c r="W2094">
        <f t="shared" si="461"/>
        <v>0.28869537641890619</v>
      </c>
    </row>
    <row r="2095" spans="1:23">
      <c r="A2095">
        <v>100</v>
      </c>
      <c r="B2095">
        <v>55</v>
      </c>
      <c r="C2095">
        <v>5</v>
      </c>
      <c r="D2095">
        <f>VLOOKUP(A2095,Haul!F:M,8,FALSE)</f>
        <v>3.9585413E-2</v>
      </c>
      <c r="E2095">
        <v>1</v>
      </c>
      <c r="F2095">
        <v>11</v>
      </c>
      <c r="G2095">
        <v>107</v>
      </c>
      <c r="H2095">
        <f t="shared" si="448"/>
        <v>110</v>
      </c>
      <c r="I2095">
        <f t="shared" si="449"/>
        <v>1</v>
      </c>
      <c r="J2095">
        <f t="shared" si="450"/>
        <v>0</v>
      </c>
      <c r="K2095">
        <f t="shared" si="451"/>
        <v>1</v>
      </c>
      <c r="L2095">
        <f t="shared" si="452"/>
        <v>0</v>
      </c>
      <c r="M2095" s="19" t="s">
        <v>339</v>
      </c>
      <c r="N2095" s="19">
        <f t="shared" si="453"/>
        <v>0.68785791061313883</v>
      </c>
      <c r="O2095">
        <f t="shared" si="454"/>
        <v>25.261830664745116</v>
      </c>
      <c r="P2095">
        <f t="shared" si="455"/>
        <v>17.376550059314496</v>
      </c>
      <c r="Q2095" t="str">
        <f>VLOOKUP(A2095,Haul!F:W,18,FALSE)</f>
        <v>322</v>
      </c>
      <c r="R2095">
        <f t="shared" si="456"/>
        <v>25.261830664745116</v>
      </c>
      <c r="S2095">
        <f t="shared" si="457"/>
        <v>0</v>
      </c>
      <c r="T2095">
        <f t="shared" si="458"/>
        <v>0</v>
      </c>
      <c r="U2095">
        <f t="shared" si="459"/>
        <v>17.376550059314496</v>
      </c>
      <c r="V2095">
        <f t="shared" si="460"/>
        <v>0</v>
      </c>
      <c r="W2095">
        <f t="shared" si="461"/>
        <v>0</v>
      </c>
    </row>
    <row r="2096" spans="1:23">
      <c r="A2096">
        <v>100</v>
      </c>
      <c r="B2096">
        <v>55</v>
      </c>
      <c r="C2096">
        <v>5</v>
      </c>
      <c r="D2096">
        <f>VLOOKUP(A2096,Haul!F:M,8,FALSE)</f>
        <v>3.9585413E-2</v>
      </c>
      <c r="E2096">
        <v>2</v>
      </c>
      <c r="F2096">
        <v>11</v>
      </c>
      <c r="G2096">
        <v>91</v>
      </c>
      <c r="H2096">
        <f t="shared" si="448"/>
        <v>95</v>
      </c>
      <c r="I2096">
        <f t="shared" si="449"/>
        <v>1</v>
      </c>
      <c r="J2096">
        <f t="shared" si="450"/>
        <v>0</v>
      </c>
      <c r="K2096">
        <f t="shared" si="451"/>
        <v>0</v>
      </c>
      <c r="L2096">
        <f t="shared" si="452"/>
        <v>0</v>
      </c>
      <c r="M2096" s="19" t="s">
        <v>339</v>
      </c>
      <c r="N2096" s="19">
        <f t="shared" si="453"/>
        <v>0.4139761850863406</v>
      </c>
      <c r="O2096">
        <f t="shared" si="454"/>
        <v>25.261830664745116</v>
      </c>
      <c r="P2096">
        <f t="shared" si="455"/>
        <v>10.457796286888319</v>
      </c>
      <c r="Q2096" t="str">
        <f>VLOOKUP(A2096,Haul!F:W,18,FALSE)</f>
        <v>322</v>
      </c>
      <c r="R2096">
        <f t="shared" si="456"/>
        <v>0</v>
      </c>
      <c r="S2096">
        <f t="shared" si="457"/>
        <v>0</v>
      </c>
      <c r="T2096">
        <f t="shared" si="458"/>
        <v>0</v>
      </c>
      <c r="U2096">
        <f t="shared" si="459"/>
        <v>0</v>
      </c>
      <c r="V2096">
        <f t="shared" si="460"/>
        <v>0</v>
      </c>
      <c r="W2096">
        <f t="shared" si="461"/>
        <v>0</v>
      </c>
    </row>
    <row r="2097" spans="1:23">
      <c r="A2097">
        <v>100</v>
      </c>
      <c r="B2097">
        <v>55</v>
      </c>
      <c r="C2097">
        <v>5</v>
      </c>
      <c r="D2097">
        <f>VLOOKUP(A2097,Haul!F:M,8,FALSE)</f>
        <v>3.9585413E-2</v>
      </c>
      <c r="E2097">
        <v>3</v>
      </c>
      <c r="F2097">
        <v>11</v>
      </c>
      <c r="G2097">
        <v>98</v>
      </c>
      <c r="H2097">
        <f t="shared" si="448"/>
        <v>100</v>
      </c>
      <c r="I2097">
        <f t="shared" si="449"/>
        <v>1</v>
      </c>
      <c r="J2097">
        <f t="shared" si="450"/>
        <v>0</v>
      </c>
      <c r="K2097">
        <f t="shared" si="451"/>
        <v>0</v>
      </c>
      <c r="L2097">
        <f t="shared" si="452"/>
        <v>0</v>
      </c>
      <c r="M2097" s="19" t="s">
        <v>339</v>
      </c>
      <c r="N2097" s="19">
        <f t="shared" si="453"/>
        <v>0.52224505979424529</v>
      </c>
      <c r="O2097">
        <f t="shared" si="454"/>
        <v>25.261830664745116</v>
      </c>
      <c r="P2097">
        <f t="shared" si="455"/>
        <v>13.192866266021912</v>
      </c>
      <c r="Q2097" t="str">
        <f>VLOOKUP(A2097,Haul!F:W,18,FALSE)</f>
        <v>322</v>
      </c>
      <c r="R2097">
        <f t="shared" si="456"/>
        <v>0</v>
      </c>
      <c r="S2097">
        <f t="shared" si="457"/>
        <v>0</v>
      </c>
      <c r="T2097">
        <f t="shared" si="458"/>
        <v>0</v>
      </c>
      <c r="U2097">
        <f t="shared" si="459"/>
        <v>0</v>
      </c>
      <c r="V2097">
        <f t="shared" si="460"/>
        <v>0</v>
      </c>
      <c r="W2097">
        <f t="shared" si="461"/>
        <v>0</v>
      </c>
    </row>
    <row r="2098" spans="1:23">
      <c r="A2098">
        <v>100</v>
      </c>
      <c r="B2098">
        <v>55</v>
      </c>
      <c r="C2098">
        <v>5</v>
      </c>
      <c r="D2098">
        <f>VLOOKUP(A2098,Haul!F:M,8,FALSE)</f>
        <v>3.9585413E-2</v>
      </c>
      <c r="E2098">
        <v>4</v>
      </c>
      <c r="F2098">
        <v>11</v>
      </c>
      <c r="G2098">
        <v>118</v>
      </c>
      <c r="H2098">
        <f t="shared" si="448"/>
        <v>120</v>
      </c>
      <c r="I2098">
        <f t="shared" si="449"/>
        <v>1</v>
      </c>
      <c r="J2098">
        <f t="shared" si="450"/>
        <v>0</v>
      </c>
      <c r="K2098">
        <f t="shared" si="451"/>
        <v>1</v>
      </c>
      <c r="L2098">
        <f t="shared" si="452"/>
        <v>0</v>
      </c>
      <c r="M2098" s="19" t="s">
        <v>339</v>
      </c>
      <c r="N2098" s="19">
        <f t="shared" si="453"/>
        <v>0.93482579179585934</v>
      </c>
      <c r="O2098">
        <f t="shared" si="454"/>
        <v>25.261830664745116</v>
      </c>
      <c r="P2098">
        <f t="shared" si="455"/>
        <v>23.615410853383274</v>
      </c>
      <c r="Q2098" t="str">
        <f>VLOOKUP(A2098,Haul!F:W,18,FALSE)</f>
        <v>322</v>
      </c>
      <c r="R2098">
        <f t="shared" si="456"/>
        <v>25.261830664745116</v>
      </c>
      <c r="S2098">
        <f t="shared" si="457"/>
        <v>0</v>
      </c>
      <c r="T2098">
        <f t="shared" si="458"/>
        <v>0</v>
      </c>
      <c r="U2098">
        <f t="shared" si="459"/>
        <v>23.615410853383274</v>
      </c>
      <c r="V2098">
        <f t="shared" si="460"/>
        <v>0</v>
      </c>
      <c r="W2098">
        <f t="shared" si="461"/>
        <v>0</v>
      </c>
    </row>
    <row r="2099" spans="1:23">
      <c r="A2099">
        <v>100</v>
      </c>
      <c r="B2099">
        <v>55</v>
      </c>
      <c r="C2099">
        <v>5</v>
      </c>
      <c r="D2099">
        <f>VLOOKUP(A2099,Haul!F:M,8,FALSE)</f>
        <v>3.9585413E-2</v>
      </c>
      <c r="E2099">
        <v>5</v>
      </c>
      <c r="F2099">
        <v>11</v>
      </c>
      <c r="G2099">
        <v>116</v>
      </c>
      <c r="H2099">
        <f t="shared" si="448"/>
        <v>120</v>
      </c>
      <c r="I2099">
        <f t="shared" si="449"/>
        <v>1</v>
      </c>
      <c r="J2099">
        <f t="shared" si="450"/>
        <v>0</v>
      </c>
      <c r="K2099">
        <f t="shared" si="451"/>
        <v>1</v>
      </c>
      <c r="L2099">
        <f t="shared" si="452"/>
        <v>0</v>
      </c>
      <c r="M2099" s="19" t="s">
        <v>339</v>
      </c>
      <c r="N2099" s="19">
        <f t="shared" si="453"/>
        <v>0.88604624492051309</v>
      </c>
      <c r="O2099">
        <f t="shared" si="454"/>
        <v>25.261830664745116</v>
      </c>
      <c r="P2099">
        <f t="shared" si="455"/>
        <v>22.383150200315278</v>
      </c>
      <c r="Q2099" t="str">
        <f>VLOOKUP(A2099,Haul!F:W,18,FALSE)</f>
        <v>322</v>
      </c>
      <c r="R2099">
        <f t="shared" si="456"/>
        <v>25.261830664745116</v>
      </c>
      <c r="S2099">
        <f t="shared" si="457"/>
        <v>0</v>
      </c>
      <c r="T2099">
        <f t="shared" si="458"/>
        <v>0</v>
      </c>
      <c r="U2099">
        <f t="shared" si="459"/>
        <v>22.383150200315278</v>
      </c>
      <c r="V2099">
        <f t="shared" si="460"/>
        <v>0</v>
      </c>
      <c r="W2099">
        <f t="shared" si="461"/>
        <v>0</v>
      </c>
    </row>
    <row r="2100" spans="1:23">
      <c r="A2100">
        <v>100</v>
      </c>
      <c r="B2100">
        <v>55</v>
      </c>
      <c r="C2100">
        <v>5</v>
      </c>
      <c r="D2100">
        <f>VLOOKUP(A2100,Haul!F:M,8,FALSE)</f>
        <v>3.9585413E-2</v>
      </c>
      <c r="E2100">
        <v>1</v>
      </c>
      <c r="F2100">
        <v>12</v>
      </c>
      <c r="G2100">
        <v>73</v>
      </c>
      <c r="H2100">
        <f t="shared" si="448"/>
        <v>75</v>
      </c>
      <c r="I2100">
        <f t="shared" si="449"/>
        <v>2</v>
      </c>
      <c r="J2100">
        <f t="shared" si="450"/>
        <v>1</v>
      </c>
      <c r="K2100">
        <f t="shared" si="451"/>
        <v>0</v>
      </c>
      <c r="L2100">
        <f t="shared" si="452"/>
        <v>0</v>
      </c>
      <c r="M2100" s="19" t="s">
        <v>339</v>
      </c>
      <c r="N2100" s="19">
        <f t="shared" si="453"/>
        <v>0.21647655267412036</v>
      </c>
      <c r="O2100">
        <f t="shared" si="454"/>
        <v>25.261830664745116</v>
      </c>
      <c r="P2100">
        <f t="shared" si="455"/>
        <v>5.4685940165414051</v>
      </c>
      <c r="Q2100" t="str">
        <f>VLOOKUP(A2100,Haul!F:W,18,FALSE)</f>
        <v>322</v>
      </c>
      <c r="R2100">
        <f t="shared" si="456"/>
        <v>0</v>
      </c>
      <c r="S2100">
        <f t="shared" si="457"/>
        <v>0</v>
      </c>
      <c r="T2100">
        <f t="shared" si="458"/>
        <v>25.261830664745116</v>
      </c>
      <c r="U2100">
        <f t="shared" si="459"/>
        <v>0</v>
      </c>
      <c r="V2100">
        <f t="shared" si="460"/>
        <v>0</v>
      </c>
      <c r="W2100">
        <f t="shared" si="461"/>
        <v>5.4685940165414051</v>
      </c>
    </row>
    <row r="2101" spans="1:23">
      <c r="A2101">
        <v>100</v>
      </c>
      <c r="B2101">
        <v>55</v>
      </c>
      <c r="C2101">
        <v>5</v>
      </c>
      <c r="D2101">
        <f>VLOOKUP(A2101,Haul!F:M,8,FALSE)</f>
        <v>3.9585413E-2</v>
      </c>
      <c r="E2101">
        <v>2</v>
      </c>
      <c r="F2101">
        <v>12</v>
      </c>
      <c r="G2101">
        <v>90</v>
      </c>
      <c r="H2101">
        <f t="shared" si="448"/>
        <v>90</v>
      </c>
      <c r="I2101">
        <f t="shared" si="449"/>
        <v>2</v>
      </c>
      <c r="J2101">
        <f t="shared" si="450"/>
        <v>1</v>
      </c>
      <c r="K2101">
        <f t="shared" si="451"/>
        <v>0</v>
      </c>
      <c r="L2101">
        <f t="shared" si="452"/>
        <v>0</v>
      </c>
      <c r="M2101" s="19" t="s">
        <v>339</v>
      </c>
      <c r="N2101" s="19">
        <f t="shared" si="453"/>
        <v>0.38748813431272511</v>
      </c>
      <c r="O2101">
        <f t="shared" si="454"/>
        <v>25.261830664745116</v>
      </c>
      <c r="P2101">
        <f t="shared" si="455"/>
        <v>9.7886596336060734</v>
      </c>
      <c r="Q2101" t="str">
        <f>VLOOKUP(A2101,Haul!F:W,18,FALSE)</f>
        <v>322</v>
      </c>
      <c r="R2101">
        <f t="shared" si="456"/>
        <v>0</v>
      </c>
      <c r="S2101">
        <f t="shared" si="457"/>
        <v>0</v>
      </c>
      <c r="T2101">
        <f t="shared" si="458"/>
        <v>25.261830664745116</v>
      </c>
      <c r="U2101">
        <f t="shared" si="459"/>
        <v>0</v>
      </c>
      <c r="V2101">
        <f t="shared" si="460"/>
        <v>0</v>
      </c>
      <c r="W2101">
        <f t="shared" si="461"/>
        <v>9.7886596336060734</v>
      </c>
    </row>
    <row r="2102" spans="1:23">
      <c r="A2102">
        <v>100</v>
      </c>
      <c r="B2102">
        <v>55</v>
      </c>
      <c r="C2102">
        <v>5</v>
      </c>
      <c r="D2102">
        <f>VLOOKUP(A2102,Haul!F:M,8,FALSE)</f>
        <v>3.9585413E-2</v>
      </c>
      <c r="E2102">
        <v>3</v>
      </c>
      <c r="F2102">
        <v>12</v>
      </c>
      <c r="G2102">
        <v>86</v>
      </c>
      <c r="H2102">
        <f t="shared" si="448"/>
        <v>90</v>
      </c>
      <c r="I2102">
        <f t="shared" si="449"/>
        <v>2</v>
      </c>
      <c r="J2102">
        <f t="shared" si="450"/>
        <v>1</v>
      </c>
      <c r="K2102">
        <f t="shared" si="451"/>
        <v>0</v>
      </c>
      <c r="L2102">
        <f t="shared" si="452"/>
        <v>0</v>
      </c>
      <c r="M2102" s="19" t="s">
        <v>339</v>
      </c>
      <c r="N2102" s="19">
        <f t="shared" si="453"/>
        <v>0.34146813471403492</v>
      </c>
      <c r="O2102">
        <f t="shared" si="454"/>
        <v>25.261830664745116</v>
      </c>
      <c r="P2102">
        <f t="shared" si="455"/>
        <v>8.6261101965523235</v>
      </c>
      <c r="Q2102" t="str">
        <f>VLOOKUP(A2102,Haul!F:W,18,FALSE)</f>
        <v>322</v>
      </c>
      <c r="R2102">
        <f t="shared" si="456"/>
        <v>0</v>
      </c>
      <c r="S2102">
        <f t="shared" si="457"/>
        <v>0</v>
      </c>
      <c r="T2102">
        <f t="shared" si="458"/>
        <v>25.261830664745116</v>
      </c>
      <c r="U2102">
        <f t="shared" si="459"/>
        <v>0</v>
      </c>
      <c r="V2102">
        <f t="shared" si="460"/>
        <v>0</v>
      </c>
      <c r="W2102">
        <f t="shared" si="461"/>
        <v>8.6261101965523235</v>
      </c>
    </row>
    <row r="2103" spans="1:23">
      <c r="A2103">
        <v>100</v>
      </c>
      <c r="B2103">
        <v>55</v>
      </c>
      <c r="C2103">
        <v>5</v>
      </c>
      <c r="D2103">
        <f>VLOOKUP(A2103,Haul!F:M,8,FALSE)</f>
        <v>3.9585413E-2</v>
      </c>
      <c r="E2103">
        <v>4</v>
      </c>
      <c r="F2103">
        <v>12</v>
      </c>
      <c r="G2103">
        <v>41</v>
      </c>
      <c r="H2103">
        <f t="shared" si="448"/>
        <v>45</v>
      </c>
      <c r="I2103">
        <f t="shared" si="449"/>
        <v>2</v>
      </c>
      <c r="J2103">
        <f t="shared" si="450"/>
        <v>1</v>
      </c>
      <c r="K2103">
        <f t="shared" si="451"/>
        <v>0</v>
      </c>
      <c r="L2103">
        <f t="shared" si="452"/>
        <v>0</v>
      </c>
      <c r="M2103" s="19" t="s">
        <v>339</v>
      </c>
      <c r="N2103" s="19">
        <f t="shared" si="453"/>
        <v>4.3517295270992885E-2</v>
      </c>
      <c r="O2103">
        <f t="shared" si="454"/>
        <v>25.261830664745116</v>
      </c>
      <c r="P2103">
        <f t="shared" si="455"/>
        <v>1.0993265441235356</v>
      </c>
      <c r="Q2103" t="str">
        <f>VLOOKUP(A2103,Haul!F:W,18,FALSE)</f>
        <v>322</v>
      </c>
      <c r="R2103">
        <f t="shared" si="456"/>
        <v>0</v>
      </c>
      <c r="S2103">
        <f t="shared" si="457"/>
        <v>0</v>
      </c>
      <c r="T2103">
        <f t="shared" si="458"/>
        <v>25.261830664745116</v>
      </c>
      <c r="U2103">
        <f t="shared" si="459"/>
        <v>0</v>
      </c>
      <c r="V2103">
        <f t="shared" si="460"/>
        <v>0</v>
      </c>
      <c r="W2103">
        <f t="shared" si="461"/>
        <v>1.0993265441235356</v>
      </c>
    </row>
    <row r="2104" spans="1:23">
      <c r="A2104">
        <v>102</v>
      </c>
      <c r="B2104">
        <v>54</v>
      </c>
      <c r="C2104">
        <v>5</v>
      </c>
      <c r="D2104">
        <f>VLOOKUP(A2104,Haul!F:M,8,FALSE)</f>
        <v>3.6708827999999999E-2</v>
      </c>
      <c r="E2104">
        <v>1</v>
      </c>
      <c r="F2104">
        <v>11</v>
      </c>
      <c r="G2104">
        <v>104</v>
      </c>
      <c r="H2104">
        <f t="shared" si="448"/>
        <v>105</v>
      </c>
      <c r="I2104">
        <f t="shared" si="449"/>
        <v>1</v>
      </c>
      <c r="J2104">
        <f t="shared" si="450"/>
        <v>0</v>
      </c>
      <c r="K2104">
        <f t="shared" si="451"/>
        <v>0</v>
      </c>
      <c r="L2104">
        <f t="shared" si="452"/>
        <v>0</v>
      </c>
      <c r="M2104" s="19" t="s">
        <v>339</v>
      </c>
      <c r="N2104" s="19">
        <f t="shared" si="453"/>
        <v>0.62918753750772316</v>
      </c>
      <c r="O2104">
        <f t="shared" si="454"/>
        <v>27.241403620949164</v>
      </c>
      <c r="P2104">
        <f t="shared" si="455"/>
        <v>17.139951662518978</v>
      </c>
      <c r="Q2104" t="str">
        <f>VLOOKUP(A2104,Haul!F:W,18,FALSE)</f>
        <v>314</v>
      </c>
      <c r="R2104">
        <f t="shared" si="456"/>
        <v>0</v>
      </c>
      <c r="S2104">
        <f t="shared" si="457"/>
        <v>0</v>
      </c>
      <c r="T2104">
        <f t="shared" si="458"/>
        <v>0</v>
      </c>
      <c r="U2104">
        <f t="shared" si="459"/>
        <v>0</v>
      </c>
      <c r="V2104">
        <f t="shared" si="460"/>
        <v>0</v>
      </c>
      <c r="W2104">
        <f t="shared" si="461"/>
        <v>0</v>
      </c>
    </row>
    <row r="2105" spans="1:23">
      <c r="A2105">
        <v>102</v>
      </c>
      <c r="B2105">
        <v>54</v>
      </c>
      <c r="C2105">
        <v>5</v>
      </c>
      <c r="D2105">
        <f>VLOOKUP(A2105,Haul!F:M,8,FALSE)</f>
        <v>3.6708827999999999E-2</v>
      </c>
      <c r="E2105">
        <v>2</v>
      </c>
      <c r="F2105">
        <v>11</v>
      </c>
      <c r="G2105">
        <v>112</v>
      </c>
      <c r="H2105">
        <f t="shared" si="448"/>
        <v>115</v>
      </c>
      <c r="I2105">
        <f t="shared" si="449"/>
        <v>1</v>
      </c>
      <c r="J2105">
        <f t="shared" si="450"/>
        <v>0</v>
      </c>
      <c r="K2105">
        <f t="shared" si="451"/>
        <v>1</v>
      </c>
      <c r="L2105">
        <f t="shared" si="452"/>
        <v>0</v>
      </c>
      <c r="M2105" s="19" t="s">
        <v>339</v>
      </c>
      <c r="N2105" s="19">
        <f t="shared" si="453"/>
        <v>0.79374151215723232</v>
      </c>
      <c r="O2105">
        <f t="shared" si="454"/>
        <v>27.241403620949164</v>
      </c>
      <c r="P2105">
        <f t="shared" si="455"/>
        <v>21.622632903377692</v>
      </c>
      <c r="Q2105" t="str">
        <f>VLOOKUP(A2105,Haul!F:W,18,FALSE)</f>
        <v>314</v>
      </c>
      <c r="R2105">
        <f t="shared" si="456"/>
        <v>27.241403620949164</v>
      </c>
      <c r="S2105">
        <f t="shared" si="457"/>
        <v>0</v>
      </c>
      <c r="T2105">
        <f t="shared" si="458"/>
        <v>0</v>
      </c>
      <c r="U2105">
        <f t="shared" si="459"/>
        <v>21.622632903377692</v>
      </c>
      <c r="V2105">
        <f t="shared" si="460"/>
        <v>0</v>
      </c>
      <c r="W2105">
        <f t="shared" si="461"/>
        <v>0</v>
      </c>
    </row>
    <row r="2106" spans="1:23">
      <c r="A2106">
        <v>102</v>
      </c>
      <c r="B2106">
        <v>54</v>
      </c>
      <c r="C2106">
        <v>5</v>
      </c>
      <c r="D2106">
        <f>VLOOKUP(A2106,Haul!F:M,8,FALSE)</f>
        <v>3.6708827999999999E-2</v>
      </c>
      <c r="E2106">
        <v>3</v>
      </c>
      <c r="F2106">
        <v>11</v>
      </c>
      <c r="G2106">
        <v>103</v>
      </c>
      <c r="H2106">
        <f t="shared" si="448"/>
        <v>105</v>
      </c>
      <c r="I2106">
        <f t="shared" si="449"/>
        <v>1</v>
      </c>
      <c r="J2106">
        <f t="shared" si="450"/>
        <v>0</v>
      </c>
      <c r="K2106">
        <f t="shared" si="451"/>
        <v>0</v>
      </c>
      <c r="L2106">
        <f t="shared" si="452"/>
        <v>0</v>
      </c>
      <c r="M2106" s="19" t="s">
        <v>339</v>
      </c>
      <c r="N2106" s="19">
        <f t="shared" si="453"/>
        <v>0.61041513409365133</v>
      </c>
      <c r="O2106">
        <f t="shared" si="454"/>
        <v>27.241403620949164</v>
      </c>
      <c r="P2106">
        <f t="shared" si="455"/>
        <v>16.628565044180963</v>
      </c>
      <c r="Q2106" t="str">
        <f>VLOOKUP(A2106,Haul!F:W,18,FALSE)</f>
        <v>314</v>
      </c>
      <c r="R2106">
        <f t="shared" si="456"/>
        <v>0</v>
      </c>
      <c r="S2106">
        <f t="shared" si="457"/>
        <v>0</v>
      </c>
      <c r="T2106">
        <f t="shared" si="458"/>
        <v>0</v>
      </c>
      <c r="U2106">
        <f t="shared" si="459"/>
        <v>0</v>
      </c>
      <c r="V2106">
        <f t="shared" si="460"/>
        <v>0</v>
      </c>
      <c r="W2106">
        <f t="shared" si="461"/>
        <v>0</v>
      </c>
    </row>
    <row r="2107" spans="1:23">
      <c r="A2107">
        <v>102</v>
      </c>
      <c r="B2107">
        <v>54</v>
      </c>
      <c r="C2107">
        <v>5</v>
      </c>
      <c r="D2107">
        <f>VLOOKUP(A2107,Haul!F:M,8,FALSE)</f>
        <v>3.6708827999999999E-2</v>
      </c>
      <c r="E2107">
        <v>4</v>
      </c>
      <c r="F2107">
        <v>11</v>
      </c>
      <c r="G2107">
        <v>104</v>
      </c>
      <c r="H2107">
        <f t="shared" si="448"/>
        <v>105</v>
      </c>
      <c r="I2107">
        <f t="shared" si="449"/>
        <v>1</v>
      </c>
      <c r="J2107">
        <f t="shared" si="450"/>
        <v>0</v>
      </c>
      <c r="K2107">
        <f t="shared" si="451"/>
        <v>0</v>
      </c>
      <c r="L2107">
        <f t="shared" si="452"/>
        <v>0</v>
      </c>
      <c r="M2107" s="19" t="s">
        <v>339</v>
      </c>
      <c r="N2107" s="19">
        <f t="shared" si="453"/>
        <v>0.62918753750772316</v>
      </c>
      <c r="O2107">
        <f t="shared" si="454"/>
        <v>27.241403620949164</v>
      </c>
      <c r="P2107">
        <f t="shared" si="455"/>
        <v>17.139951662518978</v>
      </c>
      <c r="Q2107" t="str">
        <f>VLOOKUP(A2107,Haul!F:W,18,FALSE)</f>
        <v>314</v>
      </c>
      <c r="R2107">
        <f t="shared" si="456"/>
        <v>0</v>
      </c>
      <c r="S2107">
        <f t="shared" si="457"/>
        <v>0</v>
      </c>
      <c r="T2107">
        <f t="shared" si="458"/>
        <v>0</v>
      </c>
      <c r="U2107">
        <f t="shared" si="459"/>
        <v>0</v>
      </c>
      <c r="V2107">
        <f t="shared" si="460"/>
        <v>0</v>
      </c>
      <c r="W2107">
        <f t="shared" si="461"/>
        <v>0</v>
      </c>
    </row>
    <row r="2108" spans="1:23">
      <c r="A2108">
        <v>102</v>
      </c>
      <c r="B2108">
        <v>54</v>
      </c>
      <c r="C2108">
        <v>5</v>
      </c>
      <c r="D2108">
        <f>VLOOKUP(A2108,Haul!F:M,8,FALSE)</f>
        <v>3.6708827999999999E-2</v>
      </c>
      <c r="E2108">
        <v>5</v>
      </c>
      <c r="F2108">
        <v>11</v>
      </c>
      <c r="G2108">
        <v>100</v>
      </c>
      <c r="H2108">
        <f t="shared" si="448"/>
        <v>100</v>
      </c>
      <c r="I2108">
        <f t="shared" si="449"/>
        <v>1</v>
      </c>
      <c r="J2108">
        <f t="shared" si="450"/>
        <v>0</v>
      </c>
      <c r="K2108">
        <f t="shared" si="451"/>
        <v>0</v>
      </c>
      <c r="L2108">
        <f t="shared" si="452"/>
        <v>0</v>
      </c>
      <c r="M2108" s="19" t="s">
        <v>339</v>
      </c>
      <c r="N2108" s="19">
        <f t="shared" si="453"/>
        <v>0.55639163643486511</v>
      </c>
      <c r="O2108">
        <f t="shared" si="454"/>
        <v>27.241403620949164</v>
      </c>
      <c r="P2108">
        <f t="shared" si="455"/>
        <v>15.156889139442566</v>
      </c>
      <c r="Q2108" t="str">
        <f>VLOOKUP(A2108,Haul!F:W,18,FALSE)</f>
        <v>314</v>
      </c>
      <c r="R2108">
        <f t="shared" si="456"/>
        <v>0</v>
      </c>
      <c r="S2108">
        <f t="shared" si="457"/>
        <v>0</v>
      </c>
      <c r="T2108">
        <f t="shared" si="458"/>
        <v>0</v>
      </c>
      <c r="U2108">
        <f t="shared" si="459"/>
        <v>0</v>
      </c>
      <c r="V2108">
        <f t="shared" si="460"/>
        <v>0</v>
      </c>
      <c r="W2108">
        <f t="shared" si="461"/>
        <v>0</v>
      </c>
    </row>
    <row r="2109" spans="1:23">
      <c r="A2109">
        <v>102</v>
      </c>
      <c r="B2109">
        <v>54</v>
      </c>
      <c r="C2109">
        <v>5</v>
      </c>
      <c r="D2109">
        <f>VLOOKUP(A2109,Haul!F:M,8,FALSE)</f>
        <v>3.6708827999999999E-2</v>
      </c>
      <c r="E2109">
        <v>6</v>
      </c>
      <c r="F2109">
        <v>11</v>
      </c>
      <c r="G2109">
        <v>103</v>
      </c>
      <c r="H2109">
        <f t="shared" si="448"/>
        <v>105</v>
      </c>
      <c r="I2109">
        <f t="shared" si="449"/>
        <v>1</v>
      </c>
      <c r="J2109">
        <f t="shared" si="450"/>
        <v>0</v>
      </c>
      <c r="K2109">
        <f t="shared" si="451"/>
        <v>0</v>
      </c>
      <c r="L2109">
        <f t="shared" si="452"/>
        <v>0</v>
      </c>
      <c r="M2109" s="19" t="s">
        <v>339</v>
      </c>
      <c r="N2109" s="19">
        <f t="shared" si="453"/>
        <v>0.61041513409365133</v>
      </c>
      <c r="O2109">
        <f t="shared" si="454"/>
        <v>27.241403620949164</v>
      </c>
      <c r="P2109">
        <f t="shared" si="455"/>
        <v>16.628565044180963</v>
      </c>
      <c r="Q2109" t="str">
        <f>VLOOKUP(A2109,Haul!F:W,18,FALSE)</f>
        <v>314</v>
      </c>
      <c r="R2109">
        <f t="shared" si="456"/>
        <v>0</v>
      </c>
      <c r="S2109">
        <f t="shared" si="457"/>
        <v>0</v>
      </c>
      <c r="T2109">
        <f t="shared" si="458"/>
        <v>0</v>
      </c>
      <c r="U2109">
        <f t="shared" si="459"/>
        <v>0</v>
      </c>
      <c r="V2109">
        <f t="shared" si="460"/>
        <v>0</v>
      </c>
      <c r="W2109">
        <f t="shared" si="461"/>
        <v>0</v>
      </c>
    </row>
    <row r="2110" spans="1:23">
      <c r="A2110">
        <v>102</v>
      </c>
      <c r="B2110">
        <v>54</v>
      </c>
      <c r="C2110">
        <v>5</v>
      </c>
      <c r="D2110">
        <f>VLOOKUP(A2110,Haul!F:M,8,FALSE)</f>
        <v>3.6708827999999999E-2</v>
      </c>
      <c r="E2110">
        <v>7</v>
      </c>
      <c r="F2110">
        <v>11</v>
      </c>
      <c r="G2110">
        <v>103</v>
      </c>
      <c r="H2110">
        <f t="shared" si="448"/>
        <v>105</v>
      </c>
      <c r="I2110">
        <f t="shared" si="449"/>
        <v>1</v>
      </c>
      <c r="J2110">
        <f t="shared" si="450"/>
        <v>0</v>
      </c>
      <c r="K2110">
        <f t="shared" si="451"/>
        <v>0</v>
      </c>
      <c r="L2110">
        <f t="shared" si="452"/>
        <v>0</v>
      </c>
      <c r="M2110" s="19" t="s">
        <v>339</v>
      </c>
      <c r="N2110" s="19">
        <f t="shared" si="453"/>
        <v>0.61041513409365133</v>
      </c>
      <c r="O2110">
        <f t="shared" si="454"/>
        <v>27.241403620949164</v>
      </c>
      <c r="P2110">
        <f t="shared" si="455"/>
        <v>16.628565044180963</v>
      </c>
      <c r="Q2110" t="str">
        <f>VLOOKUP(A2110,Haul!F:W,18,FALSE)</f>
        <v>314</v>
      </c>
      <c r="R2110">
        <f t="shared" si="456"/>
        <v>0</v>
      </c>
      <c r="S2110">
        <f t="shared" si="457"/>
        <v>0</v>
      </c>
      <c r="T2110">
        <f t="shared" si="458"/>
        <v>0</v>
      </c>
      <c r="U2110">
        <f t="shared" si="459"/>
        <v>0</v>
      </c>
      <c r="V2110">
        <f t="shared" si="460"/>
        <v>0</v>
      </c>
      <c r="W2110">
        <f t="shared" si="461"/>
        <v>0</v>
      </c>
    </row>
    <row r="2111" spans="1:23">
      <c r="A2111">
        <v>102</v>
      </c>
      <c r="B2111">
        <v>54</v>
      </c>
      <c r="C2111">
        <v>5</v>
      </c>
      <c r="D2111">
        <f>VLOOKUP(A2111,Haul!F:M,8,FALSE)</f>
        <v>3.6708827999999999E-2</v>
      </c>
      <c r="E2111">
        <v>8</v>
      </c>
      <c r="F2111">
        <v>11</v>
      </c>
      <c r="G2111">
        <v>88</v>
      </c>
      <c r="H2111">
        <f t="shared" si="448"/>
        <v>90</v>
      </c>
      <c r="I2111">
        <f t="shared" si="449"/>
        <v>1</v>
      </c>
      <c r="J2111">
        <f t="shared" si="450"/>
        <v>0</v>
      </c>
      <c r="K2111">
        <f t="shared" si="451"/>
        <v>0</v>
      </c>
      <c r="L2111">
        <f t="shared" si="452"/>
        <v>0</v>
      </c>
      <c r="M2111" s="19" t="s">
        <v>339</v>
      </c>
      <c r="N2111" s="19">
        <f t="shared" si="453"/>
        <v>0.3726780121679496</v>
      </c>
      <c r="O2111">
        <f t="shared" si="454"/>
        <v>27.241403620949164</v>
      </c>
      <c r="P2111">
        <f t="shared" si="455"/>
        <v>10.152272150120119</v>
      </c>
      <c r="Q2111" t="str">
        <f>VLOOKUP(A2111,Haul!F:W,18,FALSE)</f>
        <v>314</v>
      </c>
      <c r="R2111">
        <f t="shared" si="456"/>
        <v>0</v>
      </c>
      <c r="S2111">
        <f t="shared" si="457"/>
        <v>0</v>
      </c>
      <c r="T2111">
        <f t="shared" si="458"/>
        <v>0</v>
      </c>
      <c r="U2111">
        <f t="shared" si="459"/>
        <v>0</v>
      </c>
      <c r="V2111">
        <f t="shared" si="460"/>
        <v>0</v>
      </c>
      <c r="W2111">
        <f t="shared" si="461"/>
        <v>0</v>
      </c>
    </row>
    <row r="2112" spans="1:23">
      <c r="A2112">
        <v>102</v>
      </c>
      <c r="B2112">
        <v>54</v>
      </c>
      <c r="C2112">
        <v>5</v>
      </c>
      <c r="D2112">
        <f>VLOOKUP(A2112,Haul!F:M,8,FALSE)</f>
        <v>3.6708827999999999E-2</v>
      </c>
      <c r="E2112">
        <v>9</v>
      </c>
      <c r="F2112">
        <v>11</v>
      </c>
      <c r="G2112">
        <v>30</v>
      </c>
      <c r="H2112">
        <f t="shared" si="448"/>
        <v>30</v>
      </c>
      <c r="I2112">
        <f t="shared" si="449"/>
        <v>1</v>
      </c>
      <c r="J2112">
        <f t="shared" si="450"/>
        <v>0</v>
      </c>
      <c r="K2112">
        <f t="shared" si="451"/>
        <v>0</v>
      </c>
      <c r="L2112">
        <f t="shared" si="452"/>
        <v>0</v>
      </c>
      <c r="M2112" s="19" t="s">
        <v>339</v>
      </c>
      <c r="N2112" s="19">
        <f t="shared" si="453"/>
        <v>1.2768965885908902E-2</v>
      </c>
      <c r="O2112">
        <f t="shared" si="454"/>
        <v>27.241403620949164</v>
      </c>
      <c r="P2112">
        <f t="shared" si="455"/>
        <v>0.34784455352017513</v>
      </c>
      <c r="Q2112" t="str">
        <f>VLOOKUP(A2112,Haul!F:W,18,FALSE)</f>
        <v>314</v>
      </c>
      <c r="R2112">
        <f t="shared" si="456"/>
        <v>0</v>
      </c>
      <c r="S2112">
        <f t="shared" si="457"/>
        <v>0</v>
      </c>
      <c r="T2112">
        <f t="shared" si="458"/>
        <v>0</v>
      </c>
      <c r="U2112">
        <f t="shared" si="459"/>
        <v>0</v>
      </c>
      <c r="V2112">
        <f t="shared" si="460"/>
        <v>0</v>
      </c>
      <c r="W2112">
        <f t="shared" si="461"/>
        <v>0</v>
      </c>
    </row>
    <row r="2113" spans="1:23">
      <c r="A2113">
        <v>102</v>
      </c>
      <c r="B2113">
        <v>54</v>
      </c>
      <c r="C2113">
        <v>5</v>
      </c>
      <c r="D2113">
        <f>VLOOKUP(A2113,Haul!F:M,8,FALSE)</f>
        <v>3.6708827999999999E-2</v>
      </c>
      <c r="E2113">
        <v>10</v>
      </c>
      <c r="F2113">
        <v>11</v>
      </c>
      <c r="G2113">
        <v>29</v>
      </c>
      <c r="H2113">
        <f t="shared" si="448"/>
        <v>30</v>
      </c>
      <c r="I2113">
        <f t="shared" si="449"/>
        <v>1</v>
      </c>
      <c r="J2113">
        <f t="shared" si="450"/>
        <v>0</v>
      </c>
      <c r="K2113">
        <f t="shared" si="451"/>
        <v>0</v>
      </c>
      <c r="L2113">
        <f t="shared" si="452"/>
        <v>0</v>
      </c>
      <c r="M2113" s="19" t="s">
        <v>339</v>
      </c>
      <c r="N2113" s="19">
        <f t="shared" si="453"/>
        <v>1.1481491709501121E-2</v>
      </c>
      <c r="O2113">
        <f t="shared" si="454"/>
        <v>27.241403620949164</v>
      </c>
      <c r="P2113">
        <f t="shared" si="455"/>
        <v>0.31277194982910167</v>
      </c>
      <c r="Q2113" t="str">
        <f>VLOOKUP(A2113,Haul!F:W,18,FALSE)</f>
        <v>314</v>
      </c>
      <c r="R2113">
        <f t="shared" si="456"/>
        <v>0</v>
      </c>
      <c r="S2113">
        <f t="shared" si="457"/>
        <v>0</v>
      </c>
      <c r="T2113">
        <f t="shared" si="458"/>
        <v>0</v>
      </c>
      <c r="U2113">
        <f t="shared" si="459"/>
        <v>0</v>
      </c>
      <c r="V2113">
        <f t="shared" si="460"/>
        <v>0</v>
      </c>
      <c r="W2113">
        <f t="shared" si="461"/>
        <v>0</v>
      </c>
    </row>
    <row r="2114" spans="1:23">
      <c r="A2114">
        <v>102</v>
      </c>
      <c r="B2114">
        <v>54</v>
      </c>
      <c r="C2114">
        <v>5</v>
      </c>
      <c r="D2114">
        <f>VLOOKUP(A2114,Haul!F:M,8,FALSE)</f>
        <v>3.6708827999999999E-2</v>
      </c>
      <c r="E2114">
        <v>11</v>
      </c>
      <c r="F2114">
        <v>11</v>
      </c>
      <c r="G2114">
        <v>26</v>
      </c>
      <c r="H2114">
        <f t="shared" si="448"/>
        <v>30</v>
      </c>
      <c r="I2114">
        <f t="shared" si="449"/>
        <v>1</v>
      </c>
      <c r="J2114">
        <f t="shared" si="450"/>
        <v>0</v>
      </c>
      <c r="K2114">
        <f t="shared" si="451"/>
        <v>0</v>
      </c>
      <c r="L2114">
        <f t="shared" si="452"/>
        <v>0</v>
      </c>
      <c r="M2114" s="19" t="s">
        <v>339</v>
      </c>
      <c r="N2114" s="19">
        <f t="shared" si="453"/>
        <v>8.1530862943439402E-3</v>
      </c>
      <c r="O2114">
        <f t="shared" si="454"/>
        <v>27.241403620949164</v>
      </c>
      <c r="P2114">
        <f t="shared" si="455"/>
        <v>0.22210151450065202</v>
      </c>
      <c r="Q2114" t="str">
        <f>VLOOKUP(A2114,Haul!F:W,18,FALSE)</f>
        <v>314</v>
      </c>
      <c r="R2114">
        <f t="shared" si="456"/>
        <v>0</v>
      </c>
      <c r="S2114">
        <f t="shared" si="457"/>
        <v>0</v>
      </c>
      <c r="T2114">
        <f t="shared" si="458"/>
        <v>0</v>
      </c>
      <c r="U2114">
        <f t="shared" si="459"/>
        <v>0</v>
      </c>
      <c r="V2114">
        <f t="shared" si="460"/>
        <v>0</v>
      </c>
      <c r="W2114">
        <f t="shared" si="461"/>
        <v>0</v>
      </c>
    </row>
    <row r="2115" spans="1:23">
      <c r="A2115">
        <v>102</v>
      </c>
      <c r="B2115">
        <v>54</v>
      </c>
      <c r="C2115">
        <v>5</v>
      </c>
      <c r="D2115">
        <f>VLOOKUP(A2115,Haul!F:M,8,FALSE)</f>
        <v>3.6708827999999999E-2</v>
      </c>
      <c r="E2115">
        <v>12</v>
      </c>
      <c r="F2115">
        <v>11</v>
      </c>
      <c r="G2115">
        <v>28</v>
      </c>
      <c r="H2115">
        <f t="shared" ref="H2115:H2178" si="462">ROUNDUP(G2115/5,0)*5</f>
        <v>30</v>
      </c>
      <c r="I2115">
        <f t="shared" ref="I2115:I2178" si="463">IF(F2115=11, 1,2)</f>
        <v>1</v>
      </c>
      <c r="J2115">
        <f t="shared" ref="J2115:J2178" si="464">IF(I2115=2,1,0)</f>
        <v>0</v>
      </c>
      <c r="K2115">
        <f t="shared" ref="K2115:K2178" si="465">1*($I2115=1)*($G2115&gt;=107)</f>
        <v>0</v>
      </c>
      <c r="L2115">
        <f t="shared" ref="L2115:L2178" si="466">1*($I2115=1)*($G2115&gt;=124)</f>
        <v>0</v>
      </c>
      <c r="M2115" s="19" t="s">
        <v>339</v>
      </c>
      <c r="N2115" s="19">
        <f t="shared" ref="N2115:N2178" si="467">IF(I2115=1, (0.0002988*G2115^3.135)/1000, (0.001424*G2115^2.781)/1000)</f>
        <v>1.0285396099317253E-2</v>
      </c>
      <c r="O2115">
        <f t="shared" ref="O2115:O2178" si="468">1/D2115</f>
        <v>27.241403620949164</v>
      </c>
      <c r="P2115">
        <f t="shared" ref="P2115:P2178" si="469">N2115*O2115</f>
        <v>0.28018862654283744</v>
      </c>
      <c r="Q2115" t="str">
        <f>VLOOKUP(A2115,Haul!F:W,18,FALSE)</f>
        <v>314</v>
      </c>
      <c r="R2115">
        <f t="shared" ref="R2115:R2178" si="470">K2115*O2115</f>
        <v>0</v>
      </c>
      <c r="S2115">
        <f t="shared" ref="S2115:S2178" si="471">L2115*O2115</f>
        <v>0</v>
      </c>
      <c r="T2115">
        <f t="shared" ref="T2115:T2178" si="472">J2115*O2115</f>
        <v>0</v>
      </c>
      <c r="U2115">
        <f t="shared" ref="U2115:U2178" si="473">N2115*R2115</f>
        <v>0</v>
      </c>
      <c r="V2115">
        <f t="shared" ref="V2115:V2178" si="474">N2115*S2115</f>
        <v>0</v>
      </c>
      <c r="W2115">
        <f t="shared" ref="W2115:W2178" si="475">N2115*T2115</f>
        <v>0</v>
      </c>
    </row>
    <row r="2116" spans="1:23">
      <c r="A2116">
        <v>102</v>
      </c>
      <c r="B2116">
        <v>54</v>
      </c>
      <c r="C2116">
        <v>5</v>
      </c>
      <c r="D2116">
        <f>VLOOKUP(A2116,Haul!F:M,8,FALSE)</f>
        <v>3.6708827999999999E-2</v>
      </c>
      <c r="E2116">
        <v>13</v>
      </c>
      <c r="F2116">
        <v>11</v>
      </c>
      <c r="G2116">
        <v>30</v>
      </c>
      <c r="H2116">
        <f t="shared" si="462"/>
        <v>30</v>
      </c>
      <c r="I2116">
        <f t="shared" si="463"/>
        <v>1</v>
      </c>
      <c r="J2116">
        <f t="shared" si="464"/>
        <v>0</v>
      </c>
      <c r="K2116">
        <f t="shared" si="465"/>
        <v>0</v>
      </c>
      <c r="L2116">
        <f t="shared" si="466"/>
        <v>0</v>
      </c>
      <c r="M2116" s="19" t="s">
        <v>339</v>
      </c>
      <c r="N2116" s="19">
        <f t="shared" si="467"/>
        <v>1.2768965885908902E-2</v>
      </c>
      <c r="O2116">
        <f t="shared" si="468"/>
        <v>27.241403620949164</v>
      </c>
      <c r="P2116">
        <f t="shared" si="469"/>
        <v>0.34784455352017513</v>
      </c>
      <c r="Q2116" t="str">
        <f>VLOOKUP(A2116,Haul!F:W,18,FALSE)</f>
        <v>314</v>
      </c>
      <c r="R2116">
        <f t="shared" si="470"/>
        <v>0</v>
      </c>
      <c r="S2116">
        <f t="shared" si="471"/>
        <v>0</v>
      </c>
      <c r="T2116">
        <f t="shared" si="472"/>
        <v>0</v>
      </c>
      <c r="U2116">
        <f t="shared" si="473"/>
        <v>0</v>
      </c>
      <c r="V2116">
        <f t="shared" si="474"/>
        <v>0</v>
      </c>
      <c r="W2116">
        <f t="shared" si="475"/>
        <v>0</v>
      </c>
    </row>
    <row r="2117" spans="1:23">
      <c r="A2117">
        <v>102</v>
      </c>
      <c r="B2117">
        <v>54</v>
      </c>
      <c r="C2117">
        <v>5</v>
      </c>
      <c r="D2117">
        <f>VLOOKUP(A2117,Haul!F:M,8,FALSE)</f>
        <v>3.6708827999999999E-2</v>
      </c>
      <c r="E2117">
        <v>14</v>
      </c>
      <c r="F2117">
        <v>11</v>
      </c>
      <c r="G2117">
        <v>34</v>
      </c>
      <c r="H2117">
        <f t="shared" si="462"/>
        <v>35</v>
      </c>
      <c r="I2117">
        <f t="shared" si="463"/>
        <v>1</v>
      </c>
      <c r="J2117">
        <f t="shared" si="464"/>
        <v>0</v>
      </c>
      <c r="K2117">
        <f t="shared" si="465"/>
        <v>0</v>
      </c>
      <c r="L2117">
        <f t="shared" si="466"/>
        <v>0</v>
      </c>
      <c r="M2117" s="19" t="s">
        <v>339</v>
      </c>
      <c r="N2117" s="19">
        <f t="shared" si="467"/>
        <v>1.8904578472790291E-2</v>
      </c>
      <c r="O2117">
        <f t="shared" si="468"/>
        <v>27.241403620949164</v>
      </c>
      <c r="P2117">
        <f t="shared" si="469"/>
        <v>0.51498725246118704</v>
      </c>
      <c r="Q2117" t="str">
        <f>VLOOKUP(A2117,Haul!F:W,18,FALSE)</f>
        <v>314</v>
      </c>
      <c r="R2117">
        <f t="shared" si="470"/>
        <v>0</v>
      </c>
      <c r="S2117">
        <f t="shared" si="471"/>
        <v>0</v>
      </c>
      <c r="T2117">
        <f t="shared" si="472"/>
        <v>0</v>
      </c>
      <c r="U2117">
        <f t="shared" si="473"/>
        <v>0</v>
      </c>
      <c r="V2117">
        <f t="shared" si="474"/>
        <v>0</v>
      </c>
      <c r="W2117">
        <f t="shared" si="475"/>
        <v>0</v>
      </c>
    </row>
    <row r="2118" spans="1:23">
      <c r="A2118">
        <v>102</v>
      </c>
      <c r="B2118">
        <v>54</v>
      </c>
      <c r="C2118">
        <v>5</v>
      </c>
      <c r="D2118">
        <f>VLOOKUP(A2118,Haul!F:M,8,FALSE)</f>
        <v>3.6708827999999999E-2</v>
      </c>
      <c r="E2118">
        <v>15</v>
      </c>
      <c r="F2118">
        <v>11</v>
      </c>
      <c r="G2118">
        <v>24</v>
      </c>
      <c r="H2118">
        <f t="shared" si="462"/>
        <v>25</v>
      </c>
      <c r="I2118">
        <f t="shared" si="463"/>
        <v>1</v>
      </c>
      <c r="J2118">
        <f t="shared" si="464"/>
        <v>0</v>
      </c>
      <c r="K2118">
        <f t="shared" si="465"/>
        <v>0</v>
      </c>
      <c r="L2118">
        <f t="shared" si="466"/>
        <v>0</v>
      </c>
      <c r="M2118" s="19" t="s">
        <v>339</v>
      </c>
      <c r="N2118" s="19">
        <f t="shared" si="467"/>
        <v>6.3437029117437227E-3</v>
      </c>
      <c r="O2118">
        <f t="shared" si="468"/>
        <v>27.241403620949164</v>
      </c>
      <c r="P2118">
        <f t="shared" si="469"/>
        <v>0.1728113714702012</v>
      </c>
      <c r="Q2118" t="str">
        <f>VLOOKUP(A2118,Haul!F:W,18,FALSE)</f>
        <v>314</v>
      </c>
      <c r="R2118">
        <f t="shared" si="470"/>
        <v>0</v>
      </c>
      <c r="S2118">
        <f t="shared" si="471"/>
        <v>0</v>
      </c>
      <c r="T2118">
        <f t="shared" si="472"/>
        <v>0</v>
      </c>
      <c r="U2118">
        <f t="shared" si="473"/>
        <v>0</v>
      </c>
      <c r="V2118">
        <f t="shared" si="474"/>
        <v>0</v>
      </c>
      <c r="W2118">
        <f t="shared" si="475"/>
        <v>0</v>
      </c>
    </row>
    <row r="2119" spans="1:23">
      <c r="A2119">
        <v>102</v>
      </c>
      <c r="B2119">
        <v>54</v>
      </c>
      <c r="C2119">
        <v>5</v>
      </c>
      <c r="D2119">
        <f>VLOOKUP(A2119,Haul!F:M,8,FALSE)</f>
        <v>3.6708827999999999E-2</v>
      </c>
      <c r="E2119">
        <v>16</v>
      </c>
      <c r="F2119">
        <v>11</v>
      </c>
      <c r="G2119">
        <v>27</v>
      </c>
      <c r="H2119">
        <f t="shared" si="462"/>
        <v>30</v>
      </c>
      <c r="I2119">
        <f t="shared" si="463"/>
        <v>1</v>
      </c>
      <c r="J2119">
        <f t="shared" si="464"/>
        <v>0</v>
      </c>
      <c r="K2119">
        <f t="shared" si="465"/>
        <v>0</v>
      </c>
      <c r="L2119">
        <f t="shared" si="466"/>
        <v>0</v>
      </c>
      <c r="M2119" s="19" t="s">
        <v>339</v>
      </c>
      <c r="N2119" s="19">
        <f t="shared" si="467"/>
        <v>9.1771111927028259E-3</v>
      </c>
      <c r="O2119">
        <f t="shared" si="468"/>
        <v>27.241403620949164</v>
      </c>
      <c r="P2119">
        <f t="shared" si="469"/>
        <v>0.24999739007474786</v>
      </c>
      <c r="Q2119" t="str">
        <f>VLOOKUP(A2119,Haul!F:W,18,FALSE)</f>
        <v>314</v>
      </c>
      <c r="R2119">
        <f t="shared" si="470"/>
        <v>0</v>
      </c>
      <c r="S2119">
        <f t="shared" si="471"/>
        <v>0</v>
      </c>
      <c r="T2119">
        <f t="shared" si="472"/>
        <v>0</v>
      </c>
      <c r="U2119">
        <f t="shared" si="473"/>
        <v>0</v>
      </c>
      <c r="V2119">
        <f t="shared" si="474"/>
        <v>0</v>
      </c>
      <c r="W2119">
        <f t="shared" si="475"/>
        <v>0</v>
      </c>
    </row>
    <row r="2120" spans="1:23">
      <c r="A2120">
        <v>102</v>
      </c>
      <c r="B2120">
        <v>54</v>
      </c>
      <c r="C2120">
        <v>5</v>
      </c>
      <c r="D2120">
        <f>VLOOKUP(A2120,Haul!F:M,8,FALSE)</f>
        <v>3.6708827999999999E-2</v>
      </c>
      <c r="E2120">
        <v>17</v>
      </c>
      <c r="F2120">
        <v>11</v>
      </c>
      <c r="G2120">
        <v>30</v>
      </c>
      <c r="H2120">
        <f t="shared" si="462"/>
        <v>30</v>
      </c>
      <c r="I2120">
        <f t="shared" si="463"/>
        <v>1</v>
      </c>
      <c r="J2120">
        <f t="shared" si="464"/>
        <v>0</v>
      </c>
      <c r="K2120">
        <f t="shared" si="465"/>
        <v>0</v>
      </c>
      <c r="L2120">
        <f t="shared" si="466"/>
        <v>0</v>
      </c>
      <c r="M2120" s="19" t="s">
        <v>339</v>
      </c>
      <c r="N2120" s="19">
        <f t="shared" si="467"/>
        <v>1.2768965885908902E-2</v>
      </c>
      <c r="O2120">
        <f t="shared" si="468"/>
        <v>27.241403620949164</v>
      </c>
      <c r="P2120">
        <f t="shared" si="469"/>
        <v>0.34784455352017513</v>
      </c>
      <c r="Q2120" t="str">
        <f>VLOOKUP(A2120,Haul!F:W,18,FALSE)</f>
        <v>314</v>
      </c>
      <c r="R2120">
        <f t="shared" si="470"/>
        <v>0</v>
      </c>
      <c r="S2120">
        <f t="shared" si="471"/>
        <v>0</v>
      </c>
      <c r="T2120">
        <f t="shared" si="472"/>
        <v>0</v>
      </c>
      <c r="U2120">
        <f t="shared" si="473"/>
        <v>0</v>
      </c>
      <c r="V2120">
        <f t="shared" si="474"/>
        <v>0</v>
      </c>
      <c r="W2120">
        <f t="shared" si="475"/>
        <v>0</v>
      </c>
    </row>
    <row r="2121" spans="1:23">
      <c r="A2121">
        <v>102</v>
      </c>
      <c r="B2121">
        <v>54</v>
      </c>
      <c r="C2121">
        <v>5</v>
      </c>
      <c r="D2121">
        <f>VLOOKUP(A2121,Haul!F:M,8,FALSE)</f>
        <v>3.6708827999999999E-2</v>
      </c>
      <c r="E2121">
        <v>18</v>
      </c>
      <c r="F2121">
        <v>11</v>
      </c>
      <c r="G2121">
        <v>30</v>
      </c>
      <c r="H2121">
        <f t="shared" si="462"/>
        <v>30</v>
      </c>
      <c r="I2121">
        <f t="shared" si="463"/>
        <v>1</v>
      </c>
      <c r="J2121">
        <f t="shared" si="464"/>
        <v>0</v>
      </c>
      <c r="K2121">
        <f t="shared" si="465"/>
        <v>0</v>
      </c>
      <c r="L2121">
        <f t="shared" si="466"/>
        <v>0</v>
      </c>
      <c r="M2121" s="19" t="s">
        <v>339</v>
      </c>
      <c r="N2121" s="19">
        <f t="shared" si="467"/>
        <v>1.2768965885908902E-2</v>
      </c>
      <c r="O2121">
        <f t="shared" si="468"/>
        <v>27.241403620949164</v>
      </c>
      <c r="P2121">
        <f t="shared" si="469"/>
        <v>0.34784455352017513</v>
      </c>
      <c r="Q2121" t="str">
        <f>VLOOKUP(A2121,Haul!F:W,18,FALSE)</f>
        <v>314</v>
      </c>
      <c r="R2121">
        <f t="shared" si="470"/>
        <v>0</v>
      </c>
      <c r="S2121">
        <f t="shared" si="471"/>
        <v>0</v>
      </c>
      <c r="T2121">
        <f t="shared" si="472"/>
        <v>0</v>
      </c>
      <c r="U2121">
        <f t="shared" si="473"/>
        <v>0</v>
      </c>
      <c r="V2121">
        <f t="shared" si="474"/>
        <v>0</v>
      </c>
      <c r="W2121">
        <f t="shared" si="475"/>
        <v>0</v>
      </c>
    </row>
    <row r="2122" spans="1:23">
      <c r="A2122">
        <v>102</v>
      </c>
      <c r="B2122">
        <v>54</v>
      </c>
      <c r="C2122">
        <v>5</v>
      </c>
      <c r="D2122">
        <f>VLOOKUP(A2122,Haul!F:M,8,FALSE)</f>
        <v>3.6708827999999999E-2</v>
      </c>
      <c r="E2122">
        <v>19</v>
      </c>
      <c r="F2122">
        <v>11</v>
      </c>
      <c r="G2122">
        <v>30</v>
      </c>
      <c r="H2122">
        <f t="shared" si="462"/>
        <v>30</v>
      </c>
      <c r="I2122">
        <f t="shared" si="463"/>
        <v>1</v>
      </c>
      <c r="J2122">
        <f t="shared" si="464"/>
        <v>0</v>
      </c>
      <c r="K2122">
        <f t="shared" si="465"/>
        <v>0</v>
      </c>
      <c r="L2122">
        <f t="shared" si="466"/>
        <v>0</v>
      </c>
      <c r="M2122" s="19" t="s">
        <v>339</v>
      </c>
      <c r="N2122" s="19">
        <f t="shared" si="467"/>
        <v>1.2768965885908902E-2</v>
      </c>
      <c r="O2122">
        <f t="shared" si="468"/>
        <v>27.241403620949164</v>
      </c>
      <c r="P2122">
        <f t="shared" si="469"/>
        <v>0.34784455352017513</v>
      </c>
      <c r="Q2122" t="str">
        <f>VLOOKUP(A2122,Haul!F:W,18,FALSE)</f>
        <v>314</v>
      </c>
      <c r="R2122">
        <f t="shared" si="470"/>
        <v>0</v>
      </c>
      <c r="S2122">
        <f t="shared" si="471"/>
        <v>0</v>
      </c>
      <c r="T2122">
        <f t="shared" si="472"/>
        <v>0</v>
      </c>
      <c r="U2122">
        <f t="shared" si="473"/>
        <v>0</v>
      </c>
      <c r="V2122">
        <f t="shared" si="474"/>
        <v>0</v>
      </c>
      <c r="W2122">
        <f t="shared" si="475"/>
        <v>0</v>
      </c>
    </row>
    <row r="2123" spans="1:23">
      <c r="A2123">
        <v>102</v>
      </c>
      <c r="B2123">
        <v>54</v>
      </c>
      <c r="C2123">
        <v>5</v>
      </c>
      <c r="D2123">
        <f>VLOOKUP(A2123,Haul!F:M,8,FALSE)</f>
        <v>3.6708827999999999E-2</v>
      </c>
      <c r="E2123">
        <v>20</v>
      </c>
      <c r="F2123">
        <v>11</v>
      </c>
      <c r="G2123">
        <v>29</v>
      </c>
      <c r="H2123">
        <f t="shared" si="462"/>
        <v>30</v>
      </c>
      <c r="I2123">
        <f t="shared" si="463"/>
        <v>1</v>
      </c>
      <c r="J2123">
        <f t="shared" si="464"/>
        <v>0</v>
      </c>
      <c r="K2123">
        <f t="shared" si="465"/>
        <v>0</v>
      </c>
      <c r="L2123">
        <f t="shared" si="466"/>
        <v>0</v>
      </c>
      <c r="M2123" s="19" t="s">
        <v>339</v>
      </c>
      <c r="N2123" s="19">
        <f t="shared" si="467"/>
        <v>1.1481491709501121E-2</v>
      </c>
      <c r="O2123">
        <f t="shared" si="468"/>
        <v>27.241403620949164</v>
      </c>
      <c r="P2123">
        <f t="shared" si="469"/>
        <v>0.31277194982910167</v>
      </c>
      <c r="Q2123" t="str">
        <f>VLOOKUP(A2123,Haul!F:W,18,FALSE)</f>
        <v>314</v>
      </c>
      <c r="R2123">
        <f t="shared" si="470"/>
        <v>0</v>
      </c>
      <c r="S2123">
        <f t="shared" si="471"/>
        <v>0</v>
      </c>
      <c r="T2123">
        <f t="shared" si="472"/>
        <v>0</v>
      </c>
      <c r="U2123">
        <f t="shared" si="473"/>
        <v>0</v>
      </c>
      <c r="V2123">
        <f t="shared" si="474"/>
        <v>0</v>
      </c>
      <c r="W2123">
        <f t="shared" si="475"/>
        <v>0</v>
      </c>
    </row>
    <row r="2124" spans="1:23">
      <c r="A2124">
        <v>102</v>
      </c>
      <c r="B2124">
        <v>54</v>
      </c>
      <c r="C2124">
        <v>5</v>
      </c>
      <c r="D2124">
        <f>VLOOKUP(A2124,Haul!F:M,8,FALSE)</f>
        <v>3.6708827999999999E-2</v>
      </c>
      <c r="E2124">
        <v>21</v>
      </c>
      <c r="F2124">
        <v>11</v>
      </c>
      <c r="G2124">
        <v>27</v>
      </c>
      <c r="H2124">
        <f t="shared" si="462"/>
        <v>30</v>
      </c>
      <c r="I2124">
        <f t="shared" si="463"/>
        <v>1</v>
      </c>
      <c r="J2124">
        <f t="shared" si="464"/>
        <v>0</v>
      </c>
      <c r="K2124">
        <f t="shared" si="465"/>
        <v>0</v>
      </c>
      <c r="L2124">
        <f t="shared" si="466"/>
        <v>0</v>
      </c>
      <c r="M2124" s="19" t="s">
        <v>339</v>
      </c>
      <c r="N2124" s="19">
        <f t="shared" si="467"/>
        <v>9.1771111927028259E-3</v>
      </c>
      <c r="O2124">
        <f t="shared" si="468"/>
        <v>27.241403620949164</v>
      </c>
      <c r="P2124">
        <f t="shared" si="469"/>
        <v>0.24999739007474786</v>
      </c>
      <c r="Q2124" t="str">
        <f>VLOOKUP(A2124,Haul!F:W,18,FALSE)</f>
        <v>314</v>
      </c>
      <c r="R2124">
        <f t="shared" si="470"/>
        <v>0</v>
      </c>
      <c r="S2124">
        <f t="shared" si="471"/>
        <v>0</v>
      </c>
      <c r="T2124">
        <f t="shared" si="472"/>
        <v>0</v>
      </c>
      <c r="U2124">
        <f t="shared" si="473"/>
        <v>0</v>
      </c>
      <c r="V2124">
        <f t="shared" si="474"/>
        <v>0</v>
      </c>
      <c r="W2124">
        <f t="shared" si="475"/>
        <v>0</v>
      </c>
    </row>
    <row r="2125" spans="1:23">
      <c r="A2125">
        <v>102</v>
      </c>
      <c r="B2125">
        <v>54</v>
      </c>
      <c r="C2125">
        <v>5</v>
      </c>
      <c r="D2125">
        <f>VLOOKUP(A2125,Haul!F:M,8,FALSE)</f>
        <v>3.6708827999999999E-2</v>
      </c>
      <c r="E2125">
        <v>22</v>
      </c>
      <c r="F2125">
        <v>11</v>
      </c>
      <c r="G2125">
        <v>30</v>
      </c>
      <c r="H2125">
        <f t="shared" si="462"/>
        <v>30</v>
      </c>
      <c r="I2125">
        <f t="shared" si="463"/>
        <v>1</v>
      </c>
      <c r="J2125">
        <f t="shared" si="464"/>
        <v>0</v>
      </c>
      <c r="K2125">
        <f t="shared" si="465"/>
        <v>0</v>
      </c>
      <c r="L2125">
        <f t="shared" si="466"/>
        <v>0</v>
      </c>
      <c r="M2125" s="19" t="s">
        <v>339</v>
      </c>
      <c r="N2125" s="19">
        <f t="shared" si="467"/>
        <v>1.2768965885908902E-2</v>
      </c>
      <c r="O2125">
        <f t="shared" si="468"/>
        <v>27.241403620949164</v>
      </c>
      <c r="P2125">
        <f t="shared" si="469"/>
        <v>0.34784455352017513</v>
      </c>
      <c r="Q2125" t="str">
        <f>VLOOKUP(A2125,Haul!F:W,18,FALSE)</f>
        <v>314</v>
      </c>
      <c r="R2125">
        <f t="shared" si="470"/>
        <v>0</v>
      </c>
      <c r="S2125">
        <f t="shared" si="471"/>
        <v>0</v>
      </c>
      <c r="T2125">
        <f t="shared" si="472"/>
        <v>0</v>
      </c>
      <c r="U2125">
        <f t="shared" si="473"/>
        <v>0</v>
      </c>
      <c r="V2125">
        <f t="shared" si="474"/>
        <v>0</v>
      </c>
      <c r="W2125">
        <f t="shared" si="475"/>
        <v>0</v>
      </c>
    </row>
    <row r="2126" spans="1:23">
      <c r="A2126">
        <v>102</v>
      </c>
      <c r="B2126">
        <v>54</v>
      </c>
      <c r="C2126">
        <v>5</v>
      </c>
      <c r="D2126">
        <f>VLOOKUP(A2126,Haul!F:M,8,FALSE)</f>
        <v>3.6708827999999999E-2</v>
      </c>
      <c r="E2126">
        <v>23</v>
      </c>
      <c r="F2126">
        <v>11</v>
      </c>
      <c r="G2126">
        <v>27</v>
      </c>
      <c r="H2126">
        <f t="shared" si="462"/>
        <v>30</v>
      </c>
      <c r="I2126">
        <f t="shared" si="463"/>
        <v>1</v>
      </c>
      <c r="J2126">
        <f t="shared" si="464"/>
        <v>0</v>
      </c>
      <c r="K2126">
        <f t="shared" si="465"/>
        <v>0</v>
      </c>
      <c r="L2126">
        <f t="shared" si="466"/>
        <v>0</v>
      </c>
      <c r="M2126" s="19" t="s">
        <v>339</v>
      </c>
      <c r="N2126" s="19">
        <f t="shared" si="467"/>
        <v>9.1771111927028259E-3</v>
      </c>
      <c r="O2126">
        <f t="shared" si="468"/>
        <v>27.241403620949164</v>
      </c>
      <c r="P2126">
        <f t="shared" si="469"/>
        <v>0.24999739007474786</v>
      </c>
      <c r="Q2126" t="str">
        <f>VLOOKUP(A2126,Haul!F:W,18,FALSE)</f>
        <v>314</v>
      </c>
      <c r="R2126">
        <f t="shared" si="470"/>
        <v>0</v>
      </c>
      <c r="S2126">
        <f t="shared" si="471"/>
        <v>0</v>
      </c>
      <c r="T2126">
        <f t="shared" si="472"/>
        <v>0</v>
      </c>
      <c r="U2126">
        <f t="shared" si="473"/>
        <v>0</v>
      </c>
      <c r="V2126">
        <f t="shared" si="474"/>
        <v>0</v>
      </c>
      <c r="W2126">
        <f t="shared" si="475"/>
        <v>0</v>
      </c>
    </row>
    <row r="2127" spans="1:23">
      <c r="A2127">
        <v>102</v>
      </c>
      <c r="B2127">
        <v>54</v>
      </c>
      <c r="C2127">
        <v>5</v>
      </c>
      <c r="D2127">
        <f>VLOOKUP(A2127,Haul!F:M,8,FALSE)</f>
        <v>3.6708827999999999E-2</v>
      </c>
      <c r="E2127">
        <v>24</v>
      </c>
      <c r="F2127">
        <v>11</v>
      </c>
      <c r="G2127">
        <v>30</v>
      </c>
      <c r="H2127">
        <f t="shared" si="462"/>
        <v>30</v>
      </c>
      <c r="I2127">
        <f t="shared" si="463"/>
        <v>1</v>
      </c>
      <c r="J2127">
        <f t="shared" si="464"/>
        <v>0</v>
      </c>
      <c r="K2127">
        <f t="shared" si="465"/>
        <v>0</v>
      </c>
      <c r="L2127">
        <f t="shared" si="466"/>
        <v>0</v>
      </c>
      <c r="M2127" s="19" t="s">
        <v>339</v>
      </c>
      <c r="N2127" s="19">
        <f t="shared" si="467"/>
        <v>1.2768965885908902E-2</v>
      </c>
      <c r="O2127">
        <f t="shared" si="468"/>
        <v>27.241403620949164</v>
      </c>
      <c r="P2127">
        <f t="shared" si="469"/>
        <v>0.34784455352017513</v>
      </c>
      <c r="Q2127" t="str">
        <f>VLOOKUP(A2127,Haul!F:W,18,FALSE)</f>
        <v>314</v>
      </c>
      <c r="R2127">
        <f t="shared" si="470"/>
        <v>0</v>
      </c>
      <c r="S2127">
        <f t="shared" si="471"/>
        <v>0</v>
      </c>
      <c r="T2127">
        <f t="shared" si="472"/>
        <v>0</v>
      </c>
      <c r="U2127">
        <f t="shared" si="473"/>
        <v>0</v>
      </c>
      <c r="V2127">
        <f t="shared" si="474"/>
        <v>0</v>
      </c>
      <c r="W2127">
        <f t="shared" si="475"/>
        <v>0</v>
      </c>
    </row>
    <row r="2128" spans="1:23">
      <c r="A2128">
        <v>102</v>
      </c>
      <c r="B2128">
        <v>54</v>
      </c>
      <c r="C2128">
        <v>5</v>
      </c>
      <c r="D2128">
        <f>VLOOKUP(A2128,Haul!F:M,8,FALSE)</f>
        <v>3.6708827999999999E-2</v>
      </c>
      <c r="E2128">
        <v>25</v>
      </c>
      <c r="F2128">
        <v>11</v>
      </c>
      <c r="G2128">
        <v>30</v>
      </c>
      <c r="H2128">
        <f t="shared" si="462"/>
        <v>30</v>
      </c>
      <c r="I2128">
        <f t="shared" si="463"/>
        <v>1</v>
      </c>
      <c r="J2128">
        <f t="shared" si="464"/>
        <v>0</v>
      </c>
      <c r="K2128">
        <f t="shared" si="465"/>
        <v>0</v>
      </c>
      <c r="L2128">
        <f t="shared" si="466"/>
        <v>0</v>
      </c>
      <c r="M2128" s="19" t="s">
        <v>339</v>
      </c>
      <c r="N2128" s="19">
        <f t="shared" si="467"/>
        <v>1.2768965885908902E-2</v>
      </c>
      <c r="O2128">
        <f t="shared" si="468"/>
        <v>27.241403620949164</v>
      </c>
      <c r="P2128">
        <f t="shared" si="469"/>
        <v>0.34784455352017513</v>
      </c>
      <c r="Q2128" t="str">
        <f>VLOOKUP(A2128,Haul!F:W,18,FALSE)</f>
        <v>314</v>
      </c>
      <c r="R2128">
        <f t="shared" si="470"/>
        <v>0</v>
      </c>
      <c r="S2128">
        <f t="shared" si="471"/>
        <v>0</v>
      </c>
      <c r="T2128">
        <f t="shared" si="472"/>
        <v>0</v>
      </c>
      <c r="U2128">
        <f t="shared" si="473"/>
        <v>0</v>
      </c>
      <c r="V2128">
        <f t="shared" si="474"/>
        <v>0</v>
      </c>
      <c r="W2128">
        <f t="shared" si="475"/>
        <v>0</v>
      </c>
    </row>
    <row r="2129" spans="1:23">
      <c r="A2129">
        <v>102</v>
      </c>
      <c r="B2129">
        <v>54</v>
      </c>
      <c r="C2129">
        <v>5</v>
      </c>
      <c r="D2129">
        <f>VLOOKUP(A2129,Haul!F:M,8,FALSE)</f>
        <v>3.6708827999999999E-2</v>
      </c>
      <c r="E2129">
        <v>26</v>
      </c>
      <c r="F2129">
        <v>11</v>
      </c>
      <c r="G2129">
        <v>27</v>
      </c>
      <c r="H2129">
        <f t="shared" si="462"/>
        <v>30</v>
      </c>
      <c r="I2129">
        <f t="shared" si="463"/>
        <v>1</v>
      </c>
      <c r="J2129">
        <f t="shared" si="464"/>
        <v>0</v>
      </c>
      <c r="K2129">
        <f t="shared" si="465"/>
        <v>0</v>
      </c>
      <c r="L2129">
        <f t="shared" si="466"/>
        <v>0</v>
      </c>
      <c r="M2129" s="19" t="s">
        <v>339</v>
      </c>
      <c r="N2129" s="19">
        <f t="shared" si="467"/>
        <v>9.1771111927028259E-3</v>
      </c>
      <c r="O2129">
        <f t="shared" si="468"/>
        <v>27.241403620949164</v>
      </c>
      <c r="P2129">
        <f t="shared" si="469"/>
        <v>0.24999739007474786</v>
      </c>
      <c r="Q2129" t="str">
        <f>VLOOKUP(A2129,Haul!F:W,18,FALSE)</f>
        <v>314</v>
      </c>
      <c r="R2129">
        <f t="shared" si="470"/>
        <v>0</v>
      </c>
      <c r="S2129">
        <f t="shared" si="471"/>
        <v>0</v>
      </c>
      <c r="T2129">
        <f t="shared" si="472"/>
        <v>0</v>
      </c>
      <c r="U2129">
        <f t="shared" si="473"/>
        <v>0</v>
      </c>
      <c r="V2129">
        <f t="shared" si="474"/>
        <v>0</v>
      </c>
      <c r="W2129">
        <f t="shared" si="475"/>
        <v>0</v>
      </c>
    </row>
    <row r="2130" spans="1:23">
      <c r="A2130">
        <v>102</v>
      </c>
      <c r="B2130">
        <v>54</v>
      </c>
      <c r="C2130">
        <v>5</v>
      </c>
      <c r="D2130">
        <f>VLOOKUP(A2130,Haul!F:M,8,FALSE)</f>
        <v>3.6708827999999999E-2</v>
      </c>
      <c r="E2130">
        <v>27</v>
      </c>
      <c r="F2130">
        <v>11</v>
      </c>
      <c r="G2130">
        <v>28</v>
      </c>
      <c r="H2130">
        <f t="shared" si="462"/>
        <v>30</v>
      </c>
      <c r="I2130">
        <f t="shared" si="463"/>
        <v>1</v>
      </c>
      <c r="J2130">
        <f t="shared" si="464"/>
        <v>0</v>
      </c>
      <c r="K2130">
        <f t="shared" si="465"/>
        <v>0</v>
      </c>
      <c r="L2130">
        <f t="shared" si="466"/>
        <v>0</v>
      </c>
      <c r="M2130" s="19" t="s">
        <v>339</v>
      </c>
      <c r="N2130" s="19">
        <f t="shared" si="467"/>
        <v>1.0285396099317253E-2</v>
      </c>
      <c r="O2130">
        <f t="shared" si="468"/>
        <v>27.241403620949164</v>
      </c>
      <c r="P2130">
        <f t="shared" si="469"/>
        <v>0.28018862654283744</v>
      </c>
      <c r="Q2130" t="str">
        <f>VLOOKUP(A2130,Haul!F:W,18,FALSE)</f>
        <v>314</v>
      </c>
      <c r="R2130">
        <f t="shared" si="470"/>
        <v>0</v>
      </c>
      <c r="S2130">
        <f t="shared" si="471"/>
        <v>0</v>
      </c>
      <c r="T2130">
        <f t="shared" si="472"/>
        <v>0</v>
      </c>
      <c r="U2130">
        <f t="shared" si="473"/>
        <v>0</v>
      </c>
      <c r="V2130">
        <f t="shared" si="474"/>
        <v>0</v>
      </c>
      <c r="W2130">
        <f t="shared" si="475"/>
        <v>0</v>
      </c>
    </row>
    <row r="2131" spans="1:23">
      <c r="A2131">
        <v>102</v>
      </c>
      <c r="B2131">
        <v>54</v>
      </c>
      <c r="C2131">
        <v>5</v>
      </c>
      <c r="D2131">
        <f>VLOOKUP(A2131,Haul!F:M,8,FALSE)</f>
        <v>3.6708827999999999E-2</v>
      </c>
      <c r="E2131">
        <v>28</v>
      </c>
      <c r="F2131">
        <v>11</v>
      </c>
      <c r="G2131">
        <v>30</v>
      </c>
      <c r="H2131">
        <f t="shared" si="462"/>
        <v>30</v>
      </c>
      <c r="I2131">
        <f t="shared" si="463"/>
        <v>1</v>
      </c>
      <c r="J2131">
        <f t="shared" si="464"/>
        <v>0</v>
      </c>
      <c r="K2131">
        <f t="shared" si="465"/>
        <v>0</v>
      </c>
      <c r="L2131">
        <f t="shared" si="466"/>
        <v>0</v>
      </c>
      <c r="M2131" s="19" t="s">
        <v>339</v>
      </c>
      <c r="N2131" s="19">
        <f t="shared" si="467"/>
        <v>1.2768965885908902E-2</v>
      </c>
      <c r="O2131">
        <f t="shared" si="468"/>
        <v>27.241403620949164</v>
      </c>
      <c r="P2131">
        <f t="shared" si="469"/>
        <v>0.34784455352017513</v>
      </c>
      <c r="Q2131" t="str">
        <f>VLOOKUP(A2131,Haul!F:W,18,FALSE)</f>
        <v>314</v>
      </c>
      <c r="R2131">
        <f t="shared" si="470"/>
        <v>0</v>
      </c>
      <c r="S2131">
        <f t="shared" si="471"/>
        <v>0</v>
      </c>
      <c r="T2131">
        <f t="shared" si="472"/>
        <v>0</v>
      </c>
      <c r="U2131">
        <f t="shared" si="473"/>
        <v>0</v>
      </c>
      <c r="V2131">
        <f t="shared" si="474"/>
        <v>0</v>
      </c>
      <c r="W2131">
        <f t="shared" si="475"/>
        <v>0</v>
      </c>
    </row>
    <row r="2132" spans="1:23">
      <c r="A2132">
        <v>102</v>
      </c>
      <c r="B2132">
        <v>54</v>
      </c>
      <c r="C2132">
        <v>5</v>
      </c>
      <c r="D2132">
        <f>VLOOKUP(A2132,Haul!F:M,8,FALSE)</f>
        <v>3.6708827999999999E-2</v>
      </c>
      <c r="E2132">
        <v>29</v>
      </c>
      <c r="F2132">
        <v>11</v>
      </c>
      <c r="G2132">
        <v>27</v>
      </c>
      <c r="H2132">
        <f t="shared" si="462"/>
        <v>30</v>
      </c>
      <c r="I2132">
        <f t="shared" si="463"/>
        <v>1</v>
      </c>
      <c r="J2132">
        <f t="shared" si="464"/>
        <v>0</v>
      </c>
      <c r="K2132">
        <f t="shared" si="465"/>
        <v>0</v>
      </c>
      <c r="L2132">
        <f t="shared" si="466"/>
        <v>0</v>
      </c>
      <c r="M2132" s="19" t="s">
        <v>339</v>
      </c>
      <c r="N2132" s="19">
        <f t="shared" si="467"/>
        <v>9.1771111927028259E-3</v>
      </c>
      <c r="O2132">
        <f t="shared" si="468"/>
        <v>27.241403620949164</v>
      </c>
      <c r="P2132">
        <f t="shared" si="469"/>
        <v>0.24999739007474786</v>
      </c>
      <c r="Q2132" t="str">
        <f>VLOOKUP(A2132,Haul!F:W,18,FALSE)</f>
        <v>314</v>
      </c>
      <c r="R2132">
        <f t="shared" si="470"/>
        <v>0</v>
      </c>
      <c r="S2132">
        <f t="shared" si="471"/>
        <v>0</v>
      </c>
      <c r="T2132">
        <f t="shared" si="472"/>
        <v>0</v>
      </c>
      <c r="U2132">
        <f t="shared" si="473"/>
        <v>0</v>
      </c>
      <c r="V2132">
        <f t="shared" si="474"/>
        <v>0</v>
      </c>
      <c r="W2132">
        <f t="shared" si="475"/>
        <v>0</v>
      </c>
    </row>
    <row r="2133" spans="1:23">
      <c r="A2133">
        <v>102</v>
      </c>
      <c r="B2133">
        <v>54</v>
      </c>
      <c r="C2133">
        <v>5</v>
      </c>
      <c r="D2133">
        <f>VLOOKUP(A2133,Haul!F:M,8,FALSE)</f>
        <v>3.6708827999999999E-2</v>
      </c>
      <c r="E2133">
        <v>30</v>
      </c>
      <c r="F2133">
        <v>11</v>
      </c>
      <c r="G2133">
        <v>25</v>
      </c>
      <c r="H2133">
        <f t="shared" si="462"/>
        <v>25</v>
      </c>
      <c r="I2133">
        <f t="shared" si="463"/>
        <v>1</v>
      </c>
      <c r="J2133">
        <f t="shared" si="464"/>
        <v>0</v>
      </c>
      <c r="K2133">
        <f t="shared" si="465"/>
        <v>0</v>
      </c>
      <c r="L2133">
        <f t="shared" si="466"/>
        <v>0</v>
      </c>
      <c r="M2133" s="19" t="s">
        <v>339</v>
      </c>
      <c r="N2133" s="19">
        <f t="shared" si="467"/>
        <v>7.2097884253611803E-3</v>
      </c>
      <c r="O2133">
        <f t="shared" si="468"/>
        <v>27.241403620949164</v>
      </c>
      <c r="P2133">
        <f t="shared" si="469"/>
        <v>0.19640475651691142</v>
      </c>
      <c r="Q2133" t="str">
        <f>VLOOKUP(A2133,Haul!F:W,18,FALSE)</f>
        <v>314</v>
      </c>
      <c r="R2133">
        <f t="shared" si="470"/>
        <v>0</v>
      </c>
      <c r="S2133">
        <f t="shared" si="471"/>
        <v>0</v>
      </c>
      <c r="T2133">
        <f t="shared" si="472"/>
        <v>0</v>
      </c>
      <c r="U2133">
        <f t="shared" si="473"/>
        <v>0</v>
      </c>
      <c r="V2133">
        <f t="shared" si="474"/>
        <v>0</v>
      </c>
      <c r="W2133">
        <f t="shared" si="475"/>
        <v>0</v>
      </c>
    </row>
    <row r="2134" spans="1:23">
      <c r="A2134">
        <v>102</v>
      </c>
      <c r="B2134">
        <v>54</v>
      </c>
      <c r="C2134">
        <v>5</v>
      </c>
      <c r="D2134">
        <f>VLOOKUP(A2134,Haul!F:M,8,FALSE)</f>
        <v>3.6708827999999999E-2</v>
      </c>
      <c r="E2134">
        <v>31</v>
      </c>
      <c r="F2134">
        <v>11</v>
      </c>
      <c r="G2134">
        <v>31</v>
      </c>
      <c r="H2134">
        <f t="shared" si="462"/>
        <v>35</v>
      </c>
      <c r="I2134">
        <f t="shared" si="463"/>
        <v>1</v>
      </c>
      <c r="J2134">
        <f t="shared" si="464"/>
        <v>0</v>
      </c>
      <c r="K2134">
        <f t="shared" si="465"/>
        <v>0</v>
      </c>
      <c r="L2134">
        <f t="shared" si="466"/>
        <v>0</v>
      </c>
      <c r="M2134" s="19" t="s">
        <v>339</v>
      </c>
      <c r="N2134" s="19">
        <f t="shared" si="467"/>
        <v>1.4151403144879811E-2</v>
      </c>
      <c r="O2134">
        <f t="shared" si="468"/>
        <v>27.241403620949164</v>
      </c>
      <c r="P2134">
        <f t="shared" si="469"/>
        <v>0.38550408487244026</v>
      </c>
      <c r="Q2134" t="str">
        <f>VLOOKUP(A2134,Haul!F:W,18,FALSE)</f>
        <v>314</v>
      </c>
      <c r="R2134">
        <f t="shared" si="470"/>
        <v>0</v>
      </c>
      <c r="S2134">
        <f t="shared" si="471"/>
        <v>0</v>
      </c>
      <c r="T2134">
        <f t="shared" si="472"/>
        <v>0</v>
      </c>
      <c r="U2134">
        <f t="shared" si="473"/>
        <v>0</v>
      </c>
      <c r="V2134">
        <f t="shared" si="474"/>
        <v>0</v>
      </c>
      <c r="W2134">
        <f t="shared" si="475"/>
        <v>0</v>
      </c>
    </row>
    <row r="2135" spans="1:23">
      <c r="A2135">
        <v>102</v>
      </c>
      <c r="B2135">
        <v>54</v>
      </c>
      <c r="C2135">
        <v>5</v>
      </c>
      <c r="D2135">
        <f>VLOOKUP(A2135,Haul!F:M,8,FALSE)</f>
        <v>3.6708827999999999E-2</v>
      </c>
      <c r="E2135">
        <v>32</v>
      </c>
      <c r="F2135">
        <v>11</v>
      </c>
      <c r="G2135">
        <v>30</v>
      </c>
      <c r="H2135">
        <f t="shared" si="462"/>
        <v>30</v>
      </c>
      <c r="I2135">
        <f t="shared" si="463"/>
        <v>1</v>
      </c>
      <c r="J2135">
        <f t="shared" si="464"/>
        <v>0</v>
      </c>
      <c r="K2135">
        <f t="shared" si="465"/>
        <v>0</v>
      </c>
      <c r="L2135">
        <f t="shared" si="466"/>
        <v>0</v>
      </c>
      <c r="M2135" s="19" t="s">
        <v>339</v>
      </c>
      <c r="N2135" s="19">
        <f t="shared" si="467"/>
        <v>1.2768965885908902E-2</v>
      </c>
      <c r="O2135">
        <f t="shared" si="468"/>
        <v>27.241403620949164</v>
      </c>
      <c r="P2135">
        <f t="shared" si="469"/>
        <v>0.34784455352017513</v>
      </c>
      <c r="Q2135" t="str">
        <f>VLOOKUP(A2135,Haul!F:W,18,FALSE)</f>
        <v>314</v>
      </c>
      <c r="R2135">
        <f t="shared" si="470"/>
        <v>0</v>
      </c>
      <c r="S2135">
        <f t="shared" si="471"/>
        <v>0</v>
      </c>
      <c r="T2135">
        <f t="shared" si="472"/>
        <v>0</v>
      </c>
      <c r="U2135">
        <f t="shared" si="473"/>
        <v>0</v>
      </c>
      <c r="V2135">
        <f t="shared" si="474"/>
        <v>0</v>
      </c>
      <c r="W2135">
        <f t="shared" si="475"/>
        <v>0</v>
      </c>
    </row>
    <row r="2136" spans="1:23">
      <c r="A2136">
        <v>102</v>
      </c>
      <c r="B2136">
        <v>54</v>
      </c>
      <c r="C2136">
        <v>5</v>
      </c>
      <c r="D2136">
        <f>VLOOKUP(A2136,Haul!F:M,8,FALSE)</f>
        <v>3.6708827999999999E-2</v>
      </c>
      <c r="E2136">
        <v>33</v>
      </c>
      <c r="F2136">
        <v>11</v>
      </c>
      <c r="G2136">
        <v>30</v>
      </c>
      <c r="H2136">
        <f t="shared" si="462"/>
        <v>30</v>
      </c>
      <c r="I2136">
        <f t="shared" si="463"/>
        <v>1</v>
      </c>
      <c r="J2136">
        <f t="shared" si="464"/>
        <v>0</v>
      </c>
      <c r="K2136">
        <f t="shared" si="465"/>
        <v>0</v>
      </c>
      <c r="L2136">
        <f t="shared" si="466"/>
        <v>0</v>
      </c>
      <c r="M2136" s="19" t="s">
        <v>339</v>
      </c>
      <c r="N2136" s="19">
        <f t="shared" si="467"/>
        <v>1.2768965885908902E-2</v>
      </c>
      <c r="O2136">
        <f t="shared" si="468"/>
        <v>27.241403620949164</v>
      </c>
      <c r="P2136">
        <f t="shared" si="469"/>
        <v>0.34784455352017513</v>
      </c>
      <c r="Q2136" t="str">
        <f>VLOOKUP(A2136,Haul!F:W,18,FALSE)</f>
        <v>314</v>
      </c>
      <c r="R2136">
        <f t="shared" si="470"/>
        <v>0</v>
      </c>
      <c r="S2136">
        <f t="shared" si="471"/>
        <v>0</v>
      </c>
      <c r="T2136">
        <f t="shared" si="472"/>
        <v>0</v>
      </c>
      <c r="U2136">
        <f t="shared" si="473"/>
        <v>0</v>
      </c>
      <c r="V2136">
        <f t="shared" si="474"/>
        <v>0</v>
      </c>
      <c r="W2136">
        <f t="shared" si="475"/>
        <v>0</v>
      </c>
    </row>
    <row r="2137" spans="1:23">
      <c r="A2137">
        <v>102</v>
      </c>
      <c r="B2137">
        <v>54</v>
      </c>
      <c r="C2137">
        <v>5</v>
      </c>
      <c r="D2137">
        <f>VLOOKUP(A2137,Haul!F:M,8,FALSE)</f>
        <v>3.6708827999999999E-2</v>
      </c>
      <c r="E2137">
        <v>34</v>
      </c>
      <c r="F2137">
        <v>11</v>
      </c>
      <c r="G2137">
        <v>26</v>
      </c>
      <c r="H2137">
        <f t="shared" si="462"/>
        <v>30</v>
      </c>
      <c r="I2137">
        <f t="shared" si="463"/>
        <v>1</v>
      </c>
      <c r="J2137">
        <f t="shared" si="464"/>
        <v>0</v>
      </c>
      <c r="K2137">
        <f t="shared" si="465"/>
        <v>0</v>
      </c>
      <c r="L2137">
        <f t="shared" si="466"/>
        <v>0</v>
      </c>
      <c r="M2137" s="19" t="s">
        <v>339</v>
      </c>
      <c r="N2137" s="19">
        <f t="shared" si="467"/>
        <v>8.1530862943439402E-3</v>
      </c>
      <c r="O2137">
        <f t="shared" si="468"/>
        <v>27.241403620949164</v>
      </c>
      <c r="P2137">
        <f t="shared" si="469"/>
        <v>0.22210151450065202</v>
      </c>
      <c r="Q2137" t="str">
        <f>VLOOKUP(A2137,Haul!F:W,18,FALSE)</f>
        <v>314</v>
      </c>
      <c r="R2137">
        <f t="shared" si="470"/>
        <v>0</v>
      </c>
      <c r="S2137">
        <f t="shared" si="471"/>
        <v>0</v>
      </c>
      <c r="T2137">
        <f t="shared" si="472"/>
        <v>0</v>
      </c>
      <c r="U2137">
        <f t="shared" si="473"/>
        <v>0</v>
      </c>
      <c r="V2137">
        <f t="shared" si="474"/>
        <v>0</v>
      </c>
      <c r="W2137">
        <f t="shared" si="475"/>
        <v>0</v>
      </c>
    </row>
    <row r="2138" spans="1:23">
      <c r="A2138">
        <v>102</v>
      </c>
      <c r="B2138">
        <v>54</v>
      </c>
      <c r="C2138">
        <v>5</v>
      </c>
      <c r="D2138">
        <f>VLOOKUP(A2138,Haul!F:M,8,FALSE)</f>
        <v>3.6708827999999999E-2</v>
      </c>
      <c r="E2138">
        <v>35</v>
      </c>
      <c r="F2138">
        <v>11</v>
      </c>
      <c r="G2138">
        <v>109</v>
      </c>
      <c r="H2138">
        <f t="shared" si="462"/>
        <v>110</v>
      </c>
      <c r="I2138">
        <f t="shared" si="463"/>
        <v>1</v>
      </c>
      <c r="J2138">
        <f t="shared" si="464"/>
        <v>0</v>
      </c>
      <c r="K2138">
        <f t="shared" si="465"/>
        <v>1</v>
      </c>
      <c r="L2138">
        <f t="shared" si="466"/>
        <v>0</v>
      </c>
      <c r="M2138" s="19" t="s">
        <v>339</v>
      </c>
      <c r="N2138" s="19">
        <f t="shared" si="467"/>
        <v>0.72897504972698923</v>
      </c>
      <c r="O2138">
        <f t="shared" si="468"/>
        <v>27.241403620949164</v>
      </c>
      <c r="P2138">
        <f t="shared" si="469"/>
        <v>19.858303559214402</v>
      </c>
      <c r="Q2138" t="str">
        <f>VLOOKUP(A2138,Haul!F:W,18,FALSE)</f>
        <v>314</v>
      </c>
      <c r="R2138">
        <f t="shared" si="470"/>
        <v>27.241403620949164</v>
      </c>
      <c r="S2138">
        <f t="shared" si="471"/>
        <v>0</v>
      </c>
      <c r="T2138">
        <f t="shared" si="472"/>
        <v>0</v>
      </c>
      <c r="U2138">
        <f t="shared" si="473"/>
        <v>19.858303559214402</v>
      </c>
      <c r="V2138">
        <f t="shared" si="474"/>
        <v>0</v>
      </c>
      <c r="W2138">
        <f t="shared" si="475"/>
        <v>0</v>
      </c>
    </row>
    <row r="2139" spans="1:23">
      <c r="A2139">
        <v>102</v>
      </c>
      <c r="B2139">
        <v>54</v>
      </c>
      <c r="C2139">
        <v>5</v>
      </c>
      <c r="D2139">
        <f>VLOOKUP(A2139,Haul!F:M,8,FALSE)</f>
        <v>3.6708827999999999E-2</v>
      </c>
      <c r="E2139">
        <v>36</v>
      </c>
      <c r="F2139">
        <v>11</v>
      </c>
      <c r="G2139">
        <v>95</v>
      </c>
      <c r="H2139">
        <f t="shared" si="462"/>
        <v>95</v>
      </c>
      <c r="I2139">
        <f t="shared" si="463"/>
        <v>1</v>
      </c>
      <c r="J2139">
        <f t="shared" si="464"/>
        <v>0</v>
      </c>
      <c r="K2139">
        <f t="shared" si="465"/>
        <v>0</v>
      </c>
      <c r="L2139">
        <f t="shared" si="466"/>
        <v>0</v>
      </c>
      <c r="M2139" s="19" t="s">
        <v>339</v>
      </c>
      <c r="N2139" s="19">
        <f t="shared" si="467"/>
        <v>0.47374440697152048</v>
      </c>
      <c r="O2139">
        <f t="shared" si="468"/>
        <v>27.241403620949164</v>
      </c>
      <c r="P2139">
        <f t="shared" si="469"/>
        <v>12.905462603478393</v>
      </c>
      <c r="Q2139" t="str">
        <f>VLOOKUP(A2139,Haul!F:W,18,FALSE)</f>
        <v>314</v>
      </c>
      <c r="R2139">
        <f t="shared" si="470"/>
        <v>0</v>
      </c>
      <c r="S2139">
        <f t="shared" si="471"/>
        <v>0</v>
      </c>
      <c r="T2139">
        <f t="shared" si="472"/>
        <v>0</v>
      </c>
      <c r="U2139">
        <f t="shared" si="473"/>
        <v>0</v>
      </c>
      <c r="V2139">
        <f t="shared" si="474"/>
        <v>0</v>
      </c>
      <c r="W2139">
        <f t="shared" si="475"/>
        <v>0</v>
      </c>
    </row>
    <row r="2140" spans="1:23">
      <c r="A2140">
        <v>102</v>
      </c>
      <c r="B2140">
        <v>54</v>
      </c>
      <c r="C2140">
        <v>5</v>
      </c>
      <c r="D2140">
        <f>VLOOKUP(A2140,Haul!F:M,8,FALSE)</f>
        <v>3.6708827999999999E-2</v>
      </c>
      <c r="E2140">
        <v>37</v>
      </c>
      <c r="F2140">
        <v>11</v>
      </c>
      <c r="G2140">
        <v>80</v>
      </c>
      <c r="H2140">
        <f t="shared" si="462"/>
        <v>80</v>
      </c>
      <c r="I2140">
        <f t="shared" si="463"/>
        <v>1</v>
      </c>
      <c r="J2140">
        <f t="shared" si="464"/>
        <v>0</v>
      </c>
      <c r="K2140">
        <f t="shared" si="465"/>
        <v>0</v>
      </c>
      <c r="L2140">
        <f t="shared" si="466"/>
        <v>0</v>
      </c>
      <c r="M2140" s="19" t="s">
        <v>339</v>
      </c>
      <c r="N2140" s="19">
        <f t="shared" si="467"/>
        <v>0.27641887962256578</v>
      </c>
      <c r="O2140">
        <f t="shared" si="468"/>
        <v>27.241403620949164</v>
      </c>
      <c r="P2140">
        <f t="shared" si="469"/>
        <v>7.5300382682488749</v>
      </c>
      <c r="Q2140" t="str">
        <f>VLOOKUP(A2140,Haul!F:W,18,FALSE)</f>
        <v>314</v>
      </c>
      <c r="R2140">
        <f t="shared" si="470"/>
        <v>0</v>
      </c>
      <c r="S2140">
        <f t="shared" si="471"/>
        <v>0</v>
      </c>
      <c r="T2140">
        <f t="shared" si="472"/>
        <v>0</v>
      </c>
      <c r="U2140">
        <f t="shared" si="473"/>
        <v>0</v>
      </c>
      <c r="V2140">
        <f t="shared" si="474"/>
        <v>0</v>
      </c>
      <c r="W2140">
        <f t="shared" si="475"/>
        <v>0</v>
      </c>
    </row>
    <row r="2141" spans="1:23">
      <c r="A2141">
        <v>102</v>
      </c>
      <c r="B2141">
        <v>54</v>
      </c>
      <c r="C2141">
        <v>5</v>
      </c>
      <c r="D2141">
        <f>VLOOKUP(A2141,Haul!F:M,8,FALSE)</f>
        <v>3.6708827999999999E-2</v>
      </c>
      <c r="E2141">
        <v>38</v>
      </c>
      <c r="F2141">
        <v>11</v>
      </c>
      <c r="G2141">
        <v>32</v>
      </c>
      <c r="H2141">
        <f t="shared" si="462"/>
        <v>35</v>
      </c>
      <c r="I2141">
        <f t="shared" si="463"/>
        <v>1</v>
      </c>
      <c r="J2141">
        <f t="shared" si="464"/>
        <v>0</v>
      </c>
      <c r="K2141">
        <f t="shared" si="465"/>
        <v>0</v>
      </c>
      <c r="L2141">
        <f t="shared" si="466"/>
        <v>0</v>
      </c>
      <c r="M2141" s="19" t="s">
        <v>339</v>
      </c>
      <c r="N2141" s="19">
        <f t="shared" si="467"/>
        <v>1.5632404174822891E-2</v>
      </c>
      <c r="O2141">
        <f t="shared" si="468"/>
        <v>27.241403620949164</v>
      </c>
      <c r="P2141">
        <f t="shared" si="469"/>
        <v>0.42584863169216114</v>
      </c>
      <c r="Q2141" t="str">
        <f>VLOOKUP(A2141,Haul!F:W,18,FALSE)</f>
        <v>314</v>
      </c>
      <c r="R2141">
        <f t="shared" si="470"/>
        <v>0</v>
      </c>
      <c r="S2141">
        <f t="shared" si="471"/>
        <v>0</v>
      </c>
      <c r="T2141">
        <f t="shared" si="472"/>
        <v>0</v>
      </c>
      <c r="U2141">
        <f t="shared" si="473"/>
        <v>0</v>
      </c>
      <c r="V2141">
        <f t="shared" si="474"/>
        <v>0</v>
      </c>
      <c r="W2141">
        <f t="shared" si="475"/>
        <v>0</v>
      </c>
    </row>
    <row r="2142" spans="1:23">
      <c r="A2142">
        <v>102</v>
      </c>
      <c r="B2142">
        <v>54</v>
      </c>
      <c r="C2142">
        <v>5</v>
      </c>
      <c r="D2142">
        <f>VLOOKUP(A2142,Haul!F:M,8,FALSE)</f>
        <v>3.6708827999999999E-2</v>
      </c>
      <c r="E2142">
        <v>39</v>
      </c>
      <c r="F2142">
        <v>11</v>
      </c>
      <c r="G2142">
        <v>27</v>
      </c>
      <c r="H2142">
        <f t="shared" si="462"/>
        <v>30</v>
      </c>
      <c r="I2142">
        <f t="shared" si="463"/>
        <v>1</v>
      </c>
      <c r="J2142">
        <f t="shared" si="464"/>
        <v>0</v>
      </c>
      <c r="K2142">
        <f t="shared" si="465"/>
        <v>0</v>
      </c>
      <c r="L2142">
        <f t="shared" si="466"/>
        <v>0</v>
      </c>
      <c r="M2142" s="19" t="s">
        <v>339</v>
      </c>
      <c r="N2142" s="19">
        <f t="shared" si="467"/>
        <v>9.1771111927028259E-3</v>
      </c>
      <c r="O2142">
        <f t="shared" si="468"/>
        <v>27.241403620949164</v>
      </c>
      <c r="P2142">
        <f t="shared" si="469"/>
        <v>0.24999739007474786</v>
      </c>
      <c r="Q2142" t="str">
        <f>VLOOKUP(A2142,Haul!F:W,18,FALSE)</f>
        <v>314</v>
      </c>
      <c r="R2142">
        <f t="shared" si="470"/>
        <v>0</v>
      </c>
      <c r="S2142">
        <f t="shared" si="471"/>
        <v>0</v>
      </c>
      <c r="T2142">
        <f t="shared" si="472"/>
        <v>0</v>
      </c>
      <c r="U2142">
        <f t="shared" si="473"/>
        <v>0</v>
      </c>
      <c r="V2142">
        <f t="shared" si="474"/>
        <v>0</v>
      </c>
      <c r="W2142">
        <f t="shared" si="475"/>
        <v>0</v>
      </c>
    </row>
    <row r="2143" spans="1:23">
      <c r="A2143">
        <v>102</v>
      </c>
      <c r="B2143">
        <v>54</v>
      </c>
      <c r="C2143">
        <v>5</v>
      </c>
      <c r="D2143">
        <f>VLOOKUP(A2143,Haul!F:M,8,FALSE)</f>
        <v>3.6708827999999999E-2</v>
      </c>
      <c r="E2143">
        <v>40</v>
      </c>
      <c r="F2143">
        <v>11</v>
      </c>
      <c r="G2143">
        <v>28</v>
      </c>
      <c r="H2143">
        <f t="shared" si="462"/>
        <v>30</v>
      </c>
      <c r="I2143">
        <f t="shared" si="463"/>
        <v>1</v>
      </c>
      <c r="J2143">
        <f t="shared" si="464"/>
        <v>0</v>
      </c>
      <c r="K2143">
        <f t="shared" si="465"/>
        <v>0</v>
      </c>
      <c r="L2143">
        <f t="shared" si="466"/>
        <v>0</v>
      </c>
      <c r="M2143" s="19" t="s">
        <v>339</v>
      </c>
      <c r="N2143" s="19">
        <f t="shared" si="467"/>
        <v>1.0285396099317253E-2</v>
      </c>
      <c r="O2143">
        <f t="shared" si="468"/>
        <v>27.241403620949164</v>
      </c>
      <c r="P2143">
        <f t="shared" si="469"/>
        <v>0.28018862654283744</v>
      </c>
      <c r="Q2143" t="str">
        <f>VLOOKUP(A2143,Haul!F:W,18,FALSE)</f>
        <v>314</v>
      </c>
      <c r="R2143">
        <f t="shared" si="470"/>
        <v>0</v>
      </c>
      <c r="S2143">
        <f t="shared" si="471"/>
        <v>0</v>
      </c>
      <c r="T2143">
        <f t="shared" si="472"/>
        <v>0</v>
      </c>
      <c r="U2143">
        <f t="shared" si="473"/>
        <v>0</v>
      </c>
      <c r="V2143">
        <f t="shared" si="474"/>
        <v>0</v>
      </c>
      <c r="W2143">
        <f t="shared" si="475"/>
        <v>0</v>
      </c>
    </row>
    <row r="2144" spans="1:23">
      <c r="A2144">
        <v>102</v>
      </c>
      <c r="B2144">
        <v>54</v>
      </c>
      <c r="C2144">
        <v>5</v>
      </c>
      <c r="D2144">
        <f>VLOOKUP(A2144,Haul!F:M,8,FALSE)</f>
        <v>3.6708827999999999E-2</v>
      </c>
      <c r="E2144">
        <v>41</v>
      </c>
      <c r="F2144">
        <v>11</v>
      </c>
      <c r="G2144">
        <v>30</v>
      </c>
      <c r="H2144">
        <f t="shared" si="462"/>
        <v>30</v>
      </c>
      <c r="I2144">
        <f t="shared" si="463"/>
        <v>1</v>
      </c>
      <c r="J2144">
        <f t="shared" si="464"/>
        <v>0</v>
      </c>
      <c r="K2144">
        <f t="shared" si="465"/>
        <v>0</v>
      </c>
      <c r="L2144">
        <f t="shared" si="466"/>
        <v>0</v>
      </c>
      <c r="M2144" s="19" t="s">
        <v>339</v>
      </c>
      <c r="N2144" s="19">
        <f t="shared" si="467"/>
        <v>1.2768965885908902E-2</v>
      </c>
      <c r="O2144">
        <f t="shared" si="468"/>
        <v>27.241403620949164</v>
      </c>
      <c r="P2144">
        <f t="shared" si="469"/>
        <v>0.34784455352017513</v>
      </c>
      <c r="Q2144" t="str">
        <f>VLOOKUP(A2144,Haul!F:W,18,FALSE)</f>
        <v>314</v>
      </c>
      <c r="R2144">
        <f t="shared" si="470"/>
        <v>0</v>
      </c>
      <c r="S2144">
        <f t="shared" si="471"/>
        <v>0</v>
      </c>
      <c r="T2144">
        <f t="shared" si="472"/>
        <v>0</v>
      </c>
      <c r="U2144">
        <f t="shared" si="473"/>
        <v>0</v>
      </c>
      <c r="V2144">
        <f t="shared" si="474"/>
        <v>0</v>
      </c>
      <c r="W2144">
        <f t="shared" si="475"/>
        <v>0</v>
      </c>
    </row>
    <row r="2145" spans="1:23">
      <c r="A2145">
        <v>102</v>
      </c>
      <c r="B2145">
        <v>54</v>
      </c>
      <c r="C2145">
        <v>5</v>
      </c>
      <c r="D2145">
        <f>VLOOKUP(A2145,Haul!F:M,8,FALSE)</f>
        <v>3.6708827999999999E-2</v>
      </c>
      <c r="E2145">
        <v>42</v>
      </c>
      <c r="F2145">
        <v>11</v>
      </c>
      <c r="G2145">
        <v>28</v>
      </c>
      <c r="H2145">
        <f t="shared" si="462"/>
        <v>30</v>
      </c>
      <c r="I2145">
        <f t="shared" si="463"/>
        <v>1</v>
      </c>
      <c r="J2145">
        <f t="shared" si="464"/>
        <v>0</v>
      </c>
      <c r="K2145">
        <f t="shared" si="465"/>
        <v>0</v>
      </c>
      <c r="L2145">
        <f t="shared" si="466"/>
        <v>0</v>
      </c>
      <c r="M2145" s="19" t="s">
        <v>339</v>
      </c>
      <c r="N2145" s="19">
        <f t="shared" si="467"/>
        <v>1.0285396099317253E-2</v>
      </c>
      <c r="O2145">
        <f t="shared" si="468"/>
        <v>27.241403620949164</v>
      </c>
      <c r="P2145">
        <f t="shared" si="469"/>
        <v>0.28018862654283744</v>
      </c>
      <c r="Q2145" t="str">
        <f>VLOOKUP(A2145,Haul!F:W,18,FALSE)</f>
        <v>314</v>
      </c>
      <c r="R2145">
        <f t="shared" si="470"/>
        <v>0</v>
      </c>
      <c r="S2145">
        <f t="shared" si="471"/>
        <v>0</v>
      </c>
      <c r="T2145">
        <f t="shared" si="472"/>
        <v>0</v>
      </c>
      <c r="U2145">
        <f t="shared" si="473"/>
        <v>0</v>
      </c>
      <c r="V2145">
        <f t="shared" si="474"/>
        <v>0</v>
      </c>
      <c r="W2145">
        <f t="shared" si="475"/>
        <v>0</v>
      </c>
    </row>
    <row r="2146" spans="1:23">
      <c r="A2146">
        <v>102</v>
      </c>
      <c r="B2146">
        <v>54</v>
      </c>
      <c r="C2146">
        <v>5</v>
      </c>
      <c r="D2146">
        <f>VLOOKUP(A2146,Haul!F:M,8,FALSE)</f>
        <v>3.6708827999999999E-2</v>
      </c>
      <c r="E2146">
        <v>43</v>
      </c>
      <c r="F2146">
        <v>11</v>
      </c>
      <c r="G2146">
        <v>24</v>
      </c>
      <c r="H2146">
        <f t="shared" si="462"/>
        <v>25</v>
      </c>
      <c r="I2146">
        <f t="shared" si="463"/>
        <v>1</v>
      </c>
      <c r="J2146">
        <f t="shared" si="464"/>
        <v>0</v>
      </c>
      <c r="K2146">
        <f t="shared" si="465"/>
        <v>0</v>
      </c>
      <c r="L2146">
        <f t="shared" si="466"/>
        <v>0</v>
      </c>
      <c r="M2146" s="19" t="s">
        <v>339</v>
      </c>
      <c r="N2146" s="19">
        <f t="shared" si="467"/>
        <v>6.3437029117437227E-3</v>
      </c>
      <c r="O2146">
        <f t="shared" si="468"/>
        <v>27.241403620949164</v>
      </c>
      <c r="P2146">
        <f t="shared" si="469"/>
        <v>0.1728113714702012</v>
      </c>
      <c r="Q2146" t="str">
        <f>VLOOKUP(A2146,Haul!F:W,18,FALSE)</f>
        <v>314</v>
      </c>
      <c r="R2146">
        <f t="shared" si="470"/>
        <v>0</v>
      </c>
      <c r="S2146">
        <f t="shared" si="471"/>
        <v>0</v>
      </c>
      <c r="T2146">
        <f t="shared" si="472"/>
        <v>0</v>
      </c>
      <c r="U2146">
        <f t="shared" si="473"/>
        <v>0</v>
      </c>
      <c r="V2146">
        <f t="shared" si="474"/>
        <v>0</v>
      </c>
      <c r="W2146">
        <f t="shared" si="475"/>
        <v>0</v>
      </c>
    </row>
    <row r="2147" spans="1:23">
      <c r="A2147">
        <v>102</v>
      </c>
      <c r="B2147">
        <v>54</v>
      </c>
      <c r="C2147">
        <v>5</v>
      </c>
      <c r="D2147">
        <f>VLOOKUP(A2147,Haul!F:M,8,FALSE)</f>
        <v>3.6708827999999999E-2</v>
      </c>
      <c r="E2147">
        <v>44</v>
      </c>
      <c r="F2147">
        <v>11</v>
      </c>
      <c r="G2147">
        <v>31</v>
      </c>
      <c r="H2147">
        <f t="shared" si="462"/>
        <v>35</v>
      </c>
      <c r="I2147">
        <f t="shared" si="463"/>
        <v>1</v>
      </c>
      <c r="J2147">
        <f t="shared" si="464"/>
        <v>0</v>
      </c>
      <c r="K2147">
        <f t="shared" si="465"/>
        <v>0</v>
      </c>
      <c r="L2147">
        <f t="shared" si="466"/>
        <v>0</v>
      </c>
      <c r="M2147" s="19" t="s">
        <v>339</v>
      </c>
      <c r="N2147" s="19">
        <f t="shared" si="467"/>
        <v>1.4151403144879811E-2</v>
      </c>
      <c r="O2147">
        <f t="shared" si="468"/>
        <v>27.241403620949164</v>
      </c>
      <c r="P2147">
        <f t="shared" si="469"/>
        <v>0.38550408487244026</v>
      </c>
      <c r="Q2147" t="str">
        <f>VLOOKUP(A2147,Haul!F:W,18,FALSE)</f>
        <v>314</v>
      </c>
      <c r="R2147">
        <f t="shared" si="470"/>
        <v>0</v>
      </c>
      <c r="S2147">
        <f t="shared" si="471"/>
        <v>0</v>
      </c>
      <c r="T2147">
        <f t="shared" si="472"/>
        <v>0</v>
      </c>
      <c r="U2147">
        <f t="shared" si="473"/>
        <v>0</v>
      </c>
      <c r="V2147">
        <f t="shared" si="474"/>
        <v>0</v>
      </c>
      <c r="W2147">
        <f t="shared" si="475"/>
        <v>0</v>
      </c>
    </row>
    <row r="2148" spans="1:23">
      <c r="A2148">
        <v>102</v>
      </c>
      <c r="B2148">
        <v>54</v>
      </c>
      <c r="C2148">
        <v>5</v>
      </c>
      <c r="D2148">
        <f>VLOOKUP(A2148,Haul!F:M,8,FALSE)</f>
        <v>3.6708827999999999E-2</v>
      </c>
      <c r="E2148">
        <v>45</v>
      </c>
      <c r="F2148">
        <v>11</v>
      </c>
      <c r="G2148">
        <v>30</v>
      </c>
      <c r="H2148">
        <f t="shared" si="462"/>
        <v>30</v>
      </c>
      <c r="I2148">
        <f t="shared" si="463"/>
        <v>1</v>
      </c>
      <c r="J2148">
        <f t="shared" si="464"/>
        <v>0</v>
      </c>
      <c r="K2148">
        <f t="shared" si="465"/>
        <v>0</v>
      </c>
      <c r="L2148">
        <f t="shared" si="466"/>
        <v>0</v>
      </c>
      <c r="M2148" s="19" t="s">
        <v>339</v>
      </c>
      <c r="N2148" s="19">
        <f t="shared" si="467"/>
        <v>1.2768965885908902E-2</v>
      </c>
      <c r="O2148">
        <f t="shared" si="468"/>
        <v>27.241403620949164</v>
      </c>
      <c r="P2148">
        <f t="shared" si="469"/>
        <v>0.34784455352017513</v>
      </c>
      <c r="Q2148" t="str">
        <f>VLOOKUP(A2148,Haul!F:W,18,FALSE)</f>
        <v>314</v>
      </c>
      <c r="R2148">
        <f t="shared" si="470"/>
        <v>0</v>
      </c>
      <c r="S2148">
        <f t="shared" si="471"/>
        <v>0</v>
      </c>
      <c r="T2148">
        <f t="shared" si="472"/>
        <v>0</v>
      </c>
      <c r="U2148">
        <f t="shared" si="473"/>
        <v>0</v>
      </c>
      <c r="V2148">
        <f t="shared" si="474"/>
        <v>0</v>
      </c>
      <c r="W2148">
        <f t="shared" si="475"/>
        <v>0</v>
      </c>
    </row>
    <row r="2149" spans="1:23">
      <c r="A2149">
        <v>102</v>
      </c>
      <c r="B2149">
        <v>54</v>
      </c>
      <c r="C2149">
        <v>5</v>
      </c>
      <c r="D2149">
        <f>VLOOKUP(A2149,Haul!F:M,8,FALSE)</f>
        <v>3.6708827999999999E-2</v>
      </c>
      <c r="E2149">
        <v>46</v>
      </c>
      <c r="F2149">
        <v>11</v>
      </c>
      <c r="G2149">
        <v>28</v>
      </c>
      <c r="H2149">
        <f t="shared" si="462"/>
        <v>30</v>
      </c>
      <c r="I2149">
        <f t="shared" si="463"/>
        <v>1</v>
      </c>
      <c r="J2149">
        <f t="shared" si="464"/>
        <v>0</v>
      </c>
      <c r="K2149">
        <f t="shared" si="465"/>
        <v>0</v>
      </c>
      <c r="L2149">
        <f t="shared" si="466"/>
        <v>0</v>
      </c>
      <c r="M2149" s="19" t="s">
        <v>339</v>
      </c>
      <c r="N2149" s="19">
        <f t="shared" si="467"/>
        <v>1.0285396099317253E-2</v>
      </c>
      <c r="O2149">
        <f t="shared" si="468"/>
        <v>27.241403620949164</v>
      </c>
      <c r="P2149">
        <f t="shared" si="469"/>
        <v>0.28018862654283744</v>
      </c>
      <c r="Q2149" t="str">
        <f>VLOOKUP(A2149,Haul!F:W,18,FALSE)</f>
        <v>314</v>
      </c>
      <c r="R2149">
        <f t="shared" si="470"/>
        <v>0</v>
      </c>
      <c r="S2149">
        <f t="shared" si="471"/>
        <v>0</v>
      </c>
      <c r="T2149">
        <f t="shared" si="472"/>
        <v>0</v>
      </c>
      <c r="U2149">
        <f t="shared" si="473"/>
        <v>0</v>
      </c>
      <c r="V2149">
        <f t="shared" si="474"/>
        <v>0</v>
      </c>
      <c r="W2149">
        <f t="shared" si="475"/>
        <v>0</v>
      </c>
    </row>
    <row r="2150" spans="1:23">
      <c r="A2150">
        <v>102</v>
      </c>
      <c r="B2150">
        <v>54</v>
      </c>
      <c r="C2150">
        <v>5</v>
      </c>
      <c r="D2150">
        <f>VLOOKUP(A2150,Haul!F:M,8,FALSE)</f>
        <v>3.6708827999999999E-2</v>
      </c>
      <c r="E2150">
        <v>47</v>
      </c>
      <c r="F2150">
        <v>11</v>
      </c>
      <c r="G2150">
        <v>28</v>
      </c>
      <c r="H2150">
        <f t="shared" si="462"/>
        <v>30</v>
      </c>
      <c r="I2150">
        <f t="shared" si="463"/>
        <v>1</v>
      </c>
      <c r="J2150">
        <f t="shared" si="464"/>
        <v>0</v>
      </c>
      <c r="K2150">
        <f t="shared" si="465"/>
        <v>0</v>
      </c>
      <c r="L2150">
        <f t="shared" si="466"/>
        <v>0</v>
      </c>
      <c r="M2150" s="19" t="s">
        <v>339</v>
      </c>
      <c r="N2150" s="19">
        <f t="shared" si="467"/>
        <v>1.0285396099317253E-2</v>
      </c>
      <c r="O2150">
        <f t="shared" si="468"/>
        <v>27.241403620949164</v>
      </c>
      <c r="P2150">
        <f t="shared" si="469"/>
        <v>0.28018862654283744</v>
      </c>
      <c r="Q2150" t="str">
        <f>VLOOKUP(A2150,Haul!F:W,18,FALSE)</f>
        <v>314</v>
      </c>
      <c r="R2150">
        <f t="shared" si="470"/>
        <v>0</v>
      </c>
      <c r="S2150">
        <f t="shared" si="471"/>
        <v>0</v>
      </c>
      <c r="T2150">
        <f t="shared" si="472"/>
        <v>0</v>
      </c>
      <c r="U2150">
        <f t="shared" si="473"/>
        <v>0</v>
      </c>
      <c r="V2150">
        <f t="shared" si="474"/>
        <v>0</v>
      </c>
      <c r="W2150">
        <f t="shared" si="475"/>
        <v>0</v>
      </c>
    </row>
    <row r="2151" spans="1:23">
      <c r="A2151">
        <v>102</v>
      </c>
      <c r="B2151">
        <v>54</v>
      </c>
      <c r="C2151">
        <v>5</v>
      </c>
      <c r="D2151">
        <f>VLOOKUP(A2151,Haul!F:M,8,FALSE)</f>
        <v>3.6708827999999999E-2</v>
      </c>
      <c r="E2151">
        <v>48</v>
      </c>
      <c r="F2151">
        <v>11</v>
      </c>
      <c r="G2151">
        <v>27</v>
      </c>
      <c r="H2151">
        <f t="shared" si="462"/>
        <v>30</v>
      </c>
      <c r="I2151">
        <f t="shared" si="463"/>
        <v>1</v>
      </c>
      <c r="J2151">
        <f t="shared" si="464"/>
        <v>0</v>
      </c>
      <c r="K2151">
        <f t="shared" si="465"/>
        <v>0</v>
      </c>
      <c r="L2151">
        <f t="shared" si="466"/>
        <v>0</v>
      </c>
      <c r="M2151" s="19" t="s">
        <v>339</v>
      </c>
      <c r="N2151" s="19">
        <f t="shared" si="467"/>
        <v>9.1771111927028259E-3</v>
      </c>
      <c r="O2151">
        <f t="shared" si="468"/>
        <v>27.241403620949164</v>
      </c>
      <c r="P2151">
        <f t="shared" si="469"/>
        <v>0.24999739007474786</v>
      </c>
      <c r="Q2151" t="str">
        <f>VLOOKUP(A2151,Haul!F:W,18,FALSE)</f>
        <v>314</v>
      </c>
      <c r="R2151">
        <f t="shared" si="470"/>
        <v>0</v>
      </c>
      <c r="S2151">
        <f t="shared" si="471"/>
        <v>0</v>
      </c>
      <c r="T2151">
        <f t="shared" si="472"/>
        <v>0</v>
      </c>
      <c r="U2151">
        <f t="shared" si="473"/>
        <v>0</v>
      </c>
      <c r="V2151">
        <f t="shared" si="474"/>
        <v>0</v>
      </c>
      <c r="W2151">
        <f t="shared" si="475"/>
        <v>0</v>
      </c>
    </row>
    <row r="2152" spans="1:23">
      <c r="A2152">
        <v>102</v>
      </c>
      <c r="B2152">
        <v>54</v>
      </c>
      <c r="C2152">
        <v>5</v>
      </c>
      <c r="D2152">
        <f>VLOOKUP(A2152,Haul!F:M,8,FALSE)</f>
        <v>3.6708827999999999E-2</v>
      </c>
      <c r="E2152">
        <v>49</v>
      </c>
      <c r="F2152">
        <v>11</v>
      </c>
      <c r="G2152">
        <v>26</v>
      </c>
      <c r="H2152">
        <f t="shared" si="462"/>
        <v>30</v>
      </c>
      <c r="I2152">
        <f t="shared" si="463"/>
        <v>1</v>
      </c>
      <c r="J2152">
        <f t="shared" si="464"/>
        <v>0</v>
      </c>
      <c r="K2152">
        <f t="shared" si="465"/>
        <v>0</v>
      </c>
      <c r="L2152">
        <f t="shared" si="466"/>
        <v>0</v>
      </c>
      <c r="M2152" s="19" t="s">
        <v>339</v>
      </c>
      <c r="N2152" s="19">
        <f t="shared" si="467"/>
        <v>8.1530862943439402E-3</v>
      </c>
      <c r="O2152">
        <f t="shared" si="468"/>
        <v>27.241403620949164</v>
      </c>
      <c r="P2152">
        <f t="shared" si="469"/>
        <v>0.22210151450065202</v>
      </c>
      <c r="Q2152" t="str">
        <f>VLOOKUP(A2152,Haul!F:W,18,FALSE)</f>
        <v>314</v>
      </c>
      <c r="R2152">
        <f t="shared" si="470"/>
        <v>0</v>
      </c>
      <c r="S2152">
        <f t="shared" si="471"/>
        <v>0</v>
      </c>
      <c r="T2152">
        <f t="shared" si="472"/>
        <v>0</v>
      </c>
      <c r="U2152">
        <f t="shared" si="473"/>
        <v>0</v>
      </c>
      <c r="V2152">
        <f t="shared" si="474"/>
        <v>0</v>
      </c>
      <c r="W2152">
        <f t="shared" si="475"/>
        <v>0</v>
      </c>
    </row>
    <row r="2153" spans="1:23">
      <c r="A2153">
        <v>102</v>
      </c>
      <c r="B2153">
        <v>54</v>
      </c>
      <c r="C2153">
        <v>5</v>
      </c>
      <c r="D2153">
        <f>VLOOKUP(A2153,Haul!F:M,8,FALSE)</f>
        <v>3.6708827999999999E-2</v>
      </c>
      <c r="E2153">
        <v>50</v>
      </c>
      <c r="F2153">
        <v>11</v>
      </c>
      <c r="G2153">
        <v>31</v>
      </c>
      <c r="H2153">
        <f t="shared" si="462"/>
        <v>35</v>
      </c>
      <c r="I2153">
        <f t="shared" si="463"/>
        <v>1</v>
      </c>
      <c r="J2153">
        <f t="shared" si="464"/>
        <v>0</v>
      </c>
      <c r="K2153">
        <f t="shared" si="465"/>
        <v>0</v>
      </c>
      <c r="L2153">
        <f t="shared" si="466"/>
        <v>0</v>
      </c>
      <c r="M2153" s="19" t="s">
        <v>339</v>
      </c>
      <c r="N2153" s="19">
        <f t="shared" si="467"/>
        <v>1.4151403144879811E-2</v>
      </c>
      <c r="O2153">
        <f t="shared" si="468"/>
        <v>27.241403620949164</v>
      </c>
      <c r="P2153">
        <f t="shared" si="469"/>
        <v>0.38550408487244026</v>
      </c>
      <c r="Q2153" t="str">
        <f>VLOOKUP(A2153,Haul!F:W,18,FALSE)</f>
        <v>314</v>
      </c>
      <c r="R2153">
        <f t="shared" si="470"/>
        <v>0</v>
      </c>
      <c r="S2153">
        <f t="shared" si="471"/>
        <v>0</v>
      </c>
      <c r="T2153">
        <f t="shared" si="472"/>
        <v>0</v>
      </c>
      <c r="U2153">
        <f t="shared" si="473"/>
        <v>0</v>
      </c>
      <c r="V2153">
        <f t="shared" si="474"/>
        <v>0</v>
      </c>
      <c r="W2153">
        <f t="shared" si="475"/>
        <v>0</v>
      </c>
    </row>
    <row r="2154" spans="1:23">
      <c r="A2154">
        <v>102</v>
      </c>
      <c r="B2154">
        <v>54</v>
      </c>
      <c r="C2154">
        <v>5</v>
      </c>
      <c r="D2154">
        <f>VLOOKUP(A2154,Haul!F:M,8,FALSE)</f>
        <v>3.6708827999999999E-2</v>
      </c>
      <c r="E2154">
        <v>51</v>
      </c>
      <c r="F2154">
        <v>11</v>
      </c>
      <c r="G2154">
        <v>30</v>
      </c>
      <c r="H2154">
        <f t="shared" si="462"/>
        <v>30</v>
      </c>
      <c r="I2154">
        <f t="shared" si="463"/>
        <v>1</v>
      </c>
      <c r="J2154">
        <f t="shared" si="464"/>
        <v>0</v>
      </c>
      <c r="K2154">
        <f t="shared" si="465"/>
        <v>0</v>
      </c>
      <c r="L2154">
        <f t="shared" si="466"/>
        <v>0</v>
      </c>
      <c r="M2154" s="19" t="s">
        <v>339</v>
      </c>
      <c r="N2154" s="19">
        <f t="shared" si="467"/>
        <v>1.2768965885908902E-2</v>
      </c>
      <c r="O2154">
        <f t="shared" si="468"/>
        <v>27.241403620949164</v>
      </c>
      <c r="P2154">
        <f t="shared" si="469"/>
        <v>0.34784455352017513</v>
      </c>
      <c r="Q2154" t="str">
        <f>VLOOKUP(A2154,Haul!F:W,18,FALSE)</f>
        <v>314</v>
      </c>
      <c r="R2154">
        <f t="shared" si="470"/>
        <v>0</v>
      </c>
      <c r="S2154">
        <f t="shared" si="471"/>
        <v>0</v>
      </c>
      <c r="T2154">
        <f t="shared" si="472"/>
        <v>0</v>
      </c>
      <c r="U2154">
        <f t="shared" si="473"/>
        <v>0</v>
      </c>
      <c r="V2154">
        <f t="shared" si="474"/>
        <v>0</v>
      </c>
      <c r="W2154">
        <f t="shared" si="475"/>
        <v>0</v>
      </c>
    </row>
    <row r="2155" spans="1:23">
      <c r="A2155">
        <v>102</v>
      </c>
      <c r="B2155">
        <v>54</v>
      </c>
      <c r="C2155">
        <v>5</v>
      </c>
      <c r="D2155">
        <f>VLOOKUP(A2155,Haul!F:M,8,FALSE)</f>
        <v>3.6708827999999999E-2</v>
      </c>
      <c r="E2155">
        <v>52</v>
      </c>
      <c r="F2155">
        <v>11</v>
      </c>
      <c r="G2155">
        <v>27</v>
      </c>
      <c r="H2155">
        <f t="shared" si="462"/>
        <v>30</v>
      </c>
      <c r="I2155">
        <f t="shared" si="463"/>
        <v>1</v>
      </c>
      <c r="J2155">
        <f t="shared" si="464"/>
        <v>0</v>
      </c>
      <c r="K2155">
        <f t="shared" si="465"/>
        <v>0</v>
      </c>
      <c r="L2155">
        <f t="shared" si="466"/>
        <v>0</v>
      </c>
      <c r="M2155" s="19" t="s">
        <v>339</v>
      </c>
      <c r="N2155" s="19">
        <f t="shared" si="467"/>
        <v>9.1771111927028259E-3</v>
      </c>
      <c r="O2155">
        <f t="shared" si="468"/>
        <v>27.241403620949164</v>
      </c>
      <c r="P2155">
        <f t="shared" si="469"/>
        <v>0.24999739007474786</v>
      </c>
      <c r="Q2155" t="str">
        <f>VLOOKUP(A2155,Haul!F:W,18,FALSE)</f>
        <v>314</v>
      </c>
      <c r="R2155">
        <f t="shared" si="470"/>
        <v>0</v>
      </c>
      <c r="S2155">
        <f t="shared" si="471"/>
        <v>0</v>
      </c>
      <c r="T2155">
        <f t="shared" si="472"/>
        <v>0</v>
      </c>
      <c r="U2155">
        <f t="shared" si="473"/>
        <v>0</v>
      </c>
      <c r="V2155">
        <f t="shared" si="474"/>
        <v>0</v>
      </c>
      <c r="W2155">
        <f t="shared" si="475"/>
        <v>0</v>
      </c>
    </row>
    <row r="2156" spans="1:23">
      <c r="A2156">
        <v>102</v>
      </c>
      <c r="B2156">
        <v>54</v>
      </c>
      <c r="C2156">
        <v>5</v>
      </c>
      <c r="D2156">
        <f>VLOOKUP(A2156,Haul!F:M,8,FALSE)</f>
        <v>3.6708827999999999E-2</v>
      </c>
      <c r="E2156">
        <v>53</v>
      </c>
      <c r="F2156">
        <v>11</v>
      </c>
      <c r="G2156">
        <v>30</v>
      </c>
      <c r="H2156">
        <f t="shared" si="462"/>
        <v>30</v>
      </c>
      <c r="I2156">
        <f t="shared" si="463"/>
        <v>1</v>
      </c>
      <c r="J2156">
        <f t="shared" si="464"/>
        <v>0</v>
      </c>
      <c r="K2156">
        <f t="shared" si="465"/>
        <v>0</v>
      </c>
      <c r="L2156">
        <f t="shared" si="466"/>
        <v>0</v>
      </c>
      <c r="M2156" s="19" t="s">
        <v>339</v>
      </c>
      <c r="N2156" s="19">
        <f t="shared" si="467"/>
        <v>1.2768965885908902E-2</v>
      </c>
      <c r="O2156">
        <f t="shared" si="468"/>
        <v>27.241403620949164</v>
      </c>
      <c r="P2156">
        <f t="shared" si="469"/>
        <v>0.34784455352017513</v>
      </c>
      <c r="Q2156" t="str">
        <f>VLOOKUP(A2156,Haul!F:W,18,FALSE)</f>
        <v>314</v>
      </c>
      <c r="R2156">
        <f t="shared" si="470"/>
        <v>0</v>
      </c>
      <c r="S2156">
        <f t="shared" si="471"/>
        <v>0</v>
      </c>
      <c r="T2156">
        <f t="shared" si="472"/>
        <v>0</v>
      </c>
      <c r="U2156">
        <f t="shared" si="473"/>
        <v>0</v>
      </c>
      <c r="V2156">
        <f t="shared" si="474"/>
        <v>0</v>
      </c>
      <c r="W2156">
        <f t="shared" si="475"/>
        <v>0</v>
      </c>
    </row>
    <row r="2157" spans="1:23">
      <c r="A2157">
        <v>102</v>
      </c>
      <c r="B2157">
        <v>54</v>
      </c>
      <c r="C2157">
        <v>5</v>
      </c>
      <c r="D2157">
        <f>VLOOKUP(A2157,Haul!F:M,8,FALSE)</f>
        <v>3.6708827999999999E-2</v>
      </c>
      <c r="E2157">
        <v>54</v>
      </c>
      <c r="F2157">
        <v>11</v>
      </c>
      <c r="G2157">
        <v>25</v>
      </c>
      <c r="H2157">
        <f t="shared" si="462"/>
        <v>25</v>
      </c>
      <c r="I2157">
        <f t="shared" si="463"/>
        <v>1</v>
      </c>
      <c r="J2157">
        <f t="shared" si="464"/>
        <v>0</v>
      </c>
      <c r="K2157">
        <f t="shared" si="465"/>
        <v>0</v>
      </c>
      <c r="L2157">
        <f t="shared" si="466"/>
        <v>0</v>
      </c>
      <c r="M2157" s="19" t="s">
        <v>339</v>
      </c>
      <c r="N2157" s="19">
        <f t="shared" si="467"/>
        <v>7.2097884253611803E-3</v>
      </c>
      <c r="O2157">
        <f t="shared" si="468"/>
        <v>27.241403620949164</v>
      </c>
      <c r="P2157">
        <f t="shared" si="469"/>
        <v>0.19640475651691142</v>
      </c>
      <c r="Q2157" t="str">
        <f>VLOOKUP(A2157,Haul!F:W,18,FALSE)</f>
        <v>314</v>
      </c>
      <c r="R2157">
        <f t="shared" si="470"/>
        <v>0</v>
      </c>
      <c r="S2157">
        <f t="shared" si="471"/>
        <v>0</v>
      </c>
      <c r="T2157">
        <f t="shared" si="472"/>
        <v>0</v>
      </c>
      <c r="U2157">
        <f t="shared" si="473"/>
        <v>0</v>
      </c>
      <c r="V2157">
        <f t="shared" si="474"/>
        <v>0</v>
      </c>
      <c r="W2157">
        <f t="shared" si="475"/>
        <v>0</v>
      </c>
    </row>
    <row r="2158" spans="1:23">
      <c r="A2158">
        <v>102</v>
      </c>
      <c r="B2158">
        <v>54</v>
      </c>
      <c r="C2158">
        <v>5</v>
      </c>
      <c r="D2158">
        <f>VLOOKUP(A2158,Haul!F:M,8,FALSE)</f>
        <v>3.6708827999999999E-2</v>
      </c>
      <c r="E2158">
        <v>55</v>
      </c>
      <c r="F2158">
        <v>11</v>
      </c>
      <c r="G2158">
        <v>24</v>
      </c>
      <c r="H2158">
        <f t="shared" si="462"/>
        <v>25</v>
      </c>
      <c r="I2158">
        <f t="shared" si="463"/>
        <v>1</v>
      </c>
      <c r="J2158">
        <f t="shared" si="464"/>
        <v>0</v>
      </c>
      <c r="K2158">
        <f t="shared" si="465"/>
        <v>0</v>
      </c>
      <c r="L2158">
        <f t="shared" si="466"/>
        <v>0</v>
      </c>
      <c r="M2158" s="19" t="s">
        <v>339</v>
      </c>
      <c r="N2158" s="19">
        <f t="shared" si="467"/>
        <v>6.3437029117437227E-3</v>
      </c>
      <c r="O2158">
        <f t="shared" si="468"/>
        <v>27.241403620949164</v>
      </c>
      <c r="P2158">
        <f t="shared" si="469"/>
        <v>0.1728113714702012</v>
      </c>
      <c r="Q2158" t="str">
        <f>VLOOKUP(A2158,Haul!F:W,18,FALSE)</f>
        <v>314</v>
      </c>
      <c r="R2158">
        <f t="shared" si="470"/>
        <v>0</v>
      </c>
      <c r="S2158">
        <f t="shared" si="471"/>
        <v>0</v>
      </c>
      <c r="T2158">
        <f t="shared" si="472"/>
        <v>0</v>
      </c>
      <c r="U2158">
        <f t="shared" si="473"/>
        <v>0</v>
      </c>
      <c r="V2158">
        <f t="shared" si="474"/>
        <v>0</v>
      </c>
      <c r="W2158">
        <f t="shared" si="475"/>
        <v>0</v>
      </c>
    </row>
    <row r="2159" spans="1:23">
      <c r="A2159">
        <v>102</v>
      </c>
      <c r="B2159">
        <v>54</v>
      </c>
      <c r="C2159">
        <v>5</v>
      </c>
      <c r="D2159">
        <f>VLOOKUP(A2159,Haul!F:M,8,FALSE)</f>
        <v>3.6708827999999999E-2</v>
      </c>
      <c r="E2159">
        <v>56</v>
      </c>
      <c r="F2159">
        <v>11</v>
      </c>
      <c r="G2159">
        <v>23</v>
      </c>
      <c r="H2159">
        <f t="shared" si="462"/>
        <v>25</v>
      </c>
      <c r="I2159">
        <f t="shared" si="463"/>
        <v>1</v>
      </c>
      <c r="J2159">
        <f t="shared" si="464"/>
        <v>0</v>
      </c>
      <c r="K2159">
        <f t="shared" si="465"/>
        <v>0</v>
      </c>
      <c r="L2159">
        <f t="shared" si="466"/>
        <v>0</v>
      </c>
      <c r="M2159" s="19" t="s">
        <v>339</v>
      </c>
      <c r="N2159" s="19">
        <f t="shared" si="467"/>
        <v>5.5513340166289732E-3</v>
      </c>
      <c r="O2159">
        <f t="shared" si="468"/>
        <v>27.241403620949164</v>
      </c>
      <c r="P2159">
        <f t="shared" si="469"/>
        <v>0.15122613058169479</v>
      </c>
      <c r="Q2159" t="str">
        <f>VLOOKUP(A2159,Haul!F:W,18,FALSE)</f>
        <v>314</v>
      </c>
      <c r="R2159">
        <f t="shared" si="470"/>
        <v>0</v>
      </c>
      <c r="S2159">
        <f t="shared" si="471"/>
        <v>0</v>
      </c>
      <c r="T2159">
        <f t="shared" si="472"/>
        <v>0</v>
      </c>
      <c r="U2159">
        <f t="shared" si="473"/>
        <v>0</v>
      </c>
      <c r="V2159">
        <f t="shared" si="474"/>
        <v>0</v>
      </c>
      <c r="W2159">
        <f t="shared" si="475"/>
        <v>0</v>
      </c>
    </row>
    <row r="2160" spans="1:23">
      <c r="A2160">
        <v>102</v>
      </c>
      <c r="B2160">
        <v>54</v>
      </c>
      <c r="C2160">
        <v>5</v>
      </c>
      <c r="D2160">
        <f>VLOOKUP(A2160,Haul!F:M,8,FALSE)</f>
        <v>3.6708827999999999E-2</v>
      </c>
      <c r="E2160">
        <v>57</v>
      </c>
      <c r="F2160">
        <v>11</v>
      </c>
      <c r="G2160">
        <v>31</v>
      </c>
      <c r="H2160">
        <f t="shared" si="462"/>
        <v>35</v>
      </c>
      <c r="I2160">
        <f t="shared" si="463"/>
        <v>1</v>
      </c>
      <c r="J2160">
        <f t="shared" si="464"/>
        <v>0</v>
      </c>
      <c r="K2160">
        <f t="shared" si="465"/>
        <v>0</v>
      </c>
      <c r="L2160">
        <f t="shared" si="466"/>
        <v>0</v>
      </c>
      <c r="M2160" s="19" t="s">
        <v>339</v>
      </c>
      <c r="N2160" s="19">
        <f t="shared" si="467"/>
        <v>1.4151403144879811E-2</v>
      </c>
      <c r="O2160">
        <f t="shared" si="468"/>
        <v>27.241403620949164</v>
      </c>
      <c r="P2160">
        <f t="shared" si="469"/>
        <v>0.38550408487244026</v>
      </c>
      <c r="Q2160" t="str">
        <f>VLOOKUP(A2160,Haul!F:W,18,FALSE)</f>
        <v>314</v>
      </c>
      <c r="R2160">
        <f t="shared" si="470"/>
        <v>0</v>
      </c>
      <c r="S2160">
        <f t="shared" si="471"/>
        <v>0</v>
      </c>
      <c r="T2160">
        <f t="shared" si="472"/>
        <v>0</v>
      </c>
      <c r="U2160">
        <f t="shared" si="473"/>
        <v>0</v>
      </c>
      <c r="V2160">
        <f t="shared" si="474"/>
        <v>0</v>
      </c>
      <c r="W2160">
        <f t="shared" si="475"/>
        <v>0</v>
      </c>
    </row>
    <row r="2161" spans="1:23">
      <c r="A2161">
        <v>102</v>
      </c>
      <c r="B2161">
        <v>54</v>
      </c>
      <c r="C2161">
        <v>5</v>
      </c>
      <c r="D2161">
        <f>VLOOKUP(A2161,Haul!F:M,8,FALSE)</f>
        <v>3.6708827999999999E-2</v>
      </c>
      <c r="E2161">
        <v>58</v>
      </c>
      <c r="F2161">
        <v>11</v>
      </c>
      <c r="G2161">
        <v>25</v>
      </c>
      <c r="H2161">
        <f t="shared" si="462"/>
        <v>25</v>
      </c>
      <c r="I2161">
        <f t="shared" si="463"/>
        <v>1</v>
      </c>
      <c r="J2161">
        <f t="shared" si="464"/>
        <v>0</v>
      </c>
      <c r="K2161">
        <f t="shared" si="465"/>
        <v>0</v>
      </c>
      <c r="L2161">
        <f t="shared" si="466"/>
        <v>0</v>
      </c>
      <c r="M2161" s="19" t="s">
        <v>339</v>
      </c>
      <c r="N2161" s="19">
        <f t="shared" si="467"/>
        <v>7.2097884253611803E-3</v>
      </c>
      <c r="O2161">
        <f t="shared" si="468"/>
        <v>27.241403620949164</v>
      </c>
      <c r="P2161">
        <f t="shared" si="469"/>
        <v>0.19640475651691142</v>
      </c>
      <c r="Q2161" t="str">
        <f>VLOOKUP(A2161,Haul!F:W,18,FALSE)</f>
        <v>314</v>
      </c>
      <c r="R2161">
        <f t="shared" si="470"/>
        <v>0</v>
      </c>
      <c r="S2161">
        <f t="shared" si="471"/>
        <v>0</v>
      </c>
      <c r="T2161">
        <f t="shared" si="472"/>
        <v>0</v>
      </c>
      <c r="U2161">
        <f t="shared" si="473"/>
        <v>0</v>
      </c>
      <c r="V2161">
        <f t="shared" si="474"/>
        <v>0</v>
      </c>
      <c r="W2161">
        <f t="shared" si="475"/>
        <v>0</v>
      </c>
    </row>
    <row r="2162" spans="1:23">
      <c r="A2162">
        <v>102</v>
      </c>
      <c r="B2162">
        <v>54</v>
      </c>
      <c r="C2162">
        <v>5</v>
      </c>
      <c r="D2162">
        <f>VLOOKUP(A2162,Haul!F:M,8,FALSE)</f>
        <v>3.6708827999999999E-2</v>
      </c>
      <c r="E2162">
        <v>59</v>
      </c>
      <c r="F2162">
        <v>11</v>
      </c>
      <c r="G2162">
        <v>24</v>
      </c>
      <c r="H2162">
        <f t="shared" si="462"/>
        <v>25</v>
      </c>
      <c r="I2162">
        <f t="shared" si="463"/>
        <v>1</v>
      </c>
      <c r="J2162">
        <f t="shared" si="464"/>
        <v>0</v>
      </c>
      <c r="K2162">
        <f t="shared" si="465"/>
        <v>0</v>
      </c>
      <c r="L2162">
        <f t="shared" si="466"/>
        <v>0</v>
      </c>
      <c r="M2162" s="19" t="s">
        <v>339</v>
      </c>
      <c r="N2162" s="19">
        <f t="shared" si="467"/>
        <v>6.3437029117437227E-3</v>
      </c>
      <c r="O2162">
        <f t="shared" si="468"/>
        <v>27.241403620949164</v>
      </c>
      <c r="P2162">
        <f t="shared" si="469"/>
        <v>0.1728113714702012</v>
      </c>
      <c r="Q2162" t="str">
        <f>VLOOKUP(A2162,Haul!F:W,18,FALSE)</f>
        <v>314</v>
      </c>
      <c r="R2162">
        <f t="shared" si="470"/>
        <v>0</v>
      </c>
      <c r="S2162">
        <f t="shared" si="471"/>
        <v>0</v>
      </c>
      <c r="T2162">
        <f t="shared" si="472"/>
        <v>0</v>
      </c>
      <c r="U2162">
        <f t="shared" si="473"/>
        <v>0</v>
      </c>
      <c r="V2162">
        <f t="shared" si="474"/>
        <v>0</v>
      </c>
      <c r="W2162">
        <f t="shared" si="475"/>
        <v>0</v>
      </c>
    </row>
    <row r="2163" spans="1:23">
      <c r="A2163">
        <v>102</v>
      </c>
      <c r="B2163">
        <v>54</v>
      </c>
      <c r="C2163">
        <v>5</v>
      </c>
      <c r="D2163">
        <f>VLOOKUP(A2163,Haul!F:M,8,FALSE)</f>
        <v>3.6708827999999999E-2</v>
      </c>
      <c r="E2163">
        <v>60</v>
      </c>
      <c r="F2163">
        <v>11</v>
      </c>
      <c r="G2163">
        <v>27</v>
      </c>
      <c r="H2163">
        <f t="shared" si="462"/>
        <v>30</v>
      </c>
      <c r="I2163">
        <f t="shared" si="463"/>
        <v>1</v>
      </c>
      <c r="J2163">
        <f t="shared" si="464"/>
        <v>0</v>
      </c>
      <c r="K2163">
        <f t="shared" si="465"/>
        <v>0</v>
      </c>
      <c r="L2163">
        <f t="shared" si="466"/>
        <v>0</v>
      </c>
      <c r="M2163" s="19" t="s">
        <v>339</v>
      </c>
      <c r="N2163" s="19">
        <f t="shared" si="467"/>
        <v>9.1771111927028259E-3</v>
      </c>
      <c r="O2163">
        <f t="shared" si="468"/>
        <v>27.241403620949164</v>
      </c>
      <c r="P2163">
        <f t="shared" si="469"/>
        <v>0.24999739007474786</v>
      </c>
      <c r="Q2163" t="str">
        <f>VLOOKUP(A2163,Haul!F:W,18,FALSE)</f>
        <v>314</v>
      </c>
      <c r="R2163">
        <f t="shared" si="470"/>
        <v>0</v>
      </c>
      <c r="S2163">
        <f t="shared" si="471"/>
        <v>0</v>
      </c>
      <c r="T2163">
        <f t="shared" si="472"/>
        <v>0</v>
      </c>
      <c r="U2163">
        <f t="shared" si="473"/>
        <v>0</v>
      </c>
      <c r="V2163">
        <f t="shared" si="474"/>
        <v>0</v>
      </c>
      <c r="W2163">
        <f t="shared" si="475"/>
        <v>0</v>
      </c>
    </row>
    <row r="2164" spans="1:23">
      <c r="A2164">
        <v>102</v>
      </c>
      <c r="B2164">
        <v>54</v>
      </c>
      <c r="C2164">
        <v>5</v>
      </c>
      <c r="D2164">
        <f>VLOOKUP(A2164,Haul!F:M,8,FALSE)</f>
        <v>3.6708827999999999E-2</v>
      </c>
      <c r="E2164">
        <v>61</v>
      </c>
      <c r="F2164">
        <v>11</v>
      </c>
      <c r="G2164">
        <v>28</v>
      </c>
      <c r="H2164">
        <f t="shared" si="462"/>
        <v>30</v>
      </c>
      <c r="I2164">
        <f t="shared" si="463"/>
        <v>1</v>
      </c>
      <c r="J2164">
        <f t="shared" si="464"/>
        <v>0</v>
      </c>
      <c r="K2164">
        <f t="shared" si="465"/>
        <v>0</v>
      </c>
      <c r="L2164">
        <f t="shared" si="466"/>
        <v>0</v>
      </c>
      <c r="M2164" s="19" t="s">
        <v>339</v>
      </c>
      <c r="N2164" s="19">
        <f t="shared" si="467"/>
        <v>1.0285396099317253E-2</v>
      </c>
      <c r="O2164">
        <f t="shared" si="468"/>
        <v>27.241403620949164</v>
      </c>
      <c r="P2164">
        <f t="shared" si="469"/>
        <v>0.28018862654283744</v>
      </c>
      <c r="Q2164" t="str">
        <f>VLOOKUP(A2164,Haul!F:W,18,FALSE)</f>
        <v>314</v>
      </c>
      <c r="R2164">
        <f t="shared" si="470"/>
        <v>0</v>
      </c>
      <c r="S2164">
        <f t="shared" si="471"/>
        <v>0</v>
      </c>
      <c r="T2164">
        <f t="shared" si="472"/>
        <v>0</v>
      </c>
      <c r="U2164">
        <f t="shared" si="473"/>
        <v>0</v>
      </c>
      <c r="V2164">
        <f t="shared" si="474"/>
        <v>0</v>
      </c>
      <c r="W2164">
        <f t="shared" si="475"/>
        <v>0</v>
      </c>
    </row>
    <row r="2165" spans="1:23">
      <c r="A2165">
        <v>102</v>
      </c>
      <c r="B2165">
        <v>54</v>
      </c>
      <c r="C2165">
        <v>5</v>
      </c>
      <c r="D2165">
        <f>VLOOKUP(A2165,Haul!F:M,8,FALSE)</f>
        <v>3.6708827999999999E-2</v>
      </c>
      <c r="E2165">
        <v>62</v>
      </c>
      <c r="F2165">
        <v>11</v>
      </c>
      <c r="G2165">
        <v>29</v>
      </c>
      <c r="H2165">
        <f t="shared" si="462"/>
        <v>30</v>
      </c>
      <c r="I2165">
        <f t="shared" si="463"/>
        <v>1</v>
      </c>
      <c r="J2165">
        <f t="shared" si="464"/>
        <v>0</v>
      </c>
      <c r="K2165">
        <f t="shared" si="465"/>
        <v>0</v>
      </c>
      <c r="L2165">
        <f t="shared" si="466"/>
        <v>0</v>
      </c>
      <c r="M2165" s="19" t="s">
        <v>339</v>
      </c>
      <c r="N2165" s="19">
        <f t="shared" si="467"/>
        <v>1.1481491709501121E-2</v>
      </c>
      <c r="O2165">
        <f t="shared" si="468"/>
        <v>27.241403620949164</v>
      </c>
      <c r="P2165">
        <f t="shared" si="469"/>
        <v>0.31277194982910167</v>
      </c>
      <c r="Q2165" t="str">
        <f>VLOOKUP(A2165,Haul!F:W,18,FALSE)</f>
        <v>314</v>
      </c>
      <c r="R2165">
        <f t="shared" si="470"/>
        <v>0</v>
      </c>
      <c r="S2165">
        <f t="shared" si="471"/>
        <v>0</v>
      </c>
      <c r="T2165">
        <f t="shared" si="472"/>
        <v>0</v>
      </c>
      <c r="U2165">
        <f t="shared" si="473"/>
        <v>0</v>
      </c>
      <c r="V2165">
        <f t="shared" si="474"/>
        <v>0</v>
      </c>
      <c r="W2165">
        <f t="shared" si="475"/>
        <v>0</v>
      </c>
    </row>
    <row r="2166" spans="1:23">
      <c r="A2166">
        <v>102</v>
      </c>
      <c r="B2166">
        <v>54</v>
      </c>
      <c r="C2166">
        <v>5</v>
      </c>
      <c r="D2166">
        <f>VLOOKUP(A2166,Haul!F:M,8,FALSE)</f>
        <v>3.6708827999999999E-2</v>
      </c>
      <c r="E2166">
        <v>63</v>
      </c>
      <c r="F2166">
        <v>11</v>
      </c>
      <c r="G2166">
        <v>26</v>
      </c>
      <c r="H2166">
        <f t="shared" si="462"/>
        <v>30</v>
      </c>
      <c r="I2166">
        <f t="shared" si="463"/>
        <v>1</v>
      </c>
      <c r="J2166">
        <f t="shared" si="464"/>
        <v>0</v>
      </c>
      <c r="K2166">
        <f t="shared" si="465"/>
        <v>0</v>
      </c>
      <c r="L2166">
        <f t="shared" si="466"/>
        <v>0</v>
      </c>
      <c r="M2166" s="19" t="s">
        <v>339</v>
      </c>
      <c r="N2166" s="19">
        <f t="shared" si="467"/>
        <v>8.1530862943439402E-3</v>
      </c>
      <c r="O2166">
        <f t="shared" si="468"/>
        <v>27.241403620949164</v>
      </c>
      <c r="P2166">
        <f t="shared" si="469"/>
        <v>0.22210151450065202</v>
      </c>
      <c r="Q2166" t="str">
        <f>VLOOKUP(A2166,Haul!F:W,18,FALSE)</f>
        <v>314</v>
      </c>
      <c r="R2166">
        <f t="shared" si="470"/>
        <v>0</v>
      </c>
      <c r="S2166">
        <f t="shared" si="471"/>
        <v>0</v>
      </c>
      <c r="T2166">
        <f t="shared" si="472"/>
        <v>0</v>
      </c>
      <c r="U2166">
        <f t="shared" si="473"/>
        <v>0</v>
      </c>
      <c r="V2166">
        <f t="shared" si="474"/>
        <v>0</v>
      </c>
      <c r="W2166">
        <f t="shared" si="475"/>
        <v>0</v>
      </c>
    </row>
    <row r="2167" spans="1:23">
      <c r="A2167">
        <v>102</v>
      </c>
      <c r="B2167">
        <v>54</v>
      </c>
      <c r="C2167">
        <v>5</v>
      </c>
      <c r="D2167">
        <f>VLOOKUP(A2167,Haul!F:M,8,FALSE)</f>
        <v>3.6708827999999999E-2</v>
      </c>
      <c r="E2167">
        <v>64</v>
      </c>
      <c r="F2167">
        <v>11</v>
      </c>
      <c r="G2167">
        <v>28</v>
      </c>
      <c r="H2167">
        <f t="shared" si="462"/>
        <v>30</v>
      </c>
      <c r="I2167">
        <f t="shared" si="463"/>
        <v>1</v>
      </c>
      <c r="J2167">
        <f t="shared" si="464"/>
        <v>0</v>
      </c>
      <c r="K2167">
        <f t="shared" si="465"/>
        <v>0</v>
      </c>
      <c r="L2167">
        <f t="shared" si="466"/>
        <v>0</v>
      </c>
      <c r="M2167" s="19" t="s">
        <v>339</v>
      </c>
      <c r="N2167" s="19">
        <f t="shared" si="467"/>
        <v>1.0285396099317253E-2</v>
      </c>
      <c r="O2167">
        <f t="shared" si="468"/>
        <v>27.241403620949164</v>
      </c>
      <c r="P2167">
        <f t="shared" si="469"/>
        <v>0.28018862654283744</v>
      </c>
      <c r="Q2167" t="str">
        <f>VLOOKUP(A2167,Haul!F:W,18,FALSE)</f>
        <v>314</v>
      </c>
      <c r="R2167">
        <f t="shared" si="470"/>
        <v>0</v>
      </c>
      <c r="S2167">
        <f t="shared" si="471"/>
        <v>0</v>
      </c>
      <c r="T2167">
        <f t="shared" si="472"/>
        <v>0</v>
      </c>
      <c r="U2167">
        <f t="shared" si="473"/>
        <v>0</v>
      </c>
      <c r="V2167">
        <f t="shared" si="474"/>
        <v>0</v>
      </c>
      <c r="W2167">
        <f t="shared" si="475"/>
        <v>0</v>
      </c>
    </row>
    <row r="2168" spans="1:23">
      <c r="A2168">
        <v>102</v>
      </c>
      <c r="B2168">
        <v>54</v>
      </c>
      <c r="C2168">
        <v>5</v>
      </c>
      <c r="D2168">
        <f>VLOOKUP(A2168,Haul!F:M,8,FALSE)</f>
        <v>3.6708827999999999E-2</v>
      </c>
      <c r="E2168">
        <v>65</v>
      </c>
      <c r="F2168">
        <v>11</v>
      </c>
      <c r="G2168">
        <v>30</v>
      </c>
      <c r="H2168">
        <f t="shared" si="462"/>
        <v>30</v>
      </c>
      <c r="I2168">
        <f t="shared" si="463"/>
        <v>1</v>
      </c>
      <c r="J2168">
        <f t="shared" si="464"/>
        <v>0</v>
      </c>
      <c r="K2168">
        <f t="shared" si="465"/>
        <v>0</v>
      </c>
      <c r="L2168">
        <f t="shared" si="466"/>
        <v>0</v>
      </c>
      <c r="M2168" s="19" t="s">
        <v>339</v>
      </c>
      <c r="N2168" s="19">
        <f t="shared" si="467"/>
        <v>1.2768965885908902E-2</v>
      </c>
      <c r="O2168">
        <f t="shared" si="468"/>
        <v>27.241403620949164</v>
      </c>
      <c r="P2168">
        <f t="shared" si="469"/>
        <v>0.34784455352017513</v>
      </c>
      <c r="Q2168" t="str">
        <f>VLOOKUP(A2168,Haul!F:W,18,FALSE)</f>
        <v>314</v>
      </c>
      <c r="R2168">
        <f t="shared" si="470"/>
        <v>0</v>
      </c>
      <c r="S2168">
        <f t="shared" si="471"/>
        <v>0</v>
      </c>
      <c r="T2168">
        <f t="shared" si="472"/>
        <v>0</v>
      </c>
      <c r="U2168">
        <f t="shared" si="473"/>
        <v>0</v>
      </c>
      <c r="V2168">
        <f t="shared" si="474"/>
        <v>0</v>
      </c>
      <c r="W2168">
        <f t="shared" si="475"/>
        <v>0</v>
      </c>
    </row>
    <row r="2169" spans="1:23">
      <c r="A2169">
        <v>102</v>
      </c>
      <c r="B2169">
        <v>54</v>
      </c>
      <c r="C2169">
        <v>5</v>
      </c>
      <c r="D2169">
        <f>VLOOKUP(A2169,Haul!F:M,8,FALSE)</f>
        <v>3.6708827999999999E-2</v>
      </c>
      <c r="E2169">
        <v>1</v>
      </c>
      <c r="F2169">
        <v>12</v>
      </c>
      <c r="G2169">
        <v>24</v>
      </c>
      <c r="H2169">
        <f t="shared" si="462"/>
        <v>25</v>
      </c>
      <c r="I2169">
        <f t="shared" si="463"/>
        <v>2</v>
      </c>
      <c r="J2169">
        <f t="shared" si="464"/>
        <v>1</v>
      </c>
      <c r="K2169">
        <f t="shared" si="465"/>
        <v>0</v>
      </c>
      <c r="L2169">
        <f t="shared" si="466"/>
        <v>0</v>
      </c>
      <c r="M2169" s="19" t="s">
        <v>339</v>
      </c>
      <c r="N2169" s="19">
        <f t="shared" si="467"/>
        <v>9.8147095634976284E-3</v>
      </c>
      <c r="O2169">
        <f t="shared" si="468"/>
        <v>27.241403620949164</v>
      </c>
      <c r="P2169">
        <f t="shared" si="469"/>
        <v>0.26736646464162866</v>
      </c>
      <c r="Q2169" t="str">
        <f>VLOOKUP(A2169,Haul!F:W,18,FALSE)</f>
        <v>314</v>
      </c>
      <c r="R2169">
        <f t="shared" si="470"/>
        <v>0</v>
      </c>
      <c r="S2169">
        <f t="shared" si="471"/>
        <v>0</v>
      </c>
      <c r="T2169">
        <f t="shared" si="472"/>
        <v>27.241403620949164</v>
      </c>
      <c r="U2169">
        <f t="shared" si="473"/>
        <v>0</v>
      </c>
      <c r="V2169">
        <f t="shared" si="474"/>
        <v>0</v>
      </c>
      <c r="W2169">
        <f t="shared" si="475"/>
        <v>0.26736646464162866</v>
      </c>
    </row>
    <row r="2170" spans="1:23">
      <c r="A2170">
        <v>102</v>
      </c>
      <c r="B2170">
        <v>54</v>
      </c>
      <c r="C2170">
        <v>5</v>
      </c>
      <c r="D2170">
        <f>VLOOKUP(A2170,Haul!F:M,8,FALSE)</f>
        <v>3.6708827999999999E-2</v>
      </c>
      <c r="E2170">
        <v>2</v>
      </c>
      <c r="F2170">
        <v>12</v>
      </c>
      <c r="G2170">
        <v>27</v>
      </c>
      <c r="H2170">
        <f t="shared" si="462"/>
        <v>30</v>
      </c>
      <c r="I2170">
        <f t="shared" si="463"/>
        <v>2</v>
      </c>
      <c r="J2170">
        <f t="shared" si="464"/>
        <v>1</v>
      </c>
      <c r="K2170">
        <f t="shared" si="465"/>
        <v>0</v>
      </c>
      <c r="L2170">
        <f t="shared" si="466"/>
        <v>0</v>
      </c>
      <c r="M2170" s="19" t="s">
        <v>339</v>
      </c>
      <c r="N2170" s="19">
        <f t="shared" si="467"/>
        <v>1.3618604806580311E-2</v>
      </c>
      <c r="O2170">
        <f t="shared" si="468"/>
        <v>27.241403620949164</v>
      </c>
      <c r="P2170">
        <f t="shared" si="469"/>
        <v>0.37098991029025258</v>
      </c>
      <c r="Q2170" t="str">
        <f>VLOOKUP(A2170,Haul!F:W,18,FALSE)</f>
        <v>314</v>
      </c>
      <c r="R2170">
        <f t="shared" si="470"/>
        <v>0</v>
      </c>
      <c r="S2170">
        <f t="shared" si="471"/>
        <v>0</v>
      </c>
      <c r="T2170">
        <f t="shared" si="472"/>
        <v>27.241403620949164</v>
      </c>
      <c r="U2170">
        <f t="shared" si="473"/>
        <v>0</v>
      </c>
      <c r="V2170">
        <f t="shared" si="474"/>
        <v>0</v>
      </c>
      <c r="W2170">
        <f t="shared" si="475"/>
        <v>0.37098991029025258</v>
      </c>
    </row>
    <row r="2171" spans="1:23">
      <c r="A2171">
        <v>102</v>
      </c>
      <c r="B2171">
        <v>54</v>
      </c>
      <c r="C2171">
        <v>5</v>
      </c>
      <c r="D2171">
        <f>VLOOKUP(A2171,Haul!F:M,8,FALSE)</f>
        <v>3.6708827999999999E-2</v>
      </c>
      <c r="E2171">
        <v>3</v>
      </c>
      <c r="F2171">
        <v>12</v>
      </c>
      <c r="G2171">
        <v>27</v>
      </c>
      <c r="H2171">
        <f t="shared" si="462"/>
        <v>30</v>
      </c>
      <c r="I2171">
        <f t="shared" si="463"/>
        <v>2</v>
      </c>
      <c r="J2171">
        <f t="shared" si="464"/>
        <v>1</v>
      </c>
      <c r="K2171">
        <f t="shared" si="465"/>
        <v>0</v>
      </c>
      <c r="L2171">
        <f t="shared" si="466"/>
        <v>0</v>
      </c>
      <c r="M2171" s="19" t="s">
        <v>339</v>
      </c>
      <c r="N2171" s="19">
        <f t="shared" si="467"/>
        <v>1.3618604806580311E-2</v>
      </c>
      <c r="O2171">
        <f t="shared" si="468"/>
        <v>27.241403620949164</v>
      </c>
      <c r="P2171">
        <f t="shared" si="469"/>
        <v>0.37098991029025258</v>
      </c>
      <c r="Q2171" t="str">
        <f>VLOOKUP(A2171,Haul!F:W,18,FALSE)</f>
        <v>314</v>
      </c>
      <c r="R2171">
        <f t="shared" si="470"/>
        <v>0</v>
      </c>
      <c r="S2171">
        <f t="shared" si="471"/>
        <v>0</v>
      </c>
      <c r="T2171">
        <f t="shared" si="472"/>
        <v>27.241403620949164</v>
      </c>
      <c r="U2171">
        <f t="shared" si="473"/>
        <v>0</v>
      </c>
      <c r="V2171">
        <f t="shared" si="474"/>
        <v>0</v>
      </c>
      <c r="W2171">
        <f t="shared" si="475"/>
        <v>0.37098991029025258</v>
      </c>
    </row>
    <row r="2172" spans="1:23">
      <c r="A2172">
        <v>102</v>
      </c>
      <c r="B2172">
        <v>54</v>
      </c>
      <c r="C2172">
        <v>5</v>
      </c>
      <c r="D2172">
        <f>VLOOKUP(A2172,Haul!F:M,8,FALSE)</f>
        <v>3.6708827999999999E-2</v>
      </c>
      <c r="E2172">
        <v>4</v>
      </c>
      <c r="F2172">
        <v>12</v>
      </c>
      <c r="G2172">
        <v>28</v>
      </c>
      <c r="H2172">
        <f t="shared" si="462"/>
        <v>30</v>
      </c>
      <c r="I2172">
        <f t="shared" si="463"/>
        <v>2</v>
      </c>
      <c r="J2172">
        <f t="shared" si="464"/>
        <v>1</v>
      </c>
      <c r="K2172">
        <f t="shared" si="465"/>
        <v>0</v>
      </c>
      <c r="L2172">
        <f t="shared" si="466"/>
        <v>0</v>
      </c>
      <c r="M2172" s="19" t="s">
        <v>339</v>
      </c>
      <c r="N2172" s="19">
        <f t="shared" si="467"/>
        <v>1.5068029939770461E-2</v>
      </c>
      <c r="O2172">
        <f t="shared" si="468"/>
        <v>27.241403620949164</v>
      </c>
      <c r="P2172">
        <f t="shared" si="469"/>
        <v>0.41047428536183345</v>
      </c>
      <c r="Q2172" t="str">
        <f>VLOOKUP(A2172,Haul!F:W,18,FALSE)</f>
        <v>314</v>
      </c>
      <c r="R2172">
        <f t="shared" si="470"/>
        <v>0</v>
      </c>
      <c r="S2172">
        <f t="shared" si="471"/>
        <v>0</v>
      </c>
      <c r="T2172">
        <f t="shared" si="472"/>
        <v>27.241403620949164</v>
      </c>
      <c r="U2172">
        <f t="shared" si="473"/>
        <v>0</v>
      </c>
      <c r="V2172">
        <f t="shared" si="474"/>
        <v>0</v>
      </c>
      <c r="W2172">
        <f t="shared" si="475"/>
        <v>0.41047428536183345</v>
      </c>
    </row>
    <row r="2173" spans="1:23">
      <c r="A2173">
        <v>102</v>
      </c>
      <c r="B2173">
        <v>54</v>
      </c>
      <c r="C2173">
        <v>5</v>
      </c>
      <c r="D2173">
        <f>VLOOKUP(A2173,Haul!F:M,8,FALSE)</f>
        <v>3.6708827999999999E-2</v>
      </c>
      <c r="E2173">
        <v>5</v>
      </c>
      <c r="F2173">
        <v>12</v>
      </c>
      <c r="G2173">
        <v>30</v>
      </c>
      <c r="H2173">
        <f t="shared" si="462"/>
        <v>30</v>
      </c>
      <c r="I2173">
        <f t="shared" si="463"/>
        <v>2</v>
      </c>
      <c r="J2173">
        <f t="shared" si="464"/>
        <v>1</v>
      </c>
      <c r="K2173">
        <f t="shared" si="465"/>
        <v>0</v>
      </c>
      <c r="L2173">
        <f t="shared" si="466"/>
        <v>0</v>
      </c>
      <c r="M2173" s="19" t="s">
        <v>339</v>
      </c>
      <c r="N2173" s="19">
        <f t="shared" si="467"/>
        <v>1.825509925822701E-2</v>
      </c>
      <c r="O2173">
        <f t="shared" si="468"/>
        <v>27.241403620949164</v>
      </c>
      <c r="P2173">
        <f t="shared" si="469"/>
        <v>0.49729452703385169</v>
      </c>
      <c r="Q2173" t="str">
        <f>VLOOKUP(A2173,Haul!F:W,18,FALSE)</f>
        <v>314</v>
      </c>
      <c r="R2173">
        <f t="shared" si="470"/>
        <v>0</v>
      </c>
      <c r="S2173">
        <f t="shared" si="471"/>
        <v>0</v>
      </c>
      <c r="T2173">
        <f t="shared" si="472"/>
        <v>27.241403620949164</v>
      </c>
      <c r="U2173">
        <f t="shared" si="473"/>
        <v>0</v>
      </c>
      <c r="V2173">
        <f t="shared" si="474"/>
        <v>0</v>
      </c>
      <c r="W2173">
        <f t="shared" si="475"/>
        <v>0.49729452703385169</v>
      </c>
    </row>
    <row r="2174" spans="1:23">
      <c r="A2174">
        <v>102</v>
      </c>
      <c r="B2174">
        <v>54</v>
      </c>
      <c r="C2174">
        <v>5</v>
      </c>
      <c r="D2174">
        <f>VLOOKUP(A2174,Haul!F:M,8,FALSE)</f>
        <v>3.6708827999999999E-2</v>
      </c>
      <c r="E2174">
        <v>6</v>
      </c>
      <c r="F2174">
        <v>12</v>
      </c>
      <c r="G2174">
        <v>30</v>
      </c>
      <c r="H2174">
        <f t="shared" si="462"/>
        <v>30</v>
      </c>
      <c r="I2174">
        <f t="shared" si="463"/>
        <v>2</v>
      </c>
      <c r="J2174">
        <f t="shared" si="464"/>
        <v>1</v>
      </c>
      <c r="K2174">
        <f t="shared" si="465"/>
        <v>0</v>
      </c>
      <c r="L2174">
        <f t="shared" si="466"/>
        <v>0</v>
      </c>
      <c r="M2174" s="19" t="s">
        <v>339</v>
      </c>
      <c r="N2174" s="19">
        <f t="shared" si="467"/>
        <v>1.825509925822701E-2</v>
      </c>
      <c r="O2174">
        <f t="shared" si="468"/>
        <v>27.241403620949164</v>
      </c>
      <c r="P2174">
        <f t="shared" si="469"/>
        <v>0.49729452703385169</v>
      </c>
      <c r="Q2174" t="str">
        <f>VLOOKUP(A2174,Haul!F:W,18,FALSE)</f>
        <v>314</v>
      </c>
      <c r="R2174">
        <f t="shared" si="470"/>
        <v>0</v>
      </c>
      <c r="S2174">
        <f t="shared" si="471"/>
        <v>0</v>
      </c>
      <c r="T2174">
        <f t="shared" si="472"/>
        <v>27.241403620949164</v>
      </c>
      <c r="U2174">
        <f t="shared" si="473"/>
        <v>0</v>
      </c>
      <c r="V2174">
        <f t="shared" si="474"/>
        <v>0</v>
      </c>
      <c r="W2174">
        <f t="shared" si="475"/>
        <v>0.49729452703385169</v>
      </c>
    </row>
    <row r="2175" spans="1:23">
      <c r="A2175">
        <v>102</v>
      </c>
      <c r="B2175">
        <v>54</v>
      </c>
      <c r="C2175">
        <v>5</v>
      </c>
      <c r="D2175">
        <f>VLOOKUP(A2175,Haul!F:M,8,FALSE)</f>
        <v>3.6708827999999999E-2</v>
      </c>
      <c r="E2175">
        <v>7</v>
      </c>
      <c r="F2175">
        <v>12</v>
      </c>
      <c r="G2175">
        <v>30</v>
      </c>
      <c r="H2175">
        <f t="shared" si="462"/>
        <v>30</v>
      </c>
      <c r="I2175">
        <f t="shared" si="463"/>
        <v>2</v>
      </c>
      <c r="J2175">
        <f t="shared" si="464"/>
        <v>1</v>
      </c>
      <c r="K2175">
        <f t="shared" si="465"/>
        <v>0</v>
      </c>
      <c r="L2175">
        <f t="shared" si="466"/>
        <v>0</v>
      </c>
      <c r="M2175" s="19" t="s">
        <v>339</v>
      </c>
      <c r="N2175" s="19">
        <f t="shared" si="467"/>
        <v>1.825509925822701E-2</v>
      </c>
      <c r="O2175">
        <f t="shared" si="468"/>
        <v>27.241403620949164</v>
      </c>
      <c r="P2175">
        <f t="shared" si="469"/>
        <v>0.49729452703385169</v>
      </c>
      <c r="Q2175" t="str">
        <f>VLOOKUP(A2175,Haul!F:W,18,FALSE)</f>
        <v>314</v>
      </c>
      <c r="R2175">
        <f t="shared" si="470"/>
        <v>0</v>
      </c>
      <c r="S2175">
        <f t="shared" si="471"/>
        <v>0</v>
      </c>
      <c r="T2175">
        <f t="shared" si="472"/>
        <v>27.241403620949164</v>
      </c>
      <c r="U2175">
        <f t="shared" si="473"/>
        <v>0</v>
      </c>
      <c r="V2175">
        <f t="shared" si="474"/>
        <v>0</v>
      </c>
      <c r="W2175">
        <f t="shared" si="475"/>
        <v>0.49729452703385169</v>
      </c>
    </row>
    <row r="2176" spans="1:23">
      <c r="A2176">
        <v>102</v>
      </c>
      <c r="B2176">
        <v>54</v>
      </c>
      <c r="C2176">
        <v>5</v>
      </c>
      <c r="D2176">
        <f>VLOOKUP(A2176,Haul!F:M,8,FALSE)</f>
        <v>3.6708827999999999E-2</v>
      </c>
      <c r="E2176">
        <v>8</v>
      </c>
      <c r="F2176">
        <v>12</v>
      </c>
      <c r="G2176">
        <v>29</v>
      </c>
      <c r="H2176">
        <f t="shared" si="462"/>
        <v>30</v>
      </c>
      <c r="I2176">
        <f t="shared" si="463"/>
        <v>2</v>
      </c>
      <c r="J2176">
        <f t="shared" si="464"/>
        <v>1</v>
      </c>
      <c r="K2176">
        <f t="shared" si="465"/>
        <v>0</v>
      </c>
      <c r="L2176">
        <f t="shared" si="466"/>
        <v>0</v>
      </c>
      <c r="M2176" s="19" t="s">
        <v>339</v>
      </c>
      <c r="N2176" s="19">
        <f t="shared" si="467"/>
        <v>1.661264640927676E-2</v>
      </c>
      <c r="O2176">
        <f t="shared" si="468"/>
        <v>27.241403620949164</v>
      </c>
      <c r="P2176">
        <f t="shared" si="469"/>
        <v>0.45255180604722006</v>
      </c>
      <c r="Q2176" t="str">
        <f>VLOOKUP(A2176,Haul!F:W,18,FALSE)</f>
        <v>314</v>
      </c>
      <c r="R2176">
        <f t="shared" si="470"/>
        <v>0</v>
      </c>
      <c r="S2176">
        <f t="shared" si="471"/>
        <v>0</v>
      </c>
      <c r="T2176">
        <f t="shared" si="472"/>
        <v>27.241403620949164</v>
      </c>
      <c r="U2176">
        <f t="shared" si="473"/>
        <v>0</v>
      </c>
      <c r="V2176">
        <f t="shared" si="474"/>
        <v>0</v>
      </c>
      <c r="W2176">
        <f t="shared" si="475"/>
        <v>0.45255180604722006</v>
      </c>
    </row>
    <row r="2177" spans="1:23">
      <c r="A2177">
        <v>102</v>
      </c>
      <c r="B2177">
        <v>54</v>
      </c>
      <c r="C2177">
        <v>5</v>
      </c>
      <c r="D2177">
        <f>VLOOKUP(A2177,Haul!F:M,8,FALSE)</f>
        <v>3.6708827999999999E-2</v>
      </c>
      <c r="E2177">
        <v>9</v>
      </c>
      <c r="F2177">
        <v>12</v>
      </c>
      <c r="G2177">
        <v>28</v>
      </c>
      <c r="H2177">
        <f t="shared" si="462"/>
        <v>30</v>
      </c>
      <c r="I2177">
        <f t="shared" si="463"/>
        <v>2</v>
      </c>
      <c r="J2177">
        <f t="shared" si="464"/>
        <v>1</v>
      </c>
      <c r="K2177">
        <f t="shared" si="465"/>
        <v>0</v>
      </c>
      <c r="L2177">
        <f t="shared" si="466"/>
        <v>0</v>
      </c>
      <c r="M2177" s="19" t="s">
        <v>339</v>
      </c>
      <c r="N2177" s="19">
        <f t="shared" si="467"/>
        <v>1.5068029939770461E-2</v>
      </c>
      <c r="O2177">
        <f t="shared" si="468"/>
        <v>27.241403620949164</v>
      </c>
      <c r="P2177">
        <f t="shared" si="469"/>
        <v>0.41047428536183345</v>
      </c>
      <c r="Q2177" t="str">
        <f>VLOOKUP(A2177,Haul!F:W,18,FALSE)</f>
        <v>314</v>
      </c>
      <c r="R2177">
        <f t="shared" si="470"/>
        <v>0</v>
      </c>
      <c r="S2177">
        <f t="shared" si="471"/>
        <v>0</v>
      </c>
      <c r="T2177">
        <f t="shared" si="472"/>
        <v>27.241403620949164</v>
      </c>
      <c r="U2177">
        <f t="shared" si="473"/>
        <v>0</v>
      </c>
      <c r="V2177">
        <f t="shared" si="474"/>
        <v>0</v>
      </c>
      <c r="W2177">
        <f t="shared" si="475"/>
        <v>0.41047428536183345</v>
      </c>
    </row>
    <row r="2178" spans="1:23">
      <c r="A2178">
        <v>102</v>
      </c>
      <c r="B2178">
        <v>54</v>
      </c>
      <c r="C2178">
        <v>5</v>
      </c>
      <c r="D2178">
        <f>VLOOKUP(A2178,Haul!F:M,8,FALSE)</f>
        <v>3.6708827999999999E-2</v>
      </c>
      <c r="E2178">
        <v>10</v>
      </c>
      <c r="F2178">
        <v>12</v>
      </c>
      <c r="G2178">
        <v>27</v>
      </c>
      <c r="H2178">
        <f t="shared" si="462"/>
        <v>30</v>
      </c>
      <c r="I2178">
        <f t="shared" si="463"/>
        <v>2</v>
      </c>
      <c r="J2178">
        <f t="shared" si="464"/>
        <v>1</v>
      </c>
      <c r="K2178">
        <f t="shared" si="465"/>
        <v>0</v>
      </c>
      <c r="L2178">
        <f t="shared" si="466"/>
        <v>0</v>
      </c>
      <c r="M2178" s="19" t="s">
        <v>339</v>
      </c>
      <c r="N2178" s="19">
        <f t="shared" si="467"/>
        <v>1.3618604806580311E-2</v>
      </c>
      <c r="O2178">
        <f t="shared" si="468"/>
        <v>27.241403620949164</v>
      </c>
      <c r="P2178">
        <f t="shared" si="469"/>
        <v>0.37098991029025258</v>
      </c>
      <c r="Q2178" t="str">
        <f>VLOOKUP(A2178,Haul!F:W,18,FALSE)</f>
        <v>314</v>
      </c>
      <c r="R2178">
        <f t="shared" si="470"/>
        <v>0</v>
      </c>
      <c r="S2178">
        <f t="shared" si="471"/>
        <v>0</v>
      </c>
      <c r="T2178">
        <f t="shared" si="472"/>
        <v>27.241403620949164</v>
      </c>
      <c r="U2178">
        <f t="shared" si="473"/>
        <v>0</v>
      </c>
      <c r="V2178">
        <f t="shared" si="474"/>
        <v>0</v>
      </c>
      <c r="W2178">
        <f t="shared" si="475"/>
        <v>0.37098991029025258</v>
      </c>
    </row>
    <row r="2179" spans="1:23">
      <c r="A2179">
        <v>102</v>
      </c>
      <c r="B2179">
        <v>54</v>
      </c>
      <c r="C2179">
        <v>5</v>
      </c>
      <c r="D2179">
        <f>VLOOKUP(A2179,Haul!F:M,8,FALSE)</f>
        <v>3.6708827999999999E-2</v>
      </c>
      <c r="E2179">
        <v>11</v>
      </c>
      <c r="F2179">
        <v>12</v>
      </c>
      <c r="G2179">
        <v>25</v>
      </c>
      <c r="H2179">
        <f t="shared" ref="H2179:H2242" si="476">ROUNDUP(G2179/5,0)*5</f>
        <v>25</v>
      </c>
      <c r="I2179">
        <f t="shared" ref="I2179:I2242" si="477">IF(F2179=11, 1,2)</f>
        <v>2</v>
      </c>
      <c r="J2179">
        <f t="shared" ref="J2179:J2242" si="478">IF(I2179=2,1,0)</f>
        <v>1</v>
      </c>
      <c r="K2179">
        <f t="shared" ref="K2179:K2242" si="479">1*($I2179=1)*($G2179&gt;=107)</f>
        <v>0</v>
      </c>
      <c r="L2179">
        <f t="shared" ref="L2179:L2242" si="480">1*($I2179=1)*($G2179&gt;=124)</f>
        <v>0</v>
      </c>
      <c r="M2179" s="19" t="s">
        <v>339</v>
      </c>
      <c r="N2179" s="19">
        <f t="shared" ref="N2179:N2242" si="481">IF(I2179=1, (0.0002988*G2179^3.135)/1000, (0.001424*G2179^2.781)/1000)</f>
        <v>1.0994643536436968E-2</v>
      </c>
      <c r="O2179">
        <f t="shared" ref="O2179:O2242" si="482">1/D2179</f>
        <v>27.241403620949164</v>
      </c>
      <c r="P2179">
        <f t="shared" ref="P2179:P2242" si="483">N2179*O2179</f>
        <v>0.29950952224453936</v>
      </c>
      <c r="Q2179" t="str">
        <f>VLOOKUP(A2179,Haul!F:W,18,FALSE)</f>
        <v>314</v>
      </c>
      <c r="R2179">
        <f t="shared" ref="R2179:R2242" si="484">K2179*O2179</f>
        <v>0</v>
      </c>
      <c r="S2179">
        <f t="shared" ref="S2179:S2242" si="485">L2179*O2179</f>
        <v>0</v>
      </c>
      <c r="T2179">
        <f t="shared" ref="T2179:T2242" si="486">J2179*O2179</f>
        <v>27.241403620949164</v>
      </c>
      <c r="U2179">
        <f t="shared" ref="U2179:U2242" si="487">N2179*R2179</f>
        <v>0</v>
      </c>
      <c r="V2179">
        <f t="shared" ref="V2179:V2242" si="488">N2179*S2179</f>
        <v>0</v>
      </c>
      <c r="W2179">
        <f t="shared" ref="W2179:W2242" si="489">N2179*T2179</f>
        <v>0.29950952224453936</v>
      </c>
    </row>
    <row r="2180" spans="1:23">
      <c r="A2180">
        <v>102</v>
      </c>
      <c r="B2180">
        <v>54</v>
      </c>
      <c r="C2180">
        <v>5</v>
      </c>
      <c r="D2180">
        <f>VLOOKUP(A2180,Haul!F:M,8,FALSE)</f>
        <v>3.6708827999999999E-2</v>
      </c>
      <c r="E2180">
        <v>12</v>
      </c>
      <c r="F2180">
        <v>12</v>
      </c>
      <c r="G2180">
        <v>43</v>
      </c>
      <c r="H2180">
        <f t="shared" si="476"/>
        <v>45</v>
      </c>
      <c r="I2180">
        <f t="shared" si="477"/>
        <v>2</v>
      </c>
      <c r="J2180">
        <f t="shared" si="478"/>
        <v>1</v>
      </c>
      <c r="K2180">
        <f t="shared" si="479"/>
        <v>0</v>
      </c>
      <c r="L2180">
        <f t="shared" si="480"/>
        <v>0</v>
      </c>
      <c r="M2180" s="19" t="s">
        <v>339</v>
      </c>
      <c r="N2180" s="19">
        <f t="shared" si="481"/>
        <v>4.968047783080861E-2</v>
      </c>
      <c r="O2180">
        <f t="shared" si="482"/>
        <v>27.241403620949164</v>
      </c>
      <c r="P2180">
        <f t="shared" si="483"/>
        <v>1.3533659486706744</v>
      </c>
      <c r="Q2180" t="str">
        <f>VLOOKUP(A2180,Haul!F:W,18,FALSE)</f>
        <v>314</v>
      </c>
      <c r="R2180">
        <f t="shared" si="484"/>
        <v>0</v>
      </c>
      <c r="S2180">
        <f t="shared" si="485"/>
        <v>0</v>
      </c>
      <c r="T2180">
        <f t="shared" si="486"/>
        <v>27.241403620949164</v>
      </c>
      <c r="U2180">
        <f t="shared" si="487"/>
        <v>0</v>
      </c>
      <c r="V2180">
        <f t="shared" si="488"/>
        <v>0</v>
      </c>
      <c r="W2180">
        <f t="shared" si="489"/>
        <v>1.3533659486706744</v>
      </c>
    </row>
    <row r="2181" spans="1:23">
      <c r="A2181">
        <v>102</v>
      </c>
      <c r="B2181">
        <v>54</v>
      </c>
      <c r="C2181">
        <v>5</v>
      </c>
      <c r="D2181">
        <f>VLOOKUP(A2181,Haul!F:M,8,FALSE)</f>
        <v>3.6708827999999999E-2</v>
      </c>
      <c r="E2181">
        <v>13</v>
      </c>
      <c r="F2181">
        <v>12</v>
      </c>
      <c r="G2181">
        <v>30</v>
      </c>
      <c r="H2181">
        <f t="shared" si="476"/>
        <v>30</v>
      </c>
      <c r="I2181">
        <f t="shared" si="477"/>
        <v>2</v>
      </c>
      <c r="J2181">
        <f t="shared" si="478"/>
        <v>1</v>
      </c>
      <c r="K2181">
        <f t="shared" si="479"/>
        <v>0</v>
      </c>
      <c r="L2181">
        <f t="shared" si="480"/>
        <v>0</v>
      </c>
      <c r="M2181" s="19" t="s">
        <v>339</v>
      </c>
      <c r="N2181" s="19">
        <f t="shared" si="481"/>
        <v>1.825509925822701E-2</v>
      </c>
      <c r="O2181">
        <f t="shared" si="482"/>
        <v>27.241403620949164</v>
      </c>
      <c r="P2181">
        <f t="shared" si="483"/>
        <v>0.49729452703385169</v>
      </c>
      <c r="Q2181" t="str">
        <f>VLOOKUP(A2181,Haul!F:W,18,FALSE)</f>
        <v>314</v>
      </c>
      <c r="R2181">
        <f t="shared" si="484"/>
        <v>0</v>
      </c>
      <c r="S2181">
        <f t="shared" si="485"/>
        <v>0</v>
      </c>
      <c r="T2181">
        <f t="shared" si="486"/>
        <v>27.241403620949164</v>
      </c>
      <c r="U2181">
        <f t="shared" si="487"/>
        <v>0</v>
      </c>
      <c r="V2181">
        <f t="shared" si="488"/>
        <v>0</v>
      </c>
      <c r="W2181">
        <f t="shared" si="489"/>
        <v>0.49729452703385169</v>
      </c>
    </row>
    <row r="2182" spans="1:23">
      <c r="A2182">
        <v>102</v>
      </c>
      <c r="B2182">
        <v>54</v>
      </c>
      <c r="C2182">
        <v>5</v>
      </c>
      <c r="D2182">
        <f>VLOOKUP(A2182,Haul!F:M,8,FALSE)</f>
        <v>3.6708827999999999E-2</v>
      </c>
      <c r="E2182">
        <v>14</v>
      </c>
      <c r="F2182">
        <v>12</v>
      </c>
      <c r="G2182">
        <v>30</v>
      </c>
      <c r="H2182">
        <f t="shared" si="476"/>
        <v>30</v>
      </c>
      <c r="I2182">
        <f t="shared" si="477"/>
        <v>2</v>
      </c>
      <c r="J2182">
        <f t="shared" si="478"/>
        <v>1</v>
      </c>
      <c r="K2182">
        <f t="shared" si="479"/>
        <v>0</v>
      </c>
      <c r="L2182">
        <f t="shared" si="480"/>
        <v>0</v>
      </c>
      <c r="M2182" s="19" t="s">
        <v>339</v>
      </c>
      <c r="N2182" s="19">
        <f t="shared" si="481"/>
        <v>1.825509925822701E-2</v>
      </c>
      <c r="O2182">
        <f t="shared" si="482"/>
        <v>27.241403620949164</v>
      </c>
      <c r="P2182">
        <f t="shared" si="483"/>
        <v>0.49729452703385169</v>
      </c>
      <c r="Q2182" t="str">
        <f>VLOOKUP(A2182,Haul!F:W,18,FALSE)</f>
        <v>314</v>
      </c>
      <c r="R2182">
        <f t="shared" si="484"/>
        <v>0</v>
      </c>
      <c r="S2182">
        <f t="shared" si="485"/>
        <v>0</v>
      </c>
      <c r="T2182">
        <f t="shared" si="486"/>
        <v>27.241403620949164</v>
      </c>
      <c r="U2182">
        <f t="shared" si="487"/>
        <v>0</v>
      </c>
      <c r="V2182">
        <f t="shared" si="488"/>
        <v>0</v>
      </c>
      <c r="W2182">
        <f t="shared" si="489"/>
        <v>0.49729452703385169</v>
      </c>
    </row>
    <row r="2183" spans="1:23">
      <c r="A2183">
        <v>102</v>
      </c>
      <c r="B2183">
        <v>54</v>
      </c>
      <c r="C2183">
        <v>5</v>
      </c>
      <c r="D2183">
        <f>VLOOKUP(A2183,Haul!F:M,8,FALSE)</f>
        <v>3.6708827999999999E-2</v>
      </c>
      <c r="E2183">
        <v>15</v>
      </c>
      <c r="F2183">
        <v>12</v>
      </c>
      <c r="G2183">
        <v>26</v>
      </c>
      <c r="H2183">
        <f t="shared" si="476"/>
        <v>30</v>
      </c>
      <c r="I2183">
        <f t="shared" si="477"/>
        <v>2</v>
      </c>
      <c r="J2183">
        <f t="shared" si="478"/>
        <v>1</v>
      </c>
      <c r="K2183">
        <f t="shared" si="479"/>
        <v>0</v>
      </c>
      <c r="L2183">
        <f t="shared" si="480"/>
        <v>0</v>
      </c>
      <c r="M2183" s="19" t="s">
        <v>339</v>
      </c>
      <c r="N2183" s="19">
        <f t="shared" si="481"/>
        <v>1.2261705187111909E-2</v>
      </c>
      <c r="O2183">
        <f t="shared" si="482"/>
        <v>27.241403620949164</v>
      </c>
      <c r="P2183">
        <f t="shared" si="483"/>
        <v>0.33402606008320151</v>
      </c>
      <c r="Q2183" t="str">
        <f>VLOOKUP(A2183,Haul!F:W,18,FALSE)</f>
        <v>314</v>
      </c>
      <c r="R2183">
        <f t="shared" si="484"/>
        <v>0</v>
      </c>
      <c r="S2183">
        <f t="shared" si="485"/>
        <v>0</v>
      </c>
      <c r="T2183">
        <f t="shared" si="486"/>
        <v>27.241403620949164</v>
      </c>
      <c r="U2183">
        <f t="shared" si="487"/>
        <v>0</v>
      </c>
      <c r="V2183">
        <f t="shared" si="488"/>
        <v>0</v>
      </c>
      <c r="W2183">
        <f t="shared" si="489"/>
        <v>0.33402606008320151</v>
      </c>
    </row>
    <row r="2184" spans="1:23">
      <c r="A2184">
        <v>102</v>
      </c>
      <c r="B2184">
        <v>54</v>
      </c>
      <c r="C2184">
        <v>5</v>
      </c>
      <c r="D2184">
        <f>VLOOKUP(A2184,Haul!F:M,8,FALSE)</f>
        <v>3.6708827999999999E-2</v>
      </c>
      <c r="E2184">
        <v>16</v>
      </c>
      <c r="F2184">
        <v>12</v>
      </c>
      <c r="G2184">
        <v>27</v>
      </c>
      <c r="H2184">
        <f t="shared" si="476"/>
        <v>30</v>
      </c>
      <c r="I2184">
        <f t="shared" si="477"/>
        <v>2</v>
      </c>
      <c r="J2184">
        <f t="shared" si="478"/>
        <v>1</v>
      </c>
      <c r="K2184">
        <f t="shared" si="479"/>
        <v>0</v>
      </c>
      <c r="L2184">
        <f t="shared" si="480"/>
        <v>0</v>
      </c>
      <c r="M2184" s="19" t="s">
        <v>339</v>
      </c>
      <c r="N2184" s="19">
        <f t="shared" si="481"/>
        <v>1.3618604806580311E-2</v>
      </c>
      <c r="O2184">
        <f t="shared" si="482"/>
        <v>27.241403620949164</v>
      </c>
      <c r="P2184">
        <f t="shared" si="483"/>
        <v>0.37098991029025258</v>
      </c>
      <c r="Q2184" t="str">
        <f>VLOOKUP(A2184,Haul!F:W,18,FALSE)</f>
        <v>314</v>
      </c>
      <c r="R2184">
        <f t="shared" si="484"/>
        <v>0</v>
      </c>
      <c r="S2184">
        <f t="shared" si="485"/>
        <v>0</v>
      </c>
      <c r="T2184">
        <f t="shared" si="486"/>
        <v>27.241403620949164</v>
      </c>
      <c r="U2184">
        <f t="shared" si="487"/>
        <v>0</v>
      </c>
      <c r="V2184">
        <f t="shared" si="488"/>
        <v>0</v>
      </c>
      <c r="W2184">
        <f t="shared" si="489"/>
        <v>0.37098991029025258</v>
      </c>
    </row>
    <row r="2185" spans="1:23">
      <c r="A2185">
        <v>102</v>
      </c>
      <c r="B2185">
        <v>54</v>
      </c>
      <c r="C2185">
        <v>5</v>
      </c>
      <c r="D2185">
        <f>VLOOKUP(A2185,Haul!F:M,8,FALSE)</f>
        <v>3.6708827999999999E-2</v>
      </c>
      <c r="E2185">
        <v>17</v>
      </c>
      <c r="F2185">
        <v>12</v>
      </c>
      <c r="G2185">
        <v>28</v>
      </c>
      <c r="H2185">
        <f t="shared" si="476"/>
        <v>30</v>
      </c>
      <c r="I2185">
        <f t="shared" si="477"/>
        <v>2</v>
      </c>
      <c r="J2185">
        <f t="shared" si="478"/>
        <v>1</v>
      </c>
      <c r="K2185">
        <f t="shared" si="479"/>
        <v>0</v>
      </c>
      <c r="L2185">
        <f t="shared" si="480"/>
        <v>0</v>
      </c>
      <c r="M2185" s="19" t="s">
        <v>339</v>
      </c>
      <c r="N2185" s="19">
        <f t="shared" si="481"/>
        <v>1.5068029939770461E-2</v>
      </c>
      <c r="O2185">
        <f t="shared" si="482"/>
        <v>27.241403620949164</v>
      </c>
      <c r="P2185">
        <f t="shared" si="483"/>
        <v>0.41047428536183345</v>
      </c>
      <c r="Q2185" t="str">
        <f>VLOOKUP(A2185,Haul!F:W,18,FALSE)</f>
        <v>314</v>
      </c>
      <c r="R2185">
        <f t="shared" si="484"/>
        <v>0</v>
      </c>
      <c r="S2185">
        <f t="shared" si="485"/>
        <v>0</v>
      </c>
      <c r="T2185">
        <f t="shared" si="486"/>
        <v>27.241403620949164</v>
      </c>
      <c r="U2185">
        <f t="shared" si="487"/>
        <v>0</v>
      </c>
      <c r="V2185">
        <f t="shared" si="488"/>
        <v>0</v>
      </c>
      <c r="W2185">
        <f t="shared" si="489"/>
        <v>0.41047428536183345</v>
      </c>
    </row>
    <row r="2186" spans="1:23">
      <c r="A2186">
        <v>102</v>
      </c>
      <c r="B2186">
        <v>54</v>
      </c>
      <c r="C2186">
        <v>5</v>
      </c>
      <c r="D2186">
        <f>VLOOKUP(A2186,Haul!F:M,8,FALSE)</f>
        <v>3.6708827999999999E-2</v>
      </c>
      <c r="E2186">
        <v>18</v>
      </c>
      <c r="F2186">
        <v>12</v>
      </c>
      <c r="G2186">
        <v>23</v>
      </c>
      <c r="H2186">
        <f t="shared" si="476"/>
        <v>25</v>
      </c>
      <c r="I2186">
        <f t="shared" si="477"/>
        <v>2</v>
      </c>
      <c r="J2186">
        <f t="shared" si="478"/>
        <v>1</v>
      </c>
      <c r="K2186">
        <f t="shared" si="479"/>
        <v>0</v>
      </c>
      <c r="L2186">
        <f t="shared" si="480"/>
        <v>0</v>
      </c>
      <c r="M2186" s="19" t="s">
        <v>339</v>
      </c>
      <c r="N2186" s="19">
        <f t="shared" si="481"/>
        <v>8.7191691158953807E-3</v>
      </c>
      <c r="O2186">
        <f t="shared" si="482"/>
        <v>27.241403620949164</v>
      </c>
      <c r="P2186">
        <f t="shared" si="483"/>
        <v>0.23752240512542055</v>
      </c>
      <c r="Q2186" t="str">
        <f>VLOOKUP(A2186,Haul!F:W,18,FALSE)</f>
        <v>314</v>
      </c>
      <c r="R2186">
        <f t="shared" si="484"/>
        <v>0</v>
      </c>
      <c r="S2186">
        <f t="shared" si="485"/>
        <v>0</v>
      </c>
      <c r="T2186">
        <f t="shared" si="486"/>
        <v>27.241403620949164</v>
      </c>
      <c r="U2186">
        <f t="shared" si="487"/>
        <v>0</v>
      </c>
      <c r="V2186">
        <f t="shared" si="488"/>
        <v>0</v>
      </c>
      <c r="W2186">
        <f t="shared" si="489"/>
        <v>0.23752240512542055</v>
      </c>
    </row>
    <row r="2187" spans="1:23">
      <c r="A2187">
        <v>102</v>
      </c>
      <c r="B2187">
        <v>54</v>
      </c>
      <c r="C2187">
        <v>5</v>
      </c>
      <c r="D2187">
        <f>VLOOKUP(A2187,Haul!F:M,8,FALSE)</f>
        <v>3.6708827999999999E-2</v>
      </c>
      <c r="E2187">
        <v>19</v>
      </c>
      <c r="F2187">
        <v>12</v>
      </c>
      <c r="G2187">
        <v>27</v>
      </c>
      <c r="H2187">
        <f t="shared" si="476"/>
        <v>30</v>
      </c>
      <c r="I2187">
        <f t="shared" si="477"/>
        <v>2</v>
      </c>
      <c r="J2187">
        <f t="shared" si="478"/>
        <v>1</v>
      </c>
      <c r="K2187">
        <f t="shared" si="479"/>
        <v>0</v>
      </c>
      <c r="L2187">
        <f t="shared" si="480"/>
        <v>0</v>
      </c>
      <c r="M2187" s="19" t="s">
        <v>339</v>
      </c>
      <c r="N2187" s="19">
        <f t="shared" si="481"/>
        <v>1.3618604806580311E-2</v>
      </c>
      <c r="O2187">
        <f t="shared" si="482"/>
        <v>27.241403620949164</v>
      </c>
      <c r="P2187">
        <f t="shared" si="483"/>
        <v>0.37098991029025258</v>
      </c>
      <c r="Q2187" t="str">
        <f>VLOOKUP(A2187,Haul!F:W,18,FALSE)</f>
        <v>314</v>
      </c>
      <c r="R2187">
        <f t="shared" si="484"/>
        <v>0</v>
      </c>
      <c r="S2187">
        <f t="shared" si="485"/>
        <v>0</v>
      </c>
      <c r="T2187">
        <f t="shared" si="486"/>
        <v>27.241403620949164</v>
      </c>
      <c r="U2187">
        <f t="shared" si="487"/>
        <v>0</v>
      </c>
      <c r="V2187">
        <f t="shared" si="488"/>
        <v>0</v>
      </c>
      <c r="W2187">
        <f t="shared" si="489"/>
        <v>0.37098991029025258</v>
      </c>
    </row>
    <row r="2188" spans="1:23">
      <c r="A2188">
        <v>102</v>
      </c>
      <c r="B2188">
        <v>54</v>
      </c>
      <c r="C2188">
        <v>5</v>
      </c>
      <c r="D2188">
        <f>VLOOKUP(A2188,Haul!F:M,8,FALSE)</f>
        <v>3.6708827999999999E-2</v>
      </c>
      <c r="E2188">
        <v>20</v>
      </c>
      <c r="F2188">
        <v>12</v>
      </c>
      <c r="G2188">
        <v>28</v>
      </c>
      <c r="H2188">
        <f t="shared" si="476"/>
        <v>30</v>
      </c>
      <c r="I2188">
        <f t="shared" si="477"/>
        <v>2</v>
      </c>
      <c r="J2188">
        <f t="shared" si="478"/>
        <v>1</v>
      </c>
      <c r="K2188">
        <f t="shared" si="479"/>
        <v>0</v>
      </c>
      <c r="L2188">
        <f t="shared" si="480"/>
        <v>0</v>
      </c>
      <c r="M2188" s="19" t="s">
        <v>339</v>
      </c>
      <c r="N2188" s="19">
        <f t="shared" si="481"/>
        <v>1.5068029939770461E-2</v>
      </c>
      <c r="O2188">
        <f t="shared" si="482"/>
        <v>27.241403620949164</v>
      </c>
      <c r="P2188">
        <f t="shared" si="483"/>
        <v>0.41047428536183345</v>
      </c>
      <c r="Q2188" t="str">
        <f>VLOOKUP(A2188,Haul!F:W,18,FALSE)</f>
        <v>314</v>
      </c>
      <c r="R2188">
        <f t="shared" si="484"/>
        <v>0</v>
      </c>
      <c r="S2188">
        <f t="shared" si="485"/>
        <v>0</v>
      </c>
      <c r="T2188">
        <f t="shared" si="486"/>
        <v>27.241403620949164</v>
      </c>
      <c r="U2188">
        <f t="shared" si="487"/>
        <v>0</v>
      </c>
      <c r="V2188">
        <f t="shared" si="488"/>
        <v>0</v>
      </c>
      <c r="W2188">
        <f t="shared" si="489"/>
        <v>0.41047428536183345</v>
      </c>
    </row>
    <row r="2189" spans="1:23">
      <c r="A2189">
        <v>102</v>
      </c>
      <c r="B2189">
        <v>54</v>
      </c>
      <c r="C2189">
        <v>5</v>
      </c>
      <c r="D2189">
        <f>VLOOKUP(A2189,Haul!F:M,8,FALSE)</f>
        <v>3.6708827999999999E-2</v>
      </c>
      <c r="E2189">
        <v>21</v>
      </c>
      <c r="F2189">
        <v>12</v>
      </c>
      <c r="G2189">
        <v>26</v>
      </c>
      <c r="H2189">
        <f t="shared" si="476"/>
        <v>30</v>
      </c>
      <c r="I2189">
        <f t="shared" si="477"/>
        <v>2</v>
      </c>
      <c r="J2189">
        <f t="shared" si="478"/>
        <v>1</v>
      </c>
      <c r="K2189">
        <f t="shared" si="479"/>
        <v>0</v>
      </c>
      <c r="L2189">
        <f t="shared" si="480"/>
        <v>0</v>
      </c>
      <c r="M2189" s="19" t="s">
        <v>339</v>
      </c>
      <c r="N2189" s="19">
        <f t="shared" si="481"/>
        <v>1.2261705187111909E-2</v>
      </c>
      <c r="O2189">
        <f t="shared" si="482"/>
        <v>27.241403620949164</v>
      </c>
      <c r="P2189">
        <f t="shared" si="483"/>
        <v>0.33402606008320151</v>
      </c>
      <c r="Q2189" t="str">
        <f>VLOOKUP(A2189,Haul!F:W,18,FALSE)</f>
        <v>314</v>
      </c>
      <c r="R2189">
        <f t="shared" si="484"/>
        <v>0</v>
      </c>
      <c r="S2189">
        <f t="shared" si="485"/>
        <v>0</v>
      </c>
      <c r="T2189">
        <f t="shared" si="486"/>
        <v>27.241403620949164</v>
      </c>
      <c r="U2189">
        <f t="shared" si="487"/>
        <v>0</v>
      </c>
      <c r="V2189">
        <f t="shared" si="488"/>
        <v>0</v>
      </c>
      <c r="W2189">
        <f t="shared" si="489"/>
        <v>0.33402606008320151</v>
      </c>
    </row>
    <row r="2190" spans="1:23">
      <c r="A2190">
        <v>102</v>
      </c>
      <c r="B2190">
        <v>54</v>
      </c>
      <c r="C2190">
        <v>5</v>
      </c>
      <c r="D2190">
        <f>VLOOKUP(A2190,Haul!F:M,8,FALSE)</f>
        <v>3.6708827999999999E-2</v>
      </c>
      <c r="E2190">
        <v>22</v>
      </c>
      <c r="F2190">
        <v>12</v>
      </c>
      <c r="G2190">
        <v>26</v>
      </c>
      <c r="H2190">
        <f t="shared" si="476"/>
        <v>30</v>
      </c>
      <c r="I2190">
        <f t="shared" si="477"/>
        <v>2</v>
      </c>
      <c r="J2190">
        <f t="shared" si="478"/>
        <v>1</v>
      </c>
      <c r="K2190">
        <f t="shared" si="479"/>
        <v>0</v>
      </c>
      <c r="L2190">
        <f t="shared" si="480"/>
        <v>0</v>
      </c>
      <c r="M2190" s="19" t="s">
        <v>339</v>
      </c>
      <c r="N2190" s="19">
        <f t="shared" si="481"/>
        <v>1.2261705187111909E-2</v>
      </c>
      <c r="O2190">
        <f t="shared" si="482"/>
        <v>27.241403620949164</v>
      </c>
      <c r="P2190">
        <f t="shared" si="483"/>
        <v>0.33402606008320151</v>
      </c>
      <c r="Q2190" t="str">
        <f>VLOOKUP(A2190,Haul!F:W,18,FALSE)</f>
        <v>314</v>
      </c>
      <c r="R2190">
        <f t="shared" si="484"/>
        <v>0</v>
      </c>
      <c r="S2190">
        <f t="shared" si="485"/>
        <v>0</v>
      </c>
      <c r="T2190">
        <f t="shared" si="486"/>
        <v>27.241403620949164</v>
      </c>
      <c r="U2190">
        <f t="shared" si="487"/>
        <v>0</v>
      </c>
      <c r="V2190">
        <f t="shared" si="488"/>
        <v>0</v>
      </c>
      <c r="W2190">
        <f t="shared" si="489"/>
        <v>0.33402606008320151</v>
      </c>
    </row>
    <row r="2191" spans="1:23">
      <c r="A2191">
        <v>102</v>
      </c>
      <c r="B2191">
        <v>54</v>
      </c>
      <c r="C2191">
        <v>5</v>
      </c>
      <c r="D2191">
        <f>VLOOKUP(A2191,Haul!F:M,8,FALSE)</f>
        <v>3.6708827999999999E-2</v>
      </c>
      <c r="E2191">
        <v>23</v>
      </c>
      <c r="F2191">
        <v>12</v>
      </c>
      <c r="G2191">
        <v>28</v>
      </c>
      <c r="H2191">
        <f t="shared" si="476"/>
        <v>30</v>
      </c>
      <c r="I2191">
        <f t="shared" si="477"/>
        <v>2</v>
      </c>
      <c r="J2191">
        <f t="shared" si="478"/>
        <v>1</v>
      </c>
      <c r="K2191">
        <f t="shared" si="479"/>
        <v>0</v>
      </c>
      <c r="L2191">
        <f t="shared" si="480"/>
        <v>0</v>
      </c>
      <c r="M2191" s="19" t="s">
        <v>339</v>
      </c>
      <c r="N2191" s="19">
        <f t="shared" si="481"/>
        <v>1.5068029939770461E-2</v>
      </c>
      <c r="O2191">
        <f t="shared" si="482"/>
        <v>27.241403620949164</v>
      </c>
      <c r="P2191">
        <f t="shared" si="483"/>
        <v>0.41047428536183345</v>
      </c>
      <c r="Q2191" t="str">
        <f>VLOOKUP(A2191,Haul!F:W,18,FALSE)</f>
        <v>314</v>
      </c>
      <c r="R2191">
        <f t="shared" si="484"/>
        <v>0</v>
      </c>
      <c r="S2191">
        <f t="shared" si="485"/>
        <v>0</v>
      </c>
      <c r="T2191">
        <f t="shared" si="486"/>
        <v>27.241403620949164</v>
      </c>
      <c r="U2191">
        <f t="shared" si="487"/>
        <v>0</v>
      </c>
      <c r="V2191">
        <f t="shared" si="488"/>
        <v>0</v>
      </c>
      <c r="W2191">
        <f t="shared" si="489"/>
        <v>0.41047428536183345</v>
      </c>
    </row>
    <row r="2192" spans="1:23">
      <c r="A2192">
        <v>102</v>
      </c>
      <c r="B2192">
        <v>54</v>
      </c>
      <c r="C2192">
        <v>5</v>
      </c>
      <c r="D2192">
        <f>VLOOKUP(A2192,Haul!F:M,8,FALSE)</f>
        <v>3.6708827999999999E-2</v>
      </c>
      <c r="E2192">
        <v>24</v>
      </c>
      <c r="F2192">
        <v>12</v>
      </c>
      <c r="G2192">
        <v>30</v>
      </c>
      <c r="H2192">
        <f t="shared" si="476"/>
        <v>30</v>
      </c>
      <c r="I2192">
        <f t="shared" si="477"/>
        <v>2</v>
      </c>
      <c r="J2192">
        <f t="shared" si="478"/>
        <v>1</v>
      </c>
      <c r="K2192">
        <f t="shared" si="479"/>
        <v>0</v>
      </c>
      <c r="L2192">
        <f t="shared" si="480"/>
        <v>0</v>
      </c>
      <c r="M2192" s="19" t="s">
        <v>339</v>
      </c>
      <c r="N2192" s="19">
        <f t="shared" si="481"/>
        <v>1.825509925822701E-2</v>
      </c>
      <c r="O2192">
        <f t="shared" si="482"/>
        <v>27.241403620949164</v>
      </c>
      <c r="P2192">
        <f t="shared" si="483"/>
        <v>0.49729452703385169</v>
      </c>
      <c r="Q2192" t="str">
        <f>VLOOKUP(A2192,Haul!F:W,18,FALSE)</f>
        <v>314</v>
      </c>
      <c r="R2192">
        <f t="shared" si="484"/>
        <v>0</v>
      </c>
      <c r="S2192">
        <f t="shared" si="485"/>
        <v>0</v>
      </c>
      <c r="T2192">
        <f t="shared" si="486"/>
        <v>27.241403620949164</v>
      </c>
      <c r="U2192">
        <f t="shared" si="487"/>
        <v>0</v>
      </c>
      <c r="V2192">
        <f t="shared" si="488"/>
        <v>0</v>
      </c>
      <c r="W2192">
        <f t="shared" si="489"/>
        <v>0.49729452703385169</v>
      </c>
    </row>
    <row r="2193" spans="1:23">
      <c r="A2193">
        <v>102</v>
      </c>
      <c r="B2193">
        <v>54</v>
      </c>
      <c r="C2193">
        <v>5</v>
      </c>
      <c r="D2193">
        <f>VLOOKUP(A2193,Haul!F:M,8,FALSE)</f>
        <v>3.6708827999999999E-2</v>
      </c>
      <c r="E2193">
        <v>25</v>
      </c>
      <c r="F2193">
        <v>12</v>
      </c>
      <c r="G2193">
        <v>28</v>
      </c>
      <c r="H2193">
        <f t="shared" si="476"/>
        <v>30</v>
      </c>
      <c r="I2193">
        <f t="shared" si="477"/>
        <v>2</v>
      </c>
      <c r="J2193">
        <f t="shared" si="478"/>
        <v>1</v>
      </c>
      <c r="K2193">
        <f t="shared" si="479"/>
        <v>0</v>
      </c>
      <c r="L2193">
        <f t="shared" si="480"/>
        <v>0</v>
      </c>
      <c r="M2193" s="19" t="s">
        <v>339</v>
      </c>
      <c r="N2193" s="19">
        <f t="shared" si="481"/>
        <v>1.5068029939770461E-2</v>
      </c>
      <c r="O2193">
        <f t="shared" si="482"/>
        <v>27.241403620949164</v>
      </c>
      <c r="P2193">
        <f t="shared" si="483"/>
        <v>0.41047428536183345</v>
      </c>
      <c r="Q2193" t="str">
        <f>VLOOKUP(A2193,Haul!F:W,18,FALSE)</f>
        <v>314</v>
      </c>
      <c r="R2193">
        <f t="shared" si="484"/>
        <v>0</v>
      </c>
      <c r="S2193">
        <f t="shared" si="485"/>
        <v>0</v>
      </c>
      <c r="T2193">
        <f t="shared" si="486"/>
        <v>27.241403620949164</v>
      </c>
      <c r="U2193">
        <f t="shared" si="487"/>
        <v>0</v>
      </c>
      <c r="V2193">
        <f t="shared" si="488"/>
        <v>0</v>
      </c>
      <c r="W2193">
        <f t="shared" si="489"/>
        <v>0.41047428536183345</v>
      </c>
    </row>
    <row r="2194" spans="1:23">
      <c r="A2194">
        <v>102</v>
      </c>
      <c r="B2194">
        <v>54</v>
      </c>
      <c r="C2194">
        <v>5</v>
      </c>
      <c r="D2194">
        <f>VLOOKUP(A2194,Haul!F:M,8,FALSE)</f>
        <v>3.6708827999999999E-2</v>
      </c>
      <c r="E2194">
        <v>26</v>
      </c>
      <c r="F2194">
        <v>12</v>
      </c>
      <c r="G2194">
        <v>28</v>
      </c>
      <c r="H2194">
        <f t="shared" si="476"/>
        <v>30</v>
      </c>
      <c r="I2194">
        <f t="shared" si="477"/>
        <v>2</v>
      </c>
      <c r="J2194">
        <f t="shared" si="478"/>
        <v>1</v>
      </c>
      <c r="K2194">
        <f t="shared" si="479"/>
        <v>0</v>
      </c>
      <c r="L2194">
        <f t="shared" si="480"/>
        <v>0</v>
      </c>
      <c r="M2194" s="19" t="s">
        <v>339</v>
      </c>
      <c r="N2194" s="19">
        <f t="shared" si="481"/>
        <v>1.5068029939770461E-2</v>
      </c>
      <c r="O2194">
        <f t="shared" si="482"/>
        <v>27.241403620949164</v>
      </c>
      <c r="P2194">
        <f t="shared" si="483"/>
        <v>0.41047428536183345</v>
      </c>
      <c r="Q2194" t="str">
        <f>VLOOKUP(A2194,Haul!F:W,18,FALSE)</f>
        <v>314</v>
      </c>
      <c r="R2194">
        <f t="shared" si="484"/>
        <v>0</v>
      </c>
      <c r="S2194">
        <f t="shared" si="485"/>
        <v>0</v>
      </c>
      <c r="T2194">
        <f t="shared" si="486"/>
        <v>27.241403620949164</v>
      </c>
      <c r="U2194">
        <f t="shared" si="487"/>
        <v>0</v>
      </c>
      <c r="V2194">
        <f t="shared" si="488"/>
        <v>0</v>
      </c>
      <c r="W2194">
        <f t="shared" si="489"/>
        <v>0.41047428536183345</v>
      </c>
    </row>
    <row r="2195" spans="1:23">
      <c r="A2195">
        <v>102</v>
      </c>
      <c r="B2195">
        <v>54</v>
      </c>
      <c r="C2195">
        <v>5</v>
      </c>
      <c r="D2195">
        <f>VLOOKUP(A2195,Haul!F:M,8,FALSE)</f>
        <v>3.6708827999999999E-2</v>
      </c>
      <c r="E2195">
        <v>27</v>
      </c>
      <c r="F2195">
        <v>12</v>
      </c>
      <c r="G2195">
        <v>26</v>
      </c>
      <c r="H2195">
        <f t="shared" si="476"/>
        <v>30</v>
      </c>
      <c r="I2195">
        <f t="shared" si="477"/>
        <v>2</v>
      </c>
      <c r="J2195">
        <f t="shared" si="478"/>
        <v>1</v>
      </c>
      <c r="K2195">
        <f t="shared" si="479"/>
        <v>0</v>
      </c>
      <c r="L2195">
        <f t="shared" si="480"/>
        <v>0</v>
      </c>
      <c r="M2195" s="19" t="s">
        <v>339</v>
      </c>
      <c r="N2195" s="19">
        <f t="shared" si="481"/>
        <v>1.2261705187111909E-2</v>
      </c>
      <c r="O2195">
        <f t="shared" si="482"/>
        <v>27.241403620949164</v>
      </c>
      <c r="P2195">
        <f t="shared" si="483"/>
        <v>0.33402606008320151</v>
      </c>
      <c r="Q2195" t="str">
        <f>VLOOKUP(A2195,Haul!F:W,18,FALSE)</f>
        <v>314</v>
      </c>
      <c r="R2195">
        <f t="shared" si="484"/>
        <v>0</v>
      </c>
      <c r="S2195">
        <f t="shared" si="485"/>
        <v>0</v>
      </c>
      <c r="T2195">
        <f t="shared" si="486"/>
        <v>27.241403620949164</v>
      </c>
      <c r="U2195">
        <f t="shared" si="487"/>
        <v>0</v>
      </c>
      <c r="V2195">
        <f t="shared" si="488"/>
        <v>0</v>
      </c>
      <c r="W2195">
        <f t="shared" si="489"/>
        <v>0.33402606008320151</v>
      </c>
    </row>
    <row r="2196" spans="1:23">
      <c r="A2196">
        <v>102</v>
      </c>
      <c r="B2196">
        <v>54</v>
      </c>
      <c r="C2196">
        <v>5</v>
      </c>
      <c r="D2196">
        <f>VLOOKUP(A2196,Haul!F:M,8,FALSE)</f>
        <v>3.6708827999999999E-2</v>
      </c>
      <c r="E2196">
        <v>28</v>
      </c>
      <c r="F2196">
        <v>12</v>
      </c>
      <c r="G2196">
        <v>27</v>
      </c>
      <c r="H2196">
        <f t="shared" si="476"/>
        <v>30</v>
      </c>
      <c r="I2196">
        <f t="shared" si="477"/>
        <v>2</v>
      </c>
      <c r="J2196">
        <f t="shared" si="478"/>
        <v>1</v>
      </c>
      <c r="K2196">
        <f t="shared" si="479"/>
        <v>0</v>
      </c>
      <c r="L2196">
        <f t="shared" si="480"/>
        <v>0</v>
      </c>
      <c r="M2196" s="19" t="s">
        <v>339</v>
      </c>
      <c r="N2196" s="19">
        <f t="shared" si="481"/>
        <v>1.3618604806580311E-2</v>
      </c>
      <c r="O2196">
        <f t="shared" si="482"/>
        <v>27.241403620949164</v>
      </c>
      <c r="P2196">
        <f t="shared" si="483"/>
        <v>0.37098991029025258</v>
      </c>
      <c r="Q2196" t="str">
        <f>VLOOKUP(A2196,Haul!F:W,18,FALSE)</f>
        <v>314</v>
      </c>
      <c r="R2196">
        <f t="shared" si="484"/>
        <v>0</v>
      </c>
      <c r="S2196">
        <f t="shared" si="485"/>
        <v>0</v>
      </c>
      <c r="T2196">
        <f t="shared" si="486"/>
        <v>27.241403620949164</v>
      </c>
      <c r="U2196">
        <f t="shared" si="487"/>
        <v>0</v>
      </c>
      <c r="V2196">
        <f t="shared" si="488"/>
        <v>0</v>
      </c>
      <c r="W2196">
        <f t="shared" si="489"/>
        <v>0.37098991029025258</v>
      </c>
    </row>
    <row r="2197" spans="1:23">
      <c r="A2197">
        <v>102</v>
      </c>
      <c r="B2197">
        <v>54</v>
      </c>
      <c r="C2197">
        <v>5</v>
      </c>
      <c r="D2197">
        <f>VLOOKUP(A2197,Haul!F:M,8,FALSE)</f>
        <v>3.6708827999999999E-2</v>
      </c>
      <c r="E2197">
        <v>29</v>
      </c>
      <c r="F2197">
        <v>12</v>
      </c>
      <c r="G2197">
        <v>30</v>
      </c>
      <c r="H2197">
        <f t="shared" si="476"/>
        <v>30</v>
      </c>
      <c r="I2197">
        <f t="shared" si="477"/>
        <v>2</v>
      </c>
      <c r="J2197">
        <f t="shared" si="478"/>
        <v>1</v>
      </c>
      <c r="K2197">
        <f t="shared" si="479"/>
        <v>0</v>
      </c>
      <c r="L2197">
        <f t="shared" si="480"/>
        <v>0</v>
      </c>
      <c r="M2197" s="19" t="s">
        <v>339</v>
      </c>
      <c r="N2197" s="19">
        <f t="shared" si="481"/>
        <v>1.825509925822701E-2</v>
      </c>
      <c r="O2197">
        <f t="shared" si="482"/>
        <v>27.241403620949164</v>
      </c>
      <c r="P2197">
        <f t="shared" si="483"/>
        <v>0.49729452703385169</v>
      </c>
      <c r="Q2197" t="str">
        <f>VLOOKUP(A2197,Haul!F:W,18,FALSE)</f>
        <v>314</v>
      </c>
      <c r="R2197">
        <f t="shared" si="484"/>
        <v>0</v>
      </c>
      <c r="S2197">
        <f t="shared" si="485"/>
        <v>0</v>
      </c>
      <c r="T2197">
        <f t="shared" si="486"/>
        <v>27.241403620949164</v>
      </c>
      <c r="U2197">
        <f t="shared" si="487"/>
        <v>0</v>
      </c>
      <c r="V2197">
        <f t="shared" si="488"/>
        <v>0</v>
      </c>
      <c r="W2197">
        <f t="shared" si="489"/>
        <v>0.49729452703385169</v>
      </c>
    </row>
    <row r="2198" spans="1:23">
      <c r="A2198">
        <v>102</v>
      </c>
      <c r="B2198">
        <v>54</v>
      </c>
      <c r="C2198">
        <v>5</v>
      </c>
      <c r="D2198">
        <f>VLOOKUP(A2198,Haul!F:M,8,FALSE)</f>
        <v>3.6708827999999999E-2</v>
      </c>
      <c r="E2198">
        <v>30</v>
      </c>
      <c r="F2198">
        <v>12</v>
      </c>
      <c r="G2198">
        <v>29</v>
      </c>
      <c r="H2198">
        <f t="shared" si="476"/>
        <v>30</v>
      </c>
      <c r="I2198">
        <f t="shared" si="477"/>
        <v>2</v>
      </c>
      <c r="J2198">
        <f t="shared" si="478"/>
        <v>1</v>
      </c>
      <c r="K2198">
        <f t="shared" si="479"/>
        <v>0</v>
      </c>
      <c r="L2198">
        <f t="shared" si="480"/>
        <v>0</v>
      </c>
      <c r="M2198" s="19" t="s">
        <v>339</v>
      </c>
      <c r="N2198" s="19">
        <f t="shared" si="481"/>
        <v>1.661264640927676E-2</v>
      </c>
      <c r="O2198">
        <f t="shared" si="482"/>
        <v>27.241403620949164</v>
      </c>
      <c r="P2198">
        <f t="shared" si="483"/>
        <v>0.45255180604722006</v>
      </c>
      <c r="Q2198" t="str">
        <f>VLOOKUP(A2198,Haul!F:W,18,FALSE)</f>
        <v>314</v>
      </c>
      <c r="R2198">
        <f t="shared" si="484"/>
        <v>0</v>
      </c>
      <c r="S2198">
        <f t="shared" si="485"/>
        <v>0</v>
      </c>
      <c r="T2198">
        <f t="shared" si="486"/>
        <v>27.241403620949164</v>
      </c>
      <c r="U2198">
        <f t="shared" si="487"/>
        <v>0</v>
      </c>
      <c r="V2198">
        <f t="shared" si="488"/>
        <v>0</v>
      </c>
      <c r="W2198">
        <f t="shared" si="489"/>
        <v>0.45255180604722006</v>
      </c>
    </row>
    <row r="2199" spans="1:23">
      <c r="A2199">
        <v>102</v>
      </c>
      <c r="B2199">
        <v>54</v>
      </c>
      <c r="C2199">
        <v>5</v>
      </c>
      <c r="D2199">
        <f>VLOOKUP(A2199,Haul!F:M,8,FALSE)</f>
        <v>3.6708827999999999E-2</v>
      </c>
      <c r="E2199">
        <v>31</v>
      </c>
      <c r="F2199">
        <v>12</v>
      </c>
      <c r="G2199">
        <v>24</v>
      </c>
      <c r="H2199">
        <f t="shared" si="476"/>
        <v>25</v>
      </c>
      <c r="I2199">
        <f t="shared" si="477"/>
        <v>2</v>
      </c>
      <c r="J2199">
        <f t="shared" si="478"/>
        <v>1</v>
      </c>
      <c r="K2199">
        <f t="shared" si="479"/>
        <v>0</v>
      </c>
      <c r="L2199">
        <f t="shared" si="480"/>
        <v>0</v>
      </c>
      <c r="M2199" s="19" t="s">
        <v>339</v>
      </c>
      <c r="N2199" s="19">
        <f t="shared" si="481"/>
        <v>9.8147095634976284E-3</v>
      </c>
      <c r="O2199">
        <f t="shared" si="482"/>
        <v>27.241403620949164</v>
      </c>
      <c r="P2199">
        <f t="shared" si="483"/>
        <v>0.26736646464162866</v>
      </c>
      <c r="Q2199" t="str">
        <f>VLOOKUP(A2199,Haul!F:W,18,FALSE)</f>
        <v>314</v>
      </c>
      <c r="R2199">
        <f t="shared" si="484"/>
        <v>0</v>
      </c>
      <c r="S2199">
        <f t="shared" si="485"/>
        <v>0</v>
      </c>
      <c r="T2199">
        <f t="shared" si="486"/>
        <v>27.241403620949164</v>
      </c>
      <c r="U2199">
        <f t="shared" si="487"/>
        <v>0</v>
      </c>
      <c r="V2199">
        <f t="shared" si="488"/>
        <v>0</v>
      </c>
      <c r="W2199">
        <f t="shared" si="489"/>
        <v>0.26736646464162866</v>
      </c>
    </row>
    <row r="2200" spans="1:23">
      <c r="A2200">
        <v>102</v>
      </c>
      <c r="B2200">
        <v>54</v>
      </c>
      <c r="C2200">
        <v>5</v>
      </c>
      <c r="D2200">
        <f>VLOOKUP(A2200,Haul!F:M,8,FALSE)</f>
        <v>3.6708827999999999E-2</v>
      </c>
      <c r="E2200">
        <v>32</v>
      </c>
      <c r="F2200">
        <v>12</v>
      </c>
      <c r="G2200">
        <v>26</v>
      </c>
      <c r="H2200">
        <f t="shared" si="476"/>
        <v>30</v>
      </c>
      <c r="I2200">
        <f t="shared" si="477"/>
        <v>2</v>
      </c>
      <c r="J2200">
        <f t="shared" si="478"/>
        <v>1</v>
      </c>
      <c r="K2200">
        <f t="shared" si="479"/>
        <v>0</v>
      </c>
      <c r="L2200">
        <f t="shared" si="480"/>
        <v>0</v>
      </c>
      <c r="M2200" s="19" t="s">
        <v>339</v>
      </c>
      <c r="N2200" s="19">
        <f t="shared" si="481"/>
        <v>1.2261705187111909E-2</v>
      </c>
      <c r="O2200">
        <f t="shared" si="482"/>
        <v>27.241403620949164</v>
      </c>
      <c r="P2200">
        <f t="shared" si="483"/>
        <v>0.33402606008320151</v>
      </c>
      <c r="Q2200" t="str">
        <f>VLOOKUP(A2200,Haul!F:W,18,FALSE)</f>
        <v>314</v>
      </c>
      <c r="R2200">
        <f t="shared" si="484"/>
        <v>0</v>
      </c>
      <c r="S2200">
        <f t="shared" si="485"/>
        <v>0</v>
      </c>
      <c r="T2200">
        <f t="shared" si="486"/>
        <v>27.241403620949164</v>
      </c>
      <c r="U2200">
        <f t="shared" si="487"/>
        <v>0</v>
      </c>
      <c r="V2200">
        <f t="shared" si="488"/>
        <v>0</v>
      </c>
      <c r="W2200">
        <f t="shared" si="489"/>
        <v>0.33402606008320151</v>
      </c>
    </row>
    <row r="2201" spans="1:23">
      <c r="A2201">
        <v>102</v>
      </c>
      <c r="B2201">
        <v>54</v>
      </c>
      <c r="C2201">
        <v>5</v>
      </c>
      <c r="D2201">
        <f>VLOOKUP(A2201,Haul!F:M,8,FALSE)</f>
        <v>3.6708827999999999E-2</v>
      </c>
      <c r="E2201">
        <v>33</v>
      </c>
      <c r="F2201">
        <v>12</v>
      </c>
      <c r="G2201">
        <v>28</v>
      </c>
      <c r="H2201">
        <f t="shared" si="476"/>
        <v>30</v>
      </c>
      <c r="I2201">
        <f t="shared" si="477"/>
        <v>2</v>
      </c>
      <c r="J2201">
        <f t="shared" si="478"/>
        <v>1</v>
      </c>
      <c r="K2201">
        <f t="shared" si="479"/>
        <v>0</v>
      </c>
      <c r="L2201">
        <f t="shared" si="480"/>
        <v>0</v>
      </c>
      <c r="M2201" s="19" t="s">
        <v>339</v>
      </c>
      <c r="N2201" s="19">
        <f t="shared" si="481"/>
        <v>1.5068029939770461E-2</v>
      </c>
      <c r="O2201">
        <f t="shared" si="482"/>
        <v>27.241403620949164</v>
      </c>
      <c r="P2201">
        <f t="shared" si="483"/>
        <v>0.41047428536183345</v>
      </c>
      <c r="Q2201" t="str">
        <f>VLOOKUP(A2201,Haul!F:W,18,FALSE)</f>
        <v>314</v>
      </c>
      <c r="R2201">
        <f t="shared" si="484"/>
        <v>0</v>
      </c>
      <c r="S2201">
        <f t="shared" si="485"/>
        <v>0</v>
      </c>
      <c r="T2201">
        <f t="shared" si="486"/>
        <v>27.241403620949164</v>
      </c>
      <c r="U2201">
        <f t="shared" si="487"/>
        <v>0</v>
      </c>
      <c r="V2201">
        <f t="shared" si="488"/>
        <v>0</v>
      </c>
      <c r="W2201">
        <f t="shared" si="489"/>
        <v>0.41047428536183345</v>
      </c>
    </row>
    <row r="2202" spans="1:23">
      <c r="A2202">
        <v>102</v>
      </c>
      <c r="B2202">
        <v>54</v>
      </c>
      <c r="C2202">
        <v>5</v>
      </c>
      <c r="D2202">
        <f>VLOOKUP(A2202,Haul!F:M,8,FALSE)</f>
        <v>3.6708827999999999E-2</v>
      </c>
      <c r="E2202">
        <v>34</v>
      </c>
      <c r="F2202">
        <v>12</v>
      </c>
      <c r="G2202">
        <v>30</v>
      </c>
      <c r="H2202">
        <f t="shared" si="476"/>
        <v>30</v>
      </c>
      <c r="I2202">
        <f t="shared" si="477"/>
        <v>2</v>
      </c>
      <c r="J2202">
        <f t="shared" si="478"/>
        <v>1</v>
      </c>
      <c r="K2202">
        <f t="shared" si="479"/>
        <v>0</v>
      </c>
      <c r="L2202">
        <f t="shared" si="480"/>
        <v>0</v>
      </c>
      <c r="M2202" s="19" t="s">
        <v>339</v>
      </c>
      <c r="N2202" s="19">
        <f t="shared" si="481"/>
        <v>1.825509925822701E-2</v>
      </c>
      <c r="O2202">
        <f t="shared" si="482"/>
        <v>27.241403620949164</v>
      </c>
      <c r="P2202">
        <f t="shared" si="483"/>
        <v>0.49729452703385169</v>
      </c>
      <c r="Q2202" t="str">
        <f>VLOOKUP(A2202,Haul!F:W,18,FALSE)</f>
        <v>314</v>
      </c>
      <c r="R2202">
        <f t="shared" si="484"/>
        <v>0</v>
      </c>
      <c r="S2202">
        <f t="shared" si="485"/>
        <v>0</v>
      </c>
      <c r="T2202">
        <f t="shared" si="486"/>
        <v>27.241403620949164</v>
      </c>
      <c r="U2202">
        <f t="shared" si="487"/>
        <v>0</v>
      </c>
      <c r="V2202">
        <f t="shared" si="488"/>
        <v>0</v>
      </c>
      <c r="W2202">
        <f t="shared" si="489"/>
        <v>0.49729452703385169</v>
      </c>
    </row>
    <row r="2203" spans="1:23">
      <c r="A2203">
        <v>102</v>
      </c>
      <c r="B2203">
        <v>54</v>
      </c>
      <c r="C2203">
        <v>5</v>
      </c>
      <c r="D2203">
        <f>VLOOKUP(A2203,Haul!F:M,8,FALSE)</f>
        <v>3.6708827999999999E-2</v>
      </c>
      <c r="E2203">
        <v>35</v>
      </c>
      <c r="F2203">
        <v>12</v>
      </c>
      <c r="G2203">
        <v>28</v>
      </c>
      <c r="H2203">
        <f t="shared" si="476"/>
        <v>30</v>
      </c>
      <c r="I2203">
        <f t="shared" si="477"/>
        <v>2</v>
      </c>
      <c r="J2203">
        <f t="shared" si="478"/>
        <v>1</v>
      </c>
      <c r="K2203">
        <f t="shared" si="479"/>
        <v>0</v>
      </c>
      <c r="L2203">
        <f t="shared" si="480"/>
        <v>0</v>
      </c>
      <c r="M2203" s="19" t="s">
        <v>339</v>
      </c>
      <c r="N2203" s="19">
        <f t="shared" si="481"/>
        <v>1.5068029939770461E-2</v>
      </c>
      <c r="O2203">
        <f t="shared" si="482"/>
        <v>27.241403620949164</v>
      </c>
      <c r="P2203">
        <f t="shared" si="483"/>
        <v>0.41047428536183345</v>
      </c>
      <c r="Q2203" t="str">
        <f>VLOOKUP(A2203,Haul!F:W,18,FALSE)</f>
        <v>314</v>
      </c>
      <c r="R2203">
        <f t="shared" si="484"/>
        <v>0</v>
      </c>
      <c r="S2203">
        <f t="shared" si="485"/>
        <v>0</v>
      </c>
      <c r="T2203">
        <f t="shared" si="486"/>
        <v>27.241403620949164</v>
      </c>
      <c r="U2203">
        <f t="shared" si="487"/>
        <v>0</v>
      </c>
      <c r="V2203">
        <f t="shared" si="488"/>
        <v>0</v>
      </c>
      <c r="W2203">
        <f t="shared" si="489"/>
        <v>0.41047428536183345</v>
      </c>
    </row>
    <row r="2204" spans="1:23">
      <c r="A2204">
        <v>102</v>
      </c>
      <c r="B2204">
        <v>54</v>
      </c>
      <c r="C2204">
        <v>5</v>
      </c>
      <c r="D2204">
        <f>VLOOKUP(A2204,Haul!F:M,8,FALSE)</f>
        <v>3.6708827999999999E-2</v>
      </c>
      <c r="E2204">
        <v>36</v>
      </c>
      <c r="F2204">
        <v>12</v>
      </c>
      <c r="G2204">
        <v>26</v>
      </c>
      <c r="H2204">
        <f t="shared" si="476"/>
        <v>30</v>
      </c>
      <c r="I2204">
        <f t="shared" si="477"/>
        <v>2</v>
      </c>
      <c r="J2204">
        <f t="shared" si="478"/>
        <v>1</v>
      </c>
      <c r="K2204">
        <f t="shared" si="479"/>
        <v>0</v>
      </c>
      <c r="L2204">
        <f t="shared" si="480"/>
        <v>0</v>
      </c>
      <c r="M2204" s="19" t="s">
        <v>339</v>
      </c>
      <c r="N2204" s="19">
        <f t="shared" si="481"/>
        <v>1.2261705187111909E-2</v>
      </c>
      <c r="O2204">
        <f t="shared" si="482"/>
        <v>27.241403620949164</v>
      </c>
      <c r="P2204">
        <f t="shared" si="483"/>
        <v>0.33402606008320151</v>
      </c>
      <c r="Q2204" t="str">
        <f>VLOOKUP(A2204,Haul!F:W,18,FALSE)</f>
        <v>314</v>
      </c>
      <c r="R2204">
        <f t="shared" si="484"/>
        <v>0</v>
      </c>
      <c r="S2204">
        <f t="shared" si="485"/>
        <v>0</v>
      </c>
      <c r="T2204">
        <f t="shared" si="486"/>
        <v>27.241403620949164</v>
      </c>
      <c r="U2204">
        <f t="shared" si="487"/>
        <v>0</v>
      </c>
      <c r="V2204">
        <f t="shared" si="488"/>
        <v>0</v>
      </c>
      <c r="W2204">
        <f t="shared" si="489"/>
        <v>0.33402606008320151</v>
      </c>
    </row>
    <row r="2205" spans="1:23">
      <c r="A2205">
        <v>102</v>
      </c>
      <c r="B2205">
        <v>54</v>
      </c>
      <c r="C2205">
        <v>5</v>
      </c>
      <c r="D2205">
        <f>VLOOKUP(A2205,Haul!F:M,8,FALSE)</f>
        <v>3.6708827999999999E-2</v>
      </c>
      <c r="E2205">
        <v>37</v>
      </c>
      <c r="F2205">
        <v>12</v>
      </c>
      <c r="G2205">
        <v>26</v>
      </c>
      <c r="H2205">
        <f t="shared" si="476"/>
        <v>30</v>
      </c>
      <c r="I2205">
        <f t="shared" si="477"/>
        <v>2</v>
      </c>
      <c r="J2205">
        <f t="shared" si="478"/>
        <v>1</v>
      </c>
      <c r="K2205">
        <f t="shared" si="479"/>
        <v>0</v>
      </c>
      <c r="L2205">
        <f t="shared" si="480"/>
        <v>0</v>
      </c>
      <c r="M2205" s="19" t="s">
        <v>339</v>
      </c>
      <c r="N2205" s="19">
        <f t="shared" si="481"/>
        <v>1.2261705187111909E-2</v>
      </c>
      <c r="O2205">
        <f t="shared" si="482"/>
        <v>27.241403620949164</v>
      </c>
      <c r="P2205">
        <f t="shared" si="483"/>
        <v>0.33402606008320151</v>
      </c>
      <c r="Q2205" t="str">
        <f>VLOOKUP(A2205,Haul!F:W,18,FALSE)</f>
        <v>314</v>
      </c>
      <c r="R2205">
        <f t="shared" si="484"/>
        <v>0</v>
      </c>
      <c r="S2205">
        <f t="shared" si="485"/>
        <v>0</v>
      </c>
      <c r="T2205">
        <f t="shared" si="486"/>
        <v>27.241403620949164</v>
      </c>
      <c r="U2205">
        <f t="shared" si="487"/>
        <v>0</v>
      </c>
      <c r="V2205">
        <f t="shared" si="488"/>
        <v>0</v>
      </c>
      <c r="W2205">
        <f t="shared" si="489"/>
        <v>0.33402606008320151</v>
      </c>
    </row>
    <row r="2206" spans="1:23">
      <c r="A2206">
        <v>102</v>
      </c>
      <c r="B2206">
        <v>54</v>
      </c>
      <c r="C2206">
        <v>5</v>
      </c>
      <c r="D2206">
        <f>VLOOKUP(A2206,Haul!F:M,8,FALSE)</f>
        <v>3.6708827999999999E-2</v>
      </c>
      <c r="E2206">
        <v>38</v>
      </c>
      <c r="F2206">
        <v>12</v>
      </c>
      <c r="G2206">
        <v>25</v>
      </c>
      <c r="H2206">
        <f t="shared" si="476"/>
        <v>25</v>
      </c>
      <c r="I2206">
        <f t="shared" si="477"/>
        <v>2</v>
      </c>
      <c r="J2206">
        <f t="shared" si="478"/>
        <v>1</v>
      </c>
      <c r="K2206">
        <f t="shared" si="479"/>
        <v>0</v>
      </c>
      <c r="L2206">
        <f t="shared" si="480"/>
        <v>0</v>
      </c>
      <c r="M2206" s="19" t="s">
        <v>339</v>
      </c>
      <c r="N2206" s="19">
        <f t="shared" si="481"/>
        <v>1.0994643536436968E-2</v>
      </c>
      <c r="O2206">
        <f t="shared" si="482"/>
        <v>27.241403620949164</v>
      </c>
      <c r="P2206">
        <f t="shared" si="483"/>
        <v>0.29950952224453936</v>
      </c>
      <c r="Q2206" t="str">
        <f>VLOOKUP(A2206,Haul!F:W,18,FALSE)</f>
        <v>314</v>
      </c>
      <c r="R2206">
        <f t="shared" si="484"/>
        <v>0</v>
      </c>
      <c r="S2206">
        <f t="shared" si="485"/>
        <v>0</v>
      </c>
      <c r="T2206">
        <f t="shared" si="486"/>
        <v>27.241403620949164</v>
      </c>
      <c r="U2206">
        <f t="shared" si="487"/>
        <v>0</v>
      </c>
      <c r="V2206">
        <f t="shared" si="488"/>
        <v>0</v>
      </c>
      <c r="W2206">
        <f t="shared" si="489"/>
        <v>0.29950952224453936</v>
      </c>
    </row>
    <row r="2207" spans="1:23">
      <c r="A2207">
        <v>102</v>
      </c>
      <c r="B2207">
        <v>54</v>
      </c>
      <c r="C2207">
        <v>5</v>
      </c>
      <c r="D2207">
        <f>VLOOKUP(A2207,Haul!F:M,8,FALSE)</f>
        <v>3.6708827999999999E-2</v>
      </c>
      <c r="E2207">
        <v>39</v>
      </c>
      <c r="F2207">
        <v>12</v>
      </c>
      <c r="G2207">
        <v>26</v>
      </c>
      <c r="H2207">
        <f t="shared" si="476"/>
        <v>30</v>
      </c>
      <c r="I2207">
        <f t="shared" si="477"/>
        <v>2</v>
      </c>
      <c r="J2207">
        <f t="shared" si="478"/>
        <v>1</v>
      </c>
      <c r="K2207">
        <f t="shared" si="479"/>
        <v>0</v>
      </c>
      <c r="L2207">
        <f t="shared" si="480"/>
        <v>0</v>
      </c>
      <c r="M2207" s="19" t="s">
        <v>339</v>
      </c>
      <c r="N2207" s="19">
        <f t="shared" si="481"/>
        <v>1.2261705187111909E-2</v>
      </c>
      <c r="O2207">
        <f t="shared" si="482"/>
        <v>27.241403620949164</v>
      </c>
      <c r="P2207">
        <f t="shared" si="483"/>
        <v>0.33402606008320151</v>
      </c>
      <c r="Q2207" t="str">
        <f>VLOOKUP(A2207,Haul!F:W,18,FALSE)</f>
        <v>314</v>
      </c>
      <c r="R2207">
        <f t="shared" si="484"/>
        <v>0</v>
      </c>
      <c r="S2207">
        <f t="shared" si="485"/>
        <v>0</v>
      </c>
      <c r="T2207">
        <f t="shared" si="486"/>
        <v>27.241403620949164</v>
      </c>
      <c r="U2207">
        <f t="shared" si="487"/>
        <v>0</v>
      </c>
      <c r="V2207">
        <f t="shared" si="488"/>
        <v>0</v>
      </c>
      <c r="W2207">
        <f t="shared" si="489"/>
        <v>0.33402606008320151</v>
      </c>
    </row>
    <row r="2208" spans="1:23">
      <c r="A2208">
        <v>102</v>
      </c>
      <c r="B2208">
        <v>54</v>
      </c>
      <c r="C2208">
        <v>5</v>
      </c>
      <c r="D2208">
        <f>VLOOKUP(A2208,Haul!F:M,8,FALSE)</f>
        <v>3.6708827999999999E-2</v>
      </c>
      <c r="E2208">
        <v>40</v>
      </c>
      <c r="F2208">
        <v>12</v>
      </c>
      <c r="G2208">
        <v>27</v>
      </c>
      <c r="H2208">
        <f t="shared" si="476"/>
        <v>30</v>
      </c>
      <c r="I2208">
        <f t="shared" si="477"/>
        <v>2</v>
      </c>
      <c r="J2208">
        <f t="shared" si="478"/>
        <v>1</v>
      </c>
      <c r="K2208">
        <f t="shared" si="479"/>
        <v>0</v>
      </c>
      <c r="L2208">
        <f t="shared" si="480"/>
        <v>0</v>
      </c>
      <c r="M2208" s="19" t="s">
        <v>339</v>
      </c>
      <c r="N2208" s="19">
        <f t="shared" si="481"/>
        <v>1.3618604806580311E-2</v>
      </c>
      <c r="O2208">
        <f t="shared" si="482"/>
        <v>27.241403620949164</v>
      </c>
      <c r="P2208">
        <f t="shared" si="483"/>
        <v>0.37098991029025258</v>
      </c>
      <c r="Q2208" t="str">
        <f>VLOOKUP(A2208,Haul!F:W,18,FALSE)</f>
        <v>314</v>
      </c>
      <c r="R2208">
        <f t="shared" si="484"/>
        <v>0</v>
      </c>
      <c r="S2208">
        <f t="shared" si="485"/>
        <v>0</v>
      </c>
      <c r="T2208">
        <f t="shared" si="486"/>
        <v>27.241403620949164</v>
      </c>
      <c r="U2208">
        <f t="shared" si="487"/>
        <v>0</v>
      </c>
      <c r="V2208">
        <f t="shared" si="488"/>
        <v>0</v>
      </c>
      <c r="W2208">
        <f t="shared" si="489"/>
        <v>0.37098991029025258</v>
      </c>
    </row>
    <row r="2209" spans="1:23">
      <c r="A2209">
        <v>102</v>
      </c>
      <c r="B2209">
        <v>54</v>
      </c>
      <c r="C2209">
        <v>5</v>
      </c>
      <c r="D2209">
        <f>VLOOKUP(A2209,Haul!F:M,8,FALSE)</f>
        <v>3.6708827999999999E-2</v>
      </c>
      <c r="E2209">
        <v>41</v>
      </c>
      <c r="F2209">
        <v>12</v>
      </c>
      <c r="G2209">
        <v>24</v>
      </c>
      <c r="H2209">
        <f t="shared" si="476"/>
        <v>25</v>
      </c>
      <c r="I2209">
        <f t="shared" si="477"/>
        <v>2</v>
      </c>
      <c r="J2209">
        <f t="shared" si="478"/>
        <v>1</v>
      </c>
      <c r="K2209">
        <f t="shared" si="479"/>
        <v>0</v>
      </c>
      <c r="L2209">
        <f t="shared" si="480"/>
        <v>0</v>
      </c>
      <c r="M2209" s="19" t="s">
        <v>339</v>
      </c>
      <c r="N2209" s="19">
        <f t="shared" si="481"/>
        <v>9.8147095634976284E-3</v>
      </c>
      <c r="O2209">
        <f t="shared" si="482"/>
        <v>27.241403620949164</v>
      </c>
      <c r="P2209">
        <f t="shared" si="483"/>
        <v>0.26736646464162866</v>
      </c>
      <c r="Q2209" t="str">
        <f>VLOOKUP(A2209,Haul!F:W,18,FALSE)</f>
        <v>314</v>
      </c>
      <c r="R2209">
        <f t="shared" si="484"/>
        <v>0</v>
      </c>
      <c r="S2209">
        <f t="shared" si="485"/>
        <v>0</v>
      </c>
      <c r="T2209">
        <f t="shared" si="486"/>
        <v>27.241403620949164</v>
      </c>
      <c r="U2209">
        <f t="shared" si="487"/>
        <v>0</v>
      </c>
      <c r="V2209">
        <f t="shared" si="488"/>
        <v>0</v>
      </c>
      <c r="W2209">
        <f t="shared" si="489"/>
        <v>0.26736646464162866</v>
      </c>
    </row>
    <row r="2210" spans="1:23">
      <c r="A2210">
        <v>102</v>
      </c>
      <c r="B2210">
        <v>54</v>
      </c>
      <c r="C2210">
        <v>5</v>
      </c>
      <c r="D2210">
        <f>VLOOKUP(A2210,Haul!F:M,8,FALSE)</f>
        <v>3.6708827999999999E-2</v>
      </c>
      <c r="E2210">
        <v>42</v>
      </c>
      <c r="F2210">
        <v>12</v>
      </c>
      <c r="G2210">
        <v>28</v>
      </c>
      <c r="H2210">
        <f t="shared" si="476"/>
        <v>30</v>
      </c>
      <c r="I2210">
        <f t="shared" si="477"/>
        <v>2</v>
      </c>
      <c r="J2210">
        <f t="shared" si="478"/>
        <v>1</v>
      </c>
      <c r="K2210">
        <f t="shared" si="479"/>
        <v>0</v>
      </c>
      <c r="L2210">
        <f t="shared" si="480"/>
        <v>0</v>
      </c>
      <c r="M2210" s="19" t="s">
        <v>339</v>
      </c>
      <c r="N2210" s="19">
        <f t="shared" si="481"/>
        <v>1.5068029939770461E-2</v>
      </c>
      <c r="O2210">
        <f t="shared" si="482"/>
        <v>27.241403620949164</v>
      </c>
      <c r="P2210">
        <f t="shared" si="483"/>
        <v>0.41047428536183345</v>
      </c>
      <c r="Q2210" t="str">
        <f>VLOOKUP(A2210,Haul!F:W,18,FALSE)</f>
        <v>314</v>
      </c>
      <c r="R2210">
        <f t="shared" si="484"/>
        <v>0</v>
      </c>
      <c r="S2210">
        <f t="shared" si="485"/>
        <v>0</v>
      </c>
      <c r="T2210">
        <f t="shared" si="486"/>
        <v>27.241403620949164</v>
      </c>
      <c r="U2210">
        <f t="shared" si="487"/>
        <v>0</v>
      </c>
      <c r="V2210">
        <f t="shared" si="488"/>
        <v>0</v>
      </c>
      <c r="W2210">
        <f t="shared" si="489"/>
        <v>0.41047428536183345</v>
      </c>
    </row>
    <row r="2211" spans="1:23">
      <c r="A2211">
        <v>102</v>
      </c>
      <c r="B2211">
        <v>54</v>
      </c>
      <c r="C2211">
        <v>5</v>
      </c>
      <c r="D2211">
        <f>VLOOKUP(A2211,Haul!F:M,8,FALSE)</f>
        <v>3.6708827999999999E-2</v>
      </c>
      <c r="E2211">
        <v>43</v>
      </c>
      <c r="F2211">
        <v>12</v>
      </c>
      <c r="G2211">
        <v>30</v>
      </c>
      <c r="H2211">
        <f t="shared" si="476"/>
        <v>30</v>
      </c>
      <c r="I2211">
        <f t="shared" si="477"/>
        <v>2</v>
      </c>
      <c r="J2211">
        <f t="shared" si="478"/>
        <v>1</v>
      </c>
      <c r="K2211">
        <f t="shared" si="479"/>
        <v>0</v>
      </c>
      <c r="L2211">
        <f t="shared" si="480"/>
        <v>0</v>
      </c>
      <c r="M2211" s="19" t="s">
        <v>339</v>
      </c>
      <c r="N2211" s="19">
        <f t="shared" si="481"/>
        <v>1.825509925822701E-2</v>
      </c>
      <c r="O2211">
        <f t="shared" si="482"/>
        <v>27.241403620949164</v>
      </c>
      <c r="P2211">
        <f t="shared" si="483"/>
        <v>0.49729452703385169</v>
      </c>
      <c r="Q2211" t="str">
        <f>VLOOKUP(A2211,Haul!F:W,18,FALSE)</f>
        <v>314</v>
      </c>
      <c r="R2211">
        <f t="shared" si="484"/>
        <v>0</v>
      </c>
      <c r="S2211">
        <f t="shared" si="485"/>
        <v>0</v>
      </c>
      <c r="T2211">
        <f t="shared" si="486"/>
        <v>27.241403620949164</v>
      </c>
      <c r="U2211">
        <f t="shared" si="487"/>
        <v>0</v>
      </c>
      <c r="V2211">
        <f t="shared" si="488"/>
        <v>0</v>
      </c>
      <c r="W2211">
        <f t="shared" si="489"/>
        <v>0.49729452703385169</v>
      </c>
    </row>
    <row r="2212" spans="1:23">
      <c r="A2212">
        <v>102</v>
      </c>
      <c r="B2212">
        <v>54</v>
      </c>
      <c r="C2212">
        <v>5</v>
      </c>
      <c r="D2212">
        <f>VLOOKUP(A2212,Haul!F:M,8,FALSE)</f>
        <v>3.6708827999999999E-2</v>
      </c>
      <c r="E2212">
        <v>44</v>
      </c>
      <c r="F2212">
        <v>12</v>
      </c>
      <c r="G2212">
        <v>26</v>
      </c>
      <c r="H2212">
        <f t="shared" si="476"/>
        <v>30</v>
      </c>
      <c r="I2212">
        <f t="shared" si="477"/>
        <v>2</v>
      </c>
      <c r="J2212">
        <f t="shared" si="478"/>
        <v>1</v>
      </c>
      <c r="K2212">
        <f t="shared" si="479"/>
        <v>0</v>
      </c>
      <c r="L2212">
        <f t="shared" si="480"/>
        <v>0</v>
      </c>
      <c r="M2212" s="19" t="s">
        <v>339</v>
      </c>
      <c r="N2212" s="19">
        <f t="shared" si="481"/>
        <v>1.2261705187111909E-2</v>
      </c>
      <c r="O2212">
        <f t="shared" si="482"/>
        <v>27.241403620949164</v>
      </c>
      <c r="P2212">
        <f t="shared" si="483"/>
        <v>0.33402606008320151</v>
      </c>
      <c r="Q2212" t="str">
        <f>VLOOKUP(A2212,Haul!F:W,18,FALSE)</f>
        <v>314</v>
      </c>
      <c r="R2212">
        <f t="shared" si="484"/>
        <v>0</v>
      </c>
      <c r="S2212">
        <f t="shared" si="485"/>
        <v>0</v>
      </c>
      <c r="T2212">
        <f t="shared" si="486"/>
        <v>27.241403620949164</v>
      </c>
      <c r="U2212">
        <f t="shared" si="487"/>
        <v>0</v>
      </c>
      <c r="V2212">
        <f t="shared" si="488"/>
        <v>0</v>
      </c>
      <c r="W2212">
        <f t="shared" si="489"/>
        <v>0.33402606008320151</v>
      </c>
    </row>
    <row r="2213" spans="1:23">
      <c r="A2213">
        <v>102</v>
      </c>
      <c r="B2213">
        <v>54</v>
      </c>
      <c r="C2213">
        <v>5</v>
      </c>
      <c r="D2213">
        <f>VLOOKUP(A2213,Haul!F:M,8,FALSE)</f>
        <v>3.6708827999999999E-2</v>
      </c>
      <c r="E2213">
        <v>45</v>
      </c>
      <c r="F2213">
        <v>12</v>
      </c>
      <c r="G2213">
        <v>26</v>
      </c>
      <c r="H2213">
        <f t="shared" si="476"/>
        <v>30</v>
      </c>
      <c r="I2213">
        <f t="shared" si="477"/>
        <v>2</v>
      </c>
      <c r="J2213">
        <f t="shared" si="478"/>
        <v>1</v>
      </c>
      <c r="K2213">
        <f t="shared" si="479"/>
        <v>0</v>
      </c>
      <c r="L2213">
        <f t="shared" si="480"/>
        <v>0</v>
      </c>
      <c r="M2213" s="19" t="s">
        <v>339</v>
      </c>
      <c r="N2213" s="19">
        <f t="shared" si="481"/>
        <v>1.2261705187111909E-2</v>
      </c>
      <c r="O2213">
        <f t="shared" si="482"/>
        <v>27.241403620949164</v>
      </c>
      <c r="P2213">
        <f t="shared" si="483"/>
        <v>0.33402606008320151</v>
      </c>
      <c r="Q2213" t="str">
        <f>VLOOKUP(A2213,Haul!F:W,18,FALSE)</f>
        <v>314</v>
      </c>
      <c r="R2213">
        <f t="shared" si="484"/>
        <v>0</v>
      </c>
      <c r="S2213">
        <f t="shared" si="485"/>
        <v>0</v>
      </c>
      <c r="T2213">
        <f t="shared" si="486"/>
        <v>27.241403620949164</v>
      </c>
      <c r="U2213">
        <f t="shared" si="487"/>
        <v>0</v>
      </c>
      <c r="V2213">
        <f t="shared" si="488"/>
        <v>0</v>
      </c>
      <c r="W2213">
        <f t="shared" si="489"/>
        <v>0.33402606008320151</v>
      </c>
    </row>
    <row r="2214" spans="1:23">
      <c r="A2214">
        <v>102</v>
      </c>
      <c r="B2214">
        <v>54</v>
      </c>
      <c r="C2214">
        <v>5</v>
      </c>
      <c r="D2214">
        <f>VLOOKUP(A2214,Haul!F:M,8,FALSE)</f>
        <v>3.6708827999999999E-2</v>
      </c>
      <c r="E2214">
        <v>46</v>
      </c>
      <c r="F2214">
        <v>12</v>
      </c>
      <c r="G2214">
        <v>21</v>
      </c>
      <c r="H2214">
        <f t="shared" si="476"/>
        <v>25</v>
      </c>
      <c r="I2214">
        <f t="shared" si="477"/>
        <v>2</v>
      </c>
      <c r="J2214">
        <f t="shared" si="478"/>
        <v>1</v>
      </c>
      <c r="K2214">
        <f t="shared" si="479"/>
        <v>0</v>
      </c>
      <c r="L2214">
        <f t="shared" si="480"/>
        <v>0</v>
      </c>
      <c r="M2214" s="19" t="s">
        <v>339</v>
      </c>
      <c r="N2214" s="19">
        <f t="shared" si="481"/>
        <v>6.7702054481931853E-3</v>
      </c>
      <c r="O2214">
        <f t="shared" si="482"/>
        <v>27.241403620949164</v>
      </c>
      <c r="P2214">
        <f t="shared" si="483"/>
        <v>0.1844298992109796</v>
      </c>
      <c r="Q2214" t="str">
        <f>VLOOKUP(A2214,Haul!F:W,18,FALSE)</f>
        <v>314</v>
      </c>
      <c r="R2214">
        <f t="shared" si="484"/>
        <v>0</v>
      </c>
      <c r="S2214">
        <f t="shared" si="485"/>
        <v>0</v>
      </c>
      <c r="T2214">
        <f t="shared" si="486"/>
        <v>27.241403620949164</v>
      </c>
      <c r="U2214">
        <f t="shared" si="487"/>
        <v>0</v>
      </c>
      <c r="V2214">
        <f t="shared" si="488"/>
        <v>0</v>
      </c>
      <c r="W2214">
        <f t="shared" si="489"/>
        <v>0.1844298992109796</v>
      </c>
    </row>
    <row r="2215" spans="1:23">
      <c r="A2215">
        <v>102</v>
      </c>
      <c r="B2215">
        <v>54</v>
      </c>
      <c r="C2215">
        <v>5</v>
      </c>
      <c r="D2215">
        <f>VLOOKUP(A2215,Haul!F:M,8,FALSE)</f>
        <v>3.6708827999999999E-2</v>
      </c>
      <c r="E2215">
        <v>47</v>
      </c>
      <c r="F2215">
        <v>12</v>
      </c>
      <c r="G2215">
        <v>28</v>
      </c>
      <c r="H2215">
        <f t="shared" si="476"/>
        <v>30</v>
      </c>
      <c r="I2215">
        <f t="shared" si="477"/>
        <v>2</v>
      </c>
      <c r="J2215">
        <f t="shared" si="478"/>
        <v>1</v>
      </c>
      <c r="K2215">
        <f t="shared" si="479"/>
        <v>0</v>
      </c>
      <c r="L2215">
        <f t="shared" si="480"/>
        <v>0</v>
      </c>
      <c r="M2215" s="19" t="s">
        <v>339</v>
      </c>
      <c r="N2215" s="19">
        <f t="shared" si="481"/>
        <v>1.5068029939770461E-2</v>
      </c>
      <c r="O2215">
        <f t="shared" si="482"/>
        <v>27.241403620949164</v>
      </c>
      <c r="P2215">
        <f t="shared" si="483"/>
        <v>0.41047428536183345</v>
      </c>
      <c r="Q2215" t="str">
        <f>VLOOKUP(A2215,Haul!F:W,18,FALSE)</f>
        <v>314</v>
      </c>
      <c r="R2215">
        <f t="shared" si="484"/>
        <v>0</v>
      </c>
      <c r="S2215">
        <f t="shared" si="485"/>
        <v>0</v>
      </c>
      <c r="T2215">
        <f t="shared" si="486"/>
        <v>27.241403620949164</v>
      </c>
      <c r="U2215">
        <f t="shared" si="487"/>
        <v>0</v>
      </c>
      <c r="V2215">
        <f t="shared" si="488"/>
        <v>0</v>
      </c>
      <c r="W2215">
        <f t="shared" si="489"/>
        <v>0.41047428536183345</v>
      </c>
    </row>
    <row r="2216" spans="1:23">
      <c r="A2216">
        <v>102</v>
      </c>
      <c r="B2216">
        <v>54</v>
      </c>
      <c r="C2216">
        <v>5</v>
      </c>
      <c r="D2216">
        <f>VLOOKUP(A2216,Haul!F:M,8,FALSE)</f>
        <v>3.6708827999999999E-2</v>
      </c>
      <c r="E2216">
        <v>48</v>
      </c>
      <c r="F2216">
        <v>12</v>
      </c>
      <c r="G2216">
        <v>24</v>
      </c>
      <c r="H2216">
        <f t="shared" si="476"/>
        <v>25</v>
      </c>
      <c r="I2216">
        <f t="shared" si="477"/>
        <v>2</v>
      </c>
      <c r="J2216">
        <f t="shared" si="478"/>
        <v>1</v>
      </c>
      <c r="K2216">
        <f t="shared" si="479"/>
        <v>0</v>
      </c>
      <c r="L2216">
        <f t="shared" si="480"/>
        <v>0</v>
      </c>
      <c r="M2216" s="19" t="s">
        <v>339</v>
      </c>
      <c r="N2216" s="19">
        <f t="shared" si="481"/>
        <v>9.8147095634976284E-3</v>
      </c>
      <c r="O2216">
        <f t="shared" si="482"/>
        <v>27.241403620949164</v>
      </c>
      <c r="P2216">
        <f t="shared" si="483"/>
        <v>0.26736646464162866</v>
      </c>
      <c r="Q2216" t="str">
        <f>VLOOKUP(A2216,Haul!F:W,18,FALSE)</f>
        <v>314</v>
      </c>
      <c r="R2216">
        <f t="shared" si="484"/>
        <v>0</v>
      </c>
      <c r="S2216">
        <f t="shared" si="485"/>
        <v>0</v>
      </c>
      <c r="T2216">
        <f t="shared" si="486"/>
        <v>27.241403620949164</v>
      </c>
      <c r="U2216">
        <f t="shared" si="487"/>
        <v>0</v>
      </c>
      <c r="V2216">
        <f t="shared" si="488"/>
        <v>0</v>
      </c>
      <c r="W2216">
        <f t="shared" si="489"/>
        <v>0.26736646464162866</v>
      </c>
    </row>
    <row r="2217" spans="1:23">
      <c r="A2217">
        <v>102</v>
      </c>
      <c r="B2217">
        <v>54</v>
      </c>
      <c r="C2217">
        <v>5</v>
      </c>
      <c r="D2217">
        <f>VLOOKUP(A2217,Haul!F:M,8,FALSE)</f>
        <v>3.6708827999999999E-2</v>
      </c>
      <c r="E2217">
        <v>49</v>
      </c>
      <c r="F2217">
        <v>12</v>
      </c>
      <c r="G2217">
        <v>26</v>
      </c>
      <c r="H2217">
        <f t="shared" si="476"/>
        <v>30</v>
      </c>
      <c r="I2217">
        <f t="shared" si="477"/>
        <v>2</v>
      </c>
      <c r="J2217">
        <f t="shared" si="478"/>
        <v>1</v>
      </c>
      <c r="K2217">
        <f t="shared" si="479"/>
        <v>0</v>
      </c>
      <c r="L2217">
        <f t="shared" si="480"/>
        <v>0</v>
      </c>
      <c r="M2217" s="19" t="s">
        <v>339</v>
      </c>
      <c r="N2217" s="19">
        <f t="shared" si="481"/>
        <v>1.2261705187111909E-2</v>
      </c>
      <c r="O2217">
        <f t="shared" si="482"/>
        <v>27.241403620949164</v>
      </c>
      <c r="P2217">
        <f t="shared" si="483"/>
        <v>0.33402606008320151</v>
      </c>
      <c r="Q2217" t="str">
        <f>VLOOKUP(A2217,Haul!F:W,18,FALSE)</f>
        <v>314</v>
      </c>
      <c r="R2217">
        <f t="shared" si="484"/>
        <v>0</v>
      </c>
      <c r="S2217">
        <f t="shared" si="485"/>
        <v>0</v>
      </c>
      <c r="T2217">
        <f t="shared" si="486"/>
        <v>27.241403620949164</v>
      </c>
      <c r="U2217">
        <f t="shared" si="487"/>
        <v>0</v>
      </c>
      <c r="V2217">
        <f t="shared" si="488"/>
        <v>0</v>
      </c>
      <c r="W2217">
        <f t="shared" si="489"/>
        <v>0.33402606008320151</v>
      </c>
    </row>
    <row r="2218" spans="1:23">
      <c r="A2218">
        <v>102</v>
      </c>
      <c r="B2218">
        <v>54</v>
      </c>
      <c r="C2218">
        <v>5</v>
      </c>
      <c r="D2218">
        <f>VLOOKUP(A2218,Haul!F:M,8,FALSE)</f>
        <v>3.6708827999999999E-2</v>
      </c>
      <c r="E2218">
        <v>50</v>
      </c>
      <c r="F2218">
        <v>12</v>
      </c>
      <c r="G2218">
        <v>27</v>
      </c>
      <c r="H2218">
        <f t="shared" si="476"/>
        <v>30</v>
      </c>
      <c r="I2218">
        <f t="shared" si="477"/>
        <v>2</v>
      </c>
      <c r="J2218">
        <f t="shared" si="478"/>
        <v>1</v>
      </c>
      <c r="K2218">
        <f t="shared" si="479"/>
        <v>0</v>
      </c>
      <c r="L2218">
        <f t="shared" si="480"/>
        <v>0</v>
      </c>
      <c r="M2218" s="19" t="s">
        <v>339</v>
      </c>
      <c r="N2218" s="19">
        <f t="shared" si="481"/>
        <v>1.3618604806580311E-2</v>
      </c>
      <c r="O2218">
        <f t="shared" si="482"/>
        <v>27.241403620949164</v>
      </c>
      <c r="P2218">
        <f t="shared" si="483"/>
        <v>0.37098991029025258</v>
      </c>
      <c r="Q2218" t="str">
        <f>VLOOKUP(A2218,Haul!F:W,18,FALSE)</f>
        <v>314</v>
      </c>
      <c r="R2218">
        <f t="shared" si="484"/>
        <v>0</v>
      </c>
      <c r="S2218">
        <f t="shared" si="485"/>
        <v>0</v>
      </c>
      <c r="T2218">
        <f t="shared" si="486"/>
        <v>27.241403620949164</v>
      </c>
      <c r="U2218">
        <f t="shared" si="487"/>
        <v>0</v>
      </c>
      <c r="V2218">
        <f t="shared" si="488"/>
        <v>0</v>
      </c>
      <c r="W2218">
        <f t="shared" si="489"/>
        <v>0.37098991029025258</v>
      </c>
    </row>
    <row r="2219" spans="1:23">
      <c r="A2219">
        <v>102</v>
      </c>
      <c r="B2219">
        <v>54</v>
      </c>
      <c r="C2219">
        <v>5</v>
      </c>
      <c r="D2219">
        <f>VLOOKUP(A2219,Haul!F:M,8,FALSE)</f>
        <v>3.6708827999999999E-2</v>
      </c>
      <c r="E2219">
        <v>51</v>
      </c>
      <c r="F2219">
        <v>12</v>
      </c>
      <c r="G2219">
        <v>24</v>
      </c>
      <c r="H2219">
        <f t="shared" si="476"/>
        <v>25</v>
      </c>
      <c r="I2219">
        <f t="shared" si="477"/>
        <v>2</v>
      </c>
      <c r="J2219">
        <f t="shared" si="478"/>
        <v>1</v>
      </c>
      <c r="K2219">
        <f t="shared" si="479"/>
        <v>0</v>
      </c>
      <c r="L2219">
        <f t="shared" si="480"/>
        <v>0</v>
      </c>
      <c r="M2219" s="19" t="s">
        <v>339</v>
      </c>
      <c r="N2219" s="19">
        <f t="shared" si="481"/>
        <v>9.8147095634976284E-3</v>
      </c>
      <c r="O2219">
        <f t="shared" si="482"/>
        <v>27.241403620949164</v>
      </c>
      <c r="P2219">
        <f t="shared" si="483"/>
        <v>0.26736646464162866</v>
      </c>
      <c r="Q2219" t="str">
        <f>VLOOKUP(A2219,Haul!F:W,18,FALSE)</f>
        <v>314</v>
      </c>
      <c r="R2219">
        <f t="shared" si="484"/>
        <v>0</v>
      </c>
      <c r="S2219">
        <f t="shared" si="485"/>
        <v>0</v>
      </c>
      <c r="T2219">
        <f t="shared" si="486"/>
        <v>27.241403620949164</v>
      </c>
      <c r="U2219">
        <f t="shared" si="487"/>
        <v>0</v>
      </c>
      <c r="V2219">
        <f t="shared" si="488"/>
        <v>0</v>
      </c>
      <c r="W2219">
        <f t="shared" si="489"/>
        <v>0.26736646464162866</v>
      </c>
    </row>
    <row r="2220" spans="1:23">
      <c r="A2220">
        <v>102</v>
      </c>
      <c r="B2220">
        <v>54</v>
      </c>
      <c r="C2220">
        <v>5</v>
      </c>
      <c r="D2220">
        <f>VLOOKUP(A2220,Haul!F:M,8,FALSE)</f>
        <v>3.6708827999999999E-2</v>
      </c>
      <c r="E2220">
        <v>52</v>
      </c>
      <c r="F2220">
        <v>12</v>
      </c>
      <c r="G2220">
        <v>23</v>
      </c>
      <c r="H2220">
        <f t="shared" si="476"/>
        <v>25</v>
      </c>
      <c r="I2220">
        <f t="shared" si="477"/>
        <v>2</v>
      </c>
      <c r="J2220">
        <f t="shared" si="478"/>
        <v>1</v>
      </c>
      <c r="K2220">
        <f t="shared" si="479"/>
        <v>0</v>
      </c>
      <c r="L2220">
        <f t="shared" si="480"/>
        <v>0</v>
      </c>
      <c r="M2220" s="19" t="s">
        <v>339</v>
      </c>
      <c r="N2220" s="19">
        <f t="shared" si="481"/>
        <v>8.7191691158953807E-3</v>
      </c>
      <c r="O2220">
        <f t="shared" si="482"/>
        <v>27.241403620949164</v>
      </c>
      <c r="P2220">
        <f t="shared" si="483"/>
        <v>0.23752240512542055</v>
      </c>
      <c r="Q2220" t="str">
        <f>VLOOKUP(A2220,Haul!F:W,18,FALSE)</f>
        <v>314</v>
      </c>
      <c r="R2220">
        <f t="shared" si="484"/>
        <v>0</v>
      </c>
      <c r="S2220">
        <f t="shared" si="485"/>
        <v>0</v>
      </c>
      <c r="T2220">
        <f t="shared" si="486"/>
        <v>27.241403620949164</v>
      </c>
      <c r="U2220">
        <f t="shared" si="487"/>
        <v>0</v>
      </c>
      <c r="V2220">
        <f t="shared" si="488"/>
        <v>0</v>
      </c>
      <c r="W2220">
        <f t="shared" si="489"/>
        <v>0.23752240512542055</v>
      </c>
    </row>
    <row r="2221" spans="1:23">
      <c r="A2221">
        <v>102</v>
      </c>
      <c r="B2221">
        <v>54</v>
      </c>
      <c r="C2221">
        <v>5</v>
      </c>
      <c r="D2221">
        <f>VLOOKUP(A2221,Haul!F:M,8,FALSE)</f>
        <v>3.6708827999999999E-2</v>
      </c>
      <c r="E2221">
        <v>53</v>
      </c>
      <c r="F2221">
        <v>12</v>
      </c>
      <c r="G2221">
        <v>23</v>
      </c>
      <c r="H2221">
        <f t="shared" si="476"/>
        <v>25</v>
      </c>
      <c r="I2221">
        <f t="shared" si="477"/>
        <v>2</v>
      </c>
      <c r="J2221">
        <f t="shared" si="478"/>
        <v>1</v>
      </c>
      <c r="K2221">
        <f t="shared" si="479"/>
        <v>0</v>
      </c>
      <c r="L2221">
        <f t="shared" si="480"/>
        <v>0</v>
      </c>
      <c r="M2221" s="19" t="s">
        <v>339</v>
      </c>
      <c r="N2221" s="19">
        <f t="shared" si="481"/>
        <v>8.7191691158953807E-3</v>
      </c>
      <c r="O2221">
        <f t="shared" si="482"/>
        <v>27.241403620949164</v>
      </c>
      <c r="P2221">
        <f t="shared" si="483"/>
        <v>0.23752240512542055</v>
      </c>
      <c r="Q2221" t="str">
        <f>VLOOKUP(A2221,Haul!F:W,18,FALSE)</f>
        <v>314</v>
      </c>
      <c r="R2221">
        <f t="shared" si="484"/>
        <v>0</v>
      </c>
      <c r="S2221">
        <f t="shared" si="485"/>
        <v>0</v>
      </c>
      <c r="T2221">
        <f t="shared" si="486"/>
        <v>27.241403620949164</v>
      </c>
      <c r="U2221">
        <f t="shared" si="487"/>
        <v>0</v>
      </c>
      <c r="V2221">
        <f t="shared" si="488"/>
        <v>0</v>
      </c>
      <c r="W2221">
        <f t="shared" si="489"/>
        <v>0.23752240512542055</v>
      </c>
    </row>
    <row r="2222" spans="1:23">
      <c r="A2222">
        <v>102</v>
      </c>
      <c r="B2222">
        <v>54</v>
      </c>
      <c r="C2222">
        <v>5</v>
      </c>
      <c r="D2222">
        <f>VLOOKUP(A2222,Haul!F:M,8,FALSE)</f>
        <v>3.6708827999999999E-2</v>
      </c>
      <c r="E2222">
        <v>54</v>
      </c>
      <c r="F2222">
        <v>12</v>
      </c>
      <c r="G2222">
        <v>23</v>
      </c>
      <c r="H2222">
        <f t="shared" si="476"/>
        <v>25</v>
      </c>
      <c r="I2222">
        <f t="shared" si="477"/>
        <v>2</v>
      </c>
      <c r="J2222">
        <f t="shared" si="478"/>
        <v>1</v>
      </c>
      <c r="K2222">
        <f t="shared" si="479"/>
        <v>0</v>
      </c>
      <c r="L2222">
        <f t="shared" si="480"/>
        <v>0</v>
      </c>
      <c r="M2222" s="19" t="s">
        <v>339</v>
      </c>
      <c r="N2222" s="19">
        <f t="shared" si="481"/>
        <v>8.7191691158953807E-3</v>
      </c>
      <c r="O2222">
        <f t="shared" si="482"/>
        <v>27.241403620949164</v>
      </c>
      <c r="P2222">
        <f t="shared" si="483"/>
        <v>0.23752240512542055</v>
      </c>
      <c r="Q2222" t="str">
        <f>VLOOKUP(A2222,Haul!F:W,18,FALSE)</f>
        <v>314</v>
      </c>
      <c r="R2222">
        <f t="shared" si="484"/>
        <v>0</v>
      </c>
      <c r="S2222">
        <f t="shared" si="485"/>
        <v>0</v>
      </c>
      <c r="T2222">
        <f t="shared" si="486"/>
        <v>27.241403620949164</v>
      </c>
      <c r="U2222">
        <f t="shared" si="487"/>
        <v>0</v>
      </c>
      <c r="V2222">
        <f t="shared" si="488"/>
        <v>0</v>
      </c>
      <c r="W2222">
        <f t="shared" si="489"/>
        <v>0.23752240512542055</v>
      </c>
    </row>
    <row r="2223" spans="1:23">
      <c r="A2223">
        <v>102</v>
      </c>
      <c r="B2223">
        <v>54</v>
      </c>
      <c r="C2223">
        <v>5</v>
      </c>
      <c r="D2223">
        <f>VLOOKUP(A2223,Haul!F:M,8,FALSE)</f>
        <v>3.6708827999999999E-2</v>
      </c>
      <c r="E2223">
        <v>55</v>
      </c>
      <c r="F2223">
        <v>12</v>
      </c>
      <c r="G2223">
        <v>24</v>
      </c>
      <c r="H2223">
        <f t="shared" si="476"/>
        <v>25</v>
      </c>
      <c r="I2223">
        <f t="shared" si="477"/>
        <v>2</v>
      </c>
      <c r="J2223">
        <f t="shared" si="478"/>
        <v>1</v>
      </c>
      <c r="K2223">
        <f t="shared" si="479"/>
        <v>0</v>
      </c>
      <c r="L2223">
        <f t="shared" si="480"/>
        <v>0</v>
      </c>
      <c r="M2223" s="19" t="s">
        <v>339</v>
      </c>
      <c r="N2223" s="19">
        <f t="shared" si="481"/>
        <v>9.8147095634976284E-3</v>
      </c>
      <c r="O2223">
        <f t="shared" si="482"/>
        <v>27.241403620949164</v>
      </c>
      <c r="P2223">
        <f t="shared" si="483"/>
        <v>0.26736646464162866</v>
      </c>
      <c r="Q2223" t="str">
        <f>VLOOKUP(A2223,Haul!F:W,18,FALSE)</f>
        <v>314</v>
      </c>
      <c r="R2223">
        <f t="shared" si="484"/>
        <v>0</v>
      </c>
      <c r="S2223">
        <f t="shared" si="485"/>
        <v>0</v>
      </c>
      <c r="T2223">
        <f t="shared" si="486"/>
        <v>27.241403620949164</v>
      </c>
      <c r="U2223">
        <f t="shared" si="487"/>
        <v>0</v>
      </c>
      <c r="V2223">
        <f t="shared" si="488"/>
        <v>0</v>
      </c>
      <c r="W2223">
        <f t="shared" si="489"/>
        <v>0.26736646464162866</v>
      </c>
    </row>
    <row r="2224" spans="1:23">
      <c r="A2224">
        <v>102</v>
      </c>
      <c r="B2224">
        <v>54</v>
      </c>
      <c r="C2224">
        <v>5</v>
      </c>
      <c r="D2224">
        <f>VLOOKUP(A2224,Haul!F:M,8,FALSE)</f>
        <v>3.6708827999999999E-2</v>
      </c>
      <c r="E2224">
        <v>56</v>
      </c>
      <c r="F2224">
        <v>12</v>
      </c>
      <c r="G2224">
        <v>26</v>
      </c>
      <c r="H2224">
        <f t="shared" si="476"/>
        <v>30</v>
      </c>
      <c r="I2224">
        <f t="shared" si="477"/>
        <v>2</v>
      </c>
      <c r="J2224">
        <f t="shared" si="478"/>
        <v>1</v>
      </c>
      <c r="K2224">
        <f t="shared" si="479"/>
        <v>0</v>
      </c>
      <c r="L2224">
        <f t="shared" si="480"/>
        <v>0</v>
      </c>
      <c r="M2224" s="19" t="s">
        <v>339</v>
      </c>
      <c r="N2224" s="19">
        <f t="shared" si="481"/>
        <v>1.2261705187111909E-2</v>
      </c>
      <c r="O2224">
        <f t="shared" si="482"/>
        <v>27.241403620949164</v>
      </c>
      <c r="P2224">
        <f t="shared" si="483"/>
        <v>0.33402606008320151</v>
      </c>
      <c r="Q2224" t="str">
        <f>VLOOKUP(A2224,Haul!F:W,18,FALSE)</f>
        <v>314</v>
      </c>
      <c r="R2224">
        <f t="shared" si="484"/>
        <v>0</v>
      </c>
      <c r="S2224">
        <f t="shared" si="485"/>
        <v>0</v>
      </c>
      <c r="T2224">
        <f t="shared" si="486"/>
        <v>27.241403620949164</v>
      </c>
      <c r="U2224">
        <f t="shared" si="487"/>
        <v>0</v>
      </c>
      <c r="V2224">
        <f t="shared" si="488"/>
        <v>0</v>
      </c>
      <c r="W2224">
        <f t="shared" si="489"/>
        <v>0.33402606008320151</v>
      </c>
    </row>
    <row r="2225" spans="1:23">
      <c r="A2225">
        <v>102</v>
      </c>
      <c r="B2225">
        <v>54</v>
      </c>
      <c r="C2225">
        <v>5</v>
      </c>
      <c r="D2225">
        <f>VLOOKUP(A2225,Haul!F:M,8,FALSE)</f>
        <v>3.6708827999999999E-2</v>
      </c>
      <c r="E2225">
        <v>57</v>
      </c>
      <c r="F2225">
        <v>12</v>
      </c>
      <c r="G2225">
        <v>26</v>
      </c>
      <c r="H2225">
        <f t="shared" si="476"/>
        <v>30</v>
      </c>
      <c r="I2225">
        <f t="shared" si="477"/>
        <v>2</v>
      </c>
      <c r="J2225">
        <f t="shared" si="478"/>
        <v>1</v>
      </c>
      <c r="K2225">
        <f t="shared" si="479"/>
        <v>0</v>
      </c>
      <c r="L2225">
        <f t="shared" si="480"/>
        <v>0</v>
      </c>
      <c r="M2225" s="19" t="s">
        <v>339</v>
      </c>
      <c r="N2225" s="19">
        <f t="shared" si="481"/>
        <v>1.2261705187111909E-2</v>
      </c>
      <c r="O2225">
        <f t="shared" si="482"/>
        <v>27.241403620949164</v>
      </c>
      <c r="P2225">
        <f t="shared" si="483"/>
        <v>0.33402606008320151</v>
      </c>
      <c r="Q2225" t="str">
        <f>VLOOKUP(A2225,Haul!F:W,18,FALSE)</f>
        <v>314</v>
      </c>
      <c r="R2225">
        <f t="shared" si="484"/>
        <v>0</v>
      </c>
      <c r="S2225">
        <f t="shared" si="485"/>
        <v>0</v>
      </c>
      <c r="T2225">
        <f t="shared" si="486"/>
        <v>27.241403620949164</v>
      </c>
      <c r="U2225">
        <f t="shared" si="487"/>
        <v>0</v>
      </c>
      <c r="V2225">
        <f t="shared" si="488"/>
        <v>0</v>
      </c>
      <c r="W2225">
        <f t="shared" si="489"/>
        <v>0.33402606008320151</v>
      </c>
    </row>
    <row r="2226" spans="1:23">
      <c r="A2226">
        <v>102</v>
      </c>
      <c r="B2226">
        <v>54</v>
      </c>
      <c r="C2226">
        <v>5</v>
      </c>
      <c r="D2226">
        <f>VLOOKUP(A2226,Haul!F:M,8,FALSE)</f>
        <v>3.6708827999999999E-2</v>
      </c>
      <c r="E2226">
        <v>58</v>
      </c>
      <c r="F2226">
        <v>12</v>
      </c>
      <c r="G2226">
        <v>24</v>
      </c>
      <c r="H2226">
        <f t="shared" si="476"/>
        <v>25</v>
      </c>
      <c r="I2226">
        <f t="shared" si="477"/>
        <v>2</v>
      </c>
      <c r="J2226">
        <f t="shared" si="478"/>
        <v>1</v>
      </c>
      <c r="K2226">
        <f t="shared" si="479"/>
        <v>0</v>
      </c>
      <c r="L2226">
        <f t="shared" si="480"/>
        <v>0</v>
      </c>
      <c r="M2226" s="19" t="s">
        <v>339</v>
      </c>
      <c r="N2226" s="19">
        <f t="shared" si="481"/>
        <v>9.8147095634976284E-3</v>
      </c>
      <c r="O2226">
        <f t="shared" si="482"/>
        <v>27.241403620949164</v>
      </c>
      <c r="P2226">
        <f t="shared" si="483"/>
        <v>0.26736646464162866</v>
      </c>
      <c r="Q2226" t="str">
        <f>VLOOKUP(A2226,Haul!F:W,18,FALSE)</f>
        <v>314</v>
      </c>
      <c r="R2226">
        <f t="shared" si="484"/>
        <v>0</v>
      </c>
      <c r="S2226">
        <f t="shared" si="485"/>
        <v>0</v>
      </c>
      <c r="T2226">
        <f t="shared" si="486"/>
        <v>27.241403620949164</v>
      </c>
      <c r="U2226">
        <f t="shared" si="487"/>
        <v>0</v>
      </c>
      <c r="V2226">
        <f t="shared" si="488"/>
        <v>0</v>
      </c>
      <c r="W2226">
        <f t="shared" si="489"/>
        <v>0.26736646464162866</v>
      </c>
    </row>
    <row r="2227" spans="1:23">
      <c r="A2227">
        <v>102</v>
      </c>
      <c r="B2227">
        <v>54</v>
      </c>
      <c r="C2227">
        <v>5</v>
      </c>
      <c r="D2227">
        <f>VLOOKUP(A2227,Haul!F:M,8,FALSE)</f>
        <v>3.6708827999999999E-2</v>
      </c>
      <c r="E2227">
        <v>59</v>
      </c>
      <c r="F2227">
        <v>12</v>
      </c>
      <c r="G2227">
        <v>25</v>
      </c>
      <c r="H2227">
        <f t="shared" si="476"/>
        <v>25</v>
      </c>
      <c r="I2227">
        <f t="shared" si="477"/>
        <v>2</v>
      </c>
      <c r="J2227">
        <f t="shared" si="478"/>
        <v>1</v>
      </c>
      <c r="K2227">
        <f t="shared" si="479"/>
        <v>0</v>
      </c>
      <c r="L2227">
        <f t="shared" si="480"/>
        <v>0</v>
      </c>
      <c r="M2227" s="19" t="s">
        <v>339</v>
      </c>
      <c r="N2227" s="19">
        <f t="shared" si="481"/>
        <v>1.0994643536436968E-2</v>
      </c>
      <c r="O2227">
        <f t="shared" si="482"/>
        <v>27.241403620949164</v>
      </c>
      <c r="P2227">
        <f t="shared" si="483"/>
        <v>0.29950952224453936</v>
      </c>
      <c r="Q2227" t="str">
        <f>VLOOKUP(A2227,Haul!F:W,18,FALSE)</f>
        <v>314</v>
      </c>
      <c r="R2227">
        <f t="shared" si="484"/>
        <v>0</v>
      </c>
      <c r="S2227">
        <f t="shared" si="485"/>
        <v>0</v>
      </c>
      <c r="T2227">
        <f t="shared" si="486"/>
        <v>27.241403620949164</v>
      </c>
      <c r="U2227">
        <f t="shared" si="487"/>
        <v>0</v>
      </c>
      <c r="V2227">
        <f t="shared" si="488"/>
        <v>0</v>
      </c>
      <c r="W2227">
        <f t="shared" si="489"/>
        <v>0.29950952224453936</v>
      </c>
    </row>
    <row r="2228" spans="1:23">
      <c r="A2228">
        <v>104</v>
      </c>
      <c r="B2228">
        <v>53</v>
      </c>
      <c r="C2228">
        <v>5</v>
      </c>
      <c r="D2228">
        <f>VLOOKUP(A2228,Haul!F:M,8,FALSE)</f>
        <v>3.9543749999999996E-2</v>
      </c>
      <c r="E2228">
        <v>1</v>
      </c>
      <c r="F2228">
        <v>11</v>
      </c>
      <c r="G2228">
        <v>102</v>
      </c>
      <c r="H2228">
        <f t="shared" si="476"/>
        <v>105</v>
      </c>
      <c r="I2228">
        <f t="shared" si="477"/>
        <v>1</v>
      </c>
      <c r="J2228">
        <f t="shared" si="478"/>
        <v>0</v>
      </c>
      <c r="K2228">
        <f t="shared" si="479"/>
        <v>0</v>
      </c>
      <c r="L2228">
        <f t="shared" si="480"/>
        <v>0</v>
      </c>
      <c r="M2228" s="19" t="s">
        <v>339</v>
      </c>
      <c r="N2228" s="19">
        <f t="shared" si="481"/>
        <v>0.59202784244820039</v>
      </c>
      <c r="O2228">
        <f t="shared" si="482"/>
        <v>25.288446341077922</v>
      </c>
      <c r="P2228">
        <f t="shared" si="483"/>
        <v>14.97146432617545</v>
      </c>
      <c r="Q2228" t="str">
        <f>VLOOKUP(A2228,Haul!F:W,18,FALSE)</f>
        <v>310</v>
      </c>
      <c r="R2228">
        <f t="shared" si="484"/>
        <v>0</v>
      </c>
      <c r="S2228">
        <f t="shared" si="485"/>
        <v>0</v>
      </c>
      <c r="T2228">
        <f t="shared" si="486"/>
        <v>0</v>
      </c>
      <c r="U2228">
        <f t="shared" si="487"/>
        <v>0</v>
      </c>
      <c r="V2228">
        <f t="shared" si="488"/>
        <v>0</v>
      </c>
      <c r="W2228">
        <f t="shared" si="489"/>
        <v>0</v>
      </c>
    </row>
    <row r="2229" spans="1:23">
      <c r="A2229">
        <v>104</v>
      </c>
      <c r="B2229">
        <v>53</v>
      </c>
      <c r="C2229">
        <v>5</v>
      </c>
      <c r="D2229">
        <f>VLOOKUP(A2229,Haul!F:M,8,FALSE)</f>
        <v>3.9543749999999996E-2</v>
      </c>
      <c r="E2229">
        <v>2</v>
      </c>
      <c r="F2229">
        <v>11</v>
      </c>
      <c r="G2229">
        <v>114</v>
      </c>
      <c r="H2229">
        <f t="shared" si="476"/>
        <v>115</v>
      </c>
      <c r="I2229">
        <f t="shared" si="477"/>
        <v>1</v>
      </c>
      <c r="J2229">
        <f t="shared" si="478"/>
        <v>0</v>
      </c>
      <c r="K2229">
        <f t="shared" si="479"/>
        <v>1</v>
      </c>
      <c r="L2229">
        <f t="shared" si="480"/>
        <v>0</v>
      </c>
      <c r="M2229" s="19" t="s">
        <v>339</v>
      </c>
      <c r="N2229" s="19">
        <f t="shared" si="481"/>
        <v>0.83902963781582096</v>
      </c>
      <c r="O2229">
        <f t="shared" si="482"/>
        <v>25.288446341077922</v>
      </c>
      <c r="P2229">
        <f t="shared" si="483"/>
        <v>21.217755974479431</v>
      </c>
      <c r="Q2229" t="str">
        <f>VLOOKUP(A2229,Haul!F:W,18,FALSE)</f>
        <v>310</v>
      </c>
      <c r="R2229">
        <f t="shared" si="484"/>
        <v>25.288446341077922</v>
      </c>
      <c r="S2229">
        <f t="shared" si="485"/>
        <v>0</v>
      </c>
      <c r="T2229">
        <f t="shared" si="486"/>
        <v>0</v>
      </c>
      <c r="U2229">
        <f t="shared" si="487"/>
        <v>21.217755974479431</v>
      </c>
      <c r="V2229">
        <f t="shared" si="488"/>
        <v>0</v>
      </c>
      <c r="W2229">
        <f t="shared" si="489"/>
        <v>0</v>
      </c>
    </row>
    <row r="2230" spans="1:23">
      <c r="A2230">
        <v>104</v>
      </c>
      <c r="B2230">
        <v>53</v>
      </c>
      <c r="C2230">
        <v>5</v>
      </c>
      <c r="D2230">
        <f>VLOOKUP(A2230,Haul!F:M,8,FALSE)</f>
        <v>3.9543749999999996E-2</v>
      </c>
      <c r="E2230">
        <v>3</v>
      </c>
      <c r="F2230">
        <v>11</v>
      </c>
      <c r="G2230">
        <v>34</v>
      </c>
      <c r="H2230">
        <f t="shared" si="476"/>
        <v>35</v>
      </c>
      <c r="I2230">
        <f t="shared" si="477"/>
        <v>1</v>
      </c>
      <c r="J2230">
        <f t="shared" si="478"/>
        <v>0</v>
      </c>
      <c r="K2230">
        <f t="shared" si="479"/>
        <v>0</v>
      </c>
      <c r="L2230">
        <f t="shared" si="480"/>
        <v>0</v>
      </c>
      <c r="M2230" s="19" t="s">
        <v>339</v>
      </c>
      <c r="N2230" s="19">
        <f t="shared" si="481"/>
        <v>1.8904578472790291E-2</v>
      </c>
      <c r="O2230">
        <f t="shared" si="482"/>
        <v>25.288446341077922</v>
      </c>
      <c r="P2230">
        <f t="shared" si="483"/>
        <v>0.47806741830985411</v>
      </c>
      <c r="Q2230" t="str">
        <f>VLOOKUP(A2230,Haul!F:W,18,FALSE)</f>
        <v>310</v>
      </c>
      <c r="R2230">
        <f t="shared" si="484"/>
        <v>0</v>
      </c>
      <c r="S2230">
        <f t="shared" si="485"/>
        <v>0</v>
      </c>
      <c r="T2230">
        <f t="shared" si="486"/>
        <v>0</v>
      </c>
      <c r="U2230">
        <f t="shared" si="487"/>
        <v>0</v>
      </c>
      <c r="V2230">
        <f t="shared" si="488"/>
        <v>0</v>
      </c>
      <c r="W2230">
        <f t="shared" si="489"/>
        <v>0</v>
      </c>
    </row>
    <row r="2231" spans="1:23">
      <c r="A2231">
        <v>104</v>
      </c>
      <c r="B2231">
        <v>53</v>
      </c>
      <c r="C2231">
        <v>5</v>
      </c>
      <c r="D2231">
        <f>VLOOKUP(A2231,Haul!F:M,8,FALSE)</f>
        <v>3.9543749999999996E-2</v>
      </c>
      <c r="E2231">
        <v>4</v>
      </c>
      <c r="F2231">
        <v>11</v>
      </c>
      <c r="G2231">
        <v>23</v>
      </c>
      <c r="H2231">
        <f t="shared" si="476"/>
        <v>25</v>
      </c>
      <c r="I2231">
        <f t="shared" si="477"/>
        <v>1</v>
      </c>
      <c r="J2231">
        <f t="shared" si="478"/>
        <v>0</v>
      </c>
      <c r="K2231">
        <f t="shared" si="479"/>
        <v>0</v>
      </c>
      <c r="L2231">
        <f t="shared" si="480"/>
        <v>0</v>
      </c>
      <c r="M2231" s="19" t="s">
        <v>339</v>
      </c>
      <c r="N2231" s="19">
        <f t="shared" si="481"/>
        <v>5.5513340166289732E-3</v>
      </c>
      <c r="O2231">
        <f t="shared" si="482"/>
        <v>25.288446341077922</v>
      </c>
      <c r="P2231">
        <f t="shared" si="483"/>
        <v>0.14038461240092237</v>
      </c>
      <c r="Q2231" t="str">
        <f>VLOOKUP(A2231,Haul!F:W,18,FALSE)</f>
        <v>310</v>
      </c>
      <c r="R2231">
        <f t="shared" si="484"/>
        <v>0</v>
      </c>
      <c r="S2231">
        <f t="shared" si="485"/>
        <v>0</v>
      </c>
      <c r="T2231">
        <f t="shared" si="486"/>
        <v>0</v>
      </c>
      <c r="U2231">
        <f t="shared" si="487"/>
        <v>0</v>
      </c>
      <c r="V2231">
        <f t="shared" si="488"/>
        <v>0</v>
      </c>
      <c r="W2231">
        <f t="shared" si="489"/>
        <v>0</v>
      </c>
    </row>
    <row r="2232" spans="1:23">
      <c r="A2232">
        <v>104</v>
      </c>
      <c r="B2232">
        <v>53</v>
      </c>
      <c r="C2232">
        <v>5</v>
      </c>
      <c r="D2232">
        <f>VLOOKUP(A2232,Haul!F:M,8,FALSE)</f>
        <v>3.9543749999999996E-2</v>
      </c>
      <c r="E2232">
        <v>5</v>
      </c>
      <c r="F2232">
        <v>11</v>
      </c>
      <c r="G2232">
        <v>21</v>
      </c>
      <c r="H2232">
        <f t="shared" si="476"/>
        <v>25</v>
      </c>
      <c r="I2232">
        <f t="shared" si="477"/>
        <v>1</v>
      </c>
      <c r="J2232">
        <f t="shared" si="478"/>
        <v>0</v>
      </c>
      <c r="K2232">
        <f t="shared" si="479"/>
        <v>0</v>
      </c>
      <c r="L2232">
        <f t="shared" si="480"/>
        <v>0</v>
      </c>
      <c r="M2232" s="19" t="s">
        <v>339</v>
      </c>
      <c r="N2232" s="19">
        <f t="shared" si="481"/>
        <v>4.1738619635207598E-3</v>
      </c>
      <c r="O2232">
        <f t="shared" si="482"/>
        <v>25.288446341077922</v>
      </c>
      <c r="P2232">
        <f t="shared" si="483"/>
        <v>0.10555048429956086</v>
      </c>
      <c r="Q2232" t="str">
        <f>VLOOKUP(A2232,Haul!F:W,18,FALSE)</f>
        <v>310</v>
      </c>
      <c r="R2232">
        <f t="shared" si="484"/>
        <v>0</v>
      </c>
      <c r="S2232">
        <f t="shared" si="485"/>
        <v>0</v>
      </c>
      <c r="T2232">
        <f t="shared" si="486"/>
        <v>0</v>
      </c>
      <c r="U2232">
        <f t="shared" si="487"/>
        <v>0</v>
      </c>
      <c r="V2232">
        <f t="shared" si="488"/>
        <v>0</v>
      </c>
      <c r="W2232">
        <f t="shared" si="489"/>
        <v>0</v>
      </c>
    </row>
    <row r="2233" spans="1:23">
      <c r="A2233">
        <v>110</v>
      </c>
      <c r="B2233">
        <v>62</v>
      </c>
      <c r="C2233">
        <v>6</v>
      </c>
      <c r="D2233">
        <f>VLOOKUP(A2233,Haul!F:M,8,FALSE)</f>
        <v>4.1507631000000003E-2</v>
      </c>
      <c r="E2233">
        <v>1</v>
      </c>
      <c r="F2233">
        <v>12</v>
      </c>
      <c r="G2233">
        <v>60</v>
      </c>
      <c r="H2233">
        <f t="shared" si="476"/>
        <v>60</v>
      </c>
      <c r="I2233">
        <f t="shared" si="477"/>
        <v>2</v>
      </c>
      <c r="J2233">
        <f t="shared" si="478"/>
        <v>1</v>
      </c>
      <c r="K2233">
        <f t="shared" si="479"/>
        <v>0</v>
      </c>
      <c r="L2233">
        <f t="shared" si="480"/>
        <v>0</v>
      </c>
      <c r="M2233" s="19" t="s">
        <v>339</v>
      </c>
      <c r="N2233" s="19">
        <f t="shared" si="481"/>
        <v>0.12547251888267277</v>
      </c>
      <c r="O2233">
        <f t="shared" si="482"/>
        <v>24.091955524997317</v>
      </c>
      <c r="P2233">
        <f t="shared" si="483"/>
        <v>3.0228783445307386</v>
      </c>
      <c r="Q2233" t="str">
        <f>VLOOKUP(A2233,Haul!F:W,18,FALSE)</f>
        <v>362</v>
      </c>
      <c r="R2233">
        <f t="shared" si="484"/>
        <v>0</v>
      </c>
      <c r="S2233">
        <f t="shared" si="485"/>
        <v>0</v>
      </c>
      <c r="T2233">
        <f t="shared" si="486"/>
        <v>24.091955524997317</v>
      </c>
      <c r="U2233">
        <f t="shared" si="487"/>
        <v>0</v>
      </c>
      <c r="V2233">
        <f t="shared" si="488"/>
        <v>0</v>
      </c>
      <c r="W2233">
        <f t="shared" si="489"/>
        <v>3.0228783445307386</v>
      </c>
    </row>
    <row r="2234" spans="1:23">
      <c r="A2234">
        <v>116</v>
      </c>
      <c r="B2234">
        <v>65</v>
      </c>
      <c r="C2234">
        <v>6</v>
      </c>
      <c r="D2234">
        <f>VLOOKUP(A2234,Haul!F:M,8,FALSE)</f>
        <v>4.3792410000000004E-2</v>
      </c>
      <c r="E2234">
        <v>1</v>
      </c>
      <c r="F2234">
        <v>11</v>
      </c>
      <c r="G2234">
        <v>122</v>
      </c>
      <c r="H2234">
        <f t="shared" si="476"/>
        <v>125</v>
      </c>
      <c r="I2234">
        <f t="shared" si="477"/>
        <v>1</v>
      </c>
      <c r="J2234">
        <f t="shared" si="478"/>
        <v>0</v>
      </c>
      <c r="K2234">
        <f t="shared" si="479"/>
        <v>1</v>
      </c>
      <c r="L2234">
        <f t="shared" si="480"/>
        <v>0</v>
      </c>
      <c r="M2234" s="19" t="s">
        <v>339</v>
      </c>
      <c r="N2234" s="19">
        <f t="shared" si="481"/>
        <v>1.0378119385042377</v>
      </c>
      <c r="O2234">
        <f t="shared" si="482"/>
        <v>22.835007253540052</v>
      </c>
      <c r="P2234">
        <f t="shared" si="483"/>
        <v>23.69844314355473</v>
      </c>
      <c r="Q2234" t="str">
        <f>VLOOKUP(A2234,Haul!F:W,18,FALSE)</f>
        <v>400</v>
      </c>
      <c r="R2234">
        <f t="shared" si="484"/>
        <v>22.835007253540052</v>
      </c>
      <c r="S2234">
        <f t="shared" si="485"/>
        <v>0</v>
      </c>
      <c r="T2234">
        <f t="shared" si="486"/>
        <v>0</v>
      </c>
      <c r="U2234">
        <f t="shared" si="487"/>
        <v>23.69844314355473</v>
      </c>
      <c r="V2234">
        <f t="shared" si="488"/>
        <v>0</v>
      </c>
      <c r="W2234">
        <f t="shared" si="489"/>
        <v>0</v>
      </c>
    </row>
    <row r="2235" spans="1:23">
      <c r="A2235">
        <v>116</v>
      </c>
      <c r="B2235">
        <v>65</v>
      </c>
      <c r="C2235">
        <v>6</v>
      </c>
      <c r="D2235">
        <f>VLOOKUP(A2235,Haul!F:M,8,FALSE)</f>
        <v>4.3792410000000004E-2</v>
      </c>
      <c r="E2235">
        <v>2</v>
      </c>
      <c r="F2235">
        <v>11</v>
      </c>
      <c r="G2235">
        <v>123</v>
      </c>
      <c r="H2235">
        <f t="shared" si="476"/>
        <v>125</v>
      </c>
      <c r="I2235">
        <f t="shared" si="477"/>
        <v>1</v>
      </c>
      <c r="J2235">
        <f t="shared" si="478"/>
        <v>0</v>
      </c>
      <c r="K2235">
        <f t="shared" si="479"/>
        <v>1</v>
      </c>
      <c r="L2235">
        <f t="shared" si="480"/>
        <v>0</v>
      </c>
      <c r="M2235" s="19" t="s">
        <v>339</v>
      </c>
      <c r="N2235" s="19">
        <f t="shared" si="481"/>
        <v>1.0647143746823835</v>
      </c>
      <c r="O2235">
        <f t="shared" si="482"/>
        <v>22.835007253540052</v>
      </c>
      <c r="P2235">
        <f t="shared" si="483"/>
        <v>24.312760468820588</v>
      </c>
      <c r="Q2235" t="str">
        <f>VLOOKUP(A2235,Haul!F:W,18,FALSE)</f>
        <v>400</v>
      </c>
      <c r="R2235">
        <f t="shared" si="484"/>
        <v>22.835007253540052</v>
      </c>
      <c r="S2235">
        <f t="shared" si="485"/>
        <v>0</v>
      </c>
      <c r="T2235">
        <f t="shared" si="486"/>
        <v>0</v>
      </c>
      <c r="U2235">
        <f t="shared" si="487"/>
        <v>24.312760468820588</v>
      </c>
      <c r="V2235">
        <f t="shared" si="488"/>
        <v>0</v>
      </c>
      <c r="W2235">
        <f t="shared" si="489"/>
        <v>0</v>
      </c>
    </row>
    <row r="2236" spans="1:23">
      <c r="A2236">
        <v>116</v>
      </c>
      <c r="B2236">
        <v>65</v>
      </c>
      <c r="C2236">
        <v>6</v>
      </c>
      <c r="D2236">
        <f>VLOOKUP(A2236,Haul!F:M,8,FALSE)</f>
        <v>4.3792410000000004E-2</v>
      </c>
      <c r="E2236">
        <v>3</v>
      </c>
      <c r="F2236">
        <v>11</v>
      </c>
      <c r="G2236">
        <v>117</v>
      </c>
      <c r="H2236">
        <f t="shared" si="476"/>
        <v>120</v>
      </c>
      <c r="I2236">
        <f t="shared" si="477"/>
        <v>1</v>
      </c>
      <c r="J2236">
        <f t="shared" si="478"/>
        <v>0</v>
      </c>
      <c r="K2236">
        <f t="shared" si="479"/>
        <v>1</v>
      </c>
      <c r="L2236">
        <f t="shared" si="480"/>
        <v>0</v>
      </c>
      <c r="M2236" s="19" t="s">
        <v>339</v>
      </c>
      <c r="N2236" s="19">
        <f t="shared" si="481"/>
        <v>0.91021349409064556</v>
      </c>
      <c r="O2236">
        <f t="shared" si="482"/>
        <v>22.835007253540052</v>
      </c>
      <c r="P2236">
        <f t="shared" si="483"/>
        <v>20.784731739829926</v>
      </c>
      <c r="Q2236" t="str">
        <f>VLOOKUP(A2236,Haul!F:W,18,FALSE)</f>
        <v>400</v>
      </c>
      <c r="R2236">
        <f t="shared" si="484"/>
        <v>22.835007253540052</v>
      </c>
      <c r="S2236">
        <f t="shared" si="485"/>
        <v>0</v>
      </c>
      <c r="T2236">
        <f t="shared" si="486"/>
        <v>0</v>
      </c>
      <c r="U2236">
        <f t="shared" si="487"/>
        <v>20.784731739829926</v>
      </c>
      <c r="V2236">
        <f t="shared" si="488"/>
        <v>0</v>
      </c>
      <c r="W2236">
        <f t="shared" si="489"/>
        <v>0</v>
      </c>
    </row>
    <row r="2237" spans="1:23">
      <c r="A2237">
        <v>116</v>
      </c>
      <c r="B2237">
        <v>65</v>
      </c>
      <c r="C2237">
        <v>6</v>
      </c>
      <c r="D2237">
        <f>VLOOKUP(A2237,Haul!F:M,8,FALSE)</f>
        <v>4.3792410000000004E-2</v>
      </c>
      <c r="E2237">
        <v>4</v>
      </c>
      <c r="F2237">
        <v>11</v>
      </c>
      <c r="G2237">
        <v>119</v>
      </c>
      <c r="H2237">
        <f t="shared" si="476"/>
        <v>120</v>
      </c>
      <c r="I2237">
        <f t="shared" si="477"/>
        <v>1</v>
      </c>
      <c r="J2237">
        <f t="shared" si="478"/>
        <v>0</v>
      </c>
      <c r="K2237">
        <f t="shared" si="479"/>
        <v>1</v>
      </c>
      <c r="L2237">
        <f t="shared" si="480"/>
        <v>0</v>
      </c>
      <c r="M2237" s="19" t="s">
        <v>339</v>
      </c>
      <c r="N2237" s="19">
        <f t="shared" si="481"/>
        <v>0.95988745786491481</v>
      </c>
      <c r="O2237">
        <f t="shared" si="482"/>
        <v>22.835007253540052</v>
      </c>
      <c r="P2237">
        <f t="shared" si="483"/>
        <v>21.919037062927451</v>
      </c>
      <c r="Q2237" t="str">
        <f>VLOOKUP(A2237,Haul!F:W,18,FALSE)</f>
        <v>400</v>
      </c>
      <c r="R2237">
        <f t="shared" si="484"/>
        <v>22.835007253540052</v>
      </c>
      <c r="S2237">
        <f t="shared" si="485"/>
        <v>0</v>
      </c>
      <c r="T2237">
        <f t="shared" si="486"/>
        <v>0</v>
      </c>
      <c r="U2237">
        <f t="shared" si="487"/>
        <v>21.919037062927451</v>
      </c>
      <c r="V2237">
        <f t="shared" si="488"/>
        <v>0</v>
      </c>
      <c r="W2237">
        <f t="shared" si="489"/>
        <v>0</v>
      </c>
    </row>
    <row r="2238" spans="1:23">
      <c r="A2238">
        <v>116</v>
      </c>
      <c r="B2238">
        <v>65</v>
      </c>
      <c r="C2238">
        <v>6</v>
      </c>
      <c r="D2238">
        <f>VLOOKUP(A2238,Haul!F:M,8,FALSE)</f>
        <v>4.3792410000000004E-2</v>
      </c>
      <c r="E2238">
        <v>5</v>
      </c>
      <c r="F2238">
        <v>11</v>
      </c>
      <c r="G2238">
        <v>111</v>
      </c>
      <c r="H2238">
        <f t="shared" si="476"/>
        <v>115</v>
      </c>
      <c r="I2238">
        <f t="shared" si="477"/>
        <v>1</v>
      </c>
      <c r="J2238">
        <f t="shared" si="478"/>
        <v>0</v>
      </c>
      <c r="K2238">
        <f t="shared" si="479"/>
        <v>1</v>
      </c>
      <c r="L2238">
        <f t="shared" si="480"/>
        <v>0</v>
      </c>
      <c r="M2238" s="19" t="s">
        <v>339</v>
      </c>
      <c r="N2238" s="19">
        <f t="shared" si="481"/>
        <v>0.77173488390107492</v>
      </c>
      <c r="O2238">
        <f t="shared" si="482"/>
        <v>22.835007253540052</v>
      </c>
      <c r="P2238">
        <f t="shared" si="483"/>
        <v>17.622571671690935</v>
      </c>
      <c r="Q2238" t="str">
        <f>VLOOKUP(A2238,Haul!F:W,18,FALSE)</f>
        <v>400</v>
      </c>
      <c r="R2238">
        <f t="shared" si="484"/>
        <v>22.835007253540052</v>
      </c>
      <c r="S2238">
        <f t="shared" si="485"/>
        <v>0</v>
      </c>
      <c r="T2238">
        <f t="shared" si="486"/>
        <v>0</v>
      </c>
      <c r="U2238">
        <f t="shared" si="487"/>
        <v>17.622571671690935</v>
      </c>
      <c r="V2238">
        <f t="shared" si="488"/>
        <v>0</v>
      </c>
      <c r="W2238">
        <f t="shared" si="489"/>
        <v>0</v>
      </c>
    </row>
    <row r="2239" spans="1:23">
      <c r="A2239">
        <v>116</v>
      </c>
      <c r="B2239">
        <v>65</v>
      </c>
      <c r="C2239">
        <v>6</v>
      </c>
      <c r="D2239">
        <f>VLOOKUP(A2239,Haul!F:M,8,FALSE)</f>
        <v>4.3792410000000004E-2</v>
      </c>
      <c r="E2239">
        <v>6</v>
      </c>
      <c r="F2239">
        <v>11</v>
      </c>
      <c r="G2239">
        <v>116</v>
      </c>
      <c r="H2239">
        <f t="shared" si="476"/>
        <v>120</v>
      </c>
      <c r="I2239">
        <f t="shared" si="477"/>
        <v>1</v>
      </c>
      <c r="J2239">
        <f t="shared" si="478"/>
        <v>0</v>
      </c>
      <c r="K2239">
        <f t="shared" si="479"/>
        <v>1</v>
      </c>
      <c r="L2239">
        <f t="shared" si="480"/>
        <v>0</v>
      </c>
      <c r="M2239" s="19" t="s">
        <v>339</v>
      </c>
      <c r="N2239" s="19">
        <f t="shared" si="481"/>
        <v>0.88604624492051309</v>
      </c>
      <c r="O2239">
        <f t="shared" si="482"/>
        <v>22.835007253540052</v>
      </c>
      <c r="P2239">
        <f t="shared" si="483"/>
        <v>20.232872429731842</v>
      </c>
      <c r="Q2239" t="str">
        <f>VLOOKUP(A2239,Haul!F:W,18,FALSE)</f>
        <v>400</v>
      </c>
      <c r="R2239">
        <f t="shared" si="484"/>
        <v>22.835007253540052</v>
      </c>
      <c r="S2239">
        <f t="shared" si="485"/>
        <v>0</v>
      </c>
      <c r="T2239">
        <f t="shared" si="486"/>
        <v>0</v>
      </c>
      <c r="U2239">
        <f t="shared" si="487"/>
        <v>20.232872429731842</v>
      </c>
      <c r="V2239">
        <f t="shared" si="488"/>
        <v>0</v>
      </c>
      <c r="W2239">
        <f t="shared" si="489"/>
        <v>0</v>
      </c>
    </row>
    <row r="2240" spans="1:23">
      <c r="A2240">
        <v>116</v>
      </c>
      <c r="B2240">
        <v>65</v>
      </c>
      <c r="C2240">
        <v>6</v>
      </c>
      <c r="D2240">
        <f>VLOOKUP(A2240,Haul!F:M,8,FALSE)</f>
        <v>4.3792410000000004E-2</v>
      </c>
      <c r="E2240">
        <v>7</v>
      </c>
      <c r="F2240">
        <v>11</v>
      </c>
      <c r="G2240">
        <v>115</v>
      </c>
      <c r="H2240">
        <f t="shared" si="476"/>
        <v>115</v>
      </c>
      <c r="I2240">
        <f t="shared" si="477"/>
        <v>1</v>
      </c>
      <c r="J2240">
        <f t="shared" si="478"/>
        <v>0</v>
      </c>
      <c r="K2240">
        <f t="shared" si="479"/>
        <v>1</v>
      </c>
      <c r="L2240">
        <f t="shared" si="480"/>
        <v>0</v>
      </c>
      <c r="M2240" s="19" t="s">
        <v>339</v>
      </c>
      <c r="N2240" s="19">
        <f t="shared" si="481"/>
        <v>0.86231972943834967</v>
      </c>
      <c r="O2240">
        <f t="shared" si="482"/>
        <v>22.835007253540052</v>
      </c>
      <c r="P2240">
        <f t="shared" si="483"/>
        <v>19.691077276595411</v>
      </c>
      <c r="Q2240" t="str">
        <f>VLOOKUP(A2240,Haul!F:W,18,FALSE)</f>
        <v>400</v>
      </c>
      <c r="R2240">
        <f t="shared" si="484"/>
        <v>22.835007253540052</v>
      </c>
      <c r="S2240">
        <f t="shared" si="485"/>
        <v>0</v>
      </c>
      <c r="T2240">
        <f t="shared" si="486"/>
        <v>0</v>
      </c>
      <c r="U2240">
        <f t="shared" si="487"/>
        <v>19.691077276595411</v>
      </c>
      <c r="V2240">
        <f t="shared" si="488"/>
        <v>0</v>
      </c>
      <c r="W2240">
        <f t="shared" si="489"/>
        <v>0</v>
      </c>
    </row>
    <row r="2241" spans="1:23">
      <c r="A2241">
        <v>116</v>
      </c>
      <c r="B2241">
        <v>65</v>
      </c>
      <c r="C2241">
        <v>6</v>
      </c>
      <c r="D2241">
        <f>VLOOKUP(A2241,Haul!F:M,8,FALSE)</f>
        <v>4.3792410000000004E-2</v>
      </c>
      <c r="E2241">
        <v>8</v>
      </c>
      <c r="F2241">
        <v>11</v>
      </c>
      <c r="G2241">
        <v>117</v>
      </c>
      <c r="H2241">
        <f t="shared" si="476"/>
        <v>120</v>
      </c>
      <c r="I2241">
        <f t="shared" si="477"/>
        <v>1</v>
      </c>
      <c r="J2241">
        <f t="shared" si="478"/>
        <v>0</v>
      </c>
      <c r="K2241">
        <f t="shared" si="479"/>
        <v>1</v>
      </c>
      <c r="L2241">
        <f t="shared" si="480"/>
        <v>0</v>
      </c>
      <c r="M2241" s="19" t="s">
        <v>339</v>
      </c>
      <c r="N2241" s="19">
        <f t="shared" si="481"/>
        <v>0.91021349409064556</v>
      </c>
      <c r="O2241">
        <f t="shared" si="482"/>
        <v>22.835007253540052</v>
      </c>
      <c r="P2241">
        <f t="shared" si="483"/>
        <v>20.784731739829926</v>
      </c>
      <c r="Q2241" t="str">
        <f>VLOOKUP(A2241,Haul!F:W,18,FALSE)</f>
        <v>400</v>
      </c>
      <c r="R2241">
        <f t="shared" si="484"/>
        <v>22.835007253540052</v>
      </c>
      <c r="S2241">
        <f t="shared" si="485"/>
        <v>0</v>
      </c>
      <c r="T2241">
        <f t="shared" si="486"/>
        <v>0</v>
      </c>
      <c r="U2241">
        <f t="shared" si="487"/>
        <v>20.784731739829926</v>
      </c>
      <c r="V2241">
        <f t="shared" si="488"/>
        <v>0</v>
      </c>
      <c r="W2241">
        <f t="shared" si="489"/>
        <v>0</v>
      </c>
    </row>
    <row r="2242" spans="1:23">
      <c r="A2242">
        <v>116</v>
      </c>
      <c r="B2242">
        <v>65</v>
      </c>
      <c r="C2242">
        <v>6</v>
      </c>
      <c r="D2242">
        <f>VLOOKUP(A2242,Haul!F:M,8,FALSE)</f>
        <v>4.3792410000000004E-2</v>
      </c>
      <c r="E2242">
        <v>9</v>
      </c>
      <c r="F2242">
        <v>11</v>
      </c>
      <c r="G2242">
        <v>100</v>
      </c>
      <c r="H2242">
        <f t="shared" si="476"/>
        <v>100</v>
      </c>
      <c r="I2242">
        <f t="shared" si="477"/>
        <v>1</v>
      </c>
      <c r="J2242">
        <f t="shared" si="478"/>
        <v>0</v>
      </c>
      <c r="K2242">
        <f t="shared" si="479"/>
        <v>0</v>
      </c>
      <c r="L2242">
        <f t="shared" si="480"/>
        <v>0</v>
      </c>
      <c r="M2242" s="19" t="s">
        <v>339</v>
      </c>
      <c r="N2242" s="19">
        <f t="shared" si="481"/>
        <v>0.55639163643486511</v>
      </c>
      <c r="O2242">
        <f t="shared" si="482"/>
        <v>22.835007253540052</v>
      </c>
      <c r="P2242">
        <f t="shared" si="483"/>
        <v>12.705207053799164</v>
      </c>
      <c r="Q2242" t="str">
        <f>VLOOKUP(A2242,Haul!F:W,18,FALSE)</f>
        <v>400</v>
      </c>
      <c r="R2242">
        <f t="shared" si="484"/>
        <v>0</v>
      </c>
      <c r="S2242">
        <f t="shared" si="485"/>
        <v>0</v>
      </c>
      <c r="T2242">
        <f t="shared" si="486"/>
        <v>0</v>
      </c>
      <c r="U2242">
        <f t="shared" si="487"/>
        <v>0</v>
      </c>
      <c r="V2242">
        <f t="shared" si="488"/>
        <v>0</v>
      </c>
      <c r="W2242">
        <f t="shared" si="489"/>
        <v>0</v>
      </c>
    </row>
    <row r="2243" spans="1:23">
      <c r="A2243">
        <v>116</v>
      </c>
      <c r="B2243">
        <v>65</v>
      </c>
      <c r="C2243">
        <v>6</v>
      </c>
      <c r="D2243">
        <f>VLOOKUP(A2243,Haul!F:M,8,FALSE)</f>
        <v>4.3792410000000004E-2</v>
      </c>
      <c r="E2243">
        <v>10</v>
      </c>
      <c r="F2243">
        <v>11</v>
      </c>
      <c r="G2243">
        <v>103</v>
      </c>
      <c r="H2243">
        <f t="shared" ref="H2243:H2306" si="490">ROUNDUP(G2243/5,0)*5</f>
        <v>105</v>
      </c>
      <c r="I2243">
        <f t="shared" ref="I2243:I2306" si="491">IF(F2243=11, 1,2)</f>
        <v>1</v>
      </c>
      <c r="J2243">
        <f t="shared" ref="J2243:J2306" si="492">IF(I2243=2,1,0)</f>
        <v>0</v>
      </c>
      <c r="K2243">
        <f t="shared" ref="K2243:K2306" si="493">1*($I2243=1)*($G2243&gt;=107)</f>
        <v>0</v>
      </c>
      <c r="L2243">
        <f t="shared" ref="L2243:L2306" si="494">1*($I2243=1)*($G2243&gt;=124)</f>
        <v>0</v>
      </c>
      <c r="M2243" s="19" t="s">
        <v>339</v>
      </c>
      <c r="N2243" s="19">
        <f t="shared" ref="N2243:N2306" si="495">IF(I2243=1, (0.0002988*G2243^3.135)/1000, (0.001424*G2243^2.781)/1000)</f>
        <v>0.61041513409365133</v>
      </c>
      <c r="O2243">
        <f t="shared" ref="O2243:O2306" si="496">1/D2243</f>
        <v>22.835007253540052</v>
      </c>
      <c r="P2243">
        <f t="shared" ref="P2243:P2306" si="497">N2243*O2243</f>
        <v>13.938834014699152</v>
      </c>
      <c r="Q2243" t="str">
        <f>VLOOKUP(A2243,Haul!F:W,18,FALSE)</f>
        <v>400</v>
      </c>
      <c r="R2243">
        <f t="shared" ref="R2243:R2306" si="498">K2243*O2243</f>
        <v>0</v>
      </c>
      <c r="S2243">
        <f t="shared" ref="S2243:S2306" si="499">L2243*O2243</f>
        <v>0</v>
      </c>
      <c r="T2243">
        <f t="shared" ref="T2243:T2306" si="500">J2243*O2243</f>
        <v>0</v>
      </c>
      <c r="U2243">
        <f t="shared" ref="U2243:U2306" si="501">N2243*R2243</f>
        <v>0</v>
      </c>
      <c r="V2243">
        <f t="shared" ref="V2243:V2306" si="502">N2243*S2243</f>
        <v>0</v>
      </c>
      <c r="W2243">
        <f t="shared" ref="W2243:W2306" si="503">N2243*T2243</f>
        <v>0</v>
      </c>
    </row>
    <row r="2244" spans="1:23">
      <c r="A2244">
        <v>116</v>
      </c>
      <c r="B2244">
        <v>65</v>
      </c>
      <c r="C2244">
        <v>6</v>
      </c>
      <c r="D2244">
        <f>VLOOKUP(A2244,Haul!F:M,8,FALSE)</f>
        <v>4.3792410000000004E-2</v>
      </c>
      <c r="E2244">
        <v>11</v>
      </c>
      <c r="F2244">
        <v>11</v>
      </c>
      <c r="G2244">
        <v>104</v>
      </c>
      <c r="H2244">
        <f t="shared" si="490"/>
        <v>105</v>
      </c>
      <c r="I2244">
        <f t="shared" si="491"/>
        <v>1</v>
      </c>
      <c r="J2244">
        <f t="shared" si="492"/>
        <v>0</v>
      </c>
      <c r="K2244">
        <f t="shared" si="493"/>
        <v>0</v>
      </c>
      <c r="L2244">
        <f t="shared" si="494"/>
        <v>0</v>
      </c>
      <c r="M2244" s="19" t="s">
        <v>339</v>
      </c>
      <c r="N2244" s="19">
        <f t="shared" si="495"/>
        <v>0.62918753750772316</v>
      </c>
      <c r="O2244">
        <f t="shared" si="496"/>
        <v>22.835007253540052</v>
      </c>
      <c r="P2244">
        <f t="shared" si="497"/>
        <v>14.367501982825862</v>
      </c>
      <c r="Q2244" t="str">
        <f>VLOOKUP(A2244,Haul!F:W,18,FALSE)</f>
        <v>400</v>
      </c>
      <c r="R2244">
        <f t="shared" si="498"/>
        <v>0</v>
      </c>
      <c r="S2244">
        <f t="shared" si="499"/>
        <v>0</v>
      </c>
      <c r="T2244">
        <f t="shared" si="500"/>
        <v>0</v>
      </c>
      <c r="U2244">
        <f t="shared" si="501"/>
        <v>0</v>
      </c>
      <c r="V2244">
        <f t="shared" si="502"/>
        <v>0</v>
      </c>
      <c r="W2244">
        <f t="shared" si="503"/>
        <v>0</v>
      </c>
    </row>
    <row r="2245" spans="1:23">
      <c r="A2245">
        <v>116</v>
      </c>
      <c r="B2245">
        <v>65</v>
      </c>
      <c r="C2245">
        <v>6</v>
      </c>
      <c r="D2245">
        <f>VLOOKUP(A2245,Haul!F:M,8,FALSE)</f>
        <v>4.3792410000000004E-2</v>
      </c>
      <c r="E2245">
        <v>12</v>
      </c>
      <c r="F2245">
        <v>11</v>
      </c>
      <c r="G2245">
        <v>98</v>
      </c>
      <c r="H2245">
        <f t="shared" si="490"/>
        <v>100</v>
      </c>
      <c r="I2245">
        <f t="shared" si="491"/>
        <v>1</v>
      </c>
      <c r="J2245">
        <f t="shared" si="492"/>
        <v>0</v>
      </c>
      <c r="K2245">
        <f t="shared" si="493"/>
        <v>0</v>
      </c>
      <c r="L2245">
        <f t="shared" si="494"/>
        <v>0</v>
      </c>
      <c r="M2245" s="19" t="s">
        <v>339</v>
      </c>
      <c r="N2245" s="19">
        <f t="shared" si="495"/>
        <v>0.52224505979424529</v>
      </c>
      <c r="O2245">
        <f t="shared" si="496"/>
        <v>22.835007253540052</v>
      </c>
      <c r="P2245">
        <f t="shared" si="497"/>
        <v>11.92546972852705</v>
      </c>
      <c r="Q2245" t="str">
        <f>VLOOKUP(A2245,Haul!F:W,18,FALSE)</f>
        <v>400</v>
      </c>
      <c r="R2245">
        <f t="shared" si="498"/>
        <v>0</v>
      </c>
      <c r="S2245">
        <f t="shared" si="499"/>
        <v>0</v>
      </c>
      <c r="T2245">
        <f t="shared" si="500"/>
        <v>0</v>
      </c>
      <c r="U2245">
        <f t="shared" si="501"/>
        <v>0</v>
      </c>
      <c r="V2245">
        <f t="shared" si="502"/>
        <v>0</v>
      </c>
      <c r="W2245">
        <f t="shared" si="503"/>
        <v>0</v>
      </c>
    </row>
    <row r="2246" spans="1:23">
      <c r="A2246">
        <v>116</v>
      </c>
      <c r="B2246">
        <v>65</v>
      </c>
      <c r="C2246">
        <v>6</v>
      </c>
      <c r="D2246">
        <f>VLOOKUP(A2246,Haul!F:M,8,FALSE)</f>
        <v>4.3792410000000004E-2</v>
      </c>
      <c r="E2246">
        <v>13</v>
      </c>
      <c r="F2246">
        <v>11</v>
      </c>
      <c r="G2246">
        <v>97</v>
      </c>
      <c r="H2246">
        <f t="shared" si="490"/>
        <v>100</v>
      </c>
      <c r="I2246">
        <f t="shared" si="491"/>
        <v>1</v>
      </c>
      <c r="J2246">
        <f t="shared" si="492"/>
        <v>0</v>
      </c>
      <c r="K2246">
        <f t="shared" si="493"/>
        <v>0</v>
      </c>
      <c r="L2246">
        <f t="shared" si="494"/>
        <v>0</v>
      </c>
      <c r="M2246" s="19" t="s">
        <v>339</v>
      </c>
      <c r="N2246" s="19">
        <f t="shared" si="495"/>
        <v>0.50571982626437151</v>
      </c>
      <c r="O2246">
        <f t="shared" si="496"/>
        <v>22.835007253540052</v>
      </c>
      <c r="P2246">
        <f t="shared" si="497"/>
        <v>11.548115901005938</v>
      </c>
      <c r="Q2246" t="str">
        <f>VLOOKUP(A2246,Haul!F:W,18,FALSE)</f>
        <v>400</v>
      </c>
      <c r="R2246">
        <f t="shared" si="498"/>
        <v>0</v>
      </c>
      <c r="S2246">
        <f t="shared" si="499"/>
        <v>0</v>
      </c>
      <c r="T2246">
        <f t="shared" si="500"/>
        <v>0</v>
      </c>
      <c r="U2246">
        <f t="shared" si="501"/>
        <v>0</v>
      </c>
      <c r="V2246">
        <f t="shared" si="502"/>
        <v>0</v>
      </c>
      <c r="W2246">
        <f t="shared" si="503"/>
        <v>0</v>
      </c>
    </row>
    <row r="2247" spans="1:23">
      <c r="A2247">
        <v>116</v>
      </c>
      <c r="B2247">
        <v>65</v>
      </c>
      <c r="C2247">
        <v>6</v>
      </c>
      <c r="D2247">
        <f>VLOOKUP(A2247,Haul!F:M,8,FALSE)</f>
        <v>4.3792410000000004E-2</v>
      </c>
      <c r="E2247">
        <v>14</v>
      </c>
      <c r="F2247">
        <v>11</v>
      </c>
      <c r="G2247">
        <v>122</v>
      </c>
      <c r="H2247">
        <f t="shared" si="490"/>
        <v>125</v>
      </c>
      <c r="I2247">
        <f t="shared" si="491"/>
        <v>1</v>
      </c>
      <c r="J2247">
        <f t="shared" si="492"/>
        <v>0</v>
      </c>
      <c r="K2247">
        <f t="shared" si="493"/>
        <v>1</v>
      </c>
      <c r="L2247">
        <f t="shared" si="494"/>
        <v>0</v>
      </c>
      <c r="M2247" s="19" t="s">
        <v>339</v>
      </c>
      <c r="N2247" s="19">
        <f t="shared" si="495"/>
        <v>1.0378119385042377</v>
      </c>
      <c r="O2247">
        <f t="shared" si="496"/>
        <v>22.835007253540052</v>
      </c>
      <c r="P2247">
        <f t="shared" si="497"/>
        <v>23.69844314355473</v>
      </c>
      <c r="Q2247" t="str">
        <f>VLOOKUP(A2247,Haul!F:W,18,FALSE)</f>
        <v>400</v>
      </c>
      <c r="R2247">
        <f t="shared" si="498"/>
        <v>22.835007253540052</v>
      </c>
      <c r="S2247">
        <f t="shared" si="499"/>
        <v>0</v>
      </c>
      <c r="T2247">
        <f t="shared" si="500"/>
        <v>0</v>
      </c>
      <c r="U2247">
        <f t="shared" si="501"/>
        <v>23.69844314355473</v>
      </c>
      <c r="V2247">
        <f t="shared" si="502"/>
        <v>0</v>
      </c>
      <c r="W2247">
        <f t="shared" si="503"/>
        <v>0</v>
      </c>
    </row>
    <row r="2248" spans="1:23">
      <c r="A2248">
        <v>116</v>
      </c>
      <c r="B2248">
        <v>65</v>
      </c>
      <c r="C2248">
        <v>6</v>
      </c>
      <c r="D2248">
        <f>VLOOKUP(A2248,Haul!F:M,8,FALSE)</f>
        <v>4.3792410000000004E-2</v>
      </c>
      <c r="E2248">
        <v>15</v>
      </c>
      <c r="F2248">
        <v>11</v>
      </c>
      <c r="G2248">
        <v>107</v>
      </c>
      <c r="H2248">
        <f t="shared" si="490"/>
        <v>110</v>
      </c>
      <c r="I2248">
        <f t="shared" si="491"/>
        <v>1</v>
      </c>
      <c r="J2248">
        <f t="shared" si="492"/>
        <v>0</v>
      </c>
      <c r="K2248">
        <f t="shared" si="493"/>
        <v>1</v>
      </c>
      <c r="L2248">
        <f t="shared" si="494"/>
        <v>0</v>
      </c>
      <c r="M2248" s="19" t="s">
        <v>339</v>
      </c>
      <c r="N2248" s="19">
        <f t="shared" si="495"/>
        <v>0.68785791061313883</v>
      </c>
      <c r="O2248">
        <f t="shared" si="496"/>
        <v>22.835007253540052</v>
      </c>
      <c r="P2248">
        <f t="shared" si="497"/>
        <v>15.70724037825593</v>
      </c>
      <c r="Q2248" t="str">
        <f>VLOOKUP(A2248,Haul!F:W,18,FALSE)</f>
        <v>400</v>
      </c>
      <c r="R2248">
        <f t="shared" si="498"/>
        <v>22.835007253540052</v>
      </c>
      <c r="S2248">
        <f t="shared" si="499"/>
        <v>0</v>
      </c>
      <c r="T2248">
        <f t="shared" si="500"/>
        <v>0</v>
      </c>
      <c r="U2248">
        <f t="shared" si="501"/>
        <v>15.70724037825593</v>
      </c>
      <c r="V2248">
        <f t="shared" si="502"/>
        <v>0</v>
      </c>
      <c r="W2248">
        <f t="shared" si="503"/>
        <v>0</v>
      </c>
    </row>
    <row r="2249" spans="1:23">
      <c r="A2249">
        <v>116</v>
      </c>
      <c r="B2249">
        <v>65</v>
      </c>
      <c r="C2249">
        <v>6</v>
      </c>
      <c r="D2249">
        <f>VLOOKUP(A2249,Haul!F:M,8,FALSE)</f>
        <v>4.3792410000000004E-2</v>
      </c>
      <c r="E2249">
        <v>16</v>
      </c>
      <c r="F2249">
        <v>11</v>
      </c>
      <c r="G2249">
        <v>130</v>
      </c>
      <c r="H2249">
        <f t="shared" si="490"/>
        <v>130</v>
      </c>
      <c r="I2249">
        <f t="shared" si="491"/>
        <v>1</v>
      </c>
      <c r="J2249">
        <f t="shared" si="492"/>
        <v>0</v>
      </c>
      <c r="K2249">
        <f t="shared" si="493"/>
        <v>1</v>
      </c>
      <c r="L2249">
        <f t="shared" si="494"/>
        <v>1</v>
      </c>
      <c r="M2249" s="19" t="s">
        <v>339</v>
      </c>
      <c r="N2249" s="19">
        <f t="shared" si="495"/>
        <v>1.2664644473501627</v>
      </c>
      <c r="O2249">
        <f t="shared" si="496"/>
        <v>22.835007253540052</v>
      </c>
      <c r="P2249">
        <f t="shared" si="497"/>
        <v>28.91972484159156</v>
      </c>
      <c r="Q2249" t="str">
        <f>VLOOKUP(A2249,Haul!F:W,18,FALSE)</f>
        <v>400</v>
      </c>
      <c r="R2249">
        <f t="shared" si="498"/>
        <v>22.835007253540052</v>
      </c>
      <c r="S2249">
        <f t="shared" si="499"/>
        <v>22.835007253540052</v>
      </c>
      <c r="T2249">
        <f t="shared" si="500"/>
        <v>0</v>
      </c>
      <c r="U2249">
        <f t="shared" si="501"/>
        <v>28.91972484159156</v>
      </c>
      <c r="V2249">
        <f t="shared" si="502"/>
        <v>28.91972484159156</v>
      </c>
      <c r="W2249">
        <f t="shared" si="503"/>
        <v>0</v>
      </c>
    </row>
    <row r="2250" spans="1:23">
      <c r="A2250">
        <v>116</v>
      </c>
      <c r="B2250">
        <v>65</v>
      </c>
      <c r="C2250">
        <v>6</v>
      </c>
      <c r="D2250">
        <f>VLOOKUP(A2250,Haul!F:M,8,FALSE)</f>
        <v>4.3792410000000004E-2</v>
      </c>
      <c r="E2250">
        <v>17</v>
      </c>
      <c r="F2250">
        <v>11</v>
      </c>
      <c r="G2250">
        <v>121</v>
      </c>
      <c r="H2250">
        <f t="shared" si="490"/>
        <v>125</v>
      </c>
      <c r="I2250">
        <f t="shared" si="491"/>
        <v>1</v>
      </c>
      <c r="J2250">
        <f t="shared" si="492"/>
        <v>0</v>
      </c>
      <c r="K2250">
        <f t="shared" si="493"/>
        <v>1</v>
      </c>
      <c r="L2250">
        <f t="shared" si="494"/>
        <v>0</v>
      </c>
      <c r="M2250" s="19" t="s">
        <v>339</v>
      </c>
      <c r="N2250" s="19">
        <f t="shared" si="495"/>
        <v>1.0113761990992172</v>
      </c>
      <c r="O2250">
        <f t="shared" si="496"/>
        <v>22.835007253540052</v>
      </c>
      <c r="P2250">
        <f t="shared" si="497"/>
        <v>23.094782842488392</v>
      </c>
      <c r="Q2250" t="str">
        <f>VLOOKUP(A2250,Haul!F:W,18,FALSE)</f>
        <v>400</v>
      </c>
      <c r="R2250">
        <f t="shared" si="498"/>
        <v>22.835007253540052</v>
      </c>
      <c r="S2250">
        <f t="shared" si="499"/>
        <v>0</v>
      </c>
      <c r="T2250">
        <f t="shared" si="500"/>
        <v>0</v>
      </c>
      <c r="U2250">
        <f t="shared" si="501"/>
        <v>23.094782842488392</v>
      </c>
      <c r="V2250">
        <f t="shared" si="502"/>
        <v>0</v>
      </c>
      <c r="W2250">
        <f t="shared" si="503"/>
        <v>0</v>
      </c>
    </row>
    <row r="2251" spans="1:23">
      <c r="A2251">
        <v>116</v>
      </c>
      <c r="B2251">
        <v>65</v>
      </c>
      <c r="C2251">
        <v>6</v>
      </c>
      <c r="D2251">
        <f>VLOOKUP(A2251,Haul!F:M,8,FALSE)</f>
        <v>4.3792410000000004E-2</v>
      </c>
      <c r="E2251">
        <v>18</v>
      </c>
      <c r="F2251">
        <v>11</v>
      </c>
      <c r="G2251">
        <v>112</v>
      </c>
      <c r="H2251">
        <f t="shared" si="490"/>
        <v>115</v>
      </c>
      <c r="I2251">
        <f t="shared" si="491"/>
        <v>1</v>
      </c>
      <c r="J2251">
        <f t="shared" si="492"/>
        <v>0</v>
      </c>
      <c r="K2251">
        <f t="shared" si="493"/>
        <v>1</v>
      </c>
      <c r="L2251">
        <f t="shared" si="494"/>
        <v>0</v>
      </c>
      <c r="M2251" s="19" t="s">
        <v>339</v>
      </c>
      <c r="N2251" s="19">
        <f t="shared" si="495"/>
        <v>0.79374151215723232</v>
      </c>
      <c r="O2251">
        <f t="shared" si="496"/>
        <v>22.835007253540052</v>
      </c>
      <c r="P2251">
        <f t="shared" si="497"/>
        <v>18.125093187546248</v>
      </c>
      <c r="Q2251" t="str">
        <f>VLOOKUP(A2251,Haul!F:W,18,FALSE)</f>
        <v>400</v>
      </c>
      <c r="R2251">
        <f t="shared" si="498"/>
        <v>22.835007253540052</v>
      </c>
      <c r="S2251">
        <f t="shared" si="499"/>
        <v>0</v>
      </c>
      <c r="T2251">
        <f t="shared" si="500"/>
        <v>0</v>
      </c>
      <c r="U2251">
        <f t="shared" si="501"/>
        <v>18.125093187546248</v>
      </c>
      <c r="V2251">
        <f t="shared" si="502"/>
        <v>0</v>
      </c>
      <c r="W2251">
        <f t="shared" si="503"/>
        <v>0</v>
      </c>
    </row>
    <row r="2252" spans="1:23">
      <c r="A2252">
        <v>116</v>
      </c>
      <c r="B2252">
        <v>65</v>
      </c>
      <c r="C2252">
        <v>6</v>
      </c>
      <c r="D2252">
        <f>VLOOKUP(A2252,Haul!F:M,8,FALSE)</f>
        <v>4.3792410000000004E-2</v>
      </c>
      <c r="E2252">
        <v>19</v>
      </c>
      <c r="F2252">
        <v>11</v>
      </c>
      <c r="G2252">
        <v>109</v>
      </c>
      <c r="H2252">
        <f t="shared" si="490"/>
        <v>110</v>
      </c>
      <c r="I2252">
        <f t="shared" si="491"/>
        <v>1</v>
      </c>
      <c r="J2252">
        <f t="shared" si="492"/>
        <v>0</v>
      </c>
      <c r="K2252">
        <f t="shared" si="493"/>
        <v>1</v>
      </c>
      <c r="L2252">
        <f t="shared" si="494"/>
        <v>0</v>
      </c>
      <c r="M2252" s="19" t="s">
        <v>339</v>
      </c>
      <c r="N2252" s="19">
        <f t="shared" si="495"/>
        <v>0.72897504972698923</v>
      </c>
      <c r="O2252">
        <f t="shared" si="496"/>
        <v>22.835007253540052</v>
      </c>
      <c r="P2252">
        <f t="shared" si="497"/>
        <v>16.646150548165519</v>
      </c>
      <c r="Q2252" t="str">
        <f>VLOOKUP(A2252,Haul!F:W,18,FALSE)</f>
        <v>400</v>
      </c>
      <c r="R2252">
        <f t="shared" si="498"/>
        <v>22.835007253540052</v>
      </c>
      <c r="S2252">
        <f t="shared" si="499"/>
        <v>0</v>
      </c>
      <c r="T2252">
        <f t="shared" si="500"/>
        <v>0</v>
      </c>
      <c r="U2252">
        <f t="shared" si="501"/>
        <v>16.646150548165519</v>
      </c>
      <c r="V2252">
        <f t="shared" si="502"/>
        <v>0</v>
      </c>
      <c r="W2252">
        <f t="shared" si="503"/>
        <v>0</v>
      </c>
    </row>
    <row r="2253" spans="1:23">
      <c r="A2253">
        <v>116</v>
      </c>
      <c r="B2253">
        <v>65</v>
      </c>
      <c r="C2253">
        <v>6</v>
      </c>
      <c r="D2253">
        <f>VLOOKUP(A2253,Haul!F:M,8,FALSE)</f>
        <v>4.3792410000000004E-2</v>
      </c>
      <c r="E2253">
        <v>20</v>
      </c>
      <c r="F2253">
        <v>11</v>
      </c>
      <c r="G2253">
        <v>127</v>
      </c>
      <c r="H2253">
        <f t="shared" si="490"/>
        <v>130</v>
      </c>
      <c r="I2253">
        <f t="shared" si="491"/>
        <v>1</v>
      </c>
      <c r="J2253">
        <f t="shared" si="492"/>
        <v>0</v>
      </c>
      <c r="K2253">
        <f t="shared" si="493"/>
        <v>1</v>
      </c>
      <c r="L2253">
        <f t="shared" si="494"/>
        <v>1</v>
      </c>
      <c r="M2253" s="19" t="s">
        <v>339</v>
      </c>
      <c r="N2253" s="19">
        <f t="shared" si="495"/>
        <v>1.1770780424915099</v>
      </c>
      <c r="O2253">
        <f t="shared" si="496"/>
        <v>22.835007253540052</v>
      </c>
      <c r="P2253">
        <f t="shared" si="497"/>
        <v>26.878585638276355</v>
      </c>
      <c r="Q2253" t="str">
        <f>VLOOKUP(A2253,Haul!F:W,18,FALSE)</f>
        <v>400</v>
      </c>
      <c r="R2253">
        <f t="shared" si="498"/>
        <v>22.835007253540052</v>
      </c>
      <c r="S2253">
        <f t="shared" si="499"/>
        <v>22.835007253540052</v>
      </c>
      <c r="T2253">
        <f t="shared" si="500"/>
        <v>0</v>
      </c>
      <c r="U2253">
        <f t="shared" si="501"/>
        <v>26.878585638276355</v>
      </c>
      <c r="V2253">
        <f t="shared" si="502"/>
        <v>26.878585638276355</v>
      </c>
      <c r="W2253">
        <f t="shared" si="503"/>
        <v>0</v>
      </c>
    </row>
    <row r="2254" spans="1:23">
      <c r="A2254">
        <v>116</v>
      </c>
      <c r="B2254">
        <v>65</v>
      </c>
      <c r="C2254">
        <v>6</v>
      </c>
      <c r="D2254">
        <f>VLOOKUP(A2254,Haul!F:M,8,FALSE)</f>
        <v>4.3792410000000004E-2</v>
      </c>
      <c r="E2254">
        <v>21</v>
      </c>
      <c r="F2254">
        <v>11</v>
      </c>
      <c r="G2254">
        <v>107</v>
      </c>
      <c r="H2254">
        <f t="shared" si="490"/>
        <v>110</v>
      </c>
      <c r="I2254">
        <f t="shared" si="491"/>
        <v>1</v>
      </c>
      <c r="J2254">
        <f t="shared" si="492"/>
        <v>0</v>
      </c>
      <c r="K2254">
        <f t="shared" si="493"/>
        <v>1</v>
      </c>
      <c r="L2254">
        <f t="shared" si="494"/>
        <v>0</v>
      </c>
      <c r="M2254" s="19" t="s">
        <v>339</v>
      </c>
      <c r="N2254" s="19">
        <f t="shared" si="495"/>
        <v>0.68785791061313883</v>
      </c>
      <c r="O2254">
        <f t="shared" si="496"/>
        <v>22.835007253540052</v>
      </c>
      <c r="P2254">
        <f t="shared" si="497"/>
        <v>15.70724037825593</v>
      </c>
      <c r="Q2254" t="str">
        <f>VLOOKUP(A2254,Haul!F:W,18,FALSE)</f>
        <v>400</v>
      </c>
      <c r="R2254">
        <f t="shared" si="498"/>
        <v>22.835007253540052</v>
      </c>
      <c r="S2254">
        <f t="shared" si="499"/>
        <v>0</v>
      </c>
      <c r="T2254">
        <f t="shared" si="500"/>
        <v>0</v>
      </c>
      <c r="U2254">
        <f t="shared" si="501"/>
        <v>15.70724037825593</v>
      </c>
      <c r="V2254">
        <f t="shared" si="502"/>
        <v>0</v>
      </c>
      <c r="W2254">
        <f t="shared" si="503"/>
        <v>0</v>
      </c>
    </row>
    <row r="2255" spans="1:23">
      <c r="A2255">
        <v>116</v>
      </c>
      <c r="B2255">
        <v>65</v>
      </c>
      <c r="C2255">
        <v>6</v>
      </c>
      <c r="D2255">
        <f>VLOOKUP(A2255,Haul!F:M,8,FALSE)</f>
        <v>4.3792410000000004E-2</v>
      </c>
      <c r="E2255">
        <v>22</v>
      </c>
      <c r="F2255">
        <v>11</v>
      </c>
      <c r="G2255">
        <v>118</v>
      </c>
      <c r="H2255">
        <f t="shared" si="490"/>
        <v>120</v>
      </c>
      <c r="I2255">
        <f t="shared" si="491"/>
        <v>1</v>
      </c>
      <c r="J2255">
        <f t="shared" si="492"/>
        <v>0</v>
      </c>
      <c r="K2255">
        <f t="shared" si="493"/>
        <v>1</v>
      </c>
      <c r="L2255">
        <f t="shared" si="494"/>
        <v>0</v>
      </c>
      <c r="M2255" s="19" t="s">
        <v>339</v>
      </c>
      <c r="N2255" s="19">
        <f t="shared" si="495"/>
        <v>0.93482579179585934</v>
      </c>
      <c r="O2255">
        <f t="shared" si="496"/>
        <v>22.835007253540052</v>
      </c>
      <c r="P2255">
        <f t="shared" si="497"/>
        <v>21.346753736454769</v>
      </c>
      <c r="Q2255" t="str">
        <f>VLOOKUP(A2255,Haul!F:W,18,FALSE)</f>
        <v>400</v>
      </c>
      <c r="R2255">
        <f t="shared" si="498"/>
        <v>22.835007253540052</v>
      </c>
      <c r="S2255">
        <f t="shared" si="499"/>
        <v>0</v>
      </c>
      <c r="T2255">
        <f t="shared" si="500"/>
        <v>0</v>
      </c>
      <c r="U2255">
        <f t="shared" si="501"/>
        <v>21.346753736454769</v>
      </c>
      <c r="V2255">
        <f t="shared" si="502"/>
        <v>0</v>
      </c>
      <c r="W2255">
        <f t="shared" si="503"/>
        <v>0</v>
      </c>
    </row>
    <row r="2256" spans="1:23">
      <c r="A2256">
        <v>116</v>
      </c>
      <c r="B2256">
        <v>65</v>
      </c>
      <c r="C2256">
        <v>6</v>
      </c>
      <c r="D2256">
        <f>VLOOKUP(A2256,Haul!F:M,8,FALSE)</f>
        <v>4.3792410000000004E-2</v>
      </c>
      <c r="E2256">
        <v>23</v>
      </c>
      <c r="F2256">
        <v>11</v>
      </c>
      <c r="G2256">
        <v>130</v>
      </c>
      <c r="H2256">
        <f t="shared" si="490"/>
        <v>130</v>
      </c>
      <c r="I2256">
        <f t="shared" si="491"/>
        <v>1</v>
      </c>
      <c r="J2256">
        <f t="shared" si="492"/>
        <v>0</v>
      </c>
      <c r="K2256">
        <f t="shared" si="493"/>
        <v>1</v>
      </c>
      <c r="L2256">
        <f t="shared" si="494"/>
        <v>1</v>
      </c>
      <c r="M2256" s="19" t="s">
        <v>339</v>
      </c>
      <c r="N2256" s="19">
        <f t="shared" si="495"/>
        <v>1.2664644473501627</v>
      </c>
      <c r="O2256">
        <f t="shared" si="496"/>
        <v>22.835007253540052</v>
      </c>
      <c r="P2256">
        <f t="shared" si="497"/>
        <v>28.91972484159156</v>
      </c>
      <c r="Q2256" t="str">
        <f>VLOOKUP(A2256,Haul!F:W,18,FALSE)</f>
        <v>400</v>
      </c>
      <c r="R2256">
        <f t="shared" si="498"/>
        <v>22.835007253540052</v>
      </c>
      <c r="S2256">
        <f t="shared" si="499"/>
        <v>22.835007253540052</v>
      </c>
      <c r="T2256">
        <f t="shared" si="500"/>
        <v>0</v>
      </c>
      <c r="U2256">
        <f t="shared" si="501"/>
        <v>28.91972484159156</v>
      </c>
      <c r="V2256">
        <f t="shared" si="502"/>
        <v>28.91972484159156</v>
      </c>
      <c r="W2256">
        <f t="shared" si="503"/>
        <v>0</v>
      </c>
    </row>
    <row r="2257" spans="1:23">
      <c r="A2257">
        <v>116</v>
      </c>
      <c r="B2257">
        <v>65</v>
      </c>
      <c r="C2257">
        <v>6</v>
      </c>
      <c r="D2257">
        <f>VLOOKUP(A2257,Haul!F:M,8,FALSE)</f>
        <v>4.3792410000000004E-2</v>
      </c>
      <c r="E2257">
        <v>24</v>
      </c>
      <c r="F2257">
        <v>11</v>
      </c>
      <c r="G2257">
        <v>116</v>
      </c>
      <c r="H2257">
        <f t="shared" si="490"/>
        <v>120</v>
      </c>
      <c r="I2257">
        <f t="shared" si="491"/>
        <v>1</v>
      </c>
      <c r="J2257">
        <f t="shared" si="492"/>
        <v>0</v>
      </c>
      <c r="K2257">
        <f t="shared" si="493"/>
        <v>1</v>
      </c>
      <c r="L2257">
        <f t="shared" si="494"/>
        <v>0</v>
      </c>
      <c r="M2257" s="19" t="s">
        <v>339</v>
      </c>
      <c r="N2257" s="19">
        <f t="shared" si="495"/>
        <v>0.88604624492051309</v>
      </c>
      <c r="O2257">
        <f t="shared" si="496"/>
        <v>22.835007253540052</v>
      </c>
      <c r="P2257">
        <f t="shared" si="497"/>
        <v>20.232872429731842</v>
      </c>
      <c r="Q2257" t="str">
        <f>VLOOKUP(A2257,Haul!F:W,18,FALSE)</f>
        <v>400</v>
      </c>
      <c r="R2257">
        <f t="shared" si="498"/>
        <v>22.835007253540052</v>
      </c>
      <c r="S2257">
        <f t="shared" si="499"/>
        <v>0</v>
      </c>
      <c r="T2257">
        <f t="shared" si="500"/>
        <v>0</v>
      </c>
      <c r="U2257">
        <f t="shared" si="501"/>
        <v>20.232872429731842</v>
      </c>
      <c r="V2257">
        <f t="shared" si="502"/>
        <v>0</v>
      </c>
      <c r="W2257">
        <f t="shared" si="503"/>
        <v>0</v>
      </c>
    </row>
    <row r="2258" spans="1:23">
      <c r="A2258">
        <v>116</v>
      </c>
      <c r="B2258">
        <v>65</v>
      </c>
      <c r="C2258">
        <v>6</v>
      </c>
      <c r="D2258">
        <f>VLOOKUP(A2258,Haul!F:M,8,FALSE)</f>
        <v>4.3792410000000004E-2</v>
      </c>
      <c r="E2258">
        <v>25</v>
      </c>
      <c r="F2258">
        <v>11</v>
      </c>
      <c r="G2258">
        <v>110</v>
      </c>
      <c r="H2258">
        <f t="shared" si="490"/>
        <v>110</v>
      </c>
      <c r="I2258">
        <f t="shared" si="491"/>
        <v>1</v>
      </c>
      <c r="J2258">
        <f t="shared" si="492"/>
        <v>0</v>
      </c>
      <c r="K2258">
        <f t="shared" si="493"/>
        <v>1</v>
      </c>
      <c r="L2258">
        <f t="shared" si="494"/>
        <v>0</v>
      </c>
      <c r="M2258" s="19" t="s">
        <v>339</v>
      </c>
      <c r="N2258" s="19">
        <f t="shared" si="495"/>
        <v>0.75014749114296608</v>
      </c>
      <c r="O2258">
        <f t="shared" si="496"/>
        <v>22.835007253540052</v>
      </c>
      <c r="P2258">
        <f t="shared" si="497"/>
        <v>17.129623401474504</v>
      </c>
      <c r="Q2258" t="str">
        <f>VLOOKUP(A2258,Haul!F:W,18,FALSE)</f>
        <v>400</v>
      </c>
      <c r="R2258">
        <f t="shared" si="498"/>
        <v>22.835007253540052</v>
      </c>
      <c r="S2258">
        <f t="shared" si="499"/>
        <v>0</v>
      </c>
      <c r="T2258">
        <f t="shared" si="500"/>
        <v>0</v>
      </c>
      <c r="U2258">
        <f t="shared" si="501"/>
        <v>17.129623401474504</v>
      </c>
      <c r="V2258">
        <f t="shared" si="502"/>
        <v>0</v>
      </c>
      <c r="W2258">
        <f t="shared" si="503"/>
        <v>0</v>
      </c>
    </row>
    <row r="2259" spans="1:23">
      <c r="A2259">
        <v>116</v>
      </c>
      <c r="B2259">
        <v>65</v>
      </c>
      <c r="C2259">
        <v>6</v>
      </c>
      <c r="D2259">
        <f>VLOOKUP(A2259,Haul!F:M,8,FALSE)</f>
        <v>4.3792410000000004E-2</v>
      </c>
      <c r="E2259">
        <v>26</v>
      </c>
      <c r="F2259">
        <v>11</v>
      </c>
      <c r="G2259">
        <v>116</v>
      </c>
      <c r="H2259">
        <f t="shared" si="490"/>
        <v>120</v>
      </c>
      <c r="I2259">
        <f t="shared" si="491"/>
        <v>1</v>
      </c>
      <c r="J2259">
        <f t="shared" si="492"/>
        <v>0</v>
      </c>
      <c r="K2259">
        <f t="shared" si="493"/>
        <v>1</v>
      </c>
      <c r="L2259">
        <f t="shared" si="494"/>
        <v>0</v>
      </c>
      <c r="M2259" s="19" t="s">
        <v>339</v>
      </c>
      <c r="N2259" s="19">
        <f t="shared" si="495"/>
        <v>0.88604624492051309</v>
      </c>
      <c r="O2259">
        <f t="shared" si="496"/>
        <v>22.835007253540052</v>
      </c>
      <c r="P2259">
        <f t="shared" si="497"/>
        <v>20.232872429731842</v>
      </c>
      <c r="Q2259" t="str">
        <f>VLOOKUP(A2259,Haul!F:W,18,FALSE)</f>
        <v>400</v>
      </c>
      <c r="R2259">
        <f t="shared" si="498"/>
        <v>22.835007253540052</v>
      </c>
      <c r="S2259">
        <f t="shared" si="499"/>
        <v>0</v>
      </c>
      <c r="T2259">
        <f t="shared" si="500"/>
        <v>0</v>
      </c>
      <c r="U2259">
        <f t="shared" si="501"/>
        <v>20.232872429731842</v>
      </c>
      <c r="V2259">
        <f t="shared" si="502"/>
        <v>0</v>
      </c>
      <c r="W2259">
        <f t="shared" si="503"/>
        <v>0</v>
      </c>
    </row>
    <row r="2260" spans="1:23">
      <c r="A2260">
        <v>116</v>
      </c>
      <c r="B2260">
        <v>65</v>
      </c>
      <c r="C2260">
        <v>6</v>
      </c>
      <c r="D2260">
        <f>VLOOKUP(A2260,Haul!F:M,8,FALSE)</f>
        <v>4.3792410000000004E-2</v>
      </c>
      <c r="E2260">
        <v>27</v>
      </c>
      <c r="F2260">
        <v>11</v>
      </c>
      <c r="G2260">
        <v>105</v>
      </c>
      <c r="H2260">
        <f t="shared" si="490"/>
        <v>105</v>
      </c>
      <c r="I2260">
        <f t="shared" si="491"/>
        <v>1</v>
      </c>
      <c r="J2260">
        <f t="shared" si="492"/>
        <v>0</v>
      </c>
      <c r="K2260">
        <f t="shared" si="493"/>
        <v>0</v>
      </c>
      <c r="L2260">
        <f t="shared" si="494"/>
        <v>0</v>
      </c>
      <c r="M2260" s="19" t="s">
        <v>339</v>
      </c>
      <c r="N2260" s="19">
        <f t="shared" si="495"/>
        <v>0.64834929916212047</v>
      </c>
      <c r="O2260">
        <f t="shared" si="496"/>
        <v>22.835007253540052</v>
      </c>
      <c r="P2260">
        <f t="shared" si="497"/>
        <v>14.80506094919463</v>
      </c>
      <c r="Q2260" t="str">
        <f>VLOOKUP(A2260,Haul!F:W,18,FALSE)</f>
        <v>400</v>
      </c>
      <c r="R2260">
        <f t="shared" si="498"/>
        <v>0</v>
      </c>
      <c r="S2260">
        <f t="shared" si="499"/>
        <v>0</v>
      </c>
      <c r="T2260">
        <f t="shared" si="500"/>
        <v>0</v>
      </c>
      <c r="U2260">
        <f t="shared" si="501"/>
        <v>0</v>
      </c>
      <c r="V2260">
        <f t="shared" si="502"/>
        <v>0</v>
      </c>
      <c r="W2260">
        <f t="shared" si="503"/>
        <v>0</v>
      </c>
    </row>
    <row r="2261" spans="1:23">
      <c r="A2261">
        <v>116</v>
      </c>
      <c r="B2261">
        <v>65</v>
      </c>
      <c r="C2261">
        <v>6</v>
      </c>
      <c r="D2261">
        <f>VLOOKUP(A2261,Haul!F:M,8,FALSE)</f>
        <v>4.3792410000000004E-2</v>
      </c>
      <c r="E2261">
        <v>28</v>
      </c>
      <c r="F2261">
        <v>11</v>
      </c>
      <c r="G2261">
        <v>101</v>
      </c>
      <c r="H2261">
        <f t="shared" si="490"/>
        <v>105</v>
      </c>
      <c r="I2261">
        <f t="shared" si="491"/>
        <v>1</v>
      </c>
      <c r="J2261">
        <f t="shared" si="492"/>
        <v>0</v>
      </c>
      <c r="K2261">
        <f t="shared" si="493"/>
        <v>0</v>
      </c>
      <c r="L2261">
        <f t="shared" si="494"/>
        <v>0</v>
      </c>
      <c r="M2261" s="19" t="s">
        <v>339</v>
      </c>
      <c r="N2261" s="19">
        <f t="shared" si="495"/>
        <v>0.57402142166194314</v>
      </c>
      <c r="O2261">
        <f t="shared" si="496"/>
        <v>22.835007253540052</v>
      </c>
      <c r="P2261">
        <f t="shared" si="497"/>
        <v>13.107783327337845</v>
      </c>
      <c r="Q2261" t="str">
        <f>VLOOKUP(A2261,Haul!F:W,18,FALSE)</f>
        <v>400</v>
      </c>
      <c r="R2261">
        <f t="shared" si="498"/>
        <v>0</v>
      </c>
      <c r="S2261">
        <f t="shared" si="499"/>
        <v>0</v>
      </c>
      <c r="T2261">
        <f t="shared" si="500"/>
        <v>0</v>
      </c>
      <c r="U2261">
        <f t="shared" si="501"/>
        <v>0</v>
      </c>
      <c r="V2261">
        <f t="shared" si="502"/>
        <v>0</v>
      </c>
      <c r="W2261">
        <f t="shared" si="503"/>
        <v>0</v>
      </c>
    </row>
    <row r="2262" spans="1:23">
      <c r="A2262">
        <v>116</v>
      </c>
      <c r="B2262">
        <v>65</v>
      </c>
      <c r="C2262">
        <v>6</v>
      </c>
      <c r="D2262">
        <f>VLOOKUP(A2262,Haul!F:M,8,FALSE)</f>
        <v>4.3792410000000004E-2</v>
      </c>
      <c r="E2262">
        <v>29</v>
      </c>
      <c r="F2262">
        <v>11</v>
      </c>
      <c r="G2262">
        <v>110</v>
      </c>
      <c r="H2262">
        <f t="shared" si="490"/>
        <v>110</v>
      </c>
      <c r="I2262">
        <f t="shared" si="491"/>
        <v>1</v>
      </c>
      <c r="J2262">
        <f t="shared" si="492"/>
        <v>0</v>
      </c>
      <c r="K2262">
        <f t="shared" si="493"/>
        <v>1</v>
      </c>
      <c r="L2262">
        <f t="shared" si="494"/>
        <v>0</v>
      </c>
      <c r="M2262" s="19" t="s">
        <v>339</v>
      </c>
      <c r="N2262" s="19">
        <f t="shared" si="495"/>
        <v>0.75014749114296608</v>
      </c>
      <c r="O2262">
        <f t="shared" si="496"/>
        <v>22.835007253540052</v>
      </c>
      <c r="P2262">
        <f t="shared" si="497"/>
        <v>17.129623401474504</v>
      </c>
      <c r="Q2262" t="str">
        <f>VLOOKUP(A2262,Haul!F:W,18,FALSE)</f>
        <v>400</v>
      </c>
      <c r="R2262">
        <f t="shared" si="498"/>
        <v>22.835007253540052</v>
      </c>
      <c r="S2262">
        <f t="shared" si="499"/>
        <v>0</v>
      </c>
      <c r="T2262">
        <f t="shared" si="500"/>
        <v>0</v>
      </c>
      <c r="U2262">
        <f t="shared" si="501"/>
        <v>17.129623401474504</v>
      </c>
      <c r="V2262">
        <f t="shared" si="502"/>
        <v>0</v>
      </c>
      <c r="W2262">
        <f t="shared" si="503"/>
        <v>0</v>
      </c>
    </row>
    <row r="2263" spans="1:23">
      <c r="A2263">
        <v>116</v>
      </c>
      <c r="B2263">
        <v>65</v>
      </c>
      <c r="C2263">
        <v>6</v>
      </c>
      <c r="D2263">
        <f>VLOOKUP(A2263,Haul!F:M,8,FALSE)</f>
        <v>4.3792410000000004E-2</v>
      </c>
      <c r="E2263">
        <v>30</v>
      </c>
      <c r="F2263">
        <v>11</v>
      </c>
      <c r="G2263">
        <v>109</v>
      </c>
      <c r="H2263">
        <f t="shared" si="490"/>
        <v>110</v>
      </c>
      <c r="I2263">
        <f t="shared" si="491"/>
        <v>1</v>
      </c>
      <c r="J2263">
        <f t="shared" si="492"/>
        <v>0</v>
      </c>
      <c r="K2263">
        <f t="shared" si="493"/>
        <v>1</v>
      </c>
      <c r="L2263">
        <f t="shared" si="494"/>
        <v>0</v>
      </c>
      <c r="M2263" s="19" t="s">
        <v>339</v>
      </c>
      <c r="N2263" s="19">
        <f t="shared" si="495"/>
        <v>0.72897504972698923</v>
      </c>
      <c r="O2263">
        <f t="shared" si="496"/>
        <v>22.835007253540052</v>
      </c>
      <c r="P2263">
        <f t="shared" si="497"/>
        <v>16.646150548165519</v>
      </c>
      <c r="Q2263" t="str">
        <f>VLOOKUP(A2263,Haul!F:W,18,FALSE)</f>
        <v>400</v>
      </c>
      <c r="R2263">
        <f t="shared" si="498"/>
        <v>22.835007253540052</v>
      </c>
      <c r="S2263">
        <f t="shared" si="499"/>
        <v>0</v>
      </c>
      <c r="T2263">
        <f t="shared" si="500"/>
        <v>0</v>
      </c>
      <c r="U2263">
        <f t="shared" si="501"/>
        <v>16.646150548165519</v>
      </c>
      <c r="V2263">
        <f t="shared" si="502"/>
        <v>0</v>
      </c>
      <c r="W2263">
        <f t="shared" si="503"/>
        <v>0</v>
      </c>
    </row>
    <row r="2264" spans="1:23">
      <c r="A2264">
        <v>116</v>
      </c>
      <c r="B2264">
        <v>65</v>
      </c>
      <c r="C2264">
        <v>6</v>
      </c>
      <c r="D2264">
        <f>VLOOKUP(A2264,Haul!F:M,8,FALSE)</f>
        <v>4.3792410000000004E-2</v>
      </c>
      <c r="E2264">
        <v>31</v>
      </c>
      <c r="F2264">
        <v>11</v>
      </c>
      <c r="G2264">
        <v>114</v>
      </c>
      <c r="H2264">
        <f t="shared" si="490"/>
        <v>115</v>
      </c>
      <c r="I2264">
        <f t="shared" si="491"/>
        <v>1</v>
      </c>
      <c r="J2264">
        <f t="shared" si="492"/>
        <v>0</v>
      </c>
      <c r="K2264">
        <f t="shared" si="493"/>
        <v>1</v>
      </c>
      <c r="L2264">
        <f t="shared" si="494"/>
        <v>0</v>
      </c>
      <c r="M2264" s="19" t="s">
        <v>339</v>
      </c>
      <c r="N2264" s="19">
        <f t="shared" si="495"/>
        <v>0.83902963781582096</v>
      </c>
      <c r="O2264">
        <f t="shared" si="496"/>
        <v>22.835007253540052</v>
      </c>
      <c r="P2264">
        <f t="shared" si="497"/>
        <v>19.159247865459353</v>
      </c>
      <c r="Q2264" t="str">
        <f>VLOOKUP(A2264,Haul!F:W,18,FALSE)</f>
        <v>400</v>
      </c>
      <c r="R2264">
        <f t="shared" si="498"/>
        <v>22.835007253540052</v>
      </c>
      <c r="S2264">
        <f t="shared" si="499"/>
        <v>0</v>
      </c>
      <c r="T2264">
        <f t="shared" si="500"/>
        <v>0</v>
      </c>
      <c r="U2264">
        <f t="shared" si="501"/>
        <v>19.159247865459353</v>
      </c>
      <c r="V2264">
        <f t="shared" si="502"/>
        <v>0</v>
      </c>
      <c r="W2264">
        <f t="shared" si="503"/>
        <v>0</v>
      </c>
    </row>
    <row r="2265" spans="1:23">
      <c r="A2265">
        <v>116</v>
      </c>
      <c r="B2265">
        <v>65</v>
      </c>
      <c r="C2265">
        <v>6</v>
      </c>
      <c r="D2265">
        <f>VLOOKUP(A2265,Haul!F:M,8,FALSE)</f>
        <v>4.3792410000000004E-2</v>
      </c>
      <c r="E2265">
        <v>32</v>
      </c>
      <c r="F2265">
        <v>11</v>
      </c>
      <c r="G2265">
        <v>113</v>
      </c>
      <c r="H2265">
        <f t="shared" si="490"/>
        <v>115</v>
      </c>
      <c r="I2265">
        <f t="shared" si="491"/>
        <v>1</v>
      </c>
      <c r="J2265">
        <f t="shared" si="492"/>
        <v>0</v>
      </c>
      <c r="K2265">
        <f t="shared" si="493"/>
        <v>1</v>
      </c>
      <c r="L2265">
        <f t="shared" si="494"/>
        <v>0</v>
      </c>
      <c r="M2265" s="19" t="s">
        <v>339</v>
      </c>
      <c r="N2265" s="19">
        <f t="shared" si="495"/>
        <v>0.8161716652811043</v>
      </c>
      <c r="O2265">
        <f t="shared" si="496"/>
        <v>22.835007253540052</v>
      </c>
      <c r="P2265">
        <f t="shared" si="497"/>
        <v>18.63728589682788</v>
      </c>
      <c r="Q2265" t="str">
        <f>VLOOKUP(A2265,Haul!F:W,18,FALSE)</f>
        <v>400</v>
      </c>
      <c r="R2265">
        <f t="shared" si="498"/>
        <v>22.835007253540052</v>
      </c>
      <c r="S2265">
        <f t="shared" si="499"/>
        <v>0</v>
      </c>
      <c r="T2265">
        <f t="shared" si="500"/>
        <v>0</v>
      </c>
      <c r="U2265">
        <f t="shared" si="501"/>
        <v>18.63728589682788</v>
      </c>
      <c r="V2265">
        <f t="shared" si="502"/>
        <v>0</v>
      </c>
      <c r="W2265">
        <f t="shared" si="503"/>
        <v>0</v>
      </c>
    </row>
    <row r="2266" spans="1:23">
      <c r="A2266">
        <v>116</v>
      </c>
      <c r="B2266">
        <v>65</v>
      </c>
      <c r="C2266">
        <v>6</v>
      </c>
      <c r="D2266">
        <f>VLOOKUP(A2266,Haul!F:M,8,FALSE)</f>
        <v>4.3792410000000004E-2</v>
      </c>
      <c r="E2266">
        <v>33</v>
      </c>
      <c r="F2266">
        <v>11</v>
      </c>
      <c r="G2266">
        <v>120</v>
      </c>
      <c r="H2266">
        <f t="shared" si="490"/>
        <v>120</v>
      </c>
      <c r="I2266">
        <f t="shared" si="491"/>
        <v>1</v>
      </c>
      <c r="J2266">
        <f t="shared" si="492"/>
        <v>0</v>
      </c>
      <c r="K2266">
        <f t="shared" si="493"/>
        <v>1</v>
      </c>
      <c r="L2266">
        <f t="shared" si="494"/>
        <v>0</v>
      </c>
      <c r="M2266" s="19" t="s">
        <v>339</v>
      </c>
      <c r="N2266" s="19">
        <f t="shared" si="495"/>
        <v>0.98540281707169342</v>
      </c>
      <c r="O2266">
        <f t="shared" si="496"/>
        <v>22.835007253540052</v>
      </c>
      <c r="P2266">
        <f t="shared" si="497"/>
        <v>22.501680475490922</v>
      </c>
      <c r="Q2266" t="str">
        <f>VLOOKUP(A2266,Haul!F:W,18,FALSE)</f>
        <v>400</v>
      </c>
      <c r="R2266">
        <f t="shared" si="498"/>
        <v>22.835007253540052</v>
      </c>
      <c r="S2266">
        <f t="shared" si="499"/>
        <v>0</v>
      </c>
      <c r="T2266">
        <f t="shared" si="500"/>
        <v>0</v>
      </c>
      <c r="U2266">
        <f t="shared" si="501"/>
        <v>22.501680475490922</v>
      </c>
      <c r="V2266">
        <f t="shared" si="502"/>
        <v>0</v>
      </c>
      <c r="W2266">
        <f t="shared" si="503"/>
        <v>0</v>
      </c>
    </row>
    <row r="2267" spans="1:23">
      <c r="A2267">
        <v>116</v>
      </c>
      <c r="B2267">
        <v>65</v>
      </c>
      <c r="C2267">
        <v>6</v>
      </c>
      <c r="D2267">
        <f>VLOOKUP(A2267,Haul!F:M,8,FALSE)</f>
        <v>4.3792410000000004E-2</v>
      </c>
      <c r="E2267">
        <v>34</v>
      </c>
      <c r="F2267">
        <v>11</v>
      </c>
      <c r="G2267">
        <v>116</v>
      </c>
      <c r="H2267">
        <f t="shared" si="490"/>
        <v>120</v>
      </c>
      <c r="I2267">
        <f t="shared" si="491"/>
        <v>1</v>
      </c>
      <c r="J2267">
        <f t="shared" si="492"/>
        <v>0</v>
      </c>
      <c r="K2267">
        <f t="shared" si="493"/>
        <v>1</v>
      </c>
      <c r="L2267">
        <f t="shared" si="494"/>
        <v>0</v>
      </c>
      <c r="M2267" s="19" t="s">
        <v>339</v>
      </c>
      <c r="N2267" s="19">
        <f t="shared" si="495"/>
        <v>0.88604624492051309</v>
      </c>
      <c r="O2267">
        <f t="shared" si="496"/>
        <v>22.835007253540052</v>
      </c>
      <c r="P2267">
        <f t="shared" si="497"/>
        <v>20.232872429731842</v>
      </c>
      <c r="Q2267" t="str">
        <f>VLOOKUP(A2267,Haul!F:W,18,FALSE)</f>
        <v>400</v>
      </c>
      <c r="R2267">
        <f t="shared" si="498"/>
        <v>22.835007253540052</v>
      </c>
      <c r="S2267">
        <f t="shared" si="499"/>
        <v>0</v>
      </c>
      <c r="T2267">
        <f t="shared" si="500"/>
        <v>0</v>
      </c>
      <c r="U2267">
        <f t="shared" si="501"/>
        <v>20.232872429731842</v>
      </c>
      <c r="V2267">
        <f t="shared" si="502"/>
        <v>0</v>
      </c>
      <c r="W2267">
        <f t="shared" si="503"/>
        <v>0</v>
      </c>
    </row>
    <row r="2268" spans="1:23">
      <c r="A2268">
        <v>116</v>
      </c>
      <c r="B2268">
        <v>65</v>
      </c>
      <c r="C2268">
        <v>6</v>
      </c>
      <c r="D2268">
        <f>VLOOKUP(A2268,Haul!F:M,8,FALSE)</f>
        <v>4.3792410000000004E-2</v>
      </c>
      <c r="E2268">
        <v>35</v>
      </c>
      <c r="F2268">
        <v>11</v>
      </c>
      <c r="G2268">
        <v>110</v>
      </c>
      <c r="H2268">
        <f t="shared" si="490"/>
        <v>110</v>
      </c>
      <c r="I2268">
        <f t="shared" si="491"/>
        <v>1</v>
      </c>
      <c r="J2268">
        <f t="shared" si="492"/>
        <v>0</v>
      </c>
      <c r="K2268">
        <f t="shared" si="493"/>
        <v>1</v>
      </c>
      <c r="L2268">
        <f t="shared" si="494"/>
        <v>0</v>
      </c>
      <c r="M2268" s="19" t="s">
        <v>339</v>
      </c>
      <c r="N2268" s="19">
        <f t="shared" si="495"/>
        <v>0.75014749114296608</v>
      </c>
      <c r="O2268">
        <f t="shared" si="496"/>
        <v>22.835007253540052</v>
      </c>
      <c r="P2268">
        <f t="shared" si="497"/>
        <v>17.129623401474504</v>
      </c>
      <c r="Q2268" t="str">
        <f>VLOOKUP(A2268,Haul!F:W,18,FALSE)</f>
        <v>400</v>
      </c>
      <c r="R2268">
        <f t="shared" si="498"/>
        <v>22.835007253540052</v>
      </c>
      <c r="S2268">
        <f t="shared" si="499"/>
        <v>0</v>
      </c>
      <c r="T2268">
        <f t="shared" si="500"/>
        <v>0</v>
      </c>
      <c r="U2268">
        <f t="shared" si="501"/>
        <v>17.129623401474504</v>
      </c>
      <c r="V2268">
        <f t="shared" si="502"/>
        <v>0</v>
      </c>
      <c r="W2268">
        <f t="shared" si="503"/>
        <v>0</v>
      </c>
    </row>
    <row r="2269" spans="1:23">
      <c r="A2269">
        <v>116</v>
      </c>
      <c r="B2269">
        <v>65</v>
      </c>
      <c r="C2269">
        <v>6</v>
      </c>
      <c r="D2269">
        <f>VLOOKUP(A2269,Haul!F:M,8,FALSE)</f>
        <v>4.3792410000000004E-2</v>
      </c>
      <c r="E2269">
        <v>36</v>
      </c>
      <c r="F2269">
        <v>11</v>
      </c>
      <c r="G2269">
        <v>122</v>
      </c>
      <c r="H2269">
        <f t="shared" si="490"/>
        <v>125</v>
      </c>
      <c r="I2269">
        <f t="shared" si="491"/>
        <v>1</v>
      </c>
      <c r="J2269">
        <f t="shared" si="492"/>
        <v>0</v>
      </c>
      <c r="K2269">
        <f t="shared" si="493"/>
        <v>1</v>
      </c>
      <c r="L2269">
        <f t="shared" si="494"/>
        <v>0</v>
      </c>
      <c r="M2269" s="19" t="s">
        <v>339</v>
      </c>
      <c r="N2269" s="19">
        <f t="shared" si="495"/>
        <v>1.0378119385042377</v>
      </c>
      <c r="O2269">
        <f t="shared" si="496"/>
        <v>22.835007253540052</v>
      </c>
      <c r="P2269">
        <f t="shared" si="497"/>
        <v>23.69844314355473</v>
      </c>
      <c r="Q2269" t="str">
        <f>VLOOKUP(A2269,Haul!F:W,18,FALSE)</f>
        <v>400</v>
      </c>
      <c r="R2269">
        <f t="shared" si="498"/>
        <v>22.835007253540052</v>
      </c>
      <c r="S2269">
        <f t="shared" si="499"/>
        <v>0</v>
      </c>
      <c r="T2269">
        <f t="shared" si="500"/>
        <v>0</v>
      </c>
      <c r="U2269">
        <f t="shared" si="501"/>
        <v>23.69844314355473</v>
      </c>
      <c r="V2269">
        <f t="shared" si="502"/>
        <v>0</v>
      </c>
      <c r="W2269">
        <f t="shared" si="503"/>
        <v>0</v>
      </c>
    </row>
    <row r="2270" spans="1:23">
      <c r="A2270">
        <v>116</v>
      </c>
      <c r="B2270">
        <v>65</v>
      </c>
      <c r="C2270">
        <v>6</v>
      </c>
      <c r="D2270">
        <f>VLOOKUP(A2270,Haul!F:M,8,FALSE)</f>
        <v>4.3792410000000004E-2</v>
      </c>
      <c r="E2270">
        <v>37</v>
      </c>
      <c r="F2270">
        <v>11</v>
      </c>
      <c r="G2270">
        <v>123</v>
      </c>
      <c r="H2270">
        <f t="shared" si="490"/>
        <v>125</v>
      </c>
      <c r="I2270">
        <f t="shared" si="491"/>
        <v>1</v>
      </c>
      <c r="J2270">
        <f t="shared" si="492"/>
        <v>0</v>
      </c>
      <c r="K2270">
        <f t="shared" si="493"/>
        <v>1</v>
      </c>
      <c r="L2270">
        <f t="shared" si="494"/>
        <v>0</v>
      </c>
      <c r="M2270" s="19" t="s">
        <v>339</v>
      </c>
      <c r="N2270" s="19">
        <f t="shared" si="495"/>
        <v>1.0647143746823835</v>
      </c>
      <c r="O2270">
        <f t="shared" si="496"/>
        <v>22.835007253540052</v>
      </c>
      <c r="P2270">
        <f t="shared" si="497"/>
        <v>24.312760468820588</v>
      </c>
      <c r="Q2270" t="str">
        <f>VLOOKUP(A2270,Haul!F:W,18,FALSE)</f>
        <v>400</v>
      </c>
      <c r="R2270">
        <f t="shared" si="498"/>
        <v>22.835007253540052</v>
      </c>
      <c r="S2270">
        <f t="shared" si="499"/>
        <v>0</v>
      </c>
      <c r="T2270">
        <f t="shared" si="500"/>
        <v>0</v>
      </c>
      <c r="U2270">
        <f t="shared" si="501"/>
        <v>24.312760468820588</v>
      </c>
      <c r="V2270">
        <f t="shared" si="502"/>
        <v>0</v>
      </c>
      <c r="W2270">
        <f t="shared" si="503"/>
        <v>0</v>
      </c>
    </row>
    <row r="2271" spans="1:23">
      <c r="A2271">
        <v>116</v>
      </c>
      <c r="B2271">
        <v>65</v>
      </c>
      <c r="C2271">
        <v>6</v>
      </c>
      <c r="D2271">
        <f>VLOOKUP(A2271,Haul!F:M,8,FALSE)</f>
        <v>4.3792410000000004E-2</v>
      </c>
      <c r="E2271">
        <v>38</v>
      </c>
      <c r="F2271">
        <v>11</v>
      </c>
      <c r="G2271">
        <v>124</v>
      </c>
      <c r="H2271">
        <f t="shared" si="490"/>
        <v>125</v>
      </c>
      <c r="I2271">
        <f t="shared" si="491"/>
        <v>1</v>
      </c>
      <c r="J2271">
        <f t="shared" si="492"/>
        <v>0</v>
      </c>
      <c r="K2271">
        <f t="shared" si="493"/>
        <v>1</v>
      </c>
      <c r="L2271">
        <f t="shared" si="494"/>
        <v>1</v>
      </c>
      <c r="M2271" s="19" t="s">
        <v>339</v>
      </c>
      <c r="N2271" s="19">
        <f t="shared" si="495"/>
        <v>1.0920878518338377</v>
      </c>
      <c r="O2271">
        <f t="shared" si="496"/>
        <v>22.835007253540052</v>
      </c>
      <c r="P2271">
        <f t="shared" si="497"/>
        <v>24.937834018128658</v>
      </c>
      <c r="Q2271" t="str">
        <f>VLOOKUP(A2271,Haul!F:W,18,FALSE)</f>
        <v>400</v>
      </c>
      <c r="R2271">
        <f t="shared" si="498"/>
        <v>22.835007253540052</v>
      </c>
      <c r="S2271">
        <f t="shared" si="499"/>
        <v>22.835007253540052</v>
      </c>
      <c r="T2271">
        <f t="shared" si="500"/>
        <v>0</v>
      </c>
      <c r="U2271">
        <f t="shared" si="501"/>
        <v>24.937834018128658</v>
      </c>
      <c r="V2271">
        <f t="shared" si="502"/>
        <v>24.937834018128658</v>
      </c>
      <c r="W2271">
        <f t="shared" si="503"/>
        <v>0</v>
      </c>
    </row>
    <row r="2272" spans="1:23">
      <c r="A2272">
        <v>116</v>
      </c>
      <c r="B2272">
        <v>65</v>
      </c>
      <c r="C2272">
        <v>6</v>
      </c>
      <c r="D2272">
        <f>VLOOKUP(A2272,Haul!F:M,8,FALSE)</f>
        <v>4.3792410000000004E-2</v>
      </c>
      <c r="E2272">
        <v>39</v>
      </c>
      <c r="F2272">
        <v>11</v>
      </c>
      <c r="G2272">
        <v>124</v>
      </c>
      <c r="H2272">
        <f t="shared" si="490"/>
        <v>125</v>
      </c>
      <c r="I2272">
        <f t="shared" si="491"/>
        <v>1</v>
      </c>
      <c r="J2272">
        <f t="shared" si="492"/>
        <v>0</v>
      </c>
      <c r="K2272">
        <f t="shared" si="493"/>
        <v>1</v>
      </c>
      <c r="L2272">
        <f t="shared" si="494"/>
        <v>1</v>
      </c>
      <c r="M2272" s="19" t="s">
        <v>339</v>
      </c>
      <c r="N2272" s="19">
        <f t="shared" si="495"/>
        <v>1.0920878518338377</v>
      </c>
      <c r="O2272">
        <f t="shared" si="496"/>
        <v>22.835007253540052</v>
      </c>
      <c r="P2272">
        <f t="shared" si="497"/>
        <v>24.937834018128658</v>
      </c>
      <c r="Q2272" t="str">
        <f>VLOOKUP(A2272,Haul!F:W,18,FALSE)</f>
        <v>400</v>
      </c>
      <c r="R2272">
        <f t="shared" si="498"/>
        <v>22.835007253540052</v>
      </c>
      <c r="S2272">
        <f t="shared" si="499"/>
        <v>22.835007253540052</v>
      </c>
      <c r="T2272">
        <f t="shared" si="500"/>
        <v>0</v>
      </c>
      <c r="U2272">
        <f t="shared" si="501"/>
        <v>24.937834018128658</v>
      </c>
      <c r="V2272">
        <f t="shared" si="502"/>
        <v>24.937834018128658</v>
      </c>
      <c r="W2272">
        <f t="shared" si="503"/>
        <v>0</v>
      </c>
    </row>
    <row r="2273" spans="1:23">
      <c r="A2273">
        <v>116</v>
      </c>
      <c r="B2273">
        <v>65</v>
      </c>
      <c r="C2273">
        <v>6</v>
      </c>
      <c r="D2273">
        <f>VLOOKUP(A2273,Haul!F:M,8,FALSE)</f>
        <v>4.3792410000000004E-2</v>
      </c>
      <c r="E2273">
        <v>40</v>
      </c>
      <c r="F2273">
        <v>11</v>
      </c>
      <c r="G2273">
        <v>130</v>
      </c>
      <c r="H2273">
        <f t="shared" si="490"/>
        <v>130</v>
      </c>
      <c r="I2273">
        <f t="shared" si="491"/>
        <v>1</v>
      </c>
      <c r="J2273">
        <f t="shared" si="492"/>
        <v>0</v>
      </c>
      <c r="K2273">
        <f t="shared" si="493"/>
        <v>1</v>
      </c>
      <c r="L2273">
        <f t="shared" si="494"/>
        <v>1</v>
      </c>
      <c r="M2273" s="19" t="s">
        <v>339</v>
      </c>
      <c r="N2273" s="19">
        <f t="shared" si="495"/>
        <v>1.2664644473501627</v>
      </c>
      <c r="O2273">
        <f t="shared" si="496"/>
        <v>22.835007253540052</v>
      </c>
      <c r="P2273">
        <f t="shared" si="497"/>
        <v>28.91972484159156</v>
      </c>
      <c r="Q2273" t="str">
        <f>VLOOKUP(A2273,Haul!F:W,18,FALSE)</f>
        <v>400</v>
      </c>
      <c r="R2273">
        <f t="shared" si="498"/>
        <v>22.835007253540052</v>
      </c>
      <c r="S2273">
        <f t="shared" si="499"/>
        <v>22.835007253540052</v>
      </c>
      <c r="T2273">
        <f t="shared" si="500"/>
        <v>0</v>
      </c>
      <c r="U2273">
        <f t="shared" si="501"/>
        <v>28.91972484159156</v>
      </c>
      <c r="V2273">
        <f t="shared" si="502"/>
        <v>28.91972484159156</v>
      </c>
      <c r="W2273">
        <f t="shared" si="503"/>
        <v>0</v>
      </c>
    </row>
    <row r="2274" spans="1:23">
      <c r="A2274">
        <v>116</v>
      </c>
      <c r="B2274">
        <v>65</v>
      </c>
      <c r="C2274">
        <v>6</v>
      </c>
      <c r="D2274">
        <f>VLOOKUP(A2274,Haul!F:M,8,FALSE)</f>
        <v>4.3792410000000004E-2</v>
      </c>
      <c r="E2274">
        <v>41</v>
      </c>
      <c r="F2274">
        <v>11</v>
      </c>
      <c r="G2274">
        <v>112</v>
      </c>
      <c r="H2274">
        <f t="shared" si="490"/>
        <v>115</v>
      </c>
      <c r="I2274">
        <f t="shared" si="491"/>
        <v>1</v>
      </c>
      <c r="J2274">
        <f t="shared" si="492"/>
        <v>0</v>
      </c>
      <c r="K2274">
        <f t="shared" si="493"/>
        <v>1</v>
      </c>
      <c r="L2274">
        <f t="shared" si="494"/>
        <v>0</v>
      </c>
      <c r="M2274" s="19" t="s">
        <v>339</v>
      </c>
      <c r="N2274" s="19">
        <f t="shared" si="495"/>
        <v>0.79374151215723232</v>
      </c>
      <c r="O2274">
        <f t="shared" si="496"/>
        <v>22.835007253540052</v>
      </c>
      <c r="P2274">
        <f t="shared" si="497"/>
        <v>18.125093187546248</v>
      </c>
      <c r="Q2274" t="str">
        <f>VLOOKUP(A2274,Haul!F:W,18,FALSE)</f>
        <v>400</v>
      </c>
      <c r="R2274">
        <f t="shared" si="498"/>
        <v>22.835007253540052</v>
      </c>
      <c r="S2274">
        <f t="shared" si="499"/>
        <v>0</v>
      </c>
      <c r="T2274">
        <f t="shared" si="500"/>
        <v>0</v>
      </c>
      <c r="U2274">
        <f t="shared" si="501"/>
        <v>18.125093187546248</v>
      </c>
      <c r="V2274">
        <f t="shared" si="502"/>
        <v>0</v>
      </c>
      <c r="W2274">
        <f t="shared" si="503"/>
        <v>0</v>
      </c>
    </row>
    <row r="2275" spans="1:23">
      <c r="A2275">
        <v>116</v>
      </c>
      <c r="B2275">
        <v>65</v>
      </c>
      <c r="C2275">
        <v>6</v>
      </c>
      <c r="D2275">
        <f>VLOOKUP(A2275,Haul!F:M,8,FALSE)</f>
        <v>4.3792410000000004E-2</v>
      </c>
      <c r="E2275">
        <v>42</v>
      </c>
      <c r="F2275">
        <v>11</v>
      </c>
      <c r="G2275">
        <v>120</v>
      </c>
      <c r="H2275">
        <f t="shared" si="490"/>
        <v>120</v>
      </c>
      <c r="I2275">
        <f t="shared" si="491"/>
        <v>1</v>
      </c>
      <c r="J2275">
        <f t="shared" si="492"/>
        <v>0</v>
      </c>
      <c r="K2275">
        <f t="shared" si="493"/>
        <v>1</v>
      </c>
      <c r="L2275">
        <f t="shared" si="494"/>
        <v>0</v>
      </c>
      <c r="M2275" s="19" t="s">
        <v>339</v>
      </c>
      <c r="N2275" s="19">
        <f t="shared" si="495"/>
        <v>0.98540281707169342</v>
      </c>
      <c r="O2275">
        <f t="shared" si="496"/>
        <v>22.835007253540052</v>
      </c>
      <c r="P2275">
        <f t="shared" si="497"/>
        <v>22.501680475490922</v>
      </c>
      <c r="Q2275" t="str">
        <f>VLOOKUP(A2275,Haul!F:W,18,FALSE)</f>
        <v>400</v>
      </c>
      <c r="R2275">
        <f t="shared" si="498"/>
        <v>22.835007253540052</v>
      </c>
      <c r="S2275">
        <f t="shared" si="499"/>
        <v>0</v>
      </c>
      <c r="T2275">
        <f t="shared" si="500"/>
        <v>0</v>
      </c>
      <c r="U2275">
        <f t="shared" si="501"/>
        <v>22.501680475490922</v>
      </c>
      <c r="V2275">
        <f t="shared" si="502"/>
        <v>0</v>
      </c>
      <c r="W2275">
        <f t="shared" si="503"/>
        <v>0</v>
      </c>
    </row>
    <row r="2276" spans="1:23">
      <c r="A2276">
        <v>116</v>
      </c>
      <c r="B2276">
        <v>65</v>
      </c>
      <c r="C2276">
        <v>6</v>
      </c>
      <c r="D2276">
        <f>VLOOKUP(A2276,Haul!F:M,8,FALSE)</f>
        <v>4.3792410000000004E-2</v>
      </c>
      <c r="E2276">
        <v>43</v>
      </c>
      <c r="F2276">
        <v>11</v>
      </c>
      <c r="G2276">
        <v>107</v>
      </c>
      <c r="H2276">
        <f t="shared" si="490"/>
        <v>110</v>
      </c>
      <c r="I2276">
        <f t="shared" si="491"/>
        <v>1</v>
      </c>
      <c r="J2276">
        <f t="shared" si="492"/>
        <v>0</v>
      </c>
      <c r="K2276">
        <f t="shared" si="493"/>
        <v>1</v>
      </c>
      <c r="L2276">
        <f t="shared" si="494"/>
        <v>0</v>
      </c>
      <c r="M2276" s="19" t="s">
        <v>339</v>
      </c>
      <c r="N2276" s="19">
        <f t="shared" si="495"/>
        <v>0.68785791061313883</v>
      </c>
      <c r="O2276">
        <f t="shared" si="496"/>
        <v>22.835007253540052</v>
      </c>
      <c r="P2276">
        <f t="shared" si="497"/>
        <v>15.70724037825593</v>
      </c>
      <c r="Q2276" t="str">
        <f>VLOOKUP(A2276,Haul!F:W,18,FALSE)</f>
        <v>400</v>
      </c>
      <c r="R2276">
        <f t="shared" si="498"/>
        <v>22.835007253540052</v>
      </c>
      <c r="S2276">
        <f t="shared" si="499"/>
        <v>0</v>
      </c>
      <c r="T2276">
        <f t="shared" si="500"/>
        <v>0</v>
      </c>
      <c r="U2276">
        <f t="shared" si="501"/>
        <v>15.70724037825593</v>
      </c>
      <c r="V2276">
        <f t="shared" si="502"/>
        <v>0</v>
      </c>
      <c r="W2276">
        <f t="shared" si="503"/>
        <v>0</v>
      </c>
    </row>
    <row r="2277" spans="1:23">
      <c r="A2277">
        <v>116</v>
      </c>
      <c r="B2277">
        <v>65</v>
      </c>
      <c r="C2277">
        <v>6</v>
      </c>
      <c r="D2277">
        <f>VLOOKUP(A2277,Haul!F:M,8,FALSE)</f>
        <v>4.3792410000000004E-2</v>
      </c>
      <c r="E2277">
        <v>44</v>
      </c>
      <c r="F2277">
        <v>11</v>
      </c>
      <c r="G2277">
        <v>93</v>
      </c>
      <c r="H2277">
        <f t="shared" si="490"/>
        <v>95</v>
      </c>
      <c r="I2277">
        <f t="shared" si="491"/>
        <v>1</v>
      </c>
      <c r="J2277">
        <f t="shared" si="492"/>
        <v>0</v>
      </c>
      <c r="K2277">
        <f t="shared" si="493"/>
        <v>0</v>
      </c>
      <c r="L2277">
        <f t="shared" si="494"/>
        <v>0</v>
      </c>
      <c r="M2277" s="19" t="s">
        <v>339</v>
      </c>
      <c r="N2277" s="19">
        <f t="shared" si="495"/>
        <v>0.44317437088251049</v>
      </c>
      <c r="O2277">
        <f t="shared" si="496"/>
        <v>22.835007253540052</v>
      </c>
      <c r="P2277">
        <f t="shared" si="497"/>
        <v>10.119889973685176</v>
      </c>
      <c r="Q2277" t="str">
        <f>VLOOKUP(A2277,Haul!F:W,18,FALSE)</f>
        <v>400</v>
      </c>
      <c r="R2277">
        <f t="shared" si="498"/>
        <v>0</v>
      </c>
      <c r="S2277">
        <f t="shared" si="499"/>
        <v>0</v>
      </c>
      <c r="T2277">
        <f t="shared" si="500"/>
        <v>0</v>
      </c>
      <c r="U2277">
        <f t="shared" si="501"/>
        <v>0</v>
      </c>
      <c r="V2277">
        <f t="shared" si="502"/>
        <v>0</v>
      </c>
      <c r="W2277">
        <f t="shared" si="503"/>
        <v>0</v>
      </c>
    </row>
    <row r="2278" spans="1:23">
      <c r="A2278">
        <v>116</v>
      </c>
      <c r="B2278">
        <v>65</v>
      </c>
      <c r="C2278">
        <v>6</v>
      </c>
      <c r="D2278">
        <f>VLOOKUP(A2278,Haul!F:M,8,FALSE)</f>
        <v>4.3792410000000004E-2</v>
      </c>
      <c r="E2278">
        <v>45</v>
      </c>
      <c r="F2278">
        <v>11</v>
      </c>
      <c r="G2278">
        <v>106</v>
      </c>
      <c r="H2278">
        <f t="shared" si="490"/>
        <v>110</v>
      </c>
      <c r="I2278">
        <f t="shared" si="491"/>
        <v>1</v>
      </c>
      <c r="J2278">
        <f t="shared" si="492"/>
        <v>0</v>
      </c>
      <c r="K2278">
        <f t="shared" si="493"/>
        <v>0</v>
      </c>
      <c r="L2278">
        <f t="shared" si="494"/>
        <v>0</v>
      </c>
      <c r="M2278" s="19" t="s">
        <v>339</v>
      </c>
      <c r="N2278" s="19">
        <f t="shared" si="495"/>
        <v>0.66790467104452955</v>
      </c>
      <c r="O2278">
        <f t="shared" si="496"/>
        <v>22.835007253540052</v>
      </c>
      <c r="P2278">
        <f t="shared" si="497"/>
        <v>15.251608007975115</v>
      </c>
      <c r="Q2278" t="str">
        <f>VLOOKUP(A2278,Haul!F:W,18,FALSE)</f>
        <v>400</v>
      </c>
      <c r="R2278">
        <f t="shared" si="498"/>
        <v>0</v>
      </c>
      <c r="S2278">
        <f t="shared" si="499"/>
        <v>0</v>
      </c>
      <c r="T2278">
        <f t="shared" si="500"/>
        <v>0</v>
      </c>
      <c r="U2278">
        <f t="shared" si="501"/>
        <v>0</v>
      </c>
      <c r="V2278">
        <f t="shared" si="502"/>
        <v>0</v>
      </c>
      <c r="W2278">
        <f t="shared" si="503"/>
        <v>0</v>
      </c>
    </row>
    <row r="2279" spans="1:23">
      <c r="A2279">
        <v>116</v>
      </c>
      <c r="B2279">
        <v>65</v>
      </c>
      <c r="C2279">
        <v>6</v>
      </c>
      <c r="D2279">
        <f>VLOOKUP(A2279,Haul!F:M,8,FALSE)</f>
        <v>4.3792410000000004E-2</v>
      </c>
      <c r="E2279">
        <v>46</v>
      </c>
      <c r="F2279">
        <v>11</v>
      </c>
      <c r="G2279">
        <v>120</v>
      </c>
      <c r="H2279">
        <f t="shared" si="490"/>
        <v>120</v>
      </c>
      <c r="I2279">
        <f t="shared" si="491"/>
        <v>1</v>
      </c>
      <c r="J2279">
        <f t="shared" si="492"/>
        <v>0</v>
      </c>
      <c r="K2279">
        <f t="shared" si="493"/>
        <v>1</v>
      </c>
      <c r="L2279">
        <f t="shared" si="494"/>
        <v>0</v>
      </c>
      <c r="M2279" s="19" t="s">
        <v>339</v>
      </c>
      <c r="N2279" s="19">
        <f t="shared" si="495"/>
        <v>0.98540281707169342</v>
      </c>
      <c r="O2279">
        <f t="shared" si="496"/>
        <v>22.835007253540052</v>
      </c>
      <c r="P2279">
        <f t="shared" si="497"/>
        <v>22.501680475490922</v>
      </c>
      <c r="Q2279" t="str">
        <f>VLOOKUP(A2279,Haul!F:W,18,FALSE)</f>
        <v>400</v>
      </c>
      <c r="R2279">
        <f t="shared" si="498"/>
        <v>22.835007253540052</v>
      </c>
      <c r="S2279">
        <f t="shared" si="499"/>
        <v>0</v>
      </c>
      <c r="T2279">
        <f t="shared" si="500"/>
        <v>0</v>
      </c>
      <c r="U2279">
        <f t="shared" si="501"/>
        <v>22.501680475490922</v>
      </c>
      <c r="V2279">
        <f t="shared" si="502"/>
        <v>0</v>
      </c>
      <c r="W2279">
        <f t="shared" si="503"/>
        <v>0</v>
      </c>
    </row>
    <row r="2280" spans="1:23">
      <c r="A2280">
        <v>116</v>
      </c>
      <c r="B2280">
        <v>65</v>
      </c>
      <c r="C2280">
        <v>6</v>
      </c>
      <c r="D2280">
        <f>VLOOKUP(A2280,Haul!F:M,8,FALSE)</f>
        <v>4.3792410000000004E-2</v>
      </c>
      <c r="E2280">
        <v>47</v>
      </c>
      <c r="F2280">
        <v>11</v>
      </c>
      <c r="G2280">
        <v>119</v>
      </c>
      <c r="H2280">
        <f t="shared" si="490"/>
        <v>120</v>
      </c>
      <c r="I2280">
        <f t="shared" si="491"/>
        <v>1</v>
      </c>
      <c r="J2280">
        <f t="shared" si="492"/>
        <v>0</v>
      </c>
      <c r="K2280">
        <f t="shared" si="493"/>
        <v>1</v>
      </c>
      <c r="L2280">
        <f t="shared" si="494"/>
        <v>0</v>
      </c>
      <c r="M2280" s="19" t="s">
        <v>339</v>
      </c>
      <c r="N2280" s="19">
        <f t="shared" si="495"/>
        <v>0.95988745786491481</v>
      </c>
      <c r="O2280">
        <f t="shared" si="496"/>
        <v>22.835007253540052</v>
      </c>
      <c r="P2280">
        <f t="shared" si="497"/>
        <v>21.919037062927451</v>
      </c>
      <c r="Q2280" t="str">
        <f>VLOOKUP(A2280,Haul!F:W,18,FALSE)</f>
        <v>400</v>
      </c>
      <c r="R2280">
        <f t="shared" si="498"/>
        <v>22.835007253540052</v>
      </c>
      <c r="S2280">
        <f t="shared" si="499"/>
        <v>0</v>
      </c>
      <c r="T2280">
        <f t="shared" si="500"/>
        <v>0</v>
      </c>
      <c r="U2280">
        <f t="shared" si="501"/>
        <v>21.919037062927451</v>
      </c>
      <c r="V2280">
        <f t="shared" si="502"/>
        <v>0</v>
      </c>
      <c r="W2280">
        <f t="shared" si="503"/>
        <v>0</v>
      </c>
    </row>
    <row r="2281" spans="1:23">
      <c r="A2281">
        <v>116</v>
      </c>
      <c r="B2281">
        <v>65</v>
      </c>
      <c r="C2281">
        <v>6</v>
      </c>
      <c r="D2281">
        <f>VLOOKUP(A2281,Haul!F:M,8,FALSE)</f>
        <v>4.3792410000000004E-2</v>
      </c>
      <c r="E2281">
        <v>48</v>
      </c>
      <c r="F2281">
        <v>11</v>
      </c>
      <c r="G2281">
        <v>118</v>
      </c>
      <c r="H2281">
        <f t="shared" si="490"/>
        <v>120</v>
      </c>
      <c r="I2281">
        <f t="shared" si="491"/>
        <v>1</v>
      </c>
      <c r="J2281">
        <f t="shared" si="492"/>
        <v>0</v>
      </c>
      <c r="K2281">
        <f t="shared" si="493"/>
        <v>1</v>
      </c>
      <c r="L2281">
        <f t="shared" si="494"/>
        <v>0</v>
      </c>
      <c r="M2281" s="19" t="s">
        <v>339</v>
      </c>
      <c r="N2281" s="19">
        <f t="shared" si="495"/>
        <v>0.93482579179585934</v>
      </c>
      <c r="O2281">
        <f t="shared" si="496"/>
        <v>22.835007253540052</v>
      </c>
      <c r="P2281">
        <f t="shared" si="497"/>
        <v>21.346753736454769</v>
      </c>
      <c r="Q2281" t="str">
        <f>VLOOKUP(A2281,Haul!F:W,18,FALSE)</f>
        <v>400</v>
      </c>
      <c r="R2281">
        <f t="shared" si="498"/>
        <v>22.835007253540052</v>
      </c>
      <c r="S2281">
        <f t="shared" si="499"/>
        <v>0</v>
      </c>
      <c r="T2281">
        <f t="shared" si="500"/>
        <v>0</v>
      </c>
      <c r="U2281">
        <f t="shared" si="501"/>
        <v>21.346753736454769</v>
      </c>
      <c r="V2281">
        <f t="shared" si="502"/>
        <v>0</v>
      </c>
      <c r="W2281">
        <f t="shared" si="503"/>
        <v>0</v>
      </c>
    </row>
    <row r="2282" spans="1:23">
      <c r="A2282">
        <v>116</v>
      </c>
      <c r="B2282">
        <v>65</v>
      </c>
      <c r="C2282">
        <v>6</v>
      </c>
      <c r="D2282">
        <f>VLOOKUP(A2282,Haul!F:M,8,FALSE)</f>
        <v>4.3792410000000004E-2</v>
      </c>
      <c r="E2282">
        <v>49</v>
      </c>
      <c r="F2282">
        <v>11</v>
      </c>
      <c r="G2282">
        <v>83</v>
      </c>
      <c r="H2282">
        <f t="shared" si="490"/>
        <v>85</v>
      </c>
      <c r="I2282">
        <f t="shared" si="491"/>
        <v>1</v>
      </c>
      <c r="J2282">
        <f t="shared" si="492"/>
        <v>0</v>
      </c>
      <c r="K2282">
        <f t="shared" si="493"/>
        <v>0</v>
      </c>
      <c r="L2282">
        <f t="shared" si="494"/>
        <v>0</v>
      </c>
      <c r="M2282" s="19" t="s">
        <v>339</v>
      </c>
      <c r="N2282" s="19">
        <f t="shared" si="495"/>
        <v>0.31023472883213726</v>
      </c>
      <c r="O2282">
        <f t="shared" si="496"/>
        <v>22.835007253540052</v>
      </c>
      <c r="P2282">
        <f t="shared" si="497"/>
        <v>7.0842122831818859</v>
      </c>
      <c r="Q2282" t="str">
        <f>VLOOKUP(A2282,Haul!F:W,18,FALSE)</f>
        <v>400</v>
      </c>
      <c r="R2282">
        <f t="shared" si="498"/>
        <v>0</v>
      </c>
      <c r="S2282">
        <f t="shared" si="499"/>
        <v>0</v>
      </c>
      <c r="T2282">
        <f t="shared" si="500"/>
        <v>0</v>
      </c>
      <c r="U2282">
        <f t="shared" si="501"/>
        <v>0</v>
      </c>
      <c r="V2282">
        <f t="shared" si="502"/>
        <v>0</v>
      </c>
      <c r="W2282">
        <f t="shared" si="503"/>
        <v>0</v>
      </c>
    </row>
    <row r="2283" spans="1:23">
      <c r="A2283">
        <v>116</v>
      </c>
      <c r="B2283">
        <v>65</v>
      </c>
      <c r="C2283">
        <v>6</v>
      </c>
      <c r="D2283">
        <f>VLOOKUP(A2283,Haul!F:M,8,FALSE)</f>
        <v>4.3792410000000004E-2</v>
      </c>
      <c r="E2283">
        <v>50</v>
      </c>
      <c r="F2283">
        <v>11</v>
      </c>
      <c r="G2283">
        <v>112</v>
      </c>
      <c r="H2283">
        <f t="shared" si="490"/>
        <v>115</v>
      </c>
      <c r="I2283">
        <f t="shared" si="491"/>
        <v>1</v>
      </c>
      <c r="J2283">
        <f t="shared" si="492"/>
        <v>0</v>
      </c>
      <c r="K2283">
        <f t="shared" si="493"/>
        <v>1</v>
      </c>
      <c r="L2283">
        <f t="shared" si="494"/>
        <v>0</v>
      </c>
      <c r="M2283" s="19" t="s">
        <v>339</v>
      </c>
      <c r="N2283" s="19">
        <f t="shared" si="495"/>
        <v>0.79374151215723232</v>
      </c>
      <c r="O2283">
        <f t="shared" si="496"/>
        <v>22.835007253540052</v>
      </c>
      <c r="P2283">
        <f t="shared" si="497"/>
        <v>18.125093187546248</v>
      </c>
      <c r="Q2283" t="str">
        <f>VLOOKUP(A2283,Haul!F:W,18,FALSE)</f>
        <v>400</v>
      </c>
      <c r="R2283">
        <f t="shared" si="498"/>
        <v>22.835007253540052</v>
      </c>
      <c r="S2283">
        <f t="shared" si="499"/>
        <v>0</v>
      </c>
      <c r="T2283">
        <f t="shared" si="500"/>
        <v>0</v>
      </c>
      <c r="U2283">
        <f t="shared" si="501"/>
        <v>18.125093187546248</v>
      </c>
      <c r="V2283">
        <f t="shared" si="502"/>
        <v>0</v>
      </c>
      <c r="W2283">
        <f t="shared" si="503"/>
        <v>0</v>
      </c>
    </row>
    <row r="2284" spans="1:23">
      <c r="A2284">
        <v>116</v>
      </c>
      <c r="B2284">
        <v>65</v>
      </c>
      <c r="C2284">
        <v>6</v>
      </c>
      <c r="D2284">
        <f>VLOOKUP(A2284,Haul!F:M,8,FALSE)</f>
        <v>4.3792410000000004E-2</v>
      </c>
      <c r="E2284">
        <v>51</v>
      </c>
      <c r="F2284">
        <v>11</v>
      </c>
      <c r="G2284">
        <v>118</v>
      </c>
      <c r="H2284">
        <f t="shared" si="490"/>
        <v>120</v>
      </c>
      <c r="I2284">
        <f t="shared" si="491"/>
        <v>1</v>
      </c>
      <c r="J2284">
        <f t="shared" si="492"/>
        <v>0</v>
      </c>
      <c r="K2284">
        <f t="shared" si="493"/>
        <v>1</v>
      </c>
      <c r="L2284">
        <f t="shared" si="494"/>
        <v>0</v>
      </c>
      <c r="M2284" s="19" t="s">
        <v>339</v>
      </c>
      <c r="N2284" s="19">
        <f t="shared" si="495"/>
        <v>0.93482579179585934</v>
      </c>
      <c r="O2284">
        <f t="shared" si="496"/>
        <v>22.835007253540052</v>
      </c>
      <c r="P2284">
        <f t="shared" si="497"/>
        <v>21.346753736454769</v>
      </c>
      <c r="Q2284" t="str">
        <f>VLOOKUP(A2284,Haul!F:W,18,FALSE)</f>
        <v>400</v>
      </c>
      <c r="R2284">
        <f t="shared" si="498"/>
        <v>22.835007253540052</v>
      </c>
      <c r="S2284">
        <f t="shared" si="499"/>
        <v>0</v>
      </c>
      <c r="T2284">
        <f t="shared" si="500"/>
        <v>0</v>
      </c>
      <c r="U2284">
        <f t="shared" si="501"/>
        <v>21.346753736454769</v>
      </c>
      <c r="V2284">
        <f t="shared" si="502"/>
        <v>0</v>
      </c>
      <c r="W2284">
        <f t="shared" si="503"/>
        <v>0</v>
      </c>
    </row>
    <row r="2285" spans="1:23">
      <c r="A2285">
        <v>116</v>
      </c>
      <c r="B2285">
        <v>65</v>
      </c>
      <c r="C2285">
        <v>6</v>
      </c>
      <c r="D2285">
        <f>VLOOKUP(A2285,Haul!F:M,8,FALSE)</f>
        <v>4.3792410000000004E-2</v>
      </c>
      <c r="E2285">
        <v>52</v>
      </c>
      <c r="F2285">
        <v>11</v>
      </c>
      <c r="G2285">
        <v>116</v>
      </c>
      <c r="H2285">
        <f t="shared" si="490"/>
        <v>120</v>
      </c>
      <c r="I2285">
        <f t="shared" si="491"/>
        <v>1</v>
      </c>
      <c r="J2285">
        <f t="shared" si="492"/>
        <v>0</v>
      </c>
      <c r="K2285">
        <f t="shared" si="493"/>
        <v>1</v>
      </c>
      <c r="L2285">
        <f t="shared" si="494"/>
        <v>0</v>
      </c>
      <c r="M2285" s="19" t="s">
        <v>339</v>
      </c>
      <c r="N2285" s="19">
        <f t="shared" si="495"/>
        <v>0.88604624492051309</v>
      </c>
      <c r="O2285">
        <f t="shared" si="496"/>
        <v>22.835007253540052</v>
      </c>
      <c r="P2285">
        <f t="shared" si="497"/>
        <v>20.232872429731842</v>
      </c>
      <c r="Q2285" t="str">
        <f>VLOOKUP(A2285,Haul!F:W,18,FALSE)</f>
        <v>400</v>
      </c>
      <c r="R2285">
        <f t="shared" si="498"/>
        <v>22.835007253540052</v>
      </c>
      <c r="S2285">
        <f t="shared" si="499"/>
        <v>0</v>
      </c>
      <c r="T2285">
        <f t="shared" si="500"/>
        <v>0</v>
      </c>
      <c r="U2285">
        <f t="shared" si="501"/>
        <v>20.232872429731842</v>
      </c>
      <c r="V2285">
        <f t="shared" si="502"/>
        <v>0</v>
      </c>
      <c r="W2285">
        <f t="shared" si="503"/>
        <v>0</v>
      </c>
    </row>
    <row r="2286" spans="1:23">
      <c r="A2286">
        <v>116</v>
      </c>
      <c r="B2286">
        <v>65</v>
      </c>
      <c r="C2286">
        <v>6</v>
      </c>
      <c r="D2286">
        <f>VLOOKUP(A2286,Haul!F:M,8,FALSE)</f>
        <v>4.3792410000000004E-2</v>
      </c>
      <c r="E2286">
        <v>53</v>
      </c>
      <c r="F2286">
        <v>11</v>
      </c>
      <c r="G2286">
        <v>122</v>
      </c>
      <c r="H2286">
        <f t="shared" si="490"/>
        <v>125</v>
      </c>
      <c r="I2286">
        <f t="shared" si="491"/>
        <v>1</v>
      </c>
      <c r="J2286">
        <f t="shared" si="492"/>
        <v>0</v>
      </c>
      <c r="K2286">
        <f t="shared" si="493"/>
        <v>1</v>
      </c>
      <c r="L2286">
        <f t="shared" si="494"/>
        <v>0</v>
      </c>
      <c r="M2286" s="19" t="s">
        <v>339</v>
      </c>
      <c r="N2286" s="19">
        <f t="shared" si="495"/>
        <v>1.0378119385042377</v>
      </c>
      <c r="O2286">
        <f t="shared" si="496"/>
        <v>22.835007253540052</v>
      </c>
      <c r="P2286">
        <f t="shared" si="497"/>
        <v>23.69844314355473</v>
      </c>
      <c r="Q2286" t="str">
        <f>VLOOKUP(A2286,Haul!F:W,18,FALSE)</f>
        <v>400</v>
      </c>
      <c r="R2286">
        <f t="shared" si="498"/>
        <v>22.835007253540052</v>
      </c>
      <c r="S2286">
        <f t="shared" si="499"/>
        <v>0</v>
      </c>
      <c r="T2286">
        <f t="shared" si="500"/>
        <v>0</v>
      </c>
      <c r="U2286">
        <f t="shared" si="501"/>
        <v>23.69844314355473</v>
      </c>
      <c r="V2286">
        <f t="shared" si="502"/>
        <v>0</v>
      </c>
      <c r="W2286">
        <f t="shared" si="503"/>
        <v>0</v>
      </c>
    </row>
    <row r="2287" spans="1:23">
      <c r="A2287">
        <v>116</v>
      </c>
      <c r="B2287">
        <v>65</v>
      </c>
      <c r="C2287">
        <v>6</v>
      </c>
      <c r="D2287">
        <f>VLOOKUP(A2287,Haul!F:M,8,FALSE)</f>
        <v>4.3792410000000004E-2</v>
      </c>
      <c r="E2287">
        <v>54</v>
      </c>
      <c r="F2287">
        <v>11</v>
      </c>
      <c r="G2287">
        <v>110</v>
      </c>
      <c r="H2287">
        <f t="shared" si="490"/>
        <v>110</v>
      </c>
      <c r="I2287">
        <f t="shared" si="491"/>
        <v>1</v>
      </c>
      <c r="J2287">
        <f t="shared" si="492"/>
        <v>0</v>
      </c>
      <c r="K2287">
        <f t="shared" si="493"/>
        <v>1</v>
      </c>
      <c r="L2287">
        <f t="shared" si="494"/>
        <v>0</v>
      </c>
      <c r="M2287" s="19" t="s">
        <v>339</v>
      </c>
      <c r="N2287" s="19">
        <f t="shared" si="495"/>
        <v>0.75014749114296608</v>
      </c>
      <c r="O2287">
        <f t="shared" si="496"/>
        <v>22.835007253540052</v>
      </c>
      <c r="P2287">
        <f t="shared" si="497"/>
        <v>17.129623401474504</v>
      </c>
      <c r="Q2287" t="str">
        <f>VLOOKUP(A2287,Haul!F:W,18,FALSE)</f>
        <v>400</v>
      </c>
      <c r="R2287">
        <f t="shared" si="498"/>
        <v>22.835007253540052</v>
      </c>
      <c r="S2287">
        <f t="shared" si="499"/>
        <v>0</v>
      </c>
      <c r="T2287">
        <f t="shared" si="500"/>
        <v>0</v>
      </c>
      <c r="U2287">
        <f t="shared" si="501"/>
        <v>17.129623401474504</v>
      </c>
      <c r="V2287">
        <f t="shared" si="502"/>
        <v>0</v>
      </c>
      <c r="W2287">
        <f t="shared" si="503"/>
        <v>0</v>
      </c>
    </row>
    <row r="2288" spans="1:23">
      <c r="A2288">
        <v>116</v>
      </c>
      <c r="B2288">
        <v>65</v>
      </c>
      <c r="C2288">
        <v>6</v>
      </c>
      <c r="D2288">
        <f>VLOOKUP(A2288,Haul!F:M,8,FALSE)</f>
        <v>4.3792410000000004E-2</v>
      </c>
      <c r="E2288">
        <v>55</v>
      </c>
      <c r="F2288">
        <v>11</v>
      </c>
      <c r="G2288">
        <v>120</v>
      </c>
      <c r="H2288">
        <f t="shared" si="490"/>
        <v>120</v>
      </c>
      <c r="I2288">
        <f t="shared" si="491"/>
        <v>1</v>
      </c>
      <c r="J2288">
        <f t="shared" si="492"/>
        <v>0</v>
      </c>
      <c r="K2288">
        <f t="shared" si="493"/>
        <v>1</v>
      </c>
      <c r="L2288">
        <f t="shared" si="494"/>
        <v>0</v>
      </c>
      <c r="M2288" s="19" t="s">
        <v>339</v>
      </c>
      <c r="N2288" s="19">
        <f t="shared" si="495"/>
        <v>0.98540281707169342</v>
      </c>
      <c r="O2288">
        <f t="shared" si="496"/>
        <v>22.835007253540052</v>
      </c>
      <c r="P2288">
        <f t="shared" si="497"/>
        <v>22.501680475490922</v>
      </c>
      <c r="Q2288" t="str">
        <f>VLOOKUP(A2288,Haul!F:W,18,FALSE)</f>
        <v>400</v>
      </c>
      <c r="R2288">
        <f t="shared" si="498"/>
        <v>22.835007253540052</v>
      </c>
      <c r="S2288">
        <f t="shared" si="499"/>
        <v>0</v>
      </c>
      <c r="T2288">
        <f t="shared" si="500"/>
        <v>0</v>
      </c>
      <c r="U2288">
        <f t="shared" si="501"/>
        <v>22.501680475490922</v>
      </c>
      <c r="V2288">
        <f t="shared" si="502"/>
        <v>0</v>
      </c>
      <c r="W2288">
        <f t="shared" si="503"/>
        <v>0</v>
      </c>
    </row>
    <row r="2289" spans="1:23">
      <c r="A2289">
        <v>116</v>
      </c>
      <c r="B2289">
        <v>65</v>
      </c>
      <c r="C2289">
        <v>6</v>
      </c>
      <c r="D2289">
        <f>VLOOKUP(A2289,Haul!F:M,8,FALSE)</f>
        <v>4.3792410000000004E-2</v>
      </c>
      <c r="E2289">
        <v>56</v>
      </c>
      <c r="F2289">
        <v>11</v>
      </c>
      <c r="G2289">
        <v>122</v>
      </c>
      <c r="H2289">
        <f t="shared" si="490"/>
        <v>125</v>
      </c>
      <c r="I2289">
        <f t="shared" si="491"/>
        <v>1</v>
      </c>
      <c r="J2289">
        <f t="shared" si="492"/>
        <v>0</v>
      </c>
      <c r="K2289">
        <f t="shared" si="493"/>
        <v>1</v>
      </c>
      <c r="L2289">
        <f t="shared" si="494"/>
        <v>0</v>
      </c>
      <c r="M2289" s="19" t="s">
        <v>339</v>
      </c>
      <c r="N2289" s="19">
        <f t="shared" si="495"/>
        <v>1.0378119385042377</v>
      </c>
      <c r="O2289">
        <f t="shared" si="496"/>
        <v>22.835007253540052</v>
      </c>
      <c r="P2289">
        <f t="shared" si="497"/>
        <v>23.69844314355473</v>
      </c>
      <c r="Q2289" t="str">
        <f>VLOOKUP(A2289,Haul!F:W,18,FALSE)</f>
        <v>400</v>
      </c>
      <c r="R2289">
        <f t="shared" si="498"/>
        <v>22.835007253540052</v>
      </c>
      <c r="S2289">
        <f t="shared" si="499"/>
        <v>0</v>
      </c>
      <c r="T2289">
        <f t="shared" si="500"/>
        <v>0</v>
      </c>
      <c r="U2289">
        <f t="shared" si="501"/>
        <v>23.69844314355473</v>
      </c>
      <c r="V2289">
        <f t="shared" si="502"/>
        <v>0</v>
      </c>
      <c r="W2289">
        <f t="shared" si="503"/>
        <v>0</v>
      </c>
    </row>
    <row r="2290" spans="1:23">
      <c r="A2290">
        <v>116</v>
      </c>
      <c r="B2290">
        <v>65</v>
      </c>
      <c r="C2290">
        <v>6</v>
      </c>
      <c r="D2290">
        <f>VLOOKUP(A2290,Haul!F:M,8,FALSE)</f>
        <v>4.3792410000000004E-2</v>
      </c>
      <c r="E2290">
        <v>57</v>
      </c>
      <c r="F2290">
        <v>11</v>
      </c>
      <c r="G2290">
        <v>113</v>
      </c>
      <c r="H2290">
        <f t="shared" si="490"/>
        <v>115</v>
      </c>
      <c r="I2290">
        <f t="shared" si="491"/>
        <v>1</v>
      </c>
      <c r="J2290">
        <f t="shared" si="492"/>
        <v>0</v>
      </c>
      <c r="K2290">
        <f t="shared" si="493"/>
        <v>1</v>
      </c>
      <c r="L2290">
        <f t="shared" si="494"/>
        <v>0</v>
      </c>
      <c r="M2290" s="19" t="s">
        <v>339</v>
      </c>
      <c r="N2290" s="19">
        <f t="shared" si="495"/>
        <v>0.8161716652811043</v>
      </c>
      <c r="O2290">
        <f t="shared" si="496"/>
        <v>22.835007253540052</v>
      </c>
      <c r="P2290">
        <f t="shared" si="497"/>
        <v>18.63728589682788</v>
      </c>
      <c r="Q2290" t="str">
        <f>VLOOKUP(A2290,Haul!F:W,18,FALSE)</f>
        <v>400</v>
      </c>
      <c r="R2290">
        <f t="shared" si="498"/>
        <v>22.835007253540052</v>
      </c>
      <c r="S2290">
        <f t="shared" si="499"/>
        <v>0</v>
      </c>
      <c r="T2290">
        <f t="shared" si="500"/>
        <v>0</v>
      </c>
      <c r="U2290">
        <f t="shared" si="501"/>
        <v>18.63728589682788</v>
      </c>
      <c r="V2290">
        <f t="shared" si="502"/>
        <v>0</v>
      </c>
      <c r="W2290">
        <f t="shared" si="503"/>
        <v>0</v>
      </c>
    </row>
    <row r="2291" spans="1:23">
      <c r="A2291">
        <v>116</v>
      </c>
      <c r="B2291">
        <v>65</v>
      </c>
      <c r="C2291">
        <v>6</v>
      </c>
      <c r="D2291">
        <f>VLOOKUP(A2291,Haul!F:M,8,FALSE)</f>
        <v>4.3792410000000004E-2</v>
      </c>
      <c r="E2291">
        <v>58</v>
      </c>
      <c r="F2291">
        <v>11</v>
      </c>
      <c r="G2291">
        <v>121</v>
      </c>
      <c r="H2291">
        <f t="shared" si="490"/>
        <v>125</v>
      </c>
      <c r="I2291">
        <f t="shared" si="491"/>
        <v>1</v>
      </c>
      <c r="J2291">
        <f t="shared" si="492"/>
        <v>0</v>
      </c>
      <c r="K2291">
        <f t="shared" si="493"/>
        <v>1</v>
      </c>
      <c r="L2291">
        <f t="shared" si="494"/>
        <v>0</v>
      </c>
      <c r="M2291" s="19" t="s">
        <v>339</v>
      </c>
      <c r="N2291" s="19">
        <f t="shared" si="495"/>
        <v>1.0113761990992172</v>
      </c>
      <c r="O2291">
        <f t="shared" si="496"/>
        <v>22.835007253540052</v>
      </c>
      <c r="P2291">
        <f t="shared" si="497"/>
        <v>23.094782842488392</v>
      </c>
      <c r="Q2291" t="str">
        <f>VLOOKUP(A2291,Haul!F:W,18,FALSE)</f>
        <v>400</v>
      </c>
      <c r="R2291">
        <f t="shared" si="498"/>
        <v>22.835007253540052</v>
      </c>
      <c r="S2291">
        <f t="shared" si="499"/>
        <v>0</v>
      </c>
      <c r="T2291">
        <f t="shared" si="500"/>
        <v>0</v>
      </c>
      <c r="U2291">
        <f t="shared" si="501"/>
        <v>23.094782842488392</v>
      </c>
      <c r="V2291">
        <f t="shared" si="502"/>
        <v>0</v>
      </c>
      <c r="W2291">
        <f t="shared" si="503"/>
        <v>0</v>
      </c>
    </row>
    <row r="2292" spans="1:23">
      <c r="A2292">
        <v>116</v>
      </c>
      <c r="B2292">
        <v>65</v>
      </c>
      <c r="C2292">
        <v>6</v>
      </c>
      <c r="D2292">
        <f>VLOOKUP(A2292,Haul!F:M,8,FALSE)</f>
        <v>4.3792410000000004E-2</v>
      </c>
      <c r="E2292">
        <v>59</v>
      </c>
      <c r="F2292">
        <v>11</v>
      </c>
      <c r="G2292">
        <v>130</v>
      </c>
      <c r="H2292">
        <f t="shared" si="490"/>
        <v>130</v>
      </c>
      <c r="I2292">
        <f t="shared" si="491"/>
        <v>1</v>
      </c>
      <c r="J2292">
        <f t="shared" si="492"/>
        <v>0</v>
      </c>
      <c r="K2292">
        <f t="shared" si="493"/>
        <v>1</v>
      </c>
      <c r="L2292">
        <f t="shared" si="494"/>
        <v>1</v>
      </c>
      <c r="M2292" s="19" t="s">
        <v>339</v>
      </c>
      <c r="N2292" s="19">
        <f t="shared" si="495"/>
        <v>1.2664644473501627</v>
      </c>
      <c r="O2292">
        <f t="shared" si="496"/>
        <v>22.835007253540052</v>
      </c>
      <c r="P2292">
        <f t="shared" si="497"/>
        <v>28.91972484159156</v>
      </c>
      <c r="Q2292" t="str">
        <f>VLOOKUP(A2292,Haul!F:W,18,FALSE)</f>
        <v>400</v>
      </c>
      <c r="R2292">
        <f t="shared" si="498"/>
        <v>22.835007253540052</v>
      </c>
      <c r="S2292">
        <f t="shared" si="499"/>
        <v>22.835007253540052</v>
      </c>
      <c r="T2292">
        <f t="shared" si="500"/>
        <v>0</v>
      </c>
      <c r="U2292">
        <f t="shared" si="501"/>
        <v>28.91972484159156</v>
      </c>
      <c r="V2292">
        <f t="shared" si="502"/>
        <v>28.91972484159156</v>
      </c>
      <c r="W2292">
        <f t="shared" si="503"/>
        <v>0</v>
      </c>
    </row>
    <row r="2293" spans="1:23">
      <c r="A2293">
        <v>116</v>
      </c>
      <c r="B2293">
        <v>65</v>
      </c>
      <c r="C2293">
        <v>6</v>
      </c>
      <c r="D2293">
        <f>VLOOKUP(A2293,Haul!F:M,8,FALSE)</f>
        <v>4.3792410000000004E-2</v>
      </c>
      <c r="E2293">
        <v>60</v>
      </c>
      <c r="F2293">
        <v>11</v>
      </c>
      <c r="G2293">
        <v>131</v>
      </c>
      <c r="H2293">
        <f t="shared" si="490"/>
        <v>135</v>
      </c>
      <c r="I2293">
        <f t="shared" si="491"/>
        <v>1</v>
      </c>
      <c r="J2293">
        <f t="shared" si="492"/>
        <v>0</v>
      </c>
      <c r="K2293">
        <f t="shared" si="493"/>
        <v>1</v>
      </c>
      <c r="L2293">
        <f t="shared" si="494"/>
        <v>1</v>
      </c>
      <c r="M2293" s="19" t="s">
        <v>339</v>
      </c>
      <c r="N2293" s="19">
        <f t="shared" si="495"/>
        <v>1.2972572455274982</v>
      </c>
      <c r="O2293">
        <f t="shared" si="496"/>
        <v>22.835007253540052</v>
      </c>
      <c r="P2293">
        <f t="shared" si="497"/>
        <v>29.62287861132781</v>
      </c>
      <c r="Q2293" t="str">
        <f>VLOOKUP(A2293,Haul!F:W,18,FALSE)</f>
        <v>400</v>
      </c>
      <c r="R2293">
        <f t="shared" si="498"/>
        <v>22.835007253540052</v>
      </c>
      <c r="S2293">
        <f t="shared" si="499"/>
        <v>22.835007253540052</v>
      </c>
      <c r="T2293">
        <f t="shared" si="500"/>
        <v>0</v>
      </c>
      <c r="U2293">
        <f t="shared" si="501"/>
        <v>29.62287861132781</v>
      </c>
      <c r="V2293">
        <f t="shared" si="502"/>
        <v>29.62287861132781</v>
      </c>
      <c r="W2293">
        <f t="shared" si="503"/>
        <v>0</v>
      </c>
    </row>
    <row r="2294" spans="1:23">
      <c r="A2294">
        <v>116</v>
      </c>
      <c r="B2294">
        <v>65</v>
      </c>
      <c r="C2294">
        <v>6</v>
      </c>
      <c r="D2294">
        <f>VLOOKUP(A2294,Haul!F:M,8,FALSE)</f>
        <v>4.3792410000000004E-2</v>
      </c>
      <c r="E2294">
        <v>61</v>
      </c>
      <c r="F2294">
        <v>11</v>
      </c>
      <c r="G2294">
        <v>102</v>
      </c>
      <c r="H2294">
        <f t="shared" si="490"/>
        <v>105</v>
      </c>
      <c r="I2294">
        <f t="shared" si="491"/>
        <v>1</v>
      </c>
      <c r="J2294">
        <f t="shared" si="492"/>
        <v>0</v>
      </c>
      <c r="K2294">
        <f t="shared" si="493"/>
        <v>0</v>
      </c>
      <c r="L2294">
        <f t="shared" si="494"/>
        <v>0</v>
      </c>
      <c r="M2294" s="19" t="s">
        <v>339</v>
      </c>
      <c r="N2294" s="19">
        <f t="shared" si="495"/>
        <v>0.59202784244820039</v>
      </c>
      <c r="O2294">
        <f t="shared" si="496"/>
        <v>22.835007253540052</v>
      </c>
      <c r="P2294">
        <f t="shared" si="497"/>
        <v>13.518960076602323</v>
      </c>
      <c r="Q2294" t="str">
        <f>VLOOKUP(A2294,Haul!F:W,18,FALSE)</f>
        <v>400</v>
      </c>
      <c r="R2294">
        <f t="shared" si="498"/>
        <v>0</v>
      </c>
      <c r="S2294">
        <f t="shared" si="499"/>
        <v>0</v>
      </c>
      <c r="T2294">
        <f t="shared" si="500"/>
        <v>0</v>
      </c>
      <c r="U2294">
        <f t="shared" si="501"/>
        <v>0</v>
      </c>
      <c r="V2294">
        <f t="shared" si="502"/>
        <v>0</v>
      </c>
      <c r="W2294">
        <f t="shared" si="503"/>
        <v>0</v>
      </c>
    </row>
    <row r="2295" spans="1:23">
      <c r="A2295">
        <v>116</v>
      </c>
      <c r="B2295">
        <v>65</v>
      </c>
      <c r="C2295">
        <v>6</v>
      </c>
      <c r="D2295">
        <f>VLOOKUP(A2295,Haul!F:M,8,FALSE)</f>
        <v>4.3792410000000004E-2</v>
      </c>
      <c r="E2295">
        <v>62</v>
      </c>
      <c r="F2295">
        <v>11</v>
      </c>
      <c r="G2295">
        <v>120</v>
      </c>
      <c r="H2295">
        <f t="shared" si="490"/>
        <v>120</v>
      </c>
      <c r="I2295">
        <f t="shared" si="491"/>
        <v>1</v>
      </c>
      <c r="J2295">
        <f t="shared" si="492"/>
        <v>0</v>
      </c>
      <c r="K2295">
        <f t="shared" si="493"/>
        <v>1</v>
      </c>
      <c r="L2295">
        <f t="shared" si="494"/>
        <v>0</v>
      </c>
      <c r="M2295" s="19" t="s">
        <v>339</v>
      </c>
      <c r="N2295" s="19">
        <f t="shared" si="495"/>
        <v>0.98540281707169342</v>
      </c>
      <c r="O2295">
        <f t="shared" si="496"/>
        <v>22.835007253540052</v>
      </c>
      <c r="P2295">
        <f t="shared" si="497"/>
        <v>22.501680475490922</v>
      </c>
      <c r="Q2295" t="str">
        <f>VLOOKUP(A2295,Haul!F:W,18,FALSE)</f>
        <v>400</v>
      </c>
      <c r="R2295">
        <f t="shared" si="498"/>
        <v>22.835007253540052</v>
      </c>
      <c r="S2295">
        <f t="shared" si="499"/>
        <v>0</v>
      </c>
      <c r="T2295">
        <f t="shared" si="500"/>
        <v>0</v>
      </c>
      <c r="U2295">
        <f t="shared" si="501"/>
        <v>22.501680475490922</v>
      </c>
      <c r="V2295">
        <f t="shared" si="502"/>
        <v>0</v>
      </c>
      <c r="W2295">
        <f t="shared" si="503"/>
        <v>0</v>
      </c>
    </row>
    <row r="2296" spans="1:23">
      <c r="A2296">
        <v>117</v>
      </c>
      <c r="B2296">
        <v>64</v>
      </c>
      <c r="C2296">
        <v>6</v>
      </c>
      <c r="D2296">
        <f>VLOOKUP(A2296,Haul!F:M,8,FALSE)</f>
        <v>3.6935475000000002E-2</v>
      </c>
      <c r="E2296">
        <v>1</v>
      </c>
      <c r="F2296">
        <v>12</v>
      </c>
      <c r="G2296">
        <v>67</v>
      </c>
      <c r="H2296">
        <f t="shared" si="490"/>
        <v>70</v>
      </c>
      <c r="I2296">
        <f t="shared" si="491"/>
        <v>2</v>
      </c>
      <c r="J2296">
        <f t="shared" si="492"/>
        <v>1</v>
      </c>
      <c r="K2296">
        <f t="shared" si="493"/>
        <v>0</v>
      </c>
      <c r="L2296">
        <f t="shared" si="494"/>
        <v>0</v>
      </c>
      <c r="M2296" s="19" t="s">
        <v>339</v>
      </c>
      <c r="N2296" s="19">
        <f t="shared" si="495"/>
        <v>0.17053911920069684</v>
      </c>
      <c r="O2296">
        <f t="shared" si="496"/>
        <v>27.074242310407541</v>
      </c>
      <c r="P2296">
        <f t="shared" si="497"/>
        <v>4.6172174366431413</v>
      </c>
      <c r="Q2296" t="str">
        <f>VLOOKUP(A2296,Haul!F:W,18,FALSE)</f>
        <v>394</v>
      </c>
      <c r="R2296">
        <f t="shared" si="498"/>
        <v>0</v>
      </c>
      <c r="S2296">
        <f t="shared" si="499"/>
        <v>0</v>
      </c>
      <c r="T2296">
        <f t="shared" si="500"/>
        <v>27.074242310407541</v>
      </c>
      <c r="U2296">
        <f t="shared" si="501"/>
        <v>0</v>
      </c>
      <c r="V2296">
        <f t="shared" si="502"/>
        <v>0</v>
      </c>
      <c r="W2296">
        <f t="shared" si="503"/>
        <v>4.6172174366431413</v>
      </c>
    </row>
    <row r="2297" spans="1:23">
      <c r="A2297">
        <v>117</v>
      </c>
      <c r="B2297">
        <v>64</v>
      </c>
      <c r="C2297">
        <v>6</v>
      </c>
      <c r="D2297">
        <f>VLOOKUP(A2297,Haul!F:M,8,FALSE)</f>
        <v>3.6935475000000002E-2</v>
      </c>
      <c r="E2297">
        <v>2</v>
      </c>
      <c r="F2297">
        <v>12</v>
      </c>
      <c r="G2297">
        <v>73</v>
      </c>
      <c r="H2297">
        <f t="shared" si="490"/>
        <v>75</v>
      </c>
      <c r="I2297">
        <f t="shared" si="491"/>
        <v>2</v>
      </c>
      <c r="J2297">
        <f t="shared" si="492"/>
        <v>1</v>
      </c>
      <c r="K2297">
        <f t="shared" si="493"/>
        <v>0</v>
      </c>
      <c r="L2297">
        <f t="shared" si="494"/>
        <v>0</v>
      </c>
      <c r="M2297" s="19" t="s">
        <v>339</v>
      </c>
      <c r="N2297" s="19">
        <f t="shared" si="495"/>
        <v>0.21647655267412036</v>
      </c>
      <c r="O2297">
        <f t="shared" si="496"/>
        <v>27.074242310407541</v>
      </c>
      <c r="P2297">
        <f t="shared" si="497"/>
        <v>5.8609386416208364</v>
      </c>
      <c r="Q2297" t="str">
        <f>VLOOKUP(A2297,Haul!F:W,18,FALSE)</f>
        <v>394</v>
      </c>
      <c r="R2297">
        <f t="shared" si="498"/>
        <v>0</v>
      </c>
      <c r="S2297">
        <f t="shared" si="499"/>
        <v>0</v>
      </c>
      <c r="T2297">
        <f t="shared" si="500"/>
        <v>27.074242310407541</v>
      </c>
      <c r="U2297">
        <f t="shared" si="501"/>
        <v>0</v>
      </c>
      <c r="V2297">
        <f t="shared" si="502"/>
        <v>0</v>
      </c>
      <c r="W2297">
        <f t="shared" si="503"/>
        <v>5.8609386416208364</v>
      </c>
    </row>
    <row r="2298" spans="1:23">
      <c r="A2298">
        <v>117</v>
      </c>
      <c r="B2298">
        <v>64</v>
      </c>
      <c r="C2298">
        <v>6</v>
      </c>
      <c r="D2298">
        <f>VLOOKUP(A2298,Haul!F:M,8,FALSE)</f>
        <v>3.6935475000000002E-2</v>
      </c>
      <c r="E2298">
        <v>3</v>
      </c>
      <c r="F2298">
        <v>12</v>
      </c>
      <c r="G2298">
        <v>50</v>
      </c>
      <c r="H2298">
        <f t="shared" si="490"/>
        <v>50</v>
      </c>
      <c r="I2298">
        <f t="shared" si="491"/>
        <v>2</v>
      </c>
      <c r="J2298">
        <f t="shared" si="492"/>
        <v>1</v>
      </c>
      <c r="K2298">
        <f t="shared" si="493"/>
        <v>0</v>
      </c>
      <c r="L2298">
        <f t="shared" si="494"/>
        <v>0</v>
      </c>
      <c r="M2298" s="19" t="s">
        <v>339</v>
      </c>
      <c r="N2298" s="19">
        <f t="shared" si="495"/>
        <v>7.5569329929123033E-2</v>
      </c>
      <c r="O2298">
        <f t="shared" si="496"/>
        <v>27.074242310407541</v>
      </c>
      <c r="P2298">
        <f t="shared" si="497"/>
        <v>2.0459823497362097</v>
      </c>
      <c r="Q2298" t="str">
        <f>VLOOKUP(A2298,Haul!F:W,18,FALSE)</f>
        <v>394</v>
      </c>
      <c r="R2298">
        <f t="shared" si="498"/>
        <v>0</v>
      </c>
      <c r="S2298">
        <f t="shared" si="499"/>
        <v>0</v>
      </c>
      <c r="T2298">
        <f t="shared" si="500"/>
        <v>27.074242310407541</v>
      </c>
      <c r="U2298">
        <f t="shared" si="501"/>
        <v>0</v>
      </c>
      <c r="V2298">
        <f t="shared" si="502"/>
        <v>0</v>
      </c>
      <c r="W2298">
        <f t="shared" si="503"/>
        <v>2.0459823497362097</v>
      </c>
    </row>
    <row r="2299" spans="1:23">
      <c r="A2299">
        <v>117</v>
      </c>
      <c r="B2299">
        <v>64</v>
      </c>
      <c r="C2299">
        <v>6</v>
      </c>
      <c r="D2299">
        <f>VLOOKUP(A2299,Haul!F:M,8,FALSE)</f>
        <v>3.6935475000000002E-2</v>
      </c>
      <c r="E2299">
        <v>4</v>
      </c>
      <c r="F2299">
        <v>12</v>
      </c>
      <c r="G2299">
        <v>56</v>
      </c>
      <c r="H2299">
        <f t="shared" si="490"/>
        <v>60</v>
      </c>
      <c r="I2299">
        <f t="shared" si="491"/>
        <v>2</v>
      </c>
      <c r="J2299">
        <f t="shared" si="492"/>
        <v>1</v>
      </c>
      <c r="K2299">
        <f t="shared" si="493"/>
        <v>0</v>
      </c>
      <c r="L2299">
        <f t="shared" si="494"/>
        <v>0</v>
      </c>
      <c r="M2299" s="19" t="s">
        <v>339</v>
      </c>
      <c r="N2299" s="19">
        <f t="shared" si="495"/>
        <v>0.10356687982896005</v>
      </c>
      <c r="O2299">
        <f t="shared" si="496"/>
        <v>27.074242310407541</v>
      </c>
      <c r="P2299">
        <f t="shared" si="497"/>
        <v>2.8039947998221235</v>
      </c>
      <c r="Q2299" t="str">
        <f>VLOOKUP(A2299,Haul!F:W,18,FALSE)</f>
        <v>394</v>
      </c>
      <c r="R2299">
        <f t="shared" si="498"/>
        <v>0</v>
      </c>
      <c r="S2299">
        <f t="shared" si="499"/>
        <v>0</v>
      </c>
      <c r="T2299">
        <f t="shared" si="500"/>
        <v>27.074242310407541</v>
      </c>
      <c r="U2299">
        <f t="shared" si="501"/>
        <v>0</v>
      </c>
      <c r="V2299">
        <f t="shared" si="502"/>
        <v>0</v>
      </c>
      <c r="W2299">
        <f t="shared" si="503"/>
        <v>2.8039947998221235</v>
      </c>
    </row>
    <row r="2300" spans="1:23">
      <c r="A2300">
        <v>117</v>
      </c>
      <c r="B2300">
        <v>64</v>
      </c>
      <c r="C2300">
        <v>6</v>
      </c>
      <c r="D2300">
        <f>VLOOKUP(A2300,Haul!F:M,8,FALSE)</f>
        <v>3.6935475000000002E-2</v>
      </c>
      <c r="E2300">
        <v>5</v>
      </c>
      <c r="F2300">
        <v>12</v>
      </c>
      <c r="G2300">
        <v>60</v>
      </c>
      <c r="H2300">
        <f t="shared" si="490"/>
        <v>60</v>
      </c>
      <c r="I2300">
        <f t="shared" si="491"/>
        <v>2</v>
      </c>
      <c r="J2300">
        <f t="shared" si="492"/>
        <v>1</v>
      </c>
      <c r="K2300">
        <f t="shared" si="493"/>
        <v>0</v>
      </c>
      <c r="L2300">
        <f t="shared" si="494"/>
        <v>0</v>
      </c>
      <c r="M2300" s="19" t="s">
        <v>339</v>
      </c>
      <c r="N2300" s="19">
        <f t="shared" si="495"/>
        <v>0.12547251888267277</v>
      </c>
      <c r="O2300">
        <f t="shared" si="496"/>
        <v>27.074242310407541</v>
      </c>
      <c r="P2300">
        <f t="shared" si="497"/>
        <v>3.3970733795266685</v>
      </c>
      <c r="Q2300" t="str">
        <f>VLOOKUP(A2300,Haul!F:W,18,FALSE)</f>
        <v>394</v>
      </c>
      <c r="R2300">
        <f t="shared" si="498"/>
        <v>0</v>
      </c>
      <c r="S2300">
        <f t="shared" si="499"/>
        <v>0</v>
      </c>
      <c r="T2300">
        <f t="shared" si="500"/>
        <v>27.074242310407541</v>
      </c>
      <c r="U2300">
        <f t="shared" si="501"/>
        <v>0</v>
      </c>
      <c r="V2300">
        <f t="shared" si="502"/>
        <v>0</v>
      </c>
      <c r="W2300">
        <f t="shared" si="503"/>
        <v>3.3970733795266685</v>
      </c>
    </row>
    <row r="2301" spans="1:23">
      <c r="A2301">
        <v>117</v>
      </c>
      <c r="B2301">
        <v>64</v>
      </c>
      <c r="C2301">
        <v>6</v>
      </c>
      <c r="D2301">
        <f>VLOOKUP(A2301,Haul!F:M,8,FALSE)</f>
        <v>3.6935475000000002E-2</v>
      </c>
      <c r="E2301">
        <v>6</v>
      </c>
      <c r="F2301">
        <v>12</v>
      </c>
      <c r="G2301">
        <v>55</v>
      </c>
      <c r="H2301">
        <f t="shared" si="490"/>
        <v>55</v>
      </c>
      <c r="I2301">
        <f t="shared" si="491"/>
        <v>2</v>
      </c>
      <c r="J2301">
        <f t="shared" si="492"/>
        <v>1</v>
      </c>
      <c r="K2301">
        <f t="shared" si="493"/>
        <v>0</v>
      </c>
      <c r="L2301">
        <f t="shared" si="494"/>
        <v>0</v>
      </c>
      <c r="M2301" s="19" t="s">
        <v>339</v>
      </c>
      <c r="N2301" s="19">
        <f t="shared" si="495"/>
        <v>9.8505080166170073E-2</v>
      </c>
      <c r="O2301">
        <f t="shared" si="496"/>
        <v>27.074242310407541</v>
      </c>
      <c r="P2301">
        <f t="shared" si="497"/>
        <v>2.6669504092250085</v>
      </c>
      <c r="Q2301" t="str">
        <f>VLOOKUP(A2301,Haul!F:W,18,FALSE)</f>
        <v>394</v>
      </c>
      <c r="R2301">
        <f t="shared" si="498"/>
        <v>0</v>
      </c>
      <c r="S2301">
        <f t="shared" si="499"/>
        <v>0</v>
      </c>
      <c r="T2301">
        <f t="shared" si="500"/>
        <v>27.074242310407541</v>
      </c>
      <c r="U2301">
        <f t="shared" si="501"/>
        <v>0</v>
      </c>
      <c r="V2301">
        <f t="shared" si="502"/>
        <v>0</v>
      </c>
      <c r="W2301">
        <f t="shared" si="503"/>
        <v>2.6669504092250085</v>
      </c>
    </row>
    <row r="2302" spans="1:23">
      <c r="A2302">
        <v>117</v>
      </c>
      <c r="B2302">
        <v>64</v>
      </c>
      <c r="C2302">
        <v>6</v>
      </c>
      <c r="D2302">
        <f>VLOOKUP(A2302,Haul!F:M,8,FALSE)</f>
        <v>3.6935475000000002E-2</v>
      </c>
      <c r="E2302">
        <v>7</v>
      </c>
      <c r="F2302">
        <v>12</v>
      </c>
      <c r="G2302">
        <v>61</v>
      </c>
      <c r="H2302">
        <f t="shared" si="490"/>
        <v>65</v>
      </c>
      <c r="I2302">
        <f t="shared" si="491"/>
        <v>2</v>
      </c>
      <c r="J2302">
        <f t="shared" si="492"/>
        <v>1</v>
      </c>
      <c r="K2302">
        <f t="shared" si="493"/>
        <v>0</v>
      </c>
      <c r="L2302">
        <f t="shared" si="494"/>
        <v>0</v>
      </c>
      <c r="M2302" s="19" t="s">
        <v>339</v>
      </c>
      <c r="N2302" s="19">
        <f t="shared" si="495"/>
        <v>0.13137485825650311</v>
      </c>
      <c r="O2302">
        <f t="shared" si="496"/>
        <v>27.074242310407541</v>
      </c>
      <c r="P2302">
        <f t="shared" si="497"/>
        <v>3.55687474593201</v>
      </c>
      <c r="Q2302" t="str">
        <f>VLOOKUP(A2302,Haul!F:W,18,FALSE)</f>
        <v>394</v>
      </c>
      <c r="R2302">
        <f t="shared" si="498"/>
        <v>0</v>
      </c>
      <c r="S2302">
        <f t="shared" si="499"/>
        <v>0</v>
      </c>
      <c r="T2302">
        <f t="shared" si="500"/>
        <v>27.074242310407541</v>
      </c>
      <c r="U2302">
        <f t="shared" si="501"/>
        <v>0</v>
      </c>
      <c r="V2302">
        <f t="shared" si="502"/>
        <v>0</v>
      </c>
      <c r="W2302">
        <f t="shared" si="503"/>
        <v>3.55687474593201</v>
      </c>
    </row>
    <row r="2303" spans="1:23">
      <c r="A2303">
        <v>117</v>
      </c>
      <c r="B2303">
        <v>64</v>
      </c>
      <c r="C2303">
        <v>6</v>
      </c>
      <c r="D2303">
        <f>VLOOKUP(A2303,Haul!F:M,8,FALSE)</f>
        <v>3.6935475000000002E-2</v>
      </c>
      <c r="E2303">
        <v>8</v>
      </c>
      <c r="F2303">
        <v>12</v>
      </c>
      <c r="G2303">
        <v>70</v>
      </c>
      <c r="H2303">
        <f t="shared" si="490"/>
        <v>70</v>
      </c>
      <c r="I2303">
        <f t="shared" si="491"/>
        <v>2</v>
      </c>
      <c r="J2303">
        <f t="shared" si="492"/>
        <v>1</v>
      </c>
      <c r="K2303">
        <f t="shared" si="493"/>
        <v>0</v>
      </c>
      <c r="L2303">
        <f t="shared" si="494"/>
        <v>0</v>
      </c>
      <c r="M2303" s="19" t="s">
        <v>339</v>
      </c>
      <c r="N2303" s="19">
        <f t="shared" si="495"/>
        <v>0.19263164731578469</v>
      </c>
      <c r="O2303">
        <f t="shared" si="496"/>
        <v>27.074242310407541</v>
      </c>
      <c r="P2303">
        <f t="shared" si="497"/>
        <v>5.2153558960805215</v>
      </c>
      <c r="Q2303" t="str">
        <f>VLOOKUP(A2303,Haul!F:W,18,FALSE)</f>
        <v>394</v>
      </c>
      <c r="R2303">
        <f t="shared" si="498"/>
        <v>0</v>
      </c>
      <c r="S2303">
        <f t="shared" si="499"/>
        <v>0</v>
      </c>
      <c r="T2303">
        <f t="shared" si="500"/>
        <v>27.074242310407541</v>
      </c>
      <c r="U2303">
        <f t="shared" si="501"/>
        <v>0</v>
      </c>
      <c r="V2303">
        <f t="shared" si="502"/>
        <v>0</v>
      </c>
      <c r="W2303">
        <f t="shared" si="503"/>
        <v>5.2153558960805215</v>
      </c>
    </row>
    <row r="2304" spans="1:23">
      <c r="A2304">
        <v>117</v>
      </c>
      <c r="B2304">
        <v>64</v>
      </c>
      <c r="C2304">
        <v>6</v>
      </c>
      <c r="D2304">
        <f>VLOOKUP(A2304,Haul!F:M,8,FALSE)</f>
        <v>3.6935475000000002E-2</v>
      </c>
      <c r="E2304">
        <v>9</v>
      </c>
      <c r="F2304">
        <v>12</v>
      </c>
      <c r="G2304">
        <v>50</v>
      </c>
      <c r="H2304">
        <f t="shared" si="490"/>
        <v>50</v>
      </c>
      <c r="I2304">
        <f t="shared" si="491"/>
        <v>2</v>
      </c>
      <c r="J2304">
        <f t="shared" si="492"/>
        <v>1</v>
      </c>
      <c r="K2304">
        <f t="shared" si="493"/>
        <v>0</v>
      </c>
      <c r="L2304">
        <f t="shared" si="494"/>
        <v>0</v>
      </c>
      <c r="M2304" s="19" t="s">
        <v>339</v>
      </c>
      <c r="N2304" s="19">
        <f t="shared" si="495"/>
        <v>7.5569329929123033E-2</v>
      </c>
      <c r="O2304">
        <f t="shared" si="496"/>
        <v>27.074242310407541</v>
      </c>
      <c r="P2304">
        <f t="shared" si="497"/>
        <v>2.0459823497362097</v>
      </c>
      <c r="Q2304" t="str">
        <f>VLOOKUP(A2304,Haul!F:W,18,FALSE)</f>
        <v>394</v>
      </c>
      <c r="R2304">
        <f t="shared" si="498"/>
        <v>0</v>
      </c>
      <c r="S2304">
        <f t="shared" si="499"/>
        <v>0</v>
      </c>
      <c r="T2304">
        <f t="shared" si="500"/>
        <v>27.074242310407541</v>
      </c>
      <c r="U2304">
        <f t="shared" si="501"/>
        <v>0</v>
      </c>
      <c r="V2304">
        <f t="shared" si="502"/>
        <v>0</v>
      </c>
      <c r="W2304">
        <f t="shared" si="503"/>
        <v>2.0459823497362097</v>
      </c>
    </row>
    <row r="2305" spans="1:23">
      <c r="A2305">
        <v>117</v>
      </c>
      <c r="B2305">
        <v>64</v>
      </c>
      <c r="C2305">
        <v>6</v>
      </c>
      <c r="D2305">
        <f>VLOOKUP(A2305,Haul!F:M,8,FALSE)</f>
        <v>3.6935475000000002E-2</v>
      </c>
      <c r="E2305">
        <v>10</v>
      </c>
      <c r="F2305">
        <v>12</v>
      </c>
      <c r="G2305">
        <v>60</v>
      </c>
      <c r="H2305">
        <f t="shared" si="490"/>
        <v>60</v>
      </c>
      <c r="I2305">
        <f t="shared" si="491"/>
        <v>2</v>
      </c>
      <c r="J2305">
        <f t="shared" si="492"/>
        <v>1</v>
      </c>
      <c r="K2305">
        <f t="shared" si="493"/>
        <v>0</v>
      </c>
      <c r="L2305">
        <f t="shared" si="494"/>
        <v>0</v>
      </c>
      <c r="M2305" s="19" t="s">
        <v>339</v>
      </c>
      <c r="N2305" s="19">
        <f t="shared" si="495"/>
        <v>0.12547251888267277</v>
      </c>
      <c r="O2305">
        <f t="shared" si="496"/>
        <v>27.074242310407541</v>
      </c>
      <c r="P2305">
        <f t="shared" si="497"/>
        <v>3.3970733795266685</v>
      </c>
      <c r="Q2305" t="str">
        <f>VLOOKUP(A2305,Haul!F:W,18,FALSE)</f>
        <v>394</v>
      </c>
      <c r="R2305">
        <f t="shared" si="498"/>
        <v>0</v>
      </c>
      <c r="S2305">
        <f t="shared" si="499"/>
        <v>0</v>
      </c>
      <c r="T2305">
        <f t="shared" si="500"/>
        <v>27.074242310407541</v>
      </c>
      <c r="U2305">
        <f t="shared" si="501"/>
        <v>0</v>
      </c>
      <c r="V2305">
        <f t="shared" si="502"/>
        <v>0</v>
      </c>
      <c r="W2305">
        <f t="shared" si="503"/>
        <v>3.3970733795266685</v>
      </c>
    </row>
    <row r="2306" spans="1:23">
      <c r="A2306">
        <v>117</v>
      </c>
      <c r="B2306">
        <v>64</v>
      </c>
      <c r="C2306">
        <v>6</v>
      </c>
      <c r="D2306">
        <f>VLOOKUP(A2306,Haul!F:M,8,FALSE)</f>
        <v>3.6935475000000002E-2</v>
      </c>
      <c r="E2306">
        <v>11</v>
      </c>
      <c r="F2306">
        <v>12</v>
      </c>
      <c r="G2306">
        <v>62</v>
      </c>
      <c r="H2306">
        <f t="shared" si="490"/>
        <v>65</v>
      </c>
      <c r="I2306">
        <f t="shared" si="491"/>
        <v>2</v>
      </c>
      <c r="J2306">
        <f t="shared" si="492"/>
        <v>1</v>
      </c>
      <c r="K2306">
        <f t="shared" si="493"/>
        <v>0</v>
      </c>
      <c r="L2306">
        <f t="shared" si="494"/>
        <v>0</v>
      </c>
      <c r="M2306" s="19" t="s">
        <v>339</v>
      </c>
      <c r="N2306" s="19">
        <f t="shared" si="495"/>
        <v>0.13745206784177813</v>
      </c>
      <c r="O2306">
        <f t="shared" si="496"/>
        <v>27.074242310407541</v>
      </c>
      <c r="P2306">
        <f t="shared" si="497"/>
        <v>3.7214105908148771</v>
      </c>
      <c r="Q2306" t="str">
        <f>VLOOKUP(A2306,Haul!F:W,18,FALSE)</f>
        <v>394</v>
      </c>
      <c r="R2306">
        <f t="shared" si="498"/>
        <v>0</v>
      </c>
      <c r="S2306">
        <f t="shared" si="499"/>
        <v>0</v>
      </c>
      <c r="T2306">
        <f t="shared" si="500"/>
        <v>27.074242310407541</v>
      </c>
      <c r="U2306">
        <f t="shared" si="501"/>
        <v>0</v>
      </c>
      <c r="V2306">
        <f t="shared" si="502"/>
        <v>0</v>
      </c>
      <c r="W2306">
        <f t="shared" si="503"/>
        <v>3.7214105908148771</v>
      </c>
    </row>
    <row r="2307" spans="1:23">
      <c r="A2307">
        <v>117</v>
      </c>
      <c r="B2307">
        <v>64</v>
      </c>
      <c r="C2307">
        <v>6</v>
      </c>
      <c r="D2307">
        <f>VLOOKUP(A2307,Haul!F:M,8,FALSE)</f>
        <v>3.6935475000000002E-2</v>
      </c>
      <c r="E2307">
        <v>12</v>
      </c>
      <c r="F2307">
        <v>12</v>
      </c>
      <c r="G2307">
        <v>53</v>
      </c>
      <c r="H2307">
        <f t="shared" ref="H2307:H2370" si="504">ROUNDUP(G2307/5,0)*5</f>
        <v>55</v>
      </c>
      <c r="I2307">
        <f t="shared" ref="I2307:I2370" si="505">IF(F2307=11, 1,2)</f>
        <v>2</v>
      </c>
      <c r="J2307">
        <f t="shared" ref="J2307:J2370" si="506">IF(I2307=2,1,0)</f>
        <v>1</v>
      </c>
      <c r="K2307">
        <f t="shared" ref="K2307:K2370" si="507">1*($I2307=1)*($G2307&gt;=107)</f>
        <v>0</v>
      </c>
      <c r="L2307">
        <f t="shared" ref="L2307:L2370" si="508">1*($I2307=1)*($G2307&gt;=124)</f>
        <v>0</v>
      </c>
      <c r="M2307" s="19" t="s">
        <v>339</v>
      </c>
      <c r="N2307" s="19">
        <f t="shared" ref="N2307:N2370" si="509">IF(I2307=1, (0.0002988*G2307^3.135)/1000, (0.001424*G2307^2.781)/1000)</f>
        <v>8.8863043337243444E-2</v>
      </c>
      <c r="O2307">
        <f t="shared" ref="O2307:O2370" si="510">1/D2307</f>
        <v>27.074242310407541</v>
      </c>
      <c r="P2307">
        <f t="shared" ref="P2307:P2370" si="511">N2307*O2307</f>
        <v>2.4058995677527752</v>
      </c>
      <c r="Q2307" t="str">
        <f>VLOOKUP(A2307,Haul!F:W,18,FALSE)</f>
        <v>394</v>
      </c>
      <c r="R2307">
        <f t="shared" ref="R2307:R2370" si="512">K2307*O2307</f>
        <v>0</v>
      </c>
      <c r="S2307">
        <f t="shared" ref="S2307:S2370" si="513">L2307*O2307</f>
        <v>0</v>
      </c>
      <c r="T2307">
        <f t="shared" ref="T2307:T2370" si="514">J2307*O2307</f>
        <v>27.074242310407541</v>
      </c>
      <c r="U2307">
        <f t="shared" ref="U2307:U2370" si="515">N2307*R2307</f>
        <v>0</v>
      </c>
      <c r="V2307">
        <f t="shared" ref="V2307:V2370" si="516">N2307*S2307</f>
        <v>0</v>
      </c>
      <c r="W2307">
        <f t="shared" ref="W2307:W2370" si="517">N2307*T2307</f>
        <v>2.4058995677527752</v>
      </c>
    </row>
    <row r="2308" spans="1:23">
      <c r="A2308">
        <v>117</v>
      </c>
      <c r="B2308">
        <v>64</v>
      </c>
      <c r="C2308">
        <v>6</v>
      </c>
      <c r="D2308">
        <f>VLOOKUP(A2308,Haul!F:M,8,FALSE)</f>
        <v>3.6935475000000002E-2</v>
      </c>
      <c r="E2308">
        <v>13</v>
      </c>
      <c r="F2308">
        <v>12</v>
      </c>
      <c r="G2308">
        <v>60</v>
      </c>
      <c r="H2308">
        <f t="shared" si="504"/>
        <v>60</v>
      </c>
      <c r="I2308">
        <f t="shared" si="505"/>
        <v>2</v>
      </c>
      <c r="J2308">
        <f t="shared" si="506"/>
        <v>1</v>
      </c>
      <c r="K2308">
        <f t="shared" si="507"/>
        <v>0</v>
      </c>
      <c r="L2308">
        <f t="shared" si="508"/>
        <v>0</v>
      </c>
      <c r="M2308" s="19" t="s">
        <v>339</v>
      </c>
      <c r="N2308" s="19">
        <f t="shared" si="509"/>
        <v>0.12547251888267277</v>
      </c>
      <c r="O2308">
        <f t="shared" si="510"/>
        <v>27.074242310407541</v>
      </c>
      <c r="P2308">
        <f t="shared" si="511"/>
        <v>3.3970733795266685</v>
      </c>
      <c r="Q2308" t="str">
        <f>VLOOKUP(A2308,Haul!F:W,18,FALSE)</f>
        <v>394</v>
      </c>
      <c r="R2308">
        <f t="shared" si="512"/>
        <v>0</v>
      </c>
      <c r="S2308">
        <f t="shared" si="513"/>
        <v>0</v>
      </c>
      <c r="T2308">
        <f t="shared" si="514"/>
        <v>27.074242310407541</v>
      </c>
      <c r="U2308">
        <f t="shared" si="515"/>
        <v>0</v>
      </c>
      <c r="V2308">
        <f t="shared" si="516"/>
        <v>0</v>
      </c>
      <c r="W2308">
        <f t="shared" si="517"/>
        <v>3.3970733795266685</v>
      </c>
    </row>
    <row r="2309" spans="1:23">
      <c r="A2309">
        <v>117</v>
      </c>
      <c r="B2309">
        <v>64</v>
      </c>
      <c r="C2309">
        <v>6</v>
      </c>
      <c r="D2309">
        <f>VLOOKUP(A2309,Haul!F:M,8,FALSE)</f>
        <v>3.6935475000000002E-2</v>
      </c>
      <c r="E2309">
        <v>14</v>
      </c>
      <c r="F2309">
        <v>12</v>
      </c>
      <c r="G2309">
        <v>63</v>
      </c>
      <c r="H2309">
        <f t="shared" si="504"/>
        <v>65</v>
      </c>
      <c r="I2309">
        <f t="shared" si="505"/>
        <v>2</v>
      </c>
      <c r="J2309">
        <f t="shared" si="506"/>
        <v>1</v>
      </c>
      <c r="K2309">
        <f t="shared" si="507"/>
        <v>0</v>
      </c>
      <c r="L2309">
        <f t="shared" si="508"/>
        <v>0</v>
      </c>
      <c r="M2309" s="19" t="s">
        <v>339</v>
      </c>
      <c r="N2309" s="19">
        <f t="shared" si="509"/>
        <v>0.14370638257975787</v>
      </c>
      <c r="O2309">
        <f t="shared" si="510"/>
        <v>27.074242310407541</v>
      </c>
      <c r="P2309">
        <f t="shared" si="511"/>
        <v>3.8907414235164941</v>
      </c>
      <c r="Q2309" t="str">
        <f>VLOOKUP(A2309,Haul!F:W,18,FALSE)</f>
        <v>394</v>
      </c>
      <c r="R2309">
        <f t="shared" si="512"/>
        <v>0</v>
      </c>
      <c r="S2309">
        <f t="shared" si="513"/>
        <v>0</v>
      </c>
      <c r="T2309">
        <f t="shared" si="514"/>
        <v>27.074242310407541</v>
      </c>
      <c r="U2309">
        <f t="shared" si="515"/>
        <v>0</v>
      </c>
      <c r="V2309">
        <f t="shared" si="516"/>
        <v>0</v>
      </c>
      <c r="W2309">
        <f t="shared" si="517"/>
        <v>3.8907414235164941</v>
      </c>
    </row>
    <row r="2310" spans="1:23">
      <c r="A2310">
        <v>117</v>
      </c>
      <c r="B2310">
        <v>64</v>
      </c>
      <c r="C2310">
        <v>6</v>
      </c>
      <c r="D2310">
        <f>VLOOKUP(A2310,Haul!F:M,8,FALSE)</f>
        <v>3.6935475000000002E-2</v>
      </c>
      <c r="E2310">
        <v>15</v>
      </c>
      <c r="F2310">
        <v>12</v>
      </c>
      <c r="G2310">
        <v>65</v>
      </c>
      <c r="H2310">
        <f t="shared" si="504"/>
        <v>65</v>
      </c>
      <c r="I2310">
        <f t="shared" si="505"/>
        <v>2</v>
      </c>
      <c r="J2310">
        <f t="shared" si="506"/>
        <v>1</v>
      </c>
      <c r="K2310">
        <f t="shared" si="507"/>
        <v>0</v>
      </c>
      <c r="L2310">
        <f t="shared" si="508"/>
        <v>0</v>
      </c>
      <c r="M2310" s="19" t="s">
        <v>339</v>
      </c>
      <c r="N2310" s="19">
        <f t="shared" si="509"/>
        <v>0.15675522802484174</v>
      </c>
      <c r="O2310">
        <f t="shared" si="510"/>
        <v>27.074242310407541</v>
      </c>
      <c r="P2310">
        <f t="shared" si="511"/>
        <v>4.2440290269677519</v>
      </c>
      <c r="Q2310" t="str">
        <f>VLOOKUP(A2310,Haul!F:W,18,FALSE)</f>
        <v>394</v>
      </c>
      <c r="R2310">
        <f t="shared" si="512"/>
        <v>0</v>
      </c>
      <c r="S2310">
        <f t="shared" si="513"/>
        <v>0</v>
      </c>
      <c r="T2310">
        <f t="shared" si="514"/>
        <v>27.074242310407541</v>
      </c>
      <c r="U2310">
        <f t="shared" si="515"/>
        <v>0</v>
      </c>
      <c r="V2310">
        <f t="shared" si="516"/>
        <v>0</v>
      </c>
      <c r="W2310">
        <f t="shared" si="517"/>
        <v>4.2440290269677519</v>
      </c>
    </row>
    <row r="2311" spans="1:23">
      <c r="A2311">
        <v>117</v>
      </c>
      <c r="B2311">
        <v>64</v>
      </c>
      <c r="C2311">
        <v>6</v>
      </c>
      <c r="D2311">
        <f>VLOOKUP(A2311,Haul!F:M,8,FALSE)</f>
        <v>3.6935475000000002E-2</v>
      </c>
      <c r="E2311">
        <v>16</v>
      </c>
      <c r="F2311">
        <v>12</v>
      </c>
      <c r="G2311">
        <v>55</v>
      </c>
      <c r="H2311">
        <f t="shared" si="504"/>
        <v>55</v>
      </c>
      <c r="I2311">
        <f t="shared" si="505"/>
        <v>2</v>
      </c>
      <c r="J2311">
        <f t="shared" si="506"/>
        <v>1</v>
      </c>
      <c r="K2311">
        <f t="shared" si="507"/>
        <v>0</v>
      </c>
      <c r="L2311">
        <f t="shared" si="508"/>
        <v>0</v>
      </c>
      <c r="M2311" s="19" t="s">
        <v>339</v>
      </c>
      <c r="N2311" s="19">
        <f t="shared" si="509"/>
        <v>9.8505080166170073E-2</v>
      </c>
      <c r="O2311">
        <f t="shared" si="510"/>
        <v>27.074242310407541</v>
      </c>
      <c r="P2311">
        <f t="shared" si="511"/>
        <v>2.6669504092250085</v>
      </c>
      <c r="Q2311" t="str">
        <f>VLOOKUP(A2311,Haul!F:W,18,FALSE)</f>
        <v>394</v>
      </c>
      <c r="R2311">
        <f t="shared" si="512"/>
        <v>0</v>
      </c>
      <c r="S2311">
        <f t="shared" si="513"/>
        <v>0</v>
      </c>
      <c r="T2311">
        <f t="shared" si="514"/>
        <v>27.074242310407541</v>
      </c>
      <c r="U2311">
        <f t="shared" si="515"/>
        <v>0</v>
      </c>
      <c r="V2311">
        <f t="shared" si="516"/>
        <v>0</v>
      </c>
      <c r="W2311">
        <f t="shared" si="517"/>
        <v>2.6669504092250085</v>
      </c>
    </row>
    <row r="2312" spans="1:23">
      <c r="A2312">
        <v>117</v>
      </c>
      <c r="B2312">
        <v>64</v>
      </c>
      <c r="C2312">
        <v>6</v>
      </c>
      <c r="D2312">
        <f>VLOOKUP(A2312,Haul!F:M,8,FALSE)</f>
        <v>3.6935475000000002E-2</v>
      </c>
      <c r="E2312">
        <v>17</v>
      </c>
      <c r="F2312">
        <v>12</v>
      </c>
      <c r="G2312">
        <v>54</v>
      </c>
      <c r="H2312">
        <f t="shared" si="504"/>
        <v>55</v>
      </c>
      <c r="I2312">
        <f t="shared" si="505"/>
        <v>2</v>
      </c>
      <c r="J2312">
        <f t="shared" si="506"/>
        <v>1</v>
      </c>
      <c r="K2312">
        <f t="shared" si="507"/>
        <v>0</v>
      </c>
      <c r="L2312">
        <f t="shared" si="508"/>
        <v>0</v>
      </c>
      <c r="M2312" s="19" t="s">
        <v>339</v>
      </c>
      <c r="N2312" s="19">
        <f t="shared" si="509"/>
        <v>9.3604566295591302E-2</v>
      </c>
      <c r="O2312">
        <f t="shared" si="510"/>
        <v>27.074242310407541</v>
      </c>
      <c r="P2312">
        <f t="shared" si="511"/>
        <v>2.5342727092474457</v>
      </c>
      <c r="Q2312" t="str">
        <f>VLOOKUP(A2312,Haul!F:W,18,FALSE)</f>
        <v>394</v>
      </c>
      <c r="R2312">
        <f t="shared" si="512"/>
        <v>0</v>
      </c>
      <c r="S2312">
        <f t="shared" si="513"/>
        <v>0</v>
      </c>
      <c r="T2312">
        <f t="shared" si="514"/>
        <v>27.074242310407541</v>
      </c>
      <c r="U2312">
        <f t="shared" si="515"/>
        <v>0</v>
      </c>
      <c r="V2312">
        <f t="shared" si="516"/>
        <v>0</v>
      </c>
      <c r="W2312">
        <f t="shared" si="517"/>
        <v>2.5342727092474457</v>
      </c>
    </row>
    <row r="2313" spans="1:23">
      <c r="A2313">
        <v>117</v>
      </c>
      <c r="B2313">
        <v>64</v>
      </c>
      <c r="C2313">
        <v>6</v>
      </c>
      <c r="D2313">
        <f>VLOOKUP(A2313,Haul!F:M,8,FALSE)</f>
        <v>3.6935475000000002E-2</v>
      </c>
      <c r="E2313">
        <v>18</v>
      </c>
      <c r="F2313">
        <v>12</v>
      </c>
      <c r="G2313">
        <v>52</v>
      </c>
      <c r="H2313">
        <f t="shared" si="504"/>
        <v>55</v>
      </c>
      <c r="I2313">
        <f t="shared" si="505"/>
        <v>2</v>
      </c>
      <c r="J2313">
        <f t="shared" si="506"/>
        <v>1</v>
      </c>
      <c r="K2313">
        <f t="shared" si="507"/>
        <v>0</v>
      </c>
      <c r="L2313">
        <f t="shared" si="508"/>
        <v>0</v>
      </c>
      <c r="M2313" s="19" t="s">
        <v>339</v>
      </c>
      <c r="N2313" s="19">
        <f t="shared" si="509"/>
        <v>8.4278207083991113E-2</v>
      </c>
      <c r="O2313">
        <f t="shared" si="510"/>
        <v>27.074242310407541</v>
      </c>
      <c r="P2313">
        <f t="shared" si="511"/>
        <v>2.281768600078681</v>
      </c>
      <c r="Q2313" t="str">
        <f>VLOOKUP(A2313,Haul!F:W,18,FALSE)</f>
        <v>394</v>
      </c>
      <c r="R2313">
        <f t="shared" si="512"/>
        <v>0</v>
      </c>
      <c r="S2313">
        <f t="shared" si="513"/>
        <v>0</v>
      </c>
      <c r="T2313">
        <f t="shared" si="514"/>
        <v>27.074242310407541</v>
      </c>
      <c r="U2313">
        <f t="shared" si="515"/>
        <v>0</v>
      </c>
      <c r="V2313">
        <f t="shared" si="516"/>
        <v>0</v>
      </c>
      <c r="W2313">
        <f t="shared" si="517"/>
        <v>2.281768600078681</v>
      </c>
    </row>
    <row r="2314" spans="1:23">
      <c r="A2314">
        <v>117</v>
      </c>
      <c r="B2314">
        <v>64</v>
      </c>
      <c r="C2314">
        <v>6</v>
      </c>
      <c r="D2314">
        <f>VLOOKUP(A2314,Haul!F:M,8,FALSE)</f>
        <v>3.6935475000000002E-2</v>
      </c>
      <c r="E2314">
        <v>19</v>
      </c>
      <c r="F2314">
        <v>12</v>
      </c>
      <c r="G2314">
        <v>57</v>
      </c>
      <c r="H2314">
        <f t="shared" si="504"/>
        <v>60</v>
      </c>
      <c r="I2314">
        <f t="shared" si="505"/>
        <v>2</v>
      </c>
      <c r="J2314">
        <f t="shared" si="506"/>
        <v>1</v>
      </c>
      <c r="K2314">
        <f t="shared" si="507"/>
        <v>0</v>
      </c>
      <c r="L2314">
        <f t="shared" si="508"/>
        <v>0</v>
      </c>
      <c r="M2314" s="19" t="s">
        <v>339</v>
      </c>
      <c r="N2314" s="19">
        <f t="shared" si="509"/>
        <v>0.10879225104314669</v>
      </c>
      <c r="O2314">
        <f t="shared" si="510"/>
        <v>27.074242310407541</v>
      </c>
      <c r="P2314">
        <f t="shared" si="511"/>
        <v>2.9454677662368409</v>
      </c>
      <c r="Q2314" t="str">
        <f>VLOOKUP(A2314,Haul!F:W,18,FALSE)</f>
        <v>394</v>
      </c>
      <c r="R2314">
        <f t="shared" si="512"/>
        <v>0</v>
      </c>
      <c r="S2314">
        <f t="shared" si="513"/>
        <v>0</v>
      </c>
      <c r="T2314">
        <f t="shared" si="514"/>
        <v>27.074242310407541</v>
      </c>
      <c r="U2314">
        <f t="shared" si="515"/>
        <v>0</v>
      </c>
      <c r="V2314">
        <f t="shared" si="516"/>
        <v>0</v>
      </c>
      <c r="W2314">
        <f t="shared" si="517"/>
        <v>2.9454677662368409</v>
      </c>
    </row>
    <row r="2315" spans="1:23">
      <c r="A2315">
        <v>117</v>
      </c>
      <c r="B2315">
        <v>64</v>
      </c>
      <c r="C2315">
        <v>6</v>
      </c>
      <c r="D2315">
        <f>VLOOKUP(A2315,Haul!F:M,8,FALSE)</f>
        <v>3.6935475000000002E-2</v>
      </c>
      <c r="E2315">
        <v>20</v>
      </c>
      <c r="F2315">
        <v>12</v>
      </c>
      <c r="G2315">
        <v>58</v>
      </c>
      <c r="H2315">
        <f t="shared" si="504"/>
        <v>60</v>
      </c>
      <c r="I2315">
        <f t="shared" si="505"/>
        <v>2</v>
      </c>
      <c r="J2315">
        <f t="shared" si="506"/>
        <v>1</v>
      </c>
      <c r="K2315">
        <f t="shared" si="507"/>
        <v>0</v>
      </c>
      <c r="L2315">
        <f t="shared" si="508"/>
        <v>0</v>
      </c>
      <c r="M2315" s="19" t="s">
        <v>339</v>
      </c>
      <c r="N2315" s="19">
        <f t="shared" si="509"/>
        <v>0.11418347064531877</v>
      </c>
      <c r="O2315">
        <f t="shared" si="510"/>
        <v>27.074242310407541</v>
      </c>
      <c r="P2315">
        <f t="shared" si="511"/>
        <v>3.091430952094667</v>
      </c>
      <c r="Q2315" t="str">
        <f>VLOOKUP(A2315,Haul!F:W,18,FALSE)</f>
        <v>394</v>
      </c>
      <c r="R2315">
        <f t="shared" si="512"/>
        <v>0</v>
      </c>
      <c r="S2315">
        <f t="shared" si="513"/>
        <v>0</v>
      </c>
      <c r="T2315">
        <f t="shared" si="514"/>
        <v>27.074242310407541</v>
      </c>
      <c r="U2315">
        <f t="shared" si="515"/>
        <v>0</v>
      </c>
      <c r="V2315">
        <f t="shared" si="516"/>
        <v>0</v>
      </c>
      <c r="W2315">
        <f t="shared" si="517"/>
        <v>3.091430952094667</v>
      </c>
    </row>
    <row r="2316" spans="1:23">
      <c r="A2316">
        <v>117</v>
      </c>
      <c r="B2316">
        <v>64</v>
      </c>
      <c r="C2316">
        <v>6</v>
      </c>
      <c r="D2316">
        <f>VLOOKUP(A2316,Haul!F:M,8,FALSE)</f>
        <v>3.6935475000000002E-2</v>
      </c>
      <c r="E2316">
        <v>21</v>
      </c>
      <c r="F2316">
        <v>12</v>
      </c>
      <c r="G2316">
        <v>49</v>
      </c>
      <c r="H2316">
        <f t="shared" si="504"/>
        <v>50</v>
      </c>
      <c r="I2316">
        <f t="shared" si="505"/>
        <v>2</v>
      </c>
      <c r="J2316">
        <f t="shared" si="506"/>
        <v>1</v>
      </c>
      <c r="K2316">
        <f t="shared" si="507"/>
        <v>0</v>
      </c>
      <c r="L2316">
        <f t="shared" si="508"/>
        <v>0</v>
      </c>
      <c r="M2316" s="19" t="s">
        <v>339</v>
      </c>
      <c r="N2316" s="19">
        <f t="shared" si="509"/>
        <v>7.1440631995687828E-2</v>
      </c>
      <c r="O2316">
        <f t="shared" si="510"/>
        <v>27.074242310407541</v>
      </c>
      <c r="P2316">
        <f t="shared" si="511"/>
        <v>1.9342009814599062</v>
      </c>
      <c r="Q2316" t="str">
        <f>VLOOKUP(A2316,Haul!F:W,18,FALSE)</f>
        <v>394</v>
      </c>
      <c r="R2316">
        <f t="shared" si="512"/>
        <v>0</v>
      </c>
      <c r="S2316">
        <f t="shared" si="513"/>
        <v>0</v>
      </c>
      <c r="T2316">
        <f t="shared" si="514"/>
        <v>27.074242310407541</v>
      </c>
      <c r="U2316">
        <f t="shared" si="515"/>
        <v>0</v>
      </c>
      <c r="V2316">
        <f t="shared" si="516"/>
        <v>0</v>
      </c>
      <c r="W2316">
        <f t="shared" si="517"/>
        <v>1.9342009814599062</v>
      </c>
    </row>
    <row r="2317" spans="1:23">
      <c r="A2317">
        <v>117</v>
      </c>
      <c r="B2317">
        <v>64</v>
      </c>
      <c r="C2317">
        <v>6</v>
      </c>
      <c r="D2317">
        <f>VLOOKUP(A2317,Haul!F:M,8,FALSE)</f>
        <v>3.6935475000000002E-2</v>
      </c>
      <c r="E2317">
        <v>22</v>
      </c>
      <c r="F2317">
        <v>12</v>
      </c>
      <c r="G2317">
        <v>69</v>
      </c>
      <c r="H2317">
        <f t="shared" si="504"/>
        <v>70</v>
      </c>
      <c r="I2317">
        <f t="shared" si="505"/>
        <v>2</v>
      </c>
      <c r="J2317">
        <f t="shared" si="506"/>
        <v>1</v>
      </c>
      <c r="K2317">
        <f t="shared" si="507"/>
        <v>0</v>
      </c>
      <c r="L2317">
        <f t="shared" si="508"/>
        <v>0</v>
      </c>
      <c r="M2317" s="19" t="s">
        <v>339</v>
      </c>
      <c r="N2317" s="19">
        <f t="shared" si="509"/>
        <v>0.18507566163754574</v>
      </c>
      <c r="O2317">
        <f t="shared" si="510"/>
        <v>27.074242310407541</v>
      </c>
      <c r="P2317">
        <f t="shared" si="511"/>
        <v>5.0107833089339104</v>
      </c>
      <c r="Q2317" t="str">
        <f>VLOOKUP(A2317,Haul!F:W,18,FALSE)</f>
        <v>394</v>
      </c>
      <c r="R2317">
        <f t="shared" si="512"/>
        <v>0</v>
      </c>
      <c r="S2317">
        <f t="shared" si="513"/>
        <v>0</v>
      </c>
      <c r="T2317">
        <f t="shared" si="514"/>
        <v>27.074242310407541</v>
      </c>
      <c r="U2317">
        <f t="shared" si="515"/>
        <v>0</v>
      </c>
      <c r="V2317">
        <f t="shared" si="516"/>
        <v>0</v>
      </c>
      <c r="W2317">
        <f t="shared" si="517"/>
        <v>5.0107833089339104</v>
      </c>
    </row>
    <row r="2318" spans="1:23">
      <c r="A2318">
        <v>117</v>
      </c>
      <c r="B2318">
        <v>64</v>
      </c>
      <c r="C2318">
        <v>6</v>
      </c>
      <c r="D2318">
        <f>VLOOKUP(A2318,Haul!F:M,8,FALSE)</f>
        <v>3.6935475000000002E-2</v>
      </c>
      <c r="E2318">
        <v>23</v>
      </c>
      <c r="F2318">
        <v>12</v>
      </c>
      <c r="G2318">
        <v>71</v>
      </c>
      <c r="H2318">
        <f t="shared" si="504"/>
        <v>75</v>
      </c>
      <c r="I2318">
        <f t="shared" si="505"/>
        <v>2</v>
      </c>
      <c r="J2318">
        <f t="shared" si="506"/>
        <v>1</v>
      </c>
      <c r="K2318">
        <f t="shared" si="507"/>
        <v>0</v>
      </c>
      <c r="L2318">
        <f t="shared" si="508"/>
        <v>0</v>
      </c>
      <c r="M2318" s="19" t="s">
        <v>339</v>
      </c>
      <c r="N2318" s="19">
        <f t="shared" si="509"/>
        <v>0.20038234610854688</v>
      </c>
      <c r="O2318">
        <f t="shared" si="510"/>
        <v>27.074242310407541</v>
      </c>
      <c r="P2318">
        <f t="shared" si="511"/>
        <v>5.4252001932707481</v>
      </c>
      <c r="Q2318" t="str">
        <f>VLOOKUP(A2318,Haul!F:W,18,FALSE)</f>
        <v>394</v>
      </c>
      <c r="R2318">
        <f t="shared" si="512"/>
        <v>0</v>
      </c>
      <c r="S2318">
        <f t="shared" si="513"/>
        <v>0</v>
      </c>
      <c r="T2318">
        <f t="shared" si="514"/>
        <v>27.074242310407541</v>
      </c>
      <c r="U2318">
        <f t="shared" si="515"/>
        <v>0</v>
      </c>
      <c r="V2318">
        <f t="shared" si="516"/>
        <v>0</v>
      </c>
      <c r="W2318">
        <f t="shared" si="517"/>
        <v>5.4252001932707481</v>
      </c>
    </row>
    <row r="2319" spans="1:23">
      <c r="A2319">
        <v>117</v>
      </c>
      <c r="B2319">
        <v>64</v>
      </c>
      <c r="C2319">
        <v>6</v>
      </c>
      <c r="D2319">
        <f>VLOOKUP(A2319,Haul!F:M,8,FALSE)</f>
        <v>3.6935475000000002E-2</v>
      </c>
      <c r="E2319">
        <v>24</v>
      </c>
      <c r="F2319">
        <v>12</v>
      </c>
      <c r="G2319">
        <v>71</v>
      </c>
      <c r="H2319">
        <f t="shared" si="504"/>
        <v>75</v>
      </c>
      <c r="I2319">
        <f t="shared" si="505"/>
        <v>2</v>
      </c>
      <c r="J2319">
        <f t="shared" si="506"/>
        <v>1</v>
      </c>
      <c r="K2319">
        <f t="shared" si="507"/>
        <v>0</v>
      </c>
      <c r="L2319">
        <f t="shared" si="508"/>
        <v>0</v>
      </c>
      <c r="M2319" s="19" t="s">
        <v>339</v>
      </c>
      <c r="N2319" s="19">
        <f t="shared" si="509"/>
        <v>0.20038234610854688</v>
      </c>
      <c r="O2319">
        <f t="shared" si="510"/>
        <v>27.074242310407541</v>
      </c>
      <c r="P2319">
        <f t="shared" si="511"/>
        <v>5.4252001932707481</v>
      </c>
      <c r="Q2319" t="str">
        <f>VLOOKUP(A2319,Haul!F:W,18,FALSE)</f>
        <v>394</v>
      </c>
      <c r="R2319">
        <f t="shared" si="512"/>
        <v>0</v>
      </c>
      <c r="S2319">
        <f t="shared" si="513"/>
        <v>0</v>
      </c>
      <c r="T2319">
        <f t="shared" si="514"/>
        <v>27.074242310407541</v>
      </c>
      <c r="U2319">
        <f t="shared" si="515"/>
        <v>0</v>
      </c>
      <c r="V2319">
        <f t="shared" si="516"/>
        <v>0</v>
      </c>
      <c r="W2319">
        <f t="shared" si="517"/>
        <v>5.4252001932707481</v>
      </c>
    </row>
    <row r="2320" spans="1:23">
      <c r="A2320">
        <v>117</v>
      </c>
      <c r="B2320">
        <v>64</v>
      </c>
      <c r="C2320">
        <v>6</v>
      </c>
      <c r="D2320">
        <f>VLOOKUP(A2320,Haul!F:M,8,FALSE)</f>
        <v>3.6935475000000002E-2</v>
      </c>
      <c r="E2320">
        <v>25</v>
      </c>
      <c r="F2320">
        <v>12</v>
      </c>
      <c r="G2320">
        <v>62</v>
      </c>
      <c r="H2320">
        <f t="shared" si="504"/>
        <v>65</v>
      </c>
      <c r="I2320">
        <f t="shared" si="505"/>
        <v>2</v>
      </c>
      <c r="J2320">
        <f t="shared" si="506"/>
        <v>1</v>
      </c>
      <c r="K2320">
        <f t="shared" si="507"/>
        <v>0</v>
      </c>
      <c r="L2320">
        <f t="shared" si="508"/>
        <v>0</v>
      </c>
      <c r="M2320" s="19" t="s">
        <v>339</v>
      </c>
      <c r="N2320" s="19">
        <f t="shared" si="509"/>
        <v>0.13745206784177813</v>
      </c>
      <c r="O2320">
        <f t="shared" si="510"/>
        <v>27.074242310407541</v>
      </c>
      <c r="P2320">
        <f t="shared" si="511"/>
        <v>3.7214105908148771</v>
      </c>
      <c r="Q2320" t="str">
        <f>VLOOKUP(A2320,Haul!F:W,18,FALSE)</f>
        <v>394</v>
      </c>
      <c r="R2320">
        <f t="shared" si="512"/>
        <v>0</v>
      </c>
      <c r="S2320">
        <f t="shared" si="513"/>
        <v>0</v>
      </c>
      <c r="T2320">
        <f t="shared" si="514"/>
        <v>27.074242310407541</v>
      </c>
      <c r="U2320">
        <f t="shared" si="515"/>
        <v>0</v>
      </c>
      <c r="V2320">
        <f t="shared" si="516"/>
        <v>0</v>
      </c>
      <c r="W2320">
        <f t="shared" si="517"/>
        <v>3.7214105908148771</v>
      </c>
    </row>
    <row r="2321" spans="1:23">
      <c r="A2321">
        <v>117</v>
      </c>
      <c r="B2321">
        <v>64</v>
      </c>
      <c r="C2321">
        <v>6</v>
      </c>
      <c r="D2321">
        <f>VLOOKUP(A2321,Haul!F:M,8,FALSE)</f>
        <v>3.6935475000000002E-2</v>
      </c>
      <c r="E2321">
        <v>26</v>
      </c>
      <c r="F2321">
        <v>12</v>
      </c>
      <c r="G2321">
        <v>57</v>
      </c>
      <c r="H2321">
        <f t="shared" si="504"/>
        <v>60</v>
      </c>
      <c r="I2321">
        <f t="shared" si="505"/>
        <v>2</v>
      </c>
      <c r="J2321">
        <f t="shared" si="506"/>
        <v>1</v>
      </c>
      <c r="K2321">
        <f t="shared" si="507"/>
        <v>0</v>
      </c>
      <c r="L2321">
        <f t="shared" si="508"/>
        <v>0</v>
      </c>
      <c r="M2321" s="19" t="s">
        <v>339</v>
      </c>
      <c r="N2321" s="19">
        <f t="shared" si="509"/>
        <v>0.10879225104314669</v>
      </c>
      <c r="O2321">
        <f t="shared" si="510"/>
        <v>27.074242310407541</v>
      </c>
      <c r="P2321">
        <f t="shared" si="511"/>
        <v>2.9454677662368409</v>
      </c>
      <c r="Q2321" t="str">
        <f>VLOOKUP(A2321,Haul!F:W,18,FALSE)</f>
        <v>394</v>
      </c>
      <c r="R2321">
        <f t="shared" si="512"/>
        <v>0</v>
      </c>
      <c r="S2321">
        <f t="shared" si="513"/>
        <v>0</v>
      </c>
      <c r="T2321">
        <f t="shared" si="514"/>
        <v>27.074242310407541</v>
      </c>
      <c r="U2321">
        <f t="shared" si="515"/>
        <v>0</v>
      </c>
      <c r="V2321">
        <f t="shared" si="516"/>
        <v>0</v>
      </c>
      <c r="W2321">
        <f t="shared" si="517"/>
        <v>2.9454677662368409</v>
      </c>
    </row>
    <row r="2322" spans="1:23">
      <c r="A2322">
        <v>117</v>
      </c>
      <c r="B2322">
        <v>64</v>
      </c>
      <c r="C2322">
        <v>6</v>
      </c>
      <c r="D2322">
        <f>VLOOKUP(A2322,Haul!F:M,8,FALSE)</f>
        <v>3.6935475000000002E-2</v>
      </c>
      <c r="E2322">
        <v>27</v>
      </c>
      <c r="F2322">
        <v>12</v>
      </c>
      <c r="G2322">
        <v>58</v>
      </c>
      <c r="H2322">
        <f t="shared" si="504"/>
        <v>60</v>
      </c>
      <c r="I2322">
        <f t="shared" si="505"/>
        <v>2</v>
      </c>
      <c r="J2322">
        <f t="shared" si="506"/>
        <v>1</v>
      </c>
      <c r="K2322">
        <f t="shared" si="507"/>
        <v>0</v>
      </c>
      <c r="L2322">
        <f t="shared" si="508"/>
        <v>0</v>
      </c>
      <c r="M2322" s="19" t="s">
        <v>339</v>
      </c>
      <c r="N2322" s="19">
        <f t="shared" si="509"/>
        <v>0.11418347064531877</v>
      </c>
      <c r="O2322">
        <f t="shared" si="510"/>
        <v>27.074242310407541</v>
      </c>
      <c r="P2322">
        <f t="shared" si="511"/>
        <v>3.091430952094667</v>
      </c>
      <c r="Q2322" t="str">
        <f>VLOOKUP(A2322,Haul!F:W,18,FALSE)</f>
        <v>394</v>
      </c>
      <c r="R2322">
        <f t="shared" si="512"/>
        <v>0</v>
      </c>
      <c r="S2322">
        <f t="shared" si="513"/>
        <v>0</v>
      </c>
      <c r="T2322">
        <f t="shared" si="514"/>
        <v>27.074242310407541</v>
      </c>
      <c r="U2322">
        <f t="shared" si="515"/>
        <v>0</v>
      </c>
      <c r="V2322">
        <f t="shared" si="516"/>
        <v>0</v>
      </c>
      <c r="W2322">
        <f t="shared" si="517"/>
        <v>3.091430952094667</v>
      </c>
    </row>
    <row r="2323" spans="1:23">
      <c r="A2323">
        <v>117</v>
      </c>
      <c r="B2323">
        <v>64</v>
      </c>
      <c r="C2323">
        <v>6</v>
      </c>
      <c r="D2323">
        <f>VLOOKUP(A2323,Haul!F:M,8,FALSE)</f>
        <v>3.6935475000000002E-2</v>
      </c>
      <c r="E2323">
        <v>28</v>
      </c>
      <c r="F2323">
        <v>12</v>
      </c>
      <c r="G2323">
        <v>72</v>
      </c>
      <c r="H2323">
        <f t="shared" si="504"/>
        <v>75</v>
      </c>
      <c r="I2323">
        <f t="shared" si="505"/>
        <v>2</v>
      </c>
      <c r="J2323">
        <f t="shared" si="506"/>
        <v>1</v>
      </c>
      <c r="K2323">
        <f t="shared" si="507"/>
        <v>0</v>
      </c>
      <c r="L2323">
        <f t="shared" si="508"/>
        <v>0</v>
      </c>
      <c r="M2323" s="19" t="s">
        <v>339</v>
      </c>
      <c r="N2323" s="19">
        <f t="shared" si="509"/>
        <v>0.20832992709513895</v>
      </c>
      <c r="O2323">
        <f t="shared" si="510"/>
        <v>27.074242310407541</v>
      </c>
      <c r="P2323">
        <f t="shared" si="511"/>
        <v>5.6403749266833296</v>
      </c>
      <c r="Q2323" t="str">
        <f>VLOOKUP(A2323,Haul!F:W,18,FALSE)</f>
        <v>394</v>
      </c>
      <c r="R2323">
        <f t="shared" si="512"/>
        <v>0</v>
      </c>
      <c r="S2323">
        <f t="shared" si="513"/>
        <v>0</v>
      </c>
      <c r="T2323">
        <f t="shared" si="514"/>
        <v>27.074242310407541</v>
      </c>
      <c r="U2323">
        <f t="shared" si="515"/>
        <v>0</v>
      </c>
      <c r="V2323">
        <f t="shared" si="516"/>
        <v>0</v>
      </c>
      <c r="W2323">
        <f t="shared" si="517"/>
        <v>5.6403749266833296</v>
      </c>
    </row>
    <row r="2324" spans="1:23">
      <c r="A2324">
        <v>117</v>
      </c>
      <c r="B2324">
        <v>64</v>
      </c>
      <c r="C2324">
        <v>6</v>
      </c>
      <c r="D2324">
        <f>VLOOKUP(A2324,Haul!F:M,8,FALSE)</f>
        <v>3.6935475000000002E-2</v>
      </c>
      <c r="E2324">
        <v>29</v>
      </c>
      <c r="F2324">
        <v>12</v>
      </c>
      <c r="G2324">
        <v>73</v>
      </c>
      <c r="H2324">
        <f t="shared" si="504"/>
        <v>75</v>
      </c>
      <c r="I2324">
        <f t="shared" si="505"/>
        <v>2</v>
      </c>
      <c r="J2324">
        <f t="shared" si="506"/>
        <v>1</v>
      </c>
      <c r="K2324">
        <f t="shared" si="507"/>
        <v>0</v>
      </c>
      <c r="L2324">
        <f t="shared" si="508"/>
        <v>0</v>
      </c>
      <c r="M2324" s="19" t="s">
        <v>339</v>
      </c>
      <c r="N2324" s="19">
        <f t="shared" si="509"/>
        <v>0.21647655267412036</v>
      </c>
      <c r="O2324">
        <f t="shared" si="510"/>
        <v>27.074242310407541</v>
      </c>
      <c r="P2324">
        <f t="shared" si="511"/>
        <v>5.8609386416208364</v>
      </c>
      <c r="Q2324" t="str">
        <f>VLOOKUP(A2324,Haul!F:W,18,FALSE)</f>
        <v>394</v>
      </c>
      <c r="R2324">
        <f t="shared" si="512"/>
        <v>0</v>
      </c>
      <c r="S2324">
        <f t="shared" si="513"/>
        <v>0</v>
      </c>
      <c r="T2324">
        <f t="shared" si="514"/>
        <v>27.074242310407541</v>
      </c>
      <c r="U2324">
        <f t="shared" si="515"/>
        <v>0</v>
      </c>
      <c r="V2324">
        <f t="shared" si="516"/>
        <v>0</v>
      </c>
      <c r="W2324">
        <f t="shared" si="517"/>
        <v>5.8609386416208364</v>
      </c>
    </row>
    <row r="2325" spans="1:23">
      <c r="A2325">
        <v>117</v>
      </c>
      <c r="B2325">
        <v>64</v>
      </c>
      <c r="C2325">
        <v>6</v>
      </c>
      <c r="D2325">
        <f>VLOOKUP(A2325,Haul!F:M,8,FALSE)</f>
        <v>3.6935475000000002E-2</v>
      </c>
      <c r="E2325">
        <v>30</v>
      </c>
      <c r="F2325">
        <v>12</v>
      </c>
      <c r="G2325">
        <v>60</v>
      </c>
      <c r="H2325">
        <f t="shared" si="504"/>
        <v>60</v>
      </c>
      <c r="I2325">
        <f t="shared" si="505"/>
        <v>2</v>
      </c>
      <c r="J2325">
        <f t="shared" si="506"/>
        <v>1</v>
      </c>
      <c r="K2325">
        <f t="shared" si="507"/>
        <v>0</v>
      </c>
      <c r="L2325">
        <f t="shared" si="508"/>
        <v>0</v>
      </c>
      <c r="M2325" s="19" t="s">
        <v>339</v>
      </c>
      <c r="N2325" s="19">
        <f t="shared" si="509"/>
        <v>0.12547251888267277</v>
      </c>
      <c r="O2325">
        <f t="shared" si="510"/>
        <v>27.074242310407541</v>
      </c>
      <c r="P2325">
        <f t="shared" si="511"/>
        <v>3.3970733795266685</v>
      </c>
      <c r="Q2325" t="str">
        <f>VLOOKUP(A2325,Haul!F:W,18,FALSE)</f>
        <v>394</v>
      </c>
      <c r="R2325">
        <f t="shared" si="512"/>
        <v>0</v>
      </c>
      <c r="S2325">
        <f t="shared" si="513"/>
        <v>0</v>
      </c>
      <c r="T2325">
        <f t="shared" si="514"/>
        <v>27.074242310407541</v>
      </c>
      <c r="U2325">
        <f t="shared" si="515"/>
        <v>0</v>
      </c>
      <c r="V2325">
        <f t="shared" si="516"/>
        <v>0</v>
      </c>
      <c r="W2325">
        <f t="shared" si="517"/>
        <v>3.3970733795266685</v>
      </c>
    </row>
    <row r="2326" spans="1:23">
      <c r="A2326">
        <v>117</v>
      </c>
      <c r="B2326">
        <v>64</v>
      </c>
      <c r="C2326">
        <v>6</v>
      </c>
      <c r="D2326">
        <f>VLOOKUP(A2326,Haul!F:M,8,FALSE)</f>
        <v>3.6935475000000002E-2</v>
      </c>
      <c r="E2326">
        <v>31</v>
      </c>
      <c r="F2326">
        <v>12</v>
      </c>
      <c r="G2326">
        <v>55</v>
      </c>
      <c r="H2326">
        <f t="shared" si="504"/>
        <v>55</v>
      </c>
      <c r="I2326">
        <f t="shared" si="505"/>
        <v>2</v>
      </c>
      <c r="J2326">
        <f t="shared" si="506"/>
        <v>1</v>
      </c>
      <c r="K2326">
        <f t="shared" si="507"/>
        <v>0</v>
      </c>
      <c r="L2326">
        <f t="shared" si="508"/>
        <v>0</v>
      </c>
      <c r="M2326" s="19" t="s">
        <v>339</v>
      </c>
      <c r="N2326" s="19">
        <f t="shared" si="509"/>
        <v>9.8505080166170073E-2</v>
      </c>
      <c r="O2326">
        <f t="shared" si="510"/>
        <v>27.074242310407541</v>
      </c>
      <c r="P2326">
        <f t="shared" si="511"/>
        <v>2.6669504092250085</v>
      </c>
      <c r="Q2326" t="str">
        <f>VLOOKUP(A2326,Haul!F:W,18,FALSE)</f>
        <v>394</v>
      </c>
      <c r="R2326">
        <f t="shared" si="512"/>
        <v>0</v>
      </c>
      <c r="S2326">
        <f t="shared" si="513"/>
        <v>0</v>
      </c>
      <c r="T2326">
        <f t="shared" si="514"/>
        <v>27.074242310407541</v>
      </c>
      <c r="U2326">
        <f t="shared" si="515"/>
        <v>0</v>
      </c>
      <c r="V2326">
        <f t="shared" si="516"/>
        <v>0</v>
      </c>
      <c r="W2326">
        <f t="shared" si="517"/>
        <v>2.6669504092250085</v>
      </c>
    </row>
    <row r="2327" spans="1:23">
      <c r="A2327">
        <v>117</v>
      </c>
      <c r="B2327">
        <v>64</v>
      </c>
      <c r="C2327">
        <v>6</v>
      </c>
      <c r="D2327">
        <f>VLOOKUP(A2327,Haul!F:M,8,FALSE)</f>
        <v>3.6935475000000002E-2</v>
      </c>
      <c r="E2327">
        <v>32</v>
      </c>
      <c r="F2327">
        <v>12</v>
      </c>
      <c r="G2327">
        <v>58</v>
      </c>
      <c r="H2327">
        <f t="shared" si="504"/>
        <v>60</v>
      </c>
      <c r="I2327">
        <f t="shared" si="505"/>
        <v>2</v>
      </c>
      <c r="J2327">
        <f t="shared" si="506"/>
        <v>1</v>
      </c>
      <c r="K2327">
        <f t="shared" si="507"/>
        <v>0</v>
      </c>
      <c r="L2327">
        <f t="shared" si="508"/>
        <v>0</v>
      </c>
      <c r="M2327" s="19" t="s">
        <v>339</v>
      </c>
      <c r="N2327" s="19">
        <f t="shared" si="509"/>
        <v>0.11418347064531877</v>
      </c>
      <c r="O2327">
        <f t="shared" si="510"/>
        <v>27.074242310407541</v>
      </c>
      <c r="P2327">
        <f t="shared" si="511"/>
        <v>3.091430952094667</v>
      </c>
      <c r="Q2327" t="str">
        <f>VLOOKUP(A2327,Haul!F:W,18,FALSE)</f>
        <v>394</v>
      </c>
      <c r="R2327">
        <f t="shared" si="512"/>
        <v>0</v>
      </c>
      <c r="S2327">
        <f t="shared" si="513"/>
        <v>0</v>
      </c>
      <c r="T2327">
        <f t="shared" si="514"/>
        <v>27.074242310407541</v>
      </c>
      <c r="U2327">
        <f t="shared" si="515"/>
        <v>0</v>
      </c>
      <c r="V2327">
        <f t="shared" si="516"/>
        <v>0</v>
      </c>
      <c r="W2327">
        <f t="shared" si="517"/>
        <v>3.091430952094667</v>
      </c>
    </row>
    <row r="2328" spans="1:23">
      <c r="A2328">
        <v>117</v>
      </c>
      <c r="B2328">
        <v>64</v>
      </c>
      <c r="C2328">
        <v>6</v>
      </c>
      <c r="D2328">
        <f>VLOOKUP(A2328,Haul!F:M,8,FALSE)</f>
        <v>3.6935475000000002E-2</v>
      </c>
      <c r="E2328">
        <v>33</v>
      </c>
      <c r="F2328">
        <v>12</v>
      </c>
      <c r="G2328">
        <v>80</v>
      </c>
      <c r="H2328">
        <f t="shared" si="504"/>
        <v>80</v>
      </c>
      <c r="I2328">
        <f t="shared" si="505"/>
        <v>2</v>
      </c>
      <c r="J2328">
        <f t="shared" si="506"/>
        <v>1</v>
      </c>
      <c r="K2328">
        <f t="shared" si="507"/>
        <v>0</v>
      </c>
      <c r="L2328">
        <f t="shared" si="508"/>
        <v>0</v>
      </c>
      <c r="M2328" s="19" t="s">
        <v>339</v>
      </c>
      <c r="N2328" s="19">
        <f t="shared" si="509"/>
        <v>0.27925646948381688</v>
      </c>
      <c r="O2328">
        <f t="shared" si="510"/>
        <v>27.074242310407541</v>
      </c>
      <c r="P2328">
        <f t="shared" si="511"/>
        <v>7.5606573215537871</v>
      </c>
      <c r="Q2328" t="str">
        <f>VLOOKUP(A2328,Haul!F:W,18,FALSE)</f>
        <v>394</v>
      </c>
      <c r="R2328">
        <f t="shared" si="512"/>
        <v>0</v>
      </c>
      <c r="S2328">
        <f t="shared" si="513"/>
        <v>0</v>
      </c>
      <c r="T2328">
        <f t="shared" si="514"/>
        <v>27.074242310407541</v>
      </c>
      <c r="U2328">
        <f t="shared" si="515"/>
        <v>0</v>
      </c>
      <c r="V2328">
        <f t="shared" si="516"/>
        <v>0</v>
      </c>
      <c r="W2328">
        <f t="shared" si="517"/>
        <v>7.5606573215537871</v>
      </c>
    </row>
    <row r="2329" spans="1:23">
      <c r="A2329">
        <v>117</v>
      </c>
      <c r="B2329">
        <v>64</v>
      </c>
      <c r="C2329">
        <v>6</v>
      </c>
      <c r="D2329">
        <f>VLOOKUP(A2329,Haul!F:M,8,FALSE)</f>
        <v>3.6935475000000002E-2</v>
      </c>
      <c r="E2329">
        <v>34</v>
      </c>
      <c r="F2329">
        <v>12</v>
      </c>
      <c r="G2329">
        <v>51</v>
      </c>
      <c r="H2329">
        <f t="shared" si="504"/>
        <v>55</v>
      </c>
      <c r="I2329">
        <f t="shared" si="505"/>
        <v>2</v>
      </c>
      <c r="J2329">
        <f t="shared" si="506"/>
        <v>1</v>
      </c>
      <c r="K2329">
        <f t="shared" si="507"/>
        <v>0</v>
      </c>
      <c r="L2329">
        <f t="shared" si="508"/>
        <v>0</v>
      </c>
      <c r="M2329" s="19" t="s">
        <v>339</v>
      </c>
      <c r="N2329" s="19">
        <f t="shared" si="509"/>
        <v>7.9847743786521139E-2</v>
      </c>
      <c r="O2329">
        <f t="shared" si="510"/>
        <v>27.074242310407541</v>
      </c>
      <c r="P2329">
        <f t="shared" si="511"/>
        <v>2.1618171632156113</v>
      </c>
      <c r="Q2329" t="str">
        <f>VLOOKUP(A2329,Haul!F:W,18,FALSE)</f>
        <v>394</v>
      </c>
      <c r="R2329">
        <f t="shared" si="512"/>
        <v>0</v>
      </c>
      <c r="S2329">
        <f t="shared" si="513"/>
        <v>0</v>
      </c>
      <c r="T2329">
        <f t="shared" si="514"/>
        <v>27.074242310407541</v>
      </c>
      <c r="U2329">
        <f t="shared" si="515"/>
        <v>0</v>
      </c>
      <c r="V2329">
        <f t="shared" si="516"/>
        <v>0</v>
      </c>
      <c r="W2329">
        <f t="shared" si="517"/>
        <v>2.1618171632156113</v>
      </c>
    </row>
    <row r="2330" spans="1:23">
      <c r="A2330">
        <v>117</v>
      </c>
      <c r="B2330">
        <v>64</v>
      </c>
      <c r="C2330">
        <v>6</v>
      </c>
      <c r="D2330">
        <f>VLOOKUP(A2330,Haul!F:M,8,FALSE)</f>
        <v>3.6935475000000002E-2</v>
      </c>
      <c r="E2330">
        <v>35</v>
      </c>
      <c r="F2330">
        <v>12</v>
      </c>
      <c r="G2330">
        <v>56</v>
      </c>
      <c r="H2330">
        <f t="shared" si="504"/>
        <v>60</v>
      </c>
      <c r="I2330">
        <f t="shared" si="505"/>
        <v>2</v>
      </c>
      <c r="J2330">
        <f t="shared" si="506"/>
        <v>1</v>
      </c>
      <c r="K2330">
        <f t="shared" si="507"/>
        <v>0</v>
      </c>
      <c r="L2330">
        <f t="shared" si="508"/>
        <v>0</v>
      </c>
      <c r="M2330" s="19" t="s">
        <v>339</v>
      </c>
      <c r="N2330" s="19">
        <f t="shared" si="509"/>
        <v>0.10356687982896005</v>
      </c>
      <c r="O2330">
        <f t="shared" si="510"/>
        <v>27.074242310407541</v>
      </c>
      <c r="P2330">
        <f t="shared" si="511"/>
        <v>2.8039947998221235</v>
      </c>
      <c r="Q2330" t="str">
        <f>VLOOKUP(A2330,Haul!F:W,18,FALSE)</f>
        <v>394</v>
      </c>
      <c r="R2330">
        <f t="shared" si="512"/>
        <v>0</v>
      </c>
      <c r="S2330">
        <f t="shared" si="513"/>
        <v>0</v>
      </c>
      <c r="T2330">
        <f t="shared" si="514"/>
        <v>27.074242310407541</v>
      </c>
      <c r="U2330">
        <f t="shared" si="515"/>
        <v>0</v>
      </c>
      <c r="V2330">
        <f t="shared" si="516"/>
        <v>0</v>
      </c>
      <c r="W2330">
        <f t="shared" si="517"/>
        <v>2.8039947998221235</v>
      </c>
    </row>
    <row r="2331" spans="1:23">
      <c r="A2331">
        <v>117</v>
      </c>
      <c r="B2331">
        <v>64</v>
      </c>
      <c r="C2331">
        <v>6</v>
      </c>
      <c r="D2331">
        <f>VLOOKUP(A2331,Haul!F:M,8,FALSE)</f>
        <v>3.6935475000000002E-2</v>
      </c>
      <c r="E2331">
        <v>36</v>
      </c>
      <c r="F2331">
        <v>12</v>
      </c>
      <c r="G2331">
        <v>50</v>
      </c>
      <c r="H2331">
        <f t="shared" si="504"/>
        <v>50</v>
      </c>
      <c r="I2331">
        <f t="shared" si="505"/>
        <v>2</v>
      </c>
      <c r="J2331">
        <f t="shared" si="506"/>
        <v>1</v>
      </c>
      <c r="K2331">
        <f t="shared" si="507"/>
        <v>0</v>
      </c>
      <c r="L2331">
        <f t="shared" si="508"/>
        <v>0</v>
      </c>
      <c r="M2331" s="19" t="s">
        <v>339</v>
      </c>
      <c r="N2331" s="19">
        <f t="shared" si="509"/>
        <v>7.5569329929123033E-2</v>
      </c>
      <c r="O2331">
        <f t="shared" si="510"/>
        <v>27.074242310407541</v>
      </c>
      <c r="P2331">
        <f t="shared" si="511"/>
        <v>2.0459823497362097</v>
      </c>
      <c r="Q2331" t="str">
        <f>VLOOKUP(A2331,Haul!F:W,18,FALSE)</f>
        <v>394</v>
      </c>
      <c r="R2331">
        <f t="shared" si="512"/>
        <v>0</v>
      </c>
      <c r="S2331">
        <f t="shared" si="513"/>
        <v>0</v>
      </c>
      <c r="T2331">
        <f t="shared" si="514"/>
        <v>27.074242310407541</v>
      </c>
      <c r="U2331">
        <f t="shared" si="515"/>
        <v>0</v>
      </c>
      <c r="V2331">
        <f t="shared" si="516"/>
        <v>0</v>
      </c>
      <c r="W2331">
        <f t="shared" si="517"/>
        <v>2.0459823497362097</v>
      </c>
    </row>
    <row r="2332" spans="1:23">
      <c r="A2332">
        <v>117</v>
      </c>
      <c r="B2332">
        <v>64</v>
      </c>
      <c r="C2332">
        <v>6</v>
      </c>
      <c r="D2332">
        <f>VLOOKUP(A2332,Haul!F:M,8,FALSE)</f>
        <v>3.6935475000000002E-2</v>
      </c>
      <c r="E2332">
        <v>37</v>
      </c>
      <c r="F2332">
        <v>12</v>
      </c>
      <c r="G2332">
        <v>63</v>
      </c>
      <c r="H2332">
        <f t="shared" si="504"/>
        <v>65</v>
      </c>
      <c r="I2332">
        <f t="shared" si="505"/>
        <v>2</v>
      </c>
      <c r="J2332">
        <f t="shared" si="506"/>
        <v>1</v>
      </c>
      <c r="K2332">
        <f t="shared" si="507"/>
        <v>0</v>
      </c>
      <c r="L2332">
        <f t="shared" si="508"/>
        <v>0</v>
      </c>
      <c r="M2332" s="19" t="s">
        <v>339</v>
      </c>
      <c r="N2332" s="19">
        <f t="shared" si="509"/>
        <v>0.14370638257975787</v>
      </c>
      <c r="O2332">
        <f t="shared" si="510"/>
        <v>27.074242310407541</v>
      </c>
      <c r="P2332">
        <f t="shared" si="511"/>
        <v>3.8907414235164941</v>
      </c>
      <c r="Q2332" t="str">
        <f>VLOOKUP(A2332,Haul!F:W,18,FALSE)</f>
        <v>394</v>
      </c>
      <c r="R2332">
        <f t="shared" si="512"/>
        <v>0</v>
      </c>
      <c r="S2332">
        <f t="shared" si="513"/>
        <v>0</v>
      </c>
      <c r="T2332">
        <f t="shared" si="514"/>
        <v>27.074242310407541</v>
      </c>
      <c r="U2332">
        <f t="shared" si="515"/>
        <v>0</v>
      </c>
      <c r="V2332">
        <f t="shared" si="516"/>
        <v>0</v>
      </c>
      <c r="W2332">
        <f t="shared" si="517"/>
        <v>3.8907414235164941</v>
      </c>
    </row>
    <row r="2333" spans="1:23">
      <c r="A2333">
        <v>117</v>
      </c>
      <c r="B2333">
        <v>64</v>
      </c>
      <c r="C2333">
        <v>6</v>
      </c>
      <c r="D2333">
        <f>VLOOKUP(A2333,Haul!F:M,8,FALSE)</f>
        <v>3.6935475000000002E-2</v>
      </c>
      <c r="E2333">
        <v>38</v>
      </c>
      <c r="F2333">
        <v>12</v>
      </c>
      <c r="G2333">
        <v>54</v>
      </c>
      <c r="H2333">
        <f t="shared" si="504"/>
        <v>55</v>
      </c>
      <c r="I2333">
        <f t="shared" si="505"/>
        <v>2</v>
      </c>
      <c r="J2333">
        <f t="shared" si="506"/>
        <v>1</v>
      </c>
      <c r="K2333">
        <f t="shared" si="507"/>
        <v>0</v>
      </c>
      <c r="L2333">
        <f t="shared" si="508"/>
        <v>0</v>
      </c>
      <c r="M2333" s="19" t="s">
        <v>339</v>
      </c>
      <c r="N2333" s="19">
        <f t="shared" si="509"/>
        <v>9.3604566295591302E-2</v>
      </c>
      <c r="O2333">
        <f t="shared" si="510"/>
        <v>27.074242310407541</v>
      </c>
      <c r="P2333">
        <f t="shared" si="511"/>
        <v>2.5342727092474457</v>
      </c>
      <c r="Q2333" t="str">
        <f>VLOOKUP(A2333,Haul!F:W,18,FALSE)</f>
        <v>394</v>
      </c>
      <c r="R2333">
        <f t="shared" si="512"/>
        <v>0</v>
      </c>
      <c r="S2333">
        <f t="shared" si="513"/>
        <v>0</v>
      </c>
      <c r="T2333">
        <f t="shared" si="514"/>
        <v>27.074242310407541</v>
      </c>
      <c r="U2333">
        <f t="shared" si="515"/>
        <v>0</v>
      </c>
      <c r="V2333">
        <f t="shared" si="516"/>
        <v>0</v>
      </c>
      <c r="W2333">
        <f t="shared" si="517"/>
        <v>2.5342727092474457</v>
      </c>
    </row>
    <row r="2334" spans="1:23">
      <c r="A2334">
        <v>117</v>
      </c>
      <c r="B2334">
        <v>64</v>
      </c>
      <c r="C2334">
        <v>6</v>
      </c>
      <c r="D2334">
        <f>VLOOKUP(A2334,Haul!F:M,8,FALSE)</f>
        <v>3.6935475000000002E-2</v>
      </c>
      <c r="E2334">
        <v>39</v>
      </c>
      <c r="F2334">
        <v>12</v>
      </c>
      <c r="G2334">
        <v>50</v>
      </c>
      <c r="H2334">
        <f t="shared" si="504"/>
        <v>50</v>
      </c>
      <c r="I2334">
        <f t="shared" si="505"/>
        <v>2</v>
      </c>
      <c r="J2334">
        <f t="shared" si="506"/>
        <v>1</v>
      </c>
      <c r="K2334">
        <f t="shared" si="507"/>
        <v>0</v>
      </c>
      <c r="L2334">
        <f t="shared" si="508"/>
        <v>0</v>
      </c>
      <c r="M2334" s="19" t="s">
        <v>339</v>
      </c>
      <c r="N2334" s="19">
        <f t="shared" si="509"/>
        <v>7.5569329929123033E-2</v>
      </c>
      <c r="O2334">
        <f t="shared" si="510"/>
        <v>27.074242310407541</v>
      </c>
      <c r="P2334">
        <f t="shared" si="511"/>
        <v>2.0459823497362097</v>
      </c>
      <c r="Q2334" t="str">
        <f>VLOOKUP(A2334,Haul!F:W,18,FALSE)</f>
        <v>394</v>
      </c>
      <c r="R2334">
        <f t="shared" si="512"/>
        <v>0</v>
      </c>
      <c r="S2334">
        <f t="shared" si="513"/>
        <v>0</v>
      </c>
      <c r="T2334">
        <f t="shared" si="514"/>
        <v>27.074242310407541</v>
      </c>
      <c r="U2334">
        <f t="shared" si="515"/>
        <v>0</v>
      </c>
      <c r="V2334">
        <f t="shared" si="516"/>
        <v>0</v>
      </c>
      <c r="W2334">
        <f t="shared" si="517"/>
        <v>2.0459823497362097</v>
      </c>
    </row>
    <row r="2335" spans="1:23">
      <c r="A2335">
        <v>117</v>
      </c>
      <c r="B2335">
        <v>64</v>
      </c>
      <c r="C2335">
        <v>6</v>
      </c>
      <c r="D2335">
        <f>VLOOKUP(A2335,Haul!F:M,8,FALSE)</f>
        <v>3.6935475000000002E-2</v>
      </c>
      <c r="E2335">
        <v>40</v>
      </c>
      <c r="F2335">
        <v>12</v>
      </c>
      <c r="G2335">
        <v>43</v>
      </c>
      <c r="H2335">
        <f t="shared" si="504"/>
        <v>45</v>
      </c>
      <c r="I2335">
        <f t="shared" si="505"/>
        <v>2</v>
      </c>
      <c r="J2335">
        <f t="shared" si="506"/>
        <v>1</v>
      </c>
      <c r="K2335">
        <f t="shared" si="507"/>
        <v>0</v>
      </c>
      <c r="L2335">
        <f t="shared" si="508"/>
        <v>0</v>
      </c>
      <c r="M2335" s="19" t="s">
        <v>339</v>
      </c>
      <c r="N2335" s="19">
        <f t="shared" si="509"/>
        <v>4.968047783080861E-2</v>
      </c>
      <c r="O2335">
        <f t="shared" si="510"/>
        <v>27.074242310407541</v>
      </c>
      <c r="P2335">
        <f t="shared" si="511"/>
        <v>1.3450612948881424</v>
      </c>
      <c r="Q2335" t="str">
        <f>VLOOKUP(A2335,Haul!F:W,18,FALSE)</f>
        <v>394</v>
      </c>
      <c r="R2335">
        <f t="shared" si="512"/>
        <v>0</v>
      </c>
      <c r="S2335">
        <f t="shared" si="513"/>
        <v>0</v>
      </c>
      <c r="T2335">
        <f t="shared" si="514"/>
        <v>27.074242310407541</v>
      </c>
      <c r="U2335">
        <f t="shared" si="515"/>
        <v>0</v>
      </c>
      <c r="V2335">
        <f t="shared" si="516"/>
        <v>0</v>
      </c>
      <c r="W2335">
        <f t="shared" si="517"/>
        <v>1.3450612948881424</v>
      </c>
    </row>
    <row r="2336" spans="1:23">
      <c r="A2336">
        <v>117</v>
      </c>
      <c r="B2336">
        <v>64</v>
      </c>
      <c r="C2336">
        <v>6</v>
      </c>
      <c r="D2336">
        <f>VLOOKUP(A2336,Haul!F:M,8,FALSE)</f>
        <v>3.6935475000000002E-2</v>
      </c>
      <c r="E2336">
        <v>41</v>
      </c>
      <c r="F2336">
        <v>12</v>
      </c>
      <c r="G2336">
        <v>59</v>
      </c>
      <c r="H2336">
        <f t="shared" si="504"/>
        <v>60</v>
      </c>
      <c r="I2336">
        <f t="shared" si="505"/>
        <v>2</v>
      </c>
      <c r="J2336">
        <f t="shared" si="506"/>
        <v>1</v>
      </c>
      <c r="K2336">
        <f t="shared" si="507"/>
        <v>0</v>
      </c>
      <c r="L2336">
        <f t="shared" si="508"/>
        <v>0</v>
      </c>
      <c r="M2336" s="19" t="s">
        <v>339</v>
      </c>
      <c r="N2336" s="19">
        <f t="shared" si="509"/>
        <v>0.11974280673996135</v>
      </c>
      <c r="O2336">
        <f t="shared" si="510"/>
        <v>27.074242310407541</v>
      </c>
      <c r="P2336">
        <f t="shared" si="511"/>
        <v>3.2419457646060148</v>
      </c>
      <c r="Q2336" t="str">
        <f>VLOOKUP(A2336,Haul!F:W,18,FALSE)</f>
        <v>394</v>
      </c>
      <c r="R2336">
        <f t="shared" si="512"/>
        <v>0</v>
      </c>
      <c r="S2336">
        <f t="shared" si="513"/>
        <v>0</v>
      </c>
      <c r="T2336">
        <f t="shared" si="514"/>
        <v>27.074242310407541</v>
      </c>
      <c r="U2336">
        <f t="shared" si="515"/>
        <v>0</v>
      </c>
      <c r="V2336">
        <f t="shared" si="516"/>
        <v>0</v>
      </c>
      <c r="W2336">
        <f t="shared" si="517"/>
        <v>3.2419457646060148</v>
      </c>
    </row>
    <row r="2337" spans="1:23">
      <c r="A2337">
        <v>117</v>
      </c>
      <c r="B2337">
        <v>64</v>
      </c>
      <c r="C2337">
        <v>6</v>
      </c>
      <c r="D2337">
        <f>VLOOKUP(A2337,Haul!F:M,8,FALSE)</f>
        <v>3.6935475000000002E-2</v>
      </c>
      <c r="E2337">
        <v>42</v>
      </c>
      <c r="F2337">
        <v>12</v>
      </c>
      <c r="G2337">
        <v>66</v>
      </c>
      <c r="H2337">
        <f t="shared" si="504"/>
        <v>70</v>
      </c>
      <c r="I2337">
        <f t="shared" si="505"/>
        <v>2</v>
      </c>
      <c r="J2337">
        <f t="shared" si="506"/>
        <v>1</v>
      </c>
      <c r="K2337">
        <f t="shared" si="507"/>
        <v>0</v>
      </c>
      <c r="L2337">
        <f t="shared" si="508"/>
        <v>0</v>
      </c>
      <c r="M2337" s="19" t="s">
        <v>339</v>
      </c>
      <c r="N2337" s="19">
        <f t="shared" si="509"/>
        <v>0.16355418981194056</v>
      </c>
      <c r="O2337">
        <f t="shared" si="510"/>
        <v>27.074242310407541</v>
      </c>
      <c r="P2337">
        <f t="shared" si="511"/>
        <v>4.4281057658508667</v>
      </c>
      <c r="Q2337" t="str">
        <f>VLOOKUP(A2337,Haul!F:W,18,FALSE)</f>
        <v>394</v>
      </c>
      <c r="R2337">
        <f t="shared" si="512"/>
        <v>0</v>
      </c>
      <c r="S2337">
        <f t="shared" si="513"/>
        <v>0</v>
      </c>
      <c r="T2337">
        <f t="shared" si="514"/>
        <v>27.074242310407541</v>
      </c>
      <c r="U2337">
        <f t="shared" si="515"/>
        <v>0</v>
      </c>
      <c r="V2337">
        <f t="shared" si="516"/>
        <v>0</v>
      </c>
      <c r="W2337">
        <f t="shared" si="517"/>
        <v>4.4281057658508667</v>
      </c>
    </row>
    <row r="2338" spans="1:23">
      <c r="A2338">
        <v>117</v>
      </c>
      <c r="B2338">
        <v>64</v>
      </c>
      <c r="C2338">
        <v>6</v>
      </c>
      <c r="D2338">
        <f>VLOOKUP(A2338,Haul!F:M,8,FALSE)</f>
        <v>3.6935475000000002E-2</v>
      </c>
      <c r="E2338">
        <v>43</v>
      </c>
      <c r="F2338">
        <v>12</v>
      </c>
      <c r="G2338">
        <v>56</v>
      </c>
      <c r="H2338">
        <f t="shared" si="504"/>
        <v>60</v>
      </c>
      <c r="I2338">
        <f t="shared" si="505"/>
        <v>2</v>
      </c>
      <c r="J2338">
        <f t="shared" si="506"/>
        <v>1</v>
      </c>
      <c r="K2338">
        <f t="shared" si="507"/>
        <v>0</v>
      </c>
      <c r="L2338">
        <f t="shared" si="508"/>
        <v>0</v>
      </c>
      <c r="M2338" s="19" t="s">
        <v>339</v>
      </c>
      <c r="N2338" s="19">
        <f t="shared" si="509"/>
        <v>0.10356687982896005</v>
      </c>
      <c r="O2338">
        <f t="shared" si="510"/>
        <v>27.074242310407541</v>
      </c>
      <c r="P2338">
        <f t="shared" si="511"/>
        <v>2.8039947998221235</v>
      </c>
      <c r="Q2338" t="str">
        <f>VLOOKUP(A2338,Haul!F:W,18,FALSE)</f>
        <v>394</v>
      </c>
      <c r="R2338">
        <f t="shared" si="512"/>
        <v>0</v>
      </c>
      <c r="S2338">
        <f t="shared" si="513"/>
        <v>0</v>
      </c>
      <c r="T2338">
        <f t="shared" si="514"/>
        <v>27.074242310407541</v>
      </c>
      <c r="U2338">
        <f t="shared" si="515"/>
        <v>0</v>
      </c>
      <c r="V2338">
        <f t="shared" si="516"/>
        <v>0</v>
      </c>
      <c r="W2338">
        <f t="shared" si="517"/>
        <v>2.8039947998221235</v>
      </c>
    </row>
    <row r="2339" spans="1:23">
      <c r="A2339">
        <v>117</v>
      </c>
      <c r="B2339">
        <v>64</v>
      </c>
      <c r="C2339">
        <v>6</v>
      </c>
      <c r="D2339">
        <f>VLOOKUP(A2339,Haul!F:M,8,FALSE)</f>
        <v>3.6935475000000002E-2</v>
      </c>
      <c r="E2339">
        <v>44</v>
      </c>
      <c r="F2339">
        <v>12</v>
      </c>
      <c r="G2339">
        <v>56</v>
      </c>
      <c r="H2339">
        <f t="shared" si="504"/>
        <v>60</v>
      </c>
      <c r="I2339">
        <f t="shared" si="505"/>
        <v>2</v>
      </c>
      <c r="J2339">
        <f t="shared" si="506"/>
        <v>1</v>
      </c>
      <c r="K2339">
        <f t="shared" si="507"/>
        <v>0</v>
      </c>
      <c r="L2339">
        <f t="shared" si="508"/>
        <v>0</v>
      </c>
      <c r="M2339" s="19" t="s">
        <v>339</v>
      </c>
      <c r="N2339" s="19">
        <f t="shared" si="509"/>
        <v>0.10356687982896005</v>
      </c>
      <c r="O2339">
        <f t="shared" si="510"/>
        <v>27.074242310407541</v>
      </c>
      <c r="P2339">
        <f t="shared" si="511"/>
        <v>2.8039947998221235</v>
      </c>
      <c r="Q2339" t="str">
        <f>VLOOKUP(A2339,Haul!F:W,18,FALSE)</f>
        <v>394</v>
      </c>
      <c r="R2339">
        <f t="shared" si="512"/>
        <v>0</v>
      </c>
      <c r="S2339">
        <f t="shared" si="513"/>
        <v>0</v>
      </c>
      <c r="T2339">
        <f t="shared" si="514"/>
        <v>27.074242310407541</v>
      </c>
      <c r="U2339">
        <f t="shared" si="515"/>
        <v>0</v>
      </c>
      <c r="V2339">
        <f t="shared" si="516"/>
        <v>0</v>
      </c>
      <c r="W2339">
        <f t="shared" si="517"/>
        <v>2.8039947998221235</v>
      </c>
    </row>
    <row r="2340" spans="1:23">
      <c r="A2340">
        <v>117</v>
      </c>
      <c r="B2340">
        <v>64</v>
      </c>
      <c r="C2340">
        <v>6</v>
      </c>
      <c r="D2340">
        <f>VLOOKUP(A2340,Haul!F:M,8,FALSE)</f>
        <v>3.6935475000000002E-2</v>
      </c>
      <c r="E2340">
        <v>45</v>
      </c>
      <c r="F2340">
        <v>12</v>
      </c>
      <c r="G2340">
        <v>65</v>
      </c>
      <c r="H2340">
        <f t="shared" si="504"/>
        <v>65</v>
      </c>
      <c r="I2340">
        <f t="shared" si="505"/>
        <v>2</v>
      </c>
      <c r="J2340">
        <f t="shared" si="506"/>
        <v>1</v>
      </c>
      <c r="K2340">
        <f t="shared" si="507"/>
        <v>0</v>
      </c>
      <c r="L2340">
        <f t="shared" si="508"/>
        <v>0</v>
      </c>
      <c r="M2340" s="19" t="s">
        <v>339</v>
      </c>
      <c r="N2340" s="19">
        <f t="shared" si="509"/>
        <v>0.15675522802484174</v>
      </c>
      <c r="O2340">
        <f t="shared" si="510"/>
        <v>27.074242310407541</v>
      </c>
      <c r="P2340">
        <f t="shared" si="511"/>
        <v>4.2440290269677519</v>
      </c>
      <c r="Q2340" t="str">
        <f>VLOOKUP(A2340,Haul!F:W,18,FALSE)</f>
        <v>394</v>
      </c>
      <c r="R2340">
        <f t="shared" si="512"/>
        <v>0</v>
      </c>
      <c r="S2340">
        <f t="shared" si="513"/>
        <v>0</v>
      </c>
      <c r="T2340">
        <f t="shared" si="514"/>
        <v>27.074242310407541</v>
      </c>
      <c r="U2340">
        <f t="shared" si="515"/>
        <v>0</v>
      </c>
      <c r="V2340">
        <f t="shared" si="516"/>
        <v>0</v>
      </c>
      <c r="W2340">
        <f t="shared" si="517"/>
        <v>4.2440290269677519</v>
      </c>
    </row>
    <row r="2341" spans="1:23">
      <c r="A2341">
        <v>117</v>
      </c>
      <c r="B2341">
        <v>64</v>
      </c>
      <c r="C2341">
        <v>6</v>
      </c>
      <c r="D2341">
        <f>VLOOKUP(A2341,Haul!F:M,8,FALSE)</f>
        <v>3.6935475000000002E-2</v>
      </c>
      <c r="E2341">
        <v>46</v>
      </c>
      <c r="F2341">
        <v>12</v>
      </c>
      <c r="G2341">
        <v>64</v>
      </c>
      <c r="H2341">
        <f t="shared" si="504"/>
        <v>65</v>
      </c>
      <c r="I2341">
        <f t="shared" si="505"/>
        <v>2</v>
      </c>
      <c r="J2341">
        <f t="shared" si="506"/>
        <v>1</v>
      </c>
      <c r="K2341">
        <f t="shared" si="507"/>
        <v>0</v>
      </c>
      <c r="L2341">
        <f t="shared" si="508"/>
        <v>0</v>
      </c>
      <c r="M2341" s="19" t="s">
        <v>339</v>
      </c>
      <c r="N2341" s="19">
        <f t="shared" si="509"/>
        <v>0.15014002953044464</v>
      </c>
      <c r="O2341">
        <f t="shared" si="510"/>
        <v>27.074242310407541</v>
      </c>
      <c r="P2341">
        <f t="shared" si="511"/>
        <v>4.0649275399990019</v>
      </c>
      <c r="Q2341" t="str">
        <f>VLOOKUP(A2341,Haul!F:W,18,FALSE)</f>
        <v>394</v>
      </c>
      <c r="R2341">
        <f t="shared" si="512"/>
        <v>0</v>
      </c>
      <c r="S2341">
        <f t="shared" si="513"/>
        <v>0</v>
      </c>
      <c r="T2341">
        <f t="shared" si="514"/>
        <v>27.074242310407541</v>
      </c>
      <c r="U2341">
        <f t="shared" si="515"/>
        <v>0</v>
      </c>
      <c r="V2341">
        <f t="shared" si="516"/>
        <v>0</v>
      </c>
      <c r="W2341">
        <f t="shared" si="517"/>
        <v>4.0649275399990019</v>
      </c>
    </row>
    <row r="2342" spans="1:23">
      <c r="A2342">
        <v>117</v>
      </c>
      <c r="B2342">
        <v>64</v>
      </c>
      <c r="C2342">
        <v>6</v>
      </c>
      <c r="D2342">
        <f>VLOOKUP(A2342,Haul!F:M,8,FALSE)</f>
        <v>3.6935475000000002E-2</v>
      </c>
      <c r="E2342">
        <v>47</v>
      </c>
      <c r="F2342">
        <v>12</v>
      </c>
      <c r="G2342">
        <v>60</v>
      </c>
      <c r="H2342">
        <f t="shared" si="504"/>
        <v>60</v>
      </c>
      <c r="I2342">
        <f t="shared" si="505"/>
        <v>2</v>
      </c>
      <c r="J2342">
        <f t="shared" si="506"/>
        <v>1</v>
      </c>
      <c r="K2342">
        <f t="shared" si="507"/>
        <v>0</v>
      </c>
      <c r="L2342">
        <f t="shared" si="508"/>
        <v>0</v>
      </c>
      <c r="M2342" s="19" t="s">
        <v>339</v>
      </c>
      <c r="N2342" s="19">
        <f t="shared" si="509"/>
        <v>0.12547251888267277</v>
      </c>
      <c r="O2342">
        <f t="shared" si="510"/>
        <v>27.074242310407541</v>
      </c>
      <c r="P2342">
        <f t="shared" si="511"/>
        <v>3.3970733795266685</v>
      </c>
      <c r="Q2342" t="str">
        <f>VLOOKUP(A2342,Haul!F:W,18,FALSE)</f>
        <v>394</v>
      </c>
      <c r="R2342">
        <f t="shared" si="512"/>
        <v>0</v>
      </c>
      <c r="S2342">
        <f t="shared" si="513"/>
        <v>0</v>
      </c>
      <c r="T2342">
        <f t="shared" si="514"/>
        <v>27.074242310407541</v>
      </c>
      <c r="U2342">
        <f t="shared" si="515"/>
        <v>0</v>
      </c>
      <c r="V2342">
        <f t="shared" si="516"/>
        <v>0</v>
      </c>
      <c r="W2342">
        <f t="shared" si="517"/>
        <v>3.3970733795266685</v>
      </c>
    </row>
    <row r="2343" spans="1:23">
      <c r="A2343">
        <v>117</v>
      </c>
      <c r="B2343">
        <v>64</v>
      </c>
      <c r="C2343">
        <v>6</v>
      </c>
      <c r="D2343">
        <f>VLOOKUP(A2343,Haul!F:M,8,FALSE)</f>
        <v>3.6935475000000002E-2</v>
      </c>
      <c r="E2343">
        <v>48</v>
      </c>
      <c r="F2343">
        <v>12</v>
      </c>
      <c r="G2343">
        <v>50</v>
      </c>
      <c r="H2343">
        <f t="shared" si="504"/>
        <v>50</v>
      </c>
      <c r="I2343">
        <f t="shared" si="505"/>
        <v>2</v>
      </c>
      <c r="J2343">
        <f t="shared" si="506"/>
        <v>1</v>
      </c>
      <c r="K2343">
        <f t="shared" si="507"/>
        <v>0</v>
      </c>
      <c r="L2343">
        <f t="shared" si="508"/>
        <v>0</v>
      </c>
      <c r="M2343" s="19" t="s">
        <v>339</v>
      </c>
      <c r="N2343" s="19">
        <f t="shared" si="509"/>
        <v>7.5569329929123033E-2</v>
      </c>
      <c r="O2343">
        <f t="shared" si="510"/>
        <v>27.074242310407541</v>
      </c>
      <c r="P2343">
        <f t="shared" si="511"/>
        <v>2.0459823497362097</v>
      </c>
      <c r="Q2343" t="str">
        <f>VLOOKUP(A2343,Haul!F:W,18,FALSE)</f>
        <v>394</v>
      </c>
      <c r="R2343">
        <f t="shared" si="512"/>
        <v>0</v>
      </c>
      <c r="S2343">
        <f t="shared" si="513"/>
        <v>0</v>
      </c>
      <c r="T2343">
        <f t="shared" si="514"/>
        <v>27.074242310407541</v>
      </c>
      <c r="U2343">
        <f t="shared" si="515"/>
        <v>0</v>
      </c>
      <c r="V2343">
        <f t="shared" si="516"/>
        <v>0</v>
      </c>
      <c r="W2343">
        <f t="shared" si="517"/>
        <v>2.0459823497362097</v>
      </c>
    </row>
    <row r="2344" spans="1:23">
      <c r="A2344">
        <v>117</v>
      </c>
      <c r="B2344">
        <v>64</v>
      </c>
      <c r="C2344">
        <v>6</v>
      </c>
      <c r="D2344">
        <f>VLOOKUP(A2344,Haul!F:M,8,FALSE)</f>
        <v>3.6935475000000002E-2</v>
      </c>
      <c r="E2344">
        <v>49</v>
      </c>
      <c r="F2344">
        <v>12</v>
      </c>
      <c r="G2344">
        <v>54</v>
      </c>
      <c r="H2344">
        <f t="shared" si="504"/>
        <v>55</v>
      </c>
      <c r="I2344">
        <f t="shared" si="505"/>
        <v>2</v>
      </c>
      <c r="J2344">
        <f t="shared" si="506"/>
        <v>1</v>
      </c>
      <c r="K2344">
        <f t="shared" si="507"/>
        <v>0</v>
      </c>
      <c r="L2344">
        <f t="shared" si="508"/>
        <v>0</v>
      </c>
      <c r="M2344" s="19" t="s">
        <v>339</v>
      </c>
      <c r="N2344" s="19">
        <f t="shared" si="509"/>
        <v>9.3604566295591302E-2</v>
      </c>
      <c r="O2344">
        <f t="shared" si="510"/>
        <v>27.074242310407541</v>
      </c>
      <c r="P2344">
        <f t="shared" si="511"/>
        <v>2.5342727092474457</v>
      </c>
      <c r="Q2344" t="str">
        <f>VLOOKUP(A2344,Haul!F:W,18,FALSE)</f>
        <v>394</v>
      </c>
      <c r="R2344">
        <f t="shared" si="512"/>
        <v>0</v>
      </c>
      <c r="S2344">
        <f t="shared" si="513"/>
        <v>0</v>
      </c>
      <c r="T2344">
        <f t="shared" si="514"/>
        <v>27.074242310407541</v>
      </c>
      <c r="U2344">
        <f t="shared" si="515"/>
        <v>0</v>
      </c>
      <c r="V2344">
        <f t="shared" si="516"/>
        <v>0</v>
      </c>
      <c r="W2344">
        <f t="shared" si="517"/>
        <v>2.5342727092474457</v>
      </c>
    </row>
    <row r="2345" spans="1:23">
      <c r="A2345">
        <v>117</v>
      </c>
      <c r="B2345">
        <v>64</v>
      </c>
      <c r="C2345">
        <v>6</v>
      </c>
      <c r="D2345">
        <f>VLOOKUP(A2345,Haul!F:M,8,FALSE)</f>
        <v>3.6935475000000002E-2</v>
      </c>
      <c r="E2345">
        <v>50</v>
      </c>
      <c r="F2345">
        <v>12</v>
      </c>
      <c r="G2345">
        <v>58</v>
      </c>
      <c r="H2345">
        <f t="shared" si="504"/>
        <v>60</v>
      </c>
      <c r="I2345">
        <f t="shared" si="505"/>
        <v>2</v>
      </c>
      <c r="J2345">
        <f t="shared" si="506"/>
        <v>1</v>
      </c>
      <c r="K2345">
        <f t="shared" si="507"/>
        <v>0</v>
      </c>
      <c r="L2345">
        <f t="shared" si="508"/>
        <v>0</v>
      </c>
      <c r="M2345" s="19" t="s">
        <v>339</v>
      </c>
      <c r="N2345" s="19">
        <f t="shared" si="509"/>
        <v>0.11418347064531877</v>
      </c>
      <c r="O2345">
        <f t="shared" si="510"/>
        <v>27.074242310407541</v>
      </c>
      <c r="P2345">
        <f t="shared" si="511"/>
        <v>3.091430952094667</v>
      </c>
      <c r="Q2345" t="str">
        <f>VLOOKUP(A2345,Haul!F:W,18,FALSE)</f>
        <v>394</v>
      </c>
      <c r="R2345">
        <f t="shared" si="512"/>
        <v>0</v>
      </c>
      <c r="S2345">
        <f t="shared" si="513"/>
        <v>0</v>
      </c>
      <c r="T2345">
        <f t="shared" si="514"/>
        <v>27.074242310407541</v>
      </c>
      <c r="U2345">
        <f t="shared" si="515"/>
        <v>0</v>
      </c>
      <c r="V2345">
        <f t="shared" si="516"/>
        <v>0</v>
      </c>
      <c r="W2345">
        <f t="shared" si="517"/>
        <v>3.091430952094667</v>
      </c>
    </row>
    <row r="2346" spans="1:23">
      <c r="A2346">
        <v>117</v>
      </c>
      <c r="B2346">
        <v>64</v>
      </c>
      <c r="C2346">
        <v>6</v>
      </c>
      <c r="D2346">
        <f>VLOOKUP(A2346,Haul!F:M,8,FALSE)</f>
        <v>3.6935475000000002E-2</v>
      </c>
      <c r="E2346">
        <v>51</v>
      </c>
      <c r="F2346">
        <v>12</v>
      </c>
      <c r="G2346">
        <v>52</v>
      </c>
      <c r="H2346">
        <f t="shared" si="504"/>
        <v>55</v>
      </c>
      <c r="I2346">
        <f t="shared" si="505"/>
        <v>2</v>
      </c>
      <c r="J2346">
        <f t="shared" si="506"/>
        <v>1</v>
      </c>
      <c r="K2346">
        <f t="shared" si="507"/>
        <v>0</v>
      </c>
      <c r="L2346">
        <f t="shared" si="508"/>
        <v>0</v>
      </c>
      <c r="M2346" s="19" t="s">
        <v>339</v>
      </c>
      <c r="N2346" s="19">
        <f t="shared" si="509"/>
        <v>8.4278207083991113E-2</v>
      </c>
      <c r="O2346">
        <f t="shared" si="510"/>
        <v>27.074242310407541</v>
      </c>
      <c r="P2346">
        <f t="shared" si="511"/>
        <v>2.281768600078681</v>
      </c>
      <c r="Q2346" t="str">
        <f>VLOOKUP(A2346,Haul!F:W,18,FALSE)</f>
        <v>394</v>
      </c>
      <c r="R2346">
        <f t="shared" si="512"/>
        <v>0</v>
      </c>
      <c r="S2346">
        <f t="shared" si="513"/>
        <v>0</v>
      </c>
      <c r="T2346">
        <f t="shared" si="514"/>
        <v>27.074242310407541</v>
      </c>
      <c r="U2346">
        <f t="shared" si="515"/>
        <v>0</v>
      </c>
      <c r="V2346">
        <f t="shared" si="516"/>
        <v>0</v>
      </c>
      <c r="W2346">
        <f t="shared" si="517"/>
        <v>2.281768600078681</v>
      </c>
    </row>
    <row r="2347" spans="1:23">
      <c r="A2347">
        <v>117</v>
      </c>
      <c r="B2347">
        <v>64</v>
      </c>
      <c r="C2347">
        <v>6</v>
      </c>
      <c r="D2347">
        <f>VLOOKUP(A2347,Haul!F:M,8,FALSE)</f>
        <v>3.6935475000000002E-2</v>
      </c>
      <c r="E2347">
        <v>52</v>
      </c>
      <c r="F2347">
        <v>12</v>
      </c>
      <c r="G2347">
        <v>60</v>
      </c>
      <c r="H2347">
        <f t="shared" si="504"/>
        <v>60</v>
      </c>
      <c r="I2347">
        <f t="shared" si="505"/>
        <v>2</v>
      </c>
      <c r="J2347">
        <f t="shared" si="506"/>
        <v>1</v>
      </c>
      <c r="K2347">
        <f t="shared" si="507"/>
        <v>0</v>
      </c>
      <c r="L2347">
        <f t="shared" si="508"/>
        <v>0</v>
      </c>
      <c r="M2347" s="19" t="s">
        <v>339</v>
      </c>
      <c r="N2347" s="19">
        <f t="shared" si="509"/>
        <v>0.12547251888267277</v>
      </c>
      <c r="O2347">
        <f t="shared" si="510"/>
        <v>27.074242310407541</v>
      </c>
      <c r="P2347">
        <f t="shared" si="511"/>
        <v>3.3970733795266685</v>
      </c>
      <c r="Q2347" t="str">
        <f>VLOOKUP(A2347,Haul!F:W,18,FALSE)</f>
        <v>394</v>
      </c>
      <c r="R2347">
        <f t="shared" si="512"/>
        <v>0</v>
      </c>
      <c r="S2347">
        <f t="shared" si="513"/>
        <v>0</v>
      </c>
      <c r="T2347">
        <f t="shared" si="514"/>
        <v>27.074242310407541</v>
      </c>
      <c r="U2347">
        <f t="shared" si="515"/>
        <v>0</v>
      </c>
      <c r="V2347">
        <f t="shared" si="516"/>
        <v>0</v>
      </c>
      <c r="W2347">
        <f t="shared" si="517"/>
        <v>3.3970733795266685</v>
      </c>
    </row>
    <row r="2348" spans="1:23">
      <c r="A2348">
        <v>117</v>
      </c>
      <c r="B2348">
        <v>64</v>
      </c>
      <c r="C2348">
        <v>6</v>
      </c>
      <c r="D2348">
        <f>VLOOKUP(A2348,Haul!F:M,8,FALSE)</f>
        <v>3.6935475000000002E-2</v>
      </c>
      <c r="E2348">
        <v>53</v>
      </c>
      <c r="F2348">
        <v>12</v>
      </c>
      <c r="G2348">
        <v>61</v>
      </c>
      <c r="H2348">
        <f t="shared" si="504"/>
        <v>65</v>
      </c>
      <c r="I2348">
        <f t="shared" si="505"/>
        <v>2</v>
      </c>
      <c r="J2348">
        <f t="shared" si="506"/>
        <v>1</v>
      </c>
      <c r="K2348">
        <f t="shared" si="507"/>
        <v>0</v>
      </c>
      <c r="L2348">
        <f t="shared" si="508"/>
        <v>0</v>
      </c>
      <c r="M2348" s="19" t="s">
        <v>339</v>
      </c>
      <c r="N2348" s="19">
        <f t="shared" si="509"/>
        <v>0.13137485825650311</v>
      </c>
      <c r="O2348">
        <f t="shared" si="510"/>
        <v>27.074242310407541</v>
      </c>
      <c r="P2348">
        <f t="shared" si="511"/>
        <v>3.55687474593201</v>
      </c>
      <c r="Q2348" t="str">
        <f>VLOOKUP(A2348,Haul!F:W,18,FALSE)</f>
        <v>394</v>
      </c>
      <c r="R2348">
        <f t="shared" si="512"/>
        <v>0</v>
      </c>
      <c r="S2348">
        <f t="shared" si="513"/>
        <v>0</v>
      </c>
      <c r="T2348">
        <f t="shared" si="514"/>
        <v>27.074242310407541</v>
      </c>
      <c r="U2348">
        <f t="shared" si="515"/>
        <v>0</v>
      </c>
      <c r="V2348">
        <f t="shared" si="516"/>
        <v>0</v>
      </c>
      <c r="W2348">
        <f t="shared" si="517"/>
        <v>3.55687474593201</v>
      </c>
    </row>
    <row r="2349" spans="1:23">
      <c r="A2349">
        <v>117</v>
      </c>
      <c r="B2349">
        <v>64</v>
      </c>
      <c r="C2349">
        <v>6</v>
      </c>
      <c r="D2349">
        <f>VLOOKUP(A2349,Haul!F:M,8,FALSE)</f>
        <v>3.6935475000000002E-2</v>
      </c>
      <c r="E2349">
        <v>54</v>
      </c>
      <c r="F2349">
        <v>12</v>
      </c>
      <c r="G2349">
        <v>50</v>
      </c>
      <c r="H2349">
        <f t="shared" si="504"/>
        <v>50</v>
      </c>
      <c r="I2349">
        <f t="shared" si="505"/>
        <v>2</v>
      </c>
      <c r="J2349">
        <f t="shared" si="506"/>
        <v>1</v>
      </c>
      <c r="K2349">
        <f t="shared" si="507"/>
        <v>0</v>
      </c>
      <c r="L2349">
        <f t="shared" si="508"/>
        <v>0</v>
      </c>
      <c r="M2349" s="19" t="s">
        <v>339</v>
      </c>
      <c r="N2349" s="19">
        <f t="shared" si="509"/>
        <v>7.5569329929123033E-2</v>
      </c>
      <c r="O2349">
        <f t="shared" si="510"/>
        <v>27.074242310407541</v>
      </c>
      <c r="P2349">
        <f t="shared" si="511"/>
        <v>2.0459823497362097</v>
      </c>
      <c r="Q2349" t="str">
        <f>VLOOKUP(A2349,Haul!F:W,18,FALSE)</f>
        <v>394</v>
      </c>
      <c r="R2349">
        <f t="shared" si="512"/>
        <v>0</v>
      </c>
      <c r="S2349">
        <f t="shared" si="513"/>
        <v>0</v>
      </c>
      <c r="T2349">
        <f t="shared" si="514"/>
        <v>27.074242310407541</v>
      </c>
      <c r="U2349">
        <f t="shared" si="515"/>
        <v>0</v>
      </c>
      <c r="V2349">
        <f t="shared" si="516"/>
        <v>0</v>
      </c>
      <c r="W2349">
        <f t="shared" si="517"/>
        <v>2.0459823497362097</v>
      </c>
    </row>
    <row r="2350" spans="1:23">
      <c r="A2350">
        <v>117</v>
      </c>
      <c r="B2350">
        <v>64</v>
      </c>
      <c r="C2350">
        <v>6</v>
      </c>
      <c r="D2350">
        <f>VLOOKUP(A2350,Haul!F:M,8,FALSE)</f>
        <v>3.6935475000000002E-2</v>
      </c>
      <c r="E2350">
        <v>55</v>
      </c>
      <c r="F2350">
        <v>12</v>
      </c>
      <c r="G2350">
        <v>50</v>
      </c>
      <c r="H2350">
        <f t="shared" si="504"/>
        <v>50</v>
      </c>
      <c r="I2350">
        <f t="shared" si="505"/>
        <v>2</v>
      </c>
      <c r="J2350">
        <f t="shared" si="506"/>
        <v>1</v>
      </c>
      <c r="K2350">
        <f t="shared" si="507"/>
        <v>0</v>
      </c>
      <c r="L2350">
        <f t="shared" si="508"/>
        <v>0</v>
      </c>
      <c r="M2350" s="19" t="s">
        <v>339</v>
      </c>
      <c r="N2350" s="19">
        <f t="shared" si="509"/>
        <v>7.5569329929123033E-2</v>
      </c>
      <c r="O2350">
        <f t="shared" si="510"/>
        <v>27.074242310407541</v>
      </c>
      <c r="P2350">
        <f t="shared" si="511"/>
        <v>2.0459823497362097</v>
      </c>
      <c r="Q2350" t="str">
        <f>VLOOKUP(A2350,Haul!F:W,18,FALSE)</f>
        <v>394</v>
      </c>
      <c r="R2350">
        <f t="shared" si="512"/>
        <v>0</v>
      </c>
      <c r="S2350">
        <f t="shared" si="513"/>
        <v>0</v>
      </c>
      <c r="T2350">
        <f t="shared" si="514"/>
        <v>27.074242310407541</v>
      </c>
      <c r="U2350">
        <f t="shared" si="515"/>
        <v>0</v>
      </c>
      <c r="V2350">
        <f t="shared" si="516"/>
        <v>0</v>
      </c>
      <c r="W2350">
        <f t="shared" si="517"/>
        <v>2.0459823497362097</v>
      </c>
    </row>
    <row r="2351" spans="1:23">
      <c r="A2351">
        <v>117</v>
      </c>
      <c r="B2351">
        <v>64</v>
      </c>
      <c r="C2351">
        <v>6</v>
      </c>
      <c r="D2351">
        <f>VLOOKUP(A2351,Haul!F:M,8,FALSE)</f>
        <v>3.6935475000000002E-2</v>
      </c>
      <c r="E2351">
        <v>56</v>
      </c>
      <c r="F2351">
        <v>12</v>
      </c>
      <c r="G2351">
        <v>57</v>
      </c>
      <c r="H2351">
        <f t="shared" si="504"/>
        <v>60</v>
      </c>
      <c r="I2351">
        <f t="shared" si="505"/>
        <v>2</v>
      </c>
      <c r="J2351">
        <f t="shared" si="506"/>
        <v>1</v>
      </c>
      <c r="K2351">
        <f t="shared" si="507"/>
        <v>0</v>
      </c>
      <c r="L2351">
        <f t="shared" si="508"/>
        <v>0</v>
      </c>
      <c r="M2351" s="19" t="s">
        <v>339</v>
      </c>
      <c r="N2351" s="19">
        <f t="shared" si="509"/>
        <v>0.10879225104314669</v>
      </c>
      <c r="O2351">
        <f t="shared" si="510"/>
        <v>27.074242310407541</v>
      </c>
      <c r="P2351">
        <f t="shared" si="511"/>
        <v>2.9454677662368409</v>
      </c>
      <c r="Q2351" t="str">
        <f>VLOOKUP(A2351,Haul!F:W,18,FALSE)</f>
        <v>394</v>
      </c>
      <c r="R2351">
        <f t="shared" si="512"/>
        <v>0</v>
      </c>
      <c r="S2351">
        <f t="shared" si="513"/>
        <v>0</v>
      </c>
      <c r="T2351">
        <f t="shared" si="514"/>
        <v>27.074242310407541</v>
      </c>
      <c r="U2351">
        <f t="shared" si="515"/>
        <v>0</v>
      </c>
      <c r="V2351">
        <f t="shared" si="516"/>
        <v>0</v>
      </c>
      <c r="W2351">
        <f t="shared" si="517"/>
        <v>2.9454677662368409</v>
      </c>
    </row>
    <row r="2352" spans="1:23">
      <c r="A2352">
        <v>117</v>
      </c>
      <c r="B2352">
        <v>64</v>
      </c>
      <c r="C2352">
        <v>6</v>
      </c>
      <c r="D2352">
        <f>VLOOKUP(A2352,Haul!F:M,8,FALSE)</f>
        <v>3.6935475000000002E-2</v>
      </c>
      <c r="E2352">
        <v>57</v>
      </c>
      <c r="F2352">
        <v>12</v>
      </c>
      <c r="G2352">
        <v>51</v>
      </c>
      <c r="H2352">
        <f t="shared" si="504"/>
        <v>55</v>
      </c>
      <c r="I2352">
        <f t="shared" si="505"/>
        <v>2</v>
      </c>
      <c r="J2352">
        <f t="shared" si="506"/>
        <v>1</v>
      </c>
      <c r="K2352">
        <f t="shared" si="507"/>
        <v>0</v>
      </c>
      <c r="L2352">
        <f t="shared" si="508"/>
        <v>0</v>
      </c>
      <c r="M2352" s="19" t="s">
        <v>339</v>
      </c>
      <c r="N2352" s="19">
        <f t="shared" si="509"/>
        <v>7.9847743786521139E-2</v>
      </c>
      <c r="O2352">
        <f t="shared" si="510"/>
        <v>27.074242310407541</v>
      </c>
      <c r="P2352">
        <f t="shared" si="511"/>
        <v>2.1618171632156113</v>
      </c>
      <c r="Q2352" t="str">
        <f>VLOOKUP(A2352,Haul!F:W,18,FALSE)</f>
        <v>394</v>
      </c>
      <c r="R2352">
        <f t="shared" si="512"/>
        <v>0</v>
      </c>
      <c r="S2352">
        <f t="shared" si="513"/>
        <v>0</v>
      </c>
      <c r="T2352">
        <f t="shared" si="514"/>
        <v>27.074242310407541</v>
      </c>
      <c r="U2352">
        <f t="shared" si="515"/>
        <v>0</v>
      </c>
      <c r="V2352">
        <f t="shared" si="516"/>
        <v>0</v>
      </c>
      <c r="W2352">
        <f t="shared" si="517"/>
        <v>2.1618171632156113</v>
      </c>
    </row>
    <row r="2353" spans="1:23">
      <c r="A2353">
        <v>117</v>
      </c>
      <c r="B2353">
        <v>64</v>
      </c>
      <c r="C2353">
        <v>6</v>
      </c>
      <c r="D2353">
        <f>VLOOKUP(A2353,Haul!F:M,8,FALSE)</f>
        <v>3.6935475000000002E-2</v>
      </c>
      <c r="E2353">
        <v>58</v>
      </c>
      <c r="F2353">
        <v>12</v>
      </c>
      <c r="G2353">
        <v>56</v>
      </c>
      <c r="H2353">
        <f t="shared" si="504"/>
        <v>60</v>
      </c>
      <c r="I2353">
        <f t="shared" si="505"/>
        <v>2</v>
      </c>
      <c r="J2353">
        <f t="shared" si="506"/>
        <v>1</v>
      </c>
      <c r="K2353">
        <f t="shared" si="507"/>
        <v>0</v>
      </c>
      <c r="L2353">
        <f t="shared" si="508"/>
        <v>0</v>
      </c>
      <c r="M2353" s="19" t="s">
        <v>339</v>
      </c>
      <c r="N2353" s="19">
        <f t="shared" si="509"/>
        <v>0.10356687982896005</v>
      </c>
      <c r="O2353">
        <f t="shared" si="510"/>
        <v>27.074242310407541</v>
      </c>
      <c r="P2353">
        <f t="shared" si="511"/>
        <v>2.8039947998221235</v>
      </c>
      <c r="Q2353" t="str">
        <f>VLOOKUP(A2353,Haul!F:W,18,FALSE)</f>
        <v>394</v>
      </c>
      <c r="R2353">
        <f t="shared" si="512"/>
        <v>0</v>
      </c>
      <c r="S2353">
        <f t="shared" si="513"/>
        <v>0</v>
      </c>
      <c r="T2353">
        <f t="shared" si="514"/>
        <v>27.074242310407541</v>
      </c>
      <c r="U2353">
        <f t="shared" si="515"/>
        <v>0</v>
      </c>
      <c r="V2353">
        <f t="shared" si="516"/>
        <v>0</v>
      </c>
      <c r="W2353">
        <f t="shared" si="517"/>
        <v>2.8039947998221235</v>
      </c>
    </row>
    <row r="2354" spans="1:23">
      <c r="A2354">
        <v>117</v>
      </c>
      <c r="B2354">
        <v>64</v>
      </c>
      <c r="C2354">
        <v>6</v>
      </c>
      <c r="D2354">
        <f>VLOOKUP(A2354,Haul!F:M,8,FALSE)</f>
        <v>3.6935475000000002E-2</v>
      </c>
      <c r="E2354">
        <v>59</v>
      </c>
      <c r="F2354">
        <v>12</v>
      </c>
      <c r="G2354">
        <v>51</v>
      </c>
      <c r="H2354">
        <f t="shared" si="504"/>
        <v>55</v>
      </c>
      <c r="I2354">
        <f t="shared" si="505"/>
        <v>2</v>
      </c>
      <c r="J2354">
        <f t="shared" si="506"/>
        <v>1</v>
      </c>
      <c r="K2354">
        <f t="shared" si="507"/>
        <v>0</v>
      </c>
      <c r="L2354">
        <f t="shared" si="508"/>
        <v>0</v>
      </c>
      <c r="M2354" s="19" t="s">
        <v>339</v>
      </c>
      <c r="N2354" s="19">
        <f t="shared" si="509"/>
        <v>7.9847743786521139E-2</v>
      </c>
      <c r="O2354">
        <f t="shared" si="510"/>
        <v>27.074242310407541</v>
      </c>
      <c r="P2354">
        <f t="shared" si="511"/>
        <v>2.1618171632156113</v>
      </c>
      <c r="Q2354" t="str">
        <f>VLOOKUP(A2354,Haul!F:W,18,FALSE)</f>
        <v>394</v>
      </c>
      <c r="R2354">
        <f t="shared" si="512"/>
        <v>0</v>
      </c>
      <c r="S2354">
        <f t="shared" si="513"/>
        <v>0</v>
      </c>
      <c r="T2354">
        <f t="shared" si="514"/>
        <v>27.074242310407541</v>
      </c>
      <c r="U2354">
        <f t="shared" si="515"/>
        <v>0</v>
      </c>
      <c r="V2354">
        <f t="shared" si="516"/>
        <v>0</v>
      </c>
      <c r="W2354">
        <f t="shared" si="517"/>
        <v>2.1618171632156113</v>
      </c>
    </row>
    <row r="2355" spans="1:23">
      <c r="A2355">
        <v>117</v>
      </c>
      <c r="B2355">
        <v>64</v>
      </c>
      <c r="C2355">
        <v>6</v>
      </c>
      <c r="D2355">
        <f>VLOOKUP(A2355,Haul!F:M,8,FALSE)</f>
        <v>3.6935475000000002E-2</v>
      </c>
      <c r="E2355">
        <v>60</v>
      </c>
      <c r="F2355">
        <v>12</v>
      </c>
      <c r="G2355">
        <v>62</v>
      </c>
      <c r="H2355">
        <f t="shared" si="504"/>
        <v>65</v>
      </c>
      <c r="I2355">
        <f t="shared" si="505"/>
        <v>2</v>
      </c>
      <c r="J2355">
        <f t="shared" si="506"/>
        <v>1</v>
      </c>
      <c r="K2355">
        <f t="shared" si="507"/>
        <v>0</v>
      </c>
      <c r="L2355">
        <f t="shared" si="508"/>
        <v>0</v>
      </c>
      <c r="M2355" s="19" t="s">
        <v>339</v>
      </c>
      <c r="N2355" s="19">
        <f t="shared" si="509"/>
        <v>0.13745206784177813</v>
      </c>
      <c r="O2355">
        <f t="shared" si="510"/>
        <v>27.074242310407541</v>
      </c>
      <c r="P2355">
        <f t="shared" si="511"/>
        <v>3.7214105908148771</v>
      </c>
      <c r="Q2355" t="str">
        <f>VLOOKUP(A2355,Haul!F:W,18,FALSE)</f>
        <v>394</v>
      </c>
      <c r="R2355">
        <f t="shared" si="512"/>
        <v>0</v>
      </c>
      <c r="S2355">
        <f t="shared" si="513"/>
        <v>0</v>
      </c>
      <c r="T2355">
        <f t="shared" si="514"/>
        <v>27.074242310407541</v>
      </c>
      <c r="U2355">
        <f t="shared" si="515"/>
        <v>0</v>
      </c>
      <c r="V2355">
        <f t="shared" si="516"/>
        <v>0</v>
      </c>
      <c r="W2355">
        <f t="shared" si="517"/>
        <v>3.7214105908148771</v>
      </c>
    </row>
    <row r="2356" spans="1:23">
      <c r="A2356">
        <v>117</v>
      </c>
      <c r="B2356">
        <v>64</v>
      </c>
      <c r="C2356">
        <v>6</v>
      </c>
      <c r="D2356">
        <f>VLOOKUP(A2356,Haul!F:M,8,FALSE)</f>
        <v>3.6935475000000002E-2</v>
      </c>
      <c r="E2356">
        <v>61</v>
      </c>
      <c r="F2356">
        <v>12</v>
      </c>
      <c r="G2356">
        <v>54</v>
      </c>
      <c r="H2356">
        <f t="shared" si="504"/>
        <v>55</v>
      </c>
      <c r="I2356">
        <f t="shared" si="505"/>
        <v>2</v>
      </c>
      <c r="J2356">
        <f t="shared" si="506"/>
        <v>1</v>
      </c>
      <c r="K2356">
        <f t="shared" si="507"/>
        <v>0</v>
      </c>
      <c r="L2356">
        <f t="shared" si="508"/>
        <v>0</v>
      </c>
      <c r="M2356" s="19" t="s">
        <v>339</v>
      </c>
      <c r="N2356" s="19">
        <f t="shared" si="509"/>
        <v>9.3604566295591302E-2</v>
      </c>
      <c r="O2356">
        <f t="shared" si="510"/>
        <v>27.074242310407541</v>
      </c>
      <c r="P2356">
        <f t="shared" si="511"/>
        <v>2.5342727092474457</v>
      </c>
      <c r="Q2356" t="str">
        <f>VLOOKUP(A2356,Haul!F:W,18,FALSE)</f>
        <v>394</v>
      </c>
      <c r="R2356">
        <f t="shared" si="512"/>
        <v>0</v>
      </c>
      <c r="S2356">
        <f t="shared" si="513"/>
        <v>0</v>
      </c>
      <c r="T2356">
        <f t="shared" si="514"/>
        <v>27.074242310407541</v>
      </c>
      <c r="U2356">
        <f t="shared" si="515"/>
        <v>0</v>
      </c>
      <c r="V2356">
        <f t="shared" si="516"/>
        <v>0</v>
      </c>
      <c r="W2356">
        <f t="shared" si="517"/>
        <v>2.5342727092474457</v>
      </c>
    </row>
    <row r="2357" spans="1:23">
      <c r="A2357">
        <v>117</v>
      </c>
      <c r="B2357">
        <v>64</v>
      </c>
      <c r="C2357">
        <v>6</v>
      </c>
      <c r="D2357">
        <f>VLOOKUP(A2357,Haul!F:M,8,FALSE)</f>
        <v>3.6935475000000002E-2</v>
      </c>
      <c r="E2357">
        <v>62</v>
      </c>
      <c r="F2357">
        <v>12</v>
      </c>
      <c r="G2357">
        <v>53</v>
      </c>
      <c r="H2357">
        <f t="shared" si="504"/>
        <v>55</v>
      </c>
      <c r="I2357">
        <f t="shared" si="505"/>
        <v>2</v>
      </c>
      <c r="J2357">
        <f t="shared" si="506"/>
        <v>1</v>
      </c>
      <c r="K2357">
        <f t="shared" si="507"/>
        <v>0</v>
      </c>
      <c r="L2357">
        <f t="shared" si="508"/>
        <v>0</v>
      </c>
      <c r="M2357" s="19" t="s">
        <v>339</v>
      </c>
      <c r="N2357" s="19">
        <f t="shared" si="509"/>
        <v>8.8863043337243444E-2</v>
      </c>
      <c r="O2357">
        <f t="shared" si="510"/>
        <v>27.074242310407541</v>
      </c>
      <c r="P2357">
        <f t="shared" si="511"/>
        <v>2.4058995677527752</v>
      </c>
      <c r="Q2357" t="str">
        <f>VLOOKUP(A2357,Haul!F:W,18,FALSE)</f>
        <v>394</v>
      </c>
      <c r="R2357">
        <f t="shared" si="512"/>
        <v>0</v>
      </c>
      <c r="S2357">
        <f t="shared" si="513"/>
        <v>0</v>
      </c>
      <c r="T2357">
        <f t="shared" si="514"/>
        <v>27.074242310407541</v>
      </c>
      <c r="U2357">
        <f t="shared" si="515"/>
        <v>0</v>
      </c>
      <c r="V2357">
        <f t="shared" si="516"/>
        <v>0</v>
      </c>
      <c r="W2357">
        <f t="shared" si="517"/>
        <v>2.4058995677527752</v>
      </c>
    </row>
    <row r="2358" spans="1:23">
      <c r="A2358">
        <v>117</v>
      </c>
      <c r="B2358">
        <v>64</v>
      </c>
      <c r="C2358">
        <v>6</v>
      </c>
      <c r="D2358">
        <f>VLOOKUP(A2358,Haul!F:M,8,FALSE)</f>
        <v>3.6935475000000002E-2</v>
      </c>
      <c r="E2358">
        <v>63</v>
      </c>
      <c r="F2358">
        <v>12</v>
      </c>
      <c r="G2358">
        <v>62</v>
      </c>
      <c r="H2358">
        <f t="shared" si="504"/>
        <v>65</v>
      </c>
      <c r="I2358">
        <f t="shared" si="505"/>
        <v>2</v>
      </c>
      <c r="J2358">
        <f t="shared" si="506"/>
        <v>1</v>
      </c>
      <c r="K2358">
        <f t="shared" si="507"/>
        <v>0</v>
      </c>
      <c r="L2358">
        <f t="shared" si="508"/>
        <v>0</v>
      </c>
      <c r="M2358" s="19" t="s">
        <v>339</v>
      </c>
      <c r="N2358" s="19">
        <f t="shared" si="509"/>
        <v>0.13745206784177813</v>
      </c>
      <c r="O2358">
        <f t="shared" si="510"/>
        <v>27.074242310407541</v>
      </c>
      <c r="P2358">
        <f t="shared" si="511"/>
        <v>3.7214105908148771</v>
      </c>
      <c r="Q2358" t="str">
        <f>VLOOKUP(A2358,Haul!F:W,18,FALSE)</f>
        <v>394</v>
      </c>
      <c r="R2358">
        <f t="shared" si="512"/>
        <v>0</v>
      </c>
      <c r="S2358">
        <f t="shared" si="513"/>
        <v>0</v>
      </c>
      <c r="T2358">
        <f t="shared" si="514"/>
        <v>27.074242310407541</v>
      </c>
      <c r="U2358">
        <f t="shared" si="515"/>
        <v>0</v>
      </c>
      <c r="V2358">
        <f t="shared" si="516"/>
        <v>0</v>
      </c>
      <c r="W2358">
        <f t="shared" si="517"/>
        <v>3.7214105908148771</v>
      </c>
    </row>
    <row r="2359" spans="1:23">
      <c r="A2359">
        <v>117</v>
      </c>
      <c r="B2359">
        <v>64</v>
      </c>
      <c r="C2359">
        <v>6</v>
      </c>
      <c r="D2359">
        <f>VLOOKUP(A2359,Haul!F:M,8,FALSE)</f>
        <v>3.6935475000000002E-2</v>
      </c>
      <c r="E2359">
        <v>64</v>
      </c>
      <c r="F2359">
        <v>12</v>
      </c>
      <c r="G2359">
        <v>63</v>
      </c>
      <c r="H2359">
        <f t="shared" si="504"/>
        <v>65</v>
      </c>
      <c r="I2359">
        <f t="shared" si="505"/>
        <v>2</v>
      </c>
      <c r="J2359">
        <f t="shared" si="506"/>
        <v>1</v>
      </c>
      <c r="K2359">
        <f t="shared" si="507"/>
        <v>0</v>
      </c>
      <c r="L2359">
        <f t="shared" si="508"/>
        <v>0</v>
      </c>
      <c r="M2359" s="19" t="s">
        <v>339</v>
      </c>
      <c r="N2359" s="19">
        <f t="shared" si="509"/>
        <v>0.14370638257975787</v>
      </c>
      <c r="O2359">
        <f t="shared" si="510"/>
        <v>27.074242310407541</v>
      </c>
      <c r="P2359">
        <f t="shared" si="511"/>
        <v>3.8907414235164941</v>
      </c>
      <c r="Q2359" t="str">
        <f>VLOOKUP(A2359,Haul!F:W,18,FALSE)</f>
        <v>394</v>
      </c>
      <c r="R2359">
        <f t="shared" si="512"/>
        <v>0</v>
      </c>
      <c r="S2359">
        <f t="shared" si="513"/>
        <v>0</v>
      </c>
      <c r="T2359">
        <f t="shared" si="514"/>
        <v>27.074242310407541</v>
      </c>
      <c r="U2359">
        <f t="shared" si="515"/>
        <v>0</v>
      </c>
      <c r="V2359">
        <f t="shared" si="516"/>
        <v>0</v>
      </c>
      <c r="W2359">
        <f t="shared" si="517"/>
        <v>3.8907414235164941</v>
      </c>
    </row>
    <row r="2360" spans="1:23">
      <c r="A2360">
        <v>117</v>
      </c>
      <c r="B2360">
        <v>64</v>
      </c>
      <c r="C2360">
        <v>6</v>
      </c>
      <c r="D2360">
        <f>VLOOKUP(A2360,Haul!F:M,8,FALSE)</f>
        <v>3.6935475000000002E-2</v>
      </c>
      <c r="E2360">
        <v>1</v>
      </c>
      <c r="F2360">
        <v>11</v>
      </c>
      <c r="G2360">
        <v>110</v>
      </c>
      <c r="H2360">
        <f t="shared" si="504"/>
        <v>110</v>
      </c>
      <c r="I2360">
        <f t="shared" si="505"/>
        <v>1</v>
      </c>
      <c r="J2360">
        <f t="shared" si="506"/>
        <v>0</v>
      </c>
      <c r="K2360">
        <f t="shared" si="507"/>
        <v>1</v>
      </c>
      <c r="L2360">
        <f t="shared" si="508"/>
        <v>0</v>
      </c>
      <c r="M2360" s="19" t="s">
        <v>339</v>
      </c>
      <c r="N2360" s="19">
        <f t="shared" si="509"/>
        <v>0.75014749114296608</v>
      </c>
      <c r="O2360">
        <f t="shared" si="510"/>
        <v>27.074242310407541</v>
      </c>
      <c r="P2360">
        <f t="shared" si="511"/>
        <v>20.309674943748959</v>
      </c>
      <c r="Q2360" t="str">
        <f>VLOOKUP(A2360,Haul!F:W,18,FALSE)</f>
        <v>394</v>
      </c>
      <c r="R2360">
        <f t="shared" si="512"/>
        <v>27.074242310407541</v>
      </c>
      <c r="S2360">
        <f t="shared" si="513"/>
        <v>0</v>
      </c>
      <c r="T2360">
        <f t="shared" si="514"/>
        <v>0</v>
      </c>
      <c r="U2360">
        <f t="shared" si="515"/>
        <v>20.309674943748959</v>
      </c>
      <c r="V2360">
        <f t="shared" si="516"/>
        <v>0</v>
      </c>
      <c r="W2360">
        <f t="shared" si="517"/>
        <v>0</v>
      </c>
    </row>
    <row r="2361" spans="1:23">
      <c r="A2361">
        <v>117</v>
      </c>
      <c r="B2361">
        <v>64</v>
      </c>
      <c r="C2361">
        <v>6</v>
      </c>
      <c r="D2361">
        <f>VLOOKUP(A2361,Haul!F:M,8,FALSE)</f>
        <v>3.6935475000000002E-2</v>
      </c>
      <c r="E2361">
        <v>2</v>
      </c>
      <c r="F2361">
        <v>11</v>
      </c>
      <c r="G2361">
        <v>116</v>
      </c>
      <c r="H2361">
        <f t="shared" si="504"/>
        <v>120</v>
      </c>
      <c r="I2361">
        <f t="shared" si="505"/>
        <v>1</v>
      </c>
      <c r="J2361">
        <f t="shared" si="506"/>
        <v>0</v>
      </c>
      <c r="K2361">
        <f t="shared" si="507"/>
        <v>1</v>
      </c>
      <c r="L2361">
        <f t="shared" si="508"/>
        <v>0</v>
      </c>
      <c r="M2361" s="19" t="s">
        <v>339</v>
      </c>
      <c r="N2361" s="19">
        <f t="shared" si="509"/>
        <v>0.88604624492051309</v>
      </c>
      <c r="O2361">
        <f t="shared" si="510"/>
        <v>27.074242310407541</v>
      </c>
      <c r="P2361">
        <f t="shared" si="511"/>
        <v>23.989030733204679</v>
      </c>
      <c r="Q2361" t="str">
        <f>VLOOKUP(A2361,Haul!F:W,18,FALSE)</f>
        <v>394</v>
      </c>
      <c r="R2361">
        <f t="shared" si="512"/>
        <v>27.074242310407541</v>
      </c>
      <c r="S2361">
        <f t="shared" si="513"/>
        <v>0</v>
      </c>
      <c r="T2361">
        <f t="shared" si="514"/>
        <v>0</v>
      </c>
      <c r="U2361">
        <f t="shared" si="515"/>
        <v>23.989030733204679</v>
      </c>
      <c r="V2361">
        <f t="shared" si="516"/>
        <v>0</v>
      </c>
      <c r="W2361">
        <f t="shared" si="517"/>
        <v>0</v>
      </c>
    </row>
    <row r="2362" spans="1:23">
      <c r="A2362">
        <v>117</v>
      </c>
      <c r="B2362">
        <v>64</v>
      </c>
      <c r="C2362">
        <v>6</v>
      </c>
      <c r="D2362">
        <f>VLOOKUP(A2362,Haul!F:M,8,FALSE)</f>
        <v>3.6935475000000002E-2</v>
      </c>
      <c r="E2362">
        <v>3</v>
      </c>
      <c r="F2362">
        <v>11</v>
      </c>
      <c r="G2362">
        <v>91</v>
      </c>
      <c r="H2362">
        <f t="shared" si="504"/>
        <v>95</v>
      </c>
      <c r="I2362">
        <f t="shared" si="505"/>
        <v>1</v>
      </c>
      <c r="J2362">
        <f t="shared" si="506"/>
        <v>0</v>
      </c>
      <c r="K2362">
        <f t="shared" si="507"/>
        <v>0</v>
      </c>
      <c r="L2362">
        <f t="shared" si="508"/>
        <v>0</v>
      </c>
      <c r="M2362" s="19" t="s">
        <v>339</v>
      </c>
      <c r="N2362" s="19">
        <f t="shared" si="509"/>
        <v>0.4139761850863406</v>
      </c>
      <c r="O2362">
        <f t="shared" si="510"/>
        <v>27.074242310407541</v>
      </c>
      <c r="P2362">
        <f t="shared" si="511"/>
        <v>11.208091545765706</v>
      </c>
      <c r="Q2362" t="str">
        <f>VLOOKUP(A2362,Haul!F:W,18,FALSE)</f>
        <v>394</v>
      </c>
      <c r="R2362">
        <f t="shared" si="512"/>
        <v>0</v>
      </c>
      <c r="S2362">
        <f t="shared" si="513"/>
        <v>0</v>
      </c>
      <c r="T2362">
        <f t="shared" si="514"/>
        <v>0</v>
      </c>
      <c r="U2362">
        <f t="shared" si="515"/>
        <v>0</v>
      </c>
      <c r="V2362">
        <f t="shared" si="516"/>
        <v>0</v>
      </c>
      <c r="W2362">
        <f t="shared" si="517"/>
        <v>0</v>
      </c>
    </row>
    <row r="2363" spans="1:23">
      <c r="A2363">
        <v>117</v>
      </c>
      <c r="B2363">
        <v>64</v>
      </c>
      <c r="C2363">
        <v>6</v>
      </c>
      <c r="D2363">
        <f>VLOOKUP(A2363,Haul!F:M,8,FALSE)</f>
        <v>3.6935475000000002E-2</v>
      </c>
      <c r="E2363">
        <v>4</v>
      </c>
      <c r="F2363">
        <v>11</v>
      </c>
      <c r="G2363">
        <v>113</v>
      </c>
      <c r="H2363">
        <f t="shared" si="504"/>
        <v>115</v>
      </c>
      <c r="I2363">
        <f t="shared" si="505"/>
        <v>1</v>
      </c>
      <c r="J2363">
        <f t="shared" si="506"/>
        <v>0</v>
      </c>
      <c r="K2363">
        <f t="shared" si="507"/>
        <v>1</v>
      </c>
      <c r="L2363">
        <f t="shared" si="508"/>
        <v>0</v>
      </c>
      <c r="M2363" s="19" t="s">
        <v>339</v>
      </c>
      <c r="N2363" s="19">
        <f t="shared" si="509"/>
        <v>0.8161716652811043</v>
      </c>
      <c r="O2363">
        <f t="shared" si="510"/>
        <v>27.074242310407541</v>
      </c>
      <c r="P2363">
        <f t="shared" si="511"/>
        <v>22.097229432709454</v>
      </c>
      <c r="Q2363" t="str">
        <f>VLOOKUP(A2363,Haul!F:W,18,FALSE)</f>
        <v>394</v>
      </c>
      <c r="R2363">
        <f t="shared" si="512"/>
        <v>27.074242310407541</v>
      </c>
      <c r="S2363">
        <f t="shared" si="513"/>
        <v>0</v>
      </c>
      <c r="T2363">
        <f t="shared" si="514"/>
        <v>0</v>
      </c>
      <c r="U2363">
        <f t="shared" si="515"/>
        <v>22.097229432709454</v>
      </c>
      <c r="V2363">
        <f t="shared" si="516"/>
        <v>0</v>
      </c>
      <c r="W2363">
        <f t="shared" si="517"/>
        <v>0</v>
      </c>
    </row>
    <row r="2364" spans="1:23">
      <c r="A2364">
        <v>117</v>
      </c>
      <c r="B2364">
        <v>64</v>
      </c>
      <c r="C2364">
        <v>6</v>
      </c>
      <c r="D2364">
        <f>VLOOKUP(A2364,Haul!F:M,8,FALSE)</f>
        <v>3.6935475000000002E-2</v>
      </c>
      <c r="E2364">
        <v>5</v>
      </c>
      <c r="F2364">
        <v>11</v>
      </c>
      <c r="G2364">
        <v>60</v>
      </c>
      <c r="H2364">
        <f t="shared" si="504"/>
        <v>60</v>
      </c>
      <c r="I2364">
        <f t="shared" si="505"/>
        <v>1</v>
      </c>
      <c r="J2364">
        <f t="shared" si="506"/>
        <v>0</v>
      </c>
      <c r="K2364">
        <f t="shared" si="507"/>
        <v>0</v>
      </c>
      <c r="L2364">
        <f t="shared" si="508"/>
        <v>0</v>
      </c>
      <c r="M2364" s="19" t="s">
        <v>339</v>
      </c>
      <c r="N2364" s="19">
        <f t="shared" si="509"/>
        <v>0.11217207743046824</v>
      </c>
      <c r="O2364">
        <f t="shared" si="510"/>
        <v>27.074242310407541</v>
      </c>
      <c r="P2364">
        <f t="shared" si="511"/>
        <v>3.0369740048142941</v>
      </c>
      <c r="Q2364" t="str">
        <f>VLOOKUP(A2364,Haul!F:W,18,FALSE)</f>
        <v>394</v>
      </c>
      <c r="R2364">
        <f t="shared" si="512"/>
        <v>0</v>
      </c>
      <c r="S2364">
        <f t="shared" si="513"/>
        <v>0</v>
      </c>
      <c r="T2364">
        <f t="shared" si="514"/>
        <v>0</v>
      </c>
      <c r="U2364">
        <f t="shared" si="515"/>
        <v>0</v>
      </c>
      <c r="V2364">
        <f t="shared" si="516"/>
        <v>0</v>
      </c>
      <c r="W2364">
        <f t="shared" si="517"/>
        <v>0</v>
      </c>
    </row>
    <row r="2365" spans="1:23">
      <c r="A2365">
        <v>117</v>
      </c>
      <c r="B2365">
        <v>64</v>
      </c>
      <c r="C2365">
        <v>6</v>
      </c>
      <c r="D2365">
        <f>VLOOKUP(A2365,Haul!F:M,8,FALSE)</f>
        <v>3.6935475000000002E-2</v>
      </c>
      <c r="E2365">
        <v>6</v>
      </c>
      <c r="F2365">
        <v>11</v>
      </c>
      <c r="G2365">
        <v>85</v>
      </c>
      <c r="H2365">
        <f t="shared" si="504"/>
        <v>85</v>
      </c>
      <c r="I2365">
        <f t="shared" si="505"/>
        <v>1</v>
      </c>
      <c r="J2365">
        <f t="shared" si="506"/>
        <v>0</v>
      </c>
      <c r="K2365">
        <f t="shared" si="507"/>
        <v>0</v>
      </c>
      <c r="L2365">
        <f t="shared" si="508"/>
        <v>0</v>
      </c>
      <c r="M2365" s="19" t="s">
        <v>339</v>
      </c>
      <c r="N2365" s="19">
        <f t="shared" si="509"/>
        <v>0.33427886988757322</v>
      </c>
      <c r="O2365">
        <f t="shared" si="510"/>
        <v>27.074242310407541</v>
      </c>
      <c r="P2365">
        <f t="shared" si="511"/>
        <v>9.050347122585352</v>
      </c>
      <c r="Q2365" t="str">
        <f>VLOOKUP(A2365,Haul!F:W,18,FALSE)</f>
        <v>394</v>
      </c>
      <c r="R2365">
        <f t="shared" si="512"/>
        <v>0</v>
      </c>
      <c r="S2365">
        <f t="shared" si="513"/>
        <v>0</v>
      </c>
      <c r="T2365">
        <f t="shared" si="514"/>
        <v>0</v>
      </c>
      <c r="U2365">
        <f t="shared" si="515"/>
        <v>0</v>
      </c>
      <c r="V2365">
        <f t="shared" si="516"/>
        <v>0</v>
      </c>
      <c r="W2365">
        <f t="shared" si="517"/>
        <v>0</v>
      </c>
    </row>
    <row r="2366" spans="1:23">
      <c r="A2366">
        <v>117</v>
      </c>
      <c r="B2366">
        <v>64</v>
      </c>
      <c r="C2366">
        <v>6</v>
      </c>
      <c r="D2366">
        <f>VLOOKUP(A2366,Haul!F:M,8,FALSE)</f>
        <v>3.6935475000000002E-2</v>
      </c>
      <c r="E2366">
        <v>7</v>
      </c>
      <c r="F2366">
        <v>11</v>
      </c>
      <c r="G2366">
        <v>60</v>
      </c>
      <c r="H2366">
        <f t="shared" si="504"/>
        <v>60</v>
      </c>
      <c r="I2366">
        <f t="shared" si="505"/>
        <v>1</v>
      </c>
      <c r="J2366">
        <f t="shared" si="506"/>
        <v>0</v>
      </c>
      <c r="K2366">
        <f t="shared" si="507"/>
        <v>0</v>
      </c>
      <c r="L2366">
        <f t="shared" si="508"/>
        <v>0</v>
      </c>
      <c r="M2366" s="19" t="s">
        <v>339</v>
      </c>
      <c r="N2366" s="19">
        <f t="shared" si="509"/>
        <v>0.11217207743046824</v>
      </c>
      <c r="O2366">
        <f t="shared" si="510"/>
        <v>27.074242310407541</v>
      </c>
      <c r="P2366">
        <f t="shared" si="511"/>
        <v>3.0369740048142941</v>
      </c>
      <c r="Q2366" t="str">
        <f>VLOOKUP(A2366,Haul!F:W,18,FALSE)</f>
        <v>394</v>
      </c>
      <c r="R2366">
        <f t="shared" si="512"/>
        <v>0</v>
      </c>
      <c r="S2366">
        <f t="shared" si="513"/>
        <v>0</v>
      </c>
      <c r="T2366">
        <f t="shared" si="514"/>
        <v>0</v>
      </c>
      <c r="U2366">
        <f t="shared" si="515"/>
        <v>0</v>
      </c>
      <c r="V2366">
        <f t="shared" si="516"/>
        <v>0</v>
      </c>
      <c r="W2366">
        <f t="shared" si="517"/>
        <v>0</v>
      </c>
    </row>
    <row r="2367" spans="1:23">
      <c r="A2367">
        <v>117</v>
      </c>
      <c r="B2367">
        <v>64</v>
      </c>
      <c r="C2367">
        <v>6</v>
      </c>
      <c r="D2367">
        <f>VLOOKUP(A2367,Haul!F:M,8,FALSE)</f>
        <v>3.6935475000000002E-2</v>
      </c>
      <c r="E2367">
        <v>8</v>
      </c>
      <c r="F2367">
        <v>11</v>
      </c>
      <c r="G2367">
        <v>58</v>
      </c>
      <c r="H2367">
        <f t="shared" si="504"/>
        <v>60</v>
      </c>
      <c r="I2367">
        <f t="shared" si="505"/>
        <v>1</v>
      </c>
      <c r="J2367">
        <f t="shared" si="506"/>
        <v>0</v>
      </c>
      <c r="K2367">
        <f t="shared" si="507"/>
        <v>0</v>
      </c>
      <c r="L2367">
        <f t="shared" si="508"/>
        <v>0</v>
      </c>
      <c r="M2367" s="19" t="s">
        <v>339</v>
      </c>
      <c r="N2367" s="19">
        <f t="shared" si="509"/>
        <v>0.10086194830207017</v>
      </c>
      <c r="O2367">
        <f t="shared" si="510"/>
        <v>27.074242310407541</v>
      </c>
      <c r="P2367">
        <f t="shared" si="511"/>
        <v>2.7307608282300464</v>
      </c>
      <c r="Q2367" t="str">
        <f>VLOOKUP(A2367,Haul!F:W,18,FALSE)</f>
        <v>394</v>
      </c>
      <c r="R2367">
        <f t="shared" si="512"/>
        <v>0</v>
      </c>
      <c r="S2367">
        <f t="shared" si="513"/>
        <v>0</v>
      </c>
      <c r="T2367">
        <f t="shared" si="514"/>
        <v>0</v>
      </c>
      <c r="U2367">
        <f t="shared" si="515"/>
        <v>0</v>
      </c>
      <c r="V2367">
        <f t="shared" si="516"/>
        <v>0</v>
      </c>
      <c r="W2367">
        <f t="shared" si="517"/>
        <v>0</v>
      </c>
    </row>
    <row r="2368" spans="1:23">
      <c r="A2368">
        <v>117</v>
      </c>
      <c r="B2368">
        <v>64</v>
      </c>
      <c r="C2368">
        <v>6</v>
      </c>
      <c r="D2368">
        <f>VLOOKUP(A2368,Haul!F:M,8,FALSE)</f>
        <v>3.6935475000000002E-2</v>
      </c>
      <c r="E2368">
        <v>9</v>
      </c>
      <c r="F2368">
        <v>11</v>
      </c>
      <c r="G2368">
        <v>82</v>
      </c>
      <c r="H2368">
        <f t="shared" si="504"/>
        <v>85</v>
      </c>
      <c r="I2368">
        <f t="shared" si="505"/>
        <v>1</v>
      </c>
      <c r="J2368">
        <f t="shared" si="506"/>
        <v>0</v>
      </c>
      <c r="K2368">
        <f t="shared" si="507"/>
        <v>0</v>
      </c>
      <c r="L2368">
        <f t="shared" si="508"/>
        <v>0</v>
      </c>
      <c r="M2368" s="19" t="s">
        <v>339</v>
      </c>
      <c r="N2368" s="19">
        <f t="shared" si="509"/>
        <v>0.29866684920014114</v>
      </c>
      <c r="O2368">
        <f t="shared" si="510"/>
        <v>27.074242310407541</v>
      </c>
      <c r="P2368">
        <f t="shared" si="511"/>
        <v>8.0861786453305697</v>
      </c>
      <c r="Q2368" t="str">
        <f>VLOOKUP(A2368,Haul!F:W,18,FALSE)</f>
        <v>394</v>
      </c>
      <c r="R2368">
        <f t="shared" si="512"/>
        <v>0</v>
      </c>
      <c r="S2368">
        <f t="shared" si="513"/>
        <v>0</v>
      </c>
      <c r="T2368">
        <f t="shared" si="514"/>
        <v>0</v>
      </c>
      <c r="U2368">
        <f t="shared" si="515"/>
        <v>0</v>
      </c>
      <c r="V2368">
        <f t="shared" si="516"/>
        <v>0</v>
      </c>
      <c r="W2368">
        <f t="shared" si="517"/>
        <v>0</v>
      </c>
    </row>
    <row r="2369" spans="1:23">
      <c r="A2369">
        <v>117</v>
      </c>
      <c r="B2369">
        <v>64</v>
      </c>
      <c r="C2369">
        <v>6</v>
      </c>
      <c r="D2369">
        <f>VLOOKUP(A2369,Haul!F:M,8,FALSE)</f>
        <v>3.6935475000000002E-2</v>
      </c>
      <c r="E2369">
        <v>10</v>
      </c>
      <c r="F2369">
        <v>11</v>
      </c>
      <c r="G2369">
        <v>125</v>
      </c>
      <c r="H2369">
        <f t="shared" si="504"/>
        <v>125</v>
      </c>
      <c r="I2369">
        <f t="shared" si="505"/>
        <v>1</v>
      </c>
      <c r="J2369">
        <f t="shared" si="506"/>
        <v>0</v>
      </c>
      <c r="K2369">
        <f t="shared" si="507"/>
        <v>1</v>
      </c>
      <c r="L2369">
        <f t="shared" si="508"/>
        <v>1</v>
      </c>
      <c r="M2369" s="19" t="s">
        <v>339</v>
      </c>
      <c r="N2369" s="19">
        <f t="shared" si="509"/>
        <v>1.1199367189295044</v>
      </c>
      <c r="O2369">
        <f t="shared" si="510"/>
        <v>27.074242310407541</v>
      </c>
      <c r="P2369">
        <f t="shared" si="511"/>
        <v>30.321438100620188</v>
      </c>
      <c r="Q2369" t="str">
        <f>VLOOKUP(A2369,Haul!F:W,18,FALSE)</f>
        <v>394</v>
      </c>
      <c r="R2369">
        <f t="shared" si="512"/>
        <v>27.074242310407541</v>
      </c>
      <c r="S2369">
        <f t="shared" si="513"/>
        <v>27.074242310407541</v>
      </c>
      <c r="T2369">
        <f t="shared" si="514"/>
        <v>0</v>
      </c>
      <c r="U2369">
        <f t="shared" si="515"/>
        <v>30.321438100620188</v>
      </c>
      <c r="V2369">
        <f t="shared" si="516"/>
        <v>30.321438100620188</v>
      </c>
      <c r="W2369">
        <f t="shared" si="517"/>
        <v>0</v>
      </c>
    </row>
    <row r="2370" spans="1:23">
      <c r="A2370">
        <v>117</v>
      </c>
      <c r="B2370">
        <v>64</v>
      </c>
      <c r="C2370">
        <v>6</v>
      </c>
      <c r="D2370">
        <f>VLOOKUP(A2370,Haul!F:M,8,FALSE)</f>
        <v>3.6935475000000002E-2</v>
      </c>
      <c r="E2370">
        <v>11</v>
      </c>
      <c r="F2370">
        <v>11</v>
      </c>
      <c r="G2370">
        <v>84</v>
      </c>
      <c r="H2370">
        <f t="shared" si="504"/>
        <v>85</v>
      </c>
      <c r="I2370">
        <f t="shared" si="505"/>
        <v>1</v>
      </c>
      <c r="J2370">
        <f t="shared" si="506"/>
        <v>0</v>
      </c>
      <c r="K2370">
        <f t="shared" si="507"/>
        <v>0</v>
      </c>
      <c r="L2370">
        <f t="shared" si="508"/>
        <v>0</v>
      </c>
      <c r="M2370" s="19" t="s">
        <v>339</v>
      </c>
      <c r="N2370" s="19">
        <f t="shared" si="509"/>
        <v>0.32210402734809968</v>
      </c>
      <c r="O2370">
        <f t="shared" si="510"/>
        <v>27.074242310407541</v>
      </c>
      <c r="P2370">
        <f t="shared" si="511"/>
        <v>8.7207224855805876</v>
      </c>
      <c r="Q2370" t="str">
        <f>VLOOKUP(A2370,Haul!F:W,18,FALSE)</f>
        <v>394</v>
      </c>
      <c r="R2370">
        <f t="shared" si="512"/>
        <v>0</v>
      </c>
      <c r="S2370">
        <f t="shared" si="513"/>
        <v>0</v>
      </c>
      <c r="T2370">
        <f t="shared" si="514"/>
        <v>0</v>
      </c>
      <c r="U2370">
        <f t="shared" si="515"/>
        <v>0</v>
      </c>
      <c r="V2370">
        <f t="shared" si="516"/>
        <v>0</v>
      </c>
      <c r="W2370">
        <f t="shared" si="517"/>
        <v>0</v>
      </c>
    </row>
    <row r="2371" spans="1:23">
      <c r="A2371">
        <v>117</v>
      </c>
      <c r="B2371">
        <v>64</v>
      </c>
      <c r="C2371">
        <v>6</v>
      </c>
      <c r="D2371">
        <f>VLOOKUP(A2371,Haul!F:M,8,FALSE)</f>
        <v>3.6935475000000002E-2</v>
      </c>
      <c r="E2371">
        <v>12</v>
      </c>
      <c r="F2371">
        <v>11</v>
      </c>
      <c r="G2371">
        <v>74</v>
      </c>
      <c r="H2371">
        <f t="shared" ref="H2371:H2434" si="518">ROUNDUP(G2371/5,0)*5</f>
        <v>75</v>
      </c>
      <c r="I2371">
        <f t="shared" ref="I2371:I2434" si="519">IF(F2371=11, 1,2)</f>
        <v>1</v>
      </c>
      <c r="J2371">
        <f t="shared" ref="J2371:J2434" si="520">IF(I2371=2,1,0)</f>
        <v>0</v>
      </c>
      <c r="K2371">
        <f t="shared" ref="K2371:K2434" si="521">1*($I2371=1)*($G2371&gt;=107)</f>
        <v>0</v>
      </c>
      <c r="L2371">
        <f t="shared" ref="L2371:L2434" si="522">1*($I2371=1)*($G2371&gt;=124)</f>
        <v>0</v>
      </c>
      <c r="M2371" s="19" t="s">
        <v>339</v>
      </c>
      <c r="N2371" s="19">
        <f t="shared" ref="N2371:N2434" si="523">IF(I2371=1, (0.0002988*G2371^3.135)/1000, (0.001424*G2371^2.781)/1000)</f>
        <v>0.2164821210959319</v>
      </c>
      <c r="O2371">
        <f t="shared" ref="O2371:O2434" si="524">1/D2371</f>
        <v>27.074242310407541</v>
      </c>
      <c r="P2371">
        <f t="shared" ref="P2371:P2434" si="525">N2371*O2371</f>
        <v>5.8610894024222482</v>
      </c>
      <c r="Q2371" t="str">
        <f>VLOOKUP(A2371,Haul!F:W,18,FALSE)</f>
        <v>394</v>
      </c>
      <c r="R2371">
        <f t="shared" ref="R2371:R2434" si="526">K2371*O2371</f>
        <v>0</v>
      </c>
      <c r="S2371">
        <f t="shared" ref="S2371:S2434" si="527">L2371*O2371</f>
        <v>0</v>
      </c>
      <c r="T2371">
        <f t="shared" ref="T2371:T2434" si="528">J2371*O2371</f>
        <v>0</v>
      </c>
      <c r="U2371">
        <f t="shared" ref="U2371:U2434" si="529">N2371*R2371</f>
        <v>0</v>
      </c>
      <c r="V2371">
        <f t="shared" ref="V2371:V2434" si="530">N2371*S2371</f>
        <v>0</v>
      </c>
      <c r="W2371">
        <f t="shared" ref="W2371:W2434" si="531">N2371*T2371</f>
        <v>0</v>
      </c>
    </row>
    <row r="2372" spans="1:23">
      <c r="A2372">
        <v>117</v>
      </c>
      <c r="B2372">
        <v>64</v>
      </c>
      <c r="C2372">
        <v>6</v>
      </c>
      <c r="D2372">
        <f>VLOOKUP(A2372,Haul!F:M,8,FALSE)</f>
        <v>3.6935475000000002E-2</v>
      </c>
      <c r="E2372">
        <v>13</v>
      </c>
      <c r="F2372">
        <v>11</v>
      </c>
      <c r="G2372">
        <v>100</v>
      </c>
      <c r="H2372">
        <f t="shared" si="518"/>
        <v>100</v>
      </c>
      <c r="I2372">
        <f t="shared" si="519"/>
        <v>1</v>
      </c>
      <c r="J2372">
        <f t="shared" si="520"/>
        <v>0</v>
      </c>
      <c r="K2372">
        <f t="shared" si="521"/>
        <v>0</v>
      </c>
      <c r="L2372">
        <f t="shared" si="522"/>
        <v>0</v>
      </c>
      <c r="M2372" s="19" t="s">
        <v>339</v>
      </c>
      <c r="N2372" s="19">
        <f t="shared" si="523"/>
        <v>0.55639163643486511</v>
      </c>
      <c r="O2372">
        <f t="shared" si="524"/>
        <v>27.074242310407541</v>
      </c>
      <c r="P2372">
        <f t="shared" si="525"/>
        <v>15.063881984321716</v>
      </c>
      <c r="Q2372" t="str">
        <f>VLOOKUP(A2372,Haul!F:W,18,FALSE)</f>
        <v>394</v>
      </c>
      <c r="R2372">
        <f t="shared" si="526"/>
        <v>0</v>
      </c>
      <c r="S2372">
        <f t="shared" si="527"/>
        <v>0</v>
      </c>
      <c r="T2372">
        <f t="shared" si="528"/>
        <v>0</v>
      </c>
      <c r="U2372">
        <f t="shared" si="529"/>
        <v>0</v>
      </c>
      <c r="V2372">
        <f t="shared" si="530"/>
        <v>0</v>
      </c>
      <c r="W2372">
        <f t="shared" si="531"/>
        <v>0</v>
      </c>
    </row>
    <row r="2373" spans="1:23">
      <c r="A2373">
        <v>117</v>
      </c>
      <c r="B2373">
        <v>64</v>
      </c>
      <c r="C2373">
        <v>6</v>
      </c>
      <c r="D2373">
        <f>VLOOKUP(A2373,Haul!F:M,8,FALSE)</f>
        <v>3.6935475000000002E-2</v>
      </c>
      <c r="E2373">
        <v>14</v>
      </c>
      <c r="F2373">
        <v>11</v>
      </c>
      <c r="G2373">
        <v>82</v>
      </c>
      <c r="H2373">
        <f t="shared" si="518"/>
        <v>85</v>
      </c>
      <c r="I2373">
        <f t="shared" si="519"/>
        <v>1</v>
      </c>
      <c r="J2373">
        <f t="shared" si="520"/>
        <v>0</v>
      </c>
      <c r="K2373">
        <f t="shared" si="521"/>
        <v>0</v>
      </c>
      <c r="L2373">
        <f t="shared" si="522"/>
        <v>0</v>
      </c>
      <c r="M2373" s="19" t="s">
        <v>339</v>
      </c>
      <c r="N2373" s="19">
        <f t="shared" si="523"/>
        <v>0.29866684920014114</v>
      </c>
      <c r="O2373">
        <f t="shared" si="524"/>
        <v>27.074242310407541</v>
      </c>
      <c r="P2373">
        <f t="shared" si="525"/>
        <v>8.0861786453305697</v>
      </c>
      <c r="Q2373" t="str">
        <f>VLOOKUP(A2373,Haul!F:W,18,FALSE)</f>
        <v>394</v>
      </c>
      <c r="R2373">
        <f t="shared" si="526"/>
        <v>0</v>
      </c>
      <c r="S2373">
        <f t="shared" si="527"/>
        <v>0</v>
      </c>
      <c r="T2373">
        <f t="shared" si="528"/>
        <v>0</v>
      </c>
      <c r="U2373">
        <f t="shared" si="529"/>
        <v>0</v>
      </c>
      <c r="V2373">
        <f t="shared" si="530"/>
        <v>0</v>
      </c>
      <c r="W2373">
        <f t="shared" si="531"/>
        <v>0</v>
      </c>
    </row>
    <row r="2374" spans="1:23">
      <c r="A2374">
        <v>117</v>
      </c>
      <c r="B2374">
        <v>64</v>
      </c>
      <c r="C2374">
        <v>6</v>
      </c>
      <c r="D2374">
        <f>VLOOKUP(A2374,Haul!F:M,8,FALSE)</f>
        <v>3.6935475000000002E-2</v>
      </c>
      <c r="E2374">
        <v>15</v>
      </c>
      <c r="F2374">
        <v>11</v>
      </c>
      <c r="G2374">
        <v>73</v>
      </c>
      <c r="H2374">
        <f t="shared" si="518"/>
        <v>75</v>
      </c>
      <c r="I2374">
        <f t="shared" si="519"/>
        <v>1</v>
      </c>
      <c r="J2374">
        <f t="shared" si="520"/>
        <v>0</v>
      </c>
      <c r="K2374">
        <f t="shared" si="521"/>
        <v>0</v>
      </c>
      <c r="L2374">
        <f t="shared" si="522"/>
        <v>0</v>
      </c>
      <c r="M2374" s="19" t="s">
        <v>339</v>
      </c>
      <c r="N2374" s="19">
        <f t="shared" si="523"/>
        <v>0.20744251046738521</v>
      </c>
      <c r="O2374">
        <f t="shared" si="524"/>
        <v>27.074242310407541</v>
      </c>
      <c r="P2374">
        <f t="shared" si="525"/>
        <v>5.6163487938732404</v>
      </c>
      <c r="Q2374" t="str">
        <f>VLOOKUP(A2374,Haul!F:W,18,FALSE)</f>
        <v>394</v>
      </c>
      <c r="R2374">
        <f t="shared" si="526"/>
        <v>0</v>
      </c>
      <c r="S2374">
        <f t="shared" si="527"/>
        <v>0</v>
      </c>
      <c r="T2374">
        <f t="shared" si="528"/>
        <v>0</v>
      </c>
      <c r="U2374">
        <f t="shared" si="529"/>
        <v>0</v>
      </c>
      <c r="V2374">
        <f t="shared" si="530"/>
        <v>0</v>
      </c>
      <c r="W2374">
        <f t="shared" si="531"/>
        <v>0</v>
      </c>
    </row>
    <row r="2375" spans="1:23">
      <c r="A2375">
        <v>117</v>
      </c>
      <c r="B2375">
        <v>64</v>
      </c>
      <c r="C2375">
        <v>6</v>
      </c>
      <c r="D2375">
        <f>VLOOKUP(A2375,Haul!F:M,8,FALSE)</f>
        <v>3.6935475000000002E-2</v>
      </c>
      <c r="E2375">
        <v>16</v>
      </c>
      <c r="F2375">
        <v>11</v>
      </c>
      <c r="G2375">
        <v>84</v>
      </c>
      <c r="H2375">
        <f t="shared" si="518"/>
        <v>85</v>
      </c>
      <c r="I2375">
        <f t="shared" si="519"/>
        <v>1</v>
      </c>
      <c r="J2375">
        <f t="shared" si="520"/>
        <v>0</v>
      </c>
      <c r="K2375">
        <f t="shared" si="521"/>
        <v>0</v>
      </c>
      <c r="L2375">
        <f t="shared" si="522"/>
        <v>0</v>
      </c>
      <c r="M2375" s="19" t="s">
        <v>339</v>
      </c>
      <c r="N2375" s="19">
        <f t="shared" si="523"/>
        <v>0.32210402734809968</v>
      </c>
      <c r="O2375">
        <f t="shared" si="524"/>
        <v>27.074242310407541</v>
      </c>
      <c r="P2375">
        <f t="shared" si="525"/>
        <v>8.7207224855805876</v>
      </c>
      <c r="Q2375" t="str">
        <f>VLOOKUP(A2375,Haul!F:W,18,FALSE)</f>
        <v>394</v>
      </c>
      <c r="R2375">
        <f t="shared" si="526"/>
        <v>0</v>
      </c>
      <c r="S2375">
        <f t="shared" si="527"/>
        <v>0</v>
      </c>
      <c r="T2375">
        <f t="shared" si="528"/>
        <v>0</v>
      </c>
      <c r="U2375">
        <f t="shared" si="529"/>
        <v>0</v>
      </c>
      <c r="V2375">
        <f t="shared" si="530"/>
        <v>0</v>
      </c>
      <c r="W2375">
        <f t="shared" si="531"/>
        <v>0</v>
      </c>
    </row>
    <row r="2376" spans="1:23">
      <c r="A2376">
        <v>117</v>
      </c>
      <c r="B2376">
        <v>64</v>
      </c>
      <c r="C2376">
        <v>6</v>
      </c>
      <c r="D2376">
        <f>VLOOKUP(A2376,Haul!F:M,8,FALSE)</f>
        <v>3.6935475000000002E-2</v>
      </c>
      <c r="E2376">
        <v>17</v>
      </c>
      <c r="F2376">
        <v>11</v>
      </c>
      <c r="G2376">
        <v>121</v>
      </c>
      <c r="H2376">
        <f t="shared" si="518"/>
        <v>125</v>
      </c>
      <c r="I2376">
        <f t="shared" si="519"/>
        <v>1</v>
      </c>
      <c r="J2376">
        <f t="shared" si="520"/>
        <v>0</v>
      </c>
      <c r="K2376">
        <f t="shared" si="521"/>
        <v>1</v>
      </c>
      <c r="L2376">
        <f t="shared" si="522"/>
        <v>0</v>
      </c>
      <c r="M2376" s="19" t="s">
        <v>339</v>
      </c>
      <c r="N2376" s="19">
        <f t="shared" si="523"/>
        <v>1.0113761990992172</v>
      </c>
      <c r="O2376">
        <f t="shared" si="524"/>
        <v>27.074242310407541</v>
      </c>
      <c r="P2376">
        <f t="shared" si="525"/>
        <v>27.382244281391188</v>
      </c>
      <c r="Q2376" t="str">
        <f>VLOOKUP(A2376,Haul!F:W,18,FALSE)</f>
        <v>394</v>
      </c>
      <c r="R2376">
        <f t="shared" si="526"/>
        <v>27.074242310407541</v>
      </c>
      <c r="S2376">
        <f t="shared" si="527"/>
        <v>0</v>
      </c>
      <c r="T2376">
        <f t="shared" si="528"/>
        <v>0</v>
      </c>
      <c r="U2376">
        <f t="shared" si="529"/>
        <v>27.382244281391188</v>
      </c>
      <c r="V2376">
        <f t="shared" si="530"/>
        <v>0</v>
      </c>
      <c r="W2376">
        <f t="shared" si="531"/>
        <v>0</v>
      </c>
    </row>
    <row r="2377" spans="1:23">
      <c r="A2377">
        <v>117</v>
      </c>
      <c r="B2377">
        <v>64</v>
      </c>
      <c r="C2377">
        <v>6</v>
      </c>
      <c r="D2377">
        <f>VLOOKUP(A2377,Haul!F:M,8,FALSE)</f>
        <v>3.6935475000000002E-2</v>
      </c>
      <c r="E2377">
        <v>18</v>
      </c>
      <c r="F2377">
        <v>11</v>
      </c>
      <c r="G2377">
        <v>108</v>
      </c>
      <c r="H2377">
        <f t="shared" si="518"/>
        <v>110</v>
      </c>
      <c r="I2377">
        <f t="shared" si="519"/>
        <v>1</v>
      </c>
      <c r="J2377">
        <f t="shared" si="520"/>
        <v>0</v>
      </c>
      <c r="K2377">
        <f t="shared" si="521"/>
        <v>1</v>
      </c>
      <c r="L2377">
        <f t="shared" si="522"/>
        <v>0</v>
      </c>
      <c r="M2377" s="19" t="s">
        <v>339</v>
      </c>
      <c r="N2377" s="19">
        <f t="shared" si="523"/>
        <v>0.70821328075197165</v>
      </c>
      <c r="O2377">
        <f t="shared" si="524"/>
        <v>27.074242310407541</v>
      </c>
      <c r="P2377">
        <f t="shared" si="525"/>
        <v>19.174337970527567</v>
      </c>
      <c r="Q2377" t="str">
        <f>VLOOKUP(A2377,Haul!F:W,18,FALSE)</f>
        <v>394</v>
      </c>
      <c r="R2377">
        <f t="shared" si="526"/>
        <v>27.074242310407541</v>
      </c>
      <c r="S2377">
        <f t="shared" si="527"/>
        <v>0</v>
      </c>
      <c r="T2377">
        <f t="shared" si="528"/>
        <v>0</v>
      </c>
      <c r="U2377">
        <f t="shared" si="529"/>
        <v>19.174337970527567</v>
      </c>
      <c r="V2377">
        <f t="shared" si="530"/>
        <v>0</v>
      </c>
      <c r="W2377">
        <f t="shared" si="531"/>
        <v>0</v>
      </c>
    </row>
    <row r="2378" spans="1:23">
      <c r="A2378">
        <v>117</v>
      </c>
      <c r="B2378">
        <v>64</v>
      </c>
      <c r="C2378">
        <v>6</v>
      </c>
      <c r="D2378">
        <f>VLOOKUP(A2378,Haul!F:M,8,FALSE)</f>
        <v>3.6935475000000002E-2</v>
      </c>
      <c r="E2378">
        <v>19</v>
      </c>
      <c r="F2378">
        <v>11</v>
      </c>
      <c r="G2378">
        <v>68</v>
      </c>
      <c r="H2378">
        <f t="shared" si="518"/>
        <v>70</v>
      </c>
      <c r="I2378">
        <f t="shared" si="519"/>
        <v>1</v>
      </c>
      <c r="J2378">
        <f t="shared" si="520"/>
        <v>0</v>
      </c>
      <c r="K2378">
        <f t="shared" si="521"/>
        <v>0</v>
      </c>
      <c r="L2378">
        <f t="shared" si="522"/>
        <v>0</v>
      </c>
      <c r="M2378" s="19" t="s">
        <v>339</v>
      </c>
      <c r="N2378" s="19">
        <f t="shared" si="523"/>
        <v>0.16607185414915501</v>
      </c>
      <c r="O2378">
        <f t="shared" si="524"/>
        <v>27.074242310407541</v>
      </c>
      <c r="P2378">
        <f t="shared" si="525"/>
        <v>4.4962696201728827</v>
      </c>
      <c r="Q2378" t="str">
        <f>VLOOKUP(A2378,Haul!F:W,18,FALSE)</f>
        <v>394</v>
      </c>
      <c r="R2378">
        <f t="shared" si="526"/>
        <v>0</v>
      </c>
      <c r="S2378">
        <f t="shared" si="527"/>
        <v>0</v>
      </c>
      <c r="T2378">
        <f t="shared" si="528"/>
        <v>0</v>
      </c>
      <c r="U2378">
        <f t="shared" si="529"/>
        <v>0</v>
      </c>
      <c r="V2378">
        <f t="shared" si="530"/>
        <v>0</v>
      </c>
      <c r="W2378">
        <f t="shared" si="531"/>
        <v>0</v>
      </c>
    </row>
    <row r="2379" spans="1:23">
      <c r="A2379">
        <v>117</v>
      </c>
      <c r="B2379">
        <v>64</v>
      </c>
      <c r="C2379">
        <v>6</v>
      </c>
      <c r="D2379">
        <f>VLOOKUP(A2379,Haul!F:M,8,FALSE)</f>
        <v>3.6935475000000002E-2</v>
      </c>
      <c r="E2379">
        <v>20</v>
      </c>
      <c r="F2379">
        <v>11</v>
      </c>
      <c r="G2379">
        <v>59</v>
      </c>
      <c r="H2379">
        <f t="shared" si="518"/>
        <v>60</v>
      </c>
      <c r="I2379">
        <f t="shared" si="519"/>
        <v>1</v>
      </c>
      <c r="J2379">
        <f t="shared" si="520"/>
        <v>0</v>
      </c>
      <c r="K2379">
        <f t="shared" si="521"/>
        <v>0</v>
      </c>
      <c r="L2379">
        <f t="shared" si="522"/>
        <v>0</v>
      </c>
      <c r="M2379" s="19" t="s">
        <v>339</v>
      </c>
      <c r="N2379" s="19">
        <f t="shared" si="523"/>
        <v>0.1064147060315279</v>
      </c>
      <c r="O2379">
        <f t="shared" si="524"/>
        <v>27.074242310407541</v>
      </c>
      <c r="P2379">
        <f t="shared" si="525"/>
        <v>2.8810975364883733</v>
      </c>
      <c r="Q2379" t="str">
        <f>VLOOKUP(A2379,Haul!F:W,18,FALSE)</f>
        <v>394</v>
      </c>
      <c r="R2379">
        <f t="shared" si="526"/>
        <v>0</v>
      </c>
      <c r="S2379">
        <f t="shared" si="527"/>
        <v>0</v>
      </c>
      <c r="T2379">
        <f t="shared" si="528"/>
        <v>0</v>
      </c>
      <c r="U2379">
        <f t="shared" si="529"/>
        <v>0</v>
      </c>
      <c r="V2379">
        <f t="shared" si="530"/>
        <v>0</v>
      </c>
      <c r="W2379">
        <f t="shared" si="531"/>
        <v>0</v>
      </c>
    </row>
    <row r="2380" spans="1:23">
      <c r="A2380">
        <v>117</v>
      </c>
      <c r="B2380">
        <v>64</v>
      </c>
      <c r="C2380">
        <v>6</v>
      </c>
      <c r="D2380">
        <f>VLOOKUP(A2380,Haul!F:M,8,FALSE)</f>
        <v>3.6935475000000002E-2</v>
      </c>
      <c r="E2380">
        <v>21</v>
      </c>
      <c r="F2380">
        <v>11</v>
      </c>
      <c r="G2380">
        <v>70</v>
      </c>
      <c r="H2380">
        <f t="shared" si="518"/>
        <v>70</v>
      </c>
      <c r="I2380">
        <f t="shared" si="519"/>
        <v>1</v>
      </c>
      <c r="J2380">
        <f t="shared" si="520"/>
        <v>0</v>
      </c>
      <c r="K2380">
        <f t="shared" si="521"/>
        <v>0</v>
      </c>
      <c r="L2380">
        <f t="shared" si="522"/>
        <v>0</v>
      </c>
      <c r="M2380" s="19" t="s">
        <v>339</v>
      </c>
      <c r="N2380" s="19">
        <f t="shared" si="523"/>
        <v>0.18187078804081683</v>
      </c>
      <c r="O2380">
        <f t="shared" si="524"/>
        <v>27.074242310407541</v>
      </c>
      <c r="P2380">
        <f t="shared" si="525"/>
        <v>4.9240137846018452</v>
      </c>
      <c r="Q2380" t="str">
        <f>VLOOKUP(A2380,Haul!F:W,18,FALSE)</f>
        <v>394</v>
      </c>
      <c r="R2380">
        <f t="shared" si="526"/>
        <v>0</v>
      </c>
      <c r="S2380">
        <f t="shared" si="527"/>
        <v>0</v>
      </c>
      <c r="T2380">
        <f t="shared" si="528"/>
        <v>0</v>
      </c>
      <c r="U2380">
        <f t="shared" si="529"/>
        <v>0</v>
      </c>
      <c r="V2380">
        <f t="shared" si="530"/>
        <v>0</v>
      </c>
      <c r="W2380">
        <f t="shared" si="531"/>
        <v>0</v>
      </c>
    </row>
    <row r="2381" spans="1:23">
      <c r="A2381">
        <v>117</v>
      </c>
      <c r="B2381">
        <v>64</v>
      </c>
      <c r="C2381">
        <v>6</v>
      </c>
      <c r="D2381">
        <f>VLOOKUP(A2381,Haul!F:M,8,FALSE)</f>
        <v>3.6935475000000002E-2</v>
      </c>
      <c r="E2381">
        <v>22</v>
      </c>
      <c r="F2381">
        <v>11</v>
      </c>
      <c r="G2381">
        <v>80</v>
      </c>
      <c r="H2381">
        <f t="shared" si="518"/>
        <v>80</v>
      </c>
      <c r="I2381">
        <f t="shared" si="519"/>
        <v>1</v>
      </c>
      <c r="J2381">
        <f t="shared" si="520"/>
        <v>0</v>
      </c>
      <c r="K2381">
        <f t="shared" si="521"/>
        <v>0</v>
      </c>
      <c r="L2381">
        <f t="shared" si="522"/>
        <v>0</v>
      </c>
      <c r="M2381" s="19" t="s">
        <v>339</v>
      </c>
      <c r="N2381" s="19">
        <f t="shared" si="523"/>
        <v>0.27641887962256578</v>
      </c>
      <c r="O2381">
        <f t="shared" si="524"/>
        <v>27.074242310407541</v>
      </c>
      <c r="P2381">
        <f t="shared" si="525"/>
        <v>7.4838317260727196</v>
      </c>
      <c r="Q2381" t="str">
        <f>VLOOKUP(A2381,Haul!F:W,18,FALSE)</f>
        <v>394</v>
      </c>
      <c r="R2381">
        <f t="shared" si="526"/>
        <v>0</v>
      </c>
      <c r="S2381">
        <f t="shared" si="527"/>
        <v>0</v>
      </c>
      <c r="T2381">
        <f t="shared" si="528"/>
        <v>0</v>
      </c>
      <c r="U2381">
        <f t="shared" si="529"/>
        <v>0</v>
      </c>
      <c r="V2381">
        <f t="shared" si="530"/>
        <v>0</v>
      </c>
      <c r="W2381">
        <f t="shared" si="531"/>
        <v>0</v>
      </c>
    </row>
    <row r="2382" spans="1:23">
      <c r="A2382">
        <v>118</v>
      </c>
      <c r="B2382">
        <v>64</v>
      </c>
      <c r="C2382">
        <v>6</v>
      </c>
      <c r="D2382">
        <f>VLOOKUP(A2382,Haul!F:M,8,FALSE)</f>
        <v>1.8415351E-2</v>
      </c>
      <c r="E2382">
        <v>1</v>
      </c>
      <c r="F2382">
        <v>11</v>
      </c>
      <c r="G2382">
        <v>102</v>
      </c>
      <c r="H2382">
        <f t="shared" si="518"/>
        <v>105</v>
      </c>
      <c r="I2382">
        <f t="shared" si="519"/>
        <v>1</v>
      </c>
      <c r="J2382">
        <f t="shared" si="520"/>
        <v>0</v>
      </c>
      <c r="K2382">
        <f t="shared" si="521"/>
        <v>0</v>
      </c>
      <c r="L2382">
        <f t="shared" si="522"/>
        <v>0</v>
      </c>
      <c r="M2382" s="19" t="s">
        <v>339</v>
      </c>
      <c r="N2382" s="19">
        <f t="shared" si="523"/>
        <v>0.59202784244820039</v>
      </c>
      <c r="O2382">
        <f t="shared" si="524"/>
        <v>54.302521847126343</v>
      </c>
      <c r="P2382">
        <f t="shared" si="525"/>
        <v>32.148604848650471</v>
      </c>
      <c r="Q2382" t="str">
        <f>VLOOKUP(A2382,Haul!F:W,18,FALSE)</f>
        <v>401</v>
      </c>
      <c r="R2382">
        <f t="shared" si="526"/>
        <v>0</v>
      </c>
      <c r="S2382">
        <f t="shared" si="527"/>
        <v>0</v>
      </c>
      <c r="T2382">
        <f t="shared" si="528"/>
        <v>0</v>
      </c>
      <c r="U2382">
        <f t="shared" si="529"/>
        <v>0</v>
      </c>
      <c r="V2382">
        <f t="shared" si="530"/>
        <v>0</v>
      </c>
      <c r="W2382">
        <f t="shared" si="531"/>
        <v>0</v>
      </c>
    </row>
    <row r="2383" spans="1:23">
      <c r="A2383">
        <v>118</v>
      </c>
      <c r="B2383">
        <v>64</v>
      </c>
      <c r="C2383">
        <v>6</v>
      </c>
      <c r="D2383">
        <f>VLOOKUP(A2383,Haul!F:M,8,FALSE)</f>
        <v>1.8415351E-2</v>
      </c>
      <c r="E2383">
        <v>2</v>
      </c>
      <c r="F2383">
        <v>11</v>
      </c>
      <c r="G2383">
        <v>46</v>
      </c>
      <c r="H2383">
        <f t="shared" si="518"/>
        <v>50</v>
      </c>
      <c r="I2383">
        <f t="shared" si="519"/>
        <v>1</v>
      </c>
      <c r="J2383">
        <f t="shared" si="520"/>
        <v>0</v>
      </c>
      <c r="K2383">
        <f t="shared" si="521"/>
        <v>0</v>
      </c>
      <c r="L2383">
        <f t="shared" si="522"/>
        <v>0</v>
      </c>
      <c r="M2383" s="19" t="s">
        <v>339</v>
      </c>
      <c r="N2383" s="19">
        <f t="shared" si="523"/>
        <v>4.8767039924734981E-2</v>
      </c>
      <c r="O2383">
        <f t="shared" si="524"/>
        <v>54.302521847126343</v>
      </c>
      <c r="P2383">
        <f t="shared" si="525"/>
        <v>2.6481732509326039</v>
      </c>
      <c r="Q2383" t="str">
        <f>VLOOKUP(A2383,Haul!F:W,18,FALSE)</f>
        <v>401</v>
      </c>
      <c r="R2383">
        <f t="shared" si="526"/>
        <v>0</v>
      </c>
      <c r="S2383">
        <f t="shared" si="527"/>
        <v>0</v>
      </c>
      <c r="T2383">
        <f t="shared" si="528"/>
        <v>0</v>
      </c>
      <c r="U2383">
        <f t="shared" si="529"/>
        <v>0</v>
      </c>
      <c r="V2383">
        <f t="shared" si="530"/>
        <v>0</v>
      </c>
      <c r="W2383">
        <f t="shared" si="531"/>
        <v>0</v>
      </c>
    </row>
    <row r="2384" spans="1:23">
      <c r="A2384">
        <v>118</v>
      </c>
      <c r="B2384">
        <v>64</v>
      </c>
      <c r="C2384">
        <v>6</v>
      </c>
      <c r="D2384">
        <f>VLOOKUP(A2384,Haul!F:M,8,FALSE)</f>
        <v>1.8415351E-2</v>
      </c>
      <c r="E2384">
        <v>3</v>
      </c>
      <c r="F2384">
        <v>11</v>
      </c>
      <c r="G2384">
        <v>78</v>
      </c>
      <c r="H2384">
        <f t="shared" si="518"/>
        <v>80</v>
      </c>
      <c r="I2384">
        <f t="shared" si="519"/>
        <v>1</v>
      </c>
      <c r="J2384">
        <f t="shared" si="520"/>
        <v>0</v>
      </c>
      <c r="K2384">
        <f t="shared" si="521"/>
        <v>0</v>
      </c>
      <c r="L2384">
        <f t="shared" si="522"/>
        <v>0</v>
      </c>
      <c r="M2384" s="19" t="s">
        <v>339</v>
      </c>
      <c r="N2384" s="19">
        <f t="shared" si="523"/>
        <v>0.25532725287061148</v>
      </c>
      <c r="O2384">
        <f t="shared" si="524"/>
        <v>54.302521847126343</v>
      </c>
      <c r="P2384">
        <f t="shared" si="525"/>
        <v>13.864913727173132</v>
      </c>
      <c r="Q2384" t="str">
        <f>VLOOKUP(A2384,Haul!F:W,18,FALSE)</f>
        <v>401</v>
      </c>
      <c r="R2384">
        <f t="shared" si="526"/>
        <v>0</v>
      </c>
      <c r="S2384">
        <f t="shared" si="527"/>
        <v>0</v>
      </c>
      <c r="T2384">
        <f t="shared" si="528"/>
        <v>0</v>
      </c>
      <c r="U2384">
        <f t="shared" si="529"/>
        <v>0</v>
      </c>
      <c r="V2384">
        <f t="shared" si="530"/>
        <v>0</v>
      </c>
      <c r="W2384">
        <f t="shared" si="531"/>
        <v>0</v>
      </c>
    </row>
    <row r="2385" spans="1:23">
      <c r="A2385">
        <v>118</v>
      </c>
      <c r="B2385">
        <v>64</v>
      </c>
      <c r="C2385">
        <v>6</v>
      </c>
      <c r="D2385">
        <f>VLOOKUP(A2385,Haul!F:M,8,FALSE)</f>
        <v>1.8415351E-2</v>
      </c>
      <c r="E2385">
        <v>4</v>
      </c>
      <c r="F2385">
        <v>11</v>
      </c>
      <c r="G2385">
        <v>90</v>
      </c>
      <c r="H2385">
        <f t="shared" si="518"/>
        <v>90</v>
      </c>
      <c r="I2385">
        <f t="shared" si="519"/>
        <v>1</v>
      </c>
      <c r="J2385">
        <f t="shared" si="520"/>
        <v>0</v>
      </c>
      <c r="K2385">
        <f t="shared" si="521"/>
        <v>0</v>
      </c>
      <c r="L2385">
        <f t="shared" si="522"/>
        <v>0</v>
      </c>
      <c r="M2385" s="19" t="s">
        <v>339</v>
      </c>
      <c r="N2385" s="19">
        <f t="shared" si="523"/>
        <v>0.39988108354862129</v>
      </c>
      <c r="O2385">
        <f t="shared" si="524"/>
        <v>54.302521847126343</v>
      </c>
      <c r="P2385">
        <f t="shared" si="525"/>
        <v>21.714551275651562</v>
      </c>
      <c r="Q2385" t="str">
        <f>VLOOKUP(A2385,Haul!F:W,18,FALSE)</f>
        <v>401</v>
      </c>
      <c r="R2385">
        <f t="shared" si="526"/>
        <v>0</v>
      </c>
      <c r="S2385">
        <f t="shared" si="527"/>
        <v>0</v>
      </c>
      <c r="T2385">
        <f t="shared" si="528"/>
        <v>0</v>
      </c>
      <c r="U2385">
        <f t="shared" si="529"/>
        <v>0</v>
      </c>
      <c r="V2385">
        <f t="shared" si="530"/>
        <v>0</v>
      </c>
      <c r="W2385">
        <f t="shared" si="531"/>
        <v>0</v>
      </c>
    </row>
    <row r="2386" spans="1:23">
      <c r="A2386">
        <v>118</v>
      </c>
      <c r="B2386">
        <v>64</v>
      </c>
      <c r="C2386">
        <v>6</v>
      </c>
      <c r="D2386">
        <f>VLOOKUP(A2386,Haul!F:M,8,FALSE)</f>
        <v>1.8415351E-2</v>
      </c>
      <c r="E2386">
        <v>5</v>
      </c>
      <c r="F2386">
        <v>11</v>
      </c>
      <c r="G2386">
        <v>93</v>
      </c>
      <c r="H2386">
        <f t="shared" si="518"/>
        <v>95</v>
      </c>
      <c r="I2386">
        <f t="shared" si="519"/>
        <v>1</v>
      </c>
      <c r="J2386">
        <f t="shared" si="520"/>
        <v>0</v>
      </c>
      <c r="K2386">
        <f t="shared" si="521"/>
        <v>0</v>
      </c>
      <c r="L2386">
        <f t="shared" si="522"/>
        <v>0</v>
      </c>
      <c r="M2386" s="19" t="s">
        <v>339</v>
      </c>
      <c r="N2386" s="19">
        <f t="shared" si="523"/>
        <v>0.44317437088251049</v>
      </c>
      <c r="O2386">
        <f t="shared" si="524"/>
        <v>54.302521847126343</v>
      </c>
      <c r="P2386">
        <f t="shared" si="525"/>
        <v>24.065485956933998</v>
      </c>
      <c r="Q2386" t="str">
        <f>VLOOKUP(A2386,Haul!F:W,18,FALSE)</f>
        <v>401</v>
      </c>
      <c r="R2386">
        <f t="shared" si="526"/>
        <v>0</v>
      </c>
      <c r="S2386">
        <f t="shared" si="527"/>
        <v>0</v>
      </c>
      <c r="T2386">
        <f t="shared" si="528"/>
        <v>0</v>
      </c>
      <c r="U2386">
        <f t="shared" si="529"/>
        <v>0</v>
      </c>
      <c r="V2386">
        <f t="shared" si="530"/>
        <v>0</v>
      </c>
      <c r="W2386">
        <f t="shared" si="531"/>
        <v>0</v>
      </c>
    </row>
    <row r="2387" spans="1:23">
      <c r="A2387">
        <v>118</v>
      </c>
      <c r="B2387">
        <v>64</v>
      </c>
      <c r="C2387">
        <v>6</v>
      </c>
      <c r="D2387">
        <f>VLOOKUP(A2387,Haul!F:M,8,FALSE)</f>
        <v>1.8415351E-2</v>
      </c>
      <c r="E2387">
        <v>6</v>
      </c>
      <c r="F2387">
        <v>11</v>
      </c>
      <c r="G2387">
        <v>60</v>
      </c>
      <c r="H2387">
        <f t="shared" si="518"/>
        <v>60</v>
      </c>
      <c r="I2387">
        <f t="shared" si="519"/>
        <v>1</v>
      </c>
      <c r="J2387">
        <f t="shared" si="520"/>
        <v>0</v>
      </c>
      <c r="K2387">
        <f t="shared" si="521"/>
        <v>0</v>
      </c>
      <c r="L2387">
        <f t="shared" si="522"/>
        <v>0</v>
      </c>
      <c r="M2387" s="19" t="s">
        <v>339</v>
      </c>
      <c r="N2387" s="19">
        <f t="shared" si="523"/>
        <v>0.11217207743046824</v>
      </c>
      <c r="O2387">
        <f t="shared" si="524"/>
        <v>54.302521847126343</v>
      </c>
      <c r="P2387">
        <f t="shared" si="525"/>
        <v>6.091226685305549</v>
      </c>
      <c r="Q2387" t="str">
        <f>VLOOKUP(A2387,Haul!F:W,18,FALSE)</f>
        <v>401</v>
      </c>
      <c r="R2387">
        <f t="shared" si="526"/>
        <v>0</v>
      </c>
      <c r="S2387">
        <f t="shared" si="527"/>
        <v>0</v>
      </c>
      <c r="T2387">
        <f t="shared" si="528"/>
        <v>0</v>
      </c>
      <c r="U2387">
        <f t="shared" si="529"/>
        <v>0</v>
      </c>
      <c r="V2387">
        <f t="shared" si="530"/>
        <v>0</v>
      </c>
      <c r="W2387">
        <f t="shared" si="531"/>
        <v>0</v>
      </c>
    </row>
    <row r="2388" spans="1:23">
      <c r="A2388">
        <v>118</v>
      </c>
      <c r="B2388">
        <v>64</v>
      </c>
      <c r="C2388">
        <v>6</v>
      </c>
      <c r="D2388">
        <f>VLOOKUP(A2388,Haul!F:M,8,FALSE)</f>
        <v>1.8415351E-2</v>
      </c>
      <c r="E2388">
        <v>7</v>
      </c>
      <c r="F2388">
        <v>11</v>
      </c>
      <c r="G2388">
        <v>86</v>
      </c>
      <c r="H2388">
        <f t="shared" si="518"/>
        <v>90</v>
      </c>
      <c r="I2388">
        <f t="shared" si="519"/>
        <v>1</v>
      </c>
      <c r="J2388">
        <f t="shared" si="520"/>
        <v>0</v>
      </c>
      <c r="K2388">
        <f t="shared" si="521"/>
        <v>0</v>
      </c>
      <c r="L2388">
        <f t="shared" si="522"/>
        <v>0</v>
      </c>
      <c r="M2388" s="19" t="s">
        <v>339</v>
      </c>
      <c r="N2388" s="19">
        <f t="shared" si="523"/>
        <v>0.34676338822539776</v>
      </c>
      <c r="O2388">
        <f t="shared" si="524"/>
        <v>54.302521847126343</v>
      </c>
      <c r="P2388">
        <f t="shared" si="525"/>
        <v>18.830126464893215</v>
      </c>
      <c r="Q2388" t="str">
        <f>VLOOKUP(A2388,Haul!F:W,18,FALSE)</f>
        <v>401</v>
      </c>
      <c r="R2388">
        <f t="shared" si="526"/>
        <v>0</v>
      </c>
      <c r="S2388">
        <f t="shared" si="527"/>
        <v>0</v>
      </c>
      <c r="T2388">
        <f t="shared" si="528"/>
        <v>0</v>
      </c>
      <c r="U2388">
        <f t="shared" si="529"/>
        <v>0</v>
      </c>
      <c r="V2388">
        <f t="shared" si="530"/>
        <v>0</v>
      </c>
      <c r="W2388">
        <f t="shared" si="531"/>
        <v>0</v>
      </c>
    </row>
    <row r="2389" spans="1:23">
      <c r="A2389">
        <v>118</v>
      </c>
      <c r="B2389">
        <v>64</v>
      </c>
      <c r="C2389">
        <v>6</v>
      </c>
      <c r="D2389">
        <f>VLOOKUP(A2389,Haul!F:M,8,FALSE)</f>
        <v>1.8415351E-2</v>
      </c>
      <c r="E2389">
        <v>8</v>
      </c>
      <c r="F2389">
        <v>11</v>
      </c>
      <c r="G2389">
        <v>90</v>
      </c>
      <c r="H2389">
        <f t="shared" si="518"/>
        <v>90</v>
      </c>
      <c r="I2389">
        <f t="shared" si="519"/>
        <v>1</v>
      </c>
      <c r="J2389">
        <f t="shared" si="520"/>
        <v>0</v>
      </c>
      <c r="K2389">
        <f t="shared" si="521"/>
        <v>0</v>
      </c>
      <c r="L2389">
        <f t="shared" si="522"/>
        <v>0</v>
      </c>
      <c r="M2389" s="19" t="s">
        <v>339</v>
      </c>
      <c r="N2389" s="19">
        <f t="shared" si="523"/>
        <v>0.39988108354862129</v>
      </c>
      <c r="O2389">
        <f t="shared" si="524"/>
        <v>54.302521847126343</v>
      </c>
      <c r="P2389">
        <f t="shared" si="525"/>
        <v>21.714551275651562</v>
      </c>
      <c r="Q2389" t="str">
        <f>VLOOKUP(A2389,Haul!F:W,18,FALSE)</f>
        <v>401</v>
      </c>
      <c r="R2389">
        <f t="shared" si="526"/>
        <v>0</v>
      </c>
      <c r="S2389">
        <f t="shared" si="527"/>
        <v>0</v>
      </c>
      <c r="T2389">
        <f t="shared" si="528"/>
        <v>0</v>
      </c>
      <c r="U2389">
        <f t="shared" si="529"/>
        <v>0</v>
      </c>
      <c r="V2389">
        <f t="shared" si="530"/>
        <v>0</v>
      </c>
      <c r="W2389">
        <f t="shared" si="531"/>
        <v>0</v>
      </c>
    </row>
    <row r="2390" spans="1:23">
      <c r="A2390">
        <v>118</v>
      </c>
      <c r="B2390">
        <v>64</v>
      </c>
      <c r="C2390">
        <v>6</v>
      </c>
      <c r="D2390">
        <f>VLOOKUP(A2390,Haul!F:M,8,FALSE)</f>
        <v>1.8415351E-2</v>
      </c>
      <c r="E2390">
        <v>9</v>
      </c>
      <c r="F2390">
        <v>11</v>
      </c>
      <c r="G2390">
        <v>54</v>
      </c>
      <c r="H2390">
        <f t="shared" si="518"/>
        <v>55</v>
      </c>
      <c r="I2390">
        <f t="shared" si="519"/>
        <v>1</v>
      </c>
      <c r="J2390">
        <f t="shared" si="520"/>
        <v>0</v>
      </c>
      <c r="K2390">
        <f t="shared" si="521"/>
        <v>0</v>
      </c>
      <c r="L2390">
        <f t="shared" si="522"/>
        <v>0</v>
      </c>
      <c r="M2390" s="19" t="s">
        <v>339</v>
      </c>
      <c r="N2390" s="19">
        <f t="shared" si="523"/>
        <v>8.0618558816253391E-2</v>
      </c>
      <c r="O2390">
        <f t="shared" si="524"/>
        <v>54.302521847126343</v>
      </c>
      <c r="P2390">
        <f t="shared" si="525"/>
        <v>4.3777910514034399</v>
      </c>
      <c r="Q2390" t="str">
        <f>VLOOKUP(A2390,Haul!F:W,18,FALSE)</f>
        <v>401</v>
      </c>
      <c r="R2390">
        <f t="shared" si="526"/>
        <v>0</v>
      </c>
      <c r="S2390">
        <f t="shared" si="527"/>
        <v>0</v>
      </c>
      <c r="T2390">
        <f t="shared" si="528"/>
        <v>0</v>
      </c>
      <c r="U2390">
        <f t="shared" si="529"/>
        <v>0</v>
      </c>
      <c r="V2390">
        <f t="shared" si="530"/>
        <v>0</v>
      </c>
      <c r="W2390">
        <f t="shared" si="531"/>
        <v>0</v>
      </c>
    </row>
    <row r="2391" spans="1:23">
      <c r="A2391">
        <v>118</v>
      </c>
      <c r="B2391">
        <v>64</v>
      </c>
      <c r="C2391">
        <v>6</v>
      </c>
      <c r="D2391">
        <f>VLOOKUP(A2391,Haul!F:M,8,FALSE)</f>
        <v>1.8415351E-2</v>
      </c>
      <c r="E2391">
        <v>10</v>
      </c>
      <c r="F2391">
        <v>11</v>
      </c>
      <c r="G2391">
        <v>41</v>
      </c>
      <c r="H2391">
        <f t="shared" si="518"/>
        <v>45</v>
      </c>
      <c r="I2391">
        <f t="shared" si="519"/>
        <v>1</v>
      </c>
      <c r="J2391">
        <f t="shared" si="520"/>
        <v>0</v>
      </c>
      <c r="K2391">
        <f t="shared" si="521"/>
        <v>0</v>
      </c>
      <c r="L2391">
        <f t="shared" si="522"/>
        <v>0</v>
      </c>
      <c r="M2391" s="19" t="s">
        <v>339</v>
      </c>
      <c r="N2391" s="19">
        <f t="shared" si="523"/>
        <v>3.399836123256663E-2</v>
      </c>
      <c r="O2391">
        <f t="shared" si="524"/>
        <v>54.302521847126343</v>
      </c>
      <c r="P2391">
        <f t="shared" si="525"/>
        <v>1.8461967535979427</v>
      </c>
      <c r="Q2391" t="str">
        <f>VLOOKUP(A2391,Haul!F:W,18,FALSE)</f>
        <v>401</v>
      </c>
      <c r="R2391">
        <f t="shared" si="526"/>
        <v>0</v>
      </c>
      <c r="S2391">
        <f t="shared" si="527"/>
        <v>0</v>
      </c>
      <c r="T2391">
        <f t="shared" si="528"/>
        <v>0</v>
      </c>
      <c r="U2391">
        <f t="shared" si="529"/>
        <v>0</v>
      </c>
      <c r="V2391">
        <f t="shared" si="530"/>
        <v>0</v>
      </c>
      <c r="W2391">
        <f t="shared" si="531"/>
        <v>0</v>
      </c>
    </row>
    <row r="2392" spans="1:23">
      <c r="A2392">
        <v>118</v>
      </c>
      <c r="B2392">
        <v>64</v>
      </c>
      <c r="C2392">
        <v>6</v>
      </c>
      <c r="D2392">
        <f>VLOOKUP(A2392,Haul!F:M,8,FALSE)</f>
        <v>1.8415351E-2</v>
      </c>
      <c r="E2392">
        <v>11</v>
      </c>
      <c r="F2392">
        <v>11</v>
      </c>
      <c r="G2392">
        <v>50</v>
      </c>
      <c r="H2392">
        <f t="shared" si="518"/>
        <v>50</v>
      </c>
      <c r="I2392">
        <f t="shared" si="519"/>
        <v>1</v>
      </c>
      <c r="J2392">
        <f t="shared" si="520"/>
        <v>0</v>
      </c>
      <c r="K2392">
        <f t="shared" si="521"/>
        <v>0</v>
      </c>
      <c r="L2392">
        <f t="shared" si="522"/>
        <v>0</v>
      </c>
      <c r="M2392" s="19" t="s">
        <v>339</v>
      </c>
      <c r="N2392" s="19">
        <f t="shared" si="523"/>
        <v>6.3336134870513289E-2</v>
      </c>
      <c r="O2392">
        <f t="shared" si="524"/>
        <v>54.302521847126343</v>
      </c>
      <c r="P2392">
        <f t="shared" si="525"/>
        <v>3.4393118475185886</v>
      </c>
      <c r="Q2392" t="str">
        <f>VLOOKUP(A2392,Haul!F:W,18,FALSE)</f>
        <v>401</v>
      </c>
      <c r="R2392">
        <f t="shared" si="526"/>
        <v>0</v>
      </c>
      <c r="S2392">
        <f t="shared" si="527"/>
        <v>0</v>
      </c>
      <c r="T2392">
        <f t="shared" si="528"/>
        <v>0</v>
      </c>
      <c r="U2392">
        <f t="shared" si="529"/>
        <v>0</v>
      </c>
      <c r="V2392">
        <f t="shared" si="530"/>
        <v>0</v>
      </c>
      <c r="W2392">
        <f t="shared" si="531"/>
        <v>0</v>
      </c>
    </row>
    <row r="2393" spans="1:23">
      <c r="A2393">
        <v>118</v>
      </c>
      <c r="B2393">
        <v>64</v>
      </c>
      <c r="C2393">
        <v>6</v>
      </c>
      <c r="D2393">
        <f>VLOOKUP(A2393,Haul!F:M,8,FALSE)</f>
        <v>1.8415351E-2</v>
      </c>
      <c r="E2393">
        <v>12</v>
      </c>
      <c r="F2393">
        <v>11</v>
      </c>
      <c r="G2393">
        <v>48</v>
      </c>
      <c r="H2393">
        <f t="shared" si="518"/>
        <v>50</v>
      </c>
      <c r="I2393">
        <f t="shared" si="519"/>
        <v>1</v>
      </c>
      <c r="J2393">
        <f t="shared" si="520"/>
        <v>0</v>
      </c>
      <c r="K2393">
        <f t="shared" si="521"/>
        <v>0</v>
      </c>
      <c r="L2393">
        <f t="shared" si="522"/>
        <v>0</v>
      </c>
      <c r="M2393" s="19" t="s">
        <v>339</v>
      </c>
      <c r="N2393" s="19">
        <f t="shared" si="523"/>
        <v>5.5727796641486117E-2</v>
      </c>
      <c r="O2393">
        <f t="shared" si="524"/>
        <v>54.302521847126343</v>
      </c>
      <c r="P2393">
        <f t="shared" si="525"/>
        <v>3.026159894616514</v>
      </c>
      <c r="Q2393" t="str">
        <f>VLOOKUP(A2393,Haul!F:W,18,FALSE)</f>
        <v>401</v>
      </c>
      <c r="R2393">
        <f t="shared" si="526"/>
        <v>0</v>
      </c>
      <c r="S2393">
        <f t="shared" si="527"/>
        <v>0</v>
      </c>
      <c r="T2393">
        <f t="shared" si="528"/>
        <v>0</v>
      </c>
      <c r="U2393">
        <f t="shared" si="529"/>
        <v>0</v>
      </c>
      <c r="V2393">
        <f t="shared" si="530"/>
        <v>0</v>
      </c>
      <c r="W2393">
        <f t="shared" si="531"/>
        <v>0</v>
      </c>
    </row>
    <row r="2394" spans="1:23">
      <c r="A2394">
        <v>118</v>
      </c>
      <c r="B2394">
        <v>64</v>
      </c>
      <c r="C2394">
        <v>6</v>
      </c>
      <c r="D2394">
        <f>VLOOKUP(A2394,Haul!F:M,8,FALSE)</f>
        <v>1.8415351E-2</v>
      </c>
      <c r="E2394">
        <v>13</v>
      </c>
      <c r="F2394">
        <v>11</v>
      </c>
      <c r="G2394">
        <v>47</v>
      </c>
      <c r="H2394">
        <f t="shared" si="518"/>
        <v>50</v>
      </c>
      <c r="I2394">
        <f t="shared" si="519"/>
        <v>1</v>
      </c>
      <c r="J2394">
        <f t="shared" si="520"/>
        <v>0</v>
      </c>
      <c r="K2394">
        <f t="shared" si="521"/>
        <v>0</v>
      </c>
      <c r="L2394">
        <f t="shared" si="522"/>
        <v>0</v>
      </c>
      <c r="M2394" s="19" t="s">
        <v>339</v>
      </c>
      <c r="N2394" s="19">
        <f t="shared" si="523"/>
        <v>5.2168383256985626E-2</v>
      </c>
      <c r="O2394">
        <f t="shared" si="524"/>
        <v>54.302521847126343</v>
      </c>
      <c r="P2394">
        <f t="shared" si="525"/>
        <v>2.832874771541722</v>
      </c>
      <c r="Q2394" t="str">
        <f>VLOOKUP(A2394,Haul!F:W,18,FALSE)</f>
        <v>401</v>
      </c>
      <c r="R2394">
        <f t="shared" si="526"/>
        <v>0</v>
      </c>
      <c r="S2394">
        <f t="shared" si="527"/>
        <v>0</v>
      </c>
      <c r="T2394">
        <f t="shared" si="528"/>
        <v>0</v>
      </c>
      <c r="U2394">
        <f t="shared" si="529"/>
        <v>0</v>
      </c>
      <c r="V2394">
        <f t="shared" si="530"/>
        <v>0</v>
      </c>
      <c r="W2394">
        <f t="shared" si="531"/>
        <v>0</v>
      </c>
    </row>
    <row r="2395" spans="1:23">
      <c r="A2395">
        <v>118</v>
      </c>
      <c r="B2395">
        <v>64</v>
      </c>
      <c r="C2395">
        <v>6</v>
      </c>
      <c r="D2395">
        <f>VLOOKUP(A2395,Haul!F:M,8,FALSE)</f>
        <v>1.8415351E-2</v>
      </c>
      <c r="E2395">
        <v>14</v>
      </c>
      <c r="F2395">
        <v>11</v>
      </c>
      <c r="G2395">
        <v>88</v>
      </c>
      <c r="H2395">
        <f t="shared" si="518"/>
        <v>90</v>
      </c>
      <c r="I2395">
        <f t="shared" si="519"/>
        <v>1</v>
      </c>
      <c r="J2395">
        <f t="shared" si="520"/>
        <v>0</v>
      </c>
      <c r="K2395">
        <f t="shared" si="521"/>
        <v>0</v>
      </c>
      <c r="L2395">
        <f t="shared" si="522"/>
        <v>0</v>
      </c>
      <c r="M2395" s="19" t="s">
        <v>339</v>
      </c>
      <c r="N2395" s="19">
        <f t="shared" si="523"/>
        <v>0.3726780121679496</v>
      </c>
      <c r="O2395">
        <f t="shared" si="524"/>
        <v>54.302521847126343</v>
      </c>
      <c r="P2395">
        <f t="shared" si="525"/>
        <v>20.2373558976937</v>
      </c>
      <c r="Q2395" t="str">
        <f>VLOOKUP(A2395,Haul!F:W,18,FALSE)</f>
        <v>401</v>
      </c>
      <c r="R2395">
        <f t="shared" si="526"/>
        <v>0</v>
      </c>
      <c r="S2395">
        <f t="shared" si="527"/>
        <v>0</v>
      </c>
      <c r="T2395">
        <f t="shared" si="528"/>
        <v>0</v>
      </c>
      <c r="U2395">
        <f t="shared" si="529"/>
        <v>0</v>
      </c>
      <c r="V2395">
        <f t="shared" si="530"/>
        <v>0</v>
      </c>
      <c r="W2395">
        <f t="shared" si="531"/>
        <v>0</v>
      </c>
    </row>
    <row r="2396" spans="1:23">
      <c r="A2396">
        <v>118</v>
      </c>
      <c r="B2396">
        <v>64</v>
      </c>
      <c r="C2396">
        <v>6</v>
      </c>
      <c r="D2396">
        <f>VLOOKUP(A2396,Haul!F:M,8,FALSE)</f>
        <v>1.8415351E-2</v>
      </c>
      <c r="E2396">
        <v>15</v>
      </c>
      <c r="F2396">
        <v>11</v>
      </c>
      <c r="G2396">
        <v>122</v>
      </c>
      <c r="H2396">
        <f t="shared" si="518"/>
        <v>125</v>
      </c>
      <c r="I2396">
        <f t="shared" si="519"/>
        <v>1</v>
      </c>
      <c r="J2396">
        <f t="shared" si="520"/>
        <v>0</v>
      </c>
      <c r="K2396">
        <f t="shared" si="521"/>
        <v>1</v>
      </c>
      <c r="L2396">
        <f t="shared" si="522"/>
        <v>0</v>
      </c>
      <c r="M2396" s="19" t="s">
        <v>339</v>
      </c>
      <c r="N2396" s="19">
        <f t="shared" si="523"/>
        <v>1.0378119385042377</v>
      </c>
      <c r="O2396">
        <f t="shared" si="524"/>
        <v>54.302521847126343</v>
      </c>
      <c r="P2396">
        <f t="shared" si="525"/>
        <v>56.355805463834905</v>
      </c>
      <c r="Q2396" t="str">
        <f>VLOOKUP(A2396,Haul!F:W,18,FALSE)</f>
        <v>401</v>
      </c>
      <c r="R2396">
        <f t="shared" si="526"/>
        <v>54.302521847126343</v>
      </c>
      <c r="S2396">
        <f t="shared" si="527"/>
        <v>0</v>
      </c>
      <c r="T2396">
        <f t="shared" si="528"/>
        <v>0</v>
      </c>
      <c r="U2396">
        <f t="shared" si="529"/>
        <v>56.355805463834905</v>
      </c>
      <c r="V2396">
        <f t="shared" si="530"/>
        <v>0</v>
      </c>
      <c r="W2396">
        <f t="shared" si="531"/>
        <v>0</v>
      </c>
    </row>
    <row r="2397" spans="1:23">
      <c r="A2397">
        <v>118</v>
      </c>
      <c r="B2397">
        <v>64</v>
      </c>
      <c r="C2397">
        <v>6</v>
      </c>
      <c r="D2397">
        <f>VLOOKUP(A2397,Haul!F:M,8,FALSE)</f>
        <v>1.8415351E-2</v>
      </c>
      <c r="E2397">
        <v>16</v>
      </c>
      <c r="F2397">
        <v>11</v>
      </c>
      <c r="G2397">
        <v>79</v>
      </c>
      <c r="H2397">
        <f t="shared" si="518"/>
        <v>80</v>
      </c>
      <c r="I2397">
        <f t="shared" si="519"/>
        <v>1</v>
      </c>
      <c r="J2397">
        <f t="shared" si="520"/>
        <v>0</v>
      </c>
      <c r="K2397">
        <f t="shared" si="521"/>
        <v>0</v>
      </c>
      <c r="L2397">
        <f t="shared" si="522"/>
        <v>0</v>
      </c>
      <c r="M2397" s="19" t="s">
        <v>339</v>
      </c>
      <c r="N2397" s="19">
        <f t="shared" si="523"/>
        <v>0.26573057320422583</v>
      </c>
      <c r="O2397">
        <f t="shared" si="524"/>
        <v>54.302521847126343</v>
      </c>
      <c r="P2397">
        <f t="shared" si="525"/>
        <v>14.429840256871879</v>
      </c>
      <c r="Q2397" t="str">
        <f>VLOOKUP(A2397,Haul!F:W,18,FALSE)</f>
        <v>401</v>
      </c>
      <c r="R2397">
        <f t="shared" si="526"/>
        <v>0</v>
      </c>
      <c r="S2397">
        <f t="shared" si="527"/>
        <v>0</v>
      </c>
      <c r="T2397">
        <f t="shared" si="528"/>
        <v>0</v>
      </c>
      <c r="U2397">
        <f t="shared" si="529"/>
        <v>0</v>
      </c>
      <c r="V2397">
        <f t="shared" si="530"/>
        <v>0</v>
      </c>
      <c r="W2397">
        <f t="shared" si="531"/>
        <v>0</v>
      </c>
    </row>
    <row r="2398" spans="1:23">
      <c r="A2398">
        <v>118</v>
      </c>
      <c r="B2398">
        <v>64</v>
      </c>
      <c r="C2398">
        <v>6</v>
      </c>
      <c r="D2398">
        <f>VLOOKUP(A2398,Haul!F:M,8,FALSE)</f>
        <v>1.8415351E-2</v>
      </c>
      <c r="E2398">
        <v>17</v>
      </c>
      <c r="F2398">
        <v>11</v>
      </c>
      <c r="G2398">
        <v>66</v>
      </c>
      <c r="H2398">
        <f t="shared" si="518"/>
        <v>70</v>
      </c>
      <c r="I2398">
        <f t="shared" si="519"/>
        <v>1</v>
      </c>
      <c r="J2398">
        <f t="shared" si="520"/>
        <v>0</v>
      </c>
      <c r="K2398">
        <f t="shared" si="521"/>
        <v>0</v>
      </c>
      <c r="L2398">
        <f t="shared" si="522"/>
        <v>0</v>
      </c>
      <c r="M2398" s="19" t="s">
        <v>339</v>
      </c>
      <c r="N2398" s="19">
        <f t="shared" si="523"/>
        <v>0.15123448475956902</v>
      </c>
      <c r="O2398">
        <f t="shared" si="524"/>
        <v>54.302521847126343</v>
      </c>
      <c r="P2398">
        <f t="shared" si="525"/>
        <v>8.2124139126953928</v>
      </c>
      <c r="Q2398" t="str">
        <f>VLOOKUP(A2398,Haul!F:W,18,FALSE)</f>
        <v>401</v>
      </c>
      <c r="R2398">
        <f t="shared" si="526"/>
        <v>0</v>
      </c>
      <c r="S2398">
        <f t="shared" si="527"/>
        <v>0</v>
      </c>
      <c r="T2398">
        <f t="shared" si="528"/>
        <v>0</v>
      </c>
      <c r="U2398">
        <f t="shared" si="529"/>
        <v>0</v>
      </c>
      <c r="V2398">
        <f t="shared" si="530"/>
        <v>0</v>
      </c>
      <c r="W2398">
        <f t="shared" si="531"/>
        <v>0</v>
      </c>
    </row>
    <row r="2399" spans="1:23">
      <c r="A2399">
        <v>118</v>
      </c>
      <c r="B2399">
        <v>64</v>
      </c>
      <c r="C2399">
        <v>6</v>
      </c>
      <c r="D2399">
        <f>VLOOKUP(A2399,Haul!F:M,8,FALSE)</f>
        <v>1.8415351E-2</v>
      </c>
      <c r="E2399">
        <v>18</v>
      </c>
      <c r="F2399">
        <v>11</v>
      </c>
      <c r="G2399">
        <v>93</v>
      </c>
      <c r="H2399">
        <f t="shared" si="518"/>
        <v>95</v>
      </c>
      <c r="I2399">
        <f t="shared" si="519"/>
        <v>1</v>
      </c>
      <c r="J2399">
        <f t="shared" si="520"/>
        <v>0</v>
      </c>
      <c r="K2399">
        <f t="shared" si="521"/>
        <v>0</v>
      </c>
      <c r="L2399">
        <f t="shared" si="522"/>
        <v>0</v>
      </c>
      <c r="M2399" s="19" t="s">
        <v>339</v>
      </c>
      <c r="N2399" s="19">
        <f t="shared" si="523"/>
        <v>0.44317437088251049</v>
      </c>
      <c r="O2399">
        <f t="shared" si="524"/>
        <v>54.302521847126343</v>
      </c>
      <c r="P2399">
        <f t="shared" si="525"/>
        <v>24.065485956933998</v>
      </c>
      <c r="Q2399" t="str">
        <f>VLOOKUP(A2399,Haul!F:W,18,FALSE)</f>
        <v>401</v>
      </c>
      <c r="R2399">
        <f t="shared" si="526"/>
        <v>0</v>
      </c>
      <c r="S2399">
        <f t="shared" si="527"/>
        <v>0</v>
      </c>
      <c r="T2399">
        <f t="shared" si="528"/>
        <v>0</v>
      </c>
      <c r="U2399">
        <f t="shared" si="529"/>
        <v>0</v>
      </c>
      <c r="V2399">
        <f t="shared" si="530"/>
        <v>0</v>
      </c>
      <c r="W2399">
        <f t="shared" si="531"/>
        <v>0</v>
      </c>
    </row>
    <row r="2400" spans="1:23">
      <c r="A2400">
        <v>118</v>
      </c>
      <c r="B2400">
        <v>64</v>
      </c>
      <c r="C2400">
        <v>6</v>
      </c>
      <c r="D2400">
        <f>VLOOKUP(A2400,Haul!F:M,8,FALSE)</f>
        <v>1.8415351E-2</v>
      </c>
      <c r="E2400">
        <v>19</v>
      </c>
      <c r="F2400">
        <v>11</v>
      </c>
      <c r="G2400">
        <v>57</v>
      </c>
      <c r="H2400">
        <f t="shared" si="518"/>
        <v>60</v>
      </c>
      <c r="I2400">
        <f t="shared" si="519"/>
        <v>1</v>
      </c>
      <c r="J2400">
        <f t="shared" si="520"/>
        <v>0</v>
      </c>
      <c r="K2400">
        <f t="shared" si="521"/>
        <v>0</v>
      </c>
      <c r="L2400">
        <f t="shared" si="522"/>
        <v>0</v>
      </c>
      <c r="M2400" s="19" t="s">
        <v>339</v>
      </c>
      <c r="N2400" s="19">
        <f t="shared" si="523"/>
        <v>9.550987258105896E-2</v>
      </c>
      <c r="O2400">
        <f t="shared" si="524"/>
        <v>54.302521847126343</v>
      </c>
      <c r="P2400">
        <f t="shared" si="525"/>
        <v>5.1864269424492075</v>
      </c>
      <c r="Q2400" t="str">
        <f>VLOOKUP(A2400,Haul!F:W,18,FALSE)</f>
        <v>401</v>
      </c>
      <c r="R2400">
        <f t="shared" si="526"/>
        <v>0</v>
      </c>
      <c r="S2400">
        <f t="shared" si="527"/>
        <v>0</v>
      </c>
      <c r="T2400">
        <f t="shared" si="528"/>
        <v>0</v>
      </c>
      <c r="U2400">
        <f t="shared" si="529"/>
        <v>0</v>
      </c>
      <c r="V2400">
        <f t="shared" si="530"/>
        <v>0</v>
      </c>
      <c r="W2400">
        <f t="shared" si="531"/>
        <v>0</v>
      </c>
    </row>
    <row r="2401" spans="1:23">
      <c r="A2401">
        <v>118</v>
      </c>
      <c r="B2401">
        <v>64</v>
      </c>
      <c r="C2401">
        <v>6</v>
      </c>
      <c r="D2401">
        <f>VLOOKUP(A2401,Haul!F:M,8,FALSE)</f>
        <v>1.8415351E-2</v>
      </c>
      <c r="E2401">
        <v>20</v>
      </c>
      <c r="F2401">
        <v>11</v>
      </c>
      <c r="G2401">
        <v>96</v>
      </c>
      <c r="H2401">
        <f t="shared" si="518"/>
        <v>100</v>
      </c>
      <c r="I2401">
        <f t="shared" si="519"/>
        <v>1</v>
      </c>
      <c r="J2401">
        <f t="shared" si="520"/>
        <v>0</v>
      </c>
      <c r="K2401">
        <f t="shared" si="521"/>
        <v>0</v>
      </c>
      <c r="L2401">
        <f t="shared" si="522"/>
        <v>0</v>
      </c>
      <c r="M2401" s="19" t="s">
        <v>339</v>
      </c>
      <c r="N2401" s="19">
        <f t="shared" si="523"/>
        <v>0.48955434416161581</v>
      </c>
      <c r="O2401">
        <f t="shared" si="524"/>
        <v>54.302521847126343</v>
      </c>
      <c r="P2401">
        <f t="shared" si="525"/>
        <v>26.58403546919175</v>
      </c>
      <c r="Q2401" t="str">
        <f>VLOOKUP(A2401,Haul!F:W,18,FALSE)</f>
        <v>401</v>
      </c>
      <c r="R2401">
        <f t="shared" si="526"/>
        <v>0</v>
      </c>
      <c r="S2401">
        <f t="shared" si="527"/>
        <v>0</v>
      </c>
      <c r="T2401">
        <f t="shared" si="528"/>
        <v>0</v>
      </c>
      <c r="U2401">
        <f t="shared" si="529"/>
        <v>0</v>
      </c>
      <c r="V2401">
        <f t="shared" si="530"/>
        <v>0</v>
      </c>
      <c r="W2401">
        <f t="shared" si="531"/>
        <v>0</v>
      </c>
    </row>
    <row r="2402" spans="1:23">
      <c r="A2402">
        <v>118</v>
      </c>
      <c r="B2402">
        <v>64</v>
      </c>
      <c r="C2402">
        <v>6</v>
      </c>
      <c r="D2402">
        <f>VLOOKUP(A2402,Haul!F:M,8,FALSE)</f>
        <v>1.8415351E-2</v>
      </c>
      <c r="E2402">
        <v>21</v>
      </c>
      <c r="F2402">
        <v>11</v>
      </c>
      <c r="G2402">
        <v>76</v>
      </c>
      <c r="H2402">
        <f t="shared" si="518"/>
        <v>80</v>
      </c>
      <c r="I2402">
        <f t="shared" si="519"/>
        <v>1</v>
      </c>
      <c r="J2402">
        <f t="shared" si="520"/>
        <v>0</v>
      </c>
      <c r="K2402">
        <f t="shared" si="521"/>
        <v>0</v>
      </c>
      <c r="L2402">
        <f t="shared" si="522"/>
        <v>0</v>
      </c>
      <c r="M2402" s="19" t="s">
        <v>339</v>
      </c>
      <c r="N2402" s="19">
        <f t="shared" si="523"/>
        <v>0.23535921395514203</v>
      </c>
      <c r="O2402">
        <f t="shared" si="524"/>
        <v>54.302521847126343</v>
      </c>
      <c r="P2402">
        <f t="shared" si="525"/>
        <v>12.780598857721584</v>
      </c>
      <c r="Q2402" t="str">
        <f>VLOOKUP(A2402,Haul!F:W,18,FALSE)</f>
        <v>401</v>
      </c>
      <c r="R2402">
        <f t="shared" si="526"/>
        <v>0</v>
      </c>
      <c r="S2402">
        <f t="shared" si="527"/>
        <v>0</v>
      </c>
      <c r="T2402">
        <f t="shared" si="528"/>
        <v>0</v>
      </c>
      <c r="U2402">
        <f t="shared" si="529"/>
        <v>0</v>
      </c>
      <c r="V2402">
        <f t="shared" si="530"/>
        <v>0</v>
      </c>
      <c r="W2402">
        <f t="shared" si="531"/>
        <v>0</v>
      </c>
    </row>
    <row r="2403" spans="1:23">
      <c r="A2403">
        <v>118</v>
      </c>
      <c r="B2403">
        <v>64</v>
      </c>
      <c r="C2403">
        <v>6</v>
      </c>
      <c r="D2403">
        <f>VLOOKUP(A2403,Haul!F:M,8,FALSE)</f>
        <v>1.8415351E-2</v>
      </c>
      <c r="E2403">
        <v>22</v>
      </c>
      <c r="F2403">
        <v>11</v>
      </c>
      <c r="G2403">
        <v>57</v>
      </c>
      <c r="H2403">
        <f t="shared" si="518"/>
        <v>60</v>
      </c>
      <c r="I2403">
        <f t="shared" si="519"/>
        <v>1</v>
      </c>
      <c r="J2403">
        <f t="shared" si="520"/>
        <v>0</v>
      </c>
      <c r="K2403">
        <f t="shared" si="521"/>
        <v>0</v>
      </c>
      <c r="L2403">
        <f t="shared" si="522"/>
        <v>0</v>
      </c>
      <c r="M2403" s="19" t="s">
        <v>339</v>
      </c>
      <c r="N2403" s="19">
        <f t="shared" si="523"/>
        <v>9.550987258105896E-2</v>
      </c>
      <c r="O2403">
        <f t="shared" si="524"/>
        <v>54.302521847126343</v>
      </c>
      <c r="P2403">
        <f t="shared" si="525"/>
        <v>5.1864269424492075</v>
      </c>
      <c r="Q2403" t="str">
        <f>VLOOKUP(A2403,Haul!F:W,18,FALSE)</f>
        <v>401</v>
      </c>
      <c r="R2403">
        <f t="shared" si="526"/>
        <v>0</v>
      </c>
      <c r="S2403">
        <f t="shared" si="527"/>
        <v>0</v>
      </c>
      <c r="T2403">
        <f t="shared" si="528"/>
        <v>0</v>
      </c>
      <c r="U2403">
        <f t="shared" si="529"/>
        <v>0</v>
      </c>
      <c r="V2403">
        <f t="shared" si="530"/>
        <v>0</v>
      </c>
      <c r="W2403">
        <f t="shared" si="531"/>
        <v>0</v>
      </c>
    </row>
    <row r="2404" spans="1:23">
      <c r="A2404">
        <v>118</v>
      </c>
      <c r="B2404">
        <v>64</v>
      </c>
      <c r="C2404">
        <v>6</v>
      </c>
      <c r="D2404">
        <f>VLOOKUP(A2404,Haul!F:M,8,FALSE)</f>
        <v>1.8415351E-2</v>
      </c>
      <c r="E2404">
        <v>23</v>
      </c>
      <c r="F2404">
        <v>11</v>
      </c>
      <c r="G2404">
        <v>46</v>
      </c>
      <c r="H2404">
        <f t="shared" si="518"/>
        <v>50</v>
      </c>
      <c r="I2404">
        <f t="shared" si="519"/>
        <v>1</v>
      </c>
      <c r="J2404">
        <f t="shared" si="520"/>
        <v>0</v>
      </c>
      <c r="K2404">
        <f t="shared" si="521"/>
        <v>0</v>
      </c>
      <c r="L2404">
        <f t="shared" si="522"/>
        <v>0</v>
      </c>
      <c r="M2404" s="19" t="s">
        <v>339</v>
      </c>
      <c r="N2404" s="19">
        <f t="shared" si="523"/>
        <v>4.8767039924734981E-2</v>
      </c>
      <c r="O2404">
        <f t="shared" si="524"/>
        <v>54.302521847126343</v>
      </c>
      <c r="P2404">
        <f t="shared" si="525"/>
        <v>2.6481732509326039</v>
      </c>
      <c r="Q2404" t="str">
        <f>VLOOKUP(A2404,Haul!F:W,18,FALSE)</f>
        <v>401</v>
      </c>
      <c r="R2404">
        <f t="shared" si="526"/>
        <v>0</v>
      </c>
      <c r="S2404">
        <f t="shared" si="527"/>
        <v>0</v>
      </c>
      <c r="T2404">
        <f t="shared" si="528"/>
        <v>0</v>
      </c>
      <c r="U2404">
        <f t="shared" si="529"/>
        <v>0</v>
      </c>
      <c r="V2404">
        <f t="shared" si="530"/>
        <v>0</v>
      </c>
      <c r="W2404">
        <f t="shared" si="531"/>
        <v>0</v>
      </c>
    </row>
    <row r="2405" spans="1:23">
      <c r="A2405">
        <v>118</v>
      </c>
      <c r="B2405">
        <v>64</v>
      </c>
      <c r="C2405">
        <v>6</v>
      </c>
      <c r="D2405">
        <f>VLOOKUP(A2405,Haul!F:M,8,FALSE)</f>
        <v>1.8415351E-2</v>
      </c>
      <c r="E2405">
        <v>24</v>
      </c>
      <c r="F2405">
        <v>11</v>
      </c>
      <c r="G2405">
        <v>58</v>
      </c>
      <c r="H2405">
        <f t="shared" si="518"/>
        <v>60</v>
      </c>
      <c r="I2405">
        <f t="shared" si="519"/>
        <v>1</v>
      </c>
      <c r="J2405">
        <f t="shared" si="520"/>
        <v>0</v>
      </c>
      <c r="K2405">
        <f t="shared" si="521"/>
        <v>0</v>
      </c>
      <c r="L2405">
        <f t="shared" si="522"/>
        <v>0</v>
      </c>
      <c r="M2405" s="19" t="s">
        <v>339</v>
      </c>
      <c r="N2405" s="19">
        <f t="shared" si="523"/>
        <v>0.10086194830207017</v>
      </c>
      <c r="O2405">
        <f t="shared" si="524"/>
        <v>54.302521847126343</v>
      </c>
      <c r="P2405">
        <f t="shared" si="525"/>
        <v>5.4770581512168928</v>
      </c>
      <c r="Q2405" t="str">
        <f>VLOOKUP(A2405,Haul!F:W,18,FALSE)</f>
        <v>401</v>
      </c>
      <c r="R2405">
        <f t="shared" si="526"/>
        <v>0</v>
      </c>
      <c r="S2405">
        <f t="shared" si="527"/>
        <v>0</v>
      </c>
      <c r="T2405">
        <f t="shared" si="528"/>
        <v>0</v>
      </c>
      <c r="U2405">
        <f t="shared" si="529"/>
        <v>0</v>
      </c>
      <c r="V2405">
        <f t="shared" si="530"/>
        <v>0</v>
      </c>
      <c r="W2405">
        <f t="shared" si="531"/>
        <v>0</v>
      </c>
    </row>
    <row r="2406" spans="1:23">
      <c r="A2406">
        <v>118</v>
      </c>
      <c r="B2406">
        <v>64</v>
      </c>
      <c r="C2406">
        <v>6</v>
      </c>
      <c r="D2406">
        <f>VLOOKUP(A2406,Haul!F:M,8,FALSE)</f>
        <v>1.8415351E-2</v>
      </c>
      <c r="E2406">
        <v>1</v>
      </c>
      <c r="F2406">
        <v>12</v>
      </c>
      <c r="G2406">
        <v>48</v>
      </c>
      <c r="H2406">
        <f t="shared" si="518"/>
        <v>50</v>
      </c>
      <c r="I2406">
        <f t="shared" si="519"/>
        <v>2</v>
      </c>
      <c r="J2406">
        <f t="shared" si="520"/>
        <v>1</v>
      </c>
      <c r="K2406">
        <f t="shared" si="521"/>
        <v>0</v>
      </c>
      <c r="L2406">
        <f t="shared" si="522"/>
        <v>0</v>
      </c>
      <c r="M2406" s="19" t="s">
        <v>339</v>
      </c>
      <c r="N2406" s="19">
        <f t="shared" si="523"/>
        <v>6.7459306225295876E-2</v>
      </c>
      <c r="O2406">
        <f t="shared" si="524"/>
        <v>54.302521847126343</v>
      </c>
      <c r="P2406">
        <f t="shared" si="525"/>
        <v>3.6632104500911153</v>
      </c>
      <c r="Q2406" t="str">
        <f>VLOOKUP(A2406,Haul!F:W,18,FALSE)</f>
        <v>401</v>
      </c>
      <c r="R2406">
        <f t="shared" si="526"/>
        <v>0</v>
      </c>
      <c r="S2406">
        <f t="shared" si="527"/>
        <v>0</v>
      </c>
      <c r="T2406">
        <f t="shared" si="528"/>
        <v>54.302521847126343</v>
      </c>
      <c r="U2406">
        <f t="shared" si="529"/>
        <v>0</v>
      </c>
      <c r="V2406">
        <f t="shared" si="530"/>
        <v>0</v>
      </c>
      <c r="W2406">
        <f t="shared" si="531"/>
        <v>3.6632104500911153</v>
      </c>
    </row>
    <row r="2407" spans="1:23">
      <c r="A2407">
        <v>118</v>
      </c>
      <c r="B2407">
        <v>64</v>
      </c>
      <c r="C2407">
        <v>6</v>
      </c>
      <c r="D2407">
        <f>VLOOKUP(A2407,Haul!F:M,8,FALSE)</f>
        <v>1.8415351E-2</v>
      </c>
      <c r="E2407">
        <v>2</v>
      </c>
      <c r="F2407">
        <v>12</v>
      </c>
      <c r="G2407">
        <v>47</v>
      </c>
      <c r="H2407">
        <f t="shared" si="518"/>
        <v>50</v>
      </c>
      <c r="I2407">
        <f t="shared" si="519"/>
        <v>2</v>
      </c>
      <c r="J2407">
        <f t="shared" si="520"/>
        <v>1</v>
      </c>
      <c r="K2407">
        <f t="shared" si="521"/>
        <v>0</v>
      </c>
      <c r="L2407">
        <f t="shared" si="522"/>
        <v>0</v>
      </c>
      <c r="M2407" s="19" t="s">
        <v>339</v>
      </c>
      <c r="N2407" s="19">
        <f t="shared" si="523"/>
        <v>6.3622998356705318E-2</v>
      </c>
      <c r="O2407">
        <f t="shared" si="524"/>
        <v>54.302521847126343</v>
      </c>
      <c r="P2407">
        <f t="shared" si="525"/>
        <v>3.4548892582446737</v>
      </c>
      <c r="Q2407" t="str">
        <f>VLOOKUP(A2407,Haul!F:W,18,FALSE)</f>
        <v>401</v>
      </c>
      <c r="R2407">
        <f t="shared" si="526"/>
        <v>0</v>
      </c>
      <c r="S2407">
        <f t="shared" si="527"/>
        <v>0</v>
      </c>
      <c r="T2407">
        <f t="shared" si="528"/>
        <v>54.302521847126343</v>
      </c>
      <c r="U2407">
        <f t="shared" si="529"/>
        <v>0</v>
      </c>
      <c r="V2407">
        <f t="shared" si="530"/>
        <v>0</v>
      </c>
      <c r="W2407">
        <f t="shared" si="531"/>
        <v>3.4548892582446737</v>
      </c>
    </row>
    <row r="2408" spans="1:23">
      <c r="A2408">
        <v>118</v>
      </c>
      <c r="B2408">
        <v>64</v>
      </c>
      <c r="C2408">
        <v>6</v>
      </c>
      <c r="D2408">
        <f>VLOOKUP(A2408,Haul!F:M,8,FALSE)</f>
        <v>1.8415351E-2</v>
      </c>
      <c r="E2408">
        <v>3</v>
      </c>
      <c r="F2408">
        <v>12</v>
      </c>
      <c r="G2408">
        <v>54</v>
      </c>
      <c r="H2408">
        <f t="shared" si="518"/>
        <v>55</v>
      </c>
      <c r="I2408">
        <f t="shared" si="519"/>
        <v>2</v>
      </c>
      <c r="J2408">
        <f t="shared" si="520"/>
        <v>1</v>
      </c>
      <c r="K2408">
        <f t="shared" si="521"/>
        <v>0</v>
      </c>
      <c r="L2408">
        <f t="shared" si="522"/>
        <v>0</v>
      </c>
      <c r="M2408" s="19" t="s">
        <v>339</v>
      </c>
      <c r="N2408" s="19">
        <f t="shared" si="523"/>
        <v>9.3604566295591302E-2</v>
      </c>
      <c r="O2408">
        <f t="shared" si="524"/>
        <v>54.302521847126343</v>
      </c>
      <c r="P2408">
        <f t="shared" si="525"/>
        <v>5.0829640062571331</v>
      </c>
      <c r="Q2408" t="str">
        <f>VLOOKUP(A2408,Haul!F:W,18,FALSE)</f>
        <v>401</v>
      </c>
      <c r="R2408">
        <f t="shared" si="526"/>
        <v>0</v>
      </c>
      <c r="S2408">
        <f t="shared" si="527"/>
        <v>0</v>
      </c>
      <c r="T2408">
        <f t="shared" si="528"/>
        <v>54.302521847126343</v>
      </c>
      <c r="U2408">
        <f t="shared" si="529"/>
        <v>0</v>
      </c>
      <c r="V2408">
        <f t="shared" si="530"/>
        <v>0</v>
      </c>
      <c r="W2408">
        <f t="shared" si="531"/>
        <v>5.0829640062571331</v>
      </c>
    </row>
    <row r="2409" spans="1:23">
      <c r="A2409">
        <v>118</v>
      </c>
      <c r="B2409">
        <v>64</v>
      </c>
      <c r="C2409">
        <v>6</v>
      </c>
      <c r="D2409">
        <f>VLOOKUP(A2409,Haul!F:M,8,FALSE)</f>
        <v>1.8415351E-2</v>
      </c>
      <c r="E2409">
        <v>4</v>
      </c>
      <c r="F2409">
        <v>12</v>
      </c>
      <c r="G2409">
        <v>50</v>
      </c>
      <c r="H2409">
        <f t="shared" si="518"/>
        <v>50</v>
      </c>
      <c r="I2409">
        <f t="shared" si="519"/>
        <v>2</v>
      </c>
      <c r="J2409">
        <f t="shared" si="520"/>
        <v>1</v>
      </c>
      <c r="K2409">
        <f t="shared" si="521"/>
        <v>0</v>
      </c>
      <c r="L2409">
        <f t="shared" si="522"/>
        <v>0</v>
      </c>
      <c r="M2409" s="19" t="s">
        <v>339</v>
      </c>
      <c r="N2409" s="19">
        <f t="shared" si="523"/>
        <v>7.5569329929123033E-2</v>
      </c>
      <c r="O2409">
        <f t="shared" si="524"/>
        <v>54.302521847126343</v>
      </c>
      <c r="P2409">
        <f t="shared" si="525"/>
        <v>4.1036051894489018</v>
      </c>
      <c r="Q2409" t="str">
        <f>VLOOKUP(A2409,Haul!F:W,18,FALSE)</f>
        <v>401</v>
      </c>
      <c r="R2409">
        <f t="shared" si="526"/>
        <v>0</v>
      </c>
      <c r="S2409">
        <f t="shared" si="527"/>
        <v>0</v>
      </c>
      <c r="T2409">
        <f t="shared" si="528"/>
        <v>54.302521847126343</v>
      </c>
      <c r="U2409">
        <f t="shared" si="529"/>
        <v>0</v>
      </c>
      <c r="V2409">
        <f t="shared" si="530"/>
        <v>0</v>
      </c>
      <c r="W2409">
        <f t="shared" si="531"/>
        <v>4.1036051894489018</v>
      </c>
    </row>
    <row r="2410" spans="1:23">
      <c r="A2410">
        <v>118</v>
      </c>
      <c r="B2410">
        <v>64</v>
      </c>
      <c r="C2410">
        <v>6</v>
      </c>
      <c r="D2410">
        <f>VLOOKUP(A2410,Haul!F:M,8,FALSE)</f>
        <v>1.8415351E-2</v>
      </c>
      <c r="E2410">
        <v>5</v>
      </c>
      <c r="F2410">
        <v>12</v>
      </c>
      <c r="G2410">
        <v>74</v>
      </c>
      <c r="H2410">
        <f t="shared" si="518"/>
        <v>75</v>
      </c>
      <c r="I2410">
        <f t="shared" si="519"/>
        <v>2</v>
      </c>
      <c r="J2410">
        <f t="shared" si="520"/>
        <v>1</v>
      </c>
      <c r="K2410">
        <f t="shared" si="521"/>
        <v>0</v>
      </c>
      <c r="L2410">
        <f t="shared" si="522"/>
        <v>0</v>
      </c>
      <c r="M2410" s="19" t="s">
        <v>339</v>
      </c>
      <c r="N2410" s="19">
        <f t="shared" si="523"/>
        <v>0.22482437867625682</v>
      </c>
      <c r="O2410">
        <f t="shared" si="524"/>
        <v>54.302521847126343</v>
      </c>
      <c r="P2410">
        <f t="shared" si="525"/>
        <v>12.208530734834042</v>
      </c>
      <c r="Q2410" t="str">
        <f>VLOOKUP(A2410,Haul!F:W,18,FALSE)</f>
        <v>401</v>
      </c>
      <c r="R2410">
        <f t="shared" si="526"/>
        <v>0</v>
      </c>
      <c r="S2410">
        <f t="shared" si="527"/>
        <v>0</v>
      </c>
      <c r="T2410">
        <f t="shared" si="528"/>
        <v>54.302521847126343</v>
      </c>
      <c r="U2410">
        <f t="shared" si="529"/>
        <v>0</v>
      </c>
      <c r="V2410">
        <f t="shared" si="530"/>
        <v>0</v>
      </c>
      <c r="W2410">
        <f t="shared" si="531"/>
        <v>12.208530734834042</v>
      </c>
    </row>
    <row r="2411" spans="1:23">
      <c r="A2411">
        <v>118</v>
      </c>
      <c r="B2411">
        <v>64</v>
      </c>
      <c r="C2411">
        <v>6</v>
      </c>
      <c r="D2411">
        <f>VLOOKUP(A2411,Haul!F:M,8,FALSE)</f>
        <v>1.8415351E-2</v>
      </c>
      <c r="E2411">
        <v>6</v>
      </c>
      <c r="F2411">
        <v>12</v>
      </c>
      <c r="G2411">
        <v>47</v>
      </c>
      <c r="H2411">
        <f t="shared" si="518"/>
        <v>50</v>
      </c>
      <c r="I2411">
        <f t="shared" si="519"/>
        <v>2</v>
      </c>
      <c r="J2411">
        <f t="shared" si="520"/>
        <v>1</v>
      </c>
      <c r="K2411">
        <f t="shared" si="521"/>
        <v>0</v>
      </c>
      <c r="L2411">
        <f t="shared" si="522"/>
        <v>0</v>
      </c>
      <c r="M2411" s="19" t="s">
        <v>339</v>
      </c>
      <c r="N2411" s="19">
        <f t="shared" si="523"/>
        <v>6.3622998356705318E-2</v>
      </c>
      <c r="O2411">
        <f t="shared" si="524"/>
        <v>54.302521847126343</v>
      </c>
      <c r="P2411">
        <f t="shared" si="525"/>
        <v>3.4548892582446737</v>
      </c>
      <c r="Q2411" t="str">
        <f>VLOOKUP(A2411,Haul!F:W,18,FALSE)</f>
        <v>401</v>
      </c>
      <c r="R2411">
        <f t="shared" si="526"/>
        <v>0</v>
      </c>
      <c r="S2411">
        <f t="shared" si="527"/>
        <v>0</v>
      </c>
      <c r="T2411">
        <f t="shared" si="528"/>
        <v>54.302521847126343</v>
      </c>
      <c r="U2411">
        <f t="shared" si="529"/>
        <v>0</v>
      </c>
      <c r="V2411">
        <f t="shared" si="530"/>
        <v>0</v>
      </c>
      <c r="W2411">
        <f t="shared" si="531"/>
        <v>3.4548892582446737</v>
      </c>
    </row>
    <row r="2412" spans="1:23">
      <c r="A2412">
        <v>118</v>
      </c>
      <c r="B2412">
        <v>64</v>
      </c>
      <c r="C2412">
        <v>6</v>
      </c>
      <c r="D2412">
        <f>VLOOKUP(A2412,Haul!F:M,8,FALSE)</f>
        <v>1.8415351E-2</v>
      </c>
      <c r="E2412">
        <v>7</v>
      </c>
      <c r="F2412">
        <v>12</v>
      </c>
      <c r="G2412">
        <v>48</v>
      </c>
      <c r="H2412">
        <f t="shared" si="518"/>
        <v>50</v>
      </c>
      <c r="I2412">
        <f t="shared" si="519"/>
        <v>2</v>
      </c>
      <c r="J2412">
        <f t="shared" si="520"/>
        <v>1</v>
      </c>
      <c r="K2412">
        <f t="shared" si="521"/>
        <v>0</v>
      </c>
      <c r="L2412">
        <f t="shared" si="522"/>
        <v>0</v>
      </c>
      <c r="M2412" s="19" t="s">
        <v>339</v>
      </c>
      <c r="N2412" s="19">
        <f t="shared" si="523"/>
        <v>6.7459306225295876E-2</v>
      </c>
      <c r="O2412">
        <f t="shared" si="524"/>
        <v>54.302521847126343</v>
      </c>
      <c r="P2412">
        <f t="shared" si="525"/>
        <v>3.6632104500911153</v>
      </c>
      <c r="Q2412" t="str">
        <f>VLOOKUP(A2412,Haul!F:W,18,FALSE)</f>
        <v>401</v>
      </c>
      <c r="R2412">
        <f t="shared" si="526"/>
        <v>0</v>
      </c>
      <c r="S2412">
        <f t="shared" si="527"/>
        <v>0</v>
      </c>
      <c r="T2412">
        <f t="shared" si="528"/>
        <v>54.302521847126343</v>
      </c>
      <c r="U2412">
        <f t="shared" si="529"/>
        <v>0</v>
      </c>
      <c r="V2412">
        <f t="shared" si="530"/>
        <v>0</v>
      </c>
      <c r="W2412">
        <f t="shared" si="531"/>
        <v>3.6632104500911153</v>
      </c>
    </row>
    <row r="2413" spans="1:23">
      <c r="A2413">
        <v>118</v>
      </c>
      <c r="B2413">
        <v>64</v>
      </c>
      <c r="C2413">
        <v>6</v>
      </c>
      <c r="D2413">
        <f>VLOOKUP(A2413,Haul!F:M,8,FALSE)</f>
        <v>1.8415351E-2</v>
      </c>
      <c r="E2413">
        <v>8</v>
      </c>
      <c r="F2413">
        <v>12</v>
      </c>
      <c r="G2413">
        <v>60</v>
      </c>
      <c r="H2413">
        <f t="shared" si="518"/>
        <v>60</v>
      </c>
      <c r="I2413">
        <f t="shared" si="519"/>
        <v>2</v>
      </c>
      <c r="J2413">
        <f t="shared" si="520"/>
        <v>1</v>
      </c>
      <c r="K2413">
        <f t="shared" si="521"/>
        <v>0</v>
      </c>
      <c r="L2413">
        <f t="shared" si="522"/>
        <v>0</v>
      </c>
      <c r="M2413" s="19" t="s">
        <v>339</v>
      </c>
      <c r="N2413" s="19">
        <f t="shared" si="523"/>
        <v>0.12547251888267277</v>
      </c>
      <c r="O2413">
        <f t="shared" si="524"/>
        <v>54.302521847126343</v>
      </c>
      <c r="P2413">
        <f t="shared" si="525"/>
        <v>6.8134741978403106</v>
      </c>
      <c r="Q2413" t="str">
        <f>VLOOKUP(A2413,Haul!F:W,18,FALSE)</f>
        <v>401</v>
      </c>
      <c r="R2413">
        <f t="shared" si="526"/>
        <v>0</v>
      </c>
      <c r="S2413">
        <f t="shared" si="527"/>
        <v>0</v>
      </c>
      <c r="T2413">
        <f t="shared" si="528"/>
        <v>54.302521847126343</v>
      </c>
      <c r="U2413">
        <f t="shared" si="529"/>
        <v>0</v>
      </c>
      <c r="V2413">
        <f t="shared" si="530"/>
        <v>0</v>
      </c>
      <c r="W2413">
        <f t="shared" si="531"/>
        <v>6.8134741978403106</v>
      </c>
    </row>
    <row r="2414" spans="1:23">
      <c r="A2414">
        <v>118</v>
      </c>
      <c r="B2414">
        <v>64</v>
      </c>
      <c r="C2414">
        <v>6</v>
      </c>
      <c r="D2414">
        <f>VLOOKUP(A2414,Haul!F:M,8,FALSE)</f>
        <v>1.8415351E-2</v>
      </c>
      <c r="E2414">
        <v>9</v>
      </c>
      <c r="F2414">
        <v>12</v>
      </c>
      <c r="G2414">
        <v>42</v>
      </c>
      <c r="H2414">
        <f t="shared" si="518"/>
        <v>45</v>
      </c>
      <c r="I2414">
        <f t="shared" si="519"/>
        <v>2</v>
      </c>
      <c r="J2414">
        <f t="shared" si="520"/>
        <v>1</v>
      </c>
      <c r="K2414">
        <f t="shared" si="521"/>
        <v>0</v>
      </c>
      <c r="L2414">
        <f t="shared" si="522"/>
        <v>0</v>
      </c>
      <c r="M2414" s="19" t="s">
        <v>339</v>
      </c>
      <c r="N2414" s="19">
        <f t="shared" si="523"/>
        <v>4.6533558592137564E-2</v>
      </c>
      <c r="O2414">
        <f t="shared" si="524"/>
        <v>54.302521847126343</v>
      </c>
      <c r="P2414">
        <f t="shared" si="525"/>
        <v>2.5268895820740838</v>
      </c>
      <c r="Q2414" t="str">
        <f>VLOOKUP(A2414,Haul!F:W,18,FALSE)</f>
        <v>401</v>
      </c>
      <c r="R2414">
        <f t="shared" si="526"/>
        <v>0</v>
      </c>
      <c r="S2414">
        <f t="shared" si="527"/>
        <v>0</v>
      </c>
      <c r="T2414">
        <f t="shared" si="528"/>
        <v>54.302521847126343</v>
      </c>
      <c r="U2414">
        <f t="shared" si="529"/>
        <v>0</v>
      </c>
      <c r="V2414">
        <f t="shared" si="530"/>
        <v>0</v>
      </c>
      <c r="W2414">
        <f t="shared" si="531"/>
        <v>2.5268895820740838</v>
      </c>
    </row>
    <row r="2415" spans="1:23">
      <c r="A2415">
        <v>118</v>
      </c>
      <c r="B2415">
        <v>64</v>
      </c>
      <c r="C2415">
        <v>6</v>
      </c>
      <c r="D2415">
        <f>VLOOKUP(A2415,Haul!F:M,8,FALSE)</f>
        <v>1.8415351E-2</v>
      </c>
      <c r="E2415">
        <v>10</v>
      </c>
      <c r="F2415">
        <v>12</v>
      </c>
      <c r="G2415">
        <v>73</v>
      </c>
      <c r="H2415">
        <f t="shared" si="518"/>
        <v>75</v>
      </c>
      <c r="I2415">
        <f t="shared" si="519"/>
        <v>2</v>
      </c>
      <c r="J2415">
        <f t="shared" si="520"/>
        <v>1</v>
      </c>
      <c r="K2415">
        <f t="shared" si="521"/>
        <v>0</v>
      </c>
      <c r="L2415">
        <f t="shared" si="522"/>
        <v>0</v>
      </c>
      <c r="M2415" s="19" t="s">
        <v>339</v>
      </c>
      <c r="N2415" s="19">
        <f t="shared" si="523"/>
        <v>0.21647655267412036</v>
      </c>
      <c r="O2415">
        <f t="shared" si="524"/>
        <v>54.302521847126343</v>
      </c>
      <c r="P2415">
        <f t="shared" si="525"/>
        <v>11.755222730977017</v>
      </c>
      <c r="Q2415" t="str">
        <f>VLOOKUP(A2415,Haul!F:W,18,FALSE)</f>
        <v>401</v>
      </c>
      <c r="R2415">
        <f t="shared" si="526"/>
        <v>0</v>
      </c>
      <c r="S2415">
        <f t="shared" si="527"/>
        <v>0</v>
      </c>
      <c r="T2415">
        <f t="shared" si="528"/>
        <v>54.302521847126343</v>
      </c>
      <c r="U2415">
        <f t="shared" si="529"/>
        <v>0</v>
      </c>
      <c r="V2415">
        <f t="shared" si="530"/>
        <v>0</v>
      </c>
      <c r="W2415">
        <f t="shared" si="531"/>
        <v>11.755222730977017</v>
      </c>
    </row>
    <row r="2416" spans="1:23">
      <c r="A2416">
        <v>118</v>
      </c>
      <c r="B2416">
        <v>64</v>
      </c>
      <c r="C2416">
        <v>6</v>
      </c>
      <c r="D2416">
        <f>VLOOKUP(A2416,Haul!F:M,8,FALSE)</f>
        <v>1.8415351E-2</v>
      </c>
      <c r="E2416">
        <v>11</v>
      </c>
      <c r="F2416">
        <v>12</v>
      </c>
      <c r="G2416">
        <v>43</v>
      </c>
      <c r="H2416">
        <f t="shared" si="518"/>
        <v>45</v>
      </c>
      <c r="I2416">
        <f t="shared" si="519"/>
        <v>2</v>
      </c>
      <c r="J2416">
        <f t="shared" si="520"/>
        <v>1</v>
      </c>
      <c r="K2416">
        <f t="shared" si="521"/>
        <v>0</v>
      </c>
      <c r="L2416">
        <f t="shared" si="522"/>
        <v>0</v>
      </c>
      <c r="M2416" s="19" t="s">
        <v>339</v>
      </c>
      <c r="N2416" s="19">
        <f t="shared" si="523"/>
        <v>4.968047783080861E-2</v>
      </c>
      <c r="O2416">
        <f t="shared" si="524"/>
        <v>54.302521847126343</v>
      </c>
      <c r="P2416">
        <f t="shared" si="525"/>
        <v>2.6977752327831603</v>
      </c>
      <c r="Q2416" t="str">
        <f>VLOOKUP(A2416,Haul!F:W,18,FALSE)</f>
        <v>401</v>
      </c>
      <c r="R2416">
        <f t="shared" si="526"/>
        <v>0</v>
      </c>
      <c r="S2416">
        <f t="shared" si="527"/>
        <v>0</v>
      </c>
      <c r="T2416">
        <f t="shared" si="528"/>
        <v>54.302521847126343</v>
      </c>
      <c r="U2416">
        <f t="shared" si="529"/>
        <v>0</v>
      </c>
      <c r="V2416">
        <f t="shared" si="530"/>
        <v>0</v>
      </c>
      <c r="W2416">
        <f t="shared" si="531"/>
        <v>2.6977752327831603</v>
      </c>
    </row>
    <row r="2417" spans="1:23">
      <c r="A2417">
        <v>118</v>
      </c>
      <c r="B2417">
        <v>64</v>
      </c>
      <c r="C2417">
        <v>6</v>
      </c>
      <c r="D2417">
        <f>VLOOKUP(A2417,Haul!F:M,8,FALSE)</f>
        <v>1.8415351E-2</v>
      </c>
      <c r="E2417">
        <v>12</v>
      </c>
      <c r="F2417">
        <v>12</v>
      </c>
      <c r="G2417">
        <v>52</v>
      </c>
      <c r="H2417">
        <f t="shared" si="518"/>
        <v>55</v>
      </c>
      <c r="I2417">
        <f t="shared" si="519"/>
        <v>2</v>
      </c>
      <c r="J2417">
        <f t="shared" si="520"/>
        <v>1</v>
      </c>
      <c r="K2417">
        <f t="shared" si="521"/>
        <v>0</v>
      </c>
      <c r="L2417">
        <f t="shared" si="522"/>
        <v>0</v>
      </c>
      <c r="M2417" s="19" t="s">
        <v>339</v>
      </c>
      <c r="N2417" s="19">
        <f t="shared" si="523"/>
        <v>8.4278207083991113E-2</v>
      </c>
      <c r="O2417">
        <f t="shared" si="524"/>
        <v>54.302521847126343</v>
      </c>
      <c r="P2417">
        <f t="shared" si="525"/>
        <v>4.5765191814150654</v>
      </c>
      <c r="Q2417" t="str">
        <f>VLOOKUP(A2417,Haul!F:W,18,FALSE)</f>
        <v>401</v>
      </c>
      <c r="R2417">
        <f t="shared" si="526"/>
        <v>0</v>
      </c>
      <c r="S2417">
        <f t="shared" si="527"/>
        <v>0</v>
      </c>
      <c r="T2417">
        <f t="shared" si="528"/>
        <v>54.302521847126343</v>
      </c>
      <c r="U2417">
        <f t="shared" si="529"/>
        <v>0</v>
      </c>
      <c r="V2417">
        <f t="shared" si="530"/>
        <v>0</v>
      </c>
      <c r="W2417">
        <f t="shared" si="531"/>
        <v>4.5765191814150654</v>
      </c>
    </row>
    <row r="2418" spans="1:23">
      <c r="A2418">
        <v>118</v>
      </c>
      <c r="B2418">
        <v>64</v>
      </c>
      <c r="C2418">
        <v>6</v>
      </c>
      <c r="D2418">
        <f>VLOOKUP(A2418,Haul!F:M,8,FALSE)</f>
        <v>1.8415351E-2</v>
      </c>
      <c r="E2418">
        <v>13</v>
      </c>
      <c r="F2418">
        <v>12</v>
      </c>
      <c r="G2418">
        <v>42</v>
      </c>
      <c r="H2418">
        <f t="shared" si="518"/>
        <v>45</v>
      </c>
      <c r="I2418">
        <f t="shared" si="519"/>
        <v>2</v>
      </c>
      <c r="J2418">
        <f t="shared" si="520"/>
        <v>1</v>
      </c>
      <c r="K2418">
        <f t="shared" si="521"/>
        <v>0</v>
      </c>
      <c r="L2418">
        <f t="shared" si="522"/>
        <v>0</v>
      </c>
      <c r="M2418" s="19" t="s">
        <v>339</v>
      </c>
      <c r="N2418" s="19">
        <f t="shared" si="523"/>
        <v>4.6533558592137564E-2</v>
      </c>
      <c r="O2418">
        <f t="shared" si="524"/>
        <v>54.302521847126343</v>
      </c>
      <c r="P2418">
        <f t="shared" si="525"/>
        <v>2.5268895820740838</v>
      </c>
      <c r="Q2418" t="str">
        <f>VLOOKUP(A2418,Haul!F:W,18,FALSE)</f>
        <v>401</v>
      </c>
      <c r="R2418">
        <f t="shared" si="526"/>
        <v>0</v>
      </c>
      <c r="S2418">
        <f t="shared" si="527"/>
        <v>0</v>
      </c>
      <c r="T2418">
        <f t="shared" si="528"/>
        <v>54.302521847126343</v>
      </c>
      <c r="U2418">
        <f t="shared" si="529"/>
        <v>0</v>
      </c>
      <c r="V2418">
        <f t="shared" si="530"/>
        <v>0</v>
      </c>
      <c r="W2418">
        <f t="shared" si="531"/>
        <v>2.5268895820740838</v>
      </c>
    </row>
    <row r="2419" spans="1:23">
      <c r="A2419">
        <v>118</v>
      </c>
      <c r="B2419">
        <v>64</v>
      </c>
      <c r="C2419">
        <v>6</v>
      </c>
      <c r="D2419">
        <f>VLOOKUP(A2419,Haul!F:M,8,FALSE)</f>
        <v>1.8415351E-2</v>
      </c>
      <c r="E2419">
        <v>14</v>
      </c>
      <c r="F2419">
        <v>12</v>
      </c>
      <c r="G2419">
        <v>63</v>
      </c>
      <c r="H2419">
        <f t="shared" si="518"/>
        <v>65</v>
      </c>
      <c r="I2419">
        <f t="shared" si="519"/>
        <v>2</v>
      </c>
      <c r="J2419">
        <f t="shared" si="520"/>
        <v>1</v>
      </c>
      <c r="K2419">
        <f t="shared" si="521"/>
        <v>0</v>
      </c>
      <c r="L2419">
        <f t="shared" si="522"/>
        <v>0</v>
      </c>
      <c r="M2419" s="19" t="s">
        <v>339</v>
      </c>
      <c r="N2419" s="19">
        <f t="shared" si="523"/>
        <v>0.14370638257975787</v>
      </c>
      <c r="O2419">
        <f t="shared" si="524"/>
        <v>54.302521847126343</v>
      </c>
      <c r="P2419">
        <f t="shared" si="525"/>
        <v>7.8036189796087987</v>
      </c>
      <c r="Q2419" t="str">
        <f>VLOOKUP(A2419,Haul!F:W,18,FALSE)</f>
        <v>401</v>
      </c>
      <c r="R2419">
        <f t="shared" si="526"/>
        <v>0</v>
      </c>
      <c r="S2419">
        <f t="shared" si="527"/>
        <v>0</v>
      </c>
      <c r="T2419">
        <f t="shared" si="528"/>
        <v>54.302521847126343</v>
      </c>
      <c r="U2419">
        <f t="shared" si="529"/>
        <v>0</v>
      </c>
      <c r="V2419">
        <f t="shared" si="530"/>
        <v>0</v>
      </c>
      <c r="W2419">
        <f t="shared" si="531"/>
        <v>7.8036189796087987</v>
      </c>
    </row>
    <row r="2420" spans="1:23">
      <c r="A2420">
        <v>118</v>
      </c>
      <c r="B2420">
        <v>64</v>
      </c>
      <c r="C2420">
        <v>6</v>
      </c>
      <c r="D2420">
        <f>VLOOKUP(A2420,Haul!F:M,8,FALSE)</f>
        <v>1.8415351E-2</v>
      </c>
      <c r="E2420">
        <v>15</v>
      </c>
      <c r="F2420">
        <v>12</v>
      </c>
      <c r="G2420">
        <v>34</v>
      </c>
      <c r="H2420">
        <f t="shared" si="518"/>
        <v>35</v>
      </c>
      <c r="I2420">
        <f t="shared" si="519"/>
        <v>2</v>
      </c>
      <c r="J2420">
        <f t="shared" si="520"/>
        <v>1</v>
      </c>
      <c r="K2420">
        <f t="shared" si="521"/>
        <v>0</v>
      </c>
      <c r="L2420">
        <f t="shared" si="522"/>
        <v>0</v>
      </c>
      <c r="M2420" s="19" t="s">
        <v>339</v>
      </c>
      <c r="N2420" s="19">
        <f t="shared" si="523"/>
        <v>2.5855495053449629E-2</v>
      </c>
      <c r="O2420">
        <f t="shared" si="524"/>
        <v>54.302521847126343</v>
      </c>
      <c r="P2420">
        <f t="shared" si="525"/>
        <v>1.4040185850082156</v>
      </c>
      <c r="Q2420" t="str">
        <f>VLOOKUP(A2420,Haul!F:W,18,FALSE)</f>
        <v>401</v>
      </c>
      <c r="R2420">
        <f t="shared" si="526"/>
        <v>0</v>
      </c>
      <c r="S2420">
        <f t="shared" si="527"/>
        <v>0</v>
      </c>
      <c r="T2420">
        <f t="shared" si="528"/>
        <v>54.302521847126343</v>
      </c>
      <c r="U2420">
        <f t="shared" si="529"/>
        <v>0</v>
      </c>
      <c r="V2420">
        <f t="shared" si="530"/>
        <v>0</v>
      </c>
      <c r="W2420">
        <f t="shared" si="531"/>
        <v>1.4040185850082156</v>
      </c>
    </row>
    <row r="2421" spans="1:23">
      <c r="A2421">
        <v>118</v>
      </c>
      <c r="B2421">
        <v>64</v>
      </c>
      <c r="C2421">
        <v>6</v>
      </c>
      <c r="D2421">
        <f>VLOOKUP(A2421,Haul!F:M,8,FALSE)</f>
        <v>1.8415351E-2</v>
      </c>
      <c r="E2421">
        <v>16</v>
      </c>
      <c r="F2421">
        <v>12</v>
      </c>
      <c r="G2421">
        <v>49</v>
      </c>
      <c r="H2421">
        <f t="shared" si="518"/>
        <v>50</v>
      </c>
      <c r="I2421">
        <f t="shared" si="519"/>
        <v>2</v>
      </c>
      <c r="J2421">
        <f t="shared" si="520"/>
        <v>1</v>
      </c>
      <c r="K2421">
        <f t="shared" si="521"/>
        <v>0</v>
      </c>
      <c r="L2421">
        <f t="shared" si="522"/>
        <v>0</v>
      </c>
      <c r="M2421" s="19" t="s">
        <v>339</v>
      </c>
      <c r="N2421" s="19">
        <f t="shared" si="523"/>
        <v>7.1440631995687828E-2</v>
      </c>
      <c r="O2421">
        <f t="shared" si="524"/>
        <v>54.302521847126343</v>
      </c>
      <c r="P2421">
        <f t="shared" si="525"/>
        <v>3.8794064797183516</v>
      </c>
      <c r="Q2421" t="str">
        <f>VLOOKUP(A2421,Haul!F:W,18,FALSE)</f>
        <v>401</v>
      </c>
      <c r="R2421">
        <f t="shared" si="526"/>
        <v>0</v>
      </c>
      <c r="S2421">
        <f t="shared" si="527"/>
        <v>0</v>
      </c>
      <c r="T2421">
        <f t="shared" si="528"/>
        <v>54.302521847126343</v>
      </c>
      <c r="U2421">
        <f t="shared" si="529"/>
        <v>0</v>
      </c>
      <c r="V2421">
        <f t="shared" si="530"/>
        <v>0</v>
      </c>
      <c r="W2421">
        <f t="shared" si="531"/>
        <v>3.8794064797183516</v>
      </c>
    </row>
    <row r="2422" spans="1:23">
      <c r="A2422">
        <v>118</v>
      </c>
      <c r="B2422">
        <v>64</v>
      </c>
      <c r="C2422">
        <v>6</v>
      </c>
      <c r="D2422">
        <f>VLOOKUP(A2422,Haul!F:M,8,FALSE)</f>
        <v>1.8415351E-2</v>
      </c>
      <c r="E2422">
        <v>17</v>
      </c>
      <c r="F2422">
        <v>12</v>
      </c>
      <c r="G2422">
        <v>50</v>
      </c>
      <c r="H2422">
        <f t="shared" si="518"/>
        <v>50</v>
      </c>
      <c r="I2422">
        <f t="shared" si="519"/>
        <v>2</v>
      </c>
      <c r="J2422">
        <f t="shared" si="520"/>
        <v>1</v>
      </c>
      <c r="K2422">
        <f t="shared" si="521"/>
        <v>0</v>
      </c>
      <c r="L2422">
        <f t="shared" si="522"/>
        <v>0</v>
      </c>
      <c r="M2422" s="19" t="s">
        <v>339</v>
      </c>
      <c r="N2422" s="19">
        <f t="shared" si="523"/>
        <v>7.5569329929123033E-2</v>
      </c>
      <c r="O2422">
        <f t="shared" si="524"/>
        <v>54.302521847126343</v>
      </c>
      <c r="P2422">
        <f t="shared" si="525"/>
        <v>4.1036051894489018</v>
      </c>
      <c r="Q2422" t="str">
        <f>VLOOKUP(A2422,Haul!F:W,18,FALSE)</f>
        <v>401</v>
      </c>
      <c r="R2422">
        <f t="shared" si="526"/>
        <v>0</v>
      </c>
      <c r="S2422">
        <f t="shared" si="527"/>
        <v>0</v>
      </c>
      <c r="T2422">
        <f t="shared" si="528"/>
        <v>54.302521847126343</v>
      </c>
      <c r="U2422">
        <f t="shared" si="529"/>
        <v>0</v>
      </c>
      <c r="V2422">
        <f t="shared" si="530"/>
        <v>0</v>
      </c>
      <c r="W2422">
        <f t="shared" si="531"/>
        <v>4.1036051894489018</v>
      </c>
    </row>
    <row r="2423" spans="1:23">
      <c r="A2423">
        <v>118</v>
      </c>
      <c r="B2423">
        <v>64</v>
      </c>
      <c r="C2423">
        <v>6</v>
      </c>
      <c r="D2423">
        <f>VLOOKUP(A2423,Haul!F:M,8,FALSE)</f>
        <v>1.8415351E-2</v>
      </c>
      <c r="E2423">
        <v>18</v>
      </c>
      <c r="F2423">
        <v>12</v>
      </c>
      <c r="G2423">
        <v>52</v>
      </c>
      <c r="H2423">
        <f t="shared" si="518"/>
        <v>55</v>
      </c>
      <c r="I2423">
        <f t="shared" si="519"/>
        <v>2</v>
      </c>
      <c r="J2423">
        <f t="shared" si="520"/>
        <v>1</v>
      </c>
      <c r="K2423">
        <f t="shared" si="521"/>
        <v>0</v>
      </c>
      <c r="L2423">
        <f t="shared" si="522"/>
        <v>0</v>
      </c>
      <c r="M2423" s="19" t="s">
        <v>339</v>
      </c>
      <c r="N2423" s="19">
        <f t="shared" si="523"/>
        <v>8.4278207083991113E-2</v>
      </c>
      <c r="O2423">
        <f t="shared" si="524"/>
        <v>54.302521847126343</v>
      </c>
      <c r="P2423">
        <f t="shared" si="525"/>
        <v>4.5765191814150654</v>
      </c>
      <c r="Q2423" t="str">
        <f>VLOOKUP(A2423,Haul!F:W,18,FALSE)</f>
        <v>401</v>
      </c>
      <c r="R2423">
        <f t="shared" si="526"/>
        <v>0</v>
      </c>
      <c r="S2423">
        <f t="shared" si="527"/>
        <v>0</v>
      </c>
      <c r="T2423">
        <f t="shared" si="528"/>
        <v>54.302521847126343</v>
      </c>
      <c r="U2423">
        <f t="shared" si="529"/>
        <v>0</v>
      </c>
      <c r="V2423">
        <f t="shared" si="530"/>
        <v>0</v>
      </c>
      <c r="W2423">
        <f t="shared" si="531"/>
        <v>4.5765191814150654</v>
      </c>
    </row>
    <row r="2424" spans="1:23">
      <c r="A2424">
        <v>118</v>
      </c>
      <c r="B2424">
        <v>64</v>
      </c>
      <c r="C2424">
        <v>6</v>
      </c>
      <c r="D2424">
        <f>VLOOKUP(A2424,Haul!F:M,8,FALSE)</f>
        <v>1.8415351E-2</v>
      </c>
      <c r="E2424">
        <v>19</v>
      </c>
      <c r="F2424">
        <v>12</v>
      </c>
      <c r="G2424">
        <v>60</v>
      </c>
      <c r="H2424">
        <f t="shared" si="518"/>
        <v>60</v>
      </c>
      <c r="I2424">
        <f t="shared" si="519"/>
        <v>2</v>
      </c>
      <c r="J2424">
        <f t="shared" si="520"/>
        <v>1</v>
      </c>
      <c r="K2424">
        <f t="shared" si="521"/>
        <v>0</v>
      </c>
      <c r="L2424">
        <f t="shared" si="522"/>
        <v>0</v>
      </c>
      <c r="M2424" s="19" t="s">
        <v>339</v>
      </c>
      <c r="N2424" s="19">
        <f t="shared" si="523"/>
        <v>0.12547251888267277</v>
      </c>
      <c r="O2424">
        <f t="shared" si="524"/>
        <v>54.302521847126343</v>
      </c>
      <c r="P2424">
        <f t="shared" si="525"/>
        <v>6.8134741978403106</v>
      </c>
      <c r="Q2424" t="str">
        <f>VLOOKUP(A2424,Haul!F:W,18,FALSE)</f>
        <v>401</v>
      </c>
      <c r="R2424">
        <f t="shared" si="526"/>
        <v>0</v>
      </c>
      <c r="S2424">
        <f t="shared" si="527"/>
        <v>0</v>
      </c>
      <c r="T2424">
        <f t="shared" si="528"/>
        <v>54.302521847126343</v>
      </c>
      <c r="U2424">
        <f t="shared" si="529"/>
        <v>0</v>
      </c>
      <c r="V2424">
        <f t="shared" si="530"/>
        <v>0</v>
      </c>
      <c r="W2424">
        <f t="shared" si="531"/>
        <v>6.8134741978403106</v>
      </c>
    </row>
    <row r="2425" spans="1:23">
      <c r="A2425">
        <v>118</v>
      </c>
      <c r="B2425">
        <v>64</v>
      </c>
      <c r="C2425">
        <v>6</v>
      </c>
      <c r="D2425">
        <f>VLOOKUP(A2425,Haul!F:M,8,FALSE)</f>
        <v>1.8415351E-2</v>
      </c>
      <c r="E2425">
        <v>20</v>
      </c>
      <c r="F2425">
        <v>12</v>
      </c>
      <c r="G2425">
        <v>43</v>
      </c>
      <c r="H2425">
        <f t="shared" si="518"/>
        <v>45</v>
      </c>
      <c r="I2425">
        <f t="shared" si="519"/>
        <v>2</v>
      </c>
      <c r="J2425">
        <f t="shared" si="520"/>
        <v>1</v>
      </c>
      <c r="K2425">
        <f t="shared" si="521"/>
        <v>0</v>
      </c>
      <c r="L2425">
        <f t="shared" si="522"/>
        <v>0</v>
      </c>
      <c r="M2425" s="19" t="s">
        <v>339</v>
      </c>
      <c r="N2425" s="19">
        <f t="shared" si="523"/>
        <v>4.968047783080861E-2</v>
      </c>
      <c r="O2425">
        <f t="shared" si="524"/>
        <v>54.302521847126343</v>
      </c>
      <c r="P2425">
        <f t="shared" si="525"/>
        <v>2.6977752327831603</v>
      </c>
      <c r="Q2425" t="str">
        <f>VLOOKUP(A2425,Haul!F:W,18,FALSE)</f>
        <v>401</v>
      </c>
      <c r="R2425">
        <f t="shared" si="526"/>
        <v>0</v>
      </c>
      <c r="S2425">
        <f t="shared" si="527"/>
        <v>0</v>
      </c>
      <c r="T2425">
        <f t="shared" si="528"/>
        <v>54.302521847126343</v>
      </c>
      <c r="U2425">
        <f t="shared" si="529"/>
        <v>0</v>
      </c>
      <c r="V2425">
        <f t="shared" si="530"/>
        <v>0</v>
      </c>
      <c r="W2425">
        <f t="shared" si="531"/>
        <v>2.6977752327831603</v>
      </c>
    </row>
    <row r="2426" spans="1:23">
      <c r="A2426">
        <v>118</v>
      </c>
      <c r="B2426">
        <v>64</v>
      </c>
      <c r="C2426">
        <v>6</v>
      </c>
      <c r="D2426">
        <f>VLOOKUP(A2426,Haul!F:M,8,FALSE)</f>
        <v>1.8415351E-2</v>
      </c>
      <c r="E2426">
        <v>21</v>
      </c>
      <c r="F2426">
        <v>12</v>
      </c>
      <c r="G2426">
        <v>63</v>
      </c>
      <c r="H2426">
        <f t="shared" si="518"/>
        <v>65</v>
      </c>
      <c r="I2426">
        <f t="shared" si="519"/>
        <v>2</v>
      </c>
      <c r="J2426">
        <f t="shared" si="520"/>
        <v>1</v>
      </c>
      <c r="K2426">
        <f t="shared" si="521"/>
        <v>0</v>
      </c>
      <c r="L2426">
        <f t="shared" si="522"/>
        <v>0</v>
      </c>
      <c r="M2426" s="19" t="s">
        <v>339</v>
      </c>
      <c r="N2426" s="19">
        <f t="shared" si="523"/>
        <v>0.14370638257975787</v>
      </c>
      <c r="O2426">
        <f t="shared" si="524"/>
        <v>54.302521847126343</v>
      </c>
      <c r="P2426">
        <f t="shared" si="525"/>
        <v>7.8036189796087987</v>
      </c>
      <c r="Q2426" t="str">
        <f>VLOOKUP(A2426,Haul!F:W,18,FALSE)</f>
        <v>401</v>
      </c>
      <c r="R2426">
        <f t="shared" si="526"/>
        <v>0</v>
      </c>
      <c r="S2426">
        <f t="shared" si="527"/>
        <v>0</v>
      </c>
      <c r="T2426">
        <f t="shared" si="528"/>
        <v>54.302521847126343</v>
      </c>
      <c r="U2426">
        <f t="shared" si="529"/>
        <v>0</v>
      </c>
      <c r="V2426">
        <f t="shared" si="530"/>
        <v>0</v>
      </c>
      <c r="W2426">
        <f t="shared" si="531"/>
        <v>7.8036189796087987</v>
      </c>
    </row>
    <row r="2427" spans="1:23">
      <c r="A2427">
        <v>118</v>
      </c>
      <c r="B2427">
        <v>64</v>
      </c>
      <c r="C2427">
        <v>6</v>
      </c>
      <c r="D2427">
        <f>VLOOKUP(A2427,Haul!F:M,8,FALSE)</f>
        <v>1.8415351E-2</v>
      </c>
      <c r="E2427">
        <v>22</v>
      </c>
      <c r="F2427">
        <v>12</v>
      </c>
      <c r="G2427">
        <v>52</v>
      </c>
      <c r="H2427">
        <f t="shared" si="518"/>
        <v>55</v>
      </c>
      <c r="I2427">
        <f t="shared" si="519"/>
        <v>2</v>
      </c>
      <c r="J2427">
        <f t="shared" si="520"/>
        <v>1</v>
      </c>
      <c r="K2427">
        <f t="shared" si="521"/>
        <v>0</v>
      </c>
      <c r="L2427">
        <f t="shared" si="522"/>
        <v>0</v>
      </c>
      <c r="M2427" s="19" t="s">
        <v>339</v>
      </c>
      <c r="N2427" s="19">
        <f t="shared" si="523"/>
        <v>8.4278207083991113E-2</v>
      </c>
      <c r="O2427">
        <f t="shared" si="524"/>
        <v>54.302521847126343</v>
      </c>
      <c r="P2427">
        <f t="shared" si="525"/>
        <v>4.5765191814150654</v>
      </c>
      <c r="Q2427" t="str">
        <f>VLOOKUP(A2427,Haul!F:W,18,FALSE)</f>
        <v>401</v>
      </c>
      <c r="R2427">
        <f t="shared" si="526"/>
        <v>0</v>
      </c>
      <c r="S2427">
        <f t="shared" si="527"/>
        <v>0</v>
      </c>
      <c r="T2427">
        <f t="shared" si="528"/>
        <v>54.302521847126343</v>
      </c>
      <c r="U2427">
        <f t="shared" si="529"/>
        <v>0</v>
      </c>
      <c r="V2427">
        <f t="shared" si="530"/>
        <v>0</v>
      </c>
      <c r="W2427">
        <f t="shared" si="531"/>
        <v>4.5765191814150654</v>
      </c>
    </row>
    <row r="2428" spans="1:23">
      <c r="A2428">
        <v>118</v>
      </c>
      <c r="B2428">
        <v>64</v>
      </c>
      <c r="C2428">
        <v>6</v>
      </c>
      <c r="D2428">
        <f>VLOOKUP(A2428,Haul!F:M,8,FALSE)</f>
        <v>1.8415351E-2</v>
      </c>
      <c r="E2428">
        <v>23</v>
      </c>
      <c r="F2428">
        <v>12</v>
      </c>
      <c r="G2428">
        <v>67</v>
      </c>
      <c r="H2428">
        <f t="shared" si="518"/>
        <v>70</v>
      </c>
      <c r="I2428">
        <f t="shared" si="519"/>
        <v>2</v>
      </c>
      <c r="J2428">
        <f t="shared" si="520"/>
        <v>1</v>
      </c>
      <c r="K2428">
        <f t="shared" si="521"/>
        <v>0</v>
      </c>
      <c r="L2428">
        <f t="shared" si="522"/>
        <v>0</v>
      </c>
      <c r="M2428" s="19" t="s">
        <v>339</v>
      </c>
      <c r="N2428" s="19">
        <f t="shared" si="523"/>
        <v>0.17053911920069684</v>
      </c>
      <c r="O2428">
        <f t="shared" si="524"/>
        <v>54.302521847126343</v>
      </c>
      <c r="P2428">
        <f t="shared" si="525"/>
        <v>9.260704246185524</v>
      </c>
      <c r="Q2428" t="str">
        <f>VLOOKUP(A2428,Haul!F:W,18,FALSE)</f>
        <v>401</v>
      </c>
      <c r="R2428">
        <f t="shared" si="526"/>
        <v>0</v>
      </c>
      <c r="S2428">
        <f t="shared" si="527"/>
        <v>0</v>
      </c>
      <c r="T2428">
        <f t="shared" si="528"/>
        <v>54.302521847126343</v>
      </c>
      <c r="U2428">
        <f t="shared" si="529"/>
        <v>0</v>
      </c>
      <c r="V2428">
        <f t="shared" si="530"/>
        <v>0</v>
      </c>
      <c r="W2428">
        <f t="shared" si="531"/>
        <v>9.260704246185524</v>
      </c>
    </row>
    <row r="2429" spans="1:23">
      <c r="A2429">
        <v>118</v>
      </c>
      <c r="B2429">
        <v>64</v>
      </c>
      <c r="C2429">
        <v>6</v>
      </c>
      <c r="D2429">
        <f>VLOOKUP(A2429,Haul!F:M,8,FALSE)</f>
        <v>1.8415351E-2</v>
      </c>
      <c r="E2429">
        <v>24</v>
      </c>
      <c r="F2429">
        <v>12</v>
      </c>
      <c r="G2429">
        <v>50</v>
      </c>
      <c r="H2429">
        <f t="shared" si="518"/>
        <v>50</v>
      </c>
      <c r="I2429">
        <f t="shared" si="519"/>
        <v>2</v>
      </c>
      <c r="J2429">
        <f t="shared" si="520"/>
        <v>1</v>
      </c>
      <c r="K2429">
        <f t="shared" si="521"/>
        <v>0</v>
      </c>
      <c r="L2429">
        <f t="shared" si="522"/>
        <v>0</v>
      </c>
      <c r="M2429" s="19" t="s">
        <v>339</v>
      </c>
      <c r="N2429" s="19">
        <f t="shared" si="523"/>
        <v>7.5569329929123033E-2</v>
      </c>
      <c r="O2429">
        <f t="shared" si="524"/>
        <v>54.302521847126343</v>
      </c>
      <c r="P2429">
        <f t="shared" si="525"/>
        <v>4.1036051894489018</v>
      </c>
      <c r="Q2429" t="str">
        <f>VLOOKUP(A2429,Haul!F:W,18,FALSE)</f>
        <v>401</v>
      </c>
      <c r="R2429">
        <f t="shared" si="526"/>
        <v>0</v>
      </c>
      <c r="S2429">
        <f t="shared" si="527"/>
        <v>0</v>
      </c>
      <c r="T2429">
        <f t="shared" si="528"/>
        <v>54.302521847126343</v>
      </c>
      <c r="U2429">
        <f t="shared" si="529"/>
        <v>0</v>
      </c>
      <c r="V2429">
        <f t="shared" si="530"/>
        <v>0</v>
      </c>
      <c r="W2429">
        <f t="shared" si="531"/>
        <v>4.1036051894489018</v>
      </c>
    </row>
    <row r="2430" spans="1:23">
      <c r="A2430">
        <v>118</v>
      </c>
      <c r="B2430">
        <v>64</v>
      </c>
      <c r="C2430">
        <v>6</v>
      </c>
      <c r="D2430">
        <f>VLOOKUP(A2430,Haul!F:M,8,FALSE)</f>
        <v>1.8415351E-2</v>
      </c>
      <c r="E2430">
        <v>25</v>
      </c>
      <c r="F2430">
        <v>12</v>
      </c>
      <c r="G2430">
        <v>46</v>
      </c>
      <c r="H2430">
        <f t="shared" si="518"/>
        <v>50</v>
      </c>
      <c r="I2430">
        <f t="shared" si="519"/>
        <v>2</v>
      </c>
      <c r="J2430">
        <f t="shared" si="520"/>
        <v>1</v>
      </c>
      <c r="K2430">
        <f t="shared" si="521"/>
        <v>0</v>
      </c>
      <c r="L2430">
        <f t="shared" si="522"/>
        <v>0</v>
      </c>
      <c r="M2430" s="19" t="s">
        <v>339</v>
      </c>
      <c r="N2430" s="19">
        <f t="shared" si="523"/>
        <v>5.9929343360998769E-2</v>
      </c>
      <c r="O2430">
        <f t="shared" si="524"/>
        <v>54.302521847126343</v>
      </c>
      <c r="P2430">
        <f t="shared" si="525"/>
        <v>3.2543144771445718</v>
      </c>
      <c r="Q2430" t="str">
        <f>VLOOKUP(A2430,Haul!F:W,18,FALSE)</f>
        <v>401</v>
      </c>
      <c r="R2430">
        <f t="shared" si="526"/>
        <v>0</v>
      </c>
      <c r="S2430">
        <f t="shared" si="527"/>
        <v>0</v>
      </c>
      <c r="T2430">
        <f t="shared" si="528"/>
        <v>54.302521847126343</v>
      </c>
      <c r="U2430">
        <f t="shared" si="529"/>
        <v>0</v>
      </c>
      <c r="V2430">
        <f t="shared" si="530"/>
        <v>0</v>
      </c>
      <c r="W2430">
        <f t="shared" si="531"/>
        <v>3.2543144771445718</v>
      </c>
    </row>
    <row r="2431" spans="1:23">
      <c r="A2431">
        <v>118</v>
      </c>
      <c r="B2431">
        <v>64</v>
      </c>
      <c r="C2431">
        <v>6</v>
      </c>
      <c r="D2431">
        <f>VLOOKUP(A2431,Haul!F:M,8,FALSE)</f>
        <v>1.8415351E-2</v>
      </c>
      <c r="E2431">
        <v>26</v>
      </c>
      <c r="F2431">
        <v>12</v>
      </c>
      <c r="G2431">
        <v>52</v>
      </c>
      <c r="H2431">
        <f t="shared" si="518"/>
        <v>55</v>
      </c>
      <c r="I2431">
        <f t="shared" si="519"/>
        <v>2</v>
      </c>
      <c r="J2431">
        <f t="shared" si="520"/>
        <v>1</v>
      </c>
      <c r="K2431">
        <f t="shared" si="521"/>
        <v>0</v>
      </c>
      <c r="L2431">
        <f t="shared" si="522"/>
        <v>0</v>
      </c>
      <c r="M2431" s="19" t="s">
        <v>339</v>
      </c>
      <c r="N2431" s="19">
        <f t="shared" si="523"/>
        <v>8.4278207083991113E-2</v>
      </c>
      <c r="O2431">
        <f t="shared" si="524"/>
        <v>54.302521847126343</v>
      </c>
      <c r="P2431">
        <f t="shared" si="525"/>
        <v>4.5765191814150654</v>
      </c>
      <c r="Q2431" t="str">
        <f>VLOOKUP(A2431,Haul!F:W,18,FALSE)</f>
        <v>401</v>
      </c>
      <c r="R2431">
        <f t="shared" si="526"/>
        <v>0</v>
      </c>
      <c r="S2431">
        <f t="shared" si="527"/>
        <v>0</v>
      </c>
      <c r="T2431">
        <f t="shared" si="528"/>
        <v>54.302521847126343</v>
      </c>
      <c r="U2431">
        <f t="shared" si="529"/>
        <v>0</v>
      </c>
      <c r="V2431">
        <f t="shared" si="530"/>
        <v>0</v>
      </c>
      <c r="W2431">
        <f t="shared" si="531"/>
        <v>4.5765191814150654</v>
      </c>
    </row>
    <row r="2432" spans="1:23">
      <c r="A2432">
        <v>118</v>
      </c>
      <c r="B2432">
        <v>64</v>
      </c>
      <c r="C2432">
        <v>6</v>
      </c>
      <c r="D2432">
        <f>VLOOKUP(A2432,Haul!F:M,8,FALSE)</f>
        <v>1.8415351E-2</v>
      </c>
      <c r="E2432">
        <v>27</v>
      </c>
      <c r="F2432">
        <v>12</v>
      </c>
      <c r="G2432">
        <v>58</v>
      </c>
      <c r="H2432">
        <f t="shared" si="518"/>
        <v>60</v>
      </c>
      <c r="I2432">
        <f t="shared" si="519"/>
        <v>2</v>
      </c>
      <c r="J2432">
        <f t="shared" si="520"/>
        <v>1</v>
      </c>
      <c r="K2432">
        <f t="shared" si="521"/>
        <v>0</v>
      </c>
      <c r="L2432">
        <f t="shared" si="522"/>
        <v>0</v>
      </c>
      <c r="M2432" s="19" t="s">
        <v>339</v>
      </c>
      <c r="N2432" s="19">
        <f t="shared" si="523"/>
        <v>0.11418347064531877</v>
      </c>
      <c r="O2432">
        <f t="shared" si="524"/>
        <v>54.302521847126343</v>
      </c>
      <c r="P2432">
        <f t="shared" si="525"/>
        <v>6.2004504092981314</v>
      </c>
      <c r="Q2432" t="str">
        <f>VLOOKUP(A2432,Haul!F:W,18,FALSE)</f>
        <v>401</v>
      </c>
      <c r="R2432">
        <f t="shared" si="526"/>
        <v>0</v>
      </c>
      <c r="S2432">
        <f t="shared" si="527"/>
        <v>0</v>
      </c>
      <c r="T2432">
        <f t="shared" si="528"/>
        <v>54.302521847126343</v>
      </c>
      <c r="U2432">
        <f t="shared" si="529"/>
        <v>0</v>
      </c>
      <c r="V2432">
        <f t="shared" si="530"/>
        <v>0</v>
      </c>
      <c r="W2432">
        <f t="shared" si="531"/>
        <v>6.2004504092981314</v>
      </c>
    </row>
    <row r="2433" spans="1:23">
      <c r="A2433">
        <v>118</v>
      </c>
      <c r="B2433">
        <v>64</v>
      </c>
      <c r="C2433">
        <v>6</v>
      </c>
      <c r="D2433">
        <f>VLOOKUP(A2433,Haul!F:M,8,FALSE)</f>
        <v>1.8415351E-2</v>
      </c>
      <c r="E2433">
        <v>28</v>
      </c>
      <c r="F2433">
        <v>12</v>
      </c>
      <c r="G2433">
        <v>62</v>
      </c>
      <c r="H2433">
        <f t="shared" si="518"/>
        <v>65</v>
      </c>
      <c r="I2433">
        <f t="shared" si="519"/>
        <v>2</v>
      </c>
      <c r="J2433">
        <f t="shared" si="520"/>
        <v>1</v>
      </c>
      <c r="K2433">
        <f t="shared" si="521"/>
        <v>0</v>
      </c>
      <c r="L2433">
        <f t="shared" si="522"/>
        <v>0</v>
      </c>
      <c r="M2433" s="19" t="s">
        <v>339</v>
      </c>
      <c r="N2433" s="19">
        <f t="shared" si="523"/>
        <v>0.13745206784177813</v>
      </c>
      <c r="O2433">
        <f t="shared" si="524"/>
        <v>54.302521847126343</v>
      </c>
      <c r="P2433">
        <f t="shared" si="525"/>
        <v>7.4639939169108489</v>
      </c>
      <c r="Q2433" t="str">
        <f>VLOOKUP(A2433,Haul!F:W,18,FALSE)</f>
        <v>401</v>
      </c>
      <c r="R2433">
        <f t="shared" si="526"/>
        <v>0</v>
      </c>
      <c r="S2433">
        <f t="shared" si="527"/>
        <v>0</v>
      </c>
      <c r="T2433">
        <f t="shared" si="528"/>
        <v>54.302521847126343</v>
      </c>
      <c r="U2433">
        <f t="shared" si="529"/>
        <v>0</v>
      </c>
      <c r="V2433">
        <f t="shared" si="530"/>
        <v>0</v>
      </c>
      <c r="W2433">
        <f t="shared" si="531"/>
        <v>7.4639939169108489</v>
      </c>
    </row>
    <row r="2434" spans="1:23">
      <c r="A2434">
        <v>118</v>
      </c>
      <c r="B2434">
        <v>64</v>
      </c>
      <c r="C2434">
        <v>6</v>
      </c>
      <c r="D2434">
        <f>VLOOKUP(A2434,Haul!F:M,8,FALSE)</f>
        <v>1.8415351E-2</v>
      </c>
      <c r="E2434">
        <v>29</v>
      </c>
      <c r="F2434">
        <v>12</v>
      </c>
      <c r="G2434">
        <v>56</v>
      </c>
      <c r="H2434">
        <f t="shared" si="518"/>
        <v>60</v>
      </c>
      <c r="I2434">
        <f t="shared" si="519"/>
        <v>2</v>
      </c>
      <c r="J2434">
        <f t="shared" si="520"/>
        <v>1</v>
      </c>
      <c r="K2434">
        <f t="shared" si="521"/>
        <v>0</v>
      </c>
      <c r="L2434">
        <f t="shared" si="522"/>
        <v>0</v>
      </c>
      <c r="M2434" s="19" t="s">
        <v>339</v>
      </c>
      <c r="N2434" s="19">
        <f t="shared" si="523"/>
        <v>0.10356687982896005</v>
      </c>
      <c r="O2434">
        <f t="shared" si="524"/>
        <v>54.302521847126343</v>
      </c>
      <c r="P2434">
        <f t="shared" si="525"/>
        <v>5.6239427545508116</v>
      </c>
      <c r="Q2434" t="str">
        <f>VLOOKUP(A2434,Haul!F:W,18,FALSE)</f>
        <v>401</v>
      </c>
      <c r="R2434">
        <f t="shared" si="526"/>
        <v>0</v>
      </c>
      <c r="S2434">
        <f t="shared" si="527"/>
        <v>0</v>
      </c>
      <c r="T2434">
        <f t="shared" si="528"/>
        <v>54.302521847126343</v>
      </c>
      <c r="U2434">
        <f t="shared" si="529"/>
        <v>0</v>
      </c>
      <c r="V2434">
        <f t="shared" si="530"/>
        <v>0</v>
      </c>
      <c r="W2434">
        <f t="shared" si="531"/>
        <v>5.6239427545508116</v>
      </c>
    </row>
    <row r="2435" spans="1:23">
      <c r="A2435">
        <v>118</v>
      </c>
      <c r="B2435">
        <v>64</v>
      </c>
      <c r="C2435">
        <v>6</v>
      </c>
      <c r="D2435">
        <f>VLOOKUP(A2435,Haul!F:M,8,FALSE)</f>
        <v>1.8415351E-2</v>
      </c>
      <c r="E2435">
        <v>30</v>
      </c>
      <c r="F2435">
        <v>12</v>
      </c>
      <c r="G2435">
        <v>60</v>
      </c>
      <c r="H2435">
        <f t="shared" ref="H2435:H2498" si="532">ROUNDUP(G2435/5,0)*5</f>
        <v>60</v>
      </c>
      <c r="I2435">
        <f t="shared" ref="I2435:I2498" si="533">IF(F2435=11, 1,2)</f>
        <v>2</v>
      </c>
      <c r="J2435">
        <f t="shared" ref="J2435:J2498" si="534">IF(I2435=2,1,0)</f>
        <v>1</v>
      </c>
      <c r="K2435">
        <f t="shared" ref="K2435:K2498" si="535">1*($I2435=1)*($G2435&gt;=107)</f>
        <v>0</v>
      </c>
      <c r="L2435">
        <f t="shared" ref="L2435:L2498" si="536">1*($I2435=1)*($G2435&gt;=124)</f>
        <v>0</v>
      </c>
      <c r="M2435" s="19" t="s">
        <v>339</v>
      </c>
      <c r="N2435" s="19">
        <f t="shared" ref="N2435:N2498" si="537">IF(I2435=1, (0.0002988*G2435^3.135)/1000, (0.001424*G2435^2.781)/1000)</f>
        <v>0.12547251888267277</v>
      </c>
      <c r="O2435">
        <f t="shared" ref="O2435:O2498" si="538">1/D2435</f>
        <v>54.302521847126343</v>
      </c>
      <c r="P2435">
        <f t="shared" ref="P2435:P2498" si="539">N2435*O2435</f>
        <v>6.8134741978403106</v>
      </c>
      <c r="Q2435" t="str">
        <f>VLOOKUP(A2435,Haul!F:W,18,FALSE)</f>
        <v>401</v>
      </c>
      <c r="R2435">
        <f t="shared" ref="R2435:R2498" si="540">K2435*O2435</f>
        <v>0</v>
      </c>
      <c r="S2435">
        <f t="shared" ref="S2435:S2498" si="541">L2435*O2435</f>
        <v>0</v>
      </c>
      <c r="T2435">
        <f t="shared" ref="T2435:T2498" si="542">J2435*O2435</f>
        <v>54.302521847126343</v>
      </c>
      <c r="U2435">
        <f t="shared" ref="U2435:U2498" si="543">N2435*R2435</f>
        <v>0</v>
      </c>
      <c r="V2435">
        <f t="shared" ref="V2435:V2498" si="544">N2435*S2435</f>
        <v>0</v>
      </c>
      <c r="W2435">
        <f t="shared" ref="W2435:W2498" si="545">N2435*T2435</f>
        <v>6.8134741978403106</v>
      </c>
    </row>
    <row r="2436" spans="1:23">
      <c r="A2436">
        <v>118</v>
      </c>
      <c r="B2436">
        <v>64</v>
      </c>
      <c r="C2436">
        <v>6</v>
      </c>
      <c r="D2436">
        <f>VLOOKUP(A2436,Haul!F:M,8,FALSE)</f>
        <v>1.8415351E-2</v>
      </c>
      <c r="E2436">
        <v>31</v>
      </c>
      <c r="F2436">
        <v>12</v>
      </c>
      <c r="G2436">
        <v>60</v>
      </c>
      <c r="H2436">
        <f t="shared" si="532"/>
        <v>60</v>
      </c>
      <c r="I2436">
        <f t="shared" si="533"/>
        <v>2</v>
      </c>
      <c r="J2436">
        <f t="shared" si="534"/>
        <v>1</v>
      </c>
      <c r="K2436">
        <f t="shared" si="535"/>
        <v>0</v>
      </c>
      <c r="L2436">
        <f t="shared" si="536"/>
        <v>0</v>
      </c>
      <c r="M2436" s="19" t="s">
        <v>339</v>
      </c>
      <c r="N2436" s="19">
        <f t="shared" si="537"/>
        <v>0.12547251888267277</v>
      </c>
      <c r="O2436">
        <f t="shared" si="538"/>
        <v>54.302521847126343</v>
      </c>
      <c r="P2436">
        <f t="shared" si="539"/>
        <v>6.8134741978403106</v>
      </c>
      <c r="Q2436" t="str">
        <f>VLOOKUP(A2436,Haul!F:W,18,FALSE)</f>
        <v>401</v>
      </c>
      <c r="R2436">
        <f t="shared" si="540"/>
        <v>0</v>
      </c>
      <c r="S2436">
        <f t="shared" si="541"/>
        <v>0</v>
      </c>
      <c r="T2436">
        <f t="shared" si="542"/>
        <v>54.302521847126343</v>
      </c>
      <c r="U2436">
        <f t="shared" si="543"/>
        <v>0</v>
      </c>
      <c r="V2436">
        <f t="shared" si="544"/>
        <v>0</v>
      </c>
      <c r="W2436">
        <f t="shared" si="545"/>
        <v>6.8134741978403106</v>
      </c>
    </row>
    <row r="2437" spans="1:23">
      <c r="A2437">
        <v>118</v>
      </c>
      <c r="B2437">
        <v>64</v>
      </c>
      <c r="C2437">
        <v>6</v>
      </c>
      <c r="D2437">
        <f>VLOOKUP(A2437,Haul!F:M,8,FALSE)</f>
        <v>1.8415351E-2</v>
      </c>
      <c r="E2437">
        <v>32</v>
      </c>
      <c r="F2437">
        <v>12</v>
      </c>
      <c r="G2437">
        <v>61</v>
      </c>
      <c r="H2437">
        <f t="shared" si="532"/>
        <v>65</v>
      </c>
      <c r="I2437">
        <f t="shared" si="533"/>
        <v>2</v>
      </c>
      <c r="J2437">
        <f t="shared" si="534"/>
        <v>1</v>
      </c>
      <c r="K2437">
        <f t="shared" si="535"/>
        <v>0</v>
      </c>
      <c r="L2437">
        <f t="shared" si="536"/>
        <v>0</v>
      </c>
      <c r="M2437" s="19" t="s">
        <v>339</v>
      </c>
      <c r="N2437" s="19">
        <f t="shared" si="537"/>
        <v>0.13137485825650311</v>
      </c>
      <c r="O2437">
        <f t="shared" si="538"/>
        <v>54.302521847126343</v>
      </c>
      <c r="P2437">
        <f t="shared" si="539"/>
        <v>7.1339861106368865</v>
      </c>
      <c r="Q2437" t="str">
        <f>VLOOKUP(A2437,Haul!F:W,18,FALSE)</f>
        <v>401</v>
      </c>
      <c r="R2437">
        <f t="shared" si="540"/>
        <v>0</v>
      </c>
      <c r="S2437">
        <f t="shared" si="541"/>
        <v>0</v>
      </c>
      <c r="T2437">
        <f t="shared" si="542"/>
        <v>54.302521847126343</v>
      </c>
      <c r="U2437">
        <f t="shared" si="543"/>
        <v>0</v>
      </c>
      <c r="V2437">
        <f t="shared" si="544"/>
        <v>0</v>
      </c>
      <c r="W2437">
        <f t="shared" si="545"/>
        <v>7.1339861106368865</v>
      </c>
    </row>
    <row r="2438" spans="1:23">
      <c r="A2438">
        <v>118</v>
      </c>
      <c r="B2438">
        <v>64</v>
      </c>
      <c r="C2438">
        <v>6</v>
      </c>
      <c r="D2438">
        <f>VLOOKUP(A2438,Haul!F:M,8,FALSE)</f>
        <v>1.8415351E-2</v>
      </c>
      <c r="E2438">
        <v>33</v>
      </c>
      <c r="F2438">
        <v>12</v>
      </c>
      <c r="G2438">
        <v>60</v>
      </c>
      <c r="H2438">
        <f t="shared" si="532"/>
        <v>60</v>
      </c>
      <c r="I2438">
        <f t="shared" si="533"/>
        <v>2</v>
      </c>
      <c r="J2438">
        <f t="shared" si="534"/>
        <v>1</v>
      </c>
      <c r="K2438">
        <f t="shared" si="535"/>
        <v>0</v>
      </c>
      <c r="L2438">
        <f t="shared" si="536"/>
        <v>0</v>
      </c>
      <c r="M2438" s="19" t="s">
        <v>339</v>
      </c>
      <c r="N2438" s="19">
        <f t="shared" si="537"/>
        <v>0.12547251888267277</v>
      </c>
      <c r="O2438">
        <f t="shared" si="538"/>
        <v>54.302521847126343</v>
      </c>
      <c r="P2438">
        <f t="shared" si="539"/>
        <v>6.8134741978403106</v>
      </c>
      <c r="Q2438" t="str">
        <f>VLOOKUP(A2438,Haul!F:W,18,FALSE)</f>
        <v>401</v>
      </c>
      <c r="R2438">
        <f t="shared" si="540"/>
        <v>0</v>
      </c>
      <c r="S2438">
        <f t="shared" si="541"/>
        <v>0</v>
      </c>
      <c r="T2438">
        <f t="shared" si="542"/>
        <v>54.302521847126343</v>
      </c>
      <c r="U2438">
        <f t="shared" si="543"/>
        <v>0</v>
      </c>
      <c r="V2438">
        <f t="shared" si="544"/>
        <v>0</v>
      </c>
      <c r="W2438">
        <f t="shared" si="545"/>
        <v>6.8134741978403106</v>
      </c>
    </row>
    <row r="2439" spans="1:23">
      <c r="A2439">
        <v>118</v>
      </c>
      <c r="B2439">
        <v>64</v>
      </c>
      <c r="C2439">
        <v>6</v>
      </c>
      <c r="D2439">
        <f>VLOOKUP(A2439,Haul!F:M,8,FALSE)</f>
        <v>1.8415351E-2</v>
      </c>
      <c r="E2439">
        <v>34</v>
      </c>
      <c r="F2439">
        <v>12</v>
      </c>
      <c r="G2439">
        <v>64</v>
      </c>
      <c r="H2439">
        <f t="shared" si="532"/>
        <v>65</v>
      </c>
      <c r="I2439">
        <f t="shared" si="533"/>
        <v>2</v>
      </c>
      <c r="J2439">
        <f t="shared" si="534"/>
        <v>1</v>
      </c>
      <c r="K2439">
        <f t="shared" si="535"/>
        <v>0</v>
      </c>
      <c r="L2439">
        <f t="shared" si="536"/>
        <v>0</v>
      </c>
      <c r="M2439" s="19" t="s">
        <v>339</v>
      </c>
      <c r="N2439" s="19">
        <f t="shared" si="537"/>
        <v>0.15014002953044464</v>
      </c>
      <c r="O2439">
        <f t="shared" si="538"/>
        <v>54.302521847126343</v>
      </c>
      <c r="P2439">
        <f t="shared" si="539"/>
        <v>8.1529822337051652</v>
      </c>
      <c r="Q2439" t="str">
        <f>VLOOKUP(A2439,Haul!F:W,18,FALSE)</f>
        <v>401</v>
      </c>
      <c r="R2439">
        <f t="shared" si="540"/>
        <v>0</v>
      </c>
      <c r="S2439">
        <f t="shared" si="541"/>
        <v>0</v>
      </c>
      <c r="T2439">
        <f t="shared" si="542"/>
        <v>54.302521847126343</v>
      </c>
      <c r="U2439">
        <f t="shared" si="543"/>
        <v>0</v>
      </c>
      <c r="V2439">
        <f t="shared" si="544"/>
        <v>0</v>
      </c>
      <c r="W2439">
        <f t="shared" si="545"/>
        <v>8.1529822337051652</v>
      </c>
    </row>
    <row r="2440" spans="1:23">
      <c r="A2440">
        <v>118</v>
      </c>
      <c r="B2440">
        <v>64</v>
      </c>
      <c r="C2440">
        <v>6</v>
      </c>
      <c r="D2440">
        <f>VLOOKUP(A2440,Haul!F:M,8,FALSE)</f>
        <v>1.8415351E-2</v>
      </c>
      <c r="E2440">
        <v>35</v>
      </c>
      <c r="F2440">
        <v>12</v>
      </c>
      <c r="G2440">
        <v>50</v>
      </c>
      <c r="H2440">
        <f t="shared" si="532"/>
        <v>50</v>
      </c>
      <c r="I2440">
        <f t="shared" si="533"/>
        <v>2</v>
      </c>
      <c r="J2440">
        <f t="shared" si="534"/>
        <v>1</v>
      </c>
      <c r="K2440">
        <f t="shared" si="535"/>
        <v>0</v>
      </c>
      <c r="L2440">
        <f t="shared" si="536"/>
        <v>0</v>
      </c>
      <c r="M2440" s="19" t="s">
        <v>339</v>
      </c>
      <c r="N2440" s="19">
        <f t="shared" si="537"/>
        <v>7.5569329929123033E-2</v>
      </c>
      <c r="O2440">
        <f t="shared" si="538"/>
        <v>54.302521847126343</v>
      </c>
      <c r="P2440">
        <f t="shared" si="539"/>
        <v>4.1036051894489018</v>
      </c>
      <c r="Q2440" t="str">
        <f>VLOOKUP(A2440,Haul!F:W,18,FALSE)</f>
        <v>401</v>
      </c>
      <c r="R2440">
        <f t="shared" si="540"/>
        <v>0</v>
      </c>
      <c r="S2440">
        <f t="shared" si="541"/>
        <v>0</v>
      </c>
      <c r="T2440">
        <f t="shared" si="542"/>
        <v>54.302521847126343</v>
      </c>
      <c r="U2440">
        <f t="shared" si="543"/>
        <v>0</v>
      </c>
      <c r="V2440">
        <f t="shared" si="544"/>
        <v>0</v>
      </c>
      <c r="W2440">
        <f t="shared" si="545"/>
        <v>4.1036051894489018</v>
      </c>
    </row>
    <row r="2441" spans="1:23">
      <c r="A2441">
        <v>118</v>
      </c>
      <c r="B2441">
        <v>64</v>
      </c>
      <c r="C2441">
        <v>6</v>
      </c>
      <c r="D2441">
        <f>VLOOKUP(A2441,Haul!F:M,8,FALSE)</f>
        <v>1.8415351E-2</v>
      </c>
      <c r="E2441">
        <v>36</v>
      </c>
      <c r="F2441">
        <v>12</v>
      </c>
      <c r="G2441">
        <v>62</v>
      </c>
      <c r="H2441">
        <f t="shared" si="532"/>
        <v>65</v>
      </c>
      <c r="I2441">
        <f t="shared" si="533"/>
        <v>2</v>
      </c>
      <c r="J2441">
        <f t="shared" si="534"/>
        <v>1</v>
      </c>
      <c r="K2441">
        <f t="shared" si="535"/>
        <v>0</v>
      </c>
      <c r="L2441">
        <f t="shared" si="536"/>
        <v>0</v>
      </c>
      <c r="M2441" s="19" t="s">
        <v>339</v>
      </c>
      <c r="N2441" s="19">
        <f t="shared" si="537"/>
        <v>0.13745206784177813</v>
      </c>
      <c r="O2441">
        <f t="shared" si="538"/>
        <v>54.302521847126343</v>
      </c>
      <c r="P2441">
        <f t="shared" si="539"/>
        <v>7.4639939169108489</v>
      </c>
      <c r="Q2441" t="str">
        <f>VLOOKUP(A2441,Haul!F:W,18,FALSE)</f>
        <v>401</v>
      </c>
      <c r="R2441">
        <f t="shared" si="540"/>
        <v>0</v>
      </c>
      <c r="S2441">
        <f t="shared" si="541"/>
        <v>0</v>
      </c>
      <c r="T2441">
        <f t="shared" si="542"/>
        <v>54.302521847126343</v>
      </c>
      <c r="U2441">
        <f t="shared" si="543"/>
        <v>0</v>
      </c>
      <c r="V2441">
        <f t="shared" si="544"/>
        <v>0</v>
      </c>
      <c r="W2441">
        <f t="shared" si="545"/>
        <v>7.4639939169108489</v>
      </c>
    </row>
    <row r="2442" spans="1:23">
      <c r="A2442">
        <v>118</v>
      </c>
      <c r="B2442">
        <v>64</v>
      </c>
      <c r="C2442">
        <v>6</v>
      </c>
      <c r="D2442">
        <f>VLOOKUP(A2442,Haul!F:M,8,FALSE)</f>
        <v>1.8415351E-2</v>
      </c>
      <c r="E2442">
        <v>37</v>
      </c>
      <c r="F2442">
        <v>12</v>
      </c>
      <c r="G2442">
        <v>55</v>
      </c>
      <c r="H2442">
        <f t="shared" si="532"/>
        <v>55</v>
      </c>
      <c r="I2442">
        <f t="shared" si="533"/>
        <v>2</v>
      </c>
      <c r="J2442">
        <f t="shared" si="534"/>
        <v>1</v>
      </c>
      <c r="K2442">
        <f t="shared" si="535"/>
        <v>0</v>
      </c>
      <c r="L2442">
        <f t="shared" si="536"/>
        <v>0</v>
      </c>
      <c r="M2442" s="19" t="s">
        <v>339</v>
      </c>
      <c r="N2442" s="19">
        <f t="shared" si="537"/>
        <v>9.8505080166170073E-2</v>
      </c>
      <c r="O2442">
        <f t="shared" si="538"/>
        <v>54.302521847126343</v>
      </c>
      <c r="P2442">
        <f t="shared" si="539"/>
        <v>5.3490742677763823</v>
      </c>
      <c r="Q2442" t="str">
        <f>VLOOKUP(A2442,Haul!F:W,18,FALSE)</f>
        <v>401</v>
      </c>
      <c r="R2442">
        <f t="shared" si="540"/>
        <v>0</v>
      </c>
      <c r="S2442">
        <f t="shared" si="541"/>
        <v>0</v>
      </c>
      <c r="T2442">
        <f t="shared" si="542"/>
        <v>54.302521847126343</v>
      </c>
      <c r="U2442">
        <f t="shared" si="543"/>
        <v>0</v>
      </c>
      <c r="V2442">
        <f t="shared" si="544"/>
        <v>0</v>
      </c>
      <c r="W2442">
        <f t="shared" si="545"/>
        <v>5.3490742677763823</v>
      </c>
    </row>
    <row r="2443" spans="1:23">
      <c r="A2443">
        <v>118</v>
      </c>
      <c r="B2443">
        <v>64</v>
      </c>
      <c r="C2443">
        <v>6</v>
      </c>
      <c r="D2443">
        <f>VLOOKUP(A2443,Haul!F:M,8,FALSE)</f>
        <v>1.8415351E-2</v>
      </c>
      <c r="E2443">
        <v>38</v>
      </c>
      <c r="F2443">
        <v>12</v>
      </c>
      <c r="G2443">
        <v>62</v>
      </c>
      <c r="H2443">
        <f t="shared" si="532"/>
        <v>65</v>
      </c>
      <c r="I2443">
        <f t="shared" si="533"/>
        <v>2</v>
      </c>
      <c r="J2443">
        <f t="shared" si="534"/>
        <v>1</v>
      </c>
      <c r="K2443">
        <f t="shared" si="535"/>
        <v>0</v>
      </c>
      <c r="L2443">
        <f t="shared" si="536"/>
        <v>0</v>
      </c>
      <c r="M2443" s="19" t="s">
        <v>339</v>
      </c>
      <c r="N2443" s="19">
        <f t="shared" si="537"/>
        <v>0.13745206784177813</v>
      </c>
      <c r="O2443">
        <f t="shared" si="538"/>
        <v>54.302521847126343</v>
      </c>
      <c r="P2443">
        <f t="shared" si="539"/>
        <v>7.4639939169108489</v>
      </c>
      <c r="Q2443" t="str">
        <f>VLOOKUP(A2443,Haul!F:W,18,FALSE)</f>
        <v>401</v>
      </c>
      <c r="R2443">
        <f t="shared" si="540"/>
        <v>0</v>
      </c>
      <c r="S2443">
        <f t="shared" si="541"/>
        <v>0</v>
      </c>
      <c r="T2443">
        <f t="shared" si="542"/>
        <v>54.302521847126343</v>
      </c>
      <c r="U2443">
        <f t="shared" si="543"/>
        <v>0</v>
      </c>
      <c r="V2443">
        <f t="shared" si="544"/>
        <v>0</v>
      </c>
      <c r="W2443">
        <f t="shared" si="545"/>
        <v>7.4639939169108489</v>
      </c>
    </row>
    <row r="2444" spans="1:23">
      <c r="A2444">
        <v>118</v>
      </c>
      <c r="B2444">
        <v>64</v>
      </c>
      <c r="C2444">
        <v>6</v>
      </c>
      <c r="D2444">
        <f>VLOOKUP(A2444,Haul!F:M,8,FALSE)</f>
        <v>1.8415351E-2</v>
      </c>
      <c r="E2444">
        <v>39</v>
      </c>
      <c r="F2444">
        <v>12</v>
      </c>
      <c r="G2444">
        <v>48</v>
      </c>
      <c r="H2444">
        <f t="shared" si="532"/>
        <v>50</v>
      </c>
      <c r="I2444">
        <f t="shared" si="533"/>
        <v>2</v>
      </c>
      <c r="J2444">
        <f t="shared" si="534"/>
        <v>1</v>
      </c>
      <c r="K2444">
        <f t="shared" si="535"/>
        <v>0</v>
      </c>
      <c r="L2444">
        <f t="shared" si="536"/>
        <v>0</v>
      </c>
      <c r="M2444" s="19" t="s">
        <v>339</v>
      </c>
      <c r="N2444" s="19">
        <f t="shared" si="537"/>
        <v>6.7459306225295876E-2</v>
      </c>
      <c r="O2444">
        <f t="shared" si="538"/>
        <v>54.302521847126343</v>
      </c>
      <c r="P2444">
        <f t="shared" si="539"/>
        <v>3.6632104500911153</v>
      </c>
      <c r="Q2444" t="str">
        <f>VLOOKUP(A2444,Haul!F:W,18,FALSE)</f>
        <v>401</v>
      </c>
      <c r="R2444">
        <f t="shared" si="540"/>
        <v>0</v>
      </c>
      <c r="S2444">
        <f t="shared" si="541"/>
        <v>0</v>
      </c>
      <c r="T2444">
        <f t="shared" si="542"/>
        <v>54.302521847126343</v>
      </c>
      <c r="U2444">
        <f t="shared" si="543"/>
        <v>0</v>
      </c>
      <c r="V2444">
        <f t="shared" si="544"/>
        <v>0</v>
      </c>
      <c r="W2444">
        <f t="shared" si="545"/>
        <v>3.6632104500911153</v>
      </c>
    </row>
    <row r="2445" spans="1:23">
      <c r="A2445">
        <v>118</v>
      </c>
      <c r="B2445">
        <v>64</v>
      </c>
      <c r="C2445">
        <v>6</v>
      </c>
      <c r="D2445">
        <f>VLOOKUP(A2445,Haul!F:M,8,FALSE)</f>
        <v>1.8415351E-2</v>
      </c>
      <c r="E2445">
        <v>40</v>
      </c>
      <c r="F2445">
        <v>12</v>
      </c>
      <c r="G2445">
        <v>47</v>
      </c>
      <c r="H2445">
        <f t="shared" si="532"/>
        <v>50</v>
      </c>
      <c r="I2445">
        <f t="shared" si="533"/>
        <v>2</v>
      </c>
      <c r="J2445">
        <f t="shared" si="534"/>
        <v>1</v>
      </c>
      <c r="K2445">
        <f t="shared" si="535"/>
        <v>0</v>
      </c>
      <c r="L2445">
        <f t="shared" si="536"/>
        <v>0</v>
      </c>
      <c r="M2445" s="19" t="s">
        <v>339</v>
      </c>
      <c r="N2445" s="19">
        <f t="shared" si="537"/>
        <v>6.3622998356705318E-2</v>
      </c>
      <c r="O2445">
        <f t="shared" si="538"/>
        <v>54.302521847126343</v>
      </c>
      <c r="P2445">
        <f t="shared" si="539"/>
        <v>3.4548892582446737</v>
      </c>
      <c r="Q2445" t="str">
        <f>VLOOKUP(A2445,Haul!F:W,18,FALSE)</f>
        <v>401</v>
      </c>
      <c r="R2445">
        <f t="shared" si="540"/>
        <v>0</v>
      </c>
      <c r="S2445">
        <f t="shared" si="541"/>
        <v>0</v>
      </c>
      <c r="T2445">
        <f t="shared" si="542"/>
        <v>54.302521847126343</v>
      </c>
      <c r="U2445">
        <f t="shared" si="543"/>
        <v>0</v>
      </c>
      <c r="V2445">
        <f t="shared" si="544"/>
        <v>0</v>
      </c>
      <c r="W2445">
        <f t="shared" si="545"/>
        <v>3.4548892582446737</v>
      </c>
    </row>
    <row r="2446" spans="1:23">
      <c r="A2446">
        <v>118</v>
      </c>
      <c r="B2446">
        <v>64</v>
      </c>
      <c r="C2446">
        <v>6</v>
      </c>
      <c r="D2446">
        <f>VLOOKUP(A2446,Haul!F:M,8,FALSE)</f>
        <v>1.8415351E-2</v>
      </c>
      <c r="E2446">
        <v>41</v>
      </c>
      <c r="F2446">
        <v>12</v>
      </c>
      <c r="G2446">
        <v>43</v>
      </c>
      <c r="H2446">
        <f t="shared" si="532"/>
        <v>45</v>
      </c>
      <c r="I2446">
        <f t="shared" si="533"/>
        <v>2</v>
      </c>
      <c r="J2446">
        <f t="shared" si="534"/>
        <v>1</v>
      </c>
      <c r="K2446">
        <f t="shared" si="535"/>
        <v>0</v>
      </c>
      <c r="L2446">
        <f t="shared" si="536"/>
        <v>0</v>
      </c>
      <c r="M2446" s="19" t="s">
        <v>339</v>
      </c>
      <c r="N2446" s="19">
        <f t="shared" si="537"/>
        <v>4.968047783080861E-2</v>
      </c>
      <c r="O2446">
        <f t="shared" si="538"/>
        <v>54.302521847126343</v>
      </c>
      <c r="P2446">
        <f t="shared" si="539"/>
        <v>2.6977752327831603</v>
      </c>
      <c r="Q2446" t="str">
        <f>VLOOKUP(A2446,Haul!F:W,18,FALSE)</f>
        <v>401</v>
      </c>
      <c r="R2446">
        <f t="shared" si="540"/>
        <v>0</v>
      </c>
      <c r="S2446">
        <f t="shared" si="541"/>
        <v>0</v>
      </c>
      <c r="T2446">
        <f t="shared" si="542"/>
        <v>54.302521847126343</v>
      </c>
      <c r="U2446">
        <f t="shared" si="543"/>
        <v>0</v>
      </c>
      <c r="V2446">
        <f t="shared" si="544"/>
        <v>0</v>
      </c>
      <c r="W2446">
        <f t="shared" si="545"/>
        <v>2.6977752327831603</v>
      </c>
    </row>
    <row r="2447" spans="1:23">
      <c r="A2447">
        <v>118</v>
      </c>
      <c r="B2447">
        <v>64</v>
      </c>
      <c r="C2447">
        <v>6</v>
      </c>
      <c r="D2447">
        <f>VLOOKUP(A2447,Haul!F:M,8,FALSE)</f>
        <v>1.8415351E-2</v>
      </c>
      <c r="E2447">
        <v>42</v>
      </c>
      <c r="F2447">
        <v>12</v>
      </c>
      <c r="G2447">
        <v>51</v>
      </c>
      <c r="H2447">
        <f t="shared" si="532"/>
        <v>55</v>
      </c>
      <c r="I2447">
        <f t="shared" si="533"/>
        <v>2</v>
      </c>
      <c r="J2447">
        <f t="shared" si="534"/>
        <v>1</v>
      </c>
      <c r="K2447">
        <f t="shared" si="535"/>
        <v>0</v>
      </c>
      <c r="L2447">
        <f t="shared" si="536"/>
        <v>0</v>
      </c>
      <c r="M2447" s="19" t="s">
        <v>339</v>
      </c>
      <c r="N2447" s="19">
        <f t="shared" si="537"/>
        <v>7.9847743786521139E-2</v>
      </c>
      <c r="O2447">
        <f t="shared" si="538"/>
        <v>54.302521847126343</v>
      </c>
      <c r="P2447">
        <f t="shared" si="539"/>
        <v>4.335933851411311</v>
      </c>
      <c r="Q2447" t="str">
        <f>VLOOKUP(A2447,Haul!F:W,18,FALSE)</f>
        <v>401</v>
      </c>
      <c r="R2447">
        <f t="shared" si="540"/>
        <v>0</v>
      </c>
      <c r="S2447">
        <f t="shared" si="541"/>
        <v>0</v>
      </c>
      <c r="T2447">
        <f t="shared" si="542"/>
        <v>54.302521847126343</v>
      </c>
      <c r="U2447">
        <f t="shared" si="543"/>
        <v>0</v>
      </c>
      <c r="V2447">
        <f t="shared" si="544"/>
        <v>0</v>
      </c>
      <c r="W2447">
        <f t="shared" si="545"/>
        <v>4.335933851411311</v>
      </c>
    </row>
    <row r="2448" spans="1:23">
      <c r="A2448">
        <v>118</v>
      </c>
      <c r="B2448">
        <v>64</v>
      </c>
      <c r="C2448">
        <v>6</v>
      </c>
      <c r="D2448">
        <f>VLOOKUP(A2448,Haul!F:M,8,FALSE)</f>
        <v>1.8415351E-2</v>
      </c>
      <c r="E2448">
        <v>43</v>
      </c>
      <c r="F2448">
        <v>12</v>
      </c>
      <c r="G2448">
        <v>46</v>
      </c>
      <c r="H2448">
        <f t="shared" si="532"/>
        <v>50</v>
      </c>
      <c r="I2448">
        <f t="shared" si="533"/>
        <v>2</v>
      </c>
      <c r="J2448">
        <f t="shared" si="534"/>
        <v>1</v>
      </c>
      <c r="K2448">
        <f t="shared" si="535"/>
        <v>0</v>
      </c>
      <c r="L2448">
        <f t="shared" si="536"/>
        <v>0</v>
      </c>
      <c r="M2448" s="19" t="s">
        <v>339</v>
      </c>
      <c r="N2448" s="19">
        <f t="shared" si="537"/>
        <v>5.9929343360998769E-2</v>
      </c>
      <c r="O2448">
        <f t="shared" si="538"/>
        <v>54.302521847126343</v>
      </c>
      <c r="P2448">
        <f t="shared" si="539"/>
        <v>3.2543144771445718</v>
      </c>
      <c r="Q2448" t="str">
        <f>VLOOKUP(A2448,Haul!F:W,18,FALSE)</f>
        <v>401</v>
      </c>
      <c r="R2448">
        <f t="shared" si="540"/>
        <v>0</v>
      </c>
      <c r="S2448">
        <f t="shared" si="541"/>
        <v>0</v>
      </c>
      <c r="T2448">
        <f t="shared" si="542"/>
        <v>54.302521847126343</v>
      </c>
      <c r="U2448">
        <f t="shared" si="543"/>
        <v>0</v>
      </c>
      <c r="V2448">
        <f t="shared" si="544"/>
        <v>0</v>
      </c>
      <c r="W2448">
        <f t="shared" si="545"/>
        <v>3.2543144771445718</v>
      </c>
    </row>
    <row r="2449" spans="1:23">
      <c r="A2449">
        <v>118</v>
      </c>
      <c r="B2449">
        <v>64</v>
      </c>
      <c r="C2449">
        <v>6</v>
      </c>
      <c r="D2449">
        <f>VLOOKUP(A2449,Haul!F:M,8,FALSE)</f>
        <v>1.8415351E-2</v>
      </c>
      <c r="E2449">
        <v>44</v>
      </c>
      <c r="F2449">
        <v>12</v>
      </c>
      <c r="G2449">
        <v>50</v>
      </c>
      <c r="H2449">
        <f t="shared" si="532"/>
        <v>50</v>
      </c>
      <c r="I2449">
        <f t="shared" si="533"/>
        <v>2</v>
      </c>
      <c r="J2449">
        <f t="shared" si="534"/>
        <v>1</v>
      </c>
      <c r="K2449">
        <f t="shared" si="535"/>
        <v>0</v>
      </c>
      <c r="L2449">
        <f t="shared" si="536"/>
        <v>0</v>
      </c>
      <c r="M2449" s="19" t="s">
        <v>339</v>
      </c>
      <c r="N2449" s="19">
        <f t="shared" si="537"/>
        <v>7.5569329929123033E-2</v>
      </c>
      <c r="O2449">
        <f t="shared" si="538"/>
        <v>54.302521847126343</v>
      </c>
      <c r="P2449">
        <f t="shared" si="539"/>
        <v>4.1036051894489018</v>
      </c>
      <c r="Q2449" t="str">
        <f>VLOOKUP(A2449,Haul!F:W,18,FALSE)</f>
        <v>401</v>
      </c>
      <c r="R2449">
        <f t="shared" si="540"/>
        <v>0</v>
      </c>
      <c r="S2449">
        <f t="shared" si="541"/>
        <v>0</v>
      </c>
      <c r="T2449">
        <f t="shared" si="542"/>
        <v>54.302521847126343</v>
      </c>
      <c r="U2449">
        <f t="shared" si="543"/>
        <v>0</v>
      </c>
      <c r="V2449">
        <f t="shared" si="544"/>
        <v>0</v>
      </c>
      <c r="W2449">
        <f t="shared" si="545"/>
        <v>4.1036051894489018</v>
      </c>
    </row>
    <row r="2450" spans="1:23">
      <c r="A2450">
        <v>118</v>
      </c>
      <c r="B2450">
        <v>64</v>
      </c>
      <c r="C2450">
        <v>6</v>
      </c>
      <c r="D2450">
        <f>VLOOKUP(A2450,Haul!F:M,8,FALSE)</f>
        <v>1.8415351E-2</v>
      </c>
      <c r="E2450">
        <v>45</v>
      </c>
      <c r="F2450">
        <v>12</v>
      </c>
      <c r="G2450">
        <v>52</v>
      </c>
      <c r="H2450">
        <f t="shared" si="532"/>
        <v>55</v>
      </c>
      <c r="I2450">
        <f t="shared" si="533"/>
        <v>2</v>
      </c>
      <c r="J2450">
        <f t="shared" si="534"/>
        <v>1</v>
      </c>
      <c r="K2450">
        <f t="shared" si="535"/>
        <v>0</v>
      </c>
      <c r="L2450">
        <f t="shared" si="536"/>
        <v>0</v>
      </c>
      <c r="M2450" s="19" t="s">
        <v>339</v>
      </c>
      <c r="N2450" s="19">
        <f t="shared" si="537"/>
        <v>8.4278207083991113E-2</v>
      </c>
      <c r="O2450">
        <f t="shared" si="538"/>
        <v>54.302521847126343</v>
      </c>
      <c r="P2450">
        <f t="shared" si="539"/>
        <v>4.5765191814150654</v>
      </c>
      <c r="Q2450" t="str">
        <f>VLOOKUP(A2450,Haul!F:W,18,FALSE)</f>
        <v>401</v>
      </c>
      <c r="R2450">
        <f t="shared" si="540"/>
        <v>0</v>
      </c>
      <c r="S2450">
        <f t="shared" si="541"/>
        <v>0</v>
      </c>
      <c r="T2450">
        <f t="shared" si="542"/>
        <v>54.302521847126343</v>
      </c>
      <c r="U2450">
        <f t="shared" si="543"/>
        <v>0</v>
      </c>
      <c r="V2450">
        <f t="shared" si="544"/>
        <v>0</v>
      </c>
      <c r="W2450">
        <f t="shared" si="545"/>
        <v>4.5765191814150654</v>
      </c>
    </row>
    <row r="2451" spans="1:23">
      <c r="A2451">
        <v>118</v>
      </c>
      <c r="B2451">
        <v>64</v>
      </c>
      <c r="C2451">
        <v>6</v>
      </c>
      <c r="D2451">
        <f>VLOOKUP(A2451,Haul!F:M,8,FALSE)</f>
        <v>1.8415351E-2</v>
      </c>
      <c r="E2451">
        <v>46</v>
      </c>
      <c r="F2451">
        <v>12</v>
      </c>
      <c r="G2451">
        <v>62</v>
      </c>
      <c r="H2451">
        <f t="shared" si="532"/>
        <v>65</v>
      </c>
      <c r="I2451">
        <f t="shared" si="533"/>
        <v>2</v>
      </c>
      <c r="J2451">
        <f t="shared" si="534"/>
        <v>1</v>
      </c>
      <c r="K2451">
        <f t="shared" si="535"/>
        <v>0</v>
      </c>
      <c r="L2451">
        <f t="shared" si="536"/>
        <v>0</v>
      </c>
      <c r="M2451" s="19" t="s">
        <v>339</v>
      </c>
      <c r="N2451" s="19">
        <f t="shared" si="537"/>
        <v>0.13745206784177813</v>
      </c>
      <c r="O2451">
        <f t="shared" si="538"/>
        <v>54.302521847126343</v>
      </c>
      <c r="P2451">
        <f t="shared" si="539"/>
        <v>7.4639939169108489</v>
      </c>
      <c r="Q2451" t="str">
        <f>VLOOKUP(A2451,Haul!F:W,18,FALSE)</f>
        <v>401</v>
      </c>
      <c r="R2451">
        <f t="shared" si="540"/>
        <v>0</v>
      </c>
      <c r="S2451">
        <f t="shared" si="541"/>
        <v>0</v>
      </c>
      <c r="T2451">
        <f t="shared" si="542"/>
        <v>54.302521847126343</v>
      </c>
      <c r="U2451">
        <f t="shared" si="543"/>
        <v>0</v>
      </c>
      <c r="V2451">
        <f t="shared" si="544"/>
        <v>0</v>
      </c>
      <c r="W2451">
        <f t="shared" si="545"/>
        <v>7.4639939169108489</v>
      </c>
    </row>
    <row r="2452" spans="1:23">
      <c r="A2452">
        <v>118</v>
      </c>
      <c r="B2452">
        <v>64</v>
      </c>
      <c r="C2452">
        <v>6</v>
      </c>
      <c r="D2452">
        <f>VLOOKUP(A2452,Haul!F:M,8,FALSE)</f>
        <v>1.8415351E-2</v>
      </c>
      <c r="E2452">
        <v>47</v>
      </c>
      <c r="F2452">
        <v>12</v>
      </c>
      <c r="G2452">
        <v>58</v>
      </c>
      <c r="H2452">
        <f t="shared" si="532"/>
        <v>60</v>
      </c>
      <c r="I2452">
        <f t="shared" si="533"/>
        <v>2</v>
      </c>
      <c r="J2452">
        <f t="shared" si="534"/>
        <v>1</v>
      </c>
      <c r="K2452">
        <f t="shared" si="535"/>
        <v>0</v>
      </c>
      <c r="L2452">
        <f t="shared" si="536"/>
        <v>0</v>
      </c>
      <c r="M2452" s="19" t="s">
        <v>339</v>
      </c>
      <c r="N2452" s="19">
        <f t="shared" si="537"/>
        <v>0.11418347064531877</v>
      </c>
      <c r="O2452">
        <f t="shared" si="538"/>
        <v>54.302521847126343</v>
      </c>
      <c r="P2452">
        <f t="shared" si="539"/>
        <v>6.2004504092981314</v>
      </c>
      <c r="Q2452" t="str">
        <f>VLOOKUP(A2452,Haul!F:W,18,FALSE)</f>
        <v>401</v>
      </c>
      <c r="R2452">
        <f t="shared" si="540"/>
        <v>0</v>
      </c>
      <c r="S2452">
        <f t="shared" si="541"/>
        <v>0</v>
      </c>
      <c r="T2452">
        <f t="shared" si="542"/>
        <v>54.302521847126343</v>
      </c>
      <c r="U2452">
        <f t="shared" si="543"/>
        <v>0</v>
      </c>
      <c r="V2452">
        <f t="shared" si="544"/>
        <v>0</v>
      </c>
      <c r="W2452">
        <f t="shared" si="545"/>
        <v>6.2004504092981314</v>
      </c>
    </row>
    <row r="2453" spans="1:23">
      <c r="A2453">
        <v>118</v>
      </c>
      <c r="B2453">
        <v>64</v>
      </c>
      <c r="C2453">
        <v>6</v>
      </c>
      <c r="D2453">
        <f>VLOOKUP(A2453,Haul!F:M,8,FALSE)</f>
        <v>1.8415351E-2</v>
      </c>
      <c r="E2453">
        <v>48</v>
      </c>
      <c r="F2453">
        <v>12</v>
      </c>
      <c r="G2453">
        <v>42</v>
      </c>
      <c r="H2453">
        <f t="shared" si="532"/>
        <v>45</v>
      </c>
      <c r="I2453">
        <f t="shared" si="533"/>
        <v>2</v>
      </c>
      <c r="J2453">
        <f t="shared" si="534"/>
        <v>1</v>
      </c>
      <c r="K2453">
        <f t="shared" si="535"/>
        <v>0</v>
      </c>
      <c r="L2453">
        <f t="shared" si="536"/>
        <v>0</v>
      </c>
      <c r="M2453" s="19" t="s">
        <v>339</v>
      </c>
      <c r="N2453" s="19">
        <f t="shared" si="537"/>
        <v>4.6533558592137564E-2</v>
      </c>
      <c r="O2453">
        <f t="shared" si="538"/>
        <v>54.302521847126343</v>
      </c>
      <c r="P2453">
        <f t="shared" si="539"/>
        <v>2.5268895820740838</v>
      </c>
      <c r="Q2453" t="str">
        <f>VLOOKUP(A2453,Haul!F:W,18,FALSE)</f>
        <v>401</v>
      </c>
      <c r="R2453">
        <f t="shared" si="540"/>
        <v>0</v>
      </c>
      <c r="S2453">
        <f t="shared" si="541"/>
        <v>0</v>
      </c>
      <c r="T2453">
        <f t="shared" si="542"/>
        <v>54.302521847126343</v>
      </c>
      <c r="U2453">
        <f t="shared" si="543"/>
        <v>0</v>
      </c>
      <c r="V2453">
        <f t="shared" si="544"/>
        <v>0</v>
      </c>
      <c r="W2453">
        <f t="shared" si="545"/>
        <v>2.5268895820740838</v>
      </c>
    </row>
    <row r="2454" spans="1:23">
      <c r="A2454">
        <v>118</v>
      </c>
      <c r="B2454">
        <v>64</v>
      </c>
      <c r="C2454">
        <v>6</v>
      </c>
      <c r="D2454">
        <f>VLOOKUP(A2454,Haul!F:M,8,FALSE)</f>
        <v>1.8415351E-2</v>
      </c>
      <c r="E2454">
        <v>49</v>
      </c>
      <c r="F2454">
        <v>12</v>
      </c>
      <c r="G2454">
        <v>47</v>
      </c>
      <c r="H2454">
        <f t="shared" si="532"/>
        <v>50</v>
      </c>
      <c r="I2454">
        <f t="shared" si="533"/>
        <v>2</v>
      </c>
      <c r="J2454">
        <f t="shared" si="534"/>
        <v>1</v>
      </c>
      <c r="K2454">
        <f t="shared" si="535"/>
        <v>0</v>
      </c>
      <c r="L2454">
        <f t="shared" si="536"/>
        <v>0</v>
      </c>
      <c r="M2454" s="19" t="s">
        <v>339</v>
      </c>
      <c r="N2454" s="19">
        <f t="shared" si="537"/>
        <v>6.3622998356705318E-2</v>
      </c>
      <c r="O2454">
        <f t="shared" si="538"/>
        <v>54.302521847126343</v>
      </c>
      <c r="P2454">
        <f t="shared" si="539"/>
        <v>3.4548892582446737</v>
      </c>
      <c r="Q2454" t="str">
        <f>VLOOKUP(A2454,Haul!F:W,18,FALSE)</f>
        <v>401</v>
      </c>
      <c r="R2454">
        <f t="shared" si="540"/>
        <v>0</v>
      </c>
      <c r="S2454">
        <f t="shared" si="541"/>
        <v>0</v>
      </c>
      <c r="T2454">
        <f t="shared" si="542"/>
        <v>54.302521847126343</v>
      </c>
      <c r="U2454">
        <f t="shared" si="543"/>
        <v>0</v>
      </c>
      <c r="V2454">
        <f t="shared" si="544"/>
        <v>0</v>
      </c>
      <c r="W2454">
        <f t="shared" si="545"/>
        <v>3.4548892582446737</v>
      </c>
    </row>
    <row r="2455" spans="1:23">
      <c r="A2455">
        <v>118</v>
      </c>
      <c r="B2455">
        <v>64</v>
      </c>
      <c r="C2455">
        <v>6</v>
      </c>
      <c r="D2455">
        <f>VLOOKUP(A2455,Haul!F:M,8,FALSE)</f>
        <v>1.8415351E-2</v>
      </c>
      <c r="E2455">
        <v>50</v>
      </c>
      <c r="F2455">
        <v>12</v>
      </c>
      <c r="G2455">
        <v>46</v>
      </c>
      <c r="H2455">
        <f t="shared" si="532"/>
        <v>50</v>
      </c>
      <c r="I2455">
        <f t="shared" si="533"/>
        <v>2</v>
      </c>
      <c r="J2455">
        <f t="shared" si="534"/>
        <v>1</v>
      </c>
      <c r="K2455">
        <f t="shared" si="535"/>
        <v>0</v>
      </c>
      <c r="L2455">
        <f t="shared" si="536"/>
        <v>0</v>
      </c>
      <c r="M2455" s="19" t="s">
        <v>339</v>
      </c>
      <c r="N2455" s="19">
        <f t="shared" si="537"/>
        <v>5.9929343360998769E-2</v>
      </c>
      <c r="O2455">
        <f t="shared" si="538"/>
        <v>54.302521847126343</v>
      </c>
      <c r="P2455">
        <f t="shared" si="539"/>
        <v>3.2543144771445718</v>
      </c>
      <c r="Q2455" t="str">
        <f>VLOOKUP(A2455,Haul!F:W,18,FALSE)</f>
        <v>401</v>
      </c>
      <c r="R2455">
        <f t="shared" si="540"/>
        <v>0</v>
      </c>
      <c r="S2455">
        <f t="shared" si="541"/>
        <v>0</v>
      </c>
      <c r="T2455">
        <f t="shared" si="542"/>
        <v>54.302521847126343</v>
      </c>
      <c r="U2455">
        <f t="shared" si="543"/>
        <v>0</v>
      </c>
      <c r="V2455">
        <f t="shared" si="544"/>
        <v>0</v>
      </c>
      <c r="W2455">
        <f t="shared" si="545"/>
        <v>3.2543144771445718</v>
      </c>
    </row>
    <row r="2456" spans="1:23">
      <c r="A2456">
        <v>118</v>
      </c>
      <c r="B2456">
        <v>64</v>
      </c>
      <c r="C2456">
        <v>6</v>
      </c>
      <c r="D2456">
        <f>VLOOKUP(A2456,Haul!F:M,8,FALSE)</f>
        <v>1.8415351E-2</v>
      </c>
      <c r="E2456">
        <v>51</v>
      </c>
      <c r="F2456">
        <v>12</v>
      </c>
      <c r="G2456">
        <v>60</v>
      </c>
      <c r="H2456">
        <f t="shared" si="532"/>
        <v>60</v>
      </c>
      <c r="I2456">
        <f t="shared" si="533"/>
        <v>2</v>
      </c>
      <c r="J2456">
        <f t="shared" si="534"/>
        <v>1</v>
      </c>
      <c r="K2456">
        <f t="shared" si="535"/>
        <v>0</v>
      </c>
      <c r="L2456">
        <f t="shared" si="536"/>
        <v>0</v>
      </c>
      <c r="M2456" s="19" t="s">
        <v>339</v>
      </c>
      <c r="N2456" s="19">
        <f t="shared" si="537"/>
        <v>0.12547251888267277</v>
      </c>
      <c r="O2456">
        <f t="shared" si="538"/>
        <v>54.302521847126343</v>
      </c>
      <c r="P2456">
        <f t="shared" si="539"/>
        <v>6.8134741978403106</v>
      </c>
      <c r="Q2456" t="str">
        <f>VLOOKUP(A2456,Haul!F:W,18,FALSE)</f>
        <v>401</v>
      </c>
      <c r="R2456">
        <f t="shared" si="540"/>
        <v>0</v>
      </c>
      <c r="S2456">
        <f t="shared" si="541"/>
        <v>0</v>
      </c>
      <c r="T2456">
        <f t="shared" si="542"/>
        <v>54.302521847126343</v>
      </c>
      <c r="U2456">
        <f t="shared" si="543"/>
        <v>0</v>
      </c>
      <c r="V2456">
        <f t="shared" si="544"/>
        <v>0</v>
      </c>
      <c r="W2456">
        <f t="shared" si="545"/>
        <v>6.8134741978403106</v>
      </c>
    </row>
    <row r="2457" spans="1:23">
      <c r="A2457">
        <v>118</v>
      </c>
      <c r="B2457">
        <v>64</v>
      </c>
      <c r="C2457">
        <v>6</v>
      </c>
      <c r="D2457">
        <f>VLOOKUP(A2457,Haul!F:M,8,FALSE)</f>
        <v>1.8415351E-2</v>
      </c>
      <c r="E2457">
        <v>52</v>
      </c>
      <c r="F2457">
        <v>12</v>
      </c>
      <c r="G2457">
        <v>55</v>
      </c>
      <c r="H2457">
        <f t="shared" si="532"/>
        <v>55</v>
      </c>
      <c r="I2457">
        <f t="shared" si="533"/>
        <v>2</v>
      </c>
      <c r="J2457">
        <f t="shared" si="534"/>
        <v>1</v>
      </c>
      <c r="K2457">
        <f t="shared" si="535"/>
        <v>0</v>
      </c>
      <c r="L2457">
        <f t="shared" si="536"/>
        <v>0</v>
      </c>
      <c r="M2457" s="19" t="s">
        <v>339</v>
      </c>
      <c r="N2457" s="19">
        <f t="shared" si="537"/>
        <v>9.8505080166170073E-2</v>
      </c>
      <c r="O2457">
        <f t="shared" si="538"/>
        <v>54.302521847126343</v>
      </c>
      <c r="P2457">
        <f t="shared" si="539"/>
        <v>5.3490742677763823</v>
      </c>
      <c r="Q2457" t="str">
        <f>VLOOKUP(A2457,Haul!F:W,18,FALSE)</f>
        <v>401</v>
      </c>
      <c r="R2457">
        <f t="shared" si="540"/>
        <v>0</v>
      </c>
      <c r="S2457">
        <f t="shared" si="541"/>
        <v>0</v>
      </c>
      <c r="T2457">
        <f t="shared" si="542"/>
        <v>54.302521847126343</v>
      </c>
      <c r="U2457">
        <f t="shared" si="543"/>
        <v>0</v>
      </c>
      <c r="V2457">
        <f t="shared" si="544"/>
        <v>0</v>
      </c>
      <c r="W2457">
        <f t="shared" si="545"/>
        <v>5.3490742677763823</v>
      </c>
    </row>
    <row r="2458" spans="1:23">
      <c r="A2458">
        <v>118</v>
      </c>
      <c r="B2458">
        <v>64</v>
      </c>
      <c r="C2458">
        <v>6</v>
      </c>
      <c r="D2458">
        <f>VLOOKUP(A2458,Haul!F:M,8,FALSE)</f>
        <v>1.8415351E-2</v>
      </c>
      <c r="E2458">
        <v>53</v>
      </c>
      <c r="F2458">
        <v>12</v>
      </c>
      <c r="G2458">
        <v>60</v>
      </c>
      <c r="H2458">
        <f t="shared" si="532"/>
        <v>60</v>
      </c>
      <c r="I2458">
        <f t="shared" si="533"/>
        <v>2</v>
      </c>
      <c r="J2458">
        <f t="shared" si="534"/>
        <v>1</v>
      </c>
      <c r="K2458">
        <f t="shared" si="535"/>
        <v>0</v>
      </c>
      <c r="L2458">
        <f t="shared" si="536"/>
        <v>0</v>
      </c>
      <c r="M2458" s="19" t="s">
        <v>339</v>
      </c>
      <c r="N2458" s="19">
        <f t="shared" si="537"/>
        <v>0.12547251888267277</v>
      </c>
      <c r="O2458">
        <f t="shared" si="538"/>
        <v>54.302521847126343</v>
      </c>
      <c r="P2458">
        <f t="shared" si="539"/>
        <v>6.8134741978403106</v>
      </c>
      <c r="Q2458" t="str">
        <f>VLOOKUP(A2458,Haul!F:W,18,FALSE)</f>
        <v>401</v>
      </c>
      <c r="R2458">
        <f t="shared" si="540"/>
        <v>0</v>
      </c>
      <c r="S2458">
        <f t="shared" si="541"/>
        <v>0</v>
      </c>
      <c r="T2458">
        <f t="shared" si="542"/>
        <v>54.302521847126343</v>
      </c>
      <c r="U2458">
        <f t="shared" si="543"/>
        <v>0</v>
      </c>
      <c r="V2458">
        <f t="shared" si="544"/>
        <v>0</v>
      </c>
      <c r="W2458">
        <f t="shared" si="545"/>
        <v>6.8134741978403106</v>
      </c>
    </row>
    <row r="2459" spans="1:23">
      <c r="A2459">
        <v>118</v>
      </c>
      <c r="B2459">
        <v>64</v>
      </c>
      <c r="C2459">
        <v>6</v>
      </c>
      <c r="D2459">
        <f>VLOOKUP(A2459,Haul!F:M,8,FALSE)</f>
        <v>1.8415351E-2</v>
      </c>
      <c r="E2459">
        <v>54</v>
      </c>
      <c r="F2459">
        <v>12</v>
      </c>
      <c r="G2459">
        <v>58</v>
      </c>
      <c r="H2459">
        <f t="shared" si="532"/>
        <v>60</v>
      </c>
      <c r="I2459">
        <f t="shared" si="533"/>
        <v>2</v>
      </c>
      <c r="J2459">
        <f t="shared" si="534"/>
        <v>1</v>
      </c>
      <c r="K2459">
        <f t="shared" si="535"/>
        <v>0</v>
      </c>
      <c r="L2459">
        <f t="shared" si="536"/>
        <v>0</v>
      </c>
      <c r="M2459" s="19" t="s">
        <v>339</v>
      </c>
      <c r="N2459" s="19">
        <f t="shared" si="537"/>
        <v>0.11418347064531877</v>
      </c>
      <c r="O2459">
        <f t="shared" si="538"/>
        <v>54.302521847126343</v>
      </c>
      <c r="P2459">
        <f t="shared" si="539"/>
        <v>6.2004504092981314</v>
      </c>
      <c r="Q2459" t="str">
        <f>VLOOKUP(A2459,Haul!F:W,18,FALSE)</f>
        <v>401</v>
      </c>
      <c r="R2459">
        <f t="shared" si="540"/>
        <v>0</v>
      </c>
      <c r="S2459">
        <f t="shared" si="541"/>
        <v>0</v>
      </c>
      <c r="T2459">
        <f t="shared" si="542"/>
        <v>54.302521847126343</v>
      </c>
      <c r="U2459">
        <f t="shared" si="543"/>
        <v>0</v>
      </c>
      <c r="V2459">
        <f t="shared" si="544"/>
        <v>0</v>
      </c>
      <c r="W2459">
        <f t="shared" si="545"/>
        <v>6.2004504092981314</v>
      </c>
    </row>
    <row r="2460" spans="1:23">
      <c r="A2460">
        <v>118</v>
      </c>
      <c r="B2460">
        <v>64</v>
      </c>
      <c r="C2460">
        <v>6</v>
      </c>
      <c r="D2460">
        <f>VLOOKUP(A2460,Haul!F:M,8,FALSE)</f>
        <v>1.8415351E-2</v>
      </c>
      <c r="E2460">
        <v>55</v>
      </c>
      <c r="F2460">
        <v>12</v>
      </c>
      <c r="G2460">
        <v>67</v>
      </c>
      <c r="H2460">
        <f t="shared" si="532"/>
        <v>70</v>
      </c>
      <c r="I2460">
        <f t="shared" si="533"/>
        <v>2</v>
      </c>
      <c r="J2460">
        <f t="shared" si="534"/>
        <v>1</v>
      </c>
      <c r="K2460">
        <f t="shared" si="535"/>
        <v>0</v>
      </c>
      <c r="L2460">
        <f t="shared" si="536"/>
        <v>0</v>
      </c>
      <c r="M2460" s="19" t="s">
        <v>339</v>
      </c>
      <c r="N2460" s="19">
        <f t="shared" si="537"/>
        <v>0.17053911920069684</v>
      </c>
      <c r="O2460">
        <f t="shared" si="538"/>
        <v>54.302521847126343</v>
      </c>
      <c r="P2460">
        <f t="shared" si="539"/>
        <v>9.260704246185524</v>
      </c>
      <c r="Q2460" t="str">
        <f>VLOOKUP(A2460,Haul!F:W,18,FALSE)</f>
        <v>401</v>
      </c>
      <c r="R2460">
        <f t="shared" si="540"/>
        <v>0</v>
      </c>
      <c r="S2460">
        <f t="shared" si="541"/>
        <v>0</v>
      </c>
      <c r="T2460">
        <f t="shared" si="542"/>
        <v>54.302521847126343</v>
      </c>
      <c r="U2460">
        <f t="shared" si="543"/>
        <v>0</v>
      </c>
      <c r="V2460">
        <f t="shared" si="544"/>
        <v>0</v>
      </c>
      <c r="W2460">
        <f t="shared" si="545"/>
        <v>9.260704246185524</v>
      </c>
    </row>
    <row r="2461" spans="1:23">
      <c r="A2461">
        <v>118</v>
      </c>
      <c r="B2461">
        <v>64</v>
      </c>
      <c r="C2461">
        <v>6</v>
      </c>
      <c r="D2461">
        <f>VLOOKUP(A2461,Haul!F:M,8,FALSE)</f>
        <v>1.8415351E-2</v>
      </c>
      <c r="E2461">
        <v>56</v>
      </c>
      <c r="F2461">
        <v>12</v>
      </c>
      <c r="G2461">
        <v>70</v>
      </c>
      <c r="H2461">
        <f t="shared" si="532"/>
        <v>70</v>
      </c>
      <c r="I2461">
        <f t="shared" si="533"/>
        <v>2</v>
      </c>
      <c r="J2461">
        <f t="shared" si="534"/>
        <v>1</v>
      </c>
      <c r="K2461">
        <f t="shared" si="535"/>
        <v>0</v>
      </c>
      <c r="L2461">
        <f t="shared" si="536"/>
        <v>0</v>
      </c>
      <c r="M2461" s="19" t="s">
        <v>339</v>
      </c>
      <c r="N2461" s="19">
        <f t="shared" si="537"/>
        <v>0.19263164731578469</v>
      </c>
      <c r="O2461">
        <f t="shared" si="538"/>
        <v>54.302521847126343</v>
      </c>
      <c r="P2461">
        <f t="shared" si="539"/>
        <v>10.460384236813335</v>
      </c>
      <c r="Q2461" t="str">
        <f>VLOOKUP(A2461,Haul!F:W,18,FALSE)</f>
        <v>401</v>
      </c>
      <c r="R2461">
        <f t="shared" si="540"/>
        <v>0</v>
      </c>
      <c r="S2461">
        <f t="shared" si="541"/>
        <v>0</v>
      </c>
      <c r="T2461">
        <f t="shared" si="542"/>
        <v>54.302521847126343</v>
      </c>
      <c r="U2461">
        <f t="shared" si="543"/>
        <v>0</v>
      </c>
      <c r="V2461">
        <f t="shared" si="544"/>
        <v>0</v>
      </c>
      <c r="W2461">
        <f t="shared" si="545"/>
        <v>10.460384236813335</v>
      </c>
    </row>
    <row r="2462" spans="1:23">
      <c r="A2462">
        <v>118</v>
      </c>
      <c r="B2462">
        <v>64</v>
      </c>
      <c r="C2462">
        <v>6</v>
      </c>
      <c r="D2462">
        <f>VLOOKUP(A2462,Haul!F:M,8,FALSE)</f>
        <v>1.8415351E-2</v>
      </c>
      <c r="E2462">
        <v>57</v>
      </c>
      <c r="F2462">
        <v>12</v>
      </c>
      <c r="G2462">
        <v>52</v>
      </c>
      <c r="H2462">
        <f t="shared" si="532"/>
        <v>55</v>
      </c>
      <c r="I2462">
        <f t="shared" si="533"/>
        <v>2</v>
      </c>
      <c r="J2462">
        <f t="shared" si="534"/>
        <v>1</v>
      </c>
      <c r="K2462">
        <f t="shared" si="535"/>
        <v>0</v>
      </c>
      <c r="L2462">
        <f t="shared" si="536"/>
        <v>0</v>
      </c>
      <c r="M2462" s="19" t="s">
        <v>339</v>
      </c>
      <c r="N2462" s="19">
        <f t="shared" si="537"/>
        <v>8.4278207083991113E-2</v>
      </c>
      <c r="O2462">
        <f t="shared" si="538"/>
        <v>54.302521847126343</v>
      </c>
      <c r="P2462">
        <f t="shared" si="539"/>
        <v>4.5765191814150654</v>
      </c>
      <c r="Q2462" t="str">
        <f>VLOOKUP(A2462,Haul!F:W,18,FALSE)</f>
        <v>401</v>
      </c>
      <c r="R2462">
        <f t="shared" si="540"/>
        <v>0</v>
      </c>
      <c r="S2462">
        <f t="shared" si="541"/>
        <v>0</v>
      </c>
      <c r="T2462">
        <f t="shared" si="542"/>
        <v>54.302521847126343</v>
      </c>
      <c r="U2462">
        <f t="shared" si="543"/>
        <v>0</v>
      </c>
      <c r="V2462">
        <f t="shared" si="544"/>
        <v>0</v>
      </c>
      <c r="W2462">
        <f t="shared" si="545"/>
        <v>4.5765191814150654</v>
      </c>
    </row>
    <row r="2463" spans="1:23">
      <c r="A2463">
        <v>118</v>
      </c>
      <c r="B2463">
        <v>64</v>
      </c>
      <c r="C2463">
        <v>6</v>
      </c>
      <c r="D2463">
        <f>VLOOKUP(A2463,Haul!F:M,8,FALSE)</f>
        <v>1.8415351E-2</v>
      </c>
      <c r="E2463">
        <v>58</v>
      </c>
      <c r="F2463">
        <v>12</v>
      </c>
      <c r="G2463">
        <v>55</v>
      </c>
      <c r="H2463">
        <f t="shared" si="532"/>
        <v>55</v>
      </c>
      <c r="I2463">
        <f t="shared" si="533"/>
        <v>2</v>
      </c>
      <c r="J2463">
        <f t="shared" si="534"/>
        <v>1</v>
      </c>
      <c r="K2463">
        <f t="shared" si="535"/>
        <v>0</v>
      </c>
      <c r="L2463">
        <f t="shared" si="536"/>
        <v>0</v>
      </c>
      <c r="M2463" s="19" t="s">
        <v>339</v>
      </c>
      <c r="N2463" s="19">
        <f t="shared" si="537"/>
        <v>9.8505080166170073E-2</v>
      </c>
      <c r="O2463">
        <f t="shared" si="538"/>
        <v>54.302521847126343</v>
      </c>
      <c r="P2463">
        <f t="shared" si="539"/>
        <v>5.3490742677763823</v>
      </c>
      <c r="Q2463" t="str">
        <f>VLOOKUP(A2463,Haul!F:W,18,FALSE)</f>
        <v>401</v>
      </c>
      <c r="R2463">
        <f t="shared" si="540"/>
        <v>0</v>
      </c>
      <c r="S2463">
        <f t="shared" si="541"/>
        <v>0</v>
      </c>
      <c r="T2463">
        <f t="shared" si="542"/>
        <v>54.302521847126343</v>
      </c>
      <c r="U2463">
        <f t="shared" si="543"/>
        <v>0</v>
      </c>
      <c r="V2463">
        <f t="shared" si="544"/>
        <v>0</v>
      </c>
      <c r="W2463">
        <f t="shared" si="545"/>
        <v>5.3490742677763823</v>
      </c>
    </row>
    <row r="2464" spans="1:23">
      <c r="A2464">
        <v>118</v>
      </c>
      <c r="B2464">
        <v>64</v>
      </c>
      <c r="C2464">
        <v>6</v>
      </c>
      <c r="D2464">
        <f>VLOOKUP(A2464,Haul!F:M,8,FALSE)</f>
        <v>1.8415351E-2</v>
      </c>
      <c r="E2464">
        <v>59</v>
      </c>
      <c r="F2464">
        <v>12</v>
      </c>
      <c r="G2464">
        <v>42</v>
      </c>
      <c r="H2464">
        <f t="shared" si="532"/>
        <v>45</v>
      </c>
      <c r="I2464">
        <f t="shared" si="533"/>
        <v>2</v>
      </c>
      <c r="J2464">
        <f t="shared" si="534"/>
        <v>1</v>
      </c>
      <c r="K2464">
        <f t="shared" si="535"/>
        <v>0</v>
      </c>
      <c r="L2464">
        <f t="shared" si="536"/>
        <v>0</v>
      </c>
      <c r="M2464" s="19" t="s">
        <v>339</v>
      </c>
      <c r="N2464" s="19">
        <f t="shared" si="537"/>
        <v>4.6533558592137564E-2</v>
      </c>
      <c r="O2464">
        <f t="shared" si="538"/>
        <v>54.302521847126343</v>
      </c>
      <c r="P2464">
        <f t="shared" si="539"/>
        <v>2.5268895820740838</v>
      </c>
      <c r="Q2464" t="str">
        <f>VLOOKUP(A2464,Haul!F:W,18,FALSE)</f>
        <v>401</v>
      </c>
      <c r="R2464">
        <f t="shared" si="540"/>
        <v>0</v>
      </c>
      <c r="S2464">
        <f t="shared" si="541"/>
        <v>0</v>
      </c>
      <c r="T2464">
        <f t="shared" si="542"/>
        <v>54.302521847126343</v>
      </c>
      <c r="U2464">
        <f t="shared" si="543"/>
        <v>0</v>
      </c>
      <c r="V2464">
        <f t="shared" si="544"/>
        <v>0</v>
      </c>
      <c r="W2464">
        <f t="shared" si="545"/>
        <v>2.5268895820740838</v>
      </c>
    </row>
    <row r="2465" spans="1:23">
      <c r="A2465">
        <v>118</v>
      </c>
      <c r="B2465">
        <v>64</v>
      </c>
      <c r="C2465">
        <v>6</v>
      </c>
      <c r="D2465">
        <f>VLOOKUP(A2465,Haul!F:M,8,FALSE)</f>
        <v>1.8415351E-2</v>
      </c>
      <c r="E2465">
        <v>60</v>
      </c>
      <c r="F2465">
        <v>12</v>
      </c>
      <c r="G2465">
        <v>57</v>
      </c>
      <c r="H2465">
        <f t="shared" si="532"/>
        <v>60</v>
      </c>
      <c r="I2465">
        <f t="shared" si="533"/>
        <v>2</v>
      </c>
      <c r="J2465">
        <f t="shared" si="534"/>
        <v>1</v>
      </c>
      <c r="K2465">
        <f t="shared" si="535"/>
        <v>0</v>
      </c>
      <c r="L2465">
        <f t="shared" si="536"/>
        <v>0</v>
      </c>
      <c r="M2465" s="19" t="s">
        <v>339</v>
      </c>
      <c r="N2465" s="19">
        <f t="shared" si="537"/>
        <v>0.10879225104314669</v>
      </c>
      <c r="O2465">
        <f t="shared" si="538"/>
        <v>54.302521847126343</v>
      </c>
      <c r="P2465">
        <f t="shared" si="539"/>
        <v>5.9076935890685265</v>
      </c>
      <c r="Q2465" t="str">
        <f>VLOOKUP(A2465,Haul!F:W,18,FALSE)</f>
        <v>401</v>
      </c>
      <c r="R2465">
        <f t="shared" si="540"/>
        <v>0</v>
      </c>
      <c r="S2465">
        <f t="shared" si="541"/>
        <v>0</v>
      </c>
      <c r="T2465">
        <f t="shared" si="542"/>
        <v>54.302521847126343</v>
      </c>
      <c r="U2465">
        <f t="shared" si="543"/>
        <v>0</v>
      </c>
      <c r="V2465">
        <f t="shared" si="544"/>
        <v>0</v>
      </c>
      <c r="W2465">
        <f t="shared" si="545"/>
        <v>5.9076935890685265</v>
      </c>
    </row>
    <row r="2466" spans="1:23">
      <c r="A2466">
        <v>118</v>
      </c>
      <c r="B2466">
        <v>64</v>
      </c>
      <c r="C2466">
        <v>6</v>
      </c>
      <c r="D2466">
        <f>VLOOKUP(A2466,Haul!F:M,8,FALSE)</f>
        <v>1.8415351E-2</v>
      </c>
      <c r="E2466">
        <v>61</v>
      </c>
      <c r="F2466">
        <v>12</v>
      </c>
      <c r="G2466">
        <v>47</v>
      </c>
      <c r="H2466">
        <f t="shared" si="532"/>
        <v>50</v>
      </c>
      <c r="I2466">
        <f t="shared" si="533"/>
        <v>2</v>
      </c>
      <c r="J2466">
        <f t="shared" si="534"/>
        <v>1</v>
      </c>
      <c r="K2466">
        <f t="shared" si="535"/>
        <v>0</v>
      </c>
      <c r="L2466">
        <f t="shared" si="536"/>
        <v>0</v>
      </c>
      <c r="M2466" s="19" t="s">
        <v>339</v>
      </c>
      <c r="N2466" s="19">
        <f t="shared" si="537"/>
        <v>6.3622998356705318E-2</v>
      </c>
      <c r="O2466">
        <f t="shared" si="538"/>
        <v>54.302521847126343</v>
      </c>
      <c r="P2466">
        <f t="shared" si="539"/>
        <v>3.4548892582446737</v>
      </c>
      <c r="Q2466" t="str">
        <f>VLOOKUP(A2466,Haul!F:W,18,FALSE)</f>
        <v>401</v>
      </c>
      <c r="R2466">
        <f t="shared" si="540"/>
        <v>0</v>
      </c>
      <c r="S2466">
        <f t="shared" si="541"/>
        <v>0</v>
      </c>
      <c r="T2466">
        <f t="shared" si="542"/>
        <v>54.302521847126343</v>
      </c>
      <c r="U2466">
        <f t="shared" si="543"/>
        <v>0</v>
      </c>
      <c r="V2466">
        <f t="shared" si="544"/>
        <v>0</v>
      </c>
      <c r="W2466">
        <f t="shared" si="545"/>
        <v>3.4548892582446737</v>
      </c>
    </row>
    <row r="2467" spans="1:23">
      <c r="A2467">
        <v>118</v>
      </c>
      <c r="B2467">
        <v>64</v>
      </c>
      <c r="C2467">
        <v>6</v>
      </c>
      <c r="D2467">
        <f>VLOOKUP(A2467,Haul!F:M,8,FALSE)</f>
        <v>1.8415351E-2</v>
      </c>
      <c r="E2467">
        <v>62</v>
      </c>
      <c r="F2467">
        <v>12</v>
      </c>
      <c r="G2467">
        <v>49</v>
      </c>
      <c r="H2467">
        <f t="shared" si="532"/>
        <v>50</v>
      </c>
      <c r="I2467">
        <f t="shared" si="533"/>
        <v>2</v>
      </c>
      <c r="J2467">
        <f t="shared" si="534"/>
        <v>1</v>
      </c>
      <c r="K2467">
        <f t="shared" si="535"/>
        <v>0</v>
      </c>
      <c r="L2467">
        <f t="shared" si="536"/>
        <v>0</v>
      </c>
      <c r="M2467" s="19" t="s">
        <v>339</v>
      </c>
      <c r="N2467" s="19">
        <f t="shared" si="537"/>
        <v>7.1440631995687828E-2</v>
      </c>
      <c r="O2467">
        <f t="shared" si="538"/>
        <v>54.302521847126343</v>
      </c>
      <c r="P2467">
        <f t="shared" si="539"/>
        <v>3.8794064797183516</v>
      </c>
      <c r="Q2467" t="str">
        <f>VLOOKUP(A2467,Haul!F:W,18,FALSE)</f>
        <v>401</v>
      </c>
      <c r="R2467">
        <f t="shared" si="540"/>
        <v>0</v>
      </c>
      <c r="S2467">
        <f t="shared" si="541"/>
        <v>0</v>
      </c>
      <c r="T2467">
        <f t="shared" si="542"/>
        <v>54.302521847126343</v>
      </c>
      <c r="U2467">
        <f t="shared" si="543"/>
        <v>0</v>
      </c>
      <c r="V2467">
        <f t="shared" si="544"/>
        <v>0</v>
      </c>
      <c r="W2467">
        <f t="shared" si="545"/>
        <v>3.8794064797183516</v>
      </c>
    </row>
    <row r="2468" spans="1:23">
      <c r="A2468">
        <v>118</v>
      </c>
      <c r="B2468">
        <v>64</v>
      </c>
      <c r="C2468">
        <v>6</v>
      </c>
      <c r="D2468">
        <f>VLOOKUP(A2468,Haul!F:M,8,FALSE)</f>
        <v>1.8415351E-2</v>
      </c>
      <c r="E2468">
        <v>63</v>
      </c>
      <c r="F2468">
        <v>12</v>
      </c>
      <c r="G2468">
        <v>45</v>
      </c>
      <c r="H2468">
        <f t="shared" si="532"/>
        <v>45</v>
      </c>
      <c r="I2468">
        <f t="shared" si="533"/>
        <v>2</v>
      </c>
      <c r="J2468">
        <f t="shared" si="534"/>
        <v>1</v>
      </c>
      <c r="K2468">
        <f t="shared" si="535"/>
        <v>0</v>
      </c>
      <c r="L2468">
        <f t="shared" si="536"/>
        <v>0</v>
      </c>
      <c r="M2468" s="19" t="s">
        <v>339</v>
      </c>
      <c r="N2468" s="19">
        <f t="shared" si="537"/>
        <v>5.6375965161570014E-2</v>
      </c>
      <c r="O2468">
        <f t="shared" si="538"/>
        <v>54.302521847126343</v>
      </c>
      <c r="P2468">
        <f t="shared" si="539"/>
        <v>3.0613570798389893</v>
      </c>
      <c r="Q2468" t="str">
        <f>VLOOKUP(A2468,Haul!F:W,18,FALSE)</f>
        <v>401</v>
      </c>
      <c r="R2468">
        <f t="shared" si="540"/>
        <v>0</v>
      </c>
      <c r="S2468">
        <f t="shared" si="541"/>
        <v>0</v>
      </c>
      <c r="T2468">
        <f t="shared" si="542"/>
        <v>54.302521847126343</v>
      </c>
      <c r="U2468">
        <f t="shared" si="543"/>
        <v>0</v>
      </c>
      <c r="V2468">
        <f t="shared" si="544"/>
        <v>0</v>
      </c>
      <c r="W2468">
        <f t="shared" si="545"/>
        <v>3.0613570798389893</v>
      </c>
    </row>
    <row r="2469" spans="1:23">
      <c r="A2469">
        <v>118</v>
      </c>
      <c r="B2469">
        <v>64</v>
      </c>
      <c r="C2469">
        <v>6</v>
      </c>
      <c r="D2469">
        <f>VLOOKUP(A2469,Haul!F:M,8,FALSE)</f>
        <v>1.8415351E-2</v>
      </c>
      <c r="E2469">
        <v>64</v>
      </c>
      <c r="F2469">
        <v>12</v>
      </c>
      <c r="G2469">
        <v>50</v>
      </c>
      <c r="H2469">
        <f t="shared" si="532"/>
        <v>50</v>
      </c>
      <c r="I2469">
        <f t="shared" si="533"/>
        <v>2</v>
      </c>
      <c r="J2469">
        <f t="shared" si="534"/>
        <v>1</v>
      </c>
      <c r="K2469">
        <f t="shared" si="535"/>
        <v>0</v>
      </c>
      <c r="L2469">
        <f t="shared" si="536"/>
        <v>0</v>
      </c>
      <c r="M2469" s="19" t="s">
        <v>339</v>
      </c>
      <c r="N2469" s="19">
        <f t="shared" si="537"/>
        <v>7.5569329929123033E-2</v>
      </c>
      <c r="O2469">
        <f t="shared" si="538"/>
        <v>54.302521847126343</v>
      </c>
      <c r="P2469">
        <f t="shared" si="539"/>
        <v>4.1036051894489018</v>
      </c>
      <c r="Q2469" t="str">
        <f>VLOOKUP(A2469,Haul!F:W,18,FALSE)</f>
        <v>401</v>
      </c>
      <c r="R2469">
        <f t="shared" si="540"/>
        <v>0</v>
      </c>
      <c r="S2469">
        <f t="shared" si="541"/>
        <v>0</v>
      </c>
      <c r="T2469">
        <f t="shared" si="542"/>
        <v>54.302521847126343</v>
      </c>
      <c r="U2469">
        <f t="shared" si="543"/>
        <v>0</v>
      </c>
      <c r="V2469">
        <f t="shared" si="544"/>
        <v>0</v>
      </c>
      <c r="W2469">
        <f t="shared" si="545"/>
        <v>4.1036051894489018</v>
      </c>
    </row>
    <row r="2470" spans="1:23">
      <c r="A2470">
        <v>118</v>
      </c>
      <c r="B2470">
        <v>64</v>
      </c>
      <c r="C2470">
        <v>6</v>
      </c>
      <c r="D2470">
        <f>VLOOKUP(A2470,Haul!F:M,8,FALSE)</f>
        <v>1.8415351E-2</v>
      </c>
      <c r="E2470">
        <v>65</v>
      </c>
      <c r="F2470">
        <v>12</v>
      </c>
      <c r="G2470">
        <v>51</v>
      </c>
      <c r="H2470">
        <f t="shared" si="532"/>
        <v>55</v>
      </c>
      <c r="I2470">
        <f t="shared" si="533"/>
        <v>2</v>
      </c>
      <c r="J2470">
        <f t="shared" si="534"/>
        <v>1</v>
      </c>
      <c r="K2470">
        <f t="shared" si="535"/>
        <v>0</v>
      </c>
      <c r="L2470">
        <f t="shared" si="536"/>
        <v>0</v>
      </c>
      <c r="M2470" s="19" t="s">
        <v>339</v>
      </c>
      <c r="N2470" s="19">
        <f t="shared" si="537"/>
        <v>7.9847743786521139E-2</v>
      </c>
      <c r="O2470">
        <f t="shared" si="538"/>
        <v>54.302521847126343</v>
      </c>
      <c r="P2470">
        <f t="shared" si="539"/>
        <v>4.335933851411311</v>
      </c>
      <c r="Q2470" t="str">
        <f>VLOOKUP(A2470,Haul!F:W,18,FALSE)</f>
        <v>401</v>
      </c>
      <c r="R2470">
        <f t="shared" si="540"/>
        <v>0</v>
      </c>
      <c r="S2470">
        <f t="shared" si="541"/>
        <v>0</v>
      </c>
      <c r="T2470">
        <f t="shared" si="542"/>
        <v>54.302521847126343</v>
      </c>
      <c r="U2470">
        <f t="shared" si="543"/>
        <v>0</v>
      </c>
      <c r="V2470">
        <f t="shared" si="544"/>
        <v>0</v>
      </c>
      <c r="W2470">
        <f t="shared" si="545"/>
        <v>4.335933851411311</v>
      </c>
    </row>
    <row r="2471" spans="1:23">
      <c r="A2471">
        <v>118</v>
      </c>
      <c r="B2471">
        <v>64</v>
      </c>
      <c r="C2471">
        <v>6</v>
      </c>
      <c r="D2471">
        <f>VLOOKUP(A2471,Haul!F:M,8,FALSE)</f>
        <v>1.8415351E-2</v>
      </c>
      <c r="E2471">
        <v>66</v>
      </c>
      <c r="F2471">
        <v>12</v>
      </c>
      <c r="G2471">
        <v>47</v>
      </c>
      <c r="H2471">
        <f t="shared" si="532"/>
        <v>50</v>
      </c>
      <c r="I2471">
        <f t="shared" si="533"/>
        <v>2</v>
      </c>
      <c r="J2471">
        <f t="shared" si="534"/>
        <v>1</v>
      </c>
      <c r="K2471">
        <f t="shared" si="535"/>
        <v>0</v>
      </c>
      <c r="L2471">
        <f t="shared" si="536"/>
        <v>0</v>
      </c>
      <c r="M2471" s="19" t="s">
        <v>339</v>
      </c>
      <c r="N2471" s="19">
        <f t="shared" si="537"/>
        <v>6.3622998356705318E-2</v>
      </c>
      <c r="O2471">
        <f t="shared" si="538"/>
        <v>54.302521847126343</v>
      </c>
      <c r="P2471">
        <f t="shared" si="539"/>
        <v>3.4548892582446737</v>
      </c>
      <c r="Q2471" t="str">
        <f>VLOOKUP(A2471,Haul!F:W,18,FALSE)</f>
        <v>401</v>
      </c>
      <c r="R2471">
        <f t="shared" si="540"/>
        <v>0</v>
      </c>
      <c r="S2471">
        <f t="shared" si="541"/>
        <v>0</v>
      </c>
      <c r="T2471">
        <f t="shared" si="542"/>
        <v>54.302521847126343</v>
      </c>
      <c r="U2471">
        <f t="shared" si="543"/>
        <v>0</v>
      </c>
      <c r="V2471">
        <f t="shared" si="544"/>
        <v>0</v>
      </c>
      <c r="W2471">
        <f t="shared" si="545"/>
        <v>3.4548892582446737</v>
      </c>
    </row>
    <row r="2472" spans="1:23">
      <c r="A2472">
        <v>118</v>
      </c>
      <c r="B2472">
        <v>64</v>
      </c>
      <c r="C2472">
        <v>6</v>
      </c>
      <c r="D2472">
        <f>VLOOKUP(A2472,Haul!F:M,8,FALSE)</f>
        <v>1.8415351E-2</v>
      </c>
      <c r="E2472">
        <v>67</v>
      </c>
      <c r="F2472">
        <v>12</v>
      </c>
      <c r="G2472">
        <v>33</v>
      </c>
      <c r="H2472">
        <f t="shared" si="532"/>
        <v>35</v>
      </c>
      <c r="I2472">
        <f t="shared" si="533"/>
        <v>2</v>
      </c>
      <c r="J2472">
        <f t="shared" si="534"/>
        <v>1</v>
      </c>
      <c r="K2472">
        <f t="shared" si="535"/>
        <v>0</v>
      </c>
      <c r="L2472">
        <f t="shared" si="536"/>
        <v>0</v>
      </c>
      <c r="M2472" s="19" t="s">
        <v>339</v>
      </c>
      <c r="N2472" s="19">
        <f t="shared" si="537"/>
        <v>2.379563266684517E-2</v>
      </c>
      <c r="O2472">
        <f t="shared" si="538"/>
        <v>54.302521847126343</v>
      </c>
      <c r="P2472">
        <f t="shared" si="539"/>
        <v>1.2921628627575532</v>
      </c>
      <c r="Q2472" t="str">
        <f>VLOOKUP(A2472,Haul!F:W,18,FALSE)</f>
        <v>401</v>
      </c>
      <c r="R2472">
        <f t="shared" si="540"/>
        <v>0</v>
      </c>
      <c r="S2472">
        <f t="shared" si="541"/>
        <v>0</v>
      </c>
      <c r="T2472">
        <f t="shared" si="542"/>
        <v>54.302521847126343</v>
      </c>
      <c r="U2472">
        <f t="shared" si="543"/>
        <v>0</v>
      </c>
      <c r="V2472">
        <f t="shared" si="544"/>
        <v>0</v>
      </c>
      <c r="W2472">
        <f t="shared" si="545"/>
        <v>1.2921628627575532</v>
      </c>
    </row>
    <row r="2473" spans="1:23">
      <c r="A2473">
        <v>119</v>
      </c>
      <c r="B2473">
        <v>63</v>
      </c>
      <c r="C2473">
        <v>6</v>
      </c>
      <c r="D2473">
        <f>VLOOKUP(A2473,Haul!F:M,8,FALSE)</f>
        <v>3.7761451000000001E-2</v>
      </c>
      <c r="E2473">
        <v>1</v>
      </c>
      <c r="F2473">
        <v>12</v>
      </c>
      <c r="G2473">
        <v>49</v>
      </c>
      <c r="H2473">
        <f t="shared" si="532"/>
        <v>50</v>
      </c>
      <c r="I2473">
        <f t="shared" si="533"/>
        <v>2</v>
      </c>
      <c r="J2473">
        <f t="shared" si="534"/>
        <v>1</v>
      </c>
      <c r="K2473">
        <f t="shared" si="535"/>
        <v>0</v>
      </c>
      <c r="L2473">
        <f t="shared" si="536"/>
        <v>0</v>
      </c>
      <c r="M2473" s="19" t="s">
        <v>339</v>
      </c>
      <c r="N2473" s="19">
        <f t="shared" si="537"/>
        <v>7.1440631995687828E-2</v>
      </c>
      <c r="O2473">
        <f t="shared" si="538"/>
        <v>26.482033224835561</v>
      </c>
      <c r="P2473">
        <f t="shared" si="539"/>
        <v>1.8918931901130556</v>
      </c>
      <c r="Q2473" t="str">
        <f>VLOOKUP(A2473,Haul!F:W,18,FALSE)</f>
        <v>385</v>
      </c>
      <c r="R2473">
        <f t="shared" si="540"/>
        <v>0</v>
      </c>
      <c r="S2473">
        <f t="shared" si="541"/>
        <v>0</v>
      </c>
      <c r="T2473">
        <f t="shared" si="542"/>
        <v>26.482033224835561</v>
      </c>
      <c r="U2473">
        <f t="shared" si="543"/>
        <v>0</v>
      </c>
      <c r="V2473">
        <f t="shared" si="544"/>
        <v>0</v>
      </c>
      <c r="W2473">
        <f t="shared" si="545"/>
        <v>1.8918931901130556</v>
      </c>
    </row>
    <row r="2474" spans="1:23">
      <c r="A2474">
        <v>119</v>
      </c>
      <c r="B2474">
        <v>63</v>
      </c>
      <c r="C2474">
        <v>6</v>
      </c>
      <c r="D2474">
        <f>VLOOKUP(A2474,Haul!F:M,8,FALSE)</f>
        <v>3.7761451000000001E-2</v>
      </c>
      <c r="E2474">
        <v>2</v>
      </c>
      <c r="F2474">
        <v>12</v>
      </c>
      <c r="G2474">
        <v>41</v>
      </c>
      <c r="H2474">
        <f t="shared" si="532"/>
        <v>45</v>
      </c>
      <c r="I2474">
        <f t="shared" si="533"/>
        <v>2</v>
      </c>
      <c r="J2474">
        <f t="shared" si="534"/>
        <v>1</v>
      </c>
      <c r="K2474">
        <f t="shared" si="535"/>
        <v>0</v>
      </c>
      <c r="L2474">
        <f t="shared" si="536"/>
        <v>0</v>
      </c>
      <c r="M2474" s="19" t="s">
        <v>339</v>
      </c>
      <c r="N2474" s="19">
        <f t="shared" si="537"/>
        <v>4.3517295270992885E-2</v>
      </c>
      <c r="O2474">
        <f t="shared" si="538"/>
        <v>26.482033224835561</v>
      </c>
      <c r="P2474">
        <f t="shared" si="539"/>
        <v>1.1524264592214131</v>
      </c>
      <c r="Q2474" t="str">
        <f>VLOOKUP(A2474,Haul!F:W,18,FALSE)</f>
        <v>385</v>
      </c>
      <c r="R2474">
        <f t="shared" si="540"/>
        <v>0</v>
      </c>
      <c r="S2474">
        <f t="shared" si="541"/>
        <v>0</v>
      </c>
      <c r="T2474">
        <f t="shared" si="542"/>
        <v>26.482033224835561</v>
      </c>
      <c r="U2474">
        <f t="shared" si="543"/>
        <v>0</v>
      </c>
      <c r="V2474">
        <f t="shared" si="544"/>
        <v>0</v>
      </c>
      <c r="W2474">
        <f t="shared" si="545"/>
        <v>1.1524264592214131</v>
      </c>
    </row>
    <row r="2475" spans="1:23">
      <c r="A2475">
        <v>119</v>
      </c>
      <c r="B2475">
        <v>63</v>
      </c>
      <c r="C2475">
        <v>6</v>
      </c>
      <c r="D2475">
        <f>VLOOKUP(A2475,Haul!F:M,8,FALSE)</f>
        <v>3.7761451000000001E-2</v>
      </c>
      <c r="E2475">
        <v>3</v>
      </c>
      <c r="F2475">
        <v>12</v>
      </c>
      <c r="G2475">
        <v>46</v>
      </c>
      <c r="H2475">
        <f t="shared" si="532"/>
        <v>50</v>
      </c>
      <c r="I2475">
        <f t="shared" si="533"/>
        <v>2</v>
      </c>
      <c r="J2475">
        <f t="shared" si="534"/>
        <v>1</v>
      </c>
      <c r="K2475">
        <f t="shared" si="535"/>
        <v>0</v>
      </c>
      <c r="L2475">
        <f t="shared" si="536"/>
        <v>0</v>
      </c>
      <c r="M2475" s="19" t="s">
        <v>339</v>
      </c>
      <c r="N2475" s="19">
        <f t="shared" si="537"/>
        <v>5.9929343360998769E-2</v>
      </c>
      <c r="O2475">
        <f t="shared" si="538"/>
        <v>26.482033224835561</v>
      </c>
      <c r="P2475">
        <f t="shared" si="539"/>
        <v>1.5870508620285479</v>
      </c>
      <c r="Q2475" t="str">
        <f>VLOOKUP(A2475,Haul!F:W,18,FALSE)</f>
        <v>385</v>
      </c>
      <c r="R2475">
        <f t="shared" si="540"/>
        <v>0</v>
      </c>
      <c r="S2475">
        <f t="shared" si="541"/>
        <v>0</v>
      </c>
      <c r="T2475">
        <f t="shared" si="542"/>
        <v>26.482033224835561</v>
      </c>
      <c r="U2475">
        <f t="shared" si="543"/>
        <v>0</v>
      </c>
      <c r="V2475">
        <f t="shared" si="544"/>
        <v>0</v>
      </c>
      <c r="W2475">
        <f t="shared" si="545"/>
        <v>1.5870508620285479</v>
      </c>
    </row>
    <row r="2476" spans="1:23">
      <c r="A2476">
        <v>119</v>
      </c>
      <c r="B2476">
        <v>63</v>
      </c>
      <c r="C2476">
        <v>6</v>
      </c>
      <c r="D2476">
        <f>VLOOKUP(A2476,Haul!F:M,8,FALSE)</f>
        <v>3.7761451000000001E-2</v>
      </c>
      <c r="E2476">
        <v>4</v>
      </c>
      <c r="F2476">
        <v>12</v>
      </c>
      <c r="G2476">
        <v>54</v>
      </c>
      <c r="H2476">
        <f t="shared" si="532"/>
        <v>55</v>
      </c>
      <c r="I2476">
        <f t="shared" si="533"/>
        <v>2</v>
      </c>
      <c r="J2476">
        <f t="shared" si="534"/>
        <v>1</v>
      </c>
      <c r="K2476">
        <f t="shared" si="535"/>
        <v>0</v>
      </c>
      <c r="L2476">
        <f t="shared" si="536"/>
        <v>0</v>
      </c>
      <c r="M2476" s="19" t="s">
        <v>339</v>
      </c>
      <c r="N2476" s="19">
        <f t="shared" si="537"/>
        <v>9.3604566295591302E-2</v>
      </c>
      <c r="O2476">
        <f t="shared" si="538"/>
        <v>26.482033224835561</v>
      </c>
      <c r="P2476">
        <f t="shared" si="539"/>
        <v>2.4788392346361716</v>
      </c>
      <c r="Q2476" t="str">
        <f>VLOOKUP(A2476,Haul!F:W,18,FALSE)</f>
        <v>385</v>
      </c>
      <c r="R2476">
        <f t="shared" si="540"/>
        <v>0</v>
      </c>
      <c r="S2476">
        <f t="shared" si="541"/>
        <v>0</v>
      </c>
      <c r="T2476">
        <f t="shared" si="542"/>
        <v>26.482033224835561</v>
      </c>
      <c r="U2476">
        <f t="shared" si="543"/>
        <v>0</v>
      </c>
      <c r="V2476">
        <f t="shared" si="544"/>
        <v>0</v>
      </c>
      <c r="W2476">
        <f t="shared" si="545"/>
        <v>2.4788392346361716</v>
      </c>
    </row>
    <row r="2477" spans="1:23">
      <c r="A2477">
        <v>119</v>
      </c>
      <c r="B2477">
        <v>63</v>
      </c>
      <c r="C2477">
        <v>6</v>
      </c>
      <c r="D2477">
        <f>VLOOKUP(A2477,Haul!F:M,8,FALSE)</f>
        <v>3.7761451000000001E-2</v>
      </c>
      <c r="E2477">
        <v>5</v>
      </c>
      <c r="F2477">
        <v>12</v>
      </c>
      <c r="G2477">
        <v>56</v>
      </c>
      <c r="H2477">
        <f t="shared" si="532"/>
        <v>60</v>
      </c>
      <c r="I2477">
        <f t="shared" si="533"/>
        <v>2</v>
      </c>
      <c r="J2477">
        <f t="shared" si="534"/>
        <v>1</v>
      </c>
      <c r="K2477">
        <f t="shared" si="535"/>
        <v>0</v>
      </c>
      <c r="L2477">
        <f t="shared" si="536"/>
        <v>0</v>
      </c>
      <c r="M2477" s="19" t="s">
        <v>339</v>
      </c>
      <c r="N2477" s="19">
        <f t="shared" si="537"/>
        <v>0.10356687982896005</v>
      </c>
      <c r="O2477">
        <f t="shared" si="538"/>
        <v>26.482033224835561</v>
      </c>
      <c r="P2477">
        <f t="shared" si="539"/>
        <v>2.7426615526230722</v>
      </c>
      <c r="Q2477" t="str">
        <f>VLOOKUP(A2477,Haul!F:W,18,FALSE)</f>
        <v>385</v>
      </c>
      <c r="R2477">
        <f t="shared" si="540"/>
        <v>0</v>
      </c>
      <c r="S2477">
        <f t="shared" si="541"/>
        <v>0</v>
      </c>
      <c r="T2477">
        <f t="shared" si="542"/>
        <v>26.482033224835561</v>
      </c>
      <c r="U2477">
        <f t="shared" si="543"/>
        <v>0</v>
      </c>
      <c r="V2477">
        <f t="shared" si="544"/>
        <v>0</v>
      </c>
      <c r="W2477">
        <f t="shared" si="545"/>
        <v>2.7426615526230722</v>
      </c>
    </row>
    <row r="2478" spans="1:23">
      <c r="A2478">
        <v>119</v>
      </c>
      <c r="B2478">
        <v>63</v>
      </c>
      <c r="C2478">
        <v>6</v>
      </c>
      <c r="D2478">
        <f>VLOOKUP(A2478,Haul!F:M,8,FALSE)</f>
        <v>3.7761451000000001E-2</v>
      </c>
      <c r="E2478">
        <v>6</v>
      </c>
      <c r="F2478">
        <v>12</v>
      </c>
      <c r="G2478">
        <v>45</v>
      </c>
      <c r="H2478">
        <f t="shared" si="532"/>
        <v>45</v>
      </c>
      <c r="I2478">
        <f t="shared" si="533"/>
        <v>2</v>
      </c>
      <c r="J2478">
        <f t="shared" si="534"/>
        <v>1</v>
      </c>
      <c r="K2478">
        <f t="shared" si="535"/>
        <v>0</v>
      </c>
      <c r="L2478">
        <f t="shared" si="536"/>
        <v>0</v>
      </c>
      <c r="M2478" s="19" t="s">
        <v>339</v>
      </c>
      <c r="N2478" s="19">
        <f t="shared" si="537"/>
        <v>5.6375965161570014E-2</v>
      </c>
      <c r="O2478">
        <f t="shared" si="538"/>
        <v>26.482033224835561</v>
      </c>
      <c r="P2478">
        <f t="shared" si="539"/>
        <v>1.4929501824908693</v>
      </c>
      <c r="Q2478" t="str">
        <f>VLOOKUP(A2478,Haul!F:W,18,FALSE)</f>
        <v>385</v>
      </c>
      <c r="R2478">
        <f t="shared" si="540"/>
        <v>0</v>
      </c>
      <c r="S2478">
        <f t="shared" si="541"/>
        <v>0</v>
      </c>
      <c r="T2478">
        <f t="shared" si="542"/>
        <v>26.482033224835561</v>
      </c>
      <c r="U2478">
        <f t="shared" si="543"/>
        <v>0</v>
      </c>
      <c r="V2478">
        <f t="shared" si="544"/>
        <v>0</v>
      </c>
      <c r="W2478">
        <f t="shared" si="545"/>
        <v>1.4929501824908693</v>
      </c>
    </row>
    <row r="2479" spans="1:23">
      <c r="A2479">
        <v>119</v>
      </c>
      <c r="B2479">
        <v>63</v>
      </c>
      <c r="C2479">
        <v>6</v>
      </c>
      <c r="D2479">
        <f>VLOOKUP(A2479,Haul!F:M,8,FALSE)</f>
        <v>3.7761451000000001E-2</v>
      </c>
      <c r="E2479">
        <v>7</v>
      </c>
      <c r="F2479">
        <v>12</v>
      </c>
      <c r="G2479">
        <v>44</v>
      </c>
      <c r="H2479">
        <f t="shared" si="532"/>
        <v>45</v>
      </c>
      <c r="I2479">
        <f t="shared" si="533"/>
        <v>2</v>
      </c>
      <c r="J2479">
        <f t="shared" si="534"/>
        <v>1</v>
      </c>
      <c r="K2479">
        <f t="shared" si="535"/>
        <v>0</v>
      </c>
      <c r="L2479">
        <f t="shared" si="536"/>
        <v>0</v>
      </c>
      <c r="M2479" s="19" t="s">
        <v>339</v>
      </c>
      <c r="N2479" s="19">
        <f t="shared" si="537"/>
        <v>5.2960476340565617E-2</v>
      </c>
      <c r="O2479">
        <f t="shared" si="538"/>
        <v>26.482033224835561</v>
      </c>
      <c r="P2479">
        <f t="shared" si="539"/>
        <v>1.4025010940539764</v>
      </c>
      <c r="Q2479" t="str">
        <f>VLOOKUP(A2479,Haul!F:W,18,FALSE)</f>
        <v>385</v>
      </c>
      <c r="R2479">
        <f t="shared" si="540"/>
        <v>0</v>
      </c>
      <c r="S2479">
        <f t="shared" si="541"/>
        <v>0</v>
      </c>
      <c r="T2479">
        <f t="shared" si="542"/>
        <v>26.482033224835561</v>
      </c>
      <c r="U2479">
        <f t="shared" si="543"/>
        <v>0</v>
      </c>
      <c r="V2479">
        <f t="shared" si="544"/>
        <v>0</v>
      </c>
      <c r="W2479">
        <f t="shared" si="545"/>
        <v>1.4025010940539764</v>
      </c>
    </row>
    <row r="2480" spans="1:23">
      <c r="A2480">
        <v>119</v>
      </c>
      <c r="B2480">
        <v>63</v>
      </c>
      <c r="C2480">
        <v>6</v>
      </c>
      <c r="D2480">
        <f>VLOOKUP(A2480,Haul!F:M,8,FALSE)</f>
        <v>3.7761451000000001E-2</v>
      </c>
      <c r="E2480">
        <v>8</v>
      </c>
      <c r="F2480">
        <v>12</v>
      </c>
      <c r="G2480">
        <v>40</v>
      </c>
      <c r="H2480">
        <f t="shared" si="532"/>
        <v>40</v>
      </c>
      <c r="I2480">
        <f t="shared" si="533"/>
        <v>2</v>
      </c>
      <c r="J2480">
        <f t="shared" si="534"/>
        <v>1</v>
      </c>
      <c r="K2480">
        <f t="shared" si="535"/>
        <v>0</v>
      </c>
      <c r="L2480">
        <f t="shared" si="536"/>
        <v>0</v>
      </c>
      <c r="M2480" s="19" t="s">
        <v>339</v>
      </c>
      <c r="N2480" s="19">
        <f t="shared" si="537"/>
        <v>4.062925184195941E-2</v>
      </c>
      <c r="O2480">
        <f t="shared" si="538"/>
        <v>26.482033224835561</v>
      </c>
      <c r="P2480">
        <f t="shared" si="539"/>
        <v>1.0759451971789806</v>
      </c>
      <c r="Q2480" t="str">
        <f>VLOOKUP(A2480,Haul!F:W,18,FALSE)</f>
        <v>385</v>
      </c>
      <c r="R2480">
        <f t="shared" si="540"/>
        <v>0</v>
      </c>
      <c r="S2480">
        <f t="shared" si="541"/>
        <v>0</v>
      </c>
      <c r="T2480">
        <f t="shared" si="542"/>
        <v>26.482033224835561</v>
      </c>
      <c r="U2480">
        <f t="shared" si="543"/>
        <v>0</v>
      </c>
      <c r="V2480">
        <f t="shared" si="544"/>
        <v>0</v>
      </c>
      <c r="W2480">
        <f t="shared" si="545"/>
        <v>1.0759451971789806</v>
      </c>
    </row>
    <row r="2481" spans="1:23">
      <c r="A2481">
        <v>119</v>
      </c>
      <c r="B2481">
        <v>63</v>
      </c>
      <c r="C2481">
        <v>6</v>
      </c>
      <c r="D2481">
        <f>VLOOKUP(A2481,Haul!F:M,8,FALSE)</f>
        <v>3.7761451000000001E-2</v>
      </c>
      <c r="E2481">
        <v>9</v>
      </c>
      <c r="F2481">
        <v>12</v>
      </c>
      <c r="G2481">
        <v>40</v>
      </c>
      <c r="H2481">
        <f t="shared" si="532"/>
        <v>40</v>
      </c>
      <c r="I2481">
        <f t="shared" si="533"/>
        <v>2</v>
      </c>
      <c r="J2481">
        <f t="shared" si="534"/>
        <v>1</v>
      </c>
      <c r="K2481">
        <f t="shared" si="535"/>
        <v>0</v>
      </c>
      <c r="L2481">
        <f t="shared" si="536"/>
        <v>0</v>
      </c>
      <c r="M2481" s="19" t="s">
        <v>339</v>
      </c>
      <c r="N2481" s="19">
        <f t="shared" si="537"/>
        <v>4.062925184195941E-2</v>
      </c>
      <c r="O2481">
        <f t="shared" si="538"/>
        <v>26.482033224835561</v>
      </c>
      <c r="P2481">
        <f t="shared" si="539"/>
        <v>1.0759451971789806</v>
      </c>
      <c r="Q2481" t="str">
        <f>VLOOKUP(A2481,Haul!F:W,18,FALSE)</f>
        <v>385</v>
      </c>
      <c r="R2481">
        <f t="shared" si="540"/>
        <v>0</v>
      </c>
      <c r="S2481">
        <f t="shared" si="541"/>
        <v>0</v>
      </c>
      <c r="T2481">
        <f t="shared" si="542"/>
        <v>26.482033224835561</v>
      </c>
      <c r="U2481">
        <f t="shared" si="543"/>
        <v>0</v>
      </c>
      <c r="V2481">
        <f t="shared" si="544"/>
        <v>0</v>
      </c>
      <c r="W2481">
        <f t="shared" si="545"/>
        <v>1.0759451971789806</v>
      </c>
    </row>
    <row r="2482" spans="1:23">
      <c r="A2482">
        <v>119</v>
      </c>
      <c r="B2482">
        <v>63</v>
      </c>
      <c r="C2482">
        <v>6</v>
      </c>
      <c r="D2482">
        <f>VLOOKUP(A2482,Haul!F:M,8,FALSE)</f>
        <v>3.7761451000000001E-2</v>
      </c>
      <c r="E2482">
        <v>10</v>
      </c>
      <c r="F2482">
        <v>12</v>
      </c>
      <c r="G2482">
        <v>47</v>
      </c>
      <c r="H2482">
        <f t="shared" si="532"/>
        <v>50</v>
      </c>
      <c r="I2482">
        <f t="shared" si="533"/>
        <v>2</v>
      </c>
      <c r="J2482">
        <f t="shared" si="534"/>
        <v>1</v>
      </c>
      <c r="K2482">
        <f t="shared" si="535"/>
        <v>0</v>
      </c>
      <c r="L2482">
        <f t="shared" si="536"/>
        <v>0</v>
      </c>
      <c r="M2482" s="19" t="s">
        <v>339</v>
      </c>
      <c r="N2482" s="19">
        <f t="shared" si="537"/>
        <v>6.3622998356705318E-2</v>
      </c>
      <c r="O2482">
        <f t="shared" si="538"/>
        <v>26.482033224835561</v>
      </c>
      <c r="P2482">
        <f t="shared" si="539"/>
        <v>1.6848663563459285</v>
      </c>
      <c r="Q2482" t="str">
        <f>VLOOKUP(A2482,Haul!F:W,18,FALSE)</f>
        <v>385</v>
      </c>
      <c r="R2482">
        <f t="shared" si="540"/>
        <v>0</v>
      </c>
      <c r="S2482">
        <f t="shared" si="541"/>
        <v>0</v>
      </c>
      <c r="T2482">
        <f t="shared" si="542"/>
        <v>26.482033224835561</v>
      </c>
      <c r="U2482">
        <f t="shared" si="543"/>
        <v>0</v>
      </c>
      <c r="V2482">
        <f t="shared" si="544"/>
        <v>0</v>
      </c>
      <c r="W2482">
        <f t="shared" si="545"/>
        <v>1.6848663563459285</v>
      </c>
    </row>
    <row r="2483" spans="1:23">
      <c r="A2483">
        <v>119</v>
      </c>
      <c r="B2483">
        <v>63</v>
      </c>
      <c r="C2483">
        <v>6</v>
      </c>
      <c r="D2483">
        <f>VLOOKUP(A2483,Haul!F:M,8,FALSE)</f>
        <v>3.7761451000000001E-2</v>
      </c>
      <c r="E2483">
        <v>11</v>
      </c>
      <c r="F2483">
        <v>12</v>
      </c>
      <c r="G2483">
        <v>45</v>
      </c>
      <c r="H2483">
        <f t="shared" si="532"/>
        <v>45</v>
      </c>
      <c r="I2483">
        <f t="shared" si="533"/>
        <v>2</v>
      </c>
      <c r="J2483">
        <f t="shared" si="534"/>
        <v>1</v>
      </c>
      <c r="K2483">
        <f t="shared" si="535"/>
        <v>0</v>
      </c>
      <c r="L2483">
        <f t="shared" si="536"/>
        <v>0</v>
      </c>
      <c r="M2483" s="19" t="s">
        <v>339</v>
      </c>
      <c r="N2483" s="19">
        <f t="shared" si="537"/>
        <v>5.6375965161570014E-2</v>
      </c>
      <c r="O2483">
        <f t="shared" si="538"/>
        <v>26.482033224835561</v>
      </c>
      <c r="P2483">
        <f t="shared" si="539"/>
        <v>1.4929501824908693</v>
      </c>
      <c r="Q2483" t="str">
        <f>VLOOKUP(A2483,Haul!F:W,18,FALSE)</f>
        <v>385</v>
      </c>
      <c r="R2483">
        <f t="shared" si="540"/>
        <v>0</v>
      </c>
      <c r="S2483">
        <f t="shared" si="541"/>
        <v>0</v>
      </c>
      <c r="T2483">
        <f t="shared" si="542"/>
        <v>26.482033224835561</v>
      </c>
      <c r="U2483">
        <f t="shared" si="543"/>
        <v>0</v>
      </c>
      <c r="V2483">
        <f t="shared" si="544"/>
        <v>0</v>
      </c>
      <c r="W2483">
        <f t="shared" si="545"/>
        <v>1.4929501824908693</v>
      </c>
    </row>
    <row r="2484" spans="1:23">
      <c r="A2484">
        <v>119</v>
      </c>
      <c r="B2484">
        <v>63</v>
      </c>
      <c r="C2484">
        <v>6</v>
      </c>
      <c r="D2484">
        <f>VLOOKUP(A2484,Haul!F:M,8,FALSE)</f>
        <v>3.7761451000000001E-2</v>
      </c>
      <c r="E2484">
        <v>1</v>
      </c>
      <c r="F2484">
        <v>11</v>
      </c>
      <c r="G2484">
        <v>57</v>
      </c>
      <c r="H2484">
        <f t="shared" si="532"/>
        <v>60</v>
      </c>
      <c r="I2484">
        <f t="shared" si="533"/>
        <v>1</v>
      </c>
      <c r="J2484">
        <f t="shared" si="534"/>
        <v>0</v>
      </c>
      <c r="K2484">
        <f t="shared" si="535"/>
        <v>0</v>
      </c>
      <c r="L2484">
        <f t="shared" si="536"/>
        <v>0</v>
      </c>
      <c r="M2484" s="19" t="s">
        <v>339</v>
      </c>
      <c r="N2484" s="19">
        <f t="shared" si="537"/>
        <v>9.550987258105896E-2</v>
      </c>
      <c r="O2484">
        <f t="shared" si="538"/>
        <v>26.482033224835561</v>
      </c>
      <c r="P2484">
        <f t="shared" si="539"/>
        <v>2.5292956189914144</v>
      </c>
      <c r="Q2484" t="str">
        <f>VLOOKUP(A2484,Haul!F:W,18,FALSE)</f>
        <v>385</v>
      </c>
      <c r="R2484">
        <f t="shared" si="540"/>
        <v>0</v>
      </c>
      <c r="S2484">
        <f t="shared" si="541"/>
        <v>0</v>
      </c>
      <c r="T2484">
        <f t="shared" si="542"/>
        <v>0</v>
      </c>
      <c r="U2484">
        <f t="shared" si="543"/>
        <v>0</v>
      </c>
      <c r="V2484">
        <f t="shared" si="544"/>
        <v>0</v>
      </c>
      <c r="W2484">
        <f t="shared" si="545"/>
        <v>0</v>
      </c>
    </row>
    <row r="2485" spans="1:23">
      <c r="A2485">
        <v>119</v>
      </c>
      <c r="B2485">
        <v>63</v>
      </c>
      <c r="C2485">
        <v>6</v>
      </c>
      <c r="D2485">
        <f>VLOOKUP(A2485,Haul!F:M,8,FALSE)</f>
        <v>3.7761451000000001E-2</v>
      </c>
      <c r="E2485">
        <v>2</v>
      </c>
      <c r="F2485">
        <v>11</v>
      </c>
      <c r="G2485">
        <v>73</v>
      </c>
      <c r="H2485">
        <f t="shared" si="532"/>
        <v>75</v>
      </c>
      <c r="I2485">
        <f t="shared" si="533"/>
        <v>1</v>
      </c>
      <c r="J2485">
        <f t="shared" si="534"/>
        <v>0</v>
      </c>
      <c r="K2485">
        <f t="shared" si="535"/>
        <v>0</v>
      </c>
      <c r="L2485">
        <f t="shared" si="536"/>
        <v>0</v>
      </c>
      <c r="M2485" s="19" t="s">
        <v>339</v>
      </c>
      <c r="N2485" s="19">
        <f t="shared" si="537"/>
        <v>0.20744251046738521</v>
      </c>
      <c r="O2485">
        <f t="shared" si="538"/>
        <v>26.482033224835561</v>
      </c>
      <c r="P2485">
        <f t="shared" si="539"/>
        <v>5.4934994544405935</v>
      </c>
      <c r="Q2485" t="str">
        <f>VLOOKUP(A2485,Haul!F:W,18,FALSE)</f>
        <v>385</v>
      </c>
      <c r="R2485">
        <f t="shared" si="540"/>
        <v>0</v>
      </c>
      <c r="S2485">
        <f t="shared" si="541"/>
        <v>0</v>
      </c>
      <c r="T2485">
        <f t="shared" si="542"/>
        <v>0</v>
      </c>
      <c r="U2485">
        <f t="shared" si="543"/>
        <v>0</v>
      </c>
      <c r="V2485">
        <f t="shared" si="544"/>
        <v>0</v>
      </c>
      <c r="W2485">
        <f t="shared" si="545"/>
        <v>0</v>
      </c>
    </row>
    <row r="2486" spans="1:23">
      <c r="A2486">
        <v>119</v>
      </c>
      <c r="B2486">
        <v>63</v>
      </c>
      <c r="C2486">
        <v>6</v>
      </c>
      <c r="D2486">
        <f>VLOOKUP(A2486,Haul!F:M,8,FALSE)</f>
        <v>3.7761451000000001E-2</v>
      </c>
      <c r="E2486">
        <v>3</v>
      </c>
      <c r="F2486">
        <v>11</v>
      </c>
      <c r="G2486">
        <v>72</v>
      </c>
      <c r="H2486">
        <f t="shared" si="532"/>
        <v>75</v>
      </c>
      <c r="I2486">
        <f t="shared" si="533"/>
        <v>1</v>
      </c>
      <c r="J2486">
        <f t="shared" si="534"/>
        <v>0</v>
      </c>
      <c r="K2486">
        <f t="shared" si="535"/>
        <v>0</v>
      </c>
      <c r="L2486">
        <f t="shared" si="536"/>
        <v>0</v>
      </c>
      <c r="M2486" s="19" t="s">
        <v>339</v>
      </c>
      <c r="N2486" s="19">
        <f t="shared" si="537"/>
        <v>0.19866344829521507</v>
      </c>
      <c r="O2486">
        <f t="shared" si="538"/>
        <v>26.482033224835561</v>
      </c>
      <c r="P2486">
        <f t="shared" si="539"/>
        <v>5.2610120383142869</v>
      </c>
      <c r="Q2486" t="str">
        <f>VLOOKUP(A2486,Haul!F:W,18,FALSE)</f>
        <v>385</v>
      </c>
      <c r="R2486">
        <f t="shared" si="540"/>
        <v>0</v>
      </c>
      <c r="S2486">
        <f t="shared" si="541"/>
        <v>0</v>
      </c>
      <c r="T2486">
        <f t="shared" si="542"/>
        <v>0</v>
      </c>
      <c r="U2486">
        <f t="shared" si="543"/>
        <v>0</v>
      </c>
      <c r="V2486">
        <f t="shared" si="544"/>
        <v>0</v>
      </c>
      <c r="W2486">
        <f t="shared" si="545"/>
        <v>0</v>
      </c>
    </row>
    <row r="2487" spans="1:23">
      <c r="A2487">
        <v>119</v>
      </c>
      <c r="B2487">
        <v>63</v>
      </c>
      <c r="C2487">
        <v>6</v>
      </c>
      <c r="D2487">
        <f>VLOOKUP(A2487,Haul!F:M,8,FALSE)</f>
        <v>3.7761451000000001E-2</v>
      </c>
      <c r="E2487">
        <v>4</v>
      </c>
      <c r="F2487">
        <v>11</v>
      </c>
      <c r="G2487">
        <v>74</v>
      </c>
      <c r="H2487">
        <f t="shared" si="532"/>
        <v>75</v>
      </c>
      <c r="I2487">
        <f t="shared" si="533"/>
        <v>1</v>
      </c>
      <c r="J2487">
        <f t="shared" si="534"/>
        <v>0</v>
      </c>
      <c r="K2487">
        <f t="shared" si="535"/>
        <v>0</v>
      </c>
      <c r="L2487">
        <f t="shared" si="536"/>
        <v>0</v>
      </c>
      <c r="M2487" s="19" t="s">
        <v>339</v>
      </c>
      <c r="N2487" s="19">
        <f t="shared" si="537"/>
        <v>0.2164821210959319</v>
      </c>
      <c r="O2487">
        <f t="shared" si="538"/>
        <v>26.482033224835561</v>
      </c>
      <c r="P2487">
        <f t="shared" si="539"/>
        <v>5.7328867234453442</v>
      </c>
      <c r="Q2487" t="str">
        <f>VLOOKUP(A2487,Haul!F:W,18,FALSE)</f>
        <v>385</v>
      </c>
      <c r="R2487">
        <f t="shared" si="540"/>
        <v>0</v>
      </c>
      <c r="S2487">
        <f t="shared" si="541"/>
        <v>0</v>
      </c>
      <c r="T2487">
        <f t="shared" si="542"/>
        <v>0</v>
      </c>
      <c r="U2487">
        <f t="shared" si="543"/>
        <v>0</v>
      </c>
      <c r="V2487">
        <f t="shared" si="544"/>
        <v>0</v>
      </c>
      <c r="W2487">
        <f t="shared" si="545"/>
        <v>0</v>
      </c>
    </row>
    <row r="2488" spans="1:23">
      <c r="A2488">
        <v>119</v>
      </c>
      <c r="B2488">
        <v>63</v>
      </c>
      <c r="C2488">
        <v>6</v>
      </c>
      <c r="D2488">
        <f>VLOOKUP(A2488,Haul!F:M,8,FALSE)</f>
        <v>3.7761451000000001E-2</v>
      </c>
      <c r="E2488">
        <v>5</v>
      </c>
      <c r="F2488">
        <v>11</v>
      </c>
      <c r="G2488">
        <v>63</v>
      </c>
      <c r="H2488">
        <f t="shared" si="532"/>
        <v>65</v>
      </c>
      <c r="I2488">
        <f t="shared" si="533"/>
        <v>1</v>
      </c>
      <c r="J2488">
        <f t="shared" si="534"/>
        <v>0</v>
      </c>
      <c r="K2488">
        <f t="shared" si="535"/>
        <v>0</v>
      </c>
      <c r="L2488">
        <f t="shared" si="536"/>
        <v>0</v>
      </c>
      <c r="M2488" s="19" t="s">
        <v>339</v>
      </c>
      <c r="N2488" s="19">
        <f t="shared" si="537"/>
        <v>0.13071132458713247</v>
      </c>
      <c r="O2488">
        <f t="shared" si="538"/>
        <v>26.482033224835561</v>
      </c>
      <c r="P2488">
        <f t="shared" si="539"/>
        <v>3.4615016405787076</v>
      </c>
      <c r="Q2488" t="str">
        <f>VLOOKUP(A2488,Haul!F:W,18,FALSE)</f>
        <v>385</v>
      </c>
      <c r="R2488">
        <f t="shared" si="540"/>
        <v>0</v>
      </c>
      <c r="S2488">
        <f t="shared" si="541"/>
        <v>0</v>
      </c>
      <c r="T2488">
        <f t="shared" si="542"/>
        <v>0</v>
      </c>
      <c r="U2488">
        <f t="shared" si="543"/>
        <v>0</v>
      </c>
      <c r="V2488">
        <f t="shared" si="544"/>
        <v>0</v>
      </c>
      <c r="W2488">
        <f t="shared" si="545"/>
        <v>0</v>
      </c>
    </row>
    <row r="2489" spans="1:23">
      <c r="A2489">
        <v>119</v>
      </c>
      <c r="B2489">
        <v>63</v>
      </c>
      <c r="C2489">
        <v>6</v>
      </c>
      <c r="D2489">
        <f>VLOOKUP(A2489,Haul!F:M,8,FALSE)</f>
        <v>3.7761451000000001E-2</v>
      </c>
      <c r="E2489">
        <v>6</v>
      </c>
      <c r="F2489">
        <v>11</v>
      </c>
      <c r="G2489">
        <v>80</v>
      </c>
      <c r="H2489">
        <f t="shared" si="532"/>
        <v>80</v>
      </c>
      <c r="I2489">
        <f t="shared" si="533"/>
        <v>1</v>
      </c>
      <c r="J2489">
        <f t="shared" si="534"/>
        <v>0</v>
      </c>
      <c r="K2489">
        <f t="shared" si="535"/>
        <v>0</v>
      </c>
      <c r="L2489">
        <f t="shared" si="536"/>
        <v>0</v>
      </c>
      <c r="M2489" s="19" t="s">
        <v>339</v>
      </c>
      <c r="N2489" s="19">
        <f t="shared" si="537"/>
        <v>0.27641887962256578</v>
      </c>
      <c r="O2489">
        <f t="shared" si="538"/>
        <v>26.482033224835561</v>
      </c>
      <c r="P2489">
        <f t="shared" si="539"/>
        <v>7.3201339541366082</v>
      </c>
      <c r="Q2489" t="str">
        <f>VLOOKUP(A2489,Haul!F:W,18,FALSE)</f>
        <v>385</v>
      </c>
      <c r="R2489">
        <f t="shared" si="540"/>
        <v>0</v>
      </c>
      <c r="S2489">
        <f t="shared" si="541"/>
        <v>0</v>
      </c>
      <c r="T2489">
        <f t="shared" si="542"/>
        <v>0</v>
      </c>
      <c r="U2489">
        <f t="shared" si="543"/>
        <v>0</v>
      </c>
      <c r="V2489">
        <f t="shared" si="544"/>
        <v>0</v>
      </c>
      <c r="W2489">
        <f t="shared" si="545"/>
        <v>0</v>
      </c>
    </row>
    <row r="2490" spans="1:23">
      <c r="A2490">
        <v>119</v>
      </c>
      <c r="B2490">
        <v>63</v>
      </c>
      <c r="C2490">
        <v>6</v>
      </c>
      <c r="D2490">
        <f>VLOOKUP(A2490,Haul!F:M,8,FALSE)</f>
        <v>3.7761451000000001E-2</v>
      </c>
      <c r="E2490">
        <v>7</v>
      </c>
      <c r="F2490">
        <v>11</v>
      </c>
      <c r="G2490">
        <v>67</v>
      </c>
      <c r="H2490">
        <f t="shared" si="532"/>
        <v>70</v>
      </c>
      <c r="I2490">
        <f t="shared" si="533"/>
        <v>1</v>
      </c>
      <c r="J2490">
        <f t="shared" si="534"/>
        <v>0</v>
      </c>
      <c r="K2490">
        <f t="shared" si="535"/>
        <v>0</v>
      </c>
      <c r="L2490">
        <f t="shared" si="536"/>
        <v>0</v>
      </c>
      <c r="M2490" s="19" t="s">
        <v>339</v>
      </c>
      <c r="N2490" s="19">
        <f t="shared" si="537"/>
        <v>0.15853497906634959</v>
      </c>
      <c r="O2490">
        <f t="shared" si="538"/>
        <v>26.482033224835561</v>
      </c>
      <c r="P2490">
        <f t="shared" si="539"/>
        <v>4.1983285829336801</v>
      </c>
      <c r="Q2490" t="str">
        <f>VLOOKUP(A2490,Haul!F:W,18,FALSE)</f>
        <v>385</v>
      </c>
      <c r="R2490">
        <f t="shared" si="540"/>
        <v>0</v>
      </c>
      <c r="S2490">
        <f t="shared" si="541"/>
        <v>0</v>
      </c>
      <c r="T2490">
        <f t="shared" si="542"/>
        <v>0</v>
      </c>
      <c r="U2490">
        <f t="shared" si="543"/>
        <v>0</v>
      </c>
      <c r="V2490">
        <f t="shared" si="544"/>
        <v>0</v>
      </c>
      <c r="W2490">
        <f t="shared" si="545"/>
        <v>0</v>
      </c>
    </row>
    <row r="2491" spans="1:23">
      <c r="A2491">
        <v>119</v>
      </c>
      <c r="B2491">
        <v>63</v>
      </c>
      <c r="C2491">
        <v>6</v>
      </c>
      <c r="D2491">
        <f>VLOOKUP(A2491,Haul!F:M,8,FALSE)</f>
        <v>3.7761451000000001E-2</v>
      </c>
      <c r="E2491">
        <v>8</v>
      </c>
      <c r="F2491">
        <v>11</v>
      </c>
      <c r="G2491">
        <v>84</v>
      </c>
      <c r="H2491">
        <f t="shared" si="532"/>
        <v>85</v>
      </c>
      <c r="I2491">
        <f t="shared" si="533"/>
        <v>1</v>
      </c>
      <c r="J2491">
        <f t="shared" si="534"/>
        <v>0</v>
      </c>
      <c r="K2491">
        <f t="shared" si="535"/>
        <v>0</v>
      </c>
      <c r="L2491">
        <f t="shared" si="536"/>
        <v>0</v>
      </c>
      <c r="M2491" s="19" t="s">
        <v>339</v>
      </c>
      <c r="N2491" s="19">
        <f t="shared" si="537"/>
        <v>0.32210402734809968</v>
      </c>
      <c r="O2491">
        <f t="shared" si="538"/>
        <v>26.482033224835561</v>
      </c>
      <c r="P2491">
        <f t="shared" si="539"/>
        <v>8.5299695540857172</v>
      </c>
      <c r="Q2491" t="str">
        <f>VLOOKUP(A2491,Haul!F:W,18,FALSE)</f>
        <v>385</v>
      </c>
      <c r="R2491">
        <f t="shared" si="540"/>
        <v>0</v>
      </c>
      <c r="S2491">
        <f t="shared" si="541"/>
        <v>0</v>
      </c>
      <c r="T2491">
        <f t="shared" si="542"/>
        <v>0</v>
      </c>
      <c r="U2491">
        <f t="shared" si="543"/>
        <v>0</v>
      </c>
      <c r="V2491">
        <f t="shared" si="544"/>
        <v>0</v>
      </c>
      <c r="W2491">
        <f t="shared" si="545"/>
        <v>0</v>
      </c>
    </row>
    <row r="2492" spans="1:23">
      <c r="A2492">
        <v>119</v>
      </c>
      <c r="B2492">
        <v>63</v>
      </c>
      <c r="C2492">
        <v>6</v>
      </c>
      <c r="D2492">
        <f>VLOOKUP(A2492,Haul!F:M,8,FALSE)</f>
        <v>3.7761451000000001E-2</v>
      </c>
      <c r="E2492">
        <v>9</v>
      </c>
      <c r="F2492">
        <v>11</v>
      </c>
      <c r="G2492">
        <v>110</v>
      </c>
      <c r="H2492">
        <f t="shared" si="532"/>
        <v>110</v>
      </c>
      <c r="I2492">
        <f t="shared" si="533"/>
        <v>1</v>
      </c>
      <c r="J2492">
        <f t="shared" si="534"/>
        <v>0</v>
      </c>
      <c r="K2492">
        <f t="shared" si="535"/>
        <v>1</v>
      </c>
      <c r="L2492">
        <f t="shared" si="536"/>
        <v>0</v>
      </c>
      <c r="M2492" s="19" t="s">
        <v>339</v>
      </c>
      <c r="N2492" s="19">
        <f t="shared" si="537"/>
        <v>0.75014749114296608</v>
      </c>
      <c r="O2492">
        <f t="shared" si="538"/>
        <v>26.482033224835561</v>
      </c>
      <c r="P2492">
        <f t="shared" si="539"/>
        <v>19.865430783975068</v>
      </c>
      <c r="Q2492" t="str">
        <f>VLOOKUP(A2492,Haul!F:W,18,FALSE)</f>
        <v>385</v>
      </c>
      <c r="R2492">
        <f t="shared" si="540"/>
        <v>26.482033224835561</v>
      </c>
      <c r="S2492">
        <f t="shared" si="541"/>
        <v>0</v>
      </c>
      <c r="T2492">
        <f t="shared" si="542"/>
        <v>0</v>
      </c>
      <c r="U2492">
        <f t="shared" si="543"/>
        <v>19.865430783975068</v>
      </c>
      <c r="V2492">
        <f t="shared" si="544"/>
        <v>0</v>
      </c>
      <c r="W2492">
        <f t="shared" si="545"/>
        <v>0</v>
      </c>
    </row>
    <row r="2493" spans="1:23">
      <c r="A2493">
        <v>119</v>
      </c>
      <c r="B2493">
        <v>63</v>
      </c>
      <c r="C2493">
        <v>6</v>
      </c>
      <c r="D2493">
        <f>VLOOKUP(A2493,Haul!F:M,8,FALSE)</f>
        <v>3.7761451000000001E-2</v>
      </c>
      <c r="E2493">
        <v>10</v>
      </c>
      <c r="F2493">
        <v>11</v>
      </c>
      <c r="G2493">
        <v>70</v>
      </c>
      <c r="H2493">
        <f t="shared" si="532"/>
        <v>70</v>
      </c>
      <c r="I2493">
        <f t="shared" si="533"/>
        <v>1</v>
      </c>
      <c r="J2493">
        <f t="shared" si="534"/>
        <v>0</v>
      </c>
      <c r="K2493">
        <f t="shared" si="535"/>
        <v>0</v>
      </c>
      <c r="L2493">
        <f t="shared" si="536"/>
        <v>0</v>
      </c>
      <c r="M2493" s="19" t="s">
        <v>339</v>
      </c>
      <c r="N2493" s="19">
        <f t="shared" si="537"/>
        <v>0.18187078804081683</v>
      </c>
      <c r="O2493">
        <f t="shared" si="538"/>
        <v>26.482033224835561</v>
      </c>
      <c r="P2493">
        <f t="shared" si="539"/>
        <v>4.816308251523937</v>
      </c>
      <c r="Q2493" t="str">
        <f>VLOOKUP(A2493,Haul!F:W,18,FALSE)</f>
        <v>385</v>
      </c>
      <c r="R2493">
        <f t="shared" si="540"/>
        <v>0</v>
      </c>
      <c r="S2493">
        <f t="shared" si="541"/>
        <v>0</v>
      </c>
      <c r="T2493">
        <f t="shared" si="542"/>
        <v>0</v>
      </c>
      <c r="U2493">
        <f t="shared" si="543"/>
        <v>0</v>
      </c>
      <c r="V2493">
        <f t="shared" si="544"/>
        <v>0</v>
      </c>
      <c r="W2493">
        <f t="shared" si="545"/>
        <v>0</v>
      </c>
    </row>
    <row r="2494" spans="1:23">
      <c r="A2494">
        <v>119</v>
      </c>
      <c r="B2494">
        <v>63</v>
      </c>
      <c r="C2494">
        <v>6</v>
      </c>
      <c r="D2494">
        <f>VLOOKUP(A2494,Haul!F:M,8,FALSE)</f>
        <v>3.7761451000000001E-2</v>
      </c>
      <c r="E2494">
        <v>11</v>
      </c>
      <c r="F2494">
        <v>11</v>
      </c>
      <c r="G2494">
        <v>90</v>
      </c>
      <c r="H2494">
        <f t="shared" si="532"/>
        <v>90</v>
      </c>
      <c r="I2494">
        <f t="shared" si="533"/>
        <v>1</v>
      </c>
      <c r="J2494">
        <f t="shared" si="534"/>
        <v>0</v>
      </c>
      <c r="K2494">
        <f t="shared" si="535"/>
        <v>0</v>
      </c>
      <c r="L2494">
        <f t="shared" si="536"/>
        <v>0</v>
      </c>
      <c r="M2494" s="19" t="s">
        <v>339</v>
      </c>
      <c r="N2494" s="19">
        <f t="shared" si="537"/>
        <v>0.39988108354862129</v>
      </c>
      <c r="O2494">
        <f t="shared" si="538"/>
        <v>26.482033224835561</v>
      </c>
      <c r="P2494">
        <f t="shared" si="539"/>
        <v>10.589664140517835</v>
      </c>
      <c r="Q2494" t="str">
        <f>VLOOKUP(A2494,Haul!F:W,18,FALSE)</f>
        <v>385</v>
      </c>
      <c r="R2494">
        <f t="shared" si="540"/>
        <v>0</v>
      </c>
      <c r="S2494">
        <f t="shared" si="541"/>
        <v>0</v>
      </c>
      <c r="T2494">
        <f t="shared" si="542"/>
        <v>0</v>
      </c>
      <c r="U2494">
        <f t="shared" si="543"/>
        <v>0</v>
      </c>
      <c r="V2494">
        <f t="shared" si="544"/>
        <v>0</v>
      </c>
      <c r="W2494">
        <f t="shared" si="545"/>
        <v>0</v>
      </c>
    </row>
    <row r="2495" spans="1:23">
      <c r="A2495">
        <v>119</v>
      </c>
      <c r="B2495">
        <v>63</v>
      </c>
      <c r="C2495">
        <v>6</v>
      </c>
      <c r="D2495">
        <f>VLOOKUP(A2495,Haul!F:M,8,FALSE)</f>
        <v>3.7761451000000001E-2</v>
      </c>
      <c r="E2495">
        <v>12</v>
      </c>
      <c r="F2495">
        <v>11</v>
      </c>
      <c r="G2495">
        <v>111</v>
      </c>
      <c r="H2495">
        <f t="shared" si="532"/>
        <v>115</v>
      </c>
      <c r="I2495">
        <f t="shared" si="533"/>
        <v>1</v>
      </c>
      <c r="J2495">
        <f t="shared" si="534"/>
        <v>0</v>
      </c>
      <c r="K2495">
        <f t="shared" si="535"/>
        <v>1</v>
      </c>
      <c r="L2495">
        <f t="shared" si="536"/>
        <v>0</v>
      </c>
      <c r="M2495" s="19" t="s">
        <v>339</v>
      </c>
      <c r="N2495" s="19">
        <f t="shared" si="537"/>
        <v>0.77173488390107492</v>
      </c>
      <c r="O2495">
        <f t="shared" si="538"/>
        <v>26.482033224835561</v>
      </c>
      <c r="P2495">
        <f t="shared" si="539"/>
        <v>20.437108836232881</v>
      </c>
      <c r="Q2495" t="str">
        <f>VLOOKUP(A2495,Haul!F:W,18,FALSE)</f>
        <v>385</v>
      </c>
      <c r="R2495">
        <f t="shared" si="540"/>
        <v>26.482033224835561</v>
      </c>
      <c r="S2495">
        <f t="shared" si="541"/>
        <v>0</v>
      </c>
      <c r="T2495">
        <f t="shared" si="542"/>
        <v>0</v>
      </c>
      <c r="U2495">
        <f t="shared" si="543"/>
        <v>20.437108836232881</v>
      </c>
      <c r="V2495">
        <f t="shared" si="544"/>
        <v>0</v>
      </c>
      <c r="W2495">
        <f t="shared" si="545"/>
        <v>0</v>
      </c>
    </row>
    <row r="2496" spans="1:23">
      <c r="A2496">
        <v>119</v>
      </c>
      <c r="B2496">
        <v>63</v>
      </c>
      <c r="C2496">
        <v>6</v>
      </c>
      <c r="D2496">
        <f>VLOOKUP(A2496,Haul!F:M,8,FALSE)</f>
        <v>3.7761451000000001E-2</v>
      </c>
      <c r="E2496">
        <v>13</v>
      </c>
      <c r="F2496">
        <v>11</v>
      </c>
      <c r="G2496">
        <v>76</v>
      </c>
      <c r="H2496">
        <f t="shared" si="532"/>
        <v>80</v>
      </c>
      <c r="I2496">
        <f t="shared" si="533"/>
        <v>1</v>
      </c>
      <c r="J2496">
        <f t="shared" si="534"/>
        <v>0</v>
      </c>
      <c r="K2496">
        <f t="shared" si="535"/>
        <v>0</v>
      </c>
      <c r="L2496">
        <f t="shared" si="536"/>
        <v>0</v>
      </c>
      <c r="M2496" s="19" t="s">
        <v>339</v>
      </c>
      <c r="N2496" s="19">
        <f t="shared" si="537"/>
        <v>0.23535921395514203</v>
      </c>
      <c r="O2496">
        <f t="shared" si="538"/>
        <v>26.482033224835561</v>
      </c>
      <c r="P2496">
        <f t="shared" si="539"/>
        <v>6.2327905237312526</v>
      </c>
      <c r="Q2496" t="str">
        <f>VLOOKUP(A2496,Haul!F:W,18,FALSE)</f>
        <v>385</v>
      </c>
      <c r="R2496">
        <f t="shared" si="540"/>
        <v>0</v>
      </c>
      <c r="S2496">
        <f t="shared" si="541"/>
        <v>0</v>
      </c>
      <c r="T2496">
        <f t="shared" si="542"/>
        <v>0</v>
      </c>
      <c r="U2496">
        <f t="shared" si="543"/>
        <v>0</v>
      </c>
      <c r="V2496">
        <f t="shared" si="544"/>
        <v>0</v>
      </c>
      <c r="W2496">
        <f t="shared" si="545"/>
        <v>0</v>
      </c>
    </row>
    <row r="2497" spans="1:23">
      <c r="A2497">
        <v>119</v>
      </c>
      <c r="B2497">
        <v>63</v>
      </c>
      <c r="C2497">
        <v>6</v>
      </c>
      <c r="D2497">
        <f>VLOOKUP(A2497,Haul!F:M,8,FALSE)</f>
        <v>3.7761451000000001E-2</v>
      </c>
      <c r="E2497">
        <v>14</v>
      </c>
      <c r="F2497">
        <v>11</v>
      </c>
      <c r="G2497">
        <v>108</v>
      </c>
      <c r="H2497">
        <f t="shared" si="532"/>
        <v>110</v>
      </c>
      <c r="I2497">
        <f t="shared" si="533"/>
        <v>1</v>
      </c>
      <c r="J2497">
        <f t="shared" si="534"/>
        <v>0</v>
      </c>
      <c r="K2497">
        <f t="shared" si="535"/>
        <v>1</v>
      </c>
      <c r="L2497">
        <f t="shared" si="536"/>
        <v>0</v>
      </c>
      <c r="M2497" s="19" t="s">
        <v>339</v>
      </c>
      <c r="N2497" s="19">
        <f t="shared" si="537"/>
        <v>0.70821328075197165</v>
      </c>
      <c r="O2497">
        <f t="shared" si="538"/>
        <v>26.482033224835561</v>
      </c>
      <c r="P2497">
        <f t="shared" si="539"/>
        <v>18.754927631143509</v>
      </c>
      <c r="Q2497" t="str">
        <f>VLOOKUP(A2497,Haul!F:W,18,FALSE)</f>
        <v>385</v>
      </c>
      <c r="R2497">
        <f t="shared" si="540"/>
        <v>26.482033224835561</v>
      </c>
      <c r="S2497">
        <f t="shared" si="541"/>
        <v>0</v>
      </c>
      <c r="T2497">
        <f t="shared" si="542"/>
        <v>0</v>
      </c>
      <c r="U2497">
        <f t="shared" si="543"/>
        <v>18.754927631143509</v>
      </c>
      <c r="V2497">
        <f t="shared" si="544"/>
        <v>0</v>
      </c>
      <c r="W2497">
        <f t="shared" si="545"/>
        <v>0</v>
      </c>
    </row>
    <row r="2498" spans="1:23">
      <c r="A2498">
        <v>119</v>
      </c>
      <c r="B2498">
        <v>63</v>
      </c>
      <c r="C2498">
        <v>6</v>
      </c>
      <c r="D2498">
        <f>VLOOKUP(A2498,Haul!F:M,8,FALSE)</f>
        <v>3.7761451000000001E-2</v>
      </c>
      <c r="E2498">
        <v>15</v>
      </c>
      <c r="F2498">
        <v>11</v>
      </c>
      <c r="G2498">
        <v>82</v>
      </c>
      <c r="H2498">
        <f t="shared" si="532"/>
        <v>85</v>
      </c>
      <c r="I2498">
        <f t="shared" si="533"/>
        <v>1</v>
      </c>
      <c r="J2498">
        <f t="shared" si="534"/>
        <v>0</v>
      </c>
      <c r="K2498">
        <f t="shared" si="535"/>
        <v>0</v>
      </c>
      <c r="L2498">
        <f t="shared" si="536"/>
        <v>0</v>
      </c>
      <c r="M2498" s="19" t="s">
        <v>339</v>
      </c>
      <c r="N2498" s="19">
        <f t="shared" si="537"/>
        <v>0.29866684920014114</v>
      </c>
      <c r="O2498">
        <f t="shared" si="538"/>
        <v>26.482033224835561</v>
      </c>
      <c r="P2498">
        <f t="shared" si="539"/>
        <v>7.9093054236750895</v>
      </c>
      <c r="Q2498" t="str">
        <f>VLOOKUP(A2498,Haul!F:W,18,FALSE)</f>
        <v>385</v>
      </c>
      <c r="R2498">
        <f t="shared" si="540"/>
        <v>0</v>
      </c>
      <c r="S2498">
        <f t="shared" si="541"/>
        <v>0</v>
      </c>
      <c r="T2498">
        <f t="shared" si="542"/>
        <v>0</v>
      </c>
      <c r="U2498">
        <f t="shared" si="543"/>
        <v>0</v>
      </c>
      <c r="V2498">
        <f t="shared" si="544"/>
        <v>0</v>
      </c>
      <c r="W2498">
        <f t="shared" si="545"/>
        <v>0</v>
      </c>
    </row>
    <row r="2499" spans="1:23">
      <c r="A2499">
        <v>119</v>
      </c>
      <c r="B2499">
        <v>63</v>
      </c>
      <c r="C2499">
        <v>6</v>
      </c>
      <c r="D2499">
        <f>VLOOKUP(A2499,Haul!F:M,8,FALSE)</f>
        <v>3.7761451000000001E-2</v>
      </c>
      <c r="E2499">
        <v>16</v>
      </c>
      <c r="F2499">
        <v>11</v>
      </c>
      <c r="G2499">
        <v>67</v>
      </c>
      <c r="H2499">
        <f t="shared" ref="H2499:H2562" si="546">ROUNDUP(G2499/5,0)*5</f>
        <v>70</v>
      </c>
      <c r="I2499">
        <f t="shared" ref="I2499:I2562" si="547">IF(F2499=11, 1,2)</f>
        <v>1</v>
      </c>
      <c r="J2499">
        <f t="shared" ref="J2499:J2562" si="548">IF(I2499=2,1,0)</f>
        <v>0</v>
      </c>
      <c r="K2499">
        <f t="shared" ref="K2499:K2562" si="549">1*($I2499=1)*($G2499&gt;=107)</f>
        <v>0</v>
      </c>
      <c r="L2499">
        <f t="shared" ref="L2499:L2562" si="550">1*($I2499=1)*($G2499&gt;=124)</f>
        <v>0</v>
      </c>
      <c r="M2499" s="19" t="s">
        <v>339</v>
      </c>
      <c r="N2499" s="19">
        <f t="shared" ref="N2499:N2562" si="551">IF(I2499=1, (0.0002988*G2499^3.135)/1000, (0.001424*G2499^2.781)/1000)</f>
        <v>0.15853497906634959</v>
      </c>
      <c r="O2499">
        <f t="shared" ref="O2499:O2562" si="552">1/D2499</f>
        <v>26.482033224835561</v>
      </c>
      <c r="P2499">
        <f t="shared" ref="P2499:P2562" si="553">N2499*O2499</f>
        <v>4.1983285829336801</v>
      </c>
      <c r="Q2499" t="str">
        <f>VLOOKUP(A2499,Haul!F:W,18,FALSE)</f>
        <v>385</v>
      </c>
      <c r="R2499">
        <f t="shared" ref="R2499:R2562" si="554">K2499*O2499</f>
        <v>0</v>
      </c>
      <c r="S2499">
        <f t="shared" ref="S2499:S2562" si="555">L2499*O2499</f>
        <v>0</v>
      </c>
      <c r="T2499">
        <f t="shared" ref="T2499:T2562" si="556">J2499*O2499</f>
        <v>0</v>
      </c>
      <c r="U2499">
        <f t="shared" ref="U2499:U2562" si="557">N2499*R2499</f>
        <v>0</v>
      </c>
      <c r="V2499">
        <f t="shared" ref="V2499:V2562" si="558">N2499*S2499</f>
        <v>0</v>
      </c>
      <c r="W2499">
        <f t="shared" ref="W2499:W2562" si="559">N2499*T2499</f>
        <v>0</v>
      </c>
    </row>
    <row r="2500" spans="1:23">
      <c r="A2500">
        <v>119</v>
      </c>
      <c r="B2500">
        <v>63</v>
      </c>
      <c r="C2500">
        <v>6</v>
      </c>
      <c r="D2500">
        <f>VLOOKUP(A2500,Haul!F:M,8,FALSE)</f>
        <v>3.7761451000000001E-2</v>
      </c>
      <c r="E2500">
        <v>17</v>
      </c>
      <c r="F2500">
        <v>11</v>
      </c>
      <c r="G2500">
        <v>92</v>
      </c>
      <c r="H2500">
        <f t="shared" si="546"/>
        <v>95</v>
      </c>
      <c r="I2500">
        <f t="shared" si="547"/>
        <v>1</v>
      </c>
      <c r="J2500">
        <f t="shared" si="548"/>
        <v>0</v>
      </c>
      <c r="K2500">
        <f t="shared" si="549"/>
        <v>0</v>
      </c>
      <c r="L2500">
        <f t="shared" si="550"/>
        <v>0</v>
      </c>
      <c r="M2500" s="19" t="s">
        <v>339</v>
      </c>
      <c r="N2500" s="19">
        <f t="shared" si="551"/>
        <v>0.428405888728141</v>
      </c>
      <c r="O2500">
        <f t="shared" si="552"/>
        <v>26.482033224835561</v>
      </c>
      <c r="P2500">
        <f t="shared" si="553"/>
        <v>11.345058979013837</v>
      </c>
      <c r="Q2500" t="str">
        <f>VLOOKUP(A2500,Haul!F:W,18,FALSE)</f>
        <v>385</v>
      </c>
      <c r="R2500">
        <f t="shared" si="554"/>
        <v>0</v>
      </c>
      <c r="S2500">
        <f t="shared" si="555"/>
        <v>0</v>
      </c>
      <c r="T2500">
        <f t="shared" si="556"/>
        <v>0</v>
      </c>
      <c r="U2500">
        <f t="shared" si="557"/>
        <v>0</v>
      </c>
      <c r="V2500">
        <f t="shared" si="558"/>
        <v>0</v>
      </c>
      <c r="W2500">
        <f t="shared" si="559"/>
        <v>0</v>
      </c>
    </row>
    <row r="2501" spans="1:23">
      <c r="A2501">
        <v>119</v>
      </c>
      <c r="B2501">
        <v>63</v>
      </c>
      <c r="C2501">
        <v>6</v>
      </c>
      <c r="D2501">
        <f>VLOOKUP(A2501,Haul!F:M,8,FALSE)</f>
        <v>3.7761451000000001E-2</v>
      </c>
      <c r="E2501">
        <v>18</v>
      </c>
      <c r="F2501">
        <v>11</v>
      </c>
      <c r="G2501">
        <v>85</v>
      </c>
      <c r="H2501">
        <f t="shared" si="546"/>
        <v>85</v>
      </c>
      <c r="I2501">
        <f t="shared" si="547"/>
        <v>1</v>
      </c>
      <c r="J2501">
        <f t="shared" si="548"/>
        <v>0</v>
      </c>
      <c r="K2501">
        <f t="shared" si="549"/>
        <v>0</v>
      </c>
      <c r="L2501">
        <f t="shared" si="550"/>
        <v>0</v>
      </c>
      <c r="M2501" s="19" t="s">
        <v>339</v>
      </c>
      <c r="N2501" s="19">
        <f t="shared" si="551"/>
        <v>0.33427886988757322</v>
      </c>
      <c r="O2501">
        <f t="shared" si="552"/>
        <v>26.482033224835561</v>
      </c>
      <c r="P2501">
        <f t="shared" si="553"/>
        <v>8.8523841387231972</v>
      </c>
      <c r="Q2501" t="str">
        <f>VLOOKUP(A2501,Haul!F:W,18,FALSE)</f>
        <v>385</v>
      </c>
      <c r="R2501">
        <f t="shared" si="554"/>
        <v>0</v>
      </c>
      <c r="S2501">
        <f t="shared" si="555"/>
        <v>0</v>
      </c>
      <c r="T2501">
        <f t="shared" si="556"/>
        <v>0</v>
      </c>
      <c r="U2501">
        <f t="shared" si="557"/>
        <v>0</v>
      </c>
      <c r="V2501">
        <f t="shared" si="558"/>
        <v>0</v>
      </c>
      <c r="W2501">
        <f t="shared" si="559"/>
        <v>0</v>
      </c>
    </row>
    <row r="2502" spans="1:23">
      <c r="A2502">
        <v>119</v>
      </c>
      <c r="B2502">
        <v>63</v>
      </c>
      <c r="C2502">
        <v>6</v>
      </c>
      <c r="D2502">
        <f>VLOOKUP(A2502,Haul!F:M,8,FALSE)</f>
        <v>3.7761451000000001E-2</v>
      </c>
      <c r="E2502">
        <v>19</v>
      </c>
      <c r="F2502">
        <v>11</v>
      </c>
      <c r="G2502">
        <v>90</v>
      </c>
      <c r="H2502">
        <f t="shared" si="546"/>
        <v>90</v>
      </c>
      <c r="I2502">
        <f t="shared" si="547"/>
        <v>1</v>
      </c>
      <c r="J2502">
        <f t="shared" si="548"/>
        <v>0</v>
      </c>
      <c r="K2502">
        <f t="shared" si="549"/>
        <v>0</v>
      </c>
      <c r="L2502">
        <f t="shared" si="550"/>
        <v>0</v>
      </c>
      <c r="M2502" s="19" t="s">
        <v>339</v>
      </c>
      <c r="N2502" s="19">
        <f t="shared" si="551"/>
        <v>0.39988108354862129</v>
      </c>
      <c r="O2502">
        <f t="shared" si="552"/>
        <v>26.482033224835561</v>
      </c>
      <c r="P2502">
        <f t="shared" si="553"/>
        <v>10.589664140517835</v>
      </c>
      <c r="Q2502" t="str">
        <f>VLOOKUP(A2502,Haul!F:W,18,FALSE)</f>
        <v>385</v>
      </c>
      <c r="R2502">
        <f t="shared" si="554"/>
        <v>0</v>
      </c>
      <c r="S2502">
        <f t="shared" si="555"/>
        <v>0</v>
      </c>
      <c r="T2502">
        <f t="shared" si="556"/>
        <v>0</v>
      </c>
      <c r="U2502">
        <f t="shared" si="557"/>
        <v>0</v>
      </c>
      <c r="V2502">
        <f t="shared" si="558"/>
        <v>0</v>
      </c>
      <c r="W2502">
        <f t="shared" si="559"/>
        <v>0</v>
      </c>
    </row>
    <row r="2503" spans="1:23">
      <c r="A2503">
        <v>119</v>
      </c>
      <c r="B2503">
        <v>63</v>
      </c>
      <c r="C2503">
        <v>6</v>
      </c>
      <c r="D2503">
        <f>VLOOKUP(A2503,Haul!F:M,8,FALSE)</f>
        <v>3.7761451000000001E-2</v>
      </c>
      <c r="E2503">
        <v>20</v>
      </c>
      <c r="F2503">
        <v>11</v>
      </c>
      <c r="G2503">
        <v>68</v>
      </c>
      <c r="H2503">
        <f t="shared" si="546"/>
        <v>70</v>
      </c>
      <c r="I2503">
        <f t="shared" si="547"/>
        <v>1</v>
      </c>
      <c r="J2503">
        <f t="shared" si="548"/>
        <v>0</v>
      </c>
      <c r="K2503">
        <f t="shared" si="549"/>
        <v>0</v>
      </c>
      <c r="L2503">
        <f t="shared" si="550"/>
        <v>0</v>
      </c>
      <c r="M2503" s="19" t="s">
        <v>339</v>
      </c>
      <c r="N2503" s="19">
        <f t="shared" si="551"/>
        <v>0.16607185414915501</v>
      </c>
      <c r="O2503">
        <f t="shared" si="552"/>
        <v>26.482033224835561</v>
      </c>
      <c r="P2503">
        <f t="shared" si="553"/>
        <v>4.3979203592879683</v>
      </c>
      <c r="Q2503" t="str">
        <f>VLOOKUP(A2503,Haul!F:W,18,FALSE)</f>
        <v>385</v>
      </c>
      <c r="R2503">
        <f t="shared" si="554"/>
        <v>0</v>
      </c>
      <c r="S2503">
        <f t="shared" si="555"/>
        <v>0</v>
      </c>
      <c r="T2503">
        <f t="shared" si="556"/>
        <v>0</v>
      </c>
      <c r="U2503">
        <f t="shared" si="557"/>
        <v>0</v>
      </c>
      <c r="V2503">
        <f t="shared" si="558"/>
        <v>0</v>
      </c>
      <c r="W2503">
        <f t="shared" si="559"/>
        <v>0</v>
      </c>
    </row>
    <row r="2504" spans="1:23">
      <c r="A2504">
        <v>119</v>
      </c>
      <c r="B2504">
        <v>63</v>
      </c>
      <c r="C2504">
        <v>6</v>
      </c>
      <c r="D2504">
        <f>VLOOKUP(A2504,Haul!F:M,8,FALSE)</f>
        <v>3.7761451000000001E-2</v>
      </c>
      <c r="E2504">
        <v>21</v>
      </c>
      <c r="F2504">
        <v>11</v>
      </c>
      <c r="G2504">
        <v>53</v>
      </c>
      <c r="H2504">
        <f t="shared" si="546"/>
        <v>55</v>
      </c>
      <c r="I2504">
        <f t="shared" si="547"/>
        <v>1</v>
      </c>
      <c r="J2504">
        <f t="shared" si="548"/>
        <v>0</v>
      </c>
      <c r="K2504">
        <f t="shared" si="549"/>
        <v>0</v>
      </c>
      <c r="L2504">
        <f t="shared" si="550"/>
        <v>0</v>
      </c>
      <c r="M2504" s="19" t="s">
        <v>339</v>
      </c>
      <c r="N2504" s="19">
        <f t="shared" si="551"/>
        <v>7.6030079454428509E-2</v>
      </c>
      <c r="O2504">
        <f t="shared" si="552"/>
        <v>26.482033224835561</v>
      </c>
      <c r="P2504">
        <f t="shared" si="553"/>
        <v>2.0134310901990635</v>
      </c>
      <c r="Q2504" t="str">
        <f>VLOOKUP(A2504,Haul!F:W,18,FALSE)</f>
        <v>385</v>
      </c>
      <c r="R2504">
        <f t="shared" si="554"/>
        <v>0</v>
      </c>
      <c r="S2504">
        <f t="shared" si="555"/>
        <v>0</v>
      </c>
      <c r="T2504">
        <f t="shared" si="556"/>
        <v>0</v>
      </c>
      <c r="U2504">
        <f t="shared" si="557"/>
        <v>0</v>
      </c>
      <c r="V2504">
        <f t="shared" si="558"/>
        <v>0</v>
      </c>
      <c r="W2504">
        <f t="shared" si="559"/>
        <v>0</v>
      </c>
    </row>
    <row r="2505" spans="1:23">
      <c r="A2505">
        <v>119</v>
      </c>
      <c r="B2505">
        <v>63</v>
      </c>
      <c r="C2505">
        <v>6</v>
      </c>
      <c r="D2505">
        <f>VLOOKUP(A2505,Haul!F:M,8,FALSE)</f>
        <v>3.7761451000000001E-2</v>
      </c>
      <c r="E2505">
        <v>22</v>
      </c>
      <c r="F2505">
        <v>11</v>
      </c>
      <c r="G2505">
        <v>100</v>
      </c>
      <c r="H2505">
        <f t="shared" si="546"/>
        <v>100</v>
      </c>
      <c r="I2505">
        <f t="shared" si="547"/>
        <v>1</v>
      </c>
      <c r="J2505">
        <f t="shared" si="548"/>
        <v>0</v>
      </c>
      <c r="K2505">
        <f t="shared" si="549"/>
        <v>0</v>
      </c>
      <c r="L2505">
        <f t="shared" si="550"/>
        <v>0</v>
      </c>
      <c r="M2505" s="19" t="s">
        <v>339</v>
      </c>
      <c r="N2505" s="19">
        <f t="shared" si="551"/>
        <v>0.55639163643486511</v>
      </c>
      <c r="O2505">
        <f t="shared" si="552"/>
        <v>26.482033224835561</v>
      </c>
      <c r="P2505">
        <f t="shared" si="553"/>
        <v>14.734381802088727</v>
      </c>
      <c r="Q2505" t="str">
        <f>VLOOKUP(A2505,Haul!F:W,18,FALSE)</f>
        <v>385</v>
      </c>
      <c r="R2505">
        <f t="shared" si="554"/>
        <v>0</v>
      </c>
      <c r="S2505">
        <f t="shared" si="555"/>
        <v>0</v>
      </c>
      <c r="T2505">
        <f t="shared" si="556"/>
        <v>0</v>
      </c>
      <c r="U2505">
        <f t="shared" si="557"/>
        <v>0</v>
      </c>
      <c r="V2505">
        <f t="shared" si="558"/>
        <v>0</v>
      </c>
      <c r="W2505">
        <f t="shared" si="559"/>
        <v>0</v>
      </c>
    </row>
    <row r="2506" spans="1:23">
      <c r="A2506">
        <v>119</v>
      </c>
      <c r="B2506">
        <v>63</v>
      </c>
      <c r="C2506">
        <v>6</v>
      </c>
      <c r="D2506">
        <f>VLOOKUP(A2506,Haul!F:M,8,FALSE)</f>
        <v>3.7761451000000001E-2</v>
      </c>
      <c r="E2506">
        <v>23</v>
      </c>
      <c r="F2506">
        <v>11</v>
      </c>
      <c r="G2506">
        <v>78</v>
      </c>
      <c r="H2506">
        <f t="shared" si="546"/>
        <v>80</v>
      </c>
      <c r="I2506">
        <f t="shared" si="547"/>
        <v>1</v>
      </c>
      <c r="J2506">
        <f t="shared" si="548"/>
        <v>0</v>
      </c>
      <c r="K2506">
        <f t="shared" si="549"/>
        <v>0</v>
      </c>
      <c r="L2506">
        <f t="shared" si="550"/>
        <v>0</v>
      </c>
      <c r="M2506" s="19" t="s">
        <v>339</v>
      </c>
      <c r="N2506" s="19">
        <f t="shared" si="551"/>
        <v>0.25532725287061148</v>
      </c>
      <c r="O2506">
        <f t="shared" si="552"/>
        <v>26.482033224835561</v>
      </c>
      <c r="P2506">
        <f t="shared" si="553"/>
        <v>6.7615847937255245</v>
      </c>
      <c r="Q2506" t="str">
        <f>VLOOKUP(A2506,Haul!F:W,18,FALSE)</f>
        <v>385</v>
      </c>
      <c r="R2506">
        <f t="shared" si="554"/>
        <v>0</v>
      </c>
      <c r="S2506">
        <f t="shared" si="555"/>
        <v>0</v>
      </c>
      <c r="T2506">
        <f t="shared" si="556"/>
        <v>0</v>
      </c>
      <c r="U2506">
        <f t="shared" si="557"/>
        <v>0</v>
      </c>
      <c r="V2506">
        <f t="shared" si="558"/>
        <v>0</v>
      </c>
      <c r="W2506">
        <f t="shared" si="559"/>
        <v>0</v>
      </c>
    </row>
    <row r="2507" spans="1:23">
      <c r="A2507">
        <v>119</v>
      </c>
      <c r="B2507">
        <v>63</v>
      </c>
      <c r="C2507">
        <v>6</v>
      </c>
      <c r="D2507">
        <f>VLOOKUP(A2507,Haul!F:M,8,FALSE)</f>
        <v>3.7761451000000001E-2</v>
      </c>
      <c r="E2507">
        <v>24</v>
      </c>
      <c r="F2507">
        <v>11</v>
      </c>
      <c r="G2507">
        <v>85</v>
      </c>
      <c r="H2507">
        <f t="shared" si="546"/>
        <v>85</v>
      </c>
      <c r="I2507">
        <f t="shared" si="547"/>
        <v>1</v>
      </c>
      <c r="J2507">
        <f t="shared" si="548"/>
        <v>0</v>
      </c>
      <c r="K2507">
        <f t="shared" si="549"/>
        <v>0</v>
      </c>
      <c r="L2507">
        <f t="shared" si="550"/>
        <v>0</v>
      </c>
      <c r="M2507" s="19" t="s">
        <v>339</v>
      </c>
      <c r="N2507" s="19">
        <f t="shared" si="551"/>
        <v>0.33427886988757322</v>
      </c>
      <c r="O2507">
        <f t="shared" si="552"/>
        <v>26.482033224835561</v>
      </c>
      <c r="P2507">
        <f t="shared" si="553"/>
        <v>8.8523841387231972</v>
      </c>
      <c r="Q2507" t="str">
        <f>VLOOKUP(A2507,Haul!F:W,18,FALSE)</f>
        <v>385</v>
      </c>
      <c r="R2507">
        <f t="shared" si="554"/>
        <v>0</v>
      </c>
      <c r="S2507">
        <f t="shared" si="555"/>
        <v>0</v>
      </c>
      <c r="T2507">
        <f t="shared" si="556"/>
        <v>0</v>
      </c>
      <c r="U2507">
        <f t="shared" si="557"/>
        <v>0</v>
      </c>
      <c r="V2507">
        <f t="shared" si="558"/>
        <v>0</v>
      </c>
      <c r="W2507">
        <f t="shared" si="559"/>
        <v>0</v>
      </c>
    </row>
    <row r="2508" spans="1:23">
      <c r="A2508">
        <v>119</v>
      </c>
      <c r="B2508">
        <v>63</v>
      </c>
      <c r="C2508">
        <v>6</v>
      </c>
      <c r="D2508">
        <f>VLOOKUP(A2508,Haul!F:M,8,FALSE)</f>
        <v>3.7761451000000001E-2</v>
      </c>
      <c r="E2508">
        <v>25</v>
      </c>
      <c r="F2508">
        <v>11</v>
      </c>
      <c r="G2508">
        <v>64</v>
      </c>
      <c r="H2508">
        <f t="shared" si="546"/>
        <v>65</v>
      </c>
      <c r="I2508">
        <f t="shared" si="547"/>
        <v>1</v>
      </c>
      <c r="J2508">
        <f t="shared" si="548"/>
        <v>0</v>
      </c>
      <c r="K2508">
        <f t="shared" si="549"/>
        <v>0</v>
      </c>
      <c r="L2508">
        <f t="shared" si="550"/>
        <v>0</v>
      </c>
      <c r="M2508" s="19" t="s">
        <v>339</v>
      </c>
      <c r="N2508" s="19">
        <f t="shared" si="551"/>
        <v>0.13732664549270127</v>
      </c>
      <c r="O2508">
        <f t="shared" si="552"/>
        <v>26.482033224835561</v>
      </c>
      <c r="P2508">
        <f t="shared" si="553"/>
        <v>3.6366887885929295</v>
      </c>
      <c r="Q2508" t="str">
        <f>VLOOKUP(A2508,Haul!F:W,18,FALSE)</f>
        <v>385</v>
      </c>
      <c r="R2508">
        <f t="shared" si="554"/>
        <v>0</v>
      </c>
      <c r="S2508">
        <f t="shared" si="555"/>
        <v>0</v>
      </c>
      <c r="T2508">
        <f t="shared" si="556"/>
        <v>0</v>
      </c>
      <c r="U2508">
        <f t="shared" si="557"/>
        <v>0</v>
      </c>
      <c r="V2508">
        <f t="shared" si="558"/>
        <v>0</v>
      </c>
      <c r="W2508">
        <f t="shared" si="559"/>
        <v>0</v>
      </c>
    </row>
    <row r="2509" spans="1:23">
      <c r="A2509">
        <v>119</v>
      </c>
      <c r="B2509">
        <v>63</v>
      </c>
      <c r="C2509">
        <v>6</v>
      </c>
      <c r="D2509">
        <f>VLOOKUP(A2509,Haul!F:M,8,FALSE)</f>
        <v>3.7761451000000001E-2</v>
      </c>
      <c r="E2509">
        <v>26</v>
      </c>
      <c r="F2509">
        <v>11</v>
      </c>
      <c r="G2509">
        <v>50</v>
      </c>
      <c r="H2509">
        <f t="shared" si="546"/>
        <v>50</v>
      </c>
      <c r="I2509">
        <f t="shared" si="547"/>
        <v>1</v>
      </c>
      <c r="J2509">
        <f t="shared" si="548"/>
        <v>0</v>
      </c>
      <c r="K2509">
        <f t="shared" si="549"/>
        <v>0</v>
      </c>
      <c r="L2509">
        <f t="shared" si="550"/>
        <v>0</v>
      </c>
      <c r="M2509" s="19" t="s">
        <v>339</v>
      </c>
      <c r="N2509" s="19">
        <f t="shared" si="551"/>
        <v>6.3336134870513289E-2</v>
      </c>
      <c r="O2509">
        <f t="shared" si="552"/>
        <v>26.482033224835561</v>
      </c>
      <c r="P2509">
        <f t="shared" si="553"/>
        <v>1.677269627973599</v>
      </c>
      <c r="Q2509" t="str">
        <f>VLOOKUP(A2509,Haul!F:W,18,FALSE)</f>
        <v>385</v>
      </c>
      <c r="R2509">
        <f t="shared" si="554"/>
        <v>0</v>
      </c>
      <c r="S2509">
        <f t="shared" si="555"/>
        <v>0</v>
      </c>
      <c r="T2509">
        <f t="shared" si="556"/>
        <v>0</v>
      </c>
      <c r="U2509">
        <f t="shared" si="557"/>
        <v>0</v>
      </c>
      <c r="V2509">
        <f t="shared" si="558"/>
        <v>0</v>
      </c>
      <c r="W2509">
        <f t="shared" si="559"/>
        <v>0</v>
      </c>
    </row>
    <row r="2510" spans="1:23">
      <c r="A2510">
        <v>119</v>
      </c>
      <c r="B2510">
        <v>63</v>
      </c>
      <c r="C2510">
        <v>6</v>
      </c>
      <c r="D2510">
        <f>VLOOKUP(A2510,Haul!F:M,8,FALSE)</f>
        <v>3.7761451000000001E-2</v>
      </c>
      <c r="E2510">
        <v>27</v>
      </c>
      <c r="F2510">
        <v>11</v>
      </c>
      <c r="G2510">
        <v>71</v>
      </c>
      <c r="H2510">
        <f t="shared" si="546"/>
        <v>75</v>
      </c>
      <c r="I2510">
        <f t="shared" si="547"/>
        <v>1</v>
      </c>
      <c r="J2510">
        <f t="shared" si="548"/>
        <v>0</v>
      </c>
      <c r="K2510">
        <f t="shared" si="549"/>
        <v>0</v>
      </c>
      <c r="L2510">
        <f t="shared" si="550"/>
        <v>0</v>
      </c>
      <c r="M2510" s="19" t="s">
        <v>339</v>
      </c>
      <c r="N2510" s="19">
        <f t="shared" si="551"/>
        <v>0.19014088736415991</v>
      </c>
      <c r="O2510">
        <f t="shared" si="552"/>
        <v>26.482033224835561</v>
      </c>
      <c r="P2510">
        <f t="shared" si="553"/>
        <v>5.0353172965773991</v>
      </c>
      <c r="Q2510" t="str">
        <f>VLOOKUP(A2510,Haul!F:W,18,FALSE)</f>
        <v>385</v>
      </c>
      <c r="R2510">
        <f t="shared" si="554"/>
        <v>0</v>
      </c>
      <c r="S2510">
        <f t="shared" si="555"/>
        <v>0</v>
      </c>
      <c r="T2510">
        <f t="shared" si="556"/>
        <v>0</v>
      </c>
      <c r="U2510">
        <f t="shared" si="557"/>
        <v>0</v>
      </c>
      <c r="V2510">
        <f t="shared" si="558"/>
        <v>0</v>
      </c>
      <c r="W2510">
        <f t="shared" si="559"/>
        <v>0</v>
      </c>
    </row>
    <row r="2511" spans="1:23">
      <c r="A2511">
        <v>119</v>
      </c>
      <c r="B2511">
        <v>63</v>
      </c>
      <c r="C2511">
        <v>6</v>
      </c>
      <c r="D2511">
        <f>VLOOKUP(A2511,Haul!F:M,8,FALSE)</f>
        <v>3.7761451000000001E-2</v>
      </c>
      <c r="E2511">
        <v>28</v>
      </c>
      <c r="F2511">
        <v>11</v>
      </c>
      <c r="G2511">
        <v>86</v>
      </c>
      <c r="H2511">
        <f t="shared" si="546"/>
        <v>90</v>
      </c>
      <c r="I2511">
        <f t="shared" si="547"/>
        <v>1</v>
      </c>
      <c r="J2511">
        <f t="shared" si="548"/>
        <v>0</v>
      </c>
      <c r="K2511">
        <f t="shared" si="549"/>
        <v>0</v>
      </c>
      <c r="L2511">
        <f t="shared" si="550"/>
        <v>0</v>
      </c>
      <c r="M2511" s="19" t="s">
        <v>339</v>
      </c>
      <c r="N2511" s="19">
        <f t="shared" si="551"/>
        <v>0.34676338822539776</v>
      </c>
      <c r="O2511">
        <f t="shared" si="552"/>
        <v>26.482033224835561</v>
      </c>
      <c r="P2511">
        <f t="shared" si="553"/>
        <v>9.1829995681415362</v>
      </c>
      <c r="Q2511" t="str">
        <f>VLOOKUP(A2511,Haul!F:W,18,FALSE)</f>
        <v>385</v>
      </c>
      <c r="R2511">
        <f t="shared" si="554"/>
        <v>0</v>
      </c>
      <c r="S2511">
        <f t="shared" si="555"/>
        <v>0</v>
      </c>
      <c r="T2511">
        <f t="shared" si="556"/>
        <v>0</v>
      </c>
      <c r="U2511">
        <f t="shared" si="557"/>
        <v>0</v>
      </c>
      <c r="V2511">
        <f t="shared" si="558"/>
        <v>0</v>
      </c>
      <c r="W2511">
        <f t="shared" si="559"/>
        <v>0</v>
      </c>
    </row>
    <row r="2512" spans="1:23">
      <c r="A2512">
        <v>119</v>
      </c>
      <c r="B2512">
        <v>63</v>
      </c>
      <c r="C2512">
        <v>6</v>
      </c>
      <c r="D2512">
        <f>VLOOKUP(A2512,Haul!F:M,8,FALSE)</f>
        <v>3.7761451000000001E-2</v>
      </c>
      <c r="E2512">
        <v>29</v>
      </c>
      <c r="F2512">
        <v>11</v>
      </c>
      <c r="G2512">
        <v>68</v>
      </c>
      <c r="H2512">
        <f t="shared" si="546"/>
        <v>70</v>
      </c>
      <c r="I2512">
        <f t="shared" si="547"/>
        <v>1</v>
      </c>
      <c r="J2512">
        <f t="shared" si="548"/>
        <v>0</v>
      </c>
      <c r="K2512">
        <f t="shared" si="549"/>
        <v>0</v>
      </c>
      <c r="L2512">
        <f t="shared" si="550"/>
        <v>0</v>
      </c>
      <c r="M2512" s="19" t="s">
        <v>339</v>
      </c>
      <c r="N2512" s="19">
        <f t="shared" si="551"/>
        <v>0.16607185414915501</v>
      </c>
      <c r="O2512">
        <f t="shared" si="552"/>
        <v>26.482033224835561</v>
      </c>
      <c r="P2512">
        <f t="shared" si="553"/>
        <v>4.3979203592879683</v>
      </c>
      <c r="Q2512" t="str">
        <f>VLOOKUP(A2512,Haul!F:W,18,FALSE)</f>
        <v>385</v>
      </c>
      <c r="R2512">
        <f t="shared" si="554"/>
        <v>0</v>
      </c>
      <c r="S2512">
        <f t="shared" si="555"/>
        <v>0</v>
      </c>
      <c r="T2512">
        <f t="shared" si="556"/>
        <v>0</v>
      </c>
      <c r="U2512">
        <f t="shared" si="557"/>
        <v>0</v>
      </c>
      <c r="V2512">
        <f t="shared" si="558"/>
        <v>0</v>
      </c>
      <c r="W2512">
        <f t="shared" si="559"/>
        <v>0</v>
      </c>
    </row>
    <row r="2513" spans="1:23">
      <c r="A2513">
        <v>119</v>
      </c>
      <c r="B2513">
        <v>63</v>
      </c>
      <c r="C2513">
        <v>6</v>
      </c>
      <c r="D2513">
        <f>VLOOKUP(A2513,Haul!F:M,8,FALSE)</f>
        <v>3.7761451000000001E-2</v>
      </c>
      <c r="E2513">
        <v>30</v>
      </c>
      <c r="F2513">
        <v>11</v>
      </c>
      <c r="G2513">
        <v>101</v>
      </c>
      <c r="H2513">
        <f t="shared" si="546"/>
        <v>105</v>
      </c>
      <c r="I2513">
        <f t="shared" si="547"/>
        <v>1</v>
      </c>
      <c r="J2513">
        <f t="shared" si="548"/>
        <v>0</v>
      </c>
      <c r="K2513">
        <f t="shared" si="549"/>
        <v>0</v>
      </c>
      <c r="L2513">
        <f t="shared" si="550"/>
        <v>0</v>
      </c>
      <c r="M2513" s="19" t="s">
        <v>339</v>
      </c>
      <c r="N2513" s="19">
        <f t="shared" si="551"/>
        <v>0.57402142166194314</v>
      </c>
      <c r="O2513">
        <f t="shared" si="552"/>
        <v>26.482033224835561</v>
      </c>
      <c r="P2513">
        <f t="shared" si="553"/>
        <v>15.201254360218922</v>
      </c>
      <c r="Q2513" t="str">
        <f>VLOOKUP(A2513,Haul!F:W,18,FALSE)</f>
        <v>385</v>
      </c>
      <c r="R2513">
        <f t="shared" si="554"/>
        <v>0</v>
      </c>
      <c r="S2513">
        <f t="shared" si="555"/>
        <v>0</v>
      </c>
      <c r="T2513">
        <f t="shared" si="556"/>
        <v>0</v>
      </c>
      <c r="U2513">
        <f t="shared" si="557"/>
        <v>0</v>
      </c>
      <c r="V2513">
        <f t="shared" si="558"/>
        <v>0</v>
      </c>
      <c r="W2513">
        <f t="shared" si="559"/>
        <v>0</v>
      </c>
    </row>
    <row r="2514" spans="1:23">
      <c r="A2514">
        <v>119</v>
      </c>
      <c r="B2514">
        <v>63</v>
      </c>
      <c r="C2514">
        <v>6</v>
      </c>
      <c r="D2514">
        <f>VLOOKUP(A2514,Haul!F:M,8,FALSE)</f>
        <v>3.7761451000000001E-2</v>
      </c>
      <c r="E2514">
        <v>31</v>
      </c>
      <c r="F2514">
        <v>11</v>
      </c>
      <c r="G2514">
        <v>67</v>
      </c>
      <c r="H2514">
        <f t="shared" si="546"/>
        <v>70</v>
      </c>
      <c r="I2514">
        <f t="shared" si="547"/>
        <v>1</v>
      </c>
      <c r="J2514">
        <f t="shared" si="548"/>
        <v>0</v>
      </c>
      <c r="K2514">
        <f t="shared" si="549"/>
        <v>0</v>
      </c>
      <c r="L2514">
        <f t="shared" si="550"/>
        <v>0</v>
      </c>
      <c r="M2514" s="19" t="s">
        <v>339</v>
      </c>
      <c r="N2514" s="19">
        <f t="shared" si="551"/>
        <v>0.15853497906634959</v>
      </c>
      <c r="O2514">
        <f t="shared" si="552"/>
        <v>26.482033224835561</v>
      </c>
      <c r="P2514">
        <f t="shared" si="553"/>
        <v>4.1983285829336801</v>
      </c>
      <c r="Q2514" t="str">
        <f>VLOOKUP(A2514,Haul!F:W,18,FALSE)</f>
        <v>385</v>
      </c>
      <c r="R2514">
        <f t="shared" si="554"/>
        <v>0</v>
      </c>
      <c r="S2514">
        <f t="shared" si="555"/>
        <v>0</v>
      </c>
      <c r="T2514">
        <f t="shared" si="556"/>
        <v>0</v>
      </c>
      <c r="U2514">
        <f t="shared" si="557"/>
        <v>0</v>
      </c>
      <c r="V2514">
        <f t="shared" si="558"/>
        <v>0</v>
      </c>
      <c r="W2514">
        <f t="shared" si="559"/>
        <v>0</v>
      </c>
    </row>
    <row r="2515" spans="1:23">
      <c r="A2515">
        <v>119</v>
      </c>
      <c r="B2515">
        <v>63</v>
      </c>
      <c r="C2515">
        <v>6</v>
      </c>
      <c r="D2515">
        <f>VLOOKUP(A2515,Haul!F:M,8,FALSE)</f>
        <v>3.7761451000000001E-2</v>
      </c>
      <c r="E2515">
        <v>32</v>
      </c>
      <c r="F2515">
        <v>11</v>
      </c>
      <c r="G2515">
        <v>113</v>
      </c>
      <c r="H2515">
        <f t="shared" si="546"/>
        <v>115</v>
      </c>
      <c r="I2515">
        <f t="shared" si="547"/>
        <v>1</v>
      </c>
      <c r="J2515">
        <f t="shared" si="548"/>
        <v>0</v>
      </c>
      <c r="K2515">
        <f t="shared" si="549"/>
        <v>1</v>
      </c>
      <c r="L2515">
        <f t="shared" si="550"/>
        <v>0</v>
      </c>
      <c r="M2515" s="19" t="s">
        <v>339</v>
      </c>
      <c r="N2515" s="19">
        <f t="shared" si="551"/>
        <v>0.8161716652811043</v>
      </c>
      <c r="O2515">
        <f t="shared" si="552"/>
        <v>26.482033224835561</v>
      </c>
      <c r="P2515">
        <f t="shared" si="553"/>
        <v>21.613885157143574</v>
      </c>
      <c r="Q2515" t="str">
        <f>VLOOKUP(A2515,Haul!F:W,18,FALSE)</f>
        <v>385</v>
      </c>
      <c r="R2515">
        <f t="shared" si="554"/>
        <v>26.482033224835561</v>
      </c>
      <c r="S2515">
        <f t="shared" si="555"/>
        <v>0</v>
      </c>
      <c r="T2515">
        <f t="shared" si="556"/>
        <v>0</v>
      </c>
      <c r="U2515">
        <f t="shared" si="557"/>
        <v>21.613885157143574</v>
      </c>
      <c r="V2515">
        <f t="shared" si="558"/>
        <v>0</v>
      </c>
      <c r="W2515">
        <f t="shared" si="559"/>
        <v>0</v>
      </c>
    </row>
    <row r="2516" spans="1:23">
      <c r="A2516">
        <v>119</v>
      </c>
      <c r="B2516">
        <v>63</v>
      </c>
      <c r="C2516">
        <v>6</v>
      </c>
      <c r="D2516">
        <f>VLOOKUP(A2516,Haul!F:M,8,FALSE)</f>
        <v>3.7761451000000001E-2</v>
      </c>
      <c r="E2516">
        <v>33</v>
      </c>
      <c r="F2516">
        <v>11</v>
      </c>
      <c r="G2516">
        <v>89</v>
      </c>
      <c r="H2516">
        <f t="shared" si="546"/>
        <v>90</v>
      </c>
      <c r="I2516">
        <f t="shared" si="547"/>
        <v>1</v>
      </c>
      <c r="J2516">
        <f t="shared" si="548"/>
        <v>0</v>
      </c>
      <c r="K2516">
        <f t="shared" si="549"/>
        <v>0</v>
      </c>
      <c r="L2516">
        <f t="shared" si="550"/>
        <v>0</v>
      </c>
      <c r="M2516" s="19" t="s">
        <v>339</v>
      </c>
      <c r="N2516" s="19">
        <f t="shared" si="551"/>
        <v>0.38611641389789703</v>
      </c>
      <c r="O2516">
        <f t="shared" si="552"/>
        <v>26.482033224835561</v>
      </c>
      <c r="P2516">
        <f t="shared" si="553"/>
        <v>10.225147701498468</v>
      </c>
      <c r="Q2516" t="str">
        <f>VLOOKUP(A2516,Haul!F:W,18,FALSE)</f>
        <v>385</v>
      </c>
      <c r="R2516">
        <f t="shared" si="554"/>
        <v>0</v>
      </c>
      <c r="S2516">
        <f t="shared" si="555"/>
        <v>0</v>
      </c>
      <c r="T2516">
        <f t="shared" si="556"/>
        <v>0</v>
      </c>
      <c r="U2516">
        <f t="shared" si="557"/>
        <v>0</v>
      </c>
      <c r="V2516">
        <f t="shared" si="558"/>
        <v>0</v>
      </c>
      <c r="W2516">
        <f t="shared" si="559"/>
        <v>0</v>
      </c>
    </row>
    <row r="2517" spans="1:23">
      <c r="A2517">
        <v>119</v>
      </c>
      <c r="B2517">
        <v>63</v>
      </c>
      <c r="C2517">
        <v>6</v>
      </c>
      <c r="D2517">
        <f>VLOOKUP(A2517,Haul!F:M,8,FALSE)</f>
        <v>3.7761451000000001E-2</v>
      </c>
      <c r="E2517">
        <v>34</v>
      </c>
      <c r="F2517">
        <v>11</v>
      </c>
      <c r="G2517">
        <v>74</v>
      </c>
      <c r="H2517">
        <f t="shared" si="546"/>
        <v>75</v>
      </c>
      <c r="I2517">
        <f t="shared" si="547"/>
        <v>1</v>
      </c>
      <c r="J2517">
        <f t="shared" si="548"/>
        <v>0</v>
      </c>
      <c r="K2517">
        <f t="shared" si="549"/>
        <v>0</v>
      </c>
      <c r="L2517">
        <f t="shared" si="550"/>
        <v>0</v>
      </c>
      <c r="M2517" s="19" t="s">
        <v>339</v>
      </c>
      <c r="N2517" s="19">
        <f t="shared" si="551"/>
        <v>0.2164821210959319</v>
      </c>
      <c r="O2517">
        <f t="shared" si="552"/>
        <v>26.482033224835561</v>
      </c>
      <c r="P2517">
        <f t="shared" si="553"/>
        <v>5.7328867234453442</v>
      </c>
      <c r="Q2517" t="str">
        <f>VLOOKUP(A2517,Haul!F:W,18,FALSE)</f>
        <v>385</v>
      </c>
      <c r="R2517">
        <f t="shared" si="554"/>
        <v>0</v>
      </c>
      <c r="S2517">
        <f t="shared" si="555"/>
        <v>0</v>
      </c>
      <c r="T2517">
        <f t="shared" si="556"/>
        <v>0</v>
      </c>
      <c r="U2517">
        <f t="shared" si="557"/>
        <v>0</v>
      </c>
      <c r="V2517">
        <f t="shared" si="558"/>
        <v>0</v>
      </c>
      <c r="W2517">
        <f t="shared" si="559"/>
        <v>0</v>
      </c>
    </row>
    <row r="2518" spans="1:23">
      <c r="A2518">
        <v>119</v>
      </c>
      <c r="B2518">
        <v>63</v>
      </c>
      <c r="C2518">
        <v>6</v>
      </c>
      <c r="D2518">
        <f>VLOOKUP(A2518,Haul!F:M,8,FALSE)</f>
        <v>3.7761451000000001E-2</v>
      </c>
      <c r="E2518">
        <v>35</v>
      </c>
      <c r="F2518">
        <v>11</v>
      </c>
      <c r="G2518">
        <v>81</v>
      </c>
      <c r="H2518">
        <f t="shared" si="546"/>
        <v>85</v>
      </c>
      <c r="I2518">
        <f t="shared" si="547"/>
        <v>1</v>
      </c>
      <c r="J2518">
        <f t="shared" si="548"/>
        <v>0</v>
      </c>
      <c r="K2518">
        <f t="shared" si="549"/>
        <v>0</v>
      </c>
      <c r="L2518">
        <f t="shared" si="550"/>
        <v>0</v>
      </c>
      <c r="M2518" s="19" t="s">
        <v>339</v>
      </c>
      <c r="N2518" s="19">
        <f t="shared" si="551"/>
        <v>0.2873962700169731</v>
      </c>
      <c r="O2518">
        <f t="shared" si="552"/>
        <v>26.482033224835561</v>
      </c>
      <c r="P2518">
        <f t="shared" si="553"/>
        <v>7.6108375712832936</v>
      </c>
      <c r="Q2518" t="str">
        <f>VLOOKUP(A2518,Haul!F:W,18,FALSE)</f>
        <v>385</v>
      </c>
      <c r="R2518">
        <f t="shared" si="554"/>
        <v>0</v>
      </c>
      <c r="S2518">
        <f t="shared" si="555"/>
        <v>0</v>
      </c>
      <c r="T2518">
        <f t="shared" si="556"/>
        <v>0</v>
      </c>
      <c r="U2518">
        <f t="shared" si="557"/>
        <v>0</v>
      </c>
      <c r="V2518">
        <f t="shared" si="558"/>
        <v>0</v>
      </c>
      <c r="W2518">
        <f t="shared" si="559"/>
        <v>0</v>
      </c>
    </row>
    <row r="2519" spans="1:23">
      <c r="A2519">
        <v>119</v>
      </c>
      <c r="B2519">
        <v>63</v>
      </c>
      <c r="C2519">
        <v>6</v>
      </c>
      <c r="D2519">
        <f>VLOOKUP(A2519,Haul!F:M,8,FALSE)</f>
        <v>3.7761451000000001E-2</v>
      </c>
      <c r="E2519">
        <v>36</v>
      </c>
      <c r="F2519">
        <v>11</v>
      </c>
      <c r="G2519">
        <v>84</v>
      </c>
      <c r="H2519">
        <f t="shared" si="546"/>
        <v>85</v>
      </c>
      <c r="I2519">
        <f t="shared" si="547"/>
        <v>1</v>
      </c>
      <c r="J2519">
        <f t="shared" si="548"/>
        <v>0</v>
      </c>
      <c r="K2519">
        <f t="shared" si="549"/>
        <v>0</v>
      </c>
      <c r="L2519">
        <f t="shared" si="550"/>
        <v>0</v>
      </c>
      <c r="M2519" s="19" t="s">
        <v>339</v>
      </c>
      <c r="N2519" s="19">
        <f t="shared" si="551"/>
        <v>0.32210402734809968</v>
      </c>
      <c r="O2519">
        <f t="shared" si="552"/>
        <v>26.482033224835561</v>
      </c>
      <c r="P2519">
        <f t="shared" si="553"/>
        <v>8.5299695540857172</v>
      </c>
      <c r="Q2519" t="str">
        <f>VLOOKUP(A2519,Haul!F:W,18,FALSE)</f>
        <v>385</v>
      </c>
      <c r="R2519">
        <f t="shared" si="554"/>
        <v>0</v>
      </c>
      <c r="S2519">
        <f t="shared" si="555"/>
        <v>0</v>
      </c>
      <c r="T2519">
        <f t="shared" si="556"/>
        <v>0</v>
      </c>
      <c r="U2519">
        <f t="shared" si="557"/>
        <v>0</v>
      </c>
      <c r="V2519">
        <f t="shared" si="558"/>
        <v>0</v>
      </c>
      <c r="W2519">
        <f t="shared" si="559"/>
        <v>0</v>
      </c>
    </row>
    <row r="2520" spans="1:23">
      <c r="A2520">
        <v>119</v>
      </c>
      <c r="B2520">
        <v>63</v>
      </c>
      <c r="C2520">
        <v>6</v>
      </c>
      <c r="D2520">
        <f>VLOOKUP(A2520,Haul!F:M,8,FALSE)</f>
        <v>3.7761451000000001E-2</v>
      </c>
      <c r="E2520">
        <v>37</v>
      </c>
      <c r="F2520">
        <v>11</v>
      </c>
      <c r="G2520">
        <v>73</v>
      </c>
      <c r="H2520">
        <f t="shared" si="546"/>
        <v>75</v>
      </c>
      <c r="I2520">
        <f t="shared" si="547"/>
        <v>1</v>
      </c>
      <c r="J2520">
        <f t="shared" si="548"/>
        <v>0</v>
      </c>
      <c r="K2520">
        <f t="shared" si="549"/>
        <v>0</v>
      </c>
      <c r="L2520">
        <f t="shared" si="550"/>
        <v>0</v>
      </c>
      <c r="M2520" s="19" t="s">
        <v>339</v>
      </c>
      <c r="N2520" s="19">
        <f t="shared" si="551"/>
        <v>0.20744251046738521</v>
      </c>
      <c r="O2520">
        <f t="shared" si="552"/>
        <v>26.482033224835561</v>
      </c>
      <c r="P2520">
        <f t="shared" si="553"/>
        <v>5.4934994544405935</v>
      </c>
      <c r="Q2520" t="str">
        <f>VLOOKUP(A2520,Haul!F:W,18,FALSE)</f>
        <v>385</v>
      </c>
      <c r="R2520">
        <f t="shared" si="554"/>
        <v>0</v>
      </c>
      <c r="S2520">
        <f t="shared" si="555"/>
        <v>0</v>
      </c>
      <c r="T2520">
        <f t="shared" si="556"/>
        <v>0</v>
      </c>
      <c r="U2520">
        <f t="shared" si="557"/>
        <v>0</v>
      </c>
      <c r="V2520">
        <f t="shared" si="558"/>
        <v>0</v>
      </c>
      <c r="W2520">
        <f t="shared" si="559"/>
        <v>0</v>
      </c>
    </row>
    <row r="2521" spans="1:23">
      <c r="A2521">
        <v>119</v>
      </c>
      <c r="B2521">
        <v>63</v>
      </c>
      <c r="C2521">
        <v>6</v>
      </c>
      <c r="D2521">
        <f>VLOOKUP(A2521,Haul!F:M,8,FALSE)</f>
        <v>3.7761451000000001E-2</v>
      </c>
      <c r="E2521">
        <v>38</v>
      </c>
      <c r="F2521">
        <v>11</v>
      </c>
      <c r="G2521">
        <v>107</v>
      </c>
      <c r="H2521">
        <f t="shared" si="546"/>
        <v>110</v>
      </c>
      <c r="I2521">
        <f t="shared" si="547"/>
        <v>1</v>
      </c>
      <c r="J2521">
        <f t="shared" si="548"/>
        <v>0</v>
      </c>
      <c r="K2521">
        <f t="shared" si="549"/>
        <v>1</v>
      </c>
      <c r="L2521">
        <f t="shared" si="550"/>
        <v>0</v>
      </c>
      <c r="M2521" s="19" t="s">
        <v>339</v>
      </c>
      <c r="N2521" s="19">
        <f t="shared" si="551"/>
        <v>0.68785791061313883</v>
      </c>
      <c r="O2521">
        <f t="shared" si="552"/>
        <v>26.482033224835561</v>
      </c>
      <c r="P2521">
        <f t="shared" si="553"/>
        <v>18.215876042823112</v>
      </c>
      <c r="Q2521" t="str">
        <f>VLOOKUP(A2521,Haul!F:W,18,FALSE)</f>
        <v>385</v>
      </c>
      <c r="R2521">
        <f t="shared" si="554"/>
        <v>26.482033224835561</v>
      </c>
      <c r="S2521">
        <f t="shared" si="555"/>
        <v>0</v>
      </c>
      <c r="T2521">
        <f t="shared" si="556"/>
        <v>0</v>
      </c>
      <c r="U2521">
        <f t="shared" si="557"/>
        <v>18.215876042823112</v>
      </c>
      <c r="V2521">
        <f t="shared" si="558"/>
        <v>0</v>
      </c>
      <c r="W2521">
        <f t="shared" si="559"/>
        <v>0</v>
      </c>
    </row>
    <row r="2522" spans="1:23">
      <c r="A2522">
        <v>119</v>
      </c>
      <c r="B2522">
        <v>63</v>
      </c>
      <c r="C2522">
        <v>6</v>
      </c>
      <c r="D2522">
        <f>VLOOKUP(A2522,Haul!F:M,8,FALSE)</f>
        <v>3.7761451000000001E-2</v>
      </c>
      <c r="E2522">
        <v>39</v>
      </c>
      <c r="F2522">
        <v>11</v>
      </c>
      <c r="G2522">
        <v>66</v>
      </c>
      <c r="H2522">
        <f t="shared" si="546"/>
        <v>70</v>
      </c>
      <c r="I2522">
        <f t="shared" si="547"/>
        <v>1</v>
      </c>
      <c r="J2522">
        <f t="shared" si="548"/>
        <v>0</v>
      </c>
      <c r="K2522">
        <f t="shared" si="549"/>
        <v>0</v>
      </c>
      <c r="L2522">
        <f t="shared" si="550"/>
        <v>0</v>
      </c>
      <c r="M2522" s="19" t="s">
        <v>339</v>
      </c>
      <c r="N2522" s="19">
        <f t="shared" si="551"/>
        <v>0.15123448475956902</v>
      </c>
      <c r="O2522">
        <f t="shared" si="552"/>
        <v>26.482033224835561</v>
      </c>
      <c r="P2522">
        <f t="shared" si="553"/>
        <v>4.0049966501437941</v>
      </c>
      <c r="Q2522" t="str">
        <f>VLOOKUP(A2522,Haul!F:W,18,FALSE)</f>
        <v>385</v>
      </c>
      <c r="R2522">
        <f t="shared" si="554"/>
        <v>0</v>
      </c>
      <c r="S2522">
        <f t="shared" si="555"/>
        <v>0</v>
      </c>
      <c r="T2522">
        <f t="shared" si="556"/>
        <v>0</v>
      </c>
      <c r="U2522">
        <f t="shared" si="557"/>
        <v>0</v>
      </c>
      <c r="V2522">
        <f t="shared" si="558"/>
        <v>0</v>
      </c>
      <c r="W2522">
        <f t="shared" si="559"/>
        <v>0</v>
      </c>
    </row>
    <row r="2523" spans="1:23">
      <c r="A2523">
        <v>119</v>
      </c>
      <c r="B2523">
        <v>63</v>
      </c>
      <c r="C2523">
        <v>6</v>
      </c>
      <c r="D2523">
        <f>VLOOKUP(A2523,Haul!F:M,8,FALSE)</f>
        <v>3.7761451000000001E-2</v>
      </c>
      <c r="E2523">
        <v>40</v>
      </c>
      <c r="F2523">
        <v>11</v>
      </c>
      <c r="G2523">
        <v>110</v>
      </c>
      <c r="H2523">
        <f t="shared" si="546"/>
        <v>110</v>
      </c>
      <c r="I2523">
        <f t="shared" si="547"/>
        <v>1</v>
      </c>
      <c r="J2523">
        <f t="shared" si="548"/>
        <v>0</v>
      </c>
      <c r="K2523">
        <f t="shared" si="549"/>
        <v>1</v>
      </c>
      <c r="L2523">
        <f t="shared" si="550"/>
        <v>0</v>
      </c>
      <c r="M2523" s="19" t="s">
        <v>339</v>
      </c>
      <c r="N2523" s="19">
        <f t="shared" si="551"/>
        <v>0.75014749114296608</v>
      </c>
      <c r="O2523">
        <f t="shared" si="552"/>
        <v>26.482033224835561</v>
      </c>
      <c r="P2523">
        <f t="shared" si="553"/>
        <v>19.865430783975068</v>
      </c>
      <c r="Q2523" t="str">
        <f>VLOOKUP(A2523,Haul!F:W,18,FALSE)</f>
        <v>385</v>
      </c>
      <c r="R2523">
        <f t="shared" si="554"/>
        <v>26.482033224835561</v>
      </c>
      <c r="S2523">
        <f t="shared" si="555"/>
        <v>0</v>
      </c>
      <c r="T2523">
        <f t="shared" si="556"/>
        <v>0</v>
      </c>
      <c r="U2523">
        <f t="shared" si="557"/>
        <v>19.865430783975068</v>
      </c>
      <c r="V2523">
        <f t="shared" si="558"/>
        <v>0</v>
      </c>
      <c r="W2523">
        <f t="shared" si="559"/>
        <v>0</v>
      </c>
    </row>
    <row r="2524" spans="1:23">
      <c r="A2524">
        <v>119</v>
      </c>
      <c r="B2524">
        <v>63</v>
      </c>
      <c r="C2524">
        <v>6</v>
      </c>
      <c r="D2524">
        <f>VLOOKUP(A2524,Haul!F:M,8,FALSE)</f>
        <v>3.7761451000000001E-2</v>
      </c>
      <c r="E2524">
        <v>41</v>
      </c>
      <c r="F2524">
        <v>11</v>
      </c>
      <c r="G2524">
        <v>85</v>
      </c>
      <c r="H2524">
        <f t="shared" si="546"/>
        <v>85</v>
      </c>
      <c r="I2524">
        <f t="shared" si="547"/>
        <v>1</v>
      </c>
      <c r="J2524">
        <f t="shared" si="548"/>
        <v>0</v>
      </c>
      <c r="K2524">
        <f t="shared" si="549"/>
        <v>0</v>
      </c>
      <c r="L2524">
        <f t="shared" si="550"/>
        <v>0</v>
      </c>
      <c r="M2524" s="19" t="s">
        <v>339</v>
      </c>
      <c r="N2524" s="19">
        <f t="shared" si="551"/>
        <v>0.33427886988757322</v>
      </c>
      <c r="O2524">
        <f t="shared" si="552"/>
        <v>26.482033224835561</v>
      </c>
      <c r="P2524">
        <f t="shared" si="553"/>
        <v>8.8523841387231972</v>
      </c>
      <c r="Q2524" t="str">
        <f>VLOOKUP(A2524,Haul!F:W,18,FALSE)</f>
        <v>385</v>
      </c>
      <c r="R2524">
        <f t="shared" si="554"/>
        <v>0</v>
      </c>
      <c r="S2524">
        <f t="shared" si="555"/>
        <v>0</v>
      </c>
      <c r="T2524">
        <f t="shared" si="556"/>
        <v>0</v>
      </c>
      <c r="U2524">
        <f t="shared" si="557"/>
        <v>0</v>
      </c>
      <c r="V2524">
        <f t="shared" si="558"/>
        <v>0</v>
      </c>
      <c r="W2524">
        <f t="shared" si="559"/>
        <v>0</v>
      </c>
    </row>
    <row r="2525" spans="1:23">
      <c r="A2525">
        <v>119</v>
      </c>
      <c r="B2525">
        <v>63</v>
      </c>
      <c r="C2525">
        <v>6</v>
      </c>
      <c r="D2525">
        <f>VLOOKUP(A2525,Haul!F:M,8,FALSE)</f>
        <v>3.7761451000000001E-2</v>
      </c>
      <c r="E2525">
        <v>42</v>
      </c>
      <c r="F2525">
        <v>11</v>
      </c>
      <c r="G2525">
        <v>73</v>
      </c>
      <c r="H2525">
        <f t="shared" si="546"/>
        <v>75</v>
      </c>
      <c r="I2525">
        <f t="shared" si="547"/>
        <v>1</v>
      </c>
      <c r="J2525">
        <f t="shared" si="548"/>
        <v>0</v>
      </c>
      <c r="K2525">
        <f t="shared" si="549"/>
        <v>0</v>
      </c>
      <c r="L2525">
        <f t="shared" si="550"/>
        <v>0</v>
      </c>
      <c r="M2525" s="19" t="s">
        <v>339</v>
      </c>
      <c r="N2525" s="19">
        <f t="shared" si="551"/>
        <v>0.20744251046738521</v>
      </c>
      <c r="O2525">
        <f t="shared" si="552"/>
        <v>26.482033224835561</v>
      </c>
      <c r="P2525">
        <f t="shared" si="553"/>
        <v>5.4934994544405935</v>
      </c>
      <c r="Q2525" t="str">
        <f>VLOOKUP(A2525,Haul!F:W,18,FALSE)</f>
        <v>385</v>
      </c>
      <c r="R2525">
        <f t="shared" si="554"/>
        <v>0</v>
      </c>
      <c r="S2525">
        <f t="shared" si="555"/>
        <v>0</v>
      </c>
      <c r="T2525">
        <f t="shared" si="556"/>
        <v>0</v>
      </c>
      <c r="U2525">
        <f t="shared" si="557"/>
        <v>0</v>
      </c>
      <c r="V2525">
        <f t="shared" si="558"/>
        <v>0</v>
      </c>
      <c r="W2525">
        <f t="shared" si="559"/>
        <v>0</v>
      </c>
    </row>
    <row r="2526" spans="1:23">
      <c r="A2526">
        <v>119</v>
      </c>
      <c r="B2526">
        <v>63</v>
      </c>
      <c r="C2526">
        <v>6</v>
      </c>
      <c r="D2526">
        <f>VLOOKUP(A2526,Haul!F:M,8,FALSE)</f>
        <v>3.7761451000000001E-2</v>
      </c>
      <c r="E2526">
        <v>43</v>
      </c>
      <c r="F2526">
        <v>11</v>
      </c>
      <c r="G2526">
        <v>80</v>
      </c>
      <c r="H2526">
        <f t="shared" si="546"/>
        <v>80</v>
      </c>
      <c r="I2526">
        <f t="shared" si="547"/>
        <v>1</v>
      </c>
      <c r="J2526">
        <f t="shared" si="548"/>
        <v>0</v>
      </c>
      <c r="K2526">
        <f t="shared" si="549"/>
        <v>0</v>
      </c>
      <c r="L2526">
        <f t="shared" si="550"/>
        <v>0</v>
      </c>
      <c r="M2526" s="19" t="s">
        <v>339</v>
      </c>
      <c r="N2526" s="19">
        <f t="shared" si="551"/>
        <v>0.27641887962256578</v>
      </c>
      <c r="O2526">
        <f t="shared" si="552"/>
        <v>26.482033224835561</v>
      </c>
      <c r="P2526">
        <f t="shared" si="553"/>
        <v>7.3201339541366082</v>
      </c>
      <c r="Q2526" t="str">
        <f>VLOOKUP(A2526,Haul!F:W,18,FALSE)</f>
        <v>385</v>
      </c>
      <c r="R2526">
        <f t="shared" si="554"/>
        <v>0</v>
      </c>
      <c r="S2526">
        <f t="shared" si="555"/>
        <v>0</v>
      </c>
      <c r="T2526">
        <f t="shared" si="556"/>
        <v>0</v>
      </c>
      <c r="U2526">
        <f t="shared" si="557"/>
        <v>0</v>
      </c>
      <c r="V2526">
        <f t="shared" si="558"/>
        <v>0</v>
      </c>
      <c r="W2526">
        <f t="shared" si="559"/>
        <v>0</v>
      </c>
    </row>
    <row r="2527" spans="1:23">
      <c r="A2527">
        <v>119</v>
      </c>
      <c r="B2527">
        <v>63</v>
      </c>
      <c r="C2527">
        <v>6</v>
      </c>
      <c r="D2527">
        <f>VLOOKUP(A2527,Haul!F:M,8,FALSE)</f>
        <v>3.7761451000000001E-2</v>
      </c>
      <c r="E2527">
        <v>44</v>
      </c>
      <c r="F2527">
        <v>11</v>
      </c>
      <c r="G2527">
        <v>82</v>
      </c>
      <c r="H2527">
        <f t="shared" si="546"/>
        <v>85</v>
      </c>
      <c r="I2527">
        <f t="shared" si="547"/>
        <v>1</v>
      </c>
      <c r="J2527">
        <f t="shared" si="548"/>
        <v>0</v>
      </c>
      <c r="K2527">
        <f t="shared" si="549"/>
        <v>0</v>
      </c>
      <c r="L2527">
        <f t="shared" si="550"/>
        <v>0</v>
      </c>
      <c r="M2527" s="19" t="s">
        <v>339</v>
      </c>
      <c r="N2527" s="19">
        <f t="shared" si="551"/>
        <v>0.29866684920014114</v>
      </c>
      <c r="O2527">
        <f t="shared" si="552"/>
        <v>26.482033224835561</v>
      </c>
      <c r="P2527">
        <f t="shared" si="553"/>
        <v>7.9093054236750895</v>
      </c>
      <c r="Q2527" t="str">
        <f>VLOOKUP(A2527,Haul!F:W,18,FALSE)</f>
        <v>385</v>
      </c>
      <c r="R2527">
        <f t="shared" si="554"/>
        <v>0</v>
      </c>
      <c r="S2527">
        <f t="shared" si="555"/>
        <v>0</v>
      </c>
      <c r="T2527">
        <f t="shared" si="556"/>
        <v>0</v>
      </c>
      <c r="U2527">
        <f t="shared" si="557"/>
        <v>0</v>
      </c>
      <c r="V2527">
        <f t="shared" si="558"/>
        <v>0</v>
      </c>
      <c r="W2527">
        <f t="shared" si="559"/>
        <v>0</v>
      </c>
    </row>
    <row r="2528" spans="1:23">
      <c r="A2528">
        <v>119</v>
      </c>
      <c r="B2528">
        <v>63</v>
      </c>
      <c r="C2528">
        <v>6</v>
      </c>
      <c r="D2528">
        <f>VLOOKUP(A2528,Haul!F:M,8,FALSE)</f>
        <v>3.7761451000000001E-2</v>
      </c>
      <c r="E2528">
        <v>45</v>
      </c>
      <c r="F2528">
        <v>11</v>
      </c>
      <c r="G2528">
        <v>87</v>
      </c>
      <c r="H2528">
        <f t="shared" si="546"/>
        <v>90</v>
      </c>
      <c r="I2528">
        <f t="shared" si="547"/>
        <v>1</v>
      </c>
      <c r="J2528">
        <f t="shared" si="548"/>
        <v>0</v>
      </c>
      <c r="K2528">
        <f t="shared" si="549"/>
        <v>0</v>
      </c>
      <c r="L2528">
        <f t="shared" si="550"/>
        <v>0</v>
      </c>
      <c r="M2528" s="19" t="s">
        <v>339</v>
      </c>
      <c r="N2528" s="19">
        <f t="shared" si="551"/>
        <v>0.35956172070413683</v>
      </c>
      <c r="O2528">
        <f t="shared" si="552"/>
        <v>26.482033224835561</v>
      </c>
      <c r="P2528">
        <f t="shared" si="553"/>
        <v>9.5219254340659969</v>
      </c>
      <c r="Q2528" t="str">
        <f>VLOOKUP(A2528,Haul!F:W,18,FALSE)</f>
        <v>385</v>
      </c>
      <c r="R2528">
        <f t="shared" si="554"/>
        <v>0</v>
      </c>
      <c r="S2528">
        <f t="shared" si="555"/>
        <v>0</v>
      </c>
      <c r="T2528">
        <f t="shared" si="556"/>
        <v>0</v>
      </c>
      <c r="U2528">
        <f t="shared" si="557"/>
        <v>0</v>
      </c>
      <c r="V2528">
        <f t="shared" si="558"/>
        <v>0</v>
      </c>
      <c r="W2528">
        <f t="shared" si="559"/>
        <v>0</v>
      </c>
    </row>
    <row r="2529" spans="1:23">
      <c r="A2529">
        <v>119</v>
      </c>
      <c r="B2529">
        <v>63</v>
      </c>
      <c r="C2529">
        <v>6</v>
      </c>
      <c r="D2529">
        <f>VLOOKUP(A2529,Haul!F:M,8,FALSE)</f>
        <v>3.7761451000000001E-2</v>
      </c>
      <c r="E2529">
        <v>46</v>
      </c>
      <c r="F2529">
        <v>11</v>
      </c>
      <c r="G2529">
        <v>68</v>
      </c>
      <c r="H2529">
        <f t="shared" si="546"/>
        <v>70</v>
      </c>
      <c r="I2529">
        <f t="shared" si="547"/>
        <v>1</v>
      </c>
      <c r="J2529">
        <f t="shared" si="548"/>
        <v>0</v>
      </c>
      <c r="K2529">
        <f t="shared" si="549"/>
        <v>0</v>
      </c>
      <c r="L2529">
        <f t="shared" si="550"/>
        <v>0</v>
      </c>
      <c r="M2529" s="19" t="s">
        <v>339</v>
      </c>
      <c r="N2529" s="19">
        <f t="shared" si="551"/>
        <v>0.16607185414915501</v>
      </c>
      <c r="O2529">
        <f t="shared" si="552"/>
        <v>26.482033224835561</v>
      </c>
      <c r="P2529">
        <f t="shared" si="553"/>
        <v>4.3979203592879683</v>
      </c>
      <c r="Q2529" t="str">
        <f>VLOOKUP(A2529,Haul!F:W,18,FALSE)</f>
        <v>385</v>
      </c>
      <c r="R2529">
        <f t="shared" si="554"/>
        <v>0</v>
      </c>
      <c r="S2529">
        <f t="shared" si="555"/>
        <v>0</v>
      </c>
      <c r="T2529">
        <f t="shared" si="556"/>
        <v>0</v>
      </c>
      <c r="U2529">
        <f t="shared" si="557"/>
        <v>0</v>
      </c>
      <c r="V2529">
        <f t="shared" si="558"/>
        <v>0</v>
      </c>
      <c r="W2529">
        <f t="shared" si="559"/>
        <v>0</v>
      </c>
    </row>
    <row r="2530" spans="1:23">
      <c r="A2530">
        <v>119</v>
      </c>
      <c r="B2530">
        <v>63</v>
      </c>
      <c r="C2530">
        <v>6</v>
      </c>
      <c r="D2530">
        <f>VLOOKUP(A2530,Haul!F:M,8,FALSE)</f>
        <v>3.7761451000000001E-2</v>
      </c>
      <c r="E2530">
        <v>47</v>
      </c>
      <c r="F2530">
        <v>11</v>
      </c>
      <c r="G2530">
        <v>66</v>
      </c>
      <c r="H2530">
        <f t="shared" si="546"/>
        <v>70</v>
      </c>
      <c r="I2530">
        <f t="shared" si="547"/>
        <v>1</v>
      </c>
      <c r="J2530">
        <f t="shared" si="548"/>
        <v>0</v>
      </c>
      <c r="K2530">
        <f t="shared" si="549"/>
        <v>0</v>
      </c>
      <c r="L2530">
        <f t="shared" si="550"/>
        <v>0</v>
      </c>
      <c r="M2530" s="19" t="s">
        <v>339</v>
      </c>
      <c r="N2530" s="19">
        <f t="shared" si="551"/>
        <v>0.15123448475956902</v>
      </c>
      <c r="O2530">
        <f t="shared" si="552"/>
        <v>26.482033224835561</v>
      </c>
      <c r="P2530">
        <f t="shared" si="553"/>
        <v>4.0049966501437941</v>
      </c>
      <c r="Q2530" t="str">
        <f>VLOOKUP(A2530,Haul!F:W,18,FALSE)</f>
        <v>385</v>
      </c>
      <c r="R2530">
        <f t="shared" si="554"/>
        <v>0</v>
      </c>
      <c r="S2530">
        <f t="shared" si="555"/>
        <v>0</v>
      </c>
      <c r="T2530">
        <f t="shared" si="556"/>
        <v>0</v>
      </c>
      <c r="U2530">
        <f t="shared" si="557"/>
        <v>0</v>
      </c>
      <c r="V2530">
        <f t="shared" si="558"/>
        <v>0</v>
      </c>
      <c r="W2530">
        <f t="shared" si="559"/>
        <v>0</v>
      </c>
    </row>
    <row r="2531" spans="1:23">
      <c r="A2531">
        <v>119</v>
      </c>
      <c r="B2531">
        <v>63</v>
      </c>
      <c r="C2531">
        <v>6</v>
      </c>
      <c r="D2531">
        <f>VLOOKUP(A2531,Haul!F:M,8,FALSE)</f>
        <v>3.7761451000000001E-2</v>
      </c>
      <c r="E2531">
        <v>48</v>
      </c>
      <c r="F2531">
        <v>11</v>
      </c>
      <c r="G2531">
        <v>72</v>
      </c>
      <c r="H2531">
        <f t="shared" si="546"/>
        <v>75</v>
      </c>
      <c r="I2531">
        <f t="shared" si="547"/>
        <v>1</v>
      </c>
      <c r="J2531">
        <f t="shared" si="548"/>
        <v>0</v>
      </c>
      <c r="K2531">
        <f t="shared" si="549"/>
        <v>0</v>
      </c>
      <c r="L2531">
        <f t="shared" si="550"/>
        <v>0</v>
      </c>
      <c r="M2531" s="19" t="s">
        <v>339</v>
      </c>
      <c r="N2531" s="19">
        <f t="shared" si="551"/>
        <v>0.19866344829521507</v>
      </c>
      <c r="O2531">
        <f t="shared" si="552"/>
        <v>26.482033224835561</v>
      </c>
      <c r="P2531">
        <f t="shared" si="553"/>
        <v>5.2610120383142869</v>
      </c>
      <c r="Q2531" t="str">
        <f>VLOOKUP(A2531,Haul!F:W,18,FALSE)</f>
        <v>385</v>
      </c>
      <c r="R2531">
        <f t="shared" si="554"/>
        <v>0</v>
      </c>
      <c r="S2531">
        <f t="shared" si="555"/>
        <v>0</v>
      </c>
      <c r="T2531">
        <f t="shared" si="556"/>
        <v>0</v>
      </c>
      <c r="U2531">
        <f t="shared" si="557"/>
        <v>0</v>
      </c>
      <c r="V2531">
        <f t="shared" si="558"/>
        <v>0</v>
      </c>
      <c r="W2531">
        <f t="shared" si="559"/>
        <v>0</v>
      </c>
    </row>
    <row r="2532" spans="1:23">
      <c r="A2532">
        <v>119</v>
      </c>
      <c r="B2532">
        <v>63</v>
      </c>
      <c r="C2532">
        <v>6</v>
      </c>
      <c r="D2532">
        <f>VLOOKUP(A2532,Haul!F:M,8,FALSE)</f>
        <v>3.7761451000000001E-2</v>
      </c>
      <c r="E2532">
        <v>49</v>
      </c>
      <c r="F2532">
        <v>11</v>
      </c>
      <c r="G2532">
        <v>90</v>
      </c>
      <c r="H2532">
        <f t="shared" si="546"/>
        <v>90</v>
      </c>
      <c r="I2532">
        <f t="shared" si="547"/>
        <v>1</v>
      </c>
      <c r="J2532">
        <f t="shared" si="548"/>
        <v>0</v>
      </c>
      <c r="K2532">
        <f t="shared" si="549"/>
        <v>0</v>
      </c>
      <c r="L2532">
        <f t="shared" si="550"/>
        <v>0</v>
      </c>
      <c r="M2532" s="19" t="s">
        <v>339</v>
      </c>
      <c r="N2532" s="19">
        <f t="shared" si="551"/>
        <v>0.39988108354862129</v>
      </c>
      <c r="O2532">
        <f t="shared" si="552"/>
        <v>26.482033224835561</v>
      </c>
      <c r="P2532">
        <f t="shared" si="553"/>
        <v>10.589664140517835</v>
      </c>
      <c r="Q2532" t="str">
        <f>VLOOKUP(A2532,Haul!F:W,18,FALSE)</f>
        <v>385</v>
      </c>
      <c r="R2532">
        <f t="shared" si="554"/>
        <v>0</v>
      </c>
      <c r="S2532">
        <f t="shared" si="555"/>
        <v>0</v>
      </c>
      <c r="T2532">
        <f t="shared" si="556"/>
        <v>0</v>
      </c>
      <c r="U2532">
        <f t="shared" si="557"/>
        <v>0</v>
      </c>
      <c r="V2532">
        <f t="shared" si="558"/>
        <v>0</v>
      </c>
      <c r="W2532">
        <f t="shared" si="559"/>
        <v>0</v>
      </c>
    </row>
    <row r="2533" spans="1:23">
      <c r="A2533">
        <v>119</v>
      </c>
      <c r="B2533">
        <v>63</v>
      </c>
      <c r="C2533">
        <v>6</v>
      </c>
      <c r="D2533">
        <f>VLOOKUP(A2533,Haul!F:M,8,FALSE)</f>
        <v>3.7761451000000001E-2</v>
      </c>
      <c r="E2533">
        <v>50</v>
      </c>
      <c r="F2533">
        <v>11</v>
      </c>
      <c r="G2533">
        <v>80</v>
      </c>
      <c r="H2533">
        <f t="shared" si="546"/>
        <v>80</v>
      </c>
      <c r="I2533">
        <f t="shared" si="547"/>
        <v>1</v>
      </c>
      <c r="J2533">
        <f t="shared" si="548"/>
        <v>0</v>
      </c>
      <c r="K2533">
        <f t="shared" si="549"/>
        <v>0</v>
      </c>
      <c r="L2533">
        <f t="shared" si="550"/>
        <v>0</v>
      </c>
      <c r="M2533" s="19" t="s">
        <v>339</v>
      </c>
      <c r="N2533" s="19">
        <f t="shared" si="551"/>
        <v>0.27641887962256578</v>
      </c>
      <c r="O2533">
        <f t="shared" si="552"/>
        <v>26.482033224835561</v>
      </c>
      <c r="P2533">
        <f t="shared" si="553"/>
        <v>7.3201339541366082</v>
      </c>
      <c r="Q2533" t="str">
        <f>VLOOKUP(A2533,Haul!F:W,18,FALSE)</f>
        <v>385</v>
      </c>
      <c r="R2533">
        <f t="shared" si="554"/>
        <v>0</v>
      </c>
      <c r="S2533">
        <f t="shared" si="555"/>
        <v>0</v>
      </c>
      <c r="T2533">
        <f t="shared" si="556"/>
        <v>0</v>
      </c>
      <c r="U2533">
        <f t="shared" si="557"/>
        <v>0</v>
      </c>
      <c r="V2533">
        <f t="shared" si="558"/>
        <v>0</v>
      </c>
      <c r="W2533">
        <f t="shared" si="559"/>
        <v>0</v>
      </c>
    </row>
    <row r="2534" spans="1:23">
      <c r="A2534">
        <v>119</v>
      </c>
      <c r="B2534">
        <v>63</v>
      </c>
      <c r="C2534">
        <v>6</v>
      </c>
      <c r="D2534">
        <f>VLOOKUP(A2534,Haul!F:M,8,FALSE)</f>
        <v>3.7761451000000001E-2</v>
      </c>
      <c r="E2534">
        <v>51</v>
      </c>
      <c r="F2534">
        <v>11</v>
      </c>
      <c r="G2534">
        <v>86</v>
      </c>
      <c r="H2534">
        <f t="shared" si="546"/>
        <v>90</v>
      </c>
      <c r="I2534">
        <f t="shared" si="547"/>
        <v>1</v>
      </c>
      <c r="J2534">
        <f t="shared" si="548"/>
        <v>0</v>
      </c>
      <c r="K2534">
        <f t="shared" si="549"/>
        <v>0</v>
      </c>
      <c r="L2534">
        <f t="shared" si="550"/>
        <v>0</v>
      </c>
      <c r="M2534" s="19" t="s">
        <v>339</v>
      </c>
      <c r="N2534" s="19">
        <f t="shared" si="551"/>
        <v>0.34676338822539776</v>
      </c>
      <c r="O2534">
        <f t="shared" si="552"/>
        <v>26.482033224835561</v>
      </c>
      <c r="P2534">
        <f t="shared" si="553"/>
        <v>9.1829995681415362</v>
      </c>
      <c r="Q2534" t="str">
        <f>VLOOKUP(A2534,Haul!F:W,18,FALSE)</f>
        <v>385</v>
      </c>
      <c r="R2534">
        <f t="shared" si="554"/>
        <v>0</v>
      </c>
      <c r="S2534">
        <f t="shared" si="555"/>
        <v>0</v>
      </c>
      <c r="T2534">
        <f t="shared" si="556"/>
        <v>0</v>
      </c>
      <c r="U2534">
        <f t="shared" si="557"/>
        <v>0</v>
      </c>
      <c r="V2534">
        <f t="shared" si="558"/>
        <v>0</v>
      </c>
      <c r="W2534">
        <f t="shared" si="559"/>
        <v>0</v>
      </c>
    </row>
    <row r="2535" spans="1:23">
      <c r="A2535">
        <v>119</v>
      </c>
      <c r="B2535">
        <v>63</v>
      </c>
      <c r="C2535">
        <v>6</v>
      </c>
      <c r="D2535">
        <f>VLOOKUP(A2535,Haul!F:M,8,FALSE)</f>
        <v>3.7761451000000001E-2</v>
      </c>
      <c r="E2535">
        <v>52</v>
      </c>
      <c r="F2535">
        <v>11</v>
      </c>
      <c r="G2535">
        <v>94</v>
      </c>
      <c r="H2535">
        <f t="shared" si="546"/>
        <v>95</v>
      </c>
      <c r="I2535">
        <f t="shared" si="547"/>
        <v>1</v>
      </c>
      <c r="J2535">
        <f t="shared" si="548"/>
        <v>0</v>
      </c>
      <c r="K2535">
        <f t="shared" si="549"/>
        <v>0</v>
      </c>
      <c r="L2535">
        <f t="shared" si="550"/>
        <v>0</v>
      </c>
      <c r="M2535" s="19" t="s">
        <v>339</v>
      </c>
      <c r="N2535" s="19">
        <f t="shared" si="551"/>
        <v>0.45828581409107649</v>
      </c>
      <c r="O2535">
        <f t="shared" si="552"/>
        <v>26.482033224835561</v>
      </c>
      <c r="P2535">
        <f t="shared" si="553"/>
        <v>12.136340155230702</v>
      </c>
      <c r="Q2535" t="str">
        <f>VLOOKUP(A2535,Haul!F:W,18,FALSE)</f>
        <v>385</v>
      </c>
      <c r="R2535">
        <f t="shared" si="554"/>
        <v>0</v>
      </c>
      <c r="S2535">
        <f t="shared" si="555"/>
        <v>0</v>
      </c>
      <c r="T2535">
        <f t="shared" si="556"/>
        <v>0</v>
      </c>
      <c r="U2535">
        <f t="shared" si="557"/>
        <v>0</v>
      </c>
      <c r="V2535">
        <f t="shared" si="558"/>
        <v>0</v>
      </c>
      <c r="W2535">
        <f t="shared" si="559"/>
        <v>0</v>
      </c>
    </row>
    <row r="2536" spans="1:23">
      <c r="A2536">
        <v>119</v>
      </c>
      <c r="B2536">
        <v>63</v>
      </c>
      <c r="C2536">
        <v>6</v>
      </c>
      <c r="D2536">
        <f>VLOOKUP(A2536,Haul!F:M,8,FALSE)</f>
        <v>3.7761451000000001E-2</v>
      </c>
      <c r="E2536">
        <v>53</v>
      </c>
      <c r="F2536">
        <v>11</v>
      </c>
      <c r="G2536">
        <v>107</v>
      </c>
      <c r="H2536">
        <f t="shared" si="546"/>
        <v>110</v>
      </c>
      <c r="I2536">
        <f t="shared" si="547"/>
        <v>1</v>
      </c>
      <c r="J2536">
        <f t="shared" si="548"/>
        <v>0</v>
      </c>
      <c r="K2536">
        <f t="shared" si="549"/>
        <v>1</v>
      </c>
      <c r="L2536">
        <f t="shared" si="550"/>
        <v>0</v>
      </c>
      <c r="M2536" s="19" t="s">
        <v>339</v>
      </c>
      <c r="N2536" s="19">
        <f t="shared" si="551"/>
        <v>0.68785791061313883</v>
      </c>
      <c r="O2536">
        <f t="shared" si="552"/>
        <v>26.482033224835561</v>
      </c>
      <c r="P2536">
        <f t="shared" si="553"/>
        <v>18.215876042823112</v>
      </c>
      <c r="Q2536" t="str">
        <f>VLOOKUP(A2536,Haul!F:W,18,FALSE)</f>
        <v>385</v>
      </c>
      <c r="R2536">
        <f t="shared" si="554"/>
        <v>26.482033224835561</v>
      </c>
      <c r="S2536">
        <f t="shared" si="555"/>
        <v>0</v>
      </c>
      <c r="T2536">
        <f t="shared" si="556"/>
        <v>0</v>
      </c>
      <c r="U2536">
        <f t="shared" si="557"/>
        <v>18.215876042823112</v>
      </c>
      <c r="V2536">
        <f t="shared" si="558"/>
        <v>0</v>
      </c>
      <c r="W2536">
        <f t="shared" si="559"/>
        <v>0</v>
      </c>
    </row>
    <row r="2537" spans="1:23">
      <c r="A2537">
        <v>119</v>
      </c>
      <c r="B2537">
        <v>63</v>
      </c>
      <c r="C2537">
        <v>6</v>
      </c>
      <c r="D2537">
        <f>VLOOKUP(A2537,Haul!F:M,8,FALSE)</f>
        <v>3.7761451000000001E-2</v>
      </c>
      <c r="E2537">
        <v>54</v>
      </c>
      <c r="F2537">
        <v>11</v>
      </c>
      <c r="G2537">
        <v>78</v>
      </c>
      <c r="H2537">
        <f t="shared" si="546"/>
        <v>80</v>
      </c>
      <c r="I2537">
        <f t="shared" si="547"/>
        <v>1</v>
      </c>
      <c r="J2537">
        <f t="shared" si="548"/>
        <v>0</v>
      </c>
      <c r="K2537">
        <f t="shared" si="549"/>
        <v>0</v>
      </c>
      <c r="L2537">
        <f t="shared" si="550"/>
        <v>0</v>
      </c>
      <c r="M2537" s="19" t="s">
        <v>339</v>
      </c>
      <c r="N2537" s="19">
        <f t="shared" si="551"/>
        <v>0.25532725287061148</v>
      </c>
      <c r="O2537">
        <f t="shared" si="552"/>
        <v>26.482033224835561</v>
      </c>
      <c r="P2537">
        <f t="shared" si="553"/>
        <v>6.7615847937255245</v>
      </c>
      <c r="Q2537" t="str">
        <f>VLOOKUP(A2537,Haul!F:W,18,FALSE)</f>
        <v>385</v>
      </c>
      <c r="R2537">
        <f t="shared" si="554"/>
        <v>0</v>
      </c>
      <c r="S2537">
        <f t="shared" si="555"/>
        <v>0</v>
      </c>
      <c r="T2537">
        <f t="shared" si="556"/>
        <v>0</v>
      </c>
      <c r="U2537">
        <f t="shared" si="557"/>
        <v>0</v>
      </c>
      <c r="V2537">
        <f t="shared" si="558"/>
        <v>0</v>
      </c>
      <c r="W2537">
        <f t="shared" si="559"/>
        <v>0</v>
      </c>
    </row>
    <row r="2538" spans="1:23">
      <c r="A2538">
        <v>119</v>
      </c>
      <c r="B2538">
        <v>63</v>
      </c>
      <c r="C2538">
        <v>6</v>
      </c>
      <c r="D2538">
        <f>VLOOKUP(A2538,Haul!F:M,8,FALSE)</f>
        <v>3.7761451000000001E-2</v>
      </c>
      <c r="E2538">
        <v>55</v>
      </c>
      <c r="F2538">
        <v>11</v>
      </c>
      <c r="G2538">
        <v>77</v>
      </c>
      <c r="H2538">
        <f t="shared" si="546"/>
        <v>80</v>
      </c>
      <c r="I2538">
        <f t="shared" si="547"/>
        <v>1</v>
      </c>
      <c r="J2538">
        <f t="shared" si="548"/>
        <v>0</v>
      </c>
      <c r="K2538">
        <f t="shared" si="549"/>
        <v>0</v>
      </c>
      <c r="L2538">
        <f t="shared" si="550"/>
        <v>0</v>
      </c>
      <c r="M2538" s="19" t="s">
        <v>339</v>
      </c>
      <c r="N2538" s="19">
        <f t="shared" si="551"/>
        <v>0.24520482772746402</v>
      </c>
      <c r="O2538">
        <f t="shared" si="552"/>
        <v>26.482033224835561</v>
      </c>
      <c r="P2538">
        <f t="shared" si="553"/>
        <v>6.4935223947687826</v>
      </c>
      <c r="Q2538" t="str">
        <f>VLOOKUP(A2538,Haul!F:W,18,FALSE)</f>
        <v>385</v>
      </c>
      <c r="R2538">
        <f t="shared" si="554"/>
        <v>0</v>
      </c>
      <c r="S2538">
        <f t="shared" si="555"/>
        <v>0</v>
      </c>
      <c r="T2538">
        <f t="shared" si="556"/>
        <v>0</v>
      </c>
      <c r="U2538">
        <f t="shared" si="557"/>
        <v>0</v>
      </c>
      <c r="V2538">
        <f t="shared" si="558"/>
        <v>0</v>
      </c>
      <c r="W2538">
        <f t="shared" si="559"/>
        <v>0</v>
      </c>
    </row>
    <row r="2539" spans="1:23">
      <c r="A2539">
        <v>119</v>
      </c>
      <c r="B2539">
        <v>63</v>
      </c>
      <c r="C2539">
        <v>6</v>
      </c>
      <c r="D2539">
        <f>VLOOKUP(A2539,Haul!F:M,8,FALSE)</f>
        <v>3.7761451000000001E-2</v>
      </c>
      <c r="E2539">
        <v>56</v>
      </c>
      <c r="F2539">
        <v>11</v>
      </c>
      <c r="G2539">
        <v>72</v>
      </c>
      <c r="H2539">
        <f t="shared" si="546"/>
        <v>75</v>
      </c>
      <c r="I2539">
        <f t="shared" si="547"/>
        <v>1</v>
      </c>
      <c r="J2539">
        <f t="shared" si="548"/>
        <v>0</v>
      </c>
      <c r="K2539">
        <f t="shared" si="549"/>
        <v>0</v>
      </c>
      <c r="L2539">
        <f t="shared" si="550"/>
        <v>0</v>
      </c>
      <c r="M2539" s="19" t="s">
        <v>339</v>
      </c>
      <c r="N2539" s="19">
        <f t="shared" si="551"/>
        <v>0.19866344829521507</v>
      </c>
      <c r="O2539">
        <f t="shared" si="552"/>
        <v>26.482033224835561</v>
      </c>
      <c r="P2539">
        <f t="shared" si="553"/>
        <v>5.2610120383142869</v>
      </c>
      <c r="Q2539" t="str">
        <f>VLOOKUP(A2539,Haul!F:W,18,FALSE)</f>
        <v>385</v>
      </c>
      <c r="R2539">
        <f t="shared" si="554"/>
        <v>0</v>
      </c>
      <c r="S2539">
        <f t="shared" si="555"/>
        <v>0</v>
      </c>
      <c r="T2539">
        <f t="shared" si="556"/>
        <v>0</v>
      </c>
      <c r="U2539">
        <f t="shared" si="557"/>
        <v>0</v>
      </c>
      <c r="V2539">
        <f t="shared" si="558"/>
        <v>0</v>
      </c>
      <c r="W2539">
        <f t="shared" si="559"/>
        <v>0</v>
      </c>
    </row>
    <row r="2540" spans="1:23">
      <c r="A2540">
        <v>119</v>
      </c>
      <c r="B2540">
        <v>63</v>
      </c>
      <c r="C2540">
        <v>6</v>
      </c>
      <c r="D2540">
        <f>VLOOKUP(A2540,Haul!F:M,8,FALSE)</f>
        <v>3.7761451000000001E-2</v>
      </c>
      <c r="E2540">
        <v>57</v>
      </c>
      <c r="F2540">
        <v>11</v>
      </c>
      <c r="G2540">
        <v>83</v>
      </c>
      <c r="H2540">
        <f t="shared" si="546"/>
        <v>85</v>
      </c>
      <c r="I2540">
        <f t="shared" si="547"/>
        <v>1</v>
      </c>
      <c r="J2540">
        <f t="shared" si="548"/>
        <v>0</v>
      </c>
      <c r="K2540">
        <f t="shared" si="549"/>
        <v>0</v>
      </c>
      <c r="L2540">
        <f t="shared" si="550"/>
        <v>0</v>
      </c>
      <c r="M2540" s="19" t="s">
        <v>339</v>
      </c>
      <c r="N2540" s="19">
        <f t="shared" si="551"/>
        <v>0.31023472883213726</v>
      </c>
      <c r="O2540">
        <f t="shared" si="552"/>
        <v>26.482033224835561</v>
      </c>
      <c r="P2540">
        <f t="shared" si="553"/>
        <v>8.2156463964305093</v>
      </c>
      <c r="Q2540" t="str">
        <f>VLOOKUP(A2540,Haul!F:W,18,FALSE)</f>
        <v>385</v>
      </c>
      <c r="R2540">
        <f t="shared" si="554"/>
        <v>0</v>
      </c>
      <c r="S2540">
        <f t="shared" si="555"/>
        <v>0</v>
      </c>
      <c r="T2540">
        <f t="shared" si="556"/>
        <v>0</v>
      </c>
      <c r="U2540">
        <f t="shared" si="557"/>
        <v>0</v>
      </c>
      <c r="V2540">
        <f t="shared" si="558"/>
        <v>0</v>
      </c>
      <c r="W2540">
        <f t="shared" si="559"/>
        <v>0</v>
      </c>
    </row>
    <row r="2541" spans="1:23">
      <c r="A2541">
        <v>119</v>
      </c>
      <c r="B2541">
        <v>63</v>
      </c>
      <c r="C2541">
        <v>6</v>
      </c>
      <c r="D2541">
        <f>VLOOKUP(A2541,Haul!F:M,8,FALSE)</f>
        <v>3.7761451000000001E-2</v>
      </c>
      <c r="E2541">
        <v>58</v>
      </c>
      <c r="F2541">
        <v>11</v>
      </c>
      <c r="G2541">
        <v>116</v>
      </c>
      <c r="H2541">
        <f t="shared" si="546"/>
        <v>120</v>
      </c>
      <c r="I2541">
        <f t="shared" si="547"/>
        <v>1</v>
      </c>
      <c r="J2541">
        <f t="shared" si="548"/>
        <v>0</v>
      </c>
      <c r="K2541">
        <f t="shared" si="549"/>
        <v>1</v>
      </c>
      <c r="L2541">
        <f t="shared" si="550"/>
        <v>0</v>
      </c>
      <c r="M2541" s="19" t="s">
        <v>339</v>
      </c>
      <c r="N2541" s="19">
        <f t="shared" si="551"/>
        <v>0.88604624492051309</v>
      </c>
      <c r="O2541">
        <f t="shared" si="552"/>
        <v>26.482033224835561</v>
      </c>
      <c r="P2541">
        <f t="shared" si="553"/>
        <v>23.464306096725814</v>
      </c>
      <c r="Q2541" t="str">
        <f>VLOOKUP(A2541,Haul!F:W,18,FALSE)</f>
        <v>385</v>
      </c>
      <c r="R2541">
        <f t="shared" si="554"/>
        <v>26.482033224835561</v>
      </c>
      <c r="S2541">
        <f t="shared" si="555"/>
        <v>0</v>
      </c>
      <c r="T2541">
        <f t="shared" si="556"/>
        <v>0</v>
      </c>
      <c r="U2541">
        <f t="shared" si="557"/>
        <v>23.464306096725814</v>
      </c>
      <c r="V2541">
        <f t="shared" si="558"/>
        <v>0</v>
      </c>
      <c r="W2541">
        <f t="shared" si="559"/>
        <v>0</v>
      </c>
    </row>
    <row r="2542" spans="1:23">
      <c r="A2542">
        <v>119</v>
      </c>
      <c r="B2542">
        <v>63</v>
      </c>
      <c r="C2542">
        <v>6</v>
      </c>
      <c r="D2542">
        <f>VLOOKUP(A2542,Haul!F:M,8,FALSE)</f>
        <v>3.7761451000000001E-2</v>
      </c>
      <c r="E2542">
        <v>59</v>
      </c>
      <c r="F2542">
        <v>11</v>
      </c>
      <c r="G2542">
        <v>77</v>
      </c>
      <c r="H2542">
        <f t="shared" si="546"/>
        <v>80</v>
      </c>
      <c r="I2542">
        <f t="shared" si="547"/>
        <v>1</v>
      </c>
      <c r="J2542">
        <f t="shared" si="548"/>
        <v>0</v>
      </c>
      <c r="K2542">
        <f t="shared" si="549"/>
        <v>0</v>
      </c>
      <c r="L2542">
        <f t="shared" si="550"/>
        <v>0</v>
      </c>
      <c r="M2542" s="19" t="s">
        <v>339</v>
      </c>
      <c r="N2542" s="19">
        <f t="shared" si="551"/>
        <v>0.24520482772746402</v>
      </c>
      <c r="O2542">
        <f t="shared" si="552"/>
        <v>26.482033224835561</v>
      </c>
      <c r="P2542">
        <f t="shared" si="553"/>
        <v>6.4935223947687826</v>
      </c>
      <c r="Q2542" t="str">
        <f>VLOOKUP(A2542,Haul!F:W,18,FALSE)</f>
        <v>385</v>
      </c>
      <c r="R2542">
        <f t="shared" si="554"/>
        <v>0</v>
      </c>
      <c r="S2542">
        <f t="shared" si="555"/>
        <v>0</v>
      </c>
      <c r="T2542">
        <f t="shared" si="556"/>
        <v>0</v>
      </c>
      <c r="U2542">
        <f t="shared" si="557"/>
        <v>0</v>
      </c>
      <c r="V2542">
        <f t="shared" si="558"/>
        <v>0</v>
      </c>
      <c r="W2542">
        <f t="shared" si="559"/>
        <v>0</v>
      </c>
    </row>
    <row r="2543" spans="1:23">
      <c r="A2543">
        <v>119</v>
      </c>
      <c r="B2543">
        <v>63</v>
      </c>
      <c r="C2543">
        <v>6</v>
      </c>
      <c r="D2543">
        <f>VLOOKUP(A2543,Haul!F:M,8,FALSE)</f>
        <v>3.7761451000000001E-2</v>
      </c>
      <c r="E2543">
        <v>60</v>
      </c>
      <c r="F2543">
        <v>11</v>
      </c>
      <c r="G2543">
        <v>92</v>
      </c>
      <c r="H2543">
        <f t="shared" si="546"/>
        <v>95</v>
      </c>
      <c r="I2543">
        <f t="shared" si="547"/>
        <v>1</v>
      </c>
      <c r="J2543">
        <f t="shared" si="548"/>
        <v>0</v>
      </c>
      <c r="K2543">
        <f t="shared" si="549"/>
        <v>0</v>
      </c>
      <c r="L2543">
        <f t="shared" si="550"/>
        <v>0</v>
      </c>
      <c r="M2543" s="19" t="s">
        <v>339</v>
      </c>
      <c r="N2543" s="19">
        <f t="shared" si="551"/>
        <v>0.428405888728141</v>
      </c>
      <c r="O2543">
        <f t="shared" si="552"/>
        <v>26.482033224835561</v>
      </c>
      <c r="P2543">
        <f t="shared" si="553"/>
        <v>11.345058979013837</v>
      </c>
      <c r="Q2543" t="str">
        <f>VLOOKUP(A2543,Haul!F:W,18,FALSE)</f>
        <v>385</v>
      </c>
      <c r="R2543">
        <f t="shared" si="554"/>
        <v>0</v>
      </c>
      <c r="S2543">
        <f t="shared" si="555"/>
        <v>0</v>
      </c>
      <c r="T2543">
        <f t="shared" si="556"/>
        <v>0</v>
      </c>
      <c r="U2543">
        <f t="shared" si="557"/>
        <v>0</v>
      </c>
      <c r="V2543">
        <f t="shared" si="558"/>
        <v>0</v>
      </c>
      <c r="W2543">
        <f t="shared" si="559"/>
        <v>0</v>
      </c>
    </row>
    <row r="2544" spans="1:23">
      <c r="A2544">
        <v>119</v>
      </c>
      <c r="B2544">
        <v>63</v>
      </c>
      <c r="C2544">
        <v>6</v>
      </c>
      <c r="D2544">
        <f>VLOOKUP(A2544,Haul!F:M,8,FALSE)</f>
        <v>3.7761451000000001E-2</v>
      </c>
      <c r="E2544">
        <v>61</v>
      </c>
      <c r="F2544">
        <v>11</v>
      </c>
      <c r="G2544">
        <v>69</v>
      </c>
      <c r="H2544">
        <f t="shared" si="546"/>
        <v>70</v>
      </c>
      <c r="I2544">
        <f t="shared" si="547"/>
        <v>1</v>
      </c>
      <c r="J2544">
        <f t="shared" si="548"/>
        <v>0</v>
      </c>
      <c r="K2544">
        <f t="shared" si="549"/>
        <v>0</v>
      </c>
      <c r="L2544">
        <f t="shared" si="550"/>
        <v>0</v>
      </c>
      <c r="M2544" s="19" t="s">
        <v>339</v>
      </c>
      <c r="N2544" s="19">
        <f t="shared" si="551"/>
        <v>0.17384911836593175</v>
      </c>
      <c r="O2544">
        <f t="shared" si="552"/>
        <v>26.482033224835561</v>
      </c>
      <c r="P2544">
        <f t="shared" si="553"/>
        <v>4.6038781286749746</v>
      </c>
      <c r="Q2544" t="str">
        <f>VLOOKUP(A2544,Haul!F:W,18,FALSE)</f>
        <v>385</v>
      </c>
      <c r="R2544">
        <f t="shared" si="554"/>
        <v>0</v>
      </c>
      <c r="S2544">
        <f t="shared" si="555"/>
        <v>0</v>
      </c>
      <c r="T2544">
        <f t="shared" si="556"/>
        <v>0</v>
      </c>
      <c r="U2544">
        <f t="shared" si="557"/>
        <v>0</v>
      </c>
      <c r="V2544">
        <f t="shared" si="558"/>
        <v>0</v>
      </c>
      <c r="W2544">
        <f t="shared" si="559"/>
        <v>0</v>
      </c>
    </row>
    <row r="2545" spans="1:23">
      <c r="A2545">
        <v>119</v>
      </c>
      <c r="B2545">
        <v>63</v>
      </c>
      <c r="C2545">
        <v>6</v>
      </c>
      <c r="D2545">
        <f>VLOOKUP(A2545,Haul!F:M,8,FALSE)</f>
        <v>3.7761451000000001E-2</v>
      </c>
      <c r="E2545">
        <v>62</v>
      </c>
      <c r="F2545">
        <v>11</v>
      </c>
      <c r="G2545">
        <v>90</v>
      </c>
      <c r="H2545">
        <f t="shared" si="546"/>
        <v>90</v>
      </c>
      <c r="I2545">
        <f t="shared" si="547"/>
        <v>1</v>
      </c>
      <c r="J2545">
        <f t="shared" si="548"/>
        <v>0</v>
      </c>
      <c r="K2545">
        <f t="shared" si="549"/>
        <v>0</v>
      </c>
      <c r="L2545">
        <f t="shared" si="550"/>
        <v>0</v>
      </c>
      <c r="M2545" s="19" t="s">
        <v>339</v>
      </c>
      <c r="N2545" s="19">
        <f t="shared" si="551"/>
        <v>0.39988108354862129</v>
      </c>
      <c r="O2545">
        <f t="shared" si="552"/>
        <v>26.482033224835561</v>
      </c>
      <c r="P2545">
        <f t="shared" si="553"/>
        <v>10.589664140517835</v>
      </c>
      <c r="Q2545" t="str">
        <f>VLOOKUP(A2545,Haul!F:W,18,FALSE)</f>
        <v>385</v>
      </c>
      <c r="R2545">
        <f t="shared" si="554"/>
        <v>0</v>
      </c>
      <c r="S2545">
        <f t="shared" si="555"/>
        <v>0</v>
      </c>
      <c r="T2545">
        <f t="shared" si="556"/>
        <v>0</v>
      </c>
      <c r="U2545">
        <f t="shared" si="557"/>
        <v>0</v>
      </c>
      <c r="V2545">
        <f t="shared" si="558"/>
        <v>0</v>
      </c>
      <c r="W2545">
        <f t="shared" si="559"/>
        <v>0</v>
      </c>
    </row>
    <row r="2546" spans="1:23">
      <c r="A2546">
        <v>119</v>
      </c>
      <c r="B2546">
        <v>63</v>
      </c>
      <c r="C2546">
        <v>6</v>
      </c>
      <c r="D2546">
        <f>VLOOKUP(A2546,Haul!F:M,8,FALSE)</f>
        <v>3.7761451000000001E-2</v>
      </c>
      <c r="E2546">
        <v>63</v>
      </c>
      <c r="F2546">
        <v>11</v>
      </c>
      <c r="G2546">
        <v>70</v>
      </c>
      <c r="H2546">
        <f t="shared" si="546"/>
        <v>70</v>
      </c>
      <c r="I2546">
        <f t="shared" si="547"/>
        <v>1</v>
      </c>
      <c r="J2546">
        <f t="shared" si="548"/>
        <v>0</v>
      </c>
      <c r="K2546">
        <f t="shared" si="549"/>
        <v>0</v>
      </c>
      <c r="L2546">
        <f t="shared" si="550"/>
        <v>0</v>
      </c>
      <c r="M2546" s="19" t="s">
        <v>339</v>
      </c>
      <c r="N2546" s="19">
        <f t="shared" si="551"/>
        <v>0.18187078804081683</v>
      </c>
      <c r="O2546">
        <f t="shared" si="552"/>
        <v>26.482033224835561</v>
      </c>
      <c r="P2546">
        <f t="shared" si="553"/>
        <v>4.816308251523937</v>
      </c>
      <c r="Q2546" t="str">
        <f>VLOOKUP(A2546,Haul!F:W,18,FALSE)</f>
        <v>385</v>
      </c>
      <c r="R2546">
        <f t="shared" si="554"/>
        <v>0</v>
      </c>
      <c r="S2546">
        <f t="shared" si="555"/>
        <v>0</v>
      </c>
      <c r="T2546">
        <f t="shared" si="556"/>
        <v>0</v>
      </c>
      <c r="U2546">
        <f t="shared" si="557"/>
        <v>0</v>
      </c>
      <c r="V2546">
        <f t="shared" si="558"/>
        <v>0</v>
      </c>
      <c r="W2546">
        <f t="shared" si="559"/>
        <v>0</v>
      </c>
    </row>
    <row r="2547" spans="1:23">
      <c r="A2547">
        <v>119</v>
      </c>
      <c r="B2547">
        <v>63</v>
      </c>
      <c r="C2547">
        <v>6</v>
      </c>
      <c r="D2547">
        <f>VLOOKUP(A2547,Haul!F:M,8,FALSE)</f>
        <v>3.7761451000000001E-2</v>
      </c>
      <c r="E2547">
        <v>64</v>
      </c>
      <c r="F2547">
        <v>11</v>
      </c>
      <c r="G2547">
        <v>74</v>
      </c>
      <c r="H2547">
        <f t="shared" si="546"/>
        <v>75</v>
      </c>
      <c r="I2547">
        <f t="shared" si="547"/>
        <v>1</v>
      </c>
      <c r="J2547">
        <f t="shared" si="548"/>
        <v>0</v>
      </c>
      <c r="K2547">
        <f t="shared" si="549"/>
        <v>0</v>
      </c>
      <c r="L2547">
        <f t="shared" si="550"/>
        <v>0</v>
      </c>
      <c r="M2547" s="19" t="s">
        <v>339</v>
      </c>
      <c r="N2547" s="19">
        <f t="shared" si="551"/>
        <v>0.2164821210959319</v>
      </c>
      <c r="O2547">
        <f t="shared" si="552"/>
        <v>26.482033224835561</v>
      </c>
      <c r="P2547">
        <f t="shared" si="553"/>
        <v>5.7328867234453442</v>
      </c>
      <c r="Q2547" t="str">
        <f>VLOOKUP(A2547,Haul!F:W,18,FALSE)</f>
        <v>385</v>
      </c>
      <c r="R2547">
        <f t="shared" si="554"/>
        <v>0</v>
      </c>
      <c r="S2547">
        <f t="shared" si="555"/>
        <v>0</v>
      </c>
      <c r="T2547">
        <f t="shared" si="556"/>
        <v>0</v>
      </c>
      <c r="U2547">
        <f t="shared" si="557"/>
        <v>0</v>
      </c>
      <c r="V2547">
        <f t="shared" si="558"/>
        <v>0</v>
      </c>
      <c r="W2547">
        <f t="shared" si="559"/>
        <v>0</v>
      </c>
    </row>
    <row r="2548" spans="1:23">
      <c r="A2548">
        <v>119</v>
      </c>
      <c r="B2548">
        <v>63</v>
      </c>
      <c r="C2548">
        <v>6</v>
      </c>
      <c r="D2548">
        <f>VLOOKUP(A2548,Haul!F:M,8,FALSE)</f>
        <v>3.7761451000000001E-2</v>
      </c>
      <c r="E2548">
        <v>65</v>
      </c>
      <c r="F2548">
        <v>11</v>
      </c>
      <c r="G2548">
        <v>96</v>
      </c>
      <c r="H2548">
        <f t="shared" si="546"/>
        <v>100</v>
      </c>
      <c r="I2548">
        <f t="shared" si="547"/>
        <v>1</v>
      </c>
      <c r="J2548">
        <f t="shared" si="548"/>
        <v>0</v>
      </c>
      <c r="K2548">
        <f t="shared" si="549"/>
        <v>0</v>
      </c>
      <c r="L2548">
        <f t="shared" si="550"/>
        <v>0</v>
      </c>
      <c r="M2548" s="19" t="s">
        <v>339</v>
      </c>
      <c r="N2548" s="19">
        <f t="shared" si="551"/>
        <v>0.48955434416161581</v>
      </c>
      <c r="O2548">
        <f t="shared" si="552"/>
        <v>26.482033224835561</v>
      </c>
      <c r="P2548">
        <f t="shared" si="553"/>
        <v>12.964394407450493</v>
      </c>
      <c r="Q2548" t="str">
        <f>VLOOKUP(A2548,Haul!F:W,18,FALSE)</f>
        <v>385</v>
      </c>
      <c r="R2548">
        <f t="shared" si="554"/>
        <v>0</v>
      </c>
      <c r="S2548">
        <f t="shared" si="555"/>
        <v>0</v>
      </c>
      <c r="T2548">
        <f t="shared" si="556"/>
        <v>0</v>
      </c>
      <c r="U2548">
        <f t="shared" si="557"/>
        <v>0</v>
      </c>
      <c r="V2548">
        <f t="shared" si="558"/>
        <v>0</v>
      </c>
      <c r="W2548">
        <f t="shared" si="559"/>
        <v>0</v>
      </c>
    </row>
    <row r="2549" spans="1:23">
      <c r="A2549">
        <v>119</v>
      </c>
      <c r="B2549">
        <v>63</v>
      </c>
      <c r="C2549">
        <v>6</v>
      </c>
      <c r="D2549">
        <f>VLOOKUP(A2549,Haul!F:M,8,FALSE)</f>
        <v>3.7761451000000001E-2</v>
      </c>
      <c r="E2549">
        <v>66</v>
      </c>
      <c r="F2549">
        <v>11</v>
      </c>
      <c r="G2549">
        <v>78</v>
      </c>
      <c r="H2549">
        <f t="shared" si="546"/>
        <v>80</v>
      </c>
      <c r="I2549">
        <f t="shared" si="547"/>
        <v>1</v>
      </c>
      <c r="J2549">
        <f t="shared" si="548"/>
        <v>0</v>
      </c>
      <c r="K2549">
        <f t="shared" si="549"/>
        <v>0</v>
      </c>
      <c r="L2549">
        <f t="shared" si="550"/>
        <v>0</v>
      </c>
      <c r="M2549" s="19" t="s">
        <v>339</v>
      </c>
      <c r="N2549" s="19">
        <f t="shared" si="551"/>
        <v>0.25532725287061148</v>
      </c>
      <c r="O2549">
        <f t="shared" si="552"/>
        <v>26.482033224835561</v>
      </c>
      <c r="P2549">
        <f t="shared" si="553"/>
        <v>6.7615847937255245</v>
      </c>
      <c r="Q2549" t="str">
        <f>VLOOKUP(A2549,Haul!F:W,18,FALSE)</f>
        <v>385</v>
      </c>
      <c r="R2549">
        <f t="shared" si="554"/>
        <v>0</v>
      </c>
      <c r="S2549">
        <f t="shared" si="555"/>
        <v>0</v>
      </c>
      <c r="T2549">
        <f t="shared" si="556"/>
        <v>0</v>
      </c>
      <c r="U2549">
        <f t="shared" si="557"/>
        <v>0</v>
      </c>
      <c r="V2549">
        <f t="shared" si="558"/>
        <v>0</v>
      </c>
      <c r="W2549">
        <f t="shared" si="559"/>
        <v>0</v>
      </c>
    </row>
    <row r="2550" spans="1:23">
      <c r="A2550">
        <v>119</v>
      </c>
      <c r="B2550">
        <v>63</v>
      </c>
      <c r="C2550">
        <v>6</v>
      </c>
      <c r="D2550">
        <f>VLOOKUP(A2550,Haul!F:M,8,FALSE)</f>
        <v>3.7761451000000001E-2</v>
      </c>
      <c r="E2550">
        <v>67</v>
      </c>
      <c r="F2550">
        <v>11</v>
      </c>
      <c r="G2550">
        <v>64</v>
      </c>
      <c r="H2550">
        <f t="shared" si="546"/>
        <v>65</v>
      </c>
      <c r="I2550">
        <f t="shared" si="547"/>
        <v>1</v>
      </c>
      <c r="J2550">
        <f t="shared" si="548"/>
        <v>0</v>
      </c>
      <c r="K2550">
        <f t="shared" si="549"/>
        <v>0</v>
      </c>
      <c r="L2550">
        <f t="shared" si="550"/>
        <v>0</v>
      </c>
      <c r="M2550" s="19" t="s">
        <v>339</v>
      </c>
      <c r="N2550" s="19">
        <f t="shared" si="551"/>
        <v>0.13732664549270127</v>
      </c>
      <c r="O2550">
        <f t="shared" si="552"/>
        <v>26.482033224835561</v>
      </c>
      <c r="P2550">
        <f t="shared" si="553"/>
        <v>3.6366887885929295</v>
      </c>
      <c r="Q2550" t="str">
        <f>VLOOKUP(A2550,Haul!F:W,18,FALSE)</f>
        <v>385</v>
      </c>
      <c r="R2550">
        <f t="shared" si="554"/>
        <v>0</v>
      </c>
      <c r="S2550">
        <f t="shared" si="555"/>
        <v>0</v>
      </c>
      <c r="T2550">
        <f t="shared" si="556"/>
        <v>0</v>
      </c>
      <c r="U2550">
        <f t="shared" si="557"/>
        <v>0</v>
      </c>
      <c r="V2550">
        <f t="shared" si="558"/>
        <v>0</v>
      </c>
      <c r="W2550">
        <f t="shared" si="559"/>
        <v>0</v>
      </c>
    </row>
    <row r="2551" spans="1:23">
      <c r="A2551">
        <v>119</v>
      </c>
      <c r="B2551">
        <v>63</v>
      </c>
      <c r="C2551">
        <v>6</v>
      </c>
      <c r="D2551">
        <f>VLOOKUP(A2551,Haul!F:M,8,FALSE)</f>
        <v>3.7761451000000001E-2</v>
      </c>
      <c r="E2551">
        <v>68</v>
      </c>
      <c r="F2551">
        <v>11</v>
      </c>
      <c r="G2551">
        <v>65</v>
      </c>
      <c r="H2551">
        <f t="shared" si="546"/>
        <v>65</v>
      </c>
      <c r="I2551">
        <f t="shared" si="547"/>
        <v>1</v>
      </c>
      <c r="J2551">
        <f t="shared" si="548"/>
        <v>0</v>
      </c>
      <c r="K2551">
        <f t="shared" si="549"/>
        <v>0</v>
      </c>
      <c r="L2551">
        <f t="shared" si="550"/>
        <v>0</v>
      </c>
      <c r="M2551" s="19" t="s">
        <v>339</v>
      </c>
      <c r="N2551" s="19">
        <f t="shared" si="551"/>
        <v>0.14416637093981621</v>
      </c>
      <c r="O2551">
        <f t="shared" si="552"/>
        <v>26.482033224835561</v>
      </c>
      <c r="P2551">
        <f t="shared" si="553"/>
        <v>3.8178186251321811</v>
      </c>
      <c r="Q2551" t="str">
        <f>VLOOKUP(A2551,Haul!F:W,18,FALSE)</f>
        <v>385</v>
      </c>
      <c r="R2551">
        <f t="shared" si="554"/>
        <v>0</v>
      </c>
      <c r="S2551">
        <f t="shared" si="555"/>
        <v>0</v>
      </c>
      <c r="T2551">
        <f t="shared" si="556"/>
        <v>0</v>
      </c>
      <c r="U2551">
        <f t="shared" si="557"/>
        <v>0</v>
      </c>
      <c r="V2551">
        <f t="shared" si="558"/>
        <v>0</v>
      </c>
      <c r="W2551">
        <f t="shared" si="559"/>
        <v>0</v>
      </c>
    </row>
    <row r="2552" spans="1:23">
      <c r="A2552">
        <v>119</v>
      </c>
      <c r="B2552">
        <v>63</v>
      </c>
      <c r="C2552">
        <v>6</v>
      </c>
      <c r="D2552">
        <f>VLOOKUP(A2552,Haul!F:M,8,FALSE)</f>
        <v>3.7761451000000001E-2</v>
      </c>
      <c r="E2552">
        <v>69</v>
      </c>
      <c r="F2552">
        <v>11</v>
      </c>
      <c r="G2552">
        <v>96</v>
      </c>
      <c r="H2552">
        <f t="shared" si="546"/>
        <v>100</v>
      </c>
      <c r="I2552">
        <f t="shared" si="547"/>
        <v>1</v>
      </c>
      <c r="J2552">
        <f t="shared" si="548"/>
        <v>0</v>
      </c>
      <c r="K2552">
        <f t="shared" si="549"/>
        <v>0</v>
      </c>
      <c r="L2552">
        <f t="shared" si="550"/>
        <v>0</v>
      </c>
      <c r="M2552" s="19" t="s">
        <v>339</v>
      </c>
      <c r="N2552" s="19">
        <f t="shared" si="551"/>
        <v>0.48955434416161581</v>
      </c>
      <c r="O2552">
        <f t="shared" si="552"/>
        <v>26.482033224835561</v>
      </c>
      <c r="P2552">
        <f t="shared" si="553"/>
        <v>12.964394407450493</v>
      </c>
      <c r="Q2552" t="str">
        <f>VLOOKUP(A2552,Haul!F:W,18,FALSE)</f>
        <v>385</v>
      </c>
      <c r="R2552">
        <f t="shared" si="554"/>
        <v>0</v>
      </c>
      <c r="S2552">
        <f t="shared" si="555"/>
        <v>0</v>
      </c>
      <c r="T2552">
        <f t="shared" si="556"/>
        <v>0</v>
      </c>
      <c r="U2552">
        <f t="shared" si="557"/>
        <v>0</v>
      </c>
      <c r="V2552">
        <f t="shared" si="558"/>
        <v>0</v>
      </c>
      <c r="W2552">
        <f t="shared" si="559"/>
        <v>0</v>
      </c>
    </row>
    <row r="2553" spans="1:23">
      <c r="A2553">
        <v>119</v>
      </c>
      <c r="B2553">
        <v>63</v>
      </c>
      <c r="C2553">
        <v>6</v>
      </c>
      <c r="D2553">
        <f>VLOOKUP(A2553,Haul!F:M,8,FALSE)</f>
        <v>3.7761451000000001E-2</v>
      </c>
      <c r="E2553">
        <v>70</v>
      </c>
      <c r="F2553">
        <v>11</v>
      </c>
      <c r="G2553">
        <v>77</v>
      </c>
      <c r="H2553">
        <f t="shared" si="546"/>
        <v>80</v>
      </c>
      <c r="I2553">
        <f t="shared" si="547"/>
        <v>1</v>
      </c>
      <c r="J2553">
        <f t="shared" si="548"/>
        <v>0</v>
      </c>
      <c r="K2553">
        <f t="shared" si="549"/>
        <v>0</v>
      </c>
      <c r="L2553">
        <f t="shared" si="550"/>
        <v>0</v>
      </c>
      <c r="M2553" s="19" t="s">
        <v>339</v>
      </c>
      <c r="N2553" s="19">
        <f t="shared" si="551"/>
        <v>0.24520482772746402</v>
      </c>
      <c r="O2553">
        <f t="shared" si="552"/>
        <v>26.482033224835561</v>
      </c>
      <c r="P2553">
        <f t="shared" si="553"/>
        <v>6.4935223947687826</v>
      </c>
      <c r="Q2553" t="str">
        <f>VLOOKUP(A2553,Haul!F:W,18,FALSE)</f>
        <v>385</v>
      </c>
      <c r="R2553">
        <f t="shared" si="554"/>
        <v>0</v>
      </c>
      <c r="S2553">
        <f t="shared" si="555"/>
        <v>0</v>
      </c>
      <c r="T2553">
        <f t="shared" si="556"/>
        <v>0</v>
      </c>
      <c r="U2553">
        <f t="shared" si="557"/>
        <v>0</v>
      </c>
      <c r="V2553">
        <f t="shared" si="558"/>
        <v>0</v>
      </c>
      <c r="W2553">
        <f t="shared" si="559"/>
        <v>0</v>
      </c>
    </row>
    <row r="2554" spans="1:23">
      <c r="A2554">
        <v>119</v>
      </c>
      <c r="B2554">
        <v>63</v>
      </c>
      <c r="C2554">
        <v>6</v>
      </c>
      <c r="D2554">
        <f>VLOOKUP(A2554,Haul!F:M,8,FALSE)</f>
        <v>3.7761451000000001E-2</v>
      </c>
      <c r="E2554">
        <v>71</v>
      </c>
      <c r="F2554">
        <v>11</v>
      </c>
      <c r="G2554">
        <v>88</v>
      </c>
      <c r="H2554">
        <f t="shared" si="546"/>
        <v>90</v>
      </c>
      <c r="I2554">
        <f t="shared" si="547"/>
        <v>1</v>
      </c>
      <c r="J2554">
        <f t="shared" si="548"/>
        <v>0</v>
      </c>
      <c r="K2554">
        <f t="shared" si="549"/>
        <v>0</v>
      </c>
      <c r="L2554">
        <f t="shared" si="550"/>
        <v>0</v>
      </c>
      <c r="M2554" s="19" t="s">
        <v>339</v>
      </c>
      <c r="N2554" s="19">
        <f t="shared" si="551"/>
        <v>0.3726780121679496</v>
      </c>
      <c r="O2554">
        <f t="shared" si="552"/>
        <v>26.482033224835561</v>
      </c>
      <c r="P2554">
        <f t="shared" si="553"/>
        <v>9.8692715003973124</v>
      </c>
      <c r="Q2554" t="str">
        <f>VLOOKUP(A2554,Haul!F:W,18,FALSE)</f>
        <v>385</v>
      </c>
      <c r="R2554">
        <f t="shared" si="554"/>
        <v>0</v>
      </c>
      <c r="S2554">
        <f t="shared" si="555"/>
        <v>0</v>
      </c>
      <c r="T2554">
        <f t="shared" si="556"/>
        <v>0</v>
      </c>
      <c r="U2554">
        <f t="shared" si="557"/>
        <v>0</v>
      </c>
      <c r="V2554">
        <f t="shared" si="558"/>
        <v>0</v>
      </c>
      <c r="W2554">
        <f t="shared" si="559"/>
        <v>0</v>
      </c>
    </row>
    <row r="2555" spans="1:23">
      <c r="A2555">
        <v>119</v>
      </c>
      <c r="B2555">
        <v>63</v>
      </c>
      <c r="C2555">
        <v>6</v>
      </c>
      <c r="D2555">
        <f>VLOOKUP(A2555,Haul!F:M,8,FALSE)</f>
        <v>3.7761451000000001E-2</v>
      </c>
      <c r="E2555">
        <v>72</v>
      </c>
      <c r="F2555">
        <v>11</v>
      </c>
      <c r="G2555">
        <v>101</v>
      </c>
      <c r="H2555">
        <f t="shared" si="546"/>
        <v>105</v>
      </c>
      <c r="I2555">
        <f t="shared" si="547"/>
        <v>1</v>
      </c>
      <c r="J2555">
        <f t="shared" si="548"/>
        <v>0</v>
      </c>
      <c r="K2555">
        <f t="shared" si="549"/>
        <v>0</v>
      </c>
      <c r="L2555">
        <f t="shared" si="550"/>
        <v>0</v>
      </c>
      <c r="M2555" s="19" t="s">
        <v>339</v>
      </c>
      <c r="N2555" s="19">
        <f t="shared" si="551"/>
        <v>0.57402142166194314</v>
      </c>
      <c r="O2555">
        <f t="shared" si="552"/>
        <v>26.482033224835561</v>
      </c>
      <c r="P2555">
        <f t="shared" si="553"/>
        <v>15.201254360218922</v>
      </c>
      <c r="Q2555" t="str">
        <f>VLOOKUP(A2555,Haul!F:W,18,FALSE)</f>
        <v>385</v>
      </c>
      <c r="R2555">
        <f t="shared" si="554"/>
        <v>0</v>
      </c>
      <c r="S2555">
        <f t="shared" si="555"/>
        <v>0</v>
      </c>
      <c r="T2555">
        <f t="shared" si="556"/>
        <v>0</v>
      </c>
      <c r="U2555">
        <f t="shared" si="557"/>
        <v>0</v>
      </c>
      <c r="V2555">
        <f t="shared" si="558"/>
        <v>0</v>
      </c>
      <c r="W2555">
        <f t="shared" si="559"/>
        <v>0</v>
      </c>
    </row>
    <row r="2556" spans="1:23">
      <c r="A2556">
        <v>119</v>
      </c>
      <c r="B2556">
        <v>63</v>
      </c>
      <c r="C2556">
        <v>6</v>
      </c>
      <c r="D2556">
        <f>VLOOKUP(A2556,Haul!F:M,8,FALSE)</f>
        <v>3.7761451000000001E-2</v>
      </c>
      <c r="E2556">
        <v>73</v>
      </c>
      <c r="F2556">
        <v>11</v>
      </c>
      <c r="G2556">
        <v>86</v>
      </c>
      <c r="H2556">
        <f t="shared" si="546"/>
        <v>90</v>
      </c>
      <c r="I2556">
        <f t="shared" si="547"/>
        <v>1</v>
      </c>
      <c r="J2556">
        <f t="shared" si="548"/>
        <v>0</v>
      </c>
      <c r="K2556">
        <f t="shared" si="549"/>
        <v>0</v>
      </c>
      <c r="L2556">
        <f t="shared" si="550"/>
        <v>0</v>
      </c>
      <c r="M2556" s="19" t="s">
        <v>339</v>
      </c>
      <c r="N2556" s="19">
        <f t="shared" si="551"/>
        <v>0.34676338822539776</v>
      </c>
      <c r="O2556">
        <f t="shared" si="552"/>
        <v>26.482033224835561</v>
      </c>
      <c r="P2556">
        <f t="shared" si="553"/>
        <v>9.1829995681415362</v>
      </c>
      <c r="Q2556" t="str">
        <f>VLOOKUP(A2556,Haul!F:W,18,FALSE)</f>
        <v>385</v>
      </c>
      <c r="R2556">
        <f t="shared" si="554"/>
        <v>0</v>
      </c>
      <c r="S2556">
        <f t="shared" si="555"/>
        <v>0</v>
      </c>
      <c r="T2556">
        <f t="shared" si="556"/>
        <v>0</v>
      </c>
      <c r="U2556">
        <f t="shared" si="557"/>
        <v>0</v>
      </c>
      <c r="V2556">
        <f t="shared" si="558"/>
        <v>0</v>
      </c>
      <c r="W2556">
        <f t="shared" si="559"/>
        <v>0</v>
      </c>
    </row>
    <row r="2557" spans="1:23">
      <c r="A2557">
        <v>119</v>
      </c>
      <c r="B2557">
        <v>63</v>
      </c>
      <c r="C2557">
        <v>6</v>
      </c>
      <c r="D2557">
        <f>VLOOKUP(A2557,Haul!F:M,8,FALSE)</f>
        <v>3.7761451000000001E-2</v>
      </c>
      <c r="E2557">
        <v>74</v>
      </c>
      <c r="F2557">
        <v>11</v>
      </c>
      <c r="G2557">
        <v>124</v>
      </c>
      <c r="H2557">
        <f t="shared" si="546"/>
        <v>125</v>
      </c>
      <c r="I2557">
        <f t="shared" si="547"/>
        <v>1</v>
      </c>
      <c r="J2557">
        <f t="shared" si="548"/>
        <v>0</v>
      </c>
      <c r="K2557">
        <f t="shared" si="549"/>
        <v>1</v>
      </c>
      <c r="L2557">
        <f t="shared" si="550"/>
        <v>1</v>
      </c>
      <c r="M2557" s="19" t="s">
        <v>339</v>
      </c>
      <c r="N2557" s="19">
        <f t="shared" si="551"/>
        <v>1.0920878518338377</v>
      </c>
      <c r="O2557">
        <f t="shared" si="552"/>
        <v>26.482033224835561</v>
      </c>
      <c r="P2557">
        <f t="shared" si="553"/>
        <v>28.920706776702986</v>
      </c>
      <c r="Q2557" t="str">
        <f>VLOOKUP(A2557,Haul!F:W,18,FALSE)</f>
        <v>385</v>
      </c>
      <c r="R2557">
        <f t="shared" si="554"/>
        <v>26.482033224835561</v>
      </c>
      <c r="S2557">
        <f t="shared" si="555"/>
        <v>26.482033224835561</v>
      </c>
      <c r="T2557">
        <f t="shared" si="556"/>
        <v>0</v>
      </c>
      <c r="U2557">
        <f t="shared" si="557"/>
        <v>28.920706776702986</v>
      </c>
      <c r="V2557">
        <f t="shared" si="558"/>
        <v>28.920706776702986</v>
      </c>
      <c r="W2557">
        <f t="shared" si="559"/>
        <v>0</v>
      </c>
    </row>
    <row r="2558" spans="1:23">
      <c r="A2558">
        <v>119</v>
      </c>
      <c r="B2558">
        <v>63</v>
      </c>
      <c r="C2558">
        <v>6</v>
      </c>
      <c r="D2558">
        <f>VLOOKUP(A2558,Haul!F:M,8,FALSE)</f>
        <v>3.7761451000000001E-2</v>
      </c>
      <c r="E2558">
        <v>75</v>
      </c>
      <c r="F2558">
        <v>11</v>
      </c>
      <c r="G2558">
        <v>77</v>
      </c>
      <c r="H2558">
        <f t="shared" si="546"/>
        <v>80</v>
      </c>
      <c r="I2558">
        <f t="shared" si="547"/>
        <v>1</v>
      </c>
      <c r="J2558">
        <f t="shared" si="548"/>
        <v>0</v>
      </c>
      <c r="K2558">
        <f t="shared" si="549"/>
        <v>0</v>
      </c>
      <c r="L2558">
        <f t="shared" si="550"/>
        <v>0</v>
      </c>
      <c r="M2558" s="19" t="s">
        <v>339</v>
      </c>
      <c r="N2558" s="19">
        <f t="shared" si="551"/>
        <v>0.24520482772746402</v>
      </c>
      <c r="O2558">
        <f t="shared" si="552"/>
        <v>26.482033224835561</v>
      </c>
      <c r="P2558">
        <f t="shared" si="553"/>
        <v>6.4935223947687826</v>
      </c>
      <c r="Q2558" t="str">
        <f>VLOOKUP(A2558,Haul!F:W,18,FALSE)</f>
        <v>385</v>
      </c>
      <c r="R2558">
        <f t="shared" si="554"/>
        <v>0</v>
      </c>
      <c r="S2558">
        <f t="shared" si="555"/>
        <v>0</v>
      </c>
      <c r="T2558">
        <f t="shared" si="556"/>
        <v>0</v>
      </c>
      <c r="U2558">
        <f t="shared" si="557"/>
        <v>0</v>
      </c>
      <c r="V2558">
        <f t="shared" si="558"/>
        <v>0</v>
      </c>
      <c r="W2558">
        <f t="shared" si="559"/>
        <v>0</v>
      </c>
    </row>
    <row r="2559" spans="1:23">
      <c r="A2559">
        <v>119</v>
      </c>
      <c r="B2559">
        <v>63</v>
      </c>
      <c r="C2559">
        <v>6</v>
      </c>
      <c r="D2559">
        <f>VLOOKUP(A2559,Haul!F:M,8,FALSE)</f>
        <v>3.7761451000000001E-2</v>
      </c>
      <c r="E2559">
        <v>76</v>
      </c>
      <c r="F2559">
        <v>11</v>
      </c>
      <c r="G2559">
        <v>68</v>
      </c>
      <c r="H2559">
        <f t="shared" si="546"/>
        <v>70</v>
      </c>
      <c r="I2559">
        <f t="shared" si="547"/>
        <v>1</v>
      </c>
      <c r="J2559">
        <f t="shared" si="548"/>
        <v>0</v>
      </c>
      <c r="K2559">
        <f t="shared" si="549"/>
        <v>0</v>
      </c>
      <c r="L2559">
        <f t="shared" si="550"/>
        <v>0</v>
      </c>
      <c r="M2559" s="19" t="s">
        <v>339</v>
      </c>
      <c r="N2559" s="19">
        <f t="shared" si="551"/>
        <v>0.16607185414915501</v>
      </c>
      <c r="O2559">
        <f t="shared" si="552"/>
        <v>26.482033224835561</v>
      </c>
      <c r="P2559">
        <f t="shared" si="553"/>
        <v>4.3979203592879683</v>
      </c>
      <c r="Q2559" t="str">
        <f>VLOOKUP(A2559,Haul!F:W,18,FALSE)</f>
        <v>385</v>
      </c>
      <c r="R2559">
        <f t="shared" si="554"/>
        <v>0</v>
      </c>
      <c r="S2559">
        <f t="shared" si="555"/>
        <v>0</v>
      </c>
      <c r="T2559">
        <f t="shared" si="556"/>
        <v>0</v>
      </c>
      <c r="U2559">
        <f t="shared" si="557"/>
        <v>0</v>
      </c>
      <c r="V2559">
        <f t="shared" si="558"/>
        <v>0</v>
      </c>
      <c r="W2559">
        <f t="shared" si="559"/>
        <v>0</v>
      </c>
    </row>
    <row r="2560" spans="1:23">
      <c r="A2560">
        <v>119</v>
      </c>
      <c r="B2560">
        <v>63</v>
      </c>
      <c r="C2560">
        <v>6</v>
      </c>
      <c r="D2560">
        <f>VLOOKUP(A2560,Haul!F:M,8,FALSE)</f>
        <v>3.7761451000000001E-2</v>
      </c>
      <c r="E2560">
        <v>77</v>
      </c>
      <c r="F2560">
        <v>11</v>
      </c>
      <c r="G2560">
        <v>74</v>
      </c>
      <c r="H2560">
        <f t="shared" si="546"/>
        <v>75</v>
      </c>
      <c r="I2560">
        <f t="shared" si="547"/>
        <v>1</v>
      </c>
      <c r="J2560">
        <f t="shared" si="548"/>
        <v>0</v>
      </c>
      <c r="K2560">
        <f t="shared" si="549"/>
        <v>0</v>
      </c>
      <c r="L2560">
        <f t="shared" si="550"/>
        <v>0</v>
      </c>
      <c r="M2560" s="19" t="s">
        <v>339</v>
      </c>
      <c r="N2560" s="19">
        <f t="shared" si="551"/>
        <v>0.2164821210959319</v>
      </c>
      <c r="O2560">
        <f t="shared" si="552"/>
        <v>26.482033224835561</v>
      </c>
      <c r="P2560">
        <f t="shared" si="553"/>
        <v>5.7328867234453442</v>
      </c>
      <c r="Q2560" t="str">
        <f>VLOOKUP(A2560,Haul!F:W,18,FALSE)</f>
        <v>385</v>
      </c>
      <c r="R2560">
        <f t="shared" si="554"/>
        <v>0</v>
      </c>
      <c r="S2560">
        <f t="shared" si="555"/>
        <v>0</v>
      </c>
      <c r="T2560">
        <f t="shared" si="556"/>
        <v>0</v>
      </c>
      <c r="U2560">
        <f t="shared" si="557"/>
        <v>0</v>
      </c>
      <c r="V2560">
        <f t="shared" si="558"/>
        <v>0</v>
      </c>
      <c r="W2560">
        <f t="shared" si="559"/>
        <v>0</v>
      </c>
    </row>
    <row r="2561" spans="1:23">
      <c r="A2561">
        <v>119</v>
      </c>
      <c r="B2561">
        <v>63</v>
      </c>
      <c r="C2561">
        <v>6</v>
      </c>
      <c r="D2561">
        <f>VLOOKUP(A2561,Haul!F:M,8,FALSE)</f>
        <v>3.7761451000000001E-2</v>
      </c>
      <c r="E2561">
        <v>78</v>
      </c>
      <c r="F2561">
        <v>11</v>
      </c>
      <c r="G2561">
        <v>50</v>
      </c>
      <c r="H2561">
        <f t="shared" si="546"/>
        <v>50</v>
      </c>
      <c r="I2561">
        <f t="shared" si="547"/>
        <v>1</v>
      </c>
      <c r="J2561">
        <f t="shared" si="548"/>
        <v>0</v>
      </c>
      <c r="K2561">
        <f t="shared" si="549"/>
        <v>0</v>
      </c>
      <c r="L2561">
        <f t="shared" si="550"/>
        <v>0</v>
      </c>
      <c r="M2561" s="19" t="s">
        <v>339</v>
      </c>
      <c r="N2561" s="19">
        <f t="shared" si="551"/>
        <v>6.3336134870513289E-2</v>
      </c>
      <c r="O2561">
        <f t="shared" si="552"/>
        <v>26.482033224835561</v>
      </c>
      <c r="P2561">
        <f t="shared" si="553"/>
        <v>1.677269627973599</v>
      </c>
      <c r="Q2561" t="str">
        <f>VLOOKUP(A2561,Haul!F:W,18,FALSE)</f>
        <v>385</v>
      </c>
      <c r="R2561">
        <f t="shared" si="554"/>
        <v>0</v>
      </c>
      <c r="S2561">
        <f t="shared" si="555"/>
        <v>0</v>
      </c>
      <c r="T2561">
        <f t="shared" si="556"/>
        <v>0</v>
      </c>
      <c r="U2561">
        <f t="shared" si="557"/>
        <v>0</v>
      </c>
      <c r="V2561">
        <f t="shared" si="558"/>
        <v>0</v>
      </c>
      <c r="W2561">
        <f t="shared" si="559"/>
        <v>0</v>
      </c>
    </row>
    <row r="2562" spans="1:23">
      <c r="A2562">
        <v>119</v>
      </c>
      <c r="B2562">
        <v>63</v>
      </c>
      <c r="C2562">
        <v>6</v>
      </c>
      <c r="D2562">
        <f>VLOOKUP(A2562,Haul!F:M,8,FALSE)</f>
        <v>3.7761451000000001E-2</v>
      </c>
      <c r="E2562">
        <v>79</v>
      </c>
      <c r="F2562">
        <v>11</v>
      </c>
      <c r="G2562">
        <v>84</v>
      </c>
      <c r="H2562">
        <f t="shared" si="546"/>
        <v>85</v>
      </c>
      <c r="I2562">
        <f t="shared" si="547"/>
        <v>1</v>
      </c>
      <c r="J2562">
        <f t="shared" si="548"/>
        <v>0</v>
      </c>
      <c r="K2562">
        <f t="shared" si="549"/>
        <v>0</v>
      </c>
      <c r="L2562">
        <f t="shared" si="550"/>
        <v>0</v>
      </c>
      <c r="M2562" s="19" t="s">
        <v>339</v>
      </c>
      <c r="N2562" s="19">
        <f t="shared" si="551"/>
        <v>0.32210402734809968</v>
      </c>
      <c r="O2562">
        <f t="shared" si="552"/>
        <v>26.482033224835561</v>
      </c>
      <c r="P2562">
        <f t="shared" si="553"/>
        <v>8.5299695540857172</v>
      </c>
      <c r="Q2562" t="str">
        <f>VLOOKUP(A2562,Haul!F:W,18,FALSE)</f>
        <v>385</v>
      </c>
      <c r="R2562">
        <f t="shared" si="554"/>
        <v>0</v>
      </c>
      <c r="S2562">
        <f t="shared" si="555"/>
        <v>0</v>
      </c>
      <c r="T2562">
        <f t="shared" si="556"/>
        <v>0</v>
      </c>
      <c r="U2562">
        <f t="shared" si="557"/>
        <v>0</v>
      </c>
      <c r="V2562">
        <f t="shared" si="558"/>
        <v>0</v>
      </c>
      <c r="W2562">
        <f t="shared" si="559"/>
        <v>0</v>
      </c>
    </row>
    <row r="2563" spans="1:23">
      <c r="A2563">
        <v>119</v>
      </c>
      <c r="B2563">
        <v>63</v>
      </c>
      <c r="C2563">
        <v>6</v>
      </c>
      <c r="D2563">
        <f>VLOOKUP(A2563,Haul!F:M,8,FALSE)</f>
        <v>3.7761451000000001E-2</v>
      </c>
      <c r="E2563">
        <v>80</v>
      </c>
      <c r="F2563">
        <v>11</v>
      </c>
      <c r="G2563">
        <v>70</v>
      </c>
      <c r="H2563">
        <f t="shared" ref="H2563:H2626" si="560">ROUNDUP(G2563/5,0)*5</f>
        <v>70</v>
      </c>
      <c r="I2563">
        <f t="shared" ref="I2563:I2626" si="561">IF(F2563=11, 1,2)</f>
        <v>1</v>
      </c>
      <c r="J2563">
        <f t="shared" ref="J2563:J2626" si="562">IF(I2563=2,1,0)</f>
        <v>0</v>
      </c>
      <c r="K2563">
        <f t="shared" ref="K2563:K2626" si="563">1*($I2563=1)*($G2563&gt;=107)</f>
        <v>0</v>
      </c>
      <c r="L2563">
        <f t="shared" ref="L2563:L2626" si="564">1*($I2563=1)*($G2563&gt;=124)</f>
        <v>0</v>
      </c>
      <c r="M2563" s="19" t="s">
        <v>339</v>
      </c>
      <c r="N2563" s="19">
        <f t="shared" ref="N2563:N2626" si="565">IF(I2563=1, (0.0002988*G2563^3.135)/1000, (0.001424*G2563^2.781)/1000)</f>
        <v>0.18187078804081683</v>
      </c>
      <c r="O2563">
        <f t="shared" ref="O2563:O2626" si="566">1/D2563</f>
        <v>26.482033224835561</v>
      </c>
      <c r="P2563">
        <f t="shared" ref="P2563:P2626" si="567">N2563*O2563</f>
        <v>4.816308251523937</v>
      </c>
      <c r="Q2563" t="str">
        <f>VLOOKUP(A2563,Haul!F:W,18,FALSE)</f>
        <v>385</v>
      </c>
      <c r="R2563">
        <f t="shared" ref="R2563:R2626" si="568">K2563*O2563</f>
        <v>0</v>
      </c>
      <c r="S2563">
        <f t="shared" ref="S2563:S2626" si="569">L2563*O2563</f>
        <v>0</v>
      </c>
      <c r="T2563">
        <f t="shared" ref="T2563:T2626" si="570">J2563*O2563</f>
        <v>0</v>
      </c>
      <c r="U2563">
        <f t="shared" ref="U2563:U2626" si="571">N2563*R2563</f>
        <v>0</v>
      </c>
      <c r="V2563">
        <f t="shared" ref="V2563:V2626" si="572">N2563*S2563</f>
        <v>0</v>
      </c>
      <c r="W2563">
        <f t="shared" ref="W2563:W2626" si="573">N2563*T2563</f>
        <v>0</v>
      </c>
    </row>
    <row r="2564" spans="1:23">
      <c r="A2564">
        <v>119</v>
      </c>
      <c r="B2564">
        <v>63</v>
      </c>
      <c r="C2564">
        <v>6</v>
      </c>
      <c r="D2564">
        <f>VLOOKUP(A2564,Haul!F:M,8,FALSE)</f>
        <v>3.7761451000000001E-2</v>
      </c>
      <c r="E2564">
        <v>81</v>
      </c>
      <c r="F2564">
        <v>11</v>
      </c>
      <c r="G2564">
        <v>106</v>
      </c>
      <c r="H2564">
        <f t="shared" si="560"/>
        <v>110</v>
      </c>
      <c r="I2564">
        <f t="shared" si="561"/>
        <v>1</v>
      </c>
      <c r="J2564">
        <f t="shared" si="562"/>
        <v>0</v>
      </c>
      <c r="K2564">
        <f t="shared" si="563"/>
        <v>0</v>
      </c>
      <c r="L2564">
        <f t="shared" si="564"/>
        <v>0</v>
      </c>
      <c r="M2564" s="19" t="s">
        <v>339</v>
      </c>
      <c r="N2564" s="19">
        <f t="shared" si="565"/>
        <v>0.66790467104452955</v>
      </c>
      <c r="O2564">
        <f t="shared" si="566"/>
        <v>26.482033224835561</v>
      </c>
      <c r="P2564">
        <f t="shared" si="567"/>
        <v>17.687473689624099</v>
      </c>
      <c r="Q2564" t="str">
        <f>VLOOKUP(A2564,Haul!F:W,18,FALSE)</f>
        <v>385</v>
      </c>
      <c r="R2564">
        <f t="shared" si="568"/>
        <v>0</v>
      </c>
      <c r="S2564">
        <f t="shared" si="569"/>
        <v>0</v>
      </c>
      <c r="T2564">
        <f t="shared" si="570"/>
        <v>0</v>
      </c>
      <c r="U2564">
        <f t="shared" si="571"/>
        <v>0</v>
      </c>
      <c r="V2564">
        <f t="shared" si="572"/>
        <v>0</v>
      </c>
      <c r="W2564">
        <f t="shared" si="573"/>
        <v>0</v>
      </c>
    </row>
    <row r="2565" spans="1:23">
      <c r="A2565">
        <v>119</v>
      </c>
      <c r="B2565">
        <v>63</v>
      </c>
      <c r="C2565">
        <v>6</v>
      </c>
      <c r="D2565">
        <f>VLOOKUP(A2565,Haul!F:M,8,FALSE)</f>
        <v>3.7761451000000001E-2</v>
      </c>
      <c r="E2565">
        <v>82</v>
      </c>
      <c r="F2565">
        <v>11</v>
      </c>
      <c r="G2565">
        <v>103</v>
      </c>
      <c r="H2565">
        <f t="shared" si="560"/>
        <v>105</v>
      </c>
      <c r="I2565">
        <f t="shared" si="561"/>
        <v>1</v>
      </c>
      <c r="J2565">
        <f t="shared" si="562"/>
        <v>0</v>
      </c>
      <c r="K2565">
        <f t="shared" si="563"/>
        <v>0</v>
      </c>
      <c r="L2565">
        <f t="shared" si="564"/>
        <v>0</v>
      </c>
      <c r="M2565" s="19" t="s">
        <v>339</v>
      </c>
      <c r="N2565" s="19">
        <f t="shared" si="565"/>
        <v>0.61041513409365133</v>
      </c>
      <c r="O2565">
        <f t="shared" si="566"/>
        <v>26.482033224835561</v>
      </c>
      <c r="P2565">
        <f t="shared" si="567"/>
        <v>16.165033862010528</v>
      </c>
      <c r="Q2565" t="str">
        <f>VLOOKUP(A2565,Haul!F:W,18,FALSE)</f>
        <v>385</v>
      </c>
      <c r="R2565">
        <f t="shared" si="568"/>
        <v>0</v>
      </c>
      <c r="S2565">
        <f t="shared" si="569"/>
        <v>0</v>
      </c>
      <c r="T2565">
        <f t="shared" si="570"/>
        <v>0</v>
      </c>
      <c r="U2565">
        <f t="shared" si="571"/>
        <v>0</v>
      </c>
      <c r="V2565">
        <f t="shared" si="572"/>
        <v>0</v>
      </c>
      <c r="W2565">
        <f t="shared" si="573"/>
        <v>0</v>
      </c>
    </row>
    <row r="2566" spans="1:23">
      <c r="A2566">
        <v>119</v>
      </c>
      <c r="B2566">
        <v>63</v>
      </c>
      <c r="C2566">
        <v>6</v>
      </c>
      <c r="D2566">
        <f>VLOOKUP(A2566,Haul!F:M,8,FALSE)</f>
        <v>3.7761451000000001E-2</v>
      </c>
      <c r="E2566">
        <v>83</v>
      </c>
      <c r="F2566">
        <v>11</v>
      </c>
      <c r="G2566">
        <v>91</v>
      </c>
      <c r="H2566">
        <f t="shared" si="560"/>
        <v>95</v>
      </c>
      <c r="I2566">
        <f t="shared" si="561"/>
        <v>1</v>
      </c>
      <c r="J2566">
        <f t="shared" si="562"/>
        <v>0</v>
      </c>
      <c r="K2566">
        <f t="shared" si="563"/>
        <v>0</v>
      </c>
      <c r="L2566">
        <f t="shared" si="564"/>
        <v>0</v>
      </c>
      <c r="M2566" s="19" t="s">
        <v>339</v>
      </c>
      <c r="N2566" s="19">
        <f t="shared" si="565"/>
        <v>0.4139761850863406</v>
      </c>
      <c r="O2566">
        <f t="shared" si="566"/>
        <v>26.482033224835561</v>
      </c>
      <c r="P2566">
        <f t="shared" si="567"/>
        <v>10.962931087747148</v>
      </c>
      <c r="Q2566" t="str">
        <f>VLOOKUP(A2566,Haul!F:W,18,FALSE)</f>
        <v>385</v>
      </c>
      <c r="R2566">
        <f t="shared" si="568"/>
        <v>0</v>
      </c>
      <c r="S2566">
        <f t="shared" si="569"/>
        <v>0</v>
      </c>
      <c r="T2566">
        <f t="shared" si="570"/>
        <v>0</v>
      </c>
      <c r="U2566">
        <f t="shared" si="571"/>
        <v>0</v>
      </c>
      <c r="V2566">
        <f t="shared" si="572"/>
        <v>0</v>
      </c>
      <c r="W2566">
        <f t="shared" si="573"/>
        <v>0</v>
      </c>
    </row>
    <row r="2567" spans="1:23">
      <c r="A2567">
        <v>119</v>
      </c>
      <c r="B2567">
        <v>63</v>
      </c>
      <c r="C2567">
        <v>6</v>
      </c>
      <c r="D2567">
        <f>VLOOKUP(A2567,Haul!F:M,8,FALSE)</f>
        <v>3.7761451000000001E-2</v>
      </c>
      <c r="E2567">
        <v>84</v>
      </c>
      <c r="F2567">
        <v>11</v>
      </c>
      <c r="G2567">
        <v>116</v>
      </c>
      <c r="H2567">
        <f t="shared" si="560"/>
        <v>120</v>
      </c>
      <c r="I2567">
        <f t="shared" si="561"/>
        <v>1</v>
      </c>
      <c r="J2567">
        <f t="shared" si="562"/>
        <v>0</v>
      </c>
      <c r="K2567">
        <f t="shared" si="563"/>
        <v>1</v>
      </c>
      <c r="L2567">
        <f t="shared" si="564"/>
        <v>0</v>
      </c>
      <c r="M2567" s="19" t="s">
        <v>339</v>
      </c>
      <c r="N2567" s="19">
        <f t="shared" si="565"/>
        <v>0.88604624492051309</v>
      </c>
      <c r="O2567">
        <f t="shared" si="566"/>
        <v>26.482033224835561</v>
      </c>
      <c r="P2567">
        <f t="shared" si="567"/>
        <v>23.464306096725814</v>
      </c>
      <c r="Q2567" t="str">
        <f>VLOOKUP(A2567,Haul!F:W,18,FALSE)</f>
        <v>385</v>
      </c>
      <c r="R2567">
        <f t="shared" si="568"/>
        <v>26.482033224835561</v>
      </c>
      <c r="S2567">
        <f t="shared" si="569"/>
        <v>0</v>
      </c>
      <c r="T2567">
        <f t="shared" si="570"/>
        <v>0</v>
      </c>
      <c r="U2567">
        <f t="shared" si="571"/>
        <v>23.464306096725814</v>
      </c>
      <c r="V2567">
        <f t="shared" si="572"/>
        <v>0</v>
      </c>
      <c r="W2567">
        <f t="shared" si="573"/>
        <v>0</v>
      </c>
    </row>
    <row r="2568" spans="1:23">
      <c r="A2568">
        <v>119</v>
      </c>
      <c r="B2568">
        <v>63</v>
      </c>
      <c r="C2568">
        <v>6</v>
      </c>
      <c r="D2568">
        <f>VLOOKUP(A2568,Haul!F:M,8,FALSE)</f>
        <v>3.7761451000000001E-2</v>
      </c>
      <c r="E2568">
        <v>85</v>
      </c>
      <c r="F2568">
        <v>11</v>
      </c>
      <c r="G2568">
        <v>83</v>
      </c>
      <c r="H2568">
        <f t="shared" si="560"/>
        <v>85</v>
      </c>
      <c r="I2568">
        <f t="shared" si="561"/>
        <v>1</v>
      </c>
      <c r="J2568">
        <f t="shared" si="562"/>
        <v>0</v>
      </c>
      <c r="K2568">
        <f t="shared" si="563"/>
        <v>0</v>
      </c>
      <c r="L2568">
        <f t="shared" si="564"/>
        <v>0</v>
      </c>
      <c r="M2568" s="19" t="s">
        <v>339</v>
      </c>
      <c r="N2568" s="19">
        <f t="shared" si="565"/>
        <v>0.31023472883213726</v>
      </c>
      <c r="O2568">
        <f t="shared" si="566"/>
        <v>26.482033224835561</v>
      </c>
      <c r="P2568">
        <f t="shared" si="567"/>
        <v>8.2156463964305093</v>
      </c>
      <c r="Q2568" t="str">
        <f>VLOOKUP(A2568,Haul!F:W,18,FALSE)</f>
        <v>385</v>
      </c>
      <c r="R2568">
        <f t="shared" si="568"/>
        <v>0</v>
      </c>
      <c r="S2568">
        <f t="shared" si="569"/>
        <v>0</v>
      </c>
      <c r="T2568">
        <f t="shared" si="570"/>
        <v>0</v>
      </c>
      <c r="U2568">
        <f t="shared" si="571"/>
        <v>0</v>
      </c>
      <c r="V2568">
        <f t="shared" si="572"/>
        <v>0</v>
      </c>
      <c r="W2568">
        <f t="shared" si="573"/>
        <v>0</v>
      </c>
    </row>
    <row r="2569" spans="1:23">
      <c r="A2569">
        <v>119</v>
      </c>
      <c r="B2569">
        <v>63</v>
      </c>
      <c r="C2569">
        <v>6</v>
      </c>
      <c r="D2569">
        <f>VLOOKUP(A2569,Haul!F:M,8,FALSE)</f>
        <v>3.7761451000000001E-2</v>
      </c>
      <c r="E2569">
        <v>86</v>
      </c>
      <c r="F2569">
        <v>11</v>
      </c>
      <c r="G2569">
        <v>76</v>
      </c>
      <c r="H2569">
        <f t="shared" si="560"/>
        <v>80</v>
      </c>
      <c r="I2569">
        <f t="shared" si="561"/>
        <v>1</v>
      </c>
      <c r="J2569">
        <f t="shared" si="562"/>
        <v>0</v>
      </c>
      <c r="K2569">
        <f t="shared" si="563"/>
        <v>0</v>
      </c>
      <c r="L2569">
        <f t="shared" si="564"/>
        <v>0</v>
      </c>
      <c r="M2569" s="19" t="s">
        <v>339</v>
      </c>
      <c r="N2569" s="19">
        <f t="shared" si="565"/>
        <v>0.23535921395514203</v>
      </c>
      <c r="O2569">
        <f t="shared" si="566"/>
        <v>26.482033224835561</v>
      </c>
      <c r="P2569">
        <f t="shared" si="567"/>
        <v>6.2327905237312526</v>
      </c>
      <c r="Q2569" t="str">
        <f>VLOOKUP(A2569,Haul!F:W,18,FALSE)</f>
        <v>385</v>
      </c>
      <c r="R2569">
        <f t="shared" si="568"/>
        <v>0</v>
      </c>
      <c r="S2569">
        <f t="shared" si="569"/>
        <v>0</v>
      </c>
      <c r="T2569">
        <f t="shared" si="570"/>
        <v>0</v>
      </c>
      <c r="U2569">
        <f t="shared" si="571"/>
        <v>0</v>
      </c>
      <c r="V2569">
        <f t="shared" si="572"/>
        <v>0</v>
      </c>
      <c r="W2569">
        <f t="shared" si="573"/>
        <v>0</v>
      </c>
    </row>
    <row r="2570" spans="1:23">
      <c r="A2570">
        <v>119</v>
      </c>
      <c r="B2570">
        <v>63</v>
      </c>
      <c r="C2570">
        <v>6</v>
      </c>
      <c r="D2570">
        <f>VLOOKUP(A2570,Haul!F:M,8,FALSE)</f>
        <v>3.7761451000000001E-2</v>
      </c>
      <c r="E2570">
        <v>87</v>
      </c>
      <c r="F2570">
        <v>11</v>
      </c>
      <c r="G2570">
        <v>70</v>
      </c>
      <c r="H2570">
        <f t="shared" si="560"/>
        <v>70</v>
      </c>
      <c r="I2570">
        <f t="shared" si="561"/>
        <v>1</v>
      </c>
      <c r="J2570">
        <f t="shared" si="562"/>
        <v>0</v>
      </c>
      <c r="K2570">
        <f t="shared" si="563"/>
        <v>0</v>
      </c>
      <c r="L2570">
        <f t="shared" si="564"/>
        <v>0</v>
      </c>
      <c r="M2570" s="19" t="s">
        <v>339</v>
      </c>
      <c r="N2570" s="19">
        <f t="shared" si="565"/>
        <v>0.18187078804081683</v>
      </c>
      <c r="O2570">
        <f t="shared" si="566"/>
        <v>26.482033224835561</v>
      </c>
      <c r="P2570">
        <f t="shared" si="567"/>
        <v>4.816308251523937</v>
      </c>
      <c r="Q2570" t="str">
        <f>VLOOKUP(A2570,Haul!F:W,18,FALSE)</f>
        <v>385</v>
      </c>
      <c r="R2570">
        <f t="shared" si="568"/>
        <v>0</v>
      </c>
      <c r="S2570">
        <f t="shared" si="569"/>
        <v>0</v>
      </c>
      <c r="T2570">
        <f t="shared" si="570"/>
        <v>0</v>
      </c>
      <c r="U2570">
        <f t="shared" si="571"/>
        <v>0</v>
      </c>
      <c r="V2570">
        <f t="shared" si="572"/>
        <v>0</v>
      </c>
      <c r="W2570">
        <f t="shared" si="573"/>
        <v>0</v>
      </c>
    </row>
    <row r="2571" spans="1:23">
      <c r="A2571">
        <v>119</v>
      </c>
      <c r="B2571">
        <v>63</v>
      </c>
      <c r="C2571">
        <v>6</v>
      </c>
      <c r="D2571">
        <f>VLOOKUP(A2571,Haul!F:M,8,FALSE)</f>
        <v>3.7761451000000001E-2</v>
      </c>
      <c r="E2571">
        <v>88</v>
      </c>
      <c r="F2571">
        <v>11</v>
      </c>
      <c r="G2571">
        <v>66</v>
      </c>
      <c r="H2571">
        <f t="shared" si="560"/>
        <v>70</v>
      </c>
      <c r="I2571">
        <f t="shared" si="561"/>
        <v>1</v>
      </c>
      <c r="J2571">
        <f t="shared" si="562"/>
        <v>0</v>
      </c>
      <c r="K2571">
        <f t="shared" si="563"/>
        <v>0</v>
      </c>
      <c r="L2571">
        <f t="shared" si="564"/>
        <v>0</v>
      </c>
      <c r="M2571" s="19" t="s">
        <v>339</v>
      </c>
      <c r="N2571" s="19">
        <f t="shared" si="565"/>
        <v>0.15123448475956902</v>
      </c>
      <c r="O2571">
        <f t="shared" si="566"/>
        <v>26.482033224835561</v>
      </c>
      <c r="P2571">
        <f t="shared" si="567"/>
        <v>4.0049966501437941</v>
      </c>
      <c r="Q2571" t="str">
        <f>VLOOKUP(A2571,Haul!F:W,18,FALSE)</f>
        <v>385</v>
      </c>
      <c r="R2571">
        <f t="shared" si="568"/>
        <v>0</v>
      </c>
      <c r="S2571">
        <f t="shared" si="569"/>
        <v>0</v>
      </c>
      <c r="T2571">
        <f t="shared" si="570"/>
        <v>0</v>
      </c>
      <c r="U2571">
        <f t="shared" si="571"/>
        <v>0</v>
      </c>
      <c r="V2571">
        <f t="shared" si="572"/>
        <v>0</v>
      </c>
      <c r="W2571">
        <f t="shared" si="573"/>
        <v>0</v>
      </c>
    </row>
    <row r="2572" spans="1:23">
      <c r="A2572">
        <v>119</v>
      </c>
      <c r="B2572">
        <v>63</v>
      </c>
      <c r="C2572">
        <v>6</v>
      </c>
      <c r="D2572">
        <f>VLOOKUP(A2572,Haul!F:M,8,FALSE)</f>
        <v>3.7761451000000001E-2</v>
      </c>
      <c r="E2572">
        <v>89</v>
      </c>
      <c r="F2572">
        <v>11</v>
      </c>
      <c r="G2572">
        <v>68</v>
      </c>
      <c r="H2572">
        <f t="shared" si="560"/>
        <v>70</v>
      </c>
      <c r="I2572">
        <f t="shared" si="561"/>
        <v>1</v>
      </c>
      <c r="J2572">
        <f t="shared" si="562"/>
        <v>0</v>
      </c>
      <c r="K2572">
        <f t="shared" si="563"/>
        <v>0</v>
      </c>
      <c r="L2572">
        <f t="shared" si="564"/>
        <v>0</v>
      </c>
      <c r="M2572" s="19" t="s">
        <v>339</v>
      </c>
      <c r="N2572" s="19">
        <f t="shared" si="565"/>
        <v>0.16607185414915501</v>
      </c>
      <c r="O2572">
        <f t="shared" si="566"/>
        <v>26.482033224835561</v>
      </c>
      <c r="P2572">
        <f t="shared" si="567"/>
        <v>4.3979203592879683</v>
      </c>
      <c r="Q2572" t="str">
        <f>VLOOKUP(A2572,Haul!F:W,18,FALSE)</f>
        <v>385</v>
      </c>
      <c r="R2572">
        <f t="shared" si="568"/>
        <v>0</v>
      </c>
      <c r="S2572">
        <f t="shared" si="569"/>
        <v>0</v>
      </c>
      <c r="T2572">
        <f t="shared" si="570"/>
        <v>0</v>
      </c>
      <c r="U2572">
        <f t="shared" si="571"/>
        <v>0</v>
      </c>
      <c r="V2572">
        <f t="shared" si="572"/>
        <v>0</v>
      </c>
      <c r="W2572">
        <f t="shared" si="573"/>
        <v>0</v>
      </c>
    </row>
    <row r="2573" spans="1:23">
      <c r="A2573">
        <v>119</v>
      </c>
      <c r="B2573">
        <v>63</v>
      </c>
      <c r="C2573">
        <v>6</v>
      </c>
      <c r="D2573">
        <f>VLOOKUP(A2573,Haul!F:M,8,FALSE)</f>
        <v>3.7761451000000001E-2</v>
      </c>
      <c r="E2573">
        <v>90</v>
      </c>
      <c r="F2573">
        <v>11</v>
      </c>
      <c r="G2573">
        <v>97</v>
      </c>
      <c r="H2573">
        <f t="shared" si="560"/>
        <v>100</v>
      </c>
      <c r="I2573">
        <f t="shared" si="561"/>
        <v>1</v>
      </c>
      <c r="J2573">
        <f t="shared" si="562"/>
        <v>0</v>
      </c>
      <c r="K2573">
        <f t="shared" si="563"/>
        <v>0</v>
      </c>
      <c r="L2573">
        <f t="shared" si="564"/>
        <v>0</v>
      </c>
      <c r="M2573" s="19" t="s">
        <v>339</v>
      </c>
      <c r="N2573" s="19">
        <f t="shared" si="565"/>
        <v>0.50571982626437151</v>
      </c>
      <c r="O2573">
        <f t="shared" si="566"/>
        <v>26.482033224835561</v>
      </c>
      <c r="P2573">
        <f t="shared" si="567"/>
        <v>13.392489241591154</v>
      </c>
      <c r="Q2573" t="str">
        <f>VLOOKUP(A2573,Haul!F:W,18,FALSE)</f>
        <v>385</v>
      </c>
      <c r="R2573">
        <f t="shared" si="568"/>
        <v>0</v>
      </c>
      <c r="S2573">
        <f t="shared" si="569"/>
        <v>0</v>
      </c>
      <c r="T2573">
        <f t="shared" si="570"/>
        <v>0</v>
      </c>
      <c r="U2573">
        <f t="shared" si="571"/>
        <v>0</v>
      </c>
      <c r="V2573">
        <f t="shared" si="572"/>
        <v>0</v>
      </c>
      <c r="W2573">
        <f t="shared" si="573"/>
        <v>0</v>
      </c>
    </row>
    <row r="2574" spans="1:23">
      <c r="A2574">
        <v>119</v>
      </c>
      <c r="B2574">
        <v>63</v>
      </c>
      <c r="C2574">
        <v>6</v>
      </c>
      <c r="D2574">
        <f>VLOOKUP(A2574,Haul!F:M,8,FALSE)</f>
        <v>3.7761451000000001E-2</v>
      </c>
      <c r="E2574">
        <v>91</v>
      </c>
      <c r="F2574">
        <v>11</v>
      </c>
      <c r="G2574">
        <v>48</v>
      </c>
      <c r="H2574">
        <f t="shared" si="560"/>
        <v>50</v>
      </c>
      <c r="I2574">
        <f t="shared" si="561"/>
        <v>1</v>
      </c>
      <c r="J2574">
        <f t="shared" si="562"/>
        <v>0</v>
      </c>
      <c r="K2574">
        <f t="shared" si="563"/>
        <v>0</v>
      </c>
      <c r="L2574">
        <f t="shared" si="564"/>
        <v>0</v>
      </c>
      <c r="M2574" s="19" t="s">
        <v>339</v>
      </c>
      <c r="N2574" s="19">
        <f t="shared" si="565"/>
        <v>5.5727796641486117E-2</v>
      </c>
      <c r="O2574">
        <f t="shared" si="566"/>
        <v>26.482033224835561</v>
      </c>
      <c r="P2574">
        <f t="shared" si="567"/>
        <v>1.475785362206715</v>
      </c>
      <c r="Q2574" t="str">
        <f>VLOOKUP(A2574,Haul!F:W,18,FALSE)</f>
        <v>385</v>
      </c>
      <c r="R2574">
        <f t="shared" si="568"/>
        <v>0</v>
      </c>
      <c r="S2574">
        <f t="shared" si="569"/>
        <v>0</v>
      </c>
      <c r="T2574">
        <f t="shared" si="570"/>
        <v>0</v>
      </c>
      <c r="U2574">
        <f t="shared" si="571"/>
        <v>0</v>
      </c>
      <c r="V2574">
        <f t="shared" si="572"/>
        <v>0</v>
      </c>
      <c r="W2574">
        <f t="shared" si="573"/>
        <v>0</v>
      </c>
    </row>
    <row r="2575" spans="1:23">
      <c r="A2575">
        <v>120</v>
      </c>
      <c r="B2575">
        <v>62</v>
      </c>
      <c r="C2575">
        <v>6</v>
      </c>
      <c r="D2575">
        <f>VLOOKUP(A2575,Haul!F:M,8,FALSE)</f>
        <v>3.7358839999999997E-2</v>
      </c>
      <c r="E2575">
        <v>1</v>
      </c>
      <c r="F2575">
        <v>12</v>
      </c>
      <c r="G2575">
        <v>50</v>
      </c>
      <c r="H2575">
        <f t="shared" si="560"/>
        <v>50</v>
      </c>
      <c r="I2575">
        <f t="shared" si="561"/>
        <v>2</v>
      </c>
      <c r="J2575">
        <f t="shared" si="562"/>
        <v>1</v>
      </c>
      <c r="K2575">
        <f t="shared" si="563"/>
        <v>0</v>
      </c>
      <c r="L2575">
        <f t="shared" si="564"/>
        <v>0</v>
      </c>
      <c r="M2575" s="19" t="s">
        <v>339</v>
      </c>
      <c r="N2575" s="19">
        <f t="shared" si="565"/>
        <v>7.5569329929123033E-2</v>
      </c>
      <c r="O2575">
        <f t="shared" si="566"/>
        <v>26.767426397607636</v>
      </c>
      <c r="P2575">
        <f t="shared" si="567"/>
        <v>2.0227964767943285</v>
      </c>
      <c r="Q2575" t="str">
        <f>VLOOKUP(A2575,Haul!F:W,18,FALSE)</f>
        <v>374</v>
      </c>
      <c r="R2575">
        <f t="shared" si="568"/>
        <v>0</v>
      </c>
      <c r="S2575">
        <f t="shared" si="569"/>
        <v>0</v>
      </c>
      <c r="T2575">
        <f t="shared" si="570"/>
        <v>26.767426397607636</v>
      </c>
      <c r="U2575">
        <f t="shared" si="571"/>
        <v>0</v>
      </c>
      <c r="V2575">
        <f t="shared" si="572"/>
        <v>0</v>
      </c>
      <c r="W2575">
        <f t="shared" si="573"/>
        <v>2.0227964767943285</v>
      </c>
    </row>
    <row r="2576" spans="1:23">
      <c r="A2576">
        <v>120</v>
      </c>
      <c r="B2576">
        <v>62</v>
      </c>
      <c r="C2576">
        <v>6</v>
      </c>
      <c r="D2576">
        <f>VLOOKUP(A2576,Haul!F:M,8,FALSE)</f>
        <v>3.7358839999999997E-2</v>
      </c>
      <c r="E2576">
        <v>2</v>
      </c>
      <c r="F2576">
        <v>12</v>
      </c>
      <c r="G2576">
        <v>50</v>
      </c>
      <c r="H2576">
        <f t="shared" si="560"/>
        <v>50</v>
      </c>
      <c r="I2576">
        <f t="shared" si="561"/>
        <v>2</v>
      </c>
      <c r="J2576">
        <f t="shared" si="562"/>
        <v>1</v>
      </c>
      <c r="K2576">
        <f t="shared" si="563"/>
        <v>0</v>
      </c>
      <c r="L2576">
        <f t="shared" si="564"/>
        <v>0</v>
      </c>
      <c r="M2576" s="19" t="s">
        <v>339</v>
      </c>
      <c r="N2576" s="19">
        <f t="shared" si="565"/>
        <v>7.5569329929123033E-2</v>
      </c>
      <c r="O2576">
        <f t="shared" si="566"/>
        <v>26.767426397607636</v>
      </c>
      <c r="P2576">
        <f t="shared" si="567"/>
        <v>2.0227964767943285</v>
      </c>
      <c r="Q2576" t="str">
        <f>VLOOKUP(A2576,Haul!F:W,18,FALSE)</f>
        <v>374</v>
      </c>
      <c r="R2576">
        <f t="shared" si="568"/>
        <v>0</v>
      </c>
      <c r="S2576">
        <f t="shared" si="569"/>
        <v>0</v>
      </c>
      <c r="T2576">
        <f t="shared" si="570"/>
        <v>26.767426397607636</v>
      </c>
      <c r="U2576">
        <f t="shared" si="571"/>
        <v>0</v>
      </c>
      <c r="V2576">
        <f t="shared" si="572"/>
        <v>0</v>
      </c>
      <c r="W2576">
        <f t="shared" si="573"/>
        <v>2.0227964767943285</v>
      </c>
    </row>
    <row r="2577" spans="1:23">
      <c r="A2577">
        <v>120</v>
      </c>
      <c r="B2577">
        <v>62</v>
      </c>
      <c r="C2577">
        <v>6</v>
      </c>
      <c r="D2577">
        <f>VLOOKUP(A2577,Haul!F:M,8,FALSE)</f>
        <v>3.7358839999999997E-2</v>
      </c>
      <c r="E2577">
        <v>3</v>
      </c>
      <c r="F2577">
        <v>12</v>
      </c>
      <c r="G2577">
        <v>51</v>
      </c>
      <c r="H2577">
        <f t="shared" si="560"/>
        <v>55</v>
      </c>
      <c r="I2577">
        <f t="shared" si="561"/>
        <v>2</v>
      </c>
      <c r="J2577">
        <f t="shared" si="562"/>
        <v>1</v>
      </c>
      <c r="K2577">
        <f t="shared" si="563"/>
        <v>0</v>
      </c>
      <c r="L2577">
        <f t="shared" si="564"/>
        <v>0</v>
      </c>
      <c r="M2577" s="19" t="s">
        <v>339</v>
      </c>
      <c r="N2577" s="19">
        <f t="shared" si="565"/>
        <v>7.9847743786521139E-2</v>
      </c>
      <c r="O2577">
        <f t="shared" si="566"/>
        <v>26.767426397607636</v>
      </c>
      <c r="P2577">
        <f t="shared" si="567"/>
        <v>2.1373186048207371</v>
      </c>
      <c r="Q2577" t="str">
        <f>VLOOKUP(A2577,Haul!F:W,18,FALSE)</f>
        <v>374</v>
      </c>
      <c r="R2577">
        <f t="shared" si="568"/>
        <v>0</v>
      </c>
      <c r="S2577">
        <f t="shared" si="569"/>
        <v>0</v>
      </c>
      <c r="T2577">
        <f t="shared" si="570"/>
        <v>26.767426397607636</v>
      </c>
      <c r="U2577">
        <f t="shared" si="571"/>
        <v>0</v>
      </c>
      <c r="V2577">
        <f t="shared" si="572"/>
        <v>0</v>
      </c>
      <c r="W2577">
        <f t="shared" si="573"/>
        <v>2.1373186048207371</v>
      </c>
    </row>
    <row r="2578" spans="1:23">
      <c r="A2578">
        <v>120</v>
      </c>
      <c r="B2578">
        <v>62</v>
      </c>
      <c r="C2578">
        <v>6</v>
      </c>
      <c r="D2578">
        <f>VLOOKUP(A2578,Haul!F:M,8,FALSE)</f>
        <v>3.7358839999999997E-2</v>
      </c>
      <c r="E2578">
        <v>4</v>
      </c>
      <c r="F2578">
        <v>12</v>
      </c>
      <c r="G2578">
        <v>53</v>
      </c>
      <c r="H2578">
        <f t="shared" si="560"/>
        <v>55</v>
      </c>
      <c r="I2578">
        <f t="shared" si="561"/>
        <v>2</v>
      </c>
      <c r="J2578">
        <f t="shared" si="562"/>
        <v>1</v>
      </c>
      <c r="K2578">
        <f t="shared" si="563"/>
        <v>0</v>
      </c>
      <c r="L2578">
        <f t="shared" si="564"/>
        <v>0</v>
      </c>
      <c r="M2578" s="19" t="s">
        <v>339</v>
      </c>
      <c r="N2578" s="19">
        <f t="shared" si="565"/>
        <v>8.8863043337243444E-2</v>
      </c>
      <c r="O2578">
        <f t="shared" si="566"/>
        <v>26.767426397607636</v>
      </c>
      <c r="P2578">
        <f t="shared" si="567"/>
        <v>2.3786349719970814</v>
      </c>
      <c r="Q2578" t="str">
        <f>VLOOKUP(A2578,Haul!F:W,18,FALSE)</f>
        <v>374</v>
      </c>
      <c r="R2578">
        <f t="shared" si="568"/>
        <v>0</v>
      </c>
      <c r="S2578">
        <f t="shared" si="569"/>
        <v>0</v>
      </c>
      <c r="T2578">
        <f t="shared" si="570"/>
        <v>26.767426397607636</v>
      </c>
      <c r="U2578">
        <f t="shared" si="571"/>
        <v>0</v>
      </c>
      <c r="V2578">
        <f t="shared" si="572"/>
        <v>0</v>
      </c>
      <c r="W2578">
        <f t="shared" si="573"/>
        <v>2.3786349719970814</v>
      </c>
    </row>
    <row r="2579" spans="1:23">
      <c r="A2579">
        <v>120</v>
      </c>
      <c r="B2579">
        <v>62</v>
      </c>
      <c r="C2579">
        <v>6</v>
      </c>
      <c r="D2579">
        <f>VLOOKUP(A2579,Haul!F:M,8,FALSE)</f>
        <v>3.7358839999999997E-2</v>
      </c>
      <c r="E2579">
        <v>1</v>
      </c>
      <c r="F2579">
        <v>11</v>
      </c>
      <c r="G2579">
        <v>117</v>
      </c>
      <c r="H2579">
        <f t="shared" si="560"/>
        <v>120</v>
      </c>
      <c r="I2579">
        <f t="shared" si="561"/>
        <v>1</v>
      </c>
      <c r="J2579">
        <f t="shared" si="562"/>
        <v>0</v>
      </c>
      <c r="K2579">
        <f t="shared" si="563"/>
        <v>1</v>
      </c>
      <c r="L2579">
        <f t="shared" si="564"/>
        <v>0</v>
      </c>
      <c r="M2579" s="19" t="s">
        <v>339</v>
      </c>
      <c r="N2579" s="19">
        <f t="shared" si="565"/>
        <v>0.91021349409064556</v>
      </c>
      <c r="O2579">
        <f t="shared" si="566"/>
        <v>26.767426397607636</v>
      </c>
      <c r="P2579">
        <f t="shared" si="567"/>
        <v>24.364072709180629</v>
      </c>
      <c r="Q2579" t="str">
        <f>VLOOKUP(A2579,Haul!F:W,18,FALSE)</f>
        <v>374</v>
      </c>
      <c r="R2579">
        <f t="shared" si="568"/>
        <v>26.767426397607636</v>
      </c>
      <c r="S2579">
        <f t="shared" si="569"/>
        <v>0</v>
      </c>
      <c r="T2579">
        <f t="shared" si="570"/>
        <v>0</v>
      </c>
      <c r="U2579">
        <f t="shared" si="571"/>
        <v>24.364072709180629</v>
      </c>
      <c r="V2579">
        <f t="shared" si="572"/>
        <v>0</v>
      </c>
      <c r="W2579">
        <f t="shared" si="573"/>
        <v>0</v>
      </c>
    </row>
    <row r="2580" spans="1:23">
      <c r="A2580">
        <v>120</v>
      </c>
      <c r="B2580">
        <v>62</v>
      </c>
      <c r="C2580">
        <v>6</v>
      </c>
      <c r="D2580">
        <f>VLOOKUP(A2580,Haul!F:M,8,FALSE)</f>
        <v>3.7358839999999997E-2</v>
      </c>
      <c r="E2580">
        <v>2</v>
      </c>
      <c r="F2580">
        <v>11</v>
      </c>
      <c r="G2580">
        <v>94</v>
      </c>
      <c r="H2580">
        <f t="shared" si="560"/>
        <v>95</v>
      </c>
      <c r="I2580">
        <f t="shared" si="561"/>
        <v>1</v>
      </c>
      <c r="J2580">
        <f t="shared" si="562"/>
        <v>0</v>
      </c>
      <c r="K2580">
        <f t="shared" si="563"/>
        <v>0</v>
      </c>
      <c r="L2580">
        <f t="shared" si="564"/>
        <v>0</v>
      </c>
      <c r="M2580" s="19" t="s">
        <v>339</v>
      </c>
      <c r="N2580" s="19">
        <f t="shared" si="565"/>
        <v>0.45828581409107649</v>
      </c>
      <c r="O2580">
        <f t="shared" si="566"/>
        <v>26.767426397607636</v>
      </c>
      <c r="P2580">
        <f t="shared" si="567"/>
        <v>12.267131797750586</v>
      </c>
      <c r="Q2580" t="str">
        <f>VLOOKUP(A2580,Haul!F:W,18,FALSE)</f>
        <v>374</v>
      </c>
      <c r="R2580">
        <f t="shared" si="568"/>
        <v>0</v>
      </c>
      <c r="S2580">
        <f t="shared" si="569"/>
        <v>0</v>
      </c>
      <c r="T2580">
        <f t="shared" si="570"/>
        <v>0</v>
      </c>
      <c r="U2580">
        <f t="shared" si="571"/>
        <v>0</v>
      </c>
      <c r="V2580">
        <f t="shared" si="572"/>
        <v>0</v>
      </c>
      <c r="W2580">
        <f t="shared" si="573"/>
        <v>0</v>
      </c>
    </row>
    <row r="2581" spans="1:23">
      <c r="A2581">
        <v>120</v>
      </c>
      <c r="B2581">
        <v>62</v>
      </c>
      <c r="C2581">
        <v>6</v>
      </c>
      <c r="D2581">
        <f>VLOOKUP(A2581,Haul!F:M,8,FALSE)</f>
        <v>3.7358839999999997E-2</v>
      </c>
      <c r="E2581">
        <v>3</v>
      </c>
      <c r="F2581">
        <v>11</v>
      </c>
      <c r="G2581">
        <v>71</v>
      </c>
      <c r="H2581">
        <f t="shared" si="560"/>
        <v>75</v>
      </c>
      <c r="I2581">
        <f t="shared" si="561"/>
        <v>1</v>
      </c>
      <c r="J2581">
        <f t="shared" si="562"/>
        <v>0</v>
      </c>
      <c r="K2581">
        <f t="shared" si="563"/>
        <v>0</v>
      </c>
      <c r="L2581">
        <f t="shared" si="564"/>
        <v>0</v>
      </c>
      <c r="M2581" s="19" t="s">
        <v>339</v>
      </c>
      <c r="N2581" s="19">
        <f t="shared" si="565"/>
        <v>0.19014088736415991</v>
      </c>
      <c r="O2581">
        <f t="shared" si="566"/>
        <v>26.767426397607636</v>
      </c>
      <c r="P2581">
        <f t="shared" si="567"/>
        <v>5.0895822076959538</v>
      </c>
      <c r="Q2581" t="str">
        <f>VLOOKUP(A2581,Haul!F:W,18,FALSE)</f>
        <v>374</v>
      </c>
      <c r="R2581">
        <f t="shared" si="568"/>
        <v>0</v>
      </c>
      <c r="S2581">
        <f t="shared" si="569"/>
        <v>0</v>
      </c>
      <c r="T2581">
        <f t="shared" si="570"/>
        <v>0</v>
      </c>
      <c r="U2581">
        <f t="shared" si="571"/>
        <v>0</v>
      </c>
      <c r="V2581">
        <f t="shared" si="572"/>
        <v>0</v>
      </c>
      <c r="W2581">
        <f t="shared" si="573"/>
        <v>0</v>
      </c>
    </row>
    <row r="2582" spans="1:23">
      <c r="A2582">
        <v>120</v>
      </c>
      <c r="B2582">
        <v>62</v>
      </c>
      <c r="C2582">
        <v>6</v>
      </c>
      <c r="D2582">
        <f>VLOOKUP(A2582,Haul!F:M,8,FALSE)</f>
        <v>3.7358839999999997E-2</v>
      </c>
      <c r="E2582">
        <v>4</v>
      </c>
      <c r="F2582">
        <v>11</v>
      </c>
      <c r="G2582">
        <v>74</v>
      </c>
      <c r="H2582">
        <f t="shared" si="560"/>
        <v>75</v>
      </c>
      <c r="I2582">
        <f t="shared" si="561"/>
        <v>1</v>
      </c>
      <c r="J2582">
        <f t="shared" si="562"/>
        <v>0</v>
      </c>
      <c r="K2582">
        <f t="shared" si="563"/>
        <v>0</v>
      </c>
      <c r="L2582">
        <f t="shared" si="564"/>
        <v>0</v>
      </c>
      <c r="M2582" s="19" t="s">
        <v>339</v>
      </c>
      <c r="N2582" s="19">
        <f t="shared" si="565"/>
        <v>0.2164821210959319</v>
      </c>
      <c r="O2582">
        <f t="shared" si="566"/>
        <v>26.767426397607636</v>
      </c>
      <c r="P2582">
        <f t="shared" si="567"/>
        <v>5.7946692428333408</v>
      </c>
      <c r="Q2582" t="str">
        <f>VLOOKUP(A2582,Haul!F:W,18,FALSE)</f>
        <v>374</v>
      </c>
      <c r="R2582">
        <f t="shared" si="568"/>
        <v>0</v>
      </c>
      <c r="S2582">
        <f t="shared" si="569"/>
        <v>0</v>
      </c>
      <c r="T2582">
        <f t="shared" si="570"/>
        <v>0</v>
      </c>
      <c r="U2582">
        <f t="shared" si="571"/>
        <v>0</v>
      </c>
      <c r="V2582">
        <f t="shared" si="572"/>
        <v>0</v>
      </c>
      <c r="W2582">
        <f t="shared" si="573"/>
        <v>0</v>
      </c>
    </row>
    <row r="2583" spans="1:23">
      <c r="A2583">
        <v>120</v>
      </c>
      <c r="B2583">
        <v>62</v>
      </c>
      <c r="C2583">
        <v>6</v>
      </c>
      <c r="D2583">
        <f>VLOOKUP(A2583,Haul!F:M,8,FALSE)</f>
        <v>3.7358839999999997E-2</v>
      </c>
      <c r="E2583">
        <v>5</v>
      </c>
      <c r="F2583">
        <v>11</v>
      </c>
      <c r="G2583">
        <v>66</v>
      </c>
      <c r="H2583">
        <f t="shared" si="560"/>
        <v>70</v>
      </c>
      <c r="I2583">
        <f t="shared" si="561"/>
        <v>1</v>
      </c>
      <c r="J2583">
        <f t="shared" si="562"/>
        <v>0</v>
      </c>
      <c r="K2583">
        <f t="shared" si="563"/>
        <v>0</v>
      </c>
      <c r="L2583">
        <f t="shared" si="564"/>
        <v>0</v>
      </c>
      <c r="M2583" s="19" t="s">
        <v>339</v>
      </c>
      <c r="N2583" s="19">
        <f t="shared" si="565"/>
        <v>0.15123448475956902</v>
      </c>
      <c r="O2583">
        <f t="shared" si="566"/>
        <v>26.767426397607636</v>
      </c>
      <c r="P2583">
        <f t="shared" si="567"/>
        <v>4.0481579395818779</v>
      </c>
      <c r="Q2583" t="str">
        <f>VLOOKUP(A2583,Haul!F:W,18,FALSE)</f>
        <v>374</v>
      </c>
      <c r="R2583">
        <f t="shared" si="568"/>
        <v>0</v>
      </c>
      <c r="S2583">
        <f t="shared" si="569"/>
        <v>0</v>
      </c>
      <c r="T2583">
        <f t="shared" si="570"/>
        <v>0</v>
      </c>
      <c r="U2583">
        <f t="shared" si="571"/>
        <v>0</v>
      </c>
      <c r="V2583">
        <f t="shared" si="572"/>
        <v>0</v>
      </c>
      <c r="W2583">
        <f t="shared" si="573"/>
        <v>0</v>
      </c>
    </row>
    <row r="2584" spans="1:23">
      <c r="A2584">
        <v>120</v>
      </c>
      <c r="B2584">
        <v>62</v>
      </c>
      <c r="C2584">
        <v>6</v>
      </c>
      <c r="D2584">
        <f>VLOOKUP(A2584,Haul!F:M,8,FALSE)</f>
        <v>3.7358839999999997E-2</v>
      </c>
      <c r="E2584">
        <v>6</v>
      </c>
      <c r="F2584">
        <v>11</v>
      </c>
      <c r="G2584">
        <v>67</v>
      </c>
      <c r="H2584">
        <f t="shared" si="560"/>
        <v>70</v>
      </c>
      <c r="I2584">
        <f t="shared" si="561"/>
        <v>1</v>
      </c>
      <c r="J2584">
        <f t="shared" si="562"/>
        <v>0</v>
      </c>
      <c r="K2584">
        <f t="shared" si="563"/>
        <v>0</v>
      </c>
      <c r="L2584">
        <f t="shared" si="564"/>
        <v>0</v>
      </c>
      <c r="M2584" s="19" t="s">
        <v>339</v>
      </c>
      <c r="N2584" s="19">
        <f t="shared" si="565"/>
        <v>0.15853497906634959</v>
      </c>
      <c r="O2584">
        <f t="shared" si="566"/>
        <v>26.767426397607636</v>
      </c>
      <c r="P2584">
        <f t="shared" si="567"/>
        <v>4.2435733836047795</v>
      </c>
      <c r="Q2584" t="str">
        <f>VLOOKUP(A2584,Haul!F:W,18,FALSE)</f>
        <v>374</v>
      </c>
      <c r="R2584">
        <f t="shared" si="568"/>
        <v>0</v>
      </c>
      <c r="S2584">
        <f t="shared" si="569"/>
        <v>0</v>
      </c>
      <c r="T2584">
        <f t="shared" si="570"/>
        <v>0</v>
      </c>
      <c r="U2584">
        <f t="shared" si="571"/>
        <v>0</v>
      </c>
      <c r="V2584">
        <f t="shared" si="572"/>
        <v>0</v>
      </c>
      <c r="W2584">
        <f t="shared" si="573"/>
        <v>0</v>
      </c>
    </row>
    <row r="2585" spans="1:23">
      <c r="A2585">
        <v>120</v>
      </c>
      <c r="B2585">
        <v>62</v>
      </c>
      <c r="C2585">
        <v>6</v>
      </c>
      <c r="D2585">
        <f>VLOOKUP(A2585,Haul!F:M,8,FALSE)</f>
        <v>3.7358839999999997E-2</v>
      </c>
      <c r="E2585">
        <v>7</v>
      </c>
      <c r="F2585">
        <v>11</v>
      </c>
      <c r="G2585">
        <v>69</v>
      </c>
      <c r="H2585">
        <f t="shared" si="560"/>
        <v>70</v>
      </c>
      <c r="I2585">
        <f t="shared" si="561"/>
        <v>1</v>
      </c>
      <c r="J2585">
        <f t="shared" si="562"/>
        <v>0</v>
      </c>
      <c r="K2585">
        <f t="shared" si="563"/>
        <v>0</v>
      </c>
      <c r="L2585">
        <f t="shared" si="564"/>
        <v>0</v>
      </c>
      <c r="M2585" s="19" t="s">
        <v>339</v>
      </c>
      <c r="N2585" s="19">
        <f t="shared" si="565"/>
        <v>0.17384911836593175</v>
      </c>
      <c r="O2585">
        <f t="shared" si="566"/>
        <v>26.767426397607636</v>
      </c>
      <c r="P2585">
        <f t="shared" si="567"/>
        <v>4.6534934801490557</v>
      </c>
      <c r="Q2585" t="str">
        <f>VLOOKUP(A2585,Haul!F:W,18,FALSE)</f>
        <v>374</v>
      </c>
      <c r="R2585">
        <f t="shared" si="568"/>
        <v>0</v>
      </c>
      <c r="S2585">
        <f t="shared" si="569"/>
        <v>0</v>
      </c>
      <c r="T2585">
        <f t="shared" si="570"/>
        <v>0</v>
      </c>
      <c r="U2585">
        <f t="shared" si="571"/>
        <v>0</v>
      </c>
      <c r="V2585">
        <f t="shared" si="572"/>
        <v>0</v>
      </c>
      <c r="W2585">
        <f t="shared" si="573"/>
        <v>0</v>
      </c>
    </row>
    <row r="2586" spans="1:23">
      <c r="A2586">
        <v>120</v>
      </c>
      <c r="B2586">
        <v>62</v>
      </c>
      <c r="C2586">
        <v>6</v>
      </c>
      <c r="D2586">
        <f>VLOOKUP(A2586,Haul!F:M,8,FALSE)</f>
        <v>3.7358839999999997E-2</v>
      </c>
      <c r="E2586">
        <v>8</v>
      </c>
      <c r="F2586">
        <v>11</v>
      </c>
      <c r="G2586">
        <v>52</v>
      </c>
      <c r="H2586">
        <f t="shared" si="560"/>
        <v>55</v>
      </c>
      <c r="I2586">
        <f t="shared" si="561"/>
        <v>1</v>
      </c>
      <c r="J2586">
        <f t="shared" si="562"/>
        <v>0</v>
      </c>
      <c r="K2586">
        <f t="shared" si="563"/>
        <v>0</v>
      </c>
      <c r="L2586">
        <f t="shared" si="564"/>
        <v>0</v>
      </c>
      <c r="M2586" s="19" t="s">
        <v>339</v>
      </c>
      <c r="N2586" s="19">
        <f t="shared" si="565"/>
        <v>7.1622763760038122E-2</v>
      </c>
      <c r="O2586">
        <f t="shared" si="566"/>
        <v>26.767426397607636</v>
      </c>
      <c r="P2586">
        <f t="shared" si="567"/>
        <v>1.91715705734006</v>
      </c>
      <c r="Q2586" t="str">
        <f>VLOOKUP(A2586,Haul!F:W,18,FALSE)</f>
        <v>374</v>
      </c>
      <c r="R2586">
        <f t="shared" si="568"/>
        <v>0</v>
      </c>
      <c r="S2586">
        <f t="shared" si="569"/>
        <v>0</v>
      </c>
      <c r="T2586">
        <f t="shared" si="570"/>
        <v>0</v>
      </c>
      <c r="U2586">
        <f t="shared" si="571"/>
        <v>0</v>
      </c>
      <c r="V2586">
        <f t="shared" si="572"/>
        <v>0</v>
      </c>
      <c r="W2586">
        <f t="shared" si="573"/>
        <v>0</v>
      </c>
    </row>
    <row r="2587" spans="1:23">
      <c r="A2587">
        <v>120</v>
      </c>
      <c r="B2587">
        <v>62</v>
      </c>
      <c r="C2587">
        <v>6</v>
      </c>
      <c r="D2587">
        <f>VLOOKUP(A2587,Haul!F:M,8,FALSE)</f>
        <v>3.7358839999999997E-2</v>
      </c>
      <c r="E2587">
        <v>9</v>
      </c>
      <c r="F2587">
        <v>11</v>
      </c>
      <c r="G2587">
        <v>67</v>
      </c>
      <c r="H2587">
        <f t="shared" si="560"/>
        <v>70</v>
      </c>
      <c r="I2587">
        <f t="shared" si="561"/>
        <v>1</v>
      </c>
      <c r="J2587">
        <f t="shared" si="562"/>
        <v>0</v>
      </c>
      <c r="K2587">
        <f t="shared" si="563"/>
        <v>0</v>
      </c>
      <c r="L2587">
        <f t="shared" si="564"/>
        <v>0</v>
      </c>
      <c r="M2587" s="19" t="s">
        <v>339</v>
      </c>
      <c r="N2587" s="19">
        <f t="shared" si="565"/>
        <v>0.15853497906634959</v>
      </c>
      <c r="O2587">
        <f t="shared" si="566"/>
        <v>26.767426397607636</v>
      </c>
      <c r="P2587">
        <f t="shared" si="567"/>
        <v>4.2435733836047795</v>
      </c>
      <c r="Q2587" t="str">
        <f>VLOOKUP(A2587,Haul!F:W,18,FALSE)</f>
        <v>374</v>
      </c>
      <c r="R2587">
        <f t="shared" si="568"/>
        <v>0</v>
      </c>
      <c r="S2587">
        <f t="shared" si="569"/>
        <v>0</v>
      </c>
      <c r="T2587">
        <f t="shared" si="570"/>
        <v>0</v>
      </c>
      <c r="U2587">
        <f t="shared" si="571"/>
        <v>0</v>
      </c>
      <c r="V2587">
        <f t="shared" si="572"/>
        <v>0</v>
      </c>
      <c r="W2587">
        <f t="shared" si="573"/>
        <v>0</v>
      </c>
    </row>
    <row r="2588" spans="1:23">
      <c r="A2588">
        <v>120</v>
      </c>
      <c r="B2588">
        <v>62</v>
      </c>
      <c r="C2588">
        <v>6</v>
      </c>
      <c r="D2588">
        <f>VLOOKUP(A2588,Haul!F:M,8,FALSE)</f>
        <v>3.7358839999999997E-2</v>
      </c>
      <c r="E2588">
        <v>10</v>
      </c>
      <c r="F2588">
        <v>11</v>
      </c>
      <c r="G2588">
        <v>53</v>
      </c>
      <c r="H2588">
        <f t="shared" si="560"/>
        <v>55</v>
      </c>
      <c r="I2588">
        <f t="shared" si="561"/>
        <v>1</v>
      </c>
      <c r="J2588">
        <f t="shared" si="562"/>
        <v>0</v>
      </c>
      <c r="K2588">
        <f t="shared" si="563"/>
        <v>0</v>
      </c>
      <c r="L2588">
        <f t="shared" si="564"/>
        <v>0</v>
      </c>
      <c r="M2588" s="19" t="s">
        <v>339</v>
      </c>
      <c r="N2588" s="19">
        <f t="shared" si="565"/>
        <v>7.6030079454428509E-2</v>
      </c>
      <c r="O2588">
        <f t="shared" si="566"/>
        <v>26.767426397607636</v>
      </c>
      <c r="P2588">
        <f t="shared" si="567"/>
        <v>2.0351295558006757</v>
      </c>
      <c r="Q2588" t="str">
        <f>VLOOKUP(A2588,Haul!F:W,18,FALSE)</f>
        <v>374</v>
      </c>
      <c r="R2588">
        <f t="shared" si="568"/>
        <v>0</v>
      </c>
      <c r="S2588">
        <f t="shared" si="569"/>
        <v>0</v>
      </c>
      <c r="T2588">
        <f t="shared" si="570"/>
        <v>0</v>
      </c>
      <c r="U2588">
        <f t="shared" si="571"/>
        <v>0</v>
      </c>
      <c r="V2588">
        <f t="shared" si="572"/>
        <v>0</v>
      </c>
      <c r="W2588">
        <f t="shared" si="573"/>
        <v>0</v>
      </c>
    </row>
    <row r="2589" spans="1:23">
      <c r="A2589">
        <v>120</v>
      </c>
      <c r="B2589">
        <v>62</v>
      </c>
      <c r="C2589">
        <v>6</v>
      </c>
      <c r="D2589">
        <f>VLOOKUP(A2589,Haul!F:M,8,FALSE)</f>
        <v>3.7358839999999997E-2</v>
      </c>
      <c r="E2589">
        <v>11</v>
      </c>
      <c r="F2589">
        <v>11</v>
      </c>
      <c r="G2589">
        <v>94</v>
      </c>
      <c r="H2589">
        <f t="shared" si="560"/>
        <v>95</v>
      </c>
      <c r="I2589">
        <f t="shared" si="561"/>
        <v>1</v>
      </c>
      <c r="J2589">
        <f t="shared" si="562"/>
        <v>0</v>
      </c>
      <c r="K2589">
        <f t="shared" si="563"/>
        <v>0</v>
      </c>
      <c r="L2589">
        <f t="shared" si="564"/>
        <v>0</v>
      </c>
      <c r="M2589" s="19" t="s">
        <v>339</v>
      </c>
      <c r="N2589" s="19">
        <f t="shared" si="565"/>
        <v>0.45828581409107649</v>
      </c>
      <c r="O2589">
        <f t="shared" si="566"/>
        <v>26.767426397607636</v>
      </c>
      <c r="P2589">
        <f t="shared" si="567"/>
        <v>12.267131797750586</v>
      </c>
      <c r="Q2589" t="str">
        <f>VLOOKUP(A2589,Haul!F:W,18,FALSE)</f>
        <v>374</v>
      </c>
      <c r="R2589">
        <f t="shared" si="568"/>
        <v>0</v>
      </c>
      <c r="S2589">
        <f t="shared" si="569"/>
        <v>0</v>
      </c>
      <c r="T2589">
        <f t="shared" si="570"/>
        <v>0</v>
      </c>
      <c r="U2589">
        <f t="shared" si="571"/>
        <v>0</v>
      </c>
      <c r="V2589">
        <f t="shared" si="572"/>
        <v>0</v>
      </c>
      <c r="W2589">
        <f t="shared" si="573"/>
        <v>0</v>
      </c>
    </row>
    <row r="2590" spans="1:23">
      <c r="A2590">
        <v>126</v>
      </c>
      <c r="B2590">
        <v>65</v>
      </c>
      <c r="C2590">
        <v>6</v>
      </c>
      <c r="D2590">
        <f>VLOOKUP(A2590,Haul!F:M,8,FALSE)</f>
        <v>3.8983391999999992E-2</v>
      </c>
      <c r="E2590">
        <v>1</v>
      </c>
      <c r="F2590">
        <v>12</v>
      </c>
      <c r="G2590">
        <v>66</v>
      </c>
      <c r="H2590">
        <f t="shared" si="560"/>
        <v>70</v>
      </c>
      <c r="I2590">
        <f t="shared" si="561"/>
        <v>2</v>
      </c>
      <c r="J2590">
        <f t="shared" si="562"/>
        <v>1</v>
      </c>
      <c r="K2590">
        <f t="shared" si="563"/>
        <v>0</v>
      </c>
      <c r="L2590">
        <f t="shared" si="564"/>
        <v>0</v>
      </c>
      <c r="M2590" s="19" t="s">
        <v>339</v>
      </c>
      <c r="N2590" s="19">
        <f t="shared" si="565"/>
        <v>0.16355418981194056</v>
      </c>
      <c r="O2590">
        <f t="shared" si="566"/>
        <v>25.651949425026949</v>
      </c>
      <c r="P2590">
        <f t="shared" si="567"/>
        <v>4.1954838053071573</v>
      </c>
      <c r="Q2590" t="str">
        <f>VLOOKUP(A2590,Haul!F:W,18,FALSE)</f>
        <v>399</v>
      </c>
      <c r="R2590">
        <f t="shared" si="568"/>
        <v>0</v>
      </c>
      <c r="S2590">
        <f t="shared" si="569"/>
        <v>0</v>
      </c>
      <c r="T2590">
        <f t="shared" si="570"/>
        <v>25.651949425026949</v>
      </c>
      <c r="U2590">
        <f t="shared" si="571"/>
        <v>0</v>
      </c>
      <c r="V2590">
        <f t="shared" si="572"/>
        <v>0</v>
      </c>
      <c r="W2590">
        <f t="shared" si="573"/>
        <v>4.1954838053071573</v>
      </c>
    </row>
    <row r="2591" spans="1:23">
      <c r="A2591">
        <v>126</v>
      </c>
      <c r="B2591">
        <v>65</v>
      </c>
      <c r="C2591">
        <v>6</v>
      </c>
      <c r="D2591">
        <f>VLOOKUP(A2591,Haul!F:M,8,FALSE)</f>
        <v>3.8983391999999992E-2</v>
      </c>
      <c r="E2591">
        <v>2</v>
      </c>
      <c r="F2591">
        <v>12</v>
      </c>
      <c r="G2591">
        <v>60</v>
      </c>
      <c r="H2591">
        <f t="shared" si="560"/>
        <v>60</v>
      </c>
      <c r="I2591">
        <f t="shared" si="561"/>
        <v>2</v>
      </c>
      <c r="J2591">
        <f t="shared" si="562"/>
        <v>1</v>
      </c>
      <c r="K2591">
        <f t="shared" si="563"/>
        <v>0</v>
      </c>
      <c r="L2591">
        <f t="shared" si="564"/>
        <v>0</v>
      </c>
      <c r="M2591" s="19" t="s">
        <v>339</v>
      </c>
      <c r="N2591" s="19">
        <f t="shared" si="565"/>
        <v>0.12547251888267277</v>
      </c>
      <c r="O2591">
        <f t="shared" si="566"/>
        <v>25.651949425026949</v>
      </c>
      <c r="P2591">
        <f t="shared" si="567"/>
        <v>3.2186147086090608</v>
      </c>
      <c r="Q2591" t="str">
        <f>VLOOKUP(A2591,Haul!F:W,18,FALSE)</f>
        <v>399</v>
      </c>
      <c r="R2591">
        <f t="shared" si="568"/>
        <v>0</v>
      </c>
      <c r="S2591">
        <f t="shared" si="569"/>
        <v>0</v>
      </c>
      <c r="T2591">
        <f t="shared" si="570"/>
        <v>25.651949425026949</v>
      </c>
      <c r="U2591">
        <f t="shared" si="571"/>
        <v>0</v>
      </c>
      <c r="V2591">
        <f t="shared" si="572"/>
        <v>0</v>
      </c>
      <c r="W2591">
        <f t="shared" si="573"/>
        <v>3.2186147086090608</v>
      </c>
    </row>
    <row r="2592" spans="1:23">
      <c r="A2592">
        <v>126</v>
      </c>
      <c r="B2592">
        <v>65</v>
      </c>
      <c r="C2592">
        <v>6</v>
      </c>
      <c r="D2592">
        <f>VLOOKUP(A2592,Haul!F:M,8,FALSE)</f>
        <v>3.8983391999999992E-2</v>
      </c>
      <c r="E2592">
        <v>1</v>
      </c>
      <c r="F2592">
        <v>11</v>
      </c>
      <c r="G2592">
        <v>81</v>
      </c>
      <c r="H2592">
        <f t="shared" si="560"/>
        <v>85</v>
      </c>
      <c r="I2592">
        <f t="shared" si="561"/>
        <v>1</v>
      </c>
      <c r="J2592">
        <f t="shared" si="562"/>
        <v>0</v>
      </c>
      <c r="K2592">
        <f t="shared" si="563"/>
        <v>0</v>
      </c>
      <c r="L2592">
        <f t="shared" si="564"/>
        <v>0</v>
      </c>
      <c r="M2592" s="19" t="s">
        <v>339</v>
      </c>
      <c r="N2592" s="19">
        <f t="shared" si="565"/>
        <v>0.2873962700169731</v>
      </c>
      <c r="O2592">
        <f t="shared" si="566"/>
        <v>25.651949425026949</v>
      </c>
      <c r="P2592">
        <f t="shared" si="567"/>
        <v>7.3722745834167824</v>
      </c>
      <c r="Q2592" t="str">
        <f>VLOOKUP(A2592,Haul!F:W,18,FALSE)</f>
        <v>399</v>
      </c>
      <c r="R2592">
        <f t="shared" si="568"/>
        <v>0</v>
      </c>
      <c r="S2592">
        <f t="shared" si="569"/>
        <v>0</v>
      </c>
      <c r="T2592">
        <f t="shared" si="570"/>
        <v>0</v>
      </c>
      <c r="U2592">
        <f t="shared" si="571"/>
        <v>0</v>
      </c>
      <c r="V2592">
        <f t="shared" si="572"/>
        <v>0</v>
      </c>
      <c r="W2592">
        <f t="shared" si="573"/>
        <v>0</v>
      </c>
    </row>
    <row r="2593" spans="1:23">
      <c r="A2593">
        <v>126</v>
      </c>
      <c r="B2593">
        <v>65</v>
      </c>
      <c r="C2593">
        <v>6</v>
      </c>
      <c r="D2593">
        <f>VLOOKUP(A2593,Haul!F:M,8,FALSE)</f>
        <v>3.8983391999999992E-2</v>
      </c>
      <c r="E2593">
        <v>2</v>
      </c>
      <c r="F2593">
        <v>11</v>
      </c>
      <c r="G2593">
        <v>82</v>
      </c>
      <c r="H2593">
        <f t="shared" si="560"/>
        <v>85</v>
      </c>
      <c r="I2593">
        <f t="shared" si="561"/>
        <v>1</v>
      </c>
      <c r="J2593">
        <f t="shared" si="562"/>
        <v>0</v>
      </c>
      <c r="K2593">
        <f t="shared" si="563"/>
        <v>0</v>
      </c>
      <c r="L2593">
        <f t="shared" si="564"/>
        <v>0</v>
      </c>
      <c r="M2593" s="19" t="s">
        <v>339</v>
      </c>
      <c r="N2593" s="19">
        <f t="shared" si="565"/>
        <v>0.29866684920014114</v>
      </c>
      <c r="O2593">
        <f t="shared" si="566"/>
        <v>25.651949425026949</v>
      </c>
      <c r="P2593">
        <f t="shared" si="567"/>
        <v>7.661386910614171</v>
      </c>
      <c r="Q2593" t="str">
        <f>VLOOKUP(A2593,Haul!F:W,18,FALSE)</f>
        <v>399</v>
      </c>
      <c r="R2593">
        <f t="shared" si="568"/>
        <v>0</v>
      </c>
      <c r="S2593">
        <f t="shared" si="569"/>
        <v>0</v>
      </c>
      <c r="T2593">
        <f t="shared" si="570"/>
        <v>0</v>
      </c>
      <c r="U2593">
        <f t="shared" si="571"/>
        <v>0</v>
      </c>
      <c r="V2593">
        <f t="shared" si="572"/>
        <v>0</v>
      </c>
      <c r="W2593">
        <f t="shared" si="573"/>
        <v>0</v>
      </c>
    </row>
    <row r="2594" spans="1:23">
      <c r="A2594">
        <v>126</v>
      </c>
      <c r="B2594">
        <v>65</v>
      </c>
      <c r="C2594">
        <v>6</v>
      </c>
      <c r="D2594">
        <f>VLOOKUP(A2594,Haul!F:M,8,FALSE)</f>
        <v>3.8983391999999992E-2</v>
      </c>
      <c r="E2594">
        <v>3</v>
      </c>
      <c r="F2594">
        <v>11</v>
      </c>
      <c r="G2594">
        <v>92</v>
      </c>
      <c r="H2594">
        <f t="shared" si="560"/>
        <v>95</v>
      </c>
      <c r="I2594">
        <f t="shared" si="561"/>
        <v>1</v>
      </c>
      <c r="J2594">
        <f t="shared" si="562"/>
        <v>0</v>
      </c>
      <c r="K2594">
        <f t="shared" si="563"/>
        <v>0</v>
      </c>
      <c r="L2594">
        <f t="shared" si="564"/>
        <v>0</v>
      </c>
      <c r="M2594" s="19" t="s">
        <v>339</v>
      </c>
      <c r="N2594" s="19">
        <f t="shared" si="565"/>
        <v>0.428405888728141</v>
      </c>
      <c r="O2594">
        <f t="shared" si="566"/>
        <v>25.651949425026949</v>
      </c>
      <c r="P2594">
        <f t="shared" si="567"/>
        <v>10.989446191037995</v>
      </c>
      <c r="Q2594" t="str">
        <f>VLOOKUP(A2594,Haul!F:W,18,FALSE)</f>
        <v>399</v>
      </c>
      <c r="R2594">
        <f t="shared" si="568"/>
        <v>0</v>
      </c>
      <c r="S2594">
        <f t="shared" si="569"/>
        <v>0</v>
      </c>
      <c r="T2594">
        <f t="shared" si="570"/>
        <v>0</v>
      </c>
      <c r="U2594">
        <f t="shared" si="571"/>
        <v>0</v>
      </c>
      <c r="V2594">
        <f t="shared" si="572"/>
        <v>0</v>
      </c>
      <c r="W2594">
        <f t="shared" si="573"/>
        <v>0</v>
      </c>
    </row>
    <row r="2595" spans="1:23">
      <c r="A2595">
        <v>126</v>
      </c>
      <c r="B2595">
        <v>65</v>
      </c>
      <c r="C2595">
        <v>6</v>
      </c>
      <c r="D2595">
        <f>VLOOKUP(A2595,Haul!F:M,8,FALSE)</f>
        <v>3.8983391999999992E-2</v>
      </c>
      <c r="E2595">
        <v>4</v>
      </c>
      <c r="F2595">
        <v>11</v>
      </c>
      <c r="G2595">
        <v>109</v>
      </c>
      <c r="H2595">
        <f t="shared" si="560"/>
        <v>110</v>
      </c>
      <c r="I2595">
        <f t="shared" si="561"/>
        <v>1</v>
      </c>
      <c r="J2595">
        <f t="shared" si="562"/>
        <v>0</v>
      </c>
      <c r="K2595">
        <f t="shared" si="563"/>
        <v>1</v>
      </c>
      <c r="L2595">
        <f t="shared" si="564"/>
        <v>0</v>
      </c>
      <c r="M2595" s="19" t="s">
        <v>339</v>
      </c>
      <c r="N2595" s="19">
        <f t="shared" si="565"/>
        <v>0.72897504972698923</v>
      </c>
      <c r="O2595">
        <f t="shared" si="566"/>
        <v>25.651949425026949</v>
      </c>
      <c r="P2595">
        <f t="shared" si="567"/>
        <v>18.699631107703233</v>
      </c>
      <c r="Q2595" t="str">
        <f>VLOOKUP(A2595,Haul!F:W,18,FALSE)</f>
        <v>399</v>
      </c>
      <c r="R2595">
        <f t="shared" si="568"/>
        <v>25.651949425026949</v>
      </c>
      <c r="S2595">
        <f t="shared" si="569"/>
        <v>0</v>
      </c>
      <c r="T2595">
        <f t="shared" si="570"/>
        <v>0</v>
      </c>
      <c r="U2595">
        <f t="shared" si="571"/>
        <v>18.699631107703233</v>
      </c>
      <c r="V2595">
        <f t="shared" si="572"/>
        <v>0</v>
      </c>
      <c r="W2595">
        <f t="shared" si="573"/>
        <v>0</v>
      </c>
    </row>
    <row r="2596" spans="1:23">
      <c r="A2596">
        <v>126</v>
      </c>
      <c r="B2596">
        <v>65</v>
      </c>
      <c r="C2596">
        <v>6</v>
      </c>
      <c r="D2596">
        <f>VLOOKUP(A2596,Haul!F:M,8,FALSE)</f>
        <v>3.8983391999999992E-2</v>
      </c>
      <c r="E2596">
        <v>5</v>
      </c>
      <c r="F2596">
        <v>11</v>
      </c>
      <c r="G2596">
        <v>85</v>
      </c>
      <c r="H2596">
        <f t="shared" si="560"/>
        <v>85</v>
      </c>
      <c r="I2596">
        <f t="shared" si="561"/>
        <v>1</v>
      </c>
      <c r="J2596">
        <f t="shared" si="562"/>
        <v>0</v>
      </c>
      <c r="K2596">
        <f t="shared" si="563"/>
        <v>0</v>
      </c>
      <c r="L2596">
        <f t="shared" si="564"/>
        <v>0</v>
      </c>
      <c r="M2596" s="19" t="s">
        <v>339</v>
      </c>
      <c r="N2596" s="19">
        <f t="shared" si="565"/>
        <v>0.33427886988757322</v>
      </c>
      <c r="O2596">
        <f t="shared" si="566"/>
        <v>25.651949425026949</v>
      </c>
      <c r="P2596">
        <f t="shared" si="567"/>
        <v>8.5749046642111928</v>
      </c>
      <c r="Q2596" t="str">
        <f>VLOOKUP(A2596,Haul!F:W,18,FALSE)</f>
        <v>399</v>
      </c>
      <c r="R2596">
        <f t="shared" si="568"/>
        <v>0</v>
      </c>
      <c r="S2596">
        <f t="shared" si="569"/>
        <v>0</v>
      </c>
      <c r="T2596">
        <f t="shared" si="570"/>
        <v>0</v>
      </c>
      <c r="U2596">
        <f t="shared" si="571"/>
        <v>0</v>
      </c>
      <c r="V2596">
        <f t="shared" si="572"/>
        <v>0</v>
      </c>
      <c r="W2596">
        <f t="shared" si="573"/>
        <v>0</v>
      </c>
    </row>
    <row r="2597" spans="1:23">
      <c r="A2597">
        <v>126</v>
      </c>
      <c r="B2597">
        <v>65</v>
      </c>
      <c r="C2597">
        <v>6</v>
      </c>
      <c r="D2597">
        <f>VLOOKUP(A2597,Haul!F:M,8,FALSE)</f>
        <v>3.8983391999999992E-2</v>
      </c>
      <c r="E2597">
        <v>6</v>
      </c>
      <c r="F2597">
        <v>11</v>
      </c>
      <c r="G2597">
        <v>82</v>
      </c>
      <c r="H2597">
        <f t="shared" si="560"/>
        <v>85</v>
      </c>
      <c r="I2597">
        <f t="shared" si="561"/>
        <v>1</v>
      </c>
      <c r="J2597">
        <f t="shared" si="562"/>
        <v>0</v>
      </c>
      <c r="K2597">
        <f t="shared" si="563"/>
        <v>0</v>
      </c>
      <c r="L2597">
        <f t="shared" si="564"/>
        <v>0</v>
      </c>
      <c r="M2597" s="19" t="s">
        <v>339</v>
      </c>
      <c r="N2597" s="19">
        <f t="shared" si="565"/>
        <v>0.29866684920014114</v>
      </c>
      <c r="O2597">
        <f t="shared" si="566"/>
        <v>25.651949425026949</v>
      </c>
      <c r="P2597">
        <f t="shared" si="567"/>
        <v>7.661386910614171</v>
      </c>
      <c r="Q2597" t="str">
        <f>VLOOKUP(A2597,Haul!F:W,18,FALSE)</f>
        <v>399</v>
      </c>
      <c r="R2597">
        <f t="shared" si="568"/>
        <v>0</v>
      </c>
      <c r="S2597">
        <f t="shared" si="569"/>
        <v>0</v>
      </c>
      <c r="T2597">
        <f t="shared" si="570"/>
        <v>0</v>
      </c>
      <c r="U2597">
        <f t="shared" si="571"/>
        <v>0</v>
      </c>
      <c r="V2597">
        <f t="shared" si="572"/>
        <v>0</v>
      </c>
      <c r="W2597">
        <f t="shared" si="573"/>
        <v>0</v>
      </c>
    </row>
    <row r="2598" spans="1:23">
      <c r="A2598">
        <v>126</v>
      </c>
      <c r="B2598">
        <v>65</v>
      </c>
      <c r="C2598">
        <v>6</v>
      </c>
      <c r="D2598">
        <f>VLOOKUP(A2598,Haul!F:M,8,FALSE)</f>
        <v>3.8983391999999992E-2</v>
      </c>
      <c r="E2598">
        <v>7</v>
      </c>
      <c r="F2598">
        <v>11</v>
      </c>
      <c r="G2598">
        <v>100</v>
      </c>
      <c r="H2598">
        <f t="shared" si="560"/>
        <v>100</v>
      </c>
      <c r="I2598">
        <f t="shared" si="561"/>
        <v>1</v>
      </c>
      <c r="J2598">
        <f t="shared" si="562"/>
        <v>0</v>
      </c>
      <c r="K2598">
        <f t="shared" si="563"/>
        <v>0</v>
      </c>
      <c r="L2598">
        <f t="shared" si="564"/>
        <v>0</v>
      </c>
      <c r="M2598" s="19" t="s">
        <v>339</v>
      </c>
      <c r="N2598" s="19">
        <f t="shared" si="565"/>
        <v>0.55639163643486511</v>
      </c>
      <c r="O2598">
        <f t="shared" si="566"/>
        <v>25.651949425026949</v>
      </c>
      <c r="P2598">
        <f t="shared" si="567"/>
        <v>14.272530118335141</v>
      </c>
      <c r="Q2598" t="str">
        <f>VLOOKUP(A2598,Haul!F:W,18,FALSE)</f>
        <v>399</v>
      </c>
      <c r="R2598">
        <f t="shared" si="568"/>
        <v>0</v>
      </c>
      <c r="S2598">
        <f t="shared" si="569"/>
        <v>0</v>
      </c>
      <c r="T2598">
        <f t="shared" si="570"/>
        <v>0</v>
      </c>
      <c r="U2598">
        <f t="shared" si="571"/>
        <v>0</v>
      </c>
      <c r="V2598">
        <f t="shared" si="572"/>
        <v>0</v>
      </c>
      <c r="W2598">
        <f t="shared" si="573"/>
        <v>0</v>
      </c>
    </row>
    <row r="2599" spans="1:23">
      <c r="A2599">
        <v>126</v>
      </c>
      <c r="B2599">
        <v>65</v>
      </c>
      <c r="C2599">
        <v>6</v>
      </c>
      <c r="D2599">
        <f>VLOOKUP(A2599,Haul!F:M,8,FALSE)</f>
        <v>3.8983391999999992E-2</v>
      </c>
      <c r="E2599">
        <v>8</v>
      </c>
      <c r="F2599">
        <v>11</v>
      </c>
      <c r="G2599">
        <v>105</v>
      </c>
      <c r="H2599">
        <f t="shared" si="560"/>
        <v>105</v>
      </c>
      <c r="I2599">
        <f t="shared" si="561"/>
        <v>1</v>
      </c>
      <c r="J2599">
        <f t="shared" si="562"/>
        <v>0</v>
      </c>
      <c r="K2599">
        <f t="shared" si="563"/>
        <v>0</v>
      </c>
      <c r="L2599">
        <f t="shared" si="564"/>
        <v>0</v>
      </c>
      <c r="M2599" s="19" t="s">
        <v>339</v>
      </c>
      <c r="N2599" s="19">
        <f t="shared" si="565"/>
        <v>0.64834929916212047</v>
      </c>
      <c r="O2599">
        <f t="shared" si="566"/>
        <v>25.651949425026949</v>
      </c>
      <c r="P2599">
        <f t="shared" si="567"/>
        <v>16.63142343185838</v>
      </c>
      <c r="Q2599" t="str">
        <f>VLOOKUP(A2599,Haul!F:W,18,FALSE)</f>
        <v>399</v>
      </c>
      <c r="R2599">
        <f t="shared" si="568"/>
        <v>0</v>
      </c>
      <c r="S2599">
        <f t="shared" si="569"/>
        <v>0</v>
      </c>
      <c r="T2599">
        <f t="shared" si="570"/>
        <v>0</v>
      </c>
      <c r="U2599">
        <f t="shared" si="571"/>
        <v>0</v>
      </c>
      <c r="V2599">
        <f t="shared" si="572"/>
        <v>0</v>
      </c>
      <c r="W2599">
        <f t="shared" si="573"/>
        <v>0</v>
      </c>
    </row>
    <row r="2600" spans="1:23">
      <c r="A2600">
        <v>126</v>
      </c>
      <c r="B2600">
        <v>65</v>
      </c>
      <c r="C2600">
        <v>6</v>
      </c>
      <c r="D2600">
        <f>VLOOKUP(A2600,Haul!F:M,8,FALSE)</f>
        <v>3.8983391999999992E-2</v>
      </c>
      <c r="E2600">
        <v>9</v>
      </c>
      <c r="F2600">
        <v>11</v>
      </c>
      <c r="G2600">
        <v>86</v>
      </c>
      <c r="H2600">
        <f t="shared" si="560"/>
        <v>90</v>
      </c>
      <c r="I2600">
        <f t="shared" si="561"/>
        <v>1</v>
      </c>
      <c r="J2600">
        <f t="shared" si="562"/>
        <v>0</v>
      </c>
      <c r="K2600">
        <f t="shared" si="563"/>
        <v>0</v>
      </c>
      <c r="L2600">
        <f t="shared" si="564"/>
        <v>0</v>
      </c>
      <c r="M2600" s="19" t="s">
        <v>339</v>
      </c>
      <c r="N2600" s="19">
        <f t="shared" si="565"/>
        <v>0.34676338822539776</v>
      </c>
      <c r="O2600">
        <f t="shared" si="566"/>
        <v>25.651949425026949</v>
      </c>
      <c r="P2600">
        <f t="shared" si="567"/>
        <v>8.8951568972088886</v>
      </c>
      <c r="Q2600" t="str">
        <f>VLOOKUP(A2600,Haul!F:W,18,FALSE)</f>
        <v>399</v>
      </c>
      <c r="R2600">
        <f t="shared" si="568"/>
        <v>0</v>
      </c>
      <c r="S2600">
        <f t="shared" si="569"/>
        <v>0</v>
      </c>
      <c r="T2600">
        <f t="shared" si="570"/>
        <v>0</v>
      </c>
      <c r="U2600">
        <f t="shared" si="571"/>
        <v>0</v>
      </c>
      <c r="V2600">
        <f t="shared" si="572"/>
        <v>0</v>
      </c>
      <c r="W2600">
        <f t="shared" si="573"/>
        <v>0</v>
      </c>
    </row>
    <row r="2601" spans="1:23">
      <c r="A2601">
        <v>126</v>
      </c>
      <c r="B2601">
        <v>65</v>
      </c>
      <c r="C2601">
        <v>6</v>
      </c>
      <c r="D2601">
        <f>VLOOKUP(A2601,Haul!F:M,8,FALSE)</f>
        <v>3.8983391999999992E-2</v>
      </c>
      <c r="E2601">
        <v>10</v>
      </c>
      <c r="F2601">
        <v>11</v>
      </c>
      <c r="G2601">
        <v>130</v>
      </c>
      <c r="H2601">
        <f t="shared" si="560"/>
        <v>130</v>
      </c>
      <c r="I2601">
        <f t="shared" si="561"/>
        <v>1</v>
      </c>
      <c r="J2601">
        <f t="shared" si="562"/>
        <v>0</v>
      </c>
      <c r="K2601">
        <f t="shared" si="563"/>
        <v>1</v>
      </c>
      <c r="L2601">
        <f t="shared" si="564"/>
        <v>1</v>
      </c>
      <c r="M2601" s="19" t="s">
        <v>339</v>
      </c>
      <c r="N2601" s="19">
        <f t="shared" si="565"/>
        <v>1.2664644473501627</v>
      </c>
      <c r="O2601">
        <f t="shared" si="566"/>
        <v>25.651949425026949</v>
      </c>
      <c r="P2601">
        <f t="shared" si="567"/>
        <v>32.487281952021078</v>
      </c>
      <c r="Q2601" t="str">
        <f>VLOOKUP(A2601,Haul!F:W,18,FALSE)</f>
        <v>399</v>
      </c>
      <c r="R2601">
        <f t="shared" si="568"/>
        <v>25.651949425026949</v>
      </c>
      <c r="S2601">
        <f t="shared" si="569"/>
        <v>25.651949425026949</v>
      </c>
      <c r="T2601">
        <f t="shared" si="570"/>
        <v>0</v>
      </c>
      <c r="U2601">
        <f t="shared" si="571"/>
        <v>32.487281952021078</v>
      </c>
      <c r="V2601">
        <f t="shared" si="572"/>
        <v>32.487281952021078</v>
      </c>
      <c r="W2601">
        <f t="shared" si="573"/>
        <v>0</v>
      </c>
    </row>
    <row r="2602" spans="1:23">
      <c r="A2602">
        <v>126</v>
      </c>
      <c r="B2602">
        <v>65</v>
      </c>
      <c r="C2602">
        <v>6</v>
      </c>
      <c r="D2602">
        <f>VLOOKUP(A2602,Haul!F:M,8,FALSE)</f>
        <v>3.8983391999999992E-2</v>
      </c>
      <c r="E2602">
        <v>11</v>
      </c>
      <c r="F2602">
        <v>11</v>
      </c>
      <c r="G2602">
        <v>106</v>
      </c>
      <c r="H2602">
        <f t="shared" si="560"/>
        <v>110</v>
      </c>
      <c r="I2602">
        <f t="shared" si="561"/>
        <v>1</v>
      </c>
      <c r="J2602">
        <f t="shared" si="562"/>
        <v>0</v>
      </c>
      <c r="K2602">
        <f t="shared" si="563"/>
        <v>0</v>
      </c>
      <c r="L2602">
        <f t="shared" si="564"/>
        <v>0</v>
      </c>
      <c r="M2602" s="19" t="s">
        <v>339</v>
      </c>
      <c r="N2602" s="19">
        <f t="shared" si="565"/>
        <v>0.66790467104452955</v>
      </c>
      <c r="O2602">
        <f t="shared" si="566"/>
        <v>25.651949425026949</v>
      </c>
      <c r="P2602">
        <f t="shared" si="567"/>
        <v>17.133056842373534</v>
      </c>
      <c r="Q2602" t="str">
        <f>VLOOKUP(A2602,Haul!F:W,18,FALSE)</f>
        <v>399</v>
      </c>
      <c r="R2602">
        <f t="shared" si="568"/>
        <v>0</v>
      </c>
      <c r="S2602">
        <f t="shared" si="569"/>
        <v>0</v>
      </c>
      <c r="T2602">
        <f t="shared" si="570"/>
        <v>0</v>
      </c>
      <c r="U2602">
        <f t="shared" si="571"/>
        <v>0</v>
      </c>
      <c r="V2602">
        <f t="shared" si="572"/>
        <v>0</v>
      </c>
      <c r="W2602">
        <f t="shared" si="573"/>
        <v>0</v>
      </c>
    </row>
    <row r="2603" spans="1:23">
      <c r="A2603">
        <v>126</v>
      </c>
      <c r="B2603">
        <v>65</v>
      </c>
      <c r="C2603">
        <v>6</v>
      </c>
      <c r="D2603">
        <f>VLOOKUP(A2603,Haul!F:M,8,FALSE)</f>
        <v>3.8983391999999992E-2</v>
      </c>
      <c r="E2603">
        <v>12</v>
      </c>
      <c r="F2603">
        <v>11</v>
      </c>
      <c r="G2603">
        <v>90</v>
      </c>
      <c r="H2603">
        <f t="shared" si="560"/>
        <v>90</v>
      </c>
      <c r="I2603">
        <f t="shared" si="561"/>
        <v>1</v>
      </c>
      <c r="J2603">
        <f t="shared" si="562"/>
        <v>0</v>
      </c>
      <c r="K2603">
        <f t="shared" si="563"/>
        <v>0</v>
      </c>
      <c r="L2603">
        <f t="shared" si="564"/>
        <v>0</v>
      </c>
      <c r="M2603" s="19" t="s">
        <v>339</v>
      </c>
      <c r="N2603" s="19">
        <f t="shared" si="565"/>
        <v>0.39988108354862129</v>
      </c>
      <c r="O2603">
        <f t="shared" si="566"/>
        <v>25.651949425026949</v>
      </c>
      <c r="P2603">
        <f t="shared" si="567"/>
        <v>10.257729331214209</v>
      </c>
      <c r="Q2603" t="str">
        <f>VLOOKUP(A2603,Haul!F:W,18,FALSE)</f>
        <v>399</v>
      </c>
      <c r="R2603">
        <f t="shared" si="568"/>
        <v>0</v>
      </c>
      <c r="S2603">
        <f t="shared" si="569"/>
        <v>0</v>
      </c>
      <c r="T2603">
        <f t="shared" si="570"/>
        <v>0</v>
      </c>
      <c r="U2603">
        <f t="shared" si="571"/>
        <v>0</v>
      </c>
      <c r="V2603">
        <f t="shared" si="572"/>
        <v>0</v>
      </c>
      <c r="W2603">
        <f t="shared" si="573"/>
        <v>0</v>
      </c>
    </row>
    <row r="2604" spans="1:23">
      <c r="A2604">
        <v>126</v>
      </c>
      <c r="B2604">
        <v>65</v>
      </c>
      <c r="C2604">
        <v>6</v>
      </c>
      <c r="D2604">
        <f>VLOOKUP(A2604,Haul!F:M,8,FALSE)</f>
        <v>3.8983391999999992E-2</v>
      </c>
      <c r="E2604">
        <v>13</v>
      </c>
      <c r="F2604">
        <v>11</v>
      </c>
      <c r="G2604">
        <v>113</v>
      </c>
      <c r="H2604">
        <f t="shared" si="560"/>
        <v>115</v>
      </c>
      <c r="I2604">
        <f t="shared" si="561"/>
        <v>1</v>
      </c>
      <c r="J2604">
        <f t="shared" si="562"/>
        <v>0</v>
      </c>
      <c r="K2604">
        <f t="shared" si="563"/>
        <v>1</v>
      </c>
      <c r="L2604">
        <f t="shared" si="564"/>
        <v>0</v>
      </c>
      <c r="M2604" s="19" t="s">
        <v>339</v>
      </c>
      <c r="N2604" s="19">
        <f t="shared" si="565"/>
        <v>0.8161716652811043</v>
      </c>
      <c r="O2604">
        <f t="shared" si="566"/>
        <v>25.651949425026949</v>
      </c>
      <c r="P2604">
        <f t="shared" si="567"/>
        <v>20.936394279930912</v>
      </c>
      <c r="Q2604" t="str">
        <f>VLOOKUP(A2604,Haul!F:W,18,FALSE)</f>
        <v>399</v>
      </c>
      <c r="R2604">
        <f t="shared" si="568"/>
        <v>25.651949425026949</v>
      </c>
      <c r="S2604">
        <f t="shared" si="569"/>
        <v>0</v>
      </c>
      <c r="T2604">
        <f t="shared" si="570"/>
        <v>0</v>
      </c>
      <c r="U2604">
        <f t="shared" si="571"/>
        <v>20.936394279930912</v>
      </c>
      <c r="V2604">
        <f t="shared" si="572"/>
        <v>0</v>
      </c>
      <c r="W2604">
        <f t="shared" si="573"/>
        <v>0</v>
      </c>
    </row>
    <row r="2605" spans="1:23">
      <c r="A2605">
        <v>126</v>
      </c>
      <c r="B2605">
        <v>65</v>
      </c>
      <c r="C2605">
        <v>6</v>
      </c>
      <c r="D2605">
        <f>VLOOKUP(A2605,Haul!F:M,8,FALSE)</f>
        <v>3.8983391999999992E-2</v>
      </c>
      <c r="E2605">
        <v>14</v>
      </c>
      <c r="F2605">
        <v>11</v>
      </c>
      <c r="G2605">
        <v>120</v>
      </c>
      <c r="H2605">
        <f t="shared" si="560"/>
        <v>120</v>
      </c>
      <c r="I2605">
        <f t="shared" si="561"/>
        <v>1</v>
      </c>
      <c r="J2605">
        <f t="shared" si="562"/>
        <v>0</v>
      </c>
      <c r="K2605">
        <f t="shared" si="563"/>
        <v>1</v>
      </c>
      <c r="L2605">
        <f t="shared" si="564"/>
        <v>0</v>
      </c>
      <c r="M2605" s="19" t="s">
        <v>339</v>
      </c>
      <c r="N2605" s="19">
        <f t="shared" si="565"/>
        <v>0.98540281707169342</v>
      </c>
      <c r="O2605">
        <f t="shared" si="566"/>
        <v>25.651949425026949</v>
      </c>
      <c r="P2605">
        <f t="shared" si="567"/>
        <v>25.27750322680216</v>
      </c>
      <c r="Q2605" t="str">
        <f>VLOOKUP(A2605,Haul!F:W,18,FALSE)</f>
        <v>399</v>
      </c>
      <c r="R2605">
        <f t="shared" si="568"/>
        <v>25.651949425026949</v>
      </c>
      <c r="S2605">
        <f t="shared" si="569"/>
        <v>0</v>
      </c>
      <c r="T2605">
        <f t="shared" si="570"/>
        <v>0</v>
      </c>
      <c r="U2605">
        <f t="shared" si="571"/>
        <v>25.27750322680216</v>
      </c>
      <c r="V2605">
        <f t="shared" si="572"/>
        <v>0</v>
      </c>
      <c r="W2605">
        <f t="shared" si="573"/>
        <v>0</v>
      </c>
    </row>
    <row r="2606" spans="1:23">
      <c r="A2606">
        <v>126</v>
      </c>
      <c r="B2606">
        <v>65</v>
      </c>
      <c r="C2606">
        <v>6</v>
      </c>
      <c r="D2606">
        <f>VLOOKUP(A2606,Haul!F:M,8,FALSE)</f>
        <v>3.8983391999999992E-2</v>
      </c>
      <c r="E2606">
        <v>15</v>
      </c>
      <c r="F2606">
        <v>11</v>
      </c>
      <c r="G2606">
        <v>80</v>
      </c>
      <c r="H2606">
        <f t="shared" si="560"/>
        <v>80</v>
      </c>
      <c r="I2606">
        <f t="shared" si="561"/>
        <v>1</v>
      </c>
      <c r="J2606">
        <f t="shared" si="562"/>
        <v>0</v>
      </c>
      <c r="K2606">
        <f t="shared" si="563"/>
        <v>0</v>
      </c>
      <c r="L2606">
        <f t="shared" si="564"/>
        <v>0</v>
      </c>
      <c r="M2606" s="19" t="s">
        <v>339</v>
      </c>
      <c r="N2606" s="19">
        <f t="shared" si="565"/>
        <v>0.27641887962256578</v>
      </c>
      <c r="O2606">
        <f t="shared" si="566"/>
        <v>25.651949425026949</v>
      </c>
      <c r="P2606">
        <f t="shared" si="567"/>
        <v>7.0906831202006702</v>
      </c>
      <c r="Q2606" t="str">
        <f>VLOOKUP(A2606,Haul!F:W,18,FALSE)</f>
        <v>399</v>
      </c>
      <c r="R2606">
        <f t="shared" si="568"/>
        <v>0</v>
      </c>
      <c r="S2606">
        <f t="shared" si="569"/>
        <v>0</v>
      </c>
      <c r="T2606">
        <f t="shared" si="570"/>
        <v>0</v>
      </c>
      <c r="U2606">
        <f t="shared" si="571"/>
        <v>0</v>
      </c>
      <c r="V2606">
        <f t="shared" si="572"/>
        <v>0</v>
      </c>
      <c r="W2606">
        <f t="shared" si="573"/>
        <v>0</v>
      </c>
    </row>
    <row r="2607" spans="1:23">
      <c r="A2607">
        <v>126</v>
      </c>
      <c r="B2607">
        <v>65</v>
      </c>
      <c r="C2607">
        <v>6</v>
      </c>
      <c r="D2607">
        <f>VLOOKUP(A2607,Haul!F:M,8,FALSE)</f>
        <v>3.8983391999999992E-2</v>
      </c>
      <c r="E2607">
        <v>16</v>
      </c>
      <c r="F2607">
        <v>11</v>
      </c>
      <c r="G2607">
        <v>70</v>
      </c>
      <c r="H2607">
        <f t="shared" si="560"/>
        <v>70</v>
      </c>
      <c r="I2607">
        <f t="shared" si="561"/>
        <v>1</v>
      </c>
      <c r="J2607">
        <f t="shared" si="562"/>
        <v>0</v>
      </c>
      <c r="K2607">
        <f t="shared" si="563"/>
        <v>0</v>
      </c>
      <c r="L2607">
        <f t="shared" si="564"/>
        <v>0</v>
      </c>
      <c r="M2607" s="19" t="s">
        <v>339</v>
      </c>
      <c r="N2607" s="19">
        <f t="shared" si="565"/>
        <v>0.18187078804081683</v>
      </c>
      <c r="O2607">
        <f t="shared" si="566"/>
        <v>25.651949425026949</v>
      </c>
      <c r="P2607">
        <f t="shared" si="567"/>
        <v>4.6653402567128293</v>
      </c>
      <c r="Q2607" t="str">
        <f>VLOOKUP(A2607,Haul!F:W,18,FALSE)</f>
        <v>399</v>
      </c>
      <c r="R2607">
        <f t="shared" si="568"/>
        <v>0</v>
      </c>
      <c r="S2607">
        <f t="shared" si="569"/>
        <v>0</v>
      </c>
      <c r="T2607">
        <f t="shared" si="570"/>
        <v>0</v>
      </c>
      <c r="U2607">
        <f t="shared" si="571"/>
        <v>0</v>
      </c>
      <c r="V2607">
        <f t="shared" si="572"/>
        <v>0</v>
      </c>
      <c r="W2607">
        <f t="shared" si="573"/>
        <v>0</v>
      </c>
    </row>
    <row r="2608" spans="1:23">
      <c r="A2608">
        <v>126</v>
      </c>
      <c r="B2608">
        <v>65</v>
      </c>
      <c r="C2608">
        <v>6</v>
      </c>
      <c r="D2608">
        <f>VLOOKUP(A2608,Haul!F:M,8,FALSE)</f>
        <v>3.8983391999999992E-2</v>
      </c>
      <c r="E2608">
        <v>17</v>
      </c>
      <c r="F2608">
        <v>11</v>
      </c>
      <c r="G2608">
        <v>107</v>
      </c>
      <c r="H2608">
        <f t="shared" si="560"/>
        <v>110</v>
      </c>
      <c r="I2608">
        <f t="shared" si="561"/>
        <v>1</v>
      </c>
      <c r="J2608">
        <f t="shared" si="562"/>
        <v>0</v>
      </c>
      <c r="K2608">
        <f t="shared" si="563"/>
        <v>1</v>
      </c>
      <c r="L2608">
        <f t="shared" si="564"/>
        <v>0</v>
      </c>
      <c r="M2608" s="19" t="s">
        <v>339</v>
      </c>
      <c r="N2608" s="19">
        <f t="shared" si="565"/>
        <v>0.68785791061313883</v>
      </c>
      <c r="O2608">
        <f t="shared" si="566"/>
        <v>25.651949425026949</v>
      </c>
      <c r="P2608">
        <f t="shared" si="567"/>
        <v>17.644896334652945</v>
      </c>
      <c r="Q2608" t="str">
        <f>VLOOKUP(A2608,Haul!F:W,18,FALSE)</f>
        <v>399</v>
      </c>
      <c r="R2608">
        <f t="shared" si="568"/>
        <v>25.651949425026949</v>
      </c>
      <c r="S2608">
        <f t="shared" si="569"/>
        <v>0</v>
      </c>
      <c r="T2608">
        <f t="shared" si="570"/>
        <v>0</v>
      </c>
      <c r="U2608">
        <f t="shared" si="571"/>
        <v>17.644896334652945</v>
      </c>
      <c r="V2608">
        <f t="shared" si="572"/>
        <v>0</v>
      </c>
      <c r="W2608">
        <f t="shared" si="573"/>
        <v>0</v>
      </c>
    </row>
    <row r="2609" spans="1:23">
      <c r="A2609">
        <v>126</v>
      </c>
      <c r="B2609">
        <v>65</v>
      </c>
      <c r="C2609">
        <v>6</v>
      </c>
      <c r="D2609">
        <f>VLOOKUP(A2609,Haul!F:M,8,FALSE)</f>
        <v>3.8983391999999992E-2</v>
      </c>
      <c r="E2609">
        <v>18</v>
      </c>
      <c r="F2609">
        <v>11</v>
      </c>
      <c r="G2609">
        <v>94</v>
      </c>
      <c r="H2609">
        <f t="shared" si="560"/>
        <v>95</v>
      </c>
      <c r="I2609">
        <f t="shared" si="561"/>
        <v>1</v>
      </c>
      <c r="J2609">
        <f t="shared" si="562"/>
        <v>0</v>
      </c>
      <c r="K2609">
        <f t="shared" si="563"/>
        <v>0</v>
      </c>
      <c r="L2609">
        <f t="shared" si="564"/>
        <v>0</v>
      </c>
      <c r="M2609" s="19" t="s">
        <v>339</v>
      </c>
      <c r="N2609" s="19">
        <f t="shared" si="565"/>
        <v>0.45828581409107649</v>
      </c>
      <c r="O2609">
        <f t="shared" si="566"/>
        <v>25.651949425026949</v>
      </c>
      <c r="P2609">
        <f t="shared" si="567"/>
        <v>11.755924525271597</v>
      </c>
      <c r="Q2609" t="str">
        <f>VLOOKUP(A2609,Haul!F:W,18,FALSE)</f>
        <v>399</v>
      </c>
      <c r="R2609">
        <f t="shared" si="568"/>
        <v>0</v>
      </c>
      <c r="S2609">
        <f t="shared" si="569"/>
        <v>0</v>
      </c>
      <c r="T2609">
        <f t="shared" si="570"/>
        <v>0</v>
      </c>
      <c r="U2609">
        <f t="shared" si="571"/>
        <v>0</v>
      </c>
      <c r="V2609">
        <f t="shared" si="572"/>
        <v>0</v>
      </c>
      <c r="W2609">
        <f t="shared" si="573"/>
        <v>0</v>
      </c>
    </row>
    <row r="2610" spans="1:23">
      <c r="A2610">
        <v>126</v>
      </c>
      <c r="B2610">
        <v>65</v>
      </c>
      <c r="C2610">
        <v>6</v>
      </c>
      <c r="D2610">
        <f>VLOOKUP(A2610,Haul!F:M,8,FALSE)</f>
        <v>3.8983391999999992E-2</v>
      </c>
      <c r="E2610">
        <v>19</v>
      </c>
      <c r="F2610">
        <v>11</v>
      </c>
      <c r="G2610">
        <v>82</v>
      </c>
      <c r="H2610">
        <f t="shared" si="560"/>
        <v>85</v>
      </c>
      <c r="I2610">
        <f t="shared" si="561"/>
        <v>1</v>
      </c>
      <c r="J2610">
        <f t="shared" si="562"/>
        <v>0</v>
      </c>
      <c r="K2610">
        <f t="shared" si="563"/>
        <v>0</v>
      </c>
      <c r="L2610">
        <f t="shared" si="564"/>
        <v>0</v>
      </c>
      <c r="M2610" s="19" t="s">
        <v>339</v>
      </c>
      <c r="N2610" s="19">
        <f t="shared" si="565"/>
        <v>0.29866684920014114</v>
      </c>
      <c r="O2610">
        <f t="shared" si="566"/>
        <v>25.651949425026949</v>
      </c>
      <c r="P2610">
        <f t="shared" si="567"/>
        <v>7.661386910614171</v>
      </c>
      <c r="Q2610" t="str">
        <f>VLOOKUP(A2610,Haul!F:W,18,FALSE)</f>
        <v>399</v>
      </c>
      <c r="R2610">
        <f t="shared" si="568"/>
        <v>0</v>
      </c>
      <c r="S2610">
        <f t="shared" si="569"/>
        <v>0</v>
      </c>
      <c r="T2610">
        <f t="shared" si="570"/>
        <v>0</v>
      </c>
      <c r="U2610">
        <f t="shared" si="571"/>
        <v>0</v>
      </c>
      <c r="V2610">
        <f t="shared" si="572"/>
        <v>0</v>
      </c>
      <c r="W2610">
        <f t="shared" si="573"/>
        <v>0</v>
      </c>
    </row>
    <row r="2611" spans="1:23">
      <c r="A2611">
        <v>126</v>
      </c>
      <c r="B2611">
        <v>65</v>
      </c>
      <c r="C2611">
        <v>6</v>
      </c>
      <c r="D2611">
        <f>VLOOKUP(A2611,Haul!F:M,8,FALSE)</f>
        <v>3.8983391999999992E-2</v>
      </c>
      <c r="E2611">
        <v>20</v>
      </c>
      <c r="F2611">
        <v>11</v>
      </c>
      <c r="G2611">
        <v>55</v>
      </c>
      <c r="H2611">
        <f t="shared" si="560"/>
        <v>55</v>
      </c>
      <c r="I2611">
        <f t="shared" si="561"/>
        <v>1</v>
      </c>
      <c r="J2611">
        <f t="shared" si="562"/>
        <v>0</v>
      </c>
      <c r="K2611">
        <f t="shared" si="563"/>
        <v>0</v>
      </c>
      <c r="L2611">
        <f t="shared" si="564"/>
        <v>0</v>
      </c>
      <c r="M2611" s="19" t="s">
        <v>339</v>
      </c>
      <c r="N2611" s="19">
        <f t="shared" si="565"/>
        <v>8.5392086366075648E-2</v>
      </c>
      <c r="O2611">
        <f t="shared" si="566"/>
        <v>25.651949425026949</v>
      </c>
      <c r="P2611">
        <f t="shared" si="567"/>
        <v>2.1904734807601058</v>
      </c>
      <c r="Q2611" t="str">
        <f>VLOOKUP(A2611,Haul!F:W,18,FALSE)</f>
        <v>399</v>
      </c>
      <c r="R2611">
        <f t="shared" si="568"/>
        <v>0</v>
      </c>
      <c r="S2611">
        <f t="shared" si="569"/>
        <v>0</v>
      </c>
      <c r="T2611">
        <f t="shared" si="570"/>
        <v>0</v>
      </c>
      <c r="U2611">
        <f t="shared" si="571"/>
        <v>0</v>
      </c>
      <c r="V2611">
        <f t="shared" si="572"/>
        <v>0</v>
      </c>
      <c r="W2611">
        <f t="shared" si="573"/>
        <v>0</v>
      </c>
    </row>
    <row r="2612" spans="1:23">
      <c r="A2612">
        <v>126</v>
      </c>
      <c r="B2612">
        <v>65</v>
      </c>
      <c r="C2612">
        <v>6</v>
      </c>
      <c r="D2612">
        <f>VLOOKUP(A2612,Haul!F:M,8,FALSE)</f>
        <v>3.8983391999999992E-2</v>
      </c>
      <c r="E2612">
        <v>21</v>
      </c>
      <c r="F2612">
        <v>11</v>
      </c>
      <c r="G2612">
        <v>60</v>
      </c>
      <c r="H2612">
        <f t="shared" si="560"/>
        <v>60</v>
      </c>
      <c r="I2612">
        <f t="shared" si="561"/>
        <v>1</v>
      </c>
      <c r="J2612">
        <f t="shared" si="562"/>
        <v>0</v>
      </c>
      <c r="K2612">
        <f t="shared" si="563"/>
        <v>0</v>
      </c>
      <c r="L2612">
        <f t="shared" si="564"/>
        <v>0</v>
      </c>
      <c r="M2612" s="19" t="s">
        <v>339</v>
      </c>
      <c r="N2612" s="19">
        <f t="shared" si="565"/>
        <v>0.11217207743046824</v>
      </c>
      <c r="O2612">
        <f t="shared" si="566"/>
        <v>25.651949425026949</v>
      </c>
      <c r="P2612">
        <f t="shared" si="567"/>
        <v>2.8774324571465781</v>
      </c>
      <c r="Q2612" t="str">
        <f>VLOOKUP(A2612,Haul!F:W,18,FALSE)</f>
        <v>399</v>
      </c>
      <c r="R2612">
        <f t="shared" si="568"/>
        <v>0</v>
      </c>
      <c r="S2612">
        <f t="shared" si="569"/>
        <v>0</v>
      </c>
      <c r="T2612">
        <f t="shared" si="570"/>
        <v>0</v>
      </c>
      <c r="U2612">
        <f t="shared" si="571"/>
        <v>0</v>
      </c>
      <c r="V2612">
        <f t="shared" si="572"/>
        <v>0</v>
      </c>
      <c r="W2612">
        <f t="shared" si="573"/>
        <v>0</v>
      </c>
    </row>
    <row r="2613" spans="1:23">
      <c r="A2613">
        <v>126</v>
      </c>
      <c r="B2613">
        <v>65</v>
      </c>
      <c r="C2613">
        <v>6</v>
      </c>
      <c r="D2613">
        <f>VLOOKUP(A2613,Haul!F:M,8,FALSE)</f>
        <v>3.8983391999999992E-2</v>
      </c>
      <c r="E2613">
        <v>22</v>
      </c>
      <c r="F2613">
        <v>11</v>
      </c>
      <c r="G2613">
        <v>64</v>
      </c>
      <c r="H2613">
        <f t="shared" si="560"/>
        <v>65</v>
      </c>
      <c r="I2613">
        <f t="shared" si="561"/>
        <v>1</v>
      </c>
      <c r="J2613">
        <f t="shared" si="562"/>
        <v>0</v>
      </c>
      <c r="K2613">
        <f t="shared" si="563"/>
        <v>0</v>
      </c>
      <c r="L2613">
        <f t="shared" si="564"/>
        <v>0</v>
      </c>
      <c r="M2613" s="19" t="s">
        <v>339</v>
      </c>
      <c r="N2613" s="19">
        <f t="shared" si="565"/>
        <v>0.13732664549270127</v>
      </c>
      <c r="O2613">
        <f t="shared" si="566"/>
        <v>25.651949425026949</v>
      </c>
      <c r="P2613">
        <f t="shared" si="567"/>
        <v>3.5226961648873778</v>
      </c>
      <c r="Q2613" t="str">
        <f>VLOOKUP(A2613,Haul!F:W,18,FALSE)</f>
        <v>399</v>
      </c>
      <c r="R2613">
        <f t="shared" si="568"/>
        <v>0</v>
      </c>
      <c r="S2613">
        <f t="shared" si="569"/>
        <v>0</v>
      </c>
      <c r="T2613">
        <f t="shared" si="570"/>
        <v>0</v>
      </c>
      <c r="U2613">
        <f t="shared" si="571"/>
        <v>0</v>
      </c>
      <c r="V2613">
        <f t="shared" si="572"/>
        <v>0</v>
      </c>
      <c r="W2613">
        <f t="shared" si="573"/>
        <v>0</v>
      </c>
    </row>
    <row r="2614" spans="1:23">
      <c r="A2614">
        <v>126</v>
      </c>
      <c r="B2614">
        <v>65</v>
      </c>
      <c r="C2614">
        <v>6</v>
      </c>
      <c r="D2614">
        <f>VLOOKUP(A2614,Haul!F:M,8,FALSE)</f>
        <v>3.8983391999999992E-2</v>
      </c>
      <c r="E2614">
        <v>23</v>
      </c>
      <c r="F2614">
        <v>11</v>
      </c>
      <c r="G2614">
        <v>78</v>
      </c>
      <c r="H2614">
        <f t="shared" si="560"/>
        <v>80</v>
      </c>
      <c r="I2614">
        <f t="shared" si="561"/>
        <v>1</v>
      </c>
      <c r="J2614">
        <f t="shared" si="562"/>
        <v>0</v>
      </c>
      <c r="K2614">
        <f t="shared" si="563"/>
        <v>0</v>
      </c>
      <c r="L2614">
        <f t="shared" si="564"/>
        <v>0</v>
      </c>
      <c r="M2614" s="19" t="s">
        <v>339</v>
      </c>
      <c r="N2614" s="19">
        <f t="shared" si="565"/>
        <v>0.25532725287061148</v>
      </c>
      <c r="O2614">
        <f t="shared" si="566"/>
        <v>25.651949425026949</v>
      </c>
      <c r="P2614">
        <f t="shared" si="567"/>
        <v>6.5496417774679925</v>
      </c>
      <c r="Q2614" t="str">
        <f>VLOOKUP(A2614,Haul!F:W,18,FALSE)</f>
        <v>399</v>
      </c>
      <c r="R2614">
        <f t="shared" si="568"/>
        <v>0</v>
      </c>
      <c r="S2614">
        <f t="shared" si="569"/>
        <v>0</v>
      </c>
      <c r="T2614">
        <f t="shared" si="570"/>
        <v>0</v>
      </c>
      <c r="U2614">
        <f t="shared" si="571"/>
        <v>0</v>
      </c>
      <c r="V2614">
        <f t="shared" si="572"/>
        <v>0</v>
      </c>
      <c r="W2614">
        <f t="shared" si="573"/>
        <v>0</v>
      </c>
    </row>
    <row r="2615" spans="1:23">
      <c r="A2615">
        <v>128</v>
      </c>
      <c r="B2615">
        <v>63</v>
      </c>
      <c r="C2615">
        <v>6</v>
      </c>
      <c r="D2615">
        <f>VLOOKUP(A2615,Haul!F:M,8,FALSE)</f>
        <v>3.6613759999999995E-2</v>
      </c>
      <c r="E2615">
        <v>1</v>
      </c>
      <c r="F2615">
        <v>12</v>
      </c>
      <c r="G2615">
        <v>45</v>
      </c>
      <c r="H2615">
        <f t="shared" si="560"/>
        <v>45</v>
      </c>
      <c r="I2615">
        <f t="shared" si="561"/>
        <v>2</v>
      </c>
      <c r="J2615">
        <f t="shared" si="562"/>
        <v>1</v>
      </c>
      <c r="K2615">
        <f t="shared" si="563"/>
        <v>0</v>
      </c>
      <c r="L2615">
        <f t="shared" si="564"/>
        <v>0</v>
      </c>
      <c r="M2615" s="19" t="s">
        <v>339</v>
      </c>
      <c r="N2615" s="19">
        <f t="shared" si="565"/>
        <v>5.6375965161570014E-2</v>
      </c>
      <c r="O2615">
        <f t="shared" si="566"/>
        <v>27.312136202345787</v>
      </c>
      <c r="P2615">
        <f t="shared" si="567"/>
        <v>1.5397480390315013</v>
      </c>
      <c r="Q2615" t="str">
        <f>VLOOKUP(A2615,Haul!F:W,18,FALSE)</f>
        <v>383</v>
      </c>
      <c r="R2615">
        <f t="shared" si="568"/>
        <v>0</v>
      </c>
      <c r="S2615">
        <f t="shared" si="569"/>
        <v>0</v>
      </c>
      <c r="T2615">
        <f t="shared" si="570"/>
        <v>27.312136202345787</v>
      </c>
      <c r="U2615">
        <f t="shared" si="571"/>
        <v>0</v>
      </c>
      <c r="V2615">
        <f t="shared" si="572"/>
        <v>0</v>
      </c>
      <c r="W2615">
        <f t="shared" si="573"/>
        <v>1.5397480390315013</v>
      </c>
    </row>
    <row r="2616" spans="1:23">
      <c r="A2616">
        <v>128</v>
      </c>
      <c r="B2616">
        <v>63</v>
      </c>
      <c r="C2616">
        <v>6</v>
      </c>
      <c r="D2616">
        <f>VLOOKUP(A2616,Haul!F:M,8,FALSE)</f>
        <v>3.6613759999999995E-2</v>
      </c>
      <c r="E2616">
        <v>2</v>
      </c>
      <c r="F2616">
        <v>12</v>
      </c>
      <c r="G2616">
        <v>50</v>
      </c>
      <c r="H2616">
        <f t="shared" si="560"/>
        <v>50</v>
      </c>
      <c r="I2616">
        <f t="shared" si="561"/>
        <v>2</v>
      </c>
      <c r="J2616">
        <f t="shared" si="562"/>
        <v>1</v>
      </c>
      <c r="K2616">
        <f t="shared" si="563"/>
        <v>0</v>
      </c>
      <c r="L2616">
        <f t="shared" si="564"/>
        <v>0</v>
      </c>
      <c r="M2616" s="19" t="s">
        <v>339</v>
      </c>
      <c r="N2616" s="19">
        <f t="shared" si="565"/>
        <v>7.5569329929123033E-2</v>
      </c>
      <c r="O2616">
        <f t="shared" si="566"/>
        <v>27.312136202345787</v>
      </c>
      <c r="P2616">
        <f t="shared" si="567"/>
        <v>2.063959831744214</v>
      </c>
      <c r="Q2616" t="str">
        <f>VLOOKUP(A2616,Haul!F:W,18,FALSE)</f>
        <v>383</v>
      </c>
      <c r="R2616">
        <f t="shared" si="568"/>
        <v>0</v>
      </c>
      <c r="S2616">
        <f t="shared" si="569"/>
        <v>0</v>
      </c>
      <c r="T2616">
        <f t="shared" si="570"/>
        <v>27.312136202345787</v>
      </c>
      <c r="U2616">
        <f t="shared" si="571"/>
        <v>0</v>
      </c>
      <c r="V2616">
        <f t="shared" si="572"/>
        <v>0</v>
      </c>
      <c r="W2616">
        <f t="shared" si="573"/>
        <v>2.063959831744214</v>
      </c>
    </row>
    <row r="2617" spans="1:23">
      <c r="A2617">
        <v>128</v>
      </c>
      <c r="B2617">
        <v>63</v>
      </c>
      <c r="C2617">
        <v>6</v>
      </c>
      <c r="D2617">
        <f>VLOOKUP(A2617,Haul!F:M,8,FALSE)</f>
        <v>3.6613759999999995E-2</v>
      </c>
      <c r="E2617">
        <v>3</v>
      </c>
      <c r="F2617">
        <v>12</v>
      </c>
      <c r="G2617">
        <v>52</v>
      </c>
      <c r="H2617">
        <f t="shared" si="560"/>
        <v>55</v>
      </c>
      <c r="I2617">
        <f t="shared" si="561"/>
        <v>2</v>
      </c>
      <c r="J2617">
        <f t="shared" si="562"/>
        <v>1</v>
      </c>
      <c r="K2617">
        <f t="shared" si="563"/>
        <v>0</v>
      </c>
      <c r="L2617">
        <f t="shared" si="564"/>
        <v>0</v>
      </c>
      <c r="M2617" s="19" t="s">
        <v>339</v>
      </c>
      <c r="N2617" s="19">
        <f t="shared" si="565"/>
        <v>8.4278207083991113E-2</v>
      </c>
      <c r="O2617">
        <f t="shared" si="566"/>
        <v>27.312136202345787</v>
      </c>
      <c r="P2617">
        <f t="shared" si="567"/>
        <v>2.301817870767469</v>
      </c>
      <c r="Q2617" t="str">
        <f>VLOOKUP(A2617,Haul!F:W,18,FALSE)</f>
        <v>383</v>
      </c>
      <c r="R2617">
        <f t="shared" si="568"/>
        <v>0</v>
      </c>
      <c r="S2617">
        <f t="shared" si="569"/>
        <v>0</v>
      </c>
      <c r="T2617">
        <f t="shared" si="570"/>
        <v>27.312136202345787</v>
      </c>
      <c r="U2617">
        <f t="shared" si="571"/>
        <v>0</v>
      </c>
      <c r="V2617">
        <f t="shared" si="572"/>
        <v>0</v>
      </c>
      <c r="W2617">
        <f t="shared" si="573"/>
        <v>2.301817870767469</v>
      </c>
    </row>
    <row r="2618" spans="1:23">
      <c r="A2618">
        <v>128</v>
      </c>
      <c r="B2618">
        <v>63</v>
      </c>
      <c r="C2618">
        <v>6</v>
      </c>
      <c r="D2618">
        <f>VLOOKUP(A2618,Haul!F:M,8,FALSE)</f>
        <v>3.6613759999999995E-2</v>
      </c>
      <c r="E2618">
        <v>4</v>
      </c>
      <c r="F2618">
        <v>12</v>
      </c>
      <c r="G2618">
        <v>58</v>
      </c>
      <c r="H2618">
        <f t="shared" si="560"/>
        <v>60</v>
      </c>
      <c r="I2618">
        <f t="shared" si="561"/>
        <v>2</v>
      </c>
      <c r="J2618">
        <f t="shared" si="562"/>
        <v>1</v>
      </c>
      <c r="K2618">
        <f t="shared" si="563"/>
        <v>0</v>
      </c>
      <c r="L2618">
        <f t="shared" si="564"/>
        <v>0</v>
      </c>
      <c r="M2618" s="19" t="s">
        <v>339</v>
      </c>
      <c r="N2618" s="19">
        <f t="shared" si="565"/>
        <v>0.11418347064531877</v>
      </c>
      <c r="O2618">
        <f t="shared" si="566"/>
        <v>27.312136202345787</v>
      </c>
      <c r="P2618">
        <f t="shared" si="567"/>
        <v>3.118594502321498</v>
      </c>
      <c r="Q2618" t="str">
        <f>VLOOKUP(A2618,Haul!F:W,18,FALSE)</f>
        <v>383</v>
      </c>
      <c r="R2618">
        <f t="shared" si="568"/>
        <v>0</v>
      </c>
      <c r="S2618">
        <f t="shared" si="569"/>
        <v>0</v>
      </c>
      <c r="T2618">
        <f t="shared" si="570"/>
        <v>27.312136202345787</v>
      </c>
      <c r="U2618">
        <f t="shared" si="571"/>
        <v>0</v>
      </c>
      <c r="V2618">
        <f t="shared" si="572"/>
        <v>0</v>
      </c>
      <c r="W2618">
        <f t="shared" si="573"/>
        <v>3.118594502321498</v>
      </c>
    </row>
    <row r="2619" spans="1:23">
      <c r="A2619">
        <v>128</v>
      </c>
      <c r="B2619">
        <v>63</v>
      </c>
      <c r="C2619">
        <v>6</v>
      </c>
      <c r="D2619">
        <f>VLOOKUP(A2619,Haul!F:M,8,FALSE)</f>
        <v>3.6613759999999995E-2</v>
      </c>
      <c r="E2619">
        <v>5</v>
      </c>
      <c r="F2619">
        <v>12</v>
      </c>
      <c r="G2619">
        <v>51</v>
      </c>
      <c r="H2619">
        <f t="shared" si="560"/>
        <v>55</v>
      </c>
      <c r="I2619">
        <f t="shared" si="561"/>
        <v>2</v>
      </c>
      <c r="J2619">
        <f t="shared" si="562"/>
        <v>1</v>
      </c>
      <c r="K2619">
        <f t="shared" si="563"/>
        <v>0</v>
      </c>
      <c r="L2619">
        <f t="shared" si="564"/>
        <v>0</v>
      </c>
      <c r="M2619" s="19" t="s">
        <v>339</v>
      </c>
      <c r="N2619" s="19">
        <f t="shared" si="565"/>
        <v>7.9847743786521139E-2</v>
      </c>
      <c r="O2619">
        <f t="shared" si="566"/>
        <v>27.312136202345787</v>
      </c>
      <c r="P2619">
        <f t="shared" si="567"/>
        <v>2.1808124537474747</v>
      </c>
      <c r="Q2619" t="str">
        <f>VLOOKUP(A2619,Haul!F:W,18,FALSE)</f>
        <v>383</v>
      </c>
      <c r="R2619">
        <f t="shared" si="568"/>
        <v>0</v>
      </c>
      <c r="S2619">
        <f t="shared" si="569"/>
        <v>0</v>
      </c>
      <c r="T2619">
        <f t="shared" si="570"/>
        <v>27.312136202345787</v>
      </c>
      <c r="U2619">
        <f t="shared" si="571"/>
        <v>0</v>
      </c>
      <c r="V2619">
        <f t="shared" si="572"/>
        <v>0</v>
      </c>
      <c r="W2619">
        <f t="shared" si="573"/>
        <v>2.1808124537474747</v>
      </c>
    </row>
    <row r="2620" spans="1:23">
      <c r="A2620">
        <v>128</v>
      </c>
      <c r="B2620">
        <v>63</v>
      </c>
      <c r="C2620">
        <v>6</v>
      </c>
      <c r="D2620">
        <f>VLOOKUP(A2620,Haul!F:M,8,FALSE)</f>
        <v>3.6613759999999995E-2</v>
      </c>
      <c r="E2620">
        <v>6</v>
      </c>
      <c r="F2620">
        <v>12</v>
      </c>
      <c r="G2620">
        <v>51</v>
      </c>
      <c r="H2620">
        <f t="shared" si="560"/>
        <v>55</v>
      </c>
      <c r="I2620">
        <f t="shared" si="561"/>
        <v>2</v>
      </c>
      <c r="J2620">
        <f t="shared" si="562"/>
        <v>1</v>
      </c>
      <c r="K2620">
        <f t="shared" si="563"/>
        <v>0</v>
      </c>
      <c r="L2620">
        <f t="shared" si="564"/>
        <v>0</v>
      </c>
      <c r="M2620" s="19" t="s">
        <v>339</v>
      </c>
      <c r="N2620" s="19">
        <f t="shared" si="565"/>
        <v>7.9847743786521139E-2</v>
      </c>
      <c r="O2620">
        <f t="shared" si="566"/>
        <v>27.312136202345787</v>
      </c>
      <c r="P2620">
        <f t="shared" si="567"/>
        <v>2.1808124537474747</v>
      </c>
      <c r="Q2620" t="str">
        <f>VLOOKUP(A2620,Haul!F:W,18,FALSE)</f>
        <v>383</v>
      </c>
      <c r="R2620">
        <f t="shared" si="568"/>
        <v>0</v>
      </c>
      <c r="S2620">
        <f t="shared" si="569"/>
        <v>0</v>
      </c>
      <c r="T2620">
        <f t="shared" si="570"/>
        <v>27.312136202345787</v>
      </c>
      <c r="U2620">
        <f t="shared" si="571"/>
        <v>0</v>
      </c>
      <c r="V2620">
        <f t="shared" si="572"/>
        <v>0</v>
      </c>
      <c r="W2620">
        <f t="shared" si="573"/>
        <v>2.1808124537474747</v>
      </c>
    </row>
    <row r="2621" spans="1:23">
      <c r="A2621">
        <v>128</v>
      </c>
      <c r="B2621">
        <v>63</v>
      </c>
      <c r="C2621">
        <v>6</v>
      </c>
      <c r="D2621">
        <f>VLOOKUP(A2621,Haul!F:M,8,FALSE)</f>
        <v>3.6613759999999995E-2</v>
      </c>
      <c r="E2621">
        <v>7</v>
      </c>
      <c r="F2621">
        <v>12</v>
      </c>
      <c r="G2621">
        <v>52</v>
      </c>
      <c r="H2621">
        <f t="shared" si="560"/>
        <v>55</v>
      </c>
      <c r="I2621">
        <f t="shared" si="561"/>
        <v>2</v>
      </c>
      <c r="J2621">
        <f t="shared" si="562"/>
        <v>1</v>
      </c>
      <c r="K2621">
        <f t="shared" si="563"/>
        <v>0</v>
      </c>
      <c r="L2621">
        <f t="shared" si="564"/>
        <v>0</v>
      </c>
      <c r="M2621" s="19" t="s">
        <v>339</v>
      </c>
      <c r="N2621" s="19">
        <f t="shared" si="565"/>
        <v>8.4278207083991113E-2</v>
      </c>
      <c r="O2621">
        <f t="shared" si="566"/>
        <v>27.312136202345787</v>
      </c>
      <c r="P2621">
        <f t="shared" si="567"/>
        <v>2.301817870767469</v>
      </c>
      <c r="Q2621" t="str">
        <f>VLOOKUP(A2621,Haul!F:W,18,FALSE)</f>
        <v>383</v>
      </c>
      <c r="R2621">
        <f t="shared" si="568"/>
        <v>0</v>
      </c>
      <c r="S2621">
        <f t="shared" si="569"/>
        <v>0</v>
      </c>
      <c r="T2621">
        <f t="shared" si="570"/>
        <v>27.312136202345787</v>
      </c>
      <c r="U2621">
        <f t="shared" si="571"/>
        <v>0</v>
      </c>
      <c r="V2621">
        <f t="shared" si="572"/>
        <v>0</v>
      </c>
      <c r="W2621">
        <f t="shared" si="573"/>
        <v>2.301817870767469</v>
      </c>
    </row>
    <row r="2622" spans="1:23">
      <c r="A2622">
        <v>128</v>
      </c>
      <c r="B2622">
        <v>63</v>
      </c>
      <c r="C2622">
        <v>6</v>
      </c>
      <c r="D2622">
        <f>VLOOKUP(A2622,Haul!F:M,8,FALSE)</f>
        <v>3.6613759999999995E-2</v>
      </c>
      <c r="E2622">
        <v>8</v>
      </c>
      <c r="F2622">
        <v>12</v>
      </c>
      <c r="G2622">
        <v>45</v>
      </c>
      <c r="H2622">
        <f t="shared" si="560"/>
        <v>45</v>
      </c>
      <c r="I2622">
        <f t="shared" si="561"/>
        <v>2</v>
      </c>
      <c r="J2622">
        <f t="shared" si="562"/>
        <v>1</v>
      </c>
      <c r="K2622">
        <f t="shared" si="563"/>
        <v>0</v>
      </c>
      <c r="L2622">
        <f t="shared" si="564"/>
        <v>0</v>
      </c>
      <c r="M2622" s="19" t="s">
        <v>339</v>
      </c>
      <c r="N2622" s="19">
        <f t="shared" si="565"/>
        <v>5.6375965161570014E-2</v>
      </c>
      <c r="O2622">
        <f t="shared" si="566"/>
        <v>27.312136202345787</v>
      </c>
      <c r="P2622">
        <f t="shared" si="567"/>
        <v>1.5397480390315013</v>
      </c>
      <c r="Q2622" t="str">
        <f>VLOOKUP(A2622,Haul!F:W,18,FALSE)</f>
        <v>383</v>
      </c>
      <c r="R2622">
        <f t="shared" si="568"/>
        <v>0</v>
      </c>
      <c r="S2622">
        <f t="shared" si="569"/>
        <v>0</v>
      </c>
      <c r="T2622">
        <f t="shared" si="570"/>
        <v>27.312136202345787</v>
      </c>
      <c r="U2622">
        <f t="shared" si="571"/>
        <v>0</v>
      </c>
      <c r="V2622">
        <f t="shared" si="572"/>
        <v>0</v>
      </c>
      <c r="W2622">
        <f t="shared" si="573"/>
        <v>1.5397480390315013</v>
      </c>
    </row>
    <row r="2623" spans="1:23">
      <c r="A2623">
        <v>128</v>
      </c>
      <c r="B2623">
        <v>63</v>
      </c>
      <c r="C2623">
        <v>6</v>
      </c>
      <c r="D2623">
        <f>VLOOKUP(A2623,Haul!F:M,8,FALSE)</f>
        <v>3.6613759999999995E-2</v>
      </c>
      <c r="E2623">
        <v>9</v>
      </c>
      <c r="F2623">
        <v>12</v>
      </c>
      <c r="G2623">
        <v>50</v>
      </c>
      <c r="H2623">
        <f t="shared" si="560"/>
        <v>50</v>
      </c>
      <c r="I2623">
        <f t="shared" si="561"/>
        <v>2</v>
      </c>
      <c r="J2623">
        <f t="shared" si="562"/>
        <v>1</v>
      </c>
      <c r="K2623">
        <f t="shared" si="563"/>
        <v>0</v>
      </c>
      <c r="L2623">
        <f t="shared" si="564"/>
        <v>0</v>
      </c>
      <c r="M2623" s="19" t="s">
        <v>339</v>
      </c>
      <c r="N2623" s="19">
        <f t="shared" si="565"/>
        <v>7.5569329929123033E-2</v>
      </c>
      <c r="O2623">
        <f t="shared" si="566"/>
        <v>27.312136202345787</v>
      </c>
      <c r="P2623">
        <f t="shared" si="567"/>
        <v>2.063959831744214</v>
      </c>
      <c r="Q2623" t="str">
        <f>VLOOKUP(A2623,Haul!F:W,18,FALSE)</f>
        <v>383</v>
      </c>
      <c r="R2623">
        <f t="shared" si="568"/>
        <v>0</v>
      </c>
      <c r="S2623">
        <f t="shared" si="569"/>
        <v>0</v>
      </c>
      <c r="T2623">
        <f t="shared" si="570"/>
        <v>27.312136202345787</v>
      </c>
      <c r="U2623">
        <f t="shared" si="571"/>
        <v>0</v>
      </c>
      <c r="V2623">
        <f t="shared" si="572"/>
        <v>0</v>
      </c>
      <c r="W2623">
        <f t="shared" si="573"/>
        <v>2.063959831744214</v>
      </c>
    </row>
    <row r="2624" spans="1:23">
      <c r="A2624">
        <v>128</v>
      </c>
      <c r="B2624">
        <v>63</v>
      </c>
      <c r="C2624">
        <v>6</v>
      </c>
      <c r="D2624">
        <f>VLOOKUP(A2624,Haul!F:M,8,FALSE)</f>
        <v>3.6613759999999995E-2</v>
      </c>
      <c r="E2624">
        <v>10</v>
      </c>
      <c r="F2624">
        <v>12</v>
      </c>
      <c r="G2624">
        <v>50</v>
      </c>
      <c r="H2624">
        <f t="shared" si="560"/>
        <v>50</v>
      </c>
      <c r="I2624">
        <f t="shared" si="561"/>
        <v>2</v>
      </c>
      <c r="J2624">
        <f t="shared" si="562"/>
        <v>1</v>
      </c>
      <c r="K2624">
        <f t="shared" si="563"/>
        <v>0</v>
      </c>
      <c r="L2624">
        <f t="shared" si="564"/>
        <v>0</v>
      </c>
      <c r="M2624" s="19" t="s">
        <v>339</v>
      </c>
      <c r="N2624" s="19">
        <f t="shared" si="565"/>
        <v>7.5569329929123033E-2</v>
      </c>
      <c r="O2624">
        <f t="shared" si="566"/>
        <v>27.312136202345787</v>
      </c>
      <c r="P2624">
        <f t="shared" si="567"/>
        <v>2.063959831744214</v>
      </c>
      <c r="Q2624" t="str">
        <f>VLOOKUP(A2624,Haul!F:W,18,FALSE)</f>
        <v>383</v>
      </c>
      <c r="R2624">
        <f t="shared" si="568"/>
        <v>0</v>
      </c>
      <c r="S2624">
        <f t="shared" si="569"/>
        <v>0</v>
      </c>
      <c r="T2624">
        <f t="shared" si="570"/>
        <v>27.312136202345787</v>
      </c>
      <c r="U2624">
        <f t="shared" si="571"/>
        <v>0</v>
      </c>
      <c r="V2624">
        <f t="shared" si="572"/>
        <v>0</v>
      </c>
      <c r="W2624">
        <f t="shared" si="573"/>
        <v>2.063959831744214</v>
      </c>
    </row>
    <row r="2625" spans="1:23">
      <c r="A2625">
        <v>128</v>
      </c>
      <c r="B2625">
        <v>63</v>
      </c>
      <c r="C2625">
        <v>6</v>
      </c>
      <c r="D2625">
        <f>VLOOKUP(A2625,Haul!F:M,8,FALSE)</f>
        <v>3.6613759999999995E-2</v>
      </c>
      <c r="E2625">
        <v>11</v>
      </c>
      <c r="F2625">
        <v>12</v>
      </c>
      <c r="G2625">
        <v>51</v>
      </c>
      <c r="H2625">
        <f t="shared" si="560"/>
        <v>55</v>
      </c>
      <c r="I2625">
        <f t="shared" si="561"/>
        <v>2</v>
      </c>
      <c r="J2625">
        <f t="shared" si="562"/>
        <v>1</v>
      </c>
      <c r="K2625">
        <f t="shared" si="563"/>
        <v>0</v>
      </c>
      <c r="L2625">
        <f t="shared" si="564"/>
        <v>0</v>
      </c>
      <c r="M2625" s="19" t="s">
        <v>339</v>
      </c>
      <c r="N2625" s="19">
        <f t="shared" si="565"/>
        <v>7.9847743786521139E-2</v>
      </c>
      <c r="O2625">
        <f t="shared" si="566"/>
        <v>27.312136202345787</v>
      </c>
      <c r="P2625">
        <f t="shared" si="567"/>
        <v>2.1808124537474747</v>
      </c>
      <c r="Q2625" t="str">
        <f>VLOOKUP(A2625,Haul!F:W,18,FALSE)</f>
        <v>383</v>
      </c>
      <c r="R2625">
        <f t="shared" si="568"/>
        <v>0</v>
      </c>
      <c r="S2625">
        <f t="shared" si="569"/>
        <v>0</v>
      </c>
      <c r="T2625">
        <f t="shared" si="570"/>
        <v>27.312136202345787</v>
      </c>
      <c r="U2625">
        <f t="shared" si="571"/>
        <v>0</v>
      </c>
      <c r="V2625">
        <f t="shared" si="572"/>
        <v>0</v>
      </c>
      <c r="W2625">
        <f t="shared" si="573"/>
        <v>2.1808124537474747</v>
      </c>
    </row>
    <row r="2626" spans="1:23">
      <c r="A2626">
        <v>128</v>
      </c>
      <c r="B2626">
        <v>63</v>
      </c>
      <c r="C2626">
        <v>6</v>
      </c>
      <c r="D2626">
        <f>VLOOKUP(A2626,Haul!F:M,8,FALSE)</f>
        <v>3.6613759999999995E-2</v>
      </c>
      <c r="E2626">
        <v>12</v>
      </c>
      <c r="F2626">
        <v>12</v>
      </c>
      <c r="G2626">
        <v>54</v>
      </c>
      <c r="H2626">
        <f t="shared" si="560"/>
        <v>55</v>
      </c>
      <c r="I2626">
        <f t="shared" si="561"/>
        <v>2</v>
      </c>
      <c r="J2626">
        <f t="shared" si="562"/>
        <v>1</v>
      </c>
      <c r="K2626">
        <f t="shared" si="563"/>
        <v>0</v>
      </c>
      <c r="L2626">
        <f t="shared" si="564"/>
        <v>0</v>
      </c>
      <c r="M2626" s="19" t="s">
        <v>339</v>
      </c>
      <c r="N2626" s="19">
        <f t="shared" si="565"/>
        <v>9.3604566295591302E-2</v>
      </c>
      <c r="O2626">
        <f t="shared" si="566"/>
        <v>27.312136202345787</v>
      </c>
      <c r="P2626">
        <f t="shared" si="567"/>
        <v>2.5565406638266954</v>
      </c>
      <c r="Q2626" t="str">
        <f>VLOOKUP(A2626,Haul!F:W,18,FALSE)</f>
        <v>383</v>
      </c>
      <c r="R2626">
        <f t="shared" si="568"/>
        <v>0</v>
      </c>
      <c r="S2626">
        <f t="shared" si="569"/>
        <v>0</v>
      </c>
      <c r="T2626">
        <f t="shared" si="570"/>
        <v>27.312136202345787</v>
      </c>
      <c r="U2626">
        <f t="shared" si="571"/>
        <v>0</v>
      </c>
      <c r="V2626">
        <f t="shared" si="572"/>
        <v>0</v>
      </c>
      <c r="W2626">
        <f t="shared" si="573"/>
        <v>2.5565406638266954</v>
      </c>
    </row>
    <row r="2627" spans="1:23">
      <c r="A2627">
        <v>128</v>
      </c>
      <c r="B2627">
        <v>63</v>
      </c>
      <c r="C2627">
        <v>6</v>
      </c>
      <c r="D2627">
        <f>VLOOKUP(A2627,Haul!F:M,8,FALSE)</f>
        <v>3.6613759999999995E-2</v>
      </c>
      <c r="E2627">
        <v>13</v>
      </c>
      <c r="F2627">
        <v>12</v>
      </c>
      <c r="G2627">
        <v>63</v>
      </c>
      <c r="H2627">
        <f t="shared" ref="H2627:H2690" si="574">ROUNDUP(G2627/5,0)*5</f>
        <v>65</v>
      </c>
      <c r="I2627">
        <f t="shared" ref="I2627:I2690" si="575">IF(F2627=11, 1,2)</f>
        <v>2</v>
      </c>
      <c r="J2627">
        <f t="shared" ref="J2627:J2690" si="576">IF(I2627=2,1,0)</f>
        <v>1</v>
      </c>
      <c r="K2627">
        <f t="shared" ref="K2627:K2690" si="577">1*($I2627=1)*($G2627&gt;=107)</f>
        <v>0</v>
      </c>
      <c r="L2627">
        <f t="shared" ref="L2627:L2690" si="578">1*($I2627=1)*($G2627&gt;=124)</f>
        <v>0</v>
      </c>
      <c r="M2627" s="19" t="s">
        <v>339</v>
      </c>
      <c r="N2627" s="19">
        <f t="shared" ref="N2627:N2690" si="579">IF(I2627=1, (0.0002988*G2627^3.135)/1000, (0.001424*G2627^2.781)/1000)</f>
        <v>0.14370638257975787</v>
      </c>
      <c r="O2627">
        <f t="shared" ref="O2627:O2690" si="580">1/D2627</f>
        <v>27.312136202345787</v>
      </c>
      <c r="P2627">
        <f t="shared" ref="P2627:P2690" si="581">N2627*O2627</f>
        <v>3.9249282941647592</v>
      </c>
      <c r="Q2627" t="str">
        <f>VLOOKUP(A2627,Haul!F:W,18,FALSE)</f>
        <v>383</v>
      </c>
      <c r="R2627">
        <f t="shared" ref="R2627:R2690" si="582">K2627*O2627</f>
        <v>0</v>
      </c>
      <c r="S2627">
        <f t="shared" ref="S2627:S2690" si="583">L2627*O2627</f>
        <v>0</v>
      </c>
      <c r="T2627">
        <f t="shared" ref="T2627:T2690" si="584">J2627*O2627</f>
        <v>27.312136202345787</v>
      </c>
      <c r="U2627">
        <f t="shared" ref="U2627:U2690" si="585">N2627*R2627</f>
        <v>0</v>
      </c>
      <c r="V2627">
        <f t="shared" ref="V2627:V2690" si="586">N2627*S2627</f>
        <v>0</v>
      </c>
      <c r="W2627">
        <f t="shared" ref="W2627:W2690" si="587">N2627*T2627</f>
        <v>3.9249282941647592</v>
      </c>
    </row>
    <row r="2628" spans="1:23">
      <c r="A2628">
        <v>128</v>
      </c>
      <c r="B2628">
        <v>63</v>
      </c>
      <c r="C2628">
        <v>6</v>
      </c>
      <c r="D2628">
        <f>VLOOKUP(A2628,Haul!F:M,8,FALSE)</f>
        <v>3.6613759999999995E-2</v>
      </c>
      <c r="E2628">
        <v>14</v>
      </c>
      <c r="F2628">
        <v>12</v>
      </c>
      <c r="G2628">
        <v>51</v>
      </c>
      <c r="H2628">
        <f t="shared" si="574"/>
        <v>55</v>
      </c>
      <c r="I2628">
        <f t="shared" si="575"/>
        <v>2</v>
      </c>
      <c r="J2628">
        <f t="shared" si="576"/>
        <v>1</v>
      </c>
      <c r="K2628">
        <f t="shared" si="577"/>
        <v>0</v>
      </c>
      <c r="L2628">
        <f t="shared" si="578"/>
        <v>0</v>
      </c>
      <c r="M2628" s="19" t="s">
        <v>339</v>
      </c>
      <c r="N2628" s="19">
        <f t="shared" si="579"/>
        <v>7.9847743786521139E-2</v>
      </c>
      <c r="O2628">
        <f t="shared" si="580"/>
        <v>27.312136202345787</v>
      </c>
      <c r="P2628">
        <f t="shared" si="581"/>
        <v>2.1808124537474747</v>
      </c>
      <c r="Q2628" t="str">
        <f>VLOOKUP(A2628,Haul!F:W,18,FALSE)</f>
        <v>383</v>
      </c>
      <c r="R2628">
        <f t="shared" si="582"/>
        <v>0</v>
      </c>
      <c r="S2628">
        <f t="shared" si="583"/>
        <v>0</v>
      </c>
      <c r="T2628">
        <f t="shared" si="584"/>
        <v>27.312136202345787</v>
      </c>
      <c r="U2628">
        <f t="shared" si="585"/>
        <v>0</v>
      </c>
      <c r="V2628">
        <f t="shared" si="586"/>
        <v>0</v>
      </c>
      <c r="W2628">
        <f t="shared" si="587"/>
        <v>2.1808124537474747</v>
      </c>
    </row>
    <row r="2629" spans="1:23">
      <c r="A2629">
        <v>128</v>
      </c>
      <c r="B2629">
        <v>63</v>
      </c>
      <c r="C2629">
        <v>6</v>
      </c>
      <c r="D2629">
        <f>VLOOKUP(A2629,Haul!F:M,8,FALSE)</f>
        <v>3.6613759999999995E-2</v>
      </c>
      <c r="E2629">
        <v>15</v>
      </c>
      <c r="F2629">
        <v>12</v>
      </c>
      <c r="G2629">
        <v>50</v>
      </c>
      <c r="H2629">
        <f t="shared" si="574"/>
        <v>50</v>
      </c>
      <c r="I2629">
        <f t="shared" si="575"/>
        <v>2</v>
      </c>
      <c r="J2629">
        <f t="shared" si="576"/>
        <v>1</v>
      </c>
      <c r="K2629">
        <f t="shared" si="577"/>
        <v>0</v>
      </c>
      <c r="L2629">
        <f t="shared" si="578"/>
        <v>0</v>
      </c>
      <c r="M2629" s="19" t="s">
        <v>339</v>
      </c>
      <c r="N2629" s="19">
        <f t="shared" si="579"/>
        <v>7.5569329929123033E-2</v>
      </c>
      <c r="O2629">
        <f t="shared" si="580"/>
        <v>27.312136202345787</v>
      </c>
      <c r="P2629">
        <f t="shared" si="581"/>
        <v>2.063959831744214</v>
      </c>
      <c r="Q2629" t="str">
        <f>VLOOKUP(A2629,Haul!F:W,18,FALSE)</f>
        <v>383</v>
      </c>
      <c r="R2629">
        <f t="shared" si="582"/>
        <v>0</v>
      </c>
      <c r="S2629">
        <f t="shared" si="583"/>
        <v>0</v>
      </c>
      <c r="T2629">
        <f t="shared" si="584"/>
        <v>27.312136202345787</v>
      </c>
      <c r="U2629">
        <f t="shared" si="585"/>
        <v>0</v>
      </c>
      <c r="V2629">
        <f t="shared" si="586"/>
        <v>0</v>
      </c>
      <c r="W2629">
        <f t="shared" si="587"/>
        <v>2.063959831744214</v>
      </c>
    </row>
    <row r="2630" spans="1:23">
      <c r="A2630">
        <v>128</v>
      </c>
      <c r="B2630">
        <v>63</v>
      </c>
      <c r="C2630">
        <v>6</v>
      </c>
      <c r="D2630">
        <f>VLOOKUP(A2630,Haul!F:M,8,FALSE)</f>
        <v>3.6613759999999995E-2</v>
      </c>
      <c r="E2630">
        <v>16</v>
      </c>
      <c r="F2630">
        <v>12</v>
      </c>
      <c r="G2630">
        <v>48</v>
      </c>
      <c r="H2630">
        <f t="shared" si="574"/>
        <v>50</v>
      </c>
      <c r="I2630">
        <f t="shared" si="575"/>
        <v>2</v>
      </c>
      <c r="J2630">
        <f t="shared" si="576"/>
        <v>1</v>
      </c>
      <c r="K2630">
        <f t="shared" si="577"/>
        <v>0</v>
      </c>
      <c r="L2630">
        <f t="shared" si="578"/>
        <v>0</v>
      </c>
      <c r="M2630" s="19" t="s">
        <v>339</v>
      </c>
      <c r="N2630" s="19">
        <f t="shared" si="579"/>
        <v>6.7459306225295876E-2</v>
      </c>
      <c r="O2630">
        <f t="shared" si="580"/>
        <v>27.312136202345787</v>
      </c>
      <c r="P2630">
        <f t="shared" si="581"/>
        <v>1.8424577597410341</v>
      </c>
      <c r="Q2630" t="str">
        <f>VLOOKUP(A2630,Haul!F:W,18,FALSE)</f>
        <v>383</v>
      </c>
      <c r="R2630">
        <f t="shared" si="582"/>
        <v>0</v>
      </c>
      <c r="S2630">
        <f t="shared" si="583"/>
        <v>0</v>
      </c>
      <c r="T2630">
        <f t="shared" si="584"/>
        <v>27.312136202345787</v>
      </c>
      <c r="U2630">
        <f t="shared" si="585"/>
        <v>0</v>
      </c>
      <c r="V2630">
        <f t="shared" si="586"/>
        <v>0</v>
      </c>
      <c r="W2630">
        <f t="shared" si="587"/>
        <v>1.8424577597410341</v>
      </c>
    </row>
    <row r="2631" spans="1:23">
      <c r="A2631">
        <v>128</v>
      </c>
      <c r="B2631">
        <v>63</v>
      </c>
      <c r="C2631">
        <v>6</v>
      </c>
      <c r="D2631">
        <f>VLOOKUP(A2631,Haul!F:M,8,FALSE)</f>
        <v>3.6613759999999995E-2</v>
      </c>
      <c r="E2631">
        <v>17</v>
      </c>
      <c r="F2631">
        <v>12</v>
      </c>
      <c r="G2631">
        <v>50</v>
      </c>
      <c r="H2631">
        <f t="shared" si="574"/>
        <v>50</v>
      </c>
      <c r="I2631">
        <f t="shared" si="575"/>
        <v>2</v>
      </c>
      <c r="J2631">
        <f t="shared" si="576"/>
        <v>1</v>
      </c>
      <c r="K2631">
        <f t="shared" si="577"/>
        <v>0</v>
      </c>
      <c r="L2631">
        <f t="shared" si="578"/>
        <v>0</v>
      </c>
      <c r="M2631" s="19" t="s">
        <v>339</v>
      </c>
      <c r="N2631" s="19">
        <f t="shared" si="579"/>
        <v>7.5569329929123033E-2</v>
      </c>
      <c r="O2631">
        <f t="shared" si="580"/>
        <v>27.312136202345787</v>
      </c>
      <c r="P2631">
        <f t="shared" si="581"/>
        <v>2.063959831744214</v>
      </c>
      <c r="Q2631" t="str">
        <f>VLOOKUP(A2631,Haul!F:W,18,FALSE)</f>
        <v>383</v>
      </c>
      <c r="R2631">
        <f t="shared" si="582"/>
        <v>0</v>
      </c>
      <c r="S2631">
        <f t="shared" si="583"/>
        <v>0</v>
      </c>
      <c r="T2631">
        <f t="shared" si="584"/>
        <v>27.312136202345787</v>
      </c>
      <c r="U2631">
        <f t="shared" si="585"/>
        <v>0</v>
      </c>
      <c r="V2631">
        <f t="shared" si="586"/>
        <v>0</v>
      </c>
      <c r="W2631">
        <f t="shared" si="587"/>
        <v>2.063959831744214</v>
      </c>
    </row>
    <row r="2632" spans="1:23">
      <c r="A2632">
        <v>128</v>
      </c>
      <c r="B2632">
        <v>63</v>
      </c>
      <c r="C2632">
        <v>6</v>
      </c>
      <c r="D2632">
        <f>VLOOKUP(A2632,Haul!F:M,8,FALSE)</f>
        <v>3.6613759999999995E-2</v>
      </c>
      <c r="E2632">
        <v>18</v>
      </c>
      <c r="F2632">
        <v>12</v>
      </c>
      <c r="G2632">
        <v>47</v>
      </c>
      <c r="H2632">
        <f t="shared" si="574"/>
        <v>50</v>
      </c>
      <c r="I2632">
        <f t="shared" si="575"/>
        <v>2</v>
      </c>
      <c r="J2632">
        <f t="shared" si="576"/>
        <v>1</v>
      </c>
      <c r="K2632">
        <f t="shared" si="577"/>
        <v>0</v>
      </c>
      <c r="L2632">
        <f t="shared" si="578"/>
        <v>0</v>
      </c>
      <c r="M2632" s="19" t="s">
        <v>339</v>
      </c>
      <c r="N2632" s="19">
        <f t="shared" si="579"/>
        <v>6.3622998356705318E-2</v>
      </c>
      <c r="O2632">
        <f t="shared" si="580"/>
        <v>27.312136202345787</v>
      </c>
      <c r="P2632">
        <f t="shared" si="581"/>
        <v>1.7376799967199579</v>
      </c>
      <c r="Q2632" t="str">
        <f>VLOOKUP(A2632,Haul!F:W,18,FALSE)</f>
        <v>383</v>
      </c>
      <c r="R2632">
        <f t="shared" si="582"/>
        <v>0</v>
      </c>
      <c r="S2632">
        <f t="shared" si="583"/>
        <v>0</v>
      </c>
      <c r="T2632">
        <f t="shared" si="584"/>
        <v>27.312136202345787</v>
      </c>
      <c r="U2632">
        <f t="shared" si="585"/>
        <v>0</v>
      </c>
      <c r="V2632">
        <f t="shared" si="586"/>
        <v>0</v>
      </c>
      <c r="W2632">
        <f t="shared" si="587"/>
        <v>1.7376799967199579</v>
      </c>
    </row>
    <row r="2633" spans="1:23">
      <c r="A2633">
        <v>128</v>
      </c>
      <c r="B2633">
        <v>63</v>
      </c>
      <c r="C2633">
        <v>6</v>
      </c>
      <c r="D2633">
        <f>VLOOKUP(A2633,Haul!F:M,8,FALSE)</f>
        <v>3.6613759999999995E-2</v>
      </c>
      <c r="E2633">
        <v>19</v>
      </c>
      <c r="F2633">
        <v>12</v>
      </c>
      <c r="G2633">
        <v>46</v>
      </c>
      <c r="H2633">
        <f t="shared" si="574"/>
        <v>50</v>
      </c>
      <c r="I2633">
        <f t="shared" si="575"/>
        <v>2</v>
      </c>
      <c r="J2633">
        <f t="shared" si="576"/>
        <v>1</v>
      </c>
      <c r="K2633">
        <f t="shared" si="577"/>
        <v>0</v>
      </c>
      <c r="L2633">
        <f t="shared" si="578"/>
        <v>0</v>
      </c>
      <c r="M2633" s="19" t="s">
        <v>339</v>
      </c>
      <c r="N2633" s="19">
        <f t="shared" si="579"/>
        <v>5.9929343360998769E-2</v>
      </c>
      <c r="O2633">
        <f t="shared" si="580"/>
        <v>27.312136202345787</v>
      </c>
      <c r="P2633">
        <f t="shared" si="581"/>
        <v>1.6367983883927457</v>
      </c>
      <c r="Q2633" t="str">
        <f>VLOOKUP(A2633,Haul!F:W,18,FALSE)</f>
        <v>383</v>
      </c>
      <c r="R2633">
        <f t="shared" si="582"/>
        <v>0</v>
      </c>
      <c r="S2633">
        <f t="shared" si="583"/>
        <v>0</v>
      </c>
      <c r="T2633">
        <f t="shared" si="584"/>
        <v>27.312136202345787</v>
      </c>
      <c r="U2633">
        <f t="shared" si="585"/>
        <v>0</v>
      </c>
      <c r="V2633">
        <f t="shared" si="586"/>
        <v>0</v>
      </c>
      <c r="W2633">
        <f t="shared" si="587"/>
        <v>1.6367983883927457</v>
      </c>
    </row>
    <row r="2634" spans="1:23">
      <c r="A2634">
        <v>128</v>
      </c>
      <c r="B2634">
        <v>63</v>
      </c>
      <c r="C2634">
        <v>6</v>
      </c>
      <c r="D2634">
        <f>VLOOKUP(A2634,Haul!F:M,8,FALSE)</f>
        <v>3.6613759999999995E-2</v>
      </c>
      <c r="E2634">
        <v>20</v>
      </c>
      <c r="F2634">
        <v>12</v>
      </c>
      <c r="G2634">
        <v>54</v>
      </c>
      <c r="H2634">
        <f t="shared" si="574"/>
        <v>55</v>
      </c>
      <c r="I2634">
        <f t="shared" si="575"/>
        <v>2</v>
      </c>
      <c r="J2634">
        <f t="shared" si="576"/>
        <v>1</v>
      </c>
      <c r="K2634">
        <f t="shared" si="577"/>
        <v>0</v>
      </c>
      <c r="L2634">
        <f t="shared" si="578"/>
        <v>0</v>
      </c>
      <c r="M2634" s="19" t="s">
        <v>339</v>
      </c>
      <c r="N2634" s="19">
        <f t="shared" si="579"/>
        <v>9.3604566295591302E-2</v>
      </c>
      <c r="O2634">
        <f t="shared" si="580"/>
        <v>27.312136202345787</v>
      </c>
      <c r="P2634">
        <f t="shared" si="581"/>
        <v>2.5565406638266954</v>
      </c>
      <c r="Q2634" t="str">
        <f>VLOOKUP(A2634,Haul!F:W,18,FALSE)</f>
        <v>383</v>
      </c>
      <c r="R2634">
        <f t="shared" si="582"/>
        <v>0</v>
      </c>
      <c r="S2634">
        <f t="shared" si="583"/>
        <v>0</v>
      </c>
      <c r="T2634">
        <f t="shared" si="584"/>
        <v>27.312136202345787</v>
      </c>
      <c r="U2634">
        <f t="shared" si="585"/>
        <v>0</v>
      </c>
      <c r="V2634">
        <f t="shared" si="586"/>
        <v>0</v>
      </c>
      <c r="W2634">
        <f t="shared" si="587"/>
        <v>2.5565406638266954</v>
      </c>
    </row>
    <row r="2635" spans="1:23">
      <c r="A2635">
        <v>128</v>
      </c>
      <c r="B2635">
        <v>63</v>
      </c>
      <c r="C2635">
        <v>6</v>
      </c>
      <c r="D2635">
        <f>VLOOKUP(A2635,Haul!F:M,8,FALSE)</f>
        <v>3.6613759999999995E-2</v>
      </c>
      <c r="E2635">
        <v>21</v>
      </c>
      <c r="F2635">
        <v>12</v>
      </c>
      <c r="G2635">
        <v>50</v>
      </c>
      <c r="H2635">
        <f t="shared" si="574"/>
        <v>50</v>
      </c>
      <c r="I2635">
        <f t="shared" si="575"/>
        <v>2</v>
      </c>
      <c r="J2635">
        <f t="shared" si="576"/>
        <v>1</v>
      </c>
      <c r="K2635">
        <f t="shared" si="577"/>
        <v>0</v>
      </c>
      <c r="L2635">
        <f t="shared" si="578"/>
        <v>0</v>
      </c>
      <c r="M2635" s="19" t="s">
        <v>339</v>
      </c>
      <c r="N2635" s="19">
        <f t="shared" si="579"/>
        <v>7.5569329929123033E-2</v>
      </c>
      <c r="O2635">
        <f t="shared" si="580"/>
        <v>27.312136202345787</v>
      </c>
      <c r="P2635">
        <f t="shared" si="581"/>
        <v>2.063959831744214</v>
      </c>
      <c r="Q2635" t="str">
        <f>VLOOKUP(A2635,Haul!F:W,18,FALSE)</f>
        <v>383</v>
      </c>
      <c r="R2635">
        <f t="shared" si="582"/>
        <v>0</v>
      </c>
      <c r="S2635">
        <f t="shared" si="583"/>
        <v>0</v>
      </c>
      <c r="T2635">
        <f t="shared" si="584"/>
        <v>27.312136202345787</v>
      </c>
      <c r="U2635">
        <f t="shared" si="585"/>
        <v>0</v>
      </c>
      <c r="V2635">
        <f t="shared" si="586"/>
        <v>0</v>
      </c>
      <c r="W2635">
        <f t="shared" si="587"/>
        <v>2.063959831744214</v>
      </c>
    </row>
    <row r="2636" spans="1:23">
      <c r="A2636">
        <v>128</v>
      </c>
      <c r="B2636">
        <v>63</v>
      </c>
      <c r="C2636">
        <v>6</v>
      </c>
      <c r="D2636">
        <f>VLOOKUP(A2636,Haul!F:M,8,FALSE)</f>
        <v>3.6613759999999995E-2</v>
      </c>
      <c r="E2636">
        <v>22</v>
      </c>
      <c r="F2636">
        <v>12</v>
      </c>
      <c r="G2636">
        <v>50</v>
      </c>
      <c r="H2636">
        <f t="shared" si="574"/>
        <v>50</v>
      </c>
      <c r="I2636">
        <f t="shared" si="575"/>
        <v>2</v>
      </c>
      <c r="J2636">
        <f t="shared" si="576"/>
        <v>1</v>
      </c>
      <c r="K2636">
        <f t="shared" si="577"/>
        <v>0</v>
      </c>
      <c r="L2636">
        <f t="shared" si="578"/>
        <v>0</v>
      </c>
      <c r="M2636" s="19" t="s">
        <v>339</v>
      </c>
      <c r="N2636" s="19">
        <f t="shared" si="579"/>
        <v>7.5569329929123033E-2</v>
      </c>
      <c r="O2636">
        <f t="shared" si="580"/>
        <v>27.312136202345787</v>
      </c>
      <c r="P2636">
        <f t="shared" si="581"/>
        <v>2.063959831744214</v>
      </c>
      <c r="Q2636" t="str">
        <f>VLOOKUP(A2636,Haul!F:W,18,FALSE)</f>
        <v>383</v>
      </c>
      <c r="R2636">
        <f t="shared" si="582"/>
        <v>0</v>
      </c>
      <c r="S2636">
        <f t="shared" si="583"/>
        <v>0</v>
      </c>
      <c r="T2636">
        <f t="shared" si="584"/>
        <v>27.312136202345787</v>
      </c>
      <c r="U2636">
        <f t="shared" si="585"/>
        <v>0</v>
      </c>
      <c r="V2636">
        <f t="shared" si="586"/>
        <v>0</v>
      </c>
      <c r="W2636">
        <f t="shared" si="587"/>
        <v>2.063959831744214</v>
      </c>
    </row>
    <row r="2637" spans="1:23">
      <c r="A2637">
        <v>128</v>
      </c>
      <c r="B2637">
        <v>63</v>
      </c>
      <c r="C2637">
        <v>6</v>
      </c>
      <c r="D2637">
        <f>VLOOKUP(A2637,Haul!F:M,8,FALSE)</f>
        <v>3.6613759999999995E-2</v>
      </c>
      <c r="E2637">
        <v>23</v>
      </c>
      <c r="F2637">
        <v>12</v>
      </c>
      <c r="G2637">
        <v>50</v>
      </c>
      <c r="H2637">
        <f t="shared" si="574"/>
        <v>50</v>
      </c>
      <c r="I2637">
        <f t="shared" si="575"/>
        <v>2</v>
      </c>
      <c r="J2637">
        <f t="shared" si="576"/>
        <v>1</v>
      </c>
      <c r="K2637">
        <f t="shared" si="577"/>
        <v>0</v>
      </c>
      <c r="L2637">
        <f t="shared" si="578"/>
        <v>0</v>
      </c>
      <c r="M2637" s="19" t="s">
        <v>339</v>
      </c>
      <c r="N2637" s="19">
        <f t="shared" si="579"/>
        <v>7.5569329929123033E-2</v>
      </c>
      <c r="O2637">
        <f t="shared" si="580"/>
        <v>27.312136202345787</v>
      </c>
      <c r="P2637">
        <f t="shared" si="581"/>
        <v>2.063959831744214</v>
      </c>
      <c r="Q2637" t="str">
        <f>VLOOKUP(A2637,Haul!F:W,18,FALSE)</f>
        <v>383</v>
      </c>
      <c r="R2637">
        <f t="shared" si="582"/>
        <v>0</v>
      </c>
      <c r="S2637">
        <f t="shared" si="583"/>
        <v>0</v>
      </c>
      <c r="T2637">
        <f t="shared" si="584"/>
        <v>27.312136202345787</v>
      </c>
      <c r="U2637">
        <f t="shared" si="585"/>
        <v>0</v>
      </c>
      <c r="V2637">
        <f t="shared" si="586"/>
        <v>0</v>
      </c>
      <c r="W2637">
        <f t="shared" si="587"/>
        <v>2.063959831744214</v>
      </c>
    </row>
    <row r="2638" spans="1:23">
      <c r="A2638">
        <v>128</v>
      </c>
      <c r="B2638">
        <v>63</v>
      </c>
      <c r="C2638">
        <v>6</v>
      </c>
      <c r="D2638">
        <f>VLOOKUP(A2638,Haul!F:M,8,FALSE)</f>
        <v>3.6613759999999995E-2</v>
      </c>
      <c r="E2638">
        <v>24</v>
      </c>
      <c r="F2638">
        <v>12</v>
      </c>
      <c r="G2638">
        <v>52</v>
      </c>
      <c r="H2638">
        <f t="shared" si="574"/>
        <v>55</v>
      </c>
      <c r="I2638">
        <f t="shared" si="575"/>
        <v>2</v>
      </c>
      <c r="J2638">
        <f t="shared" si="576"/>
        <v>1</v>
      </c>
      <c r="K2638">
        <f t="shared" si="577"/>
        <v>0</v>
      </c>
      <c r="L2638">
        <f t="shared" si="578"/>
        <v>0</v>
      </c>
      <c r="M2638" s="19" t="s">
        <v>339</v>
      </c>
      <c r="N2638" s="19">
        <f t="shared" si="579"/>
        <v>8.4278207083991113E-2</v>
      </c>
      <c r="O2638">
        <f t="shared" si="580"/>
        <v>27.312136202345787</v>
      </c>
      <c r="P2638">
        <f t="shared" si="581"/>
        <v>2.301817870767469</v>
      </c>
      <c r="Q2638" t="str">
        <f>VLOOKUP(A2638,Haul!F:W,18,FALSE)</f>
        <v>383</v>
      </c>
      <c r="R2638">
        <f t="shared" si="582"/>
        <v>0</v>
      </c>
      <c r="S2638">
        <f t="shared" si="583"/>
        <v>0</v>
      </c>
      <c r="T2638">
        <f t="shared" si="584"/>
        <v>27.312136202345787</v>
      </c>
      <c r="U2638">
        <f t="shared" si="585"/>
        <v>0</v>
      </c>
      <c r="V2638">
        <f t="shared" si="586"/>
        <v>0</v>
      </c>
      <c r="W2638">
        <f t="shared" si="587"/>
        <v>2.301817870767469</v>
      </c>
    </row>
    <row r="2639" spans="1:23">
      <c r="A2639">
        <v>128</v>
      </c>
      <c r="B2639">
        <v>63</v>
      </c>
      <c r="C2639">
        <v>6</v>
      </c>
      <c r="D2639">
        <f>VLOOKUP(A2639,Haul!F:M,8,FALSE)</f>
        <v>3.6613759999999995E-2</v>
      </c>
      <c r="E2639">
        <v>25</v>
      </c>
      <c r="F2639">
        <v>12</v>
      </c>
      <c r="G2639">
        <v>60</v>
      </c>
      <c r="H2639">
        <f t="shared" si="574"/>
        <v>60</v>
      </c>
      <c r="I2639">
        <f t="shared" si="575"/>
        <v>2</v>
      </c>
      <c r="J2639">
        <f t="shared" si="576"/>
        <v>1</v>
      </c>
      <c r="K2639">
        <f t="shared" si="577"/>
        <v>0</v>
      </c>
      <c r="L2639">
        <f t="shared" si="578"/>
        <v>0</v>
      </c>
      <c r="M2639" s="19" t="s">
        <v>339</v>
      </c>
      <c r="N2639" s="19">
        <f t="shared" si="579"/>
        <v>0.12547251888267277</v>
      </c>
      <c r="O2639">
        <f t="shared" si="580"/>
        <v>27.312136202345787</v>
      </c>
      <c r="P2639">
        <f t="shared" si="581"/>
        <v>3.4269225253749624</v>
      </c>
      <c r="Q2639" t="str">
        <f>VLOOKUP(A2639,Haul!F:W,18,FALSE)</f>
        <v>383</v>
      </c>
      <c r="R2639">
        <f t="shared" si="582"/>
        <v>0</v>
      </c>
      <c r="S2639">
        <f t="shared" si="583"/>
        <v>0</v>
      </c>
      <c r="T2639">
        <f t="shared" si="584"/>
        <v>27.312136202345787</v>
      </c>
      <c r="U2639">
        <f t="shared" si="585"/>
        <v>0</v>
      </c>
      <c r="V2639">
        <f t="shared" si="586"/>
        <v>0</v>
      </c>
      <c r="W2639">
        <f t="shared" si="587"/>
        <v>3.4269225253749624</v>
      </c>
    </row>
    <row r="2640" spans="1:23">
      <c r="A2640">
        <v>128</v>
      </c>
      <c r="B2640">
        <v>63</v>
      </c>
      <c r="C2640">
        <v>6</v>
      </c>
      <c r="D2640">
        <f>VLOOKUP(A2640,Haul!F:M,8,FALSE)</f>
        <v>3.6613759999999995E-2</v>
      </c>
      <c r="E2640">
        <v>26</v>
      </c>
      <c r="F2640">
        <v>12</v>
      </c>
      <c r="G2640">
        <v>51</v>
      </c>
      <c r="H2640">
        <f t="shared" si="574"/>
        <v>55</v>
      </c>
      <c r="I2640">
        <f t="shared" si="575"/>
        <v>2</v>
      </c>
      <c r="J2640">
        <f t="shared" si="576"/>
        <v>1</v>
      </c>
      <c r="K2640">
        <f t="shared" si="577"/>
        <v>0</v>
      </c>
      <c r="L2640">
        <f t="shared" si="578"/>
        <v>0</v>
      </c>
      <c r="M2640" s="19" t="s">
        <v>339</v>
      </c>
      <c r="N2640" s="19">
        <f t="shared" si="579"/>
        <v>7.9847743786521139E-2</v>
      </c>
      <c r="O2640">
        <f t="shared" si="580"/>
        <v>27.312136202345787</v>
      </c>
      <c r="P2640">
        <f t="shared" si="581"/>
        <v>2.1808124537474747</v>
      </c>
      <c r="Q2640" t="str">
        <f>VLOOKUP(A2640,Haul!F:W,18,FALSE)</f>
        <v>383</v>
      </c>
      <c r="R2640">
        <f t="shared" si="582"/>
        <v>0</v>
      </c>
      <c r="S2640">
        <f t="shared" si="583"/>
        <v>0</v>
      </c>
      <c r="T2640">
        <f t="shared" si="584"/>
        <v>27.312136202345787</v>
      </c>
      <c r="U2640">
        <f t="shared" si="585"/>
        <v>0</v>
      </c>
      <c r="V2640">
        <f t="shared" si="586"/>
        <v>0</v>
      </c>
      <c r="W2640">
        <f t="shared" si="587"/>
        <v>2.1808124537474747</v>
      </c>
    </row>
    <row r="2641" spans="1:23">
      <c r="A2641">
        <v>128</v>
      </c>
      <c r="B2641">
        <v>63</v>
      </c>
      <c r="C2641">
        <v>6</v>
      </c>
      <c r="D2641">
        <f>VLOOKUP(A2641,Haul!F:M,8,FALSE)</f>
        <v>3.6613759999999995E-2</v>
      </c>
      <c r="E2641">
        <v>27</v>
      </c>
      <c r="F2641">
        <v>12</v>
      </c>
      <c r="G2641">
        <v>50</v>
      </c>
      <c r="H2641">
        <f t="shared" si="574"/>
        <v>50</v>
      </c>
      <c r="I2641">
        <f t="shared" si="575"/>
        <v>2</v>
      </c>
      <c r="J2641">
        <f t="shared" si="576"/>
        <v>1</v>
      </c>
      <c r="K2641">
        <f t="shared" si="577"/>
        <v>0</v>
      </c>
      <c r="L2641">
        <f t="shared" si="578"/>
        <v>0</v>
      </c>
      <c r="M2641" s="19" t="s">
        <v>339</v>
      </c>
      <c r="N2641" s="19">
        <f t="shared" si="579"/>
        <v>7.5569329929123033E-2</v>
      </c>
      <c r="O2641">
        <f t="shared" si="580"/>
        <v>27.312136202345787</v>
      </c>
      <c r="P2641">
        <f t="shared" si="581"/>
        <v>2.063959831744214</v>
      </c>
      <c r="Q2641" t="str">
        <f>VLOOKUP(A2641,Haul!F:W,18,FALSE)</f>
        <v>383</v>
      </c>
      <c r="R2641">
        <f t="shared" si="582"/>
        <v>0</v>
      </c>
      <c r="S2641">
        <f t="shared" si="583"/>
        <v>0</v>
      </c>
      <c r="T2641">
        <f t="shared" si="584"/>
        <v>27.312136202345787</v>
      </c>
      <c r="U2641">
        <f t="shared" si="585"/>
        <v>0</v>
      </c>
      <c r="V2641">
        <f t="shared" si="586"/>
        <v>0</v>
      </c>
      <c r="W2641">
        <f t="shared" si="587"/>
        <v>2.063959831744214</v>
      </c>
    </row>
    <row r="2642" spans="1:23">
      <c r="A2642">
        <v>128</v>
      </c>
      <c r="B2642">
        <v>63</v>
      </c>
      <c r="C2642">
        <v>6</v>
      </c>
      <c r="D2642">
        <f>VLOOKUP(A2642,Haul!F:M,8,FALSE)</f>
        <v>3.6613759999999995E-2</v>
      </c>
      <c r="E2642">
        <v>28</v>
      </c>
      <c r="F2642">
        <v>12</v>
      </c>
      <c r="G2642">
        <v>48</v>
      </c>
      <c r="H2642">
        <f t="shared" si="574"/>
        <v>50</v>
      </c>
      <c r="I2642">
        <f t="shared" si="575"/>
        <v>2</v>
      </c>
      <c r="J2642">
        <f t="shared" si="576"/>
        <v>1</v>
      </c>
      <c r="K2642">
        <f t="shared" si="577"/>
        <v>0</v>
      </c>
      <c r="L2642">
        <f t="shared" si="578"/>
        <v>0</v>
      </c>
      <c r="M2642" s="19" t="s">
        <v>339</v>
      </c>
      <c r="N2642" s="19">
        <f t="shared" si="579"/>
        <v>6.7459306225295876E-2</v>
      </c>
      <c r="O2642">
        <f t="shared" si="580"/>
        <v>27.312136202345787</v>
      </c>
      <c r="P2642">
        <f t="shared" si="581"/>
        <v>1.8424577597410341</v>
      </c>
      <c r="Q2642" t="str">
        <f>VLOOKUP(A2642,Haul!F:W,18,FALSE)</f>
        <v>383</v>
      </c>
      <c r="R2642">
        <f t="shared" si="582"/>
        <v>0</v>
      </c>
      <c r="S2642">
        <f t="shared" si="583"/>
        <v>0</v>
      </c>
      <c r="T2642">
        <f t="shared" si="584"/>
        <v>27.312136202345787</v>
      </c>
      <c r="U2642">
        <f t="shared" si="585"/>
        <v>0</v>
      </c>
      <c r="V2642">
        <f t="shared" si="586"/>
        <v>0</v>
      </c>
      <c r="W2642">
        <f t="shared" si="587"/>
        <v>1.8424577597410341</v>
      </c>
    </row>
    <row r="2643" spans="1:23">
      <c r="A2643">
        <v>128</v>
      </c>
      <c r="B2643">
        <v>63</v>
      </c>
      <c r="C2643">
        <v>6</v>
      </c>
      <c r="D2643">
        <f>VLOOKUP(A2643,Haul!F:M,8,FALSE)</f>
        <v>3.6613759999999995E-2</v>
      </c>
      <c r="E2643">
        <v>29</v>
      </c>
      <c r="F2643">
        <v>12</v>
      </c>
      <c r="G2643">
        <v>48</v>
      </c>
      <c r="H2643">
        <f t="shared" si="574"/>
        <v>50</v>
      </c>
      <c r="I2643">
        <f t="shared" si="575"/>
        <v>2</v>
      </c>
      <c r="J2643">
        <f t="shared" si="576"/>
        <v>1</v>
      </c>
      <c r="K2643">
        <f t="shared" si="577"/>
        <v>0</v>
      </c>
      <c r="L2643">
        <f t="shared" si="578"/>
        <v>0</v>
      </c>
      <c r="M2643" s="19" t="s">
        <v>339</v>
      </c>
      <c r="N2643" s="19">
        <f t="shared" si="579"/>
        <v>6.7459306225295876E-2</v>
      </c>
      <c r="O2643">
        <f t="shared" si="580"/>
        <v>27.312136202345787</v>
      </c>
      <c r="P2643">
        <f t="shared" si="581"/>
        <v>1.8424577597410341</v>
      </c>
      <c r="Q2643" t="str">
        <f>VLOOKUP(A2643,Haul!F:W,18,FALSE)</f>
        <v>383</v>
      </c>
      <c r="R2643">
        <f t="shared" si="582"/>
        <v>0</v>
      </c>
      <c r="S2643">
        <f t="shared" si="583"/>
        <v>0</v>
      </c>
      <c r="T2643">
        <f t="shared" si="584"/>
        <v>27.312136202345787</v>
      </c>
      <c r="U2643">
        <f t="shared" si="585"/>
        <v>0</v>
      </c>
      <c r="V2643">
        <f t="shared" si="586"/>
        <v>0</v>
      </c>
      <c r="W2643">
        <f t="shared" si="587"/>
        <v>1.8424577597410341</v>
      </c>
    </row>
    <row r="2644" spans="1:23">
      <c r="A2644">
        <v>128</v>
      </c>
      <c r="B2644">
        <v>63</v>
      </c>
      <c r="C2644">
        <v>6</v>
      </c>
      <c r="D2644">
        <f>VLOOKUP(A2644,Haul!F:M,8,FALSE)</f>
        <v>3.6613759999999995E-2</v>
      </c>
      <c r="E2644">
        <v>30</v>
      </c>
      <c r="F2644">
        <v>12</v>
      </c>
      <c r="G2644">
        <v>50</v>
      </c>
      <c r="H2644">
        <f t="shared" si="574"/>
        <v>50</v>
      </c>
      <c r="I2644">
        <f t="shared" si="575"/>
        <v>2</v>
      </c>
      <c r="J2644">
        <f t="shared" si="576"/>
        <v>1</v>
      </c>
      <c r="K2644">
        <f t="shared" si="577"/>
        <v>0</v>
      </c>
      <c r="L2644">
        <f t="shared" si="578"/>
        <v>0</v>
      </c>
      <c r="M2644" s="19" t="s">
        <v>339</v>
      </c>
      <c r="N2644" s="19">
        <f t="shared" si="579"/>
        <v>7.5569329929123033E-2</v>
      </c>
      <c r="O2644">
        <f t="shared" si="580"/>
        <v>27.312136202345787</v>
      </c>
      <c r="P2644">
        <f t="shared" si="581"/>
        <v>2.063959831744214</v>
      </c>
      <c r="Q2644" t="str">
        <f>VLOOKUP(A2644,Haul!F:W,18,FALSE)</f>
        <v>383</v>
      </c>
      <c r="R2644">
        <f t="shared" si="582"/>
        <v>0</v>
      </c>
      <c r="S2644">
        <f t="shared" si="583"/>
        <v>0</v>
      </c>
      <c r="T2644">
        <f t="shared" si="584"/>
        <v>27.312136202345787</v>
      </c>
      <c r="U2644">
        <f t="shared" si="585"/>
        <v>0</v>
      </c>
      <c r="V2644">
        <f t="shared" si="586"/>
        <v>0</v>
      </c>
      <c r="W2644">
        <f t="shared" si="587"/>
        <v>2.063959831744214</v>
      </c>
    </row>
    <row r="2645" spans="1:23">
      <c r="A2645">
        <v>128</v>
      </c>
      <c r="B2645">
        <v>63</v>
      </c>
      <c r="C2645">
        <v>6</v>
      </c>
      <c r="D2645">
        <f>VLOOKUP(A2645,Haul!F:M,8,FALSE)</f>
        <v>3.6613759999999995E-2</v>
      </c>
      <c r="E2645">
        <v>31</v>
      </c>
      <c r="F2645">
        <v>12</v>
      </c>
      <c r="G2645">
        <v>45</v>
      </c>
      <c r="H2645">
        <f t="shared" si="574"/>
        <v>45</v>
      </c>
      <c r="I2645">
        <f t="shared" si="575"/>
        <v>2</v>
      </c>
      <c r="J2645">
        <f t="shared" si="576"/>
        <v>1</v>
      </c>
      <c r="K2645">
        <f t="shared" si="577"/>
        <v>0</v>
      </c>
      <c r="L2645">
        <f t="shared" si="578"/>
        <v>0</v>
      </c>
      <c r="M2645" s="19" t="s">
        <v>339</v>
      </c>
      <c r="N2645" s="19">
        <f t="shared" si="579"/>
        <v>5.6375965161570014E-2</v>
      </c>
      <c r="O2645">
        <f t="shared" si="580"/>
        <v>27.312136202345787</v>
      </c>
      <c r="P2645">
        <f t="shared" si="581"/>
        <v>1.5397480390315013</v>
      </c>
      <c r="Q2645" t="str">
        <f>VLOOKUP(A2645,Haul!F:W,18,FALSE)</f>
        <v>383</v>
      </c>
      <c r="R2645">
        <f t="shared" si="582"/>
        <v>0</v>
      </c>
      <c r="S2645">
        <f t="shared" si="583"/>
        <v>0</v>
      </c>
      <c r="T2645">
        <f t="shared" si="584"/>
        <v>27.312136202345787</v>
      </c>
      <c r="U2645">
        <f t="shared" si="585"/>
        <v>0</v>
      </c>
      <c r="V2645">
        <f t="shared" si="586"/>
        <v>0</v>
      </c>
      <c r="W2645">
        <f t="shared" si="587"/>
        <v>1.5397480390315013</v>
      </c>
    </row>
    <row r="2646" spans="1:23">
      <c r="A2646">
        <v>128</v>
      </c>
      <c r="B2646">
        <v>63</v>
      </c>
      <c r="C2646">
        <v>6</v>
      </c>
      <c r="D2646">
        <f>VLOOKUP(A2646,Haul!F:M,8,FALSE)</f>
        <v>3.6613759999999995E-2</v>
      </c>
      <c r="E2646">
        <v>32</v>
      </c>
      <c r="F2646">
        <v>12</v>
      </c>
      <c r="G2646">
        <v>52</v>
      </c>
      <c r="H2646">
        <f t="shared" si="574"/>
        <v>55</v>
      </c>
      <c r="I2646">
        <f t="shared" si="575"/>
        <v>2</v>
      </c>
      <c r="J2646">
        <f t="shared" si="576"/>
        <v>1</v>
      </c>
      <c r="K2646">
        <f t="shared" si="577"/>
        <v>0</v>
      </c>
      <c r="L2646">
        <f t="shared" si="578"/>
        <v>0</v>
      </c>
      <c r="M2646" s="19" t="s">
        <v>339</v>
      </c>
      <c r="N2646" s="19">
        <f t="shared" si="579"/>
        <v>8.4278207083991113E-2</v>
      </c>
      <c r="O2646">
        <f t="shared" si="580"/>
        <v>27.312136202345787</v>
      </c>
      <c r="P2646">
        <f t="shared" si="581"/>
        <v>2.301817870767469</v>
      </c>
      <c r="Q2646" t="str">
        <f>VLOOKUP(A2646,Haul!F:W,18,FALSE)</f>
        <v>383</v>
      </c>
      <c r="R2646">
        <f t="shared" si="582"/>
        <v>0</v>
      </c>
      <c r="S2646">
        <f t="shared" si="583"/>
        <v>0</v>
      </c>
      <c r="T2646">
        <f t="shared" si="584"/>
        <v>27.312136202345787</v>
      </c>
      <c r="U2646">
        <f t="shared" si="585"/>
        <v>0</v>
      </c>
      <c r="V2646">
        <f t="shared" si="586"/>
        <v>0</v>
      </c>
      <c r="W2646">
        <f t="shared" si="587"/>
        <v>2.301817870767469</v>
      </c>
    </row>
    <row r="2647" spans="1:23">
      <c r="A2647">
        <v>128</v>
      </c>
      <c r="B2647">
        <v>63</v>
      </c>
      <c r="C2647">
        <v>6</v>
      </c>
      <c r="D2647">
        <f>VLOOKUP(A2647,Haul!F:M,8,FALSE)</f>
        <v>3.6613759999999995E-2</v>
      </c>
      <c r="E2647">
        <v>1</v>
      </c>
      <c r="F2647">
        <v>11</v>
      </c>
      <c r="G2647">
        <v>90</v>
      </c>
      <c r="H2647">
        <f t="shared" si="574"/>
        <v>90</v>
      </c>
      <c r="I2647">
        <f t="shared" si="575"/>
        <v>1</v>
      </c>
      <c r="J2647">
        <f t="shared" si="576"/>
        <v>0</v>
      </c>
      <c r="K2647">
        <f t="shared" si="577"/>
        <v>0</v>
      </c>
      <c r="L2647">
        <f t="shared" si="578"/>
        <v>0</v>
      </c>
      <c r="M2647" s="19" t="s">
        <v>339</v>
      </c>
      <c r="N2647" s="19">
        <f t="shared" si="579"/>
        <v>0.39988108354862129</v>
      </c>
      <c r="O2647">
        <f t="shared" si="580"/>
        <v>27.312136202345787</v>
      </c>
      <c r="P2647">
        <f t="shared" si="581"/>
        <v>10.92160661862156</v>
      </c>
      <c r="Q2647" t="str">
        <f>VLOOKUP(A2647,Haul!F:W,18,FALSE)</f>
        <v>383</v>
      </c>
      <c r="R2647">
        <f t="shared" si="582"/>
        <v>0</v>
      </c>
      <c r="S2647">
        <f t="shared" si="583"/>
        <v>0</v>
      </c>
      <c r="T2647">
        <f t="shared" si="584"/>
        <v>0</v>
      </c>
      <c r="U2647">
        <f t="shared" si="585"/>
        <v>0</v>
      </c>
      <c r="V2647">
        <f t="shared" si="586"/>
        <v>0</v>
      </c>
      <c r="W2647">
        <f t="shared" si="587"/>
        <v>0</v>
      </c>
    </row>
    <row r="2648" spans="1:23">
      <c r="A2648">
        <v>128</v>
      </c>
      <c r="B2648">
        <v>63</v>
      </c>
      <c r="C2648">
        <v>6</v>
      </c>
      <c r="D2648">
        <f>VLOOKUP(A2648,Haul!F:M,8,FALSE)</f>
        <v>3.6613759999999995E-2</v>
      </c>
      <c r="E2648">
        <v>2</v>
      </c>
      <c r="F2648">
        <v>11</v>
      </c>
      <c r="G2648">
        <v>118</v>
      </c>
      <c r="H2648">
        <f t="shared" si="574"/>
        <v>120</v>
      </c>
      <c r="I2648">
        <f t="shared" si="575"/>
        <v>1</v>
      </c>
      <c r="J2648">
        <f t="shared" si="576"/>
        <v>0</v>
      </c>
      <c r="K2648">
        <f t="shared" si="577"/>
        <v>1</v>
      </c>
      <c r="L2648">
        <f t="shared" si="578"/>
        <v>0</v>
      </c>
      <c r="M2648" s="19" t="s">
        <v>339</v>
      </c>
      <c r="N2648" s="19">
        <f t="shared" si="579"/>
        <v>0.93482579179585934</v>
      </c>
      <c r="O2648">
        <f t="shared" si="580"/>
        <v>27.312136202345787</v>
      </c>
      <c r="P2648">
        <f t="shared" si="581"/>
        <v>25.532089350994255</v>
      </c>
      <c r="Q2648" t="str">
        <f>VLOOKUP(A2648,Haul!F:W,18,FALSE)</f>
        <v>383</v>
      </c>
      <c r="R2648">
        <f t="shared" si="582"/>
        <v>27.312136202345787</v>
      </c>
      <c r="S2648">
        <f t="shared" si="583"/>
        <v>0</v>
      </c>
      <c r="T2648">
        <f t="shared" si="584"/>
        <v>0</v>
      </c>
      <c r="U2648">
        <f t="shared" si="585"/>
        <v>25.532089350994255</v>
      </c>
      <c r="V2648">
        <f t="shared" si="586"/>
        <v>0</v>
      </c>
      <c r="W2648">
        <f t="shared" si="587"/>
        <v>0</v>
      </c>
    </row>
    <row r="2649" spans="1:23">
      <c r="A2649">
        <v>128</v>
      </c>
      <c r="B2649">
        <v>63</v>
      </c>
      <c r="C2649">
        <v>6</v>
      </c>
      <c r="D2649">
        <f>VLOOKUP(A2649,Haul!F:M,8,FALSE)</f>
        <v>3.6613759999999995E-2</v>
      </c>
      <c r="E2649">
        <v>3</v>
      </c>
      <c r="F2649">
        <v>11</v>
      </c>
      <c r="G2649">
        <v>76</v>
      </c>
      <c r="H2649">
        <f t="shared" si="574"/>
        <v>80</v>
      </c>
      <c r="I2649">
        <f t="shared" si="575"/>
        <v>1</v>
      </c>
      <c r="J2649">
        <f t="shared" si="576"/>
        <v>0</v>
      </c>
      <c r="K2649">
        <f t="shared" si="577"/>
        <v>0</v>
      </c>
      <c r="L2649">
        <f t="shared" si="578"/>
        <v>0</v>
      </c>
      <c r="M2649" s="19" t="s">
        <v>339</v>
      </c>
      <c r="N2649" s="19">
        <f t="shared" si="579"/>
        <v>0.23535921395514203</v>
      </c>
      <c r="O2649">
        <f t="shared" si="580"/>
        <v>27.312136202345787</v>
      </c>
      <c r="P2649">
        <f t="shared" si="581"/>
        <v>6.4281629080198828</v>
      </c>
      <c r="Q2649" t="str">
        <f>VLOOKUP(A2649,Haul!F:W,18,FALSE)</f>
        <v>383</v>
      </c>
      <c r="R2649">
        <f t="shared" si="582"/>
        <v>0</v>
      </c>
      <c r="S2649">
        <f t="shared" si="583"/>
        <v>0</v>
      </c>
      <c r="T2649">
        <f t="shared" si="584"/>
        <v>0</v>
      </c>
      <c r="U2649">
        <f t="shared" si="585"/>
        <v>0</v>
      </c>
      <c r="V2649">
        <f t="shared" si="586"/>
        <v>0</v>
      </c>
      <c r="W2649">
        <f t="shared" si="587"/>
        <v>0</v>
      </c>
    </row>
    <row r="2650" spans="1:23">
      <c r="A2650">
        <v>128</v>
      </c>
      <c r="B2650">
        <v>63</v>
      </c>
      <c r="C2650">
        <v>6</v>
      </c>
      <c r="D2650">
        <f>VLOOKUP(A2650,Haul!F:M,8,FALSE)</f>
        <v>3.6613759999999995E-2</v>
      </c>
      <c r="E2650">
        <v>4</v>
      </c>
      <c r="F2650">
        <v>11</v>
      </c>
      <c r="G2650">
        <v>113</v>
      </c>
      <c r="H2650">
        <f t="shared" si="574"/>
        <v>115</v>
      </c>
      <c r="I2650">
        <f t="shared" si="575"/>
        <v>1</v>
      </c>
      <c r="J2650">
        <f t="shared" si="576"/>
        <v>0</v>
      </c>
      <c r="K2650">
        <f t="shared" si="577"/>
        <v>1</v>
      </c>
      <c r="L2650">
        <f t="shared" si="578"/>
        <v>0</v>
      </c>
      <c r="M2650" s="19" t="s">
        <v>339</v>
      </c>
      <c r="N2650" s="19">
        <f t="shared" si="579"/>
        <v>0.8161716652811043</v>
      </c>
      <c r="O2650">
        <f t="shared" si="580"/>
        <v>27.312136202345787</v>
      </c>
      <c r="P2650">
        <f t="shared" si="581"/>
        <v>22.291391686652897</v>
      </c>
      <c r="Q2650" t="str">
        <f>VLOOKUP(A2650,Haul!F:W,18,FALSE)</f>
        <v>383</v>
      </c>
      <c r="R2650">
        <f t="shared" si="582"/>
        <v>27.312136202345787</v>
      </c>
      <c r="S2650">
        <f t="shared" si="583"/>
        <v>0</v>
      </c>
      <c r="T2650">
        <f t="shared" si="584"/>
        <v>0</v>
      </c>
      <c r="U2650">
        <f t="shared" si="585"/>
        <v>22.291391686652897</v>
      </c>
      <c r="V2650">
        <f t="shared" si="586"/>
        <v>0</v>
      </c>
      <c r="W2650">
        <f t="shared" si="587"/>
        <v>0</v>
      </c>
    </row>
    <row r="2651" spans="1:23">
      <c r="A2651">
        <v>128</v>
      </c>
      <c r="B2651">
        <v>63</v>
      </c>
      <c r="C2651">
        <v>6</v>
      </c>
      <c r="D2651">
        <f>VLOOKUP(A2651,Haul!F:M,8,FALSE)</f>
        <v>3.6613759999999995E-2</v>
      </c>
      <c r="E2651">
        <v>5</v>
      </c>
      <c r="F2651">
        <v>11</v>
      </c>
      <c r="G2651">
        <v>83</v>
      </c>
      <c r="H2651">
        <f t="shared" si="574"/>
        <v>85</v>
      </c>
      <c r="I2651">
        <f t="shared" si="575"/>
        <v>1</v>
      </c>
      <c r="J2651">
        <f t="shared" si="576"/>
        <v>0</v>
      </c>
      <c r="K2651">
        <f t="shared" si="577"/>
        <v>0</v>
      </c>
      <c r="L2651">
        <f t="shared" si="578"/>
        <v>0</v>
      </c>
      <c r="M2651" s="19" t="s">
        <v>339</v>
      </c>
      <c r="N2651" s="19">
        <f t="shared" si="579"/>
        <v>0.31023472883213726</v>
      </c>
      <c r="O2651">
        <f t="shared" si="580"/>
        <v>27.312136202345787</v>
      </c>
      <c r="P2651">
        <f t="shared" si="581"/>
        <v>8.4731731685611447</v>
      </c>
      <c r="Q2651" t="str">
        <f>VLOOKUP(A2651,Haul!F:W,18,FALSE)</f>
        <v>383</v>
      </c>
      <c r="R2651">
        <f t="shared" si="582"/>
        <v>0</v>
      </c>
      <c r="S2651">
        <f t="shared" si="583"/>
        <v>0</v>
      </c>
      <c r="T2651">
        <f t="shared" si="584"/>
        <v>0</v>
      </c>
      <c r="U2651">
        <f t="shared" si="585"/>
        <v>0</v>
      </c>
      <c r="V2651">
        <f t="shared" si="586"/>
        <v>0</v>
      </c>
      <c r="W2651">
        <f t="shared" si="587"/>
        <v>0</v>
      </c>
    </row>
    <row r="2652" spans="1:23">
      <c r="A2652">
        <v>128</v>
      </c>
      <c r="B2652">
        <v>63</v>
      </c>
      <c r="C2652">
        <v>6</v>
      </c>
      <c r="D2652">
        <f>VLOOKUP(A2652,Haul!F:M,8,FALSE)</f>
        <v>3.6613759999999995E-2</v>
      </c>
      <c r="E2652">
        <v>6</v>
      </c>
      <c r="F2652">
        <v>11</v>
      </c>
      <c r="G2652">
        <v>108</v>
      </c>
      <c r="H2652">
        <f t="shared" si="574"/>
        <v>110</v>
      </c>
      <c r="I2652">
        <f t="shared" si="575"/>
        <v>1</v>
      </c>
      <c r="J2652">
        <f t="shared" si="576"/>
        <v>0</v>
      </c>
      <c r="K2652">
        <f t="shared" si="577"/>
        <v>1</v>
      </c>
      <c r="L2652">
        <f t="shared" si="578"/>
        <v>0</v>
      </c>
      <c r="M2652" s="19" t="s">
        <v>339</v>
      </c>
      <c r="N2652" s="19">
        <f t="shared" si="579"/>
        <v>0.70821328075197165</v>
      </c>
      <c r="O2652">
        <f t="shared" si="580"/>
        <v>27.312136202345787</v>
      </c>
      <c r="P2652">
        <f t="shared" si="581"/>
        <v>19.342817584208007</v>
      </c>
      <c r="Q2652" t="str">
        <f>VLOOKUP(A2652,Haul!F:W,18,FALSE)</f>
        <v>383</v>
      </c>
      <c r="R2652">
        <f t="shared" si="582"/>
        <v>27.312136202345787</v>
      </c>
      <c r="S2652">
        <f t="shared" si="583"/>
        <v>0</v>
      </c>
      <c r="T2652">
        <f t="shared" si="584"/>
        <v>0</v>
      </c>
      <c r="U2652">
        <f t="shared" si="585"/>
        <v>19.342817584208007</v>
      </c>
      <c r="V2652">
        <f t="shared" si="586"/>
        <v>0</v>
      </c>
      <c r="W2652">
        <f t="shared" si="587"/>
        <v>0</v>
      </c>
    </row>
    <row r="2653" spans="1:23">
      <c r="A2653">
        <v>128</v>
      </c>
      <c r="B2653">
        <v>63</v>
      </c>
      <c r="C2653">
        <v>6</v>
      </c>
      <c r="D2653">
        <f>VLOOKUP(A2653,Haul!F:M,8,FALSE)</f>
        <v>3.6613759999999995E-2</v>
      </c>
      <c r="E2653">
        <v>7</v>
      </c>
      <c r="F2653">
        <v>11</v>
      </c>
      <c r="G2653">
        <v>74</v>
      </c>
      <c r="H2653">
        <f t="shared" si="574"/>
        <v>75</v>
      </c>
      <c r="I2653">
        <f t="shared" si="575"/>
        <v>1</v>
      </c>
      <c r="J2653">
        <f t="shared" si="576"/>
        <v>0</v>
      </c>
      <c r="K2653">
        <f t="shared" si="577"/>
        <v>0</v>
      </c>
      <c r="L2653">
        <f t="shared" si="578"/>
        <v>0</v>
      </c>
      <c r="M2653" s="19" t="s">
        <v>339</v>
      </c>
      <c r="N2653" s="19">
        <f t="shared" si="579"/>
        <v>0.2164821210959319</v>
      </c>
      <c r="O2653">
        <f t="shared" si="580"/>
        <v>27.312136202345787</v>
      </c>
      <c r="P2653">
        <f t="shared" si="581"/>
        <v>5.912589176744806</v>
      </c>
      <c r="Q2653" t="str">
        <f>VLOOKUP(A2653,Haul!F:W,18,FALSE)</f>
        <v>383</v>
      </c>
      <c r="R2653">
        <f t="shared" si="582"/>
        <v>0</v>
      </c>
      <c r="S2653">
        <f t="shared" si="583"/>
        <v>0</v>
      </c>
      <c r="T2653">
        <f t="shared" si="584"/>
        <v>0</v>
      </c>
      <c r="U2653">
        <f t="shared" si="585"/>
        <v>0</v>
      </c>
      <c r="V2653">
        <f t="shared" si="586"/>
        <v>0</v>
      </c>
      <c r="W2653">
        <f t="shared" si="587"/>
        <v>0</v>
      </c>
    </row>
    <row r="2654" spans="1:23">
      <c r="A2654">
        <v>128</v>
      </c>
      <c r="B2654">
        <v>63</v>
      </c>
      <c r="C2654">
        <v>6</v>
      </c>
      <c r="D2654">
        <f>VLOOKUP(A2654,Haul!F:M,8,FALSE)</f>
        <v>3.6613759999999995E-2</v>
      </c>
      <c r="E2654">
        <v>8</v>
      </c>
      <c r="F2654">
        <v>11</v>
      </c>
      <c r="G2654">
        <v>90</v>
      </c>
      <c r="H2654">
        <f t="shared" si="574"/>
        <v>90</v>
      </c>
      <c r="I2654">
        <f t="shared" si="575"/>
        <v>1</v>
      </c>
      <c r="J2654">
        <f t="shared" si="576"/>
        <v>0</v>
      </c>
      <c r="K2654">
        <f t="shared" si="577"/>
        <v>0</v>
      </c>
      <c r="L2654">
        <f t="shared" si="578"/>
        <v>0</v>
      </c>
      <c r="M2654" s="19" t="s">
        <v>339</v>
      </c>
      <c r="N2654" s="19">
        <f t="shared" si="579"/>
        <v>0.39988108354862129</v>
      </c>
      <c r="O2654">
        <f t="shared" si="580"/>
        <v>27.312136202345787</v>
      </c>
      <c r="P2654">
        <f t="shared" si="581"/>
        <v>10.92160661862156</v>
      </c>
      <c r="Q2654" t="str">
        <f>VLOOKUP(A2654,Haul!F:W,18,FALSE)</f>
        <v>383</v>
      </c>
      <c r="R2654">
        <f t="shared" si="582"/>
        <v>0</v>
      </c>
      <c r="S2654">
        <f t="shared" si="583"/>
        <v>0</v>
      </c>
      <c r="T2654">
        <f t="shared" si="584"/>
        <v>0</v>
      </c>
      <c r="U2654">
        <f t="shared" si="585"/>
        <v>0</v>
      </c>
      <c r="V2654">
        <f t="shared" si="586"/>
        <v>0</v>
      </c>
      <c r="W2654">
        <f t="shared" si="587"/>
        <v>0</v>
      </c>
    </row>
    <row r="2655" spans="1:23">
      <c r="A2655">
        <v>128</v>
      </c>
      <c r="B2655">
        <v>63</v>
      </c>
      <c r="C2655">
        <v>6</v>
      </c>
      <c r="D2655">
        <f>VLOOKUP(A2655,Haul!F:M,8,FALSE)</f>
        <v>3.6613759999999995E-2</v>
      </c>
      <c r="E2655">
        <v>9</v>
      </c>
      <c r="F2655">
        <v>11</v>
      </c>
      <c r="G2655">
        <v>82</v>
      </c>
      <c r="H2655">
        <f t="shared" si="574"/>
        <v>85</v>
      </c>
      <c r="I2655">
        <f t="shared" si="575"/>
        <v>1</v>
      </c>
      <c r="J2655">
        <f t="shared" si="576"/>
        <v>0</v>
      </c>
      <c r="K2655">
        <f t="shared" si="577"/>
        <v>0</v>
      </c>
      <c r="L2655">
        <f t="shared" si="578"/>
        <v>0</v>
      </c>
      <c r="M2655" s="19" t="s">
        <v>339</v>
      </c>
      <c r="N2655" s="19">
        <f t="shared" si="579"/>
        <v>0.29866684920014114</v>
      </c>
      <c r="O2655">
        <f t="shared" si="580"/>
        <v>27.312136202345787</v>
      </c>
      <c r="P2655">
        <f t="shared" si="581"/>
        <v>8.1572296644797238</v>
      </c>
      <c r="Q2655" t="str">
        <f>VLOOKUP(A2655,Haul!F:W,18,FALSE)</f>
        <v>383</v>
      </c>
      <c r="R2655">
        <f t="shared" si="582"/>
        <v>0</v>
      </c>
      <c r="S2655">
        <f t="shared" si="583"/>
        <v>0</v>
      </c>
      <c r="T2655">
        <f t="shared" si="584"/>
        <v>0</v>
      </c>
      <c r="U2655">
        <f t="shared" si="585"/>
        <v>0</v>
      </c>
      <c r="V2655">
        <f t="shared" si="586"/>
        <v>0</v>
      </c>
      <c r="W2655">
        <f t="shared" si="587"/>
        <v>0</v>
      </c>
    </row>
    <row r="2656" spans="1:23">
      <c r="A2656">
        <v>128</v>
      </c>
      <c r="B2656">
        <v>63</v>
      </c>
      <c r="C2656">
        <v>6</v>
      </c>
      <c r="D2656">
        <f>VLOOKUP(A2656,Haul!F:M,8,FALSE)</f>
        <v>3.6613759999999995E-2</v>
      </c>
      <c r="E2656">
        <v>10</v>
      </c>
      <c r="F2656">
        <v>11</v>
      </c>
      <c r="G2656">
        <v>72</v>
      </c>
      <c r="H2656">
        <f t="shared" si="574"/>
        <v>75</v>
      </c>
      <c r="I2656">
        <f t="shared" si="575"/>
        <v>1</v>
      </c>
      <c r="J2656">
        <f t="shared" si="576"/>
        <v>0</v>
      </c>
      <c r="K2656">
        <f t="shared" si="577"/>
        <v>0</v>
      </c>
      <c r="L2656">
        <f t="shared" si="578"/>
        <v>0</v>
      </c>
      <c r="M2656" s="19" t="s">
        <v>339</v>
      </c>
      <c r="N2656" s="19">
        <f t="shared" si="579"/>
        <v>0.19866344829521507</v>
      </c>
      <c r="O2656">
        <f t="shared" si="580"/>
        <v>27.312136202345787</v>
      </c>
      <c r="P2656">
        <f t="shared" si="581"/>
        <v>5.4259231582665937</v>
      </c>
      <c r="Q2656" t="str">
        <f>VLOOKUP(A2656,Haul!F:W,18,FALSE)</f>
        <v>383</v>
      </c>
      <c r="R2656">
        <f t="shared" si="582"/>
        <v>0</v>
      </c>
      <c r="S2656">
        <f t="shared" si="583"/>
        <v>0</v>
      </c>
      <c r="T2656">
        <f t="shared" si="584"/>
        <v>0</v>
      </c>
      <c r="U2656">
        <f t="shared" si="585"/>
        <v>0</v>
      </c>
      <c r="V2656">
        <f t="shared" si="586"/>
        <v>0</v>
      </c>
      <c r="W2656">
        <f t="shared" si="587"/>
        <v>0</v>
      </c>
    </row>
    <row r="2657" spans="1:23">
      <c r="A2657">
        <v>128</v>
      </c>
      <c r="B2657">
        <v>63</v>
      </c>
      <c r="C2657">
        <v>6</v>
      </c>
      <c r="D2657">
        <f>VLOOKUP(A2657,Haul!F:M,8,FALSE)</f>
        <v>3.6613759999999995E-2</v>
      </c>
      <c r="E2657">
        <v>11</v>
      </c>
      <c r="F2657">
        <v>11</v>
      </c>
      <c r="G2657">
        <v>75</v>
      </c>
      <c r="H2657">
        <f t="shared" si="574"/>
        <v>75</v>
      </c>
      <c r="I2657">
        <f t="shared" si="575"/>
        <v>1</v>
      </c>
      <c r="J2657">
        <f t="shared" si="576"/>
        <v>0</v>
      </c>
      <c r="K2657">
        <f t="shared" si="577"/>
        <v>0</v>
      </c>
      <c r="L2657">
        <f t="shared" si="578"/>
        <v>0</v>
      </c>
      <c r="M2657" s="19" t="s">
        <v>339</v>
      </c>
      <c r="N2657" s="19">
        <f t="shared" si="579"/>
        <v>0.22578633488803657</v>
      </c>
      <c r="O2657">
        <f t="shared" si="580"/>
        <v>27.312136202345787</v>
      </c>
      <c r="P2657">
        <f t="shared" si="581"/>
        <v>6.1667071310905133</v>
      </c>
      <c r="Q2657" t="str">
        <f>VLOOKUP(A2657,Haul!F:W,18,FALSE)</f>
        <v>383</v>
      </c>
      <c r="R2657">
        <f t="shared" si="582"/>
        <v>0</v>
      </c>
      <c r="S2657">
        <f t="shared" si="583"/>
        <v>0</v>
      </c>
      <c r="T2657">
        <f t="shared" si="584"/>
        <v>0</v>
      </c>
      <c r="U2657">
        <f t="shared" si="585"/>
        <v>0</v>
      </c>
      <c r="V2657">
        <f t="shared" si="586"/>
        <v>0</v>
      </c>
      <c r="W2657">
        <f t="shared" si="587"/>
        <v>0</v>
      </c>
    </row>
    <row r="2658" spans="1:23">
      <c r="A2658">
        <v>128</v>
      </c>
      <c r="B2658">
        <v>63</v>
      </c>
      <c r="C2658">
        <v>6</v>
      </c>
      <c r="D2658">
        <f>VLOOKUP(A2658,Haul!F:M,8,FALSE)</f>
        <v>3.6613759999999995E-2</v>
      </c>
      <c r="E2658">
        <v>12</v>
      </c>
      <c r="F2658">
        <v>11</v>
      </c>
      <c r="G2658">
        <v>90</v>
      </c>
      <c r="H2658">
        <f t="shared" si="574"/>
        <v>90</v>
      </c>
      <c r="I2658">
        <f t="shared" si="575"/>
        <v>1</v>
      </c>
      <c r="J2658">
        <f t="shared" si="576"/>
        <v>0</v>
      </c>
      <c r="K2658">
        <f t="shared" si="577"/>
        <v>0</v>
      </c>
      <c r="L2658">
        <f t="shared" si="578"/>
        <v>0</v>
      </c>
      <c r="M2658" s="19" t="s">
        <v>339</v>
      </c>
      <c r="N2658" s="19">
        <f t="shared" si="579"/>
        <v>0.39988108354862129</v>
      </c>
      <c r="O2658">
        <f t="shared" si="580"/>
        <v>27.312136202345787</v>
      </c>
      <c r="P2658">
        <f t="shared" si="581"/>
        <v>10.92160661862156</v>
      </c>
      <c r="Q2658" t="str">
        <f>VLOOKUP(A2658,Haul!F:W,18,FALSE)</f>
        <v>383</v>
      </c>
      <c r="R2658">
        <f t="shared" si="582"/>
        <v>0</v>
      </c>
      <c r="S2658">
        <f t="shared" si="583"/>
        <v>0</v>
      </c>
      <c r="T2658">
        <f t="shared" si="584"/>
        <v>0</v>
      </c>
      <c r="U2658">
        <f t="shared" si="585"/>
        <v>0</v>
      </c>
      <c r="V2658">
        <f t="shared" si="586"/>
        <v>0</v>
      </c>
      <c r="W2658">
        <f t="shared" si="587"/>
        <v>0</v>
      </c>
    </row>
    <row r="2659" spans="1:23">
      <c r="A2659">
        <v>128</v>
      </c>
      <c r="B2659">
        <v>63</v>
      </c>
      <c r="C2659">
        <v>6</v>
      </c>
      <c r="D2659">
        <f>VLOOKUP(A2659,Haul!F:M,8,FALSE)</f>
        <v>3.6613759999999995E-2</v>
      </c>
      <c r="E2659">
        <v>13</v>
      </c>
      <c r="F2659">
        <v>11</v>
      </c>
      <c r="G2659">
        <v>109</v>
      </c>
      <c r="H2659">
        <f t="shared" si="574"/>
        <v>110</v>
      </c>
      <c r="I2659">
        <f t="shared" si="575"/>
        <v>1</v>
      </c>
      <c r="J2659">
        <f t="shared" si="576"/>
        <v>0</v>
      </c>
      <c r="K2659">
        <f t="shared" si="577"/>
        <v>1</v>
      </c>
      <c r="L2659">
        <f t="shared" si="578"/>
        <v>0</v>
      </c>
      <c r="M2659" s="19" t="s">
        <v>339</v>
      </c>
      <c r="N2659" s="19">
        <f t="shared" si="579"/>
        <v>0.72897504972698923</v>
      </c>
      <c r="O2659">
        <f t="shared" si="580"/>
        <v>27.312136202345787</v>
      </c>
      <c r="P2659">
        <f t="shared" si="581"/>
        <v>19.909865846255322</v>
      </c>
      <c r="Q2659" t="str">
        <f>VLOOKUP(A2659,Haul!F:W,18,FALSE)</f>
        <v>383</v>
      </c>
      <c r="R2659">
        <f t="shared" si="582"/>
        <v>27.312136202345787</v>
      </c>
      <c r="S2659">
        <f t="shared" si="583"/>
        <v>0</v>
      </c>
      <c r="T2659">
        <f t="shared" si="584"/>
        <v>0</v>
      </c>
      <c r="U2659">
        <f t="shared" si="585"/>
        <v>19.909865846255322</v>
      </c>
      <c r="V2659">
        <f t="shared" si="586"/>
        <v>0</v>
      </c>
      <c r="W2659">
        <f t="shared" si="587"/>
        <v>0</v>
      </c>
    </row>
    <row r="2660" spans="1:23">
      <c r="A2660">
        <v>128</v>
      </c>
      <c r="B2660">
        <v>63</v>
      </c>
      <c r="C2660">
        <v>6</v>
      </c>
      <c r="D2660">
        <f>VLOOKUP(A2660,Haul!F:M,8,FALSE)</f>
        <v>3.6613759999999995E-2</v>
      </c>
      <c r="E2660">
        <v>14</v>
      </c>
      <c r="F2660">
        <v>11</v>
      </c>
      <c r="G2660">
        <v>86</v>
      </c>
      <c r="H2660">
        <f t="shared" si="574"/>
        <v>90</v>
      </c>
      <c r="I2660">
        <f t="shared" si="575"/>
        <v>1</v>
      </c>
      <c r="J2660">
        <f t="shared" si="576"/>
        <v>0</v>
      </c>
      <c r="K2660">
        <f t="shared" si="577"/>
        <v>0</v>
      </c>
      <c r="L2660">
        <f t="shared" si="578"/>
        <v>0</v>
      </c>
      <c r="M2660" s="19" t="s">
        <v>339</v>
      </c>
      <c r="N2660" s="19">
        <f t="shared" si="579"/>
        <v>0.34676338822539776</v>
      </c>
      <c r="O2660">
        <f t="shared" si="580"/>
        <v>27.312136202345787</v>
      </c>
      <c r="P2660">
        <f t="shared" si="581"/>
        <v>9.4708488891989724</v>
      </c>
      <c r="Q2660" t="str">
        <f>VLOOKUP(A2660,Haul!F:W,18,FALSE)</f>
        <v>383</v>
      </c>
      <c r="R2660">
        <f t="shared" si="582"/>
        <v>0</v>
      </c>
      <c r="S2660">
        <f t="shared" si="583"/>
        <v>0</v>
      </c>
      <c r="T2660">
        <f t="shared" si="584"/>
        <v>0</v>
      </c>
      <c r="U2660">
        <f t="shared" si="585"/>
        <v>0</v>
      </c>
      <c r="V2660">
        <f t="shared" si="586"/>
        <v>0</v>
      </c>
      <c r="W2660">
        <f t="shared" si="587"/>
        <v>0</v>
      </c>
    </row>
    <row r="2661" spans="1:23">
      <c r="A2661">
        <v>128</v>
      </c>
      <c r="B2661">
        <v>63</v>
      </c>
      <c r="C2661">
        <v>6</v>
      </c>
      <c r="D2661">
        <f>VLOOKUP(A2661,Haul!F:M,8,FALSE)</f>
        <v>3.6613759999999995E-2</v>
      </c>
      <c r="E2661">
        <v>15</v>
      </c>
      <c r="F2661">
        <v>11</v>
      </c>
      <c r="G2661">
        <v>112</v>
      </c>
      <c r="H2661">
        <f t="shared" si="574"/>
        <v>115</v>
      </c>
      <c r="I2661">
        <f t="shared" si="575"/>
        <v>1</v>
      </c>
      <c r="J2661">
        <f t="shared" si="576"/>
        <v>0</v>
      </c>
      <c r="K2661">
        <f t="shared" si="577"/>
        <v>1</v>
      </c>
      <c r="L2661">
        <f t="shared" si="578"/>
        <v>0</v>
      </c>
      <c r="M2661" s="19" t="s">
        <v>339</v>
      </c>
      <c r="N2661" s="19">
        <f t="shared" si="579"/>
        <v>0.79374151215723232</v>
      </c>
      <c r="O2661">
        <f t="shared" si="580"/>
        <v>27.312136202345787</v>
      </c>
      <c r="P2661">
        <f t="shared" si="581"/>
        <v>21.678776289494234</v>
      </c>
      <c r="Q2661" t="str">
        <f>VLOOKUP(A2661,Haul!F:W,18,FALSE)</f>
        <v>383</v>
      </c>
      <c r="R2661">
        <f t="shared" si="582"/>
        <v>27.312136202345787</v>
      </c>
      <c r="S2661">
        <f t="shared" si="583"/>
        <v>0</v>
      </c>
      <c r="T2661">
        <f t="shared" si="584"/>
        <v>0</v>
      </c>
      <c r="U2661">
        <f t="shared" si="585"/>
        <v>21.678776289494234</v>
      </c>
      <c r="V2661">
        <f t="shared" si="586"/>
        <v>0</v>
      </c>
      <c r="W2661">
        <f t="shared" si="587"/>
        <v>0</v>
      </c>
    </row>
    <row r="2662" spans="1:23">
      <c r="A2662">
        <v>128</v>
      </c>
      <c r="B2662">
        <v>63</v>
      </c>
      <c r="C2662">
        <v>6</v>
      </c>
      <c r="D2662">
        <f>VLOOKUP(A2662,Haul!F:M,8,FALSE)</f>
        <v>3.6613759999999995E-2</v>
      </c>
      <c r="E2662">
        <v>16</v>
      </c>
      <c r="F2662">
        <v>11</v>
      </c>
      <c r="G2662">
        <v>73</v>
      </c>
      <c r="H2662">
        <f t="shared" si="574"/>
        <v>75</v>
      </c>
      <c r="I2662">
        <f t="shared" si="575"/>
        <v>1</v>
      </c>
      <c r="J2662">
        <f t="shared" si="576"/>
        <v>0</v>
      </c>
      <c r="K2662">
        <f t="shared" si="577"/>
        <v>0</v>
      </c>
      <c r="L2662">
        <f t="shared" si="578"/>
        <v>0</v>
      </c>
      <c r="M2662" s="19" t="s">
        <v>339</v>
      </c>
      <c r="N2662" s="19">
        <f t="shared" si="579"/>
        <v>0.20744251046738521</v>
      </c>
      <c r="O2662">
        <f t="shared" si="580"/>
        <v>27.312136202345787</v>
      </c>
      <c r="P2662">
        <f t="shared" si="581"/>
        <v>5.6656981000417668</v>
      </c>
      <c r="Q2662" t="str">
        <f>VLOOKUP(A2662,Haul!F:W,18,FALSE)</f>
        <v>383</v>
      </c>
      <c r="R2662">
        <f t="shared" si="582"/>
        <v>0</v>
      </c>
      <c r="S2662">
        <f t="shared" si="583"/>
        <v>0</v>
      </c>
      <c r="T2662">
        <f t="shared" si="584"/>
        <v>0</v>
      </c>
      <c r="U2662">
        <f t="shared" si="585"/>
        <v>0</v>
      </c>
      <c r="V2662">
        <f t="shared" si="586"/>
        <v>0</v>
      </c>
      <c r="W2662">
        <f t="shared" si="587"/>
        <v>0</v>
      </c>
    </row>
    <row r="2663" spans="1:23">
      <c r="A2663">
        <v>128</v>
      </c>
      <c r="B2663">
        <v>63</v>
      </c>
      <c r="C2663">
        <v>6</v>
      </c>
      <c r="D2663">
        <f>VLOOKUP(A2663,Haul!F:M,8,FALSE)</f>
        <v>3.6613759999999995E-2</v>
      </c>
      <c r="E2663">
        <v>17</v>
      </c>
      <c r="F2663">
        <v>11</v>
      </c>
      <c r="G2663">
        <v>96</v>
      </c>
      <c r="H2663">
        <f t="shared" si="574"/>
        <v>100</v>
      </c>
      <c r="I2663">
        <f t="shared" si="575"/>
        <v>1</v>
      </c>
      <c r="J2663">
        <f t="shared" si="576"/>
        <v>0</v>
      </c>
      <c r="K2663">
        <f t="shared" si="577"/>
        <v>0</v>
      </c>
      <c r="L2663">
        <f t="shared" si="578"/>
        <v>0</v>
      </c>
      <c r="M2663" s="19" t="s">
        <v>339</v>
      </c>
      <c r="N2663" s="19">
        <f t="shared" si="579"/>
        <v>0.48955434416161581</v>
      </c>
      <c r="O2663">
        <f t="shared" si="580"/>
        <v>27.312136202345787</v>
      </c>
      <c r="P2663">
        <f t="shared" si="581"/>
        <v>13.370774926192116</v>
      </c>
      <c r="Q2663" t="str">
        <f>VLOOKUP(A2663,Haul!F:W,18,FALSE)</f>
        <v>383</v>
      </c>
      <c r="R2663">
        <f t="shared" si="582"/>
        <v>0</v>
      </c>
      <c r="S2663">
        <f t="shared" si="583"/>
        <v>0</v>
      </c>
      <c r="T2663">
        <f t="shared" si="584"/>
        <v>0</v>
      </c>
      <c r="U2663">
        <f t="shared" si="585"/>
        <v>0</v>
      </c>
      <c r="V2663">
        <f t="shared" si="586"/>
        <v>0</v>
      </c>
      <c r="W2663">
        <f t="shared" si="587"/>
        <v>0</v>
      </c>
    </row>
    <row r="2664" spans="1:23">
      <c r="A2664">
        <v>128</v>
      </c>
      <c r="B2664">
        <v>63</v>
      </c>
      <c r="C2664">
        <v>6</v>
      </c>
      <c r="D2664">
        <f>VLOOKUP(A2664,Haul!F:M,8,FALSE)</f>
        <v>3.6613759999999995E-2</v>
      </c>
      <c r="E2664">
        <v>18</v>
      </c>
      <c r="F2664">
        <v>11</v>
      </c>
      <c r="G2664">
        <v>71</v>
      </c>
      <c r="H2664">
        <f t="shared" si="574"/>
        <v>75</v>
      </c>
      <c r="I2664">
        <f t="shared" si="575"/>
        <v>1</v>
      </c>
      <c r="J2664">
        <f t="shared" si="576"/>
        <v>0</v>
      </c>
      <c r="K2664">
        <f t="shared" si="577"/>
        <v>0</v>
      </c>
      <c r="L2664">
        <f t="shared" si="578"/>
        <v>0</v>
      </c>
      <c r="M2664" s="19" t="s">
        <v>339</v>
      </c>
      <c r="N2664" s="19">
        <f t="shared" si="579"/>
        <v>0.19014088736415991</v>
      </c>
      <c r="O2664">
        <f t="shared" si="580"/>
        <v>27.312136202345787</v>
      </c>
      <c r="P2664">
        <f t="shared" si="581"/>
        <v>5.1931538133248241</v>
      </c>
      <c r="Q2664" t="str">
        <f>VLOOKUP(A2664,Haul!F:W,18,FALSE)</f>
        <v>383</v>
      </c>
      <c r="R2664">
        <f t="shared" si="582"/>
        <v>0</v>
      </c>
      <c r="S2664">
        <f t="shared" si="583"/>
        <v>0</v>
      </c>
      <c r="T2664">
        <f t="shared" si="584"/>
        <v>0</v>
      </c>
      <c r="U2664">
        <f t="shared" si="585"/>
        <v>0</v>
      </c>
      <c r="V2664">
        <f t="shared" si="586"/>
        <v>0</v>
      </c>
      <c r="W2664">
        <f t="shared" si="587"/>
        <v>0</v>
      </c>
    </row>
    <row r="2665" spans="1:23">
      <c r="A2665">
        <v>128</v>
      </c>
      <c r="B2665">
        <v>63</v>
      </c>
      <c r="C2665">
        <v>6</v>
      </c>
      <c r="D2665">
        <f>VLOOKUP(A2665,Haul!F:M,8,FALSE)</f>
        <v>3.6613759999999995E-2</v>
      </c>
      <c r="E2665">
        <v>19</v>
      </c>
      <c r="F2665">
        <v>11</v>
      </c>
      <c r="G2665">
        <v>86</v>
      </c>
      <c r="H2665">
        <f t="shared" si="574"/>
        <v>90</v>
      </c>
      <c r="I2665">
        <f t="shared" si="575"/>
        <v>1</v>
      </c>
      <c r="J2665">
        <f t="shared" si="576"/>
        <v>0</v>
      </c>
      <c r="K2665">
        <f t="shared" si="577"/>
        <v>0</v>
      </c>
      <c r="L2665">
        <f t="shared" si="578"/>
        <v>0</v>
      </c>
      <c r="M2665" s="19" t="s">
        <v>339</v>
      </c>
      <c r="N2665" s="19">
        <f t="shared" si="579"/>
        <v>0.34676338822539776</v>
      </c>
      <c r="O2665">
        <f t="shared" si="580"/>
        <v>27.312136202345787</v>
      </c>
      <c r="P2665">
        <f t="shared" si="581"/>
        <v>9.4708488891989724</v>
      </c>
      <c r="Q2665" t="str">
        <f>VLOOKUP(A2665,Haul!F:W,18,FALSE)</f>
        <v>383</v>
      </c>
      <c r="R2665">
        <f t="shared" si="582"/>
        <v>0</v>
      </c>
      <c r="S2665">
        <f t="shared" si="583"/>
        <v>0</v>
      </c>
      <c r="T2665">
        <f t="shared" si="584"/>
        <v>0</v>
      </c>
      <c r="U2665">
        <f t="shared" si="585"/>
        <v>0</v>
      </c>
      <c r="V2665">
        <f t="shared" si="586"/>
        <v>0</v>
      </c>
      <c r="W2665">
        <f t="shared" si="587"/>
        <v>0</v>
      </c>
    </row>
    <row r="2666" spans="1:23">
      <c r="A2666">
        <v>128</v>
      </c>
      <c r="B2666">
        <v>63</v>
      </c>
      <c r="C2666">
        <v>6</v>
      </c>
      <c r="D2666">
        <f>VLOOKUP(A2666,Haul!F:M,8,FALSE)</f>
        <v>3.6613759999999995E-2</v>
      </c>
      <c r="E2666">
        <v>20</v>
      </c>
      <c r="F2666">
        <v>11</v>
      </c>
      <c r="G2666">
        <v>110</v>
      </c>
      <c r="H2666">
        <f t="shared" si="574"/>
        <v>110</v>
      </c>
      <c r="I2666">
        <f t="shared" si="575"/>
        <v>1</v>
      </c>
      <c r="J2666">
        <f t="shared" si="576"/>
        <v>0</v>
      </c>
      <c r="K2666">
        <f t="shared" si="577"/>
        <v>1</v>
      </c>
      <c r="L2666">
        <f t="shared" si="578"/>
        <v>0</v>
      </c>
      <c r="M2666" s="19" t="s">
        <v>339</v>
      </c>
      <c r="N2666" s="19">
        <f t="shared" si="579"/>
        <v>0.75014749114296608</v>
      </c>
      <c r="O2666">
        <f t="shared" si="580"/>
        <v>27.312136202345787</v>
      </c>
      <c r="P2666">
        <f t="shared" si="581"/>
        <v>20.48813044994467</v>
      </c>
      <c r="Q2666" t="str">
        <f>VLOOKUP(A2666,Haul!F:W,18,FALSE)</f>
        <v>383</v>
      </c>
      <c r="R2666">
        <f t="shared" si="582"/>
        <v>27.312136202345787</v>
      </c>
      <c r="S2666">
        <f t="shared" si="583"/>
        <v>0</v>
      </c>
      <c r="T2666">
        <f t="shared" si="584"/>
        <v>0</v>
      </c>
      <c r="U2666">
        <f t="shared" si="585"/>
        <v>20.48813044994467</v>
      </c>
      <c r="V2666">
        <f t="shared" si="586"/>
        <v>0</v>
      </c>
      <c r="W2666">
        <f t="shared" si="587"/>
        <v>0</v>
      </c>
    </row>
    <row r="2667" spans="1:23">
      <c r="A2667">
        <v>128</v>
      </c>
      <c r="B2667">
        <v>63</v>
      </c>
      <c r="C2667">
        <v>6</v>
      </c>
      <c r="D2667">
        <f>VLOOKUP(A2667,Haul!F:M,8,FALSE)</f>
        <v>3.6613759999999995E-2</v>
      </c>
      <c r="E2667">
        <v>21</v>
      </c>
      <c r="F2667">
        <v>11</v>
      </c>
      <c r="G2667">
        <v>90</v>
      </c>
      <c r="H2667">
        <f t="shared" si="574"/>
        <v>90</v>
      </c>
      <c r="I2667">
        <f t="shared" si="575"/>
        <v>1</v>
      </c>
      <c r="J2667">
        <f t="shared" si="576"/>
        <v>0</v>
      </c>
      <c r="K2667">
        <f t="shared" si="577"/>
        <v>0</v>
      </c>
      <c r="L2667">
        <f t="shared" si="578"/>
        <v>0</v>
      </c>
      <c r="M2667" s="19" t="s">
        <v>339</v>
      </c>
      <c r="N2667" s="19">
        <f t="shared" si="579"/>
        <v>0.39988108354862129</v>
      </c>
      <c r="O2667">
        <f t="shared" si="580"/>
        <v>27.312136202345787</v>
      </c>
      <c r="P2667">
        <f t="shared" si="581"/>
        <v>10.92160661862156</v>
      </c>
      <c r="Q2667" t="str">
        <f>VLOOKUP(A2667,Haul!F:W,18,FALSE)</f>
        <v>383</v>
      </c>
      <c r="R2667">
        <f t="shared" si="582"/>
        <v>0</v>
      </c>
      <c r="S2667">
        <f t="shared" si="583"/>
        <v>0</v>
      </c>
      <c r="T2667">
        <f t="shared" si="584"/>
        <v>0</v>
      </c>
      <c r="U2667">
        <f t="shared" si="585"/>
        <v>0</v>
      </c>
      <c r="V2667">
        <f t="shared" si="586"/>
        <v>0</v>
      </c>
      <c r="W2667">
        <f t="shared" si="587"/>
        <v>0</v>
      </c>
    </row>
    <row r="2668" spans="1:23">
      <c r="A2668">
        <v>128</v>
      </c>
      <c r="B2668">
        <v>63</v>
      </c>
      <c r="C2668">
        <v>6</v>
      </c>
      <c r="D2668">
        <f>VLOOKUP(A2668,Haul!F:M,8,FALSE)</f>
        <v>3.6613759999999995E-2</v>
      </c>
      <c r="E2668">
        <v>22</v>
      </c>
      <c r="F2668">
        <v>11</v>
      </c>
      <c r="G2668">
        <v>102</v>
      </c>
      <c r="H2668">
        <f t="shared" si="574"/>
        <v>105</v>
      </c>
      <c r="I2668">
        <f t="shared" si="575"/>
        <v>1</v>
      </c>
      <c r="J2668">
        <f t="shared" si="576"/>
        <v>0</v>
      </c>
      <c r="K2668">
        <f t="shared" si="577"/>
        <v>0</v>
      </c>
      <c r="L2668">
        <f t="shared" si="578"/>
        <v>0</v>
      </c>
      <c r="M2668" s="19" t="s">
        <v>339</v>
      </c>
      <c r="N2668" s="19">
        <f t="shared" si="579"/>
        <v>0.59202784244820039</v>
      </c>
      <c r="O2668">
        <f t="shared" si="580"/>
        <v>27.312136202345787</v>
      </c>
      <c r="P2668">
        <f t="shared" si="581"/>
        <v>16.169545068526162</v>
      </c>
      <c r="Q2668" t="str">
        <f>VLOOKUP(A2668,Haul!F:W,18,FALSE)</f>
        <v>383</v>
      </c>
      <c r="R2668">
        <f t="shared" si="582"/>
        <v>0</v>
      </c>
      <c r="S2668">
        <f t="shared" si="583"/>
        <v>0</v>
      </c>
      <c r="T2668">
        <f t="shared" si="584"/>
        <v>0</v>
      </c>
      <c r="U2668">
        <f t="shared" si="585"/>
        <v>0</v>
      </c>
      <c r="V2668">
        <f t="shared" si="586"/>
        <v>0</v>
      </c>
      <c r="W2668">
        <f t="shared" si="587"/>
        <v>0</v>
      </c>
    </row>
    <row r="2669" spans="1:23">
      <c r="A2669">
        <v>128</v>
      </c>
      <c r="B2669">
        <v>63</v>
      </c>
      <c r="C2669">
        <v>6</v>
      </c>
      <c r="D2669">
        <f>VLOOKUP(A2669,Haul!F:M,8,FALSE)</f>
        <v>3.6613759999999995E-2</v>
      </c>
      <c r="E2669">
        <v>23</v>
      </c>
      <c r="F2669">
        <v>11</v>
      </c>
      <c r="G2669">
        <v>74</v>
      </c>
      <c r="H2669">
        <f t="shared" si="574"/>
        <v>75</v>
      </c>
      <c r="I2669">
        <f t="shared" si="575"/>
        <v>1</v>
      </c>
      <c r="J2669">
        <f t="shared" si="576"/>
        <v>0</v>
      </c>
      <c r="K2669">
        <f t="shared" si="577"/>
        <v>0</v>
      </c>
      <c r="L2669">
        <f t="shared" si="578"/>
        <v>0</v>
      </c>
      <c r="M2669" s="19" t="s">
        <v>339</v>
      </c>
      <c r="N2669" s="19">
        <f t="shared" si="579"/>
        <v>0.2164821210959319</v>
      </c>
      <c r="O2669">
        <f t="shared" si="580"/>
        <v>27.312136202345787</v>
      </c>
      <c r="P2669">
        <f t="shared" si="581"/>
        <v>5.912589176744806</v>
      </c>
      <c r="Q2669" t="str">
        <f>VLOOKUP(A2669,Haul!F:W,18,FALSE)</f>
        <v>383</v>
      </c>
      <c r="R2669">
        <f t="shared" si="582"/>
        <v>0</v>
      </c>
      <c r="S2669">
        <f t="shared" si="583"/>
        <v>0</v>
      </c>
      <c r="T2669">
        <f t="shared" si="584"/>
        <v>0</v>
      </c>
      <c r="U2669">
        <f t="shared" si="585"/>
        <v>0</v>
      </c>
      <c r="V2669">
        <f t="shared" si="586"/>
        <v>0</v>
      </c>
      <c r="W2669">
        <f t="shared" si="587"/>
        <v>0</v>
      </c>
    </row>
    <row r="2670" spans="1:23">
      <c r="A2670">
        <v>128</v>
      </c>
      <c r="B2670">
        <v>63</v>
      </c>
      <c r="C2670">
        <v>6</v>
      </c>
      <c r="D2670">
        <f>VLOOKUP(A2670,Haul!F:M,8,FALSE)</f>
        <v>3.6613759999999995E-2</v>
      </c>
      <c r="E2670">
        <v>24</v>
      </c>
      <c r="F2670">
        <v>11</v>
      </c>
      <c r="G2670">
        <v>116</v>
      </c>
      <c r="H2670">
        <f t="shared" si="574"/>
        <v>120</v>
      </c>
      <c r="I2670">
        <f t="shared" si="575"/>
        <v>1</v>
      </c>
      <c r="J2670">
        <f t="shared" si="576"/>
        <v>0</v>
      </c>
      <c r="K2670">
        <f t="shared" si="577"/>
        <v>1</v>
      </c>
      <c r="L2670">
        <f t="shared" si="578"/>
        <v>0</v>
      </c>
      <c r="M2670" s="19" t="s">
        <v>339</v>
      </c>
      <c r="N2670" s="19">
        <f t="shared" si="579"/>
        <v>0.88604624492051309</v>
      </c>
      <c r="O2670">
        <f t="shared" si="580"/>
        <v>27.312136202345787</v>
      </c>
      <c r="P2670">
        <f t="shared" si="581"/>
        <v>24.199815722846086</v>
      </c>
      <c r="Q2670" t="str">
        <f>VLOOKUP(A2670,Haul!F:W,18,FALSE)</f>
        <v>383</v>
      </c>
      <c r="R2670">
        <f t="shared" si="582"/>
        <v>27.312136202345787</v>
      </c>
      <c r="S2670">
        <f t="shared" si="583"/>
        <v>0</v>
      </c>
      <c r="T2670">
        <f t="shared" si="584"/>
        <v>0</v>
      </c>
      <c r="U2670">
        <f t="shared" si="585"/>
        <v>24.199815722846086</v>
      </c>
      <c r="V2670">
        <f t="shared" si="586"/>
        <v>0</v>
      </c>
      <c r="W2670">
        <f t="shared" si="587"/>
        <v>0</v>
      </c>
    </row>
    <row r="2671" spans="1:23">
      <c r="A2671">
        <v>128</v>
      </c>
      <c r="B2671">
        <v>63</v>
      </c>
      <c r="C2671">
        <v>6</v>
      </c>
      <c r="D2671">
        <f>VLOOKUP(A2671,Haul!F:M,8,FALSE)</f>
        <v>3.6613759999999995E-2</v>
      </c>
      <c r="E2671">
        <v>25</v>
      </c>
      <c r="F2671">
        <v>11</v>
      </c>
      <c r="G2671">
        <v>97</v>
      </c>
      <c r="H2671">
        <f t="shared" si="574"/>
        <v>100</v>
      </c>
      <c r="I2671">
        <f t="shared" si="575"/>
        <v>1</v>
      </c>
      <c r="J2671">
        <f t="shared" si="576"/>
        <v>0</v>
      </c>
      <c r="K2671">
        <f t="shared" si="577"/>
        <v>0</v>
      </c>
      <c r="L2671">
        <f t="shared" si="578"/>
        <v>0</v>
      </c>
      <c r="M2671" s="19" t="s">
        <v>339</v>
      </c>
      <c r="N2671" s="19">
        <f t="shared" si="579"/>
        <v>0.50571982626437151</v>
      </c>
      <c r="O2671">
        <f t="shared" si="580"/>
        <v>27.312136202345787</v>
      </c>
      <c r="P2671">
        <f t="shared" si="581"/>
        <v>13.812288775159162</v>
      </c>
      <c r="Q2671" t="str">
        <f>VLOOKUP(A2671,Haul!F:W,18,FALSE)</f>
        <v>383</v>
      </c>
      <c r="R2671">
        <f t="shared" si="582"/>
        <v>0</v>
      </c>
      <c r="S2671">
        <f t="shared" si="583"/>
        <v>0</v>
      </c>
      <c r="T2671">
        <f t="shared" si="584"/>
        <v>0</v>
      </c>
      <c r="U2671">
        <f t="shared" si="585"/>
        <v>0</v>
      </c>
      <c r="V2671">
        <f t="shared" si="586"/>
        <v>0</v>
      </c>
      <c r="W2671">
        <f t="shared" si="587"/>
        <v>0</v>
      </c>
    </row>
    <row r="2672" spans="1:23">
      <c r="A2672">
        <v>128</v>
      </c>
      <c r="B2672">
        <v>63</v>
      </c>
      <c r="C2672">
        <v>6</v>
      </c>
      <c r="D2672">
        <f>VLOOKUP(A2672,Haul!F:M,8,FALSE)</f>
        <v>3.6613759999999995E-2</v>
      </c>
      <c r="E2672">
        <v>26</v>
      </c>
      <c r="F2672">
        <v>11</v>
      </c>
      <c r="G2672">
        <v>50</v>
      </c>
      <c r="H2672">
        <f t="shared" si="574"/>
        <v>50</v>
      </c>
      <c r="I2672">
        <f t="shared" si="575"/>
        <v>1</v>
      </c>
      <c r="J2672">
        <f t="shared" si="576"/>
        <v>0</v>
      </c>
      <c r="K2672">
        <f t="shared" si="577"/>
        <v>0</v>
      </c>
      <c r="L2672">
        <f t="shared" si="578"/>
        <v>0</v>
      </c>
      <c r="M2672" s="19" t="s">
        <v>339</v>
      </c>
      <c r="N2672" s="19">
        <f t="shared" si="579"/>
        <v>6.3336134870513289E-2</v>
      </c>
      <c r="O2672">
        <f t="shared" si="580"/>
        <v>27.312136202345787</v>
      </c>
      <c r="P2672">
        <f t="shared" si="581"/>
        <v>1.7298451421136014</v>
      </c>
      <c r="Q2672" t="str">
        <f>VLOOKUP(A2672,Haul!F:W,18,FALSE)</f>
        <v>383</v>
      </c>
      <c r="R2672">
        <f t="shared" si="582"/>
        <v>0</v>
      </c>
      <c r="S2672">
        <f t="shared" si="583"/>
        <v>0</v>
      </c>
      <c r="T2672">
        <f t="shared" si="584"/>
        <v>0</v>
      </c>
      <c r="U2672">
        <f t="shared" si="585"/>
        <v>0</v>
      </c>
      <c r="V2672">
        <f t="shared" si="586"/>
        <v>0</v>
      </c>
      <c r="W2672">
        <f t="shared" si="587"/>
        <v>0</v>
      </c>
    </row>
    <row r="2673" spans="1:23">
      <c r="A2673">
        <v>128</v>
      </c>
      <c r="B2673">
        <v>63</v>
      </c>
      <c r="C2673">
        <v>6</v>
      </c>
      <c r="D2673">
        <f>VLOOKUP(A2673,Haul!F:M,8,FALSE)</f>
        <v>3.6613759999999995E-2</v>
      </c>
      <c r="E2673">
        <v>27</v>
      </c>
      <c r="F2673">
        <v>11</v>
      </c>
      <c r="G2673">
        <v>94</v>
      </c>
      <c r="H2673">
        <f t="shared" si="574"/>
        <v>95</v>
      </c>
      <c r="I2673">
        <f t="shared" si="575"/>
        <v>1</v>
      </c>
      <c r="J2673">
        <f t="shared" si="576"/>
        <v>0</v>
      </c>
      <c r="K2673">
        <f t="shared" si="577"/>
        <v>0</v>
      </c>
      <c r="L2673">
        <f t="shared" si="578"/>
        <v>0</v>
      </c>
      <c r="M2673" s="19" t="s">
        <v>339</v>
      </c>
      <c r="N2673" s="19">
        <f t="shared" si="579"/>
        <v>0.45828581409107649</v>
      </c>
      <c r="O2673">
        <f t="shared" si="580"/>
        <v>27.312136202345787</v>
      </c>
      <c r="P2673">
        <f t="shared" si="581"/>
        <v>12.516764574058401</v>
      </c>
      <c r="Q2673" t="str">
        <f>VLOOKUP(A2673,Haul!F:W,18,FALSE)</f>
        <v>383</v>
      </c>
      <c r="R2673">
        <f t="shared" si="582"/>
        <v>0</v>
      </c>
      <c r="S2673">
        <f t="shared" si="583"/>
        <v>0</v>
      </c>
      <c r="T2673">
        <f t="shared" si="584"/>
        <v>0</v>
      </c>
      <c r="U2673">
        <f t="shared" si="585"/>
        <v>0</v>
      </c>
      <c r="V2673">
        <f t="shared" si="586"/>
        <v>0</v>
      </c>
      <c r="W2673">
        <f t="shared" si="587"/>
        <v>0</v>
      </c>
    </row>
    <row r="2674" spans="1:23">
      <c r="A2674">
        <v>128</v>
      </c>
      <c r="B2674">
        <v>63</v>
      </c>
      <c r="C2674">
        <v>6</v>
      </c>
      <c r="D2674">
        <f>VLOOKUP(A2674,Haul!F:M,8,FALSE)</f>
        <v>3.6613759999999995E-2</v>
      </c>
      <c r="E2674">
        <v>28</v>
      </c>
      <c r="F2674">
        <v>11</v>
      </c>
      <c r="G2674">
        <v>112</v>
      </c>
      <c r="H2674">
        <f t="shared" si="574"/>
        <v>115</v>
      </c>
      <c r="I2674">
        <f t="shared" si="575"/>
        <v>1</v>
      </c>
      <c r="J2674">
        <f t="shared" si="576"/>
        <v>0</v>
      </c>
      <c r="K2674">
        <f t="shared" si="577"/>
        <v>1</v>
      </c>
      <c r="L2674">
        <f t="shared" si="578"/>
        <v>0</v>
      </c>
      <c r="M2674" s="19" t="s">
        <v>339</v>
      </c>
      <c r="N2674" s="19">
        <f t="shared" si="579"/>
        <v>0.79374151215723232</v>
      </c>
      <c r="O2674">
        <f t="shared" si="580"/>
        <v>27.312136202345787</v>
      </c>
      <c r="P2674">
        <f t="shared" si="581"/>
        <v>21.678776289494234</v>
      </c>
      <c r="Q2674" t="str">
        <f>VLOOKUP(A2674,Haul!F:W,18,FALSE)</f>
        <v>383</v>
      </c>
      <c r="R2674">
        <f t="shared" si="582"/>
        <v>27.312136202345787</v>
      </c>
      <c r="S2674">
        <f t="shared" si="583"/>
        <v>0</v>
      </c>
      <c r="T2674">
        <f t="shared" si="584"/>
        <v>0</v>
      </c>
      <c r="U2674">
        <f t="shared" si="585"/>
        <v>21.678776289494234</v>
      </c>
      <c r="V2674">
        <f t="shared" si="586"/>
        <v>0</v>
      </c>
      <c r="W2674">
        <f t="shared" si="587"/>
        <v>0</v>
      </c>
    </row>
    <row r="2675" spans="1:23">
      <c r="A2675">
        <v>128</v>
      </c>
      <c r="B2675">
        <v>63</v>
      </c>
      <c r="C2675">
        <v>6</v>
      </c>
      <c r="D2675">
        <f>VLOOKUP(A2675,Haul!F:M,8,FALSE)</f>
        <v>3.6613759999999995E-2</v>
      </c>
      <c r="E2675">
        <v>29</v>
      </c>
      <c r="F2675">
        <v>11</v>
      </c>
      <c r="G2675">
        <v>123</v>
      </c>
      <c r="H2675">
        <f t="shared" si="574"/>
        <v>125</v>
      </c>
      <c r="I2675">
        <f t="shared" si="575"/>
        <v>1</v>
      </c>
      <c r="J2675">
        <f t="shared" si="576"/>
        <v>0</v>
      </c>
      <c r="K2675">
        <f t="shared" si="577"/>
        <v>1</v>
      </c>
      <c r="L2675">
        <f t="shared" si="578"/>
        <v>0</v>
      </c>
      <c r="M2675" s="19" t="s">
        <v>339</v>
      </c>
      <c r="N2675" s="19">
        <f t="shared" si="579"/>
        <v>1.0647143746823835</v>
      </c>
      <c r="O2675">
        <f t="shared" si="580"/>
        <v>27.312136202345787</v>
      </c>
      <c r="P2675">
        <f t="shared" si="581"/>
        <v>29.079624017920683</v>
      </c>
      <c r="Q2675" t="str">
        <f>VLOOKUP(A2675,Haul!F:W,18,FALSE)</f>
        <v>383</v>
      </c>
      <c r="R2675">
        <f t="shared" si="582"/>
        <v>27.312136202345787</v>
      </c>
      <c r="S2675">
        <f t="shared" si="583"/>
        <v>0</v>
      </c>
      <c r="T2675">
        <f t="shared" si="584"/>
        <v>0</v>
      </c>
      <c r="U2675">
        <f t="shared" si="585"/>
        <v>29.079624017920683</v>
      </c>
      <c r="V2675">
        <f t="shared" si="586"/>
        <v>0</v>
      </c>
      <c r="W2675">
        <f t="shared" si="587"/>
        <v>0</v>
      </c>
    </row>
    <row r="2676" spans="1:23">
      <c r="A2676">
        <v>128</v>
      </c>
      <c r="B2676">
        <v>63</v>
      </c>
      <c r="C2676">
        <v>6</v>
      </c>
      <c r="D2676">
        <f>VLOOKUP(A2676,Haul!F:M,8,FALSE)</f>
        <v>3.6613759999999995E-2</v>
      </c>
      <c r="E2676">
        <v>30</v>
      </c>
      <c r="F2676">
        <v>11</v>
      </c>
      <c r="G2676">
        <v>82</v>
      </c>
      <c r="H2676">
        <f t="shared" si="574"/>
        <v>85</v>
      </c>
      <c r="I2676">
        <f t="shared" si="575"/>
        <v>1</v>
      </c>
      <c r="J2676">
        <f t="shared" si="576"/>
        <v>0</v>
      </c>
      <c r="K2676">
        <f t="shared" si="577"/>
        <v>0</v>
      </c>
      <c r="L2676">
        <f t="shared" si="578"/>
        <v>0</v>
      </c>
      <c r="M2676" s="19" t="s">
        <v>339</v>
      </c>
      <c r="N2676" s="19">
        <f t="shared" si="579"/>
        <v>0.29866684920014114</v>
      </c>
      <c r="O2676">
        <f t="shared" si="580"/>
        <v>27.312136202345787</v>
      </c>
      <c r="P2676">
        <f t="shared" si="581"/>
        <v>8.1572296644797238</v>
      </c>
      <c r="Q2676" t="str">
        <f>VLOOKUP(A2676,Haul!F:W,18,FALSE)</f>
        <v>383</v>
      </c>
      <c r="R2676">
        <f t="shared" si="582"/>
        <v>0</v>
      </c>
      <c r="S2676">
        <f t="shared" si="583"/>
        <v>0</v>
      </c>
      <c r="T2676">
        <f t="shared" si="584"/>
        <v>0</v>
      </c>
      <c r="U2676">
        <f t="shared" si="585"/>
        <v>0</v>
      </c>
      <c r="V2676">
        <f t="shared" si="586"/>
        <v>0</v>
      </c>
      <c r="W2676">
        <f t="shared" si="587"/>
        <v>0</v>
      </c>
    </row>
    <row r="2677" spans="1:23">
      <c r="A2677">
        <v>128</v>
      </c>
      <c r="B2677">
        <v>63</v>
      </c>
      <c r="C2677">
        <v>6</v>
      </c>
      <c r="D2677">
        <f>VLOOKUP(A2677,Haul!F:M,8,FALSE)</f>
        <v>3.6613759999999995E-2</v>
      </c>
      <c r="E2677">
        <v>31</v>
      </c>
      <c r="F2677">
        <v>11</v>
      </c>
      <c r="G2677">
        <v>73</v>
      </c>
      <c r="H2677">
        <f t="shared" si="574"/>
        <v>75</v>
      </c>
      <c r="I2677">
        <f t="shared" si="575"/>
        <v>1</v>
      </c>
      <c r="J2677">
        <f t="shared" si="576"/>
        <v>0</v>
      </c>
      <c r="K2677">
        <f t="shared" si="577"/>
        <v>0</v>
      </c>
      <c r="L2677">
        <f t="shared" si="578"/>
        <v>0</v>
      </c>
      <c r="M2677" s="19" t="s">
        <v>339</v>
      </c>
      <c r="N2677" s="19">
        <f t="shared" si="579"/>
        <v>0.20744251046738521</v>
      </c>
      <c r="O2677">
        <f t="shared" si="580"/>
        <v>27.312136202345787</v>
      </c>
      <c r="P2677">
        <f t="shared" si="581"/>
        <v>5.6656981000417668</v>
      </c>
      <c r="Q2677" t="str">
        <f>VLOOKUP(A2677,Haul!F:W,18,FALSE)</f>
        <v>383</v>
      </c>
      <c r="R2677">
        <f t="shared" si="582"/>
        <v>0</v>
      </c>
      <c r="S2677">
        <f t="shared" si="583"/>
        <v>0</v>
      </c>
      <c r="T2677">
        <f t="shared" si="584"/>
        <v>0</v>
      </c>
      <c r="U2677">
        <f t="shared" si="585"/>
        <v>0</v>
      </c>
      <c r="V2677">
        <f t="shared" si="586"/>
        <v>0</v>
      </c>
      <c r="W2677">
        <f t="shared" si="587"/>
        <v>0</v>
      </c>
    </row>
    <row r="2678" spans="1:23">
      <c r="A2678">
        <v>128</v>
      </c>
      <c r="B2678">
        <v>63</v>
      </c>
      <c r="C2678">
        <v>6</v>
      </c>
      <c r="D2678">
        <f>VLOOKUP(A2678,Haul!F:M,8,FALSE)</f>
        <v>3.6613759999999995E-2</v>
      </c>
      <c r="E2678">
        <v>32</v>
      </c>
      <c r="F2678">
        <v>11</v>
      </c>
      <c r="G2678">
        <v>62</v>
      </c>
      <c r="H2678">
        <f t="shared" si="574"/>
        <v>65</v>
      </c>
      <c r="I2678">
        <f t="shared" si="575"/>
        <v>1</v>
      </c>
      <c r="J2678">
        <f t="shared" si="576"/>
        <v>0</v>
      </c>
      <c r="K2678">
        <f t="shared" si="577"/>
        <v>0</v>
      </c>
      <c r="L2678">
        <f t="shared" si="578"/>
        <v>0</v>
      </c>
      <c r="M2678" s="19" t="s">
        <v>339</v>
      </c>
      <c r="N2678" s="19">
        <f t="shared" si="579"/>
        <v>0.12431643278716779</v>
      </c>
      <c r="O2678">
        <f t="shared" si="580"/>
        <v>27.312136202345787</v>
      </c>
      <c r="P2678">
        <f t="shared" si="581"/>
        <v>3.3953473444728921</v>
      </c>
      <c r="Q2678" t="str">
        <f>VLOOKUP(A2678,Haul!F:W,18,FALSE)</f>
        <v>383</v>
      </c>
      <c r="R2678">
        <f t="shared" si="582"/>
        <v>0</v>
      </c>
      <c r="S2678">
        <f t="shared" si="583"/>
        <v>0</v>
      </c>
      <c r="T2678">
        <f t="shared" si="584"/>
        <v>0</v>
      </c>
      <c r="U2678">
        <f t="shared" si="585"/>
        <v>0</v>
      </c>
      <c r="V2678">
        <f t="shared" si="586"/>
        <v>0</v>
      </c>
      <c r="W2678">
        <f t="shared" si="587"/>
        <v>0</v>
      </c>
    </row>
    <row r="2679" spans="1:23">
      <c r="A2679">
        <v>128</v>
      </c>
      <c r="B2679">
        <v>63</v>
      </c>
      <c r="C2679">
        <v>6</v>
      </c>
      <c r="D2679">
        <f>VLOOKUP(A2679,Haul!F:M,8,FALSE)</f>
        <v>3.6613759999999995E-2</v>
      </c>
      <c r="E2679">
        <v>33</v>
      </c>
      <c r="F2679">
        <v>11</v>
      </c>
      <c r="G2679">
        <v>115</v>
      </c>
      <c r="H2679">
        <f t="shared" si="574"/>
        <v>115</v>
      </c>
      <c r="I2679">
        <f t="shared" si="575"/>
        <v>1</v>
      </c>
      <c r="J2679">
        <f t="shared" si="576"/>
        <v>0</v>
      </c>
      <c r="K2679">
        <f t="shared" si="577"/>
        <v>1</v>
      </c>
      <c r="L2679">
        <f t="shared" si="578"/>
        <v>0</v>
      </c>
      <c r="M2679" s="19" t="s">
        <v>339</v>
      </c>
      <c r="N2679" s="19">
        <f t="shared" si="579"/>
        <v>0.86231972943834967</v>
      </c>
      <c r="O2679">
        <f t="shared" si="580"/>
        <v>27.312136202345787</v>
      </c>
      <c r="P2679">
        <f t="shared" si="581"/>
        <v>23.551793900390173</v>
      </c>
      <c r="Q2679" t="str">
        <f>VLOOKUP(A2679,Haul!F:W,18,FALSE)</f>
        <v>383</v>
      </c>
      <c r="R2679">
        <f t="shared" si="582"/>
        <v>27.312136202345787</v>
      </c>
      <c r="S2679">
        <f t="shared" si="583"/>
        <v>0</v>
      </c>
      <c r="T2679">
        <f t="shared" si="584"/>
        <v>0</v>
      </c>
      <c r="U2679">
        <f t="shared" si="585"/>
        <v>23.551793900390173</v>
      </c>
      <c r="V2679">
        <f t="shared" si="586"/>
        <v>0</v>
      </c>
      <c r="W2679">
        <f t="shared" si="587"/>
        <v>0</v>
      </c>
    </row>
    <row r="2680" spans="1:23">
      <c r="A2680">
        <v>128</v>
      </c>
      <c r="B2680">
        <v>63</v>
      </c>
      <c r="C2680">
        <v>6</v>
      </c>
      <c r="D2680">
        <f>VLOOKUP(A2680,Haul!F:M,8,FALSE)</f>
        <v>3.6613759999999995E-2</v>
      </c>
      <c r="E2680">
        <v>34</v>
      </c>
      <c r="F2680">
        <v>11</v>
      </c>
      <c r="G2680">
        <v>133</v>
      </c>
      <c r="H2680">
        <f t="shared" si="574"/>
        <v>135</v>
      </c>
      <c r="I2680">
        <f t="shared" si="575"/>
        <v>1</v>
      </c>
      <c r="J2680">
        <f t="shared" si="576"/>
        <v>0</v>
      </c>
      <c r="K2680">
        <f t="shared" si="577"/>
        <v>1</v>
      </c>
      <c r="L2680">
        <f t="shared" si="578"/>
        <v>1</v>
      </c>
      <c r="M2680" s="19" t="s">
        <v>339</v>
      </c>
      <c r="N2680" s="19">
        <f t="shared" si="579"/>
        <v>1.3603651186165513</v>
      </c>
      <c r="O2680">
        <f t="shared" si="580"/>
        <v>27.312136202345787</v>
      </c>
      <c r="P2680">
        <f t="shared" si="581"/>
        <v>37.15447740457553</v>
      </c>
      <c r="Q2680" t="str">
        <f>VLOOKUP(A2680,Haul!F:W,18,FALSE)</f>
        <v>383</v>
      </c>
      <c r="R2680">
        <f t="shared" si="582"/>
        <v>27.312136202345787</v>
      </c>
      <c r="S2680">
        <f t="shared" si="583"/>
        <v>27.312136202345787</v>
      </c>
      <c r="T2680">
        <f t="shared" si="584"/>
        <v>0</v>
      </c>
      <c r="U2680">
        <f t="shared" si="585"/>
        <v>37.15447740457553</v>
      </c>
      <c r="V2680">
        <f t="shared" si="586"/>
        <v>37.15447740457553</v>
      </c>
      <c r="W2680">
        <f t="shared" si="587"/>
        <v>0</v>
      </c>
    </row>
    <row r="2681" spans="1:23">
      <c r="A2681">
        <v>128</v>
      </c>
      <c r="B2681">
        <v>63</v>
      </c>
      <c r="C2681">
        <v>6</v>
      </c>
      <c r="D2681">
        <f>VLOOKUP(A2681,Haul!F:M,8,FALSE)</f>
        <v>3.6613759999999995E-2</v>
      </c>
      <c r="E2681">
        <v>35</v>
      </c>
      <c r="F2681">
        <v>11</v>
      </c>
      <c r="G2681">
        <v>100</v>
      </c>
      <c r="H2681">
        <f t="shared" si="574"/>
        <v>100</v>
      </c>
      <c r="I2681">
        <f t="shared" si="575"/>
        <v>1</v>
      </c>
      <c r="J2681">
        <f t="shared" si="576"/>
        <v>0</v>
      </c>
      <c r="K2681">
        <f t="shared" si="577"/>
        <v>0</v>
      </c>
      <c r="L2681">
        <f t="shared" si="578"/>
        <v>0</v>
      </c>
      <c r="M2681" s="19" t="s">
        <v>339</v>
      </c>
      <c r="N2681" s="19">
        <f t="shared" si="579"/>
        <v>0.55639163643486511</v>
      </c>
      <c r="O2681">
        <f t="shared" si="580"/>
        <v>27.312136202345787</v>
      </c>
      <c r="P2681">
        <f t="shared" si="581"/>
        <v>15.196244156155094</v>
      </c>
      <c r="Q2681" t="str">
        <f>VLOOKUP(A2681,Haul!F:W,18,FALSE)</f>
        <v>383</v>
      </c>
      <c r="R2681">
        <f t="shared" si="582"/>
        <v>0</v>
      </c>
      <c r="S2681">
        <f t="shared" si="583"/>
        <v>0</v>
      </c>
      <c r="T2681">
        <f t="shared" si="584"/>
        <v>0</v>
      </c>
      <c r="U2681">
        <f t="shared" si="585"/>
        <v>0</v>
      </c>
      <c r="V2681">
        <f t="shared" si="586"/>
        <v>0</v>
      </c>
      <c r="W2681">
        <f t="shared" si="587"/>
        <v>0</v>
      </c>
    </row>
    <row r="2682" spans="1:23">
      <c r="A2682">
        <v>128</v>
      </c>
      <c r="B2682">
        <v>63</v>
      </c>
      <c r="C2682">
        <v>6</v>
      </c>
      <c r="D2682">
        <f>VLOOKUP(A2682,Haul!F:M,8,FALSE)</f>
        <v>3.6613759999999995E-2</v>
      </c>
      <c r="E2682">
        <v>36</v>
      </c>
      <c r="F2682">
        <v>11</v>
      </c>
      <c r="G2682">
        <v>79</v>
      </c>
      <c r="H2682">
        <f t="shared" si="574"/>
        <v>80</v>
      </c>
      <c r="I2682">
        <f t="shared" si="575"/>
        <v>1</v>
      </c>
      <c r="J2682">
        <f t="shared" si="576"/>
        <v>0</v>
      </c>
      <c r="K2682">
        <f t="shared" si="577"/>
        <v>0</v>
      </c>
      <c r="L2682">
        <f t="shared" si="578"/>
        <v>0</v>
      </c>
      <c r="M2682" s="19" t="s">
        <v>339</v>
      </c>
      <c r="N2682" s="19">
        <f t="shared" si="579"/>
        <v>0.26573057320422583</v>
      </c>
      <c r="O2682">
        <f t="shared" si="580"/>
        <v>27.312136202345787</v>
      </c>
      <c r="P2682">
        <f t="shared" si="581"/>
        <v>7.2576696084812333</v>
      </c>
      <c r="Q2682" t="str">
        <f>VLOOKUP(A2682,Haul!F:W,18,FALSE)</f>
        <v>383</v>
      </c>
      <c r="R2682">
        <f t="shared" si="582"/>
        <v>0</v>
      </c>
      <c r="S2682">
        <f t="shared" si="583"/>
        <v>0</v>
      </c>
      <c r="T2682">
        <f t="shared" si="584"/>
        <v>0</v>
      </c>
      <c r="U2682">
        <f t="shared" si="585"/>
        <v>0</v>
      </c>
      <c r="V2682">
        <f t="shared" si="586"/>
        <v>0</v>
      </c>
      <c r="W2682">
        <f t="shared" si="587"/>
        <v>0</v>
      </c>
    </row>
    <row r="2683" spans="1:23">
      <c r="A2683">
        <v>128</v>
      </c>
      <c r="B2683">
        <v>63</v>
      </c>
      <c r="C2683">
        <v>6</v>
      </c>
      <c r="D2683">
        <f>VLOOKUP(A2683,Haul!F:M,8,FALSE)</f>
        <v>3.6613759999999995E-2</v>
      </c>
      <c r="E2683">
        <v>37</v>
      </c>
      <c r="F2683">
        <v>11</v>
      </c>
      <c r="G2683">
        <v>72</v>
      </c>
      <c r="H2683">
        <f t="shared" si="574"/>
        <v>75</v>
      </c>
      <c r="I2683">
        <f t="shared" si="575"/>
        <v>1</v>
      </c>
      <c r="J2683">
        <f t="shared" si="576"/>
        <v>0</v>
      </c>
      <c r="K2683">
        <f t="shared" si="577"/>
        <v>0</v>
      </c>
      <c r="L2683">
        <f t="shared" si="578"/>
        <v>0</v>
      </c>
      <c r="M2683" s="19" t="s">
        <v>339</v>
      </c>
      <c r="N2683" s="19">
        <f t="shared" si="579"/>
        <v>0.19866344829521507</v>
      </c>
      <c r="O2683">
        <f t="shared" si="580"/>
        <v>27.312136202345787</v>
      </c>
      <c r="P2683">
        <f t="shared" si="581"/>
        <v>5.4259231582665937</v>
      </c>
      <c r="Q2683" t="str">
        <f>VLOOKUP(A2683,Haul!F:W,18,FALSE)</f>
        <v>383</v>
      </c>
      <c r="R2683">
        <f t="shared" si="582"/>
        <v>0</v>
      </c>
      <c r="S2683">
        <f t="shared" si="583"/>
        <v>0</v>
      </c>
      <c r="T2683">
        <f t="shared" si="584"/>
        <v>0</v>
      </c>
      <c r="U2683">
        <f t="shared" si="585"/>
        <v>0</v>
      </c>
      <c r="V2683">
        <f t="shared" si="586"/>
        <v>0</v>
      </c>
      <c r="W2683">
        <f t="shared" si="587"/>
        <v>0</v>
      </c>
    </row>
    <row r="2684" spans="1:23">
      <c r="A2684">
        <v>128</v>
      </c>
      <c r="B2684">
        <v>63</v>
      </c>
      <c r="C2684">
        <v>6</v>
      </c>
      <c r="D2684">
        <f>VLOOKUP(A2684,Haul!F:M,8,FALSE)</f>
        <v>3.6613759999999995E-2</v>
      </c>
      <c r="E2684">
        <v>38</v>
      </c>
      <c r="F2684">
        <v>11</v>
      </c>
      <c r="G2684">
        <v>90</v>
      </c>
      <c r="H2684">
        <f t="shared" si="574"/>
        <v>90</v>
      </c>
      <c r="I2684">
        <f t="shared" si="575"/>
        <v>1</v>
      </c>
      <c r="J2684">
        <f t="shared" si="576"/>
        <v>0</v>
      </c>
      <c r="K2684">
        <f t="shared" si="577"/>
        <v>0</v>
      </c>
      <c r="L2684">
        <f t="shared" si="578"/>
        <v>0</v>
      </c>
      <c r="M2684" s="19" t="s">
        <v>339</v>
      </c>
      <c r="N2684" s="19">
        <f t="shared" si="579"/>
        <v>0.39988108354862129</v>
      </c>
      <c r="O2684">
        <f t="shared" si="580"/>
        <v>27.312136202345787</v>
      </c>
      <c r="P2684">
        <f t="shared" si="581"/>
        <v>10.92160661862156</v>
      </c>
      <c r="Q2684" t="str">
        <f>VLOOKUP(A2684,Haul!F:W,18,FALSE)</f>
        <v>383</v>
      </c>
      <c r="R2684">
        <f t="shared" si="582"/>
        <v>0</v>
      </c>
      <c r="S2684">
        <f t="shared" si="583"/>
        <v>0</v>
      </c>
      <c r="T2684">
        <f t="shared" si="584"/>
        <v>0</v>
      </c>
      <c r="U2684">
        <f t="shared" si="585"/>
        <v>0</v>
      </c>
      <c r="V2684">
        <f t="shared" si="586"/>
        <v>0</v>
      </c>
      <c r="W2684">
        <f t="shared" si="587"/>
        <v>0</v>
      </c>
    </row>
    <row r="2685" spans="1:23">
      <c r="A2685">
        <v>128</v>
      </c>
      <c r="B2685">
        <v>63</v>
      </c>
      <c r="C2685">
        <v>6</v>
      </c>
      <c r="D2685">
        <f>VLOOKUP(A2685,Haul!F:M,8,FALSE)</f>
        <v>3.6613759999999995E-2</v>
      </c>
      <c r="E2685">
        <v>39</v>
      </c>
      <c r="F2685">
        <v>11</v>
      </c>
      <c r="G2685">
        <v>90</v>
      </c>
      <c r="H2685">
        <f t="shared" si="574"/>
        <v>90</v>
      </c>
      <c r="I2685">
        <f t="shared" si="575"/>
        <v>1</v>
      </c>
      <c r="J2685">
        <f t="shared" si="576"/>
        <v>0</v>
      </c>
      <c r="K2685">
        <f t="shared" si="577"/>
        <v>0</v>
      </c>
      <c r="L2685">
        <f t="shared" si="578"/>
        <v>0</v>
      </c>
      <c r="M2685" s="19" t="s">
        <v>339</v>
      </c>
      <c r="N2685" s="19">
        <f t="shared" si="579"/>
        <v>0.39988108354862129</v>
      </c>
      <c r="O2685">
        <f t="shared" si="580"/>
        <v>27.312136202345787</v>
      </c>
      <c r="P2685">
        <f t="shared" si="581"/>
        <v>10.92160661862156</v>
      </c>
      <c r="Q2685" t="str">
        <f>VLOOKUP(A2685,Haul!F:W,18,FALSE)</f>
        <v>383</v>
      </c>
      <c r="R2685">
        <f t="shared" si="582"/>
        <v>0</v>
      </c>
      <c r="S2685">
        <f t="shared" si="583"/>
        <v>0</v>
      </c>
      <c r="T2685">
        <f t="shared" si="584"/>
        <v>0</v>
      </c>
      <c r="U2685">
        <f t="shared" si="585"/>
        <v>0</v>
      </c>
      <c r="V2685">
        <f t="shared" si="586"/>
        <v>0</v>
      </c>
      <c r="W2685">
        <f t="shared" si="587"/>
        <v>0</v>
      </c>
    </row>
    <row r="2686" spans="1:23">
      <c r="A2686">
        <v>128</v>
      </c>
      <c r="B2686">
        <v>63</v>
      </c>
      <c r="C2686">
        <v>6</v>
      </c>
      <c r="D2686">
        <f>VLOOKUP(A2686,Haul!F:M,8,FALSE)</f>
        <v>3.6613759999999995E-2</v>
      </c>
      <c r="E2686">
        <v>40</v>
      </c>
      <c r="F2686">
        <v>11</v>
      </c>
      <c r="G2686">
        <v>121</v>
      </c>
      <c r="H2686">
        <f t="shared" si="574"/>
        <v>125</v>
      </c>
      <c r="I2686">
        <f t="shared" si="575"/>
        <v>1</v>
      </c>
      <c r="J2686">
        <f t="shared" si="576"/>
        <v>0</v>
      </c>
      <c r="K2686">
        <f t="shared" si="577"/>
        <v>1</v>
      </c>
      <c r="L2686">
        <f t="shared" si="578"/>
        <v>0</v>
      </c>
      <c r="M2686" s="19" t="s">
        <v>339</v>
      </c>
      <c r="N2686" s="19">
        <f t="shared" si="579"/>
        <v>1.0113761990992172</v>
      </c>
      <c r="O2686">
        <f t="shared" si="580"/>
        <v>27.312136202345787</v>
      </c>
      <c r="P2686">
        <f t="shared" si="581"/>
        <v>27.622844501608611</v>
      </c>
      <c r="Q2686" t="str">
        <f>VLOOKUP(A2686,Haul!F:W,18,FALSE)</f>
        <v>383</v>
      </c>
      <c r="R2686">
        <f t="shared" si="582"/>
        <v>27.312136202345787</v>
      </c>
      <c r="S2686">
        <f t="shared" si="583"/>
        <v>0</v>
      </c>
      <c r="T2686">
        <f t="shared" si="584"/>
        <v>0</v>
      </c>
      <c r="U2686">
        <f t="shared" si="585"/>
        <v>27.622844501608611</v>
      </c>
      <c r="V2686">
        <f t="shared" si="586"/>
        <v>0</v>
      </c>
      <c r="W2686">
        <f t="shared" si="587"/>
        <v>0</v>
      </c>
    </row>
    <row r="2687" spans="1:23">
      <c r="A2687">
        <v>128</v>
      </c>
      <c r="B2687">
        <v>63</v>
      </c>
      <c r="C2687">
        <v>6</v>
      </c>
      <c r="D2687">
        <f>VLOOKUP(A2687,Haul!F:M,8,FALSE)</f>
        <v>3.6613759999999995E-2</v>
      </c>
      <c r="E2687">
        <v>41</v>
      </c>
      <c r="F2687">
        <v>11</v>
      </c>
      <c r="G2687">
        <v>51</v>
      </c>
      <c r="H2687">
        <f t="shared" si="574"/>
        <v>55</v>
      </c>
      <c r="I2687">
        <f t="shared" si="575"/>
        <v>1</v>
      </c>
      <c r="J2687">
        <f t="shared" si="576"/>
        <v>0</v>
      </c>
      <c r="K2687">
        <f t="shared" si="577"/>
        <v>0</v>
      </c>
      <c r="L2687">
        <f t="shared" si="578"/>
        <v>0</v>
      </c>
      <c r="M2687" s="19" t="s">
        <v>339</v>
      </c>
      <c r="N2687" s="19">
        <f t="shared" si="579"/>
        <v>6.7392737095515215E-2</v>
      </c>
      <c r="O2687">
        <f t="shared" si="580"/>
        <v>27.312136202345787</v>
      </c>
      <c r="P2687">
        <f t="shared" si="581"/>
        <v>1.8406396146015929</v>
      </c>
      <c r="Q2687" t="str">
        <f>VLOOKUP(A2687,Haul!F:W,18,FALSE)</f>
        <v>383</v>
      </c>
      <c r="R2687">
        <f t="shared" si="582"/>
        <v>0</v>
      </c>
      <c r="S2687">
        <f t="shared" si="583"/>
        <v>0</v>
      </c>
      <c r="T2687">
        <f t="shared" si="584"/>
        <v>0</v>
      </c>
      <c r="U2687">
        <f t="shared" si="585"/>
        <v>0</v>
      </c>
      <c r="V2687">
        <f t="shared" si="586"/>
        <v>0</v>
      </c>
      <c r="W2687">
        <f t="shared" si="587"/>
        <v>0</v>
      </c>
    </row>
    <row r="2688" spans="1:23">
      <c r="A2688">
        <v>128</v>
      </c>
      <c r="B2688">
        <v>63</v>
      </c>
      <c r="C2688">
        <v>6</v>
      </c>
      <c r="D2688">
        <f>VLOOKUP(A2688,Haul!F:M,8,FALSE)</f>
        <v>3.6613759999999995E-2</v>
      </c>
      <c r="E2688">
        <v>42</v>
      </c>
      <c r="F2688">
        <v>11</v>
      </c>
      <c r="G2688">
        <v>70</v>
      </c>
      <c r="H2688">
        <f t="shared" si="574"/>
        <v>70</v>
      </c>
      <c r="I2688">
        <f t="shared" si="575"/>
        <v>1</v>
      </c>
      <c r="J2688">
        <f t="shared" si="576"/>
        <v>0</v>
      </c>
      <c r="K2688">
        <f t="shared" si="577"/>
        <v>0</v>
      </c>
      <c r="L2688">
        <f t="shared" si="578"/>
        <v>0</v>
      </c>
      <c r="M2688" s="19" t="s">
        <v>339</v>
      </c>
      <c r="N2688" s="19">
        <f t="shared" si="579"/>
        <v>0.18187078804081683</v>
      </c>
      <c r="O2688">
        <f t="shared" si="580"/>
        <v>27.312136202345787</v>
      </c>
      <c r="P2688">
        <f t="shared" si="581"/>
        <v>4.9672797341987502</v>
      </c>
      <c r="Q2688" t="str">
        <f>VLOOKUP(A2688,Haul!F:W,18,FALSE)</f>
        <v>383</v>
      </c>
      <c r="R2688">
        <f t="shared" si="582"/>
        <v>0</v>
      </c>
      <c r="S2688">
        <f t="shared" si="583"/>
        <v>0</v>
      </c>
      <c r="T2688">
        <f t="shared" si="584"/>
        <v>0</v>
      </c>
      <c r="U2688">
        <f t="shared" si="585"/>
        <v>0</v>
      </c>
      <c r="V2688">
        <f t="shared" si="586"/>
        <v>0</v>
      </c>
      <c r="W2688">
        <f t="shared" si="587"/>
        <v>0</v>
      </c>
    </row>
    <row r="2689" spans="1:23">
      <c r="A2689">
        <v>128</v>
      </c>
      <c r="B2689">
        <v>63</v>
      </c>
      <c r="C2689">
        <v>6</v>
      </c>
      <c r="D2689">
        <f>VLOOKUP(A2689,Haul!F:M,8,FALSE)</f>
        <v>3.6613759999999995E-2</v>
      </c>
      <c r="E2689">
        <v>43</v>
      </c>
      <c r="F2689">
        <v>11</v>
      </c>
      <c r="G2689">
        <v>55</v>
      </c>
      <c r="H2689">
        <f t="shared" si="574"/>
        <v>55</v>
      </c>
      <c r="I2689">
        <f t="shared" si="575"/>
        <v>1</v>
      </c>
      <c r="J2689">
        <f t="shared" si="576"/>
        <v>0</v>
      </c>
      <c r="K2689">
        <f t="shared" si="577"/>
        <v>0</v>
      </c>
      <c r="L2689">
        <f t="shared" si="578"/>
        <v>0</v>
      </c>
      <c r="M2689" s="19" t="s">
        <v>339</v>
      </c>
      <c r="N2689" s="19">
        <f t="shared" si="579"/>
        <v>8.5392086366075648E-2</v>
      </c>
      <c r="O2689">
        <f t="shared" si="580"/>
        <v>27.312136202345787</v>
      </c>
      <c r="P2689">
        <f t="shared" si="581"/>
        <v>2.3322402934327329</v>
      </c>
      <c r="Q2689" t="str">
        <f>VLOOKUP(A2689,Haul!F:W,18,FALSE)</f>
        <v>383</v>
      </c>
      <c r="R2689">
        <f t="shared" si="582"/>
        <v>0</v>
      </c>
      <c r="S2689">
        <f t="shared" si="583"/>
        <v>0</v>
      </c>
      <c r="T2689">
        <f t="shared" si="584"/>
        <v>0</v>
      </c>
      <c r="U2689">
        <f t="shared" si="585"/>
        <v>0</v>
      </c>
      <c r="V2689">
        <f t="shared" si="586"/>
        <v>0</v>
      </c>
      <c r="W2689">
        <f t="shared" si="587"/>
        <v>0</v>
      </c>
    </row>
    <row r="2690" spans="1:23">
      <c r="A2690">
        <v>128</v>
      </c>
      <c r="B2690">
        <v>63</v>
      </c>
      <c r="C2690">
        <v>6</v>
      </c>
      <c r="D2690">
        <f>VLOOKUP(A2690,Haul!F:M,8,FALSE)</f>
        <v>3.6613759999999995E-2</v>
      </c>
      <c r="E2690">
        <v>44</v>
      </c>
      <c r="F2690">
        <v>11</v>
      </c>
      <c r="G2690">
        <v>91</v>
      </c>
      <c r="H2690">
        <f t="shared" si="574"/>
        <v>95</v>
      </c>
      <c r="I2690">
        <f t="shared" si="575"/>
        <v>1</v>
      </c>
      <c r="J2690">
        <f t="shared" si="576"/>
        <v>0</v>
      </c>
      <c r="K2690">
        <f t="shared" si="577"/>
        <v>0</v>
      </c>
      <c r="L2690">
        <f t="shared" si="578"/>
        <v>0</v>
      </c>
      <c r="M2690" s="19" t="s">
        <v>339</v>
      </c>
      <c r="N2690" s="19">
        <f t="shared" si="579"/>
        <v>0.4139761850863406</v>
      </c>
      <c r="O2690">
        <f t="shared" si="580"/>
        <v>27.312136202345787</v>
      </c>
      <c r="P2690">
        <f t="shared" si="581"/>
        <v>11.306573951605642</v>
      </c>
      <c r="Q2690" t="str">
        <f>VLOOKUP(A2690,Haul!F:W,18,FALSE)</f>
        <v>383</v>
      </c>
      <c r="R2690">
        <f t="shared" si="582"/>
        <v>0</v>
      </c>
      <c r="S2690">
        <f t="shared" si="583"/>
        <v>0</v>
      </c>
      <c r="T2690">
        <f t="shared" si="584"/>
        <v>0</v>
      </c>
      <c r="U2690">
        <f t="shared" si="585"/>
        <v>0</v>
      </c>
      <c r="V2690">
        <f t="shared" si="586"/>
        <v>0</v>
      </c>
      <c r="W2690">
        <f t="shared" si="587"/>
        <v>0</v>
      </c>
    </row>
    <row r="2691" spans="1:23">
      <c r="A2691">
        <v>128</v>
      </c>
      <c r="B2691">
        <v>63</v>
      </c>
      <c r="C2691">
        <v>6</v>
      </c>
      <c r="D2691">
        <f>VLOOKUP(A2691,Haul!F:M,8,FALSE)</f>
        <v>3.6613759999999995E-2</v>
      </c>
      <c r="E2691">
        <v>45</v>
      </c>
      <c r="F2691">
        <v>11</v>
      </c>
      <c r="G2691">
        <v>50</v>
      </c>
      <c r="H2691">
        <f t="shared" ref="H2691:H2754" si="588">ROUNDUP(G2691/5,0)*5</f>
        <v>50</v>
      </c>
      <c r="I2691">
        <f t="shared" ref="I2691:I2754" si="589">IF(F2691=11, 1,2)</f>
        <v>1</v>
      </c>
      <c r="J2691">
        <f t="shared" ref="J2691:J2754" si="590">IF(I2691=2,1,0)</f>
        <v>0</v>
      </c>
      <c r="K2691">
        <f t="shared" ref="K2691:K2754" si="591">1*($I2691=1)*($G2691&gt;=107)</f>
        <v>0</v>
      </c>
      <c r="L2691">
        <f t="shared" ref="L2691:L2754" si="592">1*($I2691=1)*($G2691&gt;=124)</f>
        <v>0</v>
      </c>
      <c r="M2691" s="19" t="s">
        <v>339</v>
      </c>
      <c r="N2691" s="19">
        <f t="shared" ref="N2691:N2754" si="593">IF(I2691=1, (0.0002988*G2691^3.135)/1000, (0.001424*G2691^2.781)/1000)</f>
        <v>6.3336134870513289E-2</v>
      </c>
      <c r="O2691">
        <f t="shared" ref="O2691:O2754" si="594">1/D2691</f>
        <v>27.312136202345787</v>
      </c>
      <c r="P2691">
        <f t="shared" ref="P2691:P2754" si="595">N2691*O2691</f>
        <v>1.7298451421136014</v>
      </c>
      <c r="Q2691" t="str">
        <f>VLOOKUP(A2691,Haul!F:W,18,FALSE)</f>
        <v>383</v>
      </c>
      <c r="R2691">
        <f t="shared" ref="R2691:R2754" si="596">K2691*O2691</f>
        <v>0</v>
      </c>
      <c r="S2691">
        <f t="shared" ref="S2691:S2754" si="597">L2691*O2691</f>
        <v>0</v>
      </c>
      <c r="T2691">
        <f t="shared" ref="T2691:T2754" si="598">J2691*O2691</f>
        <v>0</v>
      </c>
      <c r="U2691">
        <f t="shared" ref="U2691:U2754" si="599">N2691*R2691</f>
        <v>0</v>
      </c>
      <c r="V2691">
        <f t="shared" ref="V2691:V2754" si="600">N2691*S2691</f>
        <v>0</v>
      </c>
      <c r="W2691">
        <f t="shared" ref="W2691:W2754" si="601">N2691*T2691</f>
        <v>0</v>
      </c>
    </row>
    <row r="2692" spans="1:23">
      <c r="A2692">
        <v>128</v>
      </c>
      <c r="B2692">
        <v>63</v>
      </c>
      <c r="C2692">
        <v>6</v>
      </c>
      <c r="D2692">
        <f>VLOOKUP(A2692,Haul!F:M,8,FALSE)</f>
        <v>3.6613759999999995E-2</v>
      </c>
      <c r="E2692">
        <v>46</v>
      </c>
      <c r="F2692">
        <v>11</v>
      </c>
      <c r="G2692">
        <v>68</v>
      </c>
      <c r="H2692">
        <f t="shared" si="588"/>
        <v>70</v>
      </c>
      <c r="I2692">
        <f t="shared" si="589"/>
        <v>1</v>
      </c>
      <c r="J2692">
        <f t="shared" si="590"/>
        <v>0</v>
      </c>
      <c r="K2692">
        <f t="shared" si="591"/>
        <v>0</v>
      </c>
      <c r="L2692">
        <f t="shared" si="592"/>
        <v>0</v>
      </c>
      <c r="M2692" s="19" t="s">
        <v>339</v>
      </c>
      <c r="N2692" s="19">
        <f t="shared" si="593"/>
        <v>0.16607185414915501</v>
      </c>
      <c r="O2692">
        <f t="shared" si="594"/>
        <v>27.312136202345787</v>
      </c>
      <c r="P2692">
        <f t="shared" si="595"/>
        <v>4.5357770998978264</v>
      </c>
      <c r="Q2692" t="str">
        <f>VLOOKUP(A2692,Haul!F:W,18,FALSE)</f>
        <v>383</v>
      </c>
      <c r="R2692">
        <f t="shared" si="596"/>
        <v>0</v>
      </c>
      <c r="S2692">
        <f t="shared" si="597"/>
        <v>0</v>
      </c>
      <c r="T2692">
        <f t="shared" si="598"/>
        <v>0</v>
      </c>
      <c r="U2692">
        <f t="shared" si="599"/>
        <v>0</v>
      </c>
      <c r="V2692">
        <f t="shared" si="600"/>
        <v>0</v>
      </c>
      <c r="W2692">
        <f t="shared" si="601"/>
        <v>0</v>
      </c>
    </row>
    <row r="2693" spans="1:23">
      <c r="A2693">
        <v>128</v>
      </c>
      <c r="B2693">
        <v>63</v>
      </c>
      <c r="C2693">
        <v>6</v>
      </c>
      <c r="D2693">
        <f>VLOOKUP(A2693,Haul!F:M,8,FALSE)</f>
        <v>3.6613759999999995E-2</v>
      </c>
      <c r="E2693">
        <v>47</v>
      </c>
      <c r="F2693">
        <v>11</v>
      </c>
      <c r="G2693">
        <v>74</v>
      </c>
      <c r="H2693">
        <f t="shared" si="588"/>
        <v>75</v>
      </c>
      <c r="I2693">
        <f t="shared" si="589"/>
        <v>1</v>
      </c>
      <c r="J2693">
        <f t="shared" si="590"/>
        <v>0</v>
      </c>
      <c r="K2693">
        <f t="shared" si="591"/>
        <v>0</v>
      </c>
      <c r="L2693">
        <f t="shared" si="592"/>
        <v>0</v>
      </c>
      <c r="M2693" s="19" t="s">
        <v>339</v>
      </c>
      <c r="N2693" s="19">
        <f t="shared" si="593"/>
        <v>0.2164821210959319</v>
      </c>
      <c r="O2693">
        <f t="shared" si="594"/>
        <v>27.312136202345787</v>
      </c>
      <c r="P2693">
        <f t="shared" si="595"/>
        <v>5.912589176744806</v>
      </c>
      <c r="Q2693" t="str">
        <f>VLOOKUP(A2693,Haul!F:W,18,FALSE)</f>
        <v>383</v>
      </c>
      <c r="R2693">
        <f t="shared" si="596"/>
        <v>0</v>
      </c>
      <c r="S2693">
        <f t="shared" si="597"/>
        <v>0</v>
      </c>
      <c r="T2693">
        <f t="shared" si="598"/>
        <v>0</v>
      </c>
      <c r="U2693">
        <f t="shared" si="599"/>
        <v>0</v>
      </c>
      <c r="V2693">
        <f t="shared" si="600"/>
        <v>0</v>
      </c>
      <c r="W2693">
        <f t="shared" si="601"/>
        <v>0</v>
      </c>
    </row>
    <row r="2694" spans="1:23">
      <c r="A2694">
        <v>128</v>
      </c>
      <c r="B2694">
        <v>63</v>
      </c>
      <c r="C2694">
        <v>6</v>
      </c>
      <c r="D2694">
        <f>VLOOKUP(A2694,Haul!F:M,8,FALSE)</f>
        <v>3.6613759999999995E-2</v>
      </c>
      <c r="E2694">
        <v>48</v>
      </c>
      <c r="F2694">
        <v>11</v>
      </c>
      <c r="G2694">
        <v>58</v>
      </c>
      <c r="H2694">
        <f t="shared" si="588"/>
        <v>60</v>
      </c>
      <c r="I2694">
        <f t="shared" si="589"/>
        <v>1</v>
      </c>
      <c r="J2694">
        <f t="shared" si="590"/>
        <v>0</v>
      </c>
      <c r="K2694">
        <f t="shared" si="591"/>
        <v>0</v>
      </c>
      <c r="L2694">
        <f t="shared" si="592"/>
        <v>0</v>
      </c>
      <c r="M2694" s="19" t="s">
        <v>339</v>
      </c>
      <c r="N2694" s="19">
        <f t="shared" si="593"/>
        <v>0.10086194830207017</v>
      </c>
      <c r="O2694">
        <f t="shared" si="594"/>
        <v>27.312136202345787</v>
      </c>
      <c r="P2694">
        <f t="shared" si="595"/>
        <v>2.7547552696600999</v>
      </c>
      <c r="Q2694" t="str">
        <f>VLOOKUP(A2694,Haul!F:W,18,FALSE)</f>
        <v>383</v>
      </c>
      <c r="R2694">
        <f t="shared" si="596"/>
        <v>0</v>
      </c>
      <c r="S2694">
        <f t="shared" si="597"/>
        <v>0</v>
      </c>
      <c r="T2694">
        <f t="shared" si="598"/>
        <v>0</v>
      </c>
      <c r="U2694">
        <f t="shared" si="599"/>
        <v>0</v>
      </c>
      <c r="V2694">
        <f t="shared" si="600"/>
        <v>0</v>
      </c>
      <c r="W2694">
        <f t="shared" si="601"/>
        <v>0</v>
      </c>
    </row>
    <row r="2695" spans="1:23">
      <c r="A2695">
        <v>128</v>
      </c>
      <c r="B2695">
        <v>63</v>
      </c>
      <c r="C2695">
        <v>6</v>
      </c>
      <c r="D2695">
        <f>VLOOKUP(A2695,Haul!F:M,8,FALSE)</f>
        <v>3.6613759999999995E-2</v>
      </c>
      <c r="E2695">
        <v>49</v>
      </c>
      <c r="F2695">
        <v>11</v>
      </c>
      <c r="G2695">
        <v>54</v>
      </c>
      <c r="H2695">
        <f t="shared" si="588"/>
        <v>55</v>
      </c>
      <c r="I2695">
        <f t="shared" si="589"/>
        <v>1</v>
      </c>
      <c r="J2695">
        <f t="shared" si="590"/>
        <v>0</v>
      </c>
      <c r="K2695">
        <f t="shared" si="591"/>
        <v>0</v>
      </c>
      <c r="L2695">
        <f t="shared" si="592"/>
        <v>0</v>
      </c>
      <c r="M2695" s="19" t="s">
        <v>339</v>
      </c>
      <c r="N2695" s="19">
        <f t="shared" si="593"/>
        <v>8.0618558816253391E-2</v>
      </c>
      <c r="O2695">
        <f t="shared" si="594"/>
        <v>27.312136202345787</v>
      </c>
      <c r="P2695">
        <f t="shared" si="595"/>
        <v>2.2018650588263373</v>
      </c>
      <c r="Q2695" t="str">
        <f>VLOOKUP(A2695,Haul!F:W,18,FALSE)</f>
        <v>383</v>
      </c>
      <c r="R2695">
        <f t="shared" si="596"/>
        <v>0</v>
      </c>
      <c r="S2695">
        <f t="shared" si="597"/>
        <v>0</v>
      </c>
      <c r="T2695">
        <f t="shared" si="598"/>
        <v>0</v>
      </c>
      <c r="U2695">
        <f t="shared" si="599"/>
        <v>0</v>
      </c>
      <c r="V2695">
        <f t="shared" si="600"/>
        <v>0</v>
      </c>
      <c r="W2695">
        <f t="shared" si="601"/>
        <v>0</v>
      </c>
    </row>
    <row r="2696" spans="1:23">
      <c r="A2696">
        <v>128</v>
      </c>
      <c r="B2696">
        <v>63</v>
      </c>
      <c r="C2696">
        <v>6</v>
      </c>
      <c r="D2696">
        <f>VLOOKUP(A2696,Haul!F:M,8,FALSE)</f>
        <v>3.6613759999999995E-2</v>
      </c>
      <c r="E2696">
        <v>50</v>
      </c>
      <c r="F2696">
        <v>11</v>
      </c>
      <c r="G2696">
        <v>82</v>
      </c>
      <c r="H2696">
        <f t="shared" si="588"/>
        <v>85</v>
      </c>
      <c r="I2696">
        <f t="shared" si="589"/>
        <v>1</v>
      </c>
      <c r="J2696">
        <f t="shared" si="590"/>
        <v>0</v>
      </c>
      <c r="K2696">
        <f t="shared" si="591"/>
        <v>0</v>
      </c>
      <c r="L2696">
        <f t="shared" si="592"/>
        <v>0</v>
      </c>
      <c r="M2696" s="19" t="s">
        <v>339</v>
      </c>
      <c r="N2696" s="19">
        <f t="shared" si="593"/>
        <v>0.29866684920014114</v>
      </c>
      <c r="O2696">
        <f t="shared" si="594"/>
        <v>27.312136202345787</v>
      </c>
      <c r="P2696">
        <f t="shared" si="595"/>
        <v>8.1572296644797238</v>
      </c>
      <c r="Q2696" t="str">
        <f>VLOOKUP(A2696,Haul!F:W,18,FALSE)</f>
        <v>383</v>
      </c>
      <c r="R2696">
        <f t="shared" si="596"/>
        <v>0</v>
      </c>
      <c r="S2696">
        <f t="shared" si="597"/>
        <v>0</v>
      </c>
      <c r="T2696">
        <f t="shared" si="598"/>
        <v>0</v>
      </c>
      <c r="U2696">
        <f t="shared" si="599"/>
        <v>0</v>
      </c>
      <c r="V2696">
        <f t="shared" si="600"/>
        <v>0</v>
      </c>
      <c r="W2696">
        <f t="shared" si="601"/>
        <v>0</v>
      </c>
    </row>
    <row r="2697" spans="1:23">
      <c r="A2697">
        <v>128</v>
      </c>
      <c r="B2697">
        <v>63</v>
      </c>
      <c r="C2697">
        <v>6</v>
      </c>
      <c r="D2697">
        <f>VLOOKUP(A2697,Haul!F:M,8,FALSE)</f>
        <v>3.6613759999999995E-2</v>
      </c>
      <c r="E2697">
        <v>51</v>
      </c>
      <c r="F2697">
        <v>11</v>
      </c>
      <c r="G2697">
        <v>91</v>
      </c>
      <c r="H2697">
        <f t="shared" si="588"/>
        <v>95</v>
      </c>
      <c r="I2697">
        <f t="shared" si="589"/>
        <v>1</v>
      </c>
      <c r="J2697">
        <f t="shared" si="590"/>
        <v>0</v>
      </c>
      <c r="K2697">
        <f t="shared" si="591"/>
        <v>0</v>
      </c>
      <c r="L2697">
        <f t="shared" si="592"/>
        <v>0</v>
      </c>
      <c r="M2697" s="19" t="s">
        <v>339</v>
      </c>
      <c r="N2697" s="19">
        <f t="shared" si="593"/>
        <v>0.4139761850863406</v>
      </c>
      <c r="O2697">
        <f t="shared" si="594"/>
        <v>27.312136202345787</v>
      </c>
      <c r="P2697">
        <f t="shared" si="595"/>
        <v>11.306573951605642</v>
      </c>
      <c r="Q2697" t="str">
        <f>VLOOKUP(A2697,Haul!F:W,18,FALSE)</f>
        <v>383</v>
      </c>
      <c r="R2697">
        <f t="shared" si="596"/>
        <v>0</v>
      </c>
      <c r="S2697">
        <f t="shared" si="597"/>
        <v>0</v>
      </c>
      <c r="T2697">
        <f t="shared" si="598"/>
        <v>0</v>
      </c>
      <c r="U2697">
        <f t="shared" si="599"/>
        <v>0</v>
      </c>
      <c r="V2697">
        <f t="shared" si="600"/>
        <v>0</v>
      </c>
      <c r="W2697">
        <f t="shared" si="601"/>
        <v>0</v>
      </c>
    </row>
    <row r="2698" spans="1:23">
      <c r="A2698">
        <v>128</v>
      </c>
      <c r="B2698">
        <v>63</v>
      </c>
      <c r="C2698">
        <v>6</v>
      </c>
      <c r="D2698">
        <f>VLOOKUP(A2698,Haul!F:M,8,FALSE)</f>
        <v>3.6613759999999995E-2</v>
      </c>
      <c r="E2698">
        <v>52</v>
      </c>
      <c r="F2698">
        <v>11</v>
      </c>
      <c r="G2698">
        <v>77</v>
      </c>
      <c r="H2698">
        <f t="shared" si="588"/>
        <v>80</v>
      </c>
      <c r="I2698">
        <f t="shared" si="589"/>
        <v>1</v>
      </c>
      <c r="J2698">
        <f t="shared" si="590"/>
        <v>0</v>
      </c>
      <c r="K2698">
        <f t="shared" si="591"/>
        <v>0</v>
      </c>
      <c r="L2698">
        <f t="shared" si="592"/>
        <v>0</v>
      </c>
      <c r="M2698" s="19" t="s">
        <v>339</v>
      </c>
      <c r="N2698" s="19">
        <f t="shared" si="593"/>
        <v>0.24520482772746402</v>
      </c>
      <c r="O2698">
        <f t="shared" si="594"/>
        <v>27.312136202345787</v>
      </c>
      <c r="P2698">
        <f t="shared" si="595"/>
        <v>6.6970676523652317</v>
      </c>
      <c r="Q2698" t="str">
        <f>VLOOKUP(A2698,Haul!F:W,18,FALSE)</f>
        <v>383</v>
      </c>
      <c r="R2698">
        <f t="shared" si="596"/>
        <v>0</v>
      </c>
      <c r="S2698">
        <f t="shared" si="597"/>
        <v>0</v>
      </c>
      <c r="T2698">
        <f t="shared" si="598"/>
        <v>0</v>
      </c>
      <c r="U2698">
        <f t="shared" si="599"/>
        <v>0</v>
      </c>
      <c r="V2698">
        <f t="shared" si="600"/>
        <v>0</v>
      </c>
      <c r="W2698">
        <f t="shared" si="601"/>
        <v>0</v>
      </c>
    </row>
    <row r="2699" spans="1:23">
      <c r="A2699">
        <v>128</v>
      </c>
      <c r="B2699">
        <v>63</v>
      </c>
      <c r="C2699">
        <v>6</v>
      </c>
      <c r="D2699">
        <f>VLOOKUP(A2699,Haul!F:M,8,FALSE)</f>
        <v>3.6613759999999995E-2</v>
      </c>
      <c r="E2699">
        <v>53</v>
      </c>
      <c r="F2699">
        <v>11</v>
      </c>
      <c r="G2699">
        <v>112</v>
      </c>
      <c r="H2699">
        <f t="shared" si="588"/>
        <v>115</v>
      </c>
      <c r="I2699">
        <f t="shared" si="589"/>
        <v>1</v>
      </c>
      <c r="J2699">
        <f t="shared" si="590"/>
        <v>0</v>
      </c>
      <c r="K2699">
        <f t="shared" si="591"/>
        <v>1</v>
      </c>
      <c r="L2699">
        <f t="shared" si="592"/>
        <v>0</v>
      </c>
      <c r="M2699" s="19" t="s">
        <v>339</v>
      </c>
      <c r="N2699" s="19">
        <f t="shared" si="593"/>
        <v>0.79374151215723232</v>
      </c>
      <c r="O2699">
        <f t="shared" si="594"/>
        <v>27.312136202345787</v>
      </c>
      <c r="P2699">
        <f t="shared" si="595"/>
        <v>21.678776289494234</v>
      </c>
      <c r="Q2699" t="str">
        <f>VLOOKUP(A2699,Haul!F:W,18,FALSE)</f>
        <v>383</v>
      </c>
      <c r="R2699">
        <f t="shared" si="596"/>
        <v>27.312136202345787</v>
      </c>
      <c r="S2699">
        <f t="shared" si="597"/>
        <v>0</v>
      </c>
      <c r="T2699">
        <f t="shared" si="598"/>
        <v>0</v>
      </c>
      <c r="U2699">
        <f t="shared" si="599"/>
        <v>21.678776289494234</v>
      </c>
      <c r="V2699">
        <f t="shared" si="600"/>
        <v>0</v>
      </c>
      <c r="W2699">
        <f t="shared" si="601"/>
        <v>0</v>
      </c>
    </row>
    <row r="2700" spans="1:23">
      <c r="A2700">
        <v>128</v>
      </c>
      <c r="B2700">
        <v>63</v>
      </c>
      <c r="C2700">
        <v>6</v>
      </c>
      <c r="D2700">
        <f>VLOOKUP(A2700,Haul!F:M,8,FALSE)</f>
        <v>3.6613759999999995E-2</v>
      </c>
      <c r="E2700">
        <v>54</v>
      </c>
      <c r="F2700">
        <v>11</v>
      </c>
      <c r="G2700">
        <v>68</v>
      </c>
      <c r="H2700">
        <f t="shared" si="588"/>
        <v>70</v>
      </c>
      <c r="I2700">
        <f t="shared" si="589"/>
        <v>1</v>
      </c>
      <c r="J2700">
        <f t="shared" si="590"/>
        <v>0</v>
      </c>
      <c r="K2700">
        <f t="shared" si="591"/>
        <v>0</v>
      </c>
      <c r="L2700">
        <f t="shared" si="592"/>
        <v>0</v>
      </c>
      <c r="M2700" s="19" t="s">
        <v>339</v>
      </c>
      <c r="N2700" s="19">
        <f t="shared" si="593"/>
        <v>0.16607185414915501</v>
      </c>
      <c r="O2700">
        <f t="shared" si="594"/>
        <v>27.312136202345787</v>
      </c>
      <c r="P2700">
        <f t="shared" si="595"/>
        <v>4.5357770998978264</v>
      </c>
      <c r="Q2700" t="str">
        <f>VLOOKUP(A2700,Haul!F:W,18,FALSE)</f>
        <v>383</v>
      </c>
      <c r="R2700">
        <f t="shared" si="596"/>
        <v>0</v>
      </c>
      <c r="S2700">
        <f t="shared" si="597"/>
        <v>0</v>
      </c>
      <c r="T2700">
        <f t="shared" si="598"/>
        <v>0</v>
      </c>
      <c r="U2700">
        <f t="shared" si="599"/>
        <v>0</v>
      </c>
      <c r="V2700">
        <f t="shared" si="600"/>
        <v>0</v>
      </c>
      <c r="W2700">
        <f t="shared" si="601"/>
        <v>0</v>
      </c>
    </row>
    <row r="2701" spans="1:23">
      <c r="A2701">
        <v>128</v>
      </c>
      <c r="B2701">
        <v>63</v>
      </c>
      <c r="C2701">
        <v>6</v>
      </c>
      <c r="D2701">
        <f>VLOOKUP(A2701,Haul!F:M,8,FALSE)</f>
        <v>3.6613759999999995E-2</v>
      </c>
      <c r="E2701">
        <v>55</v>
      </c>
      <c r="F2701">
        <v>11</v>
      </c>
      <c r="G2701">
        <v>84</v>
      </c>
      <c r="H2701">
        <f t="shared" si="588"/>
        <v>85</v>
      </c>
      <c r="I2701">
        <f t="shared" si="589"/>
        <v>1</v>
      </c>
      <c r="J2701">
        <f t="shared" si="590"/>
        <v>0</v>
      </c>
      <c r="K2701">
        <f t="shared" si="591"/>
        <v>0</v>
      </c>
      <c r="L2701">
        <f t="shared" si="592"/>
        <v>0</v>
      </c>
      <c r="M2701" s="19" t="s">
        <v>339</v>
      </c>
      <c r="N2701" s="19">
        <f t="shared" si="593"/>
        <v>0.32210402734809968</v>
      </c>
      <c r="O2701">
        <f t="shared" si="594"/>
        <v>27.312136202345787</v>
      </c>
      <c r="P2701">
        <f t="shared" si="595"/>
        <v>8.7973490662554106</v>
      </c>
      <c r="Q2701" t="str">
        <f>VLOOKUP(A2701,Haul!F:W,18,FALSE)</f>
        <v>383</v>
      </c>
      <c r="R2701">
        <f t="shared" si="596"/>
        <v>0</v>
      </c>
      <c r="S2701">
        <f t="shared" si="597"/>
        <v>0</v>
      </c>
      <c r="T2701">
        <f t="shared" si="598"/>
        <v>0</v>
      </c>
      <c r="U2701">
        <f t="shared" si="599"/>
        <v>0</v>
      </c>
      <c r="V2701">
        <f t="shared" si="600"/>
        <v>0</v>
      </c>
      <c r="W2701">
        <f t="shared" si="601"/>
        <v>0</v>
      </c>
    </row>
    <row r="2702" spans="1:23">
      <c r="A2702">
        <v>128</v>
      </c>
      <c r="B2702">
        <v>63</v>
      </c>
      <c r="C2702">
        <v>6</v>
      </c>
      <c r="D2702">
        <f>VLOOKUP(A2702,Haul!F:M,8,FALSE)</f>
        <v>3.6613759999999995E-2</v>
      </c>
      <c r="E2702">
        <v>56</v>
      </c>
      <c r="F2702">
        <v>11</v>
      </c>
      <c r="G2702">
        <v>83</v>
      </c>
      <c r="H2702">
        <f t="shared" si="588"/>
        <v>85</v>
      </c>
      <c r="I2702">
        <f t="shared" si="589"/>
        <v>1</v>
      </c>
      <c r="J2702">
        <f t="shared" si="590"/>
        <v>0</v>
      </c>
      <c r="K2702">
        <f t="shared" si="591"/>
        <v>0</v>
      </c>
      <c r="L2702">
        <f t="shared" si="592"/>
        <v>0</v>
      </c>
      <c r="M2702" s="19" t="s">
        <v>339</v>
      </c>
      <c r="N2702" s="19">
        <f t="shared" si="593"/>
        <v>0.31023472883213726</v>
      </c>
      <c r="O2702">
        <f t="shared" si="594"/>
        <v>27.312136202345787</v>
      </c>
      <c r="P2702">
        <f t="shared" si="595"/>
        <v>8.4731731685611447</v>
      </c>
      <c r="Q2702" t="str">
        <f>VLOOKUP(A2702,Haul!F:W,18,FALSE)</f>
        <v>383</v>
      </c>
      <c r="R2702">
        <f t="shared" si="596"/>
        <v>0</v>
      </c>
      <c r="S2702">
        <f t="shared" si="597"/>
        <v>0</v>
      </c>
      <c r="T2702">
        <f t="shared" si="598"/>
        <v>0</v>
      </c>
      <c r="U2702">
        <f t="shared" si="599"/>
        <v>0</v>
      </c>
      <c r="V2702">
        <f t="shared" si="600"/>
        <v>0</v>
      </c>
      <c r="W2702">
        <f t="shared" si="601"/>
        <v>0</v>
      </c>
    </row>
    <row r="2703" spans="1:23">
      <c r="A2703">
        <v>128</v>
      </c>
      <c r="B2703">
        <v>63</v>
      </c>
      <c r="C2703">
        <v>6</v>
      </c>
      <c r="D2703">
        <f>VLOOKUP(A2703,Haul!F:M,8,FALSE)</f>
        <v>3.6613759999999995E-2</v>
      </c>
      <c r="E2703">
        <v>57</v>
      </c>
      <c r="F2703">
        <v>11</v>
      </c>
      <c r="G2703">
        <v>81</v>
      </c>
      <c r="H2703">
        <f t="shared" si="588"/>
        <v>85</v>
      </c>
      <c r="I2703">
        <f t="shared" si="589"/>
        <v>1</v>
      </c>
      <c r="J2703">
        <f t="shared" si="590"/>
        <v>0</v>
      </c>
      <c r="K2703">
        <f t="shared" si="591"/>
        <v>0</v>
      </c>
      <c r="L2703">
        <f t="shared" si="592"/>
        <v>0</v>
      </c>
      <c r="M2703" s="19" t="s">
        <v>339</v>
      </c>
      <c r="N2703" s="19">
        <f t="shared" si="593"/>
        <v>0.2873962700169731</v>
      </c>
      <c r="O2703">
        <f t="shared" si="594"/>
        <v>27.312136202345787</v>
      </c>
      <c r="P2703">
        <f t="shared" si="595"/>
        <v>7.8494060707497164</v>
      </c>
      <c r="Q2703" t="str">
        <f>VLOOKUP(A2703,Haul!F:W,18,FALSE)</f>
        <v>383</v>
      </c>
      <c r="R2703">
        <f t="shared" si="596"/>
        <v>0</v>
      </c>
      <c r="S2703">
        <f t="shared" si="597"/>
        <v>0</v>
      </c>
      <c r="T2703">
        <f t="shared" si="598"/>
        <v>0</v>
      </c>
      <c r="U2703">
        <f t="shared" si="599"/>
        <v>0</v>
      </c>
      <c r="V2703">
        <f t="shared" si="600"/>
        <v>0</v>
      </c>
      <c r="W2703">
        <f t="shared" si="601"/>
        <v>0</v>
      </c>
    </row>
    <row r="2704" spans="1:23">
      <c r="A2704">
        <v>128</v>
      </c>
      <c r="B2704">
        <v>63</v>
      </c>
      <c r="C2704">
        <v>6</v>
      </c>
      <c r="D2704">
        <f>VLOOKUP(A2704,Haul!F:M,8,FALSE)</f>
        <v>3.6613759999999995E-2</v>
      </c>
      <c r="E2704">
        <v>58</v>
      </c>
      <c r="F2704">
        <v>11</v>
      </c>
      <c r="G2704">
        <v>120</v>
      </c>
      <c r="H2704">
        <f t="shared" si="588"/>
        <v>120</v>
      </c>
      <c r="I2704">
        <f t="shared" si="589"/>
        <v>1</v>
      </c>
      <c r="J2704">
        <f t="shared" si="590"/>
        <v>0</v>
      </c>
      <c r="K2704">
        <f t="shared" si="591"/>
        <v>1</v>
      </c>
      <c r="L2704">
        <f t="shared" si="592"/>
        <v>0</v>
      </c>
      <c r="M2704" s="19" t="s">
        <v>339</v>
      </c>
      <c r="N2704" s="19">
        <f t="shared" si="593"/>
        <v>0.98540281707169342</v>
      </c>
      <c r="O2704">
        <f t="shared" si="594"/>
        <v>27.312136202345787</v>
      </c>
      <c r="P2704">
        <f t="shared" si="595"/>
        <v>26.913455954037321</v>
      </c>
      <c r="Q2704" t="str">
        <f>VLOOKUP(A2704,Haul!F:W,18,FALSE)</f>
        <v>383</v>
      </c>
      <c r="R2704">
        <f t="shared" si="596"/>
        <v>27.312136202345787</v>
      </c>
      <c r="S2704">
        <f t="shared" si="597"/>
        <v>0</v>
      </c>
      <c r="T2704">
        <f t="shared" si="598"/>
        <v>0</v>
      </c>
      <c r="U2704">
        <f t="shared" si="599"/>
        <v>26.913455954037321</v>
      </c>
      <c r="V2704">
        <f t="shared" si="600"/>
        <v>0</v>
      </c>
      <c r="W2704">
        <f t="shared" si="601"/>
        <v>0</v>
      </c>
    </row>
    <row r="2705" spans="1:23">
      <c r="A2705">
        <v>128</v>
      </c>
      <c r="B2705">
        <v>63</v>
      </c>
      <c r="C2705">
        <v>6</v>
      </c>
      <c r="D2705">
        <f>VLOOKUP(A2705,Haul!F:M,8,FALSE)</f>
        <v>3.6613759999999995E-2</v>
      </c>
      <c r="E2705">
        <v>59</v>
      </c>
      <c r="F2705">
        <v>11</v>
      </c>
      <c r="G2705">
        <v>73</v>
      </c>
      <c r="H2705">
        <f t="shared" si="588"/>
        <v>75</v>
      </c>
      <c r="I2705">
        <f t="shared" si="589"/>
        <v>1</v>
      </c>
      <c r="J2705">
        <f t="shared" si="590"/>
        <v>0</v>
      </c>
      <c r="K2705">
        <f t="shared" si="591"/>
        <v>0</v>
      </c>
      <c r="L2705">
        <f t="shared" si="592"/>
        <v>0</v>
      </c>
      <c r="M2705" s="19" t="s">
        <v>339</v>
      </c>
      <c r="N2705" s="19">
        <f t="shared" si="593"/>
        <v>0.20744251046738521</v>
      </c>
      <c r="O2705">
        <f t="shared" si="594"/>
        <v>27.312136202345787</v>
      </c>
      <c r="P2705">
        <f t="shared" si="595"/>
        <v>5.6656981000417668</v>
      </c>
      <c r="Q2705" t="str">
        <f>VLOOKUP(A2705,Haul!F:W,18,FALSE)</f>
        <v>383</v>
      </c>
      <c r="R2705">
        <f t="shared" si="596"/>
        <v>0</v>
      </c>
      <c r="S2705">
        <f t="shared" si="597"/>
        <v>0</v>
      </c>
      <c r="T2705">
        <f t="shared" si="598"/>
        <v>0</v>
      </c>
      <c r="U2705">
        <f t="shared" si="599"/>
        <v>0</v>
      </c>
      <c r="V2705">
        <f t="shared" si="600"/>
        <v>0</v>
      </c>
      <c r="W2705">
        <f t="shared" si="601"/>
        <v>0</v>
      </c>
    </row>
    <row r="2706" spans="1:23">
      <c r="A2706">
        <v>128</v>
      </c>
      <c r="B2706">
        <v>63</v>
      </c>
      <c r="C2706">
        <v>6</v>
      </c>
      <c r="D2706">
        <f>VLOOKUP(A2706,Haul!F:M,8,FALSE)</f>
        <v>3.6613759999999995E-2</v>
      </c>
      <c r="E2706">
        <v>60</v>
      </c>
      <c r="F2706">
        <v>11</v>
      </c>
      <c r="G2706">
        <v>100</v>
      </c>
      <c r="H2706">
        <f t="shared" si="588"/>
        <v>100</v>
      </c>
      <c r="I2706">
        <f t="shared" si="589"/>
        <v>1</v>
      </c>
      <c r="J2706">
        <f t="shared" si="590"/>
        <v>0</v>
      </c>
      <c r="K2706">
        <f t="shared" si="591"/>
        <v>0</v>
      </c>
      <c r="L2706">
        <f t="shared" si="592"/>
        <v>0</v>
      </c>
      <c r="M2706" s="19" t="s">
        <v>339</v>
      </c>
      <c r="N2706" s="19">
        <f t="shared" si="593"/>
        <v>0.55639163643486511</v>
      </c>
      <c r="O2706">
        <f t="shared" si="594"/>
        <v>27.312136202345787</v>
      </c>
      <c r="P2706">
        <f t="shared" si="595"/>
        <v>15.196244156155094</v>
      </c>
      <c r="Q2706" t="str">
        <f>VLOOKUP(A2706,Haul!F:W,18,FALSE)</f>
        <v>383</v>
      </c>
      <c r="R2706">
        <f t="shared" si="596"/>
        <v>0</v>
      </c>
      <c r="S2706">
        <f t="shared" si="597"/>
        <v>0</v>
      </c>
      <c r="T2706">
        <f t="shared" si="598"/>
        <v>0</v>
      </c>
      <c r="U2706">
        <f t="shared" si="599"/>
        <v>0</v>
      </c>
      <c r="V2706">
        <f t="shared" si="600"/>
        <v>0</v>
      </c>
      <c r="W2706">
        <f t="shared" si="601"/>
        <v>0</v>
      </c>
    </row>
    <row r="2707" spans="1:23">
      <c r="A2707">
        <v>128</v>
      </c>
      <c r="B2707">
        <v>63</v>
      </c>
      <c r="C2707">
        <v>6</v>
      </c>
      <c r="D2707">
        <f>VLOOKUP(A2707,Haul!F:M,8,FALSE)</f>
        <v>3.6613759999999995E-2</v>
      </c>
      <c r="E2707">
        <v>61</v>
      </c>
      <c r="F2707">
        <v>11</v>
      </c>
      <c r="G2707">
        <v>121</v>
      </c>
      <c r="H2707">
        <f t="shared" si="588"/>
        <v>125</v>
      </c>
      <c r="I2707">
        <f t="shared" si="589"/>
        <v>1</v>
      </c>
      <c r="J2707">
        <f t="shared" si="590"/>
        <v>0</v>
      </c>
      <c r="K2707">
        <f t="shared" si="591"/>
        <v>1</v>
      </c>
      <c r="L2707">
        <f t="shared" si="592"/>
        <v>0</v>
      </c>
      <c r="M2707" s="19" t="s">
        <v>339</v>
      </c>
      <c r="N2707" s="19">
        <f t="shared" si="593"/>
        <v>1.0113761990992172</v>
      </c>
      <c r="O2707">
        <f t="shared" si="594"/>
        <v>27.312136202345787</v>
      </c>
      <c r="P2707">
        <f t="shared" si="595"/>
        <v>27.622844501608611</v>
      </c>
      <c r="Q2707" t="str">
        <f>VLOOKUP(A2707,Haul!F:W,18,FALSE)</f>
        <v>383</v>
      </c>
      <c r="R2707">
        <f t="shared" si="596"/>
        <v>27.312136202345787</v>
      </c>
      <c r="S2707">
        <f t="shared" si="597"/>
        <v>0</v>
      </c>
      <c r="T2707">
        <f t="shared" si="598"/>
        <v>0</v>
      </c>
      <c r="U2707">
        <f t="shared" si="599"/>
        <v>27.622844501608611</v>
      </c>
      <c r="V2707">
        <f t="shared" si="600"/>
        <v>0</v>
      </c>
      <c r="W2707">
        <f t="shared" si="601"/>
        <v>0</v>
      </c>
    </row>
    <row r="2708" spans="1:23">
      <c r="A2708">
        <v>128</v>
      </c>
      <c r="B2708">
        <v>63</v>
      </c>
      <c r="C2708">
        <v>6</v>
      </c>
      <c r="D2708">
        <f>VLOOKUP(A2708,Haul!F:M,8,FALSE)</f>
        <v>3.6613759999999995E-2</v>
      </c>
      <c r="E2708">
        <v>62</v>
      </c>
      <c r="F2708">
        <v>11</v>
      </c>
      <c r="G2708">
        <v>72</v>
      </c>
      <c r="H2708">
        <f t="shared" si="588"/>
        <v>75</v>
      </c>
      <c r="I2708">
        <f t="shared" si="589"/>
        <v>1</v>
      </c>
      <c r="J2708">
        <f t="shared" si="590"/>
        <v>0</v>
      </c>
      <c r="K2708">
        <f t="shared" si="591"/>
        <v>0</v>
      </c>
      <c r="L2708">
        <f t="shared" si="592"/>
        <v>0</v>
      </c>
      <c r="M2708" s="19" t="s">
        <v>339</v>
      </c>
      <c r="N2708" s="19">
        <f t="shared" si="593"/>
        <v>0.19866344829521507</v>
      </c>
      <c r="O2708">
        <f t="shared" si="594"/>
        <v>27.312136202345787</v>
      </c>
      <c r="P2708">
        <f t="shared" si="595"/>
        <v>5.4259231582665937</v>
      </c>
      <c r="Q2708" t="str">
        <f>VLOOKUP(A2708,Haul!F:W,18,FALSE)</f>
        <v>383</v>
      </c>
      <c r="R2708">
        <f t="shared" si="596"/>
        <v>0</v>
      </c>
      <c r="S2708">
        <f t="shared" si="597"/>
        <v>0</v>
      </c>
      <c r="T2708">
        <f t="shared" si="598"/>
        <v>0</v>
      </c>
      <c r="U2708">
        <f t="shared" si="599"/>
        <v>0</v>
      </c>
      <c r="V2708">
        <f t="shared" si="600"/>
        <v>0</v>
      </c>
      <c r="W2708">
        <f t="shared" si="601"/>
        <v>0</v>
      </c>
    </row>
    <row r="2709" spans="1:23">
      <c r="A2709">
        <v>128</v>
      </c>
      <c r="B2709">
        <v>63</v>
      </c>
      <c r="C2709">
        <v>6</v>
      </c>
      <c r="D2709">
        <f>VLOOKUP(A2709,Haul!F:M,8,FALSE)</f>
        <v>3.6613759999999995E-2</v>
      </c>
      <c r="E2709">
        <v>63</v>
      </c>
      <c r="F2709">
        <v>11</v>
      </c>
      <c r="G2709">
        <v>80</v>
      </c>
      <c r="H2709">
        <f t="shared" si="588"/>
        <v>80</v>
      </c>
      <c r="I2709">
        <f t="shared" si="589"/>
        <v>1</v>
      </c>
      <c r="J2709">
        <f t="shared" si="590"/>
        <v>0</v>
      </c>
      <c r="K2709">
        <f t="shared" si="591"/>
        <v>0</v>
      </c>
      <c r="L2709">
        <f t="shared" si="592"/>
        <v>0</v>
      </c>
      <c r="M2709" s="19" t="s">
        <v>339</v>
      </c>
      <c r="N2709" s="19">
        <f t="shared" si="593"/>
        <v>0.27641887962256578</v>
      </c>
      <c r="O2709">
        <f t="shared" si="594"/>
        <v>27.312136202345787</v>
      </c>
      <c r="P2709">
        <f t="shared" si="595"/>
        <v>7.5495900891513408</v>
      </c>
      <c r="Q2709" t="str">
        <f>VLOOKUP(A2709,Haul!F:W,18,FALSE)</f>
        <v>383</v>
      </c>
      <c r="R2709">
        <f t="shared" si="596"/>
        <v>0</v>
      </c>
      <c r="S2709">
        <f t="shared" si="597"/>
        <v>0</v>
      </c>
      <c r="T2709">
        <f t="shared" si="598"/>
        <v>0</v>
      </c>
      <c r="U2709">
        <f t="shared" si="599"/>
        <v>0</v>
      </c>
      <c r="V2709">
        <f t="shared" si="600"/>
        <v>0</v>
      </c>
      <c r="W2709">
        <f t="shared" si="601"/>
        <v>0</v>
      </c>
    </row>
    <row r="2710" spans="1:23">
      <c r="A2710">
        <v>128</v>
      </c>
      <c r="B2710">
        <v>63</v>
      </c>
      <c r="C2710">
        <v>6</v>
      </c>
      <c r="D2710">
        <f>VLOOKUP(A2710,Haul!F:M,8,FALSE)</f>
        <v>3.6613759999999995E-2</v>
      </c>
      <c r="E2710">
        <v>64</v>
      </c>
      <c r="F2710">
        <v>11</v>
      </c>
      <c r="G2710">
        <v>50</v>
      </c>
      <c r="H2710">
        <f t="shared" si="588"/>
        <v>50</v>
      </c>
      <c r="I2710">
        <f t="shared" si="589"/>
        <v>1</v>
      </c>
      <c r="J2710">
        <f t="shared" si="590"/>
        <v>0</v>
      </c>
      <c r="K2710">
        <f t="shared" si="591"/>
        <v>0</v>
      </c>
      <c r="L2710">
        <f t="shared" si="592"/>
        <v>0</v>
      </c>
      <c r="M2710" s="19" t="s">
        <v>339</v>
      </c>
      <c r="N2710" s="19">
        <f t="shared" si="593"/>
        <v>6.3336134870513289E-2</v>
      </c>
      <c r="O2710">
        <f t="shared" si="594"/>
        <v>27.312136202345787</v>
      </c>
      <c r="P2710">
        <f t="shared" si="595"/>
        <v>1.7298451421136014</v>
      </c>
      <c r="Q2710" t="str">
        <f>VLOOKUP(A2710,Haul!F:W,18,FALSE)</f>
        <v>383</v>
      </c>
      <c r="R2710">
        <f t="shared" si="596"/>
        <v>0</v>
      </c>
      <c r="S2710">
        <f t="shared" si="597"/>
        <v>0</v>
      </c>
      <c r="T2710">
        <f t="shared" si="598"/>
        <v>0</v>
      </c>
      <c r="U2710">
        <f t="shared" si="599"/>
        <v>0</v>
      </c>
      <c r="V2710">
        <f t="shared" si="600"/>
        <v>0</v>
      </c>
      <c r="W2710">
        <f t="shared" si="601"/>
        <v>0</v>
      </c>
    </row>
    <row r="2711" spans="1:23">
      <c r="A2711">
        <v>128</v>
      </c>
      <c r="B2711">
        <v>63</v>
      </c>
      <c r="C2711">
        <v>6</v>
      </c>
      <c r="D2711">
        <f>VLOOKUP(A2711,Haul!F:M,8,FALSE)</f>
        <v>3.6613759999999995E-2</v>
      </c>
      <c r="E2711">
        <v>65</v>
      </c>
      <c r="F2711">
        <v>11</v>
      </c>
      <c r="G2711">
        <v>75</v>
      </c>
      <c r="H2711">
        <f t="shared" si="588"/>
        <v>75</v>
      </c>
      <c r="I2711">
        <f t="shared" si="589"/>
        <v>1</v>
      </c>
      <c r="J2711">
        <f t="shared" si="590"/>
        <v>0</v>
      </c>
      <c r="K2711">
        <f t="shared" si="591"/>
        <v>0</v>
      </c>
      <c r="L2711">
        <f t="shared" si="592"/>
        <v>0</v>
      </c>
      <c r="M2711" s="19" t="s">
        <v>339</v>
      </c>
      <c r="N2711" s="19">
        <f t="shared" si="593"/>
        <v>0.22578633488803657</v>
      </c>
      <c r="O2711">
        <f t="shared" si="594"/>
        <v>27.312136202345787</v>
      </c>
      <c r="P2711">
        <f t="shared" si="595"/>
        <v>6.1667071310905133</v>
      </c>
      <c r="Q2711" t="str">
        <f>VLOOKUP(A2711,Haul!F:W,18,FALSE)</f>
        <v>383</v>
      </c>
      <c r="R2711">
        <f t="shared" si="596"/>
        <v>0</v>
      </c>
      <c r="S2711">
        <f t="shared" si="597"/>
        <v>0</v>
      </c>
      <c r="T2711">
        <f t="shared" si="598"/>
        <v>0</v>
      </c>
      <c r="U2711">
        <f t="shared" si="599"/>
        <v>0</v>
      </c>
      <c r="V2711">
        <f t="shared" si="600"/>
        <v>0</v>
      </c>
      <c r="W2711">
        <f t="shared" si="601"/>
        <v>0</v>
      </c>
    </row>
    <row r="2712" spans="1:23">
      <c r="A2712">
        <v>128</v>
      </c>
      <c r="B2712">
        <v>63</v>
      </c>
      <c r="C2712">
        <v>6</v>
      </c>
      <c r="D2712">
        <f>VLOOKUP(A2712,Haul!F:M,8,FALSE)</f>
        <v>3.6613759999999995E-2</v>
      </c>
      <c r="E2712">
        <v>66</v>
      </c>
      <c r="F2712">
        <v>11</v>
      </c>
      <c r="G2712">
        <v>56</v>
      </c>
      <c r="H2712">
        <f t="shared" si="588"/>
        <v>60</v>
      </c>
      <c r="I2712">
        <f t="shared" si="589"/>
        <v>1</v>
      </c>
      <c r="J2712">
        <f t="shared" si="590"/>
        <v>0</v>
      </c>
      <c r="K2712">
        <f t="shared" si="591"/>
        <v>0</v>
      </c>
      <c r="L2712">
        <f t="shared" si="592"/>
        <v>0</v>
      </c>
      <c r="M2712" s="19" t="s">
        <v>339</v>
      </c>
      <c r="N2712" s="19">
        <f t="shared" si="593"/>
        <v>9.0354556348909182E-2</v>
      </c>
      <c r="O2712">
        <f t="shared" si="594"/>
        <v>27.312136202345787</v>
      </c>
      <c r="P2712">
        <f t="shared" si="595"/>
        <v>2.4677759495039346</v>
      </c>
      <c r="Q2712" t="str">
        <f>VLOOKUP(A2712,Haul!F:W,18,FALSE)</f>
        <v>383</v>
      </c>
      <c r="R2712">
        <f t="shared" si="596"/>
        <v>0</v>
      </c>
      <c r="S2712">
        <f t="shared" si="597"/>
        <v>0</v>
      </c>
      <c r="T2712">
        <f t="shared" si="598"/>
        <v>0</v>
      </c>
      <c r="U2712">
        <f t="shared" si="599"/>
        <v>0</v>
      </c>
      <c r="V2712">
        <f t="shared" si="600"/>
        <v>0</v>
      </c>
      <c r="W2712">
        <f t="shared" si="601"/>
        <v>0</v>
      </c>
    </row>
    <row r="2713" spans="1:23">
      <c r="A2713">
        <v>128</v>
      </c>
      <c r="B2713">
        <v>63</v>
      </c>
      <c r="C2713">
        <v>6</v>
      </c>
      <c r="D2713">
        <f>VLOOKUP(A2713,Haul!F:M,8,FALSE)</f>
        <v>3.6613759999999995E-2</v>
      </c>
      <c r="E2713">
        <v>67</v>
      </c>
      <c r="F2713">
        <v>11</v>
      </c>
      <c r="G2713">
        <v>52</v>
      </c>
      <c r="H2713">
        <f t="shared" si="588"/>
        <v>55</v>
      </c>
      <c r="I2713">
        <f t="shared" si="589"/>
        <v>1</v>
      </c>
      <c r="J2713">
        <f t="shared" si="590"/>
        <v>0</v>
      </c>
      <c r="K2713">
        <f t="shared" si="591"/>
        <v>0</v>
      </c>
      <c r="L2713">
        <f t="shared" si="592"/>
        <v>0</v>
      </c>
      <c r="M2713" s="19" t="s">
        <v>339</v>
      </c>
      <c r="N2713" s="19">
        <f t="shared" si="593"/>
        <v>7.1622763760038122E-2</v>
      </c>
      <c r="O2713">
        <f t="shared" si="594"/>
        <v>27.312136202345787</v>
      </c>
      <c r="P2713">
        <f t="shared" si="595"/>
        <v>1.956170679002597</v>
      </c>
      <c r="Q2713" t="str">
        <f>VLOOKUP(A2713,Haul!F:W,18,FALSE)</f>
        <v>383</v>
      </c>
      <c r="R2713">
        <f t="shared" si="596"/>
        <v>0</v>
      </c>
      <c r="S2713">
        <f t="shared" si="597"/>
        <v>0</v>
      </c>
      <c r="T2713">
        <f t="shared" si="598"/>
        <v>0</v>
      </c>
      <c r="U2713">
        <f t="shared" si="599"/>
        <v>0</v>
      </c>
      <c r="V2713">
        <f t="shared" si="600"/>
        <v>0</v>
      </c>
      <c r="W2713">
        <f t="shared" si="601"/>
        <v>0</v>
      </c>
    </row>
    <row r="2714" spans="1:23">
      <c r="A2714">
        <v>128</v>
      </c>
      <c r="B2714">
        <v>63</v>
      </c>
      <c r="C2714">
        <v>6</v>
      </c>
      <c r="D2714">
        <f>VLOOKUP(A2714,Haul!F:M,8,FALSE)</f>
        <v>3.6613759999999995E-2</v>
      </c>
      <c r="E2714">
        <v>68</v>
      </c>
      <c r="F2714">
        <v>11</v>
      </c>
      <c r="G2714">
        <v>56</v>
      </c>
      <c r="H2714">
        <f t="shared" si="588"/>
        <v>60</v>
      </c>
      <c r="I2714">
        <f t="shared" si="589"/>
        <v>1</v>
      </c>
      <c r="J2714">
        <f t="shared" si="590"/>
        <v>0</v>
      </c>
      <c r="K2714">
        <f t="shared" si="591"/>
        <v>0</v>
      </c>
      <c r="L2714">
        <f t="shared" si="592"/>
        <v>0</v>
      </c>
      <c r="M2714" s="19" t="s">
        <v>339</v>
      </c>
      <c r="N2714" s="19">
        <f t="shared" si="593"/>
        <v>9.0354556348909182E-2</v>
      </c>
      <c r="O2714">
        <f t="shared" si="594"/>
        <v>27.312136202345787</v>
      </c>
      <c r="P2714">
        <f t="shared" si="595"/>
        <v>2.4677759495039346</v>
      </c>
      <c r="Q2714" t="str">
        <f>VLOOKUP(A2714,Haul!F:W,18,FALSE)</f>
        <v>383</v>
      </c>
      <c r="R2714">
        <f t="shared" si="596"/>
        <v>0</v>
      </c>
      <c r="S2714">
        <f t="shared" si="597"/>
        <v>0</v>
      </c>
      <c r="T2714">
        <f t="shared" si="598"/>
        <v>0</v>
      </c>
      <c r="U2714">
        <f t="shared" si="599"/>
        <v>0</v>
      </c>
      <c r="V2714">
        <f t="shared" si="600"/>
        <v>0</v>
      </c>
      <c r="W2714">
        <f t="shared" si="601"/>
        <v>0</v>
      </c>
    </row>
    <row r="2715" spans="1:23">
      <c r="A2715">
        <v>128</v>
      </c>
      <c r="B2715">
        <v>63</v>
      </c>
      <c r="C2715">
        <v>6</v>
      </c>
      <c r="D2715">
        <f>VLOOKUP(A2715,Haul!F:M,8,FALSE)</f>
        <v>3.6613759999999995E-2</v>
      </c>
      <c r="E2715">
        <v>69</v>
      </c>
      <c r="F2715">
        <v>11</v>
      </c>
      <c r="G2715">
        <v>75</v>
      </c>
      <c r="H2715">
        <f t="shared" si="588"/>
        <v>75</v>
      </c>
      <c r="I2715">
        <f t="shared" si="589"/>
        <v>1</v>
      </c>
      <c r="J2715">
        <f t="shared" si="590"/>
        <v>0</v>
      </c>
      <c r="K2715">
        <f t="shared" si="591"/>
        <v>0</v>
      </c>
      <c r="L2715">
        <f t="shared" si="592"/>
        <v>0</v>
      </c>
      <c r="M2715" s="19" t="s">
        <v>339</v>
      </c>
      <c r="N2715" s="19">
        <f t="shared" si="593"/>
        <v>0.22578633488803657</v>
      </c>
      <c r="O2715">
        <f t="shared" si="594"/>
        <v>27.312136202345787</v>
      </c>
      <c r="P2715">
        <f t="shared" si="595"/>
        <v>6.1667071310905133</v>
      </c>
      <c r="Q2715" t="str">
        <f>VLOOKUP(A2715,Haul!F:W,18,FALSE)</f>
        <v>383</v>
      </c>
      <c r="R2715">
        <f t="shared" si="596"/>
        <v>0</v>
      </c>
      <c r="S2715">
        <f t="shared" si="597"/>
        <v>0</v>
      </c>
      <c r="T2715">
        <f t="shared" si="598"/>
        <v>0</v>
      </c>
      <c r="U2715">
        <f t="shared" si="599"/>
        <v>0</v>
      </c>
      <c r="V2715">
        <f t="shared" si="600"/>
        <v>0</v>
      </c>
      <c r="W2715">
        <f t="shared" si="601"/>
        <v>0</v>
      </c>
    </row>
    <row r="2716" spans="1:23">
      <c r="A2716">
        <v>128</v>
      </c>
      <c r="B2716">
        <v>63</v>
      </c>
      <c r="C2716">
        <v>6</v>
      </c>
      <c r="D2716">
        <f>VLOOKUP(A2716,Haul!F:M,8,FALSE)</f>
        <v>3.6613759999999995E-2</v>
      </c>
      <c r="E2716">
        <v>70</v>
      </c>
      <c r="F2716">
        <v>11</v>
      </c>
      <c r="G2716">
        <v>120</v>
      </c>
      <c r="H2716">
        <f t="shared" si="588"/>
        <v>120</v>
      </c>
      <c r="I2716">
        <f t="shared" si="589"/>
        <v>1</v>
      </c>
      <c r="J2716">
        <f t="shared" si="590"/>
        <v>0</v>
      </c>
      <c r="K2716">
        <f t="shared" si="591"/>
        <v>1</v>
      </c>
      <c r="L2716">
        <f t="shared" si="592"/>
        <v>0</v>
      </c>
      <c r="M2716" s="19" t="s">
        <v>339</v>
      </c>
      <c r="N2716" s="19">
        <f t="shared" si="593"/>
        <v>0.98540281707169342</v>
      </c>
      <c r="O2716">
        <f t="shared" si="594"/>
        <v>27.312136202345787</v>
      </c>
      <c r="P2716">
        <f t="shared" si="595"/>
        <v>26.913455954037321</v>
      </c>
      <c r="Q2716" t="str">
        <f>VLOOKUP(A2716,Haul!F:W,18,FALSE)</f>
        <v>383</v>
      </c>
      <c r="R2716">
        <f t="shared" si="596"/>
        <v>27.312136202345787</v>
      </c>
      <c r="S2716">
        <f t="shared" si="597"/>
        <v>0</v>
      </c>
      <c r="T2716">
        <f t="shared" si="598"/>
        <v>0</v>
      </c>
      <c r="U2716">
        <f t="shared" si="599"/>
        <v>26.913455954037321</v>
      </c>
      <c r="V2716">
        <f t="shared" si="600"/>
        <v>0</v>
      </c>
      <c r="W2716">
        <f t="shared" si="601"/>
        <v>0</v>
      </c>
    </row>
    <row r="2717" spans="1:23">
      <c r="A2717">
        <v>128</v>
      </c>
      <c r="B2717">
        <v>63</v>
      </c>
      <c r="C2717">
        <v>6</v>
      </c>
      <c r="D2717">
        <f>VLOOKUP(A2717,Haul!F:M,8,FALSE)</f>
        <v>3.6613759999999995E-2</v>
      </c>
      <c r="E2717">
        <v>71</v>
      </c>
      <c r="F2717">
        <v>11</v>
      </c>
      <c r="G2717">
        <v>48</v>
      </c>
      <c r="H2717">
        <f t="shared" si="588"/>
        <v>50</v>
      </c>
      <c r="I2717">
        <f t="shared" si="589"/>
        <v>1</v>
      </c>
      <c r="J2717">
        <f t="shared" si="590"/>
        <v>0</v>
      </c>
      <c r="K2717">
        <f t="shared" si="591"/>
        <v>0</v>
      </c>
      <c r="L2717">
        <f t="shared" si="592"/>
        <v>0</v>
      </c>
      <c r="M2717" s="19" t="s">
        <v>339</v>
      </c>
      <c r="N2717" s="19">
        <f t="shared" si="593"/>
        <v>5.5727796641486117E-2</v>
      </c>
      <c r="O2717">
        <f t="shared" si="594"/>
        <v>27.312136202345787</v>
      </c>
      <c r="P2717">
        <f t="shared" si="595"/>
        <v>1.522045172128897</v>
      </c>
      <c r="Q2717" t="str">
        <f>VLOOKUP(A2717,Haul!F:W,18,FALSE)</f>
        <v>383</v>
      </c>
      <c r="R2717">
        <f t="shared" si="596"/>
        <v>0</v>
      </c>
      <c r="S2717">
        <f t="shared" si="597"/>
        <v>0</v>
      </c>
      <c r="T2717">
        <f t="shared" si="598"/>
        <v>0</v>
      </c>
      <c r="U2717">
        <f t="shared" si="599"/>
        <v>0</v>
      </c>
      <c r="V2717">
        <f t="shared" si="600"/>
        <v>0</v>
      </c>
      <c r="W2717">
        <f t="shared" si="601"/>
        <v>0</v>
      </c>
    </row>
    <row r="2718" spans="1:23">
      <c r="A2718">
        <v>129</v>
      </c>
      <c r="B2718">
        <v>62</v>
      </c>
      <c r="C2718">
        <v>6</v>
      </c>
      <c r="D2718">
        <f>VLOOKUP(A2718,Haul!F:M,8,FALSE)</f>
        <v>3.6710410999999998E-2</v>
      </c>
      <c r="E2718">
        <v>1</v>
      </c>
      <c r="F2718">
        <v>11</v>
      </c>
      <c r="G2718">
        <v>76</v>
      </c>
      <c r="H2718">
        <f t="shared" si="588"/>
        <v>80</v>
      </c>
      <c r="I2718">
        <f t="shared" si="589"/>
        <v>1</v>
      </c>
      <c r="J2718">
        <f t="shared" si="590"/>
        <v>0</v>
      </c>
      <c r="K2718">
        <f t="shared" si="591"/>
        <v>0</v>
      </c>
      <c r="L2718">
        <f t="shared" si="592"/>
        <v>0</v>
      </c>
      <c r="M2718" s="19" t="s">
        <v>339</v>
      </c>
      <c r="N2718" s="19">
        <f t="shared" si="593"/>
        <v>0.23535921395514203</v>
      </c>
      <c r="O2718">
        <f t="shared" si="594"/>
        <v>27.240228936690468</v>
      </c>
      <c r="P2718">
        <f t="shared" si="595"/>
        <v>6.4112388704975825</v>
      </c>
      <c r="Q2718" t="str">
        <f>VLOOKUP(A2718,Haul!F:W,18,FALSE)</f>
        <v>369</v>
      </c>
      <c r="R2718">
        <f t="shared" si="596"/>
        <v>0</v>
      </c>
      <c r="S2718">
        <f t="shared" si="597"/>
        <v>0</v>
      </c>
      <c r="T2718">
        <f t="shared" si="598"/>
        <v>0</v>
      </c>
      <c r="U2718">
        <f t="shared" si="599"/>
        <v>0</v>
      </c>
      <c r="V2718">
        <f t="shared" si="600"/>
        <v>0</v>
      </c>
      <c r="W2718">
        <f t="shared" si="601"/>
        <v>0</v>
      </c>
    </row>
    <row r="2719" spans="1:23">
      <c r="A2719">
        <v>129</v>
      </c>
      <c r="B2719">
        <v>62</v>
      </c>
      <c r="C2719">
        <v>6</v>
      </c>
      <c r="D2719">
        <f>VLOOKUP(A2719,Haul!F:M,8,FALSE)</f>
        <v>3.6710410999999998E-2</v>
      </c>
      <c r="E2719">
        <v>2</v>
      </c>
      <c r="F2719">
        <v>11</v>
      </c>
      <c r="G2719">
        <v>65</v>
      </c>
      <c r="H2719">
        <f t="shared" si="588"/>
        <v>65</v>
      </c>
      <c r="I2719">
        <f t="shared" si="589"/>
        <v>1</v>
      </c>
      <c r="J2719">
        <f t="shared" si="590"/>
        <v>0</v>
      </c>
      <c r="K2719">
        <f t="shared" si="591"/>
        <v>0</v>
      </c>
      <c r="L2719">
        <f t="shared" si="592"/>
        <v>0</v>
      </c>
      <c r="M2719" s="19" t="s">
        <v>339</v>
      </c>
      <c r="N2719" s="19">
        <f t="shared" si="593"/>
        <v>0.14416637093981621</v>
      </c>
      <c r="O2719">
        <f t="shared" si="594"/>
        <v>27.240228936690468</v>
      </c>
      <c r="P2719">
        <f t="shared" si="595"/>
        <v>3.9271249493724332</v>
      </c>
      <c r="Q2719" t="str">
        <f>VLOOKUP(A2719,Haul!F:W,18,FALSE)</f>
        <v>369</v>
      </c>
      <c r="R2719">
        <f t="shared" si="596"/>
        <v>0</v>
      </c>
      <c r="S2719">
        <f t="shared" si="597"/>
        <v>0</v>
      </c>
      <c r="T2719">
        <f t="shared" si="598"/>
        <v>0</v>
      </c>
      <c r="U2719">
        <f t="shared" si="599"/>
        <v>0</v>
      </c>
      <c r="V2719">
        <f t="shared" si="600"/>
        <v>0</v>
      </c>
      <c r="W2719">
        <f t="shared" si="601"/>
        <v>0</v>
      </c>
    </row>
    <row r="2720" spans="1:23">
      <c r="A2720">
        <v>129</v>
      </c>
      <c r="B2720">
        <v>62</v>
      </c>
      <c r="C2720">
        <v>6</v>
      </c>
      <c r="D2720">
        <f>VLOOKUP(A2720,Haul!F:M,8,FALSE)</f>
        <v>3.6710410999999998E-2</v>
      </c>
      <c r="E2720">
        <v>3</v>
      </c>
      <c r="F2720">
        <v>11</v>
      </c>
      <c r="G2720">
        <v>53</v>
      </c>
      <c r="H2720">
        <f t="shared" si="588"/>
        <v>55</v>
      </c>
      <c r="I2720">
        <f t="shared" si="589"/>
        <v>1</v>
      </c>
      <c r="J2720">
        <f t="shared" si="590"/>
        <v>0</v>
      </c>
      <c r="K2720">
        <f t="shared" si="591"/>
        <v>0</v>
      </c>
      <c r="L2720">
        <f t="shared" si="592"/>
        <v>0</v>
      </c>
      <c r="M2720" s="19" t="s">
        <v>339</v>
      </c>
      <c r="N2720" s="19">
        <f t="shared" si="593"/>
        <v>7.6030079454428509E-2</v>
      </c>
      <c r="O2720">
        <f t="shared" si="594"/>
        <v>27.240228936690468</v>
      </c>
      <c r="P2720">
        <f t="shared" si="595"/>
        <v>2.071076770413399</v>
      </c>
      <c r="Q2720" t="str">
        <f>VLOOKUP(A2720,Haul!F:W,18,FALSE)</f>
        <v>369</v>
      </c>
      <c r="R2720">
        <f t="shared" si="596"/>
        <v>0</v>
      </c>
      <c r="S2720">
        <f t="shared" si="597"/>
        <v>0</v>
      </c>
      <c r="T2720">
        <f t="shared" si="598"/>
        <v>0</v>
      </c>
      <c r="U2720">
        <f t="shared" si="599"/>
        <v>0</v>
      </c>
      <c r="V2720">
        <f t="shared" si="600"/>
        <v>0</v>
      </c>
      <c r="W2720">
        <f t="shared" si="601"/>
        <v>0</v>
      </c>
    </row>
    <row r="2721" spans="1:23">
      <c r="A2721">
        <v>129</v>
      </c>
      <c r="B2721">
        <v>62</v>
      </c>
      <c r="C2721">
        <v>6</v>
      </c>
      <c r="D2721">
        <f>VLOOKUP(A2721,Haul!F:M,8,FALSE)</f>
        <v>3.6710410999999998E-2</v>
      </c>
      <c r="E2721">
        <v>1</v>
      </c>
      <c r="F2721">
        <v>12</v>
      </c>
      <c r="G2721">
        <v>66</v>
      </c>
      <c r="H2721">
        <f t="shared" si="588"/>
        <v>70</v>
      </c>
      <c r="I2721">
        <f t="shared" si="589"/>
        <v>2</v>
      </c>
      <c r="J2721">
        <f t="shared" si="590"/>
        <v>1</v>
      </c>
      <c r="K2721">
        <f t="shared" si="591"/>
        <v>0</v>
      </c>
      <c r="L2721">
        <f t="shared" si="592"/>
        <v>0</v>
      </c>
      <c r="M2721" s="19" t="s">
        <v>339</v>
      </c>
      <c r="N2721" s="19">
        <f t="shared" si="593"/>
        <v>0.16355418981194056</v>
      </c>
      <c r="O2721">
        <f t="shared" si="594"/>
        <v>27.240228936690468</v>
      </c>
      <c r="P2721">
        <f t="shared" si="595"/>
        <v>4.4552535740321888</v>
      </c>
      <c r="Q2721" t="str">
        <f>VLOOKUP(A2721,Haul!F:W,18,FALSE)</f>
        <v>369</v>
      </c>
      <c r="R2721">
        <f t="shared" si="596"/>
        <v>0</v>
      </c>
      <c r="S2721">
        <f t="shared" si="597"/>
        <v>0</v>
      </c>
      <c r="T2721">
        <f t="shared" si="598"/>
        <v>27.240228936690468</v>
      </c>
      <c r="U2721">
        <f t="shared" si="599"/>
        <v>0</v>
      </c>
      <c r="V2721">
        <f t="shared" si="600"/>
        <v>0</v>
      </c>
      <c r="W2721">
        <f t="shared" si="601"/>
        <v>4.4552535740321888</v>
      </c>
    </row>
    <row r="2722" spans="1:23">
      <c r="A2722">
        <v>129</v>
      </c>
      <c r="B2722">
        <v>62</v>
      </c>
      <c r="C2722">
        <v>6</v>
      </c>
      <c r="D2722">
        <f>VLOOKUP(A2722,Haul!F:M,8,FALSE)</f>
        <v>3.6710410999999998E-2</v>
      </c>
      <c r="E2722">
        <v>2</v>
      </c>
      <c r="F2722">
        <v>12</v>
      </c>
      <c r="G2722">
        <v>61</v>
      </c>
      <c r="H2722">
        <f t="shared" si="588"/>
        <v>65</v>
      </c>
      <c r="I2722">
        <f t="shared" si="589"/>
        <v>2</v>
      </c>
      <c r="J2722">
        <f t="shared" si="590"/>
        <v>1</v>
      </c>
      <c r="K2722">
        <f t="shared" si="591"/>
        <v>0</v>
      </c>
      <c r="L2722">
        <f t="shared" si="592"/>
        <v>0</v>
      </c>
      <c r="M2722" s="19" t="s">
        <v>339</v>
      </c>
      <c r="N2722" s="19">
        <f t="shared" si="593"/>
        <v>0.13137485825650311</v>
      </c>
      <c r="O2722">
        <f t="shared" si="594"/>
        <v>27.240228936690468</v>
      </c>
      <c r="P2722">
        <f t="shared" si="595"/>
        <v>3.5786812154324044</v>
      </c>
      <c r="Q2722" t="str">
        <f>VLOOKUP(A2722,Haul!F:W,18,FALSE)</f>
        <v>369</v>
      </c>
      <c r="R2722">
        <f t="shared" si="596"/>
        <v>0</v>
      </c>
      <c r="S2722">
        <f t="shared" si="597"/>
        <v>0</v>
      </c>
      <c r="T2722">
        <f t="shared" si="598"/>
        <v>27.240228936690468</v>
      </c>
      <c r="U2722">
        <f t="shared" si="599"/>
        <v>0</v>
      </c>
      <c r="V2722">
        <f t="shared" si="600"/>
        <v>0</v>
      </c>
      <c r="W2722">
        <f t="shared" si="601"/>
        <v>3.5786812154324044</v>
      </c>
    </row>
    <row r="2723" spans="1:23">
      <c r="A2723">
        <v>129</v>
      </c>
      <c r="B2723">
        <v>62</v>
      </c>
      <c r="C2723">
        <v>6</v>
      </c>
      <c r="D2723">
        <f>VLOOKUP(A2723,Haul!F:M,8,FALSE)</f>
        <v>3.6710410999999998E-2</v>
      </c>
      <c r="E2723">
        <v>3</v>
      </c>
      <c r="F2723">
        <v>12</v>
      </c>
      <c r="G2723">
        <v>53</v>
      </c>
      <c r="H2723">
        <f t="shared" si="588"/>
        <v>55</v>
      </c>
      <c r="I2723">
        <f t="shared" si="589"/>
        <v>2</v>
      </c>
      <c r="J2723">
        <f t="shared" si="590"/>
        <v>1</v>
      </c>
      <c r="K2723">
        <f t="shared" si="591"/>
        <v>0</v>
      </c>
      <c r="L2723">
        <f t="shared" si="592"/>
        <v>0</v>
      </c>
      <c r="M2723" s="19" t="s">
        <v>339</v>
      </c>
      <c r="N2723" s="19">
        <f t="shared" si="593"/>
        <v>8.8863043337243444E-2</v>
      </c>
      <c r="O2723">
        <f t="shared" si="594"/>
        <v>27.240228936690468</v>
      </c>
      <c r="P2723">
        <f t="shared" si="595"/>
        <v>2.420649644517558</v>
      </c>
      <c r="Q2723" t="str">
        <f>VLOOKUP(A2723,Haul!F:W,18,FALSE)</f>
        <v>369</v>
      </c>
      <c r="R2723">
        <f t="shared" si="596"/>
        <v>0</v>
      </c>
      <c r="S2723">
        <f t="shared" si="597"/>
        <v>0</v>
      </c>
      <c r="T2723">
        <f t="shared" si="598"/>
        <v>27.240228936690468</v>
      </c>
      <c r="U2723">
        <f t="shared" si="599"/>
        <v>0</v>
      </c>
      <c r="V2723">
        <f t="shared" si="600"/>
        <v>0</v>
      </c>
      <c r="W2723">
        <f t="shared" si="601"/>
        <v>2.420649644517558</v>
      </c>
    </row>
    <row r="2724" spans="1:23">
      <c r="A2724">
        <v>129</v>
      </c>
      <c r="B2724">
        <v>62</v>
      </c>
      <c r="C2724">
        <v>6</v>
      </c>
      <c r="D2724">
        <f>VLOOKUP(A2724,Haul!F:M,8,FALSE)</f>
        <v>3.6710410999999998E-2</v>
      </c>
      <c r="E2724">
        <v>4</v>
      </c>
      <c r="F2724">
        <v>12</v>
      </c>
      <c r="G2724">
        <v>43</v>
      </c>
      <c r="H2724">
        <f t="shared" si="588"/>
        <v>45</v>
      </c>
      <c r="I2724">
        <f t="shared" si="589"/>
        <v>2</v>
      </c>
      <c r="J2724">
        <f t="shared" si="590"/>
        <v>1</v>
      </c>
      <c r="K2724">
        <f t="shared" si="591"/>
        <v>0</v>
      </c>
      <c r="L2724">
        <f t="shared" si="592"/>
        <v>0</v>
      </c>
      <c r="M2724" s="19" t="s">
        <v>339</v>
      </c>
      <c r="N2724" s="19">
        <f t="shared" si="593"/>
        <v>4.968047783080861E-2</v>
      </c>
      <c r="O2724">
        <f t="shared" si="594"/>
        <v>27.240228936690468</v>
      </c>
      <c r="P2724">
        <f t="shared" si="595"/>
        <v>1.3533075897954019</v>
      </c>
      <c r="Q2724" t="str">
        <f>VLOOKUP(A2724,Haul!F:W,18,FALSE)</f>
        <v>369</v>
      </c>
      <c r="R2724">
        <f t="shared" si="596"/>
        <v>0</v>
      </c>
      <c r="S2724">
        <f t="shared" si="597"/>
        <v>0</v>
      </c>
      <c r="T2724">
        <f t="shared" si="598"/>
        <v>27.240228936690468</v>
      </c>
      <c r="U2724">
        <f t="shared" si="599"/>
        <v>0</v>
      </c>
      <c r="V2724">
        <f t="shared" si="600"/>
        <v>0</v>
      </c>
      <c r="W2724">
        <f t="shared" si="601"/>
        <v>1.3533075897954019</v>
      </c>
    </row>
    <row r="2725" spans="1:23">
      <c r="A2725">
        <v>130</v>
      </c>
      <c r="B2725">
        <v>64</v>
      </c>
      <c r="C2725">
        <v>6</v>
      </c>
      <c r="D2725">
        <f>VLOOKUP(A2725,Haul!F:M,8,FALSE)</f>
        <v>1.9089504E-2</v>
      </c>
      <c r="E2725">
        <v>1</v>
      </c>
      <c r="F2725">
        <v>11</v>
      </c>
      <c r="G2725">
        <v>110</v>
      </c>
      <c r="H2725">
        <f t="shared" si="588"/>
        <v>110</v>
      </c>
      <c r="I2725">
        <f t="shared" si="589"/>
        <v>1</v>
      </c>
      <c r="J2725">
        <f t="shared" si="590"/>
        <v>0</v>
      </c>
      <c r="K2725">
        <f t="shared" si="591"/>
        <v>1</v>
      </c>
      <c r="L2725">
        <f t="shared" si="592"/>
        <v>0</v>
      </c>
      <c r="M2725" s="19" t="s">
        <v>339</v>
      </c>
      <c r="N2725" s="19">
        <f t="shared" si="593"/>
        <v>0.75014749114296608</v>
      </c>
      <c r="O2725">
        <f t="shared" si="594"/>
        <v>52.384807902814025</v>
      </c>
      <c r="P2725">
        <f t="shared" si="595"/>
        <v>39.296332222302162</v>
      </c>
      <c r="Q2725" t="str">
        <f>VLOOKUP(A2725,Haul!F:W,18,FALSE)</f>
        <v>392</v>
      </c>
      <c r="R2725">
        <f t="shared" si="596"/>
        <v>52.384807902814025</v>
      </c>
      <c r="S2725">
        <f t="shared" si="597"/>
        <v>0</v>
      </c>
      <c r="T2725">
        <f t="shared" si="598"/>
        <v>0</v>
      </c>
      <c r="U2725">
        <f t="shared" si="599"/>
        <v>39.296332222302162</v>
      </c>
      <c r="V2725">
        <f t="shared" si="600"/>
        <v>0</v>
      </c>
      <c r="W2725">
        <f t="shared" si="601"/>
        <v>0</v>
      </c>
    </row>
    <row r="2726" spans="1:23">
      <c r="A2726">
        <v>130</v>
      </c>
      <c r="B2726">
        <v>64</v>
      </c>
      <c r="C2726">
        <v>6</v>
      </c>
      <c r="D2726">
        <f>VLOOKUP(A2726,Haul!F:M,8,FALSE)</f>
        <v>1.9089504E-2</v>
      </c>
      <c r="E2726">
        <v>2</v>
      </c>
      <c r="F2726">
        <v>11</v>
      </c>
      <c r="G2726">
        <v>90</v>
      </c>
      <c r="H2726">
        <f t="shared" si="588"/>
        <v>90</v>
      </c>
      <c r="I2726">
        <f t="shared" si="589"/>
        <v>1</v>
      </c>
      <c r="J2726">
        <f t="shared" si="590"/>
        <v>0</v>
      </c>
      <c r="K2726">
        <f t="shared" si="591"/>
        <v>0</v>
      </c>
      <c r="L2726">
        <f t="shared" si="592"/>
        <v>0</v>
      </c>
      <c r="M2726" s="19" t="s">
        <v>339</v>
      </c>
      <c r="N2726" s="19">
        <f t="shared" si="593"/>
        <v>0.39988108354862129</v>
      </c>
      <c r="O2726">
        <f t="shared" si="594"/>
        <v>52.384807902814025</v>
      </c>
      <c r="P2726">
        <f t="shared" si="595"/>
        <v>20.947693745663653</v>
      </c>
      <c r="Q2726" t="str">
        <f>VLOOKUP(A2726,Haul!F:W,18,FALSE)</f>
        <v>392</v>
      </c>
      <c r="R2726">
        <f t="shared" si="596"/>
        <v>0</v>
      </c>
      <c r="S2726">
        <f t="shared" si="597"/>
        <v>0</v>
      </c>
      <c r="T2726">
        <f t="shared" si="598"/>
        <v>0</v>
      </c>
      <c r="U2726">
        <f t="shared" si="599"/>
        <v>0</v>
      </c>
      <c r="V2726">
        <f t="shared" si="600"/>
        <v>0</v>
      </c>
      <c r="W2726">
        <f t="shared" si="601"/>
        <v>0</v>
      </c>
    </row>
    <row r="2727" spans="1:23">
      <c r="A2727">
        <v>130</v>
      </c>
      <c r="B2727">
        <v>64</v>
      </c>
      <c r="C2727">
        <v>6</v>
      </c>
      <c r="D2727">
        <f>VLOOKUP(A2727,Haul!F:M,8,FALSE)</f>
        <v>1.9089504E-2</v>
      </c>
      <c r="E2727">
        <v>3</v>
      </c>
      <c r="F2727">
        <v>11</v>
      </c>
      <c r="G2727">
        <v>101</v>
      </c>
      <c r="H2727">
        <f t="shared" si="588"/>
        <v>105</v>
      </c>
      <c r="I2727">
        <f t="shared" si="589"/>
        <v>1</v>
      </c>
      <c r="J2727">
        <f t="shared" si="590"/>
        <v>0</v>
      </c>
      <c r="K2727">
        <f t="shared" si="591"/>
        <v>0</v>
      </c>
      <c r="L2727">
        <f t="shared" si="592"/>
        <v>0</v>
      </c>
      <c r="M2727" s="19" t="s">
        <v>339</v>
      </c>
      <c r="N2727" s="19">
        <f t="shared" si="593"/>
        <v>0.57402142166194314</v>
      </c>
      <c r="O2727">
        <f t="shared" si="594"/>
        <v>52.384807902814025</v>
      </c>
      <c r="P2727">
        <f t="shared" si="595"/>
        <v>30.070001905861101</v>
      </c>
      <c r="Q2727" t="str">
        <f>VLOOKUP(A2727,Haul!F:W,18,FALSE)</f>
        <v>392</v>
      </c>
      <c r="R2727">
        <f t="shared" si="596"/>
        <v>0</v>
      </c>
      <c r="S2727">
        <f t="shared" si="597"/>
        <v>0</v>
      </c>
      <c r="T2727">
        <f t="shared" si="598"/>
        <v>0</v>
      </c>
      <c r="U2727">
        <f t="shared" si="599"/>
        <v>0</v>
      </c>
      <c r="V2727">
        <f t="shared" si="600"/>
        <v>0</v>
      </c>
      <c r="W2727">
        <f t="shared" si="601"/>
        <v>0</v>
      </c>
    </row>
    <row r="2728" spans="1:23">
      <c r="A2728">
        <v>130</v>
      </c>
      <c r="B2728">
        <v>64</v>
      </c>
      <c r="C2728">
        <v>6</v>
      </c>
      <c r="D2728">
        <f>VLOOKUP(A2728,Haul!F:M,8,FALSE)</f>
        <v>1.9089504E-2</v>
      </c>
      <c r="E2728">
        <v>4</v>
      </c>
      <c r="F2728">
        <v>11</v>
      </c>
      <c r="G2728">
        <v>115</v>
      </c>
      <c r="H2728">
        <f t="shared" si="588"/>
        <v>115</v>
      </c>
      <c r="I2728">
        <f t="shared" si="589"/>
        <v>1</v>
      </c>
      <c r="J2728">
        <f t="shared" si="590"/>
        <v>0</v>
      </c>
      <c r="K2728">
        <f t="shared" si="591"/>
        <v>1</v>
      </c>
      <c r="L2728">
        <f t="shared" si="592"/>
        <v>0</v>
      </c>
      <c r="M2728" s="19" t="s">
        <v>339</v>
      </c>
      <c r="N2728" s="19">
        <f t="shared" si="593"/>
        <v>0.86231972943834967</v>
      </c>
      <c r="O2728">
        <f t="shared" si="594"/>
        <v>52.384807902814025</v>
      </c>
      <c r="P2728">
        <f t="shared" si="595"/>
        <v>45.172453377434515</v>
      </c>
      <c r="Q2728" t="str">
        <f>VLOOKUP(A2728,Haul!F:W,18,FALSE)</f>
        <v>392</v>
      </c>
      <c r="R2728">
        <f t="shared" si="596"/>
        <v>52.384807902814025</v>
      </c>
      <c r="S2728">
        <f t="shared" si="597"/>
        <v>0</v>
      </c>
      <c r="T2728">
        <f t="shared" si="598"/>
        <v>0</v>
      </c>
      <c r="U2728">
        <f t="shared" si="599"/>
        <v>45.172453377434515</v>
      </c>
      <c r="V2728">
        <f t="shared" si="600"/>
        <v>0</v>
      </c>
      <c r="W2728">
        <f t="shared" si="601"/>
        <v>0</v>
      </c>
    </row>
    <row r="2729" spans="1:23">
      <c r="A2729">
        <v>130</v>
      </c>
      <c r="B2729">
        <v>64</v>
      </c>
      <c r="C2729">
        <v>6</v>
      </c>
      <c r="D2729">
        <f>VLOOKUP(A2729,Haul!F:M,8,FALSE)</f>
        <v>1.9089504E-2</v>
      </c>
      <c r="E2729">
        <v>5</v>
      </c>
      <c r="F2729">
        <v>11</v>
      </c>
      <c r="G2729">
        <v>88</v>
      </c>
      <c r="H2729">
        <f t="shared" si="588"/>
        <v>90</v>
      </c>
      <c r="I2729">
        <f t="shared" si="589"/>
        <v>1</v>
      </c>
      <c r="J2729">
        <f t="shared" si="590"/>
        <v>0</v>
      </c>
      <c r="K2729">
        <f t="shared" si="591"/>
        <v>0</v>
      </c>
      <c r="L2729">
        <f t="shared" si="592"/>
        <v>0</v>
      </c>
      <c r="M2729" s="19" t="s">
        <v>339</v>
      </c>
      <c r="N2729" s="19">
        <f t="shared" si="593"/>
        <v>0.3726780121679496</v>
      </c>
      <c r="O2729">
        <f t="shared" si="594"/>
        <v>52.384807902814025</v>
      </c>
      <c r="P2729">
        <f t="shared" si="595"/>
        <v>19.522666077020627</v>
      </c>
      <c r="Q2729" t="str">
        <f>VLOOKUP(A2729,Haul!F:W,18,FALSE)</f>
        <v>392</v>
      </c>
      <c r="R2729">
        <f t="shared" si="596"/>
        <v>0</v>
      </c>
      <c r="S2729">
        <f t="shared" si="597"/>
        <v>0</v>
      </c>
      <c r="T2729">
        <f t="shared" si="598"/>
        <v>0</v>
      </c>
      <c r="U2729">
        <f t="shared" si="599"/>
        <v>0</v>
      </c>
      <c r="V2729">
        <f t="shared" si="600"/>
        <v>0</v>
      </c>
      <c r="W2729">
        <f t="shared" si="601"/>
        <v>0</v>
      </c>
    </row>
    <row r="2730" spans="1:23">
      <c r="A2730">
        <v>130</v>
      </c>
      <c r="B2730">
        <v>64</v>
      </c>
      <c r="C2730">
        <v>6</v>
      </c>
      <c r="D2730">
        <f>VLOOKUP(A2730,Haul!F:M,8,FALSE)</f>
        <v>1.9089504E-2</v>
      </c>
      <c r="E2730">
        <v>6</v>
      </c>
      <c r="F2730">
        <v>11</v>
      </c>
      <c r="G2730">
        <v>42</v>
      </c>
      <c r="H2730">
        <f t="shared" si="588"/>
        <v>45</v>
      </c>
      <c r="I2730">
        <f t="shared" si="589"/>
        <v>1</v>
      </c>
      <c r="J2730">
        <f t="shared" si="590"/>
        <v>0</v>
      </c>
      <c r="K2730">
        <f t="shared" si="591"/>
        <v>0</v>
      </c>
      <c r="L2730">
        <f t="shared" si="592"/>
        <v>0</v>
      </c>
      <c r="M2730" s="19" t="s">
        <v>339</v>
      </c>
      <c r="N2730" s="19">
        <f t="shared" si="593"/>
        <v>3.6666302623050005E-2</v>
      </c>
      <c r="O2730">
        <f t="shared" si="594"/>
        <v>52.384807902814025</v>
      </c>
      <c r="P2730">
        <f t="shared" si="595"/>
        <v>1.9207572194149205</v>
      </c>
      <c r="Q2730" t="str">
        <f>VLOOKUP(A2730,Haul!F:W,18,FALSE)</f>
        <v>392</v>
      </c>
      <c r="R2730">
        <f t="shared" si="596"/>
        <v>0</v>
      </c>
      <c r="S2730">
        <f t="shared" si="597"/>
        <v>0</v>
      </c>
      <c r="T2730">
        <f t="shared" si="598"/>
        <v>0</v>
      </c>
      <c r="U2730">
        <f t="shared" si="599"/>
        <v>0</v>
      </c>
      <c r="V2730">
        <f t="shared" si="600"/>
        <v>0</v>
      </c>
      <c r="W2730">
        <f t="shared" si="601"/>
        <v>0</v>
      </c>
    </row>
    <row r="2731" spans="1:23">
      <c r="A2731">
        <v>130</v>
      </c>
      <c r="B2731">
        <v>64</v>
      </c>
      <c r="C2731">
        <v>6</v>
      </c>
      <c r="D2731">
        <f>VLOOKUP(A2731,Haul!F:M,8,FALSE)</f>
        <v>1.9089504E-2</v>
      </c>
      <c r="E2731">
        <v>7</v>
      </c>
      <c r="F2731">
        <v>11</v>
      </c>
      <c r="G2731">
        <v>48</v>
      </c>
      <c r="H2731">
        <f t="shared" si="588"/>
        <v>50</v>
      </c>
      <c r="I2731">
        <f t="shared" si="589"/>
        <v>1</v>
      </c>
      <c r="J2731">
        <f t="shared" si="590"/>
        <v>0</v>
      </c>
      <c r="K2731">
        <f t="shared" si="591"/>
        <v>0</v>
      </c>
      <c r="L2731">
        <f t="shared" si="592"/>
        <v>0</v>
      </c>
      <c r="M2731" s="19" t="s">
        <v>339</v>
      </c>
      <c r="N2731" s="19">
        <f t="shared" si="593"/>
        <v>5.5727796641486117E-2</v>
      </c>
      <c r="O2731">
        <f t="shared" si="594"/>
        <v>52.384807902814025</v>
      </c>
      <c r="P2731">
        <f t="shared" si="595"/>
        <v>2.9192899219113349</v>
      </c>
      <c r="Q2731" t="str">
        <f>VLOOKUP(A2731,Haul!F:W,18,FALSE)</f>
        <v>392</v>
      </c>
      <c r="R2731">
        <f t="shared" si="596"/>
        <v>0</v>
      </c>
      <c r="S2731">
        <f t="shared" si="597"/>
        <v>0</v>
      </c>
      <c r="T2731">
        <f t="shared" si="598"/>
        <v>0</v>
      </c>
      <c r="U2731">
        <f t="shared" si="599"/>
        <v>0</v>
      </c>
      <c r="V2731">
        <f t="shared" si="600"/>
        <v>0</v>
      </c>
      <c r="W2731">
        <f t="shared" si="601"/>
        <v>0</v>
      </c>
    </row>
    <row r="2732" spans="1:23">
      <c r="A2732">
        <v>130</v>
      </c>
      <c r="B2732">
        <v>64</v>
      </c>
      <c r="C2732">
        <v>6</v>
      </c>
      <c r="D2732">
        <f>VLOOKUP(A2732,Haul!F:M,8,FALSE)</f>
        <v>1.9089504E-2</v>
      </c>
      <c r="E2732">
        <v>8</v>
      </c>
      <c r="F2732">
        <v>11</v>
      </c>
      <c r="G2732">
        <v>52</v>
      </c>
      <c r="H2732">
        <f t="shared" si="588"/>
        <v>55</v>
      </c>
      <c r="I2732">
        <f t="shared" si="589"/>
        <v>1</v>
      </c>
      <c r="J2732">
        <f t="shared" si="590"/>
        <v>0</v>
      </c>
      <c r="K2732">
        <f t="shared" si="591"/>
        <v>0</v>
      </c>
      <c r="L2732">
        <f t="shared" si="592"/>
        <v>0</v>
      </c>
      <c r="M2732" s="19" t="s">
        <v>339</v>
      </c>
      <c r="N2732" s="19">
        <f t="shared" si="593"/>
        <v>7.1622763760038122E-2</v>
      </c>
      <c r="O2732">
        <f t="shared" si="594"/>
        <v>52.384807902814025</v>
      </c>
      <c r="P2732">
        <f t="shared" si="595"/>
        <v>3.7519447210382268</v>
      </c>
      <c r="Q2732" t="str">
        <f>VLOOKUP(A2732,Haul!F:W,18,FALSE)</f>
        <v>392</v>
      </c>
      <c r="R2732">
        <f t="shared" si="596"/>
        <v>0</v>
      </c>
      <c r="S2732">
        <f t="shared" si="597"/>
        <v>0</v>
      </c>
      <c r="T2732">
        <f t="shared" si="598"/>
        <v>0</v>
      </c>
      <c r="U2732">
        <f t="shared" si="599"/>
        <v>0</v>
      </c>
      <c r="V2732">
        <f t="shared" si="600"/>
        <v>0</v>
      </c>
      <c r="W2732">
        <f t="shared" si="601"/>
        <v>0</v>
      </c>
    </row>
    <row r="2733" spans="1:23">
      <c r="A2733">
        <v>130</v>
      </c>
      <c r="B2733">
        <v>64</v>
      </c>
      <c r="C2733">
        <v>6</v>
      </c>
      <c r="D2733">
        <f>VLOOKUP(A2733,Haul!F:M,8,FALSE)</f>
        <v>1.9089504E-2</v>
      </c>
      <c r="E2733">
        <v>9</v>
      </c>
      <c r="F2733">
        <v>11</v>
      </c>
      <c r="G2733">
        <v>53</v>
      </c>
      <c r="H2733">
        <f t="shared" si="588"/>
        <v>55</v>
      </c>
      <c r="I2733">
        <f t="shared" si="589"/>
        <v>1</v>
      </c>
      <c r="J2733">
        <f t="shared" si="590"/>
        <v>0</v>
      </c>
      <c r="K2733">
        <f t="shared" si="591"/>
        <v>0</v>
      </c>
      <c r="L2733">
        <f t="shared" si="592"/>
        <v>0</v>
      </c>
      <c r="M2733" s="19" t="s">
        <v>339</v>
      </c>
      <c r="N2733" s="19">
        <f t="shared" si="593"/>
        <v>7.6030079454428509E-2</v>
      </c>
      <c r="O2733">
        <f t="shared" si="594"/>
        <v>52.384807902814025</v>
      </c>
      <c r="P2733">
        <f t="shared" si="595"/>
        <v>3.982821107055925</v>
      </c>
      <c r="Q2733" t="str">
        <f>VLOOKUP(A2733,Haul!F:W,18,FALSE)</f>
        <v>392</v>
      </c>
      <c r="R2733">
        <f t="shared" si="596"/>
        <v>0</v>
      </c>
      <c r="S2733">
        <f t="shared" si="597"/>
        <v>0</v>
      </c>
      <c r="T2733">
        <f t="shared" si="598"/>
        <v>0</v>
      </c>
      <c r="U2733">
        <f t="shared" si="599"/>
        <v>0</v>
      </c>
      <c r="V2733">
        <f t="shared" si="600"/>
        <v>0</v>
      </c>
      <c r="W2733">
        <f t="shared" si="601"/>
        <v>0</v>
      </c>
    </row>
    <row r="2734" spans="1:23">
      <c r="A2734">
        <v>130</v>
      </c>
      <c r="B2734">
        <v>64</v>
      </c>
      <c r="C2734">
        <v>6</v>
      </c>
      <c r="D2734">
        <f>VLOOKUP(A2734,Haul!F:M,8,FALSE)</f>
        <v>1.9089504E-2</v>
      </c>
      <c r="E2734">
        <v>10</v>
      </c>
      <c r="F2734">
        <v>11</v>
      </c>
      <c r="G2734">
        <v>46</v>
      </c>
      <c r="H2734">
        <f t="shared" si="588"/>
        <v>50</v>
      </c>
      <c r="I2734">
        <f t="shared" si="589"/>
        <v>1</v>
      </c>
      <c r="J2734">
        <f t="shared" si="590"/>
        <v>0</v>
      </c>
      <c r="K2734">
        <f t="shared" si="591"/>
        <v>0</v>
      </c>
      <c r="L2734">
        <f t="shared" si="592"/>
        <v>0</v>
      </c>
      <c r="M2734" s="19" t="s">
        <v>339</v>
      </c>
      <c r="N2734" s="19">
        <f t="shared" si="593"/>
        <v>4.8767039924734981E-2</v>
      </c>
      <c r="O2734">
        <f t="shared" si="594"/>
        <v>52.384807902814025</v>
      </c>
      <c r="P2734">
        <f t="shared" si="595"/>
        <v>2.5546520184461041</v>
      </c>
      <c r="Q2734" t="str">
        <f>VLOOKUP(A2734,Haul!F:W,18,FALSE)</f>
        <v>392</v>
      </c>
      <c r="R2734">
        <f t="shared" si="596"/>
        <v>0</v>
      </c>
      <c r="S2734">
        <f t="shared" si="597"/>
        <v>0</v>
      </c>
      <c r="T2734">
        <f t="shared" si="598"/>
        <v>0</v>
      </c>
      <c r="U2734">
        <f t="shared" si="599"/>
        <v>0</v>
      </c>
      <c r="V2734">
        <f t="shared" si="600"/>
        <v>0</v>
      </c>
      <c r="W2734">
        <f t="shared" si="601"/>
        <v>0</v>
      </c>
    </row>
    <row r="2735" spans="1:23">
      <c r="A2735">
        <v>130</v>
      </c>
      <c r="B2735">
        <v>64</v>
      </c>
      <c r="C2735">
        <v>6</v>
      </c>
      <c r="D2735">
        <f>VLOOKUP(A2735,Haul!F:M,8,FALSE)</f>
        <v>1.9089504E-2</v>
      </c>
      <c r="E2735">
        <v>11</v>
      </c>
      <c r="F2735">
        <v>11</v>
      </c>
      <c r="G2735">
        <v>55</v>
      </c>
      <c r="H2735">
        <f t="shared" si="588"/>
        <v>55</v>
      </c>
      <c r="I2735">
        <f t="shared" si="589"/>
        <v>1</v>
      </c>
      <c r="J2735">
        <f t="shared" si="590"/>
        <v>0</v>
      </c>
      <c r="K2735">
        <f t="shared" si="591"/>
        <v>0</v>
      </c>
      <c r="L2735">
        <f t="shared" si="592"/>
        <v>0</v>
      </c>
      <c r="M2735" s="19" t="s">
        <v>339</v>
      </c>
      <c r="N2735" s="19">
        <f t="shared" si="593"/>
        <v>8.5392086366075648E-2</v>
      </c>
      <c r="O2735">
        <f t="shared" si="594"/>
        <v>52.384807902814025</v>
      </c>
      <c r="P2735">
        <f t="shared" si="595"/>
        <v>4.4732480407073769</v>
      </c>
      <c r="Q2735" t="str">
        <f>VLOOKUP(A2735,Haul!F:W,18,FALSE)</f>
        <v>392</v>
      </c>
      <c r="R2735">
        <f t="shared" si="596"/>
        <v>0</v>
      </c>
      <c r="S2735">
        <f t="shared" si="597"/>
        <v>0</v>
      </c>
      <c r="T2735">
        <f t="shared" si="598"/>
        <v>0</v>
      </c>
      <c r="U2735">
        <f t="shared" si="599"/>
        <v>0</v>
      </c>
      <c r="V2735">
        <f t="shared" si="600"/>
        <v>0</v>
      </c>
      <c r="W2735">
        <f t="shared" si="601"/>
        <v>0</v>
      </c>
    </row>
    <row r="2736" spans="1:23">
      <c r="A2736">
        <v>130</v>
      </c>
      <c r="B2736">
        <v>64</v>
      </c>
      <c r="C2736">
        <v>6</v>
      </c>
      <c r="D2736">
        <f>VLOOKUP(A2736,Haul!F:M,8,FALSE)</f>
        <v>1.9089504E-2</v>
      </c>
      <c r="E2736">
        <v>12</v>
      </c>
      <c r="F2736">
        <v>11</v>
      </c>
      <c r="G2736">
        <v>47</v>
      </c>
      <c r="H2736">
        <f t="shared" si="588"/>
        <v>50</v>
      </c>
      <c r="I2736">
        <f t="shared" si="589"/>
        <v>1</v>
      </c>
      <c r="J2736">
        <f t="shared" si="590"/>
        <v>0</v>
      </c>
      <c r="K2736">
        <f t="shared" si="591"/>
        <v>0</v>
      </c>
      <c r="L2736">
        <f t="shared" si="592"/>
        <v>0</v>
      </c>
      <c r="M2736" s="19" t="s">
        <v>339</v>
      </c>
      <c r="N2736" s="19">
        <f t="shared" si="593"/>
        <v>5.2168383256985626E-2</v>
      </c>
      <c r="O2736">
        <f t="shared" si="594"/>
        <v>52.384807902814025</v>
      </c>
      <c r="P2736">
        <f t="shared" si="595"/>
        <v>2.7328307355175716</v>
      </c>
      <c r="Q2736" t="str">
        <f>VLOOKUP(A2736,Haul!F:W,18,FALSE)</f>
        <v>392</v>
      </c>
      <c r="R2736">
        <f t="shared" si="596"/>
        <v>0</v>
      </c>
      <c r="S2736">
        <f t="shared" si="597"/>
        <v>0</v>
      </c>
      <c r="T2736">
        <f t="shared" si="598"/>
        <v>0</v>
      </c>
      <c r="U2736">
        <f t="shared" si="599"/>
        <v>0</v>
      </c>
      <c r="V2736">
        <f t="shared" si="600"/>
        <v>0</v>
      </c>
      <c r="W2736">
        <f t="shared" si="601"/>
        <v>0</v>
      </c>
    </row>
    <row r="2737" spans="1:23">
      <c r="A2737">
        <v>130</v>
      </c>
      <c r="B2737">
        <v>64</v>
      </c>
      <c r="C2737">
        <v>6</v>
      </c>
      <c r="D2737">
        <f>VLOOKUP(A2737,Haul!F:M,8,FALSE)</f>
        <v>1.9089504E-2</v>
      </c>
      <c r="E2737">
        <v>13</v>
      </c>
      <c r="F2737">
        <v>11</v>
      </c>
      <c r="G2737">
        <v>50</v>
      </c>
      <c r="H2737">
        <f t="shared" si="588"/>
        <v>50</v>
      </c>
      <c r="I2737">
        <f t="shared" si="589"/>
        <v>1</v>
      </c>
      <c r="J2737">
        <f t="shared" si="590"/>
        <v>0</v>
      </c>
      <c r="K2737">
        <f t="shared" si="591"/>
        <v>0</v>
      </c>
      <c r="L2737">
        <f t="shared" si="592"/>
        <v>0</v>
      </c>
      <c r="M2737" s="19" t="s">
        <v>339</v>
      </c>
      <c r="N2737" s="19">
        <f t="shared" si="593"/>
        <v>6.3336134870513289E-2</v>
      </c>
      <c r="O2737">
        <f t="shared" si="594"/>
        <v>52.384807902814025</v>
      </c>
      <c r="P2737">
        <f t="shared" si="595"/>
        <v>3.3178512584985596</v>
      </c>
      <c r="Q2737" t="str">
        <f>VLOOKUP(A2737,Haul!F:W,18,FALSE)</f>
        <v>392</v>
      </c>
      <c r="R2737">
        <f t="shared" si="596"/>
        <v>0</v>
      </c>
      <c r="S2737">
        <f t="shared" si="597"/>
        <v>0</v>
      </c>
      <c r="T2737">
        <f t="shared" si="598"/>
        <v>0</v>
      </c>
      <c r="U2737">
        <f t="shared" si="599"/>
        <v>0</v>
      </c>
      <c r="V2737">
        <f t="shared" si="600"/>
        <v>0</v>
      </c>
      <c r="W2737">
        <f t="shared" si="601"/>
        <v>0</v>
      </c>
    </row>
    <row r="2738" spans="1:23">
      <c r="A2738">
        <v>130</v>
      </c>
      <c r="B2738">
        <v>64</v>
      </c>
      <c r="C2738">
        <v>6</v>
      </c>
      <c r="D2738">
        <f>VLOOKUP(A2738,Haul!F:M,8,FALSE)</f>
        <v>1.9089504E-2</v>
      </c>
      <c r="E2738">
        <v>14</v>
      </c>
      <c r="F2738">
        <v>11</v>
      </c>
      <c r="G2738">
        <v>49</v>
      </c>
      <c r="H2738">
        <f t="shared" si="588"/>
        <v>50</v>
      </c>
      <c r="I2738">
        <f t="shared" si="589"/>
        <v>1</v>
      </c>
      <c r="J2738">
        <f t="shared" si="590"/>
        <v>0</v>
      </c>
      <c r="K2738">
        <f t="shared" si="591"/>
        <v>0</v>
      </c>
      <c r="L2738">
        <f t="shared" si="592"/>
        <v>0</v>
      </c>
      <c r="M2738" s="19" t="s">
        <v>339</v>
      </c>
      <c r="N2738" s="19">
        <f t="shared" si="593"/>
        <v>5.9449102712132176E-2</v>
      </c>
      <c r="O2738">
        <f t="shared" si="594"/>
        <v>52.384807902814025</v>
      </c>
      <c r="P2738">
        <f t="shared" si="595"/>
        <v>3.1142298255697045</v>
      </c>
      <c r="Q2738" t="str">
        <f>VLOOKUP(A2738,Haul!F:W,18,FALSE)</f>
        <v>392</v>
      </c>
      <c r="R2738">
        <f t="shared" si="596"/>
        <v>0</v>
      </c>
      <c r="S2738">
        <f t="shared" si="597"/>
        <v>0</v>
      </c>
      <c r="T2738">
        <f t="shared" si="598"/>
        <v>0</v>
      </c>
      <c r="U2738">
        <f t="shared" si="599"/>
        <v>0</v>
      </c>
      <c r="V2738">
        <f t="shared" si="600"/>
        <v>0</v>
      </c>
      <c r="W2738">
        <f t="shared" si="601"/>
        <v>0</v>
      </c>
    </row>
    <row r="2739" spans="1:23">
      <c r="A2739">
        <v>130</v>
      </c>
      <c r="B2739">
        <v>64</v>
      </c>
      <c r="C2739">
        <v>6</v>
      </c>
      <c r="D2739">
        <f>VLOOKUP(A2739,Haul!F:M,8,FALSE)</f>
        <v>1.9089504E-2</v>
      </c>
      <c r="E2739">
        <v>15</v>
      </c>
      <c r="F2739">
        <v>11</v>
      </c>
      <c r="G2739">
        <v>47</v>
      </c>
      <c r="H2739">
        <f t="shared" si="588"/>
        <v>50</v>
      </c>
      <c r="I2739">
        <f t="shared" si="589"/>
        <v>1</v>
      </c>
      <c r="J2739">
        <f t="shared" si="590"/>
        <v>0</v>
      </c>
      <c r="K2739">
        <f t="shared" si="591"/>
        <v>0</v>
      </c>
      <c r="L2739">
        <f t="shared" si="592"/>
        <v>0</v>
      </c>
      <c r="M2739" s="19" t="s">
        <v>339</v>
      </c>
      <c r="N2739" s="19">
        <f t="shared" si="593"/>
        <v>5.2168383256985626E-2</v>
      </c>
      <c r="O2739">
        <f t="shared" si="594"/>
        <v>52.384807902814025</v>
      </c>
      <c r="P2739">
        <f t="shared" si="595"/>
        <v>2.7328307355175716</v>
      </c>
      <c r="Q2739" t="str">
        <f>VLOOKUP(A2739,Haul!F:W,18,FALSE)</f>
        <v>392</v>
      </c>
      <c r="R2739">
        <f t="shared" si="596"/>
        <v>0</v>
      </c>
      <c r="S2739">
        <f t="shared" si="597"/>
        <v>0</v>
      </c>
      <c r="T2739">
        <f t="shared" si="598"/>
        <v>0</v>
      </c>
      <c r="U2739">
        <f t="shared" si="599"/>
        <v>0</v>
      </c>
      <c r="V2739">
        <f t="shared" si="600"/>
        <v>0</v>
      </c>
      <c r="W2739">
        <f t="shared" si="601"/>
        <v>0</v>
      </c>
    </row>
    <row r="2740" spans="1:23">
      <c r="A2740">
        <v>130</v>
      </c>
      <c r="B2740">
        <v>64</v>
      </c>
      <c r="C2740">
        <v>6</v>
      </c>
      <c r="D2740">
        <f>VLOOKUP(A2740,Haul!F:M,8,FALSE)</f>
        <v>1.9089504E-2</v>
      </c>
      <c r="E2740">
        <v>16</v>
      </c>
      <c r="F2740">
        <v>11</v>
      </c>
      <c r="G2740">
        <v>46</v>
      </c>
      <c r="H2740">
        <f t="shared" si="588"/>
        <v>50</v>
      </c>
      <c r="I2740">
        <f t="shared" si="589"/>
        <v>1</v>
      </c>
      <c r="J2740">
        <f t="shared" si="590"/>
        <v>0</v>
      </c>
      <c r="K2740">
        <f t="shared" si="591"/>
        <v>0</v>
      </c>
      <c r="L2740">
        <f t="shared" si="592"/>
        <v>0</v>
      </c>
      <c r="M2740" s="19" t="s">
        <v>339</v>
      </c>
      <c r="N2740" s="19">
        <f t="shared" si="593"/>
        <v>4.8767039924734981E-2</v>
      </c>
      <c r="O2740">
        <f t="shared" si="594"/>
        <v>52.384807902814025</v>
      </c>
      <c r="P2740">
        <f t="shared" si="595"/>
        <v>2.5546520184461041</v>
      </c>
      <c r="Q2740" t="str">
        <f>VLOOKUP(A2740,Haul!F:W,18,FALSE)</f>
        <v>392</v>
      </c>
      <c r="R2740">
        <f t="shared" si="596"/>
        <v>0</v>
      </c>
      <c r="S2740">
        <f t="shared" si="597"/>
        <v>0</v>
      </c>
      <c r="T2740">
        <f t="shared" si="598"/>
        <v>0</v>
      </c>
      <c r="U2740">
        <f t="shared" si="599"/>
        <v>0</v>
      </c>
      <c r="V2740">
        <f t="shared" si="600"/>
        <v>0</v>
      </c>
      <c r="W2740">
        <f t="shared" si="601"/>
        <v>0</v>
      </c>
    </row>
    <row r="2741" spans="1:23">
      <c r="A2741">
        <v>130</v>
      </c>
      <c r="B2741">
        <v>64</v>
      </c>
      <c r="C2741">
        <v>6</v>
      </c>
      <c r="D2741">
        <f>VLOOKUP(A2741,Haul!F:M,8,FALSE)</f>
        <v>1.9089504E-2</v>
      </c>
      <c r="E2741">
        <v>17</v>
      </c>
      <c r="F2741">
        <v>11</v>
      </c>
      <c r="G2741">
        <v>45</v>
      </c>
      <c r="H2741">
        <f t="shared" si="588"/>
        <v>45</v>
      </c>
      <c r="I2741">
        <f t="shared" si="589"/>
        <v>1</v>
      </c>
      <c r="J2741">
        <f t="shared" si="590"/>
        <v>0</v>
      </c>
      <c r="K2741">
        <f t="shared" si="591"/>
        <v>0</v>
      </c>
      <c r="L2741">
        <f t="shared" si="592"/>
        <v>0</v>
      </c>
      <c r="M2741" s="19" t="s">
        <v>339</v>
      </c>
      <c r="N2741" s="19">
        <f t="shared" si="593"/>
        <v>4.5519954976475381E-2</v>
      </c>
      <c r="O2741">
        <f t="shared" si="594"/>
        <v>52.384807902814025</v>
      </c>
      <c r="P2741">
        <f t="shared" si="595"/>
        <v>2.3845540971874062</v>
      </c>
      <c r="Q2741" t="str">
        <f>VLOOKUP(A2741,Haul!F:W,18,FALSE)</f>
        <v>392</v>
      </c>
      <c r="R2741">
        <f t="shared" si="596"/>
        <v>0</v>
      </c>
      <c r="S2741">
        <f t="shared" si="597"/>
        <v>0</v>
      </c>
      <c r="T2741">
        <f t="shared" si="598"/>
        <v>0</v>
      </c>
      <c r="U2741">
        <f t="shared" si="599"/>
        <v>0</v>
      </c>
      <c r="V2741">
        <f t="shared" si="600"/>
        <v>0</v>
      </c>
      <c r="W2741">
        <f t="shared" si="601"/>
        <v>0</v>
      </c>
    </row>
    <row r="2742" spans="1:23">
      <c r="A2742">
        <v>130</v>
      </c>
      <c r="B2742">
        <v>64</v>
      </c>
      <c r="C2742">
        <v>6</v>
      </c>
      <c r="D2742">
        <f>VLOOKUP(A2742,Haul!F:M,8,FALSE)</f>
        <v>1.9089504E-2</v>
      </c>
      <c r="E2742">
        <v>18</v>
      </c>
      <c r="F2742">
        <v>11</v>
      </c>
      <c r="G2742">
        <v>42</v>
      </c>
      <c r="H2742">
        <f t="shared" si="588"/>
        <v>45</v>
      </c>
      <c r="I2742">
        <f t="shared" si="589"/>
        <v>1</v>
      </c>
      <c r="J2742">
        <f t="shared" si="590"/>
        <v>0</v>
      </c>
      <c r="K2742">
        <f t="shared" si="591"/>
        <v>0</v>
      </c>
      <c r="L2742">
        <f t="shared" si="592"/>
        <v>0</v>
      </c>
      <c r="M2742" s="19" t="s">
        <v>339</v>
      </c>
      <c r="N2742" s="19">
        <f t="shared" si="593"/>
        <v>3.6666302623050005E-2</v>
      </c>
      <c r="O2742">
        <f t="shared" si="594"/>
        <v>52.384807902814025</v>
      </c>
      <c r="P2742">
        <f t="shared" si="595"/>
        <v>1.9207572194149205</v>
      </c>
      <c r="Q2742" t="str">
        <f>VLOOKUP(A2742,Haul!F:W,18,FALSE)</f>
        <v>392</v>
      </c>
      <c r="R2742">
        <f t="shared" si="596"/>
        <v>0</v>
      </c>
      <c r="S2742">
        <f t="shared" si="597"/>
        <v>0</v>
      </c>
      <c r="T2742">
        <f t="shared" si="598"/>
        <v>0</v>
      </c>
      <c r="U2742">
        <f t="shared" si="599"/>
        <v>0</v>
      </c>
      <c r="V2742">
        <f t="shared" si="600"/>
        <v>0</v>
      </c>
      <c r="W2742">
        <f t="shared" si="601"/>
        <v>0</v>
      </c>
    </row>
    <row r="2743" spans="1:23">
      <c r="A2743">
        <v>130</v>
      </c>
      <c r="B2743">
        <v>64</v>
      </c>
      <c r="C2743">
        <v>6</v>
      </c>
      <c r="D2743">
        <f>VLOOKUP(A2743,Haul!F:M,8,FALSE)</f>
        <v>1.9089504E-2</v>
      </c>
      <c r="E2743">
        <v>19</v>
      </c>
      <c r="F2743">
        <v>11</v>
      </c>
      <c r="G2743">
        <v>43</v>
      </c>
      <c r="H2743">
        <f t="shared" si="588"/>
        <v>45</v>
      </c>
      <c r="I2743">
        <f t="shared" si="589"/>
        <v>1</v>
      </c>
      <c r="J2743">
        <f t="shared" si="590"/>
        <v>0</v>
      </c>
      <c r="K2743">
        <f t="shared" si="591"/>
        <v>0</v>
      </c>
      <c r="L2743">
        <f t="shared" si="592"/>
        <v>0</v>
      </c>
      <c r="M2743" s="19" t="s">
        <v>339</v>
      </c>
      <c r="N2743" s="19">
        <f t="shared" si="593"/>
        <v>3.9473369631376778E-2</v>
      </c>
      <c r="O2743">
        <f t="shared" si="594"/>
        <v>52.384807902814025</v>
      </c>
      <c r="P2743">
        <f t="shared" si="595"/>
        <v>2.0678048854164452</v>
      </c>
      <c r="Q2743" t="str">
        <f>VLOOKUP(A2743,Haul!F:W,18,FALSE)</f>
        <v>392</v>
      </c>
      <c r="R2743">
        <f t="shared" si="596"/>
        <v>0</v>
      </c>
      <c r="S2743">
        <f t="shared" si="597"/>
        <v>0</v>
      </c>
      <c r="T2743">
        <f t="shared" si="598"/>
        <v>0</v>
      </c>
      <c r="U2743">
        <f t="shared" si="599"/>
        <v>0</v>
      </c>
      <c r="V2743">
        <f t="shared" si="600"/>
        <v>0</v>
      </c>
      <c r="W2743">
        <f t="shared" si="601"/>
        <v>0</v>
      </c>
    </row>
    <row r="2744" spans="1:23">
      <c r="A2744">
        <v>130</v>
      </c>
      <c r="B2744">
        <v>64</v>
      </c>
      <c r="C2744">
        <v>6</v>
      </c>
      <c r="D2744">
        <f>VLOOKUP(A2744,Haul!F:M,8,FALSE)</f>
        <v>1.9089504E-2</v>
      </c>
      <c r="E2744">
        <v>20</v>
      </c>
      <c r="F2744">
        <v>11</v>
      </c>
      <c r="G2744">
        <v>44</v>
      </c>
      <c r="H2744">
        <f t="shared" si="588"/>
        <v>45</v>
      </c>
      <c r="I2744">
        <f t="shared" si="589"/>
        <v>1</v>
      </c>
      <c r="J2744">
        <f t="shared" si="590"/>
        <v>0</v>
      </c>
      <c r="K2744">
        <f t="shared" si="591"/>
        <v>0</v>
      </c>
      <c r="L2744">
        <f t="shared" si="592"/>
        <v>0</v>
      </c>
      <c r="M2744" s="19" t="s">
        <v>339</v>
      </c>
      <c r="N2744" s="19">
        <f t="shared" si="593"/>
        <v>4.242332791554692E-2</v>
      </c>
      <c r="O2744">
        <f t="shared" si="594"/>
        <v>52.384807902814025</v>
      </c>
      <c r="P2744">
        <f t="shared" si="595"/>
        <v>2.2223378834540131</v>
      </c>
      <c r="Q2744" t="str">
        <f>VLOOKUP(A2744,Haul!F:W,18,FALSE)</f>
        <v>392</v>
      </c>
      <c r="R2744">
        <f t="shared" si="596"/>
        <v>0</v>
      </c>
      <c r="S2744">
        <f t="shared" si="597"/>
        <v>0</v>
      </c>
      <c r="T2744">
        <f t="shared" si="598"/>
        <v>0</v>
      </c>
      <c r="U2744">
        <f t="shared" si="599"/>
        <v>0</v>
      </c>
      <c r="V2744">
        <f t="shared" si="600"/>
        <v>0</v>
      </c>
      <c r="W2744">
        <f t="shared" si="601"/>
        <v>0</v>
      </c>
    </row>
    <row r="2745" spans="1:23">
      <c r="A2745">
        <v>130</v>
      </c>
      <c r="B2745">
        <v>64</v>
      </c>
      <c r="C2745">
        <v>6</v>
      </c>
      <c r="D2745">
        <f>VLOOKUP(A2745,Haul!F:M,8,FALSE)</f>
        <v>1.9089504E-2</v>
      </c>
      <c r="E2745">
        <v>21</v>
      </c>
      <c r="F2745">
        <v>11</v>
      </c>
      <c r="G2745">
        <v>51</v>
      </c>
      <c r="H2745">
        <f t="shared" si="588"/>
        <v>55</v>
      </c>
      <c r="I2745">
        <f t="shared" si="589"/>
        <v>1</v>
      </c>
      <c r="J2745">
        <f t="shared" si="590"/>
        <v>0</v>
      </c>
      <c r="K2745">
        <f t="shared" si="591"/>
        <v>0</v>
      </c>
      <c r="L2745">
        <f t="shared" si="592"/>
        <v>0</v>
      </c>
      <c r="M2745" s="19" t="s">
        <v>339</v>
      </c>
      <c r="N2745" s="19">
        <f t="shared" si="593"/>
        <v>6.7392737095515215E-2</v>
      </c>
      <c r="O2745">
        <f t="shared" si="594"/>
        <v>52.384807902814025</v>
      </c>
      <c r="P2745">
        <f t="shared" si="595"/>
        <v>3.5303555867934131</v>
      </c>
      <c r="Q2745" t="str">
        <f>VLOOKUP(A2745,Haul!F:W,18,FALSE)</f>
        <v>392</v>
      </c>
      <c r="R2745">
        <f t="shared" si="596"/>
        <v>0</v>
      </c>
      <c r="S2745">
        <f t="shared" si="597"/>
        <v>0</v>
      </c>
      <c r="T2745">
        <f t="shared" si="598"/>
        <v>0</v>
      </c>
      <c r="U2745">
        <f t="shared" si="599"/>
        <v>0</v>
      </c>
      <c r="V2745">
        <f t="shared" si="600"/>
        <v>0</v>
      </c>
      <c r="W2745">
        <f t="shared" si="601"/>
        <v>0</v>
      </c>
    </row>
    <row r="2746" spans="1:23">
      <c r="A2746">
        <v>130</v>
      </c>
      <c r="B2746">
        <v>64</v>
      </c>
      <c r="C2746">
        <v>6</v>
      </c>
      <c r="D2746">
        <f>VLOOKUP(A2746,Haul!F:M,8,FALSE)</f>
        <v>1.9089504E-2</v>
      </c>
      <c r="E2746">
        <v>22</v>
      </c>
      <c r="F2746">
        <v>11</v>
      </c>
      <c r="G2746">
        <v>63</v>
      </c>
      <c r="H2746">
        <f t="shared" si="588"/>
        <v>65</v>
      </c>
      <c r="I2746">
        <f t="shared" si="589"/>
        <v>1</v>
      </c>
      <c r="J2746">
        <f t="shared" si="590"/>
        <v>0</v>
      </c>
      <c r="K2746">
        <f t="shared" si="591"/>
        <v>0</v>
      </c>
      <c r="L2746">
        <f t="shared" si="592"/>
        <v>0</v>
      </c>
      <c r="M2746" s="19" t="s">
        <v>339</v>
      </c>
      <c r="N2746" s="19">
        <f t="shared" si="593"/>
        <v>0.13071132458713247</v>
      </c>
      <c r="O2746">
        <f t="shared" si="594"/>
        <v>52.384807902814025</v>
      </c>
      <c r="P2746">
        <f t="shared" si="595"/>
        <v>6.8472876292193066</v>
      </c>
      <c r="Q2746" t="str">
        <f>VLOOKUP(A2746,Haul!F:W,18,FALSE)</f>
        <v>392</v>
      </c>
      <c r="R2746">
        <f t="shared" si="596"/>
        <v>0</v>
      </c>
      <c r="S2746">
        <f t="shared" si="597"/>
        <v>0</v>
      </c>
      <c r="T2746">
        <f t="shared" si="598"/>
        <v>0</v>
      </c>
      <c r="U2746">
        <f t="shared" si="599"/>
        <v>0</v>
      </c>
      <c r="V2746">
        <f t="shared" si="600"/>
        <v>0</v>
      </c>
      <c r="W2746">
        <f t="shared" si="601"/>
        <v>0</v>
      </c>
    </row>
    <row r="2747" spans="1:23">
      <c r="A2747">
        <v>130</v>
      </c>
      <c r="B2747">
        <v>64</v>
      </c>
      <c r="C2747">
        <v>6</v>
      </c>
      <c r="D2747">
        <f>VLOOKUP(A2747,Haul!F:M,8,FALSE)</f>
        <v>1.9089504E-2</v>
      </c>
      <c r="E2747">
        <v>23</v>
      </c>
      <c r="F2747">
        <v>11</v>
      </c>
      <c r="G2747">
        <v>51</v>
      </c>
      <c r="H2747">
        <f t="shared" si="588"/>
        <v>55</v>
      </c>
      <c r="I2747">
        <f t="shared" si="589"/>
        <v>1</v>
      </c>
      <c r="J2747">
        <f t="shared" si="590"/>
        <v>0</v>
      </c>
      <c r="K2747">
        <f t="shared" si="591"/>
        <v>0</v>
      </c>
      <c r="L2747">
        <f t="shared" si="592"/>
        <v>0</v>
      </c>
      <c r="M2747" s="19" t="s">
        <v>339</v>
      </c>
      <c r="N2747" s="19">
        <f t="shared" si="593"/>
        <v>6.7392737095515215E-2</v>
      </c>
      <c r="O2747">
        <f t="shared" si="594"/>
        <v>52.384807902814025</v>
      </c>
      <c r="P2747">
        <f t="shared" si="595"/>
        <v>3.5303555867934131</v>
      </c>
      <c r="Q2747" t="str">
        <f>VLOOKUP(A2747,Haul!F:W,18,FALSE)</f>
        <v>392</v>
      </c>
      <c r="R2747">
        <f t="shared" si="596"/>
        <v>0</v>
      </c>
      <c r="S2747">
        <f t="shared" si="597"/>
        <v>0</v>
      </c>
      <c r="T2747">
        <f t="shared" si="598"/>
        <v>0</v>
      </c>
      <c r="U2747">
        <f t="shared" si="599"/>
        <v>0</v>
      </c>
      <c r="V2747">
        <f t="shared" si="600"/>
        <v>0</v>
      </c>
      <c r="W2747">
        <f t="shared" si="601"/>
        <v>0</v>
      </c>
    </row>
    <row r="2748" spans="1:23">
      <c r="A2748">
        <v>130</v>
      </c>
      <c r="B2748">
        <v>64</v>
      </c>
      <c r="C2748">
        <v>6</v>
      </c>
      <c r="D2748">
        <f>VLOOKUP(A2748,Haul!F:M,8,FALSE)</f>
        <v>1.9089504E-2</v>
      </c>
      <c r="E2748">
        <v>24</v>
      </c>
      <c r="F2748">
        <v>11</v>
      </c>
      <c r="G2748">
        <v>52</v>
      </c>
      <c r="H2748">
        <f t="shared" si="588"/>
        <v>55</v>
      </c>
      <c r="I2748">
        <f t="shared" si="589"/>
        <v>1</v>
      </c>
      <c r="J2748">
        <f t="shared" si="590"/>
        <v>0</v>
      </c>
      <c r="K2748">
        <f t="shared" si="591"/>
        <v>0</v>
      </c>
      <c r="L2748">
        <f t="shared" si="592"/>
        <v>0</v>
      </c>
      <c r="M2748" s="19" t="s">
        <v>339</v>
      </c>
      <c r="N2748" s="19">
        <f t="shared" si="593"/>
        <v>7.1622763760038122E-2</v>
      </c>
      <c r="O2748">
        <f t="shared" si="594"/>
        <v>52.384807902814025</v>
      </c>
      <c r="P2748">
        <f t="shared" si="595"/>
        <v>3.7519447210382268</v>
      </c>
      <c r="Q2748" t="str">
        <f>VLOOKUP(A2748,Haul!F:W,18,FALSE)</f>
        <v>392</v>
      </c>
      <c r="R2748">
        <f t="shared" si="596"/>
        <v>0</v>
      </c>
      <c r="S2748">
        <f t="shared" si="597"/>
        <v>0</v>
      </c>
      <c r="T2748">
        <f t="shared" si="598"/>
        <v>0</v>
      </c>
      <c r="U2748">
        <f t="shared" si="599"/>
        <v>0</v>
      </c>
      <c r="V2748">
        <f t="shared" si="600"/>
        <v>0</v>
      </c>
      <c r="W2748">
        <f t="shared" si="601"/>
        <v>0</v>
      </c>
    </row>
    <row r="2749" spans="1:23">
      <c r="A2749">
        <v>130</v>
      </c>
      <c r="B2749">
        <v>64</v>
      </c>
      <c r="C2749">
        <v>6</v>
      </c>
      <c r="D2749">
        <f>VLOOKUP(A2749,Haul!F:M,8,FALSE)</f>
        <v>1.9089504E-2</v>
      </c>
      <c r="E2749">
        <v>25</v>
      </c>
      <c r="F2749">
        <v>11</v>
      </c>
      <c r="G2749">
        <v>48</v>
      </c>
      <c r="H2749">
        <f t="shared" si="588"/>
        <v>50</v>
      </c>
      <c r="I2749">
        <f t="shared" si="589"/>
        <v>1</v>
      </c>
      <c r="J2749">
        <f t="shared" si="590"/>
        <v>0</v>
      </c>
      <c r="K2749">
        <f t="shared" si="591"/>
        <v>0</v>
      </c>
      <c r="L2749">
        <f t="shared" si="592"/>
        <v>0</v>
      </c>
      <c r="M2749" s="19" t="s">
        <v>339</v>
      </c>
      <c r="N2749" s="19">
        <f t="shared" si="593"/>
        <v>5.5727796641486117E-2</v>
      </c>
      <c r="O2749">
        <f t="shared" si="594"/>
        <v>52.384807902814025</v>
      </c>
      <c r="P2749">
        <f t="shared" si="595"/>
        <v>2.9192899219113349</v>
      </c>
      <c r="Q2749" t="str">
        <f>VLOOKUP(A2749,Haul!F:W,18,FALSE)</f>
        <v>392</v>
      </c>
      <c r="R2749">
        <f t="shared" si="596"/>
        <v>0</v>
      </c>
      <c r="S2749">
        <f t="shared" si="597"/>
        <v>0</v>
      </c>
      <c r="T2749">
        <f t="shared" si="598"/>
        <v>0</v>
      </c>
      <c r="U2749">
        <f t="shared" si="599"/>
        <v>0</v>
      </c>
      <c r="V2749">
        <f t="shared" si="600"/>
        <v>0</v>
      </c>
      <c r="W2749">
        <f t="shared" si="601"/>
        <v>0</v>
      </c>
    </row>
    <row r="2750" spans="1:23">
      <c r="A2750">
        <v>130</v>
      </c>
      <c r="B2750">
        <v>64</v>
      </c>
      <c r="C2750">
        <v>6</v>
      </c>
      <c r="D2750">
        <f>VLOOKUP(A2750,Haul!F:M,8,FALSE)</f>
        <v>1.9089504E-2</v>
      </c>
      <c r="E2750">
        <v>26</v>
      </c>
      <c r="F2750">
        <v>11</v>
      </c>
      <c r="G2750">
        <v>45</v>
      </c>
      <c r="H2750">
        <f t="shared" si="588"/>
        <v>45</v>
      </c>
      <c r="I2750">
        <f t="shared" si="589"/>
        <v>1</v>
      </c>
      <c r="J2750">
        <f t="shared" si="590"/>
        <v>0</v>
      </c>
      <c r="K2750">
        <f t="shared" si="591"/>
        <v>0</v>
      </c>
      <c r="L2750">
        <f t="shared" si="592"/>
        <v>0</v>
      </c>
      <c r="M2750" s="19" t="s">
        <v>339</v>
      </c>
      <c r="N2750" s="19">
        <f t="shared" si="593"/>
        <v>4.5519954976475381E-2</v>
      </c>
      <c r="O2750">
        <f t="shared" si="594"/>
        <v>52.384807902814025</v>
      </c>
      <c r="P2750">
        <f t="shared" si="595"/>
        <v>2.3845540971874062</v>
      </c>
      <c r="Q2750" t="str">
        <f>VLOOKUP(A2750,Haul!F:W,18,FALSE)</f>
        <v>392</v>
      </c>
      <c r="R2750">
        <f t="shared" si="596"/>
        <v>0</v>
      </c>
      <c r="S2750">
        <f t="shared" si="597"/>
        <v>0</v>
      </c>
      <c r="T2750">
        <f t="shared" si="598"/>
        <v>0</v>
      </c>
      <c r="U2750">
        <f t="shared" si="599"/>
        <v>0</v>
      </c>
      <c r="V2750">
        <f t="shared" si="600"/>
        <v>0</v>
      </c>
      <c r="W2750">
        <f t="shared" si="601"/>
        <v>0</v>
      </c>
    </row>
    <row r="2751" spans="1:23">
      <c r="A2751">
        <v>130</v>
      </c>
      <c r="B2751">
        <v>64</v>
      </c>
      <c r="C2751">
        <v>6</v>
      </c>
      <c r="D2751">
        <f>VLOOKUP(A2751,Haul!F:M,8,FALSE)</f>
        <v>1.9089504E-2</v>
      </c>
      <c r="E2751">
        <v>27</v>
      </c>
      <c r="F2751">
        <v>11</v>
      </c>
      <c r="G2751">
        <v>74</v>
      </c>
      <c r="H2751">
        <f t="shared" si="588"/>
        <v>75</v>
      </c>
      <c r="I2751">
        <f t="shared" si="589"/>
        <v>1</v>
      </c>
      <c r="J2751">
        <f t="shared" si="590"/>
        <v>0</v>
      </c>
      <c r="K2751">
        <f t="shared" si="591"/>
        <v>0</v>
      </c>
      <c r="L2751">
        <f t="shared" si="592"/>
        <v>0</v>
      </c>
      <c r="M2751" s="19" t="s">
        <v>339</v>
      </c>
      <c r="N2751" s="19">
        <f t="shared" si="593"/>
        <v>0.2164821210959319</v>
      </c>
      <c r="O2751">
        <f t="shared" si="594"/>
        <v>52.384807902814025</v>
      </c>
      <c r="P2751">
        <f t="shared" si="595"/>
        <v>11.340374328004117</v>
      </c>
      <c r="Q2751" t="str">
        <f>VLOOKUP(A2751,Haul!F:W,18,FALSE)</f>
        <v>392</v>
      </c>
      <c r="R2751">
        <f t="shared" si="596"/>
        <v>0</v>
      </c>
      <c r="S2751">
        <f t="shared" si="597"/>
        <v>0</v>
      </c>
      <c r="T2751">
        <f t="shared" si="598"/>
        <v>0</v>
      </c>
      <c r="U2751">
        <f t="shared" si="599"/>
        <v>0</v>
      </c>
      <c r="V2751">
        <f t="shared" si="600"/>
        <v>0</v>
      </c>
      <c r="W2751">
        <f t="shared" si="601"/>
        <v>0</v>
      </c>
    </row>
    <row r="2752" spans="1:23">
      <c r="A2752">
        <v>130</v>
      </c>
      <c r="B2752">
        <v>64</v>
      </c>
      <c r="C2752">
        <v>6</v>
      </c>
      <c r="D2752">
        <f>VLOOKUP(A2752,Haul!F:M,8,FALSE)</f>
        <v>1.9089504E-2</v>
      </c>
      <c r="E2752">
        <v>28</v>
      </c>
      <c r="F2752">
        <v>11</v>
      </c>
      <c r="G2752">
        <v>70</v>
      </c>
      <c r="H2752">
        <f t="shared" si="588"/>
        <v>70</v>
      </c>
      <c r="I2752">
        <f t="shared" si="589"/>
        <v>1</v>
      </c>
      <c r="J2752">
        <f t="shared" si="590"/>
        <v>0</v>
      </c>
      <c r="K2752">
        <f t="shared" si="591"/>
        <v>0</v>
      </c>
      <c r="L2752">
        <f t="shared" si="592"/>
        <v>0</v>
      </c>
      <c r="M2752" s="19" t="s">
        <v>339</v>
      </c>
      <c r="N2752" s="19">
        <f t="shared" si="593"/>
        <v>0.18187078804081683</v>
      </c>
      <c r="O2752">
        <f t="shared" si="594"/>
        <v>52.384807902814025</v>
      </c>
      <c r="P2752">
        <f t="shared" si="595"/>
        <v>9.5272662946515965</v>
      </c>
      <c r="Q2752" t="str">
        <f>VLOOKUP(A2752,Haul!F:W,18,FALSE)</f>
        <v>392</v>
      </c>
      <c r="R2752">
        <f t="shared" si="596"/>
        <v>0</v>
      </c>
      <c r="S2752">
        <f t="shared" si="597"/>
        <v>0</v>
      </c>
      <c r="T2752">
        <f t="shared" si="598"/>
        <v>0</v>
      </c>
      <c r="U2752">
        <f t="shared" si="599"/>
        <v>0</v>
      </c>
      <c r="V2752">
        <f t="shared" si="600"/>
        <v>0</v>
      </c>
      <c r="W2752">
        <f t="shared" si="601"/>
        <v>0</v>
      </c>
    </row>
    <row r="2753" spans="1:23">
      <c r="A2753">
        <v>130</v>
      </c>
      <c r="B2753">
        <v>64</v>
      </c>
      <c r="C2753">
        <v>6</v>
      </c>
      <c r="D2753">
        <f>VLOOKUP(A2753,Haul!F:M,8,FALSE)</f>
        <v>1.9089504E-2</v>
      </c>
      <c r="E2753">
        <v>29</v>
      </c>
      <c r="F2753">
        <v>11</v>
      </c>
      <c r="G2753">
        <v>53</v>
      </c>
      <c r="H2753">
        <f t="shared" si="588"/>
        <v>55</v>
      </c>
      <c r="I2753">
        <f t="shared" si="589"/>
        <v>1</v>
      </c>
      <c r="J2753">
        <f t="shared" si="590"/>
        <v>0</v>
      </c>
      <c r="K2753">
        <f t="shared" si="591"/>
        <v>0</v>
      </c>
      <c r="L2753">
        <f t="shared" si="592"/>
        <v>0</v>
      </c>
      <c r="M2753" s="19" t="s">
        <v>339</v>
      </c>
      <c r="N2753" s="19">
        <f t="shared" si="593"/>
        <v>7.6030079454428509E-2</v>
      </c>
      <c r="O2753">
        <f t="shared" si="594"/>
        <v>52.384807902814025</v>
      </c>
      <c r="P2753">
        <f t="shared" si="595"/>
        <v>3.982821107055925</v>
      </c>
      <c r="Q2753" t="str">
        <f>VLOOKUP(A2753,Haul!F:W,18,FALSE)</f>
        <v>392</v>
      </c>
      <c r="R2753">
        <f t="shared" si="596"/>
        <v>0</v>
      </c>
      <c r="S2753">
        <f t="shared" si="597"/>
        <v>0</v>
      </c>
      <c r="T2753">
        <f t="shared" si="598"/>
        <v>0</v>
      </c>
      <c r="U2753">
        <f t="shared" si="599"/>
        <v>0</v>
      </c>
      <c r="V2753">
        <f t="shared" si="600"/>
        <v>0</v>
      </c>
      <c r="W2753">
        <f t="shared" si="601"/>
        <v>0</v>
      </c>
    </row>
    <row r="2754" spans="1:23">
      <c r="A2754">
        <v>130</v>
      </c>
      <c r="B2754">
        <v>64</v>
      </c>
      <c r="C2754">
        <v>6</v>
      </c>
      <c r="D2754">
        <f>VLOOKUP(A2754,Haul!F:M,8,FALSE)</f>
        <v>1.9089504E-2</v>
      </c>
      <c r="E2754">
        <v>30</v>
      </c>
      <c r="F2754">
        <v>11</v>
      </c>
      <c r="G2754">
        <v>46</v>
      </c>
      <c r="H2754">
        <f t="shared" si="588"/>
        <v>50</v>
      </c>
      <c r="I2754">
        <f t="shared" si="589"/>
        <v>1</v>
      </c>
      <c r="J2754">
        <f t="shared" si="590"/>
        <v>0</v>
      </c>
      <c r="K2754">
        <f t="shared" si="591"/>
        <v>0</v>
      </c>
      <c r="L2754">
        <f t="shared" si="592"/>
        <v>0</v>
      </c>
      <c r="M2754" s="19" t="s">
        <v>339</v>
      </c>
      <c r="N2754" s="19">
        <f t="shared" si="593"/>
        <v>4.8767039924734981E-2</v>
      </c>
      <c r="O2754">
        <f t="shared" si="594"/>
        <v>52.384807902814025</v>
      </c>
      <c r="P2754">
        <f t="shared" si="595"/>
        <v>2.5546520184461041</v>
      </c>
      <c r="Q2754" t="str">
        <f>VLOOKUP(A2754,Haul!F:W,18,FALSE)</f>
        <v>392</v>
      </c>
      <c r="R2754">
        <f t="shared" si="596"/>
        <v>0</v>
      </c>
      <c r="S2754">
        <f t="shared" si="597"/>
        <v>0</v>
      </c>
      <c r="T2754">
        <f t="shared" si="598"/>
        <v>0</v>
      </c>
      <c r="U2754">
        <f t="shared" si="599"/>
        <v>0</v>
      </c>
      <c r="V2754">
        <f t="shared" si="600"/>
        <v>0</v>
      </c>
      <c r="W2754">
        <f t="shared" si="601"/>
        <v>0</v>
      </c>
    </row>
    <row r="2755" spans="1:23">
      <c r="A2755">
        <v>130</v>
      </c>
      <c r="B2755">
        <v>64</v>
      </c>
      <c r="C2755">
        <v>6</v>
      </c>
      <c r="D2755">
        <f>VLOOKUP(A2755,Haul!F:M,8,FALSE)</f>
        <v>1.9089504E-2</v>
      </c>
      <c r="E2755">
        <v>31</v>
      </c>
      <c r="F2755">
        <v>11</v>
      </c>
      <c r="G2755">
        <v>44</v>
      </c>
      <c r="H2755">
        <f t="shared" ref="H2755:H2818" si="602">ROUNDUP(G2755/5,0)*5</f>
        <v>45</v>
      </c>
      <c r="I2755">
        <f t="shared" ref="I2755:I2818" si="603">IF(F2755=11, 1,2)</f>
        <v>1</v>
      </c>
      <c r="J2755">
        <f t="shared" ref="J2755:J2818" si="604">IF(I2755=2,1,0)</f>
        <v>0</v>
      </c>
      <c r="K2755">
        <f t="shared" ref="K2755:K2818" si="605">1*($I2755=1)*($G2755&gt;=107)</f>
        <v>0</v>
      </c>
      <c r="L2755">
        <f t="shared" ref="L2755:L2818" si="606">1*($I2755=1)*($G2755&gt;=124)</f>
        <v>0</v>
      </c>
      <c r="M2755" s="19" t="s">
        <v>339</v>
      </c>
      <c r="N2755" s="19">
        <f t="shared" ref="N2755:N2818" si="607">IF(I2755=1, (0.0002988*G2755^3.135)/1000, (0.001424*G2755^2.781)/1000)</f>
        <v>4.242332791554692E-2</v>
      </c>
      <c r="O2755">
        <f t="shared" ref="O2755:O2818" si="608">1/D2755</f>
        <v>52.384807902814025</v>
      </c>
      <c r="P2755">
        <f t="shared" ref="P2755:P2818" si="609">N2755*O2755</f>
        <v>2.2223378834540131</v>
      </c>
      <c r="Q2755" t="str">
        <f>VLOOKUP(A2755,Haul!F:W,18,FALSE)</f>
        <v>392</v>
      </c>
      <c r="R2755">
        <f t="shared" ref="R2755:R2818" si="610">K2755*O2755</f>
        <v>0</v>
      </c>
      <c r="S2755">
        <f t="shared" ref="S2755:S2818" si="611">L2755*O2755</f>
        <v>0</v>
      </c>
      <c r="T2755">
        <f t="shared" ref="T2755:T2818" si="612">J2755*O2755</f>
        <v>0</v>
      </c>
      <c r="U2755">
        <f t="shared" ref="U2755:U2818" si="613">N2755*R2755</f>
        <v>0</v>
      </c>
      <c r="V2755">
        <f t="shared" ref="V2755:V2818" si="614">N2755*S2755</f>
        <v>0</v>
      </c>
      <c r="W2755">
        <f t="shared" ref="W2755:W2818" si="615">N2755*T2755</f>
        <v>0</v>
      </c>
    </row>
    <row r="2756" spans="1:23">
      <c r="A2756">
        <v>130</v>
      </c>
      <c r="B2756">
        <v>64</v>
      </c>
      <c r="C2756">
        <v>6</v>
      </c>
      <c r="D2756">
        <f>VLOOKUP(A2756,Haul!F:M,8,FALSE)</f>
        <v>1.9089504E-2</v>
      </c>
      <c r="E2756">
        <v>32</v>
      </c>
      <c r="F2756">
        <v>11</v>
      </c>
      <c r="G2756">
        <v>46</v>
      </c>
      <c r="H2756">
        <f t="shared" si="602"/>
        <v>50</v>
      </c>
      <c r="I2756">
        <f t="shared" si="603"/>
        <v>1</v>
      </c>
      <c r="J2756">
        <f t="shared" si="604"/>
        <v>0</v>
      </c>
      <c r="K2756">
        <f t="shared" si="605"/>
        <v>0</v>
      </c>
      <c r="L2756">
        <f t="shared" si="606"/>
        <v>0</v>
      </c>
      <c r="M2756" s="19" t="s">
        <v>339</v>
      </c>
      <c r="N2756" s="19">
        <f t="shared" si="607"/>
        <v>4.8767039924734981E-2</v>
      </c>
      <c r="O2756">
        <f t="shared" si="608"/>
        <v>52.384807902814025</v>
      </c>
      <c r="P2756">
        <f t="shared" si="609"/>
        <v>2.5546520184461041</v>
      </c>
      <c r="Q2756" t="str">
        <f>VLOOKUP(A2756,Haul!F:W,18,FALSE)</f>
        <v>392</v>
      </c>
      <c r="R2756">
        <f t="shared" si="610"/>
        <v>0</v>
      </c>
      <c r="S2756">
        <f t="shared" si="611"/>
        <v>0</v>
      </c>
      <c r="T2756">
        <f t="shared" si="612"/>
        <v>0</v>
      </c>
      <c r="U2756">
        <f t="shared" si="613"/>
        <v>0</v>
      </c>
      <c r="V2756">
        <f t="shared" si="614"/>
        <v>0</v>
      </c>
      <c r="W2756">
        <f t="shared" si="615"/>
        <v>0</v>
      </c>
    </row>
    <row r="2757" spans="1:23">
      <c r="A2757">
        <v>130</v>
      </c>
      <c r="B2757">
        <v>64</v>
      </c>
      <c r="C2757">
        <v>6</v>
      </c>
      <c r="D2757">
        <f>VLOOKUP(A2757,Haul!F:M,8,FALSE)</f>
        <v>1.9089504E-2</v>
      </c>
      <c r="E2757">
        <v>33</v>
      </c>
      <c r="F2757">
        <v>11</v>
      </c>
      <c r="G2757">
        <v>50</v>
      </c>
      <c r="H2757">
        <f t="shared" si="602"/>
        <v>50</v>
      </c>
      <c r="I2757">
        <f t="shared" si="603"/>
        <v>1</v>
      </c>
      <c r="J2757">
        <f t="shared" si="604"/>
        <v>0</v>
      </c>
      <c r="K2757">
        <f t="shared" si="605"/>
        <v>0</v>
      </c>
      <c r="L2757">
        <f t="shared" si="606"/>
        <v>0</v>
      </c>
      <c r="M2757" s="19" t="s">
        <v>339</v>
      </c>
      <c r="N2757" s="19">
        <f t="shared" si="607"/>
        <v>6.3336134870513289E-2</v>
      </c>
      <c r="O2757">
        <f t="shared" si="608"/>
        <v>52.384807902814025</v>
      </c>
      <c r="P2757">
        <f t="shared" si="609"/>
        <v>3.3178512584985596</v>
      </c>
      <c r="Q2757" t="str">
        <f>VLOOKUP(A2757,Haul!F:W,18,FALSE)</f>
        <v>392</v>
      </c>
      <c r="R2757">
        <f t="shared" si="610"/>
        <v>0</v>
      </c>
      <c r="S2757">
        <f t="shared" si="611"/>
        <v>0</v>
      </c>
      <c r="T2757">
        <f t="shared" si="612"/>
        <v>0</v>
      </c>
      <c r="U2757">
        <f t="shared" si="613"/>
        <v>0</v>
      </c>
      <c r="V2757">
        <f t="shared" si="614"/>
        <v>0</v>
      </c>
      <c r="W2757">
        <f t="shared" si="615"/>
        <v>0</v>
      </c>
    </row>
    <row r="2758" spans="1:23">
      <c r="A2758">
        <v>130</v>
      </c>
      <c r="B2758">
        <v>64</v>
      </c>
      <c r="C2758">
        <v>6</v>
      </c>
      <c r="D2758">
        <f>VLOOKUP(A2758,Haul!F:M,8,FALSE)</f>
        <v>1.9089504E-2</v>
      </c>
      <c r="E2758">
        <v>34</v>
      </c>
      <c r="F2758">
        <v>11</v>
      </c>
      <c r="G2758">
        <v>43</v>
      </c>
      <c r="H2758">
        <f t="shared" si="602"/>
        <v>45</v>
      </c>
      <c r="I2758">
        <f t="shared" si="603"/>
        <v>1</v>
      </c>
      <c r="J2758">
        <f t="shared" si="604"/>
        <v>0</v>
      </c>
      <c r="K2758">
        <f t="shared" si="605"/>
        <v>0</v>
      </c>
      <c r="L2758">
        <f t="shared" si="606"/>
        <v>0</v>
      </c>
      <c r="M2758" s="19" t="s">
        <v>339</v>
      </c>
      <c r="N2758" s="19">
        <f t="shared" si="607"/>
        <v>3.9473369631376778E-2</v>
      </c>
      <c r="O2758">
        <f t="shared" si="608"/>
        <v>52.384807902814025</v>
      </c>
      <c r="P2758">
        <f t="shared" si="609"/>
        <v>2.0678048854164452</v>
      </c>
      <c r="Q2758" t="str">
        <f>VLOOKUP(A2758,Haul!F:W,18,FALSE)</f>
        <v>392</v>
      </c>
      <c r="R2758">
        <f t="shared" si="610"/>
        <v>0</v>
      </c>
      <c r="S2758">
        <f t="shared" si="611"/>
        <v>0</v>
      </c>
      <c r="T2758">
        <f t="shared" si="612"/>
        <v>0</v>
      </c>
      <c r="U2758">
        <f t="shared" si="613"/>
        <v>0</v>
      </c>
      <c r="V2758">
        <f t="shared" si="614"/>
        <v>0</v>
      </c>
      <c r="W2758">
        <f t="shared" si="615"/>
        <v>0</v>
      </c>
    </row>
    <row r="2759" spans="1:23">
      <c r="A2759">
        <v>130</v>
      </c>
      <c r="B2759">
        <v>64</v>
      </c>
      <c r="C2759">
        <v>6</v>
      </c>
      <c r="D2759">
        <f>VLOOKUP(A2759,Haul!F:M,8,FALSE)</f>
        <v>1.9089504E-2</v>
      </c>
      <c r="E2759">
        <v>35</v>
      </c>
      <c r="F2759">
        <v>11</v>
      </c>
      <c r="G2759">
        <v>94</v>
      </c>
      <c r="H2759">
        <f t="shared" si="602"/>
        <v>95</v>
      </c>
      <c r="I2759">
        <f t="shared" si="603"/>
        <v>1</v>
      </c>
      <c r="J2759">
        <f t="shared" si="604"/>
        <v>0</v>
      </c>
      <c r="K2759">
        <f t="shared" si="605"/>
        <v>0</v>
      </c>
      <c r="L2759">
        <f t="shared" si="606"/>
        <v>0</v>
      </c>
      <c r="M2759" s="19" t="s">
        <v>339</v>
      </c>
      <c r="N2759" s="19">
        <f t="shared" si="607"/>
        <v>0.45828581409107649</v>
      </c>
      <c r="O2759">
        <f t="shared" si="608"/>
        <v>52.384807902814025</v>
      </c>
      <c r="P2759">
        <f t="shared" si="609"/>
        <v>24.007214335745783</v>
      </c>
      <c r="Q2759" t="str">
        <f>VLOOKUP(A2759,Haul!F:W,18,FALSE)</f>
        <v>392</v>
      </c>
      <c r="R2759">
        <f t="shared" si="610"/>
        <v>0</v>
      </c>
      <c r="S2759">
        <f t="shared" si="611"/>
        <v>0</v>
      </c>
      <c r="T2759">
        <f t="shared" si="612"/>
        <v>0</v>
      </c>
      <c r="U2759">
        <f t="shared" si="613"/>
        <v>0</v>
      </c>
      <c r="V2759">
        <f t="shared" si="614"/>
        <v>0</v>
      </c>
      <c r="W2759">
        <f t="shared" si="615"/>
        <v>0</v>
      </c>
    </row>
    <row r="2760" spans="1:23">
      <c r="A2760">
        <v>130</v>
      </c>
      <c r="B2760">
        <v>64</v>
      </c>
      <c r="C2760">
        <v>6</v>
      </c>
      <c r="D2760">
        <f>VLOOKUP(A2760,Haul!F:M,8,FALSE)</f>
        <v>1.9089504E-2</v>
      </c>
      <c r="E2760">
        <v>36</v>
      </c>
      <c r="F2760">
        <v>11</v>
      </c>
      <c r="G2760">
        <v>52</v>
      </c>
      <c r="H2760">
        <f t="shared" si="602"/>
        <v>55</v>
      </c>
      <c r="I2760">
        <f t="shared" si="603"/>
        <v>1</v>
      </c>
      <c r="J2760">
        <f t="shared" si="604"/>
        <v>0</v>
      </c>
      <c r="K2760">
        <f t="shared" si="605"/>
        <v>0</v>
      </c>
      <c r="L2760">
        <f t="shared" si="606"/>
        <v>0</v>
      </c>
      <c r="M2760" s="19" t="s">
        <v>339</v>
      </c>
      <c r="N2760" s="19">
        <f t="shared" si="607"/>
        <v>7.1622763760038122E-2</v>
      </c>
      <c r="O2760">
        <f t="shared" si="608"/>
        <v>52.384807902814025</v>
      </c>
      <c r="P2760">
        <f t="shared" si="609"/>
        <v>3.7519447210382268</v>
      </c>
      <c r="Q2760" t="str">
        <f>VLOOKUP(A2760,Haul!F:W,18,FALSE)</f>
        <v>392</v>
      </c>
      <c r="R2760">
        <f t="shared" si="610"/>
        <v>0</v>
      </c>
      <c r="S2760">
        <f t="shared" si="611"/>
        <v>0</v>
      </c>
      <c r="T2760">
        <f t="shared" si="612"/>
        <v>0</v>
      </c>
      <c r="U2760">
        <f t="shared" si="613"/>
        <v>0</v>
      </c>
      <c r="V2760">
        <f t="shared" si="614"/>
        <v>0</v>
      </c>
      <c r="W2760">
        <f t="shared" si="615"/>
        <v>0</v>
      </c>
    </row>
    <row r="2761" spans="1:23">
      <c r="A2761">
        <v>130</v>
      </c>
      <c r="B2761">
        <v>64</v>
      </c>
      <c r="C2761">
        <v>6</v>
      </c>
      <c r="D2761">
        <f>VLOOKUP(A2761,Haul!F:M,8,FALSE)</f>
        <v>1.9089504E-2</v>
      </c>
      <c r="E2761">
        <v>37</v>
      </c>
      <c r="F2761">
        <v>11</v>
      </c>
      <c r="G2761">
        <v>46</v>
      </c>
      <c r="H2761">
        <f t="shared" si="602"/>
        <v>50</v>
      </c>
      <c r="I2761">
        <f t="shared" si="603"/>
        <v>1</v>
      </c>
      <c r="J2761">
        <f t="shared" si="604"/>
        <v>0</v>
      </c>
      <c r="K2761">
        <f t="shared" si="605"/>
        <v>0</v>
      </c>
      <c r="L2761">
        <f t="shared" si="606"/>
        <v>0</v>
      </c>
      <c r="M2761" s="19" t="s">
        <v>339</v>
      </c>
      <c r="N2761" s="19">
        <f t="shared" si="607"/>
        <v>4.8767039924734981E-2</v>
      </c>
      <c r="O2761">
        <f t="shared" si="608"/>
        <v>52.384807902814025</v>
      </c>
      <c r="P2761">
        <f t="shared" si="609"/>
        <v>2.5546520184461041</v>
      </c>
      <c r="Q2761" t="str">
        <f>VLOOKUP(A2761,Haul!F:W,18,FALSE)</f>
        <v>392</v>
      </c>
      <c r="R2761">
        <f t="shared" si="610"/>
        <v>0</v>
      </c>
      <c r="S2761">
        <f t="shared" si="611"/>
        <v>0</v>
      </c>
      <c r="T2761">
        <f t="shared" si="612"/>
        <v>0</v>
      </c>
      <c r="U2761">
        <f t="shared" si="613"/>
        <v>0</v>
      </c>
      <c r="V2761">
        <f t="shared" si="614"/>
        <v>0</v>
      </c>
      <c r="W2761">
        <f t="shared" si="615"/>
        <v>0</v>
      </c>
    </row>
    <row r="2762" spans="1:23">
      <c r="A2762">
        <v>130</v>
      </c>
      <c r="B2762">
        <v>64</v>
      </c>
      <c r="C2762">
        <v>6</v>
      </c>
      <c r="D2762">
        <f>VLOOKUP(A2762,Haul!F:M,8,FALSE)</f>
        <v>1.9089504E-2</v>
      </c>
      <c r="E2762">
        <v>38</v>
      </c>
      <c r="F2762">
        <v>11</v>
      </c>
      <c r="G2762">
        <v>48</v>
      </c>
      <c r="H2762">
        <f t="shared" si="602"/>
        <v>50</v>
      </c>
      <c r="I2762">
        <f t="shared" si="603"/>
        <v>1</v>
      </c>
      <c r="J2762">
        <f t="shared" si="604"/>
        <v>0</v>
      </c>
      <c r="K2762">
        <f t="shared" si="605"/>
        <v>0</v>
      </c>
      <c r="L2762">
        <f t="shared" si="606"/>
        <v>0</v>
      </c>
      <c r="M2762" s="19" t="s">
        <v>339</v>
      </c>
      <c r="N2762" s="19">
        <f t="shared" si="607"/>
        <v>5.5727796641486117E-2</v>
      </c>
      <c r="O2762">
        <f t="shared" si="608"/>
        <v>52.384807902814025</v>
      </c>
      <c r="P2762">
        <f t="shared" si="609"/>
        <v>2.9192899219113349</v>
      </c>
      <c r="Q2762" t="str">
        <f>VLOOKUP(A2762,Haul!F:W,18,FALSE)</f>
        <v>392</v>
      </c>
      <c r="R2762">
        <f t="shared" si="610"/>
        <v>0</v>
      </c>
      <c r="S2762">
        <f t="shared" si="611"/>
        <v>0</v>
      </c>
      <c r="T2762">
        <f t="shared" si="612"/>
        <v>0</v>
      </c>
      <c r="U2762">
        <f t="shared" si="613"/>
        <v>0</v>
      </c>
      <c r="V2762">
        <f t="shared" si="614"/>
        <v>0</v>
      </c>
      <c r="W2762">
        <f t="shared" si="615"/>
        <v>0</v>
      </c>
    </row>
    <row r="2763" spans="1:23">
      <c r="A2763">
        <v>130</v>
      </c>
      <c r="B2763">
        <v>64</v>
      </c>
      <c r="C2763">
        <v>6</v>
      </c>
      <c r="D2763">
        <f>VLOOKUP(A2763,Haul!F:M,8,FALSE)</f>
        <v>1.9089504E-2</v>
      </c>
      <c r="E2763">
        <v>39</v>
      </c>
      <c r="F2763">
        <v>11</v>
      </c>
      <c r="G2763">
        <v>52</v>
      </c>
      <c r="H2763">
        <f t="shared" si="602"/>
        <v>55</v>
      </c>
      <c r="I2763">
        <f t="shared" si="603"/>
        <v>1</v>
      </c>
      <c r="J2763">
        <f t="shared" si="604"/>
        <v>0</v>
      </c>
      <c r="K2763">
        <f t="shared" si="605"/>
        <v>0</v>
      </c>
      <c r="L2763">
        <f t="shared" si="606"/>
        <v>0</v>
      </c>
      <c r="M2763" s="19" t="s">
        <v>339</v>
      </c>
      <c r="N2763" s="19">
        <f t="shared" si="607"/>
        <v>7.1622763760038122E-2</v>
      </c>
      <c r="O2763">
        <f t="shared" si="608"/>
        <v>52.384807902814025</v>
      </c>
      <c r="P2763">
        <f t="shared" si="609"/>
        <v>3.7519447210382268</v>
      </c>
      <c r="Q2763" t="str">
        <f>VLOOKUP(A2763,Haul!F:W,18,FALSE)</f>
        <v>392</v>
      </c>
      <c r="R2763">
        <f t="shared" si="610"/>
        <v>0</v>
      </c>
      <c r="S2763">
        <f t="shared" si="611"/>
        <v>0</v>
      </c>
      <c r="T2763">
        <f t="shared" si="612"/>
        <v>0</v>
      </c>
      <c r="U2763">
        <f t="shared" si="613"/>
        <v>0</v>
      </c>
      <c r="V2763">
        <f t="shared" si="614"/>
        <v>0</v>
      </c>
      <c r="W2763">
        <f t="shared" si="615"/>
        <v>0</v>
      </c>
    </row>
    <row r="2764" spans="1:23">
      <c r="A2764">
        <v>130</v>
      </c>
      <c r="B2764">
        <v>64</v>
      </c>
      <c r="C2764">
        <v>6</v>
      </c>
      <c r="D2764">
        <f>VLOOKUP(A2764,Haul!F:M,8,FALSE)</f>
        <v>1.9089504E-2</v>
      </c>
      <c r="E2764">
        <v>40</v>
      </c>
      <c r="F2764">
        <v>11</v>
      </c>
      <c r="G2764">
        <v>56</v>
      </c>
      <c r="H2764">
        <f t="shared" si="602"/>
        <v>60</v>
      </c>
      <c r="I2764">
        <f t="shared" si="603"/>
        <v>1</v>
      </c>
      <c r="J2764">
        <f t="shared" si="604"/>
        <v>0</v>
      </c>
      <c r="K2764">
        <f t="shared" si="605"/>
        <v>0</v>
      </c>
      <c r="L2764">
        <f t="shared" si="606"/>
        <v>0</v>
      </c>
      <c r="M2764" s="19" t="s">
        <v>339</v>
      </c>
      <c r="N2764" s="19">
        <f t="shared" si="607"/>
        <v>9.0354556348909182E-2</v>
      </c>
      <c r="O2764">
        <f t="shared" si="608"/>
        <v>52.384807902814025</v>
      </c>
      <c r="P2764">
        <f t="shared" si="609"/>
        <v>4.7332060774815927</v>
      </c>
      <c r="Q2764" t="str">
        <f>VLOOKUP(A2764,Haul!F:W,18,FALSE)</f>
        <v>392</v>
      </c>
      <c r="R2764">
        <f t="shared" si="610"/>
        <v>0</v>
      </c>
      <c r="S2764">
        <f t="shared" si="611"/>
        <v>0</v>
      </c>
      <c r="T2764">
        <f t="shared" si="612"/>
        <v>0</v>
      </c>
      <c r="U2764">
        <f t="shared" si="613"/>
        <v>0</v>
      </c>
      <c r="V2764">
        <f t="shared" si="614"/>
        <v>0</v>
      </c>
      <c r="W2764">
        <f t="shared" si="615"/>
        <v>0</v>
      </c>
    </row>
    <row r="2765" spans="1:23">
      <c r="A2765">
        <v>130</v>
      </c>
      <c r="B2765">
        <v>64</v>
      </c>
      <c r="C2765">
        <v>6</v>
      </c>
      <c r="D2765">
        <f>VLOOKUP(A2765,Haul!F:M,8,FALSE)</f>
        <v>1.9089504E-2</v>
      </c>
      <c r="E2765">
        <v>41</v>
      </c>
      <c r="F2765">
        <v>11</v>
      </c>
      <c r="G2765">
        <v>41</v>
      </c>
      <c r="H2765">
        <f t="shared" si="602"/>
        <v>45</v>
      </c>
      <c r="I2765">
        <f t="shared" si="603"/>
        <v>1</v>
      </c>
      <c r="J2765">
        <f t="shared" si="604"/>
        <v>0</v>
      </c>
      <c r="K2765">
        <f t="shared" si="605"/>
        <v>0</v>
      </c>
      <c r="L2765">
        <f t="shared" si="606"/>
        <v>0</v>
      </c>
      <c r="M2765" s="19" t="s">
        <v>339</v>
      </c>
      <c r="N2765" s="19">
        <f t="shared" si="607"/>
        <v>3.399836123256663E-2</v>
      </c>
      <c r="O2765">
        <f t="shared" si="608"/>
        <v>52.384807902814025</v>
      </c>
      <c r="P2765">
        <f t="shared" si="609"/>
        <v>1.7809976221784825</v>
      </c>
      <c r="Q2765" t="str">
        <f>VLOOKUP(A2765,Haul!F:W,18,FALSE)</f>
        <v>392</v>
      </c>
      <c r="R2765">
        <f t="shared" si="610"/>
        <v>0</v>
      </c>
      <c r="S2765">
        <f t="shared" si="611"/>
        <v>0</v>
      </c>
      <c r="T2765">
        <f t="shared" si="612"/>
        <v>0</v>
      </c>
      <c r="U2765">
        <f t="shared" si="613"/>
        <v>0</v>
      </c>
      <c r="V2765">
        <f t="shared" si="614"/>
        <v>0</v>
      </c>
      <c r="W2765">
        <f t="shared" si="615"/>
        <v>0</v>
      </c>
    </row>
    <row r="2766" spans="1:23">
      <c r="A2766">
        <v>130</v>
      </c>
      <c r="B2766">
        <v>64</v>
      </c>
      <c r="C2766">
        <v>6</v>
      </c>
      <c r="D2766">
        <f>VLOOKUP(A2766,Haul!F:M,8,FALSE)</f>
        <v>1.9089504E-2</v>
      </c>
      <c r="E2766">
        <v>42</v>
      </c>
      <c r="F2766">
        <v>11</v>
      </c>
      <c r="G2766">
        <v>95</v>
      </c>
      <c r="H2766">
        <f t="shared" si="602"/>
        <v>95</v>
      </c>
      <c r="I2766">
        <f t="shared" si="603"/>
        <v>1</v>
      </c>
      <c r="J2766">
        <f t="shared" si="604"/>
        <v>0</v>
      </c>
      <c r="K2766">
        <f t="shared" si="605"/>
        <v>0</v>
      </c>
      <c r="L2766">
        <f t="shared" si="606"/>
        <v>0</v>
      </c>
      <c r="M2766" s="19" t="s">
        <v>339</v>
      </c>
      <c r="N2766" s="19">
        <f t="shared" si="607"/>
        <v>0.47374440697152048</v>
      </c>
      <c r="O2766">
        <f t="shared" si="608"/>
        <v>52.384807902814025</v>
      </c>
      <c r="P2766">
        <f t="shared" si="609"/>
        <v>24.817009754235649</v>
      </c>
      <c r="Q2766" t="str">
        <f>VLOOKUP(A2766,Haul!F:W,18,FALSE)</f>
        <v>392</v>
      </c>
      <c r="R2766">
        <f t="shared" si="610"/>
        <v>0</v>
      </c>
      <c r="S2766">
        <f t="shared" si="611"/>
        <v>0</v>
      </c>
      <c r="T2766">
        <f t="shared" si="612"/>
        <v>0</v>
      </c>
      <c r="U2766">
        <f t="shared" si="613"/>
        <v>0</v>
      </c>
      <c r="V2766">
        <f t="shared" si="614"/>
        <v>0</v>
      </c>
      <c r="W2766">
        <f t="shared" si="615"/>
        <v>0</v>
      </c>
    </row>
    <row r="2767" spans="1:23">
      <c r="A2767">
        <v>130</v>
      </c>
      <c r="B2767">
        <v>64</v>
      </c>
      <c r="C2767">
        <v>6</v>
      </c>
      <c r="D2767">
        <f>VLOOKUP(A2767,Haul!F:M,8,FALSE)</f>
        <v>1.9089504E-2</v>
      </c>
      <c r="E2767">
        <v>43</v>
      </c>
      <c r="F2767">
        <v>11</v>
      </c>
      <c r="G2767">
        <v>96</v>
      </c>
      <c r="H2767">
        <f t="shared" si="602"/>
        <v>100</v>
      </c>
      <c r="I2767">
        <f t="shared" si="603"/>
        <v>1</v>
      </c>
      <c r="J2767">
        <f t="shared" si="604"/>
        <v>0</v>
      </c>
      <c r="K2767">
        <f t="shared" si="605"/>
        <v>0</v>
      </c>
      <c r="L2767">
        <f t="shared" si="606"/>
        <v>0</v>
      </c>
      <c r="M2767" s="19" t="s">
        <v>339</v>
      </c>
      <c r="N2767" s="19">
        <f t="shared" si="607"/>
        <v>0.48955434416161581</v>
      </c>
      <c r="O2767">
        <f t="shared" si="608"/>
        <v>52.384807902814025</v>
      </c>
      <c r="P2767">
        <f t="shared" si="609"/>
        <v>25.64521027689435</v>
      </c>
      <c r="Q2767" t="str">
        <f>VLOOKUP(A2767,Haul!F:W,18,FALSE)</f>
        <v>392</v>
      </c>
      <c r="R2767">
        <f t="shared" si="610"/>
        <v>0</v>
      </c>
      <c r="S2767">
        <f t="shared" si="611"/>
        <v>0</v>
      </c>
      <c r="T2767">
        <f t="shared" si="612"/>
        <v>0</v>
      </c>
      <c r="U2767">
        <f t="shared" si="613"/>
        <v>0</v>
      </c>
      <c r="V2767">
        <f t="shared" si="614"/>
        <v>0</v>
      </c>
      <c r="W2767">
        <f t="shared" si="615"/>
        <v>0</v>
      </c>
    </row>
    <row r="2768" spans="1:23">
      <c r="A2768">
        <v>130</v>
      </c>
      <c r="B2768">
        <v>64</v>
      </c>
      <c r="C2768">
        <v>6</v>
      </c>
      <c r="D2768">
        <f>VLOOKUP(A2768,Haul!F:M,8,FALSE)</f>
        <v>1.9089504E-2</v>
      </c>
      <c r="E2768">
        <v>44</v>
      </c>
      <c r="F2768">
        <v>11</v>
      </c>
      <c r="G2768">
        <v>95</v>
      </c>
      <c r="H2768">
        <f t="shared" si="602"/>
        <v>95</v>
      </c>
      <c r="I2768">
        <f t="shared" si="603"/>
        <v>1</v>
      </c>
      <c r="J2768">
        <f t="shared" si="604"/>
        <v>0</v>
      </c>
      <c r="K2768">
        <f t="shared" si="605"/>
        <v>0</v>
      </c>
      <c r="L2768">
        <f t="shared" si="606"/>
        <v>0</v>
      </c>
      <c r="M2768" s="19" t="s">
        <v>339</v>
      </c>
      <c r="N2768" s="19">
        <f t="shared" si="607"/>
        <v>0.47374440697152048</v>
      </c>
      <c r="O2768">
        <f t="shared" si="608"/>
        <v>52.384807902814025</v>
      </c>
      <c r="P2768">
        <f t="shared" si="609"/>
        <v>24.817009754235649</v>
      </c>
      <c r="Q2768" t="str">
        <f>VLOOKUP(A2768,Haul!F:W,18,FALSE)</f>
        <v>392</v>
      </c>
      <c r="R2768">
        <f t="shared" si="610"/>
        <v>0</v>
      </c>
      <c r="S2768">
        <f t="shared" si="611"/>
        <v>0</v>
      </c>
      <c r="T2768">
        <f t="shared" si="612"/>
        <v>0</v>
      </c>
      <c r="U2768">
        <f t="shared" si="613"/>
        <v>0</v>
      </c>
      <c r="V2768">
        <f t="shared" si="614"/>
        <v>0</v>
      </c>
      <c r="W2768">
        <f t="shared" si="615"/>
        <v>0</v>
      </c>
    </row>
    <row r="2769" spans="1:23">
      <c r="A2769">
        <v>130</v>
      </c>
      <c r="B2769">
        <v>64</v>
      </c>
      <c r="C2769">
        <v>6</v>
      </c>
      <c r="D2769">
        <f>VLOOKUP(A2769,Haul!F:M,8,FALSE)</f>
        <v>1.9089504E-2</v>
      </c>
      <c r="E2769">
        <v>45</v>
      </c>
      <c r="F2769">
        <v>11</v>
      </c>
      <c r="G2769">
        <v>50</v>
      </c>
      <c r="H2769">
        <f t="shared" si="602"/>
        <v>50</v>
      </c>
      <c r="I2769">
        <f t="shared" si="603"/>
        <v>1</v>
      </c>
      <c r="J2769">
        <f t="shared" si="604"/>
        <v>0</v>
      </c>
      <c r="K2769">
        <f t="shared" si="605"/>
        <v>0</v>
      </c>
      <c r="L2769">
        <f t="shared" si="606"/>
        <v>0</v>
      </c>
      <c r="M2769" s="19" t="s">
        <v>339</v>
      </c>
      <c r="N2769" s="19">
        <f t="shared" si="607"/>
        <v>6.3336134870513289E-2</v>
      </c>
      <c r="O2769">
        <f t="shared" si="608"/>
        <v>52.384807902814025</v>
      </c>
      <c r="P2769">
        <f t="shared" si="609"/>
        <v>3.3178512584985596</v>
      </c>
      <c r="Q2769" t="str">
        <f>VLOOKUP(A2769,Haul!F:W,18,FALSE)</f>
        <v>392</v>
      </c>
      <c r="R2769">
        <f t="shared" si="610"/>
        <v>0</v>
      </c>
      <c r="S2769">
        <f t="shared" si="611"/>
        <v>0</v>
      </c>
      <c r="T2769">
        <f t="shared" si="612"/>
        <v>0</v>
      </c>
      <c r="U2769">
        <f t="shared" si="613"/>
        <v>0</v>
      </c>
      <c r="V2769">
        <f t="shared" si="614"/>
        <v>0</v>
      </c>
      <c r="W2769">
        <f t="shared" si="615"/>
        <v>0</v>
      </c>
    </row>
    <row r="2770" spans="1:23">
      <c r="A2770">
        <v>130</v>
      </c>
      <c r="B2770">
        <v>64</v>
      </c>
      <c r="C2770">
        <v>6</v>
      </c>
      <c r="D2770">
        <f>VLOOKUP(A2770,Haul!F:M,8,FALSE)</f>
        <v>1.9089504E-2</v>
      </c>
      <c r="E2770">
        <v>46</v>
      </c>
      <c r="F2770">
        <v>11</v>
      </c>
      <c r="G2770">
        <v>77</v>
      </c>
      <c r="H2770">
        <f t="shared" si="602"/>
        <v>80</v>
      </c>
      <c r="I2770">
        <f t="shared" si="603"/>
        <v>1</v>
      </c>
      <c r="J2770">
        <f t="shared" si="604"/>
        <v>0</v>
      </c>
      <c r="K2770">
        <f t="shared" si="605"/>
        <v>0</v>
      </c>
      <c r="L2770">
        <f t="shared" si="606"/>
        <v>0</v>
      </c>
      <c r="M2770" s="19" t="s">
        <v>339</v>
      </c>
      <c r="N2770" s="19">
        <f t="shared" si="607"/>
        <v>0.24520482772746402</v>
      </c>
      <c r="O2770">
        <f t="shared" si="608"/>
        <v>52.384807902814025</v>
      </c>
      <c r="P2770">
        <f t="shared" si="609"/>
        <v>12.845007797345808</v>
      </c>
      <c r="Q2770" t="str">
        <f>VLOOKUP(A2770,Haul!F:W,18,FALSE)</f>
        <v>392</v>
      </c>
      <c r="R2770">
        <f t="shared" si="610"/>
        <v>0</v>
      </c>
      <c r="S2770">
        <f t="shared" si="611"/>
        <v>0</v>
      </c>
      <c r="T2770">
        <f t="shared" si="612"/>
        <v>0</v>
      </c>
      <c r="U2770">
        <f t="shared" si="613"/>
        <v>0</v>
      </c>
      <c r="V2770">
        <f t="shared" si="614"/>
        <v>0</v>
      </c>
      <c r="W2770">
        <f t="shared" si="615"/>
        <v>0</v>
      </c>
    </row>
    <row r="2771" spans="1:23">
      <c r="A2771">
        <v>130</v>
      </c>
      <c r="B2771">
        <v>64</v>
      </c>
      <c r="C2771">
        <v>6</v>
      </c>
      <c r="D2771">
        <f>VLOOKUP(A2771,Haul!F:M,8,FALSE)</f>
        <v>1.9089504E-2</v>
      </c>
      <c r="E2771">
        <v>47</v>
      </c>
      <c r="F2771">
        <v>11</v>
      </c>
      <c r="G2771">
        <v>109</v>
      </c>
      <c r="H2771">
        <f t="shared" si="602"/>
        <v>110</v>
      </c>
      <c r="I2771">
        <f t="shared" si="603"/>
        <v>1</v>
      </c>
      <c r="J2771">
        <f t="shared" si="604"/>
        <v>0</v>
      </c>
      <c r="K2771">
        <f t="shared" si="605"/>
        <v>1</v>
      </c>
      <c r="L2771">
        <f t="shared" si="606"/>
        <v>0</v>
      </c>
      <c r="M2771" s="19" t="s">
        <v>339</v>
      </c>
      <c r="N2771" s="19">
        <f t="shared" si="607"/>
        <v>0.72897504972698923</v>
      </c>
      <c r="O2771">
        <f t="shared" si="608"/>
        <v>52.384807902814025</v>
      </c>
      <c r="P2771">
        <f t="shared" si="609"/>
        <v>38.187217945892634</v>
      </c>
      <c r="Q2771" t="str">
        <f>VLOOKUP(A2771,Haul!F:W,18,FALSE)</f>
        <v>392</v>
      </c>
      <c r="R2771">
        <f t="shared" si="610"/>
        <v>52.384807902814025</v>
      </c>
      <c r="S2771">
        <f t="shared" si="611"/>
        <v>0</v>
      </c>
      <c r="T2771">
        <f t="shared" si="612"/>
        <v>0</v>
      </c>
      <c r="U2771">
        <f t="shared" si="613"/>
        <v>38.187217945892634</v>
      </c>
      <c r="V2771">
        <f t="shared" si="614"/>
        <v>0</v>
      </c>
      <c r="W2771">
        <f t="shared" si="615"/>
        <v>0</v>
      </c>
    </row>
    <row r="2772" spans="1:23">
      <c r="A2772">
        <v>130</v>
      </c>
      <c r="B2772">
        <v>64</v>
      </c>
      <c r="C2772">
        <v>6</v>
      </c>
      <c r="D2772">
        <f>VLOOKUP(A2772,Haul!F:M,8,FALSE)</f>
        <v>1.9089504E-2</v>
      </c>
      <c r="E2772">
        <v>48</v>
      </c>
      <c r="F2772">
        <v>11</v>
      </c>
      <c r="G2772">
        <v>45</v>
      </c>
      <c r="H2772">
        <f t="shared" si="602"/>
        <v>45</v>
      </c>
      <c r="I2772">
        <f t="shared" si="603"/>
        <v>1</v>
      </c>
      <c r="J2772">
        <f t="shared" si="604"/>
        <v>0</v>
      </c>
      <c r="K2772">
        <f t="shared" si="605"/>
        <v>0</v>
      </c>
      <c r="L2772">
        <f t="shared" si="606"/>
        <v>0</v>
      </c>
      <c r="M2772" s="19" t="s">
        <v>339</v>
      </c>
      <c r="N2772" s="19">
        <f t="shared" si="607"/>
        <v>4.5519954976475381E-2</v>
      </c>
      <c r="O2772">
        <f t="shared" si="608"/>
        <v>52.384807902814025</v>
      </c>
      <c r="P2772">
        <f t="shared" si="609"/>
        <v>2.3845540971874062</v>
      </c>
      <c r="Q2772" t="str">
        <f>VLOOKUP(A2772,Haul!F:W,18,FALSE)</f>
        <v>392</v>
      </c>
      <c r="R2772">
        <f t="shared" si="610"/>
        <v>0</v>
      </c>
      <c r="S2772">
        <f t="shared" si="611"/>
        <v>0</v>
      </c>
      <c r="T2772">
        <f t="shared" si="612"/>
        <v>0</v>
      </c>
      <c r="U2772">
        <f t="shared" si="613"/>
        <v>0</v>
      </c>
      <c r="V2772">
        <f t="shared" si="614"/>
        <v>0</v>
      </c>
      <c r="W2772">
        <f t="shared" si="615"/>
        <v>0</v>
      </c>
    </row>
    <row r="2773" spans="1:23">
      <c r="A2773">
        <v>130</v>
      </c>
      <c r="B2773">
        <v>64</v>
      </c>
      <c r="C2773">
        <v>6</v>
      </c>
      <c r="D2773">
        <f>VLOOKUP(A2773,Haul!F:M,8,FALSE)</f>
        <v>1.9089504E-2</v>
      </c>
      <c r="E2773">
        <v>49</v>
      </c>
      <c r="F2773">
        <v>11</v>
      </c>
      <c r="G2773">
        <v>43</v>
      </c>
      <c r="H2773">
        <f t="shared" si="602"/>
        <v>45</v>
      </c>
      <c r="I2773">
        <f t="shared" si="603"/>
        <v>1</v>
      </c>
      <c r="J2773">
        <f t="shared" si="604"/>
        <v>0</v>
      </c>
      <c r="K2773">
        <f t="shared" si="605"/>
        <v>0</v>
      </c>
      <c r="L2773">
        <f t="shared" si="606"/>
        <v>0</v>
      </c>
      <c r="M2773" s="19" t="s">
        <v>339</v>
      </c>
      <c r="N2773" s="19">
        <f t="shared" si="607"/>
        <v>3.9473369631376778E-2</v>
      </c>
      <c r="O2773">
        <f t="shared" si="608"/>
        <v>52.384807902814025</v>
      </c>
      <c r="P2773">
        <f t="shared" si="609"/>
        <v>2.0678048854164452</v>
      </c>
      <c r="Q2773" t="str">
        <f>VLOOKUP(A2773,Haul!F:W,18,FALSE)</f>
        <v>392</v>
      </c>
      <c r="R2773">
        <f t="shared" si="610"/>
        <v>0</v>
      </c>
      <c r="S2773">
        <f t="shared" si="611"/>
        <v>0</v>
      </c>
      <c r="T2773">
        <f t="shared" si="612"/>
        <v>0</v>
      </c>
      <c r="U2773">
        <f t="shared" si="613"/>
        <v>0</v>
      </c>
      <c r="V2773">
        <f t="shared" si="614"/>
        <v>0</v>
      </c>
      <c r="W2773">
        <f t="shared" si="615"/>
        <v>0</v>
      </c>
    </row>
    <row r="2774" spans="1:23">
      <c r="A2774">
        <v>130</v>
      </c>
      <c r="B2774">
        <v>64</v>
      </c>
      <c r="C2774">
        <v>6</v>
      </c>
      <c r="D2774">
        <f>VLOOKUP(A2774,Haul!F:M,8,FALSE)</f>
        <v>1.9089504E-2</v>
      </c>
      <c r="E2774">
        <v>50</v>
      </c>
      <c r="F2774">
        <v>11</v>
      </c>
      <c r="G2774">
        <v>60</v>
      </c>
      <c r="H2774">
        <f t="shared" si="602"/>
        <v>60</v>
      </c>
      <c r="I2774">
        <f t="shared" si="603"/>
        <v>1</v>
      </c>
      <c r="J2774">
        <f t="shared" si="604"/>
        <v>0</v>
      </c>
      <c r="K2774">
        <f t="shared" si="605"/>
        <v>0</v>
      </c>
      <c r="L2774">
        <f t="shared" si="606"/>
        <v>0</v>
      </c>
      <c r="M2774" s="19" t="s">
        <v>339</v>
      </c>
      <c r="N2774" s="19">
        <f t="shared" si="607"/>
        <v>0.11217207743046824</v>
      </c>
      <c r="O2774">
        <f t="shared" si="608"/>
        <v>52.384807902814025</v>
      </c>
      <c r="P2774">
        <f t="shared" si="609"/>
        <v>5.8761127282546592</v>
      </c>
      <c r="Q2774" t="str">
        <f>VLOOKUP(A2774,Haul!F:W,18,FALSE)</f>
        <v>392</v>
      </c>
      <c r="R2774">
        <f t="shared" si="610"/>
        <v>0</v>
      </c>
      <c r="S2774">
        <f t="shared" si="611"/>
        <v>0</v>
      </c>
      <c r="T2774">
        <f t="shared" si="612"/>
        <v>0</v>
      </c>
      <c r="U2774">
        <f t="shared" si="613"/>
        <v>0</v>
      </c>
      <c r="V2774">
        <f t="shared" si="614"/>
        <v>0</v>
      </c>
      <c r="W2774">
        <f t="shared" si="615"/>
        <v>0</v>
      </c>
    </row>
    <row r="2775" spans="1:23">
      <c r="A2775">
        <v>130</v>
      </c>
      <c r="B2775">
        <v>64</v>
      </c>
      <c r="C2775">
        <v>6</v>
      </c>
      <c r="D2775">
        <f>VLOOKUP(A2775,Haul!F:M,8,FALSE)</f>
        <v>1.9089504E-2</v>
      </c>
      <c r="E2775">
        <v>51</v>
      </c>
      <c r="F2775">
        <v>11</v>
      </c>
      <c r="G2775">
        <v>62</v>
      </c>
      <c r="H2775">
        <f t="shared" si="602"/>
        <v>65</v>
      </c>
      <c r="I2775">
        <f t="shared" si="603"/>
        <v>1</v>
      </c>
      <c r="J2775">
        <f t="shared" si="604"/>
        <v>0</v>
      </c>
      <c r="K2775">
        <f t="shared" si="605"/>
        <v>0</v>
      </c>
      <c r="L2775">
        <f t="shared" si="606"/>
        <v>0</v>
      </c>
      <c r="M2775" s="19" t="s">
        <v>339</v>
      </c>
      <c r="N2775" s="19">
        <f t="shared" si="607"/>
        <v>0.12431643278716779</v>
      </c>
      <c r="O2775">
        <f t="shared" si="608"/>
        <v>52.384807902814025</v>
      </c>
      <c r="P2775">
        <f t="shared" si="609"/>
        <v>6.512292450718876</v>
      </c>
      <c r="Q2775" t="str">
        <f>VLOOKUP(A2775,Haul!F:W,18,FALSE)</f>
        <v>392</v>
      </c>
      <c r="R2775">
        <f t="shared" si="610"/>
        <v>0</v>
      </c>
      <c r="S2775">
        <f t="shared" si="611"/>
        <v>0</v>
      </c>
      <c r="T2775">
        <f t="shared" si="612"/>
        <v>0</v>
      </c>
      <c r="U2775">
        <f t="shared" si="613"/>
        <v>0</v>
      </c>
      <c r="V2775">
        <f t="shared" si="614"/>
        <v>0</v>
      </c>
      <c r="W2775">
        <f t="shared" si="615"/>
        <v>0</v>
      </c>
    </row>
    <row r="2776" spans="1:23">
      <c r="A2776">
        <v>130</v>
      </c>
      <c r="B2776">
        <v>64</v>
      </c>
      <c r="C2776">
        <v>6</v>
      </c>
      <c r="D2776">
        <f>VLOOKUP(A2776,Haul!F:M,8,FALSE)</f>
        <v>1.9089504E-2</v>
      </c>
      <c r="E2776">
        <v>52</v>
      </c>
      <c r="F2776">
        <v>11</v>
      </c>
      <c r="G2776">
        <v>50</v>
      </c>
      <c r="H2776">
        <f t="shared" si="602"/>
        <v>50</v>
      </c>
      <c r="I2776">
        <f t="shared" si="603"/>
        <v>1</v>
      </c>
      <c r="J2776">
        <f t="shared" si="604"/>
        <v>0</v>
      </c>
      <c r="K2776">
        <f t="shared" si="605"/>
        <v>0</v>
      </c>
      <c r="L2776">
        <f t="shared" si="606"/>
        <v>0</v>
      </c>
      <c r="M2776" s="19" t="s">
        <v>339</v>
      </c>
      <c r="N2776" s="19">
        <f t="shared" si="607"/>
        <v>6.3336134870513289E-2</v>
      </c>
      <c r="O2776">
        <f t="shared" si="608"/>
        <v>52.384807902814025</v>
      </c>
      <c r="P2776">
        <f t="shared" si="609"/>
        <v>3.3178512584985596</v>
      </c>
      <c r="Q2776" t="str">
        <f>VLOOKUP(A2776,Haul!F:W,18,FALSE)</f>
        <v>392</v>
      </c>
      <c r="R2776">
        <f t="shared" si="610"/>
        <v>0</v>
      </c>
      <c r="S2776">
        <f t="shared" si="611"/>
        <v>0</v>
      </c>
      <c r="T2776">
        <f t="shared" si="612"/>
        <v>0</v>
      </c>
      <c r="U2776">
        <f t="shared" si="613"/>
        <v>0</v>
      </c>
      <c r="V2776">
        <f t="shared" si="614"/>
        <v>0</v>
      </c>
      <c r="W2776">
        <f t="shared" si="615"/>
        <v>0</v>
      </c>
    </row>
    <row r="2777" spans="1:23">
      <c r="A2777">
        <v>130</v>
      </c>
      <c r="B2777">
        <v>64</v>
      </c>
      <c r="C2777">
        <v>6</v>
      </c>
      <c r="D2777">
        <f>VLOOKUP(A2777,Haul!F:M,8,FALSE)</f>
        <v>1.9089504E-2</v>
      </c>
      <c r="E2777">
        <v>53</v>
      </c>
      <c r="F2777">
        <v>11</v>
      </c>
      <c r="G2777">
        <v>38</v>
      </c>
      <c r="H2777">
        <f t="shared" si="602"/>
        <v>40</v>
      </c>
      <c r="I2777">
        <f t="shared" si="603"/>
        <v>1</v>
      </c>
      <c r="J2777">
        <f t="shared" si="604"/>
        <v>0</v>
      </c>
      <c r="K2777">
        <f t="shared" si="605"/>
        <v>0</v>
      </c>
      <c r="L2777">
        <f t="shared" si="606"/>
        <v>0</v>
      </c>
      <c r="M2777" s="19" t="s">
        <v>339</v>
      </c>
      <c r="N2777" s="19">
        <f t="shared" si="607"/>
        <v>2.6791817025858509E-2</v>
      </c>
      <c r="O2777">
        <f t="shared" si="608"/>
        <v>52.384807902814025</v>
      </c>
      <c r="P2777">
        <f t="shared" si="609"/>
        <v>1.4034841882669402</v>
      </c>
      <c r="Q2777" t="str">
        <f>VLOOKUP(A2777,Haul!F:W,18,FALSE)</f>
        <v>392</v>
      </c>
      <c r="R2777">
        <f t="shared" si="610"/>
        <v>0</v>
      </c>
      <c r="S2777">
        <f t="shared" si="611"/>
        <v>0</v>
      </c>
      <c r="T2777">
        <f t="shared" si="612"/>
        <v>0</v>
      </c>
      <c r="U2777">
        <f t="shared" si="613"/>
        <v>0</v>
      </c>
      <c r="V2777">
        <f t="shared" si="614"/>
        <v>0</v>
      </c>
      <c r="W2777">
        <f t="shared" si="615"/>
        <v>0</v>
      </c>
    </row>
    <row r="2778" spans="1:23">
      <c r="A2778">
        <v>130</v>
      </c>
      <c r="B2778">
        <v>64</v>
      </c>
      <c r="C2778">
        <v>6</v>
      </c>
      <c r="D2778">
        <f>VLOOKUP(A2778,Haul!F:M,8,FALSE)</f>
        <v>1.9089504E-2</v>
      </c>
      <c r="E2778">
        <v>54</v>
      </c>
      <c r="F2778">
        <v>11</v>
      </c>
      <c r="G2778">
        <v>48</v>
      </c>
      <c r="H2778">
        <f t="shared" si="602"/>
        <v>50</v>
      </c>
      <c r="I2778">
        <f t="shared" si="603"/>
        <v>1</v>
      </c>
      <c r="J2778">
        <f t="shared" si="604"/>
        <v>0</v>
      </c>
      <c r="K2778">
        <f t="shared" si="605"/>
        <v>0</v>
      </c>
      <c r="L2778">
        <f t="shared" si="606"/>
        <v>0</v>
      </c>
      <c r="M2778" s="19" t="s">
        <v>339</v>
      </c>
      <c r="N2778" s="19">
        <f t="shared" si="607"/>
        <v>5.5727796641486117E-2</v>
      </c>
      <c r="O2778">
        <f t="shared" si="608"/>
        <v>52.384807902814025</v>
      </c>
      <c r="P2778">
        <f t="shared" si="609"/>
        <v>2.9192899219113349</v>
      </c>
      <c r="Q2778" t="str">
        <f>VLOOKUP(A2778,Haul!F:W,18,FALSE)</f>
        <v>392</v>
      </c>
      <c r="R2778">
        <f t="shared" si="610"/>
        <v>0</v>
      </c>
      <c r="S2778">
        <f t="shared" si="611"/>
        <v>0</v>
      </c>
      <c r="T2778">
        <f t="shared" si="612"/>
        <v>0</v>
      </c>
      <c r="U2778">
        <f t="shared" si="613"/>
        <v>0</v>
      </c>
      <c r="V2778">
        <f t="shared" si="614"/>
        <v>0</v>
      </c>
      <c r="W2778">
        <f t="shared" si="615"/>
        <v>0</v>
      </c>
    </row>
    <row r="2779" spans="1:23">
      <c r="A2779">
        <v>130</v>
      </c>
      <c r="B2779">
        <v>64</v>
      </c>
      <c r="C2779">
        <v>6</v>
      </c>
      <c r="D2779">
        <f>VLOOKUP(A2779,Haul!F:M,8,FALSE)</f>
        <v>1.9089504E-2</v>
      </c>
      <c r="E2779">
        <v>55</v>
      </c>
      <c r="F2779">
        <v>11</v>
      </c>
      <c r="G2779">
        <v>53</v>
      </c>
      <c r="H2779">
        <f t="shared" si="602"/>
        <v>55</v>
      </c>
      <c r="I2779">
        <f t="shared" si="603"/>
        <v>1</v>
      </c>
      <c r="J2779">
        <f t="shared" si="604"/>
        <v>0</v>
      </c>
      <c r="K2779">
        <f t="shared" si="605"/>
        <v>0</v>
      </c>
      <c r="L2779">
        <f t="shared" si="606"/>
        <v>0</v>
      </c>
      <c r="M2779" s="19" t="s">
        <v>339</v>
      </c>
      <c r="N2779" s="19">
        <f t="shared" si="607"/>
        <v>7.6030079454428509E-2</v>
      </c>
      <c r="O2779">
        <f t="shared" si="608"/>
        <v>52.384807902814025</v>
      </c>
      <c r="P2779">
        <f t="shared" si="609"/>
        <v>3.982821107055925</v>
      </c>
      <c r="Q2779" t="str">
        <f>VLOOKUP(A2779,Haul!F:W,18,FALSE)</f>
        <v>392</v>
      </c>
      <c r="R2779">
        <f t="shared" si="610"/>
        <v>0</v>
      </c>
      <c r="S2779">
        <f t="shared" si="611"/>
        <v>0</v>
      </c>
      <c r="T2779">
        <f t="shared" si="612"/>
        <v>0</v>
      </c>
      <c r="U2779">
        <f t="shared" si="613"/>
        <v>0</v>
      </c>
      <c r="V2779">
        <f t="shared" si="614"/>
        <v>0</v>
      </c>
      <c r="W2779">
        <f t="shared" si="615"/>
        <v>0</v>
      </c>
    </row>
    <row r="2780" spans="1:23">
      <c r="A2780">
        <v>130</v>
      </c>
      <c r="B2780">
        <v>64</v>
      </c>
      <c r="C2780">
        <v>6</v>
      </c>
      <c r="D2780">
        <f>VLOOKUP(A2780,Haul!F:M,8,FALSE)</f>
        <v>1.9089504E-2</v>
      </c>
      <c r="E2780">
        <v>56</v>
      </c>
      <c r="F2780">
        <v>11</v>
      </c>
      <c r="G2780">
        <v>47</v>
      </c>
      <c r="H2780">
        <f t="shared" si="602"/>
        <v>50</v>
      </c>
      <c r="I2780">
        <f t="shared" si="603"/>
        <v>1</v>
      </c>
      <c r="J2780">
        <f t="shared" si="604"/>
        <v>0</v>
      </c>
      <c r="K2780">
        <f t="shared" si="605"/>
        <v>0</v>
      </c>
      <c r="L2780">
        <f t="shared" si="606"/>
        <v>0</v>
      </c>
      <c r="M2780" s="19" t="s">
        <v>339</v>
      </c>
      <c r="N2780" s="19">
        <f t="shared" si="607"/>
        <v>5.2168383256985626E-2</v>
      </c>
      <c r="O2780">
        <f t="shared" si="608"/>
        <v>52.384807902814025</v>
      </c>
      <c r="P2780">
        <f t="shared" si="609"/>
        <v>2.7328307355175716</v>
      </c>
      <c r="Q2780" t="str">
        <f>VLOOKUP(A2780,Haul!F:W,18,FALSE)</f>
        <v>392</v>
      </c>
      <c r="R2780">
        <f t="shared" si="610"/>
        <v>0</v>
      </c>
      <c r="S2780">
        <f t="shared" si="611"/>
        <v>0</v>
      </c>
      <c r="T2780">
        <f t="shared" si="612"/>
        <v>0</v>
      </c>
      <c r="U2780">
        <f t="shared" si="613"/>
        <v>0</v>
      </c>
      <c r="V2780">
        <f t="shared" si="614"/>
        <v>0</v>
      </c>
      <c r="W2780">
        <f t="shared" si="615"/>
        <v>0</v>
      </c>
    </row>
    <row r="2781" spans="1:23">
      <c r="A2781">
        <v>130</v>
      </c>
      <c r="B2781">
        <v>64</v>
      </c>
      <c r="C2781">
        <v>6</v>
      </c>
      <c r="D2781">
        <f>VLOOKUP(A2781,Haul!F:M,8,FALSE)</f>
        <v>1.9089504E-2</v>
      </c>
      <c r="E2781">
        <v>57</v>
      </c>
      <c r="F2781">
        <v>11</v>
      </c>
      <c r="G2781">
        <v>48</v>
      </c>
      <c r="H2781">
        <f t="shared" si="602"/>
        <v>50</v>
      </c>
      <c r="I2781">
        <f t="shared" si="603"/>
        <v>1</v>
      </c>
      <c r="J2781">
        <f t="shared" si="604"/>
        <v>0</v>
      </c>
      <c r="K2781">
        <f t="shared" si="605"/>
        <v>0</v>
      </c>
      <c r="L2781">
        <f t="shared" si="606"/>
        <v>0</v>
      </c>
      <c r="M2781" s="19" t="s">
        <v>339</v>
      </c>
      <c r="N2781" s="19">
        <f t="shared" si="607"/>
        <v>5.5727796641486117E-2</v>
      </c>
      <c r="O2781">
        <f t="shared" si="608"/>
        <v>52.384807902814025</v>
      </c>
      <c r="P2781">
        <f t="shared" si="609"/>
        <v>2.9192899219113349</v>
      </c>
      <c r="Q2781" t="str">
        <f>VLOOKUP(A2781,Haul!F:W,18,FALSE)</f>
        <v>392</v>
      </c>
      <c r="R2781">
        <f t="shared" si="610"/>
        <v>0</v>
      </c>
      <c r="S2781">
        <f t="shared" si="611"/>
        <v>0</v>
      </c>
      <c r="T2781">
        <f t="shared" si="612"/>
        <v>0</v>
      </c>
      <c r="U2781">
        <f t="shared" si="613"/>
        <v>0</v>
      </c>
      <c r="V2781">
        <f t="shared" si="614"/>
        <v>0</v>
      </c>
      <c r="W2781">
        <f t="shared" si="615"/>
        <v>0</v>
      </c>
    </row>
    <row r="2782" spans="1:23">
      <c r="A2782">
        <v>130</v>
      </c>
      <c r="B2782">
        <v>64</v>
      </c>
      <c r="C2782">
        <v>6</v>
      </c>
      <c r="D2782">
        <f>VLOOKUP(A2782,Haul!F:M,8,FALSE)</f>
        <v>1.9089504E-2</v>
      </c>
      <c r="E2782">
        <v>58</v>
      </c>
      <c r="F2782">
        <v>11</v>
      </c>
      <c r="G2782">
        <v>54</v>
      </c>
      <c r="H2782">
        <f t="shared" si="602"/>
        <v>55</v>
      </c>
      <c r="I2782">
        <f t="shared" si="603"/>
        <v>1</v>
      </c>
      <c r="J2782">
        <f t="shared" si="604"/>
        <v>0</v>
      </c>
      <c r="K2782">
        <f t="shared" si="605"/>
        <v>0</v>
      </c>
      <c r="L2782">
        <f t="shared" si="606"/>
        <v>0</v>
      </c>
      <c r="M2782" s="19" t="s">
        <v>339</v>
      </c>
      <c r="N2782" s="19">
        <f t="shared" si="607"/>
        <v>8.0618558816253391E-2</v>
      </c>
      <c r="O2782">
        <f t="shared" si="608"/>
        <v>52.384807902814025</v>
      </c>
      <c r="P2782">
        <f t="shared" si="609"/>
        <v>4.2231877169911476</v>
      </c>
      <c r="Q2782" t="str">
        <f>VLOOKUP(A2782,Haul!F:W,18,FALSE)</f>
        <v>392</v>
      </c>
      <c r="R2782">
        <f t="shared" si="610"/>
        <v>0</v>
      </c>
      <c r="S2782">
        <f t="shared" si="611"/>
        <v>0</v>
      </c>
      <c r="T2782">
        <f t="shared" si="612"/>
        <v>0</v>
      </c>
      <c r="U2782">
        <f t="shared" si="613"/>
        <v>0</v>
      </c>
      <c r="V2782">
        <f t="shared" si="614"/>
        <v>0</v>
      </c>
      <c r="W2782">
        <f t="shared" si="615"/>
        <v>0</v>
      </c>
    </row>
    <row r="2783" spans="1:23">
      <c r="A2783">
        <v>130</v>
      </c>
      <c r="B2783">
        <v>64</v>
      </c>
      <c r="C2783">
        <v>6</v>
      </c>
      <c r="D2783">
        <f>VLOOKUP(A2783,Haul!F:M,8,FALSE)</f>
        <v>1.9089504E-2</v>
      </c>
      <c r="E2783">
        <v>59</v>
      </c>
      <c r="F2783">
        <v>11</v>
      </c>
      <c r="G2783">
        <v>67</v>
      </c>
      <c r="H2783">
        <f t="shared" si="602"/>
        <v>70</v>
      </c>
      <c r="I2783">
        <f t="shared" si="603"/>
        <v>1</v>
      </c>
      <c r="J2783">
        <f t="shared" si="604"/>
        <v>0</v>
      </c>
      <c r="K2783">
        <f t="shared" si="605"/>
        <v>0</v>
      </c>
      <c r="L2783">
        <f t="shared" si="606"/>
        <v>0</v>
      </c>
      <c r="M2783" s="19" t="s">
        <v>339</v>
      </c>
      <c r="N2783" s="19">
        <f t="shared" si="607"/>
        <v>0.15853497906634959</v>
      </c>
      <c r="O2783">
        <f t="shared" si="608"/>
        <v>52.384807902814025</v>
      </c>
      <c r="P2783">
        <f t="shared" si="609"/>
        <v>8.3048244242673661</v>
      </c>
      <c r="Q2783" t="str">
        <f>VLOOKUP(A2783,Haul!F:W,18,FALSE)</f>
        <v>392</v>
      </c>
      <c r="R2783">
        <f t="shared" si="610"/>
        <v>0</v>
      </c>
      <c r="S2783">
        <f t="shared" si="611"/>
        <v>0</v>
      </c>
      <c r="T2783">
        <f t="shared" si="612"/>
        <v>0</v>
      </c>
      <c r="U2783">
        <f t="shared" si="613"/>
        <v>0</v>
      </c>
      <c r="V2783">
        <f t="shared" si="614"/>
        <v>0</v>
      </c>
      <c r="W2783">
        <f t="shared" si="615"/>
        <v>0</v>
      </c>
    </row>
    <row r="2784" spans="1:23">
      <c r="A2784">
        <v>130</v>
      </c>
      <c r="B2784">
        <v>64</v>
      </c>
      <c r="C2784">
        <v>6</v>
      </c>
      <c r="D2784">
        <f>VLOOKUP(A2784,Haul!F:M,8,FALSE)</f>
        <v>1.9089504E-2</v>
      </c>
      <c r="E2784">
        <v>60</v>
      </c>
      <c r="F2784">
        <v>11</v>
      </c>
      <c r="G2784">
        <v>51</v>
      </c>
      <c r="H2784">
        <f t="shared" si="602"/>
        <v>55</v>
      </c>
      <c r="I2784">
        <f t="shared" si="603"/>
        <v>1</v>
      </c>
      <c r="J2784">
        <f t="shared" si="604"/>
        <v>0</v>
      </c>
      <c r="K2784">
        <f t="shared" si="605"/>
        <v>0</v>
      </c>
      <c r="L2784">
        <f t="shared" si="606"/>
        <v>0</v>
      </c>
      <c r="M2784" s="19" t="s">
        <v>339</v>
      </c>
      <c r="N2784" s="19">
        <f t="shared" si="607"/>
        <v>6.7392737095515215E-2</v>
      </c>
      <c r="O2784">
        <f t="shared" si="608"/>
        <v>52.384807902814025</v>
      </c>
      <c r="P2784">
        <f t="shared" si="609"/>
        <v>3.5303555867934131</v>
      </c>
      <c r="Q2784" t="str">
        <f>VLOOKUP(A2784,Haul!F:W,18,FALSE)</f>
        <v>392</v>
      </c>
      <c r="R2784">
        <f t="shared" si="610"/>
        <v>0</v>
      </c>
      <c r="S2784">
        <f t="shared" si="611"/>
        <v>0</v>
      </c>
      <c r="T2784">
        <f t="shared" si="612"/>
        <v>0</v>
      </c>
      <c r="U2784">
        <f t="shared" si="613"/>
        <v>0</v>
      </c>
      <c r="V2784">
        <f t="shared" si="614"/>
        <v>0</v>
      </c>
      <c r="W2784">
        <f t="shared" si="615"/>
        <v>0</v>
      </c>
    </row>
    <row r="2785" spans="1:23">
      <c r="A2785">
        <v>130</v>
      </c>
      <c r="B2785">
        <v>64</v>
      </c>
      <c r="C2785">
        <v>6</v>
      </c>
      <c r="D2785">
        <f>VLOOKUP(A2785,Haul!F:M,8,FALSE)</f>
        <v>1.9089504E-2</v>
      </c>
      <c r="E2785">
        <v>61</v>
      </c>
      <c r="F2785">
        <v>11</v>
      </c>
      <c r="G2785">
        <v>46</v>
      </c>
      <c r="H2785">
        <f t="shared" si="602"/>
        <v>50</v>
      </c>
      <c r="I2785">
        <f t="shared" si="603"/>
        <v>1</v>
      </c>
      <c r="J2785">
        <f t="shared" si="604"/>
        <v>0</v>
      </c>
      <c r="K2785">
        <f t="shared" si="605"/>
        <v>0</v>
      </c>
      <c r="L2785">
        <f t="shared" si="606"/>
        <v>0</v>
      </c>
      <c r="M2785" s="19" t="s">
        <v>339</v>
      </c>
      <c r="N2785" s="19">
        <f t="shared" si="607"/>
        <v>4.8767039924734981E-2</v>
      </c>
      <c r="O2785">
        <f t="shared" si="608"/>
        <v>52.384807902814025</v>
      </c>
      <c r="P2785">
        <f t="shared" si="609"/>
        <v>2.5546520184461041</v>
      </c>
      <c r="Q2785" t="str">
        <f>VLOOKUP(A2785,Haul!F:W,18,FALSE)</f>
        <v>392</v>
      </c>
      <c r="R2785">
        <f t="shared" si="610"/>
        <v>0</v>
      </c>
      <c r="S2785">
        <f t="shared" si="611"/>
        <v>0</v>
      </c>
      <c r="T2785">
        <f t="shared" si="612"/>
        <v>0</v>
      </c>
      <c r="U2785">
        <f t="shared" si="613"/>
        <v>0</v>
      </c>
      <c r="V2785">
        <f t="shared" si="614"/>
        <v>0</v>
      </c>
      <c r="W2785">
        <f t="shared" si="615"/>
        <v>0</v>
      </c>
    </row>
    <row r="2786" spans="1:23">
      <c r="A2786">
        <v>130</v>
      </c>
      <c r="B2786">
        <v>64</v>
      </c>
      <c r="C2786">
        <v>6</v>
      </c>
      <c r="D2786">
        <f>VLOOKUP(A2786,Haul!F:M,8,FALSE)</f>
        <v>1.9089504E-2</v>
      </c>
      <c r="E2786">
        <v>62</v>
      </c>
      <c r="F2786">
        <v>11</v>
      </c>
      <c r="G2786">
        <v>48</v>
      </c>
      <c r="H2786">
        <f t="shared" si="602"/>
        <v>50</v>
      </c>
      <c r="I2786">
        <f t="shared" si="603"/>
        <v>1</v>
      </c>
      <c r="J2786">
        <f t="shared" si="604"/>
        <v>0</v>
      </c>
      <c r="K2786">
        <f t="shared" si="605"/>
        <v>0</v>
      </c>
      <c r="L2786">
        <f t="shared" si="606"/>
        <v>0</v>
      </c>
      <c r="M2786" s="19" t="s">
        <v>339</v>
      </c>
      <c r="N2786" s="19">
        <f t="shared" si="607"/>
        <v>5.5727796641486117E-2</v>
      </c>
      <c r="O2786">
        <f t="shared" si="608"/>
        <v>52.384807902814025</v>
      </c>
      <c r="P2786">
        <f t="shared" si="609"/>
        <v>2.9192899219113349</v>
      </c>
      <c r="Q2786" t="str">
        <f>VLOOKUP(A2786,Haul!F:W,18,FALSE)</f>
        <v>392</v>
      </c>
      <c r="R2786">
        <f t="shared" si="610"/>
        <v>0</v>
      </c>
      <c r="S2786">
        <f t="shared" si="611"/>
        <v>0</v>
      </c>
      <c r="T2786">
        <f t="shared" si="612"/>
        <v>0</v>
      </c>
      <c r="U2786">
        <f t="shared" si="613"/>
        <v>0</v>
      </c>
      <c r="V2786">
        <f t="shared" si="614"/>
        <v>0</v>
      </c>
      <c r="W2786">
        <f t="shared" si="615"/>
        <v>0</v>
      </c>
    </row>
    <row r="2787" spans="1:23">
      <c r="A2787">
        <v>130</v>
      </c>
      <c r="B2787">
        <v>64</v>
      </c>
      <c r="C2787">
        <v>6</v>
      </c>
      <c r="D2787">
        <f>VLOOKUP(A2787,Haul!F:M,8,FALSE)</f>
        <v>1.9089504E-2</v>
      </c>
      <c r="E2787">
        <v>63</v>
      </c>
      <c r="F2787">
        <v>11</v>
      </c>
      <c r="G2787">
        <v>64</v>
      </c>
      <c r="H2787">
        <f t="shared" si="602"/>
        <v>65</v>
      </c>
      <c r="I2787">
        <f t="shared" si="603"/>
        <v>1</v>
      </c>
      <c r="J2787">
        <f t="shared" si="604"/>
        <v>0</v>
      </c>
      <c r="K2787">
        <f t="shared" si="605"/>
        <v>0</v>
      </c>
      <c r="L2787">
        <f t="shared" si="606"/>
        <v>0</v>
      </c>
      <c r="M2787" s="19" t="s">
        <v>339</v>
      </c>
      <c r="N2787" s="19">
        <f t="shared" si="607"/>
        <v>0.13732664549270127</v>
      </c>
      <c r="O2787">
        <f t="shared" si="608"/>
        <v>52.384807902814025</v>
      </c>
      <c r="P2787">
        <f t="shared" si="609"/>
        <v>7.1938299440729976</v>
      </c>
      <c r="Q2787" t="str">
        <f>VLOOKUP(A2787,Haul!F:W,18,FALSE)</f>
        <v>392</v>
      </c>
      <c r="R2787">
        <f t="shared" si="610"/>
        <v>0</v>
      </c>
      <c r="S2787">
        <f t="shared" si="611"/>
        <v>0</v>
      </c>
      <c r="T2787">
        <f t="shared" si="612"/>
        <v>0</v>
      </c>
      <c r="U2787">
        <f t="shared" si="613"/>
        <v>0</v>
      </c>
      <c r="V2787">
        <f t="shared" si="614"/>
        <v>0</v>
      </c>
      <c r="W2787">
        <f t="shared" si="615"/>
        <v>0</v>
      </c>
    </row>
    <row r="2788" spans="1:23">
      <c r="A2788">
        <v>130</v>
      </c>
      <c r="B2788">
        <v>64</v>
      </c>
      <c r="C2788">
        <v>6</v>
      </c>
      <c r="D2788">
        <f>VLOOKUP(A2788,Haul!F:M,8,FALSE)</f>
        <v>1.9089504E-2</v>
      </c>
      <c r="E2788">
        <v>64</v>
      </c>
      <c r="F2788">
        <v>11</v>
      </c>
      <c r="G2788">
        <v>60</v>
      </c>
      <c r="H2788">
        <f t="shared" si="602"/>
        <v>60</v>
      </c>
      <c r="I2788">
        <f t="shared" si="603"/>
        <v>1</v>
      </c>
      <c r="J2788">
        <f t="shared" si="604"/>
        <v>0</v>
      </c>
      <c r="K2788">
        <f t="shared" si="605"/>
        <v>0</v>
      </c>
      <c r="L2788">
        <f t="shared" si="606"/>
        <v>0</v>
      </c>
      <c r="M2788" s="19" t="s">
        <v>339</v>
      </c>
      <c r="N2788" s="19">
        <f t="shared" si="607"/>
        <v>0.11217207743046824</v>
      </c>
      <c r="O2788">
        <f t="shared" si="608"/>
        <v>52.384807902814025</v>
      </c>
      <c r="P2788">
        <f t="shared" si="609"/>
        <v>5.8761127282546592</v>
      </c>
      <c r="Q2788" t="str">
        <f>VLOOKUP(A2788,Haul!F:W,18,FALSE)</f>
        <v>392</v>
      </c>
      <c r="R2788">
        <f t="shared" si="610"/>
        <v>0</v>
      </c>
      <c r="S2788">
        <f t="shared" si="611"/>
        <v>0</v>
      </c>
      <c r="T2788">
        <f t="shared" si="612"/>
        <v>0</v>
      </c>
      <c r="U2788">
        <f t="shared" si="613"/>
        <v>0</v>
      </c>
      <c r="V2788">
        <f t="shared" si="614"/>
        <v>0</v>
      </c>
      <c r="W2788">
        <f t="shared" si="615"/>
        <v>0</v>
      </c>
    </row>
    <row r="2789" spans="1:23">
      <c r="A2789">
        <v>130</v>
      </c>
      <c r="B2789">
        <v>64</v>
      </c>
      <c r="C2789">
        <v>6</v>
      </c>
      <c r="D2789">
        <f>VLOOKUP(A2789,Haul!F:M,8,FALSE)</f>
        <v>1.9089504E-2</v>
      </c>
      <c r="E2789">
        <v>65</v>
      </c>
      <c r="F2789">
        <v>11</v>
      </c>
      <c r="G2789">
        <v>62</v>
      </c>
      <c r="H2789">
        <f t="shared" si="602"/>
        <v>65</v>
      </c>
      <c r="I2789">
        <f t="shared" si="603"/>
        <v>1</v>
      </c>
      <c r="J2789">
        <f t="shared" si="604"/>
        <v>0</v>
      </c>
      <c r="K2789">
        <f t="shared" si="605"/>
        <v>0</v>
      </c>
      <c r="L2789">
        <f t="shared" si="606"/>
        <v>0</v>
      </c>
      <c r="M2789" s="19" t="s">
        <v>339</v>
      </c>
      <c r="N2789" s="19">
        <f t="shared" si="607"/>
        <v>0.12431643278716779</v>
      </c>
      <c r="O2789">
        <f t="shared" si="608"/>
        <v>52.384807902814025</v>
      </c>
      <c r="P2789">
        <f t="shared" si="609"/>
        <v>6.512292450718876</v>
      </c>
      <c r="Q2789" t="str">
        <f>VLOOKUP(A2789,Haul!F:W,18,FALSE)</f>
        <v>392</v>
      </c>
      <c r="R2789">
        <f t="shared" si="610"/>
        <v>0</v>
      </c>
      <c r="S2789">
        <f t="shared" si="611"/>
        <v>0</v>
      </c>
      <c r="T2789">
        <f t="shared" si="612"/>
        <v>0</v>
      </c>
      <c r="U2789">
        <f t="shared" si="613"/>
        <v>0</v>
      </c>
      <c r="V2789">
        <f t="shared" si="614"/>
        <v>0</v>
      </c>
      <c r="W2789">
        <f t="shared" si="615"/>
        <v>0</v>
      </c>
    </row>
    <row r="2790" spans="1:23">
      <c r="A2790">
        <v>130</v>
      </c>
      <c r="B2790">
        <v>64</v>
      </c>
      <c r="C2790">
        <v>6</v>
      </c>
      <c r="D2790">
        <f>VLOOKUP(A2790,Haul!F:M,8,FALSE)</f>
        <v>1.9089504E-2</v>
      </c>
      <c r="E2790">
        <v>66</v>
      </c>
      <c r="F2790">
        <v>11</v>
      </c>
      <c r="G2790">
        <v>49</v>
      </c>
      <c r="H2790">
        <f t="shared" si="602"/>
        <v>50</v>
      </c>
      <c r="I2790">
        <f t="shared" si="603"/>
        <v>1</v>
      </c>
      <c r="J2790">
        <f t="shared" si="604"/>
        <v>0</v>
      </c>
      <c r="K2790">
        <f t="shared" si="605"/>
        <v>0</v>
      </c>
      <c r="L2790">
        <f t="shared" si="606"/>
        <v>0</v>
      </c>
      <c r="M2790" s="19" t="s">
        <v>339</v>
      </c>
      <c r="N2790" s="19">
        <f t="shared" si="607"/>
        <v>5.9449102712132176E-2</v>
      </c>
      <c r="O2790">
        <f t="shared" si="608"/>
        <v>52.384807902814025</v>
      </c>
      <c r="P2790">
        <f t="shared" si="609"/>
        <v>3.1142298255697045</v>
      </c>
      <c r="Q2790" t="str">
        <f>VLOOKUP(A2790,Haul!F:W,18,FALSE)</f>
        <v>392</v>
      </c>
      <c r="R2790">
        <f t="shared" si="610"/>
        <v>0</v>
      </c>
      <c r="S2790">
        <f t="shared" si="611"/>
        <v>0</v>
      </c>
      <c r="T2790">
        <f t="shared" si="612"/>
        <v>0</v>
      </c>
      <c r="U2790">
        <f t="shared" si="613"/>
        <v>0</v>
      </c>
      <c r="V2790">
        <f t="shared" si="614"/>
        <v>0</v>
      </c>
      <c r="W2790">
        <f t="shared" si="615"/>
        <v>0</v>
      </c>
    </row>
    <row r="2791" spans="1:23">
      <c r="A2791">
        <v>130</v>
      </c>
      <c r="B2791">
        <v>64</v>
      </c>
      <c r="C2791">
        <v>6</v>
      </c>
      <c r="D2791">
        <f>VLOOKUP(A2791,Haul!F:M,8,FALSE)</f>
        <v>1.9089504E-2</v>
      </c>
      <c r="E2791">
        <v>67</v>
      </c>
      <c r="F2791">
        <v>11</v>
      </c>
      <c r="G2791">
        <v>52</v>
      </c>
      <c r="H2791">
        <f t="shared" si="602"/>
        <v>55</v>
      </c>
      <c r="I2791">
        <f t="shared" si="603"/>
        <v>1</v>
      </c>
      <c r="J2791">
        <f t="shared" si="604"/>
        <v>0</v>
      </c>
      <c r="K2791">
        <f t="shared" si="605"/>
        <v>0</v>
      </c>
      <c r="L2791">
        <f t="shared" si="606"/>
        <v>0</v>
      </c>
      <c r="M2791" s="19" t="s">
        <v>339</v>
      </c>
      <c r="N2791" s="19">
        <f t="shared" si="607"/>
        <v>7.1622763760038122E-2</v>
      </c>
      <c r="O2791">
        <f t="shared" si="608"/>
        <v>52.384807902814025</v>
      </c>
      <c r="P2791">
        <f t="shared" si="609"/>
        <v>3.7519447210382268</v>
      </c>
      <c r="Q2791" t="str">
        <f>VLOOKUP(A2791,Haul!F:W,18,FALSE)</f>
        <v>392</v>
      </c>
      <c r="R2791">
        <f t="shared" si="610"/>
        <v>0</v>
      </c>
      <c r="S2791">
        <f t="shared" si="611"/>
        <v>0</v>
      </c>
      <c r="T2791">
        <f t="shared" si="612"/>
        <v>0</v>
      </c>
      <c r="U2791">
        <f t="shared" si="613"/>
        <v>0</v>
      </c>
      <c r="V2791">
        <f t="shared" si="614"/>
        <v>0</v>
      </c>
      <c r="W2791">
        <f t="shared" si="615"/>
        <v>0</v>
      </c>
    </row>
    <row r="2792" spans="1:23">
      <c r="A2792">
        <v>130</v>
      </c>
      <c r="B2792">
        <v>64</v>
      </c>
      <c r="C2792">
        <v>6</v>
      </c>
      <c r="D2792">
        <f>VLOOKUP(A2792,Haul!F:M,8,FALSE)</f>
        <v>1.9089504E-2</v>
      </c>
      <c r="E2792">
        <v>68</v>
      </c>
      <c r="F2792">
        <v>11</v>
      </c>
      <c r="G2792">
        <v>54</v>
      </c>
      <c r="H2792">
        <f t="shared" si="602"/>
        <v>55</v>
      </c>
      <c r="I2792">
        <f t="shared" si="603"/>
        <v>1</v>
      </c>
      <c r="J2792">
        <f t="shared" si="604"/>
        <v>0</v>
      </c>
      <c r="K2792">
        <f t="shared" si="605"/>
        <v>0</v>
      </c>
      <c r="L2792">
        <f t="shared" si="606"/>
        <v>0</v>
      </c>
      <c r="M2792" s="19" t="s">
        <v>339</v>
      </c>
      <c r="N2792" s="19">
        <f t="shared" si="607"/>
        <v>8.0618558816253391E-2</v>
      </c>
      <c r="O2792">
        <f t="shared" si="608"/>
        <v>52.384807902814025</v>
      </c>
      <c r="P2792">
        <f t="shared" si="609"/>
        <v>4.2231877169911476</v>
      </c>
      <c r="Q2792" t="str">
        <f>VLOOKUP(A2792,Haul!F:W,18,FALSE)</f>
        <v>392</v>
      </c>
      <c r="R2792">
        <f t="shared" si="610"/>
        <v>0</v>
      </c>
      <c r="S2792">
        <f t="shared" si="611"/>
        <v>0</v>
      </c>
      <c r="T2792">
        <f t="shared" si="612"/>
        <v>0</v>
      </c>
      <c r="U2792">
        <f t="shared" si="613"/>
        <v>0</v>
      </c>
      <c r="V2792">
        <f t="shared" si="614"/>
        <v>0</v>
      </c>
      <c r="W2792">
        <f t="shared" si="615"/>
        <v>0</v>
      </c>
    </row>
    <row r="2793" spans="1:23">
      <c r="A2793">
        <v>130</v>
      </c>
      <c r="B2793">
        <v>64</v>
      </c>
      <c r="C2793">
        <v>6</v>
      </c>
      <c r="D2793">
        <f>VLOOKUP(A2793,Haul!F:M,8,FALSE)</f>
        <v>1.9089504E-2</v>
      </c>
      <c r="E2793">
        <v>1</v>
      </c>
      <c r="F2793">
        <v>12</v>
      </c>
      <c r="G2793">
        <v>52</v>
      </c>
      <c r="H2793">
        <f t="shared" si="602"/>
        <v>55</v>
      </c>
      <c r="I2793">
        <f t="shared" si="603"/>
        <v>2</v>
      </c>
      <c r="J2793">
        <f t="shared" si="604"/>
        <v>1</v>
      </c>
      <c r="K2793">
        <f t="shared" si="605"/>
        <v>0</v>
      </c>
      <c r="L2793">
        <f t="shared" si="606"/>
        <v>0</v>
      </c>
      <c r="M2793" s="19" t="s">
        <v>339</v>
      </c>
      <c r="N2793" s="19">
        <f t="shared" si="607"/>
        <v>8.4278207083991113E-2</v>
      </c>
      <c r="O2793">
        <f t="shared" si="608"/>
        <v>52.384807902814025</v>
      </c>
      <c r="P2793">
        <f t="shared" si="609"/>
        <v>4.4148976884884545</v>
      </c>
      <c r="Q2793" t="str">
        <f>VLOOKUP(A2793,Haul!F:W,18,FALSE)</f>
        <v>392</v>
      </c>
      <c r="R2793">
        <f t="shared" si="610"/>
        <v>0</v>
      </c>
      <c r="S2793">
        <f t="shared" si="611"/>
        <v>0</v>
      </c>
      <c r="T2793">
        <f t="shared" si="612"/>
        <v>52.384807902814025</v>
      </c>
      <c r="U2793">
        <f t="shared" si="613"/>
        <v>0</v>
      </c>
      <c r="V2793">
        <f t="shared" si="614"/>
        <v>0</v>
      </c>
      <c r="W2793">
        <f t="shared" si="615"/>
        <v>4.4148976884884545</v>
      </c>
    </row>
    <row r="2794" spans="1:23">
      <c r="A2794">
        <v>130</v>
      </c>
      <c r="B2794">
        <v>64</v>
      </c>
      <c r="C2794">
        <v>6</v>
      </c>
      <c r="D2794">
        <f>VLOOKUP(A2794,Haul!F:M,8,FALSE)</f>
        <v>1.9089504E-2</v>
      </c>
      <c r="E2794">
        <v>2</v>
      </c>
      <c r="F2794">
        <v>12</v>
      </c>
      <c r="G2794">
        <v>58</v>
      </c>
      <c r="H2794">
        <f t="shared" si="602"/>
        <v>60</v>
      </c>
      <c r="I2794">
        <f t="shared" si="603"/>
        <v>2</v>
      </c>
      <c r="J2794">
        <f t="shared" si="604"/>
        <v>1</v>
      </c>
      <c r="K2794">
        <f t="shared" si="605"/>
        <v>0</v>
      </c>
      <c r="L2794">
        <f t="shared" si="606"/>
        <v>0</v>
      </c>
      <c r="M2794" s="19" t="s">
        <v>339</v>
      </c>
      <c r="N2794" s="19">
        <f t="shared" si="607"/>
        <v>0.11418347064531877</v>
      </c>
      <c r="O2794">
        <f t="shared" si="608"/>
        <v>52.384807902814025</v>
      </c>
      <c r="P2794">
        <f t="shared" si="609"/>
        <v>5.9814791754316277</v>
      </c>
      <c r="Q2794" t="str">
        <f>VLOOKUP(A2794,Haul!F:W,18,FALSE)</f>
        <v>392</v>
      </c>
      <c r="R2794">
        <f t="shared" si="610"/>
        <v>0</v>
      </c>
      <c r="S2794">
        <f t="shared" si="611"/>
        <v>0</v>
      </c>
      <c r="T2794">
        <f t="shared" si="612"/>
        <v>52.384807902814025</v>
      </c>
      <c r="U2794">
        <f t="shared" si="613"/>
        <v>0</v>
      </c>
      <c r="V2794">
        <f t="shared" si="614"/>
        <v>0</v>
      </c>
      <c r="W2794">
        <f t="shared" si="615"/>
        <v>5.9814791754316277</v>
      </c>
    </row>
    <row r="2795" spans="1:23">
      <c r="A2795">
        <v>130</v>
      </c>
      <c r="B2795">
        <v>64</v>
      </c>
      <c r="C2795">
        <v>6</v>
      </c>
      <c r="D2795">
        <f>VLOOKUP(A2795,Haul!F:M,8,FALSE)</f>
        <v>1.9089504E-2</v>
      </c>
      <c r="E2795">
        <v>3</v>
      </c>
      <c r="F2795">
        <v>12</v>
      </c>
      <c r="G2795">
        <v>43</v>
      </c>
      <c r="H2795">
        <f t="shared" si="602"/>
        <v>45</v>
      </c>
      <c r="I2795">
        <f t="shared" si="603"/>
        <v>2</v>
      </c>
      <c r="J2795">
        <f t="shared" si="604"/>
        <v>1</v>
      </c>
      <c r="K2795">
        <f t="shared" si="605"/>
        <v>0</v>
      </c>
      <c r="L2795">
        <f t="shared" si="606"/>
        <v>0</v>
      </c>
      <c r="M2795" s="19" t="s">
        <v>339</v>
      </c>
      <c r="N2795" s="19">
        <f t="shared" si="607"/>
        <v>4.968047783080861E-2</v>
      </c>
      <c r="O2795">
        <f t="shared" si="608"/>
        <v>52.384807902814025</v>
      </c>
      <c r="P2795">
        <f t="shared" si="609"/>
        <v>2.6025022876869199</v>
      </c>
      <c r="Q2795" t="str">
        <f>VLOOKUP(A2795,Haul!F:W,18,FALSE)</f>
        <v>392</v>
      </c>
      <c r="R2795">
        <f t="shared" si="610"/>
        <v>0</v>
      </c>
      <c r="S2795">
        <f t="shared" si="611"/>
        <v>0</v>
      </c>
      <c r="T2795">
        <f t="shared" si="612"/>
        <v>52.384807902814025</v>
      </c>
      <c r="U2795">
        <f t="shared" si="613"/>
        <v>0</v>
      </c>
      <c r="V2795">
        <f t="shared" si="614"/>
        <v>0</v>
      </c>
      <c r="W2795">
        <f t="shared" si="615"/>
        <v>2.6025022876869199</v>
      </c>
    </row>
    <row r="2796" spans="1:23">
      <c r="A2796">
        <v>130</v>
      </c>
      <c r="B2796">
        <v>64</v>
      </c>
      <c r="C2796">
        <v>6</v>
      </c>
      <c r="D2796">
        <f>VLOOKUP(A2796,Haul!F:M,8,FALSE)</f>
        <v>1.9089504E-2</v>
      </c>
      <c r="E2796">
        <v>4</v>
      </c>
      <c r="F2796">
        <v>12</v>
      </c>
      <c r="G2796">
        <v>60</v>
      </c>
      <c r="H2796">
        <f t="shared" si="602"/>
        <v>60</v>
      </c>
      <c r="I2796">
        <f t="shared" si="603"/>
        <v>2</v>
      </c>
      <c r="J2796">
        <f t="shared" si="604"/>
        <v>1</v>
      </c>
      <c r="K2796">
        <f t="shared" si="605"/>
        <v>0</v>
      </c>
      <c r="L2796">
        <f t="shared" si="606"/>
        <v>0</v>
      </c>
      <c r="M2796" s="19" t="s">
        <v>339</v>
      </c>
      <c r="N2796" s="19">
        <f t="shared" si="607"/>
        <v>0.12547251888267277</v>
      </c>
      <c r="O2796">
        <f t="shared" si="608"/>
        <v>52.384807902814025</v>
      </c>
      <c r="P2796">
        <f t="shared" si="609"/>
        <v>6.5728537987510185</v>
      </c>
      <c r="Q2796" t="str">
        <f>VLOOKUP(A2796,Haul!F:W,18,FALSE)</f>
        <v>392</v>
      </c>
      <c r="R2796">
        <f t="shared" si="610"/>
        <v>0</v>
      </c>
      <c r="S2796">
        <f t="shared" si="611"/>
        <v>0</v>
      </c>
      <c r="T2796">
        <f t="shared" si="612"/>
        <v>52.384807902814025</v>
      </c>
      <c r="U2796">
        <f t="shared" si="613"/>
        <v>0</v>
      </c>
      <c r="V2796">
        <f t="shared" si="614"/>
        <v>0</v>
      </c>
      <c r="W2796">
        <f t="shared" si="615"/>
        <v>6.5728537987510185</v>
      </c>
    </row>
    <row r="2797" spans="1:23">
      <c r="A2797">
        <v>130</v>
      </c>
      <c r="B2797">
        <v>64</v>
      </c>
      <c r="C2797">
        <v>6</v>
      </c>
      <c r="D2797">
        <f>VLOOKUP(A2797,Haul!F:M,8,FALSE)</f>
        <v>1.9089504E-2</v>
      </c>
      <c r="E2797">
        <v>5</v>
      </c>
      <c r="F2797">
        <v>12</v>
      </c>
      <c r="G2797">
        <v>60</v>
      </c>
      <c r="H2797">
        <f t="shared" si="602"/>
        <v>60</v>
      </c>
      <c r="I2797">
        <f t="shared" si="603"/>
        <v>2</v>
      </c>
      <c r="J2797">
        <f t="shared" si="604"/>
        <v>1</v>
      </c>
      <c r="K2797">
        <f t="shared" si="605"/>
        <v>0</v>
      </c>
      <c r="L2797">
        <f t="shared" si="606"/>
        <v>0</v>
      </c>
      <c r="M2797" s="19" t="s">
        <v>339</v>
      </c>
      <c r="N2797" s="19">
        <f t="shared" si="607"/>
        <v>0.12547251888267277</v>
      </c>
      <c r="O2797">
        <f t="shared" si="608"/>
        <v>52.384807902814025</v>
      </c>
      <c r="P2797">
        <f t="shared" si="609"/>
        <v>6.5728537987510185</v>
      </c>
      <c r="Q2797" t="str">
        <f>VLOOKUP(A2797,Haul!F:W,18,FALSE)</f>
        <v>392</v>
      </c>
      <c r="R2797">
        <f t="shared" si="610"/>
        <v>0</v>
      </c>
      <c r="S2797">
        <f t="shared" si="611"/>
        <v>0</v>
      </c>
      <c r="T2797">
        <f t="shared" si="612"/>
        <v>52.384807902814025</v>
      </c>
      <c r="U2797">
        <f t="shared" si="613"/>
        <v>0</v>
      </c>
      <c r="V2797">
        <f t="shared" si="614"/>
        <v>0</v>
      </c>
      <c r="W2797">
        <f t="shared" si="615"/>
        <v>6.5728537987510185</v>
      </c>
    </row>
    <row r="2798" spans="1:23">
      <c r="A2798">
        <v>130</v>
      </c>
      <c r="B2798">
        <v>64</v>
      </c>
      <c r="C2798">
        <v>6</v>
      </c>
      <c r="D2798">
        <f>VLOOKUP(A2798,Haul!F:M,8,FALSE)</f>
        <v>1.9089504E-2</v>
      </c>
      <c r="E2798">
        <v>6</v>
      </c>
      <c r="F2798">
        <v>12</v>
      </c>
      <c r="G2798">
        <v>54</v>
      </c>
      <c r="H2798">
        <f t="shared" si="602"/>
        <v>55</v>
      </c>
      <c r="I2798">
        <f t="shared" si="603"/>
        <v>2</v>
      </c>
      <c r="J2798">
        <f t="shared" si="604"/>
        <v>1</v>
      </c>
      <c r="K2798">
        <f t="shared" si="605"/>
        <v>0</v>
      </c>
      <c r="L2798">
        <f t="shared" si="606"/>
        <v>0</v>
      </c>
      <c r="M2798" s="19" t="s">
        <v>339</v>
      </c>
      <c r="N2798" s="19">
        <f t="shared" si="607"/>
        <v>9.3604566295591302E-2</v>
      </c>
      <c r="O2798">
        <f t="shared" si="608"/>
        <v>52.384807902814025</v>
      </c>
      <c r="P2798">
        <f t="shared" si="609"/>
        <v>4.9034572242207703</v>
      </c>
      <c r="Q2798" t="str">
        <f>VLOOKUP(A2798,Haul!F:W,18,FALSE)</f>
        <v>392</v>
      </c>
      <c r="R2798">
        <f t="shared" si="610"/>
        <v>0</v>
      </c>
      <c r="S2798">
        <f t="shared" si="611"/>
        <v>0</v>
      </c>
      <c r="T2798">
        <f t="shared" si="612"/>
        <v>52.384807902814025</v>
      </c>
      <c r="U2798">
        <f t="shared" si="613"/>
        <v>0</v>
      </c>
      <c r="V2798">
        <f t="shared" si="614"/>
        <v>0</v>
      </c>
      <c r="W2798">
        <f t="shared" si="615"/>
        <v>4.9034572242207703</v>
      </c>
    </row>
    <row r="2799" spans="1:23">
      <c r="A2799">
        <v>130</v>
      </c>
      <c r="B2799">
        <v>64</v>
      </c>
      <c r="C2799">
        <v>6</v>
      </c>
      <c r="D2799">
        <f>VLOOKUP(A2799,Haul!F:M,8,FALSE)</f>
        <v>1.9089504E-2</v>
      </c>
      <c r="E2799">
        <v>7</v>
      </c>
      <c r="F2799">
        <v>12</v>
      </c>
      <c r="G2799">
        <v>61</v>
      </c>
      <c r="H2799">
        <f t="shared" si="602"/>
        <v>65</v>
      </c>
      <c r="I2799">
        <f t="shared" si="603"/>
        <v>2</v>
      </c>
      <c r="J2799">
        <f t="shared" si="604"/>
        <v>1</v>
      </c>
      <c r="K2799">
        <f t="shared" si="605"/>
        <v>0</v>
      </c>
      <c r="L2799">
        <f t="shared" si="606"/>
        <v>0</v>
      </c>
      <c r="M2799" s="19" t="s">
        <v>339</v>
      </c>
      <c r="N2799" s="19">
        <f t="shared" si="607"/>
        <v>0.13137485825650311</v>
      </c>
      <c r="O2799">
        <f t="shared" si="608"/>
        <v>52.384807902814025</v>
      </c>
      <c r="P2799">
        <f t="shared" si="609"/>
        <v>6.8820467130263365</v>
      </c>
      <c r="Q2799" t="str">
        <f>VLOOKUP(A2799,Haul!F:W,18,FALSE)</f>
        <v>392</v>
      </c>
      <c r="R2799">
        <f t="shared" si="610"/>
        <v>0</v>
      </c>
      <c r="S2799">
        <f t="shared" si="611"/>
        <v>0</v>
      </c>
      <c r="T2799">
        <f t="shared" si="612"/>
        <v>52.384807902814025</v>
      </c>
      <c r="U2799">
        <f t="shared" si="613"/>
        <v>0</v>
      </c>
      <c r="V2799">
        <f t="shared" si="614"/>
        <v>0</v>
      </c>
      <c r="W2799">
        <f t="shared" si="615"/>
        <v>6.8820467130263365</v>
      </c>
    </row>
    <row r="2800" spans="1:23">
      <c r="A2800">
        <v>130</v>
      </c>
      <c r="B2800">
        <v>64</v>
      </c>
      <c r="C2800">
        <v>6</v>
      </c>
      <c r="D2800">
        <f>VLOOKUP(A2800,Haul!F:M,8,FALSE)</f>
        <v>1.9089504E-2</v>
      </c>
      <c r="E2800">
        <v>8</v>
      </c>
      <c r="F2800">
        <v>12</v>
      </c>
      <c r="G2800">
        <v>62</v>
      </c>
      <c r="H2800">
        <f t="shared" si="602"/>
        <v>65</v>
      </c>
      <c r="I2800">
        <f t="shared" si="603"/>
        <v>2</v>
      </c>
      <c r="J2800">
        <f t="shared" si="604"/>
        <v>1</v>
      </c>
      <c r="K2800">
        <f t="shared" si="605"/>
        <v>0</v>
      </c>
      <c r="L2800">
        <f t="shared" si="606"/>
        <v>0</v>
      </c>
      <c r="M2800" s="19" t="s">
        <v>339</v>
      </c>
      <c r="N2800" s="19">
        <f t="shared" si="607"/>
        <v>0.13745206784177813</v>
      </c>
      <c r="O2800">
        <f t="shared" si="608"/>
        <v>52.384807902814025</v>
      </c>
      <c r="P2800">
        <f t="shared" si="609"/>
        <v>7.2004001697361089</v>
      </c>
      <c r="Q2800" t="str">
        <f>VLOOKUP(A2800,Haul!F:W,18,FALSE)</f>
        <v>392</v>
      </c>
      <c r="R2800">
        <f t="shared" si="610"/>
        <v>0</v>
      </c>
      <c r="S2800">
        <f t="shared" si="611"/>
        <v>0</v>
      </c>
      <c r="T2800">
        <f t="shared" si="612"/>
        <v>52.384807902814025</v>
      </c>
      <c r="U2800">
        <f t="shared" si="613"/>
        <v>0</v>
      </c>
      <c r="V2800">
        <f t="shared" si="614"/>
        <v>0</v>
      </c>
      <c r="W2800">
        <f t="shared" si="615"/>
        <v>7.2004001697361089</v>
      </c>
    </row>
    <row r="2801" spans="1:23">
      <c r="A2801">
        <v>130</v>
      </c>
      <c r="B2801">
        <v>64</v>
      </c>
      <c r="C2801">
        <v>6</v>
      </c>
      <c r="D2801">
        <f>VLOOKUP(A2801,Haul!F:M,8,FALSE)</f>
        <v>1.9089504E-2</v>
      </c>
      <c r="E2801">
        <v>9</v>
      </c>
      <c r="F2801">
        <v>12</v>
      </c>
      <c r="G2801">
        <v>54</v>
      </c>
      <c r="H2801">
        <f t="shared" si="602"/>
        <v>55</v>
      </c>
      <c r="I2801">
        <f t="shared" si="603"/>
        <v>2</v>
      </c>
      <c r="J2801">
        <f t="shared" si="604"/>
        <v>1</v>
      </c>
      <c r="K2801">
        <f t="shared" si="605"/>
        <v>0</v>
      </c>
      <c r="L2801">
        <f t="shared" si="606"/>
        <v>0</v>
      </c>
      <c r="M2801" s="19" t="s">
        <v>339</v>
      </c>
      <c r="N2801" s="19">
        <f t="shared" si="607"/>
        <v>9.3604566295591302E-2</v>
      </c>
      <c r="O2801">
        <f t="shared" si="608"/>
        <v>52.384807902814025</v>
      </c>
      <c r="P2801">
        <f t="shared" si="609"/>
        <v>4.9034572242207703</v>
      </c>
      <c r="Q2801" t="str">
        <f>VLOOKUP(A2801,Haul!F:W,18,FALSE)</f>
        <v>392</v>
      </c>
      <c r="R2801">
        <f t="shared" si="610"/>
        <v>0</v>
      </c>
      <c r="S2801">
        <f t="shared" si="611"/>
        <v>0</v>
      </c>
      <c r="T2801">
        <f t="shared" si="612"/>
        <v>52.384807902814025</v>
      </c>
      <c r="U2801">
        <f t="shared" si="613"/>
        <v>0</v>
      </c>
      <c r="V2801">
        <f t="shared" si="614"/>
        <v>0</v>
      </c>
      <c r="W2801">
        <f t="shared" si="615"/>
        <v>4.9034572242207703</v>
      </c>
    </row>
    <row r="2802" spans="1:23">
      <c r="A2802">
        <v>130</v>
      </c>
      <c r="B2802">
        <v>64</v>
      </c>
      <c r="C2802">
        <v>6</v>
      </c>
      <c r="D2802">
        <f>VLOOKUP(A2802,Haul!F:M,8,FALSE)</f>
        <v>1.9089504E-2</v>
      </c>
      <c r="E2802">
        <v>10</v>
      </c>
      <c r="F2802">
        <v>12</v>
      </c>
      <c r="G2802">
        <v>55</v>
      </c>
      <c r="H2802">
        <f t="shared" si="602"/>
        <v>55</v>
      </c>
      <c r="I2802">
        <f t="shared" si="603"/>
        <v>2</v>
      </c>
      <c r="J2802">
        <f t="shared" si="604"/>
        <v>1</v>
      </c>
      <c r="K2802">
        <f t="shared" si="605"/>
        <v>0</v>
      </c>
      <c r="L2802">
        <f t="shared" si="606"/>
        <v>0</v>
      </c>
      <c r="M2802" s="19" t="s">
        <v>339</v>
      </c>
      <c r="N2802" s="19">
        <f t="shared" si="607"/>
        <v>9.8505080166170073E-2</v>
      </c>
      <c r="O2802">
        <f t="shared" si="608"/>
        <v>52.384807902814025</v>
      </c>
      <c r="P2802">
        <f t="shared" si="609"/>
        <v>5.1601697019561152</v>
      </c>
      <c r="Q2802" t="str">
        <f>VLOOKUP(A2802,Haul!F:W,18,FALSE)</f>
        <v>392</v>
      </c>
      <c r="R2802">
        <f t="shared" si="610"/>
        <v>0</v>
      </c>
      <c r="S2802">
        <f t="shared" si="611"/>
        <v>0</v>
      </c>
      <c r="T2802">
        <f t="shared" si="612"/>
        <v>52.384807902814025</v>
      </c>
      <c r="U2802">
        <f t="shared" si="613"/>
        <v>0</v>
      </c>
      <c r="V2802">
        <f t="shared" si="614"/>
        <v>0</v>
      </c>
      <c r="W2802">
        <f t="shared" si="615"/>
        <v>5.1601697019561152</v>
      </c>
    </row>
    <row r="2803" spans="1:23">
      <c r="A2803">
        <v>130</v>
      </c>
      <c r="B2803">
        <v>64</v>
      </c>
      <c r="C2803">
        <v>6</v>
      </c>
      <c r="D2803">
        <f>VLOOKUP(A2803,Haul!F:M,8,FALSE)</f>
        <v>1.9089504E-2</v>
      </c>
      <c r="E2803">
        <v>11</v>
      </c>
      <c r="F2803">
        <v>12</v>
      </c>
      <c r="G2803">
        <v>58</v>
      </c>
      <c r="H2803">
        <f t="shared" si="602"/>
        <v>60</v>
      </c>
      <c r="I2803">
        <f t="shared" si="603"/>
        <v>2</v>
      </c>
      <c r="J2803">
        <f t="shared" si="604"/>
        <v>1</v>
      </c>
      <c r="K2803">
        <f t="shared" si="605"/>
        <v>0</v>
      </c>
      <c r="L2803">
        <f t="shared" si="606"/>
        <v>0</v>
      </c>
      <c r="M2803" s="19" t="s">
        <v>339</v>
      </c>
      <c r="N2803" s="19">
        <f t="shared" si="607"/>
        <v>0.11418347064531877</v>
      </c>
      <c r="O2803">
        <f t="shared" si="608"/>
        <v>52.384807902814025</v>
      </c>
      <c r="P2803">
        <f t="shared" si="609"/>
        <v>5.9814791754316277</v>
      </c>
      <c r="Q2803" t="str">
        <f>VLOOKUP(A2803,Haul!F:W,18,FALSE)</f>
        <v>392</v>
      </c>
      <c r="R2803">
        <f t="shared" si="610"/>
        <v>0</v>
      </c>
      <c r="S2803">
        <f t="shared" si="611"/>
        <v>0</v>
      </c>
      <c r="T2803">
        <f t="shared" si="612"/>
        <v>52.384807902814025</v>
      </c>
      <c r="U2803">
        <f t="shared" si="613"/>
        <v>0</v>
      </c>
      <c r="V2803">
        <f t="shared" si="614"/>
        <v>0</v>
      </c>
      <c r="W2803">
        <f t="shared" si="615"/>
        <v>5.9814791754316277</v>
      </c>
    </row>
    <row r="2804" spans="1:23">
      <c r="A2804">
        <v>130</v>
      </c>
      <c r="B2804">
        <v>64</v>
      </c>
      <c r="C2804">
        <v>6</v>
      </c>
      <c r="D2804">
        <f>VLOOKUP(A2804,Haul!F:M,8,FALSE)</f>
        <v>1.9089504E-2</v>
      </c>
      <c r="E2804">
        <v>12</v>
      </c>
      <c r="F2804">
        <v>12</v>
      </c>
      <c r="G2804">
        <v>60</v>
      </c>
      <c r="H2804">
        <f t="shared" si="602"/>
        <v>60</v>
      </c>
      <c r="I2804">
        <f t="shared" si="603"/>
        <v>2</v>
      </c>
      <c r="J2804">
        <f t="shared" si="604"/>
        <v>1</v>
      </c>
      <c r="K2804">
        <f t="shared" si="605"/>
        <v>0</v>
      </c>
      <c r="L2804">
        <f t="shared" si="606"/>
        <v>0</v>
      </c>
      <c r="M2804" s="19" t="s">
        <v>339</v>
      </c>
      <c r="N2804" s="19">
        <f t="shared" si="607"/>
        <v>0.12547251888267277</v>
      </c>
      <c r="O2804">
        <f t="shared" si="608"/>
        <v>52.384807902814025</v>
      </c>
      <c r="P2804">
        <f t="shared" si="609"/>
        <v>6.5728537987510185</v>
      </c>
      <c r="Q2804" t="str">
        <f>VLOOKUP(A2804,Haul!F:W,18,FALSE)</f>
        <v>392</v>
      </c>
      <c r="R2804">
        <f t="shared" si="610"/>
        <v>0</v>
      </c>
      <c r="S2804">
        <f t="shared" si="611"/>
        <v>0</v>
      </c>
      <c r="T2804">
        <f t="shared" si="612"/>
        <v>52.384807902814025</v>
      </c>
      <c r="U2804">
        <f t="shared" si="613"/>
        <v>0</v>
      </c>
      <c r="V2804">
        <f t="shared" si="614"/>
        <v>0</v>
      </c>
      <c r="W2804">
        <f t="shared" si="615"/>
        <v>6.5728537987510185</v>
      </c>
    </row>
    <row r="2805" spans="1:23">
      <c r="A2805">
        <v>130</v>
      </c>
      <c r="B2805">
        <v>64</v>
      </c>
      <c r="C2805">
        <v>6</v>
      </c>
      <c r="D2805">
        <f>VLOOKUP(A2805,Haul!F:M,8,FALSE)</f>
        <v>1.9089504E-2</v>
      </c>
      <c r="E2805">
        <v>13</v>
      </c>
      <c r="F2805">
        <v>12</v>
      </c>
      <c r="G2805">
        <v>58</v>
      </c>
      <c r="H2805">
        <f t="shared" si="602"/>
        <v>60</v>
      </c>
      <c r="I2805">
        <f t="shared" si="603"/>
        <v>2</v>
      </c>
      <c r="J2805">
        <f t="shared" si="604"/>
        <v>1</v>
      </c>
      <c r="K2805">
        <f t="shared" si="605"/>
        <v>0</v>
      </c>
      <c r="L2805">
        <f t="shared" si="606"/>
        <v>0</v>
      </c>
      <c r="M2805" s="19" t="s">
        <v>339</v>
      </c>
      <c r="N2805" s="19">
        <f t="shared" si="607"/>
        <v>0.11418347064531877</v>
      </c>
      <c r="O2805">
        <f t="shared" si="608"/>
        <v>52.384807902814025</v>
      </c>
      <c r="P2805">
        <f t="shared" si="609"/>
        <v>5.9814791754316277</v>
      </c>
      <c r="Q2805" t="str">
        <f>VLOOKUP(A2805,Haul!F:W,18,FALSE)</f>
        <v>392</v>
      </c>
      <c r="R2805">
        <f t="shared" si="610"/>
        <v>0</v>
      </c>
      <c r="S2805">
        <f t="shared" si="611"/>
        <v>0</v>
      </c>
      <c r="T2805">
        <f t="shared" si="612"/>
        <v>52.384807902814025</v>
      </c>
      <c r="U2805">
        <f t="shared" si="613"/>
        <v>0</v>
      </c>
      <c r="V2805">
        <f t="shared" si="614"/>
        <v>0</v>
      </c>
      <c r="W2805">
        <f t="shared" si="615"/>
        <v>5.9814791754316277</v>
      </c>
    </row>
    <row r="2806" spans="1:23">
      <c r="A2806">
        <v>130</v>
      </c>
      <c r="B2806">
        <v>64</v>
      </c>
      <c r="C2806">
        <v>6</v>
      </c>
      <c r="D2806">
        <f>VLOOKUP(A2806,Haul!F:M,8,FALSE)</f>
        <v>1.9089504E-2</v>
      </c>
      <c r="E2806">
        <v>14</v>
      </c>
      <c r="F2806">
        <v>12</v>
      </c>
      <c r="G2806">
        <v>62</v>
      </c>
      <c r="H2806">
        <f t="shared" si="602"/>
        <v>65</v>
      </c>
      <c r="I2806">
        <f t="shared" si="603"/>
        <v>2</v>
      </c>
      <c r="J2806">
        <f t="shared" si="604"/>
        <v>1</v>
      </c>
      <c r="K2806">
        <f t="shared" si="605"/>
        <v>0</v>
      </c>
      <c r="L2806">
        <f t="shared" si="606"/>
        <v>0</v>
      </c>
      <c r="M2806" s="19" t="s">
        <v>339</v>
      </c>
      <c r="N2806" s="19">
        <f t="shared" si="607"/>
        <v>0.13745206784177813</v>
      </c>
      <c r="O2806">
        <f t="shared" si="608"/>
        <v>52.384807902814025</v>
      </c>
      <c r="P2806">
        <f t="shared" si="609"/>
        <v>7.2004001697361089</v>
      </c>
      <c r="Q2806" t="str">
        <f>VLOOKUP(A2806,Haul!F:W,18,FALSE)</f>
        <v>392</v>
      </c>
      <c r="R2806">
        <f t="shared" si="610"/>
        <v>0</v>
      </c>
      <c r="S2806">
        <f t="shared" si="611"/>
        <v>0</v>
      </c>
      <c r="T2806">
        <f t="shared" si="612"/>
        <v>52.384807902814025</v>
      </c>
      <c r="U2806">
        <f t="shared" si="613"/>
        <v>0</v>
      </c>
      <c r="V2806">
        <f t="shared" si="614"/>
        <v>0</v>
      </c>
      <c r="W2806">
        <f t="shared" si="615"/>
        <v>7.2004001697361089</v>
      </c>
    </row>
    <row r="2807" spans="1:23">
      <c r="A2807">
        <v>130</v>
      </c>
      <c r="B2807">
        <v>64</v>
      </c>
      <c r="C2807">
        <v>6</v>
      </c>
      <c r="D2807">
        <f>VLOOKUP(A2807,Haul!F:M,8,FALSE)</f>
        <v>1.9089504E-2</v>
      </c>
      <c r="E2807">
        <v>15</v>
      </c>
      <c r="F2807">
        <v>12</v>
      </c>
      <c r="G2807">
        <v>53</v>
      </c>
      <c r="H2807">
        <f t="shared" si="602"/>
        <v>55</v>
      </c>
      <c r="I2807">
        <f t="shared" si="603"/>
        <v>2</v>
      </c>
      <c r="J2807">
        <f t="shared" si="604"/>
        <v>1</v>
      </c>
      <c r="K2807">
        <f t="shared" si="605"/>
        <v>0</v>
      </c>
      <c r="L2807">
        <f t="shared" si="606"/>
        <v>0</v>
      </c>
      <c r="M2807" s="19" t="s">
        <v>339</v>
      </c>
      <c r="N2807" s="19">
        <f t="shared" si="607"/>
        <v>8.8863043337243444E-2</v>
      </c>
      <c r="O2807">
        <f t="shared" si="608"/>
        <v>52.384807902814025</v>
      </c>
      <c r="P2807">
        <f t="shared" si="609"/>
        <v>4.6550734548809354</v>
      </c>
      <c r="Q2807" t="str">
        <f>VLOOKUP(A2807,Haul!F:W,18,FALSE)</f>
        <v>392</v>
      </c>
      <c r="R2807">
        <f t="shared" si="610"/>
        <v>0</v>
      </c>
      <c r="S2807">
        <f t="shared" si="611"/>
        <v>0</v>
      </c>
      <c r="T2807">
        <f t="shared" si="612"/>
        <v>52.384807902814025</v>
      </c>
      <c r="U2807">
        <f t="shared" si="613"/>
        <v>0</v>
      </c>
      <c r="V2807">
        <f t="shared" si="614"/>
        <v>0</v>
      </c>
      <c r="W2807">
        <f t="shared" si="615"/>
        <v>4.6550734548809354</v>
      </c>
    </row>
    <row r="2808" spans="1:23">
      <c r="A2808">
        <v>130</v>
      </c>
      <c r="B2808">
        <v>64</v>
      </c>
      <c r="C2808">
        <v>6</v>
      </c>
      <c r="D2808">
        <f>VLOOKUP(A2808,Haul!F:M,8,FALSE)</f>
        <v>1.9089504E-2</v>
      </c>
      <c r="E2808">
        <v>16</v>
      </c>
      <c r="F2808">
        <v>12</v>
      </c>
      <c r="G2808">
        <v>47</v>
      </c>
      <c r="H2808">
        <f t="shared" si="602"/>
        <v>50</v>
      </c>
      <c r="I2808">
        <f t="shared" si="603"/>
        <v>2</v>
      </c>
      <c r="J2808">
        <f t="shared" si="604"/>
        <v>1</v>
      </c>
      <c r="K2808">
        <f t="shared" si="605"/>
        <v>0</v>
      </c>
      <c r="L2808">
        <f t="shared" si="606"/>
        <v>0</v>
      </c>
      <c r="M2808" s="19" t="s">
        <v>339</v>
      </c>
      <c r="N2808" s="19">
        <f t="shared" si="607"/>
        <v>6.3622998356705318E-2</v>
      </c>
      <c r="O2808">
        <f t="shared" si="608"/>
        <v>52.384807902814025</v>
      </c>
      <c r="P2808">
        <f t="shared" si="609"/>
        <v>3.3328785471170606</v>
      </c>
      <c r="Q2808" t="str">
        <f>VLOOKUP(A2808,Haul!F:W,18,FALSE)</f>
        <v>392</v>
      </c>
      <c r="R2808">
        <f t="shared" si="610"/>
        <v>0</v>
      </c>
      <c r="S2808">
        <f t="shared" si="611"/>
        <v>0</v>
      </c>
      <c r="T2808">
        <f t="shared" si="612"/>
        <v>52.384807902814025</v>
      </c>
      <c r="U2808">
        <f t="shared" si="613"/>
        <v>0</v>
      </c>
      <c r="V2808">
        <f t="shared" si="614"/>
        <v>0</v>
      </c>
      <c r="W2808">
        <f t="shared" si="615"/>
        <v>3.3328785471170606</v>
      </c>
    </row>
    <row r="2809" spans="1:23">
      <c r="A2809">
        <v>130</v>
      </c>
      <c r="B2809">
        <v>64</v>
      </c>
      <c r="C2809">
        <v>6</v>
      </c>
      <c r="D2809">
        <f>VLOOKUP(A2809,Haul!F:M,8,FALSE)</f>
        <v>1.9089504E-2</v>
      </c>
      <c r="E2809">
        <v>17</v>
      </c>
      <c r="F2809">
        <v>12</v>
      </c>
      <c r="G2809">
        <v>63</v>
      </c>
      <c r="H2809">
        <f t="shared" si="602"/>
        <v>65</v>
      </c>
      <c r="I2809">
        <f t="shared" si="603"/>
        <v>2</v>
      </c>
      <c r="J2809">
        <f t="shared" si="604"/>
        <v>1</v>
      </c>
      <c r="K2809">
        <f t="shared" si="605"/>
        <v>0</v>
      </c>
      <c r="L2809">
        <f t="shared" si="606"/>
        <v>0</v>
      </c>
      <c r="M2809" s="19" t="s">
        <v>339</v>
      </c>
      <c r="N2809" s="19">
        <f t="shared" si="607"/>
        <v>0.14370638257975787</v>
      </c>
      <c r="O2809">
        <f t="shared" si="608"/>
        <v>52.384807902814025</v>
      </c>
      <c r="P2809">
        <f t="shared" si="609"/>
        <v>7.5280312458489158</v>
      </c>
      <c r="Q2809" t="str">
        <f>VLOOKUP(A2809,Haul!F:W,18,FALSE)</f>
        <v>392</v>
      </c>
      <c r="R2809">
        <f t="shared" si="610"/>
        <v>0</v>
      </c>
      <c r="S2809">
        <f t="shared" si="611"/>
        <v>0</v>
      </c>
      <c r="T2809">
        <f t="shared" si="612"/>
        <v>52.384807902814025</v>
      </c>
      <c r="U2809">
        <f t="shared" si="613"/>
        <v>0</v>
      </c>
      <c r="V2809">
        <f t="shared" si="614"/>
        <v>0</v>
      </c>
      <c r="W2809">
        <f t="shared" si="615"/>
        <v>7.5280312458489158</v>
      </c>
    </row>
    <row r="2810" spans="1:23">
      <c r="A2810">
        <v>130</v>
      </c>
      <c r="B2810">
        <v>64</v>
      </c>
      <c r="C2810">
        <v>6</v>
      </c>
      <c r="D2810">
        <f>VLOOKUP(A2810,Haul!F:M,8,FALSE)</f>
        <v>1.9089504E-2</v>
      </c>
      <c r="E2810">
        <v>18</v>
      </c>
      <c r="F2810">
        <v>12</v>
      </c>
      <c r="G2810">
        <v>56</v>
      </c>
      <c r="H2810">
        <f t="shared" si="602"/>
        <v>60</v>
      </c>
      <c r="I2810">
        <f t="shared" si="603"/>
        <v>2</v>
      </c>
      <c r="J2810">
        <f t="shared" si="604"/>
        <v>1</v>
      </c>
      <c r="K2810">
        <f t="shared" si="605"/>
        <v>0</v>
      </c>
      <c r="L2810">
        <f t="shared" si="606"/>
        <v>0</v>
      </c>
      <c r="M2810" s="19" t="s">
        <v>339</v>
      </c>
      <c r="N2810" s="19">
        <f t="shared" si="607"/>
        <v>0.10356687982896005</v>
      </c>
      <c r="O2810">
        <f t="shared" si="608"/>
        <v>52.384807902814025</v>
      </c>
      <c r="P2810">
        <f t="shared" si="609"/>
        <v>5.425331104933897</v>
      </c>
      <c r="Q2810" t="str">
        <f>VLOOKUP(A2810,Haul!F:W,18,FALSE)</f>
        <v>392</v>
      </c>
      <c r="R2810">
        <f t="shared" si="610"/>
        <v>0</v>
      </c>
      <c r="S2810">
        <f t="shared" si="611"/>
        <v>0</v>
      </c>
      <c r="T2810">
        <f t="shared" si="612"/>
        <v>52.384807902814025</v>
      </c>
      <c r="U2810">
        <f t="shared" si="613"/>
        <v>0</v>
      </c>
      <c r="V2810">
        <f t="shared" si="614"/>
        <v>0</v>
      </c>
      <c r="W2810">
        <f t="shared" si="615"/>
        <v>5.425331104933897</v>
      </c>
    </row>
    <row r="2811" spans="1:23">
      <c r="A2811">
        <v>130</v>
      </c>
      <c r="B2811">
        <v>64</v>
      </c>
      <c r="C2811">
        <v>6</v>
      </c>
      <c r="D2811">
        <f>VLOOKUP(A2811,Haul!F:M,8,FALSE)</f>
        <v>1.9089504E-2</v>
      </c>
      <c r="E2811">
        <v>19</v>
      </c>
      <c r="F2811">
        <v>12</v>
      </c>
      <c r="G2811">
        <v>62</v>
      </c>
      <c r="H2811">
        <f t="shared" si="602"/>
        <v>65</v>
      </c>
      <c r="I2811">
        <f t="shared" si="603"/>
        <v>2</v>
      </c>
      <c r="J2811">
        <f t="shared" si="604"/>
        <v>1</v>
      </c>
      <c r="K2811">
        <f t="shared" si="605"/>
        <v>0</v>
      </c>
      <c r="L2811">
        <f t="shared" si="606"/>
        <v>0</v>
      </c>
      <c r="M2811" s="19" t="s">
        <v>339</v>
      </c>
      <c r="N2811" s="19">
        <f t="shared" si="607"/>
        <v>0.13745206784177813</v>
      </c>
      <c r="O2811">
        <f t="shared" si="608"/>
        <v>52.384807902814025</v>
      </c>
      <c r="P2811">
        <f t="shared" si="609"/>
        <v>7.2004001697361089</v>
      </c>
      <c r="Q2811" t="str">
        <f>VLOOKUP(A2811,Haul!F:W,18,FALSE)</f>
        <v>392</v>
      </c>
      <c r="R2811">
        <f t="shared" si="610"/>
        <v>0</v>
      </c>
      <c r="S2811">
        <f t="shared" si="611"/>
        <v>0</v>
      </c>
      <c r="T2811">
        <f t="shared" si="612"/>
        <v>52.384807902814025</v>
      </c>
      <c r="U2811">
        <f t="shared" si="613"/>
        <v>0</v>
      </c>
      <c r="V2811">
        <f t="shared" si="614"/>
        <v>0</v>
      </c>
      <c r="W2811">
        <f t="shared" si="615"/>
        <v>7.2004001697361089</v>
      </c>
    </row>
    <row r="2812" spans="1:23">
      <c r="A2812">
        <v>130</v>
      </c>
      <c r="B2812">
        <v>64</v>
      </c>
      <c r="C2812">
        <v>6</v>
      </c>
      <c r="D2812">
        <f>VLOOKUP(A2812,Haul!F:M,8,FALSE)</f>
        <v>1.9089504E-2</v>
      </c>
      <c r="E2812">
        <v>20</v>
      </c>
      <c r="F2812">
        <v>12</v>
      </c>
      <c r="G2812">
        <v>54</v>
      </c>
      <c r="H2812">
        <f t="shared" si="602"/>
        <v>55</v>
      </c>
      <c r="I2812">
        <f t="shared" si="603"/>
        <v>2</v>
      </c>
      <c r="J2812">
        <f t="shared" si="604"/>
        <v>1</v>
      </c>
      <c r="K2812">
        <f t="shared" si="605"/>
        <v>0</v>
      </c>
      <c r="L2812">
        <f t="shared" si="606"/>
        <v>0</v>
      </c>
      <c r="M2812" s="19" t="s">
        <v>339</v>
      </c>
      <c r="N2812" s="19">
        <f t="shared" si="607"/>
        <v>9.3604566295591302E-2</v>
      </c>
      <c r="O2812">
        <f t="shared" si="608"/>
        <v>52.384807902814025</v>
      </c>
      <c r="P2812">
        <f t="shared" si="609"/>
        <v>4.9034572242207703</v>
      </c>
      <c r="Q2812" t="str">
        <f>VLOOKUP(A2812,Haul!F:W,18,FALSE)</f>
        <v>392</v>
      </c>
      <c r="R2812">
        <f t="shared" si="610"/>
        <v>0</v>
      </c>
      <c r="S2812">
        <f t="shared" si="611"/>
        <v>0</v>
      </c>
      <c r="T2812">
        <f t="shared" si="612"/>
        <v>52.384807902814025</v>
      </c>
      <c r="U2812">
        <f t="shared" si="613"/>
        <v>0</v>
      </c>
      <c r="V2812">
        <f t="shared" si="614"/>
        <v>0</v>
      </c>
      <c r="W2812">
        <f t="shared" si="615"/>
        <v>4.9034572242207703</v>
      </c>
    </row>
    <row r="2813" spans="1:23">
      <c r="A2813">
        <v>130</v>
      </c>
      <c r="B2813">
        <v>64</v>
      </c>
      <c r="C2813">
        <v>6</v>
      </c>
      <c r="D2813">
        <f>VLOOKUP(A2813,Haul!F:M,8,FALSE)</f>
        <v>1.9089504E-2</v>
      </c>
      <c r="E2813">
        <v>21</v>
      </c>
      <c r="F2813">
        <v>12</v>
      </c>
      <c r="G2813">
        <v>64</v>
      </c>
      <c r="H2813">
        <f t="shared" si="602"/>
        <v>65</v>
      </c>
      <c r="I2813">
        <f t="shared" si="603"/>
        <v>2</v>
      </c>
      <c r="J2813">
        <f t="shared" si="604"/>
        <v>1</v>
      </c>
      <c r="K2813">
        <f t="shared" si="605"/>
        <v>0</v>
      </c>
      <c r="L2813">
        <f t="shared" si="606"/>
        <v>0</v>
      </c>
      <c r="M2813" s="19" t="s">
        <v>339</v>
      </c>
      <c r="N2813" s="19">
        <f t="shared" si="607"/>
        <v>0.15014002953044464</v>
      </c>
      <c r="O2813">
        <f t="shared" si="608"/>
        <v>52.384807902814025</v>
      </c>
      <c r="P2813">
        <f t="shared" si="609"/>
        <v>7.8650566054751678</v>
      </c>
      <c r="Q2813" t="str">
        <f>VLOOKUP(A2813,Haul!F:W,18,FALSE)</f>
        <v>392</v>
      </c>
      <c r="R2813">
        <f t="shared" si="610"/>
        <v>0</v>
      </c>
      <c r="S2813">
        <f t="shared" si="611"/>
        <v>0</v>
      </c>
      <c r="T2813">
        <f t="shared" si="612"/>
        <v>52.384807902814025</v>
      </c>
      <c r="U2813">
        <f t="shared" si="613"/>
        <v>0</v>
      </c>
      <c r="V2813">
        <f t="shared" si="614"/>
        <v>0</v>
      </c>
      <c r="W2813">
        <f t="shared" si="615"/>
        <v>7.8650566054751678</v>
      </c>
    </row>
    <row r="2814" spans="1:23">
      <c r="A2814">
        <v>130</v>
      </c>
      <c r="B2814">
        <v>64</v>
      </c>
      <c r="C2814">
        <v>6</v>
      </c>
      <c r="D2814">
        <f>VLOOKUP(A2814,Haul!F:M,8,FALSE)</f>
        <v>1.9089504E-2</v>
      </c>
      <c r="E2814">
        <v>22</v>
      </c>
      <c r="F2814">
        <v>12</v>
      </c>
      <c r="G2814">
        <v>62</v>
      </c>
      <c r="H2814">
        <f t="shared" si="602"/>
        <v>65</v>
      </c>
      <c r="I2814">
        <f t="shared" si="603"/>
        <v>2</v>
      </c>
      <c r="J2814">
        <f t="shared" si="604"/>
        <v>1</v>
      </c>
      <c r="K2814">
        <f t="shared" si="605"/>
        <v>0</v>
      </c>
      <c r="L2814">
        <f t="shared" si="606"/>
        <v>0</v>
      </c>
      <c r="M2814" s="19" t="s">
        <v>339</v>
      </c>
      <c r="N2814" s="19">
        <f t="shared" si="607"/>
        <v>0.13745206784177813</v>
      </c>
      <c r="O2814">
        <f t="shared" si="608"/>
        <v>52.384807902814025</v>
      </c>
      <c r="P2814">
        <f t="shared" si="609"/>
        <v>7.2004001697361089</v>
      </c>
      <c r="Q2814" t="str">
        <f>VLOOKUP(A2814,Haul!F:W,18,FALSE)</f>
        <v>392</v>
      </c>
      <c r="R2814">
        <f t="shared" si="610"/>
        <v>0</v>
      </c>
      <c r="S2814">
        <f t="shared" si="611"/>
        <v>0</v>
      </c>
      <c r="T2814">
        <f t="shared" si="612"/>
        <v>52.384807902814025</v>
      </c>
      <c r="U2814">
        <f t="shared" si="613"/>
        <v>0</v>
      </c>
      <c r="V2814">
        <f t="shared" si="614"/>
        <v>0</v>
      </c>
      <c r="W2814">
        <f t="shared" si="615"/>
        <v>7.2004001697361089</v>
      </c>
    </row>
    <row r="2815" spans="1:23">
      <c r="A2815">
        <v>130</v>
      </c>
      <c r="B2815">
        <v>64</v>
      </c>
      <c r="C2815">
        <v>6</v>
      </c>
      <c r="D2815">
        <f>VLOOKUP(A2815,Haul!F:M,8,FALSE)</f>
        <v>1.9089504E-2</v>
      </c>
      <c r="E2815">
        <v>23</v>
      </c>
      <c r="F2815">
        <v>12</v>
      </c>
      <c r="G2815">
        <v>40</v>
      </c>
      <c r="H2815">
        <f t="shared" si="602"/>
        <v>40</v>
      </c>
      <c r="I2815">
        <f t="shared" si="603"/>
        <v>2</v>
      </c>
      <c r="J2815">
        <f t="shared" si="604"/>
        <v>1</v>
      </c>
      <c r="K2815">
        <f t="shared" si="605"/>
        <v>0</v>
      </c>
      <c r="L2815">
        <f t="shared" si="606"/>
        <v>0</v>
      </c>
      <c r="M2815" s="19" t="s">
        <v>339</v>
      </c>
      <c r="N2815" s="19">
        <f t="shared" si="607"/>
        <v>4.062925184195941E-2</v>
      </c>
      <c r="O2815">
        <f t="shared" si="608"/>
        <v>52.384807902814025</v>
      </c>
      <c r="P2815">
        <f t="shared" si="609"/>
        <v>2.1283555529760965</v>
      </c>
      <c r="Q2815" t="str">
        <f>VLOOKUP(A2815,Haul!F:W,18,FALSE)</f>
        <v>392</v>
      </c>
      <c r="R2815">
        <f t="shared" si="610"/>
        <v>0</v>
      </c>
      <c r="S2815">
        <f t="shared" si="611"/>
        <v>0</v>
      </c>
      <c r="T2815">
        <f t="shared" si="612"/>
        <v>52.384807902814025</v>
      </c>
      <c r="U2815">
        <f t="shared" si="613"/>
        <v>0</v>
      </c>
      <c r="V2815">
        <f t="shared" si="614"/>
        <v>0</v>
      </c>
      <c r="W2815">
        <f t="shared" si="615"/>
        <v>2.1283555529760965</v>
      </c>
    </row>
    <row r="2816" spans="1:23">
      <c r="A2816">
        <v>130</v>
      </c>
      <c r="B2816">
        <v>64</v>
      </c>
      <c r="C2816">
        <v>6</v>
      </c>
      <c r="D2816">
        <f>VLOOKUP(A2816,Haul!F:M,8,FALSE)</f>
        <v>1.9089504E-2</v>
      </c>
      <c r="E2816">
        <v>24</v>
      </c>
      <c r="F2816">
        <v>12</v>
      </c>
      <c r="G2816">
        <v>52</v>
      </c>
      <c r="H2816">
        <f t="shared" si="602"/>
        <v>55</v>
      </c>
      <c r="I2816">
        <f t="shared" si="603"/>
        <v>2</v>
      </c>
      <c r="J2816">
        <f t="shared" si="604"/>
        <v>1</v>
      </c>
      <c r="K2816">
        <f t="shared" si="605"/>
        <v>0</v>
      </c>
      <c r="L2816">
        <f t="shared" si="606"/>
        <v>0</v>
      </c>
      <c r="M2816" s="19" t="s">
        <v>339</v>
      </c>
      <c r="N2816" s="19">
        <f t="shared" si="607"/>
        <v>8.4278207083991113E-2</v>
      </c>
      <c r="O2816">
        <f t="shared" si="608"/>
        <v>52.384807902814025</v>
      </c>
      <c r="P2816">
        <f t="shared" si="609"/>
        <v>4.4148976884884545</v>
      </c>
      <c r="Q2816" t="str">
        <f>VLOOKUP(A2816,Haul!F:W,18,FALSE)</f>
        <v>392</v>
      </c>
      <c r="R2816">
        <f t="shared" si="610"/>
        <v>0</v>
      </c>
      <c r="S2816">
        <f t="shared" si="611"/>
        <v>0</v>
      </c>
      <c r="T2816">
        <f t="shared" si="612"/>
        <v>52.384807902814025</v>
      </c>
      <c r="U2816">
        <f t="shared" si="613"/>
        <v>0</v>
      </c>
      <c r="V2816">
        <f t="shared" si="614"/>
        <v>0</v>
      </c>
      <c r="W2816">
        <f t="shared" si="615"/>
        <v>4.4148976884884545</v>
      </c>
    </row>
    <row r="2817" spans="1:23">
      <c r="A2817">
        <v>130</v>
      </c>
      <c r="B2817">
        <v>64</v>
      </c>
      <c r="C2817">
        <v>6</v>
      </c>
      <c r="D2817">
        <f>VLOOKUP(A2817,Haul!F:M,8,FALSE)</f>
        <v>1.9089504E-2</v>
      </c>
      <c r="E2817">
        <v>25</v>
      </c>
      <c r="F2817">
        <v>12</v>
      </c>
      <c r="G2817">
        <v>60</v>
      </c>
      <c r="H2817">
        <f t="shared" si="602"/>
        <v>60</v>
      </c>
      <c r="I2817">
        <f t="shared" si="603"/>
        <v>2</v>
      </c>
      <c r="J2817">
        <f t="shared" si="604"/>
        <v>1</v>
      </c>
      <c r="K2817">
        <f t="shared" si="605"/>
        <v>0</v>
      </c>
      <c r="L2817">
        <f t="shared" si="606"/>
        <v>0</v>
      </c>
      <c r="M2817" s="19" t="s">
        <v>339</v>
      </c>
      <c r="N2817" s="19">
        <f t="shared" si="607"/>
        <v>0.12547251888267277</v>
      </c>
      <c r="O2817">
        <f t="shared" si="608"/>
        <v>52.384807902814025</v>
      </c>
      <c r="P2817">
        <f t="shared" si="609"/>
        <v>6.5728537987510185</v>
      </c>
      <c r="Q2817" t="str">
        <f>VLOOKUP(A2817,Haul!F:W,18,FALSE)</f>
        <v>392</v>
      </c>
      <c r="R2817">
        <f t="shared" si="610"/>
        <v>0</v>
      </c>
      <c r="S2817">
        <f t="shared" si="611"/>
        <v>0</v>
      </c>
      <c r="T2817">
        <f t="shared" si="612"/>
        <v>52.384807902814025</v>
      </c>
      <c r="U2817">
        <f t="shared" si="613"/>
        <v>0</v>
      </c>
      <c r="V2817">
        <f t="shared" si="614"/>
        <v>0</v>
      </c>
      <c r="W2817">
        <f t="shared" si="615"/>
        <v>6.5728537987510185</v>
      </c>
    </row>
    <row r="2818" spans="1:23">
      <c r="A2818">
        <v>130</v>
      </c>
      <c r="B2818">
        <v>64</v>
      </c>
      <c r="C2818">
        <v>6</v>
      </c>
      <c r="D2818">
        <f>VLOOKUP(A2818,Haul!F:M,8,FALSE)</f>
        <v>1.9089504E-2</v>
      </c>
      <c r="E2818">
        <v>26</v>
      </c>
      <c r="F2818">
        <v>12</v>
      </c>
      <c r="G2818">
        <v>60</v>
      </c>
      <c r="H2818">
        <f t="shared" si="602"/>
        <v>60</v>
      </c>
      <c r="I2818">
        <f t="shared" si="603"/>
        <v>2</v>
      </c>
      <c r="J2818">
        <f t="shared" si="604"/>
        <v>1</v>
      </c>
      <c r="K2818">
        <f t="shared" si="605"/>
        <v>0</v>
      </c>
      <c r="L2818">
        <f t="shared" si="606"/>
        <v>0</v>
      </c>
      <c r="M2818" s="19" t="s">
        <v>339</v>
      </c>
      <c r="N2818" s="19">
        <f t="shared" si="607"/>
        <v>0.12547251888267277</v>
      </c>
      <c r="O2818">
        <f t="shared" si="608"/>
        <v>52.384807902814025</v>
      </c>
      <c r="P2818">
        <f t="shared" si="609"/>
        <v>6.5728537987510185</v>
      </c>
      <c r="Q2818" t="str">
        <f>VLOOKUP(A2818,Haul!F:W,18,FALSE)</f>
        <v>392</v>
      </c>
      <c r="R2818">
        <f t="shared" si="610"/>
        <v>0</v>
      </c>
      <c r="S2818">
        <f t="shared" si="611"/>
        <v>0</v>
      </c>
      <c r="T2818">
        <f t="shared" si="612"/>
        <v>52.384807902814025</v>
      </c>
      <c r="U2818">
        <f t="shared" si="613"/>
        <v>0</v>
      </c>
      <c r="V2818">
        <f t="shared" si="614"/>
        <v>0</v>
      </c>
      <c r="W2818">
        <f t="shared" si="615"/>
        <v>6.5728537987510185</v>
      </c>
    </row>
    <row r="2819" spans="1:23">
      <c r="A2819">
        <v>130</v>
      </c>
      <c r="B2819">
        <v>64</v>
      </c>
      <c r="C2819">
        <v>6</v>
      </c>
      <c r="D2819">
        <f>VLOOKUP(A2819,Haul!F:M,8,FALSE)</f>
        <v>1.9089504E-2</v>
      </c>
      <c r="E2819">
        <v>27</v>
      </c>
      <c r="F2819">
        <v>12</v>
      </c>
      <c r="G2819">
        <v>61</v>
      </c>
      <c r="H2819">
        <f t="shared" ref="H2819:H2882" si="616">ROUNDUP(G2819/5,0)*5</f>
        <v>65</v>
      </c>
      <c r="I2819">
        <f t="shared" ref="I2819:I2882" si="617">IF(F2819=11, 1,2)</f>
        <v>2</v>
      </c>
      <c r="J2819">
        <f t="shared" ref="J2819:J2882" si="618">IF(I2819=2,1,0)</f>
        <v>1</v>
      </c>
      <c r="K2819">
        <f t="shared" ref="K2819:K2882" si="619">1*($I2819=1)*($G2819&gt;=107)</f>
        <v>0</v>
      </c>
      <c r="L2819">
        <f t="shared" ref="L2819:L2882" si="620">1*($I2819=1)*($G2819&gt;=124)</f>
        <v>0</v>
      </c>
      <c r="M2819" s="19" t="s">
        <v>339</v>
      </c>
      <c r="N2819" s="19">
        <f t="shared" ref="N2819:N2882" si="621">IF(I2819=1, (0.0002988*G2819^3.135)/1000, (0.001424*G2819^2.781)/1000)</f>
        <v>0.13137485825650311</v>
      </c>
      <c r="O2819">
        <f t="shared" ref="O2819:O2882" si="622">1/D2819</f>
        <v>52.384807902814025</v>
      </c>
      <c r="P2819">
        <f t="shared" ref="P2819:P2882" si="623">N2819*O2819</f>
        <v>6.8820467130263365</v>
      </c>
      <c r="Q2819" t="str">
        <f>VLOOKUP(A2819,Haul!F:W,18,FALSE)</f>
        <v>392</v>
      </c>
      <c r="R2819">
        <f t="shared" ref="R2819:R2882" si="624">K2819*O2819</f>
        <v>0</v>
      </c>
      <c r="S2819">
        <f t="shared" ref="S2819:S2882" si="625">L2819*O2819</f>
        <v>0</v>
      </c>
      <c r="T2819">
        <f t="shared" ref="T2819:T2882" si="626">J2819*O2819</f>
        <v>52.384807902814025</v>
      </c>
      <c r="U2819">
        <f t="shared" ref="U2819:U2882" si="627">N2819*R2819</f>
        <v>0</v>
      </c>
      <c r="V2819">
        <f t="shared" ref="V2819:V2882" si="628">N2819*S2819</f>
        <v>0</v>
      </c>
      <c r="W2819">
        <f t="shared" ref="W2819:W2882" si="629">N2819*T2819</f>
        <v>6.8820467130263365</v>
      </c>
    </row>
    <row r="2820" spans="1:23">
      <c r="A2820">
        <v>130</v>
      </c>
      <c r="B2820">
        <v>64</v>
      </c>
      <c r="C2820">
        <v>6</v>
      </c>
      <c r="D2820">
        <f>VLOOKUP(A2820,Haul!F:M,8,FALSE)</f>
        <v>1.9089504E-2</v>
      </c>
      <c r="E2820">
        <v>28</v>
      </c>
      <c r="F2820">
        <v>12</v>
      </c>
      <c r="G2820">
        <v>52</v>
      </c>
      <c r="H2820">
        <f t="shared" si="616"/>
        <v>55</v>
      </c>
      <c r="I2820">
        <f t="shared" si="617"/>
        <v>2</v>
      </c>
      <c r="J2820">
        <f t="shared" si="618"/>
        <v>1</v>
      </c>
      <c r="K2820">
        <f t="shared" si="619"/>
        <v>0</v>
      </c>
      <c r="L2820">
        <f t="shared" si="620"/>
        <v>0</v>
      </c>
      <c r="M2820" s="19" t="s">
        <v>339</v>
      </c>
      <c r="N2820" s="19">
        <f t="shared" si="621"/>
        <v>8.4278207083991113E-2</v>
      </c>
      <c r="O2820">
        <f t="shared" si="622"/>
        <v>52.384807902814025</v>
      </c>
      <c r="P2820">
        <f t="shared" si="623"/>
        <v>4.4148976884884545</v>
      </c>
      <c r="Q2820" t="str">
        <f>VLOOKUP(A2820,Haul!F:W,18,FALSE)</f>
        <v>392</v>
      </c>
      <c r="R2820">
        <f t="shared" si="624"/>
        <v>0</v>
      </c>
      <c r="S2820">
        <f t="shared" si="625"/>
        <v>0</v>
      </c>
      <c r="T2820">
        <f t="shared" si="626"/>
        <v>52.384807902814025</v>
      </c>
      <c r="U2820">
        <f t="shared" si="627"/>
        <v>0</v>
      </c>
      <c r="V2820">
        <f t="shared" si="628"/>
        <v>0</v>
      </c>
      <c r="W2820">
        <f t="shared" si="629"/>
        <v>4.4148976884884545</v>
      </c>
    </row>
    <row r="2821" spans="1:23">
      <c r="A2821">
        <v>130</v>
      </c>
      <c r="B2821">
        <v>64</v>
      </c>
      <c r="C2821">
        <v>6</v>
      </c>
      <c r="D2821">
        <f>VLOOKUP(A2821,Haul!F:M,8,FALSE)</f>
        <v>1.9089504E-2</v>
      </c>
      <c r="E2821">
        <v>29</v>
      </c>
      <c r="F2821">
        <v>12</v>
      </c>
      <c r="G2821">
        <v>57</v>
      </c>
      <c r="H2821">
        <f t="shared" si="616"/>
        <v>60</v>
      </c>
      <c r="I2821">
        <f t="shared" si="617"/>
        <v>2</v>
      </c>
      <c r="J2821">
        <f t="shared" si="618"/>
        <v>1</v>
      </c>
      <c r="K2821">
        <f t="shared" si="619"/>
        <v>0</v>
      </c>
      <c r="L2821">
        <f t="shared" si="620"/>
        <v>0</v>
      </c>
      <c r="M2821" s="19" t="s">
        <v>339</v>
      </c>
      <c r="N2821" s="19">
        <f t="shared" si="621"/>
        <v>0.10879225104314669</v>
      </c>
      <c r="O2821">
        <f t="shared" si="622"/>
        <v>52.384807902814025</v>
      </c>
      <c r="P2821">
        <f t="shared" si="623"/>
        <v>5.6990611722099578</v>
      </c>
      <c r="Q2821" t="str">
        <f>VLOOKUP(A2821,Haul!F:W,18,FALSE)</f>
        <v>392</v>
      </c>
      <c r="R2821">
        <f t="shared" si="624"/>
        <v>0</v>
      </c>
      <c r="S2821">
        <f t="shared" si="625"/>
        <v>0</v>
      </c>
      <c r="T2821">
        <f t="shared" si="626"/>
        <v>52.384807902814025</v>
      </c>
      <c r="U2821">
        <f t="shared" si="627"/>
        <v>0</v>
      </c>
      <c r="V2821">
        <f t="shared" si="628"/>
        <v>0</v>
      </c>
      <c r="W2821">
        <f t="shared" si="629"/>
        <v>5.6990611722099578</v>
      </c>
    </row>
    <row r="2822" spans="1:23">
      <c r="A2822">
        <v>130</v>
      </c>
      <c r="B2822">
        <v>64</v>
      </c>
      <c r="C2822">
        <v>6</v>
      </c>
      <c r="D2822">
        <f>VLOOKUP(A2822,Haul!F:M,8,FALSE)</f>
        <v>1.9089504E-2</v>
      </c>
      <c r="E2822">
        <v>30</v>
      </c>
      <c r="F2822">
        <v>12</v>
      </c>
      <c r="G2822">
        <v>62</v>
      </c>
      <c r="H2822">
        <f t="shared" si="616"/>
        <v>65</v>
      </c>
      <c r="I2822">
        <f t="shared" si="617"/>
        <v>2</v>
      </c>
      <c r="J2822">
        <f t="shared" si="618"/>
        <v>1</v>
      </c>
      <c r="K2822">
        <f t="shared" si="619"/>
        <v>0</v>
      </c>
      <c r="L2822">
        <f t="shared" si="620"/>
        <v>0</v>
      </c>
      <c r="M2822" s="19" t="s">
        <v>339</v>
      </c>
      <c r="N2822" s="19">
        <f t="shared" si="621"/>
        <v>0.13745206784177813</v>
      </c>
      <c r="O2822">
        <f t="shared" si="622"/>
        <v>52.384807902814025</v>
      </c>
      <c r="P2822">
        <f t="shared" si="623"/>
        <v>7.2004001697361089</v>
      </c>
      <c r="Q2822" t="str">
        <f>VLOOKUP(A2822,Haul!F:W,18,FALSE)</f>
        <v>392</v>
      </c>
      <c r="R2822">
        <f t="shared" si="624"/>
        <v>0</v>
      </c>
      <c r="S2822">
        <f t="shared" si="625"/>
        <v>0</v>
      </c>
      <c r="T2822">
        <f t="shared" si="626"/>
        <v>52.384807902814025</v>
      </c>
      <c r="U2822">
        <f t="shared" si="627"/>
        <v>0</v>
      </c>
      <c r="V2822">
        <f t="shared" si="628"/>
        <v>0</v>
      </c>
      <c r="W2822">
        <f t="shared" si="629"/>
        <v>7.2004001697361089</v>
      </c>
    </row>
    <row r="2823" spans="1:23">
      <c r="A2823">
        <v>130</v>
      </c>
      <c r="B2823">
        <v>64</v>
      </c>
      <c r="C2823">
        <v>6</v>
      </c>
      <c r="D2823">
        <f>VLOOKUP(A2823,Haul!F:M,8,FALSE)</f>
        <v>1.9089504E-2</v>
      </c>
      <c r="E2823">
        <v>31</v>
      </c>
      <c r="F2823">
        <v>12</v>
      </c>
      <c r="G2823">
        <v>60</v>
      </c>
      <c r="H2823">
        <f t="shared" si="616"/>
        <v>60</v>
      </c>
      <c r="I2823">
        <f t="shared" si="617"/>
        <v>2</v>
      </c>
      <c r="J2823">
        <f t="shared" si="618"/>
        <v>1</v>
      </c>
      <c r="K2823">
        <f t="shared" si="619"/>
        <v>0</v>
      </c>
      <c r="L2823">
        <f t="shared" si="620"/>
        <v>0</v>
      </c>
      <c r="M2823" s="19" t="s">
        <v>339</v>
      </c>
      <c r="N2823" s="19">
        <f t="shared" si="621"/>
        <v>0.12547251888267277</v>
      </c>
      <c r="O2823">
        <f t="shared" si="622"/>
        <v>52.384807902814025</v>
      </c>
      <c r="P2823">
        <f t="shared" si="623"/>
        <v>6.5728537987510185</v>
      </c>
      <c r="Q2823" t="str">
        <f>VLOOKUP(A2823,Haul!F:W,18,FALSE)</f>
        <v>392</v>
      </c>
      <c r="R2823">
        <f t="shared" si="624"/>
        <v>0</v>
      </c>
      <c r="S2823">
        <f t="shared" si="625"/>
        <v>0</v>
      </c>
      <c r="T2823">
        <f t="shared" si="626"/>
        <v>52.384807902814025</v>
      </c>
      <c r="U2823">
        <f t="shared" si="627"/>
        <v>0</v>
      </c>
      <c r="V2823">
        <f t="shared" si="628"/>
        <v>0</v>
      </c>
      <c r="W2823">
        <f t="shared" si="629"/>
        <v>6.5728537987510185</v>
      </c>
    </row>
    <row r="2824" spans="1:23">
      <c r="A2824">
        <v>130</v>
      </c>
      <c r="B2824">
        <v>64</v>
      </c>
      <c r="C2824">
        <v>6</v>
      </c>
      <c r="D2824">
        <f>VLOOKUP(A2824,Haul!F:M,8,FALSE)</f>
        <v>1.9089504E-2</v>
      </c>
      <c r="E2824">
        <v>32</v>
      </c>
      <c r="F2824">
        <v>12</v>
      </c>
      <c r="G2824">
        <v>60</v>
      </c>
      <c r="H2824">
        <f t="shared" si="616"/>
        <v>60</v>
      </c>
      <c r="I2824">
        <f t="shared" si="617"/>
        <v>2</v>
      </c>
      <c r="J2824">
        <f t="shared" si="618"/>
        <v>1</v>
      </c>
      <c r="K2824">
        <f t="shared" si="619"/>
        <v>0</v>
      </c>
      <c r="L2824">
        <f t="shared" si="620"/>
        <v>0</v>
      </c>
      <c r="M2824" s="19" t="s">
        <v>339</v>
      </c>
      <c r="N2824" s="19">
        <f t="shared" si="621"/>
        <v>0.12547251888267277</v>
      </c>
      <c r="O2824">
        <f t="shared" si="622"/>
        <v>52.384807902814025</v>
      </c>
      <c r="P2824">
        <f t="shared" si="623"/>
        <v>6.5728537987510185</v>
      </c>
      <c r="Q2824" t="str">
        <f>VLOOKUP(A2824,Haul!F:W,18,FALSE)</f>
        <v>392</v>
      </c>
      <c r="R2824">
        <f t="shared" si="624"/>
        <v>0</v>
      </c>
      <c r="S2824">
        <f t="shared" si="625"/>
        <v>0</v>
      </c>
      <c r="T2824">
        <f t="shared" si="626"/>
        <v>52.384807902814025</v>
      </c>
      <c r="U2824">
        <f t="shared" si="627"/>
        <v>0</v>
      </c>
      <c r="V2824">
        <f t="shared" si="628"/>
        <v>0</v>
      </c>
      <c r="W2824">
        <f t="shared" si="629"/>
        <v>6.5728537987510185</v>
      </c>
    </row>
    <row r="2825" spans="1:23">
      <c r="A2825">
        <v>130</v>
      </c>
      <c r="B2825">
        <v>64</v>
      </c>
      <c r="C2825">
        <v>6</v>
      </c>
      <c r="D2825">
        <f>VLOOKUP(A2825,Haul!F:M,8,FALSE)</f>
        <v>1.9089504E-2</v>
      </c>
      <c r="E2825">
        <v>33</v>
      </c>
      <c r="F2825">
        <v>12</v>
      </c>
      <c r="G2825">
        <v>56</v>
      </c>
      <c r="H2825">
        <f t="shared" si="616"/>
        <v>60</v>
      </c>
      <c r="I2825">
        <f t="shared" si="617"/>
        <v>2</v>
      </c>
      <c r="J2825">
        <f t="shared" si="618"/>
        <v>1</v>
      </c>
      <c r="K2825">
        <f t="shared" si="619"/>
        <v>0</v>
      </c>
      <c r="L2825">
        <f t="shared" si="620"/>
        <v>0</v>
      </c>
      <c r="M2825" s="19" t="s">
        <v>339</v>
      </c>
      <c r="N2825" s="19">
        <f t="shared" si="621"/>
        <v>0.10356687982896005</v>
      </c>
      <c r="O2825">
        <f t="shared" si="622"/>
        <v>52.384807902814025</v>
      </c>
      <c r="P2825">
        <f t="shared" si="623"/>
        <v>5.425331104933897</v>
      </c>
      <c r="Q2825" t="str">
        <f>VLOOKUP(A2825,Haul!F:W,18,FALSE)</f>
        <v>392</v>
      </c>
      <c r="R2825">
        <f t="shared" si="624"/>
        <v>0</v>
      </c>
      <c r="S2825">
        <f t="shared" si="625"/>
        <v>0</v>
      </c>
      <c r="T2825">
        <f t="shared" si="626"/>
        <v>52.384807902814025</v>
      </c>
      <c r="U2825">
        <f t="shared" si="627"/>
        <v>0</v>
      </c>
      <c r="V2825">
        <f t="shared" si="628"/>
        <v>0</v>
      </c>
      <c r="W2825">
        <f t="shared" si="629"/>
        <v>5.425331104933897</v>
      </c>
    </row>
    <row r="2826" spans="1:23">
      <c r="A2826">
        <v>130</v>
      </c>
      <c r="B2826">
        <v>64</v>
      </c>
      <c r="C2826">
        <v>6</v>
      </c>
      <c r="D2826">
        <f>VLOOKUP(A2826,Haul!F:M,8,FALSE)</f>
        <v>1.9089504E-2</v>
      </c>
      <c r="E2826">
        <v>34</v>
      </c>
      <c r="F2826">
        <v>12</v>
      </c>
      <c r="G2826">
        <v>50</v>
      </c>
      <c r="H2826">
        <f t="shared" si="616"/>
        <v>50</v>
      </c>
      <c r="I2826">
        <f t="shared" si="617"/>
        <v>2</v>
      </c>
      <c r="J2826">
        <f t="shared" si="618"/>
        <v>1</v>
      </c>
      <c r="K2826">
        <f t="shared" si="619"/>
        <v>0</v>
      </c>
      <c r="L2826">
        <f t="shared" si="620"/>
        <v>0</v>
      </c>
      <c r="M2826" s="19" t="s">
        <v>339</v>
      </c>
      <c r="N2826" s="19">
        <f t="shared" si="621"/>
        <v>7.5569329929123033E-2</v>
      </c>
      <c r="O2826">
        <f t="shared" si="622"/>
        <v>52.384807902814025</v>
      </c>
      <c r="P2826">
        <f t="shared" si="623"/>
        <v>3.9586848316814849</v>
      </c>
      <c r="Q2826" t="str">
        <f>VLOOKUP(A2826,Haul!F:W,18,FALSE)</f>
        <v>392</v>
      </c>
      <c r="R2826">
        <f t="shared" si="624"/>
        <v>0</v>
      </c>
      <c r="S2826">
        <f t="shared" si="625"/>
        <v>0</v>
      </c>
      <c r="T2826">
        <f t="shared" si="626"/>
        <v>52.384807902814025</v>
      </c>
      <c r="U2826">
        <f t="shared" si="627"/>
        <v>0</v>
      </c>
      <c r="V2826">
        <f t="shared" si="628"/>
        <v>0</v>
      </c>
      <c r="W2826">
        <f t="shared" si="629"/>
        <v>3.9586848316814849</v>
      </c>
    </row>
    <row r="2827" spans="1:23">
      <c r="A2827">
        <v>130</v>
      </c>
      <c r="B2827">
        <v>64</v>
      </c>
      <c r="C2827">
        <v>6</v>
      </c>
      <c r="D2827">
        <f>VLOOKUP(A2827,Haul!F:M,8,FALSE)</f>
        <v>1.9089504E-2</v>
      </c>
      <c r="E2827">
        <v>35</v>
      </c>
      <c r="F2827">
        <v>12</v>
      </c>
      <c r="G2827">
        <v>64</v>
      </c>
      <c r="H2827">
        <f t="shared" si="616"/>
        <v>65</v>
      </c>
      <c r="I2827">
        <f t="shared" si="617"/>
        <v>2</v>
      </c>
      <c r="J2827">
        <f t="shared" si="618"/>
        <v>1</v>
      </c>
      <c r="K2827">
        <f t="shared" si="619"/>
        <v>0</v>
      </c>
      <c r="L2827">
        <f t="shared" si="620"/>
        <v>0</v>
      </c>
      <c r="M2827" s="19" t="s">
        <v>339</v>
      </c>
      <c r="N2827" s="19">
        <f t="shared" si="621"/>
        <v>0.15014002953044464</v>
      </c>
      <c r="O2827">
        <f t="shared" si="622"/>
        <v>52.384807902814025</v>
      </c>
      <c r="P2827">
        <f t="shared" si="623"/>
        <v>7.8650566054751678</v>
      </c>
      <c r="Q2827" t="str">
        <f>VLOOKUP(A2827,Haul!F:W,18,FALSE)</f>
        <v>392</v>
      </c>
      <c r="R2827">
        <f t="shared" si="624"/>
        <v>0</v>
      </c>
      <c r="S2827">
        <f t="shared" si="625"/>
        <v>0</v>
      </c>
      <c r="T2827">
        <f t="shared" si="626"/>
        <v>52.384807902814025</v>
      </c>
      <c r="U2827">
        <f t="shared" si="627"/>
        <v>0</v>
      </c>
      <c r="V2827">
        <f t="shared" si="628"/>
        <v>0</v>
      </c>
      <c r="W2827">
        <f t="shared" si="629"/>
        <v>7.8650566054751678</v>
      </c>
    </row>
    <row r="2828" spans="1:23">
      <c r="A2828">
        <v>130</v>
      </c>
      <c r="B2828">
        <v>64</v>
      </c>
      <c r="C2828">
        <v>6</v>
      </c>
      <c r="D2828">
        <f>VLOOKUP(A2828,Haul!F:M,8,FALSE)</f>
        <v>1.9089504E-2</v>
      </c>
      <c r="E2828">
        <v>36</v>
      </c>
      <c r="F2828">
        <v>12</v>
      </c>
      <c r="G2828">
        <v>57</v>
      </c>
      <c r="H2828">
        <f t="shared" si="616"/>
        <v>60</v>
      </c>
      <c r="I2828">
        <f t="shared" si="617"/>
        <v>2</v>
      </c>
      <c r="J2828">
        <f t="shared" si="618"/>
        <v>1</v>
      </c>
      <c r="K2828">
        <f t="shared" si="619"/>
        <v>0</v>
      </c>
      <c r="L2828">
        <f t="shared" si="620"/>
        <v>0</v>
      </c>
      <c r="M2828" s="19" t="s">
        <v>339</v>
      </c>
      <c r="N2828" s="19">
        <f t="shared" si="621"/>
        <v>0.10879225104314669</v>
      </c>
      <c r="O2828">
        <f t="shared" si="622"/>
        <v>52.384807902814025</v>
      </c>
      <c r="P2828">
        <f t="shared" si="623"/>
        <v>5.6990611722099578</v>
      </c>
      <c r="Q2828" t="str">
        <f>VLOOKUP(A2828,Haul!F:W,18,FALSE)</f>
        <v>392</v>
      </c>
      <c r="R2828">
        <f t="shared" si="624"/>
        <v>0</v>
      </c>
      <c r="S2828">
        <f t="shared" si="625"/>
        <v>0</v>
      </c>
      <c r="T2828">
        <f t="shared" si="626"/>
        <v>52.384807902814025</v>
      </c>
      <c r="U2828">
        <f t="shared" si="627"/>
        <v>0</v>
      </c>
      <c r="V2828">
        <f t="shared" si="628"/>
        <v>0</v>
      </c>
      <c r="W2828">
        <f t="shared" si="629"/>
        <v>5.6990611722099578</v>
      </c>
    </row>
    <row r="2829" spans="1:23">
      <c r="A2829">
        <v>130</v>
      </c>
      <c r="B2829">
        <v>64</v>
      </c>
      <c r="C2829">
        <v>6</v>
      </c>
      <c r="D2829">
        <f>VLOOKUP(A2829,Haul!F:M,8,FALSE)</f>
        <v>1.9089504E-2</v>
      </c>
      <c r="E2829">
        <v>37</v>
      </c>
      <c r="F2829">
        <v>12</v>
      </c>
      <c r="G2829">
        <v>65</v>
      </c>
      <c r="H2829">
        <f t="shared" si="616"/>
        <v>65</v>
      </c>
      <c r="I2829">
        <f t="shared" si="617"/>
        <v>2</v>
      </c>
      <c r="J2829">
        <f t="shared" si="618"/>
        <v>1</v>
      </c>
      <c r="K2829">
        <f t="shared" si="619"/>
        <v>0</v>
      </c>
      <c r="L2829">
        <f t="shared" si="620"/>
        <v>0</v>
      </c>
      <c r="M2829" s="19" t="s">
        <v>339</v>
      </c>
      <c r="N2829" s="19">
        <f t="shared" si="621"/>
        <v>0.15675522802484174</v>
      </c>
      <c r="O2829">
        <f t="shared" si="622"/>
        <v>52.384807902814025</v>
      </c>
      <c r="P2829">
        <f t="shared" si="623"/>
        <v>8.2115925078431431</v>
      </c>
      <c r="Q2829" t="str">
        <f>VLOOKUP(A2829,Haul!F:W,18,FALSE)</f>
        <v>392</v>
      </c>
      <c r="R2829">
        <f t="shared" si="624"/>
        <v>0</v>
      </c>
      <c r="S2829">
        <f t="shared" si="625"/>
        <v>0</v>
      </c>
      <c r="T2829">
        <f t="shared" si="626"/>
        <v>52.384807902814025</v>
      </c>
      <c r="U2829">
        <f t="shared" si="627"/>
        <v>0</v>
      </c>
      <c r="V2829">
        <f t="shared" si="628"/>
        <v>0</v>
      </c>
      <c r="W2829">
        <f t="shared" si="629"/>
        <v>8.2115925078431431</v>
      </c>
    </row>
    <row r="2830" spans="1:23">
      <c r="A2830">
        <v>130</v>
      </c>
      <c r="B2830">
        <v>64</v>
      </c>
      <c r="C2830">
        <v>6</v>
      </c>
      <c r="D2830">
        <f>VLOOKUP(A2830,Haul!F:M,8,FALSE)</f>
        <v>1.9089504E-2</v>
      </c>
      <c r="E2830">
        <v>38</v>
      </c>
      <c r="F2830">
        <v>12</v>
      </c>
      <c r="G2830">
        <v>61</v>
      </c>
      <c r="H2830">
        <f t="shared" si="616"/>
        <v>65</v>
      </c>
      <c r="I2830">
        <f t="shared" si="617"/>
        <v>2</v>
      </c>
      <c r="J2830">
        <f t="shared" si="618"/>
        <v>1</v>
      </c>
      <c r="K2830">
        <f t="shared" si="619"/>
        <v>0</v>
      </c>
      <c r="L2830">
        <f t="shared" si="620"/>
        <v>0</v>
      </c>
      <c r="M2830" s="19" t="s">
        <v>339</v>
      </c>
      <c r="N2830" s="19">
        <f t="shared" si="621"/>
        <v>0.13137485825650311</v>
      </c>
      <c r="O2830">
        <f t="shared" si="622"/>
        <v>52.384807902814025</v>
      </c>
      <c r="P2830">
        <f t="shared" si="623"/>
        <v>6.8820467130263365</v>
      </c>
      <c r="Q2830" t="str">
        <f>VLOOKUP(A2830,Haul!F:W,18,FALSE)</f>
        <v>392</v>
      </c>
      <c r="R2830">
        <f t="shared" si="624"/>
        <v>0</v>
      </c>
      <c r="S2830">
        <f t="shared" si="625"/>
        <v>0</v>
      </c>
      <c r="T2830">
        <f t="shared" si="626"/>
        <v>52.384807902814025</v>
      </c>
      <c r="U2830">
        <f t="shared" si="627"/>
        <v>0</v>
      </c>
      <c r="V2830">
        <f t="shared" si="628"/>
        <v>0</v>
      </c>
      <c r="W2830">
        <f t="shared" si="629"/>
        <v>6.8820467130263365</v>
      </c>
    </row>
    <row r="2831" spans="1:23">
      <c r="A2831">
        <v>130</v>
      </c>
      <c r="B2831">
        <v>64</v>
      </c>
      <c r="C2831">
        <v>6</v>
      </c>
      <c r="D2831">
        <f>VLOOKUP(A2831,Haul!F:M,8,FALSE)</f>
        <v>1.9089504E-2</v>
      </c>
      <c r="E2831">
        <v>39</v>
      </c>
      <c r="F2831">
        <v>12</v>
      </c>
      <c r="G2831">
        <v>57</v>
      </c>
      <c r="H2831">
        <f t="shared" si="616"/>
        <v>60</v>
      </c>
      <c r="I2831">
        <f t="shared" si="617"/>
        <v>2</v>
      </c>
      <c r="J2831">
        <f t="shared" si="618"/>
        <v>1</v>
      </c>
      <c r="K2831">
        <f t="shared" si="619"/>
        <v>0</v>
      </c>
      <c r="L2831">
        <f t="shared" si="620"/>
        <v>0</v>
      </c>
      <c r="M2831" s="19" t="s">
        <v>339</v>
      </c>
      <c r="N2831" s="19">
        <f t="shared" si="621"/>
        <v>0.10879225104314669</v>
      </c>
      <c r="O2831">
        <f t="shared" si="622"/>
        <v>52.384807902814025</v>
      </c>
      <c r="P2831">
        <f t="shared" si="623"/>
        <v>5.6990611722099578</v>
      </c>
      <c r="Q2831" t="str">
        <f>VLOOKUP(A2831,Haul!F:W,18,FALSE)</f>
        <v>392</v>
      </c>
      <c r="R2831">
        <f t="shared" si="624"/>
        <v>0</v>
      </c>
      <c r="S2831">
        <f t="shared" si="625"/>
        <v>0</v>
      </c>
      <c r="T2831">
        <f t="shared" si="626"/>
        <v>52.384807902814025</v>
      </c>
      <c r="U2831">
        <f t="shared" si="627"/>
        <v>0</v>
      </c>
      <c r="V2831">
        <f t="shared" si="628"/>
        <v>0</v>
      </c>
      <c r="W2831">
        <f t="shared" si="629"/>
        <v>5.6990611722099578</v>
      </c>
    </row>
    <row r="2832" spans="1:23">
      <c r="A2832">
        <v>130</v>
      </c>
      <c r="B2832">
        <v>64</v>
      </c>
      <c r="C2832">
        <v>6</v>
      </c>
      <c r="D2832">
        <f>VLOOKUP(A2832,Haul!F:M,8,FALSE)</f>
        <v>1.9089504E-2</v>
      </c>
      <c r="E2832">
        <v>40</v>
      </c>
      <c r="F2832">
        <v>12</v>
      </c>
      <c r="G2832">
        <v>60</v>
      </c>
      <c r="H2832">
        <f t="shared" si="616"/>
        <v>60</v>
      </c>
      <c r="I2832">
        <f t="shared" si="617"/>
        <v>2</v>
      </c>
      <c r="J2832">
        <f t="shared" si="618"/>
        <v>1</v>
      </c>
      <c r="K2832">
        <f t="shared" si="619"/>
        <v>0</v>
      </c>
      <c r="L2832">
        <f t="shared" si="620"/>
        <v>0</v>
      </c>
      <c r="M2832" s="19" t="s">
        <v>339</v>
      </c>
      <c r="N2832" s="19">
        <f t="shared" si="621"/>
        <v>0.12547251888267277</v>
      </c>
      <c r="O2832">
        <f t="shared" si="622"/>
        <v>52.384807902814025</v>
      </c>
      <c r="P2832">
        <f t="shared" si="623"/>
        <v>6.5728537987510185</v>
      </c>
      <c r="Q2832" t="str">
        <f>VLOOKUP(A2832,Haul!F:W,18,FALSE)</f>
        <v>392</v>
      </c>
      <c r="R2832">
        <f t="shared" si="624"/>
        <v>0</v>
      </c>
      <c r="S2832">
        <f t="shared" si="625"/>
        <v>0</v>
      </c>
      <c r="T2832">
        <f t="shared" si="626"/>
        <v>52.384807902814025</v>
      </c>
      <c r="U2832">
        <f t="shared" si="627"/>
        <v>0</v>
      </c>
      <c r="V2832">
        <f t="shared" si="628"/>
        <v>0</v>
      </c>
      <c r="W2832">
        <f t="shared" si="629"/>
        <v>6.5728537987510185</v>
      </c>
    </row>
    <row r="2833" spans="1:23">
      <c r="A2833">
        <v>130</v>
      </c>
      <c r="B2833">
        <v>64</v>
      </c>
      <c r="C2833">
        <v>6</v>
      </c>
      <c r="D2833">
        <f>VLOOKUP(A2833,Haul!F:M,8,FALSE)</f>
        <v>1.9089504E-2</v>
      </c>
      <c r="E2833">
        <v>41</v>
      </c>
      <c r="F2833">
        <v>12</v>
      </c>
      <c r="G2833">
        <v>60</v>
      </c>
      <c r="H2833">
        <f t="shared" si="616"/>
        <v>60</v>
      </c>
      <c r="I2833">
        <f t="shared" si="617"/>
        <v>2</v>
      </c>
      <c r="J2833">
        <f t="shared" si="618"/>
        <v>1</v>
      </c>
      <c r="K2833">
        <f t="shared" si="619"/>
        <v>0</v>
      </c>
      <c r="L2833">
        <f t="shared" si="620"/>
        <v>0</v>
      </c>
      <c r="M2833" s="19" t="s">
        <v>339</v>
      </c>
      <c r="N2833" s="19">
        <f t="shared" si="621"/>
        <v>0.12547251888267277</v>
      </c>
      <c r="O2833">
        <f t="shared" si="622"/>
        <v>52.384807902814025</v>
      </c>
      <c r="P2833">
        <f t="shared" si="623"/>
        <v>6.5728537987510185</v>
      </c>
      <c r="Q2833" t="str">
        <f>VLOOKUP(A2833,Haul!F:W,18,FALSE)</f>
        <v>392</v>
      </c>
      <c r="R2833">
        <f t="shared" si="624"/>
        <v>0</v>
      </c>
      <c r="S2833">
        <f t="shared" si="625"/>
        <v>0</v>
      </c>
      <c r="T2833">
        <f t="shared" si="626"/>
        <v>52.384807902814025</v>
      </c>
      <c r="U2833">
        <f t="shared" si="627"/>
        <v>0</v>
      </c>
      <c r="V2833">
        <f t="shared" si="628"/>
        <v>0</v>
      </c>
      <c r="W2833">
        <f t="shared" si="629"/>
        <v>6.5728537987510185</v>
      </c>
    </row>
    <row r="2834" spans="1:23">
      <c r="A2834">
        <v>130</v>
      </c>
      <c r="B2834">
        <v>64</v>
      </c>
      <c r="C2834">
        <v>6</v>
      </c>
      <c r="D2834">
        <f>VLOOKUP(A2834,Haul!F:M,8,FALSE)</f>
        <v>1.9089504E-2</v>
      </c>
      <c r="E2834">
        <v>42</v>
      </c>
      <c r="F2834">
        <v>12</v>
      </c>
      <c r="G2834">
        <v>51</v>
      </c>
      <c r="H2834">
        <f t="shared" si="616"/>
        <v>55</v>
      </c>
      <c r="I2834">
        <f t="shared" si="617"/>
        <v>2</v>
      </c>
      <c r="J2834">
        <f t="shared" si="618"/>
        <v>1</v>
      </c>
      <c r="K2834">
        <f t="shared" si="619"/>
        <v>0</v>
      </c>
      <c r="L2834">
        <f t="shared" si="620"/>
        <v>0</v>
      </c>
      <c r="M2834" s="19" t="s">
        <v>339</v>
      </c>
      <c r="N2834" s="19">
        <f t="shared" si="621"/>
        <v>7.9847743786521139E-2</v>
      </c>
      <c r="O2834">
        <f t="shared" si="622"/>
        <v>52.384807902814025</v>
      </c>
      <c r="P2834">
        <f t="shared" si="623"/>
        <v>4.1828087197300219</v>
      </c>
      <c r="Q2834" t="str">
        <f>VLOOKUP(A2834,Haul!F:W,18,FALSE)</f>
        <v>392</v>
      </c>
      <c r="R2834">
        <f t="shared" si="624"/>
        <v>0</v>
      </c>
      <c r="S2834">
        <f t="shared" si="625"/>
        <v>0</v>
      </c>
      <c r="T2834">
        <f t="shared" si="626"/>
        <v>52.384807902814025</v>
      </c>
      <c r="U2834">
        <f t="shared" si="627"/>
        <v>0</v>
      </c>
      <c r="V2834">
        <f t="shared" si="628"/>
        <v>0</v>
      </c>
      <c r="W2834">
        <f t="shared" si="629"/>
        <v>4.1828087197300219</v>
      </c>
    </row>
    <row r="2835" spans="1:23">
      <c r="A2835">
        <v>130</v>
      </c>
      <c r="B2835">
        <v>64</v>
      </c>
      <c r="C2835">
        <v>6</v>
      </c>
      <c r="D2835">
        <f>VLOOKUP(A2835,Haul!F:M,8,FALSE)</f>
        <v>1.9089504E-2</v>
      </c>
      <c r="E2835">
        <v>43</v>
      </c>
      <c r="F2835">
        <v>12</v>
      </c>
      <c r="G2835">
        <v>46</v>
      </c>
      <c r="H2835">
        <f t="shared" si="616"/>
        <v>50</v>
      </c>
      <c r="I2835">
        <f t="shared" si="617"/>
        <v>2</v>
      </c>
      <c r="J2835">
        <f t="shared" si="618"/>
        <v>1</v>
      </c>
      <c r="K2835">
        <f t="shared" si="619"/>
        <v>0</v>
      </c>
      <c r="L2835">
        <f t="shared" si="620"/>
        <v>0</v>
      </c>
      <c r="M2835" s="19" t="s">
        <v>339</v>
      </c>
      <c r="N2835" s="19">
        <f t="shared" si="621"/>
        <v>5.9929343360998769E-2</v>
      </c>
      <c r="O2835">
        <f t="shared" si="622"/>
        <v>52.384807902814025</v>
      </c>
      <c r="P2835">
        <f t="shared" si="623"/>
        <v>3.1393871397077033</v>
      </c>
      <c r="Q2835" t="str">
        <f>VLOOKUP(A2835,Haul!F:W,18,FALSE)</f>
        <v>392</v>
      </c>
      <c r="R2835">
        <f t="shared" si="624"/>
        <v>0</v>
      </c>
      <c r="S2835">
        <f t="shared" si="625"/>
        <v>0</v>
      </c>
      <c r="T2835">
        <f t="shared" si="626"/>
        <v>52.384807902814025</v>
      </c>
      <c r="U2835">
        <f t="shared" si="627"/>
        <v>0</v>
      </c>
      <c r="V2835">
        <f t="shared" si="628"/>
        <v>0</v>
      </c>
      <c r="W2835">
        <f t="shared" si="629"/>
        <v>3.1393871397077033</v>
      </c>
    </row>
    <row r="2836" spans="1:23">
      <c r="A2836">
        <v>130</v>
      </c>
      <c r="B2836">
        <v>64</v>
      </c>
      <c r="C2836">
        <v>6</v>
      </c>
      <c r="D2836">
        <f>VLOOKUP(A2836,Haul!F:M,8,FALSE)</f>
        <v>1.9089504E-2</v>
      </c>
      <c r="E2836">
        <v>44</v>
      </c>
      <c r="F2836">
        <v>12</v>
      </c>
      <c r="G2836">
        <v>50</v>
      </c>
      <c r="H2836">
        <f t="shared" si="616"/>
        <v>50</v>
      </c>
      <c r="I2836">
        <f t="shared" si="617"/>
        <v>2</v>
      </c>
      <c r="J2836">
        <f t="shared" si="618"/>
        <v>1</v>
      </c>
      <c r="K2836">
        <f t="shared" si="619"/>
        <v>0</v>
      </c>
      <c r="L2836">
        <f t="shared" si="620"/>
        <v>0</v>
      </c>
      <c r="M2836" s="19" t="s">
        <v>339</v>
      </c>
      <c r="N2836" s="19">
        <f t="shared" si="621"/>
        <v>7.5569329929123033E-2</v>
      </c>
      <c r="O2836">
        <f t="shared" si="622"/>
        <v>52.384807902814025</v>
      </c>
      <c r="P2836">
        <f t="shared" si="623"/>
        <v>3.9586848316814849</v>
      </c>
      <c r="Q2836" t="str">
        <f>VLOOKUP(A2836,Haul!F:W,18,FALSE)</f>
        <v>392</v>
      </c>
      <c r="R2836">
        <f t="shared" si="624"/>
        <v>0</v>
      </c>
      <c r="S2836">
        <f t="shared" si="625"/>
        <v>0</v>
      </c>
      <c r="T2836">
        <f t="shared" si="626"/>
        <v>52.384807902814025</v>
      </c>
      <c r="U2836">
        <f t="shared" si="627"/>
        <v>0</v>
      </c>
      <c r="V2836">
        <f t="shared" si="628"/>
        <v>0</v>
      </c>
      <c r="W2836">
        <f t="shared" si="629"/>
        <v>3.9586848316814849</v>
      </c>
    </row>
    <row r="2837" spans="1:23">
      <c r="A2837">
        <v>130</v>
      </c>
      <c r="B2837">
        <v>64</v>
      </c>
      <c r="C2837">
        <v>6</v>
      </c>
      <c r="D2837">
        <f>VLOOKUP(A2837,Haul!F:M,8,FALSE)</f>
        <v>1.9089504E-2</v>
      </c>
      <c r="E2837">
        <v>45</v>
      </c>
      <c r="F2837">
        <v>12</v>
      </c>
      <c r="G2837">
        <v>48</v>
      </c>
      <c r="H2837">
        <f t="shared" si="616"/>
        <v>50</v>
      </c>
      <c r="I2837">
        <f t="shared" si="617"/>
        <v>2</v>
      </c>
      <c r="J2837">
        <f t="shared" si="618"/>
        <v>1</v>
      </c>
      <c r="K2837">
        <f t="shared" si="619"/>
        <v>0</v>
      </c>
      <c r="L2837">
        <f t="shared" si="620"/>
        <v>0</v>
      </c>
      <c r="M2837" s="19" t="s">
        <v>339</v>
      </c>
      <c r="N2837" s="19">
        <f t="shared" si="621"/>
        <v>6.7459306225295876E-2</v>
      </c>
      <c r="O2837">
        <f t="shared" si="622"/>
        <v>52.384807902814025</v>
      </c>
      <c r="P2837">
        <f t="shared" si="623"/>
        <v>3.5338427978692306</v>
      </c>
      <c r="Q2837" t="str">
        <f>VLOOKUP(A2837,Haul!F:W,18,FALSE)</f>
        <v>392</v>
      </c>
      <c r="R2837">
        <f t="shared" si="624"/>
        <v>0</v>
      </c>
      <c r="S2837">
        <f t="shared" si="625"/>
        <v>0</v>
      </c>
      <c r="T2837">
        <f t="shared" si="626"/>
        <v>52.384807902814025</v>
      </c>
      <c r="U2837">
        <f t="shared" si="627"/>
        <v>0</v>
      </c>
      <c r="V2837">
        <f t="shared" si="628"/>
        <v>0</v>
      </c>
      <c r="W2837">
        <f t="shared" si="629"/>
        <v>3.5338427978692306</v>
      </c>
    </row>
    <row r="2838" spans="1:23">
      <c r="A2838">
        <v>130</v>
      </c>
      <c r="B2838">
        <v>64</v>
      </c>
      <c r="C2838">
        <v>6</v>
      </c>
      <c r="D2838">
        <f>VLOOKUP(A2838,Haul!F:M,8,FALSE)</f>
        <v>1.9089504E-2</v>
      </c>
      <c r="E2838">
        <v>46</v>
      </c>
      <c r="F2838">
        <v>12</v>
      </c>
      <c r="G2838">
        <v>47</v>
      </c>
      <c r="H2838">
        <f t="shared" si="616"/>
        <v>50</v>
      </c>
      <c r="I2838">
        <f t="shared" si="617"/>
        <v>2</v>
      </c>
      <c r="J2838">
        <f t="shared" si="618"/>
        <v>1</v>
      </c>
      <c r="K2838">
        <f t="shared" si="619"/>
        <v>0</v>
      </c>
      <c r="L2838">
        <f t="shared" si="620"/>
        <v>0</v>
      </c>
      <c r="M2838" s="19" t="s">
        <v>339</v>
      </c>
      <c r="N2838" s="19">
        <f t="shared" si="621"/>
        <v>6.3622998356705318E-2</v>
      </c>
      <c r="O2838">
        <f t="shared" si="622"/>
        <v>52.384807902814025</v>
      </c>
      <c r="P2838">
        <f t="shared" si="623"/>
        <v>3.3328785471170606</v>
      </c>
      <c r="Q2838" t="str">
        <f>VLOOKUP(A2838,Haul!F:W,18,FALSE)</f>
        <v>392</v>
      </c>
      <c r="R2838">
        <f t="shared" si="624"/>
        <v>0</v>
      </c>
      <c r="S2838">
        <f t="shared" si="625"/>
        <v>0</v>
      </c>
      <c r="T2838">
        <f t="shared" si="626"/>
        <v>52.384807902814025</v>
      </c>
      <c r="U2838">
        <f t="shared" si="627"/>
        <v>0</v>
      </c>
      <c r="V2838">
        <f t="shared" si="628"/>
        <v>0</v>
      </c>
      <c r="W2838">
        <f t="shared" si="629"/>
        <v>3.3328785471170606</v>
      </c>
    </row>
    <row r="2839" spans="1:23">
      <c r="A2839">
        <v>130</v>
      </c>
      <c r="B2839">
        <v>64</v>
      </c>
      <c r="C2839">
        <v>6</v>
      </c>
      <c r="D2839">
        <f>VLOOKUP(A2839,Haul!F:M,8,FALSE)</f>
        <v>1.9089504E-2</v>
      </c>
      <c r="E2839">
        <v>47</v>
      </c>
      <c r="F2839">
        <v>12</v>
      </c>
      <c r="G2839">
        <v>56</v>
      </c>
      <c r="H2839">
        <f t="shared" si="616"/>
        <v>60</v>
      </c>
      <c r="I2839">
        <f t="shared" si="617"/>
        <v>2</v>
      </c>
      <c r="J2839">
        <f t="shared" si="618"/>
        <v>1</v>
      </c>
      <c r="K2839">
        <f t="shared" si="619"/>
        <v>0</v>
      </c>
      <c r="L2839">
        <f t="shared" si="620"/>
        <v>0</v>
      </c>
      <c r="M2839" s="19" t="s">
        <v>339</v>
      </c>
      <c r="N2839" s="19">
        <f t="shared" si="621"/>
        <v>0.10356687982896005</v>
      </c>
      <c r="O2839">
        <f t="shared" si="622"/>
        <v>52.384807902814025</v>
      </c>
      <c r="P2839">
        <f t="shared" si="623"/>
        <v>5.425331104933897</v>
      </c>
      <c r="Q2839" t="str">
        <f>VLOOKUP(A2839,Haul!F:W,18,FALSE)</f>
        <v>392</v>
      </c>
      <c r="R2839">
        <f t="shared" si="624"/>
        <v>0</v>
      </c>
      <c r="S2839">
        <f t="shared" si="625"/>
        <v>0</v>
      </c>
      <c r="T2839">
        <f t="shared" si="626"/>
        <v>52.384807902814025</v>
      </c>
      <c r="U2839">
        <f t="shared" si="627"/>
        <v>0</v>
      </c>
      <c r="V2839">
        <f t="shared" si="628"/>
        <v>0</v>
      </c>
      <c r="W2839">
        <f t="shared" si="629"/>
        <v>5.425331104933897</v>
      </c>
    </row>
    <row r="2840" spans="1:23">
      <c r="A2840">
        <v>130</v>
      </c>
      <c r="B2840">
        <v>64</v>
      </c>
      <c r="C2840">
        <v>6</v>
      </c>
      <c r="D2840">
        <f>VLOOKUP(A2840,Haul!F:M,8,FALSE)</f>
        <v>1.9089504E-2</v>
      </c>
      <c r="E2840">
        <v>48</v>
      </c>
      <c r="F2840">
        <v>12</v>
      </c>
      <c r="G2840">
        <v>43</v>
      </c>
      <c r="H2840">
        <f t="shared" si="616"/>
        <v>45</v>
      </c>
      <c r="I2840">
        <f t="shared" si="617"/>
        <v>2</v>
      </c>
      <c r="J2840">
        <f t="shared" si="618"/>
        <v>1</v>
      </c>
      <c r="K2840">
        <f t="shared" si="619"/>
        <v>0</v>
      </c>
      <c r="L2840">
        <f t="shared" si="620"/>
        <v>0</v>
      </c>
      <c r="M2840" s="19" t="s">
        <v>339</v>
      </c>
      <c r="N2840" s="19">
        <f t="shared" si="621"/>
        <v>4.968047783080861E-2</v>
      </c>
      <c r="O2840">
        <f t="shared" si="622"/>
        <v>52.384807902814025</v>
      </c>
      <c r="P2840">
        <f t="shared" si="623"/>
        <v>2.6025022876869199</v>
      </c>
      <c r="Q2840" t="str">
        <f>VLOOKUP(A2840,Haul!F:W,18,FALSE)</f>
        <v>392</v>
      </c>
      <c r="R2840">
        <f t="shared" si="624"/>
        <v>0</v>
      </c>
      <c r="S2840">
        <f t="shared" si="625"/>
        <v>0</v>
      </c>
      <c r="T2840">
        <f t="shared" si="626"/>
        <v>52.384807902814025</v>
      </c>
      <c r="U2840">
        <f t="shared" si="627"/>
        <v>0</v>
      </c>
      <c r="V2840">
        <f t="shared" si="628"/>
        <v>0</v>
      </c>
      <c r="W2840">
        <f t="shared" si="629"/>
        <v>2.6025022876869199</v>
      </c>
    </row>
    <row r="2841" spans="1:23">
      <c r="A2841">
        <v>130</v>
      </c>
      <c r="B2841">
        <v>64</v>
      </c>
      <c r="C2841">
        <v>6</v>
      </c>
      <c r="D2841">
        <f>VLOOKUP(A2841,Haul!F:M,8,FALSE)</f>
        <v>1.9089504E-2</v>
      </c>
      <c r="E2841">
        <v>49</v>
      </c>
      <c r="F2841">
        <v>12</v>
      </c>
      <c r="G2841">
        <v>56</v>
      </c>
      <c r="H2841">
        <f t="shared" si="616"/>
        <v>60</v>
      </c>
      <c r="I2841">
        <f t="shared" si="617"/>
        <v>2</v>
      </c>
      <c r="J2841">
        <f t="shared" si="618"/>
        <v>1</v>
      </c>
      <c r="K2841">
        <f t="shared" si="619"/>
        <v>0</v>
      </c>
      <c r="L2841">
        <f t="shared" si="620"/>
        <v>0</v>
      </c>
      <c r="M2841" s="19" t="s">
        <v>339</v>
      </c>
      <c r="N2841" s="19">
        <f t="shared" si="621"/>
        <v>0.10356687982896005</v>
      </c>
      <c r="O2841">
        <f t="shared" si="622"/>
        <v>52.384807902814025</v>
      </c>
      <c r="P2841">
        <f t="shared" si="623"/>
        <v>5.425331104933897</v>
      </c>
      <c r="Q2841" t="str">
        <f>VLOOKUP(A2841,Haul!F:W,18,FALSE)</f>
        <v>392</v>
      </c>
      <c r="R2841">
        <f t="shared" si="624"/>
        <v>0</v>
      </c>
      <c r="S2841">
        <f t="shared" si="625"/>
        <v>0</v>
      </c>
      <c r="T2841">
        <f t="shared" si="626"/>
        <v>52.384807902814025</v>
      </c>
      <c r="U2841">
        <f t="shared" si="627"/>
        <v>0</v>
      </c>
      <c r="V2841">
        <f t="shared" si="628"/>
        <v>0</v>
      </c>
      <c r="W2841">
        <f t="shared" si="629"/>
        <v>5.425331104933897</v>
      </c>
    </row>
    <row r="2842" spans="1:23">
      <c r="A2842">
        <v>130</v>
      </c>
      <c r="B2842">
        <v>64</v>
      </c>
      <c r="C2842">
        <v>6</v>
      </c>
      <c r="D2842">
        <f>VLOOKUP(A2842,Haul!F:M,8,FALSE)</f>
        <v>1.9089504E-2</v>
      </c>
      <c r="E2842">
        <v>50</v>
      </c>
      <c r="F2842">
        <v>12</v>
      </c>
      <c r="G2842">
        <v>62</v>
      </c>
      <c r="H2842">
        <f t="shared" si="616"/>
        <v>65</v>
      </c>
      <c r="I2842">
        <f t="shared" si="617"/>
        <v>2</v>
      </c>
      <c r="J2842">
        <f t="shared" si="618"/>
        <v>1</v>
      </c>
      <c r="K2842">
        <f t="shared" si="619"/>
        <v>0</v>
      </c>
      <c r="L2842">
        <f t="shared" si="620"/>
        <v>0</v>
      </c>
      <c r="M2842" s="19" t="s">
        <v>339</v>
      </c>
      <c r="N2842" s="19">
        <f t="shared" si="621"/>
        <v>0.13745206784177813</v>
      </c>
      <c r="O2842">
        <f t="shared" si="622"/>
        <v>52.384807902814025</v>
      </c>
      <c r="P2842">
        <f t="shared" si="623"/>
        <v>7.2004001697361089</v>
      </c>
      <c r="Q2842" t="str">
        <f>VLOOKUP(A2842,Haul!F:W,18,FALSE)</f>
        <v>392</v>
      </c>
      <c r="R2842">
        <f t="shared" si="624"/>
        <v>0</v>
      </c>
      <c r="S2842">
        <f t="shared" si="625"/>
        <v>0</v>
      </c>
      <c r="T2842">
        <f t="shared" si="626"/>
        <v>52.384807902814025</v>
      </c>
      <c r="U2842">
        <f t="shared" si="627"/>
        <v>0</v>
      </c>
      <c r="V2842">
        <f t="shared" si="628"/>
        <v>0</v>
      </c>
      <c r="W2842">
        <f t="shared" si="629"/>
        <v>7.2004001697361089</v>
      </c>
    </row>
    <row r="2843" spans="1:23">
      <c r="A2843">
        <v>130</v>
      </c>
      <c r="B2843">
        <v>64</v>
      </c>
      <c r="C2843">
        <v>6</v>
      </c>
      <c r="D2843">
        <f>VLOOKUP(A2843,Haul!F:M,8,FALSE)</f>
        <v>1.9089504E-2</v>
      </c>
      <c r="E2843">
        <v>51</v>
      </c>
      <c r="F2843">
        <v>12</v>
      </c>
      <c r="G2843">
        <v>62</v>
      </c>
      <c r="H2843">
        <f t="shared" si="616"/>
        <v>65</v>
      </c>
      <c r="I2843">
        <f t="shared" si="617"/>
        <v>2</v>
      </c>
      <c r="J2843">
        <f t="shared" si="618"/>
        <v>1</v>
      </c>
      <c r="K2843">
        <f t="shared" si="619"/>
        <v>0</v>
      </c>
      <c r="L2843">
        <f t="shared" si="620"/>
        <v>0</v>
      </c>
      <c r="M2843" s="19" t="s">
        <v>339</v>
      </c>
      <c r="N2843" s="19">
        <f t="shared" si="621"/>
        <v>0.13745206784177813</v>
      </c>
      <c r="O2843">
        <f t="shared" si="622"/>
        <v>52.384807902814025</v>
      </c>
      <c r="P2843">
        <f t="shared" si="623"/>
        <v>7.2004001697361089</v>
      </c>
      <c r="Q2843" t="str">
        <f>VLOOKUP(A2843,Haul!F:W,18,FALSE)</f>
        <v>392</v>
      </c>
      <c r="R2843">
        <f t="shared" si="624"/>
        <v>0</v>
      </c>
      <c r="S2843">
        <f t="shared" si="625"/>
        <v>0</v>
      </c>
      <c r="T2843">
        <f t="shared" si="626"/>
        <v>52.384807902814025</v>
      </c>
      <c r="U2843">
        <f t="shared" si="627"/>
        <v>0</v>
      </c>
      <c r="V2843">
        <f t="shared" si="628"/>
        <v>0</v>
      </c>
      <c r="W2843">
        <f t="shared" si="629"/>
        <v>7.2004001697361089</v>
      </c>
    </row>
    <row r="2844" spans="1:23">
      <c r="A2844">
        <v>130</v>
      </c>
      <c r="B2844">
        <v>64</v>
      </c>
      <c r="C2844">
        <v>6</v>
      </c>
      <c r="D2844">
        <f>VLOOKUP(A2844,Haul!F:M,8,FALSE)</f>
        <v>1.9089504E-2</v>
      </c>
      <c r="E2844">
        <v>52</v>
      </c>
      <c r="F2844">
        <v>12</v>
      </c>
      <c r="G2844">
        <v>60</v>
      </c>
      <c r="H2844">
        <f t="shared" si="616"/>
        <v>60</v>
      </c>
      <c r="I2844">
        <f t="shared" si="617"/>
        <v>2</v>
      </c>
      <c r="J2844">
        <f t="shared" si="618"/>
        <v>1</v>
      </c>
      <c r="K2844">
        <f t="shared" si="619"/>
        <v>0</v>
      </c>
      <c r="L2844">
        <f t="shared" si="620"/>
        <v>0</v>
      </c>
      <c r="M2844" s="19" t="s">
        <v>339</v>
      </c>
      <c r="N2844" s="19">
        <f t="shared" si="621"/>
        <v>0.12547251888267277</v>
      </c>
      <c r="O2844">
        <f t="shared" si="622"/>
        <v>52.384807902814025</v>
      </c>
      <c r="P2844">
        <f t="shared" si="623"/>
        <v>6.5728537987510185</v>
      </c>
      <c r="Q2844" t="str">
        <f>VLOOKUP(A2844,Haul!F:W,18,FALSE)</f>
        <v>392</v>
      </c>
      <c r="R2844">
        <f t="shared" si="624"/>
        <v>0</v>
      </c>
      <c r="S2844">
        <f t="shared" si="625"/>
        <v>0</v>
      </c>
      <c r="T2844">
        <f t="shared" si="626"/>
        <v>52.384807902814025</v>
      </c>
      <c r="U2844">
        <f t="shared" si="627"/>
        <v>0</v>
      </c>
      <c r="V2844">
        <f t="shared" si="628"/>
        <v>0</v>
      </c>
      <c r="W2844">
        <f t="shared" si="629"/>
        <v>6.5728537987510185</v>
      </c>
    </row>
    <row r="2845" spans="1:23">
      <c r="A2845">
        <v>130</v>
      </c>
      <c r="B2845">
        <v>64</v>
      </c>
      <c r="C2845">
        <v>6</v>
      </c>
      <c r="D2845">
        <f>VLOOKUP(A2845,Haul!F:M,8,FALSE)</f>
        <v>1.9089504E-2</v>
      </c>
      <c r="E2845">
        <v>53</v>
      </c>
      <c r="F2845">
        <v>12</v>
      </c>
      <c r="G2845">
        <v>50</v>
      </c>
      <c r="H2845">
        <f t="shared" si="616"/>
        <v>50</v>
      </c>
      <c r="I2845">
        <f t="shared" si="617"/>
        <v>2</v>
      </c>
      <c r="J2845">
        <f t="shared" si="618"/>
        <v>1</v>
      </c>
      <c r="K2845">
        <f t="shared" si="619"/>
        <v>0</v>
      </c>
      <c r="L2845">
        <f t="shared" si="620"/>
        <v>0</v>
      </c>
      <c r="M2845" s="19" t="s">
        <v>339</v>
      </c>
      <c r="N2845" s="19">
        <f t="shared" si="621"/>
        <v>7.5569329929123033E-2</v>
      </c>
      <c r="O2845">
        <f t="shared" si="622"/>
        <v>52.384807902814025</v>
      </c>
      <c r="P2845">
        <f t="shared" si="623"/>
        <v>3.9586848316814849</v>
      </c>
      <c r="Q2845" t="str">
        <f>VLOOKUP(A2845,Haul!F:W,18,FALSE)</f>
        <v>392</v>
      </c>
      <c r="R2845">
        <f t="shared" si="624"/>
        <v>0</v>
      </c>
      <c r="S2845">
        <f t="shared" si="625"/>
        <v>0</v>
      </c>
      <c r="T2845">
        <f t="shared" si="626"/>
        <v>52.384807902814025</v>
      </c>
      <c r="U2845">
        <f t="shared" si="627"/>
        <v>0</v>
      </c>
      <c r="V2845">
        <f t="shared" si="628"/>
        <v>0</v>
      </c>
      <c r="W2845">
        <f t="shared" si="629"/>
        <v>3.9586848316814849</v>
      </c>
    </row>
    <row r="2846" spans="1:23">
      <c r="A2846">
        <v>130</v>
      </c>
      <c r="B2846">
        <v>64</v>
      </c>
      <c r="C2846">
        <v>6</v>
      </c>
      <c r="D2846">
        <f>VLOOKUP(A2846,Haul!F:M,8,FALSE)</f>
        <v>1.9089504E-2</v>
      </c>
      <c r="E2846">
        <v>54</v>
      </c>
      <c r="F2846">
        <v>12</v>
      </c>
      <c r="G2846">
        <v>42</v>
      </c>
      <c r="H2846">
        <f t="shared" si="616"/>
        <v>45</v>
      </c>
      <c r="I2846">
        <f t="shared" si="617"/>
        <v>2</v>
      </c>
      <c r="J2846">
        <f t="shared" si="618"/>
        <v>1</v>
      </c>
      <c r="K2846">
        <f t="shared" si="619"/>
        <v>0</v>
      </c>
      <c r="L2846">
        <f t="shared" si="620"/>
        <v>0</v>
      </c>
      <c r="M2846" s="19" t="s">
        <v>339</v>
      </c>
      <c r="N2846" s="19">
        <f t="shared" si="621"/>
        <v>4.6533558592137564E-2</v>
      </c>
      <c r="O2846">
        <f t="shared" si="622"/>
        <v>52.384807902814025</v>
      </c>
      <c r="P2846">
        <f t="shared" si="623"/>
        <v>2.4376515278834674</v>
      </c>
      <c r="Q2846" t="str">
        <f>VLOOKUP(A2846,Haul!F:W,18,FALSE)</f>
        <v>392</v>
      </c>
      <c r="R2846">
        <f t="shared" si="624"/>
        <v>0</v>
      </c>
      <c r="S2846">
        <f t="shared" si="625"/>
        <v>0</v>
      </c>
      <c r="T2846">
        <f t="shared" si="626"/>
        <v>52.384807902814025</v>
      </c>
      <c r="U2846">
        <f t="shared" si="627"/>
        <v>0</v>
      </c>
      <c r="V2846">
        <f t="shared" si="628"/>
        <v>0</v>
      </c>
      <c r="W2846">
        <f t="shared" si="629"/>
        <v>2.4376515278834674</v>
      </c>
    </row>
    <row r="2847" spans="1:23">
      <c r="A2847">
        <v>130</v>
      </c>
      <c r="B2847">
        <v>64</v>
      </c>
      <c r="C2847">
        <v>6</v>
      </c>
      <c r="D2847">
        <f>VLOOKUP(A2847,Haul!F:M,8,FALSE)</f>
        <v>1.9089504E-2</v>
      </c>
      <c r="E2847">
        <v>55</v>
      </c>
      <c r="F2847">
        <v>12</v>
      </c>
      <c r="G2847">
        <v>60</v>
      </c>
      <c r="H2847">
        <f t="shared" si="616"/>
        <v>60</v>
      </c>
      <c r="I2847">
        <f t="shared" si="617"/>
        <v>2</v>
      </c>
      <c r="J2847">
        <f t="shared" si="618"/>
        <v>1</v>
      </c>
      <c r="K2847">
        <f t="shared" si="619"/>
        <v>0</v>
      </c>
      <c r="L2847">
        <f t="shared" si="620"/>
        <v>0</v>
      </c>
      <c r="M2847" s="19" t="s">
        <v>339</v>
      </c>
      <c r="N2847" s="19">
        <f t="shared" si="621"/>
        <v>0.12547251888267277</v>
      </c>
      <c r="O2847">
        <f t="shared" si="622"/>
        <v>52.384807902814025</v>
      </c>
      <c r="P2847">
        <f t="shared" si="623"/>
        <v>6.5728537987510185</v>
      </c>
      <c r="Q2847" t="str">
        <f>VLOOKUP(A2847,Haul!F:W,18,FALSE)</f>
        <v>392</v>
      </c>
      <c r="R2847">
        <f t="shared" si="624"/>
        <v>0</v>
      </c>
      <c r="S2847">
        <f t="shared" si="625"/>
        <v>0</v>
      </c>
      <c r="T2847">
        <f t="shared" si="626"/>
        <v>52.384807902814025</v>
      </c>
      <c r="U2847">
        <f t="shared" si="627"/>
        <v>0</v>
      </c>
      <c r="V2847">
        <f t="shared" si="628"/>
        <v>0</v>
      </c>
      <c r="W2847">
        <f t="shared" si="629"/>
        <v>6.5728537987510185</v>
      </c>
    </row>
    <row r="2848" spans="1:23">
      <c r="A2848">
        <v>130</v>
      </c>
      <c r="B2848">
        <v>64</v>
      </c>
      <c r="C2848">
        <v>6</v>
      </c>
      <c r="D2848">
        <f>VLOOKUP(A2848,Haul!F:M,8,FALSE)</f>
        <v>1.9089504E-2</v>
      </c>
      <c r="E2848">
        <v>56</v>
      </c>
      <c r="F2848">
        <v>12</v>
      </c>
      <c r="G2848">
        <v>41</v>
      </c>
      <c r="H2848">
        <f t="shared" si="616"/>
        <v>45</v>
      </c>
      <c r="I2848">
        <f t="shared" si="617"/>
        <v>2</v>
      </c>
      <c r="J2848">
        <f t="shared" si="618"/>
        <v>1</v>
      </c>
      <c r="K2848">
        <f t="shared" si="619"/>
        <v>0</v>
      </c>
      <c r="L2848">
        <f t="shared" si="620"/>
        <v>0</v>
      </c>
      <c r="M2848" s="19" t="s">
        <v>339</v>
      </c>
      <c r="N2848" s="19">
        <f t="shared" si="621"/>
        <v>4.3517295270992885E-2</v>
      </c>
      <c r="O2848">
        <f t="shared" si="622"/>
        <v>52.384807902814025</v>
      </c>
      <c r="P2848">
        <f t="shared" si="623"/>
        <v>2.2796451532209994</v>
      </c>
      <c r="Q2848" t="str">
        <f>VLOOKUP(A2848,Haul!F:W,18,FALSE)</f>
        <v>392</v>
      </c>
      <c r="R2848">
        <f t="shared" si="624"/>
        <v>0</v>
      </c>
      <c r="S2848">
        <f t="shared" si="625"/>
        <v>0</v>
      </c>
      <c r="T2848">
        <f t="shared" si="626"/>
        <v>52.384807902814025</v>
      </c>
      <c r="U2848">
        <f t="shared" si="627"/>
        <v>0</v>
      </c>
      <c r="V2848">
        <f t="shared" si="628"/>
        <v>0</v>
      </c>
      <c r="W2848">
        <f t="shared" si="629"/>
        <v>2.2796451532209994</v>
      </c>
    </row>
    <row r="2849" spans="1:23">
      <c r="A2849">
        <v>130</v>
      </c>
      <c r="B2849">
        <v>64</v>
      </c>
      <c r="C2849">
        <v>6</v>
      </c>
      <c r="D2849">
        <f>VLOOKUP(A2849,Haul!F:M,8,FALSE)</f>
        <v>1.9089504E-2</v>
      </c>
      <c r="E2849">
        <v>57</v>
      </c>
      <c r="F2849">
        <v>12</v>
      </c>
      <c r="G2849">
        <v>58</v>
      </c>
      <c r="H2849">
        <f t="shared" si="616"/>
        <v>60</v>
      </c>
      <c r="I2849">
        <f t="shared" si="617"/>
        <v>2</v>
      </c>
      <c r="J2849">
        <f t="shared" si="618"/>
        <v>1</v>
      </c>
      <c r="K2849">
        <f t="shared" si="619"/>
        <v>0</v>
      </c>
      <c r="L2849">
        <f t="shared" si="620"/>
        <v>0</v>
      </c>
      <c r="M2849" s="19" t="s">
        <v>339</v>
      </c>
      <c r="N2849" s="19">
        <f t="shared" si="621"/>
        <v>0.11418347064531877</v>
      </c>
      <c r="O2849">
        <f t="shared" si="622"/>
        <v>52.384807902814025</v>
      </c>
      <c r="P2849">
        <f t="shared" si="623"/>
        <v>5.9814791754316277</v>
      </c>
      <c r="Q2849" t="str">
        <f>VLOOKUP(A2849,Haul!F:W,18,FALSE)</f>
        <v>392</v>
      </c>
      <c r="R2849">
        <f t="shared" si="624"/>
        <v>0</v>
      </c>
      <c r="S2849">
        <f t="shared" si="625"/>
        <v>0</v>
      </c>
      <c r="T2849">
        <f t="shared" si="626"/>
        <v>52.384807902814025</v>
      </c>
      <c r="U2849">
        <f t="shared" si="627"/>
        <v>0</v>
      </c>
      <c r="V2849">
        <f t="shared" si="628"/>
        <v>0</v>
      </c>
      <c r="W2849">
        <f t="shared" si="629"/>
        <v>5.9814791754316277</v>
      </c>
    </row>
    <row r="2850" spans="1:23">
      <c r="A2850">
        <v>130</v>
      </c>
      <c r="B2850">
        <v>64</v>
      </c>
      <c r="C2850">
        <v>6</v>
      </c>
      <c r="D2850">
        <f>VLOOKUP(A2850,Haul!F:M,8,FALSE)</f>
        <v>1.9089504E-2</v>
      </c>
      <c r="E2850">
        <v>58</v>
      </c>
      <c r="F2850">
        <v>12</v>
      </c>
      <c r="G2850">
        <v>63</v>
      </c>
      <c r="H2850">
        <f t="shared" si="616"/>
        <v>65</v>
      </c>
      <c r="I2850">
        <f t="shared" si="617"/>
        <v>2</v>
      </c>
      <c r="J2850">
        <f t="shared" si="618"/>
        <v>1</v>
      </c>
      <c r="K2850">
        <f t="shared" si="619"/>
        <v>0</v>
      </c>
      <c r="L2850">
        <f t="shared" si="620"/>
        <v>0</v>
      </c>
      <c r="M2850" s="19" t="s">
        <v>339</v>
      </c>
      <c r="N2850" s="19">
        <f t="shared" si="621"/>
        <v>0.14370638257975787</v>
      </c>
      <c r="O2850">
        <f t="shared" si="622"/>
        <v>52.384807902814025</v>
      </c>
      <c r="P2850">
        <f t="shared" si="623"/>
        <v>7.5280312458489158</v>
      </c>
      <c r="Q2850" t="str">
        <f>VLOOKUP(A2850,Haul!F:W,18,FALSE)</f>
        <v>392</v>
      </c>
      <c r="R2850">
        <f t="shared" si="624"/>
        <v>0</v>
      </c>
      <c r="S2850">
        <f t="shared" si="625"/>
        <v>0</v>
      </c>
      <c r="T2850">
        <f t="shared" si="626"/>
        <v>52.384807902814025</v>
      </c>
      <c r="U2850">
        <f t="shared" si="627"/>
        <v>0</v>
      </c>
      <c r="V2850">
        <f t="shared" si="628"/>
        <v>0</v>
      </c>
      <c r="W2850">
        <f t="shared" si="629"/>
        <v>7.5280312458489158</v>
      </c>
    </row>
    <row r="2851" spans="1:23">
      <c r="A2851">
        <v>130</v>
      </c>
      <c r="B2851">
        <v>64</v>
      </c>
      <c r="C2851">
        <v>6</v>
      </c>
      <c r="D2851">
        <f>VLOOKUP(A2851,Haul!F:M,8,FALSE)</f>
        <v>1.9089504E-2</v>
      </c>
      <c r="E2851">
        <v>59</v>
      </c>
      <c r="F2851">
        <v>12</v>
      </c>
      <c r="G2851">
        <v>48</v>
      </c>
      <c r="H2851">
        <f t="shared" si="616"/>
        <v>50</v>
      </c>
      <c r="I2851">
        <f t="shared" si="617"/>
        <v>2</v>
      </c>
      <c r="J2851">
        <f t="shared" si="618"/>
        <v>1</v>
      </c>
      <c r="K2851">
        <f t="shared" si="619"/>
        <v>0</v>
      </c>
      <c r="L2851">
        <f t="shared" si="620"/>
        <v>0</v>
      </c>
      <c r="M2851" s="19" t="s">
        <v>339</v>
      </c>
      <c r="N2851" s="19">
        <f t="shared" si="621"/>
        <v>6.7459306225295876E-2</v>
      </c>
      <c r="O2851">
        <f t="shared" si="622"/>
        <v>52.384807902814025</v>
      </c>
      <c r="P2851">
        <f t="shared" si="623"/>
        <v>3.5338427978692306</v>
      </c>
      <c r="Q2851" t="str">
        <f>VLOOKUP(A2851,Haul!F:W,18,FALSE)</f>
        <v>392</v>
      </c>
      <c r="R2851">
        <f t="shared" si="624"/>
        <v>0</v>
      </c>
      <c r="S2851">
        <f t="shared" si="625"/>
        <v>0</v>
      </c>
      <c r="T2851">
        <f t="shared" si="626"/>
        <v>52.384807902814025</v>
      </c>
      <c r="U2851">
        <f t="shared" si="627"/>
        <v>0</v>
      </c>
      <c r="V2851">
        <f t="shared" si="628"/>
        <v>0</v>
      </c>
      <c r="W2851">
        <f t="shared" si="629"/>
        <v>3.5338427978692306</v>
      </c>
    </row>
    <row r="2852" spans="1:23">
      <c r="A2852">
        <v>130</v>
      </c>
      <c r="B2852">
        <v>64</v>
      </c>
      <c r="C2852">
        <v>6</v>
      </c>
      <c r="D2852">
        <f>VLOOKUP(A2852,Haul!F:M,8,FALSE)</f>
        <v>1.9089504E-2</v>
      </c>
      <c r="E2852">
        <v>60</v>
      </c>
      <c r="F2852">
        <v>12</v>
      </c>
      <c r="G2852">
        <v>50</v>
      </c>
      <c r="H2852">
        <f t="shared" si="616"/>
        <v>50</v>
      </c>
      <c r="I2852">
        <f t="shared" si="617"/>
        <v>2</v>
      </c>
      <c r="J2852">
        <f t="shared" si="618"/>
        <v>1</v>
      </c>
      <c r="K2852">
        <f t="shared" si="619"/>
        <v>0</v>
      </c>
      <c r="L2852">
        <f t="shared" si="620"/>
        <v>0</v>
      </c>
      <c r="M2852" s="19" t="s">
        <v>339</v>
      </c>
      <c r="N2852" s="19">
        <f t="shared" si="621"/>
        <v>7.5569329929123033E-2</v>
      </c>
      <c r="O2852">
        <f t="shared" si="622"/>
        <v>52.384807902814025</v>
      </c>
      <c r="P2852">
        <f t="shared" si="623"/>
        <v>3.9586848316814849</v>
      </c>
      <c r="Q2852" t="str">
        <f>VLOOKUP(A2852,Haul!F:W,18,FALSE)</f>
        <v>392</v>
      </c>
      <c r="R2852">
        <f t="shared" si="624"/>
        <v>0</v>
      </c>
      <c r="S2852">
        <f t="shared" si="625"/>
        <v>0</v>
      </c>
      <c r="T2852">
        <f t="shared" si="626"/>
        <v>52.384807902814025</v>
      </c>
      <c r="U2852">
        <f t="shared" si="627"/>
        <v>0</v>
      </c>
      <c r="V2852">
        <f t="shared" si="628"/>
        <v>0</v>
      </c>
      <c r="W2852">
        <f t="shared" si="629"/>
        <v>3.9586848316814849</v>
      </c>
    </row>
    <row r="2853" spans="1:23">
      <c r="A2853">
        <v>130</v>
      </c>
      <c r="B2853">
        <v>64</v>
      </c>
      <c r="C2853">
        <v>6</v>
      </c>
      <c r="D2853">
        <f>VLOOKUP(A2853,Haul!F:M,8,FALSE)</f>
        <v>1.9089504E-2</v>
      </c>
      <c r="E2853">
        <v>61</v>
      </c>
      <c r="F2853">
        <v>12</v>
      </c>
      <c r="G2853">
        <v>51</v>
      </c>
      <c r="H2853">
        <f t="shared" si="616"/>
        <v>55</v>
      </c>
      <c r="I2853">
        <f t="shared" si="617"/>
        <v>2</v>
      </c>
      <c r="J2853">
        <f t="shared" si="618"/>
        <v>1</v>
      </c>
      <c r="K2853">
        <f t="shared" si="619"/>
        <v>0</v>
      </c>
      <c r="L2853">
        <f t="shared" si="620"/>
        <v>0</v>
      </c>
      <c r="M2853" s="19" t="s">
        <v>339</v>
      </c>
      <c r="N2853" s="19">
        <f t="shared" si="621"/>
        <v>7.9847743786521139E-2</v>
      </c>
      <c r="O2853">
        <f t="shared" si="622"/>
        <v>52.384807902814025</v>
      </c>
      <c r="P2853">
        <f t="shared" si="623"/>
        <v>4.1828087197300219</v>
      </c>
      <c r="Q2853" t="str">
        <f>VLOOKUP(A2853,Haul!F:W,18,FALSE)</f>
        <v>392</v>
      </c>
      <c r="R2853">
        <f t="shared" si="624"/>
        <v>0</v>
      </c>
      <c r="S2853">
        <f t="shared" si="625"/>
        <v>0</v>
      </c>
      <c r="T2853">
        <f t="shared" si="626"/>
        <v>52.384807902814025</v>
      </c>
      <c r="U2853">
        <f t="shared" si="627"/>
        <v>0</v>
      </c>
      <c r="V2853">
        <f t="shared" si="628"/>
        <v>0</v>
      </c>
      <c r="W2853">
        <f t="shared" si="629"/>
        <v>4.1828087197300219</v>
      </c>
    </row>
    <row r="2854" spans="1:23">
      <c r="A2854">
        <v>130</v>
      </c>
      <c r="B2854">
        <v>64</v>
      </c>
      <c r="C2854">
        <v>6</v>
      </c>
      <c r="D2854">
        <f>VLOOKUP(A2854,Haul!F:M,8,FALSE)</f>
        <v>1.9089504E-2</v>
      </c>
      <c r="E2854">
        <v>62</v>
      </c>
      <c r="F2854">
        <v>12</v>
      </c>
      <c r="G2854">
        <v>57</v>
      </c>
      <c r="H2854">
        <f t="shared" si="616"/>
        <v>60</v>
      </c>
      <c r="I2854">
        <f t="shared" si="617"/>
        <v>2</v>
      </c>
      <c r="J2854">
        <f t="shared" si="618"/>
        <v>1</v>
      </c>
      <c r="K2854">
        <f t="shared" si="619"/>
        <v>0</v>
      </c>
      <c r="L2854">
        <f t="shared" si="620"/>
        <v>0</v>
      </c>
      <c r="M2854" s="19" t="s">
        <v>339</v>
      </c>
      <c r="N2854" s="19">
        <f t="shared" si="621"/>
        <v>0.10879225104314669</v>
      </c>
      <c r="O2854">
        <f t="shared" si="622"/>
        <v>52.384807902814025</v>
      </c>
      <c r="P2854">
        <f t="shared" si="623"/>
        <v>5.6990611722099578</v>
      </c>
      <c r="Q2854" t="str">
        <f>VLOOKUP(A2854,Haul!F:W,18,FALSE)</f>
        <v>392</v>
      </c>
      <c r="R2854">
        <f t="shared" si="624"/>
        <v>0</v>
      </c>
      <c r="S2854">
        <f t="shared" si="625"/>
        <v>0</v>
      </c>
      <c r="T2854">
        <f t="shared" si="626"/>
        <v>52.384807902814025</v>
      </c>
      <c r="U2854">
        <f t="shared" si="627"/>
        <v>0</v>
      </c>
      <c r="V2854">
        <f t="shared" si="628"/>
        <v>0</v>
      </c>
      <c r="W2854">
        <f t="shared" si="629"/>
        <v>5.6990611722099578</v>
      </c>
    </row>
    <row r="2855" spans="1:23">
      <c r="A2855">
        <v>130</v>
      </c>
      <c r="B2855">
        <v>64</v>
      </c>
      <c r="C2855">
        <v>6</v>
      </c>
      <c r="D2855">
        <f>VLOOKUP(A2855,Haul!F:M,8,FALSE)</f>
        <v>1.9089504E-2</v>
      </c>
      <c r="E2855">
        <v>63</v>
      </c>
      <c r="F2855">
        <v>12</v>
      </c>
      <c r="G2855">
        <v>58</v>
      </c>
      <c r="H2855">
        <f t="shared" si="616"/>
        <v>60</v>
      </c>
      <c r="I2855">
        <f t="shared" si="617"/>
        <v>2</v>
      </c>
      <c r="J2855">
        <f t="shared" si="618"/>
        <v>1</v>
      </c>
      <c r="K2855">
        <f t="shared" si="619"/>
        <v>0</v>
      </c>
      <c r="L2855">
        <f t="shared" si="620"/>
        <v>0</v>
      </c>
      <c r="M2855" s="19" t="s">
        <v>339</v>
      </c>
      <c r="N2855" s="19">
        <f t="shared" si="621"/>
        <v>0.11418347064531877</v>
      </c>
      <c r="O2855">
        <f t="shared" si="622"/>
        <v>52.384807902814025</v>
      </c>
      <c r="P2855">
        <f t="shared" si="623"/>
        <v>5.9814791754316277</v>
      </c>
      <c r="Q2855" t="str">
        <f>VLOOKUP(A2855,Haul!F:W,18,FALSE)</f>
        <v>392</v>
      </c>
      <c r="R2855">
        <f t="shared" si="624"/>
        <v>0</v>
      </c>
      <c r="S2855">
        <f t="shared" si="625"/>
        <v>0</v>
      </c>
      <c r="T2855">
        <f t="shared" si="626"/>
        <v>52.384807902814025</v>
      </c>
      <c r="U2855">
        <f t="shared" si="627"/>
        <v>0</v>
      </c>
      <c r="V2855">
        <f t="shared" si="628"/>
        <v>0</v>
      </c>
      <c r="W2855">
        <f t="shared" si="629"/>
        <v>5.9814791754316277</v>
      </c>
    </row>
    <row r="2856" spans="1:23">
      <c r="A2856">
        <v>130</v>
      </c>
      <c r="B2856">
        <v>64</v>
      </c>
      <c r="C2856">
        <v>6</v>
      </c>
      <c r="D2856">
        <f>VLOOKUP(A2856,Haul!F:M,8,FALSE)</f>
        <v>1.9089504E-2</v>
      </c>
      <c r="E2856">
        <v>64</v>
      </c>
      <c r="F2856">
        <v>12</v>
      </c>
      <c r="G2856">
        <v>52</v>
      </c>
      <c r="H2856">
        <f t="shared" si="616"/>
        <v>55</v>
      </c>
      <c r="I2856">
        <f t="shared" si="617"/>
        <v>2</v>
      </c>
      <c r="J2856">
        <f t="shared" si="618"/>
        <v>1</v>
      </c>
      <c r="K2856">
        <f t="shared" si="619"/>
        <v>0</v>
      </c>
      <c r="L2856">
        <f t="shared" si="620"/>
        <v>0</v>
      </c>
      <c r="M2856" s="19" t="s">
        <v>339</v>
      </c>
      <c r="N2856" s="19">
        <f t="shared" si="621"/>
        <v>8.4278207083991113E-2</v>
      </c>
      <c r="O2856">
        <f t="shared" si="622"/>
        <v>52.384807902814025</v>
      </c>
      <c r="P2856">
        <f t="shared" si="623"/>
        <v>4.4148976884884545</v>
      </c>
      <c r="Q2856" t="str">
        <f>VLOOKUP(A2856,Haul!F:W,18,FALSE)</f>
        <v>392</v>
      </c>
      <c r="R2856">
        <f t="shared" si="624"/>
        <v>0</v>
      </c>
      <c r="S2856">
        <f t="shared" si="625"/>
        <v>0</v>
      </c>
      <c r="T2856">
        <f t="shared" si="626"/>
        <v>52.384807902814025</v>
      </c>
      <c r="U2856">
        <f t="shared" si="627"/>
        <v>0</v>
      </c>
      <c r="V2856">
        <f t="shared" si="628"/>
        <v>0</v>
      </c>
      <c r="W2856">
        <f t="shared" si="629"/>
        <v>4.4148976884884545</v>
      </c>
    </row>
    <row r="2857" spans="1:23">
      <c r="A2857">
        <v>130</v>
      </c>
      <c r="B2857">
        <v>64</v>
      </c>
      <c r="C2857">
        <v>6</v>
      </c>
      <c r="D2857">
        <f>VLOOKUP(A2857,Haul!F:M,8,FALSE)</f>
        <v>1.9089504E-2</v>
      </c>
      <c r="E2857">
        <v>65</v>
      </c>
      <c r="F2857">
        <v>12</v>
      </c>
      <c r="G2857">
        <v>54</v>
      </c>
      <c r="H2857">
        <f t="shared" si="616"/>
        <v>55</v>
      </c>
      <c r="I2857">
        <f t="shared" si="617"/>
        <v>2</v>
      </c>
      <c r="J2857">
        <f t="shared" si="618"/>
        <v>1</v>
      </c>
      <c r="K2857">
        <f t="shared" si="619"/>
        <v>0</v>
      </c>
      <c r="L2857">
        <f t="shared" si="620"/>
        <v>0</v>
      </c>
      <c r="M2857" s="19" t="s">
        <v>339</v>
      </c>
      <c r="N2857" s="19">
        <f t="shared" si="621"/>
        <v>9.3604566295591302E-2</v>
      </c>
      <c r="O2857">
        <f t="shared" si="622"/>
        <v>52.384807902814025</v>
      </c>
      <c r="P2857">
        <f t="shared" si="623"/>
        <v>4.9034572242207703</v>
      </c>
      <c r="Q2857" t="str">
        <f>VLOOKUP(A2857,Haul!F:W,18,FALSE)</f>
        <v>392</v>
      </c>
      <c r="R2857">
        <f t="shared" si="624"/>
        <v>0</v>
      </c>
      <c r="S2857">
        <f t="shared" si="625"/>
        <v>0</v>
      </c>
      <c r="T2857">
        <f t="shared" si="626"/>
        <v>52.384807902814025</v>
      </c>
      <c r="U2857">
        <f t="shared" si="627"/>
        <v>0</v>
      </c>
      <c r="V2857">
        <f t="shared" si="628"/>
        <v>0</v>
      </c>
      <c r="W2857">
        <f t="shared" si="629"/>
        <v>4.9034572242207703</v>
      </c>
    </row>
    <row r="2858" spans="1:23">
      <c r="A2858">
        <v>130</v>
      </c>
      <c r="B2858">
        <v>64</v>
      </c>
      <c r="C2858">
        <v>6</v>
      </c>
      <c r="D2858">
        <f>VLOOKUP(A2858,Haul!F:M,8,FALSE)</f>
        <v>1.9089504E-2</v>
      </c>
      <c r="E2858">
        <v>66</v>
      </c>
      <c r="F2858">
        <v>12</v>
      </c>
      <c r="G2858">
        <v>56</v>
      </c>
      <c r="H2858">
        <f t="shared" si="616"/>
        <v>60</v>
      </c>
      <c r="I2858">
        <f t="shared" si="617"/>
        <v>2</v>
      </c>
      <c r="J2858">
        <f t="shared" si="618"/>
        <v>1</v>
      </c>
      <c r="K2858">
        <f t="shared" si="619"/>
        <v>0</v>
      </c>
      <c r="L2858">
        <f t="shared" si="620"/>
        <v>0</v>
      </c>
      <c r="M2858" s="19" t="s">
        <v>339</v>
      </c>
      <c r="N2858" s="19">
        <f t="shared" si="621"/>
        <v>0.10356687982896005</v>
      </c>
      <c r="O2858">
        <f t="shared" si="622"/>
        <v>52.384807902814025</v>
      </c>
      <c r="P2858">
        <f t="shared" si="623"/>
        <v>5.425331104933897</v>
      </c>
      <c r="Q2858" t="str">
        <f>VLOOKUP(A2858,Haul!F:W,18,FALSE)</f>
        <v>392</v>
      </c>
      <c r="R2858">
        <f t="shared" si="624"/>
        <v>0</v>
      </c>
      <c r="S2858">
        <f t="shared" si="625"/>
        <v>0</v>
      </c>
      <c r="T2858">
        <f t="shared" si="626"/>
        <v>52.384807902814025</v>
      </c>
      <c r="U2858">
        <f t="shared" si="627"/>
        <v>0</v>
      </c>
      <c r="V2858">
        <f t="shared" si="628"/>
        <v>0</v>
      </c>
      <c r="W2858">
        <f t="shared" si="629"/>
        <v>5.425331104933897</v>
      </c>
    </row>
    <row r="2859" spans="1:23">
      <c r="A2859">
        <v>130</v>
      </c>
      <c r="B2859">
        <v>64</v>
      </c>
      <c r="C2859">
        <v>6</v>
      </c>
      <c r="D2859">
        <f>VLOOKUP(A2859,Haul!F:M,8,FALSE)</f>
        <v>1.9089504E-2</v>
      </c>
      <c r="E2859">
        <v>67</v>
      </c>
      <c r="F2859">
        <v>12</v>
      </c>
      <c r="G2859">
        <v>46</v>
      </c>
      <c r="H2859">
        <f t="shared" si="616"/>
        <v>50</v>
      </c>
      <c r="I2859">
        <f t="shared" si="617"/>
        <v>2</v>
      </c>
      <c r="J2859">
        <f t="shared" si="618"/>
        <v>1</v>
      </c>
      <c r="K2859">
        <f t="shared" si="619"/>
        <v>0</v>
      </c>
      <c r="L2859">
        <f t="shared" si="620"/>
        <v>0</v>
      </c>
      <c r="M2859" s="19" t="s">
        <v>339</v>
      </c>
      <c r="N2859" s="19">
        <f t="shared" si="621"/>
        <v>5.9929343360998769E-2</v>
      </c>
      <c r="O2859">
        <f t="shared" si="622"/>
        <v>52.384807902814025</v>
      </c>
      <c r="P2859">
        <f t="shared" si="623"/>
        <v>3.1393871397077033</v>
      </c>
      <c r="Q2859" t="str">
        <f>VLOOKUP(A2859,Haul!F:W,18,FALSE)</f>
        <v>392</v>
      </c>
      <c r="R2859">
        <f t="shared" si="624"/>
        <v>0</v>
      </c>
      <c r="S2859">
        <f t="shared" si="625"/>
        <v>0</v>
      </c>
      <c r="T2859">
        <f t="shared" si="626"/>
        <v>52.384807902814025</v>
      </c>
      <c r="U2859">
        <f t="shared" si="627"/>
        <v>0</v>
      </c>
      <c r="V2859">
        <f t="shared" si="628"/>
        <v>0</v>
      </c>
      <c r="W2859">
        <f t="shared" si="629"/>
        <v>3.1393871397077033</v>
      </c>
    </row>
    <row r="2860" spans="1:23">
      <c r="A2860">
        <v>130</v>
      </c>
      <c r="B2860">
        <v>64</v>
      </c>
      <c r="C2860">
        <v>6</v>
      </c>
      <c r="D2860">
        <f>VLOOKUP(A2860,Haul!F:M,8,FALSE)</f>
        <v>1.9089504E-2</v>
      </c>
      <c r="E2860">
        <v>68</v>
      </c>
      <c r="F2860">
        <v>12</v>
      </c>
      <c r="G2860">
        <v>54</v>
      </c>
      <c r="H2860">
        <f t="shared" si="616"/>
        <v>55</v>
      </c>
      <c r="I2860">
        <f t="shared" si="617"/>
        <v>2</v>
      </c>
      <c r="J2860">
        <f t="shared" si="618"/>
        <v>1</v>
      </c>
      <c r="K2860">
        <f t="shared" si="619"/>
        <v>0</v>
      </c>
      <c r="L2860">
        <f t="shared" si="620"/>
        <v>0</v>
      </c>
      <c r="M2860" s="19" t="s">
        <v>339</v>
      </c>
      <c r="N2860" s="19">
        <f t="shared" si="621"/>
        <v>9.3604566295591302E-2</v>
      </c>
      <c r="O2860">
        <f t="shared" si="622"/>
        <v>52.384807902814025</v>
      </c>
      <c r="P2860">
        <f t="shared" si="623"/>
        <v>4.9034572242207703</v>
      </c>
      <c r="Q2860" t="str">
        <f>VLOOKUP(A2860,Haul!F:W,18,FALSE)</f>
        <v>392</v>
      </c>
      <c r="R2860">
        <f t="shared" si="624"/>
        <v>0</v>
      </c>
      <c r="S2860">
        <f t="shared" si="625"/>
        <v>0</v>
      </c>
      <c r="T2860">
        <f t="shared" si="626"/>
        <v>52.384807902814025</v>
      </c>
      <c r="U2860">
        <f t="shared" si="627"/>
        <v>0</v>
      </c>
      <c r="V2860">
        <f t="shared" si="628"/>
        <v>0</v>
      </c>
      <c r="W2860">
        <f t="shared" si="629"/>
        <v>4.9034572242207703</v>
      </c>
    </row>
    <row r="2861" spans="1:23">
      <c r="A2861">
        <v>130</v>
      </c>
      <c r="B2861">
        <v>64</v>
      </c>
      <c r="C2861">
        <v>6</v>
      </c>
      <c r="D2861">
        <f>VLOOKUP(A2861,Haul!F:M,8,FALSE)</f>
        <v>1.9089504E-2</v>
      </c>
      <c r="E2861">
        <v>69</v>
      </c>
      <c r="F2861">
        <v>12</v>
      </c>
      <c r="G2861">
        <v>52</v>
      </c>
      <c r="H2861">
        <f t="shared" si="616"/>
        <v>55</v>
      </c>
      <c r="I2861">
        <f t="shared" si="617"/>
        <v>2</v>
      </c>
      <c r="J2861">
        <f t="shared" si="618"/>
        <v>1</v>
      </c>
      <c r="K2861">
        <f t="shared" si="619"/>
        <v>0</v>
      </c>
      <c r="L2861">
        <f t="shared" si="620"/>
        <v>0</v>
      </c>
      <c r="M2861" s="19" t="s">
        <v>339</v>
      </c>
      <c r="N2861" s="19">
        <f t="shared" si="621"/>
        <v>8.4278207083991113E-2</v>
      </c>
      <c r="O2861">
        <f t="shared" si="622"/>
        <v>52.384807902814025</v>
      </c>
      <c r="P2861">
        <f t="shared" si="623"/>
        <v>4.4148976884884545</v>
      </c>
      <c r="Q2861" t="str">
        <f>VLOOKUP(A2861,Haul!F:W,18,FALSE)</f>
        <v>392</v>
      </c>
      <c r="R2861">
        <f t="shared" si="624"/>
        <v>0</v>
      </c>
      <c r="S2861">
        <f t="shared" si="625"/>
        <v>0</v>
      </c>
      <c r="T2861">
        <f t="shared" si="626"/>
        <v>52.384807902814025</v>
      </c>
      <c r="U2861">
        <f t="shared" si="627"/>
        <v>0</v>
      </c>
      <c r="V2861">
        <f t="shared" si="628"/>
        <v>0</v>
      </c>
      <c r="W2861">
        <f t="shared" si="629"/>
        <v>4.4148976884884545</v>
      </c>
    </row>
    <row r="2862" spans="1:23">
      <c r="A2862">
        <v>130</v>
      </c>
      <c r="B2862">
        <v>64</v>
      </c>
      <c r="C2862">
        <v>6</v>
      </c>
      <c r="D2862">
        <f>VLOOKUP(A2862,Haul!F:M,8,FALSE)</f>
        <v>1.9089504E-2</v>
      </c>
      <c r="E2862">
        <v>70</v>
      </c>
      <c r="F2862">
        <v>12</v>
      </c>
      <c r="G2862">
        <v>44</v>
      </c>
      <c r="H2862">
        <f t="shared" si="616"/>
        <v>45</v>
      </c>
      <c r="I2862">
        <f t="shared" si="617"/>
        <v>2</v>
      </c>
      <c r="J2862">
        <f t="shared" si="618"/>
        <v>1</v>
      </c>
      <c r="K2862">
        <f t="shared" si="619"/>
        <v>0</v>
      </c>
      <c r="L2862">
        <f t="shared" si="620"/>
        <v>0</v>
      </c>
      <c r="M2862" s="19" t="s">
        <v>339</v>
      </c>
      <c r="N2862" s="19">
        <f t="shared" si="621"/>
        <v>5.2960476340565617E-2</v>
      </c>
      <c r="O2862">
        <f t="shared" si="622"/>
        <v>52.384807902814025</v>
      </c>
      <c r="P2862">
        <f t="shared" si="623"/>
        <v>2.7743243795420569</v>
      </c>
      <c r="Q2862" t="str">
        <f>VLOOKUP(A2862,Haul!F:W,18,FALSE)</f>
        <v>392</v>
      </c>
      <c r="R2862">
        <f t="shared" si="624"/>
        <v>0</v>
      </c>
      <c r="S2862">
        <f t="shared" si="625"/>
        <v>0</v>
      </c>
      <c r="T2862">
        <f t="shared" si="626"/>
        <v>52.384807902814025</v>
      </c>
      <c r="U2862">
        <f t="shared" si="627"/>
        <v>0</v>
      </c>
      <c r="V2862">
        <f t="shared" si="628"/>
        <v>0</v>
      </c>
      <c r="W2862">
        <f t="shared" si="629"/>
        <v>2.7743243795420569</v>
      </c>
    </row>
    <row r="2863" spans="1:23">
      <c r="A2863">
        <v>130</v>
      </c>
      <c r="B2863">
        <v>64</v>
      </c>
      <c r="C2863">
        <v>6</v>
      </c>
      <c r="D2863">
        <f>VLOOKUP(A2863,Haul!F:M,8,FALSE)</f>
        <v>1.9089504E-2</v>
      </c>
      <c r="E2863">
        <v>71</v>
      </c>
      <c r="F2863">
        <v>12</v>
      </c>
      <c r="G2863">
        <v>63</v>
      </c>
      <c r="H2863">
        <f t="shared" si="616"/>
        <v>65</v>
      </c>
      <c r="I2863">
        <f t="shared" si="617"/>
        <v>2</v>
      </c>
      <c r="J2863">
        <f t="shared" si="618"/>
        <v>1</v>
      </c>
      <c r="K2863">
        <f t="shared" si="619"/>
        <v>0</v>
      </c>
      <c r="L2863">
        <f t="shared" si="620"/>
        <v>0</v>
      </c>
      <c r="M2863" s="19" t="s">
        <v>339</v>
      </c>
      <c r="N2863" s="19">
        <f t="shared" si="621"/>
        <v>0.14370638257975787</v>
      </c>
      <c r="O2863">
        <f t="shared" si="622"/>
        <v>52.384807902814025</v>
      </c>
      <c r="P2863">
        <f t="shared" si="623"/>
        <v>7.5280312458489158</v>
      </c>
      <c r="Q2863" t="str">
        <f>VLOOKUP(A2863,Haul!F:W,18,FALSE)</f>
        <v>392</v>
      </c>
      <c r="R2863">
        <f t="shared" si="624"/>
        <v>0</v>
      </c>
      <c r="S2863">
        <f t="shared" si="625"/>
        <v>0</v>
      </c>
      <c r="T2863">
        <f t="shared" si="626"/>
        <v>52.384807902814025</v>
      </c>
      <c r="U2863">
        <f t="shared" si="627"/>
        <v>0</v>
      </c>
      <c r="V2863">
        <f t="shared" si="628"/>
        <v>0</v>
      </c>
      <c r="W2863">
        <f t="shared" si="629"/>
        <v>7.5280312458489158</v>
      </c>
    </row>
    <row r="2864" spans="1:23">
      <c r="A2864">
        <v>130</v>
      </c>
      <c r="B2864">
        <v>64</v>
      </c>
      <c r="C2864">
        <v>6</v>
      </c>
      <c r="D2864">
        <f>VLOOKUP(A2864,Haul!F:M,8,FALSE)</f>
        <v>1.9089504E-2</v>
      </c>
      <c r="E2864">
        <v>72</v>
      </c>
      <c r="F2864">
        <v>12</v>
      </c>
      <c r="G2864">
        <v>54</v>
      </c>
      <c r="H2864">
        <f t="shared" si="616"/>
        <v>55</v>
      </c>
      <c r="I2864">
        <f t="shared" si="617"/>
        <v>2</v>
      </c>
      <c r="J2864">
        <f t="shared" si="618"/>
        <v>1</v>
      </c>
      <c r="K2864">
        <f t="shared" si="619"/>
        <v>0</v>
      </c>
      <c r="L2864">
        <f t="shared" si="620"/>
        <v>0</v>
      </c>
      <c r="M2864" s="19" t="s">
        <v>339</v>
      </c>
      <c r="N2864" s="19">
        <f t="shared" si="621"/>
        <v>9.3604566295591302E-2</v>
      </c>
      <c r="O2864">
        <f t="shared" si="622"/>
        <v>52.384807902814025</v>
      </c>
      <c r="P2864">
        <f t="shared" si="623"/>
        <v>4.9034572242207703</v>
      </c>
      <c r="Q2864" t="str">
        <f>VLOOKUP(A2864,Haul!F:W,18,FALSE)</f>
        <v>392</v>
      </c>
      <c r="R2864">
        <f t="shared" si="624"/>
        <v>0</v>
      </c>
      <c r="S2864">
        <f t="shared" si="625"/>
        <v>0</v>
      </c>
      <c r="T2864">
        <f t="shared" si="626"/>
        <v>52.384807902814025</v>
      </c>
      <c r="U2864">
        <f t="shared" si="627"/>
        <v>0</v>
      </c>
      <c r="V2864">
        <f t="shared" si="628"/>
        <v>0</v>
      </c>
      <c r="W2864">
        <f t="shared" si="629"/>
        <v>4.9034572242207703</v>
      </c>
    </row>
    <row r="2865" spans="1:23">
      <c r="A2865">
        <v>130</v>
      </c>
      <c r="B2865">
        <v>64</v>
      </c>
      <c r="C2865">
        <v>6</v>
      </c>
      <c r="D2865">
        <f>VLOOKUP(A2865,Haul!F:M,8,FALSE)</f>
        <v>1.9089504E-2</v>
      </c>
      <c r="E2865">
        <v>73</v>
      </c>
      <c r="F2865">
        <v>12</v>
      </c>
      <c r="G2865">
        <v>60</v>
      </c>
      <c r="H2865">
        <f t="shared" si="616"/>
        <v>60</v>
      </c>
      <c r="I2865">
        <f t="shared" si="617"/>
        <v>2</v>
      </c>
      <c r="J2865">
        <f t="shared" si="618"/>
        <v>1</v>
      </c>
      <c r="K2865">
        <f t="shared" si="619"/>
        <v>0</v>
      </c>
      <c r="L2865">
        <f t="shared" si="620"/>
        <v>0</v>
      </c>
      <c r="M2865" s="19" t="s">
        <v>339</v>
      </c>
      <c r="N2865" s="19">
        <f t="shared" si="621"/>
        <v>0.12547251888267277</v>
      </c>
      <c r="O2865">
        <f t="shared" si="622"/>
        <v>52.384807902814025</v>
      </c>
      <c r="P2865">
        <f t="shared" si="623"/>
        <v>6.5728537987510185</v>
      </c>
      <c r="Q2865" t="str">
        <f>VLOOKUP(A2865,Haul!F:W,18,FALSE)</f>
        <v>392</v>
      </c>
      <c r="R2865">
        <f t="shared" si="624"/>
        <v>0</v>
      </c>
      <c r="S2865">
        <f t="shared" si="625"/>
        <v>0</v>
      </c>
      <c r="T2865">
        <f t="shared" si="626"/>
        <v>52.384807902814025</v>
      </c>
      <c r="U2865">
        <f t="shared" si="627"/>
        <v>0</v>
      </c>
      <c r="V2865">
        <f t="shared" si="628"/>
        <v>0</v>
      </c>
      <c r="W2865">
        <f t="shared" si="629"/>
        <v>6.5728537987510185</v>
      </c>
    </row>
    <row r="2866" spans="1:23">
      <c r="A2866">
        <v>130</v>
      </c>
      <c r="B2866">
        <v>64</v>
      </c>
      <c r="C2866">
        <v>6</v>
      </c>
      <c r="D2866">
        <f>VLOOKUP(A2866,Haul!F:M,8,FALSE)</f>
        <v>1.9089504E-2</v>
      </c>
      <c r="E2866">
        <v>74</v>
      </c>
      <c r="F2866">
        <v>12</v>
      </c>
      <c r="G2866">
        <v>57</v>
      </c>
      <c r="H2866">
        <f t="shared" si="616"/>
        <v>60</v>
      </c>
      <c r="I2866">
        <f t="shared" si="617"/>
        <v>2</v>
      </c>
      <c r="J2866">
        <f t="shared" si="618"/>
        <v>1</v>
      </c>
      <c r="K2866">
        <f t="shared" si="619"/>
        <v>0</v>
      </c>
      <c r="L2866">
        <f t="shared" si="620"/>
        <v>0</v>
      </c>
      <c r="M2866" s="19" t="s">
        <v>339</v>
      </c>
      <c r="N2866" s="19">
        <f t="shared" si="621"/>
        <v>0.10879225104314669</v>
      </c>
      <c r="O2866">
        <f t="shared" si="622"/>
        <v>52.384807902814025</v>
      </c>
      <c r="P2866">
        <f t="shared" si="623"/>
        <v>5.6990611722099578</v>
      </c>
      <c r="Q2866" t="str">
        <f>VLOOKUP(A2866,Haul!F:W,18,FALSE)</f>
        <v>392</v>
      </c>
      <c r="R2866">
        <f t="shared" si="624"/>
        <v>0</v>
      </c>
      <c r="S2866">
        <f t="shared" si="625"/>
        <v>0</v>
      </c>
      <c r="T2866">
        <f t="shared" si="626"/>
        <v>52.384807902814025</v>
      </c>
      <c r="U2866">
        <f t="shared" si="627"/>
        <v>0</v>
      </c>
      <c r="V2866">
        <f t="shared" si="628"/>
        <v>0</v>
      </c>
      <c r="W2866">
        <f t="shared" si="629"/>
        <v>5.6990611722099578</v>
      </c>
    </row>
    <row r="2867" spans="1:23">
      <c r="A2867">
        <v>130</v>
      </c>
      <c r="B2867">
        <v>64</v>
      </c>
      <c r="C2867">
        <v>6</v>
      </c>
      <c r="D2867">
        <f>VLOOKUP(A2867,Haul!F:M,8,FALSE)</f>
        <v>1.9089504E-2</v>
      </c>
      <c r="E2867">
        <v>75</v>
      </c>
      <c r="F2867">
        <v>12</v>
      </c>
      <c r="G2867">
        <v>42</v>
      </c>
      <c r="H2867">
        <f t="shared" si="616"/>
        <v>45</v>
      </c>
      <c r="I2867">
        <f t="shared" si="617"/>
        <v>2</v>
      </c>
      <c r="J2867">
        <f t="shared" si="618"/>
        <v>1</v>
      </c>
      <c r="K2867">
        <f t="shared" si="619"/>
        <v>0</v>
      </c>
      <c r="L2867">
        <f t="shared" si="620"/>
        <v>0</v>
      </c>
      <c r="M2867" s="19" t="s">
        <v>339</v>
      </c>
      <c r="N2867" s="19">
        <f t="shared" si="621"/>
        <v>4.6533558592137564E-2</v>
      </c>
      <c r="O2867">
        <f t="shared" si="622"/>
        <v>52.384807902814025</v>
      </c>
      <c r="P2867">
        <f t="shared" si="623"/>
        <v>2.4376515278834674</v>
      </c>
      <c r="Q2867" t="str">
        <f>VLOOKUP(A2867,Haul!F:W,18,FALSE)</f>
        <v>392</v>
      </c>
      <c r="R2867">
        <f t="shared" si="624"/>
        <v>0</v>
      </c>
      <c r="S2867">
        <f t="shared" si="625"/>
        <v>0</v>
      </c>
      <c r="T2867">
        <f t="shared" si="626"/>
        <v>52.384807902814025</v>
      </c>
      <c r="U2867">
        <f t="shared" si="627"/>
        <v>0</v>
      </c>
      <c r="V2867">
        <f t="shared" si="628"/>
        <v>0</v>
      </c>
      <c r="W2867">
        <f t="shared" si="629"/>
        <v>2.4376515278834674</v>
      </c>
    </row>
    <row r="2868" spans="1:23">
      <c r="A2868">
        <v>130</v>
      </c>
      <c r="B2868">
        <v>64</v>
      </c>
      <c r="C2868">
        <v>6</v>
      </c>
      <c r="D2868">
        <f>VLOOKUP(A2868,Haul!F:M,8,FALSE)</f>
        <v>1.9089504E-2</v>
      </c>
      <c r="E2868">
        <v>76</v>
      </c>
      <c r="F2868">
        <v>12</v>
      </c>
      <c r="G2868">
        <v>52</v>
      </c>
      <c r="H2868">
        <f t="shared" si="616"/>
        <v>55</v>
      </c>
      <c r="I2868">
        <f t="shared" si="617"/>
        <v>2</v>
      </c>
      <c r="J2868">
        <f t="shared" si="618"/>
        <v>1</v>
      </c>
      <c r="K2868">
        <f t="shared" si="619"/>
        <v>0</v>
      </c>
      <c r="L2868">
        <f t="shared" si="620"/>
        <v>0</v>
      </c>
      <c r="M2868" s="19" t="s">
        <v>339</v>
      </c>
      <c r="N2868" s="19">
        <f t="shared" si="621"/>
        <v>8.4278207083991113E-2</v>
      </c>
      <c r="O2868">
        <f t="shared" si="622"/>
        <v>52.384807902814025</v>
      </c>
      <c r="P2868">
        <f t="shared" si="623"/>
        <v>4.4148976884884545</v>
      </c>
      <c r="Q2868" t="str">
        <f>VLOOKUP(A2868,Haul!F:W,18,FALSE)</f>
        <v>392</v>
      </c>
      <c r="R2868">
        <f t="shared" si="624"/>
        <v>0</v>
      </c>
      <c r="S2868">
        <f t="shared" si="625"/>
        <v>0</v>
      </c>
      <c r="T2868">
        <f t="shared" si="626"/>
        <v>52.384807902814025</v>
      </c>
      <c r="U2868">
        <f t="shared" si="627"/>
        <v>0</v>
      </c>
      <c r="V2868">
        <f t="shared" si="628"/>
        <v>0</v>
      </c>
      <c r="W2868">
        <f t="shared" si="629"/>
        <v>4.4148976884884545</v>
      </c>
    </row>
    <row r="2869" spans="1:23">
      <c r="A2869">
        <v>130</v>
      </c>
      <c r="B2869">
        <v>64</v>
      </c>
      <c r="C2869">
        <v>6</v>
      </c>
      <c r="D2869">
        <f>VLOOKUP(A2869,Haul!F:M,8,FALSE)</f>
        <v>1.9089504E-2</v>
      </c>
      <c r="E2869">
        <v>77</v>
      </c>
      <c r="F2869">
        <v>12</v>
      </c>
      <c r="G2869">
        <v>60</v>
      </c>
      <c r="H2869">
        <f t="shared" si="616"/>
        <v>60</v>
      </c>
      <c r="I2869">
        <f t="shared" si="617"/>
        <v>2</v>
      </c>
      <c r="J2869">
        <f t="shared" si="618"/>
        <v>1</v>
      </c>
      <c r="K2869">
        <f t="shared" si="619"/>
        <v>0</v>
      </c>
      <c r="L2869">
        <f t="shared" si="620"/>
        <v>0</v>
      </c>
      <c r="M2869" s="19" t="s">
        <v>339</v>
      </c>
      <c r="N2869" s="19">
        <f t="shared" si="621"/>
        <v>0.12547251888267277</v>
      </c>
      <c r="O2869">
        <f t="shared" si="622"/>
        <v>52.384807902814025</v>
      </c>
      <c r="P2869">
        <f t="shared" si="623"/>
        <v>6.5728537987510185</v>
      </c>
      <c r="Q2869" t="str">
        <f>VLOOKUP(A2869,Haul!F:W,18,FALSE)</f>
        <v>392</v>
      </c>
      <c r="R2869">
        <f t="shared" si="624"/>
        <v>0</v>
      </c>
      <c r="S2869">
        <f t="shared" si="625"/>
        <v>0</v>
      </c>
      <c r="T2869">
        <f t="shared" si="626"/>
        <v>52.384807902814025</v>
      </c>
      <c r="U2869">
        <f t="shared" si="627"/>
        <v>0</v>
      </c>
      <c r="V2869">
        <f t="shared" si="628"/>
        <v>0</v>
      </c>
      <c r="W2869">
        <f t="shared" si="629"/>
        <v>6.5728537987510185</v>
      </c>
    </row>
    <row r="2870" spans="1:23">
      <c r="A2870">
        <v>130</v>
      </c>
      <c r="B2870">
        <v>64</v>
      </c>
      <c r="C2870">
        <v>6</v>
      </c>
      <c r="D2870">
        <f>VLOOKUP(A2870,Haul!F:M,8,FALSE)</f>
        <v>1.9089504E-2</v>
      </c>
      <c r="E2870">
        <v>78</v>
      </c>
      <c r="F2870">
        <v>12</v>
      </c>
      <c r="G2870">
        <v>61</v>
      </c>
      <c r="H2870">
        <f t="shared" si="616"/>
        <v>65</v>
      </c>
      <c r="I2870">
        <f t="shared" si="617"/>
        <v>2</v>
      </c>
      <c r="J2870">
        <f t="shared" si="618"/>
        <v>1</v>
      </c>
      <c r="K2870">
        <f t="shared" si="619"/>
        <v>0</v>
      </c>
      <c r="L2870">
        <f t="shared" si="620"/>
        <v>0</v>
      </c>
      <c r="M2870" s="19" t="s">
        <v>339</v>
      </c>
      <c r="N2870" s="19">
        <f t="shared" si="621"/>
        <v>0.13137485825650311</v>
      </c>
      <c r="O2870">
        <f t="shared" si="622"/>
        <v>52.384807902814025</v>
      </c>
      <c r="P2870">
        <f t="shared" si="623"/>
        <v>6.8820467130263365</v>
      </c>
      <c r="Q2870" t="str">
        <f>VLOOKUP(A2870,Haul!F:W,18,FALSE)</f>
        <v>392</v>
      </c>
      <c r="R2870">
        <f t="shared" si="624"/>
        <v>0</v>
      </c>
      <c r="S2870">
        <f t="shared" si="625"/>
        <v>0</v>
      </c>
      <c r="T2870">
        <f t="shared" si="626"/>
        <v>52.384807902814025</v>
      </c>
      <c r="U2870">
        <f t="shared" si="627"/>
        <v>0</v>
      </c>
      <c r="V2870">
        <f t="shared" si="628"/>
        <v>0</v>
      </c>
      <c r="W2870">
        <f t="shared" si="629"/>
        <v>6.8820467130263365</v>
      </c>
    </row>
    <row r="2871" spans="1:23">
      <c r="A2871">
        <v>130</v>
      </c>
      <c r="B2871">
        <v>64</v>
      </c>
      <c r="C2871">
        <v>6</v>
      </c>
      <c r="D2871">
        <f>VLOOKUP(A2871,Haul!F:M,8,FALSE)</f>
        <v>1.9089504E-2</v>
      </c>
      <c r="E2871">
        <v>79</v>
      </c>
      <c r="F2871">
        <v>12</v>
      </c>
      <c r="G2871">
        <v>58</v>
      </c>
      <c r="H2871">
        <f t="shared" si="616"/>
        <v>60</v>
      </c>
      <c r="I2871">
        <f t="shared" si="617"/>
        <v>2</v>
      </c>
      <c r="J2871">
        <f t="shared" si="618"/>
        <v>1</v>
      </c>
      <c r="K2871">
        <f t="shared" si="619"/>
        <v>0</v>
      </c>
      <c r="L2871">
        <f t="shared" si="620"/>
        <v>0</v>
      </c>
      <c r="M2871" s="19" t="s">
        <v>339</v>
      </c>
      <c r="N2871" s="19">
        <f t="shared" si="621"/>
        <v>0.11418347064531877</v>
      </c>
      <c r="O2871">
        <f t="shared" si="622"/>
        <v>52.384807902814025</v>
      </c>
      <c r="P2871">
        <f t="shared" si="623"/>
        <v>5.9814791754316277</v>
      </c>
      <c r="Q2871" t="str">
        <f>VLOOKUP(A2871,Haul!F:W,18,FALSE)</f>
        <v>392</v>
      </c>
      <c r="R2871">
        <f t="shared" si="624"/>
        <v>0</v>
      </c>
      <c r="S2871">
        <f t="shared" si="625"/>
        <v>0</v>
      </c>
      <c r="T2871">
        <f t="shared" si="626"/>
        <v>52.384807902814025</v>
      </c>
      <c r="U2871">
        <f t="shared" si="627"/>
        <v>0</v>
      </c>
      <c r="V2871">
        <f t="shared" si="628"/>
        <v>0</v>
      </c>
      <c r="W2871">
        <f t="shared" si="629"/>
        <v>5.9814791754316277</v>
      </c>
    </row>
    <row r="2872" spans="1:23">
      <c r="A2872">
        <v>130</v>
      </c>
      <c r="B2872">
        <v>64</v>
      </c>
      <c r="C2872">
        <v>6</v>
      </c>
      <c r="D2872">
        <f>VLOOKUP(A2872,Haul!F:M,8,FALSE)</f>
        <v>1.9089504E-2</v>
      </c>
      <c r="E2872">
        <v>80</v>
      </c>
      <c r="F2872">
        <v>12</v>
      </c>
      <c r="G2872">
        <v>53</v>
      </c>
      <c r="H2872">
        <f t="shared" si="616"/>
        <v>55</v>
      </c>
      <c r="I2872">
        <f t="shared" si="617"/>
        <v>2</v>
      </c>
      <c r="J2872">
        <f t="shared" si="618"/>
        <v>1</v>
      </c>
      <c r="K2872">
        <f t="shared" si="619"/>
        <v>0</v>
      </c>
      <c r="L2872">
        <f t="shared" si="620"/>
        <v>0</v>
      </c>
      <c r="M2872" s="19" t="s">
        <v>339</v>
      </c>
      <c r="N2872" s="19">
        <f t="shared" si="621"/>
        <v>8.8863043337243444E-2</v>
      </c>
      <c r="O2872">
        <f t="shared" si="622"/>
        <v>52.384807902814025</v>
      </c>
      <c r="P2872">
        <f t="shared" si="623"/>
        <v>4.6550734548809354</v>
      </c>
      <c r="Q2872" t="str">
        <f>VLOOKUP(A2872,Haul!F:W,18,FALSE)</f>
        <v>392</v>
      </c>
      <c r="R2872">
        <f t="shared" si="624"/>
        <v>0</v>
      </c>
      <c r="S2872">
        <f t="shared" si="625"/>
        <v>0</v>
      </c>
      <c r="T2872">
        <f t="shared" si="626"/>
        <v>52.384807902814025</v>
      </c>
      <c r="U2872">
        <f t="shared" si="627"/>
        <v>0</v>
      </c>
      <c r="V2872">
        <f t="shared" si="628"/>
        <v>0</v>
      </c>
      <c r="W2872">
        <f t="shared" si="629"/>
        <v>4.6550734548809354</v>
      </c>
    </row>
    <row r="2873" spans="1:23">
      <c r="A2873">
        <v>130</v>
      </c>
      <c r="B2873">
        <v>64</v>
      </c>
      <c r="C2873">
        <v>6</v>
      </c>
      <c r="D2873">
        <f>VLOOKUP(A2873,Haul!F:M,8,FALSE)</f>
        <v>1.9089504E-2</v>
      </c>
      <c r="E2873">
        <v>81</v>
      </c>
      <c r="F2873">
        <v>12</v>
      </c>
      <c r="G2873">
        <v>55</v>
      </c>
      <c r="H2873">
        <f t="shared" si="616"/>
        <v>55</v>
      </c>
      <c r="I2873">
        <f t="shared" si="617"/>
        <v>2</v>
      </c>
      <c r="J2873">
        <f t="shared" si="618"/>
        <v>1</v>
      </c>
      <c r="K2873">
        <f t="shared" si="619"/>
        <v>0</v>
      </c>
      <c r="L2873">
        <f t="shared" si="620"/>
        <v>0</v>
      </c>
      <c r="M2873" s="19" t="s">
        <v>339</v>
      </c>
      <c r="N2873" s="19">
        <f t="shared" si="621"/>
        <v>9.8505080166170073E-2</v>
      </c>
      <c r="O2873">
        <f t="shared" si="622"/>
        <v>52.384807902814025</v>
      </c>
      <c r="P2873">
        <f t="shared" si="623"/>
        <v>5.1601697019561152</v>
      </c>
      <c r="Q2873" t="str">
        <f>VLOOKUP(A2873,Haul!F:W,18,FALSE)</f>
        <v>392</v>
      </c>
      <c r="R2873">
        <f t="shared" si="624"/>
        <v>0</v>
      </c>
      <c r="S2873">
        <f t="shared" si="625"/>
        <v>0</v>
      </c>
      <c r="T2873">
        <f t="shared" si="626"/>
        <v>52.384807902814025</v>
      </c>
      <c r="U2873">
        <f t="shared" si="627"/>
        <v>0</v>
      </c>
      <c r="V2873">
        <f t="shared" si="628"/>
        <v>0</v>
      </c>
      <c r="W2873">
        <f t="shared" si="629"/>
        <v>5.1601697019561152</v>
      </c>
    </row>
    <row r="2874" spans="1:23">
      <c r="A2874">
        <v>130</v>
      </c>
      <c r="B2874">
        <v>64</v>
      </c>
      <c r="C2874">
        <v>6</v>
      </c>
      <c r="D2874">
        <f>VLOOKUP(A2874,Haul!F:M,8,FALSE)</f>
        <v>1.9089504E-2</v>
      </c>
      <c r="E2874">
        <v>82</v>
      </c>
      <c r="F2874">
        <v>12</v>
      </c>
      <c r="G2874">
        <v>48</v>
      </c>
      <c r="H2874">
        <f t="shared" si="616"/>
        <v>50</v>
      </c>
      <c r="I2874">
        <f t="shared" si="617"/>
        <v>2</v>
      </c>
      <c r="J2874">
        <f t="shared" si="618"/>
        <v>1</v>
      </c>
      <c r="K2874">
        <f t="shared" si="619"/>
        <v>0</v>
      </c>
      <c r="L2874">
        <f t="shared" si="620"/>
        <v>0</v>
      </c>
      <c r="M2874" s="19" t="s">
        <v>339</v>
      </c>
      <c r="N2874" s="19">
        <f t="shared" si="621"/>
        <v>6.7459306225295876E-2</v>
      </c>
      <c r="O2874">
        <f t="shared" si="622"/>
        <v>52.384807902814025</v>
      </c>
      <c r="P2874">
        <f t="shared" si="623"/>
        <v>3.5338427978692306</v>
      </c>
      <c r="Q2874" t="str">
        <f>VLOOKUP(A2874,Haul!F:W,18,FALSE)</f>
        <v>392</v>
      </c>
      <c r="R2874">
        <f t="shared" si="624"/>
        <v>0</v>
      </c>
      <c r="S2874">
        <f t="shared" si="625"/>
        <v>0</v>
      </c>
      <c r="T2874">
        <f t="shared" si="626"/>
        <v>52.384807902814025</v>
      </c>
      <c r="U2874">
        <f t="shared" si="627"/>
        <v>0</v>
      </c>
      <c r="V2874">
        <f t="shared" si="628"/>
        <v>0</v>
      </c>
      <c r="W2874">
        <f t="shared" si="629"/>
        <v>3.5338427978692306</v>
      </c>
    </row>
    <row r="2875" spans="1:23">
      <c r="A2875">
        <v>130</v>
      </c>
      <c r="B2875">
        <v>64</v>
      </c>
      <c r="C2875">
        <v>6</v>
      </c>
      <c r="D2875">
        <f>VLOOKUP(A2875,Haul!F:M,8,FALSE)</f>
        <v>1.9089504E-2</v>
      </c>
      <c r="E2875">
        <v>83</v>
      </c>
      <c r="F2875">
        <v>12</v>
      </c>
      <c r="G2875">
        <v>47</v>
      </c>
      <c r="H2875">
        <f t="shared" si="616"/>
        <v>50</v>
      </c>
      <c r="I2875">
        <f t="shared" si="617"/>
        <v>2</v>
      </c>
      <c r="J2875">
        <f t="shared" si="618"/>
        <v>1</v>
      </c>
      <c r="K2875">
        <f t="shared" si="619"/>
        <v>0</v>
      </c>
      <c r="L2875">
        <f t="shared" si="620"/>
        <v>0</v>
      </c>
      <c r="M2875" s="19" t="s">
        <v>339</v>
      </c>
      <c r="N2875" s="19">
        <f t="shared" si="621"/>
        <v>6.3622998356705318E-2</v>
      </c>
      <c r="O2875">
        <f t="shared" si="622"/>
        <v>52.384807902814025</v>
      </c>
      <c r="P2875">
        <f t="shared" si="623"/>
        <v>3.3328785471170606</v>
      </c>
      <c r="Q2875" t="str">
        <f>VLOOKUP(A2875,Haul!F:W,18,FALSE)</f>
        <v>392</v>
      </c>
      <c r="R2875">
        <f t="shared" si="624"/>
        <v>0</v>
      </c>
      <c r="S2875">
        <f t="shared" si="625"/>
        <v>0</v>
      </c>
      <c r="T2875">
        <f t="shared" si="626"/>
        <v>52.384807902814025</v>
      </c>
      <c r="U2875">
        <f t="shared" si="627"/>
        <v>0</v>
      </c>
      <c r="V2875">
        <f t="shared" si="628"/>
        <v>0</v>
      </c>
      <c r="W2875">
        <f t="shared" si="629"/>
        <v>3.3328785471170606</v>
      </c>
    </row>
    <row r="2876" spans="1:23">
      <c r="A2876">
        <v>130</v>
      </c>
      <c r="B2876">
        <v>64</v>
      </c>
      <c r="C2876">
        <v>6</v>
      </c>
      <c r="D2876">
        <f>VLOOKUP(A2876,Haul!F:M,8,FALSE)</f>
        <v>1.9089504E-2</v>
      </c>
      <c r="E2876">
        <v>84</v>
      </c>
      <c r="F2876">
        <v>12</v>
      </c>
      <c r="G2876">
        <v>45</v>
      </c>
      <c r="H2876">
        <f t="shared" si="616"/>
        <v>45</v>
      </c>
      <c r="I2876">
        <f t="shared" si="617"/>
        <v>2</v>
      </c>
      <c r="J2876">
        <f t="shared" si="618"/>
        <v>1</v>
      </c>
      <c r="K2876">
        <f t="shared" si="619"/>
        <v>0</v>
      </c>
      <c r="L2876">
        <f t="shared" si="620"/>
        <v>0</v>
      </c>
      <c r="M2876" s="19" t="s">
        <v>339</v>
      </c>
      <c r="N2876" s="19">
        <f t="shared" si="621"/>
        <v>5.6375965161570014E-2</v>
      </c>
      <c r="O2876">
        <f t="shared" si="622"/>
        <v>52.384807902814025</v>
      </c>
      <c r="P2876">
        <f t="shared" si="623"/>
        <v>2.9532441053245808</v>
      </c>
      <c r="Q2876" t="str">
        <f>VLOOKUP(A2876,Haul!F:W,18,FALSE)</f>
        <v>392</v>
      </c>
      <c r="R2876">
        <f t="shared" si="624"/>
        <v>0</v>
      </c>
      <c r="S2876">
        <f t="shared" si="625"/>
        <v>0</v>
      </c>
      <c r="T2876">
        <f t="shared" si="626"/>
        <v>52.384807902814025</v>
      </c>
      <c r="U2876">
        <f t="shared" si="627"/>
        <v>0</v>
      </c>
      <c r="V2876">
        <f t="shared" si="628"/>
        <v>0</v>
      </c>
      <c r="W2876">
        <f t="shared" si="629"/>
        <v>2.9532441053245808</v>
      </c>
    </row>
    <row r="2877" spans="1:23">
      <c r="A2877">
        <v>130</v>
      </c>
      <c r="B2877">
        <v>64</v>
      </c>
      <c r="C2877">
        <v>6</v>
      </c>
      <c r="D2877">
        <f>VLOOKUP(A2877,Haul!F:M,8,FALSE)</f>
        <v>1.9089504E-2</v>
      </c>
      <c r="E2877">
        <v>85</v>
      </c>
      <c r="F2877">
        <v>12</v>
      </c>
      <c r="G2877">
        <v>66</v>
      </c>
      <c r="H2877">
        <f t="shared" si="616"/>
        <v>70</v>
      </c>
      <c r="I2877">
        <f t="shared" si="617"/>
        <v>2</v>
      </c>
      <c r="J2877">
        <f t="shared" si="618"/>
        <v>1</v>
      </c>
      <c r="K2877">
        <f t="shared" si="619"/>
        <v>0</v>
      </c>
      <c r="L2877">
        <f t="shared" si="620"/>
        <v>0</v>
      </c>
      <c r="M2877" s="19" t="s">
        <v>339</v>
      </c>
      <c r="N2877" s="19">
        <f t="shared" si="621"/>
        <v>0.16355418981194056</v>
      </c>
      <c r="O2877">
        <f t="shared" si="622"/>
        <v>52.384807902814025</v>
      </c>
      <c r="P2877">
        <f t="shared" si="623"/>
        <v>8.5677548149988887</v>
      </c>
      <c r="Q2877" t="str">
        <f>VLOOKUP(A2877,Haul!F:W,18,FALSE)</f>
        <v>392</v>
      </c>
      <c r="R2877">
        <f t="shared" si="624"/>
        <v>0</v>
      </c>
      <c r="S2877">
        <f t="shared" si="625"/>
        <v>0</v>
      </c>
      <c r="T2877">
        <f t="shared" si="626"/>
        <v>52.384807902814025</v>
      </c>
      <c r="U2877">
        <f t="shared" si="627"/>
        <v>0</v>
      </c>
      <c r="V2877">
        <f t="shared" si="628"/>
        <v>0</v>
      </c>
      <c r="W2877">
        <f t="shared" si="629"/>
        <v>8.5677548149988887</v>
      </c>
    </row>
    <row r="2878" spans="1:23">
      <c r="A2878">
        <v>130</v>
      </c>
      <c r="B2878">
        <v>64</v>
      </c>
      <c r="C2878">
        <v>6</v>
      </c>
      <c r="D2878">
        <f>VLOOKUP(A2878,Haul!F:M,8,FALSE)</f>
        <v>1.9089504E-2</v>
      </c>
      <c r="E2878">
        <v>86</v>
      </c>
      <c r="F2878">
        <v>12</v>
      </c>
      <c r="G2878">
        <v>44</v>
      </c>
      <c r="H2878">
        <f t="shared" si="616"/>
        <v>45</v>
      </c>
      <c r="I2878">
        <f t="shared" si="617"/>
        <v>2</v>
      </c>
      <c r="J2878">
        <f t="shared" si="618"/>
        <v>1</v>
      </c>
      <c r="K2878">
        <f t="shared" si="619"/>
        <v>0</v>
      </c>
      <c r="L2878">
        <f t="shared" si="620"/>
        <v>0</v>
      </c>
      <c r="M2878" s="19" t="s">
        <v>339</v>
      </c>
      <c r="N2878" s="19">
        <f t="shared" si="621"/>
        <v>5.2960476340565617E-2</v>
      </c>
      <c r="O2878">
        <f t="shared" si="622"/>
        <v>52.384807902814025</v>
      </c>
      <c r="P2878">
        <f t="shared" si="623"/>
        <v>2.7743243795420569</v>
      </c>
      <c r="Q2878" t="str">
        <f>VLOOKUP(A2878,Haul!F:W,18,FALSE)</f>
        <v>392</v>
      </c>
      <c r="R2878">
        <f t="shared" si="624"/>
        <v>0</v>
      </c>
      <c r="S2878">
        <f t="shared" si="625"/>
        <v>0</v>
      </c>
      <c r="T2878">
        <f t="shared" si="626"/>
        <v>52.384807902814025</v>
      </c>
      <c r="U2878">
        <f t="shared" si="627"/>
        <v>0</v>
      </c>
      <c r="V2878">
        <f t="shared" si="628"/>
        <v>0</v>
      </c>
      <c r="W2878">
        <f t="shared" si="629"/>
        <v>2.7743243795420569</v>
      </c>
    </row>
    <row r="2879" spans="1:23">
      <c r="A2879">
        <v>130</v>
      </c>
      <c r="B2879">
        <v>64</v>
      </c>
      <c r="C2879">
        <v>6</v>
      </c>
      <c r="D2879">
        <f>VLOOKUP(A2879,Haul!F:M,8,FALSE)</f>
        <v>1.9089504E-2</v>
      </c>
      <c r="E2879">
        <v>87</v>
      </c>
      <c r="F2879">
        <v>12</v>
      </c>
      <c r="G2879">
        <v>47</v>
      </c>
      <c r="H2879">
        <f t="shared" si="616"/>
        <v>50</v>
      </c>
      <c r="I2879">
        <f t="shared" si="617"/>
        <v>2</v>
      </c>
      <c r="J2879">
        <f t="shared" si="618"/>
        <v>1</v>
      </c>
      <c r="K2879">
        <f t="shared" si="619"/>
        <v>0</v>
      </c>
      <c r="L2879">
        <f t="shared" si="620"/>
        <v>0</v>
      </c>
      <c r="M2879" s="19" t="s">
        <v>339</v>
      </c>
      <c r="N2879" s="19">
        <f t="shared" si="621"/>
        <v>6.3622998356705318E-2</v>
      </c>
      <c r="O2879">
        <f t="shared" si="622"/>
        <v>52.384807902814025</v>
      </c>
      <c r="P2879">
        <f t="shared" si="623"/>
        <v>3.3328785471170606</v>
      </c>
      <c r="Q2879" t="str">
        <f>VLOOKUP(A2879,Haul!F:W,18,FALSE)</f>
        <v>392</v>
      </c>
      <c r="R2879">
        <f t="shared" si="624"/>
        <v>0</v>
      </c>
      <c r="S2879">
        <f t="shared" si="625"/>
        <v>0</v>
      </c>
      <c r="T2879">
        <f t="shared" si="626"/>
        <v>52.384807902814025</v>
      </c>
      <c r="U2879">
        <f t="shared" si="627"/>
        <v>0</v>
      </c>
      <c r="V2879">
        <f t="shared" si="628"/>
        <v>0</v>
      </c>
      <c r="W2879">
        <f t="shared" si="629"/>
        <v>3.3328785471170606</v>
      </c>
    </row>
    <row r="2880" spans="1:23">
      <c r="A2880">
        <v>130</v>
      </c>
      <c r="B2880">
        <v>64</v>
      </c>
      <c r="C2880">
        <v>6</v>
      </c>
      <c r="D2880">
        <f>VLOOKUP(A2880,Haul!F:M,8,FALSE)</f>
        <v>1.9089504E-2</v>
      </c>
      <c r="E2880">
        <v>88</v>
      </c>
      <c r="F2880">
        <v>12</v>
      </c>
      <c r="G2880">
        <v>58</v>
      </c>
      <c r="H2880">
        <f t="shared" si="616"/>
        <v>60</v>
      </c>
      <c r="I2880">
        <f t="shared" si="617"/>
        <v>2</v>
      </c>
      <c r="J2880">
        <f t="shared" si="618"/>
        <v>1</v>
      </c>
      <c r="K2880">
        <f t="shared" si="619"/>
        <v>0</v>
      </c>
      <c r="L2880">
        <f t="shared" si="620"/>
        <v>0</v>
      </c>
      <c r="M2880" s="19" t="s">
        <v>339</v>
      </c>
      <c r="N2880" s="19">
        <f t="shared" si="621"/>
        <v>0.11418347064531877</v>
      </c>
      <c r="O2880">
        <f t="shared" si="622"/>
        <v>52.384807902814025</v>
      </c>
      <c r="P2880">
        <f t="shared" si="623"/>
        <v>5.9814791754316277</v>
      </c>
      <c r="Q2880" t="str">
        <f>VLOOKUP(A2880,Haul!F:W,18,FALSE)</f>
        <v>392</v>
      </c>
      <c r="R2880">
        <f t="shared" si="624"/>
        <v>0</v>
      </c>
      <c r="S2880">
        <f t="shared" si="625"/>
        <v>0</v>
      </c>
      <c r="T2880">
        <f t="shared" si="626"/>
        <v>52.384807902814025</v>
      </c>
      <c r="U2880">
        <f t="shared" si="627"/>
        <v>0</v>
      </c>
      <c r="V2880">
        <f t="shared" si="628"/>
        <v>0</v>
      </c>
      <c r="W2880">
        <f t="shared" si="629"/>
        <v>5.9814791754316277</v>
      </c>
    </row>
    <row r="2881" spans="1:23">
      <c r="A2881">
        <v>130</v>
      </c>
      <c r="B2881">
        <v>64</v>
      </c>
      <c r="C2881">
        <v>6</v>
      </c>
      <c r="D2881">
        <f>VLOOKUP(A2881,Haul!F:M,8,FALSE)</f>
        <v>1.9089504E-2</v>
      </c>
      <c r="E2881">
        <v>89</v>
      </c>
      <c r="F2881">
        <v>12</v>
      </c>
      <c r="G2881">
        <v>60</v>
      </c>
      <c r="H2881">
        <f t="shared" si="616"/>
        <v>60</v>
      </c>
      <c r="I2881">
        <f t="shared" si="617"/>
        <v>2</v>
      </c>
      <c r="J2881">
        <f t="shared" si="618"/>
        <v>1</v>
      </c>
      <c r="K2881">
        <f t="shared" si="619"/>
        <v>0</v>
      </c>
      <c r="L2881">
        <f t="shared" si="620"/>
        <v>0</v>
      </c>
      <c r="M2881" s="19" t="s">
        <v>339</v>
      </c>
      <c r="N2881" s="19">
        <f t="shared" si="621"/>
        <v>0.12547251888267277</v>
      </c>
      <c r="O2881">
        <f t="shared" si="622"/>
        <v>52.384807902814025</v>
      </c>
      <c r="P2881">
        <f t="shared" si="623"/>
        <v>6.5728537987510185</v>
      </c>
      <c r="Q2881" t="str">
        <f>VLOOKUP(A2881,Haul!F:W,18,FALSE)</f>
        <v>392</v>
      </c>
      <c r="R2881">
        <f t="shared" si="624"/>
        <v>0</v>
      </c>
      <c r="S2881">
        <f t="shared" si="625"/>
        <v>0</v>
      </c>
      <c r="T2881">
        <f t="shared" si="626"/>
        <v>52.384807902814025</v>
      </c>
      <c r="U2881">
        <f t="shared" si="627"/>
        <v>0</v>
      </c>
      <c r="V2881">
        <f t="shared" si="628"/>
        <v>0</v>
      </c>
      <c r="W2881">
        <f t="shared" si="629"/>
        <v>6.5728537987510185</v>
      </c>
    </row>
    <row r="2882" spans="1:23">
      <c r="A2882">
        <v>130</v>
      </c>
      <c r="B2882">
        <v>64</v>
      </c>
      <c r="C2882">
        <v>6</v>
      </c>
      <c r="D2882">
        <f>VLOOKUP(A2882,Haul!F:M,8,FALSE)</f>
        <v>1.9089504E-2</v>
      </c>
      <c r="E2882">
        <v>90</v>
      </c>
      <c r="F2882">
        <v>12</v>
      </c>
      <c r="G2882">
        <v>62</v>
      </c>
      <c r="H2882">
        <f t="shared" si="616"/>
        <v>65</v>
      </c>
      <c r="I2882">
        <f t="shared" si="617"/>
        <v>2</v>
      </c>
      <c r="J2882">
        <f t="shared" si="618"/>
        <v>1</v>
      </c>
      <c r="K2882">
        <f t="shared" si="619"/>
        <v>0</v>
      </c>
      <c r="L2882">
        <f t="shared" si="620"/>
        <v>0</v>
      </c>
      <c r="M2882" s="19" t="s">
        <v>339</v>
      </c>
      <c r="N2882" s="19">
        <f t="shared" si="621"/>
        <v>0.13745206784177813</v>
      </c>
      <c r="O2882">
        <f t="shared" si="622"/>
        <v>52.384807902814025</v>
      </c>
      <c r="P2882">
        <f t="shared" si="623"/>
        <v>7.2004001697361089</v>
      </c>
      <c r="Q2882" t="str">
        <f>VLOOKUP(A2882,Haul!F:W,18,FALSE)</f>
        <v>392</v>
      </c>
      <c r="R2882">
        <f t="shared" si="624"/>
        <v>0</v>
      </c>
      <c r="S2882">
        <f t="shared" si="625"/>
        <v>0</v>
      </c>
      <c r="T2882">
        <f t="shared" si="626"/>
        <v>52.384807902814025</v>
      </c>
      <c r="U2882">
        <f t="shared" si="627"/>
        <v>0</v>
      </c>
      <c r="V2882">
        <f t="shared" si="628"/>
        <v>0</v>
      </c>
      <c r="W2882">
        <f t="shared" si="629"/>
        <v>7.2004001697361089</v>
      </c>
    </row>
    <row r="2883" spans="1:23">
      <c r="A2883">
        <v>130</v>
      </c>
      <c r="B2883">
        <v>64</v>
      </c>
      <c r="C2883">
        <v>6</v>
      </c>
      <c r="D2883">
        <f>VLOOKUP(A2883,Haul!F:M,8,FALSE)</f>
        <v>1.9089504E-2</v>
      </c>
      <c r="E2883">
        <v>91</v>
      </c>
      <c r="F2883">
        <v>12</v>
      </c>
      <c r="G2883">
        <v>63</v>
      </c>
      <c r="H2883">
        <f t="shared" ref="H2883:H2946" si="630">ROUNDUP(G2883/5,0)*5</f>
        <v>65</v>
      </c>
      <c r="I2883">
        <f t="shared" ref="I2883:I2946" si="631">IF(F2883=11, 1,2)</f>
        <v>2</v>
      </c>
      <c r="J2883">
        <f t="shared" ref="J2883:J2946" si="632">IF(I2883=2,1,0)</f>
        <v>1</v>
      </c>
      <c r="K2883">
        <f t="shared" ref="K2883:K2946" si="633">1*($I2883=1)*($G2883&gt;=107)</f>
        <v>0</v>
      </c>
      <c r="L2883">
        <f t="shared" ref="L2883:L2946" si="634">1*($I2883=1)*($G2883&gt;=124)</f>
        <v>0</v>
      </c>
      <c r="M2883" s="19" t="s">
        <v>339</v>
      </c>
      <c r="N2883" s="19">
        <f t="shared" ref="N2883:N2946" si="635">IF(I2883=1, (0.0002988*G2883^3.135)/1000, (0.001424*G2883^2.781)/1000)</f>
        <v>0.14370638257975787</v>
      </c>
      <c r="O2883">
        <f t="shared" ref="O2883:O2946" si="636">1/D2883</f>
        <v>52.384807902814025</v>
      </c>
      <c r="P2883">
        <f t="shared" ref="P2883:P2946" si="637">N2883*O2883</f>
        <v>7.5280312458489158</v>
      </c>
      <c r="Q2883" t="str">
        <f>VLOOKUP(A2883,Haul!F:W,18,FALSE)</f>
        <v>392</v>
      </c>
      <c r="R2883">
        <f t="shared" ref="R2883:R2946" si="638">K2883*O2883</f>
        <v>0</v>
      </c>
      <c r="S2883">
        <f t="shared" ref="S2883:S2946" si="639">L2883*O2883</f>
        <v>0</v>
      </c>
      <c r="T2883">
        <f t="shared" ref="T2883:T2946" si="640">J2883*O2883</f>
        <v>52.384807902814025</v>
      </c>
      <c r="U2883">
        <f t="shared" ref="U2883:U2946" si="641">N2883*R2883</f>
        <v>0</v>
      </c>
      <c r="V2883">
        <f t="shared" ref="V2883:V2946" si="642">N2883*S2883</f>
        <v>0</v>
      </c>
      <c r="W2883">
        <f t="shared" ref="W2883:W2946" si="643">N2883*T2883</f>
        <v>7.5280312458489158</v>
      </c>
    </row>
    <row r="2884" spans="1:23">
      <c r="A2884">
        <v>130</v>
      </c>
      <c r="B2884">
        <v>64</v>
      </c>
      <c r="C2884">
        <v>6</v>
      </c>
      <c r="D2884">
        <f>VLOOKUP(A2884,Haul!F:M,8,FALSE)</f>
        <v>1.9089504E-2</v>
      </c>
      <c r="E2884">
        <v>92</v>
      </c>
      <c r="F2884">
        <v>12</v>
      </c>
      <c r="G2884">
        <v>46</v>
      </c>
      <c r="H2884">
        <f t="shared" si="630"/>
        <v>50</v>
      </c>
      <c r="I2884">
        <f t="shared" si="631"/>
        <v>2</v>
      </c>
      <c r="J2884">
        <f t="shared" si="632"/>
        <v>1</v>
      </c>
      <c r="K2884">
        <f t="shared" si="633"/>
        <v>0</v>
      </c>
      <c r="L2884">
        <f t="shared" si="634"/>
        <v>0</v>
      </c>
      <c r="M2884" s="19" t="s">
        <v>339</v>
      </c>
      <c r="N2884" s="19">
        <f t="shared" si="635"/>
        <v>5.9929343360998769E-2</v>
      </c>
      <c r="O2884">
        <f t="shared" si="636"/>
        <v>52.384807902814025</v>
      </c>
      <c r="P2884">
        <f t="shared" si="637"/>
        <v>3.1393871397077033</v>
      </c>
      <c r="Q2884" t="str">
        <f>VLOOKUP(A2884,Haul!F:W,18,FALSE)</f>
        <v>392</v>
      </c>
      <c r="R2884">
        <f t="shared" si="638"/>
        <v>0</v>
      </c>
      <c r="S2884">
        <f t="shared" si="639"/>
        <v>0</v>
      </c>
      <c r="T2884">
        <f t="shared" si="640"/>
        <v>52.384807902814025</v>
      </c>
      <c r="U2884">
        <f t="shared" si="641"/>
        <v>0</v>
      </c>
      <c r="V2884">
        <f t="shared" si="642"/>
        <v>0</v>
      </c>
      <c r="W2884">
        <f t="shared" si="643"/>
        <v>3.1393871397077033</v>
      </c>
    </row>
    <row r="2885" spans="1:23">
      <c r="A2885">
        <v>131</v>
      </c>
      <c r="B2885">
        <v>62</v>
      </c>
      <c r="C2885">
        <v>6</v>
      </c>
      <c r="D2885">
        <f>VLOOKUP(A2885,Haul!F:M,8,FALSE)</f>
        <v>1.9684727999999999E-2</v>
      </c>
      <c r="E2885">
        <v>1</v>
      </c>
      <c r="F2885">
        <v>11</v>
      </c>
      <c r="G2885">
        <v>110</v>
      </c>
      <c r="H2885">
        <f t="shared" si="630"/>
        <v>110</v>
      </c>
      <c r="I2885">
        <f t="shared" si="631"/>
        <v>1</v>
      </c>
      <c r="J2885">
        <f t="shared" si="632"/>
        <v>0</v>
      </c>
      <c r="K2885">
        <f t="shared" si="633"/>
        <v>1</v>
      </c>
      <c r="L2885">
        <f t="shared" si="634"/>
        <v>0</v>
      </c>
      <c r="M2885" s="19" t="s">
        <v>339</v>
      </c>
      <c r="N2885" s="19">
        <f t="shared" si="635"/>
        <v>0.75014749114296608</v>
      </c>
      <c r="O2885">
        <f t="shared" si="636"/>
        <v>50.800803546790185</v>
      </c>
      <c r="P2885">
        <f t="shared" si="637"/>
        <v>38.108095328671347</v>
      </c>
      <c r="Q2885" t="str">
        <f>VLOOKUP(A2885,Haul!F:W,18,FALSE)</f>
        <v>368</v>
      </c>
      <c r="R2885">
        <f t="shared" si="638"/>
        <v>50.800803546790185</v>
      </c>
      <c r="S2885">
        <f t="shared" si="639"/>
        <v>0</v>
      </c>
      <c r="T2885">
        <f t="shared" si="640"/>
        <v>0</v>
      </c>
      <c r="U2885">
        <f t="shared" si="641"/>
        <v>38.108095328671347</v>
      </c>
      <c r="V2885">
        <f t="shared" si="642"/>
        <v>0</v>
      </c>
      <c r="W2885">
        <f t="shared" si="643"/>
        <v>0</v>
      </c>
    </row>
    <row r="2886" spans="1:23">
      <c r="A2886">
        <v>131</v>
      </c>
      <c r="B2886">
        <v>62</v>
      </c>
      <c r="C2886">
        <v>6</v>
      </c>
      <c r="D2886">
        <f>VLOOKUP(A2886,Haul!F:M,8,FALSE)</f>
        <v>1.9684727999999999E-2</v>
      </c>
      <c r="E2886">
        <v>2</v>
      </c>
      <c r="F2886">
        <v>11</v>
      </c>
      <c r="G2886">
        <v>110</v>
      </c>
      <c r="H2886">
        <f t="shared" si="630"/>
        <v>110</v>
      </c>
      <c r="I2886">
        <f t="shared" si="631"/>
        <v>1</v>
      </c>
      <c r="J2886">
        <f t="shared" si="632"/>
        <v>0</v>
      </c>
      <c r="K2886">
        <f t="shared" si="633"/>
        <v>1</v>
      </c>
      <c r="L2886">
        <f t="shared" si="634"/>
        <v>0</v>
      </c>
      <c r="M2886" s="19" t="s">
        <v>339</v>
      </c>
      <c r="N2886" s="19">
        <f t="shared" si="635"/>
        <v>0.75014749114296608</v>
      </c>
      <c r="O2886">
        <f t="shared" si="636"/>
        <v>50.800803546790185</v>
      </c>
      <c r="P2886">
        <f t="shared" si="637"/>
        <v>38.108095328671347</v>
      </c>
      <c r="Q2886" t="str">
        <f>VLOOKUP(A2886,Haul!F:W,18,FALSE)</f>
        <v>368</v>
      </c>
      <c r="R2886">
        <f t="shared" si="638"/>
        <v>50.800803546790185</v>
      </c>
      <c r="S2886">
        <f t="shared" si="639"/>
        <v>0</v>
      </c>
      <c r="T2886">
        <f t="shared" si="640"/>
        <v>0</v>
      </c>
      <c r="U2886">
        <f t="shared" si="641"/>
        <v>38.108095328671347</v>
      </c>
      <c r="V2886">
        <f t="shared" si="642"/>
        <v>0</v>
      </c>
      <c r="W2886">
        <f t="shared" si="643"/>
        <v>0</v>
      </c>
    </row>
    <row r="2887" spans="1:23">
      <c r="A2887">
        <v>131</v>
      </c>
      <c r="B2887">
        <v>62</v>
      </c>
      <c r="C2887">
        <v>6</v>
      </c>
      <c r="D2887">
        <f>VLOOKUP(A2887,Haul!F:M,8,FALSE)</f>
        <v>1.9684727999999999E-2</v>
      </c>
      <c r="E2887">
        <v>3</v>
      </c>
      <c r="F2887">
        <v>11</v>
      </c>
      <c r="G2887">
        <v>111</v>
      </c>
      <c r="H2887">
        <f t="shared" si="630"/>
        <v>115</v>
      </c>
      <c r="I2887">
        <f t="shared" si="631"/>
        <v>1</v>
      </c>
      <c r="J2887">
        <f t="shared" si="632"/>
        <v>0</v>
      </c>
      <c r="K2887">
        <f t="shared" si="633"/>
        <v>1</v>
      </c>
      <c r="L2887">
        <f t="shared" si="634"/>
        <v>0</v>
      </c>
      <c r="M2887" s="19" t="s">
        <v>339</v>
      </c>
      <c r="N2887" s="19">
        <f t="shared" si="635"/>
        <v>0.77173488390107492</v>
      </c>
      <c r="O2887">
        <f t="shared" si="636"/>
        <v>50.800803546790185</v>
      </c>
      <c r="P2887">
        <f t="shared" si="637"/>
        <v>39.204752227263441</v>
      </c>
      <c r="Q2887" t="str">
        <f>VLOOKUP(A2887,Haul!F:W,18,FALSE)</f>
        <v>368</v>
      </c>
      <c r="R2887">
        <f t="shared" si="638"/>
        <v>50.800803546790185</v>
      </c>
      <c r="S2887">
        <f t="shared" si="639"/>
        <v>0</v>
      </c>
      <c r="T2887">
        <f t="shared" si="640"/>
        <v>0</v>
      </c>
      <c r="U2887">
        <f t="shared" si="641"/>
        <v>39.204752227263441</v>
      </c>
      <c r="V2887">
        <f t="shared" si="642"/>
        <v>0</v>
      </c>
      <c r="W2887">
        <f t="shared" si="643"/>
        <v>0</v>
      </c>
    </row>
    <row r="2888" spans="1:23">
      <c r="A2888">
        <v>131</v>
      </c>
      <c r="B2888">
        <v>62</v>
      </c>
      <c r="C2888">
        <v>6</v>
      </c>
      <c r="D2888">
        <f>VLOOKUP(A2888,Haul!F:M,8,FALSE)</f>
        <v>1.9684727999999999E-2</v>
      </c>
      <c r="E2888">
        <v>4</v>
      </c>
      <c r="F2888">
        <v>11</v>
      </c>
      <c r="G2888">
        <v>112</v>
      </c>
      <c r="H2888">
        <f t="shared" si="630"/>
        <v>115</v>
      </c>
      <c r="I2888">
        <f t="shared" si="631"/>
        <v>1</v>
      </c>
      <c r="J2888">
        <f t="shared" si="632"/>
        <v>0</v>
      </c>
      <c r="K2888">
        <f t="shared" si="633"/>
        <v>1</v>
      </c>
      <c r="L2888">
        <f t="shared" si="634"/>
        <v>0</v>
      </c>
      <c r="M2888" s="19" t="s">
        <v>339</v>
      </c>
      <c r="N2888" s="19">
        <f t="shared" si="635"/>
        <v>0.79374151215723232</v>
      </c>
      <c r="O2888">
        <f t="shared" si="636"/>
        <v>50.800803546790185</v>
      </c>
      <c r="P2888">
        <f t="shared" si="637"/>
        <v>40.322706626031732</v>
      </c>
      <c r="Q2888" t="str">
        <f>VLOOKUP(A2888,Haul!F:W,18,FALSE)</f>
        <v>368</v>
      </c>
      <c r="R2888">
        <f t="shared" si="638"/>
        <v>50.800803546790185</v>
      </c>
      <c r="S2888">
        <f t="shared" si="639"/>
        <v>0</v>
      </c>
      <c r="T2888">
        <f t="shared" si="640"/>
        <v>0</v>
      </c>
      <c r="U2888">
        <f t="shared" si="641"/>
        <v>40.322706626031732</v>
      </c>
      <c r="V2888">
        <f t="shared" si="642"/>
        <v>0</v>
      </c>
      <c r="W2888">
        <f t="shared" si="643"/>
        <v>0</v>
      </c>
    </row>
    <row r="2889" spans="1:23">
      <c r="A2889">
        <v>131</v>
      </c>
      <c r="B2889">
        <v>62</v>
      </c>
      <c r="C2889">
        <v>6</v>
      </c>
      <c r="D2889">
        <f>VLOOKUP(A2889,Haul!F:M,8,FALSE)</f>
        <v>1.9684727999999999E-2</v>
      </c>
      <c r="E2889">
        <v>5</v>
      </c>
      <c r="F2889">
        <v>11</v>
      </c>
      <c r="G2889">
        <v>100</v>
      </c>
      <c r="H2889">
        <f t="shared" si="630"/>
        <v>100</v>
      </c>
      <c r="I2889">
        <f t="shared" si="631"/>
        <v>1</v>
      </c>
      <c r="J2889">
        <f t="shared" si="632"/>
        <v>0</v>
      </c>
      <c r="K2889">
        <f t="shared" si="633"/>
        <v>0</v>
      </c>
      <c r="L2889">
        <f t="shared" si="634"/>
        <v>0</v>
      </c>
      <c r="M2889" s="19" t="s">
        <v>339</v>
      </c>
      <c r="N2889" s="19">
        <f t="shared" si="635"/>
        <v>0.55639163643486511</v>
      </c>
      <c r="O2889">
        <f t="shared" si="636"/>
        <v>50.800803546790185</v>
      </c>
      <c r="P2889">
        <f t="shared" si="637"/>
        <v>28.265142217604691</v>
      </c>
      <c r="Q2889" t="str">
        <f>VLOOKUP(A2889,Haul!F:W,18,FALSE)</f>
        <v>368</v>
      </c>
      <c r="R2889">
        <f t="shared" si="638"/>
        <v>0</v>
      </c>
      <c r="S2889">
        <f t="shared" si="639"/>
        <v>0</v>
      </c>
      <c r="T2889">
        <f t="shared" si="640"/>
        <v>0</v>
      </c>
      <c r="U2889">
        <f t="shared" si="641"/>
        <v>0</v>
      </c>
      <c r="V2889">
        <f t="shared" si="642"/>
        <v>0</v>
      </c>
      <c r="W2889">
        <f t="shared" si="643"/>
        <v>0</v>
      </c>
    </row>
    <row r="2890" spans="1:23">
      <c r="A2890">
        <v>131</v>
      </c>
      <c r="B2890">
        <v>62</v>
      </c>
      <c r="C2890">
        <v>6</v>
      </c>
      <c r="D2890">
        <f>VLOOKUP(A2890,Haul!F:M,8,FALSE)</f>
        <v>1.9684727999999999E-2</v>
      </c>
      <c r="E2890">
        <v>6</v>
      </c>
      <c r="F2890">
        <v>11</v>
      </c>
      <c r="G2890">
        <v>127</v>
      </c>
      <c r="H2890">
        <f t="shared" si="630"/>
        <v>130</v>
      </c>
      <c r="I2890">
        <f t="shared" si="631"/>
        <v>1</v>
      </c>
      <c r="J2890">
        <f t="shared" si="632"/>
        <v>0</v>
      </c>
      <c r="K2890">
        <f t="shared" si="633"/>
        <v>1</v>
      </c>
      <c r="L2890">
        <f t="shared" si="634"/>
        <v>1</v>
      </c>
      <c r="M2890" s="19" t="s">
        <v>339</v>
      </c>
      <c r="N2890" s="19">
        <f t="shared" si="635"/>
        <v>1.1770780424915099</v>
      </c>
      <c r="O2890">
        <f t="shared" si="636"/>
        <v>50.800803546790185</v>
      </c>
      <c r="P2890">
        <f t="shared" si="637"/>
        <v>59.796510395851548</v>
      </c>
      <c r="Q2890" t="str">
        <f>VLOOKUP(A2890,Haul!F:W,18,FALSE)</f>
        <v>368</v>
      </c>
      <c r="R2890">
        <f t="shared" si="638"/>
        <v>50.800803546790185</v>
      </c>
      <c r="S2890">
        <f t="shared" si="639"/>
        <v>50.800803546790185</v>
      </c>
      <c r="T2890">
        <f t="shared" si="640"/>
        <v>0</v>
      </c>
      <c r="U2890">
        <f t="shared" si="641"/>
        <v>59.796510395851548</v>
      </c>
      <c r="V2890">
        <f t="shared" si="642"/>
        <v>59.796510395851548</v>
      </c>
      <c r="W2890">
        <f t="shared" si="643"/>
        <v>0</v>
      </c>
    </row>
    <row r="2891" spans="1:23">
      <c r="A2891">
        <v>131</v>
      </c>
      <c r="B2891">
        <v>62</v>
      </c>
      <c r="C2891">
        <v>6</v>
      </c>
      <c r="D2891">
        <f>VLOOKUP(A2891,Haul!F:M,8,FALSE)</f>
        <v>1.9684727999999999E-2</v>
      </c>
      <c r="E2891">
        <v>7</v>
      </c>
      <c r="F2891">
        <v>11</v>
      </c>
      <c r="G2891">
        <v>82</v>
      </c>
      <c r="H2891">
        <f t="shared" si="630"/>
        <v>85</v>
      </c>
      <c r="I2891">
        <f t="shared" si="631"/>
        <v>1</v>
      </c>
      <c r="J2891">
        <f t="shared" si="632"/>
        <v>0</v>
      </c>
      <c r="K2891">
        <f t="shared" si="633"/>
        <v>0</v>
      </c>
      <c r="L2891">
        <f t="shared" si="634"/>
        <v>0</v>
      </c>
      <c r="M2891" s="19" t="s">
        <v>339</v>
      </c>
      <c r="N2891" s="19">
        <f t="shared" si="635"/>
        <v>0.29866684920014114</v>
      </c>
      <c r="O2891">
        <f t="shared" si="636"/>
        <v>50.800803546790185</v>
      </c>
      <c r="P2891">
        <f t="shared" si="637"/>
        <v>15.172515932155179</v>
      </c>
      <c r="Q2891" t="str">
        <f>VLOOKUP(A2891,Haul!F:W,18,FALSE)</f>
        <v>368</v>
      </c>
      <c r="R2891">
        <f t="shared" si="638"/>
        <v>0</v>
      </c>
      <c r="S2891">
        <f t="shared" si="639"/>
        <v>0</v>
      </c>
      <c r="T2891">
        <f t="shared" si="640"/>
        <v>0</v>
      </c>
      <c r="U2891">
        <f t="shared" si="641"/>
        <v>0</v>
      </c>
      <c r="V2891">
        <f t="shared" si="642"/>
        <v>0</v>
      </c>
      <c r="W2891">
        <f t="shared" si="643"/>
        <v>0</v>
      </c>
    </row>
    <row r="2892" spans="1:23">
      <c r="A2892">
        <v>131</v>
      </c>
      <c r="B2892">
        <v>62</v>
      </c>
      <c r="C2892">
        <v>6</v>
      </c>
      <c r="D2892">
        <f>VLOOKUP(A2892,Haul!F:M,8,FALSE)</f>
        <v>1.9684727999999999E-2</v>
      </c>
      <c r="E2892">
        <v>8</v>
      </c>
      <c r="F2892">
        <v>11</v>
      </c>
      <c r="G2892">
        <v>90</v>
      </c>
      <c r="H2892">
        <f t="shared" si="630"/>
        <v>90</v>
      </c>
      <c r="I2892">
        <f t="shared" si="631"/>
        <v>1</v>
      </c>
      <c r="J2892">
        <f t="shared" si="632"/>
        <v>0</v>
      </c>
      <c r="K2892">
        <f t="shared" si="633"/>
        <v>0</v>
      </c>
      <c r="L2892">
        <f t="shared" si="634"/>
        <v>0</v>
      </c>
      <c r="M2892" s="19" t="s">
        <v>339</v>
      </c>
      <c r="N2892" s="19">
        <f t="shared" si="635"/>
        <v>0.39988108354862129</v>
      </c>
      <c r="O2892">
        <f t="shared" si="636"/>
        <v>50.800803546790185</v>
      </c>
      <c r="P2892">
        <f t="shared" si="637"/>
        <v>20.314280367431103</v>
      </c>
      <c r="Q2892" t="str">
        <f>VLOOKUP(A2892,Haul!F:W,18,FALSE)</f>
        <v>368</v>
      </c>
      <c r="R2892">
        <f t="shared" si="638"/>
        <v>0</v>
      </c>
      <c r="S2892">
        <f t="shared" si="639"/>
        <v>0</v>
      </c>
      <c r="T2892">
        <f t="shared" si="640"/>
        <v>0</v>
      </c>
      <c r="U2892">
        <f t="shared" si="641"/>
        <v>0</v>
      </c>
      <c r="V2892">
        <f t="shared" si="642"/>
        <v>0</v>
      </c>
      <c r="W2892">
        <f t="shared" si="643"/>
        <v>0</v>
      </c>
    </row>
    <row r="2893" spans="1:23">
      <c r="A2893">
        <v>131</v>
      </c>
      <c r="B2893">
        <v>62</v>
      </c>
      <c r="C2893">
        <v>6</v>
      </c>
      <c r="D2893">
        <f>VLOOKUP(A2893,Haul!F:M,8,FALSE)</f>
        <v>1.9684727999999999E-2</v>
      </c>
      <c r="E2893">
        <v>9</v>
      </c>
      <c r="F2893">
        <v>11</v>
      </c>
      <c r="G2893">
        <v>91</v>
      </c>
      <c r="H2893">
        <f t="shared" si="630"/>
        <v>95</v>
      </c>
      <c r="I2893">
        <f t="shared" si="631"/>
        <v>1</v>
      </c>
      <c r="J2893">
        <f t="shared" si="632"/>
        <v>0</v>
      </c>
      <c r="K2893">
        <f t="shared" si="633"/>
        <v>0</v>
      </c>
      <c r="L2893">
        <f t="shared" si="634"/>
        <v>0</v>
      </c>
      <c r="M2893" s="19" t="s">
        <v>339</v>
      </c>
      <c r="N2893" s="19">
        <f t="shared" si="635"/>
        <v>0.4139761850863406</v>
      </c>
      <c r="O2893">
        <f t="shared" si="636"/>
        <v>50.800803546790185</v>
      </c>
      <c r="P2893">
        <f t="shared" si="637"/>
        <v>21.030322851620841</v>
      </c>
      <c r="Q2893" t="str">
        <f>VLOOKUP(A2893,Haul!F:W,18,FALSE)</f>
        <v>368</v>
      </c>
      <c r="R2893">
        <f t="shared" si="638"/>
        <v>0</v>
      </c>
      <c r="S2893">
        <f t="shared" si="639"/>
        <v>0</v>
      </c>
      <c r="T2893">
        <f t="shared" si="640"/>
        <v>0</v>
      </c>
      <c r="U2893">
        <f t="shared" si="641"/>
        <v>0</v>
      </c>
      <c r="V2893">
        <f t="shared" si="642"/>
        <v>0</v>
      </c>
      <c r="W2893">
        <f t="shared" si="643"/>
        <v>0</v>
      </c>
    </row>
    <row r="2894" spans="1:23">
      <c r="A2894">
        <v>131</v>
      </c>
      <c r="B2894">
        <v>62</v>
      </c>
      <c r="C2894">
        <v>6</v>
      </c>
      <c r="D2894">
        <f>VLOOKUP(A2894,Haul!F:M,8,FALSE)</f>
        <v>1.9684727999999999E-2</v>
      </c>
      <c r="E2894">
        <v>1</v>
      </c>
      <c r="F2894">
        <v>12</v>
      </c>
      <c r="G2894">
        <v>82</v>
      </c>
      <c r="H2894">
        <f t="shared" si="630"/>
        <v>85</v>
      </c>
      <c r="I2894">
        <f t="shared" si="631"/>
        <v>2</v>
      </c>
      <c r="J2894">
        <f t="shared" si="632"/>
        <v>1</v>
      </c>
      <c r="K2894">
        <f t="shared" si="633"/>
        <v>0</v>
      </c>
      <c r="L2894">
        <f t="shared" si="634"/>
        <v>0</v>
      </c>
      <c r="M2894" s="19" t="s">
        <v>339</v>
      </c>
      <c r="N2894" s="19">
        <f t="shared" si="635"/>
        <v>0.29910681806628664</v>
      </c>
      <c r="O2894">
        <f t="shared" si="636"/>
        <v>50.800803546790185</v>
      </c>
      <c r="P2894">
        <f t="shared" si="637"/>
        <v>15.194866704090941</v>
      </c>
      <c r="Q2894" t="str">
        <f>VLOOKUP(A2894,Haul!F:W,18,FALSE)</f>
        <v>368</v>
      </c>
      <c r="R2894">
        <f t="shared" si="638"/>
        <v>0</v>
      </c>
      <c r="S2894">
        <f t="shared" si="639"/>
        <v>0</v>
      </c>
      <c r="T2894">
        <f t="shared" si="640"/>
        <v>50.800803546790185</v>
      </c>
      <c r="U2894">
        <f t="shared" si="641"/>
        <v>0</v>
      </c>
      <c r="V2894">
        <f t="shared" si="642"/>
        <v>0</v>
      </c>
      <c r="W2894">
        <f t="shared" si="643"/>
        <v>15.194866704090941</v>
      </c>
    </row>
    <row r="2895" spans="1:23">
      <c r="A2895">
        <v>133</v>
      </c>
      <c r="B2895">
        <v>62</v>
      </c>
      <c r="C2895">
        <v>6</v>
      </c>
      <c r="D2895">
        <f>VLOOKUP(A2895,Haul!F:M,8,FALSE)</f>
        <v>3.9757874999999998E-2</v>
      </c>
      <c r="E2895">
        <v>1</v>
      </c>
      <c r="F2895">
        <v>12</v>
      </c>
      <c r="G2895">
        <v>62</v>
      </c>
      <c r="H2895">
        <f t="shared" si="630"/>
        <v>65</v>
      </c>
      <c r="I2895">
        <f t="shared" si="631"/>
        <v>2</v>
      </c>
      <c r="J2895">
        <f t="shared" si="632"/>
        <v>1</v>
      </c>
      <c r="K2895">
        <f t="shared" si="633"/>
        <v>0</v>
      </c>
      <c r="L2895">
        <f t="shared" si="634"/>
        <v>0</v>
      </c>
      <c r="M2895" s="19" t="s">
        <v>339</v>
      </c>
      <c r="N2895" s="19">
        <f t="shared" si="635"/>
        <v>0.13745206784177813</v>
      </c>
      <c r="O2895">
        <f t="shared" si="636"/>
        <v>25.152249711535138</v>
      </c>
      <c r="P2895">
        <f t="shared" si="637"/>
        <v>3.4572287337232721</v>
      </c>
      <c r="Q2895" t="str">
        <f>VLOOKUP(A2895,Haul!F:W,18,FALSE)</f>
        <v>367</v>
      </c>
      <c r="R2895">
        <f t="shared" si="638"/>
        <v>0</v>
      </c>
      <c r="S2895">
        <f t="shared" si="639"/>
        <v>0</v>
      </c>
      <c r="T2895">
        <f t="shared" si="640"/>
        <v>25.152249711535138</v>
      </c>
      <c r="U2895">
        <f t="shared" si="641"/>
        <v>0</v>
      </c>
      <c r="V2895">
        <f t="shared" si="642"/>
        <v>0</v>
      </c>
      <c r="W2895">
        <f t="shared" si="643"/>
        <v>3.4572287337232721</v>
      </c>
    </row>
    <row r="2896" spans="1:23">
      <c r="A2896">
        <v>133</v>
      </c>
      <c r="B2896">
        <v>62</v>
      </c>
      <c r="C2896">
        <v>6</v>
      </c>
      <c r="D2896">
        <f>VLOOKUP(A2896,Haul!F:M,8,FALSE)</f>
        <v>3.9757874999999998E-2</v>
      </c>
      <c r="E2896">
        <v>2</v>
      </c>
      <c r="F2896">
        <v>12</v>
      </c>
      <c r="G2896">
        <v>63</v>
      </c>
      <c r="H2896">
        <f t="shared" si="630"/>
        <v>65</v>
      </c>
      <c r="I2896">
        <f t="shared" si="631"/>
        <v>2</v>
      </c>
      <c r="J2896">
        <f t="shared" si="632"/>
        <v>1</v>
      </c>
      <c r="K2896">
        <f t="shared" si="633"/>
        <v>0</v>
      </c>
      <c r="L2896">
        <f t="shared" si="634"/>
        <v>0</v>
      </c>
      <c r="M2896" s="19" t="s">
        <v>339</v>
      </c>
      <c r="N2896" s="19">
        <f t="shared" si="635"/>
        <v>0.14370638257975787</v>
      </c>
      <c r="O2896">
        <f t="shared" si="636"/>
        <v>25.152249711535138</v>
      </c>
      <c r="P2896">
        <f t="shared" si="637"/>
        <v>3.614538819787473</v>
      </c>
      <c r="Q2896" t="str">
        <f>VLOOKUP(A2896,Haul!F:W,18,FALSE)</f>
        <v>367</v>
      </c>
      <c r="R2896">
        <f t="shared" si="638"/>
        <v>0</v>
      </c>
      <c r="S2896">
        <f t="shared" si="639"/>
        <v>0</v>
      </c>
      <c r="T2896">
        <f t="shared" si="640"/>
        <v>25.152249711535138</v>
      </c>
      <c r="U2896">
        <f t="shared" si="641"/>
        <v>0</v>
      </c>
      <c r="V2896">
        <f t="shared" si="642"/>
        <v>0</v>
      </c>
      <c r="W2896">
        <f t="shared" si="643"/>
        <v>3.614538819787473</v>
      </c>
    </row>
    <row r="2897" spans="1:23">
      <c r="A2897">
        <v>135</v>
      </c>
      <c r="B2897">
        <v>63</v>
      </c>
      <c r="C2897">
        <v>6</v>
      </c>
      <c r="D2897">
        <f>VLOOKUP(A2897,Haul!F:M,8,FALSE)</f>
        <v>3.8385775999999996E-2</v>
      </c>
      <c r="E2897">
        <v>1</v>
      </c>
      <c r="F2897">
        <v>11</v>
      </c>
      <c r="G2897">
        <v>114</v>
      </c>
      <c r="H2897">
        <f t="shared" si="630"/>
        <v>115</v>
      </c>
      <c r="I2897">
        <f t="shared" si="631"/>
        <v>1</v>
      </c>
      <c r="J2897">
        <f t="shared" si="632"/>
        <v>0</v>
      </c>
      <c r="K2897">
        <f t="shared" si="633"/>
        <v>1</v>
      </c>
      <c r="L2897">
        <f t="shared" si="634"/>
        <v>0</v>
      </c>
      <c r="M2897" s="19" t="s">
        <v>339</v>
      </c>
      <c r="N2897" s="19">
        <f t="shared" si="635"/>
        <v>0.83902963781582096</v>
      </c>
      <c r="O2897">
        <f t="shared" si="636"/>
        <v>26.051316508490022</v>
      </c>
      <c r="P2897">
        <f t="shared" si="637"/>
        <v>21.8578266547437</v>
      </c>
      <c r="Q2897" t="str">
        <f>VLOOKUP(A2897,Haul!F:W,18,FALSE)</f>
        <v>378</v>
      </c>
      <c r="R2897">
        <f t="shared" si="638"/>
        <v>26.051316508490022</v>
      </c>
      <c r="S2897">
        <f t="shared" si="639"/>
        <v>0</v>
      </c>
      <c r="T2897">
        <f t="shared" si="640"/>
        <v>0</v>
      </c>
      <c r="U2897">
        <f t="shared" si="641"/>
        <v>21.8578266547437</v>
      </c>
      <c r="V2897">
        <f t="shared" si="642"/>
        <v>0</v>
      </c>
      <c r="W2897">
        <f t="shared" si="643"/>
        <v>0</v>
      </c>
    </row>
    <row r="2898" spans="1:23">
      <c r="A2898">
        <v>135</v>
      </c>
      <c r="B2898">
        <v>63</v>
      </c>
      <c r="C2898">
        <v>6</v>
      </c>
      <c r="D2898">
        <f>VLOOKUP(A2898,Haul!F:M,8,FALSE)</f>
        <v>3.8385775999999996E-2</v>
      </c>
      <c r="E2898">
        <v>2</v>
      </c>
      <c r="F2898">
        <v>11</v>
      </c>
      <c r="G2898">
        <v>118</v>
      </c>
      <c r="H2898">
        <f t="shared" si="630"/>
        <v>120</v>
      </c>
      <c r="I2898">
        <f t="shared" si="631"/>
        <v>1</v>
      </c>
      <c r="J2898">
        <f t="shared" si="632"/>
        <v>0</v>
      </c>
      <c r="K2898">
        <f t="shared" si="633"/>
        <v>1</v>
      </c>
      <c r="L2898">
        <f t="shared" si="634"/>
        <v>0</v>
      </c>
      <c r="M2898" s="19" t="s">
        <v>339</v>
      </c>
      <c r="N2898" s="19">
        <f t="shared" si="635"/>
        <v>0.93482579179585934</v>
      </c>
      <c r="O2898">
        <f t="shared" si="636"/>
        <v>26.051316508490022</v>
      </c>
      <c r="P2898">
        <f t="shared" si="637"/>
        <v>24.353442582373727</v>
      </c>
      <c r="Q2898" t="str">
        <f>VLOOKUP(A2898,Haul!F:W,18,FALSE)</f>
        <v>378</v>
      </c>
      <c r="R2898">
        <f t="shared" si="638"/>
        <v>26.051316508490022</v>
      </c>
      <c r="S2898">
        <f t="shared" si="639"/>
        <v>0</v>
      </c>
      <c r="T2898">
        <f t="shared" si="640"/>
        <v>0</v>
      </c>
      <c r="U2898">
        <f t="shared" si="641"/>
        <v>24.353442582373727</v>
      </c>
      <c r="V2898">
        <f t="shared" si="642"/>
        <v>0</v>
      </c>
      <c r="W2898">
        <f t="shared" si="643"/>
        <v>0</v>
      </c>
    </row>
    <row r="2899" spans="1:23">
      <c r="A2899">
        <v>135</v>
      </c>
      <c r="B2899">
        <v>63</v>
      </c>
      <c r="C2899">
        <v>6</v>
      </c>
      <c r="D2899">
        <f>VLOOKUP(A2899,Haul!F:M,8,FALSE)</f>
        <v>3.8385775999999996E-2</v>
      </c>
      <c r="E2899">
        <v>3</v>
      </c>
      <c r="F2899">
        <v>11</v>
      </c>
      <c r="G2899">
        <v>112</v>
      </c>
      <c r="H2899">
        <f t="shared" si="630"/>
        <v>115</v>
      </c>
      <c r="I2899">
        <f t="shared" si="631"/>
        <v>1</v>
      </c>
      <c r="J2899">
        <f t="shared" si="632"/>
        <v>0</v>
      </c>
      <c r="K2899">
        <f t="shared" si="633"/>
        <v>1</v>
      </c>
      <c r="L2899">
        <f t="shared" si="634"/>
        <v>0</v>
      </c>
      <c r="M2899" s="19" t="s">
        <v>339</v>
      </c>
      <c r="N2899" s="19">
        <f t="shared" si="635"/>
        <v>0.79374151215723232</v>
      </c>
      <c r="O2899">
        <f t="shared" si="636"/>
        <v>26.051316508490022</v>
      </c>
      <c r="P2899">
        <f t="shared" si="637"/>
        <v>20.678011359135539</v>
      </c>
      <c r="Q2899" t="str">
        <f>VLOOKUP(A2899,Haul!F:W,18,FALSE)</f>
        <v>378</v>
      </c>
      <c r="R2899">
        <f t="shared" si="638"/>
        <v>26.051316508490022</v>
      </c>
      <c r="S2899">
        <f t="shared" si="639"/>
        <v>0</v>
      </c>
      <c r="T2899">
        <f t="shared" si="640"/>
        <v>0</v>
      </c>
      <c r="U2899">
        <f t="shared" si="641"/>
        <v>20.678011359135539</v>
      </c>
      <c r="V2899">
        <f t="shared" si="642"/>
        <v>0</v>
      </c>
      <c r="W2899">
        <f t="shared" si="643"/>
        <v>0</v>
      </c>
    </row>
    <row r="2900" spans="1:23">
      <c r="A2900">
        <v>135</v>
      </c>
      <c r="B2900">
        <v>63</v>
      </c>
      <c r="C2900">
        <v>6</v>
      </c>
      <c r="D2900">
        <f>VLOOKUP(A2900,Haul!F:M,8,FALSE)</f>
        <v>3.8385775999999996E-2</v>
      </c>
      <c r="E2900">
        <v>4</v>
      </c>
      <c r="F2900">
        <v>11</v>
      </c>
      <c r="G2900">
        <v>104</v>
      </c>
      <c r="H2900">
        <f t="shared" si="630"/>
        <v>105</v>
      </c>
      <c r="I2900">
        <f t="shared" si="631"/>
        <v>1</v>
      </c>
      <c r="J2900">
        <f t="shared" si="632"/>
        <v>0</v>
      </c>
      <c r="K2900">
        <f t="shared" si="633"/>
        <v>0</v>
      </c>
      <c r="L2900">
        <f t="shared" si="634"/>
        <v>0</v>
      </c>
      <c r="M2900" s="19" t="s">
        <v>339</v>
      </c>
      <c r="N2900" s="19">
        <f t="shared" si="635"/>
        <v>0.62918753750772316</v>
      </c>
      <c r="O2900">
        <f t="shared" si="636"/>
        <v>26.051316508490022</v>
      </c>
      <c r="P2900">
        <f t="shared" si="637"/>
        <v>16.391163682811133</v>
      </c>
      <c r="Q2900" t="str">
        <f>VLOOKUP(A2900,Haul!F:W,18,FALSE)</f>
        <v>378</v>
      </c>
      <c r="R2900">
        <f t="shared" si="638"/>
        <v>0</v>
      </c>
      <c r="S2900">
        <f t="shared" si="639"/>
        <v>0</v>
      </c>
      <c r="T2900">
        <f t="shared" si="640"/>
        <v>0</v>
      </c>
      <c r="U2900">
        <f t="shared" si="641"/>
        <v>0</v>
      </c>
      <c r="V2900">
        <f t="shared" si="642"/>
        <v>0</v>
      </c>
      <c r="W2900">
        <f t="shared" si="643"/>
        <v>0</v>
      </c>
    </row>
    <row r="2901" spans="1:23">
      <c r="A2901">
        <v>135</v>
      </c>
      <c r="B2901">
        <v>63</v>
      </c>
      <c r="C2901">
        <v>6</v>
      </c>
      <c r="D2901">
        <f>VLOOKUP(A2901,Haul!F:M,8,FALSE)</f>
        <v>3.8385775999999996E-2</v>
      </c>
      <c r="E2901">
        <v>5</v>
      </c>
      <c r="F2901">
        <v>11</v>
      </c>
      <c r="G2901">
        <v>100</v>
      </c>
      <c r="H2901">
        <f t="shared" si="630"/>
        <v>100</v>
      </c>
      <c r="I2901">
        <f t="shared" si="631"/>
        <v>1</v>
      </c>
      <c r="J2901">
        <f t="shared" si="632"/>
        <v>0</v>
      </c>
      <c r="K2901">
        <f t="shared" si="633"/>
        <v>0</v>
      </c>
      <c r="L2901">
        <f t="shared" si="634"/>
        <v>0</v>
      </c>
      <c r="M2901" s="19" t="s">
        <v>339</v>
      </c>
      <c r="N2901" s="19">
        <f t="shared" si="635"/>
        <v>0.55639163643486511</v>
      </c>
      <c r="O2901">
        <f t="shared" si="636"/>
        <v>26.051316508490022</v>
      </c>
      <c r="P2901">
        <f t="shared" si="637"/>
        <v>14.49473462344138</v>
      </c>
      <c r="Q2901" t="str">
        <f>VLOOKUP(A2901,Haul!F:W,18,FALSE)</f>
        <v>378</v>
      </c>
      <c r="R2901">
        <f t="shared" si="638"/>
        <v>0</v>
      </c>
      <c r="S2901">
        <f t="shared" si="639"/>
        <v>0</v>
      </c>
      <c r="T2901">
        <f t="shared" si="640"/>
        <v>0</v>
      </c>
      <c r="U2901">
        <f t="shared" si="641"/>
        <v>0</v>
      </c>
      <c r="V2901">
        <f t="shared" si="642"/>
        <v>0</v>
      </c>
      <c r="W2901">
        <f t="shared" si="643"/>
        <v>0</v>
      </c>
    </row>
    <row r="2902" spans="1:23">
      <c r="A2902">
        <v>135</v>
      </c>
      <c r="B2902">
        <v>63</v>
      </c>
      <c r="C2902">
        <v>6</v>
      </c>
      <c r="D2902">
        <f>VLOOKUP(A2902,Haul!F:M,8,FALSE)</f>
        <v>3.8385775999999996E-2</v>
      </c>
      <c r="E2902">
        <v>6</v>
      </c>
      <c r="F2902">
        <v>11</v>
      </c>
      <c r="G2902">
        <v>97</v>
      </c>
      <c r="H2902">
        <f t="shared" si="630"/>
        <v>100</v>
      </c>
      <c r="I2902">
        <f t="shared" si="631"/>
        <v>1</v>
      </c>
      <c r="J2902">
        <f t="shared" si="632"/>
        <v>0</v>
      </c>
      <c r="K2902">
        <f t="shared" si="633"/>
        <v>0</v>
      </c>
      <c r="L2902">
        <f t="shared" si="634"/>
        <v>0</v>
      </c>
      <c r="M2902" s="19" t="s">
        <v>339</v>
      </c>
      <c r="N2902" s="19">
        <f t="shared" si="635"/>
        <v>0.50571982626437151</v>
      </c>
      <c r="O2902">
        <f t="shared" si="636"/>
        <v>26.051316508490022</v>
      </c>
      <c r="P2902">
        <f t="shared" si="637"/>
        <v>13.174667258631727</v>
      </c>
      <c r="Q2902" t="str">
        <f>VLOOKUP(A2902,Haul!F:W,18,FALSE)</f>
        <v>378</v>
      </c>
      <c r="R2902">
        <f t="shared" si="638"/>
        <v>0</v>
      </c>
      <c r="S2902">
        <f t="shared" si="639"/>
        <v>0</v>
      </c>
      <c r="T2902">
        <f t="shared" si="640"/>
        <v>0</v>
      </c>
      <c r="U2902">
        <f t="shared" si="641"/>
        <v>0</v>
      </c>
      <c r="V2902">
        <f t="shared" si="642"/>
        <v>0</v>
      </c>
      <c r="W2902">
        <f t="shared" si="643"/>
        <v>0</v>
      </c>
    </row>
    <row r="2903" spans="1:23">
      <c r="A2903">
        <v>135</v>
      </c>
      <c r="B2903">
        <v>63</v>
      </c>
      <c r="C2903">
        <v>6</v>
      </c>
      <c r="D2903">
        <f>VLOOKUP(A2903,Haul!F:M,8,FALSE)</f>
        <v>3.8385775999999996E-2</v>
      </c>
      <c r="E2903">
        <v>1</v>
      </c>
      <c r="F2903">
        <v>12</v>
      </c>
      <c r="G2903">
        <v>88</v>
      </c>
      <c r="H2903">
        <f t="shared" si="630"/>
        <v>90</v>
      </c>
      <c r="I2903">
        <f t="shared" si="631"/>
        <v>2</v>
      </c>
      <c r="J2903">
        <f t="shared" si="632"/>
        <v>1</v>
      </c>
      <c r="K2903">
        <f t="shared" si="633"/>
        <v>0</v>
      </c>
      <c r="L2903">
        <f t="shared" si="634"/>
        <v>0</v>
      </c>
      <c r="M2903" s="19" t="s">
        <v>339</v>
      </c>
      <c r="N2903" s="19">
        <f t="shared" si="635"/>
        <v>0.36401250268098334</v>
      </c>
      <c r="O2903">
        <f t="shared" si="636"/>
        <v>26.051316508490022</v>
      </c>
      <c r="P2903">
        <f t="shared" si="637"/>
        <v>9.4830049203898703</v>
      </c>
      <c r="Q2903" t="str">
        <f>VLOOKUP(A2903,Haul!F:W,18,FALSE)</f>
        <v>378</v>
      </c>
      <c r="R2903">
        <f t="shared" si="638"/>
        <v>0</v>
      </c>
      <c r="S2903">
        <f t="shared" si="639"/>
        <v>0</v>
      </c>
      <c r="T2903">
        <f t="shared" si="640"/>
        <v>26.051316508490022</v>
      </c>
      <c r="U2903">
        <f t="shared" si="641"/>
        <v>0</v>
      </c>
      <c r="V2903">
        <f t="shared" si="642"/>
        <v>0</v>
      </c>
      <c r="W2903">
        <f t="shared" si="643"/>
        <v>9.4830049203898703</v>
      </c>
    </row>
    <row r="2904" spans="1:23">
      <c r="A2904">
        <v>135</v>
      </c>
      <c r="B2904">
        <v>63</v>
      </c>
      <c r="C2904">
        <v>6</v>
      </c>
      <c r="D2904">
        <f>VLOOKUP(A2904,Haul!F:M,8,FALSE)</f>
        <v>3.8385775999999996E-2</v>
      </c>
      <c r="E2904">
        <v>2</v>
      </c>
      <c r="F2904">
        <v>12</v>
      </c>
      <c r="G2904">
        <v>73</v>
      </c>
      <c r="H2904">
        <f t="shared" si="630"/>
        <v>75</v>
      </c>
      <c r="I2904">
        <f t="shared" si="631"/>
        <v>2</v>
      </c>
      <c r="J2904">
        <f t="shared" si="632"/>
        <v>1</v>
      </c>
      <c r="K2904">
        <f t="shared" si="633"/>
        <v>0</v>
      </c>
      <c r="L2904">
        <f t="shared" si="634"/>
        <v>0</v>
      </c>
      <c r="M2904" s="19" t="s">
        <v>339</v>
      </c>
      <c r="N2904" s="19">
        <f t="shared" si="635"/>
        <v>0.21647655267412036</v>
      </c>
      <c r="O2904">
        <f t="shared" si="636"/>
        <v>26.051316508490022</v>
      </c>
      <c r="P2904">
        <f t="shared" si="637"/>
        <v>5.6394991903803211</v>
      </c>
      <c r="Q2904" t="str">
        <f>VLOOKUP(A2904,Haul!F:W,18,FALSE)</f>
        <v>378</v>
      </c>
      <c r="R2904">
        <f t="shared" si="638"/>
        <v>0</v>
      </c>
      <c r="S2904">
        <f t="shared" si="639"/>
        <v>0</v>
      </c>
      <c r="T2904">
        <f t="shared" si="640"/>
        <v>26.051316508490022</v>
      </c>
      <c r="U2904">
        <f t="shared" si="641"/>
        <v>0</v>
      </c>
      <c r="V2904">
        <f t="shared" si="642"/>
        <v>0</v>
      </c>
      <c r="W2904">
        <f t="shared" si="643"/>
        <v>5.6394991903803211</v>
      </c>
    </row>
    <row r="2905" spans="1:23">
      <c r="A2905">
        <v>137</v>
      </c>
      <c r="B2905">
        <v>64</v>
      </c>
      <c r="C2905">
        <v>6</v>
      </c>
      <c r="D2905">
        <f>VLOOKUP(A2905,Haul!F:M,8,FALSE)</f>
        <v>4.1829310000000001E-2</v>
      </c>
      <c r="E2905">
        <v>1</v>
      </c>
      <c r="F2905">
        <v>11</v>
      </c>
      <c r="G2905">
        <v>92</v>
      </c>
      <c r="H2905">
        <f t="shared" si="630"/>
        <v>95</v>
      </c>
      <c r="I2905">
        <f t="shared" si="631"/>
        <v>1</v>
      </c>
      <c r="J2905">
        <f t="shared" si="632"/>
        <v>0</v>
      </c>
      <c r="K2905">
        <f t="shared" si="633"/>
        <v>0</v>
      </c>
      <c r="L2905">
        <f t="shared" si="634"/>
        <v>0</v>
      </c>
      <c r="M2905" s="19" t="s">
        <v>339</v>
      </c>
      <c r="N2905" s="19">
        <f t="shared" si="635"/>
        <v>0.428405888728141</v>
      </c>
      <c r="O2905">
        <f t="shared" si="636"/>
        <v>23.906681702375678</v>
      </c>
      <c r="P2905">
        <f t="shared" si="637"/>
        <v>10.241763221247039</v>
      </c>
      <c r="Q2905" t="str">
        <f>VLOOKUP(A2905,Haul!F:W,18,FALSE)</f>
        <v>396</v>
      </c>
      <c r="R2905">
        <f t="shared" si="638"/>
        <v>0</v>
      </c>
      <c r="S2905">
        <f t="shared" si="639"/>
        <v>0</v>
      </c>
      <c r="T2905">
        <f t="shared" si="640"/>
        <v>0</v>
      </c>
      <c r="U2905">
        <f t="shared" si="641"/>
        <v>0</v>
      </c>
      <c r="V2905">
        <f t="shared" si="642"/>
        <v>0</v>
      </c>
      <c r="W2905">
        <f t="shared" si="643"/>
        <v>0</v>
      </c>
    </row>
    <row r="2906" spans="1:23">
      <c r="A2906">
        <v>137</v>
      </c>
      <c r="B2906">
        <v>64</v>
      </c>
      <c r="C2906">
        <v>6</v>
      </c>
      <c r="D2906">
        <f>VLOOKUP(A2906,Haul!F:M,8,FALSE)</f>
        <v>4.1829310000000001E-2</v>
      </c>
      <c r="E2906">
        <v>2</v>
      </c>
      <c r="F2906">
        <v>11</v>
      </c>
      <c r="G2906">
        <v>94</v>
      </c>
      <c r="H2906">
        <f t="shared" si="630"/>
        <v>95</v>
      </c>
      <c r="I2906">
        <f t="shared" si="631"/>
        <v>1</v>
      </c>
      <c r="J2906">
        <f t="shared" si="632"/>
        <v>0</v>
      </c>
      <c r="K2906">
        <f t="shared" si="633"/>
        <v>0</v>
      </c>
      <c r="L2906">
        <f t="shared" si="634"/>
        <v>0</v>
      </c>
      <c r="M2906" s="19" t="s">
        <v>339</v>
      </c>
      <c r="N2906" s="19">
        <f t="shared" si="635"/>
        <v>0.45828581409107649</v>
      </c>
      <c r="O2906">
        <f t="shared" si="636"/>
        <v>23.906681702375678</v>
      </c>
      <c r="P2906">
        <f t="shared" si="637"/>
        <v>10.95609308618948</v>
      </c>
      <c r="Q2906" t="str">
        <f>VLOOKUP(A2906,Haul!F:W,18,FALSE)</f>
        <v>396</v>
      </c>
      <c r="R2906">
        <f t="shared" si="638"/>
        <v>0</v>
      </c>
      <c r="S2906">
        <f t="shared" si="639"/>
        <v>0</v>
      </c>
      <c r="T2906">
        <f t="shared" si="640"/>
        <v>0</v>
      </c>
      <c r="U2906">
        <f t="shared" si="641"/>
        <v>0</v>
      </c>
      <c r="V2906">
        <f t="shared" si="642"/>
        <v>0</v>
      </c>
      <c r="W2906">
        <f t="shared" si="643"/>
        <v>0</v>
      </c>
    </row>
    <row r="2907" spans="1:23">
      <c r="A2907">
        <v>137</v>
      </c>
      <c r="B2907">
        <v>64</v>
      </c>
      <c r="C2907">
        <v>6</v>
      </c>
      <c r="D2907">
        <f>VLOOKUP(A2907,Haul!F:M,8,FALSE)</f>
        <v>4.1829310000000001E-2</v>
      </c>
      <c r="E2907">
        <v>3</v>
      </c>
      <c r="F2907">
        <v>11</v>
      </c>
      <c r="G2907">
        <v>103</v>
      </c>
      <c r="H2907">
        <f t="shared" si="630"/>
        <v>105</v>
      </c>
      <c r="I2907">
        <f t="shared" si="631"/>
        <v>1</v>
      </c>
      <c r="J2907">
        <f t="shared" si="632"/>
        <v>0</v>
      </c>
      <c r="K2907">
        <f t="shared" si="633"/>
        <v>0</v>
      </c>
      <c r="L2907">
        <f t="shared" si="634"/>
        <v>0</v>
      </c>
      <c r="M2907" s="19" t="s">
        <v>339</v>
      </c>
      <c r="N2907" s="19">
        <f t="shared" si="635"/>
        <v>0.61041513409365133</v>
      </c>
      <c r="O2907">
        <f t="shared" si="636"/>
        <v>23.906681702375678</v>
      </c>
      <c r="P2907">
        <f t="shared" si="637"/>
        <v>14.59300031708989</v>
      </c>
      <c r="Q2907" t="str">
        <f>VLOOKUP(A2907,Haul!F:W,18,FALSE)</f>
        <v>396</v>
      </c>
      <c r="R2907">
        <f t="shared" si="638"/>
        <v>0</v>
      </c>
      <c r="S2907">
        <f t="shared" si="639"/>
        <v>0</v>
      </c>
      <c r="T2907">
        <f t="shared" si="640"/>
        <v>0</v>
      </c>
      <c r="U2907">
        <f t="shared" si="641"/>
        <v>0</v>
      </c>
      <c r="V2907">
        <f t="shared" si="642"/>
        <v>0</v>
      </c>
      <c r="W2907">
        <f t="shared" si="643"/>
        <v>0</v>
      </c>
    </row>
    <row r="2908" spans="1:23">
      <c r="A2908">
        <v>137</v>
      </c>
      <c r="B2908">
        <v>64</v>
      </c>
      <c r="C2908">
        <v>6</v>
      </c>
      <c r="D2908">
        <f>VLOOKUP(A2908,Haul!F:M,8,FALSE)</f>
        <v>4.1829310000000001E-2</v>
      </c>
      <c r="E2908">
        <v>4</v>
      </c>
      <c r="F2908">
        <v>11</v>
      </c>
      <c r="G2908">
        <v>105</v>
      </c>
      <c r="H2908">
        <f t="shared" si="630"/>
        <v>105</v>
      </c>
      <c r="I2908">
        <f t="shared" si="631"/>
        <v>1</v>
      </c>
      <c r="J2908">
        <f t="shared" si="632"/>
        <v>0</v>
      </c>
      <c r="K2908">
        <f t="shared" si="633"/>
        <v>0</v>
      </c>
      <c r="L2908">
        <f t="shared" si="634"/>
        <v>0</v>
      </c>
      <c r="M2908" s="19" t="s">
        <v>339</v>
      </c>
      <c r="N2908" s="19">
        <f t="shared" si="635"/>
        <v>0.64834929916212047</v>
      </c>
      <c r="O2908">
        <f t="shared" si="636"/>
        <v>23.906681702375678</v>
      </c>
      <c r="P2908">
        <f t="shared" si="637"/>
        <v>15.49988032702716</v>
      </c>
      <c r="Q2908" t="str">
        <f>VLOOKUP(A2908,Haul!F:W,18,FALSE)</f>
        <v>396</v>
      </c>
      <c r="R2908">
        <f t="shared" si="638"/>
        <v>0</v>
      </c>
      <c r="S2908">
        <f t="shared" si="639"/>
        <v>0</v>
      </c>
      <c r="T2908">
        <f t="shared" si="640"/>
        <v>0</v>
      </c>
      <c r="U2908">
        <f t="shared" si="641"/>
        <v>0</v>
      </c>
      <c r="V2908">
        <f t="shared" si="642"/>
        <v>0</v>
      </c>
      <c r="W2908">
        <f t="shared" si="643"/>
        <v>0</v>
      </c>
    </row>
    <row r="2909" spans="1:23">
      <c r="A2909">
        <v>137</v>
      </c>
      <c r="B2909">
        <v>64</v>
      </c>
      <c r="C2909">
        <v>6</v>
      </c>
      <c r="D2909">
        <f>VLOOKUP(A2909,Haul!F:M,8,FALSE)</f>
        <v>4.1829310000000001E-2</v>
      </c>
      <c r="E2909">
        <v>5</v>
      </c>
      <c r="F2909">
        <v>11</v>
      </c>
      <c r="G2909">
        <v>97</v>
      </c>
      <c r="H2909">
        <f t="shared" si="630"/>
        <v>100</v>
      </c>
      <c r="I2909">
        <f t="shared" si="631"/>
        <v>1</v>
      </c>
      <c r="J2909">
        <f t="shared" si="632"/>
        <v>0</v>
      </c>
      <c r="K2909">
        <f t="shared" si="633"/>
        <v>0</v>
      </c>
      <c r="L2909">
        <f t="shared" si="634"/>
        <v>0</v>
      </c>
      <c r="M2909" s="19" t="s">
        <v>339</v>
      </c>
      <c r="N2909" s="19">
        <f t="shared" si="635"/>
        <v>0.50571982626437151</v>
      </c>
      <c r="O2909">
        <f t="shared" si="636"/>
        <v>23.906681702375678</v>
      </c>
      <c r="P2909">
        <f t="shared" si="637"/>
        <v>12.090082917083057</v>
      </c>
      <c r="Q2909" t="str">
        <f>VLOOKUP(A2909,Haul!F:W,18,FALSE)</f>
        <v>396</v>
      </c>
      <c r="R2909">
        <f t="shared" si="638"/>
        <v>0</v>
      </c>
      <c r="S2909">
        <f t="shared" si="639"/>
        <v>0</v>
      </c>
      <c r="T2909">
        <f t="shared" si="640"/>
        <v>0</v>
      </c>
      <c r="U2909">
        <f t="shared" si="641"/>
        <v>0</v>
      </c>
      <c r="V2909">
        <f t="shared" si="642"/>
        <v>0</v>
      </c>
      <c r="W2909">
        <f t="shared" si="643"/>
        <v>0</v>
      </c>
    </row>
    <row r="2910" spans="1:23">
      <c r="A2910">
        <v>137</v>
      </c>
      <c r="B2910">
        <v>64</v>
      </c>
      <c r="C2910">
        <v>6</v>
      </c>
      <c r="D2910">
        <f>VLOOKUP(A2910,Haul!F:M,8,FALSE)</f>
        <v>4.1829310000000001E-2</v>
      </c>
      <c r="E2910">
        <v>6</v>
      </c>
      <c r="F2910">
        <v>11</v>
      </c>
      <c r="G2910">
        <v>100</v>
      </c>
      <c r="H2910">
        <f t="shared" si="630"/>
        <v>100</v>
      </c>
      <c r="I2910">
        <f t="shared" si="631"/>
        <v>1</v>
      </c>
      <c r="J2910">
        <f t="shared" si="632"/>
        <v>0</v>
      </c>
      <c r="K2910">
        <f t="shared" si="633"/>
        <v>0</v>
      </c>
      <c r="L2910">
        <f t="shared" si="634"/>
        <v>0</v>
      </c>
      <c r="M2910" s="19" t="s">
        <v>339</v>
      </c>
      <c r="N2910" s="19">
        <f t="shared" si="635"/>
        <v>0.55639163643486511</v>
      </c>
      <c r="O2910">
        <f t="shared" si="636"/>
        <v>23.906681702375678</v>
      </c>
      <c r="P2910">
        <f t="shared" si="637"/>
        <v>13.30147775411225</v>
      </c>
      <c r="Q2910" t="str">
        <f>VLOOKUP(A2910,Haul!F:W,18,FALSE)</f>
        <v>396</v>
      </c>
      <c r="R2910">
        <f t="shared" si="638"/>
        <v>0</v>
      </c>
      <c r="S2910">
        <f t="shared" si="639"/>
        <v>0</v>
      </c>
      <c r="T2910">
        <f t="shared" si="640"/>
        <v>0</v>
      </c>
      <c r="U2910">
        <f t="shared" si="641"/>
        <v>0</v>
      </c>
      <c r="V2910">
        <f t="shared" si="642"/>
        <v>0</v>
      </c>
      <c r="W2910">
        <f t="shared" si="643"/>
        <v>0</v>
      </c>
    </row>
    <row r="2911" spans="1:23">
      <c r="A2911">
        <v>137</v>
      </c>
      <c r="B2911">
        <v>64</v>
      </c>
      <c r="C2911">
        <v>6</v>
      </c>
      <c r="D2911">
        <f>VLOOKUP(A2911,Haul!F:M,8,FALSE)</f>
        <v>4.1829310000000001E-2</v>
      </c>
      <c r="E2911">
        <v>7</v>
      </c>
      <c r="F2911">
        <v>11</v>
      </c>
      <c r="G2911">
        <v>129</v>
      </c>
      <c r="H2911">
        <f t="shared" si="630"/>
        <v>130</v>
      </c>
      <c r="I2911">
        <f t="shared" si="631"/>
        <v>1</v>
      </c>
      <c r="J2911">
        <f t="shared" si="632"/>
        <v>0</v>
      </c>
      <c r="K2911">
        <f t="shared" si="633"/>
        <v>1</v>
      </c>
      <c r="L2911">
        <f t="shared" si="634"/>
        <v>1</v>
      </c>
      <c r="M2911" s="19" t="s">
        <v>339</v>
      </c>
      <c r="N2911" s="19">
        <f t="shared" si="635"/>
        <v>1.2361732312973952</v>
      </c>
      <c r="O2911">
        <f t="shared" si="636"/>
        <v>23.906681702375678</v>
      </c>
      <c r="P2911">
        <f t="shared" si="637"/>
        <v>29.552799969624054</v>
      </c>
      <c r="Q2911" t="str">
        <f>VLOOKUP(A2911,Haul!F:W,18,FALSE)</f>
        <v>396</v>
      </c>
      <c r="R2911">
        <f t="shared" si="638"/>
        <v>23.906681702375678</v>
      </c>
      <c r="S2911">
        <f t="shared" si="639"/>
        <v>23.906681702375678</v>
      </c>
      <c r="T2911">
        <f t="shared" si="640"/>
        <v>0</v>
      </c>
      <c r="U2911">
        <f t="shared" si="641"/>
        <v>29.552799969624054</v>
      </c>
      <c r="V2911">
        <f t="shared" si="642"/>
        <v>29.552799969624054</v>
      </c>
      <c r="W2911">
        <f t="shared" si="643"/>
        <v>0</v>
      </c>
    </row>
    <row r="2912" spans="1:23">
      <c r="A2912">
        <v>137</v>
      </c>
      <c r="B2912">
        <v>64</v>
      </c>
      <c r="C2912">
        <v>6</v>
      </c>
      <c r="D2912">
        <f>VLOOKUP(A2912,Haul!F:M,8,FALSE)</f>
        <v>4.1829310000000001E-2</v>
      </c>
      <c r="E2912">
        <v>8</v>
      </c>
      <c r="F2912">
        <v>11</v>
      </c>
      <c r="G2912">
        <v>90</v>
      </c>
      <c r="H2912">
        <f t="shared" si="630"/>
        <v>90</v>
      </c>
      <c r="I2912">
        <f t="shared" si="631"/>
        <v>1</v>
      </c>
      <c r="J2912">
        <f t="shared" si="632"/>
        <v>0</v>
      </c>
      <c r="K2912">
        <f t="shared" si="633"/>
        <v>0</v>
      </c>
      <c r="L2912">
        <f t="shared" si="634"/>
        <v>0</v>
      </c>
      <c r="M2912" s="19" t="s">
        <v>339</v>
      </c>
      <c r="N2912" s="19">
        <f t="shared" si="635"/>
        <v>0.39988108354862129</v>
      </c>
      <c r="O2912">
        <f t="shared" si="636"/>
        <v>23.906681702375678</v>
      </c>
      <c r="P2912">
        <f t="shared" si="637"/>
        <v>9.5598297831979853</v>
      </c>
      <c r="Q2912" t="str">
        <f>VLOOKUP(A2912,Haul!F:W,18,FALSE)</f>
        <v>396</v>
      </c>
      <c r="R2912">
        <f t="shared" si="638"/>
        <v>0</v>
      </c>
      <c r="S2912">
        <f t="shared" si="639"/>
        <v>0</v>
      </c>
      <c r="T2912">
        <f t="shared" si="640"/>
        <v>0</v>
      </c>
      <c r="U2912">
        <f t="shared" si="641"/>
        <v>0</v>
      </c>
      <c r="V2912">
        <f t="shared" si="642"/>
        <v>0</v>
      </c>
      <c r="W2912">
        <f t="shared" si="643"/>
        <v>0</v>
      </c>
    </row>
    <row r="2913" spans="1:23">
      <c r="A2913">
        <v>137</v>
      </c>
      <c r="B2913">
        <v>64</v>
      </c>
      <c r="C2913">
        <v>6</v>
      </c>
      <c r="D2913">
        <f>VLOOKUP(A2913,Haul!F:M,8,FALSE)</f>
        <v>4.1829310000000001E-2</v>
      </c>
      <c r="E2913">
        <v>9</v>
      </c>
      <c r="F2913">
        <v>11</v>
      </c>
      <c r="G2913">
        <v>107</v>
      </c>
      <c r="H2913">
        <f t="shared" si="630"/>
        <v>110</v>
      </c>
      <c r="I2913">
        <f t="shared" si="631"/>
        <v>1</v>
      </c>
      <c r="J2913">
        <f t="shared" si="632"/>
        <v>0</v>
      </c>
      <c r="K2913">
        <f t="shared" si="633"/>
        <v>1</v>
      </c>
      <c r="L2913">
        <f t="shared" si="634"/>
        <v>0</v>
      </c>
      <c r="M2913" s="19" t="s">
        <v>339</v>
      </c>
      <c r="N2913" s="19">
        <f t="shared" si="635"/>
        <v>0.68785791061313883</v>
      </c>
      <c r="O2913">
        <f t="shared" si="636"/>
        <v>23.906681702375678</v>
      </c>
      <c r="P2913">
        <f t="shared" si="637"/>
        <v>16.444400125489491</v>
      </c>
      <c r="Q2913" t="str">
        <f>VLOOKUP(A2913,Haul!F:W,18,FALSE)</f>
        <v>396</v>
      </c>
      <c r="R2913">
        <f t="shared" si="638"/>
        <v>23.906681702375678</v>
      </c>
      <c r="S2913">
        <f t="shared" si="639"/>
        <v>0</v>
      </c>
      <c r="T2913">
        <f t="shared" si="640"/>
        <v>0</v>
      </c>
      <c r="U2913">
        <f t="shared" si="641"/>
        <v>16.444400125489491</v>
      </c>
      <c r="V2913">
        <f t="shared" si="642"/>
        <v>0</v>
      </c>
      <c r="W2913">
        <f t="shared" si="643"/>
        <v>0</v>
      </c>
    </row>
    <row r="2914" spans="1:23">
      <c r="A2914">
        <v>137</v>
      </c>
      <c r="B2914">
        <v>64</v>
      </c>
      <c r="C2914">
        <v>6</v>
      </c>
      <c r="D2914">
        <f>VLOOKUP(A2914,Haul!F:M,8,FALSE)</f>
        <v>4.1829310000000001E-2</v>
      </c>
      <c r="E2914">
        <v>10</v>
      </c>
      <c r="F2914">
        <v>11</v>
      </c>
      <c r="G2914">
        <v>100</v>
      </c>
      <c r="H2914">
        <f t="shared" si="630"/>
        <v>100</v>
      </c>
      <c r="I2914">
        <f t="shared" si="631"/>
        <v>1</v>
      </c>
      <c r="J2914">
        <f t="shared" si="632"/>
        <v>0</v>
      </c>
      <c r="K2914">
        <f t="shared" si="633"/>
        <v>0</v>
      </c>
      <c r="L2914">
        <f t="shared" si="634"/>
        <v>0</v>
      </c>
      <c r="M2914" s="19" t="s">
        <v>339</v>
      </c>
      <c r="N2914" s="19">
        <f t="shared" si="635"/>
        <v>0.55639163643486511</v>
      </c>
      <c r="O2914">
        <f t="shared" si="636"/>
        <v>23.906681702375678</v>
      </c>
      <c r="P2914">
        <f t="shared" si="637"/>
        <v>13.30147775411225</v>
      </c>
      <c r="Q2914" t="str">
        <f>VLOOKUP(A2914,Haul!F:W,18,FALSE)</f>
        <v>396</v>
      </c>
      <c r="R2914">
        <f t="shared" si="638"/>
        <v>0</v>
      </c>
      <c r="S2914">
        <f t="shared" si="639"/>
        <v>0</v>
      </c>
      <c r="T2914">
        <f t="shared" si="640"/>
        <v>0</v>
      </c>
      <c r="U2914">
        <f t="shared" si="641"/>
        <v>0</v>
      </c>
      <c r="V2914">
        <f t="shared" si="642"/>
        <v>0</v>
      </c>
      <c r="W2914">
        <f t="shared" si="643"/>
        <v>0</v>
      </c>
    </row>
    <row r="2915" spans="1:23">
      <c r="A2915">
        <v>137</v>
      </c>
      <c r="B2915">
        <v>64</v>
      </c>
      <c r="C2915">
        <v>6</v>
      </c>
      <c r="D2915">
        <f>VLOOKUP(A2915,Haul!F:M,8,FALSE)</f>
        <v>4.1829310000000001E-2</v>
      </c>
      <c r="E2915">
        <v>11</v>
      </c>
      <c r="F2915">
        <v>11</v>
      </c>
      <c r="G2915">
        <v>120</v>
      </c>
      <c r="H2915">
        <f t="shared" si="630"/>
        <v>120</v>
      </c>
      <c r="I2915">
        <f t="shared" si="631"/>
        <v>1</v>
      </c>
      <c r="J2915">
        <f t="shared" si="632"/>
        <v>0</v>
      </c>
      <c r="K2915">
        <f t="shared" si="633"/>
        <v>1</v>
      </c>
      <c r="L2915">
        <f t="shared" si="634"/>
        <v>0</v>
      </c>
      <c r="M2915" s="19" t="s">
        <v>339</v>
      </c>
      <c r="N2915" s="19">
        <f t="shared" si="635"/>
        <v>0.98540281707169342</v>
      </c>
      <c r="O2915">
        <f t="shared" si="636"/>
        <v>23.906681702375678</v>
      </c>
      <c r="P2915">
        <f t="shared" si="637"/>
        <v>23.5577114963573</v>
      </c>
      <c r="Q2915" t="str">
        <f>VLOOKUP(A2915,Haul!F:W,18,FALSE)</f>
        <v>396</v>
      </c>
      <c r="R2915">
        <f t="shared" si="638"/>
        <v>23.906681702375678</v>
      </c>
      <c r="S2915">
        <f t="shared" si="639"/>
        <v>0</v>
      </c>
      <c r="T2915">
        <f t="shared" si="640"/>
        <v>0</v>
      </c>
      <c r="U2915">
        <f t="shared" si="641"/>
        <v>23.5577114963573</v>
      </c>
      <c r="V2915">
        <f t="shared" si="642"/>
        <v>0</v>
      </c>
      <c r="W2915">
        <f t="shared" si="643"/>
        <v>0</v>
      </c>
    </row>
    <row r="2916" spans="1:23">
      <c r="A2916">
        <v>137</v>
      </c>
      <c r="B2916">
        <v>64</v>
      </c>
      <c r="C2916">
        <v>6</v>
      </c>
      <c r="D2916">
        <f>VLOOKUP(A2916,Haul!F:M,8,FALSE)</f>
        <v>4.1829310000000001E-2</v>
      </c>
      <c r="E2916">
        <v>12</v>
      </c>
      <c r="F2916">
        <v>11</v>
      </c>
      <c r="G2916">
        <v>118</v>
      </c>
      <c r="H2916">
        <f t="shared" si="630"/>
        <v>120</v>
      </c>
      <c r="I2916">
        <f t="shared" si="631"/>
        <v>1</v>
      </c>
      <c r="J2916">
        <f t="shared" si="632"/>
        <v>0</v>
      </c>
      <c r="K2916">
        <f t="shared" si="633"/>
        <v>1</v>
      </c>
      <c r="L2916">
        <f t="shared" si="634"/>
        <v>0</v>
      </c>
      <c r="M2916" s="19" t="s">
        <v>339</v>
      </c>
      <c r="N2916" s="19">
        <f t="shared" si="635"/>
        <v>0.93482579179585934</v>
      </c>
      <c r="O2916">
        <f t="shared" si="636"/>
        <v>23.906681702375678</v>
      </c>
      <c r="P2916">
        <f t="shared" si="637"/>
        <v>22.348582651634928</v>
      </c>
      <c r="Q2916" t="str">
        <f>VLOOKUP(A2916,Haul!F:W,18,FALSE)</f>
        <v>396</v>
      </c>
      <c r="R2916">
        <f t="shared" si="638"/>
        <v>23.906681702375678</v>
      </c>
      <c r="S2916">
        <f t="shared" si="639"/>
        <v>0</v>
      </c>
      <c r="T2916">
        <f t="shared" si="640"/>
        <v>0</v>
      </c>
      <c r="U2916">
        <f t="shared" si="641"/>
        <v>22.348582651634928</v>
      </c>
      <c r="V2916">
        <f t="shared" si="642"/>
        <v>0</v>
      </c>
      <c r="W2916">
        <f t="shared" si="643"/>
        <v>0</v>
      </c>
    </row>
    <row r="2917" spans="1:23">
      <c r="A2917">
        <v>137</v>
      </c>
      <c r="B2917">
        <v>64</v>
      </c>
      <c r="C2917">
        <v>6</v>
      </c>
      <c r="D2917">
        <f>VLOOKUP(A2917,Haul!F:M,8,FALSE)</f>
        <v>4.1829310000000001E-2</v>
      </c>
      <c r="E2917">
        <v>13</v>
      </c>
      <c r="F2917">
        <v>11</v>
      </c>
      <c r="G2917">
        <v>98</v>
      </c>
      <c r="H2917">
        <f t="shared" si="630"/>
        <v>100</v>
      </c>
      <c r="I2917">
        <f t="shared" si="631"/>
        <v>1</v>
      </c>
      <c r="J2917">
        <f t="shared" si="632"/>
        <v>0</v>
      </c>
      <c r="K2917">
        <f t="shared" si="633"/>
        <v>0</v>
      </c>
      <c r="L2917">
        <f t="shared" si="634"/>
        <v>0</v>
      </c>
      <c r="M2917" s="19" t="s">
        <v>339</v>
      </c>
      <c r="N2917" s="19">
        <f t="shared" si="635"/>
        <v>0.52224505979424529</v>
      </c>
      <c r="O2917">
        <f t="shared" si="636"/>
        <v>23.906681702375678</v>
      </c>
      <c r="P2917">
        <f t="shared" si="637"/>
        <v>12.485146415139177</v>
      </c>
      <c r="Q2917" t="str">
        <f>VLOOKUP(A2917,Haul!F:W,18,FALSE)</f>
        <v>396</v>
      </c>
      <c r="R2917">
        <f t="shared" si="638"/>
        <v>0</v>
      </c>
      <c r="S2917">
        <f t="shared" si="639"/>
        <v>0</v>
      </c>
      <c r="T2917">
        <f t="shared" si="640"/>
        <v>0</v>
      </c>
      <c r="U2917">
        <f t="shared" si="641"/>
        <v>0</v>
      </c>
      <c r="V2917">
        <f t="shared" si="642"/>
        <v>0</v>
      </c>
      <c r="W2917">
        <f t="shared" si="643"/>
        <v>0</v>
      </c>
    </row>
    <row r="2918" spans="1:23">
      <c r="A2918">
        <v>137</v>
      </c>
      <c r="B2918">
        <v>64</v>
      </c>
      <c r="C2918">
        <v>6</v>
      </c>
      <c r="D2918">
        <f>VLOOKUP(A2918,Haul!F:M,8,FALSE)</f>
        <v>4.1829310000000001E-2</v>
      </c>
      <c r="E2918">
        <v>14</v>
      </c>
      <c r="F2918">
        <v>11</v>
      </c>
      <c r="G2918">
        <v>120</v>
      </c>
      <c r="H2918">
        <f t="shared" si="630"/>
        <v>120</v>
      </c>
      <c r="I2918">
        <f t="shared" si="631"/>
        <v>1</v>
      </c>
      <c r="J2918">
        <f t="shared" si="632"/>
        <v>0</v>
      </c>
      <c r="K2918">
        <f t="shared" si="633"/>
        <v>1</v>
      </c>
      <c r="L2918">
        <f t="shared" si="634"/>
        <v>0</v>
      </c>
      <c r="M2918" s="19" t="s">
        <v>339</v>
      </c>
      <c r="N2918" s="19">
        <f t="shared" si="635"/>
        <v>0.98540281707169342</v>
      </c>
      <c r="O2918">
        <f t="shared" si="636"/>
        <v>23.906681702375678</v>
      </c>
      <c r="P2918">
        <f t="shared" si="637"/>
        <v>23.5577114963573</v>
      </c>
      <c r="Q2918" t="str">
        <f>VLOOKUP(A2918,Haul!F:W,18,FALSE)</f>
        <v>396</v>
      </c>
      <c r="R2918">
        <f t="shared" si="638"/>
        <v>23.906681702375678</v>
      </c>
      <c r="S2918">
        <f t="shared" si="639"/>
        <v>0</v>
      </c>
      <c r="T2918">
        <f t="shared" si="640"/>
        <v>0</v>
      </c>
      <c r="U2918">
        <f t="shared" si="641"/>
        <v>23.5577114963573</v>
      </c>
      <c r="V2918">
        <f t="shared" si="642"/>
        <v>0</v>
      </c>
      <c r="W2918">
        <f t="shared" si="643"/>
        <v>0</v>
      </c>
    </row>
    <row r="2919" spans="1:23">
      <c r="A2919">
        <v>137</v>
      </c>
      <c r="B2919">
        <v>64</v>
      </c>
      <c r="C2919">
        <v>6</v>
      </c>
      <c r="D2919">
        <f>VLOOKUP(A2919,Haul!F:M,8,FALSE)</f>
        <v>4.1829310000000001E-2</v>
      </c>
      <c r="E2919">
        <v>15</v>
      </c>
      <c r="F2919">
        <v>11</v>
      </c>
      <c r="G2919">
        <v>121</v>
      </c>
      <c r="H2919">
        <f t="shared" si="630"/>
        <v>125</v>
      </c>
      <c r="I2919">
        <f t="shared" si="631"/>
        <v>1</v>
      </c>
      <c r="J2919">
        <f t="shared" si="632"/>
        <v>0</v>
      </c>
      <c r="K2919">
        <f t="shared" si="633"/>
        <v>1</v>
      </c>
      <c r="L2919">
        <f t="shared" si="634"/>
        <v>0</v>
      </c>
      <c r="M2919" s="19" t="s">
        <v>339</v>
      </c>
      <c r="N2919" s="19">
        <f t="shared" si="635"/>
        <v>1.0113761990992172</v>
      </c>
      <c r="O2919">
        <f t="shared" si="636"/>
        <v>23.906681702375678</v>
      </c>
      <c r="P2919">
        <f t="shared" si="637"/>
        <v>24.178648873223516</v>
      </c>
      <c r="Q2919" t="str">
        <f>VLOOKUP(A2919,Haul!F:W,18,FALSE)</f>
        <v>396</v>
      </c>
      <c r="R2919">
        <f t="shared" si="638"/>
        <v>23.906681702375678</v>
      </c>
      <c r="S2919">
        <f t="shared" si="639"/>
        <v>0</v>
      </c>
      <c r="T2919">
        <f t="shared" si="640"/>
        <v>0</v>
      </c>
      <c r="U2919">
        <f t="shared" si="641"/>
        <v>24.178648873223516</v>
      </c>
      <c r="V2919">
        <f t="shared" si="642"/>
        <v>0</v>
      </c>
      <c r="W2919">
        <f t="shared" si="643"/>
        <v>0</v>
      </c>
    </row>
    <row r="2920" spans="1:23">
      <c r="A2920">
        <v>137</v>
      </c>
      <c r="B2920">
        <v>64</v>
      </c>
      <c r="C2920">
        <v>6</v>
      </c>
      <c r="D2920">
        <f>VLOOKUP(A2920,Haul!F:M,8,FALSE)</f>
        <v>4.1829310000000001E-2</v>
      </c>
      <c r="E2920">
        <v>16</v>
      </c>
      <c r="F2920">
        <v>11</v>
      </c>
      <c r="G2920">
        <v>103</v>
      </c>
      <c r="H2920">
        <f t="shared" si="630"/>
        <v>105</v>
      </c>
      <c r="I2920">
        <f t="shared" si="631"/>
        <v>1</v>
      </c>
      <c r="J2920">
        <f t="shared" si="632"/>
        <v>0</v>
      </c>
      <c r="K2920">
        <f t="shared" si="633"/>
        <v>0</v>
      </c>
      <c r="L2920">
        <f t="shared" si="634"/>
        <v>0</v>
      </c>
      <c r="M2920" s="19" t="s">
        <v>339</v>
      </c>
      <c r="N2920" s="19">
        <f t="shared" si="635"/>
        <v>0.61041513409365133</v>
      </c>
      <c r="O2920">
        <f t="shared" si="636"/>
        <v>23.906681702375678</v>
      </c>
      <c r="P2920">
        <f t="shared" si="637"/>
        <v>14.59300031708989</v>
      </c>
      <c r="Q2920" t="str">
        <f>VLOOKUP(A2920,Haul!F:W,18,FALSE)</f>
        <v>396</v>
      </c>
      <c r="R2920">
        <f t="shared" si="638"/>
        <v>0</v>
      </c>
      <c r="S2920">
        <f t="shared" si="639"/>
        <v>0</v>
      </c>
      <c r="T2920">
        <f t="shared" si="640"/>
        <v>0</v>
      </c>
      <c r="U2920">
        <f t="shared" si="641"/>
        <v>0</v>
      </c>
      <c r="V2920">
        <f t="shared" si="642"/>
        <v>0</v>
      </c>
      <c r="W2920">
        <f t="shared" si="643"/>
        <v>0</v>
      </c>
    </row>
    <row r="2921" spans="1:23">
      <c r="A2921">
        <v>137</v>
      </c>
      <c r="B2921">
        <v>64</v>
      </c>
      <c r="C2921">
        <v>6</v>
      </c>
      <c r="D2921">
        <f>VLOOKUP(A2921,Haul!F:M,8,FALSE)</f>
        <v>4.1829310000000001E-2</v>
      </c>
      <c r="E2921">
        <v>17</v>
      </c>
      <c r="F2921">
        <v>11</v>
      </c>
      <c r="G2921">
        <v>123</v>
      </c>
      <c r="H2921">
        <f t="shared" si="630"/>
        <v>125</v>
      </c>
      <c r="I2921">
        <f t="shared" si="631"/>
        <v>1</v>
      </c>
      <c r="J2921">
        <f t="shared" si="632"/>
        <v>0</v>
      </c>
      <c r="K2921">
        <f t="shared" si="633"/>
        <v>1</v>
      </c>
      <c r="L2921">
        <f t="shared" si="634"/>
        <v>0</v>
      </c>
      <c r="M2921" s="19" t="s">
        <v>339</v>
      </c>
      <c r="N2921" s="19">
        <f t="shared" si="635"/>
        <v>1.0647143746823835</v>
      </c>
      <c r="O2921">
        <f t="shared" si="636"/>
        <v>23.906681702375678</v>
      </c>
      <c r="P2921">
        <f t="shared" si="637"/>
        <v>25.453787659475701</v>
      </c>
      <c r="Q2921" t="str">
        <f>VLOOKUP(A2921,Haul!F:W,18,FALSE)</f>
        <v>396</v>
      </c>
      <c r="R2921">
        <f t="shared" si="638"/>
        <v>23.906681702375678</v>
      </c>
      <c r="S2921">
        <f t="shared" si="639"/>
        <v>0</v>
      </c>
      <c r="T2921">
        <f t="shared" si="640"/>
        <v>0</v>
      </c>
      <c r="U2921">
        <f t="shared" si="641"/>
        <v>25.453787659475701</v>
      </c>
      <c r="V2921">
        <f t="shared" si="642"/>
        <v>0</v>
      </c>
      <c r="W2921">
        <f t="shared" si="643"/>
        <v>0</v>
      </c>
    </row>
    <row r="2922" spans="1:23">
      <c r="A2922">
        <v>137</v>
      </c>
      <c r="B2922">
        <v>64</v>
      </c>
      <c r="C2922">
        <v>6</v>
      </c>
      <c r="D2922">
        <f>VLOOKUP(A2922,Haul!F:M,8,FALSE)</f>
        <v>4.1829310000000001E-2</v>
      </c>
      <c r="E2922">
        <v>18</v>
      </c>
      <c r="F2922">
        <v>11</v>
      </c>
      <c r="G2922">
        <v>116</v>
      </c>
      <c r="H2922">
        <f t="shared" si="630"/>
        <v>120</v>
      </c>
      <c r="I2922">
        <f t="shared" si="631"/>
        <v>1</v>
      </c>
      <c r="J2922">
        <f t="shared" si="632"/>
        <v>0</v>
      </c>
      <c r="K2922">
        <f t="shared" si="633"/>
        <v>1</v>
      </c>
      <c r="L2922">
        <f t="shared" si="634"/>
        <v>0</v>
      </c>
      <c r="M2922" s="19" t="s">
        <v>339</v>
      </c>
      <c r="N2922" s="19">
        <f t="shared" si="635"/>
        <v>0.88604624492051309</v>
      </c>
      <c r="O2922">
        <f t="shared" si="636"/>
        <v>23.906681702375678</v>
      </c>
      <c r="P2922">
        <f t="shared" si="637"/>
        <v>21.182425550899911</v>
      </c>
      <c r="Q2922" t="str">
        <f>VLOOKUP(A2922,Haul!F:W,18,FALSE)</f>
        <v>396</v>
      </c>
      <c r="R2922">
        <f t="shared" si="638"/>
        <v>23.906681702375678</v>
      </c>
      <c r="S2922">
        <f t="shared" si="639"/>
        <v>0</v>
      </c>
      <c r="T2922">
        <f t="shared" si="640"/>
        <v>0</v>
      </c>
      <c r="U2922">
        <f t="shared" si="641"/>
        <v>21.182425550899911</v>
      </c>
      <c r="V2922">
        <f t="shared" si="642"/>
        <v>0</v>
      </c>
      <c r="W2922">
        <f t="shared" si="643"/>
        <v>0</v>
      </c>
    </row>
    <row r="2923" spans="1:23">
      <c r="A2923">
        <v>137</v>
      </c>
      <c r="B2923">
        <v>64</v>
      </c>
      <c r="C2923">
        <v>6</v>
      </c>
      <c r="D2923">
        <f>VLOOKUP(A2923,Haul!F:M,8,FALSE)</f>
        <v>4.1829310000000001E-2</v>
      </c>
      <c r="E2923">
        <v>19</v>
      </c>
      <c r="F2923">
        <v>11</v>
      </c>
      <c r="G2923">
        <v>94</v>
      </c>
      <c r="H2923">
        <f t="shared" si="630"/>
        <v>95</v>
      </c>
      <c r="I2923">
        <f t="shared" si="631"/>
        <v>1</v>
      </c>
      <c r="J2923">
        <f t="shared" si="632"/>
        <v>0</v>
      </c>
      <c r="K2923">
        <f t="shared" si="633"/>
        <v>0</v>
      </c>
      <c r="L2923">
        <f t="shared" si="634"/>
        <v>0</v>
      </c>
      <c r="M2923" s="19" t="s">
        <v>339</v>
      </c>
      <c r="N2923" s="19">
        <f t="shared" si="635"/>
        <v>0.45828581409107649</v>
      </c>
      <c r="O2923">
        <f t="shared" si="636"/>
        <v>23.906681702375678</v>
      </c>
      <c r="P2923">
        <f t="shared" si="637"/>
        <v>10.95609308618948</v>
      </c>
      <c r="Q2923" t="str">
        <f>VLOOKUP(A2923,Haul!F:W,18,FALSE)</f>
        <v>396</v>
      </c>
      <c r="R2923">
        <f t="shared" si="638"/>
        <v>0</v>
      </c>
      <c r="S2923">
        <f t="shared" si="639"/>
        <v>0</v>
      </c>
      <c r="T2923">
        <f t="shared" si="640"/>
        <v>0</v>
      </c>
      <c r="U2923">
        <f t="shared" si="641"/>
        <v>0</v>
      </c>
      <c r="V2923">
        <f t="shared" si="642"/>
        <v>0</v>
      </c>
      <c r="W2923">
        <f t="shared" si="643"/>
        <v>0</v>
      </c>
    </row>
    <row r="2924" spans="1:23">
      <c r="A2924">
        <v>137</v>
      </c>
      <c r="B2924">
        <v>64</v>
      </c>
      <c r="C2924">
        <v>6</v>
      </c>
      <c r="D2924">
        <f>VLOOKUP(A2924,Haul!F:M,8,FALSE)</f>
        <v>4.1829310000000001E-2</v>
      </c>
      <c r="E2924">
        <v>20</v>
      </c>
      <c r="F2924">
        <v>11</v>
      </c>
      <c r="G2924">
        <v>100</v>
      </c>
      <c r="H2924">
        <f t="shared" si="630"/>
        <v>100</v>
      </c>
      <c r="I2924">
        <f t="shared" si="631"/>
        <v>1</v>
      </c>
      <c r="J2924">
        <f t="shared" si="632"/>
        <v>0</v>
      </c>
      <c r="K2924">
        <f t="shared" si="633"/>
        <v>0</v>
      </c>
      <c r="L2924">
        <f t="shared" si="634"/>
        <v>0</v>
      </c>
      <c r="M2924" s="19" t="s">
        <v>339</v>
      </c>
      <c r="N2924" s="19">
        <f t="shared" si="635"/>
        <v>0.55639163643486511</v>
      </c>
      <c r="O2924">
        <f t="shared" si="636"/>
        <v>23.906681702375678</v>
      </c>
      <c r="P2924">
        <f t="shared" si="637"/>
        <v>13.30147775411225</v>
      </c>
      <c r="Q2924" t="str">
        <f>VLOOKUP(A2924,Haul!F:W,18,FALSE)</f>
        <v>396</v>
      </c>
      <c r="R2924">
        <f t="shared" si="638"/>
        <v>0</v>
      </c>
      <c r="S2924">
        <f t="shared" si="639"/>
        <v>0</v>
      </c>
      <c r="T2924">
        <f t="shared" si="640"/>
        <v>0</v>
      </c>
      <c r="U2924">
        <f t="shared" si="641"/>
        <v>0</v>
      </c>
      <c r="V2924">
        <f t="shared" si="642"/>
        <v>0</v>
      </c>
      <c r="W2924">
        <f t="shared" si="643"/>
        <v>0</v>
      </c>
    </row>
    <row r="2925" spans="1:23">
      <c r="A2925">
        <v>137</v>
      </c>
      <c r="B2925">
        <v>64</v>
      </c>
      <c r="C2925">
        <v>6</v>
      </c>
      <c r="D2925">
        <f>VLOOKUP(A2925,Haul!F:M,8,FALSE)</f>
        <v>4.1829310000000001E-2</v>
      </c>
      <c r="E2925">
        <v>21</v>
      </c>
      <c r="F2925">
        <v>11</v>
      </c>
      <c r="G2925">
        <v>124</v>
      </c>
      <c r="H2925">
        <f t="shared" si="630"/>
        <v>125</v>
      </c>
      <c r="I2925">
        <f t="shared" si="631"/>
        <v>1</v>
      </c>
      <c r="J2925">
        <f t="shared" si="632"/>
        <v>0</v>
      </c>
      <c r="K2925">
        <f t="shared" si="633"/>
        <v>1</v>
      </c>
      <c r="L2925">
        <f t="shared" si="634"/>
        <v>1</v>
      </c>
      <c r="M2925" s="19" t="s">
        <v>339</v>
      </c>
      <c r="N2925" s="19">
        <f t="shared" si="635"/>
        <v>1.0920878518338377</v>
      </c>
      <c r="O2925">
        <f t="shared" si="636"/>
        <v>23.906681702375678</v>
      </c>
      <c r="P2925">
        <f t="shared" si="637"/>
        <v>26.108196664822771</v>
      </c>
      <c r="Q2925" t="str">
        <f>VLOOKUP(A2925,Haul!F:W,18,FALSE)</f>
        <v>396</v>
      </c>
      <c r="R2925">
        <f t="shared" si="638"/>
        <v>23.906681702375678</v>
      </c>
      <c r="S2925">
        <f t="shared" si="639"/>
        <v>23.906681702375678</v>
      </c>
      <c r="T2925">
        <f t="shared" si="640"/>
        <v>0</v>
      </c>
      <c r="U2925">
        <f t="shared" si="641"/>
        <v>26.108196664822771</v>
      </c>
      <c r="V2925">
        <f t="shared" si="642"/>
        <v>26.108196664822771</v>
      </c>
      <c r="W2925">
        <f t="shared" si="643"/>
        <v>0</v>
      </c>
    </row>
    <row r="2926" spans="1:23">
      <c r="A2926">
        <v>137</v>
      </c>
      <c r="B2926">
        <v>64</v>
      </c>
      <c r="C2926">
        <v>6</v>
      </c>
      <c r="D2926">
        <f>VLOOKUP(A2926,Haul!F:M,8,FALSE)</f>
        <v>4.1829310000000001E-2</v>
      </c>
      <c r="E2926">
        <v>22</v>
      </c>
      <c r="F2926">
        <v>11</v>
      </c>
      <c r="G2926">
        <v>111</v>
      </c>
      <c r="H2926">
        <f t="shared" si="630"/>
        <v>115</v>
      </c>
      <c r="I2926">
        <f t="shared" si="631"/>
        <v>1</v>
      </c>
      <c r="J2926">
        <f t="shared" si="632"/>
        <v>0</v>
      </c>
      <c r="K2926">
        <f t="shared" si="633"/>
        <v>1</v>
      </c>
      <c r="L2926">
        <f t="shared" si="634"/>
        <v>0</v>
      </c>
      <c r="M2926" s="19" t="s">
        <v>339</v>
      </c>
      <c r="N2926" s="19">
        <f t="shared" si="635"/>
        <v>0.77173488390107492</v>
      </c>
      <c r="O2926">
        <f t="shared" si="636"/>
        <v>23.906681702375678</v>
      </c>
      <c r="P2926">
        <f t="shared" si="637"/>
        <v>18.449620228042846</v>
      </c>
      <c r="Q2926" t="str">
        <f>VLOOKUP(A2926,Haul!F:W,18,FALSE)</f>
        <v>396</v>
      </c>
      <c r="R2926">
        <f t="shared" si="638"/>
        <v>23.906681702375678</v>
      </c>
      <c r="S2926">
        <f t="shared" si="639"/>
        <v>0</v>
      </c>
      <c r="T2926">
        <f t="shared" si="640"/>
        <v>0</v>
      </c>
      <c r="U2926">
        <f t="shared" si="641"/>
        <v>18.449620228042846</v>
      </c>
      <c r="V2926">
        <f t="shared" si="642"/>
        <v>0</v>
      </c>
      <c r="W2926">
        <f t="shared" si="643"/>
        <v>0</v>
      </c>
    </row>
    <row r="2927" spans="1:23">
      <c r="A2927">
        <v>137</v>
      </c>
      <c r="B2927">
        <v>64</v>
      </c>
      <c r="C2927">
        <v>6</v>
      </c>
      <c r="D2927">
        <f>VLOOKUP(A2927,Haul!F:M,8,FALSE)</f>
        <v>4.1829310000000001E-2</v>
      </c>
      <c r="E2927">
        <v>23</v>
      </c>
      <c r="F2927">
        <v>11</v>
      </c>
      <c r="G2927">
        <v>118</v>
      </c>
      <c r="H2927">
        <f t="shared" si="630"/>
        <v>120</v>
      </c>
      <c r="I2927">
        <f t="shared" si="631"/>
        <v>1</v>
      </c>
      <c r="J2927">
        <f t="shared" si="632"/>
        <v>0</v>
      </c>
      <c r="K2927">
        <f t="shared" si="633"/>
        <v>1</v>
      </c>
      <c r="L2927">
        <f t="shared" si="634"/>
        <v>0</v>
      </c>
      <c r="M2927" s="19" t="s">
        <v>339</v>
      </c>
      <c r="N2927" s="19">
        <f t="shared" si="635"/>
        <v>0.93482579179585934</v>
      </c>
      <c r="O2927">
        <f t="shared" si="636"/>
        <v>23.906681702375678</v>
      </c>
      <c r="P2927">
        <f t="shared" si="637"/>
        <v>22.348582651634928</v>
      </c>
      <c r="Q2927" t="str">
        <f>VLOOKUP(A2927,Haul!F:W,18,FALSE)</f>
        <v>396</v>
      </c>
      <c r="R2927">
        <f t="shared" si="638"/>
        <v>23.906681702375678</v>
      </c>
      <c r="S2927">
        <f t="shared" si="639"/>
        <v>0</v>
      </c>
      <c r="T2927">
        <f t="shared" si="640"/>
        <v>0</v>
      </c>
      <c r="U2927">
        <f t="shared" si="641"/>
        <v>22.348582651634928</v>
      </c>
      <c r="V2927">
        <f t="shared" si="642"/>
        <v>0</v>
      </c>
      <c r="W2927">
        <f t="shared" si="643"/>
        <v>0</v>
      </c>
    </row>
    <row r="2928" spans="1:23">
      <c r="A2928">
        <v>137</v>
      </c>
      <c r="B2928">
        <v>64</v>
      </c>
      <c r="C2928">
        <v>6</v>
      </c>
      <c r="D2928">
        <f>VLOOKUP(A2928,Haul!F:M,8,FALSE)</f>
        <v>4.1829310000000001E-2</v>
      </c>
      <c r="E2928">
        <v>24</v>
      </c>
      <c r="F2928">
        <v>11</v>
      </c>
      <c r="G2928">
        <v>127</v>
      </c>
      <c r="H2928">
        <f t="shared" si="630"/>
        <v>130</v>
      </c>
      <c r="I2928">
        <f t="shared" si="631"/>
        <v>1</v>
      </c>
      <c r="J2928">
        <f t="shared" si="632"/>
        <v>0</v>
      </c>
      <c r="K2928">
        <f t="shared" si="633"/>
        <v>1</v>
      </c>
      <c r="L2928">
        <f t="shared" si="634"/>
        <v>1</v>
      </c>
      <c r="M2928" s="19" t="s">
        <v>339</v>
      </c>
      <c r="N2928" s="19">
        <f t="shared" si="635"/>
        <v>1.1770780424915099</v>
      </c>
      <c r="O2928">
        <f t="shared" si="636"/>
        <v>23.906681702375678</v>
      </c>
      <c r="P2928">
        <f t="shared" si="637"/>
        <v>28.140030100699963</v>
      </c>
      <c r="Q2928" t="str">
        <f>VLOOKUP(A2928,Haul!F:W,18,FALSE)</f>
        <v>396</v>
      </c>
      <c r="R2928">
        <f t="shared" si="638"/>
        <v>23.906681702375678</v>
      </c>
      <c r="S2928">
        <f t="shared" si="639"/>
        <v>23.906681702375678</v>
      </c>
      <c r="T2928">
        <f t="shared" si="640"/>
        <v>0</v>
      </c>
      <c r="U2928">
        <f t="shared" si="641"/>
        <v>28.140030100699963</v>
      </c>
      <c r="V2928">
        <f t="shared" si="642"/>
        <v>28.140030100699963</v>
      </c>
      <c r="W2928">
        <f t="shared" si="643"/>
        <v>0</v>
      </c>
    </row>
    <row r="2929" spans="1:23">
      <c r="A2929">
        <v>137</v>
      </c>
      <c r="B2929">
        <v>64</v>
      </c>
      <c r="C2929">
        <v>6</v>
      </c>
      <c r="D2929">
        <f>VLOOKUP(A2929,Haul!F:M,8,FALSE)</f>
        <v>4.1829310000000001E-2</v>
      </c>
      <c r="E2929">
        <v>25</v>
      </c>
      <c r="F2929">
        <v>11</v>
      </c>
      <c r="G2929">
        <v>87</v>
      </c>
      <c r="H2929">
        <f t="shared" si="630"/>
        <v>90</v>
      </c>
      <c r="I2929">
        <f t="shared" si="631"/>
        <v>1</v>
      </c>
      <c r="J2929">
        <f t="shared" si="632"/>
        <v>0</v>
      </c>
      <c r="K2929">
        <f t="shared" si="633"/>
        <v>0</v>
      </c>
      <c r="L2929">
        <f t="shared" si="634"/>
        <v>0</v>
      </c>
      <c r="M2929" s="19" t="s">
        <v>339</v>
      </c>
      <c r="N2929" s="19">
        <f t="shared" si="635"/>
        <v>0.35956172070413683</v>
      </c>
      <c r="O2929">
        <f t="shared" si="636"/>
        <v>23.906681702375678</v>
      </c>
      <c r="P2929">
        <f t="shared" si="637"/>
        <v>8.5959276092323016</v>
      </c>
      <c r="Q2929" t="str">
        <f>VLOOKUP(A2929,Haul!F:W,18,FALSE)</f>
        <v>396</v>
      </c>
      <c r="R2929">
        <f t="shared" si="638"/>
        <v>0</v>
      </c>
      <c r="S2929">
        <f t="shared" si="639"/>
        <v>0</v>
      </c>
      <c r="T2929">
        <f t="shared" si="640"/>
        <v>0</v>
      </c>
      <c r="U2929">
        <f t="shared" si="641"/>
        <v>0</v>
      </c>
      <c r="V2929">
        <f t="shared" si="642"/>
        <v>0</v>
      </c>
      <c r="W2929">
        <f t="shared" si="643"/>
        <v>0</v>
      </c>
    </row>
    <row r="2930" spans="1:23">
      <c r="A2930">
        <v>137</v>
      </c>
      <c r="B2930">
        <v>64</v>
      </c>
      <c r="C2930">
        <v>6</v>
      </c>
      <c r="D2930">
        <f>VLOOKUP(A2930,Haul!F:M,8,FALSE)</f>
        <v>4.1829310000000001E-2</v>
      </c>
      <c r="E2930">
        <v>26</v>
      </c>
      <c r="F2930">
        <v>11</v>
      </c>
      <c r="G2930">
        <v>89</v>
      </c>
      <c r="H2930">
        <f t="shared" si="630"/>
        <v>90</v>
      </c>
      <c r="I2930">
        <f t="shared" si="631"/>
        <v>1</v>
      </c>
      <c r="J2930">
        <f t="shared" si="632"/>
        <v>0</v>
      </c>
      <c r="K2930">
        <f t="shared" si="633"/>
        <v>0</v>
      </c>
      <c r="L2930">
        <f t="shared" si="634"/>
        <v>0</v>
      </c>
      <c r="M2930" s="19" t="s">
        <v>339</v>
      </c>
      <c r="N2930" s="19">
        <f t="shared" si="635"/>
        <v>0.38611641389789703</v>
      </c>
      <c r="O2930">
        <f t="shared" si="636"/>
        <v>23.906681702375678</v>
      </c>
      <c r="P2930">
        <f t="shared" si="637"/>
        <v>9.2307622071197688</v>
      </c>
      <c r="Q2930" t="str">
        <f>VLOOKUP(A2930,Haul!F:W,18,FALSE)</f>
        <v>396</v>
      </c>
      <c r="R2930">
        <f t="shared" si="638"/>
        <v>0</v>
      </c>
      <c r="S2930">
        <f t="shared" si="639"/>
        <v>0</v>
      </c>
      <c r="T2930">
        <f t="shared" si="640"/>
        <v>0</v>
      </c>
      <c r="U2930">
        <f t="shared" si="641"/>
        <v>0</v>
      </c>
      <c r="V2930">
        <f t="shared" si="642"/>
        <v>0</v>
      </c>
      <c r="W2930">
        <f t="shared" si="643"/>
        <v>0</v>
      </c>
    </row>
    <row r="2931" spans="1:23">
      <c r="A2931">
        <v>137</v>
      </c>
      <c r="B2931">
        <v>64</v>
      </c>
      <c r="C2931">
        <v>6</v>
      </c>
      <c r="D2931">
        <f>VLOOKUP(A2931,Haul!F:M,8,FALSE)</f>
        <v>4.1829310000000001E-2</v>
      </c>
      <c r="E2931">
        <v>27</v>
      </c>
      <c r="F2931">
        <v>11</v>
      </c>
      <c r="G2931">
        <v>96</v>
      </c>
      <c r="H2931">
        <f t="shared" si="630"/>
        <v>100</v>
      </c>
      <c r="I2931">
        <f t="shared" si="631"/>
        <v>1</v>
      </c>
      <c r="J2931">
        <f t="shared" si="632"/>
        <v>0</v>
      </c>
      <c r="K2931">
        <f t="shared" si="633"/>
        <v>0</v>
      </c>
      <c r="L2931">
        <f t="shared" si="634"/>
        <v>0</v>
      </c>
      <c r="M2931" s="19" t="s">
        <v>339</v>
      </c>
      <c r="N2931" s="19">
        <f t="shared" si="635"/>
        <v>0.48955434416161581</v>
      </c>
      <c r="O2931">
        <f t="shared" si="636"/>
        <v>23.906681702375678</v>
      </c>
      <c r="P2931">
        <f t="shared" si="637"/>
        <v>11.703619881887025</v>
      </c>
      <c r="Q2931" t="str">
        <f>VLOOKUP(A2931,Haul!F:W,18,FALSE)</f>
        <v>396</v>
      </c>
      <c r="R2931">
        <f t="shared" si="638"/>
        <v>0</v>
      </c>
      <c r="S2931">
        <f t="shared" si="639"/>
        <v>0</v>
      </c>
      <c r="T2931">
        <f t="shared" si="640"/>
        <v>0</v>
      </c>
      <c r="U2931">
        <f t="shared" si="641"/>
        <v>0</v>
      </c>
      <c r="V2931">
        <f t="shared" si="642"/>
        <v>0</v>
      </c>
      <c r="W2931">
        <f t="shared" si="643"/>
        <v>0</v>
      </c>
    </row>
    <row r="2932" spans="1:23">
      <c r="A2932">
        <v>137</v>
      </c>
      <c r="B2932">
        <v>64</v>
      </c>
      <c r="C2932">
        <v>6</v>
      </c>
      <c r="D2932">
        <f>VLOOKUP(A2932,Haul!F:M,8,FALSE)</f>
        <v>4.1829310000000001E-2</v>
      </c>
      <c r="E2932">
        <v>28</v>
      </c>
      <c r="F2932">
        <v>11</v>
      </c>
      <c r="G2932">
        <v>90</v>
      </c>
      <c r="H2932">
        <f t="shared" si="630"/>
        <v>90</v>
      </c>
      <c r="I2932">
        <f t="shared" si="631"/>
        <v>1</v>
      </c>
      <c r="J2932">
        <f t="shared" si="632"/>
        <v>0</v>
      </c>
      <c r="K2932">
        <f t="shared" si="633"/>
        <v>0</v>
      </c>
      <c r="L2932">
        <f t="shared" si="634"/>
        <v>0</v>
      </c>
      <c r="M2932" s="19" t="s">
        <v>339</v>
      </c>
      <c r="N2932" s="19">
        <f t="shared" si="635"/>
        <v>0.39988108354862129</v>
      </c>
      <c r="O2932">
        <f t="shared" si="636"/>
        <v>23.906681702375678</v>
      </c>
      <c r="P2932">
        <f t="shared" si="637"/>
        <v>9.5598297831979853</v>
      </c>
      <c r="Q2932" t="str">
        <f>VLOOKUP(A2932,Haul!F:W,18,FALSE)</f>
        <v>396</v>
      </c>
      <c r="R2932">
        <f t="shared" si="638"/>
        <v>0</v>
      </c>
      <c r="S2932">
        <f t="shared" si="639"/>
        <v>0</v>
      </c>
      <c r="T2932">
        <f t="shared" si="640"/>
        <v>0</v>
      </c>
      <c r="U2932">
        <f t="shared" si="641"/>
        <v>0</v>
      </c>
      <c r="V2932">
        <f t="shared" si="642"/>
        <v>0</v>
      </c>
      <c r="W2932">
        <f t="shared" si="643"/>
        <v>0</v>
      </c>
    </row>
    <row r="2933" spans="1:23">
      <c r="A2933">
        <v>137</v>
      </c>
      <c r="B2933">
        <v>64</v>
      </c>
      <c r="C2933">
        <v>6</v>
      </c>
      <c r="D2933">
        <f>VLOOKUP(A2933,Haul!F:M,8,FALSE)</f>
        <v>4.1829310000000001E-2</v>
      </c>
      <c r="E2933">
        <v>29</v>
      </c>
      <c r="F2933">
        <v>11</v>
      </c>
      <c r="G2933">
        <v>102</v>
      </c>
      <c r="H2933">
        <f t="shared" si="630"/>
        <v>105</v>
      </c>
      <c r="I2933">
        <f t="shared" si="631"/>
        <v>1</v>
      </c>
      <c r="J2933">
        <f t="shared" si="632"/>
        <v>0</v>
      </c>
      <c r="K2933">
        <f t="shared" si="633"/>
        <v>0</v>
      </c>
      <c r="L2933">
        <f t="shared" si="634"/>
        <v>0</v>
      </c>
      <c r="M2933" s="19" t="s">
        <v>339</v>
      </c>
      <c r="N2933" s="19">
        <f t="shared" si="635"/>
        <v>0.59202784244820039</v>
      </c>
      <c r="O2933">
        <f t="shared" si="636"/>
        <v>23.906681702375678</v>
      </c>
      <c r="P2933">
        <f t="shared" si="637"/>
        <v>14.153421188353343</v>
      </c>
      <c r="Q2933" t="str">
        <f>VLOOKUP(A2933,Haul!F:W,18,FALSE)</f>
        <v>396</v>
      </c>
      <c r="R2933">
        <f t="shared" si="638"/>
        <v>0</v>
      </c>
      <c r="S2933">
        <f t="shared" si="639"/>
        <v>0</v>
      </c>
      <c r="T2933">
        <f t="shared" si="640"/>
        <v>0</v>
      </c>
      <c r="U2933">
        <f t="shared" si="641"/>
        <v>0</v>
      </c>
      <c r="V2933">
        <f t="shared" si="642"/>
        <v>0</v>
      </c>
      <c r="W2933">
        <f t="shared" si="643"/>
        <v>0</v>
      </c>
    </row>
    <row r="2934" spans="1:23">
      <c r="A2934">
        <v>137</v>
      </c>
      <c r="B2934">
        <v>64</v>
      </c>
      <c r="C2934">
        <v>6</v>
      </c>
      <c r="D2934">
        <f>VLOOKUP(A2934,Haul!F:M,8,FALSE)</f>
        <v>4.1829310000000001E-2</v>
      </c>
      <c r="E2934">
        <v>30</v>
      </c>
      <c r="F2934">
        <v>11</v>
      </c>
      <c r="G2934">
        <v>108</v>
      </c>
      <c r="H2934">
        <f t="shared" si="630"/>
        <v>110</v>
      </c>
      <c r="I2934">
        <f t="shared" si="631"/>
        <v>1</v>
      </c>
      <c r="J2934">
        <f t="shared" si="632"/>
        <v>0</v>
      </c>
      <c r="K2934">
        <f t="shared" si="633"/>
        <v>1</v>
      </c>
      <c r="L2934">
        <f t="shared" si="634"/>
        <v>0</v>
      </c>
      <c r="M2934" s="19" t="s">
        <v>339</v>
      </c>
      <c r="N2934" s="19">
        <f t="shared" si="635"/>
        <v>0.70821328075197165</v>
      </c>
      <c r="O2934">
        <f t="shared" si="636"/>
        <v>23.906681702375678</v>
      </c>
      <c r="P2934">
        <f t="shared" si="637"/>
        <v>16.931029480332612</v>
      </c>
      <c r="Q2934" t="str">
        <f>VLOOKUP(A2934,Haul!F:W,18,FALSE)</f>
        <v>396</v>
      </c>
      <c r="R2934">
        <f t="shared" si="638"/>
        <v>23.906681702375678</v>
      </c>
      <c r="S2934">
        <f t="shared" si="639"/>
        <v>0</v>
      </c>
      <c r="T2934">
        <f t="shared" si="640"/>
        <v>0</v>
      </c>
      <c r="U2934">
        <f t="shared" si="641"/>
        <v>16.931029480332612</v>
      </c>
      <c r="V2934">
        <f t="shared" si="642"/>
        <v>0</v>
      </c>
      <c r="W2934">
        <f t="shared" si="643"/>
        <v>0</v>
      </c>
    </row>
    <row r="2935" spans="1:23">
      <c r="A2935">
        <v>137</v>
      </c>
      <c r="B2935">
        <v>64</v>
      </c>
      <c r="C2935">
        <v>6</v>
      </c>
      <c r="D2935">
        <f>VLOOKUP(A2935,Haul!F:M,8,FALSE)</f>
        <v>4.1829310000000001E-2</v>
      </c>
      <c r="E2935">
        <v>31</v>
      </c>
      <c r="F2935">
        <v>11</v>
      </c>
      <c r="G2935">
        <v>123</v>
      </c>
      <c r="H2935">
        <f t="shared" si="630"/>
        <v>125</v>
      </c>
      <c r="I2935">
        <f t="shared" si="631"/>
        <v>1</v>
      </c>
      <c r="J2935">
        <f t="shared" si="632"/>
        <v>0</v>
      </c>
      <c r="K2935">
        <f t="shared" si="633"/>
        <v>1</v>
      </c>
      <c r="L2935">
        <f t="shared" si="634"/>
        <v>0</v>
      </c>
      <c r="M2935" s="19" t="s">
        <v>339</v>
      </c>
      <c r="N2935" s="19">
        <f t="shared" si="635"/>
        <v>1.0647143746823835</v>
      </c>
      <c r="O2935">
        <f t="shared" si="636"/>
        <v>23.906681702375678</v>
      </c>
      <c r="P2935">
        <f t="shared" si="637"/>
        <v>25.453787659475701</v>
      </c>
      <c r="Q2935" t="str">
        <f>VLOOKUP(A2935,Haul!F:W,18,FALSE)</f>
        <v>396</v>
      </c>
      <c r="R2935">
        <f t="shared" si="638"/>
        <v>23.906681702375678</v>
      </c>
      <c r="S2935">
        <f t="shared" si="639"/>
        <v>0</v>
      </c>
      <c r="T2935">
        <f t="shared" si="640"/>
        <v>0</v>
      </c>
      <c r="U2935">
        <f t="shared" si="641"/>
        <v>25.453787659475701</v>
      </c>
      <c r="V2935">
        <f t="shared" si="642"/>
        <v>0</v>
      </c>
      <c r="W2935">
        <f t="shared" si="643"/>
        <v>0</v>
      </c>
    </row>
    <row r="2936" spans="1:23">
      <c r="A2936">
        <v>137</v>
      </c>
      <c r="B2936">
        <v>64</v>
      </c>
      <c r="C2936">
        <v>6</v>
      </c>
      <c r="D2936">
        <f>VLOOKUP(A2936,Haul!F:M,8,FALSE)</f>
        <v>4.1829310000000001E-2</v>
      </c>
      <c r="E2936">
        <v>32</v>
      </c>
      <c r="F2936">
        <v>11</v>
      </c>
      <c r="G2936">
        <v>106</v>
      </c>
      <c r="H2936">
        <f t="shared" si="630"/>
        <v>110</v>
      </c>
      <c r="I2936">
        <f t="shared" si="631"/>
        <v>1</v>
      </c>
      <c r="J2936">
        <f t="shared" si="632"/>
        <v>0</v>
      </c>
      <c r="K2936">
        <f t="shared" si="633"/>
        <v>0</v>
      </c>
      <c r="L2936">
        <f t="shared" si="634"/>
        <v>0</v>
      </c>
      <c r="M2936" s="19" t="s">
        <v>339</v>
      </c>
      <c r="N2936" s="19">
        <f t="shared" si="635"/>
        <v>0.66790467104452955</v>
      </c>
      <c r="O2936">
        <f t="shared" si="636"/>
        <v>23.906681702375678</v>
      </c>
      <c r="P2936">
        <f t="shared" si="637"/>
        <v>15.9673843781915</v>
      </c>
      <c r="Q2936" t="str">
        <f>VLOOKUP(A2936,Haul!F:W,18,FALSE)</f>
        <v>396</v>
      </c>
      <c r="R2936">
        <f t="shared" si="638"/>
        <v>0</v>
      </c>
      <c r="S2936">
        <f t="shared" si="639"/>
        <v>0</v>
      </c>
      <c r="T2936">
        <f t="shared" si="640"/>
        <v>0</v>
      </c>
      <c r="U2936">
        <f t="shared" si="641"/>
        <v>0</v>
      </c>
      <c r="V2936">
        <f t="shared" si="642"/>
        <v>0</v>
      </c>
      <c r="W2936">
        <f t="shared" si="643"/>
        <v>0</v>
      </c>
    </row>
    <row r="2937" spans="1:23">
      <c r="A2937">
        <v>137</v>
      </c>
      <c r="B2937">
        <v>64</v>
      </c>
      <c r="C2937">
        <v>6</v>
      </c>
      <c r="D2937">
        <f>VLOOKUP(A2937,Haul!F:M,8,FALSE)</f>
        <v>4.1829310000000001E-2</v>
      </c>
      <c r="E2937">
        <v>33</v>
      </c>
      <c r="F2937">
        <v>11</v>
      </c>
      <c r="G2937">
        <v>100</v>
      </c>
      <c r="H2937">
        <f t="shared" si="630"/>
        <v>100</v>
      </c>
      <c r="I2937">
        <f t="shared" si="631"/>
        <v>1</v>
      </c>
      <c r="J2937">
        <f t="shared" si="632"/>
        <v>0</v>
      </c>
      <c r="K2937">
        <f t="shared" si="633"/>
        <v>0</v>
      </c>
      <c r="L2937">
        <f t="shared" si="634"/>
        <v>0</v>
      </c>
      <c r="M2937" s="19" t="s">
        <v>339</v>
      </c>
      <c r="N2937" s="19">
        <f t="shared" si="635"/>
        <v>0.55639163643486511</v>
      </c>
      <c r="O2937">
        <f t="shared" si="636"/>
        <v>23.906681702375678</v>
      </c>
      <c r="P2937">
        <f t="shared" si="637"/>
        <v>13.30147775411225</v>
      </c>
      <c r="Q2937" t="str">
        <f>VLOOKUP(A2937,Haul!F:W,18,FALSE)</f>
        <v>396</v>
      </c>
      <c r="R2937">
        <f t="shared" si="638"/>
        <v>0</v>
      </c>
      <c r="S2937">
        <f t="shared" si="639"/>
        <v>0</v>
      </c>
      <c r="T2937">
        <f t="shared" si="640"/>
        <v>0</v>
      </c>
      <c r="U2937">
        <f t="shared" si="641"/>
        <v>0</v>
      </c>
      <c r="V2937">
        <f t="shared" si="642"/>
        <v>0</v>
      </c>
      <c r="W2937">
        <f t="shared" si="643"/>
        <v>0</v>
      </c>
    </row>
    <row r="2938" spans="1:23">
      <c r="A2938">
        <v>137</v>
      </c>
      <c r="B2938">
        <v>64</v>
      </c>
      <c r="C2938">
        <v>6</v>
      </c>
      <c r="D2938">
        <f>VLOOKUP(A2938,Haul!F:M,8,FALSE)</f>
        <v>4.1829310000000001E-2</v>
      </c>
      <c r="E2938">
        <v>34</v>
      </c>
      <c r="F2938">
        <v>11</v>
      </c>
      <c r="G2938">
        <v>91</v>
      </c>
      <c r="H2938">
        <f t="shared" si="630"/>
        <v>95</v>
      </c>
      <c r="I2938">
        <f t="shared" si="631"/>
        <v>1</v>
      </c>
      <c r="J2938">
        <f t="shared" si="632"/>
        <v>0</v>
      </c>
      <c r="K2938">
        <f t="shared" si="633"/>
        <v>0</v>
      </c>
      <c r="L2938">
        <f t="shared" si="634"/>
        <v>0</v>
      </c>
      <c r="M2938" s="19" t="s">
        <v>339</v>
      </c>
      <c r="N2938" s="19">
        <f t="shared" si="635"/>
        <v>0.4139761850863406</v>
      </c>
      <c r="O2938">
        <f t="shared" si="636"/>
        <v>23.906681702375678</v>
      </c>
      <c r="P2938">
        <f t="shared" si="637"/>
        <v>9.8967968892229052</v>
      </c>
      <c r="Q2938" t="str">
        <f>VLOOKUP(A2938,Haul!F:W,18,FALSE)</f>
        <v>396</v>
      </c>
      <c r="R2938">
        <f t="shared" si="638"/>
        <v>0</v>
      </c>
      <c r="S2938">
        <f t="shared" si="639"/>
        <v>0</v>
      </c>
      <c r="T2938">
        <f t="shared" si="640"/>
        <v>0</v>
      </c>
      <c r="U2938">
        <f t="shared" si="641"/>
        <v>0</v>
      </c>
      <c r="V2938">
        <f t="shared" si="642"/>
        <v>0</v>
      </c>
      <c r="W2938">
        <f t="shared" si="643"/>
        <v>0</v>
      </c>
    </row>
    <row r="2939" spans="1:23">
      <c r="A2939">
        <v>137</v>
      </c>
      <c r="B2939">
        <v>64</v>
      </c>
      <c r="C2939">
        <v>6</v>
      </c>
      <c r="D2939">
        <f>VLOOKUP(A2939,Haul!F:M,8,FALSE)</f>
        <v>4.1829310000000001E-2</v>
      </c>
      <c r="E2939">
        <v>35</v>
      </c>
      <c r="F2939">
        <v>11</v>
      </c>
      <c r="G2939">
        <v>98</v>
      </c>
      <c r="H2939">
        <f t="shared" si="630"/>
        <v>100</v>
      </c>
      <c r="I2939">
        <f t="shared" si="631"/>
        <v>1</v>
      </c>
      <c r="J2939">
        <f t="shared" si="632"/>
        <v>0</v>
      </c>
      <c r="K2939">
        <f t="shared" si="633"/>
        <v>0</v>
      </c>
      <c r="L2939">
        <f t="shared" si="634"/>
        <v>0</v>
      </c>
      <c r="M2939" s="19" t="s">
        <v>339</v>
      </c>
      <c r="N2939" s="19">
        <f t="shared" si="635"/>
        <v>0.52224505979424529</v>
      </c>
      <c r="O2939">
        <f t="shared" si="636"/>
        <v>23.906681702375678</v>
      </c>
      <c r="P2939">
        <f t="shared" si="637"/>
        <v>12.485146415139177</v>
      </c>
      <c r="Q2939" t="str">
        <f>VLOOKUP(A2939,Haul!F:W,18,FALSE)</f>
        <v>396</v>
      </c>
      <c r="R2939">
        <f t="shared" si="638"/>
        <v>0</v>
      </c>
      <c r="S2939">
        <f t="shared" si="639"/>
        <v>0</v>
      </c>
      <c r="T2939">
        <f t="shared" si="640"/>
        <v>0</v>
      </c>
      <c r="U2939">
        <f t="shared" si="641"/>
        <v>0</v>
      </c>
      <c r="V2939">
        <f t="shared" si="642"/>
        <v>0</v>
      </c>
      <c r="W2939">
        <f t="shared" si="643"/>
        <v>0</v>
      </c>
    </row>
    <row r="2940" spans="1:23">
      <c r="A2940">
        <v>137</v>
      </c>
      <c r="B2940">
        <v>64</v>
      </c>
      <c r="C2940">
        <v>6</v>
      </c>
      <c r="D2940">
        <f>VLOOKUP(A2940,Haul!F:M,8,FALSE)</f>
        <v>4.1829310000000001E-2</v>
      </c>
      <c r="E2940">
        <v>36</v>
      </c>
      <c r="F2940">
        <v>11</v>
      </c>
      <c r="G2940">
        <v>120</v>
      </c>
      <c r="H2940">
        <f t="shared" si="630"/>
        <v>120</v>
      </c>
      <c r="I2940">
        <f t="shared" si="631"/>
        <v>1</v>
      </c>
      <c r="J2940">
        <f t="shared" si="632"/>
        <v>0</v>
      </c>
      <c r="K2940">
        <f t="shared" si="633"/>
        <v>1</v>
      </c>
      <c r="L2940">
        <f t="shared" si="634"/>
        <v>0</v>
      </c>
      <c r="M2940" s="19" t="s">
        <v>339</v>
      </c>
      <c r="N2940" s="19">
        <f t="shared" si="635"/>
        <v>0.98540281707169342</v>
      </c>
      <c r="O2940">
        <f t="shared" si="636"/>
        <v>23.906681702375678</v>
      </c>
      <c r="P2940">
        <f t="shared" si="637"/>
        <v>23.5577114963573</v>
      </c>
      <c r="Q2940" t="str">
        <f>VLOOKUP(A2940,Haul!F:W,18,FALSE)</f>
        <v>396</v>
      </c>
      <c r="R2940">
        <f t="shared" si="638"/>
        <v>23.906681702375678</v>
      </c>
      <c r="S2940">
        <f t="shared" si="639"/>
        <v>0</v>
      </c>
      <c r="T2940">
        <f t="shared" si="640"/>
        <v>0</v>
      </c>
      <c r="U2940">
        <f t="shared" si="641"/>
        <v>23.5577114963573</v>
      </c>
      <c r="V2940">
        <f t="shared" si="642"/>
        <v>0</v>
      </c>
      <c r="W2940">
        <f t="shared" si="643"/>
        <v>0</v>
      </c>
    </row>
    <row r="2941" spans="1:23">
      <c r="A2941">
        <v>137</v>
      </c>
      <c r="B2941">
        <v>64</v>
      </c>
      <c r="C2941">
        <v>6</v>
      </c>
      <c r="D2941">
        <f>VLOOKUP(A2941,Haul!F:M,8,FALSE)</f>
        <v>4.1829310000000001E-2</v>
      </c>
      <c r="E2941">
        <v>37</v>
      </c>
      <c r="F2941">
        <v>11</v>
      </c>
      <c r="G2941">
        <v>121</v>
      </c>
      <c r="H2941">
        <f t="shared" si="630"/>
        <v>125</v>
      </c>
      <c r="I2941">
        <f t="shared" si="631"/>
        <v>1</v>
      </c>
      <c r="J2941">
        <f t="shared" si="632"/>
        <v>0</v>
      </c>
      <c r="K2941">
        <f t="shared" si="633"/>
        <v>1</v>
      </c>
      <c r="L2941">
        <f t="shared" si="634"/>
        <v>0</v>
      </c>
      <c r="M2941" s="19" t="s">
        <v>339</v>
      </c>
      <c r="N2941" s="19">
        <f t="shared" si="635"/>
        <v>1.0113761990992172</v>
      </c>
      <c r="O2941">
        <f t="shared" si="636"/>
        <v>23.906681702375678</v>
      </c>
      <c r="P2941">
        <f t="shared" si="637"/>
        <v>24.178648873223516</v>
      </c>
      <c r="Q2941" t="str">
        <f>VLOOKUP(A2941,Haul!F:W,18,FALSE)</f>
        <v>396</v>
      </c>
      <c r="R2941">
        <f t="shared" si="638"/>
        <v>23.906681702375678</v>
      </c>
      <c r="S2941">
        <f t="shared" si="639"/>
        <v>0</v>
      </c>
      <c r="T2941">
        <f t="shared" si="640"/>
        <v>0</v>
      </c>
      <c r="U2941">
        <f t="shared" si="641"/>
        <v>24.178648873223516</v>
      </c>
      <c r="V2941">
        <f t="shared" si="642"/>
        <v>0</v>
      </c>
      <c r="W2941">
        <f t="shared" si="643"/>
        <v>0</v>
      </c>
    </row>
    <row r="2942" spans="1:23">
      <c r="A2942">
        <v>137</v>
      </c>
      <c r="B2942">
        <v>64</v>
      </c>
      <c r="C2942">
        <v>6</v>
      </c>
      <c r="D2942">
        <f>VLOOKUP(A2942,Haul!F:M,8,FALSE)</f>
        <v>4.1829310000000001E-2</v>
      </c>
      <c r="E2942">
        <v>38</v>
      </c>
      <c r="F2942">
        <v>11</v>
      </c>
      <c r="G2942">
        <v>110</v>
      </c>
      <c r="H2942">
        <f t="shared" si="630"/>
        <v>110</v>
      </c>
      <c r="I2942">
        <f t="shared" si="631"/>
        <v>1</v>
      </c>
      <c r="J2942">
        <f t="shared" si="632"/>
        <v>0</v>
      </c>
      <c r="K2942">
        <f t="shared" si="633"/>
        <v>1</v>
      </c>
      <c r="L2942">
        <f t="shared" si="634"/>
        <v>0</v>
      </c>
      <c r="M2942" s="19" t="s">
        <v>339</v>
      </c>
      <c r="N2942" s="19">
        <f t="shared" si="635"/>
        <v>0.75014749114296608</v>
      </c>
      <c r="O2942">
        <f t="shared" si="636"/>
        <v>23.906681702375678</v>
      </c>
      <c r="P2942">
        <f t="shared" si="637"/>
        <v>17.933537300590569</v>
      </c>
      <c r="Q2942" t="str">
        <f>VLOOKUP(A2942,Haul!F:W,18,FALSE)</f>
        <v>396</v>
      </c>
      <c r="R2942">
        <f t="shared" si="638"/>
        <v>23.906681702375678</v>
      </c>
      <c r="S2942">
        <f t="shared" si="639"/>
        <v>0</v>
      </c>
      <c r="T2942">
        <f t="shared" si="640"/>
        <v>0</v>
      </c>
      <c r="U2942">
        <f t="shared" si="641"/>
        <v>17.933537300590569</v>
      </c>
      <c r="V2942">
        <f t="shared" si="642"/>
        <v>0</v>
      </c>
      <c r="W2942">
        <f t="shared" si="643"/>
        <v>0</v>
      </c>
    </row>
    <row r="2943" spans="1:23">
      <c r="A2943">
        <v>137</v>
      </c>
      <c r="B2943">
        <v>64</v>
      </c>
      <c r="C2943">
        <v>6</v>
      </c>
      <c r="D2943">
        <f>VLOOKUP(A2943,Haul!F:M,8,FALSE)</f>
        <v>4.1829310000000001E-2</v>
      </c>
      <c r="E2943">
        <v>39</v>
      </c>
      <c r="F2943">
        <v>11</v>
      </c>
      <c r="G2943">
        <v>93</v>
      </c>
      <c r="H2943">
        <f t="shared" si="630"/>
        <v>95</v>
      </c>
      <c r="I2943">
        <f t="shared" si="631"/>
        <v>1</v>
      </c>
      <c r="J2943">
        <f t="shared" si="632"/>
        <v>0</v>
      </c>
      <c r="K2943">
        <f t="shared" si="633"/>
        <v>0</v>
      </c>
      <c r="L2943">
        <f t="shared" si="634"/>
        <v>0</v>
      </c>
      <c r="M2943" s="19" t="s">
        <v>339</v>
      </c>
      <c r="N2943" s="19">
        <f t="shared" si="635"/>
        <v>0.44317437088251049</v>
      </c>
      <c r="O2943">
        <f t="shared" si="636"/>
        <v>23.906681702375678</v>
      </c>
      <c r="P2943">
        <f t="shared" si="637"/>
        <v>10.594828623338767</v>
      </c>
      <c r="Q2943" t="str">
        <f>VLOOKUP(A2943,Haul!F:W,18,FALSE)</f>
        <v>396</v>
      </c>
      <c r="R2943">
        <f t="shared" si="638"/>
        <v>0</v>
      </c>
      <c r="S2943">
        <f t="shared" si="639"/>
        <v>0</v>
      </c>
      <c r="T2943">
        <f t="shared" si="640"/>
        <v>0</v>
      </c>
      <c r="U2943">
        <f t="shared" si="641"/>
        <v>0</v>
      </c>
      <c r="V2943">
        <f t="shared" si="642"/>
        <v>0</v>
      </c>
      <c r="W2943">
        <f t="shared" si="643"/>
        <v>0</v>
      </c>
    </row>
    <row r="2944" spans="1:23">
      <c r="A2944">
        <v>137</v>
      </c>
      <c r="B2944">
        <v>64</v>
      </c>
      <c r="C2944">
        <v>6</v>
      </c>
      <c r="D2944">
        <f>VLOOKUP(A2944,Haul!F:M,8,FALSE)</f>
        <v>4.1829310000000001E-2</v>
      </c>
      <c r="E2944">
        <v>40</v>
      </c>
      <c r="F2944">
        <v>11</v>
      </c>
      <c r="G2944">
        <v>102</v>
      </c>
      <c r="H2944">
        <f t="shared" si="630"/>
        <v>105</v>
      </c>
      <c r="I2944">
        <f t="shared" si="631"/>
        <v>1</v>
      </c>
      <c r="J2944">
        <f t="shared" si="632"/>
        <v>0</v>
      </c>
      <c r="K2944">
        <f t="shared" si="633"/>
        <v>0</v>
      </c>
      <c r="L2944">
        <f t="shared" si="634"/>
        <v>0</v>
      </c>
      <c r="M2944" s="19" t="s">
        <v>339</v>
      </c>
      <c r="N2944" s="19">
        <f t="shared" si="635"/>
        <v>0.59202784244820039</v>
      </c>
      <c r="O2944">
        <f t="shared" si="636"/>
        <v>23.906681702375678</v>
      </c>
      <c r="P2944">
        <f t="shared" si="637"/>
        <v>14.153421188353343</v>
      </c>
      <c r="Q2944" t="str">
        <f>VLOOKUP(A2944,Haul!F:W,18,FALSE)</f>
        <v>396</v>
      </c>
      <c r="R2944">
        <f t="shared" si="638"/>
        <v>0</v>
      </c>
      <c r="S2944">
        <f t="shared" si="639"/>
        <v>0</v>
      </c>
      <c r="T2944">
        <f t="shared" si="640"/>
        <v>0</v>
      </c>
      <c r="U2944">
        <f t="shared" si="641"/>
        <v>0</v>
      </c>
      <c r="V2944">
        <f t="shared" si="642"/>
        <v>0</v>
      </c>
      <c r="W2944">
        <f t="shared" si="643"/>
        <v>0</v>
      </c>
    </row>
    <row r="2945" spans="1:23">
      <c r="A2945">
        <v>137</v>
      </c>
      <c r="B2945">
        <v>64</v>
      </c>
      <c r="C2945">
        <v>6</v>
      </c>
      <c r="D2945">
        <f>VLOOKUP(A2945,Haul!F:M,8,FALSE)</f>
        <v>4.1829310000000001E-2</v>
      </c>
      <c r="E2945">
        <v>41</v>
      </c>
      <c r="F2945">
        <v>11</v>
      </c>
      <c r="G2945">
        <v>93</v>
      </c>
      <c r="H2945">
        <f t="shared" si="630"/>
        <v>95</v>
      </c>
      <c r="I2945">
        <f t="shared" si="631"/>
        <v>1</v>
      </c>
      <c r="J2945">
        <f t="shared" si="632"/>
        <v>0</v>
      </c>
      <c r="K2945">
        <f t="shared" si="633"/>
        <v>0</v>
      </c>
      <c r="L2945">
        <f t="shared" si="634"/>
        <v>0</v>
      </c>
      <c r="M2945" s="19" t="s">
        <v>339</v>
      </c>
      <c r="N2945" s="19">
        <f t="shared" si="635"/>
        <v>0.44317437088251049</v>
      </c>
      <c r="O2945">
        <f t="shared" si="636"/>
        <v>23.906681702375678</v>
      </c>
      <c r="P2945">
        <f t="shared" si="637"/>
        <v>10.594828623338767</v>
      </c>
      <c r="Q2945" t="str">
        <f>VLOOKUP(A2945,Haul!F:W,18,FALSE)</f>
        <v>396</v>
      </c>
      <c r="R2945">
        <f t="shared" si="638"/>
        <v>0</v>
      </c>
      <c r="S2945">
        <f t="shared" si="639"/>
        <v>0</v>
      </c>
      <c r="T2945">
        <f t="shared" si="640"/>
        <v>0</v>
      </c>
      <c r="U2945">
        <f t="shared" si="641"/>
        <v>0</v>
      </c>
      <c r="V2945">
        <f t="shared" si="642"/>
        <v>0</v>
      </c>
      <c r="W2945">
        <f t="shared" si="643"/>
        <v>0</v>
      </c>
    </row>
    <row r="2946" spans="1:23">
      <c r="A2946">
        <v>137</v>
      </c>
      <c r="B2946">
        <v>64</v>
      </c>
      <c r="C2946">
        <v>6</v>
      </c>
      <c r="D2946">
        <f>VLOOKUP(A2946,Haul!F:M,8,FALSE)</f>
        <v>4.1829310000000001E-2</v>
      </c>
      <c r="E2946">
        <v>42</v>
      </c>
      <c r="F2946">
        <v>11</v>
      </c>
      <c r="G2946">
        <v>41</v>
      </c>
      <c r="H2946">
        <f t="shared" si="630"/>
        <v>45</v>
      </c>
      <c r="I2946">
        <f t="shared" si="631"/>
        <v>1</v>
      </c>
      <c r="J2946">
        <f t="shared" si="632"/>
        <v>0</v>
      </c>
      <c r="K2946">
        <f t="shared" si="633"/>
        <v>0</v>
      </c>
      <c r="L2946">
        <f t="shared" si="634"/>
        <v>0</v>
      </c>
      <c r="M2946" s="19" t="s">
        <v>339</v>
      </c>
      <c r="N2946" s="19">
        <f t="shared" si="635"/>
        <v>3.399836123256663E-2</v>
      </c>
      <c r="O2946">
        <f t="shared" si="636"/>
        <v>23.906681702375678</v>
      </c>
      <c r="P2946">
        <f t="shared" si="637"/>
        <v>0.81278800038935928</v>
      </c>
      <c r="Q2946" t="str">
        <f>VLOOKUP(A2946,Haul!F:W,18,FALSE)</f>
        <v>396</v>
      </c>
      <c r="R2946">
        <f t="shared" si="638"/>
        <v>0</v>
      </c>
      <c r="S2946">
        <f t="shared" si="639"/>
        <v>0</v>
      </c>
      <c r="T2946">
        <f t="shared" si="640"/>
        <v>0</v>
      </c>
      <c r="U2946">
        <f t="shared" si="641"/>
        <v>0</v>
      </c>
      <c r="V2946">
        <f t="shared" si="642"/>
        <v>0</v>
      </c>
      <c r="W2946">
        <f t="shared" si="643"/>
        <v>0</v>
      </c>
    </row>
    <row r="2947" spans="1:23">
      <c r="A2947">
        <v>137</v>
      </c>
      <c r="B2947">
        <v>64</v>
      </c>
      <c r="C2947">
        <v>6</v>
      </c>
      <c r="D2947">
        <f>VLOOKUP(A2947,Haul!F:M,8,FALSE)</f>
        <v>4.1829310000000001E-2</v>
      </c>
      <c r="E2947">
        <v>1</v>
      </c>
      <c r="F2947">
        <v>12</v>
      </c>
      <c r="G2947">
        <v>60</v>
      </c>
      <c r="H2947">
        <f t="shared" ref="H2947:H3010" si="644">ROUNDUP(G2947/5,0)*5</f>
        <v>60</v>
      </c>
      <c r="I2947">
        <f t="shared" ref="I2947:I3010" si="645">IF(F2947=11, 1,2)</f>
        <v>2</v>
      </c>
      <c r="J2947">
        <f t="shared" ref="J2947:J3010" si="646">IF(I2947=2,1,0)</f>
        <v>1</v>
      </c>
      <c r="K2947">
        <f t="shared" ref="K2947:K3010" si="647">1*($I2947=1)*($G2947&gt;=107)</f>
        <v>0</v>
      </c>
      <c r="L2947">
        <f t="shared" ref="L2947:L3010" si="648">1*($I2947=1)*($G2947&gt;=124)</f>
        <v>0</v>
      </c>
      <c r="M2947" s="19" t="s">
        <v>339</v>
      </c>
      <c r="N2947" s="19">
        <f t="shared" ref="N2947:N3010" si="649">IF(I2947=1, (0.0002988*G2947^3.135)/1000, (0.001424*G2947^2.781)/1000)</f>
        <v>0.12547251888267277</v>
      </c>
      <c r="O2947">
        <f t="shared" ref="O2947:O3010" si="650">1/D2947</f>
        <v>23.906681702375678</v>
      </c>
      <c r="P2947">
        <f t="shared" ref="P2947:P3010" si="651">N2947*O2947</f>
        <v>2.9996315713233801</v>
      </c>
      <c r="Q2947" t="str">
        <f>VLOOKUP(A2947,Haul!F:W,18,FALSE)</f>
        <v>396</v>
      </c>
      <c r="R2947">
        <f t="shared" ref="R2947:R3010" si="652">K2947*O2947</f>
        <v>0</v>
      </c>
      <c r="S2947">
        <f t="shared" ref="S2947:S3010" si="653">L2947*O2947</f>
        <v>0</v>
      </c>
      <c r="T2947">
        <f t="shared" ref="T2947:T3010" si="654">J2947*O2947</f>
        <v>23.906681702375678</v>
      </c>
      <c r="U2947">
        <f t="shared" ref="U2947:U3010" si="655">N2947*R2947</f>
        <v>0</v>
      </c>
      <c r="V2947">
        <f t="shared" ref="V2947:V3010" si="656">N2947*S2947</f>
        <v>0</v>
      </c>
      <c r="W2947">
        <f t="shared" ref="W2947:W3010" si="657">N2947*T2947</f>
        <v>2.9996315713233801</v>
      </c>
    </row>
    <row r="2948" spans="1:23">
      <c r="A2948">
        <v>137</v>
      </c>
      <c r="B2948">
        <v>64</v>
      </c>
      <c r="C2948">
        <v>6</v>
      </c>
      <c r="D2948">
        <f>VLOOKUP(A2948,Haul!F:M,8,FALSE)</f>
        <v>4.1829310000000001E-2</v>
      </c>
      <c r="E2948">
        <v>2</v>
      </c>
      <c r="F2948">
        <v>12</v>
      </c>
      <c r="G2948">
        <v>59</v>
      </c>
      <c r="H2948">
        <f t="shared" si="644"/>
        <v>60</v>
      </c>
      <c r="I2948">
        <f t="shared" si="645"/>
        <v>2</v>
      </c>
      <c r="J2948">
        <f t="shared" si="646"/>
        <v>1</v>
      </c>
      <c r="K2948">
        <f t="shared" si="647"/>
        <v>0</v>
      </c>
      <c r="L2948">
        <f t="shared" si="648"/>
        <v>0</v>
      </c>
      <c r="M2948" s="19" t="s">
        <v>339</v>
      </c>
      <c r="N2948" s="19">
        <f t="shared" si="649"/>
        <v>0.11974280673996135</v>
      </c>
      <c r="O2948">
        <f t="shared" si="650"/>
        <v>23.906681702375678</v>
      </c>
      <c r="P2948">
        <f t="shared" si="651"/>
        <v>2.8626531668813411</v>
      </c>
      <c r="Q2948" t="str">
        <f>VLOOKUP(A2948,Haul!F:W,18,FALSE)</f>
        <v>396</v>
      </c>
      <c r="R2948">
        <f t="shared" si="652"/>
        <v>0</v>
      </c>
      <c r="S2948">
        <f t="shared" si="653"/>
        <v>0</v>
      </c>
      <c r="T2948">
        <f t="shared" si="654"/>
        <v>23.906681702375678</v>
      </c>
      <c r="U2948">
        <f t="shared" si="655"/>
        <v>0</v>
      </c>
      <c r="V2948">
        <f t="shared" si="656"/>
        <v>0</v>
      </c>
      <c r="W2948">
        <f t="shared" si="657"/>
        <v>2.8626531668813411</v>
      </c>
    </row>
    <row r="2949" spans="1:23">
      <c r="A2949">
        <v>137</v>
      </c>
      <c r="B2949">
        <v>64</v>
      </c>
      <c r="C2949">
        <v>6</v>
      </c>
      <c r="D2949">
        <f>VLOOKUP(A2949,Haul!F:M,8,FALSE)</f>
        <v>4.1829310000000001E-2</v>
      </c>
      <c r="E2949">
        <v>3</v>
      </c>
      <c r="F2949">
        <v>12</v>
      </c>
      <c r="G2949">
        <v>52</v>
      </c>
      <c r="H2949">
        <f t="shared" si="644"/>
        <v>55</v>
      </c>
      <c r="I2949">
        <f t="shared" si="645"/>
        <v>2</v>
      </c>
      <c r="J2949">
        <f t="shared" si="646"/>
        <v>1</v>
      </c>
      <c r="K2949">
        <f t="shared" si="647"/>
        <v>0</v>
      </c>
      <c r="L2949">
        <f t="shared" si="648"/>
        <v>0</v>
      </c>
      <c r="M2949" s="19" t="s">
        <v>339</v>
      </c>
      <c r="N2949" s="19">
        <f t="shared" si="649"/>
        <v>8.4278207083991113E-2</v>
      </c>
      <c r="O2949">
        <f t="shared" si="650"/>
        <v>23.906681702375678</v>
      </c>
      <c r="P2949">
        <f t="shared" si="651"/>
        <v>2.0148122712038785</v>
      </c>
      <c r="Q2949" t="str">
        <f>VLOOKUP(A2949,Haul!F:W,18,FALSE)</f>
        <v>396</v>
      </c>
      <c r="R2949">
        <f t="shared" si="652"/>
        <v>0</v>
      </c>
      <c r="S2949">
        <f t="shared" si="653"/>
        <v>0</v>
      </c>
      <c r="T2949">
        <f t="shared" si="654"/>
        <v>23.906681702375678</v>
      </c>
      <c r="U2949">
        <f t="shared" si="655"/>
        <v>0</v>
      </c>
      <c r="V2949">
        <f t="shared" si="656"/>
        <v>0</v>
      </c>
      <c r="W2949">
        <f t="shared" si="657"/>
        <v>2.0148122712038785</v>
      </c>
    </row>
    <row r="2950" spans="1:23">
      <c r="A2950">
        <v>137</v>
      </c>
      <c r="B2950">
        <v>64</v>
      </c>
      <c r="C2950">
        <v>6</v>
      </c>
      <c r="D2950">
        <f>VLOOKUP(A2950,Haul!F:M,8,FALSE)</f>
        <v>4.1829310000000001E-2</v>
      </c>
      <c r="E2950">
        <v>4</v>
      </c>
      <c r="F2950">
        <v>12</v>
      </c>
      <c r="G2950">
        <v>55</v>
      </c>
      <c r="H2950">
        <f t="shared" si="644"/>
        <v>55</v>
      </c>
      <c r="I2950">
        <f t="shared" si="645"/>
        <v>2</v>
      </c>
      <c r="J2950">
        <f t="shared" si="646"/>
        <v>1</v>
      </c>
      <c r="K2950">
        <f t="shared" si="647"/>
        <v>0</v>
      </c>
      <c r="L2950">
        <f t="shared" si="648"/>
        <v>0</v>
      </c>
      <c r="M2950" s="19" t="s">
        <v>339</v>
      </c>
      <c r="N2950" s="19">
        <f t="shared" si="649"/>
        <v>9.8505080166170073E-2</v>
      </c>
      <c r="O2950">
        <f t="shared" si="650"/>
        <v>23.906681702375678</v>
      </c>
      <c r="P2950">
        <f t="shared" si="651"/>
        <v>2.3549295975996274</v>
      </c>
      <c r="Q2950" t="str">
        <f>VLOOKUP(A2950,Haul!F:W,18,FALSE)</f>
        <v>396</v>
      </c>
      <c r="R2950">
        <f t="shared" si="652"/>
        <v>0</v>
      </c>
      <c r="S2950">
        <f t="shared" si="653"/>
        <v>0</v>
      </c>
      <c r="T2950">
        <f t="shared" si="654"/>
        <v>23.906681702375678</v>
      </c>
      <c r="U2950">
        <f t="shared" si="655"/>
        <v>0</v>
      </c>
      <c r="V2950">
        <f t="shared" si="656"/>
        <v>0</v>
      </c>
      <c r="W2950">
        <f t="shared" si="657"/>
        <v>2.3549295975996274</v>
      </c>
    </row>
    <row r="2951" spans="1:23">
      <c r="A2951">
        <v>137</v>
      </c>
      <c r="B2951">
        <v>64</v>
      </c>
      <c r="C2951">
        <v>6</v>
      </c>
      <c r="D2951">
        <f>VLOOKUP(A2951,Haul!F:M,8,FALSE)</f>
        <v>4.1829310000000001E-2</v>
      </c>
      <c r="E2951">
        <v>5</v>
      </c>
      <c r="F2951">
        <v>12</v>
      </c>
      <c r="G2951">
        <v>61</v>
      </c>
      <c r="H2951">
        <f t="shared" si="644"/>
        <v>65</v>
      </c>
      <c r="I2951">
        <f t="shared" si="645"/>
        <v>2</v>
      </c>
      <c r="J2951">
        <f t="shared" si="646"/>
        <v>1</v>
      </c>
      <c r="K2951">
        <f t="shared" si="647"/>
        <v>0</v>
      </c>
      <c r="L2951">
        <f t="shared" si="648"/>
        <v>0</v>
      </c>
      <c r="M2951" s="19" t="s">
        <v>339</v>
      </c>
      <c r="N2951" s="19">
        <f t="shared" si="649"/>
        <v>0.13137485825650311</v>
      </c>
      <c r="O2951">
        <f t="shared" si="650"/>
        <v>23.906681702375678</v>
      </c>
      <c r="P2951">
        <f t="shared" si="651"/>
        <v>3.1407369200329414</v>
      </c>
      <c r="Q2951" t="str">
        <f>VLOOKUP(A2951,Haul!F:W,18,FALSE)</f>
        <v>396</v>
      </c>
      <c r="R2951">
        <f t="shared" si="652"/>
        <v>0</v>
      </c>
      <c r="S2951">
        <f t="shared" si="653"/>
        <v>0</v>
      </c>
      <c r="T2951">
        <f t="shared" si="654"/>
        <v>23.906681702375678</v>
      </c>
      <c r="U2951">
        <f t="shared" si="655"/>
        <v>0</v>
      </c>
      <c r="V2951">
        <f t="shared" si="656"/>
        <v>0</v>
      </c>
      <c r="W2951">
        <f t="shared" si="657"/>
        <v>3.1407369200329414</v>
      </c>
    </row>
    <row r="2952" spans="1:23">
      <c r="A2952">
        <v>137</v>
      </c>
      <c r="B2952">
        <v>64</v>
      </c>
      <c r="C2952">
        <v>6</v>
      </c>
      <c r="D2952">
        <f>VLOOKUP(A2952,Haul!F:M,8,FALSE)</f>
        <v>4.1829310000000001E-2</v>
      </c>
      <c r="E2952">
        <v>6</v>
      </c>
      <c r="F2952">
        <v>12</v>
      </c>
      <c r="G2952">
        <v>82</v>
      </c>
      <c r="H2952">
        <f t="shared" si="644"/>
        <v>85</v>
      </c>
      <c r="I2952">
        <f t="shared" si="645"/>
        <v>2</v>
      </c>
      <c r="J2952">
        <f t="shared" si="646"/>
        <v>1</v>
      </c>
      <c r="K2952">
        <f t="shared" si="647"/>
        <v>0</v>
      </c>
      <c r="L2952">
        <f t="shared" si="648"/>
        <v>0</v>
      </c>
      <c r="M2952" s="19" t="s">
        <v>339</v>
      </c>
      <c r="N2952" s="19">
        <f t="shared" si="649"/>
        <v>0.29910681806628664</v>
      </c>
      <c r="O2952">
        <f t="shared" si="650"/>
        <v>23.906681702375678</v>
      </c>
      <c r="P2952">
        <f t="shared" si="651"/>
        <v>7.1506514945211057</v>
      </c>
      <c r="Q2952" t="str">
        <f>VLOOKUP(A2952,Haul!F:W,18,FALSE)</f>
        <v>396</v>
      </c>
      <c r="R2952">
        <f t="shared" si="652"/>
        <v>0</v>
      </c>
      <c r="S2952">
        <f t="shared" si="653"/>
        <v>0</v>
      </c>
      <c r="T2952">
        <f t="shared" si="654"/>
        <v>23.906681702375678</v>
      </c>
      <c r="U2952">
        <f t="shared" si="655"/>
        <v>0</v>
      </c>
      <c r="V2952">
        <f t="shared" si="656"/>
        <v>0</v>
      </c>
      <c r="W2952">
        <f t="shared" si="657"/>
        <v>7.1506514945211057</v>
      </c>
    </row>
    <row r="2953" spans="1:23">
      <c r="A2953">
        <v>137</v>
      </c>
      <c r="B2953">
        <v>64</v>
      </c>
      <c r="C2953">
        <v>6</v>
      </c>
      <c r="D2953">
        <f>VLOOKUP(A2953,Haul!F:M,8,FALSE)</f>
        <v>4.1829310000000001E-2</v>
      </c>
      <c r="E2953">
        <v>7</v>
      </c>
      <c r="F2953">
        <v>12</v>
      </c>
      <c r="G2953">
        <v>60</v>
      </c>
      <c r="H2953">
        <f t="shared" si="644"/>
        <v>60</v>
      </c>
      <c r="I2953">
        <f t="shared" si="645"/>
        <v>2</v>
      </c>
      <c r="J2953">
        <f t="shared" si="646"/>
        <v>1</v>
      </c>
      <c r="K2953">
        <f t="shared" si="647"/>
        <v>0</v>
      </c>
      <c r="L2953">
        <f t="shared" si="648"/>
        <v>0</v>
      </c>
      <c r="M2953" s="19" t="s">
        <v>339</v>
      </c>
      <c r="N2953" s="19">
        <f t="shared" si="649"/>
        <v>0.12547251888267277</v>
      </c>
      <c r="O2953">
        <f t="shared" si="650"/>
        <v>23.906681702375678</v>
      </c>
      <c r="P2953">
        <f t="shared" si="651"/>
        <v>2.9996315713233801</v>
      </c>
      <c r="Q2953" t="str">
        <f>VLOOKUP(A2953,Haul!F:W,18,FALSE)</f>
        <v>396</v>
      </c>
      <c r="R2953">
        <f t="shared" si="652"/>
        <v>0</v>
      </c>
      <c r="S2953">
        <f t="shared" si="653"/>
        <v>0</v>
      </c>
      <c r="T2953">
        <f t="shared" si="654"/>
        <v>23.906681702375678</v>
      </c>
      <c r="U2953">
        <f t="shared" si="655"/>
        <v>0</v>
      </c>
      <c r="V2953">
        <f t="shared" si="656"/>
        <v>0</v>
      </c>
      <c r="W2953">
        <f t="shared" si="657"/>
        <v>2.9996315713233801</v>
      </c>
    </row>
    <row r="2954" spans="1:23">
      <c r="A2954">
        <v>137</v>
      </c>
      <c r="B2954">
        <v>64</v>
      </c>
      <c r="C2954">
        <v>6</v>
      </c>
      <c r="D2954">
        <f>VLOOKUP(A2954,Haul!F:M,8,FALSE)</f>
        <v>4.1829310000000001E-2</v>
      </c>
      <c r="E2954">
        <v>8</v>
      </c>
      <c r="F2954">
        <v>12</v>
      </c>
      <c r="G2954">
        <v>60</v>
      </c>
      <c r="H2954">
        <f t="shared" si="644"/>
        <v>60</v>
      </c>
      <c r="I2954">
        <f t="shared" si="645"/>
        <v>2</v>
      </c>
      <c r="J2954">
        <f t="shared" si="646"/>
        <v>1</v>
      </c>
      <c r="K2954">
        <f t="shared" si="647"/>
        <v>0</v>
      </c>
      <c r="L2954">
        <f t="shared" si="648"/>
        <v>0</v>
      </c>
      <c r="M2954" s="19" t="s">
        <v>339</v>
      </c>
      <c r="N2954" s="19">
        <f t="shared" si="649"/>
        <v>0.12547251888267277</v>
      </c>
      <c r="O2954">
        <f t="shared" si="650"/>
        <v>23.906681702375678</v>
      </c>
      <c r="P2954">
        <f t="shared" si="651"/>
        <v>2.9996315713233801</v>
      </c>
      <c r="Q2954" t="str">
        <f>VLOOKUP(A2954,Haul!F:W,18,FALSE)</f>
        <v>396</v>
      </c>
      <c r="R2954">
        <f t="shared" si="652"/>
        <v>0</v>
      </c>
      <c r="S2954">
        <f t="shared" si="653"/>
        <v>0</v>
      </c>
      <c r="T2954">
        <f t="shared" si="654"/>
        <v>23.906681702375678</v>
      </c>
      <c r="U2954">
        <f t="shared" si="655"/>
        <v>0</v>
      </c>
      <c r="V2954">
        <f t="shared" si="656"/>
        <v>0</v>
      </c>
      <c r="W2954">
        <f t="shared" si="657"/>
        <v>2.9996315713233801</v>
      </c>
    </row>
    <row r="2955" spans="1:23">
      <c r="A2955">
        <v>137</v>
      </c>
      <c r="B2955">
        <v>64</v>
      </c>
      <c r="C2955">
        <v>6</v>
      </c>
      <c r="D2955">
        <f>VLOOKUP(A2955,Haul!F:M,8,FALSE)</f>
        <v>4.1829310000000001E-2</v>
      </c>
      <c r="E2955">
        <v>9</v>
      </c>
      <c r="F2955">
        <v>12</v>
      </c>
      <c r="G2955">
        <v>62</v>
      </c>
      <c r="H2955">
        <f t="shared" si="644"/>
        <v>65</v>
      </c>
      <c r="I2955">
        <f t="shared" si="645"/>
        <v>2</v>
      </c>
      <c r="J2955">
        <f t="shared" si="646"/>
        <v>1</v>
      </c>
      <c r="K2955">
        <f t="shared" si="647"/>
        <v>0</v>
      </c>
      <c r="L2955">
        <f t="shared" si="648"/>
        <v>0</v>
      </c>
      <c r="M2955" s="19" t="s">
        <v>339</v>
      </c>
      <c r="N2955" s="19">
        <f t="shared" si="649"/>
        <v>0.13745206784177813</v>
      </c>
      <c r="O2955">
        <f t="shared" si="650"/>
        <v>23.906681702375678</v>
      </c>
      <c r="P2955">
        <f t="shared" si="651"/>
        <v>3.2860228352267375</v>
      </c>
      <c r="Q2955" t="str">
        <f>VLOOKUP(A2955,Haul!F:W,18,FALSE)</f>
        <v>396</v>
      </c>
      <c r="R2955">
        <f t="shared" si="652"/>
        <v>0</v>
      </c>
      <c r="S2955">
        <f t="shared" si="653"/>
        <v>0</v>
      </c>
      <c r="T2955">
        <f t="shared" si="654"/>
        <v>23.906681702375678</v>
      </c>
      <c r="U2955">
        <f t="shared" si="655"/>
        <v>0</v>
      </c>
      <c r="V2955">
        <f t="shared" si="656"/>
        <v>0</v>
      </c>
      <c r="W2955">
        <f t="shared" si="657"/>
        <v>3.2860228352267375</v>
      </c>
    </row>
    <row r="2956" spans="1:23">
      <c r="A2956">
        <v>137</v>
      </c>
      <c r="B2956">
        <v>64</v>
      </c>
      <c r="C2956">
        <v>6</v>
      </c>
      <c r="D2956">
        <f>VLOOKUP(A2956,Haul!F:M,8,FALSE)</f>
        <v>4.1829310000000001E-2</v>
      </c>
      <c r="E2956">
        <v>10</v>
      </c>
      <c r="F2956">
        <v>12</v>
      </c>
      <c r="G2956">
        <v>52</v>
      </c>
      <c r="H2956">
        <f t="shared" si="644"/>
        <v>55</v>
      </c>
      <c r="I2956">
        <f t="shared" si="645"/>
        <v>2</v>
      </c>
      <c r="J2956">
        <f t="shared" si="646"/>
        <v>1</v>
      </c>
      <c r="K2956">
        <f t="shared" si="647"/>
        <v>0</v>
      </c>
      <c r="L2956">
        <f t="shared" si="648"/>
        <v>0</v>
      </c>
      <c r="M2956" s="19" t="s">
        <v>339</v>
      </c>
      <c r="N2956" s="19">
        <f t="shared" si="649"/>
        <v>8.4278207083991113E-2</v>
      </c>
      <c r="O2956">
        <f t="shared" si="650"/>
        <v>23.906681702375678</v>
      </c>
      <c r="P2956">
        <f t="shared" si="651"/>
        <v>2.0148122712038785</v>
      </c>
      <c r="Q2956" t="str">
        <f>VLOOKUP(A2956,Haul!F:W,18,FALSE)</f>
        <v>396</v>
      </c>
      <c r="R2956">
        <f t="shared" si="652"/>
        <v>0</v>
      </c>
      <c r="S2956">
        <f t="shared" si="653"/>
        <v>0</v>
      </c>
      <c r="T2956">
        <f t="shared" si="654"/>
        <v>23.906681702375678</v>
      </c>
      <c r="U2956">
        <f t="shared" si="655"/>
        <v>0</v>
      </c>
      <c r="V2956">
        <f t="shared" si="656"/>
        <v>0</v>
      </c>
      <c r="W2956">
        <f t="shared" si="657"/>
        <v>2.0148122712038785</v>
      </c>
    </row>
    <row r="2957" spans="1:23">
      <c r="A2957">
        <v>137</v>
      </c>
      <c r="B2957">
        <v>64</v>
      </c>
      <c r="C2957">
        <v>6</v>
      </c>
      <c r="D2957">
        <f>VLOOKUP(A2957,Haul!F:M,8,FALSE)</f>
        <v>4.1829310000000001E-2</v>
      </c>
      <c r="E2957">
        <v>11</v>
      </c>
      <c r="F2957">
        <v>12</v>
      </c>
      <c r="G2957">
        <v>58</v>
      </c>
      <c r="H2957">
        <f t="shared" si="644"/>
        <v>60</v>
      </c>
      <c r="I2957">
        <f t="shared" si="645"/>
        <v>2</v>
      </c>
      <c r="J2957">
        <f t="shared" si="646"/>
        <v>1</v>
      </c>
      <c r="K2957">
        <f t="shared" si="647"/>
        <v>0</v>
      </c>
      <c r="L2957">
        <f t="shared" si="648"/>
        <v>0</v>
      </c>
      <c r="M2957" s="19" t="s">
        <v>339</v>
      </c>
      <c r="N2957" s="19">
        <f t="shared" si="649"/>
        <v>0.11418347064531877</v>
      </c>
      <c r="O2957">
        <f t="shared" si="650"/>
        <v>23.906681702375678</v>
      </c>
      <c r="P2957">
        <f t="shared" si="651"/>
        <v>2.7297478883901927</v>
      </c>
      <c r="Q2957" t="str">
        <f>VLOOKUP(A2957,Haul!F:W,18,FALSE)</f>
        <v>396</v>
      </c>
      <c r="R2957">
        <f t="shared" si="652"/>
        <v>0</v>
      </c>
      <c r="S2957">
        <f t="shared" si="653"/>
        <v>0</v>
      </c>
      <c r="T2957">
        <f t="shared" si="654"/>
        <v>23.906681702375678</v>
      </c>
      <c r="U2957">
        <f t="shared" si="655"/>
        <v>0</v>
      </c>
      <c r="V2957">
        <f t="shared" si="656"/>
        <v>0</v>
      </c>
      <c r="W2957">
        <f t="shared" si="657"/>
        <v>2.7297478883901927</v>
      </c>
    </row>
    <row r="2958" spans="1:23">
      <c r="A2958">
        <v>137</v>
      </c>
      <c r="B2958">
        <v>64</v>
      </c>
      <c r="C2958">
        <v>6</v>
      </c>
      <c r="D2958">
        <f>VLOOKUP(A2958,Haul!F:M,8,FALSE)</f>
        <v>4.1829310000000001E-2</v>
      </c>
      <c r="E2958">
        <v>12</v>
      </c>
      <c r="F2958">
        <v>12</v>
      </c>
      <c r="G2958">
        <v>62</v>
      </c>
      <c r="H2958">
        <f t="shared" si="644"/>
        <v>65</v>
      </c>
      <c r="I2958">
        <f t="shared" si="645"/>
        <v>2</v>
      </c>
      <c r="J2958">
        <f t="shared" si="646"/>
        <v>1</v>
      </c>
      <c r="K2958">
        <f t="shared" si="647"/>
        <v>0</v>
      </c>
      <c r="L2958">
        <f t="shared" si="648"/>
        <v>0</v>
      </c>
      <c r="M2958" s="19" t="s">
        <v>339</v>
      </c>
      <c r="N2958" s="19">
        <f t="shared" si="649"/>
        <v>0.13745206784177813</v>
      </c>
      <c r="O2958">
        <f t="shared" si="650"/>
        <v>23.906681702375678</v>
      </c>
      <c r="P2958">
        <f t="shared" si="651"/>
        <v>3.2860228352267375</v>
      </c>
      <c r="Q2958" t="str">
        <f>VLOOKUP(A2958,Haul!F:W,18,FALSE)</f>
        <v>396</v>
      </c>
      <c r="R2958">
        <f t="shared" si="652"/>
        <v>0</v>
      </c>
      <c r="S2958">
        <f t="shared" si="653"/>
        <v>0</v>
      </c>
      <c r="T2958">
        <f t="shared" si="654"/>
        <v>23.906681702375678</v>
      </c>
      <c r="U2958">
        <f t="shared" si="655"/>
        <v>0</v>
      </c>
      <c r="V2958">
        <f t="shared" si="656"/>
        <v>0</v>
      </c>
      <c r="W2958">
        <f t="shared" si="657"/>
        <v>3.2860228352267375</v>
      </c>
    </row>
    <row r="2959" spans="1:23">
      <c r="A2959">
        <v>137</v>
      </c>
      <c r="B2959">
        <v>64</v>
      </c>
      <c r="C2959">
        <v>6</v>
      </c>
      <c r="D2959">
        <f>VLOOKUP(A2959,Haul!F:M,8,FALSE)</f>
        <v>4.1829310000000001E-2</v>
      </c>
      <c r="E2959">
        <v>13</v>
      </c>
      <c r="F2959">
        <v>12</v>
      </c>
      <c r="G2959">
        <v>51</v>
      </c>
      <c r="H2959">
        <f t="shared" si="644"/>
        <v>55</v>
      </c>
      <c r="I2959">
        <f t="shared" si="645"/>
        <v>2</v>
      </c>
      <c r="J2959">
        <f t="shared" si="646"/>
        <v>1</v>
      </c>
      <c r="K2959">
        <f t="shared" si="647"/>
        <v>0</v>
      </c>
      <c r="L2959">
        <f t="shared" si="648"/>
        <v>0</v>
      </c>
      <c r="M2959" s="19" t="s">
        <v>339</v>
      </c>
      <c r="N2959" s="19">
        <f t="shared" si="649"/>
        <v>7.9847743786521139E-2</v>
      </c>
      <c r="O2959">
        <f t="shared" si="650"/>
        <v>23.906681702375678</v>
      </c>
      <c r="P2959">
        <f t="shared" si="651"/>
        <v>1.9088945953572061</v>
      </c>
      <c r="Q2959" t="str">
        <f>VLOOKUP(A2959,Haul!F:W,18,FALSE)</f>
        <v>396</v>
      </c>
      <c r="R2959">
        <f t="shared" si="652"/>
        <v>0</v>
      </c>
      <c r="S2959">
        <f t="shared" si="653"/>
        <v>0</v>
      </c>
      <c r="T2959">
        <f t="shared" si="654"/>
        <v>23.906681702375678</v>
      </c>
      <c r="U2959">
        <f t="shared" si="655"/>
        <v>0</v>
      </c>
      <c r="V2959">
        <f t="shared" si="656"/>
        <v>0</v>
      </c>
      <c r="W2959">
        <f t="shared" si="657"/>
        <v>1.9088945953572061</v>
      </c>
    </row>
    <row r="2960" spans="1:23">
      <c r="A2960">
        <v>137</v>
      </c>
      <c r="B2960">
        <v>64</v>
      </c>
      <c r="C2960">
        <v>6</v>
      </c>
      <c r="D2960">
        <f>VLOOKUP(A2960,Haul!F:M,8,FALSE)</f>
        <v>4.1829310000000001E-2</v>
      </c>
      <c r="E2960">
        <v>14</v>
      </c>
      <c r="F2960">
        <v>12</v>
      </c>
      <c r="G2960">
        <v>43</v>
      </c>
      <c r="H2960">
        <f t="shared" si="644"/>
        <v>45</v>
      </c>
      <c r="I2960">
        <f t="shared" si="645"/>
        <v>2</v>
      </c>
      <c r="J2960">
        <f t="shared" si="646"/>
        <v>1</v>
      </c>
      <c r="K2960">
        <f t="shared" si="647"/>
        <v>0</v>
      </c>
      <c r="L2960">
        <f t="shared" si="648"/>
        <v>0</v>
      </c>
      <c r="M2960" s="19" t="s">
        <v>339</v>
      </c>
      <c r="N2960" s="19">
        <f t="shared" si="649"/>
        <v>4.968047783080861E-2</v>
      </c>
      <c r="O2960">
        <f t="shared" si="650"/>
        <v>23.906681702375678</v>
      </c>
      <c r="P2960">
        <f t="shared" si="651"/>
        <v>1.1876953703230728</v>
      </c>
      <c r="Q2960" t="str">
        <f>VLOOKUP(A2960,Haul!F:W,18,FALSE)</f>
        <v>396</v>
      </c>
      <c r="R2960">
        <f t="shared" si="652"/>
        <v>0</v>
      </c>
      <c r="S2960">
        <f t="shared" si="653"/>
        <v>0</v>
      </c>
      <c r="T2960">
        <f t="shared" si="654"/>
        <v>23.906681702375678</v>
      </c>
      <c r="U2960">
        <f t="shared" si="655"/>
        <v>0</v>
      </c>
      <c r="V2960">
        <f t="shared" si="656"/>
        <v>0</v>
      </c>
      <c r="W2960">
        <f t="shared" si="657"/>
        <v>1.1876953703230728</v>
      </c>
    </row>
    <row r="2961" spans="1:23">
      <c r="A2961">
        <v>137</v>
      </c>
      <c r="B2961">
        <v>64</v>
      </c>
      <c r="C2961">
        <v>6</v>
      </c>
      <c r="D2961">
        <f>VLOOKUP(A2961,Haul!F:M,8,FALSE)</f>
        <v>4.1829310000000001E-2</v>
      </c>
      <c r="E2961">
        <v>15</v>
      </c>
      <c r="F2961">
        <v>12</v>
      </c>
      <c r="G2961">
        <v>59</v>
      </c>
      <c r="H2961">
        <f t="shared" si="644"/>
        <v>60</v>
      </c>
      <c r="I2961">
        <f t="shared" si="645"/>
        <v>2</v>
      </c>
      <c r="J2961">
        <f t="shared" si="646"/>
        <v>1</v>
      </c>
      <c r="K2961">
        <f t="shared" si="647"/>
        <v>0</v>
      </c>
      <c r="L2961">
        <f t="shared" si="648"/>
        <v>0</v>
      </c>
      <c r="M2961" s="19" t="s">
        <v>339</v>
      </c>
      <c r="N2961" s="19">
        <f t="shared" si="649"/>
        <v>0.11974280673996135</v>
      </c>
      <c r="O2961">
        <f t="shared" si="650"/>
        <v>23.906681702375678</v>
      </c>
      <c r="P2961">
        <f t="shared" si="651"/>
        <v>2.8626531668813411</v>
      </c>
      <c r="Q2961" t="str">
        <f>VLOOKUP(A2961,Haul!F:W,18,FALSE)</f>
        <v>396</v>
      </c>
      <c r="R2961">
        <f t="shared" si="652"/>
        <v>0</v>
      </c>
      <c r="S2961">
        <f t="shared" si="653"/>
        <v>0</v>
      </c>
      <c r="T2961">
        <f t="shared" si="654"/>
        <v>23.906681702375678</v>
      </c>
      <c r="U2961">
        <f t="shared" si="655"/>
        <v>0</v>
      </c>
      <c r="V2961">
        <f t="shared" si="656"/>
        <v>0</v>
      </c>
      <c r="W2961">
        <f t="shared" si="657"/>
        <v>2.8626531668813411</v>
      </c>
    </row>
    <row r="2962" spans="1:23">
      <c r="A2962">
        <v>138</v>
      </c>
      <c r="B2962">
        <v>64</v>
      </c>
      <c r="C2962">
        <v>6</v>
      </c>
      <c r="D2962">
        <f>VLOOKUP(A2962,Haul!F:M,8,FALSE)</f>
        <v>3.8276942000000008E-2</v>
      </c>
      <c r="E2962">
        <v>1</v>
      </c>
      <c r="F2962">
        <v>11</v>
      </c>
      <c r="G2962">
        <v>106</v>
      </c>
      <c r="H2962">
        <f t="shared" si="644"/>
        <v>110</v>
      </c>
      <c r="I2962">
        <f t="shared" si="645"/>
        <v>1</v>
      </c>
      <c r="J2962">
        <f t="shared" si="646"/>
        <v>0</v>
      </c>
      <c r="K2962">
        <f t="shared" si="647"/>
        <v>0</v>
      </c>
      <c r="L2962">
        <f t="shared" si="648"/>
        <v>0</v>
      </c>
      <c r="M2962" s="19" t="s">
        <v>339</v>
      </c>
      <c r="N2962" s="19">
        <f t="shared" si="649"/>
        <v>0.66790467104452955</v>
      </c>
      <c r="O2962">
        <f t="shared" si="650"/>
        <v>26.125389013573752</v>
      </c>
      <c r="P2962">
        <f t="shared" si="651"/>
        <v>17.449269355021343</v>
      </c>
      <c r="Q2962" t="str">
        <f>VLOOKUP(A2962,Haul!F:W,18,FALSE)</f>
        <v>388</v>
      </c>
      <c r="R2962">
        <f t="shared" si="652"/>
        <v>0</v>
      </c>
      <c r="S2962">
        <f t="shared" si="653"/>
        <v>0</v>
      </c>
      <c r="T2962">
        <f t="shared" si="654"/>
        <v>0</v>
      </c>
      <c r="U2962">
        <f t="shared" si="655"/>
        <v>0</v>
      </c>
      <c r="V2962">
        <f t="shared" si="656"/>
        <v>0</v>
      </c>
      <c r="W2962">
        <f t="shared" si="657"/>
        <v>0</v>
      </c>
    </row>
    <row r="2963" spans="1:23">
      <c r="A2963">
        <v>138</v>
      </c>
      <c r="B2963">
        <v>64</v>
      </c>
      <c r="C2963">
        <v>6</v>
      </c>
      <c r="D2963">
        <f>VLOOKUP(A2963,Haul!F:M,8,FALSE)</f>
        <v>3.8276942000000008E-2</v>
      </c>
      <c r="E2963">
        <v>2</v>
      </c>
      <c r="F2963">
        <v>11</v>
      </c>
      <c r="G2963">
        <v>118</v>
      </c>
      <c r="H2963">
        <f t="shared" si="644"/>
        <v>120</v>
      </c>
      <c r="I2963">
        <f t="shared" si="645"/>
        <v>1</v>
      </c>
      <c r="J2963">
        <f t="shared" si="646"/>
        <v>0</v>
      </c>
      <c r="K2963">
        <f t="shared" si="647"/>
        <v>1</v>
      </c>
      <c r="L2963">
        <f t="shared" si="648"/>
        <v>0</v>
      </c>
      <c r="M2963" s="19" t="s">
        <v>339</v>
      </c>
      <c r="N2963" s="19">
        <f t="shared" si="649"/>
        <v>0.93482579179585934</v>
      </c>
      <c r="O2963">
        <f t="shared" si="650"/>
        <v>26.125389013573752</v>
      </c>
      <c r="P2963">
        <f t="shared" si="651"/>
        <v>24.422687470588926</v>
      </c>
      <c r="Q2963" t="str">
        <f>VLOOKUP(A2963,Haul!F:W,18,FALSE)</f>
        <v>388</v>
      </c>
      <c r="R2963">
        <f t="shared" si="652"/>
        <v>26.125389013573752</v>
      </c>
      <c r="S2963">
        <f t="shared" si="653"/>
        <v>0</v>
      </c>
      <c r="T2963">
        <f t="shared" si="654"/>
        <v>0</v>
      </c>
      <c r="U2963">
        <f t="shared" si="655"/>
        <v>24.422687470588926</v>
      </c>
      <c r="V2963">
        <f t="shared" si="656"/>
        <v>0</v>
      </c>
      <c r="W2963">
        <f t="shared" si="657"/>
        <v>0</v>
      </c>
    </row>
    <row r="2964" spans="1:23">
      <c r="A2964">
        <v>138</v>
      </c>
      <c r="B2964">
        <v>64</v>
      </c>
      <c r="C2964">
        <v>6</v>
      </c>
      <c r="D2964">
        <f>VLOOKUP(A2964,Haul!F:M,8,FALSE)</f>
        <v>3.8276942000000008E-2</v>
      </c>
      <c r="E2964">
        <v>3</v>
      </c>
      <c r="F2964">
        <v>11</v>
      </c>
      <c r="G2964">
        <v>77</v>
      </c>
      <c r="H2964">
        <f t="shared" si="644"/>
        <v>80</v>
      </c>
      <c r="I2964">
        <f t="shared" si="645"/>
        <v>1</v>
      </c>
      <c r="J2964">
        <f t="shared" si="646"/>
        <v>0</v>
      </c>
      <c r="K2964">
        <f t="shared" si="647"/>
        <v>0</v>
      </c>
      <c r="L2964">
        <f t="shared" si="648"/>
        <v>0</v>
      </c>
      <c r="M2964" s="19" t="s">
        <v>339</v>
      </c>
      <c r="N2964" s="19">
        <f t="shared" si="649"/>
        <v>0.24520482772746402</v>
      </c>
      <c r="O2964">
        <f t="shared" si="650"/>
        <v>26.125389013573752</v>
      </c>
      <c r="P2964">
        <f t="shared" si="651"/>
        <v>6.4060715123863332</v>
      </c>
      <c r="Q2964" t="str">
        <f>VLOOKUP(A2964,Haul!F:W,18,FALSE)</f>
        <v>388</v>
      </c>
      <c r="R2964">
        <f t="shared" si="652"/>
        <v>0</v>
      </c>
      <c r="S2964">
        <f t="shared" si="653"/>
        <v>0</v>
      </c>
      <c r="T2964">
        <f t="shared" si="654"/>
        <v>0</v>
      </c>
      <c r="U2964">
        <f t="shared" si="655"/>
        <v>0</v>
      </c>
      <c r="V2964">
        <f t="shared" si="656"/>
        <v>0</v>
      </c>
      <c r="W2964">
        <f t="shared" si="657"/>
        <v>0</v>
      </c>
    </row>
    <row r="2965" spans="1:23">
      <c r="A2965">
        <v>138</v>
      </c>
      <c r="B2965">
        <v>64</v>
      </c>
      <c r="C2965">
        <v>6</v>
      </c>
      <c r="D2965">
        <f>VLOOKUP(A2965,Haul!F:M,8,FALSE)</f>
        <v>3.8276942000000008E-2</v>
      </c>
      <c r="E2965">
        <v>4</v>
      </c>
      <c r="F2965">
        <v>11</v>
      </c>
      <c r="G2965">
        <v>71</v>
      </c>
      <c r="H2965">
        <f t="shared" si="644"/>
        <v>75</v>
      </c>
      <c r="I2965">
        <f t="shared" si="645"/>
        <v>1</v>
      </c>
      <c r="J2965">
        <f t="shared" si="646"/>
        <v>0</v>
      </c>
      <c r="K2965">
        <f t="shared" si="647"/>
        <v>0</v>
      </c>
      <c r="L2965">
        <f t="shared" si="648"/>
        <v>0</v>
      </c>
      <c r="M2965" s="19" t="s">
        <v>339</v>
      </c>
      <c r="N2965" s="19">
        <f t="shared" si="649"/>
        <v>0.19014088736415991</v>
      </c>
      <c r="O2965">
        <f t="shared" si="650"/>
        <v>26.125389013573752</v>
      </c>
      <c r="P2965">
        <f t="shared" si="651"/>
        <v>4.9675046497747877</v>
      </c>
      <c r="Q2965" t="str">
        <f>VLOOKUP(A2965,Haul!F:W,18,FALSE)</f>
        <v>388</v>
      </c>
      <c r="R2965">
        <f t="shared" si="652"/>
        <v>0</v>
      </c>
      <c r="S2965">
        <f t="shared" si="653"/>
        <v>0</v>
      </c>
      <c r="T2965">
        <f t="shared" si="654"/>
        <v>0</v>
      </c>
      <c r="U2965">
        <f t="shared" si="655"/>
        <v>0</v>
      </c>
      <c r="V2965">
        <f t="shared" si="656"/>
        <v>0</v>
      </c>
      <c r="W2965">
        <f t="shared" si="657"/>
        <v>0</v>
      </c>
    </row>
    <row r="2966" spans="1:23">
      <c r="A2966">
        <v>138</v>
      </c>
      <c r="B2966">
        <v>64</v>
      </c>
      <c r="C2966">
        <v>6</v>
      </c>
      <c r="D2966">
        <f>VLOOKUP(A2966,Haul!F:M,8,FALSE)</f>
        <v>3.8276942000000008E-2</v>
      </c>
      <c r="E2966">
        <v>5</v>
      </c>
      <c r="F2966">
        <v>11</v>
      </c>
      <c r="G2966">
        <v>91</v>
      </c>
      <c r="H2966">
        <f t="shared" si="644"/>
        <v>95</v>
      </c>
      <c r="I2966">
        <f t="shared" si="645"/>
        <v>1</v>
      </c>
      <c r="J2966">
        <f t="shared" si="646"/>
        <v>0</v>
      </c>
      <c r="K2966">
        <f t="shared" si="647"/>
        <v>0</v>
      </c>
      <c r="L2966">
        <f t="shared" si="648"/>
        <v>0</v>
      </c>
      <c r="M2966" s="19" t="s">
        <v>339</v>
      </c>
      <c r="N2966" s="19">
        <f t="shared" si="649"/>
        <v>0.4139761850863406</v>
      </c>
      <c r="O2966">
        <f t="shared" si="650"/>
        <v>26.125389013573752</v>
      </c>
      <c r="P2966">
        <f t="shared" si="651"/>
        <v>10.815288877735856</v>
      </c>
      <c r="Q2966" t="str">
        <f>VLOOKUP(A2966,Haul!F:W,18,FALSE)</f>
        <v>388</v>
      </c>
      <c r="R2966">
        <f t="shared" si="652"/>
        <v>0</v>
      </c>
      <c r="S2966">
        <f t="shared" si="653"/>
        <v>0</v>
      </c>
      <c r="T2966">
        <f t="shared" si="654"/>
        <v>0</v>
      </c>
      <c r="U2966">
        <f t="shared" si="655"/>
        <v>0</v>
      </c>
      <c r="V2966">
        <f t="shared" si="656"/>
        <v>0</v>
      </c>
      <c r="W2966">
        <f t="shared" si="657"/>
        <v>0</v>
      </c>
    </row>
    <row r="2967" spans="1:23">
      <c r="A2967">
        <v>138</v>
      </c>
      <c r="B2967">
        <v>64</v>
      </c>
      <c r="C2967">
        <v>6</v>
      </c>
      <c r="D2967">
        <f>VLOOKUP(A2967,Haul!F:M,8,FALSE)</f>
        <v>3.8276942000000008E-2</v>
      </c>
      <c r="E2967">
        <v>6</v>
      </c>
      <c r="F2967">
        <v>11</v>
      </c>
      <c r="G2967">
        <v>58</v>
      </c>
      <c r="H2967">
        <f t="shared" si="644"/>
        <v>60</v>
      </c>
      <c r="I2967">
        <f t="shared" si="645"/>
        <v>1</v>
      </c>
      <c r="J2967">
        <f t="shared" si="646"/>
        <v>0</v>
      </c>
      <c r="K2967">
        <f t="shared" si="647"/>
        <v>0</v>
      </c>
      <c r="L2967">
        <f t="shared" si="648"/>
        <v>0</v>
      </c>
      <c r="M2967" s="19" t="s">
        <v>339</v>
      </c>
      <c r="N2967" s="19">
        <f t="shared" si="649"/>
        <v>0.10086194830207017</v>
      </c>
      <c r="O2967">
        <f t="shared" si="650"/>
        <v>26.125389013573752</v>
      </c>
      <c r="P2967">
        <f t="shared" si="651"/>
        <v>2.6350576360585478</v>
      </c>
      <c r="Q2967" t="str">
        <f>VLOOKUP(A2967,Haul!F:W,18,FALSE)</f>
        <v>388</v>
      </c>
      <c r="R2967">
        <f t="shared" si="652"/>
        <v>0</v>
      </c>
      <c r="S2967">
        <f t="shared" si="653"/>
        <v>0</v>
      </c>
      <c r="T2967">
        <f t="shared" si="654"/>
        <v>0</v>
      </c>
      <c r="U2967">
        <f t="shared" si="655"/>
        <v>0</v>
      </c>
      <c r="V2967">
        <f t="shared" si="656"/>
        <v>0</v>
      </c>
      <c r="W2967">
        <f t="shared" si="657"/>
        <v>0</v>
      </c>
    </row>
    <row r="2968" spans="1:23">
      <c r="A2968">
        <v>138</v>
      </c>
      <c r="B2968">
        <v>64</v>
      </c>
      <c r="C2968">
        <v>6</v>
      </c>
      <c r="D2968">
        <f>VLOOKUP(A2968,Haul!F:M,8,FALSE)</f>
        <v>3.8276942000000008E-2</v>
      </c>
      <c r="E2968">
        <v>7</v>
      </c>
      <c r="F2968">
        <v>11</v>
      </c>
      <c r="G2968">
        <v>116</v>
      </c>
      <c r="H2968">
        <f t="shared" si="644"/>
        <v>120</v>
      </c>
      <c r="I2968">
        <f t="shared" si="645"/>
        <v>1</v>
      </c>
      <c r="J2968">
        <f t="shared" si="646"/>
        <v>0</v>
      </c>
      <c r="K2968">
        <f t="shared" si="647"/>
        <v>1</v>
      </c>
      <c r="L2968">
        <f t="shared" si="648"/>
        <v>0</v>
      </c>
      <c r="M2968" s="19" t="s">
        <v>339</v>
      </c>
      <c r="N2968" s="19">
        <f t="shared" si="649"/>
        <v>0.88604624492051309</v>
      </c>
      <c r="O2968">
        <f t="shared" si="650"/>
        <v>26.125389013573752</v>
      </c>
      <c r="P2968">
        <f t="shared" si="651"/>
        <v>23.148302832564649</v>
      </c>
      <c r="Q2968" t="str">
        <f>VLOOKUP(A2968,Haul!F:W,18,FALSE)</f>
        <v>388</v>
      </c>
      <c r="R2968">
        <f t="shared" si="652"/>
        <v>26.125389013573752</v>
      </c>
      <c r="S2968">
        <f t="shared" si="653"/>
        <v>0</v>
      </c>
      <c r="T2968">
        <f t="shared" si="654"/>
        <v>0</v>
      </c>
      <c r="U2968">
        <f t="shared" si="655"/>
        <v>23.148302832564649</v>
      </c>
      <c r="V2968">
        <f t="shared" si="656"/>
        <v>0</v>
      </c>
      <c r="W2968">
        <f t="shared" si="657"/>
        <v>0</v>
      </c>
    </row>
    <row r="2969" spans="1:23">
      <c r="A2969">
        <v>138</v>
      </c>
      <c r="B2969">
        <v>64</v>
      </c>
      <c r="C2969">
        <v>6</v>
      </c>
      <c r="D2969">
        <f>VLOOKUP(A2969,Haul!F:M,8,FALSE)</f>
        <v>3.8276942000000008E-2</v>
      </c>
      <c r="E2969">
        <v>8</v>
      </c>
      <c r="F2969">
        <v>11</v>
      </c>
      <c r="G2969">
        <v>124</v>
      </c>
      <c r="H2969">
        <f t="shared" si="644"/>
        <v>125</v>
      </c>
      <c r="I2969">
        <f t="shared" si="645"/>
        <v>1</v>
      </c>
      <c r="J2969">
        <f t="shared" si="646"/>
        <v>0</v>
      </c>
      <c r="K2969">
        <f t="shared" si="647"/>
        <v>1</v>
      </c>
      <c r="L2969">
        <f t="shared" si="648"/>
        <v>1</v>
      </c>
      <c r="M2969" s="19" t="s">
        <v>339</v>
      </c>
      <c r="N2969" s="19">
        <f t="shared" si="649"/>
        <v>1.0920878518338377</v>
      </c>
      <c r="O2969">
        <f t="shared" si="650"/>
        <v>26.125389013573752</v>
      </c>
      <c r="P2969">
        <f t="shared" si="651"/>
        <v>28.531219966157103</v>
      </c>
      <c r="Q2969" t="str">
        <f>VLOOKUP(A2969,Haul!F:W,18,FALSE)</f>
        <v>388</v>
      </c>
      <c r="R2969">
        <f t="shared" si="652"/>
        <v>26.125389013573752</v>
      </c>
      <c r="S2969">
        <f t="shared" si="653"/>
        <v>26.125389013573752</v>
      </c>
      <c r="T2969">
        <f t="shared" si="654"/>
        <v>0</v>
      </c>
      <c r="U2969">
        <f t="shared" si="655"/>
        <v>28.531219966157103</v>
      </c>
      <c r="V2969">
        <f t="shared" si="656"/>
        <v>28.531219966157103</v>
      </c>
      <c r="W2969">
        <f t="shared" si="657"/>
        <v>0</v>
      </c>
    </row>
    <row r="2970" spans="1:23">
      <c r="A2970">
        <v>138</v>
      </c>
      <c r="B2970">
        <v>64</v>
      </c>
      <c r="C2970">
        <v>6</v>
      </c>
      <c r="D2970">
        <f>VLOOKUP(A2970,Haul!F:M,8,FALSE)</f>
        <v>3.8276942000000008E-2</v>
      </c>
      <c r="E2970">
        <v>9</v>
      </c>
      <c r="F2970">
        <v>11</v>
      </c>
      <c r="G2970">
        <v>90</v>
      </c>
      <c r="H2970">
        <f t="shared" si="644"/>
        <v>90</v>
      </c>
      <c r="I2970">
        <f t="shared" si="645"/>
        <v>1</v>
      </c>
      <c r="J2970">
        <f t="shared" si="646"/>
        <v>0</v>
      </c>
      <c r="K2970">
        <f t="shared" si="647"/>
        <v>0</v>
      </c>
      <c r="L2970">
        <f t="shared" si="648"/>
        <v>0</v>
      </c>
      <c r="M2970" s="19" t="s">
        <v>339</v>
      </c>
      <c r="N2970" s="19">
        <f t="shared" si="649"/>
        <v>0.39988108354862129</v>
      </c>
      <c r="O2970">
        <f t="shared" si="650"/>
        <v>26.125389013573752</v>
      </c>
      <c r="P2970">
        <f t="shared" si="651"/>
        <v>10.447048866877118</v>
      </c>
      <c r="Q2970" t="str">
        <f>VLOOKUP(A2970,Haul!F:W,18,FALSE)</f>
        <v>388</v>
      </c>
      <c r="R2970">
        <f t="shared" si="652"/>
        <v>0</v>
      </c>
      <c r="S2970">
        <f t="shared" si="653"/>
        <v>0</v>
      </c>
      <c r="T2970">
        <f t="shared" si="654"/>
        <v>0</v>
      </c>
      <c r="U2970">
        <f t="shared" si="655"/>
        <v>0</v>
      </c>
      <c r="V2970">
        <f t="shared" si="656"/>
        <v>0</v>
      </c>
      <c r="W2970">
        <f t="shared" si="657"/>
        <v>0</v>
      </c>
    </row>
    <row r="2971" spans="1:23">
      <c r="A2971">
        <v>138</v>
      </c>
      <c r="B2971">
        <v>64</v>
      </c>
      <c r="C2971">
        <v>6</v>
      </c>
      <c r="D2971">
        <f>VLOOKUP(A2971,Haul!F:M,8,FALSE)</f>
        <v>3.8276942000000008E-2</v>
      </c>
      <c r="E2971">
        <v>10</v>
      </c>
      <c r="F2971">
        <v>11</v>
      </c>
      <c r="G2971">
        <v>73</v>
      </c>
      <c r="H2971">
        <f t="shared" si="644"/>
        <v>75</v>
      </c>
      <c r="I2971">
        <f t="shared" si="645"/>
        <v>1</v>
      </c>
      <c r="J2971">
        <f t="shared" si="646"/>
        <v>0</v>
      </c>
      <c r="K2971">
        <f t="shared" si="647"/>
        <v>0</v>
      </c>
      <c r="L2971">
        <f t="shared" si="648"/>
        <v>0</v>
      </c>
      <c r="M2971" s="19" t="s">
        <v>339</v>
      </c>
      <c r="N2971" s="19">
        <f t="shared" si="649"/>
        <v>0.20744251046738521</v>
      </c>
      <c r="O2971">
        <f t="shared" si="650"/>
        <v>26.125389013573752</v>
      </c>
      <c r="P2971">
        <f t="shared" si="651"/>
        <v>5.4195162839127837</v>
      </c>
      <c r="Q2971" t="str">
        <f>VLOOKUP(A2971,Haul!F:W,18,FALSE)</f>
        <v>388</v>
      </c>
      <c r="R2971">
        <f t="shared" si="652"/>
        <v>0</v>
      </c>
      <c r="S2971">
        <f t="shared" si="653"/>
        <v>0</v>
      </c>
      <c r="T2971">
        <f t="shared" si="654"/>
        <v>0</v>
      </c>
      <c r="U2971">
        <f t="shared" si="655"/>
        <v>0</v>
      </c>
      <c r="V2971">
        <f t="shared" si="656"/>
        <v>0</v>
      </c>
      <c r="W2971">
        <f t="shared" si="657"/>
        <v>0</v>
      </c>
    </row>
    <row r="2972" spans="1:23">
      <c r="A2972">
        <v>138</v>
      </c>
      <c r="B2972">
        <v>64</v>
      </c>
      <c r="C2972">
        <v>6</v>
      </c>
      <c r="D2972">
        <f>VLOOKUP(A2972,Haul!F:M,8,FALSE)</f>
        <v>3.8276942000000008E-2</v>
      </c>
      <c r="E2972">
        <v>11</v>
      </c>
      <c r="F2972">
        <v>11</v>
      </c>
      <c r="G2972">
        <v>101</v>
      </c>
      <c r="H2972">
        <f t="shared" si="644"/>
        <v>105</v>
      </c>
      <c r="I2972">
        <f t="shared" si="645"/>
        <v>1</v>
      </c>
      <c r="J2972">
        <f t="shared" si="646"/>
        <v>0</v>
      </c>
      <c r="K2972">
        <f t="shared" si="647"/>
        <v>0</v>
      </c>
      <c r="L2972">
        <f t="shared" si="648"/>
        <v>0</v>
      </c>
      <c r="M2972" s="19" t="s">
        <v>339</v>
      </c>
      <c r="N2972" s="19">
        <f t="shared" si="649"/>
        <v>0.57402142166194314</v>
      </c>
      <c r="O2972">
        <f t="shared" si="650"/>
        <v>26.125389013573752</v>
      </c>
      <c r="P2972">
        <f t="shared" si="651"/>
        <v>14.996532943042915</v>
      </c>
      <c r="Q2972" t="str">
        <f>VLOOKUP(A2972,Haul!F:W,18,FALSE)</f>
        <v>388</v>
      </c>
      <c r="R2972">
        <f t="shared" si="652"/>
        <v>0</v>
      </c>
      <c r="S2972">
        <f t="shared" si="653"/>
        <v>0</v>
      </c>
      <c r="T2972">
        <f t="shared" si="654"/>
        <v>0</v>
      </c>
      <c r="U2972">
        <f t="shared" si="655"/>
        <v>0</v>
      </c>
      <c r="V2972">
        <f t="shared" si="656"/>
        <v>0</v>
      </c>
      <c r="W2972">
        <f t="shared" si="657"/>
        <v>0</v>
      </c>
    </row>
    <row r="2973" spans="1:23">
      <c r="A2973">
        <v>138</v>
      </c>
      <c r="B2973">
        <v>64</v>
      </c>
      <c r="C2973">
        <v>6</v>
      </c>
      <c r="D2973">
        <f>VLOOKUP(A2973,Haul!F:M,8,FALSE)</f>
        <v>3.8276942000000008E-2</v>
      </c>
      <c r="E2973">
        <v>12</v>
      </c>
      <c r="F2973">
        <v>11</v>
      </c>
      <c r="G2973">
        <v>113</v>
      </c>
      <c r="H2973">
        <f t="shared" si="644"/>
        <v>115</v>
      </c>
      <c r="I2973">
        <f t="shared" si="645"/>
        <v>1</v>
      </c>
      <c r="J2973">
        <f t="shared" si="646"/>
        <v>0</v>
      </c>
      <c r="K2973">
        <f t="shared" si="647"/>
        <v>1</v>
      </c>
      <c r="L2973">
        <f t="shared" si="648"/>
        <v>0</v>
      </c>
      <c r="M2973" s="19" t="s">
        <v>339</v>
      </c>
      <c r="N2973" s="19">
        <f t="shared" si="649"/>
        <v>0.8161716652811043</v>
      </c>
      <c r="O2973">
        <f t="shared" si="650"/>
        <v>26.125389013573752</v>
      </c>
      <c r="P2973">
        <f t="shared" si="651"/>
        <v>21.322802257325154</v>
      </c>
      <c r="Q2973" t="str">
        <f>VLOOKUP(A2973,Haul!F:W,18,FALSE)</f>
        <v>388</v>
      </c>
      <c r="R2973">
        <f t="shared" si="652"/>
        <v>26.125389013573752</v>
      </c>
      <c r="S2973">
        <f t="shared" si="653"/>
        <v>0</v>
      </c>
      <c r="T2973">
        <f t="shared" si="654"/>
        <v>0</v>
      </c>
      <c r="U2973">
        <f t="shared" si="655"/>
        <v>21.322802257325154</v>
      </c>
      <c r="V2973">
        <f t="shared" si="656"/>
        <v>0</v>
      </c>
      <c r="W2973">
        <f t="shared" si="657"/>
        <v>0</v>
      </c>
    </row>
    <row r="2974" spans="1:23">
      <c r="A2974">
        <v>138</v>
      </c>
      <c r="B2974">
        <v>64</v>
      </c>
      <c r="C2974">
        <v>6</v>
      </c>
      <c r="D2974">
        <f>VLOOKUP(A2974,Haul!F:M,8,FALSE)</f>
        <v>3.8276942000000008E-2</v>
      </c>
      <c r="E2974">
        <v>13</v>
      </c>
      <c r="F2974">
        <v>11</v>
      </c>
      <c r="G2974">
        <v>95</v>
      </c>
      <c r="H2974">
        <f t="shared" si="644"/>
        <v>95</v>
      </c>
      <c r="I2974">
        <f t="shared" si="645"/>
        <v>1</v>
      </c>
      <c r="J2974">
        <f t="shared" si="646"/>
        <v>0</v>
      </c>
      <c r="K2974">
        <f t="shared" si="647"/>
        <v>0</v>
      </c>
      <c r="L2974">
        <f t="shared" si="648"/>
        <v>0</v>
      </c>
      <c r="M2974" s="19" t="s">
        <v>339</v>
      </c>
      <c r="N2974" s="19">
        <f t="shared" si="649"/>
        <v>0.47374440697152048</v>
      </c>
      <c r="O2974">
        <f t="shared" si="650"/>
        <v>26.125389013573752</v>
      </c>
      <c r="P2974">
        <f t="shared" si="651"/>
        <v>12.376756925135775</v>
      </c>
      <c r="Q2974" t="str">
        <f>VLOOKUP(A2974,Haul!F:W,18,FALSE)</f>
        <v>388</v>
      </c>
      <c r="R2974">
        <f t="shared" si="652"/>
        <v>0</v>
      </c>
      <c r="S2974">
        <f t="shared" si="653"/>
        <v>0</v>
      </c>
      <c r="T2974">
        <f t="shared" si="654"/>
        <v>0</v>
      </c>
      <c r="U2974">
        <f t="shared" si="655"/>
        <v>0</v>
      </c>
      <c r="V2974">
        <f t="shared" si="656"/>
        <v>0</v>
      </c>
      <c r="W2974">
        <f t="shared" si="657"/>
        <v>0</v>
      </c>
    </row>
    <row r="2975" spans="1:23">
      <c r="A2975">
        <v>138</v>
      </c>
      <c r="B2975">
        <v>64</v>
      </c>
      <c r="C2975">
        <v>6</v>
      </c>
      <c r="D2975">
        <f>VLOOKUP(A2975,Haul!F:M,8,FALSE)</f>
        <v>3.8276942000000008E-2</v>
      </c>
      <c r="E2975">
        <v>14</v>
      </c>
      <c r="F2975">
        <v>11</v>
      </c>
      <c r="G2975">
        <v>85</v>
      </c>
      <c r="H2975">
        <f t="shared" si="644"/>
        <v>85</v>
      </c>
      <c r="I2975">
        <f t="shared" si="645"/>
        <v>1</v>
      </c>
      <c r="J2975">
        <f t="shared" si="646"/>
        <v>0</v>
      </c>
      <c r="K2975">
        <f t="shared" si="647"/>
        <v>0</v>
      </c>
      <c r="L2975">
        <f t="shared" si="648"/>
        <v>0</v>
      </c>
      <c r="M2975" s="19" t="s">
        <v>339</v>
      </c>
      <c r="N2975" s="19">
        <f t="shared" si="649"/>
        <v>0.33427886988757322</v>
      </c>
      <c r="O2975">
        <f t="shared" si="650"/>
        <v>26.125389013573752</v>
      </c>
      <c r="P2975">
        <f t="shared" si="651"/>
        <v>8.7331655148306542</v>
      </c>
      <c r="Q2975" t="str">
        <f>VLOOKUP(A2975,Haul!F:W,18,FALSE)</f>
        <v>388</v>
      </c>
      <c r="R2975">
        <f t="shared" si="652"/>
        <v>0</v>
      </c>
      <c r="S2975">
        <f t="shared" si="653"/>
        <v>0</v>
      </c>
      <c r="T2975">
        <f t="shared" si="654"/>
        <v>0</v>
      </c>
      <c r="U2975">
        <f t="shared" si="655"/>
        <v>0</v>
      </c>
      <c r="V2975">
        <f t="shared" si="656"/>
        <v>0</v>
      </c>
      <c r="W2975">
        <f t="shared" si="657"/>
        <v>0</v>
      </c>
    </row>
    <row r="2976" spans="1:23">
      <c r="A2976">
        <v>138</v>
      </c>
      <c r="B2976">
        <v>64</v>
      </c>
      <c r="C2976">
        <v>6</v>
      </c>
      <c r="D2976">
        <f>VLOOKUP(A2976,Haul!F:M,8,FALSE)</f>
        <v>3.8276942000000008E-2</v>
      </c>
      <c r="E2976">
        <v>15</v>
      </c>
      <c r="F2976">
        <v>11</v>
      </c>
      <c r="G2976">
        <v>38</v>
      </c>
      <c r="H2976">
        <f t="shared" si="644"/>
        <v>40</v>
      </c>
      <c r="I2976">
        <f t="shared" si="645"/>
        <v>1</v>
      </c>
      <c r="J2976">
        <f t="shared" si="646"/>
        <v>0</v>
      </c>
      <c r="K2976">
        <f t="shared" si="647"/>
        <v>0</v>
      </c>
      <c r="L2976">
        <f t="shared" si="648"/>
        <v>0</v>
      </c>
      <c r="M2976" s="19" t="s">
        <v>339</v>
      </c>
      <c r="N2976" s="19">
        <f t="shared" si="649"/>
        <v>2.6791817025858509E-2</v>
      </c>
      <c r="O2976">
        <f t="shared" si="650"/>
        <v>26.125389013573752</v>
      </c>
      <c r="P2976">
        <f t="shared" si="651"/>
        <v>0.69994664218104208</v>
      </c>
      <c r="Q2976" t="str">
        <f>VLOOKUP(A2976,Haul!F:W,18,FALSE)</f>
        <v>388</v>
      </c>
      <c r="R2976">
        <f t="shared" si="652"/>
        <v>0</v>
      </c>
      <c r="S2976">
        <f t="shared" si="653"/>
        <v>0</v>
      </c>
      <c r="T2976">
        <f t="shared" si="654"/>
        <v>0</v>
      </c>
      <c r="U2976">
        <f t="shared" si="655"/>
        <v>0</v>
      </c>
      <c r="V2976">
        <f t="shared" si="656"/>
        <v>0</v>
      </c>
      <c r="W2976">
        <f t="shared" si="657"/>
        <v>0</v>
      </c>
    </row>
    <row r="2977" spans="1:23">
      <c r="A2977">
        <v>138</v>
      </c>
      <c r="B2977">
        <v>64</v>
      </c>
      <c r="C2977">
        <v>6</v>
      </c>
      <c r="D2977">
        <f>VLOOKUP(A2977,Haul!F:M,8,FALSE)</f>
        <v>3.8276942000000008E-2</v>
      </c>
      <c r="E2977">
        <v>16</v>
      </c>
      <c r="F2977">
        <v>11</v>
      </c>
      <c r="G2977">
        <v>101</v>
      </c>
      <c r="H2977">
        <f t="shared" si="644"/>
        <v>105</v>
      </c>
      <c r="I2977">
        <f t="shared" si="645"/>
        <v>1</v>
      </c>
      <c r="J2977">
        <f t="shared" si="646"/>
        <v>0</v>
      </c>
      <c r="K2977">
        <f t="shared" si="647"/>
        <v>0</v>
      </c>
      <c r="L2977">
        <f t="shared" si="648"/>
        <v>0</v>
      </c>
      <c r="M2977" s="19" t="s">
        <v>339</v>
      </c>
      <c r="N2977" s="19">
        <f t="shared" si="649"/>
        <v>0.57402142166194314</v>
      </c>
      <c r="O2977">
        <f t="shared" si="650"/>
        <v>26.125389013573752</v>
      </c>
      <c r="P2977">
        <f t="shared" si="651"/>
        <v>14.996532943042915</v>
      </c>
      <c r="Q2977" t="str">
        <f>VLOOKUP(A2977,Haul!F:W,18,FALSE)</f>
        <v>388</v>
      </c>
      <c r="R2977">
        <f t="shared" si="652"/>
        <v>0</v>
      </c>
      <c r="S2977">
        <f t="shared" si="653"/>
        <v>0</v>
      </c>
      <c r="T2977">
        <f t="shared" si="654"/>
        <v>0</v>
      </c>
      <c r="U2977">
        <f t="shared" si="655"/>
        <v>0</v>
      </c>
      <c r="V2977">
        <f t="shared" si="656"/>
        <v>0</v>
      </c>
      <c r="W2977">
        <f t="shared" si="657"/>
        <v>0</v>
      </c>
    </row>
    <row r="2978" spans="1:23">
      <c r="A2978">
        <v>138</v>
      </c>
      <c r="B2978">
        <v>64</v>
      </c>
      <c r="C2978">
        <v>6</v>
      </c>
      <c r="D2978">
        <f>VLOOKUP(A2978,Haul!F:M,8,FALSE)</f>
        <v>3.8276942000000008E-2</v>
      </c>
      <c r="E2978">
        <v>17</v>
      </c>
      <c r="F2978">
        <v>11</v>
      </c>
      <c r="G2978">
        <v>110</v>
      </c>
      <c r="H2978">
        <f t="shared" si="644"/>
        <v>110</v>
      </c>
      <c r="I2978">
        <f t="shared" si="645"/>
        <v>1</v>
      </c>
      <c r="J2978">
        <f t="shared" si="646"/>
        <v>0</v>
      </c>
      <c r="K2978">
        <f t="shared" si="647"/>
        <v>1</v>
      </c>
      <c r="L2978">
        <f t="shared" si="648"/>
        <v>0</v>
      </c>
      <c r="M2978" s="19" t="s">
        <v>339</v>
      </c>
      <c r="N2978" s="19">
        <f t="shared" si="649"/>
        <v>0.75014749114296608</v>
      </c>
      <c r="O2978">
        <f t="shared" si="650"/>
        <v>26.125389013573752</v>
      </c>
      <c r="P2978">
        <f t="shared" si="651"/>
        <v>19.597895023666361</v>
      </c>
      <c r="Q2978" t="str">
        <f>VLOOKUP(A2978,Haul!F:W,18,FALSE)</f>
        <v>388</v>
      </c>
      <c r="R2978">
        <f t="shared" si="652"/>
        <v>26.125389013573752</v>
      </c>
      <c r="S2978">
        <f t="shared" si="653"/>
        <v>0</v>
      </c>
      <c r="T2978">
        <f t="shared" si="654"/>
        <v>0</v>
      </c>
      <c r="U2978">
        <f t="shared" si="655"/>
        <v>19.597895023666361</v>
      </c>
      <c r="V2978">
        <f t="shared" si="656"/>
        <v>0</v>
      </c>
      <c r="W2978">
        <f t="shared" si="657"/>
        <v>0</v>
      </c>
    </row>
    <row r="2979" spans="1:23">
      <c r="A2979">
        <v>138</v>
      </c>
      <c r="B2979">
        <v>64</v>
      </c>
      <c r="C2979">
        <v>6</v>
      </c>
      <c r="D2979">
        <f>VLOOKUP(A2979,Haul!F:M,8,FALSE)</f>
        <v>3.8276942000000008E-2</v>
      </c>
      <c r="E2979">
        <v>18</v>
      </c>
      <c r="F2979">
        <v>11</v>
      </c>
      <c r="G2979">
        <v>121</v>
      </c>
      <c r="H2979">
        <f t="shared" si="644"/>
        <v>125</v>
      </c>
      <c r="I2979">
        <f t="shared" si="645"/>
        <v>1</v>
      </c>
      <c r="J2979">
        <f t="shared" si="646"/>
        <v>0</v>
      </c>
      <c r="K2979">
        <f t="shared" si="647"/>
        <v>1</v>
      </c>
      <c r="L2979">
        <f t="shared" si="648"/>
        <v>0</v>
      </c>
      <c r="M2979" s="19" t="s">
        <v>339</v>
      </c>
      <c r="N2979" s="19">
        <f t="shared" si="649"/>
        <v>1.0113761990992172</v>
      </c>
      <c r="O2979">
        <f t="shared" si="650"/>
        <v>26.125389013573752</v>
      </c>
      <c r="P2979">
        <f t="shared" si="651"/>
        <v>26.422596640536668</v>
      </c>
      <c r="Q2979" t="str">
        <f>VLOOKUP(A2979,Haul!F:W,18,FALSE)</f>
        <v>388</v>
      </c>
      <c r="R2979">
        <f t="shared" si="652"/>
        <v>26.125389013573752</v>
      </c>
      <c r="S2979">
        <f t="shared" si="653"/>
        <v>0</v>
      </c>
      <c r="T2979">
        <f t="shared" si="654"/>
        <v>0</v>
      </c>
      <c r="U2979">
        <f t="shared" si="655"/>
        <v>26.422596640536668</v>
      </c>
      <c r="V2979">
        <f t="shared" si="656"/>
        <v>0</v>
      </c>
      <c r="W2979">
        <f t="shared" si="657"/>
        <v>0</v>
      </c>
    </row>
    <row r="2980" spans="1:23">
      <c r="A2980">
        <v>138</v>
      </c>
      <c r="B2980">
        <v>64</v>
      </c>
      <c r="C2980">
        <v>6</v>
      </c>
      <c r="D2980">
        <f>VLOOKUP(A2980,Haul!F:M,8,FALSE)</f>
        <v>3.8276942000000008E-2</v>
      </c>
      <c r="E2980">
        <v>19</v>
      </c>
      <c r="F2980">
        <v>11</v>
      </c>
      <c r="G2980">
        <v>104</v>
      </c>
      <c r="H2980">
        <f t="shared" si="644"/>
        <v>105</v>
      </c>
      <c r="I2980">
        <f t="shared" si="645"/>
        <v>1</v>
      </c>
      <c r="J2980">
        <f t="shared" si="646"/>
        <v>0</v>
      </c>
      <c r="K2980">
        <f t="shared" si="647"/>
        <v>0</v>
      </c>
      <c r="L2980">
        <f t="shared" si="648"/>
        <v>0</v>
      </c>
      <c r="M2980" s="19" t="s">
        <v>339</v>
      </c>
      <c r="N2980" s="19">
        <f t="shared" si="649"/>
        <v>0.62918753750772316</v>
      </c>
      <c r="O2980">
        <f t="shared" si="650"/>
        <v>26.125389013573752</v>
      </c>
      <c r="P2980">
        <f t="shared" si="651"/>
        <v>16.437769179881794</v>
      </c>
      <c r="Q2980" t="str">
        <f>VLOOKUP(A2980,Haul!F:W,18,FALSE)</f>
        <v>388</v>
      </c>
      <c r="R2980">
        <f t="shared" si="652"/>
        <v>0</v>
      </c>
      <c r="S2980">
        <f t="shared" si="653"/>
        <v>0</v>
      </c>
      <c r="T2980">
        <f t="shared" si="654"/>
        <v>0</v>
      </c>
      <c r="U2980">
        <f t="shared" si="655"/>
        <v>0</v>
      </c>
      <c r="V2980">
        <f t="shared" si="656"/>
        <v>0</v>
      </c>
      <c r="W2980">
        <f t="shared" si="657"/>
        <v>0</v>
      </c>
    </row>
    <row r="2981" spans="1:23">
      <c r="A2981">
        <v>138</v>
      </c>
      <c r="B2981">
        <v>64</v>
      </c>
      <c r="C2981">
        <v>6</v>
      </c>
      <c r="D2981">
        <f>VLOOKUP(A2981,Haul!F:M,8,FALSE)</f>
        <v>3.8276942000000008E-2</v>
      </c>
      <c r="E2981">
        <v>20</v>
      </c>
      <c r="F2981">
        <v>11</v>
      </c>
      <c r="G2981">
        <v>30</v>
      </c>
      <c r="H2981">
        <f t="shared" si="644"/>
        <v>30</v>
      </c>
      <c r="I2981">
        <f t="shared" si="645"/>
        <v>1</v>
      </c>
      <c r="J2981">
        <f t="shared" si="646"/>
        <v>0</v>
      </c>
      <c r="K2981">
        <f t="shared" si="647"/>
        <v>0</v>
      </c>
      <c r="L2981">
        <f t="shared" si="648"/>
        <v>0</v>
      </c>
      <c r="M2981" s="19" t="s">
        <v>339</v>
      </c>
      <c r="N2981" s="19">
        <f t="shared" si="649"/>
        <v>1.2768965885908902E-2</v>
      </c>
      <c r="O2981">
        <f t="shared" si="650"/>
        <v>26.125389013573752</v>
      </c>
      <c r="P2981">
        <f t="shared" si="651"/>
        <v>0.33359420107042248</v>
      </c>
      <c r="Q2981" t="str">
        <f>VLOOKUP(A2981,Haul!F:W,18,FALSE)</f>
        <v>388</v>
      </c>
      <c r="R2981">
        <f t="shared" si="652"/>
        <v>0</v>
      </c>
      <c r="S2981">
        <f t="shared" si="653"/>
        <v>0</v>
      </c>
      <c r="T2981">
        <f t="shared" si="654"/>
        <v>0</v>
      </c>
      <c r="U2981">
        <f t="shared" si="655"/>
        <v>0</v>
      </c>
      <c r="V2981">
        <f t="shared" si="656"/>
        <v>0</v>
      </c>
      <c r="W2981">
        <f t="shared" si="657"/>
        <v>0</v>
      </c>
    </row>
    <row r="2982" spans="1:23">
      <c r="A2982">
        <v>138</v>
      </c>
      <c r="B2982">
        <v>64</v>
      </c>
      <c r="C2982">
        <v>6</v>
      </c>
      <c r="D2982">
        <f>VLOOKUP(A2982,Haul!F:M,8,FALSE)</f>
        <v>3.8276942000000008E-2</v>
      </c>
      <c r="E2982">
        <v>21</v>
      </c>
      <c r="F2982">
        <v>11</v>
      </c>
      <c r="G2982">
        <v>64</v>
      </c>
      <c r="H2982">
        <f t="shared" si="644"/>
        <v>65</v>
      </c>
      <c r="I2982">
        <f t="shared" si="645"/>
        <v>1</v>
      </c>
      <c r="J2982">
        <f t="shared" si="646"/>
        <v>0</v>
      </c>
      <c r="K2982">
        <f t="shared" si="647"/>
        <v>0</v>
      </c>
      <c r="L2982">
        <f t="shared" si="648"/>
        <v>0</v>
      </c>
      <c r="M2982" s="19" t="s">
        <v>339</v>
      </c>
      <c r="N2982" s="19">
        <f t="shared" si="649"/>
        <v>0.13732664549270127</v>
      </c>
      <c r="O2982">
        <f t="shared" si="650"/>
        <v>26.125389013573752</v>
      </c>
      <c r="P2982">
        <f t="shared" si="651"/>
        <v>3.5877120354259553</v>
      </c>
      <c r="Q2982" t="str">
        <f>VLOOKUP(A2982,Haul!F:W,18,FALSE)</f>
        <v>388</v>
      </c>
      <c r="R2982">
        <f t="shared" si="652"/>
        <v>0</v>
      </c>
      <c r="S2982">
        <f t="shared" si="653"/>
        <v>0</v>
      </c>
      <c r="T2982">
        <f t="shared" si="654"/>
        <v>0</v>
      </c>
      <c r="U2982">
        <f t="shared" si="655"/>
        <v>0</v>
      </c>
      <c r="V2982">
        <f t="shared" si="656"/>
        <v>0</v>
      </c>
      <c r="W2982">
        <f t="shared" si="657"/>
        <v>0</v>
      </c>
    </row>
    <row r="2983" spans="1:23">
      <c r="A2983">
        <v>138</v>
      </c>
      <c r="B2983">
        <v>64</v>
      </c>
      <c r="C2983">
        <v>6</v>
      </c>
      <c r="D2983">
        <f>VLOOKUP(A2983,Haul!F:M,8,FALSE)</f>
        <v>3.8276942000000008E-2</v>
      </c>
      <c r="E2983">
        <v>1</v>
      </c>
      <c r="F2983">
        <v>12</v>
      </c>
      <c r="G2983">
        <v>65</v>
      </c>
      <c r="H2983">
        <f t="shared" si="644"/>
        <v>65</v>
      </c>
      <c r="I2983">
        <f t="shared" si="645"/>
        <v>2</v>
      </c>
      <c r="J2983">
        <f t="shared" si="646"/>
        <v>1</v>
      </c>
      <c r="K2983">
        <f t="shared" si="647"/>
        <v>0</v>
      </c>
      <c r="L2983">
        <f t="shared" si="648"/>
        <v>0</v>
      </c>
      <c r="M2983" s="19" t="s">
        <v>339</v>
      </c>
      <c r="N2983" s="19">
        <f t="shared" si="649"/>
        <v>0.15675522802484174</v>
      </c>
      <c r="O2983">
        <f t="shared" si="650"/>
        <v>26.125389013573752</v>
      </c>
      <c r="P2983">
        <f t="shared" si="651"/>
        <v>4.0952913120604491</v>
      </c>
      <c r="Q2983" t="str">
        <f>VLOOKUP(A2983,Haul!F:W,18,FALSE)</f>
        <v>388</v>
      </c>
      <c r="R2983">
        <f t="shared" si="652"/>
        <v>0</v>
      </c>
      <c r="S2983">
        <f t="shared" si="653"/>
        <v>0</v>
      </c>
      <c r="T2983">
        <f t="shared" si="654"/>
        <v>26.125389013573752</v>
      </c>
      <c r="U2983">
        <f t="shared" si="655"/>
        <v>0</v>
      </c>
      <c r="V2983">
        <f t="shared" si="656"/>
        <v>0</v>
      </c>
      <c r="W2983">
        <f t="shared" si="657"/>
        <v>4.0952913120604491</v>
      </c>
    </row>
    <row r="2984" spans="1:23">
      <c r="A2984">
        <v>138</v>
      </c>
      <c r="B2984">
        <v>64</v>
      </c>
      <c r="C2984">
        <v>6</v>
      </c>
      <c r="D2984">
        <f>VLOOKUP(A2984,Haul!F:M,8,FALSE)</f>
        <v>3.8276942000000008E-2</v>
      </c>
      <c r="E2984">
        <v>2</v>
      </c>
      <c r="F2984">
        <v>12</v>
      </c>
      <c r="G2984">
        <v>68</v>
      </c>
      <c r="H2984">
        <f t="shared" si="644"/>
        <v>70</v>
      </c>
      <c r="I2984">
        <f t="shared" si="645"/>
        <v>2</v>
      </c>
      <c r="J2984">
        <f t="shared" si="646"/>
        <v>1</v>
      </c>
      <c r="K2984">
        <f t="shared" si="647"/>
        <v>0</v>
      </c>
      <c r="L2984">
        <f t="shared" si="648"/>
        <v>0</v>
      </c>
      <c r="M2984" s="19" t="s">
        <v>339</v>
      </c>
      <c r="N2984" s="19">
        <f t="shared" si="649"/>
        <v>0.17771221319724004</v>
      </c>
      <c r="O2984">
        <f t="shared" si="650"/>
        <v>26.125389013573752</v>
      </c>
      <c r="P2984">
        <f t="shared" si="651"/>
        <v>4.6428007022410513</v>
      </c>
      <c r="Q2984" t="str">
        <f>VLOOKUP(A2984,Haul!F:W,18,FALSE)</f>
        <v>388</v>
      </c>
      <c r="R2984">
        <f t="shared" si="652"/>
        <v>0</v>
      </c>
      <c r="S2984">
        <f t="shared" si="653"/>
        <v>0</v>
      </c>
      <c r="T2984">
        <f t="shared" si="654"/>
        <v>26.125389013573752</v>
      </c>
      <c r="U2984">
        <f t="shared" si="655"/>
        <v>0</v>
      </c>
      <c r="V2984">
        <f t="shared" si="656"/>
        <v>0</v>
      </c>
      <c r="W2984">
        <f t="shared" si="657"/>
        <v>4.6428007022410513</v>
      </c>
    </row>
    <row r="2985" spans="1:23">
      <c r="A2985">
        <v>138</v>
      </c>
      <c r="B2985">
        <v>64</v>
      </c>
      <c r="C2985">
        <v>6</v>
      </c>
      <c r="D2985">
        <f>VLOOKUP(A2985,Haul!F:M,8,FALSE)</f>
        <v>3.8276942000000008E-2</v>
      </c>
      <c r="E2985">
        <v>3</v>
      </c>
      <c r="F2985">
        <v>12</v>
      </c>
      <c r="G2985">
        <v>53</v>
      </c>
      <c r="H2985">
        <f t="shared" si="644"/>
        <v>55</v>
      </c>
      <c r="I2985">
        <f t="shared" si="645"/>
        <v>2</v>
      </c>
      <c r="J2985">
        <f t="shared" si="646"/>
        <v>1</v>
      </c>
      <c r="K2985">
        <f t="shared" si="647"/>
        <v>0</v>
      </c>
      <c r="L2985">
        <f t="shared" si="648"/>
        <v>0</v>
      </c>
      <c r="M2985" s="19" t="s">
        <v>339</v>
      </c>
      <c r="N2985" s="19">
        <f t="shared" si="649"/>
        <v>8.8863043337243444E-2</v>
      </c>
      <c r="O2985">
        <f t="shared" si="650"/>
        <v>26.125389013573752</v>
      </c>
      <c r="P2985">
        <f t="shared" si="651"/>
        <v>2.3215815761155483</v>
      </c>
      <c r="Q2985" t="str">
        <f>VLOOKUP(A2985,Haul!F:W,18,FALSE)</f>
        <v>388</v>
      </c>
      <c r="R2985">
        <f t="shared" si="652"/>
        <v>0</v>
      </c>
      <c r="S2985">
        <f t="shared" si="653"/>
        <v>0</v>
      </c>
      <c r="T2985">
        <f t="shared" si="654"/>
        <v>26.125389013573752</v>
      </c>
      <c r="U2985">
        <f t="shared" si="655"/>
        <v>0</v>
      </c>
      <c r="V2985">
        <f t="shared" si="656"/>
        <v>0</v>
      </c>
      <c r="W2985">
        <f t="shared" si="657"/>
        <v>2.3215815761155483</v>
      </c>
    </row>
    <row r="2986" spans="1:23">
      <c r="A2986">
        <v>138</v>
      </c>
      <c r="B2986">
        <v>64</v>
      </c>
      <c r="C2986">
        <v>6</v>
      </c>
      <c r="D2986">
        <f>VLOOKUP(A2986,Haul!F:M,8,FALSE)</f>
        <v>3.8276942000000008E-2</v>
      </c>
      <c r="E2986">
        <v>4</v>
      </c>
      <c r="F2986">
        <v>12</v>
      </c>
      <c r="G2986">
        <v>62</v>
      </c>
      <c r="H2986">
        <f t="shared" si="644"/>
        <v>65</v>
      </c>
      <c r="I2986">
        <f t="shared" si="645"/>
        <v>2</v>
      </c>
      <c r="J2986">
        <f t="shared" si="646"/>
        <v>1</v>
      </c>
      <c r="K2986">
        <f t="shared" si="647"/>
        <v>0</v>
      </c>
      <c r="L2986">
        <f t="shared" si="648"/>
        <v>0</v>
      </c>
      <c r="M2986" s="19" t="s">
        <v>339</v>
      </c>
      <c r="N2986" s="19">
        <f t="shared" si="649"/>
        <v>0.13745206784177813</v>
      </c>
      <c r="O2986">
        <f t="shared" si="650"/>
        <v>26.125389013573752</v>
      </c>
      <c r="P2986">
        <f t="shared" si="651"/>
        <v>3.5909887430865846</v>
      </c>
      <c r="Q2986" t="str">
        <f>VLOOKUP(A2986,Haul!F:W,18,FALSE)</f>
        <v>388</v>
      </c>
      <c r="R2986">
        <f t="shared" si="652"/>
        <v>0</v>
      </c>
      <c r="S2986">
        <f t="shared" si="653"/>
        <v>0</v>
      </c>
      <c r="T2986">
        <f t="shared" si="654"/>
        <v>26.125389013573752</v>
      </c>
      <c r="U2986">
        <f t="shared" si="655"/>
        <v>0</v>
      </c>
      <c r="V2986">
        <f t="shared" si="656"/>
        <v>0</v>
      </c>
      <c r="W2986">
        <f t="shared" si="657"/>
        <v>3.5909887430865846</v>
      </c>
    </row>
    <row r="2987" spans="1:23">
      <c r="A2987">
        <v>138</v>
      </c>
      <c r="B2987">
        <v>64</v>
      </c>
      <c r="C2987">
        <v>6</v>
      </c>
      <c r="D2987">
        <f>VLOOKUP(A2987,Haul!F:M,8,FALSE)</f>
        <v>3.8276942000000008E-2</v>
      </c>
      <c r="E2987">
        <v>5</v>
      </c>
      <c r="F2987">
        <v>12</v>
      </c>
      <c r="G2987">
        <v>73</v>
      </c>
      <c r="H2987">
        <f t="shared" si="644"/>
        <v>75</v>
      </c>
      <c r="I2987">
        <f t="shared" si="645"/>
        <v>2</v>
      </c>
      <c r="J2987">
        <f t="shared" si="646"/>
        <v>1</v>
      </c>
      <c r="K2987">
        <f t="shared" si="647"/>
        <v>0</v>
      </c>
      <c r="L2987">
        <f t="shared" si="648"/>
        <v>0</v>
      </c>
      <c r="M2987" s="19" t="s">
        <v>339</v>
      </c>
      <c r="N2987" s="19">
        <f t="shared" si="649"/>
        <v>0.21647655267412036</v>
      </c>
      <c r="O2987">
        <f t="shared" si="650"/>
        <v>26.125389013573752</v>
      </c>
      <c r="P2987">
        <f t="shared" si="651"/>
        <v>5.6555341509287835</v>
      </c>
      <c r="Q2987" t="str">
        <f>VLOOKUP(A2987,Haul!F:W,18,FALSE)</f>
        <v>388</v>
      </c>
      <c r="R2987">
        <f t="shared" si="652"/>
        <v>0</v>
      </c>
      <c r="S2987">
        <f t="shared" si="653"/>
        <v>0</v>
      </c>
      <c r="T2987">
        <f t="shared" si="654"/>
        <v>26.125389013573752</v>
      </c>
      <c r="U2987">
        <f t="shared" si="655"/>
        <v>0</v>
      </c>
      <c r="V2987">
        <f t="shared" si="656"/>
        <v>0</v>
      </c>
      <c r="W2987">
        <f t="shared" si="657"/>
        <v>5.6555341509287835</v>
      </c>
    </row>
    <row r="2988" spans="1:23">
      <c r="A2988">
        <v>138</v>
      </c>
      <c r="B2988">
        <v>64</v>
      </c>
      <c r="C2988">
        <v>6</v>
      </c>
      <c r="D2988">
        <f>VLOOKUP(A2988,Haul!F:M,8,FALSE)</f>
        <v>3.8276942000000008E-2</v>
      </c>
      <c r="E2988">
        <v>6</v>
      </c>
      <c r="F2988">
        <v>12</v>
      </c>
      <c r="G2988">
        <v>68</v>
      </c>
      <c r="H2988">
        <f t="shared" si="644"/>
        <v>70</v>
      </c>
      <c r="I2988">
        <f t="shared" si="645"/>
        <v>2</v>
      </c>
      <c r="J2988">
        <f t="shared" si="646"/>
        <v>1</v>
      </c>
      <c r="K2988">
        <f t="shared" si="647"/>
        <v>0</v>
      </c>
      <c r="L2988">
        <f t="shared" si="648"/>
        <v>0</v>
      </c>
      <c r="M2988" s="19" t="s">
        <v>339</v>
      </c>
      <c r="N2988" s="19">
        <f t="shared" si="649"/>
        <v>0.17771221319724004</v>
      </c>
      <c r="O2988">
        <f t="shared" si="650"/>
        <v>26.125389013573752</v>
      </c>
      <c r="P2988">
        <f t="shared" si="651"/>
        <v>4.6428007022410513</v>
      </c>
      <c r="Q2988" t="str">
        <f>VLOOKUP(A2988,Haul!F:W,18,FALSE)</f>
        <v>388</v>
      </c>
      <c r="R2988">
        <f t="shared" si="652"/>
        <v>0</v>
      </c>
      <c r="S2988">
        <f t="shared" si="653"/>
        <v>0</v>
      </c>
      <c r="T2988">
        <f t="shared" si="654"/>
        <v>26.125389013573752</v>
      </c>
      <c r="U2988">
        <f t="shared" si="655"/>
        <v>0</v>
      </c>
      <c r="V2988">
        <f t="shared" si="656"/>
        <v>0</v>
      </c>
      <c r="W2988">
        <f t="shared" si="657"/>
        <v>4.6428007022410513</v>
      </c>
    </row>
    <row r="2989" spans="1:23">
      <c r="A2989">
        <v>138</v>
      </c>
      <c r="B2989">
        <v>64</v>
      </c>
      <c r="C2989">
        <v>6</v>
      </c>
      <c r="D2989">
        <f>VLOOKUP(A2989,Haul!F:M,8,FALSE)</f>
        <v>3.8276942000000008E-2</v>
      </c>
      <c r="E2989">
        <v>7</v>
      </c>
      <c r="F2989">
        <v>12</v>
      </c>
      <c r="G2989">
        <v>62</v>
      </c>
      <c r="H2989">
        <f t="shared" si="644"/>
        <v>65</v>
      </c>
      <c r="I2989">
        <f t="shared" si="645"/>
        <v>2</v>
      </c>
      <c r="J2989">
        <f t="shared" si="646"/>
        <v>1</v>
      </c>
      <c r="K2989">
        <f t="shared" si="647"/>
        <v>0</v>
      </c>
      <c r="L2989">
        <f t="shared" si="648"/>
        <v>0</v>
      </c>
      <c r="M2989" s="19" t="s">
        <v>339</v>
      </c>
      <c r="N2989" s="19">
        <f t="shared" si="649"/>
        <v>0.13745206784177813</v>
      </c>
      <c r="O2989">
        <f t="shared" si="650"/>
        <v>26.125389013573752</v>
      </c>
      <c r="P2989">
        <f t="shared" si="651"/>
        <v>3.5909887430865846</v>
      </c>
      <c r="Q2989" t="str">
        <f>VLOOKUP(A2989,Haul!F:W,18,FALSE)</f>
        <v>388</v>
      </c>
      <c r="R2989">
        <f t="shared" si="652"/>
        <v>0</v>
      </c>
      <c r="S2989">
        <f t="shared" si="653"/>
        <v>0</v>
      </c>
      <c r="T2989">
        <f t="shared" si="654"/>
        <v>26.125389013573752</v>
      </c>
      <c r="U2989">
        <f t="shared" si="655"/>
        <v>0</v>
      </c>
      <c r="V2989">
        <f t="shared" si="656"/>
        <v>0</v>
      </c>
      <c r="W2989">
        <f t="shared" si="657"/>
        <v>3.5909887430865846</v>
      </c>
    </row>
    <row r="2990" spans="1:23">
      <c r="A2990">
        <v>138</v>
      </c>
      <c r="B2990">
        <v>64</v>
      </c>
      <c r="C2990">
        <v>6</v>
      </c>
      <c r="D2990">
        <f>VLOOKUP(A2990,Haul!F:M,8,FALSE)</f>
        <v>3.8276942000000008E-2</v>
      </c>
      <c r="E2990">
        <v>8</v>
      </c>
      <c r="F2990">
        <v>12</v>
      </c>
      <c r="G2990">
        <v>64</v>
      </c>
      <c r="H2990">
        <f t="shared" si="644"/>
        <v>65</v>
      </c>
      <c r="I2990">
        <f t="shared" si="645"/>
        <v>2</v>
      </c>
      <c r="J2990">
        <f t="shared" si="646"/>
        <v>1</v>
      </c>
      <c r="K2990">
        <f t="shared" si="647"/>
        <v>0</v>
      </c>
      <c r="L2990">
        <f t="shared" si="648"/>
        <v>0</v>
      </c>
      <c r="M2990" s="19" t="s">
        <v>339</v>
      </c>
      <c r="N2990" s="19">
        <f t="shared" si="649"/>
        <v>0.15014002953044464</v>
      </c>
      <c r="O2990">
        <f t="shared" si="650"/>
        <v>26.125389013573752</v>
      </c>
      <c r="P2990">
        <f t="shared" si="651"/>
        <v>3.922466677992317</v>
      </c>
      <c r="Q2990" t="str">
        <f>VLOOKUP(A2990,Haul!F:W,18,FALSE)</f>
        <v>388</v>
      </c>
      <c r="R2990">
        <f t="shared" si="652"/>
        <v>0</v>
      </c>
      <c r="S2990">
        <f t="shared" si="653"/>
        <v>0</v>
      </c>
      <c r="T2990">
        <f t="shared" si="654"/>
        <v>26.125389013573752</v>
      </c>
      <c r="U2990">
        <f t="shared" si="655"/>
        <v>0</v>
      </c>
      <c r="V2990">
        <f t="shared" si="656"/>
        <v>0</v>
      </c>
      <c r="W2990">
        <f t="shared" si="657"/>
        <v>3.922466677992317</v>
      </c>
    </row>
    <row r="2991" spans="1:23">
      <c r="A2991">
        <v>138</v>
      </c>
      <c r="B2991">
        <v>64</v>
      </c>
      <c r="C2991">
        <v>6</v>
      </c>
      <c r="D2991">
        <f>VLOOKUP(A2991,Haul!F:M,8,FALSE)</f>
        <v>3.8276942000000008E-2</v>
      </c>
      <c r="E2991">
        <v>9</v>
      </c>
      <c r="F2991">
        <v>12</v>
      </c>
      <c r="G2991">
        <v>70</v>
      </c>
      <c r="H2991">
        <f t="shared" si="644"/>
        <v>70</v>
      </c>
      <c r="I2991">
        <f t="shared" si="645"/>
        <v>2</v>
      </c>
      <c r="J2991">
        <f t="shared" si="646"/>
        <v>1</v>
      </c>
      <c r="K2991">
        <f t="shared" si="647"/>
        <v>0</v>
      </c>
      <c r="L2991">
        <f t="shared" si="648"/>
        <v>0</v>
      </c>
      <c r="M2991" s="19" t="s">
        <v>339</v>
      </c>
      <c r="N2991" s="19">
        <f t="shared" si="649"/>
        <v>0.19263164731578469</v>
      </c>
      <c r="O2991">
        <f t="shared" si="650"/>
        <v>26.125389013573752</v>
      </c>
      <c r="P2991">
        <f t="shared" si="651"/>
        <v>5.0325767224504148</v>
      </c>
      <c r="Q2991" t="str">
        <f>VLOOKUP(A2991,Haul!F:W,18,FALSE)</f>
        <v>388</v>
      </c>
      <c r="R2991">
        <f t="shared" si="652"/>
        <v>0</v>
      </c>
      <c r="S2991">
        <f t="shared" si="653"/>
        <v>0</v>
      </c>
      <c r="T2991">
        <f t="shared" si="654"/>
        <v>26.125389013573752</v>
      </c>
      <c r="U2991">
        <f t="shared" si="655"/>
        <v>0</v>
      </c>
      <c r="V2991">
        <f t="shared" si="656"/>
        <v>0</v>
      </c>
      <c r="W2991">
        <f t="shared" si="657"/>
        <v>5.0325767224504148</v>
      </c>
    </row>
    <row r="2992" spans="1:23">
      <c r="A2992">
        <v>138</v>
      </c>
      <c r="B2992">
        <v>64</v>
      </c>
      <c r="C2992">
        <v>6</v>
      </c>
      <c r="D2992">
        <f>VLOOKUP(A2992,Haul!F:M,8,FALSE)</f>
        <v>3.8276942000000008E-2</v>
      </c>
      <c r="E2992">
        <v>10</v>
      </c>
      <c r="F2992">
        <v>12</v>
      </c>
      <c r="G2992">
        <v>51</v>
      </c>
      <c r="H2992">
        <f t="shared" si="644"/>
        <v>55</v>
      </c>
      <c r="I2992">
        <f t="shared" si="645"/>
        <v>2</v>
      </c>
      <c r="J2992">
        <f t="shared" si="646"/>
        <v>1</v>
      </c>
      <c r="K2992">
        <f t="shared" si="647"/>
        <v>0</v>
      </c>
      <c r="L2992">
        <f t="shared" si="648"/>
        <v>0</v>
      </c>
      <c r="M2992" s="19" t="s">
        <v>339</v>
      </c>
      <c r="N2992" s="19">
        <f t="shared" si="649"/>
        <v>7.9847743786521139E-2</v>
      </c>
      <c r="O2992">
        <f t="shared" si="650"/>
        <v>26.125389013573752</v>
      </c>
      <c r="P2992">
        <f t="shared" si="651"/>
        <v>2.086053368279031</v>
      </c>
      <c r="Q2992" t="str">
        <f>VLOOKUP(A2992,Haul!F:W,18,FALSE)</f>
        <v>388</v>
      </c>
      <c r="R2992">
        <f t="shared" si="652"/>
        <v>0</v>
      </c>
      <c r="S2992">
        <f t="shared" si="653"/>
        <v>0</v>
      </c>
      <c r="T2992">
        <f t="shared" si="654"/>
        <v>26.125389013573752</v>
      </c>
      <c r="U2992">
        <f t="shared" si="655"/>
        <v>0</v>
      </c>
      <c r="V2992">
        <f t="shared" si="656"/>
        <v>0</v>
      </c>
      <c r="W2992">
        <f t="shared" si="657"/>
        <v>2.086053368279031</v>
      </c>
    </row>
    <row r="2993" spans="1:23">
      <c r="A2993">
        <v>138</v>
      </c>
      <c r="B2993">
        <v>64</v>
      </c>
      <c r="C2993">
        <v>6</v>
      </c>
      <c r="D2993">
        <f>VLOOKUP(A2993,Haul!F:M,8,FALSE)</f>
        <v>3.8276942000000008E-2</v>
      </c>
      <c r="E2993">
        <v>11</v>
      </c>
      <c r="F2993">
        <v>12</v>
      </c>
      <c r="G2993">
        <v>57</v>
      </c>
      <c r="H2993">
        <f t="shared" si="644"/>
        <v>60</v>
      </c>
      <c r="I2993">
        <f t="shared" si="645"/>
        <v>2</v>
      </c>
      <c r="J2993">
        <f t="shared" si="646"/>
        <v>1</v>
      </c>
      <c r="K2993">
        <f t="shared" si="647"/>
        <v>0</v>
      </c>
      <c r="L2993">
        <f t="shared" si="648"/>
        <v>0</v>
      </c>
      <c r="M2993" s="19" t="s">
        <v>339</v>
      </c>
      <c r="N2993" s="19">
        <f t="shared" si="649"/>
        <v>0.10879225104314669</v>
      </c>
      <c r="O2993">
        <f t="shared" si="650"/>
        <v>26.125389013573752</v>
      </c>
      <c r="P2993">
        <f t="shared" si="651"/>
        <v>2.8422398801645818</v>
      </c>
      <c r="Q2993" t="str">
        <f>VLOOKUP(A2993,Haul!F:W,18,FALSE)</f>
        <v>388</v>
      </c>
      <c r="R2993">
        <f t="shared" si="652"/>
        <v>0</v>
      </c>
      <c r="S2993">
        <f t="shared" si="653"/>
        <v>0</v>
      </c>
      <c r="T2993">
        <f t="shared" si="654"/>
        <v>26.125389013573752</v>
      </c>
      <c r="U2993">
        <f t="shared" si="655"/>
        <v>0</v>
      </c>
      <c r="V2993">
        <f t="shared" si="656"/>
        <v>0</v>
      </c>
      <c r="W2993">
        <f t="shared" si="657"/>
        <v>2.8422398801645818</v>
      </c>
    </row>
    <row r="2994" spans="1:23">
      <c r="A2994">
        <v>138</v>
      </c>
      <c r="B2994">
        <v>64</v>
      </c>
      <c r="C2994">
        <v>6</v>
      </c>
      <c r="D2994">
        <f>VLOOKUP(A2994,Haul!F:M,8,FALSE)</f>
        <v>3.8276942000000008E-2</v>
      </c>
      <c r="E2994">
        <v>12</v>
      </c>
      <c r="F2994">
        <v>12</v>
      </c>
      <c r="G2994">
        <v>64</v>
      </c>
      <c r="H2994">
        <f t="shared" si="644"/>
        <v>65</v>
      </c>
      <c r="I2994">
        <f t="shared" si="645"/>
        <v>2</v>
      </c>
      <c r="J2994">
        <f t="shared" si="646"/>
        <v>1</v>
      </c>
      <c r="K2994">
        <f t="shared" si="647"/>
        <v>0</v>
      </c>
      <c r="L2994">
        <f t="shared" si="648"/>
        <v>0</v>
      </c>
      <c r="M2994" s="19" t="s">
        <v>339</v>
      </c>
      <c r="N2994" s="19">
        <f t="shared" si="649"/>
        <v>0.15014002953044464</v>
      </c>
      <c r="O2994">
        <f t="shared" si="650"/>
        <v>26.125389013573752</v>
      </c>
      <c r="P2994">
        <f t="shared" si="651"/>
        <v>3.922466677992317</v>
      </c>
      <c r="Q2994" t="str">
        <f>VLOOKUP(A2994,Haul!F:W,18,FALSE)</f>
        <v>388</v>
      </c>
      <c r="R2994">
        <f t="shared" si="652"/>
        <v>0</v>
      </c>
      <c r="S2994">
        <f t="shared" si="653"/>
        <v>0</v>
      </c>
      <c r="T2994">
        <f t="shared" si="654"/>
        <v>26.125389013573752</v>
      </c>
      <c r="U2994">
        <f t="shared" si="655"/>
        <v>0</v>
      </c>
      <c r="V2994">
        <f t="shared" si="656"/>
        <v>0</v>
      </c>
      <c r="W2994">
        <f t="shared" si="657"/>
        <v>3.922466677992317</v>
      </c>
    </row>
    <row r="2995" spans="1:23">
      <c r="A2995">
        <v>138</v>
      </c>
      <c r="B2995">
        <v>64</v>
      </c>
      <c r="C2995">
        <v>6</v>
      </c>
      <c r="D2995">
        <f>VLOOKUP(A2995,Haul!F:M,8,FALSE)</f>
        <v>3.8276942000000008E-2</v>
      </c>
      <c r="E2995">
        <v>13</v>
      </c>
      <c r="F2995">
        <v>12</v>
      </c>
      <c r="G2995">
        <v>73</v>
      </c>
      <c r="H2995">
        <f t="shared" si="644"/>
        <v>75</v>
      </c>
      <c r="I2995">
        <f t="shared" si="645"/>
        <v>2</v>
      </c>
      <c r="J2995">
        <f t="shared" si="646"/>
        <v>1</v>
      </c>
      <c r="K2995">
        <f t="shared" si="647"/>
        <v>0</v>
      </c>
      <c r="L2995">
        <f t="shared" si="648"/>
        <v>0</v>
      </c>
      <c r="M2995" s="19" t="s">
        <v>339</v>
      </c>
      <c r="N2995" s="19">
        <f t="shared" si="649"/>
        <v>0.21647655267412036</v>
      </c>
      <c r="O2995">
        <f t="shared" si="650"/>
        <v>26.125389013573752</v>
      </c>
      <c r="P2995">
        <f t="shared" si="651"/>
        <v>5.6555341509287835</v>
      </c>
      <c r="Q2995" t="str">
        <f>VLOOKUP(A2995,Haul!F:W,18,FALSE)</f>
        <v>388</v>
      </c>
      <c r="R2995">
        <f t="shared" si="652"/>
        <v>0</v>
      </c>
      <c r="S2995">
        <f t="shared" si="653"/>
        <v>0</v>
      </c>
      <c r="T2995">
        <f t="shared" si="654"/>
        <v>26.125389013573752</v>
      </c>
      <c r="U2995">
        <f t="shared" si="655"/>
        <v>0</v>
      </c>
      <c r="V2995">
        <f t="shared" si="656"/>
        <v>0</v>
      </c>
      <c r="W2995">
        <f t="shared" si="657"/>
        <v>5.6555341509287835</v>
      </c>
    </row>
    <row r="2996" spans="1:23">
      <c r="A2996">
        <v>138</v>
      </c>
      <c r="B2996">
        <v>64</v>
      </c>
      <c r="C2996">
        <v>6</v>
      </c>
      <c r="D2996">
        <f>VLOOKUP(A2996,Haul!F:M,8,FALSE)</f>
        <v>3.8276942000000008E-2</v>
      </c>
      <c r="E2996">
        <v>14</v>
      </c>
      <c r="F2996">
        <v>12</v>
      </c>
      <c r="G2996">
        <v>70</v>
      </c>
      <c r="H2996">
        <f t="shared" si="644"/>
        <v>70</v>
      </c>
      <c r="I2996">
        <f t="shared" si="645"/>
        <v>2</v>
      </c>
      <c r="J2996">
        <f t="shared" si="646"/>
        <v>1</v>
      </c>
      <c r="K2996">
        <f t="shared" si="647"/>
        <v>0</v>
      </c>
      <c r="L2996">
        <f t="shared" si="648"/>
        <v>0</v>
      </c>
      <c r="M2996" s="19" t="s">
        <v>339</v>
      </c>
      <c r="N2996" s="19">
        <f t="shared" si="649"/>
        <v>0.19263164731578469</v>
      </c>
      <c r="O2996">
        <f t="shared" si="650"/>
        <v>26.125389013573752</v>
      </c>
      <c r="P2996">
        <f t="shared" si="651"/>
        <v>5.0325767224504148</v>
      </c>
      <c r="Q2996" t="str">
        <f>VLOOKUP(A2996,Haul!F:W,18,FALSE)</f>
        <v>388</v>
      </c>
      <c r="R2996">
        <f t="shared" si="652"/>
        <v>0</v>
      </c>
      <c r="S2996">
        <f t="shared" si="653"/>
        <v>0</v>
      </c>
      <c r="T2996">
        <f t="shared" si="654"/>
        <v>26.125389013573752</v>
      </c>
      <c r="U2996">
        <f t="shared" si="655"/>
        <v>0</v>
      </c>
      <c r="V2996">
        <f t="shared" si="656"/>
        <v>0</v>
      </c>
      <c r="W2996">
        <f t="shared" si="657"/>
        <v>5.0325767224504148</v>
      </c>
    </row>
    <row r="2997" spans="1:23">
      <c r="A2997">
        <v>138</v>
      </c>
      <c r="B2997">
        <v>64</v>
      </c>
      <c r="C2997">
        <v>6</v>
      </c>
      <c r="D2997">
        <f>VLOOKUP(A2997,Haul!F:M,8,FALSE)</f>
        <v>3.8276942000000008E-2</v>
      </c>
      <c r="E2997">
        <v>15</v>
      </c>
      <c r="F2997">
        <v>12</v>
      </c>
      <c r="G2997">
        <v>60</v>
      </c>
      <c r="H2997">
        <f t="shared" si="644"/>
        <v>60</v>
      </c>
      <c r="I2997">
        <f t="shared" si="645"/>
        <v>2</v>
      </c>
      <c r="J2997">
        <f t="shared" si="646"/>
        <v>1</v>
      </c>
      <c r="K2997">
        <f t="shared" si="647"/>
        <v>0</v>
      </c>
      <c r="L2997">
        <f t="shared" si="648"/>
        <v>0</v>
      </c>
      <c r="M2997" s="19" t="s">
        <v>339</v>
      </c>
      <c r="N2997" s="19">
        <f t="shared" si="649"/>
        <v>0.12547251888267277</v>
      </c>
      <c r="O2997">
        <f t="shared" si="650"/>
        <v>26.125389013573752</v>
      </c>
      <c r="P2997">
        <f t="shared" si="651"/>
        <v>3.2780183663228044</v>
      </c>
      <c r="Q2997" t="str">
        <f>VLOOKUP(A2997,Haul!F:W,18,FALSE)</f>
        <v>388</v>
      </c>
      <c r="R2997">
        <f t="shared" si="652"/>
        <v>0</v>
      </c>
      <c r="S2997">
        <f t="shared" si="653"/>
        <v>0</v>
      </c>
      <c r="T2997">
        <f t="shared" si="654"/>
        <v>26.125389013573752</v>
      </c>
      <c r="U2997">
        <f t="shared" si="655"/>
        <v>0</v>
      </c>
      <c r="V2997">
        <f t="shared" si="656"/>
        <v>0</v>
      </c>
      <c r="W2997">
        <f t="shared" si="657"/>
        <v>3.2780183663228044</v>
      </c>
    </row>
    <row r="2998" spans="1:23">
      <c r="A2998">
        <v>138</v>
      </c>
      <c r="B2998">
        <v>64</v>
      </c>
      <c r="C2998">
        <v>6</v>
      </c>
      <c r="D2998">
        <f>VLOOKUP(A2998,Haul!F:M,8,FALSE)</f>
        <v>3.8276942000000008E-2</v>
      </c>
      <c r="E2998">
        <v>16</v>
      </c>
      <c r="F2998">
        <v>12</v>
      </c>
      <c r="G2998">
        <v>57</v>
      </c>
      <c r="H2998">
        <f t="shared" si="644"/>
        <v>60</v>
      </c>
      <c r="I2998">
        <f t="shared" si="645"/>
        <v>2</v>
      </c>
      <c r="J2998">
        <f t="shared" si="646"/>
        <v>1</v>
      </c>
      <c r="K2998">
        <f t="shared" si="647"/>
        <v>0</v>
      </c>
      <c r="L2998">
        <f t="shared" si="648"/>
        <v>0</v>
      </c>
      <c r="M2998" s="19" t="s">
        <v>339</v>
      </c>
      <c r="N2998" s="19">
        <f t="shared" si="649"/>
        <v>0.10879225104314669</v>
      </c>
      <c r="O2998">
        <f t="shared" si="650"/>
        <v>26.125389013573752</v>
      </c>
      <c r="P2998">
        <f t="shared" si="651"/>
        <v>2.8422398801645818</v>
      </c>
      <c r="Q2998" t="str">
        <f>VLOOKUP(A2998,Haul!F:W,18,FALSE)</f>
        <v>388</v>
      </c>
      <c r="R2998">
        <f t="shared" si="652"/>
        <v>0</v>
      </c>
      <c r="S2998">
        <f t="shared" si="653"/>
        <v>0</v>
      </c>
      <c r="T2998">
        <f t="shared" si="654"/>
        <v>26.125389013573752</v>
      </c>
      <c r="U2998">
        <f t="shared" si="655"/>
        <v>0</v>
      </c>
      <c r="V2998">
        <f t="shared" si="656"/>
        <v>0</v>
      </c>
      <c r="W2998">
        <f t="shared" si="657"/>
        <v>2.8422398801645818</v>
      </c>
    </row>
    <row r="2999" spans="1:23">
      <c r="A2999">
        <v>138</v>
      </c>
      <c r="B2999">
        <v>64</v>
      </c>
      <c r="C2999">
        <v>6</v>
      </c>
      <c r="D2999">
        <f>VLOOKUP(A2999,Haul!F:M,8,FALSE)</f>
        <v>3.8276942000000008E-2</v>
      </c>
      <c r="E2999">
        <v>17</v>
      </c>
      <c r="F2999">
        <v>12</v>
      </c>
      <c r="G2999">
        <v>69</v>
      </c>
      <c r="H2999">
        <f t="shared" si="644"/>
        <v>70</v>
      </c>
      <c r="I2999">
        <f t="shared" si="645"/>
        <v>2</v>
      </c>
      <c r="J2999">
        <f t="shared" si="646"/>
        <v>1</v>
      </c>
      <c r="K2999">
        <f t="shared" si="647"/>
        <v>0</v>
      </c>
      <c r="L2999">
        <f t="shared" si="648"/>
        <v>0</v>
      </c>
      <c r="M2999" s="19" t="s">
        <v>339</v>
      </c>
      <c r="N2999" s="19">
        <f t="shared" si="649"/>
        <v>0.18507566163754574</v>
      </c>
      <c r="O2999">
        <f t="shared" si="650"/>
        <v>26.125389013573752</v>
      </c>
      <c r="P2999">
        <f t="shared" si="651"/>
        <v>4.8351736572254307</v>
      </c>
      <c r="Q2999" t="str">
        <f>VLOOKUP(A2999,Haul!F:W,18,FALSE)</f>
        <v>388</v>
      </c>
      <c r="R2999">
        <f t="shared" si="652"/>
        <v>0</v>
      </c>
      <c r="S2999">
        <f t="shared" si="653"/>
        <v>0</v>
      </c>
      <c r="T2999">
        <f t="shared" si="654"/>
        <v>26.125389013573752</v>
      </c>
      <c r="U2999">
        <f t="shared" si="655"/>
        <v>0</v>
      </c>
      <c r="V2999">
        <f t="shared" si="656"/>
        <v>0</v>
      </c>
      <c r="W2999">
        <f t="shared" si="657"/>
        <v>4.8351736572254307</v>
      </c>
    </row>
    <row r="3000" spans="1:23">
      <c r="A3000">
        <v>138</v>
      </c>
      <c r="B3000">
        <v>64</v>
      </c>
      <c r="C3000">
        <v>6</v>
      </c>
      <c r="D3000">
        <f>VLOOKUP(A3000,Haul!F:M,8,FALSE)</f>
        <v>3.8276942000000008E-2</v>
      </c>
      <c r="E3000">
        <v>18</v>
      </c>
      <c r="F3000">
        <v>12</v>
      </c>
      <c r="G3000">
        <v>72</v>
      </c>
      <c r="H3000">
        <f t="shared" si="644"/>
        <v>75</v>
      </c>
      <c r="I3000">
        <f t="shared" si="645"/>
        <v>2</v>
      </c>
      <c r="J3000">
        <f t="shared" si="646"/>
        <v>1</v>
      </c>
      <c r="K3000">
        <f t="shared" si="647"/>
        <v>0</v>
      </c>
      <c r="L3000">
        <f t="shared" si="648"/>
        <v>0</v>
      </c>
      <c r="M3000" s="19" t="s">
        <v>339</v>
      </c>
      <c r="N3000" s="19">
        <f t="shared" si="649"/>
        <v>0.20832992709513895</v>
      </c>
      <c r="O3000">
        <f t="shared" si="650"/>
        <v>26.125389013573752</v>
      </c>
      <c r="P3000">
        <f t="shared" si="651"/>
        <v>5.4427003885299641</v>
      </c>
      <c r="Q3000" t="str">
        <f>VLOOKUP(A3000,Haul!F:W,18,FALSE)</f>
        <v>388</v>
      </c>
      <c r="R3000">
        <f t="shared" si="652"/>
        <v>0</v>
      </c>
      <c r="S3000">
        <f t="shared" si="653"/>
        <v>0</v>
      </c>
      <c r="T3000">
        <f t="shared" si="654"/>
        <v>26.125389013573752</v>
      </c>
      <c r="U3000">
        <f t="shared" si="655"/>
        <v>0</v>
      </c>
      <c r="V3000">
        <f t="shared" si="656"/>
        <v>0</v>
      </c>
      <c r="W3000">
        <f t="shared" si="657"/>
        <v>5.4427003885299641</v>
      </c>
    </row>
    <row r="3001" spans="1:23">
      <c r="A3001">
        <v>138</v>
      </c>
      <c r="B3001">
        <v>64</v>
      </c>
      <c r="C3001">
        <v>6</v>
      </c>
      <c r="D3001">
        <f>VLOOKUP(A3001,Haul!F:M,8,FALSE)</f>
        <v>3.8276942000000008E-2</v>
      </c>
      <c r="E3001">
        <v>19</v>
      </c>
      <c r="F3001">
        <v>12</v>
      </c>
      <c r="G3001">
        <v>71</v>
      </c>
      <c r="H3001">
        <f t="shared" si="644"/>
        <v>75</v>
      </c>
      <c r="I3001">
        <f t="shared" si="645"/>
        <v>2</v>
      </c>
      <c r="J3001">
        <f t="shared" si="646"/>
        <v>1</v>
      </c>
      <c r="K3001">
        <f t="shared" si="647"/>
        <v>0</v>
      </c>
      <c r="L3001">
        <f t="shared" si="648"/>
        <v>0</v>
      </c>
      <c r="M3001" s="19" t="s">
        <v>339</v>
      </c>
      <c r="N3001" s="19">
        <f t="shared" si="649"/>
        <v>0.20038234610854688</v>
      </c>
      <c r="O3001">
        <f t="shared" si="650"/>
        <v>26.125389013573752</v>
      </c>
      <c r="P3001">
        <f t="shared" si="651"/>
        <v>5.235066743538364</v>
      </c>
      <c r="Q3001" t="str">
        <f>VLOOKUP(A3001,Haul!F:W,18,FALSE)</f>
        <v>388</v>
      </c>
      <c r="R3001">
        <f t="shared" si="652"/>
        <v>0</v>
      </c>
      <c r="S3001">
        <f t="shared" si="653"/>
        <v>0</v>
      </c>
      <c r="T3001">
        <f t="shared" si="654"/>
        <v>26.125389013573752</v>
      </c>
      <c r="U3001">
        <f t="shared" si="655"/>
        <v>0</v>
      </c>
      <c r="V3001">
        <f t="shared" si="656"/>
        <v>0</v>
      </c>
      <c r="W3001">
        <f t="shared" si="657"/>
        <v>5.235066743538364</v>
      </c>
    </row>
    <row r="3002" spans="1:23">
      <c r="A3002">
        <v>138</v>
      </c>
      <c r="B3002">
        <v>64</v>
      </c>
      <c r="C3002">
        <v>6</v>
      </c>
      <c r="D3002">
        <f>VLOOKUP(A3002,Haul!F:M,8,FALSE)</f>
        <v>3.8276942000000008E-2</v>
      </c>
      <c r="E3002">
        <v>20</v>
      </c>
      <c r="F3002">
        <v>12</v>
      </c>
      <c r="G3002">
        <v>66</v>
      </c>
      <c r="H3002">
        <f t="shared" si="644"/>
        <v>70</v>
      </c>
      <c r="I3002">
        <f t="shared" si="645"/>
        <v>2</v>
      </c>
      <c r="J3002">
        <f t="shared" si="646"/>
        <v>1</v>
      </c>
      <c r="K3002">
        <f t="shared" si="647"/>
        <v>0</v>
      </c>
      <c r="L3002">
        <f t="shared" si="648"/>
        <v>0</v>
      </c>
      <c r="M3002" s="19" t="s">
        <v>339</v>
      </c>
      <c r="N3002" s="19">
        <f t="shared" si="649"/>
        <v>0.16355418981194056</v>
      </c>
      <c r="O3002">
        <f t="shared" si="650"/>
        <v>26.125389013573752</v>
      </c>
      <c r="P3002">
        <f t="shared" si="651"/>
        <v>4.2729168336368284</v>
      </c>
      <c r="Q3002" t="str">
        <f>VLOOKUP(A3002,Haul!F:W,18,FALSE)</f>
        <v>388</v>
      </c>
      <c r="R3002">
        <f t="shared" si="652"/>
        <v>0</v>
      </c>
      <c r="S3002">
        <f t="shared" si="653"/>
        <v>0</v>
      </c>
      <c r="T3002">
        <f t="shared" si="654"/>
        <v>26.125389013573752</v>
      </c>
      <c r="U3002">
        <f t="shared" si="655"/>
        <v>0</v>
      </c>
      <c r="V3002">
        <f t="shared" si="656"/>
        <v>0</v>
      </c>
      <c r="W3002">
        <f t="shared" si="657"/>
        <v>4.2729168336368284</v>
      </c>
    </row>
    <row r="3003" spans="1:23">
      <c r="A3003">
        <v>138</v>
      </c>
      <c r="B3003">
        <v>64</v>
      </c>
      <c r="C3003">
        <v>6</v>
      </c>
      <c r="D3003">
        <f>VLOOKUP(A3003,Haul!F:M,8,FALSE)</f>
        <v>3.8276942000000008E-2</v>
      </c>
      <c r="E3003">
        <v>21</v>
      </c>
      <c r="F3003">
        <v>12</v>
      </c>
      <c r="G3003">
        <v>60</v>
      </c>
      <c r="H3003">
        <f t="shared" si="644"/>
        <v>60</v>
      </c>
      <c r="I3003">
        <f t="shared" si="645"/>
        <v>2</v>
      </c>
      <c r="J3003">
        <f t="shared" si="646"/>
        <v>1</v>
      </c>
      <c r="K3003">
        <f t="shared" si="647"/>
        <v>0</v>
      </c>
      <c r="L3003">
        <f t="shared" si="648"/>
        <v>0</v>
      </c>
      <c r="M3003" s="19" t="s">
        <v>339</v>
      </c>
      <c r="N3003" s="19">
        <f t="shared" si="649"/>
        <v>0.12547251888267277</v>
      </c>
      <c r="O3003">
        <f t="shared" si="650"/>
        <v>26.125389013573752</v>
      </c>
      <c r="P3003">
        <f t="shared" si="651"/>
        <v>3.2780183663228044</v>
      </c>
      <c r="Q3003" t="str">
        <f>VLOOKUP(A3003,Haul!F:W,18,FALSE)</f>
        <v>388</v>
      </c>
      <c r="R3003">
        <f t="shared" si="652"/>
        <v>0</v>
      </c>
      <c r="S3003">
        <f t="shared" si="653"/>
        <v>0</v>
      </c>
      <c r="T3003">
        <f t="shared" si="654"/>
        <v>26.125389013573752</v>
      </c>
      <c r="U3003">
        <f t="shared" si="655"/>
        <v>0</v>
      </c>
      <c r="V3003">
        <f t="shared" si="656"/>
        <v>0</v>
      </c>
      <c r="W3003">
        <f t="shared" si="657"/>
        <v>3.2780183663228044</v>
      </c>
    </row>
    <row r="3004" spans="1:23">
      <c r="A3004">
        <v>138</v>
      </c>
      <c r="B3004">
        <v>64</v>
      </c>
      <c r="C3004">
        <v>6</v>
      </c>
      <c r="D3004">
        <f>VLOOKUP(A3004,Haul!F:M,8,FALSE)</f>
        <v>3.8276942000000008E-2</v>
      </c>
      <c r="E3004">
        <v>22</v>
      </c>
      <c r="F3004">
        <v>12</v>
      </c>
      <c r="G3004">
        <v>54</v>
      </c>
      <c r="H3004">
        <f t="shared" si="644"/>
        <v>55</v>
      </c>
      <c r="I3004">
        <f t="shared" si="645"/>
        <v>2</v>
      </c>
      <c r="J3004">
        <f t="shared" si="646"/>
        <v>1</v>
      </c>
      <c r="K3004">
        <f t="shared" si="647"/>
        <v>0</v>
      </c>
      <c r="L3004">
        <f t="shared" si="648"/>
        <v>0</v>
      </c>
      <c r="M3004" s="19" t="s">
        <v>339</v>
      </c>
      <c r="N3004" s="19">
        <f t="shared" si="649"/>
        <v>9.3604566295591302E-2</v>
      </c>
      <c r="O3004">
        <f t="shared" si="650"/>
        <v>26.125389013573752</v>
      </c>
      <c r="P3004">
        <f t="shared" si="651"/>
        <v>2.445455707919177</v>
      </c>
      <c r="Q3004" t="str">
        <f>VLOOKUP(A3004,Haul!F:W,18,FALSE)</f>
        <v>388</v>
      </c>
      <c r="R3004">
        <f t="shared" si="652"/>
        <v>0</v>
      </c>
      <c r="S3004">
        <f t="shared" si="653"/>
        <v>0</v>
      </c>
      <c r="T3004">
        <f t="shared" si="654"/>
        <v>26.125389013573752</v>
      </c>
      <c r="U3004">
        <f t="shared" si="655"/>
        <v>0</v>
      </c>
      <c r="V3004">
        <f t="shared" si="656"/>
        <v>0</v>
      </c>
      <c r="W3004">
        <f t="shared" si="657"/>
        <v>2.445455707919177</v>
      </c>
    </row>
    <row r="3005" spans="1:23">
      <c r="A3005">
        <v>138</v>
      </c>
      <c r="B3005">
        <v>64</v>
      </c>
      <c r="C3005">
        <v>6</v>
      </c>
      <c r="D3005">
        <f>VLOOKUP(A3005,Haul!F:M,8,FALSE)</f>
        <v>3.8276942000000008E-2</v>
      </c>
      <c r="E3005">
        <v>23</v>
      </c>
      <c r="F3005">
        <v>12</v>
      </c>
      <c r="G3005">
        <v>74</v>
      </c>
      <c r="H3005">
        <f t="shared" si="644"/>
        <v>75</v>
      </c>
      <c r="I3005">
        <f t="shared" si="645"/>
        <v>2</v>
      </c>
      <c r="J3005">
        <f t="shared" si="646"/>
        <v>1</v>
      </c>
      <c r="K3005">
        <f t="shared" si="647"/>
        <v>0</v>
      </c>
      <c r="L3005">
        <f t="shared" si="648"/>
        <v>0</v>
      </c>
      <c r="M3005" s="19" t="s">
        <v>339</v>
      </c>
      <c r="N3005" s="19">
        <f t="shared" si="649"/>
        <v>0.22482437867625682</v>
      </c>
      <c r="O3005">
        <f t="shared" si="650"/>
        <v>26.125389013573752</v>
      </c>
      <c r="P3005">
        <f t="shared" si="651"/>
        <v>5.8736243526522252</v>
      </c>
      <c r="Q3005" t="str">
        <f>VLOOKUP(A3005,Haul!F:W,18,FALSE)</f>
        <v>388</v>
      </c>
      <c r="R3005">
        <f t="shared" si="652"/>
        <v>0</v>
      </c>
      <c r="S3005">
        <f t="shared" si="653"/>
        <v>0</v>
      </c>
      <c r="T3005">
        <f t="shared" si="654"/>
        <v>26.125389013573752</v>
      </c>
      <c r="U3005">
        <f t="shared" si="655"/>
        <v>0</v>
      </c>
      <c r="V3005">
        <f t="shared" si="656"/>
        <v>0</v>
      </c>
      <c r="W3005">
        <f t="shared" si="657"/>
        <v>5.8736243526522252</v>
      </c>
    </row>
    <row r="3006" spans="1:23">
      <c r="A3006">
        <v>138</v>
      </c>
      <c r="B3006">
        <v>64</v>
      </c>
      <c r="C3006">
        <v>6</v>
      </c>
      <c r="D3006">
        <f>VLOOKUP(A3006,Haul!F:M,8,FALSE)</f>
        <v>3.8276942000000008E-2</v>
      </c>
      <c r="E3006">
        <v>24</v>
      </c>
      <c r="F3006">
        <v>12</v>
      </c>
      <c r="G3006">
        <v>74</v>
      </c>
      <c r="H3006">
        <f t="shared" si="644"/>
        <v>75</v>
      </c>
      <c r="I3006">
        <f t="shared" si="645"/>
        <v>2</v>
      </c>
      <c r="J3006">
        <f t="shared" si="646"/>
        <v>1</v>
      </c>
      <c r="K3006">
        <f t="shared" si="647"/>
        <v>0</v>
      </c>
      <c r="L3006">
        <f t="shared" si="648"/>
        <v>0</v>
      </c>
      <c r="M3006" s="19" t="s">
        <v>339</v>
      </c>
      <c r="N3006" s="19">
        <f t="shared" si="649"/>
        <v>0.22482437867625682</v>
      </c>
      <c r="O3006">
        <f t="shared" si="650"/>
        <v>26.125389013573752</v>
      </c>
      <c r="P3006">
        <f t="shared" si="651"/>
        <v>5.8736243526522252</v>
      </c>
      <c r="Q3006" t="str">
        <f>VLOOKUP(A3006,Haul!F:W,18,FALSE)</f>
        <v>388</v>
      </c>
      <c r="R3006">
        <f t="shared" si="652"/>
        <v>0</v>
      </c>
      <c r="S3006">
        <f t="shared" si="653"/>
        <v>0</v>
      </c>
      <c r="T3006">
        <f t="shared" si="654"/>
        <v>26.125389013573752</v>
      </c>
      <c r="U3006">
        <f t="shared" si="655"/>
        <v>0</v>
      </c>
      <c r="V3006">
        <f t="shared" si="656"/>
        <v>0</v>
      </c>
      <c r="W3006">
        <f t="shared" si="657"/>
        <v>5.8736243526522252</v>
      </c>
    </row>
    <row r="3007" spans="1:23">
      <c r="A3007">
        <v>138</v>
      </c>
      <c r="B3007">
        <v>64</v>
      </c>
      <c r="C3007">
        <v>6</v>
      </c>
      <c r="D3007">
        <f>VLOOKUP(A3007,Haul!F:M,8,FALSE)</f>
        <v>3.8276942000000008E-2</v>
      </c>
      <c r="E3007">
        <v>25</v>
      </c>
      <c r="F3007">
        <v>12</v>
      </c>
      <c r="G3007">
        <v>70</v>
      </c>
      <c r="H3007">
        <f t="shared" si="644"/>
        <v>70</v>
      </c>
      <c r="I3007">
        <f t="shared" si="645"/>
        <v>2</v>
      </c>
      <c r="J3007">
        <f t="shared" si="646"/>
        <v>1</v>
      </c>
      <c r="K3007">
        <f t="shared" si="647"/>
        <v>0</v>
      </c>
      <c r="L3007">
        <f t="shared" si="648"/>
        <v>0</v>
      </c>
      <c r="M3007" s="19" t="s">
        <v>339</v>
      </c>
      <c r="N3007" s="19">
        <f t="shared" si="649"/>
        <v>0.19263164731578469</v>
      </c>
      <c r="O3007">
        <f t="shared" si="650"/>
        <v>26.125389013573752</v>
      </c>
      <c r="P3007">
        <f t="shared" si="651"/>
        <v>5.0325767224504148</v>
      </c>
      <c r="Q3007" t="str">
        <f>VLOOKUP(A3007,Haul!F:W,18,FALSE)</f>
        <v>388</v>
      </c>
      <c r="R3007">
        <f t="shared" si="652"/>
        <v>0</v>
      </c>
      <c r="S3007">
        <f t="shared" si="653"/>
        <v>0</v>
      </c>
      <c r="T3007">
        <f t="shared" si="654"/>
        <v>26.125389013573752</v>
      </c>
      <c r="U3007">
        <f t="shared" si="655"/>
        <v>0</v>
      </c>
      <c r="V3007">
        <f t="shared" si="656"/>
        <v>0</v>
      </c>
      <c r="W3007">
        <f t="shared" si="657"/>
        <v>5.0325767224504148</v>
      </c>
    </row>
    <row r="3008" spans="1:23">
      <c r="A3008">
        <v>138</v>
      </c>
      <c r="B3008">
        <v>64</v>
      </c>
      <c r="C3008">
        <v>6</v>
      </c>
      <c r="D3008">
        <f>VLOOKUP(A3008,Haul!F:M,8,FALSE)</f>
        <v>3.8276942000000008E-2</v>
      </c>
      <c r="E3008">
        <v>26</v>
      </c>
      <c r="F3008">
        <v>12</v>
      </c>
      <c r="G3008">
        <v>65</v>
      </c>
      <c r="H3008">
        <f t="shared" si="644"/>
        <v>65</v>
      </c>
      <c r="I3008">
        <f t="shared" si="645"/>
        <v>2</v>
      </c>
      <c r="J3008">
        <f t="shared" si="646"/>
        <v>1</v>
      </c>
      <c r="K3008">
        <f t="shared" si="647"/>
        <v>0</v>
      </c>
      <c r="L3008">
        <f t="shared" si="648"/>
        <v>0</v>
      </c>
      <c r="M3008" s="19" t="s">
        <v>339</v>
      </c>
      <c r="N3008" s="19">
        <f t="shared" si="649"/>
        <v>0.15675522802484174</v>
      </c>
      <c r="O3008">
        <f t="shared" si="650"/>
        <v>26.125389013573752</v>
      </c>
      <c r="P3008">
        <f t="shared" si="651"/>
        <v>4.0952913120604491</v>
      </c>
      <c r="Q3008" t="str">
        <f>VLOOKUP(A3008,Haul!F:W,18,FALSE)</f>
        <v>388</v>
      </c>
      <c r="R3008">
        <f t="shared" si="652"/>
        <v>0</v>
      </c>
      <c r="S3008">
        <f t="shared" si="653"/>
        <v>0</v>
      </c>
      <c r="T3008">
        <f t="shared" si="654"/>
        <v>26.125389013573752</v>
      </c>
      <c r="U3008">
        <f t="shared" si="655"/>
        <v>0</v>
      </c>
      <c r="V3008">
        <f t="shared" si="656"/>
        <v>0</v>
      </c>
      <c r="W3008">
        <f t="shared" si="657"/>
        <v>4.0952913120604491</v>
      </c>
    </row>
    <row r="3009" spans="1:23">
      <c r="A3009">
        <v>138</v>
      </c>
      <c r="B3009">
        <v>64</v>
      </c>
      <c r="C3009">
        <v>6</v>
      </c>
      <c r="D3009">
        <f>VLOOKUP(A3009,Haul!F:M,8,FALSE)</f>
        <v>3.8276942000000008E-2</v>
      </c>
      <c r="E3009">
        <v>27</v>
      </c>
      <c r="F3009">
        <v>12</v>
      </c>
      <c r="G3009">
        <v>72</v>
      </c>
      <c r="H3009">
        <f t="shared" si="644"/>
        <v>75</v>
      </c>
      <c r="I3009">
        <f t="shared" si="645"/>
        <v>2</v>
      </c>
      <c r="J3009">
        <f t="shared" si="646"/>
        <v>1</v>
      </c>
      <c r="K3009">
        <f t="shared" si="647"/>
        <v>0</v>
      </c>
      <c r="L3009">
        <f t="shared" si="648"/>
        <v>0</v>
      </c>
      <c r="M3009" s="19" t="s">
        <v>339</v>
      </c>
      <c r="N3009" s="19">
        <f t="shared" si="649"/>
        <v>0.20832992709513895</v>
      </c>
      <c r="O3009">
        <f t="shared" si="650"/>
        <v>26.125389013573752</v>
      </c>
      <c r="P3009">
        <f t="shared" si="651"/>
        <v>5.4427003885299641</v>
      </c>
      <c r="Q3009" t="str">
        <f>VLOOKUP(A3009,Haul!F:W,18,FALSE)</f>
        <v>388</v>
      </c>
      <c r="R3009">
        <f t="shared" si="652"/>
        <v>0</v>
      </c>
      <c r="S3009">
        <f t="shared" si="653"/>
        <v>0</v>
      </c>
      <c r="T3009">
        <f t="shared" si="654"/>
        <v>26.125389013573752</v>
      </c>
      <c r="U3009">
        <f t="shared" si="655"/>
        <v>0</v>
      </c>
      <c r="V3009">
        <f t="shared" si="656"/>
        <v>0</v>
      </c>
      <c r="W3009">
        <f t="shared" si="657"/>
        <v>5.4427003885299641</v>
      </c>
    </row>
    <row r="3010" spans="1:23">
      <c r="A3010">
        <v>138</v>
      </c>
      <c r="B3010">
        <v>64</v>
      </c>
      <c r="C3010">
        <v>6</v>
      </c>
      <c r="D3010">
        <f>VLOOKUP(A3010,Haul!F:M,8,FALSE)</f>
        <v>3.8276942000000008E-2</v>
      </c>
      <c r="E3010">
        <v>28</v>
      </c>
      <c r="F3010">
        <v>12</v>
      </c>
      <c r="G3010">
        <v>62</v>
      </c>
      <c r="H3010">
        <f t="shared" si="644"/>
        <v>65</v>
      </c>
      <c r="I3010">
        <f t="shared" si="645"/>
        <v>2</v>
      </c>
      <c r="J3010">
        <f t="shared" si="646"/>
        <v>1</v>
      </c>
      <c r="K3010">
        <f t="shared" si="647"/>
        <v>0</v>
      </c>
      <c r="L3010">
        <f t="shared" si="648"/>
        <v>0</v>
      </c>
      <c r="M3010" s="19" t="s">
        <v>339</v>
      </c>
      <c r="N3010" s="19">
        <f t="shared" si="649"/>
        <v>0.13745206784177813</v>
      </c>
      <c r="O3010">
        <f t="shared" si="650"/>
        <v>26.125389013573752</v>
      </c>
      <c r="P3010">
        <f t="shared" si="651"/>
        <v>3.5909887430865846</v>
      </c>
      <c r="Q3010" t="str">
        <f>VLOOKUP(A3010,Haul!F:W,18,FALSE)</f>
        <v>388</v>
      </c>
      <c r="R3010">
        <f t="shared" si="652"/>
        <v>0</v>
      </c>
      <c r="S3010">
        <f t="shared" si="653"/>
        <v>0</v>
      </c>
      <c r="T3010">
        <f t="shared" si="654"/>
        <v>26.125389013573752</v>
      </c>
      <c r="U3010">
        <f t="shared" si="655"/>
        <v>0</v>
      </c>
      <c r="V3010">
        <f t="shared" si="656"/>
        <v>0</v>
      </c>
      <c r="W3010">
        <f t="shared" si="657"/>
        <v>3.5909887430865846</v>
      </c>
    </row>
    <row r="3011" spans="1:23">
      <c r="A3011">
        <v>138</v>
      </c>
      <c r="B3011">
        <v>64</v>
      </c>
      <c r="C3011">
        <v>6</v>
      </c>
      <c r="D3011">
        <f>VLOOKUP(A3011,Haul!F:M,8,FALSE)</f>
        <v>3.8276942000000008E-2</v>
      </c>
      <c r="E3011">
        <v>29</v>
      </c>
      <c r="F3011">
        <v>12</v>
      </c>
      <c r="G3011">
        <v>60</v>
      </c>
      <c r="H3011">
        <f t="shared" ref="H3011:H3074" si="658">ROUNDUP(G3011/5,0)*5</f>
        <v>60</v>
      </c>
      <c r="I3011">
        <f t="shared" ref="I3011:I3074" si="659">IF(F3011=11, 1,2)</f>
        <v>2</v>
      </c>
      <c r="J3011">
        <f t="shared" ref="J3011:J3074" si="660">IF(I3011=2,1,0)</f>
        <v>1</v>
      </c>
      <c r="K3011">
        <f t="shared" ref="K3011:K3074" si="661">1*($I3011=1)*($G3011&gt;=107)</f>
        <v>0</v>
      </c>
      <c r="L3011">
        <f t="shared" ref="L3011:L3074" si="662">1*($I3011=1)*($G3011&gt;=124)</f>
        <v>0</v>
      </c>
      <c r="M3011" s="19" t="s">
        <v>339</v>
      </c>
      <c r="N3011" s="19">
        <f t="shared" ref="N3011:N3074" si="663">IF(I3011=1, (0.0002988*G3011^3.135)/1000, (0.001424*G3011^2.781)/1000)</f>
        <v>0.12547251888267277</v>
      </c>
      <c r="O3011">
        <f t="shared" ref="O3011:O3074" si="664">1/D3011</f>
        <v>26.125389013573752</v>
      </c>
      <c r="P3011">
        <f t="shared" ref="P3011:P3074" si="665">N3011*O3011</f>
        <v>3.2780183663228044</v>
      </c>
      <c r="Q3011" t="str">
        <f>VLOOKUP(A3011,Haul!F:W,18,FALSE)</f>
        <v>388</v>
      </c>
      <c r="R3011">
        <f t="shared" ref="R3011:R3074" si="666">K3011*O3011</f>
        <v>0</v>
      </c>
      <c r="S3011">
        <f t="shared" ref="S3011:S3074" si="667">L3011*O3011</f>
        <v>0</v>
      </c>
      <c r="T3011">
        <f t="shared" ref="T3011:T3074" si="668">J3011*O3011</f>
        <v>26.125389013573752</v>
      </c>
      <c r="U3011">
        <f t="shared" ref="U3011:U3074" si="669">N3011*R3011</f>
        <v>0</v>
      </c>
      <c r="V3011">
        <f t="shared" ref="V3011:V3074" si="670">N3011*S3011</f>
        <v>0</v>
      </c>
      <c r="W3011">
        <f t="shared" ref="W3011:W3074" si="671">N3011*T3011</f>
        <v>3.2780183663228044</v>
      </c>
    </row>
    <row r="3012" spans="1:23">
      <c r="A3012">
        <v>138</v>
      </c>
      <c r="B3012">
        <v>64</v>
      </c>
      <c r="C3012">
        <v>6</v>
      </c>
      <c r="D3012">
        <f>VLOOKUP(A3012,Haul!F:M,8,FALSE)</f>
        <v>3.8276942000000008E-2</v>
      </c>
      <c r="E3012">
        <v>30</v>
      </c>
      <c r="F3012">
        <v>12</v>
      </c>
      <c r="G3012">
        <v>76</v>
      </c>
      <c r="H3012">
        <f t="shared" si="658"/>
        <v>80</v>
      </c>
      <c r="I3012">
        <f t="shared" si="659"/>
        <v>2</v>
      </c>
      <c r="J3012">
        <f t="shared" si="660"/>
        <v>1</v>
      </c>
      <c r="K3012">
        <f t="shared" si="661"/>
        <v>0</v>
      </c>
      <c r="L3012">
        <f t="shared" si="662"/>
        <v>0</v>
      </c>
      <c r="M3012" s="19" t="s">
        <v>339</v>
      </c>
      <c r="N3012" s="19">
        <f t="shared" si="663"/>
        <v>0.24213222308794921</v>
      </c>
      <c r="O3012">
        <f t="shared" si="664"/>
        <v>26.125389013573752</v>
      </c>
      <c r="P3012">
        <f t="shared" si="665"/>
        <v>6.3257985208940974</v>
      </c>
      <c r="Q3012" t="str">
        <f>VLOOKUP(A3012,Haul!F:W,18,FALSE)</f>
        <v>388</v>
      </c>
      <c r="R3012">
        <f t="shared" si="666"/>
        <v>0</v>
      </c>
      <c r="S3012">
        <f t="shared" si="667"/>
        <v>0</v>
      </c>
      <c r="T3012">
        <f t="shared" si="668"/>
        <v>26.125389013573752</v>
      </c>
      <c r="U3012">
        <f t="shared" si="669"/>
        <v>0</v>
      </c>
      <c r="V3012">
        <f t="shared" si="670"/>
        <v>0</v>
      </c>
      <c r="W3012">
        <f t="shared" si="671"/>
        <v>6.3257985208940974</v>
      </c>
    </row>
    <row r="3013" spans="1:23">
      <c r="A3013">
        <v>138</v>
      </c>
      <c r="B3013">
        <v>64</v>
      </c>
      <c r="C3013">
        <v>6</v>
      </c>
      <c r="D3013">
        <f>VLOOKUP(A3013,Haul!F:M,8,FALSE)</f>
        <v>3.8276942000000008E-2</v>
      </c>
      <c r="E3013">
        <v>31</v>
      </c>
      <c r="F3013">
        <v>12</v>
      </c>
      <c r="G3013">
        <v>60</v>
      </c>
      <c r="H3013">
        <f t="shared" si="658"/>
        <v>60</v>
      </c>
      <c r="I3013">
        <f t="shared" si="659"/>
        <v>2</v>
      </c>
      <c r="J3013">
        <f t="shared" si="660"/>
        <v>1</v>
      </c>
      <c r="K3013">
        <f t="shared" si="661"/>
        <v>0</v>
      </c>
      <c r="L3013">
        <f t="shared" si="662"/>
        <v>0</v>
      </c>
      <c r="M3013" s="19" t="s">
        <v>339</v>
      </c>
      <c r="N3013" s="19">
        <f t="shared" si="663"/>
        <v>0.12547251888267277</v>
      </c>
      <c r="O3013">
        <f t="shared" si="664"/>
        <v>26.125389013573752</v>
      </c>
      <c r="P3013">
        <f t="shared" si="665"/>
        <v>3.2780183663228044</v>
      </c>
      <c r="Q3013" t="str">
        <f>VLOOKUP(A3013,Haul!F:W,18,FALSE)</f>
        <v>388</v>
      </c>
      <c r="R3013">
        <f t="shared" si="666"/>
        <v>0</v>
      </c>
      <c r="S3013">
        <f t="shared" si="667"/>
        <v>0</v>
      </c>
      <c r="T3013">
        <f t="shared" si="668"/>
        <v>26.125389013573752</v>
      </c>
      <c r="U3013">
        <f t="shared" si="669"/>
        <v>0</v>
      </c>
      <c r="V3013">
        <f t="shared" si="670"/>
        <v>0</v>
      </c>
      <c r="W3013">
        <f t="shared" si="671"/>
        <v>3.2780183663228044</v>
      </c>
    </row>
    <row r="3014" spans="1:23">
      <c r="A3014">
        <v>138</v>
      </c>
      <c r="B3014">
        <v>64</v>
      </c>
      <c r="C3014">
        <v>6</v>
      </c>
      <c r="D3014">
        <f>VLOOKUP(A3014,Haul!F:M,8,FALSE)</f>
        <v>3.8276942000000008E-2</v>
      </c>
      <c r="E3014">
        <v>32</v>
      </c>
      <c r="F3014">
        <v>12</v>
      </c>
      <c r="G3014">
        <v>91</v>
      </c>
      <c r="H3014">
        <f t="shared" si="658"/>
        <v>95</v>
      </c>
      <c r="I3014">
        <f t="shared" si="659"/>
        <v>2</v>
      </c>
      <c r="J3014">
        <f t="shared" si="660"/>
        <v>1</v>
      </c>
      <c r="K3014">
        <f t="shared" si="661"/>
        <v>0</v>
      </c>
      <c r="L3014">
        <f t="shared" si="662"/>
        <v>0</v>
      </c>
      <c r="M3014" s="19" t="s">
        <v>339</v>
      </c>
      <c r="N3014" s="19">
        <f t="shared" si="663"/>
        <v>0.39958033011683125</v>
      </c>
      <c r="O3014">
        <f t="shared" si="664"/>
        <v>26.125389013573752</v>
      </c>
      <c r="P3014">
        <f t="shared" si="665"/>
        <v>10.439191566474436</v>
      </c>
      <c r="Q3014" t="str">
        <f>VLOOKUP(A3014,Haul!F:W,18,FALSE)</f>
        <v>388</v>
      </c>
      <c r="R3014">
        <f t="shared" si="666"/>
        <v>0</v>
      </c>
      <c r="S3014">
        <f t="shared" si="667"/>
        <v>0</v>
      </c>
      <c r="T3014">
        <f t="shared" si="668"/>
        <v>26.125389013573752</v>
      </c>
      <c r="U3014">
        <f t="shared" si="669"/>
        <v>0</v>
      </c>
      <c r="V3014">
        <f t="shared" si="670"/>
        <v>0</v>
      </c>
      <c r="W3014">
        <f t="shared" si="671"/>
        <v>10.439191566474436</v>
      </c>
    </row>
    <row r="3015" spans="1:23">
      <c r="A3015">
        <v>138</v>
      </c>
      <c r="B3015">
        <v>64</v>
      </c>
      <c r="C3015">
        <v>6</v>
      </c>
      <c r="D3015">
        <f>VLOOKUP(A3015,Haul!F:M,8,FALSE)</f>
        <v>3.8276942000000008E-2</v>
      </c>
      <c r="E3015">
        <v>33</v>
      </c>
      <c r="F3015">
        <v>12</v>
      </c>
      <c r="G3015">
        <v>58</v>
      </c>
      <c r="H3015">
        <f t="shared" si="658"/>
        <v>60</v>
      </c>
      <c r="I3015">
        <f t="shared" si="659"/>
        <v>2</v>
      </c>
      <c r="J3015">
        <f t="shared" si="660"/>
        <v>1</v>
      </c>
      <c r="K3015">
        <f t="shared" si="661"/>
        <v>0</v>
      </c>
      <c r="L3015">
        <f t="shared" si="662"/>
        <v>0</v>
      </c>
      <c r="M3015" s="19" t="s">
        <v>339</v>
      </c>
      <c r="N3015" s="19">
        <f t="shared" si="663"/>
        <v>0.11418347064531877</v>
      </c>
      <c r="O3015">
        <f t="shared" si="664"/>
        <v>26.125389013573752</v>
      </c>
      <c r="P3015">
        <f t="shared" si="665"/>
        <v>2.9830875895289317</v>
      </c>
      <c r="Q3015" t="str">
        <f>VLOOKUP(A3015,Haul!F:W,18,FALSE)</f>
        <v>388</v>
      </c>
      <c r="R3015">
        <f t="shared" si="666"/>
        <v>0</v>
      </c>
      <c r="S3015">
        <f t="shared" si="667"/>
        <v>0</v>
      </c>
      <c r="T3015">
        <f t="shared" si="668"/>
        <v>26.125389013573752</v>
      </c>
      <c r="U3015">
        <f t="shared" si="669"/>
        <v>0</v>
      </c>
      <c r="V3015">
        <f t="shared" si="670"/>
        <v>0</v>
      </c>
      <c r="W3015">
        <f t="shared" si="671"/>
        <v>2.9830875895289317</v>
      </c>
    </row>
    <row r="3016" spans="1:23">
      <c r="A3016">
        <v>138</v>
      </c>
      <c r="B3016">
        <v>64</v>
      </c>
      <c r="C3016">
        <v>6</v>
      </c>
      <c r="D3016">
        <f>VLOOKUP(A3016,Haul!F:M,8,FALSE)</f>
        <v>3.8276942000000008E-2</v>
      </c>
      <c r="E3016">
        <v>34</v>
      </c>
      <c r="F3016">
        <v>12</v>
      </c>
      <c r="G3016">
        <v>61</v>
      </c>
      <c r="H3016">
        <f t="shared" si="658"/>
        <v>65</v>
      </c>
      <c r="I3016">
        <f t="shared" si="659"/>
        <v>2</v>
      </c>
      <c r="J3016">
        <f t="shared" si="660"/>
        <v>1</v>
      </c>
      <c r="K3016">
        <f t="shared" si="661"/>
        <v>0</v>
      </c>
      <c r="L3016">
        <f t="shared" si="662"/>
        <v>0</v>
      </c>
      <c r="M3016" s="19" t="s">
        <v>339</v>
      </c>
      <c r="N3016" s="19">
        <f t="shared" si="663"/>
        <v>0.13137485825650311</v>
      </c>
      <c r="O3016">
        <f t="shared" si="664"/>
        <v>26.125389013573752</v>
      </c>
      <c r="P3016">
        <f t="shared" si="665"/>
        <v>3.4322192785542551</v>
      </c>
      <c r="Q3016" t="str">
        <f>VLOOKUP(A3016,Haul!F:W,18,FALSE)</f>
        <v>388</v>
      </c>
      <c r="R3016">
        <f t="shared" si="666"/>
        <v>0</v>
      </c>
      <c r="S3016">
        <f t="shared" si="667"/>
        <v>0</v>
      </c>
      <c r="T3016">
        <f t="shared" si="668"/>
        <v>26.125389013573752</v>
      </c>
      <c r="U3016">
        <f t="shared" si="669"/>
        <v>0</v>
      </c>
      <c r="V3016">
        <f t="shared" si="670"/>
        <v>0</v>
      </c>
      <c r="W3016">
        <f t="shared" si="671"/>
        <v>3.4322192785542551</v>
      </c>
    </row>
    <row r="3017" spans="1:23">
      <c r="A3017">
        <v>138</v>
      </c>
      <c r="B3017">
        <v>64</v>
      </c>
      <c r="C3017">
        <v>6</v>
      </c>
      <c r="D3017">
        <f>VLOOKUP(A3017,Haul!F:M,8,FALSE)</f>
        <v>3.8276942000000008E-2</v>
      </c>
      <c r="E3017">
        <v>35</v>
      </c>
      <c r="F3017">
        <v>12</v>
      </c>
      <c r="G3017">
        <v>57</v>
      </c>
      <c r="H3017">
        <f t="shared" si="658"/>
        <v>60</v>
      </c>
      <c r="I3017">
        <f t="shared" si="659"/>
        <v>2</v>
      </c>
      <c r="J3017">
        <f t="shared" si="660"/>
        <v>1</v>
      </c>
      <c r="K3017">
        <f t="shared" si="661"/>
        <v>0</v>
      </c>
      <c r="L3017">
        <f t="shared" si="662"/>
        <v>0</v>
      </c>
      <c r="M3017" s="19" t="s">
        <v>339</v>
      </c>
      <c r="N3017" s="19">
        <f t="shared" si="663"/>
        <v>0.10879225104314669</v>
      </c>
      <c r="O3017">
        <f t="shared" si="664"/>
        <v>26.125389013573752</v>
      </c>
      <c r="P3017">
        <f t="shared" si="665"/>
        <v>2.8422398801645818</v>
      </c>
      <c r="Q3017" t="str">
        <f>VLOOKUP(A3017,Haul!F:W,18,FALSE)</f>
        <v>388</v>
      </c>
      <c r="R3017">
        <f t="shared" si="666"/>
        <v>0</v>
      </c>
      <c r="S3017">
        <f t="shared" si="667"/>
        <v>0</v>
      </c>
      <c r="T3017">
        <f t="shared" si="668"/>
        <v>26.125389013573752</v>
      </c>
      <c r="U3017">
        <f t="shared" si="669"/>
        <v>0</v>
      </c>
      <c r="V3017">
        <f t="shared" si="670"/>
        <v>0</v>
      </c>
      <c r="W3017">
        <f t="shared" si="671"/>
        <v>2.8422398801645818</v>
      </c>
    </row>
    <row r="3018" spans="1:23">
      <c r="A3018">
        <v>138</v>
      </c>
      <c r="B3018">
        <v>64</v>
      </c>
      <c r="C3018">
        <v>6</v>
      </c>
      <c r="D3018">
        <f>VLOOKUP(A3018,Haul!F:M,8,FALSE)</f>
        <v>3.8276942000000008E-2</v>
      </c>
      <c r="E3018">
        <v>36</v>
      </c>
      <c r="F3018">
        <v>12</v>
      </c>
      <c r="G3018">
        <v>63</v>
      </c>
      <c r="H3018">
        <f t="shared" si="658"/>
        <v>65</v>
      </c>
      <c r="I3018">
        <f t="shared" si="659"/>
        <v>2</v>
      </c>
      <c r="J3018">
        <f t="shared" si="660"/>
        <v>1</v>
      </c>
      <c r="K3018">
        <f t="shared" si="661"/>
        <v>0</v>
      </c>
      <c r="L3018">
        <f t="shared" si="662"/>
        <v>0</v>
      </c>
      <c r="M3018" s="19" t="s">
        <v>339</v>
      </c>
      <c r="N3018" s="19">
        <f t="shared" si="663"/>
        <v>0.14370638257975787</v>
      </c>
      <c r="O3018">
        <f t="shared" si="664"/>
        <v>26.125389013573752</v>
      </c>
      <c r="P3018">
        <f t="shared" si="665"/>
        <v>3.7543851486296327</v>
      </c>
      <c r="Q3018" t="str">
        <f>VLOOKUP(A3018,Haul!F:W,18,FALSE)</f>
        <v>388</v>
      </c>
      <c r="R3018">
        <f t="shared" si="666"/>
        <v>0</v>
      </c>
      <c r="S3018">
        <f t="shared" si="667"/>
        <v>0</v>
      </c>
      <c r="T3018">
        <f t="shared" si="668"/>
        <v>26.125389013573752</v>
      </c>
      <c r="U3018">
        <f t="shared" si="669"/>
        <v>0</v>
      </c>
      <c r="V3018">
        <f t="shared" si="670"/>
        <v>0</v>
      </c>
      <c r="W3018">
        <f t="shared" si="671"/>
        <v>3.7543851486296327</v>
      </c>
    </row>
    <row r="3019" spans="1:23">
      <c r="A3019">
        <v>138</v>
      </c>
      <c r="B3019">
        <v>64</v>
      </c>
      <c r="C3019">
        <v>6</v>
      </c>
      <c r="D3019">
        <f>VLOOKUP(A3019,Haul!F:M,8,FALSE)</f>
        <v>3.8276942000000008E-2</v>
      </c>
      <c r="E3019">
        <v>37</v>
      </c>
      <c r="F3019">
        <v>12</v>
      </c>
      <c r="G3019">
        <v>72</v>
      </c>
      <c r="H3019">
        <f t="shared" si="658"/>
        <v>75</v>
      </c>
      <c r="I3019">
        <f t="shared" si="659"/>
        <v>2</v>
      </c>
      <c r="J3019">
        <f t="shared" si="660"/>
        <v>1</v>
      </c>
      <c r="K3019">
        <f t="shared" si="661"/>
        <v>0</v>
      </c>
      <c r="L3019">
        <f t="shared" si="662"/>
        <v>0</v>
      </c>
      <c r="M3019" s="19" t="s">
        <v>339</v>
      </c>
      <c r="N3019" s="19">
        <f t="shared" si="663"/>
        <v>0.20832992709513895</v>
      </c>
      <c r="O3019">
        <f t="shared" si="664"/>
        <v>26.125389013573752</v>
      </c>
      <c r="P3019">
        <f t="shared" si="665"/>
        <v>5.4427003885299641</v>
      </c>
      <c r="Q3019" t="str">
        <f>VLOOKUP(A3019,Haul!F:W,18,FALSE)</f>
        <v>388</v>
      </c>
      <c r="R3019">
        <f t="shared" si="666"/>
        <v>0</v>
      </c>
      <c r="S3019">
        <f t="shared" si="667"/>
        <v>0</v>
      </c>
      <c r="T3019">
        <f t="shared" si="668"/>
        <v>26.125389013573752</v>
      </c>
      <c r="U3019">
        <f t="shared" si="669"/>
        <v>0</v>
      </c>
      <c r="V3019">
        <f t="shared" si="670"/>
        <v>0</v>
      </c>
      <c r="W3019">
        <f t="shared" si="671"/>
        <v>5.4427003885299641</v>
      </c>
    </row>
    <row r="3020" spans="1:23">
      <c r="A3020">
        <v>138</v>
      </c>
      <c r="B3020">
        <v>64</v>
      </c>
      <c r="C3020">
        <v>6</v>
      </c>
      <c r="D3020">
        <f>VLOOKUP(A3020,Haul!F:M,8,FALSE)</f>
        <v>3.8276942000000008E-2</v>
      </c>
      <c r="E3020">
        <v>38</v>
      </c>
      <c r="F3020">
        <v>12</v>
      </c>
      <c r="G3020">
        <v>63</v>
      </c>
      <c r="H3020">
        <f t="shared" si="658"/>
        <v>65</v>
      </c>
      <c r="I3020">
        <f t="shared" si="659"/>
        <v>2</v>
      </c>
      <c r="J3020">
        <f t="shared" si="660"/>
        <v>1</v>
      </c>
      <c r="K3020">
        <f t="shared" si="661"/>
        <v>0</v>
      </c>
      <c r="L3020">
        <f t="shared" si="662"/>
        <v>0</v>
      </c>
      <c r="M3020" s="19" t="s">
        <v>339</v>
      </c>
      <c r="N3020" s="19">
        <f t="shared" si="663"/>
        <v>0.14370638257975787</v>
      </c>
      <c r="O3020">
        <f t="shared" si="664"/>
        <v>26.125389013573752</v>
      </c>
      <c r="P3020">
        <f t="shared" si="665"/>
        <v>3.7543851486296327</v>
      </c>
      <c r="Q3020" t="str">
        <f>VLOOKUP(A3020,Haul!F:W,18,FALSE)</f>
        <v>388</v>
      </c>
      <c r="R3020">
        <f t="shared" si="666"/>
        <v>0</v>
      </c>
      <c r="S3020">
        <f t="shared" si="667"/>
        <v>0</v>
      </c>
      <c r="T3020">
        <f t="shared" si="668"/>
        <v>26.125389013573752</v>
      </c>
      <c r="U3020">
        <f t="shared" si="669"/>
        <v>0</v>
      </c>
      <c r="V3020">
        <f t="shared" si="670"/>
        <v>0</v>
      </c>
      <c r="W3020">
        <f t="shared" si="671"/>
        <v>3.7543851486296327</v>
      </c>
    </row>
    <row r="3021" spans="1:23">
      <c r="A3021">
        <v>138</v>
      </c>
      <c r="B3021">
        <v>64</v>
      </c>
      <c r="C3021">
        <v>6</v>
      </c>
      <c r="D3021">
        <f>VLOOKUP(A3021,Haul!F:M,8,FALSE)</f>
        <v>3.8276942000000008E-2</v>
      </c>
      <c r="E3021">
        <v>39</v>
      </c>
      <c r="F3021">
        <v>12</v>
      </c>
      <c r="G3021">
        <v>56</v>
      </c>
      <c r="H3021">
        <f t="shared" si="658"/>
        <v>60</v>
      </c>
      <c r="I3021">
        <f t="shared" si="659"/>
        <v>2</v>
      </c>
      <c r="J3021">
        <f t="shared" si="660"/>
        <v>1</v>
      </c>
      <c r="K3021">
        <f t="shared" si="661"/>
        <v>0</v>
      </c>
      <c r="L3021">
        <f t="shared" si="662"/>
        <v>0</v>
      </c>
      <c r="M3021" s="19" t="s">
        <v>339</v>
      </c>
      <c r="N3021" s="19">
        <f t="shared" si="663"/>
        <v>0.10356687982896005</v>
      </c>
      <c r="O3021">
        <f t="shared" si="664"/>
        <v>26.125389013573752</v>
      </c>
      <c r="P3021">
        <f t="shared" si="665"/>
        <v>2.7057250244536259</v>
      </c>
      <c r="Q3021" t="str">
        <f>VLOOKUP(A3021,Haul!F:W,18,FALSE)</f>
        <v>388</v>
      </c>
      <c r="R3021">
        <f t="shared" si="666"/>
        <v>0</v>
      </c>
      <c r="S3021">
        <f t="shared" si="667"/>
        <v>0</v>
      </c>
      <c r="T3021">
        <f t="shared" si="668"/>
        <v>26.125389013573752</v>
      </c>
      <c r="U3021">
        <f t="shared" si="669"/>
        <v>0</v>
      </c>
      <c r="V3021">
        <f t="shared" si="670"/>
        <v>0</v>
      </c>
      <c r="W3021">
        <f t="shared" si="671"/>
        <v>2.7057250244536259</v>
      </c>
    </row>
    <row r="3022" spans="1:23">
      <c r="A3022">
        <v>138</v>
      </c>
      <c r="B3022">
        <v>64</v>
      </c>
      <c r="C3022">
        <v>6</v>
      </c>
      <c r="D3022">
        <f>VLOOKUP(A3022,Haul!F:M,8,FALSE)</f>
        <v>3.8276942000000008E-2</v>
      </c>
      <c r="E3022">
        <v>40</v>
      </c>
      <c r="F3022">
        <v>12</v>
      </c>
      <c r="G3022">
        <v>70</v>
      </c>
      <c r="H3022">
        <f t="shared" si="658"/>
        <v>70</v>
      </c>
      <c r="I3022">
        <f t="shared" si="659"/>
        <v>2</v>
      </c>
      <c r="J3022">
        <f t="shared" si="660"/>
        <v>1</v>
      </c>
      <c r="K3022">
        <f t="shared" si="661"/>
        <v>0</v>
      </c>
      <c r="L3022">
        <f t="shared" si="662"/>
        <v>0</v>
      </c>
      <c r="M3022" s="19" t="s">
        <v>339</v>
      </c>
      <c r="N3022" s="19">
        <f t="shared" si="663"/>
        <v>0.19263164731578469</v>
      </c>
      <c r="O3022">
        <f t="shared" si="664"/>
        <v>26.125389013573752</v>
      </c>
      <c r="P3022">
        <f t="shared" si="665"/>
        <v>5.0325767224504148</v>
      </c>
      <c r="Q3022" t="str">
        <f>VLOOKUP(A3022,Haul!F:W,18,FALSE)</f>
        <v>388</v>
      </c>
      <c r="R3022">
        <f t="shared" si="666"/>
        <v>0</v>
      </c>
      <c r="S3022">
        <f t="shared" si="667"/>
        <v>0</v>
      </c>
      <c r="T3022">
        <f t="shared" si="668"/>
        <v>26.125389013573752</v>
      </c>
      <c r="U3022">
        <f t="shared" si="669"/>
        <v>0</v>
      </c>
      <c r="V3022">
        <f t="shared" si="670"/>
        <v>0</v>
      </c>
      <c r="W3022">
        <f t="shared" si="671"/>
        <v>5.0325767224504148</v>
      </c>
    </row>
    <row r="3023" spans="1:23">
      <c r="A3023">
        <v>138</v>
      </c>
      <c r="B3023">
        <v>64</v>
      </c>
      <c r="C3023">
        <v>6</v>
      </c>
      <c r="D3023">
        <f>VLOOKUP(A3023,Haul!F:M,8,FALSE)</f>
        <v>3.8276942000000008E-2</v>
      </c>
      <c r="E3023">
        <v>41</v>
      </c>
      <c r="F3023">
        <v>12</v>
      </c>
      <c r="G3023">
        <v>56</v>
      </c>
      <c r="H3023">
        <f t="shared" si="658"/>
        <v>60</v>
      </c>
      <c r="I3023">
        <f t="shared" si="659"/>
        <v>2</v>
      </c>
      <c r="J3023">
        <f t="shared" si="660"/>
        <v>1</v>
      </c>
      <c r="K3023">
        <f t="shared" si="661"/>
        <v>0</v>
      </c>
      <c r="L3023">
        <f t="shared" si="662"/>
        <v>0</v>
      </c>
      <c r="M3023" s="19" t="s">
        <v>339</v>
      </c>
      <c r="N3023" s="19">
        <f t="shared" si="663"/>
        <v>0.10356687982896005</v>
      </c>
      <c r="O3023">
        <f t="shared" si="664"/>
        <v>26.125389013573752</v>
      </c>
      <c r="P3023">
        <f t="shared" si="665"/>
        <v>2.7057250244536259</v>
      </c>
      <c r="Q3023" t="str">
        <f>VLOOKUP(A3023,Haul!F:W,18,FALSE)</f>
        <v>388</v>
      </c>
      <c r="R3023">
        <f t="shared" si="666"/>
        <v>0</v>
      </c>
      <c r="S3023">
        <f t="shared" si="667"/>
        <v>0</v>
      </c>
      <c r="T3023">
        <f t="shared" si="668"/>
        <v>26.125389013573752</v>
      </c>
      <c r="U3023">
        <f t="shared" si="669"/>
        <v>0</v>
      </c>
      <c r="V3023">
        <f t="shared" si="670"/>
        <v>0</v>
      </c>
      <c r="W3023">
        <f t="shared" si="671"/>
        <v>2.7057250244536259</v>
      </c>
    </row>
    <row r="3024" spans="1:23">
      <c r="A3024">
        <v>138</v>
      </c>
      <c r="B3024">
        <v>64</v>
      </c>
      <c r="C3024">
        <v>6</v>
      </c>
      <c r="D3024">
        <f>VLOOKUP(A3024,Haul!F:M,8,FALSE)</f>
        <v>3.8276942000000008E-2</v>
      </c>
      <c r="E3024">
        <v>42</v>
      </c>
      <c r="F3024">
        <v>12</v>
      </c>
      <c r="G3024">
        <v>56</v>
      </c>
      <c r="H3024">
        <f t="shared" si="658"/>
        <v>60</v>
      </c>
      <c r="I3024">
        <f t="shared" si="659"/>
        <v>2</v>
      </c>
      <c r="J3024">
        <f t="shared" si="660"/>
        <v>1</v>
      </c>
      <c r="K3024">
        <f t="shared" si="661"/>
        <v>0</v>
      </c>
      <c r="L3024">
        <f t="shared" si="662"/>
        <v>0</v>
      </c>
      <c r="M3024" s="19" t="s">
        <v>339</v>
      </c>
      <c r="N3024" s="19">
        <f t="shared" si="663"/>
        <v>0.10356687982896005</v>
      </c>
      <c r="O3024">
        <f t="shared" si="664"/>
        <v>26.125389013573752</v>
      </c>
      <c r="P3024">
        <f t="shared" si="665"/>
        <v>2.7057250244536259</v>
      </c>
      <c r="Q3024" t="str">
        <f>VLOOKUP(A3024,Haul!F:W,18,FALSE)</f>
        <v>388</v>
      </c>
      <c r="R3024">
        <f t="shared" si="666"/>
        <v>0</v>
      </c>
      <c r="S3024">
        <f t="shared" si="667"/>
        <v>0</v>
      </c>
      <c r="T3024">
        <f t="shared" si="668"/>
        <v>26.125389013573752</v>
      </c>
      <c r="U3024">
        <f t="shared" si="669"/>
        <v>0</v>
      </c>
      <c r="V3024">
        <f t="shared" si="670"/>
        <v>0</v>
      </c>
      <c r="W3024">
        <f t="shared" si="671"/>
        <v>2.7057250244536259</v>
      </c>
    </row>
    <row r="3025" spans="1:23">
      <c r="A3025">
        <v>138</v>
      </c>
      <c r="B3025">
        <v>64</v>
      </c>
      <c r="C3025">
        <v>6</v>
      </c>
      <c r="D3025">
        <f>VLOOKUP(A3025,Haul!F:M,8,FALSE)</f>
        <v>3.8276942000000008E-2</v>
      </c>
      <c r="E3025">
        <v>43</v>
      </c>
      <c r="F3025">
        <v>12</v>
      </c>
      <c r="G3025">
        <v>68</v>
      </c>
      <c r="H3025">
        <f t="shared" si="658"/>
        <v>70</v>
      </c>
      <c r="I3025">
        <f t="shared" si="659"/>
        <v>2</v>
      </c>
      <c r="J3025">
        <f t="shared" si="660"/>
        <v>1</v>
      </c>
      <c r="K3025">
        <f t="shared" si="661"/>
        <v>0</v>
      </c>
      <c r="L3025">
        <f t="shared" si="662"/>
        <v>0</v>
      </c>
      <c r="M3025" s="19" t="s">
        <v>339</v>
      </c>
      <c r="N3025" s="19">
        <f t="shared" si="663"/>
        <v>0.17771221319724004</v>
      </c>
      <c r="O3025">
        <f t="shared" si="664"/>
        <v>26.125389013573752</v>
      </c>
      <c r="P3025">
        <f t="shared" si="665"/>
        <v>4.6428007022410513</v>
      </c>
      <c r="Q3025" t="str">
        <f>VLOOKUP(A3025,Haul!F:W,18,FALSE)</f>
        <v>388</v>
      </c>
      <c r="R3025">
        <f t="shared" si="666"/>
        <v>0</v>
      </c>
      <c r="S3025">
        <f t="shared" si="667"/>
        <v>0</v>
      </c>
      <c r="T3025">
        <f t="shared" si="668"/>
        <v>26.125389013573752</v>
      </c>
      <c r="U3025">
        <f t="shared" si="669"/>
        <v>0</v>
      </c>
      <c r="V3025">
        <f t="shared" si="670"/>
        <v>0</v>
      </c>
      <c r="W3025">
        <f t="shared" si="671"/>
        <v>4.6428007022410513</v>
      </c>
    </row>
    <row r="3026" spans="1:23">
      <c r="A3026">
        <v>138</v>
      </c>
      <c r="B3026">
        <v>64</v>
      </c>
      <c r="C3026">
        <v>6</v>
      </c>
      <c r="D3026">
        <f>VLOOKUP(A3026,Haul!F:M,8,FALSE)</f>
        <v>3.8276942000000008E-2</v>
      </c>
      <c r="E3026">
        <v>44</v>
      </c>
      <c r="F3026">
        <v>12</v>
      </c>
      <c r="G3026">
        <v>57</v>
      </c>
      <c r="H3026">
        <f t="shared" si="658"/>
        <v>60</v>
      </c>
      <c r="I3026">
        <f t="shared" si="659"/>
        <v>2</v>
      </c>
      <c r="J3026">
        <f t="shared" si="660"/>
        <v>1</v>
      </c>
      <c r="K3026">
        <f t="shared" si="661"/>
        <v>0</v>
      </c>
      <c r="L3026">
        <f t="shared" si="662"/>
        <v>0</v>
      </c>
      <c r="M3026" s="19" t="s">
        <v>339</v>
      </c>
      <c r="N3026" s="19">
        <f t="shared" si="663"/>
        <v>0.10879225104314669</v>
      </c>
      <c r="O3026">
        <f t="shared" si="664"/>
        <v>26.125389013573752</v>
      </c>
      <c r="P3026">
        <f t="shared" si="665"/>
        <v>2.8422398801645818</v>
      </c>
      <c r="Q3026" t="str">
        <f>VLOOKUP(A3026,Haul!F:W,18,FALSE)</f>
        <v>388</v>
      </c>
      <c r="R3026">
        <f t="shared" si="666"/>
        <v>0</v>
      </c>
      <c r="S3026">
        <f t="shared" si="667"/>
        <v>0</v>
      </c>
      <c r="T3026">
        <f t="shared" si="668"/>
        <v>26.125389013573752</v>
      </c>
      <c r="U3026">
        <f t="shared" si="669"/>
        <v>0</v>
      </c>
      <c r="V3026">
        <f t="shared" si="670"/>
        <v>0</v>
      </c>
      <c r="W3026">
        <f t="shared" si="671"/>
        <v>2.8422398801645818</v>
      </c>
    </row>
    <row r="3027" spans="1:23">
      <c r="A3027">
        <v>138</v>
      </c>
      <c r="B3027">
        <v>64</v>
      </c>
      <c r="C3027">
        <v>6</v>
      </c>
      <c r="D3027">
        <f>VLOOKUP(A3027,Haul!F:M,8,FALSE)</f>
        <v>3.8276942000000008E-2</v>
      </c>
      <c r="E3027">
        <v>45</v>
      </c>
      <c r="F3027">
        <v>12</v>
      </c>
      <c r="G3027">
        <v>73</v>
      </c>
      <c r="H3027">
        <f t="shared" si="658"/>
        <v>75</v>
      </c>
      <c r="I3027">
        <f t="shared" si="659"/>
        <v>2</v>
      </c>
      <c r="J3027">
        <f t="shared" si="660"/>
        <v>1</v>
      </c>
      <c r="K3027">
        <f t="shared" si="661"/>
        <v>0</v>
      </c>
      <c r="L3027">
        <f t="shared" si="662"/>
        <v>0</v>
      </c>
      <c r="M3027" s="19" t="s">
        <v>339</v>
      </c>
      <c r="N3027" s="19">
        <f t="shared" si="663"/>
        <v>0.21647655267412036</v>
      </c>
      <c r="O3027">
        <f t="shared" si="664"/>
        <v>26.125389013573752</v>
      </c>
      <c r="P3027">
        <f t="shared" si="665"/>
        <v>5.6555341509287835</v>
      </c>
      <c r="Q3027" t="str">
        <f>VLOOKUP(A3027,Haul!F:W,18,FALSE)</f>
        <v>388</v>
      </c>
      <c r="R3027">
        <f t="shared" si="666"/>
        <v>0</v>
      </c>
      <c r="S3027">
        <f t="shared" si="667"/>
        <v>0</v>
      </c>
      <c r="T3027">
        <f t="shared" si="668"/>
        <v>26.125389013573752</v>
      </c>
      <c r="U3027">
        <f t="shared" si="669"/>
        <v>0</v>
      </c>
      <c r="V3027">
        <f t="shared" si="670"/>
        <v>0</v>
      </c>
      <c r="W3027">
        <f t="shared" si="671"/>
        <v>5.6555341509287835</v>
      </c>
    </row>
    <row r="3028" spans="1:23">
      <c r="A3028">
        <v>138</v>
      </c>
      <c r="B3028">
        <v>64</v>
      </c>
      <c r="C3028">
        <v>6</v>
      </c>
      <c r="D3028">
        <f>VLOOKUP(A3028,Haul!F:M,8,FALSE)</f>
        <v>3.8276942000000008E-2</v>
      </c>
      <c r="E3028">
        <v>46</v>
      </c>
      <c r="F3028">
        <v>12</v>
      </c>
      <c r="G3028">
        <v>65</v>
      </c>
      <c r="H3028">
        <f t="shared" si="658"/>
        <v>65</v>
      </c>
      <c r="I3028">
        <f t="shared" si="659"/>
        <v>2</v>
      </c>
      <c r="J3028">
        <f t="shared" si="660"/>
        <v>1</v>
      </c>
      <c r="K3028">
        <f t="shared" si="661"/>
        <v>0</v>
      </c>
      <c r="L3028">
        <f t="shared" si="662"/>
        <v>0</v>
      </c>
      <c r="M3028" s="19" t="s">
        <v>339</v>
      </c>
      <c r="N3028" s="19">
        <f t="shared" si="663"/>
        <v>0.15675522802484174</v>
      </c>
      <c r="O3028">
        <f t="shared" si="664"/>
        <v>26.125389013573752</v>
      </c>
      <c r="P3028">
        <f t="shared" si="665"/>
        <v>4.0952913120604491</v>
      </c>
      <c r="Q3028" t="str">
        <f>VLOOKUP(A3028,Haul!F:W,18,FALSE)</f>
        <v>388</v>
      </c>
      <c r="R3028">
        <f t="shared" si="666"/>
        <v>0</v>
      </c>
      <c r="S3028">
        <f t="shared" si="667"/>
        <v>0</v>
      </c>
      <c r="T3028">
        <f t="shared" si="668"/>
        <v>26.125389013573752</v>
      </c>
      <c r="U3028">
        <f t="shared" si="669"/>
        <v>0</v>
      </c>
      <c r="V3028">
        <f t="shared" si="670"/>
        <v>0</v>
      </c>
      <c r="W3028">
        <f t="shared" si="671"/>
        <v>4.0952913120604491</v>
      </c>
    </row>
    <row r="3029" spans="1:23">
      <c r="A3029">
        <v>138</v>
      </c>
      <c r="B3029">
        <v>64</v>
      </c>
      <c r="C3029">
        <v>6</v>
      </c>
      <c r="D3029">
        <f>VLOOKUP(A3029,Haul!F:M,8,FALSE)</f>
        <v>3.8276942000000008E-2</v>
      </c>
      <c r="E3029">
        <v>47</v>
      </c>
      <c r="F3029">
        <v>12</v>
      </c>
      <c r="G3029">
        <v>70</v>
      </c>
      <c r="H3029">
        <f t="shared" si="658"/>
        <v>70</v>
      </c>
      <c r="I3029">
        <f t="shared" si="659"/>
        <v>2</v>
      </c>
      <c r="J3029">
        <f t="shared" si="660"/>
        <v>1</v>
      </c>
      <c r="K3029">
        <f t="shared" si="661"/>
        <v>0</v>
      </c>
      <c r="L3029">
        <f t="shared" si="662"/>
        <v>0</v>
      </c>
      <c r="M3029" s="19" t="s">
        <v>339</v>
      </c>
      <c r="N3029" s="19">
        <f t="shared" si="663"/>
        <v>0.19263164731578469</v>
      </c>
      <c r="O3029">
        <f t="shared" si="664"/>
        <v>26.125389013573752</v>
      </c>
      <c r="P3029">
        <f t="shared" si="665"/>
        <v>5.0325767224504148</v>
      </c>
      <c r="Q3029" t="str">
        <f>VLOOKUP(A3029,Haul!F:W,18,FALSE)</f>
        <v>388</v>
      </c>
      <c r="R3029">
        <f t="shared" si="666"/>
        <v>0</v>
      </c>
      <c r="S3029">
        <f t="shared" si="667"/>
        <v>0</v>
      </c>
      <c r="T3029">
        <f t="shared" si="668"/>
        <v>26.125389013573752</v>
      </c>
      <c r="U3029">
        <f t="shared" si="669"/>
        <v>0</v>
      </c>
      <c r="V3029">
        <f t="shared" si="670"/>
        <v>0</v>
      </c>
      <c r="W3029">
        <f t="shared" si="671"/>
        <v>5.0325767224504148</v>
      </c>
    </row>
    <row r="3030" spans="1:23">
      <c r="A3030">
        <v>138</v>
      </c>
      <c r="B3030">
        <v>64</v>
      </c>
      <c r="C3030">
        <v>6</v>
      </c>
      <c r="D3030">
        <f>VLOOKUP(A3030,Haul!F:M,8,FALSE)</f>
        <v>3.8276942000000008E-2</v>
      </c>
      <c r="E3030">
        <v>48</v>
      </c>
      <c r="F3030">
        <v>12</v>
      </c>
      <c r="G3030">
        <v>57</v>
      </c>
      <c r="H3030">
        <f t="shared" si="658"/>
        <v>60</v>
      </c>
      <c r="I3030">
        <f t="shared" si="659"/>
        <v>2</v>
      </c>
      <c r="J3030">
        <f t="shared" si="660"/>
        <v>1</v>
      </c>
      <c r="K3030">
        <f t="shared" si="661"/>
        <v>0</v>
      </c>
      <c r="L3030">
        <f t="shared" si="662"/>
        <v>0</v>
      </c>
      <c r="M3030" s="19" t="s">
        <v>339</v>
      </c>
      <c r="N3030" s="19">
        <f t="shared" si="663"/>
        <v>0.10879225104314669</v>
      </c>
      <c r="O3030">
        <f t="shared" si="664"/>
        <v>26.125389013573752</v>
      </c>
      <c r="P3030">
        <f t="shared" si="665"/>
        <v>2.8422398801645818</v>
      </c>
      <c r="Q3030" t="str">
        <f>VLOOKUP(A3030,Haul!F:W,18,FALSE)</f>
        <v>388</v>
      </c>
      <c r="R3030">
        <f t="shared" si="666"/>
        <v>0</v>
      </c>
      <c r="S3030">
        <f t="shared" si="667"/>
        <v>0</v>
      </c>
      <c r="T3030">
        <f t="shared" si="668"/>
        <v>26.125389013573752</v>
      </c>
      <c r="U3030">
        <f t="shared" si="669"/>
        <v>0</v>
      </c>
      <c r="V3030">
        <f t="shared" si="670"/>
        <v>0</v>
      </c>
      <c r="W3030">
        <f t="shared" si="671"/>
        <v>2.8422398801645818</v>
      </c>
    </row>
    <row r="3031" spans="1:23">
      <c r="A3031">
        <v>138</v>
      </c>
      <c r="B3031">
        <v>64</v>
      </c>
      <c r="C3031">
        <v>6</v>
      </c>
      <c r="D3031">
        <f>VLOOKUP(A3031,Haul!F:M,8,FALSE)</f>
        <v>3.8276942000000008E-2</v>
      </c>
      <c r="E3031">
        <v>49</v>
      </c>
      <c r="F3031">
        <v>12</v>
      </c>
      <c r="G3031">
        <v>60</v>
      </c>
      <c r="H3031">
        <f t="shared" si="658"/>
        <v>60</v>
      </c>
      <c r="I3031">
        <f t="shared" si="659"/>
        <v>2</v>
      </c>
      <c r="J3031">
        <f t="shared" si="660"/>
        <v>1</v>
      </c>
      <c r="K3031">
        <f t="shared" si="661"/>
        <v>0</v>
      </c>
      <c r="L3031">
        <f t="shared" si="662"/>
        <v>0</v>
      </c>
      <c r="M3031" s="19" t="s">
        <v>339</v>
      </c>
      <c r="N3031" s="19">
        <f t="shared" si="663"/>
        <v>0.12547251888267277</v>
      </c>
      <c r="O3031">
        <f t="shared" si="664"/>
        <v>26.125389013573752</v>
      </c>
      <c r="P3031">
        <f t="shared" si="665"/>
        <v>3.2780183663228044</v>
      </c>
      <c r="Q3031" t="str">
        <f>VLOOKUP(A3031,Haul!F:W,18,FALSE)</f>
        <v>388</v>
      </c>
      <c r="R3031">
        <f t="shared" si="666"/>
        <v>0</v>
      </c>
      <c r="S3031">
        <f t="shared" si="667"/>
        <v>0</v>
      </c>
      <c r="T3031">
        <f t="shared" si="668"/>
        <v>26.125389013573752</v>
      </c>
      <c r="U3031">
        <f t="shared" si="669"/>
        <v>0</v>
      </c>
      <c r="V3031">
        <f t="shared" si="670"/>
        <v>0</v>
      </c>
      <c r="W3031">
        <f t="shared" si="671"/>
        <v>3.2780183663228044</v>
      </c>
    </row>
    <row r="3032" spans="1:23">
      <c r="A3032">
        <v>138</v>
      </c>
      <c r="B3032">
        <v>64</v>
      </c>
      <c r="C3032">
        <v>6</v>
      </c>
      <c r="D3032">
        <f>VLOOKUP(A3032,Haul!F:M,8,FALSE)</f>
        <v>3.8276942000000008E-2</v>
      </c>
      <c r="E3032">
        <v>50</v>
      </c>
      <c r="F3032">
        <v>12</v>
      </c>
      <c r="G3032">
        <v>70</v>
      </c>
      <c r="H3032">
        <f t="shared" si="658"/>
        <v>70</v>
      </c>
      <c r="I3032">
        <f t="shared" si="659"/>
        <v>2</v>
      </c>
      <c r="J3032">
        <f t="shared" si="660"/>
        <v>1</v>
      </c>
      <c r="K3032">
        <f t="shared" si="661"/>
        <v>0</v>
      </c>
      <c r="L3032">
        <f t="shared" si="662"/>
        <v>0</v>
      </c>
      <c r="M3032" s="19" t="s">
        <v>339</v>
      </c>
      <c r="N3032" s="19">
        <f t="shared" si="663"/>
        <v>0.19263164731578469</v>
      </c>
      <c r="O3032">
        <f t="shared" si="664"/>
        <v>26.125389013573752</v>
      </c>
      <c r="P3032">
        <f t="shared" si="665"/>
        <v>5.0325767224504148</v>
      </c>
      <c r="Q3032" t="str">
        <f>VLOOKUP(A3032,Haul!F:W,18,FALSE)</f>
        <v>388</v>
      </c>
      <c r="R3032">
        <f t="shared" si="666"/>
        <v>0</v>
      </c>
      <c r="S3032">
        <f t="shared" si="667"/>
        <v>0</v>
      </c>
      <c r="T3032">
        <f t="shared" si="668"/>
        <v>26.125389013573752</v>
      </c>
      <c r="U3032">
        <f t="shared" si="669"/>
        <v>0</v>
      </c>
      <c r="V3032">
        <f t="shared" si="670"/>
        <v>0</v>
      </c>
      <c r="W3032">
        <f t="shared" si="671"/>
        <v>5.0325767224504148</v>
      </c>
    </row>
    <row r="3033" spans="1:23">
      <c r="A3033">
        <v>138</v>
      </c>
      <c r="B3033">
        <v>64</v>
      </c>
      <c r="C3033">
        <v>6</v>
      </c>
      <c r="D3033">
        <f>VLOOKUP(A3033,Haul!F:M,8,FALSE)</f>
        <v>3.8276942000000008E-2</v>
      </c>
      <c r="E3033">
        <v>51</v>
      </c>
      <c r="F3033">
        <v>12</v>
      </c>
      <c r="G3033">
        <v>71</v>
      </c>
      <c r="H3033">
        <f t="shared" si="658"/>
        <v>75</v>
      </c>
      <c r="I3033">
        <f t="shared" si="659"/>
        <v>2</v>
      </c>
      <c r="J3033">
        <f t="shared" si="660"/>
        <v>1</v>
      </c>
      <c r="K3033">
        <f t="shared" si="661"/>
        <v>0</v>
      </c>
      <c r="L3033">
        <f t="shared" si="662"/>
        <v>0</v>
      </c>
      <c r="M3033" s="19" t="s">
        <v>339</v>
      </c>
      <c r="N3033" s="19">
        <f t="shared" si="663"/>
        <v>0.20038234610854688</v>
      </c>
      <c r="O3033">
        <f t="shared" si="664"/>
        <v>26.125389013573752</v>
      </c>
      <c r="P3033">
        <f t="shared" si="665"/>
        <v>5.235066743538364</v>
      </c>
      <c r="Q3033" t="str">
        <f>VLOOKUP(A3033,Haul!F:W,18,FALSE)</f>
        <v>388</v>
      </c>
      <c r="R3033">
        <f t="shared" si="666"/>
        <v>0</v>
      </c>
      <c r="S3033">
        <f t="shared" si="667"/>
        <v>0</v>
      </c>
      <c r="T3033">
        <f t="shared" si="668"/>
        <v>26.125389013573752</v>
      </c>
      <c r="U3033">
        <f t="shared" si="669"/>
        <v>0</v>
      </c>
      <c r="V3033">
        <f t="shared" si="670"/>
        <v>0</v>
      </c>
      <c r="W3033">
        <f t="shared" si="671"/>
        <v>5.235066743538364</v>
      </c>
    </row>
    <row r="3034" spans="1:23">
      <c r="A3034">
        <v>138</v>
      </c>
      <c r="B3034">
        <v>64</v>
      </c>
      <c r="C3034">
        <v>6</v>
      </c>
      <c r="D3034">
        <f>VLOOKUP(A3034,Haul!F:M,8,FALSE)</f>
        <v>3.8276942000000008E-2</v>
      </c>
      <c r="E3034">
        <v>52</v>
      </c>
      <c r="F3034">
        <v>12</v>
      </c>
      <c r="G3034">
        <v>73</v>
      </c>
      <c r="H3034">
        <f t="shared" si="658"/>
        <v>75</v>
      </c>
      <c r="I3034">
        <f t="shared" si="659"/>
        <v>2</v>
      </c>
      <c r="J3034">
        <f t="shared" si="660"/>
        <v>1</v>
      </c>
      <c r="K3034">
        <f t="shared" si="661"/>
        <v>0</v>
      </c>
      <c r="L3034">
        <f t="shared" si="662"/>
        <v>0</v>
      </c>
      <c r="M3034" s="19" t="s">
        <v>339</v>
      </c>
      <c r="N3034" s="19">
        <f t="shared" si="663"/>
        <v>0.21647655267412036</v>
      </c>
      <c r="O3034">
        <f t="shared" si="664"/>
        <v>26.125389013573752</v>
      </c>
      <c r="P3034">
        <f t="shared" si="665"/>
        <v>5.6555341509287835</v>
      </c>
      <c r="Q3034" t="str">
        <f>VLOOKUP(A3034,Haul!F:W,18,FALSE)</f>
        <v>388</v>
      </c>
      <c r="R3034">
        <f t="shared" si="666"/>
        <v>0</v>
      </c>
      <c r="S3034">
        <f t="shared" si="667"/>
        <v>0</v>
      </c>
      <c r="T3034">
        <f t="shared" si="668"/>
        <v>26.125389013573752</v>
      </c>
      <c r="U3034">
        <f t="shared" si="669"/>
        <v>0</v>
      </c>
      <c r="V3034">
        <f t="shared" si="670"/>
        <v>0</v>
      </c>
      <c r="W3034">
        <f t="shared" si="671"/>
        <v>5.6555341509287835</v>
      </c>
    </row>
    <row r="3035" spans="1:23">
      <c r="A3035">
        <v>138</v>
      </c>
      <c r="B3035">
        <v>64</v>
      </c>
      <c r="C3035">
        <v>6</v>
      </c>
      <c r="D3035">
        <f>VLOOKUP(A3035,Haul!F:M,8,FALSE)</f>
        <v>3.8276942000000008E-2</v>
      </c>
      <c r="E3035">
        <v>53</v>
      </c>
      <c r="F3035">
        <v>12</v>
      </c>
      <c r="G3035">
        <v>54</v>
      </c>
      <c r="H3035">
        <f t="shared" si="658"/>
        <v>55</v>
      </c>
      <c r="I3035">
        <f t="shared" si="659"/>
        <v>2</v>
      </c>
      <c r="J3035">
        <f t="shared" si="660"/>
        <v>1</v>
      </c>
      <c r="K3035">
        <f t="shared" si="661"/>
        <v>0</v>
      </c>
      <c r="L3035">
        <f t="shared" si="662"/>
        <v>0</v>
      </c>
      <c r="M3035" s="19" t="s">
        <v>339</v>
      </c>
      <c r="N3035" s="19">
        <f t="shared" si="663"/>
        <v>9.3604566295591302E-2</v>
      </c>
      <c r="O3035">
        <f t="shared" si="664"/>
        <v>26.125389013573752</v>
      </c>
      <c r="P3035">
        <f t="shared" si="665"/>
        <v>2.445455707919177</v>
      </c>
      <c r="Q3035" t="str">
        <f>VLOOKUP(A3035,Haul!F:W,18,FALSE)</f>
        <v>388</v>
      </c>
      <c r="R3035">
        <f t="shared" si="666"/>
        <v>0</v>
      </c>
      <c r="S3035">
        <f t="shared" si="667"/>
        <v>0</v>
      </c>
      <c r="T3035">
        <f t="shared" si="668"/>
        <v>26.125389013573752</v>
      </c>
      <c r="U3035">
        <f t="shared" si="669"/>
        <v>0</v>
      </c>
      <c r="V3035">
        <f t="shared" si="670"/>
        <v>0</v>
      </c>
      <c r="W3035">
        <f t="shared" si="671"/>
        <v>2.445455707919177</v>
      </c>
    </row>
    <row r="3036" spans="1:23">
      <c r="A3036">
        <v>138</v>
      </c>
      <c r="B3036">
        <v>64</v>
      </c>
      <c r="C3036">
        <v>6</v>
      </c>
      <c r="D3036">
        <f>VLOOKUP(A3036,Haul!F:M,8,FALSE)</f>
        <v>3.8276942000000008E-2</v>
      </c>
      <c r="E3036">
        <v>54</v>
      </c>
      <c r="F3036">
        <v>12</v>
      </c>
      <c r="G3036">
        <v>61</v>
      </c>
      <c r="H3036">
        <f t="shared" si="658"/>
        <v>65</v>
      </c>
      <c r="I3036">
        <f t="shared" si="659"/>
        <v>2</v>
      </c>
      <c r="J3036">
        <f t="shared" si="660"/>
        <v>1</v>
      </c>
      <c r="K3036">
        <f t="shared" si="661"/>
        <v>0</v>
      </c>
      <c r="L3036">
        <f t="shared" si="662"/>
        <v>0</v>
      </c>
      <c r="M3036" s="19" t="s">
        <v>339</v>
      </c>
      <c r="N3036" s="19">
        <f t="shared" si="663"/>
        <v>0.13137485825650311</v>
      </c>
      <c r="O3036">
        <f t="shared" si="664"/>
        <v>26.125389013573752</v>
      </c>
      <c r="P3036">
        <f t="shared" si="665"/>
        <v>3.4322192785542551</v>
      </c>
      <c r="Q3036" t="str">
        <f>VLOOKUP(A3036,Haul!F:W,18,FALSE)</f>
        <v>388</v>
      </c>
      <c r="R3036">
        <f t="shared" si="666"/>
        <v>0</v>
      </c>
      <c r="S3036">
        <f t="shared" si="667"/>
        <v>0</v>
      </c>
      <c r="T3036">
        <f t="shared" si="668"/>
        <v>26.125389013573752</v>
      </c>
      <c r="U3036">
        <f t="shared" si="669"/>
        <v>0</v>
      </c>
      <c r="V3036">
        <f t="shared" si="670"/>
        <v>0</v>
      </c>
      <c r="W3036">
        <f t="shared" si="671"/>
        <v>3.4322192785542551</v>
      </c>
    </row>
    <row r="3037" spans="1:23">
      <c r="A3037">
        <v>138</v>
      </c>
      <c r="B3037">
        <v>64</v>
      </c>
      <c r="C3037">
        <v>6</v>
      </c>
      <c r="D3037">
        <f>VLOOKUP(A3037,Haul!F:M,8,FALSE)</f>
        <v>3.8276942000000008E-2</v>
      </c>
      <c r="E3037">
        <v>55</v>
      </c>
      <c r="F3037">
        <v>12</v>
      </c>
      <c r="G3037">
        <v>57</v>
      </c>
      <c r="H3037">
        <f t="shared" si="658"/>
        <v>60</v>
      </c>
      <c r="I3037">
        <f t="shared" si="659"/>
        <v>2</v>
      </c>
      <c r="J3037">
        <f t="shared" si="660"/>
        <v>1</v>
      </c>
      <c r="K3037">
        <f t="shared" si="661"/>
        <v>0</v>
      </c>
      <c r="L3037">
        <f t="shared" si="662"/>
        <v>0</v>
      </c>
      <c r="M3037" s="19" t="s">
        <v>339</v>
      </c>
      <c r="N3037" s="19">
        <f t="shared" si="663"/>
        <v>0.10879225104314669</v>
      </c>
      <c r="O3037">
        <f t="shared" si="664"/>
        <v>26.125389013573752</v>
      </c>
      <c r="P3037">
        <f t="shared" si="665"/>
        <v>2.8422398801645818</v>
      </c>
      <c r="Q3037" t="str">
        <f>VLOOKUP(A3037,Haul!F:W,18,FALSE)</f>
        <v>388</v>
      </c>
      <c r="R3037">
        <f t="shared" si="666"/>
        <v>0</v>
      </c>
      <c r="S3037">
        <f t="shared" si="667"/>
        <v>0</v>
      </c>
      <c r="T3037">
        <f t="shared" si="668"/>
        <v>26.125389013573752</v>
      </c>
      <c r="U3037">
        <f t="shared" si="669"/>
        <v>0</v>
      </c>
      <c r="V3037">
        <f t="shared" si="670"/>
        <v>0</v>
      </c>
      <c r="W3037">
        <f t="shared" si="671"/>
        <v>2.8422398801645818</v>
      </c>
    </row>
    <row r="3038" spans="1:23">
      <c r="A3038">
        <v>138</v>
      </c>
      <c r="B3038">
        <v>64</v>
      </c>
      <c r="C3038">
        <v>6</v>
      </c>
      <c r="D3038">
        <f>VLOOKUP(A3038,Haul!F:M,8,FALSE)</f>
        <v>3.8276942000000008E-2</v>
      </c>
      <c r="E3038">
        <v>56</v>
      </c>
      <c r="F3038">
        <v>12</v>
      </c>
      <c r="G3038">
        <v>40</v>
      </c>
      <c r="H3038">
        <f t="shared" si="658"/>
        <v>40</v>
      </c>
      <c r="I3038">
        <f t="shared" si="659"/>
        <v>2</v>
      </c>
      <c r="J3038">
        <f t="shared" si="660"/>
        <v>1</v>
      </c>
      <c r="K3038">
        <f t="shared" si="661"/>
        <v>0</v>
      </c>
      <c r="L3038">
        <f t="shared" si="662"/>
        <v>0</v>
      </c>
      <c r="M3038" s="19" t="s">
        <v>339</v>
      </c>
      <c r="N3038" s="19">
        <f t="shared" si="663"/>
        <v>4.062925184195941E-2</v>
      </c>
      <c r="O3038">
        <f t="shared" si="664"/>
        <v>26.125389013573752</v>
      </c>
      <c r="P3038">
        <f t="shared" si="665"/>
        <v>1.0614550097016475</v>
      </c>
      <c r="Q3038" t="str">
        <f>VLOOKUP(A3038,Haul!F:W,18,FALSE)</f>
        <v>388</v>
      </c>
      <c r="R3038">
        <f t="shared" si="666"/>
        <v>0</v>
      </c>
      <c r="S3038">
        <f t="shared" si="667"/>
        <v>0</v>
      </c>
      <c r="T3038">
        <f t="shared" si="668"/>
        <v>26.125389013573752</v>
      </c>
      <c r="U3038">
        <f t="shared" si="669"/>
        <v>0</v>
      </c>
      <c r="V3038">
        <f t="shared" si="670"/>
        <v>0</v>
      </c>
      <c r="W3038">
        <f t="shared" si="671"/>
        <v>1.0614550097016475</v>
      </c>
    </row>
    <row r="3039" spans="1:23">
      <c r="A3039">
        <v>142</v>
      </c>
      <c r="B3039">
        <v>62</v>
      </c>
      <c r="C3039">
        <v>6</v>
      </c>
      <c r="D3039">
        <f>VLOOKUP(A3039,Haul!F:M,8,FALSE)</f>
        <v>4.3178007000000011E-2</v>
      </c>
      <c r="E3039">
        <v>1</v>
      </c>
      <c r="F3039">
        <v>11</v>
      </c>
      <c r="G3039">
        <v>38</v>
      </c>
      <c r="H3039">
        <f t="shared" si="658"/>
        <v>40</v>
      </c>
      <c r="I3039">
        <f t="shared" si="659"/>
        <v>1</v>
      </c>
      <c r="J3039">
        <f t="shared" si="660"/>
        <v>0</v>
      </c>
      <c r="K3039">
        <f t="shared" si="661"/>
        <v>0</v>
      </c>
      <c r="L3039">
        <f t="shared" si="662"/>
        <v>0</v>
      </c>
      <c r="M3039" s="19" t="s">
        <v>339</v>
      </c>
      <c r="N3039" s="19">
        <f t="shared" si="663"/>
        <v>2.6791817025858509E-2</v>
      </c>
      <c r="O3039">
        <f t="shared" si="664"/>
        <v>23.159938808662467</v>
      </c>
      <c r="P3039">
        <f t="shared" si="665"/>
        <v>0.62049684289176432</v>
      </c>
      <c r="Q3039" t="str">
        <f>VLOOKUP(A3039,Haul!F:W,18,FALSE)</f>
        <v>359</v>
      </c>
      <c r="R3039">
        <f t="shared" si="666"/>
        <v>0</v>
      </c>
      <c r="S3039">
        <f t="shared" si="667"/>
        <v>0</v>
      </c>
      <c r="T3039">
        <f t="shared" si="668"/>
        <v>0</v>
      </c>
      <c r="U3039">
        <f t="shared" si="669"/>
        <v>0</v>
      </c>
      <c r="V3039">
        <f t="shared" si="670"/>
        <v>0</v>
      </c>
      <c r="W3039">
        <f t="shared" si="671"/>
        <v>0</v>
      </c>
    </row>
    <row r="3040" spans="1:23">
      <c r="A3040">
        <v>142</v>
      </c>
      <c r="B3040">
        <v>62</v>
      </c>
      <c r="C3040">
        <v>6</v>
      </c>
      <c r="D3040">
        <f>VLOOKUP(A3040,Haul!F:M,8,FALSE)</f>
        <v>4.3178007000000011E-2</v>
      </c>
      <c r="E3040">
        <v>2</v>
      </c>
      <c r="F3040">
        <v>11</v>
      </c>
      <c r="G3040">
        <v>102</v>
      </c>
      <c r="H3040">
        <f t="shared" si="658"/>
        <v>105</v>
      </c>
      <c r="I3040">
        <f t="shared" si="659"/>
        <v>1</v>
      </c>
      <c r="J3040">
        <f t="shared" si="660"/>
        <v>0</v>
      </c>
      <c r="K3040">
        <f t="shared" si="661"/>
        <v>0</v>
      </c>
      <c r="L3040">
        <f t="shared" si="662"/>
        <v>0</v>
      </c>
      <c r="M3040" s="19" t="s">
        <v>339</v>
      </c>
      <c r="N3040" s="19">
        <f t="shared" si="663"/>
        <v>0.59202784244820039</v>
      </c>
      <c r="O3040">
        <f t="shared" si="664"/>
        <v>23.159938808662467</v>
      </c>
      <c r="P3040">
        <f t="shared" si="665"/>
        <v>13.711328604124786</v>
      </c>
      <c r="Q3040" t="str">
        <f>VLOOKUP(A3040,Haul!F:W,18,FALSE)</f>
        <v>359</v>
      </c>
      <c r="R3040">
        <f t="shared" si="666"/>
        <v>0</v>
      </c>
      <c r="S3040">
        <f t="shared" si="667"/>
        <v>0</v>
      </c>
      <c r="T3040">
        <f t="shared" si="668"/>
        <v>0</v>
      </c>
      <c r="U3040">
        <f t="shared" si="669"/>
        <v>0</v>
      </c>
      <c r="V3040">
        <f t="shared" si="670"/>
        <v>0</v>
      </c>
      <c r="W3040">
        <f t="shared" si="671"/>
        <v>0</v>
      </c>
    </row>
    <row r="3041" spans="1:23">
      <c r="A3041">
        <v>142</v>
      </c>
      <c r="B3041">
        <v>62</v>
      </c>
      <c r="C3041">
        <v>6</v>
      </c>
      <c r="D3041">
        <f>VLOOKUP(A3041,Haul!F:M,8,FALSE)</f>
        <v>4.3178007000000011E-2</v>
      </c>
      <c r="E3041">
        <v>3</v>
      </c>
      <c r="F3041">
        <v>11</v>
      </c>
      <c r="G3041">
        <v>113</v>
      </c>
      <c r="H3041">
        <f t="shared" si="658"/>
        <v>115</v>
      </c>
      <c r="I3041">
        <f t="shared" si="659"/>
        <v>1</v>
      </c>
      <c r="J3041">
        <f t="shared" si="660"/>
        <v>0</v>
      </c>
      <c r="K3041">
        <f t="shared" si="661"/>
        <v>1</v>
      </c>
      <c r="L3041">
        <f t="shared" si="662"/>
        <v>0</v>
      </c>
      <c r="M3041" s="19" t="s">
        <v>339</v>
      </c>
      <c r="N3041" s="19">
        <f t="shared" si="663"/>
        <v>0.8161716652811043</v>
      </c>
      <c r="O3041">
        <f t="shared" si="664"/>
        <v>23.159938808662467</v>
      </c>
      <c r="P3041">
        <f t="shared" si="665"/>
        <v>18.902485825274521</v>
      </c>
      <c r="Q3041" t="str">
        <f>VLOOKUP(A3041,Haul!F:W,18,FALSE)</f>
        <v>359</v>
      </c>
      <c r="R3041">
        <f t="shared" si="666"/>
        <v>23.159938808662467</v>
      </c>
      <c r="S3041">
        <f t="shared" si="667"/>
        <v>0</v>
      </c>
      <c r="T3041">
        <f t="shared" si="668"/>
        <v>0</v>
      </c>
      <c r="U3041">
        <f t="shared" si="669"/>
        <v>18.902485825274521</v>
      </c>
      <c r="V3041">
        <f t="shared" si="670"/>
        <v>0</v>
      </c>
      <c r="W3041">
        <f t="shared" si="671"/>
        <v>0</v>
      </c>
    </row>
    <row r="3042" spans="1:23">
      <c r="A3042">
        <v>142</v>
      </c>
      <c r="B3042">
        <v>62</v>
      </c>
      <c r="C3042">
        <v>6</v>
      </c>
      <c r="D3042">
        <f>VLOOKUP(A3042,Haul!F:M,8,FALSE)</f>
        <v>4.3178007000000011E-2</v>
      </c>
      <c r="E3042">
        <v>4</v>
      </c>
      <c r="F3042">
        <v>11</v>
      </c>
      <c r="G3042">
        <v>116</v>
      </c>
      <c r="H3042">
        <f t="shared" si="658"/>
        <v>120</v>
      </c>
      <c r="I3042">
        <f t="shared" si="659"/>
        <v>1</v>
      </c>
      <c r="J3042">
        <f t="shared" si="660"/>
        <v>0</v>
      </c>
      <c r="K3042">
        <f t="shared" si="661"/>
        <v>1</v>
      </c>
      <c r="L3042">
        <f t="shared" si="662"/>
        <v>0</v>
      </c>
      <c r="M3042" s="19" t="s">
        <v>339</v>
      </c>
      <c r="N3042" s="19">
        <f t="shared" si="663"/>
        <v>0.88604624492051309</v>
      </c>
      <c r="O3042">
        <f t="shared" si="664"/>
        <v>23.159938808662467</v>
      </c>
      <c r="P3042">
        <f t="shared" si="665"/>
        <v>20.52077681400424</v>
      </c>
      <c r="Q3042" t="str">
        <f>VLOOKUP(A3042,Haul!F:W,18,FALSE)</f>
        <v>359</v>
      </c>
      <c r="R3042">
        <f t="shared" si="666"/>
        <v>23.159938808662467</v>
      </c>
      <c r="S3042">
        <f t="shared" si="667"/>
        <v>0</v>
      </c>
      <c r="T3042">
        <f t="shared" si="668"/>
        <v>0</v>
      </c>
      <c r="U3042">
        <f t="shared" si="669"/>
        <v>20.52077681400424</v>
      </c>
      <c r="V3042">
        <f t="shared" si="670"/>
        <v>0</v>
      </c>
      <c r="W3042">
        <f t="shared" si="671"/>
        <v>0</v>
      </c>
    </row>
    <row r="3043" spans="1:23">
      <c r="A3043">
        <v>142</v>
      </c>
      <c r="B3043">
        <v>62</v>
      </c>
      <c r="C3043">
        <v>6</v>
      </c>
      <c r="D3043">
        <f>VLOOKUP(A3043,Haul!F:M,8,FALSE)</f>
        <v>4.3178007000000011E-2</v>
      </c>
      <c r="E3043">
        <v>1</v>
      </c>
      <c r="F3043">
        <v>12</v>
      </c>
      <c r="G3043">
        <v>53</v>
      </c>
      <c r="H3043">
        <f t="shared" si="658"/>
        <v>55</v>
      </c>
      <c r="I3043">
        <f t="shared" si="659"/>
        <v>2</v>
      </c>
      <c r="J3043">
        <f t="shared" si="660"/>
        <v>1</v>
      </c>
      <c r="K3043">
        <f t="shared" si="661"/>
        <v>0</v>
      </c>
      <c r="L3043">
        <f t="shared" si="662"/>
        <v>0</v>
      </c>
      <c r="M3043" s="19" t="s">
        <v>339</v>
      </c>
      <c r="N3043" s="19">
        <f t="shared" si="663"/>
        <v>8.8863043337243444E-2</v>
      </c>
      <c r="O3043">
        <f t="shared" si="664"/>
        <v>23.159938808662467</v>
      </c>
      <c r="P3043">
        <f t="shared" si="665"/>
        <v>2.058062646042079</v>
      </c>
      <c r="Q3043" t="str">
        <f>VLOOKUP(A3043,Haul!F:W,18,FALSE)</f>
        <v>359</v>
      </c>
      <c r="R3043">
        <f t="shared" si="666"/>
        <v>0</v>
      </c>
      <c r="S3043">
        <f t="shared" si="667"/>
        <v>0</v>
      </c>
      <c r="T3043">
        <f t="shared" si="668"/>
        <v>23.159938808662467</v>
      </c>
      <c r="U3043">
        <f t="shared" si="669"/>
        <v>0</v>
      </c>
      <c r="V3043">
        <f t="shared" si="670"/>
        <v>0</v>
      </c>
      <c r="W3043">
        <f t="shared" si="671"/>
        <v>2.058062646042079</v>
      </c>
    </row>
    <row r="3044" spans="1:23">
      <c r="A3044">
        <v>145</v>
      </c>
      <c r="B3044">
        <v>43</v>
      </c>
      <c r="C3044">
        <v>4</v>
      </c>
      <c r="D3044">
        <f>VLOOKUP(A3044,Haul!F:M,8,FALSE)</f>
        <v>4.0461200000000003E-2</v>
      </c>
      <c r="E3044">
        <v>1</v>
      </c>
      <c r="F3044">
        <v>12</v>
      </c>
      <c r="G3044">
        <v>22</v>
      </c>
      <c r="H3044">
        <f t="shared" si="658"/>
        <v>25</v>
      </c>
      <c r="I3044">
        <f t="shared" si="659"/>
        <v>2</v>
      </c>
      <c r="J3044">
        <f t="shared" si="660"/>
        <v>1</v>
      </c>
      <c r="K3044">
        <f t="shared" si="661"/>
        <v>0</v>
      </c>
      <c r="L3044">
        <f t="shared" si="662"/>
        <v>0</v>
      </c>
      <c r="M3044" s="19" t="s">
        <v>339</v>
      </c>
      <c r="N3044" s="19">
        <f t="shared" si="663"/>
        <v>7.705262960920117E-3</v>
      </c>
      <c r="O3044">
        <f t="shared" si="664"/>
        <v>24.715035639081389</v>
      </c>
      <c r="P3044">
        <f t="shared" si="665"/>
        <v>0.19043584868763447</v>
      </c>
      <c r="Q3044" t="str">
        <f>VLOOKUP(A3044,Haul!F:W,18,FALSE)</f>
        <v>277</v>
      </c>
      <c r="R3044">
        <f t="shared" si="666"/>
        <v>0</v>
      </c>
      <c r="S3044">
        <f t="shared" si="667"/>
        <v>0</v>
      </c>
      <c r="T3044">
        <f t="shared" si="668"/>
        <v>24.715035639081389</v>
      </c>
      <c r="U3044">
        <f t="shared" si="669"/>
        <v>0</v>
      </c>
      <c r="V3044">
        <f t="shared" si="670"/>
        <v>0</v>
      </c>
      <c r="W3044">
        <f t="shared" si="671"/>
        <v>0.19043584868763447</v>
      </c>
    </row>
    <row r="3045" spans="1:23">
      <c r="A3045">
        <v>150</v>
      </c>
      <c r="B3045">
        <v>44</v>
      </c>
      <c r="C3045">
        <v>4</v>
      </c>
      <c r="D3045">
        <f>VLOOKUP(A3045,Haul!F:M,8,FALSE)</f>
        <v>4.1156327999999999E-2</v>
      </c>
      <c r="E3045">
        <v>1</v>
      </c>
      <c r="F3045">
        <v>11</v>
      </c>
      <c r="G3045">
        <v>52</v>
      </c>
      <c r="H3045">
        <f t="shared" si="658"/>
        <v>55</v>
      </c>
      <c r="I3045">
        <f t="shared" si="659"/>
        <v>1</v>
      </c>
      <c r="J3045">
        <f t="shared" si="660"/>
        <v>0</v>
      </c>
      <c r="K3045">
        <f t="shared" si="661"/>
        <v>0</v>
      </c>
      <c r="L3045">
        <f t="shared" si="662"/>
        <v>0</v>
      </c>
      <c r="M3045" s="19" t="s">
        <v>339</v>
      </c>
      <c r="N3045" s="19">
        <f t="shared" si="663"/>
        <v>7.1622763760038122E-2</v>
      </c>
      <c r="O3045">
        <f t="shared" si="664"/>
        <v>24.297600116317472</v>
      </c>
      <c r="P3045">
        <f t="shared" si="665"/>
        <v>1.7402612730668812</v>
      </c>
      <c r="Q3045" t="str">
        <f>VLOOKUP(A3045,Haul!F:W,18,FALSE)</f>
        <v>281</v>
      </c>
      <c r="R3045">
        <f t="shared" si="666"/>
        <v>0</v>
      </c>
      <c r="S3045">
        <f t="shared" si="667"/>
        <v>0</v>
      </c>
      <c r="T3045">
        <f t="shared" si="668"/>
        <v>0</v>
      </c>
      <c r="U3045">
        <f t="shared" si="669"/>
        <v>0</v>
      </c>
      <c r="V3045">
        <f t="shared" si="670"/>
        <v>0</v>
      </c>
      <c r="W3045">
        <f t="shared" si="671"/>
        <v>0</v>
      </c>
    </row>
    <row r="3046" spans="1:23">
      <c r="A3046">
        <v>150</v>
      </c>
      <c r="B3046">
        <v>44</v>
      </c>
      <c r="C3046">
        <v>4</v>
      </c>
      <c r="D3046">
        <f>VLOOKUP(A3046,Haul!F:M,8,FALSE)</f>
        <v>4.1156327999999999E-2</v>
      </c>
      <c r="E3046">
        <v>2</v>
      </c>
      <c r="F3046">
        <v>11</v>
      </c>
      <c r="G3046">
        <v>30</v>
      </c>
      <c r="H3046">
        <f t="shared" si="658"/>
        <v>30</v>
      </c>
      <c r="I3046">
        <f t="shared" si="659"/>
        <v>1</v>
      </c>
      <c r="J3046">
        <f t="shared" si="660"/>
        <v>0</v>
      </c>
      <c r="K3046">
        <f t="shared" si="661"/>
        <v>0</v>
      </c>
      <c r="L3046">
        <f t="shared" si="662"/>
        <v>0</v>
      </c>
      <c r="M3046" s="19" t="s">
        <v>339</v>
      </c>
      <c r="N3046" s="19">
        <f t="shared" si="663"/>
        <v>1.2768965885908902E-2</v>
      </c>
      <c r="O3046">
        <f t="shared" si="664"/>
        <v>24.297600116317472</v>
      </c>
      <c r="P3046">
        <f t="shared" si="665"/>
        <v>0.31025522699471397</v>
      </c>
      <c r="Q3046" t="str">
        <f>VLOOKUP(A3046,Haul!F:W,18,FALSE)</f>
        <v>281</v>
      </c>
      <c r="R3046">
        <f t="shared" si="666"/>
        <v>0</v>
      </c>
      <c r="S3046">
        <f t="shared" si="667"/>
        <v>0</v>
      </c>
      <c r="T3046">
        <f t="shared" si="668"/>
        <v>0</v>
      </c>
      <c r="U3046">
        <f t="shared" si="669"/>
        <v>0</v>
      </c>
      <c r="V3046">
        <f t="shared" si="670"/>
        <v>0</v>
      </c>
      <c r="W3046">
        <f t="shared" si="671"/>
        <v>0</v>
      </c>
    </row>
    <row r="3047" spans="1:23">
      <c r="A3047">
        <v>150</v>
      </c>
      <c r="B3047">
        <v>44</v>
      </c>
      <c r="C3047">
        <v>4</v>
      </c>
      <c r="D3047">
        <f>VLOOKUP(A3047,Haul!F:M,8,FALSE)</f>
        <v>4.1156327999999999E-2</v>
      </c>
      <c r="E3047">
        <v>3</v>
      </c>
      <c r="F3047">
        <v>11</v>
      </c>
      <c r="G3047">
        <v>46</v>
      </c>
      <c r="H3047">
        <f t="shared" si="658"/>
        <v>50</v>
      </c>
      <c r="I3047">
        <f t="shared" si="659"/>
        <v>1</v>
      </c>
      <c r="J3047">
        <f t="shared" si="660"/>
        <v>0</v>
      </c>
      <c r="K3047">
        <f t="shared" si="661"/>
        <v>0</v>
      </c>
      <c r="L3047">
        <f t="shared" si="662"/>
        <v>0</v>
      </c>
      <c r="M3047" s="19" t="s">
        <v>339</v>
      </c>
      <c r="N3047" s="19">
        <f t="shared" si="663"/>
        <v>4.8767039924734981E-2</v>
      </c>
      <c r="O3047">
        <f t="shared" si="664"/>
        <v>24.297600116317472</v>
      </c>
      <c r="P3047">
        <f t="shared" si="665"/>
        <v>1.1849220349476994</v>
      </c>
      <c r="Q3047" t="str">
        <f>VLOOKUP(A3047,Haul!F:W,18,FALSE)</f>
        <v>281</v>
      </c>
      <c r="R3047">
        <f t="shared" si="666"/>
        <v>0</v>
      </c>
      <c r="S3047">
        <f t="shared" si="667"/>
        <v>0</v>
      </c>
      <c r="T3047">
        <f t="shared" si="668"/>
        <v>0</v>
      </c>
      <c r="U3047">
        <f t="shared" si="669"/>
        <v>0</v>
      </c>
      <c r="V3047">
        <f t="shared" si="670"/>
        <v>0</v>
      </c>
      <c r="W3047">
        <f t="shared" si="671"/>
        <v>0</v>
      </c>
    </row>
    <row r="3048" spans="1:23">
      <c r="A3048">
        <v>150</v>
      </c>
      <c r="B3048">
        <v>44</v>
      </c>
      <c r="C3048">
        <v>4</v>
      </c>
      <c r="D3048">
        <f>VLOOKUP(A3048,Haul!F:M,8,FALSE)</f>
        <v>4.1156327999999999E-2</v>
      </c>
      <c r="E3048">
        <v>4</v>
      </c>
      <c r="F3048">
        <v>11</v>
      </c>
      <c r="G3048">
        <v>63</v>
      </c>
      <c r="H3048">
        <f t="shared" si="658"/>
        <v>65</v>
      </c>
      <c r="I3048">
        <f t="shared" si="659"/>
        <v>1</v>
      </c>
      <c r="J3048">
        <f t="shared" si="660"/>
        <v>0</v>
      </c>
      <c r="K3048">
        <f t="shared" si="661"/>
        <v>0</v>
      </c>
      <c r="L3048">
        <f t="shared" si="662"/>
        <v>0</v>
      </c>
      <c r="M3048" s="19" t="s">
        <v>339</v>
      </c>
      <c r="N3048" s="19">
        <f t="shared" si="663"/>
        <v>0.13071132458713247</v>
      </c>
      <c r="O3048">
        <f t="shared" si="664"/>
        <v>24.297600116317472</v>
      </c>
      <c r="P3048">
        <f t="shared" si="665"/>
        <v>3.1759714954923206</v>
      </c>
      <c r="Q3048" t="str">
        <f>VLOOKUP(A3048,Haul!F:W,18,FALSE)</f>
        <v>281</v>
      </c>
      <c r="R3048">
        <f t="shared" si="666"/>
        <v>0</v>
      </c>
      <c r="S3048">
        <f t="shared" si="667"/>
        <v>0</v>
      </c>
      <c r="T3048">
        <f t="shared" si="668"/>
        <v>0</v>
      </c>
      <c r="U3048">
        <f t="shared" si="669"/>
        <v>0</v>
      </c>
      <c r="V3048">
        <f t="shared" si="670"/>
        <v>0</v>
      </c>
      <c r="W3048">
        <f t="shared" si="671"/>
        <v>0</v>
      </c>
    </row>
    <row r="3049" spans="1:23">
      <c r="A3049">
        <v>150</v>
      </c>
      <c r="B3049">
        <v>44</v>
      </c>
      <c r="C3049">
        <v>4</v>
      </c>
      <c r="D3049">
        <f>VLOOKUP(A3049,Haul!F:M,8,FALSE)</f>
        <v>4.1156327999999999E-2</v>
      </c>
      <c r="E3049">
        <v>5</v>
      </c>
      <c r="F3049">
        <v>11</v>
      </c>
      <c r="G3049">
        <v>44</v>
      </c>
      <c r="H3049">
        <f t="shared" si="658"/>
        <v>45</v>
      </c>
      <c r="I3049">
        <f t="shared" si="659"/>
        <v>1</v>
      </c>
      <c r="J3049">
        <f t="shared" si="660"/>
        <v>0</v>
      </c>
      <c r="K3049">
        <f t="shared" si="661"/>
        <v>0</v>
      </c>
      <c r="L3049">
        <f t="shared" si="662"/>
        <v>0</v>
      </c>
      <c r="M3049" s="19" t="s">
        <v>339</v>
      </c>
      <c r="N3049" s="19">
        <f t="shared" si="663"/>
        <v>4.242332791554692E-2</v>
      </c>
      <c r="O3049">
        <f t="shared" si="664"/>
        <v>24.297600116317472</v>
      </c>
      <c r="P3049">
        <f t="shared" si="665"/>
        <v>1.0307850572953672</v>
      </c>
      <c r="Q3049" t="str">
        <f>VLOOKUP(A3049,Haul!F:W,18,FALSE)</f>
        <v>281</v>
      </c>
      <c r="R3049">
        <f t="shared" si="666"/>
        <v>0</v>
      </c>
      <c r="S3049">
        <f t="shared" si="667"/>
        <v>0</v>
      </c>
      <c r="T3049">
        <f t="shared" si="668"/>
        <v>0</v>
      </c>
      <c r="U3049">
        <f t="shared" si="669"/>
        <v>0</v>
      </c>
      <c r="V3049">
        <f t="shared" si="670"/>
        <v>0</v>
      </c>
      <c r="W3049">
        <f t="shared" si="671"/>
        <v>0</v>
      </c>
    </row>
    <row r="3050" spans="1:23">
      <c r="A3050">
        <v>150</v>
      </c>
      <c r="B3050">
        <v>44</v>
      </c>
      <c r="C3050">
        <v>4</v>
      </c>
      <c r="D3050">
        <f>VLOOKUP(A3050,Haul!F:M,8,FALSE)</f>
        <v>4.1156327999999999E-2</v>
      </c>
      <c r="E3050">
        <v>6</v>
      </c>
      <c r="F3050">
        <v>11</v>
      </c>
      <c r="G3050">
        <v>42</v>
      </c>
      <c r="H3050">
        <f t="shared" si="658"/>
        <v>45</v>
      </c>
      <c r="I3050">
        <f t="shared" si="659"/>
        <v>1</v>
      </c>
      <c r="J3050">
        <f t="shared" si="660"/>
        <v>0</v>
      </c>
      <c r="K3050">
        <f t="shared" si="661"/>
        <v>0</v>
      </c>
      <c r="L3050">
        <f t="shared" si="662"/>
        <v>0</v>
      </c>
      <c r="M3050" s="19" t="s">
        <v>339</v>
      </c>
      <c r="N3050" s="19">
        <f t="shared" si="663"/>
        <v>3.6666302623050005E-2</v>
      </c>
      <c r="O3050">
        <f t="shared" si="664"/>
        <v>24.297600116317472</v>
      </c>
      <c r="P3050">
        <f t="shared" si="665"/>
        <v>0.89090315887875149</v>
      </c>
      <c r="Q3050" t="str">
        <f>VLOOKUP(A3050,Haul!F:W,18,FALSE)</f>
        <v>281</v>
      </c>
      <c r="R3050">
        <f t="shared" si="666"/>
        <v>0</v>
      </c>
      <c r="S3050">
        <f t="shared" si="667"/>
        <v>0</v>
      </c>
      <c r="T3050">
        <f t="shared" si="668"/>
        <v>0</v>
      </c>
      <c r="U3050">
        <f t="shared" si="669"/>
        <v>0</v>
      </c>
      <c r="V3050">
        <f t="shared" si="670"/>
        <v>0</v>
      </c>
      <c r="W3050">
        <f t="shared" si="671"/>
        <v>0</v>
      </c>
    </row>
    <row r="3051" spans="1:23">
      <c r="A3051">
        <v>150</v>
      </c>
      <c r="B3051">
        <v>44</v>
      </c>
      <c r="C3051">
        <v>4</v>
      </c>
      <c r="D3051">
        <f>VLOOKUP(A3051,Haul!F:M,8,FALSE)</f>
        <v>4.1156327999999999E-2</v>
      </c>
      <c r="E3051">
        <v>7</v>
      </c>
      <c r="F3051">
        <v>11</v>
      </c>
      <c r="G3051">
        <v>48</v>
      </c>
      <c r="H3051">
        <f t="shared" si="658"/>
        <v>50</v>
      </c>
      <c r="I3051">
        <f t="shared" si="659"/>
        <v>1</v>
      </c>
      <c r="J3051">
        <f t="shared" si="660"/>
        <v>0</v>
      </c>
      <c r="K3051">
        <f t="shared" si="661"/>
        <v>0</v>
      </c>
      <c r="L3051">
        <f t="shared" si="662"/>
        <v>0</v>
      </c>
      <c r="M3051" s="19" t="s">
        <v>339</v>
      </c>
      <c r="N3051" s="19">
        <f t="shared" si="663"/>
        <v>5.5727796641486117E-2</v>
      </c>
      <c r="O3051">
        <f t="shared" si="664"/>
        <v>24.297600116317472</v>
      </c>
      <c r="P3051">
        <f t="shared" si="665"/>
        <v>1.3540517181582896</v>
      </c>
      <c r="Q3051" t="str">
        <f>VLOOKUP(A3051,Haul!F:W,18,FALSE)</f>
        <v>281</v>
      </c>
      <c r="R3051">
        <f t="shared" si="666"/>
        <v>0</v>
      </c>
      <c r="S3051">
        <f t="shared" si="667"/>
        <v>0</v>
      </c>
      <c r="T3051">
        <f t="shared" si="668"/>
        <v>0</v>
      </c>
      <c r="U3051">
        <f t="shared" si="669"/>
        <v>0</v>
      </c>
      <c r="V3051">
        <f t="shared" si="670"/>
        <v>0</v>
      </c>
      <c r="W3051">
        <f t="shared" si="671"/>
        <v>0</v>
      </c>
    </row>
    <row r="3052" spans="1:23">
      <c r="A3052">
        <v>150</v>
      </c>
      <c r="B3052">
        <v>44</v>
      </c>
      <c r="C3052">
        <v>4</v>
      </c>
      <c r="D3052">
        <f>VLOOKUP(A3052,Haul!F:M,8,FALSE)</f>
        <v>4.1156327999999999E-2</v>
      </c>
      <c r="E3052">
        <v>8</v>
      </c>
      <c r="F3052">
        <v>11</v>
      </c>
      <c r="G3052">
        <v>46</v>
      </c>
      <c r="H3052">
        <f t="shared" si="658"/>
        <v>50</v>
      </c>
      <c r="I3052">
        <f t="shared" si="659"/>
        <v>1</v>
      </c>
      <c r="J3052">
        <f t="shared" si="660"/>
        <v>0</v>
      </c>
      <c r="K3052">
        <f t="shared" si="661"/>
        <v>0</v>
      </c>
      <c r="L3052">
        <f t="shared" si="662"/>
        <v>0</v>
      </c>
      <c r="M3052" s="19" t="s">
        <v>339</v>
      </c>
      <c r="N3052" s="19">
        <f t="shared" si="663"/>
        <v>4.8767039924734981E-2</v>
      </c>
      <c r="O3052">
        <f t="shared" si="664"/>
        <v>24.297600116317472</v>
      </c>
      <c r="P3052">
        <f t="shared" si="665"/>
        <v>1.1849220349476994</v>
      </c>
      <c r="Q3052" t="str">
        <f>VLOOKUP(A3052,Haul!F:W,18,FALSE)</f>
        <v>281</v>
      </c>
      <c r="R3052">
        <f t="shared" si="666"/>
        <v>0</v>
      </c>
      <c r="S3052">
        <f t="shared" si="667"/>
        <v>0</v>
      </c>
      <c r="T3052">
        <f t="shared" si="668"/>
        <v>0</v>
      </c>
      <c r="U3052">
        <f t="shared" si="669"/>
        <v>0</v>
      </c>
      <c r="V3052">
        <f t="shared" si="670"/>
        <v>0</v>
      </c>
      <c r="W3052">
        <f t="shared" si="671"/>
        <v>0</v>
      </c>
    </row>
    <row r="3053" spans="1:23">
      <c r="A3053">
        <v>150</v>
      </c>
      <c r="B3053">
        <v>44</v>
      </c>
      <c r="C3053">
        <v>4</v>
      </c>
      <c r="D3053">
        <f>VLOOKUP(A3053,Haul!F:M,8,FALSE)</f>
        <v>4.1156327999999999E-2</v>
      </c>
      <c r="E3053">
        <v>9</v>
      </c>
      <c r="F3053">
        <v>11</v>
      </c>
      <c r="G3053">
        <v>27</v>
      </c>
      <c r="H3053">
        <f t="shared" si="658"/>
        <v>30</v>
      </c>
      <c r="I3053">
        <f t="shared" si="659"/>
        <v>1</v>
      </c>
      <c r="J3053">
        <f t="shared" si="660"/>
        <v>0</v>
      </c>
      <c r="K3053">
        <f t="shared" si="661"/>
        <v>0</v>
      </c>
      <c r="L3053">
        <f t="shared" si="662"/>
        <v>0</v>
      </c>
      <c r="M3053" s="19" t="s">
        <v>339</v>
      </c>
      <c r="N3053" s="19">
        <f t="shared" si="663"/>
        <v>9.1771111927028259E-3</v>
      </c>
      <c r="O3053">
        <f t="shared" si="664"/>
        <v>24.297600116317472</v>
      </c>
      <c r="P3053">
        <f t="shared" si="665"/>
        <v>0.22298177798327457</v>
      </c>
      <c r="Q3053" t="str">
        <f>VLOOKUP(A3053,Haul!F:W,18,FALSE)</f>
        <v>281</v>
      </c>
      <c r="R3053">
        <f t="shared" si="666"/>
        <v>0</v>
      </c>
      <c r="S3053">
        <f t="shared" si="667"/>
        <v>0</v>
      </c>
      <c r="T3053">
        <f t="shared" si="668"/>
        <v>0</v>
      </c>
      <c r="U3053">
        <f t="shared" si="669"/>
        <v>0</v>
      </c>
      <c r="V3053">
        <f t="shared" si="670"/>
        <v>0</v>
      </c>
      <c r="W3053">
        <f t="shared" si="671"/>
        <v>0</v>
      </c>
    </row>
    <row r="3054" spans="1:23">
      <c r="A3054">
        <v>150</v>
      </c>
      <c r="B3054">
        <v>44</v>
      </c>
      <c r="C3054">
        <v>4</v>
      </c>
      <c r="D3054">
        <f>VLOOKUP(A3054,Haul!F:M,8,FALSE)</f>
        <v>4.1156327999999999E-2</v>
      </c>
      <c r="E3054">
        <v>10</v>
      </c>
      <c r="F3054">
        <v>11</v>
      </c>
      <c r="G3054">
        <v>22</v>
      </c>
      <c r="H3054">
        <f t="shared" si="658"/>
        <v>25</v>
      </c>
      <c r="I3054">
        <f t="shared" si="659"/>
        <v>1</v>
      </c>
      <c r="J3054">
        <f t="shared" si="660"/>
        <v>0</v>
      </c>
      <c r="K3054">
        <f t="shared" si="661"/>
        <v>0</v>
      </c>
      <c r="L3054">
        <f t="shared" si="662"/>
        <v>0</v>
      </c>
      <c r="M3054" s="19" t="s">
        <v>339</v>
      </c>
      <c r="N3054" s="19">
        <f t="shared" si="663"/>
        <v>4.8292056216586313E-3</v>
      </c>
      <c r="O3054">
        <f t="shared" si="664"/>
        <v>24.297600116317472</v>
      </c>
      <c r="P3054">
        <f t="shared" si="665"/>
        <v>0.11733810707453375</v>
      </c>
      <c r="Q3054" t="str">
        <f>VLOOKUP(A3054,Haul!F:W,18,FALSE)</f>
        <v>281</v>
      </c>
      <c r="R3054">
        <f t="shared" si="666"/>
        <v>0</v>
      </c>
      <c r="S3054">
        <f t="shared" si="667"/>
        <v>0</v>
      </c>
      <c r="T3054">
        <f t="shared" si="668"/>
        <v>0</v>
      </c>
      <c r="U3054">
        <f t="shared" si="669"/>
        <v>0</v>
      </c>
      <c r="V3054">
        <f t="shared" si="670"/>
        <v>0</v>
      </c>
      <c r="W3054">
        <f t="shared" si="671"/>
        <v>0</v>
      </c>
    </row>
    <row r="3055" spans="1:23">
      <c r="A3055">
        <v>150</v>
      </c>
      <c r="B3055">
        <v>44</v>
      </c>
      <c r="C3055">
        <v>4</v>
      </c>
      <c r="D3055">
        <f>VLOOKUP(A3055,Haul!F:M,8,FALSE)</f>
        <v>4.1156327999999999E-2</v>
      </c>
      <c r="E3055">
        <v>11</v>
      </c>
      <c r="F3055">
        <v>11</v>
      </c>
      <c r="G3055">
        <v>32</v>
      </c>
      <c r="H3055">
        <f t="shared" si="658"/>
        <v>35</v>
      </c>
      <c r="I3055">
        <f t="shared" si="659"/>
        <v>1</v>
      </c>
      <c r="J3055">
        <f t="shared" si="660"/>
        <v>0</v>
      </c>
      <c r="K3055">
        <f t="shared" si="661"/>
        <v>0</v>
      </c>
      <c r="L3055">
        <f t="shared" si="662"/>
        <v>0</v>
      </c>
      <c r="M3055" s="19" t="s">
        <v>339</v>
      </c>
      <c r="N3055" s="19">
        <f t="shared" si="663"/>
        <v>1.5632404174822891E-2</v>
      </c>
      <c r="O3055">
        <f t="shared" si="664"/>
        <v>24.297600116317472</v>
      </c>
      <c r="P3055">
        <f t="shared" si="665"/>
        <v>0.37982990549649842</v>
      </c>
      <c r="Q3055" t="str">
        <f>VLOOKUP(A3055,Haul!F:W,18,FALSE)</f>
        <v>281</v>
      </c>
      <c r="R3055">
        <f t="shared" si="666"/>
        <v>0</v>
      </c>
      <c r="S3055">
        <f t="shared" si="667"/>
        <v>0</v>
      </c>
      <c r="T3055">
        <f t="shared" si="668"/>
        <v>0</v>
      </c>
      <c r="U3055">
        <f t="shared" si="669"/>
        <v>0</v>
      </c>
      <c r="V3055">
        <f t="shared" si="670"/>
        <v>0</v>
      </c>
      <c r="W3055">
        <f t="shared" si="671"/>
        <v>0</v>
      </c>
    </row>
    <row r="3056" spans="1:23">
      <c r="A3056">
        <v>150</v>
      </c>
      <c r="B3056">
        <v>44</v>
      </c>
      <c r="C3056">
        <v>4</v>
      </c>
      <c r="D3056">
        <f>VLOOKUP(A3056,Haul!F:M,8,FALSE)</f>
        <v>4.1156327999999999E-2</v>
      </c>
      <c r="E3056">
        <v>12</v>
      </c>
      <c r="F3056">
        <v>11</v>
      </c>
      <c r="G3056">
        <v>24</v>
      </c>
      <c r="H3056">
        <f t="shared" si="658"/>
        <v>25</v>
      </c>
      <c r="I3056">
        <f t="shared" si="659"/>
        <v>1</v>
      </c>
      <c r="J3056">
        <f t="shared" si="660"/>
        <v>0</v>
      </c>
      <c r="K3056">
        <f t="shared" si="661"/>
        <v>0</v>
      </c>
      <c r="L3056">
        <f t="shared" si="662"/>
        <v>0</v>
      </c>
      <c r="M3056" s="19" t="s">
        <v>339</v>
      </c>
      <c r="N3056" s="19">
        <f t="shared" si="663"/>
        <v>6.3437029117437227E-3</v>
      </c>
      <c r="O3056">
        <f t="shared" si="664"/>
        <v>24.297600116317472</v>
      </c>
      <c r="P3056">
        <f t="shared" si="665"/>
        <v>0.15413675660626777</v>
      </c>
      <c r="Q3056" t="str">
        <f>VLOOKUP(A3056,Haul!F:W,18,FALSE)</f>
        <v>281</v>
      </c>
      <c r="R3056">
        <f t="shared" si="666"/>
        <v>0</v>
      </c>
      <c r="S3056">
        <f t="shared" si="667"/>
        <v>0</v>
      </c>
      <c r="T3056">
        <f t="shared" si="668"/>
        <v>0</v>
      </c>
      <c r="U3056">
        <f t="shared" si="669"/>
        <v>0</v>
      </c>
      <c r="V3056">
        <f t="shared" si="670"/>
        <v>0</v>
      </c>
      <c r="W3056">
        <f t="shared" si="671"/>
        <v>0</v>
      </c>
    </row>
    <row r="3057" spans="1:23">
      <c r="A3057">
        <v>150</v>
      </c>
      <c r="B3057">
        <v>44</v>
      </c>
      <c r="C3057">
        <v>4</v>
      </c>
      <c r="D3057">
        <f>VLOOKUP(A3057,Haul!F:M,8,FALSE)</f>
        <v>4.1156327999999999E-2</v>
      </c>
      <c r="E3057">
        <v>13</v>
      </c>
      <c r="F3057">
        <v>11</v>
      </c>
      <c r="G3057">
        <v>26</v>
      </c>
      <c r="H3057">
        <f t="shared" si="658"/>
        <v>30</v>
      </c>
      <c r="I3057">
        <f t="shared" si="659"/>
        <v>1</v>
      </c>
      <c r="J3057">
        <f t="shared" si="660"/>
        <v>0</v>
      </c>
      <c r="K3057">
        <f t="shared" si="661"/>
        <v>0</v>
      </c>
      <c r="L3057">
        <f t="shared" si="662"/>
        <v>0</v>
      </c>
      <c r="M3057" s="19" t="s">
        <v>339</v>
      </c>
      <c r="N3057" s="19">
        <f t="shared" si="663"/>
        <v>8.1530862943439402E-3</v>
      </c>
      <c r="O3057">
        <f t="shared" si="664"/>
        <v>24.297600116317472</v>
      </c>
      <c r="P3057">
        <f t="shared" si="665"/>
        <v>0.19810043049379772</v>
      </c>
      <c r="Q3057" t="str">
        <f>VLOOKUP(A3057,Haul!F:W,18,FALSE)</f>
        <v>281</v>
      </c>
      <c r="R3057">
        <f t="shared" si="666"/>
        <v>0</v>
      </c>
      <c r="S3057">
        <f t="shared" si="667"/>
        <v>0</v>
      </c>
      <c r="T3057">
        <f t="shared" si="668"/>
        <v>0</v>
      </c>
      <c r="U3057">
        <f t="shared" si="669"/>
        <v>0</v>
      </c>
      <c r="V3057">
        <f t="shared" si="670"/>
        <v>0</v>
      </c>
      <c r="W3057">
        <f t="shared" si="671"/>
        <v>0</v>
      </c>
    </row>
    <row r="3058" spans="1:23">
      <c r="A3058">
        <v>150</v>
      </c>
      <c r="B3058">
        <v>44</v>
      </c>
      <c r="C3058">
        <v>4</v>
      </c>
      <c r="D3058">
        <f>VLOOKUP(A3058,Haul!F:M,8,FALSE)</f>
        <v>4.1156327999999999E-2</v>
      </c>
      <c r="E3058">
        <v>14</v>
      </c>
      <c r="F3058">
        <v>11</v>
      </c>
      <c r="G3058">
        <v>28</v>
      </c>
      <c r="H3058">
        <f t="shared" si="658"/>
        <v>30</v>
      </c>
      <c r="I3058">
        <f t="shared" si="659"/>
        <v>1</v>
      </c>
      <c r="J3058">
        <f t="shared" si="660"/>
        <v>0</v>
      </c>
      <c r="K3058">
        <f t="shared" si="661"/>
        <v>0</v>
      </c>
      <c r="L3058">
        <f t="shared" si="662"/>
        <v>0</v>
      </c>
      <c r="M3058" s="19" t="s">
        <v>339</v>
      </c>
      <c r="N3058" s="19">
        <f t="shared" si="663"/>
        <v>1.0285396099317253E-2</v>
      </c>
      <c r="O3058">
        <f t="shared" si="664"/>
        <v>24.297600116317472</v>
      </c>
      <c r="P3058">
        <f t="shared" si="665"/>
        <v>0.24991044145914215</v>
      </c>
      <c r="Q3058" t="str">
        <f>VLOOKUP(A3058,Haul!F:W,18,FALSE)</f>
        <v>281</v>
      </c>
      <c r="R3058">
        <f t="shared" si="666"/>
        <v>0</v>
      </c>
      <c r="S3058">
        <f t="shared" si="667"/>
        <v>0</v>
      </c>
      <c r="T3058">
        <f t="shared" si="668"/>
        <v>0</v>
      </c>
      <c r="U3058">
        <f t="shared" si="669"/>
        <v>0</v>
      </c>
      <c r="V3058">
        <f t="shared" si="670"/>
        <v>0</v>
      </c>
      <c r="W3058">
        <f t="shared" si="671"/>
        <v>0</v>
      </c>
    </row>
    <row r="3059" spans="1:23">
      <c r="A3059">
        <v>150</v>
      </c>
      <c r="B3059">
        <v>44</v>
      </c>
      <c r="C3059">
        <v>4</v>
      </c>
      <c r="D3059">
        <f>VLOOKUP(A3059,Haul!F:M,8,FALSE)</f>
        <v>4.1156327999999999E-2</v>
      </c>
      <c r="E3059">
        <v>15</v>
      </c>
      <c r="F3059">
        <v>11</v>
      </c>
      <c r="G3059">
        <v>34</v>
      </c>
      <c r="H3059">
        <f t="shared" si="658"/>
        <v>35</v>
      </c>
      <c r="I3059">
        <f t="shared" si="659"/>
        <v>1</v>
      </c>
      <c r="J3059">
        <f t="shared" si="660"/>
        <v>0</v>
      </c>
      <c r="K3059">
        <f t="shared" si="661"/>
        <v>0</v>
      </c>
      <c r="L3059">
        <f t="shared" si="662"/>
        <v>0</v>
      </c>
      <c r="M3059" s="19" t="s">
        <v>339</v>
      </c>
      <c r="N3059" s="19">
        <f t="shared" si="663"/>
        <v>1.8904578472790291E-2</v>
      </c>
      <c r="O3059">
        <f t="shared" si="664"/>
        <v>24.297600116317472</v>
      </c>
      <c r="P3059">
        <f t="shared" si="665"/>
        <v>0.45933588809940218</v>
      </c>
      <c r="Q3059" t="str">
        <f>VLOOKUP(A3059,Haul!F:W,18,FALSE)</f>
        <v>281</v>
      </c>
      <c r="R3059">
        <f t="shared" si="666"/>
        <v>0</v>
      </c>
      <c r="S3059">
        <f t="shared" si="667"/>
        <v>0</v>
      </c>
      <c r="T3059">
        <f t="shared" si="668"/>
        <v>0</v>
      </c>
      <c r="U3059">
        <f t="shared" si="669"/>
        <v>0</v>
      </c>
      <c r="V3059">
        <f t="shared" si="670"/>
        <v>0</v>
      </c>
      <c r="W3059">
        <f t="shared" si="671"/>
        <v>0</v>
      </c>
    </row>
    <row r="3060" spans="1:23">
      <c r="A3060">
        <v>150</v>
      </c>
      <c r="B3060">
        <v>44</v>
      </c>
      <c r="C3060">
        <v>4</v>
      </c>
      <c r="D3060">
        <f>VLOOKUP(A3060,Haul!F:M,8,FALSE)</f>
        <v>4.1156327999999999E-2</v>
      </c>
      <c r="E3060">
        <v>16</v>
      </c>
      <c r="F3060">
        <v>11</v>
      </c>
      <c r="G3060">
        <v>25</v>
      </c>
      <c r="H3060">
        <f t="shared" si="658"/>
        <v>25</v>
      </c>
      <c r="I3060">
        <f t="shared" si="659"/>
        <v>1</v>
      </c>
      <c r="J3060">
        <f t="shared" si="660"/>
        <v>0</v>
      </c>
      <c r="K3060">
        <f t="shared" si="661"/>
        <v>0</v>
      </c>
      <c r="L3060">
        <f t="shared" si="662"/>
        <v>0</v>
      </c>
      <c r="M3060" s="19" t="s">
        <v>339</v>
      </c>
      <c r="N3060" s="19">
        <f t="shared" si="663"/>
        <v>7.2097884253611803E-3</v>
      </c>
      <c r="O3060">
        <f t="shared" si="664"/>
        <v>24.297600116317472</v>
      </c>
      <c r="P3060">
        <f t="shared" si="665"/>
        <v>0.17518055608268018</v>
      </c>
      <c r="Q3060" t="str">
        <f>VLOOKUP(A3060,Haul!F:W,18,FALSE)</f>
        <v>281</v>
      </c>
      <c r="R3060">
        <f t="shared" si="666"/>
        <v>0</v>
      </c>
      <c r="S3060">
        <f t="shared" si="667"/>
        <v>0</v>
      </c>
      <c r="T3060">
        <f t="shared" si="668"/>
        <v>0</v>
      </c>
      <c r="U3060">
        <f t="shared" si="669"/>
        <v>0</v>
      </c>
      <c r="V3060">
        <f t="shared" si="670"/>
        <v>0</v>
      </c>
      <c r="W3060">
        <f t="shared" si="671"/>
        <v>0</v>
      </c>
    </row>
    <row r="3061" spans="1:23">
      <c r="A3061">
        <v>150</v>
      </c>
      <c r="B3061">
        <v>44</v>
      </c>
      <c r="C3061">
        <v>4</v>
      </c>
      <c r="D3061">
        <f>VLOOKUP(A3061,Haul!F:M,8,FALSE)</f>
        <v>4.1156327999999999E-2</v>
      </c>
      <c r="E3061">
        <v>17</v>
      </c>
      <c r="F3061">
        <v>11</v>
      </c>
      <c r="G3061">
        <v>27</v>
      </c>
      <c r="H3061">
        <f t="shared" si="658"/>
        <v>30</v>
      </c>
      <c r="I3061">
        <f t="shared" si="659"/>
        <v>1</v>
      </c>
      <c r="J3061">
        <f t="shared" si="660"/>
        <v>0</v>
      </c>
      <c r="K3061">
        <f t="shared" si="661"/>
        <v>0</v>
      </c>
      <c r="L3061">
        <f t="shared" si="662"/>
        <v>0</v>
      </c>
      <c r="M3061" s="19" t="s">
        <v>339</v>
      </c>
      <c r="N3061" s="19">
        <f t="shared" si="663"/>
        <v>9.1771111927028259E-3</v>
      </c>
      <c r="O3061">
        <f t="shared" si="664"/>
        <v>24.297600116317472</v>
      </c>
      <c r="P3061">
        <f t="shared" si="665"/>
        <v>0.22298177798327457</v>
      </c>
      <c r="Q3061" t="str">
        <f>VLOOKUP(A3061,Haul!F:W,18,FALSE)</f>
        <v>281</v>
      </c>
      <c r="R3061">
        <f t="shared" si="666"/>
        <v>0</v>
      </c>
      <c r="S3061">
        <f t="shared" si="667"/>
        <v>0</v>
      </c>
      <c r="T3061">
        <f t="shared" si="668"/>
        <v>0</v>
      </c>
      <c r="U3061">
        <f t="shared" si="669"/>
        <v>0</v>
      </c>
      <c r="V3061">
        <f t="shared" si="670"/>
        <v>0</v>
      </c>
      <c r="W3061">
        <f t="shared" si="671"/>
        <v>0</v>
      </c>
    </row>
    <row r="3062" spans="1:23">
      <c r="A3062">
        <v>150</v>
      </c>
      <c r="B3062">
        <v>44</v>
      </c>
      <c r="C3062">
        <v>4</v>
      </c>
      <c r="D3062">
        <f>VLOOKUP(A3062,Haul!F:M,8,FALSE)</f>
        <v>4.1156327999999999E-2</v>
      </c>
      <c r="E3062">
        <v>18</v>
      </c>
      <c r="F3062">
        <v>11</v>
      </c>
      <c r="G3062">
        <v>42</v>
      </c>
      <c r="H3062">
        <f t="shared" si="658"/>
        <v>45</v>
      </c>
      <c r="I3062">
        <f t="shared" si="659"/>
        <v>1</v>
      </c>
      <c r="J3062">
        <f t="shared" si="660"/>
        <v>0</v>
      </c>
      <c r="K3062">
        <f t="shared" si="661"/>
        <v>0</v>
      </c>
      <c r="L3062">
        <f t="shared" si="662"/>
        <v>0</v>
      </c>
      <c r="M3062" s="19" t="s">
        <v>339</v>
      </c>
      <c r="N3062" s="19">
        <f t="shared" si="663"/>
        <v>3.6666302623050005E-2</v>
      </c>
      <c r="O3062">
        <f t="shared" si="664"/>
        <v>24.297600116317472</v>
      </c>
      <c r="P3062">
        <f t="shared" si="665"/>
        <v>0.89090315887875149</v>
      </c>
      <c r="Q3062" t="str">
        <f>VLOOKUP(A3062,Haul!F:W,18,FALSE)</f>
        <v>281</v>
      </c>
      <c r="R3062">
        <f t="shared" si="666"/>
        <v>0</v>
      </c>
      <c r="S3062">
        <f t="shared" si="667"/>
        <v>0</v>
      </c>
      <c r="T3062">
        <f t="shared" si="668"/>
        <v>0</v>
      </c>
      <c r="U3062">
        <f t="shared" si="669"/>
        <v>0</v>
      </c>
      <c r="V3062">
        <f t="shared" si="670"/>
        <v>0</v>
      </c>
      <c r="W3062">
        <f t="shared" si="671"/>
        <v>0</v>
      </c>
    </row>
    <row r="3063" spans="1:23">
      <c r="A3063">
        <v>150</v>
      </c>
      <c r="B3063">
        <v>44</v>
      </c>
      <c r="C3063">
        <v>4</v>
      </c>
      <c r="D3063">
        <f>VLOOKUP(A3063,Haul!F:M,8,FALSE)</f>
        <v>4.1156327999999999E-2</v>
      </c>
      <c r="E3063">
        <v>19</v>
      </c>
      <c r="F3063">
        <v>11</v>
      </c>
      <c r="G3063">
        <v>26</v>
      </c>
      <c r="H3063">
        <f t="shared" si="658"/>
        <v>30</v>
      </c>
      <c r="I3063">
        <f t="shared" si="659"/>
        <v>1</v>
      </c>
      <c r="J3063">
        <f t="shared" si="660"/>
        <v>0</v>
      </c>
      <c r="K3063">
        <f t="shared" si="661"/>
        <v>0</v>
      </c>
      <c r="L3063">
        <f t="shared" si="662"/>
        <v>0</v>
      </c>
      <c r="M3063" s="19" t="s">
        <v>339</v>
      </c>
      <c r="N3063" s="19">
        <f t="shared" si="663"/>
        <v>8.1530862943439402E-3</v>
      </c>
      <c r="O3063">
        <f t="shared" si="664"/>
        <v>24.297600116317472</v>
      </c>
      <c r="P3063">
        <f t="shared" si="665"/>
        <v>0.19810043049379772</v>
      </c>
      <c r="Q3063" t="str">
        <f>VLOOKUP(A3063,Haul!F:W,18,FALSE)</f>
        <v>281</v>
      </c>
      <c r="R3063">
        <f t="shared" si="666"/>
        <v>0</v>
      </c>
      <c r="S3063">
        <f t="shared" si="667"/>
        <v>0</v>
      </c>
      <c r="T3063">
        <f t="shared" si="668"/>
        <v>0</v>
      </c>
      <c r="U3063">
        <f t="shared" si="669"/>
        <v>0</v>
      </c>
      <c r="V3063">
        <f t="shared" si="670"/>
        <v>0</v>
      </c>
      <c r="W3063">
        <f t="shared" si="671"/>
        <v>0</v>
      </c>
    </row>
    <row r="3064" spans="1:23">
      <c r="A3064">
        <v>150</v>
      </c>
      <c r="B3064">
        <v>44</v>
      </c>
      <c r="C3064">
        <v>4</v>
      </c>
      <c r="D3064">
        <f>VLOOKUP(A3064,Haul!F:M,8,FALSE)</f>
        <v>4.1156327999999999E-2</v>
      </c>
      <c r="E3064">
        <v>20</v>
      </c>
      <c r="F3064">
        <v>11</v>
      </c>
      <c r="G3064">
        <v>27</v>
      </c>
      <c r="H3064">
        <f t="shared" si="658"/>
        <v>30</v>
      </c>
      <c r="I3064">
        <f t="shared" si="659"/>
        <v>1</v>
      </c>
      <c r="J3064">
        <f t="shared" si="660"/>
        <v>0</v>
      </c>
      <c r="K3064">
        <f t="shared" si="661"/>
        <v>0</v>
      </c>
      <c r="L3064">
        <f t="shared" si="662"/>
        <v>0</v>
      </c>
      <c r="M3064" s="19" t="s">
        <v>339</v>
      </c>
      <c r="N3064" s="19">
        <f t="shared" si="663"/>
        <v>9.1771111927028259E-3</v>
      </c>
      <c r="O3064">
        <f t="shared" si="664"/>
        <v>24.297600116317472</v>
      </c>
      <c r="P3064">
        <f t="shared" si="665"/>
        <v>0.22298177798327457</v>
      </c>
      <c r="Q3064" t="str">
        <f>VLOOKUP(A3064,Haul!F:W,18,FALSE)</f>
        <v>281</v>
      </c>
      <c r="R3064">
        <f t="shared" si="666"/>
        <v>0</v>
      </c>
      <c r="S3064">
        <f t="shared" si="667"/>
        <v>0</v>
      </c>
      <c r="T3064">
        <f t="shared" si="668"/>
        <v>0</v>
      </c>
      <c r="U3064">
        <f t="shared" si="669"/>
        <v>0</v>
      </c>
      <c r="V3064">
        <f t="shared" si="670"/>
        <v>0</v>
      </c>
      <c r="W3064">
        <f t="shared" si="671"/>
        <v>0</v>
      </c>
    </row>
    <row r="3065" spans="1:23">
      <c r="A3065">
        <v>150</v>
      </c>
      <c r="B3065">
        <v>44</v>
      </c>
      <c r="C3065">
        <v>4</v>
      </c>
      <c r="D3065">
        <f>VLOOKUP(A3065,Haul!F:M,8,FALSE)</f>
        <v>4.1156327999999999E-2</v>
      </c>
      <c r="E3065">
        <v>21</v>
      </c>
      <c r="F3065">
        <v>11</v>
      </c>
      <c r="G3065">
        <v>32</v>
      </c>
      <c r="H3065">
        <f t="shared" si="658"/>
        <v>35</v>
      </c>
      <c r="I3065">
        <f t="shared" si="659"/>
        <v>1</v>
      </c>
      <c r="J3065">
        <f t="shared" si="660"/>
        <v>0</v>
      </c>
      <c r="K3065">
        <f t="shared" si="661"/>
        <v>0</v>
      </c>
      <c r="L3065">
        <f t="shared" si="662"/>
        <v>0</v>
      </c>
      <c r="M3065" s="19" t="s">
        <v>339</v>
      </c>
      <c r="N3065" s="19">
        <f t="shared" si="663"/>
        <v>1.5632404174822891E-2</v>
      </c>
      <c r="O3065">
        <f t="shared" si="664"/>
        <v>24.297600116317472</v>
      </c>
      <c r="P3065">
        <f t="shared" si="665"/>
        <v>0.37982990549649842</v>
      </c>
      <c r="Q3065" t="str">
        <f>VLOOKUP(A3065,Haul!F:W,18,FALSE)</f>
        <v>281</v>
      </c>
      <c r="R3065">
        <f t="shared" si="666"/>
        <v>0</v>
      </c>
      <c r="S3065">
        <f t="shared" si="667"/>
        <v>0</v>
      </c>
      <c r="T3065">
        <f t="shared" si="668"/>
        <v>0</v>
      </c>
      <c r="U3065">
        <f t="shared" si="669"/>
        <v>0</v>
      </c>
      <c r="V3065">
        <f t="shared" si="670"/>
        <v>0</v>
      </c>
      <c r="W3065">
        <f t="shared" si="671"/>
        <v>0</v>
      </c>
    </row>
    <row r="3066" spans="1:23">
      <c r="A3066">
        <v>150</v>
      </c>
      <c r="B3066">
        <v>44</v>
      </c>
      <c r="C3066">
        <v>4</v>
      </c>
      <c r="D3066">
        <f>VLOOKUP(A3066,Haul!F:M,8,FALSE)</f>
        <v>4.1156327999999999E-2</v>
      </c>
      <c r="E3066">
        <v>22</v>
      </c>
      <c r="F3066">
        <v>11</v>
      </c>
      <c r="G3066">
        <v>54</v>
      </c>
      <c r="H3066">
        <f t="shared" si="658"/>
        <v>55</v>
      </c>
      <c r="I3066">
        <f t="shared" si="659"/>
        <v>1</v>
      </c>
      <c r="J3066">
        <f t="shared" si="660"/>
        <v>0</v>
      </c>
      <c r="K3066">
        <f t="shared" si="661"/>
        <v>0</v>
      </c>
      <c r="L3066">
        <f t="shared" si="662"/>
        <v>0</v>
      </c>
      <c r="M3066" s="19" t="s">
        <v>339</v>
      </c>
      <c r="N3066" s="19">
        <f t="shared" si="663"/>
        <v>8.0618558816253391E-2</v>
      </c>
      <c r="O3066">
        <f t="shared" si="664"/>
        <v>24.297600116317472</v>
      </c>
      <c r="P3066">
        <f t="shared" si="665"/>
        <v>1.9588375040711454</v>
      </c>
      <c r="Q3066" t="str">
        <f>VLOOKUP(A3066,Haul!F:W,18,FALSE)</f>
        <v>281</v>
      </c>
      <c r="R3066">
        <f t="shared" si="666"/>
        <v>0</v>
      </c>
      <c r="S3066">
        <f t="shared" si="667"/>
        <v>0</v>
      </c>
      <c r="T3066">
        <f t="shared" si="668"/>
        <v>0</v>
      </c>
      <c r="U3066">
        <f t="shared" si="669"/>
        <v>0</v>
      </c>
      <c r="V3066">
        <f t="shared" si="670"/>
        <v>0</v>
      </c>
      <c r="W3066">
        <f t="shared" si="671"/>
        <v>0</v>
      </c>
    </row>
    <row r="3067" spans="1:23">
      <c r="A3067">
        <v>150</v>
      </c>
      <c r="B3067">
        <v>44</v>
      </c>
      <c r="C3067">
        <v>4</v>
      </c>
      <c r="D3067">
        <f>VLOOKUP(A3067,Haul!F:M,8,FALSE)</f>
        <v>4.1156327999999999E-2</v>
      </c>
      <c r="E3067">
        <v>23</v>
      </c>
      <c r="F3067">
        <v>11</v>
      </c>
      <c r="G3067">
        <v>50</v>
      </c>
      <c r="H3067">
        <f t="shared" si="658"/>
        <v>50</v>
      </c>
      <c r="I3067">
        <f t="shared" si="659"/>
        <v>1</v>
      </c>
      <c r="J3067">
        <f t="shared" si="660"/>
        <v>0</v>
      </c>
      <c r="K3067">
        <f t="shared" si="661"/>
        <v>0</v>
      </c>
      <c r="L3067">
        <f t="shared" si="662"/>
        <v>0</v>
      </c>
      <c r="M3067" s="19" t="s">
        <v>339</v>
      </c>
      <c r="N3067" s="19">
        <f t="shared" si="663"/>
        <v>6.3336134870513289E-2</v>
      </c>
      <c r="O3067">
        <f t="shared" si="664"/>
        <v>24.297600116317472</v>
      </c>
      <c r="P3067">
        <f t="shared" si="665"/>
        <v>1.5389160779968827</v>
      </c>
      <c r="Q3067" t="str">
        <f>VLOOKUP(A3067,Haul!F:W,18,FALSE)</f>
        <v>281</v>
      </c>
      <c r="R3067">
        <f t="shared" si="666"/>
        <v>0</v>
      </c>
      <c r="S3067">
        <f t="shared" si="667"/>
        <v>0</v>
      </c>
      <c r="T3067">
        <f t="shared" si="668"/>
        <v>0</v>
      </c>
      <c r="U3067">
        <f t="shared" si="669"/>
        <v>0</v>
      </c>
      <c r="V3067">
        <f t="shared" si="670"/>
        <v>0</v>
      </c>
      <c r="W3067">
        <f t="shared" si="671"/>
        <v>0</v>
      </c>
    </row>
    <row r="3068" spans="1:23">
      <c r="A3068">
        <v>150</v>
      </c>
      <c r="B3068">
        <v>44</v>
      </c>
      <c r="C3068">
        <v>4</v>
      </c>
      <c r="D3068">
        <f>VLOOKUP(A3068,Haul!F:M,8,FALSE)</f>
        <v>4.1156327999999999E-2</v>
      </c>
      <c r="E3068">
        <v>24</v>
      </c>
      <c r="F3068">
        <v>11</v>
      </c>
      <c r="G3068">
        <v>44</v>
      </c>
      <c r="H3068">
        <f t="shared" si="658"/>
        <v>45</v>
      </c>
      <c r="I3068">
        <f t="shared" si="659"/>
        <v>1</v>
      </c>
      <c r="J3068">
        <f t="shared" si="660"/>
        <v>0</v>
      </c>
      <c r="K3068">
        <f t="shared" si="661"/>
        <v>0</v>
      </c>
      <c r="L3068">
        <f t="shared" si="662"/>
        <v>0</v>
      </c>
      <c r="M3068" s="19" t="s">
        <v>339</v>
      </c>
      <c r="N3068" s="19">
        <f t="shared" si="663"/>
        <v>4.242332791554692E-2</v>
      </c>
      <c r="O3068">
        <f t="shared" si="664"/>
        <v>24.297600116317472</v>
      </c>
      <c r="P3068">
        <f t="shared" si="665"/>
        <v>1.0307850572953672</v>
      </c>
      <c r="Q3068" t="str">
        <f>VLOOKUP(A3068,Haul!F:W,18,FALSE)</f>
        <v>281</v>
      </c>
      <c r="R3068">
        <f t="shared" si="666"/>
        <v>0</v>
      </c>
      <c r="S3068">
        <f t="shared" si="667"/>
        <v>0</v>
      </c>
      <c r="T3068">
        <f t="shared" si="668"/>
        <v>0</v>
      </c>
      <c r="U3068">
        <f t="shared" si="669"/>
        <v>0</v>
      </c>
      <c r="V3068">
        <f t="shared" si="670"/>
        <v>0</v>
      </c>
      <c r="W3068">
        <f t="shared" si="671"/>
        <v>0</v>
      </c>
    </row>
    <row r="3069" spans="1:23">
      <c r="A3069">
        <v>150</v>
      </c>
      <c r="B3069">
        <v>44</v>
      </c>
      <c r="C3069">
        <v>4</v>
      </c>
      <c r="D3069">
        <f>VLOOKUP(A3069,Haul!F:M,8,FALSE)</f>
        <v>4.1156327999999999E-2</v>
      </c>
      <c r="E3069">
        <v>25</v>
      </c>
      <c r="F3069">
        <v>11</v>
      </c>
      <c r="G3069">
        <v>40</v>
      </c>
      <c r="H3069">
        <f t="shared" si="658"/>
        <v>40</v>
      </c>
      <c r="I3069">
        <f t="shared" si="659"/>
        <v>1</v>
      </c>
      <c r="J3069">
        <f t="shared" si="660"/>
        <v>0</v>
      </c>
      <c r="K3069">
        <f t="shared" si="661"/>
        <v>0</v>
      </c>
      <c r="L3069">
        <f t="shared" si="662"/>
        <v>0</v>
      </c>
      <c r="M3069" s="19" t="s">
        <v>339</v>
      </c>
      <c r="N3069" s="19">
        <f t="shared" si="663"/>
        <v>3.1465791888445387E-2</v>
      </c>
      <c r="O3069">
        <f t="shared" si="664"/>
        <v>24.297600116317472</v>
      </c>
      <c r="P3069">
        <f t="shared" si="665"/>
        <v>0.76454322864871205</v>
      </c>
      <c r="Q3069" t="str">
        <f>VLOOKUP(A3069,Haul!F:W,18,FALSE)</f>
        <v>281</v>
      </c>
      <c r="R3069">
        <f t="shared" si="666"/>
        <v>0</v>
      </c>
      <c r="S3069">
        <f t="shared" si="667"/>
        <v>0</v>
      </c>
      <c r="T3069">
        <f t="shared" si="668"/>
        <v>0</v>
      </c>
      <c r="U3069">
        <f t="shared" si="669"/>
        <v>0</v>
      </c>
      <c r="V3069">
        <f t="shared" si="670"/>
        <v>0</v>
      </c>
      <c r="W3069">
        <f t="shared" si="671"/>
        <v>0</v>
      </c>
    </row>
    <row r="3070" spans="1:23">
      <c r="A3070">
        <v>150</v>
      </c>
      <c r="B3070">
        <v>44</v>
      </c>
      <c r="C3070">
        <v>4</v>
      </c>
      <c r="D3070">
        <f>VLOOKUP(A3070,Haul!F:M,8,FALSE)</f>
        <v>4.1156327999999999E-2</v>
      </c>
      <c r="E3070">
        <v>26</v>
      </c>
      <c r="F3070">
        <v>11</v>
      </c>
      <c r="G3070">
        <v>29</v>
      </c>
      <c r="H3070">
        <f t="shared" si="658"/>
        <v>30</v>
      </c>
      <c r="I3070">
        <f t="shared" si="659"/>
        <v>1</v>
      </c>
      <c r="J3070">
        <f t="shared" si="660"/>
        <v>0</v>
      </c>
      <c r="K3070">
        <f t="shared" si="661"/>
        <v>0</v>
      </c>
      <c r="L3070">
        <f t="shared" si="662"/>
        <v>0</v>
      </c>
      <c r="M3070" s="19" t="s">
        <v>339</v>
      </c>
      <c r="N3070" s="19">
        <f t="shared" si="663"/>
        <v>1.1481491709501121E-2</v>
      </c>
      <c r="O3070">
        <f t="shared" si="664"/>
        <v>24.297600116317472</v>
      </c>
      <c r="P3070">
        <f t="shared" si="665"/>
        <v>0.27897269429627253</v>
      </c>
      <c r="Q3070" t="str">
        <f>VLOOKUP(A3070,Haul!F:W,18,FALSE)</f>
        <v>281</v>
      </c>
      <c r="R3070">
        <f t="shared" si="666"/>
        <v>0</v>
      </c>
      <c r="S3070">
        <f t="shared" si="667"/>
        <v>0</v>
      </c>
      <c r="T3070">
        <f t="shared" si="668"/>
        <v>0</v>
      </c>
      <c r="U3070">
        <f t="shared" si="669"/>
        <v>0</v>
      </c>
      <c r="V3070">
        <f t="shared" si="670"/>
        <v>0</v>
      </c>
      <c r="W3070">
        <f t="shared" si="671"/>
        <v>0</v>
      </c>
    </row>
    <row r="3071" spans="1:23">
      <c r="A3071">
        <v>150</v>
      </c>
      <c r="B3071">
        <v>44</v>
      </c>
      <c r="C3071">
        <v>4</v>
      </c>
      <c r="D3071">
        <f>VLOOKUP(A3071,Haul!F:M,8,FALSE)</f>
        <v>4.1156327999999999E-2</v>
      </c>
      <c r="E3071">
        <v>27</v>
      </c>
      <c r="F3071">
        <v>11</v>
      </c>
      <c r="G3071">
        <v>48</v>
      </c>
      <c r="H3071">
        <f t="shared" si="658"/>
        <v>50</v>
      </c>
      <c r="I3071">
        <f t="shared" si="659"/>
        <v>1</v>
      </c>
      <c r="J3071">
        <f t="shared" si="660"/>
        <v>0</v>
      </c>
      <c r="K3071">
        <f t="shared" si="661"/>
        <v>0</v>
      </c>
      <c r="L3071">
        <f t="shared" si="662"/>
        <v>0</v>
      </c>
      <c r="M3071" s="19" t="s">
        <v>339</v>
      </c>
      <c r="N3071" s="19">
        <f t="shared" si="663"/>
        <v>5.5727796641486117E-2</v>
      </c>
      <c r="O3071">
        <f t="shared" si="664"/>
        <v>24.297600116317472</v>
      </c>
      <c r="P3071">
        <f t="shared" si="665"/>
        <v>1.3540517181582896</v>
      </c>
      <c r="Q3071" t="str">
        <f>VLOOKUP(A3071,Haul!F:W,18,FALSE)</f>
        <v>281</v>
      </c>
      <c r="R3071">
        <f t="shared" si="666"/>
        <v>0</v>
      </c>
      <c r="S3071">
        <f t="shared" si="667"/>
        <v>0</v>
      </c>
      <c r="T3071">
        <f t="shared" si="668"/>
        <v>0</v>
      </c>
      <c r="U3071">
        <f t="shared" si="669"/>
        <v>0</v>
      </c>
      <c r="V3071">
        <f t="shared" si="670"/>
        <v>0</v>
      </c>
      <c r="W3071">
        <f t="shared" si="671"/>
        <v>0</v>
      </c>
    </row>
    <row r="3072" spans="1:23">
      <c r="A3072">
        <v>150</v>
      </c>
      <c r="B3072">
        <v>44</v>
      </c>
      <c r="C3072">
        <v>4</v>
      </c>
      <c r="D3072">
        <f>VLOOKUP(A3072,Haul!F:M,8,FALSE)</f>
        <v>4.1156327999999999E-2</v>
      </c>
      <c r="E3072">
        <v>28</v>
      </c>
      <c r="F3072">
        <v>11</v>
      </c>
      <c r="G3072">
        <v>50</v>
      </c>
      <c r="H3072">
        <f t="shared" si="658"/>
        <v>50</v>
      </c>
      <c r="I3072">
        <f t="shared" si="659"/>
        <v>1</v>
      </c>
      <c r="J3072">
        <f t="shared" si="660"/>
        <v>0</v>
      </c>
      <c r="K3072">
        <f t="shared" si="661"/>
        <v>0</v>
      </c>
      <c r="L3072">
        <f t="shared" si="662"/>
        <v>0</v>
      </c>
      <c r="M3072" s="19" t="s">
        <v>339</v>
      </c>
      <c r="N3072" s="19">
        <f t="shared" si="663"/>
        <v>6.3336134870513289E-2</v>
      </c>
      <c r="O3072">
        <f t="shared" si="664"/>
        <v>24.297600116317472</v>
      </c>
      <c r="P3072">
        <f t="shared" si="665"/>
        <v>1.5389160779968827</v>
      </c>
      <c r="Q3072" t="str">
        <f>VLOOKUP(A3072,Haul!F:W,18,FALSE)</f>
        <v>281</v>
      </c>
      <c r="R3072">
        <f t="shared" si="666"/>
        <v>0</v>
      </c>
      <c r="S3072">
        <f t="shared" si="667"/>
        <v>0</v>
      </c>
      <c r="T3072">
        <f t="shared" si="668"/>
        <v>0</v>
      </c>
      <c r="U3072">
        <f t="shared" si="669"/>
        <v>0</v>
      </c>
      <c r="V3072">
        <f t="shared" si="670"/>
        <v>0</v>
      </c>
      <c r="W3072">
        <f t="shared" si="671"/>
        <v>0</v>
      </c>
    </row>
    <row r="3073" spans="1:23">
      <c r="A3073">
        <v>150</v>
      </c>
      <c r="B3073">
        <v>44</v>
      </c>
      <c r="C3073">
        <v>4</v>
      </c>
      <c r="D3073">
        <f>VLOOKUP(A3073,Haul!F:M,8,FALSE)</f>
        <v>4.1156327999999999E-2</v>
      </c>
      <c r="E3073">
        <v>29</v>
      </c>
      <c r="F3073">
        <v>11</v>
      </c>
      <c r="G3073">
        <v>28</v>
      </c>
      <c r="H3073">
        <f t="shared" si="658"/>
        <v>30</v>
      </c>
      <c r="I3073">
        <f t="shared" si="659"/>
        <v>1</v>
      </c>
      <c r="J3073">
        <f t="shared" si="660"/>
        <v>0</v>
      </c>
      <c r="K3073">
        <f t="shared" si="661"/>
        <v>0</v>
      </c>
      <c r="L3073">
        <f t="shared" si="662"/>
        <v>0</v>
      </c>
      <c r="M3073" s="19" t="s">
        <v>339</v>
      </c>
      <c r="N3073" s="19">
        <f t="shared" si="663"/>
        <v>1.0285396099317253E-2</v>
      </c>
      <c r="O3073">
        <f t="shared" si="664"/>
        <v>24.297600116317472</v>
      </c>
      <c r="P3073">
        <f t="shared" si="665"/>
        <v>0.24991044145914215</v>
      </c>
      <c r="Q3073" t="str">
        <f>VLOOKUP(A3073,Haul!F:W,18,FALSE)</f>
        <v>281</v>
      </c>
      <c r="R3073">
        <f t="shared" si="666"/>
        <v>0</v>
      </c>
      <c r="S3073">
        <f t="shared" si="667"/>
        <v>0</v>
      </c>
      <c r="T3073">
        <f t="shared" si="668"/>
        <v>0</v>
      </c>
      <c r="U3073">
        <f t="shared" si="669"/>
        <v>0</v>
      </c>
      <c r="V3073">
        <f t="shared" si="670"/>
        <v>0</v>
      </c>
      <c r="W3073">
        <f t="shared" si="671"/>
        <v>0</v>
      </c>
    </row>
    <row r="3074" spans="1:23">
      <c r="A3074">
        <v>150</v>
      </c>
      <c r="B3074">
        <v>44</v>
      </c>
      <c r="C3074">
        <v>4</v>
      </c>
      <c r="D3074">
        <f>VLOOKUP(A3074,Haul!F:M,8,FALSE)</f>
        <v>4.1156327999999999E-2</v>
      </c>
      <c r="E3074">
        <v>30</v>
      </c>
      <c r="F3074">
        <v>11</v>
      </c>
      <c r="G3074">
        <v>27</v>
      </c>
      <c r="H3074">
        <f t="shared" si="658"/>
        <v>30</v>
      </c>
      <c r="I3074">
        <f t="shared" si="659"/>
        <v>1</v>
      </c>
      <c r="J3074">
        <f t="shared" si="660"/>
        <v>0</v>
      </c>
      <c r="K3074">
        <f t="shared" si="661"/>
        <v>0</v>
      </c>
      <c r="L3074">
        <f t="shared" si="662"/>
        <v>0</v>
      </c>
      <c r="M3074" s="19" t="s">
        <v>339</v>
      </c>
      <c r="N3074" s="19">
        <f t="shared" si="663"/>
        <v>9.1771111927028259E-3</v>
      </c>
      <c r="O3074">
        <f t="shared" si="664"/>
        <v>24.297600116317472</v>
      </c>
      <c r="P3074">
        <f t="shared" si="665"/>
        <v>0.22298177798327457</v>
      </c>
      <c r="Q3074" t="str">
        <f>VLOOKUP(A3074,Haul!F:W,18,FALSE)</f>
        <v>281</v>
      </c>
      <c r="R3074">
        <f t="shared" si="666"/>
        <v>0</v>
      </c>
      <c r="S3074">
        <f t="shared" si="667"/>
        <v>0</v>
      </c>
      <c r="T3074">
        <f t="shared" si="668"/>
        <v>0</v>
      </c>
      <c r="U3074">
        <f t="shared" si="669"/>
        <v>0</v>
      </c>
      <c r="V3074">
        <f t="shared" si="670"/>
        <v>0</v>
      </c>
      <c r="W3074">
        <f t="shared" si="671"/>
        <v>0</v>
      </c>
    </row>
    <row r="3075" spans="1:23">
      <c r="A3075">
        <v>150</v>
      </c>
      <c r="B3075">
        <v>44</v>
      </c>
      <c r="C3075">
        <v>4</v>
      </c>
      <c r="D3075">
        <f>VLOOKUP(A3075,Haul!F:M,8,FALSE)</f>
        <v>4.1156327999999999E-2</v>
      </c>
      <c r="E3075">
        <v>31</v>
      </c>
      <c r="F3075">
        <v>11</v>
      </c>
      <c r="G3075">
        <v>31</v>
      </c>
      <c r="H3075">
        <f t="shared" ref="H3075:H3138" si="672">ROUNDUP(G3075/5,0)*5</f>
        <v>35</v>
      </c>
      <c r="I3075">
        <f t="shared" ref="I3075:I3138" si="673">IF(F3075=11, 1,2)</f>
        <v>1</v>
      </c>
      <c r="J3075">
        <f t="shared" ref="J3075:J3138" si="674">IF(I3075=2,1,0)</f>
        <v>0</v>
      </c>
      <c r="K3075">
        <f t="shared" ref="K3075:K3138" si="675">1*($I3075=1)*($G3075&gt;=107)</f>
        <v>0</v>
      </c>
      <c r="L3075">
        <f t="shared" ref="L3075:L3138" si="676">1*($I3075=1)*($G3075&gt;=124)</f>
        <v>0</v>
      </c>
      <c r="M3075" s="19" t="s">
        <v>339</v>
      </c>
      <c r="N3075" s="19">
        <f t="shared" ref="N3075:N3138" si="677">IF(I3075=1, (0.0002988*G3075^3.135)/1000, (0.001424*G3075^2.781)/1000)</f>
        <v>1.4151403144879811E-2</v>
      </c>
      <c r="O3075">
        <f t="shared" ref="O3075:O3138" si="678">1/D3075</f>
        <v>24.297600116317472</v>
      </c>
      <c r="P3075">
        <f t="shared" ref="P3075:P3138" si="679">N3075*O3075</f>
        <v>0.34384513469908712</v>
      </c>
      <c r="Q3075" t="str">
        <f>VLOOKUP(A3075,Haul!F:W,18,FALSE)</f>
        <v>281</v>
      </c>
      <c r="R3075">
        <f t="shared" ref="R3075:R3138" si="680">K3075*O3075</f>
        <v>0</v>
      </c>
      <c r="S3075">
        <f t="shared" ref="S3075:S3138" si="681">L3075*O3075</f>
        <v>0</v>
      </c>
      <c r="T3075">
        <f t="shared" ref="T3075:T3138" si="682">J3075*O3075</f>
        <v>0</v>
      </c>
      <c r="U3075">
        <f t="shared" ref="U3075:U3138" si="683">N3075*R3075</f>
        <v>0</v>
      </c>
      <c r="V3075">
        <f t="shared" ref="V3075:V3138" si="684">N3075*S3075</f>
        <v>0</v>
      </c>
      <c r="W3075">
        <f t="shared" ref="W3075:W3138" si="685">N3075*T3075</f>
        <v>0</v>
      </c>
    </row>
    <row r="3076" spans="1:23">
      <c r="A3076">
        <v>150</v>
      </c>
      <c r="B3076">
        <v>44</v>
      </c>
      <c r="C3076">
        <v>4</v>
      </c>
      <c r="D3076">
        <f>VLOOKUP(A3076,Haul!F:M,8,FALSE)</f>
        <v>4.1156327999999999E-2</v>
      </c>
      <c r="E3076">
        <v>32</v>
      </c>
      <c r="F3076">
        <v>11</v>
      </c>
      <c r="G3076">
        <v>47</v>
      </c>
      <c r="H3076">
        <f t="shared" si="672"/>
        <v>50</v>
      </c>
      <c r="I3076">
        <f t="shared" si="673"/>
        <v>1</v>
      </c>
      <c r="J3076">
        <f t="shared" si="674"/>
        <v>0</v>
      </c>
      <c r="K3076">
        <f t="shared" si="675"/>
        <v>0</v>
      </c>
      <c r="L3076">
        <f t="shared" si="676"/>
        <v>0</v>
      </c>
      <c r="M3076" s="19" t="s">
        <v>339</v>
      </c>
      <c r="N3076" s="19">
        <f t="shared" si="677"/>
        <v>5.2168383256985626E-2</v>
      </c>
      <c r="O3076">
        <f t="shared" si="678"/>
        <v>24.297600116317472</v>
      </c>
      <c r="P3076">
        <f t="shared" si="679"/>
        <v>1.2675665150930284</v>
      </c>
      <c r="Q3076" t="str">
        <f>VLOOKUP(A3076,Haul!F:W,18,FALSE)</f>
        <v>281</v>
      </c>
      <c r="R3076">
        <f t="shared" si="680"/>
        <v>0</v>
      </c>
      <c r="S3076">
        <f t="shared" si="681"/>
        <v>0</v>
      </c>
      <c r="T3076">
        <f t="shared" si="682"/>
        <v>0</v>
      </c>
      <c r="U3076">
        <f t="shared" si="683"/>
        <v>0</v>
      </c>
      <c r="V3076">
        <f t="shared" si="684"/>
        <v>0</v>
      </c>
      <c r="W3076">
        <f t="shared" si="685"/>
        <v>0</v>
      </c>
    </row>
    <row r="3077" spans="1:23">
      <c r="A3077">
        <v>150</v>
      </c>
      <c r="B3077">
        <v>44</v>
      </c>
      <c r="C3077">
        <v>4</v>
      </c>
      <c r="D3077">
        <f>VLOOKUP(A3077,Haul!F:M,8,FALSE)</f>
        <v>4.1156327999999999E-2</v>
      </c>
      <c r="E3077">
        <v>33</v>
      </c>
      <c r="F3077">
        <v>11</v>
      </c>
      <c r="G3077">
        <v>44</v>
      </c>
      <c r="H3077">
        <f t="shared" si="672"/>
        <v>45</v>
      </c>
      <c r="I3077">
        <f t="shared" si="673"/>
        <v>1</v>
      </c>
      <c r="J3077">
        <f t="shared" si="674"/>
        <v>0</v>
      </c>
      <c r="K3077">
        <f t="shared" si="675"/>
        <v>0</v>
      </c>
      <c r="L3077">
        <f t="shared" si="676"/>
        <v>0</v>
      </c>
      <c r="M3077" s="19" t="s">
        <v>339</v>
      </c>
      <c r="N3077" s="19">
        <f t="shared" si="677"/>
        <v>4.242332791554692E-2</v>
      </c>
      <c r="O3077">
        <f t="shared" si="678"/>
        <v>24.297600116317472</v>
      </c>
      <c r="P3077">
        <f t="shared" si="679"/>
        <v>1.0307850572953672</v>
      </c>
      <c r="Q3077" t="str">
        <f>VLOOKUP(A3077,Haul!F:W,18,FALSE)</f>
        <v>281</v>
      </c>
      <c r="R3077">
        <f t="shared" si="680"/>
        <v>0</v>
      </c>
      <c r="S3077">
        <f t="shared" si="681"/>
        <v>0</v>
      </c>
      <c r="T3077">
        <f t="shared" si="682"/>
        <v>0</v>
      </c>
      <c r="U3077">
        <f t="shared" si="683"/>
        <v>0</v>
      </c>
      <c r="V3077">
        <f t="shared" si="684"/>
        <v>0</v>
      </c>
      <c r="W3077">
        <f t="shared" si="685"/>
        <v>0</v>
      </c>
    </row>
    <row r="3078" spans="1:23">
      <c r="A3078">
        <v>150</v>
      </c>
      <c r="B3078">
        <v>44</v>
      </c>
      <c r="C3078">
        <v>4</v>
      </c>
      <c r="D3078">
        <f>VLOOKUP(A3078,Haul!F:M,8,FALSE)</f>
        <v>4.1156327999999999E-2</v>
      </c>
      <c r="E3078">
        <v>34</v>
      </c>
      <c r="F3078">
        <v>11</v>
      </c>
      <c r="G3078">
        <v>50</v>
      </c>
      <c r="H3078">
        <f t="shared" si="672"/>
        <v>50</v>
      </c>
      <c r="I3078">
        <f t="shared" si="673"/>
        <v>1</v>
      </c>
      <c r="J3078">
        <f t="shared" si="674"/>
        <v>0</v>
      </c>
      <c r="K3078">
        <f t="shared" si="675"/>
        <v>0</v>
      </c>
      <c r="L3078">
        <f t="shared" si="676"/>
        <v>0</v>
      </c>
      <c r="M3078" s="19" t="s">
        <v>339</v>
      </c>
      <c r="N3078" s="19">
        <f t="shared" si="677"/>
        <v>6.3336134870513289E-2</v>
      </c>
      <c r="O3078">
        <f t="shared" si="678"/>
        <v>24.297600116317472</v>
      </c>
      <c r="P3078">
        <f t="shared" si="679"/>
        <v>1.5389160779968827</v>
      </c>
      <c r="Q3078" t="str">
        <f>VLOOKUP(A3078,Haul!F:W,18,FALSE)</f>
        <v>281</v>
      </c>
      <c r="R3078">
        <f t="shared" si="680"/>
        <v>0</v>
      </c>
      <c r="S3078">
        <f t="shared" si="681"/>
        <v>0</v>
      </c>
      <c r="T3078">
        <f t="shared" si="682"/>
        <v>0</v>
      </c>
      <c r="U3078">
        <f t="shared" si="683"/>
        <v>0</v>
      </c>
      <c r="V3078">
        <f t="shared" si="684"/>
        <v>0</v>
      </c>
      <c r="W3078">
        <f t="shared" si="685"/>
        <v>0</v>
      </c>
    </row>
    <row r="3079" spans="1:23">
      <c r="A3079">
        <v>150</v>
      </c>
      <c r="B3079">
        <v>44</v>
      </c>
      <c r="C3079">
        <v>4</v>
      </c>
      <c r="D3079">
        <f>VLOOKUP(A3079,Haul!F:M,8,FALSE)</f>
        <v>4.1156327999999999E-2</v>
      </c>
      <c r="E3079">
        <v>35</v>
      </c>
      <c r="F3079">
        <v>11</v>
      </c>
      <c r="G3079">
        <v>46</v>
      </c>
      <c r="H3079">
        <f t="shared" si="672"/>
        <v>50</v>
      </c>
      <c r="I3079">
        <f t="shared" si="673"/>
        <v>1</v>
      </c>
      <c r="J3079">
        <f t="shared" si="674"/>
        <v>0</v>
      </c>
      <c r="K3079">
        <f t="shared" si="675"/>
        <v>0</v>
      </c>
      <c r="L3079">
        <f t="shared" si="676"/>
        <v>0</v>
      </c>
      <c r="M3079" s="19" t="s">
        <v>339</v>
      </c>
      <c r="N3079" s="19">
        <f t="shared" si="677"/>
        <v>4.8767039924734981E-2</v>
      </c>
      <c r="O3079">
        <f t="shared" si="678"/>
        <v>24.297600116317472</v>
      </c>
      <c r="P3079">
        <f t="shared" si="679"/>
        <v>1.1849220349476994</v>
      </c>
      <c r="Q3079" t="str">
        <f>VLOOKUP(A3079,Haul!F:W,18,FALSE)</f>
        <v>281</v>
      </c>
      <c r="R3079">
        <f t="shared" si="680"/>
        <v>0</v>
      </c>
      <c r="S3079">
        <f t="shared" si="681"/>
        <v>0</v>
      </c>
      <c r="T3079">
        <f t="shared" si="682"/>
        <v>0</v>
      </c>
      <c r="U3079">
        <f t="shared" si="683"/>
        <v>0</v>
      </c>
      <c r="V3079">
        <f t="shared" si="684"/>
        <v>0</v>
      </c>
      <c r="W3079">
        <f t="shared" si="685"/>
        <v>0</v>
      </c>
    </row>
    <row r="3080" spans="1:23">
      <c r="A3080">
        <v>150</v>
      </c>
      <c r="B3080">
        <v>44</v>
      </c>
      <c r="C3080">
        <v>4</v>
      </c>
      <c r="D3080">
        <f>VLOOKUP(A3080,Haul!F:M,8,FALSE)</f>
        <v>4.1156327999999999E-2</v>
      </c>
      <c r="E3080">
        <v>36</v>
      </c>
      <c r="F3080">
        <v>11</v>
      </c>
      <c r="G3080">
        <v>47</v>
      </c>
      <c r="H3080">
        <f t="shared" si="672"/>
        <v>50</v>
      </c>
      <c r="I3080">
        <f t="shared" si="673"/>
        <v>1</v>
      </c>
      <c r="J3080">
        <f t="shared" si="674"/>
        <v>0</v>
      </c>
      <c r="K3080">
        <f t="shared" si="675"/>
        <v>0</v>
      </c>
      <c r="L3080">
        <f t="shared" si="676"/>
        <v>0</v>
      </c>
      <c r="M3080" s="19" t="s">
        <v>339</v>
      </c>
      <c r="N3080" s="19">
        <f t="shared" si="677"/>
        <v>5.2168383256985626E-2</v>
      </c>
      <c r="O3080">
        <f t="shared" si="678"/>
        <v>24.297600116317472</v>
      </c>
      <c r="P3080">
        <f t="shared" si="679"/>
        <v>1.2675665150930284</v>
      </c>
      <c r="Q3080" t="str">
        <f>VLOOKUP(A3080,Haul!F:W,18,FALSE)</f>
        <v>281</v>
      </c>
      <c r="R3080">
        <f t="shared" si="680"/>
        <v>0</v>
      </c>
      <c r="S3080">
        <f t="shared" si="681"/>
        <v>0</v>
      </c>
      <c r="T3080">
        <f t="shared" si="682"/>
        <v>0</v>
      </c>
      <c r="U3080">
        <f t="shared" si="683"/>
        <v>0</v>
      </c>
      <c r="V3080">
        <f t="shared" si="684"/>
        <v>0</v>
      </c>
      <c r="W3080">
        <f t="shared" si="685"/>
        <v>0</v>
      </c>
    </row>
    <row r="3081" spans="1:23">
      <c r="A3081">
        <v>150</v>
      </c>
      <c r="B3081">
        <v>44</v>
      </c>
      <c r="C3081">
        <v>4</v>
      </c>
      <c r="D3081">
        <f>VLOOKUP(A3081,Haul!F:M,8,FALSE)</f>
        <v>4.1156327999999999E-2</v>
      </c>
      <c r="E3081">
        <v>37</v>
      </c>
      <c r="F3081">
        <v>11</v>
      </c>
      <c r="G3081">
        <v>50</v>
      </c>
      <c r="H3081">
        <f t="shared" si="672"/>
        <v>50</v>
      </c>
      <c r="I3081">
        <f t="shared" si="673"/>
        <v>1</v>
      </c>
      <c r="J3081">
        <f t="shared" si="674"/>
        <v>0</v>
      </c>
      <c r="K3081">
        <f t="shared" si="675"/>
        <v>0</v>
      </c>
      <c r="L3081">
        <f t="shared" si="676"/>
        <v>0</v>
      </c>
      <c r="M3081" s="19" t="s">
        <v>339</v>
      </c>
      <c r="N3081" s="19">
        <f t="shared" si="677"/>
        <v>6.3336134870513289E-2</v>
      </c>
      <c r="O3081">
        <f t="shared" si="678"/>
        <v>24.297600116317472</v>
      </c>
      <c r="P3081">
        <f t="shared" si="679"/>
        <v>1.5389160779968827</v>
      </c>
      <c r="Q3081" t="str">
        <f>VLOOKUP(A3081,Haul!F:W,18,FALSE)</f>
        <v>281</v>
      </c>
      <c r="R3081">
        <f t="shared" si="680"/>
        <v>0</v>
      </c>
      <c r="S3081">
        <f t="shared" si="681"/>
        <v>0</v>
      </c>
      <c r="T3081">
        <f t="shared" si="682"/>
        <v>0</v>
      </c>
      <c r="U3081">
        <f t="shared" si="683"/>
        <v>0</v>
      </c>
      <c r="V3081">
        <f t="shared" si="684"/>
        <v>0</v>
      </c>
      <c r="W3081">
        <f t="shared" si="685"/>
        <v>0</v>
      </c>
    </row>
    <row r="3082" spans="1:23">
      <c r="A3082">
        <v>150</v>
      </c>
      <c r="B3082">
        <v>44</v>
      </c>
      <c r="C3082">
        <v>4</v>
      </c>
      <c r="D3082">
        <f>VLOOKUP(A3082,Haul!F:M,8,FALSE)</f>
        <v>4.1156327999999999E-2</v>
      </c>
      <c r="E3082">
        <v>38</v>
      </c>
      <c r="F3082">
        <v>11</v>
      </c>
      <c r="G3082">
        <v>93</v>
      </c>
      <c r="H3082">
        <f t="shared" si="672"/>
        <v>95</v>
      </c>
      <c r="I3082">
        <f t="shared" si="673"/>
        <v>1</v>
      </c>
      <c r="J3082">
        <f t="shared" si="674"/>
        <v>0</v>
      </c>
      <c r="K3082">
        <f t="shared" si="675"/>
        <v>0</v>
      </c>
      <c r="L3082">
        <f t="shared" si="676"/>
        <v>0</v>
      </c>
      <c r="M3082" s="19" t="s">
        <v>339</v>
      </c>
      <c r="N3082" s="19">
        <f t="shared" si="677"/>
        <v>0.44317437088251049</v>
      </c>
      <c r="O3082">
        <f t="shared" si="678"/>
        <v>24.297600116317472</v>
      </c>
      <c r="P3082">
        <f t="shared" si="679"/>
        <v>10.76807364550381</v>
      </c>
      <c r="Q3082" t="str">
        <f>VLOOKUP(A3082,Haul!F:W,18,FALSE)</f>
        <v>281</v>
      </c>
      <c r="R3082">
        <f t="shared" si="680"/>
        <v>0</v>
      </c>
      <c r="S3082">
        <f t="shared" si="681"/>
        <v>0</v>
      </c>
      <c r="T3082">
        <f t="shared" si="682"/>
        <v>0</v>
      </c>
      <c r="U3082">
        <f t="shared" si="683"/>
        <v>0</v>
      </c>
      <c r="V3082">
        <f t="shared" si="684"/>
        <v>0</v>
      </c>
      <c r="W3082">
        <f t="shared" si="685"/>
        <v>0</v>
      </c>
    </row>
    <row r="3083" spans="1:23">
      <c r="A3083">
        <v>150</v>
      </c>
      <c r="B3083">
        <v>44</v>
      </c>
      <c r="C3083">
        <v>4</v>
      </c>
      <c r="D3083">
        <f>VLOOKUP(A3083,Haul!F:M,8,FALSE)</f>
        <v>4.1156327999999999E-2</v>
      </c>
      <c r="E3083">
        <v>39</v>
      </c>
      <c r="F3083">
        <v>11</v>
      </c>
      <c r="G3083">
        <v>28</v>
      </c>
      <c r="H3083">
        <f t="shared" si="672"/>
        <v>30</v>
      </c>
      <c r="I3083">
        <f t="shared" si="673"/>
        <v>1</v>
      </c>
      <c r="J3083">
        <f t="shared" si="674"/>
        <v>0</v>
      </c>
      <c r="K3083">
        <f t="shared" si="675"/>
        <v>0</v>
      </c>
      <c r="L3083">
        <f t="shared" si="676"/>
        <v>0</v>
      </c>
      <c r="M3083" s="19" t="s">
        <v>339</v>
      </c>
      <c r="N3083" s="19">
        <f t="shared" si="677"/>
        <v>1.0285396099317253E-2</v>
      </c>
      <c r="O3083">
        <f t="shared" si="678"/>
        <v>24.297600116317472</v>
      </c>
      <c r="P3083">
        <f t="shared" si="679"/>
        <v>0.24991044145914215</v>
      </c>
      <c r="Q3083" t="str">
        <f>VLOOKUP(A3083,Haul!F:W,18,FALSE)</f>
        <v>281</v>
      </c>
      <c r="R3083">
        <f t="shared" si="680"/>
        <v>0</v>
      </c>
      <c r="S3083">
        <f t="shared" si="681"/>
        <v>0</v>
      </c>
      <c r="T3083">
        <f t="shared" si="682"/>
        <v>0</v>
      </c>
      <c r="U3083">
        <f t="shared" si="683"/>
        <v>0</v>
      </c>
      <c r="V3083">
        <f t="shared" si="684"/>
        <v>0</v>
      </c>
      <c r="W3083">
        <f t="shared" si="685"/>
        <v>0</v>
      </c>
    </row>
    <row r="3084" spans="1:23">
      <c r="A3084">
        <v>150</v>
      </c>
      <c r="B3084">
        <v>44</v>
      </c>
      <c r="C3084">
        <v>4</v>
      </c>
      <c r="D3084">
        <f>VLOOKUP(A3084,Haul!F:M,8,FALSE)</f>
        <v>4.1156327999999999E-2</v>
      </c>
      <c r="E3084">
        <v>40</v>
      </c>
      <c r="F3084">
        <v>11</v>
      </c>
      <c r="G3084">
        <v>30</v>
      </c>
      <c r="H3084">
        <f t="shared" si="672"/>
        <v>30</v>
      </c>
      <c r="I3084">
        <f t="shared" si="673"/>
        <v>1</v>
      </c>
      <c r="J3084">
        <f t="shared" si="674"/>
        <v>0</v>
      </c>
      <c r="K3084">
        <f t="shared" si="675"/>
        <v>0</v>
      </c>
      <c r="L3084">
        <f t="shared" si="676"/>
        <v>0</v>
      </c>
      <c r="M3084" s="19" t="s">
        <v>339</v>
      </c>
      <c r="N3084" s="19">
        <f t="shared" si="677"/>
        <v>1.2768965885908902E-2</v>
      </c>
      <c r="O3084">
        <f t="shared" si="678"/>
        <v>24.297600116317472</v>
      </c>
      <c r="P3084">
        <f t="shared" si="679"/>
        <v>0.31025522699471397</v>
      </c>
      <c r="Q3084" t="str">
        <f>VLOOKUP(A3084,Haul!F:W,18,FALSE)</f>
        <v>281</v>
      </c>
      <c r="R3084">
        <f t="shared" si="680"/>
        <v>0</v>
      </c>
      <c r="S3084">
        <f t="shared" si="681"/>
        <v>0</v>
      </c>
      <c r="T3084">
        <f t="shared" si="682"/>
        <v>0</v>
      </c>
      <c r="U3084">
        <f t="shared" si="683"/>
        <v>0</v>
      </c>
      <c r="V3084">
        <f t="shared" si="684"/>
        <v>0</v>
      </c>
      <c r="W3084">
        <f t="shared" si="685"/>
        <v>0</v>
      </c>
    </row>
    <row r="3085" spans="1:23">
      <c r="A3085">
        <v>150</v>
      </c>
      <c r="B3085">
        <v>44</v>
      </c>
      <c r="C3085">
        <v>4</v>
      </c>
      <c r="D3085">
        <f>VLOOKUP(A3085,Haul!F:M,8,FALSE)</f>
        <v>4.1156327999999999E-2</v>
      </c>
      <c r="E3085">
        <v>41</v>
      </c>
      <c r="F3085">
        <v>11</v>
      </c>
      <c r="G3085">
        <v>43</v>
      </c>
      <c r="H3085">
        <f t="shared" si="672"/>
        <v>45</v>
      </c>
      <c r="I3085">
        <f t="shared" si="673"/>
        <v>1</v>
      </c>
      <c r="J3085">
        <f t="shared" si="674"/>
        <v>0</v>
      </c>
      <c r="K3085">
        <f t="shared" si="675"/>
        <v>0</v>
      </c>
      <c r="L3085">
        <f t="shared" si="676"/>
        <v>0</v>
      </c>
      <c r="M3085" s="19" t="s">
        <v>339</v>
      </c>
      <c r="N3085" s="19">
        <f t="shared" si="677"/>
        <v>3.9473369631376778E-2</v>
      </c>
      <c r="O3085">
        <f t="shared" si="678"/>
        <v>24.297600116317472</v>
      </c>
      <c r="P3085">
        <f t="shared" si="679"/>
        <v>0.959108150546783</v>
      </c>
      <c r="Q3085" t="str">
        <f>VLOOKUP(A3085,Haul!F:W,18,FALSE)</f>
        <v>281</v>
      </c>
      <c r="R3085">
        <f t="shared" si="680"/>
        <v>0</v>
      </c>
      <c r="S3085">
        <f t="shared" si="681"/>
        <v>0</v>
      </c>
      <c r="T3085">
        <f t="shared" si="682"/>
        <v>0</v>
      </c>
      <c r="U3085">
        <f t="shared" si="683"/>
        <v>0</v>
      </c>
      <c r="V3085">
        <f t="shared" si="684"/>
        <v>0</v>
      </c>
      <c r="W3085">
        <f t="shared" si="685"/>
        <v>0</v>
      </c>
    </row>
    <row r="3086" spans="1:23">
      <c r="A3086">
        <v>150</v>
      </c>
      <c r="B3086">
        <v>44</v>
      </c>
      <c r="C3086">
        <v>4</v>
      </c>
      <c r="D3086">
        <f>VLOOKUP(A3086,Haul!F:M,8,FALSE)</f>
        <v>4.1156327999999999E-2</v>
      </c>
      <c r="E3086">
        <v>42</v>
      </c>
      <c r="F3086">
        <v>11</v>
      </c>
      <c r="G3086">
        <v>45</v>
      </c>
      <c r="H3086">
        <f t="shared" si="672"/>
        <v>45</v>
      </c>
      <c r="I3086">
        <f t="shared" si="673"/>
        <v>1</v>
      </c>
      <c r="J3086">
        <f t="shared" si="674"/>
        <v>0</v>
      </c>
      <c r="K3086">
        <f t="shared" si="675"/>
        <v>0</v>
      </c>
      <c r="L3086">
        <f t="shared" si="676"/>
        <v>0</v>
      </c>
      <c r="M3086" s="19" t="s">
        <v>339</v>
      </c>
      <c r="N3086" s="19">
        <f t="shared" si="677"/>
        <v>4.5519954976475381E-2</v>
      </c>
      <c r="O3086">
        <f t="shared" si="678"/>
        <v>24.297600116317472</v>
      </c>
      <c r="P3086">
        <f t="shared" si="679"/>
        <v>1.1060256633311742</v>
      </c>
      <c r="Q3086" t="str">
        <f>VLOOKUP(A3086,Haul!F:W,18,FALSE)</f>
        <v>281</v>
      </c>
      <c r="R3086">
        <f t="shared" si="680"/>
        <v>0</v>
      </c>
      <c r="S3086">
        <f t="shared" si="681"/>
        <v>0</v>
      </c>
      <c r="T3086">
        <f t="shared" si="682"/>
        <v>0</v>
      </c>
      <c r="U3086">
        <f t="shared" si="683"/>
        <v>0</v>
      </c>
      <c r="V3086">
        <f t="shared" si="684"/>
        <v>0</v>
      </c>
      <c r="W3086">
        <f t="shared" si="685"/>
        <v>0</v>
      </c>
    </row>
    <row r="3087" spans="1:23">
      <c r="A3087">
        <v>150</v>
      </c>
      <c r="B3087">
        <v>44</v>
      </c>
      <c r="C3087">
        <v>4</v>
      </c>
      <c r="D3087">
        <f>VLOOKUP(A3087,Haul!F:M,8,FALSE)</f>
        <v>4.1156327999999999E-2</v>
      </c>
      <c r="E3087">
        <v>43</v>
      </c>
      <c r="F3087">
        <v>11</v>
      </c>
      <c r="G3087">
        <v>37</v>
      </c>
      <c r="H3087">
        <f t="shared" si="672"/>
        <v>40</v>
      </c>
      <c r="I3087">
        <f t="shared" si="673"/>
        <v>1</v>
      </c>
      <c r="J3087">
        <f t="shared" si="674"/>
        <v>0</v>
      </c>
      <c r="K3087">
        <f t="shared" si="675"/>
        <v>0</v>
      </c>
      <c r="L3087">
        <f t="shared" si="676"/>
        <v>0</v>
      </c>
      <c r="M3087" s="19" t="s">
        <v>339</v>
      </c>
      <c r="N3087" s="19">
        <f t="shared" si="677"/>
        <v>2.4642967149258812E-2</v>
      </c>
      <c r="O3087">
        <f t="shared" si="678"/>
        <v>24.297600116317472</v>
      </c>
      <c r="P3087">
        <f t="shared" si="679"/>
        <v>0.59876496147223857</v>
      </c>
      <c r="Q3087" t="str">
        <f>VLOOKUP(A3087,Haul!F:W,18,FALSE)</f>
        <v>281</v>
      </c>
      <c r="R3087">
        <f t="shared" si="680"/>
        <v>0</v>
      </c>
      <c r="S3087">
        <f t="shared" si="681"/>
        <v>0</v>
      </c>
      <c r="T3087">
        <f t="shared" si="682"/>
        <v>0</v>
      </c>
      <c r="U3087">
        <f t="shared" si="683"/>
        <v>0</v>
      </c>
      <c r="V3087">
        <f t="shared" si="684"/>
        <v>0</v>
      </c>
      <c r="W3087">
        <f t="shared" si="685"/>
        <v>0</v>
      </c>
    </row>
    <row r="3088" spans="1:23">
      <c r="A3088">
        <v>150</v>
      </c>
      <c r="B3088">
        <v>44</v>
      </c>
      <c r="C3088">
        <v>4</v>
      </c>
      <c r="D3088">
        <f>VLOOKUP(A3088,Haul!F:M,8,FALSE)</f>
        <v>4.1156327999999999E-2</v>
      </c>
      <c r="E3088">
        <v>44</v>
      </c>
      <c r="F3088">
        <v>11</v>
      </c>
      <c r="G3088">
        <v>52</v>
      </c>
      <c r="H3088">
        <f t="shared" si="672"/>
        <v>55</v>
      </c>
      <c r="I3088">
        <f t="shared" si="673"/>
        <v>1</v>
      </c>
      <c r="J3088">
        <f t="shared" si="674"/>
        <v>0</v>
      </c>
      <c r="K3088">
        <f t="shared" si="675"/>
        <v>0</v>
      </c>
      <c r="L3088">
        <f t="shared" si="676"/>
        <v>0</v>
      </c>
      <c r="M3088" s="19" t="s">
        <v>339</v>
      </c>
      <c r="N3088" s="19">
        <f t="shared" si="677"/>
        <v>7.1622763760038122E-2</v>
      </c>
      <c r="O3088">
        <f t="shared" si="678"/>
        <v>24.297600116317472</v>
      </c>
      <c r="P3088">
        <f t="shared" si="679"/>
        <v>1.7402612730668812</v>
      </c>
      <c r="Q3088" t="str">
        <f>VLOOKUP(A3088,Haul!F:W,18,FALSE)</f>
        <v>281</v>
      </c>
      <c r="R3088">
        <f t="shared" si="680"/>
        <v>0</v>
      </c>
      <c r="S3088">
        <f t="shared" si="681"/>
        <v>0</v>
      </c>
      <c r="T3088">
        <f t="shared" si="682"/>
        <v>0</v>
      </c>
      <c r="U3088">
        <f t="shared" si="683"/>
        <v>0</v>
      </c>
      <c r="V3088">
        <f t="shared" si="684"/>
        <v>0</v>
      </c>
      <c r="W3088">
        <f t="shared" si="685"/>
        <v>0</v>
      </c>
    </row>
    <row r="3089" spans="1:23">
      <c r="A3089">
        <v>150</v>
      </c>
      <c r="B3089">
        <v>44</v>
      </c>
      <c r="C3089">
        <v>4</v>
      </c>
      <c r="D3089">
        <f>VLOOKUP(A3089,Haul!F:M,8,FALSE)</f>
        <v>4.1156327999999999E-2</v>
      </c>
      <c r="E3089">
        <v>45</v>
      </c>
      <c r="F3089">
        <v>11</v>
      </c>
      <c r="G3089">
        <v>46</v>
      </c>
      <c r="H3089">
        <f t="shared" si="672"/>
        <v>50</v>
      </c>
      <c r="I3089">
        <f t="shared" si="673"/>
        <v>1</v>
      </c>
      <c r="J3089">
        <f t="shared" si="674"/>
        <v>0</v>
      </c>
      <c r="K3089">
        <f t="shared" si="675"/>
        <v>0</v>
      </c>
      <c r="L3089">
        <f t="shared" si="676"/>
        <v>0</v>
      </c>
      <c r="M3089" s="19" t="s">
        <v>339</v>
      </c>
      <c r="N3089" s="19">
        <f t="shared" si="677"/>
        <v>4.8767039924734981E-2</v>
      </c>
      <c r="O3089">
        <f t="shared" si="678"/>
        <v>24.297600116317472</v>
      </c>
      <c r="P3089">
        <f t="shared" si="679"/>
        <v>1.1849220349476994</v>
      </c>
      <c r="Q3089" t="str">
        <f>VLOOKUP(A3089,Haul!F:W,18,FALSE)</f>
        <v>281</v>
      </c>
      <c r="R3089">
        <f t="shared" si="680"/>
        <v>0</v>
      </c>
      <c r="S3089">
        <f t="shared" si="681"/>
        <v>0</v>
      </c>
      <c r="T3089">
        <f t="shared" si="682"/>
        <v>0</v>
      </c>
      <c r="U3089">
        <f t="shared" si="683"/>
        <v>0</v>
      </c>
      <c r="V3089">
        <f t="shared" si="684"/>
        <v>0</v>
      </c>
      <c r="W3089">
        <f t="shared" si="685"/>
        <v>0</v>
      </c>
    </row>
    <row r="3090" spans="1:23">
      <c r="A3090">
        <v>150</v>
      </c>
      <c r="B3090">
        <v>44</v>
      </c>
      <c r="C3090">
        <v>4</v>
      </c>
      <c r="D3090">
        <f>VLOOKUP(A3090,Haul!F:M,8,FALSE)</f>
        <v>4.1156327999999999E-2</v>
      </c>
      <c r="E3090">
        <v>46</v>
      </c>
      <c r="F3090">
        <v>11</v>
      </c>
      <c r="G3090">
        <v>52</v>
      </c>
      <c r="H3090">
        <f t="shared" si="672"/>
        <v>55</v>
      </c>
      <c r="I3090">
        <f t="shared" si="673"/>
        <v>1</v>
      </c>
      <c r="J3090">
        <f t="shared" si="674"/>
        <v>0</v>
      </c>
      <c r="K3090">
        <f t="shared" si="675"/>
        <v>0</v>
      </c>
      <c r="L3090">
        <f t="shared" si="676"/>
        <v>0</v>
      </c>
      <c r="M3090" s="19" t="s">
        <v>339</v>
      </c>
      <c r="N3090" s="19">
        <f t="shared" si="677"/>
        <v>7.1622763760038122E-2</v>
      </c>
      <c r="O3090">
        <f t="shared" si="678"/>
        <v>24.297600116317472</v>
      </c>
      <c r="P3090">
        <f t="shared" si="679"/>
        <v>1.7402612730668812</v>
      </c>
      <c r="Q3090" t="str">
        <f>VLOOKUP(A3090,Haul!F:W,18,FALSE)</f>
        <v>281</v>
      </c>
      <c r="R3090">
        <f t="shared" si="680"/>
        <v>0</v>
      </c>
      <c r="S3090">
        <f t="shared" si="681"/>
        <v>0</v>
      </c>
      <c r="T3090">
        <f t="shared" si="682"/>
        <v>0</v>
      </c>
      <c r="U3090">
        <f t="shared" si="683"/>
        <v>0</v>
      </c>
      <c r="V3090">
        <f t="shared" si="684"/>
        <v>0</v>
      </c>
      <c r="W3090">
        <f t="shared" si="685"/>
        <v>0</v>
      </c>
    </row>
    <row r="3091" spans="1:23">
      <c r="A3091">
        <v>150</v>
      </c>
      <c r="B3091">
        <v>44</v>
      </c>
      <c r="C3091">
        <v>4</v>
      </c>
      <c r="D3091">
        <f>VLOOKUP(A3091,Haul!F:M,8,FALSE)</f>
        <v>4.1156327999999999E-2</v>
      </c>
      <c r="E3091">
        <v>47</v>
      </c>
      <c r="F3091">
        <v>11</v>
      </c>
      <c r="G3091">
        <v>34</v>
      </c>
      <c r="H3091">
        <f t="shared" si="672"/>
        <v>35</v>
      </c>
      <c r="I3091">
        <f t="shared" si="673"/>
        <v>1</v>
      </c>
      <c r="J3091">
        <f t="shared" si="674"/>
        <v>0</v>
      </c>
      <c r="K3091">
        <f t="shared" si="675"/>
        <v>0</v>
      </c>
      <c r="L3091">
        <f t="shared" si="676"/>
        <v>0</v>
      </c>
      <c r="M3091" s="19" t="s">
        <v>339</v>
      </c>
      <c r="N3091" s="19">
        <f t="shared" si="677"/>
        <v>1.8904578472790291E-2</v>
      </c>
      <c r="O3091">
        <f t="shared" si="678"/>
        <v>24.297600116317472</v>
      </c>
      <c r="P3091">
        <f t="shared" si="679"/>
        <v>0.45933588809940218</v>
      </c>
      <c r="Q3091" t="str">
        <f>VLOOKUP(A3091,Haul!F:W,18,FALSE)</f>
        <v>281</v>
      </c>
      <c r="R3091">
        <f t="shared" si="680"/>
        <v>0</v>
      </c>
      <c r="S3091">
        <f t="shared" si="681"/>
        <v>0</v>
      </c>
      <c r="T3091">
        <f t="shared" si="682"/>
        <v>0</v>
      </c>
      <c r="U3091">
        <f t="shared" si="683"/>
        <v>0</v>
      </c>
      <c r="V3091">
        <f t="shared" si="684"/>
        <v>0</v>
      </c>
      <c r="W3091">
        <f t="shared" si="685"/>
        <v>0</v>
      </c>
    </row>
    <row r="3092" spans="1:23">
      <c r="A3092">
        <v>150</v>
      </c>
      <c r="B3092">
        <v>44</v>
      </c>
      <c r="C3092">
        <v>4</v>
      </c>
      <c r="D3092">
        <f>VLOOKUP(A3092,Haul!F:M,8,FALSE)</f>
        <v>4.1156327999999999E-2</v>
      </c>
      <c r="E3092">
        <v>48</v>
      </c>
      <c r="F3092">
        <v>11</v>
      </c>
      <c r="G3092">
        <v>28</v>
      </c>
      <c r="H3092">
        <f t="shared" si="672"/>
        <v>30</v>
      </c>
      <c r="I3092">
        <f t="shared" si="673"/>
        <v>1</v>
      </c>
      <c r="J3092">
        <f t="shared" si="674"/>
        <v>0</v>
      </c>
      <c r="K3092">
        <f t="shared" si="675"/>
        <v>0</v>
      </c>
      <c r="L3092">
        <f t="shared" si="676"/>
        <v>0</v>
      </c>
      <c r="M3092" s="19" t="s">
        <v>339</v>
      </c>
      <c r="N3092" s="19">
        <f t="shared" si="677"/>
        <v>1.0285396099317253E-2</v>
      </c>
      <c r="O3092">
        <f t="shared" si="678"/>
        <v>24.297600116317472</v>
      </c>
      <c r="P3092">
        <f t="shared" si="679"/>
        <v>0.24991044145914215</v>
      </c>
      <c r="Q3092" t="str">
        <f>VLOOKUP(A3092,Haul!F:W,18,FALSE)</f>
        <v>281</v>
      </c>
      <c r="R3092">
        <f t="shared" si="680"/>
        <v>0</v>
      </c>
      <c r="S3092">
        <f t="shared" si="681"/>
        <v>0</v>
      </c>
      <c r="T3092">
        <f t="shared" si="682"/>
        <v>0</v>
      </c>
      <c r="U3092">
        <f t="shared" si="683"/>
        <v>0</v>
      </c>
      <c r="V3092">
        <f t="shared" si="684"/>
        <v>0</v>
      </c>
      <c r="W3092">
        <f t="shared" si="685"/>
        <v>0</v>
      </c>
    </row>
    <row r="3093" spans="1:23">
      <c r="A3093">
        <v>150</v>
      </c>
      <c r="B3093">
        <v>44</v>
      </c>
      <c r="C3093">
        <v>4</v>
      </c>
      <c r="D3093">
        <f>VLOOKUP(A3093,Haul!F:M,8,FALSE)</f>
        <v>4.1156327999999999E-2</v>
      </c>
      <c r="E3093">
        <v>49</v>
      </c>
      <c r="F3093">
        <v>11</v>
      </c>
      <c r="G3093">
        <v>51</v>
      </c>
      <c r="H3093">
        <f t="shared" si="672"/>
        <v>55</v>
      </c>
      <c r="I3093">
        <f t="shared" si="673"/>
        <v>1</v>
      </c>
      <c r="J3093">
        <f t="shared" si="674"/>
        <v>0</v>
      </c>
      <c r="K3093">
        <f t="shared" si="675"/>
        <v>0</v>
      </c>
      <c r="L3093">
        <f t="shared" si="676"/>
        <v>0</v>
      </c>
      <c r="M3093" s="19" t="s">
        <v>339</v>
      </c>
      <c r="N3093" s="19">
        <f t="shared" si="677"/>
        <v>6.7392737095515215E-2</v>
      </c>
      <c r="O3093">
        <f t="shared" si="678"/>
        <v>24.297600116317472</v>
      </c>
      <c r="P3093">
        <f t="shared" si="679"/>
        <v>1.6374817766909433</v>
      </c>
      <c r="Q3093" t="str">
        <f>VLOOKUP(A3093,Haul!F:W,18,FALSE)</f>
        <v>281</v>
      </c>
      <c r="R3093">
        <f t="shared" si="680"/>
        <v>0</v>
      </c>
      <c r="S3093">
        <f t="shared" si="681"/>
        <v>0</v>
      </c>
      <c r="T3093">
        <f t="shared" si="682"/>
        <v>0</v>
      </c>
      <c r="U3093">
        <f t="shared" si="683"/>
        <v>0</v>
      </c>
      <c r="V3093">
        <f t="shared" si="684"/>
        <v>0</v>
      </c>
      <c r="W3093">
        <f t="shared" si="685"/>
        <v>0</v>
      </c>
    </row>
    <row r="3094" spans="1:23">
      <c r="A3094">
        <v>150</v>
      </c>
      <c r="B3094">
        <v>44</v>
      </c>
      <c r="C3094">
        <v>4</v>
      </c>
      <c r="D3094">
        <f>VLOOKUP(A3094,Haul!F:M,8,FALSE)</f>
        <v>4.1156327999999999E-2</v>
      </c>
      <c r="E3094">
        <v>50</v>
      </c>
      <c r="F3094">
        <v>11</v>
      </c>
      <c r="G3094">
        <v>49</v>
      </c>
      <c r="H3094">
        <f t="shared" si="672"/>
        <v>50</v>
      </c>
      <c r="I3094">
        <f t="shared" si="673"/>
        <v>1</v>
      </c>
      <c r="J3094">
        <f t="shared" si="674"/>
        <v>0</v>
      </c>
      <c r="K3094">
        <f t="shared" si="675"/>
        <v>0</v>
      </c>
      <c r="L3094">
        <f t="shared" si="676"/>
        <v>0</v>
      </c>
      <c r="M3094" s="19" t="s">
        <v>339</v>
      </c>
      <c r="N3094" s="19">
        <f t="shared" si="677"/>
        <v>5.9449102712132176E-2</v>
      </c>
      <c r="O3094">
        <f t="shared" si="678"/>
        <v>24.297600116317472</v>
      </c>
      <c r="P3094">
        <f t="shared" si="679"/>
        <v>1.4444705249732721</v>
      </c>
      <c r="Q3094" t="str">
        <f>VLOOKUP(A3094,Haul!F:W,18,FALSE)</f>
        <v>281</v>
      </c>
      <c r="R3094">
        <f t="shared" si="680"/>
        <v>0</v>
      </c>
      <c r="S3094">
        <f t="shared" si="681"/>
        <v>0</v>
      </c>
      <c r="T3094">
        <f t="shared" si="682"/>
        <v>0</v>
      </c>
      <c r="U3094">
        <f t="shared" si="683"/>
        <v>0</v>
      </c>
      <c r="V3094">
        <f t="shared" si="684"/>
        <v>0</v>
      </c>
      <c r="W3094">
        <f t="shared" si="685"/>
        <v>0</v>
      </c>
    </row>
    <row r="3095" spans="1:23">
      <c r="A3095">
        <v>150</v>
      </c>
      <c r="B3095">
        <v>44</v>
      </c>
      <c r="C3095">
        <v>4</v>
      </c>
      <c r="D3095">
        <f>VLOOKUP(A3095,Haul!F:M,8,FALSE)</f>
        <v>4.1156327999999999E-2</v>
      </c>
      <c r="E3095">
        <v>51</v>
      </c>
      <c r="F3095">
        <v>11</v>
      </c>
      <c r="G3095">
        <v>27</v>
      </c>
      <c r="H3095">
        <f t="shared" si="672"/>
        <v>30</v>
      </c>
      <c r="I3095">
        <f t="shared" si="673"/>
        <v>1</v>
      </c>
      <c r="J3095">
        <f t="shared" si="674"/>
        <v>0</v>
      </c>
      <c r="K3095">
        <f t="shared" si="675"/>
        <v>0</v>
      </c>
      <c r="L3095">
        <f t="shared" si="676"/>
        <v>0</v>
      </c>
      <c r="M3095" s="19" t="s">
        <v>339</v>
      </c>
      <c r="N3095" s="19">
        <f t="shared" si="677"/>
        <v>9.1771111927028259E-3</v>
      </c>
      <c r="O3095">
        <f t="shared" si="678"/>
        <v>24.297600116317472</v>
      </c>
      <c r="P3095">
        <f t="shared" si="679"/>
        <v>0.22298177798327457</v>
      </c>
      <c r="Q3095" t="str">
        <f>VLOOKUP(A3095,Haul!F:W,18,FALSE)</f>
        <v>281</v>
      </c>
      <c r="R3095">
        <f t="shared" si="680"/>
        <v>0</v>
      </c>
      <c r="S3095">
        <f t="shared" si="681"/>
        <v>0</v>
      </c>
      <c r="T3095">
        <f t="shared" si="682"/>
        <v>0</v>
      </c>
      <c r="U3095">
        <f t="shared" si="683"/>
        <v>0</v>
      </c>
      <c r="V3095">
        <f t="shared" si="684"/>
        <v>0</v>
      </c>
      <c r="W3095">
        <f t="shared" si="685"/>
        <v>0</v>
      </c>
    </row>
    <row r="3096" spans="1:23">
      <c r="A3096">
        <v>150</v>
      </c>
      <c r="B3096">
        <v>44</v>
      </c>
      <c r="C3096">
        <v>4</v>
      </c>
      <c r="D3096">
        <f>VLOOKUP(A3096,Haul!F:M,8,FALSE)</f>
        <v>4.1156327999999999E-2</v>
      </c>
      <c r="E3096">
        <v>52</v>
      </c>
      <c r="F3096">
        <v>11</v>
      </c>
      <c r="G3096">
        <v>32</v>
      </c>
      <c r="H3096">
        <f t="shared" si="672"/>
        <v>35</v>
      </c>
      <c r="I3096">
        <f t="shared" si="673"/>
        <v>1</v>
      </c>
      <c r="J3096">
        <f t="shared" si="674"/>
        <v>0</v>
      </c>
      <c r="K3096">
        <f t="shared" si="675"/>
        <v>0</v>
      </c>
      <c r="L3096">
        <f t="shared" si="676"/>
        <v>0</v>
      </c>
      <c r="M3096" s="19" t="s">
        <v>339</v>
      </c>
      <c r="N3096" s="19">
        <f t="shared" si="677"/>
        <v>1.5632404174822891E-2</v>
      </c>
      <c r="O3096">
        <f t="shared" si="678"/>
        <v>24.297600116317472</v>
      </c>
      <c r="P3096">
        <f t="shared" si="679"/>
        <v>0.37982990549649842</v>
      </c>
      <c r="Q3096" t="str">
        <f>VLOOKUP(A3096,Haul!F:W,18,FALSE)</f>
        <v>281</v>
      </c>
      <c r="R3096">
        <f t="shared" si="680"/>
        <v>0</v>
      </c>
      <c r="S3096">
        <f t="shared" si="681"/>
        <v>0</v>
      </c>
      <c r="T3096">
        <f t="shared" si="682"/>
        <v>0</v>
      </c>
      <c r="U3096">
        <f t="shared" si="683"/>
        <v>0</v>
      </c>
      <c r="V3096">
        <f t="shared" si="684"/>
        <v>0</v>
      </c>
      <c r="W3096">
        <f t="shared" si="685"/>
        <v>0</v>
      </c>
    </row>
    <row r="3097" spans="1:23">
      <c r="A3097">
        <v>150</v>
      </c>
      <c r="B3097">
        <v>44</v>
      </c>
      <c r="C3097">
        <v>4</v>
      </c>
      <c r="D3097">
        <f>VLOOKUP(A3097,Haul!F:M,8,FALSE)</f>
        <v>4.1156327999999999E-2</v>
      </c>
      <c r="E3097">
        <v>53</v>
      </c>
      <c r="F3097">
        <v>11</v>
      </c>
      <c r="G3097">
        <v>40</v>
      </c>
      <c r="H3097">
        <f t="shared" si="672"/>
        <v>40</v>
      </c>
      <c r="I3097">
        <f t="shared" si="673"/>
        <v>1</v>
      </c>
      <c r="J3097">
        <f t="shared" si="674"/>
        <v>0</v>
      </c>
      <c r="K3097">
        <f t="shared" si="675"/>
        <v>0</v>
      </c>
      <c r="L3097">
        <f t="shared" si="676"/>
        <v>0</v>
      </c>
      <c r="M3097" s="19" t="s">
        <v>339</v>
      </c>
      <c r="N3097" s="19">
        <f t="shared" si="677"/>
        <v>3.1465791888445387E-2</v>
      </c>
      <c r="O3097">
        <f t="shared" si="678"/>
        <v>24.297600116317472</v>
      </c>
      <c r="P3097">
        <f t="shared" si="679"/>
        <v>0.76454322864871205</v>
      </c>
      <c r="Q3097" t="str">
        <f>VLOOKUP(A3097,Haul!F:W,18,FALSE)</f>
        <v>281</v>
      </c>
      <c r="R3097">
        <f t="shared" si="680"/>
        <v>0</v>
      </c>
      <c r="S3097">
        <f t="shared" si="681"/>
        <v>0</v>
      </c>
      <c r="T3097">
        <f t="shared" si="682"/>
        <v>0</v>
      </c>
      <c r="U3097">
        <f t="shared" si="683"/>
        <v>0</v>
      </c>
      <c r="V3097">
        <f t="shared" si="684"/>
        <v>0</v>
      </c>
      <c r="W3097">
        <f t="shared" si="685"/>
        <v>0</v>
      </c>
    </row>
    <row r="3098" spans="1:23">
      <c r="A3098">
        <v>150</v>
      </c>
      <c r="B3098">
        <v>44</v>
      </c>
      <c r="C3098">
        <v>4</v>
      </c>
      <c r="D3098">
        <f>VLOOKUP(A3098,Haul!F:M,8,FALSE)</f>
        <v>4.1156327999999999E-2</v>
      </c>
      <c r="E3098">
        <v>54</v>
      </c>
      <c r="F3098">
        <v>11</v>
      </c>
      <c r="G3098">
        <v>50</v>
      </c>
      <c r="H3098">
        <f t="shared" si="672"/>
        <v>50</v>
      </c>
      <c r="I3098">
        <f t="shared" si="673"/>
        <v>1</v>
      </c>
      <c r="J3098">
        <f t="shared" si="674"/>
        <v>0</v>
      </c>
      <c r="K3098">
        <f t="shared" si="675"/>
        <v>0</v>
      </c>
      <c r="L3098">
        <f t="shared" si="676"/>
        <v>0</v>
      </c>
      <c r="M3098" s="19" t="s">
        <v>339</v>
      </c>
      <c r="N3098" s="19">
        <f t="shared" si="677"/>
        <v>6.3336134870513289E-2</v>
      </c>
      <c r="O3098">
        <f t="shared" si="678"/>
        <v>24.297600116317472</v>
      </c>
      <c r="P3098">
        <f t="shared" si="679"/>
        <v>1.5389160779968827</v>
      </c>
      <c r="Q3098" t="str">
        <f>VLOOKUP(A3098,Haul!F:W,18,FALSE)</f>
        <v>281</v>
      </c>
      <c r="R3098">
        <f t="shared" si="680"/>
        <v>0</v>
      </c>
      <c r="S3098">
        <f t="shared" si="681"/>
        <v>0</v>
      </c>
      <c r="T3098">
        <f t="shared" si="682"/>
        <v>0</v>
      </c>
      <c r="U3098">
        <f t="shared" si="683"/>
        <v>0</v>
      </c>
      <c r="V3098">
        <f t="shared" si="684"/>
        <v>0</v>
      </c>
      <c r="W3098">
        <f t="shared" si="685"/>
        <v>0</v>
      </c>
    </row>
    <row r="3099" spans="1:23">
      <c r="A3099">
        <v>150</v>
      </c>
      <c r="B3099">
        <v>44</v>
      </c>
      <c r="C3099">
        <v>4</v>
      </c>
      <c r="D3099">
        <f>VLOOKUP(A3099,Haul!F:M,8,FALSE)</f>
        <v>4.1156327999999999E-2</v>
      </c>
      <c r="E3099">
        <v>55</v>
      </c>
      <c r="F3099">
        <v>11</v>
      </c>
      <c r="G3099">
        <v>110</v>
      </c>
      <c r="H3099">
        <f t="shared" si="672"/>
        <v>110</v>
      </c>
      <c r="I3099">
        <f t="shared" si="673"/>
        <v>1</v>
      </c>
      <c r="J3099">
        <f t="shared" si="674"/>
        <v>0</v>
      </c>
      <c r="K3099">
        <f t="shared" si="675"/>
        <v>1</v>
      </c>
      <c r="L3099">
        <f t="shared" si="676"/>
        <v>0</v>
      </c>
      <c r="M3099" s="19" t="s">
        <v>339</v>
      </c>
      <c r="N3099" s="19">
        <f t="shared" si="677"/>
        <v>0.75014749114296608</v>
      </c>
      <c r="O3099">
        <f t="shared" si="678"/>
        <v>24.297600116317472</v>
      </c>
      <c r="P3099">
        <f t="shared" si="679"/>
        <v>18.226783768050591</v>
      </c>
      <c r="Q3099" t="str">
        <f>VLOOKUP(A3099,Haul!F:W,18,FALSE)</f>
        <v>281</v>
      </c>
      <c r="R3099">
        <f t="shared" si="680"/>
        <v>24.297600116317472</v>
      </c>
      <c r="S3099">
        <f t="shared" si="681"/>
        <v>0</v>
      </c>
      <c r="T3099">
        <f t="shared" si="682"/>
        <v>0</v>
      </c>
      <c r="U3099">
        <f t="shared" si="683"/>
        <v>18.226783768050591</v>
      </c>
      <c r="V3099">
        <f t="shared" si="684"/>
        <v>0</v>
      </c>
      <c r="W3099">
        <f t="shared" si="685"/>
        <v>0</v>
      </c>
    </row>
    <row r="3100" spans="1:23">
      <c r="A3100">
        <v>150</v>
      </c>
      <c r="B3100">
        <v>44</v>
      </c>
      <c r="C3100">
        <v>4</v>
      </c>
      <c r="D3100">
        <f>VLOOKUP(A3100,Haul!F:M,8,FALSE)</f>
        <v>4.1156327999999999E-2</v>
      </c>
      <c r="E3100">
        <v>56</v>
      </c>
      <c r="F3100">
        <v>11</v>
      </c>
      <c r="G3100">
        <v>35</v>
      </c>
      <c r="H3100">
        <f t="shared" si="672"/>
        <v>35</v>
      </c>
      <c r="I3100">
        <f t="shared" si="673"/>
        <v>1</v>
      </c>
      <c r="J3100">
        <f t="shared" si="674"/>
        <v>0</v>
      </c>
      <c r="K3100">
        <f t="shared" si="675"/>
        <v>0</v>
      </c>
      <c r="L3100">
        <f t="shared" si="676"/>
        <v>0</v>
      </c>
      <c r="M3100" s="19" t="s">
        <v>339</v>
      </c>
      <c r="N3100" s="19">
        <f t="shared" si="677"/>
        <v>2.0703030035046546E-2</v>
      </c>
      <c r="O3100">
        <f t="shared" si="678"/>
        <v>24.297600116317472</v>
      </c>
      <c r="P3100">
        <f t="shared" si="679"/>
        <v>0.50303394498767107</v>
      </c>
      <c r="Q3100" t="str">
        <f>VLOOKUP(A3100,Haul!F:W,18,FALSE)</f>
        <v>281</v>
      </c>
      <c r="R3100">
        <f t="shared" si="680"/>
        <v>0</v>
      </c>
      <c r="S3100">
        <f t="shared" si="681"/>
        <v>0</v>
      </c>
      <c r="T3100">
        <f t="shared" si="682"/>
        <v>0</v>
      </c>
      <c r="U3100">
        <f t="shared" si="683"/>
        <v>0</v>
      </c>
      <c r="V3100">
        <f t="shared" si="684"/>
        <v>0</v>
      </c>
      <c r="W3100">
        <f t="shared" si="685"/>
        <v>0</v>
      </c>
    </row>
    <row r="3101" spans="1:23">
      <c r="A3101">
        <v>150</v>
      </c>
      <c r="B3101">
        <v>44</v>
      </c>
      <c r="C3101">
        <v>4</v>
      </c>
      <c r="D3101">
        <f>VLOOKUP(A3101,Haul!F:M,8,FALSE)</f>
        <v>4.1156327999999999E-2</v>
      </c>
      <c r="E3101">
        <v>1</v>
      </c>
      <c r="F3101">
        <v>12</v>
      </c>
      <c r="G3101">
        <v>37</v>
      </c>
      <c r="H3101">
        <f t="shared" si="672"/>
        <v>40</v>
      </c>
      <c r="I3101">
        <f t="shared" si="673"/>
        <v>2</v>
      </c>
      <c r="J3101">
        <f t="shared" si="674"/>
        <v>1</v>
      </c>
      <c r="K3101">
        <f t="shared" si="675"/>
        <v>0</v>
      </c>
      <c r="L3101">
        <f t="shared" si="676"/>
        <v>0</v>
      </c>
      <c r="M3101" s="19" t="s">
        <v>339</v>
      </c>
      <c r="N3101" s="19">
        <f t="shared" si="677"/>
        <v>3.2709882490221116E-2</v>
      </c>
      <c r="O3101">
        <f t="shared" si="678"/>
        <v>24.297600116317472</v>
      </c>
      <c r="P3101">
        <f t="shared" si="679"/>
        <v>0.79477164459912741</v>
      </c>
      <c r="Q3101" t="str">
        <f>VLOOKUP(A3101,Haul!F:W,18,FALSE)</f>
        <v>281</v>
      </c>
      <c r="R3101">
        <f t="shared" si="680"/>
        <v>0</v>
      </c>
      <c r="S3101">
        <f t="shared" si="681"/>
        <v>0</v>
      </c>
      <c r="T3101">
        <f t="shared" si="682"/>
        <v>24.297600116317472</v>
      </c>
      <c r="U3101">
        <f t="shared" si="683"/>
        <v>0</v>
      </c>
      <c r="V3101">
        <f t="shared" si="684"/>
        <v>0</v>
      </c>
      <c r="W3101">
        <f t="shared" si="685"/>
        <v>0.79477164459912741</v>
      </c>
    </row>
    <row r="3102" spans="1:23">
      <c r="A3102">
        <v>150</v>
      </c>
      <c r="B3102">
        <v>44</v>
      </c>
      <c r="C3102">
        <v>4</v>
      </c>
      <c r="D3102">
        <f>VLOOKUP(A3102,Haul!F:M,8,FALSE)</f>
        <v>4.1156327999999999E-2</v>
      </c>
      <c r="E3102">
        <v>2</v>
      </c>
      <c r="F3102">
        <v>12</v>
      </c>
      <c r="G3102">
        <v>44</v>
      </c>
      <c r="H3102">
        <f t="shared" si="672"/>
        <v>45</v>
      </c>
      <c r="I3102">
        <f t="shared" si="673"/>
        <v>2</v>
      </c>
      <c r="J3102">
        <f t="shared" si="674"/>
        <v>1</v>
      </c>
      <c r="K3102">
        <f t="shared" si="675"/>
        <v>0</v>
      </c>
      <c r="L3102">
        <f t="shared" si="676"/>
        <v>0</v>
      </c>
      <c r="M3102" s="19" t="s">
        <v>339</v>
      </c>
      <c r="N3102" s="19">
        <f t="shared" si="677"/>
        <v>5.2960476340565617E-2</v>
      </c>
      <c r="O3102">
        <f t="shared" si="678"/>
        <v>24.297600116317472</v>
      </c>
      <c r="P3102">
        <f t="shared" si="679"/>
        <v>1.286812476092756</v>
      </c>
      <c r="Q3102" t="str">
        <f>VLOOKUP(A3102,Haul!F:W,18,FALSE)</f>
        <v>281</v>
      </c>
      <c r="R3102">
        <f t="shared" si="680"/>
        <v>0</v>
      </c>
      <c r="S3102">
        <f t="shared" si="681"/>
        <v>0</v>
      </c>
      <c r="T3102">
        <f t="shared" si="682"/>
        <v>24.297600116317472</v>
      </c>
      <c r="U3102">
        <f t="shared" si="683"/>
        <v>0</v>
      </c>
      <c r="V3102">
        <f t="shared" si="684"/>
        <v>0</v>
      </c>
      <c r="W3102">
        <f t="shared" si="685"/>
        <v>1.286812476092756</v>
      </c>
    </row>
    <row r="3103" spans="1:23">
      <c r="A3103">
        <v>150</v>
      </c>
      <c r="B3103">
        <v>44</v>
      </c>
      <c r="C3103">
        <v>4</v>
      </c>
      <c r="D3103">
        <f>VLOOKUP(A3103,Haul!F:M,8,FALSE)</f>
        <v>4.1156327999999999E-2</v>
      </c>
      <c r="E3103">
        <v>3</v>
      </c>
      <c r="F3103">
        <v>12</v>
      </c>
      <c r="G3103">
        <v>42</v>
      </c>
      <c r="H3103">
        <f t="shared" si="672"/>
        <v>45</v>
      </c>
      <c r="I3103">
        <f t="shared" si="673"/>
        <v>2</v>
      </c>
      <c r="J3103">
        <f t="shared" si="674"/>
        <v>1</v>
      </c>
      <c r="K3103">
        <f t="shared" si="675"/>
        <v>0</v>
      </c>
      <c r="L3103">
        <f t="shared" si="676"/>
        <v>0</v>
      </c>
      <c r="M3103" s="19" t="s">
        <v>339</v>
      </c>
      <c r="N3103" s="19">
        <f t="shared" si="677"/>
        <v>4.6533558592137564E-2</v>
      </c>
      <c r="O3103">
        <f t="shared" si="678"/>
        <v>24.297600116317472</v>
      </c>
      <c r="P3103">
        <f t="shared" si="679"/>
        <v>1.1306537986609875</v>
      </c>
      <c r="Q3103" t="str">
        <f>VLOOKUP(A3103,Haul!F:W,18,FALSE)</f>
        <v>281</v>
      </c>
      <c r="R3103">
        <f t="shared" si="680"/>
        <v>0</v>
      </c>
      <c r="S3103">
        <f t="shared" si="681"/>
        <v>0</v>
      </c>
      <c r="T3103">
        <f t="shared" si="682"/>
        <v>24.297600116317472</v>
      </c>
      <c r="U3103">
        <f t="shared" si="683"/>
        <v>0</v>
      </c>
      <c r="V3103">
        <f t="shared" si="684"/>
        <v>0</v>
      </c>
      <c r="W3103">
        <f t="shared" si="685"/>
        <v>1.1306537986609875</v>
      </c>
    </row>
    <row r="3104" spans="1:23">
      <c r="A3104">
        <v>150</v>
      </c>
      <c r="B3104">
        <v>44</v>
      </c>
      <c r="C3104">
        <v>4</v>
      </c>
      <c r="D3104">
        <f>VLOOKUP(A3104,Haul!F:M,8,FALSE)</f>
        <v>4.1156327999999999E-2</v>
      </c>
      <c r="E3104">
        <v>4</v>
      </c>
      <c r="F3104">
        <v>12</v>
      </c>
      <c r="G3104">
        <v>50</v>
      </c>
      <c r="H3104">
        <f t="shared" si="672"/>
        <v>50</v>
      </c>
      <c r="I3104">
        <f t="shared" si="673"/>
        <v>2</v>
      </c>
      <c r="J3104">
        <f t="shared" si="674"/>
        <v>1</v>
      </c>
      <c r="K3104">
        <f t="shared" si="675"/>
        <v>0</v>
      </c>
      <c r="L3104">
        <f t="shared" si="676"/>
        <v>0</v>
      </c>
      <c r="M3104" s="19" t="s">
        <v>339</v>
      </c>
      <c r="N3104" s="19">
        <f t="shared" si="677"/>
        <v>7.5569329929123033E-2</v>
      </c>
      <c r="O3104">
        <f t="shared" si="678"/>
        <v>24.297600116317472</v>
      </c>
      <c r="P3104">
        <f t="shared" si="679"/>
        <v>1.8361533596758932</v>
      </c>
      <c r="Q3104" t="str">
        <f>VLOOKUP(A3104,Haul!F:W,18,FALSE)</f>
        <v>281</v>
      </c>
      <c r="R3104">
        <f t="shared" si="680"/>
        <v>0</v>
      </c>
      <c r="S3104">
        <f t="shared" si="681"/>
        <v>0</v>
      </c>
      <c r="T3104">
        <f t="shared" si="682"/>
        <v>24.297600116317472</v>
      </c>
      <c r="U3104">
        <f t="shared" si="683"/>
        <v>0</v>
      </c>
      <c r="V3104">
        <f t="shared" si="684"/>
        <v>0</v>
      </c>
      <c r="W3104">
        <f t="shared" si="685"/>
        <v>1.8361533596758932</v>
      </c>
    </row>
    <row r="3105" spans="1:23">
      <c r="A3105">
        <v>150</v>
      </c>
      <c r="B3105">
        <v>44</v>
      </c>
      <c r="C3105">
        <v>4</v>
      </c>
      <c r="D3105">
        <f>VLOOKUP(A3105,Haul!F:M,8,FALSE)</f>
        <v>4.1156327999999999E-2</v>
      </c>
      <c r="E3105">
        <v>5</v>
      </c>
      <c r="F3105">
        <v>12</v>
      </c>
      <c r="G3105">
        <v>46</v>
      </c>
      <c r="H3105">
        <f t="shared" si="672"/>
        <v>50</v>
      </c>
      <c r="I3105">
        <f t="shared" si="673"/>
        <v>2</v>
      </c>
      <c r="J3105">
        <f t="shared" si="674"/>
        <v>1</v>
      </c>
      <c r="K3105">
        <f t="shared" si="675"/>
        <v>0</v>
      </c>
      <c r="L3105">
        <f t="shared" si="676"/>
        <v>0</v>
      </c>
      <c r="M3105" s="19" t="s">
        <v>339</v>
      </c>
      <c r="N3105" s="19">
        <f t="shared" si="677"/>
        <v>5.9929343360998769E-2</v>
      </c>
      <c r="O3105">
        <f t="shared" si="678"/>
        <v>24.297600116317472</v>
      </c>
      <c r="P3105">
        <f t="shared" si="679"/>
        <v>1.4561392202190333</v>
      </c>
      <c r="Q3105" t="str">
        <f>VLOOKUP(A3105,Haul!F:W,18,FALSE)</f>
        <v>281</v>
      </c>
      <c r="R3105">
        <f t="shared" si="680"/>
        <v>0</v>
      </c>
      <c r="S3105">
        <f t="shared" si="681"/>
        <v>0</v>
      </c>
      <c r="T3105">
        <f t="shared" si="682"/>
        <v>24.297600116317472</v>
      </c>
      <c r="U3105">
        <f t="shared" si="683"/>
        <v>0</v>
      </c>
      <c r="V3105">
        <f t="shared" si="684"/>
        <v>0</v>
      </c>
      <c r="W3105">
        <f t="shared" si="685"/>
        <v>1.4561392202190333</v>
      </c>
    </row>
    <row r="3106" spans="1:23">
      <c r="A3106">
        <v>150</v>
      </c>
      <c r="B3106">
        <v>44</v>
      </c>
      <c r="C3106">
        <v>4</v>
      </c>
      <c r="D3106">
        <f>VLOOKUP(A3106,Haul!F:M,8,FALSE)</f>
        <v>4.1156327999999999E-2</v>
      </c>
      <c r="E3106">
        <v>6</v>
      </c>
      <c r="F3106">
        <v>12</v>
      </c>
      <c r="G3106">
        <v>54</v>
      </c>
      <c r="H3106">
        <f t="shared" si="672"/>
        <v>55</v>
      </c>
      <c r="I3106">
        <f t="shared" si="673"/>
        <v>2</v>
      </c>
      <c r="J3106">
        <f t="shared" si="674"/>
        <v>1</v>
      </c>
      <c r="K3106">
        <f t="shared" si="675"/>
        <v>0</v>
      </c>
      <c r="L3106">
        <f t="shared" si="676"/>
        <v>0</v>
      </c>
      <c r="M3106" s="19" t="s">
        <v>339</v>
      </c>
      <c r="N3106" s="19">
        <f t="shared" si="677"/>
        <v>9.3604566295591302E-2</v>
      </c>
      <c r="O3106">
        <f t="shared" si="678"/>
        <v>24.297600116317472</v>
      </c>
      <c r="P3106">
        <f t="shared" si="679"/>
        <v>2.2743663209116058</v>
      </c>
      <c r="Q3106" t="str">
        <f>VLOOKUP(A3106,Haul!F:W,18,FALSE)</f>
        <v>281</v>
      </c>
      <c r="R3106">
        <f t="shared" si="680"/>
        <v>0</v>
      </c>
      <c r="S3106">
        <f t="shared" si="681"/>
        <v>0</v>
      </c>
      <c r="T3106">
        <f t="shared" si="682"/>
        <v>24.297600116317472</v>
      </c>
      <c r="U3106">
        <f t="shared" si="683"/>
        <v>0</v>
      </c>
      <c r="V3106">
        <f t="shared" si="684"/>
        <v>0</v>
      </c>
      <c r="W3106">
        <f t="shared" si="685"/>
        <v>2.2743663209116058</v>
      </c>
    </row>
    <row r="3107" spans="1:23">
      <c r="A3107">
        <v>150</v>
      </c>
      <c r="B3107">
        <v>44</v>
      </c>
      <c r="C3107">
        <v>4</v>
      </c>
      <c r="D3107">
        <f>VLOOKUP(A3107,Haul!F:M,8,FALSE)</f>
        <v>4.1156327999999999E-2</v>
      </c>
      <c r="E3107">
        <v>7</v>
      </c>
      <c r="F3107">
        <v>12</v>
      </c>
      <c r="G3107">
        <v>52</v>
      </c>
      <c r="H3107">
        <f t="shared" si="672"/>
        <v>55</v>
      </c>
      <c r="I3107">
        <f t="shared" si="673"/>
        <v>2</v>
      </c>
      <c r="J3107">
        <f t="shared" si="674"/>
        <v>1</v>
      </c>
      <c r="K3107">
        <f t="shared" si="675"/>
        <v>0</v>
      </c>
      <c r="L3107">
        <f t="shared" si="676"/>
        <v>0</v>
      </c>
      <c r="M3107" s="19" t="s">
        <v>339</v>
      </c>
      <c r="N3107" s="19">
        <f t="shared" si="677"/>
        <v>8.4278207083991113E-2</v>
      </c>
      <c r="O3107">
        <f t="shared" si="678"/>
        <v>24.297600116317472</v>
      </c>
      <c r="P3107">
        <f t="shared" si="679"/>
        <v>2.0477581742470106</v>
      </c>
      <c r="Q3107" t="str">
        <f>VLOOKUP(A3107,Haul!F:W,18,FALSE)</f>
        <v>281</v>
      </c>
      <c r="R3107">
        <f t="shared" si="680"/>
        <v>0</v>
      </c>
      <c r="S3107">
        <f t="shared" si="681"/>
        <v>0</v>
      </c>
      <c r="T3107">
        <f t="shared" si="682"/>
        <v>24.297600116317472</v>
      </c>
      <c r="U3107">
        <f t="shared" si="683"/>
        <v>0</v>
      </c>
      <c r="V3107">
        <f t="shared" si="684"/>
        <v>0</v>
      </c>
      <c r="W3107">
        <f t="shared" si="685"/>
        <v>2.0477581742470106</v>
      </c>
    </row>
    <row r="3108" spans="1:23">
      <c r="A3108">
        <v>150</v>
      </c>
      <c r="B3108">
        <v>44</v>
      </c>
      <c r="C3108">
        <v>4</v>
      </c>
      <c r="D3108">
        <f>VLOOKUP(A3108,Haul!F:M,8,FALSE)</f>
        <v>4.1156327999999999E-2</v>
      </c>
      <c r="E3108">
        <v>8</v>
      </c>
      <c r="F3108">
        <v>12</v>
      </c>
      <c r="G3108">
        <v>51</v>
      </c>
      <c r="H3108">
        <f t="shared" si="672"/>
        <v>55</v>
      </c>
      <c r="I3108">
        <f t="shared" si="673"/>
        <v>2</v>
      </c>
      <c r="J3108">
        <f t="shared" si="674"/>
        <v>1</v>
      </c>
      <c r="K3108">
        <f t="shared" si="675"/>
        <v>0</v>
      </c>
      <c r="L3108">
        <f t="shared" si="676"/>
        <v>0</v>
      </c>
      <c r="M3108" s="19" t="s">
        <v>339</v>
      </c>
      <c r="N3108" s="19">
        <f t="shared" si="677"/>
        <v>7.9847743786521139E-2</v>
      </c>
      <c r="O3108">
        <f t="shared" si="678"/>
        <v>24.297600116317472</v>
      </c>
      <c r="P3108">
        <f t="shared" si="679"/>
        <v>1.9401085487150638</v>
      </c>
      <c r="Q3108" t="str">
        <f>VLOOKUP(A3108,Haul!F:W,18,FALSE)</f>
        <v>281</v>
      </c>
      <c r="R3108">
        <f t="shared" si="680"/>
        <v>0</v>
      </c>
      <c r="S3108">
        <f t="shared" si="681"/>
        <v>0</v>
      </c>
      <c r="T3108">
        <f t="shared" si="682"/>
        <v>24.297600116317472</v>
      </c>
      <c r="U3108">
        <f t="shared" si="683"/>
        <v>0</v>
      </c>
      <c r="V3108">
        <f t="shared" si="684"/>
        <v>0</v>
      </c>
      <c r="W3108">
        <f t="shared" si="685"/>
        <v>1.9401085487150638</v>
      </c>
    </row>
    <row r="3109" spans="1:23">
      <c r="A3109">
        <v>150</v>
      </c>
      <c r="B3109">
        <v>44</v>
      </c>
      <c r="C3109">
        <v>4</v>
      </c>
      <c r="D3109">
        <f>VLOOKUP(A3109,Haul!F:M,8,FALSE)</f>
        <v>4.1156327999999999E-2</v>
      </c>
      <c r="E3109">
        <v>9</v>
      </c>
      <c r="F3109">
        <v>12</v>
      </c>
      <c r="G3109">
        <v>40</v>
      </c>
      <c r="H3109">
        <f t="shared" si="672"/>
        <v>40</v>
      </c>
      <c r="I3109">
        <f t="shared" si="673"/>
        <v>2</v>
      </c>
      <c r="J3109">
        <f t="shared" si="674"/>
        <v>1</v>
      </c>
      <c r="K3109">
        <f t="shared" si="675"/>
        <v>0</v>
      </c>
      <c r="L3109">
        <f t="shared" si="676"/>
        <v>0</v>
      </c>
      <c r="M3109" s="19" t="s">
        <v>339</v>
      </c>
      <c r="N3109" s="19">
        <f t="shared" si="677"/>
        <v>4.062925184195941E-2</v>
      </c>
      <c r="O3109">
        <f t="shared" si="678"/>
        <v>24.297600116317472</v>
      </c>
      <c r="P3109">
        <f t="shared" si="679"/>
        <v>0.98719331428108481</v>
      </c>
      <c r="Q3109" t="str">
        <f>VLOOKUP(A3109,Haul!F:W,18,FALSE)</f>
        <v>281</v>
      </c>
      <c r="R3109">
        <f t="shared" si="680"/>
        <v>0</v>
      </c>
      <c r="S3109">
        <f t="shared" si="681"/>
        <v>0</v>
      </c>
      <c r="T3109">
        <f t="shared" si="682"/>
        <v>24.297600116317472</v>
      </c>
      <c r="U3109">
        <f t="shared" si="683"/>
        <v>0</v>
      </c>
      <c r="V3109">
        <f t="shared" si="684"/>
        <v>0</v>
      </c>
      <c r="W3109">
        <f t="shared" si="685"/>
        <v>0.98719331428108481</v>
      </c>
    </row>
    <row r="3110" spans="1:23">
      <c r="A3110">
        <v>150</v>
      </c>
      <c r="B3110">
        <v>44</v>
      </c>
      <c r="C3110">
        <v>4</v>
      </c>
      <c r="D3110">
        <f>VLOOKUP(A3110,Haul!F:M,8,FALSE)</f>
        <v>4.1156327999999999E-2</v>
      </c>
      <c r="E3110">
        <v>10</v>
      </c>
      <c r="F3110">
        <v>12</v>
      </c>
      <c r="G3110">
        <v>56</v>
      </c>
      <c r="H3110">
        <f t="shared" si="672"/>
        <v>60</v>
      </c>
      <c r="I3110">
        <f t="shared" si="673"/>
        <v>2</v>
      </c>
      <c r="J3110">
        <f t="shared" si="674"/>
        <v>1</v>
      </c>
      <c r="K3110">
        <f t="shared" si="675"/>
        <v>0</v>
      </c>
      <c r="L3110">
        <f t="shared" si="676"/>
        <v>0</v>
      </c>
      <c r="M3110" s="19" t="s">
        <v>339</v>
      </c>
      <c r="N3110" s="19">
        <f t="shared" si="677"/>
        <v>0.10356687982896005</v>
      </c>
      <c r="O3110">
        <f t="shared" si="678"/>
        <v>24.297600116317472</v>
      </c>
      <c r="P3110">
        <f t="shared" si="679"/>
        <v>2.5164266313787773</v>
      </c>
      <c r="Q3110" t="str">
        <f>VLOOKUP(A3110,Haul!F:W,18,FALSE)</f>
        <v>281</v>
      </c>
      <c r="R3110">
        <f t="shared" si="680"/>
        <v>0</v>
      </c>
      <c r="S3110">
        <f t="shared" si="681"/>
        <v>0</v>
      </c>
      <c r="T3110">
        <f t="shared" si="682"/>
        <v>24.297600116317472</v>
      </c>
      <c r="U3110">
        <f t="shared" si="683"/>
        <v>0</v>
      </c>
      <c r="V3110">
        <f t="shared" si="684"/>
        <v>0</v>
      </c>
      <c r="W3110">
        <f t="shared" si="685"/>
        <v>2.5164266313787773</v>
      </c>
    </row>
    <row r="3111" spans="1:23">
      <c r="A3111">
        <v>150</v>
      </c>
      <c r="B3111">
        <v>44</v>
      </c>
      <c r="C3111">
        <v>4</v>
      </c>
      <c r="D3111">
        <f>VLOOKUP(A3111,Haul!F:M,8,FALSE)</f>
        <v>4.1156327999999999E-2</v>
      </c>
      <c r="E3111">
        <v>11</v>
      </c>
      <c r="F3111">
        <v>12</v>
      </c>
      <c r="G3111">
        <v>54</v>
      </c>
      <c r="H3111">
        <f t="shared" si="672"/>
        <v>55</v>
      </c>
      <c r="I3111">
        <f t="shared" si="673"/>
        <v>2</v>
      </c>
      <c r="J3111">
        <f t="shared" si="674"/>
        <v>1</v>
      </c>
      <c r="K3111">
        <f t="shared" si="675"/>
        <v>0</v>
      </c>
      <c r="L3111">
        <f t="shared" si="676"/>
        <v>0</v>
      </c>
      <c r="M3111" s="19" t="s">
        <v>339</v>
      </c>
      <c r="N3111" s="19">
        <f t="shared" si="677"/>
        <v>9.3604566295591302E-2</v>
      </c>
      <c r="O3111">
        <f t="shared" si="678"/>
        <v>24.297600116317472</v>
      </c>
      <c r="P3111">
        <f t="shared" si="679"/>
        <v>2.2743663209116058</v>
      </c>
      <c r="Q3111" t="str">
        <f>VLOOKUP(A3111,Haul!F:W,18,FALSE)</f>
        <v>281</v>
      </c>
      <c r="R3111">
        <f t="shared" si="680"/>
        <v>0</v>
      </c>
      <c r="S3111">
        <f t="shared" si="681"/>
        <v>0</v>
      </c>
      <c r="T3111">
        <f t="shared" si="682"/>
        <v>24.297600116317472</v>
      </c>
      <c r="U3111">
        <f t="shared" si="683"/>
        <v>0</v>
      </c>
      <c r="V3111">
        <f t="shared" si="684"/>
        <v>0</v>
      </c>
      <c r="W3111">
        <f t="shared" si="685"/>
        <v>2.2743663209116058</v>
      </c>
    </row>
    <row r="3112" spans="1:23">
      <c r="A3112">
        <v>150</v>
      </c>
      <c r="B3112">
        <v>44</v>
      </c>
      <c r="C3112">
        <v>4</v>
      </c>
      <c r="D3112">
        <f>VLOOKUP(A3112,Haul!F:M,8,FALSE)</f>
        <v>4.1156327999999999E-2</v>
      </c>
      <c r="E3112">
        <v>12</v>
      </c>
      <c r="F3112">
        <v>12</v>
      </c>
      <c r="G3112">
        <v>63</v>
      </c>
      <c r="H3112">
        <f t="shared" si="672"/>
        <v>65</v>
      </c>
      <c r="I3112">
        <f t="shared" si="673"/>
        <v>2</v>
      </c>
      <c r="J3112">
        <f t="shared" si="674"/>
        <v>1</v>
      </c>
      <c r="K3112">
        <f t="shared" si="675"/>
        <v>0</v>
      </c>
      <c r="L3112">
        <f t="shared" si="676"/>
        <v>0</v>
      </c>
      <c r="M3112" s="19" t="s">
        <v>339</v>
      </c>
      <c r="N3112" s="19">
        <f t="shared" si="677"/>
        <v>0.14370638257975787</v>
      </c>
      <c r="O3112">
        <f t="shared" si="678"/>
        <v>24.297600116317472</v>
      </c>
      <c r="P3112">
        <f t="shared" si="679"/>
        <v>3.4917202180854883</v>
      </c>
      <c r="Q3112" t="str">
        <f>VLOOKUP(A3112,Haul!F:W,18,FALSE)</f>
        <v>281</v>
      </c>
      <c r="R3112">
        <f t="shared" si="680"/>
        <v>0</v>
      </c>
      <c r="S3112">
        <f t="shared" si="681"/>
        <v>0</v>
      </c>
      <c r="T3112">
        <f t="shared" si="682"/>
        <v>24.297600116317472</v>
      </c>
      <c r="U3112">
        <f t="shared" si="683"/>
        <v>0</v>
      </c>
      <c r="V3112">
        <f t="shared" si="684"/>
        <v>0</v>
      </c>
      <c r="W3112">
        <f t="shared" si="685"/>
        <v>3.4917202180854883</v>
      </c>
    </row>
    <row r="3113" spans="1:23">
      <c r="A3113">
        <v>150</v>
      </c>
      <c r="B3113">
        <v>44</v>
      </c>
      <c r="C3113">
        <v>4</v>
      </c>
      <c r="D3113">
        <f>VLOOKUP(A3113,Haul!F:M,8,FALSE)</f>
        <v>4.1156327999999999E-2</v>
      </c>
      <c r="E3113">
        <v>13</v>
      </c>
      <c r="F3113">
        <v>12</v>
      </c>
      <c r="G3113">
        <v>53</v>
      </c>
      <c r="H3113">
        <f t="shared" si="672"/>
        <v>55</v>
      </c>
      <c r="I3113">
        <f t="shared" si="673"/>
        <v>2</v>
      </c>
      <c r="J3113">
        <f t="shared" si="674"/>
        <v>1</v>
      </c>
      <c r="K3113">
        <f t="shared" si="675"/>
        <v>0</v>
      </c>
      <c r="L3113">
        <f t="shared" si="676"/>
        <v>0</v>
      </c>
      <c r="M3113" s="19" t="s">
        <v>339</v>
      </c>
      <c r="N3113" s="19">
        <f t="shared" si="677"/>
        <v>8.8863043337243444E-2</v>
      </c>
      <c r="O3113">
        <f t="shared" si="678"/>
        <v>24.297600116317472</v>
      </c>
      <c r="P3113">
        <f t="shared" si="679"/>
        <v>2.1591586921273307</v>
      </c>
      <c r="Q3113" t="str">
        <f>VLOOKUP(A3113,Haul!F:W,18,FALSE)</f>
        <v>281</v>
      </c>
      <c r="R3113">
        <f t="shared" si="680"/>
        <v>0</v>
      </c>
      <c r="S3113">
        <f t="shared" si="681"/>
        <v>0</v>
      </c>
      <c r="T3113">
        <f t="shared" si="682"/>
        <v>24.297600116317472</v>
      </c>
      <c r="U3113">
        <f t="shared" si="683"/>
        <v>0</v>
      </c>
      <c r="V3113">
        <f t="shared" si="684"/>
        <v>0</v>
      </c>
      <c r="W3113">
        <f t="shared" si="685"/>
        <v>2.1591586921273307</v>
      </c>
    </row>
    <row r="3114" spans="1:23">
      <c r="A3114">
        <v>150</v>
      </c>
      <c r="B3114">
        <v>44</v>
      </c>
      <c r="C3114">
        <v>4</v>
      </c>
      <c r="D3114">
        <f>VLOOKUP(A3114,Haul!F:M,8,FALSE)</f>
        <v>4.1156327999999999E-2</v>
      </c>
      <c r="E3114">
        <v>14</v>
      </c>
      <c r="F3114">
        <v>12</v>
      </c>
      <c r="G3114">
        <v>44</v>
      </c>
      <c r="H3114">
        <f t="shared" si="672"/>
        <v>45</v>
      </c>
      <c r="I3114">
        <f t="shared" si="673"/>
        <v>2</v>
      </c>
      <c r="J3114">
        <f t="shared" si="674"/>
        <v>1</v>
      </c>
      <c r="K3114">
        <f t="shared" si="675"/>
        <v>0</v>
      </c>
      <c r="L3114">
        <f t="shared" si="676"/>
        <v>0</v>
      </c>
      <c r="M3114" s="19" t="s">
        <v>339</v>
      </c>
      <c r="N3114" s="19">
        <f t="shared" si="677"/>
        <v>5.2960476340565617E-2</v>
      </c>
      <c r="O3114">
        <f t="shared" si="678"/>
        <v>24.297600116317472</v>
      </c>
      <c r="P3114">
        <f t="shared" si="679"/>
        <v>1.286812476092756</v>
      </c>
      <c r="Q3114" t="str">
        <f>VLOOKUP(A3114,Haul!F:W,18,FALSE)</f>
        <v>281</v>
      </c>
      <c r="R3114">
        <f t="shared" si="680"/>
        <v>0</v>
      </c>
      <c r="S3114">
        <f t="shared" si="681"/>
        <v>0</v>
      </c>
      <c r="T3114">
        <f t="shared" si="682"/>
        <v>24.297600116317472</v>
      </c>
      <c r="U3114">
        <f t="shared" si="683"/>
        <v>0</v>
      </c>
      <c r="V3114">
        <f t="shared" si="684"/>
        <v>0</v>
      </c>
      <c r="W3114">
        <f t="shared" si="685"/>
        <v>1.286812476092756</v>
      </c>
    </row>
    <row r="3115" spans="1:23">
      <c r="A3115">
        <v>150</v>
      </c>
      <c r="B3115">
        <v>44</v>
      </c>
      <c r="C3115">
        <v>4</v>
      </c>
      <c r="D3115">
        <f>VLOOKUP(A3115,Haul!F:M,8,FALSE)</f>
        <v>4.1156327999999999E-2</v>
      </c>
      <c r="E3115">
        <v>15</v>
      </c>
      <c r="F3115">
        <v>12</v>
      </c>
      <c r="G3115">
        <v>25</v>
      </c>
      <c r="H3115">
        <f t="shared" si="672"/>
        <v>25</v>
      </c>
      <c r="I3115">
        <f t="shared" si="673"/>
        <v>2</v>
      </c>
      <c r="J3115">
        <f t="shared" si="674"/>
        <v>1</v>
      </c>
      <c r="K3115">
        <f t="shared" si="675"/>
        <v>0</v>
      </c>
      <c r="L3115">
        <f t="shared" si="676"/>
        <v>0</v>
      </c>
      <c r="M3115" s="19" t="s">
        <v>339</v>
      </c>
      <c r="N3115" s="19">
        <f t="shared" si="677"/>
        <v>1.0994643536436968E-2</v>
      </c>
      <c r="O3115">
        <f t="shared" si="678"/>
        <v>24.297600116317472</v>
      </c>
      <c r="P3115">
        <f t="shared" si="679"/>
        <v>0.2671434520698</v>
      </c>
      <c r="Q3115" t="str">
        <f>VLOOKUP(A3115,Haul!F:W,18,FALSE)</f>
        <v>281</v>
      </c>
      <c r="R3115">
        <f t="shared" si="680"/>
        <v>0</v>
      </c>
      <c r="S3115">
        <f t="shared" si="681"/>
        <v>0</v>
      </c>
      <c r="T3115">
        <f t="shared" si="682"/>
        <v>24.297600116317472</v>
      </c>
      <c r="U3115">
        <f t="shared" si="683"/>
        <v>0</v>
      </c>
      <c r="V3115">
        <f t="shared" si="684"/>
        <v>0</v>
      </c>
      <c r="W3115">
        <f t="shared" si="685"/>
        <v>0.2671434520698</v>
      </c>
    </row>
    <row r="3116" spans="1:23">
      <c r="A3116">
        <v>150</v>
      </c>
      <c r="B3116">
        <v>44</v>
      </c>
      <c r="C3116">
        <v>4</v>
      </c>
      <c r="D3116">
        <f>VLOOKUP(A3116,Haul!F:M,8,FALSE)</f>
        <v>4.1156327999999999E-2</v>
      </c>
      <c r="E3116">
        <v>16</v>
      </c>
      <c r="F3116">
        <v>12</v>
      </c>
      <c r="G3116">
        <v>42</v>
      </c>
      <c r="H3116">
        <f t="shared" si="672"/>
        <v>45</v>
      </c>
      <c r="I3116">
        <f t="shared" si="673"/>
        <v>2</v>
      </c>
      <c r="J3116">
        <f t="shared" si="674"/>
        <v>1</v>
      </c>
      <c r="K3116">
        <f t="shared" si="675"/>
        <v>0</v>
      </c>
      <c r="L3116">
        <f t="shared" si="676"/>
        <v>0</v>
      </c>
      <c r="M3116" s="19" t="s">
        <v>339</v>
      </c>
      <c r="N3116" s="19">
        <f t="shared" si="677"/>
        <v>4.6533558592137564E-2</v>
      </c>
      <c r="O3116">
        <f t="shared" si="678"/>
        <v>24.297600116317472</v>
      </c>
      <c r="P3116">
        <f t="shared" si="679"/>
        <v>1.1306537986609875</v>
      </c>
      <c r="Q3116" t="str">
        <f>VLOOKUP(A3116,Haul!F:W,18,FALSE)</f>
        <v>281</v>
      </c>
      <c r="R3116">
        <f t="shared" si="680"/>
        <v>0</v>
      </c>
      <c r="S3116">
        <f t="shared" si="681"/>
        <v>0</v>
      </c>
      <c r="T3116">
        <f t="shared" si="682"/>
        <v>24.297600116317472</v>
      </c>
      <c r="U3116">
        <f t="shared" si="683"/>
        <v>0</v>
      </c>
      <c r="V3116">
        <f t="shared" si="684"/>
        <v>0</v>
      </c>
      <c r="W3116">
        <f t="shared" si="685"/>
        <v>1.1306537986609875</v>
      </c>
    </row>
    <row r="3117" spans="1:23">
      <c r="A3117">
        <v>150</v>
      </c>
      <c r="B3117">
        <v>44</v>
      </c>
      <c r="C3117">
        <v>4</v>
      </c>
      <c r="D3117">
        <f>VLOOKUP(A3117,Haul!F:M,8,FALSE)</f>
        <v>4.1156327999999999E-2</v>
      </c>
      <c r="E3117">
        <v>17</v>
      </c>
      <c r="F3117">
        <v>12</v>
      </c>
      <c r="G3117">
        <v>50</v>
      </c>
      <c r="H3117">
        <f t="shared" si="672"/>
        <v>50</v>
      </c>
      <c r="I3117">
        <f t="shared" si="673"/>
        <v>2</v>
      </c>
      <c r="J3117">
        <f t="shared" si="674"/>
        <v>1</v>
      </c>
      <c r="K3117">
        <f t="shared" si="675"/>
        <v>0</v>
      </c>
      <c r="L3117">
        <f t="shared" si="676"/>
        <v>0</v>
      </c>
      <c r="M3117" s="19" t="s">
        <v>339</v>
      </c>
      <c r="N3117" s="19">
        <f t="shared" si="677"/>
        <v>7.5569329929123033E-2</v>
      </c>
      <c r="O3117">
        <f t="shared" si="678"/>
        <v>24.297600116317472</v>
      </c>
      <c r="P3117">
        <f t="shared" si="679"/>
        <v>1.8361533596758932</v>
      </c>
      <c r="Q3117" t="str">
        <f>VLOOKUP(A3117,Haul!F:W,18,FALSE)</f>
        <v>281</v>
      </c>
      <c r="R3117">
        <f t="shared" si="680"/>
        <v>0</v>
      </c>
      <c r="S3117">
        <f t="shared" si="681"/>
        <v>0</v>
      </c>
      <c r="T3117">
        <f t="shared" si="682"/>
        <v>24.297600116317472</v>
      </c>
      <c r="U3117">
        <f t="shared" si="683"/>
        <v>0</v>
      </c>
      <c r="V3117">
        <f t="shared" si="684"/>
        <v>0</v>
      </c>
      <c r="W3117">
        <f t="shared" si="685"/>
        <v>1.8361533596758932</v>
      </c>
    </row>
    <row r="3118" spans="1:23">
      <c r="A3118">
        <v>150</v>
      </c>
      <c r="B3118">
        <v>44</v>
      </c>
      <c r="C3118">
        <v>4</v>
      </c>
      <c r="D3118">
        <f>VLOOKUP(A3118,Haul!F:M,8,FALSE)</f>
        <v>4.1156327999999999E-2</v>
      </c>
      <c r="E3118">
        <v>18</v>
      </c>
      <c r="F3118">
        <v>12</v>
      </c>
      <c r="G3118">
        <v>54</v>
      </c>
      <c r="H3118">
        <f t="shared" si="672"/>
        <v>55</v>
      </c>
      <c r="I3118">
        <f t="shared" si="673"/>
        <v>2</v>
      </c>
      <c r="J3118">
        <f t="shared" si="674"/>
        <v>1</v>
      </c>
      <c r="K3118">
        <f t="shared" si="675"/>
        <v>0</v>
      </c>
      <c r="L3118">
        <f t="shared" si="676"/>
        <v>0</v>
      </c>
      <c r="M3118" s="19" t="s">
        <v>339</v>
      </c>
      <c r="N3118" s="19">
        <f t="shared" si="677"/>
        <v>9.3604566295591302E-2</v>
      </c>
      <c r="O3118">
        <f t="shared" si="678"/>
        <v>24.297600116317472</v>
      </c>
      <c r="P3118">
        <f t="shared" si="679"/>
        <v>2.2743663209116058</v>
      </c>
      <c r="Q3118" t="str">
        <f>VLOOKUP(A3118,Haul!F:W,18,FALSE)</f>
        <v>281</v>
      </c>
      <c r="R3118">
        <f t="shared" si="680"/>
        <v>0</v>
      </c>
      <c r="S3118">
        <f t="shared" si="681"/>
        <v>0</v>
      </c>
      <c r="T3118">
        <f t="shared" si="682"/>
        <v>24.297600116317472</v>
      </c>
      <c r="U3118">
        <f t="shared" si="683"/>
        <v>0</v>
      </c>
      <c r="V3118">
        <f t="shared" si="684"/>
        <v>0</v>
      </c>
      <c r="W3118">
        <f t="shared" si="685"/>
        <v>2.2743663209116058</v>
      </c>
    </row>
    <row r="3119" spans="1:23">
      <c r="A3119">
        <v>150</v>
      </c>
      <c r="B3119">
        <v>44</v>
      </c>
      <c r="C3119">
        <v>4</v>
      </c>
      <c r="D3119">
        <f>VLOOKUP(A3119,Haul!F:M,8,FALSE)</f>
        <v>4.1156327999999999E-2</v>
      </c>
      <c r="E3119">
        <v>19</v>
      </c>
      <c r="F3119">
        <v>12</v>
      </c>
      <c r="G3119">
        <v>44</v>
      </c>
      <c r="H3119">
        <f t="shared" si="672"/>
        <v>45</v>
      </c>
      <c r="I3119">
        <f t="shared" si="673"/>
        <v>2</v>
      </c>
      <c r="J3119">
        <f t="shared" si="674"/>
        <v>1</v>
      </c>
      <c r="K3119">
        <f t="shared" si="675"/>
        <v>0</v>
      </c>
      <c r="L3119">
        <f t="shared" si="676"/>
        <v>0</v>
      </c>
      <c r="M3119" s="19" t="s">
        <v>339</v>
      </c>
      <c r="N3119" s="19">
        <f t="shared" si="677"/>
        <v>5.2960476340565617E-2</v>
      </c>
      <c r="O3119">
        <f t="shared" si="678"/>
        <v>24.297600116317472</v>
      </c>
      <c r="P3119">
        <f t="shared" si="679"/>
        <v>1.286812476092756</v>
      </c>
      <c r="Q3119" t="str">
        <f>VLOOKUP(A3119,Haul!F:W,18,FALSE)</f>
        <v>281</v>
      </c>
      <c r="R3119">
        <f t="shared" si="680"/>
        <v>0</v>
      </c>
      <c r="S3119">
        <f t="shared" si="681"/>
        <v>0</v>
      </c>
      <c r="T3119">
        <f t="shared" si="682"/>
        <v>24.297600116317472</v>
      </c>
      <c r="U3119">
        <f t="shared" si="683"/>
        <v>0</v>
      </c>
      <c r="V3119">
        <f t="shared" si="684"/>
        <v>0</v>
      </c>
      <c r="W3119">
        <f t="shared" si="685"/>
        <v>1.286812476092756</v>
      </c>
    </row>
    <row r="3120" spans="1:23">
      <c r="A3120">
        <v>150</v>
      </c>
      <c r="B3120">
        <v>44</v>
      </c>
      <c r="C3120">
        <v>4</v>
      </c>
      <c r="D3120">
        <f>VLOOKUP(A3120,Haul!F:M,8,FALSE)</f>
        <v>4.1156327999999999E-2</v>
      </c>
      <c r="E3120">
        <v>20</v>
      </c>
      <c r="F3120">
        <v>12</v>
      </c>
      <c r="G3120">
        <v>41</v>
      </c>
      <c r="H3120">
        <f t="shared" si="672"/>
        <v>45</v>
      </c>
      <c r="I3120">
        <f t="shared" si="673"/>
        <v>2</v>
      </c>
      <c r="J3120">
        <f t="shared" si="674"/>
        <v>1</v>
      </c>
      <c r="K3120">
        <f t="shared" si="675"/>
        <v>0</v>
      </c>
      <c r="L3120">
        <f t="shared" si="676"/>
        <v>0</v>
      </c>
      <c r="M3120" s="19" t="s">
        <v>339</v>
      </c>
      <c r="N3120" s="19">
        <f t="shared" si="677"/>
        <v>4.3517295270992885E-2</v>
      </c>
      <c r="O3120">
        <f t="shared" si="678"/>
        <v>24.297600116317472</v>
      </c>
      <c r="P3120">
        <f t="shared" si="679"/>
        <v>1.0573658386382985</v>
      </c>
      <c r="Q3120" t="str">
        <f>VLOOKUP(A3120,Haul!F:W,18,FALSE)</f>
        <v>281</v>
      </c>
      <c r="R3120">
        <f t="shared" si="680"/>
        <v>0</v>
      </c>
      <c r="S3120">
        <f t="shared" si="681"/>
        <v>0</v>
      </c>
      <c r="T3120">
        <f t="shared" si="682"/>
        <v>24.297600116317472</v>
      </c>
      <c r="U3120">
        <f t="shared" si="683"/>
        <v>0</v>
      </c>
      <c r="V3120">
        <f t="shared" si="684"/>
        <v>0</v>
      </c>
      <c r="W3120">
        <f t="shared" si="685"/>
        <v>1.0573658386382985</v>
      </c>
    </row>
    <row r="3121" spans="1:23">
      <c r="A3121">
        <v>150</v>
      </c>
      <c r="B3121">
        <v>44</v>
      </c>
      <c r="C3121">
        <v>4</v>
      </c>
      <c r="D3121">
        <f>VLOOKUP(A3121,Haul!F:M,8,FALSE)</f>
        <v>4.1156327999999999E-2</v>
      </c>
      <c r="E3121">
        <v>21</v>
      </c>
      <c r="F3121">
        <v>12</v>
      </c>
      <c r="G3121">
        <v>43</v>
      </c>
      <c r="H3121">
        <f t="shared" si="672"/>
        <v>45</v>
      </c>
      <c r="I3121">
        <f t="shared" si="673"/>
        <v>2</v>
      </c>
      <c r="J3121">
        <f t="shared" si="674"/>
        <v>1</v>
      </c>
      <c r="K3121">
        <f t="shared" si="675"/>
        <v>0</v>
      </c>
      <c r="L3121">
        <f t="shared" si="676"/>
        <v>0</v>
      </c>
      <c r="M3121" s="19" t="s">
        <v>339</v>
      </c>
      <c r="N3121" s="19">
        <f t="shared" si="677"/>
        <v>4.968047783080861E-2</v>
      </c>
      <c r="O3121">
        <f t="shared" si="678"/>
        <v>24.297600116317472</v>
      </c>
      <c r="P3121">
        <f t="shared" si="679"/>
        <v>1.207116383920563</v>
      </c>
      <c r="Q3121" t="str">
        <f>VLOOKUP(A3121,Haul!F:W,18,FALSE)</f>
        <v>281</v>
      </c>
      <c r="R3121">
        <f t="shared" si="680"/>
        <v>0</v>
      </c>
      <c r="S3121">
        <f t="shared" si="681"/>
        <v>0</v>
      </c>
      <c r="T3121">
        <f t="shared" si="682"/>
        <v>24.297600116317472</v>
      </c>
      <c r="U3121">
        <f t="shared" si="683"/>
        <v>0</v>
      </c>
      <c r="V3121">
        <f t="shared" si="684"/>
        <v>0</v>
      </c>
      <c r="W3121">
        <f t="shared" si="685"/>
        <v>1.207116383920563</v>
      </c>
    </row>
    <row r="3122" spans="1:23">
      <c r="A3122">
        <v>150</v>
      </c>
      <c r="B3122">
        <v>44</v>
      </c>
      <c r="C3122">
        <v>4</v>
      </c>
      <c r="D3122">
        <f>VLOOKUP(A3122,Haul!F:M,8,FALSE)</f>
        <v>4.1156327999999999E-2</v>
      </c>
      <c r="E3122">
        <v>22</v>
      </c>
      <c r="F3122">
        <v>12</v>
      </c>
      <c r="G3122">
        <v>42</v>
      </c>
      <c r="H3122">
        <f t="shared" si="672"/>
        <v>45</v>
      </c>
      <c r="I3122">
        <f t="shared" si="673"/>
        <v>2</v>
      </c>
      <c r="J3122">
        <f t="shared" si="674"/>
        <v>1</v>
      </c>
      <c r="K3122">
        <f t="shared" si="675"/>
        <v>0</v>
      </c>
      <c r="L3122">
        <f t="shared" si="676"/>
        <v>0</v>
      </c>
      <c r="M3122" s="19" t="s">
        <v>339</v>
      </c>
      <c r="N3122" s="19">
        <f t="shared" si="677"/>
        <v>4.6533558592137564E-2</v>
      </c>
      <c r="O3122">
        <f t="shared" si="678"/>
        <v>24.297600116317472</v>
      </c>
      <c r="P3122">
        <f t="shared" si="679"/>
        <v>1.1306537986609875</v>
      </c>
      <c r="Q3122" t="str">
        <f>VLOOKUP(A3122,Haul!F:W,18,FALSE)</f>
        <v>281</v>
      </c>
      <c r="R3122">
        <f t="shared" si="680"/>
        <v>0</v>
      </c>
      <c r="S3122">
        <f t="shared" si="681"/>
        <v>0</v>
      </c>
      <c r="T3122">
        <f t="shared" si="682"/>
        <v>24.297600116317472</v>
      </c>
      <c r="U3122">
        <f t="shared" si="683"/>
        <v>0</v>
      </c>
      <c r="V3122">
        <f t="shared" si="684"/>
        <v>0</v>
      </c>
      <c r="W3122">
        <f t="shared" si="685"/>
        <v>1.1306537986609875</v>
      </c>
    </row>
    <row r="3123" spans="1:23">
      <c r="A3123">
        <v>150</v>
      </c>
      <c r="B3123">
        <v>44</v>
      </c>
      <c r="C3123">
        <v>4</v>
      </c>
      <c r="D3123">
        <f>VLOOKUP(A3123,Haul!F:M,8,FALSE)</f>
        <v>4.1156327999999999E-2</v>
      </c>
      <c r="E3123">
        <v>23</v>
      </c>
      <c r="F3123">
        <v>12</v>
      </c>
      <c r="G3123">
        <v>52</v>
      </c>
      <c r="H3123">
        <f t="shared" si="672"/>
        <v>55</v>
      </c>
      <c r="I3123">
        <f t="shared" si="673"/>
        <v>2</v>
      </c>
      <c r="J3123">
        <f t="shared" si="674"/>
        <v>1</v>
      </c>
      <c r="K3123">
        <f t="shared" si="675"/>
        <v>0</v>
      </c>
      <c r="L3123">
        <f t="shared" si="676"/>
        <v>0</v>
      </c>
      <c r="M3123" s="19" t="s">
        <v>339</v>
      </c>
      <c r="N3123" s="19">
        <f t="shared" si="677"/>
        <v>8.4278207083991113E-2</v>
      </c>
      <c r="O3123">
        <f t="shared" si="678"/>
        <v>24.297600116317472</v>
      </c>
      <c r="P3123">
        <f t="shared" si="679"/>
        <v>2.0477581742470106</v>
      </c>
      <c r="Q3123" t="str">
        <f>VLOOKUP(A3123,Haul!F:W,18,FALSE)</f>
        <v>281</v>
      </c>
      <c r="R3123">
        <f t="shared" si="680"/>
        <v>0</v>
      </c>
      <c r="S3123">
        <f t="shared" si="681"/>
        <v>0</v>
      </c>
      <c r="T3123">
        <f t="shared" si="682"/>
        <v>24.297600116317472</v>
      </c>
      <c r="U3123">
        <f t="shared" si="683"/>
        <v>0</v>
      </c>
      <c r="V3123">
        <f t="shared" si="684"/>
        <v>0</v>
      </c>
      <c r="W3123">
        <f t="shared" si="685"/>
        <v>2.0477581742470106</v>
      </c>
    </row>
    <row r="3124" spans="1:23">
      <c r="A3124">
        <v>150</v>
      </c>
      <c r="B3124">
        <v>44</v>
      </c>
      <c r="C3124">
        <v>4</v>
      </c>
      <c r="D3124">
        <f>VLOOKUP(A3124,Haul!F:M,8,FALSE)</f>
        <v>4.1156327999999999E-2</v>
      </c>
      <c r="E3124">
        <v>24</v>
      </c>
      <c r="F3124">
        <v>12</v>
      </c>
      <c r="G3124">
        <v>26</v>
      </c>
      <c r="H3124">
        <f t="shared" si="672"/>
        <v>30</v>
      </c>
      <c r="I3124">
        <f t="shared" si="673"/>
        <v>2</v>
      </c>
      <c r="J3124">
        <f t="shared" si="674"/>
        <v>1</v>
      </c>
      <c r="K3124">
        <f t="shared" si="675"/>
        <v>0</v>
      </c>
      <c r="L3124">
        <f t="shared" si="676"/>
        <v>0</v>
      </c>
      <c r="M3124" s="19" t="s">
        <v>339</v>
      </c>
      <c r="N3124" s="19">
        <f t="shared" si="677"/>
        <v>1.2261705187111909E-2</v>
      </c>
      <c r="O3124">
        <f t="shared" si="678"/>
        <v>24.297600116317472</v>
      </c>
      <c r="P3124">
        <f t="shared" si="679"/>
        <v>0.29793000938062086</v>
      </c>
      <c r="Q3124" t="str">
        <f>VLOOKUP(A3124,Haul!F:W,18,FALSE)</f>
        <v>281</v>
      </c>
      <c r="R3124">
        <f t="shared" si="680"/>
        <v>0</v>
      </c>
      <c r="S3124">
        <f t="shared" si="681"/>
        <v>0</v>
      </c>
      <c r="T3124">
        <f t="shared" si="682"/>
        <v>24.297600116317472</v>
      </c>
      <c r="U3124">
        <f t="shared" si="683"/>
        <v>0</v>
      </c>
      <c r="V3124">
        <f t="shared" si="684"/>
        <v>0</v>
      </c>
      <c r="W3124">
        <f t="shared" si="685"/>
        <v>0.29793000938062086</v>
      </c>
    </row>
    <row r="3125" spans="1:23">
      <c r="A3125">
        <v>150</v>
      </c>
      <c r="B3125">
        <v>44</v>
      </c>
      <c r="C3125">
        <v>4</v>
      </c>
      <c r="D3125">
        <f>VLOOKUP(A3125,Haul!F:M,8,FALSE)</f>
        <v>4.1156327999999999E-2</v>
      </c>
      <c r="E3125">
        <v>25</v>
      </c>
      <c r="F3125">
        <v>12</v>
      </c>
      <c r="G3125">
        <v>27</v>
      </c>
      <c r="H3125">
        <f t="shared" si="672"/>
        <v>30</v>
      </c>
      <c r="I3125">
        <f t="shared" si="673"/>
        <v>2</v>
      </c>
      <c r="J3125">
        <f t="shared" si="674"/>
        <v>1</v>
      </c>
      <c r="K3125">
        <f t="shared" si="675"/>
        <v>0</v>
      </c>
      <c r="L3125">
        <f t="shared" si="676"/>
        <v>0</v>
      </c>
      <c r="M3125" s="19" t="s">
        <v>339</v>
      </c>
      <c r="N3125" s="19">
        <f t="shared" si="677"/>
        <v>1.3618604806580311E-2</v>
      </c>
      <c r="O3125">
        <f t="shared" si="678"/>
        <v>24.297600116317472</v>
      </c>
      <c r="P3125">
        <f t="shared" si="679"/>
        <v>0.33089941373244747</v>
      </c>
      <c r="Q3125" t="str">
        <f>VLOOKUP(A3125,Haul!F:W,18,FALSE)</f>
        <v>281</v>
      </c>
      <c r="R3125">
        <f t="shared" si="680"/>
        <v>0</v>
      </c>
      <c r="S3125">
        <f t="shared" si="681"/>
        <v>0</v>
      </c>
      <c r="T3125">
        <f t="shared" si="682"/>
        <v>24.297600116317472</v>
      </c>
      <c r="U3125">
        <f t="shared" si="683"/>
        <v>0</v>
      </c>
      <c r="V3125">
        <f t="shared" si="684"/>
        <v>0</v>
      </c>
      <c r="W3125">
        <f t="shared" si="685"/>
        <v>0.33089941373244747</v>
      </c>
    </row>
    <row r="3126" spans="1:23">
      <c r="A3126">
        <v>150</v>
      </c>
      <c r="B3126">
        <v>44</v>
      </c>
      <c r="C3126">
        <v>4</v>
      </c>
      <c r="D3126">
        <f>VLOOKUP(A3126,Haul!F:M,8,FALSE)</f>
        <v>4.1156327999999999E-2</v>
      </c>
      <c r="E3126">
        <v>26</v>
      </c>
      <c r="F3126">
        <v>12</v>
      </c>
      <c r="G3126">
        <v>28</v>
      </c>
      <c r="H3126">
        <f t="shared" si="672"/>
        <v>30</v>
      </c>
      <c r="I3126">
        <f t="shared" si="673"/>
        <v>2</v>
      </c>
      <c r="J3126">
        <f t="shared" si="674"/>
        <v>1</v>
      </c>
      <c r="K3126">
        <f t="shared" si="675"/>
        <v>0</v>
      </c>
      <c r="L3126">
        <f t="shared" si="676"/>
        <v>0</v>
      </c>
      <c r="M3126" s="19" t="s">
        <v>339</v>
      </c>
      <c r="N3126" s="19">
        <f t="shared" si="677"/>
        <v>1.5068029939770461E-2</v>
      </c>
      <c r="O3126">
        <f t="shared" si="678"/>
        <v>24.297600116317472</v>
      </c>
      <c r="P3126">
        <f t="shared" si="679"/>
        <v>0.36611696601724192</v>
      </c>
      <c r="Q3126" t="str">
        <f>VLOOKUP(A3126,Haul!F:W,18,FALSE)</f>
        <v>281</v>
      </c>
      <c r="R3126">
        <f t="shared" si="680"/>
        <v>0</v>
      </c>
      <c r="S3126">
        <f t="shared" si="681"/>
        <v>0</v>
      </c>
      <c r="T3126">
        <f t="shared" si="682"/>
        <v>24.297600116317472</v>
      </c>
      <c r="U3126">
        <f t="shared" si="683"/>
        <v>0</v>
      </c>
      <c r="V3126">
        <f t="shared" si="684"/>
        <v>0</v>
      </c>
      <c r="W3126">
        <f t="shared" si="685"/>
        <v>0.36611696601724192</v>
      </c>
    </row>
    <row r="3127" spans="1:23">
      <c r="A3127">
        <v>150</v>
      </c>
      <c r="B3127">
        <v>44</v>
      </c>
      <c r="C3127">
        <v>4</v>
      </c>
      <c r="D3127">
        <f>VLOOKUP(A3127,Haul!F:M,8,FALSE)</f>
        <v>4.1156327999999999E-2</v>
      </c>
      <c r="E3127">
        <v>27</v>
      </c>
      <c r="F3127">
        <v>12</v>
      </c>
      <c r="G3127">
        <v>52</v>
      </c>
      <c r="H3127">
        <f t="shared" si="672"/>
        <v>55</v>
      </c>
      <c r="I3127">
        <f t="shared" si="673"/>
        <v>2</v>
      </c>
      <c r="J3127">
        <f t="shared" si="674"/>
        <v>1</v>
      </c>
      <c r="K3127">
        <f t="shared" si="675"/>
        <v>0</v>
      </c>
      <c r="L3127">
        <f t="shared" si="676"/>
        <v>0</v>
      </c>
      <c r="M3127" s="19" t="s">
        <v>339</v>
      </c>
      <c r="N3127" s="19">
        <f t="shared" si="677"/>
        <v>8.4278207083991113E-2</v>
      </c>
      <c r="O3127">
        <f t="shared" si="678"/>
        <v>24.297600116317472</v>
      </c>
      <c r="P3127">
        <f t="shared" si="679"/>
        <v>2.0477581742470106</v>
      </c>
      <c r="Q3127" t="str">
        <f>VLOOKUP(A3127,Haul!F:W,18,FALSE)</f>
        <v>281</v>
      </c>
      <c r="R3127">
        <f t="shared" si="680"/>
        <v>0</v>
      </c>
      <c r="S3127">
        <f t="shared" si="681"/>
        <v>0</v>
      </c>
      <c r="T3127">
        <f t="shared" si="682"/>
        <v>24.297600116317472</v>
      </c>
      <c r="U3127">
        <f t="shared" si="683"/>
        <v>0</v>
      </c>
      <c r="V3127">
        <f t="shared" si="684"/>
        <v>0</v>
      </c>
      <c r="W3127">
        <f t="shared" si="685"/>
        <v>2.0477581742470106</v>
      </c>
    </row>
    <row r="3128" spans="1:23">
      <c r="A3128">
        <v>150</v>
      </c>
      <c r="B3128">
        <v>44</v>
      </c>
      <c r="C3128">
        <v>4</v>
      </c>
      <c r="D3128">
        <f>VLOOKUP(A3128,Haul!F:M,8,FALSE)</f>
        <v>4.1156327999999999E-2</v>
      </c>
      <c r="E3128">
        <v>28</v>
      </c>
      <c r="F3128">
        <v>12</v>
      </c>
      <c r="G3128">
        <v>44</v>
      </c>
      <c r="H3128">
        <f t="shared" si="672"/>
        <v>45</v>
      </c>
      <c r="I3128">
        <f t="shared" si="673"/>
        <v>2</v>
      </c>
      <c r="J3128">
        <f t="shared" si="674"/>
        <v>1</v>
      </c>
      <c r="K3128">
        <f t="shared" si="675"/>
        <v>0</v>
      </c>
      <c r="L3128">
        <f t="shared" si="676"/>
        <v>0</v>
      </c>
      <c r="M3128" s="19" t="s">
        <v>339</v>
      </c>
      <c r="N3128" s="19">
        <f t="shared" si="677"/>
        <v>5.2960476340565617E-2</v>
      </c>
      <c r="O3128">
        <f t="shared" si="678"/>
        <v>24.297600116317472</v>
      </c>
      <c r="P3128">
        <f t="shared" si="679"/>
        <v>1.286812476092756</v>
      </c>
      <c r="Q3128" t="str">
        <f>VLOOKUP(A3128,Haul!F:W,18,FALSE)</f>
        <v>281</v>
      </c>
      <c r="R3128">
        <f t="shared" si="680"/>
        <v>0</v>
      </c>
      <c r="S3128">
        <f t="shared" si="681"/>
        <v>0</v>
      </c>
      <c r="T3128">
        <f t="shared" si="682"/>
        <v>24.297600116317472</v>
      </c>
      <c r="U3128">
        <f t="shared" si="683"/>
        <v>0</v>
      </c>
      <c r="V3128">
        <f t="shared" si="684"/>
        <v>0</v>
      </c>
      <c r="W3128">
        <f t="shared" si="685"/>
        <v>1.286812476092756</v>
      </c>
    </row>
    <row r="3129" spans="1:23">
      <c r="A3129">
        <v>150</v>
      </c>
      <c r="B3129">
        <v>44</v>
      </c>
      <c r="C3129">
        <v>4</v>
      </c>
      <c r="D3129">
        <f>VLOOKUP(A3129,Haul!F:M,8,FALSE)</f>
        <v>4.1156327999999999E-2</v>
      </c>
      <c r="E3129">
        <v>29</v>
      </c>
      <c r="F3129">
        <v>12</v>
      </c>
      <c r="G3129">
        <v>52</v>
      </c>
      <c r="H3129">
        <f t="shared" si="672"/>
        <v>55</v>
      </c>
      <c r="I3129">
        <f t="shared" si="673"/>
        <v>2</v>
      </c>
      <c r="J3129">
        <f t="shared" si="674"/>
        <v>1</v>
      </c>
      <c r="K3129">
        <f t="shared" si="675"/>
        <v>0</v>
      </c>
      <c r="L3129">
        <f t="shared" si="676"/>
        <v>0</v>
      </c>
      <c r="M3129" s="19" t="s">
        <v>339</v>
      </c>
      <c r="N3129" s="19">
        <f t="shared" si="677"/>
        <v>8.4278207083991113E-2</v>
      </c>
      <c r="O3129">
        <f t="shared" si="678"/>
        <v>24.297600116317472</v>
      </c>
      <c r="P3129">
        <f t="shared" si="679"/>
        <v>2.0477581742470106</v>
      </c>
      <c r="Q3129" t="str">
        <f>VLOOKUP(A3129,Haul!F:W,18,FALSE)</f>
        <v>281</v>
      </c>
      <c r="R3129">
        <f t="shared" si="680"/>
        <v>0</v>
      </c>
      <c r="S3129">
        <f t="shared" si="681"/>
        <v>0</v>
      </c>
      <c r="T3129">
        <f t="shared" si="682"/>
        <v>24.297600116317472</v>
      </c>
      <c r="U3129">
        <f t="shared" si="683"/>
        <v>0</v>
      </c>
      <c r="V3129">
        <f t="shared" si="684"/>
        <v>0</v>
      </c>
      <c r="W3129">
        <f t="shared" si="685"/>
        <v>2.0477581742470106</v>
      </c>
    </row>
    <row r="3130" spans="1:23">
      <c r="A3130">
        <v>150</v>
      </c>
      <c r="B3130">
        <v>44</v>
      </c>
      <c r="C3130">
        <v>4</v>
      </c>
      <c r="D3130">
        <f>VLOOKUP(A3130,Haul!F:M,8,FALSE)</f>
        <v>4.1156327999999999E-2</v>
      </c>
      <c r="E3130">
        <v>30</v>
      </c>
      <c r="F3130">
        <v>12</v>
      </c>
      <c r="G3130">
        <v>50</v>
      </c>
      <c r="H3130">
        <f t="shared" si="672"/>
        <v>50</v>
      </c>
      <c r="I3130">
        <f t="shared" si="673"/>
        <v>2</v>
      </c>
      <c r="J3130">
        <f t="shared" si="674"/>
        <v>1</v>
      </c>
      <c r="K3130">
        <f t="shared" si="675"/>
        <v>0</v>
      </c>
      <c r="L3130">
        <f t="shared" si="676"/>
        <v>0</v>
      </c>
      <c r="M3130" s="19" t="s">
        <v>339</v>
      </c>
      <c r="N3130" s="19">
        <f t="shared" si="677"/>
        <v>7.5569329929123033E-2</v>
      </c>
      <c r="O3130">
        <f t="shared" si="678"/>
        <v>24.297600116317472</v>
      </c>
      <c r="P3130">
        <f t="shared" si="679"/>
        <v>1.8361533596758932</v>
      </c>
      <c r="Q3130" t="str">
        <f>VLOOKUP(A3130,Haul!F:W,18,FALSE)</f>
        <v>281</v>
      </c>
      <c r="R3130">
        <f t="shared" si="680"/>
        <v>0</v>
      </c>
      <c r="S3130">
        <f t="shared" si="681"/>
        <v>0</v>
      </c>
      <c r="T3130">
        <f t="shared" si="682"/>
        <v>24.297600116317472</v>
      </c>
      <c r="U3130">
        <f t="shared" si="683"/>
        <v>0</v>
      </c>
      <c r="V3130">
        <f t="shared" si="684"/>
        <v>0</v>
      </c>
      <c r="W3130">
        <f t="shared" si="685"/>
        <v>1.8361533596758932</v>
      </c>
    </row>
    <row r="3131" spans="1:23">
      <c r="A3131">
        <v>150</v>
      </c>
      <c r="B3131">
        <v>44</v>
      </c>
      <c r="C3131">
        <v>4</v>
      </c>
      <c r="D3131">
        <f>VLOOKUP(A3131,Haul!F:M,8,FALSE)</f>
        <v>4.1156327999999999E-2</v>
      </c>
      <c r="E3131">
        <v>31</v>
      </c>
      <c r="F3131">
        <v>12</v>
      </c>
      <c r="G3131">
        <v>24</v>
      </c>
      <c r="H3131">
        <f t="shared" si="672"/>
        <v>25</v>
      </c>
      <c r="I3131">
        <f t="shared" si="673"/>
        <v>2</v>
      </c>
      <c r="J3131">
        <f t="shared" si="674"/>
        <v>1</v>
      </c>
      <c r="K3131">
        <f t="shared" si="675"/>
        <v>0</v>
      </c>
      <c r="L3131">
        <f t="shared" si="676"/>
        <v>0</v>
      </c>
      <c r="M3131" s="19" t="s">
        <v>339</v>
      </c>
      <c r="N3131" s="19">
        <f t="shared" si="677"/>
        <v>9.8147095634976284E-3</v>
      </c>
      <c r="O3131">
        <f t="shared" si="678"/>
        <v>24.297600116317472</v>
      </c>
      <c r="P3131">
        <f t="shared" si="679"/>
        <v>0.23847388823166218</v>
      </c>
      <c r="Q3131" t="str">
        <f>VLOOKUP(A3131,Haul!F:W,18,FALSE)</f>
        <v>281</v>
      </c>
      <c r="R3131">
        <f t="shared" si="680"/>
        <v>0</v>
      </c>
      <c r="S3131">
        <f t="shared" si="681"/>
        <v>0</v>
      </c>
      <c r="T3131">
        <f t="shared" si="682"/>
        <v>24.297600116317472</v>
      </c>
      <c r="U3131">
        <f t="shared" si="683"/>
        <v>0</v>
      </c>
      <c r="V3131">
        <f t="shared" si="684"/>
        <v>0</v>
      </c>
      <c r="W3131">
        <f t="shared" si="685"/>
        <v>0.23847388823166218</v>
      </c>
    </row>
    <row r="3132" spans="1:23">
      <c r="A3132">
        <v>150</v>
      </c>
      <c r="B3132">
        <v>44</v>
      </c>
      <c r="C3132">
        <v>4</v>
      </c>
      <c r="D3132">
        <f>VLOOKUP(A3132,Haul!F:M,8,FALSE)</f>
        <v>4.1156327999999999E-2</v>
      </c>
      <c r="E3132">
        <v>32</v>
      </c>
      <c r="F3132">
        <v>12</v>
      </c>
      <c r="G3132">
        <v>38</v>
      </c>
      <c r="H3132">
        <f t="shared" si="672"/>
        <v>40</v>
      </c>
      <c r="I3132">
        <f t="shared" si="673"/>
        <v>2</v>
      </c>
      <c r="J3132">
        <f t="shared" si="674"/>
        <v>1</v>
      </c>
      <c r="K3132">
        <f t="shared" si="675"/>
        <v>0</v>
      </c>
      <c r="L3132">
        <f t="shared" si="676"/>
        <v>0</v>
      </c>
      <c r="M3132" s="19" t="s">
        <v>339</v>
      </c>
      <c r="N3132" s="19">
        <f t="shared" si="677"/>
        <v>3.5228014910730181E-2</v>
      </c>
      <c r="O3132">
        <f t="shared" si="678"/>
        <v>24.297600116317472</v>
      </c>
      <c r="P3132">
        <f t="shared" si="679"/>
        <v>0.85595621919259124</v>
      </c>
      <c r="Q3132" t="str">
        <f>VLOOKUP(A3132,Haul!F:W,18,FALSE)</f>
        <v>281</v>
      </c>
      <c r="R3132">
        <f t="shared" si="680"/>
        <v>0</v>
      </c>
      <c r="S3132">
        <f t="shared" si="681"/>
        <v>0</v>
      </c>
      <c r="T3132">
        <f t="shared" si="682"/>
        <v>24.297600116317472</v>
      </c>
      <c r="U3132">
        <f t="shared" si="683"/>
        <v>0</v>
      </c>
      <c r="V3132">
        <f t="shared" si="684"/>
        <v>0</v>
      </c>
      <c r="W3132">
        <f t="shared" si="685"/>
        <v>0.85595621919259124</v>
      </c>
    </row>
    <row r="3133" spans="1:23">
      <c r="A3133">
        <v>150</v>
      </c>
      <c r="B3133">
        <v>44</v>
      </c>
      <c r="C3133">
        <v>4</v>
      </c>
      <c r="D3133">
        <f>VLOOKUP(A3133,Haul!F:M,8,FALSE)</f>
        <v>4.1156327999999999E-2</v>
      </c>
      <c r="E3133">
        <v>33</v>
      </c>
      <c r="F3133">
        <v>12</v>
      </c>
      <c r="G3133">
        <v>25</v>
      </c>
      <c r="H3133">
        <f t="shared" si="672"/>
        <v>25</v>
      </c>
      <c r="I3133">
        <f t="shared" si="673"/>
        <v>2</v>
      </c>
      <c r="J3133">
        <f t="shared" si="674"/>
        <v>1</v>
      </c>
      <c r="K3133">
        <f t="shared" si="675"/>
        <v>0</v>
      </c>
      <c r="L3133">
        <f t="shared" si="676"/>
        <v>0</v>
      </c>
      <c r="M3133" s="19" t="s">
        <v>339</v>
      </c>
      <c r="N3133" s="19">
        <f t="shared" si="677"/>
        <v>1.0994643536436968E-2</v>
      </c>
      <c r="O3133">
        <f t="shared" si="678"/>
        <v>24.297600116317472</v>
      </c>
      <c r="P3133">
        <f t="shared" si="679"/>
        <v>0.2671434520698</v>
      </c>
      <c r="Q3133" t="str">
        <f>VLOOKUP(A3133,Haul!F:W,18,FALSE)</f>
        <v>281</v>
      </c>
      <c r="R3133">
        <f t="shared" si="680"/>
        <v>0</v>
      </c>
      <c r="S3133">
        <f t="shared" si="681"/>
        <v>0</v>
      </c>
      <c r="T3133">
        <f t="shared" si="682"/>
        <v>24.297600116317472</v>
      </c>
      <c r="U3133">
        <f t="shared" si="683"/>
        <v>0</v>
      </c>
      <c r="V3133">
        <f t="shared" si="684"/>
        <v>0</v>
      </c>
      <c r="W3133">
        <f t="shared" si="685"/>
        <v>0.2671434520698</v>
      </c>
    </row>
    <row r="3134" spans="1:23">
      <c r="A3134">
        <v>150</v>
      </c>
      <c r="B3134">
        <v>44</v>
      </c>
      <c r="C3134">
        <v>4</v>
      </c>
      <c r="D3134">
        <f>VLOOKUP(A3134,Haul!F:M,8,FALSE)</f>
        <v>4.1156327999999999E-2</v>
      </c>
      <c r="E3134">
        <v>34</v>
      </c>
      <c r="F3134">
        <v>12</v>
      </c>
      <c r="G3134">
        <v>43</v>
      </c>
      <c r="H3134">
        <f t="shared" si="672"/>
        <v>45</v>
      </c>
      <c r="I3134">
        <f t="shared" si="673"/>
        <v>2</v>
      </c>
      <c r="J3134">
        <f t="shared" si="674"/>
        <v>1</v>
      </c>
      <c r="K3134">
        <f t="shared" si="675"/>
        <v>0</v>
      </c>
      <c r="L3134">
        <f t="shared" si="676"/>
        <v>0</v>
      </c>
      <c r="M3134" s="19" t="s">
        <v>339</v>
      </c>
      <c r="N3134" s="19">
        <f t="shared" si="677"/>
        <v>4.968047783080861E-2</v>
      </c>
      <c r="O3134">
        <f t="shared" si="678"/>
        <v>24.297600116317472</v>
      </c>
      <c r="P3134">
        <f t="shared" si="679"/>
        <v>1.207116383920563</v>
      </c>
      <c r="Q3134" t="str">
        <f>VLOOKUP(A3134,Haul!F:W,18,FALSE)</f>
        <v>281</v>
      </c>
      <c r="R3134">
        <f t="shared" si="680"/>
        <v>0</v>
      </c>
      <c r="S3134">
        <f t="shared" si="681"/>
        <v>0</v>
      </c>
      <c r="T3134">
        <f t="shared" si="682"/>
        <v>24.297600116317472</v>
      </c>
      <c r="U3134">
        <f t="shared" si="683"/>
        <v>0</v>
      </c>
      <c r="V3134">
        <f t="shared" si="684"/>
        <v>0</v>
      </c>
      <c r="W3134">
        <f t="shared" si="685"/>
        <v>1.207116383920563</v>
      </c>
    </row>
    <row r="3135" spans="1:23">
      <c r="A3135">
        <v>150</v>
      </c>
      <c r="B3135">
        <v>44</v>
      </c>
      <c r="C3135">
        <v>4</v>
      </c>
      <c r="D3135">
        <f>VLOOKUP(A3135,Haul!F:M,8,FALSE)</f>
        <v>4.1156327999999999E-2</v>
      </c>
      <c r="E3135">
        <v>35</v>
      </c>
      <c r="F3135">
        <v>12</v>
      </c>
      <c r="G3135">
        <v>41</v>
      </c>
      <c r="H3135">
        <f t="shared" si="672"/>
        <v>45</v>
      </c>
      <c r="I3135">
        <f t="shared" si="673"/>
        <v>2</v>
      </c>
      <c r="J3135">
        <f t="shared" si="674"/>
        <v>1</v>
      </c>
      <c r="K3135">
        <f t="shared" si="675"/>
        <v>0</v>
      </c>
      <c r="L3135">
        <f t="shared" si="676"/>
        <v>0</v>
      </c>
      <c r="M3135" s="19" t="s">
        <v>339</v>
      </c>
      <c r="N3135" s="19">
        <f t="shared" si="677"/>
        <v>4.3517295270992885E-2</v>
      </c>
      <c r="O3135">
        <f t="shared" si="678"/>
        <v>24.297600116317472</v>
      </c>
      <c r="P3135">
        <f t="shared" si="679"/>
        <v>1.0573658386382985</v>
      </c>
      <c r="Q3135" t="str">
        <f>VLOOKUP(A3135,Haul!F:W,18,FALSE)</f>
        <v>281</v>
      </c>
      <c r="R3135">
        <f t="shared" si="680"/>
        <v>0</v>
      </c>
      <c r="S3135">
        <f t="shared" si="681"/>
        <v>0</v>
      </c>
      <c r="T3135">
        <f t="shared" si="682"/>
        <v>24.297600116317472</v>
      </c>
      <c r="U3135">
        <f t="shared" si="683"/>
        <v>0</v>
      </c>
      <c r="V3135">
        <f t="shared" si="684"/>
        <v>0</v>
      </c>
      <c r="W3135">
        <f t="shared" si="685"/>
        <v>1.0573658386382985</v>
      </c>
    </row>
    <row r="3136" spans="1:23">
      <c r="A3136">
        <v>150</v>
      </c>
      <c r="B3136">
        <v>44</v>
      </c>
      <c r="C3136">
        <v>4</v>
      </c>
      <c r="D3136">
        <f>VLOOKUP(A3136,Haul!F:M,8,FALSE)</f>
        <v>4.1156327999999999E-2</v>
      </c>
      <c r="E3136">
        <v>36</v>
      </c>
      <c r="F3136">
        <v>12</v>
      </c>
      <c r="G3136">
        <v>56</v>
      </c>
      <c r="H3136">
        <f t="shared" si="672"/>
        <v>60</v>
      </c>
      <c r="I3136">
        <f t="shared" si="673"/>
        <v>2</v>
      </c>
      <c r="J3136">
        <f t="shared" si="674"/>
        <v>1</v>
      </c>
      <c r="K3136">
        <f t="shared" si="675"/>
        <v>0</v>
      </c>
      <c r="L3136">
        <f t="shared" si="676"/>
        <v>0</v>
      </c>
      <c r="M3136" s="19" t="s">
        <v>339</v>
      </c>
      <c r="N3136" s="19">
        <f t="shared" si="677"/>
        <v>0.10356687982896005</v>
      </c>
      <c r="O3136">
        <f t="shared" si="678"/>
        <v>24.297600116317472</v>
      </c>
      <c r="P3136">
        <f t="shared" si="679"/>
        <v>2.5164266313787773</v>
      </c>
      <c r="Q3136" t="str">
        <f>VLOOKUP(A3136,Haul!F:W,18,FALSE)</f>
        <v>281</v>
      </c>
      <c r="R3136">
        <f t="shared" si="680"/>
        <v>0</v>
      </c>
      <c r="S3136">
        <f t="shared" si="681"/>
        <v>0</v>
      </c>
      <c r="T3136">
        <f t="shared" si="682"/>
        <v>24.297600116317472</v>
      </c>
      <c r="U3136">
        <f t="shared" si="683"/>
        <v>0</v>
      </c>
      <c r="V3136">
        <f t="shared" si="684"/>
        <v>0</v>
      </c>
      <c r="W3136">
        <f t="shared" si="685"/>
        <v>2.5164266313787773</v>
      </c>
    </row>
    <row r="3137" spans="1:23">
      <c r="A3137">
        <v>150</v>
      </c>
      <c r="B3137">
        <v>44</v>
      </c>
      <c r="C3137">
        <v>4</v>
      </c>
      <c r="D3137">
        <f>VLOOKUP(A3137,Haul!F:M,8,FALSE)</f>
        <v>4.1156327999999999E-2</v>
      </c>
      <c r="E3137">
        <v>37</v>
      </c>
      <c r="F3137">
        <v>12</v>
      </c>
      <c r="G3137">
        <v>54</v>
      </c>
      <c r="H3137">
        <f t="shared" si="672"/>
        <v>55</v>
      </c>
      <c r="I3137">
        <f t="shared" si="673"/>
        <v>2</v>
      </c>
      <c r="J3137">
        <f t="shared" si="674"/>
        <v>1</v>
      </c>
      <c r="K3137">
        <f t="shared" si="675"/>
        <v>0</v>
      </c>
      <c r="L3137">
        <f t="shared" si="676"/>
        <v>0</v>
      </c>
      <c r="M3137" s="19" t="s">
        <v>339</v>
      </c>
      <c r="N3137" s="19">
        <f t="shared" si="677"/>
        <v>9.3604566295591302E-2</v>
      </c>
      <c r="O3137">
        <f t="shared" si="678"/>
        <v>24.297600116317472</v>
      </c>
      <c r="P3137">
        <f t="shared" si="679"/>
        <v>2.2743663209116058</v>
      </c>
      <c r="Q3137" t="str">
        <f>VLOOKUP(A3137,Haul!F:W,18,FALSE)</f>
        <v>281</v>
      </c>
      <c r="R3137">
        <f t="shared" si="680"/>
        <v>0</v>
      </c>
      <c r="S3137">
        <f t="shared" si="681"/>
        <v>0</v>
      </c>
      <c r="T3137">
        <f t="shared" si="682"/>
        <v>24.297600116317472</v>
      </c>
      <c r="U3137">
        <f t="shared" si="683"/>
        <v>0</v>
      </c>
      <c r="V3137">
        <f t="shared" si="684"/>
        <v>0</v>
      </c>
      <c r="W3137">
        <f t="shared" si="685"/>
        <v>2.2743663209116058</v>
      </c>
    </row>
    <row r="3138" spans="1:23">
      <c r="A3138">
        <v>150</v>
      </c>
      <c r="B3138">
        <v>44</v>
      </c>
      <c r="C3138">
        <v>4</v>
      </c>
      <c r="D3138">
        <f>VLOOKUP(A3138,Haul!F:M,8,FALSE)</f>
        <v>4.1156327999999999E-2</v>
      </c>
      <c r="E3138">
        <v>38</v>
      </c>
      <c r="F3138">
        <v>12</v>
      </c>
      <c r="G3138">
        <v>24</v>
      </c>
      <c r="H3138">
        <f t="shared" si="672"/>
        <v>25</v>
      </c>
      <c r="I3138">
        <f t="shared" si="673"/>
        <v>2</v>
      </c>
      <c r="J3138">
        <f t="shared" si="674"/>
        <v>1</v>
      </c>
      <c r="K3138">
        <f t="shared" si="675"/>
        <v>0</v>
      </c>
      <c r="L3138">
        <f t="shared" si="676"/>
        <v>0</v>
      </c>
      <c r="M3138" s="19" t="s">
        <v>339</v>
      </c>
      <c r="N3138" s="19">
        <f t="shared" si="677"/>
        <v>9.8147095634976284E-3</v>
      </c>
      <c r="O3138">
        <f t="shared" si="678"/>
        <v>24.297600116317472</v>
      </c>
      <c r="P3138">
        <f t="shared" si="679"/>
        <v>0.23847388823166218</v>
      </c>
      <c r="Q3138" t="str">
        <f>VLOOKUP(A3138,Haul!F:W,18,FALSE)</f>
        <v>281</v>
      </c>
      <c r="R3138">
        <f t="shared" si="680"/>
        <v>0</v>
      </c>
      <c r="S3138">
        <f t="shared" si="681"/>
        <v>0</v>
      </c>
      <c r="T3138">
        <f t="shared" si="682"/>
        <v>24.297600116317472</v>
      </c>
      <c r="U3138">
        <f t="shared" si="683"/>
        <v>0</v>
      </c>
      <c r="V3138">
        <f t="shared" si="684"/>
        <v>0</v>
      </c>
      <c r="W3138">
        <f t="shared" si="685"/>
        <v>0.23847388823166218</v>
      </c>
    </row>
    <row r="3139" spans="1:23">
      <c r="A3139">
        <v>150</v>
      </c>
      <c r="B3139">
        <v>44</v>
      </c>
      <c r="C3139">
        <v>4</v>
      </c>
      <c r="D3139">
        <f>VLOOKUP(A3139,Haul!F:M,8,FALSE)</f>
        <v>4.1156327999999999E-2</v>
      </c>
      <c r="E3139">
        <v>39</v>
      </c>
      <c r="F3139">
        <v>12</v>
      </c>
      <c r="G3139">
        <v>50</v>
      </c>
      <c r="H3139">
        <f t="shared" ref="H3139:H3202" si="686">ROUNDUP(G3139/5,0)*5</f>
        <v>50</v>
      </c>
      <c r="I3139">
        <f t="shared" ref="I3139:I3202" si="687">IF(F3139=11, 1,2)</f>
        <v>2</v>
      </c>
      <c r="J3139">
        <f t="shared" ref="J3139:J3202" si="688">IF(I3139=2,1,0)</f>
        <v>1</v>
      </c>
      <c r="K3139">
        <f t="shared" ref="K3139:K3202" si="689">1*($I3139=1)*($G3139&gt;=107)</f>
        <v>0</v>
      </c>
      <c r="L3139">
        <f t="shared" ref="L3139:L3202" si="690">1*($I3139=1)*($G3139&gt;=124)</f>
        <v>0</v>
      </c>
      <c r="M3139" s="19" t="s">
        <v>339</v>
      </c>
      <c r="N3139" s="19">
        <f t="shared" ref="N3139:N3202" si="691">IF(I3139=1, (0.0002988*G3139^3.135)/1000, (0.001424*G3139^2.781)/1000)</f>
        <v>7.5569329929123033E-2</v>
      </c>
      <c r="O3139">
        <f t="shared" ref="O3139:O3202" si="692">1/D3139</f>
        <v>24.297600116317472</v>
      </c>
      <c r="P3139">
        <f t="shared" ref="P3139:P3202" si="693">N3139*O3139</f>
        <v>1.8361533596758932</v>
      </c>
      <c r="Q3139" t="str">
        <f>VLOOKUP(A3139,Haul!F:W,18,FALSE)</f>
        <v>281</v>
      </c>
      <c r="R3139">
        <f t="shared" ref="R3139:R3202" si="694">K3139*O3139</f>
        <v>0</v>
      </c>
      <c r="S3139">
        <f t="shared" ref="S3139:S3202" si="695">L3139*O3139</f>
        <v>0</v>
      </c>
      <c r="T3139">
        <f t="shared" ref="T3139:T3202" si="696">J3139*O3139</f>
        <v>24.297600116317472</v>
      </c>
      <c r="U3139">
        <f t="shared" ref="U3139:U3202" si="697">N3139*R3139</f>
        <v>0</v>
      </c>
      <c r="V3139">
        <f t="shared" ref="V3139:V3202" si="698">N3139*S3139</f>
        <v>0</v>
      </c>
      <c r="W3139">
        <f t="shared" ref="W3139:W3202" si="699">N3139*T3139</f>
        <v>1.8361533596758932</v>
      </c>
    </row>
    <row r="3140" spans="1:23">
      <c r="A3140">
        <v>150</v>
      </c>
      <c r="B3140">
        <v>44</v>
      </c>
      <c r="C3140">
        <v>4</v>
      </c>
      <c r="D3140">
        <f>VLOOKUP(A3140,Haul!F:M,8,FALSE)</f>
        <v>4.1156327999999999E-2</v>
      </c>
      <c r="E3140">
        <v>40</v>
      </c>
      <c r="F3140">
        <v>12</v>
      </c>
      <c r="G3140">
        <v>45</v>
      </c>
      <c r="H3140">
        <f t="shared" si="686"/>
        <v>45</v>
      </c>
      <c r="I3140">
        <f t="shared" si="687"/>
        <v>2</v>
      </c>
      <c r="J3140">
        <f t="shared" si="688"/>
        <v>1</v>
      </c>
      <c r="K3140">
        <f t="shared" si="689"/>
        <v>0</v>
      </c>
      <c r="L3140">
        <f t="shared" si="690"/>
        <v>0</v>
      </c>
      <c r="M3140" s="19" t="s">
        <v>339</v>
      </c>
      <c r="N3140" s="19">
        <f t="shared" si="691"/>
        <v>5.6375965161570014E-2</v>
      </c>
      <c r="O3140">
        <f t="shared" si="692"/>
        <v>24.297600116317472</v>
      </c>
      <c r="P3140">
        <f t="shared" si="693"/>
        <v>1.3698006576672734</v>
      </c>
      <c r="Q3140" t="str">
        <f>VLOOKUP(A3140,Haul!F:W,18,FALSE)</f>
        <v>281</v>
      </c>
      <c r="R3140">
        <f t="shared" si="694"/>
        <v>0</v>
      </c>
      <c r="S3140">
        <f t="shared" si="695"/>
        <v>0</v>
      </c>
      <c r="T3140">
        <f t="shared" si="696"/>
        <v>24.297600116317472</v>
      </c>
      <c r="U3140">
        <f t="shared" si="697"/>
        <v>0</v>
      </c>
      <c r="V3140">
        <f t="shared" si="698"/>
        <v>0</v>
      </c>
      <c r="W3140">
        <f t="shared" si="699"/>
        <v>1.3698006576672734</v>
      </c>
    </row>
    <row r="3141" spans="1:23">
      <c r="A3141">
        <v>150</v>
      </c>
      <c r="B3141">
        <v>44</v>
      </c>
      <c r="C3141">
        <v>4</v>
      </c>
      <c r="D3141">
        <f>VLOOKUP(A3141,Haul!F:M,8,FALSE)</f>
        <v>4.1156327999999999E-2</v>
      </c>
      <c r="E3141">
        <v>41</v>
      </c>
      <c r="F3141">
        <v>12</v>
      </c>
      <c r="G3141">
        <v>34</v>
      </c>
      <c r="H3141">
        <f t="shared" si="686"/>
        <v>35</v>
      </c>
      <c r="I3141">
        <f t="shared" si="687"/>
        <v>2</v>
      </c>
      <c r="J3141">
        <f t="shared" si="688"/>
        <v>1</v>
      </c>
      <c r="K3141">
        <f t="shared" si="689"/>
        <v>0</v>
      </c>
      <c r="L3141">
        <f t="shared" si="690"/>
        <v>0</v>
      </c>
      <c r="M3141" s="19" t="s">
        <v>339</v>
      </c>
      <c r="N3141" s="19">
        <f t="shared" si="691"/>
        <v>2.5855495053449629E-2</v>
      </c>
      <c r="O3141">
        <f t="shared" si="692"/>
        <v>24.297600116317472</v>
      </c>
      <c r="P3141">
        <f t="shared" si="693"/>
        <v>0.62822647961814349</v>
      </c>
      <c r="Q3141" t="str">
        <f>VLOOKUP(A3141,Haul!F:W,18,FALSE)</f>
        <v>281</v>
      </c>
      <c r="R3141">
        <f t="shared" si="694"/>
        <v>0</v>
      </c>
      <c r="S3141">
        <f t="shared" si="695"/>
        <v>0</v>
      </c>
      <c r="T3141">
        <f t="shared" si="696"/>
        <v>24.297600116317472</v>
      </c>
      <c r="U3141">
        <f t="shared" si="697"/>
        <v>0</v>
      </c>
      <c r="V3141">
        <f t="shared" si="698"/>
        <v>0</v>
      </c>
      <c r="W3141">
        <f t="shared" si="699"/>
        <v>0.62822647961814349</v>
      </c>
    </row>
    <row r="3142" spans="1:23">
      <c r="A3142">
        <v>150</v>
      </c>
      <c r="B3142">
        <v>44</v>
      </c>
      <c r="C3142">
        <v>4</v>
      </c>
      <c r="D3142">
        <f>VLOOKUP(A3142,Haul!F:M,8,FALSE)</f>
        <v>4.1156327999999999E-2</v>
      </c>
      <c r="E3142">
        <v>42</v>
      </c>
      <c r="F3142">
        <v>12</v>
      </c>
      <c r="G3142">
        <v>23</v>
      </c>
      <c r="H3142">
        <f t="shared" si="686"/>
        <v>25</v>
      </c>
      <c r="I3142">
        <f t="shared" si="687"/>
        <v>2</v>
      </c>
      <c r="J3142">
        <f t="shared" si="688"/>
        <v>1</v>
      </c>
      <c r="K3142">
        <f t="shared" si="689"/>
        <v>0</v>
      </c>
      <c r="L3142">
        <f t="shared" si="690"/>
        <v>0</v>
      </c>
      <c r="M3142" s="19" t="s">
        <v>339</v>
      </c>
      <c r="N3142" s="19">
        <f t="shared" si="691"/>
        <v>8.7191691158953807E-3</v>
      </c>
      <c r="O3142">
        <f t="shared" si="692"/>
        <v>24.297600116317472</v>
      </c>
      <c r="P3142">
        <f t="shared" si="693"/>
        <v>0.21185488452457132</v>
      </c>
      <c r="Q3142" t="str">
        <f>VLOOKUP(A3142,Haul!F:W,18,FALSE)</f>
        <v>281</v>
      </c>
      <c r="R3142">
        <f t="shared" si="694"/>
        <v>0</v>
      </c>
      <c r="S3142">
        <f t="shared" si="695"/>
        <v>0</v>
      </c>
      <c r="T3142">
        <f t="shared" si="696"/>
        <v>24.297600116317472</v>
      </c>
      <c r="U3142">
        <f t="shared" si="697"/>
        <v>0</v>
      </c>
      <c r="V3142">
        <f t="shared" si="698"/>
        <v>0</v>
      </c>
      <c r="W3142">
        <f t="shared" si="699"/>
        <v>0.21185488452457132</v>
      </c>
    </row>
    <row r="3143" spans="1:23">
      <c r="A3143">
        <v>150</v>
      </c>
      <c r="B3143">
        <v>44</v>
      </c>
      <c r="C3143">
        <v>4</v>
      </c>
      <c r="D3143">
        <f>VLOOKUP(A3143,Haul!F:M,8,FALSE)</f>
        <v>4.1156327999999999E-2</v>
      </c>
      <c r="E3143">
        <v>43</v>
      </c>
      <c r="F3143">
        <v>12</v>
      </c>
      <c r="G3143">
        <v>23</v>
      </c>
      <c r="H3143">
        <f t="shared" si="686"/>
        <v>25</v>
      </c>
      <c r="I3143">
        <f t="shared" si="687"/>
        <v>2</v>
      </c>
      <c r="J3143">
        <f t="shared" si="688"/>
        <v>1</v>
      </c>
      <c r="K3143">
        <f t="shared" si="689"/>
        <v>0</v>
      </c>
      <c r="L3143">
        <f t="shared" si="690"/>
        <v>0</v>
      </c>
      <c r="M3143" s="19" t="s">
        <v>339</v>
      </c>
      <c r="N3143" s="19">
        <f t="shared" si="691"/>
        <v>8.7191691158953807E-3</v>
      </c>
      <c r="O3143">
        <f t="shared" si="692"/>
        <v>24.297600116317472</v>
      </c>
      <c r="P3143">
        <f t="shared" si="693"/>
        <v>0.21185488452457132</v>
      </c>
      <c r="Q3143" t="str">
        <f>VLOOKUP(A3143,Haul!F:W,18,FALSE)</f>
        <v>281</v>
      </c>
      <c r="R3143">
        <f t="shared" si="694"/>
        <v>0</v>
      </c>
      <c r="S3143">
        <f t="shared" si="695"/>
        <v>0</v>
      </c>
      <c r="T3143">
        <f t="shared" si="696"/>
        <v>24.297600116317472</v>
      </c>
      <c r="U3143">
        <f t="shared" si="697"/>
        <v>0</v>
      </c>
      <c r="V3143">
        <f t="shared" si="698"/>
        <v>0</v>
      </c>
      <c r="W3143">
        <f t="shared" si="699"/>
        <v>0.21185488452457132</v>
      </c>
    </row>
    <row r="3144" spans="1:23">
      <c r="A3144">
        <v>150</v>
      </c>
      <c r="B3144">
        <v>44</v>
      </c>
      <c r="C3144">
        <v>4</v>
      </c>
      <c r="D3144">
        <f>VLOOKUP(A3144,Haul!F:M,8,FALSE)</f>
        <v>4.1156327999999999E-2</v>
      </c>
      <c r="E3144">
        <v>44</v>
      </c>
      <c r="F3144">
        <v>12</v>
      </c>
      <c r="G3144">
        <v>25</v>
      </c>
      <c r="H3144">
        <f t="shared" si="686"/>
        <v>25</v>
      </c>
      <c r="I3144">
        <f t="shared" si="687"/>
        <v>2</v>
      </c>
      <c r="J3144">
        <f t="shared" si="688"/>
        <v>1</v>
      </c>
      <c r="K3144">
        <f t="shared" si="689"/>
        <v>0</v>
      </c>
      <c r="L3144">
        <f t="shared" si="690"/>
        <v>0</v>
      </c>
      <c r="M3144" s="19" t="s">
        <v>339</v>
      </c>
      <c r="N3144" s="19">
        <f t="shared" si="691"/>
        <v>1.0994643536436968E-2</v>
      </c>
      <c r="O3144">
        <f t="shared" si="692"/>
        <v>24.297600116317472</v>
      </c>
      <c r="P3144">
        <f t="shared" si="693"/>
        <v>0.2671434520698</v>
      </c>
      <c r="Q3144" t="str">
        <f>VLOOKUP(A3144,Haul!F:W,18,FALSE)</f>
        <v>281</v>
      </c>
      <c r="R3144">
        <f t="shared" si="694"/>
        <v>0</v>
      </c>
      <c r="S3144">
        <f t="shared" si="695"/>
        <v>0</v>
      </c>
      <c r="T3144">
        <f t="shared" si="696"/>
        <v>24.297600116317472</v>
      </c>
      <c r="U3144">
        <f t="shared" si="697"/>
        <v>0</v>
      </c>
      <c r="V3144">
        <f t="shared" si="698"/>
        <v>0</v>
      </c>
      <c r="W3144">
        <f t="shared" si="699"/>
        <v>0.2671434520698</v>
      </c>
    </row>
    <row r="3145" spans="1:23">
      <c r="A3145">
        <v>150</v>
      </c>
      <c r="B3145">
        <v>44</v>
      </c>
      <c r="C3145">
        <v>4</v>
      </c>
      <c r="D3145">
        <f>VLOOKUP(A3145,Haul!F:M,8,FALSE)</f>
        <v>4.1156327999999999E-2</v>
      </c>
      <c r="E3145">
        <v>45</v>
      </c>
      <c r="F3145">
        <v>12</v>
      </c>
      <c r="G3145">
        <v>26</v>
      </c>
      <c r="H3145">
        <f t="shared" si="686"/>
        <v>30</v>
      </c>
      <c r="I3145">
        <f t="shared" si="687"/>
        <v>2</v>
      </c>
      <c r="J3145">
        <f t="shared" si="688"/>
        <v>1</v>
      </c>
      <c r="K3145">
        <f t="shared" si="689"/>
        <v>0</v>
      </c>
      <c r="L3145">
        <f t="shared" si="690"/>
        <v>0</v>
      </c>
      <c r="M3145" s="19" t="s">
        <v>339</v>
      </c>
      <c r="N3145" s="19">
        <f t="shared" si="691"/>
        <v>1.2261705187111909E-2</v>
      </c>
      <c r="O3145">
        <f t="shared" si="692"/>
        <v>24.297600116317472</v>
      </c>
      <c r="P3145">
        <f t="shared" si="693"/>
        <v>0.29793000938062086</v>
      </c>
      <c r="Q3145" t="str">
        <f>VLOOKUP(A3145,Haul!F:W,18,FALSE)</f>
        <v>281</v>
      </c>
      <c r="R3145">
        <f t="shared" si="694"/>
        <v>0</v>
      </c>
      <c r="S3145">
        <f t="shared" si="695"/>
        <v>0</v>
      </c>
      <c r="T3145">
        <f t="shared" si="696"/>
        <v>24.297600116317472</v>
      </c>
      <c r="U3145">
        <f t="shared" si="697"/>
        <v>0</v>
      </c>
      <c r="V3145">
        <f t="shared" si="698"/>
        <v>0</v>
      </c>
      <c r="W3145">
        <f t="shared" si="699"/>
        <v>0.29793000938062086</v>
      </c>
    </row>
    <row r="3146" spans="1:23">
      <c r="A3146">
        <v>150</v>
      </c>
      <c r="B3146">
        <v>44</v>
      </c>
      <c r="C3146">
        <v>4</v>
      </c>
      <c r="D3146">
        <f>VLOOKUP(A3146,Haul!F:M,8,FALSE)</f>
        <v>4.1156327999999999E-2</v>
      </c>
      <c r="E3146">
        <v>46</v>
      </c>
      <c r="F3146">
        <v>12</v>
      </c>
      <c r="G3146">
        <v>23</v>
      </c>
      <c r="H3146">
        <f t="shared" si="686"/>
        <v>25</v>
      </c>
      <c r="I3146">
        <f t="shared" si="687"/>
        <v>2</v>
      </c>
      <c r="J3146">
        <f t="shared" si="688"/>
        <v>1</v>
      </c>
      <c r="K3146">
        <f t="shared" si="689"/>
        <v>0</v>
      </c>
      <c r="L3146">
        <f t="shared" si="690"/>
        <v>0</v>
      </c>
      <c r="M3146" s="19" t="s">
        <v>339</v>
      </c>
      <c r="N3146" s="19">
        <f t="shared" si="691"/>
        <v>8.7191691158953807E-3</v>
      </c>
      <c r="O3146">
        <f t="shared" si="692"/>
        <v>24.297600116317472</v>
      </c>
      <c r="P3146">
        <f t="shared" si="693"/>
        <v>0.21185488452457132</v>
      </c>
      <c r="Q3146" t="str">
        <f>VLOOKUP(A3146,Haul!F:W,18,FALSE)</f>
        <v>281</v>
      </c>
      <c r="R3146">
        <f t="shared" si="694"/>
        <v>0</v>
      </c>
      <c r="S3146">
        <f t="shared" si="695"/>
        <v>0</v>
      </c>
      <c r="T3146">
        <f t="shared" si="696"/>
        <v>24.297600116317472</v>
      </c>
      <c r="U3146">
        <f t="shared" si="697"/>
        <v>0</v>
      </c>
      <c r="V3146">
        <f t="shared" si="698"/>
        <v>0</v>
      </c>
      <c r="W3146">
        <f t="shared" si="699"/>
        <v>0.21185488452457132</v>
      </c>
    </row>
    <row r="3147" spans="1:23">
      <c r="A3147">
        <v>150</v>
      </c>
      <c r="B3147">
        <v>44</v>
      </c>
      <c r="C3147">
        <v>4</v>
      </c>
      <c r="D3147">
        <f>VLOOKUP(A3147,Haul!F:M,8,FALSE)</f>
        <v>4.1156327999999999E-2</v>
      </c>
      <c r="E3147">
        <v>47</v>
      </c>
      <c r="F3147">
        <v>12</v>
      </c>
      <c r="G3147">
        <v>63</v>
      </c>
      <c r="H3147">
        <f t="shared" si="686"/>
        <v>65</v>
      </c>
      <c r="I3147">
        <f t="shared" si="687"/>
        <v>2</v>
      </c>
      <c r="J3147">
        <f t="shared" si="688"/>
        <v>1</v>
      </c>
      <c r="K3147">
        <f t="shared" si="689"/>
        <v>0</v>
      </c>
      <c r="L3147">
        <f t="shared" si="690"/>
        <v>0</v>
      </c>
      <c r="M3147" s="19" t="s">
        <v>339</v>
      </c>
      <c r="N3147" s="19">
        <f t="shared" si="691"/>
        <v>0.14370638257975787</v>
      </c>
      <c r="O3147">
        <f t="shared" si="692"/>
        <v>24.297600116317472</v>
      </c>
      <c r="P3147">
        <f t="shared" si="693"/>
        <v>3.4917202180854883</v>
      </c>
      <c r="Q3147" t="str">
        <f>VLOOKUP(A3147,Haul!F:W,18,FALSE)</f>
        <v>281</v>
      </c>
      <c r="R3147">
        <f t="shared" si="694"/>
        <v>0</v>
      </c>
      <c r="S3147">
        <f t="shared" si="695"/>
        <v>0</v>
      </c>
      <c r="T3147">
        <f t="shared" si="696"/>
        <v>24.297600116317472</v>
      </c>
      <c r="U3147">
        <f t="shared" si="697"/>
        <v>0</v>
      </c>
      <c r="V3147">
        <f t="shared" si="698"/>
        <v>0</v>
      </c>
      <c r="W3147">
        <f t="shared" si="699"/>
        <v>3.4917202180854883</v>
      </c>
    </row>
    <row r="3148" spans="1:23">
      <c r="A3148">
        <v>150</v>
      </c>
      <c r="B3148">
        <v>44</v>
      </c>
      <c r="C3148">
        <v>4</v>
      </c>
      <c r="D3148">
        <f>VLOOKUP(A3148,Haul!F:M,8,FALSE)</f>
        <v>4.1156327999999999E-2</v>
      </c>
      <c r="E3148">
        <v>48</v>
      </c>
      <c r="F3148">
        <v>12</v>
      </c>
      <c r="G3148">
        <v>52</v>
      </c>
      <c r="H3148">
        <f t="shared" si="686"/>
        <v>55</v>
      </c>
      <c r="I3148">
        <f t="shared" si="687"/>
        <v>2</v>
      </c>
      <c r="J3148">
        <f t="shared" si="688"/>
        <v>1</v>
      </c>
      <c r="K3148">
        <f t="shared" si="689"/>
        <v>0</v>
      </c>
      <c r="L3148">
        <f t="shared" si="690"/>
        <v>0</v>
      </c>
      <c r="M3148" s="19" t="s">
        <v>339</v>
      </c>
      <c r="N3148" s="19">
        <f t="shared" si="691"/>
        <v>8.4278207083991113E-2</v>
      </c>
      <c r="O3148">
        <f t="shared" si="692"/>
        <v>24.297600116317472</v>
      </c>
      <c r="P3148">
        <f t="shared" si="693"/>
        <v>2.0477581742470106</v>
      </c>
      <c r="Q3148" t="str">
        <f>VLOOKUP(A3148,Haul!F:W,18,FALSE)</f>
        <v>281</v>
      </c>
      <c r="R3148">
        <f t="shared" si="694"/>
        <v>0</v>
      </c>
      <c r="S3148">
        <f t="shared" si="695"/>
        <v>0</v>
      </c>
      <c r="T3148">
        <f t="shared" si="696"/>
        <v>24.297600116317472</v>
      </c>
      <c r="U3148">
        <f t="shared" si="697"/>
        <v>0</v>
      </c>
      <c r="V3148">
        <f t="shared" si="698"/>
        <v>0</v>
      </c>
      <c r="W3148">
        <f t="shared" si="699"/>
        <v>2.0477581742470106</v>
      </c>
    </row>
    <row r="3149" spans="1:23">
      <c r="A3149">
        <v>150</v>
      </c>
      <c r="B3149">
        <v>44</v>
      </c>
      <c r="C3149">
        <v>4</v>
      </c>
      <c r="D3149">
        <f>VLOOKUP(A3149,Haul!F:M,8,FALSE)</f>
        <v>4.1156327999999999E-2</v>
      </c>
      <c r="E3149">
        <v>49</v>
      </c>
      <c r="F3149">
        <v>12</v>
      </c>
      <c r="G3149">
        <v>51</v>
      </c>
      <c r="H3149">
        <f t="shared" si="686"/>
        <v>55</v>
      </c>
      <c r="I3149">
        <f t="shared" si="687"/>
        <v>2</v>
      </c>
      <c r="J3149">
        <f t="shared" si="688"/>
        <v>1</v>
      </c>
      <c r="K3149">
        <f t="shared" si="689"/>
        <v>0</v>
      </c>
      <c r="L3149">
        <f t="shared" si="690"/>
        <v>0</v>
      </c>
      <c r="M3149" s="19" t="s">
        <v>339</v>
      </c>
      <c r="N3149" s="19">
        <f t="shared" si="691"/>
        <v>7.9847743786521139E-2</v>
      </c>
      <c r="O3149">
        <f t="shared" si="692"/>
        <v>24.297600116317472</v>
      </c>
      <c r="P3149">
        <f t="shared" si="693"/>
        <v>1.9401085487150638</v>
      </c>
      <c r="Q3149" t="str">
        <f>VLOOKUP(A3149,Haul!F:W,18,FALSE)</f>
        <v>281</v>
      </c>
      <c r="R3149">
        <f t="shared" si="694"/>
        <v>0</v>
      </c>
      <c r="S3149">
        <f t="shared" si="695"/>
        <v>0</v>
      </c>
      <c r="T3149">
        <f t="shared" si="696"/>
        <v>24.297600116317472</v>
      </c>
      <c r="U3149">
        <f t="shared" si="697"/>
        <v>0</v>
      </c>
      <c r="V3149">
        <f t="shared" si="698"/>
        <v>0</v>
      </c>
      <c r="W3149">
        <f t="shared" si="699"/>
        <v>1.9401085487150638</v>
      </c>
    </row>
    <row r="3150" spans="1:23">
      <c r="A3150">
        <v>150</v>
      </c>
      <c r="B3150">
        <v>44</v>
      </c>
      <c r="C3150">
        <v>4</v>
      </c>
      <c r="D3150">
        <f>VLOOKUP(A3150,Haul!F:M,8,FALSE)</f>
        <v>4.1156327999999999E-2</v>
      </c>
      <c r="E3150">
        <v>50</v>
      </c>
      <c r="F3150">
        <v>12</v>
      </c>
      <c r="G3150">
        <v>50</v>
      </c>
      <c r="H3150">
        <f t="shared" si="686"/>
        <v>50</v>
      </c>
      <c r="I3150">
        <f t="shared" si="687"/>
        <v>2</v>
      </c>
      <c r="J3150">
        <f t="shared" si="688"/>
        <v>1</v>
      </c>
      <c r="K3150">
        <f t="shared" si="689"/>
        <v>0</v>
      </c>
      <c r="L3150">
        <f t="shared" si="690"/>
        <v>0</v>
      </c>
      <c r="M3150" s="19" t="s">
        <v>339</v>
      </c>
      <c r="N3150" s="19">
        <f t="shared" si="691"/>
        <v>7.5569329929123033E-2</v>
      </c>
      <c r="O3150">
        <f t="shared" si="692"/>
        <v>24.297600116317472</v>
      </c>
      <c r="P3150">
        <f t="shared" si="693"/>
        <v>1.8361533596758932</v>
      </c>
      <c r="Q3150" t="str">
        <f>VLOOKUP(A3150,Haul!F:W,18,FALSE)</f>
        <v>281</v>
      </c>
      <c r="R3150">
        <f t="shared" si="694"/>
        <v>0</v>
      </c>
      <c r="S3150">
        <f t="shared" si="695"/>
        <v>0</v>
      </c>
      <c r="T3150">
        <f t="shared" si="696"/>
        <v>24.297600116317472</v>
      </c>
      <c r="U3150">
        <f t="shared" si="697"/>
        <v>0</v>
      </c>
      <c r="V3150">
        <f t="shared" si="698"/>
        <v>0</v>
      </c>
      <c r="W3150">
        <f t="shared" si="699"/>
        <v>1.8361533596758932</v>
      </c>
    </row>
    <row r="3151" spans="1:23">
      <c r="A3151">
        <v>150</v>
      </c>
      <c r="B3151">
        <v>44</v>
      </c>
      <c r="C3151">
        <v>4</v>
      </c>
      <c r="D3151">
        <f>VLOOKUP(A3151,Haul!F:M,8,FALSE)</f>
        <v>4.1156327999999999E-2</v>
      </c>
      <c r="E3151">
        <v>51</v>
      </c>
      <c r="F3151">
        <v>12</v>
      </c>
      <c r="G3151">
        <v>53</v>
      </c>
      <c r="H3151">
        <f t="shared" si="686"/>
        <v>55</v>
      </c>
      <c r="I3151">
        <f t="shared" si="687"/>
        <v>2</v>
      </c>
      <c r="J3151">
        <f t="shared" si="688"/>
        <v>1</v>
      </c>
      <c r="K3151">
        <f t="shared" si="689"/>
        <v>0</v>
      </c>
      <c r="L3151">
        <f t="shared" si="690"/>
        <v>0</v>
      </c>
      <c r="M3151" s="19" t="s">
        <v>339</v>
      </c>
      <c r="N3151" s="19">
        <f t="shared" si="691"/>
        <v>8.8863043337243444E-2</v>
      </c>
      <c r="O3151">
        <f t="shared" si="692"/>
        <v>24.297600116317472</v>
      </c>
      <c r="P3151">
        <f t="shared" si="693"/>
        <v>2.1591586921273307</v>
      </c>
      <c r="Q3151" t="str">
        <f>VLOOKUP(A3151,Haul!F:W,18,FALSE)</f>
        <v>281</v>
      </c>
      <c r="R3151">
        <f t="shared" si="694"/>
        <v>0</v>
      </c>
      <c r="S3151">
        <f t="shared" si="695"/>
        <v>0</v>
      </c>
      <c r="T3151">
        <f t="shared" si="696"/>
        <v>24.297600116317472</v>
      </c>
      <c r="U3151">
        <f t="shared" si="697"/>
        <v>0</v>
      </c>
      <c r="V3151">
        <f t="shared" si="698"/>
        <v>0</v>
      </c>
      <c r="W3151">
        <f t="shared" si="699"/>
        <v>2.1591586921273307</v>
      </c>
    </row>
    <row r="3152" spans="1:23">
      <c r="A3152">
        <v>150</v>
      </c>
      <c r="B3152">
        <v>44</v>
      </c>
      <c r="C3152">
        <v>4</v>
      </c>
      <c r="D3152">
        <f>VLOOKUP(A3152,Haul!F:M,8,FALSE)</f>
        <v>4.1156327999999999E-2</v>
      </c>
      <c r="E3152">
        <v>52</v>
      </c>
      <c r="F3152">
        <v>12</v>
      </c>
      <c r="G3152">
        <v>47</v>
      </c>
      <c r="H3152">
        <f t="shared" si="686"/>
        <v>50</v>
      </c>
      <c r="I3152">
        <f t="shared" si="687"/>
        <v>2</v>
      </c>
      <c r="J3152">
        <f t="shared" si="688"/>
        <v>1</v>
      </c>
      <c r="K3152">
        <f t="shared" si="689"/>
        <v>0</v>
      </c>
      <c r="L3152">
        <f t="shared" si="690"/>
        <v>0</v>
      </c>
      <c r="M3152" s="19" t="s">
        <v>339</v>
      </c>
      <c r="N3152" s="19">
        <f t="shared" si="691"/>
        <v>6.3622998356705318E-2</v>
      </c>
      <c r="O3152">
        <f t="shared" si="692"/>
        <v>24.297600116317472</v>
      </c>
      <c r="P3152">
        <f t="shared" si="693"/>
        <v>1.5458861722723494</v>
      </c>
      <c r="Q3152" t="str">
        <f>VLOOKUP(A3152,Haul!F:W,18,FALSE)</f>
        <v>281</v>
      </c>
      <c r="R3152">
        <f t="shared" si="694"/>
        <v>0</v>
      </c>
      <c r="S3152">
        <f t="shared" si="695"/>
        <v>0</v>
      </c>
      <c r="T3152">
        <f t="shared" si="696"/>
        <v>24.297600116317472</v>
      </c>
      <c r="U3152">
        <f t="shared" si="697"/>
        <v>0</v>
      </c>
      <c r="V3152">
        <f t="shared" si="698"/>
        <v>0</v>
      </c>
      <c r="W3152">
        <f t="shared" si="699"/>
        <v>1.5458861722723494</v>
      </c>
    </row>
    <row r="3153" spans="1:23">
      <c r="A3153">
        <v>150</v>
      </c>
      <c r="B3153">
        <v>44</v>
      </c>
      <c r="C3153">
        <v>4</v>
      </c>
      <c r="D3153">
        <f>VLOOKUP(A3153,Haul!F:M,8,FALSE)</f>
        <v>4.1156327999999999E-2</v>
      </c>
      <c r="E3153">
        <v>53</v>
      </c>
      <c r="F3153">
        <v>12</v>
      </c>
      <c r="G3153">
        <v>53</v>
      </c>
      <c r="H3153">
        <f t="shared" si="686"/>
        <v>55</v>
      </c>
      <c r="I3153">
        <f t="shared" si="687"/>
        <v>2</v>
      </c>
      <c r="J3153">
        <f t="shared" si="688"/>
        <v>1</v>
      </c>
      <c r="K3153">
        <f t="shared" si="689"/>
        <v>0</v>
      </c>
      <c r="L3153">
        <f t="shared" si="690"/>
        <v>0</v>
      </c>
      <c r="M3153" s="19" t="s">
        <v>339</v>
      </c>
      <c r="N3153" s="19">
        <f t="shared" si="691"/>
        <v>8.8863043337243444E-2</v>
      </c>
      <c r="O3153">
        <f t="shared" si="692"/>
        <v>24.297600116317472</v>
      </c>
      <c r="P3153">
        <f t="shared" si="693"/>
        <v>2.1591586921273307</v>
      </c>
      <c r="Q3153" t="str">
        <f>VLOOKUP(A3153,Haul!F:W,18,FALSE)</f>
        <v>281</v>
      </c>
      <c r="R3153">
        <f t="shared" si="694"/>
        <v>0</v>
      </c>
      <c r="S3153">
        <f t="shared" si="695"/>
        <v>0</v>
      </c>
      <c r="T3153">
        <f t="shared" si="696"/>
        <v>24.297600116317472</v>
      </c>
      <c r="U3153">
        <f t="shared" si="697"/>
        <v>0</v>
      </c>
      <c r="V3153">
        <f t="shared" si="698"/>
        <v>0</v>
      </c>
      <c r="W3153">
        <f t="shared" si="699"/>
        <v>2.1591586921273307</v>
      </c>
    </row>
    <row r="3154" spans="1:23">
      <c r="A3154">
        <v>150</v>
      </c>
      <c r="B3154">
        <v>44</v>
      </c>
      <c r="C3154">
        <v>4</v>
      </c>
      <c r="D3154">
        <f>VLOOKUP(A3154,Haul!F:M,8,FALSE)</f>
        <v>4.1156327999999999E-2</v>
      </c>
      <c r="E3154">
        <v>54</v>
      </c>
      <c r="F3154">
        <v>12</v>
      </c>
      <c r="G3154">
        <v>48</v>
      </c>
      <c r="H3154">
        <f t="shared" si="686"/>
        <v>50</v>
      </c>
      <c r="I3154">
        <f t="shared" si="687"/>
        <v>2</v>
      </c>
      <c r="J3154">
        <f t="shared" si="688"/>
        <v>1</v>
      </c>
      <c r="K3154">
        <f t="shared" si="689"/>
        <v>0</v>
      </c>
      <c r="L3154">
        <f t="shared" si="690"/>
        <v>0</v>
      </c>
      <c r="M3154" s="19" t="s">
        <v>339</v>
      </c>
      <c r="N3154" s="19">
        <f t="shared" si="691"/>
        <v>6.7459306225295876E-2</v>
      </c>
      <c r="O3154">
        <f t="shared" si="692"/>
        <v>24.297600116317472</v>
      </c>
      <c r="P3154">
        <f t="shared" si="693"/>
        <v>1.6390992467864451</v>
      </c>
      <c r="Q3154" t="str">
        <f>VLOOKUP(A3154,Haul!F:W,18,FALSE)</f>
        <v>281</v>
      </c>
      <c r="R3154">
        <f t="shared" si="694"/>
        <v>0</v>
      </c>
      <c r="S3154">
        <f t="shared" si="695"/>
        <v>0</v>
      </c>
      <c r="T3154">
        <f t="shared" si="696"/>
        <v>24.297600116317472</v>
      </c>
      <c r="U3154">
        <f t="shared" si="697"/>
        <v>0</v>
      </c>
      <c r="V3154">
        <f t="shared" si="698"/>
        <v>0</v>
      </c>
      <c r="W3154">
        <f t="shared" si="699"/>
        <v>1.6390992467864451</v>
      </c>
    </row>
    <row r="3155" spans="1:23">
      <c r="A3155">
        <v>150</v>
      </c>
      <c r="B3155">
        <v>44</v>
      </c>
      <c r="C3155">
        <v>4</v>
      </c>
      <c r="D3155">
        <f>VLOOKUP(A3155,Haul!F:M,8,FALSE)</f>
        <v>4.1156327999999999E-2</v>
      </c>
      <c r="E3155">
        <v>55</v>
      </c>
      <c r="F3155">
        <v>12</v>
      </c>
      <c r="G3155">
        <v>54</v>
      </c>
      <c r="H3155">
        <f t="shared" si="686"/>
        <v>55</v>
      </c>
      <c r="I3155">
        <f t="shared" si="687"/>
        <v>2</v>
      </c>
      <c r="J3155">
        <f t="shared" si="688"/>
        <v>1</v>
      </c>
      <c r="K3155">
        <f t="shared" si="689"/>
        <v>0</v>
      </c>
      <c r="L3155">
        <f t="shared" si="690"/>
        <v>0</v>
      </c>
      <c r="M3155" s="19" t="s">
        <v>339</v>
      </c>
      <c r="N3155" s="19">
        <f t="shared" si="691"/>
        <v>9.3604566295591302E-2</v>
      </c>
      <c r="O3155">
        <f t="shared" si="692"/>
        <v>24.297600116317472</v>
      </c>
      <c r="P3155">
        <f t="shared" si="693"/>
        <v>2.2743663209116058</v>
      </c>
      <c r="Q3155" t="str">
        <f>VLOOKUP(A3155,Haul!F:W,18,FALSE)</f>
        <v>281</v>
      </c>
      <c r="R3155">
        <f t="shared" si="694"/>
        <v>0</v>
      </c>
      <c r="S3155">
        <f t="shared" si="695"/>
        <v>0</v>
      </c>
      <c r="T3155">
        <f t="shared" si="696"/>
        <v>24.297600116317472</v>
      </c>
      <c r="U3155">
        <f t="shared" si="697"/>
        <v>0</v>
      </c>
      <c r="V3155">
        <f t="shared" si="698"/>
        <v>0</v>
      </c>
      <c r="W3155">
        <f t="shared" si="699"/>
        <v>2.2743663209116058</v>
      </c>
    </row>
    <row r="3156" spans="1:23">
      <c r="A3156">
        <v>150</v>
      </c>
      <c r="B3156">
        <v>44</v>
      </c>
      <c r="C3156">
        <v>4</v>
      </c>
      <c r="D3156">
        <f>VLOOKUP(A3156,Haul!F:M,8,FALSE)</f>
        <v>4.1156327999999999E-2</v>
      </c>
      <c r="E3156">
        <v>56</v>
      </c>
      <c r="F3156">
        <v>12</v>
      </c>
      <c r="G3156">
        <v>45</v>
      </c>
      <c r="H3156">
        <f t="shared" si="686"/>
        <v>45</v>
      </c>
      <c r="I3156">
        <f t="shared" si="687"/>
        <v>2</v>
      </c>
      <c r="J3156">
        <f t="shared" si="688"/>
        <v>1</v>
      </c>
      <c r="K3156">
        <f t="shared" si="689"/>
        <v>0</v>
      </c>
      <c r="L3156">
        <f t="shared" si="690"/>
        <v>0</v>
      </c>
      <c r="M3156" s="19" t="s">
        <v>339</v>
      </c>
      <c r="N3156" s="19">
        <f t="shared" si="691"/>
        <v>5.6375965161570014E-2</v>
      </c>
      <c r="O3156">
        <f t="shared" si="692"/>
        <v>24.297600116317472</v>
      </c>
      <c r="P3156">
        <f t="shared" si="693"/>
        <v>1.3698006576672734</v>
      </c>
      <c r="Q3156" t="str">
        <f>VLOOKUP(A3156,Haul!F:W,18,FALSE)</f>
        <v>281</v>
      </c>
      <c r="R3156">
        <f t="shared" si="694"/>
        <v>0</v>
      </c>
      <c r="S3156">
        <f t="shared" si="695"/>
        <v>0</v>
      </c>
      <c r="T3156">
        <f t="shared" si="696"/>
        <v>24.297600116317472</v>
      </c>
      <c r="U3156">
        <f t="shared" si="697"/>
        <v>0</v>
      </c>
      <c r="V3156">
        <f t="shared" si="698"/>
        <v>0</v>
      </c>
      <c r="W3156">
        <f t="shared" si="699"/>
        <v>1.3698006576672734</v>
      </c>
    </row>
    <row r="3157" spans="1:23">
      <c r="A3157">
        <v>150</v>
      </c>
      <c r="B3157">
        <v>44</v>
      </c>
      <c r="C3157">
        <v>4</v>
      </c>
      <c r="D3157">
        <f>VLOOKUP(A3157,Haul!F:M,8,FALSE)</f>
        <v>4.1156327999999999E-2</v>
      </c>
      <c r="E3157">
        <v>57</v>
      </c>
      <c r="F3157">
        <v>12</v>
      </c>
      <c r="G3157">
        <v>26</v>
      </c>
      <c r="H3157">
        <f t="shared" si="686"/>
        <v>30</v>
      </c>
      <c r="I3157">
        <f t="shared" si="687"/>
        <v>2</v>
      </c>
      <c r="J3157">
        <f t="shared" si="688"/>
        <v>1</v>
      </c>
      <c r="K3157">
        <f t="shared" si="689"/>
        <v>0</v>
      </c>
      <c r="L3157">
        <f t="shared" si="690"/>
        <v>0</v>
      </c>
      <c r="M3157" s="19" t="s">
        <v>339</v>
      </c>
      <c r="N3157" s="19">
        <f t="shared" si="691"/>
        <v>1.2261705187111909E-2</v>
      </c>
      <c r="O3157">
        <f t="shared" si="692"/>
        <v>24.297600116317472</v>
      </c>
      <c r="P3157">
        <f t="shared" si="693"/>
        <v>0.29793000938062086</v>
      </c>
      <c r="Q3157" t="str">
        <f>VLOOKUP(A3157,Haul!F:W,18,FALSE)</f>
        <v>281</v>
      </c>
      <c r="R3157">
        <f t="shared" si="694"/>
        <v>0</v>
      </c>
      <c r="S3157">
        <f t="shared" si="695"/>
        <v>0</v>
      </c>
      <c r="T3157">
        <f t="shared" si="696"/>
        <v>24.297600116317472</v>
      </c>
      <c r="U3157">
        <f t="shared" si="697"/>
        <v>0</v>
      </c>
      <c r="V3157">
        <f t="shared" si="698"/>
        <v>0</v>
      </c>
      <c r="W3157">
        <f t="shared" si="699"/>
        <v>0.29793000938062086</v>
      </c>
    </row>
    <row r="3158" spans="1:23">
      <c r="A3158">
        <v>150</v>
      </c>
      <c r="B3158">
        <v>44</v>
      </c>
      <c r="C3158">
        <v>4</v>
      </c>
      <c r="D3158">
        <f>VLOOKUP(A3158,Haul!F:M,8,FALSE)</f>
        <v>4.1156327999999999E-2</v>
      </c>
      <c r="E3158">
        <v>58</v>
      </c>
      <c r="F3158">
        <v>12</v>
      </c>
      <c r="G3158">
        <v>45</v>
      </c>
      <c r="H3158">
        <f t="shared" si="686"/>
        <v>45</v>
      </c>
      <c r="I3158">
        <f t="shared" si="687"/>
        <v>2</v>
      </c>
      <c r="J3158">
        <f t="shared" si="688"/>
        <v>1</v>
      </c>
      <c r="K3158">
        <f t="shared" si="689"/>
        <v>0</v>
      </c>
      <c r="L3158">
        <f t="shared" si="690"/>
        <v>0</v>
      </c>
      <c r="M3158" s="19" t="s">
        <v>339</v>
      </c>
      <c r="N3158" s="19">
        <f t="shared" si="691"/>
        <v>5.6375965161570014E-2</v>
      </c>
      <c r="O3158">
        <f t="shared" si="692"/>
        <v>24.297600116317472</v>
      </c>
      <c r="P3158">
        <f t="shared" si="693"/>
        <v>1.3698006576672734</v>
      </c>
      <c r="Q3158" t="str">
        <f>VLOOKUP(A3158,Haul!F:W,18,FALSE)</f>
        <v>281</v>
      </c>
      <c r="R3158">
        <f t="shared" si="694"/>
        <v>0</v>
      </c>
      <c r="S3158">
        <f t="shared" si="695"/>
        <v>0</v>
      </c>
      <c r="T3158">
        <f t="shared" si="696"/>
        <v>24.297600116317472</v>
      </c>
      <c r="U3158">
        <f t="shared" si="697"/>
        <v>0</v>
      </c>
      <c r="V3158">
        <f t="shared" si="698"/>
        <v>0</v>
      </c>
      <c r="W3158">
        <f t="shared" si="699"/>
        <v>1.3698006576672734</v>
      </c>
    </row>
    <row r="3159" spans="1:23">
      <c r="A3159">
        <v>150</v>
      </c>
      <c r="B3159">
        <v>44</v>
      </c>
      <c r="C3159">
        <v>4</v>
      </c>
      <c r="D3159">
        <f>VLOOKUP(A3159,Haul!F:M,8,FALSE)</f>
        <v>4.1156327999999999E-2</v>
      </c>
      <c r="E3159">
        <v>59</v>
      </c>
      <c r="F3159">
        <v>12</v>
      </c>
      <c r="G3159">
        <v>51</v>
      </c>
      <c r="H3159">
        <f t="shared" si="686"/>
        <v>55</v>
      </c>
      <c r="I3159">
        <f t="shared" si="687"/>
        <v>2</v>
      </c>
      <c r="J3159">
        <f t="shared" si="688"/>
        <v>1</v>
      </c>
      <c r="K3159">
        <f t="shared" si="689"/>
        <v>0</v>
      </c>
      <c r="L3159">
        <f t="shared" si="690"/>
        <v>0</v>
      </c>
      <c r="M3159" s="19" t="s">
        <v>339</v>
      </c>
      <c r="N3159" s="19">
        <f t="shared" si="691"/>
        <v>7.9847743786521139E-2</v>
      </c>
      <c r="O3159">
        <f t="shared" si="692"/>
        <v>24.297600116317472</v>
      </c>
      <c r="P3159">
        <f t="shared" si="693"/>
        <v>1.9401085487150638</v>
      </c>
      <c r="Q3159" t="str">
        <f>VLOOKUP(A3159,Haul!F:W,18,FALSE)</f>
        <v>281</v>
      </c>
      <c r="R3159">
        <f t="shared" si="694"/>
        <v>0</v>
      </c>
      <c r="S3159">
        <f t="shared" si="695"/>
        <v>0</v>
      </c>
      <c r="T3159">
        <f t="shared" si="696"/>
        <v>24.297600116317472</v>
      </c>
      <c r="U3159">
        <f t="shared" si="697"/>
        <v>0</v>
      </c>
      <c r="V3159">
        <f t="shared" si="698"/>
        <v>0</v>
      </c>
      <c r="W3159">
        <f t="shared" si="699"/>
        <v>1.9401085487150638</v>
      </c>
    </row>
    <row r="3160" spans="1:23">
      <c r="A3160">
        <v>150</v>
      </c>
      <c r="B3160">
        <v>44</v>
      </c>
      <c r="C3160">
        <v>4</v>
      </c>
      <c r="D3160">
        <f>VLOOKUP(A3160,Haul!F:M,8,FALSE)</f>
        <v>4.1156327999999999E-2</v>
      </c>
      <c r="E3160">
        <v>60</v>
      </c>
      <c r="F3160">
        <v>12</v>
      </c>
      <c r="G3160">
        <v>45</v>
      </c>
      <c r="H3160">
        <f t="shared" si="686"/>
        <v>45</v>
      </c>
      <c r="I3160">
        <f t="shared" si="687"/>
        <v>2</v>
      </c>
      <c r="J3160">
        <f t="shared" si="688"/>
        <v>1</v>
      </c>
      <c r="K3160">
        <f t="shared" si="689"/>
        <v>0</v>
      </c>
      <c r="L3160">
        <f t="shared" si="690"/>
        <v>0</v>
      </c>
      <c r="M3160" s="19" t="s">
        <v>339</v>
      </c>
      <c r="N3160" s="19">
        <f t="shared" si="691"/>
        <v>5.6375965161570014E-2</v>
      </c>
      <c r="O3160">
        <f t="shared" si="692"/>
        <v>24.297600116317472</v>
      </c>
      <c r="P3160">
        <f t="shared" si="693"/>
        <v>1.3698006576672734</v>
      </c>
      <c r="Q3160" t="str">
        <f>VLOOKUP(A3160,Haul!F:W,18,FALSE)</f>
        <v>281</v>
      </c>
      <c r="R3160">
        <f t="shared" si="694"/>
        <v>0</v>
      </c>
      <c r="S3160">
        <f t="shared" si="695"/>
        <v>0</v>
      </c>
      <c r="T3160">
        <f t="shared" si="696"/>
        <v>24.297600116317472</v>
      </c>
      <c r="U3160">
        <f t="shared" si="697"/>
        <v>0</v>
      </c>
      <c r="V3160">
        <f t="shared" si="698"/>
        <v>0</v>
      </c>
      <c r="W3160">
        <f t="shared" si="699"/>
        <v>1.3698006576672734</v>
      </c>
    </row>
    <row r="3161" spans="1:23">
      <c r="A3161">
        <v>150</v>
      </c>
      <c r="B3161">
        <v>44</v>
      </c>
      <c r="C3161">
        <v>4</v>
      </c>
      <c r="D3161">
        <f>VLOOKUP(A3161,Haul!F:M,8,FALSE)</f>
        <v>4.1156327999999999E-2</v>
      </c>
      <c r="E3161">
        <v>61</v>
      </c>
      <c r="F3161">
        <v>12</v>
      </c>
      <c r="G3161">
        <v>40</v>
      </c>
      <c r="H3161">
        <f t="shared" si="686"/>
        <v>40</v>
      </c>
      <c r="I3161">
        <f t="shared" si="687"/>
        <v>2</v>
      </c>
      <c r="J3161">
        <f t="shared" si="688"/>
        <v>1</v>
      </c>
      <c r="K3161">
        <f t="shared" si="689"/>
        <v>0</v>
      </c>
      <c r="L3161">
        <f t="shared" si="690"/>
        <v>0</v>
      </c>
      <c r="M3161" s="19" t="s">
        <v>339</v>
      </c>
      <c r="N3161" s="19">
        <f t="shared" si="691"/>
        <v>4.062925184195941E-2</v>
      </c>
      <c r="O3161">
        <f t="shared" si="692"/>
        <v>24.297600116317472</v>
      </c>
      <c r="P3161">
        <f t="shared" si="693"/>
        <v>0.98719331428108481</v>
      </c>
      <c r="Q3161" t="str">
        <f>VLOOKUP(A3161,Haul!F:W,18,FALSE)</f>
        <v>281</v>
      </c>
      <c r="R3161">
        <f t="shared" si="694"/>
        <v>0</v>
      </c>
      <c r="S3161">
        <f t="shared" si="695"/>
        <v>0</v>
      </c>
      <c r="T3161">
        <f t="shared" si="696"/>
        <v>24.297600116317472</v>
      </c>
      <c r="U3161">
        <f t="shared" si="697"/>
        <v>0</v>
      </c>
      <c r="V3161">
        <f t="shared" si="698"/>
        <v>0</v>
      </c>
      <c r="W3161">
        <f t="shared" si="699"/>
        <v>0.98719331428108481</v>
      </c>
    </row>
    <row r="3162" spans="1:23">
      <c r="A3162">
        <v>150</v>
      </c>
      <c r="B3162">
        <v>44</v>
      </c>
      <c r="C3162">
        <v>4</v>
      </c>
      <c r="D3162">
        <f>VLOOKUP(A3162,Haul!F:M,8,FALSE)</f>
        <v>4.1156327999999999E-2</v>
      </c>
      <c r="E3162">
        <v>62</v>
      </c>
      <c r="F3162">
        <v>12</v>
      </c>
      <c r="G3162">
        <v>52</v>
      </c>
      <c r="H3162">
        <f t="shared" si="686"/>
        <v>55</v>
      </c>
      <c r="I3162">
        <f t="shared" si="687"/>
        <v>2</v>
      </c>
      <c r="J3162">
        <f t="shared" si="688"/>
        <v>1</v>
      </c>
      <c r="K3162">
        <f t="shared" si="689"/>
        <v>0</v>
      </c>
      <c r="L3162">
        <f t="shared" si="690"/>
        <v>0</v>
      </c>
      <c r="M3162" s="19" t="s">
        <v>339</v>
      </c>
      <c r="N3162" s="19">
        <f t="shared" si="691"/>
        <v>8.4278207083991113E-2</v>
      </c>
      <c r="O3162">
        <f t="shared" si="692"/>
        <v>24.297600116317472</v>
      </c>
      <c r="P3162">
        <f t="shared" si="693"/>
        <v>2.0477581742470106</v>
      </c>
      <c r="Q3162" t="str">
        <f>VLOOKUP(A3162,Haul!F:W,18,FALSE)</f>
        <v>281</v>
      </c>
      <c r="R3162">
        <f t="shared" si="694"/>
        <v>0</v>
      </c>
      <c r="S3162">
        <f t="shared" si="695"/>
        <v>0</v>
      </c>
      <c r="T3162">
        <f t="shared" si="696"/>
        <v>24.297600116317472</v>
      </c>
      <c r="U3162">
        <f t="shared" si="697"/>
        <v>0</v>
      </c>
      <c r="V3162">
        <f t="shared" si="698"/>
        <v>0</v>
      </c>
      <c r="W3162">
        <f t="shared" si="699"/>
        <v>2.0477581742470106</v>
      </c>
    </row>
    <row r="3163" spans="1:23">
      <c r="A3163">
        <v>150</v>
      </c>
      <c r="B3163">
        <v>44</v>
      </c>
      <c r="C3163">
        <v>4</v>
      </c>
      <c r="D3163">
        <f>VLOOKUP(A3163,Haul!F:M,8,FALSE)</f>
        <v>4.1156327999999999E-2</v>
      </c>
      <c r="E3163">
        <v>63</v>
      </c>
      <c r="F3163">
        <v>12</v>
      </c>
      <c r="G3163">
        <v>48</v>
      </c>
      <c r="H3163">
        <f t="shared" si="686"/>
        <v>50</v>
      </c>
      <c r="I3163">
        <f t="shared" si="687"/>
        <v>2</v>
      </c>
      <c r="J3163">
        <f t="shared" si="688"/>
        <v>1</v>
      </c>
      <c r="K3163">
        <f t="shared" si="689"/>
        <v>0</v>
      </c>
      <c r="L3163">
        <f t="shared" si="690"/>
        <v>0</v>
      </c>
      <c r="M3163" s="19" t="s">
        <v>339</v>
      </c>
      <c r="N3163" s="19">
        <f t="shared" si="691"/>
        <v>6.7459306225295876E-2</v>
      </c>
      <c r="O3163">
        <f t="shared" si="692"/>
        <v>24.297600116317472</v>
      </c>
      <c r="P3163">
        <f t="shared" si="693"/>
        <v>1.6390992467864451</v>
      </c>
      <c r="Q3163" t="str">
        <f>VLOOKUP(A3163,Haul!F:W,18,FALSE)</f>
        <v>281</v>
      </c>
      <c r="R3163">
        <f t="shared" si="694"/>
        <v>0</v>
      </c>
      <c r="S3163">
        <f t="shared" si="695"/>
        <v>0</v>
      </c>
      <c r="T3163">
        <f t="shared" si="696"/>
        <v>24.297600116317472</v>
      </c>
      <c r="U3163">
        <f t="shared" si="697"/>
        <v>0</v>
      </c>
      <c r="V3163">
        <f t="shared" si="698"/>
        <v>0</v>
      </c>
      <c r="W3163">
        <f t="shared" si="699"/>
        <v>1.6390992467864451</v>
      </c>
    </row>
    <row r="3164" spans="1:23">
      <c r="A3164">
        <v>150</v>
      </c>
      <c r="B3164">
        <v>44</v>
      </c>
      <c r="C3164">
        <v>4</v>
      </c>
      <c r="D3164">
        <f>VLOOKUP(A3164,Haul!F:M,8,FALSE)</f>
        <v>4.1156327999999999E-2</v>
      </c>
      <c r="E3164">
        <v>64</v>
      </c>
      <c r="F3164">
        <v>12</v>
      </c>
      <c r="G3164">
        <v>27</v>
      </c>
      <c r="H3164">
        <f t="shared" si="686"/>
        <v>30</v>
      </c>
      <c r="I3164">
        <f t="shared" si="687"/>
        <v>2</v>
      </c>
      <c r="J3164">
        <f t="shared" si="688"/>
        <v>1</v>
      </c>
      <c r="K3164">
        <f t="shared" si="689"/>
        <v>0</v>
      </c>
      <c r="L3164">
        <f t="shared" si="690"/>
        <v>0</v>
      </c>
      <c r="M3164" s="19" t="s">
        <v>339</v>
      </c>
      <c r="N3164" s="19">
        <f t="shared" si="691"/>
        <v>1.3618604806580311E-2</v>
      </c>
      <c r="O3164">
        <f t="shared" si="692"/>
        <v>24.297600116317472</v>
      </c>
      <c r="P3164">
        <f t="shared" si="693"/>
        <v>0.33089941373244747</v>
      </c>
      <c r="Q3164" t="str">
        <f>VLOOKUP(A3164,Haul!F:W,18,FALSE)</f>
        <v>281</v>
      </c>
      <c r="R3164">
        <f t="shared" si="694"/>
        <v>0</v>
      </c>
      <c r="S3164">
        <f t="shared" si="695"/>
        <v>0</v>
      </c>
      <c r="T3164">
        <f t="shared" si="696"/>
        <v>24.297600116317472</v>
      </c>
      <c r="U3164">
        <f t="shared" si="697"/>
        <v>0</v>
      </c>
      <c r="V3164">
        <f t="shared" si="698"/>
        <v>0</v>
      </c>
      <c r="W3164">
        <f t="shared" si="699"/>
        <v>0.33089941373244747</v>
      </c>
    </row>
    <row r="3165" spans="1:23">
      <c r="A3165">
        <v>150</v>
      </c>
      <c r="B3165">
        <v>44</v>
      </c>
      <c r="C3165">
        <v>4</v>
      </c>
      <c r="D3165">
        <f>VLOOKUP(A3165,Haul!F:M,8,FALSE)</f>
        <v>4.1156327999999999E-2</v>
      </c>
      <c r="E3165">
        <v>65</v>
      </c>
      <c r="F3165">
        <v>12</v>
      </c>
      <c r="G3165">
        <v>52</v>
      </c>
      <c r="H3165">
        <f t="shared" si="686"/>
        <v>55</v>
      </c>
      <c r="I3165">
        <f t="shared" si="687"/>
        <v>2</v>
      </c>
      <c r="J3165">
        <f t="shared" si="688"/>
        <v>1</v>
      </c>
      <c r="K3165">
        <f t="shared" si="689"/>
        <v>0</v>
      </c>
      <c r="L3165">
        <f t="shared" si="690"/>
        <v>0</v>
      </c>
      <c r="M3165" s="19" t="s">
        <v>339</v>
      </c>
      <c r="N3165" s="19">
        <f t="shared" si="691"/>
        <v>8.4278207083991113E-2</v>
      </c>
      <c r="O3165">
        <f t="shared" si="692"/>
        <v>24.297600116317472</v>
      </c>
      <c r="P3165">
        <f t="shared" si="693"/>
        <v>2.0477581742470106</v>
      </c>
      <c r="Q3165" t="str">
        <f>VLOOKUP(A3165,Haul!F:W,18,FALSE)</f>
        <v>281</v>
      </c>
      <c r="R3165">
        <f t="shared" si="694"/>
        <v>0</v>
      </c>
      <c r="S3165">
        <f t="shared" si="695"/>
        <v>0</v>
      </c>
      <c r="T3165">
        <f t="shared" si="696"/>
        <v>24.297600116317472</v>
      </c>
      <c r="U3165">
        <f t="shared" si="697"/>
        <v>0</v>
      </c>
      <c r="V3165">
        <f t="shared" si="698"/>
        <v>0</v>
      </c>
      <c r="W3165">
        <f t="shared" si="699"/>
        <v>2.0477581742470106</v>
      </c>
    </row>
    <row r="3166" spans="1:23">
      <c r="A3166">
        <v>150</v>
      </c>
      <c r="B3166">
        <v>44</v>
      </c>
      <c r="C3166">
        <v>4</v>
      </c>
      <c r="D3166">
        <f>VLOOKUP(A3166,Haul!F:M,8,FALSE)</f>
        <v>4.1156327999999999E-2</v>
      </c>
      <c r="E3166">
        <v>66</v>
      </c>
      <c r="F3166">
        <v>12</v>
      </c>
      <c r="G3166">
        <v>25</v>
      </c>
      <c r="H3166">
        <f t="shared" si="686"/>
        <v>25</v>
      </c>
      <c r="I3166">
        <f t="shared" si="687"/>
        <v>2</v>
      </c>
      <c r="J3166">
        <f t="shared" si="688"/>
        <v>1</v>
      </c>
      <c r="K3166">
        <f t="shared" si="689"/>
        <v>0</v>
      </c>
      <c r="L3166">
        <f t="shared" si="690"/>
        <v>0</v>
      </c>
      <c r="M3166" s="19" t="s">
        <v>339</v>
      </c>
      <c r="N3166" s="19">
        <f t="shared" si="691"/>
        <v>1.0994643536436968E-2</v>
      </c>
      <c r="O3166">
        <f t="shared" si="692"/>
        <v>24.297600116317472</v>
      </c>
      <c r="P3166">
        <f t="shared" si="693"/>
        <v>0.2671434520698</v>
      </c>
      <c r="Q3166" t="str">
        <f>VLOOKUP(A3166,Haul!F:W,18,FALSE)</f>
        <v>281</v>
      </c>
      <c r="R3166">
        <f t="shared" si="694"/>
        <v>0</v>
      </c>
      <c r="S3166">
        <f t="shared" si="695"/>
        <v>0</v>
      </c>
      <c r="T3166">
        <f t="shared" si="696"/>
        <v>24.297600116317472</v>
      </c>
      <c r="U3166">
        <f t="shared" si="697"/>
        <v>0</v>
      </c>
      <c r="V3166">
        <f t="shared" si="698"/>
        <v>0</v>
      </c>
      <c r="W3166">
        <f t="shared" si="699"/>
        <v>0.2671434520698</v>
      </c>
    </row>
    <row r="3167" spans="1:23">
      <c r="A3167">
        <v>150</v>
      </c>
      <c r="B3167">
        <v>44</v>
      </c>
      <c r="C3167">
        <v>4</v>
      </c>
      <c r="D3167">
        <f>VLOOKUP(A3167,Haul!F:M,8,FALSE)</f>
        <v>4.1156327999999999E-2</v>
      </c>
      <c r="E3167">
        <v>67</v>
      </c>
      <c r="F3167">
        <v>12</v>
      </c>
      <c r="G3167">
        <v>38</v>
      </c>
      <c r="H3167">
        <f t="shared" si="686"/>
        <v>40</v>
      </c>
      <c r="I3167">
        <f t="shared" si="687"/>
        <v>2</v>
      </c>
      <c r="J3167">
        <f t="shared" si="688"/>
        <v>1</v>
      </c>
      <c r="K3167">
        <f t="shared" si="689"/>
        <v>0</v>
      </c>
      <c r="L3167">
        <f t="shared" si="690"/>
        <v>0</v>
      </c>
      <c r="M3167" s="19" t="s">
        <v>339</v>
      </c>
      <c r="N3167" s="19">
        <f t="shared" si="691"/>
        <v>3.5228014910730181E-2</v>
      </c>
      <c r="O3167">
        <f t="shared" si="692"/>
        <v>24.297600116317472</v>
      </c>
      <c r="P3167">
        <f t="shared" si="693"/>
        <v>0.85595621919259124</v>
      </c>
      <c r="Q3167" t="str">
        <f>VLOOKUP(A3167,Haul!F:W,18,FALSE)</f>
        <v>281</v>
      </c>
      <c r="R3167">
        <f t="shared" si="694"/>
        <v>0</v>
      </c>
      <c r="S3167">
        <f t="shared" si="695"/>
        <v>0</v>
      </c>
      <c r="T3167">
        <f t="shared" si="696"/>
        <v>24.297600116317472</v>
      </c>
      <c r="U3167">
        <f t="shared" si="697"/>
        <v>0</v>
      </c>
      <c r="V3167">
        <f t="shared" si="698"/>
        <v>0</v>
      </c>
      <c r="W3167">
        <f t="shared" si="699"/>
        <v>0.85595621919259124</v>
      </c>
    </row>
    <row r="3168" spans="1:23">
      <c r="A3168">
        <v>150</v>
      </c>
      <c r="B3168">
        <v>44</v>
      </c>
      <c r="C3168">
        <v>4</v>
      </c>
      <c r="D3168">
        <f>VLOOKUP(A3168,Haul!F:M,8,FALSE)</f>
        <v>4.1156327999999999E-2</v>
      </c>
      <c r="E3168">
        <v>68</v>
      </c>
      <c r="F3168">
        <v>12</v>
      </c>
      <c r="G3168">
        <v>50</v>
      </c>
      <c r="H3168">
        <f t="shared" si="686"/>
        <v>50</v>
      </c>
      <c r="I3168">
        <f t="shared" si="687"/>
        <v>2</v>
      </c>
      <c r="J3168">
        <f t="shared" si="688"/>
        <v>1</v>
      </c>
      <c r="K3168">
        <f t="shared" si="689"/>
        <v>0</v>
      </c>
      <c r="L3168">
        <f t="shared" si="690"/>
        <v>0</v>
      </c>
      <c r="M3168" s="19" t="s">
        <v>339</v>
      </c>
      <c r="N3168" s="19">
        <f t="shared" si="691"/>
        <v>7.5569329929123033E-2</v>
      </c>
      <c r="O3168">
        <f t="shared" si="692"/>
        <v>24.297600116317472</v>
      </c>
      <c r="P3168">
        <f t="shared" si="693"/>
        <v>1.8361533596758932</v>
      </c>
      <c r="Q3168" t="str">
        <f>VLOOKUP(A3168,Haul!F:W,18,FALSE)</f>
        <v>281</v>
      </c>
      <c r="R3168">
        <f t="shared" si="694"/>
        <v>0</v>
      </c>
      <c r="S3168">
        <f t="shared" si="695"/>
        <v>0</v>
      </c>
      <c r="T3168">
        <f t="shared" si="696"/>
        <v>24.297600116317472</v>
      </c>
      <c r="U3168">
        <f t="shared" si="697"/>
        <v>0</v>
      </c>
      <c r="V3168">
        <f t="shared" si="698"/>
        <v>0</v>
      </c>
      <c r="W3168">
        <f t="shared" si="699"/>
        <v>1.8361533596758932</v>
      </c>
    </row>
    <row r="3169" spans="1:23">
      <c r="A3169">
        <v>150</v>
      </c>
      <c r="B3169">
        <v>44</v>
      </c>
      <c r="C3169">
        <v>4</v>
      </c>
      <c r="D3169">
        <f>VLOOKUP(A3169,Haul!F:M,8,FALSE)</f>
        <v>4.1156327999999999E-2</v>
      </c>
      <c r="E3169">
        <v>69</v>
      </c>
      <c r="F3169">
        <v>12</v>
      </c>
      <c r="G3169">
        <v>56</v>
      </c>
      <c r="H3169">
        <f t="shared" si="686"/>
        <v>60</v>
      </c>
      <c r="I3169">
        <f t="shared" si="687"/>
        <v>2</v>
      </c>
      <c r="J3169">
        <f t="shared" si="688"/>
        <v>1</v>
      </c>
      <c r="K3169">
        <f t="shared" si="689"/>
        <v>0</v>
      </c>
      <c r="L3169">
        <f t="shared" si="690"/>
        <v>0</v>
      </c>
      <c r="M3169" s="19" t="s">
        <v>339</v>
      </c>
      <c r="N3169" s="19">
        <f t="shared" si="691"/>
        <v>0.10356687982896005</v>
      </c>
      <c r="O3169">
        <f t="shared" si="692"/>
        <v>24.297600116317472</v>
      </c>
      <c r="P3169">
        <f t="shared" si="693"/>
        <v>2.5164266313787773</v>
      </c>
      <c r="Q3169" t="str">
        <f>VLOOKUP(A3169,Haul!F:W,18,FALSE)</f>
        <v>281</v>
      </c>
      <c r="R3169">
        <f t="shared" si="694"/>
        <v>0</v>
      </c>
      <c r="S3169">
        <f t="shared" si="695"/>
        <v>0</v>
      </c>
      <c r="T3169">
        <f t="shared" si="696"/>
        <v>24.297600116317472</v>
      </c>
      <c r="U3169">
        <f t="shared" si="697"/>
        <v>0</v>
      </c>
      <c r="V3169">
        <f t="shared" si="698"/>
        <v>0</v>
      </c>
      <c r="W3169">
        <f t="shared" si="699"/>
        <v>2.5164266313787773</v>
      </c>
    </row>
    <row r="3170" spans="1:23">
      <c r="A3170">
        <v>150</v>
      </c>
      <c r="B3170">
        <v>44</v>
      </c>
      <c r="C3170">
        <v>4</v>
      </c>
      <c r="D3170">
        <f>VLOOKUP(A3170,Haul!F:M,8,FALSE)</f>
        <v>4.1156327999999999E-2</v>
      </c>
      <c r="E3170">
        <v>70</v>
      </c>
      <c r="F3170">
        <v>12</v>
      </c>
      <c r="G3170">
        <v>53</v>
      </c>
      <c r="H3170">
        <f t="shared" si="686"/>
        <v>55</v>
      </c>
      <c r="I3170">
        <f t="shared" si="687"/>
        <v>2</v>
      </c>
      <c r="J3170">
        <f t="shared" si="688"/>
        <v>1</v>
      </c>
      <c r="K3170">
        <f t="shared" si="689"/>
        <v>0</v>
      </c>
      <c r="L3170">
        <f t="shared" si="690"/>
        <v>0</v>
      </c>
      <c r="M3170" s="19" t="s">
        <v>339</v>
      </c>
      <c r="N3170" s="19">
        <f t="shared" si="691"/>
        <v>8.8863043337243444E-2</v>
      </c>
      <c r="O3170">
        <f t="shared" si="692"/>
        <v>24.297600116317472</v>
      </c>
      <c r="P3170">
        <f t="shared" si="693"/>
        <v>2.1591586921273307</v>
      </c>
      <c r="Q3170" t="str">
        <f>VLOOKUP(A3170,Haul!F:W,18,FALSE)</f>
        <v>281</v>
      </c>
      <c r="R3170">
        <f t="shared" si="694"/>
        <v>0</v>
      </c>
      <c r="S3170">
        <f t="shared" si="695"/>
        <v>0</v>
      </c>
      <c r="T3170">
        <f t="shared" si="696"/>
        <v>24.297600116317472</v>
      </c>
      <c r="U3170">
        <f t="shared" si="697"/>
        <v>0</v>
      </c>
      <c r="V3170">
        <f t="shared" si="698"/>
        <v>0</v>
      </c>
      <c r="W3170">
        <f t="shared" si="699"/>
        <v>2.1591586921273307</v>
      </c>
    </row>
    <row r="3171" spans="1:23">
      <c r="A3171">
        <v>150</v>
      </c>
      <c r="B3171">
        <v>44</v>
      </c>
      <c r="C3171">
        <v>4</v>
      </c>
      <c r="D3171">
        <f>VLOOKUP(A3171,Haul!F:M,8,FALSE)</f>
        <v>4.1156327999999999E-2</v>
      </c>
      <c r="E3171">
        <v>71</v>
      </c>
      <c r="F3171">
        <v>12</v>
      </c>
      <c r="G3171">
        <v>24</v>
      </c>
      <c r="H3171">
        <f t="shared" si="686"/>
        <v>25</v>
      </c>
      <c r="I3171">
        <f t="shared" si="687"/>
        <v>2</v>
      </c>
      <c r="J3171">
        <f t="shared" si="688"/>
        <v>1</v>
      </c>
      <c r="K3171">
        <f t="shared" si="689"/>
        <v>0</v>
      </c>
      <c r="L3171">
        <f t="shared" si="690"/>
        <v>0</v>
      </c>
      <c r="M3171" s="19" t="s">
        <v>339</v>
      </c>
      <c r="N3171" s="19">
        <f t="shared" si="691"/>
        <v>9.8147095634976284E-3</v>
      </c>
      <c r="O3171">
        <f t="shared" si="692"/>
        <v>24.297600116317472</v>
      </c>
      <c r="P3171">
        <f t="shared" si="693"/>
        <v>0.23847388823166218</v>
      </c>
      <c r="Q3171" t="str">
        <f>VLOOKUP(A3171,Haul!F:W,18,FALSE)</f>
        <v>281</v>
      </c>
      <c r="R3171">
        <f t="shared" si="694"/>
        <v>0</v>
      </c>
      <c r="S3171">
        <f t="shared" si="695"/>
        <v>0</v>
      </c>
      <c r="T3171">
        <f t="shared" si="696"/>
        <v>24.297600116317472</v>
      </c>
      <c r="U3171">
        <f t="shared" si="697"/>
        <v>0</v>
      </c>
      <c r="V3171">
        <f t="shared" si="698"/>
        <v>0</v>
      </c>
      <c r="W3171">
        <f t="shared" si="699"/>
        <v>0.23847388823166218</v>
      </c>
    </row>
    <row r="3172" spans="1:23">
      <c r="A3172">
        <v>150</v>
      </c>
      <c r="B3172">
        <v>44</v>
      </c>
      <c r="C3172">
        <v>4</v>
      </c>
      <c r="D3172">
        <f>VLOOKUP(A3172,Haul!F:M,8,FALSE)</f>
        <v>4.1156327999999999E-2</v>
      </c>
      <c r="E3172">
        <v>72</v>
      </c>
      <c r="F3172">
        <v>12</v>
      </c>
      <c r="G3172">
        <v>46</v>
      </c>
      <c r="H3172">
        <f t="shared" si="686"/>
        <v>50</v>
      </c>
      <c r="I3172">
        <f t="shared" si="687"/>
        <v>2</v>
      </c>
      <c r="J3172">
        <f t="shared" si="688"/>
        <v>1</v>
      </c>
      <c r="K3172">
        <f t="shared" si="689"/>
        <v>0</v>
      </c>
      <c r="L3172">
        <f t="shared" si="690"/>
        <v>0</v>
      </c>
      <c r="M3172" s="19" t="s">
        <v>339</v>
      </c>
      <c r="N3172" s="19">
        <f t="shared" si="691"/>
        <v>5.9929343360998769E-2</v>
      </c>
      <c r="O3172">
        <f t="shared" si="692"/>
        <v>24.297600116317472</v>
      </c>
      <c r="P3172">
        <f t="shared" si="693"/>
        <v>1.4561392202190333</v>
      </c>
      <c r="Q3172" t="str">
        <f>VLOOKUP(A3172,Haul!F:W,18,FALSE)</f>
        <v>281</v>
      </c>
      <c r="R3172">
        <f t="shared" si="694"/>
        <v>0</v>
      </c>
      <c r="S3172">
        <f t="shared" si="695"/>
        <v>0</v>
      </c>
      <c r="T3172">
        <f t="shared" si="696"/>
        <v>24.297600116317472</v>
      </c>
      <c r="U3172">
        <f t="shared" si="697"/>
        <v>0</v>
      </c>
      <c r="V3172">
        <f t="shared" si="698"/>
        <v>0</v>
      </c>
      <c r="W3172">
        <f t="shared" si="699"/>
        <v>1.4561392202190333</v>
      </c>
    </row>
    <row r="3173" spans="1:23">
      <c r="A3173">
        <v>150</v>
      </c>
      <c r="B3173">
        <v>44</v>
      </c>
      <c r="C3173">
        <v>4</v>
      </c>
      <c r="D3173">
        <f>VLOOKUP(A3173,Haul!F:M,8,FALSE)</f>
        <v>4.1156327999999999E-2</v>
      </c>
      <c r="E3173">
        <v>73</v>
      </c>
      <c r="F3173">
        <v>12</v>
      </c>
      <c r="G3173">
        <v>48</v>
      </c>
      <c r="H3173">
        <f t="shared" si="686"/>
        <v>50</v>
      </c>
      <c r="I3173">
        <f t="shared" si="687"/>
        <v>2</v>
      </c>
      <c r="J3173">
        <f t="shared" si="688"/>
        <v>1</v>
      </c>
      <c r="K3173">
        <f t="shared" si="689"/>
        <v>0</v>
      </c>
      <c r="L3173">
        <f t="shared" si="690"/>
        <v>0</v>
      </c>
      <c r="M3173" s="19" t="s">
        <v>339</v>
      </c>
      <c r="N3173" s="19">
        <f t="shared" si="691"/>
        <v>6.7459306225295876E-2</v>
      </c>
      <c r="O3173">
        <f t="shared" si="692"/>
        <v>24.297600116317472</v>
      </c>
      <c r="P3173">
        <f t="shared" si="693"/>
        <v>1.6390992467864451</v>
      </c>
      <c r="Q3173" t="str">
        <f>VLOOKUP(A3173,Haul!F:W,18,FALSE)</f>
        <v>281</v>
      </c>
      <c r="R3173">
        <f t="shared" si="694"/>
        <v>0</v>
      </c>
      <c r="S3173">
        <f t="shared" si="695"/>
        <v>0</v>
      </c>
      <c r="T3173">
        <f t="shared" si="696"/>
        <v>24.297600116317472</v>
      </c>
      <c r="U3173">
        <f t="shared" si="697"/>
        <v>0</v>
      </c>
      <c r="V3173">
        <f t="shared" si="698"/>
        <v>0</v>
      </c>
      <c r="W3173">
        <f t="shared" si="699"/>
        <v>1.6390992467864451</v>
      </c>
    </row>
    <row r="3174" spans="1:23">
      <c r="A3174">
        <v>150</v>
      </c>
      <c r="B3174">
        <v>44</v>
      </c>
      <c r="C3174">
        <v>4</v>
      </c>
      <c r="D3174">
        <f>VLOOKUP(A3174,Haul!F:M,8,FALSE)</f>
        <v>4.1156327999999999E-2</v>
      </c>
      <c r="E3174">
        <v>74</v>
      </c>
      <c r="F3174">
        <v>12</v>
      </c>
      <c r="G3174">
        <v>43</v>
      </c>
      <c r="H3174">
        <f t="shared" si="686"/>
        <v>45</v>
      </c>
      <c r="I3174">
        <f t="shared" si="687"/>
        <v>2</v>
      </c>
      <c r="J3174">
        <f t="shared" si="688"/>
        <v>1</v>
      </c>
      <c r="K3174">
        <f t="shared" si="689"/>
        <v>0</v>
      </c>
      <c r="L3174">
        <f t="shared" si="690"/>
        <v>0</v>
      </c>
      <c r="M3174" s="19" t="s">
        <v>339</v>
      </c>
      <c r="N3174" s="19">
        <f t="shared" si="691"/>
        <v>4.968047783080861E-2</v>
      </c>
      <c r="O3174">
        <f t="shared" si="692"/>
        <v>24.297600116317472</v>
      </c>
      <c r="P3174">
        <f t="shared" si="693"/>
        <v>1.207116383920563</v>
      </c>
      <c r="Q3174" t="str">
        <f>VLOOKUP(A3174,Haul!F:W,18,FALSE)</f>
        <v>281</v>
      </c>
      <c r="R3174">
        <f t="shared" si="694"/>
        <v>0</v>
      </c>
      <c r="S3174">
        <f t="shared" si="695"/>
        <v>0</v>
      </c>
      <c r="T3174">
        <f t="shared" si="696"/>
        <v>24.297600116317472</v>
      </c>
      <c r="U3174">
        <f t="shared" si="697"/>
        <v>0</v>
      </c>
      <c r="V3174">
        <f t="shared" si="698"/>
        <v>0</v>
      </c>
      <c r="W3174">
        <f t="shared" si="699"/>
        <v>1.207116383920563</v>
      </c>
    </row>
    <row r="3175" spans="1:23">
      <c r="A3175">
        <v>150</v>
      </c>
      <c r="B3175">
        <v>44</v>
      </c>
      <c r="C3175">
        <v>4</v>
      </c>
      <c r="D3175">
        <f>VLOOKUP(A3175,Haul!F:M,8,FALSE)</f>
        <v>4.1156327999999999E-2</v>
      </c>
      <c r="E3175">
        <v>75</v>
      </c>
      <c r="F3175">
        <v>12</v>
      </c>
      <c r="G3175">
        <v>47</v>
      </c>
      <c r="H3175">
        <f t="shared" si="686"/>
        <v>50</v>
      </c>
      <c r="I3175">
        <f t="shared" si="687"/>
        <v>2</v>
      </c>
      <c r="J3175">
        <f t="shared" si="688"/>
        <v>1</v>
      </c>
      <c r="K3175">
        <f t="shared" si="689"/>
        <v>0</v>
      </c>
      <c r="L3175">
        <f t="shared" si="690"/>
        <v>0</v>
      </c>
      <c r="M3175" s="19" t="s">
        <v>339</v>
      </c>
      <c r="N3175" s="19">
        <f t="shared" si="691"/>
        <v>6.3622998356705318E-2</v>
      </c>
      <c r="O3175">
        <f t="shared" si="692"/>
        <v>24.297600116317472</v>
      </c>
      <c r="P3175">
        <f t="shared" si="693"/>
        <v>1.5458861722723494</v>
      </c>
      <c r="Q3175" t="str">
        <f>VLOOKUP(A3175,Haul!F:W,18,FALSE)</f>
        <v>281</v>
      </c>
      <c r="R3175">
        <f t="shared" si="694"/>
        <v>0</v>
      </c>
      <c r="S3175">
        <f t="shared" si="695"/>
        <v>0</v>
      </c>
      <c r="T3175">
        <f t="shared" si="696"/>
        <v>24.297600116317472</v>
      </c>
      <c r="U3175">
        <f t="shared" si="697"/>
        <v>0</v>
      </c>
      <c r="V3175">
        <f t="shared" si="698"/>
        <v>0</v>
      </c>
      <c r="W3175">
        <f t="shared" si="699"/>
        <v>1.5458861722723494</v>
      </c>
    </row>
    <row r="3176" spans="1:23">
      <c r="A3176">
        <v>150</v>
      </c>
      <c r="B3176">
        <v>44</v>
      </c>
      <c r="C3176">
        <v>4</v>
      </c>
      <c r="D3176">
        <f>VLOOKUP(A3176,Haul!F:M,8,FALSE)</f>
        <v>4.1156327999999999E-2</v>
      </c>
      <c r="E3176">
        <v>76</v>
      </c>
      <c r="F3176">
        <v>12</v>
      </c>
      <c r="G3176">
        <v>51</v>
      </c>
      <c r="H3176">
        <f t="shared" si="686"/>
        <v>55</v>
      </c>
      <c r="I3176">
        <f t="shared" si="687"/>
        <v>2</v>
      </c>
      <c r="J3176">
        <f t="shared" si="688"/>
        <v>1</v>
      </c>
      <c r="K3176">
        <f t="shared" si="689"/>
        <v>0</v>
      </c>
      <c r="L3176">
        <f t="shared" si="690"/>
        <v>0</v>
      </c>
      <c r="M3176" s="19" t="s">
        <v>339</v>
      </c>
      <c r="N3176" s="19">
        <f t="shared" si="691"/>
        <v>7.9847743786521139E-2</v>
      </c>
      <c r="O3176">
        <f t="shared" si="692"/>
        <v>24.297600116317472</v>
      </c>
      <c r="P3176">
        <f t="shared" si="693"/>
        <v>1.9401085487150638</v>
      </c>
      <c r="Q3176" t="str">
        <f>VLOOKUP(A3176,Haul!F:W,18,FALSE)</f>
        <v>281</v>
      </c>
      <c r="R3176">
        <f t="shared" si="694"/>
        <v>0</v>
      </c>
      <c r="S3176">
        <f t="shared" si="695"/>
        <v>0</v>
      </c>
      <c r="T3176">
        <f t="shared" si="696"/>
        <v>24.297600116317472</v>
      </c>
      <c r="U3176">
        <f t="shared" si="697"/>
        <v>0</v>
      </c>
      <c r="V3176">
        <f t="shared" si="698"/>
        <v>0</v>
      </c>
      <c r="W3176">
        <f t="shared" si="699"/>
        <v>1.9401085487150638</v>
      </c>
    </row>
    <row r="3177" spans="1:23">
      <c r="A3177">
        <v>150</v>
      </c>
      <c r="B3177">
        <v>44</v>
      </c>
      <c r="C3177">
        <v>4</v>
      </c>
      <c r="D3177">
        <f>VLOOKUP(A3177,Haul!F:M,8,FALSE)</f>
        <v>4.1156327999999999E-2</v>
      </c>
      <c r="E3177">
        <v>77</v>
      </c>
      <c r="F3177">
        <v>12</v>
      </c>
      <c r="G3177">
        <v>50</v>
      </c>
      <c r="H3177">
        <f t="shared" si="686"/>
        <v>50</v>
      </c>
      <c r="I3177">
        <f t="shared" si="687"/>
        <v>2</v>
      </c>
      <c r="J3177">
        <f t="shared" si="688"/>
        <v>1</v>
      </c>
      <c r="K3177">
        <f t="shared" si="689"/>
        <v>0</v>
      </c>
      <c r="L3177">
        <f t="shared" si="690"/>
        <v>0</v>
      </c>
      <c r="M3177" s="19" t="s">
        <v>339</v>
      </c>
      <c r="N3177" s="19">
        <f t="shared" si="691"/>
        <v>7.5569329929123033E-2</v>
      </c>
      <c r="O3177">
        <f t="shared" si="692"/>
        <v>24.297600116317472</v>
      </c>
      <c r="P3177">
        <f t="shared" si="693"/>
        <v>1.8361533596758932</v>
      </c>
      <c r="Q3177" t="str">
        <f>VLOOKUP(A3177,Haul!F:W,18,FALSE)</f>
        <v>281</v>
      </c>
      <c r="R3177">
        <f t="shared" si="694"/>
        <v>0</v>
      </c>
      <c r="S3177">
        <f t="shared" si="695"/>
        <v>0</v>
      </c>
      <c r="T3177">
        <f t="shared" si="696"/>
        <v>24.297600116317472</v>
      </c>
      <c r="U3177">
        <f t="shared" si="697"/>
        <v>0</v>
      </c>
      <c r="V3177">
        <f t="shared" si="698"/>
        <v>0</v>
      </c>
      <c r="W3177">
        <f t="shared" si="699"/>
        <v>1.8361533596758932</v>
      </c>
    </row>
    <row r="3178" spans="1:23">
      <c r="A3178">
        <v>150</v>
      </c>
      <c r="B3178">
        <v>44</v>
      </c>
      <c r="C3178">
        <v>4</v>
      </c>
      <c r="D3178">
        <f>VLOOKUP(A3178,Haul!F:M,8,FALSE)</f>
        <v>4.1156327999999999E-2</v>
      </c>
      <c r="E3178">
        <v>78</v>
      </c>
      <c r="F3178">
        <v>12</v>
      </c>
      <c r="G3178">
        <v>52</v>
      </c>
      <c r="H3178">
        <f t="shared" si="686"/>
        <v>55</v>
      </c>
      <c r="I3178">
        <f t="shared" si="687"/>
        <v>2</v>
      </c>
      <c r="J3178">
        <f t="shared" si="688"/>
        <v>1</v>
      </c>
      <c r="K3178">
        <f t="shared" si="689"/>
        <v>0</v>
      </c>
      <c r="L3178">
        <f t="shared" si="690"/>
        <v>0</v>
      </c>
      <c r="M3178" s="19" t="s">
        <v>339</v>
      </c>
      <c r="N3178" s="19">
        <f t="shared" si="691"/>
        <v>8.4278207083991113E-2</v>
      </c>
      <c r="O3178">
        <f t="shared" si="692"/>
        <v>24.297600116317472</v>
      </c>
      <c r="P3178">
        <f t="shared" si="693"/>
        <v>2.0477581742470106</v>
      </c>
      <c r="Q3178" t="str">
        <f>VLOOKUP(A3178,Haul!F:W,18,FALSE)</f>
        <v>281</v>
      </c>
      <c r="R3178">
        <f t="shared" si="694"/>
        <v>0</v>
      </c>
      <c r="S3178">
        <f t="shared" si="695"/>
        <v>0</v>
      </c>
      <c r="T3178">
        <f t="shared" si="696"/>
        <v>24.297600116317472</v>
      </c>
      <c r="U3178">
        <f t="shared" si="697"/>
        <v>0</v>
      </c>
      <c r="V3178">
        <f t="shared" si="698"/>
        <v>0</v>
      </c>
      <c r="W3178">
        <f t="shared" si="699"/>
        <v>2.0477581742470106</v>
      </c>
    </row>
    <row r="3179" spans="1:23">
      <c r="A3179">
        <v>150</v>
      </c>
      <c r="B3179">
        <v>44</v>
      </c>
      <c r="C3179">
        <v>4</v>
      </c>
      <c r="D3179">
        <f>VLOOKUP(A3179,Haul!F:M,8,FALSE)</f>
        <v>4.1156327999999999E-2</v>
      </c>
      <c r="E3179">
        <v>79</v>
      </c>
      <c r="F3179">
        <v>12</v>
      </c>
      <c r="G3179">
        <v>50</v>
      </c>
      <c r="H3179">
        <f t="shared" si="686"/>
        <v>50</v>
      </c>
      <c r="I3179">
        <f t="shared" si="687"/>
        <v>2</v>
      </c>
      <c r="J3179">
        <f t="shared" si="688"/>
        <v>1</v>
      </c>
      <c r="K3179">
        <f t="shared" si="689"/>
        <v>0</v>
      </c>
      <c r="L3179">
        <f t="shared" si="690"/>
        <v>0</v>
      </c>
      <c r="M3179" s="19" t="s">
        <v>339</v>
      </c>
      <c r="N3179" s="19">
        <f t="shared" si="691"/>
        <v>7.5569329929123033E-2</v>
      </c>
      <c r="O3179">
        <f t="shared" si="692"/>
        <v>24.297600116317472</v>
      </c>
      <c r="P3179">
        <f t="shared" si="693"/>
        <v>1.8361533596758932</v>
      </c>
      <c r="Q3179" t="str">
        <f>VLOOKUP(A3179,Haul!F:W,18,FALSE)</f>
        <v>281</v>
      </c>
      <c r="R3179">
        <f t="shared" si="694"/>
        <v>0</v>
      </c>
      <c r="S3179">
        <f t="shared" si="695"/>
        <v>0</v>
      </c>
      <c r="T3179">
        <f t="shared" si="696"/>
        <v>24.297600116317472</v>
      </c>
      <c r="U3179">
        <f t="shared" si="697"/>
        <v>0</v>
      </c>
      <c r="V3179">
        <f t="shared" si="698"/>
        <v>0</v>
      </c>
      <c r="W3179">
        <f t="shared" si="699"/>
        <v>1.8361533596758932</v>
      </c>
    </row>
    <row r="3180" spans="1:23">
      <c r="A3180">
        <v>150</v>
      </c>
      <c r="B3180">
        <v>44</v>
      </c>
      <c r="C3180">
        <v>4</v>
      </c>
      <c r="D3180">
        <f>VLOOKUP(A3180,Haul!F:M,8,FALSE)</f>
        <v>4.1156327999999999E-2</v>
      </c>
      <c r="E3180">
        <v>80</v>
      </c>
      <c r="F3180">
        <v>12</v>
      </c>
      <c r="G3180">
        <v>45</v>
      </c>
      <c r="H3180">
        <f t="shared" si="686"/>
        <v>45</v>
      </c>
      <c r="I3180">
        <f t="shared" si="687"/>
        <v>2</v>
      </c>
      <c r="J3180">
        <f t="shared" si="688"/>
        <v>1</v>
      </c>
      <c r="K3180">
        <f t="shared" si="689"/>
        <v>0</v>
      </c>
      <c r="L3180">
        <f t="shared" si="690"/>
        <v>0</v>
      </c>
      <c r="M3180" s="19" t="s">
        <v>339</v>
      </c>
      <c r="N3180" s="19">
        <f t="shared" si="691"/>
        <v>5.6375965161570014E-2</v>
      </c>
      <c r="O3180">
        <f t="shared" si="692"/>
        <v>24.297600116317472</v>
      </c>
      <c r="P3180">
        <f t="shared" si="693"/>
        <v>1.3698006576672734</v>
      </c>
      <c r="Q3180" t="str">
        <f>VLOOKUP(A3180,Haul!F:W,18,FALSE)</f>
        <v>281</v>
      </c>
      <c r="R3180">
        <f t="shared" si="694"/>
        <v>0</v>
      </c>
      <c r="S3180">
        <f t="shared" si="695"/>
        <v>0</v>
      </c>
      <c r="T3180">
        <f t="shared" si="696"/>
        <v>24.297600116317472</v>
      </c>
      <c r="U3180">
        <f t="shared" si="697"/>
        <v>0</v>
      </c>
      <c r="V3180">
        <f t="shared" si="698"/>
        <v>0</v>
      </c>
      <c r="W3180">
        <f t="shared" si="699"/>
        <v>1.3698006576672734</v>
      </c>
    </row>
    <row r="3181" spans="1:23">
      <c r="A3181">
        <v>150</v>
      </c>
      <c r="B3181">
        <v>44</v>
      </c>
      <c r="C3181">
        <v>4</v>
      </c>
      <c r="D3181">
        <f>VLOOKUP(A3181,Haul!F:M,8,FALSE)</f>
        <v>4.1156327999999999E-2</v>
      </c>
      <c r="E3181">
        <v>81</v>
      </c>
      <c r="F3181">
        <v>12</v>
      </c>
      <c r="G3181">
        <v>26</v>
      </c>
      <c r="H3181">
        <f t="shared" si="686"/>
        <v>30</v>
      </c>
      <c r="I3181">
        <f t="shared" si="687"/>
        <v>2</v>
      </c>
      <c r="J3181">
        <f t="shared" si="688"/>
        <v>1</v>
      </c>
      <c r="K3181">
        <f t="shared" si="689"/>
        <v>0</v>
      </c>
      <c r="L3181">
        <f t="shared" si="690"/>
        <v>0</v>
      </c>
      <c r="M3181" s="19" t="s">
        <v>339</v>
      </c>
      <c r="N3181" s="19">
        <f t="shared" si="691"/>
        <v>1.2261705187111909E-2</v>
      </c>
      <c r="O3181">
        <f t="shared" si="692"/>
        <v>24.297600116317472</v>
      </c>
      <c r="P3181">
        <f t="shared" si="693"/>
        <v>0.29793000938062086</v>
      </c>
      <c r="Q3181" t="str">
        <f>VLOOKUP(A3181,Haul!F:W,18,FALSE)</f>
        <v>281</v>
      </c>
      <c r="R3181">
        <f t="shared" si="694"/>
        <v>0</v>
      </c>
      <c r="S3181">
        <f t="shared" si="695"/>
        <v>0</v>
      </c>
      <c r="T3181">
        <f t="shared" si="696"/>
        <v>24.297600116317472</v>
      </c>
      <c r="U3181">
        <f t="shared" si="697"/>
        <v>0</v>
      </c>
      <c r="V3181">
        <f t="shared" si="698"/>
        <v>0</v>
      </c>
      <c r="W3181">
        <f t="shared" si="699"/>
        <v>0.29793000938062086</v>
      </c>
    </row>
    <row r="3182" spans="1:23">
      <c r="A3182">
        <v>150</v>
      </c>
      <c r="B3182">
        <v>44</v>
      </c>
      <c r="C3182">
        <v>4</v>
      </c>
      <c r="D3182">
        <f>VLOOKUP(A3182,Haul!F:M,8,FALSE)</f>
        <v>4.1156327999999999E-2</v>
      </c>
      <c r="E3182">
        <v>82</v>
      </c>
      <c r="F3182">
        <v>12</v>
      </c>
      <c r="G3182">
        <v>50</v>
      </c>
      <c r="H3182">
        <f t="shared" si="686"/>
        <v>50</v>
      </c>
      <c r="I3182">
        <f t="shared" si="687"/>
        <v>2</v>
      </c>
      <c r="J3182">
        <f t="shared" si="688"/>
        <v>1</v>
      </c>
      <c r="K3182">
        <f t="shared" si="689"/>
        <v>0</v>
      </c>
      <c r="L3182">
        <f t="shared" si="690"/>
        <v>0</v>
      </c>
      <c r="M3182" s="19" t="s">
        <v>339</v>
      </c>
      <c r="N3182" s="19">
        <f t="shared" si="691"/>
        <v>7.5569329929123033E-2</v>
      </c>
      <c r="O3182">
        <f t="shared" si="692"/>
        <v>24.297600116317472</v>
      </c>
      <c r="P3182">
        <f t="shared" si="693"/>
        <v>1.8361533596758932</v>
      </c>
      <c r="Q3182" t="str">
        <f>VLOOKUP(A3182,Haul!F:W,18,FALSE)</f>
        <v>281</v>
      </c>
      <c r="R3182">
        <f t="shared" si="694"/>
        <v>0</v>
      </c>
      <c r="S3182">
        <f t="shared" si="695"/>
        <v>0</v>
      </c>
      <c r="T3182">
        <f t="shared" si="696"/>
        <v>24.297600116317472</v>
      </c>
      <c r="U3182">
        <f t="shared" si="697"/>
        <v>0</v>
      </c>
      <c r="V3182">
        <f t="shared" si="698"/>
        <v>0</v>
      </c>
      <c r="W3182">
        <f t="shared" si="699"/>
        <v>1.8361533596758932</v>
      </c>
    </row>
    <row r="3183" spans="1:23">
      <c r="A3183">
        <v>150</v>
      </c>
      <c r="B3183">
        <v>44</v>
      </c>
      <c r="C3183">
        <v>4</v>
      </c>
      <c r="D3183">
        <f>VLOOKUP(A3183,Haul!F:M,8,FALSE)</f>
        <v>4.1156327999999999E-2</v>
      </c>
      <c r="E3183">
        <v>83</v>
      </c>
      <c r="F3183">
        <v>12</v>
      </c>
      <c r="G3183">
        <v>51</v>
      </c>
      <c r="H3183">
        <f t="shared" si="686"/>
        <v>55</v>
      </c>
      <c r="I3183">
        <f t="shared" si="687"/>
        <v>2</v>
      </c>
      <c r="J3183">
        <f t="shared" si="688"/>
        <v>1</v>
      </c>
      <c r="K3183">
        <f t="shared" si="689"/>
        <v>0</v>
      </c>
      <c r="L3183">
        <f t="shared" si="690"/>
        <v>0</v>
      </c>
      <c r="M3183" s="19" t="s">
        <v>339</v>
      </c>
      <c r="N3183" s="19">
        <f t="shared" si="691"/>
        <v>7.9847743786521139E-2</v>
      </c>
      <c r="O3183">
        <f t="shared" si="692"/>
        <v>24.297600116317472</v>
      </c>
      <c r="P3183">
        <f t="shared" si="693"/>
        <v>1.9401085487150638</v>
      </c>
      <c r="Q3183" t="str">
        <f>VLOOKUP(A3183,Haul!F:W,18,FALSE)</f>
        <v>281</v>
      </c>
      <c r="R3183">
        <f t="shared" si="694"/>
        <v>0</v>
      </c>
      <c r="S3183">
        <f t="shared" si="695"/>
        <v>0</v>
      </c>
      <c r="T3183">
        <f t="shared" si="696"/>
        <v>24.297600116317472</v>
      </c>
      <c r="U3183">
        <f t="shared" si="697"/>
        <v>0</v>
      </c>
      <c r="V3183">
        <f t="shared" si="698"/>
        <v>0</v>
      </c>
      <c r="W3183">
        <f t="shared" si="699"/>
        <v>1.9401085487150638</v>
      </c>
    </row>
    <row r="3184" spans="1:23">
      <c r="A3184">
        <v>150</v>
      </c>
      <c r="B3184">
        <v>44</v>
      </c>
      <c r="C3184">
        <v>4</v>
      </c>
      <c r="D3184">
        <f>VLOOKUP(A3184,Haul!F:M,8,FALSE)</f>
        <v>4.1156327999999999E-2</v>
      </c>
      <c r="E3184">
        <v>84</v>
      </c>
      <c r="F3184">
        <v>12</v>
      </c>
      <c r="G3184">
        <v>26</v>
      </c>
      <c r="H3184">
        <f t="shared" si="686"/>
        <v>30</v>
      </c>
      <c r="I3184">
        <f t="shared" si="687"/>
        <v>2</v>
      </c>
      <c r="J3184">
        <f t="shared" si="688"/>
        <v>1</v>
      </c>
      <c r="K3184">
        <f t="shared" si="689"/>
        <v>0</v>
      </c>
      <c r="L3184">
        <f t="shared" si="690"/>
        <v>0</v>
      </c>
      <c r="M3184" s="19" t="s">
        <v>339</v>
      </c>
      <c r="N3184" s="19">
        <f t="shared" si="691"/>
        <v>1.2261705187111909E-2</v>
      </c>
      <c r="O3184">
        <f t="shared" si="692"/>
        <v>24.297600116317472</v>
      </c>
      <c r="P3184">
        <f t="shared" si="693"/>
        <v>0.29793000938062086</v>
      </c>
      <c r="Q3184" t="str">
        <f>VLOOKUP(A3184,Haul!F:W,18,FALSE)</f>
        <v>281</v>
      </c>
      <c r="R3184">
        <f t="shared" si="694"/>
        <v>0</v>
      </c>
      <c r="S3184">
        <f t="shared" si="695"/>
        <v>0</v>
      </c>
      <c r="T3184">
        <f t="shared" si="696"/>
        <v>24.297600116317472</v>
      </c>
      <c r="U3184">
        <f t="shared" si="697"/>
        <v>0</v>
      </c>
      <c r="V3184">
        <f t="shared" si="698"/>
        <v>0</v>
      </c>
      <c r="W3184">
        <f t="shared" si="699"/>
        <v>0.29793000938062086</v>
      </c>
    </row>
    <row r="3185" spans="1:23">
      <c r="A3185">
        <v>150</v>
      </c>
      <c r="B3185">
        <v>44</v>
      </c>
      <c r="C3185">
        <v>4</v>
      </c>
      <c r="D3185">
        <f>VLOOKUP(A3185,Haul!F:M,8,FALSE)</f>
        <v>4.1156327999999999E-2</v>
      </c>
      <c r="E3185">
        <v>85</v>
      </c>
      <c r="F3185">
        <v>12</v>
      </c>
      <c r="G3185">
        <v>53</v>
      </c>
      <c r="H3185">
        <f t="shared" si="686"/>
        <v>55</v>
      </c>
      <c r="I3185">
        <f t="shared" si="687"/>
        <v>2</v>
      </c>
      <c r="J3185">
        <f t="shared" si="688"/>
        <v>1</v>
      </c>
      <c r="K3185">
        <f t="shared" si="689"/>
        <v>0</v>
      </c>
      <c r="L3185">
        <f t="shared" si="690"/>
        <v>0</v>
      </c>
      <c r="M3185" s="19" t="s">
        <v>339</v>
      </c>
      <c r="N3185" s="19">
        <f t="shared" si="691"/>
        <v>8.8863043337243444E-2</v>
      </c>
      <c r="O3185">
        <f t="shared" si="692"/>
        <v>24.297600116317472</v>
      </c>
      <c r="P3185">
        <f t="shared" si="693"/>
        <v>2.1591586921273307</v>
      </c>
      <c r="Q3185" t="str">
        <f>VLOOKUP(A3185,Haul!F:W,18,FALSE)</f>
        <v>281</v>
      </c>
      <c r="R3185">
        <f t="shared" si="694"/>
        <v>0</v>
      </c>
      <c r="S3185">
        <f t="shared" si="695"/>
        <v>0</v>
      </c>
      <c r="T3185">
        <f t="shared" si="696"/>
        <v>24.297600116317472</v>
      </c>
      <c r="U3185">
        <f t="shared" si="697"/>
        <v>0</v>
      </c>
      <c r="V3185">
        <f t="shared" si="698"/>
        <v>0</v>
      </c>
      <c r="W3185">
        <f t="shared" si="699"/>
        <v>2.1591586921273307</v>
      </c>
    </row>
    <row r="3186" spans="1:23">
      <c r="A3186">
        <v>150</v>
      </c>
      <c r="B3186">
        <v>44</v>
      </c>
      <c r="C3186">
        <v>4</v>
      </c>
      <c r="D3186">
        <f>VLOOKUP(A3186,Haul!F:M,8,FALSE)</f>
        <v>4.1156327999999999E-2</v>
      </c>
      <c r="E3186">
        <v>86</v>
      </c>
      <c r="F3186">
        <v>12</v>
      </c>
      <c r="G3186">
        <v>45</v>
      </c>
      <c r="H3186">
        <f t="shared" si="686"/>
        <v>45</v>
      </c>
      <c r="I3186">
        <f t="shared" si="687"/>
        <v>2</v>
      </c>
      <c r="J3186">
        <f t="shared" si="688"/>
        <v>1</v>
      </c>
      <c r="K3186">
        <f t="shared" si="689"/>
        <v>0</v>
      </c>
      <c r="L3186">
        <f t="shared" si="690"/>
        <v>0</v>
      </c>
      <c r="M3186" s="19" t="s">
        <v>339</v>
      </c>
      <c r="N3186" s="19">
        <f t="shared" si="691"/>
        <v>5.6375965161570014E-2</v>
      </c>
      <c r="O3186">
        <f t="shared" si="692"/>
        <v>24.297600116317472</v>
      </c>
      <c r="P3186">
        <f t="shared" si="693"/>
        <v>1.3698006576672734</v>
      </c>
      <c r="Q3186" t="str">
        <f>VLOOKUP(A3186,Haul!F:W,18,FALSE)</f>
        <v>281</v>
      </c>
      <c r="R3186">
        <f t="shared" si="694"/>
        <v>0</v>
      </c>
      <c r="S3186">
        <f t="shared" si="695"/>
        <v>0</v>
      </c>
      <c r="T3186">
        <f t="shared" si="696"/>
        <v>24.297600116317472</v>
      </c>
      <c r="U3186">
        <f t="shared" si="697"/>
        <v>0</v>
      </c>
      <c r="V3186">
        <f t="shared" si="698"/>
        <v>0</v>
      </c>
      <c r="W3186">
        <f t="shared" si="699"/>
        <v>1.3698006576672734</v>
      </c>
    </row>
    <row r="3187" spans="1:23">
      <c r="A3187">
        <v>150</v>
      </c>
      <c r="B3187">
        <v>44</v>
      </c>
      <c r="C3187">
        <v>4</v>
      </c>
      <c r="D3187">
        <f>VLOOKUP(A3187,Haul!F:M,8,FALSE)</f>
        <v>4.1156327999999999E-2</v>
      </c>
      <c r="E3187">
        <v>87</v>
      </c>
      <c r="F3187">
        <v>12</v>
      </c>
      <c r="G3187">
        <v>24</v>
      </c>
      <c r="H3187">
        <f t="shared" si="686"/>
        <v>25</v>
      </c>
      <c r="I3187">
        <f t="shared" si="687"/>
        <v>2</v>
      </c>
      <c r="J3187">
        <f t="shared" si="688"/>
        <v>1</v>
      </c>
      <c r="K3187">
        <f t="shared" si="689"/>
        <v>0</v>
      </c>
      <c r="L3187">
        <f t="shared" si="690"/>
        <v>0</v>
      </c>
      <c r="M3187" s="19" t="s">
        <v>339</v>
      </c>
      <c r="N3187" s="19">
        <f t="shared" si="691"/>
        <v>9.8147095634976284E-3</v>
      </c>
      <c r="O3187">
        <f t="shared" si="692"/>
        <v>24.297600116317472</v>
      </c>
      <c r="P3187">
        <f t="shared" si="693"/>
        <v>0.23847388823166218</v>
      </c>
      <c r="Q3187" t="str">
        <f>VLOOKUP(A3187,Haul!F:W,18,FALSE)</f>
        <v>281</v>
      </c>
      <c r="R3187">
        <f t="shared" si="694"/>
        <v>0</v>
      </c>
      <c r="S3187">
        <f t="shared" si="695"/>
        <v>0</v>
      </c>
      <c r="T3187">
        <f t="shared" si="696"/>
        <v>24.297600116317472</v>
      </c>
      <c r="U3187">
        <f t="shared" si="697"/>
        <v>0</v>
      </c>
      <c r="V3187">
        <f t="shared" si="698"/>
        <v>0</v>
      </c>
      <c r="W3187">
        <f t="shared" si="699"/>
        <v>0.23847388823166218</v>
      </c>
    </row>
    <row r="3188" spans="1:23">
      <c r="A3188">
        <v>150</v>
      </c>
      <c r="B3188">
        <v>44</v>
      </c>
      <c r="C3188">
        <v>4</v>
      </c>
      <c r="D3188">
        <f>VLOOKUP(A3188,Haul!F:M,8,FALSE)</f>
        <v>4.1156327999999999E-2</v>
      </c>
      <c r="E3188">
        <v>88</v>
      </c>
      <c r="F3188">
        <v>12</v>
      </c>
      <c r="G3188">
        <v>34</v>
      </c>
      <c r="H3188">
        <f t="shared" si="686"/>
        <v>35</v>
      </c>
      <c r="I3188">
        <f t="shared" si="687"/>
        <v>2</v>
      </c>
      <c r="J3188">
        <f t="shared" si="688"/>
        <v>1</v>
      </c>
      <c r="K3188">
        <f t="shared" si="689"/>
        <v>0</v>
      </c>
      <c r="L3188">
        <f t="shared" si="690"/>
        <v>0</v>
      </c>
      <c r="M3188" s="19" t="s">
        <v>339</v>
      </c>
      <c r="N3188" s="19">
        <f t="shared" si="691"/>
        <v>2.5855495053449629E-2</v>
      </c>
      <c r="O3188">
        <f t="shared" si="692"/>
        <v>24.297600116317472</v>
      </c>
      <c r="P3188">
        <f t="shared" si="693"/>
        <v>0.62822647961814349</v>
      </c>
      <c r="Q3188" t="str">
        <f>VLOOKUP(A3188,Haul!F:W,18,FALSE)</f>
        <v>281</v>
      </c>
      <c r="R3188">
        <f t="shared" si="694"/>
        <v>0</v>
      </c>
      <c r="S3188">
        <f t="shared" si="695"/>
        <v>0</v>
      </c>
      <c r="T3188">
        <f t="shared" si="696"/>
        <v>24.297600116317472</v>
      </c>
      <c r="U3188">
        <f t="shared" si="697"/>
        <v>0</v>
      </c>
      <c r="V3188">
        <f t="shared" si="698"/>
        <v>0</v>
      </c>
      <c r="W3188">
        <f t="shared" si="699"/>
        <v>0.62822647961814349</v>
      </c>
    </row>
    <row r="3189" spans="1:23">
      <c r="A3189">
        <v>150</v>
      </c>
      <c r="B3189">
        <v>44</v>
      </c>
      <c r="C3189">
        <v>4</v>
      </c>
      <c r="D3189">
        <f>VLOOKUP(A3189,Haul!F:M,8,FALSE)</f>
        <v>4.1156327999999999E-2</v>
      </c>
      <c r="E3189">
        <v>89</v>
      </c>
      <c r="F3189">
        <v>12</v>
      </c>
      <c r="G3189">
        <v>60</v>
      </c>
      <c r="H3189">
        <f t="shared" si="686"/>
        <v>60</v>
      </c>
      <c r="I3189">
        <f t="shared" si="687"/>
        <v>2</v>
      </c>
      <c r="J3189">
        <f t="shared" si="688"/>
        <v>1</v>
      </c>
      <c r="K3189">
        <f t="shared" si="689"/>
        <v>0</v>
      </c>
      <c r="L3189">
        <f t="shared" si="690"/>
        <v>0</v>
      </c>
      <c r="M3189" s="19" t="s">
        <v>339</v>
      </c>
      <c r="N3189" s="19">
        <f t="shared" si="691"/>
        <v>0.12547251888267277</v>
      </c>
      <c r="O3189">
        <f t="shared" si="692"/>
        <v>24.297600116317472</v>
      </c>
      <c r="P3189">
        <f t="shared" si="693"/>
        <v>3.0486810893982761</v>
      </c>
      <c r="Q3189" t="str">
        <f>VLOOKUP(A3189,Haul!F:W,18,FALSE)</f>
        <v>281</v>
      </c>
      <c r="R3189">
        <f t="shared" si="694"/>
        <v>0</v>
      </c>
      <c r="S3189">
        <f t="shared" si="695"/>
        <v>0</v>
      </c>
      <c r="T3189">
        <f t="shared" si="696"/>
        <v>24.297600116317472</v>
      </c>
      <c r="U3189">
        <f t="shared" si="697"/>
        <v>0</v>
      </c>
      <c r="V3189">
        <f t="shared" si="698"/>
        <v>0</v>
      </c>
      <c r="W3189">
        <f t="shared" si="699"/>
        <v>3.0486810893982761</v>
      </c>
    </row>
    <row r="3190" spans="1:23">
      <c r="A3190">
        <v>150</v>
      </c>
      <c r="B3190">
        <v>44</v>
      </c>
      <c r="C3190">
        <v>4</v>
      </c>
      <c r="D3190">
        <f>VLOOKUP(A3190,Haul!F:M,8,FALSE)</f>
        <v>4.1156327999999999E-2</v>
      </c>
      <c r="E3190">
        <v>90</v>
      </c>
      <c r="F3190">
        <v>12</v>
      </c>
      <c r="G3190">
        <v>53</v>
      </c>
      <c r="H3190">
        <f t="shared" si="686"/>
        <v>55</v>
      </c>
      <c r="I3190">
        <f t="shared" si="687"/>
        <v>2</v>
      </c>
      <c r="J3190">
        <f t="shared" si="688"/>
        <v>1</v>
      </c>
      <c r="K3190">
        <f t="shared" si="689"/>
        <v>0</v>
      </c>
      <c r="L3190">
        <f t="shared" si="690"/>
        <v>0</v>
      </c>
      <c r="M3190" s="19" t="s">
        <v>339</v>
      </c>
      <c r="N3190" s="19">
        <f t="shared" si="691"/>
        <v>8.8863043337243444E-2</v>
      </c>
      <c r="O3190">
        <f t="shared" si="692"/>
        <v>24.297600116317472</v>
      </c>
      <c r="P3190">
        <f t="shared" si="693"/>
        <v>2.1591586921273307</v>
      </c>
      <c r="Q3190" t="str">
        <f>VLOOKUP(A3190,Haul!F:W,18,FALSE)</f>
        <v>281</v>
      </c>
      <c r="R3190">
        <f t="shared" si="694"/>
        <v>0</v>
      </c>
      <c r="S3190">
        <f t="shared" si="695"/>
        <v>0</v>
      </c>
      <c r="T3190">
        <f t="shared" si="696"/>
        <v>24.297600116317472</v>
      </c>
      <c r="U3190">
        <f t="shared" si="697"/>
        <v>0</v>
      </c>
      <c r="V3190">
        <f t="shared" si="698"/>
        <v>0</v>
      </c>
      <c r="W3190">
        <f t="shared" si="699"/>
        <v>2.1591586921273307</v>
      </c>
    </row>
    <row r="3191" spans="1:23">
      <c r="A3191">
        <v>150</v>
      </c>
      <c r="B3191">
        <v>44</v>
      </c>
      <c r="C3191">
        <v>4</v>
      </c>
      <c r="D3191">
        <f>VLOOKUP(A3191,Haul!F:M,8,FALSE)</f>
        <v>4.1156327999999999E-2</v>
      </c>
      <c r="E3191">
        <v>91</v>
      </c>
      <c r="F3191">
        <v>12</v>
      </c>
      <c r="G3191">
        <v>50</v>
      </c>
      <c r="H3191">
        <f t="shared" si="686"/>
        <v>50</v>
      </c>
      <c r="I3191">
        <f t="shared" si="687"/>
        <v>2</v>
      </c>
      <c r="J3191">
        <f t="shared" si="688"/>
        <v>1</v>
      </c>
      <c r="K3191">
        <f t="shared" si="689"/>
        <v>0</v>
      </c>
      <c r="L3191">
        <f t="shared" si="690"/>
        <v>0</v>
      </c>
      <c r="M3191" s="19" t="s">
        <v>339</v>
      </c>
      <c r="N3191" s="19">
        <f t="shared" si="691"/>
        <v>7.5569329929123033E-2</v>
      </c>
      <c r="O3191">
        <f t="shared" si="692"/>
        <v>24.297600116317472</v>
      </c>
      <c r="P3191">
        <f t="shared" si="693"/>
        <v>1.8361533596758932</v>
      </c>
      <c r="Q3191" t="str">
        <f>VLOOKUP(A3191,Haul!F:W,18,FALSE)</f>
        <v>281</v>
      </c>
      <c r="R3191">
        <f t="shared" si="694"/>
        <v>0</v>
      </c>
      <c r="S3191">
        <f t="shared" si="695"/>
        <v>0</v>
      </c>
      <c r="T3191">
        <f t="shared" si="696"/>
        <v>24.297600116317472</v>
      </c>
      <c r="U3191">
        <f t="shared" si="697"/>
        <v>0</v>
      </c>
      <c r="V3191">
        <f t="shared" si="698"/>
        <v>0</v>
      </c>
      <c r="W3191">
        <f t="shared" si="699"/>
        <v>1.8361533596758932</v>
      </c>
    </row>
    <row r="3192" spans="1:23">
      <c r="A3192">
        <v>150</v>
      </c>
      <c r="B3192">
        <v>44</v>
      </c>
      <c r="C3192">
        <v>4</v>
      </c>
      <c r="D3192">
        <f>VLOOKUP(A3192,Haul!F:M,8,FALSE)</f>
        <v>4.1156327999999999E-2</v>
      </c>
      <c r="E3192">
        <v>92</v>
      </c>
      <c r="F3192">
        <v>12</v>
      </c>
      <c r="G3192">
        <v>51</v>
      </c>
      <c r="H3192">
        <f t="shared" si="686"/>
        <v>55</v>
      </c>
      <c r="I3192">
        <f t="shared" si="687"/>
        <v>2</v>
      </c>
      <c r="J3192">
        <f t="shared" si="688"/>
        <v>1</v>
      </c>
      <c r="K3192">
        <f t="shared" si="689"/>
        <v>0</v>
      </c>
      <c r="L3192">
        <f t="shared" si="690"/>
        <v>0</v>
      </c>
      <c r="M3192" s="19" t="s">
        <v>339</v>
      </c>
      <c r="N3192" s="19">
        <f t="shared" si="691"/>
        <v>7.9847743786521139E-2</v>
      </c>
      <c r="O3192">
        <f t="shared" si="692"/>
        <v>24.297600116317472</v>
      </c>
      <c r="P3192">
        <f t="shared" si="693"/>
        <v>1.9401085487150638</v>
      </c>
      <c r="Q3192" t="str">
        <f>VLOOKUP(A3192,Haul!F:W,18,FALSE)</f>
        <v>281</v>
      </c>
      <c r="R3192">
        <f t="shared" si="694"/>
        <v>0</v>
      </c>
      <c r="S3192">
        <f t="shared" si="695"/>
        <v>0</v>
      </c>
      <c r="T3192">
        <f t="shared" si="696"/>
        <v>24.297600116317472</v>
      </c>
      <c r="U3192">
        <f t="shared" si="697"/>
        <v>0</v>
      </c>
      <c r="V3192">
        <f t="shared" si="698"/>
        <v>0</v>
      </c>
      <c r="W3192">
        <f t="shared" si="699"/>
        <v>1.9401085487150638</v>
      </c>
    </row>
    <row r="3193" spans="1:23">
      <c r="A3193">
        <v>150</v>
      </c>
      <c r="B3193">
        <v>44</v>
      </c>
      <c r="C3193">
        <v>4</v>
      </c>
      <c r="D3193">
        <f>VLOOKUP(A3193,Haul!F:M,8,FALSE)</f>
        <v>4.1156327999999999E-2</v>
      </c>
      <c r="E3193">
        <v>93</v>
      </c>
      <c r="F3193">
        <v>12</v>
      </c>
      <c r="G3193">
        <v>51</v>
      </c>
      <c r="H3193">
        <f t="shared" si="686"/>
        <v>55</v>
      </c>
      <c r="I3193">
        <f t="shared" si="687"/>
        <v>2</v>
      </c>
      <c r="J3193">
        <f t="shared" si="688"/>
        <v>1</v>
      </c>
      <c r="K3193">
        <f t="shared" si="689"/>
        <v>0</v>
      </c>
      <c r="L3193">
        <f t="shared" si="690"/>
        <v>0</v>
      </c>
      <c r="M3193" s="19" t="s">
        <v>339</v>
      </c>
      <c r="N3193" s="19">
        <f t="shared" si="691"/>
        <v>7.9847743786521139E-2</v>
      </c>
      <c r="O3193">
        <f t="shared" si="692"/>
        <v>24.297600116317472</v>
      </c>
      <c r="P3193">
        <f t="shared" si="693"/>
        <v>1.9401085487150638</v>
      </c>
      <c r="Q3193" t="str">
        <f>VLOOKUP(A3193,Haul!F:W,18,FALSE)</f>
        <v>281</v>
      </c>
      <c r="R3193">
        <f t="shared" si="694"/>
        <v>0</v>
      </c>
      <c r="S3193">
        <f t="shared" si="695"/>
        <v>0</v>
      </c>
      <c r="T3193">
        <f t="shared" si="696"/>
        <v>24.297600116317472</v>
      </c>
      <c r="U3193">
        <f t="shared" si="697"/>
        <v>0</v>
      </c>
      <c r="V3193">
        <f t="shared" si="698"/>
        <v>0</v>
      </c>
      <c r="W3193">
        <f t="shared" si="699"/>
        <v>1.9401085487150638</v>
      </c>
    </row>
    <row r="3194" spans="1:23">
      <c r="A3194">
        <v>150</v>
      </c>
      <c r="B3194">
        <v>44</v>
      </c>
      <c r="C3194">
        <v>4</v>
      </c>
      <c r="D3194">
        <f>VLOOKUP(A3194,Haul!F:M,8,FALSE)</f>
        <v>4.1156327999999999E-2</v>
      </c>
      <c r="E3194">
        <v>94</v>
      </c>
      <c r="F3194">
        <v>12</v>
      </c>
      <c r="G3194">
        <v>50</v>
      </c>
      <c r="H3194">
        <f t="shared" si="686"/>
        <v>50</v>
      </c>
      <c r="I3194">
        <f t="shared" si="687"/>
        <v>2</v>
      </c>
      <c r="J3194">
        <f t="shared" si="688"/>
        <v>1</v>
      </c>
      <c r="K3194">
        <f t="shared" si="689"/>
        <v>0</v>
      </c>
      <c r="L3194">
        <f t="shared" si="690"/>
        <v>0</v>
      </c>
      <c r="M3194" s="19" t="s">
        <v>339</v>
      </c>
      <c r="N3194" s="19">
        <f t="shared" si="691"/>
        <v>7.5569329929123033E-2</v>
      </c>
      <c r="O3194">
        <f t="shared" si="692"/>
        <v>24.297600116317472</v>
      </c>
      <c r="P3194">
        <f t="shared" si="693"/>
        <v>1.8361533596758932</v>
      </c>
      <c r="Q3194" t="str">
        <f>VLOOKUP(A3194,Haul!F:W,18,FALSE)</f>
        <v>281</v>
      </c>
      <c r="R3194">
        <f t="shared" si="694"/>
        <v>0</v>
      </c>
      <c r="S3194">
        <f t="shared" si="695"/>
        <v>0</v>
      </c>
      <c r="T3194">
        <f t="shared" si="696"/>
        <v>24.297600116317472</v>
      </c>
      <c r="U3194">
        <f t="shared" si="697"/>
        <v>0</v>
      </c>
      <c r="V3194">
        <f t="shared" si="698"/>
        <v>0</v>
      </c>
      <c r="W3194">
        <f t="shared" si="699"/>
        <v>1.8361533596758932</v>
      </c>
    </row>
    <row r="3195" spans="1:23">
      <c r="A3195">
        <v>150</v>
      </c>
      <c r="B3195">
        <v>44</v>
      </c>
      <c r="C3195">
        <v>4</v>
      </c>
      <c r="D3195">
        <f>VLOOKUP(A3195,Haul!F:M,8,FALSE)</f>
        <v>4.1156327999999999E-2</v>
      </c>
      <c r="E3195">
        <v>95</v>
      </c>
      <c r="F3195">
        <v>12</v>
      </c>
      <c r="G3195">
        <v>46</v>
      </c>
      <c r="H3195">
        <f t="shared" si="686"/>
        <v>50</v>
      </c>
      <c r="I3195">
        <f t="shared" si="687"/>
        <v>2</v>
      </c>
      <c r="J3195">
        <f t="shared" si="688"/>
        <v>1</v>
      </c>
      <c r="K3195">
        <f t="shared" si="689"/>
        <v>0</v>
      </c>
      <c r="L3195">
        <f t="shared" si="690"/>
        <v>0</v>
      </c>
      <c r="M3195" s="19" t="s">
        <v>339</v>
      </c>
      <c r="N3195" s="19">
        <f t="shared" si="691"/>
        <v>5.9929343360998769E-2</v>
      </c>
      <c r="O3195">
        <f t="shared" si="692"/>
        <v>24.297600116317472</v>
      </c>
      <c r="P3195">
        <f t="shared" si="693"/>
        <v>1.4561392202190333</v>
      </c>
      <c r="Q3195" t="str">
        <f>VLOOKUP(A3195,Haul!F:W,18,FALSE)</f>
        <v>281</v>
      </c>
      <c r="R3195">
        <f t="shared" si="694"/>
        <v>0</v>
      </c>
      <c r="S3195">
        <f t="shared" si="695"/>
        <v>0</v>
      </c>
      <c r="T3195">
        <f t="shared" si="696"/>
        <v>24.297600116317472</v>
      </c>
      <c r="U3195">
        <f t="shared" si="697"/>
        <v>0</v>
      </c>
      <c r="V3195">
        <f t="shared" si="698"/>
        <v>0</v>
      </c>
      <c r="W3195">
        <f t="shared" si="699"/>
        <v>1.4561392202190333</v>
      </c>
    </row>
    <row r="3196" spans="1:23">
      <c r="A3196">
        <v>150</v>
      </c>
      <c r="B3196">
        <v>44</v>
      </c>
      <c r="C3196">
        <v>4</v>
      </c>
      <c r="D3196">
        <f>VLOOKUP(A3196,Haul!F:M,8,FALSE)</f>
        <v>4.1156327999999999E-2</v>
      </c>
      <c r="E3196">
        <v>96</v>
      </c>
      <c r="F3196">
        <v>12</v>
      </c>
      <c r="G3196">
        <v>27</v>
      </c>
      <c r="H3196">
        <f t="shared" si="686"/>
        <v>30</v>
      </c>
      <c r="I3196">
        <f t="shared" si="687"/>
        <v>2</v>
      </c>
      <c r="J3196">
        <f t="shared" si="688"/>
        <v>1</v>
      </c>
      <c r="K3196">
        <f t="shared" si="689"/>
        <v>0</v>
      </c>
      <c r="L3196">
        <f t="shared" si="690"/>
        <v>0</v>
      </c>
      <c r="M3196" s="19" t="s">
        <v>339</v>
      </c>
      <c r="N3196" s="19">
        <f t="shared" si="691"/>
        <v>1.3618604806580311E-2</v>
      </c>
      <c r="O3196">
        <f t="shared" si="692"/>
        <v>24.297600116317472</v>
      </c>
      <c r="P3196">
        <f t="shared" si="693"/>
        <v>0.33089941373244747</v>
      </c>
      <c r="Q3196" t="str">
        <f>VLOOKUP(A3196,Haul!F:W,18,FALSE)</f>
        <v>281</v>
      </c>
      <c r="R3196">
        <f t="shared" si="694"/>
        <v>0</v>
      </c>
      <c r="S3196">
        <f t="shared" si="695"/>
        <v>0</v>
      </c>
      <c r="T3196">
        <f t="shared" si="696"/>
        <v>24.297600116317472</v>
      </c>
      <c r="U3196">
        <f t="shared" si="697"/>
        <v>0</v>
      </c>
      <c r="V3196">
        <f t="shared" si="698"/>
        <v>0</v>
      </c>
      <c r="W3196">
        <f t="shared" si="699"/>
        <v>0.33089941373244747</v>
      </c>
    </row>
    <row r="3197" spans="1:23">
      <c r="A3197">
        <v>150</v>
      </c>
      <c r="B3197">
        <v>44</v>
      </c>
      <c r="C3197">
        <v>4</v>
      </c>
      <c r="D3197">
        <f>VLOOKUP(A3197,Haul!F:M,8,FALSE)</f>
        <v>4.1156327999999999E-2</v>
      </c>
      <c r="E3197">
        <v>97</v>
      </c>
      <c r="F3197">
        <v>12</v>
      </c>
      <c r="G3197">
        <v>50</v>
      </c>
      <c r="H3197">
        <f t="shared" si="686"/>
        <v>50</v>
      </c>
      <c r="I3197">
        <f t="shared" si="687"/>
        <v>2</v>
      </c>
      <c r="J3197">
        <f t="shared" si="688"/>
        <v>1</v>
      </c>
      <c r="K3197">
        <f t="shared" si="689"/>
        <v>0</v>
      </c>
      <c r="L3197">
        <f t="shared" si="690"/>
        <v>0</v>
      </c>
      <c r="M3197" s="19" t="s">
        <v>339</v>
      </c>
      <c r="N3197" s="19">
        <f t="shared" si="691"/>
        <v>7.5569329929123033E-2</v>
      </c>
      <c r="O3197">
        <f t="shared" si="692"/>
        <v>24.297600116317472</v>
      </c>
      <c r="P3197">
        <f t="shared" si="693"/>
        <v>1.8361533596758932</v>
      </c>
      <c r="Q3197" t="str">
        <f>VLOOKUP(A3197,Haul!F:W,18,FALSE)</f>
        <v>281</v>
      </c>
      <c r="R3197">
        <f t="shared" si="694"/>
        <v>0</v>
      </c>
      <c r="S3197">
        <f t="shared" si="695"/>
        <v>0</v>
      </c>
      <c r="T3197">
        <f t="shared" si="696"/>
        <v>24.297600116317472</v>
      </c>
      <c r="U3197">
        <f t="shared" si="697"/>
        <v>0</v>
      </c>
      <c r="V3197">
        <f t="shared" si="698"/>
        <v>0</v>
      </c>
      <c r="W3197">
        <f t="shared" si="699"/>
        <v>1.8361533596758932</v>
      </c>
    </row>
    <row r="3198" spans="1:23">
      <c r="A3198">
        <v>150</v>
      </c>
      <c r="B3198">
        <v>44</v>
      </c>
      <c r="C3198">
        <v>4</v>
      </c>
      <c r="D3198">
        <f>VLOOKUP(A3198,Haul!F:M,8,FALSE)</f>
        <v>4.1156327999999999E-2</v>
      </c>
      <c r="E3198">
        <v>98</v>
      </c>
      <c r="F3198">
        <v>12</v>
      </c>
      <c r="G3198">
        <v>47</v>
      </c>
      <c r="H3198">
        <f t="shared" si="686"/>
        <v>50</v>
      </c>
      <c r="I3198">
        <f t="shared" si="687"/>
        <v>2</v>
      </c>
      <c r="J3198">
        <f t="shared" si="688"/>
        <v>1</v>
      </c>
      <c r="K3198">
        <f t="shared" si="689"/>
        <v>0</v>
      </c>
      <c r="L3198">
        <f t="shared" si="690"/>
        <v>0</v>
      </c>
      <c r="M3198" s="19" t="s">
        <v>339</v>
      </c>
      <c r="N3198" s="19">
        <f t="shared" si="691"/>
        <v>6.3622998356705318E-2</v>
      </c>
      <c r="O3198">
        <f t="shared" si="692"/>
        <v>24.297600116317472</v>
      </c>
      <c r="P3198">
        <f t="shared" si="693"/>
        <v>1.5458861722723494</v>
      </c>
      <c r="Q3198" t="str">
        <f>VLOOKUP(A3198,Haul!F:W,18,FALSE)</f>
        <v>281</v>
      </c>
      <c r="R3198">
        <f t="shared" si="694"/>
        <v>0</v>
      </c>
      <c r="S3198">
        <f t="shared" si="695"/>
        <v>0</v>
      </c>
      <c r="T3198">
        <f t="shared" si="696"/>
        <v>24.297600116317472</v>
      </c>
      <c r="U3198">
        <f t="shared" si="697"/>
        <v>0</v>
      </c>
      <c r="V3198">
        <f t="shared" si="698"/>
        <v>0</v>
      </c>
      <c r="W3198">
        <f t="shared" si="699"/>
        <v>1.5458861722723494</v>
      </c>
    </row>
    <row r="3199" spans="1:23">
      <c r="A3199">
        <v>150</v>
      </c>
      <c r="B3199">
        <v>44</v>
      </c>
      <c r="C3199">
        <v>4</v>
      </c>
      <c r="D3199">
        <f>VLOOKUP(A3199,Haul!F:M,8,FALSE)</f>
        <v>4.1156327999999999E-2</v>
      </c>
      <c r="E3199">
        <v>99</v>
      </c>
      <c r="F3199">
        <v>12</v>
      </c>
      <c r="G3199">
        <v>56</v>
      </c>
      <c r="H3199">
        <f t="shared" si="686"/>
        <v>60</v>
      </c>
      <c r="I3199">
        <f t="shared" si="687"/>
        <v>2</v>
      </c>
      <c r="J3199">
        <f t="shared" si="688"/>
        <v>1</v>
      </c>
      <c r="K3199">
        <f t="shared" si="689"/>
        <v>0</v>
      </c>
      <c r="L3199">
        <f t="shared" si="690"/>
        <v>0</v>
      </c>
      <c r="M3199" s="19" t="s">
        <v>339</v>
      </c>
      <c r="N3199" s="19">
        <f t="shared" si="691"/>
        <v>0.10356687982896005</v>
      </c>
      <c r="O3199">
        <f t="shared" si="692"/>
        <v>24.297600116317472</v>
      </c>
      <c r="P3199">
        <f t="shared" si="693"/>
        <v>2.5164266313787773</v>
      </c>
      <c r="Q3199" t="str">
        <f>VLOOKUP(A3199,Haul!F:W,18,FALSE)</f>
        <v>281</v>
      </c>
      <c r="R3199">
        <f t="shared" si="694"/>
        <v>0</v>
      </c>
      <c r="S3199">
        <f t="shared" si="695"/>
        <v>0</v>
      </c>
      <c r="T3199">
        <f t="shared" si="696"/>
        <v>24.297600116317472</v>
      </c>
      <c r="U3199">
        <f t="shared" si="697"/>
        <v>0</v>
      </c>
      <c r="V3199">
        <f t="shared" si="698"/>
        <v>0</v>
      </c>
      <c r="W3199">
        <f t="shared" si="699"/>
        <v>2.5164266313787773</v>
      </c>
    </row>
    <row r="3200" spans="1:23">
      <c r="A3200">
        <v>150</v>
      </c>
      <c r="B3200">
        <v>44</v>
      </c>
      <c r="C3200">
        <v>4</v>
      </c>
      <c r="D3200">
        <f>VLOOKUP(A3200,Haul!F:M,8,FALSE)</f>
        <v>4.1156327999999999E-2</v>
      </c>
      <c r="E3200">
        <v>100</v>
      </c>
      <c r="F3200">
        <v>12</v>
      </c>
      <c r="G3200">
        <v>46</v>
      </c>
      <c r="H3200">
        <f t="shared" si="686"/>
        <v>50</v>
      </c>
      <c r="I3200">
        <f t="shared" si="687"/>
        <v>2</v>
      </c>
      <c r="J3200">
        <f t="shared" si="688"/>
        <v>1</v>
      </c>
      <c r="K3200">
        <f t="shared" si="689"/>
        <v>0</v>
      </c>
      <c r="L3200">
        <f t="shared" si="690"/>
        <v>0</v>
      </c>
      <c r="M3200" s="19" t="s">
        <v>339</v>
      </c>
      <c r="N3200" s="19">
        <f t="shared" si="691"/>
        <v>5.9929343360998769E-2</v>
      </c>
      <c r="O3200">
        <f t="shared" si="692"/>
        <v>24.297600116317472</v>
      </c>
      <c r="P3200">
        <f t="shared" si="693"/>
        <v>1.4561392202190333</v>
      </c>
      <c r="Q3200" t="str">
        <f>VLOOKUP(A3200,Haul!F:W,18,FALSE)</f>
        <v>281</v>
      </c>
      <c r="R3200">
        <f t="shared" si="694"/>
        <v>0</v>
      </c>
      <c r="S3200">
        <f t="shared" si="695"/>
        <v>0</v>
      </c>
      <c r="T3200">
        <f t="shared" si="696"/>
        <v>24.297600116317472</v>
      </c>
      <c r="U3200">
        <f t="shared" si="697"/>
        <v>0</v>
      </c>
      <c r="V3200">
        <f t="shared" si="698"/>
        <v>0</v>
      </c>
      <c r="W3200">
        <f t="shared" si="699"/>
        <v>1.4561392202190333</v>
      </c>
    </row>
    <row r="3201" spans="1:23">
      <c r="A3201">
        <v>150</v>
      </c>
      <c r="B3201">
        <v>44</v>
      </c>
      <c r="C3201">
        <v>4</v>
      </c>
      <c r="D3201">
        <f>VLOOKUP(A3201,Haul!F:M,8,FALSE)</f>
        <v>4.1156327999999999E-2</v>
      </c>
      <c r="E3201">
        <v>101</v>
      </c>
      <c r="F3201">
        <v>12</v>
      </c>
      <c r="G3201">
        <v>50</v>
      </c>
      <c r="H3201">
        <f t="shared" si="686"/>
        <v>50</v>
      </c>
      <c r="I3201">
        <f t="shared" si="687"/>
        <v>2</v>
      </c>
      <c r="J3201">
        <f t="shared" si="688"/>
        <v>1</v>
      </c>
      <c r="K3201">
        <f t="shared" si="689"/>
        <v>0</v>
      </c>
      <c r="L3201">
        <f t="shared" si="690"/>
        <v>0</v>
      </c>
      <c r="M3201" s="19" t="s">
        <v>339</v>
      </c>
      <c r="N3201" s="19">
        <f t="shared" si="691"/>
        <v>7.5569329929123033E-2</v>
      </c>
      <c r="O3201">
        <f t="shared" si="692"/>
        <v>24.297600116317472</v>
      </c>
      <c r="P3201">
        <f t="shared" si="693"/>
        <v>1.8361533596758932</v>
      </c>
      <c r="Q3201" t="str">
        <f>VLOOKUP(A3201,Haul!F:W,18,FALSE)</f>
        <v>281</v>
      </c>
      <c r="R3201">
        <f t="shared" si="694"/>
        <v>0</v>
      </c>
      <c r="S3201">
        <f t="shared" si="695"/>
        <v>0</v>
      </c>
      <c r="T3201">
        <f t="shared" si="696"/>
        <v>24.297600116317472</v>
      </c>
      <c r="U3201">
        <f t="shared" si="697"/>
        <v>0</v>
      </c>
      <c r="V3201">
        <f t="shared" si="698"/>
        <v>0</v>
      </c>
      <c r="W3201">
        <f t="shared" si="699"/>
        <v>1.8361533596758932</v>
      </c>
    </row>
    <row r="3202" spans="1:23">
      <c r="A3202">
        <v>150</v>
      </c>
      <c r="B3202">
        <v>44</v>
      </c>
      <c r="C3202">
        <v>4</v>
      </c>
      <c r="D3202">
        <f>VLOOKUP(A3202,Haul!F:M,8,FALSE)</f>
        <v>4.1156327999999999E-2</v>
      </c>
      <c r="E3202">
        <v>102</v>
      </c>
      <c r="F3202">
        <v>12</v>
      </c>
      <c r="G3202">
        <v>47</v>
      </c>
      <c r="H3202">
        <f t="shared" si="686"/>
        <v>50</v>
      </c>
      <c r="I3202">
        <f t="shared" si="687"/>
        <v>2</v>
      </c>
      <c r="J3202">
        <f t="shared" si="688"/>
        <v>1</v>
      </c>
      <c r="K3202">
        <f t="shared" si="689"/>
        <v>0</v>
      </c>
      <c r="L3202">
        <f t="shared" si="690"/>
        <v>0</v>
      </c>
      <c r="M3202" s="19" t="s">
        <v>339</v>
      </c>
      <c r="N3202" s="19">
        <f t="shared" si="691"/>
        <v>6.3622998356705318E-2</v>
      </c>
      <c r="O3202">
        <f t="shared" si="692"/>
        <v>24.297600116317472</v>
      </c>
      <c r="P3202">
        <f t="shared" si="693"/>
        <v>1.5458861722723494</v>
      </c>
      <c r="Q3202" t="str">
        <f>VLOOKUP(A3202,Haul!F:W,18,FALSE)</f>
        <v>281</v>
      </c>
      <c r="R3202">
        <f t="shared" si="694"/>
        <v>0</v>
      </c>
      <c r="S3202">
        <f t="shared" si="695"/>
        <v>0</v>
      </c>
      <c r="T3202">
        <f t="shared" si="696"/>
        <v>24.297600116317472</v>
      </c>
      <c r="U3202">
        <f t="shared" si="697"/>
        <v>0</v>
      </c>
      <c r="V3202">
        <f t="shared" si="698"/>
        <v>0</v>
      </c>
      <c r="W3202">
        <f t="shared" si="699"/>
        <v>1.5458861722723494</v>
      </c>
    </row>
    <row r="3203" spans="1:23">
      <c r="A3203">
        <v>150</v>
      </c>
      <c r="B3203">
        <v>44</v>
      </c>
      <c r="C3203">
        <v>4</v>
      </c>
      <c r="D3203">
        <f>VLOOKUP(A3203,Haul!F:M,8,FALSE)</f>
        <v>4.1156327999999999E-2</v>
      </c>
      <c r="E3203">
        <v>103</v>
      </c>
      <c r="F3203">
        <v>12</v>
      </c>
      <c r="G3203">
        <v>51</v>
      </c>
      <c r="H3203">
        <f t="shared" ref="H3203:H3266" si="700">ROUNDUP(G3203/5,0)*5</f>
        <v>55</v>
      </c>
      <c r="I3203">
        <f t="shared" ref="I3203:I3266" si="701">IF(F3203=11, 1,2)</f>
        <v>2</v>
      </c>
      <c r="J3203">
        <f t="shared" ref="J3203:J3266" si="702">IF(I3203=2,1,0)</f>
        <v>1</v>
      </c>
      <c r="K3203">
        <f t="shared" ref="K3203:K3266" si="703">1*($I3203=1)*($G3203&gt;=107)</f>
        <v>0</v>
      </c>
      <c r="L3203">
        <f t="shared" ref="L3203:L3266" si="704">1*($I3203=1)*($G3203&gt;=124)</f>
        <v>0</v>
      </c>
      <c r="M3203" s="19" t="s">
        <v>339</v>
      </c>
      <c r="N3203" s="19">
        <f t="shared" ref="N3203:N3266" si="705">IF(I3203=1, (0.0002988*G3203^3.135)/1000, (0.001424*G3203^2.781)/1000)</f>
        <v>7.9847743786521139E-2</v>
      </c>
      <c r="O3203">
        <f t="shared" ref="O3203:O3266" si="706">1/D3203</f>
        <v>24.297600116317472</v>
      </c>
      <c r="P3203">
        <f t="shared" ref="P3203:P3266" si="707">N3203*O3203</f>
        <v>1.9401085487150638</v>
      </c>
      <c r="Q3203" t="str">
        <f>VLOOKUP(A3203,Haul!F:W,18,FALSE)</f>
        <v>281</v>
      </c>
      <c r="R3203">
        <f t="shared" ref="R3203:R3266" si="708">K3203*O3203</f>
        <v>0</v>
      </c>
      <c r="S3203">
        <f t="shared" ref="S3203:S3266" si="709">L3203*O3203</f>
        <v>0</v>
      </c>
      <c r="T3203">
        <f t="shared" ref="T3203:T3266" si="710">J3203*O3203</f>
        <v>24.297600116317472</v>
      </c>
      <c r="U3203">
        <f t="shared" ref="U3203:U3266" si="711">N3203*R3203</f>
        <v>0</v>
      </c>
      <c r="V3203">
        <f t="shared" ref="V3203:V3266" si="712">N3203*S3203</f>
        <v>0</v>
      </c>
      <c r="W3203">
        <f t="shared" ref="W3203:W3266" si="713">N3203*T3203</f>
        <v>1.9401085487150638</v>
      </c>
    </row>
    <row r="3204" spans="1:23">
      <c r="A3204">
        <v>150</v>
      </c>
      <c r="B3204">
        <v>44</v>
      </c>
      <c r="C3204">
        <v>4</v>
      </c>
      <c r="D3204">
        <f>VLOOKUP(A3204,Haul!F:M,8,FALSE)</f>
        <v>4.1156327999999999E-2</v>
      </c>
      <c r="E3204">
        <v>104</v>
      </c>
      <c r="F3204">
        <v>12</v>
      </c>
      <c r="G3204">
        <v>24</v>
      </c>
      <c r="H3204">
        <f t="shared" si="700"/>
        <v>25</v>
      </c>
      <c r="I3204">
        <f t="shared" si="701"/>
        <v>2</v>
      </c>
      <c r="J3204">
        <f t="shared" si="702"/>
        <v>1</v>
      </c>
      <c r="K3204">
        <f t="shared" si="703"/>
        <v>0</v>
      </c>
      <c r="L3204">
        <f t="shared" si="704"/>
        <v>0</v>
      </c>
      <c r="M3204" s="19" t="s">
        <v>339</v>
      </c>
      <c r="N3204" s="19">
        <f t="shared" si="705"/>
        <v>9.8147095634976284E-3</v>
      </c>
      <c r="O3204">
        <f t="shared" si="706"/>
        <v>24.297600116317472</v>
      </c>
      <c r="P3204">
        <f t="shared" si="707"/>
        <v>0.23847388823166218</v>
      </c>
      <c r="Q3204" t="str">
        <f>VLOOKUP(A3204,Haul!F:W,18,FALSE)</f>
        <v>281</v>
      </c>
      <c r="R3204">
        <f t="shared" si="708"/>
        <v>0</v>
      </c>
      <c r="S3204">
        <f t="shared" si="709"/>
        <v>0</v>
      </c>
      <c r="T3204">
        <f t="shared" si="710"/>
        <v>24.297600116317472</v>
      </c>
      <c r="U3204">
        <f t="shared" si="711"/>
        <v>0</v>
      </c>
      <c r="V3204">
        <f t="shared" si="712"/>
        <v>0</v>
      </c>
      <c r="W3204">
        <f t="shared" si="713"/>
        <v>0.23847388823166218</v>
      </c>
    </row>
    <row r="3205" spans="1:23">
      <c r="A3205">
        <v>150</v>
      </c>
      <c r="B3205">
        <v>44</v>
      </c>
      <c r="C3205">
        <v>4</v>
      </c>
      <c r="D3205">
        <f>VLOOKUP(A3205,Haul!F:M,8,FALSE)</f>
        <v>4.1156327999999999E-2</v>
      </c>
      <c r="E3205">
        <v>105</v>
      </c>
      <c r="F3205">
        <v>12</v>
      </c>
      <c r="G3205">
        <v>52</v>
      </c>
      <c r="H3205">
        <f t="shared" si="700"/>
        <v>55</v>
      </c>
      <c r="I3205">
        <f t="shared" si="701"/>
        <v>2</v>
      </c>
      <c r="J3205">
        <f t="shared" si="702"/>
        <v>1</v>
      </c>
      <c r="K3205">
        <f t="shared" si="703"/>
        <v>0</v>
      </c>
      <c r="L3205">
        <f t="shared" si="704"/>
        <v>0</v>
      </c>
      <c r="M3205" s="19" t="s">
        <v>339</v>
      </c>
      <c r="N3205" s="19">
        <f t="shared" si="705"/>
        <v>8.4278207083991113E-2</v>
      </c>
      <c r="O3205">
        <f t="shared" si="706"/>
        <v>24.297600116317472</v>
      </c>
      <c r="P3205">
        <f t="shared" si="707"/>
        <v>2.0477581742470106</v>
      </c>
      <c r="Q3205" t="str">
        <f>VLOOKUP(A3205,Haul!F:W,18,FALSE)</f>
        <v>281</v>
      </c>
      <c r="R3205">
        <f t="shared" si="708"/>
        <v>0</v>
      </c>
      <c r="S3205">
        <f t="shared" si="709"/>
        <v>0</v>
      </c>
      <c r="T3205">
        <f t="shared" si="710"/>
        <v>24.297600116317472</v>
      </c>
      <c r="U3205">
        <f t="shared" si="711"/>
        <v>0</v>
      </c>
      <c r="V3205">
        <f t="shared" si="712"/>
        <v>0</v>
      </c>
      <c r="W3205">
        <f t="shared" si="713"/>
        <v>2.0477581742470106</v>
      </c>
    </row>
    <row r="3206" spans="1:23">
      <c r="A3206">
        <v>150</v>
      </c>
      <c r="B3206">
        <v>44</v>
      </c>
      <c r="C3206">
        <v>4</v>
      </c>
      <c r="D3206">
        <f>VLOOKUP(A3206,Haul!F:M,8,FALSE)</f>
        <v>4.1156327999999999E-2</v>
      </c>
      <c r="E3206">
        <v>106</v>
      </c>
      <c r="F3206">
        <v>12</v>
      </c>
      <c r="G3206">
        <v>40</v>
      </c>
      <c r="H3206">
        <f t="shared" si="700"/>
        <v>40</v>
      </c>
      <c r="I3206">
        <f t="shared" si="701"/>
        <v>2</v>
      </c>
      <c r="J3206">
        <f t="shared" si="702"/>
        <v>1</v>
      </c>
      <c r="K3206">
        <f t="shared" si="703"/>
        <v>0</v>
      </c>
      <c r="L3206">
        <f t="shared" si="704"/>
        <v>0</v>
      </c>
      <c r="M3206" s="19" t="s">
        <v>339</v>
      </c>
      <c r="N3206" s="19">
        <f t="shared" si="705"/>
        <v>4.062925184195941E-2</v>
      </c>
      <c r="O3206">
        <f t="shared" si="706"/>
        <v>24.297600116317472</v>
      </c>
      <c r="P3206">
        <f t="shared" si="707"/>
        <v>0.98719331428108481</v>
      </c>
      <c r="Q3206" t="str">
        <f>VLOOKUP(A3206,Haul!F:W,18,FALSE)</f>
        <v>281</v>
      </c>
      <c r="R3206">
        <f t="shared" si="708"/>
        <v>0</v>
      </c>
      <c r="S3206">
        <f t="shared" si="709"/>
        <v>0</v>
      </c>
      <c r="T3206">
        <f t="shared" si="710"/>
        <v>24.297600116317472</v>
      </c>
      <c r="U3206">
        <f t="shared" si="711"/>
        <v>0</v>
      </c>
      <c r="V3206">
        <f t="shared" si="712"/>
        <v>0</v>
      </c>
      <c r="W3206">
        <f t="shared" si="713"/>
        <v>0.98719331428108481</v>
      </c>
    </row>
    <row r="3207" spans="1:23">
      <c r="A3207">
        <v>150</v>
      </c>
      <c r="B3207">
        <v>44</v>
      </c>
      <c r="C3207">
        <v>4</v>
      </c>
      <c r="D3207">
        <f>VLOOKUP(A3207,Haul!F:M,8,FALSE)</f>
        <v>4.1156327999999999E-2</v>
      </c>
      <c r="E3207">
        <v>107</v>
      </c>
      <c r="F3207">
        <v>12</v>
      </c>
      <c r="G3207">
        <v>57</v>
      </c>
      <c r="H3207">
        <f t="shared" si="700"/>
        <v>60</v>
      </c>
      <c r="I3207">
        <f t="shared" si="701"/>
        <v>2</v>
      </c>
      <c r="J3207">
        <f t="shared" si="702"/>
        <v>1</v>
      </c>
      <c r="K3207">
        <f t="shared" si="703"/>
        <v>0</v>
      </c>
      <c r="L3207">
        <f t="shared" si="704"/>
        <v>0</v>
      </c>
      <c r="M3207" s="19" t="s">
        <v>339</v>
      </c>
      <c r="N3207" s="19">
        <f t="shared" si="705"/>
        <v>0.10879225104314669</v>
      </c>
      <c r="O3207">
        <f t="shared" si="706"/>
        <v>24.297600116317472</v>
      </c>
      <c r="P3207">
        <f t="shared" si="707"/>
        <v>2.6433906116004007</v>
      </c>
      <c r="Q3207" t="str">
        <f>VLOOKUP(A3207,Haul!F:W,18,FALSE)</f>
        <v>281</v>
      </c>
      <c r="R3207">
        <f t="shared" si="708"/>
        <v>0</v>
      </c>
      <c r="S3207">
        <f t="shared" si="709"/>
        <v>0</v>
      </c>
      <c r="T3207">
        <f t="shared" si="710"/>
        <v>24.297600116317472</v>
      </c>
      <c r="U3207">
        <f t="shared" si="711"/>
        <v>0</v>
      </c>
      <c r="V3207">
        <f t="shared" si="712"/>
        <v>0</v>
      </c>
      <c r="W3207">
        <f t="shared" si="713"/>
        <v>2.6433906116004007</v>
      </c>
    </row>
    <row r="3208" spans="1:23">
      <c r="A3208">
        <v>150</v>
      </c>
      <c r="B3208">
        <v>44</v>
      </c>
      <c r="C3208">
        <v>4</v>
      </c>
      <c r="D3208">
        <f>VLOOKUP(A3208,Haul!F:M,8,FALSE)</f>
        <v>4.1156327999999999E-2</v>
      </c>
      <c r="E3208">
        <v>108</v>
      </c>
      <c r="F3208">
        <v>12</v>
      </c>
      <c r="G3208">
        <v>23</v>
      </c>
      <c r="H3208">
        <f t="shared" si="700"/>
        <v>25</v>
      </c>
      <c r="I3208">
        <f t="shared" si="701"/>
        <v>2</v>
      </c>
      <c r="J3208">
        <f t="shared" si="702"/>
        <v>1</v>
      </c>
      <c r="K3208">
        <f t="shared" si="703"/>
        <v>0</v>
      </c>
      <c r="L3208">
        <f t="shared" si="704"/>
        <v>0</v>
      </c>
      <c r="M3208" s="19" t="s">
        <v>339</v>
      </c>
      <c r="N3208" s="19">
        <f t="shared" si="705"/>
        <v>8.7191691158953807E-3</v>
      </c>
      <c r="O3208">
        <f t="shared" si="706"/>
        <v>24.297600116317472</v>
      </c>
      <c r="P3208">
        <f t="shared" si="707"/>
        <v>0.21185488452457132</v>
      </c>
      <c r="Q3208" t="str">
        <f>VLOOKUP(A3208,Haul!F:W,18,FALSE)</f>
        <v>281</v>
      </c>
      <c r="R3208">
        <f t="shared" si="708"/>
        <v>0</v>
      </c>
      <c r="S3208">
        <f t="shared" si="709"/>
        <v>0</v>
      </c>
      <c r="T3208">
        <f t="shared" si="710"/>
        <v>24.297600116317472</v>
      </c>
      <c r="U3208">
        <f t="shared" si="711"/>
        <v>0</v>
      </c>
      <c r="V3208">
        <f t="shared" si="712"/>
        <v>0</v>
      </c>
      <c r="W3208">
        <f t="shared" si="713"/>
        <v>0.21185488452457132</v>
      </c>
    </row>
    <row r="3209" spans="1:23">
      <c r="A3209">
        <v>150</v>
      </c>
      <c r="B3209">
        <v>44</v>
      </c>
      <c r="C3209">
        <v>4</v>
      </c>
      <c r="D3209">
        <f>VLOOKUP(A3209,Haul!F:M,8,FALSE)</f>
        <v>4.1156327999999999E-2</v>
      </c>
      <c r="E3209">
        <v>109</v>
      </c>
      <c r="F3209">
        <v>12</v>
      </c>
      <c r="G3209">
        <v>60</v>
      </c>
      <c r="H3209">
        <f t="shared" si="700"/>
        <v>60</v>
      </c>
      <c r="I3209">
        <f t="shared" si="701"/>
        <v>2</v>
      </c>
      <c r="J3209">
        <f t="shared" si="702"/>
        <v>1</v>
      </c>
      <c r="K3209">
        <f t="shared" si="703"/>
        <v>0</v>
      </c>
      <c r="L3209">
        <f t="shared" si="704"/>
        <v>0</v>
      </c>
      <c r="M3209" s="19" t="s">
        <v>339</v>
      </c>
      <c r="N3209" s="19">
        <f t="shared" si="705"/>
        <v>0.12547251888267277</v>
      </c>
      <c r="O3209">
        <f t="shared" si="706"/>
        <v>24.297600116317472</v>
      </c>
      <c r="P3209">
        <f t="shared" si="707"/>
        <v>3.0486810893982761</v>
      </c>
      <c r="Q3209" t="str">
        <f>VLOOKUP(A3209,Haul!F:W,18,FALSE)</f>
        <v>281</v>
      </c>
      <c r="R3209">
        <f t="shared" si="708"/>
        <v>0</v>
      </c>
      <c r="S3209">
        <f t="shared" si="709"/>
        <v>0</v>
      </c>
      <c r="T3209">
        <f t="shared" si="710"/>
        <v>24.297600116317472</v>
      </c>
      <c r="U3209">
        <f t="shared" si="711"/>
        <v>0</v>
      </c>
      <c r="V3209">
        <f t="shared" si="712"/>
        <v>0</v>
      </c>
      <c r="W3209">
        <f t="shared" si="713"/>
        <v>3.0486810893982761</v>
      </c>
    </row>
    <row r="3210" spans="1:23">
      <c r="A3210">
        <v>150</v>
      </c>
      <c r="B3210">
        <v>44</v>
      </c>
      <c r="C3210">
        <v>4</v>
      </c>
      <c r="D3210">
        <f>VLOOKUP(A3210,Haul!F:M,8,FALSE)</f>
        <v>4.1156327999999999E-2</v>
      </c>
      <c r="E3210">
        <v>110</v>
      </c>
      <c r="F3210">
        <v>12</v>
      </c>
      <c r="G3210">
        <v>25</v>
      </c>
      <c r="H3210">
        <f t="shared" si="700"/>
        <v>25</v>
      </c>
      <c r="I3210">
        <f t="shared" si="701"/>
        <v>2</v>
      </c>
      <c r="J3210">
        <f t="shared" si="702"/>
        <v>1</v>
      </c>
      <c r="K3210">
        <f t="shared" si="703"/>
        <v>0</v>
      </c>
      <c r="L3210">
        <f t="shared" si="704"/>
        <v>0</v>
      </c>
      <c r="M3210" s="19" t="s">
        <v>339</v>
      </c>
      <c r="N3210" s="19">
        <f t="shared" si="705"/>
        <v>1.0994643536436968E-2</v>
      </c>
      <c r="O3210">
        <f t="shared" si="706"/>
        <v>24.297600116317472</v>
      </c>
      <c r="P3210">
        <f t="shared" si="707"/>
        <v>0.2671434520698</v>
      </c>
      <c r="Q3210" t="str">
        <f>VLOOKUP(A3210,Haul!F:W,18,FALSE)</f>
        <v>281</v>
      </c>
      <c r="R3210">
        <f t="shared" si="708"/>
        <v>0</v>
      </c>
      <c r="S3210">
        <f t="shared" si="709"/>
        <v>0</v>
      </c>
      <c r="T3210">
        <f t="shared" si="710"/>
        <v>24.297600116317472</v>
      </c>
      <c r="U3210">
        <f t="shared" si="711"/>
        <v>0</v>
      </c>
      <c r="V3210">
        <f t="shared" si="712"/>
        <v>0</v>
      </c>
      <c r="W3210">
        <f t="shared" si="713"/>
        <v>0.2671434520698</v>
      </c>
    </row>
    <row r="3211" spans="1:23">
      <c r="A3211">
        <v>150</v>
      </c>
      <c r="B3211">
        <v>44</v>
      </c>
      <c r="C3211">
        <v>4</v>
      </c>
      <c r="D3211">
        <f>VLOOKUP(A3211,Haul!F:M,8,FALSE)</f>
        <v>4.1156327999999999E-2</v>
      </c>
      <c r="E3211">
        <v>111</v>
      </c>
      <c r="F3211">
        <v>12</v>
      </c>
      <c r="G3211">
        <v>41</v>
      </c>
      <c r="H3211">
        <f t="shared" si="700"/>
        <v>45</v>
      </c>
      <c r="I3211">
        <f t="shared" si="701"/>
        <v>2</v>
      </c>
      <c r="J3211">
        <f t="shared" si="702"/>
        <v>1</v>
      </c>
      <c r="K3211">
        <f t="shared" si="703"/>
        <v>0</v>
      </c>
      <c r="L3211">
        <f t="shared" si="704"/>
        <v>0</v>
      </c>
      <c r="M3211" s="19" t="s">
        <v>339</v>
      </c>
      <c r="N3211" s="19">
        <f t="shared" si="705"/>
        <v>4.3517295270992885E-2</v>
      </c>
      <c r="O3211">
        <f t="shared" si="706"/>
        <v>24.297600116317472</v>
      </c>
      <c r="P3211">
        <f t="shared" si="707"/>
        <v>1.0573658386382985</v>
      </c>
      <c r="Q3211" t="str">
        <f>VLOOKUP(A3211,Haul!F:W,18,FALSE)</f>
        <v>281</v>
      </c>
      <c r="R3211">
        <f t="shared" si="708"/>
        <v>0</v>
      </c>
      <c r="S3211">
        <f t="shared" si="709"/>
        <v>0</v>
      </c>
      <c r="T3211">
        <f t="shared" si="710"/>
        <v>24.297600116317472</v>
      </c>
      <c r="U3211">
        <f t="shared" si="711"/>
        <v>0</v>
      </c>
      <c r="V3211">
        <f t="shared" si="712"/>
        <v>0</v>
      </c>
      <c r="W3211">
        <f t="shared" si="713"/>
        <v>1.0573658386382985</v>
      </c>
    </row>
    <row r="3212" spans="1:23">
      <c r="A3212">
        <v>150</v>
      </c>
      <c r="B3212">
        <v>44</v>
      </c>
      <c r="C3212">
        <v>4</v>
      </c>
      <c r="D3212">
        <f>VLOOKUP(A3212,Haul!F:M,8,FALSE)</f>
        <v>4.1156327999999999E-2</v>
      </c>
      <c r="E3212">
        <v>112</v>
      </c>
      <c r="F3212">
        <v>12</v>
      </c>
      <c r="G3212">
        <v>43</v>
      </c>
      <c r="H3212">
        <f t="shared" si="700"/>
        <v>45</v>
      </c>
      <c r="I3212">
        <f t="shared" si="701"/>
        <v>2</v>
      </c>
      <c r="J3212">
        <f t="shared" si="702"/>
        <v>1</v>
      </c>
      <c r="K3212">
        <f t="shared" si="703"/>
        <v>0</v>
      </c>
      <c r="L3212">
        <f t="shared" si="704"/>
        <v>0</v>
      </c>
      <c r="M3212" s="19" t="s">
        <v>339</v>
      </c>
      <c r="N3212" s="19">
        <f t="shared" si="705"/>
        <v>4.968047783080861E-2</v>
      </c>
      <c r="O3212">
        <f t="shared" si="706"/>
        <v>24.297600116317472</v>
      </c>
      <c r="P3212">
        <f t="shared" si="707"/>
        <v>1.207116383920563</v>
      </c>
      <c r="Q3212" t="str">
        <f>VLOOKUP(A3212,Haul!F:W,18,FALSE)</f>
        <v>281</v>
      </c>
      <c r="R3212">
        <f t="shared" si="708"/>
        <v>0</v>
      </c>
      <c r="S3212">
        <f t="shared" si="709"/>
        <v>0</v>
      </c>
      <c r="T3212">
        <f t="shared" si="710"/>
        <v>24.297600116317472</v>
      </c>
      <c r="U3212">
        <f t="shared" si="711"/>
        <v>0</v>
      </c>
      <c r="V3212">
        <f t="shared" si="712"/>
        <v>0</v>
      </c>
      <c r="W3212">
        <f t="shared" si="713"/>
        <v>1.207116383920563</v>
      </c>
    </row>
    <row r="3213" spans="1:23">
      <c r="A3213">
        <v>150</v>
      </c>
      <c r="B3213">
        <v>44</v>
      </c>
      <c r="C3213">
        <v>4</v>
      </c>
      <c r="D3213">
        <f>VLOOKUP(A3213,Haul!F:M,8,FALSE)</f>
        <v>4.1156327999999999E-2</v>
      </c>
      <c r="E3213">
        <v>113</v>
      </c>
      <c r="F3213">
        <v>12</v>
      </c>
      <c r="G3213">
        <v>26</v>
      </c>
      <c r="H3213">
        <f t="shared" si="700"/>
        <v>30</v>
      </c>
      <c r="I3213">
        <f t="shared" si="701"/>
        <v>2</v>
      </c>
      <c r="J3213">
        <f t="shared" si="702"/>
        <v>1</v>
      </c>
      <c r="K3213">
        <f t="shared" si="703"/>
        <v>0</v>
      </c>
      <c r="L3213">
        <f t="shared" si="704"/>
        <v>0</v>
      </c>
      <c r="M3213" s="19" t="s">
        <v>339</v>
      </c>
      <c r="N3213" s="19">
        <f t="shared" si="705"/>
        <v>1.2261705187111909E-2</v>
      </c>
      <c r="O3213">
        <f t="shared" si="706"/>
        <v>24.297600116317472</v>
      </c>
      <c r="P3213">
        <f t="shared" si="707"/>
        <v>0.29793000938062086</v>
      </c>
      <c r="Q3213" t="str">
        <f>VLOOKUP(A3213,Haul!F:W,18,FALSE)</f>
        <v>281</v>
      </c>
      <c r="R3213">
        <f t="shared" si="708"/>
        <v>0</v>
      </c>
      <c r="S3213">
        <f t="shared" si="709"/>
        <v>0</v>
      </c>
      <c r="T3213">
        <f t="shared" si="710"/>
        <v>24.297600116317472</v>
      </c>
      <c r="U3213">
        <f t="shared" si="711"/>
        <v>0</v>
      </c>
      <c r="V3213">
        <f t="shared" si="712"/>
        <v>0</v>
      </c>
      <c r="W3213">
        <f t="shared" si="713"/>
        <v>0.29793000938062086</v>
      </c>
    </row>
    <row r="3214" spans="1:23">
      <c r="A3214">
        <v>150</v>
      </c>
      <c r="B3214">
        <v>44</v>
      </c>
      <c r="C3214">
        <v>4</v>
      </c>
      <c r="D3214">
        <f>VLOOKUP(A3214,Haul!F:M,8,FALSE)</f>
        <v>4.1156327999999999E-2</v>
      </c>
      <c r="E3214">
        <v>114</v>
      </c>
      <c r="F3214">
        <v>12</v>
      </c>
      <c r="G3214">
        <v>52</v>
      </c>
      <c r="H3214">
        <f t="shared" si="700"/>
        <v>55</v>
      </c>
      <c r="I3214">
        <f t="shared" si="701"/>
        <v>2</v>
      </c>
      <c r="J3214">
        <f t="shared" si="702"/>
        <v>1</v>
      </c>
      <c r="K3214">
        <f t="shared" si="703"/>
        <v>0</v>
      </c>
      <c r="L3214">
        <f t="shared" si="704"/>
        <v>0</v>
      </c>
      <c r="M3214" s="19" t="s">
        <v>339</v>
      </c>
      <c r="N3214" s="19">
        <f t="shared" si="705"/>
        <v>8.4278207083991113E-2</v>
      </c>
      <c r="O3214">
        <f t="shared" si="706"/>
        <v>24.297600116317472</v>
      </c>
      <c r="P3214">
        <f t="shared" si="707"/>
        <v>2.0477581742470106</v>
      </c>
      <c r="Q3214" t="str">
        <f>VLOOKUP(A3214,Haul!F:W,18,FALSE)</f>
        <v>281</v>
      </c>
      <c r="R3214">
        <f t="shared" si="708"/>
        <v>0</v>
      </c>
      <c r="S3214">
        <f t="shared" si="709"/>
        <v>0</v>
      </c>
      <c r="T3214">
        <f t="shared" si="710"/>
        <v>24.297600116317472</v>
      </c>
      <c r="U3214">
        <f t="shared" si="711"/>
        <v>0</v>
      </c>
      <c r="V3214">
        <f t="shared" si="712"/>
        <v>0</v>
      </c>
      <c r="W3214">
        <f t="shared" si="713"/>
        <v>2.0477581742470106</v>
      </c>
    </row>
    <row r="3215" spans="1:23">
      <c r="A3215">
        <v>150</v>
      </c>
      <c r="B3215">
        <v>44</v>
      </c>
      <c r="C3215">
        <v>4</v>
      </c>
      <c r="D3215">
        <f>VLOOKUP(A3215,Haul!F:M,8,FALSE)</f>
        <v>4.1156327999999999E-2</v>
      </c>
      <c r="E3215">
        <v>115</v>
      </c>
      <c r="F3215">
        <v>12</v>
      </c>
      <c r="G3215">
        <v>44</v>
      </c>
      <c r="H3215">
        <f t="shared" si="700"/>
        <v>45</v>
      </c>
      <c r="I3215">
        <f t="shared" si="701"/>
        <v>2</v>
      </c>
      <c r="J3215">
        <f t="shared" si="702"/>
        <v>1</v>
      </c>
      <c r="K3215">
        <f t="shared" si="703"/>
        <v>0</v>
      </c>
      <c r="L3215">
        <f t="shared" si="704"/>
        <v>0</v>
      </c>
      <c r="M3215" s="19" t="s">
        <v>339</v>
      </c>
      <c r="N3215" s="19">
        <f t="shared" si="705"/>
        <v>5.2960476340565617E-2</v>
      </c>
      <c r="O3215">
        <f t="shared" si="706"/>
        <v>24.297600116317472</v>
      </c>
      <c r="P3215">
        <f t="shared" si="707"/>
        <v>1.286812476092756</v>
      </c>
      <c r="Q3215" t="str">
        <f>VLOOKUP(A3215,Haul!F:W,18,FALSE)</f>
        <v>281</v>
      </c>
      <c r="R3215">
        <f t="shared" si="708"/>
        <v>0</v>
      </c>
      <c r="S3215">
        <f t="shared" si="709"/>
        <v>0</v>
      </c>
      <c r="T3215">
        <f t="shared" si="710"/>
        <v>24.297600116317472</v>
      </c>
      <c r="U3215">
        <f t="shared" si="711"/>
        <v>0</v>
      </c>
      <c r="V3215">
        <f t="shared" si="712"/>
        <v>0</v>
      </c>
      <c r="W3215">
        <f t="shared" si="713"/>
        <v>1.286812476092756</v>
      </c>
    </row>
    <row r="3216" spans="1:23">
      <c r="A3216">
        <v>150</v>
      </c>
      <c r="B3216">
        <v>44</v>
      </c>
      <c r="C3216">
        <v>4</v>
      </c>
      <c r="D3216">
        <f>VLOOKUP(A3216,Haul!F:M,8,FALSE)</f>
        <v>4.1156327999999999E-2</v>
      </c>
      <c r="E3216">
        <v>116</v>
      </c>
      <c r="F3216">
        <v>12</v>
      </c>
      <c r="G3216">
        <v>23</v>
      </c>
      <c r="H3216">
        <f t="shared" si="700"/>
        <v>25</v>
      </c>
      <c r="I3216">
        <f t="shared" si="701"/>
        <v>2</v>
      </c>
      <c r="J3216">
        <f t="shared" si="702"/>
        <v>1</v>
      </c>
      <c r="K3216">
        <f t="shared" si="703"/>
        <v>0</v>
      </c>
      <c r="L3216">
        <f t="shared" si="704"/>
        <v>0</v>
      </c>
      <c r="M3216" s="19" t="s">
        <v>339</v>
      </c>
      <c r="N3216" s="19">
        <f t="shared" si="705"/>
        <v>8.7191691158953807E-3</v>
      </c>
      <c r="O3216">
        <f t="shared" si="706"/>
        <v>24.297600116317472</v>
      </c>
      <c r="P3216">
        <f t="shared" si="707"/>
        <v>0.21185488452457132</v>
      </c>
      <c r="Q3216" t="str">
        <f>VLOOKUP(A3216,Haul!F:W,18,FALSE)</f>
        <v>281</v>
      </c>
      <c r="R3216">
        <f t="shared" si="708"/>
        <v>0</v>
      </c>
      <c r="S3216">
        <f t="shared" si="709"/>
        <v>0</v>
      </c>
      <c r="T3216">
        <f t="shared" si="710"/>
        <v>24.297600116317472</v>
      </c>
      <c r="U3216">
        <f t="shared" si="711"/>
        <v>0</v>
      </c>
      <c r="V3216">
        <f t="shared" si="712"/>
        <v>0</v>
      </c>
      <c r="W3216">
        <f t="shared" si="713"/>
        <v>0.21185488452457132</v>
      </c>
    </row>
    <row r="3217" spans="1:23">
      <c r="A3217">
        <v>150</v>
      </c>
      <c r="B3217">
        <v>44</v>
      </c>
      <c r="C3217">
        <v>4</v>
      </c>
      <c r="D3217">
        <f>VLOOKUP(A3217,Haul!F:M,8,FALSE)</f>
        <v>4.1156327999999999E-2</v>
      </c>
      <c r="E3217">
        <v>117</v>
      </c>
      <c r="F3217">
        <v>12</v>
      </c>
      <c r="G3217">
        <v>47</v>
      </c>
      <c r="H3217">
        <f t="shared" si="700"/>
        <v>50</v>
      </c>
      <c r="I3217">
        <f t="shared" si="701"/>
        <v>2</v>
      </c>
      <c r="J3217">
        <f t="shared" si="702"/>
        <v>1</v>
      </c>
      <c r="K3217">
        <f t="shared" si="703"/>
        <v>0</v>
      </c>
      <c r="L3217">
        <f t="shared" si="704"/>
        <v>0</v>
      </c>
      <c r="M3217" s="19" t="s">
        <v>339</v>
      </c>
      <c r="N3217" s="19">
        <f t="shared" si="705"/>
        <v>6.3622998356705318E-2</v>
      </c>
      <c r="O3217">
        <f t="shared" si="706"/>
        <v>24.297600116317472</v>
      </c>
      <c r="P3217">
        <f t="shared" si="707"/>
        <v>1.5458861722723494</v>
      </c>
      <c r="Q3217" t="str">
        <f>VLOOKUP(A3217,Haul!F:W,18,FALSE)</f>
        <v>281</v>
      </c>
      <c r="R3217">
        <f t="shared" si="708"/>
        <v>0</v>
      </c>
      <c r="S3217">
        <f t="shared" si="709"/>
        <v>0</v>
      </c>
      <c r="T3217">
        <f t="shared" si="710"/>
        <v>24.297600116317472</v>
      </c>
      <c r="U3217">
        <f t="shared" si="711"/>
        <v>0</v>
      </c>
      <c r="V3217">
        <f t="shared" si="712"/>
        <v>0</v>
      </c>
      <c r="W3217">
        <f t="shared" si="713"/>
        <v>1.5458861722723494</v>
      </c>
    </row>
    <row r="3218" spans="1:23">
      <c r="A3218">
        <v>150</v>
      </c>
      <c r="B3218">
        <v>44</v>
      </c>
      <c r="C3218">
        <v>4</v>
      </c>
      <c r="D3218">
        <f>VLOOKUP(A3218,Haul!F:M,8,FALSE)</f>
        <v>4.1156327999999999E-2</v>
      </c>
      <c r="E3218">
        <v>118</v>
      </c>
      <c r="F3218">
        <v>12</v>
      </c>
      <c r="G3218">
        <v>24</v>
      </c>
      <c r="H3218">
        <f t="shared" si="700"/>
        <v>25</v>
      </c>
      <c r="I3218">
        <f t="shared" si="701"/>
        <v>2</v>
      </c>
      <c r="J3218">
        <f t="shared" si="702"/>
        <v>1</v>
      </c>
      <c r="K3218">
        <f t="shared" si="703"/>
        <v>0</v>
      </c>
      <c r="L3218">
        <f t="shared" si="704"/>
        <v>0</v>
      </c>
      <c r="M3218" s="19" t="s">
        <v>339</v>
      </c>
      <c r="N3218" s="19">
        <f t="shared" si="705"/>
        <v>9.8147095634976284E-3</v>
      </c>
      <c r="O3218">
        <f t="shared" si="706"/>
        <v>24.297600116317472</v>
      </c>
      <c r="P3218">
        <f t="shared" si="707"/>
        <v>0.23847388823166218</v>
      </c>
      <c r="Q3218" t="str">
        <f>VLOOKUP(A3218,Haul!F:W,18,FALSE)</f>
        <v>281</v>
      </c>
      <c r="R3218">
        <f t="shared" si="708"/>
        <v>0</v>
      </c>
      <c r="S3218">
        <f t="shared" si="709"/>
        <v>0</v>
      </c>
      <c r="T3218">
        <f t="shared" si="710"/>
        <v>24.297600116317472</v>
      </c>
      <c r="U3218">
        <f t="shared" si="711"/>
        <v>0</v>
      </c>
      <c r="V3218">
        <f t="shared" si="712"/>
        <v>0</v>
      </c>
      <c r="W3218">
        <f t="shared" si="713"/>
        <v>0.23847388823166218</v>
      </c>
    </row>
    <row r="3219" spans="1:23">
      <c r="A3219">
        <v>150</v>
      </c>
      <c r="B3219">
        <v>44</v>
      </c>
      <c r="C3219">
        <v>4</v>
      </c>
      <c r="D3219">
        <f>VLOOKUP(A3219,Haul!F:M,8,FALSE)</f>
        <v>4.1156327999999999E-2</v>
      </c>
      <c r="E3219">
        <v>119</v>
      </c>
      <c r="F3219">
        <v>12</v>
      </c>
      <c r="G3219">
        <v>46</v>
      </c>
      <c r="H3219">
        <f t="shared" si="700"/>
        <v>50</v>
      </c>
      <c r="I3219">
        <f t="shared" si="701"/>
        <v>2</v>
      </c>
      <c r="J3219">
        <f t="shared" si="702"/>
        <v>1</v>
      </c>
      <c r="K3219">
        <f t="shared" si="703"/>
        <v>0</v>
      </c>
      <c r="L3219">
        <f t="shared" si="704"/>
        <v>0</v>
      </c>
      <c r="M3219" s="19" t="s">
        <v>339</v>
      </c>
      <c r="N3219" s="19">
        <f t="shared" si="705"/>
        <v>5.9929343360998769E-2</v>
      </c>
      <c r="O3219">
        <f t="shared" si="706"/>
        <v>24.297600116317472</v>
      </c>
      <c r="P3219">
        <f t="shared" si="707"/>
        <v>1.4561392202190333</v>
      </c>
      <c r="Q3219" t="str">
        <f>VLOOKUP(A3219,Haul!F:W,18,FALSE)</f>
        <v>281</v>
      </c>
      <c r="R3219">
        <f t="shared" si="708"/>
        <v>0</v>
      </c>
      <c r="S3219">
        <f t="shared" si="709"/>
        <v>0</v>
      </c>
      <c r="T3219">
        <f t="shared" si="710"/>
        <v>24.297600116317472</v>
      </c>
      <c r="U3219">
        <f t="shared" si="711"/>
        <v>0</v>
      </c>
      <c r="V3219">
        <f t="shared" si="712"/>
        <v>0</v>
      </c>
      <c r="W3219">
        <f t="shared" si="713"/>
        <v>1.4561392202190333</v>
      </c>
    </row>
    <row r="3220" spans="1:23">
      <c r="A3220">
        <v>150</v>
      </c>
      <c r="B3220">
        <v>44</v>
      </c>
      <c r="C3220">
        <v>4</v>
      </c>
      <c r="D3220">
        <f>VLOOKUP(A3220,Haul!F:M,8,FALSE)</f>
        <v>4.1156327999999999E-2</v>
      </c>
      <c r="E3220">
        <v>120</v>
      </c>
      <c r="F3220">
        <v>12</v>
      </c>
      <c r="G3220">
        <v>49</v>
      </c>
      <c r="H3220">
        <f t="shared" si="700"/>
        <v>50</v>
      </c>
      <c r="I3220">
        <f t="shared" si="701"/>
        <v>2</v>
      </c>
      <c r="J3220">
        <f t="shared" si="702"/>
        <v>1</v>
      </c>
      <c r="K3220">
        <f t="shared" si="703"/>
        <v>0</v>
      </c>
      <c r="L3220">
        <f t="shared" si="704"/>
        <v>0</v>
      </c>
      <c r="M3220" s="19" t="s">
        <v>339</v>
      </c>
      <c r="N3220" s="19">
        <f t="shared" si="705"/>
        <v>7.1440631995687828E-2</v>
      </c>
      <c r="O3220">
        <f t="shared" si="706"/>
        <v>24.297600116317472</v>
      </c>
      <c r="P3220">
        <f t="shared" si="707"/>
        <v>1.7358359082882182</v>
      </c>
      <c r="Q3220" t="str">
        <f>VLOOKUP(A3220,Haul!F:W,18,FALSE)</f>
        <v>281</v>
      </c>
      <c r="R3220">
        <f t="shared" si="708"/>
        <v>0</v>
      </c>
      <c r="S3220">
        <f t="shared" si="709"/>
        <v>0</v>
      </c>
      <c r="T3220">
        <f t="shared" si="710"/>
        <v>24.297600116317472</v>
      </c>
      <c r="U3220">
        <f t="shared" si="711"/>
        <v>0</v>
      </c>
      <c r="V3220">
        <f t="shared" si="712"/>
        <v>0</v>
      </c>
      <c r="W3220">
        <f t="shared" si="713"/>
        <v>1.7358359082882182</v>
      </c>
    </row>
    <row r="3221" spans="1:23">
      <c r="A3221">
        <v>150</v>
      </c>
      <c r="B3221">
        <v>44</v>
      </c>
      <c r="C3221">
        <v>4</v>
      </c>
      <c r="D3221">
        <f>VLOOKUP(A3221,Haul!F:M,8,FALSE)</f>
        <v>4.1156327999999999E-2</v>
      </c>
      <c r="E3221">
        <v>121</v>
      </c>
      <c r="F3221">
        <v>12</v>
      </c>
      <c r="G3221">
        <v>42</v>
      </c>
      <c r="H3221">
        <f t="shared" si="700"/>
        <v>45</v>
      </c>
      <c r="I3221">
        <f t="shared" si="701"/>
        <v>2</v>
      </c>
      <c r="J3221">
        <f t="shared" si="702"/>
        <v>1</v>
      </c>
      <c r="K3221">
        <f t="shared" si="703"/>
        <v>0</v>
      </c>
      <c r="L3221">
        <f t="shared" si="704"/>
        <v>0</v>
      </c>
      <c r="M3221" s="19" t="s">
        <v>339</v>
      </c>
      <c r="N3221" s="19">
        <f t="shared" si="705"/>
        <v>4.6533558592137564E-2</v>
      </c>
      <c r="O3221">
        <f t="shared" si="706"/>
        <v>24.297600116317472</v>
      </c>
      <c r="P3221">
        <f t="shared" si="707"/>
        <v>1.1306537986609875</v>
      </c>
      <c r="Q3221" t="str">
        <f>VLOOKUP(A3221,Haul!F:W,18,FALSE)</f>
        <v>281</v>
      </c>
      <c r="R3221">
        <f t="shared" si="708"/>
        <v>0</v>
      </c>
      <c r="S3221">
        <f t="shared" si="709"/>
        <v>0</v>
      </c>
      <c r="T3221">
        <f t="shared" si="710"/>
        <v>24.297600116317472</v>
      </c>
      <c r="U3221">
        <f t="shared" si="711"/>
        <v>0</v>
      </c>
      <c r="V3221">
        <f t="shared" si="712"/>
        <v>0</v>
      </c>
      <c r="W3221">
        <f t="shared" si="713"/>
        <v>1.1306537986609875</v>
      </c>
    </row>
    <row r="3222" spans="1:23">
      <c r="A3222">
        <v>150</v>
      </c>
      <c r="B3222">
        <v>44</v>
      </c>
      <c r="C3222">
        <v>4</v>
      </c>
      <c r="D3222">
        <f>VLOOKUP(A3222,Haul!F:M,8,FALSE)</f>
        <v>4.1156327999999999E-2</v>
      </c>
      <c r="E3222">
        <v>122</v>
      </c>
      <c r="F3222">
        <v>12</v>
      </c>
      <c r="G3222">
        <v>45</v>
      </c>
      <c r="H3222">
        <f t="shared" si="700"/>
        <v>45</v>
      </c>
      <c r="I3222">
        <f t="shared" si="701"/>
        <v>2</v>
      </c>
      <c r="J3222">
        <f t="shared" si="702"/>
        <v>1</v>
      </c>
      <c r="K3222">
        <f t="shared" si="703"/>
        <v>0</v>
      </c>
      <c r="L3222">
        <f t="shared" si="704"/>
        <v>0</v>
      </c>
      <c r="M3222" s="19" t="s">
        <v>339</v>
      </c>
      <c r="N3222" s="19">
        <f t="shared" si="705"/>
        <v>5.6375965161570014E-2</v>
      </c>
      <c r="O3222">
        <f t="shared" si="706"/>
        <v>24.297600116317472</v>
      </c>
      <c r="P3222">
        <f t="shared" si="707"/>
        <v>1.3698006576672734</v>
      </c>
      <c r="Q3222" t="str">
        <f>VLOOKUP(A3222,Haul!F:W,18,FALSE)</f>
        <v>281</v>
      </c>
      <c r="R3222">
        <f t="shared" si="708"/>
        <v>0</v>
      </c>
      <c r="S3222">
        <f t="shared" si="709"/>
        <v>0</v>
      </c>
      <c r="T3222">
        <f t="shared" si="710"/>
        <v>24.297600116317472</v>
      </c>
      <c r="U3222">
        <f t="shared" si="711"/>
        <v>0</v>
      </c>
      <c r="V3222">
        <f t="shared" si="712"/>
        <v>0</v>
      </c>
      <c r="W3222">
        <f t="shared" si="713"/>
        <v>1.3698006576672734</v>
      </c>
    </row>
    <row r="3223" spans="1:23">
      <c r="A3223">
        <v>150</v>
      </c>
      <c r="B3223">
        <v>44</v>
      </c>
      <c r="C3223">
        <v>4</v>
      </c>
      <c r="D3223">
        <f>VLOOKUP(A3223,Haul!F:M,8,FALSE)</f>
        <v>4.1156327999999999E-2</v>
      </c>
      <c r="E3223">
        <v>123</v>
      </c>
      <c r="F3223">
        <v>12</v>
      </c>
      <c r="G3223">
        <v>48</v>
      </c>
      <c r="H3223">
        <f t="shared" si="700"/>
        <v>50</v>
      </c>
      <c r="I3223">
        <f t="shared" si="701"/>
        <v>2</v>
      </c>
      <c r="J3223">
        <f t="shared" si="702"/>
        <v>1</v>
      </c>
      <c r="K3223">
        <f t="shared" si="703"/>
        <v>0</v>
      </c>
      <c r="L3223">
        <f t="shared" si="704"/>
        <v>0</v>
      </c>
      <c r="M3223" s="19" t="s">
        <v>339</v>
      </c>
      <c r="N3223" s="19">
        <f t="shared" si="705"/>
        <v>6.7459306225295876E-2</v>
      </c>
      <c r="O3223">
        <f t="shared" si="706"/>
        <v>24.297600116317472</v>
      </c>
      <c r="P3223">
        <f t="shared" si="707"/>
        <v>1.6390992467864451</v>
      </c>
      <c r="Q3223" t="str">
        <f>VLOOKUP(A3223,Haul!F:W,18,FALSE)</f>
        <v>281</v>
      </c>
      <c r="R3223">
        <f t="shared" si="708"/>
        <v>0</v>
      </c>
      <c r="S3223">
        <f t="shared" si="709"/>
        <v>0</v>
      </c>
      <c r="T3223">
        <f t="shared" si="710"/>
        <v>24.297600116317472</v>
      </c>
      <c r="U3223">
        <f t="shared" si="711"/>
        <v>0</v>
      </c>
      <c r="V3223">
        <f t="shared" si="712"/>
        <v>0</v>
      </c>
      <c r="W3223">
        <f t="shared" si="713"/>
        <v>1.6390992467864451</v>
      </c>
    </row>
    <row r="3224" spans="1:23">
      <c r="A3224">
        <v>150</v>
      </c>
      <c r="B3224">
        <v>44</v>
      </c>
      <c r="C3224">
        <v>4</v>
      </c>
      <c r="D3224">
        <f>VLOOKUP(A3224,Haul!F:M,8,FALSE)</f>
        <v>4.1156327999999999E-2</v>
      </c>
      <c r="E3224">
        <v>124</v>
      </c>
      <c r="F3224">
        <v>12</v>
      </c>
      <c r="G3224">
        <v>58</v>
      </c>
      <c r="H3224">
        <f t="shared" si="700"/>
        <v>60</v>
      </c>
      <c r="I3224">
        <f t="shared" si="701"/>
        <v>2</v>
      </c>
      <c r="J3224">
        <f t="shared" si="702"/>
        <v>1</v>
      </c>
      <c r="K3224">
        <f t="shared" si="703"/>
        <v>0</v>
      </c>
      <c r="L3224">
        <f t="shared" si="704"/>
        <v>0</v>
      </c>
      <c r="M3224" s="19" t="s">
        <v>339</v>
      </c>
      <c r="N3224" s="19">
        <f t="shared" si="705"/>
        <v>0.11418347064531877</v>
      </c>
      <c r="O3224">
        <f t="shared" si="706"/>
        <v>24.297600116317472</v>
      </c>
      <c r="P3224">
        <f t="shared" si="707"/>
        <v>2.7743843096332301</v>
      </c>
      <c r="Q3224" t="str">
        <f>VLOOKUP(A3224,Haul!F:W,18,FALSE)</f>
        <v>281</v>
      </c>
      <c r="R3224">
        <f t="shared" si="708"/>
        <v>0</v>
      </c>
      <c r="S3224">
        <f t="shared" si="709"/>
        <v>0</v>
      </c>
      <c r="T3224">
        <f t="shared" si="710"/>
        <v>24.297600116317472</v>
      </c>
      <c r="U3224">
        <f t="shared" si="711"/>
        <v>0</v>
      </c>
      <c r="V3224">
        <f t="shared" si="712"/>
        <v>0</v>
      </c>
      <c r="W3224">
        <f t="shared" si="713"/>
        <v>2.7743843096332301</v>
      </c>
    </row>
    <row r="3225" spans="1:23">
      <c r="A3225">
        <v>150</v>
      </c>
      <c r="B3225">
        <v>44</v>
      </c>
      <c r="C3225">
        <v>4</v>
      </c>
      <c r="D3225">
        <f>VLOOKUP(A3225,Haul!F:M,8,FALSE)</f>
        <v>4.1156327999999999E-2</v>
      </c>
      <c r="E3225">
        <v>125</v>
      </c>
      <c r="F3225">
        <v>12</v>
      </c>
      <c r="G3225">
        <v>49</v>
      </c>
      <c r="H3225">
        <f t="shared" si="700"/>
        <v>50</v>
      </c>
      <c r="I3225">
        <f t="shared" si="701"/>
        <v>2</v>
      </c>
      <c r="J3225">
        <f t="shared" si="702"/>
        <v>1</v>
      </c>
      <c r="K3225">
        <f t="shared" si="703"/>
        <v>0</v>
      </c>
      <c r="L3225">
        <f t="shared" si="704"/>
        <v>0</v>
      </c>
      <c r="M3225" s="19" t="s">
        <v>339</v>
      </c>
      <c r="N3225" s="19">
        <f t="shared" si="705"/>
        <v>7.1440631995687828E-2</v>
      </c>
      <c r="O3225">
        <f t="shared" si="706"/>
        <v>24.297600116317472</v>
      </c>
      <c r="P3225">
        <f t="shared" si="707"/>
        <v>1.7358359082882182</v>
      </c>
      <c r="Q3225" t="str">
        <f>VLOOKUP(A3225,Haul!F:W,18,FALSE)</f>
        <v>281</v>
      </c>
      <c r="R3225">
        <f t="shared" si="708"/>
        <v>0</v>
      </c>
      <c r="S3225">
        <f t="shared" si="709"/>
        <v>0</v>
      </c>
      <c r="T3225">
        <f t="shared" si="710"/>
        <v>24.297600116317472</v>
      </c>
      <c r="U3225">
        <f t="shared" si="711"/>
        <v>0</v>
      </c>
      <c r="V3225">
        <f t="shared" si="712"/>
        <v>0</v>
      </c>
      <c r="W3225">
        <f t="shared" si="713"/>
        <v>1.7358359082882182</v>
      </c>
    </row>
    <row r="3226" spans="1:23">
      <c r="A3226">
        <v>150</v>
      </c>
      <c r="B3226">
        <v>44</v>
      </c>
      <c r="C3226">
        <v>4</v>
      </c>
      <c r="D3226">
        <f>VLOOKUP(A3226,Haul!F:M,8,FALSE)</f>
        <v>4.1156327999999999E-2</v>
      </c>
      <c r="E3226">
        <v>126</v>
      </c>
      <c r="F3226">
        <v>12</v>
      </c>
      <c r="G3226">
        <v>45</v>
      </c>
      <c r="H3226">
        <f t="shared" si="700"/>
        <v>45</v>
      </c>
      <c r="I3226">
        <f t="shared" si="701"/>
        <v>2</v>
      </c>
      <c r="J3226">
        <f t="shared" si="702"/>
        <v>1</v>
      </c>
      <c r="K3226">
        <f t="shared" si="703"/>
        <v>0</v>
      </c>
      <c r="L3226">
        <f t="shared" si="704"/>
        <v>0</v>
      </c>
      <c r="M3226" s="19" t="s">
        <v>339</v>
      </c>
      <c r="N3226" s="19">
        <f t="shared" si="705"/>
        <v>5.6375965161570014E-2</v>
      </c>
      <c r="O3226">
        <f t="shared" si="706"/>
        <v>24.297600116317472</v>
      </c>
      <c r="P3226">
        <f t="shared" si="707"/>
        <v>1.3698006576672734</v>
      </c>
      <c r="Q3226" t="str">
        <f>VLOOKUP(A3226,Haul!F:W,18,FALSE)</f>
        <v>281</v>
      </c>
      <c r="R3226">
        <f t="shared" si="708"/>
        <v>0</v>
      </c>
      <c r="S3226">
        <f t="shared" si="709"/>
        <v>0</v>
      </c>
      <c r="T3226">
        <f t="shared" si="710"/>
        <v>24.297600116317472</v>
      </c>
      <c r="U3226">
        <f t="shared" si="711"/>
        <v>0</v>
      </c>
      <c r="V3226">
        <f t="shared" si="712"/>
        <v>0</v>
      </c>
      <c r="W3226">
        <f t="shared" si="713"/>
        <v>1.3698006576672734</v>
      </c>
    </row>
    <row r="3227" spans="1:23">
      <c r="A3227">
        <v>150</v>
      </c>
      <c r="B3227">
        <v>44</v>
      </c>
      <c r="C3227">
        <v>4</v>
      </c>
      <c r="D3227">
        <f>VLOOKUP(A3227,Haul!F:M,8,FALSE)</f>
        <v>4.1156327999999999E-2</v>
      </c>
      <c r="E3227">
        <v>127</v>
      </c>
      <c r="F3227">
        <v>12</v>
      </c>
      <c r="G3227">
        <v>54</v>
      </c>
      <c r="H3227">
        <f t="shared" si="700"/>
        <v>55</v>
      </c>
      <c r="I3227">
        <f t="shared" si="701"/>
        <v>2</v>
      </c>
      <c r="J3227">
        <f t="shared" si="702"/>
        <v>1</v>
      </c>
      <c r="K3227">
        <f t="shared" si="703"/>
        <v>0</v>
      </c>
      <c r="L3227">
        <f t="shared" si="704"/>
        <v>0</v>
      </c>
      <c r="M3227" s="19" t="s">
        <v>339</v>
      </c>
      <c r="N3227" s="19">
        <f t="shared" si="705"/>
        <v>9.3604566295591302E-2</v>
      </c>
      <c r="O3227">
        <f t="shared" si="706"/>
        <v>24.297600116317472</v>
      </c>
      <c r="P3227">
        <f t="shared" si="707"/>
        <v>2.2743663209116058</v>
      </c>
      <c r="Q3227" t="str">
        <f>VLOOKUP(A3227,Haul!F:W,18,FALSE)</f>
        <v>281</v>
      </c>
      <c r="R3227">
        <f t="shared" si="708"/>
        <v>0</v>
      </c>
      <c r="S3227">
        <f t="shared" si="709"/>
        <v>0</v>
      </c>
      <c r="T3227">
        <f t="shared" si="710"/>
        <v>24.297600116317472</v>
      </c>
      <c r="U3227">
        <f t="shared" si="711"/>
        <v>0</v>
      </c>
      <c r="V3227">
        <f t="shared" si="712"/>
        <v>0</v>
      </c>
      <c r="W3227">
        <f t="shared" si="713"/>
        <v>2.2743663209116058</v>
      </c>
    </row>
    <row r="3228" spans="1:23">
      <c r="A3228">
        <v>150</v>
      </c>
      <c r="B3228">
        <v>44</v>
      </c>
      <c r="C3228">
        <v>4</v>
      </c>
      <c r="D3228">
        <f>VLOOKUP(A3228,Haul!F:M,8,FALSE)</f>
        <v>4.1156327999999999E-2</v>
      </c>
      <c r="E3228">
        <v>128</v>
      </c>
      <c r="F3228">
        <v>12</v>
      </c>
      <c r="G3228">
        <v>44</v>
      </c>
      <c r="H3228">
        <f t="shared" si="700"/>
        <v>45</v>
      </c>
      <c r="I3228">
        <f t="shared" si="701"/>
        <v>2</v>
      </c>
      <c r="J3228">
        <f t="shared" si="702"/>
        <v>1</v>
      </c>
      <c r="K3228">
        <f t="shared" si="703"/>
        <v>0</v>
      </c>
      <c r="L3228">
        <f t="shared" si="704"/>
        <v>0</v>
      </c>
      <c r="M3228" s="19" t="s">
        <v>339</v>
      </c>
      <c r="N3228" s="19">
        <f t="shared" si="705"/>
        <v>5.2960476340565617E-2</v>
      </c>
      <c r="O3228">
        <f t="shared" si="706"/>
        <v>24.297600116317472</v>
      </c>
      <c r="P3228">
        <f t="shared" si="707"/>
        <v>1.286812476092756</v>
      </c>
      <c r="Q3228" t="str">
        <f>VLOOKUP(A3228,Haul!F:W,18,FALSE)</f>
        <v>281</v>
      </c>
      <c r="R3228">
        <f t="shared" si="708"/>
        <v>0</v>
      </c>
      <c r="S3228">
        <f t="shared" si="709"/>
        <v>0</v>
      </c>
      <c r="T3228">
        <f t="shared" si="710"/>
        <v>24.297600116317472</v>
      </c>
      <c r="U3228">
        <f t="shared" si="711"/>
        <v>0</v>
      </c>
      <c r="V3228">
        <f t="shared" si="712"/>
        <v>0</v>
      </c>
      <c r="W3228">
        <f t="shared" si="713"/>
        <v>1.286812476092756</v>
      </c>
    </row>
    <row r="3229" spans="1:23">
      <c r="A3229">
        <v>150</v>
      </c>
      <c r="B3229">
        <v>44</v>
      </c>
      <c r="C3229">
        <v>4</v>
      </c>
      <c r="D3229">
        <f>VLOOKUP(A3229,Haul!F:M,8,FALSE)</f>
        <v>4.1156327999999999E-2</v>
      </c>
      <c r="E3229">
        <v>129</v>
      </c>
      <c r="F3229">
        <v>12</v>
      </c>
      <c r="G3229">
        <v>50</v>
      </c>
      <c r="H3229">
        <f t="shared" si="700"/>
        <v>50</v>
      </c>
      <c r="I3229">
        <f t="shared" si="701"/>
        <v>2</v>
      </c>
      <c r="J3229">
        <f t="shared" si="702"/>
        <v>1</v>
      </c>
      <c r="K3229">
        <f t="shared" si="703"/>
        <v>0</v>
      </c>
      <c r="L3229">
        <f t="shared" si="704"/>
        <v>0</v>
      </c>
      <c r="M3229" s="19" t="s">
        <v>339</v>
      </c>
      <c r="N3229" s="19">
        <f t="shared" si="705"/>
        <v>7.5569329929123033E-2</v>
      </c>
      <c r="O3229">
        <f t="shared" si="706"/>
        <v>24.297600116317472</v>
      </c>
      <c r="P3229">
        <f t="shared" si="707"/>
        <v>1.8361533596758932</v>
      </c>
      <c r="Q3229" t="str">
        <f>VLOOKUP(A3229,Haul!F:W,18,FALSE)</f>
        <v>281</v>
      </c>
      <c r="R3229">
        <f t="shared" si="708"/>
        <v>0</v>
      </c>
      <c r="S3229">
        <f t="shared" si="709"/>
        <v>0</v>
      </c>
      <c r="T3229">
        <f t="shared" si="710"/>
        <v>24.297600116317472</v>
      </c>
      <c r="U3229">
        <f t="shared" si="711"/>
        <v>0</v>
      </c>
      <c r="V3229">
        <f t="shared" si="712"/>
        <v>0</v>
      </c>
      <c r="W3229">
        <f t="shared" si="713"/>
        <v>1.8361533596758932</v>
      </c>
    </row>
    <row r="3230" spans="1:23">
      <c r="A3230">
        <v>150</v>
      </c>
      <c r="B3230">
        <v>44</v>
      </c>
      <c r="C3230">
        <v>4</v>
      </c>
      <c r="D3230">
        <f>VLOOKUP(A3230,Haul!F:M,8,FALSE)</f>
        <v>4.1156327999999999E-2</v>
      </c>
      <c r="E3230">
        <v>130</v>
      </c>
      <c r="F3230">
        <v>12</v>
      </c>
      <c r="G3230">
        <v>54</v>
      </c>
      <c r="H3230">
        <f t="shared" si="700"/>
        <v>55</v>
      </c>
      <c r="I3230">
        <f t="shared" si="701"/>
        <v>2</v>
      </c>
      <c r="J3230">
        <f t="shared" si="702"/>
        <v>1</v>
      </c>
      <c r="K3230">
        <f t="shared" si="703"/>
        <v>0</v>
      </c>
      <c r="L3230">
        <f t="shared" si="704"/>
        <v>0</v>
      </c>
      <c r="M3230" s="19" t="s">
        <v>339</v>
      </c>
      <c r="N3230" s="19">
        <f t="shared" si="705"/>
        <v>9.3604566295591302E-2</v>
      </c>
      <c r="O3230">
        <f t="shared" si="706"/>
        <v>24.297600116317472</v>
      </c>
      <c r="P3230">
        <f t="shared" si="707"/>
        <v>2.2743663209116058</v>
      </c>
      <c r="Q3230" t="str">
        <f>VLOOKUP(A3230,Haul!F:W,18,FALSE)</f>
        <v>281</v>
      </c>
      <c r="R3230">
        <f t="shared" si="708"/>
        <v>0</v>
      </c>
      <c r="S3230">
        <f t="shared" si="709"/>
        <v>0</v>
      </c>
      <c r="T3230">
        <f t="shared" si="710"/>
        <v>24.297600116317472</v>
      </c>
      <c r="U3230">
        <f t="shared" si="711"/>
        <v>0</v>
      </c>
      <c r="V3230">
        <f t="shared" si="712"/>
        <v>0</v>
      </c>
      <c r="W3230">
        <f t="shared" si="713"/>
        <v>2.2743663209116058</v>
      </c>
    </row>
    <row r="3231" spans="1:23">
      <c r="A3231">
        <v>150</v>
      </c>
      <c r="B3231">
        <v>44</v>
      </c>
      <c r="C3231">
        <v>4</v>
      </c>
      <c r="D3231">
        <f>VLOOKUP(A3231,Haul!F:M,8,FALSE)</f>
        <v>4.1156327999999999E-2</v>
      </c>
      <c r="E3231">
        <v>131</v>
      </c>
      <c r="F3231">
        <v>12</v>
      </c>
      <c r="G3231">
        <v>46</v>
      </c>
      <c r="H3231">
        <f t="shared" si="700"/>
        <v>50</v>
      </c>
      <c r="I3231">
        <f t="shared" si="701"/>
        <v>2</v>
      </c>
      <c r="J3231">
        <f t="shared" si="702"/>
        <v>1</v>
      </c>
      <c r="K3231">
        <f t="shared" si="703"/>
        <v>0</v>
      </c>
      <c r="L3231">
        <f t="shared" si="704"/>
        <v>0</v>
      </c>
      <c r="M3231" s="19" t="s">
        <v>339</v>
      </c>
      <c r="N3231" s="19">
        <f t="shared" si="705"/>
        <v>5.9929343360998769E-2</v>
      </c>
      <c r="O3231">
        <f t="shared" si="706"/>
        <v>24.297600116317472</v>
      </c>
      <c r="P3231">
        <f t="shared" si="707"/>
        <v>1.4561392202190333</v>
      </c>
      <c r="Q3231" t="str">
        <f>VLOOKUP(A3231,Haul!F:W,18,FALSE)</f>
        <v>281</v>
      </c>
      <c r="R3231">
        <f t="shared" si="708"/>
        <v>0</v>
      </c>
      <c r="S3231">
        <f t="shared" si="709"/>
        <v>0</v>
      </c>
      <c r="T3231">
        <f t="shared" si="710"/>
        <v>24.297600116317472</v>
      </c>
      <c r="U3231">
        <f t="shared" si="711"/>
        <v>0</v>
      </c>
      <c r="V3231">
        <f t="shared" si="712"/>
        <v>0</v>
      </c>
      <c r="W3231">
        <f t="shared" si="713"/>
        <v>1.4561392202190333</v>
      </c>
    </row>
    <row r="3232" spans="1:23">
      <c r="A3232">
        <v>151</v>
      </c>
      <c r="B3232">
        <v>45</v>
      </c>
      <c r="C3232">
        <v>4</v>
      </c>
      <c r="D3232">
        <f>VLOOKUP(A3232,Haul!F:M,8,FALSE)</f>
        <v>4.0722858000000001E-2</v>
      </c>
      <c r="E3232">
        <v>1</v>
      </c>
      <c r="F3232">
        <v>11</v>
      </c>
      <c r="G3232">
        <v>75</v>
      </c>
      <c r="H3232">
        <f t="shared" si="700"/>
        <v>75</v>
      </c>
      <c r="I3232">
        <f t="shared" si="701"/>
        <v>1</v>
      </c>
      <c r="J3232">
        <f t="shared" si="702"/>
        <v>0</v>
      </c>
      <c r="K3232">
        <f t="shared" si="703"/>
        <v>0</v>
      </c>
      <c r="L3232">
        <f t="shared" si="704"/>
        <v>0</v>
      </c>
      <c r="M3232" s="19" t="s">
        <v>339</v>
      </c>
      <c r="N3232" s="19">
        <f t="shared" si="705"/>
        <v>0.22578633488803657</v>
      </c>
      <c r="O3232">
        <f t="shared" si="706"/>
        <v>24.556233258481022</v>
      </c>
      <c r="P3232">
        <f t="shared" si="707"/>
        <v>5.544461906088137</v>
      </c>
      <c r="Q3232" t="str">
        <f>VLOOKUP(A3232,Haul!F:W,18,FALSE)</f>
        <v>288</v>
      </c>
      <c r="R3232">
        <f t="shared" si="708"/>
        <v>0</v>
      </c>
      <c r="S3232">
        <f t="shared" si="709"/>
        <v>0</v>
      </c>
      <c r="T3232">
        <f t="shared" si="710"/>
        <v>0</v>
      </c>
      <c r="U3232">
        <f t="shared" si="711"/>
        <v>0</v>
      </c>
      <c r="V3232">
        <f t="shared" si="712"/>
        <v>0</v>
      </c>
      <c r="W3232">
        <f t="shared" si="713"/>
        <v>0</v>
      </c>
    </row>
    <row r="3233" spans="1:23">
      <c r="A3233">
        <v>151</v>
      </c>
      <c r="B3233">
        <v>45</v>
      </c>
      <c r="C3233">
        <v>4</v>
      </c>
      <c r="D3233">
        <f>VLOOKUP(A3233,Haul!F:M,8,FALSE)</f>
        <v>4.0722858000000001E-2</v>
      </c>
      <c r="E3233">
        <v>2</v>
      </c>
      <c r="F3233">
        <v>11</v>
      </c>
      <c r="G3233">
        <v>92</v>
      </c>
      <c r="H3233">
        <f t="shared" si="700"/>
        <v>95</v>
      </c>
      <c r="I3233">
        <f t="shared" si="701"/>
        <v>1</v>
      </c>
      <c r="J3233">
        <f t="shared" si="702"/>
        <v>0</v>
      </c>
      <c r="K3233">
        <f t="shared" si="703"/>
        <v>0</v>
      </c>
      <c r="L3233">
        <f t="shared" si="704"/>
        <v>0</v>
      </c>
      <c r="M3233" s="19" t="s">
        <v>339</v>
      </c>
      <c r="N3233" s="19">
        <f t="shared" si="705"/>
        <v>0.428405888728141</v>
      </c>
      <c r="O3233">
        <f t="shared" si="706"/>
        <v>24.556233258481022</v>
      </c>
      <c r="P3233">
        <f t="shared" si="707"/>
        <v>10.520034932915095</v>
      </c>
      <c r="Q3233" t="str">
        <f>VLOOKUP(A3233,Haul!F:W,18,FALSE)</f>
        <v>288</v>
      </c>
      <c r="R3233">
        <f t="shared" si="708"/>
        <v>0</v>
      </c>
      <c r="S3233">
        <f t="shared" si="709"/>
        <v>0</v>
      </c>
      <c r="T3233">
        <f t="shared" si="710"/>
        <v>0</v>
      </c>
      <c r="U3233">
        <f t="shared" si="711"/>
        <v>0</v>
      </c>
      <c r="V3233">
        <f t="shared" si="712"/>
        <v>0</v>
      </c>
      <c r="W3233">
        <f t="shared" si="713"/>
        <v>0</v>
      </c>
    </row>
    <row r="3234" spans="1:23">
      <c r="A3234">
        <v>151</v>
      </c>
      <c r="B3234">
        <v>45</v>
      </c>
      <c r="C3234">
        <v>4</v>
      </c>
      <c r="D3234">
        <f>VLOOKUP(A3234,Haul!F:M,8,FALSE)</f>
        <v>4.0722858000000001E-2</v>
      </c>
      <c r="E3234">
        <v>3</v>
      </c>
      <c r="F3234">
        <v>11</v>
      </c>
      <c r="G3234">
        <v>85</v>
      </c>
      <c r="H3234">
        <f t="shared" si="700"/>
        <v>85</v>
      </c>
      <c r="I3234">
        <f t="shared" si="701"/>
        <v>1</v>
      </c>
      <c r="J3234">
        <f t="shared" si="702"/>
        <v>0</v>
      </c>
      <c r="K3234">
        <f t="shared" si="703"/>
        <v>0</v>
      </c>
      <c r="L3234">
        <f t="shared" si="704"/>
        <v>0</v>
      </c>
      <c r="M3234" s="19" t="s">
        <v>339</v>
      </c>
      <c r="N3234" s="19">
        <f t="shared" si="705"/>
        <v>0.33427886988757322</v>
      </c>
      <c r="O3234">
        <f t="shared" si="706"/>
        <v>24.556233258481022</v>
      </c>
      <c r="P3234">
        <f t="shared" si="707"/>
        <v>8.2086299023406752</v>
      </c>
      <c r="Q3234" t="str">
        <f>VLOOKUP(A3234,Haul!F:W,18,FALSE)</f>
        <v>288</v>
      </c>
      <c r="R3234">
        <f t="shared" si="708"/>
        <v>0</v>
      </c>
      <c r="S3234">
        <f t="shared" si="709"/>
        <v>0</v>
      </c>
      <c r="T3234">
        <f t="shared" si="710"/>
        <v>0</v>
      </c>
      <c r="U3234">
        <f t="shared" si="711"/>
        <v>0</v>
      </c>
      <c r="V3234">
        <f t="shared" si="712"/>
        <v>0</v>
      </c>
      <c r="W3234">
        <f t="shared" si="713"/>
        <v>0</v>
      </c>
    </row>
    <row r="3235" spans="1:23">
      <c r="A3235">
        <v>151</v>
      </c>
      <c r="B3235">
        <v>45</v>
      </c>
      <c r="C3235">
        <v>4</v>
      </c>
      <c r="D3235">
        <f>VLOOKUP(A3235,Haul!F:M,8,FALSE)</f>
        <v>4.0722858000000001E-2</v>
      </c>
      <c r="E3235">
        <v>4</v>
      </c>
      <c r="F3235">
        <v>11</v>
      </c>
      <c r="G3235">
        <v>76</v>
      </c>
      <c r="H3235">
        <f t="shared" si="700"/>
        <v>80</v>
      </c>
      <c r="I3235">
        <f t="shared" si="701"/>
        <v>1</v>
      </c>
      <c r="J3235">
        <f t="shared" si="702"/>
        <v>0</v>
      </c>
      <c r="K3235">
        <f t="shared" si="703"/>
        <v>0</v>
      </c>
      <c r="L3235">
        <f t="shared" si="704"/>
        <v>0</v>
      </c>
      <c r="M3235" s="19" t="s">
        <v>339</v>
      </c>
      <c r="N3235" s="19">
        <f t="shared" si="705"/>
        <v>0.23535921395514203</v>
      </c>
      <c r="O3235">
        <f t="shared" si="706"/>
        <v>24.556233258481022</v>
      </c>
      <c r="P3235">
        <f t="shared" si="707"/>
        <v>5.7795357574152098</v>
      </c>
      <c r="Q3235" t="str">
        <f>VLOOKUP(A3235,Haul!F:W,18,FALSE)</f>
        <v>288</v>
      </c>
      <c r="R3235">
        <f t="shared" si="708"/>
        <v>0</v>
      </c>
      <c r="S3235">
        <f t="shared" si="709"/>
        <v>0</v>
      </c>
      <c r="T3235">
        <f t="shared" si="710"/>
        <v>0</v>
      </c>
      <c r="U3235">
        <f t="shared" si="711"/>
        <v>0</v>
      </c>
      <c r="V3235">
        <f t="shared" si="712"/>
        <v>0</v>
      </c>
      <c r="W3235">
        <f t="shared" si="713"/>
        <v>0</v>
      </c>
    </row>
    <row r="3236" spans="1:23">
      <c r="A3236">
        <v>151</v>
      </c>
      <c r="B3236">
        <v>45</v>
      </c>
      <c r="C3236">
        <v>4</v>
      </c>
      <c r="D3236">
        <f>VLOOKUP(A3236,Haul!F:M,8,FALSE)</f>
        <v>4.0722858000000001E-2</v>
      </c>
      <c r="E3236">
        <v>5</v>
      </c>
      <c r="F3236">
        <v>11</v>
      </c>
      <c r="G3236">
        <v>72</v>
      </c>
      <c r="H3236">
        <f t="shared" si="700"/>
        <v>75</v>
      </c>
      <c r="I3236">
        <f t="shared" si="701"/>
        <v>1</v>
      </c>
      <c r="J3236">
        <f t="shared" si="702"/>
        <v>0</v>
      </c>
      <c r="K3236">
        <f t="shared" si="703"/>
        <v>0</v>
      </c>
      <c r="L3236">
        <f t="shared" si="704"/>
        <v>0</v>
      </c>
      <c r="M3236" s="19" t="s">
        <v>339</v>
      </c>
      <c r="N3236" s="19">
        <f t="shared" si="705"/>
        <v>0.19866344829521507</v>
      </c>
      <c r="O3236">
        <f t="shared" si="706"/>
        <v>24.556233258481022</v>
      </c>
      <c r="P3236">
        <f t="shared" si="707"/>
        <v>4.878425976271485</v>
      </c>
      <c r="Q3236" t="str">
        <f>VLOOKUP(A3236,Haul!F:W,18,FALSE)</f>
        <v>288</v>
      </c>
      <c r="R3236">
        <f t="shared" si="708"/>
        <v>0</v>
      </c>
      <c r="S3236">
        <f t="shared" si="709"/>
        <v>0</v>
      </c>
      <c r="T3236">
        <f t="shared" si="710"/>
        <v>0</v>
      </c>
      <c r="U3236">
        <f t="shared" si="711"/>
        <v>0</v>
      </c>
      <c r="V3236">
        <f t="shared" si="712"/>
        <v>0</v>
      </c>
      <c r="W3236">
        <f t="shared" si="713"/>
        <v>0</v>
      </c>
    </row>
    <row r="3237" spans="1:23">
      <c r="A3237">
        <v>151</v>
      </c>
      <c r="B3237">
        <v>45</v>
      </c>
      <c r="C3237">
        <v>4</v>
      </c>
      <c r="D3237">
        <f>VLOOKUP(A3237,Haul!F:M,8,FALSE)</f>
        <v>4.0722858000000001E-2</v>
      </c>
      <c r="E3237">
        <v>6</v>
      </c>
      <c r="F3237">
        <v>11</v>
      </c>
      <c r="G3237">
        <v>40</v>
      </c>
      <c r="H3237">
        <f t="shared" si="700"/>
        <v>40</v>
      </c>
      <c r="I3237">
        <f t="shared" si="701"/>
        <v>1</v>
      </c>
      <c r="J3237">
        <f t="shared" si="702"/>
        <v>0</v>
      </c>
      <c r="K3237">
        <f t="shared" si="703"/>
        <v>0</v>
      </c>
      <c r="L3237">
        <f t="shared" si="704"/>
        <v>0</v>
      </c>
      <c r="M3237" s="19" t="s">
        <v>339</v>
      </c>
      <c r="N3237" s="19">
        <f t="shared" si="705"/>
        <v>3.1465791888445387E-2</v>
      </c>
      <c r="O3237">
        <f t="shared" si="706"/>
        <v>24.556233258481022</v>
      </c>
      <c r="P3237">
        <f t="shared" si="707"/>
        <v>0.77268132527548494</v>
      </c>
      <c r="Q3237" t="str">
        <f>VLOOKUP(A3237,Haul!F:W,18,FALSE)</f>
        <v>288</v>
      </c>
      <c r="R3237">
        <f t="shared" si="708"/>
        <v>0</v>
      </c>
      <c r="S3237">
        <f t="shared" si="709"/>
        <v>0</v>
      </c>
      <c r="T3237">
        <f t="shared" si="710"/>
        <v>0</v>
      </c>
      <c r="U3237">
        <f t="shared" si="711"/>
        <v>0</v>
      </c>
      <c r="V3237">
        <f t="shared" si="712"/>
        <v>0</v>
      </c>
      <c r="W3237">
        <f t="shared" si="713"/>
        <v>0</v>
      </c>
    </row>
    <row r="3238" spans="1:23">
      <c r="A3238">
        <v>157</v>
      </c>
      <c r="B3238">
        <v>24</v>
      </c>
      <c r="C3238">
        <v>2</v>
      </c>
      <c r="D3238">
        <f>VLOOKUP(A3238,Haul!F:M,8,FALSE)</f>
        <v>3.0007145999999998E-2</v>
      </c>
      <c r="E3238">
        <v>1</v>
      </c>
      <c r="F3238">
        <v>11</v>
      </c>
      <c r="G3238">
        <v>49.26</v>
      </c>
      <c r="H3238">
        <f t="shared" si="700"/>
        <v>50</v>
      </c>
      <c r="I3238">
        <f t="shared" si="701"/>
        <v>1</v>
      </c>
      <c r="J3238">
        <f t="shared" si="702"/>
        <v>0</v>
      </c>
      <c r="K3238">
        <f t="shared" si="703"/>
        <v>0</v>
      </c>
      <c r="L3238">
        <f t="shared" si="704"/>
        <v>0</v>
      </c>
      <c r="M3238" s="19" t="s">
        <v>339</v>
      </c>
      <c r="N3238" s="19">
        <f t="shared" si="705"/>
        <v>6.0443633095971019E-2</v>
      </c>
      <c r="O3238">
        <f t="shared" si="706"/>
        <v>33.325395224190935</v>
      </c>
      <c r="P3238">
        <f t="shared" si="707"/>
        <v>2.0143079617092217</v>
      </c>
      <c r="Q3238" t="str">
        <f>VLOOKUP(A3238,Haul!F:W,18,FALSE)</f>
        <v>188</v>
      </c>
      <c r="R3238">
        <f t="shared" si="708"/>
        <v>0</v>
      </c>
      <c r="S3238">
        <f t="shared" si="709"/>
        <v>0</v>
      </c>
      <c r="T3238">
        <f t="shared" si="710"/>
        <v>0</v>
      </c>
      <c r="U3238">
        <f t="shared" si="711"/>
        <v>0</v>
      </c>
      <c r="V3238">
        <f t="shared" si="712"/>
        <v>0</v>
      </c>
      <c r="W3238">
        <f t="shared" si="713"/>
        <v>0</v>
      </c>
    </row>
    <row r="3239" spans="1:23">
      <c r="A3239">
        <v>157</v>
      </c>
      <c r="B3239">
        <v>24</v>
      </c>
      <c r="C3239">
        <v>2</v>
      </c>
      <c r="D3239">
        <f>VLOOKUP(A3239,Haul!F:M,8,FALSE)</f>
        <v>3.0007145999999998E-2</v>
      </c>
      <c r="E3239">
        <v>2</v>
      </c>
      <c r="F3239">
        <v>11</v>
      </c>
      <c r="G3239">
        <v>54.16</v>
      </c>
      <c r="H3239">
        <f t="shared" si="700"/>
        <v>55</v>
      </c>
      <c r="I3239">
        <f t="shared" si="701"/>
        <v>1</v>
      </c>
      <c r="J3239">
        <f t="shared" si="702"/>
        <v>0</v>
      </c>
      <c r="K3239">
        <f t="shared" si="703"/>
        <v>0</v>
      </c>
      <c r="L3239">
        <f t="shared" si="704"/>
        <v>0</v>
      </c>
      <c r="M3239" s="19" t="s">
        <v>339</v>
      </c>
      <c r="N3239" s="19">
        <f t="shared" si="705"/>
        <v>8.1369786913358236E-2</v>
      </c>
      <c r="O3239">
        <f t="shared" si="706"/>
        <v>33.325395224190935</v>
      </c>
      <c r="P3239">
        <f t="shared" si="707"/>
        <v>2.7116803081958625</v>
      </c>
      <c r="Q3239" t="str">
        <f>VLOOKUP(A3239,Haul!F:W,18,FALSE)</f>
        <v>188</v>
      </c>
      <c r="R3239">
        <f t="shared" si="708"/>
        <v>0</v>
      </c>
      <c r="S3239">
        <f t="shared" si="709"/>
        <v>0</v>
      </c>
      <c r="T3239">
        <f t="shared" si="710"/>
        <v>0</v>
      </c>
      <c r="U3239">
        <f t="shared" si="711"/>
        <v>0</v>
      </c>
      <c r="V3239">
        <f t="shared" si="712"/>
        <v>0</v>
      </c>
      <c r="W3239">
        <f t="shared" si="713"/>
        <v>0</v>
      </c>
    </row>
    <row r="3240" spans="1:23">
      <c r="A3240">
        <v>157</v>
      </c>
      <c r="B3240">
        <v>24</v>
      </c>
      <c r="C3240">
        <v>2</v>
      </c>
      <c r="D3240">
        <f>VLOOKUP(A3240,Haul!F:M,8,FALSE)</f>
        <v>3.0007145999999998E-2</v>
      </c>
      <c r="E3240">
        <v>3</v>
      </c>
      <c r="F3240">
        <v>11</v>
      </c>
      <c r="G3240">
        <v>50.41</v>
      </c>
      <c r="H3240">
        <f t="shared" si="700"/>
        <v>55</v>
      </c>
      <c r="I3240">
        <f t="shared" si="701"/>
        <v>1</v>
      </c>
      <c r="J3240">
        <f t="shared" si="702"/>
        <v>0</v>
      </c>
      <c r="K3240">
        <f t="shared" si="703"/>
        <v>0</v>
      </c>
      <c r="L3240">
        <f t="shared" si="704"/>
        <v>0</v>
      </c>
      <c r="M3240" s="19" t="s">
        <v>339</v>
      </c>
      <c r="N3240" s="19">
        <f t="shared" si="705"/>
        <v>6.4978613408511562E-2</v>
      </c>
      <c r="O3240">
        <f t="shared" si="706"/>
        <v>33.325395224190935</v>
      </c>
      <c r="P3240">
        <f t="shared" si="707"/>
        <v>2.1654379729585602</v>
      </c>
      <c r="Q3240" t="str">
        <f>VLOOKUP(A3240,Haul!F:W,18,FALSE)</f>
        <v>188</v>
      </c>
      <c r="R3240">
        <f t="shared" si="708"/>
        <v>0</v>
      </c>
      <c r="S3240">
        <f t="shared" si="709"/>
        <v>0</v>
      </c>
      <c r="T3240">
        <f t="shared" si="710"/>
        <v>0</v>
      </c>
      <c r="U3240">
        <f t="shared" si="711"/>
        <v>0</v>
      </c>
      <c r="V3240">
        <f t="shared" si="712"/>
        <v>0</v>
      </c>
      <c r="W3240">
        <f t="shared" si="713"/>
        <v>0</v>
      </c>
    </row>
    <row r="3241" spans="1:23">
      <c r="A3241">
        <v>157</v>
      </c>
      <c r="B3241">
        <v>24</v>
      </c>
      <c r="C3241">
        <v>2</v>
      </c>
      <c r="D3241">
        <f>VLOOKUP(A3241,Haul!F:M,8,FALSE)</f>
        <v>3.0007145999999998E-2</v>
      </c>
      <c r="E3241">
        <v>4</v>
      </c>
      <c r="F3241">
        <v>11</v>
      </c>
      <c r="G3241">
        <v>48.77</v>
      </c>
      <c r="H3241">
        <f t="shared" si="700"/>
        <v>50</v>
      </c>
      <c r="I3241">
        <f t="shared" si="701"/>
        <v>1</v>
      </c>
      <c r="J3241">
        <f t="shared" si="702"/>
        <v>0</v>
      </c>
      <c r="K3241">
        <f t="shared" si="703"/>
        <v>0</v>
      </c>
      <c r="L3241">
        <f t="shared" si="704"/>
        <v>0</v>
      </c>
      <c r="M3241" s="19" t="s">
        <v>339</v>
      </c>
      <c r="N3241" s="19">
        <f t="shared" si="705"/>
        <v>5.8578666615642282E-2</v>
      </c>
      <c r="O3241">
        <f t="shared" si="706"/>
        <v>33.325395224190935</v>
      </c>
      <c r="P3241">
        <f t="shared" si="707"/>
        <v>1.9521572166723982</v>
      </c>
      <c r="Q3241" t="str">
        <f>VLOOKUP(A3241,Haul!F:W,18,FALSE)</f>
        <v>188</v>
      </c>
      <c r="R3241">
        <f t="shared" si="708"/>
        <v>0</v>
      </c>
      <c r="S3241">
        <f t="shared" si="709"/>
        <v>0</v>
      </c>
      <c r="T3241">
        <f t="shared" si="710"/>
        <v>0</v>
      </c>
      <c r="U3241">
        <f t="shared" si="711"/>
        <v>0</v>
      </c>
      <c r="V3241">
        <f t="shared" si="712"/>
        <v>0</v>
      </c>
      <c r="W3241">
        <f t="shared" si="713"/>
        <v>0</v>
      </c>
    </row>
    <row r="3242" spans="1:23">
      <c r="A3242">
        <v>157</v>
      </c>
      <c r="B3242">
        <v>24</v>
      </c>
      <c r="C3242">
        <v>2</v>
      </c>
      <c r="D3242">
        <f>VLOOKUP(A3242,Haul!F:M,8,FALSE)</f>
        <v>3.0007145999999998E-2</v>
      </c>
      <c r="E3242">
        <v>5</v>
      </c>
      <c r="F3242">
        <v>11</v>
      </c>
      <c r="G3242">
        <v>45.74</v>
      </c>
      <c r="H3242">
        <f t="shared" si="700"/>
        <v>50</v>
      </c>
      <c r="I3242">
        <f t="shared" si="701"/>
        <v>1</v>
      </c>
      <c r="J3242">
        <f t="shared" si="702"/>
        <v>0</v>
      </c>
      <c r="K3242">
        <f t="shared" si="703"/>
        <v>0</v>
      </c>
      <c r="L3242">
        <f t="shared" si="704"/>
        <v>0</v>
      </c>
      <c r="M3242" s="19" t="s">
        <v>339</v>
      </c>
      <c r="N3242" s="19">
        <f t="shared" si="705"/>
        <v>4.7908111934935854E-2</v>
      </c>
      <c r="O3242">
        <f t="shared" si="706"/>
        <v>33.325395224190935</v>
      </c>
      <c r="P3242">
        <f t="shared" si="707"/>
        <v>1.596556764676516</v>
      </c>
      <c r="Q3242" t="str">
        <f>VLOOKUP(A3242,Haul!F:W,18,FALSE)</f>
        <v>188</v>
      </c>
      <c r="R3242">
        <f t="shared" si="708"/>
        <v>0</v>
      </c>
      <c r="S3242">
        <f t="shared" si="709"/>
        <v>0</v>
      </c>
      <c r="T3242">
        <f t="shared" si="710"/>
        <v>0</v>
      </c>
      <c r="U3242">
        <f t="shared" si="711"/>
        <v>0</v>
      </c>
      <c r="V3242">
        <f t="shared" si="712"/>
        <v>0</v>
      </c>
      <c r="W3242">
        <f t="shared" si="713"/>
        <v>0</v>
      </c>
    </row>
    <row r="3243" spans="1:23">
      <c r="A3243">
        <v>157</v>
      </c>
      <c r="B3243">
        <v>24</v>
      </c>
      <c r="C3243">
        <v>2</v>
      </c>
      <c r="D3243">
        <f>VLOOKUP(A3243,Haul!F:M,8,FALSE)</f>
        <v>3.0007145999999998E-2</v>
      </c>
      <c r="E3243">
        <v>6</v>
      </c>
      <c r="F3243">
        <v>11</v>
      </c>
      <c r="G3243">
        <v>63.74</v>
      </c>
      <c r="H3243">
        <f t="shared" si="700"/>
        <v>65</v>
      </c>
      <c r="I3243">
        <f t="shared" si="701"/>
        <v>1</v>
      </c>
      <c r="J3243">
        <f t="shared" si="702"/>
        <v>0</v>
      </c>
      <c r="K3243">
        <f t="shared" si="703"/>
        <v>0</v>
      </c>
      <c r="L3243">
        <f t="shared" si="704"/>
        <v>0</v>
      </c>
      <c r="M3243" s="19" t="s">
        <v>339</v>
      </c>
      <c r="N3243" s="19">
        <f t="shared" si="705"/>
        <v>0.13558523511232418</v>
      </c>
      <c r="O3243">
        <f t="shared" si="706"/>
        <v>33.325395224190935</v>
      </c>
      <c r="P3243">
        <f t="shared" si="707"/>
        <v>4.5184315466830531</v>
      </c>
      <c r="Q3243" t="str">
        <f>VLOOKUP(A3243,Haul!F:W,18,FALSE)</f>
        <v>188</v>
      </c>
      <c r="R3243">
        <f t="shared" si="708"/>
        <v>0</v>
      </c>
      <c r="S3243">
        <f t="shared" si="709"/>
        <v>0</v>
      </c>
      <c r="T3243">
        <f t="shared" si="710"/>
        <v>0</v>
      </c>
      <c r="U3243">
        <f t="shared" si="711"/>
        <v>0</v>
      </c>
      <c r="V3243">
        <f t="shared" si="712"/>
        <v>0</v>
      </c>
      <c r="W3243">
        <f t="shared" si="713"/>
        <v>0</v>
      </c>
    </row>
    <row r="3244" spans="1:23">
      <c r="A3244">
        <v>157</v>
      </c>
      <c r="B3244">
        <v>24</v>
      </c>
      <c r="C3244">
        <v>2</v>
      </c>
      <c r="D3244">
        <f>VLOOKUP(A3244,Haul!F:M,8,FALSE)</f>
        <v>3.0007145999999998E-2</v>
      </c>
      <c r="E3244">
        <v>7</v>
      </c>
      <c r="F3244">
        <v>11</v>
      </c>
      <c r="G3244">
        <v>44.75</v>
      </c>
      <c r="H3244">
        <f t="shared" si="700"/>
        <v>45</v>
      </c>
      <c r="I3244">
        <f t="shared" si="701"/>
        <v>1</v>
      </c>
      <c r="J3244">
        <f t="shared" si="702"/>
        <v>0</v>
      </c>
      <c r="K3244">
        <f t="shared" si="703"/>
        <v>0</v>
      </c>
      <c r="L3244">
        <f t="shared" si="704"/>
        <v>0</v>
      </c>
      <c r="M3244" s="19" t="s">
        <v>339</v>
      </c>
      <c r="N3244" s="19">
        <f t="shared" si="705"/>
        <v>4.4731840992710652E-2</v>
      </c>
      <c r="O3244">
        <f t="shared" si="706"/>
        <v>33.325395224190935</v>
      </c>
      <c r="P3244">
        <f t="shared" si="707"/>
        <v>1.4907062801877478</v>
      </c>
      <c r="Q3244" t="str">
        <f>VLOOKUP(A3244,Haul!F:W,18,FALSE)</f>
        <v>188</v>
      </c>
      <c r="R3244">
        <f t="shared" si="708"/>
        <v>0</v>
      </c>
      <c r="S3244">
        <f t="shared" si="709"/>
        <v>0</v>
      </c>
      <c r="T3244">
        <f t="shared" si="710"/>
        <v>0</v>
      </c>
      <c r="U3244">
        <f t="shared" si="711"/>
        <v>0</v>
      </c>
      <c r="V3244">
        <f t="shared" si="712"/>
        <v>0</v>
      </c>
      <c r="W3244">
        <f t="shared" si="713"/>
        <v>0</v>
      </c>
    </row>
    <row r="3245" spans="1:23">
      <c r="A3245">
        <v>157</v>
      </c>
      <c r="B3245">
        <v>24</v>
      </c>
      <c r="C3245">
        <v>2</v>
      </c>
      <c r="D3245">
        <f>VLOOKUP(A3245,Haul!F:M,8,FALSE)</f>
        <v>3.0007145999999998E-2</v>
      </c>
      <c r="E3245">
        <v>8</v>
      </c>
      <c r="F3245">
        <v>11</v>
      </c>
      <c r="G3245">
        <v>49.61</v>
      </c>
      <c r="H3245">
        <f t="shared" si="700"/>
        <v>50</v>
      </c>
      <c r="I3245">
        <f t="shared" si="701"/>
        <v>1</v>
      </c>
      <c r="J3245">
        <f t="shared" si="702"/>
        <v>0</v>
      </c>
      <c r="K3245">
        <f t="shared" si="703"/>
        <v>0</v>
      </c>
      <c r="L3245">
        <f t="shared" si="704"/>
        <v>0</v>
      </c>
      <c r="M3245" s="19" t="s">
        <v>339</v>
      </c>
      <c r="N3245" s="19">
        <f t="shared" si="705"/>
        <v>6.1800234056934411E-2</v>
      </c>
      <c r="O3245">
        <f t="shared" si="706"/>
        <v>33.325395224190935</v>
      </c>
      <c r="P3245">
        <f t="shared" si="707"/>
        <v>2.0595172248948441</v>
      </c>
      <c r="Q3245" t="str">
        <f>VLOOKUP(A3245,Haul!F:W,18,FALSE)</f>
        <v>188</v>
      </c>
      <c r="R3245">
        <f t="shared" si="708"/>
        <v>0</v>
      </c>
      <c r="S3245">
        <f t="shared" si="709"/>
        <v>0</v>
      </c>
      <c r="T3245">
        <f t="shared" si="710"/>
        <v>0</v>
      </c>
      <c r="U3245">
        <f t="shared" si="711"/>
        <v>0</v>
      </c>
      <c r="V3245">
        <f t="shared" si="712"/>
        <v>0</v>
      </c>
      <c r="W3245">
        <f t="shared" si="713"/>
        <v>0</v>
      </c>
    </row>
    <row r="3246" spans="1:23">
      <c r="A3246">
        <v>157</v>
      </c>
      <c r="B3246">
        <v>24</v>
      </c>
      <c r="C3246">
        <v>2</v>
      </c>
      <c r="D3246">
        <f>VLOOKUP(A3246,Haul!F:M,8,FALSE)</f>
        <v>3.0007145999999998E-2</v>
      </c>
      <c r="E3246">
        <v>9</v>
      </c>
      <c r="F3246">
        <v>11</v>
      </c>
      <c r="G3246">
        <v>43.2</v>
      </c>
      <c r="H3246">
        <f t="shared" si="700"/>
        <v>45</v>
      </c>
      <c r="I3246">
        <f t="shared" si="701"/>
        <v>1</v>
      </c>
      <c r="J3246">
        <f t="shared" si="702"/>
        <v>0</v>
      </c>
      <c r="K3246">
        <f t="shared" si="703"/>
        <v>0</v>
      </c>
      <c r="L3246">
        <f t="shared" si="704"/>
        <v>0</v>
      </c>
      <c r="M3246" s="19" t="s">
        <v>339</v>
      </c>
      <c r="N3246" s="19">
        <f t="shared" si="705"/>
        <v>4.0051809275144512E-2</v>
      </c>
      <c r="O3246">
        <f t="shared" si="706"/>
        <v>33.325395224190935</v>
      </c>
      <c r="P3246">
        <f t="shared" si="707"/>
        <v>1.3347423735381072</v>
      </c>
      <c r="Q3246" t="str">
        <f>VLOOKUP(A3246,Haul!F:W,18,FALSE)</f>
        <v>188</v>
      </c>
      <c r="R3246">
        <f t="shared" si="708"/>
        <v>0</v>
      </c>
      <c r="S3246">
        <f t="shared" si="709"/>
        <v>0</v>
      </c>
      <c r="T3246">
        <f t="shared" si="710"/>
        <v>0</v>
      </c>
      <c r="U3246">
        <f t="shared" si="711"/>
        <v>0</v>
      </c>
      <c r="V3246">
        <f t="shared" si="712"/>
        <v>0</v>
      </c>
      <c r="W3246">
        <f t="shared" si="713"/>
        <v>0</v>
      </c>
    </row>
    <row r="3247" spans="1:23">
      <c r="A3247">
        <v>157</v>
      </c>
      <c r="B3247">
        <v>24</v>
      </c>
      <c r="C3247">
        <v>2</v>
      </c>
      <c r="D3247">
        <f>VLOOKUP(A3247,Haul!F:M,8,FALSE)</f>
        <v>3.0007145999999998E-2</v>
      </c>
      <c r="E3247">
        <v>10</v>
      </c>
      <c r="F3247">
        <v>11</v>
      </c>
      <c r="G3247">
        <v>48.68</v>
      </c>
      <c r="H3247">
        <f t="shared" si="700"/>
        <v>50</v>
      </c>
      <c r="I3247">
        <f t="shared" si="701"/>
        <v>1</v>
      </c>
      <c r="J3247">
        <f t="shared" si="702"/>
        <v>0</v>
      </c>
      <c r="K3247">
        <f t="shared" si="703"/>
        <v>0</v>
      </c>
      <c r="L3247">
        <f t="shared" si="704"/>
        <v>0</v>
      </c>
      <c r="M3247" s="19" t="s">
        <v>339</v>
      </c>
      <c r="N3247" s="19">
        <f t="shared" si="705"/>
        <v>5.8240437498196268E-2</v>
      </c>
      <c r="O3247">
        <f t="shared" si="706"/>
        <v>33.325395224190935</v>
      </c>
      <c r="P3247">
        <f t="shared" si="707"/>
        <v>1.9408855976571806</v>
      </c>
      <c r="Q3247" t="str">
        <f>VLOOKUP(A3247,Haul!F:W,18,FALSE)</f>
        <v>188</v>
      </c>
      <c r="R3247">
        <f t="shared" si="708"/>
        <v>0</v>
      </c>
      <c r="S3247">
        <f t="shared" si="709"/>
        <v>0</v>
      </c>
      <c r="T3247">
        <f t="shared" si="710"/>
        <v>0</v>
      </c>
      <c r="U3247">
        <f t="shared" si="711"/>
        <v>0</v>
      </c>
      <c r="V3247">
        <f t="shared" si="712"/>
        <v>0</v>
      </c>
      <c r="W3247">
        <f t="shared" si="713"/>
        <v>0</v>
      </c>
    </row>
    <row r="3248" spans="1:23">
      <c r="A3248">
        <v>157</v>
      </c>
      <c r="B3248">
        <v>24</v>
      </c>
      <c r="C3248">
        <v>2</v>
      </c>
      <c r="D3248">
        <f>VLOOKUP(A3248,Haul!F:M,8,FALSE)</f>
        <v>3.0007145999999998E-2</v>
      </c>
      <c r="E3248">
        <v>11</v>
      </c>
      <c r="F3248">
        <v>11</v>
      </c>
      <c r="G3248">
        <v>45.56</v>
      </c>
      <c r="H3248">
        <f t="shared" si="700"/>
        <v>50</v>
      </c>
      <c r="I3248">
        <f t="shared" si="701"/>
        <v>1</v>
      </c>
      <c r="J3248">
        <f t="shared" si="702"/>
        <v>0</v>
      </c>
      <c r="K3248">
        <f t="shared" si="703"/>
        <v>0</v>
      </c>
      <c r="L3248">
        <f t="shared" si="704"/>
        <v>0</v>
      </c>
      <c r="M3248" s="19" t="s">
        <v>339</v>
      </c>
      <c r="N3248" s="19">
        <f t="shared" si="705"/>
        <v>4.7319542920786432E-2</v>
      </c>
      <c r="O3248">
        <f t="shared" si="706"/>
        <v>33.325395224190935</v>
      </c>
      <c r="P3248">
        <f t="shared" si="707"/>
        <v>1.5769424696632741</v>
      </c>
      <c r="Q3248" t="str">
        <f>VLOOKUP(A3248,Haul!F:W,18,FALSE)</f>
        <v>188</v>
      </c>
      <c r="R3248">
        <f t="shared" si="708"/>
        <v>0</v>
      </c>
      <c r="S3248">
        <f t="shared" si="709"/>
        <v>0</v>
      </c>
      <c r="T3248">
        <f t="shared" si="710"/>
        <v>0</v>
      </c>
      <c r="U3248">
        <f t="shared" si="711"/>
        <v>0</v>
      </c>
      <c r="V3248">
        <f t="shared" si="712"/>
        <v>0</v>
      </c>
      <c r="W3248">
        <f t="shared" si="713"/>
        <v>0</v>
      </c>
    </row>
    <row r="3249" spans="1:23">
      <c r="A3249">
        <v>157</v>
      </c>
      <c r="B3249">
        <v>24</v>
      </c>
      <c r="C3249">
        <v>2</v>
      </c>
      <c r="D3249">
        <f>VLOOKUP(A3249,Haul!F:M,8,FALSE)</f>
        <v>3.0007145999999998E-2</v>
      </c>
      <c r="E3249">
        <v>12</v>
      </c>
      <c r="F3249">
        <v>11</v>
      </c>
      <c r="G3249">
        <v>32.67</v>
      </c>
      <c r="H3249">
        <f t="shared" si="700"/>
        <v>35</v>
      </c>
      <c r="I3249">
        <f t="shared" si="701"/>
        <v>1</v>
      </c>
      <c r="J3249">
        <f t="shared" si="702"/>
        <v>0</v>
      </c>
      <c r="K3249">
        <f t="shared" si="703"/>
        <v>0</v>
      </c>
      <c r="L3249">
        <f t="shared" si="704"/>
        <v>0</v>
      </c>
      <c r="M3249" s="19" t="s">
        <v>339</v>
      </c>
      <c r="N3249" s="19">
        <f t="shared" si="705"/>
        <v>1.6681616381329673E-2</v>
      </c>
      <c r="O3249">
        <f t="shared" si="706"/>
        <v>33.325395224190935</v>
      </c>
      <c r="P3249">
        <f t="shared" si="707"/>
        <v>0.55592145888614908</v>
      </c>
      <c r="Q3249" t="str">
        <f>VLOOKUP(A3249,Haul!F:W,18,FALSE)</f>
        <v>188</v>
      </c>
      <c r="R3249">
        <f t="shared" si="708"/>
        <v>0</v>
      </c>
      <c r="S3249">
        <f t="shared" si="709"/>
        <v>0</v>
      </c>
      <c r="T3249">
        <f t="shared" si="710"/>
        <v>0</v>
      </c>
      <c r="U3249">
        <f t="shared" si="711"/>
        <v>0</v>
      </c>
      <c r="V3249">
        <f t="shared" si="712"/>
        <v>0</v>
      </c>
      <c r="W3249">
        <f t="shared" si="713"/>
        <v>0</v>
      </c>
    </row>
    <row r="3250" spans="1:23">
      <c r="A3250">
        <v>157</v>
      </c>
      <c r="B3250">
        <v>24</v>
      </c>
      <c r="C3250">
        <v>2</v>
      </c>
      <c r="D3250">
        <f>VLOOKUP(A3250,Haul!F:M,8,FALSE)</f>
        <v>3.0007145999999998E-2</v>
      </c>
      <c r="E3250">
        <v>1</v>
      </c>
      <c r="F3250">
        <v>12</v>
      </c>
      <c r="G3250">
        <v>48.69</v>
      </c>
      <c r="H3250">
        <f t="shared" si="700"/>
        <v>50</v>
      </c>
      <c r="I3250">
        <f t="shared" si="701"/>
        <v>2</v>
      </c>
      <c r="J3250">
        <f t="shared" si="702"/>
        <v>1</v>
      </c>
      <c r="K3250">
        <f t="shared" si="703"/>
        <v>0</v>
      </c>
      <c r="L3250">
        <f t="shared" si="704"/>
        <v>0</v>
      </c>
      <c r="M3250" s="19" t="s">
        <v>339</v>
      </c>
      <c r="N3250" s="19">
        <f t="shared" si="705"/>
        <v>7.0190769291987115E-2</v>
      </c>
      <c r="O3250">
        <f t="shared" si="706"/>
        <v>33.325395224190935</v>
      </c>
      <c r="P3250">
        <f t="shared" si="707"/>
        <v>2.3391351277454753</v>
      </c>
      <c r="Q3250" t="str">
        <f>VLOOKUP(A3250,Haul!F:W,18,FALSE)</f>
        <v>188</v>
      </c>
      <c r="R3250">
        <f t="shared" si="708"/>
        <v>0</v>
      </c>
      <c r="S3250">
        <f t="shared" si="709"/>
        <v>0</v>
      </c>
      <c r="T3250">
        <f t="shared" si="710"/>
        <v>33.325395224190935</v>
      </c>
      <c r="U3250">
        <f t="shared" si="711"/>
        <v>0</v>
      </c>
      <c r="V3250">
        <f t="shared" si="712"/>
        <v>0</v>
      </c>
      <c r="W3250">
        <f t="shared" si="713"/>
        <v>2.3391351277454753</v>
      </c>
    </row>
    <row r="3251" spans="1:23">
      <c r="A3251">
        <v>157</v>
      </c>
      <c r="B3251">
        <v>24</v>
      </c>
      <c r="C3251">
        <v>2</v>
      </c>
      <c r="D3251">
        <f>VLOOKUP(A3251,Haul!F:M,8,FALSE)</f>
        <v>3.0007145999999998E-2</v>
      </c>
      <c r="E3251">
        <v>2</v>
      </c>
      <c r="F3251">
        <v>12</v>
      </c>
      <c r="G3251">
        <v>50.38</v>
      </c>
      <c r="H3251">
        <f t="shared" si="700"/>
        <v>55</v>
      </c>
      <c r="I3251">
        <f t="shared" si="701"/>
        <v>2</v>
      </c>
      <c r="J3251">
        <f t="shared" si="702"/>
        <v>1</v>
      </c>
      <c r="K3251">
        <f t="shared" si="703"/>
        <v>0</v>
      </c>
      <c r="L3251">
        <f t="shared" si="704"/>
        <v>0</v>
      </c>
      <c r="M3251" s="19" t="s">
        <v>339</v>
      </c>
      <c r="N3251" s="19">
        <f t="shared" si="705"/>
        <v>7.7177363988288769E-2</v>
      </c>
      <c r="O3251">
        <f t="shared" si="706"/>
        <v>33.325395224190935</v>
      </c>
      <c r="P3251">
        <f t="shared" si="707"/>
        <v>2.571966157270964</v>
      </c>
      <c r="Q3251" t="str">
        <f>VLOOKUP(A3251,Haul!F:W,18,FALSE)</f>
        <v>188</v>
      </c>
      <c r="R3251">
        <f t="shared" si="708"/>
        <v>0</v>
      </c>
      <c r="S3251">
        <f t="shared" si="709"/>
        <v>0</v>
      </c>
      <c r="T3251">
        <f t="shared" si="710"/>
        <v>33.325395224190935</v>
      </c>
      <c r="U3251">
        <f t="shared" si="711"/>
        <v>0</v>
      </c>
      <c r="V3251">
        <f t="shared" si="712"/>
        <v>0</v>
      </c>
      <c r="W3251">
        <f t="shared" si="713"/>
        <v>2.571966157270964</v>
      </c>
    </row>
    <row r="3252" spans="1:23">
      <c r="A3252">
        <v>157</v>
      </c>
      <c r="B3252">
        <v>24</v>
      </c>
      <c r="C3252">
        <v>2</v>
      </c>
      <c r="D3252">
        <f>VLOOKUP(A3252,Haul!F:M,8,FALSE)</f>
        <v>3.0007145999999998E-2</v>
      </c>
      <c r="E3252">
        <v>3</v>
      </c>
      <c r="F3252">
        <v>12</v>
      </c>
      <c r="G3252">
        <v>55.43</v>
      </c>
      <c r="H3252">
        <f t="shared" si="700"/>
        <v>60</v>
      </c>
      <c r="I3252">
        <f t="shared" si="701"/>
        <v>2</v>
      </c>
      <c r="J3252">
        <f t="shared" si="702"/>
        <v>1</v>
      </c>
      <c r="K3252">
        <f t="shared" si="703"/>
        <v>0</v>
      </c>
      <c r="L3252">
        <f t="shared" si="704"/>
        <v>0</v>
      </c>
      <c r="M3252" s="19" t="s">
        <v>339</v>
      </c>
      <c r="N3252" s="19">
        <f t="shared" si="705"/>
        <v>0.10066175471669252</v>
      </c>
      <c r="O3252">
        <f t="shared" si="706"/>
        <v>33.325395224190935</v>
      </c>
      <c r="P3252">
        <f t="shared" si="707"/>
        <v>3.3545927598943441</v>
      </c>
      <c r="Q3252" t="str">
        <f>VLOOKUP(A3252,Haul!F:W,18,FALSE)</f>
        <v>188</v>
      </c>
      <c r="R3252">
        <f t="shared" si="708"/>
        <v>0</v>
      </c>
      <c r="S3252">
        <f t="shared" si="709"/>
        <v>0</v>
      </c>
      <c r="T3252">
        <f t="shared" si="710"/>
        <v>33.325395224190935</v>
      </c>
      <c r="U3252">
        <f t="shared" si="711"/>
        <v>0</v>
      </c>
      <c r="V3252">
        <f t="shared" si="712"/>
        <v>0</v>
      </c>
      <c r="W3252">
        <f t="shared" si="713"/>
        <v>3.3545927598943441</v>
      </c>
    </row>
    <row r="3253" spans="1:23">
      <c r="A3253">
        <v>157</v>
      </c>
      <c r="B3253">
        <v>24</v>
      </c>
      <c r="C3253">
        <v>2</v>
      </c>
      <c r="D3253">
        <f>VLOOKUP(A3253,Haul!F:M,8,FALSE)</f>
        <v>3.0007145999999998E-2</v>
      </c>
      <c r="E3253">
        <v>4</v>
      </c>
      <c r="F3253">
        <v>12</v>
      </c>
      <c r="G3253">
        <v>51.41</v>
      </c>
      <c r="H3253">
        <f t="shared" si="700"/>
        <v>55</v>
      </c>
      <c r="I3253">
        <f t="shared" si="701"/>
        <v>2</v>
      </c>
      <c r="J3253">
        <f t="shared" si="702"/>
        <v>1</v>
      </c>
      <c r="K3253">
        <f t="shared" si="703"/>
        <v>0</v>
      </c>
      <c r="L3253">
        <f t="shared" si="704"/>
        <v>0</v>
      </c>
      <c r="M3253" s="19" t="s">
        <v>339</v>
      </c>
      <c r="N3253" s="19">
        <f t="shared" si="705"/>
        <v>8.1645711051593517E-2</v>
      </c>
      <c r="O3253">
        <f t="shared" si="706"/>
        <v>33.325395224190935</v>
      </c>
      <c r="P3253">
        <f t="shared" si="707"/>
        <v>2.7208755891544474</v>
      </c>
      <c r="Q3253" t="str">
        <f>VLOOKUP(A3253,Haul!F:W,18,FALSE)</f>
        <v>188</v>
      </c>
      <c r="R3253">
        <f t="shared" si="708"/>
        <v>0</v>
      </c>
      <c r="S3253">
        <f t="shared" si="709"/>
        <v>0</v>
      </c>
      <c r="T3253">
        <f t="shared" si="710"/>
        <v>33.325395224190935</v>
      </c>
      <c r="U3253">
        <f t="shared" si="711"/>
        <v>0</v>
      </c>
      <c r="V3253">
        <f t="shared" si="712"/>
        <v>0</v>
      </c>
      <c r="W3253">
        <f t="shared" si="713"/>
        <v>2.7208755891544474</v>
      </c>
    </row>
    <row r="3254" spans="1:23">
      <c r="A3254">
        <v>157</v>
      </c>
      <c r="B3254">
        <v>24</v>
      </c>
      <c r="C3254">
        <v>2</v>
      </c>
      <c r="D3254">
        <f>VLOOKUP(A3254,Haul!F:M,8,FALSE)</f>
        <v>3.0007145999999998E-2</v>
      </c>
      <c r="E3254">
        <v>5</v>
      </c>
      <c r="F3254">
        <v>12</v>
      </c>
      <c r="G3254">
        <v>56.99</v>
      </c>
      <c r="H3254">
        <f t="shared" si="700"/>
        <v>60</v>
      </c>
      <c r="I3254">
        <f t="shared" si="701"/>
        <v>2</v>
      </c>
      <c r="J3254">
        <f t="shared" si="702"/>
        <v>1</v>
      </c>
      <c r="K3254">
        <f t="shared" si="703"/>
        <v>0</v>
      </c>
      <c r="L3254">
        <f t="shared" si="704"/>
        <v>0</v>
      </c>
      <c r="M3254" s="19" t="s">
        <v>339</v>
      </c>
      <c r="N3254" s="19">
        <f t="shared" si="705"/>
        <v>0.10873918016853068</v>
      </c>
      <c r="O3254">
        <f t="shared" si="706"/>
        <v>33.325395224190935</v>
      </c>
      <c r="P3254">
        <f t="shared" si="707"/>
        <v>3.6237761554707899</v>
      </c>
      <c r="Q3254" t="str">
        <f>VLOOKUP(A3254,Haul!F:W,18,FALSE)</f>
        <v>188</v>
      </c>
      <c r="R3254">
        <f t="shared" si="708"/>
        <v>0</v>
      </c>
      <c r="S3254">
        <f t="shared" si="709"/>
        <v>0</v>
      </c>
      <c r="T3254">
        <f t="shared" si="710"/>
        <v>33.325395224190935</v>
      </c>
      <c r="U3254">
        <f t="shared" si="711"/>
        <v>0</v>
      </c>
      <c r="V3254">
        <f t="shared" si="712"/>
        <v>0</v>
      </c>
      <c r="W3254">
        <f t="shared" si="713"/>
        <v>3.6237761554707899</v>
      </c>
    </row>
    <row r="3255" spans="1:23">
      <c r="A3255">
        <v>157</v>
      </c>
      <c r="B3255">
        <v>24</v>
      </c>
      <c r="C3255">
        <v>2</v>
      </c>
      <c r="D3255">
        <f>VLOOKUP(A3255,Haul!F:M,8,FALSE)</f>
        <v>3.0007145999999998E-2</v>
      </c>
      <c r="E3255">
        <v>6</v>
      </c>
      <c r="F3255">
        <v>12</v>
      </c>
      <c r="G3255">
        <v>45.53</v>
      </c>
      <c r="H3255">
        <f t="shared" si="700"/>
        <v>50</v>
      </c>
      <c r="I3255">
        <f t="shared" si="701"/>
        <v>2</v>
      </c>
      <c r="J3255">
        <f t="shared" si="702"/>
        <v>1</v>
      </c>
      <c r="K3255">
        <f t="shared" si="703"/>
        <v>0</v>
      </c>
      <c r="L3255">
        <f t="shared" si="704"/>
        <v>0</v>
      </c>
      <c r="M3255" s="19" t="s">
        <v>339</v>
      </c>
      <c r="N3255" s="19">
        <f t="shared" si="705"/>
        <v>5.8241929566981543E-2</v>
      </c>
      <c r="O3255">
        <f t="shared" si="706"/>
        <v>33.325395224190935</v>
      </c>
      <c r="P3255">
        <f t="shared" si="707"/>
        <v>1.9409353214391516</v>
      </c>
      <c r="Q3255" t="str">
        <f>VLOOKUP(A3255,Haul!F:W,18,FALSE)</f>
        <v>188</v>
      </c>
      <c r="R3255">
        <f t="shared" si="708"/>
        <v>0</v>
      </c>
      <c r="S3255">
        <f t="shared" si="709"/>
        <v>0</v>
      </c>
      <c r="T3255">
        <f t="shared" si="710"/>
        <v>33.325395224190935</v>
      </c>
      <c r="U3255">
        <f t="shared" si="711"/>
        <v>0</v>
      </c>
      <c r="V3255">
        <f t="shared" si="712"/>
        <v>0</v>
      </c>
      <c r="W3255">
        <f t="shared" si="713"/>
        <v>1.9409353214391516</v>
      </c>
    </row>
    <row r="3256" spans="1:23">
      <c r="A3256">
        <v>157</v>
      </c>
      <c r="B3256">
        <v>24</v>
      </c>
      <c r="C3256">
        <v>2</v>
      </c>
      <c r="D3256">
        <f>VLOOKUP(A3256,Haul!F:M,8,FALSE)</f>
        <v>3.0007145999999998E-2</v>
      </c>
      <c r="E3256">
        <v>7</v>
      </c>
      <c r="F3256">
        <v>12</v>
      </c>
      <c r="G3256">
        <v>48.3</v>
      </c>
      <c r="H3256">
        <f t="shared" si="700"/>
        <v>50</v>
      </c>
      <c r="I3256">
        <f t="shared" si="701"/>
        <v>2</v>
      </c>
      <c r="J3256">
        <f t="shared" si="702"/>
        <v>1</v>
      </c>
      <c r="K3256">
        <f t="shared" si="703"/>
        <v>0</v>
      </c>
      <c r="L3256">
        <f t="shared" si="704"/>
        <v>0</v>
      </c>
      <c r="M3256" s="19" t="s">
        <v>339</v>
      </c>
      <c r="N3256" s="19">
        <f t="shared" si="705"/>
        <v>6.8638369752045056E-2</v>
      </c>
      <c r="O3256">
        <f t="shared" si="706"/>
        <v>33.325395224190935</v>
      </c>
      <c r="P3256">
        <f t="shared" si="707"/>
        <v>2.2874007995310537</v>
      </c>
      <c r="Q3256" t="str">
        <f>VLOOKUP(A3256,Haul!F:W,18,FALSE)</f>
        <v>188</v>
      </c>
      <c r="R3256">
        <f t="shared" si="708"/>
        <v>0</v>
      </c>
      <c r="S3256">
        <f t="shared" si="709"/>
        <v>0</v>
      </c>
      <c r="T3256">
        <f t="shared" si="710"/>
        <v>33.325395224190935</v>
      </c>
      <c r="U3256">
        <f t="shared" si="711"/>
        <v>0</v>
      </c>
      <c r="V3256">
        <f t="shared" si="712"/>
        <v>0</v>
      </c>
      <c r="W3256">
        <f t="shared" si="713"/>
        <v>2.2874007995310537</v>
      </c>
    </row>
    <row r="3257" spans="1:23">
      <c r="A3257">
        <v>157</v>
      </c>
      <c r="B3257">
        <v>24</v>
      </c>
      <c r="C3257">
        <v>2</v>
      </c>
      <c r="D3257">
        <f>VLOOKUP(A3257,Haul!F:M,8,FALSE)</f>
        <v>3.0007145999999998E-2</v>
      </c>
      <c r="E3257">
        <v>8</v>
      </c>
      <c r="F3257">
        <v>12</v>
      </c>
      <c r="G3257">
        <v>58.41</v>
      </c>
      <c r="H3257">
        <f t="shared" si="700"/>
        <v>60</v>
      </c>
      <c r="I3257">
        <f t="shared" si="701"/>
        <v>2</v>
      </c>
      <c r="J3257">
        <f t="shared" si="702"/>
        <v>1</v>
      </c>
      <c r="K3257">
        <f t="shared" si="703"/>
        <v>0</v>
      </c>
      <c r="L3257">
        <f t="shared" si="704"/>
        <v>0</v>
      </c>
      <c r="M3257" s="19" t="s">
        <v>339</v>
      </c>
      <c r="N3257" s="19">
        <f t="shared" si="705"/>
        <v>0.1164423361153079</v>
      </c>
      <c r="O3257">
        <f t="shared" si="706"/>
        <v>33.325395224190935</v>
      </c>
      <c r="P3257">
        <f t="shared" si="707"/>
        <v>3.8804868718707173</v>
      </c>
      <c r="Q3257" t="str">
        <f>VLOOKUP(A3257,Haul!F:W,18,FALSE)</f>
        <v>188</v>
      </c>
      <c r="R3257">
        <f t="shared" si="708"/>
        <v>0</v>
      </c>
      <c r="S3257">
        <f t="shared" si="709"/>
        <v>0</v>
      </c>
      <c r="T3257">
        <f t="shared" si="710"/>
        <v>33.325395224190935</v>
      </c>
      <c r="U3257">
        <f t="shared" si="711"/>
        <v>0</v>
      </c>
      <c r="V3257">
        <f t="shared" si="712"/>
        <v>0</v>
      </c>
      <c r="W3257">
        <f t="shared" si="713"/>
        <v>3.8804868718707173</v>
      </c>
    </row>
    <row r="3258" spans="1:23">
      <c r="A3258">
        <v>157</v>
      </c>
      <c r="B3258">
        <v>24</v>
      </c>
      <c r="C3258">
        <v>2</v>
      </c>
      <c r="D3258">
        <f>VLOOKUP(A3258,Haul!F:M,8,FALSE)</f>
        <v>3.0007145999999998E-2</v>
      </c>
      <c r="E3258">
        <v>9</v>
      </c>
      <c r="F3258">
        <v>12</v>
      </c>
      <c r="G3258">
        <v>58.27</v>
      </c>
      <c r="H3258">
        <f t="shared" si="700"/>
        <v>60</v>
      </c>
      <c r="I3258">
        <f t="shared" si="701"/>
        <v>2</v>
      </c>
      <c r="J3258">
        <f t="shared" si="702"/>
        <v>1</v>
      </c>
      <c r="K3258">
        <f t="shared" si="703"/>
        <v>0</v>
      </c>
      <c r="L3258">
        <f t="shared" si="704"/>
        <v>0</v>
      </c>
      <c r="M3258" s="19" t="s">
        <v>339</v>
      </c>
      <c r="N3258" s="19">
        <f t="shared" si="705"/>
        <v>0.11566782909022592</v>
      </c>
      <c r="O3258">
        <f t="shared" si="706"/>
        <v>33.325395224190935</v>
      </c>
      <c r="P3258">
        <f t="shared" si="707"/>
        <v>3.8546761191559482</v>
      </c>
      <c r="Q3258" t="str">
        <f>VLOOKUP(A3258,Haul!F:W,18,FALSE)</f>
        <v>188</v>
      </c>
      <c r="R3258">
        <f t="shared" si="708"/>
        <v>0</v>
      </c>
      <c r="S3258">
        <f t="shared" si="709"/>
        <v>0</v>
      </c>
      <c r="T3258">
        <f t="shared" si="710"/>
        <v>33.325395224190935</v>
      </c>
      <c r="U3258">
        <f t="shared" si="711"/>
        <v>0</v>
      </c>
      <c r="V3258">
        <f t="shared" si="712"/>
        <v>0</v>
      </c>
      <c r="W3258">
        <f t="shared" si="713"/>
        <v>3.8546761191559482</v>
      </c>
    </row>
    <row r="3259" spans="1:23">
      <c r="A3259">
        <v>157</v>
      </c>
      <c r="B3259">
        <v>24</v>
      </c>
      <c r="C3259">
        <v>2</v>
      </c>
      <c r="D3259">
        <f>VLOOKUP(A3259,Haul!F:M,8,FALSE)</f>
        <v>3.0007145999999998E-2</v>
      </c>
      <c r="E3259">
        <v>10</v>
      </c>
      <c r="F3259">
        <v>12</v>
      </c>
      <c r="G3259">
        <v>44.58</v>
      </c>
      <c r="H3259">
        <f t="shared" si="700"/>
        <v>45</v>
      </c>
      <c r="I3259">
        <f t="shared" si="701"/>
        <v>2</v>
      </c>
      <c r="J3259">
        <f t="shared" si="702"/>
        <v>1</v>
      </c>
      <c r="K3259">
        <f t="shared" si="703"/>
        <v>0</v>
      </c>
      <c r="L3259">
        <f t="shared" si="704"/>
        <v>0</v>
      </c>
      <c r="M3259" s="19" t="s">
        <v>339</v>
      </c>
      <c r="N3259" s="19">
        <f t="shared" si="705"/>
        <v>5.4924802972701359E-2</v>
      </c>
      <c r="O3259">
        <f t="shared" si="706"/>
        <v>33.325395224190935</v>
      </c>
      <c r="P3259">
        <f t="shared" si="707"/>
        <v>1.8303907666760899</v>
      </c>
      <c r="Q3259" t="str">
        <f>VLOOKUP(A3259,Haul!F:W,18,FALSE)</f>
        <v>188</v>
      </c>
      <c r="R3259">
        <f t="shared" si="708"/>
        <v>0</v>
      </c>
      <c r="S3259">
        <f t="shared" si="709"/>
        <v>0</v>
      </c>
      <c r="T3259">
        <f t="shared" si="710"/>
        <v>33.325395224190935</v>
      </c>
      <c r="U3259">
        <f t="shared" si="711"/>
        <v>0</v>
      </c>
      <c r="V3259">
        <f t="shared" si="712"/>
        <v>0</v>
      </c>
      <c r="W3259">
        <f t="shared" si="713"/>
        <v>1.8303907666760899</v>
      </c>
    </row>
    <row r="3260" spans="1:23">
      <c r="A3260">
        <v>157</v>
      </c>
      <c r="B3260">
        <v>24</v>
      </c>
      <c r="C3260">
        <v>2</v>
      </c>
      <c r="D3260">
        <f>VLOOKUP(A3260,Haul!F:M,8,FALSE)</f>
        <v>3.0007145999999998E-2</v>
      </c>
      <c r="E3260">
        <v>11</v>
      </c>
      <c r="F3260">
        <v>12</v>
      </c>
      <c r="G3260">
        <v>50.1</v>
      </c>
      <c r="H3260">
        <f t="shared" si="700"/>
        <v>55</v>
      </c>
      <c r="I3260">
        <f t="shared" si="701"/>
        <v>2</v>
      </c>
      <c r="J3260">
        <f t="shared" si="702"/>
        <v>1</v>
      </c>
      <c r="K3260">
        <f t="shared" si="703"/>
        <v>0</v>
      </c>
      <c r="L3260">
        <f t="shared" si="704"/>
        <v>0</v>
      </c>
      <c r="M3260" s="19" t="s">
        <v>339</v>
      </c>
      <c r="N3260" s="19">
        <f t="shared" si="705"/>
        <v>7.5990395515796699E-2</v>
      </c>
      <c r="O3260">
        <f t="shared" si="706"/>
        <v>33.325395224190935</v>
      </c>
      <c r="P3260">
        <f t="shared" si="707"/>
        <v>2.5324099638065114</v>
      </c>
      <c r="Q3260" t="str">
        <f>VLOOKUP(A3260,Haul!F:W,18,FALSE)</f>
        <v>188</v>
      </c>
      <c r="R3260">
        <f t="shared" si="708"/>
        <v>0</v>
      </c>
      <c r="S3260">
        <f t="shared" si="709"/>
        <v>0</v>
      </c>
      <c r="T3260">
        <f t="shared" si="710"/>
        <v>33.325395224190935</v>
      </c>
      <c r="U3260">
        <f t="shared" si="711"/>
        <v>0</v>
      </c>
      <c r="V3260">
        <f t="shared" si="712"/>
        <v>0</v>
      </c>
      <c r="W3260">
        <f t="shared" si="713"/>
        <v>2.5324099638065114</v>
      </c>
    </row>
    <row r="3261" spans="1:23">
      <c r="A3261">
        <v>157</v>
      </c>
      <c r="B3261">
        <v>24</v>
      </c>
      <c r="C3261">
        <v>2</v>
      </c>
      <c r="D3261">
        <f>VLOOKUP(A3261,Haul!F:M,8,FALSE)</f>
        <v>3.0007145999999998E-2</v>
      </c>
      <c r="E3261">
        <v>12</v>
      </c>
      <c r="F3261">
        <v>12</v>
      </c>
      <c r="G3261">
        <v>46.07</v>
      </c>
      <c r="H3261">
        <f t="shared" si="700"/>
        <v>50</v>
      </c>
      <c r="I3261">
        <f t="shared" si="701"/>
        <v>2</v>
      </c>
      <c r="J3261">
        <f t="shared" si="702"/>
        <v>1</v>
      </c>
      <c r="K3261">
        <f t="shared" si="703"/>
        <v>0</v>
      </c>
      <c r="L3261">
        <f t="shared" si="704"/>
        <v>0</v>
      </c>
      <c r="M3261" s="19" t="s">
        <v>339</v>
      </c>
      <c r="N3261" s="19">
        <f t="shared" si="705"/>
        <v>6.0183305553085813E-2</v>
      </c>
      <c r="O3261">
        <f t="shared" si="706"/>
        <v>33.325395224190935</v>
      </c>
      <c r="P3261">
        <f t="shared" si="707"/>
        <v>2.0056324434548296</v>
      </c>
      <c r="Q3261" t="str">
        <f>VLOOKUP(A3261,Haul!F:W,18,FALSE)</f>
        <v>188</v>
      </c>
      <c r="R3261">
        <f t="shared" si="708"/>
        <v>0</v>
      </c>
      <c r="S3261">
        <f t="shared" si="709"/>
        <v>0</v>
      </c>
      <c r="T3261">
        <f t="shared" si="710"/>
        <v>33.325395224190935</v>
      </c>
      <c r="U3261">
        <f t="shared" si="711"/>
        <v>0</v>
      </c>
      <c r="V3261">
        <f t="shared" si="712"/>
        <v>0</v>
      </c>
      <c r="W3261">
        <f t="shared" si="713"/>
        <v>2.0056324434548296</v>
      </c>
    </row>
    <row r="3262" spans="1:23">
      <c r="A3262">
        <v>157</v>
      </c>
      <c r="B3262">
        <v>24</v>
      </c>
      <c r="C3262">
        <v>2</v>
      </c>
      <c r="D3262">
        <f>VLOOKUP(A3262,Haul!F:M,8,FALSE)</f>
        <v>3.0007145999999998E-2</v>
      </c>
      <c r="E3262">
        <v>13</v>
      </c>
      <c r="F3262">
        <v>12</v>
      </c>
      <c r="G3262">
        <v>38.46</v>
      </c>
      <c r="H3262">
        <f t="shared" si="700"/>
        <v>40</v>
      </c>
      <c r="I3262">
        <f t="shared" si="701"/>
        <v>2</v>
      </c>
      <c r="J3262">
        <f t="shared" si="702"/>
        <v>1</v>
      </c>
      <c r="K3262">
        <f t="shared" si="703"/>
        <v>0</v>
      </c>
      <c r="L3262">
        <f t="shared" si="704"/>
        <v>0</v>
      </c>
      <c r="M3262" s="19" t="s">
        <v>339</v>
      </c>
      <c r="N3262" s="19">
        <f t="shared" si="705"/>
        <v>3.6426781164602337E-2</v>
      </c>
      <c r="O3262">
        <f t="shared" si="706"/>
        <v>33.325395224190935</v>
      </c>
      <c r="P3262">
        <f t="shared" si="707"/>
        <v>1.213936879055487</v>
      </c>
      <c r="Q3262" t="str">
        <f>VLOOKUP(A3262,Haul!F:W,18,FALSE)</f>
        <v>188</v>
      </c>
      <c r="R3262">
        <f t="shared" si="708"/>
        <v>0</v>
      </c>
      <c r="S3262">
        <f t="shared" si="709"/>
        <v>0</v>
      </c>
      <c r="T3262">
        <f t="shared" si="710"/>
        <v>33.325395224190935</v>
      </c>
      <c r="U3262">
        <f t="shared" si="711"/>
        <v>0</v>
      </c>
      <c r="V3262">
        <f t="shared" si="712"/>
        <v>0</v>
      </c>
      <c r="W3262">
        <f t="shared" si="713"/>
        <v>1.213936879055487</v>
      </c>
    </row>
    <row r="3263" spans="1:23">
      <c r="A3263">
        <v>157</v>
      </c>
      <c r="B3263">
        <v>24</v>
      </c>
      <c r="C3263">
        <v>2</v>
      </c>
      <c r="D3263">
        <f>VLOOKUP(A3263,Haul!F:M,8,FALSE)</f>
        <v>3.0007145999999998E-2</v>
      </c>
      <c r="E3263">
        <v>14</v>
      </c>
      <c r="F3263">
        <v>12</v>
      </c>
      <c r="G3263">
        <v>44.33</v>
      </c>
      <c r="H3263">
        <f t="shared" si="700"/>
        <v>45</v>
      </c>
      <c r="I3263">
        <f t="shared" si="701"/>
        <v>2</v>
      </c>
      <c r="J3263">
        <f t="shared" si="702"/>
        <v>1</v>
      </c>
      <c r="K3263">
        <f t="shared" si="703"/>
        <v>0</v>
      </c>
      <c r="L3263">
        <f t="shared" si="704"/>
        <v>0</v>
      </c>
      <c r="M3263" s="19" t="s">
        <v>339</v>
      </c>
      <c r="N3263" s="19">
        <f t="shared" si="705"/>
        <v>5.4072491376271827E-2</v>
      </c>
      <c r="O3263">
        <f t="shared" si="706"/>
        <v>33.325395224190935</v>
      </c>
      <c r="P3263">
        <f t="shared" si="707"/>
        <v>1.8019871458709147</v>
      </c>
      <c r="Q3263" t="str">
        <f>VLOOKUP(A3263,Haul!F:W,18,FALSE)</f>
        <v>188</v>
      </c>
      <c r="R3263">
        <f t="shared" si="708"/>
        <v>0</v>
      </c>
      <c r="S3263">
        <f t="shared" si="709"/>
        <v>0</v>
      </c>
      <c r="T3263">
        <f t="shared" si="710"/>
        <v>33.325395224190935</v>
      </c>
      <c r="U3263">
        <f t="shared" si="711"/>
        <v>0</v>
      </c>
      <c r="V3263">
        <f t="shared" si="712"/>
        <v>0</v>
      </c>
      <c r="W3263">
        <f t="shared" si="713"/>
        <v>1.8019871458709147</v>
      </c>
    </row>
    <row r="3264" spans="1:23">
      <c r="A3264">
        <v>157</v>
      </c>
      <c r="B3264">
        <v>24</v>
      </c>
      <c r="C3264">
        <v>2</v>
      </c>
      <c r="D3264">
        <f>VLOOKUP(A3264,Haul!F:M,8,FALSE)</f>
        <v>3.0007145999999998E-2</v>
      </c>
      <c r="E3264">
        <v>15</v>
      </c>
      <c r="F3264">
        <v>12</v>
      </c>
      <c r="G3264">
        <v>41.97</v>
      </c>
      <c r="H3264">
        <f t="shared" si="700"/>
        <v>45</v>
      </c>
      <c r="I3264">
        <f t="shared" si="701"/>
        <v>2</v>
      </c>
      <c r="J3264">
        <f t="shared" si="702"/>
        <v>1</v>
      </c>
      <c r="K3264">
        <f t="shared" si="703"/>
        <v>0</v>
      </c>
      <c r="L3264">
        <f t="shared" si="704"/>
        <v>0</v>
      </c>
      <c r="M3264" s="19" t="s">
        <v>339</v>
      </c>
      <c r="N3264" s="19">
        <f t="shared" si="705"/>
        <v>4.6441181786524288E-2</v>
      </c>
      <c r="O3264">
        <f t="shared" si="706"/>
        <v>33.325395224190935</v>
      </c>
      <c r="P3264">
        <f t="shared" si="707"/>
        <v>1.5476707377144194</v>
      </c>
      <c r="Q3264" t="str">
        <f>VLOOKUP(A3264,Haul!F:W,18,FALSE)</f>
        <v>188</v>
      </c>
      <c r="R3264">
        <f t="shared" si="708"/>
        <v>0</v>
      </c>
      <c r="S3264">
        <f t="shared" si="709"/>
        <v>0</v>
      </c>
      <c r="T3264">
        <f t="shared" si="710"/>
        <v>33.325395224190935</v>
      </c>
      <c r="U3264">
        <f t="shared" si="711"/>
        <v>0</v>
      </c>
      <c r="V3264">
        <f t="shared" si="712"/>
        <v>0</v>
      </c>
      <c r="W3264">
        <f t="shared" si="713"/>
        <v>1.5476707377144194</v>
      </c>
    </row>
    <row r="3265" spans="1:23">
      <c r="A3265">
        <v>157</v>
      </c>
      <c r="B3265">
        <v>24</v>
      </c>
      <c r="C3265">
        <v>2</v>
      </c>
      <c r="D3265">
        <f>VLOOKUP(A3265,Haul!F:M,8,FALSE)</f>
        <v>3.0007145999999998E-2</v>
      </c>
      <c r="E3265">
        <v>16</v>
      </c>
      <c r="F3265">
        <v>12</v>
      </c>
      <c r="G3265">
        <v>46.1</v>
      </c>
      <c r="H3265">
        <f t="shared" si="700"/>
        <v>50</v>
      </c>
      <c r="I3265">
        <f t="shared" si="701"/>
        <v>2</v>
      </c>
      <c r="J3265">
        <f t="shared" si="702"/>
        <v>1</v>
      </c>
      <c r="K3265">
        <f t="shared" si="703"/>
        <v>0</v>
      </c>
      <c r="L3265">
        <f t="shared" si="704"/>
        <v>0</v>
      </c>
      <c r="M3265" s="19" t="s">
        <v>339</v>
      </c>
      <c r="N3265" s="19">
        <f t="shared" si="705"/>
        <v>6.0292357111574629E-2</v>
      </c>
      <c r="O3265">
        <f t="shared" si="706"/>
        <v>33.325395224190935</v>
      </c>
      <c r="P3265">
        <f t="shared" si="707"/>
        <v>2.0092666297412833</v>
      </c>
      <c r="Q3265" t="str">
        <f>VLOOKUP(A3265,Haul!F:W,18,FALSE)</f>
        <v>188</v>
      </c>
      <c r="R3265">
        <f t="shared" si="708"/>
        <v>0</v>
      </c>
      <c r="S3265">
        <f t="shared" si="709"/>
        <v>0</v>
      </c>
      <c r="T3265">
        <f t="shared" si="710"/>
        <v>33.325395224190935</v>
      </c>
      <c r="U3265">
        <f t="shared" si="711"/>
        <v>0</v>
      </c>
      <c r="V3265">
        <f t="shared" si="712"/>
        <v>0</v>
      </c>
      <c r="W3265">
        <f t="shared" si="713"/>
        <v>2.0092666297412833</v>
      </c>
    </row>
    <row r="3266" spans="1:23">
      <c r="A3266">
        <v>157</v>
      </c>
      <c r="B3266">
        <v>24</v>
      </c>
      <c r="C3266">
        <v>2</v>
      </c>
      <c r="D3266">
        <f>VLOOKUP(A3266,Haul!F:M,8,FALSE)</f>
        <v>3.0007145999999998E-2</v>
      </c>
      <c r="E3266">
        <v>17</v>
      </c>
      <c r="F3266">
        <v>12</v>
      </c>
      <c r="G3266">
        <v>47.95</v>
      </c>
      <c r="H3266">
        <f t="shared" si="700"/>
        <v>50</v>
      </c>
      <c r="I3266">
        <f t="shared" si="701"/>
        <v>2</v>
      </c>
      <c r="J3266">
        <f t="shared" si="702"/>
        <v>1</v>
      </c>
      <c r="K3266">
        <f t="shared" si="703"/>
        <v>0</v>
      </c>
      <c r="L3266">
        <f t="shared" si="704"/>
        <v>0</v>
      </c>
      <c r="M3266" s="19" t="s">
        <v>339</v>
      </c>
      <c r="N3266" s="19">
        <f t="shared" si="705"/>
        <v>6.726406627191242E-2</v>
      </c>
      <c r="O3266">
        <f t="shared" si="706"/>
        <v>33.325395224190935</v>
      </c>
      <c r="P3266">
        <f t="shared" si="707"/>
        <v>2.2416015928976525</v>
      </c>
      <c r="Q3266" t="str">
        <f>VLOOKUP(A3266,Haul!F:W,18,FALSE)</f>
        <v>188</v>
      </c>
      <c r="R3266">
        <f t="shared" si="708"/>
        <v>0</v>
      </c>
      <c r="S3266">
        <f t="shared" si="709"/>
        <v>0</v>
      </c>
      <c r="T3266">
        <f t="shared" si="710"/>
        <v>33.325395224190935</v>
      </c>
      <c r="U3266">
        <f t="shared" si="711"/>
        <v>0</v>
      </c>
      <c r="V3266">
        <f t="shared" si="712"/>
        <v>0</v>
      </c>
      <c r="W3266">
        <f t="shared" si="713"/>
        <v>2.2416015928976525</v>
      </c>
    </row>
    <row r="3267" spans="1:23">
      <c r="A3267">
        <v>157</v>
      </c>
      <c r="B3267">
        <v>24</v>
      </c>
      <c r="C3267">
        <v>2</v>
      </c>
      <c r="D3267">
        <f>VLOOKUP(A3267,Haul!F:M,8,FALSE)</f>
        <v>3.0007145999999998E-2</v>
      </c>
      <c r="E3267">
        <v>18</v>
      </c>
      <c r="F3267">
        <v>12</v>
      </c>
      <c r="G3267">
        <v>53.56</v>
      </c>
      <c r="H3267">
        <f t="shared" ref="H3267:H3330" si="714">ROUNDUP(G3267/5,0)*5</f>
        <v>55</v>
      </c>
      <c r="I3267">
        <f t="shared" ref="I3267:I3330" si="715">IF(F3267=11, 1,2)</f>
        <v>2</v>
      </c>
      <c r="J3267">
        <f t="shared" ref="J3267:J3330" si="716">IF(I3267=2,1,0)</f>
        <v>1</v>
      </c>
      <c r="K3267">
        <f t="shared" ref="K3267:K3330" si="717">1*($I3267=1)*($G3267&gt;=107)</f>
        <v>0</v>
      </c>
      <c r="L3267">
        <f t="shared" ref="L3267:L3330" si="718">1*($I3267=1)*($G3267&gt;=124)</f>
        <v>0</v>
      </c>
      <c r="M3267" s="19" t="s">
        <v>339</v>
      </c>
      <c r="N3267" s="19">
        <f t="shared" ref="N3267:N3330" si="719">IF(I3267=1, (0.0002988*G3267^3.135)/1000, (0.001424*G3267^2.781)/1000)</f>
        <v>9.1498844557634629E-2</v>
      </c>
      <c r="O3267">
        <f t="shared" ref="O3267:O3330" si="720">1/D3267</f>
        <v>33.325395224190935</v>
      </c>
      <c r="P3267">
        <f t="shared" ref="P3267:P3330" si="721">N3267*O3267</f>
        <v>3.0492351574399859</v>
      </c>
      <c r="Q3267" t="str">
        <f>VLOOKUP(A3267,Haul!F:W,18,FALSE)</f>
        <v>188</v>
      </c>
      <c r="R3267">
        <f t="shared" ref="R3267:R3330" si="722">K3267*O3267</f>
        <v>0</v>
      </c>
      <c r="S3267">
        <f t="shared" ref="S3267:S3330" si="723">L3267*O3267</f>
        <v>0</v>
      </c>
      <c r="T3267">
        <f t="shared" ref="T3267:T3330" si="724">J3267*O3267</f>
        <v>33.325395224190935</v>
      </c>
      <c r="U3267">
        <f t="shared" ref="U3267:U3330" si="725">N3267*R3267</f>
        <v>0</v>
      </c>
      <c r="V3267">
        <f t="shared" ref="V3267:V3330" si="726">N3267*S3267</f>
        <v>0</v>
      </c>
      <c r="W3267">
        <f t="shared" ref="W3267:W3330" si="727">N3267*T3267</f>
        <v>3.0492351574399859</v>
      </c>
    </row>
    <row r="3268" spans="1:23">
      <c r="A3268">
        <v>157</v>
      </c>
      <c r="B3268">
        <v>24</v>
      </c>
      <c r="C3268">
        <v>2</v>
      </c>
      <c r="D3268">
        <f>VLOOKUP(A3268,Haul!F:M,8,FALSE)</f>
        <v>3.0007145999999998E-2</v>
      </c>
      <c r="E3268">
        <v>19</v>
      </c>
      <c r="F3268">
        <v>12</v>
      </c>
      <c r="G3268">
        <v>46.18</v>
      </c>
      <c r="H3268">
        <f t="shared" si="714"/>
        <v>50</v>
      </c>
      <c r="I3268">
        <f t="shared" si="715"/>
        <v>2</v>
      </c>
      <c r="J3268">
        <f t="shared" si="716"/>
        <v>1</v>
      </c>
      <c r="K3268">
        <f t="shared" si="717"/>
        <v>0</v>
      </c>
      <c r="L3268">
        <f t="shared" si="718"/>
        <v>0</v>
      </c>
      <c r="M3268" s="19" t="s">
        <v>339</v>
      </c>
      <c r="N3268" s="19">
        <f t="shared" si="719"/>
        <v>6.0583779711845212E-2</v>
      </c>
      <c r="O3268">
        <f t="shared" si="720"/>
        <v>33.325395224190935</v>
      </c>
      <c r="P3268">
        <f t="shared" si="721"/>
        <v>2.0189784030725622</v>
      </c>
      <c r="Q3268" t="str">
        <f>VLOOKUP(A3268,Haul!F:W,18,FALSE)</f>
        <v>188</v>
      </c>
      <c r="R3268">
        <f t="shared" si="722"/>
        <v>0</v>
      </c>
      <c r="S3268">
        <f t="shared" si="723"/>
        <v>0</v>
      </c>
      <c r="T3268">
        <f t="shared" si="724"/>
        <v>33.325395224190935</v>
      </c>
      <c r="U3268">
        <f t="shared" si="725"/>
        <v>0</v>
      </c>
      <c r="V3268">
        <f t="shared" si="726"/>
        <v>0</v>
      </c>
      <c r="W3268">
        <f t="shared" si="727"/>
        <v>2.0189784030725622</v>
      </c>
    </row>
    <row r="3269" spans="1:23">
      <c r="A3269">
        <v>158</v>
      </c>
      <c r="B3269">
        <v>22</v>
      </c>
      <c r="C3269">
        <v>2</v>
      </c>
      <c r="D3269">
        <f>VLOOKUP(A3269,Haul!F:M,8,FALSE)</f>
        <v>4.0417985999999996E-2</v>
      </c>
      <c r="E3269">
        <v>1</v>
      </c>
      <c r="F3269">
        <v>11</v>
      </c>
      <c r="G3269">
        <v>83.44</v>
      </c>
      <c r="H3269">
        <f t="shared" si="714"/>
        <v>85</v>
      </c>
      <c r="I3269">
        <f t="shared" si="715"/>
        <v>1</v>
      </c>
      <c r="J3269">
        <f t="shared" si="716"/>
        <v>0</v>
      </c>
      <c r="K3269">
        <f t="shared" si="717"/>
        <v>0</v>
      </c>
      <c r="L3269">
        <f t="shared" si="718"/>
        <v>0</v>
      </c>
      <c r="M3269" s="19" t="s">
        <v>339</v>
      </c>
      <c r="N3269" s="19">
        <f t="shared" si="719"/>
        <v>0.31541984158224234</v>
      </c>
      <c r="O3269">
        <f t="shared" si="720"/>
        <v>24.741460398348401</v>
      </c>
      <c r="P3269">
        <f t="shared" si="721"/>
        <v>7.8039475193603751</v>
      </c>
      <c r="Q3269">
        <f>VLOOKUP(A3269,Haul!F:W,18,FALSE)</f>
        <v>0</v>
      </c>
      <c r="R3269">
        <f t="shared" si="722"/>
        <v>0</v>
      </c>
      <c r="S3269">
        <f t="shared" si="723"/>
        <v>0</v>
      </c>
      <c r="T3269">
        <f t="shared" si="724"/>
        <v>0</v>
      </c>
      <c r="U3269">
        <f t="shared" si="725"/>
        <v>0</v>
      </c>
      <c r="V3269">
        <f t="shared" si="726"/>
        <v>0</v>
      </c>
      <c r="W3269">
        <f t="shared" si="727"/>
        <v>0</v>
      </c>
    </row>
    <row r="3270" spans="1:23">
      <c r="A3270">
        <v>158</v>
      </c>
      <c r="B3270">
        <v>22</v>
      </c>
      <c r="C3270">
        <v>2</v>
      </c>
      <c r="D3270">
        <f>VLOOKUP(A3270,Haul!F:M,8,FALSE)</f>
        <v>4.0417985999999996E-2</v>
      </c>
      <c r="E3270">
        <v>2</v>
      </c>
      <c r="F3270">
        <v>11</v>
      </c>
      <c r="G3270">
        <v>60.17</v>
      </c>
      <c r="H3270">
        <f t="shared" si="714"/>
        <v>65</v>
      </c>
      <c r="I3270">
        <f t="shared" si="715"/>
        <v>1</v>
      </c>
      <c r="J3270">
        <f t="shared" si="716"/>
        <v>0</v>
      </c>
      <c r="K3270">
        <f t="shared" si="717"/>
        <v>0</v>
      </c>
      <c r="L3270">
        <f t="shared" si="718"/>
        <v>0</v>
      </c>
      <c r="M3270" s="19" t="s">
        <v>339</v>
      </c>
      <c r="N3270" s="19">
        <f t="shared" si="719"/>
        <v>0.11317146273845612</v>
      </c>
      <c r="O3270">
        <f t="shared" si="720"/>
        <v>24.741460398348401</v>
      </c>
      <c r="P3270">
        <f t="shared" si="721"/>
        <v>2.8000272635666739</v>
      </c>
      <c r="Q3270">
        <f>VLOOKUP(A3270,Haul!F:W,18,FALSE)</f>
        <v>0</v>
      </c>
      <c r="R3270">
        <f t="shared" si="722"/>
        <v>0</v>
      </c>
      <c r="S3270">
        <f t="shared" si="723"/>
        <v>0</v>
      </c>
      <c r="T3270">
        <f t="shared" si="724"/>
        <v>0</v>
      </c>
      <c r="U3270">
        <f t="shared" si="725"/>
        <v>0</v>
      </c>
      <c r="V3270">
        <f t="shared" si="726"/>
        <v>0</v>
      </c>
      <c r="W3270">
        <f t="shared" si="727"/>
        <v>0</v>
      </c>
    </row>
    <row r="3271" spans="1:23">
      <c r="A3271">
        <v>158</v>
      </c>
      <c r="B3271">
        <v>22</v>
      </c>
      <c r="C3271">
        <v>2</v>
      </c>
      <c r="D3271">
        <f>VLOOKUP(A3271,Haul!F:M,8,FALSE)</f>
        <v>4.0417985999999996E-2</v>
      </c>
      <c r="E3271">
        <v>3</v>
      </c>
      <c r="F3271">
        <v>11</v>
      </c>
      <c r="G3271">
        <v>44.24</v>
      </c>
      <c r="H3271">
        <f t="shared" si="714"/>
        <v>45</v>
      </c>
      <c r="I3271">
        <f t="shared" si="715"/>
        <v>1</v>
      </c>
      <c r="J3271">
        <f t="shared" si="716"/>
        <v>0</v>
      </c>
      <c r="K3271">
        <f t="shared" si="717"/>
        <v>0</v>
      </c>
      <c r="L3271">
        <f t="shared" si="718"/>
        <v>0</v>
      </c>
      <c r="M3271" s="19" t="s">
        <v>339</v>
      </c>
      <c r="N3271" s="19">
        <f t="shared" si="719"/>
        <v>4.3152999574284451E-2</v>
      </c>
      <c r="O3271">
        <f t="shared" si="720"/>
        <v>24.741460398348401</v>
      </c>
      <c r="P3271">
        <f t="shared" si="721"/>
        <v>1.0676682300371041</v>
      </c>
      <c r="Q3271">
        <f>VLOOKUP(A3271,Haul!F:W,18,FALSE)</f>
        <v>0</v>
      </c>
      <c r="R3271">
        <f t="shared" si="722"/>
        <v>0</v>
      </c>
      <c r="S3271">
        <f t="shared" si="723"/>
        <v>0</v>
      </c>
      <c r="T3271">
        <f t="shared" si="724"/>
        <v>0</v>
      </c>
      <c r="U3271">
        <f t="shared" si="725"/>
        <v>0</v>
      </c>
      <c r="V3271">
        <f t="shared" si="726"/>
        <v>0</v>
      </c>
      <c r="W3271">
        <f t="shared" si="727"/>
        <v>0</v>
      </c>
    </row>
    <row r="3272" spans="1:23">
      <c r="A3272">
        <v>158</v>
      </c>
      <c r="B3272">
        <v>22</v>
      </c>
      <c r="C3272">
        <v>2</v>
      </c>
      <c r="D3272">
        <f>VLOOKUP(A3272,Haul!F:M,8,FALSE)</f>
        <v>4.0417985999999996E-2</v>
      </c>
      <c r="E3272">
        <v>4</v>
      </c>
      <c r="F3272">
        <v>11</v>
      </c>
      <c r="G3272">
        <v>38.78</v>
      </c>
      <c r="H3272">
        <f t="shared" si="714"/>
        <v>40</v>
      </c>
      <c r="I3272">
        <f t="shared" si="715"/>
        <v>1</v>
      </c>
      <c r="J3272">
        <f t="shared" si="716"/>
        <v>0</v>
      </c>
      <c r="K3272">
        <f t="shared" si="717"/>
        <v>0</v>
      </c>
      <c r="L3272">
        <f t="shared" si="718"/>
        <v>0</v>
      </c>
      <c r="M3272" s="19" t="s">
        <v>339</v>
      </c>
      <c r="N3272" s="19">
        <f t="shared" si="719"/>
        <v>2.8553941210110945E-2</v>
      </c>
      <c r="O3272">
        <f t="shared" si="720"/>
        <v>24.741460398348401</v>
      </c>
      <c r="P3272">
        <f t="shared" si="721"/>
        <v>0.70646620566672835</v>
      </c>
      <c r="Q3272">
        <f>VLOOKUP(A3272,Haul!F:W,18,FALSE)</f>
        <v>0</v>
      </c>
      <c r="R3272">
        <f t="shared" si="722"/>
        <v>0</v>
      </c>
      <c r="S3272">
        <f t="shared" si="723"/>
        <v>0</v>
      </c>
      <c r="T3272">
        <f t="shared" si="724"/>
        <v>0</v>
      </c>
      <c r="U3272">
        <f t="shared" si="725"/>
        <v>0</v>
      </c>
      <c r="V3272">
        <f t="shared" si="726"/>
        <v>0</v>
      </c>
      <c r="W3272">
        <f t="shared" si="727"/>
        <v>0</v>
      </c>
    </row>
    <row r="3273" spans="1:23">
      <c r="A3273">
        <v>158</v>
      </c>
      <c r="B3273">
        <v>22</v>
      </c>
      <c r="C3273">
        <v>2</v>
      </c>
      <c r="D3273">
        <f>VLOOKUP(A3273,Haul!F:M,8,FALSE)</f>
        <v>4.0417985999999996E-2</v>
      </c>
      <c r="E3273">
        <v>5</v>
      </c>
      <c r="F3273">
        <v>11</v>
      </c>
      <c r="G3273">
        <v>18.07</v>
      </c>
      <c r="H3273">
        <f t="shared" si="714"/>
        <v>20</v>
      </c>
      <c r="I3273">
        <f t="shared" si="715"/>
        <v>1</v>
      </c>
      <c r="J3273">
        <f t="shared" si="716"/>
        <v>0</v>
      </c>
      <c r="K3273">
        <f t="shared" si="717"/>
        <v>0</v>
      </c>
      <c r="L3273">
        <f t="shared" si="718"/>
        <v>0</v>
      </c>
      <c r="M3273" s="19" t="s">
        <v>339</v>
      </c>
      <c r="N3273" s="19">
        <f t="shared" si="719"/>
        <v>2.6058199303855049E-3</v>
      </c>
      <c r="O3273">
        <f t="shared" si="720"/>
        <v>24.741460398348401</v>
      </c>
      <c r="P3273">
        <f t="shared" si="721"/>
        <v>6.4471790612859958E-2</v>
      </c>
      <c r="Q3273">
        <f>VLOOKUP(A3273,Haul!F:W,18,FALSE)</f>
        <v>0</v>
      </c>
      <c r="R3273">
        <f t="shared" si="722"/>
        <v>0</v>
      </c>
      <c r="S3273">
        <f t="shared" si="723"/>
        <v>0</v>
      </c>
      <c r="T3273">
        <f t="shared" si="724"/>
        <v>0</v>
      </c>
      <c r="U3273">
        <f t="shared" si="725"/>
        <v>0</v>
      </c>
      <c r="V3273">
        <f t="shared" si="726"/>
        <v>0</v>
      </c>
      <c r="W3273">
        <f t="shared" si="727"/>
        <v>0</v>
      </c>
    </row>
    <row r="3274" spans="1:23">
      <c r="A3274">
        <v>158</v>
      </c>
      <c r="B3274">
        <v>22</v>
      </c>
      <c r="C3274">
        <v>2</v>
      </c>
      <c r="D3274">
        <f>VLOOKUP(A3274,Haul!F:M,8,FALSE)</f>
        <v>4.0417985999999996E-2</v>
      </c>
      <c r="E3274">
        <v>6</v>
      </c>
      <c r="F3274">
        <v>11</v>
      </c>
      <c r="G3274">
        <v>142.91999999999999</v>
      </c>
      <c r="H3274">
        <f t="shared" si="714"/>
        <v>145</v>
      </c>
      <c r="I3274">
        <f t="shared" si="715"/>
        <v>1</v>
      </c>
      <c r="J3274">
        <f t="shared" si="716"/>
        <v>0</v>
      </c>
      <c r="K3274">
        <f t="shared" si="717"/>
        <v>1</v>
      </c>
      <c r="L3274">
        <f t="shared" si="718"/>
        <v>1</v>
      </c>
      <c r="M3274" s="19" t="s">
        <v>339</v>
      </c>
      <c r="N3274" s="19">
        <f t="shared" si="719"/>
        <v>1.7045006522407022</v>
      </c>
      <c r="O3274">
        <f t="shared" si="720"/>
        <v>24.741460398348401</v>
      </c>
      <c r="P3274">
        <f t="shared" si="721"/>
        <v>42.171835386372358</v>
      </c>
      <c r="Q3274">
        <f>VLOOKUP(A3274,Haul!F:W,18,FALSE)</f>
        <v>0</v>
      </c>
      <c r="R3274">
        <f t="shared" si="722"/>
        <v>24.741460398348401</v>
      </c>
      <c r="S3274">
        <f t="shared" si="723"/>
        <v>24.741460398348401</v>
      </c>
      <c r="T3274">
        <f t="shared" si="724"/>
        <v>0</v>
      </c>
      <c r="U3274">
        <f t="shared" si="725"/>
        <v>42.171835386372358</v>
      </c>
      <c r="V3274">
        <f t="shared" si="726"/>
        <v>42.171835386372358</v>
      </c>
      <c r="W3274">
        <f t="shared" si="727"/>
        <v>0</v>
      </c>
    </row>
    <row r="3275" spans="1:23">
      <c r="A3275">
        <v>158</v>
      </c>
      <c r="B3275">
        <v>22</v>
      </c>
      <c r="C3275">
        <v>2</v>
      </c>
      <c r="D3275">
        <f>VLOOKUP(A3275,Haul!F:M,8,FALSE)</f>
        <v>4.0417985999999996E-2</v>
      </c>
      <c r="E3275">
        <v>7</v>
      </c>
      <c r="F3275">
        <v>11</v>
      </c>
      <c r="G3275">
        <v>138.24</v>
      </c>
      <c r="H3275">
        <f t="shared" si="714"/>
        <v>140</v>
      </c>
      <c r="I3275">
        <f t="shared" si="715"/>
        <v>1</v>
      </c>
      <c r="J3275">
        <f t="shared" si="716"/>
        <v>0</v>
      </c>
      <c r="K3275">
        <f t="shared" si="717"/>
        <v>1</v>
      </c>
      <c r="L3275">
        <f t="shared" si="718"/>
        <v>1</v>
      </c>
      <c r="M3275" s="19" t="s">
        <v>339</v>
      </c>
      <c r="N3275" s="19">
        <f t="shared" si="719"/>
        <v>1.5355618769267172</v>
      </c>
      <c r="O3275">
        <f t="shared" si="720"/>
        <v>24.741460398348401</v>
      </c>
      <c r="P3275">
        <f t="shared" si="721"/>
        <v>37.992043367195919</v>
      </c>
      <c r="Q3275">
        <f>VLOOKUP(A3275,Haul!F:W,18,FALSE)</f>
        <v>0</v>
      </c>
      <c r="R3275">
        <f t="shared" si="722"/>
        <v>24.741460398348401</v>
      </c>
      <c r="S3275">
        <f t="shared" si="723"/>
        <v>24.741460398348401</v>
      </c>
      <c r="T3275">
        <f t="shared" si="724"/>
        <v>0</v>
      </c>
      <c r="U3275">
        <f t="shared" si="725"/>
        <v>37.992043367195919</v>
      </c>
      <c r="V3275">
        <f t="shared" si="726"/>
        <v>37.992043367195919</v>
      </c>
      <c r="W3275">
        <f t="shared" si="727"/>
        <v>0</v>
      </c>
    </row>
    <row r="3276" spans="1:23">
      <c r="A3276">
        <v>158</v>
      </c>
      <c r="B3276">
        <v>22</v>
      </c>
      <c r="C3276">
        <v>2</v>
      </c>
      <c r="D3276">
        <f>VLOOKUP(A3276,Haul!F:M,8,FALSE)</f>
        <v>4.0417985999999996E-2</v>
      </c>
      <c r="E3276">
        <v>8</v>
      </c>
      <c r="F3276">
        <v>11</v>
      </c>
      <c r="G3276">
        <v>159.71</v>
      </c>
      <c r="H3276">
        <f t="shared" si="714"/>
        <v>160</v>
      </c>
      <c r="I3276">
        <f t="shared" si="715"/>
        <v>1</v>
      </c>
      <c r="J3276">
        <f t="shared" si="716"/>
        <v>0</v>
      </c>
      <c r="K3276">
        <f t="shared" si="717"/>
        <v>1</v>
      </c>
      <c r="L3276">
        <f t="shared" si="718"/>
        <v>1</v>
      </c>
      <c r="M3276" s="19" t="s">
        <v>339</v>
      </c>
      <c r="N3276" s="19">
        <f t="shared" si="719"/>
        <v>2.4144974829470005</v>
      </c>
      <c r="O3276">
        <f t="shared" si="720"/>
        <v>24.741460398348401</v>
      </c>
      <c r="P3276">
        <f t="shared" si="721"/>
        <v>59.738193856245111</v>
      </c>
      <c r="Q3276">
        <f>VLOOKUP(A3276,Haul!F:W,18,FALSE)</f>
        <v>0</v>
      </c>
      <c r="R3276">
        <f t="shared" si="722"/>
        <v>24.741460398348401</v>
      </c>
      <c r="S3276">
        <f t="shared" si="723"/>
        <v>24.741460398348401</v>
      </c>
      <c r="T3276">
        <f t="shared" si="724"/>
        <v>0</v>
      </c>
      <c r="U3276">
        <f t="shared" si="725"/>
        <v>59.738193856245111</v>
      </c>
      <c r="V3276">
        <f t="shared" si="726"/>
        <v>59.738193856245111</v>
      </c>
      <c r="W3276">
        <f t="shared" si="727"/>
        <v>0</v>
      </c>
    </row>
    <row r="3277" spans="1:23">
      <c r="A3277">
        <v>158</v>
      </c>
      <c r="B3277">
        <v>22</v>
      </c>
      <c r="C3277">
        <v>2</v>
      </c>
      <c r="D3277">
        <f>VLOOKUP(A3277,Haul!F:M,8,FALSE)</f>
        <v>4.0417985999999996E-2</v>
      </c>
      <c r="E3277">
        <v>9</v>
      </c>
      <c r="F3277">
        <v>11</v>
      </c>
      <c r="G3277">
        <v>107.48</v>
      </c>
      <c r="H3277">
        <f t="shared" si="714"/>
        <v>110</v>
      </c>
      <c r="I3277">
        <f t="shared" si="715"/>
        <v>1</v>
      </c>
      <c r="J3277">
        <f t="shared" si="716"/>
        <v>0</v>
      </c>
      <c r="K3277">
        <f t="shared" si="717"/>
        <v>1</v>
      </c>
      <c r="L3277">
        <f t="shared" si="718"/>
        <v>0</v>
      </c>
      <c r="M3277" s="19" t="s">
        <v>339</v>
      </c>
      <c r="N3277" s="19">
        <f t="shared" si="719"/>
        <v>0.69757803972142707</v>
      </c>
      <c r="O3277">
        <f t="shared" si="720"/>
        <v>24.741460398348401</v>
      </c>
      <c r="P3277">
        <f t="shared" si="721"/>
        <v>17.259099444525194</v>
      </c>
      <c r="Q3277">
        <f>VLOOKUP(A3277,Haul!F:W,18,FALSE)</f>
        <v>0</v>
      </c>
      <c r="R3277">
        <f t="shared" si="722"/>
        <v>24.741460398348401</v>
      </c>
      <c r="S3277">
        <f t="shared" si="723"/>
        <v>0</v>
      </c>
      <c r="T3277">
        <f t="shared" si="724"/>
        <v>0</v>
      </c>
      <c r="U3277">
        <f t="shared" si="725"/>
        <v>17.259099444525194</v>
      </c>
      <c r="V3277">
        <f t="shared" si="726"/>
        <v>0</v>
      </c>
      <c r="W3277">
        <f t="shared" si="727"/>
        <v>0</v>
      </c>
    </row>
    <row r="3278" spans="1:23">
      <c r="A3278">
        <v>158</v>
      </c>
      <c r="B3278">
        <v>22</v>
      </c>
      <c r="C3278">
        <v>2</v>
      </c>
      <c r="D3278">
        <f>VLOOKUP(A3278,Haul!F:M,8,FALSE)</f>
        <v>4.0417985999999996E-2</v>
      </c>
      <c r="E3278">
        <v>10</v>
      </c>
      <c r="F3278">
        <v>11</v>
      </c>
      <c r="G3278">
        <v>127.99</v>
      </c>
      <c r="H3278">
        <f t="shared" si="714"/>
        <v>130</v>
      </c>
      <c r="I3278">
        <f t="shared" si="715"/>
        <v>1</v>
      </c>
      <c r="J3278">
        <f t="shared" si="716"/>
        <v>0</v>
      </c>
      <c r="K3278">
        <f t="shared" si="717"/>
        <v>1</v>
      </c>
      <c r="L3278">
        <f t="shared" si="718"/>
        <v>1</v>
      </c>
      <c r="M3278" s="19" t="s">
        <v>339</v>
      </c>
      <c r="N3278" s="19">
        <f t="shared" si="719"/>
        <v>1.2060837764363985</v>
      </c>
      <c r="O3278">
        <f t="shared" si="720"/>
        <v>24.741460398348401</v>
      </c>
      <c r="P3278">
        <f t="shared" si="721"/>
        <v>29.840273991791641</v>
      </c>
      <c r="Q3278">
        <f>VLOOKUP(A3278,Haul!F:W,18,FALSE)</f>
        <v>0</v>
      </c>
      <c r="R3278">
        <f t="shared" si="722"/>
        <v>24.741460398348401</v>
      </c>
      <c r="S3278">
        <f t="shared" si="723"/>
        <v>24.741460398348401</v>
      </c>
      <c r="T3278">
        <f t="shared" si="724"/>
        <v>0</v>
      </c>
      <c r="U3278">
        <f t="shared" si="725"/>
        <v>29.840273991791641</v>
      </c>
      <c r="V3278">
        <f t="shared" si="726"/>
        <v>29.840273991791641</v>
      </c>
      <c r="W3278">
        <f t="shared" si="727"/>
        <v>0</v>
      </c>
    </row>
    <row r="3279" spans="1:23">
      <c r="A3279">
        <v>158</v>
      </c>
      <c r="B3279">
        <v>22</v>
      </c>
      <c r="C3279">
        <v>2</v>
      </c>
      <c r="D3279">
        <f>VLOOKUP(A3279,Haul!F:M,8,FALSE)</f>
        <v>4.0417985999999996E-2</v>
      </c>
      <c r="E3279">
        <v>11</v>
      </c>
      <c r="F3279">
        <v>11</v>
      </c>
      <c r="G3279">
        <v>147.31</v>
      </c>
      <c r="H3279">
        <f t="shared" si="714"/>
        <v>150</v>
      </c>
      <c r="I3279">
        <f t="shared" si="715"/>
        <v>1</v>
      </c>
      <c r="J3279">
        <f t="shared" si="716"/>
        <v>0</v>
      </c>
      <c r="K3279">
        <f t="shared" si="717"/>
        <v>1</v>
      </c>
      <c r="L3279">
        <f t="shared" si="718"/>
        <v>1</v>
      </c>
      <c r="M3279" s="19" t="s">
        <v>339</v>
      </c>
      <c r="N3279" s="19">
        <f t="shared" si="719"/>
        <v>1.8740821866403168</v>
      </c>
      <c r="O3279">
        <f t="shared" si="720"/>
        <v>24.741460398348401</v>
      </c>
      <c r="P3279">
        <f t="shared" si="721"/>
        <v>46.367530204011572</v>
      </c>
      <c r="Q3279">
        <f>VLOOKUP(A3279,Haul!F:W,18,FALSE)</f>
        <v>0</v>
      </c>
      <c r="R3279">
        <f t="shared" si="722"/>
        <v>24.741460398348401</v>
      </c>
      <c r="S3279">
        <f t="shared" si="723"/>
        <v>24.741460398348401</v>
      </c>
      <c r="T3279">
        <f t="shared" si="724"/>
        <v>0</v>
      </c>
      <c r="U3279">
        <f t="shared" si="725"/>
        <v>46.367530204011572</v>
      </c>
      <c r="V3279">
        <f t="shared" si="726"/>
        <v>46.367530204011572</v>
      </c>
      <c r="W3279">
        <f t="shared" si="727"/>
        <v>0</v>
      </c>
    </row>
    <row r="3280" spans="1:23">
      <c r="A3280">
        <v>158</v>
      </c>
      <c r="B3280">
        <v>22</v>
      </c>
      <c r="C3280">
        <v>2</v>
      </c>
      <c r="D3280">
        <f>VLOOKUP(A3280,Haul!F:M,8,FALSE)</f>
        <v>4.0417985999999996E-2</v>
      </c>
      <c r="E3280">
        <v>12</v>
      </c>
      <c r="F3280">
        <v>11</v>
      </c>
      <c r="G3280">
        <v>120.07</v>
      </c>
      <c r="H3280">
        <f t="shared" si="714"/>
        <v>125</v>
      </c>
      <c r="I3280">
        <f t="shared" si="715"/>
        <v>1</v>
      </c>
      <c r="J3280">
        <f t="shared" si="716"/>
        <v>0</v>
      </c>
      <c r="K3280">
        <f t="shared" si="717"/>
        <v>1</v>
      </c>
      <c r="L3280">
        <f t="shared" si="718"/>
        <v>0</v>
      </c>
      <c r="M3280" s="19" t="s">
        <v>339</v>
      </c>
      <c r="N3280" s="19">
        <f t="shared" si="719"/>
        <v>0.98720599487598881</v>
      </c>
      <c r="O3280">
        <f t="shared" si="720"/>
        <v>24.741460398348401</v>
      </c>
      <c r="P3280">
        <f t="shared" si="721"/>
        <v>24.424918027236412</v>
      </c>
      <c r="Q3280">
        <f>VLOOKUP(A3280,Haul!F:W,18,FALSE)</f>
        <v>0</v>
      </c>
      <c r="R3280">
        <f t="shared" si="722"/>
        <v>24.741460398348401</v>
      </c>
      <c r="S3280">
        <f t="shared" si="723"/>
        <v>0</v>
      </c>
      <c r="T3280">
        <f t="shared" si="724"/>
        <v>0</v>
      </c>
      <c r="U3280">
        <f t="shared" si="725"/>
        <v>24.424918027236412</v>
      </c>
      <c r="V3280">
        <f t="shared" si="726"/>
        <v>0</v>
      </c>
      <c r="W3280">
        <f t="shared" si="727"/>
        <v>0</v>
      </c>
    </row>
    <row r="3281" spans="1:23">
      <c r="A3281">
        <v>158</v>
      </c>
      <c r="B3281">
        <v>22</v>
      </c>
      <c r="C3281">
        <v>2</v>
      </c>
      <c r="D3281">
        <f>VLOOKUP(A3281,Haul!F:M,8,FALSE)</f>
        <v>4.0417985999999996E-2</v>
      </c>
      <c r="E3281">
        <v>13</v>
      </c>
      <c r="F3281">
        <v>11</v>
      </c>
      <c r="G3281">
        <v>66.099999999999994</v>
      </c>
      <c r="H3281">
        <f t="shared" si="714"/>
        <v>70</v>
      </c>
      <c r="I3281">
        <f t="shared" si="715"/>
        <v>1</v>
      </c>
      <c r="J3281">
        <f t="shared" si="716"/>
        <v>0</v>
      </c>
      <c r="K3281">
        <f t="shared" si="717"/>
        <v>0</v>
      </c>
      <c r="L3281">
        <f t="shared" si="718"/>
        <v>0</v>
      </c>
      <c r="M3281" s="19" t="s">
        <v>339</v>
      </c>
      <c r="N3281" s="19">
        <f t="shared" si="719"/>
        <v>0.15195401112727885</v>
      </c>
      <c r="O3281">
        <f t="shared" si="720"/>
        <v>24.741460398348401</v>
      </c>
      <c r="P3281">
        <f t="shared" si="721"/>
        <v>3.7595641486757621</v>
      </c>
      <c r="Q3281">
        <f>VLOOKUP(A3281,Haul!F:W,18,FALSE)</f>
        <v>0</v>
      </c>
      <c r="R3281">
        <f t="shared" si="722"/>
        <v>0</v>
      </c>
      <c r="S3281">
        <f t="shared" si="723"/>
        <v>0</v>
      </c>
      <c r="T3281">
        <f t="shared" si="724"/>
        <v>0</v>
      </c>
      <c r="U3281">
        <f t="shared" si="725"/>
        <v>0</v>
      </c>
      <c r="V3281">
        <f t="shared" si="726"/>
        <v>0</v>
      </c>
      <c r="W3281">
        <f t="shared" si="727"/>
        <v>0</v>
      </c>
    </row>
    <row r="3282" spans="1:23">
      <c r="A3282">
        <v>158</v>
      </c>
      <c r="B3282">
        <v>22</v>
      </c>
      <c r="C3282">
        <v>2</v>
      </c>
      <c r="D3282">
        <f>VLOOKUP(A3282,Haul!F:M,8,FALSE)</f>
        <v>4.0417985999999996E-2</v>
      </c>
      <c r="E3282">
        <v>14</v>
      </c>
      <c r="F3282">
        <v>11</v>
      </c>
      <c r="G3282">
        <v>85.63</v>
      </c>
      <c r="H3282">
        <f t="shared" si="714"/>
        <v>90</v>
      </c>
      <c r="I3282">
        <f t="shared" si="715"/>
        <v>1</v>
      </c>
      <c r="J3282">
        <f t="shared" si="716"/>
        <v>0</v>
      </c>
      <c r="K3282">
        <f t="shared" si="717"/>
        <v>0</v>
      </c>
      <c r="L3282">
        <f t="shared" si="718"/>
        <v>0</v>
      </c>
      <c r="M3282" s="19" t="s">
        <v>339</v>
      </c>
      <c r="N3282" s="19">
        <f t="shared" si="719"/>
        <v>0.34210776180517971</v>
      </c>
      <c r="O3282">
        <f t="shared" si="720"/>
        <v>24.741460398348401</v>
      </c>
      <c r="P3282">
        <f t="shared" si="721"/>
        <v>8.4642456406704625</v>
      </c>
      <c r="Q3282">
        <f>VLOOKUP(A3282,Haul!F:W,18,FALSE)</f>
        <v>0</v>
      </c>
      <c r="R3282">
        <f t="shared" si="722"/>
        <v>0</v>
      </c>
      <c r="S3282">
        <f t="shared" si="723"/>
        <v>0</v>
      </c>
      <c r="T3282">
        <f t="shared" si="724"/>
        <v>0</v>
      </c>
      <c r="U3282">
        <f t="shared" si="725"/>
        <v>0</v>
      </c>
      <c r="V3282">
        <f t="shared" si="726"/>
        <v>0</v>
      </c>
      <c r="W3282">
        <f t="shared" si="727"/>
        <v>0</v>
      </c>
    </row>
    <row r="3283" spans="1:23">
      <c r="A3283">
        <v>158</v>
      </c>
      <c r="B3283">
        <v>22</v>
      </c>
      <c r="C3283">
        <v>2</v>
      </c>
      <c r="D3283">
        <f>VLOOKUP(A3283,Haul!F:M,8,FALSE)</f>
        <v>4.0417985999999996E-2</v>
      </c>
      <c r="E3283">
        <v>15</v>
      </c>
      <c r="F3283">
        <v>11</v>
      </c>
      <c r="G3283">
        <v>100.59</v>
      </c>
      <c r="H3283">
        <f t="shared" si="714"/>
        <v>105</v>
      </c>
      <c r="I3283">
        <f t="shared" si="715"/>
        <v>1</v>
      </c>
      <c r="J3283">
        <f t="shared" si="716"/>
        <v>0</v>
      </c>
      <c r="K3283">
        <f t="shared" si="717"/>
        <v>0</v>
      </c>
      <c r="L3283">
        <f t="shared" si="718"/>
        <v>0</v>
      </c>
      <c r="M3283" s="19" t="s">
        <v>339</v>
      </c>
      <c r="N3283" s="19">
        <f t="shared" si="719"/>
        <v>0.5667478962167013</v>
      </c>
      <c r="O3283">
        <f t="shared" si="720"/>
        <v>24.741460398348401</v>
      </c>
      <c r="P3283">
        <f t="shared" si="721"/>
        <v>14.022170630092784</v>
      </c>
      <c r="Q3283">
        <f>VLOOKUP(A3283,Haul!F:W,18,FALSE)</f>
        <v>0</v>
      </c>
      <c r="R3283">
        <f t="shared" si="722"/>
        <v>0</v>
      </c>
      <c r="S3283">
        <f t="shared" si="723"/>
        <v>0</v>
      </c>
      <c r="T3283">
        <f t="shared" si="724"/>
        <v>0</v>
      </c>
      <c r="U3283">
        <f t="shared" si="725"/>
        <v>0</v>
      </c>
      <c r="V3283">
        <f t="shared" si="726"/>
        <v>0</v>
      </c>
      <c r="W3283">
        <f t="shared" si="727"/>
        <v>0</v>
      </c>
    </row>
    <row r="3284" spans="1:23">
      <c r="A3284">
        <v>158</v>
      </c>
      <c r="B3284">
        <v>22</v>
      </c>
      <c r="C3284">
        <v>2</v>
      </c>
      <c r="D3284">
        <f>VLOOKUP(A3284,Haul!F:M,8,FALSE)</f>
        <v>4.0417985999999996E-2</v>
      </c>
      <c r="E3284">
        <v>16</v>
      </c>
      <c r="F3284">
        <v>11</v>
      </c>
      <c r="G3284">
        <v>84.49</v>
      </c>
      <c r="H3284">
        <f t="shared" si="714"/>
        <v>85</v>
      </c>
      <c r="I3284">
        <f t="shared" si="715"/>
        <v>1</v>
      </c>
      <c r="J3284">
        <f t="shared" si="716"/>
        <v>0</v>
      </c>
      <c r="K3284">
        <f t="shared" si="717"/>
        <v>0</v>
      </c>
      <c r="L3284">
        <f t="shared" si="718"/>
        <v>0</v>
      </c>
      <c r="M3284" s="19" t="s">
        <v>339</v>
      </c>
      <c r="N3284" s="19">
        <f t="shared" si="719"/>
        <v>0.32803126620960488</v>
      </c>
      <c r="O3284">
        <f t="shared" si="720"/>
        <v>24.741460398348401</v>
      </c>
      <c r="P3284">
        <f t="shared" si="721"/>
        <v>8.1159725823450213</v>
      </c>
      <c r="Q3284">
        <f>VLOOKUP(A3284,Haul!F:W,18,FALSE)</f>
        <v>0</v>
      </c>
      <c r="R3284">
        <f t="shared" si="722"/>
        <v>0</v>
      </c>
      <c r="S3284">
        <f t="shared" si="723"/>
        <v>0</v>
      </c>
      <c r="T3284">
        <f t="shared" si="724"/>
        <v>0</v>
      </c>
      <c r="U3284">
        <f t="shared" si="725"/>
        <v>0</v>
      </c>
      <c r="V3284">
        <f t="shared" si="726"/>
        <v>0</v>
      </c>
      <c r="W3284">
        <f t="shared" si="727"/>
        <v>0</v>
      </c>
    </row>
    <row r="3285" spans="1:23">
      <c r="A3285">
        <v>158</v>
      </c>
      <c r="B3285">
        <v>22</v>
      </c>
      <c r="C3285">
        <v>2</v>
      </c>
      <c r="D3285">
        <f>VLOOKUP(A3285,Haul!F:M,8,FALSE)</f>
        <v>4.0417985999999996E-2</v>
      </c>
      <c r="E3285">
        <v>17</v>
      </c>
      <c r="F3285">
        <v>11</v>
      </c>
      <c r="G3285">
        <v>40.14</v>
      </c>
      <c r="H3285">
        <f t="shared" si="714"/>
        <v>45</v>
      </c>
      <c r="I3285">
        <f t="shared" si="715"/>
        <v>1</v>
      </c>
      <c r="J3285">
        <f t="shared" si="716"/>
        <v>0</v>
      </c>
      <c r="K3285">
        <f t="shared" si="717"/>
        <v>0</v>
      </c>
      <c r="L3285">
        <f t="shared" si="718"/>
        <v>0</v>
      </c>
      <c r="M3285" s="19" t="s">
        <v>339</v>
      </c>
      <c r="N3285" s="19">
        <f t="shared" si="719"/>
        <v>3.1812341969983143E-2</v>
      </c>
      <c r="O3285">
        <f t="shared" si="720"/>
        <v>24.741460398348401</v>
      </c>
      <c r="P3285">
        <f t="shared" si="721"/>
        <v>0.78708379902905468</v>
      </c>
      <c r="Q3285">
        <f>VLOOKUP(A3285,Haul!F:W,18,FALSE)</f>
        <v>0</v>
      </c>
      <c r="R3285">
        <f t="shared" si="722"/>
        <v>0</v>
      </c>
      <c r="S3285">
        <f t="shared" si="723"/>
        <v>0</v>
      </c>
      <c r="T3285">
        <f t="shared" si="724"/>
        <v>0</v>
      </c>
      <c r="U3285">
        <f t="shared" si="725"/>
        <v>0</v>
      </c>
      <c r="V3285">
        <f t="shared" si="726"/>
        <v>0</v>
      </c>
      <c r="W3285">
        <f t="shared" si="727"/>
        <v>0</v>
      </c>
    </row>
    <row r="3286" spans="1:23">
      <c r="A3286">
        <v>158</v>
      </c>
      <c r="B3286">
        <v>22</v>
      </c>
      <c r="C3286">
        <v>2</v>
      </c>
      <c r="D3286">
        <f>VLOOKUP(A3286,Haul!F:M,8,FALSE)</f>
        <v>4.0417985999999996E-2</v>
      </c>
      <c r="E3286">
        <v>18</v>
      </c>
      <c r="F3286">
        <v>11</v>
      </c>
      <c r="G3286">
        <v>62.53</v>
      </c>
      <c r="H3286">
        <f t="shared" si="714"/>
        <v>65</v>
      </c>
      <c r="I3286">
        <f t="shared" si="715"/>
        <v>1</v>
      </c>
      <c r="J3286">
        <f t="shared" si="716"/>
        <v>0</v>
      </c>
      <c r="K3286">
        <f t="shared" si="717"/>
        <v>0</v>
      </c>
      <c r="L3286">
        <f t="shared" si="718"/>
        <v>0</v>
      </c>
      <c r="M3286" s="19" t="s">
        <v>339</v>
      </c>
      <c r="N3286" s="19">
        <f t="shared" si="719"/>
        <v>0.12767851329554727</v>
      </c>
      <c r="O3286">
        <f t="shared" si="720"/>
        <v>24.741460398348401</v>
      </c>
      <c r="P3286">
        <f t="shared" si="721"/>
        <v>3.1589528804217828</v>
      </c>
      <c r="Q3286">
        <f>VLOOKUP(A3286,Haul!F:W,18,FALSE)</f>
        <v>0</v>
      </c>
      <c r="R3286">
        <f t="shared" si="722"/>
        <v>0</v>
      </c>
      <c r="S3286">
        <f t="shared" si="723"/>
        <v>0</v>
      </c>
      <c r="T3286">
        <f t="shared" si="724"/>
        <v>0</v>
      </c>
      <c r="U3286">
        <f t="shared" si="725"/>
        <v>0</v>
      </c>
      <c r="V3286">
        <f t="shared" si="726"/>
        <v>0</v>
      </c>
      <c r="W3286">
        <f t="shared" si="727"/>
        <v>0</v>
      </c>
    </row>
    <row r="3287" spans="1:23">
      <c r="A3287">
        <v>158</v>
      </c>
      <c r="B3287">
        <v>22</v>
      </c>
      <c r="C3287">
        <v>2</v>
      </c>
      <c r="D3287">
        <f>VLOOKUP(A3287,Haul!F:M,8,FALSE)</f>
        <v>4.0417985999999996E-2</v>
      </c>
      <c r="E3287">
        <v>19</v>
      </c>
      <c r="F3287">
        <v>11</v>
      </c>
      <c r="G3287">
        <v>33.61</v>
      </c>
      <c r="H3287">
        <f t="shared" si="714"/>
        <v>35</v>
      </c>
      <c r="I3287">
        <f t="shared" si="715"/>
        <v>1</v>
      </c>
      <c r="J3287">
        <f t="shared" si="716"/>
        <v>0</v>
      </c>
      <c r="K3287">
        <f t="shared" si="717"/>
        <v>0</v>
      </c>
      <c r="L3287">
        <f t="shared" si="718"/>
        <v>0</v>
      </c>
      <c r="M3287" s="19" t="s">
        <v>339</v>
      </c>
      <c r="N3287" s="19">
        <f t="shared" si="719"/>
        <v>1.8233052384995039E-2</v>
      </c>
      <c r="O3287">
        <f t="shared" si="720"/>
        <v>24.741460398348401</v>
      </c>
      <c r="P3287">
        <f t="shared" si="721"/>
        <v>0.45111234352436663</v>
      </c>
      <c r="Q3287">
        <f>VLOOKUP(A3287,Haul!F:W,18,FALSE)</f>
        <v>0</v>
      </c>
      <c r="R3287">
        <f t="shared" si="722"/>
        <v>0</v>
      </c>
      <c r="S3287">
        <f t="shared" si="723"/>
        <v>0</v>
      </c>
      <c r="T3287">
        <f t="shared" si="724"/>
        <v>0</v>
      </c>
      <c r="U3287">
        <f t="shared" si="725"/>
        <v>0</v>
      </c>
      <c r="V3287">
        <f t="shared" si="726"/>
        <v>0</v>
      </c>
      <c r="W3287">
        <f t="shared" si="727"/>
        <v>0</v>
      </c>
    </row>
    <row r="3288" spans="1:23">
      <c r="A3288">
        <v>158</v>
      </c>
      <c r="B3288">
        <v>22</v>
      </c>
      <c r="C3288">
        <v>2</v>
      </c>
      <c r="D3288">
        <f>VLOOKUP(A3288,Haul!F:M,8,FALSE)</f>
        <v>4.0417985999999996E-2</v>
      </c>
      <c r="E3288">
        <v>20</v>
      </c>
      <c r="F3288">
        <v>11</v>
      </c>
      <c r="G3288">
        <v>21.81</v>
      </c>
      <c r="H3288">
        <f t="shared" si="714"/>
        <v>25</v>
      </c>
      <c r="I3288">
        <f t="shared" si="715"/>
        <v>1</v>
      </c>
      <c r="J3288">
        <f t="shared" si="716"/>
        <v>0</v>
      </c>
      <c r="K3288">
        <f t="shared" si="717"/>
        <v>0</v>
      </c>
      <c r="L3288">
        <f t="shared" si="718"/>
        <v>0</v>
      </c>
      <c r="M3288" s="19" t="s">
        <v>339</v>
      </c>
      <c r="N3288" s="19">
        <f t="shared" si="719"/>
        <v>4.6996563746368692E-3</v>
      </c>
      <c r="O3288">
        <f t="shared" si="720"/>
        <v>24.741460398348401</v>
      </c>
      <c r="P3288">
        <f t="shared" si="721"/>
        <v>0.11627636207892372</v>
      </c>
      <c r="Q3288">
        <f>VLOOKUP(A3288,Haul!F:W,18,FALSE)</f>
        <v>0</v>
      </c>
      <c r="R3288">
        <f t="shared" si="722"/>
        <v>0</v>
      </c>
      <c r="S3288">
        <f t="shared" si="723"/>
        <v>0</v>
      </c>
      <c r="T3288">
        <f t="shared" si="724"/>
        <v>0</v>
      </c>
      <c r="U3288">
        <f t="shared" si="725"/>
        <v>0</v>
      </c>
      <c r="V3288">
        <f t="shared" si="726"/>
        <v>0</v>
      </c>
      <c r="W3288">
        <f t="shared" si="727"/>
        <v>0</v>
      </c>
    </row>
    <row r="3289" spans="1:23">
      <c r="A3289">
        <v>158</v>
      </c>
      <c r="B3289">
        <v>22</v>
      </c>
      <c r="C3289">
        <v>2</v>
      </c>
      <c r="D3289">
        <f>VLOOKUP(A3289,Haul!F:M,8,FALSE)</f>
        <v>4.0417985999999996E-2</v>
      </c>
      <c r="E3289">
        <v>21</v>
      </c>
      <c r="F3289">
        <v>11</v>
      </c>
      <c r="G3289">
        <v>32.479999999999997</v>
      </c>
      <c r="H3289">
        <f t="shared" si="714"/>
        <v>35</v>
      </c>
      <c r="I3289">
        <f t="shared" si="715"/>
        <v>1</v>
      </c>
      <c r="J3289">
        <f t="shared" si="716"/>
        <v>0</v>
      </c>
      <c r="K3289">
        <f t="shared" si="717"/>
        <v>0</v>
      </c>
      <c r="L3289">
        <f t="shared" si="718"/>
        <v>0</v>
      </c>
      <c r="M3289" s="19" t="s">
        <v>339</v>
      </c>
      <c r="N3289" s="19">
        <f t="shared" si="719"/>
        <v>1.6379355825178781E-2</v>
      </c>
      <c r="O3289">
        <f t="shared" si="720"/>
        <v>24.741460398348401</v>
      </c>
      <c r="P3289">
        <f t="shared" si="721"/>
        <v>0.40524918349911804</v>
      </c>
      <c r="Q3289">
        <f>VLOOKUP(A3289,Haul!F:W,18,FALSE)</f>
        <v>0</v>
      </c>
      <c r="R3289">
        <f t="shared" si="722"/>
        <v>0</v>
      </c>
      <c r="S3289">
        <f t="shared" si="723"/>
        <v>0</v>
      </c>
      <c r="T3289">
        <f t="shared" si="724"/>
        <v>0</v>
      </c>
      <c r="U3289">
        <f t="shared" si="725"/>
        <v>0</v>
      </c>
      <c r="V3289">
        <f t="shared" si="726"/>
        <v>0</v>
      </c>
      <c r="W3289">
        <f t="shared" si="727"/>
        <v>0</v>
      </c>
    </row>
    <row r="3290" spans="1:23">
      <c r="A3290">
        <v>158</v>
      </c>
      <c r="B3290">
        <v>22</v>
      </c>
      <c r="C3290">
        <v>2</v>
      </c>
      <c r="D3290">
        <f>VLOOKUP(A3290,Haul!F:M,8,FALSE)</f>
        <v>4.0417985999999996E-2</v>
      </c>
      <c r="E3290">
        <v>22</v>
      </c>
      <c r="F3290">
        <v>11</v>
      </c>
      <c r="G3290">
        <v>127.62</v>
      </c>
      <c r="H3290">
        <f t="shared" si="714"/>
        <v>130</v>
      </c>
      <c r="I3290">
        <f t="shared" si="715"/>
        <v>1</v>
      </c>
      <c r="J3290">
        <f t="shared" si="716"/>
        <v>0</v>
      </c>
      <c r="K3290">
        <f t="shared" si="717"/>
        <v>1</v>
      </c>
      <c r="L3290">
        <f t="shared" si="718"/>
        <v>1</v>
      </c>
      <c r="M3290" s="19" t="s">
        <v>339</v>
      </c>
      <c r="N3290" s="19">
        <f t="shared" si="719"/>
        <v>1.1951869538965154</v>
      </c>
      <c r="O3290">
        <f t="shared" si="720"/>
        <v>24.741460398348401</v>
      </c>
      <c r="P3290">
        <f t="shared" si="721"/>
        <v>29.570670688453294</v>
      </c>
      <c r="Q3290">
        <f>VLOOKUP(A3290,Haul!F:W,18,FALSE)</f>
        <v>0</v>
      </c>
      <c r="R3290">
        <f t="shared" si="722"/>
        <v>24.741460398348401</v>
      </c>
      <c r="S3290">
        <f t="shared" si="723"/>
        <v>24.741460398348401</v>
      </c>
      <c r="T3290">
        <f t="shared" si="724"/>
        <v>0</v>
      </c>
      <c r="U3290">
        <f t="shared" si="725"/>
        <v>29.570670688453294</v>
      </c>
      <c r="V3290">
        <f t="shared" si="726"/>
        <v>29.570670688453294</v>
      </c>
      <c r="W3290">
        <f t="shared" si="727"/>
        <v>0</v>
      </c>
    </row>
    <row r="3291" spans="1:23">
      <c r="A3291">
        <v>158</v>
      </c>
      <c r="B3291">
        <v>22</v>
      </c>
      <c r="C3291">
        <v>2</v>
      </c>
      <c r="D3291">
        <f>VLOOKUP(A3291,Haul!F:M,8,FALSE)</f>
        <v>4.0417985999999996E-2</v>
      </c>
      <c r="E3291">
        <v>23</v>
      </c>
      <c r="F3291">
        <v>11</v>
      </c>
      <c r="G3291">
        <v>122.63</v>
      </c>
      <c r="H3291">
        <f t="shared" si="714"/>
        <v>125</v>
      </c>
      <c r="I3291">
        <f t="shared" si="715"/>
        <v>1</v>
      </c>
      <c r="J3291">
        <f t="shared" si="716"/>
        <v>0</v>
      </c>
      <c r="K3291">
        <f t="shared" si="717"/>
        <v>1</v>
      </c>
      <c r="L3291">
        <f t="shared" si="718"/>
        <v>0</v>
      </c>
      <c r="M3291" s="19" t="s">
        <v>339</v>
      </c>
      <c r="N3291" s="19">
        <f t="shared" si="719"/>
        <v>1.0547058047927302</v>
      </c>
      <c r="O3291">
        <f t="shared" si="720"/>
        <v>24.741460398348401</v>
      </c>
      <c r="P3291">
        <f t="shared" si="721"/>
        <v>26.094961901187514</v>
      </c>
      <c r="Q3291">
        <f>VLOOKUP(A3291,Haul!F:W,18,FALSE)</f>
        <v>0</v>
      </c>
      <c r="R3291">
        <f t="shared" si="722"/>
        <v>24.741460398348401</v>
      </c>
      <c r="S3291">
        <f t="shared" si="723"/>
        <v>0</v>
      </c>
      <c r="T3291">
        <f t="shared" si="724"/>
        <v>0</v>
      </c>
      <c r="U3291">
        <f t="shared" si="725"/>
        <v>26.094961901187514</v>
      </c>
      <c r="V3291">
        <f t="shared" si="726"/>
        <v>0</v>
      </c>
      <c r="W3291">
        <f t="shared" si="727"/>
        <v>0</v>
      </c>
    </row>
    <row r="3292" spans="1:23">
      <c r="A3292">
        <v>158</v>
      </c>
      <c r="B3292">
        <v>22</v>
      </c>
      <c r="C3292">
        <v>2</v>
      </c>
      <c r="D3292">
        <f>VLOOKUP(A3292,Haul!F:M,8,FALSE)</f>
        <v>4.0417985999999996E-2</v>
      </c>
      <c r="E3292">
        <v>24</v>
      </c>
      <c r="F3292">
        <v>11</v>
      </c>
      <c r="G3292">
        <v>147.66999999999999</v>
      </c>
      <c r="H3292">
        <f t="shared" si="714"/>
        <v>150</v>
      </c>
      <c r="I3292">
        <f t="shared" si="715"/>
        <v>1</v>
      </c>
      <c r="J3292">
        <f t="shared" si="716"/>
        <v>0</v>
      </c>
      <c r="K3292">
        <f t="shared" si="717"/>
        <v>1</v>
      </c>
      <c r="L3292">
        <f t="shared" si="718"/>
        <v>1</v>
      </c>
      <c r="M3292" s="19" t="s">
        <v>339</v>
      </c>
      <c r="N3292" s="19">
        <f t="shared" si="719"/>
        <v>1.8884777610689987</v>
      </c>
      <c r="O3292">
        <f t="shared" si="720"/>
        <v>24.741460398348401</v>
      </c>
      <c r="P3292">
        <f t="shared" si="721"/>
        <v>46.723697738650287</v>
      </c>
      <c r="Q3292">
        <f>VLOOKUP(A3292,Haul!F:W,18,FALSE)</f>
        <v>0</v>
      </c>
      <c r="R3292">
        <f t="shared" si="722"/>
        <v>24.741460398348401</v>
      </c>
      <c r="S3292">
        <f t="shared" si="723"/>
        <v>24.741460398348401</v>
      </c>
      <c r="T3292">
        <f t="shared" si="724"/>
        <v>0</v>
      </c>
      <c r="U3292">
        <f t="shared" si="725"/>
        <v>46.723697738650287</v>
      </c>
      <c r="V3292">
        <f t="shared" si="726"/>
        <v>46.723697738650287</v>
      </c>
      <c r="W3292">
        <f t="shared" si="727"/>
        <v>0</v>
      </c>
    </row>
    <row r="3293" spans="1:23">
      <c r="A3293">
        <v>158</v>
      </c>
      <c r="B3293">
        <v>22</v>
      </c>
      <c r="C3293">
        <v>2</v>
      </c>
      <c r="D3293">
        <f>VLOOKUP(A3293,Haul!F:M,8,FALSE)</f>
        <v>4.0417985999999996E-2</v>
      </c>
      <c r="E3293">
        <v>25</v>
      </c>
      <c r="F3293">
        <v>11</v>
      </c>
      <c r="G3293">
        <v>77.02</v>
      </c>
      <c r="H3293">
        <f t="shared" si="714"/>
        <v>80</v>
      </c>
      <c r="I3293">
        <f t="shared" si="715"/>
        <v>1</v>
      </c>
      <c r="J3293">
        <f t="shared" si="716"/>
        <v>0</v>
      </c>
      <c r="K3293">
        <f t="shared" si="717"/>
        <v>0</v>
      </c>
      <c r="L3293">
        <f t="shared" si="718"/>
        <v>0</v>
      </c>
      <c r="M3293" s="19" t="s">
        <v>339</v>
      </c>
      <c r="N3293" s="19">
        <f t="shared" si="719"/>
        <v>0.24540454988335147</v>
      </c>
      <c r="O3293">
        <f t="shared" si="720"/>
        <v>24.741460398348401</v>
      </c>
      <c r="P3293">
        <f t="shared" si="721"/>
        <v>6.0716669525134552</v>
      </c>
      <c r="Q3293">
        <f>VLOOKUP(A3293,Haul!F:W,18,FALSE)</f>
        <v>0</v>
      </c>
      <c r="R3293">
        <f t="shared" si="722"/>
        <v>0</v>
      </c>
      <c r="S3293">
        <f t="shared" si="723"/>
        <v>0</v>
      </c>
      <c r="T3293">
        <f t="shared" si="724"/>
        <v>0</v>
      </c>
      <c r="U3293">
        <f t="shared" si="725"/>
        <v>0</v>
      </c>
      <c r="V3293">
        <f t="shared" si="726"/>
        <v>0</v>
      </c>
      <c r="W3293">
        <f t="shared" si="727"/>
        <v>0</v>
      </c>
    </row>
    <row r="3294" spans="1:23">
      <c r="A3294">
        <v>158</v>
      </c>
      <c r="B3294">
        <v>22</v>
      </c>
      <c r="C3294">
        <v>2</v>
      </c>
      <c r="D3294">
        <f>VLOOKUP(A3294,Haul!F:M,8,FALSE)</f>
        <v>4.0417985999999996E-2</v>
      </c>
      <c r="E3294">
        <v>26</v>
      </c>
      <c r="F3294">
        <v>11</v>
      </c>
      <c r="G3294">
        <v>123.09</v>
      </c>
      <c r="H3294">
        <f t="shared" si="714"/>
        <v>125</v>
      </c>
      <c r="I3294">
        <f t="shared" si="715"/>
        <v>1</v>
      </c>
      <c r="J3294">
        <f t="shared" si="716"/>
        <v>0</v>
      </c>
      <c r="K3294">
        <f t="shared" si="717"/>
        <v>1</v>
      </c>
      <c r="L3294">
        <f t="shared" si="718"/>
        <v>0</v>
      </c>
      <c r="M3294" s="19" t="s">
        <v>339</v>
      </c>
      <c r="N3294" s="19">
        <f t="shared" si="719"/>
        <v>1.0671586338257915</v>
      </c>
      <c r="O3294">
        <f t="shared" si="720"/>
        <v>24.741460398348401</v>
      </c>
      <c r="P3294">
        <f t="shared" si="721"/>
        <v>26.403063077556403</v>
      </c>
      <c r="Q3294">
        <f>VLOOKUP(A3294,Haul!F:W,18,FALSE)</f>
        <v>0</v>
      </c>
      <c r="R3294">
        <f t="shared" si="722"/>
        <v>24.741460398348401</v>
      </c>
      <c r="S3294">
        <f t="shared" si="723"/>
        <v>0</v>
      </c>
      <c r="T3294">
        <f t="shared" si="724"/>
        <v>0</v>
      </c>
      <c r="U3294">
        <f t="shared" si="725"/>
        <v>26.403063077556403</v>
      </c>
      <c r="V3294">
        <f t="shared" si="726"/>
        <v>0</v>
      </c>
      <c r="W3294">
        <f t="shared" si="727"/>
        <v>0</v>
      </c>
    </row>
    <row r="3295" spans="1:23">
      <c r="A3295">
        <v>158</v>
      </c>
      <c r="B3295">
        <v>22</v>
      </c>
      <c r="C3295">
        <v>2</v>
      </c>
      <c r="D3295">
        <f>VLOOKUP(A3295,Haul!F:M,8,FALSE)</f>
        <v>4.0417985999999996E-2</v>
      </c>
      <c r="E3295">
        <v>27</v>
      </c>
      <c r="F3295">
        <v>11</v>
      </c>
      <c r="G3295">
        <v>139.24</v>
      </c>
      <c r="H3295">
        <f t="shared" si="714"/>
        <v>140</v>
      </c>
      <c r="I3295">
        <f t="shared" si="715"/>
        <v>1</v>
      </c>
      <c r="J3295">
        <f t="shared" si="716"/>
        <v>0</v>
      </c>
      <c r="K3295">
        <f t="shared" si="717"/>
        <v>1</v>
      </c>
      <c r="L3295">
        <f t="shared" si="718"/>
        <v>1</v>
      </c>
      <c r="M3295" s="19" t="s">
        <v>339</v>
      </c>
      <c r="N3295" s="19">
        <f t="shared" si="719"/>
        <v>1.5706549196288253</v>
      </c>
      <c r="O3295">
        <f t="shared" si="720"/>
        <v>24.741460398348401</v>
      </c>
      <c r="P3295">
        <f t="shared" si="721"/>
        <v>38.860296493467672</v>
      </c>
      <c r="Q3295">
        <f>VLOOKUP(A3295,Haul!F:W,18,FALSE)</f>
        <v>0</v>
      </c>
      <c r="R3295">
        <f t="shared" si="722"/>
        <v>24.741460398348401</v>
      </c>
      <c r="S3295">
        <f t="shared" si="723"/>
        <v>24.741460398348401</v>
      </c>
      <c r="T3295">
        <f t="shared" si="724"/>
        <v>0</v>
      </c>
      <c r="U3295">
        <f t="shared" si="725"/>
        <v>38.860296493467672</v>
      </c>
      <c r="V3295">
        <f t="shared" si="726"/>
        <v>38.860296493467672</v>
      </c>
      <c r="W3295">
        <f t="shared" si="727"/>
        <v>0</v>
      </c>
    </row>
    <row r="3296" spans="1:23">
      <c r="A3296">
        <v>158</v>
      </c>
      <c r="B3296">
        <v>22</v>
      </c>
      <c r="C3296">
        <v>2</v>
      </c>
      <c r="D3296">
        <f>VLOOKUP(A3296,Haul!F:M,8,FALSE)</f>
        <v>4.0417985999999996E-2</v>
      </c>
      <c r="E3296">
        <v>28</v>
      </c>
      <c r="F3296">
        <v>11</v>
      </c>
      <c r="G3296">
        <v>37.39</v>
      </c>
      <c r="H3296">
        <f t="shared" si="714"/>
        <v>40</v>
      </c>
      <c r="I3296">
        <f t="shared" si="715"/>
        <v>1</v>
      </c>
      <c r="J3296">
        <f t="shared" si="716"/>
        <v>0</v>
      </c>
      <c r="K3296">
        <f t="shared" si="717"/>
        <v>0</v>
      </c>
      <c r="L3296">
        <f t="shared" si="718"/>
        <v>0</v>
      </c>
      <c r="M3296" s="19" t="s">
        <v>339</v>
      </c>
      <c r="N3296" s="19">
        <f t="shared" si="719"/>
        <v>2.5466483276018439E-2</v>
      </c>
      <c r="O3296">
        <f t="shared" si="720"/>
        <v>24.741460398348401</v>
      </c>
      <c r="P3296">
        <f t="shared" si="721"/>
        <v>0.63007798745881205</v>
      </c>
      <c r="Q3296">
        <f>VLOOKUP(A3296,Haul!F:W,18,FALSE)</f>
        <v>0</v>
      </c>
      <c r="R3296">
        <f t="shared" si="722"/>
        <v>0</v>
      </c>
      <c r="S3296">
        <f t="shared" si="723"/>
        <v>0</v>
      </c>
      <c r="T3296">
        <f t="shared" si="724"/>
        <v>0</v>
      </c>
      <c r="U3296">
        <f t="shared" si="725"/>
        <v>0</v>
      </c>
      <c r="V3296">
        <f t="shared" si="726"/>
        <v>0</v>
      </c>
      <c r="W3296">
        <f t="shared" si="727"/>
        <v>0</v>
      </c>
    </row>
    <row r="3297" spans="1:23">
      <c r="A3297">
        <v>158</v>
      </c>
      <c r="B3297">
        <v>22</v>
      </c>
      <c r="C3297">
        <v>2</v>
      </c>
      <c r="D3297">
        <f>VLOOKUP(A3297,Haul!F:M,8,FALSE)</f>
        <v>4.0417985999999996E-2</v>
      </c>
      <c r="E3297">
        <v>29</v>
      </c>
      <c r="F3297">
        <v>11</v>
      </c>
      <c r="G3297">
        <v>24.53</v>
      </c>
      <c r="H3297">
        <f t="shared" si="714"/>
        <v>25</v>
      </c>
      <c r="I3297">
        <f t="shared" si="715"/>
        <v>1</v>
      </c>
      <c r="J3297">
        <f t="shared" si="716"/>
        <v>0</v>
      </c>
      <c r="K3297">
        <f t="shared" si="717"/>
        <v>0</v>
      </c>
      <c r="L3297">
        <f t="shared" si="718"/>
        <v>0</v>
      </c>
      <c r="M3297" s="19" t="s">
        <v>339</v>
      </c>
      <c r="N3297" s="19">
        <f t="shared" si="719"/>
        <v>6.793325227842725E-3</v>
      </c>
      <c r="O3297">
        <f t="shared" si="720"/>
        <v>24.741460398348401</v>
      </c>
      <c r="P3297">
        <f t="shared" si="721"/>
        <v>0.16807678709777191</v>
      </c>
      <c r="Q3297">
        <f>VLOOKUP(A3297,Haul!F:W,18,FALSE)</f>
        <v>0</v>
      </c>
      <c r="R3297">
        <f t="shared" si="722"/>
        <v>0</v>
      </c>
      <c r="S3297">
        <f t="shared" si="723"/>
        <v>0</v>
      </c>
      <c r="T3297">
        <f t="shared" si="724"/>
        <v>0</v>
      </c>
      <c r="U3297">
        <f t="shared" si="725"/>
        <v>0</v>
      </c>
      <c r="V3297">
        <f t="shared" si="726"/>
        <v>0</v>
      </c>
      <c r="W3297">
        <f t="shared" si="727"/>
        <v>0</v>
      </c>
    </row>
    <row r="3298" spans="1:23">
      <c r="A3298">
        <v>158</v>
      </c>
      <c r="B3298">
        <v>22</v>
      </c>
      <c r="C3298">
        <v>2</v>
      </c>
      <c r="D3298">
        <f>VLOOKUP(A3298,Haul!F:M,8,FALSE)</f>
        <v>4.0417985999999996E-2</v>
      </c>
      <c r="E3298">
        <v>30</v>
      </c>
      <c r="F3298">
        <v>11</v>
      </c>
      <c r="G3298">
        <v>24.6</v>
      </c>
      <c r="H3298">
        <f t="shared" si="714"/>
        <v>25</v>
      </c>
      <c r="I3298">
        <f t="shared" si="715"/>
        <v>1</v>
      </c>
      <c r="J3298">
        <f t="shared" si="716"/>
        <v>0</v>
      </c>
      <c r="K3298">
        <f t="shared" si="717"/>
        <v>0</v>
      </c>
      <c r="L3298">
        <f t="shared" si="718"/>
        <v>0</v>
      </c>
      <c r="M3298" s="19" t="s">
        <v>339</v>
      </c>
      <c r="N3298" s="19">
        <f t="shared" si="719"/>
        <v>6.8542849298112224E-3</v>
      </c>
      <c r="O3298">
        <f t="shared" si="720"/>
        <v>24.741460398348401</v>
      </c>
      <c r="P3298">
        <f t="shared" si="721"/>
        <v>0.16958501914992061</v>
      </c>
      <c r="Q3298">
        <f>VLOOKUP(A3298,Haul!F:W,18,FALSE)</f>
        <v>0</v>
      </c>
      <c r="R3298">
        <f t="shared" si="722"/>
        <v>0</v>
      </c>
      <c r="S3298">
        <f t="shared" si="723"/>
        <v>0</v>
      </c>
      <c r="T3298">
        <f t="shared" si="724"/>
        <v>0</v>
      </c>
      <c r="U3298">
        <f t="shared" si="725"/>
        <v>0</v>
      </c>
      <c r="V3298">
        <f t="shared" si="726"/>
        <v>0</v>
      </c>
      <c r="W3298">
        <f t="shared" si="727"/>
        <v>0</v>
      </c>
    </row>
    <row r="3299" spans="1:23">
      <c r="A3299">
        <v>158</v>
      </c>
      <c r="B3299">
        <v>22</v>
      </c>
      <c r="C3299">
        <v>2</v>
      </c>
      <c r="D3299">
        <f>VLOOKUP(A3299,Haul!F:M,8,FALSE)</f>
        <v>4.0417985999999996E-2</v>
      </c>
      <c r="E3299">
        <v>1</v>
      </c>
      <c r="F3299">
        <v>12</v>
      </c>
      <c r="G3299">
        <v>116.7</v>
      </c>
      <c r="H3299">
        <f t="shared" si="714"/>
        <v>120</v>
      </c>
      <c r="I3299">
        <f t="shared" si="715"/>
        <v>2</v>
      </c>
      <c r="J3299">
        <f t="shared" si="716"/>
        <v>1</v>
      </c>
      <c r="K3299">
        <f t="shared" si="717"/>
        <v>0</v>
      </c>
      <c r="L3299">
        <f t="shared" si="718"/>
        <v>0</v>
      </c>
      <c r="M3299" s="19" t="s">
        <v>339</v>
      </c>
      <c r="N3299" s="19">
        <f t="shared" si="719"/>
        <v>0.79805723647212801</v>
      </c>
      <c r="O3299">
        <f t="shared" si="720"/>
        <v>24.741460398348401</v>
      </c>
      <c r="P3299">
        <f t="shared" si="721"/>
        <v>19.745101511790519</v>
      </c>
      <c r="Q3299">
        <f>VLOOKUP(A3299,Haul!F:W,18,FALSE)</f>
        <v>0</v>
      </c>
      <c r="R3299">
        <f t="shared" si="722"/>
        <v>0</v>
      </c>
      <c r="S3299">
        <f t="shared" si="723"/>
        <v>0</v>
      </c>
      <c r="T3299">
        <f t="shared" si="724"/>
        <v>24.741460398348401</v>
      </c>
      <c r="U3299">
        <f t="shared" si="725"/>
        <v>0</v>
      </c>
      <c r="V3299">
        <f t="shared" si="726"/>
        <v>0</v>
      </c>
      <c r="W3299">
        <f t="shared" si="727"/>
        <v>19.745101511790519</v>
      </c>
    </row>
    <row r="3300" spans="1:23">
      <c r="A3300">
        <v>158</v>
      </c>
      <c r="B3300">
        <v>22</v>
      </c>
      <c r="C3300">
        <v>2</v>
      </c>
      <c r="D3300">
        <f>VLOOKUP(A3300,Haul!F:M,8,FALSE)</f>
        <v>4.0417985999999996E-2</v>
      </c>
      <c r="E3300">
        <v>2</v>
      </c>
      <c r="F3300">
        <v>12</v>
      </c>
      <c r="G3300">
        <v>109.93</v>
      </c>
      <c r="H3300">
        <f t="shared" si="714"/>
        <v>110</v>
      </c>
      <c r="I3300">
        <f t="shared" si="715"/>
        <v>2</v>
      </c>
      <c r="J3300">
        <f t="shared" si="716"/>
        <v>1</v>
      </c>
      <c r="K3300">
        <f t="shared" si="717"/>
        <v>0</v>
      </c>
      <c r="L3300">
        <f t="shared" si="718"/>
        <v>0</v>
      </c>
      <c r="M3300" s="19" t="s">
        <v>339</v>
      </c>
      <c r="N3300" s="19">
        <f t="shared" si="719"/>
        <v>0.6758560710119268</v>
      </c>
      <c r="O3300">
        <f t="shared" si="720"/>
        <v>24.741460398348401</v>
      </c>
      <c r="P3300">
        <f t="shared" si="721"/>
        <v>16.72166621592493</v>
      </c>
      <c r="Q3300">
        <f>VLOOKUP(A3300,Haul!F:W,18,FALSE)</f>
        <v>0</v>
      </c>
      <c r="R3300">
        <f t="shared" si="722"/>
        <v>0</v>
      </c>
      <c r="S3300">
        <f t="shared" si="723"/>
        <v>0</v>
      </c>
      <c r="T3300">
        <f t="shared" si="724"/>
        <v>24.741460398348401</v>
      </c>
      <c r="U3300">
        <f t="shared" si="725"/>
        <v>0</v>
      </c>
      <c r="V3300">
        <f t="shared" si="726"/>
        <v>0</v>
      </c>
      <c r="W3300">
        <f t="shared" si="727"/>
        <v>16.72166621592493</v>
      </c>
    </row>
    <row r="3301" spans="1:23">
      <c r="A3301">
        <v>158</v>
      </c>
      <c r="B3301">
        <v>22</v>
      </c>
      <c r="C3301">
        <v>2</v>
      </c>
      <c r="D3301">
        <f>VLOOKUP(A3301,Haul!F:M,8,FALSE)</f>
        <v>4.0417985999999996E-2</v>
      </c>
      <c r="E3301">
        <v>3</v>
      </c>
      <c r="F3301">
        <v>12</v>
      </c>
      <c r="G3301">
        <v>113.96</v>
      </c>
      <c r="H3301">
        <f t="shared" si="714"/>
        <v>115</v>
      </c>
      <c r="I3301">
        <f t="shared" si="715"/>
        <v>2</v>
      </c>
      <c r="J3301">
        <f t="shared" si="716"/>
        <v>1</v>
      </c>
      <c r="K3301">
        <f t="shared" si="717"/>
        <v>0</v>
      </c>
      <c r="L3301">
        <f t="shared" si="718"/>
        <v>0</v>
      </c>
      <c r="M3301" s="19" t="s">
        <v>339</v>
      </c>
      <c r="N3301" s="19">
        <f t="shared" si="719"/>
        <v>0.74703083168307738</v>
      </c>
      <c r="O3301">
        <f t="shared" si="720"/>
        <v>24.741460398348401</v>
      </c>
      <c r="P3301">
        <f t="shared" si="721"/>
        <v>18.482633738432128</v>
      </c>
      <c r="Q3301">
        <f>VLOOKUP(A3301,Haul!F:W,18,FALSE)</f>
        <v>0</v>
      </c>
      <c r="R3301">
        <f t="shared" si="722"/>
        <v>0</v>
      </c>
      <c r="S3301">
        <f t="shared" si="723"/>
        <v>0</v>
      </c>
      <c r="T3301">
        <f t="shared" si="724"/>
        <v>24.741460398348401</v>
      </c>
      <c r="U3301">
        <f t="shared" si="725"/>
        <v>0</v>
      </c>
      <c r="V3301">
        <f t="shared" si="726"/>
        <v>0</v>
      </c>
      <c r="W3301">
        <f t="shared" si="727"/>
        <v>18.482633738432128</v>
      </c>
    </row>
    <row r="3302" spans="1:23">
      <c r="A3302">
        <v>158</v>
      </c>
      <c r="B3302">
        <v>22</v>
      </c>
      <c r="C3302">
        <v>2</v>
      </c>
      <c r="D3302">
        <f>VLOOKUP(A3302,Haul!F:M,8,FALSE)</f>
        <v>4.0417985999999996E-2</v>
      </c>
      <c r="E3302">
        <v>4</v>
      </c>
      <c r="F3302">
        <v>12</v>
      </c>
      <c r="G3302">
        <v>116.13</v>
      </c>
      <c r="H3302">
        <f t="shared" si="714"/>
        <v>120</v>
      </c>
      <c r="I3302">
        <f t="shared" si="715"/>
        <v>2</v>
      </c>
      <c r="J3302">
        <f t="shared" si="716"/>
        <v>1</v>
      </c>
      <c r="K3302">
        <f t="shared" si="717"/>
        <v>0</v>
      </c>
      <c r="L3302">
        <f t="shared" si="718"/>
        <v>0</v>
      </c>
      <c r="M3302" s="19" t="s">
        <v>339</v>
      </c>
      <c r="N3302" s="19">
        <f t="shared" si="719"/>
        <v>0.78726408271853998</v>
      </c>
      <c r="O3302">
        <f t="shared" si="720"/>
        <v>24.741460398348401</v>
      </c>
      <c r="P3302">
        <f t="shared" si="721"/>
        <v>19.478063125622835</v>
      </c>
      <c r="Q3302">
        <f>VLOOKUP(A3302,Haul!F:W,18,FALSE)</f>
        <v>0</v>
      </c>
      <c r="R3302">
        <f t="shared" si="722"/>
        <v>0</v>
      </c>
      <c r="S3302">
        <f t="shared" si="723"/>
        <v>0</v>
      </c>
      <c r="T3302">
        <f t="shared" si="724"/>
        <v>24.741460398348401</v>
      </c>
      <c r="U3302">
        <f t="shared" si="725"/>
        <v>0</v>
      </c>
      <c r="V3302">
        <f t="shared" si="726"/>
        <v>0</v>
      </c>
      <c r="W3302">
        <f t="shared" si="727"/>
        <v>19.478063125622835</v>
      </c>
    </row>
    <row r="3303" spans="1:23">
      <c r="A3303">
        <v>158</v>
      </c>
      <c r="B3303">
        <v>22</v>
      </c>
      <c r="C3303">
        <v>2</v>
      </c>
      <c r="D3303">
        <f>VLOOKUP(A3303,Haul!F:M,8,FALSE)</f>
        <v>4.0417985999999996E-2</v>
      </c>
      <c r="E3303">
        <v>5</v>
      </c>
      <c r="F3303">
        <v>12</v>
      </c>
      <c r="G3303">
        <v>71.099999999999994</v>
      </c>
      <c r="H3303">
        <f t="shared" si="714"/>
        <v>75</v>
      </c>
      <c r="I3303">
        <f t="shared" si="715"/>
        <v>2</v>
      </c>
      <c r="J3303">
        <f t="shared" si="716"/>
        <v>1</v>
      </c>
      <c r="K3303">
        <f t="shared" si="717"/>
        <v>0</v>
      </c>
      <c r="L3303">
        <f t="shared" si="718"/>
        <v>0</v>
      </c>
      <c r="M3303" s="19" t="s">
        <v>339</v>
      </c>
      <c r="N3303" s="19">
        <f t="shared" si="719"/>
        <v>0.20116820877692451</v>
      </c>
      <c r="O3303">
        <f t="shared" si="720"/>
        <v>24.741460398348401</v>
      </c>
      <c r="P3303">
        <f t="shared" si="721"/>
        <v>4.9771952708609613</v>
      </c>
      <c r="Q3303">
        <f>VLOOKUP(A3303,Haul!F:W,18,FALSE)</f>
        <v>0</v>
      </c>
      <c r="R3303">
        <f t="shared" si="722"/>
        <v>0</v>
      </c>
      <c r="S3303">
        <f t="shared" si="723"/>
        <v>0</v>
      </c>
      <c r="T3303">
        <f t="shared" si="724"/>
        <v>24.741460398348401</v>
      </c>
      <c r="U3303">
        <f t="shared" si="725"/>
        <v>0</v>
      </c>
      <c r="V3303">
        <f t="shared" si="726"/>
        <v>0</v>
      </c>
      <c r="W3303">
        <f t="shared" si="727"/>
        <v>4.9771952708609613</v>
      </c>
    </row>
    <row r="3304" spans="1:23">
      <c r="A3304">
        <v>158</v>
      </c>
      <c r="B3304">
        <v>22</v>
      </c>
      <c r="C3304">
        <v>2</v>
      </c>
      <c r="D3304">
        <f>VLOOKUP(A3304,Haul!F:M,8,FALSE)</f>
        <v>4.0417985999999996E-2</v>
      </c>
      <c r="E3304">
        <v>6</v>
      </c>
      <c r="F3304">
        <v>12</v>
      </c>
      <c r="G3304">
        <v>115.67</v>
      </c>
      <c r="H3304">
        <f t="shared" si="714"/>
        <v>120</v>
      </c>
      <c r="I3304">
        <f t="shared" si="715"/>
        <v>2</v>
      </c>
      <c r="J3304">
        <f t="shared" si="716"/>
        <v>1</v>
      </c>
      <c r="K3304">
        <f t="shared" si="717"/>
        <v>0</v>
      </c>
      <c r="L3304">
        <f t="shared" si="718"/>
        <v>0</v>
      </c>
      <c r="M3304" s="19" t="s">
        <v>339</v>
      </c>
      <c r="N3304" s="19">
        <f t="shared" si="719"/>
        <v>0.7786223305798371</v>
      </c>
      <c r="O3304">
        <f t="shared" si="720"/>
        <v>24.741460398348401</v>
      </c>
      <c r="P3304">
        <f t="shared" si="721"/>
        <v>19.264253557310777</v>
      </c>
      <c r="Q3304">
        <f>VLOOKUP(A3304,Haul!F:W,18,FALSE)</f>
        <v>0</v>
      </c>
      <c r="R3304">
        <f t="shared" si="722"/>
        <v>0</v>
      </c>
      <c r="S3304">
        <f t="shared" si="723"/>
        <v>0</v>
      </c>
      <c r="T3304">
        <f t="shared" si="724"/>
        <v>24.741460398348401</v>
      </c>
      <c r="U3304">
        <f t="shared" si="725"/>
        <v>0</v>
      </c>
      <c r="V3304">
        <f t="shared" si="726"/>
        <v>0</v>
      </c>
      <c r="W3304">
        <f t="shared" si="727"/>
        <v>19.264253557310777</v>
      </c>
    </row>
    <row r="3305" spans="1:23">
      <c r="A3305">
        <v>158</v>
      </c>
      <c r="B3305">
        <v>22</v>
      </c>
      <c r="C3305">
        <v>2</v>
      </c>
      <c r="D3305">
        <f>VLOOKUP(A3305,Haul!F:M,8,FALSE)</f>
        <v>4.0417985999999996E-2</v>
      </c>
      <c r="E3305">
        <v>7</v>
      </c>
      <c r="F3305">
        <v>12</v>
      </c>
      <c r="G3305">
        <v>103.46</v>
      </c>
      <c r="H3305">
        <f t="shared" si="714"/>
        <v>105</v>
      </c>
      <c r="I3305">
        <f t="shared" si="715"/>
        <v>2</v>
      </c>
      <c r="J3305">
        <f t="shared" si="716"/>
        <v>1</v>
      </c>
      <c r="K3305">
        <f t="shared" si="717"/>
        <v>0</v>
      </c>
      <c r="L3305">
        <f t="shared" si="718"/>
        <v>0</v>
      </c>
      <c r="M3305" s="19" t="s">
        <v>339</v>
      </c>
      <c r="N3305" s="19">
        <f t="shared" si="719"/>
        <v>0.5709423255952325</v>
      </c>
      <c r="O3305">
        <f t="shared" si="720"/>
        <v>24.741460398348401</v>
      </c>
      <c r="P3305">
        <f t="shared" si="721"/>
        <v>14.125946938455384</v>
      </c>
      <c r="Q3305">
        <f>VLOOKUP(A3305,Haul!F:W,18,FALSE)</f>
        <v>0</v>
      </c>
      <c r="R3305">
        <f t="shared" si="722"/>
        <v>0</v>
      </c>
      <c r="S3305">
        <f t="shared" si="723"/>
        <v>0</v>
      </c>
      <c r="T3305">
        <f t="shared" si="724"/>
        <v>24.741460398348401</v>
      </c>
      <c r="U3305">
        <f t="shared" si="725"/>
        <v>0</v>
      </c>
      <c r="V3305">
        <f t="shared" si="726"/>
        <v>0</v>
      </c>
      <c r="W3305">
        <f t="shared" si="727"/>
        <v>14.125946938455384</v>
      </c>
    </row>
    <row r="3306" spans="1:23">
      <c r="A3306">
        <v>158</v>
      </c>
      <c r="B3306">
        <v>22</v>
      </c>
      <c r="C3306">
        <v>2</v>
      </c>
      <c r="D3306">
        <f>VLOOKUP(A3306,Haul!F:M,8,FALSE)</f>
        <v>4.0417985999999996E-2</v>
      </c>
      <c r="E3306">
        <v>8</v>
      </c>
      <c r="F3306">
        <v>12</v>
      </c>
      <c r="G3306">
        <v>121.9</v>
      </c>
      <c r="H3306">
        <f t="shared" si="714"/>
        <v>125</v>
      </c>
      <c r="I3306">
        <f t="shared" si="715"/>
        <v>2</v>
      </c>
      <c r="J3306">
        <f t="shared" si="716"/>
        <v>1</v>
      </c>
      <c r="K3306">
        <f t="shared" si="717"/>
        <v>0</v>
      </c>
      <c r="L3306">
        <f t="shared" si="718"/>
        <v>0</v>
      </c>
      <c r="M3306" s="19" t="s">
        <v>339</v>
      </c>
      <c r="N3306" s="19">
        <f t="shared" si="719"/>
        <v>0.90092013788171454</v>
      </c>
      <c r="O3306">
        <f t="shared" si="720"/>
        <v>24.741460398348401</v>
      </c>
      <c r="P3306">
        <f t="shared" si="721"/>
        <v>22.290079913475022</v>
      </c>
      <c r="Q3306">
        <f>VLOOKUP(A3306,Haul!F:W,18,FALSE)</f>
        <v>0</v>
      </c>
      <c r="R3306">
        <f t="shared" si="722"/>
        <v>0</v>
      </c>
      <c r="S3306">
        <f t="shared" si="723"/>
        <v>0</v>
      </c>
      <c r="T3306">
        <f t="shared" si="724"/>
        <v>24.741460398348401</v>
      </c>
      <c r="U3306">
        <f t="shared" si="725"/>
        <v>0</v>
      </c>
      <c r="V3306">
        <f t="shared" si="726"/>
        <v>0</v>
      </c>
      <c r="W3306">
        <f t="shared" si="727"/>
        <v>22.290079913475022</v>
      </c>
    </row>
    <row r="3307" spans="1:23">
      <c r="A3307">
        <v>158</v>
      </c>
      <c r="B3307">
        <v>22</v>
      </c>
      <c r="C3307">
        <v>2</v>
      </c>
      <c r="D3307">
        <f>VLOOKUP(A3307,Haul!F:M,8,FALSE)</f>
        <v>4.0417985999999996E-2</v>
      </c>
      <c r="E3307">
        <v>9</v>
      </c>
      <c r="F3307">
        <v>12</v>
      </c>
      <c r="G3307">
        <v>111.66</v>
      </c>
      <c r="H3307">
        <f t="shared" si="714"/>
        <v>115</v>
      </c>
      <c r="I3307">
        <f t="shared" si="715"/>
        <v>2</v>
      </c>
      <c r="J3307">
        <f t="shared" si="716"/>
        <v>1</v>
      </c>
      <c r="K3307">
        <f t="shared" si="717"/>
        <v>0</v>
      </c>
      <c r="L3307">
        <f t="shared" si="718"/>
        <v>0</v>
      </c>
      <c r="M3307" s="19" t="s">
        <v>339</v>
      </c>
      <c r="N3307" s="19">
        <f t="shared" si="719"/>
        <v>0.70585139976537759</v>
      </c>
      <c r="O3307">
        <f t="shared" si="720"/>
        <v>24.741460398348401</v>
      </c>
      <c r="P3307">
        <f t="shared" si="721"/>
        <v>17.463794454413875</v>
      </c>
      <c r="Q3307">
        <f>VLOOKUP(A3307,Haul!F:W,18,FALSE)</f>
        <v>0</v>
      </c>
      <c r="R3307">
        <f t="shared" si="722"/>
        <v>0</v>
      </c>
      <c r="S3307">
        <f t="shared" si="723"/>
        <v>0</v>
      </c>
      <c r="T3307">
        <f t="shared" si="724"/>
        <v>24.741460398348401</v>
      </c>
      <c r="U3307">
        <f t="shared" si="725"/>
        <v>0</v>
      </c>
      <c r="V3307">
        <f t="shared" si="726"/>
        <v>0</v>
      </c>
      <c r="W3307">
        <f t="shared" si="727"/>
        <v>17.463794454413875</v>
      </c>
    </row>
    <row r="3308" spans="1:23">
      <c r="A3308">
        <v>158</v>
      </c>
      <c r="B3308">
        <v>22</v>
      </c>
      <c r="C3308">
        <v>2</v>
      </c>
      <c r="D3308">
        <f>VLOOKUP(A3308,Haul!F:M,8,FALSE)</f>
        <v>4.0417985999999996E-2</v>
      </c>
      <c r="E3308">
        <v>10</v>
      </c>
      <c r="F3308">
        <v>12</v>
      </c>
      <c r="G3308">
        <v>135.9</v>
      </c>
      <c r="H3308">
        <f t="shared" si="714"/>
        <v>140</v>
      </c>
      <c r="I3308">
        <f t="shared" si="715"/>
        <v>2</v>
      </c>
      <c r="J3308">
        <f t="shared" si="716"/>
        <v>1</v>
      </c>
      <c r="K3308">
        <f t="shared" si="717"/>
        <v>0</v>
      </c>
      <c r="L3308">
        <f t="shared" si="718"/>
        <v>0</v>
      </c>
      <c r="M3308" s="19" t="s">
        <v>339</v>
      </c>
      <c r="N3308" s="19">
        <f t="shared" si="719"/>
        <v>1.218970789043738</v>
      </c>
      <c r="O3308">
        <f t="shared" si="720"/>
        <v>24.741460398348401</v>
      </c>
      <c r="P3308">
        <f t="shared" si="721"/>
        <v>30.159117503869147</v>
      </c>
      <c r="Q3308">
        <f>VLOOKUP(A3308,Haul!F:W,18,FALSE)</f>
        <v>0</v>
      </c>
      <c r="R3308">
        <f t="shared" si="722"/>
        <v>0</v>
      </c>
      <c r="S3308">
        <f t="shared" si="723"/>
        <v>0</v>
      </c>
      <c r="T3308">
        <f t="shared" si="724"/>
        <v>24.741460398348401</v>
      </c>
      <c r="U3308">
        <f t="shared" si="725"/>
        <v>0</v>
      </c>
      <c r="V3308">
        <f t="shared" si="726"/>
        <v>0</v>
      </c>
      <c r="W3308">
        <f t="shared" si="727"/>
        <v>30.159117503869147</v>
      </c>
    </row>
    <row r="3309" spans="1:23">
      <c r="A3309">
        <v>158</v>
      </c>
      <c r="B3309">
        <v>22</v>
      </c>
      <c r="C3309">
        <v>2</v>
      </c>
      <c r="D3309">
        <f>VLOOKUP(A3309,Haul!F:M,8,FALSE)</f>
        <v>4.0417985999999996E-2</v>
      </c>
      <c r="E3309">
        <v>11</v>
      </c>
      <c r="F3309">
        <v>12</v>
      </c>
      <c r="G3309">
        <v>117.42</v>
      </c>
      <c r="H3309">
        <f t="shared" si="714"/>
        <v>120</v>
      </c>
      <c r="I3309">
        <f t="shared" si="715"/>
        <v>2</v>
      </c>
      <c r="J3309">
        <f t="shared" si="716"/>
        <v>1</v>
      </c>
      <c r="K3309">
        <f t="shared" si="717"/>
        <v>0</v>
      </c>
      <c r="L3309">
        <f t="shared" si="718"/>
        <v>0</v>
      </c>
      <c r="M3309" s="19" t="s">
        <v>339</v>
      </c>
      <c r="N3309" s="19">
        <f t="shared" si="719"/>
        <v>0.81182552633339489</v>
      </c>
      <c r="O3309">
        <f t="shared" si="720"/>
        <v>24.741460398348401</v>
      </c>
      <c r="P3309">
        <f t="shared" si="721"/>
        <v>20.085749110146036</v>
      </c>
      <c r="Q3309">
        <f>VLOOKUP(A3309,Haul!F:W,18,FALSE)</f>
        <v>0</v>
      </c>
      <c r="R3309">
        <f t="shared" si="722"/>
        <v>0</v>
      </c>
      <c r="S3309">
        <f t="shared" si="723"/>
        <v>0</v>
      </c>
      <c r="T3309">
        <f t="shared" si="724"/>
        <v>24.741460398348401</v>
      </c>
      <c r="U3309">
        <f t="shared" si="725"/>
        <v>0</v>
      </c>
      <c r="V3309">
        <f t="shared" si="726"/>
        <v>0</v>
      </c>
      <c r="W3309">
        <f t="shared" si="727"/>
        <v>20.085749110146036</v>
      </c>
    </row>
    <row r="3310" spans="1:23">
      <c r="A3310">
        <v>158</v>
      </c>
      <c r="B3310">
        <v>22</v>
      </c>
      <c r="C3310">
        <v>2</v>
      </c>
      <c r="D3310">
        <f>VLOOKUP(A3310,Haul!F:M,8,FALSE)</f>
        <v>4.0417985999999996E-2</v>
      </c>
      <c r="E3310">
        <v>12</v>
      </c>
      <c r="F3310">
        <v>12</v>
      </c>
      <c r="G3310">
        <v>78.040000000000006</v>
      </c>
      <c r="H3310">
        <f t="shared" si="714"/>
        <v>80</v>
      </c>
      <c r="I3310">
        <f t="shared" si="715"/>
        <v>2</v>
      </c>
      <c r="J3310">
        <f t="shared" si="716"/>
        <v>1</v>
      </c>
      <c r="K3310">
        <f t="shared" si="717"/>
        <v>0</v>
      </c>
      <c r="L3310">
        <f t="shared" si="718"/>
        <v>0</v>
      </c>
      <c r="M3310" s="19" t="s">
        <v>339</v>
      </c>
      <c r="N3310" s="19">
        <f t="shared" si="719"/>
        <v>0.26064193512060635</v>
      </c>
      <c r="O3310">
        <f t="shared" si="720"/>
        <v>24.741460398348401</v>
      </c>
      <c r="P3310">
        <f t="shared" si="721"/>
        <v>6.4486621159353756</v>
      </c>
      <c r="Q3310">
        <f>VLOOKUP(A3310,Haul!F:W,18,FALSE)</f>
        <v>0</v>
      </c>
      <c r="R3310">
        <f t="shared" si="722"/>
        <v>0</v>
      </c>
      <c r="S3310">
        <f t="shared" si="723"/>
        <v>0</v>
      </c>
      <c r="T3310">
        <f t="shared" si="724"/>
        <v>24.741460398348401</v>
      </c>
      <c r="U3310">
        <f t="shared" si="725"/>
        <v>0</v>
      </c>
      <c r="V3310">
        <f t="shared" si="726"/>
        <v>0</v>
      </c>
      <c r="W3310">
        <f t="shared" si="727"/>
        <v>6.4486621159353756</v>
      </c>
    </row>
    <row r="3311" spans="1:23">
      <c r="A3311">
        <v>158</v>
      </c>
      <c r="B3311">
        <v>22</v>
      </c>
      <c r="C3311">
        <v>2</v>
      </c>
      <c r="D3311">
        <f>VLOOKUP(A3311,Haul!F:M,8,FALSE)</f>
        <v>4.0417985999999996E-2</v>
      </c>
      <c r="E3311">
        <v>13</v>
      </c>
      <c r="F3311">
        <v>12</v>
      </c>
      <c r="G3311">
        <v>102.57</v>
      </c>
      <c r="H3311">
        <f t="shared" si="714"/>
        <v>105</v>
      </c>
      <c r="I3311">
        <f t="shared" si="715"/>
        <v>2</v>
      </c>
      <c r="J3311">
        <f t="shared" si="716"/>
        <v>1</v>
      </c>
      <c r="K3311">
        <f t="shared" si="717"/>
        <v>0</v>
      </c>
      <c r="L3311">
        <f t="shared" si="718"/>
        <v>0</v>
      </c>
      <c r="M3311" s="19" t="s">
        <v>339</v>
      </c>
      <c r="N3311" s="19">
        <f t="shared" si="719"/>
        <v>0.55738797873947454</v>
      </c>
      <c r="O3311">
        <f t="shared" si="720"/>
        <v>24.741460398348401</v>
      </c>
      <c r="P3311">
        <f t="shared" si="721"/>
        <v>13.790592602498171</v>
      </c>
      <c r="Q3311">
        <f>VLOOKUP(A3311,Haul!F:W,18,FALSE)</f>
        <v>0</v>
      </c>
      <c r="R3311">
        <f t="shared" si="722"/>
        <v>0</v>
      </c>
      <c r="S3311">
        <f t="shared" si="723"/>
        <v>0</v>
      </c>
      <c r="T3311">
        <f t="shared" si="724"/>
        <v>24.741460398348401</v>
      </c>
      <c r="U3311">
        <f t="shared" si="725"/>
        <v>0</v>
      </c>
      <c r="V3311">
        <f t="shared" si="726"/>
        <v>0</v>
      </c>
      <c r="W3311">
        <f t="shared" si="727"/>
        <v>13.790592602498171</v>
      </c>
    </row>
    <row r="3312" spans="1:23">
      <c r="A3312">
        <v>158</v>
      </c>
      <c r="B3312">
        <v>22</v>
      </c>
      <c r="C3312">
        <v>2</v>
      </c>
      <c r="D3312">
        <f>VLOOKUP(A3312,Haul!F:M,8,FALSE)</f>
        <v>4.0417985999999996E-2</v>
      </c>
      <c r="E3312">
        <v>14</v>
      </c>
      <c r="F3312">
        <v>12</v>
      </c>
      <c r="G3312">
        <v>109.22</v>
      </c>
      <c r="H3312">
        <f t="shared" si="714"/>
        <v>110</v>
      </c>
      <c r="I3312">
        <f t="shared" si="715"/>
        <v>2</v>
      </c>
      <c r="J3312">
        <f t="shared" si="716"/>
        <v>1</v>
      </c>
      <c r="K3312">
        <f t="shared" si="717"/>
        <v>0</v>
      </c>
      <c r="L3312">
        <f t="shared" si="718"/>
        <v>0</v>
      </c>
      <c r="M3312" s="19" t="s">
        <v>339</v>
      </c>
      <c r="N3312" s="19">
        <f t="shared" si="719"/>
        <v>0.66378636954544634</v>
      </c>
      <c r="O3312">
        <f t="shared" si="720"/>
        <v>24.741460398348401</v>
      </c>
      <c r="P3312">
        <f t="shared" si="721"/>
        <v>16.423044175072118</v>
      </c>
      <c r="Q3312">
        <f>VLOOKUP(A3312,Haul!F:W,18,FALSE)</f>
        <v>0</v>
      </c>
      <c r="R3312">
        <f t="shared" si="722"/>
        <v>0</v>
      </c>
      <c r="S3312">
        <f t="shared" si="723"/>
        <v>0</v>
      </c>
      <c r="T3312">
        <f t="shared" si="724"/>
        <v>24.741460398348401</v>
      </c>
      <c r="U3312">
        <f t="shared" si="725"/>
        <v>0</v>
      </c>
      <c r="V3312">
        <f t="shared" si="726"/>
        <v>0</v>
      </c>
      <c r="W3312">
        <f t="shared" si="727"/>
        <v>16.423044175072118</v>
      </c>
    </row>
    <row r="3313" spans="1:23">
      <c r="A3313">
        <v>158</v>
      </c>
      <c r="B3313">
        <v>22</v>
      </c>
      <c r="C3313">
        <v>2</v>
      </c>
      <c r="D3313">
        <f>VLOOKUP(A3313,Haul!F:M,8,FALSE)</f>
        <v>4.0417985999999996E-2</v>
      </c>
      <c r="E3313">
        <v>15</v>
      </c>
      <c r="F3313">
        <v>12</v>
      </c>
      <c r="G3313">
        <v>43.78</v>
      </c>
      <c r="H3313">
        <f t="shared" si="714"/>
        <v>45</v>
      </c>
      <c r="I3313">
        <f t="shared" si="715"/>
        <v>2</v>
      </c>
      <c r="J3313">
        <f t="shared" si="716"/>
        <v>1</v>
      </c>
      <c r="K3313">
        <f t="shared" si="717"/>
        <v>0</v>
      </c>
      <c r="L3313">
        <f t="shared" si="718"/>
        <v>0</v>
      </c>
      <c r="M3313" s="19" t="s">
        <v>339</v>
      </c>
      <c r="N3313" s="19">
        <f t="shared" si="719"/>
        <v>5.222733553753206E-2</v>
      </c>
      <c r="O3313">
        <f t="shared" si="720"/>
        <v>24.741460398348401</v>
      </c>
      <c r="P3313">
        <f t="shared" si="721"/>
        <v>1.2921805539131035</v>
      </c>
      <c r="Q3313">
        <f>VLOOKUP(A3313,Haul!F:W,18,FALSE)</f>
        <v>0</v>
      </c>
      <c r="R3313">
        <f t="shared" si="722"/>
        <v>0</v>
      </c>
      <c r="S3313">
        <f t="shared" si="723"/>
        <v>0</v>
      </c>
      <c r="T3313">
        <f t="shared" si="724"/>
        <v>24.741460398348401</v>
      </c>
      <c r="U3313">
        <f t="shared" si="725"/>
        <v>0</v>
      </c>
      <c r="V3313">
        <f t="shared" si="726"/>
        <v>0</v>
      </c>
      <c r="W3313">
        <f t="shared" si="727"/>
        <v>1.2921805539131035</v>
      </c>
    </row>
    <row r="3314" spans="1:23">
      <c r="A3314">
        <v>158</v>
      </c>
      <c r="B3314">
        <v>22</v>
      </c>
      <c r="C3314">
        <v>2</v>
      </c>
      <c r="D3314">
        <f>VLOOKUP(A3314,Haul!F:M,8,FALSE)</f>
        <v>4.0417985999999996E-2</v>
      </c>
      <c r="E3314">
        <v>16</v>
      </c>
      <c r="F3314">
        <v>12</v>
      </c>
      <c r="G3314">
        <v>52.08</v>
      </c>
      <c r="H3314">
        <f t="shared" si="714"/>
        <v>55</v>
      </c>
      <c r="I3314">
        <f t="shared" si="715"/>
        <v>2</v>
      </c>
      <c r="J3314">
        <f t="shared" si="716"/>
        <v>1</v>
      </c>
      <c r="K3314">
        <f t="shared" si="717"/>
        <v>0</v>
      </c>
      <c r="L3314">
        <f t="shared" si="718"/>
        <v>0</v>
      </c>
      <c r="M3314" s="19" t="s">
        <v>339</v>
      </c>
      <c r="N3314" s="19">
        <f t="shared" si="719"/>
        <v>8.4639282345428071E-2</v>
      </c>
      <c r="O3314">
        <f t="shared" si="720"/>
        <v>24.741460398348401</v>
      </c>
      <c r="P3314">
        <f t="shared" si="721"/>
        <v>2.0940994522940377</v>
      </c>
      <c r="Q3314">
        <f>VLOOKUP(A3314,Haul!F:W,18,FALSE)</f>
        <v>0</v>
      </c>
      <c r="R3314">
        <f t="shared" si="722"/>
        <v>0</v>
      </c>
      <c r="S3314">
        <f t="shared" si="723"/>
        <v>0</v>
      </c>
      <c r="T3314">
        <f t="shared" si="724"/>
        <v>24.741460398348401</v>
      </c>
      <c r="U3314">
        <f t="shared" si="725"/>
        <v>0</v>
      </c>
      <c r="V3314">
        <f t="shared" si="726"/>
        <v>0</v>
      </c>
      <c r="W3314">
        <f t="shared" si="727"/>
        <v>2.0940994522940377</v>
      </c>
    </row>
    <row r="3315" spans="1:23">
      <c r="A3315">
        <v>158</v>
      </c>
      <c r="B3315">
        <v>22</v>
      </c>
      <c r="C3315">
        <v>2</v>
      </c>
      <c r="D3315">
        <f>VLOOKUP(A3315,Haul!F:M,8,FALSE)</f>
        <v>4.0417985999999996E-2</v>
      </c>
      <c r="E3315">
        <v>17</v>
      </c>
      <c r="F3315">
        <v>12</v>
      </c>
      <c r="G3315">
        <v>29.75</v>
      </c>
      <c r="H3315">
        <f t="shared" si="714"/>
        <v>30</v>
      </c>
      <c r="I3315">
        <f t="shared" si="715"/>
        <v>2</v>
      </c>
      <c r="J3315">
        <f t="shared" si="716"/>
        <v>1</v>
      </c>
      <c r="K3315">
        <f t="shared" si="717"/>
        <v>0</v>
      </c>
      <c r="L3315">
        <f t="shared" si="718"/>
        <v>0</v>
      </c>
      <c r="M3315" s="19" t="s">
        <v>339</v>
      </c>
      <c r="N3315" s="19">
        <f t="shared" si="719"/>
        <v>1.7835169990931023E-2</v>
      </c>
      <c r="O3315">
        <f t="shared" si="720"/>
        <v>24.741460398348401</v>
      </c>
      <c r="P3315">
        <f t="shared" si="721"/>
        <v>0.44126815202843173</v>
      </c>
      <c r="Q3315">
        <f>VLOOKUP(A3315,Haul!F:W,18,FALSE)</f>
        <v>0</v>
      </c>
      <c r="R3315">
        <f t="shared" si="722"/>
        <v>0</v>
      </c>
      <c r="S3315">
        <f t="shared" si="723"/>
        <v>0</v>
      </c>
      <c r="T3315">
        <f t="shared" si="724"/>
        <v>24.741460398348401</v>
      </c>
      <c r="U3315">
        <f t="shared" si="725"/>
        <v>0</v>
      </c>
      <c r="V3315">
        <f t="shared" si="726"/>
        <v>0</v>
      </c>
      <c r="W3315">
        <f t="shared" si="727"/>
        <v>0.44126815202843173</v>
      </c>
    </row>
    <row r="3316" spans="1:23">
      <c r="A3316">
        <v>158</v>
      </c>
      <c r="B3316">
        <v>22</v>
      </c>
      <c r="C3316">
        <v>2</v>
      </c>
      <c r="D3316">
        <f>VLOOKUP(A3316,Haul!F:M,8,FALSE)</f>
        <v>4.0417985999999996E-2</v>
      </c>
      <c r="E3316">
        <v>18</v>
      </c>
      <c r="F3316">
        <v>12</v>
      </c>
      <c r="G3316">
        <v>32.909999999999997</v>
      </c>
      <c r="H3316">
        <f t="shared" si="714"/>
        <v>35</v>
      </c>
      <c r="I3316">
        <f t="shared" si="715"/>
        <v>2</v>
      </c>
      <c r="J3316">
        <f t="shared" si="716"/>
        <v>1</v>
      </c>
      <c r="K3316">
        <f t="shared" si="717"/>
        <v>0</v>
      </c>
      <c r="L3316">
        <f t="shared" si="718"/>
        <v>0</v>
      </c>
      <c r="M3316" s="19" t="s">
        <v>339</v>
      </c>
      <c r="N3316" s="19">
        <f t="shared" si="719"/>
        <v>2.3615591616013652E-2</v>
      </c>
      <c r="O3316">
        <f t="shared" si="720"/>
        <v>24.741460398348401</v>
      </c>
      <c r="P3316">
        <f t="shared" si="721"/>
        <v>0.58428422475117026</v>
      </c>
      <c r="Q3316">
        <f>VLOOKUP(A3316,Haul!F:W,18,FALSE)</f>
        <v>0</v>
      </c>
      <c r="R3316">
        <f t="shared" si="722"/>
        <v>0</v>
      </c>
      <c r="S3316">
        <f t="shared" si="723"/>
        <v>0</v>
      </c>
      <c r="T3316">
        <f t="shared" si="724"/>
        <v>24.741460398348401</v>
      </c>
      <c r="U3316">
        <f t="shared" si="725"/>
        <v>0</v>
      </c>
      <c r="V3316">
        <f t="shared" si="726"/>
        <v>0</v>
      </c>
      <c r="W3316">
        <f t="shared" si="727"/>
        <v>0.58428422475117026</v>
      </c>
    </row>
    <row r="3317" spans="1:23">
      <c r="A3317">
        <v>158</v>
      </c>
      <c r="B3317">
        <v>22</v>
      </c>
      <c r="C3317">
        <v>2</v>
      </c>
      <c r="D3317">
        <f>VLOOKUP(A3317,Haul!F:M,8,FALSE)</f>
        <v>4.0417985999999996E-2</v>
      </c>
      <c r="E3317">
        <v>19</v>
      </c>
      <c r="F3317">
        <v>12</v>
      </c>
      <c r="G3317">
        <v>25.71</v>
      </c>
      <c r="H3317">
        <f t="shared" si="714"/>
        <v>30</v>
      </c>
      <c r="I3317">
        <f t="shared" si="715"/>
        <v>2</v>
      </c>
      <c r="J3317">
        <f t="shared" si="716"/>
        <v>1</v>
      </c>
      <c r="K3317">
        <f t="shared" si="717"/>
        <v>0</v>
      </c>
      <c r="L3317">
        <f t="shared" si="718"/>
        <v>0</v>
      </c>
      <c r="M3317" s="19" t="s">
        <v>339</v>
      </c>
      <c r="N3317" s="19">
        <f t="shared" si="719"/>
        <v>1.1885128030295721E-2</v>
      </c>
      <c r="O3317">
        <f t="shared" si="720"/>
        <v>24.741460398348401</v>
      </c>
      <c r="P3317">
        <f t="shared" si="721"/>
        <v>0.29405542449086214</v>
      </c>
      <c r="Q3317">
        <f>VLOOKUP(A3317,Haul!F:W,18,FALSE)</f>
        <v>0</v>
      </c>
      <c r="R3317">
        <f t="shared" si="722"/>
        <v>0</v>
      </c>
      <c r="S3317">
        <f t="shared" si="723"/>
        <v>0</v>
      </c>
      <c r="T3317">
        <f t="shared" si="724"/>
        <v>24.741460398348401</v>
      </c>
      <c r="U3317">
        <f t="shared" si="725"/>
        <v>0</v>
      </c>
      <c r="V3317">
        <f t="shared" si="726"/>
        <v>0</v>
      </c>
      <c r="W3317">
        <f t="shared" si="727"/>
        <v>0.29405542449086214</v>
      </c>
    </row>
    <row r="3318" spans="1:23">
      <c r="A3318">
        <v>158</v>
      </c>
      <c r="B3318">
        <v>22</v>
      </c>
      <c r="C3318">
        <v>2</v>
      </c>
      <c r="D3318">
        <f>VLOOKUP(A3318,Haul!F:M,8,FALSE)</f>
        <v>4.0417985999999996E-2</v>
      </c>
      <c r="E3318">
        <v>20</v>
      </c>
      <c r="F3318">
        <v>12</v>
      </c>
      <c r="G3318">
        <v>24.98</v>
      </c>
      <c r="H3318">
        <f t="shared" si="714"/>
        <v>25</v>
      </c>
      <c r="I3318">
        <f t="shared" si="715"/>
        <v>2</v>
      </c>
      <c r="J3318">
        <f t="shared" si="716"/>
        <v>1</v>
      </c>
      <c r="K3318">
        <f t="shared" si="717"/>
        <v>0</v>
      </c>
      <c r="L3318">
        <f t="shared" si="718"/>
        <v>0</v>
      </c>
      <c r="M3318" s="19" t="s">
        <v>339</v>
      </c>
      <c r="N3318" s="19">
        <f t="shared" si="719"/>
        <v>1.0970200075800716E-2</v>
      </c>
      <c r="O3318">
        <f t="shared" si="720"/>
        <v>24.741460398348401</v>
      </c>
      <c r="P3318">
        <f t="shared" si="721"/>
        <v>0.27141877073738202</v>
      </c>
      <c r="Q3318">
        <f>VLOOKUP(A3318,Haul!F:W,18,FALSE)</f>
        <v>0</v>
      </c>
      <c r="R3318">
        <f t="shared" si="722"/>
        <v>0</v>
      </c>
      <c r="S3318">
        <f t="shared" si="723"/>
        <v>0</v>
      </c>
      <c r="T3318">
        <f t="shared" si="724"/>
        <v>24.741460398348401</v>
      </c>
      <c r="U3318">
        <f t="shared" si="725"/>
        <v>0</v>
      </c>
      <c r="V3318">
        <f t="shared" si="726"/>
        <v>0</v>
      </c>
      <c r="W3318">
        <f t="shared" si="727"/>
        <v>0.27141877073738202</v>
      </c>
    </row>
    <row r="3319" spans="1:23">
      <c r="A3319">
        <v>158</v>
      </c>
      <c r="B3319">
        <v>22</v>
      </c>
      <c r="C3319">
        <v>2</v>
      </c>
      <c r="D3319">
        <f>VLOOKUP(A3319,Haul!F:M,8,FALSE)</f>
        <v>4.0417985999999996E-2</v>
      </c>
      <c r="E3319">
        <v>21</v>
      </c>
      <c r="F3319">
        <v>12</v>
      </c>
      <c r="G3319">
        <v>24.39</v>
      </c>
      <c r="H3319">
        <f t="shared" si="714"/>
        <v>25</v>
      </c>
      <c r="I3319">
        <f t="shared" si="715"/>
        <v>2</v>
      </c>
      <c r="J3319">
        <f t="shared" si="716"/>
        <v>1</v>
      </c>
      <c r="K3319">
        <f t="shared" si="717"/>
        <v>0</v>
      </c>
      <c r="L3319">
        <f t="shared" si="718"/>
        <v>0</v>
      </c>
      <c r="M3319" s="19" t="s">
        <v>339</v>
      </c>
      <c r="N3319" s="19">
        <f t="shared" si="719"/>
        <v>1.0264693971472024E-2</v>
      </c>
      <c r="O3319">
        <f t="shared" si="720"/>
        <v>24.741460398348401</v>
      </c>
      <c r="P3319">
        <f t="shared" si="721"/>
        <v>0.25396351939634065</v>
      </c>
      <c r="Q3319">
        <f>VLOOKUP(A3319,Haul!F:W,18,FALSE)</f>
        <v>0</v>
      </c>
      <c r="R3319">
        <f t="shared" si="722"/>
        <v>0</v>
      </c>
      <c r="S3319">
        <f t="shared" si="723"/>
        <v>0</v>
      </c>
      <c r="T3319">
        <f t="shared" si="724"/>
        <v>24.741460398348401</v>
      </c>
      <c r="U3319">
        <f t="shared" si="725"/>
        <v>0</v>
      </c>
      <c r="V3319">
        <f t="shared" si="726"/>
        <v>0</v>
      </c>
      <c r="W3319">
        <f t="shared" si="727"/>
        <v>0.25396351939634065</v>
      </c>
    </row>
    <row r="3320" spans="1:23">
      <c r="A3320">
        <v>159</v>
      </c>
      <c r="B3320">
        <v>22</v>
      </c>
      <c r="C3320">
        <v>2</v>
      </c>
      <c r="D3320">
        <f>VLOOKUP(A3320,Haul!F:M,8,FALSE)</f>
        <v>3.6142679999999996E-2</v>
      </c>
      <c r="E3320">
        <v>1</v>
      </c>
      <c r="F3320">
        <v>11</v>
      </c>
      <c r="G3320">
        <v>90.04</v>
      </c>
      <c r="H3320">
        <f t="shared" si="714"/>
        <v>95</v>
      </c>
      <c r="I3320">
        <f t="shared" si="715"/>
        <v>1</v>
      </c>
      <c r="J3320">
        <f t="shared" si="716"/>
        <v>0</v>
      </c>
      <c r="K3320">
        <f t="shared" si="717"/>
        <v>0</v>
      </c>
      <c r="L3320">
        <f t="shared" si="718"/>
        <v>0</v>
      </c>
      <c r="M3320" s="19" t="s">
        <v>339</v>
      </c>
      <c r="N3320" s="19">
        <f t="shared" si="719"/>
        <v>0.40043851558124194</v>
      </c>
      <c r="O3320">
        <f t="shared" si="720"/>
        <v>27.668119796318372</v>
      </c>
      <c r="P3320">
        <f t="shared" si="721"/>
        <v>11.079380820161703</v>
      </c>
      <c r="Q3320" t="str">
        <f>VLOOKUP(A3320,Haul!F:W,18,FALSE)</f>
        <v>172</v>
      </c>
      <c r="R3320">
        <f t="shared" si="722"/>
        <v>0</v>
      </c>
      <c r="S3320">
        <f t="shared" si="723"/>
        <v>0</v>
      </c>
      <c r="T3320">
        <f t="shared" si="724"/>
        <v>0</v>
      </c>
      <c r="U3320">
        <f t="shared" si="725"/>
        <v>0</v>
      </c>
      <c r="V3320">
        <f t="shared" si="726"/>
        <v>0</v>
      </c>
      <c r="W3320">
        <f t="shared" si="727"/>
        <v>0</v>
      </c>
    </row>
    <row r="3321" spans="1:23">
      <c r="A3321">
        <v>159</v>
      </c>
      <c r="B3321">
        <v>22</v>
      </c>
      <c r="C3321">
        <v>2</v>
      </c>
      <c r="D3321">
        <f>VLOOKUP(A3321,Haul!F:M,8,FALSE)</f>
        <v>3.6142679999999996E-2</v>
      </c>
      <c r="E3321">
        <v>2</v>
      </c>
      <c r="F3321">
        <v>11</v>
      </c>
      <c r="G3321">
        <v>67.69</v>
      </c>
      <c r="H3321">
        <f t="shared" si="714"/>
        <v>70</v>
      </c>
      <c r="I3321">
        <f t="shared" si="715"/>
        <v>1</v>
      </c>
      <c r="J3321">
        <f t="shared" si="716"/>
        <v>0</v>
      </c>
      <c r="K3321">
        <f t="shared" si="717"/>
        <v>0</v>
      </c>
      <c r="L3321">
        <f t="shared" si="718"/>
        <v>0</v>
      </c>
      <c r="M3321" s="19" t="s">
        <v>339</v>
      </c>
      <c r="N3321" s="19">
        <f t="shared" si="719"/>
        <v>0.16370990061004448</v>
      </c>
      <c r="O3321">
        <f t="shared" si="720"/>
        <v>27.668119796318372</v>
      </c>
      <c r="P3321">
        <f t="shared" si="721"/>
        <v>4.5295451419220845</v>
      </c>
      <c r="Q3321" t="str">
        <f>VLOOKUP(A3321,Haul!F:W,18,FALSE)</f>
        <v>172</v>
      </c>
      <c r="R3321">
        <f t="shared" si="722"/>
        <v>0</v>
      </c>
      <c r="S3321">
        <f t="shared" si="723"/>
        <v>0</v>
      </c>
      <c r="T3321">
        <f t="shared" si="724"/>
        <v>0</v>
      </c>
      <c r="U3321">
        <f t="shared" si="725"/>
        <v>0</v>
      </c>
      <c r="V3321">
        <f t="shared" si="726"/>
        <v>0</v>
      </c>
      <c r="W3321">
        <f t="shared" si="727"/>
        <v>0</v>
      </c>
    </row>
    <row r="3322" spans="1:23">
      <c r="A3322">
        <v>160</v>
      </c>
      <c r="B3322">
        <v>25</v>
      </c>
      <c r="C3322">
        <v>2</v>
      </c>
      <c r="D3322">
        <f>VLOOKUP(A3322,Haul!F:M,8,FALSE)</f>
        <v>4.1269260000000009E-2</v>
      </c>
      <c r="E3322">
        <v>1</v>
      </c>
      <c r="F3322">
        <v>12</v>
      </c>
      <c r="G3322">
        <v>118.25</v>
      </c>
      <c r="H3322">
        <f t="shared" si="714"/>
        <v>120</v>
      </c>
      <c r="I3322">
        <f t="shared" si="715"/>
        <v>2</v>
      </c>
      <c r="J3322">
        <f t="shared" si="716"/>
        <v>1</v>
      </c>
      <c r="K3322">
        <f t="shared" si="717"/>
        <v>0</v>
      </c>
      <c r="L3322">
        <f t="shared" si="718"/>
        <v>0</v>
      </c>
      <c r="M3322" s="19" t="s">
        <v>339</v>
      </c>
      <c r="N3322" s="19">
        <f t="shared" si="719"/>
        <v>0.82788494641835897</v>
      </c>
      <c r="O3322">
        <f t="shared" si="720"/>
        <v>24.231110516641195</v>
      </c>
      <c r="P3322">
        <f t="shared" si="721"/>
        <v>20.06057163172683</v>
      </c>
      <c r="Q3322" t="str">
        <f>VLOOKUP(A3322,Haul!F:W,18,FALSE)</f>
        <v>190</v>
      </c>
      <c r="R3322">
        <f t="shared" si="722"/>
        <v>0</v>
      </c>
      <c r="S3322">
        <f t="shared" si="723"/>
        <v>0</v>
      </c>
      <c r="T3322">
        <f t="shared" si="724"/>
        <v>24.231110516641195</v>
      </c>
      <c r="U3322">
        <f t="shared" si="725"/>
        <v>0</v>
      </c>
      <c r="V3322">
        <f t="shared" si="726"/>
        <v>0</v>
      </c>
      <c r="W3322">
        <f t="shared" si="727"/>
        <v>20.06057163172683</v>
      </c>
    </row>
    <row r="3323" spans="1:23">
      <c r="A3323">
        <v>160</v>
      </c>
      <c r="B3323">
        <v>25</v>
      </c>
      <c r="C3323">
        <v>2</v>
      </c>
      <c r="D3323">
        <f>VLOOKUP(A3323,Haul!F:M,8,FALSE)</f>
        <v>4.1269260000000009E-2</v>
      </c>
      <c r="E3323">
        <v>2</v>
      </c>
      <c r="F3323">
        <v>12</v>
      </c>
      <c r="G3323">
        <v>81.52</v>
      </c>
      <c r="H3323">
        <f t="shared" si="714"/>
        <v>85</v>
      </c>
      <c r="I3323">
        <f t="shared" si="715"/>
        <v>2</v>
      </c>
      <c r="J3323">
        <f t="shared" si="716"/>
        <v>1</v>
      </c>
      <c r="K3323">
        <f t="shared" si="717"/>
        <v>0</v>
      </c>
      <c r="L3323">
        <f t="shared" si="718"/>
        <v>0</v>
      </c>
      <c r="M3323" s="19" t="s">
        <v>339</v>
      </c>
      <c r="N3323" s="19">
        <f t="shared" si="719"/>
        <v>0.29426299361312958</v>
      </c>
      <c r="O3323">
        <f t="shared" si="720"/>
        <v>24.231110516641195</v>
      </c>
      <c r="P3323">
        <f t="shared" si="721"/>
        <v>7.1303191191974244</v>
      </c>
      <c r="Q3323" t="str">
        <f>VLOOKUP(A3323,Haul!F:W,18,FALSE)</f>
        <v>190</v>
      </c>
      <c r="R3323">
        <f t="shared" si="722"/>
        <v>0</v>
      </c>
      <c r="S3323">
        <f t="shared" si="723"/>
        <v>0</v>
      </c>
      <c r="T3323">
        <f t="shared" si="724"/>
        <v>24.231110516641195</v>
      </c>
      <c r="U3323">
        <f t="shared" si="725"/>
        <v>0</v>
      </c>
      <c r="V3323">
        <f t="shared" si="726"/>
        <v>0</v>
      </c>
      <c r="W3323">
        <f t="shared" si="727"/>
        <v>7.1303191191974244</v>
      </c>
    </row>
    <row r="3324" spans="1:23">
      <c r="A3324">
        <v>160</v>
      </c>
      <c r="B3324">
        <v>25</v>
      </c>
      <c r="C3324">
        <v>2</v>
      </c>
      <c r="D3324">
        <f>VLOOKUP(A3324,Haul!F:M,8,FALSE)</f>
        <v>4.1269260000000009E-2</v>
      </c>
      <c r="E3324">
        <v>3</v>
      </c>
      <c r="F3324">
        <v>12</v>
      </c>
      <c r="G3324">
        <v>67.58</v>
      </c>
      <c r="H3324">
        <f t="shared" si="714"/>
        <v>70</v>
      </c>
      <c r="I3324">
        <f t="shared" si="715"/>
        <v>2</v>
      </c>
      <c r="J3324">
        <f t="shared" si="716"/>
        <v>1</v>
      </c>
      <c r="K3324">
        <f t="shared" si="717"/>
        <v>0</v>
      </c>
      <c r="L3324">
        <f t="shared" si="718"/>
        <v>0</v>
      </c>
      <c r="M3324" s="19" t="s">
        <v>339</v>
      </c>
      <c r="N3324" s="19">
        <f t="shared" si="719"/>
        <v>0.17467645463411094</v>
      </c>
      <c r="O3324">
        <f t="shared" si="720"/>
        <v>24.231110516641195</v>
      </c>
      <c r="P3324">
        <f t="shared" si="721"/>
        <v>4.2326044768942044</v>
      </c>
      <c r="Q3324" t="str">
        <f>VLOOKUP(A3324,Haul!F:W,18,FALSE)</f>
        <v>190</v>
      </c>
      <c r="R3324">
        <f t="shared" si="722"/>
        <v>0</v>
      </c>
      <c r="S3324">
        <f t="shared" si="723"/>
        <v>0</v>
      </c>
      <c r="T3324">
        <f t="shared" si="724"/>
        <v>24.231110516641195</v>
      </c>
      <c r="U3324">
        <f t="shared" si="725"/>
        <v>0</v>
      </c>
      <c r="V3324">
        <f t="shared" si="726"/>
        <v>0</v>
      </c>
      <c r="W3324">
        <f t="shared" si="727"/>
        <v>4.2326044768942044</v>
      </c>
    </row>
    <row r="3325" spans="1:23">
      <c r="A3325">
        <v>160</v>
      </c>
      <c r="B3325">
        <v>25</v>
      </c>
      <c r="C3325">
        <v>2</v>
      </c>
      <c r="D3325">
        <f>VLOOKUP(A3325,Haul!F:M,8,FALSE)</f>
        <v>4.1269260000000009E-2</v>
      </c>
      <c r="E3325">
        <v>4</v>
      </c>
      <c r="F3325">
        <v>12</v>
      </c>
      <c r="G3325">
        <v>79.63</v>
      </c>
      <c r="H3325">
        <f t="shared" si="714"/>
        <v>80</v>
      </c>
      <c r="I3325">
        <f t="shared" si="715"/>
        <v>2</v>
      </c>
      <c r="J3325">
        <f t="shared" si="716"/>
        <v>1</v>
      </c>
      <c r="K3325">
        <f t="shared" si="717"/>
        <v>0</v>
      </c>
      <c r="L3325">
        <f t="shared" si="718"/>
        <v>0</v>
      </c>
      <c r="M3325" s="19" t="s">
        <v>339</v>
      </c>
      <c r="N3325" s="19">
        <f t="shared" si="719"/>
        <v>0.27567941323313955</v>
      </c>
      <c r="O3325">
        <f t="shared" si="720"/>
        <v>24.231110516641195</v>
      </c>
      <c r="P3325">
        <f t="shared" si="721"/>
        <v>6.6800183292150015</v>
      </c>
      <c r="Q3325" t="str">
        <f>VLOOKUP(A3325,Haul!F:W,18,FALSE)</f>
        <v>190</v>
      </c>
      <c r="R3325">
        <f t="shared" si="722"/>
        <v>0</v>
      </c>
      <c r="S3325">
        <f t="shared" si="723"/>
        <v>0</v>
      </c>
      <c r="T3325">
        <f t="shared" si="724"/>
        <v>24.231110516641195</v>
      </c>
      <c r="U3325">
        <f t="shared" si="725"/>
        <v>0</v>
      </c>
      <c r="V3325">
        <f t="shared" si="726"/>
        <v>0</v>
      </c>
      <c r="W3325">
        <f t="shared" si="727"/>
        <v>6.6800183292150015</v>
      </c>
    </row>
    <row r="3326" spans="1:23">
      <c r="A3326">
        <v>160</v>
      </c>
      <c r="B3326">
        <v>25</v>
      </c>
      <c r="C3326">
        <v>2</v>
      </c>
      <c r="D3326">
        <f>VLOOKUP(A3326,Haul!F:M,8,FALSE)</f>
        <v>4.1269260000000009E-2</v>
      </c>
      <c r="E3326">
        <v>5</v>
      </c>
      <c r="F3326">
        <v>12</v>
      </c>
      <c r="G3326">
        <v>131.47</v>
      </c>
      <c r="H3326">
        <f t="shared" si="714"/>
        <v>135</v>
      </c>
      <c r="I3326">
        <f t="shared" si="715"/>
        <v>2</v>
      </c>
      <c r="J3326">
        <f t="shared" si="716"/>
        <v>1</v>
      </c>
      <c r="K3326">
        <f t="shared" si="717"/>
        <v>0</v>
      </c>
      <c r="L3326">
        <f t="shared" si="718"/>
        <v>0</v>
      </c>
      <c r="M3326" s="19" t="s">
        <v>339</v>
      </c>
      <c r="N3326" s="19">
        <f t="shared" si="719"/>
        <v>1.1116470988646863</v>
      </c>
      <c r="O3326">
        <f t="shared" si="720"/>
        <v>24.231110516641195</v>
      </c>
      <c r="P3326">
        <f t="shared" si="721"/>
        <v>26.936443708093773</v>
      </c>
      <c r="Q3326" t="str">
        <f>VLOOKUP(A3326,Haul!F:W,18,FALSE)</f>
        <v>190</v>
      </c>
      <c r="R3326">
        <f t="shared" si="722"/>
        <v>0</v>
      </c>
      <c r="S3326">
        <f t="shared" si="723"/>
        <v>0</v>
      </c>
      <c r="T3326">
        <f t="shared" si="724"/>
        <v>24.231110516641195</v>
      </c>
      <c r="U3326">
        <f t="shared" si="725"/>
        <v>0</v>
      </c>
      <c r="V3326">
        <f t="shared" si="726"/>
        <v>0</v>
      </c>
      <c r="W3326">
        <f t="shared" si="727"/>
        <v>26.936443708093773</v>
      </c>
    </row>
    <row r="3327" spans="1:23">
      <c r="A3327">
        <v>160</v>
      </c>
      <c r="B3327">
        <v>25</v>
      </c>
      <c r="C3327">
        <v>2</v>
      </c>
      <c r="D3327">
        <f>VLOOKUP(A3327,Haul!F:M,8,FALSE)</f>
        <v>4.1269260000000009E-2</v>
      </c>
      <c r="E3327">
        <v>6</v>
      </c>
      <c r="F3327">
        <v>12</v>
      </c>
      <c r="G3327">
        <v>59.09</v>
      </c>
      <c r="H3327">
        <f t="shared" si="714"/>
        <v>60</v>
      </c>
      <c r="I3327">
        <f t="shared" si="715"/>
        <v>2</v>
      </c>
      <c r="J3327">
        <f t="shared" si="716"/>
        <v>1</v>
      </c>
      <c r="K3327">
        <f t="shared" si="717"/>
        <v>0</v>
      </c>
      <c r="L3327">
        <f t="shared" si="718"/>
        <v>0</v>
      </c>
      <c r="M3327" s="19" t="s">
        <v>339</v>
      </c>
      <c r="N3327" s="19">
        <f t="shared" si="719"/>
        <v>0.12025147038044082</v>
      </c>
      <c r="O3327">
        <f t="shared" si="720"/>
        <v>24.231110516641195</v>
      </c>
      <c r="P3327">
        <f t="shared" si="721"/>
        <v>2.9138266685770664</v>
      </c>
      <c r="Q3327" t="str">
        <f>VLOOKUP(A3327,Haul!F:W,18,FALSE)</f>
        <v>190</v>
      </c>
      <c r="R3327">
        <f t="shared" si="722"/>
        <v>0</v>
      </c>
      <c r="S3327">
        <f t="shared" si="723"/>
        <v>0</v>
      </c>
      <c r="T3327">
        <f t="shared" si="724"/>
        <v>24.231110516641195</v>
      </c>
      <c r="U3327">
        <f t="shared" si="725"/>
        <v>0</v>
      </c>
      <c r="V3327">
        <f t="shared" si="726"/>
        <v>0</v>
      </c>
      <c r="W3327">
        <f t="shared" si="727"/>
        <v>2.9138266685770664</v>
      </c>
    </row>
    <row r="3328" spans="1:23">
      <c r="A3328">
        <v>160</v>
      </c>
      <c r="B3328">
        <v>25</v>
      </c>
      <c r="C3328">
        <v>2</v>
      </c>
      <c r="D3328">
        <f>VLOOKUP(A3328,Haul!F:M,8,FALSE)</f>
        <v>4.1269260000000009E-2</v>
      </c>
      <c r="E3328">
        <v>7</v>
      </c>
      <c r="F3328">
        <v>12</v>
      </c>
      <c r="G3328">
        <v>57.24</v>
      </c>
      <c r="H3328">
        <f t="shared" si="714"/>
        <v>60</v>
      </c>
      <c r="I3328">
        <f t="shared" si="715"/>
        <v>2</v>
      </c>
      <c r="J3328">
        <f t="shared" si="716"/>
        <v>1</v>
      </c>
      <c r="K3328">
        <f t="shared" si="717"/>
        <v>0</v>
      </c>
      <c r="L3328">
        <f t="shared" si="718"/>
        <v>0</v>
      </c>
      <c r="M3328" s="19" t="s">
        <v>339</v>
      </c>
      <c r="N3328" s="19">
        <f t="shared" si="719"/>
        <v>0.11007093273277001</v>
      </c>
      <c r="O3328">
        <f t="shared" si="720"/>
        <v>24.231110516641195</v>
      </c>
      <c r="P3328">
        <f t="shared" si="721"/>
        <v>2.6671409357175291</v>
      </c>
      <c r="Q3328" t="str">
        <f>VLOOKUP(A3328,Haul!F:W,18,FALSE)</f>
        <v>190</v>
      </c>
      <c r="R3328">
        <f t="shared" si="722"/>
        <v>0</v>
      </c>
      <c r="S3328">
        <f t="shared" si="723"/>
        <v>0</v>
      </c>
      <c r="T3328">
        <f t="shared" si="724"/>
        <v>24.231110516641195</v>
      </c>
      <c r="U3328">
        <f t="shared" si="725"/>
        <v>0</v>
      </c>
      <c r="V3328">
        <f t="shared" si="726"/>
        <v>0</v>
      </c>
      <c r="W3328">
        <f t="shared" si="727"/>
        <v>2.6671409357175291</v>
      </c>
    </row>
    <row r="3329" spans="1:23">
      <c r="A3329">
        <v>160</v>
      </c>
      <c r="B3329">
        <v>25</v>
      </c>
      <c r="C3329">
        <v>2</v>
      </c>
      <c r="D3329">
        <f>VLOOKUP(A3329,Haul!F:M,8,FALSE)</f>
        <v>4.1269260000000009E-2</v>
      </c>
      <c r="E3329">
        <v>8</v>
      </c>
      <c r="F3329">
        <v>12</v>
      </c>
      <c r="G3329">
        <v>70.55</v>
      </c>
      <c r="H3329">
        <f t="shared" si="714"/>
        <v>75</v>
      </c>
      <c r="I3329">
        <f t="shared" si="715"/>
        <v>2</v>
      </c>
      <c r="J3329">
        <f t="shared" si="716"/>
        <v>1</v>
      </c>
      <c r="K3329">
        <f t="shared" si="717"/>
        <v>0</v>
      </c>
      <c r="L3329">
        <f t="shared" si="718"/>
        <v>0</v>
      </c>
      <c r="M3329" s="19" t="s">
        <v>339</v>
      </c>
      <c r="N3329" s="19">
        <f t="shared" si="719"/>
        <v>0.19687029706222553</v>
      </c>
      <c r="O3329">
        <f t="shared" si="720"/>
        <v>24.231110516641195</v>
      </c>
      <c r="P3329">
        <f t="shared" si="721"/>
        <v>4.7703859255587693</v>
      </c>
      <c r="Q3329" t="str">
        <f>VLOOKUP(A3329,Haul!F:W,18,FALSE)</f>
        <v>190</v>
      </c>
      <c r="R3329">
        <f t="shared" si="722"/>
        <v>0</v>
      </c>
      <c r="S3329">
        <f t="shared" si="723"/>
        <v>0</v>
      </c>
      <c r="T3329">
        <f t="shared" si="724"/>
        <v>24.231110516641195</v>
      </c>
      <c r="U3329">
        <f t="shared" si="725"/>
        <v>0</v>
      </c>
      <c r="V3329">
        <f t="shared" si="726"/>
        <v>0</v>
      </c>
      <c r="W3329">
        <f t="shared" si="727"/>
        <v>4.7703859255587693</v>
      </c>
    </row>
    <row r="3330" spans="1:23">
      <c r="A3330">
        <v>160</v>
      </c>
      <c r="B3330">
        <v>25</v>
      </c>
      <c r="C3330">
        <v>2</v>
      </c>
      <c r="D3330">
        <f>VLOOKUP(A3330,Haul!F:M,8,FALSE)</f>
        <v>4.1269260000000009E-2</v>
      </c>
      <c r="E3330">
        <v>9</v>
      </c>
      <c r="F3330">
        <v>12</v>
      </c>
      <c r="G3330">
        <v>67.48</v>
      </c>
      <c r="H3330">
        <f t="shared" si="714"/>
        <v>70</v>
      </c>
      <c r="I3330">
        <f t="shared" si="715"/>
        <v>2</v>
      </c>
      <c r="J3330">
        <f t="shared" si="716"/>
        <v>1</v>
      </c>
      <c r="K3330">
        <f t="shared" si="717"/>
        <v>0</v>
      </c>
      <c r="L3330">
        <f t="shared" si="718"/>
        <v>0</v>
      </c>
      <c r="M3330" s="19" t="s">
        <v>339</v>
      </c>
      <c r="N3330" s="19">
        <f t="shared" si="719"/>
        <v>0.1739585863859224</v>
      </c>
      <c r="O3330">
        <f t="shared" si="720"/>
        <v>24.231110516641195</v>
      </c>
      <c r="P3330">
        <f t="shared" si="721"/>
        <v>4.2152097320359605</v>
      </c>
      <c r="Q3330" t="str">
        <f>VLOOKUP(A3330,Haul!F:W,18,FALSE)</f>
        <v>190</v>
      </c>
      <c r="R3330">
        <f t="shared" si="722"/>
        <v>0</v>
      </c>
      <c r="S3330">
        <f t="shared" si="723"/>
        <v>0</v>
      </c>
      <c r="T3330">
        <f t="shared" si="724"/>
        <v>24.231110516641195</v>
      </c>
      <c r="U3330">
        <f t="shared" si="725"/>
        <v>0</v>
      </c>
      <c r="V3330">
        <f t="shared" si="726"/>
        <v>0</v>
      </c>
      <c r="W3330">
        <f t="shared" si="727"/>
        <v>4.2152097320359605</v>
      </c>
    </row>
    <row r="3331" spans="1:23">
      <c r="A3331">
        <v>160</v>
      </c>
      <c r="B3331">
        <v>25</v>
      </c>
      <c r="C3331">
        <v>2</v>
      </c>
      <c r="D3331">
        <f>VLOOKUP(A3331,Haul!F:M,8,FALSE)</f>
        <v>4.1269260000000009E-2</v>
      </c>
      <c r="E3331">
        <v>10</v>
      </c>
      <c r="F3331">
        <v>12</v>
      </c>
      <c r="G3331">
        <v>62.96</v>
      </c>
      <c r="H3331">
        <f t="shared" ref="H3331:H3394" si="728">ROUNDUP(G3331/5,0)*5</f>
        <v>65</v>
      </c>
      <c r="I3331">
        <f t="shared" ref="I3331:I3394" si="729">IF(F3331=11, 1,2)</f>
        <v>2</v>
      </c>
      <c r="J3331">
        <f t="shared" ref="J3331:J3394" si="730">IF(I3331=2,1,0)</f>
        <v>1</v>
      </c>
      <c r="K3331">
        <f t="shared" ref="K3331:K3394" si="731">1*($I3331=1)*($G3331&gt;=107)</f>
        <v>0</v>
      </c>
      <c r="L3331">
        <f t="shared" ref="L3331:L3394" si="732">1*($I3331=1)*($G3331&gt;=124)</f>
        <v>0</v>
      </c>
      <c r="M3331" s="19" t="s">
        <v>339</v>
      </c>
      <c r="N3331" s="19">
        <f t="shared" ref="N3331:N3394" si="733">IF(I3331=1, (0.0002988*G3331^3.135)/1000, (0.001424*G3331^2.781)/1000)</f>
        <v>0.14345278160965927</v>
      </c>
      <c r="O3331">
        <f t="shared" ref="O3331:O3394" si="734">1/D3331</f>
        <v>24.231110516641195</v>
      </c>
      <c r="P3331">
        <f t="shared" ref="P3331:P3394" si="735">N3331*O3331</f>
        <v>3.4760202051032474</v>
      </c>
      <c r="Q3331" t="str">
        <f>VLOOKUP(A3331,Haul!F:W,18,FALSE)</f>
        <v>190</v>
      </c>
      <c r="R3331">
        <f t="shared" ref="R3331:R3394" si="736">K3331*O3331</f>
        <v>0</v>
      </c>
      <c r="S3331">
        <f t="shared" ref="S3331:S3394" si="737">L3331*O3331</f>
        <v>0</v>
      </c>
      <c r="T3331">
        <f t="shared" ref="T3331:T3394" si="738">J3331*O3331</f>
        <v>24.231110516641195</v>
      </c>
      <c r="U3331">
        <f t="shared" ref="U3331:U3394" si="739">N3331*R3331</f>
        <v>0</v>
      </c>
      <c r="V3331">
        <f t="shared" ref="V3331:V3394" si="740">N3331*S3331</f>
        <v>0</v>
      </c>
      <c r="W3331">
        <f t="shared" ref="W3331:W3394" si="741">N3331*T3331</f>
        <v>3.4760202051032474</v>
      </c>
    </row>
    <row r="3332" spans="1:23">
      <c r="A3332">
        <v>160</v>
      </c>
      <c r="B3332">
        <v>25</v>
      </c>
      <c r="C3332">
        <v>2</v>
      </c>
      <c r="D3332">
        <f>VLOOKUP(A3332,Haul!F:M,8,FALSE)</f>
        <v>4.1269260000000009E-2</v>
      </c>
      <c r="E3332">
        <v>11</v>
      </c>
      <c r="F3332">
        <v>12</v>
      </c>
      <c r="G3332">
        <v>57.63</v>
      </c>
      <c r="H3332">
        <f t="shared" si="728"/>
        <v>60</v>
      </c>
      <c r="I3332">
        <f t="shared" si="729"/>
        <v>2</v>
      </c>
      <c r="J3332">
        <f t="shared" si="730"/>
        <v>1</v>
      </c>
      <c r="K3332">
        <f t="shared" si="731"/>
        <v>0</v>
      </c>
      <c r="L3332">
        <f t="shared" si="732"/>
        <v>0</v>
      </c>
      <c r="M3332" s="19" t="s">
        <v>339</v>
      </c>
      <c r="N3332" s="19">
        <f t="shared" si="733"/>
        <v>0.11216924594677667</v>
      </c>
      <c r="O3332">
        <f t="shared" si="734"/>
        <v>24.231110516641195</v>
      </c>
      <c r="P3332">
        <f t="shared" si="735"/>
        <v>2.7179853951046531</v>
      </c>
      <c r="Q3332" t="str">
        <f>VLOOKUP(A3332,Haul!F:W,18,FALSE)</f>
        <v>190</v>
      </c>
      <c r="R3332">
        <f t="shared" si="736"/>
        <v>0</v>
      </c>
      <c r="S3332">
        <f t="shared" si="737"/>
        <v>0</v>
      </c>
      <c r="T3332">
        <f t="shared" si="738"/>
        <v>24.231110516641195</v>
      </c>
      <c r="U3332">
        <f t="shared" si="739"/>
        <v>0</v>
      </c>
      <c r="V3332">
        <f t="shared" si="740"/>
        <v>0</v>
      </c>
      <c r="W3332">
        <f t="shared" si="741"/>
        <v>2.7179853951046531</v>
      </c>
    </row>
    <row r="3333" spans="1:23">
      <c r="A3333">
        <v>160</v>
      </c>
      <c r="B3333">
        <v>25</v>
      </c>
      <c r="C3333">
        <v>2</v>
      </c>
      <c r="D3333">
        <f>VLOOKUP(A3333,Haul!F:M,8,FALSE)</f>
        <v>4.1269260000000009E-2</v>
      </c>
      <c r="E3333">
        <v>12</v>
      </c>
      <c r="F3333">
        <v>12</v>
      </c>
      <c r="G3333">
        <v>64.040000000000006</v>
      </c>
      <c r="H3333">
        <f t="shared" si="728"/>
        <v>65</v>
      </c>
      <c r="I3333">
        <f t="shared" si="729"/>
        <v>2</v>
      </c>
      <c r="J3333">
        <f t="shared" si="730"/>
        <v>1</v>
      </c>
      <c r="K3333">
        <f t="shared" si="731"/>
        <v>0</v>
      </c>
      <c r="L3333">
        <f t="shared" si="732"/>
        <v>0</v>
      </c>
      <c r="M3333" s="19" t="s">
        <v>339</v>
      </c>
      <c r="N3333" s="19">
        <f t="shared" si="733"/>
        <v>0.15040113693464416</v>
      </c>
      <c r="O3333">
        <f t="shared" si="734"/>
        <v>24.231110516641195</v>
      </c>
      <c r="P3333">
        <f t="shared" si="735"/>
        <v>3.6443865708918484</v>
      </c>
      <c r="Q3333" t="str">
        <f>VLOOKUP(A3333,Haul!F:W,18,FALSE)</f>
        <v>190</v>
      </c>
      <c r="R3333">
        <f t="shared" si="736"/>
        <v>0</v>
      </c>
      <c r="S3333">
        <f t="shared" si="737"/>
        <v>0</v>
      </c>
      <c r="T3333">
        <f t="shared" si="738"/>
        <v>24.231110516641195</v>
      </c>
      <c r="U3333">
        <f t="shared" si="739"/>
        <v>0</v>
      </c>
      <c r="V3333">
        <f t="shared" si="740"/>
        <v>0</v>
      </c>
      <c r="W3333">
        <f t="shared" si="741"/>
        <v>3.6443865708918484</v>
      </c>
    </row>
    <row r="3334" spans="1:23">
      <c r="A3334">
        <v>160</v>
      </c>
      <c r="B3334">
        <v>25</v>
      </c>
      <c r="C3334">
        <v>2</v>
      </c>
      <c r="D3334">
        <f>VLOOKUP(A3334,Haul!F:M,8,FALSE)</f>
        <v>4.1269260000000009E-2</v>
      </c>
      <c r="E3334">
        <v>13</v>
      </c>
      <c r="F3334">
        <v>12</v>
      </c>
      <c r="G3334">
        <v>61.15</v>
      </c>
      <c r="H3334">
        <f t="shared" si="728"/>
        <v>65</v>
      </c>
      <c r="I3334">
        <f t="shared" si="729"/>
        <v>2</v>
      </c>
      <c r="J3334">
        <f t="shared" si="730"/>
        <v>1</v>
      </c>
      <c r="K3334">
        <f t="shared" si="731"/>
        <v>0</v>
      </c>
      <c r="L3334">
        <f t="shared" si="732"/>
        <v>0</v>
      </c>
      <c r="M3334" s="19" t="s">
        <v>339</v>
      </c>
      <c r="N3334" s="19">
        <f t="shared" si="733"/>
        <v>0.13227523701185739</v>
      </c>
      <c r="O3334">
        <f t="shared" si="734"/>
        <v>24.231110516641195</v>
      </c>
      <c r="P3334">
        <f t="shared" si="735"/>
        <v>3.2051758866492244</v>
      </c>
      <c r="Q3334" t="str">
        <f>VLOOKUP(A3334,Haul!F:W,18,FALSE)</f>
        <v>190</v>
      </c>
      <c r="R3334">
        <f t="shared" si="736"/>
        <v>0</v>
      </c>
      <c r="S3334">
        <f t="shared" si="737"/>
        <v>0</v>
      </c>
      <c r="T3334">
        <f t="shared" si="738"/>
        <v>24.231110516641195</v>
      </c>
      <c r="U3334">
        <f t="shared" si="739"/>
        <v>0</v>
      </c>
      <c r="V3334">
        <f t="shared" si="740"/>
        <v>0</v>
      </c>
      <c r="W3334">
        <f t="shared" si="741"/>
        <v>3.2051758866492244</v>
      </c>
    </row>
    <row r="3335" spans="1:23">
      <c r="A3335">
        <v>160</v>
      </c>
      <c r="B3335">
        <v>25</v>
      </c>
      <c r="C3335">
        <v>2</v>
      </c>
      <c r="D3335">
        <f>VLOOKUP(A3335,Haul!F:M,8,FALSE)</f>
        <v>4.1269260000000009E-2</v>
      </c>
      <c r="E3335">
        <v>14</v>
      </c>
      <c r="F3335">
        <v>12</v>
      </c>
      <c r="G3335">
        <v>51.37</v>
      </c>
      <c r="H3335">
        <f t="shared" si="728"/>
        <v>55</v>
      </c>
      <c r="I3335">
        <f t="shared" si="729"/>
        <v>2</v>
      </c>
      <c r="J3335">
        <f t="shared" si="730"/>
        <v>1</v>
      </c>
      <c r="K3335">
        <f t="shared" si="731"/>
        <v>0</v>
      </c>
      <c r="L3335">
        <f t="shared" si="732"/>
        <v>0</v>
      </c>
      <c r="M3335" s="19" t="s">
        <v>339</v>
      </c>
      <c r="N3335" s="19">
        <f t="shared" si="733"/>
        <v>8.1469169961935387E-2</v>
      </c>
      <c r="O3335">
        <f t="shared" si="734"/>
        <v>24.231110516641195</v>
      </c>
      <c r="P3335">
        <f t="shared" si="735"/>
        <v>1.9740884610466816</v>
      </c>
      <c r="Q3335" t="str">
        <f>VLOOKUP(A3335,Haul!F:W,18,FALSE)</f>
        <v>190</v>
      </c>
      <c r="R3335">
        <f t="shared" si="736"/>
        <v>0</v>
      </c>
      <c r="S3335">
        <f t="shared" si="737"/>
        <v>0</v>
      </c>
      <c r="T3335">
        <f t="shared" si="738"/>
        <v>24.231110516641195</v>
      </c>
      <c r="U3335">
        <f t="shared" si="739"/>
        <v>0</v>
      </c>
      <c r="V3335">
        <f t="shared" si="740"/>
        <v>0</v>
      </c>
      <c r="W3335">
        <f t="shared" si="741"/>
        <v>1.9740884610466816</v>
      </c>
    </row>
    <row r="3336" spans="1:23">
      <c r="A3336">
        <v>160</v>
      </c>
      <c r="B3336">
        <v>25</v>
      </c>
      <c r="C3336">
        <v>2</v>
      </c>
      <c r="D3336">
        <f>VLOOKUP(A3336,Haul!F:M,8,FALSE)</f>
        <v>4.1269260000000009E-2</v>
      </c>
      <c r="E3336">
        <v>15</v>
      </c>
      <c r="F3336">
        <v>12</v>
      </c>
      <c r="G3336">
        <v>53.71</v>
      </c>
      <c r="H3336">
        <f t="shared" si="728"/>
        <v>55</v>
      </c>
      <c r="I3336">
        <f t="shared" si="729"/>
        <v>2</v>
      </c>
      <c r="J3336">
        <f t="shared" si="730"/>
        <v>1</v>
      </c>
      <c r="K3336">
        <f t="shared" si="731"/>
        <v>0</v>
      </c>
      <c r="L3336">
        <f t="shared" si="732"/>
        <v>0</v>
      </c>
      <c r="M3336" s="19" t="s">
        <v>339</v>
      </c>
      <c r="N3336" s="19">
        <f t="shared" si="733"/>
        <v>9.2213258348706556E-2</v>
      </c>
      <c r="O3336">
        <f t="shared" si="734"/>
        <v>24.231110516641195</v>
      </c>
      <c r="P3336">
        <f t="shared" si="735"/>
        <v>2.2344296541470947</v>
      </c>
      <c r="Q3336" t="str">
        <f>VLOOKUP(A3336,Haul!F:W,18,FALSE)</f>
        <v>190</v>
      </c>
      <c r="R3336">
        <f t="shared" si="736"/>
        <v>0</v>
      </c>
      <c r="S3336">
        <f t="shared" si="737"/>
        <v>0</v>
      </c>
      <c r="T3336">
        <f t="shared" si="738"/>
        <v>24.231110516641195</v>
      </c>
      <c r="U3336">
        <f t="shared" si="739"/>
        <v>0</v>
      </c>
      <c r="V3336">
        <f t="shared" si="740"/>
        <v>0</v>
      </c>
      <c r="W3336">
        <f t="shared" si="741"/>
        <v>2.2344296541470947</v>
      </c>
    </row>
    <row r="3337" spans="1:23">
      <c r="A3337">
        <v>160</v>
      </c>
      <c r="B3337">
        <v>25</v>
      </c>
      <c r="C3337">
        <v>2</v>
      </c>
      <c r="D3337">
        <f>VLOOKUP(A3337,Haul!F:M,8,FALSE)</f>
        <v>4.1269260000000009E-2</v>
      </c>
      <c r="E3337">
        <v>16</v>
      </c>
      <c r="F3337">
        <v>12</v>
      </c>
      <c r="G3337">
        <v>53.65</v>
      </c>
      <c r="H3337">
        <f t="shared" si="728"/>
        <v>55</v>
      </c>
      <c r="I3337">
        <f t="shared" si="729"/>
        <v>2</v>
      </c>
      <c r="J3337">
        <f t="shared" si="730"/>
        <v>1</v>
      </c>
      <c r="K3337">
        <f t="shared" si="731"/>
        <v>0</v>
      </c>
      <c r="L3337">
        <f t="shared" si="732"/>
        <v>0</v>
      </c>
      <c r="M3337" s="19" t="s">
        <v>339</v>
      </c>
      <c r="N3337" s="19">
        <f t="shared" si="733"/>
        <v>9.1927065791469767E-2</v>
      </c>
      <c r="O3337">
        <f t="shared" si="734"/>
        <v>24.231110516641195</v>
      </c>
      <c r="P3337">
        <f t="shared" si="735"/>
        <v>2.22749489066365</v>
      </c>
      <c r="Q3337" t="str">
        <f>VLOOKUP(A3337,Haul!F:W,18,FALSE)</f>
        <v>190</v>
      </c>
      <c r="R3337">
        <f t="shared" si="736"/>
        <v>0</v>
      </c>
      <c r="S3337">
        <f t="shared" si="737"/>
        <v>0</v>
      </c>
      <c r="T3337">
        <f t="shared" si="738"/>
        <v>24.231110516641195</v>
      </c>
      <c r="U3337">
        <f t="shared" si="739"/>
        <v>0</v>
      </c>
      <c r="V3337">
        <f t="shared" si="740"/>
        <v>0</v>
      </c>
      <c r="W3337">
        <f t="shared" si="741"/>
        <v>2.22749489066365</v>
      </c>
    </row>
    <row r="3338" spans="1:23">
      <c r="A3338">
        <v>160</v>
      </c>
      <c r="B3338">
        <v>25</v>
      </c>
      <c r="C3338">
        <v>2</v>
      </c>
      <c r="D3338">
        <f>VLOOKUP(A3338,Haul!F:M,8,FALSE)</f>
        <v>4.1269260000000009E-2</v>
      </c>
      <c r="E3338">
        <v>17</v>
      </c>
      <c r="F3338">
        <v>12</v>
      </c>
      <c r="G3338">
        <v>66.900000000000006</v>
      </c>
      <c r="H3338">
        <f t="shared" si="728"/>
        <v>70</v>
      </c>
      <c r="I3338">
        <f t="shared" si="729"/>
        <v>2</v>
      </c>
      <c r="J3338">
        <f t="shared" si="730"/>
        <v>1</v>
      </c>
      <c r="K3338">
        <f t="shared" si="731"/>
        <v>0</v>
      </c>
      <c r="L3338">
        <f t="shared" si="732"/>
        <v>0</v>
      </c>
      <c r="M3338" s="19" t="s">
        <v>339</v>
      </c>
      <c r="N3338" s="19">
        <f t="shared" si="733"/>
        <v>0.16983219504844627</v>
      </c>
      <c r="O3338">
        <f t="shared" si="734"/>
        <v>24.231110516641195</v>
      </c>
      <c r="P3338">
        <f t="shared" si="735"/>
        <v>4.1152226875026647</v>
      </c>
      <c r="Q3338" t="str">
        <f>VLOOKUP(A3338,Haul!F:W,18,FALSE)</f>
        <v>190</v>
      </c>
      <c r="R3338">
        <f t="shared" si="736"/>
        <v>0</v>
      </c>
      <c r="S3338">
        <f t="shared" si="737"/>
        <v>0</v>
      </c>
      <c r="T3338">
        <f t="shared" si="738"/>
        <v>24.231110516641195</v>
      </c>
      <c r="U3338">
        <f t="shared" si="739"/>
        <v>0</v>
      </c>
      <c r="V3338">
        <f t="shared" si="740"/>
        <v>0</v>
      </c>
      <c r="W3338">
        <f t="shared" si="741"/>
        <v>4.1152226875026647</v>
      </c>
    </row>
    <row r="3339" spans="1:23">
      <c r="A3339">
        <v>160</v>
      </c>
      <c r="B3339">
        <v>25</v>
      </c>
      <c r="C3339">
        <v>2</v>
      </c>
      <c r="D3339">
        <f>VLOOKUP(A3339,Haul!F:M,8,FALSE)</f>
        <v>4.1269260000000009E-2</v>
      </c>
      <c r="E3339">
        <v>18</v>
      </c>
      <c r="F3339">
        <v>12</v>
      </c>
      <c r="G3339">
        <v>62.35</v>
      </c>
      <c r="H3339">
        <f t="shared" si="728"/>
        <v>65</v>
      </c>
      <c r="I3339">
        <f t="shared" si="729"/>
        <v>2</v>
      </c>
      <c r="J3339">
        <f t="shared" si="730"/>
        <v>1</v>
      </c>
      <c r="K3339">
        <f t="shared" si="731"/>
        <v>0</v>
      </c>
      <c r="L3339">
        <f t="shared" si="732"/>
        <v>0</v>
      </c>
      <c r="M3339" s="19" t="s">
        <v>339</v>
      </c>
      <c r="N3339" s="19">
        <f t="shared" si="733"/>
        <v>0.13962081812644009</v>
      </c>
      <c r="O3339">
        <f t="shared" si="734"/>
        <v>24.231110516641195</v>
      </c>
      <c r="P3339">
        <f t="shared" si="735"/>
        <v>3.3831674744456302</v>
      </c>
      <c r="Q3339" t="str">
        <f>VLOOKUP(A3339,Haul!F:W,18,FALSE)</f>
        <v>190</v>
      </c>
      <c r="R3339">
        <f t="shared" si="736"/>
        <v>0</v>
      </c>
      <c r="S3339">
        <f t="shared" si="737"/>
        <v>0</v>
      </c>
      <c r="T3339">
        <f t="shared" si="738"/>
        <v>24.231110516641195</v>
      </c>
      <c r="U3339">
        <f t="shared" si="739"/>
        <v>0</v>
      </c>
      <c r="V3339">
        <f t="shared" si="740"/>
        <v>0</v>
      </c>
      <c r="W3339">
        <f t="shared" si="741"/>
        <v>3.3831674744456302</v>
      </c>
    </row>
    <row r="3340" spans="1:23">
      <c r="A3340">
        <v>160</v>
      </c>
      <c r="B3340">
        <v>25</v>
      </c>
      <c r="C3340">
        <v>2</v>
      </c>
      <c r="D3340">
        <f>VLOOKUP(A3340,Haul!F:M,8,FALSE)</f>
        <v>4.1269260000000009E-2</v>
      </c>
      <c r="E3340">
        <v>19</v>
      </c>
      <c r="F3340">
        <v>12</v>
      </c>
      <c r="G3340">
        <v>57.03</v>
      </c>
      <c r="H3340">
        <f t="shared" si="728"/>
        <v>60</v>
      </c>
      <c r="I3340">
        <f t="shared" si="729"/>
        <v>2</v>
      </c>
      <c r="J3340">
        <f t="shared" si="730"/>
        <v>1</v>
      </c>
      <c r="K3340">
        <f t="shared" si="731"/>
        <v>0</v>
      </c>
      <c r="L3340">
        <f t="shared" si="732"/>
        <v>0</v>
      </c>
      <c r="M3340" s="19" t="s">
        <v>339</v>
      </c>
      <c r="N3340" s="19">
        <f t="shared" si="733"/>
        <v>0.10895156318555393</v>
      </c>
      <c r="O3340">
        <f t="shared" si="734"/>
        <v>24.231110516641195</v>
      </c>
      <c r="P3340">
        <f t="shared" si="735"/>
        <v>2.6400173685099735</v>
      </c>
      <c r="Q3340" t="str">
        <f>VLOOKUP(A3340,Haul!F:W,18,FALSE)</f>
        <v>190</v>
      </c>
      <c r="R3340">
        <f t="shared" si="736"/>
        <v>0</v>
      </c>
      <c r="S3340">
        <f t="shared" si="737"/>
        <v>0</v>
      </c>
      <c r="T3340">
        <f t="shared" si="738"/>
        <v>24.231110516641195</v>
      </c>
      <c r="U3340">
        <f t="shared" si="739"/>
        <v>0</v>
      </c>
      <c r="V3340">
        <f t="shared" si="740"/>
        <v>0</v>
      </c>
      <c r="W3340">
        <f t="shared" si="741"/>
        <v>2.6400173685099735</v>
      </c>
    </row>
    <row r="3341" spans="1:23">
      <c r="A3341">
        <v>160</v>
      </c>
      <c r="B3341">
        <v>25</v>
      </c>
      <c r="C3341">
        <v>2</v>
      </c>
      <c r="D3341">
        <f>VLOOKUP(A3341,Haul!F:M,8,FALSE)</f>
        <v>4.1269260000000009E-2</v>
      </c>
      <c r="E3341">
        <v>20</v>
      </c>
      <c r="F3341">
        <v>12</v>
      </c>
      <c r="G3341">
        <v>64.91</v>
      </c>
      <c r="H3341">
        <f t="shared" si="728"/>
        <v>65</v>
      </c>
      <c r="I3341">
        <f t="shared" si="729"/>
        <v>2</v>
      </c>
      <c r="J3341">
        <f t="shared" si="730"/>
        <v>1</v>
      </c>
      <c r="K3341">
        <f t="shared" si="731"/>
        <v>0</v>
      </c>
      <c r="L3341">
        <f t="shared" si="732"/>
        <v>0</v>
      </c>
      <c r="M3341" s="19" t="s">
        <v>339</v>
      </c>
      <c r="N3341" s="19">
        <f t="shared" si="733"/>
        <v>0.15615236790774514</v>
      </c>
      <c r="O3341">
        <f t="shared" si="734"/>
        <v>24.231110516641195</v>
      </c>
      <c r="P3341">
        <f t="shared" si="735"/>
        <v>3.7837452842077886</v>
      </c>
      <c r="Q3341" t="str">
        <f>VLOOKUP(A3341,Haul!F:W,18,FALSE)</f>
        <v>190</v>
      </c>
      <c r="R3341">
        <f t="shared" si="736"/>
        <v>0</v>
      </c>
      <c r="S3341">
        <f t="shared" si="737"/>
        <v>0</v>
      </c>
      <c r="T3341">
        <f t="shared" si="738"/>
        <v>24.231110516641195</v>
      </c>
      <c r="U3341">
        <f t="shared" si="739"/>
        <v>0</v>
      </c>
      <c r="V3341">
        <f t="shared" si="740"/>
        <v>0</v>
      </c>
      <c r="W3341">
        <f t="shared" si="741"/>
        <v>3.7837452842077886</v>
      </c>
    </row>
    <row r="3342" spans="1:23">
      <c r="A3342">
        <v>160</v>
      </c>
      <c r="B3342">
        <v>25</v>
      </c>
      <c r="C3342">
        <v>2</v>
      </c>
      <c r="D3342">
        <f>VLOOKUP(A3342,Haul!F:M,8,FALSE)</f>
        <v>4.1269260000000009E-2</v>
      </c>
      <c r="E3342">
        <v>21</v>
      </c>
      <c r="F3342">
        <v>12</v>
      </c>
      <c r="G3342">
        <v>51.46</v>
      </c>
      <c r="H3342">
        <f t="shared" si="728"/>
        <v>55</v>
      </c>
      <c r="I3342">
        <f t="shared" si="729"/>
        <v>2</v>
      </c>
      <c r="J3342">
        <f t="shared" si="730"/>
        <v>1</v>
      </c>
      <c r="K3342">
        <f t="shared" si="731"/>
        <v>0</v>
      </c>
      <c r="L3342">
        <f t="shared" si="732"/>
        <v>0</v>
      </c>
      <c r="M3342" s="19" t="s">
        <v>339</v>
      </c>
      <c r="N3342" s="19">
        <f t="shared" si="733"/>
        <v>8.1866731690326128E-2</v>
      </c>
      <c r="O3342">
        <f t="shared" si="734"/>
        <v>24.231110516641195</v>
      </c>
      <c r="P3342">
        <f t="shared" si="735"/>
        <v>1.9837218232245044</v>
      </c>
      <c r="Q3342" t="str">
        <f>VLOOKUP(A3342,Haul!F:W,18,FALSE)</f>
        <v>190</v>
      </c>
      <c r="R3342">
        <f t="shared" si="736"/>
        <v>0</v>
      </c>
      <c r="S3342">
        <f t="shared" si="737"/>
        <v>0</v>
      </c>
      <c r="T3342">
        <f t="shared" si="738"/>
        <v>24.231110516641195</v>
      </c>
      <c r="U3342">
        <f t="shared" si="739"/>
        <v>0</v>
      </c>
      <c r="V3342">
        <f t="shared" si="740"/>
        <v>0</v>
      </c>
      <c r="W3342">
        <f t="shared" si="741"/>
        <v>1.9837218232245044</v>
      </c>
    </row>
    <row r="3343" spans="1:23">
      <c r="A3343">
        <v>160</v>
      </c>
      <c r="B3343">
        <v>25</v>
      </c>
      <c r="C3343">
        <v>2</v>
      </c>
      <c r="D3343">
        <f>VLOOKUP(A3343,Haul!F:M,8,FALSE)</f>
        <v>4.1269260000000009E-2</v>
      </c>
      <c r="E3343">
        <v>22</v>
      </c>
      <c r="F3343">
        <v>12</v>
      </c>
      <c r="G3343">
        <v>60.9</v>
      </c>
      <c r="H3343">
        <f t="shared" si="728"/>
        <v>65</v>
      </c>
      <c r="I3343">
        <f t="shared" si="729"/>
        <v>2</v>
      </c>
      <c r="J3343">
        <f t="shared" si="730"/>
        <v>1</v>
      </c>
      <c r="K3343">
        <f t="shared" si="731"/>
        <v>0</v>
      </c>
      <c r="L3343">
        <f t="shared" si="732"/>
        <v>0</v>
      </c>
      <c r="M3343" s="19" t="s">
        <v>339</v>
      </c>
      <c r="N3343" s="19">
        <f t="shared" si="733"/>
        <v>0.13077679210524507</v>
      </c>
      <c r="O3343">
        <f t="shared" si="734"/>
        <v>24.231110516641195</v>
      </c>
      <c r="P3343">
        <f t="shared" si="735"/>
        <v>3.168866902514003</v>
      </c>
      <c r="Q3343" t="str">
        <f>VLOOKUP(A3343,Haul!F:W,18,FALSE)</f>
        <v>190</v>
      </c>
      <c r="R3343">
        <f t="shared" si="736"/>
        <v>0</v>
      </c>
      <c r="S3343">
        <f t="shared" si="737"/>
        <v>0</v>
      </c>
      <c r="T3343">
        <f t="shared" si="738"/>
        <v>24.231110516641195</v>
      </c>
      <c r="U3343">
        <f t="shared" si="739"/>
        <v>0</v>
      </c>
      <c r="V3343">
        <f t="shared" si="740"/>
        <v>0</v>
      </c>
      <c r="W3343">
        <f t="shared" si="741"/>
        <v>3.168866902514003</v>
      </c>
    </row>
    <row r="3344" spans="1:23">
      <c r="A3344">
        <v>160</v>
      </c>
      <c r="B3344">
        <v>25</v>
      </c>
      <c r="C3344">
        <v>2</v>
      </c>
      <c r="D3344">
        <f>VLOOKUP(A3344,Haul!F:M,8,FALSE)</f>
        <v>4.1269260000000009E-2</v>
      </c>
      <c r="E3344">
        <v>23</v>
      </c>
      <c r="F3344">
        <v>12</v>
      </c>
      <c r="G3344">
        <v>61.52</v>
      </c>
      <c r="H3344">
        <f t="shared" si="728"/>
        <v>65</v>
      </c>
      <c r="I3344">
        <f t="shared" si="729"/>
        <v>2</v>
      </c>
      <c r="J3344">
        <f t="shared" si="730"/>
        <v>1</v>
      </c>
      <c r="K3344">
        <f t="shared" si="731"/>
        <v>0</v>
      </c>
      <c r="L3344">
        <f t="shared" si="732"/>
        <v>0</v>
      </c>
      <c r="M3344" s="19" t="s">
        <v>339</v>
      </c>
      <c r="N3344" s="19">
        <f t="shared" si="733"/>
        <v>0.13451304193245991</v>
      </c>
      <c r="O3344">
        <f t="shared" si="734"/>
        <v>24.231110516641195</v>
      </c>
      <c r="P3344">
        <f t="shared" si="735"/>
        <v>3.2594003849950273</v>
      </c>
      <c r="Q3344" t="str">
        <f>VLOOKUP(A3344,Haul!F:W,18,FALSE)</f>
        <v>190</v>
      </c>
      <c r="R3344">
        <f t="shared" si="736"/>
        <v>0</v>
      </c>
      <c r="S3344">
        <f t="shared" si="737"/>
        <v>0</v>
      </c>
      <c r="T3344">
        <f t="shared" si="738"/>
        <v>24.231110516641195</v>
      </c>
      <c r="U3344">
        <f t="shared" si="739"/>
        <v>0</v>
      </c>
      <c r="V3344">
        <f t="shared" si="740"/>
        <v>0</v>
      </c>
      <c r="W3344">
        <f t="shared" si="741"/>
        <v>3.2594003849950273</v>
      </c>
    </row>
    <row r="3345" spans="1:23">
      <c r="A3345">
        <v>160</v>
      </c>
      <c r="B3345">
        <v>25</v>
      </c>
      <c r="C3345">
        <v>2</v>
      </c>
      <c r="D3345">
        <f>VLOOKUP(A3345,Haul!F:M,8,FALSE)</f>
        <v>4.1269260000000009E-2</v>
      </c>
      <c r="E3345">
        <v>24</v>
      </c>
      <c r="F3345">
        <v>12</v>
      </c>
      <c r="G3345">
        <v>55.44</v>
      </c>
      <c r="H3345">
        <f t="shared" si="728"/>
        <v>60</v>
      </c>
      <c r="I3345">
        <f t="shared" si="729"/>
        <v>2</v>
      </c>
      <c r="J3345">
        <f t="shared" si="730"/>
        <v>1</v>
      </c>
      <c r="K3345">
        <f t="shared" si="731"/>
        <v>0</v>
      </c>
      <c r="L3345">
        <f t="shared" si="732"/>
        <v>0</v>
      </c>
      <c r="M3345" s="19" t="s">
        <v>339</v>
      </c>
      <c r="N3345" s="19">
        <f t="shared" si="733"/>
        <v>0.10071226622945735</v>
      </c>
      <c r="O3345">
        <f t="shared" si="734"/>
        <v>24.231110516641195</v>
      </c>
      <c r="P3345">
        <f t="shared" si="735"/>
        <v>2.440370053387372</v>
      </c>
      <c r="Q3345" t="str">
        <f>VLOOKUP(A3345,Haul!F:W,18,FALSE)</f>
        <v>190</v>
      </c>
      <c r="R3345">
        <f t="shared" si="736"/>
        <v>0</v>
      </c>
      <c r="S3345">
        <f t="shared" si="737"/>
        <v>0</v>
      </c>
      <c r="T3345">
        <f t="shared" si="738"/>
        <v>24.231110516641195</v>
      </c>
      <c r="U3345">
        <f t="shared" si="739"/>
        <v>0</v>
      </c>
      <c r="V3345">
        <f t="shared" si="740"/>
        <v>0</v>
      </c>
      <c r="W3345">
        <f t="shared" si="741"/>
        <v>2.440370053387372</v>
      </c>
    </row>
    <row r="3346" spans="1:23">
      <c r="A3346">
        <v>160</v>
      </c>
      <c r="B3346">
        <v>25</v>
      </c>
      <c r="C3346">
        <v>2</v>
      </c>
      <c r="D3346">
        <f>VLOOKUP(A3346,Haul!F:M,8,FALSE)</f>
        <v>4.1269260000000009E-2</v>
      </c>
      <c r="E3346">
        <v>25</v>
      </c>
      <c r="F3346">
        <v>12</v>
      </c>
      <c r="G3346">
        <v>69.03</v>
      </c>
      <c r="H3346">
        <f t="shared" si="728"/>
        <v>70</v>
      </c>
      <c r="I3346">
        <f t="shared" si="729"/>
        <v>2</v>
      </c>
      <c r="J3346">
        <f t="shared" si="730"/>
        <v>1</v>
      </c>
      <c r="K3346">
        <f t="shared" si="731"/>
        <v>0</v>
      </c>
      <c r="L3346">
        <f t="shared" si="732"/>
        <v>0</v>
      </c>
      <c r="M3346" s="19" t="s">
        <v>339</v>
      </c>
      <c r="N3346" s="19">
        <f t="shared" si="733"/>
        <v>0.18529952890459231</v>
      </c>
      <c r="O3346">
        <f t="shared" si="734"/>
        <v>24.231110516641195</v>
      </c>
      <c r="P3346">
        <f t="shared" si="735"/>
        <v>4.4900133635687256</v>
      </c>
      <c r="Q3346" t="str">
        <f>VLOOKUP(A3346,Haul!F:W,18,FALSE)</f>
        <v>190</v>
      </c>
      <c r="R3346">
        <f t="shared" si="736"/>
        <v>0</v>
      </c>
      <c r="S3346">
        <f t="shared" si="737"/>
        <v>0</v>
      </c>
      <c r="T3346">
        <f t="shared" si="738"/>
        <v>24.231110516641195</v>
      </c>
      <c r="U3346">
        <f t="shared" si="739"/>
        <v>0</v>
      </c>
      <c r="V3346">
        <f t="shared" si="740"/>
        <v>0</v>
      </c>
      <c r="W3346">
        <f t="shared" si="741"/>
        <v>4.4900133635687256</v>
      </c>
    </row>
    <row r="3347" spans="1:23">
      <c r="A3347">
        <v>160</v>
      </c>
      <c r="B3347">
        <v>25</v>
      </c>
      <c r="C3347">
        <v>2</v>
      </c>
      <c r="D3347">
        <f>VLOOKUP(A3347,Haul!F:M,8,FALSE)</f>
        <v>4.1269260000000009E-2</v>
      </c>
      <c r="E3347">
        <v>26</v>
      </c>
      <c r="F3347">
        <v>12</v>
      </c>
      <c r="G3347">
        <v>57.26</v>
      </c>
      <c r="H3347">
        <f t="shared" si="728"/>
        <v>60</v>
      </c>
      <c r="I3347">
        <f t="shared" si="729"/>
        <v>2</v>
      </c>
      <c r="J3347">
        <f t="shared" si="730"/>
        <v>1</v>
      </c>
      <c r="K3347">
        <f t="shared" si="731"/>
        <v>0</v>
      </c>
      <c r="L3347">
        <f t="shared" si="732"/>
        <v>0</v>
      </c>
      <c r="M3347" s="19" t="s">
        <v>339</v>
      </c>
      <c r="N3347" s="19">
        <f t="shared" si="733"/>
        <v>0.11017792173230179</v>
      </c>
      <c r="O3347">
        <f t="shared" si="734"/>
        <v>24.231110516641195</v>
      </c>
      <c r="P3347">
        <f t="shared" si="735"/>
        <v>2.6697333979892481</v>
      </c>
      <c r="Q3347" t="str">
        <f>VLOOKUP(A3347,Haul!F:W,18,FALSE)</f>
        <v>190</v>
      </c>
      <c r="R3347">
        <f t="shared" si="736"/>
        <v>0</v>
      </c>
      <c r="S3347">
        <f t="shared" si="737"/>
        <v>0</v>
      </c>
      <c r="T3347">
        <f t="shared" si="738"/>
        <v>24.231110516641195</v>
      </c>
      <c r="U3347">
        <f t="shared" si="739"/>
        <v>0</v>
      </c>
      <c r="V3347">
        <f t="shared" si="740"/>
        <v>0</v>
      </c>
      <c r="W3347">
        <f t="shared" si="741"/>
        <v>2.6697333979892481</v>
      </c>
    </row>
    <row r="3348" spans="1:23">
      <c r="A3348">
        <v>160</v>
      </c>
      <c r="B3348">
        <v>25</v>
      </c>
      <c r="C3348">
        <v>2</v>
      </c>
      <c r="D3348">
        <f>VLOOKUP(A3348,Haul!F:M,8,FALSE)</f>
        <v>4.1269260000000009E-2</v>
      </c>
      <c r="E3348">
        <v>27</v>
      </c>
      <c r="F3348">
        <v>12</v>
      </c>
      <c r="G3348">
        <v>61.38</v>
      </c>
      <c r="H3348">
        <f t="shared" si="728"/>
        <v>65</v>
      </c>
      <c r="I3348">
        <f t="shared" si="729"/>
        <v>2</v>
      </c>
      <c r="J3348">
        <f t="shared" si="730"/>
        <v>1</v>
      </c>
      <c r="K3348">
        <f t="shared" si="731"/>
        <v>0</v>
      </c>
      <c r="L3348">
        <f t="shared" si="732"/>
        <v>0</v>
      </c>
      <c r="M3348" s="19" t="s">
        <v>339</v>
      </c>
      <c r="N3348" s="19">
        <f t="shared" si="733"/>
        <v>0.13366347690625069</v>
      </c>
      <c r="O3348">
        <f t="shared" si="734"/>
        <v>24.231110516641195</v>
      </c>
      <c r="P3348">
        <f t="shared" si="735"/>
        <v>3.2388144809538786</v>
      </c>
      <c r="Q3348" t="str">
        <f>VLOOKUP(A3348,Haul!F:W,18,FALSE)</f>
        <v>190</v>
      </c>
      <c r="R3348">
        <f t="shared" si="736"/>
        <v>0</v>
      </c>
      <c r="S3348">
        <f t="shared" si="737"/>
        <v>0</v>
      </c>
      <c r="T3348">
        <f t="shared" si="738"/>
        <v>24.231110516641195</v>
      </c>
      <c r="U3348">
        <f t="shared" si="739"/>
        <v>0</v>
      </c>
      <c r="V3348">
        <f t="shared" si="740"/>
        <v>0</v>
      </c>
      <c r="W3348">
        <f t="shared" si="741"/>
        <v>3.2388144809538786</v>
      </c>
    </row>
    <row r="3349" spans="1:23">
      <c r="A3349">
        <v>160</v>
      </c>
      <c r="B3349">
        <v>25</v>
      </c>
      <c r="C3349">
        <v>2</v>
      </c>
      <c r="D3349">
        <f>VLOOKUP(A3349,Haul!F:M,8,FALSE)</f>
        <v>4.1269260000000009E-2</v>
      </c>
      <c r="E3349">
        <v>28</v>
      </c>
      <c r="F3349">
        <v>12</v>
      </c>
      <c r="G3349">
        <v>62.24</v>
      </c>
      <c r="H3349">
        <f t="shared" si="728"/>
        <v>65</v>
      </c>
      <c r="I3349">
        <f t="shared" si="729"/>
        <v>2</v>
      </c>
      <c r="J3349">
        <f t="shared" si="730"/>
        <v>1</v>
      </c>
      <c r="K3349">
        <f t="shared" si="731"/>
        <v>0</v>
      </c>
      <c r="L3349">
        <f t="shared" si="732"/>
        <v>0</v>
      </c>
      <c r="M3349" s="19" t="s">
        <v>339</v>
      </c>
      <c r="N3349" s="19">
        <f t="shared" si="733"/>
        <v>0.13893686730814239</v>
      </c>
      <c r="O3349">
        <f t="shared" si="734"/>
        <v>24.231110516641195</v>
      </c>
      <c r="P3349">
        <f t="shared" si="735"/>
        <v>3.3665945865795113</v>
      </c>
      <c r="Q3349" t="str">
        <f>VLOOKUP(A3349,Haul!F:W,18,FALSE)</f>
        <v>190</v>
      </c>
      <c r="R3349">
        <f t="shared" si="736"/>
        <v>0</v>
      </c>
      <c r="S3349">
        <f t="shared" si="737"/>
        <v>0</v>
      </c>
      <c r="T3349">
        <f t="shared" si="738"/>
        <v>24.231110516641195</v>
      </c>
      <c r="U3349">
        <f t="shared" si="739"/>
        <v>0</v>
      </c>
      <c r="V3349">
        <f t="shared" si="740"/>
        <v>0</v>
      </c>
      <c r="W3349">
        <f t="shared" si="741"/>
        <v>3.3665945865795113</v>
      </c>
    </row>
    <row r="3350" spans="1:23">
      <c r="A3350">
        <v>160</v>
      </c>
      <c r="B3350">
        <v>25</v>
      </c>
      <c r="C3350">
        <v>2</v>
      </c>
      <c r="D3350">
        <f>VLOOKUP(A3350,Haul!F:M,8,FALSE)</f>
        <v>4.1269260000000009E-2</v>
      </c>
      <c r="E3350">
        <v>29</v>
      </c>
      <c r="F3350">
        <v>12</v>
      </c>
      <c r="G3350">
        <v>70.89</v>
      </c>
      <c r="H3350">
        <f t="shared" si="728"/>
        <v>75</v>
      </c>
      <c r="I3350">
        <f t="shared" si="729"/>
        <v>2</v>
      </c>
      <c r="J3350">
        <f t="shared" si="730"/>
        <v>1</v>
      </c>
      <c r="K3350">
        <f t="shared" si="731"/>
        <v>0</v>
      </c>
      <c r="L3350">
        <f t="shared" si="732"/>
        <v>0</v>
      </c>
      <c r="M3350" s="19" t="s">
        <v>339</v>
      </c>
      <c r="N3350" s="19">
        <f t="shared" si="733"/>
        <v>0.19952017108564848</v>
      </c>
      <c r="O3350">
        <f t="shared" si="734"/>
        <v>24.231110516641195</v>
      </c>
      <c r="P3350">
        <f t="shared" si="735"/>
        <v>4.8345953158755073</v>
      </c>
      <c r="Q3350" t="str">
        <f>VLOOKUP(A3350,Haul!F:W,18,FALSE)</f>
        <v>190</v>
      </c>
      <c r="R3350">
        <f t="shared" si="736"/>
        <v>0</v>
      </c>
      <c r="S3350">
        <f t="shared" si="737"/>
        <v>0</v>
      </c>
      <c r="T3350">
        <f t="shared" si="738"/>
        <v>24.231110516641195</v>
      </c>
      <c r="U3350">
        <f t="shared" si="739"/>
        <v>0</v>
      </c>
      <c r="V3350">
        <f t="shared" si="740"/>
        <v>0</v>
      </c>
      <c r="W3350">
        <f t="shared" si="741"/>
        <v>4.8345953158755073</v>
      </c>
    </row>
    <row r="3351" spans="1:23">
      <c r="A3351">
        <v>160</v>
      </c>
      <c r="B3351">
        <v>25</v>
      </c>
      <c r="C3351">
        <v>2</v>
      </c>
      <c r="D3351">
        <f>VLOOKUP(A3351,Haul!F:M,8,FALSE)</f>
        <v>4.1269260000000009E-2</v>
      </c>
      <c r="E3351">
        <v>30</v>
      </c>
      <c r="F3351">
        <v>12</v>
      </c>
      <c r="G3351">
        <v>62.3</v>
      </c>
      <c r="H3351">
        <f t="shared" si="728"/>
        <v>65</v>
      </c>
      <c r="I3351">
        <f t="shared" si="729"/>
        <v>2</v>
      </c>
      <c r="J3351">
        <f t="shared" si="730"/>
        <v>1</v>
      </c>
      <c r="K3351">
        <f t="shared" si="731"/>
        <v>0</v>
      </c>
      <c r="L3351">
        <f t="shared" si="732"/>
        <v>0</v>
      </c>
      <c r="M3351" s="19" t="s">
        <v>339</v>
      </c>
      <c r="N3351" s="19">
        <f t="shared" si="733"/>
        <v>0.13930966473987993</v>
      </c>
      <c r="O3351">
        <f t="shared" si="734"/>
        <v>24.231110516641195</v>
      </c>
      <c r="P3351">
        <f t="shared" si="735"/>
        <v>3.3756278823482639</v>
      </c>
      <c r="Q3351" t="str">
        <f>VLOOKUP(A3351,Haul!F:W,18,FALSE)</f>
        <v>190</v>
      </c>
      <c r="R3351">
        <f t="shared" si="736"/>
        <v>0</v>
      </c>
      <c r="S3351">
        <f t="shared" si="737"/>
        <v>0</v>
      </c>
      <c r="T3351">
        <f t="shared" si="738"/>
        <v>24.231110516641195</v>
      </c>
      <c r="U3351">
        <f t="shared" si="739"/>
        <v>0</v>
      </c>
      <c r="V3351">
        <f t="shared" si="740"/>
        <v>0</v>
      </c>
      <c r="W3351">
        <f t="shared" si="741"/>
        <v>3.3756278823482639</v>
      </c>
    </row>
    <row r="3352" spans="1:23">
      <c r="A3352">
        <v>160</v>
      </c>
      <c r="B3352">
        <v>25</v>
      </c>
      <c r="C3352">
        <v>2</v>
      </c>
      <c r="D3352">
        <f>VLOOKUP(A3352,Haul!F:M,8,FALSE)</f>
        <v>4.1269260000000009E-2</v>
      </c>
      <c r="E3352">
        <v>31</v>
      </c>
      <c r="F3352">
        <v>12</v>
      </c>
      <c r="G3352">
        <v>61.08</v>
      </c>
      <c r="H3352">
        <f t="shared" si="728"/>
        <v>65</v>
      </c>
      <c r="I3352">
        <f t="shared" si="729"/>
        <v>2</v>
      </c>
      <c r="J3352">
        <f t="shared" si="730"/>
        <v>1</v>
      </c>
      <c r="K3352">
        <f t="shared" si="731"/>
        <v>0</v>
      </c>
      <c r="L3352">
        <f t="shared" si="732"/>
        <v>0</v>
      </c>
      <c r="M3352" s="19" t="s">
        <v>339</v>
      </c>
      <c r="N3352" s="19">
        <f t="shared" si="733"/>
        <v>0.13185457014034607</v>
      </c>
      <c r="O3352">
        <f t="shared" si="734"/>
        <v>24.231110516641195</v>
      </c>
      <c r="P3352">
        <f t="shared" si="735"/>
        <v>3.1949826611949437</v>
      </c>
      <c r="Q3352" t="str">
        <f>VLOOKUP(A3352,Haul!F:W,18,FALSE)</f>
        <v>190</v>
      </c>
      <c r="R3352">
        <f t="shared" si="736"/>
        <v>0</v>
      </c>
      <c r="S3352">
        <f t="shared" si="737"/>
        <v>0</v>
      </c>
      <c r="T3352">
        <f t="shared" si="738"/>
        <v>24.231110516641195</v>
      </c>
      <c r="U3352">
        <f t="shared" si="739"/>
        <v>0</v>
      </c>
      <c r="V3352">
        <f t="shared" si="740"/>
        <v>0</v>
      </c>
      <c r="W3352">
        <f t="shared" si="741"/>
        <v>3.1949826611949437</v>
      </c>
    </row>
    <row r="3353" spans="1:23">
      <c r="A3353">
        <v>160</v>
      </c>
      <c r="B3353">
        <v>25</v>
      </c>
      <c r="C3353">
        <v>2</v>
      </c>
      <c r="D3353">
        <f>VLOOKUP(A3353,Haul!F:M,8,FALSE)</f>
        <v>4.1269260000000009E-2</v>
      </c>
      <c r="E3353">
        <v>32</v>
      </c>
      <c r="F3353">
        <v>12</v>
      </c>
      <c r="G3353">
        <v>63.61</v>
      </c>
      <c r="H3353">
        <f t="shared" si="728"/>
        <v>65</v>
      </c>
      <c r="I3353">
        <f t="shared" si="729"/>
        <v>2</v>
      </c>
      <c r="J3353">
        <f t="shared" si="730"/>
        <v>1</v>
      </c>
      <c r="K3353">
        <f t="shared" si="731"/>
        <v>0</v>
      </c>
      <c r="L3353">
        <f t="shared" si="732"/>
        <v>0</v>
      </c>
      <c r="M3353" s="19" t="s">
        <v>339</v>
      </c>
      <c r="N3353" s="19">
        <f t="shared" si="733"/>
        <v>0.14760943380892377</v>
      </c>
      <c r="O3353">
        <f t="shared" si="734"/>
        <v>24.231110516641195</v>
      </c>
      <c r="P3353">
        <f t="shared" si="735"/>
        <v>3.5767405039228652</v>
      </c>
      <c r="Q3353" t="str">
        <f>VLOOKUP(A3353,Haul!F:W,18,FALSE)</f>
        <v>190</v>
      </c>
      <c r="R3353">
        <f t="shared" si="736"/>
        <v>0</v>
      </c>
      <c r="S3353">
        <f t="shared" si="737"/>
        <v>0</v>
      </c>
      <c r="T3353">
        <f t="shared" si="738"/>
        <v>24.231110516641195</v>
      </c>
      <c r="U3353">
        <f t="shared" si="739"/>
        <v>0</v>
      </c>
      <c r="V3353">
        <f t="shared" si="740"/>
        <v>0</v>
      </c>
      <c r="W3353">
        <f t="shared" si="741"/>
        <v>3.5767405039228652</v>
      </c>
    </row>
    <row r="3354" spans="1:23">
      <c r="A3354">
        <v>160</v>
      </c>
      <c r="B3354">
        <v>25</v>
      </c>
      <c r="C3354">
        <v>2</v>
      </c>
      <c r="D3354">
        <f>VLOOKUP(A3354,Haul!F:M,8,FALSE)</f>
        <v>4.1269260000000009E-2</v>
      </c>
      <c r="E3354">
        <v>33</v>
      </c>
      <c r="F3354">
        <v>12</v>
      </c>
      <c r="G3354">
        <v>67.13</v>
      </c>
      <c r="H3354">
        <f t="shared" si="728"/>
        <v>70</v>
      </c>
      <c r="I3354">
        <f t="shared" si="729"/>
        <v>2</v>
      </c>
      <c r="J3354">
        <f t="shared" si="730"/>
        <v>1</v>
      </c>
      <c r="K3354">
        <f t="shared" si="731"/>
        <v>0</v>
      </c>
      <c r="L3354">
        <f t="shared" si="732"/>
        <v>0</v>
      </c>
      <c r="M3354" s="19" t="s">
        <v>339</v>
      </c>
      <c r="N3354" s="19">
        <f t="shared" si="733"/>
        <v>0.17146093399622886</v>
      </c>
      <c r="O3354">
        <f t="shared" si="734"/>
        <v>24.231110516641195</v>
      </c>
      <c r="P3354">
        <f t="shared" si="735"/>
        <v>4.1546888409491425</v>
      </c>
      <c r="Q3354" t="str">
        <f>VLOOKUP(A3354,Haul!F:W,18,FALSE)</f>
        <v>190</v>
      </c>
      <c r="R3354">
        <f t="shared" si="736"/>
        <v>0</v>
      </c>
      <c r="S3354">
        <f t="shared" si="737"/>
        <v>0</v>
      </c>
      <c r="T3354">
        <f t="shared" si="738"/>
        <v>24.231110516641195</v>
      </c>
      <c r="U3354">
        <f t="shared" si="739"/>
        <v>0</v>
      </c>
      <c r="V3354">
        <f t="shared" si="740"/>
        <v>0</v>
      </c>
      <c r="W3354">
        <f t="shared" si="741"/>
        <v>4.1546888409491425</v>
      </c>
    </row>
    <row r="3355" spans="1:23">
      <c r="A3355">
        <v>160</v>
      </c>
      <c r="B3355">
        <v>25</v>
      </c>
      <c r="C3355">
        <v>2</v>
      </c>
      <c r="D3355">
        <f>VLOOKUP(A3355,Haul!F:M,8,FALSE)</f>
        <v>4.1269260000000009E-2</v>
      </c>
      <c r="E3355">
        <v>34</v>
      </c>
      <c r="F3355">
        <v>12</v>
      </c>
      <c r="G3355">
        <v>61.62</v>
      </c>
      <c r="H3355">
        <f t="shared" si="728"/>
        <v>65</v>
      </c>
      <c r="I3355">
        <f t="shared" si="729"/>
        <v>2</v>
      </c>
      <c r="J3355">
        <f t="shared" si="730"/>
        <v>1</v>
      </c>
      <c r="K3355">
        <f t="shared" si="731"/>
        <v>0</v>
      </c>
      <c r="L3355">
        <f t="shared" si="732"/>
        <v>0</v>
      </c>
      <c r="M3355" s="19" t="s">
        <v>339</v>
      </c>
      <c r="N3355" s="19">
        <f t="shared" si="733"/>
        <v>0.13512198614479604</v>
      </c>
      <c r="O3355">
        <f t="shared" si="734"/>
        <v>24.231110516641195</v>
      </c>
      <c r="P3355">
        <f t="shared" si="735"/>
        <v>3.2741557795026131</v>
      </c>
      <c r="Q3355" t="str">
        <f>VLOOKUP(A3355,Haul!F:W,18,FALSE)</f>
        <v>190</v>
      </c>
      <c r="R3355">
        <f t="shared" si="736"/>
        <v>0</v>
      </c>
      <c r="S3355">
        <f t="shared" si="737"/>
        <v>0</v>
      </c>
      <c r="T3355">
        <f t="shared" si="738"/>
        <v>24.231110516641195</v>
      </c>
      <c r="U3355">
        <f t="shared" si="739"/>
        <v>0</v>
      </c>
      <c r="V3355">
        <f t="shared" si="740"/>
        <v>0</v>
      </c>
      <c r="W3355">
        <f t="shared" si="741"/>
        <v>3.2741557795026131</v>
      </c>
    </row>
    <row r="3356" spans="1:23">
      <c r="A3356">
        <v>160</v>
      </c>
      <c r="B3356">
        <v>25</v>
      </c>
      <c r="C3356">
        <v>2</v>
      </c>
      <c r="D3356">
        <f>VLOOKUP(A3356,Haul!F:M,8,FALSE)</f>
        <v>4.1269260000000009E-2</v>
      </c>
      <c r="E3356">
        <v>35</v>
      </c>
      <c r="F3356">
        <v>12</v>
      </c>
      <c r="G3356">
        <v>53.85</v>
      </c>
      <c r="H3356">
        <f t="shared" si="728"/>
        <v>55</v>
      </c>
      <c r="I3356">
        <f t="shared" si="729"/>
        <v>2</v>
      </c>
      <c r="J3356">
        <f t="shared" si="730"/>
        <v>1</v>
      </c>
      <c r="K3356">
        <f t="shared" si="731"/>
        <v>0</v>
      </c>
      <c r="L3356">
        <f t="shared" si="732"/>
        <v>0</v>
      </c>
      <c r="M3356" s="19" t="s">
        <v>339</v>
      </c>
      <c r="N3356" s="19">
        <f t="shared" si="733"/>
        <v>9.2883258383803013E-2</v>
      </c>
      <c r="O3356">
        <f t="shared" si="734"/>
        <v>24.231110516641195</v>
      </c>
      <c r="P3356">
        <f t="shared" si="735"/>
        <v>2.2506644990436708</v>
      </c>
      <c r="Q3356" t="str">
        <f>VLOOKUP(A3356,Haul!F:W,18,FALSE)</f>
        <v>190</v>
      </c>
      <c r="R3356">
        <f t="shared" si="736"/>
        <v>0</v>
      </c>
      <c r="S3356">
        <f t="shared" si="737"/>
        <v>0</v>
      </c>
      <c r="T3356">
        <f t="shared" si="738"/>
        <v>24.231110516641195</v>
      </c>
      <c r="U3356">
        <f t="shared" si="739"/>
        <v>0</v>
      </c>
      <c r="V3356">
        <f t="shared" si="740"/>
        <v>0</v>
      </c>
      <c r="W3356">
        <f t="shared" si="741"/>
        <v>2.2506644990436708</v>
      </c>
    </row>
    <row r="3357" spans="1:23">
      <c r="A3357">
        <v>160</v>
      </c>
      <c r="B3357">
        <v>25</v>
      </c>
      <c r="C3357">
        <v>2</v>
      </c>
      <c r="D3357">
        <f>VLOOKUP(A3357,Haul!F:M,8,FALSE)</f>
        <v>4.1269260000000009E-2</v>
      </c>
      <c r="E3357">
        <v>1</v>
      </c>
      <c r="F3357">
        <v>11</v>
      </c>
      <c r="G3357">
        <v>69.8</v>
      </c>
      <c r="H3357">
        <f t="shared" si="728"/>
        <v>70</v>
      </c>
      <c r="I3357">
        <f t="shared" si="729"/>
        <v>1</v>
      </c>
      <c r="J3357">
        <f t="shared" si="730"/>
        <v>0</v>
      </c>
      <c r="K3357">
        <f t="shared" si="731"/>
        <v>0</v>
      </c>
      <c r="L3357">
        <f t="shared" si="732"/>
        <v>0</v>
      </c>
      <c r="M3357" s="19" t="s">
        <v>339</v>
      </c>
      <c r="N3357" s="19">
        <f t="shared" si="733"/>
        <v>0.18024670862053477</v>
      </c>
      <c r="O3357">
        <f t="shared" si="734"/>
        <v>24.231110516641195</v>
      </c>
      <c r="P3357">
        <f t="shared" si="735"/>
        <v>4.3675779168450015</v>
      </c>
      <c r="Q3357" t="str">
        <f>VLOOKUP(A3357,Haul!F:W,18,FALSE)</f>
        <v>190</v>
      </c>
      <c r="R3357">
        <f t="shared" si="736"/>
        <v>0</v>
      </c>
      <c r="S3357">
        <f t="shared" si="737"/>
        <v>0</v>
      </c>
      <c r="T3357">
        <f t="shared" si="738"/>
        <v>0</v>
      </c>
      <c r="U3357">
        <f t="shared" si="739"/>
        <v>0</v>
      </c>
      <c r="V3357">
        <f t="shared" si="740"/>
        <v>0</v>
      </c>
      <c r="W3357">
        <f t="shared" si="741"/>
        <v>0</v>
      </c>
    </row>
    <row r="3358" spans="1:23">
      <c r="A3358">
        <v>160</v>
      </c>
      <c r="B3358">
        <v>25</v>
      </c>
      <c r="C3358">
        <v>2</v>
      </c>
      <c r="D3358">
        <f>VLOOKUP(A3358,Haul!F:M,8,FALSE)</f>
        <v>4.1269260000000009E-2</v>
      </c>
      <c r="E3358">
        <v>2</v>
      </c>
      <c r="F3358">
        <v>11</v>
      </c>
      <c r="G3358">
        <v>62.37</v>
      </c>
      <c r="H3358">
        <f t="shared" si="728"/>
        <v>65</v>
      </c>
      <c r="I3358">
        <f t="shared" si="729"/>
        <v>1</v>
      </c>
      <c r="J3358">
        <f t="shared" si="730"/>
        <v>0</v>
      </c>
      <c r="K3358">
        <f t="shared" si="731"/>
        <v>0</v>
      </c>
      <c r="L3358">
        <f t="shared" si="732"/>
        <v>0</v>
      </c>
      <c r="M3358" s="19" t="s">
        <v>339</v>
      </c>
      <c r="N3358" s="19">
        <f t="shared" si="733"/>
        <v>0.12665710313436285</v>
      </c>
      <c r="O3358">
        <f t="shared" si="734"/>
        <v>24.231110516641195</v>
      </c>
      <c r="P3358">
        <f t="shared" si="735"/>
        <v>3.0690422637663679</v>
      </c>
      <c r="Q3358" t="str">
        <f>VLOOKUP(A3358,Haul!F:W,18,FALSE)</f>
        <v>190</v>
      </c>
      <c r="R3358">
        <f t="shared" si="736"/>
        <v>0</v>
      </c>
      <c r="S3358">
        <f t="shared" si="737"/>
        <v>0</v>
      </c>
      <c r="T3358">
        <f t="shared" si="738"/>
        <v>0</v>
      </c>
      <c r="U3358">
        <f t="shared" si="739"/>
        <v>0</v>
      </c>
      <c r="V3358">
        <f t="shared" si="740"/>
        <v>0</v>
      </c>
      <c r="W3358">
        <f t="shared" si="741"/>
        <v>0</v>
      </c>
    </row>
    <row r="3359" spans="1:23">
      <c r="A3359">
        <v>160</v>
      </c>
      <c r="B3359">
        <v>25</v>
      </c>
      <c r="C3359">
        <v>2</v>
      </c>
      <c r="D3359">
        <f>VLOOKUP(A3359,Haul!F:M,8,FALSE)</f>
        <v>4.1269260000000009E-2</v>
      </c>
      <c r="E3359">
        <v>3</v>
      </c>
      <c r="F3359">
        <v>11</v>
      </c>
      <c r="G3359">
        <v>66.38</v>
      </c>
      <c r="H3359">
        <f t="shared" si="728"/>
        <v>70</v>
      </c>
      <c r="I3359">
        <f t="shared" si="729"/>
        <v>1</v>
      </c>
      <c r="J3359">
        <f t="shared" si="730"/>
        <v>0</v>
      </c>
      <c r="K3359">
        <f t="shared" si="731"/>
        <v>0</v>
      </c>
      <c r="L3359">
        <f t="shared" si="732"/>
        <v>0</v>
      </c>
      <c r="M3359" s="19" t="s">
        <v>339</v>
      </c>
      <c r="N3359" s="19">
        <f t="shared" si="733"/>
        <v>0.15398108158539767</v>
      </c>
      <c r="O3359">
        <f t="shared" si="734"/>
        <v>24.231110516641195</v>
      </c>
      <c r="P3359">
        <f t="shared" si="735"/>
        <v>3.7311326053677152</v>
      </c>
      <c r="Q3359" t="str">
        <f>VLOOKUP(A3359,Haul!F:W,18,FALSE)</f>
        <v>190</v>
      </c>
      <c r="R3359">
        <f t="shared" si="736"/>
        <v>0</v>
      </c>
      <c r="S3359">
        <f t="shared" si="737"/>
        <v>0</v>
      </c>
      <c r="T3359">
        <f t="shared" si="738"/>
        <v>0</v>
      </c>
      <c r="U3359">
        <f t="shared" si="739"/>
        <v>0</v>
      </c>
      <c r="V3359">
        <f t="shared" si="740"/>
        <v>0</v>
      </c>
      <c r="W3359">
        <f t="shared" si="741"/>
        <v>0</v>
      </c>
    </row>
    <row r="3360" spans="1:23">
      <c r="A3360">
        <v>160</v>
      </c>
      <c r="B3360">
        <v>25</v>
      </c>
      <c r="C3360">
        <v>2</v>
      </c>
      <c r="D3360">
        <f>VLOOKUP(A3360,Haul!F:M,8,FALSE)</f>
        <v>4.1269260000000009E-2</v>
      </c>
      <c r="E3360">
        <v>4</v>
      </c>
      <c r="F3360">
        <v>11</v>
      </c>
      <c r="G3360">
        <v>65.2</v>
      </c>
      <c r="H3360">
        <f t="shared" si="728"/>
        <v>70</v>
      </c>
      <c r="I3360">
        <f t="shared" si="729"/>
        <v>1</v>
      </c>
      <c r="J3360">
        <f t="shared" si="730"/>
        <v>0</v>
      </c>
      <c r="K3360">
        <f t="shared" si="731"/>
        <v>0</v>
      </c>
      <c r="L3360">
        <f t="shared" si="732"/>
        <v>0</v>
      </c>
      <c r="M3360" s="19" t="s">
        <v>339</v>
      </c>
      <c r="N3360" s="19">
        <f t="shared" si="733"/>
        <v>0.1455615950048772</v>
      </c>
      <c r="O3360">
        <f t="shared" si="734"/>
        <v>24.231110516641195</v>
      </c>
      <c r="P3360">
        <f t="shared" si="735"/>
        <v>3.5271190955417464</v>
      </c>
      <c r="Q3360" t="str">
        <f>VLOOKUP(A3360,Haul!F:W,18,FALSE)</f>
        <v>190</v>
      </c>
      <c r="R3360">
        <f t="shared" si="736"/>
        <v>0</v>
      </c>
      <c r="S3360">
        <f t="shared" si="737"/>
        <v>0</v>
      </c>
      <c r="T3360">
        <f t="shared" si="738"/>
        <v>0</v>
      </c>
      <c r="U3360">
        <f t="shared" si="739"/>
        <v>0</v>
      </c>
      <c r="V3360">
        <f t="shared" si="740"/>
        <v>0</v>
      </c>
      <c r="W3360">
        <f t="shared" si="741"/>
        <v>0</v>
      </c>
    </row>
    <row r="3361" spans="1:23">
      <c r="A3361">
        <v>160</v>
      </c>
      <c r="B3361">
        <v>25</v>
      </c>
      <c r="C3361">
        <v>2</v>
      </c>
      <c r="D3361">
        <f>VLOOKUP(A3361,Haul!F:M,8,FALSE)</f>
        <v>4.1269260000000009E-2</v>
      </c>
      <c r="E3361">
        <v>5</v>
      </c>
      <c r="F3361">
        <v>11</v>
      </c>
      <c r="G3361">
        <v>58.89</v>
      </c>
      <c r="H3361">
        <f t="shared" si="728"/>
        <v>60</v>
      </c>
      <c r="I3361">
        <f t="shared" si="729"/>
        <v>1</v>
      </c>
      <c r="J3361">
        <f t="shared" si="730"/>
        <v>0</v>
      </c>
      <c r="K3361">
        <f t="shared" si="731"/>
        <v>0</v>
      </c>
      <c r="L3361">
        <f t="shared" si="732"/>
        <v>0</v>
      </c>
      <c r="M3361" s="19" t="s">
        <v>339</v>
      </c>
      <c r="N3361" s="19">
        <f t="shared" si="733"/>
        <v>0.10579395812800375</v>
      </c>
      <c r="O3361">
        <f t="shared" si="734"/>
        <v>24.231110516641195</v>
      </c>
      <c r="P3361">
        <f t="shared" si="735"/>
        <v>2.5635050913925701</v>
      </c>
      <c r="Q3361" t="str">
        <f>VLOOKUP(A3361,Haul!F:W,18,FALSE)</f>
        <v>190</v>
      </c>
      <c r="R3361">
        <f t="shared" si="736"/>
        <v>0</v>
      </c>
      <c r="S3361">
        <f t="shared" si="737"/>
        <v>0</v>
      </c>
      <c r="T3361">
        <f t="shared" si="738"/>
        <v>0</v>
      </c>
      <c r="U3361">
        <f t="shared" si="739"/>
        <v>0</v>
      </c>
      <c r="V3361">
        <f t="shared" si="740"/>
        <v>0</v>
      </c>
      <c r="W3361">
        <f t="shared" si="741"/>
        <v>0</v>
      </c>
    </row>
    <row r="3362" spans="1:23">
      <c r="A3362">
        <v>160</v>
      </c>
      <c r="B3362">
        <v>25</v>
      </c>
      <c r="C3362">
        <v>2</v>
      </c>
      <c r="D3362">
        <f>VLOOKUP(A3362,Haul!F:M,8,FALSE)</f>
        <v>4.1269260000000009E-2</v>
      </c>
      <c r="E3362">
        <v>6</v>
      </c>
      <c r="F3362">
        <v>11</v>
      </c>
      <c r="G3362">
        <v>66.05</v>
      </c>
      <c r="H3362">
        <f t="shared" si="728"/>
        <v>70</v>
      </c>
      <c r="I3362">
        <f t="shared" si="729"/>
        <v>1</v>
      </c>
      <c r="J3362">
        <f t="shared" si="730"/>
        <v>0</v>
      </c>
      <c r="K3362">
        <f t="shared" si="731"/>
        <v>0</v>
      </c>
      <c r="L3362">
        <f t="shared" si="732"/>
        <v>0</v>
      </c>
      <c r="M3362" s="19" t="s">
        <v>339</v>
      </c>
      <c r="N3362" s="19">
        <f t="shared" si="733"/>
        <v>0.1515939572188873</v>
      </c>
      <c r="O3362">
        <f t="shared" si="734"/>
        <v>24.231110516641195</v>
      </c>
      <c r="P3362">
        <f t="shared" si="735"/>
        <v>3.6732899310258356</v>
      </c>
      <c r="Q3362" t="str">
        <f>VLOOKUP(A3362,Haul!F:W,18,FALSE)</f>
        <v>190</v>
      </c>
      <c r="R3362">
        <f t="shared" si="736"/>
        <v>0</v>
      </c>
      <c r="S3362">
        <f t="shared" si="737"/>
        <v>0</v>
      </c>
      <c r="T3362">
        <f t="shared" si="738"/>
        <v>0</v>
      </c>
      <c r="U3362">
        <f t="shared" si="739"/>
        <v>0</v>
      </c>
      <c r="V3362">
        <f t="shared" si="740"/>
        <v>0</v>
      </c>
      <c r="W3362">
        <f t="shared" si="741"/>
        <v>0</v>
      </c>
    </row>
    <row r="3363" spans="1:23">
      <c r="A3363">
        <v>160</v>
      </c>
      <c r="B3363">
        <v>25</v>
      </c>
      <c r="C3363">
        <v>2</v>
      </c>
      <c r="D3363">
        <f>VLOOKUP(A3363,Haul!F:M,8,FALSE)</f>
        <v>4.1269260000000009E-2</v>
      </c>
      <c r="E3363">
        <v>7</v>
      </c>
      <c r="F3363">
        <v>11</v>
      </c>
      <c r="G3363">
        <v>70.819999999999993</v>
      </c>
      <c r="H3363">
        <f t="shared" si="728"/>
        <v>75</v>
      </c>
      <c r="I3363">
        <f t="shared" si="729"/>
        <v>1</v>
      </c>
      <c r="J3363">
        <f t="shared" si="730"/>
        <v>0</v>
      </c>
      <c r="K3363">
        <f t="shared" si="731"/>
        <v>0</v>
      </c>
      <c r="L3363">
        <f t="shared" si="732"/>
        <v>0</v>
      </c>
      <c r="M3363" s="19" t="s">
        <v>339</v>
      </c>
      <c r="N3363" s="19">
        <f t="shared" si="733"/>
        <v>0.18863375496091905</v>
      </c>
      <c r="O3363">
        <f t="shared" si="734"/>
        <v>24.231110516641195</v>
      </c>
      <c r="P3363">
        <f t="shared" si="735"/>
        <v>4.570805363627044</v>
      </c>
      <c r="Q3363" t="str">
        <f>VLOOKUP(A3363,Haul!F:W,18,FALSE)</f>
        <v>190</v>
      </c>
      <c r="R3363">
        <f t="shared" si="736"/>
        <v>0</v>
      </c>
      <c r="S3363">
        <f t="shared" si="737"/>
        <v>0</v>
      </c>
      <c r="T3363">
        <f t="shared" si="738"/>
        <v>0</v>
      </c>
      <c r="U3363">
        <f t="shared" si="739"/>
        <v>0</v>
      </c>
      <c r="V3363">
        <f t="shared" si="740"/>
        <v>0</v>
      </c>
      <c r="W3363">
        <f t="shared" si="741"/>
        <v>0</v>
      </c>
    </row>
    <row r="3364" spans="1:23">
      <c r="A3364">
        <v>160</v>
      </c>
      <c r="B3364">
        <v>25</v>
      </c>
      <c r="C3364">
        <v>2</v>
      </c>
      <c r="D3364">
        <f>VLOOKUP(A3364,Haul!F:M,8,FALSE)</f>
        <v>4.1269260000000009E-2</v>
      </c>
      <c r="E3364">
        <v>8</v>
      </c>
      <c r="F3364">
        <v>11</v>
      </c>
      <c r="G3364">
        <v>91.1</v>
      </c>
      <c r="H3364">
        <f t="shared" si="728"/>
        <v>95</v>
      </c>
      <c r="I3364">
        <f t="shared" si="729"/>
        <v>1</v>
      </c>
      <c r="J3364">
        <f t="shared" si="730"/>
        <v>0</v>
      </c>
      <c r="K3364">
        <f t="shared" si="731"/>
        <v>0</v>
      </c>
      <c r="L3364">
        <f t="shared" si="732"/>
        <v>0</v>
      </c>
      <c r="M3364" s="19" t="s">
        <v>339</v>
      </c>
      <c r="N3364" s="19">
        <f t="shared" si="733"/>
        <v>0.41540402949342836</v>
      </c>
      <c r="O3364">
        <f t="shared" si="734"/>
        <v>24.231110516641195</v>
      </c>
      <c r="P3364">
        <f t="shared" si="735"/>
        <v>10.06570094771334</v>
      </c>
      <c r="Q3364" t="str">
        <f>VLOOKUP(A3364,Haul!F:W,18,FALSE)</f>
        <v>190</v>
      </c>
      <c r="R3364">
        <f t="shared" si="736"/>
        <v>0</v>
      </c>
      <c r="S3364">
        <f t="shared" si="737"/>
        <v>0</v>
      </c>
      <c r="T3364">
        <f t="shared" si="738"/>
        <v>0</v>
      </c>
      <c r="U3364">
        <f t="shared" si="739"/>
        <v>0</v>
      </c>
      <c r="V3364">
        <f t="shared" si="740"/>
        <v>0</v>
      </c>
      <c r="W3364">
        <f t="shared" si="741"/>
        <v>0</v>
      </c>
    </row>
    <row r="3365" spans="1:23">
      <c r="A3365">
        <v>160</v>
      </c>
      <c r="B3365">
        <v>25</v>
      </c>
      <c r="C3365">
        <v>2</v>
      </c>
      <c r="D3365">
        <f>VLOOKUP(A3365,Haul!F:M,8,FALSE)</f>
        <v>4.1269260000000009E-2</v>
      </c>
      <c r="E3365">
        <v>9</v>
      </c>
      <c r="F3365">
        <v>11</v>
      </c>
      <c r="G3365">
        <v>93.45</v>
      </c>
      <c r="H3365">
        <f t="shared" si="728"/>
        <v>95</v>
      </c>
      <c r="I3365">
        <f t="shared" si="729"/>
        <v>1</v>
      </c>
      <c r="J3365">
        <f t="shared" si="730"/>
        <v>0</v>
      </c>
      <c r="K3365">
        <f t="shared" si="731"/>
        <v>0</v>
      </c>
      <c r="L3365">
        <f t="shared" si="732"/>
        <v>0</v>
      </c>
      <c r="M3365" s="19" t="s">
        <v>339</v>
      </c>
      <c r="N3365" s="19">
        <f t="shared" si="733"/>
        <v>0.44993182850439911</v>
      </c>
      <c r="O3365">
        <f t="shared" si="734"/>
        <v>24.231110516641195</v>
      </c>
      <c r="P3365">
        <f t="shared" si="735"/>
        <v>10.902347861444548</v>
      </c>
      <c r="Q3365" t="str">
        <f>VLOOKUP(A3365,Haul!F:W,18,FALSE)</f>
        <v>190</v>
      </c>
      <c r="R3365">
        <f t="shared" si="736"/>
        <v>0</v>
      </c>
      <c r="S3365">
        <f t="shared" si="737"/>
        <v>0</v>
      </c>
      <c r="T3365">
        <f t="shared" si="738"/>
        <v>0</v>
      </c>
      <c r="U3365">
        <f t="shared" si="739"/>
        <v>0</v>
      </c>
      <c r="V3365">
        <f t="shared" si="740"/>
        <v>0</v>
      </c>
      <c r="W3365">
        <f t="shared" si="741"/>
        <v>0</v>
      </c>
    </row>
    <row r="3366" spans="1:23">
      <c r="A3366">
        <v>160</v>
      </c>
      <c r="B3366">
        <v>25</v>
      </c>
      <c r="C3366">
        <v>2</v>
      </c>
      <c r="D3366">
        <f>VLOOKUP(A3366,Haul!F:M,8,FALSE)</f>
        <v>4.1269260000000009E-2</v>
      </c>
      <c r="E3366">
        <v>10</v>
      </c>
      <c r="F3366">
        <v>11</v>
      </c>
      <c r="G3366">
        <v>108.33</v>
      </c>
      <c r="H3366">
        <f t="shared" si="728"/>
        <v>110</v>
      </c>
      <c r="I3366">
        <f t="shared" si="729"/>
        <v>1</v>
      </c>
      <c r="J3366">
        <f t="shared" si="730"/>
        <v>0</v>
      </c>
      <c r="K3366">
        <f t="shared" si="731"/>
        <v>1</v>
      </c>
      <c r="L3366">
        <f t="shared" si="732"/>
        <v>0</v>
      </c>
      <c r="M3366" s="19" t="s">
        <v>339</v>
      </c>
      <c r="N3366" s="19">
        <f t="shared" si="733"/>
        <v>0.71501952777971645</v>
      </c>
      <c r="O3366">
        <f t="shared" si="734"/>
        <v>24.231110516641195</v>
      </c>
      <c r="P3366">
        <f t="shared" si="735"/>
        <v>17.325717199186908</v>
      </c>
      <c r="Q3366" t="str">
        <f>VLOOKUP(A3366,Haul!F:W,18,FALSE)</f>
        <v>190</v>
      </c>
      <c r="R3366">
        <f t="shared" si="736"/>
        <v>24.231110516641195</v>
      </c>
      <c r="S3366">
        <f t="shared" si="737"/>
        <v>0</v>
      </c>
      <c r="T3366">
        <f t="shared" si="738"/>
        <v>0</v>
      </c>
      <c r="U3366">
        <f t="shared" si="739"/>
        <v>17.325717199186908</v>
      </c>
      <c r="V3366">
        <f t="shared" si="740"/>
        <v>0</v>
      </c>
      <c r="W3366">
        <f t="shared" si="741"/>
        <v>0</v>
      </c>
    </row>
    <row r="3367" spans="1:23">
      <c r="A3367">
        <v>160</v>
      </c>
      <c r="B3367">
        <v>25</v>
      </c>
      <c r="C3367">
        <v>2</v>
      </c>
      <c r="D3367">
        <f>VLOOKUP(A3367,Haul!F:M,8,FALSE)</f>
        <v>4.1269260000000009E-2</v>
      </c>
      <c r="E3367">
        <v>11</v>
      </c>
      <c r="F3367">
        <v>11</v>
      </c>
      <c r="G3367">
        <v>73.84</v>
      </c>
      <c r="H3367">
        <f t="shared" si="728"/>
        <v>75</v>
      </c>
      <c r="I3367">
        <f t="shared" si="729"/>
        <v>1</v>
      </c>
      <c r="J3367">
        <f t="shared" si="730"/>
        <v>0</v>
      </c>
      <c r="K3367">
        <f t="shared" si="731"/>
        <v>0</v>
      </c>
      <c r="L3367">
        <f t="shared" si="732"/>
        <v>0</v>
      </c>
      <c r="M3367" s="19" t="s">
        <v>339</v>
      </c>
      <c r="N3367" s="19">
        <f t="shared" si="733"/>
        <v>0.21501810750923203</v>
      </c>
      <c r="O3367">
        <f t="shared" si="734"/>
        <v>24.231110516641195</v>
      </c>
      <c r="P3367">
        <f t="shared" si="735"/>
        <v>5.2101275261352393</v>
      </c>
      <c r="Q3367" t="str">
        <f>VLOOKUP(A3367,Haul!F:W,18,FALSE)</f>
        <v>190</v>
      </c>
      <c r="R3367">
        <f t="shared" si="736"/>
        <v>0</v>
      </c>
      <c r="S3367">
        <f t="shared" si="737"/>
        <v>0</v>
      </c>
      <c r="T3367">
        <f t="shared" si="738"/>
        <v>0</v>
      </c>
      <c r="U3367">
        <f t="shared" si="739"/>
        <v>0</v>
      </c>
      <c r="V3367">
        <f t="shared" si="740"/>
        <v>0</v>
      </c>
      <c r="W3367">
        <f t="shared" si="741"/>
        <v>0</v>
      </c>
    </row>
    <row r="3368" spans="1:23">
      <c r="A3368">
        <v>160</v>
      </c>
      <c r="B3368">
        <v>25</v>
      </c>
      <c r="C3368">
        <v>2</v>
      </c>
      <c r="D3368">
        <f>VLOOKUP(A3368,Haul!F:M,8,FALSE)</f>
        <v>4.1269260000000009E-2</v>
      </c>
      <c r="E3368">
        <v>12</v>
      </c>
      <c r="F3368">
        <v>11</v>
      </c>
      <c r="G3368">
        <v>79.83</v>
      </c>
      <c r="H3368">
        <f t="shared" si="728"/>
        <v>80</v>
      </c>
      <c r="I3368">
        <f t="shared" si="729"/>
        <v>1</v>
      </c>
      <c r="J3368">
        <f t="shared" si="730"/>
        <v>0</v>
      </c>
      <c r="K3368">
        <f t="shared" si="731"/>
        <v>0</v>
      </c>
      <c r="L3368">
        <f t="shared" si="732"/>
        <v>0</v>
      </c>
      <c r="M3368" s="19" t="s">
        <v>339</v>
      </c>
      <c r="N3368" s="19">
        <f t="shared" si="733"/>
        <v>0.27458158549590228</v>
      </c>
      <c r="O3368">
        <f t="shared" si="734"/>
        <v>24.231110516641195</v>
      </c>
      <c r="P3368">
        <f t="shared" si="735"/>
        <v>6.6534167439857708</v>
      </c>
      <c r="Q3368" t="str">
        <f>VLOOKUP(A3368,Haul!F:W,18,FALSE)</f>
        <v>190</v>
      </c>
      <c r="R3368">
        <f t="shared" si="736"/>
        <v>0</v>
      </c>
      <c r="S3368">
        <f t="shared" si="737"/>
        <v>0</v>
      </c>
      <c r="T3368">
        <f t="shared" si="738"/>
        <v>0</v>
      </c>
      <c r="U3368">
        <f t="shared" si="739"/>
        <v>0</v>
      </c>
      <c r="V3368">
        <f t="shared" si="740"/>
        <v>0</v>
      </c>
      <c r="W3368">
        <f t="shared" si="741"/>
        <v>0</v>
      </c>
    </row>
    <row r="3369" spans="1:23">
      <c r="A3369">
        <v>160</v>
      </c>
      <c r="B3369">
        <v>25</v>
      </c>
      <c r="C3369">
        <v>2</v>
      </c>
      <c r="D3369">
        <f>VLOOKUP(A3369,Haul!F:M,8,FALSE)</f>
        <v>4.1269260000000009E-2</v>
      </c>
      <c r="E3369">
        <v>13</v>
      </c>
      <c r="F3369">
        <v>11</v>
      </c>
      <c r="G3369">
        <v>113.67</v>
      </c>
      <c r="H3369">
        <f t="shared" si="728"/>
        <v>115</v>
      </c>
      <c r="I3369">
        <f t="shared" si="729"/>
        <v>1</v>
      </c>
      <c r="J3369">
        <f t="shared" si="730"/>
        <v>0</v>
      </c>
      <c r="K3369">
        <f t="shared" si="731"/>
        <v>1</v>
      </c>
      <c r="L3369">
        <f t="shared" si="732"/>
        <v>0</v>
      </c>
      <c r="M3369" s="19" t="s">
        <v>339</v>
      </c>
      <c r="N3369" s="19">
        <f t="shared" si="733"/>
        <v>0.83143894694814413</v>
      </c>
      <c r="O3369">
        <f t="shared" si="734"/>
        <v>24.231110516641195</v>
      </c>
      <c r="P3369">
        <f t="shared" si="735"/>
        <v>20.146689011340257</v>
      </c>
      <c r="Q3369" t="str">
        <f>VLOOKUP(A3369,Haul!F:W,18,FALSE)</f>
        <v>190</v>
      </c>
      <c r="R3369">
        <f t="shared" si="736"/>
        <v>24.231110516641195</v>
      </c>
      <c r="S3369">
        <f t="shared" si="737"/>
        <v>0</v>
      </c>
      <c r="T3369">
        <f t="shared" si="738"/>
        <v>0</v>
      </c>
      <c r="U3369">
        <f t="shared" si="739"/>
        <v>20.146689011340257</v>
      </c>
      <c r="V3369">
        <f t="shared" si="740"/>
        <v>0</v>
      </c>
      <c r="W3369">
        <f t="shared" si="741"/>
        <v>0</v>
      </c>
    </row>
    <row r="3370" spans="1:23">
      <c r="A3370">
        <v>160</v>
      </c>
      <c r="B3370">
        <v>25</v>
      </c>
      <c r="C3370">
        <v>2</v>
      </c>
      <c r="D3370">
        <f>VLOOKUP(A3370,Haul!F:M,8,FALSE)</f>
        <v>4.1269260000000009E-2</v>
      </c>
      <c r="E3370">
        <v>14</v>
      </c>
      <c r="F3370">
        <v>11</v>
      </c>
      <c r="G3370">
        <v>66.7</v>
      </c>
      <c r="H3370">
        <f t="shared" si="728"/>
        <v>70</v>
      </c>
      <c r="I3370">
        <f t="shared" si="729"/>
        <v>1</v>
      </c>
      <c r="J3370">
        <f t="shared" si="730"/>
        <v>0</v>
      </c>
      <c r="K3370">
        <f t="shared" si="731"/>
        <v>0</v>
      </c>
      <c r="L3370">
        <f t="shared" si="732"/>
        <v>0</v>
      </c>
      <c r="M3370" s="19" t="s">
        <v>339</v>
      </c>
      <c r="N3370" s="19">
        <f t="shared" si="733"/>
        <v>0.15632019296294367</v>
      </c>
      <c r="O3370">
        <f t="shared" si="734"/>
        <v>24.231110516641195</v>
      </c>
      <c r="P3370">
        <f t="shared" si="735"/>
        <v>3.7878118716677651</v>
      </c>
      <c r="Q3370" t="str">
        <f>VLOOKUP(A3370,Haul!F:W,18,FALSE)</f>
        <v>190</v>
      </c>
      <c r="R3370">
        <f t="shared" si="736"/>
        <v>0</v>
      </c>
      <c r="S3370">
        <f t="shared" si="737"/>
        <v>0</v>
      </c>
      <c r="T3370">
        <f t="shared" si="738"/>
        <v>0</v>
      </c>
      <c r="U3370">
        <f t="shared" si="739"/>
        <v>0</v>
      </c>
      <c r="V3370">
        <f t="shared" si="740"/>
        <v>0</v>
      </c>
      <c r="W3370">
        <f t="shared" si="741"/>
        <v>0</v>
      </c>
    </row>
    <row r="3371" spans="1:23">
      <c r="A3371">
        <v>160</v>
      </c>
      <c r="B3371">
        <v>25</v>
      </c>
      <c r="C3371">
        <v>2</v>
      </c>
      <c r="D3371">
        <f>VLOOKUP(A3371,Haul!F:M,8,FALSE)</f>
        <v>4.1269260000000009E-2</v>
      </c>
      <c r="E3371">
        <v>15</v>
      </c>
      <c r="F3371">
        <v>11</v>
      </c>
      <c r="G3371">
        <v>74.44</v>
      </c>
      <c r="H3371">
        <f t="shared" si="728"/>
        <v>75</v>
      </c>
      <c r="I3371">
        <f t="shared" si="729"/>
        <v>1</v>
      </c>
      <c r="J3371">
        <f t="shared" si="730"/>
        <v>0</v>
      </c>
      <c r="K3371">
        <f t="shared" si="731"/>
        <v>0</v>
      </c>
      <c r="L3371">
        <f t="shared" si="732"/>
        <v>0</v>
      </c>
      <c r="M3371" s="19" t="s">
        <v>339</v>
      </c>
      <c r="N3371" s="19">
        <f t="shared" si="733"/>
        <v>0.22054313600747716</v>
      </c>
      <c r="O3371">
        <f t="shared" si="734"/>
        <v>24.231110516641195</v>
      </c>
      <c r="P3371">
        <f t="shared" si="735"/>
        <v>5.3440051022838091</v>
      </c>
      <c r="Q3371" t="str">
        <f>VLOOKUP(A3371,Haul!F:W,18,FALSE)</f>
        <v>190</v>
      </c>
      <c r="R3371">
        <f t="shared" si="736"/>
        <v>0</v>
      </c>
      <c r="S3371">
        <f t="shared" si="737"/>
        <v>0</v>
      </c>
      <c r="T3371">
        <f t="shared" si="738"/>
        <v>0</v>
      </c>
      <c r="U3371">
        <f t="shared" si="739"/>
        <v>0</v>
      </c>
      <c r="V3371">
        <f t="shared" si="740"/>
        <v>0</v>
      </c>
      <c r="W3371">
        <f t="shared" si="741"/>
        <v>0</v>
      </c>
    </row>
    <row r="3372" spans="1:23">
      <c r="A3372">
        <v>160</v>
      </c>
      <c r="B3372">
        <v>25</v>
      </c>
      <c r="C3372">
        <v>2</v>
      </c>
      <c r="D3372">
        <f>VLOOKUP(A3372,Haul!F:M,8,FALSE)</f>
        <v>4.1269260000000009E-2</v>
      </c>
      <c r="E3372">
        <v>16</v>
      </c>
      <c r="F3372">
        <v>11</v>
      </c>
      <c r="G3372">
        <v>72.83</v>
      </c>
      <c r="H3372">
        <f t="shared" si="728"/>
        <v>75</v>
      </c>
      <c r="I3372">
        <f t="shared" si="729"/>
        <v>1</v>
      </c>
      <c r="J3372">
        <f t="shared" si="730"/>
        <v>0</v>
      </c>
      <c r="K3372">
        <f t="shared" si="731"/>
        <v>0</v>
      </c>
      <c r="L3372">
        <f t="shared" si="732"/>
        <v>0</v>
      </c>
      <c r="M3372" s="19" t="s">
        <v>339</v>
      </c>
      <c r="N3372" s="19">
        <f t="shared" si="733"/>
        <v>0.20593179965641625</v>
      </c>
      <c r="O3372">
        <f t="shared" si="734"/>
        <v>24.231110516641195</v>
      </c>
      <c r="P3372">
        <f t="shared" si="735"/>
        <v>4.9899561963654353</v>
      </c>
      <c r="Q3372" t="str">
        <f>VLOOKUP(A3372,Haul!F:W,18,FALSE)</f>
        <v>190</v>
      </c>
      <c r="R3372">
        <f t="shared" si="736"/>
        <v>0</v>
      </c>
      <c r="S3372">
        <f t="shared" si="737"/>
        <v>0</v>
      </c>
      <c r="T3372">
        <f t="shared" si="738"/>
        <v>0</v>
      </c>
      <c r="U3372">
        <f t="shared" si="739"/>
        <v>0</v>
      </c>
      <c r="V3372">
        <f t="shared" si="740"/>
        <v>0</v>
      </c>
      <c r="W3372">
        <f t="shared" si="741"/>
        <v>0</v>
      </c>
    </row>
    <row r="3373" spans="1:23">
      <c r="A3373">
        <v>160</v>
      </c>
      <c r="B3373">
        <v>25</v>
      </c>
      <c r="C3373">
        <v>2</v>
      </c>
      <c r="D3373">
        <f>VLOOKUP(A3373,Haul!F:M,8,FALSE)</f>
        <v>4.1269260000000009E-2</v>
      </c>
      <c r="E3373">
        <v>17</v>
      </c>
      <c r="F3373">
        <v>11</v>
      </c>
      <c r="G3373">
        <v>64.55</v>
      </c>
      <c r="H3373">
        <f t="shared" si="728"/>
        <v>65</v>
      </c>
      <c r="I3373">
        <f t="shared" si="729"/>
        <v>1</v>
      </c>
      <c r="J3373">
        <f t="shared" si="730"/>
        <v>0</v>
      </c>
      <c r="K3373">
        <f t="shared" si="731"/>
        <v>0</v>
      </c>
      <c r="L3373">
        <f t="shared" si="732"/>
        <v>0</v>
      </c>
      <c r="M3373" s="19" t="s">
        <v>339</v>
      </c>
      <c r="N3373" s="19">
        <f t="shared" si="733"/>
        <v>0.14106046990363721</v>
      </c>
      <c r="O3373">
        <f t="shared" si="734"/>
        <v>24.231110516641195</v>
      </c>
      <c r="P3373">
        <f t="shared" si="735"/>
        <v>3.4180518357643725</v>
      </c>
      <c r="Q3373" t="str">
        <f>VLOOKUP(A3373,Haul!F:W,18,FALSE)</f>
        <v>190</v>
      </c>
      <c r="R3373">
        <f t="shared" si="736"/>
        <v>0</v>
      </c>
      <c r="S3373">
        <f t="shared" si="737"/>
        <v>0</v>
      </c>
      <c r="T3373">
        <f t="shared" si="738"/>
        <v>0</v>
      </c>
      <c r="U3373">
        <f t="shared" si="739"/>
        <v>0</v>
      </c>
      <c r="V3373">
        <f t="shared" si="740"/>
        <v>0</v>
      </c>
      <c r="W3373">
        <f t="shared" si="741"/>
        <v>0</v>
      </c>
    </row>
    <row r="3374" spans="1:23">
      <c r="A3374">
        <v>160</v>
      </c>
      <c r="B3374">
        <v>25</v>
      </c>
      <c r="C3374">
        <v>2</v>
      </c>
      <c r="D3374">
        <f>VLOOKUP(A3374,Haul!F:M,8,FALSE)</f>
        <v>4.1269260000000009E-2</v>
      </c>
      <c r="E3374">
        <v>18</v>
      </c>
      <c r="F3374">
        <v>11</v>
      </c>
      <c r="G3374">
        <v>76.19</v>
      </c>
      <c r="H3374">
        <f t="shared" si="728"/>
        <v>80</v>
      </c>
      <c r="I3374">
        <f t="shared" si="729"/>
        <v>1</v>
      </c>
      <c r="J3374">
        <f t="shared" si="730"/>
        <v>0</v>
      </c>
      <c r="K3374">
        <f t="shared" si="731"/>
        <v>0</v>
      </c>
      <c r="L3374">
        <f t="shared" si="732"/>
        <v>0</v>
      </c>
      <c r="M3374" s="19" t="s">
        <v>339</v>
      </c>
      <c r="N3374" s="19">
        <f t="shared" si="733"/>
        <v>0.23720876930165091</v>
      </c>
      <c r="O3374">
        <f t="shared" si="734"/>
        <v>24.231110516641195</v>
      </c>
      <c r="P3374">
        <f t="shared" si="735"/>
        <v>5.7478319044647481</v>
      </c>
      <c r="Q3374" t="str">
        <f>VLOOKUP(A3374,Haul!F:W,18,FALSE)</f>
        <v>190</v>
      </c>
      <c r="R3374">
        <f t="shared" si="736"/>
        <v>0</v>
      </c>
      <c r="S3374">
        <f t="shared" si="737"/>
        <v>0</v>
      </c>
      <c r="T3374">
        <f t="shared" si="738"/>
        <v>0</v>
      </c>
      <c r="U3374">
        <f t="shared" si="739"/>
        <v>0</v>
      </c>
      <c r="V3374">
        <f t="shared" si="740"/>
        <v>0</v>
      </c>
      <c r="W3374">
        <f t="shared" si="741"/>
        <v>0</v>
      </c>
    </row>
    <row r="3375" spans="1:23">
      <c r="A3375">
        <v>160</v>
      </c>
      <c r="B3375">
        <v>25</v>
      </c>
      <c r="C3375">
        <v>2</v>
      </c>
      <c r="D3375">
        <f>VLOOKUP(A3375,Haul!F:M,8,FALSE)</f>
        <v>4.1269260000000009E-2</v>
      </c>
      <c r="E3375">
        <v>19</v>
      </c>
      <c r="F3375">
        <v>11</v>
      </c>
      <c r="G3375">
        <v>64.38</v>
      </c>
      <c r="H3375">
        <f t="shared" si="728"/>
        <v>65</v>
      </c>
      <c r="I3375">
        <f t="shared" si="729"/>
        <v>1</v>
      </c>
      <c r="J3375">
        <f t="shared" si="730"/>
        <v>0</v>
      </c>
      <c r="K3375">
        <f t="shared" si="731"/>
        <v>0</v>
      </c>
      <c r="L3375">
        <f t="shared" si="732"/>
        <v>0</v>
      </c>
      <c r="M3375" s="19" t="s">
        <v>339</v>
      </c>
      <c r="N3375" s="19">
        <f t="shared" si="733"/>
        <v>0.13989909061482975</v>
      </c>
      <c r="O3375">
        <f t="shared" si="734"/>
        <v>24.231110516641195</v>
      </c>
      <c r="P3375">
        <f t="shared" si="735"/>
        <v>3.3899103258655408</v>
      </c>
      <c r="Q3375" t="str">
        <f>VLOOKUP(A3375,Haul!F:W,18,FALSE)</f>
        <v>190</v>
      </c>
      <c r="R3375">
        <f t="shared" si="736"/>
        <v>0</v>
      </c>
      <c r="S3375">
        <f t="shared" si="737"/>
        <v>0</v>
      </c>
      <c r="T3375">
        <f t="shared" si="738"/>
        <v>0</v>
      </c>
      <c r="U3375">
        <f t="shared" si="739"/>
        <v>0</v>
      </c>
      <c r="V3375">
        <f t="shared" si="740"/>
        <v>0</v>
      </c>
      <c r="W3375">
        <f t="shared" si="741"/>
        <v>0</v>
      </c>
    </row>
    <row r="3376" spans="1:23">
      <c r="A3376">
        <v>160</v>
      </c>
      <c r="B3376">
        <v>25</v>
      </c>
      <c r="C3376">
        <v>2</v>
      </c>
      <c r="D3376">
        <f>VLOOKUP(A3376,Haul!F:M,8,FALSE)</f>
        <v>4.1269260000000009E-2</v>
      </c>
      <c r="E3376">
        <v>20</v>
      </c>
      <c r="F3376">
        <v>11</v>
      </c>
      <c r="G3376">
        <v>66.180000000000007</v>
      </c>
      <c r="H3376">
        <f t="shared" si="728"/>
        <v>70</v>
      </c>
      <c r="I3376">
        <f t="shared" si="729"/>
        <v>1</v>
      </c>
      <c r="J3376">
        <f t="shared" si="730"/>
        <v>0</v>
      </c>
      <c r="K3376">
        <f t="shared" si="731"/>
        <v>0</v>
      </c>
      <c r="L3376">
        <f t="shared" si="732"/>
        <v>0</v>
      </c>
      <c r="M3376" s="19" t="s">
        <v>339</v>
      </c>
      <c r="N3376" s="19">
        <f t="shared" si="733"/>
        <v>0.15253130804181</v>
      </c>
      <c r="O3376">
        <f t="shared" si="734"/>
        <v>24.231110516641195</v>
      </c>
      <c r="P3376">
        <f t="shared" si="735"/>
        <v>3.69600298240894</v>
      </c>
      <c r="Q3376" t="str">
        <f>VLOOKUP(A3376,Haul!F:W,18,FALSE)</f>
        <v>190</v>
      </c>
      <c r="R3376">
        <f t="shared" si="736"/>
        <v>0</v>
      </c>
      <c r="S3376">
        <f t="shared" si="737"/>
        <v>0</v>
      </c>
      <c r="T3376">
        <f t="shared" si="738"/>
        <v>0</v>
      </c>
      <c r="U3376">
        <f t="shared" si="739"/>
        <v>0</v>
      </c>
      <c r="V3376">
        <f t="shared" si="740"/>
        <v>0</v>
      </c>
      <c r="W3376">
        <f t="shared" si="741"/>
        <v>0</v>
      </c>
    </row>
    <row r="3377" spans="1:23">
      <c r="A3377">
        <v>160</v>
      </c>
      <c r="B3377">
        <v>25</v>
      </c>
      <c r="C3377">
        <v>2</v>
      </c>
      <c r="D3377">
        <f>VLOOKUP(A3377,Haul!F:M,8,FALSE)</f>
        <v>4.1269260000000009E-2</v>
      </c>
      <c r="E3377">
        <v>21</v>
      </c>
      <c r="F3377">
        <v>11</v>
      </c>
      <c r="G3377">
        <v>61.72</v>
      </c>
      <c r="H3377">
        <f t="shared" si="728"/>
        <v>65</v>
      </c>
      <c r="I3377">
        <f t="shared" si="729"/>
        <v>1</v>
      </c>
      <c r="J3377">
        <f t="shared" si="730"/>
        <v>0</v>
      </c>
      <c r="K3377">
        <f t="shared" si="731"/>
        <v>0</v>
      </c>
      <c r="L3377">
        <f t="shared" si="732"/>
        <v>0</v>
      </c>
      <c r="M3377" s="19" t="s">
        <v>339</v>
      </c>
      <c r="N3377" s="19">
        <f t="shared" si="733"/>
        <v>0.12256482350484862</v>
      </c>
      <c r="O3377">
        <f t="shared" si="734"/>
        <v>24.231110516641195</v>
      </c>
      <c r="P3377">
        <f t="shared" si="735"/>
        <v>2.9698817837986096</v>
      </c>
      <c r="Q3377" t="str">
        <f>VLOOKUP(A3377,Haul!F:W,18,FALSE)</f>
        <v>190</v>
      </c>
      <c r="R3377">
        <f t="shared" si="736"/>
        <v>0</v>
      </c>
      <c r="S3377">
        <f t="shared" si="737"/>
        <v>0</v>
      </c>
      <c r="T3377">
        <f t="shared" si="738"/>
        <v>0</v>
      </c>
      <c r="U3377">
        <f t="shared" si="739"/>
        <v>0</v>
      </c>
      <c r="V3377">
        <f t="shared" si="740"/>
        <v>0</v>
      </c>
      <c r="W3377">
        <f t="shared" si="741"/>
        <v>0</v>
      </c>
    </row>
    <row r="3378" spans="1:23">
      <c r="A3378">
        <v>160</v>
      </c>
      <c r="B3378">
        <v>25</v>
      </c>
      <c r="C3378">
        <v>2</v>
      </c>
      <c r="D3378">
        <f>VLOOKUP(A3378,Haul!F:M,8,FALSE)</f>
        <v>4.1269260000000009E-2</v>
      </c>
      <c r="E3378">
        <v>22</v>
      </c>
      <c r="F3378">
        <v>11</v>
      </c>
      <c r="G3378">
        <v>77.34</v>
      </c>
      <c r="H3378">
        <f t="shared" si="728"/>
        <v>80</v>
      </c>
      <c r="I3378">
        <f t="shared" si="729"/>
        <v>1</v>
      </c>
      <c r="J3378">
        <f t="shared" si="730"/>
        <v>0</v>
      </c>
      <c r="K3378">
        <f t="shared" si="731"/>
        <v>0</v>
      </c>
      <c r="L3378">
        <f t="shared" si="732"/>
        <v>0</v>
      </c>
      <c r="M3378" s="19" t="s">
        <v>339</v>
      </c>
      <c r="N3378" s="19">
        <f t="shared" si="733"/>
        <v>0.24861518952363112</v>
      </c>
      <c r="O3378">
        <f t="shared" si="734"/>
        <v>24.231110516641195</v>
      </c>
      <c r="P3378">
        <f t="shared" si="735"/>
        <v>6.0242221334628017</v>
      </c>
      <c r="Q3378" t="str">
        <f>VLOOKUP(A3378,Haul!F:W,18,FALSE)</f>
        <v>190</v>
      </c>
      <c r="R3378">
        <f t="shared" si="736"/>
        <v>0</v>
      </c>
      <c r="S3378">
        <f t="shared" si="737"/>
        <v>0</v>
      </c>
      <c r="T3378">
        <f t="shared" si="738"/>
        <v>0</v>
      </c>
      <c r="U3378">
        <f t="shared" si="739"/>
        <v>0</v>
      </c>
      <c r="V3378">
        <f t="shared" si="740"/>
        <v>0</v>
      </c>
      <c r="W3378">
        <f t="shared" si="741"/>
        <v>0</v>
      </c>
    </row>
    <row r="3379" spans="1:23">
      <c r="A3379">
        <v>160</v>
      </c>
      <c r="B3379">
        <v>25</v>
      </c>
      <c r="C3379">
        <v>2</v>
      </c>
      <c r="D3379">
        <f>VLOOKUP(A3379,Haul!F:M,8,FALSE)</f>
        <v>4.1269260000000009E-2</v>
      </c>
      <c r="E3379">
        <v>23</v>
      </c>
      <c r="F3379">
        <v>11</v>
      </c>
      <c r="G3379">
        <v>61.79</v>
      </c>
      <c r="H3379">
        <f t="shared" si="728"/>
        <v>65</v>
      </c>
      <c r="I3379">
        <f t="shared" si="729"/>
        <v>1</v>
      </c>
      <c r="J3379">
        <f t="shared" si="730"/>
        <v>0</v>
      </c>
      <c r="K3379">
        <f t="shared" si="731"/>
        <v>0</v>
      </c>
      <c r="L3379">
        <f t="shared" si="732"/>
        <v>0</v>
      </c>
      <c r="M3379" s="19" t="s">
        <v>339</v>
      </c>
      <c r="N3379" s="19">
        <f t="shared" si="733"/>
        <v>0.12300113958988249</v>
      </c>
      <c r="O3379">
        <f t="shared" si="734"/>
        <v>24.231110516641195</v>
      </c>
      <c r="P3379">
        <f t="shared" si="735"/>
        <v>2.9804542070752533</v>
      </c>
      <c r="Q3379" t="str">
        <f>VLOOKUP(A3379,Haul!F:W,18,FALSE)</f>
        <v>190</v>
      </c>
      <c r="R3379">
        <f t="shared" si="736"/>
        <v>0</v>
      </c>
      <c r="S3379">
        <f t="shared" si="737"/>
        <v>0</v>
      </c>
      <c r="T3379">
        <f t="shared" si="738"/>
        <v>0</v>
      </c>
      <c r="U3379">
        <f t="shared" si="739"/>
        <v>0</v>
      </c>
      <c r="V3379">
        <f t="shared" si="740"/>
        <v>0</v>
      </c>
      <c r="W3379">
        <f t="shared" si="741"/>
        <v>0</v>
      </c>
    </row>
    <row r="3380" spans="1:23">
      <c r="A3380">
        <v>160</v>
      </c>
      <c r="B3380">
        <v>25</v>
      </c>
      <c r="C3380">
        <v>2</v>
      </c>
      <c r="D3380">
        <f>VLOOKUP(A3380,Haul!F:M,8,FALSE)</f>
        <v>4.1269260000000009E-2</v>
      </c>
      <c r="E3380">
        <v>24</v>
      </c>
      <c r="F3380">
        <v>11</v>
      </c>
      <c r="G3380">
        <v>77.97</v>
      </c>
      <c r="H3380">
        <f t="shared" si="728"/>
        <v>80</v>
      </c>
      <c r="I3380">
        <f t="shared" si="729"/>
        <v>1</v>
      </c>
      <c r="J3380">
        <f t="shared" si="730"/>
        <v>0</v>
      </c>
      <c r="K3380">
        <f t="shared" si="731"/>
        <v>0</v>
      </c>
      <c r="L3380">
        <f t="shared" si="732"/>
        <v>0</v>
      </c>
      <c r="M3380" s="19" t="s">
        <v>339</v>
      </c>
      <c r="N3380" s="19">
        <f t="shared" si="733"/>
        <v>0.25501951350950081</v>
      </c>
      <c r="O3380">
        <f t="shared" si="734"/>
        <v>24.231110516641195</v>
      </c>
      <c r="P3380">
        <f t="shared" si="735"/>
        <v>6.1794060157487865</v>
      </c>
      <c r="Q3380" t="str">
        <f>VLOOKUP(A3380,Haul!F:W,18,FALSE)</f>
        <v>190</v>
      </c>
      <c r="R3380">
        <f t="shared" si="736"/>
        <v>0</v>
      </c>
      <c r="S3380">
        <f t="shared" si="737"/>
        <v>0</v>
      </c>
      <c r="T3380">
        <f t="shared" si="738"/>
        <v>0</v>
      </c>
      <c r="U3380">
        <f t="shared" si="739"/>
        <v>0</v>
      </c>
      <c r="V3380">
        <f t="shared" si="740"/>
        <v>0</v>
      </c>
      <c r="W3380">
        <f t="shared" si="741"/>
        <v>0</v>
      </c>
    </row>
    <row r="3381" spans="1:23">
      <c r="A3381">
        <v>160</v>
      </c>
      <c r="B3381">
        <v>25</v>
      </c>
      <c r="C3381">
        <v>2</v>
      </c>
      <c r="D3381">
        <f>VLOOKUP(A3381,Haul!F:M,8,FALSE)</f>
        <v>4.1269260000000009E-2</v>
      </c>
      <c r="E3381">
        <v>25</v>
      </c>
      <c r="F3381">
        <v>11</v>
      </c>
      <c r="G3381">
        <v>81.63</v>
      </c>
      <c r="H3381">
        <f t="shared" si="728"/>
        <v>85</v>
      </c>
      <c r="I3381">
        <f t="shared" si="729"/>
        <v>1</v>
      </c>
      <c r="J3381">
        <f t="shared" si="730"/>
        <v>0</v>
      </c>
      <c r="K3381">
        <f t="shared" si="731"/>
        <v>0</v>
      </c>
      <c r="L3381">
        <f t="shared" si="732"/>
        <v>0</v>
      </c>
      <c r="M3381" s="19" t="s">
        <v>339</v>
      </c>
      <c r="N3381" s="19">
        <f t="shared" si="733"/>
        <v>0.29446230352378944</v>
      </c>
      <c r="O3381">
        <f t="shared" si="734"/>
        <v>24.231110516641195</v>
      </c>
      <c r="P3381">
        <f t="shared" si="735"/>
        <v>7.1351486196696854</v>
      </c>
      <c r="Q3381" t="str">
        <f>VLOOKUP(A3381,Haul!F:W,18,FALSE)</f>
        <v>190</v>
      </c>
      <c r="R3381">
        <f t="shared" si="736"/>
        <v>0</v>
      </c>
      <c r="S3381">
        <f t="shared" si="737"/>
        <v>0</v>
      </c>
      <c r="T3381">
        <f t="shared" si="738"/>
        <v>0</v>
      </c>
      <c r="U3381">
        <f t="shared" si="739"/>
        <v>0</v>
      </c>
      <c r="V3381">
        <f t="shared" si="740"/>
        <v>0</v>
      </c>
      <c r="W3381">
        <f t="shared" si="741"/>
        <v>0</v>
      </c>
    </row>
    <row r="3382" spans="1:23">
      <c r="A3382">
        <v>160</v>
      </c>
      <c r="B3382">
        <v>25</v>
      </c>
      <c r="C3382">
        <v>2</v>
      </c>
      <c r="D3382">
        <f>VLOOKUP(A3382,Haul!F:M,8,FALSE)</f>
        <v>4.1269260000000009E-2</v>
      </c>
      <c r="E3382">
        <v>26</v>
      </c>
      <c r="F3382">
        <v>11</v>
      </c>
      <c r="G3382">
        <v>88.29</v>
      </c>
      <c r="H3382">
        <f t="shared" si="728"/>
        <v>90</v>
      </c>
      <c r="I3382">
        <f t="shared" si="729"/>
        <v>1</v>
      </c>
      <c r="J3382">
        <f t="shared" si="730"/>
        <v>0</v>
      </c>
      <c r="K3382">
        <f t="shared" si="731"/>
        <v>0</v>
      </c>
      <c r="L3382">
        <f t="shared" si="732"/>
        <v>0</v>
      </c>
      <c r="M3382" s="19" t="s">
        <v>339</v>
      </c>
      <c r="N3382" s="19">
        <f t="shared" si="733"/>
        <v>0.37654180348467653</v>
      </c>
      <c r="O3382">
        <f t="shared" si="734"/>
        <v>24.231110516641195</v>
      </c>
      <c r="P3382">
        <f t="shared" si="735"/>
        <v>9.1240260543725871</v>
      </c>
      <c r="Q3382" t="str">
        <f>VLOOKUP(A3382,Haul!F:W,18,FALSE)</f>
        <v>190</v>
      </c>
      <c r="R3382">
        <f t="shared" si="736"/>
        <v>0</v>
      </c>
      <c r="S3382">
        <f t="shared" si="737"/>
        <v>0</v>
      </c>
      <c r="T3382">
        <f t="shared" si="738"/>
        <v>0</v>
      </c>
      <c r="U3382">
        <f t="shared" si="739"/>
        <v>0</v>
      </c>
      <c r="V3382">
        <f t="shared" si="740"/>
        <v>0</v>
      </c>
      <c r="W3382">
        <f t="shared" si="741"/>
        <v>0</v>
      </c>
    </row>
    <row r="3383" spans="1:23">
      <c r="A3383">
        <v>160</v>
      </c>
      <c r="B3383">
        <v>25</v>
      </c>
      <c r="C3383">
        <v>2</v>
      </c>
      <c r="D3383">
        <f>VLOOKUP(A3383,Haul!F:M,8,FALSE)</f>
        <v>4.1269260000000009E-2</v>
      </c>
      <c r="E3383">
        <v>27</v>
      </c>
      <c r="F3383">
        <v>11</v>
      </c>
      <c r="G3383">
        <v>63.28</v>
      </c>
      <c r="H3383">
        <f t="shared" si="728"/>
        <v>65</v>
      </c>
      <c r="I3383">
        <f t="shared" si="729"/>
        <v>1</v>
      </c>
      <c r="J3383">
        <f t="shared" si="730"/>
        <v>0</v>
      </c>
      <c r="K3383">
        <f t="shared" si="731"/>
        <v>0</v>
      </c>
      <c r="L3383">
        <f t="shared" si="732"/>
        <v>0</v>
      </c>
      <c r="M3383" s="19" t="s">
        <v>339</v>
      </c>
      <c r="N3383" s="19">
        <f t="shared" si="733"/>
        <v>0.13254122436769886</v>
      </c>
      <c r="O3383">
        <f t="shared" si="734"/>
        <v>24.231110516641195</v>
      </c>
      <c r="P3383">
        <f t="shared" si="735"/>
        <v>3.2116210556646481</v>
      </c>
      <c r="Q3383" t="str">
        <f>VLOOKUP(A3383,Haul!F:W,18,FALSE)</f>
        <v>190</v>
      </c>
      <c r="R3383">
        <f t="shared" si="736"/>
        <v>0</v>
      </c>
      <c r="S3383">
        <f t="shared" si="737"/>
        <v>0</v>
      </c>
      <c r="T3383">
        <f t="shared" si="738"/>
        <v>0</v>
      </c>
      <c r="U3383">
        <f t="shared" si="739"/>
        <v>0</v>
      </c>
      <c r="V3383">
        <f t="shared" si="740"/>
        <v>0</v>
      </c>
      <c r="W3383">
        <f t="shared" si="741"/>
        <v>0</v>
      </c>
    </row>
    <row r="3384" spans="1:23">
      <c r="A3384">
        <v>160</v>
      </c>
      <c r="B3384">
        <v>25</v>
      </c>
      <c r="C3384">
        <v>2</v>
      </c>
      <c r="D3384">
        <f>VLOOKUP(A3384,Haul!F:M,8,FALSE)</f>
        <v>4.1269260000000009E-2</v>
      </c>
      <c r="E3384">
        <v>28</v>
      </c>
      <c r="F3384">
        <v>11</v>
      </c>
      <c r="G3384">
        <v>68.36</v>
      </c>
      <c r="H3384">
        <f t="shared" si="728"/>
        <v>70</v>
      </c>
      <c r="I3384">
        <f t="shared" si="729"/>
        <v>1</v>
      </c>
      <c r="J3384">
        <f t="shared" si="730"/>
        <v>0</v>
      </c>
      <c r="K3384">
        <f t="shared" si="731"/>
        <v>0</v>
      </c>
      <c r="L3384">
        <f t="shared" si="732"/>
        <v>0</v>
      </c>
      <c r="M3384" s="19" t="s">
        <v>339</v>
      </c>
      <c r="N3384" s="19">
        <f t="shared" si="733"/>
        <v>0.16884376685999772</v>
      </c>
      <c r="O3384">
        <f t="shared" si="734"/>
        <v>24.231110516641195</v>
      </c>
      <c r="P3384">
        <f t="shared" si="735"/>
        <v>4.0912719748306046</v>
      </c>
      <c r="Q3384" t="str">
        <f>VLOOKUP(A3384,Haul!F:W,18,FALSE)</f>
        <v>190</v>
      </c>
      <c r="R3384">
        <f t="shared" si="736"/>
        <v>0</v>
      </c>
      <c r="S3384">
        <f t="shared" si="737"/>
        <v>0</v>
      </c>
      <c r="T3384">
        <f t="shared" si="738"/>
        <v>0</v>
      </c>
      <c r="U3384">
        <f t="shared" si="739"/>
        <v>0</v>
      </c>
      <c r="V3384">
        <f t="shared" si="740"/>
        <v>0</v>
      </c>
      <c r="W3384">
        <f t="shared" si="741"/>
        <v>0</v>
      </c>
    </row>
    <row r="3385" spans="1:23">
      <c r="A3385">
        <v>160</v>
      </c>
      <c r="B3385">
        <v>25</v>
      </c>
      <c r="C3385">
        <v>2</v>
      </c>
      <c r="D3385">
        <f>VLOOKUP(A3385,Haul!F:M,8,FALSE)</f>
        <v>4.1269260000000009E-2</v>
      </c>
      <c r="E3385">
        <v>29</v>
      </c>
      <c r="F3385">
        <v>11</v>
      </c>
      <c r="G3385">
        <v>73.47</v>
      </c>
      <c r="H3385">
        <f t="shared" si="728"/>
        <v>75</v>
      </c>
      <c r="I3385">
        <f t="shared" si="729"/>
        <v>1</v>
      </c>
      <c r="J3385">
        <f t="shared" si="730"/>
        <v>0</v>
      </c>
      <c r="K3385">
        <f t="shared" si="731"/>
        <v>0</v>
      </c>
      <c r="L3385">
        <f t="shared" si="732"/>
        <v>0</v>
      </c>
      <c r="M3385" s="19" t="s">
        <v>339</v>
      </c>
      <c r="N3385" s="19">
        <f t="shared" si="733"/>
        <v>0.21165842886967631</v>
      </c>
      <c r="O3385">
        <f t="shared" si="734"/>
        <v>24.231110516641195</v>
      </c>
      <c r="P3385">
        <f t="shared" si="735"/>
        <v>5.1287187817197664</v>
      </c>
      <c r="Q3385" t="str">
        <f>VLOOKUP(A3385,Haul!F:W,18,FALSE)</f>
        <v>190</v>
      </c>
      <c r="R3385">
        <f t="shared" si="736"/>
        <v>0</v>
      </c>
      <c r="S3385">
        <f t="shared" si="737"/>
        <v>0</v>
      </c>
      <c r="T3385">
        <f t="shared" si="738"/>
        <v>0</v>
      </c>
      <c r="U3385">
        <f t="shared" si="739"/>
        <v>0</v>
      </c>
      <c r="V3385">
        <f t="shared" si="740"/>
        <v>0</v>
      </c>
      <c r="W3385">
        <f t="shared" si="741"/>
        <v>0</v>
      </c>
    </row>
    <row r="3386" spans="1:23">
      <c r="A3386">
        <v>160</v>
      </c>
      <c r="B3386">
        <v>25</v>
      </c>
      <c r="C3386">
        <v>2</v>
      </c>
      <c r="D3386">
        <f>VLOOKUP(A3386,Haul!F:M,8,FALSE)</f>
        <v>4.1269260000000009E-2</v>
      </c>
      <c r="E3386">
        <v>30</v>
      </c>
      <c r="F3386">
        <v>11</v>
      </c>
      <c r="G3386">
        <v>65.55</v>
      </c>
      <c r="H3386">
        <f t="shared" si="728"/>
        <v>70</v>
      </c>
      <c r="I3386">
        <f t="shared" si="729"/>
        <v>1</v>
      </c>
      <c r="J3386">
        <f t="shared" si="730"/>
        <v>0</v>
      </c>
      <c r="K3386">
        <f t="shared" si="731"/>
        <v>0</v>
      </c>
      <c r="L3386">
        <f t="shared" si="732"/>
        <v>0</v>
      </c>
      <c r="M3386" s="19" t="s">
        <v>339</v>
      </c>
      <c r="N3386" s="19">
        <f t="shared" si="733"/>
        <v>0.14802531542443778</v>
      </c>
      <c r="O3386">
        <f t="shared" si="734"/>
        <v>24.231110516641195</v>
      </c>
      <c r="P3386">
        <f t="shared" si="735"/>
        <v>3.5868177773102246</v>
      </c>
      <c r="Q3386" t="str">
        <f>VLOOKUP(A3386,Haul!F:W,18,FALSE)</f>
        <v>190</v>
      </c>
      <c r="R3386">
        <f t="shared" si="736"/>
        <v>0</v>
      </c>
      <c r="S3386">
        <f t="shared" si="737"/>
        <v>0</v>
      </c>
      <c r="T3386">
        <f t="shared" si="738"/>
        <v>0</v>
      </c>
      <c r="U3386">
        <f t="shared" si="739"/>
        <v>0</v>
      </c>
      <c r="V3386">
        <f t="shared" si="740"/>
        <v>0</v>
      </c>
      <c r="W3386">
        <f t="shared" si="741"/>
        <v>0</v>
      </c>
    </row>
    <row r="3387" spans="1:23">
      <c r="A3387">
        <v>160</v>
      </c>
      <c r="B3387">
        <v>25</v>
      </c>
      <c r="C3387">
        <v>2</v>
      </c>
      <c r="D3387">
        <f>VLOOKUP(A3387,Haul!F:M,8,FALSE)</f>
        <v>4.1269260000000009E-2</v>
      </c>
      <c r="E3387">
        <v>31</v>
      </c>
      <c r="F3387">
        <v>11</v>
      </c>
      <c r="G3387">
        <v>71.38</v>
      </c>
      <c r="H3387">
        <f t="shared" si="728"/>
        <v>75</v>
      </c>
      <c r="I3387">
        <f t="shared" si="729"/>
        <v>1</v>
      </c>
      <c r="J3387">
        <f t="shared" si="730"/>
        <v>0</v>
      </c>
      <c r="K3387">
        <f t="shared" si="731"/>
        <v>0</v>
      </c>
      <c r="L3387">
        <f t="shared" si="732"/>
        <v>0</v>
      </c>
      <c r="M3387" s="19" t="s">
        <v>339</v>
      </c>
      <c r="N3387" s="19">
        <f t="shared" si="733"/>
        <v>0.19334950180836016</v>
      </c>
      <c r="O3387">
        <f t="shared" si="734"/>
        <v>24.231110516641195</v>
      </c>
      <c r="P3387">
        <f t="shared" si="735"/>
        <v>4.6850731466558919</v>
      </c>
      <c r="Q3387" t="str">
        <f>VLOOKUP(A3387,Haul!F:W,18,FALSE)</f>
        <v>190</v>
      </c>
      <c r="R3387">
        <f t="shared" si="736"/>
        <v>0</v>
      </c>
      <c r="S3387">
        <f t="shared" si="737"/>
        <v>0</v>
      </c>
      <c r="T3387">
        <f t="shared" si="738"/>
        <v>0</v>
      </c>
      <c r="U3387">
        <f t="shared" si="739"/>
        <v>0</v>
      </c>
      <c r="V3387">
        <f t="shared" si="740"/>
        <v>0</v>
      </c>
      <c r="W3387">
        <f t="shared" si="741"/>
        <v>0</v>
      </c>
    </row>
    <row r="3388" spans="1:23">
      <c r="A3388">
        <v>160</v>
      </c>
      <c r="B3388">
        <v>25</v>
      </c>
      <c r="C3388">
        <v>2</v>
      </c>
      <c r="D3388">
        <f>VLOOKUP(A3388,Haul!F:M,8,FALSE)</f>
        <v>4.1269260000000009E-2</v>
      </c>
      <c r="E3388">
        <v>32</v>
      </c>
      <c r="F3388">
        <v>11</v>
      </c>
      <c r="G3388">
        <v>64.400000000000006</v>
      </c>
      <c r="H3388">
        <f t="shared" si="728"/>
        <v>65</v>
      </c>
      <c r="I3388">
        <f t="shared" si="729"/>
        <v>1</v>
      </c>
      <c r="J3388">
        <f t="shared" si="730"/>
        <v>0</v>
      </c>
      <c r="K3388">
        <f t="shared" si="731"/>
        <v>0</v>
      </c>
      <c r="L3388">
        <f t="shared" si="732"/>
        <v>0</v>
      </c>
      <c r="M3388" s="19" t="s">
        <v>339</v>
      </c>
      <c r="N3388" s="19">
        <f t="shared" si="733"/>
        <v>0.14003538421885439</v>
      </c>
      <c r="O3388">
        <f t="shared" si="734"/>
        <v>24.231110516641195</v>
      </c>
      <c r="P3388">
        <f t="shared" si="735"/>
        <v>3.393212871247373</v>
      </c>
      <c r="Q3388" t="str">
        <f>VLOOKUP(A3388,Haul!F:W,18,FALSE)</f>
        <v>190</v>
      </c>
      <c r="R3388">
        <f t="shared" si="736"/>
        <v>0</v>
      </c>
      <c r="S3388">
        <f t="shared" si="737"/>
        <v>0</v>
      </c>
      <c r="T3388">
        <f t="shared" si="738"/>
        <v>0</v>
      </c>
      <c r="U3388">
        <f t="shared" si="739"/>
        <v>0</v>
      </c>
      <c r="V3388">
        <f t="shared" si="740"/>
        <v>0</v>
      </c>
      <c r="W3388">
        <f t="shared" si="741"/>
        <v>0</v>
      </c>
    </row>
    <row r="3389" spans="1:23">
      <c r="A3389">
        <v>160</v>
      </c>
      <c r="B3389">
        <v>25</v>
      </c>
      <c r="C3389">
        <v>2</v>
      </c>
      <c r="D3389">
        <f>VLOOKUP(A3389,Haul!F:M,8,FALSE)</f>
        <v>4.1269260000000009E-2</v>
      </c>
      <c r="E3389">
        <v>33</v>
      </c>
      <c r="F3389">
        <v>11</v>
      </c>
      <c r="G3389">
        <v>76.37</v>
      </c>
      <c r="H3389">
        <f t="shared" si="728"/>
        <v>80</v>
      </c>
      <c r="I3389">
        <f t="shared" si="729"/>
        <v>1</v>
      </c>
      <c r="J3389">
        <f t="shared" si="730"/>
        <v>0</v>
      </c>
      <c r="K3389">
        <f t="shared" si="731"/>
        <v>0</v>
      </c>
      <c r="L3389">
        <f t="shared" si="732"/>
        <v>0</v>
      </c>
      <c r="M3389" s="19" t="s">
        <v>339</v>
      </c>
      <c r="N3389" s="19">
        <f t="shared" si="733"/>
        <v>0.23897008699860242</v>
      </c>
      <c r="O3389">
        <f t="shared" si="734"/>
        <v>24.231110516641195</v>
      </c>
      <c r="P3389">
        <f t="shared" si="735"/>
        <v>5.790510588234496</v>
      </c>
      <c r="Q3389" t="str">
        <f>VLOOKUP(A3389,Haul!F:W,18,FALSE)</f>
        <v>190</v>
      </c>
      <c r="R3389">
        <f t="shared" si="736"/>
        <v>0</v>
      </c>
      <c r="S3389">
        <f t="shared" si="737"/>
        <v>0</v>
      </c>
      <c r="T3389">
        <f t="shared" si="738"/>
        <v>0</v>
      </c>
      <c r="U3389">
        <f t="shared" si="739"/>
        <v>0</v>
      </c>
      <c r="V3389">
        <f t="shared" si="740"/>
        <v>0</v>
      </c>
      <c r="W3389">
        <f t="shared" si="741"/>
        <v>0</v>
      </c>
    </row>
    <row r="3390" spans="1:23">
      <c r="A3390">
        <v>160</v>
      </c>
      <c r="B3390">
        <v>25</v>
      </c>
      <c r="C3390">
        <v>2</v>
      </c>
      <c r="D3390">
        <f>VLOOKUP(A3390,Haul!F:M,8,FALSE)</f>
        <v>4.1269260000000009E-2</v>
      </c>
      <c r="E3390">
        <v>34</v>
      </c>
      <c r="F3390">
        <v>11</v>
      </c>
      <c r="G3390">
        <v>69.53</v>
      </c>
      <c r="H3390">
        <f t="shared" si="728"/>
        <v>70</v>
      </c>
      <c r="I3390">
        <f t="shared" si="729"/>
        <v>1</v>
      </c>
      <c r="J3390">
        <f t="shared" si="730"/>
        <v>0</v>
      </c>
      <c r="K3390">
        <f t="shared" si="731"/>
        <v>0</v>
      </c>
      <c r="L3390">
        <f t="shared" si="732"/>
        <v>0</v>
      </c>
      <c r="M3390" s="19" t="s">
        <v>339</v>
      </c>
      <c r="N3390" s="19">
        <f t="shared" si="733"/>
        <v>0.17806990715769519</v>
      </c>
      <c r="O3390">
        <f t="shared" si="734"/>
        <v>24.231110516641195</v>
      </c>
      <c r="P3390">
        <f t="shared" si="735"/>
        <v>4.3148316000261495</v>
      </c>
      <c r="Q3390" t="str">
        <f>VLOOKUP(A3390,Haul!F:W,18,FALSE)</f>
        <v>190</v>
      </c>
      <c r="R3390">
        <f t="shared" si="736"/>
        <v>0</v>
      </c>
      <c r="S3390">
        <f t="shared" si="737"/>
        <v>0</v>
      </c>
      <c r="T3390">
        <f t="shared" si="738"/>
        <v>0</v>
      </c>
      <c r="U3390">
        <f t="shared" si="739"/>
        <v>0</v>
      </c>
      <c r="V3390">
        <f t="shared" si="740"/>
        <v>0</v>
      </c>
      <c r="W3390">
        <f t="shared" si="741"/>
        <v>0</v>
      </c>
    </row>
    <row r="3391" spans="1:23">
      <c r="A3391">
        <v>160</v>
      </c>
      <c r="B3391">
        <v>25</v>
      </c>
      <c r="C3391">
        <v>2</v>
      </c>
      <c r="D3391">
        <f>VLOOKUP(A3391,Haul!F:M,8,FALSE)</f>
        <v>4.1269260000000009E-2</v>
      </c>
      <c r="E3391">
        <v>35</v>
      </c>
      <c r="F3391">
        <v>11</v>
      </c>
      <c r="G3391">
        <v>80.28</v>
      </c>
      <c r="H3391">
        <f t="shared" si="728"/>
        <v>85</v>
      </c>
      <c r="I3391">
        <f t="shared" si="729"/>
        <v>1</v>
      </c>
      <c r="J3391">
        <f t="shared" si="730"/>
        <v>0</v>
      </c>
      <c r="K3391">
        <f t="shared" si="731"/>
        <v>0</v>
      </c>
      <c r="L3391">
        <f t="shared" si="732"/>
        <v>0</v>
      </c>
      <c r="M3391" s="19" t="s">
        <v>339</v>
      </c>
      <c r="N3391" s="19">
        <f t="shared" si="733"/>
        <v>0.27946323285579761</v>
      </c>
      <c r="O3391">
        <f t="shared" si="734"/>
        <v>24.231110516641195</v>
      </c>
      <c r="P3391">
        <f t="shared" si="735"/>
        <v>6.7717044806666644</v>
      </c>
      <c r="Q3391" t="str">
        <f>VLOOKUP(A3391,Haul!F:W,18,FALSE)</f>
        <v>190</v>
      </c>
      <c r="R3391">
        <f t="shared" si="736"/>
        <v>0</v>
      </c>
      <c r="S3391">
        <f t="shared" si="737"/>
        <v>0</v>
      </c>
      <c r="T3391">
        <f t="shared" si="738"/>
        <v>0</v>
      </c>
      <c r="U3391">
        <f t="shared" si="739"/>
        <v>0</v>
      </c>
      <c r="V3391">
        <f t="shared" si="740"/>
        <v>0</v>
      </c>
      <c r="W3391">
        <f t="shared" si="741"/>
        <v>0</v>
      </c>
    </row>
    <row r="3392" spans="1:23">
      <c r="A3392">
        <v>160</v>
      </c>
      <c r="B3392">
        <v>25</v>
      </c>
      <c r="C3392">
        <v>2</v>
      </c>
      <c r="D3392">
        <f>VLOOKUP(A3392,Haul!F:M,8,FALSE)</f>
        <v>4.1269260000000009E-2</v>
      </c>
      <c r="E3392">
        <v>36</v>
      </c>
      <c r="F3392">
        <v>11</v>
      </c>
      <c r="G3392">
        <v>55.23</v>
      </c>
      <c r="H3392">
        <f t="shared" si="728"/>
        <v>60</v>
      </c>
      <c r="I3392">
        <f t="shared" si="729"/>
        <v>1</v>
      </c>
      <c r="J3392">
        <f t="shared" si="730"/>
        <v>0</v>
      </c>
      <c r="K3392">
        <f t="shared" si="731"/>
        <v>0</v>
      </c>
      <c r="L3392">
        <f t="shared" si="732"/>
        <v>0</v>
      </c>
      <c r="M3392" s="19" t="s">
        <v>339</v>
      </c>
      <c r="N3392" s="19">
        <f t="shared" si="733"/>
        <v>8.6516582032368672E-2</v>
      </c>
      <c r="O3392">
        <f t="shared" si="734"/>
        <v>24.231110516641195</v>
      </c>
      <c r="P3392">
        <f t="shared" si="735"/>
        <v>2.0963928607483791</v>
      </c>
      <c r="Q3392" t="str">
        <f>VLOOKUP(A3392,Haul!F:W,18,FALSE)</f>
        <v>190</v>
      </c>
      <c r="R3392">
        <f t="shared" si="736"/>
        <v>0</v>
      </c>
      <c r="S3392">
        <f t="shared" si="737"/>
        <v>0</v>
      </c>
      <c r="T3392">
        <f t="shared" si="738"/>
        <v>0</v>
      </c>
      <c r="U3392">
        <f t="shared" si="739"/>
        <v>0</v>
      </c>
      <c r="V3392">
        <f t="shared" si="740"/>
        <v>0</v>
      </c>
      <c r="W3392">
        <f t="shared" si="741"/>
        <v>0</v>
      </c>
    </row>
    <row r="3393" spans="1:23">
      <c r="A3393">
        <v>160</v>
      </c>
      <c r="B3393">
        <v>25</v>
      </c>
      <c r="C3393">
        <v>2</v>
      </c>
      <c r="D3393">
        <f>VLOOKUP(A3393,Haul!F:M,8,FALSE)</f>
        <v>4.1269260000000009E-2</v>
      </c>
      <c r="E3393">
        <v>37</v>
      </c>
      <c r="F3393">
        <v>11</v>
      </c>
      <c r="G3393">
        <v>43.23</v>
      </c>
      <c r="H3393">
        <f t="shared" si="728"/>
        <v>45</v>
      </c>
      <c r="I3393">
        <f t="shared" si="729"/>
        <v>1</v>
      </c>
      <c r="J3393">
        <f t="shared" si="730"/>
        <v>0</v>
      </c>
      <c r="K3393">
        <f t="shared" si="731"/>
        <v>0</v>
      </c>
      <c r="L3393">
        <f t="shared" si="732"/>
        <v>0</v>
      </c>
      <c r="M3393" s="19" t="s">
        <v>339</v>
      </c>
      <c r="N3393" s="19">
        <f t="shared" si="733"/>
        <v>4.0139070058754639E-2</v>
      </c>
      <c r="O3393">
        <f t="shared" si="734"/>
        <v>24.231110516641195</v>
      </c>
      <c r="P3393">
        <f t="shared" si="735"/>
        <v>0.97261424262888718</v>
      </c>
      <c r="Q3393" t="str">
        <f>VLOOKUP(A3393,Haul!F:W,18,FALSE)</f>
        <v>190</v>
      </c>
      <c r="R3393">
        <f t="shared" si="736"/>
        <v>0</v>
      </c>
      <c r="S3393">
        <f t="shared" si="737"/>
        <v>0</v>
      </c>
      <c r="T3393">
        <f t="shared" si="738"/>
        <v>0</v>
      </c>
      <c r="U3393">
        <f t="shared" si="739"/>
        <v>0</v>
      </c>
      <c r="V3393">
        <f t="shared" si="740"/>
        <v>0</v>
      </c>
      <c r="W3393">
        <f t="shared" si="741"/>
        <v>0</v>
      </c>
    </row>
    <row r="3394" spans="1:23">
      <c r="A3394">
        <v>160</v>
      </c>
      <c r="B3394">
        <v>25</v>
      </c>
      <c r="C3394">
        <v>2</v>
      </c>
      <c r="D3394">
        <f>VLOOKUP(A3394,Haul!F:M,8,FALSE)</f>
        <v>4.1269260000000009E-2</v>
      </c>
      <c r="E3394">
        <v>38</v>
      </c>
      <c r="F3394">
        <v>11</v>
      </c>
      <c r="G3394">
        <v>123.99</v>
      </c>
      <c r="H3394">
        <f t="shared" si="728"/>
        <v>125</v>
      </c>
      <c r="I3394">
        <f t="shared" si="729"/>
        <v>1</v>
      </c>
      <c r="J3394">
        <f t="shared" si="730"/>
        <v>0</v>
      </c>
      <c r="K3394">
        <f t="shared" si="731"/>
        <v>1</v>
      </c>
      <c r="L3394">
        <f t="shared" si="732"/>
        <v>0</v>
      </c>
      <c r="M3394" s="19" t="s">
        <v>339</v>
      </c>
      <c r="N3394" s="19">
        <f t="shared" si="733"/>
        <v>1.091811771133598</v>
      </c>
      <c r="O3394">
        <f t="shared" si="734"/>
        <v>24.231110516641195</v>
      </c>
      <c r="P3394">
        <f t="shared" si="735"/>
        <v>26.455811689707975</v>
      </c>
      <c r="Q3394" t="str">
        <f>VLOOKUP(A3394,Haul!F:W,18,FALSE)</f>
        <v>190</v>
      </c>
      <c r="R3394">
        <f t="shared" si="736"/>
        <v>24.231110516641195</v>
      </c>
      <c r="S3394">
        <f t="shared" si="737"/>
        <v>0</v>
      </c>
      <c r="T3394">
        <f t="shared" si="738"/>
        <v>0</v>
      </c>
      <c r="U3394">
        <f t="shared" si="739"/>
        <v>26.455811689707975</v>
      </c>
      <c r="V3394">
        <f t="shared" si="740"/>
        <v>0</v>
      </c>
      <c r="W3394">
        <f t="shared" si="741"/>
        <v>0</v>
      </c>
    </row>
    <row r="3395" spans="1:23">
      <c r="A3395">
        <v>160</v>
      </c>
      <c r="B3395">
        <v>25</v>
      </c>
      <c r="C3395">
        <v>2</v>
      </c>
      <c r="D3395">
        <f>VLOOKUP(A3395,Haul!F:M,8,FALSE)</f>
        <v>4.1269260000000009E-2</v>
      </c>
      <c r="E3395">
        <v>39</v>
      </c>
      <c r="F3395">
        <v>11</v>
      </c>
      <c r="G3395">
        <v>74.36</v>
      </c>
      <c r="H3395">
        <f t="shared" ref="H3395:H3458" si="742">ROUNDUP(G3395/5,0)*5</f>
        <v>75</v>
      </c>
      <c r="I3395">
        <f t="shared" ref="I3395:I3458" si="743">IF(F3395=11, 1,2)</f>
        <v>1</v>
      </c>
      <c r="J3395">
        <f t="shared" ref="J3395:J3458" si="744">IF(I3395=2,1,0)</f>
        <v>0</v>
      </c>
      <c r="K3395">
        <f t="shared" ref="K3395:K3458" si="745">1*($I3395=1)*($G3395&gt;=107)</f>
        <v>0</v>
      </c>
      <c r="L3395">
        <f t="shared" ref="L3395:L3458" si="746">1*($I3395=1)*($G3395&gt;=124)</f>
        <v>0</v>
      </c>
      <c r="M3395" s="19" t="s">
        <v>339</v>
      </c>
      <c r="N3395" s="19">
        <f t="shared" ref="N3395:N3458" si="747">IF(I3395=1, (0.0002988*G3395^3.135)/1000, (0.001424*G3395^2.781)/1000)</f>
        <v>0.21980094379460483</v>
      </c>
      <c r="O3395">
        <f t="shared" ref="O3395:O3458" si="748">1/D3395</f>
        <v>24.231110516641195</v>
      </c>
      <c r="P3395">
        <f t="shared" ref="P3395:P3458" si="749">N3395*O3395</f>
        <v>5.3260209607491094</v>
      </c>
      <c r="Q3395" t="str">
        <f>VLOOKUP(A3395,Haul!F:W,18,FALSE)</f>
        <v>190</v>
      </c>
      <c r="R3395">
        <f t="shared" ref="R3395:R3458" si="750">K3395*O3395</f>
        <v>0</v>
      </c>
      <c r="S3395">
        <f t="shared" ref="S3395:S3458" si="751">L3395*O3395</f>
        <v>0</v>
      </c>
      <c r="T3395">
        <f t="shared" ref="T3395:T3458" si="752">J3395*O3395</f>
        <v>0</v>
      </c>
      <c r="U3395">
        <f t="shared" ref="U3395:U3458" si="753">N3395*R3395</f>
        <v>0</v>
      </c>
      <c r="V3395">
        <f t="shared" ref="V3395:V3458" si="754">N3395*S3395</f>
        <v>0</v>
      </c>
      <c r="W3395">
        <f t="shared" ref="W3395:W3458" si="755">N3395*T3395</f>
        <v>0</v>
      </c>
    </row>
    <row r="3396" spans="1:23">
      <c r="A3396">
        <v>160</v>
      </c>
      <c r="B3396">
        <v>25</v>
      </c>
      <c r="C3396">
        <v>2</v>
      </c>
      <c r="D3396">
        <f>VLOOKUP(A3396,Haul!F:M,8,FALSE)</f>
        <v>4.1269260000000009E-2</v>
      </c>
      <c r="E3396">
        <v>40</v>
      </c>
      <c r="F3396">
        <v>11</v>
      </c>
      <c r="G3396">
        <v>75.44</v>
      </c>
      <c r="H3396">
        <f t="shared" si="742"/>
        <v>80</v>
      </c>
      <c r="I3396">
        <f t="shared" si="743"/>
        <v>1</v>
      </c>
      <c r="J3396">
        <f t="shared" si="744"/>
        <v>0</v>
      </c>
      <c r="K3396">
        <f t="shared" si="745"/>
        <v>0</v>
      </c>
      <c r="L3396">
        <f t="shared" si="746"/>
        <v>0</v>
      </c>
      <c r="M3396" s="19" t="s">
        <v>339</v>
      </c>
      <c r="N3396" s="19">
        <f t="shared" si="747"/>
        <v>0.22996506163370253</v>
      </c>
      <c r="O3396">
        <f t="shared" si="748"/>
        <v>24.231110516641195</v>
      </c>
      <c r="P3396">
        <f t="shared" si="749"/>
        <v>5.5723088234124498</v>
      </c>
      <c r="Q3396" t="str">
        <f>VLOOKUP(A3396,Haul!F:W,18,FALSE)</f>
        <v>190</v>
      </c>
      <c r="R3396">
        <f t="shared" si="750"/>
        <v>0</v>
      </c>
      <c r="S3396">
        <f t="shared" si="751"/>
        <v>0</v>
      </c>
      <c r="T3396">
        <f t="shared" si="752"/>
        <v>0</v>
      </c>
      <c r="U3396">
        <f t="shared" si="753"/>
        <v>0</v>
      </c>
      <c r="V3396">
        <f t="shared" si="754"/>
        <v>0</v>
      </c>
      <c r="W3396">
        <f t="shared" si="755"/>
        <v>0</v>
      </c>
    </row>
    <row r="3397" spans="1:23">
      <c r="A3397">
        <v>160</v>
      </c>
      <c r="B3397">
        <v>25</v>
      </c>
      <c r="C3397">
        <v>2</v>
      </c>
      <c r="D3397">
        <f>VLOOKUP(A3397,Haul!F:M,8,FALSE)</f>
        <v>4.1269260000000009E-2</v>
      </c>
      <c r="E3397">
        <v>41</v>
      </c>
      <c r="F3397">
        <v>11</v>
      </c>
      <c r="G3397">
        <v>76.22</v>
      </c>
      <c r="H3397">
        <f t="shared" si="742"/>
        <v>80</v>
      </c>
      <c r="I3397">
        <f t="shared" si="743"/>
        <v>1</v>
      </c>
      <c r="J3397">
        <f t="shared" si="744"/>
        <v>0</v>
      </c>
      <c r="K3397">
        <f t="shared" si="745"/>
        <v>0</v>
      </c>
      <c r="L3397">
        <f t="shared" si="746"/>
        <v>0</v>
      </c>
      <c r="M3397" s="19" t="s">
        <v>339</v>
      </c>
      <c r="N3397" s="19">
        <f t="shared" si="747"/>
        <v>0.23750170621610522</v>
      </c>
      <c r="O3397">
        <f t="shared" si="748"/>
        <v>24.231110516641195</v>
      </c>
      <c r="P3397">
        <f t="shared" si="749"/>
        <v>5.7549300912132946</v>
      </c>
      <c r="Q3397" t="str">
        <f>VLOOKUP(A3397,Haul!F:W,18,FALSE)</f>
        <v>190</v>
      </c>
      <c r="R3397">
        <f t="shared" si="750"/>
        <v>0</v>
      </c>
      <c r="S3397">
        <f t="shared" si="751"/>
        <v>0</v>
      </c>
      <c r="T3397">
        <f t="shared" si="752"/>
        <v>0</v>
      </c>
      <c r="U3397">
        <f t="shared" si="753"/>
        <v>0</v>
      </c>
      <c r="V3397">
        <f t="shared" si="754"/>
        <v>0</v>
      </c>
      <c r="W3397">
        <f t="shared" si="755"/>
        <v>0</v>
      </c>
    </row>
    <row r="3398" spans="1:23">
      <c r="A3398">
        <v>160</v>
      </c>
      <c r="B3398">
        <v>25</v>
      </c>
      <c r="C3398">
        <v>2</v>
      </c>
      <c r="D3398">
        <f>VLOOKUP(A3398,Haul!F:M,8,FALSE)</f>
        <v>4.1269260000000009E-2</v>
      </c>
      <c r="E3398">
        <v>42</v>
      </c>
      <c r="F3398">
        <v>11</v>
      </c>
      <c r="G3398">
        <v>56</v>
      </c>
      <c r="H3398">
        <f t="shared" si="742"/>
        <v>60</v>
      </c>
      <c r="I3398">
        <f t="shared" si="743"/>
        <v>1</v>
      </c>
      <c r="J3398">
        <f t="shared" si="744"/>
        <v>0</v>
      </c>
      <c r="K3398">
        <f t="shared" si="745"/>
        <v>0</v>
      </c>
      <c r="L3398">
        <f t="shared" si="746"/>
        <v>0</v>
      </c>
      <c r="M3398" s="19" t="s">
        <v>339</v>
      </c>
      <c r="N3398" s="19">
        <f t="shared" si="747"/>
        <v>9.0354556348909182E-2</v>
      </c>
      <c r="O3398">
        <f t="shared" si="748"/>
        <v>24.231110516641195</v>
      </c>
      <c r="P3398">
        <f t="shared" si="749"/>
        <v>2.1893912405725029</v>
      </c>
      <c r="Q3398" t="str">
        <f>VLOOKUP(A3398,Haul!F:W,18,FALSE)</f>
        <v>190</v>
      </c>
      <c r="R3398">
        <f t="shared" si="750"/>
        <v>0</v>
      </c>
      <c r="S3398">
        <f t="shared" si="751"/>
        <v>0</v>
      </c>
      <c r="T3398">
        <f t="shared" si="752"/>
        <v>0</v>
      </c>
      <c r="U3398">
        <f t="shared" si="753"/>
        <v>0</v>
      </c>
      <c r="V3398">
        <f t="shared" si="754"/>
        <v>0</v>
      </c>
      <c r="W3398">
        <f t="shared" si="755"/>
        <v>0</v>
      </c>
    </row>
    <row r="3399" spans="1:23">
      <c r="A3399">
        <v>160</v>
      </c>
      <c r="B3399">
        <v>25</v>
      </c>
      <c r="C3399">
        <v>2</v>
      </c>
      <c r="D3399">
        <f>VLOOKUP(A3399,Haul!F:M,8,FALSE)</f>
        <v>4.1269260000000009E-2</v>
      </c>
      <c r="E3399">
        <v>43</v>
      </c>
      <c r="F3399">
        <v>11</v>
      </c>
      <c r="G3399">
        <v>84.14</v>
      </c>
      <c r="H3399">
        <f t="shared" si="742"/>
        <v>85</v>
      </c>
      <c r="I3399">
        <f t="shared" si="743"/>
        <v>1</v>
      </c>
      <c r="J3399">
        <f t="shared" si="744"/>
        <v>0</v>
      </c>
      <c r="K3399">
        <f t="shared" si="745"/>
        <v>0</v>
      </c>
      <c r="L3399">
        <f t="shared" si="746"/>
        <v>0</v>
      </c>
      <c r="M3399" s="19" t="s">
        <v>339</v>
      </c>
      <c r="N3399" s="19">
        <f t="shared" si="747"/>
        <v>0.32379001710520011</v>
      </c>
      <c r="O3399">
        <f t="shared" si="748"/>
        <v>24.231110516641195</v>
      </c>
      <c r="P3399">
        <f t="shared" si="749"/>
        <v>7.8457916886612464</v>
      </c>
      <c r="Q3399" t="str">
        <f>VLOOKUP(A3399,Haul!F:W,18,FALSE)</f>
        <v>190</v>
      </c>
      <c r="R3399">
        <f t="shared" si="750"/>
        <v>0</v>
      </c>
      <c r="S3399">
        <f t="shared" si="751"/>
        <v>0</v>
      </c>
      <c r="T3399">
        <f t="shared" si="752"/>
        <v>0</v>
      </c>
      <c r="U3399">
        <f t="shared" si="753"/>
        <v>0</v>
      </c>
      <c r="V3399">
        <f t="shared" si="754"/>
        <v>0</v>
      </c>
      <c r="W3399">
        <f t="shared" si="755"/>
        <v>0</v>
      </c>
    </row>
    <row r="3400" spans="1:23">
      <c r="A3400">
        <v>160</v>
      </c>
      <c r="B3400">
        <v>25</v>
      </c>
      <c r="C3400">
        <v>2</v>
      </c>
      <c r="D3400">
        <f>VLOOKUP(A3400,Haul!F:M,8,FALSE)</f>
        <v>4.1269260000000009E-2</v>
      </c>
      <c r="E3400">
        <v>44</v>
      </c>
      <c r="F3400">
        <v>11</v>
      </c>
      <c r="G3400">
        <v>74.81</v>
      </c>
      <c r="H3400">
        <f t="shared" si="742"/>
        <v>75</v>
      </c>
      <c r="I3400">
        <f t="shared" si="743"/>
        <v>1</v>
      </c>
      <c r="J3400">
        <f t="shared" si="744"/>
        <v>0</v>
      </c>
      <c r="K3400">
        <f t="shared" si="745"/>
        <v>0</v>
      </c>
      <c r="L3400">
        <f t="shared" si="746"/>
        <v>0</v>
      </c>
      <c r="M3400" s="19" t="s">
        <v>339</v>
      </c>
      <c r="N3400" s="19">
        <f t="shared" si="747"/>
        <v>0.22399798456608108</v>
      </c>
      <c r="O3400">
        <f t="shared" si="748"/>
        <v>24.231110516641195</v>
      </c>
      <c r="P3400">
        <f t="shared" si="749"/>
        <v>5.4277199195255994</v>
      </c>
      <c r="Q3400" t="str">
        <f>VLOOKUP(A3400,Haul!F:W,18,FALSE)</f>
        <v>190</v>
      </c>
      <c r="R3400">
        <f t="shared" si="750"/>
        <v>0</v>
      </c>
      <c r="S3400">
        <f t="shared" si="751"/>
        <v>0</v>
      </c>
      <c r="T3400">
        <f t="shared" si="752"/>
        <v>0</v>
      </c>
      <c r="U3400">
        <f t="shared" si="753"/>
        <v>0</v>
      </c>
      <c r="V3400">
        <f t="shared" si="754"/>
        <v>0</v>
      </c>
      <c r="W3400">
        <f t="shared" si="755"/>
        <v>0</v>
      </c>
    </row>
    <row r="3401" spans="1:23">
      <c r="A3401">
        <v>160</v>
      </c>
      <c r="B3401">
        <v>25</v>
      </c>
      <c r="C3401">
        <v>2</v>
      </c>
      <c r="D3401">
        <f>VLOOKUP(A3401,Haul!F:M,8,FALSE)</f>
        <v>4.1269260000000009E-2</v>
      </c>
      <c r="E3401">
        <v>45</v>
      </c>
      <c r="F3401">
        <v>11</v>
      </c>
      <c r="G3401">
        <v>81.55</v>
      </c>
      <c r="H3401">
        <f t="shared" si="742"/>
        <v>85</v>
      </c>
      <c r="I3401">
        <f t="shared" si="743"/>
        <v>1</v>
      </c>
      <c r="J3401">
        <f t="shared" si="744"/>
        <v>0</v>
      </c>
      <c r="K3401">
        <f t="shared" si="745"/>
        <v>0</v>
      </c>
      <c r="L3401">
        <f t="shared" si="746"/>
        <v>0</v>
      </c>
      <c r="M3401" s="19" t="s">
        <v>339</v>
      </c>
      <c r="N3401" s="19">
        <f t="shared" si="747"/>
        <v>0.29355854372368245</v>
      </c>
      <c r="O3401">
        <f t="shared" si="748"/>
        <v>24.231110516641195</v>
      </c>
      <c r="P3401">
        <f t="shared" si="749"/>
        <v>7.1132495160727958</v>
      </c>
      <c r="Q3401" t="str">
        <f>VLOOKUP(A3401,Haul!F:W,18,FALSE)</f>
        <v>190</v>
      </c>
      <c r="R3401">
        <f t="shared" si="750"/>
        <v>0</v>
      </c>
      <c r="S3401">
        <f t="shared" si="751"/>
        <v>0</v>
      </c>
      <c r="T3401">
        <f t="shared" si="752"/>
        <v>0</v>
      </c>
      <c r="U3401">
        <f t="shared" si="753"/>
        <v>0</v>
      </c>
      <c r="V3401">
        <f t="shared" si="754"/>
        <v>0</v>
      </c>
      <c r="W3401">
        <f t="shared" si="755"/>
        <v>0</v>
      </c>
    </row>
    <row r="3402" spans="1:23">
      <c r="A3402">
        <v>160</v>
      </c>
      <c r="B3402">
        <v>25</v>
      </c>
      <c r="C3402">
        <v>2</v>
      </c>
      <c r="D3402">
        <f>VLOOKUP(A3402,Haul!F:M,8,FALSE)</f>
        <v>4.1269260000000009E-2</v>
      </c>
      <c r="E3402">
        <v>46</v>
      </c>
      <c r="F3402">
        <v>11</v>
      </c>
      <c r="G3402">
        <v>92.55</v>
      </c>
      <c r="H3402">
        <f t="shared" si="742"/>
        <v>95</v>
      </c>
      <c r="I3402">
        <f t="shared" si="743"/>
        <v>1</v>
      </c>
      <c r="J3402">
        <f t="shared" si="744"/>
        <v>0</v>
      </c>
      <c r="K3402">
        <f t="shared" si="745"/>
        <v>0</v>
      </c>
      <c r="L3402">
        <f t="shared" si="746"/>
        <v>0</v>
      </c>
      <c r="M3402" s="19" t="s">
        <v>339</v>
      </c>
      <c r="N3402" s="19">
        <f t="shared" si="747"/>
        <v>0.43648636279232839</v>
      </c>
      <c r="O3402">
        <f t="shared" si="748"/>
        <v>24.231110516641195</v>
      </c>
      <c r="P3402">
        <f t="shared" si="749"/>
        <v>10.576549295827652</v>
      </c>
      <c r="Q3402" t="str">
        <f>VLOOKUP(A3402,Haul!F:W,18,FALSE)</f>
        <v>190</v>
      </c>
      <c r="R3402">
        <f t="shared" si="750"/>
        <v>0</v>
      </c>
      <c r="S3402">
        <f t="shared" si="751"/>
        <v>0</v>
      </c>
      <c r="T3402">
        <f t="shared" si="752"/>
        <v>0</v>
      </c>
      <c r="U3402">
        <f t="shared" si="753"/>
        <v>0</v>
      </c>
      <c r="V3402">
        <f t="shared" si="754"/>
        <v>0</v>
      </c>
      <c r="W3402">
        <f t="shared" si="755"/>
        <v>0</v>
      </c>
    </row>
    <row r="3403" spans="1:23">
      <c r="A3403">
        <v>160</v>
      </c>
      <c r="B3403">
        <v>25</v>
      </c>
      <c r="C3403">
        <v>2</v>
      </c>
      <c r="D3403">
        <f>VLOOKUP(A3403,Haul!F:M,8,FALSE)</f>
        <v>4.1269260000000009E-2</v>
      </c>
      <c r="E3403">
        <v>47</v>
      </c>
      <c r="F3403">
        <v>11</v>
      </c>
      <c r="G3403">
        <v>61.26</v>
      </c>
      <c r="H3403">
        <f t="shared" si="742"/>
        <v>65</v>
      </c>
      <c r="I3403">
        <f t="shared" si="743"/>
        <v>1</v>
      </c>
      <c r="J3403">
        <f t="shared" si="744"/>
        <v>0</v>
      </c>
      <c r="K3403">
        <f t="shared" si="745"/>
        <v>0</v>
      </c>
      <c r="L3403">
        <f t="shared" si="746"/>
        <v>0</v>
      </c>
      <c r="M3403" s="19" t="s">
        <v>339</v>
      </c>
      <c r="N3403" s="19">
        <f t="shared" si="747"/>
        <v>0.11972379221660755</v>
      </c>
      <c r="O3403">
        <f t="shared" si="748"/>
        <v>24.231110516641195</v>
      </c>
      <c r="P3403">
        <f t="shared" si="749"/>
        <v>2.9010404406720043</v>
      </c>
      <c r="Q3403" t="str">
        <f>VLOOKUP(A3403,Haul!F:W,18,FALSE)</f>
        <v>190</v>
      </c>
      <c r="R3403">
        <f t="shared" si="750"/>
        <v>0</v>
      </c>
      <c r="S3403">
        <f t="shared" si="751"/>
        <v>0</v>
      </c>
      <c r="T3403">
        <f t="shared" si="752"/>
        <v>0</v>
      </c>
      <c r="U3403">
        <f t="shared" si="753"/>
        <v>0</v>
      </c>
      <c r="V3403">
        <f t="shared" si="754"/>
        <v>0</v>
      </c>
      <c r="W3403">
        <f t="shared" si="755"/>
        <v>0</v>
      </c>
    </row>
    <row r="3404" spans="1:23">
      <c r="A3404">
        <v>160</v>
      </c>
      <c r="B3404">
        <v>25</v>
      </c>
      <c r="C3404">
        <v>2</v>
      </c>
      <c r="D3404">
        <f>VLOOKUP(A3404,Haul!F:M,8,FALSE)</f>
        <v>4.1269260000000009E-2</v>
      </c>
      <c r="E3404">
        <v>48</v>
      </c>
      <c r="F3404">
        <v>11</v>
      </c>
      <c r="G3404">
        <v>72.790000000000006</v>
      </c>
      <c r="H3404">
        <f t="shared" si="742"/>
        <v>75</v>
      </c>
      <c r="I3404">
        <f t="shared" si="743"/>
        <v>1</v>
      </c>
      <c r="J3404">
        <f t="shared" si="744"/>
        <v>0</v>
      </c>
      <c r="K3404">
        <f t="shared" si="745"/>
        <v>0</v>
      </c>
      <c r="L3404">
        <f t="shared" si="746"/>
        <v>0</v>
      </c>
      <c r="M3404" s="19" t="s">
        <v>339</v>
      </c>
      <c r="N3404" s="19">
        <f t="shared" si="747"/>
        <v>0.20557743043518595</v>
      </c>
      <c r="O3404">
        <f t="shared" si="748"/>
        <v>24.231110516641195</v>
      </c>
      <c r="P3404">
        <f t="shared" si="749"/>
        <v>4.9813694366021082</v>
      </c>
      <c r="Q3404" t="str">
        <f>VLOOKUP(A3404,Haul!F:W,18,FALSE)</f>
        <v>190</v>
      </c>
      <c r="R3404">
        <f t="shared" si="750"/>
        <v>0</v>
      </c>
      <c r="S3404">
        <f t="shared" si="751"/>
        <v>0</v>
      </c>
      <c r="T3404">
        <f t="shared" si="752"/>
        <v>0</v>
      </c>
      <c r="U3404">
        <f t="shared" si="753"/>
        <v>0</v>
      </c>
      <c r="V3404">
        <f t="shared" si="754"/>
        <v>0</v>
      </c>
      <c r="W3404">
        <f t="shared" si="755"/>
        <v>0</v>
      </c>
    </row>
    <row r="3405" spans="1:23">
      <c r="A3405">
        <v>160</v>
      </c>
      <c r="B3405">
        <v>25</v>
      </c>
      <c r="C3405">
        <v>2</v>
      </c>
      <c r="D3405">
        <f>VLOOKUP(A3405,Haul!F:M,8,FALSE)</f>
        <v>4.1269260000000009E-2</v>
      </c>
      <c r="E3405">
        <v>49</v>
      </c>
      <c r="F3405">
        <v>11</v>
      </c>
      <c r="G3405">
        <v>105.62</v>
      </c>
      <c r="H3405">
        <f t="shared" si="742"/>
        <v>110</v>
      </c>
      <c r="I3405">
        <f t="shared" si="743"/>
        <v>1</v>
      </c>
      <c r="J3405">
        <f t="shared" si="744"/>
        <v>0</v>
      </c>
      <c r="K3405">
        <f t="shared" si="745"/>
        <v>0</v>
      </c>
      <c r="L3405">
        <f t="shared" si="746"/>
        <v>0</v>
      </c>
      <c r="M3405" s="19" t="s">
        <v>339</v>
      </c>
      <c r="N3405" s="19">
        <f t="shared" si="747"/>
        <v>0.66042699173846442</v>
      </c>
      <c r="O3405">
        <f t="shared" si="748"/>
        <v>24.231110516641195</v>
      </c>
      <c r="P3405">
        <f t="shared" si="749"/>
        <v>16.002879424987611</v>
      </c>
      <c r="Q3405" t="str">
        <f>VLOOKUP(A3405,Haul!F:W,18,FALSE)</f>
        <v>190</v>
      </c>
      <c r="R3405">
        <f t="shared" si="750"/>
        <v>0</v>
      </c>
      <c r="S3405">
        <f t="shared" si="751"/>
        <v>0</v>
      </c>
      <c r="T3405">
        <f t="shared" si="752"/>
        <v>0</v>
      </c>
      <c r="U3405">
        <f t="shared" si="753"/>
        <v>0</v>
      </c>
      <c r="V3405">
        <f t="shared" si="754"/>
        <v>0</v>
      </c>
      <c r="W3405">
        <f t="shared" si="755"/>
        <v>0</v>
      </c>
    </row>
    <row r="3406" spans="1:23">
      <c r="A3406">
        <v>160</v>
      </c>
      <c r="B3406">
        <v>25</v>
      </c>
      <c r="C3406">
        <v>2</v>
      </c>
      <c r="D3406">
        <f>VLOOKUP(A3406,Haul!F:M,8,FALSE)</f>
        <v>4.1269260000000009E-2</v>
      </c>
      <c r="E3406">
        <v>50</v>
      </c>
      <c r="F3406">
        <v>11</v>
      </c>
      <c r="G3406">
        <v>68.47</v>
      </c>
      <c r="H3406">
        <f t="shared" si="742"/>
        <v>70</v>
      </c>
      <c r="I3406">
        <f t="shared" si="743"/>
        <v>1</v>
      </c>
      <c r="J3406">
        <f t="shared" si="744"/>
        <v>0</v>
      </c>
      <c r="K3406">
        <f t="shared" si="745"/>
        <v>0</v>
      </c>
      <c r="L3406">
        <f t="shared" si="746"/>
        <v>0</v>
      </c>
      <c r="M3406" s="19" t="s">
        <v>339</v>
      </c>
      <c r="N3406" s="19">
        <f t="shared" si="747"/>
        <v>0.16969698293494478</v>
      </c>
      <c r="O3406">
        <f t="shared" si="748"/>
        <v>24.231110516641195</v>
      </c>
      <c r="P3406">
        <f t="shared" si="749"/>
        <v>4.1119463478372218</v>
      </c>
      <c r="Q3406" t="str">
        <f>VLOOKUP(A3406,Haul!F:W,18,FALSE)</f>
        <v>190</v>
      </c>
      <c r="R3406">
        <f t="shared" si="750"/>
        <v>0</v>
      </c>
      <c r="S3406">
        <f t="shared" si="751"/>
        <v>0</v>
      </c>
      <c r="T3406">
        <f t="shared" si="752"/>
        <v>0</v>
      </c>
      <c r="U3406">
        <f t="shared" si="753"/>
        <v>0</v>
      </c>
      <c r="V3406">
        <f t="shared" si="754"/>
        <v>0</v>
      </c>
      <c r="W3406">
        <f t="shared" si="755"/>
        <v>0</v>
      </c>
    </row>
    <row r="3407" spans="1:23">
      <c r="A3407">
        <v>160</v>
      </c>
      <c r="B3407">
        <v>25</v>
      </c>
      <c r="C3407">
        <v>2</v>
      </c>
      <c r="D3407">
        <f>VLOOKUP(A3407,Haul!F:M,8,FALSE)</f>
        <v>4.1269260000000009E-2</v>
      </c>
      <c r="E3407">
        <v>51</v>
      </c>
      <c r="F3407">
        <v>11</v>
      </c>
      <c r="G3407">
        <v>103.06</v>
      </c>
      <c r="H3407">
        <f t="shared" si="742"/>
        <v>105</v>
      </c>
      <c r="I3407">
        <f t="shared" si="743"/>
        <v>1</v>
      </c>
      <c r="J3407">
        <f t="shared" si="744"/>
        <v>0</v>
      </c>
      <c r="K3407">
        <f t="shared" si="745"/>
        <v>0</v>
      </c>
      <c r="L3407">
        <f t="shared" si="746"/>
        <v>0</v>
      </c>
      <c r="M3407" s="19" t="s">
        <v>339</v>
      </c>
      <c r="N3407" s="19">
        <f t="shared" si="747"/>
        <v>0.61153057586156256</v>
      </c>
      <c r="O3407">
        <f t="shared" si="748"/>
        <v>24.231110516641195</v>
      </c>
      <c r="P3407">
        <f t="shared" si="749"/>
        <v>14.818064968006755</v>
      </c>
      <c r="Q3407" t="str">
        <f>VLOOKUP(A3407,Haul!F:W,18,FALSE)</f>
        <v>190</v>
      </c>
      <c r="R3407">
        <f t="shared" si="750"/>
        <v>0</v>
      </c>
      <c r="S3407">
        <f t="shared" si="751"/>
        <v>0</v>
      </c>
      <c r="T3407">
        <f t="shared" si="752"/>
        <v>0</v>
      </c>
      <c r="U3407">
        <f t="shared" si="753"/>
        <v>0</v>
      </c>
      <c r="V3407">
        <f t="shared" si="754"/>
        <v>0</v>
      </c>
      <c r="W3407">
        <f t="shared" si="755"/>
        <v>0</v>
      </c>
    </row>
    <row r="3408" spans="1:23">
      <c r="A3408">
        <v>160</v>
      </c>
      <c r="B3408">
        <v>25</v>
      </c>
      <c r="C3408">
        <v>2</v>
      </c>
      <c r="D3408">
        <f>VLOOKUP(A3408,Haul!F:M,8,FALSE)</f>
        <v>4.1269260000000009E-2</v>
      </c>
      <c r="E3408">
        <v>52</v>
      </c>
      <c r="F3408">
        <v>11</v>
      </c>
      <c r="G3408">
        <v>76.22</v>
      </c>
      <c r="H3408">
        <f t="shared" si="742"/>
        <v>80</v>
      </c>
      <c r="I3408">
        <f t="shared" si="743"/>
        <v>1</v>
      </c>
      <c r="J3408">
        <f t="shared" si="744"/>
        <v>0</v>
      </c>
      <c r="K3408">
        <f t="shared" si="745"/>
        <v>0</v>
      </c>
      <c r="L3408">
        <f t="shared" si="746"/>
        <v>0</v>
      </c>
      <c r="M3408" s="19" t="s">
        <v>339</v>
      </c>
      <c r="N3408" s="19">
        <f t="shared" si="747"/>
        <v>0.23750170621610522</v>
      </c>
      <c r="O3408">
        <f t="shared" si="748"/>
        <v>24.231110516641195</v>
      </c>
      <c r="P3408">
        <f t="shared" si="749"/>
        <v>5.7549300912132946</v>
      </c>
      <c r="Q3408" t="str">
        <f>VLOOKUP(A3408,Haul!F:W,18,FALSE)</f>
        <v>190</v>
      </c>
      <c r="R3408">
        <f t="shared" si="750"/>
        <v>0</v>
      </c>
      <c r="S3408">
        <f t="shared" si="751"/>
        <v>0</v>
      </c>
      <c r="T3408">
        <f t="shared" si="752"/>
        <v>0</v>
      </c>
      <c r="U3408">
        <f t="shared" si="753"/>
        <v>0</v>
      </c>
      <c r="V3408">
        <f t="shared" si="754"/>
        <v>0</v>
      </c>
      <c r="W3408">
        <f t="shared" si="755"/>
        <v>0</v>
      </c>
    </row>
    <row r="3409" spans="1:23">
      <c r="A3409">
        <v>160</v>
      </c>
      <c r="B3409">
        <v>25</v>
      </c>
      <c r="C3409">
        <v>2</v>
      </c>
      <c r="D3409">
        <f>VLOOKUP(A3409,Haul!F:M,8,FALSE)</f>
        <v>4.1269260000000009E-2</v>
      </c>
      <c r="E3409">
        <v>53</v>
      </c>
      <c r="F3409">
        <v>11</v>
      </c>
      <c r="G3409">
        <v>55.39</v>
      </c>
      <c r="H3409">
        <f t="shared" si="742"/>
        <v>60</v>
      </c>
      <c r="I3409">
        <f t="shared" si="743"/>
        <v>1</v>
      </c>
      <c r="J3409">
        <f t="shared" si="744"/>
        <v>0</v>
      </c>
      <c r="K3409">
        <f t="shared" si="745"/>
        <v>0</v>
      </c>
      <c r="L3409">
        <f t="shared" si="746"/>
        <v>0</v>
      </c>
      <c r="M3409" s="19" t="s">
        <v>339</v>
      </c>
      <c r="N3409" s="19">
        <f t="shared" si="747"/>
        <v>8.7304760014722982E-2</v>
      </c>
      <c r="O3409">
        <f t="shared" si="748"/>
        <v>24.231110516641195</v>
      </c>
      <c r="P3409">
        <f t="shared" si="749"/>
        <v>2.1154912885455897</v>
      </c>
      <c r="Q3409" t="str">
        <f>VLOOKUP(A3409,Haul!F:W,18,FALSE)</f>
        <v>190</v>
      </c>
      <c r="R3409">
        <f t="shared" si="750"/>
        <v>0</v>
      </c>
      <c r="S3409">
        <f t="shared" si="751"/>
        <v>0</v>
      </c>
      <c r="T3409">
        <f t="shared" si="752"/>
        <v>0</v>
      </c>
      <c r="U3409">
        <f t="shared" si="753"/>
        <v>0</v>
      </c>
      <c r="V3409">
        <f t="shared" si="754"/>
        <v>0</v>
      </c>
      <c r="W3409">
        <f t="shared" si="755"/>
        <v>0</v>
      </c>
    </row>
    <row r="3410" spans="1:23">
      <c r="A3410">
        <v>160</v>
      </c>
      <c r="B3410">
        <v>25</v>
      </c>
      <c r="C3410">
        <v>2</v>
      </c>
      <c r="D3410">
        <f>VLOOKUP(A3410,Haul!F:M,8,FALSE)</f>
        <v>4.1269260000000009E-2</v>
      </c>
      <c r="E3410">
        <v>54</v>
      </c>
      <c r="F3410">
        <v>11</v>
      </c>
      <c r="G3410">
        <v>80.02</v>
      </c>
      <c r="H3410">
        <f t="shared" si="742"/>
        <v>85</v>
      </c>
      <c r="I3410">
        <f t="shared" si="743"/>
        <v>1</v>
      </c>
      <c r="J3410">
        <f t="shared" si="744"/>
        <v>0</v>
      </c>
      <c r="K3410">
        <f t="shared" si="745"/>
        <v>0</v>
      </c>
      <c r="L3410">
        <f t="shared" si="746"/>
        <v>0</v>
      </c>
      <c r="M3410" s="19" t="s">
        <v>339</v>
      </c>
      <c r="N3410" s="19">
        <f t="shared" si="747"/>
        <v>0.27663558074161843</v>
      </c>
      <c r="O3410">
        <f t="shared" si="748"/>
        <v>24.231110516641195</v>
      </c>
      <c r="P3410">
        <f t="shared" si="749"/>
        <v>6.7031873297853748</v>
      </c>
      <c r="Q3410" t="str">
        <f>VLOOKUP(A3410,Haul!F:W,18,FALSE)</f>
        <v>190</v>
      </c>
      <c r="R3410">
        <f t="shared" si="750"/>
        <v>0</v>
      </c>
      <c r="S3410">
        <f t="shared" si="751"/>
        <v>0</v>
      </c>
      <c r="T3410">
        <f t="shared" si="752"/>
        <v>0</v>
      </c>
      <c r="U3410">
        <f t="shared" si="753"/>
        <v>0</v>
      </c>
      <c r="V3410">
        <f t="shared" si="754"/>
        <v>0</v>
      </c>
      <c r="W3410">
        <f t="shared" si="755"/>
        <v>0</v>
      </c>
    </row>
    <row r="3411" spans="1:23">
      <c r="A3411">
        <v>160</v>
      </c>
      <c r="B3411">
        <v>25</v>
      </c>
      <c r="C3411">
        <v>2</v>
      </c>
      <c r="D3411">
        <f>VLOOKUP(A3411,Haul!F:M,8,FALSE)</f>
        <v>4.1269260000000009E-2</v>
      </c>
      <c r="E3411">
        <v>55</v>
      </c>
      <c r="F3411">
        <v>11</v>
      </c>
      <c r="G3411">
        <v>57.8</v>
      </c>
      <c r="H3411">
        <f t="shared" si="742"/>
        <v>60</v>
      </c>
      <c r="I3411">
        <f t="shared" si="743"/>
        <v>1</v>
      </c>
      <c r="J3411">
        <f t="shared" si="744"/>
        <v>0</v>
      </c>
      <c r="K3411">
        <f t="shared" si="745"/>
        <v>0</v>
      </c>
      <c r="L3411">
        <f t="shared" si="746"/>
        <v>0</v>
      </c>
      <c r="M3411" s="19" t="s">
        <v>339</v>
      </c>
      <c r="N3411" s="19">
        <f t="shared" si="747"/>
        <v>9.9775604250320712E-2</v>
      </c>
      <c r="O3411">
        <f t="shared" si="748"/>
        <v>24.231110516641195</v>
      </c>
      <c r="P3411">
        <f t="shared" si="749"/>
        <v>2.417673693454176</v>
      </c>
      <c r="Q3411" t="str">
        <f>VLOOKUP(A3411,Haul!F:W,18,FALSE)</f>
        <v>190</v>
      </c>
      <c r="R3411">
        <f t="shared" si="750"/>
        <v>0</v>
      </c>
      <c r="S3411">
        <f t="shared" si="751"/>
        <v>0</v>
      </c>
      <c r="T3411">
        <f t="shared" si="752"/>
        <v>0</v>
      </c>
      <c r="U3411">
        <f t="shared" si="753"/>
        <v>0</v>
      </c>
      <c r="V3411">
        <f t="shared" si="754"/>
        <v>0</v>
      </c>
      <c r="W3411">
        <f t="shared" si="755"/>
        <v>0</v>
      </c>
    </row>
    <row r="3412" spans="1:23">
      <c r="A3412">
        <v>160</v>
      </c>
      <c r="B3412">
        <v>25</v>
      </c>
      <c r="C3412">
        <v>2</v>
      </c>
      <c r="D3412">
        <f>VLOOKUP(A3412,Haul!F:M,8,FALSE)</f>
        <v>4.1269260000000009E-2</v>
      </c>
      <c r="E3412">
        <v>56</v>
      </c>
      <c r="F3412">
        <v>11</v>
      </c>
      <c r="G3412">
        <v>53.5</v>
      </c>
      <c r="H3412">
        <f t="shared" si="742"/>
        <v>55</v>
      </c>
      <c r="I3412">
        <f t="shared" si="743"/>
        <v>1</v>
      </c>
      <c r="J3412">
        <f t="shared" si="744"/>
        <v>0</v>
      </c>
      <c r="K3412">
        <f t="shared" si="745"/>
        <v>0</v>
      </c>
      <c r="L3412">
        <f t="shared" si="746"/>
        <v>0</v>
      </c>
      <c r="M3412" s="19" t="s">
        <v>339</v>
      </c>
      <c r="N3412" s="19">
        <f t="shared" si="747"/>
        <v>7.8301431124124146E-2</v>
      </c>
      <c r="O3412">
        <f t="shared" si="748"/>
        <v>24.231110516641195</v>
      </c>
      <c r="P3412">
        <f t="shared" si="749"/>
        <v>1.8973306311798208</v>
      </c>
      <c r="Q3412" t="str">
        <f>VLOOKUP(A3412,Haul!F:W,18,FALSE)</f>
        <v>190</v>
      </c>
      <c r="R3412">
        <f t="shared" si="750"/>
        <v>0</v>
      </c>
      <c r="S3412">
        <f t="shared" si="751"/>
        <v>0</v>
      </c>
      <c r="T3412">
        <f t="shared" si="752"/>
        <v>0</v>
      </c>
      <c r="U3412">
        <f t="shared" si="753"/>
        <v>0</v>
      </c>
      <c r="V3412">
        <f t="shared" si="754"/>
        <v>0</v>
      </c>
      <c r="W3412">
        <f t="shared" si="755"/>
        <v>0</v>
      </c>
    </row>
    <row r="3413" spans="1:23">
      <c r="A3413">
        <v>160</v>
      </c>
      <c r="B3413">
        <v>25</v>
      </c>
      <c r="C3413">
        <v>2</v>
      </c>
      <c r="D3413">
        <f>VLOOKUP(A3413,Haul!F:M,8,FALSE)</f>
        <v>4.1269260000000009E-2</v>
      </c>
      <c r="E3413">
        <v>57</v>
      </c>
      <c r="F3413">
        <v>11</v>
      </c>
      <c r="G3413">
        <v>85.12</v>
      </c>
      <c r="H3413">
        <f t="shared" si="742"/>
        <v>90</v>
      </c>
      <c r="I3413">
        <f t="shared" si="743"/>
        <v>1</v>
      </c>
      <c r="J3413">
        <f t="shared" si="744"/>
        <v>0</v>
      </c>
      <c r="K3413">
        <f t="shared" si="745"/>
        <v>0</v>
      </c>
      <c r="L3413">
        <f t="shared" si="746"/>
        <v>0</v>
      </c>
      <c r="M3413" s="19" t="s">
        <v>339</v>
      </c>
      <c r="N3413" s="19">
        <f t="shared" si="747"/>
        <v>0.33576057969153544</v>
      </c>
      <c r="O3413">
        <f t="shared" si="748"/>
        <v>24.231110516641195</v>
      </c>
      <c r="P3413">
        <f t="shared" si="749"/>
        <v>8.1358517136371091</v>
      </c>
      <c r="Q3413" t="str">
        <f>VLOOKUP(A3413,Haul!F:W,18,FALSE)</f>
        <v>190</v>
      </c>
      <c r="R3413">
        <f t="shared" si="750"/>
        <v>0</v>
      </c>
      <c r="S3413">
        <f t="shared" si="751"/>
        <v>0</v>
      </c>
      <c r="T3413">
        <f t="shared" si="752"/>
        <v>0</v>
      </c>
      <c r="U3413">
        <f t="shared" si="753"/>
        <v>0</v>
      </c>
      <c r="V3413">
        <f t="shared" si="754"/>
        <v>0</v>
      </c>
      <c r="W3413">
        <f t="shared" si="755"/>
        <v>0</v>
      </c>
    </row>
    <row r="3414" spans="1:23">
      <c r="A3414">
        <v>160</v>
      </c>
      <c r="B3414">
        <v>25</v>
      </c>
      <c r="C3414">
        <v>2</v>
      </c>
      <c r="D3414">
        <f>VLOOKUP(A3414,Haul!F:M,8,FALSE)</f>
        <v>4.1269260000000009E-2</v>
      </c>
      <c r="E3414">
        <v>58</v>
      </c>
      <c r="F3414">
        <v>11</v>
      </c>
      <c r="G3414">
        <v>57.78</v>
      </c>
      <c r="H3414">
        <f t="shared" si="742"/>
        <v>60</v>
      </c>
      <c r="I3414">
        <f t="shared" si="743"/>
        <v>1</v>
      </c>
      <c r="J3414">
        <f t="shared" si="744"/>
        <v>0</v>
      </c>
      <c r="K3414">
        <f t="shared" si="745"/>
        <v>0</v>
      </c>
      <c r="L3414">
        <f t="shared" si="746"/>
        <v>0</v>
      </c>
      <c r="M3414" s="19" t="s">
        <v>339</v>
      </c>
      <c r="N3414" s="19">
        <f t="shared" si="747"/>
        <v>9.9667410134556253E-2</v>
      </c>
      <c r="O3414">
        <f t="shared" si="748"/>
        <v>24.231110516641195</v>
      </c>
      <c r="P3414">
        <f t="shared" si="749"/>
        <v>2.4150520298778373</v>
      </c>
      <c r="Q3414" t="str">
        <f>VLOOKUP(A3414,Haul!F:W,18,FALSE)</f>
        <v>190</v>
      </c>
      <c r="R3414">
        <f t="shared" si="750"/>
        <v>0</v>
      </c>
      <c r="S3414">
        <f t="shared" si="751"/>
        <v>0</v>
      </c>
      <c r="T3414">
        <f t="shared" si="752"/>
        <v>0</v>
      </c>
      <c r="U3414">
        <f t="shared" si="753"/>
        <v>0</v>
      </c>
      <c r="V3414">
        <f t="shared" si="754"/>
        <v>0</v>
      </c>
      <c r="W3414">
        <f t="shared" si="755"/>
        <v>0</v>
      </c>
    </row>
    <row r="3415" spans="1:23">
      <c r="A3415">
        <v>160</v>
      </c>
      <c r="B3415">
        <v>25</v>
      </c>
      <c r="C3415">
        <v>2</v>
      </c>
      <c r="D3415">
        <f>VLOOKUP(A3415,Haul!F:M,8,FALSE)</f>
        <v>4.1269260000000009E-2</v>
      </c>
      <c r="E3415">
        <v>59</v>
      </c>
      <c r="F3415">
        <v>11</v>
      </c>
      <c r="G3415">
        <v>73.73</v>
      </c>
      <c r="H3415">
        <f t="shared" si="742"/>
        <v>75</v>
      </c>
      <c r="I3415">
        <f t="shared" si="743"/>
        <v>1</v>
      </c>
      <c r="J3415">
        <f t="shared" si="744"/>
        <v>0</v>
      </c>
      <c r="K3415">
        <f t="shared" si="745"/>
        <v>0</v>
      </c>
      <c r="L3415">
        <f t="shared" si="746"/>
        <v>0</v>
      </c>
      <c r="M3415" s="19" t="s">
        <v>339</v>
      </c>
      <c r="N3415" s="19">
        <f t="shared" si="747"/>
        <v>0.21401551887912112</v>
      </c>
      <c r="O3415">
        <f t="shared" si="748"/>
        <v>24.231110516641195</v>
      </c>
      <c r="P3415">
        <f t="shared" si="749"/>
        <v>5.1858336902362945</v>
      </c>
      <c r="Q3415" t="str">
        <f>VLOOKUP(A3415,Haul!F:W,18,FALSE)</f>
        <v>190</v>
      </c>
      <c r="R3415">
        <f t="shared" si="750"/>
        <v>0</v>
      </c>
      <c r="S3415">
        <f t="shared" si="751"/>
        <v>0</v>
      </c>
      <c r="T3415">
        <f t="shared" si="752"/>
        <v>0</v>
      </c>
      <c r="U3415">
        <f t="shared" si="753"/>
        <v>0</v>
      </c>
      <c r="V3415">
        <f t="shared" si="754"/>
        <v>0</v>
      </c>
      <c r="W3415">
        <f t="shared" si="755"/>
        <v>0</v>
      </c>
    </row>
    <row r="3416" spans="1:23">
      <c r="A3416">
        <v>160</v>
      </c>
      <c r="B3416">
        <v>25</v>
      </c>
      <c r="C3416">
        <v>2</v>
      </c>
      <c r="D3416">
        <f>VLOOKUP(A3416,Haul!F:M,8,FALSE)</f>
        <v>4.1269260000000009E-2</v>
      </c>
      <c r="E3416">
        <v>60</v>
      </c>
      <c r="F3416">
        <v>11</v>
      </c>
      <c r="G3416">
        <v>66.59</v>
      </c>
      <c r="H3416">
        <f t="shared" si="742"/>
        <v>70</v>
      </c>
      <c r="I3416">
        <f t="shared" si="743"/>
        <v>1</v>
      </c>
      <c r="J3416">
        <f t="shared" si="744"/>
        <v>0</v>
      </c>
      <c r="K3416">
        <f t="shared" si="745"/>
        <v>0</v>
      </c>
      <c r="L3416">
        <f t="shared" si="746"/>
        <v>0</v>
      </c>
      <c r="M3416" s="19" t="s">
        <v>339</v>
      </c>
      <c r="N3416" s="19">
        <f t="shared" si="747"/>
        <v>0.15551341373160463</v>
      </c>
      <c r="O3416">
        <f t="shared" si="748"/>
        <v>24.231110516641195</v>
      </c>
      <c r="P3416">
        <f t="shared" si="749"/>
        <v>3.7682627149506582</v>
      </c>
      <c r="Q3416" t="str">
        <f>VLOOKUP(A3416,Haul!F:W,18,FALSE)</f>
        <v>190</v>
      </c>
      <c r="R3416">
        <f t="shared" si="750"/>
        <v>0</v>
      </c>
      <c r="S3416">
        <f t="shared" si="751"/>
        <v>0</v>
      </c>
      <c r="T3416">
        <f t="shared" si="752"/>
        <v>0</v>
      </c>
      <c r="U3416">
        <f t="shared" si="753"/>
        <v>0</v>
      </c>
      <c r="V3416">
        <f t="shared" si="754"/>
        <v>0</v>
      </c>
      <c r="W3416">
        <f t="shared" si="755"/>
        <v>0</v>
      </c>
    </row>
    <row r="3417" spans="1:23">
      <c r="A3417">
        <v>160</v>
      </c>
      <c r="B3417">
        <v>25</v>
      </c>
      <c r="C3417">
        <v>2</v>
      </c>
      <c r="D3417">
        <f>VLOOKUP(A3417,Haul!F:M,8,FALSE)</f>
        <v>4.1269260000000009E-2</v>
      </c>
      <c r="E3417">
        <v>61</v>
      </c>
      <c r="F3417">
        <v>11</v>
      </c>
      <c r="G3417">
        <v>61.95</v>
      </c>
      <c r="H3417">
        <f t="shared" si="742"/>
        <v>65</v>
      </c>
      <c r="I3417">
        <f t="shared" si="743"/>
        <v>1</v>
      </c>
      <c r="J3417">
        <f t="shared" si="744"/>
        <v>0</v>
      </c>
      <c r="K3417">
        <f t="shared" si="745"/>
        <v>0</v>
      </c>
      <c r="L3417">
        <f t="shared" si="746"/>
        <v>0</v>
      </c>
      <c r="M3417" s="19" t="s">
        <v>339</v>
      </c>
      <c r="N3417" s="19">
        <f t="shared" si="747"/>
        <v>0.12400240326790271</v>
      </c>
      <c r="O3417">
        <f t="shared" si="748"/>
        <v>24.231110516641195</v>
      </c>
      <c r="P3417">
        <f t="shared" si="749"/>
        <v>3.0047159379136597</v>
      </c>
      <c r="Q3417" t="str">
        <f>VLOOKUP(A3417,Haul!F:W,18,FALSE)</f>
        <v>190</v>
      </c>
      <c r="R3417">
        <f t="shared" si="750"/>
        <v>0</v>
      </c>
      <c r="S3417">
        <f t="shared" si="751"/>
        <v>0</v>
      </c>
      <c r="T3417">
        <f t="shared" si="752"/>
        <v>0</v>
      </c>
      <c r="U3417">
        <f t="shared" si="753"/>
        <v>0</v>
      </c>
      <c r="V3417">
        <f t="shared" si="754"/>
        <v>0</v>
      </c>
      <c r="W3417">
        <f t="shared" si="755"/>
        <v>0</v>
      </c>
    </row>
    <row r="3418" spans="1:23">
      <c r="A3418">
        <v>160</v>
      </c>
      <c r="B3418">
        <v>25</v>
      </c>
      <c r="C3418">
        <v>2</v>
      </c>
      <c r="D3418">
        <f>VLOOKUP(A3418,Haul!F:M,8,FALSE)</f>
        <v>4.1269260000000009E-2</v>
      </c>
      <c r="E3418">
        <v>62</v>
      </c>
      <c r="F3418">
        <v>11</v>
      </c>
      <c r="G3418">
        <v>94.78</v>
      </c>
      <c r="H3418">
        <f t="shared" si="742"/>
        <v>95</v>
      </c>
      <c r="I3418">
        <f t="shared" si="743"/>
        <v>1</v>
      </c>
      <c r="J3418">
        <f t="shared" si="744"/>
        <v>0</v>
      </c>
      <c r="K3418">
        <f t="shared" si="745"/>
        <v>0</v>
      </c>
      <c r="L3418">
        <f t="shared" si="746"/>
        <v>0</v>
      </c>
      <c r="M3418" s="19" t="s">
        <v>339</v>
      </c>
      <c r="N3418" s="19">
        <f t="shared" si="747"/>
        <v>0.47031351764835266</v>
      </c>
      <c r="O3418">
        <f t="shared" si="748"/>
        <v>24.231110516641195</v>
      </c>
      <c r="P3418">
        <f t="shared" si="749"/>
        <v>11.396218823607512</v>
      </c>
      <c r="Q3418" t="str">
        <f>VLOOKUP(A3418,Haul!F:W,18,FALSE)</f>
        <v>190</v>
      </c>
      <c r="R3418">
        <f t="shared" si="750"/>
        <v>0</v>
      </c>
      <c r="S3418">
        <f t="shared" si="751"/>
        <v>0</v>
      </c>
      <c r="T3418">
        <f t="shared" si="752"/>
        <v>0</v>
      </c>
      <c r="U3418">
        <f t="shared" si="753"/>
        <v>0</v>
      </c>
      <c r="V3418">
        <f t="shared" si="754"/>
        <v>0</v>
      </c>
      <c r="W3418">
        <f t="shared" si="755"/>
        <v>0</v>
      </c>
    </row>
    <row r="3419" spans="1:23">
      <c r="A3419">
        <v>160</v>
      </c>
      <c r="B3419">
        <v>25</v>
      </c>
      <c r="C3419">
        <v>2</v>
      </c>
      <c r="D3419">
        <f>VLOOKUP(A3419,Haul!F:M,8,FALSE)</f>
        <v>4.1269260000000009E-2</v>
      </c>
      <c r="E3419">
        <v>63</v>
      </c>
      <c r="F3419">
        <v>11</v>
      </c>
      <c r="G3419">
        <v>54.01</v>
      </c>
      <c r="H3419">
        <f t="shared" si="742"/>
        <v>55</v>
      </c>
      <c r="I3419">
        <f t="shared" si="743"/>
        <v>1</v>
      </c>
      <c r="J3419">
        <f t="shared" si="744"/>
        <v>0</v>
      </c>
      <c r="K3419">
        <f t="shared" si="745"/>
        <v>0</v>
      </c>
      <c r="L3419">
        <f t="shared" si="746"/>
        <v>0</v>
      </c>
      <c r="M3419" s="19" t="s">
        <v>339</v>
      </c>
      <c r="N3419" s="19">
        <f t="shared" si="747"/>
        <v>8.0665371621472165E-2</v>
      </c>
      <c r="O3419">
        <f t="shared" si="748"/>
        <v>24.231110516641195</v>
      </c>
      <c r="P3419">
        <f t="shared" si="749"/>
        <v>1.9546115346258244</v>
      </c>
      <c r="Q3419" t="str">
        <f>VLOOKUP(A3419,Haul!F:W,18,FALSE)</f>
        <v>190</v>
      </c>
      <c r="R3419">
        <f t="shared" si="750"/>
        <v>0</v>
      </c>
      <c r="S3419">
        <f t="shared" si="751"/>
        <v>0</v>
      </c>
      <c r="T3419">
        <f t="shared" si="752"/>
        <v>0</v>
      </c>
      <c r="U3419">
        <f t="shared" si="753"/>
        <v>0</v>
      </c>
      <c r="V3419">
        <f t="shared" si="754"/>
        <v>0</v>
      </c>
      <c r="W3419">
        <f t="shared" si="755"/>
        <v>0</v>
      </c>
    </row>
    <row r="3420" spans="1:23">
      <c r="A3420">
        <v>160</v>
      </c>
      <c r="B3420">
        <v>25</v>
      </c>
      <c r="C3420">
        <v>2</v>
      </c>
      <c r="D3420">
        <f>VLOOKUP(A3420,Haul!F:M,8,FALSE)</f>
        <v>4.1269260000000009E-2</v>
      </c>
      <c r="E3420">
        <v>64</v>
      </c>
      <c r="F3420">
        <v>11</v>
      </c>
      <c r="G3420">
        <v>69.75</v>
      </c>
      <c r="H3420">
        <f t="shared" si="742"/>
        <v>70</v>
      </c>
      <c r="I3420">
        <f t="shared" si="743"/>
        <v>1</v>
      </c>
      <c r="J3420">
        <f t="shared" si="744"/>
        <v>0</v>
      </c>
      <c r="K3420">
        <f t="shared" si="745"/>
        <v>0</v>
      </c>
      <c r="L3420">
        <f t="shared" si="746"/>
        <v>0</v>
      </c>
      <c r="M3420" s="19" t="s">
        <v>339</v>
      </c>
      <c r="N3420" s="19">
        <f t="shared" si="747"/>
        <v>0.17984223767099608</v>
      </c>
      <c r="O3420">
        <f t="shared" si="748"/>
        <v>24.231110516641195</v>
      </c>
      <c r="P3420">
        <f t="shared" si="749"/>
        <v>4.3577771365659581</v>
      </c>
      <c r="Q3420" t="str">
        <f>VLOOKUP(A3420,Haul!F:W,18,FALSE)</f>
        <v>190</v>
      </c>
      <c r="R3420">
        <f t="shared" si="750"/>
        <v>0</v>
      </c>
      <c r="S3420">
        <f t="shared" si="751"/>
        <v>0</v>
      </c>
      <c r="T3420">
        <f t="shared" si="752"/>
        <v>0</v>
      </c>
      <c r="U3420">
        <f t="shared" si="753"/>
        <v>0</v>
      </c>
      <c r="V3420">
        <f t="shared" si="754"/>
        <v>0</v>
      </c>
      <c r="W3420">
        <f t="shared" si="755"/>
        <v>0</v>
      </c>
    </row>
    <row r="3421" spans="1:23">
      <c r="A3421">
        <v>160</v>
      </c>
      <c r="B3421">
        <v>25</v>
      </c>
      <c r="C3421">
        <v>2</v>
      </c>
      <c r="D3421">
        <f>VLOOKUP(A3421,Haul!F:M,8,FALSE)</f>
        <v>4.1269260000000009E-2</v>
      </c>
      <c r="E3421">
        <v>65</v>
      </c>
      <c r="F3421">
        <v>11</v>
      </c>
      <c r="G3421">
        <v>67.62</v>
      </c>
      <c r="H3421">
        <f t="shared" si="742"/>
        <v>70</v>
      </c>
      <c r="I3421">
        <f t="shared" si="743"/>
        <v>1</v>
      </c>
      <c r="J3421">
        <f t="shared" si="744"/>
        <v>0</v>
      </c>
      <c r="K3421">
        <f t="shared" si="745"/>
        <v>0</v>
      </c>
      <c r="L3421">
        <f t="shared" si="746"/>
        <v>0</v>
      </c>
      <c r="M3421" s="19" t="s">
        <v>339</v>
      </c>
      <c r="N3421" s="19">
        <f t="shared" si="747"/>
        <v>0.16317974115849521</v>
      </c>
      <c r="O3421">
        <f t="shared" si="748"/>
        <v>24.231110516641195</v>
      </c>
      <c r="P3421">
        <f t="shared" si="749"/>
        <v>3.9540263420884014</v>
      </c>
      <c r="Q3421" t="str">
        <f>VLOOKUP(A3421,Haul!F:W,18,FALSE)</f>
        <v>190</v>
      </c>
      <c r="R3421">
        <f t="shared" si="750"/>
        <v>0</v>
      </c>
      <c r="S3421">
        <f t="shared" si="751"/>
        <v>0</v>
      </c>
      <c r="T3421">
        <f t="shared" si="752"/>
        <v>0</v>
      </c>
      <c r="U3421">
        <f t="shared" si="753"/>
        <v>0</v>
      </c>
      <c r="V3421">
        <f t="shared" si="754"/>
        <v>0</v>
      </c>
      <c r="W3421">
        <f t="shared" si="755"/>
        <v>0</v>
      </c>
    </row>
    <row r="3422" spans="1:23">
      <c r="A3422">
        <v>160</v>
      </c>
      <c r="B3422">
        <v>25</v>
      </c>
      <c r="C3422">
        <v>2</v>
      </c>
      <c r="D3422">
        <f>VLOOKUP(A3422,Haul!F:M,8,FALSE)</f>
        <v>4.1269260000000009E-2</v>
      </c>
      <c r="E3422">
        <v>66</v>
      </c>
      <c r="F3422">
        <v>11</v>
      </c>
      <c r="G3422">
        <v>53.51</v>
      </c>
      <c r="H3422">
        <f t="shared" si="742"/>
        <v>55</v>
      </c>
      <c r="I3422">
        <f t="shared" si="743"/>
        <v>1</v>
      </c>
      <c r="J3422">
        <f t="shared" si="744"/>
        <v>0</v>
      </c>
      <c r="K3422">
        <f t="shared" si="745"/>
        <v>0</v>
      </c>
      <c r="L3422">
        <f t="shared" si="746"/>
        <v>0</v>
      </c>
      <c r="M3422" s="19" t="s">
        <v>339</v>
      </c>
      <c r="N3422" s="19">
        <f t="shared" si="747"/>
        <v>7.8347323455026388E-2</v>
      </c>
      <c r="O3422">
        <f t="shared" si="748"/>
        <v>24.231110516641195</v>
      </c>
      <c r="P3422">
        <f t="shared" si="749"/>
        <v>1.8984426533217793</v>
      </c>
      <c r="Q3422" t="str">
        <f>VLOOKUP(A3422,Haul!F:W,18,FALSE)</f>
        <v>190</v>
      </c>
      <c r="R3422">
        <f t="shared" si="750"/>
        <v>0</v>
      </c>
      <c r="S3422">
        <f t="shared" si="751"/>
        <v>0</v>
      </c>
      <c r="T3422">
        <f t="shared" si="752"/>
        <v>0</v>
      </c>
      <c r="U3422">
        <f t="shared" si="753"/>
        <v>0</v>
      </c>
      <c r="V3422">
        <f t="shared" si="754"/>
        <v>0</v>
      </c>
      <c r="W3422">
        <f t="shared" si="755"/>
        <v>0</v>
      </c>
    </row>
    <row r="3423" spans="1:23">
      <c r="A3423">
        <v>160</v>
      </c>
      <c r="B3423">
        <v>25</v>
      </c>
      <c r="C3423">
        <v>2</v>
      </c>
      <c r="D3423">
        <f>VLOOKUP(A3423,Haul!F:M,8,FALSE)</f>
        <v>4.1269260000000009E-2</v>
      </c>
      <c r="E3423">
        <v>67</v>
      </c>
      <c r="F3423">
        <v>11</v>
      </c>
      <c r="G3423">
        <v>69.680000000000007</v>
      </c>
      <c r="H3423">
        <f t="shared" si="742"/>
        <v>70</v>
      </c>
      <c r="I3423">
        <f t="shared" si="743"/>
        <v>1</v>
      </c>
      <c r="J3423">
        <f t="shared" si="744"/>
        <v>0</v>
      </c>
      <c r="K3423">
        <f t="shared" si="745"/>
        <v>0</v>
      </c>
      <c r="L3423">
        <f t="shared" si="746"/>
        <v>0</v>
      </c>
      <c r="M3423" s="19" t="s">
        <v>339</v>
      </c>
      <c r="N3423" s="19">
        <f t="shared" si="747"/>
        <v>0.17927701740224183</v>
      </c>
      <c r="O3423">
        <f t="shared" si="748"/>
        <v>24.231110516641195</v>
      </c>
      <c r="P3423">
        <f t="shared" si="749"/>
        <v>4.3440812217675289</v>
      </c>
      <c r="Q3423" t="str">
        <f>VLOOKUP(A3423,Haul!F:W,18,FALSE)</f>
        <v>190</v>
      </c>
      <c r="R3423">
        <f t="shared" si="750"/>
        <v>0</v>
      </c>
      <c r="S3423">
        <f t="shared" si="751"/>
        <v>0</v>
      </c>
      <c r="T3423">
        <f t="shared" si="752"/>
        <v>0</v>
      </c>
      <c r="U3423">
        <f t="shared" si="753"/>
        <v>0</v>
      </c>
      <c r="V3423">
        <f t="shared" si="754"/>
        <v>0</v>
      </c>
      <c r="W3423">
        <f t="shared" si="755"/>
        <v>0</v>
      </c>
    </row>
    <row r="3424" spans="1:23">
      <c r="A3424">
        <v>160</v>
      </c>
      <c r="B3424">
        <v>25</v>
      </c>
      <c r="C3424">
        <v>2</v>
      </c>
      <c r="D3424">
        <f>VLOOKUP(A3424,Haul!F:M,8,FALSE)</f>
        <v>4.1269260000000009E-2</v>
      </c>
      <c r="E3424">
        <v>68</v>
      </c>
      <c r="F3424">
        <v>11</v>
      </c>
      <c r="G3424">
        <v>53.78</v>
      </c>
      <c r="H3424">
        <f t="shared" si="742"/>
        <v>55</v>
      </c>
      <c r="I3424">
        <f t="shared" si="743"/>
        <v>1</v>
      </c>
      <c r="J3424">
        <f t="shared" si="744"/>
        <v>0</v>
      </c>
      <c r="K3424">
        <f t="shared" si="745"/>
        <v>0</v>
      </c>
      <c r="L3424">
        <f t="shared" si="746"/>
        <v>0</v>
      </c>
      <c r="M3424" s="19" t="s">
        <v>339</v>
      </c>
      <c r="N3424" s="19">
        <f t="shared" si="747"/>
        <v>7.9593351912879473E-2</v>
      </c>
      <c r="O3424">
        <f t="shared" si="748"/>
        <v>24.231110516641195</v>
      </c>
      <c r="P3424">
        <f t="shared" si="749"/>
        <v>1.9286353065908974</v>
      </c>
      <c r="Q3424" t="str">
        <f>VLOOKUP(A3424,Haul!F:W,18,FALSE)</f>
        <v>190</v>
      </c>
      <c r="R3424">
        <f t="shared" si="750"/>
        <v>0</v>
      </c>
      <c r="S3424">
        <f t="shared" si="751"/>
        <v>0</v>
      </c>
      <c r="T3424">
        <f t="shared" si="752"/>
        <v>0</v>
      </c>
      <c r="U3424">
        <f t="shared" si="753"/>
        <v>0</v>
      </c>
      <c r="V3424">
        <f t="shared" si="754"/>
        <v>0</v>
      </c>
      <c r="W3424">
        <f t="shared" si="755"/>
        <v>0</v>
      </c>
    </row>
    <row r="3425" spans="1:23">
      <c r="A3425">
        <v>160</v>
      </c>
      <c r="B3425">
        <v>25</v>
      </c>
      <c r="C3425">
        <v>2</v>
      </c>
      <c r="D3425">
        <f>VLOOKUP(A3425,Haul!F:M,8,FALSE)</f>
        <v>4.1269260000000009E-2</v>
      </c>
      <c r="E3425">
        <v>69</v>
      </c>
      <c r="F3425">
        <v>11</v>
      </c>
      <c r="G3425">
        <v>47.5</v>
      </c>
      <c r="H3425">
        <f t="shared" si="742"/>
        <v>50</v>
      </c>
      <c r="I3425">
        <f t="shared" si="743"/>
        <v>1</v>
      </c>
      <c r="J3425">
        <f t="shared" si="744"/>
        <v>0</v>
      </c>
      <c r="K3425">
        <f t="shared" si="745"/>
        <v>0</v>
      </c>
      <c r="L3425">
        <f t="shared" si="746"/>
        <v>0</v>
      </c>
      <c r="M3425" s="19" t="s">
        <v>339</v>
      </c>
      <c r="N3425" s="19">
        <f t="shared" si="747"/>
        <v>5.3928092532735644E-2</v>
      </c>
      <c r="O3425">
        <f t="shared" si="748"/>
        <v>24.231110516641195</v>
      </c>
      <c r="P3425">
        <f t="shared" si="749"/>
        <v>1.3067375701123702</v>
      </c>
      <c r="Q3425" t="str">
        <f>VLOOKUP(A3425,Haul!F:W,18,FALSE)</f>
        <v>190</v>
      </c>
      <c r="R3425">
        <f t="shared" si="750"/>
        <v>0</v>
      </c>
      <c r="S3425">
        <f t="shared" si="751"/>
        <v>0</v>
      </c>
      <c r="T3425">
        <f t="shared" si="752"/>
        <v>0</v>
      </c>
      <c r="U3425">
        <f t="shared" si="753"/>
        <v>0</v>
      </c>
      <c r="V3425">
        <f t="shared" si="754"/>
        <v>0</v>
      </c>
      <c r="W3425">
        <f t="shared" si="755"/>
        <v>0</v>
      </c>
    </row>
    <row r="3426" spans="1:23">
      <c r="A3426">
        <v>160</v>
      </c>
      <c r="B3426">
        <v>25</v>
      </c>
      <c r="C3426">
        <v>2</v>
      </c>
      <c r="D3426">
        <f>VLOOKUP(A3426,Haul!F:M,8,FALSE)</f>
        <v>4.1269260000000009E-2</v>
      </c>
      <c r="E3426">
        <v>70</v>
      </c>
      <c r="F3426">
        <v>11</v>
      </c>
      <c r="G3426">
        <v>70.7</v>
      </c>
      <c r="H3426">
        <f t="shared" si="742"/>
        <v>75</v>
      </c>
      <c r="I3426">
        <f t="shared" si="743"/>
        <v>1</v>
      </c>
      <c r="J3426">
        <f t="shared" si="744"/>
        <v>0</v>
      </c>
      <c r="K3426">
        <f t="shared" si="745"/>
        <v>0</v>
      </c>
      <c r="L3426">
        <f t="shared" si="746"/>
        <v>0</v>
      </c>
      <c r="M3426" s="19" t="s">
        <v>339</v>
      </c>
      <c r="N3426" s="19">
        <f t="shared" si="747"/>
        <v>0.18763353270172509</v>
      </c>
      <c r="O3426">
        <f t="shared" si="748"/>
        <v>24.231110516641195</v>
      </c>
      <c r="P3426">
        <f t="shared" si="749"/>
        <v>4.5465688675233107</v>
      </c>
      <c r="Q3426" t="str">
        <f>VLOOKUP(A3426,Haul!F:W,18,FALSE)</f>
        <v>190</v>
      </c>
      <c r="R3426">
        <f t="shared" si="750"/>
        <v>0</v>
      </c>
      <c r="S3426">
        <f t="shared" si="751"/>
        <v>0</v>
      </c>
      <c r="T3426">
        <f t="shared" si="752"/>
        <v>0</v>
      </c>
      <c r="U3426">
        <f t="shared" si="753"/>
        <v>0</v>
      </c>
      <c r="V3426">
        <f t="shared" si="754"/>
        <v>0</v>
      </c>
      <c r="W3426">
        <f t="shared" si="755"/>
        <v>0</v>
      </c>
    </row>
    <row r="3427" spans="1:23">
      <c r="A3427">
        <v>160</v>
      </c>
      <c r="B3427">
        <v>25</v>
      </c>
      <c r="C3427">
        <v>2</v>
      </c>
      <c r="D3427">
        <f>VLOOKUP(A3427,Haul!F:M,8,FALSE)</f>
        <v>4.1269260000000009E-2</v>
      </c>
      <c r="E3427">
        <v>71</v>
      </c>
      <c r="F3427">
        <v>11</v>
      </c>
      <c r="G3427">
        <v>58.24</v>
      </c>
      <c r="H3427">
        <f t="shared" si="742"/>
        <v>60</v>
      </c>
      <c r="I3427">
        <f t="shared" si="743"/>
        <v>1</v>
      </c>
      <c r="J3427">
        <f t="shared" si="744"/>
        <v>0</v>
      </c>
      <c r="K3427">
        <f t="shared" si="745"/>
        <v>0</v>
      </c>
      <c r="L3427">
        <f t="shared" si="746"/>
        <v>0</v>
      </c>
      <c r="M3427" s="19" t="s">
        <v>339</v>
      </c>
      <c r="N3427" s="19">
        <f t="shared" si="747"/>
        <v>0.10217615990068575</v>
      </c>
      <c r="O3427">
        <f t="shared" si="748"/>
        <v>24.231110516641195</v>
      </c>
      <c r="P3427">
        <f t="shared" si="749"/>
        <v>2.4758418227195187</v>
      </c>
      <c r="Q3427" t="str">
        <f>VLOOKUP(A3427,Haul!F:W,18,FALSE)</f>
        <v>190</v>
      </c>
      <c r="R3427">
        <f t="shared" si="750"/>
        <v>0</v>
      </c>
      <c r="S3427">
        <f t="shared" si="751"/>
        <v>0</v>
      </c>
      <c r="T3427">
        <f t="shared" si="752"/>
        <v>0</v>
      </c>
      <c r="U3427">
        <f t="shared" si="753"/>
        <v>0</v>
      </c>
      <c r="V3427">
        <f t="shared" si="754"/>
        <v>0</v>
      </c>
      <c r="W3427">
        <f t="shared" si="755"/>
        <v>0</v>
      </c>
    </row>
    <row r="3428" spans="1:23">
      <c r="A3428">
        <v>160</v>
      </c>
      <c r="B3428">
        <v>25</v>
      </c>
      <c r="C3428">
        <v>2</v>
      </c>
      <c r="D3428">
        <f>VLOOKUP(A3428,Haul!F:M,8,FALSE)</f>
        <v>4.1269260000000009E-2</v>
      </c>
      <c r="E3428">
        <v>72</v>
      </c>
      <c r="F3428">
        <v>11</v>
      </c>
      <c r="G3428">
        <v>65.819999999999993</v>
      </c>
      <c r="H3428">
        <f t="shared" si="742"/>
        <v>70</v>
      </c>
      <c r="I3428">
        <f t="shared" si="743"/>
        <v>1</v>
      </c>
      <c r="J3428">
        <f t="shared" si="744"/>
        <v>0</v>
      </c>
      <c r="K3428">
        <f t="shared" si="745"/>
        <v>0</v>
      </c>
      <c r="L3428">
        <f t="shared" si="746"/>
        <v>0</v>
      </c>
      <c r="M3428" s="19" t="s">
        <v>339</v>
      </c>
      <c r="N3428" s="19">
        <f t="shared" si="747"/>
        <v>0.14994519058375325</v>
      </c>
      <c r="O3428">
        <f t="shared" si="748"/>
        <v>24.231110516641195</v>
      </c>
      <c r="P3428">
        <f t="shared" si="749"/>
        <v>3.6333384844737515</v>
      </c>
      <c r="Q3428" t="str">
        <f>VLOOKUP(A3428,Haul!F:W,18,FALSE)</f>
        <v>190</v>
      </c>
      <c r="R3428">
        <f t="shared" si="750"/>
        <v>0</v>
      </c>
      <c r="S3428">
        <f t="shared" si="751"/>
        <v>0</v>
      </c>
      <c r="T3428">
        <f t="shared" si="752"/>
        <v>0</v>
      </c>
      <c r="U3428">
        <f t="shared" si="753"/>
        <v>0</v>
      </c>
      <c r="V3428">
        <f t="shared" si="754"/>
        <v>0</v>
      </c>
      <c r="W3428">
        <f t="shared" si="755"/>
        <v>0</v>
      </c>
    </row>
    <row r="3429" spans="1:23">
      <c r="A3429">
        <v>160</v>
      </c>
      <c r="B3429">
        <v>25</v>
      </c>
      <c r="C3429">
        <v>2</v>
      </c>
      <c r="D3429">
        <f>VLOOKUP(A3429,Haul!F:M,8,FALSE)</f>
        <v>4.1269260000000009E-2</v>
      </c>
      <c r="E3429">
        <v>73</v>
      </c>
      <c r="F3429">
        <v>11</v>
      </c>
      <c r="G3429">
        <v>54.57</v>
      </c>
      <c r="H3429">
        <f t="shared" si="742"/>
        <v>55</v>
      </c>
      <c r="I3429">
        <f t="shared" si="743"/>
        <v>1</v>
      </c>
      <c r="J3429">
        <f t="shared" si="744"/>
        <v>0</v>
      </c>
      <c r="K3429">
        <f t="shared" si="745"/>
        <v>0</v>
      </c>
      <c r="L3429">
        <f t="shared" si="746"/>
        <v>0</v>
      </c>
      <c r="M3429" s="19" t="s">
        <v>339</v>
      </c>
      <c r="N3429" s="19">
        <f t="shared" si="747"/>
        <v>8.3316542329889193E-2</v>
      </c>
      <c r="O3429">
        <f t="shared" si="748"/>
        <v>24.231110516641195</v>
      </c>
      <c r="P3429">
        <f t="shared" si="749"/>
        <v>2.0188523450599591</v>
      </c>
      <c r="Q3429" t="str">
        <f>VLOOKUP(A3429,Haul!F:W,18,FALSE)</f>
        <v>190</v>
      </c>
      <c r="R3429">
        <f t="shared" si="750"/>
        <v>0</v>
      </c>
      <c r="S3429">
        <f t="shared" si="751"/>
        <v>0</v>
      </c>
      <c r="T3429">
        <f t="shared" si="752"/>
        <v>0</v>
      </c>
      <c r="U3429">
        <f t="shared" si="753"/>
        <v>0</v>
      </c>
      <c r="V3429">
        <f t="shared" si="754"/>
        <v>0</v>
      </c>
      <c r="W3429">
        <f t="shared" si="755"/>
        <v>0</v>
      </c>
    </row>
    <row r="3430" spans="1:23">
      <c r="A3430">
        <v>160</v>
      </c>
      <c r="B3430">
        <v>25</v>
      </c>
      <c r="C3430">
        <v>2</v>
      </c>
      <c r="D3430">
        <f>VLOOKUP(A3430,Haul!F:M,8,FALSE)</f>
        <v>4.1269260000000009E-2</v>
      </c>
      <c r="E3430">
        <v>74</v>
      </c>
      <c r="F3430">
        <v>11</v>
      </c>
      <c r="G3430">
        <v>48.33</v>
      </c>
      <c r="H3430">
        <f t="shared" si="742"/>
        <v>50</v>
      </c>
      <c r="I3430">
        <f t="shared" si="743"/>
        <v>1</v>
      </c>
      <c r="J3430">
        <f t="shared" si="744"/>
        <v>0</v>
      </c>
      <c r="K3430">
        <f t="shared" si="745"/>
        <v>0</v>
      </c>
      <c r="L3430">
        <f t="shared" si="746"/>
        <v>0</v>
      </c>
      <c r="M3430" s="19" t="s">
        <v>339</v>
      </c>
      <c r="N3430" s="19">
        <f t="shared" si="747"/>
        <v>5.6937742749898025E-2</v>
      </c>
      <c r="O3430">
        <f t="shared" si="748"/>
        <v>24.231110516641195</v>
      </c>
      <c r="P3430">
        <f t="shared" si="749"/>
        <v>1.379664737140865</v>
      </c>
      <c r="Q3430" t="str">
        <f>VLOOKUP(A3430,Haul!F:W,18,FALSE)</f>
        <v>190</v>
      </c>
      <c r="R3430">
        <f t="shared" si="750"/>
        <v>0</v>
      </c>
      <c r="S3430">
        <f t="shared" si="751"/>
        <v>0</v>
      </c>
      <c r="T3430">
        <f t="shared" si="752"/>
        <v>0</v>
      </c>
      <c r="U3430">
        <f t="shared" si="753"/>
        <v>0</v>
      </c>
      <c r="V3430">
        <f t="shared" si="754"/>
        <v>0</v>
      </c>
      <c r="W3430">
        <f t="shared" si="755"/>
        <v>0</v>
      </c>
    </row>
    <row r="3431" spans="1:23">
      <c r="A3431">
        <v>160</v>
      </c>
      <c r="B3431">
        <v>25</v>
      </c>
      <c r="C3431">
        <v>2</v>
      </c>
      <c r="D3431">
        <f>VLOOKUP(A3431,Haul!F:M,8,FALSE)</f>
        <v>4.1269260000000009E-2</v>
      </c>
      <c r="E3431">
        <v>75</v>
      </c>
      <c r="F3431">
        <v>11</v>
      </c>
      <c r="G3431">
        <v>53.35</v>
      </c>
      <c r="H3431">
        <f t="shared" si="742"/>
        <v>55</v>
      </c>
      <c r="I3431">
        <f t="shared" si="743"/>
        <v>1</v>
      </c>
      <c r="J3431">
        <f t="shared" si="744"/>
        <v>0</v>
      </c>
      <c r="K3431">
        <f t="shared" si="745"/>
        <v>0</v>
      </c>
      <c r="L3431">
        <f t="shared" si="746"/>
        <v>0</v>
      </c>
      <c r="M3431" s="19" t="s">
        <v>339</v>
      </c>
      <c r="N3431" s="19">
        <f t="shared" si="747"/>
        <v>7.7615241232080454E-2</v>
      </c>
      <c r="O3431">
        <f t="shared" si="748"/>
        <v>24.231110516641195</v>
      </c>
      <c r="P3431">
        <f t="shared" si="749"/>
        <v>1.880703488070308</v>
      </c>
      <c r="Q3431" t="str">
        <f>VLOOKUP(A3431,Haul!F:W,18,FALSE)</f>
        <v>190</v>
      </c>
      <c r="R3431">
        <f t="shared" si="750"/>
        <v>0</v>
      </c>
      <c r="S3431">
        <f t="shared" si="751"/>
        <v>0</v>
      </c>
      <c r="T3431">
        <f t="shared" si="752"/>
        <v>0</v>
      </c>
      <c r="U3431">
        <f t="shared" si="753"/>
        <v>0</v>
      </c>
      <c r="V3431">
        <f t="shared" si="754"/>
        <v>0</v>
      </c>
      <c r="W3431">
        <f t="shared" si="755"/>
        <v>0</v>
      </c>
    </row>
    <row r="3432" spans="1:23">
      <c r="A3432">
        <v>160</v>
      </c>
      <c r="B3432">
        <v>25</v>
      </c>
      <c r="C3432">
        <v>2</v>
      </c>
      <c r="D3432">
        <f>VLOOKUP(A3432,Haul!F:M,8,FALSE)</f>
        <v>4.1269260000000009E-2</v>
      </c>
      <c r="E3432">
        <v>76</v>
      </c>
      <c r="F3432">
        <v>11</v>
      </c>
      <c r="G3432">
        <v>54.36</v>
      </c>
      <c r="H3432">
        <f t="shared" si="742"/>
        <v>55</v>
      </c>
      <c r="I3432">
        <f t="shared" si="743"/>
        <v>1</v>
      </c>
      <c r="J3432">
        <f t="shared" si="744"/>
        <v>0</v>
      </c>
      <c r="K3432">
        <f t="shared" si="745"/>
        <v>0</v>
      </c>
      <c r="L3432">
        <f t="shared" si="746"/>
        <v>0</v>
      </c>
      <c r="M3432" s="19" t="s">
        <v>339</v>
      </c>
      <c r="N3432" s="19">
        <f t="shared" si="747"/>
        <v>8.2315508016527594E-2</v>
      </c>
      <c r="O3432">
        <f t="shared" si="748"/>
        <v>24.231110516641195</v>
      </c>
      <c r="P3432">
        <f t="shared" si="749"/>
        <v>1.9945961719819443</v>
      </c>
      <c r="Q3432" t="str">
        <f>VLOOKUP(A3432,Haul!F:W,18,FALSE)</f>
        <v>190</v>
      </c>
      <c r="R3432">
        <f t="shared" si="750"/>
        <v>0</v>
      </c>
      <c r="S3432">
        <f t="shared" si="751"/>
        <v>0</v>
      </c>
      <c r="T3432">
        <f t="shared" si="752"/>
        <v>0</v>
      </c>
      <c r="U3432">
        <f t="shared" si="753"/>
        <v>0</v>
      </c>
      <c r="V3432">
        <f t="shared" si="754"/>
        <v>0</v>
      </c>
      <c r="W3432">
        <f t="shared" si="755"/>
        <v>0</v>
      </c>
    </row>
    <row r="3433" spans="1:23">
      <c r="A3433">
        <v>160</v>
      </c>
      <c r="B3433">
        <v>25</v>
      </c>
      <c r="C3433">
        <v>2</v>
      </c>
      <c r="D3433">
        <f>VLOOKUP(A3433,Haul!F:M,8,FALSE)</f>
        <v>4.1269260000000009E-2</v>
      </c>
      <c r="E3433">
        <v>77</v>
      </c>
      <c r="F3433">
        <v>11</v>
      </c>
      <c r="G3433">
        <v>55.25</v>
      </c>
      <c r="H3433">
        <f t="shared" si="742"/>
        <v>60</v>
      </c>
      <c r="I3433">
        <f t="shared" si="743"/>
        <v>1</v>
      </c>
      <c r="J3433">
        <f t="shared" si="744"/>
        <v>0</v>
      </c>
      <c r="K3433">
        <f t="shared" si="745"/>
        <v>0</v>
      </c>
      <c r="L3433">
        <f t="shared" si="746"/>
        <v>0</v>
      </c>
      <c r="M3433" s="19" t="s">
        <v>339</v>
      </c>
      <c r="N3433" s="19">
        <f t="shared" si="747"/>
        <v>8.6614838178280515E-2</v>
      </c>
      <c r="O3433">
        <f t="shared" si="748"/>
        <v>24.231110516641195</v>
      </c>
      <c r="P3433">
        <f t="shared" si="749"/>
        <v>2.0987737162789082</v>
      </c>
      <c r="Q3433" t="str">
        <f>VLOOKUP(A3433,Haul!F:W,18,FALSE)</f>
        <v>190</v>
      </c>
      <c r="R3433">
        <f t="shared" si="750"/>
        <v>0</v>
      </c>
      <c r="S3433">
        <f t="shared" si="751"/>
        <v>0</v>
      </c>
      <c r="T3433">
        <f t="shared" si="752"/>
        <v>0</v>
      </c>
      <c r="U3433">
        <f t="shared" si="753"/>
        <v>0</v>
      </c>
      <c r="V3433">
        <f t="shared" si="754"/>
        <v>0</v>
      </c>
      <c r="W3433">
        <f t="shared" si="755"/>
        <v>0</v>
      </c>
    </row>
    <row r="3434" spans="1:23">
      <c r="A3434">
        <v>160</v>
      </c>
      <c r="B3434">
        <v>25</v>
      </c>
      <c r="C3434">
        <v>2</v>
      </c>
      <c r="D3434">
        <f>VLOOKUP(A3434,Haul!F:M,8,FALSE)</f>
        <v>4.1269260000000009E-2</v>
      </c>
      <c r="E3434">
        <v>78</v>
      </c>
      <c r="F3434">
        <v>11</v>
      </c>
      <c r="G3434">
        <v>40.53</v>
      </c>
      <c r="H3434">
        <f t="shared" si="742"/>
        <v>45</v>
      </c>
      <c r="I3434">
        <f t="shared" si="743"/>
        <v>1</v>
      </c>
      <c r="J3434">
        <f t="shared" si="744"/>
        <v>0</v>
      </c>
      <c r="K3434">
        <f t="shared" si="745"/>
        <v>0</v>
      </c>
      <c r="L3434">
        <f t="shared" si="746"/>
        <v>0</v>
      </c>
      <c r="M3434" s="19" t="s">
        <v>339</v>
      </c>
      <c r="N3434" s="19">
        <f t="shared" si="747"/>
        <v>3.2791421668973281E-2</v>
      </c>
      <c r="O3434">
        <f t="shared" si="748"/>
        <v>24.231110516641195</v>
      </c>
      <c r="P3434">
        <f t="shared" si="749"/>
        <v>0.79457256245867447</v>
      </c>
      <c r="Q3434" t="str">
        <f>VLOOKUP(A3434,Haul!F:W,18,FALSE)</f>
        <v>190</v>
      </c>
      <c r="R3434">
        <f t="shared" si="750"/>
        <v>0</v>
      </c>
      <c r="S3434">
        <f t="shared" si="751"/>
        <v>0</v>
      </c>
      <c r="T3434">
        <f t="shared" si="752"/>
        <v>0</v>
      </c>
      <c r="U3434">
        <f t="shared" si="753"/>
        <v>0</v>
      </c>
      <c r="V3434">
        <f t="shared" si="754"/>
        <v>0</v>
      </c>
      <c r="W3434">
        <f t="shared" si="755"/>
        <v>0</v>
      </c>
    </row>
    <row r="3435" spans="1:23">
      <c r="A3435">
        <v>161</v>
      </c>
      <c r="B3435">
        <v>24</v>
      </c>
      <c r="C3435">
        <v>2</v>
      </c>
      <c r="D3435">
        <f>VLOOKUP(A3435,Haul!F:M,8,FALSE)</f>
        <v>4.0744704000000007E-2</v>
      </c>
      <c r="E3435">
        <v>1</v>
      </c>
      <c r="F3435">
        <v>11</v>
      </c>
      <c r="G3435">
        <v>69.989999999999995</v>
      </c>
      <c r="H3435">
        <f t="shared" si="742"/>
        <v>70</v>
      </c>
      <c r="I3435">
        <f t="shared" si="743"/>
        <v>1</v>
      </c>
      <c r="J3435">
        <f t="shared" si="744"/>
        <v>0</v>
      </c>
      <c r="K3435">
        <f t="shared" si="745"/>
        <v>0</v>
      </c>
      <c r="L3435">
        <f t="shared" si="746"/>
        <v>0</v>
      </c>
      <c r="M3435" s="19" t="s">
        <v>339</v>
      </c>
      <c r="N3435" s="19">
        <f t="shared" si="747"/>
        <v>0.18178934833009414</v>
      </c>
      <c r="O3435">
        <f t="shared" si="748"/>
        <v>24.543066995897181</v>
      </c>
      <c r="P3435">
        <f t="shared" si="749"/>
        <v>4.4616681552059898</v>
      </c>
      <c r="Q3435" t="str">
        <f>VLOOKUP(A3435,Haul!F:W,18,FALSE)</f>
        <v>184</v>
      </c>
      <c r="R3435">
        <f t="shared" si="750"/>
        <v>0</v>
      </c>
      <c r="S3435">
        <f t="shared" si="751"/>
        <v>0</v>
      </c>
      <c r="T3435">
        <f t="shared" si="752"/>
        <v>0</v>
      </c>
      <c r="U3435">
        <f t="shared" si="753"/>
        <v>0</v>
      </c>
      <c r="V3435">
        <f t="shared" si="754"/>
        <v>0</v>
      </c>
      <c r="W3435">
        <f t="shared" si="755"/>
        <v>0</v>
      </c>
    </row>
    <row r="3436" spans="1:23">
      <c r="A3436">
        <v>161</v>
      </c>
      <c r="B3436">
        <v>24</v>
      </c>
      <c r="C3436">
        <v>2</v>
      </c>
      <c r="D3436">
        <f>VLOOKUP(A3436,Haul!F:M,8,FALSE)</f>
        <v>4.0744704000000007E-2</v>
      </c>
      <c r="E3436">
        <v>2</v>
      </c>
      <c r="F3436">
        <v>11</v>
      </c>
      <c r="G3436">
        <v>77.260000000000005</v>
      </c>
      <c r="H3436">
        <f t="shared" si="742"/>
        <v>80</v>
      </c>
      <c r="I3436">
        <f t="shared" si="743"/>
        <v>1</v>
      </c>
      <c r="J3436">
        <f t="shared" si="744"/>
        <v>0</v>
      </c>
      <c r="K3436">
        <f t="shared" si="745"/>
        <v>0</v>
      </c>
      <c r="L3436">
        <f t="shared" si="746"/>
        <v>0</v>
      </c>
      <c r="M3436" s="19" t="s">
        <v>339</v>
      </c>
      <c r="N3436" s="19">
        <f t="shared" si="747"/>
        <v>0.24780986413325931</v>
      </c>
      <c r="O3436">
        <f t="shared" si="748"/>
        <v>24.543066995897181</v>
      </c>
      <c r="P3436">
        <f t="shared" si="749"/>
        <v>6.0820140976667609</v>
      </c>
      <c r="Q3436" t="str">
        <f>VLOOKUP(A3436,Haul!F:W,18,FALSE)</f>
        <v>184</v>
      </c>
      <c r="R3436">
        <f t="shared" si="750"/>
        <v>0</v>
      </c>
      <c r="S3436">
        <f t="shared" si="751"/>
        <v>0</v>
      </c>
      <c r="T3436">
        <f t="shared" si="752"/>
        <v>0</v>
      </c>
      <c r="U3436">
        <f t="shared" si="753"/>
        <v>0</v>
      </c>
      <c r="V3436">
        <f t="shared" si="754"/>
        <v>0</v>
      </c>
      <c r="W3436">
        <f t="shared" si="755"/>
        <v>0</v>
      </c>
    </row>
    <row r="3437" spans="1:23">
      <c r="A3437">
        <v>161</v>
      </c>
      <c r="B3437">
        <v>24</v>
      </c>
      <c r="C3437">
        <v>2</v>
      </c>
      <c r="D3437">
        <f>VLOOKUP(A3437,Haul!F:M,8,FALSE)</f>
        <v>4.0744704000000007E-2</v>
      </c>
      <c r="E3437">
        <v>3</v>
      </c>
      <c r="F3437">
        <v>11</v>
      </c>
      <c r="G3437">
        <v>46.49</v>
      </c>
      <c r="H3437">
        <f t="shared" si="742"/>
        <v>50</v>
      </c>
      <c r="I3437">
        <f t="shared" si="743"/>
        <v>1</v>
      </c>
      <c r="J3437">
        <f t="shared" si="744"/>
        <v>0</v>
      </c>
      <c r="K3437">
        <f t="shared" si="745"/>
        <v>0</v>
      </c>
      <c r="L3437">
        <f t="shared" si="746"/>
        <v>0</v>
      </c>
      <c r="M3437" s="19" t="s">
        <v>339</v>
      </c>
      <c r="N3437" s="19">
        <f t="shared" si="747"/>
        <v>5.0414187285318282E-2</v>
      </c>
      <c r="O3437">
        <f t="shared" si="748"/>
        <v>24.543066995897181</v>
      </c>
      <c r="P3437">
        <f t="shared" si="749"/>
        <v>1.2373187760872744</v>
      </c>
      <c r="Q3437" t="str">
        <f>VLOOKUP(A3437,Haul!F:W,18,FALSE)</f>
        <v>184</v>
      </c>
      <c r="R3437">
        <f t="shared" si="750"/>
        <v>0</v>
      </c>
      <c r="S3437">
        <f t="shared" si="751"/>
        <v>0</v>
      </c>
      <c r="T3437">
        <f t="shared" si="752"/>
        <v>0</v>
      </c>
      <c r="U3437">
        <f t="shared" si="753"/>
        <v>0</v>
      </c>
      <c r="V3437">
        <f t="shared" si="754"/>
        <v>0</v>
      </c>
      <c r="W3437">
        <f t="shared" si="755"/>
        <v>0</v>
      </c>
    </row>
    <row r="3438" spans="1:23">
      <c r="A3438">
        <v>161</v>
      </c>
      <c r="B3438">
        <v>24</v>
      </c>
      <c r="C3438">
        <v>2</v>
      </c>
      <c r="D3438">
        <f>VLOOKUP(A3438,Haul!F:M,8,FALSE)</f>
        <v>4.0744704000000007E-2</v>
      </c>
      <c r="E3438">
        <v>4</v>
      </c>
      <c r="F3438">
        <v>11</v>
      </c>
      <c r="G3438">
        <v>90.28</v>
      </c>
      <c r="H3438">
        <f t="shared" si="742"/>
        <v>95</v>
      </c>
      <c r="I3438">
        <f t="shared" si="743"/>
        <v>1</v>
      </c>
      <c r="J3438">
        <f t="shared" si="744"/>
        <v>0</v>
      </c>
      <c r="K3438">
        <f t="shared" si="745"/>
        <v>0</v>
      </c>
      <c r="L3438">
        <f t="shared" si="746"/>
        <v>0</v>
      </c>
      <c r="M3438" s="19" t="s">
        <v>339</v>
      </c>
      <c r="N3438" s="19">
        <f t="shared" si="747"/>
        <v>0.40379422520737146</v>
      </c>
      <c r="O3438">
        <f t="shared" si="748"/>
        <v>24.543066995897181</v>
      </c>
      <c r="P3438">
        <f t="shared" si="749"/>
        <v>9.9103487218209114</v>
      </c>
      <c r="Q3438" t="str">
        <f>VLOOKUP(A3438,Haul!F:W,18,FALSE)</f>
        <v>184</v>
      </c>
      <c r="R3438">
        <f t="shared" si="750"/>
        <v>0</v>
      </c>
      <c r="S3438">
        <f t="shared" si="751"/>
        <v>0</v>
      </c>
      <c r="T3438">
        <f t="shared" si="752"/>
        <v>0</v>
      </c>
      <c r="U3438">
        <f t="shared" si="753"/>
        <v>0</v>
      </c>
      <c r="V3438">
        <f t="shared" si="754"/>
        <v>0</v>
      </c>
      <c r="W3438">
        <f t="shared" si="755"/>
        <v>0</v>
      </c>
    </row>
    <row r="3439" spans="1:23">
      <c r="A3439">
        <v>161</v>
      </c>
      <c r="B3439">
        <v>24</v>
      </c>
      <c r="C3439">
        <v>2</v>
      </c>
      <c r="D3439">
        <f>VLOOKUP(A3439,Haul!F:M,8,FALSE)</f>
        <v>4.0744704000000007E-2</v>
      </c>
      <c r="E3439">
        <v>5</v>
      </c>
      <c r="F3439">
        <v>11</v>
      </c>
      <c r="G3439">
        <v>56.3</v>
      </c>
      <c r="H3439">
        <f t="shared" si="742"/>
        <v>60</v>
      </c>
      <c r="I3439">
        <f t="shared" si="743"/>
        <v>1</v>
      </c>
      <c r="J3439">
        <f t="shared" si="744"/>
        <v>0</v>
      </c>
      <c r="K3439">
        <f t="shared" si="745"/>
        <v>0</v>
      </c>
      <c r="L3439">
        <f t="shared" si="746"/>
        <v>0</v>
      </c>
      <c r="M3439" s="19" t="s">
        <v>339</v>
      </c>
      <c r="N3439" s="19">
        <f t="shared" si="747"/>
        <v>9.1880724490905646E-2</v>
      </c>
      <c r="O3439">
        <f t="shared" si="748"/>
        <v>24.543066995897181</v>
      </c>
      <c r="P3439">
        <f t="shared" si="749"/>
        <v>2.2550347768118684</v>
      </c>
      <c r="Q3439" t="str">
        <f>VLOOKUP(A3439,Haul!F:W,18,FALSE)</f>
        <v>184</v>
      </c>
      <c r="R3439">
        <f t="shared" si="750"/>
        <v>0</v>
      </c>
      <c r="S3439">
        <f t="shared" si="751"/>
        <v>0</v>
      </c>
      <c r="T3439">
        <f t="shared" si="752"/>
        <v>0</v>
      </c>
      <c r="U3439">
        <f t="shared" si="753"/>
        <v>0</v>
      </c>
      <c r="V3439">
        <f t="shared" si="754"/>
        <v>0</v>
      </c>
      <c r="W3439">
        <f t="shared" si="755"/>
        <v>0</v>
      </c>
    </row>
    <row r="3440" spans="1:23">
      <c r="A3440">
        <v>161</v>
      </c>
      <c r="B3440">
        <v>24</v>
      </c>
      <c r="C3440">
        <v>2</v>
      </c>
      <c r="D3440">
        <f>VLOOKUP(A3440,Haul!F:M,8,FALSE)</f>
        <v>4.0744704000000007E-2</v>
      </c>
      <c r="E3440">
        <v>6</v>
      </c>
      <c r="F3440">
        <v>11</v>
      </c>
      <c r="G3440">
        <v>41.58</v>
      </c>
      <c r="H3440">
        <f t="shared" si="742"/>
        <v>45</v>
      </c>
      <c r="I3440">
        <f t="shared" si="743"/>
        <v>1</v>
      </c>
      <c r="J3440">
        <f t="shared" si="744"/>
        <v>0</v>
      </c>
      <c r="K3440">
        <f t="shared" si="745"/>
        <v>0</v>
      </c>
      <c r="L3440">
        <f t="shared" si="746"/>
        <v>0</v>
      </c>
      <c r="M3440" s="19" t="s">
        <v>339</v>
      </c>
      <c r="N3440" s="19">
        <f t="shared" si="747"/>
        <v>3.5529038417690201E-2</v>
      </c>
      <c r="O3440">
        <f t="shared" si="748"/>
        <v>24.543066995897181</v>
      </c>
      <c r="P3440">
        <f t="shared" si="749"/>
        <v>0.87199157018517537</v>
      </c>
      <c r="Q3440" t="str">
        <f>VLOOKUP(A3440,Haul!F:W,18,FALSE)</f>
        <v>184</v>
      </c>
      <c r="R3440">
        <f t="shared" si="750"/>
        <v>0</v>
      </c>
      <c r="S3440">
        <f t="shared" si="751"/>
        <v>0</v>
      </c>
      <c r="T3440">
        <f t="shared" si="752"/>
        <v>0</v>
      </c>
      <c r="U3440">
        <f t="shared" si="753"/>
        <v>0</v>
      </c>
      <c r="V3440">
        <f t="shared" si="754"/>
        <v>0</v>
      </c>
      <c r="W3440">
        <f t="shared" si="755"/>
        <v>0</v>
      </c>
    </row>
    <row r="3441" spans="1:23">
      <c r="A3441">
        <v>161</v>
      </c>
      <c r="B3441">
        <v>24</v>
      </c>
      <c r="C3441">
        <v>2</v>
      </c>
      <c r="D3441">
        <f>VLOOKUP(A3441,Haul!F:M,8,FALSE)</f>
        <v>4.0744704000000007E-2</v>
      </c>
      <c r="E3441">
        <v>7</v>
      </c>
      <c r="F3441">
        <v>11</v>
      </c>
      <c r="G3441">
        <v>57.21</v>
      </c>
      <c r="H3441">
        <f t="shared" si="742"/>
        <v>60</v>
      </c>
      <c r="I3441">
        <f t="shared" si="743"/>
        <v>1</v>
      </c>
      <c r="J3441">
        <f t="shared" si="744"/>
        <v>0</v>
      </c>
      <c r="K3441">
        <f t="shared" si="745"/>
        <v>0</v>
      </c>
      <c r="L3441">
        <f t="shared" si="746"/>
        <v>0</v>
      </c>
      <c r="M3441" s="19" t="s">
        <v>339</v>
      </c>
      <c r="N3441" s="19">
        <f t="shared" si="747"/>
        <v>9.661735618710153E-2</v>
      </c>
      <c r="O3441">
        <f t="shared" si="748"/>
        <v>24.543066995897181</v>
      </c>
      <c r="P3441">
        <f t="shared" si="749"/>
        <v>2.3712862458664938</v>
      </c>
      <c r="Q3441" t="str">
        <f>VLOOKUP(A3441,Haul!F:W,18,FALSE)</f>
        <v>184</v>
      </c>
      <c r="R3441">
        <f t="shared" si="750"/>
        <v>0</v>
      </c>
      <c r="S3441">
        <f t="shared" si="751"/>
        <v>0</v>
      </c>
      <c r="T3441">
        <f t="shared" si="752"/>
        <v>0</v>
      </c>
      <c r="U3441">
        <f t="shared" si="753"/>
        <v>0</v>
      </c>
      <c r="V3441">
        <f t="shared" si="754"/>
        <v>0</v>
      </c>
      <c r="W3441">
        <f t="shared" si="755"/>
        <v>0</v>
      </c>
    </row>
    <row r="3442" spans="1:23">
      <c r="A3442">
        <v>161</v>
      </c>
      <c r="B3442">
        <v>24</v>
      </c>
      <c r="C3442">
        <v>2</v>
      </c>
      <c r="D3442">
        <f>VLOOKUP(A3442,Haul!F:M,8,FALSE)</f>
        <v>4.0744704000000007E-2</v>
      </c>
      <c r="E3442">
        <v>8</v>
      </c>
      <c r="F3442">
        <v>11</v>
      </c>
      <c r="G3442">
        <v>80.010000000000005</v>
      </c>
      <c r="H3442">
        <f t="shared" si="742"/>
        <v>85</v>
      </c>
      <c r="I3442">
        <f t="shared" si="743"/>
        <v>1</v>
      </c>
      <c r="J3442">
        <f t="shared" si="744"/>
        <v>0</v>
      </c>
      <c r="K3442">
        <f t="shared" si="745"/>
        <v>0</v>
      </c>
      <c r="L3442">
        <f t="shared" si="746"/>
        <v>0</v>
      </c>
      <c r="M3442" s="19" t="s">
        <v>339</v>
      </c>
      <c r="N3442" s="19">
        <f t="shared" si="747"/>
        <v>0.27652721572587191</v>
      </c>
      <c r="O3442">
        <f t="shared" si="748"/>
        <v>24.543066995897181</v>
      </c>
      <c r="P3442">
        <f t="shared" si="749"/>
        <v>6.7868259817489873</v>
      </c>
      <c r="Q3442" t="str">
        <f>VLOOKUP(A3442,Haul!F:W,18,FALSE)</f>
        <v>184</v>
      </c>
      <c r="R3442">
        <f t="shared" si="750"/>
        <v>0</v>
      </c>
      <c r="S3442">
        <f t="shared" si="751"/>
        <v>0</v>
      </c>
      <c r="T3442">
        <f t="shared" si="752"/>
        <v>0</v>
      </c>
      <c r="U3442">
        <f t="shared" si="753"/>
        <v>0</v>
      </c>
      <c r="V3442">
        <f t="shared" si="754"/>
        <v>0</v>
      </c>
      <c r="W3442">
        <f t="shared" si="755"/>
        <v>0</v>
      </c>
    </row>
    <row r="3443" spans="1:23">
      <c r="A3443">
        <v>161</v>
      </c>
      <c r="B3443">
        <v>24</v>
      </c>
      <c r="C3443">
        <v>2</v>
      </c>
      <c r="D3443">
        <f>VLOOKUP(A3443,Haul!F:M,8,FALSE)</f>
        <v>4.0744704000000007E-2</v>
      </c>
      <c r="E3443">
        <v>9</v>
      </c>
      <c r="F3443">
        <v>11</v>
      </c>
      <c r="G3443">
        <v>103.52</v>
      </c>
      <c r="H3443">
        <f t="shared" si="742"/>
        <v>105</v>
      </c>
      <c r="I3443">
        <f t="shared" si="743"/>
        <v>1</v>
      </c>
      <c r="J3443">
        <f t="shared" si="744"/>
        <v>0</v>
      </c>
      <c r="K3443">
        <f t="shared" si="745"/>
        <v>0</v>
      </c>
      <c r="L3443">
        <f t="shared" si="746"/>
        <v>0</v>
      </c>
      <c r="M3443" s="19" t="s">
        <v>339</v>
      </c>
      <c r="N3443" s="19">
        <f t="shared" si="747"/>
        <v>0.6201284535369308</v>
      </c>
      <c r="O3443">
        <f t="shared" si="748"/>
        <v>24.543066995897181</v>
      </c>
      <c r="P3443">
        <f t="shared" si="749"/>
        <v>15.219854181219006</v>
      </c>
      <c r="Q3443" t="str">
        <f>VLOOKUP(A3443,Haul!F:W,18,FALSE)</f>
        <v>184</v>
      </c>
      <c r="R3443">
        <f t="shared" si="750"/>
        <v>0</v>
      </c>
      <c r="S3443">
        <f t="shared" si="751"/>
        <v>0</v>
      </c>
      <c r="T3443">
        <f t="shared" si="752"/>
        <v>0</v>
      </c>
      <c r="U3443">
        <f t="shared" si="753"/>
        <v>0</v>
      </c>
      <c r="V3443">
        <f t="shared" si="754"/>
        <v>0</v>
      </c>
      <c r="W3443">
        <f t="shared" si="755"/>
        <v>0</v>
      </c>
    </row>
    <row r="3444" spans="1:23">
      <c r="A3444">
        <v>161</v>
      </c>
      <c r="B3444">
        <v>24</v>
      </c>
      <c r="C3444">
        <v>2</v>
      </c>
      <c r="D3444">
        <f>VLOOKUP(A3444,Haul!F:M,8,FALSE)</f>
        <v>4.0744704000000007E-2</v>
      </c>
      <c r="E3444">
        <v>10</v>
      </c>
      <c r="F3444">
        <v>11</v>
      </c>
      <c r="G3444">
        <v>45.93</v>
      </c>
      <c r="H3444">
        <f t="shared" si="742"/>
        <v>50</v>
      </c>
      <c r="I3444">
        <f t="shared" si="743"/>
        <v>1</v>
      </c>
      <c r="J3444">
        <f t="shared" si="744"/>
        <v>0</v>
      </c>
      <c r="K3444">
        <f t="shared" si="745"/>
        <v>0</v>
      </c>
      <c r="L3444">
        <f t="shared" si="746"/>
        <v>0</v>
      </c>
      <c r="M3444" s="19" t="s">
        <v>339</v>
      </c>
      <c r="N3444" s="19">
        <f t="shared" si="747"/>
        <v>4.8534767052890018E-2</v>
      </c>
      <c r="O3444">
        <f t="shared" si="748"/>
        <v>24.543066995897181</v>
      </c>
      <c r="P3444">
        <f t="shared" si="749"/>
        <v>1.1911920394093429</v>
      </c>
      <c r="Q3444" t="str">
        <f>VLOOKUP(A3444,Haul!F:W,18,FALSE)</f>
        <v>184</v>
      </c>
      <c r="R3444">
        <f t="shared" si="750"/>
        <v>0</v>
      </c>
      <c r="S3444">
        <f t="shared" si="751"/>
        <v>0</v>
      </c>
      <c r="T3444">
        <f t="shared" si="752"/>
        <v>0</v>
      </c>
      <c r="U3444">
        <f t="shared" si="753"/>
        <v>0</v>
      </c>
      <c r="V3444">
        <f t="shared" si="754"/>
        <v>0</v>
      </c>
      <c r="W3444">
        <f t="shared" si="755"/>
        <v>0</v>
      </c>
    </row>
    <row r="3445" spans="1:23">
      <c r="A3445">
        <v>161</v>
      </c>
      <c r="B3445">
        <v>24</v>
      </c>
      <c r="C3445">
        <v>2</v>
      </c>
      <c r="D3445">
        <f>VLOOKUP(A3445,Haul!F:M,8,FALSE)</f>
        <v>4.0744704000000007E-2</v>
      </c>
      <c r="E3445">
        <v>11</v>
      </c>
      <c r="F3445">
        <v>11</v>
      </c>
      <c r="G3445">
        <v>66.14</v>
      </c>
      <c r="H3445">
        <f t="shared" si="742"/>
        <v>70</v>
      </c>
      <c r="I3445">
        <f t="shared" si="743"/>
        <v>1</v>
      </c>
      <c r="J3445">
        <f t="shared" si="744"/>
        <v>0</v>
      </c>
      <c r="K3445">
        <f t="shared" si="745"/>
        <v>0</v>
      </c>
      <c r="L3445">
        <f t="shared" si="746"/>
        <v>0</v>
      </c>
      <c r="M3445" s="19" t="s">
        <v>339</v>
      </c>
      <c r="N3445" s="19">
        <f t="shared" si="747"/>
        <v>0.15224247323305687</v>
      </c>
      <c r="O3445">
        <f t="shared" si="748"/>
        <v>24.543066995897181</v>
      </c>
      <c r="P3445">
        <f t="shared" si="749"/>
        <v>3.7364972201799982</v>
      </c>
      <c r="Q3445" t="str">
        <f>VLOOKUP(A3445,Haul!F:W,18,FALSE)</f>
        <v>184</v>
      </c>
      <c r="R3445">
        <f t="shared" si="750"/>
        <v>0</v>
      </c>
      <c r="S3445">
        <f t="shared" si="751"/>
        <v>0</v>
      </c>
      <c r="T3445">
        <f t="shared" si="752"/>
        <v>0</v>
      </c>
      <c r="U3445">
        <f t="shared" si="753"/>
        <v>0</v>
      </c>
      <c r="V3445">
        <f t="shared" si="754"/>
        <v>0</v>
      </c>
      <c r="W3445">
        <f t="shared" si="755"/>
        <v>0</v>
      </c>
    </row>
    <row r="3446" spans="1:23">
      <c r="A3446">
        <v>161</v>
      </c>
      <c r="B3446">
        <v>24</v>
      </c>
      <c r="C3446">
        <v>2</v>
      </c>
      <c r="D3446">
        <f>VLOOKUP(A3446,Haul!F:M,8,FALSE)</f>
        <v>4.0744704000000007E-2</v>
      </c>
      <c r="E3446">
        <v>12</v>
      </c>
      <c r="F3446">
        <v>11</v>
      </c>
      <c r="G3446">
        <v>73.069999999999993</v>
      </c>
      <c r="H3446">
        <f t="shared" si="742"/>
        <v>75</v>
      </c>
      <c r="I3446">
        <f t="shared" si="743"/>
        <v>1</v>
      </c>
      <c r="J3446">
        <f t="shared" si="744"/>
        <v>0</v>
      </c>
      <c r="K3446">
        <f t="shared" si="745"/>
        <v>0</v>
      </c>
      <c r="L3446">
        <f t="shared" si="746"/>
        <v>0</v>
      </c>
      <c r="M3446" s="19" t="s">
        <v>339</v>
      </c>
      <c r="N3446" s="19">
        <f t="shared" si="747"/>
        <v>0.208066755327766</v>
      </c>
      <c r="O3446">
        <f t="shared" si="748"/>
        <v>24.543066995897181</v>
      </c>
      <c r="P3446">
        <f t="shared" si="749"/>
        <v>5.1065963156283081</v>
      </c>
      <c r="Q3446" t="str">
        <f>VLOOKUP(A3446,Haul!F:W,18,FALSE)</f>
        <v>184</v>
      </c>
      <c r="R3446">
        <f t="shared" si="750"/>
        <v>0</v>
      </c>
      <c r="S3446">
        <f t="shared" si="751"/>
        <v>0</v>
      </c>
      <c r="T3446">
        <f t="shared" si="752"/>
        <v>0</v>
      </c>
      <c r="U3446">
        <f t="shared" si="753"/>
        <v>0</v>
      </c>
      <c r="V3446">
        <f t="shared" si="754"/>
        <v>0</v>
      </c>
      <c r="W3446">
        <f t="shared" si="755"/>
        <v>0</v>
      </c>
    </row>
    <row r="3447" spans="1:23">
      <c r="A3447">
        <v>161</v>
      </c>
      <c r="B3447">
        <v>24</v>
      </c>
      <c r="C3447">
        <v>2</v>
      </c>
      <c r="D3447">
        <f>VLOOKUP(A3447,Haul!F:M,8,FALSE)</f>
        <v>4.0744704000000007E-2</v>
      </c>
      <c r="E3447">
        <v>13</v>
      </c>
      <c r="F3447">
        <v>11</v>
      </c>
      <c r="G3447">
        <v>62.59</v>
      </c>
      <c r="H3447">
        <f t="shared" si="742"/>
        <v>65</v>
      </c>
      <c r="I3447">
        <f t="shared" si="743"/>
        <v>1</v>
      </c>
      <c r="J3447">
        <f t="shared" si="744"/>
        <v>0</v>
      </c>
      <c r="K3447">
        <f t="shared" si="745"/>
        <v>0</v>
      </c>
      <c r="L3447">
        <f t="shared" si="746"/>
        <v>0</v>
      </c>
      <c r="M3447" s="19" t="s">
        <v>339</v>
      </c>
      <c r="N3447" s="19">
        <f t="shared" si="747"/>
        <v>0.12806298374824029</v>
      </c>
      <c r="O3447">
        <f t="shared" si="748"/>
        <v>24.543066995897181</v>
      </c>
      <c r="P3447">
        <f t="shared" si="749"/>
        <v>3.1430583898275533</v>
      </c>
      <c r="Q3447" t="str">
        <f>VLOOKUP(A3447,Haul!F:W,18,FALSE)</f>
        <v>184</v>
      </c>
      <c r="R3447">
        <f t="shared" si="750"/>
        <v>0</v>
      </c>
      <c r="S3447">
        <f t="shared" si="751"/>
        <v>0</v>
      </c>
      <c r="T3447">
        <f t="shared" si="752"/>
        <v>0</v>
      </c>
      <c r="U3447">
        <f t="shared" si="753"/>
        <v>0</v>
      </c>
      <c r="V3447">
        <f t="shared" si="754"/>
        <v>0</v>
      </c>
      <c r="W3447">
        <f t="shared" si="755"/>
        <v>0</v>
      </c>
    </row>
    <row r="3448" spans="1:23">
      <c r="A3448">
        <v>161</v>
      </c>
      <c r="B3448">
        <v>24</v>
      </c>
      <c r="C3448">
        <v>2</v>
      </c>
      <c r="D3448">
        <f>VLOOKUP(A3448,Haul!F:M,8,FALSE)</f>
        <v>4.0744704000000007E-2</v>
      </c>
      <c r="E3448">
        <v>14</v>
      </c>
      <c r="F3448">
        <v>11</v>
      </c>
      <c r="G3448">
        <v>52.22</v>
      </c>
      <c r="H3448">
        <f t="shared" si="742"/>
        <v>55</v>
      </c>
      <c r="I3448">
        <f t="shared" si="743"/>
        <v>1</v>
      </c>
      <c r="J3448">
        <f t="shared" si="744"/>
        <v>0</v>
      </c>
      <c r="K3448">
        <f t="shared" si="745"/>
        <v>0</v>
      </c>
      <c r="L3448">
        <f t="shared" si="746"/>
        <v>0</v>
      </c>
      <c r="M3448" s="19" t="s">
        <v>339</v>
      </c>
      <c r="N3448" s="19">
        <f t="shared" si="747"/>
        <v>7.2577026775039105E-2</v>
      </c>
      <c r="O3448">
        <f t="shared" si="748"/>
        <v>24.543066995897181</v>
      </c>
      <c r="P3448">
        <f t="shared" si="749"/>
        <v>1.7812628305028082</v>
      </c>
      <c r="Q3448" t="str">
        <f>VLOOKUP(A3448,Haul!F:W,18,FALSE)</f>
        <v>184</v>
      </c>
      <c r="R3448">
        <f t="shared" si="750"/>
        <v>0</v>
      </c>
      <c r="S3448">
        <f t="shared" si="751"/>
        <v>0</v>
      </c>
      <c r="T3448">
        <f t="shared" si="752"/>
        <v>0</v>
      </c>
      <c r="U3448">
        <f t="shared" si="753"/>
        <v>0</v>
      </c>
      <c r="V3448">
        <f t="shared" si="754"/>
        <v>0</v>
      </c>
      <c r="W3448">
        <f t="shared" si="755"/>
        <v>0</v>
      </c>
    </row>
    <row r="3449" spans="1:23">
      <c r="A3449">
        <v>161</v>
      </c>
      <c r="B3449">
        <v>24</v>
      </c>
      <c r="C3449">
        <v>2</v>
      </c>
      <c r="D3449">
        <f>VLOOKUP(A3449,Haul!F:M,8,FALSE)</f>
        <v>4.0744704000000007E-2</v>
      </c>
      <c r="E3449">
        <v>15</v>
      </c>
      <c r="F3449">
        <v>11</v>
      </c>
      <c r="G3449">
        <v>52.31</v>
      </c>
      <c r="H3449">
        <f t="shared" si="742"/>
        <v>55</v>
      </c>
      <c r="I3449">
        <f t="shared" si="743"/>
        <v>1</v>
      </c>
      <c r="J3449">
        <f t="shared" si="744"/>
        <v>0</v>
      </c>
      <c r="K3449">
        <f t="shared" si="745"/>
        <v>0</v>
      </c>
      <c r="L3449">
        <f t="shared" si="746"/>
        <v>0</v>
      </c>
      <c r="M3449" s="19" t="s">
        <v>339</v>
      </c>
      <c r="N3449" s="19">
        <f t="shared" si="747"/>
        <v>7.2969889808893129E-2</v>
      </c>
      <c r="O3449">
        <f t="shared" si="748"/>
        <v>24.543066995897181</v>
      </c>
      <c r="P3449">
        <f t="shared" si="749"/>
        <v>1.7909048942628991</v>
      </c>
      <c r="Q3449" t="str">
        <f>VLOOKUP(A3449,Haul!F:W,18,FALSE)</f>
        <v>184</v>
      </c>
      <c r="R3449">
        <f t="shared" si="750"/>
        <v>0</v>
      </c>
      <c r="S3449">
        <f t="shared" si="751"/>
        <v>0</v>
      </c>
      <c r="T3449">
        <f t="shared" si="752"/>
        <v>0</v>
      </c>
      <c r="U3449">
        <f t="shared" si="753"/>
        <v>0</v>
      </c>
      <c r="V3449">
        <f t="shared" si="754"/>
        <v>0</v>
      </c>
      <c r="W3449">
        <f t="shared" si="755"/>
        <v>0</v>
      </c>
    </row>
    <row r="3450" spans="1:23">
      <c r="A3450">
        <v>161</v>
      </c>
      <c r="B3450">
        <v>24</v>
      </c>
      <c r="C3450">
        <v>2</v>
      </c>
      <c r="D3450">
        <f>VLOOKUP(A3450,Haul!F:M,8,FALSE)</f>
        <v>4.0744704000000007E-2</v>
      </c>
      <c r="E3450">
        <v>16</v>
      </c>
      <c r="F3450">
        <v>11</v>
      </c>
      <c r="G3450">
        <v>64.45</v>
      </c>
      <c r="H3450">
        <f t="shared" si="742"/>
        <v>65</v>
      </c>
      <c r="I3450">
        <f t="shared" si="743"/>
        <v>1</v>
      </c>
      <c r="J3450">
        <f t="shared" si="744"/>
        <v>0</v>
      </c>
      <c r="K3450">
        <f t="shared" si="745"/>
        <v>0</v>
      </c>
      <c r="L3450">
        <f t="shared" si="746"/>
        <v>0</v>
      </c>
      <c r="M3450" s="19" t="s">
        <v>339</v>
      </c>
      <c r="N3450" s="19">
        <f t="shared" si="747"/>
        <v>0.14037651379228114</v>
      </c>
      <c r="O3450">
        <f t="shared" si="748"/>
        <v>24.543066995897181</v>
      </c>
      <c r="P3450">
        <f t="shared" si="749"/>
        <v>3.4452701826544407</v>
      </c>
      <c r="Q3450" t="str">
        <f>VLOOKUP(A3450,Haul!F:W,18,FALSE)</f>
        <v>184</v>
      </c>
      <c r="R3450">
        <f t="shared" si="750"/>
        <v>0</v>
      </c>
      <c r="S3450">
        <f t="shared" si="751"/>
        <v>0</v>
      </c>
      <c r="T3450">
        <f t="shared" si="752"/>
        <v>0</v>
      </c>
      <c r="U3450">
        <f t="shared" si="753"/>
        <v>0</v>
      </c>
      <c r="V3450">
        <f t="shared" si="754"/>
        <v>0</v>
      </c>
      <c r="W3450">
        <f t="shared" si="755"/>
        <v>0</v>
      </c>
    </row>
    <row r="3451" spans="1:23">
      <c r="A3451">
        <v>161</v>
      </c>
      <c r="B3451">
        <v>24</v>
      </c>
      <c r="C3451">
        <v>2</v>
      </c>
      <c r="D3451">
        <f>VLOOKUP(A3451,Haul!F:M,8,FALSE)</f>
        <v>4.0744704000000007E-2</v>
      </c>
      <c r="E3451">
        <v>17</v>
      </c>
      <c r="F3451">
        <v>11</v>
      </c>
      <c r="G3451">
        <v>55.89</v>
      </c>
      <c r="H3451">
        <f t="shared" si="742"/>
        <v>60</v>
      </c>
      <c r="I3451">
        <f t="shared" si="743"/>
        <v>1</v>
      </c>
      <c r="J3451">
        <f t="shared" si="744"/>
        <v>0</v>
      </c>
      <c r="K3451">
        <f t="shared" si="745"/>
        <v>0</v>
      </c>
      <c r="L3451">
        <f t="shared" si="746"/>
        <v>0</v>
      </c>
      <c r="M3451" s="19" t="s">
        <v>339</v>
      </c>
      <c r="N3451" s="19">
        <f t="shared" si="747"/>
        <v>8.9799315612029529E-2</v>
      </c>
      <c r="O3451">
        <f t="shared" si="748"/>
        <v>24.543066995897181</v>
      </c>
      <c r="P3451">
        <f t="shared" si="749"/>
        <v>2.2039506192517564</v>
      </c>
      <c r="Q3451" t="str">
        <f>VLOOKUP(A3451,Haul!F:W,18,FALSE)</f>
        <v>184</v>
      </c>
      <c r="R3451">
        <f t="shared" si="750"/>
        <v>0</v>
      </c>
      <c r="S3451">
        <f t="shared" si="751"/>
        <v>0</v>
      </c>
      <c r="T3451">
        <f t="shared" si="752"/>
        <v>0</v>
      </c>
      <c r="U3451">
        <f t="shared" si="753"/>
        <v>0</v>
      </c>
      <c r="V3451">
        <f t="shared" si="754"/>
        <v>0</v>
      </c>
      <c r="W3451">
        <f t="shared" si="755"/>
        <v>0</v>
      </c>
    </row>
    <row r="3452" spans="1:23">
      <c r="A3452">
        <v>161</v>
      </c>
      <c r="B3452">
        <v>24</v>
      </c>
      <c r="C3452">
        <v>2</v>
      </c>
      <c r="D3452">
        <f>VLOOKUP(A3452,Haul!F:M,8,FALSE)</f>
        <v>4.0744704000000007E-2</v>
      </c>
      <c r="E3452">
        <v>18</v>
      </c>
      <c r="F3452">
        <v>11</v>
      </c>
      <c r="G3452">
        <v>51.2</v>
      </c>
      <c r="H3452">
        <f t="shared" si="742"/>
        <v>55</v>
      </c>
      <c r="I3452">
        <f t="shared" si="743"/>
        <v>1</v>
      </c>
      <c r="J3452">
        <f t="shared" si="744"/>
        <v>0</v>
      </c>
      <c r="K3452">
        <f t="shared" si="745"/>
        <v>0</v>
      </c>
      <c r="L3452">
        <f t="shared" si="746"/>
        <v>0</v>
      </c>
      <c r="M3452" s="19" t="s">
        <v>339</v>
      </c>
      <c r="N3452" s="19">
        <f t="shared" si="747"/>
        <v>6.8224744952401481E-2</v>
      </c>
      <c r="O3452">
        <f t="shared" si="748"/>
        <v>24.543066995897181</v>
      </c>
      <c r="P3452">
        <f t="shared" si="749"/>
        <v>1.6744444861447876</v>
      </c>
      <c r="Q3452" t="str">
        <f>VLOOKUP(A3452,Haul!F:W,18,FALSE)</f>
        <v>184</v>
      </c>
      <c r="R3452">
        <f t="shared" si="750"/>
        <v>0</v>
      </c>
      <c r="S3452">
        <f t="shared" si="751"/>
        <v>0</v>
      </c>
      <c r="T3452">
        <f t="shared" si="752"/>
        <v>0</v>
      </c>
      <c r="U3452">
        <f t="shared" si="753"/>
        <v>0</v>
      </c>
      <c r="V3452">
        <f t="shared" si="754"/>
        <v>0</v>
      </c>
      <c r="W3452">
        <f t="shared" si="755"/>
        <v>0</v>
      </c>
    </row>
    <row r="3453" spans="1:23">
      <c r="A3453">
        <v>161</v>
      </c>
      <c r="B3453">
        <v>24</v>
      </c>
      <c r="C3453">
        <v>2</v>
      </c>
      <c r="D3453">
        <f>VLOOKUP(A3453,Haul!F:M,8,FALSE)</f>
        <v>4.0744704000000007E-2</v>
      </c>
      <c r="E3453">
        <v>19</v>
      </c>
      <c r="F3453">
        <v>11</v>
      </c>
      <c r="G3453">
        <v>67.12</v>
      </c>
      <c r="H3453">
        <f t="shared" si="742"/>
        <v>70</v>
      </c>
      <c r="I3453">
        <f t="shared" si="743"/>
        <v>1</v>
      </c>
      <c r="J3453">
        <f t="shared" si="744"/>
        <v>0</v>
      </c>
      <c r="K3453">
        <f t="shared" si="745"/>
        <v>0</v>
      </c>
      <c r="L3453">
        <f t="shared" si="746"/>
        <v>0</v>
      </c>
      <c r="M3453" s="19" t="s">
        <v>339</v>
      </c>
      <c r="N3453" s="19">
        <f t="shared" si="747"/>
        <v>0.15942684423290743</v>
      </c>
      <c r="O3453">
        <f t="shared" si="748"/>
        <v>24.543066995897181</v>
      </c>
      <c r="P3453">
        <f t="shared" si="749"/>
        <v>3.9128237189527111</v>
      </c>
      <c r="Q3453" t="str">
        <f>VLOOKUP(A3453,Haul!F:W,18,FALSE)</f>
        <v>184</v>
      </c>
      <c r="R3453">
        <f t="shared" si="750"/>
        <v>0</v>
      </c>
      <c r="S3453">
        <f t="shared" si="751"/>
        <v>0</v>
      </c>
      <c r="T3453">
        <f t="shared" si="752"/>
        <v>0</v>
      </c>
      <c r="U3453">
        <f t="shared" si="753"/>
        <v>0</v>
      </c>
      <c r="V3453">
        <f t="shared" si="754"/>
        <v>0</v>
      </c>
      <c r="W3453">
        <f t="shared" si="755"/>
        <v>0</v>
      </c>
    </row>
    <row r="3454" spans="1:23">
      <c r="A3454">
        <v>161</v>
      </c>
      <c r="B3454">
        <v>24</v>
      </c>
      <c r="C3454">
        <v>2</v>
      </c>
      <c r="D3454">
        <f>VLOOKUP(A3454,Haul!F:M,8,FALSE)</f>
        <v>4.0744704000000007E-2</v>
      </c>
      <c r="E3454">
        <v>20</v>
      </c>
      <c r="F3454">
        <v>11</v>
      </c>
      <c r="G3454">
        <v>65.28</v>
      </c>
      <c r="H3454">
        <f t="shared" si="742"/>
        <v>70</v>
      </c>
      <c r="I3454">
        <f t="shared" si="743"/>
        <v>1</v>
      </c>
      <c r="J3454">
        <f t="shared" si="744"/>
        <v>0</v>
      </c>
      <c r="K3454">
        <f t="shared" si="745"/>
        <v>0</v>
      </c>
      <c r="L3454">
        <f t="shared" si="746"/>
        <v>0</v>
      </c>
      <c r="M3454" s="19" t="s">
        <v>339</v>
      </c>
      <c r="N3454" s="19">
        <f t="shared" si="747"/>
        <v>0.14612224972078774</v>
      </c>
      <c r="O3454">
        <f t="shared" si="748"/>
        <v>24.543066995897181</v>
      </c>
      <c r="P3454">
        <f t="shared" si="749"/>
        <v>3.5862881644885118</v>
      </c>
      <c r="Q3454" t="str">
        <f>VLOOKUP(A3454,Haul!F:W,18,FALSE)</f>
        <v>184</v>
      </c>
      <c r="R3454">
        <f t="shared" si="750"/>
        <v>0</v>
      </c>
      <c r="S3454">
        <f t="shared" si="751"/>
        <v>0</v>
      </c>
      <c r="T3454">
        <f t="shared" si="752"/>
        <v>0</v>
      </c>
      <c r="U3454">
        <f t="shared" si="753"/>
        <v>0</v>
      </c>
      <c r="V3454">
        <f t="shared" si="754"/>
        <v>0</v>
      </c>
      <c r="W3454">
        <f t="shared" si="755"/>
        <v>0</v>
      </c>
    </row>
    <row r="3455" spans="1:23">
      <c r="A3455">
        <v>161</v>
      </c>
      <c r="B3455">
        <v>24</v>
      </c>
      <c r="C3455">
        <v>2</v>
      </c>
      <c r="D3455">
        <f>VLOOKUP(A3455,Haul!F:M,8,FALSE)</f>
        <v>4.0744704000000007E-2</v>
      </c>
      <c r="E3455">
        <v>21</v>
      </c>
      <c r="F3455">
        <v>11</v>
      </c>
      <c r="G3455">
        <v>71.53</v>
      </c>
      <c r="H3455">
        <f t="shared" si="742"/>
        <v>75</v>
      </c>
      <c r="I3455">
        <f t="shared" si="743"/>
        <v>1</v>
      </c>
      <c r="J3455">
        <f t="shared" si="744"/>
        <v>0</v>
      </c>
      <c r="K3455">
        <f t="shared" si="745"/>
        <v>0</v>
      </c>
      <c r="L3455">
        <f t="shared" si="746"/>
        <v>0</v>
      </c>
      <c r="M3455" s="19" t="s">
        <v>339</v>
      </c>
      <c r="N3455" s="19">
        <f t="shared" si="747"/>
        <v>0.19462614414288706</v>
      </c>
      <c r="O3455">
        <f t="shared" si="748"/>
        <v>24.543066995897181</v>
      </c>
      <c r="P3455">
        <f t="shared" si="749"/>
        <v>4.7767224948520193</v>
      </c>
      <c r="Q3455" t="str">
        <f>VLOOKUP(A3455,Haul!F:W,18,FALSE)</f>
        <v>184</v>
      </c>
      <c r="R3455">
        <f t="shared" si="750"/>
        <v>0</v>
      </c>
      <c r="S3455">
        <f t="shared" si="751"/>
        <v>0</v>
      </c>
      <c r="T3455">
        <f t="shared" si="752"/>
        <v>0</v>
      </c>
      <c r="U3455">
        <f t="shared" si="753"/>
        <v>0</v>
      </c>
      <c r="V3455">
        <f t="shared" si="754"/>
        <v>0</v>
      </c>
      <c r="W3455">
        <f t="shared" si="755"/>
        <v>0</v>
      </c>
    </row>
    <row r="3456" spans="1:23">
      <c r="A3456">
        <v>161</v>
      </c>
      <c r="B3456">
        <v>24</v>
      </c>
      <c r="C3456">
        <v>2</v>
      </c>
      <c r="D3456">
        <f>VLOOKUP(A3456,Haul!F:M,8,FALSE)</f>
        <v>4.0744704000000007E-2</v>
      </c>
      <c r="E3456">
        <v>22</v>
      </c>
      <c r="F3456">
        <v>11</v>
      </c>
      <c r="G3456">
        <v>63.28</v>
      </c>
      <c r="H3456">
        <f t="shared" si="742"/>
        <v>65</v>
      </c>
      <c r="I3456">
        <f t="shared" si="743"/>
        <v>1</v>
      </c>
      <c r="J3456">
        <f t="shared" si="744"/>
        <v>0</v>
      </c>
      <c r="K3456">
        <f t="shared" si="745"/>
        <v>0</v>
      </c>
      <c r="L3456">
        <f t="shared" si="746"/>
        <v>0</v>
      </c>
      <c r="M3456" s="19" t="s">
        <v>339</v>
      </c>
      <c r="N3456" s="19">
        <f t="shared" si="747"/>
        <v>0.13254122436769886</v>
      </c>
      <c r="O3456">
        <f t="shared" si="748"/>
        <v>24.543066995897181</v>
      </c>
      <c r="P3456">
        <f t="shared" si="749"/>
        <v>3.2529681493746732</v>
      </c>
      <c r="Q3456" t="str">
        <f>VLOOKUP(A3456,Haul!F:W,18,FALSE)</f>
        <v>184</v>
      </c>
      <c r="R3456">
        <f t="shared" si="750"/>
        <v>0</v>
      </c>
      <c r="S3456">
        <f t="shared" si="751"/>
        <v>0</v>
      </c>
      <c r="T3456">
        <f t="shared" si="752"/>
        <v>0</v>
      </c>
      <c r="U3456">
        <f t="shared" si="753"/>
        <v>0</v>
      </c>
      <c r="V3456">
        <f t="shared" si="754"/>
        <v>0</v>
      </c>
      <c r="W3456">
        <f t="shared" si="755"/>
        <v>0</v>
      </c>
    </row>
    <row r="3457" spans="1:23">
      <c r="A3457">
        <v>161</v>
      </c>
      <c r="B3457">
        <v>24</v>
      </c>
      <c r="C3457">
        <v>2</v>
      </c>
      <c r="D3457">
        <f>VLOOKUP(A3457,Haul!F:M,8,FALSE)</f>
        <v>4.0744704000000007E-2</v>
      </c>
      <c r="E3457">
        <v>23</v>
      </c>
      <c r="F3457">
        <v>11</v>
      </c>
      <c r="G3457">
        <v>72.06</v>
      </c>
      <c r="H3457">
        <f t="shared" si="742"/>
        <v>75</v>
      </c>
      <c r="I3457">
        <f t="shared" si="743"/>
        <v>1</v>
      </c>
      <c r="J3457">
        <f t="shared" si="744"/>
        <v>0</v>
      </c>
      <c r="K3457">
        <f t="shared" si="745"/>
        <v>0</v>
      </c>
      <c r="L3457">
        <f t="shared" si="746"/>
        <v>0</v>
      </c>
      <c r="M3457" s="19" t="s">
        <v>339</v>
      </c>
      <c r="N3457" s="19">
        <f t="shared" si="747"/>
        <v>0.19918291840055116</v>
      </c>
      <c r="O3457">
        <f t="shared" si="748"/>
        <v>24.543066995897181</v>
      </c>
      <c r="P3457">
        <f t="shared" si="749"/>
        <v>4.8885597107430483</v>
      </c>
      <c r="Q3457" t="str">
        <f>VLOOKUP(A3457,Haul!F:W,18,FALSE)</f>
        <v>184</v>
      </c>
      <c r="R3457">
        <f t="shared" si="750"/>
        <v>0</v>
      </c>
      <c r="S3457">
        <f t="shared" si="751"/>
        <v>0</v>
      </c>
      <c r="T3457">
        <f t="shared" si="752"/>
        <v>0</v>
      </c>
      <c r="U3457">
        <f t="shared" si="753"/>
        <v>0</v>
      </c>
      <c r="V3457">
        <f t="shared" si="754"/>
        <v>0</v>
      </c>
      <c r="W3457">
        <f t="shared" si="755"/>
        <v>0</v>
      </c>
    </row>
    <row r="3458" spans="1:23">
      <c r="A3458">
        <v>161</v>
      </c>
      <c r="B3458">
        <v>24</v>
      </c>
      <c r="C3458">
        <v>2</v>
      </c>
      <c r="D3458">
        <f>VLOOKUP(A3458,Haul!F:M,8,FALSE)</f>
        <v>4.0744704000000007E-2</v>
      </c>
      <c r="E3458">
        <v>24</v>
      </c>
      <c r="F3458">
        <v>11</v>
      </c>
      <c r="G3458">
        <v>50.73</v>
      </c>
      <c r="H3458">
        <f t="shared" si="742"/>
        <v>55</v>
      </c>
      <c r="I3458">
        <f t="shared" si="743"/>
        <v>1</v>
      </c>
      <c r="J3458">
        <f t="shared" si="744"/>
        <v>0</v>
      </c>
      <c r="K3458">
        <f t="shared" si="745"/>
        <v>0</v>
      </c>
      <c r="L3458">
        <f t="shared" si="746"/>
        <v>0</v>
      </c>
      <c r="M3458" s="19" t="s">
        <v>339</v>
      </c>
      <c r="N3458" s="19">
        <f t="shared" si="747"/>
        <v>6.6280524504542609E-2</v>
      </c>
      <c r="O3458">
        <f t="shared" si="748"/>
        <v>24.543066995897181</v>
      </c>
      <c r="P3458">
        <f t="shared" si="749"/>
        <v>1.6267273534381941</v>
      </c>
      <c r="Q3458" t="str">
        <f>VLOOKUP(A3458,Haul!F:W,18,FALSE)</f>
        <v>184</v>
      </c>
      <c r="R3458">
        <f t="shared" si="750"/>
        <v>0</v>
      </c>
      <c r="S3458">
        <f t="shared" si="751"/>
        <v>0</v>
      </c>
      <c r="T3458">
        <f t="shared" si="752"/>
        <v>0</v>
      </c>
      <c r="U3458">
        <f t="shared" si="753"/>
        <v>0</v>
      </c>
      <c r="V3458">
        <f t="shared" si="754"/>
        <v>0</v>
      </c>
      <c r="W3458">
        <f t="shared" si="755"/>
        <v>0</v>
      </c>
    </row>
    <row r="3459" spans="1:23">
      <c r="A3459">
        <v>161</v>
      </c>
      <c r="B3459">
        <v>24</v>
      </c>
      <c r="C3459">
        <v>2</v>
      </c>
      <c r="D3459">
        <f>VLOOKUP(A3459,Haul!F:M,8,FALSE)</f>
        <v>4.0744704000000007E-2</v>
      </c>
      <c r="E3459">
        <v>25</v>
      </c>
      <c r="F3459">
        <v>11</v>
      </c>
      <c r="G3459">
        <v>56.73</v>
      </c>
      <c r="H3459">
        <f t="shared" ref="H3459:H3522" si="756">ROUNDUP(G3459/5,0)*5</f>
        <v>60</v>
      </c>
      <c r="I3459">
        <f t="shared" ref="I3459:I3522" si="757">IF(F3459=11, 1,2)</f>
        <v>1</v>
      </c>
      <c r="J3459">
        <f t="shared" ref="J3459:J3522" si="758">IF(I3459=2,1,0)</f>
        <v>0</v>
      </c>
      <c r="K3459">
        <f t="shared" ref="K3459:K3522" si="759">1*($I3459=1)*($G3459&gt;=107)</f>
        <v>0</v>
      </c>
      <c r="L3459">
        <f t="shared" ref="L3459:L3522" si="760">1*($I3459=1)*($G3459&gt;=124)</f>
        <v>0</v>
      </c>
      <c r="M3459" s="19" t="s">
        <v>339</v>
      </c>
      <c r="N3459" s="19">
        <f t="shared" ref="N3459:N3522" si="761">IF(I3459=1, (0.0002988*G3459^3.135)/1000, (0.001424*G3459^2.781)/1000)</f>
        <v>9.4098709977749981E-2</v>
      </c>
      <c r="O3459">
        <f t="shared" ref="O3459:O3522" si="762">1/D3459</f>
        <v>24.543066995897181</v>
      </c>
      <c r="P3459">
        <f t="shared" ref="P3459:P3522" si="763">N3459*O3459</f>
        <v>2.3094709432114162</v>
      </c>
      <c r="Q3459" t="str">
        <f>VLOOKUP(A3459,Haul!F:W,18,FALSE)</f>
        <v>184</v>
      </c>
      <c r="R3459">
        <f t="shared" ref="R3459:R3522" si="764">K3459*O3459</f>
        <v>0</v>
      </c>
      <c r="S3459">
        <f t="shared" ref="S3459:S3522" si="765">L3459*O3459</f>
        <v>0</v>
      </c>
      <c r="T3459">
        <f t="shared" ref="T3459:T3522" si="766">J3459*O3459</f>
        <v>0</v>
      </c>
      <c r="U3459">
        <f t="shared" ref="U3459:U3522" si="767">N3459*R3459</f>
        <v>0</v>
      </c>
      <c r="V3459">
        <f t="shared" ref="V3459:V3522" si="768">N3459*S3459</f>
        <v>0</v>
      </c>
      <c r="W3459">
        <f t="shared" ref="W3459:W3522" si="769">N3459*T3459</f>
        <v>0</v>
      </c>
    </row>
    <row r="3460" spans="1:23">
      <c r="A3460">
        <v>161</v>
      </c>
      <c r="B3460">
        <v>24</v>
      </c>
      <c r="C3460">
        <v>2</v>
      </c>
      <c r="D3460">
        <f>VLOOKUP(A3460,Haul!F:M,8,FALSE)</f>
        <v>4.0744704000000007E-2</v>
      </c>
      <c r="E3460">
        <v>26</v>
      </c>
      <c r="F3460">
        <v>11</v>
      </c>
      <c r="G3460">
        <v>55.9</v>
      </c>
      <c r="H3460">
        <f t="shared" si="756"/>
        <v>60</v>
      </c>
      <c r="I3460">
        <f t="shared" si="757"/>
        <v>1</v>
      </c>
      <c r="J3460">
        <f t="shared" si="758"/>
        <v>0</v>
      </c>
      <c r="K3460">
        <f t="shared" si="759"/>
        <v>0</v>
      </c>
      <c r="L3460">
        <f t="shared" si="760"/>
        <v>0</v>
      </c>
      <c r="M3460" s="19" t="s">
        <v>339</v>
      </c>
      <c r="N3460" s="19">
        <f t="shared" si="761"/>
        <v>8.9849695756709536E-2</v>
      </c>
      <c r="O3460">
        <f t="shared" si="762"/>
        <v>24.543066995897181</v>
      </c>
      <c r="P3460">
        <f t="shared" si="763"/>
        <v>2.2051871025179008</v>
      </c>
      <c r="Q3460" t="str">
        <f>VLOOKUP(A3460,Haul!F:W,18,FALSE)</f>
        <v>184</v>
      </c>
      <c r="R3460">
        <f t="shared" si="764"/>
        <v>0</v>
      </c>
      <c r="S3460">
        <f t="shared" si="765"/>
        <v>0</v>
      </c>
      <c r="T3460">
        <f t="shared" si="766"/>
        <v>0</v>
      </c>
      <c r="U3460">
        <f t="shared" si="767"/>
        <v>0</v>
      </c>
      <c r="V3460">
        <f t="shared" si="768"/>
        <v>0</v>
      </c>
      <c r="W3460">
        <f t="shared" si="769"/>
        <v>0</v>
      </c>
    </row>
    <row r="3461" spans="1:23">
      <c r="A3461">
        <v>161</v>
      </c>
      <c r="B3461">
        <v>24</v>
      </c>
      <c r="C3461">
        <v>2</v>
      </c>
      <c r="D3461">
        <f>VLOOKUP(A3461,Haul!F:M,8,FALSE)</f>
        <v>4.0744704000000007E-2</v>
      </c>
      <c r="E3461">
        <v>27</v>
      </c>
      <c r="F3461">
        <v>11</v>
      </c>
      <c r="G3461">
        <v>43.33</v>
      </c>
      <c r="H3461">
        <f t="shared" si="756"/>
        <v>45</v>
      </c>
      <c r="I3461">
        <f t="shared" si="757"/>
        <v>1</v>
      </c>
      <c r="J3461">
        <f t="shared" si="758"/>
        <v>0</v>
      </c>
      <c r="K3461">
        <f t="shared" si="759"/>
        <v>0</v>
      </c>
      <c r="L3461">
        <f t="shared" si="760"/>
        <v>0</v>
      </c>
      <c r="M3461" s="19" t="s">
        <v>339</v>
      </c>
      <c r="N3461" s="19">
        <f t="shared" si="761"/>
        <v>4.0430874337461523E-2</v>
      </c>
      <c r="O3461">
        <f t="shared" si="762"/>
        <v>24.543066995897181</v>
      </c>
      <c r="P3461">
        <f t="shared" si="763"/>
        <v>0.99229765756701815</v>
      </c>
      <c r="Q3461" t="str">
        <f>VLOOKUP(A3461,Haul!F:W,18,FALSE)</f>
        <v>184</v>
      </c>
      <c r="R3461">
        <f t="shared" si="764"/>
        <v>0</v>
      </c>
      <c r="S3461">
        <f t="shared" si="765"/>
        <v>0</v>
      </c>
      <c r="T3461">
        <f t="shared" si="766"/>
        <v>0</v>
      </c>
      <c r="U3461">
        <f t="shared" si="767"/>
        <v>0</v>
      </c>
      <c r="V3461">
        <f t="shared" si="768"/>
        <v>0</v>
      </c>
      <c r="W3461">
        <f t="shared" si="769"/>
        <v>0</v>
      </c>
    </row>
    <row r="3462" spans="1:23">
      <c r="A3462">
        <v>161</v>
      </c>
      <c r="B3462">
        <v>24</v>
      </c>
      <c r="C3462">
        <v>2</v>
      </c>
      <c r="D3462">
        <f>VLOOKUP(A3462,Haul!F:M,8,FALSE)</f>
        <v>4.0744704000000007E-2</v>
      </c>
      <c r="E3462">
        <v>28</v>
      </c>
      <c r="F3462">
        <v>11</v>
      </c>
      <c r="G3462">
        <v>51.47</v>
      </c>
      <c r="H3462">
        <f t="shared" si="756"/>
        <v>55</v>
      </c>
      <c r="I3462">
        <f t="shared" si="757"/>
        <v>1</v>
      </c>
      <c r="J3462">
        <f t="shared" si="758"/>
        <v>0</v>
      </c>
      <c r="K3462">
        <f t="shared" si="759"/>
        <v>0</v>
      </c>
      <c r="L3462">
        <f t="shared" si="760"/>
        <v>0</v>
      </c>
      <c r="M3462" s="19" t="s">
        <v>339</v>
      </c>
      <c r="N3462" s="19">
        <f t="shared" si="761"/>
        <v>6.9359013996402874E-2</v>
      </c>
      <c r="O3462">
        <f t="shared" si="762"/>
        <v>24.543066995897181</v>
      </c>
      <c r="P3462">
        <f t="shared" si="763"/>
        <v>1.7022829272830859</v>
      </c>
      <c r="Q3462" t="str">
        <f>VLOOKUP(A3462,Haul!F:W,18,FALSE)</f>
        <v>184</v>
      </c>
      <c r="R3462">
        <f t="shared" si="764"/>
        <v>0</v>
      </c>
      <c r="S3462">
        <f t="shared" si="765"/>
        <v>0</v>
      </c>
      <c r="T3462">
        <f t="shared" si="766"/>
        <v>0</v>
      </c>
      <c r="U3462">
        <f t="shared" si="767"/>
        <v>0</v>
      </c>
      <c r="V3462">
        <f t="shared" si="768"/>
        <v>0</v>
      </c>
      <c r="W3462">
        <f t="shared" si="769"/>
        <v>0</v>
      </c>
    </row>
    <row r="3463" spans="1:23">
      <c r="A3463">
        <v>161</v>
      </c>
      <c r="B3463">
        <v>24</v>
      </c>
      <c r="C3463">
        <v>2</v>
      </c>
      <c r="D3463">
        <f>VLOOKUP(A3463,Haul!F:M,8,FALSE)</f>
        <v>4.0744704000000007E-2</v>
      </c>
      <c r="E3463">
        <v>29</v>
      </c>
      <c r="F3463">
        <v>11</v>
      </c>
      <c r="G3463">
        <v>55.87</v>
      </c>
      <c r="H3463">
        <f t="shared" si="756"/>
        <v>60</v>
      </c>
      <c r="I3463">
        <f t="shared" si="757"/>
        <v>1</v>
      </c>
      <c r="J3463">
        <f t="shared" si="758"/>
        <v>0</v>
      </c>
      <c r="K3463">
        <f t="shared" si="759"/>
        <v>0</v>
      </c>
      <c r="L3463">
        <f t="shared" si="760"/>
        <v>0</v>
      </c>
      <c r="M3463" s="19" t="s">
        <v>339</v>
      </c>
      <c r="N3463" s="19">
        <f t="shared" si="761"/>
        <v>8.9698613043435474E-2</v>
      </c>
      <c r="O3463">
        <f t="shared" si="762"/>
        <v>24.543066995897181</v>
      </c>
      <c r="P3463">
        <f t="shared" si="763"/>
        <v>2.2014790693640935</v>
      </c>
      <c r="Q3463" t="str">
        <f>VLOOKUP(A3463,Haul!F:W,18,FALSE)</f>
        <v>184</v>
      </c>
      <c r="R3463">
        <f t="shared" si="764"/>
        <v>0</v>
      </c>
      <c r="S3463">
        <f t="shared" si="765"/>
        <v>0</v>
      </c>
      <c r="T3463">
        <f t="shared" si="766"/>
        <v>0</v>
      </c>
      <c r="U3463">
        <f t="shared" si="767"/>
        <v>0</v>
      </c>
      <c r="V3463">
        <f t="shared" si="768"/>
        <v>0</v>
      </c>
      <c r="W3463">
        <f t="shared" si="769"/>
        <v>0</v>
      </c>
    </row>
    <row r="3464" spans="1:23">
      <c r="A3464">
        <v>161</v>
      </c>
      <c r="B3464">
        <v>24</v>
      </c>
      <c r="C3464">
        <v>2</v>
      </c>
      <c r="D3464">
        <f>VLOOKUP(A3464,Haul!F:M,8,FALSE)</f>
        <v>4.0744704000000007E-2</v>
      </c>
      <c r="E3464">
        <v>30</v>
      </c>
      <c r="F3464">
        <v>11</v>
      </c>
      <c r="G3464">
        <v>55.01</v>
      </c>
      <c r="H3464">
        <f t="shared" si="756"/>
        <v>60</v>
      </c>
      <c r="I3464">
        <f t="shared" si="757"/>
        <v>1</v>
      </c>
      <c r="J3464">
        <f t="shared" si="758"/>
        <v>0</v>
      </c>
      <c r="K3464">
        <f t="shared" si="759"/>
        <v>0</v>
      </c>
      <c r="L3464">
        <f t="shared" si="760"/>
        <v>0</v>
      </c>
      <c r="M3464" s="19" t="s">
        <v>339</v>
      </c>
      <c r="N3464" s="19">
        <f t="shared" si="761"/>
        <v>8.5440769303036013E-2</v>
      </c>
      <c r="O3464">
        <f t="shared" si="762"/>
        <v>24.543066995897181</v>
      </c>
      <c r="P3464">
        <f t="shared" si="763"/>
        <v>2.0969785251854081</v>
      </c>
      <c r="Q3464" t="str">
        <f>VLOOKUP(A3464,Haul!F:W,18,FALSE)</f>
        <v>184</v>
      </c>
      <c r="R3464">
        <f t="shared" si="764"/>
        <v>0</v>
      </c>
      <c r="S3464">
        <f t="shared" si="765"/>
        <v>0</v>
      </c>
      <c r="T3464">
        <f t="shared" si="766"/>
        <v>0</v>
      </c>
      <c r="U3464">
        <f t="shared" si="767"/>
        <v>0</v>
      </c>
      <c r="V3464">
        <f t="shared" si="768"/>
        <v>0</v>
      </c>
      <c r="W3464">
        <f t="shared" si="769"/>
        <v>0</v>
      </c>
    </row>
    <row r="3465" spans="1:23">
      <c r="A3465">
        <v>161</v>
      </c>
      <c r="B3465">
        <v>24</v>
      </c>
      <c r="C3465">
        <v>2</v>
      </c>
      <c r="D3465">
        <f>VLOOKUP(A3465,Haul!F:M,8,FALSE)</f>
        <v>4.0744704000000007E-2</v>
      </c>
      <c r="E3465">
        <v>31</v>
      </c>
      <c r="F3465">
        <v>11</v>
      </c>
      <c r="G3465">
        <v>40.049999999999997</v>
      </c>
      <c r="H3465">
        <f t="shared" si="756"/>
        <v>45</v>
      </c>
      <c r="I3465">
        <f t="shared" si="757"/>
        <v>1</v>
      </c>
      <c r="J3465">
        <f t="shared" si="758"/>
        <v>0</v>
      </c>
      <c r="K3465">
        <f t="shared" si="759"/>
        <v>0</v>
      </c>
      <c r="L3465">
        <f t="shared" si="760"/>
        <v>0</v>
      </c>
      <c r="M3465" s="19" t="s">
        <v>339</v>
      </c>
      <c r="N3465" s="19">
        <f t="shared" si="761"/>
        <v>3.1589263075430918E-2</v>
      </c>
      <c r="O3465">
        <f t="shared" si="762"/>
        <v>24.543066995897181</v>
      </c>
      <c r="P3465">
        <f t="shared" si="763"/>
        <v>0.77529740001132208</v>
      </c>
      <c r="Q3465" t="str">
        <f>VLOOKUP(A3465,Haul!F:W,18,FALSE)</f>
        <v>184</v>
      </c>
      <c r="R3465">
        <f t="shared" si="764"/>
        <v>0</v>
      </c>
      <c r="S3465">
        <f t="shared" si="765"/>
        <v>0</v>
      </c>
      <c r="T3465">
        <f t="shared" si="766"/>
        <v>0</v>
      </c>
      <c r="U3465">
        <f t="shared" si="767"/>
        <v>0</v>
      </c>
      <c r="V3465">
        <f t="shared" si="768"/>
        <v>0</v>
      </c>
      <c r="W3465">
        <f t="shared" si="769"/>
        <v>0</v>
      </c>
    </row>
    <row r="3466" spans="1:23">
      <c r="A3466">
        <v>161</v>
      </c>
      <c r="B3466">
        <v>24</v>
      </c>
      <c r="C3466">
        <v>2</v>
      </c>
      <c r="D3466">
        <f>VLOOKUP(A3466,Haul!F:M,8,FALSE)</f>
        <v>4.0744704000000007E-2</v>
      </c>
      <c r="E3466">
        <v>32</v>
      </c>
      <c r="F3466">
        <v>11</v>
      </c>
      <c r="G3466">
        <v>63.45</v>
      </c>
      <c r="H3466">
        <f t="shared" si="756"/>
        <v>65</v>
      </c>
      <c r="I3466">
        <f t="shared" si="757"/>
        <v>1</v>
      </c>
      <c r="J3466">
        <f t="shared" si="758"/>
        <v>0</v>
      </c>
      <c r="K3466">
        <f t="shared" si="759"/>
        <v>0</v>
      </c>
      <c r="L3466">
        <f t="shared" si="760"/>
        <v>0</v>
      </c>
      <c r="M3466" s="19" t="s">
        <v>339</v>
      </c>
      <c r="N3466" s="19">
        <f t="shared" si="761"/>
        <v>0.1336607033079803</v>
      </c>
      <c r="O3466">
        <f t="shared" si="762"/>
        <v>24.543066995897181</v>
      </c>
      <c r="P3466">
        <f t="shared" si="763"/>
        <v>3.2804435960064966</v>
      </c>
      <c r="Q3466" t="str">
        <f>VLOOKUP(A3466,Haul!F:W,18,FALSE)</f>
        <v>184</v>
      </c>
      <c r="R3466">
        <f t="shared" si="764"/>
        <v>0</v>
      </c>
      <c r="S3466">
        <f t="shared" si="765"/>
        <v>0</v>
      </c>
      <c r="T3466">
        <f t="shared" si="766"/>
        <v>0</v>
      </c>
      <c r="U3466">
        <f t="shared" si="767"/>
        <v>0</v>
      </c>
      <c r="V3466">
        <f t="shared" si="768"/>
        <v>0</v>
      </c>
      <c r="W3466">
        <f t="shared" si="769"/>
        <v>0</v>
      </c>
    </row>
    <row r="3467" spans="1:23">
      <c r="A3467">
        <v>161</v>
      </c>
      <c r="B3467">
        <v>24</v>
      </c>
      <c r="C3467">
        <v>2</v>
      </c>
      <c r="D3467">
        <f>VLOOKUP(A3467,Haul!F:M,8,FALSE)</f>
        <v>4.0744704000000007E-2</v>
      </c>
      <c r="E3467">
        <v>33</v>
      </c>
      <c r="F3467">
        <v>11</v>
      </c>
      <c r="G3467">
        <v>63.61</v>
      </c>
      <c r="H3467">
        <f t="shared" si="756"/>
        <v>65</v>
      </c>
      <c r="I3467">
        <f t="shared" si="757"/>
        <v>1</v>
      </c>
      <c r="J3467">
        <f t="shared" si="758"/>
        <v>0</v>
      </c>
      <c r="K3467">
        <f t="shared" si="759"/>
        <v>0</v>
      </c>
      <c r="L3467">
        <f t="shared" si="760"/>
        <v>0</v>
      </c>
      <c r="M3467" s="19" t="s">
        <v>339</v>
      </c>
      <c r="N3467" s="19">
        <f t="shared" si="761"/>
        <v>0.13472019670693819</v>
      </c>
      <c r="O3467">
        <f t="shared" si="762"/>
        <v>24.543066995897181</v>
      </c>
      <c r="P3467">
        <f t="shared" si="763"/>
        <v>3.3064468134788307</v>
      </c>
      <c r="Q3467" t="str">
        <f>VLOOKUP(A3467,Haul!F:W,18,FALSE)</f>
        <v>184</v>
      </c>
      <c r="R3467">
        <f t="shared" si="764"/>
        <v>0</v>
      </c>
      <c r="S3467">
        <f t="shared" si="765"/>
        <v>0</v>
      </c>
      <c r="T3467">
        <f t="shared" si="766"/>
        <v>0</v>
      </c>
      <c r="U3467">
        <f t="shared" si="767"/>
        <v>0</v>
      </c>
      <c r="V3467">
        <f t="shared" si="768"/>
        <v>0</v>
      </c>
      <c r="W3467">
        <f t="shared" si="769"/>
        <v>0</v>
      </c>
    </row>
    <row r="3468" spans="1:23">
      <c r="A3468">
        <v>161</v>
      </c>
      <c r="B3468">
        <v>24</v>
      </c>
      <c r="C3468">
        <v>2</v>
      </c>
      <c r="D3468">
        <f>VLOOKUP(A3468,Haul!F:M,8,FALSE)</f>
        <v>4.0744704000000007E-2</v>
      </c>
      <c r="E3468">
        <v>34</v>
      </c>
      <c r="F3468">
        <v>11</v>
      </c>
      <c r="G3468">
        <v>56.72</v>
      </c>
      <c r="H3468">
        <f t="shared" si="756"/>
        <v>60</v>
      </c>
      <c r="I3468">
        <f t="shared" si="757"/>
        <v>1</v>
      </c>
      <c r="J3468">
        <f t="shared" si="758"/>
        <v>0</v>
      </c>
      <c r="K3468">
        <f t="shared" si="759"/>
        <v>0</v>
      </c>
      <c r="L3468">
        <f t="shared" si="760"/>
        <v>0</v>
      </c>
      <c r="M3468" s="19" t="s">
        <v>339</v>
      </c>
      <c r="N3468" s="19">
        <f t="shared" si="761"/>
        <v>9.4046719152995381E-2</v>
      </c>
      <c r="O3468">
        <f t="shared" si="762"/>
        <v>24.543066995897181</v>
      </c>
      <c r="P3468">
        <f t="shared" si="763"/>
        <v>2.3081949289162922</v>
      </c>
      <c r="Q3468" t="str">
        <f>VLOOKUP(A3468,Haul!F:W,18,FALSE)</f>
        <v>184</v>
      </c>
      <c r="R3468">
        <f t="shared" si="764"/>
        <v>0</v>
      </c>
      <c r="S3468">
        <f t="shared" si="765"/>
        <v>0</v>
      </c>
      <c r="T3468">
        <f t="shared" si="766"/>
        <v>0</v>
      </c>
      <c r="U3468">
        <f t="shared" si="767"/>
        <v>0</v>
      </c>
      <c r="V3468">
        <f t="shared" si="768"/>
        <v>0</v>
      </c>
      <c r="W3468">
        <f t="shared" si="769"/>
        <v>0</v>
      </c>
    </row>
    <row r="3469" spans="1:23">
      <c r="A3469">
        <v>161</v>
      </c>
      <c r="B3469">
        <v>24</v>
      </c>
      <c r="C3469">
        <v>2</v>
      </c>
      <c r="D3469">
        <f>VLOOKUP(A3469,Haul!F:M,8,FALSE)</f>
        <v>4.0744704000000007E-2</v>
      </c>
      <c r="E3469">
        <v>35</v>
      </c>
      <c r="F3469">
        <v>11</v>
      </c>
      <c r="G3469">
        <v>56.05</v>
      </c>
      <c r="H3469">
        <f t="shared" si="756"/>
        <v>60</v>
      </c>
      <c r="I3469">
        <f t="shared" si="757"/>
        <v>1</v>
      </c>
      <c r="J3469">
        <f t="shared" si="758"/>
        <v>0</v>
      </c>
      <c r="K3469">
        <f t="shared" si="759"/>
        <v>0</v>
      </c>
      <c r="L3469">
        <f t="shared" si="760"/>
        <v>0</v>
      </c>
      <c r="M3469" s="19" t="s">
        <v>339</v>
      </c>
      <c r="N3469" s="19">
        <f t="shared" si="761"/>
        <v>9.0607709571235956E-2</v>
      </c>
      <c r="O3469">
        <f t="shared" si="762"/>
        <v>24.543066995897181</v>
      </c>
      <c r="P3469">
        <f t="shared" si="763"/>
        <v>2.2237910863516381</v>
      </c>
      <c r="Q3469" t="str">
        <f>VLOOKUP(A3469,Haul!F:W,18,FALSE)</f>
        <v>184</v>
      </c>
      <c r="R3469">
        <f t="shared" si="764"/>
        <v>0</v>
      </c>
      <c r="S3469">
        <f t="shared" si="765"/>
        <v>0</v>
      </c>
      <c r="T3469">
        <f t="shared" si="766"/>
        <v>0</v>
      </c>
      <c r="U3469">
        <f t="shared" si="767"/>
        <v>0</v>
      </c>
      <c r="V3469">
        <f t="shared" si="768"/>
        <v>0</v>
      </c>
      <c r="W3469">
        <f t="shared" si="769"/>
        <v>0</v>
      </c>
    </row>
    <row r="3470" spans="1:23">
      <c r="A3470">
        <v>161</v>
      </c>
      <c r="B3470">
        <v>24</v>
      </c>
      <c r="C3470">
        <v>2</v>
      </c>
      <c r="D3470">
        <f>VLOOKUP(A3470,Haul!F:M,8,FALSE)</f>
        <v>4.0744704000000007E-2</v>
      </c>
      <c r="E3470">
        <v>36</v>
      </c>
      <c r="F3470">
        <v>11</v>
      </c>
      <c r="G3470">
        <v>57.9</v>
      </c>
      <c r="H3470">
        <f t="shared" si="756"/>
        <v>60</v>
      </c>
      <c r="I3470">
        <f t="shared" si="757"/>
        <v>1</v>
      </c>
      <c r="J3470">
        <f t="shared" si="758"/>
        <v>0</v>
      </c>
      <c r="K3470">
        <f t="shared" si="759"/>
        <v>0</v>
      </c>
      <c r="L3470">
        <f t="shared" si="760"/>
        <v>0</v>
      </c>
      <c r="M3470" s="19" t="s">
        <v>339</v>
      </c>
      <c r="N3470" s="19">
        <f t="shared" si="761"/>
        <v>0.10031777483325736</v>
      </c>
      <c r="O3470">
        <f t="shared" si="762"/>
        <v>24.543066995897181</v>
      </c>
      <c r="P3470">
        <f t="shared" si="763"/>
        <v>2.4621058686119635</v>
      </c>
      <c r="Q3470" t="str">
        <f>VLOOKUP(A3470,Haul!F:W,18,FALSE)</f>
        <v>184</v>
      </c>
      <c r="R3470">
        <f t="shared" si="764"/>
        <v>0</v>
      </c>
      <c r="S3470">
        <f t="shared" si="765"/>
        <v>0</v>
      </c>
      <c r="T3470">
        <f t="shared" si="766"/>
        <v>0</v>
      </c>
      <c r="U3470">
        <f t="shared" si="767"/>
        <v>0</v>
      </c>
      <c r="V3470">
        <f t="shared" si="768"/>
        <v>0</v>
      </c>
      <c r="W3470">
        <f t="shared" si="769"/>
        <v>0</v>
      </c>
    </row>
    <row r="3471" spans="1:23">
      <c r="A3471">
        <v>161</v>
      </c>
      <c r="B3471">
        <v>24</v>
      </c>
      <c r="C3471">
        <v>2</v>
      </c>
      <c r="D3471">
        <f>VLOOKUP(A3471,Haul!F:M,8,FALSE)</f>
        <v>4.0744704000000007E-2</v>
      </c>
      <c r="E3471">
        <v>37</v>
      </c>
      <c r="F3471">
        <v>11</v>
      </c>
      <c r="G3471">
        <v>53.77</v>
      </c>
      <c r="H3471">
        <f t="shared" si="756"/>
        <v>55</v>
      </c>
      <c r="I3471">
        <f t="shared" si="757"/>
        <v>1</v>
      </c>
      <c r="J3471">
        <f t="shared" si="758"/>
        <v>0</v>
      </c>
      <c r="K3471">
        <f t="shared" si="759"/>
        <v>0</v>
      </c>
      <c r="L3471">
        <f t="shared" si="760"/>
        <v>0</v>
      </c>
      <c r="M3471" s="19" t="s">
        <v>339</v>
      </c>
      <c r="N3471" s="19">
        <f t="shared" si="761"/>
        <v>7.9546963732790563E-2</v>
      </c>
      <c r="O3471">
        <f t="shared" si="762"/>
        <v>24.543066995897181</v>
      </c>
      <c r="P3471">
        <f t="shared" si="763"/>
        <v>1.9523264602140822</v>
      </c>
      <c r="Q3471" t="str">
        <f>VLOOKUP(A3471,Haul!F:W,18,FALSE)</f>
        <v>184</v>
      </c>
      <c r="R3471">
        <f t="shared" si="764"/>
        <v>0</v>
      </c>
      <c r="S3471">
        <f t="shared" si="765"/>
        <v>0</v>
      </c>
      <c r="T3471">
        <f t="shared" si="766"/>
        <v>0</v>
      </c>
      <c r="U3471">
        <f t="shared" si="767"/>
        <v>0</v>
      </c>
      <c r="V3471">
        <f t="shared" si="768"/>
        <v>0</v>
      </c>
      <c r="W3471">
        <f t="shared" si="769"/>
        <v>0</v>
      </c>
    </row>
    <row r="3472" spans="1:23">
      <c r="A3472">
        <v>161</v>
      </c>
      <c r="B3472">
        <v>24</v>
      </c>
      <c r="C3472">
        <v>2</v>
      </c>
      <c r="D3472">
        <f>VLOOKUP(A3472,Haul!F:M,8,FALSE)</f>
        <v>4.0744704000000007E-2</v>
      </c>
      <c r="E3472">
        <v>38</v>
      </c>
      <c r="F3472">
        <v>11</v>
      </c>
      <c r="G3472">
        <v>45.64</v>
      </c>
      <c r="H3472">
        <f t="shared" si="756"/>
        <v>50</v>
      </c>
      <c r="I3472">
        <f t="shared" si="757"/>
        <v>1</v>
      </c>
      <c r="J3472">
        <f t="shared" si="758"/>
        <v>0</v>
      </c>
      <c r="K3472">
        <f t="shared" si="759"/>
        <v>0</v>
      </c>
      <c r="L3472">
        <f t="shared" si="760"/>
        <v>0</v>
      </c>
      <c r="M3472" s="19" t="s">
        <v>339</v>
      </c>
      <c r="N3472" s="19">
        <f t="shared" si="761"/>
        <v>4.7580517495996448E-2</v>
      </c>
      <c r="O3472">
        <f t="shared" si="762"/>
        <v>24.543066995897181</v>
      </c>
      <c r="P3472">
        <f t="shared" si="763"/>
        <v>1.1677718286036989</v>
      </c>
      <c r="Q3472" t="str">
        <f>VLOOKUP(A3472,Haul!F:W,18,FALSE)</f>
        <v>184</v>
      </c>
      <c r="R3472">
        <f t="shared" si="764"/>
        <v>0</v>
      </c>
      <c r="S3472">
        <f t="shared" si="765"/>
        <v>0</v>
      </c>
      <c r="T3472">
        <f t="shared" si="766"/>
        <v>0</v>
      </c>
      <c r="U3472">
        <f t="shared" si="767"/>
        <v>0</v>
      </c>
      <c r="V3472">
        <f t="shared" si="768"/>
        <v>0</v>
      </c>
      <c r="W3472">
        <f t="shared" si="769"/>
        <v>0</v>
      </c>
    </row>
    <row r="3473" spans="1:23">
      <c r="A3473">
        <v>161</v>
      </c>
      <c r="B3473">
        <v>24</v>
      </c>
      <c r="C3473">
        <v>2</v>
      </c>
      <c r="D3473">
        <f>VLOOKUP(A3473,Haul!F:M,8,FALSE)</f>
        <v>4.0744704000000007E-2</v>
      </c>
      <c r="E3473">
        <v>39</v>
      </c>
      <c r="F3473">
        <v>11</v>
      </c>
      <c r="G3473">
        <v>47.47</v>
      </c>
      <c r="H3473">
        <f t="shared" si="756"/>
        <v>50</v>
      </c>
      <c r="I3473">
        <f t="shared" si="757"/>
        <v>1</v>
      </c>
      <c r="J3473">
        <f t="shared" si="758"/>
        <v>0</v>
      </c>
      <c r="K3473">
        <f t="shared" si="759"/>
        <v>0</v>
      </c>
      <c r="L3473">
        <f t="shared" si="760"/>
        <v>0</v>
      </c>
      <c r="M3473" s="19" t="s">
        <v>339</v>
      </c>
      <c r="N3473" s="19">
        <f t="shared" si="761"/>
        <v>5.3821386882916794E-2</v>
      </c>
      <c r="O3473">
        <f t="shared" si="762"/>
        <v>24.543066995897181</v>
      </c>
      <c r="P3473">
        <f t="shared" si="763"/>
        <v>1.3209419040795287</v>
      </c>
      <c r="Q3473" t="str">
        <f>VLOOKUP(A3473,Haul!F:W,18,FALSE)</f>
        <v>184</v>
      </c>
      <c r="R3473">
        <f t="shared" si="764"/>
        <v>0</v>
      </c>
      <c r="S3473">
        <f t="shared" si="765"/>
        <v>0</v>
      </c>
      <c r="T3473">
        <f t="shared" si="766"/>
        <v>0</v>
      </c>
      <c r="U3473">
        <f t="shared" si="767"/>
        <v>0</v>
      </c>
      <c r="V3473">
        <f t="shared" si="768"/>
        <v>0</v>
      </c>
      <c r="W3473">
        <f t="shared" si="769"/>
        <v>0</v>
      </c>
    </row>
    <row r="3474" spans="1:23">
      <c r="A3474">
        <v>161</v>
      </c>
      <c r="B3474">
        <v>24</v>
      </c>
      <c r="C3474">
        <v>2</v>
      </c>
      <c r="D3474">
        <f>VLOOKUP(A3474,Haul!F:M,8,FALSE)</f>
        <v>4.0744704000000007E-2</v>
      </c>
      <c r="E3474">
        <v>40</v>
      </c>
      <c r="F3474">
        <v>11</v>
      </c>
      <c r="G3474">
        <v>52.29</v>
      </c>
      <c r="H3474">
        <f t="shared" si="756"/>
        <v>55</v>
      </c>
      <c r="I3474">
        <f t="shared" si="757"/>
        <v>1</v>
      </c>
      <c r="J3474">
        <f t="shared" si="758"/>
        <v>0</v>
      </c>
      <c r="K3474">
        <f t="shared" si="759"/>
        <v>0</v>
      </c>
      <c r="L3474">
        <f t="shared" si="760"/>
        <v>0</v>
      </c>
      <c r="M3474" s="19" t="s">
        <v>339</v>
      </c>
      <c r="N3474" s="19">
        <f t="shared" si="761"/>
        <v>7.28824620700885E-2</v>
      </c>
      <c r="O3474">
        <f t="shared" si="762"/>
        <v>24.543066995897181</v>
      </c>
      <c r="P3474">
        <f t="shared" si="763"/>
        <v>1.7887591494121171</v>
      </c>
      <c r="Q3474" t="str">
        <f>VLOOKUP(A3474,Haul!F:W,18,FALSE)</f>
        <v>184</v>
      </c>
      <c r="R3474">
        <f t="shared" si="764"/>
        <v>0</v>
      </c>
      <c r="S3474">
        <f t="shared" si="765"/>
        <v>0</v>
      </c>
      <c r="T3474">
        <f t="shared" si="766"/>
        <v>0</v>
      </c>
      <c r="U3474">
        <f t="shared" si="767"/>
        <v>0</v>
      </c>
      <c r="V3474">
        <f t="shared" si="768"/>
        <v>0</v>
      </c>
      <c r="W3474">
        <f t="shared" si="769"/>
        <v>0</v>
      </c>
    </row>
    <row r="3475" spans="1:23">
      <c r="A3475">
        <v>161</v>
      </c>
      <c r="B3475">
        <v>24</v>
      </c>
      <c r="C3475">
        <v>2</v>
      </c>
      <c r="D3475">
        <f>VLOOKUP(A3475,Haul!F:M,8,FALSE)</f>
        <v>4.0744704000000007E-2</v>
      </c>
      <c r="E3475">
        <v>41</v>
      </c>
      <c r="F3475">
        <v>11</v>
      </c>
      <c r="G3475">
        <v>58.77</v>
      </c>
      <c r="H3475">
        <f t="shared" si="756"/>
        <v>60</v>
      </c>
      <c r="I3475">
        <f t="shared" si="757"/>
        <v>1</v>
      </c>
      <c r="J3475">
        <f t="shared" si="758"/>
        <v>0</v>
      </c>
      <c r="K3475">
        <f t="shared" si="759"/>
        <v>0</v>
      </c>
      <c r="L3475">
        <f t="shared" si="760"/>
        <v>0</v>
      </c>
      <c r="M3475" s="19" t="s">
        <v>339</v>
      </c>
      <c r="N3475" s="19">
        <f t="shared" si="761"/>
        <v>0.10511959609989022</v>
      </c>
      <c r="O3475">
        <f t="shared" si="762"/>
        <v>24.543066995897181</v>
      </c>
      <c r="P3475">
        <f t="shared" si="763"/>
        <v>2.5799572896612575</v>
      </c>
      <c r="Q3475" t="str">
        <f>VLOOKUP(A3475,Haul!F:W,18,FALSE)</f>
        <v>184</v>
      </c>
      <c r="R3475">
        <f t="shared" si="764"/>
        <v>0</v>
      </c>
      <c r="S3475">
        <f t="shared" si="765"/>
        <v>0</v>
      </c>
      <c r="T3475">
        <f t="shared" si="766"/>
        <v>0</v>
      </c>
      <c r="U3475">
        <f t="shared" si="767"/>
        <v>0</v>
      </c>
      <c r="V3475">
        <f t="shared" si="768"/>
        <v>0</v>
      </c>
      <c r="W3475">
        <f t="shared" si="769"/>
        <v>0</v>
      </c>
    </row>
    <row r="3476" spans="1:23">
      <c r="A3476">
        <v>161</v>
      </c>
      <c r="B3476">
        <v>24</v>
      </c>
      <c r="C3476">
        <v>2</v>
      </c>
      <c r="D3476">
        <f>VLOOKUP(A3476,Haul!F:M,8,FALSE)</f>
        <v>4.0744704000000007E-2</v>
      </c>
      <c r="E3476">
        <v>42</v>
      </c>
      <c r="F3476">
        <v>11</v>
      </c>
      <c r="G3476">
        <v>56.04</v>
      </c>
      <c r="H3476">
        <f t="shared" si="756"/>
        <v>60</v>
      </c>
      <c r="I3476">
        <f t="shared" si="757"/>
        <v>1</v>
      </c>
      <c r="J3476">
        <f t="shared" si="758"/>
        <v>0</v>
      </c>
      <c r="K3476">
        <f t="shared" si="759"/>
        <v>0</v>
      </c>
      <c r="L3476">
        <f t="shared" si="760"/>
        <v>0</v>
      </c>
      <c r="M3476" s="19" t="s">
        <v>339</v>
      </c>
      <c r="N3476" s="19">
        <f t="shared" si="761"/>
        <v>9.0557040334225541E-2</v>
      </c>
      <c r="O3476">
        <f t="shared" si="762"/>
        <v>24.543066995897181</v>
      </c>
      <c r="P3476">
        <f t="shared" si="763"/>
        <v>2.2225475078730605</v>
      </c>
      <c r="Q3476" t="str">
        <f>VLOOKUP(A3476,Haul!F:W,18,FALSE)</f>
        <v>184</v>
      </c>
      <c r="R3476">
        <f t="shared" si="764"/>
        <v>0</v>
      </c>
      <c r="S3476">
        <f t="shared" si="765"/>
        <v>0</v>
      </c>
      <c r="T3476">
        <f t="shared" si="766"/>
        <v>0</v>
      </c>
      <c r="U3476">
        <f t="shared" si="767"/>
        <v>0</v>
      </c>
      <c r="V3476">
        <f t="shared" si="768"/>
        <v>0</v>
      </c>
      <c r="W3476">
        <f t="shared" si="769"/>
        <v>0</v>
      </c>
    </row>
    <row r="3477" spans="1:23">
      <c r="A3477">
        <v>161</v>
      </c>
      <c r="B3477">
        <v>24</v>
      </c>
      <c r="C3477">
        <v>2</v>
      </c>
      <c r="D3477">
        <f>VLOOKUP(A3477,Haul!F:M,8,FALSE)</f>
        <v>4.0744704000000007E-2</v>
      </c>
      <c r="E3477">
        <v>43</v>
      </c>
      <c r="F3477">
        <v>11</v>
      </c>
      <c r="G3477">
        <v>107.19</v>
      </c>
      <c r="H3477">
        <f t="shared" si="756"/>
        <v>110</v>
      </c>
      <c r="I3477">
        <f t="shared" si="757"/>
        <v>1</v>
      </c>
      <c r="J3477">
        <f t="shared" si="758"/>
        <v>0</v>
      </c>
      <c r="K3477">
        <f t="shared" si="759"/>
        <v>1</v>
      </c>
      <c r="L3477">
        <f t="shared" si="760"/>
        <v>0</v>
      </c>
      <c r="M3477" s="19" t="s">
        <v>339</v>
      </c>
      <c r="N3477" s="19">
        <f t="shared" si="761"/>
        <v>0.6916943567837941</v>
      </c>
      <c r="O3477">
        <f t="shared" si="762"/>
        <v>24.543066995897181</v>
      </c>
      <c r="P3477">
        <f t="shared" si="763"/>
        <v>16.976300939228665</v>
      </c>
      <c r="Q3477" t="str">
        <f>VLOOKUP(A3477,Haul!F:W,18,FALSE)</f>
        <v>184</v>
      </c>
      <c r="R3477">
        <f t="shared" si="764"/>
        <v>24.543066995897181</v>
      </c>
      <c r="S3477">
        <f t="shared" si="765"/>
        <v>0</v>
      </c>
      <c r="T3477">
        <f t="shared" si="766"/>
        <v>0</v>
      </c>
      <c r="U3477">
        <f t="shared" si="767"/>
        <v>16.976300939228665</v>
      </c>
      <c r="V3477">
        <f t="shared" si="768"/>
        <v>0</v>
      </c>
      <c r="W3477">
        <f t="shared" si="769"/>
        <v>0</v>
      </c>
    </row>
    <row r="3478" spans="1:23">
      <c r="A3478">
        <v>161</v>
      </c>
      <c r="B3478">
        <v>24</v>
      </c>
      <c r="C3478">
        <v>2</v>
      </c>
      <c r="D3478">
        <f>VLOOKUP(A3478,Haul!F:M,8,FALSE)</f>
        <v>4.0744704000000007E-2</v>
      </c>
      <c r="E3478">
        <v>44</v>
      </c>
      <c r="F3478">
        <v>11</v>
      </c>
      <c r="G3478">
        <v>113.75</v>
      </c>
      <c r="H3478">
        <f t="shared" si="756"/>
        <v>115</v>
      </c>
      <c r="I3478">
        <f t="shared" si="757"/>
        <v>1</v>
      </c>
      <c r="J3478">
        <f t="shared" si="758"/>
        <v>0</v>
      </c>
      <c r="K3478">
        <f t="shared" si="759"/>
        <v>1</v>
      </c>
      <c r="L3478">
        <f t="shared" si="760"/>
        <v>0</v>
      </c>
      <c r="M3478" s="19" t="s">
        <v>339</v>
      </c>
      <c r="N3478" s="19">
        <f t="shared" si="761"/>
        <v>0.83327480156115685</v>
      </c>
      <c r="O3478">
        <f t="shared" si="762"/>
        <v>24.543066995897181</v>
      </c>
      <c r="P3478">
        <f t="shared" si="763"/>
        <v>20.451119280708401</v>
      </c>
      <c r="Q3478" t="str">
        <f>VLOOKUP(A3478,Haul!F:W,18,FALSE)</f>
        <v>184</v>
      </c>
      <c r="R3478">
        <f t="shared" si="764"/>
        <v>24.543066995897181</v>
      </c>
      <c r="S3478">
        <f t="shared" si="765"/>
        <v>0</v>
      </c>
      <c r="T3478">
        <f t="shared" si="766"/>
        <v>0</v>
      </c>
      <c r="U3478">
        <f t="shared" si="767"/>
        <v>20.451119280708401</v>
      </c>
      <c r="V3478">
        <f t="shared" si="768"/>
        <v>0</v>
      </c>
      <c r="W3478">
        <f t="shared" si="769"/>
        <v>0</v>
      </c>
    </row>
    <row r="3479" spans="1:23">
      <c r="A3479">
        <v>161</v>
      </c>
      <c r="B3479">
        <v>24</v>
      </c>
      <c r="C3479">
        <v>2</v>
      </c>
      <c r="D3479">
        <f>VLOOKUP(A3479,Haul!F:M,8,FALSE)</f>
        <v>4.0744704000000007E-2</v>
      </c>
      <c r="E3479">
        <v>45</v>
      </c>
      <c r="F3479">
        <v>11</v>
      </c>
      <c r="G3479">
        <v>54.09</v>
      </c>
      <c r="H3479">
        <f t="shared" si="756"/>
        <v>55</v>
      </c>
      <c r="I3479">
        <f t="shared" si="757"/>
        <v>1</v>
      </c>
      <c r="J3479">
        <f t="shared" si="758"/>
        <v>0</v>
      </c>
      <c r="K3479">
        <f t="shared" si="759"/>
        <v>0</v>
      </c>
      <c r="L3479">
        <f t="shared" si="760"/>
        <v>0</v>
      </c>
      <c r="M3479" s="19" t="s">
        <v>339</v>
      </c>
      <c r="N3479" s="19">
        <f t="shared" si="761"/>
        <v>8.1040540700539218E-2</v>
      </c>
      <c r="O3479">
        <f t="shared" si="762"/>
        <v>24.543066995897181</v>
      </c>
      <c r="P3479">
        <f t="shared" si="763"/>
        <v>1.9889834197970664</v>
      </c>
      <c r="Q3479" t="str">
        <f>VLOOKUP(A3479,Haul!F:W,18,FALSE)</f>
        <v>184</v>
      </c>
      <c r="R3479">
        <f t="shared" si="764"/>
        <v>0</v>
      </c>
      <c r="S3479">
        <f t="shared" si="765"/>
        <v>0</v>
      </c>
      <c r="T3479">
        <f t="shared" si="766"/>
        <v>0</v>
      </c>
      <c r="U3479">
        <f t="shared" si="767"/>
        <v>0</v>
      </c>
      <c r="V3479">
        <f t="shared" si="768"/>
        <v>0</v>
      </c>
      <c r="W3479">
        <f t="shared" si="769"/>
        <v>0</v>
      </c>
    </row>
    <row r="3480" spans="1:23">
      <c r="A3480">
        <v>161</v>
      </c>
      <c r="B3480">
        <v>24</v>
      </c>
      <c r="C3480">
        <v>2</v>
      </c>
      <c r="D3480">
        <f>VLOOKUP(A3480,Haul!F:M,8,FALSE)</f>
        <v>4.0744704000000007E-2</v>
      </c>
      <c r="E3480">
        <v>46</v>
      </c>
      <c r="F3480">
        <v>11</v>
      </c>
      <c r="G3480">
        <v>69.89</v>
      </c>
      <c r="H3480">
        <f t="shared" si="756"/>
        <v>70</v>
      </c>
      <c r="I3480">
        <f t="shared" si="757"/>
        <v>1</v>
      </c>
      <c r="J3480">
        <f t="shared" si="758"/>
        <v>0</v>
      </c>
      <c r="K3480">
        <f t="shared" si="759"/>
        <v>0</v>
      </c>
      <c r="L3480">
        <f t="shared" si="760"/>
        <v>0</v>
      </c>
      <c r="M3480" s="19" t="s">
        <v>339</v>
      </c>
      <c r="N3480" s="19">
        <f t="shared" si="761"/>
        <v>0.18097631669624137</v>
      </c>
      <c r="O3480">
        <f t="shared" si="762"/>
        <v>24.543066995897181</v>
      </c>
      <c r="P3480">
        <f t="shared" si="763"/>
        <v>4.4417138653465571</v>
      </c>
      <c r="Q3480" t="str">
        <f>VLOOKUP(A3480,Haul!F:W,18,FALSE)</f>
        <v>184</v>
      </c>
      <c r="R3480">
        <f t="shared" si="764"/>
        <v>0</v>
      </c>
      <c r="S3480">
        <f t="shared" si="765"/>
        <v>0</v>
      </c>
      <c r="T3480">
        <f t="shared" si="766"/>
        <v>0</v>
      </c>
      <c r="U3480">
        <f t="shared" si="767"/>
        <v>0</v>
      </c>
      <c r="V3480">
        <f t="shared" si="768"/>
        <v>0</v>
      </c>
      <c r="W3480">
        <f t="shared" si="769"/>
        <v>0</v>
      </c>
    </row>
    <row r="3481" spans="1:23">
      <c r="A3481">
        <v>161</v>
      </c>
      <c r="B3481">
        <v>24</v>
      </c>
      <c r="C3481">
        <v>2</v>
      </c>
      <c r="D3481">
        <f>VLOOKUP(A3481,Haul!F:M,8,FALSE)</f>
        <v>4.0744704000000007E-2</v>
      </c>
      <c r="E3481">
        <v>47</v>
      </c>
      <c r="F3481">
        <v>11</v>
      </c>
      <c r="G3481">
        <v>69.91</v>
      </c>
      <c r="H3481">
        <f t="shared" si="756"/>
        <v>70</v>
      </c>
      <c r="I3481">
        <f t="shared" si="757"/>
        <v>1</v>
      </c>
      <c r="J3481">
        <f t="shared" si="758"/>
        <v>0</v>
      </c>
      <c r="K3481">
        <f t="shared" si="759"/>
        <v>0</v>
      </c>
      <c r="L3481">
        <f t="shared" si="760"/>
        <v>0</v>
      </c>
      <c r="M3481" s="19" t="s">
        <v>339</v>
      </c>
      <c r="N3481" s="19">
        <f t="shared" si="761"/>
        <v>0.18113872450536767</v>
      </c>
      <c r="O3481">
        <f t="shared" si="762"/>
        <v>24.543066995897181</v>
      </c>
      <c r="P3481">
        <f t="shared" si="763"/>
        <v>4.4456998510866015</v>
      </c>
      <c r="Q3481" t="str">
        <f>VLOOKUP(A3481,Haul!F:W,18,FALSE)</f>
        <v>184</v>
      </c>
      <c r="R3481">
        <f t="shared" si="764"/>
        <v>0</v>
      </c>
      <c r="S3481">
        <f t="shared" si="765"/>
        <v>0</v>
      </c>
      <c r="T3481">
        <f t="shared" si="766"/>
        <v>0</v>
      </c>
      <c r="U3481">
        <f t="shared" si="767"/>
        <v>0</v>
      </c>
      <c r="V3481">
        <f t="shared" si="768"/>
        <v>0</v>
      </c>
      <c r="W3481">
        <f t="shared" si="769"/>
        <v>0</v>
      </c>
    </row>
    <row r="3482" spans="1:23">
      <c r="A3482">
        <v>161</v>
      </c>
      <c r="B3482">
        <v>24</v>
      </c>
      <c r="C3482">
        <v>2</v>
      </c>
      <c r="D3482">
        <f>VLOOKUP(A3482,Haul!F:M,8,FALSE)</f>
        <v>4.0744704000000007E-2</v>
      </c>
      <c r="E3482">
        <v>48</v>
      </c>
      <c r="F3482">
        <v>11</v>
      </c>
      <c r="G3482">
        <v>57.99</v>
      </c>
      <c r="H3482">
        <f t="shared" si="756"/>
        <v>60</v>
      </c>
      <c r="I3482">
        <f t="shared" si="757"/>
        <v>1</v>
      </c>
      <c r="J3482">
        <f t="shared" si="758"/>
        <v>0</v>
      </c>
      <c r="K3482">
        <f t="shared" si="759"/>
        <v>0</v>
      </c>
      <c r="L3482">
        <f t="shared" si="760"/>
        <v>0</v>
      </c>
      <c r="M3482" s="19" t="s">
        <v>339</v>
      </c>
      <c r="N3482" s="19">
        <f t="shared" si="761"/>
        <v>0.10080744071342161</v>
      </c>
      <c r="O3482">
        <f t="shared" si="762"/>
        <v>24.543066995897181</v>
      </c>
      <c r="P3482">
        <f t="shared" si="763"/>
        <v>2.4741237711144399</v>
      </c>
      <c r="Q3482" t="str">
        <f>VLOOKUP(A3482,Haul!F:W,18,FALSE)</f>
        <v>184</v>
      </c>
      <c r="R3482">
        <f t="shared" si="764"/>
        <v>0</v>
      </c>
      <c r="S3482">
        <f t="shared" si="765"/>
        <v>0</v>
      </c>
      <c r="T3482">
        <f t="shared" si="766"/>
        <v>0</v>
      </c>
      <c r="U3482">
        <f t="shared" si="767"/>
        <v>0</v>
      </c>
      <c r="V3482">
        <f t="shared" si="768"/>
        <v>0</v>
      </c>
      <c r="W3482">
        <f t="shared" si="769"/>
        <v>0</v>
      </c>
    </row>
    <row r="3483" spans="1:23">
      <c r="A3483">
        <v>161</v>
      </c>
      <c r="B3483">
        <v>24</v>
      </c>
      <c r="C3483">
        <v>2</v>
      </c>
      <c r="D3483">
        <f>VLOOKUP(A3483,Haul!F:M,8,FALSE)</f>
        <v>4.0744704000000007E-2</v>
      </c>
      <c r="E3483">
        <v>49</v>
      </c>
      <c r="F3483">
        <v>11</v>
      </c>
      <c r="G3483">
        <v>41.24</v>
      </c>
      <c r="H3483">
        <f t="shared" si="756"/>
        <v>45</v>
      </c>
      <c r="I3483">
        <f t="shared" si="757"/>
        <v>1</v>
      </c>
      <c r="J3483">
        <f t="shared" si="758"/>
        <v>0</v>
      </c>
      <c r="K3483">
        <f t="shared" si="759"/>
        <v>0</v>
      </c>
      <c r="L3483">
        <f t="shared" si="760"/>
        <v>0</v>
      </c>
      <c r="M3483" s="19" t="s">
        <v>339</v>
      </c>
      <c r="N3483" s="19">
        <f t="shared" si="761"/>
        <v>3.4626179943786244E-2</v>
      </c>
      <c r="O3483">
        <f t="shared" si="762"/>
        <v>24.543066995897181</v>
      </c>
      <c r="P3483">
        <f t="shared" si="763"/>
        <v>0.84983265417233711</v>
      </c>
      <c r="Q3483" t="str">
        <f>VLOOKUP(A3483,Haul!F:W,18,FALSE)</f>
        <v>184</v>
      </c>
      <c r="R3483">
        <f t="shared" si="764"/>
        <v>0</v>
      </c>
      <c r="S3483">
        <f t="shared" si="765"/>
        <v>0</v>
      </c>
      <c r="T3483">
        <f t="shared" si="766"/>
        <v>0</v>
      </c>
      <c r="U3483">
        <f t="shared" si="767"/>
        <v>0</v>
      </c>
      <c r="V3483">
        <f t="shared" si="768"/>
        <v>0</v>
      </c>
      <c r="W3483">
        <f t="shared" si="769"/>
        <v>0</v>
      </c>
    </row>
    <row r="3484" spans="1:23">
      <c r="A3484">
        <v>161</v>
      </c>
      <c r="B3484">
        <v>24</v>
      </c>
      <c r="C3484">
        <v>2</v>
      </c>
      <c r="D3484">
        <f>VLOOKUP(A3484,Haul!F:M,8,FALSE)</f>
        <v>4.0744704000000007E-2</v>
      </c>
      <c r="E3484">
        <v>50</v>
      </c>
      <c r="F3484">
        <v>11</v>
      </c>
      <c r="G3484">
        <v>60.12</v>
      </c>
      <c r="H3484">
        <f t="shared" si="756"/>
        <v>65</v>
      </c>
      <c r="I3484">
        <f t="shared" si="757"/>
        <v>1</v>
      </c>
      <c r="J3484">
        <f t="shared" si="758"/>
        <v>0</v>
      </c>
      <c r="K3484">
        <f t="shared" si="759"/>
        <v>0</v>
      </c>
      <c r="L3484">
        <f t="shared" si="760"/>
        <v>0</v>
      </c>
      <c r="M3484" s="19" t="s">
        <v>339</v>
      </c>
      <c r="N3484" s="19">
        <f t="shared" si="761"/>
        <v>0.11287689907813983</v>
      </c>
      <c r="O3484">
        <f t="shared" si="762"/>
        <v>24.543066995897181</v>
      </c>
      <c r="P3484">
        <f t="shared" si="763"/>
        <v>2.7703452963639106</v>
      </c>
      <c r="Q3484" t="str">
        <f>VLOOKUP(A3484,Haul!F:W,18,FALSE)</f>
        <v>184</v>
      </c>
      <c r="R3484">
        <f t="shared" si="764"/>
        <v>0</v>
      </c>
      <c r="S3484">
        <f t="shared" si="765"/>
        <v>0</v>
      </c>
      <c r="T3484">
        <f t="shared" si="766"/>
        <v>0</v>
      </c>
      <c r="U3484">
        <f t="shared" si="767"/>
        <v>0</v>
      </c>
      <c r="V3484">
        <f t="shared" si="768"/>
        <v>0</v>
      </c>
      <c r="W3484">
        <f t="shared" si="769"/>
        <v>0</v>
      </c>
    </row>
    <row r="3485" spans="1:23">
      <c r="A3485">
        <v>161</v>
      </c>
      <c r="B3485">
        <v>24</v>
      </c>
      <c r="C3485">
        <v>2</v>
      </c>
      <c r="D3485">
        <f>VLOOKUP(A3485,Haul!F:M,8,FALSE)</f>
        <v>4.0744704000000007E-2</v>
      </c>
      <c r="E3485">
        <v>51</v>
      </c>
      <c r="F3485">
        <v>11</v>
      </c>
      <c r="G3485">
        <v>53.02</v>
      </c>
      <c r="H3485">
        <f t="shared" si="756"/>
        <v>55</v>
      </c>
      <c r="I3485">
        <f t="shared" si="757"/>
        <v>1</v>
      </c>
      <c r="J3485">
        <f t="shared" si="758"/>
        <v>0</v>
      </c>
      <c r="K3485">
        <f t="shared" si="759"/>
        <v>0</v>
      </c>
      <c r="L3485">
        <f t="shared" si="760"/>
        <v>0</v>
      </c>
      <c r="M3485" s="19" t="s">
        <v>339</v>
      </c>
      <c r="N3485" s="19">
        <f t="shared" si="761"/>
        <v>7.6120060710694562E-2</v>
      </c>
      <c r="O3485">
        <f t="shared" si="762"/>
        <v>24.543066995897181</v>
      </c>
      <c r="P3485">
        <f t="shared" si="763"/>
        <v>1.8682197497543374</v>
      </c>
      <c r="Q3485" t="str">
        <f>VLOOKUP(A3485,Haul!F:W,18,FALSE)</f>
        <v>184</v>
      </c>
      <c r="R3485">
        <f t="shared" si="764"/>
        <v>0</v>
      </c>
      <c r="S3485">
        <f t="shared" si="765"/>
        <v>0</v>
      </c>
      <c r="T3485">
        <f t="shared" si="766"/>
        <v>0</v>
      </c>
      <c r="U3485">
        <f t="shared" si="767"/>
        <v>0</v>
      </c>
      <c r="V3485">
        <f t="shared" si="768"/>
        <v>0</v>
      </c>
      <c r="W3485">
        <f t="shared" si="769"/>
        <v>0</v>
      </c>
    </row>
    <row r="3486" spans="1:23">
      <c r="A3486">
        <v>161</v>
      </c>
      <c r="B3486">
        <v>24</v>
      </c>
      <c r="C3486">
        <v>2</v>
      </c>
      <c r="D3486">
        <f>VLOOKUP(A3486,Haul!F:M,8,FALSE)</f>
        <v>4.0744704000000007E-2</v>
      </c>
      <c r="E3486">
        <v>52</v>
      </c>
      <c r="F3486">
        <v>11</v>
      </c>
      <c r="G3486">
        <v>55.88</v>
      </c>
      <c r="H3486">
        <f t="shared" si="756"/>
        <v>60</v>
      </c>
      <c r="I3486">
        <f t="shared" si="757"/>
        <v>1</v>
      </c>
      <c r="J3486">
        <f t="shared" si="758"/>
        <v>0</v>
      </c>
      <c r="K3486">
        <f t="shared" si="759"/>
        <v>0</v>
      </c>
      <c r="L3486">
        <f t="shared" si="760"/>
        <v>0</v>
      </c>
      <c r="M3486" s="19" t="s">
        <v>339</v>
      </c>
      <c r="N3486" s="19">
        <f t="shared" si="761"/>
        <v>8.9748954708907216E-2</v>
      </c>
      <c r="O3486">
        <f t="shared" si="762"/>
        <v>24.543066995897181</v>
      </c>
      <c r="P3486">
        <f t="shared" si="763"/>
        <v>2.2027146082324518</v>
      </c>
      <c r="Q3486" t="str">
        <f>VLOOKUP(A3486,Haul!F:W,18,FALSE)</f>
        <v>184</v>
      </c>
      <c r="R3486">
        <f t="shared" si="764"/>
        <v>0</v>
      </c>
      <c r="S3486">
        <f t="shared" si="765"/>
        <v>0</v>
      </c>
      <c r="T3486">
        <f t="shared" si="766"/>
        <v>0</v>
      </c>
      <c r="U3486">
        <f t="shared" si="767"/>
        <v>0</v>
      </c>
      <c r="V3486">
        <f t="shared" si="768"/>
        <v>0</v>
      </c>
      <c r="W3486">
        <f t="shared" si="769"/>
        <v>0</v>
      </c>
    </row>
    <row r="3487" spans="1:23">
      <c r="A3487">
        <v>161</v>
      </c>
      <c r="B3487">
        <v>24</v>
      </c>
      <c r="C3487">
        <v>2</v>
      </c>
      <c r="D3487">
        <f>VLOOKUP(A3487,Haul!F:M,8,FALSE)</f>
        <v>4.0744704000000007E-2</v>
      </c>
      <c r="E3487">
        <v>53</v>
      </c>
      <c r="F3487">
        <v>11</v>
      </c>
      <c r="G3487">
        <v>113.76</v>
      </c>
      <c r="H3487">
        <f t="shared" si="756"/>
        <v>115</v>
      </c>
      <c r="I3487">
        <f t="shared" si="757"/>
        <v>1</v>
      </c>
      <c r="J3487">
        <f t="shared" si="758"/>
        <v>0</v>
      </c>
      <c r="K3487">
        <f t="shared" si="759"/>
        <v>1</v>
      </c>
      <c r="L3487">
        <f t="shared" si="760"/>
        <v>0</v>
      </c>
      <c r="M3487" s="19" t="s">
        <v>339</v>
      </c>
      <c r="N3487" s="19">
        <f t="shared" si="761"/>
        <v>0.83350447731209432</v>
      </c>
      <c r="O3487">
        <f t="shared" si="762"/>
        <v>24.543066995897181</v>
      </c>
      <c r="P3487">
        <f t="shared" si="763"/>
        <v>20.456756228050992</v>
      </c>
      <c r="Q3487" t="str">
        <f>VLOOKUP(A3487,Haul!F:W,18,FALSE)</f>
        <v>184</v>
      </c>
      <c r="R3487">
        <f t="shared" si="764"/>
        <v>24.543066995897181</v>
      </c>
      <c r="S3487">
        <f t="shared" si="765"/>
        <v>0</v>
      </c>
      <c r="T3487">
        <f t="shared" si="766"/>
        <v>0</v>
      </c>
      <c r="U3487">
        <f t="shared" si="767"/>
        <v>20.456756228050992</v>
      </c>
      <c r="V3487">
        <f t="shared" si="768"/>
        <v>0</v>
      </c>
      <c r="W3487">
        <f t="shared" si="769"/>
        <v>0</v>
      </c>
    </row>
    <row r="3488" spans="1:23">
      <c r="A3488">
        <v>161</v>
      </c>
      <c r="B3488">
        <v>24</v>
      </c>
      <c r="C3488">
        <v>2</v>
      </c>
      <c r="D3488">
        <f>VLOOKUP(A3488,Haul!F:M,8,FALSE)</f>
        <v>4.0744704000000007E-2</v>
      </c>
      <c r="E3488">
        <v>54</v>
      </c>
      <c r="F3488">
        <v>11</v>
      </c>
      <c r="G3488">
        <v>107.4</v>
      </c>
      <c r="H3488">
        <f t="shared" si="756"/>
        <v>110</v>
      </c>
      <c r="I3488">
        <f t="shared" si="757"/>
        <v>1</v>
      </c>
      <c r="J3488">
        <f t="shared" si="758"/>
        <v>0</v>
      </c>
      <c r="K3488">
        <f t="shared" si="759"/>
        <v>1</v>
      </c>
      <c r="L3488">
        <f t="shared" si="760"/>
        <v>0</v>
      </c>
      <c r="M3488" s="19" t="s">
        <v>339</v>
      </c>
      <c r="N3488" s="19">
        <f t="shared" si="761"/>
        <v>0.69595156409743997</v>
      </c>
      <c r="O3488">
        <f t="shared" si="762"/>
        <v>24.543066995897181</v>
      </c>
      <c r="P3488">
        <f t="shared" si="763"/>
        <v>17.0807858635429</v>
      </c>
      <c r="Q3488" t="str">
        <f>VLOOKUP(A3488,Haul!F:W,18,FALSE)</f>
        <v>184</v>
      </c>
      <c r="R3488">
        <f t="shared" si="764"/>
        <v>24.543066995897181</v>
      </c>
      <c r="S3488">
        <f t="shared" si="765"/>
        <v>0</v>
      </c>
      <c r="T3488">
        <f t="shared" si="766"/>
        <v>0</v>
      </c>
      <c r="U3488">
        <f t="shared" si="767"/>
        <v>17.0807858635429</v>
      </c>
      <c r="V3488">
        <f t="shared" si="768"/>
        <v>0</v>
      </c>
      <c r="W3488">
        <f t="shared" si="769"/>
        <v>0</v>
      </c>
    </row>
    <row r="3489" spans="1:23">
      <c r="A3489">
        <v>161</v>
      </c>
      <c r="B3489">
        <v>24</v>
      </c>
      <c r="C3489">
        <v>2</v>
      </c>
      <c r="D3489">
        <f>VLOOKUP(A3489,Haul!F:M,8,FALSE)</f>
        <v>4.0744704000000007E-2</v>
      </c>
      <c r="E3489">
        <v>55</v>
      </c>
      <c r="F3489">
        <v>11</v>
      </c>
      <c r="G3489">
        <v>55.22</v>
      </c>
      <c r="H3489">
        <f t="shared" si="756"/>
        <v>60</v>
      </c>
      <c r="I3489">
        <f t="shared" si="757"/>
        <v>1</v>
      </c>
      <c r="J3489">
        <f t="shared" si="758"/>
        <v>0</v>
      </c>
      <c r="K3489">
        <f t="shared" si="759"/>
        <v>0</v>
      </c>
      <c r="L3489">
        <f t="shared" si="760"/>
        <v>0</v>
      </c>
      <c r="M3489" s="19" t="s">
        <v>339</v>
      </c>
      <c r="N3489" s="19">
        <f t="shared" si="761"/>
        <v>8.6467482437164359E-2</v>
      </c>
      <c r="O3489">
        <f t="shared" si="762"/>
        <v>24.543066995897181</v>
      </c>
      <c r="P3489">
        <f t="shared" si="763"/>
        <v>2.1221772144218876</v>
      </c>
      <c r="Q3489" t="str">
        <f>VLOOKUP(A3489,Haul!F:W,18,FALSE)</f>
        <v>184</v>
      </c>
      <c r="R3489">
        <f t="shared" si="764"/>
        <v>0</v>
      </c>
      <c r="S3489">
        <f t="shared" si="765"/>
        <v>0</v>
      </c>
      <c r="T3489">
        <f t="shared" si="766"/>
        <v>0</v>
      </c>
      <c r="U3489">
        <f t="shared" si="767"/>
        <v>0</v>
      </c>
      <c r="V3489">
        <f t="shared" si="768"/>
        <v>0</v>
      </c>
      <c r="W3489">
        <f t="shared" si="769"/>
        <v>0</v>
      </c>
    </row>
    <row r="3490" spans="1:23">
      <c r="A3490">
        <v>161</v>
      </c>
      <c r="B3490">
        <v>24</v>
      </c>
      <c r="C3490">
        <v>2</v>
      </c>
      <c r="D3490">
        <f>VLOOKUP(A3490,Haul!F:M,8,FALSE)</f>
        <v>4.0744704000000007E-2</v>
      </c>
      <c r="E3490">
        <v>56</v>
      </c>
      <c r="F3490">
        <v>11</v>
      </c>
      <c r="G3490">
        <v>54.76</v>
      </c>
      <c r="H3490">
        <f t="shared" si="756"/>
        <v>55</v>
      </c>
      <c r="I3490">
        <f t="shared" si="757"/>
        <v>1</v>
      </c>
      <c r="J3490">
        <f t="shared" si="758"/>
        <v>0</v>
      </c>
      <c r="K3490">
        <f t="shared" si="759"/>
        <v>0</v>
      </c>
      <c r="L3490">
        <f t="shared" si="760"/>
        <v>0</v>
      </c>
      <c r="M3490" s="19" t="s">
        <v>339</v>
      </c>
      <c r="N3490" s="19">
        <f t="shared" si="761"/>
        <v>8.4229355161559535E-2</v>
      </c>
      <c r="O3490">
        <f t="shared" si="762"/>
        <v>24.543066995897181</v>
      </c>
      <c r="P3490">
        <f t="shared" si="763"/>
        <v>2.0672467067513738</v>
      </c>
      <c r="Q3490" t="str">
        <f>VLOOKUP(A3490,Haul!F:W,18,FALSE)</f>
        <v>184</v>
      </c>
      <c r="R3490">
        <f t="shared" si="764"/>
        <v>0</v>
      </c>
      <c r="S3490">
        <f t="shared" si="765"/>
        <v>0</v>
      </c>
      <c r="T3490">
        <f t="shared" si="766"/>
        <v>0</v>
      </c>
      <c r="U3490">
        <f t="shared" si="767"/>
        <v>0</v>
      </c>
      <c r="V3490">
        <f t="shared" si="768"/>
        <v>0</v>
      </c>
      <c r="W3490">
        <f t="shared" si="769"/>
        <v>0</v>
      </c>
    </row>
    <row r="3491" spans="1:23">
      <c r="A3491">
        <v>161</v>
      </c>
      <c r="B3491">
        <v>24</v>
      </c>
      <c r="C3491">
        <v>2</v>
      </c>
      <c r="D3491">
        <f>VLOOKUP(A3491,Haul!F:M,8,FALSE)</f>
        <v>4.0744704000000007E-2</v>
      </c>
      <c r="E3491">
        <v>57</v>
      </c>
      <c r="F3491">
        <v>11</v>
      </c>
      <c r="G3491">
        <v>53.08</v>
      </c>
      <c r="H3491">
        <f t="shared" si="756"/>
        <v>55</v>
      </c>
      <c r="I3491">
        <f t="shared" si="757"/>
        <v>1</v>
      </c>
      <c r="J3491">
        <f t="shared" si="758"/>
        <v>0</v>
      </c>
      <c r="K3491">
        <f t="shared" si="759"/>
        <v>0</v>
      </c>
      <c r="L3491">
        <f t="shared" si="760"/>
        <v>0</v>
      </c>
      <c r="M3491" s="19" t="s">
        <v>339</v>
      </c>
      <c r="N3491" s="19">
        <f t="shared" si="761"/>
        <v>7.6390439580704225E-2</v>
      </c>
      <c r="O3491">
        <f t="shared" si="762"/>
        <v>24.543066995897181</v>
      </c>
      <c r="P3491">
        <f t="shared" si="763"/>
        <v>1.8748556764752595</v>
      </c>
      <c r="Q3491" t="str">
        <f>VLOOKUP(A3491,Haul!F:W,18,FALSE)</f>
        <v>184</v>
      </c>
      <c r="R3491">
        <f t="shared" si="764"/>
        <v>0</v>
      </c>
      <c r="S3491">
        <f t="shared" si="765"/>
        <v>0</v>
      </c>
      <c r="T3491">
        <f t="shared" si="766"/>
        <v>0</v>
      </c>
      <c r="U3491">
        <f t="shared" si="767"/>
        <v>0</v>
      </c>
      <c r="V3491">
        <f t="shared" si="768"/>
        <v>0</v>
      </c>
      <c r="W3491">
        <f t="shared" si="769"/>
        <v>0</v>
      </c>
    </row>
    <row r="3492" spans="1:23">
      <c r="A3492">
        <v>161</v>
      </c>
      <c r="B3492">
        <v>24</v>
      </c>
      <c r="C3492">
        <v>2</v>
      </c>
      <c r="D3492">
        <f>VLOOKUP(A3492,Haul!F:M,8,FALSE)</f>
        <v>4.0744704000000007E-2</v>
      </c>
      <c r="E3492">
        <v>58</v>
      </c>
      <c r="F3492">
        <v>11</v>
      </c>
      <c r="G3492">
        <v>56.81</v>
      </c>
      <c r="H3492">
        <f t="shared" si="756"/>
        <v>60</v>
      </c>
      <c r="I3492">
        <f t="shared" si="757"/>
        <v>1</v>
      </c>
      <c r="J3492">
        <f t="shared" si="758"/>
        <v>0</v>
      </c>
      <c r="K3492">
        <f t="shared" si="759"/>
        <v>0</v>
      </c>
      <c r="L3492">
        <f t="shared" si="760"/>
        <v>0</v>
      </c>
      <c r="M3492" s="19" t="s">
        <v>339</v>
      </c>
      <c r="N3492" s="19">
        <f t="shared" si="761"/>
        <v>9.4515341429077443E-2</v>
      </c>
      <c r="O3492">
        <f t="shared" si="762"/>
        <v>24.543066995897181</v>
      </c>
      <c r="P3492">
        <f t="shared" si="763"/>
        <v>2.3196963568339442</v>
      </c>
      <c r="Q3492" t="str">
        <f>VLOOKUP(A3492,Haul!F:W,18,FALSE)</f>
        <v>184</v>
      </c>
      <c r="R3492">
        <f t="shared" si="764"/>
        <v>0</v>
      </c>
      <c r="S3492">
        <f t="shared" si="765"/>
        <v>0</v>
      </c>
      <c r="T3492">
        <f t="shared" si="766"/>
        <v>0</v>
      </c>
      <c r="U3492">
        <f t="shared" si="767"/>
        <v>0</v>
      </c>
      <c r="V3492">
        <f t="shared" si="768"/>
        <v>0</v>
      </c>
      <c r="W3492">
        <f t="shared" si="769"/>
        <v>0</v>
      </c>
    </row>
    <row r="3493" spans="1:23">
      <c r="A3493">
        <v>161</v>
      </c>
      <c r="B3493">
        <v>24</v>
      </c>
      <c r="C3493">
        <v>2</v>
      </c>
      <c r="D3493">
        <f>VLOOKUP(A3493,Haul!F:M,8,FALSE)</f>
        <v>4.0744704000000007E-2</v>
      </c>
      <c r="E3493">
        <v>59</v>
      </c>
      <c r="F3493">
        <v>11</v>
      </c>
      <c r="G3493">
        <v>49.65</v>
      </c>
      <c r="H3493">
        <f t="shared" si="756"/>
        <v>50</v>
      </c>
      <c r="I3493">
        <f t="shared" si="757"/>
        <v>1</v>
      </c>
      <c r="J3493">
        <f t="shared" si="758"/>
        <v>0</v>
      </c>
      <c r="K3493">
        <f t="shared" si="759"/>
        <v>0</v>
      </c>
      <c r="L3493">
        <f t="shared" si="760"/>
        <v>0</v>
      </c>
      <c r="M3493" s="19" t="s">
        <v>339</v>
      </c>
      <c r="N3493" s="19">
        <f t="shared" si="761"/>
        <v>6.1956582004927652E-2</v>
      </c>
      <c r="O3493">
        <f t="shared" si="762"/>
        <v>24.543066995897181</v>
      </c>
      <c r="P3493">
        <f t="shared" si="763"/>
        <v>1.5206045429837372</v>
      </c>
      <c r="Q3493" t="str">
        <f>VLOOKUP(A3493,Haul!F:W,18,FALSE)</f>
        <v>184</v>
      </c>
      <c r="R3493">
        <f t="shared" si="764"/>
        <v>0</v>
      </c>
      <c r="S3493">
        <f t="shared" si="765"/>
        <v>0</v>
      </c>
      <c r="T3493">
        <f t="shared" si="766"/>
        <v>0</v>
      </c>
      <c r="U3493">
        <f t="shared" si="767"/>
        <v>0</v>
      </c>
      <c r="V3493">
        <f t="shared" si="768"/>
        <v>0</v>
      </c>
      <c r="W3493">
        <f t="shared" si="769"/>
        <v>0</v>
      </c>
    </row>
    <row r="3494" spans="1:23">
      <c r="A3494">
        <v>161</v>
      </c>
      <c r="B3494">
        <v>24</v>
      </c>
      <c r="C3494">
        <v>2</v>
      </c>
      <c r="D3494">
        <f>VLOOKUP(A3494,Haul!F:M,8,FALSE)</f>
        <v>4.0744704000000007E-2</v>
      </c>
      <c r="E3494">
        <v>60</v>
      </c>
      <c r="F3494">
        <v>11</v>
      </c>
      <c r="G3494">
        <v>64.010000000000005</v>
      </c>
      <c r="H3494">
        <f t="shared" si="756"/>
        <v>65</v>
      </c>
      <c r="I3494">
        <f t="shared" si="757"/>
        <v>1</v>
      </c>
      <c r="J3494">
        <f t="shared" si="758"/>
        <v>0</v>
      </c>
      <c r="K3494">
        <f t="shared" si="759"/>
        <v>0</v>
      </c>
      <c r="L3494">
        <f t="shared" si="760"/>
        <v>0</v>
      </c>
      <c r="M3494" s="19" t="s">
        <v>339</v>
      </c>
      <c r="N3494" s="19">
        <f t="shared" si="761"/>
        <v>0.13739392531256017</v>
      </c>
      <c r="O3494">
        <f t="shared" si="762"/>
        <v>24.543066995897181</v>
      </c>
      <c r="P3494">
        <f t="shared" si="763"/>
        <v>3.3720683137754577</v>
      </c>
      <c r="Q3494" t="str">
        <f>VLOOKUP(A3494,Haul!F:W,18,FALSE)</f>
        <v>184</v>
      </c>
      <c r="R3494">
        <f t="shared" si="764"/>
        <v>0</v>
      </c>
      <c r="S3494">
        <f t="shared" si="765"/>
        <v>0</v>
      </c>
      <c r="T3494">
        <f t="shared" si="766"/>
        <v>0</v>
      </c>
      <c r="U3494">
        <f t="shared" si="767"/>
        <v>0</v>
      </c>
      <c r="V3494">
        <f t="shared" si="768"/>
        <v>0</v>
      </c>
      <c r="W3494">
        <f t="shared" si="769"/>
        <v>0</v>
      </c>
    </row>
    <row r="3495" spans="1:23">
      <c r="A3495">
        <v>161</v>
      </c>
      <c r="B3495">
        <v>24</v>
      </c>
      <c r="C3495">
        <v>2</v>
      </c>
      <c r="D3495">
        <f>VLOOKUP(A3495,Haul!F:M,8,FALSE)</f>
        <v>4.0744704000000007E-2</v>
      </c>
      <c r="E3495">
        <v>61</v>
      </c>
      <c r="F3495">
        <v>11</v>
      </c>
      <c r="G3495">
        <v>41.5</v>
      </c>
      <c r="H3495">
        <f t="shared" si="756"/>
        <v>45</v>
      </c>
      <c r="I3495">
        <f t="shared" si="757"/>
        <v>1</v>
      </c>
      <c r="J3495">
        <f t="shared" si="758"/>
        <v>0</v>
      </c>
      <c r="K3495">
        <f t="shared" si="759"/>
        <v>0</v>
      </c>
      <c r="L3495">
        <f t="shared" si="760"/>
        <v>0</v>
      </c>
      <c r="M3495" s="19" t="s">
        <v>339</v>
      </c>
      <c r="N3495" s="19">
        <f t="shared" si="761"/>
        <v>3.5315176110001817E-2</v>
      </c>
      <c r="O3495">
        <f t="shared" si="762"/>
        <v>24.543066995897181</v>
      </c>
      <c r="P3495">
        <f t="shared" si="763"/>
        <v>0.86674273323968221</v>
      </c>
      <c r="Q3495" t="str">
        <f>VLOOKUP(A3495,Haul!F:W,18,FALSE)</f>
        <v>184</v>
      </c>
      <c r="R3495">
        <f t="shared" si="764"/>
        <v>0</v>
      </c>
      <c r="S3495">
        <f t="shared" si="765"/>
        <v>0</v>
      </c>
      <c r="T3495">
        <f t="shared" si="766"/>
        <v>0</v>
      </c>
      <c r="U3495">
        <f t="shared" si="767"/>
        <v>0</v>
      </c>
      <c r="V3495">
        <f t="shared" si="768"/>
        <v>0</v>
      </c>
      <c r="W3495">
        <f t="shared" si="769"/>
        <v>0</v>
      </c>
    </row>
    <row r="3496" spans="1:23">
      <c r="A3496">
        <v>161</v>
      </c>
      <c r="B3496">
        <v>24</v>
      </c>
      <c r="C3496">
        <v>2</v>
      </c>
      <c r="D3496">
        <f>VLOOKUP(A3496,Haul!F:M,8,FALSE)</f>
        <v>4.0744704000000007E-2</v>
      </c>
      <c r="E3496">
        <v>62</v>
      </c>
      <c r="F3496">
        <v>11</v>
      </c>
      <c r="G3496">
        <v>44.93</v>
      </c>
      <c r="H3496">
        <f t="shared" si="756"/>
        <v>45</v>
      </c>
      <c r="I3496">
        <f t="shared" si="757"/>
        <v>1</v>
      </c>
      <c r="J3496">
        <f t="shared" si="758"/>
        <v>0</v>
      </c>
      <c r="K3496">
        <f t="shared" si="759"/>
        <v>0</v>
      </c>
      <c r="L3496">
        <f t="shared" si="760"/>
        <v>0</v>
      </c>
      <c r="M3496" s="19" t="s">
        <v>339</v>
      </c>
      <c r="N3496" s="19">
        <f t="shared" si="761"/>
        <v>4.5298337731945033E-2</v>
      </c>
      <c r="O3496">
        <f t="shared" si="762"/>
        <v>24.543066995897181</v>
      </c>
      <c r="P3496">
        <f t="shared" si="763"/>
        <v>1.1117601377579041</v>
      </c>
      <c r="Q3496" t="str">
        <f>VLOOKUP(A3496,Haul!F:W,18,FALSE)</f>
        <v>184</v>
      </c>
      <c r="R3496">
        <f t="shared" si="764"/>
        <v>0</v>
      </c>
      <c r="S3496">
        <f t="shared" si="765"/>
        <v>0</v>
      </c>
      <c r="T3496">
        <f t="shared" si="766"/>
        <v>0</v>
      </c>
      <c r="U3496">
        <f t="shared" si="767"/>
        <v>0</v>
      </c>
      <c r="V3496">
        <f t="shared" si="768"/>
        <v>0</v>
      </c>
      <c r="W3496">
        <f t="shared" si="769"/>
        <v>0</v>
      </c>
    </row>
    <row r="3497" spans="1:23">
      <c r="A3497">
        <v>161</v>
      </c>
      <c r="B3497">
        <v>24</v>
      </c>
      <c r="C3497">
        <v>2</v>
      </c>
      <c r="D3497">
        <f>VLOOKUP(A3497,Haul!F:M,8,FALSE)</f>
        <v>4.0744704000000007E-2</v>
      </c>
      <c r="E3497">
        <v>63</v>
      </c>
      <c r="F3497">
        <v>11</v>
      </c>
      <c r="G3497">
        <v>44.91</v>
      </c>
      <c r="H3497">
        <f t="shared" si="756"/>
        <v>45</v>
      </c>
      <c r="I3497">
        <f t="shared" si="757"/>
        <v>1</v>
      </c>
      <c r="J3497">
        <f t="shared" si="758"/>
        <v>0</v>
      </c>
      <c r="K3497">
        <f t="shared" si="759"/>
        <v>0</v>
      </c>
      <c r="L3497">
        <f t="shared" si="760"/>
        <v>0</v>
      </c>
      <c r="M3497" s="19" t="s">
        <v>339</v>
      </c>
      <c r="N3497" s="19">
        <f t="shared" si="761"/>
        <v>4.5235153748330016E-2</v>
      </c>
      <c r="O3497">
        <f t="shared" si="762"/>
        <v>24.543066995897181</v>
      </c>
      <c r="P3497">
        <f t="shared" si="763"/>
        <v>1.110209409014973</v>
      </c>
      <c r="Q3497" t="str">
        <f>VLOOKUP(A3497,Haul!F:W,18,FALSE)</f>
        <v>184</v>
      </c>
      <c r="R3497">
        <f t="shared" si="764"/>
        <v>0</v>
      </c>
      <c r="S3497">
        <f t="shared" si="765"/>
        <v>0</v>
      </c>
      <c r="T3497">
        <f t="shared" si="766"/>
        <v>0</v>
      </c>
      <c r="U3497">
        <f t="shared" si="767"/>
        <v>0</v>
      </c>
      <c r="V3497">
        <f t="shared" si="768"/>
        <v>0</v>
      </c>
      <c r="W3497">
        <f t="shared" si="769"/>
        <v>0</v>
      </c>
    </row>
    <row r="3498" spans="1:23">
      <c r="A3498">
        <v>161</v>
      </c>
      <c r="B3498">
        <v>24</v>
      </c>
      <c r="C3498">
        <v>2</v>
      </c>
      <c r="D3498">
        <f>VLOOKUP(A3498,Haul!F:M,8,FALSE)</f>
        <v>4.0744704000000007E-2</v>
      </c>
      <c r="E3498">
        <v>64</v>
      </c>
      <c r="F3498">
        <v>11</v>
      </c>
      <c r="G3498">
        <v>61.52</v>
      </c>
      <c r="H3498">
        <f t="shared" si="756"/>
        <v>65</v>
      </c>
      <c r="I3498">
        <f t="shared" si="757"/>
        <v>1</v>
      </c>
      <c r="J3498">
        <f t="shared" si="758"/>
        <v>0</v>
      </c>
      <c r="K3498">
        <f t="shared" si="759"/>
        <v>0</v>
      </c>
      <c r="L3498">
        <f t="shared" si="760"/>
        <v>0</v>
      </c>
      <c r="M3498" s="19" t="s">
        <v>339</v>
      </c>
      <c r="N3498" s="19">
        <f t="shared" si="761"/>
        <v>0.12132401599720435</v>
      </c>
      <c r="O3498">
        <f t="shared" si="762"/>
        <v>24.543066995897181</v>
      </c>
      <c r="P3498">
        <f t="shared" si="763"/>
        <v>2.9776634528306878</v>
      </c>
      <c r="Q3498" t="str">
        <f>VLOOKUP(A3498,Haul!F:W,18,FALSE)</f>
        <v>184</v>
      </c>
      <c r="R3498">
        <f t="shared" si="764"/>
        <v>0</v>
      </c>
      <c r="S3498">
        <f t="shared" si="765"/>
        <v>0</v>
      </c>
      <c r="T3498">
        <f t="shared" si="766"/>
        <v>0</v>
      </c>
      <c r="U3498">
        <f t="shared" si="767"/>
        <v>0</v>
      </c>
      <c r="V3498">
        <f t="shared" si="768"/>
        <v>0</v>
      </c>
      <c r="W3498">
        <f t="shared" si="769"/>
        <v>0</v>
      </c>
    </row>
    <row r="3499" spans="1:23">
      <c r="A3499">
        <v>161</v>
      </c>
      <c r="B3499">
        <v>24</v>
      </c>
      <c r="C3499">
        <v>2</v>
      </c>
      <c r="D3499">
        <f>VLOOKUP(A3499,Haul!F:M,8,FALSE)</f>
        <v>4.0744704000000007E-2</v>
      </c>
      <c r="E3499">
        <v>65</v>
      </c>
      <c r="F3499">
        <v>11</v>
      </c>
      <c r="G3499">
        <v>43.51</v>
      </c>
      <c r="H3499">
        <f t="shared" si="756"/>
        <v>45</v>
      </c>
      <c r="I3499">
        <f t="shared" si="757"/>
        <v>1</v>
      </c>
      <c r="J3499">
        <f t="shared" si="758"/>
        <v>0</v>
      </c>
      <c r="K3499">
        <f t="shared" si="759"/>
        <v>0</v>
      </c>
      <c r="L3499">
        <f t="shared" si="760"/>
        <v>0</v>
      </c>
      <c r="M3499" s="19" t="s">
        <v>339</v>
      </c>
      <c r="N3499" s="19">
        <f t="shared" si="761"/>
        <v>4.0959756793341136E-2</v>
      </c>
      <c r="O3499">
        <f t="shared" si="762"/>
        <v>24.543066995897181</v>
      </c>
      <c r="P3499">
        <f t="shared" si="763"/>
        <v>1.0052780551146261</v>
      </c>
      <c r="Q3499" t="str">
        <f>VLOOKUP(A3499,Haul!F:W,18,FALSE)</f>
        <v>184</v>
      </c>
      <c r="R3499">
        <f t="shared" si="764"/>
        <v>0</v>
      </c>
      <c r="S3499">
        <f t="shared" si="765"/>
        <v>0</v>
      </c>
      <c r="T3499">
        <f t="shared" si="766"/>
        <v>0</v>
      </c>
      <c r="U3499">
        <f t="shared" si="767"/>
        <v>0</v>
      </c>
      <c r="V3499">
        <f t="shared" si="768"/>
        <v>0</v>
      </c>
      <c r="W3499">
        <f t="shared" si="769"/>
        <v>0</v>
      </c>
    </row>
    <row r="3500" spans="1:23">
      <c r="A3500">
        <v>161</v>
      </c>
      <c r="B3500">
        <v>24</v>
      </c>
      <c r="C3500">
        <v>2</v>
      </c>
      <c r="D3500">
        <f>VLOOKUP(A3500,Haul!F:M,8,FALSE)</f>
        <v>4.0744704000000007E-2</v>
      </c>
      <c r="E3500">
        <v>66</v>
      </c>
      <c r="F3500">
        <v>11</v>
      </c>
      <c r="G3500">
        <v>42.93</v>
      </c>
      <c r="H3500">
        <f t="shared" si="756"/>
        <v>45</v>
      </c>
      <c r="I3500">
        <f t="shared" si="757"/>
        <v>1</v>
      </c>
      <c r="J3500">
        <f t="shared" si="758"/>
        <v>0</v>
      </c>
      <c r="K3500">
        <f t="shared" si="759"/>
        <v>0</v>
      </c>
      <c r="L3500">
        <f t="shared" si="760"/>
        <v>0</v>
      </c>
      <c r="M3500" s="19" t="s">
        <v>339</v>
      </c>
      <c r="N3500" s="19">
        <f t="shared" si="761"/>
        <v>3.9272267614063695E-2</v>
      </c>
      <c r="O3500">
        <f t="shared" si="762"/>
        <v>24.543066995897181</v>
      </c>
      <c r="P3500">
        <f t="shared" si="763"/>
        <v>0.96386189513276843</v>
      </c>
      <c r="Q3500" t="str">
        <f>VLOOKUP(A3500,Haul!F:W,18,FALSE)</f>
        <v>184</v>
      </c>
      <c r="R3500">
        <f t="shared" si="764"/>
        <v>0</v>
      </c>
      <c r="S3500">
        <f t="shared" si="765"/>
        <v>0</v>
      </c>
      <c r="T3500">
        <f t="shared" si="766"/>
        <v>0</v>
      </c>
      <c r="U3500">
        <f t="shared" si="767"/>
        <v>0</v>
      </c>
      <c r="V3500">
        <f t="shared" si="768"/>
        <v>0</v>
      </c>
      <c r="W3500">
        <f t="shared" si="769"/>
        <v>0</v>
      </c>
    </row>
    <row r="3501" spans="1:23">
      <c r="A3501">
        <v>161</v>
      </c>
      <c r="B3501">
        <v>24</v>
      </c>
      <c r="C3501">
        <v>2</v>
      </c>
      <c r="D3501">
        <f>VLOOKUP(A3501,Haul!F:M,8,FALSE)</f>
        <v>4.0744704000000007E-2</v>
      </c>
      <c r="E3501">
        <v>67</v>
      </c>
      <c r="F3501">
        <v>11</v>
      </c>
      <c r="G3501">
        <v>38.51</v>
      </c>
      <c r="H3501">
        <f t="shared" si="756"/>
        <v>40</v>
      </c>
      <c r="I3501">
        <f t="shared" si="757"/>
        <v>1</v>
      </c>
      <c r="J3501">
        <f t="shared" si="758"/>
        <v>0</v>
      </c>
      <c r="K3501">
        <f t="shared" si="759"/>
        <v>0</v>
      </c>
      <c r="L3501">
        <f t="shared" si="760"/>
        <v>0</v>
      </c>
      <c r="M3501" s="19" t="s">
        <v>339</v>
      </c>
      <c r="N3501" s="19">
        <f t="shared" si="761"/>
        <v>2.7935315075623256E-2</v>
      </c>
      <c r="O3501">
        <f t="shared" si="762"/>
        <v>24.543066995897181</v>
      </c>
      <c r="P3501">
        <f t="shared" si="763"/>
        <v>0.68561830945251812</v>
      </c>
      <c r="Q3501" t="str">
        <f>VLOOKUP(A3501,Haul!F:W,18,FALSE)</f>
        <v>184</v>
      </c>
      <c r="R3501">
        <f t="shared" si="764"/>
        <v>0</v>
      </c>
      <c r="S3501">
        <f t="shared" si="765"/>
        <v>0</v>
      </c>
      <c r="T3501">
        <f t="shared" si="766"/>
        <v>0</v>
      </c>
      <c r="U3501">
        <f t="shared" si="767"/>
        <v>0</v>
      </c>
      <c r="V3501">
        <f t="shared" si="768"/>
        <v>0</v>
      </c>
      <c r="W3501">
        <f t="shared" si="769"/>
        <v>0</v>
      </c>
    </row>
    <row r="3502" spans="1:23">
      <c r="A3502">
        <v>161</v>
      </c>
      <c r="B3502">
        <v>24</v>
      </c>
      <c r="C3502">
        <v>2</v>
      </c>
      <c r="D3502">
        <f>VLOOKUP(A3502,Haul!F:M,8,FALSE)</f>
        <v>4.0744704000000007E-2</v>
      </c>
      <c r="E3502">
        <v>68</v>
      </c>
      <c r="F3502">
        <v>11</v>
      </c>
      <c r="G3502">
        <v>50.89</v>
      </c>
      <c r="H3502">
        <f t="shared" si="756"/>
        <v>55</v>
      </c>
      <c r="I3502">
        <f t="shared" si="757"/>
        <v>1</v>
      </c>
      <c r="J3502">
        <f t="shared" si="758"/>
        <v>0</v>
      </c>
      <c r="K3502">
        <f t="shared" si="759"/>
        <v>0</v>
      </c>
      <c r="L3502">
        <f t="shared" si="760"/>
        <v>0</v>
      </c>
      <c r="M3502" s="19" t="s">
        <v>339</v>
      </c>
      <c r="N3502" s="19">
        <f t="shared" si="761"/>
        <v>6.6938091620989196E-2</v>
      </c>
      <c r="O3502">
        <f t="shared" si="762"/>
        <v>24.543066995897181</v>
      </c>
      <c r="P3502">
        <f t="shared" si="763"/>
        <v>1.6428660672314417</v>
      </c>
      <c r="Q3502" t="str">
        <f>VLOOKUP(A3502,Haul!F:W,18,FALSE)</f>
        <v>184</v>
      </c>
      <c r="R3502">
        <f t="shared" si="764"/>
        <v>0</v>
      </c>
      <c r="S3502">
        <f t="shared" si="765"/>
        <v>0</v>
      </c>
      <c r="T3502">
        <f t="shared" si="766"/>
        <v>0</v>
      </c>
      <c r="U3502">
        <f t="shared" si="767"/>
        <v>0</v>
      </c>
      <c r="V3502">
        <f t="shared" si="768"/>
        <v>0</v>
      </c>
      <c r="W3502">
        <f t="shared" si="769"/>
        <v>0</v>
      </c>
    </row>
    <row r="3503" spans="1:23">
      <c r="A3503">
        <v>161</v>
      </c>
      <c r="B3503">
        <v>24</v>
      </c>
      <c r="C3503">
        <v>2</v>
      </c>
      <c r="D3503">
        <f>VLOOKUP(A3503,Haul!F:M,8,FALSE)</f>
        <v>4.0744704000000007E-2</v>
      </c>
      <c r="E3503">
        <v>69</v>
      </c>
      <c r="F3503">
        <v>11</v>
      </c>
      <c r="G3503">
        <v>51.67</v>
      </c>
      <c r="H3503">
        <f t="shared" si="756"/>
        <v>55</v>
      </c>
      <c r="I3503">
        <f t="shared" si="757"/>
        <v>1</v>
      </c>
      <c r="J3503">
        <f t="shared" si="758"/>
        <v>0</v>
      </c>
      <c r="K3503">
        <f t="shared" si="759"/>
        <v>0</v>
      </c>
      <c r="L3503">
        <f t="shared" si="760"/>
        <v>0</v>
      </c>
      <c r="M3503" s="19" t="s">
        <v>339</v>
      </c>
      <c r="N3503" s="19">
        <f t="shared" si="761"/>
        <v>7.020744527118096E-2</v>
      </c>
      <c r="O3503">
        <f t="shared" si="762"/>
        <v>24.543066995897181</v>
      </c>
      <c r="P3503">
        <f t="shared" si="763"/>
        <v>1.723106032901379</v>
      </c>
      <c r="Q3503" t="str">
        <f>VLOOKUP(A3503,Haul!F:W,18,FALSE)</f>
        <v>184</v>
      </c>
      <c r="R3503">
        <f t="shared" si="764"/>
        <v>0</v>
      </c>
      <c r="S3503">
        <f t="shared" si="765"/>
        <v>0</v>
      </c>
      <c r="T3503">
        <f t="shared" si="766"/>
        <v>0</v>
      </c>
      <c r="U3503">
        <f t="shared" si="767"/>
        <v>0</v>
      </c>
      <c r="V3503">
        <f t="shared" si="768"/>
        <v>0</v>
      </c>
      <c r="W3503">
        <f t="shared" si="769"/>
        <v>0</v>
      </c>
    </row>
    <row r="3504" spans="1:23">
      <c r="A3504">
        <v>161</v>
      </c>
      <c r="B3504">
        <v>24</v>
      </c>
      <c r="C3504">
        <v>2</v>
      </c>
      <c r="D3504">
        <f>VLOOKUP(A3504,Haul!F:M,8,FALSE)</f>
        <v>4.0744704000000007E-2</v>
      </c>
      <c r="E3504">
        <v>70</v>
      </c>
      <c r="F3504">
        <v>11</v>
      </c>
      <c r="G3504">
        <v>43.88</v>
      </c>
      <c r="H3504">
        <f t="shared" si="756"/>
        <v>45</v>
      </c>
      <c r="I3504">
        <f t="shared" si="757"/>
        <v>1</v>
      </c>
      <c r="J3504">
        <f t="shared" si="758"/>
        <v>0</v>
      </c>
      <c r="K3504">
        <f t="shared" si="759"/>
        <v>0</v>
      </c>
      <c r="L3504">
        <f t="shared" si="760"/>
        <v>0</v>
      </c>
      <c r="M3504" s="19" t="s">
        <v>339</v>
      </c>
      <c r="N3504" s="19">
        <f t="shared" si="761"/>
        <v>4.2061663380588477E-2</v>
      </c>
      <c r="O3504">
        <f t="shared" si="762"/>
        <v>24.543066995897181</v>
      </c>
      <c r="P3504">
        <f t="shared" si="763"/>
        <v>1.0323222223086581</v>
      </c>
      <c r="Q3504" t="str">
        <f>VLOOKUP(A3504,Haul!F:W,18,FALSE)</f>
        <v>184</v>
      </c>
      <c r="R3504">
        <f t="shared" si="764"/>
        <v>0</v>
      </c>
      <c r="S3504">
        <f t="shared" si="765"/>
        <v>0</v>
      </c>
      <c r="T3504">
        <f t="shared" si="766"/>
        <v>0</v>
      </c>
      <c r="U3504">
        <f t="shared" si="767"/>
        <v>0</v>
      </c>
      <c r="V3504">
        <f t="shared" si="768"/>
        <v>0</v>
      </c>
      <c r="W3504">
        <f t="shared" si="769"/>
        <v>0</v>
      </c>
    </row>
    <row r="3505" spans="1:23">
      <c r="A3505">
        <v>161</v>
      </c>
      <c r="B3505">
        <v>24</v>
      </c>
      <c r="C3505">
        <v>2</v>
      </c>
      <c r="D3505">
        <f>VLOOKUP(A3505,Haul!F:M,8,FALSE)</f>
        <v>4.0744704000000007E-2</v>
      </c>
      <c r="E3505">
        <v>71</v>
      </c>
      <c r="F3505">
        <v>11</v>
      </c>
      <c r="G3505">
        <v>57.77</v>
      </c>
      <c r="H3505">
        <f t="shared" si="756"/>
        <v>60</v>
      </c>
      <c r="I3505">
        <f t="shared" si="757"/>
        <v>1</v>
      </c>
      <c r="J3505">
        <f t="shared" si="758"/>
        <v>0</v>
      </c>
      <c r="K3505">
        <f t="shared" si="759"/>
        <v>0</v>
      </c>
      <c r="L3505">
        <f t="shared" si="760"/>
        <v>0</v>
      </c>
      <c r="M3505" s="19" t="s">
        <v>339</v>
      </c>
      <c r="N3505" s="19">
        <f t="shared" si="761"/>
        <v>9.9613343051261627E-2</v>
      </c>
      <c r="O3505">
        <f t="shared" si="762"/>
        <v>24.543066995897181</v>
      </c>
      <c r="P3505">
        <f t="shared" si="763"/>
        <v>2.444816952192403</v>
      </c>
      <c r="Q3505" t="str">
        <f>VLOOKUP(A3505,Haul!F:W,18,FALSE)</f>
        <v>184</v>
      </c>
      <c r="R3505">
        <f t="shared" si="764"/>
        <v>0</v>
      </c>
      <c r="S3505">
        <f t="shared" si="765"/>
        <v>0</v>
      </c>
      <c r="T3505">
        <f t="shared" si="766"/>
        <v>0</v>
      </c>
      <c r="U3505">
        <f t="shared" si="767"/>
        <v>0</v>
      </c>
      <c r="V3505">
        <f t="shared" si="768"/>
        <v>0</v>
      </c>
      <c r="W3505">
        <f t="shared" si="769"/>
        <v>0</v>
      </c>
    </row>
    <row r="3506" spans="1:23">
      <c r="A3506">
        <v>161</v>
      </c>
      <c r="B3506">
        <v>24</v>
      </c>
      <c r="C3506">
        <v>2</v>
      </c>
      <c r="D3506">
        <f>VLOOKUP(A3506,Haul!F:M,8,FALSE)</f>
        <v>4.0744704000000007E-2</v>
      </c>
      <c r="E3506">
        <v>72</v>
      </c>
      <c r="F3506">
        <v>11</v>
      </c>
      <c r="G3506">
        <v>48.81</v>
      </c>
      <c r="H3506">
        <f t="shared" si="756"/>
        <v>50</v>
      </c>
      <c r="I3506">
        <f t="shared" si="757"/>
        <v>1</v>
      </c>
      <c r="J3506">
        <f t="shared" si="758"/>
        <v>0</v>
      </c>
      <c r="K3506">
        <f t="shared" si="759"/>
        <v>0</v>
      </c>
      <c r="L3506">
        <f t="shared" si="760"/>
        <v>0</v>
      </c>
      <c r="M3506" s="19" t="s">
        <v>339</v>
      </c>
      <c r="N3506" s="19">
        <f t="shared" si="761"/>
        <v>5.872941909231523E-2</v>
      </c>
      <c r="O3506">
        <f t="shared" si="762"/>
        <v>24.543066995897181</v>
      </c>
      <c r="P3506">
        <f t="shared" si="763"/>
        <v>1.4414000674128158</v>
      </c>
      <c r="Q3506" t="str">
        <f>VLOOKUP(A3506,Haul!F:W,18,FALSE)</f>
        <v>184</v>
      </c>
      <c r="R3506">
        <f t="shared" si="764"/>
        <v>0</v>
      </c>
      <c r="S3506">
        <f t="shared" si="765"/>
        <v>0</v>
      </c>
      <c r="T3506">
        <f t="shared" si="766"/>
        <v>0</v>
      </c>
      <c r="U3506">
        <f t="shared" si="767"/>
        <v>0</v>
      </c>
      <c r="V3506">
        <f t="shared" si="768"/>
        <v>0</v>
      </c>
      <c r="W3506">
        <f t="shared" si="769"/>
        <v>0</v>
      </c>
    </row>
    <row r="3507" spans="1:23">
      <c r="A3507">
        <v>161</v>
      </c>
      <c r="B3507">
        <v>24</v>
      </c>
      <c r="C3507">
        <v>2</v>
      </c>
      <c r="D3507">
        <f>VLOOKUP(A3507,Haul!F:M,8,FALSE)</f>
        <v>4.0744704000000007E-2</v>
      </c>
      <c r="E3507">
        <v>73</v>
      </c>
      <c r="F3507">
        <v>11</v>
      </c>
      <c r="G3507">
        <v>48.27</v>
      </c>
      <c r="H3507">
        <f t="shared" si="756"/>
        <v>50</v>
      </c>
      <c r="I3507">
        <f t="shared" si="757"/>
        <v>1</v>
      </c>
      <c r="J3507">
        <f t="shared" si="758"/>
        <v>0</v>
      </c>
      <c r="K3507">
        <f t="shared" si="759"/>
        <v>0</v>
      </c>
      <c r="L3507">
        <f t="shared" si="760"/>
        <v>0</v>
      </c>
      <c r="M3507" s="19" t="s">
        <v>339</v>
      </c>
      <c r="N3507" s="19">
        <f t="shared" si="761"/>
        <v>5.6716435021445091E-2</v>
      </c>
      <c r="O3507">
        <f t="shared" si="762"/>
        <v>24.543066995897181</v>
      </c>
      <c r="P3507">
        <f t="shared" si="763"/>
        <v>1.391995264499776</v>
      </c>
      <c r="Q3507" t="str">
        <f>VLOOKUP(A3507,Haul!F:W,18,FALSE)</f>
        <v>184</v>
      </c>
      <c r="R3507">
        <f t="shared" si="764"/>
        <v>0</v>
      </c>
      <c r="S3507">
        <f t="shared" si="765"/>
        <v>0</v>
      </c>
      <c r="T3507">
        <f t="shared" si="766"/>
        <v>0</v>
      </c>
      <c r="U3507">
        <f t="shared" si="767"/>
        <v>0</v>
      </c>
      <c r="V3507">
        <f t="shared" si="768"/>
        <v>0</v>
      </c>
      <c r="W3507">
        <f t="shared" si="769"/>
        <v>0</v>
      </c>
    </row>
    <row r="3508" spans="1:23">
      <c r="A3508">
        <v>161</v>
      </c>
      <c r="B3508">
        <v>24</v>
      </c>
      <c r="C3508">
        <v>2</v>
      </c>
      <c r="D3508">
        <f>VLOOKUP(A3508,Haul!F:M,8,FALSE)</f>
        <v>4.0744704000000007E-2</v>
      </c>
      <c r="E3508">
        <v>74</v>
      </c>
      <c r="F3508">
        <v>11</v>
      </c>
      <c r="G3508">
        <v>62.09</v>
      </c>
      <c r="H3508">
        <f t="shared" si="756"/>
        <v>65</v>
      </c>
      <c r="I3508">
        <f t="shared" si="757"/>
        <v>1</v>
      </c>
      <c r="J3508">
        <f t="shared" si="758"/>
        <v>0</v>
      </c>
      <c r="K3508">
        <f t="shared" si="759"/>
        <v>0</v>
      </c>
      <c r="L3508">
        <f t="shared" si="760"/>
        <v>0</v>
      </c>
      <c r="M3508" s="19" t="s">
        <v>339</v>
      </c>
      <c r="N3508" s="19">
        <f t="shared" si="761"/>
        <v>0.1248830499619385</v>
      </c>
      <c r="O3508">
        <f t="shared" si="762"/>
        <v>24.543066995897181</v>
      </c>
      <c r="P3508">
        <f t="shared" si="763"/>
        <v>3.0650130618678313</v>
      </c>
      <c r="Q3508" t="str">
        <f>VLOOKUP(A3508,Haul!F:W,18,FALSE)</f>
        <v>184</v>
      </c>
      <c r="R3508">
        <f t="shared" si="764"/>
        <v>0</v>
      </c>
      <c r="S3508">
        <f t="shared" si="765"/>
        <v>0</v>
      </c>
      <c r="T3508">
        <f t="shared" si="766"/>
        <v>0</v>
      </c>
      <c r="U3508">
        <f t="shared" si="767"/>
        <v>0</v>
      </c>
      <c r="V3508">
        <f t="shared" si="768"/>
        <v>0</v>
      </c>
      <c r="W3508">
        <f t="shared" si="769"/>
        <v>0</v>
      </c>
    </row>
    <row r="3509" spans="1:23">
      <c r="A3509">
        <v>161</v>
      </c>
      <c r="B3509">
        <v>24</v>
      </c>
      <c r="C3509">
        <v>2</v>
      </c>
      <c r="D3509">
        <f>VLOOKUP(A3509,Haul!F:M,8,FALSE)</f>
        <v>4.0744704000000007E-2</v>
      </c>
      <c r="E3509">
        <v>75</v>
      </c>
      <c r="F3509">
        <v>11</v>
      </c>
      <c r="G3509">
        <v>56.8</v>
      </c>
      <c r="H3509">
        <f t="shared" si="756"/>
        <v>60</v>
      </c>
      <c r="I3509">
        <f t="shared" si="757"/>
        <v>1</v>
      </c>
      <c r="J3509">
        <f t="shared" si="758"/>
        <v>0</v>
      </c>
      <c r="K3509">
        <f t="shared" si="759"/>
        <v>0</v>
      </c>
      <c r="L3509">
        <f t="shared" si="760"/>
        <v>0</v>
      </c>
      <c r="M3509" s="19" t="s">
        <v>339</v>
      </c>
      <c r="N3509" s="19">
        <f t="shared" si="761"/>
        <v>9.4463193933711484E-2</v>
      </c>
      <c r="O3509">
        <f t="shared" si="762"/>
        <v>24.543066995897181</v>
      </c>
      <c r="P3509">
        <f t="shared" si="763"/>
        <v>2.3184164973615093</v>
      </c>
      <c r="Q3509" t="str">
        <f>VLOOKUP(A3509,Haul!F:W,18,FALSE)</f>
        <v>184</v>
      </c>
      <c r="R3509">
        <f t="shared" si="764"/>
        <v>0</v>
      </c>
      <c r="S3509">
        <f t="shared" si="765"/>
        <v>0</v>
      </c>
      <c r="T3509">
        <f t="shared" si="766"/>
        <v>0</v>
      </c>
      <c r="U3509">
        <f t="shared" si="767"/>
        <v>0</v>
      </c>
      <c r="V3509">
        <f t="shared" si="768"/>
        <v>0</v>
      </c>
      <c r="W3509">
        <f t="shared" si="769"/>
        <v>0</v>
      </c>
    </row>
    <row r="3510" spans="1:23">
      <c r="A3510">
        <v>161</v>
      </c>
      <c r="B3510">
        <v>24</v>
      </c>
      <c r="C3510">
        <v>2</v>
      </c>
      <c r="D3510">
        <f>VLOOKUP(A3510,Haul!F:M,8,FALSE)</f>
        <v>4.0744704000000007E-2</v>
      </c>
      <c r="E3510">
        <v>76</v>
      </c>
      <c r="F3510">
        <v>11</v>
      </c>
      <c r="G3510">
        <v>53.97</v>
      </c>
      <c r="H3510">
        <f t="shared" si="756"/>
        <v>55</v>
      </c>
      <c r="I3510">
        <f t="shared" si="757"/>
        <v>1</v>
      </c>
      <c r="J3510">
        <f t="shared" si="758"/>
        <v>0</v>
      </c>
      <c r="K3510">
        <f t="shared" si="759"/>
        <v>0</v>
      </c>
      <c r="L3510">
        <f t="shared" si="760"/>
        <v>0</v>
      </c>
      <c r="M3510" s="19" t="s">
        <v>339</v>
      </c>
      <c r="N3510" s="19">
        <f t="shared" si="761"/>
        <v>8.0478231413466231E-2</v>
      </c>
      <c r="O3510">
        <f t="shared" si="762"/>
        <v>24.543066995897181</v>
      </c>
      <c r="P3510">
        <f t="shared" si="763"/>
        <v>1.9751826252920188</v>
      </c>
      <c r="Q3510" t="str">
        <f>VLOOKUP(A3510,Haul!F:W,18,FALSE)</f>
        <v>184</v>
      </c>
      <c r="R3510">
        <f t="shared" si="764"/>
        <v>0</v>
      </c>
      <c r="S3510">
        <f t="shared" si="765"/>
        <v>0</v>
      </c>
      <c r="T3510">
        <f t="shared" si="766"/>
        <v>0</v>
      </c>
      <c r="U3510">
        <f t="shared" si="767"/>
        <v>0</v>
      </c>
      <c r="V3510">
        <f t="shared" si="768"/>
        <v>0</v>
      </c>
      <c r="W3510">
        <f t="shared" si="769"/>
        <v>0</v>
      </c>
    </row>
    <row r="3511" spans="1:23">
      <c r="A3511">
        <v>161</v>
      </c>
      <c r="B3511">
        <v>24</v>
      </c>
      <c r="C3511">
        <v>2</v>
      </c>
      <c r="D3511">
        <f>VLOOKUP(A3511,Haul!F:M,8,FALSE)</f>
        <v>4.0744704000000007E-2</v>
      </c>
      <c r="E3511">
        <v>77</v>
      </c>
      <c r="F3511">
        <v>11</v>
      </c>
      <c r="G3511">
        <v>53.47</v>
      </c>
      <c r="H3511">
        <f t="shared" si="756"/>
        <v>55</v>
      </c>
      <c r="I3511">
        <f t="shared" si="757"/>
        <v>1</v>
      </c>
      <c r="J3511">
        <f t="shared" si="758"/>
        <v>0</v>
      </c>
      <c r="K3511">
        <f t="shared" si="759"/>
        <v>0</v>
      </c>
      <c r="L3511">
        <f t="shared" si="760"/>
        <v>0</v>
      </c>
      <c r="M3511" s="19" t="s">
        <v>339</v>
      </c>
      <c r="N3511" s="19">
        <f t="shared" si="761"/>
        <v>7.8163863978210846E-2</v>
      </c>
      <c r="O3511">
        <f t="shared" si="762"/>
        <v>24.543066995897181</v>
      </c>
      <c r="P3511">
        <f t="shared" si="763"/>
        <v>1.9183809502754232</v>
      </c>
      <c r="Q3511" t="str">
        <f>VLOOKUP(A3511,Haul!F:W,18,FALSE)</f>
        <v>184</v>
      </c>
      <c r="R3511">
        <f t="shared" si="764"/>
        <v>0</v>
      </c>
      <c r="S3511">
        <f t="shared" si="765"/>
        <v>0</v>
      </c>
      <c r="T3511">
        <f t="shared" si="766"/>
        <v>0</v>
      </c>
      <c r="U3511">
        <f t="shared" si="767"/>
        <v>0</v>
      </c>
      <c r="V3511">
        <f t="shared" si="768"/>
        <v>0</v>
      </c>
      <c r="W3511">
        <f t="shared" si="769"/>
        <v>0</v>
      </c>
    </row>
    <row r="3512" spans="1:23">
      <c r="A3512">
        <v>161</v>
      </c>
      <c r="B3512">
        <v>24</v>
      </c>
      <c r="C3512">
        <v>2</v>
      </c>
      <c r="D3512">
        <f>VLOOKUP(A3512,Haul!F:M,8,FALSE)</f>
        <v>4.0744704000000007E-2</v>
      </c>
      <c r="E3512">
        <v>78</v>
      </c>
      <c r="F3512">
        <v>11</v>
      </c>
      <c r="G3512">
        <v>40.67</v>
      </c>
      <c r="H3512">
        <f t="shared" si="756"/>
        <v>45</v>
      </c>
      <c r="I3512">
        <f t="shared" si="757"/>
        <v>1</v>
      </c>
      <c r="J3512">
        <f t="shared" si="758"/>
        <v>0</v>
      </c>
      <c r="K3512">
        <f t="shared" si="759"/>
        <v>0</v>
      </c>
      <c r="L3512">
        <f t="shared" si="760"/>
        <v>0</v>
      </c>
      <c r="M3512" s="19" t="s">
        <v>339</v>
      </c>
      <c r="N3512" s="19">
        <f t="shared" si="761"/>
        <v>3.3147831583861906E-2</v>
      </c>
      <c r="O3512">
        <f t="shared" si="762"/>
        <v>24.543066995897181</v>
      </c>
      <c r="P3512">
        <f t="shared" si="763"/>
        <v>0.8135494513314393</v>
      </c>
      <c r="Q3512" t="str">
        <f>VLOOKUP(A3512,Haul!F:W,18,FALSE)</f>
        <v>184</v>
      </c>
      <c r="R3512">
        <f t="shared" si="764"/>
        <v>0</v>
      </c>
      <c r="S3512">
        <f t="shared" si="765"/>
        <v>0</v>
      </c>
      <c r="T3512">
        <f t="shared" si="766"/>
        <v>0</v>
      </c>
      <c r="U3512">
        <f t="shared" si="767"/>
        <v>0</v>
      </c>
      <c r="V3512">
        <f t="shared" si="768"/>
        <v>0</v>
      </c>
      <c r="W3512">
        <f t="shared" si="769"/>
        <v>0</v>
      </c>
    </row>
    <row r="3513" spans="1:23">
      <c r="A3513">
        <v>161</v>
      </c>
      <c r="B3513">
        <v>24</v>
      </c>
      <c r="C3513">
        <v>2</v>
      </c>
      <c r="D3513">
        <f>VLOOKUP(A3513,Haul!F:M,8,FALSE)</f>
        <v>4.0744704000000007E-2</v>
      </c>
      <c r="E3513">
        <v>79</v>
      </c>
      <c r="F3513">
        <v>11</v>
      </c>
      <c r="G3513">
        <v>58.32</v>
      </c>
      <c r="H3513">
        <f t="shared" si="756"/>
        <v>60</v>
      </c>
      <c r="I3513">
        <f t="shared" si="757"/>
        <v>1</v>
      </c>
      <c r="J3513">
        <f t="shared" si="758"/>
        <v>0</v>
      </c>
      <c r="K3513">
        <f t="shared" si="759"/>
        <v>0</v>
      </c>
      <c r="L3513">
        <f t="shared" si="760"/>
        <v>0</v>
      </c>
      <c r="M3513" s="19" t="s">
        <v>339</v>
      </c>
      <c r="N3513" s="19">
        <f t="shared" si="761"/>
        <v>0.10261680853903084</v>
      </c>
      <c r="O3513">
        <f t="shared" si="762"/>
        <v>24.543066995897181</v>
      </c>
      <c r="P3513">
        <f t="shared" si="763"/>
        <v>2.5185312068785879</v>
      </c>
      <c r="Q3513" t="str">
        <f>VLOOKUP(A3513,Haul!F:W,18,FALSE)</f>
        <v>184</v>
      </c>
      <c r="R3513">
        <f t="shared" si="764"/>
        <v>0</v>
      </c>
      <c r="S3513">
        <f t="shared" si="765"/>
        <v>0</v>
      </c>
      <c r="T3513">
        <f t="shared" si="766"/>
        <v>0</v>
      </c>
      <c r="U3513">
        <f t="shared" si="767"/>
        <v>0</v>
      </c>
      <c r="V3513">
        <f t="shared" si="768"/>
        <v>0</v>
      </c>
      <c r="W3513">
        <f t="shared" si="769"/>
        <v>0</v>
      </c>
    </row>
    <row r="3514" spans="1:23">
      <c r="A3514">
        <v>161</v>
      </c>
      <c r="B3514">
        <v>24</v>
      </c>
      <c r="C3514">
        <v>2</v>
      </c>
      <c r="D3514">
        <f>VLOOKUP(A3514,Haul!F:M,8,FALSE)</f>
        <v>4.0744704000000007E-2</v>
      </c>
      <c r="E3514">
        <v>1</v>
      </c>
      <c r="F3514">
        <v>12</v>
      </c>
      <c r="G3514">
        <v>65.599999999999994</v>
      </c>
      <c r="H3514">
        <f t="shared" si="756"/>
        <v>70</v>
      </c>
      <c r="I3514">
        <f t="shared" si="757"/>
        <v>2</v>
      </c>
      <c r="J3514">
        <f t="shared" si="758"/>
        <v>1</v>
      </c>
      <c r="K3514">
        <f t="shared" si="759"/>
        <v>0</v>
      </c>
      <c r="L3514">
        <f t="shared" si="760"/>
        <v>0</v>
      </c>
      <c r="M3514" s="19" t="s">
        <v>339</v>
      </c>
      <c r="N3514" s="19">
        <f t="shared" si="761"/>
        <v>0.16081241226116719</v>
      </c>
      <c r="O3514">
        <f t="shared" si="762"/>
        <v>24.543066995897181</v>
      </c>
      <c r="P3514">
        <f t="shared" si="763"/>
        <v>3.9468298078976636</v>
      </c>
      <c r="Q3514" t="str">
        <f>VLOOKUP(A3514,Haul!F:W,18,FALSE)</f>
        <v>184</v>
      </c>
      <c r="R3514">
        <f t="shared" si="764"/>
        <v>0</v>
      </c>
      <c r="S3514">
        <f t="shared" si="765"/>
        <v>0</v>
      </c>
      <c r="T3514">
        <f t="shared" si="766"/>
        <v>24.543066995897181</v>
      </c>
      <c r="U3514">
        <f t="shared" si="767"/>
        <v>0</v>
      </c>
      <c r="V3514">
        <f t="shared" si="768"/>
        <v>0</v>
      </c>
      <c r="W3514">
        <f t="shared" si="769"/>
        <v>3.9468298078976636</v>
      </c>
    </row>
    <row r="3515" spans="1:23">
      <c r="A3515">
        <v>161</v>
      </c>
      <c r="B3515">
        <v>24</v>
      </c>
      <c r="C3515">
        <v>2</v>
      </c>
      <c r="D3515">
        <f>VLOOKUP(A3515,Haul!F:M,8,FALSE)</f>
        <v>4.0744704000000007E-2</v>
      </c>
      <c r="E3515">
        <v>2</v>
      </c>
      <c r="F3515">
        <v>12</v>
      </c>
      <c r="G3515">
        <v>52.76</v>
      </c>
      <c r="H3515">
        <f t="shared" si="756"/>
        <v>55</v>
      </c>
      <c r="I3515">
        <f t="shared" si="757"/>
        <v>2</v>
      </c>
      <c r="J3515">
        <f t="shared" si="758"/>
        <v>1</v>
      </c>
      <c r="K3515">
        <f t="shared" si="759"/>
        <v>0</v>
      </c>
      <c r="L3515">
        <f t="shared" si="760"/>
        <v>0</v>
      </c>
      <c r="M3515" s="19" t="s">
        <v>339</v>
      </c>
      <c r="N3515" s="19">
        <f t="shared" si="761"/>
        <v>8.7748479868149737E-2</v>
      </c>
      <c r="O3515">
        <f t="shared" si="762"/>
        <v>24.543066995897181</v>
      </c>
      <c r="P3515">
        <f t="shared" si="763"/>
        <v>2.1536168201921342</v>
      </c>
      <c r="Q3515" t="str">
        <f>VLOOKUP(A3515,Haul!F:W,18,FALSE)</f>
        <v>184</v>
      </c>
      <c r="R3515">
        <f t="shared" si="764"/>
        <v>0</v>
      </c>
      <c r="S3515">
        <f t="shared" si="765"/>
        <v>0</v>
      </c>
      <c r="T3515">
        <f t="shared" si="766"/>
        <v>24.543066995897181</v>
      </c>
      <c r="U3515">
        <f t="shared" si="767"/>
        <v>0</v>
      </c>
      <c r="V3515">
        <f t="shared" si="768"/>
        <v>0</v>
      </c>
      <c r="W3515">
        <f t="shared" si="769"/>
        <v>2.1536168201921342</v>
      </c>
    </row>
    <row r="3516" spans="1:23">
      <c r="A3516">
        <v>161</v>
      </c>
      <c r="B3516">
        <v>24</v>
      </c>
      <c r="C3516">
        <v>2</v>
      </c>
      <c r="D3516">
        <f>VLOOKUP(A3516,Haul!F:M,8,FALSE)</f>
        <v>4.0744704000000007E-2</v>
      </c>
      <c r="E3516">
        <v>3</v>
      </c>
      <c r="F3516">
        <v>12</v>
      </c>
      <c r="G3516">
        <v>59.46</v>
      </c>
      <c r="H3516">
        <f t="shared" si="756"/>
        <v>60</v>
      </c>
      <c r="I3516">
        <f t="shared" si="757"/>
        <v>2</v>
      </c>
      <c r="J3516">
        <f t="shared" si="758"/>
        <v>1</v>
      </c>
      <c r="K3516">
        <f t="shared" si="759"/>
        <v>0</v>
      </c>
      <c r="L3516">
        <f t="shared" si="760"/>
        <v>0</v>
      </c>
      <c r="M3516" s="19" t="s">
        <v>339</v>
      </c>
      <c r="N3516" s="19">
        <f t="shared" si="761"/>
        <v>0.12235717735706833</v>
      </c>
      <c r="O3516">
        <f t="shared" si="762"/>
        <v>24.543066995897181</v>
      </c>
      <c r="P3516">
        <f t="shared" si="763"/>
        <v>3.0030204013034014</v>
      </c>
      <c r="Q3516" t="str">
        <f>VLOOKUP(A3516,Haul!F:W,18,FALSE)</f>
        <v>184</v>
      </c>
      <c r="R3516">
        <f t="shared" si="764"/>
        <v>0</v>
      </c>
      <c r="S3516">
        <f t="shared" si="765"/>
        <v>0</v>
      </c>
      <c r="T3516">
        <f t="shared" si="766"/>
        <v>24.543066995897181</v>
      </c>
      <c r="U3516">
        <f t="shared" si="767"/>
        <v>0</v>
      </c>
      <c r="V3516">
        <f t="shared" si="768"/>
        <v>0</v>
      </c>
      <c r="W3516">
        <f t="shared" si="769"/>
        <v>3.0030204013034014</v>
      </c>
    </row>
    <row r="3517" spans="1:23">
      <c r="A3517">
        <v>161</v>
      </c>
      <c r="B3517">
        <v>24</v>
      </c>
      <c r="C3517">
        <v>2</v>
      </c>
      <c r="D3517">
        <f>VLOOKUP(A3517,Haul!F:M,8,FALSE)</f>
        <v>4.0744704000000007E-2</v>
      </c>
      <c r="E3517">
        <v>4</v>
      </c>
      <c r="F3517">
        <v>12</v>
      </c>
      <c r="G3517">
        <v>53.58</v>
      </c>
      <c r="H3517">
        <f t="shared" si="756"/>
        <v>55</v>
      </c>
      <c r="I3517">
        <f t="shared" si="757"/>
        <v>2</v>
      </c>
      <c r="J3517">
        <f t="shared" si="758"/>
        <v>1</v>
      </c>
      <c r="K3517">
        <f t="shared" si="759"/>
        <v>0</v>
      </c>
      <c r="L3517">
        <f t="shared" si="760"/>
        <v>0</v>
      </c>
      <c r="M3517" s="19" t="s">
        <v>339</v>
      </c>
      <c r="N3517" s="19">
        <f t="shared" si="761"/>
        <v>9.1593894187394442E-2</v>
      </c>
      <c r="O3517">
        <f t="shared" si="762"/>
        <v>24.543066995897181</v>
      </c>
      <c r="P3517">
        <f t="shared" si="763"/>
        <v>2.2479950814563394</v>
      </c>
      <c r="Q3517" t="str">
        <f>VLOOKUP(A3517,Haul!F:W,18,FALSE)</f>
        <v>184</v>
      </c>
      <c r="R3517">
        <f t="shared" si="764"/>
        <v>0</v>
      </c>
      <c r="S3517">
        <f t="shared" si="765"/>
        <v>0</v>
      </c>
      <c r="T3517">
        <f t="shared" si="766"/>
        <v>24.543066995897181</v>
      </c>
      <c r="U3517">
        <f t="shared" si="767"/>
        <v>0</v>
      </c>
      <c r="V3517">
        <f t="shared" si="768"/>
        <v>0</v>
      </c>
      <c r="W3517">
        <f t="shared" si="769"/>
        <v>2.2479950814563394</v>
      </c>
    </row>
    <row r="3518" spans="1:23">
      <c r="A3518">
        <v>161</v>
      </c>
      <c r="B3518">
        <v>24</v>
      </c>
      <c r="C3518">
        <v>2</v>
      </c>
      <c r="D3518">
        <f>VLOOKUP(A3518,Haul!F:M,8,FALSE)</f>
        <v>4.0744704000000007E-2</v>
      </c>
      <c r="E3518">
        <v>5</v>
      </c>
      <c r="F3518">
        <v>12</v>
      </c>
      <c r="G3518">
        <v>52.14</v>
      </c>
      <c r="H3518">
        <f t="shared" si="756"/>
        <v>55</v>
      </c>
      <c r="I3518">
        <f t="shared" si="757"/>
        <v>2</v>
      </c>
      <c r="J3518">
        <f t="shared" si="758"/>
        <v>1</v>
      </c>
      <c r="K3518">
        <f t="shared" si="759"/>
        <v>0</v>
      </c>
      <c r="L3518">
        <f t="shared" si="760"/>
        <v>0</v>
      </c>
      <c r="M3518" s="19" t="s">
        <v>339</v>
      </c>
      <c r="N3518" s="19">
        <f t="shared" si="761"/>
        <v>8.4910737875332015E-2</v>
      </c>
      <c r="O3518">
        <f t="shared" si="762"/>
        <v>24.543066995897181</v>
      </c>
      <c r="P3518">
        <f t="shared" si="763"/>
        <v>2.0839699283453381</v>
      </c>
      <c r="Q3518" t="str">
        <f>VLOOKUP(A3518,Haul!F:W,18,FALSE)</f>
        <v>184</v>
      </c>
      <c r="R3518">
        <f t="shared" si="764"/>
        <v>0</v>
      </c>
      <c r="S3518">
        <f t="shared" si="765"/>
        <v>0</v>
      </c>
      <c r="T3518">
        <f t="shared" si="766"/>
        <v>24.543066995897181</v>
      </c>
      <c r="U3518">
        <f t="shared" si="767"/>
        <v>0</v>
      </c>
      <c r="V3518">
        <f t="shared" si="768"/>
        <v>0</v>
      </c>
      <c r="W3518">
        <f t="shared" si="769"/>
        <v>2.0839699283453381</v>
      </c>
    </row>
    <row r="3519" spans="1:23">
      <c r="A3519">
        <v>161</v>
      </c>
      <c r="B3519">
        <v>24</v>
      </c>
      <c r="C3519">
        <v>2</v>
      </c>
      <c r="D3519">
        <f>VLOOKUP(A3519,Haul!F:M,8,FALSE)</f>
        <v>4.0744704000000007E-2</v>
      </c>
      <c r="E3519">
        <v>6</v>
      </c>
      <c r="F3519">
        <v>12</v>
      </c>
      <c r="G3519">
        <v>59.88</v>
      </c>
      <c r="H3519">
        <f t="shared" si="756"/>
        <v>60</v>
      </c>
      <c r="I3519">
        <f t="shared" si="757"/>
        <v>2</v>
      </c>
      <c r="J3519">
        <f t="shared" si="758"/>
        <v>1</v>
      </c>
      <c r="K3519">
        <f t="shared" si="759"/>
        <v>0</v>
      </c>
      <c r="L3519">
        <f t="shared" si="760"/>
        <v>0</v>
      </c>
      <c r="M3519" s="19" t="s">
        <v>339</v>
      </c>
      <c r="N3519" s="19">
        <f t="shared" si="761"/>
        <v>0.12477588300641421</v>
      </c>
      <c r="O3519">
        <f t="shared" si="762"/>
        <v>24.543066995897181</v>
      </c>
      <c r="P3519">
        <f t="shared" si="763"/>
        <v>3.0623828560986524</v>
      </c>
      <c r="Q3519" t="str">
        <f>VLOOKUP(A3519,Haul!F:W,18,FALSE)</f>
        <v>184</v>
      </c>
      <c r="R3519">
        <f t="shared" si="764"/>
        <v>0</v>
      </c>
      <c r="S3519">
        <f t="shared" si="765"/>
        <v>0</v>
      </c>
      <c r="T3519">
        <f t="shared" si="766"/>
        <v>24.543066995897181</v>
      </c>
      <c r="U3519">
        <f t="shared" si="767"/>
        <v>0</v>
      </c>
      <c r="V3519">
        <f t="shared" si="768"/>
        <v>0</v>
      </c>
      <c r="W3519">
        <f t="shared" si="769"/>
        <v>3.0623828560986524</v>
      </c>
    </row>
    <row r="3520" spans="1:23">
      <c r="A3520">
        <v>161</v>
      </c>
      <c r="B3520">
        <v>24</v>
      </c>
      <c r="C3520">
        <v>2</v>
      </c>
      <c r="D3520">
        <f>VLOOKUP(A3520,Haul!F:M,8,FALSE)</f>
        <v>4.0744704000000007E-2</v>
      </c>
      <c r="E3520">
        <v>7</v>
      </c>
      <c r="F3520">
        <v>12</v>
      </c>
      <c r="G3520">
        <v>58.53</v>
      </c>
      <c r="H3520">
        <f t="shared" si="756"/>
        <v>60</v>
      </c>
      <c r="I3520">
        <f t="shared" si="757"/>
        <v>2</v>
      </c>
      <c r="J3520">
        <f t="shared" si="758"/>
        <v>1</v>
      </c>
      <c r="K3520">
        <f t="shared" si="759"/>
        <v>0</v>
      </c>
      <c r="L3520">
        <f t="shared" si="760"/>
        <v>0</v>
      </c>
      <c r="M3520" s="19" t="s">
        <v>339</v>
      </c>
      <c r="N3520" s="19">
        <f t="shared" si="761"/>
        <v>0.11710883614079273</v>
      </c>
      <c r="O3520">
        <f t="shared" si="762"/>
        <v>24.543066995897181</v>
      </c>
      <c r="P3520">
        <f t="shared" si="763"/>
        <v>2.8742100112150211</v>
      </c>
      <c r="Q3520" t="str">
        <f>VLOOKUP(A3520,Haul!F:W,18,FALSE)</f>
        <v>184</v>
      </c>
      <c r="R3520">
        <f t="shared" si="764"/>
        <v>0</v>
      </c>
      <c r="S3520">
        <f t="shared" si="765"/>
        <v>0</v>
      </c>
      <c r="T3520">
        <f t="shared" si="766"/>
        <v>24.543066995897181</v>
      </c>
      <c r="U3520">
        <f t="shared" si="767"/>
        <v>0</v>
      </c>
      <c r="V3520">
        <f t="shared" si="768"/>
        <v>0</v>
      </c>
      <c r="W3520">
        <f t="shared" si="769"/>
        <v>2.8742100112150211</v>
      </c>
    </row>
    <row r="3521" spans="1:23">
      <c r="A3521">
        <v>161</v>
      </c>
      <c r="B3521">
        <v>24</v>
      </c>
      <c r="C3521">
        <v>2</v>
      </c>
      <c r="D3521">
        <f>VLOOKUP(A3521,Haul!F:M,8,FALSE)</f>
        <v>4.0744704000000007E-2</v>
      </c>
      <c r="E3521">
        <v>8</v>
      </c>
      <c r="F3521">
        <v>12</v>
      </c>
      <c r="G3521">
        <v>45.67</v>
      </c>
      <c r="H3521">
        <f t="shared" si="756"/>
        <v>50</v>
      </c>
      <c r="I3521">
        <f t="shared" si="757"/>
        <v>2</v>
      </c>
      <c r="J3521">
        <f t="shared" si="758"/>
        <v>1</v>
      </c>
      <c r="K3521">
        <f t="shared" si="759"/>
        <v>0</v>
      </c>
      <c r="L3521">
        <f t="shared" si="760"/>
        <v>0</v>
      </c>
      <c r="M3521" s="19" t="s">
        <v>339</v>
      </c>
      <c r="N3521" s="19">
        <f t="shared" si="761"/>
        <v>5.8741337728964275E-2</v>
      </c>
      <c r="O3521">
        <f t="shared" si="762"/>
        <v>24.543066995897181</v>
      </c>
      <c r="P3521">
        <f t="shared" si="763"/>
        <v>1.441692587310593</v>
      </c>
      <c r="Q3521" t="str">
        <f>VLOOKUP(A3521,Haul!F:W,18,FALSE)</f>
        <v>184</v>
      </c>
      <c r="R3521">
        <f t="shared" si="764"/>
        <v>0</v>
      </c>
      <c r="S3521">
        <f t="shared" si="765"/>
        <v>0</v>
      </c>
      <c r="T3521">
        <f t="shared" si="766"/>
        <v>24.543066995897181</v>
      </c>
      <c r="U3521">
        <f t="shared" si="767"/>
        <v>0</v>
      </c>
      <c r="V3521">
        <f t="shared" si="768"/>
        <v>0</v>
      </c>
      <c r="W3521">
        <f t="shared" si="769"/>
        <v>1.441692587310593</v>
      </c>
    </row>
    <row r="3522" spans="1:23">
      <c r="A3522">
        <v>161</v>
      </c>
      <c r="B3522">
        <v>24</v>
      </c>
      <c r="C3522">
        <v>2</v>
      </c>
      <c r="D3522">
        <f>VLOOKUP(A3522,Haul!F:M,8,FALSE)</f>
        <v>4.0744704000000007E-2</v>
      </c>
      <c r="E3522">
        <v>9</v>
      </c>
      <c r="F3522">
        <v>12</v>
      </c>
      <c r="G3522">
        <v>51.97</v>
      </c>
      <c r="H3522">
        <f t="shared" si="756"/>
        <v>55</v>
      </c>
      <c r="I3522">
        <f t="shared" si="757"/>
        <v>2</v>
      </c>
      <c r="J3522">
        <f t="shared" si="758"/>
        <v>1</v>
      </c>
      <c r="K3522">
        <f t="shared" si="759"/>
        <v>0</v>
      </c>
      <c r="L3522">
        <f t="shared" si="760"/>
        <v>0</v>
      </c>
      <c r="M3522" s="19" t="s">
        <v>339</v>
      </c>
      <c r="N3522" s="19">
        <f t="shared" si="761"/>
        <v>8.4143058641426197E-2</v>
      </c>
      <c r="O3522">
        <f t="shared" si="762"/>
        <v>24.543066995897181</v>
      </c>
      <c r="P3522">
        <f t="shared" si="763"/>
        <v>2.0651287254762285</v>
      </c>
      <c r="Q3522" t="str">
        <f>VLOOKUP(A3522,Haul!F:W,18,FALSE)</f>
        <v>184</v>
      </c>
      <c r="R3522">
        <f t="shared" si="764"/>
        <v>0</v>
      </c>
      <c r="S3522">
        <f t="shared" si="765"/>
        <v>0</v>
      </c>
      <c r="T3522">
        <f t="shared" si="766"/>
        <v>24.543066995897181</v>
      </c>
      <c r="U3522">
        <f t="shared" si="767"/>
        <v>0</v>
      </c>
      <c r="V3522">
        <f t="shared" si="768"/>
        <v>0</v>
      </c>
      <c r="W3522">
        <f t="shared" si="769"/>
        <v>2.0651287254762285</v>
      </c>
    </row>
    <row r="3523" spans="1:23">
      <c r="A3523">
        <v>161</v>
      </c>
      <c r="B3523">
        <v>24</v>
      </c>
      <c r="C3523">
        <v>2</v>
      </c>
      <c r="D3523">
        <f>VLOOKUP(A3523,Haul!F:M,8,FALSE)</f>
        <v>4.0744704000000007E-2</v>
      </c>
      <c r="E3523">
        <v>10</v>
      </c>
      <c r="F3523">
        <v>12</v>
      </c>
      <c r="G3523">
        <v>63.57</v>
      </c>
      <c r="H3523">
        <f t="shared" ref="H3523:H3586" si="770">ROUNDUP(G3523/5,0)*5</f>
        <v>65</v>
      </c>
      <c r="I3523">
        <f t="shared" ref="I3523:I3586" si="771">IF(F3523=11, 1,2)</f>
        <v>2</v>
      </c>
      <c r="J3523">
        <f t="shared" ref="J3523:J3586" si="772">IF(I3523=2,1,0)</f>
        <v>1</v>
      </c>
      <c r="K3523">
        <f t="shared" ref="K3523:K3586" si="773">1*($I3523=1)*($G3523&gt;=107)</f>
        <v>0</v>
      </c>
      <c r="L3523">
        <f t="shared" ref="L3523:L3586" si="774">1*($I3523=1)*($G3523&gt;=124)</f>
        <v>0</v>
      </c>
      <c r="M3523" s="19" t="s">
        <v>339</v>
      </c>
      <c r="N3523" s="19">
        <f t="shared" ref="N3523:N3586" si="775">IF(I3523=1, (0.0002988*G3523^3.135)/1000, (0.001424*G3523^2.781)/1000)</f>
        <v>0.14735144166784378</v>
      </c>
      <c r="O3523">
        <f t="shared" ref="O3523:O3586" si="776">1/D3523</f>
        <v>24.543066995897181</v>
      </c>
      <c r="P3523">
        <f t="shared" ref="P3523:P3586" si="777">N3523*O3523</f>
        <v>3.6164563047959253</v>
      </c>
      <c r="Q3523" t="str">
        <f>VLOOKUP(A3523,Haul!F:W,18,FALSE)</f>
        <v>184</v>
      </c>
      <c r="R3523">
        <f t="shared" ref="R3523:R3586" si="778">K3523*O3523</f>
        <v>0</v>
      </c>
      <c r="S3523">
        <f t="shared" ref="S3523:S3586" si="779">L3523*O3523</f>
        <v>0</v>
      </c>
      <c r="T3523">
        <f t="shared" ref="T3523:T3586" si="780">J3523*O3523</f>
        <v>24.543066995897181</v>
      </c>
      <c r="U3523">
        <f t="shared" ref="U3523:U3586" si="781">N3523*R3523</f>
        <v>0</v>
      </c>
      <c r="V3523">
        <f t="shared" ref="V3523:V3586" si="782">N3523*S3523</f>
        <v>0</v>
      </c>
      <c r="W3523">
        <f t="shared" ref="W3523:W3586" si="783">N3523*T3523</f>
        <v>3.6164563047959253</v>
      </c>
    </row>
    <row r="3524" spans="1:23">
      <c r="A3524">
        <v>161</v>
      </c>
      <c r="B3524">
        <v>24</v>
      </c>
      <c r="C3524">
        <v>2</v>
      </c>
      <c r="D3524">
        <f>VLOOKUP(A3524,Haul!F:M,8,FALSE)</f>
        <v>4.0744704000000007E-2</v>
      </c>
      <c r="E3524">
        <v>11</v>
      </c>
      <c r="F3524">
        <v>12</v>
      </c>
      <c r="G3524">
        <v>55.08</v>
      </c>
      <c r="H3524">
        <f t="shared" si="770"/>
        <v>60</v>
      </c>
      <c r="I3524">
        <f t="shared" si="771"/>
        <v>2</v>
      </c>
      <c r="J3524">
        <f t="shared" si="772"/>
        <v>1</v>
      </c>
      <c r="K3524">
        <f t="shared" si="773"/>
        <v>0</v>
      </c>
      <c r="L3524">
        <f t="shared" si="774"/>
        <v>0</v>
      </c>
      <c r="M3524" s="19" t="s">
        <v>339</v>
      </c>
      <c r="N3524" s="19">
        <f t="shared" si="775"/>
        <v>9.8904058482837218E-2</v>
      </c>
      <c r="O3524">
        <f t="shared" si="776"/>
        <v>24.543066995897181</v>
      </c>
      <c r="P3524">
        <f t="shared" si="777"/>
        <v>2.4274089335104065</v>
      </c>
      <c r="Q3524" t="str">
        <f>VLOOKUP(A3524,Haul!F:W,18,FALSE)</f>
        <v>184</v>
      </c>
      <c r="R3524">
        <f t="shared" si="778"/>
        <v>0</v>
      </c>
      <c r="S3524">
        <f t="shared" si="779"/>
        <v>0</v>
      </c>
      <c r="T3524">
        <f t="shared" si="780"/>
        <v>24.543066995897181</v>
      </c>
      <c r="U3524">
        <f t="shared" si="781"/>
        <v>0</v>
      </c>
      <c r="V3524">
        <f t="shared" si="782"/>
        <v>0</v>
      </c>
      <c r="W3524">
        <f t="shared" si="783"/>
        <v>2.4274089335104065</v>
      </c>
    </row>
    <row r="3525" spans="1:23">
      <c r="A3525">
        <v>161</v>
      </c>
      <c r="B3525">
        <v>24</v>
      </c>
      <c r="C3525">
        <v>2</v>
      </c>
      <c r="D3525">
        <f>VLOOKUP(A3525,Haul!F:M,8,FALSE)</f>
        <v>4.0744704000000007E-2</v>
      </c>
      <c r="E3525">
        <v>12</v>
      </c>
      <c r="F3525">
        <v>12</v>
      </c>
      <c r="G3525">
        <v>53.15</v>
      </c>
      <c r="H3525">
        <f t="shared" si="770"/>
        <v>55</v>
      </c>
      <c r="I3525">
        <f t="shared" si="771"/>
        <v>2</v>
      </c>
      <c r="J3525">
        <f t="shared" si="772"/>
        <v>1</v>
      </c>
      <c r="K3525">
        <f t="shared" si="773"/>
        <v>0</v>
      </c>
      <c r="L3525">
        <f t="shared" si="774"/>
        <v>0</v>
      </c>
      <c r="M3525" s="19" t="s">
        <v>339</v>
      </c>
      <c r="N3525" s="19">
        <f t="shared" si="775"/>
        <v>8.9564226587700621E-2</v>
      </c>
      <c r="O3525">
        <f t="shared" si="776"/>
        <v>24.543066995897181</v>
      </c>
      <c r="P3525">
        <f t="shared" si="777"/>
        <v>2.1981808135776517</v>
      </c>
      <c r="Q3525" t="str">
        <f>VLOOKUP(A3525,Haul!F:W,18,FALSE)</f>
        <v>184</v>
      </c>
      <c r="R3525">
        <f t="shared" si="778"/>
        <v>0</v>
      </c>
      <c r="S3525">
        <f t="shared" si="779"/>
        <v>0</v>
      </c>
      <c r="T3525">
        <f t="shared" si="780"/>
        <v>24.543066995897181</v>
      </c>
      <c r="U3525">
        <f t="shared" si="781"/>
        <v>0</v>
      </c>
      <c r="V3525">
        <f t="shared" si="782"/>
        <v>0</v>
      </c>
      <c r="W3525">
        <f t="shared" si="783"/>
        <v>2.1981808135776517</v>
      </c>
    </row>
    <row r="3526" spans="1:23">
      <c r="A3526">
        <v>161</v>
      </c>
      <c r="B3526">
        <v>24</v>
      </c>
      <c r="C3526">
        <v>2</v>
      </c>
      <c r="D3526">
        <f>VLOOKUP(A3526,Haul!F:M,8,FALSE)</f>
        <v>4.0744704000000007E-2</v>
      </c>
      <c r="E3526">
        <v>13</v>
      </c>
      <c r="F3526">
        <v>12</v>
      </c>
      <c r="G3526">
        <v>57.38</v>
      </c>
      <c r="H3526">
        <f t="shared" si="770"/>
        <v>60</v>
      </c>
      <c r="I3526">
        <f t="shared" si="771"/>
        <v>2</v>
      </c>
      <c r="J3526">
        <f t="shared" si="772"/>
        <v>1</v>
      </c>
      <c r="K3526">
        <f t="shared" si="773"/>
        <v>0</v>
      </c>
      <c r="L3526">
        <f t="shared" si="774"/>
        <v>0</v>
      </c>
      <c r="M3526" s="19" t="s">
        <v>339</v>
      </c>
      <c r="N3526" s="19">
        <f t="shared" si="775"/>
        <v>0.110821254458132</v>
      </c>
      <c r="O3526">
        <f t="shared" si="776"/>
        <v>24.543066995897181</v>
      </c>
      <c r="P3526">
        <f t="shared" si="777"/>
        <v>2.7198934727353028</v>
      </c>
      <c r="Q3526" t="str">
        <f>VLOOKUP(A3526,Haul!F:W,18,FALSE)</f>
        <v>184</v>
      </c>
      <c r="R3526">
        <f t="shared" si="778"/>
        <v>0</v>
      </c>
      <c r="S3526">
        <f t="shared" si="779"/>
        <v>0</v>
      </c>
      <c r="T3526">
        <f t="shared" si="780"/>
        <v>24.543066995897181</v>
      </c>
      <c r="U3526">
        <f t="shared" si="781"/>
        <v>0</v>
      </c>
      <c r="V3526">
        <f t="shared" si="782"/>
        <v>0</v>
      </c>
      <c r="W3526">
        <f t="shared" si="783"/>
        <v>2.7198934727353028</v>
      </c>
    </row>
    <row r="3527" spans="1:23">
      <c r="A3527">
        <v>161</v>
      </c>
      <c r="B3527">
        <v>24</v>
      </c>
      <c r="C3527">
        <v>2</v>
      </c>
      <c r="D3527">
        <f>VLOOKUP(A3527,Haul!F:M,8,FALSE)</f>
        <v>4.0744704000000007E-2</v>
      </c>
      <c r="E3527">
        <v>14</v>
      </c>
      <c r="F3527">
        <v>12</v>
      </c>
      <c r="G3527">
        <v>54.17</v>
      </c>
      <c r="H3527">
        <f t="shared" si="770"/>
        <v>55</v>
      </c>
      <c r="I3527">
        <f t="shared" si="771"/>
        <v>2</v>
      </c>
      <c r="J3527">
        <f t="shared" si="772"/>
        <v>1</v>
      </c>
      <c r="K3527">
        <f t="shared" si="773"/>
        <v>0</v>
      </c>
      <c r="L3527">
        <f t="shared" si="774"/>
        <v>0</v>
      </c>
      <c r="M3527" s="19" t="s">
        <v>339</v>
      </c>
      <c r="N3527" s="19">
        <f t="shared" si="775"/>
        <v>9.442637358599637E-2</v>
      </c>
      <c r="O3527">
        <f t="shared" si="776"/>
        <v>24.543066995897181</v>
      </c>
      <c r="P3527">
        <f t="shared" si="777"/>
        <v>2.3175128131007248</v>
      </c>
      <c r="Q3527" t="str">
        <f>VLOOKUP(A3527,Haul!F:W,18,FALSE)</f>
        <v>184</v>
      </c>
      <c r="R3527">
        <f t="shared" si="778"/>
        <v>0</v>
      </c>
      <c r="S3527">
        <f t="shared" si="779"/>
        <v>0</v>
      </c>
      <c r="T3527">
        <f t="shared" si="780"/>
        <v>24.543066995897181</v>
      </c>
      <c r="U3527">
        <f t="shared" si="781"/>
        <v>0</v>
      </c>
      <c r="V3527">
        <f t="shared" si="782"/>
        <v>0</v>
      </c>
      <c r="W3527">
        <f t="shared" si="783"/>
        <v>2.3175128131007248</v>
      </c>
    </row>
    <row r="3528" spans="1:23">
      <c r="A3528">
        <v>161</v>
      </c>
      <c r="B3528">
        <v>24</v>
      </c>
      <c r="C3528">
        <v>2</v>
      </c>
      <c r="D3528">
        <f>VLOOKUP(A3528,Haul!F:M,8,FALSE)</f>
        <v>4.0744704000000007E-2</v>
      </c>
      <c r="E3528">
        <v>15</v>
      </c>
      <c r="F3528">
        <v>12</v>
      </c>
      <c r="G3528">
        <v>51.66</v>
      </c>
      <c r="H3528">
        <f t="shared" si="770"/>
        <v>55</v>
      </c>
      <c r="I3528">
        <f t="shared" si="771"/>
        <v>2</v>
      </c>
      <c r="J3528">
        <f t="shared" si="772"/>
        <v>1</v>
      </c>
      <c r="K3528">
        <f t="shared" si="773"/>
        <v>0</v>
      </c>
      <c r="L3528">
        <f t="shared" si="774"/>
        <v>0</v>
      </c>
      <c r="M3528" s="19" t="s">
        <v>339</v>
      </c>
      <c r="N3528" s="19">
        <f t="shared" si="775"/>
        <v>8.275464515716878E-2</v>
      </c>
      <c r="O3528">
        <f t="shared" si="776"/>
        <v>24.543066995897181</v>
      </c>
      <c r="P3528">
        <f t="shared" si="777"/>
        <v>2.0310528003140917</v>
      </c>
      <c r="Q3528" t="str">
        <f>VLOOKUP(A3528,Haul!F:W,18,FALSE)</f>
        <v>184</v>
      </c>
      <c r="R3528">
        <f t="shared" si="778"/>
        <v>0</v>
      </c>
      <c r="S3528">
        <f t="shared" si="779"/>
        <v>0</v>
      </c>
      <c r="T3528">
        <f t="shared" si="780"/>
        <v>24.543066995897181</v>
      </c>
      <c r="U3528">
        <f t="shared" si="781"/>
        <v>0</v>
      </c>
      <c r="V3528">
        <f t="shared" si="782"/>
        <v>0</v>
      </c>
      <c r="W3528">
        <f t="shared" si="783"/>
        <v>2.0310528003140917</v>
      </c>
    </row>
    <row r="3529" spans="1:23">
      <c r="A3529">
        <v>161</v>
      </c>
      <c r="B3529">
        <v>24</v>
      </c>
      <c r="C3529">
        <v>2</v>
      </c>
      <c r="D3529">
        <f>VLOOKUP(A3529,Haul!F:M,8,FALSE)</f>
        <v>4.0744704000000007E-2</v>
      </c>
      <c r="E3529">
        <v>16</v>
      </c>
      <c r="F3529">
        <v>12</v>
      </c>
      <c r="G3529">
        <v>62.6</v>
      </c>
      <c r="H3529">
        <f t="shared" si="770"/>
        <v>65</v>
      </c>
      <c r="I3529">
        <f t="shared" si="771"/>
        <v>2</v>
      </c>
      <c r="J3529">
        <f t="shared" si="772"/>
        <v>1</v>
      </c>
      <c r="K3529">
        <f t="shared" si="773"/>
        <v>0</v>
      </c>
      <c r="L3529">
        <f t="shared" si="774"/>
        <v>0</v>
      </c>
      <c r="M3529" s="19" t="s">
        <v>339</v>
      </c>
      <c r="N3529" s="19">
        <f t="shared" si="775"/>
        <v>0.1411832613596595</v>
      </c>
      <c r="O3529">
        <f t="shared" si="776"/>
        <v>24.543066995897181</v>
      </c>
      <c r="P3529">
        <f t="shared" si="777"/>
        <v>3.4650702422493849</v>
      </c>
      <c r="Q3529" t="str">
        <f>VLOOKUP(A3529,Haul!F:W,18,FALSE)</f>
        <v>184</v>
      </c>
      <c r="R3529">
        <f t="shared" si="778"/>
        <v>0</v>
      </c>
      <c r="S3529">
        <f t="shared" si="779"/>
        <v>0</v>
      </c>
      <c r="T3529">
        <f t="shared" si="780"/>
        <v>24.543066995897181</v>
      </c>
      <c r="U3529">
        <f t="shared" si="781"/>
        <v>0</v>
      </c>
      <c r="V3529">
        <f t="shared" si="782"/>
        <v>0</v>
      </c>
      <c r="W3529">
        <f t="shared" si="783"/>
        <v>3.4650702422493849</v>
      </c>
    </row>
    <row r="3530" spans="1:23">
      <c r="A3530">
        <v>161</v>
      </c>
      <c r="B3530">
        <v>24</v>
      </c>
      <c r="C3530">
        <v>2</v>
      </c>
      <c r="D3530">
        <f>VLOOKUP(A3530,Haul!F:M,8,FALSE)</f>
        <v>4.0744704000000007E-2</v>
      </c>
      <c r="E3530">
        <v>17</v>
      </c>
      <c r="F3530">
        <v>12</v>
      </c>
      <c r="G3530">
        <v>57.34</v>
      </c>
      <c r="H3530">
        <f t="shared" si="770"/>
        <v>60</v>
      </c>
      <c r="I3530">
        <f t="shared" si="771"/>
        <v>2</v>
      </c>
      <c r="J3530">
        <f t="shared" si="772"/>
        <v>1</v>
      </c>
      <c r="K3530">
        <f t="shared" si="773"/>
        <v>0</v>
      </c>
      <c r="L3530">
        <f t="shared" si="774"/>
        <v>0</v>
      </c>
      <c r="M3530" s="19" t="s">
        <v>339</v>
      </c>
      <c r="N3530" s="19">
        <f t="shared" si="775"/>
        <v>0.11060654367063148</v>
      </c>
      <c r="O3530">
        <f t="shared" si="776"/>
        <v>24.543066995897181</v>
      </c>
      <c r="P3530">
        <f t="shared" si="777"/>
        <v>2.714623811492936</v>
      </c>
      <c r="Q3530" t="str">
        <f>VLOOKUP(A3530,Haul!F:W,18,FALSE)</f>
        <v>184</v>
      </c>
      <c r="R3530">
        <f t="shared" si="778"/>
        <v>0</v>
      </c>
      <c r="S3530">
        <f t="shared" si="779"/>
        <v>0</v>
      </c>
      <c r="T3530">
        <f t="shared" si="780"/>
        <v>24.543066995897181</v>
      </c>
      <c r="U3530">
        <f t="shared" si="781"/>
        <v>0</v>
      </c>
      <c r="V3530">
        <f t="shared" si="782"/>
        <v>0</v>
      </c>
      <c r="W3530">
        <f t="shared" si="783"/>
        <v>2.714623811492936</v>
      </c>
    </row>
    <row r="3531" spans="1:23">
      <c r="A3531">
        <v>161</v>
      </c>
      <c r="B3531">
        <v>24</v>
      </c>
      <c r="C3531">
        <v>2</v>
      </c>
      <c r="D3531">
        <f>VLOOKUP(A3531,Haul!F:M,8,FALSE)</f>
        <v>4.0744704000000007E-2</v>
      </c>
      <c r="E3531">
        <v>18</v>
      </c>
      <c r="F3531">
        <v>12</v>
      </c>
      <c r="G3531">
        <v>58.28</v>
      </c>
      <c r="H3531">
        <f t="shared" si="770"/>
        <v>60</v>
      </c>
      <c r="I3531">
        <f t="shared" si="771"/>
        <v>2</v>
      </c>
      <c r="J3531">
        <f t="shared" si="772"/>
        <v>1</v>
      </c>
      <c r="K3531">
        <f t="shared" si="773"/>
        <v>0</v>
      </c>
      <c r="L3531">
        <f t="shared" si="774"/>
        <v>0</v>
      </c>
      <c r="M3531" s="19" t="s">
        <v>339</v>
      </c>
      <c r="N3531" s="19">
        <f t="shared" si="775"/>
        <v>0.11572304127382475</v>
      </c>
      <c r="O3531">
        <f t="shared" si="776"/>
        <v>24.543066995897181</v>
      </c>
      <c r="P3531">
        <f t="shared" si="777"/>
        <v>2.8401983549524554</v>
      </c>
      <c r="Q3531" t="str">
        <f>VLOOKUP(A3531,Haul!F:W,18,FALSE)</f>
        <v>184</v>
      </c>
      <c r="R3531">
        <f t="shared" si="778"/>
        <v>0</v>
      </c>
      <c r="S3531">
        <f t="shared" si="779"/>
        <v>0</v>
      </c>
      <c r="T3531">
        <f t="shared" si="780"/>
        <v>24.543066995897181</v>
      </c>
      <c r="U3531">
        <f t="shared" si="781"/>
        <v>0</v>
      </c>
      <c r="V3531">
        <f t="shared" si="782"/>
        <v>0</v>
      </c>
      <c r="W3531">
        <f t="shared" si="783"/>
        <v>2.8401983549524554</v>
      </c>
    </row>
    <row r="3532" spans="1:23">
      <c r="A3532">
        <v>161</v>
      </c>
      <c r="B3532">
        <v>24</v>
      </c>
      <c r="C3532">
        <v>2</v>
      </c>
      <c r="D3532">
        <f>VLOOKUP(A3532,Haul!F:M,8,FALSE)</f>
        <v>4.0744704000000007E-2</v>
      </c>
      <c r="E3532">
        <v>19</v>
      </c>
      <c r="F3532">
        <v>12</v>
      </c>
      <c r="G3532">
        <v>57.13</v>
      </c>
      <c r="H3532">
        <f t="shared" si="770"/>
        <v>60</v>
      </c>
      <c r="I3532">
        <f t="shared" si="771"/>
        <v>2</v>
      </c>
      <c r="J3532">
        <f t="shared" si="772"/>
        <v>1</v>
      </c>
      <c r="K3532">
        <f t="shared" si="773"/>
        <v>0</v>
      </c>
      <c r="L3532">
        <f t="shared" si="774"/>
        <v>0</v>
      </c>
      <c r="M3532" s="19" t="s">
        <v>339</v>
      </c>
      <c r="N3532" s="19">
        <f t="shared" si="775"/>
        <v>0.10948368246716636</v>
      </c>
      <c r="O3532">
        <f t="shared" si="776"/>
        <v>24.543066995897181</v>
      </c>
      <c r="P3532">
        <f t="shared" si="777"/>
        <v>2.6870653537491975</v>
      </c>
      <c r="Q3532" t="str">
        <f>VLOOKUP(A3532,Haul!F:W,18,FALSE)</f>
        <v>184</v>
      </c>
      <c r="R3532">
        <f t="shared" si="778"/>
        <v>0</v>
      </c>
      <c r="S3532">
        <f t="shared" si="779"/>
        <v>0</v>
      </c>
      <c r="T3532">
        <f t="shared" si="780"/>
        <v>24.543066995897181</v>
      </c>
      <c r="U3532">
        <f t="shared" si="781"/>
        <v>0</v>
      </c>
      <c r="V3532">
        <f t="shared" si="782"/>
        <v>0</v>
      </c>
      <c r="W3532">
        <f t="shared" si="783"/>
        <v>2.6870653537491975</v>
      </c>
    </row>
    <row r="3533" spans="1:23">
      <c r="A3533">
        <v>161</v>
      </c>
      <c r="B3533">
        <v>24</v>
      </c>
      <c r="C3533">
        <v>2</v>
      </c>
      <c r="D3533">
        <f>VLOOKUP(A3533,Haul!F:M,8,FALSE)</f>
        <v>4.0744704000000007E-2</v>
      </c>
      <c r="E3533">
        <v>20</v>
      </c>
      <c r="F3533">
        <v>12</v>
      </c>
      <c r="G3533">
        <v>40.03</v>
      </c>
      <c r="H3533">
        <f t="shared" si="770"/>
        <v>45</v>
      </c>
      <c r="I3533">
        <f t="shared" si="771"/>
        <v>2</v>
      </c>
      <c r="J3533">
        <f t="shared" si="772"/>
        <v>1</v>
      </c>
      <c r="K3533">
        <f t="shared" si="773"/>
        <v>0</v>
      </c>
      <c r="L3533">
        <f t="shared" si="774"/>
        <v>0</v>
      </c>
      <c r="M3533" s="19" t="s">
        <v>339</v>
      </c>
      <c r="N3533" s="19">
        <f t="shared" si="775"/>
        <v>4.0714050912410808E-2</v>
      </c>
      <c r="O3533">
        <f t="shared" si="776"/>
        <v>24.543066995897181</v>
      </c>
      <c r="P3533">
        <f t="shared" si="777"/>
        <v>0.99924767921766722</v>
      </c>
      <c r="Q3533" t="str">
        <f>VLOOKUP(A3533,Haul!F:W,18,FALSE)</f>
        <v>184</v>
      </c>
      <c r="R3533">
        <f t="shared" si="778"/>
        <v>0</v>
      </c>
      <c r="S3533">
        <f t="shared" si="779"/>
        <v>0</v>
      </c>
      <c r="T3533">
        <f t="shared" si="780"/>
        <v>24.543066995897181</v>
      </c>
      <c r="U3533">
        <f t="shared" si="781"/>
        <v>0</v>
      </c>
      <c r="V3533">
        <f t="shared" si="782"/>
        <v>0</v>
      </c>
      <c r="W3533">
        <f t="shared" si="783"/>
        <v>0.99924767921766722</v>
      </c>
    </row>
    <row r="3534" spans="1:23">
      <c r="A3534">
        <v>161</v>
      </c>
      <c r="B3534">
        <v>24</v>
      </c>
      <c r="C3534">
        <v>2</v>
      </c>
      <c r="D3534">
        <f>VLOOKUP(A3534,Haul!F:M,8,FALSE)</f>
        <v>4.0744704000000007E-2</v>
      </c>
      <c r="E3534">
        <v>21</v>
      </c>
      <c r="F3534">
        <v>12</v>
      </c>
      <c r="G3534">
        <v>58.88</v>
      </c>
      <c r="H3534">
        <f t="shared" si="770"/>
        <v>60</v>
      </c>
      <c r="I3534">
        <f t="shared" si="771"/>
        <v>2</v>
      </c>
      <c r="J3534">
        <f t="shared" si="772"/>
        <v>1</v>
      </c>
      <c r="K3534">
        <f t="shared" si="773"/>
        <v>0</v>
      </c>
      <c r="L3534">
        <f t="shared" si="774"/>
        <v>0</v>
      </c>
      <c r="M3534" s="19" t="s">
        <v>339</v>
      </c>
      <c r="N3534" s="19">
        <f t="shared" si="775"/>
        <v>0.11906673501537751</v>
      </c>
      <c r="O3534">
        <f t="shared" si="776"/>
        <v>24.543066995897181</v>
      </c>
      <c r="P3534">
        <f t="shared" si="777"/>
        <v>2.922262854465147</v>
      </c>
      <c r="Q3534" t="str">
        <f>VLOOKUP(A3534,Haul!F:W,18,FALSE)</f>
        <v>184</v>
      </c>
      <c r="R3534">
        <f t="shared" si="778"/>
        <v>0</v>
      </c>
      <c r="S3534">
        <f t="shared" si="779"/>
        <v>0</v>
      </c>
      <c r="T3534">
        <f t="shared" si="780"/>
        <v>24.543066995897181</v>
      </c>
      <c r="U3534">
        <f t="shared" si="781"/>
        <v>0</v>
      </c>
      <c r="V3534">
        <f t="shared" si="782"/>
        <v>0</v>
      </c>
      <c r="W3534">
        <f t="shared" si="783"/>
        <v>2.922262854465147</v>
      </c>
    </row>
    <row r="3535" spans="1:23">
      <c r="A3535">
        <v>161</v>
      </c>
      <c r="B3535">
        <v>24</v>
      </c>
      <c r="C3535">
        <v>2</v>
      </c>
      <c r="D3535">
        <f>VLOOKUP(A3535,Haul!F:M,8,FALSE)</f>
        <v>4.0744704000000007E-2</v>
      </c>
      <c r="E3535">
        <v>22</v>
      </c>
      <c r="F3535">
        <v>12</v>
      </c>
      <c r="G3535">
        <v>60.61</v>
      </c>
      <c r="H3535">
        <f t="shared" si="770"/>
        <v>65</v>
      </c>
      <c r="I3535">
        <f t="shared" si="771"/>
        <v>2</v>
      </c>
      <c r="J3535">
        <f t="shared" si="772"/>
        <v>1</v>
      </c>
      <c r="K3535">
        <f t="shared" si="773"/>
        <v>0</v>
      </c>
      <c r="L3535">
        <f t="shared" si="774"/>
        <v>0</v>
      </c>
      <c r="M3535" s="19" t="s">
        <v>339</v>
      </c>
      <c r="N3535" s="19">
        <f t="shared" si="775"/>
        <v>0.12905226852751431</v>
      </c>
      <c r="O3535">
        <f t="shared" si="776"/>
        <v>24.543066995897181</v>
      </c>
      <c r="P3535">
        <f t="shared" si="777"/>
        <v>3.1673384724432969</v>
      </c>
      <c r="Q3535" t="str">
        <f>VLOOKUP(A3535,Haul!F:W,18,FALSE)</f>
        <v>184</v>
      </c>
      <c r="R3535">
        <f t="shared" si="778"/>
        <v>0</v>
      </c>
      <c r="S3535">
        <f t="shared" si="779"/>
        <v>0</v>
      </c>
      <c r="T3535">
        <f t="shared" si="780"/>
        <v>24.543066995897181</v>
      </c>
      <c r="U3535">
        <f t="shared" si="781"/>
        <v>0</v>
      </c>
      <c r="V3535">
        <f t="shared" si="782"/>
        <v>0</v>
      </c>
      <c r="W3535">
        <f t="shared" si="783"/>
        <v>3.1673384724432969</v>
      </c>
    </row>
    <row r="3536" spans="1:23">
      <c r="A3536">
        <v>161</v>
      </c>
      <c r="B3536">
        <v>24</v>
      </c>
      <c r="C3536">
        <v>2</v>
      </c>
      <c r="D3536">
        <f>VLOOKUP(A3536,Haul!F:M,8,FALSE)</f>
        <v>4.0744704000000007E-2</v>
      </c>
      <c r="E3536">
        <v>23</v>
      </c>
      <c r="F3536">
        <v>12</v>
      </c>
      <c r="G3536">
        <v>66.569999999999993</v>
      </c>
      <c r="H3536">
        <f t="shared" si="770"/>
        <v>70</v>
      </c>
      <c r="I3536">
        <f t="shared" si="771"/>
        <v>2</v>
      </c>
      <c r="J3536">
        <f t="shared" si="772"/>
        <v>1</v>
      </c>
      <c r="K3536">
        <f t="shared" si="773"/>
        <v>0</v>
      </c>
      <c r="L3536">
        <f t="shared" si="774"/>
        <v>0</v>
      </c>
      <c r="M3536" s="19" t="s">
        <v>339</v>
      </c>
      <c r="N3536" s="19">
        <f t="shared" si="775"/>
        <v>0.16751266816420377</v>
      </c>
      <c r="O3536">
        <f t="shared" si="776"/>
        <v>24.543066995897181</v>
      </c>
      <c r="P3536">
        <f t="shared" si="777"/>
        <v>4.111274637415546</v>
      </c>
      <c r="Q3536" t="str">
        <f>VLOOKUP(A3536,Haul!F:W,18,FALSE)</f>
        <v>184</v>
      </c>
      <c r="R3536">
        <f t="shared" si="778"/>
        <v>0</v>
      </c>
      <c r="S3536">
        <f t="shared" si="779"/>
        <v>0</v>
      </c>
      <c r="T3536">
        <f t="shared" si="780"/>
        <v>24.543066995897181</v>
      </c>
      <c r="U3536">
        <f t="shared" si="781"/>
        <v>0</v>
      </c>
      <c r="V3536">
        <f t="shared" si="782"/>
        <v>0</v>
      </c>
      <c r="W3536">
        <f t="shared" si="783"/>
        <v>4.111274637415546</v>
      </c>
    </row>
    <row r="3537" spans="1:23">
      <c r="A3537">
        <v>161</v>
      </c>
      <c r="B3537">
        <v>24</v>
      </c>
      <c r="C3537">
        <v>2</v>
      </c>
      <c r="D3537">
        <f>VLOOKUP(A3537,Haul!F:M,8,FALSE)</f>
        <v>4.0744704000000007E-2</v>
      </c>
      <c r="E3537">
        <v>24</v>
      </c>
      <c r="F3537">
        <v>12</v>
      </c>
      <c r="G3537">
        <v>68.23</v>
      </c>
      <c r="H3537">
        <f t="shared" si="770"/>
        <v>70</v>
      </c>
      <c r="I3537">
        <f t="shared" si="771"/>
        <v>2</v>
      </c>
      <c r="J3537">
        <f t="shared" si="772"/>
        <v>1</v>
      </c>
      <c r="K3537">
        <f t="shared" si="773"/>
        <v>0</v>
      </c>
      <c r="L3537">
        <f t="shared" si="774"/>
        <v>0</v>
      </c>
      <c r="M3537" s="19" t="s">
        <v>339</v>
      </c>
      <c r="N3537" s="19">
        <f t="shared" si="775"/>
        <v>0.17938887109285689</v>
      </c>
      <c r="O3537">
        <f t="shared" si="776"/>
        <v>24.543066995897181</v>
      </c>
      <c r="P3537">
        <f t="shared" si="777"/>
        <v>4.4027530815503502</v>
      </c>
      <c r="Q3537" t="str">
        <f>VLOOKUP(A3537,Haul!F:W,18,FALSE)</f>
        <v>184</v>
      </c>
      <c r="R3537">
        <f t="shared" si="778"/>
        <v>0</v>
      </c>
      <c r="S3537">
        <f t="shared" si="779"/>
        <v>0</v>
      </c>
      <c r="T3537">
        <f t="shared" si="780"/>
        <v>24.543066995897181</v>
      </c>
      <c r="U3537">
        <f t="shared" si="781"/>
        <v>0</v>
      </c>
      <c r="V3537">
        <f t="shared" si="782"/>
        <v>0</v>
      </c>
      <c r="W3537">
        <f t="shared" si="783"/>
        <v>4.4027530815503502</v>
      </c>
    </row>
    <row r="3538" spans="1:23">
      <c r="A3538">
        <v>161</v>
      </c>
      <c r="B3538">
        <v>24</v>
      </c>
      <c r="C3538">
        <v>2</v>
      </c>
      <c r="D3538">
        <f>VLOOKUP(A3538,Haul!F:M,8,FALSE)</f>
        <v>4.0744704000000007E-2</v>
      </c>
      <c r="E3538">
        <v>25</v>
      </c>
      <c r="F3538">
        <v>12</v>
      </c>
      <c r="G3538">
        <v>59.97</v>
      </c>
      <c r="H3538">
        <f t="shared" si="770"/>
        <v>60</v>
      </c>
      <c r="I3538">
        <f t="shared" si="771"/>
        <v>2</v>
      </c>
      <c r="J3538">
        <f t="shared" si="772"/>
        <v>1</v>
      </c>
      <c r="K3538">
        <f t="shared" si="773"/>
        <v>0</v>
      </c>
      <c r="L3538">
        <f t="shared" si="774"/>
        <v>0</v>
      </c>
      <c r="M3538" s="19" t="s">
        <v>339</v>
      </c>
      <c r="N3538" s="19">
        <f t="shared" si="775"/>
        <v>0.12529812701761631</v>
      </c>
      <c r="O3538">
        <f t="shared" si="776"/>
        <v>24.543066995897181</v>
      </c>
      <c r="P3538">
        <f t="shared" si="777"/>
        <v>3.0752003258537917</v>
      </c>
      <c r="Q3538" t="str">
        <f>VLOOKUP(A3538,Haul!F:W,18,FALSE)</f>
        <v>184</v>
      </c>
      <c r="R3538">
        <f t="shared" si="778"/>
        <v>0</v>
      </c>
      <c r="S3538">
        <f t="shared" si="779"/>
        <v>0</v>
      </c>
      <c r="T3538">
        <f t="shared" si="780"/>
        <v>24.543066995897181</v>
      </c>
      <c r="U3538">
        <f t="shared" si="781"/>
        <v>0</v>
      </c>
      <c r="V3538">
        <f t="shared" si="782"/>
        <v>0</v>
      </c>
      <c r="W3538">
        <f t="shared" si="783"/>
        <v>3.0752003258537917</v>
      </c>
    </row>
    <row r="3539" spans="1:23">
      <c r="A3539">
        <v>161</v>
      </c>
      <c r="B3539">
        <v>24</v>
      </c>
      <c r="C3539">
        <v>2</v>
      </c>
      <c r="D3539">
        <f>VLOOKUP(A3539,Haul!F:M,8,FALSE)</f>
        <v>4.0744704000000007E-2</v>
      </c>
      <c r="E3539">
        <v>26</v>
      </c>
      <c r="F3539">
        <v>12</v>
      </c>
      <c r="G3539">
        <v>66.290000000000006</v>
      </c>
      <c r="H3539">
        <f t="shared" si="770"/>
        <v>70</v>
      </c>
      <c r="I3539">
        <f t="shared" si="771"/>
        <v>2</v>
      </c>
      <c r="J3539">
        <f t="shared" si="772"/>
        <v>1</v>
      </c>
      <c r="K3539">
        <f t="shared" si="773"/>
        <v>0</v>
      </c>
      <c r="L3539">
        <f t="shared" si="774"/>
        <v>0</v>
      </c>
      <c r="M3539" s="19" t="s">
        <v>339</v>
      </c>
      <c r="N3539" s="19">
        <f t="shared" si="775"/>
        <v>0.1655605765748864</v>
      </c>
      <c r="O3539">
        <f t="shared" si="776"/>
        <v>24.543066995897181</v>
      </c>
      <c r="P3539">
        <f t="shared" si="777"/>
        <v>4.0633643227568026</v>
      </c>
      <c r="Q3539" t="str">
        <f>VLOOKUP(A3539,Haul!F:W,18,FALSE)</f>
        <v>184</v>
      </c>
      <c r="R3539">
        <f t="shared" si="778"/>
        <v>0</v>
      </c>
      <c r="S3539">
        <f t="shared" si="779"/>
        <v>0</v>
      </c>
      <c r="T3539">
        <f t="shared" si="780"/>
        <v>24.543066995897181</v>
      </c>
      <c r="U3539">
        <f t="shared" si="781"/>
        <v>0</v>
      </c>
      <c r="V3539">
        <f t="shared" si="782"/>
        <v>0</v>
      </c>
      <c r="W3539">
        <f t="shared" si="783"/>
        <v>4.0633643227568026</v>
      </c>
    </row>
    <row r="3540" spans="1:23">
      <c r="A3540">
        <v>161</v>
      </c>
      <c r="B3540">
        <v>24</v>
      </c>
      <c r="C3540">
        <v>2</v>
      </c>
      <c r="D3540">
        <f>VLOOKUP(A3540,Haul!F:M,8,FALSE)</f>
        <v>4.0744704000000007E-2</v>
      </c>
      <c r="E3540">
        <v>27</v>
      </c>
      <c r="F3540">
        <v>12</v>
      </c>
      <c r="G3540">
        <v>71.91</v>
      </c>
      <c r="H3540">
        <f t="shared" si="770"/>
        <v>75</v>
      </c>
      <c r="I3540">
        <f t="shared" si="771"/>
        <v>2</v>
      </c>
      <c r="J3540">
        <f t="shared" si="772"/>
        <v>1</v>
      </c>
      <c r="K3540">
        <f t="shared" si="773"/>
        <v>0</v>
      </c>
      <c r="L3540">
        <f t="shared" si="774"/>
        <v>0</v>
      </c>
      <c r="M3540" s="19" t="s">
        <v>339</v>
      </c>
      <c r="N3540" s="19">
        <f t="shared" si="775"/>
        <v>0.2076065260565432</v>
      </c>
      <c r="O3540">
        <f t="shared" si="776"/>
        <v>24.543066995897181</v>
      </c>
      <c r="P3540">
        <f t="shared" si="777"/>
        <v>5.0953008777912139</v>
      </c>
      <c r="Q3540" t="str">
        <f>VLOOKUP(A3540,Haul!F:W,18,FALSE)</f>
        <v>184</v>
      </c>
      <c r="R3540">
        <f t="shared" si="778"/>
        <v>0</v>
      </c>
      <c r="S3540">
        <f t="shared" si="779"/>
        <v>0</v>
      </c>
      <c r="T3540">
        <f t="shared" si="780"/>
        <v>24.543066995897181</v>
      </c>
      <c r="U3540">
        <f t="shared" si="781"/>
        <v>0</v>
      </c>
      <c r="V3540">
        <f t="shared" si="782"/>
        <v>0</v>
      </c>
      <c r="W3540">
        <f t="shared" si="783"/>
        <v>5.0953008777912139</v>
      </c>
    </row>
    <row r="3541" spans="1:23">
      <c r="A3541">
        <v>161</v>
      </c>
      <c r="B3541">
        <v>24</v>
      </c>
      <c r="C3541">
        <v>2</v>
      </c>
      <c r="D3541">
        <f>VLOOKUP(A3541,Haul!F:M,8,FALSE)</f>
        <v>4.0744704000000007E-2</v>
      </c>
      <c r="E3541">
        <v>28</v>
      </c>
      <c r="F3541">
        <v>12</v>
      </c>
      <c r="G3541">
        <v>51.27</v>
      </c>
      <c r="H3541">
        <f t="shared" si="770"/>
        <v>55</v>
      </c>
      <c r="I3541">
        <f t="shared" si="771"/>
        <v>2</v>
      </c>
      <c r="J3541">
        <f t="shared" si="772"/>
        <v>1</v>
      </c>
      <c r="K3541">
        <f t="shared" si="773"/>
        <v>0</v>
      </c>
      <c r="L3541">
        <f t="shared" si="774"/>
        <v>0</v>
      </c>
      <c r="M3541" s="19" t="s">
        <v>339</v>
      </c>
      <c r="N3541" s="19">
        <f t="shared" si="775"/>
        <v>8.1028887290115814E-2</v>
      </c>
      <c r="O3541">
        <f t="shared" si="776"/>
        <v>24.543066995897181</v>
      </c>
      <c r="P3541">
        <f t="shared" si="777"/>
        <v>1.9886974093643139</v>
      </c>
      <c r="Q3541" t="str">
        <f>VLOOKUP(A3541,Haul!F:W,18,FALSE)</f>
        <v>184</v>
      </c>
      <c r="R3541">
        <f t="shared" si="778"/>
        <v>0</v>
      </c>
      <c r="S3541">
        <f t="shared" si="779"/>
        <v>0</v>
      </c>
      <c r="T3541">
        <f t="shared" si="780"/>
        <v>24.543066995897181</v>
      </c>
      <c r="U3541">
        <f t="shared" si="781"/>
        <v>0</v>
      </c>
      <c r="V3541">
        <f t="shared" si="782"/>
        <v>0</v>
      </c>
      <c r="W3541">
        <f t="shared" si="783"/>
        <v>1.9886974093643139</v>
      </c>
    </row>
    <row r="3542" spans="1:23">
      <c r="A3542">
        <v>161</v>
      </c>
      <c r="B3542">
        <v>24</v>
      </c>
      <c r="C3542">
        <v>2</v>
      </c>
      <c r="D3542">
        <f>VLOOKUP(A3542,Haul!F:M,8,FALSE)</f>
        <v>4.0744704000000007E-2</v>
      </c>
      <c r="E3542">
        <v>29</v>
      </c>
      <c r="F3542">
        <v>12</v>
      </c>
      <c r="G3542">
        <v>65.62</v>
      </c>
      <c r="H3542">
        <f t="shared" si="770"/>
        <v>70</v>
      </c>
      <c r="I3542">
        <f t="shared" si="771"/>
        <v>2</v>
      </c>
      <c r="J3542">
        <f t="shared" si="772"/>
        <v>1</v>
      </c>
      <c r="K3542">
        <f t="shared" si="773"/>
        <v>0</v>
      </c>
      <c r="L3542">
        <f t="shared" si="774"/>
        <v>0</v>
      </c>
      <c r="M3542" s="19" t="s">
        <v>339</v>
      </c>
      <c r="N3542" s="19">
        <f t="shared" si="775"/>
        <v>0.16094879663478057</v>
      </c>
      <c r="O3542">
        <f t="shared" si="776"/>
        <v>24.543066995897181</v>
      </c>
      <c r="P3542">
        <f t="shared" si="777"/>
        <v>3.9501770987164502</v>
      </c>
      <c r="Q3542" t="str">
        <f>VLOOKUP(A3542,Haul!F:W,18,FALSE)</f>
        <v>184</v>
      </c>
      <c r="R3542">
        <f t="shared" si="778"/>
        <v>0</v>
      </c>
      <c r="S3542">
        <f t="shared" si="779"/>
        <v>0</v>
      </c>
      <c r="T3542">
        <f t="shared" si="780"/>
        <v>24.543066995897181</v>
      </c>
      <c r="U3542">
        <f t="shared" si="781"/>
        <v>0</v>
      </c>
      <c r="V3542">
        <f t="shared" si="782"/>
        <v>0</v>
      </c>
      <c r="W3542">
        <f t="shared" si="783"/>
        <v>3.9501770987164502</v>
      </c>
    </row>
    <row r="3543" spans="1:23">
      <c r="A3543">
        <v>161</v>
      </c>
      <c r="B3543">
        <v>24</v>
      </c>
      <c r="C3543">
        <v>2</v>
      </c>
      <c r="D3543">
        <f>VLOOKUP(A3543,Haul!F:M,8,FALSE)</f>
        <v>4.0744704000000007E-2</v>
      </c>
      <c r="E3543">
        <v>30</v>
      </c>
      <c r="F3543">
        <v>12</v>
      </c>
      <c r="G3543">
        <v>61.89</v>
      </c>
      <c r="H3543">
        <f t="shared" si="770"/>
        <v>65</v>
      </c>
      <c r="I3543">
        <f t="shared" si="771"/>
        <v>2</v>
      </c>
      <c r="J3543">
        <f t="shared" si="772"/>
        <v>1</v>
      </c>
      <c r="K3543">
        <f t="shared" si="773"/>
        <v>0</v>
      </c>
      <c r="L3543">
        <f t="shared" si="774"/>
        <v>0</v>
      </c>
      <c r="M3543" s="19" t="s">
        <v>339</v>
      </c>
      <c r="N3543" s="19">
        <f t="shared" si="775"/>
        <v>0.13677494590030603</v>
      </c>
      <c r="O3543">
        <f t="shared" si="776"/>
        <v>24.543066995897181</v>
      </c>
      <c r="P3543">
        <f t="shared" si="777"/>
        <v>3.3568766605914235</v>
      </c>
      <c r="Q3543" t="str">
        <f>VLOOKUP(A3543,Haul!F:W,18,FALSE)</f>
        <v>184</v>
      </c>
      <c r="R3543">
        <f t="shared" si="778"/>
        <v>0</v>
      </c>
      <c r="S3543">
        <f t="shared" si="779"/>
        <v>0</v>
      </c>
      <c r="T3543">
        <f t="shared" si="780"/>
        <v>24.543066995897181</v>
      </c>
      <c r="U3543">
        <f t="shared" si="781"/>
        <v>0</v>
      </c>
      <c r="V3543">
        <f t="shared" si="782"/>
        <v>0</v>
      </c>
      <c r="W3543">
        <f t="shared" si="783"/>
        <v>3.3568766605914235</v>
      </c>
    </row>
    <row r="3544" spans="1:23">
      <c r="A3544">
        <v>161</v>
      </c>
      <c r="B3544">
        <v>24</v>
      </c>
      <c r="C3544">
        <v>2</v>
      </c>
      <c r="D3544">
        <f>VLOOKUP(A3544,Haul!F:M,8,FALSE)</f>
        <v>4.0744704000000007E-2</v>
      </c>
      <c r="E3544">
        <v>31</v>
      </c>
      <c r="F3544">
        <v>12</v>
      </c>
      <c r="G3544">
        <v>58.21</v>
      </c>
      <c r="H3544">
        <f t="shared" si="770"/>
        <v>60</v>
      </c>
      <c r="I3544">
        <f t="shared" si="771"/>
        <v>2</v>
      </c>
      <c r="J3544">
        <f t="shared" si="772"/>
        <v>1</v>
      </c>
      <c r="K3544">
        <f t="shared" si="773"/>
        <v>0</v>
      </c>
      <c r="L3544">
        <f t="shared" si="774"/>
        <v>0</v>
      </c>
      <c r="M3544" s="19" t="s">
        <v>339</v>
      </c>
      <c r="N3544" s="19">
        <f t="shared" si="775"/>
        <v>0.11533691023851711</v>
      </c>
      <c r="O3544">
        <f t="shared" si="776"/>
        <v>24.543066995897181</v>
      </c>
      <c r="P3544">
        <f t="shared" si="777"/>
        <v>2.8307215150837051</v>
      </c>
      <c r="Q3544" t="str">
        <f>VLOOKUP(A3544,Haul!F:W,18,FALSE)</f>
        <v>184</v>
      </c>
      <c r="R3544">
        <f t="shared" si="778"/>
        <v>0</v>
      </c>
      <c r="S3544">
        <f t="shared" si="779"/>
        <v>0</v>
      </c>
      <c r="T3544">
        <f t="shared" si="780"/>
        <v>24.543066995897181</v>
      </c>
      <c r="U3544">
        <f t="shared" si="781"/>
        <v>0</v>
      </c>
      <c r="V3544">
        <f t="shared" si="782"/>
        <v>0</v>
      </c>
      <c r="W3544">
        <f t="shared" si="783"/>
        <v>2.8307215150837051</v>
      </c>
    </row>
    <row r="3545" spans="1:23">
      <c r="A3545">
        <v>161</v>
      </c>
      <c r="B3545">
        <v>24</v>
      </c>
      <c r="C3545">
        <v>2</v>
      </c>
      <c r="D3545">
        <f>VLOOKUP(A3545,Haul!F:M,8,FALSE)</f>
        <v>4.0744704000000007E-2</v>
      </c>
      <c r="E3545">
        <v>32</v>
      </c>
      <c r="F3545">
        <v>12</v>
      </c>
      <c r="G3545">
        <v>55.92</v>
      </c>
      <c r="H3545">
        <f t="shared" si="770"/>
        <v>60</v>
      </c>
      <c r="I3545">
        <f t="shared" si="771"/>
        <v>2</v>
      </c>
      <c r="J3545">
        <f t="shared" si="772"/>
        <v>1</v>
      </c>
      <c r="K3545">
        <f t="shared" si="773"/>
        <v>0</v>
      </c>
      <c r="L3545">
        <f t="shared" si="774"/>
        <v>0</v>
      </c>
      <c r="M3545" s="19" t="s">
        <v>339</v>
      </c>
      <c r="N3545" s="19">
        <f t="shared" si="775"/>
        <v>0.10315594664732959</v>
      </c>
      <c r="O3545">
        <f t="shared" si="776"/>
        <v>24.543066995897181</v>
      </c>
      <c r="P3545">
        <f t="shared" si="777"/>
        <v>2.5317633095906054</v>
      </c>
      <c r="Q3545" t="str">
        <f>VLOOKUP(A3545,Haul!F:W,18,FALSE)</f>
        <v>184</v>
      </c>
      <c r="R3545">
        <f t="shared" si="778"/>
        <v>0</v>
      </c>
      <c r="S3545">
        <f t="shared" si="779"/>
        <v>0</v>
      </c>
      <c r="T3545">
        <f t="shared" si="780"/>
        <v>24.543066995897181</v>
      </c>
      <c r="U3545">
        <f t="shared" si="781"/>
        <v>0</v>
      </c>
      <c r="V3545">
        <f t="shared" si="782"/>
        <v>0</v>
      </c>
      <c r="W3545">
        <f t="shared" si="783"/>
        <v>2.5317633095906054</v>
      </c>
    </row>
    <row r="3546" spans="1:23">
      <c r="A3546">
        <v>161</v>
      </c>
      <c r="B3546">
        <v>24</v>
      </c>
      <c r="C3546">
        <v>2</v>
      </c>
      <c r="D3546">
        <f>VLOOKUP(A3546,Haul!F:M,8,FALSE)</f>
        <v>4.0744704000000007E-2</v>
      </c>
      <c r="E3546">
        <v>33</v>
      </c>
      <c r="F3546">
        <v>12</v>
      </c>
      <c r="G3546">
        <v>55.07</v>
      </c>
      <c r="H3546">
        <f t="shared" si="770"/>
        <v>60</v>
      </c>
      <c r="I3546">
        <f t="shared" si="771"/>
        <v>2</v>
      </c>
      <c r="J3546">
        <f t="shared" si="772"/>
        <v>1</v>
      </c>
      <c r="K3546">
        <f t="shared" si="773"/>
        <v>0</v>
      </c>
      <c r="L3546">
        <f t="shared" si="774"/>
        <v>0</v>
      </c>
      <c r="M3546" s="19" t="s">
        <v>339</v>
      </c>
      <c r="N3546" s="19">
        <f t="shared" si="775"/>
        <v>9.8854129702885207E-2</v>
      </c>
      <c r="O3546">
        <f t="shared" si="776"/>
        <v>24.543066995897181</v>
      </c>
      <c r="P3546">
        <f t="shared" si="777"/>
        <v>2.4261835281190209</v>
      </c>
      <c r="Q3546" t="str">
        <f>VLOOKUP(A3546,Haul!F:W,18,FALSE)</f>
        <v>184</v>
      </c>
      <c r="R3546">
        <f t="shared" si="778"/>
        <v>0</v>
      </c>
      <c r="S3546">
        <f t="shared" si="779"/>
        <v>0</v>
      </c>
      <c r="T3546">
        <f t="shared" si="780"/>
        <v>24.543066995897181</v>
      </c>
      <c r="U3546">
        <f t="shared" si="781"/>
        <v>0</v>
      </c>
      <c r="V3546">
        <f t="shared" si="782"/>
        <v>0</v>
      </c>
      <c r="W3546">
        <f t="shared" si="783"/>
        <v>2.4261835281190209</v>
      </c>
    </row>
    <row r="3547" spans="1:23">
      <c r="A3547">
        <v>161</v>
      </c>
      <c r="B3547">
        <v>24</v>
      </c>
      <c r="C3547">
        <v>2</v>
      </c>
      <c r="D3547">
        <f>VLOOKUP(A3547,Haul!F:M,8,FALSE)</f>
        <v>4.0744704000000007E-2</v>
      </c>
      <c r="E3547">
        <v>34</v>
      </c>
      <c r="F3547">
        <v>12</v>
      </c>
      <c r="G3547">
        <v>63.52</v>
      </c>
      <c r="H3547">
        <f t="shared" si="770"/>
        <v>65</v>
      </c>
      <c r="I3547">
        <f t="shared" si="771"/>
        <v>2</v>
      </c>
      <c r="J3547">
        <f t="shared" si="772"/>
        <v>1</v>
      </c>
      <c r="K3547">
        <f t="shared" si="773"/>
        <v>0</v>
      </c>
      <c r="L3547">
        <f t="shared" si="774"/>
        <v>0</v>
      </c>
      <c r="M3547" s="19" t="s">
        <v>339</v>
      </c>
      <c r="N3547" s="19">
        <f t="shared" si="775"/>
        <v>0.147029357822163</v>
      </c>
      <c r="O3547">
        <f t="shared" si="776"/>
        <v>24.543066995897181</v>
      </c>
      <c r="P3547">
        <f t="shared" si="777"/>
        <v>3.6085513793930857</v>
      </c>
      <c r="Q3547" t="str">
        <f>VLOOKUP(A3547,Haul!F:W,18,FALSE)</f>
        <v>184</v>
      </c>
      <c r="R3547">
        <f t="shared" si="778"/>
        <v>0</v>
      </c>
      <c r="S3547">
        <f t="shared" si="779"/>
        <v>0</v>
      </c>
      <c r="T3547">
        <f t="shared" si="780"/>
        <v>24.543066995897181</v>
      </c>
      <c r="U3547">
        <f t="shared" si="781"/>
        <v>0</v>
      </c>
      <c r="V3547">
        <f t="shared" si="782"/>
        <v>0</v>
      </c>
      <c r="W3547">
        <f t="shared" si="783"/>
        <v>3.6085513793930857</v>
      </c>
    </row>
    <row r="3548" spans="1:23">
      <c r="A3548">
        <v>161</v>
      </c>
      <c r="B3548">
        <v>24</v>
      </c>
      <c r="C3548">
        <v>2</v>
      </c>
      <c r="D3548">
        <f>VLOOKUP(A3548,Haul!F:M,8,FALSE)</f>
        <v>4.0744704000000007E-2</v>
      </c>
      <c r="E3548">
        <v>35</v>
      </c>
      <c r="F3548">
        <v>12</v>
      </c>
      <c r="G3548">
        <v>43.78</v>
      </c>
      <c r="H3548">
        <f t="shared" si="770"/>
        <v>45</v>
      </c>
      <c r="I3548">
        <f t="shared" si="771"/>
        <v>2</v>
      </c>
      <c r="J3548">
        <f t="shared" si="772"/>
        <v>1</v>
      </c>
      <c r="K3548">
        <f t="shared" si="773"/>
        <v>0</v>
      </c>
      <c r="L3548">
        <f t="shared" si="774"/>
        <v>0</v>
      </c>
      <c r="M3548" s="19" t="s">
        <v>339</v>
      </c>
      <c r="N3548" s="19">
        <f t="shared" si="775"/>
        <v>5.222733553753206E-2</v>
      </c>
      <c r="O3548">
        <f t="shared" si="776"/>
        <v>24.543066995897181</v>
      </c>
      <c r="P3548">
        <f t="shared" si="777"/>
        <v>1.2818189951148511</v>
      </c>
      <c r="Q3548" t="str">
        <f>VLOOKUP(A3548,Haul!F:W,18,FALSE)</f>
        <v>184</v>
      </c>
      <c r="R3548">
        <f t="shared" si="778"/>
        <v>0</v>
      </c>
      <c r="S3548">
        <f t="shared" si="779"/>
        <v>0</v>
      </c>
      <c r="T3548">
        <f t="shared" si="780"/>
        <v>24.543066995897181</v>
      </c>
      <c r="U3548">
        <f t="shared" si="781"/>
        <v>0</v>
      </c>
      <c r="V3548">
        <f t="shared" si="782"/>
        <v>0</v>
      </c>
      <c r="W3548">
        <f t="shared" si="783"/>
        <v>1.2818189951148511</v>
      </c>
    </row>
    <row r="3549" spans="1:23">
      <c r="A3549">
        <v>161</v>
      </c>
      <c r="B3549">
        <v>24</v>
      </c>
      <c r="C3549">
        <v>2</v>
      </c>
      <c r="D3549">
        <f>VLOOKUP(A3549,Haul!F:M,8,FALSE)</f>
        <v>4.0744704000000007E-2</v>
      </c>
      <c r="E3549">
        <v>36</v>
      </c>
      <c r="F3549">
        <v>12</v>
      </c>
      <c r="G3549">
        <v>44.33</v>
      </c>
      <c r="H3549">
        <f t="shared" si="770"/>
        <v>45</v>
      </c>
      <c r="I3549">
        <f t="shared" si="771"/>
        <v>2</v>
      </c>
      <c r="J3549">
        <f t="shared" si="772"/>
        <v>1</v>
      </c>
      <c r="K3549">
        <f t="shared" si="773"/>
        <v>0</v>
      </c>
      <c r="L3549">
        <f t="shared" si="774"/>
        <v>0</v>
      </c>
      <c r="M3549" s="19" t="s">
        <v>339</v>
      </c>
      <c r="N3549" s="19">
        <f t="shared" si="775"/>
        <v>5.4072491376271827E-2</v>
      </c>
      <c r="O3549">
        <f t="shared" si="776"/>
        <v>24.543066995897181</v>
      </c>
      <c r="P3549">
        <f t="shared" si="777"/>
        <v>1.327104778482912</v>
      </c>
      <c r="Q3549" t="str">
        <f>VLOOKUP(A3549,Haul!F:W,18,FALSE)</f>
        <v>184</v>
      </c>
      <c r="R3549">
        <f t="shared" si="778"/>
        <v>0</v>
      </c>
      <c r="S3549">
        <f t="shared" si="779"/>
        <v>0</v>
      </c>
      <c r="T3549">
        <f t="shared" si="780"/>
        <v>24.543066995897181</v>
      </c>
      <c r="U3549">
        <f t="shared" si="781"/>
        <v>0</v>
      </c>
      <c r="V3549">
        <f t="shared" si="782"/>
        <v>0</v>
      </c>
      <c r="W3549">
        <f t="shared" si="783"/>
        <v>1.327104778482912</v>
      </c>
    </row>
    <row r="3550" spans="1:23">
      <c r="A3550">
        <v>161</v>
      </c>
      <c r="B3550">
        <v>24</v>
      </c>
      <c r="C3550">
        <v>2</v>
      </c>
      <c r="D3550">
        <f>VLOOKUP(A3550,Haul!F:M,8,FALSE)</f>
        <v>4.0744704000000007E-2</v>
      </c>
      <c r="E3550">
        <v>37</v>
      </c>
      <c r="F3550">
        <v>12</v>
      </c>
      <c r="G3550">
        <v>59.41</v>
      </c>
      <c r="H3550">
        <f t="shared" si="770"/>
        <v>60</v>
      </c>
      <c r="I3550">
        <f t="shared" si="771"/>
        <v>2</v>
      </c>
      <c r="J3550">
        <f t="shared" si="772"/>
        <v>1</v>
      </c>
      <c r="K3550">
        <f t="shared" si="773"/>
        <v>0</v>
      </c>
      <c r="L3550">
        <f t="shared" si="774"/>
        <v>0</v>
      </c>
      <c r="M3550" s="19" t="s">
        <v>339</v>
      </c>
      <c r="N3550" s="19">
        <f t="shared" si="775"/>
        <v>0.12207125357627108</v>
      </c>
      <c r="O3550">
        <f t="shared" si="776"/>
        <v>24.543066995897181</v>
      </c>
      <c r="P3550">
        <f t="shared" si="777"/>
        <v>2.9960029547955744</v>
      </c>
      <c r="Q3550" t="str">
        <f>VLOOKUP(A3550,Haul!F:W,18,FALSE)</f>
        <v>184</v>
      </c>
      <c r="R3550">
        <f t="shared" si="778"/>
        <v>0</v>
      </c>
      <c r="S3550">
        <f t="shared" si="779"/>
        <v>0</v>
      </c>
      <c r="T3550">
        <f t="shared" si="780"/>
        <v>24.543066995897181</v>
      </c>
      <c r="U3550">
        <f t="shared" si="781"/>
        <v>0</v>
      </c>
      <c r="V3550">
        <f t="shared" si="782"/>
        <v>0</v>
      </c>
      <c r="W3550">
        <f t="shared" si="783"/>
        <v>2.9960029547955744</v>
      </c>
    </row>
    <row r="3551" spans="1:23">
      <c r="A3551">
        <v>161</v>
      </c>
      <c r="B3551">
        <v>24</v>
      </c>
      <c r="C3551">
        <v>2</v>
      </c>
      <c r="D3551">
        <f>VLOOKUP(A3551,Haul!F:M,8,FALSE)</f>
        <v>4.0744704000000007E-2</v>
      </c>
      <c r="E3551">
        <v>38</v>
      </c>
      <c r="F3551">
        <v>12</v>
      </c>
      <c r="G3551">
        <v>56.29</v>
      </c>
      <c r="H3551">
        <f t="shared" si="770"/>
        <v>60</v>
      </c>
      <c r="I3551">
        <f t="shared" si="771"/>
        <v>2</v>
      </c>
      <c r="J3551">
        <f t="shared" si="772"/>
        <v>1</v>
      </c>
      <c r="K3551">
        <f t="shared" si="773"/>
        <v>0</v>
      </c>
      <c r="L3551">
        <f t="shared" si="774"/>
        <v>0</v>
      </c>
      <c r="M3551" s="19" t="s">
        <v>339</v>
      </c>
      <c r="N3551" s="19">
        <f t="shared" si="775"/>
        <v>0.10506529683053939</v>
      </c>
      <c r="O3551">
        <f t="shared" si="776"/>
        <v>24.543066995897181</v>
      </c>
      <c r="P3551">
        <f t="shared" si="777"/>
        <v>2.578624619055752</v>
      </c>
      <c r="Q3551" t="str">
        <f>VLOOKUP(A3551,Haul!F:W,18,FALSE)</f>
        <v>184</v>
      </c>
      <c r="R3551">
        <f t="shared" si="778"/>
        <v>0</v>
      </c>
      <c r="S3551">
        <f t="shared" si="779"/>
        <v>0</v>
      </c>
      <c r="T3551">
        <f t="shared" si="780"/>
        <v>24.543066995897181</v>
      </c>
      <c r="U3551">
        <f t="shared" si="781"/>
        <v>0</v>
      </c>
      <c r="V3551">
        <f t="shared" si="782"/>
        <v>0</v>
      </c>
      <c r="W3551">
        <f t="shared" si="783"/>
        <v>2.578624619055752</v>
      </c>
    </row>
    <row r="3552" spans="1:23">
      <c r="A3552">
        <v>161</v>
      </c>
      <c r="B3552">
        <v>24</v>
      </c>
      <c r="C3552">
        <v>2</v>
      </c>
      <c r="D3552">
        <f>VLOOKUP(A3552,Haul!F:M,8,FALSE)</f>
        <v>4.0744704000000007E-2</v>
      </c>
      <c r="E3552">
        <v>39</v>
      </c>
      <c r="F3552">
        <v>12</v>
      </c>
      <c r="G3552">
        <v>58.51</v>
      </c>
      <c r="H3552">
        <f t="shared" si="770"/>
        <v>60</v>
      </c>
      <c r="I3552">
        <f t="shared" si="771"/>
        <v>2</v>
      </c>
      <c r="J3552">
        <f t="shared" si="772"/>
        <v>1</v>
      </c>
      <c r="K3552">
        <f t="shared" si="773"/>
        <v>0</v>
      </c>
      <c r="L3552">
        <f t="shared" si="774"/>
        <v>0</v>
      </c>
      <c r="M3552" s="19" t="s">
        <v>339</v>
      </c>
      <c r="N3552" s="19">
        <f t="shared" si="775"/>
        <v>0.11699758359284253</v>
      </c>
      <c r="O3552">
        <f t="shared" si="776"/>
        <v>24.543066995897181</v>
      </c>
      <c r="P3552">
        <f t="shared" si="777"/>
        <v>2.8714795324772151</v>
      </c>
      <c r="Q3552" t="str">
        <f>VLOOKUP(A3552,Haul!F:W,18,FALSE)</f>
        <v>184</v>
      </c>
      <c r="R3552">
        <f t="shared" si="778"/>
        <v>0</v>
      </c>
      <c r="S3552">
        <f t="shared" si="779"/>
        <v>0</v>
      </c>
      <c r="T3552">
        <f t="shared" si="780"/>
        <v>24.543066995897181</v>
      </c>
      <c r="U3552">
        <f t="shared" si="781"/>
        <v>0</v>
      </c>
      <c r="V3552">
        <f t="shared" si="782"/>
        <v>0</v>
      </c>
      <c r="W3552">
        <f t="shared" si="783"/>
        <v>2.8714795324772151</v>
      </c>
    </row>
    <row r="3553" spans="1:23">
      <c r="A3553">
        <v>161</v>
      </c>
      <c r="B3553">
        <v>24</v>
      </c>
      <c r="C3553">
        <v>2</v>
      </c>
      <c r="D3553">
        <f>VLOOKUP(A3553,Haul!F:M,8,FALSE)</f>
        <v>4.0744704000000007E-2</v>
      </c>
      <c r="E3553">
        <v>40</v>
      </c>
      <c r="F3553">
        <v>12</v>
      </c>
      <c r="G3553">
        <v>51.69</v>
      </c>
      <c r="H3553">
        <f t="shared" si="770"/>
        <v>55</v>
      </c>
      <c r="I3553">
        <f t="shared" si="771"/>
        <v>2</v>
      </c>
      <c r="J3553">
        <f t="shared" si="772"/>
        <v>1</v>
      </c>
      <c r="K3553">
        <f t="shared" si="773"/>
        <v>0</v>
      </c>
      <c r="L3553">
        <f t="shared" si="774"/>
        <v>0</v>
      </c>
      <c r="M3553" s="19" t="s">
        <v>339</v>
      </c>
      <c r="N3553" s="19">
        <f t="shared" si="775"/>
        <v>8.2888361591026929E-2</v>
      </c>
      <c r="O3553">
        <f t="shared" si="776"/>
        <v>24.543066995897181</v>
      </c>
      <c r="P3553">
        <f t="shared" si="777"/>
        <v>2.0343346117087244</v>
      </c>
      <c r="Q3553" t="str">
        <f>VLOOKUP(A3553,Haul!F:W,18,FALSE)</f>
        <v>184</v>
      </c>
      <c r="R3553">
        <f t="shared" si="778"/>
        <v>0</v>
      </c>
      <c r="S3553">
        <f t="shared" si="779"/>
        <v>0</v>
      </c>
      <c r="T3553">
        <f t="shared" si="780"/>
        <v>24.543066995897181</v>
      </c>
      <c r="U3553">
        <f t="shared" si="781"/>
        <v>0</v>
      </c>
      <c r="V3553">
        <f t="shared" si="782"/>
        <v>0</v>
      </c>
      <c r="W3553">
        <f t="shared" si="783"/>
        <v>2.0343346117087244</v>
      </c>
    </row>
    <row r="3554" spans="1:23">
      <c r="A3554">
        <v>161</v>
      </c>
      <c r="B3554">
        <v>24</v>
      </c>
      <c r="C3554">
        <v>2</v>
      </c>
      <c r="D3554">
        <f>VLOOKUP(A3554,Haul!F:M,8,FALSE)</f>
        <v>4.0744704000000007E-2</v>
      </c>
      <c r="E3554">
        <v>41</v>
      </c>
      <c r="F3554">
        <v>12</v>
      </c>
      <c r="G3554">
        <v>57.42</v>
      </c>
      <c r="H3554">
        <f t="shared" si="770"/>
        <v>60</v>
      </c>
      <c r="I3554">
        <f t="shared" si="771"/>
        <v>2</v>
      </c>
      <c r="J3554">
        <f t="shared" si="772"/>
        <v>1</v>
      </c>
      <c r="K3554">
        <f t="shared" si="773"/>
        <v>0</v>
      </c>
      <c r="L3554">
        <f t="shared" si="774"/>
        <v>0</v>
      </c>
      <c r="M3554" s="19" t="s">
        <v>339</v>
      </c>
      <c r="N3554" s="19">
        <f t="shared" si="775"/>
        <v>0.11103623198484346</v>
      </c>
      <c r="O3554">
        <f t="shared" si="776"/>
        <v>24.543066995897181</v>
      </c>
      <c r="P3554">
        <f t="shared" si="777"/>
        <v>2.7251696805759944</v>
      </c>
      <c r="Q3554" t="str">
        <f>VLOOKUP(A3554,Haul!F:W,18,FALSE)</f>
        <v>184</v>
      </c>
      <c r="R3554">
        <f t="shared" si="778"/>
        <v>0</v>
      </c>
      <c r="S3554">
        <f t="shared" si="779"/>
        <v>0</v>
      </c>
      <c r="T3554">
        <f t="shared" si="780"/>
        <v>24.543066995897181</v>
      </c>
      <c r="U3554">
        <f t="shared" si="781"/>
        <v>0</v>
      </c>
      <c r="V3554">
        <f t="shared" si="782"/>
        <v>0</v>
      </c>
      <c r="W3554">
        <f t="shared" si="783"/>
        <v>2.7251696805759944</v>
      </c>
    </row>
    <row r="3555" spans="1:23">
      <c r="A3555">
        <v>161</v>
      </c>
      <c r="B3555">
        <v>24</v>
      </c>
      <c r="C3555">
        <v>2</v>
      </c>
      <c r="D3555">
        <f>VLOOKUP(A3555,Haul!F:M,8,FALSE)</f>
        <v>4.0744704000000007E-2</v>
      </c>
      <c r="E3555">
        <v>42</v>
      </c>
      <c r="F3555">
        <v>12</v>
      </c>
      <c r="G3555">
        <v>55.04</v>
      </c>
      <c r="H3555">
        <f t="shared" si="770"/>
        <v>60</v>
      </c>
      <c r="I3555">
        <f t="shared" si="771"/>
        <v>2</v>
      </c>
      <c r="J3555">
        <f t="shared" si="772"/>
        <v>1</v>
      </c>
      <c r="K3555">
        <f t="shared" si="773"/>
        <v>0</v>
      </c>
      <c r="L3555">
        <f t="shared" si="774"/>
        <v>0</v>
      </c>
      <c r="M3555" s="19" t="s">
        <v>339</v>
      </c>
      <c r="N3555" s="19">
        <f t="shared" si="775"/>
        <v>9.8704440221979967E-2</v>
      </c>
      <c r="O3555">
        <f t="shared" si="776"/>
        <v>24.543066995897181</v>
      </c>
      <c r="P3555">
        <f t="shared" si="777"/>
        <v>2.4225096891605826</v>
      </c>
      <c r="Q3555" t="str">
        <f>VLOOKUP(A3555,Haul!F:W,18,FALSE)</f>
        <v>184</v>
      </c>
      <c r="R3555">
        <f t="shared" si="778"/>
        <v>0</v>
      </c>
      <c r="S3555">
        <f t="shared" si="779"/>
        <v>0</v>
      </c>
      <c r="T3555">
        <f t="shared" si="780"/>
        <v>24.543066995897181</v>
      </c>
      <c r="U3555">
        <f t="shared" si="781"/>
        <v>0</v>
      </c>
      <c r="V3555">
        <f t="shared" si="782"/>
        <v>0</v>
      </c>
      <c r="W3555">
        <f t="shared" si="783"/>
        <v>2.4225096891605826</v>
      </c>
    </row>
    <row r="3556" spans="1:23">
      <c r="A3556">
        <v>161</v>
      </c>
      <c r="B3556">
        <v>24</v>
      </c>
      <c r="C3556">
        <v>2</v>
      </c>
      <c r="D3556">
        <f>VLOOKUP(A3556,Haul!F:M,8,FALSE)</f>
        <v>4.0744704000000007E-2</v>
      </c>
      <c r="E3556">
        <v>43</v>
      </c>
      <c r="F3556">
        <v>12</v>
      </c>
      <c r="G3556">
        <v>53.82</v>
      </c>
      <c r="H3556">
        <f t="shared" si="770"/>
        <v>55</v>
      </c>
      <c r="I3556">
        <f t="shared" si="771"/>
        <v>2</v>
      </c>
      <c r="J3556">
        <f t="shared" si="772"/>
        <v>1</v>
      </c>
      <c r="K3556">
        <f t="shared" si="773"/>
        <v>0</v>
      </c>
      <c r="L3556">
        <f t="shared" si="774"/>
        <v>0</v>
      </c>
      <c r="M3556" s="19" t="s">
        <v>339</v>
      </c>
      <c r="N3556" s="19">
        <f t="shared" si="775"/>
        <v>9.2739425395885908E-2</v>
      </c>
      <c r="O3556">
        <f t="shared" si="776"/>
        <v>24.543066995897181</v>
      </c>
      <c r="P3556">
        <f t="shared" si="777"/>
        <v>2.2761099306522361</v>
      </c>
      <c r="Q3556" t="str">
        <f>VLOOKUP(A3556,Haul!F:W,18,FALSE)</f>
        <v>184</v>
      </c>
      <c r="R3556">
        <f t="shared" si="778"/>
        <v>0</v>
      </c>
      <c r="S3556">
        <f t="shared" si="779"/>
        <v>0</v>
      </c>
      <c r="T3556">
        <f t="shared" si="780"/>
        <v>24.543066995897181</v>
      </c>
      <c r="U3556">
        <f t="shared" si="781"/>
        <v>0</v>
      </c>
      <c r="V3556">
        <f t="shared" si="782"/>
        <v>0</v>
      </c>
      <c r="W3556">
        <f t="shared" si="783"/>
        <v>2.2761099306522361</v>
      </c>
    </row>
    <row r="3557" spans="1:23">
      <c r="A3557">
        <v>161</v>
      </c>
      <c r="B3557">
        <v>24</v>
      </c>
      <c r="C3557">
        <v>2</v>
      </c>
      <c r="D3557">
        <f>VLOOKUP(A3557,Haul!F:M,8,FALSE)</f>
        <v>4.0744704000000007E-2</v>
      </c>
      <c r="E3557">
        <v>44</v>
      </c>
      <c r="F3557">
        <v>12</v>
      </c>
      <c r="G3557">
        <v>53.66</v>
      </c>
      <c r="H3557">
        <f t="shared" si="770"/>
        <v>55</v>
      </c>
      <c r="I3557">
        <f t="shared" si="771"/>
        <v>2</v>
      </c>
      <c r="J3557">
        <f t="shared" si="772"/>
        <v>1</v>
      </c>
      <c r="K3557">
        <f t="shared" si="773"/>
        <v>0</v>
      </c>
      <c r="L3557">
        <f t="shared" si="774"/>
        <v>0</v>
      </c>
      <c r="M3557" s="19" t="s">
        <v>339</v>
      </c>
      <c r="N3557" s="19">
        <f t="shared" si="775"/>
        <v>9.1974724991003509E-2</v>
      </c>
      <c r="O3557">
        <f t="shared" si="776"/>
        <v>24.543066995897181</v>
      </c>
      <c r="P3557">
        <f t="shared" si="777"/>
        <v>2.257341837383418</v>
      </c>
      <c r="Q3557" t="str">
        <f>VLOOKUP(A3557,Haul!F:W,18,FALSE)</f>
        <v>184</v>
      </c>
      <c r="R3557">
        <f t="shared" si="778"/>
        <v>0</v>
      </c>
      <c r="S3557">
        <f t="shared" si="779"/>
        <v>0</v>
      </c>
      <c r="T3557">
        <f t="shared" si="780"/>
        <v>24.543066995897181</v>
      </c>
      <c r="U3557">
        <f t="shared" si="781"/>
        <v>0</v>
      </c>
      <c r="V3557">
        <f t="shared" si="782"/>
        <v>0</v>
      </c>
      <c r="W3557">
        <f t="shared" si="783"/>
        <v>2.257341837383418</v>
      </c>
    </row>
    <row r="3558" spans="1:23">
      <c r="A3558">
        <v>161</v>
      </c>
      <c r="B3558">
        <v>24</v>
      </c>
      <c r="C3558">
        <v>2</v>
      </c>
      <c r="D3558">
        <f>VLOOKUP(A3558,Haul!F:M,8,FALSE)</f>
        <v>4.0744704000000007E-2</v>
      </c>
      <c r="E3558">
        <v>45</v>
      </c>
      <c r="F3558">
        <v>12</v>
      </c>
      <c r="G3558">
        <v>63.01</v>
      </c>
      <c r="H3558">
        <f t="shared" si="770"/>
        <v>65</v>
      </c>
      <c r="I3558">
        <f t="shared" si="771"/>
        <v>2</v>
      </c>
      <c r="J3558">
        <f t="shared" si="772"/>
        <v>1</v>
      </c>
      <c r="K3558">
        <f t="shared" si="773"/>
        <v>0</v>
      </c>
      <c r="L3558">
        <f t="shared" si="774"/>
        <v>0</v>
      </c>
      <c r="M3558" s="19" t="s">
        <v>339</v>
      </c>
      <c r="N3558" s="19">
        <f t="shared" si="775"/>
        <v>0.14376982764993856</v>
      </c>
      <c r="O3558">
        <f t="shared" si="776"/>
        <v>24.543066995897181</v>
      </c>
      <c r="P3558">
        <f t="shared" si="777"/>
        <v>3.528552512001033</v>
      </c>
      <c r="Q3558" t="str">
        <f>VLOOKUP(A3558,Haul!F:W,18,FALSE)</f>
        <v>184</v>
      </c>
      <c r="R3558">
        <f t="shared" si="778"/>
        <v>0</v>
      </c>
      <c r="S3558">
        <f t="shared" si="779"/>
        <v>0</v>
      </c>
      <c r="T3558">
        <f t="shared" si="780"/>
        <v>24.543066995897181</v>
      </c>
      <c r="U3558">
        <f t="shared" si="781"/>
        <v>0</v>
      </c>
      <c r="V3558">
        <f t="shared" si="782"/>
        <v>0</v>
      </c>
      <c r="W3558">
        <f t="shared" si="783"/>
        <v>3.528552512001033</v>
      </c>
    </row>
    <row r="3559" spans="1:23">
      <c r="A3559">
        <v>161</v>
      </c>
      <c r="B3559">
        <v>24</v>
      </c>
      <c r="C3559">
        <v>2</v>
      </c>
      <c r="D3559">
        <f>VLOOKUP(A3559,Haul!F:M,8,FALSE)</f>
        <v>4.0744704000000007E-2</v>
      </c>
      <c r="E3559">
        <v>46</v>
      </c>
      <c r="F3559">
        <v>12</v>
      </c>
      <c r="G3559">
        <v>55.7</v>
      </c>
      <c r="H3559">
        <f t="shared" si="770"/>
        <v>60</v>
      </c>
      <c r="I3559">
        <f t="shared" si="771"/>
        <v>2</v>
      </c>
      <c r="J3559">
        <f t="shared" si="772"/>
        <v>1</v>
      </c>
      <c r="K3559">
        <f t="shared" si="773"/>
        <v>0</v>
      </c>
      <c r="L3559">
        <f t="shared" si="774"/>
        <v>0</v>
      </c>
      <c r="M3559" s="19" t="s">
        <v>339</v>
      </c>
      <c r="N3559" s="19">
        <f t="shared" si="775"/>
        <v>0.10203126874499709</v>
      </c>
      <c r="O3559">
        <f t="shared" si="776"/>
        <v>24.543066995897181</v>
      </c>
      <c r="P3559">
        <f t="shared" si="777"/>
        <v>2.5041602644848537</v>
      </c>
      <c r="Q3559" t="str">
        <f>VLOOKUP(A3559,Haul!F:W,18,FALSE)</f>
        <v>184</v>
      </c>
      <c r="R3559">
        <f t="shared" si="778"/>
        <v>0</v>
      </c>
      <c r="S3559">
        <f t="shared" si="779"/>
        <v>0</v>
      </c>
      <c r="T3559">
        <f t="shared" si="780"/>
        <v>24.543066995897181</v>
      </c>
      <c r="U3559">
        <f t="shared" si="781"/>
        <v>0</v>
      </c>
      <c r="V3559">
        <f t="shared" si="782"/>
        <v>0</v>
      </c>
      <c r="W3559">
        <f t="shared" si="783"/>
        <v>2.5041602644848537</v>
      </c>
    </row>
    <row r="3560" spans="1:23">
      <c r="A3560">
        <v>161</v>
      </c>
      <c r="B3560">
        <v>24</v>
      </c>
      <c r="C3560">
        <v>2</v>
      </c>
      <c r="D3560">
        <f>VLOOKUP(A3560,Haul!F:M,8,FALSE)</f>
        <v>4.0744704000000007E-2</v>
      </c>
      <c r="E3560">
        <v>47</v>
      </c>
      <c r="F3560">
        <v>12</v>
      </c>
      <c r="G3560">
        <v>58.64</v>
      </c>
      <c r="H3560">
        <f t="shared" si="770"/>
        <v>60</v>
      </c>
      <c r="I3560">
        <f t="shared" si="771"/>
        <v>2</v>
      </c>
      <c r="J3560">
        <f t="shared" si="772"/>
        <v>1</v>
      </c>
      <c r="K3560">
        <f t="shared" si="773"/>
        <v>0</v>
      </c>
      <c r="L3560">
        <f t="shared" si="774"/>
        <v>0</v>
      </c>
      <c r="M3560" s="19" t="s">
        <v>339</v>
      </c>
      <c r="N3560" s="19">
        <f t="shared" si="775"/>
        <v>0.11772193624715982</v>
      </c>
      <c r="O3560">
        <f t="shared" si="776"/>
        <v>24.543066995897181</v>
      </c>
      <c r="P3560">
        <f t="shared" si="777"/>
        <v>2.8892573682007803</v>
      </c>
      <c r="Q3560" t="str">
        <f>VLOOKUP(A3560,Haul!F:W,18,FALSE)</f>
        <v>184</v>
      </c>
      <c r="R3560">
        <f t="shared" si="778"/>
        <v>0</v>
      </c>
      <c r="S3560">
        <f t="shared" si="779"/>
        <v>0</v>
      </c>
      <c r="T3560">
        <f t="shared" si="780"/>
        <v>24.543066995897181</v>
      </c>
      <c r="U3560">
        <f t="shared" si="781"/>
        <v>0</v>
      </c>
      <c r="V3560">
        <f t="shared" si="782"/>
        <v>0</v>
      </c>
      <c r="W3560">
        <f t="shared" si="783"/>
        <v>2.8892573682007803</v>
      </c>
    </row>
    <row r="3561" spans="1:23">
      <c r="A3561">
        <v>161</v>
      </c>
      <c r="B3561">
        <v>24</v>
      </c>
      <c r="C3561">
        <v>2</v>
      </c>
      <c r="D3561">
        <f>VLOOKUP(A3561,Haul!F:M,8,FALSE)</f>
        <v>4.0744704000000007E-2</v>
      </c>
      <c r="E3561">
        <v>48</v>
      </c>
      <c r="F3561">
        <v>12</v>
      </c>
      <c r="G3561">
        <v>58.08</v>
      </c>
      <c r="H3561">
        <f t="shared" si="770"/>
        <v>60</v>
      </c>
      <c r="I3561">
        <f t="shared" si="771"/>
        <v>2</v>
      </c>
      <c r="J3561">
        <f t="shared" si="772"/>
        <v>1</v>
      </c>
      <c r="K3561">
        <f t="shared" si="773"/>
        <v>0</v>
      </c>
      <c r="L3561">
        <f t="shared" si="774"/>
        <v>0</v>
      </c>
      <c r="M3561" s="19" t="s">
        <v>339</v>
      </c>
      <c r="N3561" s="19">
        <f t="shared" si="775"/>
        <v>0.11462200085748717</v>
      </c>
      <c r="O3561">
        <f t="shared" si="776"/>
        <v>24.543066995897181</v>
      </c>
      <c r="P3561">
        <f t="shared" si="777"/>
        <v>2.8131754462490917</v>
      </c>
      <c r="Q3561" t="str">
        <f>VLOOKUP(A3561,Haul!F:W,18,FALSE)</f>
        <v>184</v>
      </c>
      <c r="R3561">
        <f t="shared" si="778"/>
        <v>0</v>
      </c>
      <c r="S3561">
        <f t="shared" si="779"/>
        <v>0</v>
      </c>
      <c r="T3561">
        <f t="shared" si="780"/>
        <v>24.543066995897181</v>
      </c>
      <c r="U3561">
        <f t="shared" si="781"/>
        <v>0</v>
      </c>
      <c r="V3561">
        <f t="shared" si="782"/>
        <v>0</v>
      </c>
      <c r="W3561">
        <f t="shared" si="783"/>
        <v>2.8131754462490917</v>
      </c>
    </row>
    <row r="3562" spans="1:23">
      <c r="A3562">
        <v>161</v>
      </c>
      <c r="B3562">
        <v>24</v>
      </c>
      <c r="C3562">
        <v>2</v>
      </c>
      <c r="D3562">
        <f>VLOOKUP(A3562,Haul!F:M,8,FALSE)</f>
        <v>4.0744704000000007E-2</v>
      </c>
      <c r="E3562">
        <v>49</v>
      </c>
      <c r="F3562">
        <v>12</v>
      </c>
      <c r="G3562">
        <v>43.61</v>
      </c>
      <c r="H3562">
        <f t="shared" si="770"/>
        <v>45</v>
      </c>
      <c r="I3562">
        <f t="shared" si="771"/>
        <v>2</v>
      </c>
      <c r="J3562">
        <f t="shared" si="772"/>
        <v>1</v>
      </c>
      <c r="K3562">
        <f t="shared" si="773"/>
        <v>0</v>
      </c>
      <c r="L3562">
        <f t="shared" si="774"/>
        <v>0</v>
      </c>
      <c r="M3562" s="19" t="s">
        <v>339</v>
      </c>
      <c r="N3562" s="19">
        <f t="shared" si="775"/>
        <v>5.1665292960971013E-2</v>
      </c>
      <c r="O3562">
        <f t="shared" si="776"/>
        <v>24.543066995897181</v>
      </c>
      <c r="P3562">
        <f t="shared" si="777"/>
        <v>1.2680247465037666</v>
      </c>
      <c r="Q3562" t="str">
        <f>VLOOKUP(A3562,Haul!F:W,18,FALSE)</f>
        <v>184</v>
      </c>
      <c r="R3562">
        <f t="shared" si="778"/>
        <v>0</v>
      </c>
      <c r="S3562">
        <f t="shared" si="779"/>
        <v>0</v>
      </c>
      <c r="T3562">
        <f t="shared" si="780"/>
        <v>24.543066995897181</v>
      </c>
      <c r="U3562">
        <f t="shared" si="781"/>
        <v>0</v>
      </c>
      <c r="V3562">
        <f t="shared" si="782"/>
        <v>0</v>
      </c>
      <c r="W3562">
        <f t="shared" si="783"/>
        <v>1.2680247465037666</v>
      </c>
    </row>
    <row r="3563" spans="1:23">
      <c r="A3563">
        <v>161</v>
      </c>
      <c r="B3563">
        <v>24</v>
      </c>
      <c r="C3563">
        <v>2</v>
      </c>
      <c r="D3563">
        <f>VLOOKUP(A3563,Haul!F:M,8,FALSE)</f>
        <v>4.0744704000000007E-2</v>
      </c>
      <c r="E3563">
        <v>50</v>
      </c>
      <c r="F3563">
        <v>12</v>
      </c>
      <c r="G3563">
        <v>51.91</v>
      </c>
      <c r="H3563">
        <f t="shared" si="770"/>
        <v>55</v>
      </c>
      <c r="I3563">
        <f t="shared" si="771"/>
        <v>2</v>
      </c>
      <c r="J3563">
        <f t="shared" si="772"/>
        <v>1</v>
      </c>
      <c r="K3563">
        <f t="shared" si="773"/>
        <v>0</v>
      </c>
      <c r="L3563">
        <f t="shared" si="774"/>
        <v>0</v>
      </c>
      <c r="M3563" s="19" t="s">
        <v>339</v>
      </c>
      <c r="N3563" s="19">
        <f t="shared" si="775"/>
        <v>8.3873178315042304E-2</v>
      </c>
      <c r="O3563">
        <f t="shared" si="776"/>
        <v>24.543066995897181</v>
      </c>
      <c r="P3563">
        <f t="shared" si="777"/>
        <v>2.0585050345449138</v>
      </c>
      <c r="Q3563" t="str">
        <f>VLOOKUP(A3563,Haul!F:W,18,FALSE)</f>
        <v>184</v>
      </c>
      <c r="R3563">
        <f t="shared" si="778"/>
        <v>0</v>
      </c>
      <c r="S3563">
        <f t="shared" si="779"/>
        <v>0</v>
      </c>
      <c r="T3563">
        <f t="shared" si="780"/>
        <v>24.543066995897181</v>
      </c>
      <c r="U3563">
        <f t="shared" si="781"/>
        <v>0</v>
      </c>
      <c r="V3563">
        <f t="shared" si="782"/>
        <v>0</v>
      </c>
      <c r="W3563">
        <f t="shared" si="783"/>
        <v>2.0585050345449138</v>
      </c>
    </row>
    <row r="3564" spans="1:23">
      <c r="A3564">
        <v>161</v>
      </c>
      <c r="B3564">
        <v>24</v>
      </c>
      <c r="C3564">
        <v>2</v>
      </c>
      <c r="D3564">
        <f>VLOOKUP(A3564,Haul!F:M,8,FALSE)</f>
        <v>4.0744704000000007E-2</v>
      </c>
      <c r="E3564">
        <v>51</v>
      </c>
      <c r="F3564">
        <v>12</v>
      </c>
      <c r="G3564">
        <v>59.37</v>
      </c>
      <c r="H3564">
        <f t="shared" si="770"/>
        <v>60</v>
      </c>
      <c r="I3564">
        <f t="shared" si="771"/>
        <v>2</v>
      </c>
      <c r="J3564">
        <f t="shared" si="772"/>
        <v>1</v>
      </c>
      <c r="K3564">
        <f t="shared" si="773"/>
        <v>0</v>
      </c>
      <c r="L3564">
        <f t="shared" si="774"/>
        <v>0</v>
      </c>
      <c r="M3564" s="19" t="s">
        <v>339</v>
      </c>
      <c r="N3564" s="19">
        <f t="shared" si="775"/>
        <v>0.12184282290645217</v>
      </c>
      <c r="O3564">
        <f t="shared" si="776"/>
        <v>24.543066995897181</v>
      </c>
      <c r="P3564">
        <f t="shared" si="777"/>
        <v>2.9903965655622913</v>
      </c>
      <c r="Q3564" t="str">
        <f>VLOOKUP(A3564,Haul!F:W,18,FALSE)</f>
        <v>184</v>
      </c>
      <c r="R3564">
        <f t="shared" si="778"/>
        <v>0</v>
      </c>
      <c r="S3564">
        <f t="shared" si="779"/>
        <v>0</v>
      </c>
      <c r="T3564">
        <f t="shared" si="780"/>
        <v>24.543066995897181</v>
      </c>
      <c r="U3564">
        <f t="shared" si="781"/>
        <v>0</v>
      </c>
      <c r="V3564">
        <f t="shared" si="782"/>
        <v>0</v>
      </c>
      <c r="W3564">
        <f t="shared" si="783"/>
        <v>2.9903965655622913</v>
      </c>
    </row>
    <row r="3565" spans="1:23">
      <c r="A3565">
        <v>161</v>
      </c>
      <c r="B3565">
        <v>24</v>
      </c>
      <c r="C3565">
        <v>2</v>
      </c>
      <c r="D3565">
        <f>VLOOKUP(A3565,Haul!F:M,8,FALSE)</f>
        <v>4.0744704000000007E-2</v>
      </c>
      <c r="E3565">
        <v>52</v>
      </c>
      <c r="F3565">
        <v>12</v>
      </c>
      <c r="G3565">
        <v>55.62</v>
      </c>
      <c r="H3565">
        <f t="shared" si="770"/>
        <v>60</v>
      </c>
      <c r="I3565">
        <f t="shared" si="771"/>
        <v>2</v>
      </c>
      <c r="J3565">
        <f t="shared" si="772"/>
        <v>1</v>
      </c>
      <c r="K3565">
        <f t="shared" si="773"/>
        <v>0</v>
      </c>
      <c r="L3565">
        <f t="shared" si="774"/>
        <v>0</v>
      </c>
      <c r="M3565" s="19" t="s">
        <v>339</v>
      </c>
      <c r="N3565" s="19">
        <f t="shared" si="775"/>
        <v>0.10162425089121295</v>
      </c>
      <c r="O3565">
        <f t="shared" si="776"/>
        <v>24.543066995897181</v>
      </c>
      <c r="P3565">
        <f t="shared" si="777"/>
        <v>2.4941707980309031</v>
      </c>
      <c r="Q3565" t="str">
        <f>VLOOKUP(A3565,Haul!F:W,18,FALSE)</f>
        <v>184</v>
      </c>
      <c r="R3565">
        <f t="shared" si="778"/>
        <v>0</v>
      </c>
      <c r="S3565">
        <f t="shared" si="779"/>
        <v>0</v>
      </c>
      <c r="T3565">
        <f t="shared" si="780"/>
        <v>24.543066995897181</v>
      </c>
      <c r="U3565">
        <f t="shared" si="781"/>
        <v>0</v>
      </c>
      <c r="V3565">
        <f t="shared" si="782"/>
        <v>0</v>
      </c>
      <c r="W3565">
        <f t="shared" si="783"/>
        <v>2.4941707980309031</v>
      </c>
    </row>
    <row r="3566" spans="1:23">
      <c r="A3566">
        <v>161</v>
      </c>
      <c r="B3566">
        <v>24</v>
      </c>
      <c r="C3566">
        <v>2</v>
      </c>
      <c r="D3566">
        <f>VLOOKUP(A3566,Haul!F:M,8,FALSE)</f>
        <v>4.0744704000000007E-2</v>
      </c>
      <c r="E3566">
        <v>53</v>
      </c>
      <c r="F3566">
        <v>12</v>
      </c>
      <c r="G3566">
        <v>57.15</v>
      </c>
      <c r="H3566">
        <f t="shared" si="770"/>
        <v>60</v>
      </c>
      <c r="I3566">
        <f t="shared" si="771"/>
        <v>2</v>
      </c>
      <c r="J3566">
        <f t="shared" si="772"/>
        <v>1</v>
      </c>
      <c r="K3566">
        <f t="shared" si="773"/>
        <v>0</v>
      </c>
      <c r="L3566">
        <f t="shared" si="774"/>
        <v>0</v>
      </c>
      <c r="M3566" s="19" t="s">
        <v>339</v>
      </c>
      <c r="N3566" s="19">
        <f t="shared" si="775"/>
        <v>0.10959030562414886</v>
      </c>
      <c r="O3566">
        <f t="shared" si="776"/>
        <v>24.543066995897181</v>
      </c>
      <c r="P3566">
        <f t="shared" si="777"/>
        <v>2.6896822130343332</v>
      </c>
      <c r="Q3566" t="str">
        <f>VLOOKUP(A3566,Haul!F:W,18,FALSE)</f>
        <v>184</v>
      </c>
      <c r="R3566">
        <f t="shared" si="778"/>
        <v>0</v>
      </c>
      <c r="S3566">
        <f t="shared" si="779"/>
        <v>0</v>
      </c>
      <c r="T3566">
        <f t="shared" si="780"/>
        <v>24.543066995897181</v>
      </c>
      <c r="U3566">
        <f t="shared" si="781"/>
        <v>0</v>
      </c>
      <c r="V3566">
        <f t="shared" si="782"/>
        <v>0</v>
      </c>
      <c r="W3566">
        <f t="shared" si="783"/>
        <v>2.6896822130343332</v>
      </c>
    </row>
    <row r="3567" spans="1:23">
      <c r="A3567">
        <v>161</v>
      </c>
      <c r="B3567">
        <v>24</v>
      </c>
      <c r="C3567">
        <v>2</v>
      </c>
      <c r="D3567">
        <f>VLOOKUP(A3567,Haul!F:M,8,FALSE)</f>
        <v>4.0744704000000007E-2</v>
      </c>
      <c r="E3567">
        <v>54</v>
      </c>
      <c r="F3567">
        <v>12</v>
      </c>
      <c r="G3567">
        <v>68.72</v>
      </c>
      <c r="H3567">
        <f t="shared" si="770"/>
        <v>70</v>
      </c>
      <c r="I3567">
        <f t="shared" si="771"/>
        <v>2</v>
      </c>
      <c r="J3567">
        <f t="shared" si="772"/>
        <v>1</v>
      </c>
      <c r="K3567">
        <f t="shared" si="773"/>
        <v>0</v>
      </c>
      <c r="L3567">
        <f t="shared" si="774"/>
        <v>0</v>
      </c>
      <c r="M3567" s="19" t="s">
        <v>339</v>
      </c>
      <c r="N3567" s="19">
        <f t="shared" si="775"/>
        <v>0.18299458206932614</v>
      </c>
      <c r="O3567">
        <f t="shared" si="776"/>
        <v>24.543066995897181</v>
      </c>
      <c r="P3567">
        <f t="shared" si="777"/>
        <v>4.4912482876136766</v>
      </c>
      <c r="Q3567" t="str">
        <f>VLOOKUP(A3567,Haul!F:W,18,FALSE)</f>
        <v>184</v>
      </c>
      <c r="R3567">
        <f t="shared" si="778"/>
        <v>0</v>
      </c>
      <c r="S3567">
        <f t="shared" si="779"/>
        <v>0</v>
      </c>
      <c r="T3567">
        <f t="shared" si="780"/>
        <v>24.543066995897181</v>
      </c>
      <c r="U3567">
        <f t="shared" si="781"/>
        <v>0</v>
      </c>
      <c r="V3567">
        <f t="shared" si="782"/>
        <v>0</v>
      </c>
      <c r="W3567">
        <f t="shared" si="783"/>
        <v>4.4912482876136766</v>
      </c>
    </row>
    <row r="3568" spans="1:23">
      <c r="A3568">
        <v>161</v>
      </c>
      <c r="B3568">
        <v>24</v>
      </c>
      <c r="C3568">
        <v>2</v>
      </c>
      <c r="D3568">
        <f>VLOOKUP(A3568,Haul!F:M,8,FALSE)</f>
        <v>4.0744704000000007E-2</v>
      </c>
      <c r="E3568">
        <v>55</v>
      </c>
      <c r="F3568">
        <v>12</v>
      </c>
      <c r="G3568">
        <v>59.7</v>
      </c>
      <c r="H3568">
        <f t="shared" si="770"/>
        <v>60</v>
      </c>
      <c r="I3568">
        <f t="shared" si="771"/>
        <v>2</v>
      </c>
      <c r="J3568">
        <f t="shared" si="772"/>
        <v>1</v>
      </c>
      <c r="K3568">
        <f t="shared" si="773"/>
        <v>0</v>
      </c>
      <c r="L3568">
        <f t="shared" si="774"/>
        <v>0</v>
      </c>
      <c r="M3568" s="19" t="s">
        <v>339</v>
      </c>
      <c r="N3568" s="19">
        <f t="shared" si="775"/>
        <v>0.12373558164931532</v>
      </c>
      <c r="O3568">
        <f t="shared" si="776"/>
        <v>24.543066995897181</v>
      </c>
      <c r="P3568">
        <f t="shared" si="777"/>
        <v>3.0368506701954519</v>
      </c>
      <c r="Q3568" t="str">
        <f>VLOOKUP(A3568,Haul!F:W,18,FALSE)</f>
        <v>184</v>
      </c>
      <c r="R3568">
        <f t="shared" si="778"/>
        <v>0</v>
      </c>
      <c r="S3568">
        <f t="shared" si="779"/>
        <v>0</v>
      </c>
      <c r="T3568">
        <f t="shared" si="780"/>
        <v>24.543066995897181</v>
      </c>
      <c r="U3568">
        <f t="shared" si="781"/>
        <v>0</v>
      </c>
      <c r="V3568">
        <f t="shared" si="782"/>
        <v>0</v>
      </c>
      <c r="W3568">
        <f t="shared" si="783"/>
        <v>3.0368506701954519</v>
      </c>
    </row>
    <row r="3569" spans="1:23">
      <c r="A3569">
        <v>161</v>
      </c>
      <c r="B3569">
        <v>24</v>
      </c>
      <c r="C3569">
        <v>2</v>
      </c>
      <c r="D3569">
        <f>VLOOKUP(A3569,Haul!F:M,8,FALSE)</f>
        <v>4.0744704000000007E-2</v>
      </c>
      <c r="E3569">
        <v>56</v>
      </c>
      <c r="F3569">
        <v>12</v>
      </c>
      <c r="G3569">
        <v>51.95</v>
      </c>
      <c r="H3569">
        <f t="shared" si="770"/>
        <v>55</v>
      </c>
      <c r="I3569">
        <f t="shared" si="771"/>
        <v>2</v>
      </c>
      <c r="J3569">
        <f t="shared" si="772"/>
        <v>1</v>
      </c>
      <c r="K3569">
        <f t="shared" si="773"/>
        <v>0</v>
      </c>
      <c r="L3569">
        <f t="shared" si="774"/>
        <v>0</v>
      </c>
      <c r="M3569" s="19" t="s">
        <v>339</v>
      </c>
      <c r="N3569" s="19">
        <f t="shared" si="775"/>
        <v>8.4053036835684755E-2</v>
      </c>
      <c r="O3569">
        <f t="shared" si="776"/>
        <v>24.543066995897181</v>
      </c>
      <c r="P3569">
        <f t="shared" si="777"/>
        <v>2.0629193142668245</v>
      </c>
      <c r="Q3569" t="str">
        <f>VLOOKUP(A3569,Haul!F:W,18,FALSE)</f>
        <v>184</v>
      </c>
      <c r="R3569">
        <f t="shared" si="778"/>
        <v>0</v>
      </c>
      <c r="S3569">
        <f t="shared" si="779"/>
        <v>0</v>
      </c>
      <c r="T3569">
        <f t="shared" si="780"/>
        <v>24.543066995897181</v>
      </c>
      <c r="U3569">
        <f t="shared" si="781"/>
        <v>0</v>
      </c>
      <c r="V3569">
        <f t="shared" si="782"/>
        <v>0</v>
      </c>
      <c r="W3569">
        <f t="shared" si="783"/>
        <v>2.0629193142668245</v>
      </c>
    </row>
    <row r="3570" spans="1:23">
      <c r="A3570">
        <v>161</v>
      </c>
      <c r="B3570">
        <v>24</v>
      </c>
      <c r="C3570">
        <v>2</v>
      </c>
      <c r="D3570">
        <f>VLOOKUP(A3570,Haul!F:M,8,FALSE)</f>
        <v>4.0744704000000007E-2</v>
      </c>
      <c r="E3570">
        <v>57</v>
      </c>
      <c r="F3570">
        <v>12</v>
      </c>
      <c r="G3570">
        <v>69.849999999999994</v>
      </c>
      <c r="H3570">
        <f t="shared" si="770"/>
        <v>70</v>
      </c>
      <c r="I3570">
        <f t="shared" si="771"/>
        <v>2</v>
      </c>
      <c r="J3570">
        <f t="shared" si="772"/>
        <v>1</v>
      </c>
      <c r="K3570">
        <f t="shared" si="773"/>
        <v>0</v>
      </c>
      <c r="L3570">
        <f t="shared" si="774"/>
        <v>0</v>
      </c>
      <c r="M3570" s="19" t="s">
        <v>339</v>
      </c>
      <c r="N3570" s="19">
        <f t="shared" si="775"/>
        <v>0.19148588959858065</v>
      </c>
      <c r="O3570">
        <f t="shared" si="776"/>
        <v>24.543066995897181</v>
      </c>
      <c r="P3570">
        <f t="shared" si="777"/>
        <v>4.6996510171869357</v>
      </c>
      <c r="Q3570" t="str">
        <f>VLOOKUP(A3570,Haul!F:W,18,FALSE)</f>
        <v>184</v>
      </c>
      <c r="R3570">
        <f t="shared" si="778"/>
        <v>0</v>
      </c>
      <c r="S3570">
        <f t="shared" si="779"/>
        <v>0</v>
      </c>
      <c r="T3570">
        <f t="shared" si="780"/>
        <v>24.543066995897181</v>
      </c>
      <c r="U3570">
        <f t="shared" si="781"/>
        <v>0</v>
      </c>
      <c r="V3570">
        <f t="shared" si="782"/>
        <v>0</v>
      </c>
      <c r="W3570">
        <f t="shared" si="783"/>
        <v>4.6996510171869357</v>
      </c>
    </row>
    <row r="3571" spans="1:23">
      <c r="A3571">
        <v>161</v>
      </c>
      <c r="B3571">
        <v>24</v>
      </c>
      <c r="C3571">
        <v>2</v>
      </c>
      <c r="D3571">
        <f>VLOOKUP(A3571,Haul!F:M,8,FALSE)</f>
        <v>4.0744704000000007E-2</v>
      </c>
      <c r="E3571">
        <v>58</v>
      </c>
      <c r="F3571">
        <v>12</v>
      </c>
      <c r="G3571">
        <v>52.47</v>
      </c>
      <c r="H3571">
        <f t="shared" si="770"/>
        <v>55</v>
      </c>
      <c r="I3571">
        <f t="shared" si="771"/>
        <v>2</v>
      </c>
      <c r="J3571">
        <f t="shared" si="772"/>
        <v>1</v>
      </c>
      <c r="K3571">
        <f t="shared" si="773"/>
        <v>0</v>
      </c>
      <c r="L3571">
        <f t="shared" si="774"/>
        <v>0</v>
      </c>
      <c r="M3571" s="19" t="s">
        <v>339</v>
      </c>
      <c r="N3571" s="19">
        <f t="shared" si="775"/>
        <v>8.6413711539060342E-2</v>
      </c>
      <c r="O3571">
        <f t="shared" si="776"/>
        <v>24.543066995897181</v>
      </c>
      <c r="P3571">
        <f t="shared" si="777"/>
        <v>2.1208575116672912</v>
      </c>
      <c r="Q3571" t="str">
        <f>VLOOKUP(A3571,Haul!F:W,18,FALSE)</f>
        <v>184</v>
      </c>
      <c r="R3571">
        <f t="shared" si="778"/>
        <v>0</v>
      </c>
      <c r="S3571">
        <f t="shared" si="779"/>
        <v>0</v>
      </c>
      <c r="T3571">
        <f t="shared" si="780"/>
        <v>24.543066995897181</v>
      </c>
      <c r="U3571">
        <f t="shared" si="781"/>
        <v>0</v>
      </c>
      <c r="V3571">
        <f t="shared" si="782"/>
        <v>0</v>
      </c>
      <c r="W3571">
        <f t="shared" si="783"/>
        <v>2.1208575116672912</v>
      </c>
    </row>
    <row r="3572" spans="1:23">
      <c r="A3572">
        <v>161</v>
      </c>
      <c r="B3572">
        <v>24</v>
      </c>
      <c r="C3572">
        <v>2</v>
      </c>
      <c r="D3572">
        <f>VLOOKUP(A3572,Haul!F:M,8,FALSE)</f>
        <v>4.0744704000000007E-2</v>
      </c>
      <c r="E3572">
        <v>59</v>
      </c>
      <c r="F3572">
        <v>12</v>
      </c>
      <c r="G3572">
        <v>56.08</v>
      </c>
      <c r="H3572">
        <f t="shared" si="770"/>
        <v>60</v>
      </c>
      <c r="I3572">
        <f t="shared" si="771"/>
        <v>2</v>
      </c>
      <c r="J3572">
        <f t="shared" si="772"/>
        <v>1</v>
      </c>
      <c r="K3572">
        <f t="shared" si="773"/>
        <v>0</v>
      </c>
      <c r="L3572">
        <f t="shared" si="774"/>
        <v>0</v>
      </c>
      <c r="M3572" s="19" t="s">
        <v>339</v>
      </c>
      <c r="N3572" s="19">
        <f t="shared" si="775"/>
        <v>0.1039788598732467</v>
      </c>
      <c r="O3572">
        <f t="shared" si="776"/>
        <v>24.543066995897181</v>
      </c>
      <c r="P3572">
        <f t="shared" si="777"/>
        <v>2.551960124026099</v>
      </c>
      <c r="Q3572" t="str">
        <f>VLOOKUP(A3572,Haul!F:W,18,FALSE)</f>
        <v>184</v>
      </c>
      <c r="R3572">
        <f t="shared" si="778"/>
        <v>0</v>
      </c>
      <c r="S3572">
        <f t="shared" si="779"/>
        <v>0</v>
      </c>
      <c r="T3572">
        <f t="shared" si="780"/>
        <v>24.543066995897181</v>
      </c>
      <c r="U3572">
        <f t="shared" si="781"/>
        <v>0</v>
      </c>
      <c r="V3572">
        <f t="shared" si="782"/>
        <v>0</v>
      </c>
      <c r="W3572">
        <f t="shared" si="783"/>
        <v>2.551960124026099</v>
      </c>
    </row>
    <row r="3573" spans="1:23">
      <c r="A3573">
        <v>161</v>
      </c>
      <c r="B3573">
        <v>24</v>
      </c>
      <c r="C3573">
        <v>2</v>
      </c>
      <c r="D3573">
        <f>VLOOKUP(A3573,Haul!F:M,8,FALSE)</f>
        <v>4.0744704000000007E-2</v>
      </c>
      <c r="E3573">
        <v>60</v>
      </c>
      <c r="F3573">
        <v>12</v>
      </c>
      <c r="G3573">
        <v>59.51</v>
      </c>
      <c r="H3573">
        <f t="shared" si="770"/>
        <v>60</v>
      </c>
      <c r="I3573">
        <f t="shared" si="771"/>
        <v>2</v>
      </c>
      <c r="J3573">
        <f t="shared" si="772"/>
        <v>1</v>
      </c>
      <c r="K3573">
        <f t="shared" si="773"/>
        <v>0</v>
      </c>
      <c r="L3573">
        <f t="shared" si="774"/>
        <v>0</v>
      </c>
      <c r="M3573" s="19" t="s">
        <v>339</v>
      </c>
      <c r="N3573" s="19">
        <f t="shared" si="775"/>
        <v>0.12264352967114306</v>
      </c>
      <c r="O3573">
        <f t="shared" si="776"/>
        <v>24.543066995897181</v>
      </c>
      <c r="P3573">
        <f t="shared" si="777"/>
        <v>3.0100483653321679</v>
      </c>
      <c r="Q3573" t="str">
        <f>VLOOKUP(A3573,Haul!F:W,18,FALSE)</f>
        <v>184</v>
      </c>
      <c r="R3573">
        <f t="shared" si="778"/>
        <v>0</v>
      </c>
      <c r="S3573">
        <f t="shared" si="779"/>
        <v>0</v>
      </c>
      <c r="T3573">
        <f t="shared" si="780"/>
        <v>24.543066995897181</v>
      </c>
      <c r="U3573">
        <f t="shared" si="781"/>
        <v>0</v>
      </c>
      <c r="V3573">
        <f t="shared" si="782"/>
        <v>0</v>
      </c>
      <c r="W3573">
        <f t="shared" si="783"/>
        <v>3.0100483653321679</v>
      </c>
    </row>
    <row r="3574" spans="1:23">
      <c r="A3574">
        <v>161</v>
      </c>
      <c r="B3574">
        <v>24</v>
      </c>
      <c r="C3574">
        <v>2</v>
      </c>
      <c r="D3574">
        <f>VLOOKUP(A3574,Haul!F:M,8,FALSE)</f>
        <v>4.0744704000000007E-2</v>
      </c>
      <c r="E3574">
        <v>61</v>
      </c>
      <c r="F3574">
        <v>12</v>
      </c>
      <c r="G3574">
        <v>52.3</v>
      </c>
      <c r="H3574">
        <f t="shared" si="770"/>
        <v>55</v>
      </c>
      <c r="I3574">
        <f t="shared" si="771"/>
        <v>2</v>
      </c>
      <c r="J3574">
        <f t="shared" si="772"/>
        <v>1</v>
      </c>
      <c r="K3574">
        <f t="shared" si="773"/>
        <v>0</v>
      </c>
      <c r="L3574">
        <f t="shared" si="774"/>
        <v>0</v>
      </c>
      <c r="M3574" s="19" t="s">
        <v>339</v>
      </c>
      <c r="N3574" s="19">
        <f t="shared" si="775"/>
        <v>8.5637343337190766E-2</v>
      </c>
      <c r="O3574">
        <f t="shared" si="776"/>
        <v>24.543066995897181</v>
      </c>
      <c r="P3574">
        <f t="shared" si="777"/>
        <v>2.1018030548753219</v>
      </c>
      <c r="Q3574" t="str">
        <f>VLOOKUP(A3574,Haul!F:W,18,FALSE)</f>
        <v>184</v>
      </c>
      <c r="R3574">
        <f t="shared" si="778"/>
        <v>0</v>
      </c>
      <c r="S3574">
        <f t="shared" si="779"/>
        <v>0</v>
      </c>
      <c r="T3574">
        <f t="shared" si="780"/>
        <v>24.543066995897181</v>
      </c>
      <c r="U3574">
        <f t="shared" si="781"/>
        <v>0</v>
      </c>
      <c r="V3574">
        <f t="shared" si="782"/>
        <v>0</v>
      </c>
      <c r="W3574">
        <f t="shared" si="783"/>
        <v>2.1018030548753219</v>
      </c>
    </row>
    <row r="3575" spans="1:23">
      <c r="A3575">
        <v>161</v>
      </c>
      <c r="B3575">
        <v>24</v>
      </c>
      <c r="C3575">
        <v>2</v>
      </c>
      <c r="D3575">
        <f>VLOOKUP(A3575,Haul!F:M,8,FALSE)</f>
        <v>4.0744704000000007E-2</v>
      </c>
      <c r="E3575">
        <v>62</v>
      </c>
      <c r="F3575">
        <v>12</v>
      </c>
      <c r="G3575">
        <v>48.98</v>
      </c>
      <c r="H3575">
        <f t="shared" si="770"/>
        <v>50</v>
      </c>
      <c r="I3575">
        <f t="shared" si="771"/>
        <v>2</v>
      </c>
      <c r="J3575">
        <f t="shared" si="772"/>
        <v>1</v>
      </c>
      <c r="K3575">
        <f t="shared" si="773"/>
        <v>0</v>
      </c>
      <c r="L3575">
        <f t="shared" si="774"/>
        <v>0</v>
      </c>
      <c r="M3575" s="19" t="s">
        <v>339</v>
      </c>
      <c r="N3575" s="19">
        <f t="shared" si="775"/>
        <v>7.1359569059987998E-2</v>
      </c>
      <c r="O3575">
        <f t="shared" si="776"/>
        <v>24.543066995897181</v>
      </c>
      <c r="P3575">
        <f t="shared" si="777"/>
        <v>1.751382684237637</v>
      </c>
      <c r="Q3575" t="str">
        <f>VLOOKUP(A3575,Haul!F:W,18,FALSE)</f>
        <v>184</v>
      </c>
      <c r="R3575">
        <f t="shared" si="778"/>
        <v>0</v>
      </c>
      <c r="S3575">
        <f t="shared" si="779"/>
        <v>0</v>
      </c>
      <c r="T3575">
        <f t="shared" si="780"/>
        <v>24.543066995897181</v>
      </c>
      <c r="U3575">
        <f t="shared" si="781"/>
        <v>0</v>
      </c>
      <c r="V3575">
        <f t="shared" si="782"/>
        <v>0</v>
      </c>
      <c r="W3575">
        <f t="shared" si="783"/>
        <v>1.751382684237637</v>
      </c>
    </row>
    <row r="3576" spans="1:23">
      <c r="A3576">
        <v>161</v>
      </c>
      <c r="B3576">
        <v>24</v>
      </c>
      <c r="C3576">
        <v>2</v>
      </c>
      <c r="D3576">
        <f>VLOOKUP(A3576,Haul!F:M,8,FALSE)</f>
        <v>4.0744704000000007E-2</v>
      </c>
      <c r="E3576">
        <v>63</v>
      </c>
      <c r="F3576">
        <v>12</v>
      </c>
      <c r="G3576">
        <v>55.58</v>
      </c>
      <c r="H3576">
        <f t="shared" si="770"/>
        <v>60</v>
      </c>
      <c r="I3576">
        <f t="shared" si="771"/>
        <v>2</v>
      </c>
      <c r="J3576">
        <f t="shared" si="772"/>
        <v>1</v>
      </c>
      <c r="K3576">
        <f t="shared" si="773"/>
        <v>0</v>
      </c>
      <c r="L3576">
        <f t="shared" si="774"/>
        <v>0</v>
      </c>
      <c r="M3576" s="19" t="s">
        <v>339</v>
      </c>
      <c r="N3576" s="19">
        <f t="shared" si="775"/>
        <v>0.10142113252887942</v>
      </c>
      <c r="O3576">
        <f t="shared" si="776"/>
        <v>24.543066995897181</v>
      </c>
      <c r="P3576">
        <f t="shared" si="777"/>
        <v>2.4891856504560548</v>
      </c>
      <c r="Q3576" t="str">
        <f>VLOOKUP(A3576,Haul!F:W,18,FALSE)</f>
        <v>184</v>
      </c>
      <c r="R3576">
        <f t="shared" si="778"/>
        <v>0</v>
      </c>
      <c r="S3576">
        <f t="shared" si="779"/>
        <v>0</v>
      </c>
      <c r="T3576">
        <f t="shared" si="780"/>
        <v>24.543066995897181</v>
      </c>
      <c r="U3576">
        <f t="shared" si="781"/>
        <v>0</v>
      </c>
      <c r="V3576">
        <f t="shared" si="782"/>
        <v>0</v>
      </c>
      <c r="W3576">
        <f t="shared" si="783"/>
        <v>2.4891856504560548</v>
      </c>
    </row>
    <row r="3577" spans="1:23">
      <c r="A3577">
        <v>161</v>
      </c>
      <c r="B3577">
        <v>24</v>
      </c>
      <c r="C3577">
        <v>2</v>
      </c>
      <c r="D3577">
        <f>VLOOKUP(A3577,Haul!F:M,8,FALSE)</f>
        <v>4.0744704000000007E-2</v>
      </c>
      <c r="E3577">
        <v>64</v>
      </c>
      <c r="F3577">
        <v>12</v>
      </c>
      <c r="G3577">
        <v>55.28</v>
      </c>
      <c r="H3577">
        <f t="shared" si="770"/>
        <v>60</v>
      </c>
      <c r="I3577">
        <f t="shared" si="771"/>
        <v>2</v>
      </c>
      <c r="J3577">
        <f t="shared" si="772"/>
        <v>1</v>
      </c>
      <c r="K3577">
        <f t="shared" si="773"/>
        <v>0</v>
      </c>
      <c r="L3577">
        <f t="shared" si="774"/>
        <v>0</v>
      </c>
      <c r="M3577" s="19" t="s">
        <v>339</v>
      </c>
      <c r="N3577" s="19">
        <f t="shared" si="775"/>
        <v>9.9906027990992158E-2</v>
      </c>
      <c r="O3577">
        <f t="shared" si="776"/>
        <v>24.543066995897181</v>
      </c>
      <c r="P3577">
        <f t="shared" si="777"/>
        <v>2.4520003382768998</v>
      </c>
      <c r="Q3577" t="str">
        <f>VLOOKUP(A3577,Haul!F:W,18,FALSE)</f>
        <v>184</v>
      </c>
      <c r="R3577">
        <f t="shared" si="778"/>
        <v>0</v>
      </c>
      <c r="S3577">
        <f t="shared" si="779"/>
        <v>0</v>
      </c>
      <c r="T3577">
        <f t="shared" si="780"/>
        <v>24.543066995897181</v>
      </c>
      <c r="U3577">
        <f t="shared" si="781"/>
        <v>0</v>
      </c>
      <c r="V3577">
        <f t="shared" si="782"/>
        <v>0</v>
      </c>
      <c r="W3577">
        <f t="shared" si="783"/>
        <v>2.4520003382768998</v>
      </c>
    </row>
    <row r="3578" spans="1:23">
      <c r="A3578">
        <v>161</v>
      </c>
      <c r="B3578">
        <v>24</v>
      </c>
      <c r="C3578">
        <v>2</v>
      </c>
      <c r="D3578">
        <f>VLOOKUP(A3578,Haul!F:M,8,FALSE)</f>
        <v>4.0744704000000007E-2</v>
      </c>
      <c r="E3578">
        <v>65</v>
      </c>
      <c r="F3578">
        <v>12</v>
      </c>
      <c r="G3578">
        <v>49.52</v>
      </c>
      <c r="H3578">
        <f t="shared" si="770"/>
        <v>50</v>
      </c>
      <c r="I3578">
        <f t="shared" si="771"/>
        <v>2</v>
      </c>
      <c r="J3578">
        <f t="shared" si="772"/>
        <v>1</v>
      </c>
      <c r="K3578">
        <f t="shared" si="773"/>
        <v>0</v>
      </c>
      <c r="L3578">
        <f t="shared" si="774"/>
        <v>0</v>
      </c>
      <c r="M3578" s="19" t="s">
        <v>339</v>
      </c>
      <c r="N3578" s="19">
        <f t="shared" si="775"/>
        <v>7.3569014431840773E-2</v>
      </c>
      <c r="O3578">
        <f t="shared" si="776"/>
        <v>24.543066995897181</v>
      </c>
      <c r="P3578">
        <f t="shared" si="777"/>
        <v>1.8056092500227947</v>
      </c>
      <c r="Q3578" t="str">
        <f>VLOOKUP(A3578,Haul!F:W,18,FALSE)</f>
        <v>184</v>
      </c>
      <c r="R3578">
        <f t="shared" si="778"/>
        <v>0</v>
      </c>
      <c r="S3578">
        <f t="shared" si="779"/>
        <v>0</v>
      </c>
      <c r="T3578">
        <f t="shared" si="780"/>
        <v>24.543066995897181</v>
      </c>
      <c r="U3578">
        <f t="shared" si="781"/>
        <v>0</v>
      </c>
      <c r="V3578">
        <f t="shared" si="782"/>
        <v>0</v>
      </c>
      <c r="W3578">
        <f t="shared" si="783"/>
        <v>1.8056092500227947</v>
      </c>
    </row>
    <row r="3579" spans="1:23">
      <c r="A3579">
        <v>161</v>
      </c>
      <c r="B3579">
        <v>24</v>
      </c>
      <c r="C3579">
        <v>2</v>
      </c>
      <c r="D3579">
        <f>VLOOKUP(A3579,Haul!F:M,8,FALSE)</f>
        <v>4.0744704000000007E-2</v>
      </c>
      <c r="E3579">
        <v>66</v>
      </c>
      <c r="F3579">
        <v>12</v>
      </c>
      <c r="G3579">
        <v>56.39</v>
      </c>
      <c r="H3579">
        <f t="shared" si="770"/>
        <v>60</v>
      </c>
      <c r="I3579">
        <f t="shared" si="771"/>
        <v>2</v>
      </c>
      <c r="J3579">
        <f t="shared" si="772"/>
        <v>1</v>
      </c>
      <c r="K3579">
        <f t="shared" si="773"/>
        <v>0</v>
      </c>
      <c r="L3579">
        <f t="shared" si="774"/>
        <v>0</v>
      </c>
      <c r="M3579" s="19" t="s">
        <v>339</v>
      </c>
      <c r="N3579" s="19">
        <f t="shared" si="775"/>
        <v>0.10558519208614356</v>
      </c>
      <c r="O3579">
        <f t="shared" si="776"/>
        <v>24.543066995897181</v>
      </c>
      <c r="P3579">
        <f t="shared" si="777"/>
        <v>2.5913844431448942</v>
      </c>
      <c r="Q3579" t="str">
        <f>VLOOKUP(A3579,Haul!F:W,18,FALSE)</f>
        <v>184</v>
      </c>
      <c r="R3579">
        <f t="shared" si="778"/>
        <v>0</v>
      </c>
      <c r="S3579">
        <f t="shared" si="779"/>
        <v>0</v>
      </c>
      <c r="T3579">
        <f t="shared" si="780"/>
        <v>24.543066995897181</v>
      </c>
      <c r="U3579">
        <f t="shared" si="781"/>
        <v>0</v>
      </c>
      <c r="V3579">
        <f t="shared" si="782"/>
        <v>0</v>
      </c>
      <c r="W3579">
        <f t="shared" si="783"/>
        <v>2.5913844431448942</v>
      </c>
    </row>
    <row r="3580" spans="1:23">
      <c r="A3580">
        <v>161</v>
      </c>
      <c r="B3580">
        <v>24</v>
      </c>
      <c r="C3580">
        <v>2</v>
      </c>
      <c r="D3580">
        <f>VLOOKUP(A3580,Haul!F:M,8,FALSE)</f>
        <v>4.0744704000000007E-2</v>
      </c>
      <c r="E3580">
        <v>67</v>
      </c>
      <c r="F3580">
        <v>12</v>
      </c>
      <c r="G3580">
        <v>52.6</v>
      </c>
      <c r="H3580">
        <f t="shared" si="770"/>
        <v>55</v>
      </c>
      <c r="I3580">
        <f t="shared" si="771"/>
        <v>2</v>
      </c>
      <c r="J3580">
        <f t="shared" si="772"/>
        <v>1</v>
      </c>
      <c r="K3580">
        <f t="shared" si="773"/>
        <v>0</v>
      </c>
      <c r="L3580">
        <f t="shared" si="774"/>
        <v>0</v>
      </c>
      <c r="M3580" s="19" t="s">
        <v>339</v>
      </c>
      <c r="N3580" s="19">
        <f t="shared" si="775"/>
        <v>8.7010435785181181E-2</v>
      </c>
      <c r="O3580">
        <f t="shared" si="776"/>
        <v>24.543066995897181</v>
      </c>
      <c r="P3580">
        <f t="shared" si="777"/>
        <v>2.1355029548179112</v>
      </c>
      <c r="Q3580" t="str">
        <f>VLOOKUP(A3580,Haul!F:W,18,FALSE)</f>
        <v>184</v>
      </c>
      <c r="R3580">
        <f t="shared" si="778"/>
        <v>0</v>
      </c>
      <c r="S3580">
        <f t="shared" si="779"/>
        <v>0</v>
      </c>
      <c r="T3580">
        <f t="shared" si="780"/>
        <v>24.543066995897181</v>
      </c>
      <c r="U3580">
        <f t="shared" si="781"/>
        <v>0</v>
      </c>
      <c r="V3580">
        <f t="shared" si="782"/>
        <v>0</v>
      </c>
      <c r="W3580">
        <f t="shared" si="783"/>
        <v>2.1355029548179112</v>
      </c>
    </row>
    <row r="3581" spans="1:23">
      <c r="A3581">
        <v>161</v>
      </c>
      <c r="B3581">
        <v>24</v>
      </c>
      <c r="C3581">
        <v>2</v>
      </c>
      <c r="D3581">
        <f>VLOOKUP(A3581,Haul!F:M,8,FALSE)</f>
        <v>4.0744704000000007E-2</v>
      </c>
      <c r="E3581">
        <v>68</v>
      </c>
      <c r="F3581">
        <v>12</v>
      </c>
      <c r="G3581">
        <v>65.72</v>
      </c>
      <c r="H3581">
        <f t="shared" si="770"/>
        <v>70</v>
      </c>
      <c r="I3581">
        <f t="shared" si="771"/>
        <v>2</v>
      </c>
      <c r="J3581">
        <f t="shared" si="772"/>
        <v>1</v>
      </c>
      <c r="K3581">
        <f t="shared" si="773"/>
        <v>0</v>
      </c>
      <c r="L3581">
        <f t="shared" si="774"/>
        <v>0</v>
      </c>
      <c r="M3581" s="19" t="s">
        <v>339</v>
      </c>
      <c r="N3581" s="19">
        <f t="shared" si="775"/>
        <v>0.16163182964403219</v>
      </c>
      <c r="O3581">
        <f t="shared" si="776"/>
        <v>24.543066995897181</v>
      </c>
      <c r="P3581">
        <f t="shared" si="777"/>
        <v>3.966940823622922</v>
      </c>
      <c r="Q3581" t="str">
        <f>VLOOKUP(A3581,Haul!F:W,18,FALSE)</f>
        <v>184</v>
      </c>
      <c r="R3581">
        <f t="shared" si="778"/>
        <v>0</v>
      </c>
      <c r="S3581">
        <f t="shared" si="779"/>
        <v>0</v>
      </c>
      <c r="T3581">
        <f t="shared" si="780"/>
        <v>24.543066995897181</v>
      </c>
      <c r="U3581">
        <f t="shared" si="781"/>
        <v>0</v>
      </c>
      <c r="V3581">
        <f t="shared" si="782"/>
        <v>0</v>
      </c>
      <c r="W3581">
        <f t="shared" si="783"/>
        <v>3.966940823622922</v>
      </c>
    </row>
    <row r="3582" spans="1:23">
      <c r="A3582">
        <v>161</v>
      </c>
      <c r="B3582">
        <v>24</v>
      </c>
      <c r="C3582">
        <v>2</v>
      </c>
      <c r="D3582">
        <f>VLOOKUP(A3582,Haul!F:M,8,FALSE)</f>
        <v>4.0744704000000007E-2</v>
      </c>
      <c r="E3582">
        <v>69</v>
      </c>
      <c r="F3582">
        <v>12</v>
      </c>
      <c r="G3582">
        <v>53.84</v>
      </c>
      <c r="H3582">
        <f t="shared" si="770"/>
        <v>55</v>
      </c>
      <c r="I3582">
        <f t="shared" si="771"/>
        <v>2</v>
      </c>
      <c r="J3582">
        <f t="shared" si="772"/>
        <v>1</v>
      </c>
      <c r="K3582">
        <f t="shared" si="773"/>
        <v>0</v>
      </c>
      <c r="L3582">
        <f t="shared" si="774"/>
        <v>0</v>
      </c>
      <c r="M3582" s="19" t="s">
        <v>339</v>
      </c>
      <c r="N3582" s="19">
        <f t="shared" si="775"/>
        <v>9.2835298192899179E-2</v>
      </c>
      <c r="O3582">
        <f t="shared" si="776"/>
        <v>24.543066995897181</v>
      </c>
      <c r="P3582">
        <f t="shared" si="777"/>
        <v>2.2784629431324173</v>
      </c>
      <c r="Q3582" t="str">
        <f>VLOOKUP(A3582,Haul!F:W,18,FALSE)</f>
        <v>184</v>
      </c>
      <c r="R3582">
        <f t="shared" si="778"/>
        <v>0</v>
      </c>
      <c r="S3582">
        <f t="shared" si="779"/>
        <v>0</v>
      </c>
      <c r="T3582">
        <f t="shared" si="780"/>
        <v>24.543066995897181</v>
      </c>
      <c r="U3582">
        <f t="shared" si="781"/>
        <v>0</v>
      </c>
      <c r="V3582">
        <f t="shared" si="782"/>
        <v>0</v>
      </c>
      <c r="W3582">
        <f t="shared" si="783"/>
        <v>2.2784629431324173</v>
      </c>
    </row>
    <row r="3583" spans="1:23">
      <c r="A3583">
        <v>161</v>
      </c>
      <c r="B3583">
        <v>24</v>
      </c>
      <c r="C3583">
        <v>2</v>
      </c>
      <c r="D3583">
        <f>VLOOKUP(A3583,Haul!F:M,8,FALSE)</f>
        <v>4.0744704000000007E-2</v>
      </c>
      <c r="E3583">
        <v>70</v>
      </c>
      <c r="F3583">
        <v>12</v>
      </c>
      <c r="G3583">
        <v>56.96</v>
      </c>
      <c r="H3583">
        <f t="shared" si="770"/>
        <v>60</v>
      </c>
      <c r="I3583">
        <f t="shared" si="771"/>
        <v>2</v>
      </c>
      <c r="J3583">
        <f t="shared" si="772"/>
        <v>1</v>
      </c>
      <c r="K3583">
        <f t="shared" si="773"/>
        <v>0</v>
      </c>
      <c r="L3583">
        <f t="shared" si="774"/>
        <v>0</v>
      </c>
      <c r="M3583" s="19" t="s">
        <v>339</v>
      </c>
      <c r="N3583" s="19">
        <f t="shared" si="775"/>
        <v>0.10858006703142639</v>
      </c>
      <c r="O3583">
        <f t="shared" si="776"/>
        <v>24.543066995897181</v>
      </c>
      <c r="P3583">
        <f t="shared" si="777"/>
        <v>2.6648878595713046</v>
      </c>
      <c r="Q3583" t="str">
        <f>VLOOKUP(A3583,Haul!F:W,18,FALSE)</f>
        <v>184</v>
      </c>
      <c r="R3583">
        <f t="shared" si="778"/>
        <v>0</v>
      </c>
      <c r="S3583">
        <f t="shared" si="779"/>
        <v>0</v>
      </c>
      <c r="T3583">
        <f t="shared" si="780"/>
        <v>24.543066995897181</v>
      </c>
      <c r="U3583">
        <f t="shared" si="781"/>
        <v>0</v>
      </c>
      <c r="V3583">
        <f t="shared" si="782"/>
        <v>0</v>
      </c>
      <c r="W3583">
        <f t="shared" si="783"/>
        <v>2.6648878595713046</v>
      </c>
    </row>
    <row r="3584" spans="1:23">
      <c r="A3584">
        <v>161</v>
      </c>
      <c r="B3584">
        <v>24</v>
      </c>
      <c r="C3584">
        <v>2</v>
      </c>
      <c r="D3584">
        <f>VLOOKUP(A3584,Haul!F:M,8,FALSE)</f>
        <v>4.0744704000000007E-2</v>
      </c>
      <c r="E3584">
        <v>71</v>
      </c>
      <c r="F3584">
        <v>12</v>
      </c>
      <c r="G3584">
        <v>58.98</v>
      </c>
      <c r="H3584">
        <f t="shared" si="770"/>
        <v>60</v>
      </c>
      <c r="I3584">
        <f t="shared" si="771"/>
        <v>2</v>
      </c>
      <c r="J3584">
        <f t="shared" si="772"/>
        <v>1</v>
      </c>
      <c r="K3584">
        <f t="shared" si="773"/>
        <v>0</v>
      </c>
      <c r="L3584">
        <f t="shared" si="774"/>
        <v>0</v>
      </c>
      <c r="M3584" s="19" t="s">
        <v>339</v>
      </c>
      <c r="N3584" s="19">
        <f t="shared" si="775"/>
        <v>0.1196299578477122</v>
      </c>
      <c r="O3584">
        <f t="shared" si="776"/>
        <v>24.543066995897181</v>
      </c>
      <c r="P3584">
        <f t="shared" si="777"/>
        <v>2.9360860701727565</v>
      </c>
      <c r="Q3584" t="str">
        <f>VLOOKUP(A3584,Haul!F:W,18,FALSE)</f>
        <v>184</v>
      </c>
      <c r="R3584">
        <f t="shared" si="778"/>
        <v>0</v>
      </c>
      <c r="S3584">
        <f t="shared" si="779"/>
        <v>0</v>
      </c>
      <c r="T3584">
        <f t="shared" si="780"/>
        <v>24.543066995897181</v>
      </c>
      <c r="U3584">
        <f t="shared" si="781"/>
        <v>0</v>
      </c>
      <c r="V3584">
        <f t="shared" si="782"/>
        <v>0</v>
      </c>
      <c r="W3584">
        <f t="shared" si="783"/>
        <v>2.9360860701727565</v>
      </c>
    </row>
    <row r="3585" spans="1:23">
      <c r="A3585">
        <v>161</v>
      </c>
      <c r="B3585">
        <v>24</v>
      </c>
      <c r="C3585">
        <v>2</v>
      </c>
      <c r="D3585">
        <f>VLOOKUP(A3585,Haul!F:M,8,FALSE)</f>
        <v>4.0744704000000007E-2</v>
      </c>
      <c r="E3585">
        <v>72</v>
      </c>
      <c r="F3585">
        <v>12</v>
      </c>
      <c r="G3585">
        <v>57.97</v>
      </c>
      <c r="H3585">
        <f t="shared" si="770"/>
        <v>60</v>
      </c>
      <c r="I3585">
        <f t="shared" si="771"/>
        <v>2</v>
      </c>
      <c r="J3585">
        <f t="shared" si="772"/>
        <v>1</v>
      </c>
      <c r="K3585">
        <f t="shared" si="773"/>
        <v>0</v>
      </c>
      <c r="L3585">
        <f t="shared" si="774"/>
        <v>0</v>
      </c>
      <c r="M3585" s="19" t="s">
        <v>339</v>
      </c>
      <c r="N3585" s="19">
        <f t="shared" si="775"/>
        <v>0.11401929927139191</v>
      </c>
      <c r="O3585">
        <f t="shared" si="776"/>
        <v>24.543066995897181</v>
      </c>
      <c r="P3585">
        <f t="shared" si="777"/>
        <v>2.7983833008430223</v>
      </c>
      <c r="Q3585" t="str">
        <f>VLOOKUP(A3585,Haul!F:W,18,FALSE)</f>
        <v>184</v>
      </c>
      <c r="R3585">
        <f t="shared" si="778"/>
        <v>0</v>
      </c>
      <c r="S3585">
        <f t="shared" si="779"/>
        <v>0</v>
      </c>
      <c r="T3585">
        <f t="shared" si="780"/>
        <v>24.543066995897181</v>
      </c>
      <c r="U3585">
        <f t="shared" si="781"/>
        <v>0</v>
      </c>
      <c r="V3585">
        <f t="shared" si="782"/>
        <v>0</v>
      </c>
      <c r="W3585">
        <f t="shared" si="783"/>
        <v>2.7983833008430223</v>
      </c>
    </row>
    <row r="3586" spans="1:23">
      <c r="A3586">
        <v>161</v>
      </c>
      <c r="B3586">
        <v>24</v>
      </c>
      <c r="C3586">
        <v>2</v>
      </c>
      <c r="D3586">
        <f>VLOOKUP(A3586,Haul!F:M,8,FALSE)</f>
        <v>4.0744704000000007E-2</v>
      </c>
      <c r="E3586">
        <v>73</v>
      </c>
      <c r="F3586">
        <v>12</v>
      </c>
      <c r="G3586">
        <v>55.95</v>
      </c>
      <c r="H3586">
        <f t="shared" si="770"/>
        <v>60</v>
      </c>
      <c r="I3586">
        <f t="shared" si="771"/>
        <v>2</v>
      </c>
      <c r="J3586">
        <f t="shared" si="772"/>
        <v>1</v>
      </c>
      <c r="K3586">
        <f t="shared" si="773"/>
        <v>0</v>
      </c>
      <c r="L3586">
        <f t="shared" si="774"/>
        <v>0</v>
      </c>
      <c r="M3586" s="19" t="s">
        <v>339</v>
      </c>
      <c r="N3586" s="19">
        <f t="shared" si="775"/>
        <v>0.10330992398536777</v>
      </c>
      <c r="O3586">
        <f t="shared" si="776"/>
        <v>24.543066995897181</v>
      </c>
      <c r="P3586">
        <f t="shared" si="777"/>
        <v>2.5355423857139265</v>
      </c>
      <c r="Q3586" t="str">
        <f>VLOOKUP(A3586,Haul!F:W,18,FALSE)</f>
        <v>184</v>
      </c>
      <c r="R3586">
        <f t="shared" si="778"/>
        <v>0</v>
      </c>
      <c r="S3586">
        <f t="shared" si="779"/>
        <v>0</v>
      </c>
      <c r="T3586">
        <f t="shared" si="780"/>
        <v>24.543066995897181</v>
      </c>
      <c r="U3586">
        <f t="shared" si="781"/>
        <v>0</v>
      </c>
      <c r="V3586">
        <f t="shared" si="782"/>
        <v>0</v>
      </c>
      <c r="W3586">
        <f t="shared" si="783"/>
        <v>2.5355423857139265</v>
      </c>
    </row>
    <row r="3587" spans="1:23">
      <c r="A3587">
        <v>161</v>
      </c>
      <c r="B3587">
        <v>24</v>
      </c>
      <c r="C3587">
        <v>2</v>
      </c>
      <c r="D3587">
        <f>VLOOKUP(A3587,Haul!F:M,8,FALSE)</f>
        <v>4.0744704000000007E-2</v>
      </c>
      <c r="E3587">
        <v>74</v>
      </c>
      <c r="F3587">
        <v>12</v>
      </c>
      <c r="G3587">
        <v>54.3</v>
      </c>
      <c r="H3587">
        <f t="shared" ref="H3587:H3650" si="784">ROUNDUP(G3587/5,0)*5</f>
        <v>55</v>
      </c>
      <c r="I3587">
        <f t="shared" ref="I3587:I3650" si="785">IF(F3587=11, 1,2)</f>
        <v>2</v>
      </c>
      <c r="J3587">
        <f t="shared" ref="J3587:J3650" si="786">IF(I3587=2,1,0)</f>
        <v>1</v>
      </c>
      <c r="K3587">
        <f t="shared" ref="K3587:K3650" si="787">1*($I3587=1)*($G3587&gt;=107)</f>
        <v>0</v>
      </c>
      <c r="L3587">
        <f t="shared" ref="L3587:L3650" si="788">1*($I3587=1)*($G3587&gt;=124)</f>
        <v>0</v>
      </c>
      <c r="M3587" s="19" t="s">
        <v>339</v>
      </c>
      <c r="N3587" s="19">
        <f t="shared" ref="N3587:N3650" si="789">IF(I3587=1, (0.0002988*G3587^3.135)/1000, (0.001424*G3587^2.781)/1000)</f>
        <v>9.5057921815446908E-2</v>
      </c>
      <c r="O3587">
        <f t="shared" ref="O3587:O3650" si="790">1/D3587</f>
        <v>24.543066995897181</v>
      </c>
      <c r="P3587">
        <f t="shared" ref="P3587:P3650" si="791">N3587*O3587</f>
        <v>2.3330129436072697</v>
      </c>
      <c r="Q3587" t="str">
        <f>VLOOKUP(A3587,Haul!F:W,18,FALSE)</f>
        <v>184</v>
      </c>
      <c r="R3587">
        <f t="shared" ref="R3587:R3650" si="792">K3587*O3587</f>
        <v>0</v>
      </c>
      <c r="S3587">
        <f t="shared" ref="S3587:S3650" si="793">L3587*O3587</f>
        <v>0</v>
      </c>
      <c r="T3587">
        <f t="shared" ref="T3587:T3650" si="794">J3587*O3587</f>
        <v>24.543066995897181</v>
      </c>
      <c r="U3587">
        <f t="shared" ref="U3587:U3650" si="795">N3587*R3587</f>
        <v>0</v>
      </c>
      <c r="V3587">
        <f t="shared" ref="V3587:V3650" si="796">N3587*S3587</f>
        <v>0</v>
      </c>
      <c r="W3587">
        <f t="shared" ref="W3587:W3650" si="797">N3587*T3587</f>
        <v>2.3330129436072697</v>
      </c>
    </row>
    <row r="3588" spans="1:23">
      <c r="A3588">
        <v>161</v>
      </c>
      <c r="B3588">
        <v>24</v>
      </c>
      <c r="C3588">
        <v>2</v>
      </c>
      <c r="D3588">
        <f>VLOOKUP(A3588,Haul!F:M,8,FALSE)</f>
        <v>4.0744704000000007E-2</v>
      </c>
      <c r="E3588">
        <v>75</v>
      </c>
      <c r="F3588">
        <v>12</v>
      </c>
      <c r="G3588">
        <v>60.23</v>
      </c>
      <c r="H3588">
        <f t="shared" si="784"/>
        <v>65</v>
      </c>
      <c r="I3588">
        <f t="shared" si="785"/>
        <v>2</v>
      </c>
      <c r="J3588">
        <f t="shared" si="786"/>
        <v>1</v>
      </c>
      <c r="K3588">
        <f t="shared" si="787"/>
        <v>0</v>
      </c>
      <c r="L3588">
        <f t="shared" si="788"/>
        <v>0</v>
      </c>
      <c r="M3588" s="19" t="s">
        <v>339</v>
      </c>
      <c r="N3588" s="19">
        <f t="shared" si="789"/>
        <v>0.12681468923423039</v>
      </c>
      <c r="O3588">
        <f t="shared" si="790"/>
        <v>24.543066995897181</v>
      </c>
      <c r="P3588">
        <f t="shared" si="791"/>
        <v>3.1124214139395976</v>
      </c>
      <c r="Q3588" t="str">
        <f>VLOOKUP(A3588,Haul!F:W,18,FALSE)</f>
        <v>184</v>
      </c>
      <c r="R3588">
        <f t="shared" si="792"/>
        <v>0</v>
      </c>
      <c r="S3588">
        <f t="shared" si="793"/>
        <v>0</v>
      </c>
      <c r="T3588">
        <f t="shared" si="794"/>
        <v>24.543066995897181</v>
      </c>
      <c r="U3588">
        <f t="shared" si="795"/>
        <v>0</v>
      </c>
      <c r="V3588">
        <f t="shared" si="796"/>
        <v>0</v>
      </c>
      <c r="W3588">
        <f t="shared" si="797"/>
        <v>3.1124214139395976</v>
      </c>
    </row>
    <row r="3589" spans="1:23">
      <c r="A3589">
        <v>161</v>
      </c>
      <c r="B3589">
        <v>24</v>
      </c>
      <c r="C3589">
        <v>2</v>
      </c>
      <c r="D3589">
        <f>VLOOKUP(A3589,Haul!F:M,8,FALSE)</f>
        <v>4.0744704000000007E-2</v>
      </c>
      <c r="E3589">
        <v>76</v>
      </c>
      <c r="F3589">
        <v>12</v>
      </c>
      <c r="G3589">
        <v>59.35</v>
      </c>
      <c r="H3589">
        <f t="shared" si="784"/>
        <v>60</v>
      </c>
      <c r="I3589">
        <f t="shared" si="785"/>
        <v>2</v>
      </c>
      <c r="J3589">
        <f t="shared" si="786"/>
        <v>1</v>
      </c>
      <c r="K3589">
        <f t="shared" si="787"/>
        <v>0</v>
      </c>
      <c r="L3589">
        <f t="shared" si="788"/>
        <v>0</v>
      </c>
      <c r="M3589" s="19" t="s">
        <v>339</v>
      </c>
      <c r="N3589" s="19">
        <f t="shared" si="789"/>
        <v>0.12172871030693831</v>
      </c>
      <c r="O3589">
        <f t="shared" si="790"/>
        <v>24.543066995897181</v>
      </c>
      <c r="P3589">
        <f t="shared" si="791"/>
        <v>2.9875958923873469</v>
      </c>
      <c r="Q3589" t="str">
        <f>VLOOKUP(A3589,Haul!F:W,18,FALSE)</f>
        <v>184</v>
      </c>
      <c r="R3589">
        <f t="shared" si="792"/>
        <v>0</v>
      </c>
      <c r="S3589">
        <f t="shared" si="793"/>
        <v>0</v>
      </c>
      <c r="T3589">
        <f t="shared" si="794"/>
        <v>24.543066995897181</v>
      </c>
      <c r="U3589">
        <f t="shared" si="795"/>
        <v>0</v>
      </c>
      <c r="V3589">
        <f t="shared" si="796"/>
        <v>0</v>
      </c>
      <c r="W3589">
        <f t="shared" si="797"/>
        <v>2.9875958923873469</v>
      </c>
    </row>
    <row r="3590" spans="1:23">
      <c r="A3590">
        <v>161</v>
      </c>
      <c r="B3590">
        <v>24</v>
      </c>
      <c r="C3590">
        <v>2</v>
      </c>
      <c r="D3590">
        <f>VLOOKUP(A3590,Haul!F:M,8,FALSE)</f>
        <v>4.0744704000000007E-2</v>
      </c>
      <c r="E3590">
        <v>77</v>
      </c>
      <c r="F3590">
        <v>12</v>
      </c>
      <c r="G3590">
        <v>51.84</v>
      </c>
      <c r="H3590">
        <f t="shared" si="784"/>
        <v>55</v>
      </c>
      <c r="I3590">
        <f t="shared" si="785"/>
        <v>2</v>
      </c>
      <c r="J3590">
        <f t="shared" si="786"/>
        <v>1</v>
      </c>
      <c r="K3590">
        <f t="shared" si="787"/>
        <v>0</v>
      </c>
      <c r="L3590">
        <f t="shared" si="788"/>
        <v>0</v>
      </c>
      <c r="M3590" s="19" t="s">
        <v>339</v>
      </c>
      <c r="N3590" s="19">
        <f t="shared" si="789"/>
        <v>8.3559019350081587E-2</v>
      </c>
      <c r="O3590">
        <f t="shared" si="790"/>
        <v>24.543066995897181</v>
      </c>
      <c r="P3590">
        <f t="shared" si="791"/>
        <v>2.0507946100205214</v>
      </c>
      <c r="Q3590" t="str">
        <f>VLOOKUP(A3590,Haul!F:W,18,FALSE)</f>
        <v>184</v>
      </c>
      <c r="R3590">
        <f t="shared" si="792"/>
        <v>0</v>
      </c>
      <c r="S3590">
        <f t="shared" si="793"/>
        <v>0</v>
      </c>
      <c r="T3590">
        <f t="shared" si="794"/>
        <v>24.543066995897181</v>
      </c>
      <c r="U3590">
        <f t="shared" si="795"/>
        <v>0</v>
      </c>
      <c r="V3590">
        <f t="shared" si="796"/>
        <v>0</v>
      </c>
      <c r="W3590">
        <f t="shared" si="797"/>
        <v>2.0507946100205214</v>
      </c>
    </row>
    <row r="3591" spans="1:23">
      <c r="A3591">
        <v>161</v>
      </c>
      <c r="B3591">
        <v>24</v>
      </c>
      <c r="C3591">
        <v>2</v>
      </c>
      <c r="D3591">
        <f>VLOOKUP(A3591,Haul!F:M,8,FALSE)</f>
        <v>4.0744704000000007E-2</v>
      </c>
      <c r="E3591">
        <v>78</v>
      </c>
      <c r="F3591">
        <v>12</v>
      </c>
      <c r="G3591">
        <v>62.52</v>
      </c>
      <c r="H3591">
        <f t="shared" si="784"/>
        <v>65</v>
      </c>
      <c r="I3591">
        <f t="shared" si="785"/>
        <v>2</v>
      </c>
      <c r="J3591">
        <f t="shared" si="786"/>
        <v>1</v>
      </c>
      <c r="K3591">
        <f t="shared" si="787"/>
        <v>0</v>
      </c>
      <c r="L3591">
        <f t="shared" si="788"/>
        <v>0</v>
      </c>
      <c r="M3591" s="19" t="s">
        <v>339</v>
      </c>
      <c r="N3591" s="19">
        <f t="shared" si="789"/>
        <v>0.14068206777844497</v>
      </c>
      <c r="O3591">
        <f t="shared" si="790"/>
        <v>24.543066995897181</v>
      </c>
      <c r="P3591">
        <f t="shared" si="791"/>
        <v>3.4527694146077228</v>
      </c>
      <c r="Q3591" t="str">
        <f>VLOOKUP(A3591,Haul!F:W,18,FALSE)</f>
        <v>184</v>
      </c>
      <c r="R3591">
        <f t="shared" si="792"/>
        <v>0</v>
      </c>
      <c r="S3591">
        <f t="shared" si="793"/>
        <v>0</v>
      </c>
      <c r="T3591">
        <f t="shared" si="794"/>
        <v>24.543066995897181</v>
      </c>
      <c r="U3591">
        <f t="shared" si="795"/>
        <v>0</v>
      </c>
      <c r="V3591">
        <f t="shared" si="796"/>
        <v>0</v>
      </c>
      <c r="W3591">
        <f t="shared" si="797"/>
        <v>3.4527694146077228</v>
      </c>
    </row>
    <row r="3592" spans="1:23">
      <c r="A3592">
        <v>161</v>
      </c>
      <c r="B3592">
        <v>24</v>
      </c>
      <c r="C3592">
        <v>2</v>
      </c>
      <c r="D3592">
        <f>VLOOKUP(A3592,Haul!F:M,8,FALSE)</f>
        <v>4.0744704000000007E-2</v>
      </c>
      <c r="E3592">
        <v>79</v>
      </c>
      <c r="F3592">
        <v>12</v>
      </c>
      <c r="G3592">
        <v>56.68</v>
      </c>
      <c r="H3592">
        <f t="shared" si="784"/>
        <v>60</v>
      </c>
      <c r="I3592">
        <f t="shared" si="785"/>
        <v>2</v>
      </c>
      <c r="J3592">
        <f t="shared" si="786"/>
        <v>1</v>
      </c>
      <c r="K3592">
        <f t="shared" si="787"/>
        <v>0</v>
      </c>
      <c r="L3592">
        <f t="shared" si="788"/>
        <v>0</v>
      </c>
      <c r="M3592" s="19" t="s">
        <v>339</v>
      </c>
      <c r="N3592" s="19">
        <f t="shared" si="789"/>
        <v>0.10710219676939939</v>
      </c>
      <c r="O3592">
        <f t="shared" si="790"/>
        <v>24.543066995897181</v>
      </c>
      <c r="P3592">
        <f t="shared" si="791"/>
        <v>2.6286163907191318</v>
      </c>
      <c r="Q3592" t="str">
        <f>VLOOKUP(A3592,Haul!F:W,18,FALSE)</f>
        <v>184</v>
      </c>
      <c r="R3592">
        <f t="shared" si="792"/>
        <v>0</v>
      </c>
      <c r="S3592">
        <f t="shared" si="793"/>
        <v>0</v>
      </c>
      <c r="T3592">
        <f t="shared" si="794"/>
        <v>24.543066995897181</v>
      </c>
      <c r="U3592">
        <f t="shared" si="795"/>
        <v>0</v>
      </c>
      <c r="V3592">
        <f t="shared" si="796"/>
        <v>0</v>
      </c>
      <c r="W3592">
        <f t="shared" si="797"/>
        <v>2.6286163907191318</v>
      </c>
    </row>
    <row r="3593" spans="1:23">
      <c r="A3593">
        <v>161</v>
      </c>
      <c r="B3593">
        <v>24</v>
      </c>
      <c r="C3593">
        <v>2</v>
      </c>
      <c r="D3593">
        <f>VLOOKUP(A3593,Haul!F:M,8,FALSE)</f>
        <v>4.0744704000000007E-2</v>
      </c>
      <c r="E3593">
        <v>80</v>
      </c>
      <c r="F3593">
        <v>12</v>
      </c>
      <c r="G3593">
        <v>52.97</v>
      </c>
      <c r="H3593">
        <f t="shared" si="784"/>
        <v>55</v>
      </c>
      <c r="I3593">
        <f t="shared" si="785"/>
        <v>2</v>
      </c>
      <c r="J3593">
        <f t="shared" si="786"/>
        <v>1</v>
      </c>
      <c r="K3593">
        <f t="shared" si="787"/>
        <v>0</v>
      </c>
      <c r="L3593">
        <f t="shared" si="788"/>
        <v>0</v>
      </c>
      <c r="M3593" s="19" t="s">
        <v>339</v>
      </c>
      <c r="N3593" s="19">
        <f t="shared" si="789"/>
        <v>8.8723229992725722E-2</v>
      </c>
      <c r="O3593">
        <f t="shared" si="790"/>
        <v>24.543066995897181</v>
      </c>
      <c r="P3593">
        <f t="shared" si="791"/>
        <v>2.1775401778038614</v>
      </c>
      <c r="Q3593" t="str">
        <f>VLOOKUP(A3593,Haul!F:W,18,FALSE)</f>
        <v>184</v>
      </c>
      <c r="R3593">
        <f t="shared" si="792"/>
        <v>0</v>
      </c>
      <c r="S3593">
        <f t="shared" si="793"/>
        <v>0</v>
      </c>
      <c r="T3593">
        <f t="shared" si="794"/>
        <v>24.543066995897181</v>
      </c>
      <c r="U3593">
        <f t="shared" si="795"/>
        <v>0</v>
      </c>
      <c r="V3593">
        <f t="shared" si="796"/>
        <v>0</v>
      </c>
      <c r="W3593">
        <f t="shared" si="797"/>
        <v>2.1775401778038614</v>
      </c>
    </row>
    <row r="3594" spans="1:23">
      <c r="A3594">
        <v>161</v>
      </c>
      <c r="B3594">
        <v>24</v>
      </c>
      <c r="C3594">
        <v>2</v>
      </c>
      <c r="D3594">
        <f>VLOOKUP(A3594,Haul!F:M,8,FALSE)</f>
        <v>4.0744704000000007E-2</v>
      </c>
      <c r="E3594">
        <v>81</v>
      </c>
      <c r="F3594">
        <v>12</v>
      </c>
      <c r="G3594">
        <v>64.14</v>
      </c>
      <c r="H3594">
        <f t="shared" si="784"/>
        <v>65</v>
      </c>
      <c r="I3594">
        <f t="shared" si="785"/>
        <v>2</v>
      </c>
      <c r="J3594">
        <f t="shared" si="786"/>
        <v>1</v>
      </c>
      <c r="K3594">
        <f t="shared" si="787"/>
        <v>0</v>
      </c>
      <c r="L3594">
        <f t="shared" si="788"/>
        <v>0</v>
      </c>
      <c r="M3594" s="19" t="s">
        <v>339</v>
      </c>
      <c r="N3594" s="19">
        <f t="shared" si="789"/>
        <v>0.1510551772407637</v>
      </c>
      <c r="O3594">
        <f t="shared" si="790"/>
        <v>24.543066995897181</v>
      </c>
      <c r="P3594">
        <f t="shared" si="791"/>
        <v>3.7073573350971865</v>
      </c>
      <c r="Q3594" t="str">
        <f>VLOOKUP(A3594,Haul!F:W,18,FALSE)</f>
        <v>184</v>
      </c>
      <c r="R3594">
        <f t="shared" si="792"/>
        <v>0</v>
      </c>
      <c r="S3594">
        <f t="shared" si="793"/>
        <v>0</v>
      </c>
      <c r="T3594">
        <f t="shared" si="794"/>
        <v>24.543066995897181</v>
      </c>
      <c r="U3594">
        <f t="shared" si="795"/>
        <v>0</v>
      </c>
      <c r="V3594">
        <f t="shared" si="796"/>
        <v>0</v>
      </c>
      <c r="W3594">
        <f t="shared" si="797"/>
        <v>3.7073573350971865</v>
      </c>
    </row>
    <row r="3595" spans="1:23">
      <c r="A3595">
        <v>161</v>
      </c>
      <c r="B3595">
        <v>24</v>
      </c>
      <c r="C3595">
        <v>2</v>
      </c>
      <c r="D3595">
        <f>VLOOKUP(A3595,Haul!F:M,8,FALSE)</f>
        <v>4.0744704000000007E-2</v>
      </c>
      <c r="E3595">
        <v>82</v>
      </c>
      <c r="F3595">
        <v>12</v>
      </c>
      <c r="G3595">
        <v>54.42</v>
      </c>
      <c r="H3595">
        <f t="shared" si="784"/>
        <v>55</v>
      </c>
      <c r="I3595">
        <f t="shared" si="785"/>
        <v>2</v>
      </c>
      <c r="J3595">
        <f t="shared" si="786"/>
        <v>1</v>
      </c>
      <c r="K3595">
        <f t="shared" si="787"/>
        <v>0</v>
      </c>
      <c r="L3595">
        <f t="shared" si="788"/>
        <v>0</v>
      </c>
      <c r="M3595" s="19" t="s">
        <v>339</v>
      </c>
      <c r="N3595" s="19">
        <f t="shared" si="789"/>
        <v>9.5643284513615187E-2</v>
      </c>
      <c r="O3595">
        <f t="shared" si="790"/>
        <v>24.543066995897181</v>
      </c>
      <c r="P3595">
        <f t="shared" si="791"/>
        <v>2.347379539525313</v>
      </c>
      <c r="Q3595" t="str">
        <f>VLOOKUP(A3595,Haul!F:W,18,FALSE)</f>
        <v>184</v>
      </c>
      <c r="R3595">
        <f t="shared" si="792"/>
        <v>0</v>
      </c>
      <c r="S3595">
        <f t="shared" si="793"/>
        <v>0</v>
      </c>
      <c r="T3595">
        <f t="shared" si="794"/>
        <v>24.543066995897181</v>
      </c>
      <c r="U3595">
        <f t="shared" si="795"/>
        <v>0</v>
      </c>
      <c r="V3595">
        <f t="shared" si="796"/>
        <v>0</v>
      </c>
      <c r="W3595">
        <f t="shared" si="797"/>
        <v>2.347379539525313</v>
      </c>
    </row>
    <row r="3596" spans="1:23">
      <c r="A3596">
        <v>161</v>
      </c>
      <c r="B3596">
        <v>24</v>
      </c>
      <c r="C3596">
        <v>2</v>
      </c>
      <c r="D3596">
        <f>VLOOKUP(A3596,Haul!F:M,8,FALSE)</f>
        <v>4.0744704000000007E-2</v>
      </c>
      <c r="E3596">
        <v>83</v>
      </c>
      <c r="F3596">
        <v>12</v>
      </c>
      <c r="G3596">
        <v>52.4</v>
      </c>
      <c r="H3596">
        <f t="shared" si="784"/>
        <v>55</v>
      </c>
      <c r="I3596">
        <f t="shared" si="785"/>
        <v>2</v>
      </c>
      <c r="J3596">
        <f t="shared" si="786"/>
        <v>1</v>
      </c>
      <c r="K3596">
        <f t="shared" si="787"/>
        <v>0</v>
      </c>
      <c r="L3596">
        <f t="shared" si="788"/>
        <v>0</v>
      </c>
      <c r="M3596" s="19" t="s">
        <v>339</v>
      </c>
      <c r="N3596" s="19">
        <f t="shared" si="789"/>
        <v>8.6093487044324402E-2</v>
      </c>
      <c r="O3596">
        <f t="shared" si="790"/>
        <v>24.543066995897181</v>
      </c>
      <c r="P3596">
        <f t="shared" si="791"/>
        <v>2.1129982204392599</v>
      </c>
      <c r="Q3596" t="str">
        <f>VLOOKUP(A3596,Haul!F:W,18,FALSE)</f>
        <v>184</v>
      </c>
      <c r="R3596">
        <f t="shared" si="792"/>
        <v>0</v>
      </c>
      <c r="S3596">
        <f t="shared" si="793"/>
        <v>0</v>
      </c>
      <c r="T3596">
        <f t="shared" si="794"/>
        <v>24.543066995897181</v>
      </c>
      <c r="U3596">
        <f t="shared" si="795"/>
        <v>0</v>
      </c>
      <c r="V3596">
        <f t="shared" si="796"/>
        <v>0</v>
      </c>
      <c r="W3596">
        <f t="shared" si="797"/>
        <v>2.1129982204392599</v>
      </c>
    </row>
    <row r="3597" spans="1:23">
      <c r="A3597">
        <v>161</v>
      </c>
      <c r="B3597">
        <v>24</v>
      </c>
      <c r="C3597">
        <v>2</v>
      </c>
      <c r="D3597">
        <f>VLOOKUP(A3597,Haul!F:M,8,FALSE)</f>
        <v>4.0744704000000007E-2</v>
      </c>
      <c r="E3597">
        <v>84</v>
      </c>
      <c r="F3597">
        <v>12</v>
      </c>
      <c r="G3597">
        <v>62.37</v>
      </c>
      <c r="H3597">
        <f t="shared" si="784"/>
        <v>65</v>
      </c>
      <c r="I3597">
        <f t="shared" si="785"/>
        <v>2</v>
      </c>
      <c r="J3597">
        <f t="shared" si="786"/>
        <v>1</v>
      </c>
      <c r="K3597">
        <f t="shared" si="787"/>
        <v>0</v>
      </c>
      <c r="L3597">
        <f t="shared" si="788"/>
        <v>0</v>
      </c>
      <c r="M3597" s="19" t="s">
        <v>339</v>
      </c>
      <c r="N3597" s="19">
        <f t="shared" si="789"/>
        <v>0.1397454039857812</v>
      </c>
      <c r="O3597">
        <f t="shared" si="790"/>
        <v>24.543066995897181</v>
      </c>
      <c r="P3597">
        <f t="shared" si="791"/>
        <v>3.429780812391745</v>
      </c>
      <c r="Q3597" t="str">
        <f>VLOOKUP(A3597,Haul!F:W,18,FALSE)</f>
        <v>184</v>
      </c>
      <c r="R3597">
        <f t="shared" si="792"/>
        <v>0</v>
      </c>
      <c r="S3597">
        <f t="shared" si="793"/>
        <v>0</v>
      </c>
      <c r="T3597">
        <f t="shared" si="794"/>
        <v>24.543066995897181</v>
      </c>
      <c r="U3597">
        <f t="shared" si="795"/>
        <v>0</v>
      </c>
      <c r="V3597">
        <f t="shared" si="796"/>
        <v>0</v>
      </c>
      <c r="W3597">
        <f t="shared" si="797"/>
        <v>3.429780812391745</v>
      </c>
    </row>
    <row r="3598" spans="1:23">
      <c r="A3598">
        <v>161</v>
      </c>
      <c r="B3598">
        <v>24</v>
      </c>
      <c r="C3598">
        <v>2</v>
      </c>
      <c r="D3598">
        <f>VLOOKUP(A3598,Haul!F:M,8,FALSE)</f>
        <v>4.0744704000000007E-2</v>
      </c>
      <c r="E3598">
        <v>85</v>
      </c>
      <c r="F3598">
        <v>12</v>
      </c>
      <c r="G3598">
        <v>48.85</v>
      </c>
      <c r="H3598">
        <f t="shared" si="784"/>
        <v>50</v>
      </c>
      <c r="I3598">
        <f t="shared" si="785"/>
        <v>2</v>
      </c>
      <c r="J3598">
        <f t="shared" si="786"/>
        <v>1</v>
      </c>
      <c r="K3598">
        <f t="shared" si="787"/>
        <v>0</v>
      </c>
      <c r="L3598">
        <f t="shared" si="788"/>
        <v>0</v>
      </c>
      <c r="M3598" s="19" t="s">
        <v>339</v>
      </c>
      <c r="N3598" s="19">
        <f t="shared" si="789"/>
        <v>7.0834095567044841E-2</v>
      </c>
      <c r="O3598">
        <f t="shared" si="790"/>
        <v>24.543066995897181</v>
      </c>
      <c r="P3598">
        <f t="shared" si="791"/>
        <v>1.738485953095765</v>
      </c>
      <c r="Q3598" t="str">
        <f>VLOOKUP(A3598,Haul!F:W,18,FALSE)</f>
        <v>184</v>
      </c>
      <c r="R3598">
        <f t="shared" si="792"/>
        <v>0</v>
      </c>
      <c r="S3598">
        <f t="shared" si="793"/>
        <v>0</v>
      </c>
      <c r="T3598">
        <f t="shared" si="794"/>
        <v>24.543066995897181</v>
      </c>
      <c r="U3598">
        <f t="shared" si="795"/>
        <v>0</v>
      </c>
      <c r="V3598">
        <f t="shared" si="796"/>
        <v>0</v>
      </c>
      <c r="W3598">
        <f t="shared" si="797"/>
        <v>1.738485953095765</v>
      </c>
    </row>
    <row r="3599" spans="1:23">
      <c r="A3599">
        <v>161</v>
      </c>
      <c r="B3599">
        <v>24</v>
      </c>
      <c r="C3599">
        <v>2</v>
      </c>
      <c r="D3599">
        <f>VLOOKUP(A3599,Haul!F:M,8,FALSE)</f>
        <v>4.0744704000000007E-2</v>
      </c>
      <c r="E3599">
        <v>86</v>
      </c>
      <c r="F3599">
        <v>12</v>
      </c>
      <c r="G3599">
        <v>42.61</v>
      </c>
      <c r="H3599">
        <f t="shared" si="784"/>
        <v>45</v>
      </c>
      <c r="I3599">
        <f t="shared" si="785"/>
        <v>2</v>
      </c>
      <c r="J3599">
        <f t="shared" si="786"/>
        <v>1</v>
      </c>
      <c r="K3599">
        <f t="shared" si="787"/>
        <v>0</v>
      </c>
      <c r="L3599">
        <f t="shared" si="788"/>
        <v>0</v>
      </c>
      <c r="M3599" s="19" t="s">
        <v>339</v>
      </c>
      <c r="N3599" s="19">
        <f t="shared" si="789"/>
        <v>4.8437482831062556E-2</v>
      </c>
      <c r="O3599">
        <f t="shared" si="790"/>
        <v>24.543066995897181</v>
      </c>
      <c r="P3599">
        <f t="shared" si="791"/>
        <v>1.1888043862353879</v>
      </c>
      <c r="Q3599" t="str">
        <f>VLOOKUP(A3599,Haul!F:W,18,FALSE)</f>
        <v>184</v>
      </c>
      <c r="R3599">
        <f t="shared" si="792"/>
        <v>0</v>
      </c>
      <c r="S3599">
        <f t="shared" si="793"/>
        <v>0</v>
      </c>
      <c r="T3599">
        <f t="shared" si="794"/>
        <v>24.543066995897181</v>
      </c>
      <c r="U3599">
        <f t="shared" si="795"/>
        <v>0</v>
      </c>
      <c r="V3599">
        <f t="shared" si="796"/>
        <v>0</v>
      </c>
      <c r="W3599">
        <f t="shared" si="797"/>
        <v>1.1888043862353879</v>
      </c>
    </row>
    <row r="3600" spans="1:23">
      <c r="A3600">
        <v>161</v>
      </c>
      <c r="B3600">
        <v>24</v>
      </c>
      <c r="C3600">
        <v>2</v>
      </c>
      <c r="D3600">
        <f>VLOOKUP(A3600,Haul!F:M,8,FALSE)</f>
        <v>4.0744704000000007E-2</v>
      </c>
      <c r="E3600">
        <v>87</v>
      </c>
      <c r="F3600">
        <v>12</v>
      </c>
      <c r="G3600">
        <v>40.99</v>
      </c>
      <c r="H3600">
        <f t="shared" si="784"/>
        <v>45</v>
      </c>
      <c r="I3600">
        <f t="shared" si="785"/>
        <v>2</v>
      </c>
      <c r="J3600">
        <f t="shared" si="786"/>
        <v>1</v>
      </c>
      <c r="K3600">
        <f t="shared" si="787"/>
        <v>0</v>
      </c>
      <c r="L3600">
        <f t="shared" si="788"/>
        <v>0</v>
      </c>
      <c r="M3600" s="19" t="s">
        <v>339</v>
      </c>
      <c r="N3600" s="19">
        <f t="shared" si="789"/>
        <v>4.3487784218671693E-2</v>
      </c>
      <c r="O3600">
        <f t="shared" si="790"/>
        <v>24.543066995897181</v>
      </c>
      <c r="P3600">
        <f t="shared" si="791"/>
        <v>1.0673236015819796</v>
      </c>
      <c r="Q3600" t="str">
        <f>VLOOKUP(A3600,Haul!F:W,18,FALSE)</f>
        <v>184</v>
      </c>
      <c r="R3600">
        <f t="shared" si="792"/>
        <v>0</v>
      </c>
      <c r="S3600">
        <f t="shared" si="793"/>
        <v>0</v>
      </c>
      <c r="T3600">
        <f t="shared" si="794"/>
        <v>24.543066995897181</v>
      </c>
      <c r="U3600">
        <f t="shared" si="795"/>
        <v>0</v>
      </c>
      <c r="V3600">
        <f t="shared" si="796"/>
        <v>0</v>
      </c>
      <c r="W3600">
        <f t="shared" si="797"/>
        <v>1.0673236015819796</v>
      </c>
    </row>
    <row r="3601" spans="1:23">
      <c r="A3601">
        <v>166</v>
      </c>
      <c r="B3601">
        <v>34</v>
      </c>
      <c r="C3601">
        <v>3</v>
      </c>
      <c r="D3601">
        <f>VLOOKUP(A3601,Haul!F:M,8,FALSE)</f>
        <v>4.200636E-2</v>
      </c>
      <c r="E3601">
        <v>1</v>
      </c>
      <c r="F3601">
        <v>12</v>
      </c>
      <c r="G3601">
        <v>56.91</v>
      </c>
      <c r="H3601">
        <f t="shared" si="784"/>
        <v>60</v>
      </c>
      <c r="I3601">
        <f t="shared" si="785"/>
        <v>2</v>
      </c>
      <c r="J3601">
        <f t="shared" si="786"/>
        <v>1</v>
      </c>
      <c r="K3601">
        <f t="shared" si="787"/>
        <v>0</v>
      </c>
      <c r="L3601">
        <f t="shared" si="788"/>
        <v>0</v>
      </c>
      <c r="M3601" s="19" t="s">
        <v>339</v>
      </c>
      <c r="N3601" s="19">
        <f t="shared" si="789"/>
        <v>0.10831520995570301</v>
      </c>
      <c r="O3601">
        <f t="shared" si="790"/>
        <v>23.805918913231235</v>
      </c>
      <c r="P3601">
        <f t="shared" si="791"/>
        <v>2.5785431052750827</v>
      </c>
      <c r="Q3601" t="str">
        <f>VLOOKUP(A3601,Haul!F:W,18,FALSE)</f>
        <v>204</v>
      </c>
      <c r="R3601">
        <f t="shared" si="792"/>
        <v>0</v>
      </c>
      <c r="S3601">
        <f t="shared" si="793"/>
        <v>0</v>
      </c>
      <c r="T3601">
        <f t="shared" si="794"/>
        <v>23.805918913231235</v>
      </c>
      <c r="U3601">
        <f t="shared" si="795"/>
        <v>0</v>
      </c>
      <c r="V3601">
        <f t="shared" si="796"/>
        <v>0</v>
      </c>
      <c r="W3601">
        <f t="shared" si="797"/>
        <v>2.5785431052750827</v>
      </c>
    </row>
    <row r="3602" spans="1:23">
      <c r="A3602">
        <v>166</v>
      </c>
      <c r="B3602">
        <v>34</v>
      </c>
      <c r="C3602">
        <v>3</v>
      </c>
      <c r="D3602">
        <f>VLOOKUP(A3602,Haul!F:M,8,FALSE)</f>
        <v>4.200636E-2</v>
      </c>
      <c r="E3602">
        <v>2</v>
      </c>
      <c r="F3602">
        <v>12</v>
      </c>
      <c r="G3602">
        <v>42.05</v>
      </c>
      <c r="H3602">
        <f t="shared" si="784"/>
        <v>45</v>
      </c>
      <c r="I3602">
        <f t="shared" si="785"/>
        <v>2</v>
      </c>
      <c r="J3602">
        <f t="shared" si="786"/>
        <v>1</v>
      </c>
      <c r="K3602">
        <f t="shared" si="787"/>
        <v>0</v>
      </c>
      <c r="L3602">
        <f t="shared" si="788"/>
        <v>0</v>
      </c>
      <c r="M3602" s="19" t="s">
        <v>339</v>
      </c>
      <c r="N3602" s="19">
        <f t="shared" si="789"/>
        <v>4.6687781281163666E-2</v>
      </c>
      <c r="O3602">
        <f t="shared" si="790"/>
        <v>23.805918913231235</v>
      </c>
      <c r="P3602">
        <f t="shared" si="791"/>
        <v>1.1114455354180572</v>
      </c>
      <c r="Q3602" t="str">
        <f>VLOOKUP(A3602,Haul!F:W,18,FALSE)</f>
        <v>204</v>
      </c>
      <c r="R3602">
        <f t="shared" si="792"/>
        <v>0</v>
      </c>
      <c r="S3602">
        <f t="shared" si="793"/>
        <v>0</v>
      </c>
      <c r="T3602">
        <f t="shared" si="794"/>
        <v>23.805918913231235</v>
      </c>
      <c r="U3602">
        <f t="shared" si="795"/>
        <v>0</v>
      </c>
      <c r="V3602">
        <f t="shared" si="796"/>
        <v>0</v>
      </c>
      <c r="W3602">
        <f t="shared" si="797"/>
        <v>1.1114455354180572</v>
      </c>
    </row>
    <row r="3603" spans="1:23">
      <c r="A3603">
        <v>166</v>
      </c>
      <c r="B3603">
        <v>34</v>
      </c>
      <c r="C3603">
        <v>3</v>
      </c>
      <c r="D3603">
        <f>VLOOKUP(A3603,Haul!F:M,8,FALSE)</f>
        <v>4.200636E-2</v>
      </c>
      <c r="E3603">
        <v>3</v>
      </c>
      <c r="F3603">
        <v>12</v>
      </c>
      <c r="G3603">
        <v>39.51</v>
      </c>
      <c r="H3603">
        <f t="shared" si="784"/>
        <v>40</v>
      </c>
      <c r="I3603">
        <f t="shared" si="785"/>
        <v>2</v>
      </c>
      <c r="J3603">
        <f t="shared" si="786"/>
        <v>1</v>
      </c>
      <c r="K3603">
        <f t="shared" si="787"/>
        <v>0</v>
      </c>
      <c r="L3603">
        <f t="shared" si="788"/>
        <v>0</v>
      </c>
      <c r="M3603" s="19" t="s">
        <v>339</v>
      </c>
      <c r="N3603" s="19">
        <f t="shared" si="789"/>
        <v>3.926017569912147E-2</v>
      </c>
      <c r="O3603">
        <f t="shared" si="790"/>
        <v>23.805918913231235</v>
      </c>
      <c r="P3603">
        <f t="shared" si="791"/>
        <v>0.9346245592124971</v>
      </c>
      <c r="Q3603" t="str">
        <f>VLOOKUP(A3603,Haul!F:W,18,FALSE)</f>
        <v>204</v>
      </c>
      <c r="R3603">
        <f t="shared" si="792"/>
        <v>0</v>
      </c>
      <c r="S3603">
        <f t="shared" si="793"/>
        <v>0</v>
      </c>
      <c r="T3603">
        <f t="shared" si="794"/>
        <v>23.805918913231235</v>
      </c>
      <c r="U3603">
        <f t="shared" si="795"/>
        <v>0</v>
      </c>
      <c r="V3603">
        <f t="shared" si="796"/>
        <v>0</v>
      </c>
      <c r="W3603">
        <f t="shared" si="797"/>
        <v>0.9346245592124971</v>
      </c>
    </row>
    <row r="3604" spans="1:23">
      <c r="A3604">
        <v>166</v>
      </c>
      <c r="B3604">
        <v>34</v>
      </c>
      <c r="C3604">
        <v>3</v>
      </c>
      <c r="D3604">
        <f>VLOOKUP(A3604,Haul!F:M,8,FALSE)</f>
        <v>4.200636E-2</v>
      </c>
      <c r="E3604">
        <v>4</v>
      </c>
      <c r="F3604">
        <v>12</v>
      </c>
      <c r="G3604">
        <v>50.25</v>
      </c>
      <c r="H3604">
        <f t="shared" si="784"/>
        <v>55</v>
      </c>
      <c r="I3604">
        <f t="shared" si="785"/>
        <v>2</v>
      </c>
      <c r="J3604">
        <f t="shared" si="786"/>
        <v>1</v>
      </c>
      <c r="K3604">
        <f t="shared" si="787"/>
        <v>0</v>
      </c>
      <c r="L3604">
        <f t="shared" si="788"/>
        <v>0</v>
      </c>
      <c r="M3604" s="19" t="s">
        <v>339</v>
      </c>
      <c r="N3604" s="19">
        <f t="shared" si="789"/>
        <v>7.6624806199463338E-2</v>
      </c>
      <c r="O3604">
        <f t="shared" si="790"/>
        <v>23.805918913231235</v>
      </c>
      <c r="P3604">
        <f t="shared" si="791"/>
        <v>1.8241239231264823</v>
      </c>
      <c r="Q3604" t="str">
        <f>VLOOKUP(A3604,Haul!F:W,18,FALSE)</f>
        <v>204</v>
      </c>
      <c r="R3604">
        <f t="shared" si="792"/>
        <v>0</v>
      </c>
      <c r="S3604">
        <f t="shared" si="793"/>
        <v>0</v>
      </c>
      <c r="T3604">
        <f t="shared" si="794"/>
        <v>23.805918913231235</v>
      </c>
      <c r="U3604">
        <f t="shared" si="795"/>
        <v>0</v>
      </c>
      <c r="V3604">
        <f t="shared" si="796"/>
        <v>0</v>
      </c>
      <c r="W3604">
        <f t="shared" si="797"/>
        <v>1.8241239231264823</v>
      </c>
    </row>
    <row r="3605" spans="1:23">
      <c r="A3605">
        <v>166</v>
      </c>
      <c r="B3605">
        <v>34</v>
      </c>
      <c r="C3605">
        <v>3</v>
      </c>
      <c r="D3605">
        <f>VLOOKUP(A3605,Haul!F:M,8,FALSE)</f>
        <v>4.200636E-2</v>
      </c>
      <c r="E3605">
        <v>5</v>
      </c>
      <c r="F3605">
        <v>12</v>
      </c>
      <c r="G3605">
        <v>46.96</v>
      </c>
      <c r="H3605">
        <f t="shared" si="784"/>
        <v>50</v>
      </c>
      <c r="I3605">
        <f t="shared" si="785"/>
        <v>2</v>
      </c>
      <c r="J3605">
        <f t="shared" si="786"/>
        <v>1</v>
      </c>
      <c r="K3605">
        <f t="shared" si="787"/>
        <v>0</v>
      </c>
      <c r="L3605">
        <f t="shared" si="788"/>
        <v>0</v>
      </c>
      <c r="M3605" s="19" t="s">
        <v>339</v>
      </c>
      <c r="N3605" s="19">
        <f t="shared" si="789"/>
        <v>6.3472529000470818E-2</v>
      </c>
      <c r="O3605">
        <f t="shared" si="790"/>
        <v>23.805918913231235</v>
      </c>
      <c r="P3605">
        <f t="shared" si="791"/>
        <v>1.5110218786029264</v>
      </c>
      <c r="Q3605" t="str">
        <f>VLOOKUP(A3605,Haul!F:W,18,FALSE)</f>
        <v>204</v>
      </c>
      <c r="R3605">
        <f t="shared" si="792"/>
        <v>0</v>
      </c>
      <c r="S3605">
        <f t="shared" si="793"/>
        <v>0</v>
      </c>
      <c r="T3605">
        <f t="shared" si="794"/>
        <v>23.805918913231235</v>
      </c>
      <c r="U3605">
        <f t="shared" si="795"/>
        <v>0</v>
      </c>
      <c r="V3605">
        <f t="shared" si="796"/>
        <v>0</v>
      </c>
      <c r="W3605">
        <f t="shared" si="797"/>
        <v>1.5110218786029264</v>
      </c>
    </row>
    <row r="3606" spans="1:23">
      <c r="A3606">
        <v>166</v>
      </c>
      <c r="B3606">
        <v>34</v>
      </c>
      <c r="C3606">
        <v>3</v>
      </c>
      <c r="D3606">
        <f>VLOOKUP(A3606,Haul!F:M,8,FALSE)</f>
        <v>4.200636E-2</v>
      </c>
      <c r="E3606">
        <v>6</v>
      </c>
      <c r="F3606">
        <v>12</v>
      </c>
      <c r="G3606">
        <v>35.78</v>
      </c>
      <c r="H3606">
        <f t="shared" si="784"/>
        <v>40</v>
      </c>
      <c r="I3606">
        <f t="shared" si="785"/>
        <v>2</v>
      </c>
      <c r="J3606">
        <f t="shared" si="786"/>
        <v>1</v>
      </c>
      <c r="K3606">
        <f t="shared" si="787"/>
        <v>0</v>
      </c>
      <c r="L3606">
        <f t="shared" si="788"/>
        <v>0</v>
      </c>
      <c r="M3606" s="19" t="s">
        <v>339</v>
      </c>
      <c r="N3606" s="19">
        <f t="shared" si="789"/>
        <v>2.9797770049261582E-2</v>
      </c>
      <c r="O3606">
        <f t="shared" si="790"/>
        <v>23.805918913231235</v>
      </c>
      <c r="P3606">
        <f t="shared" si="791"/>
        <v>0.70936329758783156</v>
      </c>
      <c r="Q3606" t="str">
        <f>VLOOKUP(A3606,Haul!F:W,18,FALSE)</f>
        <v>204</v>
      </c>
      <c r="R3606">
        <f t="shared" si="792"/>
        <v>0</v>
      </c>
      <c r="S3606">
        <f t="shared" si="793"/>
        <v>0</v>
      </c>
      <c r="T3606">
        <f t="shared" si="794"/>
        <v>23.805918913231235</v>
      </c>
      <c r="U3606">
        <f t="shared" si="795"/>
        <v>0</v>
      </c>
      <c r="V3606">
        <f t="shared" si="796"/>
        <v>0</v>
      </c>
      <c r="W3606">
        <f t="shared" si="797"/>
        <v>0.70936329758783156</v>
      </c>
    </row>
    <row r="3607" spans="1:23">
      <c r="A3607">
        <v>166</v>
      </c>
      <c r="B3607">
        <v>34</v>
      </c>
      <c r="C3607">
        <v>3</v>
      </c>
      <c r="D3607">
        <f>VLOOKUP(A3607,Haul!F:M,8,FALSE)</f>
        <v>4.200636E-2</v>
      </c>
      <c r="E3607">
        <v>7</v>
      </c>
      <c r="F3607">
        <v>12</v>
      </c>
      <c r="G3607">
        <v>55.16</v>
      </c>
      <c r="H3607">
        <f t="shared" si="784"/>
        <v>60</v>
      </c>
      <c r="I3607">
        <f t="shared" si="785"/>
        <v>2</v>
      </c>
      <c r="J3607">
        <f t="shared" si="786"/>
        <v>1</v>
      </c>
      <c r="K3607">
        <f t="shared" si="787"/>
        <v>0</v>
      </c>
      <c r="L3607">
        <f t="shared" si="788"/>
        <v>0</v>
      </c>
      <c r="M3607" s="19" t="s">
        <v>339</v>
      </c>
      <c r="N3607" s="19">
        <f t="shared" si="789"/>
        <v>9.9304070205838368E-2</v>
      </c>
      <c r="O3607">
        <f t="shared" si="790"/>
        <v>23.805918913231235</v>
      </c>
      <c r="P3607">
        <f t="shared" si="791"/>
        <v>2.3640246430740102</v>
      </c>
      <c r="Q3607" t="str">
        <f>VLOOKUP(A3607,Haul!F:W,18,FALSE)</f>
        <v>204</v>
      </c>
      <c r="R3607">
        <f t="shared" si="792"/>
        <v>0</v>
      </c>
      <c r="S3607">
        <f t="shared" si="793"/>
        <v>0</v>
      </c>
      <c r="T3607">
        <f t="shared" si="794"/>
        <v>23.805918913231235</v>
      </c>
      <c r="U3607">
        <f t="shared" si="795"/>
        <v>0</v>
      </c>
      <c r="V3607">
        <f t="shared" si="796"/>
        <v>0</v>
      </c>
      <c r="W3607">
        <f t="shared" si="797"/>
        <v>2.3640246430740102</v>
      </c>
    </row>
    <row r="3608" spans="1:23">
      <c r="A3608">
        <v>166</v>
      </c>
      <c r="B3608">
        <v>34</v>
      </c>
      <c r="C3608">
        <v>3</v>
      </c>
      <c r="D3608">
        <f>VLOOKUP(A3608,Haul!F:M,8,FALSE)</f>
        <v>4.200636E-2</v>
      </c>
      <c r="E3608">
        <v>8</v>
      </c>
      <c r="F3608">
        <v>12</v>
      </c>
      <c r="G3608">
        <v>52.41</v>
      </c>
      <c r="H3608">
        <f t="shared" si="784"/>
        <v>55</v>
      </c>
      <c r="I3608">
        <f t="shared" si="785"/>
        <v>2</v>
      </c>
      <c r="J3608">
        <f t="shared" si="786"/>
        <v>1</v>
      </c>
      <c r="K3608">
        <f t="shared" si="787"/>
        <v>0</v>
      </c>
      <c r="L3608">
        <f t="shared" si="788"/>
        <v>0</v>
      </c>
      <c r="M3608" s="19" t="s">
        <v>339</v>
      </c>
      <c r="N3608" s="19">
        <f t="shared" si="789"/>
        <v>8.613918679207283E-2</v>
      </c>
      <c r="O3608">
        <f t="shared" si="790"/>
        <v>23.805918913231235</v>
      </c>
      <c r="P3608">
        <f t="shared" si="791"/>
        <v>2.0506224960237649</v>
      </c>
      <c r="Q3608" t="str">
        <f>VLOOKUP(A3608,Haul!F:W,18,FALSE)</f>
        <v>204</v>
      </c>
      <c r="R3608">
        <f t="shared" si="792"/>
        <v>0</v>
      </c>
      <c r="S3608">
        <f t="shared" si="793"/>
        <v>0</v>
      </c>
      <c r="T3608">
        <f t="shared" si="794"/>
        <v>23.805918913231235</v>
      </c>
      <c r="U3608">
        <f t="shared" si="795"/>
        <v>0</v>
      </c>
      <c r="V3608">
        <f t="shared" si="796"/>
        <v>0</v>
      </c>
      <c r="W3608">
        <f t="shared" si="797"/>
        <v>2.0506224960237649</v>
      </c>
    </row>
    <row r="3609" spans="1:23">
      <c r="A3609">
        <v>166</v>
      </c>
      <c r="B3609">
        <v>34</v>
      </c>
      <c r="C3609">
        <v>3</v>
      </c>
      <c r="D3609">
        <f>VLOOKUP(A3609,Haul!F:M,8,FALSE)</f>
        <v>4.200636E-2</v>
      </c>
      <c r="E3609">
        <v>9</v>
      </c>
      <c r="F3609">
        <v>12</v>
      </c>
      <c r="G3609">
        <v>43.38</v>
      </c>
      <c r="H3609">
        <f t="shared" si="784"/>
        <v>45</v>
      </c>
      <c r="I3609">
        <f t="shared" si="785"/>
        <v>2</v>
      </c>
      <c r="J3609">
        <f t="shared" si="786"/>
        <v>1</v>
      </c>
      <c r="K3609">
        <f t="shared" si="787"/>
        <v>0</v>
      </c>
      <c r="L3609">
        <f t="shared" si="788"/>
        <v>0</v>
      </c>
      <c r="M3609" s="19" t="s">
        <v>339</v>
      </c>
      <c r="N3609" s="19">
        <f t="shared" si="789"/>
        <v>5.0911069610341912E-2</v>
      </c>
      <c r="O3609">
        <f t="shared" si="790"/>
        <v>23.805918913231235</v>
      </c>
      <c r="P3609">
        <f t="shared" si="791"/>
        <v>1.2119847949296705</v>
      </c>
      <c r="Q3609" t="str">
        <f>VLOOKUP(A3609,Haul!F:W,18,FALSE)</f>
        <v>204</v>
      </c>
      <c r="R3609">
        <f t="shared" si="792"/>
        <v>0</v>
      </c>
      <c r="S3609">
        <f t="shared" si="793"/>
        <v>0</v>
      </c>
      <c r="T3609">
        <f t="shared" si="794"/>
        <v>23.805918913231235</v>
      </c>
      <c r="U3609">
        <f t="shared" si="795"/>
        <v>0</v>
      </c>
      <c r="V3609">
        <f t="shared" si="796"/>
        <v>0</v>
      </c>
      <c r="W3609">
        <f t="shared" si="797"/>
        <v>1.2119847949296705</v>
      </c>
    </row>
    <row r="3610" spans="1:23">
      <c r="A3610">
        <v>166</v>
      </c>
      <c r="B3610">
        <v>34</v>
      </c>
      <c r="C3610">
        <v>3</v>
      </c>
      <c r="D3610">
        <f>VLOOKUP(A3610,Haul!F:M,8,FALSE)</f>
        <v>4.200636E-2</v>
      </c>
      <c r="E3610">
        <v>10</v>
      </c>
      <c r="F3610">
        <v>12</v>
      </c>
      <c r="G3610">
        <v>24.7</v>
      </c>
      <c r="H3610">
        <f t="shared" si="784"/>
        <v>25</v>
      </c>
      <c r="I3610">
        <f t="shared" si="785"/>
        <v>2</v>
      </c>
      <c r="J3610">
        <f t="shared" si="786"/>
        <v>1</v>
      </c>
      <c r="K3610">
        <f t="shared" si="787"/>
        <v>0</v>
      </c>
      <c r="L3610">
        <f t="shared" si="788"/>
        <v>0</v>
      </c>
      <c r="M3610" s="19" t="s">
        <v>339</v>
      </c>
      <c r="N3610" s="19">
        <f t="shared" si="789"/>
        <v>1.0631638870506088E-2</v>
      </c>
      <c r="O3610">
        <f t="shared" si="790"/>
        <v>23.805918913231235</v>
      </c>
      <c r="P3610">
        <f t="shared" si="791"/>
        <v>0.25309593286602522</v>
      </c>
      <c r="Q3610" t="str">
        <f>VLOOKUP(A3610,Haul!F:W,18,FALSE)</f>
        <v>204</v>
      </c>
      <c r="R3610">
        <f t="shared" si="792"/>
        <v>0</v>
      </c>
      <c r="S3610">
        <f t="shared" si="793"/>
        <v>0</v>
      </c>
      <c r="T3610">
        <f t="shared" si="794"/>
        <v>23.805918913231235</v>
      </c>
      <c r="U3610">
        <f t="shared" si="795"/>
        <v>0</v>
      </c>
      <c r="V3610">
        <f t="shared" si="796"/>
        <v>0</v>
      </c>
      <c r="W3610">
        <f t="shared" si="797"/>
        <v>0.25309593286602522</v>
      </c>
    </row>
    <row r="3611" spans="1:23">
      <c r="A3611">
        <v>166</v>
      </c>
      <c r="B3611">
        <v>34</v>
      </c>
      <c r="C3611">
        <v>3</v>
      </c>
      <c r="D3611">
        <f>VLOOKUP(A3611,Haul!F:M,8,FALSE)</f>
        <v>4.200636E-2</v>
      </c>
      <c r="E3611">
        <v>11</v>
      </c>
      <c r="F3611">
        <v>12</v>
      </c>
      <c r="G3611">
        <v>52.97</v>
      </c>
      <c r="H3611">
        <f t="shared" si="784"/>
        <v>55</v>
      </c>
      <c r="I3611">
        <f t="shared" si="785"/>
        <v>2</v>
      </c>
      <c r="J3611">
        <f t="shared" si="786"/>
        <v>1</v>
      </c>
      <c r="K3611">
        <f t="shared" si="787"/>
        <v>0</v>
      </c>
      <c r="L3611">
        <f t="shared" si="788"/>
        <v>0</v>
      </c>
      <c r="M3611" s="19" t="s">
        <v>339</v>
      </c>
      <c r="N3611" s="19">
        <f t="shared" si="789"/>
        <v>8.8723229992725722E-2</v>
      </c>
      <c r="O3611">
        <f t="shared" si="790"/>
        <v>23.805918913231235</v>
      </c>
      <c r="P3611">
        <f t="shared" si="791"/>
        <v>2.1121380189267942</v>
      </c>
      <c r="Q3611" t="str">
        <f>VLOOKUP(A3611,Haul!F:W,18,FALSE)</f>
        <v>204</v>
      </c>
      <c r="R3611">
        <f t="shared" si="792"/>
        <v>0</v>
      </c>
      <c r="S3611">
        <f t="shared" si="793"/>
        <v>0</v>
      </c>
      <c r="T3611">
        <f t="shared" si="794"/>
        <v>23.805918913231235</v>
      </c>
      <c r="U3611">
        <f t="shared" si="795"/>
        <v>0</v>
      </c>
      <c r="V3611">
        <f t="shared" si="796"/>
        <v>0</v>
      </c>
      <c r="W3611">
        <f t="shared" si="797"/>
        <v>2.1121380189267942</v>
      </c>
    </row>
    <row r="3612" spans="1:23">
      <c r="A3612">
        <v>166</v>
      </c>
      <c r="B3612">
        <v>34</v>
      </c>
      <c r="C3612">
        <v>3</v>
      </c>
      <c r="D3612">
        <f>VLOOKUP(A3612,Haul!F:M,8,FALSE)</f>
        <v>4.200636E-2</v>
      </c>
      <c r="E3612">
        <v>12</v>
      </c>
      <c r="F3612">
        <v>12</v>
      </c>
      <c r="G3612">
        <v>41.74</v>
      </c>
      <c r="H3612">
        <f t="shared" si="784"/>
        <v>45</v>
      </c>
      <c r="I3612">
        <f t="shared" si="785"/>
        <v>2</v>
      </c>
      <c r="J3612">
        <f t="shared" si="786"/>
        <v>1</v>
      </c>
      <c r="K3612">
        <f t="shared" si="787"/>
        <v>0</v>
      </c>
      <c r="L3612">
        <f t="shared" si="788"/>
        <v>0</v>
      </c>
      <c r="M3612" s="19" t="s">
        <v>339</v>
      </c>
      <c r="N3612" s="19">
        <f t="shared" si="789"/>
        <v>4.5736859228898405E-2</v>
      </c>
      <c r="O3612">
        <f t="shared" si="790"/>
        <v>23.805918913231235</v>
      </c>
      <c r="P3612">
        <f t="shared" si="791"/>
        <v>1.088807962149027</v>
      </c>
      <c r="Q3612" t="str">
        <f>VLOOKUP(A3612,Haul!F:W,18,FALSE)</f>
        <v>204</v>
      </c>
      <c r="R3612">
        <f t="shared" si="792"/>
        <v>0</v>
      </c>
      <c r="S3612">
        <f t="shared" si="793"/>
        <v>0</v>
      </c>
      <c r="T3612">
        <f t="shared" si="794"/>
        <v>23.805918913231235</v>
      </c>
      <c r="U3612">
        <f t="shared" si="795"/>
        <v>0</v>
      </c>
      <c r="V3612">
        <f t="shared" si="796"/>
        <v>0</v>
      </c>
      <c r="W3612">
        <f t="shared" si="797"/>
        <v>1.088807962149027</v>
      </c>
    </row>
    <row r="3613" spans="1:23">
      <c r="A3613">
        <v>166</v>
      </c>
      <c r="B3613">
        <v>34</v>
      </c>
      <c r="C3613">
        <v>3</v>
      </c>
      <c r="D3613">
        <f>VLOOKUP(A3613,Haul!F:M,8,FALSE)</f>
        <v>4.200636E-2</v>
      </c>
      <c r="E3613">
        <v>13</v>
      </c>
      <c r="F3613">
        <v>12</v>
      </c>
      <c r="G3613">
        <v>70.540000000000006</v>
      </c>
      <c r="H3613">
        <f t="shared" si="784"/>
        <v>75</v>
      </c>
      <c r="I3613">
        <f t="shared" si="785"/>
        <v>2</v>
      </c>
      <c r="J3613">
        <f t="shared" si="786"/>
        <v>1</v>
      </c>
      <c r="K3613">
        <f t="shared" si="787"/>
        <v>0</v>
      </c>
      <c r="L3613">
        <f t="shared" si="788"/>
        <v>0</v>
      </c>
      <c r="M3613" s="19" t="s">
        <v>339</v>
      </c>
      <c r="N3613" s="19">
        <f t="shared" si="789"/>
        <v>0.1967927028464484</v>
      </c>
      <c r="O3613">
        <f t="shared" si="790"/>
        <v>23.805918913231235</v>
      </c>
      <c r="P3613">
        <f t="shared" si="791"/>
        <v>4.6848311266781604</v>
      </c>
      <c r="Q3613" t="str">
        <f>VLOOKUP(A3613,Haul!F:W,18,FALSE)</f>
        <v>204</v>
      </c>
      <c r="R3613">
        <f t="shared" si="792"/>
        <v>0</v>
      </c>
      <c r="S3613">
        <f t="shared" si="793"/>
        <v>0</v>
      </c>
      <c r="T3613">
        <f t="shared" si="794"/>
        <v>23.805918913231235</v>
      </c>
      <c r="U3613">
        <f t="shared" si="795"/>
        <v>0</v>
      </c>
      <c r="V3613">
        <f t="shared" si="796"/>
        <v>0</v>
      </c>
      <c r="W3613">
        <f t="shared" si="797"/>
        <v>4.6848311266781604</v>
      </c>
    </row>
    <row r="3614" spans="1:23">
      <c r="A3614">
        <v>166</v>
      </c>
      <c r="B3614">
        <v>34</v>
      </c>
      <c r="C3614">
        <v>3</v>
      </c>
      <c r="D3614">
        <f>VLOOKUP(A3614,Haul!F:M,8,FALSE)</f>
        <v>4.200636E-2</v>
      </c>
      <c r="E3614">
        <v>14</v>
      </c>
      <c r="F3614">
        <v>12</v>
      </c>
      <c r="G3614">
        <v>78.260000000000005</v>
      </c>
      <c r="H3614">
        <f t="shared" si="784"/>
        <v>80</v>
      </c>
      <c r="I3614">
        <f t="shared" si="785"/>
        <v>2</v>
      </c>
      <c r="J3614">
        <f t="shared" si="786"/>
        <v>1</v>
      </c>
      <c r="K3614">
        <f t="shared" si="787"/>
        <v>0</v>
      </c>
      <c r="L3614">
        <f t="shared" si="788"/>
        <v>0</v>
      </c>
      <c r="M3614" s="19" t="s">
        <v>339</v>
      </c>
      <c r="N3614" s="19">
        <f t="shared" si="789"/>
        <v>0.26269045591134826</v>
      </c>
      <c r="O3614">
        <f t="shared" si="790"/>
        <v>23.805918913231235</v>
      </c>
      <c r="P3614">
        <f t="shared" si="791"/>
        <v>6.2535876927053016</v>
      </c>
      <c r="Q3614" t="str">
        <f>VLOOKUP(A3614,Haul!F:W,18,FALSE)</f>
        <v>204</v>
      </c>
      <c r="R3614">
        <f t="shared" si="792"/>
        <v>0</v>
      </c>
      <c r="S3614">
        <f t="shared" si="793"/>
        <v>0</v>
      </c>
      <c r="T3614">
        <f t="shared" si="794"/>
        <v>23.805918913231235</v>
      </c>
      <c r="U3614">
        <f t="shared" si="795"/>
        <v>0</v>
      </c>
      <c r="V3614">
        <f t="shared" si="796"/>
        <v>0</v>
      </c>
      <c r="W3614">
        <f t="shared" si="797"/>
        <v>6.2535876927053016</v>
      </c>
    </row>
    <row r="3615" spans="1:23">
      <c r="A3615">
        <v>166</v>
      </c>
      <c r="B3615">
        <v>34</v>
      </c>
      <c r="C3615">
        <v>3</v>
      </c>
      <c r="D3615">
        <f>VLOOKUP(A3615,Haul!F:M,8,FALSE)</f>
        <v>4.200636E-2</v>
      </c>
      <c r="E3615">
        <v>15</v>
      </c>
      <c r="F3615">
        <v>12</v>
      </c>
      <c r="G3615">
        <v>75.650000000000006</v>
      </c>
      <c r="H3615">
        <f t="shared" si="784"/>
        <v>80</v>
      </c>
      <c r="I3615">
        <f t="shared" si="785"/>
        <v>2</v>
      </c>
      <c r="J3615">
        <f t="shared" si="786"/>
        <v>1</v>
      </c>
      <c r="K3615">
        <f t="shared" si="787"/>
        <v>0</v>
      </c>
      <c r="L3615">
        <f t="shared" si="788"/>
        <v>0</v>
      </c>
      <c r="M3615" s="19" t="s">
        <v>339</v>
      </c>
      <c r="N3615" s="19">
        <f t="shared" si="789"/>
        <v>0.23904388045266703</v>
      </c>
      <c r="O3615">
        <f t="shared" si="790"/>
        <v>23.805918913231235</v>
      </c>
      <c r="P3615">
        <f t="shared" si="791"/>
        <v>5.6906592347603322</v>
      </c>
      <c r="Q3615" t="str">
        <f>VLOOKUP(A3615,Haul!F:W,18,FALSE)</f>
        <v>204</v>
      </c>
      <c r="R3615">
        <f t="shared" si="792"/>
        <v>0</v>
      </c>
      <c r="S3615">
        <f t="shared" si="793"/>
        <v>0</v>
      </c>
      <c r="T3615">
        <f t="shared" si="794"/>
        <v>23.805918913231235</v>
      </c>
      <c r="U3615">
        <f t="shared" si="795"/>
        <v>0</v>
      </c>
      <c r="V3615">
        <f t="shared" si="796"/>
        <v>0</v>
      </c>
      <c r="W3615">
        <f t="shared" si="797"/>
        <v>5.6906592347603322</v>
      </c>
    </row>
    <row r="3616" spans="1:23">
      <c r="A3616">
        <v>166</v>
      </c>
      <c r="B3616">
        <v>34</v>
      </c>
      <c r="C3616">
        <v>3</v>
      </c>
      <c r="D3616">
        <f>VLOOKUP(A3616,Haul!F:M,8,FALSE)</f>
        <v>4.200636E-2</v>
      </c>
      <c r="E3616">
        <v>16</v>
      </c>
      <c r="F3616">
        <v>12</v>
      </c>
      <c r="G3616">
        <v>30.54</v>
      </c>
      <c r="H3616">
        <f t="shared" si="784"/>
        <v>35</v>
      </c>
      <c r="I3616">
        <f t="shared" si="785"/>
        <v>2</v>
      </c>
      <c r="J3616">
        <f t="shared" si="786"/>
        <v>1</v>
      </c>
      <c r="K3616">
        <f t="shared" si="787"/>
        <v>0</v>
      </c>
      <c r="L3616">
        <f t="shared" si="788"/>
        <v>0</v>
      </c>
      <c r="M3616" s="19" t="s">
        <v>339</v>
      </c>
      <c r="N3616" s="19">
        <f t="shared" si="789"/>
        <v>1.9183629108567073E-2</v>
      </c>
      <c r="O3616">
        <f t="shared" si="790"/>
        <v>23.805918913231235</v>
      </c>
      <c r="P3616">
        <f t="shared" si="791"/>
        <v>0.45668391902005012</v>
      </c>
      <c r="Q3616" t="str">
        <f>VLOOKUP(A3616,Haul!F:W,18,FALSE)</f>
        <v>204</v>
      </c>
      <c r="R3616">
        <f t="shared" si="792"/>
        <v>0</v>
      </c>
      <c r="S3616">
        <f t="shared" si="793"/>
        <v>0</v>
      </c>
      <c r="T3616">
        <f t="shared" si="794"/>
        <v>23.805918913231235</v>
      </c>
      <c r="U3616">
        <f t="shared" si="795"/>
        <v>0</v>
      </c>
      <c r="V3616">
        <f t="shared" si="796"/>
        <v>0</v>
      </c>
      <c r="W3616">
        <f t="shared" si="797"/>
        <v>0.45668391902005012</v>
      </c>
    </row>
    <row r="3617" spans="1:23">
      <c r="A3617">
        <v>166</v>
      </c>
      <c r="B3617">
        <v>34</v>
      </c>
      <c r="C3617">
        <v>3</v>
      </c>
      <c r="D3617">
        <f>VLOOKUP(A3617,Haul!F:M,8,FALSE)</f>
        <v>4.200636E-2</v>
      </c>
      <c r="E3617">
        <v>17</v>
      </c>
      <c r="F3617">
        <v>12</v>
      </c>
      <c r="G3617">
        <v>53.92</v>
      </c>
      <c r="H3617">
        <f t="shared" si="784"/>
        <v>55</v>
      </c>
      <c r="I3617">
        <f t="shared" si="785"/>
        <v>2</v>
      </c>
      <c r="J3617">
        <f t="shared" si="786"/>
        <v>1</v>
      </c>
      <c r="K3617">
        <f t="shared" si="787"/>
        <v>0</v>
      </c>
      <c r="L3617">
        <f t="shared" si="788"/>
        <v>0</v>
      </c>
      <c r="M3617" s="19" t="s">
        <v>339</v>
      </c>
      <c r="N3617" s="19">
        <f t="shared" si="789"/>
        <v>9.3219424059620332E-2</v>
      </c>
      <c r="O3617">
        <f t="shared" si="790"/>
        <v>23.805918913231235</v>
      </c>
      <c r="P3617">
        <f t="shared" si="791"/>
        <v>2.2191740503014383</v>
      </c>
      <c r="Q3617" t="str">
        <f>VLOOKUP(A3617,Haul!F:W,18,FALSE)</f>
        <v>204</v>
      </c>
      <c r="R3617">
        <f t="shared" si="792"/>
        <v>0</v>
      </c>
      <c r="S3617">
        <f t="shared" si="793"/>
        <v>0</v>
      </c>
      <c r="T3617">
        <f t="shared" si="794"/>
        <v>23.805918913231235</v>
      </c>
      <c r="U3617">
        <f t="shared" si="795"/>
        <v>0</v>
      </c>
      <c r="V3617">
        <f t="shared" si="796"/>
        <v>0</v>
      </c>
      <c r="W3617">
        <f t="shared" si="797"/>
        <v>2.2191740503014383</v>
      </c>
    </row>
    <row r="3618" spans="1:23">
      <c r="A3618">
        <v>166</v>
      </c>
      <c r="B3618">
        <v>34</v>
      </c>
      <c r="C3618">
        <v>3</v>
      </c>
      <c r="D3618">
        <f>VLOOKUP(A3618,Haul!F:M,8,FALSE)</f>
        <v>4.200636E-2</v>
      </c>
      <c r="E3618">
        <v>18</v>
      </c>
      <c r="F3618">
        <v>12</v>
      </c>
      <c r="G3618">
        <v>47.56</v>
      </c>
      <c r="H3618">
        <f t="shared" si="784"/>
        <v>50</v>
      </c>
      <c r="I3618">
        <f t="shared" si="785"/>
        <v>2</v>
      </c>
      <c r="J3618">
        <f t="shared" si="786"/>
        <v>1</v>
      </c>
      <c r="K3618">
        <f t="shared" si="787"/>
        <v>0</v>
      </c>
      <c r="L3618">
        <f t="shared" si="788"/>
        <v>0</v>
      </c>
      <c r="M3618" s="19" t="s">
        <v>339</v>
      </c>
      <c r="N3618" s="19">
        <f t="shared" si="789"/>
        <v>6.5753604164540055E-2</v>
      </c>
      <c r="O3618">
        <f t="shared" si="790"/>
        <v>23.805918913231235</v>
      </c>
      <c r="P3618">
        <f t="shared" si="791"/>
        <v>1.5653249689937443</v>
      </c>
      <c r="Q3618" t="str">
        <f>VLOOKUP(A3618,Haul!F:W,18,FALSE)</f>
        <v>204</v>
      </c>
      <c r="R3618">
        <f t="shared" si="792"/>
        <v>0</v>
      </c>
      <c r="S3618">
        <f t="shared" si="793"/>
        <v>0</v>
      </c>
      <c r="T3618">
        <f t="shared" si="794"/>
        <v>23.805918913231235</v>
      </c>
      <c r="U3618">
        <f t="shared" si="795"/>
        <v>0</v>
      </c>
      <c r="V3618">
        <f t="shared" si="796"/>
        <v>0</v>
      </c>
      <c r="W3618">
        <f t="shared" si="797"/>
        <v>1.5653249689937443</v>
      </c>
    </row>
    <row r="3619" spans="1:23">
      <c r="A3619">
        <v>166</v>
      </c>
      <c r="B3619">
        <v>34</v>
      </c>
      <c r="C3619">
        <v>3</v>
      </c>
      <c r="D3619">
        <f>VLOOKUP(A3619,Haul!F:M,8,FALSE)</f>
        <v>4.200636E-2</v>
      </c>
      <c r="E3619">
        <v>19</v>
      </c>
      <c r="F3619">
        <v>12</v>
      </c>
      <c r="G3619">
        <v>51.21</v>
      </c>
      <c r="H3619">
        <f t="shared" si="784"/>
        <v>55</v>
      </c>
      <c r="I3619">
        <f t="shared" si="785"/>
        <v>2</v>
      </c>
      <c r="J3619">
        <f t="shared" si="786"/>
        <v>1</v>
      </c>
      <c r="K3619">
        <f t="shared" si="787"/>
        <v>0</v>
      </c>
      <c r="L3619">
        <f t="shared" si="788"/>
        <v>0</v>
      </c>
      <c r="M3619" s="19" t="s">
        <v>339</v>
      </c>
      <c r="N3619" s="19">
        <f t="shared" si="789"/>
        <v>8.0765450693088284E-2</v>
      </c>
      <c r="O3619">
        <f t="shared" si="790"/>
        <v>23.805918913231235</v>
      </c>
      <c r="P3619">
        <f t="shared" si="791"/>
        <v>1.9226957701902352</v>
      </c>
      <c r="Q3619" t="str">
        <f>VLOOKUP(A3619,Haul!F:W,18,FALSE)</f>
        <v>204</v>
      </c>
      <c r="R3619">
        <f t="shared" si="792"/>
        <v>0</v>
      </c>
      <c r="S3619">
        <f t="shared" si="793"/>
        <v>0</v>
      </c>
      <c r="T3619">
        <f t="shared" si="794"/>
        <v>23.805918913231235</v>
      </c>
      <c r="U3619">
        <f t="shared" si="795"/>
        <v>0</v>
      </c>
      <c r="V3619">
        <f t="shared" si="796"/>
        <v>0</v>
      </c>
      <c r="W3619">
        <f t="shared" si="797"/>
        <v>1.9226957701902352</v>
      </c>
    </row>
    <row r="3620" spans="1:23">
      <c r="A3620">
        <v>166</v>
      </c>
      <c r="B3620">
        <v>34</v>
      </c>
      <c r="C3620">
        <v>3</v>
      </c>
      <c r="D3620">
        <f>VLOOKUP(A3620,Haul!F:M,8,FALSE)</f>
        <v>4.200636E-2</v>
      </c>
      <c r="E3620">
        <v>20</v>
      </c>
      <c r="F3620">
        <v>12</v>
      </c>
      <c r="G3620">
        <v>43.42</v>
      </c>
      <c r="H3620">
        <f t="shared" si="784"/>
        <v>45</v>
      </c>
      <c r="I3620">
        <f t="shared" si="785"/>
        <v>2</v>
      </c>
      <c r="J3620">
        <f t="shared" si="786"/>
        <v>1</v>
      </c>
      <c r="K3620">
        <f t="shared" si="787"/>
        <v>0</v>
      </c>
      <c r="L3620">
        <f t="shared" si="788"/>
        <v>0</v>
      </c>
      <c r="M3620" s="19" t="s">
        <v>339</v>
      </c>
      <c r="N3620" s="19">
        <f t="shared" si="789"/>
        <v>5.1041728871827931E-2</v>
      </c>
      <c r="O3620">
        <f t="shared" si="790"/>
        <v>23.805918913231235</v>
      </c>
      <c r="P3620">
        <f t="shared" si="791"/>
        <v>1.2150952587138693</v>
      </c>
      <c r="Q3620" t="str">
        <f>VLOOKUP(A3620,Haul!F:W,18,FALSE)</f>
        <v>204</v>
      </c>
      <c r="R3620">
        <f t="shared" si="792"/>
        <v>0</v>
      </c>
      <c r="S3620">
        <f t="shared" si="793"/>
        <v>0</v>
      </c>
      <c r="T3620">
        <f t="shared" si="794"/>
        <v>23.805918913231235</v>
      </c>
      <c r="U3620">
        <f t="shared" si="795"/>
        <v>0</v>
      </c>
      <c r="V3620">
        <f t="shared" si="796"/>
        <v>0</v>
      </c>
      <c r="W3620">
        <f t="shared" si="797"/>
        <v>1.2150952587138693</v>
      </c>
    </row>
    <row r="3621" spans="1:23">
      <c r="A3621">
        <v>166</v>
      </c>
      <c r="B3621">
        <v>34</v>
      </c>
      <c r="C3621">
        <v>3</v>
      </c>
      <c r="D3621">
        <f>VLOOKUP(A3621,Haul!F:M,8,FALSE)</f>
        <v>4.200636E-2</v>
      </c>
      <c r="E3621">
        <v>21</v>
      </c>
      <c r="F3621">
        <v>12</v>
      </c>
      <c r="G3621">
        <v>49.26</v>
      </c>
      <c r="H3621">
        <f t="shared" si="784"/>
        <v>50</v>
      </c>
      <c r="I3621">
        <f t="shared" si="785"/>
        <v>2</v>
      </c>
      <c r="J3621">
        <f t="shared" si="786"/>
        <v>1</v>
      </c>
      <c r="K3621">
        <f t="shared" si="787"/>
        <v>0</v>
      </c>
      <c r="L3621">
        <f t="shared" si="788"/>
        <v>0</v>
      </c>
      <c r="M3621" s="19" t="s">
        <v>339</v>
      </c>
      <c r="N3621" s="19">
        <f t="shared" si="789"/>
        <v>7.2499821376500601E-2</v>
      </c>
      <c r="O3621">
        <f t="shared" si="790"/>
        <v>23.805918913231235</v>
      </c>
      <c r="P3621">
        <f t="shared" si="791"/>
        <v>1.7259248689127218</v>
      </c>
      <c r="Q3621" t="str">
        <f>VLOOKUP(A3621,Haul!F:W,18,FALSE)</f>
        <v>204</v>
      </c>
      <c r="R3621">
        <f t="shared" si="792"/>
        <v>0</v>
      </c>
      <c r="S3621">
        <f t="shared" si="793"/>
        <v>0</v>
      </c>
      <c r="T3621">
        <f t="shared" si="794"/>
        <v>23.805918913231235</v>
      </c>
      <c r="U3621">
        <f t="shared" si="795"/>
        <v>0</v>
      </c>
      <c r="V3621">
        <f t="shared" si="796"/>
        <v>0</v>
      </c>
      <c r="W3621">
        <f t="shared" si="797"/>
        <v>1.7259248689127218</v>
      </c>
    </row>
    <row r="3622" spans="1:23">
      <c r="A3622">
        <v>166</v>
      </c>
      <c r="B3622">
        <v>34</v>
      </c>
      <c r="C3622">
        <v>3</v>
      </c>
      <c r="D3622">
        <f>VLOOKUP(A3622,Haul!F:M,8,FALSE)</f>
        <v>4.200636E-2</v>
      </c>
      <c r="E3622">
        <v>22</v>
      </c>
      <c r="F3622">
        <v>12</v>
      </c>
      <c r="G3622">
        <v>49.44</v>
      </c>
      <c r="H3622">
        <f t="shared" si="784"/>
        <v>50</v>
      </c>
      <c r="I3622">
        <f t="shared" si="785"/>
        <v>2</v>
      </c>
      <c r="J3622">
        <f t="shared" si="786"/>
        <v>1</v>
      </c>
      <c r="K3622">
        <f t="shared" si="787"/>
        <v>0</v>
      </c>
      <c r="L3622">
        <f t="shared" si="788"/>
        <v>0</v>
      </c>
      <c r="M3622" s="19" t="s">
        <v>339</v>
      </c>
      <c r="N3622" s="19">
        <f t="shared" si="789"/>
        <v>7.3238963996028056E-2</v>
      </c>
      <c r="O3622">
        <f t="shared" si="790"/>
        <v>23.805918913231235</v>
      </c>
      <c r="P3622">
        <f t="shared" si="791"/>
        <v>1.7435208381785057</v>
      </c>
      <c r="Q3622" t="str">
        <f>VLOOKUP(A3622,Haul!F:W,18,FALSE)</f>
        <v>204</v>
      </c>
      <c r="R3622">
        <f t="shared" si="792"/>
        <v>0</v>
      </c>
      <c r="S3622">
        <f t="shared" si="793"/>
        <v>0</v>
      </c>
      <c r="T3622">
        <f t="shared" si="794"/>
        <v>23.805918913231235</v>
      </c>
      <c r="U3622">
        <f t="shared" si="795"/>
        <v>0</v>
      </c>
      <c r="V3622">
        <f t="shared" si="796"/>
        <v>0</v>
      </c>
      <c r="W3622">
        <f t="shared" si="797"/>
        <v>1.7435208381785057</v>
      </c>
    </row>
    <row r="3623" spans="1:23">
      <c r="A3623">
        <v>166</v>
      </c>
      <c r="B3623">
        <v>34</v>
      </c>
      <c r="C3623">
        <v>3</v>
      </c>
      <c r="D3623">
        <f>VLOOKUP(A3623,Haul!F:M,8,FALSE)</f>
        <v>4.200636E-2</v>
      </c>
      <c r="E3623">
        <v>23</v>
      </c>
      <c r="F3623">
        <v>12</v>
      </c>
      <c r="G3623">
        <v>54.74</v>
      </c>
      <c r="H3623">
        <f t="shared" si="784"/>
        <v>55</v>
      </c>
      <c r="I3623">
        <f t="shared" si="785"/>
        <v>2</v>
      </c>
      <c r="J3623">
        <f t="shared" si="786"/>
        <v>1</v>
      </c>
      <c r="K3623">
        <f t="shared" si="787"/>
        <v>0</v>
      </c>
      <c r="L3623">
        <f t="shared" si="788"/>
        <v>0</v>
      </c>
      <c r="M3623" s="19" t="s">
        <v>339</v>
      </c>
      <c r="N3623" s="19">
        <f t="shared" si="789"/>
        <v>9.7215523427025705E-2</v>
      </c>
      <c r="O3623">
        <f t="shared" si="790"/>
        <v>23.805918913231235</v>
      </c>
      <c r="P3623">
        <f t="shared" si="791"/>
        <v>2.3143048678111056</v>
      </c>
      <c r="Q3623" t="str">
        <f>VLOOKUP(A3623,Haul!F:W,18,FALSE)</f>
        <v>204</v>
      </c>
      <c r="R3623">
        <f t="shared" si="792"/>
        <v>0</v>
      </c>
      <c r="S3623">
        <f t="shared" si="793"/>
        <v>0</v>
      </c>
      <c r="T3623">
        <f t="shared" si="794"/>
        <v>23.805918913231235</v>
      </c>
      <c r="U3623">
        <f t="shared" si="795"/>
        <v>0</v>
      </c>
      <c r="V3623">
        <f t="shared" si="796"/>
        <v>0</v>
      </c>
      <c r="W3623">
        <f t="shared" si="797"/>
        <v>2.3143048678111056</v>
      </c>
    </row>
    <row r="3624" spans="1:23">
      <c r="A3624">
        <v>166</v>
      </c>
      <c r="B3624">
        <v>34</v>
      </c>
      <c r="C3624">
        <v>3</v>
      </c>
      <c r="D3624">
        <f>VLOOKUP(A3624,Haul!F:M,8,FALSE)</f>
        <v>4.200636E-2</v>
      </c>
      <c r="E3624">
        <v>24</v>
      </c>
      <c r="F3624">
        <v>12</v>
      </c>
      <c r="G3624">
        <v>40.19</v>
      </c>
      <c r="H3624">
        <f t="shared" si="784"/>
        <v>45</v>
      </c>
      <c r="I3624">
        <f t="shared" si="785"/>
        <v>2</v>
      </c>
      <c r="J3624">
        <f t="shared" si="786"/>
        <v>1</v>
      </c>
      <c r="K3624">
        <f t="shared" si="787"/>
        <v>0</v>
      </c>
      <c r="L3624">
        <f t="shared" si="788"/>
        <v>0</v>
      </c>
      <c r="M3624" s="19" t="s">
        <v>339</v>
      </c>
      <c r="N3624" s="19">
        <f t="shared" si="789"/>
        <v>4.1168227091490504E-2</v>
      </c>
      <c r="O3624">
        <f t="shared" si="790"/>
        <v>23.805918913231235</v>
      </c>
      <c r="P3624">
        <f t="shared" si="791"/>
        <v>0.98004747594151231</v>
      </c>
      <c r="Q3624" t="str">
        <f>VLOOKUP(A3624,Haul!F:W,18,FALSE)</f>
        <v>204</v>
      </c>
      <c r="R3624">
        <f t="shared" si="792"/>
        <v>0</v>
      </c>
      <c r="S3624">
        <f t="shared" si="793"/>
        <v>0</v>
      </c>
      <c r="T3624">
        <f t="shared" si="794"/>
        <v>23.805918913231235</v>
      </c>
      <c r="U3624">
        <f t="shared" si="795"/>
        <v>0</v>
      </c>
      <c r="V3624">
        <f t="shared" si="796"/>
        <v>0</v>
      </c>
      <c r="W3624">
        <f t="shared" si="797"/>
        <v>0.98004747594151231</v>
      </c>
    </row>
    <row r="3625" spans="1:23">
      <c r="A3625">
        <v>166</v>
      </c>
      <c r="B3625">
        <v>34</v>
      </c>
      <c r="C3625">
        <v>3</v>
      </c>
      <c r="D3625">
        <f>VLOOKUP(A3625,Haul!F:M,8,FALSE)</f>
        <v>4.200636E-2</v>
      </c>
      <c r="E3625">
        <v>25</v>
      </c>
      <c r="F3625">
        <v>12</v>
      </c>
      <c r="G3625">
        <v>39.71</v>
      </c>
      <c r="H3625">
        <f t="shared" si="784"/>
        <v>40</v>
      </c>
      <c r="I3625">
        <f t="shared" si="785"/>
        <v>2</v>
      </c>
      <c r="J3625">
        <f t="shared" si="786"/>
        <v>1</v>
      </c>
      <c r="K3625">
        <f t="shared" si="787"/>
        <v>0</v>
      </c>
      <c r="L3625">
        <f t="shared" si="788"/>
        <v>0</v>
      </c>
      <c r="M3625" s="19" t="s">
        <v>339</v>
      </c>
      <c r="N3625" s="19">
        <f t="shared" si="789"/>
        <v>3.9815353433007732E-2</v>
      </c>
      <c r="O3625">
        <f t="shared" si="790"/>
        <v>23.805918913231235</v>
      </c>
      <c r="P3625">
        <f t="shared" si="791"/>
        <v>0.94784107532782491</v>
      </c>
      <c r="Q3625" t="str">
        <f>VLOOKUP(A3625,Haul!F:W,18,FALSE)</f>
        <v>204</v>
      </c>
      <c r="R3625">
        <f t="shared" si="792"/>
        <v>0</v>
      </c>
      <c r="S3625">
        <f t="shared" si="793"/>
        <v>0</v>
      </c>
      <c r="T3625">
        <f t="shared" si="794"/>
        <v>23.805918913231235</v>
      </c>
      <c r="U3625">
        <f t="shared" si="795"/>
        <v>0</v>
      </c>
      <c r="V3625">
        <f t="shared" si="796"/>
        <v>0</v>
      </c>
      <c r="W3625">
        <f t="shared" si="797"/>
        <v>0.94784107532782491</v>
      </c>
    </row>
    <row r="3626" spans="1:23">
      <c r="A3626">
        <v>166</v>
      </c>
      <c r="B3626">
        <v>34</v>
      </c>
      <c r="C3626">
        <v>3</v>
      </c>
      <c r="D3626">
        <f>VLOOKUP(A3626,Haul!F:M,8,FALSE)</f>
        <v>4.200636E-2</v>
      </c>
      <c r="E3626">
        <v>26</v>
      </c>
      <c r="F3626">
        <v>12</v>
      </c>
      <c r="G3626">
        <v>64.290000000000006</v>
      </c>
      <c r="H3626">
        <f t="shared" si="784"/>
        <v>65</v>
      </c>
      <c r="I3626">
        <f t="shared" si="785"/>
        <v>2</v>
      </c>
      <c r="J3626">
        <f t="shared" si="786"/>
        <v>1</v>
      </c>
      <c r="K3626">
        <f t="shared" si="787"/>
        <v>0</v>
      </c>
      <c r="L3626">
        <f t="shared" si="788"/>
        <v>0</v>
      </c>
      <c r="M3626" s="19" t="s">
        <v>339</v>
      </c>
      <c r="N3626" s="19">
        <f t="shared" si="789"/>
        <v>0.15203964830934644</v>
      </c>
      <c r="O3626">
        <f t="shared" si="790"/>
        <v>23.805918913231235</v>
      </c>
      <c r="P3626">
        <f t="shared" si="791"/>
        <v>3.6194435392484956</v>
      </c>
      <c r="Q3626" t="str">
        <f>VLOOKUP(A3626,Haul!F:W,18,FALSE)</f>
        <v>204</v>
      </c>
      <c r="R3626">
        <f t="shared" si="792"/>
        <v>0</v>
      </c>
      <c r="S3626">
        <f t="shared" si="793"/>
        <v>0</v>
      </c>
      <c r="T3626">
        <f t="shared" si="794"/>
        <v>23.805918913231235</v>
      </c>
      <c r="U3626">
        <f t="shared" si="795"/>
        <v>0</v>
      </c>
      <c r="V3626">
        <f t="shared" si="796"/>
        <v>0</v>
      </c>
      <c r="W3626">
        <f t="shared" si="797"/>
        <v>3.6194435392484956</v>
      </c>
    </row>
    <row r="3627" spans="1:23">
      <c r="A3627">
        <v>166</v>
      </c>
      <c r="B3627">
        <v>34</v>
      </c>
      <c r="C3627">
        <v>3</v>
      </c>
      <c r="D3627">
        <f>VLOOKUP(A3627,Haul!F:M,8,FALSE)</f>
        <v>4.200636E-2</v>
      </c>
      <c r="E3627">
        <v>27</v>
      </c>
      <c r="F3627">
        <v>12</v>
      </c>
      <c r="G3627">
        <v>50.52</v>
      </c>
      <c r="H3627">
        <f t="shared" si="784"/>
        <v>55</v>
      </c>
      <c r="I3627">
        <f t="shared" si="785"/>
        <v>2</v>
      </c>
      <c r="J3627">
        <f t="shared" si="786"/>
        <v>1</v>
      </c>
      <c r="K3627">
        <f t="shared" si="787"/>
        <v>0</v>
      </c>
      <c r="L3627">
        <f t="shared" si="788"/>
        <v>0</v>
      </c>
      <c r="M3627" s="19" t="s">
        <v>339</v>
      </c>
      <c r="N3627" s="19">
        <f t="shared" si="789"/>
        <v>7.7775272798017325E-2</v>
      </c>
      <c r="O3627">
        <f t="shared" si="790"/>
        <v>23.805918913231235</v>
      </c>
      <c r="P3627">
        <f t="shared" si="791"/>
        <v>1.8515118376840394</v>
      </c>
      <c r="Q3627" t="str">
        <f>VLOOKUP(A3627,Haul!F:W,18,FALSE)</f>
        <v>204</v>
      </c>
      <c r="R3627">
        <f t="shared" si="792"/>
        <v>0</v>
      </c>
      <c r="S3627">
        <f t="shared" si="793"/>
        <v>0</v>
      </c>
      <c r="T3627">
        <f t="shared" si="794"/>
        <v>23.805918913231235</v>
      </c>
      <c r="U3627">
        <f t="shared" si="795"/>
        <v>0</v>
      </c>
      <c r="V3627">
        <f t="shared" si="796"/>
        <v>0</v>
      </c>
      <c r="W3627">
        <f t="shared" si="797"/>
        <v>1.8515118376840394</v>
      </c>
    </row>
    <row r="3628" spans="1:23">
      <c r="A3628">
        <v>166</v>
      </c>
      <c r="B3628">
        <v>34</v>
      </c>
      <c r="C3628">
        <v>3</v>
      </c>
      <c r="D3628">
        <f>VLOOKUP(A3628,Haul!F:M,8,FALSE)</f>
        <v>4.200636E-2</v>
      </c>
      <c r="E3628">
        <v>28</v>
      </c>
      <c r="F3628">
        <v>12</v>
      </c>
      <c r="G3628">
        <v>49.28</v>
      </c>
      <c r="H3628">
        <f t="shared" si="784"/>
        <v>50</v>
      </c>
      <c r="I3628">
        <f t="shared" si="785"/>
        <v>2</v>
      </c>
      <c r="J3628">
        <f t="shared" si="786"/>
        <v>1</v>
      </c>
      <c r="K3628">
        <f t="shared" si="787"/>
        <v>0</v>
      </c>
      <c r="L3628">
        <f t="shared" si="788"/>
        <v>0</v>
      </c>
      <c r="M3628" s="19" t="s">
        <v>339</v>
      </c>
      <c r="N3628" s="19">
        <f t="shared" si="789"/>
        <v>7.2581711310556851E-2</v>
      </c>
      <c r="O3628">
        <f t="shared" si="790"/>
        <v>23.805918913231235</v>
      </c>
      <c r="P3628">
        <f t="shared" si="791"/>
        <v>1.7278743340426748</v>
      </c>
      <c r="Q3628" t="str">
        <f>VLOOKUP(A3628,Haul!F:W,18,FALSE)</f>
        <v>204</v>
      </c>
      <c r="R3628">
        <f t="shared" si="792"/>
        <v>0</v>
      </c>
      <c r="S3628">
        <f t="shared" si="793"/>
        <v>0</v>
      </c>
      <c r="T3628">
        <f t="shared" si="794"/>
        <v>23.805918913231235</v>
      </c>
      <c r="U3628">
        <f t="shared" si="795"/>
        <v>0</v>
      </c>
      <c r="V3628">
        <f t="shared" si="796"/>
        <v>0</v>
      </c>
      <c r="W3628">
        <f t="shared" si="797"/>
        <v>1.7278743340426748</v>
      </c>
    </row>
    <row r="3629" spans="1:23">
      <c r="A3629">
        <v>166</v>
      </c>
      <c r="B3629">
        <v>34</v>
      </c>
      <c r="C3629">
        <v>3</v>
      </c>
      <c r="D3629">
        <f>VLOOKUP(A3629,Haul!F:M,8,FALSE)</f>
        <v>4.200636E-2</v>
      </c>
      <c r="E3629">
        <v>29</v>
      </c>
      <c r="F3629">
        <v>12</v>
      </c>
      <c r="G3629">
        <v>33.44</v>
      </c>
      <c r="H3629">
        <f t="shared" si="784"/>
        <v>35</v>
      </c>
      <c r="I3629">
        <f t="shared" si="785"/>
        <v>2</v>
      </c>
      <c r="J3629">
        <f t="shared" si="786"/>
        <v>1</v>
      </c>
      <c r="K3629">
        <f t="shared" si="787"/>
        <v>0</v>
      </c>
      <c r="L3629">
        <f t="shared" si="788"/>
        <v>0</v>
      </c>
      <c r="M3629" s="19" t="s">
        <v>339</v>
      </c>
      <c r="N3629" s="19">
        <f t="shared" si="789"/>
        <v>2.4688487405600444E-2</v>
      </c>
      <c r="O3629">
        <f t="shared" si="790"/>
        <v>23.805918913231235</v>
      </c>
      <c r="P3629">
        <f t="shared" si="791"/>
        <v>0.58773212926805474</v>
      </c>
      <c r="Q3629" t="str">
        <f>VLOOKUP(A3629,Haul!F:W,18,FALSE)</f>
        <v>204</v>
      </c>
      <c r="R3629">
        <f t="shared" si="792"/>
        <v>0</v>
      </c>
      <c r="S3629">
        <f t="shared" si="793"/>
        <v>0</v>
      </c>
      <c r="T3629">
        <f t="shared" si="794"/>
        <v>23.805918913231235</v>
      </c>
      <c r="U3629">
        <f t="shared" si="795"/>
        <v>0</v>
      </c>
      <c r="V3629">
        <f t="shared" si="796"/>
        <v>0</v>
      </c>
      <c r="W3629">
        <f t="shared" si="797"/>
        <v>0.58773212926805474</v>
      </c>
    </row>
    <row r="3630" spans="1:23">
      <c r="A3630">
        <v>166</v>
      </c>
      <c r="B3630">
        <v>34</v>
      </c>
      <c r="C3630">
        <v>3</v>
      </c>
      <c r="D3630">
        <f>VLOOKUP(A3630,Haul!F:M,8,FALSE)</f>
        <v>4.200636E-2</v>
      </c>
      <c r="E3630">
        <v>30</v>
      </c>
      <c r="F3630">
        <v>12</v>
      </c>
      <c r="G3630">
        <v>32.86</v>
      </c>
      <c r="H3630">
        <f t="shared" si="784"/>
        <v>35</v>
      </c>
      <c r="I3630">
        <f t="shared" si="785"/>
        <v>2</v>
      </c>
      <c r="J3630">
        <f t="shared" si="786"/>
        <v>1</v>
      </c>
      <c r="K3630">
        <f t="shared" si="787"/>
        <v>0</v>
      </c>
      <c r="L3630">
        <f t="shared" si="788"/>
        <v>0</v>
      </c>
      <c r="M3630" s="19" t="s">
        <v>339</v>
      </c>
      <c r="N3630" s="19">
        <f t="shared" si="789"/>
        <v>2.3515946915831802E-2</v>
      </c>
      <c r="O3630">
        <f t="shared" si="790"/>
        <v>23.805918913231235</v>
      </c>
      <c r="P3630">
        <f t="shared" si="791"/>
        <v>0.55981872544614197</v>
      </c>
      <c r="Q3630" t="str">
        <f>VLOOKUP(A3630,Haul!F:W,18,FALSE)</f>
        <v>204</v>
      </c>
      <c r="R3630">
        <f t="shared" si="792"/>
        <v>0</v>
      </c>
      <c r="S3630">
        <f t="shared" si="793"/>
        <v>0</v>
      </c>
      <c r="T3630">
        <f t="shared" si="794"/>
        <v>23.805918913231235</v>
      </c>
      <c r="U3630">
        <f t="shared" si="795"/>
        <v>0</v>
      </c>
      <c r="V3630">
        <f t="shared" si="796"/>
        <v>0</v>
      </c>
      <c r="W3630">
        <f t="shared" si="797"/>
        <v>0.55981872544614197</v>
      </c>
    </row>
    <row r="3631" spans="1:23">
      <c r="A3631">
        <v>166</v>
      </c>
      <c r="B3631">
        <v>34</v>
      </c>
      <c r="C3631">
        <v>3</v>
      </c>
      <c r="D3631">
        <f>VLOOKUP(A3631,Haul!F:M,8,FALSE)</f>
        <v>4.200636E-2</v>
      </c>
      <c r="E3631">
        <v>31</v>
      </c>
      <c r="F3631">
        <v>12</v>
      </c>
      <c r="G3631">
        <v>31.45</v>
      </c>
      <c r="H3631">
        <f t="shared" si="784"/>
        <v>35</v>
      </c>
      <c r="I3631">
        <f t="shared" si="785"/>
        <v>2</v>
      </c>
      <c r="J3631">
        <f t="shared" si="786"/>
        <v>1</v>
      </c>
      <c r="K3631">
        <f t="shared" si="787"/>
        <v>0</v>
      </c>
      <c r="L3631">
        <f t="shared" si="788"/>
        <v>0</v>
      </c>
      <c r="M3631" s="19" t="s">
        <v>339</v>
      </c>
      <c r="N3631" s="19">
        <f t="shared" si="789"/>
        <v>2.081579567880238E-2</v>
      </c>
      <c r="O3631">
        <f t="shared" si="790"/>
        <v>23.805918913231235</v>
      </c>
      <c r="P3631">
        <f t="shared" si="791"/>
        <v>0.4955391440439586</v>
      </c>
      <c r="Q3631" t="str">
        <f>VLOOKUP(A3631,Haul!F:W,18,FALSE)</f>
        <v>204</v>
      </c>
      <c r="R3631">
        <f t="shared" si="792"/>
        <v>0</v>
      </c>
      <c r="S3631">
        <f t="shared" si="793"/>
        <v>0</v>
      </c>
      <c r="T3631">
        <f t="shared" si="794"/>
        <v>23.805918913231235</v>
      </c>
      <c r="U3631">
        <f t="shared" si="795"/>
        <v>0</v>
      </c>
      <c r="V3631">
        <f t="shared" si="796"/>
        <v>0</v>
      </c>
      <c r="W3631">
        <f t="shared" si="797"/>
        <v>0.4955391440439586</v>
      </c>
    </row>
    <row r="3632" spans="1:23">
      <c r="A3632">
        <v>166</v>
      </c>
      <c r="B3632">
        <v>34</v>
      </c>
      <c r="C3632">
        <v>3</v>
      </c>
      <c r="D3632">
        <f>VLOOKUP(A3632,Haul!F:M,8,FALSE)</f>
        <v>4.200636E-2</v>
      </c>
      <c r="E3632">
        <v>32</v>
      </c>
      <c r="F3632">
        <v>12</v>
      </c>
      <c r="G3632">
        <v>31.53</v>
      </c>
      <c r="H3632">
        <f t="shared" si="784"/>
        <v>35</v>
      </c>
      <c r="I3632">
        <f t="shared" si="785"/>
        <v>2</v>
      </c>
      <c r="J3632">
        <f t="shared" si="786"/>
        <v>1</v>
      </c>
      <c r="K3632">
        <f t="shared" si="787"/>
        <v>0</v>
      </c>
      <c r="L3632">
        <f t="shared" si="788"/>
        <v>0</v>
      </c>
      <c r="M3632" s="19" t="s">
        <v>339</v>
      </c>
      <c r="N3632" s="19">
        <f t="shared" si="789"/>
        <v>2.0963382179681717E-2</v>
      </c>
      <c r="O3632">
        <f t="shared" si="790"/>
        <v>23.805918913231235</v>
      </c>
      <c r="P3632">
        <f t="shared" si="791"/>
        <v>0.49905257631657962</v>
      </c>
      <c r="Q3632" t="str">
        <f>VLOOKUP(A3632,Haul!F:W,18,FALSE)</f>
        <v>204</v>
      </c>
      <c r="R3632">
        <f t="shared" si="792"/>
        <v>0</v>
      </c>
      <c r="S3632">
        <f t="shared" si="793"/>
        <v>0</v>
      </c>
      <c r="T3632">
        <f t="shared" si="794"/>
        <v>23.805918913231235</v>
      </c>
      <c r="U3632">
        <f t="shared" si="795"/>
        <v>0</v>
      </c>
      <c r="V3632">
        <f t="shared" si="796"/>
        <v>0</v>
      </c>
      <c r="W3632">
        <f t="shared" si="797"/>
        <v>0.49905257631657962</v>
      </c>
    </row>
    <row r="3633" spans="1:23">
      <c r="A3633">
        <v>166</v>
      </c>
      <c r="B3633">
        <v>34</v>
      </c>
      <c r="C3633">
        <v>3</v>
      </c>
      <c r="D3633">
        <f>VLOOKUP(A3633,Haul!F:M,8,FALSE)</f>
        <v>4.200636E-2</v>
      </c>
      <c r="E3633">
        <v>33</v>
      </c>
      <c r="F3633">
        <v>12</v>
      </c>
      <c r="G3633">
        <v>22.94</v>
      </c>
      <c r="H3633">
        <f t="shared" si="784"/>
        <v>25</v>
      </c>
      <c r="I3633">
        <f t="shared" si="785"/>
        <v>2</v>
      </c>
      <c r="J3633">
        <f t="shared" si="786"/>
        <v>1</v>
      </c>
      <c r="K3633">
        <f t="shared" si="787"/>
        <v>0</v>
      </c>
      <c r="L3633">
        <f t="shared" si="788"/>
        <v>0</v>
      </c>
      <c r="M3633" s="19" t="s">
        <v>339</v>
      </c>
      <c r="N3633" s="19">
        <f t="shared" si="789"/>
        <v>8.6560602853082182E-3</v>
      </c>
      <c r="O3633">
        <f t="shared" si="790"/>
        <v>23.805918913231235</v>
      </c>
      <c r="P3633">
        <f t="shared" si="791"/>
        <v>0.20606546926008867</v>
      </c>
      <c r="Q3633" t="str">
        <f>VLOOKUP(A3633,Haul!F:W,18,FALSE)</f>
        <v>204</v>
      </c>
      <c r="R3633">
        <f t="shared" si="792"/>
        <v>0</v>
      </c>
      <c r="S3633">
        <f t="shared" si="793"/>
        <v>0</v>
      </c>
      <c r="T3633">
        <f t="shared" si="794"/>
        <v>23.805918913231235</v>
      </c>
      <c r="U3633">
        <f t="shared" si="795"/>
        <v>0</v>
      </c>
      <c r="V3633">
        <f t="shared" si="796"/>
        <v>0</v>
      </c>
      <c r="W3633">
        <f t="shared" si="797"/>
        <v>0.20606546926008867</v>
      </c>
    </row>
    <row r="3634" spans="1:23">
      <c r="A3634">
        <v>166</v>
      </c>
      <c r="B3634">
        <v>34</v>
      </c>
      <c r="C3634">
        <v>3</v>
      </c>
      <c r="D3634">
        <f>VLOOKUP(A3634,Haul!F:M,8,FALSE)</f>
        <v>4.200636E-2</v>
      </c>
      <c r="E3634">
        <v>34</v>
      </c>
      <c r="F3634">
        <v>12</v>
      </c>
      <c r="G3634">
        <v>47.51</v>
      </c>
      <c r="H3634">
        <f t="shared" si="784"/>
        <v>50</v>
      </c>
      <c r="I3634">
        <f t="shared" si="785"/>
        <v>2</v>
      </c>
      <c r="J3634">
        <f t="shared" si="786"/>
        <v>1</v>
      </c>
      <c r="K3634">
        <f t="shared" si="787"/>
        <v>0</v>
      </c>
      <c r="L3634">
        <f t="shared" si="788"/>
        <v>0</v>
      </c>
      <c r="M3634" s="19" t="s">
        <v>339</v>
      </c>
      <c r="N3634" s="19">
        <f t="shared" si="789"/>
        <v>6.5561541897545303E-2</v>
      </c>
      <c r="O3634">
        <f t="shared" si="790"/>
        <v>23.805918913231235</v>
      </c>
      <c r="P3634">
        <f t="shared" si="791"/>
        <v>1.5607527502393757</v>
      </c>
      <c r="Q3634" t="str">
        <f>VLOOKUP(A3634,Haul!F:W,18,FALSE)</f>
        <v>204</v>
      </c>
      <c r="R3634">
        <f t="shared" si="792"/>
        <v>0</v>
      </c>
      <c r="S3634">
        <f t="shared" si="793"/>
        <v>0</v>
      </c>
      <c r="T3634">
        <f t="shared" si="794"/>
        <v>23.805918913231235</v>
      </c>
      <c r="U3634">
        <f t="shared" si="795"/>
        <v>0</v>
      </c>
      <c r="V3634">
        <f t="shared" si="796"/>
        <v>0</v>
      </c>
      <c r="W3634">
        <f t="shared" si="797"/>
        <v>1.5607527502393757</v>
      </c>
    </row>
    <row r="3635" spans="1:23">
      <c r="A3635">
        <v>166</v>
      </c>
      <c r="B3635">
        <v>34</v>
      </c>
      <c r="C3635">
        <v>3</v>
      </c>
      <c r="D3635">
        <f>VLOOKUP(A3635,Haul!F:M,8,FALSE)</f>
        <v>4.200636E-2</v>
      </c>
      <c r="E3635">
        <v>1</v>
      </c>
      <c r="F3635">
        <v>11</v>
      </c>
      <c r="G3635">
        <v>107.55</v>
      </c>
      <c r="H3635">
        <f t="shared" si="784"/>
        <v>110</v>
      </c>
      <c r="I3635">
        <f t="shared" si="785"/>
        <v>1</v>
      </c>
      <c r="J3635">
        <f t="shared" si="786"/>
        <v>0</v>
      </c>
      <c r="K3635">
        <f t="shared" si="787"/>
        <v>1</v>
      </c>
      <c r="L3635">
        <f t="shared" si="788"/>
        <v>0</v>
      </c>
      <c r="M3635" s="19" t="s">
        <v>339</v>
      </c>
      <c r="N3635" s="19">
        <f t="shared" si="789"/>
        <v>0.69900332775340202</v>
      </c>
      <c r="O3635">
        <f t="shared" si="790"/>
        <v>23.805918913231235</v>
      </c>
      <c r="P3635">
        <f t="shared" si="791"/>
        <v>16.640416540576286</v>
      </c>
      <c r="Q3635" t="str">
        <f>VLOOKUP(A3635,Haul!F:W,18,FALSE)</f>
        <v>204</v>
      </c>
      <c r="R3635">
        <f t="shared" si="792"/>
        <v>23.805918913231235</v>
      </c>
      <c r="S3635">
        <f t="shared" si="793"/>
        <v>0</v>
      </c>
      <c r="T3635">
        <f t="shared" si="794"/>
        <v>0</v>
      </c>
      <c r="U3635">
        <f t="shared" si="795"/>
        <v>16.640416540576286</v>
      </c>
      <c r="V3635">
        <f t="shared" si="796"/>
        <v>0</v>
      </c>
      <c r="W3635">
        <f t="shared" si="797"/>
        <v>0</v>
      </c>
    </row>
    <row r="3636" spans="1:23">
      <c r="A3636">
        <v>166</v>
      </c>
      <c r="B3636">
        <v>34</v>
      </c>
      <c r="C3636">
        <v>3</v>
      </c>
      <c r="D3636">
        <f>VLOOKUP(A3636,Haul!F:M,8,FALSE)</f>
        <v>4.200636E-2</v>
      </c>
      <c r="E3636">
        <v>2</v>
      </c>
      <c r="F3636">
        <v>11</v>
      </c>
      <c r="G3636">
        <v>109.87</v>
      </c>
      <c r="H3636">
        <f t="shared" si="784"/>
        <v>110</v>
      </c>
      <c r="I3636">
        <f t="shared" si="785"/>
        <v>1</v>
      </c>
      <c r="J3636">
        <f t="shared" si="786"/>
        <v>0</v>
      </c>
      <c r="K3636">
        <f t="shared" si="787"/>
        <v>1</v>
      </c>
      <c r="L3636">
        <f t="shared" si="788"/>
        <v>0</v>
      </c>
      <c r="M3636" s="19" t="s">
        <v>339</v>
      </c>
      <c r="N3636" s="19">
        <f t="shared" si="789"/>
        <v>0.74737169945572679</v>
      </c>
      <c r="O3636">
        <f t="shared" si="790"/>
        <v>23.805918913231235</v>
      </c>
      <c r="P3636">
        <f t="shared" si="791"/>
        <v>17.791870075286855</v>
      </c>
      <c r="Q3636" t="str">
        <f>VLOOKUP(A3636,Haul!F:W,18,FALSE)</f>
        <v>204</v>
      </c>
      <c r="R3636">
        <f t="shared" si="792"/>
        <v>23.805918913231235</v>
      </c>
      <c r="S3636">
        <f t="shared" si="793"/>
        <v>0</v>
      </c>
      <c r="T3636">
        <f t="shared" si="794"/>
        <v>0</v>
      </c>
      <c r="U3636">
        <f t="shared" si="795"/>
        <v>17.791870075286855</v>
      </c>
      <c r="V3636">
        <f t="shared" si="796"/>
        <v>0</v>
      </c>
      <c r="W3636">
        <f t="shared" si="797"/>
        <v>0</v>
      </c>
    </row>
    <row r="3637" spans="1:23">
      <c r="A3637">
        <v>166</v>
      </c>
      <c r="B3637">
        <v>34</v>
      </c>
      <c r="C3637">
        <v>3</v>
      </c>
      <c r="D3637">
        <f>VLOOKUP(A3637,Haul!F:M,8,FALSE)</f>
        <v>4.200636E-2</v>
      </c>
      <c r="E3637">
        <v>3</v>
      </c>
      <c r="F3637">
        <v>11</v>
      </c>
      <c r="G3637">
        <v>82.75</v>
      </c>
      <c r="H3637">
        <f t="shared" si="784"/>
        <v>85</v>
      </c>
      <c r="I3637">
        <f t="shared" si="785"/>
        <v>1</v>
      </c>
      <c r="J3637">
        <f t="shared" si="786"/>
        <v>0</v>
      </c>
      <c r="K3637">
        <f t="shared" si="787"/>
        <v>0</v>
      </c>
      <c r="L3637">
        <f t="shared" si="788"/>
        <v>0</v>
      </c>
      <c r="M3637" s="19" t="s">
        <v>339</v>
      </c>
      <c r="N3637" s="19">
        <f t="shared" si="789"/>
        <v>0.30731466189525353</v>
      </c>
      <c r="O3637">
        <f t="shared" si="790"/>
        <v>23.805918913231235</v>
      </c>
      <c r="P3637">
        <f t="shared" si="791"/>
        <v>7.3159079219254783</v>
      </c>
      <c r="Q3637" t="str">
        <f>VLOOKUP(A3637,Haul!F:W,18,FALSE)</f>
        <v>204</v>
      </c>
      <c r="R3637">
        <f t="shared" si="792"/>
        <v>0</v>
      </c>
      <c r="S3637">
        <f t="shared" si="793"/>
        <v>0</v>
      </c>
      <c r="T3637">
        <f t="shared" si="794"/>
        <v>0</v>
      </c>
      <c r="U3637">
        <f t="shared" si="795"/>
        <v>0</v>
      </c>
      <c r="V3637">
        <f t="shared" si="796"/>
        <v>0</v>
      </c>
      <c r="W3637">
        <f t="shared" si="797"/>
        <v>0</v>
      </c>
    </row>
    <row r="3638" spans="1:23">
      <c r="A3638">
        <v>166</v>
      </c>
      <c r="B3638">
        <v>34</v>
      </c>
      <c r="C3638">
        <v>3</v>
      </c>
      <c r="D3638">
        <f>VLOOKUP(A3638,Haul!F:M,8,FALSE)</f>
        <v>4.200636E-2</v>
      </c>
      <c r="E3638">
        <v>4</v>
      </c>
      <c r="F3638">
        <v>11</v>
      </c>
      <c r="G3638">
        <v>90.35</v>
      </c>
      <c r="H3638">
        <f t="shared" si="784"/>
        <v>95</v>
      </c>
      <c r="I3638">
        <f t="shared" si="785"/>
        <v>1</v>
      </c>
      <c r="J3638">
        <f t="shared" si="786"/>
        <v>0</v>
      </c>
      <c r="K3638">
        <f t="shared" si="787"/>
        <v>0</v>
      </c>
      <c r="L3638">
        <f t="shared" si="788"/>
        <v>0</v>
      </c>
      <c r="M3638" s="19" t="s">
        <v>339</v>
      </c>
      <c r="N3638" s="19">
        <f t="shared" si="789"/>
        <v>0.40477656912808085</v>
      </c>
      <c r="O3638">
        <f t="shared" si="790"/>
        <v>23.805918913231235</v>
      </c>
      <c r="P3638">
        <f t="shared" si="791"/>
        <v>9.6360781826390305</v>
      </c>
      <c r="Q3638" t="str">
        <f>VLOOKUP(A3638,Haul!F:W,18,FALSE)</f>
        <v>204</v>
      </c>
      <c r="R3638">
        <f t="shared" si="792"/>
        <v>0</v>
      </c>
      <c r="S3638">
        <f t="shared" si="793"/>
        <v>0</v>
      </c>
      <c r="T3638">
        <f t="shared" si="794"/>
        <v>0</v>
      </c>
      <c r="U3638">
        <f t="shared" si="795"/>
        <v>0</v>
      </c>
      <c r="V3638">
        <f t="shared" si="796"/>
        <v>0</v>
      </c>
      <c r="W3638">
        <f t="shared" si="797"/>
        <v>0</v>
      </c>
    </row>
    <row r="3639" spans="1:23">
      <c r="A3639">
        <v>166</v>
      </c>
      <c r="B3639">
        <v>34</v>
      </c>
      <c r="C3639">
        <v>3</v>
      </c>
      <c r="D3639">
        <f>VLOOKUP(A3639,Haul!F:M,8,FALSE)</f>
        <v>4.200636E-2</v>
      </c>
      <c r="E3639">
        <v>5</v>
      </c>
      <c r="F3639">
        <v>11</v>
      </c>
      <c r="G3639">
        <v>116.41</v>
      </c>
      <c r="H3639">
        <f t="shared" si="784"/>
        <v>120</v>
      </c>
      <c r="I3639">
        <f t="shared" si="785"/>
        <v>1</v>
      </c>
      <c r="J3639">
        <f t="shared" si="786"/>
        <v>0</v>
      </c>
      <c r="K3639">
        <f t="shared" si="787"/>
        <v>1</v>
      </c>
      <c r="L3639">
        <f t="shared" si="788"/>
        <v>0</v>
      </c>
      <c r="M3639" s="19" t="s">
        <v>339</v>
      </c>
      <c r="N3639" s="19">
        <f t="shared" si="789"/>
        <v>0.89590126516975088</v>
      </c>
      <c r="O3639">
        <f t="shared" si="790"/>
        <v>23.805918913231235</v>
      </c>
      <c r="P3639">
        <f t="shared" si="791"/>
        <v>21.327752872892365</v>
      </c>
      <c r="Q3639" t="str">
        <f>VLOOKUP(A3639,Haul!F:W,18,FALSE)</f>
        <v>204</v>
      </c>
      <c r="R3639">
        <f t="shared" si="792"/>
        <v>23.805918913231235</v>
      </c>
      <c r="S3639">
        <f t="shared" si="793"/>
        <v>0</v>
      </c>
      <c r="T3639">
        <f t="shared" si="794"/>
        <v>0</v>
      </c>
      <c r="U3639">
        <f t="shared" si="795"/>
        <v>21.327752872892365</v>
      </c>
      <c r="V3639">
        <f t="shared" si="796"/>
        <v>0</v>
      </c>
      <c r="W3639">
        <f t="shared" si="797"/>
        <v>0</v>
      </c>
    </row>
    <row r="3640" spans="1:23">
      <c r="A3640">
        <v>166</v>
      </c>
      <c r="B3640">
        <v>34</v>
      </c>
      <c r="C3640">
        <v>3</v>
      </c>
      <c r="D3640">
        <f>VLOOKUP(A3640,Haul!F:M,8,FALSE)</f>
        <v>4.200636E-2</v>
      </c>
      <c r="E3640">
        <v>6</v>
      </c>
      <c r="F3640">
        <v>11</v>
      </c>
      <c r="G3640">
        <v>100.45</v>
      </c>
      <c r="H3640">
        <f t="shared" si="784"/>
        <v>105</v>
      </c>
      <c r="I3640">
        <f t="shared" si="785"/>
        <v>1</v>
      </c>
      <c r="J3640">
        <f t="shared" si="786"/>
        <v>0</v>
      </c>
      <c r="K3640">
        <f t="shared" si="787"/>
        <v>0</v>
      </c>
      <c r="L3640">
        <f t="shared" si="788"/>
        <v>0</v>
      </c>
      <c r="M3640" s="19" t="s">
        <v>339</v>
      </c>
      <c r="N3640" s="19">
        <f t="shared" si="789"/>
        <v>0.56427870170107175</v>
      </c>
      <c r="O3640">
        <f t="shared" si="790"/>
        <v>23.805918913231235</v>
      </c>
      <c r="P3640">
        <f t="shared" si="791"/>
        <v>13.43317301715911</v>
      </c>
      <c r="Q3640" t="str">
        <f>VLOOKUP(A3640,Haul!F:W,18,FALSE)</f>
        <v>204</v>
      </c>
      <c r="R3640">
        <f t="shared" si="792"/>
        <v>0</v>
      </c>
      <c r="S3640">
        <f t="shared" si="793"/>
        <v>0</v>
      </c>
      <c r="T3640">
        <f t="shared" si="794"/>
        <v>0</v>
      </c>
      <c r="U3640">
        <f t="shared" si="795"/>
        <v>0</v>
      </c>
      <c r="V3640">
        <f t="shared" si="796"/>
        <v>0</v>
      </c>
      <c r="W3640">
        <f t="shared" si="797"/>
        <v>0</v>
      </c>
    </row>
    <row r="3641" spans="1:23">
      <c r="A3641">
        <v>166</v>
      </c>
      <c r="B3641">
        <v>34</v>
      </c>
      <c r="C3641">
        <v>3</v>
      </c>
      <c r="D3641">
        <f>VLOOKUP(A3641,Haul!F:M,8,FALSE)</f>
        <v>4.200636E-2</v>
      </c>
      <c r="E3641">
        <v>7</v>
      </c>
      <c r="F3641">
        <v>11</v>
      </c>
      <c r="G3641">
        <v>68.83</v>
      </c>
      <c r="H3641">
        <f t="shared" si="784"/>
        <v>70</v>
      </c>
      <c r="I3641">
        <f t="shared" si="785"/>
        <v>1</v>
      </c>
      <c r="J3641">
        <f t="shared" si="786"/>
        <v>0</v>
      </c>
      <c r="K3641">
        <f t="shared" si="787"/>
        <v>0</v>
      </c>
      <c r="L3641">
        <f t="shared" si="788"/>
        <v>0</v>
      </c>
      <c r="M3641" s="19" t="s">
        <v>339</v>
      </c>
      <c r="N3641" s="19">
        <f t="shared" si="789"/>
        <v>0.17250985125071858</v>
      </c>
      <c r="O3641">
        <f t="shared" si="790"/>
        <v>23.805918913231235</v>
      </c>
      <c r="P3641">
        <f t="shared" si="791"/>
        <v>4.1067555306081882</v>
      </c>
      <c r="Q3641" t="str">
        <f>VLOOKUP(A3641,Haul!F:W,18,FALSE)</f>
        <v>204</v>
      </c>
      <c r="R3641">
        <f t="shared" si="792"/>
        <v>0</v>
      </c>
      <c r="S3641">
        <f t="shared" si="793"/>
        <v>0</v>
      </c>
      <c r="T3641">
        <f t="shared" si="794"/>
        <v>0</v>
      </c>
      <c r="U3641">
        <f t="shared" si="795"/>
        <v>0</v>
      </c>
      <c r="V3641">
        <f t="shared" si="796"/>
        <v>0</v>
      </c>
      <c r="W3641">
        <f t="shared" si="797"/>
        <v>0</v>
      </c>
    </row>
    <row r="3642" spans="1:23">
      <c r="A3642">
        <v>166</v>
      </c>
      <c r="B3642">
        <v>34</v>
      </c>
      <c r="C3642">
        <v>3</v>
      </c>
      <c r="D3642">
        <f>VLOOKUP(A3642,Haul!F:M,8,FALSE)</f>
        <v>4.200636E-2</v>
      </c>
      <c r="E3642">
        <v>8</v>
      </c>
      <c r="F3642">
        <v>11</v>
      </c>
      <c r="G3642">
        <v>106.28</v>
      </c>
      <c r="H3642">
        <f t="shared" si="784"/>
        <v>110</v>
      </c>
      <c r="I3642">
        <f t="shared" si="785"/>
        <v>1</v>
      </c>
      <c r="J3642">
        <f t="shared" si="786"/>
        <v>0</v>
      </c>
      <c r="K3642">
        <f t="shared" si="787"/>
        <v>0</v>
      </c>
      <c r="L3642">
        <f t="shared" si="788"/>
        <v>0</v>
      </c>
      <c r="M3642" s="19" t="s">
        <v>339</v>
      </c>
      <c r="N3642" s="19">
        <f t="shared" si="789"/>
        <v>0.67345128982282487</v>
      </c>
      <c r="O3642">
        <f t="shared" si="790"/>
        <v>23.805918913231235</v>
      </c>
      <c r="P3642">
        <f t="shared" si="791"/>
        <v>16.032126797533156</v>
      </c>
      <c r="Q3642" t="str">
        <f>VLOOKUP(A3642,Haul!F:W,18,FALSE)</f>
        <v>204</v>
      </c>
      <c r="R3642">
        <f t="shared" si="792"/>
        <v>0</v>
      </c>
      <c r="S3642">
        <f t="shared" si="793"/>
        <v>0</v>
      </c>
      <c r="T3642">
        <f t="shared" si="794"/>
        <v>0</v>
      </c>
      <c r="U3642">
        <f t="shared" si="795"/>
        <v>0</v>
      </c>
      <c r="V3642">
        <f t="shared" si="796"/>
        <v>0</v>
      </c>
      <c r="W3642">
        <f t="shared" si="797"/>
        <v>0</v>
      </c>
    </row>
    <row r="3643" spans="1:23">
      <c r="A3643">
        <v>166</v>
      </c>
      <c r="B3643">
        <v>34</v>
      </c>
      <c r="C3643">
        <v>3</v>
      </c>
      <c r="D3643">
        <f>VLOOKUP(A3643,Haul!F:M,8,FALSE)</f>
        <v>4.200636E-2</v>
      </c>
      <c r="E3643">
        <v>9</v>
      </c>
      <c r="F3643">
        <v>11</v>
      </c>
      <c r="G3643">
        <v>88.92</v>
      </c>
      <c r="H3643">
        <f t="shared" si="784"/>
        <v>90</v>
      </c>
      <c r="I3643">
        <f t="shared" si="785"/>
        <v>1</v>
      </c>
      <c r="J3643">
        <f t="shared" si="786"/>
        <v>0</v>
      </c>
      <c r="K3643">
        <f t="shared" si="787"/>
        <v>0</v>
      </c>
      <c r="L3643">
        <f t="shared" si="788"/>
        <v>0</v>
      </c>
      <c r="M3643" s="19" t="s">
        <v>339</v>
      </c>
      <c r="N3643" s="19">
        <f t="shared" si="789"/>
        <v>0.38502939022092314</v>
      </c>
      <c r="O3643">
        <f t="shared" si="790"/>
        <v>23.805918913231235</v>
      </c>
      <c r="P3643">
        <f t="shared" si="791"/>
        <v>9.1659784428101645</v>
      </c>
      <c r="Q3643" t="str">
        <f>VLOOKUP(A3643,Haul!F:W,18,FALSE)</f>
        <v>204</v>
      </c>
      <c r="R3643">
        <f t="shared" si="792"/>
        <v>0</v>
      </c>
      <c r="S3643">
        <f t="shared" si="793"/>
        <v>0</v>
      </c>
      <c r="T3643">
        <f t="shared" si="794"/>
        <v>0</v>
      </c>
      <c r="U3643">
        <f t="shared" si="795"/>
        <v>0</v>
      </c>
      <c r="V3643">
        <f t="shared" si="796"/>
        <v>0</v>
      </c>
      <c r="W3643">
        <f t="shared" si="797"/>
        <v>0</v>
      </c>
    </row>
    <row r="3644" spans="1:23">
      <c r="A3644">
        <v>166</v>
      </c>
      <c r="B3644">
        <v>34</v>
      </c>
      <c r="C3644">
        <v>3</v>
      </c>
      <c r="D3644">
        <f>VLOOKUP(A3644,Haul!F:M,8,FALSE)</f>
        <v>4.200636E-2</v>
      </c>
      <c r="E3644">
        <v>10</v>
      </c>
      <c r="F3644">
        <v>11</v>
      </c>
      <c r="G3644">
        <v>112.87</v>
      </c>
      <c r="H3644">
        <f t="shared" si="784"/>
        <v>115</v>
      </c>
      <c r="I3644">
        <f t="shared" si="785"/>
        <v>1</v>
      </c>
      <c r="J3644">
        <f t="shared" si="786"/>
        <v>0</v>
      </c>
      <c r="K3644">
        <f t="shared" si="787"/>
        <v>1</v>
      </c>
      <c r="L3644">
        <f t="shared" si="788"/>
        <v>0</v>
      </c>
      <c r="M3644" s="19" t="s">
        <v>339</v>
      </c>
      <c r="N3644" s="19">
        <f t="shared" si="789"/>
        <v>0.81323164371452272</v>
      </c>
      <c r="O3644">
        <f t="shared" si="790"/>
        <v>23.805918913231235</v>
      </c>
      <c r="P3644">
        <f t="shared" si="791"/>
        <v>19.359726567941681</v>
      </c>
      <c r="Q3644" t="str">
        <f>VLOOKUP(A3644,Haul!F:W,18,FALSE)</f>
        <v>204</v>
      </c>
      <c r="R3644">
        <f t="shared" si="792"/>
        <v>23.805918913231235</v>
      </c>
      <c r="S3644">
        <f t="shared" si="793"/>
        <v>0</v>
      </c>
      <c r="T3644">
        <f t="shared" si="794"/>
        <v>0</v>
      </c>
      <c r="U3644">
        <f t="shared" si="795"/>
        <v>19.359726567941681</v>
      </c>
      <c r="V3644">
        <f t="shared" si="796"/>
        <v>0</v>
      </c>
      <c r="W3644">
        <f t="shared" si="797"/>
        <v>0</v>
      </c>
    </row>
    <row r="3645" spans="1:23">
      <c r="A3645">
        <v>166</v>
      </c>
      <c r="B3645">
        <v>34</v>
      </c>
      <c r="C3645">
        <v>3</v>
      </c>
      <c r="D3645">
        <f>VLOOKUP(A3645,Haul!F:M,8,FALSE)</f>
        <v>4.200636E-2</v>
      </c>
      <c r="E3645">
        <v>11</v>
      </c>
      <c r="F3645">
        <v>11</v>
      </c>
      <c r="G3645">
        <v>54.15</v>
      </c>
      <c r="H3645">
        <f t="shared" si="784"/>
        <v>55</v>
      </c>
      <c r="I3645">
        <f t="shared" si="785"/>
        <v>1</v>
      </c>
      <c r="J3645">
        <f t="shared" si="786"/>
        <v>0</v>
      </c>
      <c r="K3645">
        <f t="shared" si="787"/>
        <v>0</v>
      </c>
      <c r="L3645">
        <f t="shared" si="788"/>
        <v>0</v>
      </c>
      <c r="M3645" s="19" t="s">
        <v>339</v>
      </c>
      <c r="N3645" s="19">
        <f t="shared" si="789"/>
        <v>8.1322696070281947E-2</v>
      </c>
      <c r="O3645">
        <f t="shared" si="790"/>
        <v>23.805918913231235</v>
      </c>
      <c r="P3645">
        <f t="shared" si="791"/>
        <v>1.9359615084544803</v>
      </c>
      <c r="Q3645" t="str">
        <f>VLOOKUP(A3645,Haul!F:W,18,FALSE)</f>
        <v>204</v>
      </c>
      <c r="R3645">
        <f t="shared" si="792"/>
        <v>0</v>
      </c>
      <c r="S3645">
        <f t="shared" si="793"/>
        <v>0</v>
      </c>
      <c r="T3645">
        <f t="shared" si="794"/>
        <v>0</v>
      </c>
      <c r="U3645">
        <f t="shared" si="795"/>
        <v>0</v>
      </c>
      <c r="V3645">
        <f t="shared" si="796"/>
        <v>0</v>
      </c>
      <c r="W3645">
        <f t="shared" si="797"/>
        <v>0</v>
      </c>
    </row>
    <row r="3646" spans="1:23">
      <c r="A3646">
        <v>166</v>
      </c>
      <c r="B3646">
        <v>34</v>
      </c>
      <c r="C3646">
        <v>3</v>
      </c>
      <c r="D3646">
        <f>VLOOKUP(A3646,Haul!F:M,8,FALSE)</f>
        <v>4.200636E-2</v>
      </c>
      <c r="E3646">
        <v>12</v>
      </c>
      <c r="F3646">
        <v>11</v>
      </c>
      <c r="G3646">
        <v>34.659999999999997</v>
      </c>
      <c r="H3646">
        <f t="shared" si="784"/>
        <v>35</v>
      </c>
      <c r="I3646">
        <f t="shared" si="785"/>
        <v>1</v>
      </c>
      <c r="J3646">
        <f t="shared" si="786"/>
        <v>0</v>
      </c>
      <c r="K3646">
        <f t="shared" si="787"/>
        <v>0</v>
      </c>
      <c r="L3646">
        <f t="shared" si="788"/>
        <v>0</v>
      </c>
      <c r="M3646" s="19" t="s">
        <v>339</v>
      </c>
      <c r="N3646" s="19">
        <f t="shared" si="789"/>
        <v>2.0079048264933379E-2</v>
      </c>
      <c r="O3646">
        <f t="shared" si="790"/>
        <v>23.805918913231235</v>
      </c>
      <c r="P3646">
        <f t="shared" si="791"/>
        <v>0.47800019484986034</v>
      </c>
      <c r="Q3646" t="str">
        <f>VLOOKUP(A3646,Haul!F:W,18,FALSE)</f>
        <v>204</v>
      </c>
      <c r="R3646">
        <f t="shared" si="792"/>
        <v>0</v>
      </c>
      <c r="S3646">
        <f t="shared" si="793"/>
        <v>0</v>
      </c>
      <c r="T3646">
        <f t="shared" si="794"/>
        <v>0</v>
      </c>
      <c r="U3646">
        <f t="shared" si="795"/>
        <v>0</v>
      </c>
      <c r="V3646">
        <f t="shared" si="796"/>
        <v>0</v>
      </c>
      <c r="W3646">
        <f t="shared" si="797"/>
        <v>0</v>
      </c>
    </row>
    <row r="3647" spans="1:23">
      <c r="A3647">
        <v>166</v>
      </c>
      <c r="B3647">
        <v>34</v>
      </c>
      <c r="C3647">
        <v>3</v>
      </c>
      <c r="D3647">
        <f>VLOOKUP(A3647,Haul!F:M,8,FALSE)</f>
        <v>4.200636E-2</v>
      </c>
      <c r="E3647">
        <v>13</v>
      </c>
      <c r="F3647">
        <v>11</v>
      </c>
      <c r="G3647">
        <v>43.77</v>
      </c>
      <c r="H3647">
        <f t="shared" si="784"/>
        <v>45</v>
      </c>
      <c r="I3647">
        <f t="shared" si="785"/>
        <v>1</v>
      </c>
      <c r="J3647">
        <f t="shared" si="786"/>
        <v>0</v>
      </c>
      <c r="K3647">
        <f t="shared" si="787"/>
        <v>0</v>
      </c>
      <c r="L3647">
        <f t="shared" si="788"/>
        <v>0</v>
      </c>
      <c r="M3647" s="19" t="s">
        <v>339</v>
      </c>
      <c r="N3647" s="19">
        <f t="shared" si="789"/>
        <v>4.1731987322214864E-2</v>
      </c>
      <c r="O3647">
        <f t="shared" si="790"/>
        <v>23.805918913231235</v>
      </c>
      <c r="P3647">
        <f t="shared" si="791"/>
        <v>0.99346830628064098</v>
      </c>
      <c r="Q3647" t="str">
        <f>VLOOKUP(A3647,Haul!F:W,18,FALSE)</f>
        <v>204</v>
      </c>
      <c r="R3647">
        <f t="shared" si="792"/>
        <v>0</v>
      </c>
      <c r="S3647">
        <f t="shared" si="793"/>
        <v>0</v>
      </c>
      <c r="T3647">
        <f t="shared" si="794"/>
        <v>0</v>
      </c>
      <c r="U3647">
        <f t="shared" si="795"/>
        <v>0</v>
      </c>
      <c r="V3647">
        <f t="shared" si="796"/>
        <v>0</v>
      </c>
      <c r="W3647">
        <f t="shared" si="797"/>
        <v>0</v>
      </c>
    </row>
    <row r="3648" spans="1:23">
      <c r="A3648">
        <v>166</v>
      </c>
      <c r="B3648">
        <v>34</v>
      </c>
      <c r="C3648">
        <v>3</v>
      </c>
      <c r="D3648">
        <f>VLOOKUP(A3648,Haul!F:M,8,FALSE)</f>
        <v>4.200636E-2</v>
      </c>
      <c r="E3648">
        <v>14</v>
      </c>
      <c r="F3648">
        <v>11</v>
      </c>
      <c r="G3648">
        <v>48.21</v>
      </c>
      <c r="H3648">
        <f t="shared" si="784"/>
        <v>50</v>
      </c>
      <c r="I3648">
        <f t="shared" si="785"/>
        <v>1</v>
      </c>
      <c r="J3648">
        <f t="shared" si="786"/>
        <v>0</v>
      </c>
      <c r="K3648">
        <f t="shared" si="787"/>
        <v>0</v>
      </c>
      <c r="L3648">
        <f t="shared" si="788"/>
        <v>0</v>
      </c>
      <c r="M3648" s="19" t="s">
        <v>339</v>
      </c>
      <c r="N3648" s="19">
        <f t="shared" si="789"/>
        <v>5.6495713825734768E-2</v>
      </c>
      <c r="O3648">
        <f t="shared" si="790"/>
        <v>23.805918913231235</v>
      </c>
      <c r="P3648">
        <f t="shared" si="791"/>
        <v>1.3449323822805588</v>
      </c>
      <c r="Q3648" t="str">
        <f>VLOOKUP(A3648,Haul!F:W,18,FALSE)</f>
        <v>204</v>
      </c>
      <c r="R3648">
        <f t="shared" si="792"/>
        <v>0</v>
      </c>
      <c r="S3648">
        <f t="shared" si="793"/>
        <v>0</v>
      </c>
      <c r="T3648">
        <f t="shared" si="794"/>
        <v>0</v>
      </c>
      <c r="U3648">
        <f t="shared" si="795"/>
        <v>0</v>
      </c>
      <c r="V3648">
        <f t="shared" si="796"/>
        <v>0</v>
      </c>
      <c r="W3648">
        <f t="shared" si="797"/>
        <v>0</v>
      </c>
    </row>
    <row r="3649" spans="1:23">
      <c r="A3649">
        <v>166</v>
      </c>
      <c r="B3649">
        <v>34</v>
      </c>
      <c r="C3649">
        <v>3</v>
      </c>
      <c r="D3649">
        <f>VLOOKUP(A3649,Haul!F:M,8,FALSE)</f>
        <v>4.200636E-2</v>
      </c>
      <c r="E3649">
        <v>15</v>
      </c>
      <c r="F3649">
        <v>11</v>
      </c>
      <c r="G3649">
        <v>39.64</v>
      </c>
      <c r="H3649">
        <f t="shared" si="784"/>
        <v>40</v>
      </c>
      <c r="I3649">
        <f t="shared" si="785"/>
        <v>1</v>
      </c>
      <c r="J3649">
        <f t="shared" si="786"/>
        <v>0</v>
      </c>
      <c r="K3649">
        <f t="shared" si="787"/>
        <v>0</v>
      </c>
      <c r="L3649">
        <f t="shared" si="788"/>
        <v>0</v>
      </c>
      <c r="M3649" s="19" t="s">
        <v>339</v>
      </c>
      <c r="N3649" s="19">
        <f t="shared" si="789"/>
        <v>3.0586485144639592E-2</v>
      </c>
      <c r="O3649">
        <f t="shared" si="790"/>
        <v>23.805918913231235</v>
      </c>
      <c r="P3649">
        <f t="shared" si="791"/>
        <v>0.72813938519404187</v>
      </c>
      <c r="Q3649" t="str">
        <f>VLOOKUP(A3649,Haul!F:W,18,FALSE)</f>
        <v>204</v>
      </c>
      <c r="R3649">
        <f t="shared" si="792"/>
        <v>0</v>
      </c>
      <c r="S3649">
        <f t="shared" si="793"/>
        <v>0</v>
      </c>
      <c r="T3649">
        <f t="shared" si="794"/>
        <v>0</v>
      </c>
      <c r="U3649">
        <f t="shared" si="795"/>
        <v>0</v>
      </c>
      <c r="V3649">
        <f t="shared" si="796"/>
        <v>0</v>
      </c>
      <c r="W3649">
        <f t="shared" si="797"/>
        <v>0</v>
      </c>
    </row>
    <row r="3650" spans="1:23">
      <c r="A3650">
        <v>166</v>
      </c>
      <c r="B3650">
        <v>34</v>
      </c>
      <c r="C3650">
        <v>3</v>
      </c>
      <c r="D3650">
        <f>VLOOKUP(A3650,Haul!F:M,8,FALSE)</f>
        <v>4.200636E-2</v>
      </c>
      <c r="E3650">
        <v>16</v>
      </c>
      <c r="F3650">
        <v>11</v>
      </c>
      <c r="G3650">
        <v>41.26</v>
      </c>
      <c r="H3650">
        <f t="shared" si="784"/>
        <v>45</v>
      </c>
      <c r="I3650">
        <f t="shared" si="785"/>
        <v>1</v>
      </c>
      <c r="J3650">
        <f t="shared" si="786"/>
        <v>0</v>
      </c>
      <c r="K3650">
        <f t="shared" si="787"/>
        <v>0</v>
      </c>
      <c r="L3650">
        <f t="shared" si="788"/>
        <v>0</v>
      </c>
      <c r="M3650" s="19" t="s">
        <v>339</v>
      </c>
      <c r="N3650" s="19">
        <f t="shared" si="789"/>
        <v>3.4678851758770869E-2</v>
      </c>
      <c r="O3650">
        <f t="shared" si="790"/>
        <v>23.805918913231235</v>
      </c>
      <c r="P3650">
        <f t="shared" si="791"/>
        <v>0.82556193297326574</v>
      </c>
      <c r="Q3650" t="str">
        <f>VLOOKUP(A3650,Haul!F:W,18,FALSE)</f>
        <v>204</v>
      </c>
      <c r="R3650">
        <f t="shared" si="792"/>
        <v>0</v>
      </c>
      <c r="S3650">
        <f t="shared" si="793"/>
        <v>0</v>
      </c>
      <c r="T3650">
        <f t="shared" si="794"/>
        <v>0</v>
      </c>
      <c r="U3650">
        <f t="shared" si="795"/>
        <v>0</v>
      </c>
      <c r="V3650">
        <f t="shared" si="796"/>
        <v>0</v>
      </c>
      <c r="W3650">
        <f t="shared" si="797"/>
        <v>0</v>
      </c>
    </row>
    <row r="3651" spans="1:23">
      <c r="A3651">
        <v>166</v>
      </c>
      <c r="B3651">
        <v>34</v>
      </c>
      <c r="C3651">
        <v>3</v>
      </c>
      <c r="D3651">
        <f>VLOOKUP(A3651,Haul!F:M,8,FALSE)</f>
        <v>4.200636E-2</v>
      </c>
      <c r="E3651">
        <v>17</v>
      </c>
      <c r="F3651">
        <v>11</v>
      </c>
      <c r="G3651">
        <v>31.18</v>
      </c>
      <c r="H3651">
        <f t="shared" ref="H3651:H3714" si="798">ROUNDUP(G3651/5,0)*5</f>
        <v>35</v>
      </c>
      <c r="I3651">
        <f t="shared" ref="I3651:I3714" si="799">IF(F3651=11, 1,2)</f>
        <v>1</v>
      </c>
      <c r="J3651">
        <f t="shared" ref="J3651:J3714" si="800">IF(I3651=2,1,0)</f>
        <v>0</v>
      </c>
      <c r="K3651">
        <f t="shared" ref="K3651:K3714" si="801">1*($I3651=1)*($G3651&gt;=107)</f>
        <v>0</v>
      </c>
      <c r="L3651">
        <f t="shared" ref="L3651:L3714" si="802">1*($I3651=1)*($G3651&gt;=124)</f>
        <v>0</v>
      </c>
      <c r="M3651" s="19" t="s">
        <v>339</v>
      </c>
      <c r="N3651" s="19">
        <f t="shared" ref="N3651:N3714" si="803">IF(I3651=1, (0.0002988*G3651^3.135)/1000, (0.001424*G3651^2.781)/1000)</f>
        <v>1.4410604551979456E-2</v>
      </c>
      <c r="O3651">
        <f t="shared" ref="O3651:O3714" si="804">1/D3651</f>
        <v>23.805918913231235</v>
      </c>
      <c r="P3651">
        <f t="shared" ref="P3651:P3714" si="805">N3651*O3651</f>
        <v>0.34305768345506382</v>
      </c>
      <c r="Q3651" t="str">
        <f>VLOOKUP(A3651,Haul!F:W,18,FALSE)</f>
        <v>204</v>
      </c>
      <c r="R3651">
        <f t="shared" ref="R3651:R3714" si="806">K3651*O3651</f>
        <v>0</v>
      </c>
      <c r="S3651">
        <f t="shared" ref="S3651:S3714" si="807">L3651*O3651</f>
        <v>0</v>
      </c>
      <c r="T3651">
        <f t="shared" ref="T3651:T3714" si="808">J3651*O3651</f>
        <v>0</v>
      </c>
      <c r="U3651">
        <f t="shared" ref="U3651:U3714" si="809">N3651*R3651</f>
        <v>0</v>
      </c>
      <c r="V3651">
        <f t="shared" ref="V3651:V3714" si="810">N3651*S3651</f>
        <v>0</v>
      </c>
      <c r="W3651">
        <f t="shared" ref="W3651:W3714" si="811">N3651*T3651</f>
        <v>0</v>
      </c>
    </row>
    <row r="3652" spans="1:23">
      <c r="A3652">
        <v>166</v>
      </c>
      <c r="B3652">
        <v>34</v>
      </c>
      <c r="C3652">
        <v>3</v>
      </c>
      <c r="D3652">
        <f>VLOOKUP(A3652,Haul!F:M,8,FALSE)</f>
        <v>4.200636E-2</v>
      </c>
      <c r="E3652">
        <v>18</v>
      </c>
      <c r="F3652">
        <v>11</v>
      </c>
      <c r="G3652">
        <v>24.13</v>
      </c>
      <c r="H3652">
        <f t="shared" si="798"/>
        <v>25</v>
      </c>
      <c r="I3652">
        <f t="shared" si="799"/>
        <v>1</v>
      </c>
      <c r="J3652">
        <f t="shared" si="800"/>
        <v>0</v>
      </c>
      <c r="K3652">
        <f t="shared" si="801"/>
        <v>0</v>
      </c>
      <c r="L3652">
        <f t="shared" si="802"/>
        <v>0</v>
      </c>
      <c r="M3652" s="19" t="s">
        <v>339</v>
      </c>
      <c r="N3652" s="19">
        <f t="shared" si="803"/>
        <v>6.4520510851589757E-3</v>
      </c>
      <c r="O3652">
        <f t="shared" si="804"/>
        <v>23.805918913231235</v>
      </c>
      <c r="P3652">
        <f t="shared" si="805"/>
        <v>0.15359700495732018</v>
      </c>
      <c r="Q3652" t="str">
        <f>VLOOKUP(A3652,Haul!F:W,18,FALSE)</f>
        <v>204</v>
      </c>
      <c r="R3652">
        <f t="shared" si="806"/>
        <v>0</v>
      </c>
      <c r="S3652">
        <f t="shared" si="807"/>
        <v>0</v>
      </c>
      <c r="T3652">
        <f t="shared" si="808"/>
        <v>0</v>
      </c>
      <c r="U3652">
        <f t="shared" si="809"/>
        <v>0</v>
      </c>
      <c r="V3652">
        <f t="shared" si="810"/>
        <v>0</v>
      </c>
      <c r="W3652">
        <f t="shared" si="811"/>
        <v>0</v>
      </c>
    </row>
    <row r="3653" spans="1:23">
      <c r="A3653">
        <v>167</v>
      </c>
      <c r="B3653">
        <v>33</v>
      </c>
      <c r="C3653">
        <v>3</v>
      </c>
      <c r="D3653">
        <f>VLOOKUP(A3653,Haul!F:M,8,FALSE)</f>
        <v>4.0744095000000001E-2</v>
      </c>
      <c r="E3653">
        <v>1</v>
      </c>
      <c r="F3653">
        <v>11</v>
      </c>
      <c r="G3653">
        <v>88.63</v>
      </c>
      <c r="H3653">
        <f t="shared" si="798"/>
        <v>90</v>
      </c>
      <c r="I3653">
        <f t="shared" si="799"/>
        <v>1</v>
      </c>
      <c r="J3653">
        <f t="shared" si="800"/>
        <v>0</v>
      </c>
      <c r="K3653">
        <f t="shared" si="801"/>
        <v>0</v>
      </c>
      <c r="L3653">
        <f t="shared" si="802"/>
        <v>0</v>
      </c>
      <c r="M3653" s="19" t="s">
        <v>339</v>
      </c>
      <c r="N3653" s="19">
        <f t="shared" si="803"/>
        <v>0.38110640015826258</v>
      </c>
      <c r="O3653">
        <f t="shared" si="804"/>
        <v>24.543433839922081</v>
      </c>
      <c r="P3653">
        <f t="shared" si="805"/>
        <v>9.3536597182551873</v>
      </c>
      <c r="Q3653" t="str">
        <f>VLOOKUP(A3653,Haul!F:W,18,FALSE)</f>
        <v>227</v>
      </c>
      <c r="R3653">
        <f t="shared" si="806"/>
        <v>0</v>
      </c>
      <c r="S3653">
        <f t="shared" si="807"/>
        <v>0</v>
      </c>
      <c r="T3653">
        <f t="shared" si="808"/>
        <v>0</v>
      </c>
      <c r="U3653">
        <f t="shared" si="809"/>
        <v>0</v>
      </c>
      <c r="V3653">
        <f t="shared" si="810"/>
        <v>0</v>
      </c>
      <c r="W3653">
        <f t="shared" si="811"/>
        <v>0</v>
      </c>
    </row>
    <row r="3654" spans="1:23">
      <c r="A3654">
        <v>167</v>
      </c>
      <c r="B3654">
        <v>33</v>
      </c>
      <c r="C3654">
        <v>3</v>
      </c>
      <c r="D3654">
        <f>VLOOKUP(A3654,Haul!F:M,8,FALSE)</f>
        <v>4.0744095000000001E-2</v>
      </c>
      <c r="E3654">
        <v>2</v>
      </c>
      <c r="F3654">
        <v>11</v>
      </c>
      <c r="G3654">
        <v>60</v>
      </c>
      <c r="H3654">
        <f t="shared" si="798"/>
        <v>60</v>
      </c>
      <c r="I3654">
        <f t="shared" si="799"/>
        <v>1</v>
      </c>
      <c r="J3654">
        <f t="shared" si="800"/>
        <v>0</v>
      </c>
      <c r="K3654">
        <f t="shared" si="801"/>
        <v>0</v>
      </c>
      <c r="L3654">
        <f t="shared" si="802"/>
        <v>0</v>
      </c>
      <c r="M3654" s="19" t="s">
        <v>339</v>
      </c>
      <c r="N3654" s="19">
        <f t="shared" si="803"/>
        <v>0.11217207743046824</v>
      </c>
      <c r="O3654">
        <f t="shared" si="804"/>
        <v>24.543433839922081</v>
      </c>
      <c r="P3654">
        <f t="shared" si="805"/>
        <v>2.7530879611013139</v>
      </c>
      <c r="Q3654" t="str">
        <f>VLOOKUP(A3654,Haul!F:W,18,FALSE)</f>
        <v>227</v>
      </c>
      <c r="R3654">
        <f t="shared" si="806"/>
        <v>0</v>
      </c>
      <c r="S3654">
        <f t="shared" si="807"/>
        <v>0</v>
      </c>
      <c r="T3654">
        <f t="shared" si="808"/>
        <v>0</v>
      </c>
      <c r="U3654">
        <f t="shared" si="809"/>
        <v>0</v>
      </c>
      <c r="V3654">
        <f t="shared" si="810"/>
        <v>0</v>
      </c>
      <c r="W3654">
        <f t="shared" si="811"/>
        <v>0</v>
      </c>
    </row>
    <row r="3655" spans="1:23">
      <c r="A3655">
        <v>167</v>
      </c>
      <c r="B3655">
        <v>33</v>
      </c>
      <c r="C3655">
        <v>3</v>
      </c>
      <c r="D3655">
        <f>VLOOKUP(A3655,Haul!F:M,8,FALSE)</f>
        <v>4.0744095000000001E-2</v>
      </c>
      <c r="E3655">
        <v>1</v>
      </c>
      <c r="F3655">
        <v>12</v>
      </c>
      <c r="G3655">
        <v>51.03</v>
      </c>
      <c r="H3655">
        <f t="shared" si="798"/>
        <v>55</v>
      </c>
      <c r="I3655">
        <f t="shared" si="799"/>
        <v>2</v>
      </c>
      <c r="J3655">
        <f t="shared" si="800"/>
        <v>1</v>
      </c>
      <c r="K3655">
        <f t="shared" si="801"/>
        <v>0</v>
      </c>
      <c r="L3655">
        <f t="shared" si="802"/>
        <v>0</v>
      </c>
      <c r="M3655" s="19" t="s">
        <v>339</v>
      </c>
      <c r="N3655" s="19">
        <f t="shared" si="803"/>
        <v>7.9978433734604268E-2</v>
      </c>
      <c r="O3655">
        <f t="shared" si="804"/>
        <v>24.543433839922081</v>
      </c>
      <c r="P3655">
        <f t="shared" si="805"/>
        <v>1.9629453969858521</v>
      </c>
      <c r="Q3655" t="str">
        <f>VLOOKUP(A3655,Haul!F:W,18,FALSE)</f>
        <v>227</v>
      </c>
      <c r="R3655">
        <f t="shared" si="806"/>
        <v>0</v>
      </c>
      <c r="S3655">
        <f t="shared" si="807"/>
        <v>0</v>
      </c>
      <c r="T3655">
        <f t="shared" si="808"/>
        <v>24.543433839922081</v>
      </c>
      <c r="U3655">
        <f t="shared" si="809"/>
        <v>0</v>
      </c>
      <c r="V3655">
        <f t="shared" si="810"/>
        <v>0</v>
      </c>
      <c r="W3655">
        <f t="shared" si="811"/>
        <v>1.9629453969858521</v>
      </c>
    </row>
    <row r="3656" spans="1:23">
      <c r="A3656">
        <v>167</v>
      </c>
      <c r="B3656">
        <v>33</v>
      </c>
      <c r="C3656">
        <v>3</v>
      </c>
      <c r="D3656">
        <f>VLOOKUP(A3656,Haul!F:M,8,FALSE)</f>
        <v>4.0744095000000001E-2</v>
      </c>
      <c r="E3656">
        <v>2</v>
      </c>
      <c r="F3656">
        <v>12</v>
      </c>
      <c r="G3656">
        <v>51.8</v>
      </c>
      <c r="H3656">
        <f t="shared" si="798"/>
        <v>55</v>
      </c>
      <c r="I3656">
        <f t="shared" si="799"/>
        <v>2</v>
      </c>
      <c r="J3656">
        <f t="shared" si="800"/>
        <v>1</v>
      </c>
      <c r="K3656">
        <f t="shared" si="801"/>
        <v>0</v>
      </c>
      <c r="L3656">
        <f t="shared" si="802"/>
        <v>0</v>
      </c>
      <c r="M3656" s="19" t="s">
        <v>339</v>
      </c>
      <c r="N3656" s="19">
        <f t="shared" si="803"/>
        <v>8.3379838798448208E-2</v>
      </c>
      <c r="O3656">
        <f t="shared" si="804"/>
        <v>24.543433839922081</v>
      </c>
      <c r="P3656">
        <f t="shared" si="805"/>
        <v>2.0464275571330819</v>
      </c>
      <c r="Q3656" t="str">
        <f>VLOOKUP(A3656,Haul!F:W,18,FALSE)</f>
        <v>227</v>
      </c>
      <c r="R3656">
        <f t="shared" si="806"/>
        <v>0</v>
      </c>
      <c r="S3656">
        <f t="shared" si="807"/>
        <v>0</v>
      </c>
      <c r="T3656">
        <f t="shared" si="808"/>
        <v>24.543433839922081</v>
      </c>
      <c r="U3656">
        <f t="shared" si="809"/>
        <v>0</v>
      </c>
      <c r="V3656">
        <f t="shared" si="810"/>
        <v>0</v>
      </c>
      <c r="W3656">
        <f t="shared" si="811"/>
        <v>2.0464275571330819</v>
      </c>
    </row>
    <row r="3657" spans="1:23">
      <c r="A3657">
        <v>167</v>
      </c>
      <c r="B3657">
        <v>33</v>
      </c>
      <c r="C3657">
        <v>3</v>
      </c>
      <c r="D3657">
        <f>VLOOKUP(A3657,Haul!F:M,8,FALSE)</f>
        <v>4.0744095000000001E-2</v>
      </c>
      <c r="E3657">
        <v>3</v>
      </c>
      <c r="F3657">
        <v>12</v>
      </c>
      <c r="G3657">
        <v>56.44</v>
      </c>
      <c r="H3657">
        <f t="shared" si="798"/>
        <v>60</v>
      </c>
      <c r="I3657">
        <f t="shared" si="799"/>
        <v>2</v>
      </c>
      <c r="J3657">
        <f t="shared" si="800"/>
        <v>1</v>
      </c>
      <c r="K3657">
        <f t="shared" si="801"/>
        <v>0</v>
      </c>
      <c r="L3657">
        <f t="shared" si="802"/>
        <v>0</v>
      </c>
      <c r="M3657" s="19" t="s">
        <v>339</v>
      </c>
      <c r="N3657" s="19">
        <f t="shared" si="803"/>
        <v>0.10584575630145918</v>
      </c>
      <c r="O3657">
        <f t="shared" si="804"/>
        <v>24.543433839922081</v>
      </c>
      <c r="P3657">
        <f t="shared" si="805"/>
        <v>2.5978183170213791</v>
      </c>
      <c r="Q3657" t="str">
        <f>VLOOKUP(A3657,Haul!F:W,18,FALSE)</f>
        <v>227</v>
      </c>
      <c r="R3657">
        <f t="shared" si="806"/>
        <v>0</v>
      </c>
      <c r="S3657">
        <f t="shared" si="807"/>
        <v>0</v>
      </c>
      <c r="T3657">
        <f t="shared" si="808"/>
        <v>24.543433839922081</v>
      </c>
      <c r="U3657">
        <f t="shared" si="809"/>
        <v>0</v>
      </c>
      <c r="V3657">
        <f t="shared" si="810"/>
        <v>0</v>
      </c>
      <c r="W3657">
        <f t="shared" si="811"/>
        <v>2.5978183170213791</v>
      </c>
    </row>
    <row r="3658" spans="1:23">
      <c r="A3658">
        <v>168</v>
      </c>
      <c r="B3658">
        <v>32</v>
      </c>
      <c r="C3658">
        <v>3</v>
      </c>
      <c r="D3658">
        <f>VLOOKUP(A3658,Haul!F:M,8,FALSE)</f>
        <v>3.7943174999999996E-2</v>
      </c>
      <c r="E3658">
        <v>1</v>
      </c>
      <c r="F3658">
        <v>12</v>
      </c>
      <c r="G3658">
        <v>56.7</v>
      </c>
      <c r="H3658">
        <f t="shared" si="798"/>
        <v>60</v>
      </c>
      <c r="I3658">
        <f t="shared" si="799"/>
        <v>2</v>
      </c>
      <c r="J3658">
        <f t="shared" si="800"/>
        <v>1</v>
      </c>
      <c r="K3658">
        <f t="shared" si="801"/>
        <v>0</v>
      </c>
      <c r="L3658">
        <f t="shared" si="802"/>
        <v>0</v>
      </c>
      <c r="M3658" s="19" t="s">
        <v>339</v>
      </c>
      <c r="N3658" s="19">
        <f t="shared" si="803"/>
        <v>0.10720732902369536</v>
      </c>
      <c r="O3658">
        <f t="shared" si="804"/>
        <v>26.355200902402082</v>
      </c>
      <c r="P3658">
        <f t="shared" si="805"/>
        <v>2.8254706946294128</v>
      </c>
      <c r="Q3658" t="str">
        <f>VLOOKUP(A3658,Haul!F:W,18,FALSE)</f>
        <v>216</v>
      </c>
      <c r="R3658">
        <f t="shared" si="806"/>
        <v>0</v>
      </c>
      <c r="S3658">
        <f t="shared" si="807"/>
        <v>0</v>
      </c>
      <c r="T3658">
        <f t="shared" si="808"/>
        <v>26.355200902402082</v>
      </c>
      <c r="U3658">
        <f t="shared" si="809"/>
        <v>0</v>
      </c>
      <c r="V3658">
        <f t="shared" si="810"/>
        <v>0</v>
      </c>
      <c r="W3658">
        <f t="shared" si="811"/>
        <v>2.8254706946294128</v>
      </c>
    </row>
    <row r="3659" spans="1:23">
      <c r="A3659">
        <v>168</v>
      </c>
      <c r="B3659">
        <v>32</v>
      </c>
      <c r="C3659">
        <v>3</v>
      </c>
      <c r="D3659">
        <f>VLOOKUP(A3659,Haul!F:M,8,FALSE)</f>
        <v>3.7943174999999996E-2</v>
      </c>
      <c r="E3659">
        <v>2</v>
      </c>
      <c r="F3659">
        <v>12</v>
      </c>
      <c r="G3659">
        <v>73.23</v>
      </c>
      <c r="H3659">
        <f t="shared" si="798"/>
        <v>75</v>
      </c>
      <c r="I3659">
        <f t="shared" si="799"/>
        <v>2</v>
      </c>
      <c r="J3659">
        <f t="shared" si="800"/>
        <v>1</v>
      </c>
      <c r="K3659">
        <f t="shared" si="801"/>
        <v>0</v>
      </c>
      <c r="L3659">
        <f t="shared" si="802"/>
        <v>0</v>
      </c>
      <c r="M3659" s="19" t="s">
        <v>339</v>
      </c>
      <c r="N3659" s="19">
        <f t="shared" si="803"/>
        <v>0.21837865822011696</v>
      </c>
      <c r="O3659">
        <f t="shared" si="804"/>
        <v>26.355200902402082</v>
      </c>
      <c r="P3659">
        <f t="shared" si="805"/>
        <v>5.755413410188182</v>
      </c>
      <c r="Q3659" t="str">
        <f>VLOOKUP(A3659,Haul!F:W,18,FALSE)</f>
        <v>216</v>
      </c>
      <c r="R3659">
        <f t="shared" si="806"/>
        <v>0</v>
      </c>
      <c r="S3659">
        <f t="shared" si="807"/>
        <v>0</v>
      </c>
      <c r="T3659">
        <f t="shared" si="808"/>
        <v>26.355200902402082</v>
      </c>
      <c r="U3659">
        <f t="shared" si="809"/>
        <v>0</v>
      </c>
      <c r="V3659">
        <f t="shared" si="810"/>
        <v>0</v>
      </c>
      <c r="W3659">
        <f t="shared" si="811"/>
        <v>5.755413410188182</v>
      </c>
    </row>
    <row r="3660" spans="1:23">
      <c r="A3660">
        <v>168</v>
      </c>
      <c r="B3660">
        <v>32</v>
      </c>
      <c r="C3660">
        <v>3</v>
      </c>
      <c r="D3660">
        <f>VLOOKUP(A3660,Haul!F:M,8,FALSE)</f>
        <v>3.7943174999999996E-2</v>
      </c>
      <c r="E3660">
        <v>3</v>
      </c>
      <c r="F3660">
        <v>12</v>
      </c>
      <c r="G3660">
        <v>56.05</v>
      </c>
      <c r="H3660">
        <f t="shared" si="798"/>
        <v>60</v>
      </c>
      <c r="I3660">
        <f t="shared" si="799"/>
        <v>2</v>
      </c>
      <c r="J3660">
        <f t="shared" si="800"/>
        <v>1</v>
      </c>
      <c r="K3660">
        <f t="shared" si="801"/>
        <v>0</v>
      </c>
      <c r="L3660">
        <f t="shared" si="802"/>
        <v>0</v>
      </c>
      <c r="M3660" s="19" t="s">
        <v>339</v>
      </c>
      <c r="N3660" s="19">
        <f t="shared" si="803"/>
        <v>0.1038242446032845</v>
      </c>
      <c r="O3660">
        <f t="shared" si="804"/>
        <v>26.355200902402082</v>
      </c>
      <c r="P3660">
        <f t="shared" si="805"/>
        <v>2.7363088250596981</v>
      </c>
      <c r="Q3660" t="str">
        <f>VLOOKUP(A3660,Haul!F:W,18,FALSE)</f>
        <v>216</v>
      </c>
      <c r="R3660">
        <f t="shared" si="806"/>
        <v>0</v>
      </c>
      <c r="S3660">
        <f t="shared" si="807"/>
        <v>0</v>
      </c>
      <c r="T3660">
        <f t="shared" si="808"/>
        <v>26.355200902402082</v>
      </c>
      <c r="U3660">
        <f t="shared" si="809"/>
        <v>0</v>
      </c>
      <c r="V3660">
        <f t="shared" si="810"/>
        <v>0</v>
      </c>
      <c r="W3660">
        <f t="shared" si="811"/>
        <v>2.7363088250596981</v>
      </c>
    </row>
    <row r="3661" spans="1:23">
      <c r="A3661">
        <v>168</v>
      </c>
      <c r="B3661">
        <v>32</v>
      </c>
      <c r="C3661">
        <v>3</v>
      </c>
      <c r="D3661">
        <f>VLOOKUP(A3661,Haul!F:M,8,FALSE)</f>
        <v>3.7943174999999996E-2</v>
      </c>
      <c r="E3661">
        <v>1</v>
      </c>
      <c r="F3661">
        <v>11</v>
      </c>
      <c r="G3661">
        <v>83.32</v>
      </c>
      <c r="H3661">
        <f t="shared" si="798"/>
        <v>85</v>
      </c>
      <c r="I3661">
        <f t="shared" si="799"/>
        <v>1</v>
      </c>
      <c r="J3661">
        <f t="shared" si="800"/>
        <v>0</v>
      </c>
      <c r="K3661">
        <f t="shared" si="801"/>
        <v>0</v>
      </c>
      <c r="L3661">
        <f t="shared" si="802"/>
        <v>0</v>
      </c>
      <c r="M3661" s="19" t="s">
        <v>339</v>
      </c>
      <c r="N3661" s="19">
        <f t="shared" si="803"/>
        <v>0.3139999126381382</v>
      </c>
      <c r="O3661">
        <f t="shared" si="804"/>
        <v>26.355200902402082</v>
      </c>
      <c r="P3661">
        <f t="shared" si="805"/>
        <v>8.2755307809148348</v>
      </c>
      <c r="Q3661" t="str">
        <f>VLOOKUP(A3661,Haul!F:W,18,FALSE)</f>
        <v>216</v>
      </c>
      <c r="R3661">
        <f t="shared" si="806"/>
        <v>0</v>
      </c>
      <c r="S3661">
        <f t="shared" si="807"/>
        <v>0</v>
      </c>
      <c r="T3661">
        <f t="shared" si="808"/>
        <v>0</v>
      </c>
      <c r="U3661">
        <f t="shared" si="809"/>
        <v>0</v>
      </c>
      <c r="V3661">
        <f t="shared" si="810"/>
        <v>0</v>
      </c>
      <c r="W3661">
        <f t="shared" si="811"/>
        <v>0</v>
      </c>
    </row>
    <row r="3662" spans="1:23">
      <c r="A3662">
        <v>168</v>
      </c>
      <c r="B3662">
        <v>32</v>
      </c>
      <c r="C3662">
        <v>3</v>
      </c>
      <c r="D3662">
        <f>VLOOKUP(A3662,Haul!F:M,8,FALSE)</f>
        <v>3.7943174999999996E-2</v>
      </c>
      <c r="E3662">
        <v>2</v>
      </c>
      <c r="F3662">
        <v>11</v>
      </c>
      <c r="G3662">
        <v>105.7</v>
      </c>
      <c r="H3662">
        <f t="shared" si="798"/>
        <v>110</v>
      </c>
      <c r="I3662">
        <f t="shared" si="799"/>
        <v>1</v>
      </c>
      <c r="J3662">
        <f t="shared" si="800"/>
        <v>0</v>
      </c>
      <c r="K3662">
        <f t="shared" si="801"/>
        <v>0</v>
      </c>
      <c r="L3662">
        <f t="shared" si="802"/>
        <v>0</v>
      </c>
      <c r="M3662" s="19" t="s">
        <v>339</v>
      </c>
      <c r="N3662" s="19">
        <f t="shared" si="803"/>
        <v>0.66199647719242027</v>
      </c>
      <c r="O3662">
        <f t="shared" si="804"/>
        <v>26.355200902402082</v>
      </c>
      <c r="P3662">
        <f t="shared" si="805"/>
        <v>17.447050153088675</v>
      </c>
      <c r="Q3662" t="str">
        <f>VLOOKUP(A3662,Haul!F:W,18,FALSE)</f>
        <v>216</v>
      </c>
      <c r="R3662">
        <f t="shared" si="806"/>
        <v>0</v>
      </c>
      <c r="S3662">
        <f t="shared" si="807"/>
        <v>0</v>
      </c>
      <c r="T3662">
        <f t="shared" si="808"/>
        <v>0</v>
      </c>
      <c r="U3662">
        <f t="shared" si="809"/>
        <v>0</v>
      </c>
      <c r="V3662">
        <f t="shared" si="810"/>
        <v>0</v>
      </c>
      <c r="W3662">
        <f t="shared" si="811"/>
        <v>0</v>
      </c>
    </row>
    <row r="3663" spans="1:23">
      <c r="A3663">
        <v>168</v>
      </c>
      <c r="B3663">
        <v>32</v>
      </c>
      <c r="C3663">
        <v>3</v>
      </c>
      <c r="D3663">
        <f>VLOOKUP(A3663,Haul!F:M,8,FALSE)</f>
        <v>3.7943174999999996E-2</v>
      </c>
      <c r="E3663">
        <v>3</v>
      </c>
      <c r="F3663">
        <v>11</v>
      </c>
      <c r="G3663">
        <v>60.59</v>
      </c>
      <c r="H3663">
        <f t="shared" si="798"/>
        <v>65</v>
      </c>
      <c r="I3663">
        <f t="shared" si="799"/>
        <v>1</v>
      </c>
      <c r="J3663">
        <f t="shared" si="800"/>
        <v>0</v>
      </c>
      <c r="K3663">
        <f t="shared" si="801"/>
        <v>0</v>
      </c>
      <c r="L3663">
        <f t="shared" si="802"/>
        <v>0</v>
      </c>
      <c r="M3663" s="19" t="s">
        <v>339</v>
      </c>
      <c r="N3663" s="19">
        <f t="shared" si="803"/>
        <v>0.11566649598738346</v>
      </c>
      <c r="O3663">
        <f t="shared" si="804"/>
        <v>26.355200902402082</v>
      </c>
      <c r="P3663">
        <f t="shared" si="805"/>
        <v>3.0484137394243755</v>
      </c>
      <c r="Q3663" t="str">
        <f>VLOOKUP(A3663,Haul!F:W,18,FALSE)</f>
        <v>216</v>
      </c>
      <c r="R3663">
        <f t="shared" si="806"/>
        <v>0</v>
      </c>
      <c r="S3663">
        <f t="shared" si="807"/>
        <v>0</v>
      </c>
      <c r="T3663">
        <f t="shared" si="808"/>
        <v>0</v>
      </c>
      <c r="U3663">
        <f t="shared" si="809"/>
        <v>0</v>
      </c>
      <c r="V3663">
        <f t="shared" si="810"/>
        <v>0</v>
      </c>
      <c r="W3663">
        <f t="shared" si="811"/>
        <v>0</v>
      </c>
    </row>
    <row r="3664" spans="1:23">
      <c r="A3664">
        <v>168</v>
      </c>
      <c r="B3664">
        <v>32</v>
      </c>
      <c r="C3664">
        <v>3</v>
      </c>
      <c r="D3664">
        <f>VLOOKUP(A3664,Haul!F:M,8,FALSE)</f>
        <v>3.7943174999999996E-2</v>
      </c>
      <c r="E3664">
        <v>4</v>
      </c>
      <c r="F3664">
        <v>11</v>
      </c>
      <c r="G3664">
        <v>55.72</v>
      </c>
      <c r="H3664">
        <f t="shared" si="798"/>
        <v>60</v>
      </c>
      <c r="I3664">
        <f t="shared" si="799"/>
        <v>1</v>
      </c>
      <c r="J3664">
        <f t="shared" si="800"/>
        <v>0</v>
      </c>
      <c r="K3664">
        <f t="shared" si="801"/>
        <v>0</v>
      </c>
      <c r="L3664">
        <f t="shared" si="802"/>
        <v>0</v>
      </c>
      <c r="M3664" s="19" t="s">
        <v>339</v>
      </c>
      <c r="N3664" s="19">
        <f t="shared" si="803"/>
        <v>8.8945793922613786E-2</v>
      </c>
      <c r="O3664">
        <f t="shared" si="804"/>
        <v>26.355200902402082</v>
      </c>
      <c r="P3664">
        <f t="shared" si="805"/>
        <v>2.3441842682541405</v>
      </c>
      <c r="Q3664" t="str">
        <f>VLOOKUP(A3664,Haul!F:W,18,FALSE)</f>
        <v>216</v>
      </c>
      <c r="R3664">
        <f t="shared" si="806"/>
        <v>0</v>
      </c>
      <c r="S3664">
        <f t="shared" si="807"/>
        <v>0</v>
      </c>
      <c r="T3664">
        <f t="shared" si="808"/>
        <v>0</v>
      </c>
      <c r="U3664">
        <f t="shared" si="809"/>
        <v>0</v>
      </c>
      <c r="V3664">
        <f t="shared" si="810"/>
        <v>0</v>
      </c>
      <c r="W3664">
        <f t="shared" si="811"/>
        <v>0</v>
      </c>
    </row>
    <row r="3665" spans="1:23">
      <c r="A3665">
        <v>168</v>
      </c>
      <c r="B3665">
        <v>32</v>
      </c>
      <c r="C3665">
        <v>3</v>
      </c>
      <c r="D3665">
        <f>VLOOKUP(A3665,Haul!F:M,8,FALSE)</f>
        <v>3.7943174999999996E-2</v>
      </c>
      <c r="E3665">
        <v>5</v>
      </c>
      <c r="F3665">
        <v>11</v>
      </c>
      <c r="G3665">
        <v>92.69</v>
      </c>
      <c r="H3665">
        <f t="shared" si="798"/>
        <v>95</v>
      </c>
      <c r="I3665">
        <f t="shared" si="799"/>
        <v>1</v>
      </c>
      <c r="J3665">
        <f t="shared" si="800"/>
        <v>0</v>
      </c>
      <c r="K3665">
        <f t="shared" si="801"/>
        <v>0</v>
      </c>
      <c r="L3665">
        <f t="shared" si="802"/>
        <v>0</v>
      </c>
      <c r="M3665" s="19" t="s">
        <v>339</v>
      </c>
      <c r="N3665" s="19">
        <f t="shared" si="803"/>
        <v>0.43855965718128209</v>
      </c>
      <c r="O3665">
        <f t="shared" si="804"/>
        <v>26.355200902402082</v>
      </c>
      <c r="P3665">
        <f t="shared" si="805"/>
        <v>11.558327872701273</v>
      </c>
      <c r="Q3665" t="str">
        <f>VLOOKUP(A3665,Haul!F:W,18,FALSE)</f>
        <v>216</v>
      </c>
      <c r="R3665">
        <f t="shared" si="806"/>
        <v>0</v>
      </c>
      <c r="S3665">
        <f t="shared" si="807"/>
        <v>0</v>
      </c>
      <c r="T3665">
        <f t="shared" si="808"/>
        <v>0</v>
      </c>
      <c r="U3665">
        <f t="shared" si="809"/>
        <v>0</v>
      </c>
      <c r="V3665">
        <f t="shared" si="810"/>
        <v>0</v>
      </c>
      <c r="W3665">
        <f t="shared" si="811"/>
        <v>0</v>
      </c>
    </row>
    <row r="3666" spans="1:23">
      <c r="A3666">
        <v>168</v>
      </c>
      <c r="B3666">
        <v>32</v>
      </c>
      <c r="C3666">
        <v>3</v>
      </c>
      <c r="D3666">
        <f>VLOOKUP(A3666,Haul!F:M,8,FALSE)</f>
        <v>3.7943174999999996E-2</v>
      </c>
      <c r="E3666">
        <v>6</v>
      </c>
      <c r="F3666">
        <v>11</v>
      </c>
      <c r="G3666">
        <v>83.95</v>
      </c>
      <c r="H3666">
        <f t="shared" si="798"/>
        <v>85</v>
      </c>
      <c r="I3666">
        <f t="shared" si="799"/>
        <v>1</v>
      </c>
      <c r="J3666">
        <f t="shared" si="800"/>
        <v>0</v>
      </c>
      <c r="K3666">
        <f t="shared" si="801"/>
        <v>0</v>
      </c>
      <c r="L3666">
        <f t="shared" si="802"/>
        <v>0</v>
      </c>
      <c r="M3666" s="19" t="s">
        <v>339</v>
      </c>
      <c r="N3666" s="19">
        <f t="shared" si="803"/>
        <v>0.32150334006896836</v>
      </c>
      <c r="O3666">
        <f t="shared" si="804"/>
        <v>26.355200902402082</v>
      </c>
      <c r="P3666">
        <f t="shared" si="805"/>
        <v>8.4732851183109581</v>
      </c>
      <c r="Q3666" t="str">
        <f>VLOOKUP(A3666,Haul!F:W,18,FALSE)</f>
        <v>216</v>
      </c>
      <c r="R3666">
        <f t="shared" si="806"/>
        <v>0</v>
      </c>
      <c r="S3666">
        <f t="shared" si="807"/>
        <v>0</v>
      </c>
      <c r="T3666">
        <f t="shared" si="808"/>
        <v>0</v>
      </c>
      <c r="U3666">
        <f t="shared" si="809"/>
        <v>0</v>
      </c>
      <c r="V3666">
        <f t="shared" si="810"/>
        <v>0</v>
      </c>
      <c r="W3666">
        <f t="shared" si="811"/>
        <v>0</v>
      </c>
    </row>
    <row r="3667" spans="1:23">
      <c r="A3667">
        <v>168</v>
      </c>
      <c r="B3667">
        <v>32</v>
      </c>
      <c r="C3667">
        <v>3</v>
      </c>
      <c r="D3667">
        <f>VLOOKUP(A3667,Haul!F:M,8,FALSE)</f>
        <v>3.7943174999999996E-2</v>
      </c>
      <c r="E3667">
        <v>7</v>
      </c>
      <c r="F3667">
        <v>11</v>
      </c>
      <c r="G3667">
        <v>98.39</v>
      </c>
      <c r="H3667">
        <f t="shared" si="798"/>
        <v>100</v>
      </c>
      <c r="I3667">
        <f t="shared" si="799"/>
        <v>1</v>
      </c>
      <c r="J3667">
        <f t="shared" si="800"/>
        <v>0</v>
      </c>
      <c r="K3667">
        <f t="shared" si="801"/>
        <v>0</v>
      </c>
      <c r="L3667">
        <f t="shared" si="802"/>
        <v>0</v>
      </c>
      <c r="M3667" s="19" t="s">
        <v>339</v>
      </c>
      <c r="N3667" s="19">
        <f t="shared" si="803"/>
        <v>0.52878832090856154</v>
      </c>
      <c r="O3667">
        <f t="shared" si="804"/>
        <v>26.355200902402082</v>
      </c>
      <c r="P3667">
        <f t="shared" si="805"/>
        <v>13.936322432389003</v>
      </c>
      <c r="Q3667" t="str">
        <f>VLOOKUP(A3667,Haul!F:W,18,FALSE)</f>
        <v>216</v>
      </c>
      <c r="R3667">
        <f t="shared" si="806"/>
        <v>0</v>
      </c>
      <c r="S3667">
        <f t="shared" si="807"/>
        <v>0</v>
      </c>
      <c r="T3667">
        <f t="shared" si="808"/>
        <v>0</v>
      </c>
      <c r="U3667">
        <f t="shared" si="809"/>
        <v>0</v>
      </c>
      <c r="V3667">
        <f t="shared" si="810"/>
        <v>0</v>
      </c>
      <c r="W3667">
        <f t="shared" si="811"/>
        <v>0</v>
      </c>
    </row>
    <row r="3668" spans="1:23">
      <c r="A3668">
        <v>169</v>
      </c>
      <c r="B3668">
        <v>33</v>
      </c>
      <c r="C3668">
        <v>3</v>
      </c>
      <c r="D3668">
        <f>VLOOKUP(A3668,Haul!F:M,8,FALSE)</f>
        <v>3.2442528999999998E-2</v>
      </c>
      <c r="E3668">
        <v>1</v>
      </c>
      <c r="F3668">
        <v>11</v>
      </c>
      <c r="G3668">
        <v>54.79</v>
      </c>
      <c r="H3668">
        <f t="shared" si="798"/>
        <v>55</v>
      </c>
      <c r="I3668">
        <f t="shared" si="799"/>
        <v>1</v>
      </c>
      <c r="J3668">
        <f t="shared" si="800"/>
        <v>0</v>
      </c>
      <c r="K3668">
        <f t="shared" si="801"/>
        <v>0</v>
      </c>
      <c r="L3668">
        <f t="shared" si="802"/>
        <v>0</v>
      </c>
      <c r="M3668" s="19" t="s">
        <v>339</v>
      </c>
      <c r="N3668" s="19">
        <f t="shared" si="803"/>
        <v>8.437410323789965E-2</v>
      </c>
      <c r="O3668">
        <f t="shared" si="804"/>
        <v>30.823737569904001</v>
      </c>
      <c r="P3668">
        <f t="shared" si="805"/>
        <v>2.6007252159010061</v>
      </c>
      <c r="Q3668" t="str">
        <f>VLOOKUP(A3668,Haul!F:W,18,FALSE)</f>
        <v>220</v>
      </c>
      <c r="R3668">
        <f t="shared" si="806"/>
        <v>0</v>
      </c>
      <c r="S3668">
        <f t="shared" si="807"/>
        <v>0</v>
      </c>
      <c r="T3668">
        <f t="shared" si="808"/>
        <v>0</v>
      </c>
      <c r="U3668">
        <f t="shared" si="809"/>
        <v>0</v>
      </c>
      <c r="V3668">
        <f t="shared" si="810"/>
        <v>0</v>
      </c>
      <c r="W3668">
        <f t="shared" si="811"/>
        <v>0</v>
      </c>
    </row>
    <row r="3669" spans="1:23">
      <c r="A3669">
        <v>169</v>
      </c>
      <c r="B3669">
        <v>33</v>
      </c>
      <c r="C3669">
        <v>3</v>
      </c>
      <c r="D3669">
        <f>VLOOKUP(A3669,Haul!F:M,8,FALSE)</f>
        <v>3.2442528999999998E-2</v>
      </c>
      <c r="E3669">
        <v>2</v>
      </c>
      <c r="F3669">
        <v>11</v>
      </c>
      <c r="G3669">
        <v>48.46</v>
      </c>
      <c r="H3669">
        <f t="shared" si="798"/>
        <v>50</v>
      </c>
      <c r="I3669">
        <f t="shared" si="799"/>
        <v>1</v>
      </c>
      <c r="J3669">
        <f t="shared" si="800"/>
        <v>0</v>
      </c>
      <c r="K3669">
        <f t="shared" si="801"/>
        <v>0</v>
      </c>
      <c r="L3669">
        <f t="shared" si="802"/>
        <v>0</v>
      </c>
      <c r="M3669" s="19" t="s">
        <v>339</v>
      </c>
      <c r="N3669" s="19">
        <f t="shared" si="803"/>
        <v>5.7419258904597294E-2</v>
      </c>
      <c r="O3669">
        <f t="shared" si="804"/>
        <v>30.823737569904001</v>
      </c>
      <c r="P3669">
        <f t="shared" si="805"/>
        <v>1.7698761679336805</v>
      </c>
      <c r="Q3669" t="str">
        <f>VLOOKUP(A3669,Haul!F:W,18,FALSE)</f>
        <v>220</v>
      </c>
      <c r="R3669">
        <f t="shared" si="806"/>
        <v>0</v>
      </c>
      <c r="S3669">
        <f t="shared" si="807"/>
        <v>0</v>
      </c>
      <c r="T3669">
        <f t="shared" si="808"/>
        <v>0</v>
      </c>
      <c r="U3669">
        <f t="shared" si="809"/>
        <v>0</v>
      </c>
      <c r="V3669">
        <f t="shared" si="810"/>
        <v>0</v>
      </c>
      <c r="W3669">
        <f t="shared" si="811"/>
        <v>0</v>
      </c>
    </row>
    <row r="3670" spans="1:23">
      <c r="A3670">
        <v>169</v>
      </c>
      <c r="B3670">
        <v>33</v>
      </c>
      <c r="C3670">
        <v>3</v>
      </c>
      <c r="D3670">
        <f>VLOOKUP(A3670,Haul!F:M,8,FALSE)</f>
        <v>3.2442528999999998E-2</v>
      </c>
      <c r="E3670">
        <v>3</v>
      </c>
      <c r="F3670">
        <v>11</v>
      </c>
      <c r="G3670">
        <v>45.12</v>
      </c>
      <c r="H3670">
        <f t="shared" si="798"/>
        <v>50</v>
      </c>
      <c r="I3670">
        <f t="shared" si="799"/>
        <v>1</v>
      </c>
      <c r="J3670">
        <f t="shared" si="800"/>
        <v>0</v>
      </c>
      <c r="K3670">
        <f t="shared" si="801"/>
        <v>0</v>
      </c>
      <c r="L3670">
        <f t="shared" si="802"/>
        <v>0</v>
      </c>
      <c r="M3670" s="19" t="s">
        <v>339</v>
      </c>
      <c r="N3670" s="19">
        <f t="shared" si="803"/>
        <v>4.5901586183054191E-2</v>
      </c>
      <c r="O3670">
        <f t="shared" si="804"/>
        <v>30.823737569904001</v>
      </c>
      <c r="P3670">
        <f t="shared" si="805"/>
        <v>1.4148584465487939</v>
      </c>
      <c r="Q3670" t="str">
        <f>VLOOKUP(A3670,Haul!F:W,18,FALSE)</f>
        <v>220</v>
      </c>
      <c r="R3670">
        <f t="shared" si="806"/>
        <v>0</v>
      </c>
      <c r="S3670">
        <f t="shared" si="807"/>
        <v>0</v>
      </c>
      <c r="T3670">
        <f t="shared" si="808"/>
        <v>0</v>
      </c>
      <c r="U3670">
        <f t="shared" si="809"/>
        <v>0</v>
      </c>
      <c r="V3670">
        <f t="shared" si="810"/>
        <v>0</v>
      </c>
      <c r="W3670">
        <f t="shared" si="811"/>
        <v>0</v>
      </c>
    </row>
    <row r="3671" spans="1:23">
      <c r="A3671">
        <v>169</v>
      </c>
      <c r="B3671">
        <v>33</v>
      </c>
      <c r="C3671">
        <v>3</v>
      </c>
      <c r="D3671">
        <f>VLOOKUP(A3671,Haul!F:M,8,FALSE)</f>
        <v>3.2442528999999998E-2</v>
      </c>
      <c r="E3671">
        <v>4</v>
      </c>
      <c r="F3671">
        <v>11</v>
      </c>
      <c r="G3671">
        <v>49.37</v>
      </c>
      <c r="H3671">
        <f t="shared" si="798"/>
        <v>50</v>
      </c>
      <c r="I3671">
        <f t="shared" si="799"/>
        <v>1</v>
      </c>
      <c r="J3671">
        <f t="shared" si="800"/>
        <v>0</v>
      </c>
      <c r="K3671">
        <f t="shared" si="801"/>
        <v>0</v>
      </c>
      <c r="L3671">
        <f t="shared" si="802"/>
        <v>0</v>
      </c>
      <c r="M3671" s="19" t="s">
        <v>339</v>
      </c>
      <c r="N3671" s="19">
        <f t="shared" si="803"/>
        <v>6.0867784868848911E-2</v>
      </c>
      <c r="O3671">
        <f t="shared" si="804"/>
        <v>30.823737569904001</v>
      </c>
      <c r="P3671">
        <f t="shared" si="805"/>
        <v>1.8761726272587724</v>
      </c>
      <c r="Q3671" t="str">
        <f>VLOOKUP(A3671,Haul!F:W,18,FALSE)</f>
        <v>220</v>
      </c>
      <c r="R3671">
        <f t="shared" si="806"/>
        <v>0</v>
      </c>
      <c r="S3671">
        <f t="shared" si="807"/>
        <v>0</v>
      </c>
      <c r="T3671">
        <f t="shared" si="808"/>
        <v>0</v>
      </c>
      <c r="U3671">
        <f t="shared" si="809"/>
        <v>0</v>
      </c>
      <c r="V3671">
        <f t="shared" si="810"/>
        <v>0</v>
      </c>
      <c r="W3671">
        <f t="shared" si="811"/>
        <v>0</v>
      </c>
    </row>
    <row r="3672" spans="1:23">
      <c r="A3672">
        <v>169</v>
      </c>
      <c r="B3672">
        <v>33</v>
      </c>
      <c r="C3672">
        <v>3</v>
      </c>
      <c r="D3672">
        <f>VLOOKUP(A3672,Haul!F:M,8,FALSE)</f>
        <v>3.2442528999999998E-2</v>
      </c>
      <c r="E3672">
        <v>5</v>
      </c>
      <c r="F3672">
        <v>11</v>
      </c>
      <c r="G3672">
        <v>55.09</v>
      </c>
      <c r="H3672">
        <f t="shared" si="798"/>
        <v>60</v>
      </c>
      <c r="I3672">
        <f t="shared" si="799"/>
        <v>1</v>
      </c>
      <c r="J3672">
        <f t="shared" si="800"/>
        <v>0</v>
      </c>
      <c r="K3672">
        <f t="shared" si="801"/>
        <v>0</v>
      </c>
      <c r="L3672">
        <f t="shared" si="802"/>
        <v>0</v>
      </c>
      <c r="M3672" s="19" t="s">
        <v>339</v>
      </c>
      <c r="N3672" s="19">
        <f t="shared" si="803"/>
        <v>8.5830913456520011E-2</v>
      </c>
      <c r="O3672">
        <f t="shared" si="804"/>
        <v>30.823737569904001</v>
      </c>
      <c r="P3672">
        <f t="shared" si="805"/>
        <v>2.6456295517689146</v>
      </c>
      <c r="Q3672" t="str">
        <f>VLOOKUP(A3672,Haul!F:W,18,FALSE)</f>
        <v>220</v>
      </c>
      <c r="R3672">
        <f t="shared" si="806"/>
        <v>0</v>
      </c>
      <c r="S3672">
        <f t="shared" si="807"/>
        <v>0</v>
      </c>
      <c r="T3672">
        <f t="shared" si="808"/>
        <v>0</v>
      </c>
      <c r="U3672">
        <f t="shared" si="809"/>
        <v>0</v>
      </c>
      <c r="V3672">
        <f t="shared" si="810"/>
        <v>0</v>
      </c>
      <c r="W3672">
        <f t="shared" si="811"/>
        <v>0</v>
      </c>
    </row>
    <row r="3673" spans="1:23">
      <c r="A3673">
        <v>169</v>
      </c>
      <c r="B3673">
        <v>33</v>
      </c>
      <c r="C3673">
        <v>3</v>
      </c>
      <c r="D3673">
        <f>VLOOKUP(A3673,Haul!F:M,8,FALSE)</f>
        <v>3.2442528999999998E-2</v>
      </c>
      <c r="E3673">
        <v>6</v>
      </c>
      <c r="F3673">
        <v>11</v>
      </c>
      <c r="G3673">
        <v>68.02</v>
      </c>
      <c r="H3673">
        <f t="shared" si="798"/>
        <v>70</v>
      </c>
      <c r="I3673">
        <f t="shared" si="799"/>
        <v>1</v>
      </c>
      <c r="J3673">
        <f t="shared" si="800"/>
        <v>0</v>
      </c>
      <c r="K3673">
        <f t="shared" si="801"/>
        <v>0</v>
      </c>
      <c r="L3673">
        <f t="shared" si="802"/>
        <v>0</v>
      </c>
      <c r="M3673" s="19" t="s">
        <v>339</v>
      </c>
      <c r="N3673" s="19">
        <f t="shared" si="803"/>
        <v>0.16622503025065696</v>
      </c>
      <c r="O3673">
        <f t="shared" si="804"/>
        <v>30.823737569904001</v>
      </c>
      <c r="P3673">
        <f t="shared" si="805"/>
        <v>5.1236767099956042</v>
      </c>
      <c r="Q3673" t="str">
        <f>VLOOKUP(A3673,Haul!F:W,18,FALSE)</f>
        <v>220</v>
      </c>
      <c r="R3673">
        <f t="shared" si="806"/>
        <v>0</v>
      </c>
      <c r="S3673">
        <f t="shared" si="807"/>
        <v>0</v>
      </c>
      <c r="T3673">
        <f t="shared" si="808"/>
        <v>0</v>
      </c>
      <c r="U3673">
        <f t="shared" si="809"/>
        <v>0</v>
      </c>
      <c r="V3673">
        <f t="shared" si="810"/>
        <v>0</v>
      </c>
      <c r="W3673">
        <f t="shared" si="811"/>
        <v>0</v>
      </c>
    </row>
    <row r="3674" spans="1:23">
      <c r="A3674">
        <v>169</v>
      </c>
      <c r="B3674">
        <v>33</v>
      </c>
      <c r="C3674">
        <v>3</v>
      </c>
      <c r="D3674">
        <f>VLOOKUP(A3674,Haul!F:M,8,FALSE)</f>
        <v>3.2442528999999998E-2</v>
      </c>
      <c r="E3674">
        <v>7</v>
      </c>
      <c r="F3674">
        <v>11</v>
      </c>
      <c r="G3674">
        <v>56.25</v>
      </c>
      <c r="H3674">
        <f t="shared" si="798"/>
        <v>60</v>
      </c>
      <c r="I3674">
        <f t="shared" si="799"/>
        <v>1</v>
      </c>
      <c r="J3674">
        <f t="shared" si="800"/>
        <v>0</v>
      </c>
      <c r="K3674">
        <f t="shared" si="801"/>
        <v>0</v>
      </c>
      <c r="L3674">
        <f t="shared" si="802"/>
        <v>0</v>
      </c>
      <c r="M3674" s="19" t="s">
        <v>339</v>
      </c>
      <c r="N3674" s="19">
        <f t="shared" si="803"/>
        <v>9.1625153370077109E-2</v>
      </c>
      <c r="O3674">
        <f t="shared" si="804"/>
        <v>30.823737569904001</v>
      </c>
      <c r="P3674">
        <f t="shared" si="805"/>
        <v>2.8242296822814619</v>
      </c>
      <c r="Q3674" t="str">
        <f>VLOOKUP(A3674,Haul!F:W,18,FALSE)</f>
        <v>220</v>
      </c>
      <c r="R3674">
        <f t="shared" si="806"/>
        <v>0</v>
      </c>
      <c r="S3674">
        <f t="shared" si="807"/>
        <v>0</v>
      </c>
      <c r="T3674">
        <f t="shared" si="808"/>
        <v>0</v>
      </c>
      <c r="U3674">
        <f t="shared" si="809"/>
        <v>0</v>
      </c>
      <c r="V3674">
        <f t="shared" si="810"/>
        <v>0</v>
      </c>
      <c r="W3674">
        <f t="shared" si="811"/>
        <v>0</v>
      </c>
    </row>
    <row r="3675" spans="1:23">
      <c r="A3675">
        <v>169</v>
      </c>
      <c r="B3675">
        <v>33</v>
      </c>
      <c r="C3675">
        <v>3</v>
      </c>
      <c r="D3675">
        <f>VLOOKUP(A3675,Haul!F:M,8,FALSE)</f>
        <v>3.2442528999999998E-2</v>
      </c>
      <c r="E3675">
        <v>8</v>
      </c>
      <c r="F3675">
        <v>11</v>
      </c>
      <c r="G3675">
        <v>61.83</v>
      </c>
      <c r="H3675">
        <f t="shared" si="798"/>
        <v>65</v>
      </c>
      <c r="I3675">
        <f t="shared" si="799"/>
        <v>1</v>
      </c>
      <c r="J3675">
        <f t="shared" si="800"/>
        <v>0</v>
      </c>
      <c r="K3675">
        <f t="shared" si="801"/>
        <v>0</v>
      </c>
      <c r="L3675">
        <f t="shared" si="802"/>
        <v>0</v>
      </c>
      <c r="M3675" s="19" t="s">
        <v>339</v>
      </c>
      <c r="N3675" s="19">
        <f t="shared" si="803"/>
        <v>0.1232509373648049</v>
      </c>
      <c r="O3675">
        <f t="shared" si="804"/>
        <v>30.823737569904001</v>
      </c>
      <c r="P3675">
        <f t="shared" si="805"/>
        <v>3.7990545485774216</v>
      </c>
      <c r="Q3675" t="str">
        <f>VLOOKUP(A3675,Haul!F:W,18,FALSE)</f>
        <v>220</v>
      </c>
      <c r="R3675">
        <f t="shared" si="806"/>
        <v>0</v>
      </c>
      <c r="S3675">
        <f t="shared" si="807"/>
        <v>0</v>
      </c>
      <c r="T3675">
        <f t="shared" si="808"/>
        <v>0</v>
      </c>
      <c r="U3675">
        <f t="shared" si="809"/>
        <v>0</v>
      </c>
      <c r="V3675">
        <f t="shared" si="810"/>
        <v>0</v>
      </c>
      <c r="W3675">
        <f t="shared" si="811"/>
        <v>0</v>
      </c>
    </row>
    <row r="3676" spans="1:23">
      <c r="A3676">
        <v>169</v>
      </c>
      <c r="B3676">
        <v>33</v>
      </c>
      <c r="C3676">
        <v>3</v>
      </c>
      <c r="D3676">
        <f>VLOOKUP(A3676,Haul!F:M,8,FALSE)</f>
        <v>3.2442528999999998E-2</v>
      </c>
      <c r="E3676">
        <v>9</v>
      </c>
      <c r="F3676">
        <v>11</v>
      </c>
      <c r="G3676">
        <v>62.47</v>
      </c>
      <c r="H3676">
        <f t="shared" si="798"/>
        <v>65</v>
      </c>
      <c r="I3676">
        <f t="shared" si="799"/>
        <v>1</v>
      </c>
      <c r="J3676">
        <f t="shared" si="800"/>
        <v>0</v>
      </c>
      <c r="K3676">
        <f t="shared" si="801"/>
        <v>0</v>
      </c>
      <c r="L3676">
        <f t="shared" si="802"/>
        <v>0</v>
      </c>
      <c r="M3676" s="19" t="s">
        <v>339</v>
      </c>
      <c r="N3676" s="19">
        <f t="shared" si="803"/>
        <v>0.12729482966919448</v>
      </c>
      <c r="O3676">
        <f t="shared" si="804"/>
        <v>30.823737569904001</v>
      </c>
      <c r="P3676">
        <f t="shared" si="805"/>
        <v>3.9237024237288805</v>
      </c>
      <c r="Q3676" t="str">
        <f>VLOOKUP(A3676,Haul!F:W,18,FALSE)</f>
        <v>220</v>
      </c>
      <c r="R3676">
        <f t="shared" si="806"/>
        <v>0</v>
      </c>
      <c r="S3676">
        <f t="shared" si="807"/>
        <v>0</v>
      </c>
      <c r="T3676">
        <f t="shared" si="808"/>
        <v>0</v>
      </c>
      <c r="U3676">
        <f t="shared" si="809"/>
        <v>0</v>
      </c>
      <c r="V3676">
        <f t="shared" si="810"/>
        <v>0</v>
      </c>
      <c r="W3676">
        <f t="shared" si="811"/>
        <v>0</v>
      </c>
    </row>
    <row r="3677" spans="1:23">
      <c r="A3677">
        <v>169</v>
      </c>
      <c r="B3677">
        <v>33</v>
      </c>
      <c r="C3677">
        <v>3</v>
      </c>
      <c r="D3677">
        <f>VLOOKUP(A3677,Haul!F:M,8,FALSE)</f>
        <v>3.2442528999999998E-2</v>
      </c>
      <c r="E3677">
        <v>10</v>
      </c>
      <c r="F3677">
        <v>11</v>
      </c>
      <c r="G3677">
        <v>51.25</v>
      </c>
      <c r="H3677">
        <f t="shared" si="798"/>
        <v>55</v>
      </c>
      <c r="I3677">
        <f t="shared" si="799"/>
        <v>1</v>
      </c>
      <c r="J3677">
        <f t="shared" si="800"/>
        <v>0</v>
      </c>
      <c r="K3677">
        <f t="shared" si="801"/>
        <v>0</v>
      </c>
      <c r="L3677">
        <f t="shared" si="802"/>
        <v>0</v>
      </c>
      <c r="M3677" s="19" t="s">
        <v>339</v>
      </c>
      <c r="N3677" s="19">
        <f t="shared" si="803"/>
        <v>6.8433834433164129E-2</v>
      </c>
      <c r="O3677">
        <f t="shared" si="804"/>
        <v>30.823737569904001</v>
      </c>
      <c r="P3677">
        <f t="shared" si="805"/>
        <v>2.1093865534701113</v>
      </c>
      <c r="Q3677" t="str">
        <f>VLOOKUP(A3677,Haul!F:W,18,FALSE)</f>
        <v>220</v>
      </c>
      <c r="R3677">
        <f t="shared" si="806"/>
        <v>0</v>
      </c>
      <c r="S3677">
        <f t="shared" si="807"/>
        <v>0</v>
      </c>
      <c r="T3677">
        <f t="shared" si="808"/>
        <v>0</v>
      </c>
      <c r="U3677">
        <f t="shared" si="809"/>
        <v>0</v>
      </c>
      <c r="V3677">
        <f t="shared" si="810"/>
        <v>0</v>
      </c>
      <c r="W3677">
        <f t="shared" si="811"/>
        <v>0</v>
      </c>
    </row>
    <row r="3678" spans="1:23">
      <c r="A3678">
        <v>169</v>
      </c>
      <c r="B3678">
        <v>33</v>
      </c>
      <c r="C3678">
        <v>3</v>
      </c>
      <c r="D3678">
        <f>VLOOKUP(A3678,Haul!F:M,8,FALSE)</f>
        <v>3.2442528999999998E-2</v>
      </c>
      <c r="E3678">
        <v>11</v>
      </c>
      <c r="F3678">
        <v>11</v>
      </c>
      <c r="G3678">
        <v>48.74</v>
      </c>
      <c r="H3678">
        <f t="shared" si="798"/>
        <v>50</v>
      </c>
      <c r="I3678">
        <f t="shared" si="799"/>
        <v>1</v>
      </c>
      <c r="J3678">
        <f t="shared" si="800"/>
        <v>0</v>
      </c>
      <c r="K3678">
        <f t="shared" si="801"/>
        <v>0</v>
      </c>
      <c r="L3678">
        <f t="shared" si="802"/>
        <v>0</v>
      </c>
      <c r="M3678" s="19" t="s">
        <v>339</v>
      </c>
      <c r="N3678" s="19">
        <f t="shared" si="803"/>
        <v>5.8465775356271871E-2</v>
      </c>
      <c r="O3678">
        <f t="shared" si="804"/>
        <v>30.823737569904001</v>
      </c>
      <c r="P3678">
        <f t="shared" si="805"/>
        <v>1.8021337164026847</v>
      </c>
      <c r="Q3678" t="str">
        <f>VLOOKUP(A3678,Haul!F:W,18,FALSE)</f>
        <v>220</v>
      </c>
      <c r="R3678">
        <f t="shared" si="806"/>
        <v>0</v>
      </c>
      <c r="S3678">
        <f t="shared" si="807"/>
        <v>0</v>
      </c>
      <c r="T3678">
        <f t="shared" si="808"/>
        <v>0</v>
      </c>
      <c r="U3678">
        <f t="shared" si="809"/>
        <v>0</v>
      </c>
      <c r="V3678">
        <f t="shared" si="810"/>
        <v>0</v>
      </c>
      <c r="W3678">
        <f t="shared" si="811"/>
        <v>0</v>
      </c>
    </row>
    <row r="3679" spans="1:23">
      <c r="A3679">
        <v>169</v>
      </c>
      <c r="B3679">
        <v>33</v>
      </c>
      <c r="C3679">
        <v>3</v>
      </c>
      <c r="D3679">
        <f>VLOOKUP(A3679,Haul!F:M,8,FALSE)</f>
        <v>3.2442528999999998E-2</v>
      </c>
      <c r="E3679">
        <v>12</v>
      </c>
      <c r="F3679">
        <v>11</v>
      </c>
      <c r="G3679">
        <v>70.760000000000005</v>
      </c>
      <c r="H3679">
        <f t="shared" si="798"/>
        <v>75</v>
      </c>
      <c r="I3679">
        <f t="shared" si="799"/>
        <v>1</v>
      </c>
      <c r="J3679">
        <f t="shared" si="800"/>
        <v>0</v>
      </c>
      <c r="K3679">
        <f t="shared" si="801"/>
        <v>0</v>
      </c>
      <c r="L3679">
        <f t="shared" si="802"/>
        <v>0</v>
      </c>
      <c r="M3679" s="19" t="s">
        <v>339</v>
      </c>
      <c r="N3679" s="19">
        <f t="shared" si="803"/>
        <v>0.18813319114465135</v>
      </c>
      <c r="O3679">
        <f t="shared" si="804"/>
        <v>30.823737569904001</v>
      </c>
      <c r="P3679">
        <f t="shared" si="805"/>
        <v>5.7989681120313206</v>
      </c>
      <c r="Q3679" t="str">
        <f>VLOOKUP(A3679,Haul!F:W,18,FALSE)</f>
        <v>220</v>
      </c>
      <c r="R3679">
        <f t="shared" si="806"/>
        <v>0</v>
      </c>
      <c r="S3679">
        <f t="shared" si="807"/>
        <v>0</v>
      </c>
      <c r="T3679">
        <f t="shared" si="808"/>
        <v>0</v>
      </c>
      <c r="U3679">
        <f t="shared" si="809"/>
        <v>0</v>
      </c>
      <c r="V3679">
        <f t="shared" si="810"/>
        <v>0</v>
      </c>
      <c r="W3679">
        <f t="shared" si="811"/>
        <v>0</v>
      </c>
    </row>
    <row r="3680" spans="1:23">
      <c r="A3680">
        <v>169</v>
      </c>
      <c r="B3680">
        <v>33</v>
      </c>
      <c r="C3680">
        <v>3</v>
      </c>
      <c r="D3680">
        <f>VLOOKUP(A3680,Haul!F:M,8,FALSE)</f>
        <v>3.2442528999999998E-2</v>
      </c>
      <c r="E3680">
        <v>13</v>
      </c>
      <c r="F3680">
        <v>11</v>
      </c>
      <c r="G3680">
        <v>53.88</v>
      </c>
      <c r="H3680">
        <f t="shared" si="798"/>
        <v>55</v>
      </c>
      <c r="I3680">
        <f t="shared" si="799"/>
        <v>1</v>
      </c>
      <c r="J3680">
        <f t="shared" si="800"/>
        <v>0</v>
      </c>
      <c r="K3680">
        <f t="shared" si="801"/>
        <v>0</v>
      </c>
      <c r="L3680">
        <f t="shared" si="802"/>
        <v>0</v>
      </c>
      <c r="M3680" s="19" t="s">
        <v>339</v>
      </c>
      <c r="N3680" s="19">
        <f t="shared" si="803"/>
        <v>8.0058247410883313E-2</v>
      </c>
      <c r="O3680">
        <f t="shared" si="804"/>
        <v>30.823737569904001</v>
      </c>
      <c r="P3680">
        <f t="shared" si="805"/>
        <v>2.4676944084995136</v>
      </c>
      <c r="Q3680" t="str">
        <f>VLOOKUP(A3680,Haul!F:W,18,FALSE)</f>
        <v>220</v>
      </c>
      <c r="R3680">
        <f t="shared" si="806"/>
        <v>0</v>
      </c>
      <c r="S3680">
        <f t="shared" si="807"/>
        <v>0</v>
      </c>
      <c r="T3680">
        <f t="shared" si="808"/>
        <v>0</v>
      </c>
      <c r="U3680">
        <f t="shared" si="809"/>
        <v>0</v>
      </c>
      <c r="V3680">
        <f t="shared" si="810"/>
        <v>0</v>
      </c>
      <c r="W3680">
        <f t="shared" si="811"/>
        <v>0</v>
      </c>
    </row>
    <row r="3681" spans="1:23">
      <c r="A3681">
        <v>169</v>
      </c>
      <c r="B3681">
        <v>33</v>
      </c>
      <c r="C3681">
        <v>3</v>
      </c>
      <c r="D3681">
        <f>VLOOKUP(A3681,Haul!F:M,8,FALSE)</f>
        <v>3.2442528999999998E-2</v>
      </c>
      <c r="E3681">
        <v>14</v>
      </c>
      <c r="F3681">
        <v>11</v>
      </c>
      <c r="G3681">
        <v>59.66</v>
      </c>
      <c r="H3681">
        <f t="shared" si="798"/>
        <v>60</v>
      </c>
      <c r="I3681">
        <f t="shared" si="799"/>
        <v>1</v>
      </c>
      <c r="J3681">
        <f t="shared" si="800"/>
        <v>0</v>
      </c>
      <c r="K3681">
        <f t="shared" si="801"/>
        <v>0</v>
      </c>
      <c r="L3681">
        <f t="shared" si="802"/>
        <v>0</v>
      </c>
      <c r="M3681" s="19" t="s">
        <v>339</v>
      </c>
      <c r="N3681" s="19">
        <f t="shared" si="803"/>
        <v>0.1101913690345406</v>
      </c>
      <c r="O3681">
        <f t="shared" si="804"/>
        <v>30.823737569904001</v>
      </c>
      <c r="P3681">
        <f t="shared" si="805"/>
        <v>3.3965098415891255</v>
      </c>
      <c r="Q3681" t="str">
        <f>VLOOKUP(A3681,Haul!F:W,18,FALSE)</f>
        <v>220</v>
      </c>
      <c r="R3681">
        <f t="shared" si="806"/>
        <v>0</v>
      </c>
      <c r="S3681">
        <f t="shared" si="807"/>
        <v>0</v>
      </c>
      <c r="T3681">
        <f t="shared" si="808"/>
        <v>0</v>
      </c>
      <c r="U3681">
        <f t="shared" si="809"/>
        <v>0</v>
      </c>
      <c r="V3681">
        <f t="shared" si="810"/>
        <v>0</v>
      </c>
      <c r="W3681">
        <f t="shared" si="811"/>
        <v>0</v>
      </c>
    </row>
    <row r="3682" spans="1:23">
      <c r="A3682">
        <v>169</v>
      </c>
      <c r="B3682">
        <v>33</v>
      </c>
      <c r="C3682">
        <v>3</v>
      </c>
      <c r="D3682">
        <f>VLOOKUP(A3682,Haul!F:M,8,FALSE)</f>
        <v>3.2442528999999998E-2</v>
      </c>
      <c r="E3682">
        <v>15</v>
      </c>
      <c r="F3682">
        <v>11</v>
      </c>
      <c r="G3682">
        <v>50.06</v>
      </c>
      <c r="H3682">
        <f t="shared" si="798"/>
        <v>55</v>
      </c>
      <c r="I3682">
        <f t="shared" si="799"/>
        <v>1</v>
      </c>
      <c r="J3682">
        <f t="shared" si="800"/>
        <v>0</v>
      </c>
      <c r="K3682">
        <f t="shared" si="801"/>
        <v>0</v>
      </c>
      <c r="L3682">
        <f t="shared" si="802"/>
        <v>0</v>
      </c>
      <c r="M3682" s="19" t="s">
        <v>339</v>
      </c>
      <c r="N3682" s="19">
        <f t="shared" si="803"/>
        <v>6.3574710773034712E-2</v>
      </c>
      <c r="O3682">
        <f t="shared" si="804"/>
        <v>30.823737569904001</v>
      </c>
      <c r="P3682">
        <f t="shared" si="805"/>
        <v>1.9596102009505707</v>
      </c>
      <c r="Q3682" t="str">
        <f>VLOOKUP(A3682,Haul!F:W,18,FALSE)</f>
        <v>220</v>
      </c>
      <c r="R3682">
        <f t="shared" si="806"/>
        <v>0</v>
      </c>
      <c r="S3682">
        <f t="shared" si="807"/>
        <v>0</v>
      </c>
      <c r="T3682">
        <f t="shared" si="808"/>
        <v>0</v>
      </c>
      <c r="U3682">
        <f t="shared" si="809"/>
        <v>0</v>
      </c>
      <c r="V3682">
        <f t="shared" si="810"/>
        <v>0</v>
      </c>
      <c r="W3682">
        <f t="shared" si="811"/>
        <v>0</v>
      </c>
    </row>
    <row r="3683" spans="1:23">
      <c r="A3683">
        <v>169</v>
      </c>
      <c r="B3683">
        <v>33</v>
      </c>
      <c r="C3683">
        <v>3</v>
      </c>
      <c r="D3683">
        <f>VLOOKUP(A3683,Haul!F:M,8,FALSE)</f>
        <v>3.2442528999999998E-2</v>
      </c>
      <c r="E3683">
        <v>16</v>
      </c>
      <c r="F3683">
        <v>11</v>
      </c>
      <c r="G3683">
        <v>108.8</v>
      </c>
      <c r="H3683">
        <f t="shared" si="798"/>
        <v>110</v>
      </c>
      <c r="I3683">
        <f t="shared" si="799"/>
        <v>1</v>
      </c>
      <c r="J3683">
        <f t="shared" si="800"/>
        <v>0</v>
      </c>
      <c r="K3683">
        <f t="shared" si="801"/>
        <v>1</v>
      </c>
      <c r="L3683">
        <f t="shared" si="802"/>
        <v>0</v>
      </c>
      <c r="M3683" s="19" t="s">
        <v>339</v>
      </c>
      <c r="N3683" s="19">
        <f t="shared" si="803"/>
        <v>0.72478997896859876</v>
      </c>
      <c r="O3683">
        <f t="shared" si="804"/>
        <v>30.823737569904001</v>
      </c>
      <c r="P3683">
        <f t="shared" si="805"/>
        <v>22.340736105024327</v>
      </c>
      <c r="Q3683" t="str">
        <f>VLOOKUP(A3683,Haul!F:W,18,FALSE)</f>
        <v>220</v>
      </c>
      <c r="R3683">
        <f t="shared" si="806"/>
        <v>30.823737569904001</v>
      </c>
      <c r="S3683">
        <f t="shared" si="807"/>
        <v>0</v>
      </c>
      <c r="T3683">
        <f t="shared" si="808"/>
        <v>0</v>
      </c>
      <c r="U3683">
        <f t="shared" si="809"/>
        <v>22.340736105024327</v>
      </c>
      <c r="V3683">
        <f t="shared" si="810"/>
        <v>0</v>
      </c>
      <c r="W3683">
        <f t="shared" si="811"/>
        <v>0</v>
      </c>
    </row>
    <row r="3684" spans="1:23">
      <c r="A3684">
        <v>169</v>
      </c>
      <c r="B3684">
        <v>33</v>
      </c>
      <c r="C3684">
        <v>3</v>
      </c>
      <c r="D3684">
        <f>VLOOKUP(A3684,Haul!F:M,8,FALSE)</f>
        <v>3.2442528999999998E-2</v>
      </c>
      <c r="E3684">
        <v>17</v>
      </c>
      <c r="F3684">
        <v>11</v>
      </c>
      <c r="G3684">
        <v>107.78</v>
      </c>
      <c r="H3684">
        <f t="shared" si="798"/>
        <v>110</v>
      </c>
      <c r="I3684">
        <f t="shared" si="799"/>
        <v>1</v>
      </c>
      <c r="J3684">
        <f t="shared" si="800"/>
        <v>0</v>
      </c>
      <c r="K3684">
        <f t="shared" si="801"/>
        <v>1</v>
      </c>
      <c r="L3684">
        <f t="shared" si="802"/>
        <v>0</v>
      </c>
      <c r="M3684" s="19" t="s">
        <v>339</v>
      </c>
      <c r="N3684" s="19">
        <f t="shared" si="803"/>
        <v>0.70370037931281049</v>
      </c>
      <c r="O3684">
        <f t="shared" si="804"/>
        <v>30.823737569904001</v>
      </c>
      <c r="P3684">
        <f t="shared" si="805"/>
        <v>21.690675819779972</v>
      </c>
      <c r="Q3684" t="str">
        <f>VLOOKUP(A3684,Haul!F:W,18,FALSE)</f>
        <v>220</v>
      </c>
      <c r="R3684">
        <f t="shared" si="806"/>
        <v>30.823737569904001</v>
      </c>
      <c r="S3684">
        <f t="shared" si="807"/>
        <v>0</v>
      </c>
      <c r="T3684">
        <f t="shared" si="808"/>
        <v>0</v>
      </c>
      <c r="U3684">
        <f t="shared" si="809"/>
        <v>21.690675819779972</v>
      </c>
      <c r="V3684">
        <f t="shared" si="810"/>
        <v>0</v>
      </c>
      <c r="W3684">
        <f t="shared" si="811"/>
        <v>0</v>
      </c>
    </row>
    <row r="3685" spans="1:23">
      <c r="A3685">
        <v>169</v>
      </c>
      <c r="B3685">
        <v>33</v>
      </c>
      <c r="C3685">
        <v>3</v>
      </c>
      <c r="D3685">
        <f>VLOOKUP(A3685,Haul!F:M,8,FALSE)</f>
        <v>3.2442528999999998E-2</v>
      </c>
      <c r="E3685">
        <v>18</v>
      </c>
      <c r="F3685">
        <v>11</v>
      </c>
      <c r="G3685">
        <v>114.7</v>
      </c>
      <c r="H3685">
        <f t="shared" si="798"/>
        <v>115</v>
      </c>
      <c r="I3685">
        <f t="shared" si="799"/>
        <v>1</v>
      </c>
      <c r="J3685">
        <f t="shared" si="800"/>
        <v>0</v>
      </c>
      <c r="K3685">
        <f t="shared" si="801"/>
        <v>1</v>
      </c>
      <c r="L3685">
        <f t="shared" si="802"/>
        <v>0</v>
      </c>
      <c r="M3685" s="19" t="s">
        <v>339</v>
      </c>
      <c r="N3685" s="19">
        <f t="shared" si="803"/>
        <v>0.85528707341156573</v>
      </c>
      <c r="O3685">
        <f t="shared" si="804"/>
        <v>30.823737569904001</v>
      </c>
      <c r="P3685">
        <f t="shared" si="805"/>
        <v>26.36314429776932</v>
      </c>
      <c r="Q3685" t="str">
        <f>VLOOKUP(A3685,Haul!F:W,18,FALSE)</f>
        <v>220</v>
      </c>
      <c r="R3685">
        <f t="shared" si="806"/>
        <v>30.823737569904001</v>
      </c>
      <c r="S3685">
        <f t="shared" si="807"/>
        <v>0</v>
      </c>
      <c r="T3685">
        <f t="shared" si="808"/>
        <v>0</v>
      </c>
      <c r="U3685">
        <f t="shared" si="809"/>
        <v>26.36314429776932</v>
      </c>
      <c r="V3685">
        <f t="shared" si="810"/>
        <v>0</v>
      </c>
      <c r="W3685">
        <f t="shared" si="811"/>
        <v>0</v>
      </c>
    </row>
    <row r="3686" spans="1:23">
      <c r="A3686">
        <v>169</v>
      </c>
      <c r="B3686">
        <v>33</v>
      </c>
      <c r="C3686">
        <v>3</v>
      </c>
      <c r="D3686">
        <f>VLOOKUP(A3686,Haul!F:M,8,FALSE)</f>
        <v>3.2442528999999998E-2</v>
      </c>
      <c r="E3686">
        <v>19</v>
      </c>
      <c r="F3686">
        <v>11</v>
      </c>
      <c r="G3686">
        <v>110.15</v>
      </c>
      <c r="H3686">
        <f t="shared" si="798"/>
        <v>115</v>
      </c>
      <c r="I3686">
        <f t="shared" si="799"/>
        <v>1</v>
      </c>
      <c r="J3686">
        <f t="shared" si="800"/>
        <v>0</v>
      </c>
      <c r="K3686">
        <f t="shared" si="801"/>
        <v>1</v>
      </c>
      <c r="L3686">
        <f t="shared" si="802"/>
        <v>0</v>
      </c>
      <c r="M3686" s="19" t="s">
        <v>339</v>
      </c>
      <c r="N3686" s="19">
        <f t="shared" si="803"/>
        <v>0.7533590422737525</v>
      </c>
      <c r="O3686">
        <f t="shared" si="804"/>
        <v>30.823737569904001</v>
      </c>
      <c r="P3686">
        <f t="shared" si="805"/>
        <v>23.22134141496036</v>
      </c>
      <c r="Q3686" t="str">
        <f>VLOOKUP(A3686,Haul!F:W,18,FALSE)</f>
        <v>220</v>
      </c>
      <c r="R3686">
        <f t="shared" si="806"/>
        <v>30.823737569904001</v>
      </c>
      <c r="S3686">
        <f t="shared" si="807"/>
        <v>0</v>
      </c>
      <c r="T3686">
        <f t="shared" si="808"/>
        <v>0</v>
      </c>
      <c r="U3686">
        <f t="shared" si="809"/>
        <v>23.22134141496036</v>
      </c>
      <c r="V3686">
        <f t="shared" si="810"/>
        <v>0</v>
      </c>
      <c r="W3686">
        <f t="shared" si="811"/>
        <v>0</v>
      </c>
    </row>
    <row r="3687" spans="1:23">
      <c r="A3687">
        <v>169</v>
      </c>
      <c r="B3687">
        <v>33</v>
      </c>
      <c r="C3687">
        <v>3</v>
      </c>
      <c r="D3687">
        <f>VLOOKUP(A3687,Haul!F:M,8,FALSE)</f>
        <v>3.2442528999999998E-2</v>
      </c>
      <c r="E3687">
        <v>20</v>
      </c>
      <c r="F3687">
        <v>11</v>
      </c>
      <c r="G3687">
        <v>100.33</v>
      </c>
      <c r="H3687">
        <f t="shared" si="798"/>
        <v>105</v>
      </c>
      <c r="I3687">
        <f t="shared" si="799"/>
        <v>1</v>
      </c>
      <c r="J3687">
        <f t="shared" si="800"/>
        <v>0</v>
      </c>
      <c r="K3687">
        <f t="shared" si="801"/>
        <v>0</v>
      </c>
      <c r="L3687">
        <f t="shared" si="802"/>
        <v>0</v>
      </c>
      <c r="M3687" s="19" t="s">
        <v>339</v>
      </c>
      <c r="N3687" s="19">
        <f t="shared" si="803"/>
        <v>0.56216808890511583</v>
      </c>
      <c r="O3687">
        <f t="shared" si="804"/>
        <v>30.823737569904001</v>
      </c>
      <c r="P3687">
        <f t="shared" si="805"/>
        <v>17.328121642585753</v>
      </c>
      <c r="Q3687" t="str">
        <f>VLOOKUP(A3687,Haul!F:W,18,FALSE)</f>
        <v>220</v>
      </c>
      <c r="R3687">
        <f t="shared" si="806"/>
        <v>0</v>
      </c>
      <c r="S3687">
        <f t="shared" si="807"/>
        <v>0</v>
      </c>
      <c r="T3687">
        <f t="shared" si="808"/>
        <v>0</v>
      </c>
      <c r="U3687">
        <f t="shared" si="809"/>
        <v>0</v>
      </c>
      <c r="V3687">
        <f t="shared" si="810"/>
        <v>0</v>
      </c>
      <c r="W3687">
        <f t="shared" si="811"/>
        <v>0</v>
      </c>
    </row>
    <row r="3688" spans="1:23">
      <c r="A3688">
        <v>169</v>
      </c>
      <c r="B3688">
        <v>33</v>
      </c>
      <c r="C3688">
        <v>3</v>
      </c>
      <c r="D3688">
        <f>VLOOKUP(A3688,Haul!F:M,8,FALSE)</f>
        <v>3.2442528999999998E-2</v>
      </c>
      <c r="E3688">
        <v>21</v>
      </c>
      <c r="F3688">
        <v>11</v>
      </c>
      <c r="G3688">
        <v>96.07</v>
      </c>
      <c r="H3688">
        <f t="shared" si="798"/>
        <v>100</v>
      </c>
      <c r="I3688">
        <f t="shared" si="799"/>
        <v>1</v>
      </c>
      <c r="J3688">
        <f t="shared" si="800"/>
        <v>0</v>
      </c>
      <c r="K3688">
        <f t="shared" si="801"/>
        <v>0</v>
      </c>
      <c r="L3688">
        <f t="shared" si="802"/>
        <v>0</v>
      </c>
      <c r="M3688" s="19" t="s">
        <v>339</v>
      </c>
      <c r="N3688" s="19">
        <f t="shared" si="803"/>
        <v>0.49067430611936175</v>
      </c>
      <c r="O3688">
        <f t="shared" si="804"/>
        <v>30.823737569904001</v>
      </c>
      <c r="P3688">
        <f t="shared" si="805"/>
        <v>15.124416044117947</v>
      </c>
      <c r="Q3688" t="str">
        <f>VLOOKUP(A3688,Haul!F:W,18,FALSE)</f>
        <v>220</v>
      </c>
      <c r="R3688">
        <f t="shared" si="806"/>
        <v>0</v>
      </c>
      <c r="S3688">
        <f t="shared" si="807"/>
        <v>0</v>
      </c>
      <c r="T3688">
        <f t="shared" si="808"/>
        <v>0</v>
      </c>
      <c r="U3688">
        <f t="shared" si="809"/>
        <v>0</v>
      </c>
      <c r="V3688">
        <f t="shared" si="810"/>
        <v>0</v>
      </c>
      <c r="W3688">
        <f t="shared" si="811"/>
        <v>0</v>
      </c>
    </row>
    <row r="3689" spans="1:23">
      <c r="A3689">
        <v>169</v>
      </c>
      <c r="B3689">
        <v>33</v>
      </c>
      <c r="C3689">
        <v>3</v>
      </c>
      <c r="D3689">
        <f>VLOOKUP(A3689,Haul!F:M,8,FALSE)</f>
        <v>3.2442528999999998E-2</v>
      </c>
      <c r="E3689">
        <v>22</v>
      </c>
      <c r="F3689">
        <v>11</v>
      </c>
      <c r="G3689">
        <v>76.41</v>
      </c>
      <c r="H3689">
        <f t="shared" si="798"/>
        <v>80</v>
      </c>
      <c r="I3689">
        <f t="shared" si="799"/>
        <v>1</v>
      </c>
      <c r="J3689">
        <f t="shared" si="800"/>
        <v>0</v>
      </c>
      <c r="K3689">
        <f t="shared" si="801"/>
        <v>0</v>
      </c>
      <c r="L3689">
        <f t="shared" si="802"/>
        <v>0</v>
      </c>
      <c r="M3689" s="19" t="s">
        <v>339</v>
      </c>
      <c r="N3689" s="19">
        <f t="shared" si="803"/>
        <v>0.23936269675762525</v>
      </c>
      <c r="O3689">
        <f t="shared" si="804"/>
        <v>30.823737569904001</v>
      </c>
      <c r="P3689">
        <f t="shared" si="805"/>
        <v>7.3780529488815523</v>
      </c>
      <c r="Q3689" t="str">
        <f>VLOOKUP(A3689,Haul!F:W,18,FALSE)</f>
        <v>220</v>
      </c>
      <c r="R3689">
        <f t="shared" si="806"/>
        <v>0</v>
      </c>
      <c r="S3689">
        <f t="shared" si="807"/>
        <v>0</v>
      </c>
      <c r="T3689">
        <f t="shared" si="808"/>
        <v>0</v>
      </c>
      <c r="U3689">
        <f t="shared" si="809"/>
        <v>0</v>
      </c>
      <c r="V3689">
        <f t="shared" si="810"/>
        <v>0</v>
      </c>
      <c r="W3689">
        <f t="shared" si="811"/>
        <v>0</v>
      </c>
    </row>
    <row r="3690" spans="1:23">
      <c r="A3690">
        <v>169</v>
      </c>
      <c r="B3690">
        <v>33</v>
      </c>
      <c r="C3690">
        <v>3</v>
      </c>
      <c r="D3690">
        <f>VLOOKUP(A3690,Haul!F:M,8,FALSE)</f>
        <v>3.2442528999999998E-2</v>
      </c>
      <c r="E3690">
        <v>23</v>
      </c>
      <c r="F3690">
        <v>11</v>
      </c>
      <c r="G3690">
        <v>63.89</v>
      </c>
      <c r="H3690">
        <f t="shared" si="798"/>
        <v>65</v>
      </c>
      <c r="I3690">
        <f t="shared" si="799"/>
        <v>1</v>
      </c>
      <c r="J3690">
        <f t="shared" si="800"/>
        <v>0</v>
      </c>
      <c r="K3690">
        <f t="shared" si="801"/>
        <v>0</v>
      </c>
      <c r="L3690">
        <f t="shared" si="802"/>
        <v>0</v>
      </c>
      <c r="M3690" s="19" t="s">
        <v>339</v>
      </c>
      <c r="N3690" s="19">
        <f t="shared" si="803"/>
        <v>0.13658804766414143</v>
      </c>
      <c r="O3690">
        <f t="shared" si="804"/>
        <v>30.823737569904001</v>
      </c>
      <c r="P3690">
        <f t="shared" si="805"/>
        <v>4.2101541363850341</v>
      </c>
      <c r="Q3690" t="str">
        <f>VLOOKUP(A3690,Haul!F:W,18,FALSE)</f>
        <v>220</v>
      </c>
      <c r="R3690">
        <f t="shared" si="806"/>
        <v>0</v>
      </c>
      <c r="S3690">
        <f t="shared" si="807"/>
        <v>0</v>
      </c>
      <c r="T3690">
        <f t="shared" si="808"/>
        <v>0</v>
      </c>
      <c r="U3690">
        <f t="shared" si="809"/>
        <v>0</v>
      </c>
      <c r="V3690">
        <f t="shared" si="810"/>
        <v>0</v>
      </c>
      <c r="W3690">
        <f t="shared" si="811"/>
        <v>0</v>
      </c>
    </row>
    <row r="3691" spans="1:23">
      <c r="A3691">
        <v>169</v>
      </c>
      <c r="B3691">
        <v>33</v>
      </c>
      <c r="C3691">
        <v>3</v>
      </c>
      <c r="D3691">
        <f>VLOOKUP(A3691,Haul!F:M,8,FALSE)</f>
        <v>3.2442528999999998E-2</v>
      </c>
      <c r="E3691">
        <v>24</v>
      </c>
      <c r="F3691">
        <v>11</v>
      </c>
      <c r="G3691">
        <v>48.62</v>
      </c>
      <c r="H3691">
        <f t="shared" si="798"/>
        <v>50</v>
      </c>
      <c r="I3691">
        <f t="shared" si="799"/>
        <v>1</v>
      </c>
      <c r="J3691">
        <f t="shared" si="800"/>
        <v>0</v>
      </c>
      <c r="K3691">
        <f t="shared" si="801"/>
        <v>0</v>
      </c>
      <c r="L3691">
        <f t="shared" si="802"/>
        <v>0</v>
      </c>
      <c r="M3691" s="19" t="s">
        <v>339</v>
      </c>
      <c r="N3691" s="19">
        <f t="shared" si="803"/>
        <v>5.8015691830603205E-2</v>
      </c>
      <c r="O3691">
        <f t="shared" si="804"/>
        <v>30.823737569904001</v>
      </c>
      <c r="P3691">
        <f t="shared" si="805"/>
        <v>1.7882604599229366</v>
      </c>
      <c r="Q3691" t="str">
        <f>VLOOKUP(A3691,Haul!F:W,18,FALSE)</f>
        <v>220</v>
      </c>
      <c r="R3691">
        <f t="shared" si="806"/>
        <v>0</v>
      </c>
      <c r="S3691">
        <f t="shared" si="807"/>
        <v>0</v>
      </c>
      <c r="T3691">
        <f t="shared" si="808"/>
        <v>0</v>
      </c>
      <c r="U3691">
        <f t="shared" si="809"/>
        <v>0</v>
      </c>
      <c r="V3691">
        <f t="shared" si="810"/>
        <v>0</v>
      </c>
      <c r="W3691">
        <f t="shared" si="811"/>
        <v>0</v>
      </c>
    </row>
    <row r="3692" spans="1:23">
      <c r="A3692">
        <v>169</v>
      </c>
      <c r="B3692">
        <v>33</v>
      </c>
      <c r="C3692">
        <v>3</v>
      </c>
      <c r="D3692">
        <f>VLOOKUP(A3692,Haul!F:M,8,FALSE)</f>
        <v>3.2442528999999998E-2</v>
      </c>
      <c r="E3692">
        <v>25</v>
      </c>
      <c r="F3692">
        <v>11</v>
      </c>
      <c r="G3692">
        <v>43.21</v>
      </c>
      <c r="H3692">
        <f t="shared" si="798"/>
        <v>45</v>
      </c>
      <c r="I3692">
        <f t="shared" si="799"/>
        <v>1</v>
      </c>
      <c r="J3692">
        <f t="shared" si="800"/>
        <v>0</v>
      </c>
      <c r="K3692">
        <f t="shared" si="801"/>
        <v>0</v>
      </c>
      <c r="L3692">
        <f t="shared" si="802"/>
        <v>0</v>
      </c>
      <c r="M3692" s="19" t="s">
        <v>339</v>
      </c>
      <c r="N3692" s="19">
        <f t="shared" si="803"/>
        <v>4.0080881833497048E-2</v>
      </c>
      <c r="O3692">
        <f t="shared" si="804"/>
        <v>30.823737569904001</v>
      </c>
      <c r="P3692">
        <f t="shared" si="805"/>
        <v>1.2354425832060456</v>
      </c>
      <c r="Q3692" t="str">
        <f>VLOOKUP(A3692,Haul!F:W,18,FALSE)</f>
        <v>220</v>
      </c>
      <c r="R3692">
        <f t="shared" si="806"/>
        <v>0</v>
      </c>
      <c r="S3692">
        <f t="shared" si="807"/>
        <v>0</v>
      </c>
      <c r="T3692">
        <f t="shared" si="808"/>
        <v>0</v>
      </c>
      <c r="U3692">
        <f t="shared" si="809"/>
        <v>0</v>
      </c>
      <c r="V3692">
        <f t="shared" si="810"/>
        <v>0</v>
      </c>
      <c r="W3692">
        <f t="shared" si="811"/>
        <v>0</v>
      </c>
    </row>
    <row r="3693" spans="1:23">
      <c r="A3693">
        <v>169</v>
      </c>
      <c r="B3693">
        <v>33</v>
      </c>
      <c r="C3693">
        <v>3</v>
      </c>
      <c r="D3693">
        <f>VLOOKUP(A3693,Haul!F:M,8,FALSE)</f>
        <v>3.2442528999999998E-2</v>
      </c>
      <c r="E3693">
        <v>26</v>
      </c>
      <c r="F3693">
        <v>11</v>
      </c>
      <c r="G3693">
        <v>46.04</v>
      </c>
      <c r="H3693">
        <f t="shared" si="798"/>
        <v>50</v>
      </c>
      <c r="I3693">
        <f t="shared" si="799"/>
        <v>1</v>
      </c>
      <c r="J3693">
        <f t="shared" si="800"/>
        <v>0</v>
      </c>
      <c r="K3693">
        <f t="shared" si="801"/>
        <v>0</v>
      </c>
      <c r="L3693">
        <f t="shared" si="802"/>
        <v>0</v>
      </c>
      <c r="M3693" s="19" t="s">
        <v>339</v>
      </c>
      <c r="N3693" s="19">
        <f t="shared" si="803"/>
        <v>4.890010656274444E-2</v>
      </c>
      <c r="O3693">
        <f t="shared" si="804"/>
        <v>30.823737569904001</v>
      </c>
      <c r="P3693">
        <f t="shared" si="805"/>
        <v>1.5072840518303749</v>
      </c>
      <c r="Q3693" t="str">
        <f>VLOOKUP(A3693,Haul!F:W,18,FALSE)</f>
        <v>220</v>
      </c>
      <c r="R3693">
        <f t="shared" si="806"/>
        <v>0</v>
      </c>
      <c r="S3693">
        <f t="shared" si="807"/>
        <v>0</v>
      </c>
      <c r="T3693">
        <f t="shared" si="808"/>
        <v>0</v>
      </c>
      <c r="U3693">
        <f t="shared" si="809"/>
        <v>0</v>
      </c>
      <c r="V3693">
        <f t="shared" si="810"/>
        <v>0</v>
      </c>
      <c r="W3693">
        <f t="shared" si="811"/>
        <v>0</v>
      </c>
    </row>
    <row r="3694" spans="1:23">
      <c r="A3694">
        <v>169</v>
      </c>
      <c r="B3694">
        <v>33</v>
      </c>
      <c r="C3694">
        <v>3</v>
      </c>
      <c r="D3694">
        <f>VLOOKUP(A3694,Haul!F:M,8,FALSE)</f>
        <v>3.2442528999999998E-2</v>
      </c>
      <c r="E3694">
        <v>27</v>
      </c>
      <c r="F3694">
        <v>11</v>
      </c>
      <c r="G3694">
        <v>55.56</v>
      </c>
      <c r="H3694">
        <f t="shared" si="798"/>
        <v>60</v>
      </c>
      <c r="I3694">
        <f t="shared" si="799"/>
        <v>1</v>
      </c>
      <c r="J3694">
        <f t="shared" si="800"/>
        <v>0</v>
      </c>
      <c r="K3694">
        <f t="shared" si="801"/>
        <v>0</v>
      </c>
      <c r="L3694">
        <f t="shared" si="802"/>
        <v>0</v>
      </c>
      <c r="M3694" s="19" t="s">
        <v>339</v>
      </c>
      <c r="N3694" s="19">
        <f t="shared" si="803"/>
        <v>8.8147541973598503E-2</v>
      </c>
      <c r="O3694">
        <f t="shared" si="804"/>
        <v>30.823737569904001</v>
      </c>
      <c r="P3694">
        <f t="shared" si="805"/>
        <v>2.7170367012262981</v>
      </c>
      <c r="Q3694" t="str">
        <f>VLOOKUP(A3694,Haul!F:W,18,FALSE)</f>
        <v>220</v>
      </c>
      <c r="R3694">
        <f t="shared" si="806"/>
        <v>0</v>
      </c>
      <c r="S3694">
        <f t="shared" si="807"/>
        <v>0</v>
      </c>
      <c r="T3694">
        <f t="shared" si="808"/>
        <v>0</v>
      </c>
      <c r="U3694">
        <f t="shared" si="809"/>
        <v>0</v>
      </c>
      <c r="V3694">
        <f t="shared" si="810"/>
        <v>0</v>
      </c>
      <c r="W3694">
        <f t="shared" si="811"/>
        <v>0</v>
      </c>
    </row>
    <row r="3695" spans="1:23">
      <c r="A3695">
        <v>169</v>
      </c>
      <c r="B3695">
        <v>33</v>
      </c>
      <c r="C3695">
        <v>3</v>
      </c>
      <c r="D3695">
        <f>VLOOKUP(A3695,Haul!F:M,8,FALSE)</f>
        <v>3.2442528999999998E-2</v>
      </c>
      <c r="E3695">
        <v>28</v>
      </c>
      <c r="F3695">
        <v>11</v>
      </c>
      <c r="G3695">
        <v>58.57</v>
      </c>
      <c r="H3695">
        <f t="shared" si="798"/>
        <v>60</v>
      </c>
      <c r="I3695">
        <f t="shared" si="799"/>
        <v>1</v>
      </c>
      <c r="J3695">
        <f t="shared" si="800"/>
        <v>0</v>
      </c>
      <c r="K3695">
        <f t="shared" si="801"/>
        <v>0</v>
      </c>
      <c r="L3695">
        <f t="shared" si="802"/>
        <v>0</v>
      </c>
      <c r="M3695" s="19" t="s">
        <v>339</v>
      </c>
      <c r="N3695" s="19">
        <f t="shared" si="803"/>
        <v>0.10400217468060521</v>
      </c>
      <c r="O3695">
        <f t="shared" si="804"/>
        <v>30.823737569904001</v>
      </c>
      <c r="P3695">
        <f t="shared" si="805"/>
        <v>3.2057357390542895</v>
      </c>
      <c r="Q3695" t="str">
        <f>VLOOKUP(A3695,Haul!F:W,18,FALSE)</f>
        <v>220</v>
      </c>
      <c r="R3695">
        <f t="shared" si="806"/>
        <v>0</v>
      </c>
      <c r="S3695">
        <f t="shared" si="807"/>
        <v>0</v>
      </c>
      <c r="T3695">
        <f t="shared" si="808"/>
        <v>0</v>
      </c>
      <c r="U3695">
        <f t="shared" si="809"/>
        <v>0</v>
      </c>
      <c r="V3695">
        <f t="shared" si="810"/>
        <v>0</v>
      </c>
      <c r="W3695">
        <f t="shared" si="811"/>
        <v>0</v>
      </c>
    </row>
    <row r="3696" spans="1:23">
      <c r="A3696">
        <v>169</v>
      </c>
      <c r="B3696">
        <v>33</v>
      </c>
      <c r="C3696">
        <v>3</v>
      </c>
      <c r="D3696">
        <f>VLOOKUP(A3696,Haul!F:M,8,FALSE)</f>
        <v>3.2442528999999998E-2</v>
      </c>
      <c r="E3696">
        <v>29</v>
      </c>
      <c r="F3696">
        <v>11</v>
      </c>
      <c r="G3696">
        <v>56.96</v>
      </c>
      <c r="H3696">
        <f t="shared" si="798"/>
        <v>60</v>
      </c>
      <c r="I3696">
        <f t="shared" si="799"/>
        <v>1</v>
      </c>
      <c r="J3696">
        <f t="shared" si="800"/>
        <v>0</v>
      </c>
      <c r="K3696">
        <f t="shared" si="801"/>
        <v>0</v>
      </c>
      <c r="L3696">
        <f t="shared" si="802"/>
        <v>0</v>
      </c>
      <c r="M3696" s="19" t="s">
        <v>339</v>
      </c>
      <c r="N3696" s="19">
        <f t="shared" si="803"/>
        <v>9.5299908226562924E-2</v>
      </c>
      <c r="O3696">
        <f t="shared" si="804"/>
        <v>30.823737569904001</v>
      </c>
      <c r="P3696">
        <f t="shared" si="805"/>
        <v>2.9374993616115108</v>
      </c>
      <c r="Q3696" t="str">
        <f>VLOOKUP(A3696,Haul!F:W,18,FALSE)</f>
        <v>220</v>
      </c>
      <c r="R3696">
        <f t="shared" si="806"/>
        <v>0</v>
      </c>
      <c r="S3696">
        <f t="shared" si="807"/>
        <v>0</v>
      </c>
      <c r="T3696">
        <f t="shared" si="808"/>
        <v>0</v>
      </c>
      <c r="U3696">
        <f t="shared" si="809"/>
        <v>0</v>
      </c>
      <c r="V3696">
        <f t="shared" si="810"/>
        <v>0</v>
      </c>
      <c r="W3696">
        <f t="shared" si="811"/>
        <v>0</v>
      </c>
    </row>
    <row r="3697" spans="1:23">
      <c r="A3697">
        <v>169</v>
      </c>
      <c r="B3697">
        <v>33</v>
      </c>
      <c r="C3697">
        <v>3</v>
      </c>
      <c r="D3697">
        <f>VLOOKUP(A3697,Haul!F:M,8,FALSE)</f>
        <v>3.2442528999999998E-2</v>
      </c>
      <c r="E3697">
        <v>30</v>
      </c>
      <c r="F3697">
        <v>11</v>
      </c>
      <c r="G3697">
        <v>93.69</v>
      </c>
      <c r="H3697">
        <f t="shared" si="798"/>
        <v>95</v>
      </c>
      <c r="I3697">
        <f t="shared" si="799"/>
        <v>1</v>
      </c>
      <c r="J3697">
        <f t="shared" si="800"/>
        <v>0</v>
      </c>
      <c r="K3697">
        <f t="shared" si="801"/>
        <v>0</v>
      </c>
      <c r="L3697">
        <f t="shared" si="802"/>
        <v>0</v>
      </c>
      <c r="M3697" s="19" t="s">
        <v>339</v>
      </c>
      <c r="N3697" s="19">
        <f t="shared" si="803"/>
        <v>0.45356433477303226</v>
      </c>
      <c r="O3697">
        <f t="shared" si="804"/>
        <v>30.823737569904001</v>
      </c>
      <c r="P3697">
        <f t="shared" si="805"/>
        <v>13.980548026112031</v>
      </c>
      <c r="Q3697" t="str">
        <f>VLOOKUP(A3697,Haul!F:W,18,FALSE)</f>
        <v>220</v>
      </c>
      <c r="R3697">
        <f t="shared" si="806"/>
        <v>0</v>
      </c>
      <c r="S3697">
        <f t="shared" si="807"/>
        <v>0</v>
      </c>
      <c r="T3697">
        <f t="shared" si="808"/>
        <v>0</v>
      </c>
      <c r="U3697">
        <f t="shared" si="809"/>
        <v>0</v>
      </c>
      <c r="V3697">
        <f t="shared" si="810"/>
        <v>0</v>
      </c>
      <c r="W3697">
        <f t="shared" si="811"/>
        <v>0</v>
      </c>
    </row>
    <row r="3698" spans="1:23">
      <c r="A3698">
        <v>169</v>
      </c>
      <c r="B3698">
        <v>33</v>
      </c>
      <c r="C3698">
        <v>3</v>
      </c>
      <c r="D3698">
        <f>VLOOKUP(A3698,Haul!F:M,8,FALSE)</f>
        <v>3.2442528999999998E-2</v>
      </c>
      <c r="E3698">
        <v>31</v>
      </c>
      <c r="F3698">
        <v>11</v>
      </c>
      <c r="G3698">
        <v>110.14</v>
      </c>
      <c r="H3698">
        <f t="shared" si="798"/>
        <v>115</v>
      </c>
      <c r="I3698">
        <f t="shared" si="799"/>
        <v>1</v>
      </c>
      <c r="J3698">
        <f t="shared" si="800"/>
        <v>0</v>
      </c>
      <c r="K3698">
        <f t="shared" si="801"/>
        <v>1</v>
      </c>
      <c r="L3698">
        <f t="shared" si="802"/>
        <v>0</v>
      </c>
      <c r="M3698" s="19" t="s">
        <v>339</v>
      </c>
      <c r="N3698" s="19">
        <f t="shared" si="803"/>
        <v>0.75314464810966308</v>
      </c>
      <c r="O3698">
        <f t="shared" si="804"/>
        <v>30.823737569904001</v>
      </c>
      <c r="P3698">
        <f t="shared" si="805"/>
        <v>23.214732985509951</v>
      </c>
      <c r="Q3698" t="str">
        <f>VLOOKUP(A3698,Haul!F:W,18,FALSE)</f>
        <v>220</v>
      </c>
      <c r="R3698">
        <f t="shared" si="806"/>
        <v>30.823737569904001</v>
      </c>
      <c r="S3698">
        <f t="shared" si="807"/>
        <v>0</v>
      </c>
      <c r="T3698">
        <f t="shared" si="808"/>
        <v>0</v>
      </c>
      <c r="U3698">
        <f t="shared" si="809"/>
        <v>23.214732985509951</v>
      </c>
      <c r="V3698">
        <f t="shared" si="810"/>
        <v>0</v>
      </c>
      <c r="W3698">
        <f t="shared" si="811"/>
        <v>0</v>
      </c>
    </row>
    <row r="3699" spans="1:23">
      <c r="A3699">
        <v>169</v>
      </c>
      <c r="B3699">
        <v>33</v>
      </c>
      <c r="C3699">
        <v>3</v>
      </c>
      <c r="D3699">
        <f>VLOOKUP(A3699,Haul!F:M,8,FALSE)</f>
        <v>3.2442528999999998E-2</v>
      </c>
      <c r="E3699">
        <v>32</v>
      </c>
      <c r="F3699">
        <v>11</v>
      </c>
      <c r="G3699">
        <v>90.48</v>
      </c>
      <c r="H3699">
        <f t="shared" si="798"/>
        <v>95</v>
      </c>
      <c r="I3699">
        <f t="shared" si="799"/>
        <v>1</v>
      </c>
      <c r="J3699">
        <f t="shared" si="800"/>
        <v>0</v>
      </c>
      <c r="K3699">
        <f t="shared" si="801"/>
        <v>0</v>
      </c>
      <c r="L3699">
        <f t="shared" si="802"/>
        <v>0</v>
      </c>
      <c r="M3699" s="19" t="s">
        <v>339</v>
      </c>
      <c r="N3699" s="19">
        <f t="shared" si="803"/>
        <v>0.40660523778085261</v>
      </c>
      <c r="O3699">
        <f t="shared" si="804"/>
        <v>30.823737569904001</v>
      </c>
      <c r="P3699">
        <f t="shared" si="805"/>
        <v>12.533093143905417</v>
      </c>
      <c r="Q3699" t="str">
        <f>VLOOKUP(A3699,Haul!F:W,18,FALSE)</f>
        <v>220</v>
      </c>
      <c r="R3699">
        <f t="shared" si="806"/>
        <v>0</v>
      </c>
      <c r="S3699">
        <f t="shared" si="807"/>
        <v>0</v>
      </c>
      <c r="T3699">
        <f t="shared" si="808"/>
        <v>0</v>
      </c>
      <c r="U3699">
        <f t="shared" si="809"/>
        <v>0</v>
      </c>
      <c r="V3699">
        <f t="shared" si="810"/>
        <v>0</v>
      </c>
      <c r="W3699">
        <f t="shared" si="811"/>
        <v>0</v>
      </c>
    </row>
    <row r="3700" spans="1:23">
      <c r="A3700">
        <v>169</v>
      </c>
      <c r="B3700">
        <v>33</v>
      </c>
      <c r="C3700">
        <v>3</v>
      </c>
      <c r="D3700">
        <f>VLOOKUP(A3700,Haul!F:M,8,FALSE)</f>
        <v>3.2442528999999998E-2</v>
      </c>
      <c r="E3700">
        <v>33</v>
      </c>
      <c r="F3700">
        <v>11</v>
      </c>
      <c r="G3700">
        <v>102.37</v>
      </c>
      <c r="H3700">
        <f t="shared" si="798"/>
        <v>105</v>
      </c>
      <c r="I3700">
        <f t="shared" si="799"/>
        <v>1</v>
      </c>
      <c r="J3700">
        <f t="shared" si="800"/>
        <v>0</v>
      </c>
      <c r="K3700">
        <f t="shared" si="801"/>
        <v>0</v>
      </c>
      <c r="L3700">
        <f t="shared" si="802"/>
        <v>0</v>
      </c>
      <c r="M3700" s="19" t="s">
        <v>339</v>
      </c>
      <c r="N3700" s="19">
        <f t="shared" si="803"/>
        <v>0.59878652425926815</v>
      </c>
      <c r="O3700">
        <f t="shared" si="804"/>
        <v>30.823737569904001</v>
      </c>
      <c r="P3700">
        <f t="shared" si="805"/>
        <v>18.456838684162637</v>
      </c>
      <c r="Q3700" t="str">
        <f>VLOOKUP(A3700,Haul!F:W,18,FALSE)</f>
        <v>220</v>
      </c>
      <c r="R3700">
        <f t="shared" si="806"/>
        <v>0</v>
      </c>
      <c r="S3700">
        <f t="shared" si="807"/>
        <v>0</v>
      </c>
      <c r="T3700">
        <f t="shared" si="808"/>
        <v>0</v>
      </c>
      <c r="U3700">
        <f t="shared" si="809"/>
        <v>0</v>
      </c>
      <c r="V3700">
        <f t="shared" si="810"/>
        <v>0</v>
      </c>
      <c r="W3700">
        <f t="shared" si="811"/>
        <v>0</v>
      </c>
    </row>
    <row r="3701" spans="1:23">
      <c r="A3701">
        <v>169</v>
      </c>
      <c r="B3701">
        <v>33</v>
      </c>
      <c r="C3701">
        <v>3</v>
      </c>
      <c r="D3701">
        <f>VLOOKUP(A3701,Haul!F:M,8,FALSE)</f>
        <v>3.2442528999999998E-2</v>
      </c>
      <c r="E3701">
        <v>34</v>
      </c>
      <c r="F3701">
        <v>11</v>
      </c>
      <c r="G3701">
        <v>80.7</v>
      </c>
      <c r="H3701">
        <f t="shared" si="798"/>
        <v>85</v>
      </c>
      <c r="I3701">
        <f t="shared" si="799"/>
        <v>1</v>
      </c>
      <c r="J3701">
        <f t="shared" si="800"/>
        <v>0</v>
      </c>
      <c r="K3701">
        <f t="shared" si="801"/>
        <v>0</v>
      </c>
      <c r="L3701">
        <f t="shared" si="802"/>
        <v>0</v>
      </c>
      <c r="M3701" s="19" t="s">
        <v>339</v>
      </c>
      <c r="N3701" s="19">
        <f t="shared" si="803"/>
        <v>0.28407245497787081</v>
      </c>
      <c r="O3701">
        <f t="shared" si="804"/>
        <v>30.823737569904001</v>
      </c>
      <c r="P3701">
        <f t="shared" si="805"/>
        <v>8.7561748030762594</v>
      </c>
      <c r="Q3701" t="str">
        <f>VLOOKUP(A3701,Haul!F:W,18,FALSE)</f>
        <v>220</v>
      </c>
      <c r="R3701">
        <f t="shared" si="806"/>
        <v>0</v>
      </c>
      <c r="S3701">
        <f t="shared" si="807"/>
        <v>0</v>
      </c>
      <c r="T3701">
        <f t="shared" si="808"/>
        <v>0</v>
      </c>
      <c r="U3701">
        <f t="shared" si="809"/>
        <v>0</v>
      </c>
      <c r="V3701">
        <f t="shared" si="810"/>
        <v>0</v>
      </c>
      <c r="W3701">
        <f t="shared" si="811"/>
        <v>0</v>
      </c>
    </row>
    <row r="3702" spans="1:23">
      <c r="A3702">
        <v>169</v>
      </c>
      <c r="B3702">
        <v>33</v>
      </c>
      <c r="C3702">
        <v>3</v>
      </c>
      <c r="D3702">
        <f>VLOOKUP(A3702,Haul!F:M,8,FALSE)</f>
        <v>3.2442528999999998E-2</v>
      </c>
      <c r="E3702">
        <v>35</v>
      </c>
      <c r="F3702">
        <v>11</v>
      </c>
      <c r="G3702">
        <v>76.23</v>
      </c>
      <c r="H3702">
        <f t="shared" si="798"/>
        <v>80</v>
      </c>
      <c r="I3702">
        <f t="shared" si="799"/>
        <v>1</v>
      </c>
      <c r="J3702">
        <f t="shared" si="800"/>
        <v>0</v>
      </c>
      <c r="K3702">
        <f t="shared" si="801"/>
        <v>0</v>
      </c>
      <c r="L3702">
        <f t="shared" si="802"/>
        <v>0</v>
      </c>
      <c r="M3702" s="19" t="s">
        <v>339</v>
      </c>
      <c r="N3702" s="19">
        <f t="shared" si="803"/>
        <v>0.23759940657489401</v>
      </c>
      <c r="O3702">
        <f t="shared" si="804"/>
        <v>30.823737569904001</v>
      </c>
      <c r="P3702">
        <f t="shared" si="805"/>
        <v>7.3237017550294556</v>
      </c>
      <c r="Q3702" t="str">
        <f>VLOOKUP(A3702,Haul!F:W,18,FALSE)</f>
        <v>220</v>
      </c>
      <c r="R3702">
        <f t="shared" si="806"/>
        <v>0</v>
      </c>
      <c r="S3702">
        <f t="shared" si="807"/>
        <v>0</v>
      </c>
      <c r="T3702">
        <f t="shared" si="808"/>
        <v>0</v>
      </c>
      <c r="U3702">
        <f t="shared" si="809"/>
        <v>0</v>
      </c>
      <c r="V3702">
        <f t="shared" si="810"/>
        <v>0</v>
      </c>
      <c r="W3702">
        <f t="shared" si="811"/>
        <v>0</v>
      </c>
    </row>
    <row r="3703" spans="1:23">
      <c r="A3703">
        <v>169</v>
      </c>
      <c r="B3703">
        <v>33</v>
      </c>
      <c r="C3703">
        <v>3</v>
      </c>
      <c r="D3703">
        <f>VLOOKUP(A3703,Haul!F:M,8,FALSE)</f>
        <v>3.2442528999999998E-2</v>
      </c>
      <c r="E3703">
        <v>36</v>
      </c>
      <c r="F3703">
        <v>11</v>
      </c>
      <c r="G3703">
        <v>62.11</v>
      </c>
      <c r="H3703">
        <f t="shared" si="798"/>
        <v>65</v>
      </c>
      <c r="I3703">
        <f t="shared" si="799"/>
        <v>1</v>
      </c>
      <c r="J3703">
        <f t="shared" si="800"/>
        <v>0</v>
      </c>
      <c r="K3703">
        <f t="shared" si="801"/>
        <v>0</v>
      </c>
      <c r="L3703">
        <f t="shared" si="802"/>
        <v>0</v>
      </c>
      <c r="M3703" s="19" t="s">
        <v>339</v>
      </c>
      <c r="N3703" s="19">
        <f t="shared" si="803"/>
        <v>0.12500920328788984</v>
      </c>
      <c r="O3703">
        <f t="shared" si="804"/>
        <v>30.823737569904001</v>
      </c>
      <c r="P3703">
        <f t="shared" si="805"/>
        <v>3.8532508759686968</v>
      </c>
      <c r="Q3703" t="str">
        <f>VLOOKUP(A3703,Haul!F:W,18,FALSE)</f>
        <v>220</v>
      </c>
      <c r="R3703">
        <f t="shared" si="806"/>
        <v>0</v>
      </c>
      <c r="S3703">
        <f t="shared" si="807"/>
        <v>0</v>
      </c>
      <c r="T3703">
        <f t="shared" si="808"/>
        <v>0</v>
      </c>
      <c r="U3703">
        <f t="shared" si="809"/>
        <v>0</v>
      </c>
      <c r="V3703">
        <f t="shared" si="810"/>
        <v>0</v>
      </c>
      <c r="W3703">
        <f t="shared" si="811"/>
        <v>0</v>
      </c>
    </row>
    <row r="3704" spans="1:23">
      <c r="A3704">
        <v>169</v>
      </c>
      <c r="B3704">
        <v>33</v>
      </c>
      <c r="C3704">
        <v>3</v>
      </c>
      <c r="D3704">
        <f>VLOOKUP(A3704,Haul!F:M,8,FALSE)</f>
        <v>3.2442528999999998E-2</v>
      </c>
      <c r="E3704">
        <v>37</v>
      </c>
      <c r="F3704">
        <v>11</v>
      </c>
      <c r="G3704">
        <v>48.19</v>
      </c>
      <c r="H3704">
        <f t="shared" si="798"/>
        <v>50</v>
      </c>
      <c r="I3704">
        <f t="shared" si="799"/>
        <v>1</v>
      </c>
      <c r="J3704">
        <f t="shared" si="800"/>
        <v>0</v>
      </c>
      <c r="K3704">
        <f t="shared" si="801"/>
        <v>0</v>
      </c>
      <c r="L3704">
        <f t="shared" si="802"/>
        <v>0</v>
      </c>
      <c r="M3704" s="19" t="s">
        <v>339</v>
      </c>
      <c r="N3704" s="19">
        <f t="shared" si="803"/>
        <v>5.6422270291426074E-2</v>
      </c>
      <c r="O3704">
        <f t="shared" si="804"/>
        <v>30.823737569904001</v>
      </c>
      <c r="P3704">
        <f t="shared" si="805"/>
        <v>1.7391452525611082</v>
      </c>
      <c r="Q3704" t="str">
        <f>VLOOKUP(A3704,Haul!F:W,18,FALSE)</f>
        <v>220</v>
      </c>
      <c r="R3704">
        <f t="shared" si="806"/>
        <v>0</v>
      </c>
      <c r="S3704">
        <f t="shared" si="807"/>
        <v>0</v>
      </c>
      <c r="T3704">
        <f t="shared" si="808"/>
        <v>0</v>
      </c>
      <c r="U3704">
        <f t="shared" si="809"/>
        <v>0</v>
      </c>
      <c r="V3704">
        <f t="shared" si="810"/>
        <v>0</v>
      </c>
      <c r="W3704">
        <f t="shared" si="811"/>
        <v>0</v>
      </c>
    </row>
    <row r="3705" spans="1:23">
      <c r="A3705">
        <v>169</v>
      </c>
      <c r="B3705">
        <v>33</v>
      </c>
      <c r="C3705">
        <v>3</v>
      </c>
      <c r="D3705">
        <f>VLOOKUP(A3705,Haul!F:M,8,FALSE)</f>
        <v>3.2442528999999998E-2</v>
      </c>
      <c r="E3705">
        <v>38</v>
      </c>
      <c r="F3705">
        <v>11</v>
      </c>
      <c r="G3705">
        <v>55.68</v>
      </c>
      <c r="H3705">
        <f t="shared" si="798"/>
        <v>60</v>
      </c>
      <c r="I3705">
        <f t="shared" si="799"/>
        <v>1</v>
      </c>
      <c r="J3705">
        <f t="shared" si="800"/>
        <v>0</v>
      </c>
      <c r="K3705">
        <f t="shared" si="801"/>
        <v>0</v>
      </c>
      <c r="L3705">
        <f t="shared" si="802"/>
        <v>0</v>
      </c>
      <c r="M3705" s="19" t="s">
        <v>339</v>
      </c>
      <c r="N3705" s="19">
        <f t="shared" si="803"/>
        <v>8.8745771356797329E-2</v>
      </c>
      <c r="O3705">
        <f t="shared" si="804"/>
        <v>30.823737569904001</v>
      </c>
      <c r="P3705">
        <f t="shared" si="805"/>
        <v>2.7354763667406243</v>
      </c>
      <c r="Q3705" t="str">
        <f>VLOOKUP(A3705,Haul!F:W,18,FALSE)</f>
        <v>220</v>
      </c>
      <c r="R3705">
        <f t="shared" si="806"/>
        <v>0</v>
      </c>
      <c r="S3705">
        <f t="shared" si="807"/>
        <v>0</v>
      </c>
      <c r="T3705">
        <f t="shared" si="808"/>
        <v>0</v>
      </c>
      <c r="U3705">
        <f t="shared" si="809"/>
        <v>0</v>
      </c>
      <c r="V3705">
        <f t="shared" si="810"/>
        <v>0</v>
      </c>
      <c r="W3705">
        <f t="shared" si="811"/>
        <v>0</v>
      </c>
    </row>
    <row r="3706" spans="1:23">
      <c r="A3706">
        <v>169</v>
      </c>
      <c r="B3706">
        <v>33</v>
      </c>
      <c r="C3706">
        <v>3</v>
      </c>
      <c r="D3706">
        <f>VLOOKUP(A3706,Haul!F:M,8,FALSE)</f>
        <v>3.2442528999999998E-2</v>
      </c>
      <c r="E3706">
        <v>39</v>
      </c>
      <c r="F3706">
        <v>11</v>
      </c>
      <c r="G3706">
        <v>86.98</v>
      </c>
      <c r="H3706">
        <f t="shared" si="798"/>
        <v>90</v>
      </c>
      <c r="I3706">
        <f t="shared" si="799"/>
        <v>1</v>
      </c>
      <c r="J3706">
        <f t="shared" si="800"/>
        <v>0</v>
      </c>
      <c r="K3706">
        <f t="shared" si="801"/>
        <v>0</v>
      </c>
      <c r="L3706">
        <f t="shared" si="802"/>
        <v>0</v>
      </c>
      <c r="M3706" s="19" t="s">
        <v>339</v>
      </c>
      <c r="N3706" s="19">
        <f t="shared" si="803"/>
        <v>0.35930265187778893</v>
      </c>
      <c r="O3706">
        <f t="shared" si="804"/>
        <v>30.823737569904001</v>
      </c>
      <c r="P3706">
        <f t="shared" si="805"/>
        <v>11.075050649651541</v>
      </c>
      <c r="Q3706" t="str">
        <f>VLOOKUP(A3706,Haul!F:W,18,FALSE)</f>
        <v>220</v>
      </c>
      <c r="R3706">
        <f t="shared" si="806"/>
        <v>0</v>
      </c>
      <c r="S3706">
        <f t="shared" si="807"/>
        <v>0</v>
      </c>
      <c r="T3706">
        <f t="shared" si="808"/>
        <v>0</v>
      </c>
      <c r="U3706">
        <f t="shared" si="809"/>
        <v>0</v>
      </c>
      <c r="V3706">
        <f t="shared" si="810"/>
        <v>0</v>
      </c>
      <c r="W3706">
        <f t="shared" si="811"/>
        <v>0</v>
      </c>
    </row>
    <row r="3707" spans="1:23">
      <c r="A3707">
        <v>169</v>
      </c>
      <c r="B3707">
        <v>33</v>
      </c>
      <c r="C3707">
        <v>3</v>
      </c>
      <c r="D3707">
        <f>VLOOKUP(A3707,Haul!F:M,8,FALSE)</f>
        <v>3.2442528999999998E-2</v>
      </c>
      <c r="E3707">
        <v>40</v>
      </c>
      <c r="F3707">
        <v>11</v>
      </c>
      <c r="G3707">
        <v>63.9</v>
      </c>
      <c r="H3707">
        <f t="shared" si="798"/>
        <v>65</v>
      </c>
      <c r="I3707">
        <f t="shared" si="799"/>
        <v>1</v>
      </c>
      <c r="J3707">
        <f t="shared" si="800"/>
        <v>0</v>
      </c>
      <c r="K3707">
        <f t="shared" si="801"/>
        <v>0</v>
      </c>
      <c r="L3707">
        <f t="shared" si="802"/>
        <v>0</v>
      </c>
      <c r="M3707" s="19" t="s">
        <v>339</v>
      </c>
      <c r="N3707" s="19">
        <f t="shared" si="803"/>
        <v>0.13665508085863864</v>
      </c>
      <c r="O3707">
        <f t="shared" si="804"/>
        <v>30.823737569904001</v>
      </c>
      <c r="P3707">
        <f t="shared" si="805"/>
        <v>4.2122203499806892</v>
      </c>
      <c r="Q3707" t="str">
        <f>VLOOKUP(A3707,Haul!F:W,18,FALSE)</f>
        <v>220</v>
      </c>
      <c r="R3707">
        <f t="shared" si="806"/>
        <v>0</v>
      </c>
      <c r="S3707">
        <f t="shared" si="807"/>
        <v>0</v>
      </c>
      <c r="T3707">
        <f t="shared" si="808"/>
        <v>0</v>
      </c>
      <c r="U3707">
        <f t="shared" si="809"/>
        <v>0</v>
      </c>
      <c r="V3707">
        <f t="shared" si="810"/>
        <v>0</v>
      </c>
      <c r="W3707">
        <f t="shared" si="811"/>
        <v>0</v>
      </c>
    </row>
    <row r="3708" spans="1:23">
      <c r="A3708">
        <v>169</v>
      </c>
      <c r="B3708">
        <v>33</v>
      </c>
      <c r="C3708">
        <v>3</v>
      </c>
      <c r="D3708">
        <f>VLOOKUP(A3708,Haul!F:M,8,FALSE)</f>
        <v>3.2442528999999998E-2</v>
      </c>
      <c r="E3708">
        <v>41</v>
      </c>
      <c r="F3708">
        <v>11</v>
      </c>
      <c r="G3708">
        <v>60.83</v>
      </c>
      <c r="H3708">
        <f t="shared" si="798"/>
        <v>65</v>
      </c>
      <c r="I3708">
        <f t="shared" si="799"/>
        <v>1</v>
      </c>
      <c r="J3708">
        <f t="shared" si="800"/>
        <v>0</v>
      </c>
      <c r="K3708">
        <f t="shared" si="801"/>
        <v>0</v>
      </c>
      <c r="L3708">
        <f t="shared" si="802"/>
        <v>0</v>
      </c>
      <c r="M3708" s="19" t="s">
        <v>339</v>
      </c>
      <c r="N3708" s="19">
        <f t="shared" si="803"/>
        <v>0.11710891242357908</v>
      </c>
      <c r="O3708">
        <f t="shared" si="804"/>
        <v>30.823737569904001</v>
      </c>
      <c r="P3708">
        <f t="shared" si="805"/>
        <v>3.6097343836412721</v>
      </c>
      <c r="Q3708" t="str">
        <f>VLOOKUP(A3708,Haul!F:W,18,FALSE)</f>
        <v>220</v>
      </c>
      <c r="R3708">
        <f t="shared" si="806"/>
        <v>0</v>
      </c>
      <c r="S3708">
        <f t="shared" si="807"/>
        <v>0</v>
      </c>
      <c r="T3708">
        <f t="shared" si="808"/>
        <v>0</v>
      </c>
      <c r="U3708">
        <f t="shared" si="809"/>
        <v>0</v>
      </c>
      <c r="V3708">
        <f t="shared" si="810"/>
        <v>0</v>
      </c>
      <c r="W3708">
        <f t="shared" si="811"/>
        <v>0</v>
      </c>
    </row>
    <row r="3709" spans="1:23">
      <c r="A3709">
        <v>169</v>
      </c>
      <c r="B3709">
        <v>33</v>
      </c>
      <c r="C3709">
        <v>3</v>
      </c>
      <c r="D3709">
        <f>VLOOKUP(A3709,Haul!F:M,8,FALSE)</f>
        <v>3.2442528999999998E-2</v>
      </c>
      <c r="E3709">
        <v>42</v>
      </c>
      <c r="F3709">
        <v>11</v>
      </c>
      <c r="G3709">
        <v>67.040000000000006</v>
      </c>
      <c r="H3709">
        <f t="shared" si="798"/>
        <v>70</v>
      </c>
      <c r="I3709">
        <f t="shared" si="799"/>
        <v>1</v>
      </c>
      <c r="J3709">
        <f t="shared" si="800"/>
        <v>0</v>
      </c>
      <c r="K3709">
        <f t="shared" si="801"/>
        <v>0</v>
      </c>
      <c r="L3709">
        <f t="shared" si="802"/>
        <v>0</v>
      </c>
      <c r="M3709" s="19" t="s">
        <v>339</v>
      </c>
      <c r="N3709" s="19">
        <f t="shared" si="803"/>
        <v>0.15883188890530964</v>
      </c>
      <c r="O3709">
        <f t="shared" si="804"/>
        <v>30.823737569904001</v>
      </c>
      <c r="P3709">
        <f t="shared" si="805"/>
        <v>4.8957924613494113</v>
      </c>
      <c r="Q3709" t="str">
        <f>VLOOKUP(A3709,Haul!F:W,18,FALSE)</f>
        <v>220</v>
      </c>
      <c r="R3709">
        <f t="shared" si="806"/>
        <v>0</v>
      </c>
      <c r="S3709">
        <f t="shared" si="807"/>
        <v>0</v>
      </c>
      <c r="T3709">
        <f t="shared" si="808"/>
        <v>0</v>
      </c>
      <c r="U3709">
        <f t="shared" si="809"/>
        <v>0</v>
      </c>
      <c r="V3709">
        <f t="shared" si="810"/>
        <v>0</v>
      </c>
      <c r="W3709">
        <f t="shared" si="811"/>
        <v>0</v>
      </c>
    </row>
    <row r="3710" spans="1:23">
      <c r="A3710">
        <v>169</v>
      </c>
      <c r="B3710">
        <v>33</v>
      </c>
      <c r="C3710">
        <v>3</v>
      </c>
      <c r="D3710">
        <f>VLOOKUP(A3710,Haul!F:M,8,FALSE)</f>
        <v>3.2442528999999998E-2</v>
      </c>
      <c r="E3710">
        <v>43</v>
      </c>
      <c r="F3710">
        <v>11</v>
      </c>
      <c r="G3710">
        <v>60.7</v>
      </c>
      <c r="H3710">
        <f t="shared" si="798"/>
        <v>65</v>
      </c>
      <c r="I3710">
        <f t="shared" si="799"/>
        <v>1</v>
      </c>
      <c r="J3710">
        <f t="shared" si="800"/>
        <v>0</v>
      </c>
      <c r="K3710">
        <f t="shared" si="801"/>
        <v>0</v>
      </c>
      <c r="L3710">
        <f t="shared" si="802"/>
        <v>0</v>
      </c>
      <c r="M3710" s="19" t="s">
        <v>339</v>
      </c>
      <c r="N3710" s="19">
        <f t="shared" si="803"/>
        <v>0.11632609241307285</v>
      </c>
      <c r="O3710">
        <f t="shared" si="804"/>
        <v>30.823737569904001</v>
      </c>
      <c r="P3710">
        <f t="shared" si="805"/>
        <v>3.5856049450729581</v>
      </c>
      <c r="Q3710" t="str">
        <f>VLOOKUP(A3710,Haul!F:W,18,FALSE)</f>
        <v>220</v>
      </c>
      <c r="R3710">
        <f t="shared" si="806"/>
        <v>0</v>
      </c>
      <c r="S3710">
        <f t="shared" si="807"/>
        <v>0</v>
      </c>
      <c r="T3710">
        <f t="shared" si="808"/>
        <v>0</v>
      </c>
      <c r="U3710">
        <f t="shared" si="809"/>
        <v>0</v>
      </c>
      <c r="V3710">
        <f t="shared" si="810"/>
        <v>0</v>
      </c>
      <c r="W3710">
        <f t="shared" si="811"/>
        <v>0</v>
      </c>
    </row>
    <row r="3711" spans="1:23">
      <c r="A3711">
        <v>169</v>
      </c>
      <c r="B3711">
        <v>33</v>
      </c>
      <c r="C3711">
        <v>3</v>
      </c>
      <c r="D3711">
        <f>VLOOKUP(A3711,Haul!F:M,8,FALSE)</f>
        <v>3.2442528999999998E-2</v>
      </c>
      <c r="E3711">
        <v>44</v>
      </c>
      <c r="F3711">
        <v>11</v>
      </c>
      <c r="G3711">
        <v>56.06</v>
      </c>
      <c r="H3711">
        <f t="shared" si="798"/>
        <v>60</v>
      </c>
      <c r="I3711">
        <f t="shared" si="799"/>
        <v>1</v>
      </c>
      <c r="J3711">
        <f t="shared" si="800"/>
        <v>0</v>
      </c>
      <c r="K3711">
        <f t="shared" si="801"/>
        <v>0</v>
      </c>
      <c r="L3711">
        <f t="shared" si="802"/>
        <v>0</v>
      </c>
      <c r="M3711" s="19" t="s">
        <v>339</v>
      </c>
      <c r="N3711" s="19">
        <f t="shared" si="803"/>
        <v>9.0658398112336905E-2</v>
      </c>
      <c r="O3711">
        <f t="shared" si="804"/>
        <v>30.823737569904001</v>
      </c>
      <c r="P3711">
        <f t="shared" si="805"/>
        <v>2.7944306719225529</v>
      </c>
      <c r="Q3711" t="str">
        <f>VLOOKUP(A3711,Haul!F:W,18,FALSE)</f>
        <v>220</v>
      </c>
      <c r="R3711">
        <f t="shared" si="806"/>
        <v>0</v>
      </c>
      <c r="S3711">
        <f t="shared" si="807"/>
        <v>0</v>
      </c>
      <c r="T3711">
        <f t="shared" si="808"/>
        <v>0</v>
      </c>
      <c r="U3711">
        <f t="shared" si="809"/>
        <v>0</v>
      </c>
      <c r="V3711">
        <f t="shared" si="810"/>
        <v>0</v>
      </c>
      <c r="W3711">
        <f t="shared" si="811"/>
        <v>0</v>
      </c>
    </row>
    <row r="3712" spans="1:23">
      <c r="A3712">
        <v>169</v>
      </c>
      <c r="B3712">
        <v>33</v>
      </c>
      <c r="C3712">
        <v>3</v>
      </c>
      <c r="D3712">
        <f>VLOOKUP(A3712,Haul!F:M,8,FALSE)</f>
        <v>3.2442528999999998E-2</v>
      </c>
      <c r="E3712">
        <v>45</v>
      </c>
      <c r="F3712">
        <v>11</v>
      </c>
      <c r="G3712">
        <v>55.39</v>
      </c>
      <c r="H3712">
        <f t="shared" si="798"/>
        <v>60</v>
      </c>
      <c r="I3712">
        <f t="shared" si="799"/>
        <v>1</v>
      </c>
      <c r="J3712">
        <f t="shared" si="800"/>
        <v>0</v>
      </c>
      <c r="K3712">
        <f t="shared" si="801"/>
        <v>0</v>
      </c>
      <c r="L3712">
        <f t="shared" si="802"/>
        <v>0</v>
      </c>
      <c r="M3712" s="19" t="s">
        <v>339</v>
      </c>
      <c r="N3712" s="19">
        <f t="shared" si="803"/>
        <v>8.7304760014722982E-2</v>
      </c>
      <c r="O3712">
        <f t="shared" si="804"/>
        <v>30.823737569904001</v>
      </c>
      <c r="P3712">
        <f t="shared" si="805"/>
        <v>2.6910590112972694</v>
      </c>
      <c r="Q3712" t="str">
        <f>VLOOKUP(A3712,Haul!F:W,18,FALSE)</f>
        <v>220</v>
      </c>
      <c r="R3712">
        <f t="shared" si="806"/>
        <v>0</v>
      </c>
      <c r="S3712">
        <f t="shared" si="807"/>
        <v>0</v>
      </c>
      <c r="T3712">
        <f t="shared" si="808"/>
        <v>0</v>
      </c>
      <c r="U3712">
        <f t="shared" si="809"/>
        <v>0</v>
      </c>
      <c r="V3712">
        <f t="shared" si="810"/>
        <v>0</v>
      </c>
      <c r="W3712">
        <f t="shared" si="811"/>
        <v>0</v>
      </c>
    </row>
    <row r="3713" spans="1:23">
      <c r="A3713">
        <v>169</v>
      </c>
      <c r="B3713">
        <v>33</v>
      </c>
      <c r="C3713">
        <v>3</v>
      </c>
      <c r="D3713">
        <f>VLOOKUP(A3713,Haul!F:M,8,FALSE)</f>
        <v>3.2442528999999998E-2</v>
      </c>
      <c r="E3713">
        <v>46</v>
      </c>
      <c r="F3713">
        <v>11</v>
      </c>
      <c r="G3713">
        <v>49.32</v>
      </c>
      <c r="H3713">
        <f t="shared" si="798"/>
        <v>50</v>
      </c>
      <c r="I3713">
        <f t="shared" si="799"/>
        <v>1</v>
      </c>
      <c r="J3713">
        <f t="shared" si="800"/>
        <v>0</v>
      </c>
      <c r="K3713">
        <f t="shared" si="801"/>
        <v>0</v>
      </c>
      <c r="L3713">
        <f t="shared" si="802"/>
        <v>0</v>
      </c>
      <c r="M3713" s="19" t="s">
        <v>339</v>
      </c>
      <c r="N3713" s="19">
        <f t="shared" si="803"/>
        <v>6.0674738196442347E-2</v>
      </c>
      <c r="O3713">
        <f t="shared" si="804"/>
        <v>30.823737569904001</v>
      </c>
      <c r="P3713">
        <f t="shared" si="805"/>
        <v>1.8702222072897694</v>
      </c>
      <c r="Q3713" t="str">
        <f>VLOOKUP(A3713,Haul!F:W,18,FALSE)</f>
        <v>220</v>
      </c>
      <c r="R3713">
        <f t="shared" si="806"/>
        <v>0</v>
      </c>
      <c r="S3713">
        <f t="shared" si="807"/>
        <v>0</v>
      </c>
      <c r="T3713">
        <f t="shared" si="808"/>
        <v>0</v>
      </c>
      <c r="U3713">
        <f t="shared" si="809"/>
        <v>0</v>
      </c>
      <c r="V3713">
        <f t="shared" si="810"/>
        <v>0</v>
      </c>
      <c r="W3713">
        <f t="shared" si="811"/>
        <v>0</v>
      </c>
    </row>
    <row r="3714" spans="1:23">
      <c r="A3714">
        <v>169</v>
      </c>
      <c r="B3714">
        <v>33</v>
      </c>
      <c r="C3714">
        <v>3</v>
      </c>
      <c r="D3714">
        <f>VLOOKUP(A3714,Haul!F:M,8,FALSE)</f>
        <v>3.2442528999999998E-2</v>
      </c>
      <c r="E3714">
        <v>47</v>
      </c>
      <c r="F3714">
        <v>11</v>
      </c>
      <c r="G3714">
        <v>50.37</v>
      </c>
      <c r="H3714">
        <f t="shared" si="798"/>
        <v>55</v>
      </c>
      <c r="I3714">
        <f t="shared" si="799"/>
        <v>1</v>
      </c>
      <c r="J3714">
        <f t="shared" si="800"/>
        <v>0</v>
      </c>
      <c r="K3714">
        <f t="shared" si="801"/>
        <v>0</v>
      </c>
      <c r="L3714">
        <f t="shared" si="802"/>
        <v>0</v>
      </c>
      <c r="M3714" s="19" t="s">
        <v>339</v>
      </c>
      <c r="N3714" s="19">
        <f t="shared" si="803"/>
        <v>6.4817109379019938E-2</v>
      </c>
      <c r="O3714">
        <f t="shared" si="804"/>
        <v>30.823737569904001</v>
      </c>
      <c r="P3714">
        <f t="shared" si="805"/>
        <v>1.9979055695386738</v>
      </c>
      <c r="Q3714" t="str">
        <f>VLOOKUP(A3714,Haul!F:W,18,FALSE)</f>
        <v>220</v>
      </c>
      <c r="R3714">
        <f t="shared" si="806"/>
        <v>0</v>
      </c>
      <c r="S3714">
        <f t="shared" si="807"/>
        <v>0</v>
      </c>
      <c r="T3714">
        <f t="shared" si="808"/>
        <v>0</v>
      </c>
      <c r="U3714">
        <f t="shared" si="809"/>
        <v>0</v>
      </c>
      <c r="V3714">
        <f t="shared" si="810"/>
        <v>0</v>
      </c>
      <c r="W3714">
        <f t="shared" si="811"/>
        <v>0</v>
      </c>
    </row>
    <row r="3715" spans="1:23">
      <c r="A3715">
        <v>169</v>
      </c>
      <c r="B3715">
        <v>33</v>
      </c>
      <c r="C3715">
        <v>3</v>
      </c>
      <c r="D3715">
        <f>VLOOKUP(A3715,Haul!F:M,8,FALSE)</f>
        <v>3.2442528999999998E-2</v>
      </c>
      <c r="E3715">
        <v>48</v>
      </c>
      <c r="F3715">
        <v>11</v>
      </c>
      <c r="G3715">
        <v>45.41</v>
      </c>
      <c r="H3715">
        <f t="shared" ref="H3715:H3778" si="812">ROUNDUP(G3715/5,0)*5</f>
        <v>50</v>
      </c>
      <c r="I3715">
        <f t="shared" ref="I3715:I3778" si="813">IF(F3715=11, 1,2)</f>
        <v>1</v>
      </c>
      <c r="J3715">
        <f t="shared" ref="J3715:J3778" si="814">IF(I3715=2,1,0)</f>
        <v>0</v>
      </c>
      <c r="K3715">
        <f t="shared" ref="K3715:K3778" si="815">1*($I3715=1)*($G3715&gt;=107)</f>
        <v>0</v>
      </c>
      <c r="L3715">
        <f t="shared" ref="L3715:L3778" si="816">1*($I3715=1)*($G3715&gt;=124)</f>
        <v>0</v>
      </c>
      <c r="M3715" s="19" t="s">
        <v>339</v>
      </c>
      <c r="N3715" s="19">
        <f t="shared" ref="N3715:N3778" si="817">IF(I3715=1, (0.0002988*G3715^3.135)/1000, (0.001424*G3715^2.781)/1000)</f>
        <v>4.6832846133763775E-2</v>
      </c>
      <c r="O3715">
        <f t="shared" ref="O3715:O3778" si="818">1/D3715</f>
        <v>30.823737569904001</v>
      </c>
      <c r="P3715">
        <f t="shared" ref="P3715:P3778" si="819">N3715*O3715</f>
        <v>1.4435633588788279</v>
      </c>
      <c r="Q3715" t="str">
        <f>VLOOKUP(A3715,Haul!F:W,18,FALSE)</f>
        <v>220</v>
      </c>
      <c r="R3715">
        <f t="shared" ref="R3715:R3778" si="820">K3715*O3715</f>
        <v>0</v>
      </c>
      <c r="S3715">
        <f t="shared" ref="S3715:S3778" si="821">L3715*O3715</f>
        <v>0</v>
      </c>
      <c r="T3715">
        <f t="shared" ref="T3715:T3778" si="822">J3715*O3715</f>
        <v>0</v>
      </c>
      <c r="U3715">
        <f t="shared" ref="U3715:U3778" si="823">N3715*R3715</f>
        <v>0</v>
      </c>
      <c r="V3715">
        <f t="shared" ref="V3715:V3778" si="824">N3715*S3715</f>
        <v>0</v>
      </c>
      <c r="W3715">
        <f t="shared" ref="W3715:W3778" si="825">N3715*T3715</f>
        <v>0</v>
      </c>
    </row>
    <row r="3716" spans="1:23">
      <c r="A3716">
        <v>169</v>
      </c>
      <c r="B3716">
        <v>33</v>
      </c>
      <c r="C3716">
        <v>3</v>
      </c>
      <c r="D3716">
        <f>VLOOKUP(A3716,Haul!F:M,8,FALSE)</f>
        <v>3.2442528999999998E-2</v>
      </c>
      <c r="E3716">
        <v>49</v>
      </c>
      <c r="F3716">
        <v>11</v>
      </c>
      <c r="G3716">
        <v>59.42</v>
      </c>
      <c r="H3716">
        <f t="shared" si="812"/>
        <v>60</v>
      </c>
      <c r="I3716">
        <f t="shared" si="813"/>
        <v>1</v>
      </c>
      <c r="J3716">
        <f t="shared" si="814"/>
        <v>0</v>
      </c>
      <c r="K3716">
        <f t="shared" si="815"/>
        <v>0</v>
      </c>
      <c r="L3716">
        <f t="shared" si="816"/>
        <v>0</v>
      </c>
      <c r="M3716" s="19" t="s">
        <v>339</v>
      </c>
      <c r="N3716" s="19">
        <f t="shared" si="817"/>
        <v>0.10880765309039755</v>
      </c>
      <c r="O3716">
        <f t="shared" si="818"/>
        <v>30.823737569904001</v>
      </c>
      <c r="P3716">
        <f t="shared" si="819"/>
        <v>3.3538585444555684</v>
      </c>
      <c r="Q3716" t="str">
        <f>VLOOKUP(A3716,Haul!F:W,18,FALSE)</f>
        <v>220</v>
      </c>
      <c r="R3716">
        <f t="shared" si="820"/>
        <v>0</v>
      </c>
      <c r="S3716">
        <f t="shared" si="821"/>
        <v>0</v>
      </c>
      <c r="T3716">
        <f t="shared" si="822"/>
        <v>0</v>
      </c>
      <c r="U3716">
        <f t="shared" si="823"/>
        <v>0</v>
      </c>
      <c r="V3716">
        <f t="shared" si="824"/>
        <v>0</v>
      </c>
      <c r="W3716">
        <f t="shared" si="825"/>
        <v>0</v>
      </c>
    </row>
    <row r="3717" spans="1:23">
      <c r="A3717">
        <v>169</v>
      </c>
      <c r="B3717">
        <v>33</v>
      </c>
      <c r="C3717">
        <v>3</v>
      </c>
      <c r="D3717">
        <f>VLOOKUP(A3717,Haul!F:M,8,FALSE)</f>
        <v>3.2442528999999998E-2</v>
      </c>
      <c r="E3717">
        <v>50</v>
      </c>
      <c r="F3717">
        <v>11</v>
      </c>
      <c r="G3717">
        <v>50.63</v>
      </c>
      <c r="H3717">
        <f t="shared" si="812"/>
        <v>55</v>
      </c>
      <c r="I3717">
        <f t="shared" si="813"/>
        <v>1</v>
      </c>
      <c r="J3717">
        <f t="shared" si="814"/>
        <v>0</v>
      </c>
      <c r="K3717">
        <f t="shared" si="815"/>
        <v>0</v>
      </c>
      <c r="L3717">
        <f t="shared" si="816"/>
        <v>0</v>
      </c>
      <c r="M3717" s="19" t="s">
        <v>339</v>
      </c>
      <c r="N3717" s="19">
        <f t="shared" si="817"/>
        <v>6.5871787024300618E-2</v>
      </c>
      <c r="O3717">
        <f t="shared" si="818"/>
        <v>30.823737569904001</v>
      </c>
      <c r="P3717">
        <f t="shared" si="819"/>
        <v>2.0304146764976498</v>
      </c>
      <c r="Q3717" t="str">
        <f>VLOOKUP(A3717,Haul!F:W,18,FALSE)</f>
        <v>220</v>
      </c>
      <c r="R3717">
        <f t="shared" si="820"/>
        <v>0</v>
      </c>
      <c r="S3717">
        <f t="shared" si="821"/>
        <v>0</v>
      </c>
      <c r="T3717">
        <f t="shared" si="822"/>
        <v>0</v>
      </c>
      <c r="U3717">
        <f t="shared" si="823"/>
        <v>0</v>
      </c>
      <c r="V3717">
        <f t="shared" si="824"/>
        <v>0</v>
      </c>
      <c r="W3717">
        <f t="shared" si="825"/>
        <v>0</v>
      </c>
    </row>
    <row r="3718" spans="1:23">
      <c r="A3718">
        <v>169</v>
      </c>
      <c r="B3718">
        <v>33</v>
      </c>
      <c r="C3718">
        <v>3</v>
      </c>
      <c r="D3718">
        <f>VLOOKUP(A3718,Haul!F:M,8,FALSE)</f>
        <v>3.2442528999999998E-2</v>
      </c>
      <c r="E3718">
        <v>1</v>
      </c>
      <c r="F3718">
        <v>12</v>
      </c>
      <c r="G3718">
        <v>49.18</v>
      </c>
      <c r="H3718">
        <f t="shared" si="812"/>
        <v>50</v>
      </c>
      <c r="I3718">
        <f t="shared" si="813"/>
        <v>2</v>
      </c>
      <c r="J3718">
        <f t="shared" si="814"/>
        <v>1</v>
      </c>
      <c r="K3718">
        <f t="shared" si="815"/>
        <v>0</v>
      </c>
      <c r="L3718">
        <f t="shared" si="816"/>
        <v>0</v>
      </c>
      <c r="M3718" s="19" t="s">
        <v>339</v>
      </c>
      <c r="N3718" s="19">
        <f t="shared" si="817"/>
        <v>7.2172853386198652E-2</v>
      </c>
      <c r="O3718">
        <f t="shared" si="818"/>
        <v>30.823737569904001</v>
      </c>
      <c r="P3718">
        <f t="shared" si="819"/>
        <v>2.2246370924473444</v>
      </c>
      <c r="Q3718" t="str">
        <f>VLOOKUP(A3718,Haul!F:W,18,FALSE)</f>
        <v>220</v>
      </c>
      <c r="R3718">
        <f t="shared" si="820"/>
        <v>0</v>
      </c>
      <c r="S3718">
        <f t="shared" si="821"/>
        <v>0</v>
      </c>
      <c r="T3718">
        <f t="shared" si="822"/>
        <v>30.823737569904001</v>
      </c>
      <c r="U3718">
        <f t="shared" si="823"/>
        <v>0</v>
      </c>
      <c r="V3718">
        <f t="shared" si="824"/>
        <v>0</v>
      </c>
      <c r="W3718">
        <f t="shared" si="825"/>
        <v>2.2246370924473444</v>
      </c>
    </row>
    <row r="3719" spans="1:23">
      <c r="A3719">
        <v>169</v>
      </c>
      <c r="B3719">
        <v>33</v>
      </c>
      <c r="C3719">
        <v>3</v>
      </c>
      <c r="D3719">
        <f>VLOOKUP(A3719,Haul!F:M,8,FALSE)</f>
        <v>3.2442528999999998E-2</v>
      </c>
      <c r="E3719">
        <v>2</v>
      </c>
      <c r="F3719">
        <v>12</v>
      </c>
      <c r="G3719">
        <v>55.16</v>
      </c>
      <c r="H3719">
        <f t="shared" si="812"/>
        <v>60</v>
      </c>
      <c r="I3719">
        <f t="shared" si="813"/>
        <v>2</v>
      </c>
      <c r="J3719">
        <f t="shared" si="814"/>
        <v>1</v>
      </c>
      <c r="K3719">
        <f t="shared" si="815"/>
        <v>0</v>
      </c>
      <c r="L3719">
        <f t="shared" si="816"/>
        <v>0</v>
      </c>
      <c r="M3719" s="19" t="s">
        <v>339</v>
      </c>
      <c r="N3719" s="19">
        <f t="shared" si="817"/>
        <v>9.9304070205838368E-2</v>
      </c>
      <c r="O3719">
        <f t="shared" si="818"/>
        <v>30.823737569904001</v>
      </c>
      <c r="P3719">
        <f t="shared" si="819"/>
        <v>3.0609225996480847</v>
      </c>
      <c r="Q3719" t="str">
        <f>VLOOKUP(A3719,Haul!F:W,18,FALSE)</f>
        <v>220</v>
      </c>
      <c r="R3719">
        <f t="shared" si="820"/>
        <v>0</v>
      </c>
      <c r="S3719">
        <f t="shared" si="821"/>
        <v>0</v>
      </c>
      <c r="T3719">
        <f t="shared" si="822"/>
        <v>30.823737569904001</v>
      </c>
      <c r="U3719">
        <f t="shared" si="823"/>
        <v>0</v>
      </c>
      <c r="V3719">
        <f t="shared" si="824"/>
        <v>0</v>
      </c>
      <c r="W3719">
        <f t="shared" si="825"/>
        <v>3.0609225996480847</v>
      </c>
    </row>
    <row r="3720" spans="1:23">
      <c r="A3720">
        <v>169</v>
      </c>
      <c r="B3720">
        <v>33</v>
      </c>
      <c r="C3720">
        <v>3</v>
      </c>
      <c r="D3720">
        <f>VLOOKUP(A3720,Haul!F:M,8,FALSE)</f>
        <v>3.2442528999999998E-2</v>
      </c>
      <c r="E3720">
        <v>3</v>
      </c>
      <c r="F3720">
        <v>12</v>
      </c>
      <c r="G3720">
        <v>52.08</v>
      </c>
      <c r="H3720">
        <f t="shared" si="812"/>
        <v>55</v>
      </c>
      <c r="I3720">
        <f t="shared" si="813"/>
        <v>2</v>
      </c>
      <c r="J3720">
        <f t="shared" si="814"/>
        <v>1</v>
      </c>
      <c r="K3720">
        <f t="shared" si="815"/>
        <v>0</v>
      </c>
      <c r="L3720">
        <f t="shared" si="816"/>
        <v>0</v>
      </c>
      <c r="M3720" s="19" t="s">
        <v>339</v>
      </c>
      <c r="N3720" s="19">
        <f t="shared" si="817"/>
        <v>8.4639282345428071E-2</v>
      </c>
      <c r="O3720">
        <f t="shared" si="818"/>
        <v>30.823737569904001</v>
      </c>
      <c r="P3720">
        <f t="shared" si="819"/>
        <v>2.6088990271204837</v>
      </c>
      <c r="Q3720" t="str">
        <f>VLOOKUP(A3720,Haul!F:W,18,FALSE)</f>
        <v>220</v>
      </c>
      <c r="R3720">
        <f t="shared" si="820"/>
        <v>0</v>
      </c>
      <c r="S3720">
        <f t="shared" si="821"/>
        <v>0</v>
      </c>
      <c r="T3720">
        <f t="shared" si="822"/>
        <v>30.823737569904001</v>
      </c>
      <c r="U3720">
        <f t="shared" si="823"/>
        <v>0</v>
      </c>
      <c r="V3720">
        <f t="shared" si="824"/>
        <v>0</v>
      </c>
      <c r="W3720">
        <f t="shared" si="825"/>
        <v>2.6088990271204837</v>
      </c>
    </row>
    <row r="3721" spans="1:23">
      <c r="A3721">
        <v>169</v>
      </c>
      <c r="B3721">
        <v>33</v>
      </c>
      <c r="C3721">
        <v>3</v>
      </c>
      <c r="D3721">
        <f>VLOOKUP(A3721,Haul!F:M,8,FALSE)</f>
        <v>3.2442528999999998E-2</v>
      </c>
      <c r="E3721">
        <v>4</v>
      </c>
      <c r="F3721">
        <v>12</v>
      </c>
      <c r="G3721">
        <v>53.7</v>
      </c>
      <c r="H3721">
        <f t="shared" si="812"/>
        <v>55</v>
      </c>
      <c r="I3721">
        <f t="shared" si="813"/>
        <v>2</v>
      </c>
      <c r="J3721">
        <f t="shared" si="814"/>
        <v>1</v>
      </c>
      <c r="K3721">
        <f t="shared" si="815"/>
        <v>0</v>
      </c>
      <c r="L3721">
        <f t="shared" si="816"/>
        <v>0</v>
      </c>
      <c r="M3721" s="19" t="s">
        <v>339</v>
      </c>
      <c r="N3721" s="19">
        <f t="shared" si="817"/>
        <v>9.2165520021486341E-2</v>
      </c>
      <c r="O3721">
        <f t="shared" si="818"/>
        <v>30.823737569904001</v>
      </c>
      <c r="P3721">
        <f t="shared" si="819"/>
        <v>2.8408858021360279</v>
      </c>
      <c r="Q3721" t="str">
        <f>VLOOKUP(A3721,Haul!F:W,18,FALSE)</f>
        <v>220</v>
      </c>
      <c r="R3721">
        <f t="shared" si="820"/>
        <v>0</v>
      </c>
      <c r="S3721">
        <f t="shared" si="821"/>
        <v>0</v>
      </c>
      <c r="T3721">
        <f t="shared" si="822"/>
        <v>30.823737569904001</v>
      </c>
      <c r="U3721">
        <f t="shared" si="823"/>
        <v>0</v>
      </c>
      <c r="V3721">
        <f t="shared" si="824"/>
        <v>0</v>
      </c>
      <c r="W3721">
        <f t="shared" si="825"/>
        <v>2.8408858021360279</v>
      </c>
    </row>
    <row r="3722" spans="1:23">
      <c r="A3722">
        <v>169</v>
      </c>
      <c r="B3722">
        <v>33</v>
      </c>
      <c r="C3722">
        <v>3</v>
      </c>
      <c r="D3722">
        <f>VLOOKUP(A3722,Haul!F:M,8,FALSE)</f>
        <v>3.2442528999999998E-2</v>
      </c>
      <c r="E3722">
        <v>5</v>
      </c>
      <c r="F3722">
        <v>12</v>
      </c>
      <c r="G3722">
        <v>58.94</v>
      </c>
      <c r="H3722">
        <f t="shared" si="812"/>
        <v>60</v>
      </c>
      <c r="I3722">
        <f t="shared" si="813"/>
        <v>2</v>
      </c>
      <c r="J3722">
        <f t="shared" si="814"/>
        <v>1</v>
      </c>
      <c r="K3722">
        <f t="shared" si="815"/>
        <v>0</v>
      </c>
      <c r="L3722">
        <f t="shared" si="816"/>
        <v>0</v>
      </c>
      <c r="M3722" s="19" t="s">
        <v>339</v>
      </c>
      <c r="N3722" s="19">
        <f t="shared" si="817"/>
        <v>0.11940446444313384</v>
      </c>
      <c r="O3722">
        <f t="shared" si="818"/>
        <v>30.823737569904001</v>
      </c>
      <c r="P3722">
        <f t="shared" si="819"/>
        <v>3.6804918766700907</v>
      </c>
      <c r="Q3722" t="str">
        <f>VLOOKUP(A3722,Haul!F:W,18,FALSE)</f>
        <v>220</v>
      </c>
      <c r="R3722">
        <f t="shared" si="820"/>
        <v>0</v>
      </c>
      <c r="S3722">
        <f t="shared" si="821"/>
        <v>0</v>
      </c>
      <c r="T3722">
        <f t="shared" si="822"/>
        <v>30.823737569904001</v>
      </c>
      <c r="U3722">
        <f t="shared" si="823"/>
        <v>0</v>
      </c>
      <c r="V3722">
        <f t="shared" si="824"/>
        <v>0</v>
      </c>
      <c r="W3722">
        <f t="shared" si="825"/>
        <v>3.6804918766700907</v>
      </c>
    </row>
    <row r="3723" spans="1:23">
      <c r="A3723">
        <v>169</v>
      </c>
      <c r="B3723">
        <v>33</v>
      </c>
      <c r="C3723">
        <v>3</v>
      </c>
      <c r="D3723">
        <f>VLOOKUP(A3723,Haul!F:M,8,FALSE)</f>
        <v>3.2442528999999998E-2</v>
      </c>
      <c r="E3723">
        <v>6</v>
      </c>
      <c r="F3723">
        <v>12</v>
      </c>
      <c r="G3723">
        <v>53.5</v>
      </c>
      <c r="H3723">
        <f t="shared" si="812"/>
        <v>55</v>
      </c>
      <c r="I3723">
        <f t="shared" si="813"/>
        <v>2</v>
      </c>
      <c r="J3723">
        <f t="shared" si="814"/>
        <v>1</v>
      </c>
      <c r="K3723">
        <f t="shared" si="815"/>
        <v>0</v>
      </c>
      <c r="L3723">
        <f t="shared" si="816"/>
        <v>0</v>
      </c>
      <c r="M3723" s="19" t="s">
        <v>339</v>
      </c>
      <c r="N3723" s="19">
        <f t="shared" si="817"/>
        <v>9.1214074744252929E-2</v>
      </c>
      <c r="O3723">
        <f t="shared" si="818"/>
        <v>30.823737569904001</v>
      </c>
      <c r="P3723">
        <f t="shared" si="819"/>
        <v>2.8115587025984605</v>
      </c>
      <c r="Q3723" t="str">
        <f>VLOOKUP(A3723,Haul!F:W,18,FALSE)</f>
        <v>220</v>
      </c>
      <c r="R3723">
        <f t="shared" si="820"/>
        <v>0</v>
      </c>
      <c r="S3723">
        <f t="shared" si="821"/>
        <v>0</v>
      </c>
      <c r="T3723">
        <f t="shared" si="822"/>
        <v>30.823737569904001</v>
      </c>
      <c r="U3723">
        <f t="shared" si="823"/>
        <v>0</v>
      </c>
      <c r="V3723">
        <f t="shared" si="824"/>
        <v>0</v>
      </c>
      <c r="W3723">
        <f t="shared" si="825"/>
        <v>2.8115587025984605</v>
      </c>
    </row>
    <row r="3724" spans="1:23">
      <c r="A3724">
        <v>169</v>
      </c>
      <c r="B3724">
        <v>33</v>
      </c>
      <c r="C3724">
        <v>3</v>
      </c>
      <c r="D3724">
        <f>VLOOKUP(A3724,Haul!F:M,8,FALSE)</f>
        <v>3.2442528999999998E-2</v>
      </c>
      <c r="E3724">
        <v>7</v>
      </c>
      <c r="F3724">
        <v>12</v>
      </c>
      <c r="G3724">
        <v>56.43</v>
      </c>
      <c r="H3724">
        <f t="shared" si="812"/>
        <v>60</v>
      </c>
      <c r="I3724">
        <f t="shared" si="813"/>
        <v>2</v>
      </c>
      <c r="J3724">
        <f t="shared" si="814"/>
        <v>1</v>
      </c>
      <c r="K3724">
        <f t="shared" si="815"/>
        <v>0</v>
      </c>
      <c r="L3724">
        <f t="shared" si="816"/>
        <v>0</v>
      </c>
      <c r="M3724" s="19" t="s">
        <v>339</v>
      </c>
      <c r="N3724" s="19">
        <f t="shared" si="817"/>
        <v>0.10579361055246929</v>
      </c>
      <c r="O3724">
        <f t="shared" si="818"/>
        <v>30.823737569904001</v>
      </c>
      <c r="P3724">
        <f t="shared" si="819"/>
        <v>3.2609544882419401</v>
      </c>
      <c r="Q3724" t="str">
        <f>VLOOKUP(A3724,Haul!F:W,18,FALSE)</f>
        <v>220</v>
      </c>
      <c r="R3724">
        <f t="shared" si="820"/>
        <v>0</v>
      </c>
      <c r="S3724">
        <f t="shared" si="821"/>
        <v>0</v>
      </c>
      <c r="T3724">
        <f t="shared" si="822"/>
        <v>30.823737569904001</v>
      </c>
      <c r="U3724">
        <f t="shared" si="823"/>
        <v>0</v>
      </c>
      <c r="V3724">
        <f t="shared" si="824"/>
        <v>0</v>
      </c>
      <c r="W3724">
        <f t="shared" si="825"/>
        <v>3.2609544882419401</v>
      </c>
    </row>
    <row r="3725" spans="1:23">
      <c r="A3725">
        <v>169</v>
      </c>
      <c r="B3725">
        <v>33</v>
      </c>
      <c r="C3725">
        <v>3</v>
      </c>
      <c r="D3725">
        <f>VLOOKUP(A3725,Haul!F:M,8,FALSE)</f>
        <v>3.2442528999999998E-2</v>
      </c>
      <c r="E3725">
        <v>8</v>
      </c>
      <c r="F3725">
        <v>12</v>
      </c>
      <c r="G3725">
        <v>53.93</v>
      </c>
      <c r="H3725">
        <f t="shared" si="812"/>
        <v>55</v>
      </c>
      <c r="I3725">
        <f t="shared" si="813"/>
        <v>2</v>
      </c>
      <c r="J3725">
        <f t="shared" si="814"/>
        <v>1</v>
      </c>
      <c r="K3725">
        <f t="shared" si="815"/>
        <v>0</v>
      </c>
      <c r="L3725">
        <f t="shared" si="816"/>
        <v>0</v>
      </c>
      <c r="M3725" s="19" t="s">
        <v>339</v>
      </c>
      <c r="N3725" s="19">
        <f t="shared" si="817"/>
        <v>9.3267511232271061E-2</v>
      </c>
      <c r="O3725">
        <f t="shared" si="818"/>
        <v>30.823737569904001</v>
      </c>
      <c r="P3725">
        <f t="shared" si="819"/>
        <v>2.8748532900215968</v>
      </c>
      <c r="Q3725" t="str">
        <f>VLOOKUP(A3725,Haul!F:W,18,FALSE)</f>
        <v>220</v>
      </c>
      <c r="R3725">
        <f t="shared" si="820"/>
        <v>0</v>
      </c>
      <c r="S3725">
        <f t="shared" si="821"/>
        <v>0</v>
      </c>
      <c r="T3725">
        <f t="shared" si="822"/>
        <v>30.823737569904001</v>
      </c>
      <c r="U3725">
        <f t="shared" si="823"/>
        <v>0</v>
      </c>
      <c r="V3725">
        <f t="shared" si="824"/>
        <v>0</v>
      </c>
      <c r="W3725">
        <f t="shared" si="825"/>
        <v>2.8748532900215968</v>
      </c>
    </row>
    <row r="3726" spans="1:23">
      <c r="A3726">
        <v>169</v>
      </c>
      <c r="B3726">
        <v>33</v>
      </c>
      <c r="C3726">
        <v>3</v>
      </c>
      <c r="D3726">
        <f>VLOOKUP(A3726,Haul!F:M,8,FALSE)</f>
        <v>3.2442528999999998E-2</v>
      </c>
      <c r="E3726">
        <v>9</v>
      </c>
      <c r="F3726">
        <v>12</v>
      </c>
      <c r="G3726">
        <v>56.95</v>
      </c>
      <c r="H3726">
        <f t="shared" si="812"/>
        <v>60</v>
      </c>
      <c r="I3726">
        <f t="shared" si="813"/>
        <v>2</v>
      </c>
      <c r="J3726">
        <f t="shared" si="814"/>
        <v>1</v>
      </c>
      <c r="K3726">
        <f t="shared" si="815"/>
        <v>0</v>
      </c>
      <c r="L3726">
        <f t="shared" si="816"/>
        <v>0</v>
      </c>
      <c r="M3726" s="19" t="s">
        <v>339</v>
      </c>
      <c r="N3726" s="19">
        <f t="shared" si="817"/>
        <v>0.10852706247373105</v>
      </c>
      <c r="O3726">
        <f t="shared" si="818"/>
        <v>30.823737569904001</v>
      </c>
      <c r="P3726">
        <f t="shared" si="819"/>
        <v>3.3452096929228623</v>
      </c>
      <c r="Q3726" t="str">
        <f>VLOOKUP(A3726,Haul!F:W,18,FALSE)</f>
        <v>220</v>
      </c>
      <c r="R3726">
        <f t="shared" si="820"/>
        <v>0</v>
      </c>
      <c r="S3726">
        <f t="shared" si="821"/>
        <v>0</v>
      </c>
      <c r="T3726">
        <f t="shared" si="822"/>
        <v>30.823737569904001</v>
      </c>
      <c r="U3726">
        <f t="shared" si="823"/>
        <v>0</v>
      </c>
      <c r="V3726">
        <f t="shared" si="824"/>
        <v>0</v>
      </c>
      <c r="W3726">
        <f t="shared" si="825"/>
        <v>3.3452096929228623</v>
      </c>
    </row>
    <row r="3727" spans="1:23">
      <c r="A3727">
        <v>169</v>
      </c>
      <c r="B3727">
        <v>33</v>
      </c>
      <c r="C3727">
        <v>3</v>
      </c>
      <c r="D3727">
        <f>VLOOKUP(A3727,Haul!F:M,8,FALSE)</f>
        <v>3.2442528999999998E-2</v>
      </c>
      <c r="E3727">
        <v>10</v>
      </c>
      <c r="F3727">
        <v>12</v>
      </c>
      <c r="G3727">
        <v>57.26</v>
      </c>
      <c r="H3727">
        <f t="shared" si="812"/>
        <v>60</v>
      </c>
      <c r="I3727">
        <f t="shared" si="813"/>
        <v>2</v>
      </c>
      <c r="J3727">
        <f t="shared" si="814"/>
        <v>1</v>
      </c>
      <c r="K3727">
        <f t="shared" si="815"/>
        <v>0</v>
      </c>
      <c r="L3727">
        <f t="shared" si="816"/>
        <v>0</v>
      </c>
      <c r="M3727" s="19" t="s">
        <v>339</v>
      </c>
      <c r="N3727" s="19">
        <f t="shared" si="817"/>
        <v>0.11017792173230179</v>
      </c>
      <c r="O3727">
        <f t="shared" si="818"/>
        <v>30.823737569904001</v>
      </c>
      <c r="P3727">
        <f t="shared" si="819"/>
        <v>3.3960953454738929</v>
      </c>
      <c r="Q3727" t="str">
        <f>VLOOKUP(A3727,Haul!F:W,18,FALSE)</f>
        <v>220</v>
      </c>
      <c r="R3727">
        <f t="shared" si="820"/>
        <v>0</v>
      </c>
      <c r="S3727">
        <f t="shared" si="821"/>
        <v>0</v>
      </c>
      <c r="T3727">
        <f t="shared" si="822"/>
        <v>30.823737569904001</v>
      </c>
      <c r="U3727">
        <f t="shared" si="823"/>
        <v>0</v>
      </c>
      <c r="V3727">
        <f t="shared" si="824"/>
        <v>0</v>
      </c>
      <c r="W3727">
        <f t="shared" si="825"/>
        <v>3.3960953454738929</v>
      </c>
    </row>
    <row r="3728" spans="1:23">
      <c r="A3728">
        <v>169</v>
      </c>
      <c r="B3728">
        <v>33</v>
      </c>
      <c r="C3728">
        <v>3</v>
      </c>
      <c r="D3728">
        <f>VLOOKUP(A3728,Haul!F:M,8,FALSE)</f>
        <v>3.2442528999999998E-2</v>
      </c>
      <c r="E3728">
        <v>11</v>
      </c>
      <c r="F3728">
        <v>12</v>
      </c>
      <c r="G3728">
        <v>52.2</v>
      </c>
      <c r="H3728">
        <f t="shared" si="812"/>
        <v>55</v>
      </c>
      <c r="I3728">
        <f t="shared" si="813"/>
        <v>2</v>
      </c>
      <c r="J3728">
        <f t="shared" si="814"/>
        <v>1</v>
      </c>
      <c r="K3728">
        <f t="shared" si="815"/>
        <v>0</v>
      </c>
      <c r="L3728">
        <f t="shared" si="816"/>
        <v>0</v>
      </c>
      <c r="M3728" s="19" t="s">
        <v>339</v>
      </c>
      <c r="N3728" s="19">
        <f t="shared" si="817"/>
        <v>8.5182750319013692E-2</v>
      </c>
      <c r="O3728">
        <f t="shared" si="818"/>
        <v>30.823737569904001</v>
      </c>
      <c r="P3728">
        <f t="shared" si="819"/>
        <v>2.6256507413159342</v>
      </c>
      <c r="Q3728" t="str">
        <f>VLOOKUP(A3728,Haul!F:W,18,FALSE)</f>
        <v>220</v>
      </c>
      <c r="R3728">
        <f t="shared" si="820"/>
        <v>0</v>
      </c>
      <c r="S3728">
        <f t="shared" si="821"/>
        <v>0</v>
      </c>
      <c r="T3728">
        <f t="shared" si="822"/>
        <v>30.823737569904001</v>
      </c>
      <c r="U3728">
        <f t="shared" si="823"/>
        <v>0</v>
      </c>
      <c r="V3728">
        <f t="shared" si="824"/>
        <v>0</v>
      </c>
      <c r="W3728">
        <f t="shared" si="825"/>
        <v>2.6256507413159342</v>
      </c>
    </row>
    <row r="3729" spans="1:23">
      <c r="A3729">
        <v>169</v>
      </c>
      <c r="B3729">
        <v>33</v>
      </c>
      <c r="C3729">
        <v>3</v>
      </c>
      <c r="D3729">
        <f>VLOOKUP(A3729,Haul!F:M,8,FALSE)</f>
        <v>3.2442528999999998E-2</v>
      </c>
      <c r="E3729">
        <v>12</v>
      </c>
      <c r="F3729">
        <v>12</v>
      </c>
      <c r="G3729">
        <v>46.29</v>
      </c>
      <c r="H3729">
        <f t="shared" si="812"/>
        <v>50</v>
      </c>
      <c r="I3729">
        <f t="shared" si="813"/>
        <v>2</v>
      </c>
      <c r="J3729">
        <f t="shared" si="814"/>
        <v>1</v>
      </c>
      <c r="K3729">
        <f t="shared" si="815"/>
        <v>0</v>
      </c>
      <c r="L3729">
        <f t="shared" si="816"/>
        <v>0</v>
      </c>
      <c r="M3729" s="19" t="s">
        <v>339</v>
      </c>
      <c r="N3729" s="19">
        <f t="shared" si="817"/>
        <v>6.0985956416198396E-2</v>
      </c>
      <c r="O3729">
        <f t="shared" si="818"/>
        <v>30.823737569904001</v>
      </c>
      <c r="P3729">
        <f t="shared" si="819"/>
        <v>1.8798151160225025</v>
      </c>
      <c r="Q3729" t="str">
        <f>VLOOKUP(A3729,Haul!F:W,18,FALSE)</f>
        <v>220</v>
      </c>
      <c r="R3729">
        <f t="shared" si="820"/>
        <v>0</v>
      </c>
      <c r="S3729">
        <f t="shared" si="821"/>
        <v>0</v>
      </c>
      <c r="T3729">
        <f t="shared" si="822"/>
        <v>30.823737569904001</v>
      </c>
      <c r="U3729">
        <f t="shared" si="823"/>
        <v>0</v>
      </c>
      <c r="V3729">
        <f t="shared" si="824"/>
        <v>0</v>
      </c>
      <c r="W3729">
        <f t="shared" si="825"/>
        <v>1.8798151160225025</v>
      </c>
    </row>
    <row r="3730" spans="1:23">
      <c r="A3730">
        <v>169</v>
      </c>
      <c r="B3730">
        <v>33</v>
      </c>
      <c r="C3730">
        <v>3</v>
      </c>
      <c r="D3730">
        <f>VLOOKUP(A3730,Haul!F:M,8,FALSE)</f>
        <v>3.2442528999999998E-2</v>
      </c>
      <c r="E3730">
        <v>13</v>
      </c>
      <c r="F3730">
        <v>12</v>
      </c>
      <c r="G3730">
        <v>55.07</v>
      </c>
      <c r="H3730">
        <f t="shared" si="812"/>
        <v>60</v>
      </c>
      <c r="I3730">
        <f t="shared" si="813"/>
        <v>2</v>
      </c>
      <c r="J3730">
        <f t="shared" si="814"/>
        <v>1</v>
      </c>
      <c r="K3730">
        <f t="shared" si="815"/>
        <v>0</v>
      </c>
      <c r="L3730">
        <f t="shared" si="816"/>
        <v>0</v>
      </c>
      <c r="M3730" s="19" t="s">
        <v>339</v>
      </c>
      <c r="N3730" s="19">
        <f t="shared" si="817"/>
        <v>9.8854129702885207E-2</v>
      </c>
      <c r="O3730">
        <f t="shared" si="818"/>
        <v>30.823737569904001</v>
      </c>
      <c r="P3730">
        <f t="shared" si="819"/>
        <v>3.0470537516629856</v>
      </c>
      <c r="Q3730" t="str">
        <f>VLOOKUP(A3730,Haul!F:W,18,FALSE)</f>
        <v>220</v>
      </c>
      <c r="R3730">
        <f t="shared" si="820"/>
        <v>0</v>
      </c>
      <c r="S3730">
        <f t="shared" si="821"/>
        <v>0</v>
      </c>
      <c r="T3730">
        <f t="shared" si="822"/>
        <v>30.823737569904001</v>
      </c>
      <c r="U3730">
        <f t="shared" si="823"/>
        <v>0</v>
      </c>
      <c r="V3730">
        <f t="shared" si="824"/>
        <v>0</v>
      </c>
      <c r="W3730">
        <f t="shared" si="825"/>
        <v>3.0470537516629856</v>
      </c>
    </row>
    <row r="3731" spans="1:23">
      <c r="A3731">
        <v>169</v>
      </c>
      <c r="B3731">
        <v>33</v>
      </c>
      <c r="C3731">
        <v>3</v>
      </c>
      <c r="D3731">
        <f>VLOOKUP(A3731,Haul!F:M,8,FALSE)</f>
        <v>3.2442528999999998E-2</v>
      </c>
      <c r="E3731">
        <v>14</v>
      </c>
      <c r="F3731">
        <v>12</v>
      </c>
      <c r="G3731">
        <v>52.32</v>
      </c>
      <c r="H3731">
        <f t="shared" si="812"/>
        <v>55</v>
      </c>
      <c r="I3731">
        <f t="shared" si="813"/>
        <v>2</v>
      </c>
      <c r="J3731">
        <f t="shared" si="814"/>
        <v>1</v>
      </c>
      <c r="K3731">
        <f t="shared" si="815"/>
        <v>0</v>
      </c>
      <c r="L3731">
        <f t="shared" si="816"/>
        <v>0</v>
      </c>
      <c r="M3731" s="19" t="s">
        <v>339</v>
      </c>
      <c r="N3731" s="19">
        <f t="shared" si="817"/>
        <v>8.5728447949401446E-2</v>
      </c>
      <c r="O3731">
        <f t="shared" si="818"/>
        <v>30.823737569904001</v>
      </c>
      <c r="P3731">
        <f t="shared" si="819"/>
        <v>2.6424711818675251</v>
      </c>
      <c r="Q3731" t="str">
        <f>VLOOKUP(A3731,Haul!F:W,18,FALSE)</f>
        <v>220</v>
      </c>
      <c r="R3731">
        <f t="shared" si="820"/>
        <v>0</v>
      </c>
      <c r="S3731">
        <f t="shared" si="821"/>
        <v>0</v>
      </c>
      <c r="T3731">
        <f t="shared" si="822"/>
        <v>30.823737569904001</v>
      </c>
      <c r="U3731">
        <f t="shared" si="823"/>
        <v>0</v>
      </c>
      <c r="V3731">
        <f t="shared" si="824"/>
        <v>0</v>
      </c>
      <c r="W3731">
        <f t="shared" si="825"/>
        <v>2.6424711818675251</v>
      </c>
    </row>
    <row r="3732" spans="1:23">
      <c r="A3732">
        <v>169</v>
      </c>
      <c r="B3732">
        <v>33</v>
      </c>
      <c r="C3732">
        <v>3</v>
      </c>
      <c r="D3732">
        <f>VLOOKUP(A3732,Haul!F:M,8,FALSE)</f>
        <v>3.2442528999999998E-2</v>
      </c>
      <c r="E3732">
        <v>15</v>
      </c>
      <c r="F3732">
        <v>12</v>
      </c>
      <c r="G3732">
        <v>54.46</v>
      </c>
      <c r="H3732">
        <f t="shared" si="812"/>
        <v>55</v>
      </c>
      <c r="I3732">
        <f t="shared" si="813"/>
        <v>2</v>
      </c>
      <c r="J3732">
        <f t="shared" si="814"/>
        <v>1</v>
      </c>
      <c r="K3732">
        <f t="shared" si="815"/>
        <v>0</v>
      </c>
      <c r="L3732">
        <f t="shared" si="816"/>
        <v>0</v>
      </c>
      <c r="M3732" s="19" t="s">
        <v>339</v>
      </c>
      <c r="N3732" s="19">
        <f t="shared" si="817"/>
        <v>9.5838917078384614E-2</v>
      </c>
      <c r="O3732">
        <f t="shared" si="818"/>
        <v>30.823737569904001</v>
      </c>
      <c r="P3732">
        <f t="shared" si="819"/>
        <v>2.9541136290079182</v>
      </c>
      <c r="Q3732" t="str">
        <f>VLOOKUP(A3732,Haul!F:W,18,FALSE)</f>
        <v>220</v>
      </c>
      <c r="R3732">
        <f t="shared" si="820"/>
        <v>0</v>
      </c>
      <c r="S3732">
        <f t="shared" si="821"/>
        <v>0</v>
      </c>
      <c r="T3732">
        <f t="shared" si="822"/>
        <v>30.823737569904001</v>
      </c>
      <c r="U3732">
        <f t="shared" si="823"/>
        <v>0</v>
      </c>
      <c r="V3732">
        <f t="shared" si="824"/>
        <v>0</v>
      </c>
      <c r="W3732">
        <f t="shared" si="825"/>
        <v>2.9541136290079182</v>
      </c>
    </row>
    <row r="3733" spans="1:23">
      <c r="A3733">
        <v>169</v>
      </c>
      <c r="B3733">
        <v>33</v>
      </c>
      <c r="C3733">
        <v>3</v>
      </c>
      <c r="D3733">
        <f>VLOOKUP(A3733,Haul!F:M,8,FALSE)</f>
        <v>3.2442528999999998E-2</v>
      </c>
      <c r="E3733">
        <v>16</v>
      </c>
      <c r="F3733">
        <v>12</v>
      </c>
      <c r="G3733">
        <v>51.67</v>
      </c>
      <c r="H3733">
        <f t="shared" si="812"/>
        <v>55</v>
      </c>
      <c r="I3733">
        <f t="shared" si="813"/>
        <v>2</v>
      </c>
      <c r="J3733">
        <f t="shared" si="814"/>
        <v>1</v>
      </c>
      <c r="K3733">
        <f t="shared" si="815"/>
        <v>0</v>
      </c>
      <c r="L3733">
        <f t="shared" si="816"/>
        <v>0</v>
      </c>
      <c r="M3733" s="19" t="s">
        <v>339</v>
      </c>
      <c r="N3733" s="19">
        <f t="shared" si="817"/>
        <v>8.2799201940203682E-2</v>
      </c>
      <c r="O3733">
        <f t="shared" si="818"/>
        <v>30.823737569904001</v>
      </c>
      <c r="P3733">
        <f t="shared" si="819"/>
        <v>2.5521808716023244</v>
      </c>
      <c r="Q3733" t="str">
        <f>VLOOKUP(A3733,Haul!F:W,18,FALSE)</f>
        <v>220</v>
      </c>
      <c r="R3733">
        <f t="shared" si="820"/>
        <v>0</v>
      </c>
      <c r="S3733">
        <f t="shared" si="821"/>
        <v>0</v>
      </c>
      <c r="T3733">
        <f t="shared" si="822"/>
        <v>30.823737569904001</v>
      </c>
      <c r="U3733">
        <f t="shared" si="823"/>
        <v>0</v>
      </c>
      <c r="V3733">
        <f t="shared" si="824"/>
        <v>0</v>
      </c>
      <c r="W3733">
        <f t="shared" si="825"/>
        <v>2.5521808716023244</v>
      </c>
    </row>
    <row r="3734" spans="1:23">
      <c r="A3734">
        <v>169</v>
      </c>
      <c r="B3734">
        <v>33</v>
      </c>
      <c r="C3734">
        <v>3</v>
      </c>
      <c r="D3734">
        <f>VLOOKUP(A3734,Haul!F:M,8,FALSE)</f>
        <v>3.2442528999999998E-2</v>
      </c>
      <c r="E3734">
        <v>17</v>
      </c>
      <c r="F3734">
        <v>12</v>
      </c>
      <c r="G3734">
        <v>49.44</v>
      </c>
      <c r="H3734">
        <f t="shared" si="812"/>
        <v>50</v>
      </c>
      <c r="I3734">
        <f t="shared" si="813"/>
        <v>2</v>
      </c>
      <c r="J3734">
        <f t="shared" si="814"/>
        <v>1</v>
      </c>
      <c r="K3734">
        <f t="shared" si="815"/>
        <v>0</v>
      </c>
      <c r="L3734">
        <f t="shared" si="816"/>
        <v>0</v>
      </c>
      <c r="M3734" s="19" t="s">
        <v>339</v>
      </c>
      <c r="N3734" s="19">
        <f t="shared" si="817"/>
        <v>7.3238963996028056E-2</v>
      </c>
      <c r="O3734">
        <f t="shared" si="818"/>
        <v>30.823737569904001</v>
      </c>
      <c r="P3734">
        <f t="shared" si="819"/>
        <v>2.2574986061052162</v>
      </c>
      <c r="Q3734" t="str">
        <f>VLOOKUP(A3734,Haul!F:W,18,FALSE)</f>
        <v>220</v>
      </c>
      <c r="R3734">
        <f t="shared" si="820"/>
        <v>0</v>
      </c>
      <c r="S3734">
        <f t="shared" si="821"/>
        <v>0</v>
      </c>
      <c r="T3734">
        <f t="shared" si="822"/>
        <v>30.823737569904001</v>
      </c>
      <c r="U3734">
        <f t="shared" si="823"/>
        <v>0</v>
      </c>
      <c r="V3734">
        <f t="shared" si="824"/>
        <v>0</v>
      </c>
      <c r="W3734">
        <f t="shared" si="825"/>
        <v>2.2574986061052162</v>
      </c>
    </row>
    <row r="3735" spans="1:23">
      <c r="A3735">
        <v>169</v>
      </c>
      <c r="B3735">
        <v>33</v>
      </c>
      <c r="C3735">
        <v>3</v>
      </c>
      <c r="D3735">
        <f>VLOOKUP(A3735,Haul!F:M,8,FALSE)</f>
        <v>3.2442528999999998E-2</v>
      </c>
      <c r="E3735">
        <v>18</v>
      </c>
      <c r="F3735">
        <v>12</v>
      </c>
      <c r="G3735">
        <v>57.51</v>
      </c>
      <c r="H3735">
        <f t="shared" si="812"/>
        <v>60</v>
      </c>
      <c r="I3735">
        <f t="shared" si="813"/>
        <v>2</v>
      </c>
      <c r="J3735">
        <f t="shared" si="814"/>
        <v>1</v>
      </c>
      <c r="K3735">
        <f t="shared" si="815"/>
        <v>0</v>
      </c>
      <c r="L3735">
        <f t="shared" si="816"/>
        <v>0</v>
      </c>
      <c r="M3735" s="19" t="s">
        <v>339</v>
      </c>
      <c r="N3735" s="19">
        <f t="shared" si="817"/>
        <v>0.11152090743730403</v>
      </c>
      <c r="O3735">
        <f t="shared" si="818"/>
        <v>30.823737569904001</v>
      </c>
      <c r="P3735">
        <f t="shared" si="819"/>
        <v>3.4374911844050149</v>
      </c>
      <c r="Q3735" t="str">
        <f>VLOOKUP(A3735,Haul!F:W,18,FALSE)</f>
        <v>220</v>
      </c>
      <c r="R3735">
        <f t="shared" si="820"/>
        <v>0</v>
      </c>
      <c r="S3735">
        <f t="shared" si="821"/>
        <v>0</v>
      </c>
      <c r="T3735">
        <f t="shared" si="822"/>
        <v>30.823737569904001</v>
      </c>
      <c r="U3735">
        <f t="shared" si="823"/>
        <v>0</v>
      </c>
      <c r="V3735">
        <f t="shared" si="824"/>
        <v>0</v>
      </c>
      <c r="W3735">
        <f t="shared" si="825"/>
        <v>3.4374911844050149</v>
      </c>
    </row>
    <row r="3736" spans="1:23">
      <c r="A3736">
        <v>169</v>
      </c>
      <c r="B3736">
        <v>33</v>
      </c>
      <c r="C3736">
        <v>3</v>
      </c>
      <c r="D3736">
        <f>VLOOKUP(A3736,Haul!F:M,8,FALSE)</f>
        <v>3.2442528999999998E-2</v>
      </c>
      <c r="E3736">
        <v>19</v>
      </c>
      <c r="F3736">
        <v>12</v>
      </c>
      <c r="G3736">
        <v>56.72</v>
      </c>
      <c r="H3736">
        <f t="shared" si="812"/>
        <v>60</v>
      </c>
      <c r="I3736">
        <f t="shared" si="813"/>
        <v>2</v>
      </c>
      <c r="J3736">
        <f t="shared" si="814"/>
        <v>1</v>
      </c>
      <c r="K3736">
        <f t="shared" si="815"/>
        <v>0</v>
      </c>
      <c r="L3736">
        <f t="shared" si="816"/>
        <v>0</v>
      </c>
      <c r="M3736" s="19" t="s">
        <v>339</v>
      </c>
      <c r="N3736" s="19">
        <f t="shared" si="817"/>
        <v>0.10731252734478884</v>
      </c>
      <c r="O3736">
        <f t="shared" si="818"/>
        <v>30.823737569904001</v>
      </c>
      <c r="P3736">
        <f t="shared" si="819"/>
        <v>3.3077731808389181</v>
      </c>
      <c r="Q3736" t="str">
        <f>VLOOKUP(A3736,Haul!F:W,18,FALSE)</f>
        <v>220</v>
      </c>
      <c r="R3736">
        <f t="shared" si="820"/>
        <v>0</v>
      </c>
      <c r="S3736">
        <f t="shared" si="821"/>
        <v>0</v>
      </c>
      <c r="T3736">
        <f t="shared" si="822"/>
        <v>30.823737569904001</v>
      </c>
      <c r="U3736">
        <f t="shared" si="823"/>
        <v>0</v>
      </c>
      <c r="V3736">
        <f t="shared" si="824"/>
        <v>0</v>
      </c>
      <c r="W3736">
        <f t="shared" si="825"/>
        <v>3.3077731808389181</v>
      </c>
    </row>
    <row r="3737" spans="1:23">
      <c r="A3737">
        <v>169</v>
      </c>
      <c r="B3737">
        <v>33</v>
      </c>
      <c r="C3737">
        <v>3</v>
      </c>
      <c r="D3737">
        <f>VLOOKUP(A3737,Haul!F:M,8,FALSE)</f>
        <v>3.2442528999999998E-2</v>
      </c>
      <c r="E3737">
        <v>20</v>
      </c>
      <c r="F3737">
        <v>12</v>
      </c>
      <c r="G3737">
        <v>54.06</v>
      </c>
      <c r="H3737">
        <f t="shared" si="812"/>
        <v>55</v>
      </c>
      <c r="I3737">
        <f t="shared" si="813"/>
        <v>2</v>
      </c>
      <c r="J3737">
        <f t="shared" si="814"/>
        <v>1</v>
      </c>
      <c r="K3737">
        <f t="shared" si="815"/>
        <v>0</v>
      </c>
      <c r="L3737">
        <f t="shared" si="816"/>
        <v>0</v>
      </c>
      <c r="M3737" s="19" t="s">
        <v>339</v>
      </c>
      <c r="N3737" s="19">
        <f t="shared" si="817"/>
        <v>9.3894090673262265E-2</v>
      </c>
      <c r="O3737">
        <f t="shared" si="818"/>
        <v>30.823737569904001</v>
      </c>
      <c r="P3737">
        <f t="shared" si="819"/>
        <v>2.8941668102774067</v>
      </c>
      <c r="Q3737" t="str">
        <f>VLOOKUP(A3737,Haul!F:W,18,FALSE)</f>
        <v>220</v>
      </c>
      <c r="R3737">
        <f t="shared" si="820"/>
        <v>0</v>
      </c>
      <c r="S3737">
        <f t="shared" si="821"/>
        <v>0</v>
      </c>
      <c r="T3737">
        <f t="shared" si="822"/>
        <v>30.823737569904001</v>
      </c>
      <c r="U3737">
        <f t="shared" si="823"/>
        <v>0</v>
      </c>
      <c r="V3737">
        <f t="shared" si="824"/>
        <v>0</v>
      </c>
      <c r="W3737">
        <f t="shared" si="825"/>
        <v>2.8941668102774067</v>
      </c>
    </row>
    <row r="3738" spans="1:23">
      <c r="A3738">
        <v>169</v>
      </c>
      <c r="B3738">
        <v>33</v>
      </c>
      <c r="C3738">
        <v>3</v>
      </c>
      <c r="D3738">
        <f>VLOOKUP(A3738,Haul!F:M,8,FALSE)</f>
        <v>3.2442528999999998E-2</v>
      </c>
      <c r="E3738">
        <v>21</v>
      </c>
      <c r="F3738">
        <v>12</v>
      </c>
      <c r="G3738">
        <v>45.46</v>
      </c>
      <c r="H3738">
        <f t="shared" si="812"/>
        <v>50</v>
      </c>
      <c r="I3738">
        <f t="shared" si="813"/>
        <v>2</v>
      </c>
      <c r="J3738">
        <f t="shared" si="814"/>
        <v>1</v>
      </c>
      <c r="K3738">
        <f t="shared" si="815"/>
        <v>0</v>
      </c>
      <c r="L3738">
        <f t="shared" si="816"/>
        <v>0</v>
      </c>
      <c r="M3738" s="19" t="s">
        <v>339</v>
      </c>
      <c r="N3738" s="19">
        <f t="shared" si="817"/>
        <v>5.7993248699931679E-2</v>
      </c>
      <c r="O3738">
        <f t="shared" si="818"/>
        <v>30.823737569904001</v>
      </c>
      <c r="P3738">
        <f t="shared" si="819"/>
        <v>1.7875686787528704</v>
      </c>
      <c r="Q3738" t="str">
        <f>VLOOKUP(A3738,Haul!F:W,18,FALSE)</f>
        <v>220</v>
      </c>
      <c r="R3738">
        <f t="shared" si="820"/>
        <v>0</v>
      </c>
      <c r="S3738">
        <f t="shared" si="821"/>
        <v>0</v>
      </c>
      <c r="T3738">
        <f t="shared" si="822"/>
        <v>30.823737569904001</v>
      </c>
      <c r="U3738">
        <f t="shared" si="823"/>
        <v>0</v>
      </c>
      <c r="V3738">
        <f t="shared" si="824"/>
        <v>0</v>
      </c>
      <c r="W3738">
        <f t="shared" si="825"/>
        <v>1.7875686787528704</v>
      </c>
    </row>
    <row r="3739" spans="1:23">
      <c r="A3739">
        <v>169</v>
      </c>
      <c r="B3739">
        <v>33</v>
      </c>
      <c r="C3739">
        <v>3</v>
      </c>
      <c r="D3739">
        <f>VLOOKUP(A3739,Haul!F:M,8,FALSE)</f>
        <v>3.2442528999999998E-2</v>
      </c>
      <c r="E3739">
        <v>22</v>
      </c>
      <c r="F3739">
        <v>12</v>
      </c>
      <c r="G3739">
        <v>54.63</v>
      </c>
      <c r="H3739">
        <f t="shared" si="812"/>
        <v>55</v>
      </c>
      <c r="I3739">
        <f t="shared" si="813"/>
        <v>2</v>
      </c>
      <c r="J3739">
        <f t="shared" si="814"/>
        <v>1</v>
      </c>
      <c r="K3739">
        <f t="shared" si="815"/>
        <v>0</v>
      </c>
      <c r="L3739">
        <f t="shared" si="816"/>
        <v>0</v>
      </c>
      <c r="M3739" s="19" t="s">
        <v>339</v>
      </c>
      <c r="N3739" s="19">
        <f t="shared" si="817"/>
        <v>9.6673214118908807E-2</v>
      </c>
      <c r="O3739">
        <f t="shared" si="818"/>
        <v>30.823737569904001</v>
      </c>
      <c r="P3739">
        <f t="shared" si="819"/>
        <v>2.9798297820403832</v>
      </c>
      <c r="Q3739" t="str">
        <f>VLOOKUP(A3739,Haul!F:W,18,FALSE)</f>
        <v>220</v>
      </c>
      <c r="R3739">
        <f t="shared" si="820"/>
        <v>0</v>
      </c>
      <c r="S3739">
        <f t="shared" si="821"/>
        <v>0</v>
      </c>
      <c r="T3739">
        <f t="shared" si="822"/>
        <v>30.823737569904001</v>
      </c>
      <c r="U3739">
        <f t="shared" si="823"/>
        <v>0</v>
      </c>
      <c r="V3739">
        <f t="shared" si="824"/>
        <v>0</v>
      </c>
      <c r="W3739">
        <f t="shared" si="825"/>
        <v>2.9798297820403832</v>
      </c>
    </row>
    <row r="3740" spans="1:23">
      <c r="A3740">
        <v>169</v>
      </c>
      <c r="B3740">
        <v>33</v>
      </c>
      <c r="C3740">
        <v>3</v>
      </c>
      <c r="D3740">
        <f>VLOOKUP(A3740,Haul!F:M,8,FALSE)</f>
        <v>3.2442528999999998E-2</v>
      </c>
      <c r="E3740">
        <v>23</v>
      </c>
      <c r="F3740">
        <v>12</v>
      </c>
      <c r="G3740">
        <v>49.43</v>
      </c>
      <c r="H3740">
        <f t="shared" si="812"/>
        <v>50</v>
      </c>
      <c r="I3740">
        <f t="shared" si="813"/>
        <v>2</v>
      </c>
      <c r="J3740">
        <f t="shared" si="814"/>
        <v>1</v>
      </c>
      <c r="K3740">
        <f t="shared" si="815"/>
        <v>0</v>
      </c>
      <c r="L3740">
        <f t="shared" si="816"/>
        <v>0</v>
      </c>
      <c r="M3740" s="19" t="s">
        <v>339</v>
      </c>
      <c r="N3740" s="19">
        <f t="shared" si="817"/>
        <v>7.3197774498667628E-2</v>
      </c>
      <c r="O3740">
        <f t="shared" si="818"/>
        <v>30.823737569904001</v>
      </c>
      <c r="P3740">
        <f t="shared" si="819"/>
        <v>2.2562289918479426</v>
      </c>
      <c r="Q3740" t="str">
        <f>VLOOKUP(A3740,Haul!F:W,18,FALSE)</f>
        <v>220</v>
      </c>
      <c r="R3740">
        <f t="shared" si="820"/>
        <v>0</v>
      </c>
      <c r="S3740">
        <f t="shared" si="821"/>
        <v>0</v>
      </c>
      <c r="T3740">
        <f t="shared" si="822"/>
        <v>30.823737569904001</v>
      </c>
      <c r="U3740">
        <f t="shared" si="823"/>
        <v>0</v>
      </c>
      <c r="V3740">
        <f t="shared" si="824"/>
        <v>0</v>
      </c>
      <c r="W3740">
        <f t="shared" si="825"/>
        <v>2.2562289918479426</v>
      </c>
    </row>
    <row r="3741" spans="1:23">
      <c r="A3741">
        <v>169</v>
      </c>
      <c r="B3741">
        <v>33</v>
      </c>
      <c r="C3741">
        <v>3</v>
      </c>
      <c r="D3741">
        <f>VLOOKUP(A3741,Haul!F:M,8,FALSE)</f>
        <v>3.2442528999999998E-2</v>
      </c>
      <c r="E3741">
        <v>24</v>
      </c>
      <c r="F3741">
        <v>12</v>
      </c>
      <c r="G3741">
        <v>46.59</v>
      </c>
      <c r="H3741">
        <f t="shared" si="812"/>
        <v>50</v>
      </c>
      <c r="I3741">
        <f t="shared" si="813"/>
        <v>2</v>
      </c>
      <c r="J3741">
        <f t="shared" si="814"/>
        <v>1</v>
      </c>
      <c r="K3741">
        <f t="shared" si="815"/>
        <v>0</v>
      </c>
      <c r="L3741">
        <f t="shared" si="816"/>
        <v>0</v>
      </c>
      <c r="M3741" s="19" t="s">
        <v>339</v>
      </c>
      <c r="N3741" s="19">
        <f t="shared" si="817"/>
        <v>6.2091480762358778E-2</v>
      </c>
      <c r="O3741">
        <f t="shared" si="818"/>
        <v>30.823737569904001</v>
      </c>
      <c r="P3741">
        <f t="shared" si="819"/>
        <v>1.9138915083456898</v>
      </c>
      <c r="Q3741" t="str">
        <f>VLOOKUP(A3741,Haul!F:W,18,FALSE)</f>
        <v>220</v>
      </c>
      <c r="R3741">
        <f t="shared" si="820"/>
        <v>0</v>
      </c>
      <c r="S3741">
        <f t="shared" si="821"/>
        <v>0</v>
      </c>
      <c r="T3741">
        <f t="shared" si="822"/>
        <v>30.823737569904001</v>
      </c>
      <c r="U3741">
        <f t="shared" si="823"/>
        <v>0</v>
      </c>
      <c r="V3741">
        <f t="shared" si="824"/>
        <v>0</v>
      </c>
      <c r="W3741">
        <f t="shared" si="825"/>
        <v>1.9138915083456898</v>
      </c>
    </row>
    <row r="3742" spans="1:23">
      <c r="A3742">
        <v>169</v>
      </c>
      <c r="B3742">
        <v>33</v>
      </c>
      <c r="C3742">
        <v>3</v>
      </c>
      <c r="D3742">
        <f>VLOOKUP(A3742,Haul!F:M,8,FALSE)</f>
        <v>3.2442528999999998E-2</v>
      </c>
      <c r="E3742">
        <v>25</v>
      </c>
      <c r="F3742">
        <v>12</v>
      </c>
      <c r="G3742">
        <v>43.68</v>
      </c>
      <c r="H3742">
        <f t="shared" si="812"/>
        <v>45</v>
      </c>
      <c r="I3742">
        <f t="shared" si="813"/>
        <v>2</v>
      </c>
      <c r="J3742">
        <f t="shared" si="814"/>
        <v>1</v>
      </c>
      <c r="K3742">
        <f t="shared" si="815"/>
        <v>0</v>
      </c>
      <c r="L3742">
        <f t="shared" si="816"/>
        <v>0</v>
      </c>
      <c r="M3742" s="19" t="s">
        <v>339</v>
      </c>
      <c r="N3742" s="19">
        <f t="shared" si="817"/>
        <v>5.1896250649058992E-2</v>
      </c>
      <c r="O3742">
        <f t="shared" si="818"/>
        <v>30.823737569904001</v>
      </c>
      <c r="P3742">
        <f t="shared" si="819"/>
        <v>1.5996364108685546</v>
      </c>
      <c r="Q3742" t="str">
        <f>VLOOKUP(A3742,Haul!F:W,18,FALSE)</f>
        <v>220</v>
      </c>
      <c r="R3742">
        <f t="shared" si="820"/>
        <v>0</v>
      </c>
      <c r="S3742">
        <f t="shared" si="821"/>
        <v>0</v>
      </c>
      <c r="T3742">
        <f t="shared" si="822"/>
        <v>30.823737569904001</v>
      </c>
      <c r="U3742">
        <f t="shared" si="823"/>
        <v>0</v>
      </c>
      <c r="V3742">
        <f t="shared" si="824"/>
        <v>0</v>
      </c>
      <c r="W3742">
        <f t="shared" si="825"/>
        <v>1.5996364108685546</v>
      </c>
    </row>
    <row r="3743" spans="1:23">
      <c r="A3743">
        <v>169</v>
      </c>
      <c r="B3743">
        <v>33</v>
      </c>
      <c r="C3743">
        <v>3</v>
      </c>
      <c r="D3743">
        <f>VLOOKUP(A3743,Haul!F:M,8,FALSE)</f>
        <v>3.2442528999999998E-2</v>
      </c>
      <c r="E3743">
        <v>26</v>
      </c>
      <c r="F3743">
        <v>12</v>
      </c>
      <c r="G3743">
        <v>38.42</v>
      </c>
      <c r="H3743">
        <f t="shared" si="812"/>
        <v>40</v>
      </c>
      <c r="I3743">
        <f t="shared" si="813"/>
        <v>2</v>
      </c>
      <c r="J3743">
        <f t="shared" si="814"/>
        <v>1</v>
      </c>
      <c r="K3743">
        <f t="shared" si="815"/>
        <v>0</v>
      </c>
      <c r="L3743">
        <f t="shared" si="816"/>
        <v>0</v>
      </c>
      <c r="M3743" s="19" t="s">
        <v>339</v>
      </c>
      <c r="N3743" s="19">
        <f t="shared" si="817"/>
        <v>3.6321519509429481E-2</v>
      </c>
      <c r="O3743">
        <f t="shared" si="818"/>
        <v>30.823737569904001</v>
      </c>
      <c r="P3743">
        <f t="shared" si="819"/>
        <v>1.1195649854988026</v>
      </c>
      <c r="Q3743" t="str">
        <f>VLOOKUP(A3743,Haul!F:W,18,FALSE)</f>
        <v>220</v>
      </c>
      <c r="R3743">
        <f t="shared" si="820"/>
        <v>0</v>
      </c>
      <c r="S3743">
        <f t="shared" si="821"/>
        <v>0</v>
      </c>
      <c r="T3743">
        <f t="shared" si="822"/>
        <v>30.823737569904001</v>
      </c>
      <c r="U3743">
        <f t="shared" si="823"/>
        <v>0</v>
      </c>
      <c r="V3743">
        <f t="shared" si="824"/>
        <v>0</v>
      </c>
      <c r="W3743">
        <f t="shared" si="825"/>
        <v>1.1195649854988026</v>
      </c>
    </row>
    <row r="3744" spans="1:23">
      <c r="A3744">
        <v>169</v>
      </c>
      <c r="B3744">
        <v>33</v>
      </c>
      <c r="C3744">
        <v>3</v>
      </c>
      <c r="D3744">
        <f>VLOOKUP(A3744,Haul!F:M,8,FALSE)</f>
        <v>3.2442528999999998E-2</v>
      </c>
      <c r="E3744">
        <v>27</v>
      </c>
      <c r="F3744">
        <v>12</v>
      </c>
      <c r="G3744">
        <v>51.86</v>
      </c>
      <c r="H3744">
        <f t="shared" si="812"/>
        <v>55</v>
      </c>
      <c r="I3744">
        <f t="shared" si="813"/>
        <v>2</v>
      </c>
      <c r="J3744">
        <f t="shared" si="814"/>
        <v>1</v>
      </c>
      <c r="K3744">
        <f t="shared" si="815"/>
        <v>0</v>
      </c>
      <c r="L3744">
        <f t="shared" si="816"/>
        <v>0</v>
      </c>
      <c r="M3744" s="19" t="s">
        <v>339</v>
      </c>
      <c r="N3744" s="19">
        <f t="shared" si="817"/>
        <v>8.3648702018220569E-2</v>
      </c>
      <c r="O3744">
        <f t="shared" si="818"/>
        <v>30.823737569904001</v>
      </c>
      <c r="P3744">
        <f t="shared" si="819"/>
        <v>2.5783656390727301</v>
      </c>
      <c r="Q3744" t="str">
        <f>VLOOKUP(A3744,Haul!F:W,18,FALSE)</f>
        <v>220</v>
      </c>
      <c r="R3744">
        <f t="shared" si="820"/>
        <v>0</v>
      </c>
      <c r="S3744">
        <f t="shared" si="821"/>
        <v>0</v>
      </c>
      <c r="T3744">
        <f t="shared" si="822"/>
        <v>30.823737569904001</v>
      </c>
      <c r="U3744">
        <f t="shared" si="823"/>
        <v>0</v>
      </c>
      <c r="V3744">
        <f t="shared" si="824"/>
        <v>0</v>
      </c>
      <c r="W3744">
        <f t="shared" si="825"/>
        <v>2.5783656390727301</v>
      </c>
    </row>
    <row r="3745" spans="1:23">
      <c r="A3745">
        <v>169</v>
      </c>
      <c r="B3745">
        <v>33</v>
      </c>
      <c r="C3745">
        <v>3</v>
      </c>
      <c r="D3745">
        <f>VLOOKUP(A3745,Haul!F:M,8,FALSE)</f>
        <v>3.2442528999999998E-2</v>
      </c>
      <c r="E3745">
        <v>28</v>
      </c>
      <c r="F3745">
        <v>12</v>
      </c>
      <c r="G3745">
        <v>48.84</v>
      </c>
      <c r="H3745">
        <f t="shared" si="812"/>
        <v>50</v>
      </c>
      <c r="I3745">
        <f t="shared" si="813"/>
        <v>2</v>
      </c>
      <c r="J3745">
        <f t="shared" si="814"/>
        <v>1</v>
      </c>
      <c r="K3745">
        <f t="shared" si="815"/>
        <v>0</v>
      </c>
      <c r="L3745">
        <f t="shared" si="816"/>
        <v>0</v>
      </c>
      <c r="M3745" s="19" t="s">
        <v>339</v>
      </c>
      <c r="N3745" s="19">
        <f t="shared" si="817"/>
        <v>7.0793777509335507E-2</v>
      </c>
      <c r="O3745">
        <f t="shared" si="818"/>
        <v>30.823737569904001</v>
      </c>
      <c r="P3745">
        <f t="shared" si="819"/>
        <v>2.1821288195299298</v>
      </c>
      <c r="Q3745" t="str">
        <f>VLOOKUP(A3745,Haul!F:W,18,FALSE)</f>
        <v>220</v>
      </c>
      <c r="R3745">
        <f t="shared" si="820"/>
        <v>0</v>
      </c>
      <c r="S3745">
        <f t="shared" si="821"/>
        <v>0</v>
      </c>
      <c r="T3745">
        <f t="shared" si="822"/>
        <v>30.823737569904001</v>
      </c>
      <c r="U3745">
        <f t="shared" si="823"/>
        <v>0</v>
      </c>
      <c r="V3745">
        <f t="shared" si="824"/>
        <v>0</v>
      </c>
      <c r="W3745">
        <f t="shared" si="825"/>
        <v>2.1821288195299298</v>
      </c>
    </row>
    <row r="3746" spans="1:23">
      <c r="A3746">
        <v>169</v>
      </c>
      <c r="B3746">
        <v>33</v>
      </c>
      <c r="C3746">
        <v>3</v>
      </c>
      <c r="D3746">
        <f>VLOOKUP(A3746,Haul!F:M,8,FALSE)</f>
        <v>3.2442528999999998E-2</v>
      </c>
      <c r="E3746">
        <v>29</v>
      </c>
      <c r="F3746">
        <v>12</v>
      </c>
      <c r="G3746">
        <v>47.65</v>
      </c>
      <c r="H3746">
        <f t="shared" si="812"/>
        <v>50</v>
      </c>
      <c r="I3746">
        <f t="shared" si="813"/>
        <v>2</v>
      </c>
      <c r="J3746">
        <f t="shared" si="814"/>
        <v>1</v>
      </c>
      <c r="K3746">
        <f t="shared" si="815"/>
        <v>0</v>
      </c>
      <c r="L3746">
        <f t="shared" si="816"/>
        <v>0</v>
      </c>
      <c r="M3746" s="19" t="s">
        <v>339</v>
      </c>
      <c r="N3746" s="19">
        <f t="shared" si="817"/>
        <v>6.6100223514797579E-2</v>
      </c>
      <c r="O3746">
        <f t="shared" si="818"/>
        <v>30.823737569904001</v>
      </c>
      <c r="P3746">
        <f t="shared" si="819"/>
        <v>2.0374559429321182</v>
      </c>
      <c r="Q3746" t="str">
        <f>VLOOKUP(A3746,Haul!F:W,18,FALSE)</f>
        <v>220</v>
      </c>
      <c r="R3746">
        <f t="shared" si="820"/>
        <v>0</v>
      </c>
      <c r="S3746">
        <f t="shared" si="821"/>
        <v>0</v>
      </c>
      <c r="T3746">
        <f t="shared" si="822"/>
        <v>30.823737569904001</v>
      </c>
      <c r="U3746">
        <f t="shared" si="823"/>
        <v>0</v>
      </c>
      <c r="V3746">
        <f t="shared" si="824"/>
        <v>0</v>
      </c>
      <c r="W3746">
        <f t="shared" si="825"/>
        <v>2.0374559429321182</v>
      </c>
    </row>
    <row r="3747" spans="1:23">
      <c r="A3747">
        <v>169</v>
      </c>
      <c r="B3747">
        <v>33</v>
      </c>
      <c r="C3747">
        <v>3</v>
      </c>
      <c r="D3747">
        <f>VLOOKUP(A3747,Haul!F:M,8,FALSE)</f>
        <v>3.2442528999999998E-2</v>
      </c>
      <c r="E3747">
        <v>30</v>
      </c>
      <c r="F3747">
        <v>12</v>
      </c>
      <c r="G3747">
        <v>44.17</v>
      </c>
      <c r="H3747">
        <f t="shared" si="812"/>
        <v>45</v>
      </c>
      <c r="I3747">
        <f t="shared" si="813"/>
        <v>2</v>
      </c>
      <c r="J3747">
        <f t="shared" si="814"/>
        <v>1</v>
      </c>
      <c r="K3747">
        <f t="shared" si="815"/>
        <v>0</v>
      </c>
      <c r="L3747">
        <f t="shared" si="816"/>
        <v>0</v>
      </c>
      <c r="M3747" s="19" t="s">
        <v>339</v>
      </c>
      <c r="N3747" s="19">
        <f t="shared" si="817"/>
        <v>5.3531484440639446E-2</v>
      </c>
      <c r="O3747">
        <f t="shared" si="818"/>
        <v>30.823737569904001</v>
      </c>
      <c r="P3747">
        <f t="shared" si="819"/>
        <v>1.6500404281256695</v>
      </c>
      <c r="Q3747" t="str">
        <f>VLOOKUP(A3747,Haul!F:W,18,FALSE)</f>
        <v>220</v>
      </c>
      <c r="R3747">
        <f t="shared" si="820"/>
        <v>0</v>
      </c>
      <c r="S3747">
        <f t="shared" si="821"/>
        <v>0</v>
      </c>
      <c r="T3747">
        <f t="shared" si="822"/>
        <v>30.823737569904001</v>
      </c>
      <c r="U3747">
        <f t="shared" si="823"/>
        <v>0</v>
      </c>
      <c r="V3747">
        <f t="shared" si="824"/>
        <v>0</v>
      </c>
      <c r="W3747">
        <f t="shared" si="825"/>
        <v>1.6500404281256695</v>
      </c>
    </row>
    <row r="3748" spans="1:23">
      <c r="A3748">
        <v>169</v>
      </c>
      <c r="B3748">
        <v>33</v>
      </c>
      <c r="C3748">
        <v>3</v>
      </c>
      <c r="D3748">
        <f>VLOOKUP(A3748,Haul!F:M,8,FALSE)</f>
        <v>3.2442528999999998E-2</v>
      </c>
      <c r="E3748">
        <v>31</v>
      </c>
      <c r="F3748">
        <v>12</v>
      </c>
      <c r="G3748">
        <v>52.28</v>
      </c>
      <c r="H3748">
        <f t="shared" si="812"/>
        <v>55</v>
      </c>
      <c r="I3748">
        <f t="shared" si="813"/>
        <v>2</v>
      </c>
      <c r="J3748">
        <f t="shared" si="814"/>
        <v>1</v>
      </c>
      <c r="K3748">
        <f t="shared" si="815"/>
        <v>0</v>
      </c>
      <c r="L3748">
        <f t="shared" si="816"/>
        <v>0</v>
      </c>
      <c r="M3748" s="19" t="s">
        <v>339</v>
      </c>
      <c r="N3748" s="19">
        <f t="shared" si="817"/>
        <v>8.5546300752541243E-2</v>
      </c>
      <c r="O3748">
        <f t="shared" si="818"/>
        <v>30.823737569904001</v>
      </c>
      <c r="P3748">
        <f t="shared" si="819"/>
        <v>2.6368567244724126</v>
      </c>
      <c r="Q3748" t="str">
        <f>VLOOKUP(A3748,Haul!F:W,18,FALSE)</f>
        <v>220</v>
      </c>
      <c r="R3748">
        <f t="shared" si="820"/>
        <v>0</v>
      </c>
      <c r="S3748">
        <f t="shared" si="821"/>
        <v>0</v>
      </c>
      <c r="T3748">
        <f t="shared" si="822"/>
        <v>30.823737569904001</v>
      </c>
      <c r="U3748">
        <f t="shared" si="823"/>
        <v>0</v>
      </c>
      <c r="V3748">
        <f t="shared" si="824"/>
        <v>0</v>
      </c>
      <c r="W3748">
        <f t="shared" si="825"/>
        <v>2.6368567244724126</v>
      </c>
    </row>
    <row r="3749" spans="1:23">
      <c r="A3749">
        <v>169</v>
      </c>
      <c r="B3749">
        <v>33</v>
      </c>
      <c r="C3749">
        <v>3</v>
      </c>
      <c r="D3749">
        <f>VLOOKUP(A3749,Haul!F:M,8,FALSE)</f>
        <v>3.2442528999999998E-2</v>
      </c>
      <c r="E3749">
        <v>32</v>
      </c>
      <c r="F3749">
        <v>12</v>
      </c>
      <c r="G3749">
        <v>53.87</v>
      </c>
      <c r="H3749">
        <f t="shared" si="812"/>
        <v>55</v>
      </c>
      <c r="I3749">
        <f t="shared" si="813"/>
        <v>2</v>
      </c>
      <c r="J3749">
        <f t="shared" si="814"/>
        <v>1</v>
      </c>
      <c r="K3749">
        <f t="shared" si="815"/>
        <v>0</v>
      </c>
      <c r="L3749">
        <f t="shared" si="816"/>
        <v>0</v>
      </c>
      <c r="M3749" s="19" t="s">
        <v>339</v>
      </c>
      <c r="N3749" s="19">
        <f t="shared" si="817"/>
        <v>9.297922636190975E-2</v>
      </c>
      <c r="O3749">
        <f t="shared" si="818"/>
        <v>30.823737569904001</v>
      </c>
      <c r="P3749">
        <f t="shared" si="819"/>
        <v>2.8659672728322061</v>
      </c>
      <c r="Q3749" t="str">
        <f>VLOOKUP(A3749,Haul!F:W,18,FALSE)</f>
        <v>220</v>
      </c>
      <c r="R3749">
        <f t="shared" si="820"/>
        <v>0</v>
      </c>
      <c r="S3749">
        <f t="shared" si="821"/>
        <v>0</v>
      </c>
      <c r="T3749">
        <f t="shared" si="822"/>
        <v>30.823737569904001</v>
      </c>
      <c r="U3749">
        <f t="shared" si="823"/>
        <v>0</v>
      </c>
      <c r="V3749">
        <f t="shared" si="824"/>
        <v>0</v>
      </c>
      <c r="W3749">
        <f t="shared" si="825"/>
        <v>2.8659672728322061</v>
      </c>
    </row>
    <row r="3750" spans="1:23">
      <c r="A3750">
        <v>169</v>
      </c>
      <c r="B3750">
        <v>33</v>
      </c>
      <c r="C3750">
        <v>3</v>
      </c>
      <c r="D3750">
        <f>VLOOKUP(A3750,Haul!F:M,8,FALSE)</f>
        <v>3.2442528999999998E-2</v>
      </c>
      <c r="E3750">
        <v>33</v>
      </c>
      <c r="F3750">
        <v>12</v>
      </c>
      <c r="G3750">
        <v>48.88</v>
      </c>
      <c r="H3750">
        <f t="shared" si="812"/>
        <v>50</v>
      </c>
      <c r="I3750">
        <f t="shared" si="813"/>
        <v>2</v>
      </c>
      <c r="J3750">
        <f t="shared" si="814"/>
        <v>1</v>
      </c>
      <c r="K3750">
        <f t="shared" si="815"/>
        <v>0</v>
      </c>
      <c r="L3750">
        <f t="shared" si="816"/>
        <v>0</v>
      </c>
      <c r="M3750" s="19" t="s">
        <v>339</v>
      </c>
      <c r="N3750" s="19">
        <f t="shared" si="817"/>
        <v>7.0955137961920822E-2</v>
      </c>
      <c r="O3750">
        <f t="shared" si="818"/>
        <v>30.823737569904001</v>
      </c>
      <c r="P3750">
        <f t="shared" si="819"/>
        <v>2.1871025517745806</v>
      </c>
      <c r="Q3750" t="str">
        <f>VLOOKUP(A3750,Haul!F:W,18,FALSE)</f>
        <v>220</v>
      </c>
      <c r="R3750">
        <f t="shared" si="820"/>
        <v>0</v>
      </c>
      <c r="S3750">
        <f t="shared" si="821"/>
        <v>0</v>
      </c>
      <c r="T3750">
        <f t="shared" si="822"/>
        <v>30.823737569904001</v>
      </c>
      <c r="U3750">
        <f t="shared" si="823"/>
        <v>0</v>
      </c>
      <c r="V3750">
        <f t="shared" si="824"/>
        <v>0</v>
      </c>
      <c r="W3750">
        <f t="shared" si="825"/>
        <v>2.1871025517745806</v>
      </c>
    </row>
    <row r="3751" spans="1:23">
      <c r="A3751">
        <v>169</v>
      </c>
      <c r="B3751">
        <v>33</v>
      </c>
      <c r="C3751">
        <v>3</v>
      </c>
      <c r="D3751">
        <f>VLOOKUP(A3751,Haul!F:M,8,FALSE)</f>
        <v>3.2442528999999998E-2</v>
      </c>
      <c r="E3751">
        <v>34</v>
      </c>
      <c r="F3751">
        <v>12</v>
      </c>
      <c r="G3751">
        <v>54.61</v>
      </c>
      <c r="H3751">
        <f t="shared" si="812"/>
        <v>55</v>
      </c>
      <c r="I3751">
        <f t="shared" si="813"/>
        <v>2</v>
      </c>
      <c r="J3751">
        <f t="shared" si="814"/>
        <v>1</v>
      </c>
      <c r="K3751">
        <f t="shared" si="815"/>
        <v>0</v>
      </c>
      <c r="L3751">
        <f t="shared" si="816"/>
        <v>0</v>
      </c>
      <c r="M3751" s="19" t="s">
        <v>339</v>
      </c>
      <c r="N3751" s="19">
        <f t="shared" si="817"/>
        <v>9.6574821086050811E-2</v>
      </c>
      <c r="O3751">
        <f t="shared" si="818"/>
        <v>30.823737569904001</v>
      </c>
      <c r="P3751">
        <f t="shared" si="819"/>
        <v>2.9767969410168615</v>
      </c>
      <c r="Q3751" t="str">
        <f>VLOOKUP(A3751,Haul!F:W,18,FALSE)</f>
        <v>220</v>
      </c>
      <c r="R3751">
        <f t="shared" si="820"/>
        <v>0</v>
      </c>
      <c r="S3751">
        <f t="shared" si="821"/>
        <v>0</v>
      </c>
      <c r="T3751">
        <f t="shared" si="822"/>
        <v>30.823737569904001</v>
      </c>
      <c r="U3751">
        <f t="shared" si="823"/>
        <v>0</v>
      </c>
      <c r="V3751">
        <f t="shared" si="824"/>
        <v>0</v>
      </c>
      <c r="W3751">
        <f t="shared" si="825"/>
        <v>2.9767969410168615</v>
      </c>
    </row>
    <row r="3752" spans="1:23">
      <c r="A3752">
        <v>169</v>
      </c>
      <c r="B3752">
        <v>33</v>
      </c>
      <c r="C3752">
        <v>3</v>
      </c>
      <c r="D3752">
        <f>VLOOKUP(A3752,Haul!F:M,8,FALSE)</f>
        <v>3.2442528999999998E-2</v>
      </c>
      <c r="E3752">
        <v>35</v>
      </c>
      <c r="F3752">
        <v>12</v>
      </c>
      <c r="G3752">
        <v>53.22</v>
      </c>
      <c r="H3752">
        <f t="shared" si="812"/>
        <v>55</v>
      </c>
      <c r="I3752">
        <f t="shared" si="813"/>
        <v>2</v>
      </c>
      <c r="J3752">
        <f t="shared" si="814"/>
        <v>1</v>
      </c>
      <c r="K3752">
        <f t="shared" si="815"/>
        <v>0</v>
      </c>
      <c r="L3752">
        <f t="shared" si="816"/>
        <v>0</v>
      </c>
      <c r="M3752" s="19" t="s">
        <v>339</v>
      </c>
      <c r="N3752" s="19">
        <f t="shared" si="817"/>
        <v>8.9892654123737592E-2</v>
      </c>
      <c r="O3752">
        <f t="shared" si="818"/>
        <v>30.823737569904001</v>
      </c>
      <c r="P3752">
        <f t="shared" si="819"/>
        <v>2.7708275801722362</v>
      </c>
      <c r="Q3752" t="str">
        <f>VLOOKUP(A3752,Haul!F:W,18,FALSE)</f>
        <v>220</v>
      </c>
      <c r="R3752">
        <f t="shared" si="820"/>
        <v>0</v>
      </c>
      <c r="S3752">
        <f t="shared" si="821"/>
        <v>0</v>
      </c>
      <c r="T3752">
        <f t="shared" si="822"/>
        <v>30.823737569904001</v>
      </c>
      <c r="U3752">
        <f t="shared" si="823"/>
        <v>0</v>
      </c>
      <c r="V3752">
        <f t="shared" si="824"/>
        <v>0</v>
      </c>
      <c r="W3752">
        <f t="shared" si="825"/>
        <v>2.7708275801722362</v>
      </c>
    </row>
    <row r="3753" spans="1:23">
      <c r="A3753">
        <v>169</v>
      </c>
      <c r="B3753">
        <v>33</v>
      </c>
      <c r="C3753">
        <v>3</v>
      </c>
      <c r="D3753">
        <f>VLOOKUP(A3753,Haul!F:M,8,FALSE)</f>
        <v>3.2442528999999998E-2</v>
      </c>
      <c r="E3753">
        <v>36</v>
      </c>
      <c r="F3753">
        <v>12</v>
      </c>
      <c r="G3753">
        <v>48.35</v>
      </c>
      <c r="H3753">
        <f t="shared" si="812"/>
        <v>50</v>
      </c>
      <c r="I3753">
        <f t="shared" si="813"/>
        <v>2</v>
      </c>
      <c r="J3753">
        <f t="shared" si="814"/>
        <v>1</v>
      </c>
      <c r="K3753">
        <f t="shared" si="815"/>
        <v>0</v>
      </c>
      <c r="L3753">
        <f t="shared" si="816"/>
        <v>0</v>
      </c>
      <c r="M3753" s="19" t="s">
        <v>339</v>
      </c>
      <c r="N3753" s="19">
        <f t="shared" si="817"/>
        <v>6.8836153725204935E-2</v>
      </c>
      <c r="O3753">
        <f t="shared" si="818"/>
        <v>30.823737569904001</v>
      </c>
      <c r="P3753">
        <f t="shared" si="819"/>
        <v>2.1217875377472866</v>
      </c>
      <c r="Q3753" t="str">
        <f>VLOOKUP(A3753,Haul!F:W,18,FALSE)</f>
        <v>220</v>
      </c>
      <c r="R3753">
        <f t="shared" si="820"/>
        <v>0</v>
      </c>
      <c r="S3753">
        <f t="shared" si="821"/>
        <v>0</v>
      </c>
      <c r="T3753">
        <f t="shared" si="822"/>
        <v>30.823737569904001</v>
      </c>
      <c r="U3753">
        <f t="shared" si="823"/>
        <v>0</v>
      </c>
      <c r="V3753">
        <f t="shared" si="824"/>
        <v>0</v>
      </c>
      <c r="W3753">
        <f t="shared" si="825"/>
        <v>2.1217875377472866</v>
      </c>
    </row>
    <row r="3754" spans="1:23">
      <c r="A3754">
        <v>169</v>
      </c>
      <c r="B3754">
        <v>33</v>
      </c>
      <c r="C3754">
        <v>3</v>
      </c>
      <c r="D3754">
        <f>VLOOKUP(A3754,Haul!F:M,8,FALSE)</f>
        <v>3.2442528999999998E-2</v>
      </c>
      <c r="E3754">
        <v>37</v>
      </c>
      <c r="F3754">
        <v>12</v>
      </c>
      <c r="G3754">
        <v>57.45</v>
      </c>
      <c r="H3754">
        <f t="shared" si="812"/>
        <v>60</v>
      </c>
      <c r="I3754">
        <f t="shared" si="813"/>
        <v>2</v>
      </c>
      <c r="J3754">
        <f t="shared" si="814"/>
        <v>1</v>
      </c>
      <c r="K3754">
        <f t="shared" si="815"/>
        <v>0</v>
      </c>
      <c r="L3754">
        <f t="shared" si="816"/>
        <v>0</v>
      </c>
      <c r="M3754" s="19" t="s">
        <v>339</v>
      </c>
      <c r="N3754" s="19">
        <f t="shared" si="817"/>
        <v>0.11119764026483928</v>
      </c>
      <c r="O3754">
        <f t="shared" si="818"/>
        <v>30.823737569904001</v>
      </c>
      <c r="P3754">
        <f t="shared" si="819"/>
        <v>3.4275268819159961</v>
      </c>
      <c r="Q3754" t="str">
        <f>VLOOKUP(A3754,Haul!F:W,18,FALSE)</f>
        <v>220</v>
      </c>
      <c r="R3754">
        <f t="shared" si="820"/>
        <v>0</v>
      </c>
      <c r="S3754">
        <f t="shared" si="821"/>
        <v>0</v>
      </c>
      <c r="T3754">
        <f t="shared" si="822"/>
        <v>30.823737569904001</v>
      </c>
      <c r="U3754">
        <f t="shared" si="823"/>
        <v>0</v>
      </c>
      <c r="V3754">
        <f t="shared" si="824"/>
        <v>0</v>
      </c>
      <c r="W3754">
        <f t="shared" si="825"/>
        <v>3.4275268819159961</v>
      </c>
    </row>
    <row r="3755" spans="1:23">
      <c r="A3755">
        <v>169</v>
      </c>
      <c r="B3755">
        <v>33</v>
      </c>
      <c r="C3755">
        <v>3</v>
      </c>
      <c r="D3755">
        <f>VLOOKUP(A3755,Haul!F:M,8,FALSE)</f>
        <v>3.2442528999999998E-2</v>
      </c>
      <c r="E3755">
        <v>38</v>
      </c>
      <c r="F3755">
        <v>12</v>
      </c>
      <c r="G3755">
        <v>49.47</v>
      </c>
      <c r="H3755">
        <f t="shared" si="812"/>
        <v>50</v>
      </c>
      <c r="I3755">
        <f t="shared" si="813"/>
        <v>2</v>
      </c>
      <c r="J3755">
        <f t="shared" si="814"/>
        <v>1</v>
      </c>
      <c r="K3755">
        <f t="shared" si="815"/>
        <v>0</v>
      </c>
      <c r="L3755">
        <f t="shared" si="816"/>
        <v>0</v>
      </c>
      <c r="M3755" s="19" t="s">
        <v>339</v>
      </c>
      <c r="N3755" s="19">
        <f t="shared" si="817"/>
        <v>7.3362621540823389E-2</v>
      </c>
      <c r="O3755">
        <f t="shared" si="818"/>
        <v>30.823737569904001</v>
      </c>
      <c r="P3755">
        <f t="shared" si="819"/>
        <v>2.2613101938145266</v>
      </c>
      <c r="Q3755" t="str">
        <f>VLOOKUP(A3755,Haul!F:W,18,FALSE)</f>
        <v>220</v>
      </c>
      <c r="R3755">
        <f t="shared" si="820"/>
        <v>0</v>
      </c>
      <c r="S3755">
        <f t="shared" si="821"/>
        <v>0</v>
      </c>
      <c r="T3755">
        <f t="shared" si="822"/>
        <v>30.823737569904001</v>
      </c>
      <c r="U3755">
        <f t="shared" si="823"/>
        <v>0</v>
      </c>
      <c r="V3755">
        <f t="shared" si="824"/>
        <v>0</v>
      </c>
      <c r="W3755">
        <f t="shared" si="825"/>
        <v>2.2613101938145266</v>
      </c>
    </row>
    <row r="3756" spans="1:23">
      <c r="A3756">
        <v>169</v>
      </c>
      <c r="B3756">
        <v>33</v>
      </c>
      <c r="C3756">
        <v>3</v>
      </c>
      <c r="D3756">
        <f>VLOOKUP(A3756,Haul!F:M,8,FALSE)</f>
        <v>3.2442528999999998E-2</v>
      </c>
      <c r="E3756">
        <v>39</v>
      </c>
      <c r="F3756">
        <v>12</v>
      </c>
      <c r="G3756">
        <v>44.88</v>
      </c>
      <c r="H3756">
        <f t="shared" si="812"/>
        <v>45</v>
      </c>
      <c r="I3756">
        <f t="shared" si="813"/>
        <v>2</v>
      </c>
      <c r="J3756">
        <f t="shared" si="814"/>
        <v>1</v>
      </c>
      <c r="K3756">
        <f t="shared" si="815"/>
        <v>0</v>
      </c>
      <c r="L3756">
        <f t="shared" si="816"/>
        <v>0</v>
      </c>
      <c r="M3756" s="19" t="s">
        <v>339</v>
      </c>
      <c r="N3756" s="19">
        <f t="shared" si="817"/>
        <v>5.5958873125112961E-2</v>
      </c>
      <c r="O3756">
        <f t="shared" si="818"/>
        <v>30.823737569904001</v>
      </c>
      <c r="P3756">
        <f t="shared" si="819"/>
        <v>1.7248616199160356</v>
      </c>
      <c r="Q3756" t="str">
        <f>VLOOKUP(A3756,Haul!F:W,18,FALSE)</f>
        <v>220</v>
      </c>
      <c r="R3756">
        <f t="shared" si="820"/>
        <v>0</v>
      </c>
      <c r="S3756">
        <f t="shared" si="821"/>
        <v>0</v>
      </c>
      <c r="T3756">
        <f t="shared" si="822"/>
        <v>30.823737569904001</v>
      </c>
      <c r="U3756">
        <f t="shared" si="823"/>
        <v>0</v>
      </c>
      <c r="V3756">
        <f t="shared" si="824"/>
        <v>0</v>
      </c>
      <c r="W3756">
        <f t="shared" si="825"/>
        <v>1.7248616199160356</v>
      </c>
    </row>
    <row r="3757" spans="1:23">
      <c r="A3757">
        <v>169</v>
      </c>
      <c r="B3757">
        <v>33</v>
      </c>
      <c r="C3757">
        <v>3</v>
      </c>
      <c r="D3757">
        <f>VLOOKUP(A3757,Haul!F:M,8,FALSE)</f>
        <v>3.2442528999999998E-2</v>
      </c>
      <c r="E3757">
        <v>40</v>
      </c>
      <c r="F3757">
        <v>12</v>
      </c>
      <c r="G3757">
        <v>43.49</v>
      </c>
      <c r="H3757">
        <f t="shared" si="812"/>
        <v>45</v>
      </c>
      <c r="I3757">
        <f t="shared" si="813"/>
        <v>2</v>
      </c>
      <c r="J3757">
        <f t="shared" si="814"/>
        <v>1</v>
      </c>
      <c r="K3757">
        <f t="shared" si="815"/>
        <v>0</v>
      </c>
      <c r="L3757">
        <f t="shared" si="816"/>
        <v>0</v>
      </c>
      <c r="M3757" s="19" t="s">
        <v>339</v>
      </c>
      <c r="N3757" s="19">
        <f t="shared" si="817"/>
        <v>5.1270898935720739E-2</v>
      </c>
      <c r="O3757">
        <f t="shared" si="818"/>
        <v>30.823737569904001</v>
      </c>
      <c r="P3757">
        <f t="shared" si="819"/>
        <v>1.5803607337677263</v>
      </c>
      <c r="Q3757" t="str">
        <f>VLOOKUP(A3757,Haul!F:W,18,FALSE)</f>
        <v>220</v>
      </c>
      <c r="R3757">
        <f t="shared" si="820"/>
        <v>0</v>
      </c>
      <c r="S3757">
        <f t="shared" si="821"/>
        <v>0</v>
      </c>
      <c r="T3757">
        <f t="shared" si="822"/>
        <v>30.823737569904001</v>
      </c>
      <c r="U3757">
        <f t="shared" si="823"/>
        <v>0</v>
      </c>
      <c r="V3757">
        <f t="shared" si="824"/>
        <v>0</v>
      </c>
      <c r="W3757">
        <f t="shared" si="825"/>
        <v>1.5803607337677263</v>
      </c>
    </row>
    <row r="3758" spans="1:23">
      <c r="A3758">
        <v>169</v>
      </c>
      <c r="B3758">
        <v>33</v>
      </c>
      <c r="C3758">
        <v>3</v>
      </c>
      <c r="D3758">
        <f>VLOOKUP(A3758,Haul!F:M,8,FALSE)</f>
        <v>3.2442528999999998E-2</v>
      </c>
      <c r="E3758">
        <v>41</v>
      </c>
      <c r="F3758">
        <v>12</v>
      </c>
      <c r="G3758">
        <v>55.97</v>
      </c>
      <c r="H3758">
        <f t="shared" si="812"/>
        <v>60</v>
      </c>
      <c r="I3758">
        <f t="shared" si="813"/>
        <v>2</v>
      </c>
      <c r="J3758">
        <f t="shared" si="814"/>
        <v>1</v>
      </c>
      <c r="K3758">
        <f t="shared" si="815"/>
        <v>0</v>
      </c>
      <c r="L3758">
        <f t="shared" si="816"/>
        <v>0</v>
      </c>
      <c r="M3758" s="19" t="s">
        <v>339</v>
      </c>
      <c r="N3758" s="19">
        <f t="shared" si="817"/>
        <v>0.10341265726936728</v>
      </c>
      <c r="O3758">
        <f t="shared" si="818"/>
        <v>30.823737569904001</v>
      </c>
      <c r="P3758">
        <f t="shared" si="819"/>
        <v>3.1875646090774024</v>
      </c>
      <c r="Q3758" t="str">
        <f>VLOOKUP(A3758,Haul!F:W,18,FALSE)</f>
        <v>220</v>
      </c>
      <c r="R3758">
        <f t="shared" si="820"/>
        <v>0</v>
      </c>
      <c r="S3758">
        <f t="shared" si="821"/>
        <v>0</v>
      </c>
      <c r="T3758">
        <f t="shared" si="822"/>
        <v>30.823737569904001</v>
      </c>
      <c r="U3758">
        <f t="shared" si="823"/>
        <v>0</v>
      </c>
      <c r="V3758">
        <f t="shared" si="824"/>
        <v>0</v>
      </c>
      <c r="W3758">
        <f t="shared" si="825"/>
        <v>3.1875646090774024</v>
      </c>
    </row>
    <row r="3759" spans="1:23">
      <c r="A3759">
        <v>169</v>
      </c>
      <c r="B3759">
        <v>33</v>
      </c>
      <c r="C3759">
        <v>3</v>
      </c>
      <c r="D3759">
        <f>VLOOKUP(A3759,Haul!F:M,8,FALSE)</f>
        <v>3.2442528999999998E-2</v>
      </c>
      <c r="E3759">
        <v>42</v>
      </c>
      <c r="F3759">
        <v>12</v>
      </c>
      <c r="G3759">
        <v>52.59</v>
      </c>
      <c r="H3759">
        <f t="shared" si="812"/>
        <v>55</v>
      </c>
      <c r="I3759">
        <f t="shared" si="813"/>
        <v>2</v>
      </c>
      <c r="J3759">
        <f t="shared" si="814"/>
        <v>1</v>
      </c>
      <c r="K3759">
        <f t="shared" si="815"/>
        <v>0</v>
      </c>
      <c r="L3759">
        <f t="shared" si="816"/>
        <v>0</v>
      </c>
      <c r="M3759" s="19" t="s">
        <v>339</v>
      </c>
      <c r="N3759" s="19">
        <f t="shared" si="817"/>
        <v>8.6964440526961811E-2</v>
      </c>
      <c r="O3759">
        <f t="shared" si="818"/>
        <v>30.823737569904001</v>
      </c>
      <c r="P3759">
        <f t="shared" si="819"/>
        <v>2.680569092716595</v>
      </c>
      <c r="Q3759" t="str">
        <f>VLOOKUP(A3759,Haul!F:W,18,FALSE)</f>
        <v>220</v>
      </c>
      <c r="R3759">
        <f t="shared" si="820"/>
        <v>0</v>
      </c>
      <c r="S3759">
        <f t="shared" si="821"/>
        <v>0</v>
      </c>
      <c r="T3759">
        <f t="shared" si="822"/>
        <v>30.823737569904001</v>
      </c>
      <c r="U3759">
        <f t="shared" si="823"/>
        <v>0</v>
      </c>
      <c r="V3759">
        <f t="shared" si="824"/>
        <v>0</v>
      </c>
      <c r="W3759">
        <f t="shared" si="825"/>
        <v>2.680569092716595</v>
      </c>
    </row>
    <row r="3760" spans="1:23">
      <c r="A3760">
        <v>169</v>
      </c>
      <c r="B3760">
        <v>33</v>
      </c>
      <c r="C3760">
        <v>3</v>
      </c>
      <c r="D3760">
        <f>VLOOKUP(A3760,Haul!F:M,8,FALSE)</f>
        <v>3.2442528999999998E-2</v>
      </c>
      <c r="E3760">
        <v>43</v>
      </c>
      <c r="F3760">
        <v>12</v>
      </c>
      <c r="G3760">
        <v>53.29</v>
      </c>
      <c r="H3760">
        <f t="shared" si="812"/>
        <v>55</v>
      </c>
      <c r="I3760">
        <f t="shared" si="813"/>
        <v>2</v>
      </c>
      <c r="J3760">
        <f t="shared" si="814"/>
        <v>1</v>
      </c>
      <c r="K3760">
        <f t="shared" si="815"/>
        <v>0</v>
      </c>
      <c r="L3760">
        <f t="shared" si="816"/>
        <v>0</v>
      </c>
      <c r="M3760" s="19" t="s">
        <v>339</v>
      </c>
      <c r="N3760" s="19">
        <f t="shared" si="817"/>
        <v>9.0221851916396187E-2</v>
      </c>
      <c r="O3760">
        <f t="shared" si="818"/>
        <v>30.823737569904001</v>
      </c>
      <c r="P3760">
        <f t="shared" si="819"/>
        <v>2.7809746865417364</v>
      </c>
      <c r="Q3760" t="str">
        <f>VLOOKUP(A3760,Haul!F:W,18,FALSE)</f>
        <v>220</v>
      </c>
      <c r="R3760">
        <f t="shared" si="820"/>
        <v>0</v>
      </c>
      <c r="S3760">
        <f t="shared" si="821"/>
        <v>0</v>
      </c>
      <c r="T3760">
        <f t="shared" si="822"/>
        <v>30.823737569904001</v>
      </c>
      <c r="U3760">
        <f t="shared" si="823"/>
        <v>0</v>
      </c>
      <c r="V3760">
        <f t="shared" si="824"/>
        <v>0</v>
      </c>
      <c r="W3760">
        <f t="shared" si="825"/>
        <v>2.7809746865417364</v>
      </c>
    </row>
    <row r="3761" spans="1:23">
      <c r="A3761">
        <v>169</v>
      </c>
      <c r="B3761">
        <v>33</v>
      </c>
      <c r="C3761">
        <v>3</v>
      </c>
      <c r="D3761">
        <f>VLOOKUP(A3761,Haul!F:M,8,FALSE)</f>
        <v>3.2442528999999998E-2</v>
      </c>
      <c r="E3761">
        <v>44</v>
      </c>
      <c r="F3761">
        <v>12</v>
      </c>
      <c r="G3761">
        <v>46.23</v>
      </c>
      <c r="H3761">
        <f t="shared" si="812"/>
        <v>50</v>
      </c>
      <c r="I3761">
        <f t="shared" si="813"/>
        <v>2</v>
      </c>
      <c r="J3761">
        <f t="shared" si="814"/>
        <v>1</v>
      </c>
      <c r="K3761">
        <f t="shared" si="815"/>
        <v>0</v>
      </c>
      <c r="L3761">
        <f t="shared" si="816"/>
        <v>0</v>
      </c>
      <c r="M3761" s="19" t="s">
        <v>339</v>
      </c>
      <c r="N3761" s="19">
        <f t="shared" si="817"/>
        <v>6.076637605500234E-2</v>
      </c>
      <c r="O3761">
        <f t="shared" si="818"/>
        <v>30.823737569904001</v>
      </c>
      <c r="P3761">
        <f t="shared" si="819"/>
        <v>1.8730468285934905</v>
      </c>
      <c r="Q3761" t="str">
        <f>VLOOKUP(A3761,Haul!F:W,18,FALSE)</f>
        <v>220</v>
      </c>
      <c r="R3761">
        <f t="shared" si="820"/>
        <v>0</v>
      </c>
      <c r="S3761">
        <f t="shared" si="821"/>
        <v>0</v>
      </c>
      <c r="T3761">
        <f t="shared" si="822"/>
        <v>30.823737569904001</v>
      </c>
      <c r="U3761">
        <f t="shared" si="823"/>
        <v>0</v>
      </c>
      <c r="V3761">
        <f t="shared" si="824"/>
        <v>0</v>
      </c>
      <c r="W3761">
        <f t="shared" si="825"/>
        <v>1.8730468285934905</v>
      </c>
    </row>
    <row r="3762" spans="1:23">
      <c r="A3762">
        <v>169</v>
      </c>
      <c r="B3762">
        <v>33</v>
      </c>
      <c r="C3762">
        <v>3</v>
      </c>
      <c r="D3762">
        <f>VLOOKUP(A3762,Haul!F:M,8,FALSE)</f>
        <v>3.2442528999999998E-2</v>
      </c>
      <c r="E3762">
        <v>45</v>
      </c>
      <c r="F3762">
        <v>12</v>
      </c>
      <c r="G3762">
        <v>50.19</v>
      </c>
      <c r="H3762">
        <f t="shared" si="812"/>
        <v>55</v>
      </c>
      <c r="I3762">
        <f t="shared" si="813"/>
        <v>2</v>
      </c>
      <c r="J3762">
        <f t="shared" si="814"/>
        <v>1</v>
      </c>
      <c r="K3762">
        <f t="shared" si="815"/>
        <v>0</v>
      </c>
      <c r="L3762">
        <f t="shared" si="816"/>
        <v>0</v>
      </c>
      <c r="M3762" s="19" t="s">
        <v>339</v>
      </c>
      <c r="N3762" s="19">
        <f t="shared" si="817"/>
        <v>7.6370636554609767E-2</v>
      </c>
      <c r="O3762">
        <f t="shared" si="818"/>
        <v>30.823737569904001</v>
      </c>
      <c r="P3762">
        <f t="shared" si="819"/>
        <v>2.3540284592058089</v>
      </c>
      <c r="Q3762" t="str">
        <f>VLOOKUP(A3762,Haul!F:W,18,FALSE)</f>
        <v>220</v>
      </c>
      <c r="R3762">
        <f t="shared" si="820"/>
        <v>0</v>
      </c>
      <c r="S3762">
        <f t="shared" si="821"/>
        <v>0</v>
      </c>
      <c r="T3762">
        <f t="shared" si="822"/>
        <v>30.823737569904001</v>
      </c>
      <c r="U3762">
        <f t="shared" si="823"/>
        <v>0</v>
      </c>
      <c r="V3762">
        <f t="shared" si="824"/>
        <v>0</v>
      </c>
      <c r="W3762">
        <f t="shared" si="825"/>
        <v>2.3540284592058089</v>
      </c>
    </row>
    <row r="3763" spans="1:23">
      <c r="A3763">
        <v>169</v>
      </c>
      <c r="B3763">
        <v>33</v>
      </c>
      <c r="C3763">
        <v>3</v>
      </c>
      <c r="D3763">
        <f>VLOOKUP(A3763,Haul!F:M,8,FALSE)</f>
        <v>3.2442528999999998E-2</v>
      </c>
      <c r="E3763">
        <v>46</v>
      </c>
      <c r="F3763">
        <v>12</v>
      </c>
      <c r="G3763">
        <v>54.1</v>
      </c>
      <c r="H3763">
        <f t="shared" si="812"/>
        <v>55</v>
      </c>
      <c r="I3763">
        <f t="shared" si="813"/>
        <v>2</v>
      </c>
      <c r="J3763">
        <f t="shared" si="814"/>
        <v>1</v>
      </c>
      <c r="K3763">
        <f t="shared" si="815"/>
        <v>0</v>
      </c>
      <c r="L3763">
        <f t="shared" si="816"/>
        <v>0</v>
      </c>
      <c r="M3763" s="19" t="s">
        <v>339</v>
      </c>
      <c r="N3763" s="19">
        <f t="shared" si="817"/>
        <v>9.4087425153670079E-2</v>
      </c>
      <c r="O3763">
        <f t="shared" si="818"/>
        <v>30.823737569904001</v>
      </c>
      <c r="P3763">
        <f t="shared" si="819"/>
        <v>2.9001261015647111</v>
      </c>
      <c r="Q3763" t="str">
        <f>VLOOKUP(A3763,Haul!F:W,18,FALSE)</f>
        <v>220</v>
      </c>
      <c r="R3763">
        <f t="shared" si="820"/>
        <v>0</v>
      </c>
      <c r="S3763">
        <f t="shared" si="821"/>
        <v>0</v>
      </c>
      <c r="T3763">
        <f t="shared" si="822"/>
        <v>30.823737569904001</v>
      </c>
      <c r="U3763">
        <f t="shared" si="823"/>
        <v>0</v>
      </c>
      <c r="V3763">
        <f t="shared" si="824"/>
        <v>0</v>
      </c>
      <c r="W3763">
        <f t="shared" si="825"/>
        <v>2.9001261015647111</v>
      </c>
    </row>
    <row r="3764" spans="1:23">
      <c r="A3764">
        <v>169</v>
      </c>
      <c r="B3764">
        <v>33</v>
      </c>
      <c r="C3764">
        <v>3</v>
      </c>
      <c r="D3764">
        <f>VLOOKUP(A3764,Haul!F:M,8,FALSE)</f>
        <v>3.2442528999999998E-2</v>
      </c>
      <c r="E3764">
        <v>47</v>
      </c>
      <c r="F3764">
        <v>12</v>
      </c>
      <c r="G3764">
        <v>48.88</v>
      </c>
      <c r="H3764">
        <f t="shared" si="812"/>
        <v>50</v>
      </c>
      <c r="I3764">
        <f t="shared" si="813"/>
        <v>2</v>
      </c>
      <c r="J3764">
        <f t="shared" si="814"/>
        <v>1</v>
      </c>
      <c r="K3764">
        <f t="shared" si="815"/>
        <v>0</v>
      </c>
      <c r="L3764">
        <f t="shared" si="816"/>
        <v>0</v>
      </c>
      <c r="M3764" s="19" t="s">
        <v>339</v>
      </c>
      <c r="N3764" s="19">
        <f t="shared" si="817"/>
        <v>7.0955137961920822E-2</v>
      </c>
      <c r="O3764">
        <f t="shared" si="818"/>
        <v>30.823737569904001</v>
      </c>
      <c r="P3764">
        <f t="shared" si="819"/>
        <v>2.1871025517745806</v>
      </c>
      <c r="Q3764" t="str">
        <f>VLOOKUP(A3764,Haul!F:W,18,FALSE)</f>
        <v>220</v>
      </c>
      <c r="R3764">
        <f t="shared" si="820"/>
        <v>0</v>
      </c>
      <c r="S3764">
        <f t="shared" si="821"/>
        <v>0</v>
      </c>
      <c r="T3764">
        <f t="shared" si="822"/>
        <v>30.823737569904001</v>
      </c>
      <c r="U3764">
        <f t="shared" si="823"/>
        <v>0</v>
      </c>
      <c r="V3764">
        <f t="shared" si="824"/>
        <v>0</v>
      </c>
      <c r="W3764">
        <f t="shared" si="825"/>
        <v>2.1871025517745806</v>
      </c>
    </row>
    <row r="3765" spans="1:23">
      <c r="A3765">
        <v>169</v>
      </c>
      <c r="B3765">
        <v>33</v>
      </c>
      <c r="C3765">
        <v>3</v>
      </c>
      <c r="D3765">
        <f>VLOOKUP(A3765,Haul!F:M,8,FALSE)</f>
        <v>3.2442528999999998E-2</v>
      </c>
      <c r="E3765">
        <v>48</v>
      </c>
      <c r="F3765">
        <v>12</v>
      </c>
      <c r="G3765">
        <v>55.21</v>
      </c>
      <c r="H3765">
        <f t="shared" si="812"/>
        <v>60</v>
      </c>
      <c r="I3765">
        <f t="shared" si="813"/>
        <v>2</v>
      </c>
      <c r="J3765">
        <f t="shared" si="814"/>
        <v>1</v>
      </c>
      <c r="K3765">
        <f t="shared" si="815"/>
        <v>0</v>
      </c>
      <c r="L3765">
        <f t="shared" si="816"/>
        <v>0</v>
      </c>
      <c r="M3765" s="19" t="s">
        <v>339</v>
      </c>
      <c r="N3765" s="19">
        <f t="shared" si="817"/>
        <v>9.9554602830171243E-2</v>
      </c>
      <c r="O3765">
        <f t="shared" si="818"/>
        <v>30.823737569904001</v>
      </c>
      <c r="P3765">
        <f t="shared" si="819"/>
        <v>3.0686449515132206</v>
      </c>
      <c r="Q3765" t="str">
        <f>VLOOKUP(A3765,Haul!F:W,18,FALSE)</f>
        <v>220</v>
      </c>
      <c r="R3765">
        <f t="shared" si="820"/>
        <v>0</v>
      </c>
      <c r="S3765">
        <f t="shared" si="821"/>
        <v>0</v>
      </c>
      <c r="T3765">
        <f t="shared" si="822"/>
        <v>30.823737569904001</v>
      </c>
      <c r="U3765">
        <f t="shared" si="823"/>
        <v>0</v>
      </c>
      <c r="V3765">
        <f t="shared" si="824"/>
        <v>0</v>
      </c>
      <c r="W3765">
        <f t="shared" si="825"/>
        <v>3.0686449515132206</v>
      </c>
    </row>
    <row r="3766" spans="1:23">
      <c r="A3766">
        <v>169</v>
      </c>
      <c r="B3766">
        <v>33</v>
      </c>
      <c r="C3766">
        <v>3</v>
      </c>
      <c r="D3766">
        <f>VLOOKUP(A3766,Haul!F:M,8,FALSE)</f>
        <v>3.2442528999999998E-2</v>
      </c>
      <c r="E3766">
        <v>49</v>
      </c>
      <c r="F3766">
        <v>12</v>
      </c>
      <c r="G3766">
        <v>54.03</v>
      </c>
      <c r="H3766">
        <f t="shared" si="812"/>
        <v>55</v>
      </c>
      <c r="I3766">
        <f t="shared" si="813"/>
        <v>2</v>
      </c>
      <c r="J3766">
        <f t="shared" si="814"/>
        <v>1</v>
      </c>
      <c r="K3766">
        <f t="shared" si="815"/>
        <v>0</v>
      </c>
      <c r="L3766">
        <f t="shared" si="816"/>
        <v>0</v>
      </c>
      <c r="M3766" s="19" t="s">
        <v>339</v>
      </c>
      <c r="N3766" s="19">
        <f t="shared" si="817"/>
        <v>9.3749256907125461E-2</v>
      </c>
      <c r="O3766">
        <f t="shared" si="818"/>
        <v>30.823737569904001</v>
      </c>
      <c r="P3766">
        <f t="shared" si="819"/>
        <v>2.8897024922787451</v>
      </c>
      <c r="Q3766" t="str">
        <f>VLOOKUP(A3766,Haul!F:W,18,FALSE)</f>
        <v>220</v>
      </c>
      <c r="R3766">
        <f t="shared" si="820"/>
        <v>0</v>
      </c>
      <c r="S3766">
        <f t="shared" si="821"/>
        <v>0</v>
      </c>
      <c r="T3766">
        <f t="shared" si="822"/>
        <v>30.823737569904001</v>
      </c>
      <c r="U3766">
        <f t="shared" si="823"/>
        <v>0</v>
      </c>
      <c r="V3766">
        <f t="shared" si="824"/>
        <v>0</v>
      </c>
      <c r="W3766">
        <f t="shared" si="825"/>
        <v>2.8897024922787451</v>
      </c>
    </row>
    <row r="3767" spans="1:23">
      <c r="A3767">
        <v>169</v>
      </c>
      <c r="B3767">
        <v>33</v>
      </c>
      <c r="C3767">
        <v>3</v>
      </c>
      <c r="D3767">
        <f>VLOOKUP(A3767,Haul!F:M,8,FALSE)</f>
        <v>3.2442528999999998E-2</v>
      </c>
      <c r="E3767">
        <v>50</v>
      </c>
      <c r="F3767">
        <v>12</v>
      </c>
      <c r="G3767">
        <v>44.97</v>
      </c>
      <c r="H3767">
        <f t="shared" si="812"/>
        <v>45</v>
      </c>
      <c r="I3767">
        <f t="shared" si="813"/>
        <v>2</v>
      </c>
      <c r="J3767">
        <f t="shared" si="814"/>
        <v>1</v>
      </c>
      <c r="K3767">
        <f t="shared" si="815"/>
        <v>0</v>
      </c>
      <c r="L3767">
        <f t="shared" si="816"/>
        <v>0</v>
      </c>
      <c r="M3767" s="19" t="s">
        <v>339</v>
      </c>
      <c r="N3767" s="19">
        <f t="shared" si="817"/>
        <v>5.6271506162047819E-2</v>
      </c>
      <c r="O3767">
        <f t="shared" si="818"/>
        <v>30.823737569904001</v>
      </c>
      <c r="P3767">
        <f t="shared" si="819"/>
        <v>1.7344981386021978</v>
      </c>
      <c r="Q3767" t="str">
        <f>VLOOKUP(A3767,Haul!F:W,18,FALSE)</f>
        <v>220</v>
      </c>
      <c r="R3767">
        <f t="shared" si="820"/>
        <v>0</v>
      </c>
      <c r="S3767">
        <f t="shared" si="821"/>
        <v>0</v>
      </c>
      <c r="T3767">
        <f t="shared" si="822"/>
        <v>30.823737569904001</v>
      </c>
      <c r="U3767">
        <f t="shared" si="823"/>
        <v>0</v>
      </c>
      <c r="V3767">
        <f t="shared" si="824"/>
        <v>0</v>
      </c>
      <c r="W3767">
        <f t="shared" si="825"/>
        <v>1.7344981386021978</v>
      </c>
    </row>
    <row r="3768" spans="1:23">
      <c r="A3768">
        <v>169</v>
      </c>
      <c r="B3768">
        <v>33</v>
      </c>
      <c r="C3768">
        <v>3</v>
      </c>
      <c r="D3768">
        <f>VLOOKUP(A3768,Haul!F:M,8,FALSE)</f>
        <v>3.2442528999999998E-2</v>
      </c>
      <c r="E3768">
        <v>51</v>
      </c>
      <c r="F3768">
        <v>12</v>
      </c>
      <c r="G3768">
        <v>44.57</v>
      </c>
      <c r="H3768">
        <f t="shared" si="812"/>
        <v>45</v>
      </c>
      <c r="I3768">
        <f t="shared" si="813"/>
        <v>2</v>
      </c>
      <c r="J3768">
        <f t="shared" si="814"/>
        <v>1</v>
      </c>
      <c r="K3768">
        <f t="shared" si="815"/>
        <v>0</v>
      </c>
      <c r="L3768">
        <f t="shared" si="816"/>
        <v>0</v>
      </c>
      <c r="M3768" s="19" t="s">
        <v>339</v>
      </c>
      <c r="N3768" s="19">
        <f t="shared" si="817"/>
        <v>5.4890546497294621E-2</v>
      </c>
      <c r="O3768">
        <f t="shared" si="818"/>
        <v>30.823737569904001</v>
      </c>
      <c r="P3768">
        <f t="shared" si="819"/>
        <v>1.6919318003012227</v>
      </c>
      <c r="Q3768" t="str">
        <f>VLOOKUP(A3768,Haul!F:W,18,FALSE)</f>
        <v>220</v>
      </c>
      <c r="R3768">
        <f t="shared" si="820"/>
        <v>0</v>
      </c>
      <c r="S3768">
        <f t="shared" si="821"/>
        <v>0</v>
      </c>
      <c r="T3768">
        <f t="shared" si="822"/>
        <v>30.823737569904001</v>
      </c>
      <c r="U3768">
        <f t="shared" si="823"/>
        <v>0</v>
      </c>
      <c r="V3768">
        <f t="shared" si="824"/>
        <v>0</v>
      </c>
      <c r="W3768">
        <f t="shared" si="825"/>
        <v>1.6919318003012227</v>
      </c>
    </row>
    <row r="3769" spans="1:23">
      <c r="A3769">
        <v>169</v>
      </c>
      <c r="B3769">
        <v>33</v>
      </c>
      <c r="C3769">
        <v>3</v>
      </c>
      <c r="D3769">
        <f>VLOOKUP(A3769,Haul!F:M,8,FALSE)</f>
        <v>3.2442528999999998E-2</v>
      </c>
      <c r="E3769">
        <v>52</v>
      </c>
      <c r="F3769">
        <v>12</v>
      </c>
      <c r="G3769">
        <v>51.32</v>
      </c>
      <c r="H3769">
        <f t="shared" si="812"/>
        <v>55</v>
      </c>
      <c r="I3769">
        <f t="shared" si="813"/>
        <v>2</v>
      </c>
      <c r="J3769">
        <f t="shared" si="814"/>
        <v>1</v>
      </c>
      <c r="K3769">
        <f t="shared" si="815"/>
        <v>0</v>
      </c>
      <c r="L3769">
        <f t="shared" si="816"/>
        <v>0</v>
      </c>
      <c r="M3769" s="19" t="s">
        <v>339</v>
      </c>
      <c r="N3769" s="19">
        <f t="shared" si="817"/>
        <v>8.1248837632442464E-2</v>
      </c>
      <c r="O3769">
        <f t="shared" si="818"/>
        <v>30.823737569904001</v>
      </c>
      <c r="P3769">
        <f t="shared" si="819"/>
        <v>2.504392849042147</v>
      </c>
      <c r="Q3769" t="str">
        <f>VLOOKUP(A3769,Haul!F:W,18,FALSE)</f>
        <v>220</v>
      </c>
      <c r="R3769">
        <f t="shared" si="820"/>
        <v>0</v>
      </c>
      <c r="S3769">
        <f t="shared" si="821"/>
        <v>0</v>
      </c>
      <c r="T3769">
        <f t="shared" si="822"/>
        <v>30.823737569904001</v>
      </c>
      <c r="U3769">
        <f t="shared" si="823"/>
        <v>0</v>
      </c>
      <c r="V3769">
        <f t="shared" si="824"/>
        <v>0</v>
      </c>
      <c r="W3769">
        <f t="shared" si="825"/>
        <v>2.504392849042147</v>
      </c>
    </row>
    <row r="3770" spans="1:23">
      <c r="A3770">
        <v>169</v>
      </c>
      <c r="B3770">
        <v>33</v>
      </c>
      <c r="C3770">
        <v>3</v>
      </c>
      <c r="D3770">
        <f>VLOOKUP(A3770,Haul!F:M,8,FALSE)</f>
        <v>3.2442528999999998E-2</v>
      </c>
      <c r="E3770">
        <v>53</v>
      </c>
      <c r="F3770">
        <v>12</v>
      </c>
      <c r="G3770">
        <v>51.21</v>
      </c>
      <c r="H3770">
        <f t="shared" si="812"/>
        <v>55</v>
      </c>
      <c r="I3770">
        <f t="shared" si="813"/>
        <v>2</v>
      </c>
      <c r="J3770">
        <f t="shared" si="814"/>
        <v>1</v>
      </c>
      <c r="K3770">
        <f t="shared" si="815"/>
        <v>0</v>
      </c>
      <c r="L3770">
        <f t="shared" si="816"/>
        <v>0</v>
      </c>
      <c r="M3770" s="19" t="s">
        <v>339</v>
      </c>
      <c r="N3770" s="19">
        <f t="shared" si="817"/>
        <v>8.0765450693088284E-2</v>
      </c>
      <c r="O3770">
        <f t="shared" si="818"/>
        <v>30.823737569904001</v>
      </c>
      <c r="P3770">
        <f t="shared" si="819"/>
        <v>2.4894930568787745</v>
      </c>
      <c r="Q3770" t="str">
        <f>VLOOKUP(A3770,Haul!F:W,18,FALSE)</f>
        <v>220</v>
      </c>
      <c r="R3770">
        <f t="shared" si="820"/>
        <v>0</v>
      </c>
      <c r="S3770">
        <f t="shared" si="821"/>
        <v>0</v>
      </c>
      <c r="T3770">
        <f t="shared" si="822"/>
        <v>30.823737569904001</v>
      </c>
      <c r="U3770">
        <f t="shared" si="823"/>
        <v>0</v>
      </c>
      <c r="V3770">
        <f t="shared" si="824"/>
        <v>0</v>
      </c>
      <c r="W3770">
        <f t="shared" si="825"/>
        <v>2.4894930568787745</v>
      </c>
    </row>
    <row r="3771" spans="1:23">
      <c r="A3771">
        <v>169</v>
      </c>
      <c r="B3771">
        <v>33</v>
      </c>
      <c r="C3771">
        <v>3</v>
      </c>
      <c r="D3771">
        <f>VLOOKUP(A3771,Haul!F:M,8,FALSE)</f>
        <v>3.2442528999999998E-2</v>
      </c>
      <c r="E3771">
        <v>54</v>
      </c>
      <c r="F3771">
        <v>12</v>
      </c>
      <c r="G3771">
        <v>55.6</v>
      </c>
      <c r="H3771">
        <f t="shared" si="812"/>
        <v>60</v>
      </c>
      <c r="I3771">
        <f t="shared" si="813"/>
        <v>2</v>
      </c>
      <c r="J3771">
        <f t="shared" si="814"/>
        <v>1</v>
      </c>
      <c r="K3771">
        <f t="shared" si="815"/>
        <v>0</v>
      </c>
      <c r="L3771">
        <f t="shared" si="816"/>
        <v>0</v>
      </c>
      <c r="M3771" s="19" t="s">
        <v>339</v>
      </c>
      <c r="N3771" s="19">
        <f t="shared" si="817"/>
        <v>0.10152265917823027</v>
      </c>
      <c r="O3771">
        <f t="shared" si="818"/>
        <v>30.823737569904001</v>
      </c>
      <c r="P3771">
        <f t="shared" si="819"/>
        <v>3.1293078039085755</v>
      </c>
      <c r="Q3771" t="str">
        <f>VLOOKUP(A3771,Haul!F:W,18,FALSE)</f>
        <v>220</v>
      </c>
      <c r="R3771">
        <f t="shared" si="820"/>
        <v>0</v>
      </c>
      <c r="S3771">
        <f t="shared" si="821"/>
        <v>0</v>
      </c>
      <c r="T3771">
        <f t="shared" si="822"/>
        <v>30.823737569904001</v>
      </c>
      <c r="U3771">
        <f t="shared" si="823"/>
        <v>0</v>
      </c>
      <c r="V3771">
        <f t="shared" si="824"/>
        <v>0</v>
      </c>
      <c r="W3771">
        <f t="shared" si="825"/>
        <v>3.1293078039085755</v>
      </c>
    </row>
    <row r="3772" spans="1:23">
      <c r="A3772">
        <v>169</v>
      </c>
      <c r="B3772">
        <v>33</v>
      </c>
      <c r="C3772">
        <v>3</v>
      </c>
      <c r="D3772">
        <f>VLOOKUP(A3772,Haul!F:M,8,FALSE)</f>
        <v>3.2442528999999998E-2</v>
      </c>
      <c r="E3772">
        <v>55</v>
      </c>
      <c r="F3772">
        <v>12</v>
      </c>
      <c r="G3772">
        <v>53.52</v>
      </c>
      <c r="H3772">
        <f t="shared" si="812"/>
        <v>55</v>
      </c>
      <c r="I3772">
        <f t="shared" si="813"/>
        <v>2</v>
      </c>
      <c r="J3772">
        <f t="shared" si="814"/>
        <v>1</v>
      </c>
      <c r="K3772">
        <f t="shared" si="815"/>
        <v>0</v>
      </c>
      <c r="L3772">
        <f t="shared" si="816"/>
        <v>0</v>
      </c>
      <c r="M3772" s="19" t="s">
        <v>339</v>
      </c>
      <c r="N3772" s="19">
        <f t="shared" si="817"/>
        <v>9.1308934854494483E-2</v>
      </c>
      <c r="O3772">
        <f t="shared" si="818"/>
        <v>30.823737569904001</v>
      </c>
      <c r="P3772">
        <f t="shared" si="819"/>
        <v>2.8144826457423986</v>
      </c>
      <c r="Q3772" t="str">
        <f>VLOOKUP(A3772,Haul!F:W,18,FALSE)</f>
        <v>220</v>
      </c>
      <c r="R3772">
        <f t="shared" si="820"/>
        <v>0</v>
      </c>
      <c r="S3772">
        <f t="shared" si="821"/>
        <v>0</v>
      </c>
      <c r="T3772">
        <f t="shared" si="822"/>
        <v>30.823737569904001</v>
      </c>
      <c r="U3772">
        <f t="shared" si="823"/>
        <v>0</v>
      </c>
      <c r="V3772">
        <f t="shared" si="824"/>
        <v>0</v>
      </c>
      <c r="W3772">
        <f t="shared" si="825"/>
        <v>2.8144826457423986</v>
      </c>
    </row>
    <row r="3773" spans="1:23">
      <c r="A3773">
        <v>169</v>
      </c>
      <c r="B3773">
        <v>33</v>
      </c>
      <c r="C3773">
        <v>3</v>
      </c>
      <c r="D3773">
        <f>VLOOKUP(A3773,Haul!F:M,8,FALSE)</f>
        <v>3.2442528999999998E-2</v>
      </c>
      <c r="E3773">
        <v>56</v>
      </c>
      <c r="F3773">
        <v>12</v>
      </c>
      <c r="G3773">
        <v>50.16</v>
      </c>
      <c r="H3773">
        <f t="shared" si="812"/>
        <v>55</v>
      </c>
      <c r="I3773">
        <f t="shared" si="813"/>
        <v>2</v>
      </c>
      <c r="J3773">
        <f t="shared" si="814"/>
        <v>1</v>
      </c>
      <c r="K3773">
        <f t="shared" si="815"/>
        <v>0</v>
      </c>
      <c r="L3773">
        <f t="shared" si="816"/>
        <v>0</v>
      </c>
      <c r="M3773" s="19" t="s">
        <v>339</v>
      </c>
      <c r="N3773" s="19">
        <f t="shared" si="817"/>
        <v>7.6243754480969622E-2</v>
      </c>
      <c r="O3773">
        <f t="shared" si="818"/>
        <v>30.823737569904001</v>
      </c>
      <c r="P3773">
        <f t="shared" si="819"/>
        <v>2.3501174794655997</v>
      </c>
      <c r="Q3773" t="str">
        <f>VLOOKUP(A3773,Haul!F:W,18,FALSE)</f>
        <v>220</v>
      </c>
      <c r="R3773">
        <f t="shared" si="820"/>
        <v>0</v>
      </c>
      <c r="S3773">
        <f t="shared" si="821"/>
        <v>0</v>
      </c>
      <c r="T3773">
        <f t="shared" si="822"/>
        <v>30.823737569904001</v>
      </c>
      <c r="U3773">
        <f t="shared" si="823"/>
        <v>0</v>
      </c>
      <c r="V3773">
        <f t="shared" si="824"/>
        <v>0</v>
      </c>
      <c r="W3773">
        <f t="shared" si="825"/>
        <v>2.3501174794655997</v>
      </c>
    </row>
    <row r="3774" spans="1:23">
      <c r="A3774">
        <v>169</v>
      </c>
      <c r="B3774">
        <v>33</v>
      </c>
      <c r="C3774">
        <v>3</v>
      </c>
      <c r="D3774">
        <f>VLOOKUP(A3774,Haul!F:M,8,FALSE)</f>
        <v>3.2442528999999998E-2</v>
      </c>
      <c r="E3774">
        <v>57</v>
      </c>
      <c r="F3774">
        <v>12</v>
      </c>
      <c r="G3774">
        <v>49</v>
      </c>
      <c r="H3774">
        <f t="shared" si="812"/>
        <v>50</v>
      </c>
      <c r="I3774">
        <f t="shared" si="813"/>
        <v>2</v>
      </c>
      <c r="J3774">
        <f t="shared" si="814"/>
        <v>1</v>
      </c>
      <c r="K3774">
        <f t="shared" si="815"/>
        <v>0</v>
      </c>
      <c r="L3774">
        <f t="shared" si="816"/>
        <v>0</v>
      </c>
      <c r="M3774" s="19" t="s">
        <v>339</v>
      </c>
      <c r="N3774" s="19">
        <f t="shared" si="817"/>
        <v>7.1440631995687828E-2</v>
      </c>
      <c r="O3774">
        <f t="shared" si="818"/>
        <v>30.823737569904001</v>
      </c>
      <c r="P3774">
        <f t="shared" si="819"/>
        <v>2.2020672924631688</v>
      </c>
      <c r="Q3774" t="str">
        <f>VLOOKUP(A3774,Haul!F:W,18,FALSE)</f>
        <v>220</v>
      </c>
      <c r="R3774">
        <f t="shared" si="820"/>
        <v>0</v>
      </c>
      <c r="S3774">
        <f t="shared" si="821"/>
        <v>0</v>
      </c>
      <c r="T3774">
        <f t="shared" si="822"/>
        <v>30.823737569904001</v>
      </c>
      <c r="U3774">
        <f t="shared" si="823"/>
        <v>0</v>
      </c>
      <c r="V3774">
        <f t="shared" si="824"/>
        <v>0</v>
      </c>
      <c r="W3774">
        <f t="shared" si="825"/>
        <v>2.2020672924631688</v>
      </c>
    </row>
    <row r="3775" spans="1:23">
      <c r="A3775">
        <v>171</v>
      </c>
      <c r="B3775">
        <v>33</v>
      </c>
      <c r="C3775">
        <v>3</v>
      </c>
      <c r="D3775">
        <f>VLOOKUP(A3775,Haul!F:M,8,FALSE)</f>
        <v>3.8587790000000004E-2</v>
      </c>
      <c r="E3775">
        <v>1</v>
      </c>
      <c r="F3775">
        <v>12</v>
      </c>
      <c r="G3775">
        <v>97.91</v>
      </c>
      <c r="H3775">
        <f t="shared" si="812"/>
        <v>100</v>
      </c>
      <c r="I3775">
        <f t="shared" si="813"/>
        <v>2</v>
      </c>
      <c r="J3775">
        <f t="shared" si="814"/>
        <v>1</v>
      </c>
      <c r="K3775">
        <f t="shared" si="815"/>
        <v>0</v>
      </c>
      <c r="L3775">
        <f t="shared" si="816"/>
        <v>0</v>
      </c>
      <c r="M3775" s="19" t="s">
        <v>339</v>
      </c>
      <c r="N3775" s="19">
        <f t="shared" si="817"/>
        <v>0.48977883846024672</v>
      </c>
      <c r="O3775">
        <f t="shared" si="818"/>
        <v>25.914933195189459</v>
      </c>
      <c r="P3775">
        <f t="shared" si="819"/>
        <v>12.692585879114784</v>
      </c>
      <c r="Q3775" t="str">
        <f>VLOOKUP(A3775,Haul!F:W,18,FALSE)</f>
        <v>226</v>
      </c>
      <c r="R3775">
        <f t="shared" si="820"/>
        <v>0</v>
      </c>
      <c r="S3775">
        <f t="shared" si="821"/>
        <v>0</v>
      </c>
      <c r="T3775">
        <f t="shared" si="822"/>
        <v>25.914933195189459</v>
      </c>
      <c r="U3775">
        <f t="shared" si="823"/>
        <v>0</v>
      </c>
      <c r="V3775">
        <f t="shared" si="824"/>
        <v>0</v>
      </c>
      <c r="W3775">
        <f t="shared" si="825"/>
        <v>12.692585879114784</v>
      </c>
    </row>
    <row r="3776" spans="1:23">
      <c r="A3776">
        <v>171</v>
      </c>
      <c r="B3776">
        <v>33</v>
      </c>
      <c r="C3776">
        <v>3</v>
      </c>
      <c r="D3776">
        <f>VLOOKUP(A3776,Haul!F:M,8,FALSE)</f>
        <v>3.8587790000000004E-2</v>
      </c>
      <c r="E3776">
        <v>2</v>
      </c>
      <c r="F3776">
        <v>12</v>
      </c>
      <c r="G3776">
        <v>67.33</v>
      </c>
      <c r="H3776">
        <f t="shared" si="812"/>
        <v>70</v>
      </c>
      <c r="I3776">
        <f t="shared" si="813"/>
        <v>2</v>
      </c>
      <c r="J3776">
        <f t="shared" si="814"/>
        <v>1</v>
      </c>
      <c r="K3776">
        <f t="shared" si="815"/>
        <v>0</v>
      </c>
      <c r="L3776">
        <f t="shared" si="816"/>
        <v>0</v>
      </c>
      <c r="M3776" s="19" t="s">
        <v>339</v>
      </c>
      <c r="N3776" s="19">
        <f t="shared" si="817"/>
        <v>0.17288533115173615</v>
      </c>
      <c r="O3776">
        <f t="shared" si="818"/>
        <v>25.914933195189459</v>
      </c>
      <c r="P3776">
        <f t="shared" si="819"/>
        <v>4.4803118072254495</v>
      </c>
      <c r="Q3776" t="str">
        <f>VLOOKUP(A3776,Haul!F:W,18,FALSE)</f>
        <v>226</v>
      </c>
      <c r="R3776">
        <f t="shared" si="820"/>
        <v>0</v>
      </c>
      <c r="S3776">
        <f t="shared" si="821"/>
        <v>0</v>
      </c>
      <c r="T3776">
        <f t="shared" si="822"/>
        <v>25.914933195189459</v>
      </c>
      <c r="U3776">
        <f t="shared" si="823"/>
        <v>0</v>
      </c>
      <c r="V3776">
        <f t="shared" si="824"/>
        <v>0</v>
      </c>
      <c r="W3776">
        <f t="shared" si="825"/>
        <v>4.4803118072254495</v>
      </c>
    </row>
    <row r="3777" spans="1:23">
      <c r="A3777">
        <v>171</v>
      </c>
      <c r="B3777">
        <v>33</v>
      </c>
      <c r="C3777">
        <v>3</v>
      </c>
      <c r="D3777">
        <f>VLOOKUP(A3777,Haul!F:M,8,FALSE)</f>
        <v>3.8587790000000004E-2</v>
      </c>
      <c r="E3777">
        <v>3</v>
      </c>
      <c r="F3777">
        <v>12</v>
      </c>
      <c r="G3777">
        <v>92.89</v>
      </c>
      <c r="H3777">
        <f t="shared" si="812"/>
        <v>95</v>
      </c>
      <c r="I3777">
        <f t="shared" si="813"/>
        <v>2</v>
      </c>
      <c r="J3777">
        <f t="shared" si="814"/>
        <v>1</v>
      </c>
      <c r="K3777">
        <f t="shared" si="815"/>
        <v>0</v>
      </c>
      <c r="L3777">
        <f t="shared" si="816"/>
        <v>0</v>
      </c>
      <c r="M3777" s="19" t="s">
        <v>339</v>
      </c>
      <c r="N3777" s="19">
        <f t="shared" si="817"/>
        <v>0.42308894244691314</v>
      </c>
      <c r="O3777">
        <f t="shared" si="818"/>
        <v>25.914933195189459</v>
      </c>
      <c r="P3777">
        <f t="shared" si="819"/>
        <v>10.964321679135113</v>
      </c>
      <c r="Q3777" t="str">
        <f>VLOOKUP(A3777,Haul!F:W,18,FALSE)</f>
        <v>226</v>
      </c>
      <c r="R3777">
        <f t="shared" si="820"/>
        <v>0</v>
      </c>
      <c r="S3777">
        <f t="shared" si="821"/>
        <v>0</v>
      </c>
      <c r="T3777">
        <f t="shared" si="822"/>
        <v>25.914933195189459</v>
      </c>
      <c r="U3777">
        <f t="shared" si="823"/>
        <v>0</v>
      </c>
      <c r="V3777">
        <f t="shared" si="824"/>
        <v>0</v>
      </c>
      <c r="W3777">
        <f t="shared" si="825"/>
        <v>10.964321679135113</v>
      </c>
    </row>
    <row r="3778" spans="1:23">
      <c r="A3778">
        <v>171</v>
      </c>
      <c r="B3778">
        <v>33</v>
      </c>
      <c r="C3778">
        <v>3</v>
      </c>
      <c r="D3778">
        <f>VLOOKUP(A3778,Haul!F:M,8,FALSE)</f>
        <v>3.8587790000000004E-2</v>
      </c>
      <c r="E3778">
        <v>4</v>
      </c>
      <c r="F3778">
        <v>12</v>
      </c>
      <c r="G3778">
        <v>52.63</v>
      </c>
      <c r="H3778">
        <f t="shared" si="812"/>
        <v>55</v>
      </c>
      <c r="I3778">
        <f t="shared" si="813"/>
        <v>2</v>
      </c>
      <c r="J3778">
        <f t="shared" si="814"/>
        <v>1</v>
      </c>
      <c r="K3778">
        <f t="shared" si="815"/>
        <v>0</v>
      </c>
      <c r="L3778">
        <f t="shared" si="816"/>
        <v>0</v>
      </c>
      <c r="M3778" s="19" t="s">
        <v>339</v>
      </c>
      <c r="N3778" s="19">
        <f t="shared" si="817"/>
        <v>8.7148515026988851E-2</v>
      </c>
      <c r="O3778">
        <f t="shared" si="818"/>
        <v>25.914933195189459</v>
      </c>
      <c r="P3778">
        <f t="shared" si="819"/>
        <v>2.2584479449843808</v>
      </c>
      <c r="Q3778" t="str">
        <f>VLOOKUP(A3778,Haul!F:W,18,FALSE)</f>
        <v>226</v>
      </c>
      <c r="R3778">
        <f t="shared" si="820"/>
        <v>0</v>
      </c>
      <c r="S3778">
        <f t="shared" si="821"/>
        <v>0</v>
      </c>
      <c r="T3778">
        <f t="shared" si="822"/>
        <v>25.914933195189459</v>
      </c>
      <c r="U3778">
        <f t="shared" si="823"/>
        <v>0</v>
      </c>
      <c r="V3778">
        <f t="shared" si="824"/>
        <v>0</v>
      </c>
      <c r="W3778">
        <f t="shared" si="825"/>
        <v>2.2584479449843808</v>
      </c>
    </row>
    <row r="3779" spans="1:23">
      <c r="A3779">
        <v>171</v>
      </c>
      <c r="B3779">
        <v>33</v>
      </c>
      <c r="C3779">
        <v>3</v>
      </c>
      <c r="D3779">
        <f>VLOOKUP(A3779,Haul!F:M,8,FALSE)</f>
        <v>3.8587790000000004E-2</v>
      </c>
      <c r="E3779">
        <v>1</v>
      </c>
      <c r="F3779">
        <v>11</v>
      </c>
      <c r="G3779">
        <v>40.9</v>
      </c>
      <c r="H3779">
        <f t="shared" ref="H3779:H3842" si="826">ROUNDUP(G3779/5,0)*5</f>
        <v>45</v>
      </c>
      <c r="I3779">
        <f t="shared" ref="I3779:I3842" si="827">IF(F3779=11, 1,2)</f>
        <v>1</v>
      </c>
      <c r="J3779">
        <f t="shared" ref="J3779:J3842" si="828">IF(I3779=2,1,0)</f>
        <v>0</v>
      </c>
      <c r="K3779">
        <f t="shared" ref="K3779:K3842" si="829">1*($I3779=1)*($G3779&gt;=107)</f>
        <v>0</v>
      </c>
      <c r="L3779">
        <f t="shared" ref="L3779:L3842" si="830">1*($I3779=1)*($G3779&gt;=124)</f>
        <v>0</v>
      </c>
      <c r="M3779" s="19" t="s">
        <v>339</v>
      </c>
      <c r="N3779" s="19">
        <f t="shared" ref="N3779:N3842" si="831">IF(I3779=1, (0.0002988*G3779^3.135)/1000, (0.001424*G3779^2.781)/1000)</f>
        <v>3.3739074383949956E-2</v>
      </c>
      <c r="O3779">
        <f t="shared" ref="O3779:O3842" si="832">1/D3779</f>
        <v>25.914933195189459</v>
      </c>
      <c r="P3779">
        <f t="shared" ref="P3779:P3842" si="833">N3779*O3779</f>
        <v>0.87434585872759107</v>
      </c>
      <c r="Q3779" t="str">
        <f>VLOOKUP(A3779,Haul!F:W,18,FALSE)</f>
        <v>226</v>
      </c>
      <c r="R3779">
        <f t="shared" ref="R3779:R3842" si="834">K3779*O3779</f>
        <v>0</v>
      </c>
      <c r="S3779">
        <f t="shared" ref="S3779:S3842" si="835">L3779*O3779</f>
        <v>0</v>
      </c>
      <c r="T3779">
        <f t="shared" ref="T3779:T3842" si="836">J3779*O3779</f>
        <v>0</v>
      </c>
      <c r="U3779">
        <f t="shared" ref="U3779:U3842" si="837">N3779*R3779</f>
        <v>0</v>
      </c>
      <c r="V3779">
        <f t="shared" ref="V3779:V3842" si="838">N3779*S3779</f>
        <v>0</v>
      </c>
      <c r="W3779">
        <f t="shared" ref="W3779:W3842" si="839">N3779*T3779</f>
        <v>0</v>
      </c>
    </row>
    <row r="3780" spans="1:23">
      <c r="A3780">
        <v>171</v>
      </c>
      <c r="B3780">
        <v>33</v>
      </c>
      <c r="C3780">
        <v>3</v>
      </c>
      <c r="D3780">
        <f>VLOOKUP(A3780,Haul!F:M,8,FALSE)</f>
        <v>3.8587790000000004E-2</v>
      </c>
      <c r="E3780">
        <v>2</v>
      </c>
      <c r="F3780">
        <v>11</v>
      </c>
      <c r="G3780">
        <v>50.54</v>
      </c>
      <c r="H3780">
        <f t="shared" si="826"/>
        <v>55</v>
      </c>
      <c r="I3780">
        <f t="shared" si="827"/>
        <v>1</v>
      </c>
      <c r="J3780">
        <f t="shared" si="828"/>
        <v>0</v>
      </c>
      <c r="K3780">
        <f t="shared" si="829"/>
        <v>0</v>
      </c>
      <c r="L3780">
        <f t="shared" si="830"/>
        <v>0</v>
      </c>
      <c r="M3780" s="19" t="s">
        <v>339</v>
      </c>
      <c r="N3780" s="19">
        <f t="shared" si="831"/>
        <v>6.5505393970100953E-2</v>
      </c>
      <c r="O3780">
        <f t="shared" si="832"/>
        <v>25.914933195189459</v>
      </c>
      <c r="P3780">
        <f t="shared" si="833"/>
        <v>1.6975679086597326</v>
      </c>
      <c r="Q3780" t="str">
        <f>VLOOKUP(A3780,Haul!F:W,18,FALSE)</f>
        <v>226</v>
      </c>
      <c r="R3780">
        <f t="shared" si="834"/>
        <v>0</v>
      </c>
      <c r="S3780">
        <f t="shared" si="835"/>
        <v>0</v>
      </c>
      <c r="T3780">
        <f t="shared" si="836"/>
        <v>0</v>
      </c>
      <c r="U3780">
        <f t="shared" si="837"/>
        <v>0</v>
      </c>
      <c r="V3780">
        <f t="shared" si="838"/>
        <v>0</v>
      </c>
      <c r="W3780">
        <f t="shared" si="839"/>
        <v>0</v>
      </c>
    </row>
    <row r="3781" spans="1:23">
      <c r="A3781">
        <v>171</v>
      </c>
      <c r="B3781">
        <v>33</v>
      </c>
      <c r="C3781">
        <v>3</v>
      </c>
      <c r="D3781">
        <f>VLOOKUP(A3781,Haul!F:M,8,FALSE)</f>
        <v>3.8587790000000004E-2</v>
      </c>
      <c r="E3781">
        <v>3</v>
      </c>
      <c r="F3781">
        <v>11</v>
      </c>
      <c r="G3781">
        <v>81.239999999999995</v>
      </c>
      <c r="H3781">
        <f t="shared" si="826"/>
        <v>85</v>
      </c>
      <c r="I3781">
        <f t="shared" si="827"/>
        <v>1</v>
      </c>
      <c r="J3781">
        <f t="shared" si="828"/>
        <v>0</v>
      </c>
      <c r="K3781">
        <f t="shared" si="829"/>
        <v>0</v>
      </c>
      <c r="L3781">
        <f t="shared" si="830"/>
        <v>0</v>
      </c>
      <c r="M3781" s="19" t="s">
        <v>339</v>
      </c>
      <c r="N3781" s="19">
        <f t="shared" si="831"/>
        <v>0.29007431532328976</v>
      </c>
      <c r="O3781">
        <f t="shared" si="832"/>
        <v>25.914933195189459</v>
      </c>
      <c r="P3781">
        <f t="shared" si="833"/>
        <v>7.5172565032433756</v>
      </c>
      <c r="Q3781" t="str">
        <f>VLOOKUP(A3781,Haul!F:W,18,FALSE)</f>
        <v>226</v>
      </c>
      <c r="R3781">
        <f t="shared" si="834"/>
        <v>0</v>
      </c>
      <c r="S3781">
        <f t="shared" si="835"/>
        <v>0</v>
      </c>
      <c r="T3781">
        <f t="shared" si="836"/>
        <v>0</v>
      </c>
      <c r="U3781">
        <f t="shared" si="837"/>
        <v>0</v>
      </c>
      <c r="V3781">
        <f t="shared" si="838"/>
        <v>0</v>
      </c>
      <c r="W3781">
        <f t="shared" si="839"/>
        <v>0</v>
      </c>
    </row>
    <row r="3782" spans="1:23">
      <c r="A3782">
        <v>172</v>
      </c>
      <c r="B3782">
        <v>34</v>
      </c>
      <c r="C3782">
        <v>3</v>
      </c>
      <c r="D3782">
        <f>VLOOKUP(A3782,Haul!F:M,8,FALSE)</f>
        <v>2.4463136E-2</v>
      </c>
      <c r="E3782">
        <v>1</v>
      </c>
      <c r="F3782">
        <v>12</v>
      </c>
      <c r="G3782">
        <v>62.63</v>
      </c>
      <c r="H3782">
        <f t="shared" si="826"/>
        <v>65</v>
      </c>
      <c r="I3782">
        <f t="shared" si="827"/>
        <v>2</v>
      </c>
      <c r="J3782">
        <f t="shared" si="828"/>
        <v>1</v>
      </c>
      <c r="K3782">
        <f t="shared" si="829"/>
        <v>0</v>
      </c>
      <c r="L3782">
        <f t="shared" si="830"/>
        <v>0</v>
      </c>
      <c r="M3782" s="19" t="s">
        <v>339</v>
      </c>
      <c r="N3782" s="19">
        <f t="shared" si="831"/>
        <v>0.14137150332229406</v>
      </c>
      <c r="O3782">
        <f t="shared" si="832"/>
        <v>40.877833487906045</v>
      </c>
      <c r="P3782">
        <f t="shared" si="833"/>
        <v>5.7789607727436927</v>
      </c>
      <c r="Q3782" t="str">
        <f>VLOOKUP(A3782,Haul!F:W,18,FALSE)</f>
        <v>402</v>
      </c>
      <c r="R3782">
        <f t="shared" si="834"/>
        <v>0</v>
      </c>
      <c r="S3782">
        <f t="shared" si="835"/>
        <v>0</v>
      </c>
      <c r="T3782">
        <f t="shared" si="836"/>
        <v>40.877833487906045</v>
      </c>
      <c r="U3782">
        <f t="shared" si="837"/>
        <v>0</v>
      </c>
      <c r="V3782">
        <f t="shared" si="838"/>
        <v>0</v>
      </c>
      <c r="W3782">
        <f t="shared" si="839"/>
        <v>5.7789607727436927</v>
      </c>
    </row>
    <row r="3783" spans="1:23">
      <c r="A3783">
        <v>172</v>
      </c>
      <c r="B3783">
        <v>34</v>
      </c>
      <c r="C3783">
        <v>3</v>
      </c>
      <c r="D3783">
        <f>VLOOKUP(A3783,Haul!F:M,8,FALSE)</f>
        <v>2.4463136E-2</v>
      </c>
      <c r="E3783">
        <v>2</v>
      </c>
      <c r="F3783">
        <v>12</v>
      </c>
      <c r="G3783">
        <v>64.040000000000006</v>
      </c>
      <c r="H3783">
        <f t="shared" si="826"/>
        <v>65</v>
      </c>
      <c r="I3783">
        <f t="shared" si="827"/>
        <v>2</v>
      </c>
      <c r="J3783">
        <f t="shared" si="828"/>
        <v>1</v>
      </c>
      <c r="K3783">
        <f t="shared" si="829"/>
        <v>0</v>
      </c>
      <c r="L3783">
        <f t="shared" si="830"/>
        <v>0</v>
      </c>
      <c r="M3783" s="19" t="s">
        <v>339</v>
      </c>
      <c r="N3783" s="19">
        <f t="shared" si="831"/>
        <v>0.15040113693464416</v>
      </c>
      <c r="O3783">
        <f t="shared" si="832"/>
        <v>40.877833487906045</v>
      </c>
      <c r="P3783">
        <f t="shared" si="833"/>
        <v>6.1480726320061398</v>
      </c>
      <c r="Q3783" t="str">
        <f>VLOOKUP(A3783,Haul!F:W,18,FALSE)</f>
        <v>402</v>
      </c>
      <c r="R3783">
        <f t="shared" si="834"/>
        <v>0</v>
      </c>
      <c r="S3783">
        <f t="shared" si="835"/>
        <v>0</v>
      </c>
      <c r="T3783">
        <f t="shared" si="836"/>
        <v>40.877833487906045</v>
      </c>
      <c r="U3783">
        <f t="shared" si="837"/>
        <v>0</v>
      </c>
      <c r="V3783">
        <f t="shared" si="838"/>
        <v>0</v>
      </c>
      <c r="W3783">
        <f t="shared" si="839"/>
        <v>6.1480726320061398</v>
      </c>
    </row>
    <row r="3784" spans="1:23">
      <c r="A3784">
        <v>172</v>
      </c>
      <c r="B3784">
        <v>34</v>
      </c>
      <c r="C3784">
        <v>3</v>
      </c>
      <c r="D3784">
        <f>VLOOKUP(A3784,Haul!F:M,8,FALSE)</f>
        <v>2.4463136E-2</v>
      </c>
      <c r="E3784">
        <v>3</v>
      </c>
      <c r="F3784">
        <v>12</v>
      </c>
      <c r="G3784">
        <v>57.27</v>
      </c>
      <c r="H3784">
        <f t="shared" si="826"/>
        <v>60</v>
      </c>
      <c r="I3784">
        <f t="shared" si="827"/>
        <v>2</v>
      </c>
      <c r="J3784">
        <f t="shared" si="828"/>
        <v>1</v>
      </c>
      <c r="K3784">
        <f t="shared" si="829"/>
        <v>0</v>
      </c>
      <c r="L3784">
        <f t="shared" si="830"/>
        <v>0</v>
      </c>
      <c r="M3784" s="19" t="s">
        <v>339</v>
      </c>
      <c r="N3784" s="19">
        <f t="shared" si="831"/>
        <v>0.1102314411968803</v>
      </c>
      <c r="O3784">
        <f t="shared" si="832"/>
        <v>40.877833487906045</v>
      </c>
      <c r="P3784">
        <f t="shared" si="833"/>
        <v>4.5060224983779795</v>
      </c>
      <c r="Q3784" t="str">
        <f>VLOOKUP(A3784,Haul!F:W,18,FALSE)</f>
        <v>402</v>
      </c>
      <c r="R3784">
        <f t="shared" si="834"/>
        <v>0</v>
      </c>
      <c r="S3784">
        <f t="shared" si="835"/>
        <v>0</v>
      </c>
      <c r="T3784">
        <f t="shared" si="836"/>
        <v>40.877833487906045</v>
      </c>
      <c r="U3784">
        <f t="shared" si="837"/>
        <v>0</v>
      </c>
      <c r="V3784">
        <f t="shared" si="838"/>
        <v>0</v>
      </c>
      <c r="W3784">
        <f t="shared" si="839"/>
        <v>4.5060224983779795</v>
      </c>
    </row>
    <row r="3785" spans="1:23">
      <c r="A3785">
        <v>172</v>
      </c>
      <c r="B3785">
        <v>34</v>
      </c>
      <c r="C3785">
        <v>3</v>
      </c>
      <c r="D3785">
        <f>VLOOKUP(A3785,Haul!F:M,8,FALSE)</f>
        <v>2.4463136E-2</v>
      </c>
      <c r="E3785">
        <v>4</v>
      </c>
      <c r="F3785">
        <v>12</v>
      </c>
      <c r="G3785">
        <v>48.71</v>
      </c>
      <c r="H3785">
        <f t="shared" si="826"/>
        <v>50</v>
      </c>
      <c r="I3785">
        <f t="shared" si="827"/>
        <v>2</v>
      </c>
      <c r="J3785">
        <f t="shared" si="828"/>
        <v>1</v>
      </c>
      <c r="K3785">
        <f t="shared" si="829"/>
        <v>0</v>
      </c>
      <c r="L3785">
        <f t="shared" si="830"/>
        <v>0</v>
      </c>
      <c r="M3785" s="19" t="s">
        <v>339</v>
      </c>
      <c r="N3785" s="19">
        <f t="shared" si="831"/>
        <v>7.0270979576716824E-2</v>
      </c>
      <c r="O3785">
        <f t="shared" si="832"/>
        <v>40.877833487906045</v>
      </c>
      <c r="P3785">
        <f t="shared" si="833"/>
        <v>2.8725254021690767</v>
      </c>
      <c r="Q3785" t="str">
        <f>VLOOKUP(A3785,Haul!F:W,18,FALSE)</f>
        <v>402</v>
      </c>
      <c r="R3785">
        <f t="shared" si="834"/>
        <v>0</v>
      </c>
      <c r="S3785">
        <f t="shared" si="835"/>
        <v>0</v>
      </c>
      <c r="T3785">
        <f t="shared" si="836"/>
        <v>40.877833487906045</v>
      </c>
      <c r="U3785">
        <f t="shared" si="837"/>
        <v>0</v>
      </c>
      <c r="V3785">
        <f t="shared" si="838"/>
        <v>0</v>
      </c>
      <c r="W3785">
        <f t="shared" si="839"/>
        <v>2.8725254021690767</v>
      </c>
    </row>
    <row r="3786" spans="1:23">
      <c r="A3786">
        <v>172</v>
      </c>
      <c r="B3786">
        <v>34</v>
      </c>
      <c r="C3786">
        <v>3</v>
      </c>
      <c r="D3786">
        <f>VLOOKUP(A3786,Haul!F:M,8,FALSE)</f>
        <v>2.4463136E-2</v>
      </c>
      <c r="E3786">
        <v>5</v>
      </c>
      <c r="F3786">
        <v>12</v>
      </c>
      <c r="G3786">
        <v>47.97</v>
      </c>
      <c r="H3786">
        <f t="shared" si="826"/>
        <v>50</v>
      </c>
      <c r="I3786">
        <f t="shared" si="827"/>
        <v>2</v>
      </c>
      <c r="J3786">
        <f t="shared" si="828"/>
        <v>1</v>
      </c>
      <c r="K3786">
        <f t="shared" si="829"/>
        <v>0</v>
      </c>
      <c r="L3786">
        <f t="shared" si="830"/>
        <v>0</v>
      </c>
      <c r="M3786" s="19" t="s">
        <v>339</v>
      </c>
      <c r="N3786" s="19">
        <f t="shared" si="831"/>
        <v>6.7342118766504089E-2</v>
      </c>
      <c r="O3786">
        <f t="shared" si="832"/>
        <v>40.877833487906045</v>
      </c>
      <c r="P3786">
        <f t="shared" si="833"/>
        <v>2.7527999176599471</v>
      </c>
      <c r="Q3786" t="str">
        <f>VLOOKUP(A3786,Haul!F:W,18,FALSE)</f>
        <v>402</v>
      </c>
      <c r="R3786">
        <f t="shared" si="834"/>
        <v>0</v>
      </c>
      <c r="S3786">
        <f t="shared" si="835"/>
        <v>0</v>
      </c>
      <c r="T3786">
        <f t="shared" si="836"/>
        <v>40.877833487906045</v>
      </c>
      <c r="U3786">
        <f t="shared" si="837"/>
        <v>0</v>
      </c>
      <c r="V3786">
        <f t="shared" si="838"/>
        <v>0</v>
      </c>
      <c r="W3786">
        <f t="shared" si="839"/>
        <v>2.7527999176599471</v>
      </c>
    </row>
    <row r="3787" spans="1:23">
      <c r="A3787">
        <v>172</v>
      </c>
      <c r="B3787">
        <v>34</v>
      </c>
      <c r="C3787">
        <v>3</v>
      </c>
      <c r="D3787">
        <f>VLOOKUP(A3787,Haul!F:M,8,FALSE)</f>
        <v>2.4463136E-2</v>
      </c>
      <c r="E3787">
        <v>6</v>
      </c>
      <c r="F3787">
        <v>12</v>
      </c>
      <c r="G3787">
        <v>55.53</v>
      </c>
      <c r="H3787">
        <f t="shared" si="826"/>
        <v>60</v>
      </c>
      <c r="I3787">
        <f t="shared" si="827"/>
        <v>2</v>
      </c>
      <c r="J3787">
        <f t="shared" si="828"/>
        <v>1</v>
      </c>
      <c r="K3787">
        <f t="shared" si="829"/>
        <v>0</v>
      </c>
      <c r="L3787">
        <f t="shared" si="830"/>
        <v>0</v>
      </c>
      <c r="M3787" s="19" t="s">
        <v>339</v>
      </c>
      <c r="N3787" s="19">
        <f t="shared" si="831"/>
        <v>0.10116760043892825</v>
      </c>
      <c r="O3787">
        <f t="shared" si="832"/>
        <v>40.877833487906045</v>
      </c>
      <c r="P3787">
        <f t="shared" si="833"/>
        <v>4.1355123251135195</v>
      </c>
      <c r="Q3787" t="str">
        <f>VLOOKUP(A3787,Haul!F:W,18,FALSE)</f>
        <v>402</v>
      </c>
      <c r="R3787">
        <f t="shared" si="834"/>
        <v>0</v>
      </c>
      <c r="S3787">
        <f t="shared" si="835"/>
        <v>0</v>
      </c>
      <c r="T3787">
        <f t="shared" si="836"/>
        <v>40.877833487906045</v>
      </c>
      <c r="U3787">
        <f t="shared" si="837"/>
        <v>0</v>
      </c>
      <c r="V3787">
        <f t="shared" si="838"/>
        <v>0</v>
      </c>
      <c r="W3787">
        <f t="shared" si="839"/>
        <v>4.1355123251135195</v>
      </c>
    </row>
    <row r="3788" spans="1:23">
      <c r="A3788">
        <v>172</v>
      </c>
      <c r="B3788">
        <v>34</v>
      </c>
      <c r="C3788">
        <v>3</v>
      </c>
      <c r="D3788">
        <f>VLOOKUP(A3788,Haul!F:M,8,FALSE)</f>
        <v>2.4463136E-2</v>
      </c>
      <c r="E3788">
        <v>7</v>
      </c>
      <c r="F3788">
        <v>12</v>
      </c>
      <c r="G3788">
        <v>55.53</v>
      </c>
      <c r="H3788">
        <f t="shared" si="826"/>
        <v>60</v>
      </c>
      <c r="I3788">
        <f t="shared" si="827"/>
        <v>2</v>
      </c>
      <c r="J3788">
        <f t="shared" si="828"/>
        <v>1</v>
      </c>
      <c r="K3788">
        <f t="shared" si="829"/>
        <v>0</v>
      </c>
      <c r="L3788">
        <f t="shared" si="830"/>
        <v>0</v>
      </c>
      <c r="M3788" s="19" t="s">
        <v>339</v>
      </c>
      <c r="N3788" s="19">
        <f t="shared" si="831"/>
        <v>0.10116760043892825</v>
      </c>
      <c r="O3788">
        <f t="shared" si="832"/>
        <v>40.877833487906045</v>
      </c>
      <c r="P3788">
        <f t="shared" si="833"/>
        <v>4.1355123251135195</v>
      </c>
      <c r="Q3788" t="str">
        <f>VLOOKUP(A3788,Haul!F:W,18,FALSE)</f>
        <v>402</v>
      </c>
      <c r="R3788">
        <f t="shared" si="834"/>
        <v>0</v>
      </c>
      <c r="S3788">
        <f t="shared" si="835"/>
        <v>0</v>
      </c>
      <c r="T3788">
        <f t="shared" si="836"/>
        <v>40.877833487906045</v>
      </c>
      <c r="U3788">
        <f t="shared" si="837"/>
        <v>0</v>
      </c>
      <c r="V3788">
        <f t="shared" si="838"/>
        <v>0</v>
      </c>
      <c r="W3788">
        <f t="shared" si="839"/>
        <v>4.1355123251135195</v>
      </c>
    </row>
    <row r="3789" spans="1:23">
      <c r="A3789">
        <v>172</v>
      </c>
      <c r="B3789">
        <v>34</v>
      </c>
      <c r="C3789">
        <v>3</v>
      </c>
      <c r="D3789">
        <f>VLOOKUP(A3789,Haul!F:M,8,FALSE)</f>
        <v>2.4463136E-2</v>
      </c>
      <c r="E3789">
        <v>8</v>
      </c>
      <c r="F3789">
        <v>12</v>
      </c>
      <c r="G3789">
        <v>54.95</v>
      </c>
      <c r="H3789">
        <f t="shared" si="826"/>
        <v>55</v>
      </c>
      <c r="I3789">
        <f t="shared" si="827"/>
        <v>2</v>
      </c>
      <c r="J3789">
        <f t="shared" si="828"/>
        <v>1</v>
      </c>
      <c r="K3789">
        <f t="shared" si="829"/>
        <v>0</v>
      </c>
      <c r="L3789">
        <f t="shared" si="830"/>
        <v>0</v>
      </c>
      <c r="M3789" s="19" t="s">
        <v>339</v>
      </c>
      <c r="N3789" s="19">
        <f t="shared" si="831"/>
        <v>9.8256242973969385E-2</v>
      </c>
      <c r="O3789">
        <f t="shared" si="832"/>
        <v>40.877833487906045</v>
      </c>
      <c r="P3789">
        <f t="shared" si="833"/>
        <v>4.0165023394371584</v>
      </c>
      <c r="Q3789" t="str">
        <f>VLOOKUP(A3789,Haul!F:W,18,FALSE)</f>
        <v>402</v>
      </c>
      <c r="R3789">
        <f t="shared" si="834"/>
        <v>0</v>
      </c>
      <c r="S3789">
        <f t="shared" si="835"/>
        <v>0</v>
      </c>
      <c r="T3789">
        <f t="shared" si="836"/>
        <v>40.877833487906045</v>
      </c>
      <c r="U3789">
        <f t="shared" si="837"/>
        <v>0</v>
      </c>
      <c r="V3789">
        <f t="shared" si="838"/>
        <v>0</v>
      </c>
      <c r="W3789">
        <f t="shared" si="839"/>
        <v>4.0165023394371584</v>
      </c>
    </row>
    <row r="3790" spans="1:23">
      <c r="A3790">
        <v>172</v>
      </c>
      <c r="B3790">
        <v>34</v>
      </c>
      <c r="C3790">
        <v>3</v>
      </c>
      <c r="D3790">
        <f>VLOOKUP(A3790,Haul!F:M,8,FALSE)</f>
        <v>2.4463136E-2</v>
      </c>
      <c r="E3790">
        <v>9</v>
      </c>
      <c r="F3790">
        <v>12</v>
      </c>
      <c r="G3790">
        <v>60.69</v>
      </c>
      <c r="H3790">
        <f t="shared" si="826"/>
        <v>65</v>
      </c>
      <c r="I3790">
        <f t="shared" si="827"/>
        <v>2</v>
      </c>
      <c r="J3790">
        <f t="shared" si="828"/>
        <v>1</v>
      </c>
      <c r="K3790">
        <f t="shared" si="829"/>
        <v>0</v>
      </c>
      <c r="L3790">
        <f t="shared" si="830"/>
        <v>0</v>
      </c>
      <c r="M3790" s="19" t="s">
        <v>339</v>
      </c>
      <c r="N3790" s="19">
        <f t="shared" si="831"/>
        <v>0.12952653527195823</v>
      </c>
      <c r="O3790">
        <f t="shared" si="832"/>
        <v>40.877833487906045</v>
      </c>
      <c r="P3790">
        <f t="shared" si="833"/>
        <v>5.2947641411124975</v>
      </c>
      <c r="Q3790" t="str">
        <f>VLOOKUP(A3790,Haul!F:W,18,FALSE)</f>
        <v>402</v>
      </c>
      <c r="R3790">
        <f t="shared" si="834"/>
        <v>0</v>
      </c>
      <c r="S3790">
        <f t="shared" si="835"/>
        <v>0</v>
      </c>
      <c r="T3790">
        <f t="shared" si="836"/>
        <v>40.877833487906045</v>
      </c>
      <c r="U3790">
        <f t="shared" si="837"/>
        <v>0</v>
      </c>
      <c r="V3790">
        <f t="shared" si="838"/>
        <v>0</v>
      </c>
      <c r="W3790">
        <f t="shared" si="839"/>
        <v>5.2947641411124975</v>
      </c>
    </row>
    <row r="3791" spans="1:23">
      <c r="A3791">
        <v>172</v>
      </c>
      <c r="B3791">
        <v>34</v>
      </c>
      <c r="C3791">
        <v>3</v>
      </c>
      <c r="D3791">
        <f>VLOOKUP(A3791,Haul!F:M,8,FALSE)</f>
        <v>2.4463136E-2</v>
      </c>
      <c r="E3791">
        <v>10</v>
      </c>
      <c r="F3791">
        <v>12</v>
      </c>
      <c r="G3791">
        <v>44.3</v>
      </c>
      <c r="H3791">
        <f t="shared" si="826"/>
        <v>45</v>
      </c>
      <c r="I3791">
        <f t="shared" si="827"/>
        <v>2</v>
      </c>
      <c r="J3791">
        <f t="shared" si="828"/>
        <v>1</v>
      </c>
      <c r="K3791">
        <f t="shared" si="829"/>
        <v>0</v>
      </c>
      <c r="L3791">
        <f t="shared" si="830"/>
        <v>0</v>
      </c>
      <c r="M3791" s="19" t="s">
        <v>339</v>
      </c>
      <c r="N3791" s="19">
        <f t="shared" si="831"/>
        <v>5.3970787118045656E-2</v>
      </c>
      <c r="O3791">
        <f t="shared" si="832"/>
        <v>40.877833487906045</v>
      </c>
      <c r="P3791">
        <f t="shared" si="833"/>
        <v>2.206208849022695</v>
      </c>
      <c r="Q3791" t="str">
        <f>VLOOKUP(A3791,Haul!F:W,18,FALSE)</f>
        <v>402</v>
      </c>
      <c r="R3791">
        <f t="shared" si="834"/>
        <v>0</v>
      </c>
      <c r="S3791">
        <f t="shared" si="835"/>
        <v>0</v>
      </c>
      <c r="T3791">
        <f t="shared" si="836"/>
        <v>40.877833487906045</v>
      </c>
      <c r="U3791">
        <f t="shared" si="837"/>
        <v>0</v>
      </c>
      <c r="V3791">
        <f t="shared" si="838"/>
        <v>0</v>
      </c>
      <c r="W3791">
        <f t="shared" si="839"/>
        <v>2.206208849022695</v>
      </c>
    </row>
    <row r="3792" spans="1:23">
      <c r="A3792">
        <v>172</v>
      </c>
      <c r="B3792">
        <v>34</v>
      </c>
      <c r="C3792">
        <v>3</v>
      </c>
      <c r="D3792">
        <f>VLOOKUP(A3792,Haul!F:M,8,FALSE)</f>
        <v>2.4463136E-2</v>
      </c>
      <c r="E3792">
        <v>11</v>
      </c>
      <c r="F3792">
        <v>12</v>
      </c>
      <c r="G3792">
        <v>53.26</v>
      </c>
      <c r="H3792">
        <f t="shared" si="826"/>
        <v>55</v>
      </c>
      <c r="I3792">
        <f t="shared" si="827"/>
        <v>2</v>
      </c>
      <c r="J3792">
        <f t="shared" si="828"/>
        <v>1</v>
      </c>
      <c r="K3792">
        <f t="shared" si="829"/>
        <v>0</v>
      </c>
      <c r="L3792">
        <f t="shared" si="830"/>
        <v>0</v>
      </c>
      <c r="M3792" s="19" t="s">
        <v>339</v>
      </c>
      <c r="N3792" s="19">
        <f t="shared" si="831"/>
        <v>9.0080672780228382E-2</v>
      </c>
      <c r="O3792">
        <f t="shared" si="832"/>
        <v>40.877833487906045</v>
      </c>
      <c r="P3792">
        <f t="shared" si="833"/>
        <v>3.6823027423887265</v>
      </c>
      <c r="Q3792" t="str">
        <f>VLOOKUP(A3792,Haul!F:W,18,FALSE)</f>
        <v>402</v>
      </c>
      <c r="R3792">
        <f t="shared" si="834"/>
        <v>0</v>
      </c>
      <c r="S3792">
        <f t="shared" si="835"/>
        <v>0</v>
      </c>
      <c r="T3792">
        <f t="shared" si="836"/>
        <v>40.877833487906045</v>
      </c>
      <c r="U3792">
        <f t="shared" si="837"/>
        <v>0</v>
      </c>
      <c r="V3792">
        <f t="shared" si="838"/>
        <v>0</v>
      </c>
      <c r="W3792">
        <f t="shared" si="839"/>
        <v>3.6823027423887265</v>
      </c>
    </row>
    <row r="3793" spans="1:23">
      <c r="A3793">
        <v>172</v>
      </c>
      <c r="B3793">
        <v>34</v>
      </c>
      <c r="C3793">
        <v>3</v>
      </c>
      <c r="D3793">
        <f>VLOOKUP(A3793,Haul!F:M,8,FALSE)</f>
        <v>2.4463136E-2</v>
      </c>
      <c r="E3793">
        <v>12</v>
      </c>
      <c r="F3793">
        <v>12</v>
      </c>
      <c r="G3793">
        <v>75.03</v>
      </c>
      <c r="H3793">
        <f t="shared" si="826"/>
        <v>80</v>
      </c>
      <c r="I3793">
        <f t="shared" si="827"/>
        <v>2</v>
      </c>
      <c r="J3793">
        <f t="shared" si="828"/>
        <v>1</v>
      </c>
      <c r="K3793">
        <f t="shared" si="829"/>
        <v>0</v>
      </c>
      <c r="L3793">
        <f t="shared" si="830"/>
        <v>0</v>
      </c>
      <c r="M3793" s="19" t="s">
        <v>339</v>
      </c>
      <c r="N3793" s="19">
        <f t="shared" si="831"/>
        <v>0.23363525392247136</v>
      </c>
      <c r="O3793">
        <f t="shared" si="832"/>
        <v>40.877833487906045</v>
      </c>
      <c r="P3793">
        <f t="shared" si="833"/>
        <v>9.5505030067474319</v>
      </c>
      <c r="Q3793" t="str">
        <f>VLOOKUP(A3793,Haul!F:W,18,FALSE)</f>
        <v>402</v>
      </c>
      <c r="R3793">
        <f t="shared" si="834"/>
        <v>0</v>
      </c>
      <c r="S3793">
        <f t="shared" si="835"/>
        <v>0</v>
      </c>
      <c r="T3793">
        <f t="shared" si="836"/>
        <v>40.877833487906045</v>
      </c>
      <c r="U3793">
        <f t="shared" si="837"/>
        <v>0</v>
      </c>
      <c r="V3793">
        <f t="shared" si="838"/>
        <v>0</v>
      </c>
      <c r="W3793">
        <f t="shared" si="839"/>
        <v>9.5505030067474319</v>
      </c>
    </row>
    <row r="3794" spans="1:23">
      <c r="A3794">
        <v>172</v>
      </c>
      <c r="B3794">
        <v>34</v>
      </c>
      <c r="C3794">
        <v>3</v>
      </c>
      <c r="D3794">
        <f>VLOOKUP(A3794,Haul!F:M,8,FALSE)</f>
        <v>2.4463136E-2</v>
      </c>
      <c r="E3794">
        <v>13</v>
      </c>
      <c r="F3794">
        <v>12</v>
      </c>
      <c r="G3794">
        <v>57.08</v>
      </c>
      <c r="H3794">
        <f t="shared" si="826"/>
        <v>60</v>
      </c>
      <c r="I3794">
        <f t="shared" si="827"/>
        <v>2</v>
      </c>
      <c r="J3794">
        <f t="shared" si="828"/>
        <v>1</v>
      </c>
      <c r="K3794">
        <f t="shared" si="829"/>
        <v>0</v>
      </c>
      <c r="L3794">
        <f t="shared" si="830"/>
        <v>0</v>
      </c>
      <c r="M3794" s="19" t="s">
        <v>339</v>
      </c>
      <c r="N3794" s="19">
        <f t="shared" si="831"/>
        <v>0.10921741528776029</v>
      </c>
      <c r="O3794">
        <f t="shared" si="832"/>
        <v>40.877833487906045</v>
      </c>
      <c r="P3794">
        <f t="shared" si="833"/>
        <v>4.4645713161125489</v>
      </c>
      <c r="Q3794" t="str">
        <f>VLOOKUP(A3794,Haul!F:W,18,FALSE)</f>
        <v>402</v>
      </c>
      <c r="R3794">
        <f t="shared" si="834"/>
        <v>0</v>
      </c>
      <c r="S3794">
        <f t="shared" si="835"/>
        <v>0</v>
      </c>
      <c r="T3794">
        <f t="shared" si="836"/>
        <v>40.877833487906045</v>
      </c>
      <c r="U3794">
        <f t="shared" si="837"/>
        <v>0</v>
      </c>
      <c r="V3794">
        <f t="shared" si="838"/>
        <v>0</v>
      </c>
      <c r="W3794">
        <f t="shared" si="839"/>
        <v>4.4645713161125489</v>
      </c>
    </row>
    <row r="3795" spans="1:23">
      <c r="A3795">
        <v>172</v>
      </c>
      <c r="B3795">
        <v>34</v>
      </c>
      <c r="C3795">
        <v>3</v>
      </c>
      <c r="D3795">
        <f>VLOOKUP(A3795,Haul!F:M,8,FALSE)</f>
        <v>2.4463136E-2</v>
      </c>
      <c r="E3795">
        <v>14</v>
      </c>
      <c r="F3795">
        <v>12</v>
      </c>
      <c r="G3795">
        <v>50.98</v>
      </c>
      <c r="H3795">
        <f t="shared" si="826"/>
        <v>55</v>
      </c>
      <c r="I3795">
        <f t="shared" si="827"/>
        <v>2</v>
      </c>
      <c r="J3795">
        <f t="shared" si="828"/>
        <v>1</v>
      </c>
      <c r="K3795">
        <f t="shared" si="829"/>
        <v>0</v>
      </c>
      <c r="L3795">
        <f t="shared" si="830"/>
        <v>0</v>
      </c>
      <c r="M3795" s="19" t="s">
        <v>339</v>
      </c>
      <c r="N3795" s="19">
        <f t="shared" si="831"/>
        <v>7.9760693183482723E-2</v>
      </c>
      <c r="O3795">
        <f t="shared" si="832"/>
        <v>40.877833487906045</v>
      </c>
      <c r="P3795">
        <f t="shared" si="833"/>
        <v>3.2604443348343697</v>
      </c>
      <c r="Q3795" t="str">
        <f>VLOOKUP(A3795,Haul!F:W,18,FALSE)</f>
        <v>402</v>
      </c>
      <c r="R3795">
        <f t="shared" si="834"/>
        <v>0</v>
      </c>
      <c r="S3795">
        <f t="shared" si="835"/>
        <v>0</v>
      </c>
      <c r="T3795">
        <f t="shared" si="836"/>
        <v>40.877833487906045</v>
      </c>
      <c r="U3795">
        <f t="shared" si="837"/>
        <v>0</v>
      </c>
      <c r="V3795">
        <f t="shared" si="838"/>
        <v>0</v>
      </c>
      <c r="W3795">
        <f t="shared" si="839"/>
        <v>3.2604443348343697</v>
      </c>
    </row>
    <row r="3796" spans="1:23">
      <c r="A3796">
        <v>172</v>
      </c>
      <c r="B3796">
        <v>34</v>
      </c>
      <c r="C3796">
        <v>3</v>
      </c>
      <c r="D3796">
        <f>VLOOKUP(A3796,Haul!F:M,8,FALSE)</f>
        <v>2.4463136E-2</v>
      </c>
      <c r="E3796">
        <v>15</v>
      </c>
      <c r="F3796">
        <v>12</v>
      </c>
      <c r="G3796">
        <v>57.83</v>
      </c>
      <c r="H3796">
        <f t="shared" si="826"/>
        <v>60</v>
      </c>
      <c r="I3796">
        <f t="shared" si="827"/>
        <v>2</v>
      </c>
      <c r="J3796">
        <f t="shared" si="828"/>
        <v>1</v>
      </c>
      <c r="K3796">
        <f t="shared" si="829"/>
        <v>0</v>
      </c>
      <c r="L3796">
        <f t="shared" si="830"/>
        <v>0</v>
      </c>
      <c r="M3796" s="19" t="s">
        <v>339</v>
      </c>
      <c r="N3796" s="19">
        <f t="shared" si="831"/>
        <v>0.11325516499157161</v>
      </c>
      <c r="O3796">
        <f t="shared" si="832"/>
        <v>40.877833487906045</v>
      </c>
      <c r="P3796">
        <f t="shared" si="833"/>
        <v>4.6296257761707906</v>
      </c>
      <c r="Q3796" t="str">
        <f>VLOOKUP(A3796,Haul!F:W,18,FALSE)</f>
        <v>402</v>
      </c>
      <c r="R3796">
        <f t="shared" si="834"/>
        <v>0</v>
      </c>
      <c r="S3796">
        <f t="shared" si="835"/>
        <v>0</v>
      </c>
      <c r="T3796">
        <f t="shared" si="836"/>
        <v>40.877833487906045</v>
      </c>
      <c r="U3796">
        <f t="shared" si="837"/>
        <v>0</v>
      </c>
      <c r="V3796">
        <f t="shared" si="838"/>
        <v>0</v>
      </c>
      <c r="W3796">
        <f t="shared" si="839"/>
        <v>4.6296257761707906</v>
      </c>
    </row>
    <row r="3797" spans="1:23">
      <c r="A3797">
        <v>172</v>
      </c>
      <c r="B3797">
        <v>34</v>
      </c>
      <c r="C3797">
        <v>3</v>
      </c>
      <c r="D3797">
        <f>VLOOKUP(A3797,Haul!F:M,8,FALSE)</f>
        <v>2.4463136E-2</v>
      </c>
      <c r="E3797">
        <v>16</v>
      </c>
      <c r="F3797">
        <v>12</v>
      </c>
      <c r="G3797">
        <v>64.08</v>
      </c>
      <c r="H3797">
        <f t="shared" si="826"/>
        <v>65</v>
      </c>
      <c r="I3797">
        <f t="shared" si="827"/>
        <v>2</v>
      </c>
      <c r="J3797">
        <f t="shared" si="828"/>
        <v>1</v>
      </c>
      <c r="K3797">
        <f t="shared" si="829"/>
        <v>0</v>
      </c>
      <c r="L3797">
        <f t="shared" si="830"/>
        <v>0</v>
      </c>
      <c r="M3797" s="19" t="s">
        <v>339</v>
      </c>
      <c r="N3797" s="19">
        <f t="shared" si="831"/>
        <v>0.15066253496410517</v>
      </c>
      <c r="O3797">
        <f t="shared" si="832"/>
        <v>40.877833487906045</v>
      </c>
      <c r="P3797">
        <f t="shared" si="833"/>
        <v>6.1587580171285135</v>
      </c>
      <c r="Q3797" t="str">
        <f>VLOOKUP(A3797,Haul!F:W,18,FALSE)</f>
        <v>402</v>
      </c>
      <c r="R3797">
        <f t="shared" si="834"/>
        <v>0</v>
      </c>
      <c r="S3797">
        <f t="shared" si="835"/>
        <v>0</v>
      </c>
      <c r="T3797">
        <f t="shared" si="836"/>
        <v>40.877833487906045</v>
      </c>
      <c r="U3797">
        <f t="shared" si="837"/>
        <v>0</v>
      </c>
      <c r="V3797">
        <f t="shared" si="838"/>
        <v>0</v>
      </c>
      <c r="W3797">
        <f t="shared" si="839"/>
        <v>6.1587580171285135</v>
      </c>
    </row>
    <row r="3798" spans="1:23">
      <c r="A3798">
        <v>172</v>
      </c>
      <c r="B3798">
        <v>34</v>
      </c>
      <c r="C3798">
        <v>3</v>
      </c>
      <c r="D3798">
        <f>VLOOKUP(A3798,Haul!F:M,8,FALSE)</f>
        <v>2.4463136E-2</v>
      </c>
      <c r="E3798">
        <v>17</v>
      </c>
      <c r="F3798">
        <v>12</v>
      </c>
      <c r="G3798">
        <v>47.71</v>
      </c>
      <c r="H3798">
        <f t="shared" si="826"/>
        <v>50</v>
      </c>
      <c r="I3798">
        <f t="shared" si="827"/>
        <v>2</v>
      </c>
      <c r="J3798">
        <f t="shared" si="828"/>
        <v>1</v>
      </c>
      <c r="K3798">
        <f t="shared" si="829"/>
        <v>0</v>
      </c>
      <c r="L3798">
        <f t="shared" si="830"/>
        <v>0</v>
      </c>
      <c r="M3798" s="19" t="s">
        <v>339</v>
      </c>
      <c r="N3798" s="19">
        <f t="shared" si="831"/>
        <v>6.6331951840544898E-2</v>
      </c>
      <c r="O3798">
        <f t="shared" si="832"/>
        <v>40.877833487906045</v>
      </c>
      <c r="P3798">
        <f t="shared" si="833"/>
        <v>2.7115064822655972</v>
      </c>
      <c r="Q3798" t="str">
        <f>VLOOKUP(A3798,Haul!F:W,18,FALSE)</f>
        <v>402</v>
      </c>
      <c r="R3798">
        <f t="shared" si="834"/>
        <v>0</v>
      </c>
      <c r="S3798">
        <f t="shared" si="835"/>
        <v>0</v>
      </c>
      <c r="T3798">
        <f t="shared" si="836"/>
        <v>40.877833487906045</v>
      </c>
      <c r="U3798">
        <f t="shared" si="837"/>
        <v>0</v>
      </c>
      <c r="V3798">
        <f t="shared" si="838"/>
        <v>0</v>
      </c>
      <c r="W3798">
        <f t="shared" si="839"/>
        <v>2.7115064822655972</v>
      </c>
    </row>
    <row r="3799" spans="1:23">
      <c r="A3799">
        <v>172</v>
      </c>
      <c r="B3799">
        <v>34</v>
      </c>
      <c r="C3799">
        <v>3</v>
      </c>
      <c r="D3799">
        <f>VLOOKUP(A3799,Haul!F:M,8,FALSE)</f>
        <v>2.4463136E-2</v>
      </c>
      <c r="E3799">
        <v>18</v>
      </c>
      <c r="F3799">
        <v>12</v>
      </c>
      <c r="G3799">
        <v>58.55</v>
      </c>
      <c r="H3799">
        <f t="shared" si="826"/>
        <v>60</v>
      </c>
      <c r="I3799">
        <f t="shared" si="827"/>
        <v>2</v>
      </c>
      <c r="J3799">
        <f t="shared" si="828"/>
        <v>1</v>
      </c>
      <c r="K3799">
        <f t="shared" si="829"/>
        <v>0</v>
      </c>
      <c r="L3799">
        <f t="shared" si="830"/>
        <v>0</v>
      </c>
      <c r="M3799" s="19" t="s">
        <v>339</v>
      </c>
      <c r="N3799" s="19">
        <f t="shared" si="831"/>
        <v>0.11722015641506899</v>
      </c>
      <c r="O3799">
        <f t="shared" si="832"/>
        <v>40.877833487906045</v>
      </c>
      <c r="P3799">
        <f t="shared" si="833"/>
        <v>4.791706035361492</v>
      </c>
      <c r="Q3799" t="str">
        <f>VLOOKUP(A3799,Haul!F:W,18,FALSE)</f>
        <v>402</v>
      </c>
      <c r="R3799">
        <f t="shared" si="834"/>
        <v>0</v>
      </c>
      <c r="S3799">
        <f t="shared" si="835"/>
        <v>0</v>
      </c>
      <c r="T3799">
        <f t="shared" si="836"/>
        <v>40.877833487906045</v>
      </c>
      <c r="U3799">
        <f t="shared" si="837"/>
        <v>0</v>
      </c>
      <c r="V3799">
        <f t="shared" si="838"/>
        <v>0</v>
      </c>
      <c r="W3799">
        <f t="shared" si="839"/>
        <v>4.791706035361492</v>
      </c>
    </row>
    <row r="3800" spans="1:23">
      <c r="A3800">
        <v>172</v>
      </c>
      <c r="B3800">
        <v>34</v>
      </c>
      <c r="C3800">
        <v>3</v>
      </c>
      <c r="D3800">
        <f>VLOOKUP(A3800,Haul!F:M,8,FALSE)</f>
        <v>2.4463136E-2</v>
      </c>
      <c r="E3800">
        <v>19</v>
      </c>
      <c r="F3800">
        <v>12</v>
      </c>
      <c r="G3800">
        <v>54.68</v>
      </c>
      <c r="H3800">
        <f t="shared" si="826"/>
        <v>55</v>
      </c>
      <c r="I3800">
        <f t="shared" si="827"/>
        <v>2</v>
      </c>
      <c r="J3800">
        <f t="shared" si="828"/>
        <v>1</v>
      </c>
      <c r="K3800">
        <f t="shared" si="829"/>
        <v>0</v>
      </c>
      <c r="L3800">
        <f t="shared" si="830"/>
        <v>0</v>
      </c>
      <c r="M3800" s="19" t="s">
        <v>339</v>
      </c>
      <c r="N3800" s="19">
        <f t="shared" si="831"/>
        <v>9.691947750861156E-2</v>
      </c>
      <c r="O3800">
        <f t="shared" si="832"/>
        <v>40.877833487906045</v>
      </c>
      <c r="P3800">
        <f t="shared" si="833"/>
        <v>3.9618582633318784</v>
      </c>
      <c r="Q3800" t="str">
        <f>VLOOKUP(A3800,Haul!F:W,18,FALSE)</f>
        <v>402</v>
      </c>
      <c r="R3800">
        <f t="shared" si="834"/>
        <v>0</v>
      </c>
      <c r="S3800">
        <f t="shared" si="835"/>
        <v>0</v>
      </c>
      <c r="T3800">
        <f t="shared" si="836"/>
        <v>40.877833487906045</v>
      </c>
      <c r="U3800">
        <f t="shared" si="837"/>
        <v>0</v>
      </c>
      <c r="V3800">
        <f t="shared" si="838"/>
        <v>0</v>
      </c>
      <c r="W3800">
        <f t="shared" si="839"/>
        <v>3.9618582633318784</v>
      </c>
    </row>
    <row r="3801" spans="1:23">
      <c r="A3801">
        <v>172</v>
      </c>
      <c r="B3801">
        <v>34</v>
      </c>
      <c r="C3801">
        <v>3</v>
      </c>
      <c r="D3801">
        <f>VLOOKUP(A3801,Haul!F:M,8,FALSE)</f>
        <v>2.4463136E-2</v>
      </c>
      <c r="E3801">
        <v>20</v>
      </c>
      <c r="F3801">
        <v>12</v>
      </c>
      <c r="G3801">
        <v>55</v>
      </c>
      <c r="H3801">
        <f t="shared" si="826"/>
        <v>55</v>
      </c>
      <c r="I3801">
        <f t="shared" si="827"/>
        <v>2</v>
      </c>
      <c r="J3801">
        <f t="shared" si="828"/>
        <v>1</v>
      </c>
      <c r="K3801">
        <f t="shared" si="829"/>
        <v>0</v>
      </c>
      <c r="L3801">
        <f t="shared" si="830"/>
        <v>0</v>
      </c>
      <c r="M3801" s="19" t="s">
        <v>339</v>
      </c>
      <c r="N3801" s="19">
        <f t="shared" si="831"/>
        <v>9.8505080166170073E-2</v>
      </c>
      <c r="O3801">
        <f t="shared" si="832"/>
        <v>40.877833487906045</v>
      </c>
      <c r="P3801">
        <f t="shared" si="833"/>
        <v>4.0266742647455365</v>
      </c>
      <c r="Q3801" t="str">
        <f>VLOOKUP(A3801,Haul!F:W,18,FALSE)</f>
        <v>402</v>
      </c>
      <c r="R3801">
        <f t="shared" si="834"/>
        <v>0</v>
      </c>
      <c r="S3801">
        <f t="shared" si="835"/>
        <v>0</v>
      </c>
      <c r="T3801">
        <f t="shared" si="836"/>
        <v>40.877833487906045</v>
      </c>
      <c r="U3801">
        <f t="shared" si="837"/>
        <v>0</v>
      </c>
      <c r="V3801">
        <f t="shared" si="838"/>
        <v>0</v>
      </c>
      <c r="W3801">
        <f t="shared" si="839"/>
        <v>4.0266742647455365</v>
      </c>
    </row>
    <row r="3802" spans="1:23">
      <c r="A3802">
        <v>172</v>
      </c>
      <c r="B3802">
        <v>34</v>
      </c>
      <c r="C3802">
        <v>3</v>
      </c>
      <c r="D3802">
        <f>VLOOKUP(A3802,Haul!F:M,8,FALSE)</f>
        <v>2.4463136E-2</v>
      </c>
      <c r="E3802">
        <v>21</v>
      </c>
      <c r="F3802">
        <v>12</v>
      </c>
      <c r="G3802">
        <v>53.17</v>
      </c>
      <c r="H3802">
        <f t="shared" si="826"/>
        <v>55</v>
      </c>
      <c r="I3802">
        <f t="shared" si="827"/>
        <v>2</v>
      </c>
      <c r="J3802">
        <f t="shared" si="828"/>
        <v>1</v>
      </c>
      <c r="K3802">
        <f t="shared" si="829"/>
        <v>0</v>
      </c>
      <c r="L3802">
        <f t="shared" si="830"/>
        <v>0</v>
      </c>
      <c r="M3802" s="19" t="s">
        <v>339</v>
      </c>
      <c r="N3802" s="19">
        <f t="shared" si="831"/>
        <v>8.9657984475092864E-2</v>
      </c>
      <c r="O3802">
        <f t="shared" si="832"/>
        <v>40.877833487906045</v>
      </c>
      <c r="P3802">
        <f t="shared" si="833"/>
        <v>3.6650241602341116</v>
      </c>
      <c r="Q3802" t="str">
        <f>VLOOKUP(A3802,Haul!F:W,18,FALSE)</f>
        <v>402</v>
      </c>
      <c r="R3802">
        <f t="shared" si="834"/>
        <v>0</v>
      </c>
      <c r="S3802">
        <f t="shared" si="835"/>
        <v>0</v>
      </c>
      <c r="T3802">
        <f t="shared" si="836"/>
        <v>40.877833487906045</v>
      </c>
      <c r="U3802">
        <f t="shared" si="837"/>
        <v>0</v>
      </c>
      <c r="V3802">
        <f t="shared" si="838"/>
        <v>0</v>
      </c>
      <c r="W3802">
        <f t="shared" si="839"/>
        <v>3.6650241602341116</v>
      </c>
    </row>
    <row r="3803" spans="1:23">
      <c r="A3803">
        <v>172</v>
      </c>
      <c r="B3803">
        <v>34</v>
      </c>
      <c r="C3803">
        <v>3</v>
      </c>
      <c r="D3803">
        <f>VLOOKUP(A3803,Haul!F:M,8,FALSE)</f>
        <v>2.4463136E-2</v>
      </c>
      <c r="E3803">
        <v>22</v>
      </c>
      <c r="F3803">
        <v>12</v>
      </c>
      <c r="G3803">
        <v>56.35</v>
      </c>
      <c r="H3803">
        <f t="shared" si="826"/>
        <v>60</v>
      </c>
      <c r="I3803">
        <f t="shared" si="827"/>
        <v>2</v>
      </c>
      <c r="J3803">
        <f t="shared" si="828"/>
        <v>1</v>
      </c>
      <c r="K3803">
        <f t="shared" si="829"/>
        <v>0</v>
      </c>
      <c r="L3803">
        <f t="shared" si="830"/>
        <v>0</v>
      </c>
      <c r="M3803" s="19" t="s">
        <v>339</v>
      </c>
      <c r="N3803" s="19">
        <f t="shared" si="831"/>
        <v>0.10537703675790505</v>
      </c>
      <c r="O3803">
        <f t="shared" si="832"/>
        <v>40.877833487906045</v>
      </c>
      <c r="P3803">
        <f t="shared" si="833"/>
        <v>4.3075849620385975</v>
      </c>
      <c r="Q3803" t="str">
        <f>VLOOKUP(A3803,Haul!F:W,18,FALSE)</f>
        <v>402</v>
      </c>
      <c r="R3803">
        <f t="shared" si="834"/>
        <v>0</v>
      </c>
      <c r="S3803">
        <f t="shared" si="835"/>
        <v>0</v>
      </c>
      <c r="T3803">
        <f t="shared" si="836"/>
        <v>40.877833487906045</v>
      </c>
      <c r="U3803">
        <f t="shared" si="837"/>
        <v>0</v>
      </c>
      <c r="V3803">
        <f t="shared" si="838"/>
        <v>0</v>
      </c>
      <c r="W3803">
        <f t="shared" si="839"/>
        <v>4.3075849620385975</v>
      </c>
    </row>
    <row r="3804" spans="1:23">
      <c r="A3804">
        <v>172</v>
      </c>
      <c r="B3804">
        <v>34</v>
      </c>
      <c r="C3804">
        <v>3</v>
      </c>
      <c r="D3804">
        <f>VLOOKUP(A3804,Haul!F:M,8,FALSE)</f>
        <v>2.4463136E-2</v>
      </c>
      <c r="E3804">
        <v>23</v>
      </c>
      <c r="F3804">
        <v>12</v>
      </c>
      <c r="G3804">
        <v>59.18</v>
      </c>
      <c r="H3804">
        <f t="shared" si="826"/>
        <v>60</v>
      </c>
      <c r="I3804">
        <f t="shared" si="827"/>
        <v>2</v>
      </c>
      <c r="J3804">
        <f t="shared" si="828"/>
        <v>1</v>
      </c>
      <c r="K3804">
        <f t="shared" si="829"/>
        <v>0</v>
      </c>
      <c r="L3804">
        <f t="shared" si="830"/>
        <v>0</v>
      </c>
      <c r="M3804" s="19" t="s">
        <v>339</v>
      </c>
      <c r="N3804" s="19">
        <f t="shared" si="831"/>
        <v>0.12076151571637309</v>
      </c>
      <c r="O3804">
        <f t="shared" si="832"/>
        <v>40.877833487906045</v>
      </c>
      <c r="P3804">
        <f t="shared" si="833"/>
        <v>4.936469131201048</v>
      </c>
      <c r="Q3804" t="str">
        <f>VLOOKUP(A3804,Haul!F:W,18,FALSE)</f>
        <v>402</v>
      </c>
      <c r="R3804">
        <f t="shared" si="834"/>
        <v>0</v>
      </c>
      <c r="S3804">
        <f t="shared" si="835"/>
        <v>0</v>
      </c>
      <c r="T3804">
        <f t="shared" si="836"/>
        <v>40.877833487906045</v>
      </c>
      <c r="U3804">
        <f t="shared" si="837"/>
        <v>0</v>
      </c>
      <c r="V3804">
        <f t="shared" si="838"/>
        <v>0</v>
      </c>
      <c r="W3804">
        <f t="shared" si="839"/>
        <v>4.936469131201048</v>
      </c>
    </row>
    <row r="3805" spans="1:23">
      <c r="A3805">
        <v>172</v>
      </c>
      <c r="B3805">
        <v>34</v>
      </c>
      <c r="C3805">
        <v>3</v>
      </c>
      <c r="D3805">
        <f>VLOOKUP(A3805,Haul!F:M,8,FALSE)</f>
        <v>2.4463136E-2</v>
      </c>
      <c r="E3805">
        <v>24</v>
      </c>
      <c r="F3805">
        <v>12</v>
      </c>
      <c r="G3805">
        <v>61.92</v>
      </c>
      <c r="H3805">
        <f t="shared" si="826"/>
        <v>65</v>
      </c>
      <c r="I3805">
        <f t="shared" si="827"/>
        <v>2</v>
      </c>
      <c r="J3805">
        <f t="shared" si="828"/>
        <v>1</v>
      </c>
      <c r="K3805">
        <f t="shared" si="829"/>
        <v>0</v>
      </c>
      <c r="L3805">
        <f t="shared" si="830"/>
        <v>0</v>
      </c>
      <c r="M3805" s="19" t="s">
        <v>339</v>
      </c>
      <c r="N3805" s="19">
        <f t="shared" si="831"/>
        <v>0.13695940316331096</v>
      </c>
      <c r="O3805">
        <f t="shared" si="832"/>
        <v>40.877833487906045</v>
      </c>
      <c r="P3805">
        <f t="shared" si="833"/>
        <v>5.598603677112818</v>
      </c>
      <c r="Q3805" t="str">
        <f>VLOOKUP(A3805,Haul!F:W,18,FALSE)</f>
        <v>402</v>
      </c>
      <c r="R3805">
        <f t="shared" si="834"/>
        <v>0</v>
      </c>
      <c r="S3805">
        <f t="shared" si="835"/>
        <v>0</v>
      </c>
      <c r="T3805">
        <f t="shared" si="836"/>
        <v>40.877833487906045</v>
      </c>
      <c r="U3805">
        <f t="shared" si="837"/>
        <v>0</v>
      </c>
      <c r="V3805">
        <f t="shared" si="838"/>
        <v>0</v>
      </c>
      <c r="W3805">
        <f t="shared" si="839"/>
        <v>5.598603677112818</v>
      </c>
    </row>
    <row r="3806" spans="1:23">
      <c r="A3806">
        <v>172</v>
      </c>
      <c r="B3806">
        <v>34</v>
      </c>
      <c r="C3806">
        <v>3</v>
      </c>
      <c r="D3806">
        <f>VLOOKUP(A3806,Haul!F:M,8,FALSE)</f>
        <v>2.4463136E-2</v>
      </c>
      <c r="E3806">
        <v>25</v>
      </c>
      <c r="F3806">
        <v>12</v>
      </c>
      <c r="G3806">
        <v>40.950000000000003</v>
      </c>
      <c r="H3806">
        <f t="shared" si="826"/>
        <v>45</v>
      </c>
      <c r="I3806">
        <f t="shared" si="827"/>
        <v>2</v>
      </c>
      <c r="J3806">
        <f t="shared" si="828"/>
        <v>1</v>
      </c>
      <c r="K3806">
        <f t="shared" si="829"/>
        <v>0</v>
      </c>
      <c r="L3806">
        <f t="shared" si="830"/>
        <v>0</v>
      </c>
      <c r="M3806" s="19" t="s">
        <v>339</v>
      </c>
      <c r="N3806" s="19">
        <f t="shared" si="831"/>
        <v>4.3369868181513789E-2</v>
      </c>
      <c r="O3806">
        <f t="shared" si="832"/>
        <v>40.877833487906045</v>
      </c>
      <c r="P3806">
        <f t="shared" si="833"/>
        <v>1.7728662499163552</v>
      </c>
      <c r="Q3806" t="str">
        <f>VLOOKUP(A3806,Haul!F:W,18,FALSE)</f>
        <v>402</v>
      </c>
      <c r="R3806">
        <f t="shared" si="834"/>
        <v>0</v>
      </c>
      <c r="S3806">
        <f t="shared" si="835"/>
        <v>0</v>
      </c>
      <c r="T3806">
        <f t="shared" si="836"/>
        <v>40.877833487906045</v>
      </c>
      <c r="U3806">
        <f t="shared" si="837"/>
        <v>0</v>
      </c>
      <c r="V3806">
        <f t="shared" si="838"/>
        <v>0</v>
      </c>
      <c r="W3806">
        <f t="shared" si="839"/>
        <v>1.7728662499163552</v>
      </c>
    </row>
    <row r="3807" spans="1:23">
      <c r="A3807">
        <v>172</v>
      </c>
      <c r="B3807">
        <v>34</v>
      </c>
      <c r="C3807">
        <v>3</v>
      </c>
      <c r="D3807">
        <f>VLOOKUP(A3807,Haul!F:M,8,FALSE)</f>
        <v>2.4463136E-2</v>
      </c>
      <c r="E3807">
        <v>26</v>
      </c>
      <c r="F3807">
        <v>12</v>
      </c>
      <c r="G3807">
        <v>56.91</v>
      </c>
      <c r="H3807">
        <f t="shared" si="826"/>
        <v>60</v>
      </c>
      <c r="I3807">
        <f t="shared" si="827"/>
        <v>2</v>
      </c>
      <c r="J3807">
        <f t="shared" si="828"/>
        <v>1</v>
      </c>
      <c r="K3807">
        <f t="shared" si="829"/>
        <v>0</v>
      </c>
      <c r="L3807">
        <f t="shared" si="830"/>
        <v>0</v>
      </c>
      <c r="M3807" s="19" t="s">
        <v>339</v>
      </c>
      <c r="N3807" s="19">
        <f t="shared" si="831"/>
        <v>0.10831520995570301</v>
      </c>
      <c r="O3807">
        <f t="shared" si="832"/>
        <v>40.877833487906045</v>
      </c>
      <c r="P3807">
        <f t="shared" si="833"/>
        <v>4.4276911167768107</v>
      </c>
      <c r="Q3807" t="str">
        <f>VLOOKUP(A3807,Haul!F:W,18,FALSE)</f>
        <v>402</v>
      </c>
      <c r="R3807">
        <f t="shared" si="834"/>
        <v>0</v>
      </c>
      <c r="S3807">
        <f t="shared" si="835"/>
        <v>0</v>
      </c>
      <c r="T3807">
        <f t="shared" si="836"/>
        <v>40.877833487906045</v>
      </c>
      <c r="U3807">
        <f t="shared" si="837"/>
        <v>0</v>
      </c>
      <c r="V3807">
        <f t="shared" si="838"/>
        <v>0</v>
      </c>
      <c r="W3807">
        <f t="shared" si="839"/>
        <v>4.4276911167768107</v>
      </c>
    </row>
    <row r="3808" spans="1:23">
      <c r="A3808">
        <v>172</v>
      </c>
      <c r="B3808">
        <v>34</v>
      </c>
      <c r="C3808">
        <v>3</v>
      </c>
      <c r="D3808">
        <f>VLOOKUP(A3808,Haul!F:M,8,FALSE)</f>
        <v>2.4463136E-2</v>
      </c>
      <c r="E3808">
        <v>27</v>
      </c>
      <c r="F3808">
        <v>12</v>
      </c>
      <c r="G3808">
        <v>77.3</v>
      </c>
      <c r="H3808">
        <f t="shared" si="826"/>
        <v>80</v>
      </c>
      <c r="I3808">
        <f t="shared" si="827"/>
        <v>2</v>
      </c>
      <c r="J3808">
        <f t="shared" si="828"/>
        <v>1</v>
      </c>
      <c r="K3808">
        <f t="shared" si="829"/>
        <v>0</v>
      </c>
      <c r="L3808">
        <f t="shared" si="830"/>
        <v>0</v>
      </c>
      <c r="M3808" s="19" t="s">
        <v>339</v>
      </c>
      <c r="N3808" s="19">
        <f t="shared" si="831"/>
        <v>0.25382661720685717</v>
      </c>
      <c r="O3808">
        <f t="shared" si="832"/>
        <v>40.877833487906045</v>
      </c>
      <c r="P3808">
        <f t="shared" si="833"/>
        <v>10.375882192980376</v>
      </c>
      <c r="Q3808" t="str">
        <f>VLOOKUP(A3808,Haul!F:W,18,FALSE)</f>
        <v>402</v>
      </c>
      <c r="R3808">
        <f t="shared" si="834"/>
        <v>0</v>
      </c>
      <c r="S3808">
        <f t="shared" si="835"/>
        <v>0</v>
      </c>
      <c r="T3808">
        <f t="shared" si="836"/>
        <v>40.877833487906045</v>
      </c>
      <c r="U3808">
        <f t="shared" si="837"/>
        <v>0</v>
      </c>
      <c r="V3808">
        <f t="shared" si="838"/>
        <v>0</v>
      </c>
      <c r="W3808">
        <f t="shared" si="839"/>
        <v>10.375882192980376</v>
      </c>
    </row>
    <row r="3809" spans="1:23">
      <c r="A3809">
        <v>172</v>
      </c>
      <c r="B3809">
        <v>34</v>
      </c>
      <c r="C3809">
        <v>3</v>
      </c>
      <c r="D3809">
        <f>VLOOKUP(A3809,Haul!F:M,8,FALSE)</f>
        <v>2.4463136E-2</v>
      </c>
      <c r="E3809">
        <v>28</v>
      </c>
      <c r="F3809">
        <v>12</v>
      </c>
      <c r="G3809">
        <v>56.23</v>
      </c>
      <c r="H3809">
        <f t="shared" si="826"/>
        <v>60</v>
      </c>
      <c r="I3809">
        <f t="shared" si="827"/>
        <v>2</v>
      </c>
      <c r="J3809">
        <f t="shared" si="828"/>
        <v>1</v>
      </c>
      <c r="K3809">
        <f t="shared" si="829"/>
        <v>0</v>
      </c>
      <c r="L3809">
        <f t="shared" si="830"/>
        <v>0</v>
      </c>
      <c r="M3809" s="19" t="s">
        <v>339</v>
      </c>
      <c r="N3809" s="19">
        <f t="shared" si="831"/>
        <v>0.10475414814370247</v>
      </c>
      <c r="O3809">
        <f t="shared" si="832"/>
        <v>40.877833487906045</v>
      </c>
      <c r="P3809">
        <f t="shared" si="833"/>
        <v>4.2821226249857114</v>
      </c>
      <c r="Q3809" t="str">
        <f>VLOOKUP(A3809,Haul!F:W,18,FALSE)</f>
        <v>402</v>
      </c>
      <c r="R3809">
        <f t="shared" si="834"/>
        <v>0</v>
      </c>
      <c r="S3809">
        <f t="shared" si="835"/>
        <v>0</v>
      </c>
      <c r="T3809">
        <f t="shared" si="836"/>
        <v>40.877833487906045</v>
      </c>
      <c r="U3809">
        <f t="shared" si="837"/>
        <v>0</v>
      </c>
      <c r="V3809">
        <f t="shared" si="838"/>
        <v>0</v>
      </c>
      <c r="W3809">
        <f t="shared" si="839"/>
        <v>4.2821226249857114</v>
      </c>
    </row>
    <row r="3810" spans="1:23">
      <c r="A3810">
        <v>172</v>
      </c>
      <c r="B3810">
        <v>34</v>
      </c>
      <c r="C3810">
        <v>3</v>
      </c>
      <c r="D3810">
        <f>VLOOKUP(A3810,Haul!F:M,8,FALSE)</f>
        <v>2.4463136E-2</v>
      </c>
      <c r="E3810">
        <v>29</v>
      </c>
      <c r="F3810">
        <v>12</v>
      </c>
      <c r="G3810">
        <v>66.72</v>
      </c>
      <c r="H3810">
        <f t="shared" si="826"/>
        <v>70</v>
      </c>
      <c r="I3810">
        <f t="shared" si="827"/>
        <v>2</v>
      </c>
      <c r="J3810">
        <f t="shared" si="828"/>
        <v>1</v>
      </c>
      <c r="K3810">
        <f t="shared" si="829"/>
        <v>0</v>
      </c>
      <c r="L3810">
        <f t="shared" si="830"/>
        <v>0</v>
      </c>
      <c r="M3810" s="19" t="s">
        <v>339</v>
      </c>
      <c r="N3810" s="19">
        <f t="shared" si="831"/>
        <v>0.16856446633451708</v>
      </c>
      <c r="O3810">
        <f t="shared" si="832"/>
        <v>40.877833487906045</v>
      </c>
      <c r="P3810">
        <f t="shared" si="833"/>
        <v>6.8905501868001338</v>
      </c>
      <c r="Q3810" t="str">
        <f>VLOOKUP(A3810,Haul!F:W,18,FALSE)</f>
        <v>402</v>
      </c>
      <c r="R3810">
        <f t="shared" si="834"/>
        <v>0</v>
      </c>
      <c r="S3810">
        <f t="shared" si="835"/>
        <v>0</v>
      </c>
      <c r="T3810">
        <f t="shared" si="836"/>
        <v>40.877833487906045</v>
      </c>
      <c r="U3810">
        <f t="shared" si="837"/>
        <v>0</v>
      </c>
      <c r="V3810">
        <f t="shared" si="838"/>
        <v>0</v>
      </c>
      <c r="W3810">
        <f t="shared" si="839"/>
        <v>6.8905501868001338</v>
      </c>
    </row>
    <row r="3811" spans="1:23">
      <c r="A3811">
        <v>172</v>
      </c>
      <c r="B3811">
        <v>34</v>
      </c>
      <c r="C3811">
        <v>3</v>
      </c>
      <c r="D3811">
        <f>VLOOKUP(A3811,Haul!F:M,8,FALSE)</f>
        <v>2.4463136E-2</v>
      </c>
      <c r="E3811">
        <v>30</v>
      </c>
      <c r="F3811">
        <v>12</v>
      </c>
      <c r="G3811">
        <v>45.96</v>
      </c>
      <c r="H3811">
        <f t="shared" si="826"/>
        <v>50</v>
      </c>
      <c r="I3811">
        <f t="shared" si="827"/>
        <v>2</v>
      </c>
      <c r="J3811">
        <f t="shared" si="828"/>
        <v>1</v>
      </c>
      <c r="K3811">
        <f t="shared" si="829"/>
        <v>0</v>
      </c>
      <c r="L3811">
        <f t="shared" si="830"/>
        <v>0</v>
      </c>
      <c r="M3811" s="19" t="s">
        <v>339</v>
      </c>
      <c r="N3811" s="19">
        <f t="shared" si="831"/>
        <v>5.9784530771797434E-2</v>
      </c>
      <c r="O3811">
        <f t="shared" si="832"/>
        <v>40.877833487906045</v>
      </c>
      <c r="P3811">
        <f t="shared" si="833"/>
        <v>2.4438620940421307</v>
      </c>
      <c r="Q3811" t="str">
        <f>VLOOKUP(A3811,Haul!F:W,18,FALSE)</f>
        <v>402</v>
      </c>
      <c r="R3811">
        <f t="shared" si="834"/>
        <v>0</v>
      </c>
      <c r="S3811">
        <f t="shared" si="835"/>
        <v>0</v>
      </c>
      <c r="T3811">
        <f t="shared" si="836"/>
        <v>40.877833487906045</v>
      </c>
      <c r="U3811">
        <f t="shared" si="837"/>
        <v>0</v>
      </c>
      <c r="V3811">
        <f t="shared" si="838"/>
        <v>0</v>
      </c>
      <c r="W3811">
        <f t="shared" si="839"/>
        <v>2.4438620940421307</v>
      </c>
    </row>
    <row r="3812" spans="1:23">
      <c r="A3812">
        <v>172</v>
      </c>
      <c r="B3812">
        <v>34</v>
      </c>
      <c r="C3812">
        <v>3</v>
      </c>
      <c r="D3812">
        <f>VLOOKUP(A3812,Haul!F:M,8,FALSE)</f>
        <v>2.4463136E-2</v>
      </c>
      <c r="E3812">
        <v>31</v>
      </c>
      <c r="F3812">
        <v>12</v>
      </c>
      <c r="G3812">
        <v>59.21</v>
      </c>
      <c r="H3812">
        <f t="shared" si="826"/>
        <v>60</v>
      </c>
      <c r="I3812">
        <f t="shared" si="827"/>
        <v>2</v>
      </c>
      <c r="J3812">
        <f t="shared" si="828"/>
        <v>1</v>
      </c>
      <c r="K3812">
        <f t="shared" si="829"/>
        <v>0</v>
      </c>
      <c r="L3812">
        <f t="shared" si="830"/>
        <v>0</v>
      </c>
      <c r="M3812" s="19" t="s">
        <v>339</v>
      </c>
      <c r="N3812" s="19">
        <f t="shared" si="831"/>
        <v>0.12093183815582891</v>
      </c>
      <c r="O3812">
        <f t="shared" si="832"/>
        <v>40.877833487906045</v>
      </c>
      <c r="P3812">
        <f t="shared" si="833"/>
        <v>4.9434315435203766</v>
      </c>
      <c r="Q3812" t="str">
        <f>VLOOKUP(A3812,Haul!F:W,18,FALSE)</f>
        <v>402</v>
      </c>
      <c r="R3812">
        <f t="shared" si="834"/>
        <v>0</v>
      </c>
      <c r="S3812">
        <f t="shared" si="835"/>
        <v>0</v>
      </c>
      <c r="T3812">
        <f t="shared" si="836"/>
        <v>40.877833487906045</v>
      </c>
      <c r="U3812">
        <f t="shared" si="837"/>
        <v>0</v>
      </c>
      <c r="V3812">
        <f t="shared" si="838"/>
        <v>0</v>
      </c>
      <c r="W3812">
        <f t="shared" si="839"/>
        <v>4.9434315435203766</v>
      </c>
    </row>
    <row r="3813" spans="1:23">
      <c r="A3813">
        <v>172</v>
      </c>
      <c r="B3813">
        <v>34</v>
      </c>
      <c r="C3813">
        <v>3</v>
      </c>
      <c r="D3813">
        <f>VLOOKUP(A3813,Haul!F:M,8,FALSE)</f>
        <v>2.4463136E-2</v>
      </c>
      <c r="E3813">
        <v>32</v>
      </c>
      <c r="F3813">
        <v>12</v>
      </c>
      <c r="G3813">
        <v>49.5</v>
      </c>
      <c r="H3813">
        <f t="shared" si="826"/>
        <v>50</v>
      </c>
      <c r="I3813">
        <f t="shared" si="827"/>
        <v>2</v>
      </c>
      <c r="J3813">
        <f t="shared" si="828"/>
        <v>1</v>
      </c>
      <c r="K3813">
        <f t="shared" si="829"/>
        <v>0</v>
      </c>
      <c r="L3813">
        <f t="shared" si="830"/>
        <v>0</v>
      </c>
      <c r="M3813" s="19" t="s">
        <v>339</v>
      </c>
      <c r="N3813" s="19">
        <f t="shared" si="831"/>
        <v>7.3486412713916607E-2</v>
      </c>
      <c r="O3813">
        <f t="shared" si="832"/>
        <v>40.877833487906045</v>
      </c>
      <c r="P3813">
        <f t="shared" si="833"/>
        <v>3.0039653425430251</v>
      </c>
      <c r="Q3813" t="str">
        <f>VLOOKUP(A3813,Haul!F:W,18,FALSE)</f>
        <v>402</v>
      </c>
      <c r="R3813">
        <f t="shared" si="834"/>
        <v>0</v>
      </c>
      <c r="S3813">
        <f t="shared" si="835"/>
        <v>0</v>
      </c>
      <c r="T3813">
        <f t="shared" si="836"/>
        <v>40.877833487906045</v>
      </c>
      <c r="U3813">
        <f t="shared" si="837"/>
        <v>0</v>
      </c>
      <c r="V3813">
        <f t="shared" si="838"/>
        <v>0</v>
      </c>
      <c r="W3813">
        <f t="shared" si="839"/>
        <v>3.0039653425430251</v>
      </c>
    </row>
    <row r="3814" spans="1:23">
      <c r="A3814">
        <v>172</v>
      </c>
      <c r="B3814">
        <v>34</v>
      </c>
      <c r="C3814">
        <v>3</v>
      </c>
      <c r="D3814">
        <f>VLOOKUP(A3814,Haul!F:M,8,FALSE)</f>
        <v>2.4463136E-2</v>
      </c>
      <c r="E3814">
        <v>33</v>
      </c>
      <c r="F3814">
        <v>12</v>
      </c>
      <c r="G3814">
        <v>60.84</v>
      </c>
      <c r="H3814">
        <f t="shared" si="826"/>
        <v>65</v>
      </c>
      <c r="I3814">
        <f t="shared" si="827"/>
        <v>2</v>
      </c>
      <c r="J3814">
        <f t="shared" si="828"/>
        <v>1</v>
      </c>
      <c r="K3814">
        <f t="shared" si="829"/>
        <v>0</v>
      </c>
      <c r="L3814">
        <f t="shared" si="830"/>
        <v>0</v>
      </c>
      <c r="M3814" s="19" t="s">
        <v>339</v>
      </c>
      <c r="N3814" s="19">
        <f t="shared" si="831"/>
        <v>0.13041879086316355</v>
      </c>
      <c r="O3814">
        <f t="shared" si="832"/>
        <v>40.877833487906045</v>
      </c>
      <c r="P3814">
        <f t="shared" si="833"/>
        <v>5.3312376165984414</v>
      </c>
      <c r="Q3814" t="str">
        <f>VLOOKUP(A3814,Haul!F:W,18,FALSE)</f>
        <v>402</v>
      </c>
      <c r="R3814">
        <f t="shared" si="834"/>
        <v>0</v>
      </c>
      <c r="S3814">
        <f t="shared" si="835"/>
        <v>0</v>
      </c>
      <c r="T3814">
        <f t="shared" si="836"/>
        <v>40.877833487906045</v>
      </c>
      <c r="U3814">
        <f t="shared" si="837"/>
        <v>0</v>
      </c>
      <c r="V3814">
        <f t="shared" si="838"/>
        <v>0</v>
      </c>
      <c r="W3814">
        <f t="shared" si="839"/>
        <v>5.3312376165984414</v>
      </c>
    </row>
    <row r="3815" spans="1:23">
      <c r="A3815">
        <v>172</v>
      </c>
      <c r="B3815">
        <v>34</v>
      </c>
      <c r="C3815">
        <v>3</v>
      </c>
      <c r="D3815">
        <f>VLOOKUP(A3815,Haul!F:M,8,FALSE)</f>
        <v>2.4463136E-2</v>
      </c>
      <c r="E3815">
        <v>34</v>
      </c>
      <c r="F3815">
        <v>12</v>
      </c>
      <c r="G3815">
        <v>43.43</v>
      </c>
      <c r="H3815">
        <f t="shared" si="826"/>
        <v>45</v>
      </c>
      <c r="I3815">
        <f t="shared" si="827"/>
        <v>2</v>
      </c>
      <c r="J3815">
        <f t="shared" si="828"/>
        <v>1</v>
      </c>
      <c r="K3815">
        <f t="shared" si="829"/>
        <v>0</v>
      </c>
      <c r="L3815">
        <f t="shared" si="830"/>
        <v>0</v>
      </c>
      <c r="M3815" s="19" t="s">
        <v>339</v>
      </c>
      <c r="N3815" s="19">
        <f t="shared" si="831"/>
        <v>5.1074427204769575E-2</v>
      </c>
      <c r="O3815">
        <f t="shared" si="832"/>
        <v>40.877833487906045</v>
      </c>
      <c r="P3815">
        <f t="shared" si="833"/>
        <v>2.0878119307667493</v>
      </c>
      <c r="Q3815" t="str">
        <f>VLOOKUP(A3815,Haul!F:W,18,FALSE)</f>
        <v>402</v>
      </c>
      <c r="R3815">
        <f t="shared" si="834"/>
        <v>0</v>
      </c>
      <c r="S3815">
        <f t="shared" si="835"/>
        <v>0</v>
      </c>
      <c r="T3815">
        <f t="shared" si="836"/>
        <v>40.877833487906045</v>
      </c>
      <c r="U3815">
        <f t="shared" si="837"/>
        <v>0</v>
      </c>
      <c r="V3815">
        <f t="shared" si="838"/>
        <v>0</v>
      </c>
      <c r="W3815">
        <f t="shared" si="839"/>
        <v>2.0878119307667493</v>
      </c>
    </row>
    <row r="3816" spans="1:23">
      <c r="A3816">
        <v>172</v>
      </c>
      <c r="B3816">
        <v>34</v>
      </c>
      <c r="C3816">
        <v>3</v>
      </c>
      <c r="D3816">
        <f>VLOOKUP(A3816,Haul!F:M,8,FALSE)</f>
        <v>2.4463136E-2</v>
      </c>
      <c r="E3816">
        <v>35</v>
      </c>
      <c r="F3816">
        <v>12</v>
      </c>
      <c r="G3816">
        <v>58.34</v>
      </c>
      <c r="H3816">
        <f t="shared" si="826"/>
        <v>60</v>
      </c>
      <c r="I3816">
        <f t="shared" si="827"/>
        <v>2</v>
      </c>
      <c r="J3816">
        <f t="shared" si="828"/>
        <v>1</v>
      </c>
      <c r="K3816">
        <f t="shared" si="829"/>
        <v>0</v>
      </c>
      <c r="L3816">
        <f t="shared" si="830"/>
        <v>0</v>
      </c>
      <c r="M3816" s="19" t="s">
        <v>339</v>
      </c>
      <c r="N3816" s="19">
        <f t="shared" si="831"/>
        <v>0.1160546688310982</v>
      </c>
      <c r="O3816">
        <f t="shared" si="832"/>
        <v>40.877833487906045</v>
      </c>
      <c r="P3816">
        <f t="shared" si="833"/>
        <v>4.744063427971712</v>
      </c>
      <c r="Q3816" t="str">
        <f>VLOOKUP(A3816,Haul!F:W,18,FALSE)</f>
        <v>402</v>
      </c>
      <c r="R3816">
        <f t="shared" si="834"/>
        <v>0</v>
      </c>
      <c r="S3816">
        <f t="shared" si="835"/>
        <v>0</v>
      </c>
      <c r="T3816">
        <f t="shared" si="836"/>
        <v>40.877833487906045</v>
      </c>
      <c r="U3816">
        <f t="shared" si="837"/>
        <v>0</v>
      </c>
      <c r="V3816">
        <f t="shared" si="838"/>
        <v>0</v>
      </c>
      <c r="W3816">
        <f t="shared" si="839"/>
        <v>4.744063427971712</v>
      </c>
    </row>
    <row r="3817" spans="1:23">
      <c r="A3817">
        <v>172</v>
      </c>
      <c r="B3817">
        <v>34</v>
      </c>
      <c r="C3817">
        <v>3</v>
      </c>
      <c r="D3817">
        <f>VLOOKUP(A3817,Haul!F:M,8,FALSE)</f>
        <v>2.4463136E-2</v>
      </c>
      <c r="E3817">
        <v>36</v>
      </c>
      <c r="F3817">
        <v>12</v>
      </c>
      <c r="G3817">
        <v>50.84</v>
      </c>
      <c r="H3817">
        <f t="shared" si="826"/>
        <v>55</v>
      </c>
      <c r="I3817">
        <f t="shared" si="827"/>
        <v>2</v>
      </c>
      <c r="J3817">
        <f t="shared" si="828"/>
        <v>1</v>
      </c>
      <c r="K3817">
        <f t="shared" si="829"/>
        <v>0</v>
      </c>
      <c r="L3817">
        <f t="shared" si="830"/>
        <v>0</v>
      </c>
      <c r="M3817" s="19" t="s">
        <v>339</v>
      </c>
      <c r="N3817" s="19">
        <f t="shared" si="831"/>
        <v>7.9153040360280189E-2</v>
      </c>
      <c r="O3817">
        <f t="shared" si="832"/>
        <v>40.877833487906045</v>
      </c>
      <c r="P3817">
        <f t="shared" si="833"/>
        <v>3.2356048039090402</v>
      </c>
      <c r="Q3817" t="str">
        <f>VLOOKUP(A3817,Haul!F:W,18,FALSE)</f>
        <v>402</v>
      </c>
      <c r="R3817">
        <f t="shared" si="834"/>
        <v>0</v>
      </c>
      <c r="S3817">
        <f t="shared" si="835"/>
        <v>0</v>
      </c>
      <c r="T3817">
        <f t="shared" si="836"/>
        <v>40.877833487906045</v>
      </c>
      <c r="U3817">
        <f t="shared" si="837"/>
        <v>0</v>
      </c>
      <c r="V3817">
        <f t="shared" si="838"/>
        <v>0</v>
      </c>
      <c r="W3817">
        <f t="shared" si="839"/>
        <v>3.2356048039090402</v>
      </c>
    </row>
    <row r="3818" spans="1:23">
      <c r="A3818">
        <v>172</v>
      </c>
      <c r="B3818">
        <v>34</v>
      </c>
      <c r="C3818">
        <v>3</v>
      </c>
      <c r="D3818">
        <f>VLOOKUP(A3818,Haul!F:M,8,FALSE)</f>
        <v>2.4463136E-2</v>
      </c>
      <c r="E3818">
        <v>37</v>
      </c>
      <c r="F3818">
        <v>12</v>
      </c>
      <c r="G3818">
        <v>54.89</v>
      </c>
      <c r="H3818">
        <f t="shared" si="826"/>
        <v>55</v>
      </c>
      <c r="I3818">
        <f t="shared" si="827"/>
        <v>2</v>
      </c>
      <c r="J3818">
        <f t="shared" si="828"/>
        <v>1</v>
      </c>
      <c r="K3818">
        <f t="shared" si="829"/>
        <v>0</v>
      </c>
      <c r="L3818">
        <f t="shared" si="830"/>
        <v>0</v>
      </c>
      <c r="M3818" s="19" t="s">
        <v>339</v>
      </c>
      <c r="N3818" s="19">
        <f t="shared" si="831"/>
        <v>9.7958170185812793E-2</v>
      </c>
      <c r="O3818">
        <f t="shared" si="832"/>
        <v>40.877833487906045</v>
      </c>
      <c r="P3818">
        <f t="shared" si="833"/>
        <v>4.0043177696356178</v>
      </c>
      <c r="Q3818" t="str">
        <f>VLOOKUP(A3818,Haul!F:W,18,FALSE)</f>
        <v>402</v>
      </c>
      <c r="R3818">
        <f t="shared" si="834"/>
        <v>0</v>
      </c>
      <c r="S3818">
        <f t="shared" si="835"/>
        <v>0</v>
      </c>
      <c r="T3818">
        <f t="shared" si="836"/>
        <v>40.877833487906045</v>
      </c>
      <c r="U3818">
        <f t="shared" si="837"/>
        <v>0</v>
      </c>
      <c r="V3818">
        <f t="shared" si="838"/>
        <v>0</v>
      </c>
      <c r="W3818">
        <f t="shared" si="839"/>
        <v>4.0043177696356178</v>
      </c>
    </row>
    <row r="3819" spans="1:23">
      <c r="A3819">
        <v>172</v>
      </c>
      <c r="B3819">
        <v>34</v>
      </c>
      <c r="C3819">
        <v>3</v>
      </c>
      <c r="D3819">
        <f>VLOOKUP(A3819,Haul!F:M,8,FALSE)</f>
        <v>2.4463136E-2</v>
      </c>
      <c r="E3819">
        <v>38</v>
      </c>
      <c r="F3819">
        <v>12</v>
      </c>
      <c r="G3819">
        <v>51.89</v>
      </c>
      <c r="H3819">
        <f t="shared" si="826"/>
        <v>55</v>
      </c>
      <c r="I3819">
        <f t="shared" si="827"/>
        <v>2</v>
      </c>
      <c r="J3819">
        <f t="shared" si="828"/>
        <v>1</v>
      </c>
      <c r="K3819">
        <f t="shared" si="829"/>
        <v>0</v>
      </c>
      <c r="L3819">
        <f t="shared" si="830"/>
        <v>0</v>
      </c>
      <c r="M3819" s="19" t="s">
        <v>339</v>
      </c>
      <c r="N3819" s="19">
        <f t="shared" si="831"/>
        <v>8.3783341563033256E-2</v>
      </c>
      <c r="O3819">
        <f t="shared" si="832"/>
        <v>40.877833487906045</v>
      </c>
      <c r="P3819">
        <f t="shared" si="833"/>
        <v>3.4248814854740313</v>
      </c>
      <c r="Q3819" t="str">
        <f>VLOOKUP(A3819,Haul!F:W,18,FALSE)</f>
        <v>402</v>
      </c>
      <c r="R3819">
        <f t="shared" si="834"/>
        <v>0</v>
      </c>
      <c r="S3819">
        <f t="shared" si="835"/>
        <v>0</v>
      </c>
      <c r="T3819">
        <f t="shared" si="836"/>
        <v>40.877833487906045</v>
      </c>
      <c r="U3819">
        <f t="shared" si="837"/>
        <v>0</v>
      </c>
      <c r="V3819">
        <f t="shared" si="838"/>
        <v>0</v>
      </c>
      <c r="W3819">
        <f t="shared" si="839"/>
        <v>3.4248814854740313</v>
      </c>
    </row>
    <row r="3820" spans="1:23">
      <c r="A3820">
        <v>172</v>
      </c>
      <c r="B3820">
        <v>34</v>
      </c>
      <c r="C3820">
        <v>3</v>
      </c>
      <c r="D3820">
        <f>VLOOKUP(A3820,Haul!F:M,8,FALSE)</f>
        <v>2.4463136E-2</v>
      </c>
      <c r="E3820">
        <v>39</v>
      </c>
      <c r="F3820">
        <v>12</v>
      </c>
      <c r="G3820">
        <v>46.26</v>
      </c>
      <c r="H3820">
        <f t="shared" si="826"/>
        <v>50</v>
      </c>
      <c r="I3820">
        <f t="shared" si="827"/>
        <v>2</v>
      </c>
      <c r="J3820">
        <f t="shared" si="828"/>
        <v>1</v>
      </c>
      <c r="K3820">
        <f t="shared" si="829"/>
        <v>0</v>
      </c>
      <c r="L3820">
        <f t="shared" si="830"/>
        <v>0</v>
      </c>
      <c r="M3820" s="19" t="s">
        <v>339</v>
      </c>
      <c r="N3820" s="19">
        <f t="shared" si="831"/>
        <v>6.0876102832133662E-2</v>
      </c>
      <c r="O3820">
        <f t="shared" si="832"/>
        <v>40.877833487906045</v>
      </c>
      <c r="P3820">
        <f t="shared" si="833"/>
        <v>2.4884831949646053</v>
      </c>
      <c r="Q3820" t="str">
        <f>VLOOKUP(A3820,Haul!F:W,18,FALSE)</f>
        <v>402</v>
      </c>
      <c r="R3820">
        <f t="shared" si="834"/>
        <v>0</v>
      </c>
      <c r="S3820">
        <f t="shared" si="835"/>
        <v>0</v>
      </c>
      <c r="T3820">
        <f t="shared" si="836"/>
        <v>40.877833487906045</v>
      </c>
      <c r="U3820">
        <f t="shared" si="837"/>
        <v>0</v>
      </c>
      <c r="V3820">
        <f t="shared" si="838"/>
        <v>0</v>
      </c>
      <c r="W3820">
        <f t="shared" si="839"/>
        <v>2.4884831949646053</v>
      </c>
    </row>
    <row r="3821" spans="1:23">
      <c r="A3821">
        <v>172</v>
      </c>
      <c r="B3821">
        <v>34</v>
      </c>
      <c r="C3821">
        <v>3</v>
      </c>
      <c r="D3821">
        <f>VLOOKUP(A3821,Haul!F:M,8,FALSE)</f>
        <v>2.4463136E-2</v>
      </c>
      <c r="E3821">
        <v>40</v>
      </c>
      <c r="F3821">
        <v>12</v>
      </c>
      <c r="G3821">
        <v>54.36</v>
      </c>
      <c r="H3821">
        <f t="shared" si="826"/>
        <v>55</v>
      </c>
      <c r="I3821">
        <f t="shared" si="827"/>
        <v>2</v>
      </c>
      <c r="J3821">
        <f t="shared" si="828"/>
        <v>1</v>
      </c>
      <c r="K3821">
        <f t="shared" si="829"/>
        <v>0</v>
      </c>
      <c r="L3821">
        <f t="shared" si="830"/>
        <v>0</v>
      </c>
      <c r="M3821" s="19" t="s">
        <v>339</v>
      </c>
      <c r="N3821" s="19">
        <f t="shared" si="831"/>
        <v>9.5350315490509888E-2</v>
      </c>
      <c r="O3821">
        <f t="shared" si="832"/>
        <v>40.877833487906045</v>
      </c>
      <c r="P3821">
        <f t="shared" si="833"/>
        <v>3.8977143196403716</v>
      </c>
      <c r="Q3821" t="str">
        <f>VLOOKUP(A3821,Haul!F:W,18,FALSE)</f>
        <v>402</v>
      </c>
      <c r="R3821">
        <f t="shared" si="834"/>
        <v>0</v>
      </c>
      <c r="S3821">
        <f t="shared" si="835"/>
        <v>0</v>
      </c>
      <c r="T3821">
        <f t="shared" si="836"/>
        <v>40.877833487906045</v>
      </c>
      <c r="U3821">
        <f t="shared" si="837"/>
        <v>0</v>
      </c>
      <c r="V3821">
        <f t="shared" si="838"/>
        <v>0</v>
      </c>
      <c r="W3821">
        <f t="shared" si="839"/>
        <v>3.8977143196403716</v>
      </c>
    </row>
    <row r="3822" spans="1:23">
      <c r="A3822">
        <v>172</v>
      </c>
      <c r="B3822">
        <v>34</v>
      </c>
      <c r="C3822">
        <v>3</v>
      </c>
      <c r="D3822">
        <f>VLOOKUP(A3822,Haul!F:M,8,FALSE)</f>
        <v>2.4463136E-2</v>
      </c>
      <c r="E3822">
        <v>41</v>
      </c>
      <c r="F3822">
        <v>12</v>
      </c>
      <c r="G3822">
        <v>51.56</v>
      </c>
      <c r="H3822">
        <f t="shared" si="826"/>
        <v>55</v>
      </c>
      <c r="I3822">
        <f t="shared" si="827"/>
        <v>2</v>
      </c>
      <c r="J3822">
        <f t="shared" si="828"/>
        <v>1</v>
      </c>
      <c r="K3822">
        <f t="shared" si="829"/>
        <v>0</v>
      </c>
      <c r="L3822">
        <f t="shared" si="830"/>
        <v>0</v>
      </c>
      <c r="M3822" s="19" t="s">
        <v>339</v>
      </c>
      <c r="N3822" s="19">
        <f t="shared" si="831"/>
        <v>8.2309921660548929E-2</v>
      </c>
      <c r="O3822">
        <f t="shared" si="832"/>
        <v>40.877833487906045</v>
      </c>
      <c r="P3822">
        <f t="shared" si="833"/>
        <v>3.3646512720425101</v>
      </c>
      <c r="Q3822" t="str">
        <f>VLOOKUP(A3822,Haul!F:W,18,FALSE)</f>
        <v>402</v>
      </c>
      <c r="R3822">
        <f t="shared" si="834"/>
        <v>0</v>
      </c>
      <c r="S3822">
        <f t="shared" si="835"/>
        <v>0</v>
      </c>
      <c r="T3822">
        <f t="shared" si="836"/>
        <v>40.877833487906045</v>
      </c>
      <c r="U3822">
        <f t="shared" si="837"/>
        <v>0</v>
      </c>
      <c r="V3822">
        <f t="shared" si="838"/>
        <v>0</v>
      </c>
      <c r="W3822">
        <f t="shared" si="839"/>
        <v>3.3646512720425101</v>
      </c>
    </row>
    <row r="3823" spans="1:23">
      <c r="A3823">
        <v>172</v>
      </c>
      <c r="B3823">
        <v>34</v>
      </c>
      <c r="C3823">
        <v>3</v>
      </c>
      <c r="D3823">
        <f>VLOOKUP(A3823,Haul!F:M,8,FALSE)</f>
        <v>2.4463136E-2</v>
      </c>
      <c r="E3823">
        <v>42</v>
      </c>
      <c r="F3823">
        <v>12</v>
      </c>
      <c r="G3823">
        <v>49.06</v>
      </c>
      <c r="H3823">
        <f t="shared" si="826"/>
        <v>50</v>
      </c>
      <c r="I3823">
        <f t="shared" si="827"/>
        <v>2</v>
      </c>
      <c r="J3823">
        <f t="shared" si="828"/>
        <v>1</v>
      </c>
      <c r="K3823">
        <f t="shared" si="829"/>
        <v>0</v>
      </c>
      <c r="L3823">
        <f t="shared" si="830"/>
        <v>0</v>
      </c>
      <c r="M3823" s="19" t="s">
        <v>339</v>
      </c>
      <c r="N3823" s="19">
        <f t="shared" si="831"/>
        <v>7.1684174573239057E-2</v>
      </c>
      <c r="O3823">
        <f t="shared" si="832"/>
        <v>40.877833487906045</v>
      </c>
      <c r="P3823">
        <f t="shared" si="833"/>
        <v>2.9302937519228545</v>
      </c>
      <c r="Q3823" t="str">
        <f>VLOOKUP(A3823,Haul!F:W,18,FALSE)</f>
        <v>402</v>
      </c>
      <c r="R3823">
        <f t="shared" si="834"/>
        <v>0</v>
      </c>
      <c r="S3823">
        <f t="shared" si="835"/>
        <v>0</v>
      </c>
      <c r="T3823">
        <f t="shared" si="836"/>
        <v>40.877833487906045</v>
      </c>
      <c r="U3823">
        <f t="shared" si="837"/>
        <v>0</v>
      </c>
      <c r="V3823">
        <f t="shared" si="838"/>
        <v>0</v>
      </c>
      <c r="W3823">
        <f t="shared" si="839"/>
        <v>2.9302937519228545</v>
      </c>
    </row>
    <row r="3824" spans="1:23">
      <c r="A3824">
        <v>172</v>
      </c>
      <c r="B3824">
        <v>34</v>
      </c>
      <c r="C3824">
        <v>3</v>
      </c>
      <c r="D3824">
        <f>VLOOKUP(A3824,Haul!F:M,8,FALSE)</f>
        <v>2.4463136E-2</v>
      </c>
      <c r="E3824">
        <v>43</v>
      </c>
      <c r="F3824">
        <v>12</v>
      </c>
      <c r="G3824">
        <v>59.75</v>
      </c>
      <c r="H3824">
        <f t="shared" si="826"/>
        <v>60</v>
      </c>
      <c r="I3824">
        <f t="shared" si="827"/>
        <v>2</v>
      </c>
      <c r="J3824">
        <f t="shared" si="828"/>
        <v>1</v>
      </c>
      <c r="K3824">
        <f t="shared" si="829"/>
        <v>0</v>
      </c>
      <c r="L3824">
        <f t="shared" si="830"/>
        <v>0</v>
      </c>
      <c r="M3824" s="19" t="s">
        <v>339</v>
      </c>
      <c r="N3824" s="19">
        <f t="shared" si="831"/>
        <v>0.12402399483944861</v>
      </c>
      <c r="O3824">
        <f t="shared" si="832"/>
        <v>40.877833487906045</v>
      </c>
      <c r="P3824">
        <f t="shared" si="833"/>
        <v>5.0698322095518984</v>
      </c>
      <c r="Q3824" t="str">
        <f>VLOOKUP(A3824,Haul!F:W,18,FALSE)</f>
        <v>402</v>
      </c>
      <c r="R3824">
        <f t="shared" si="834"/>
        <v>0</v>
      </c>
      <c r="S3824">
        <f t="shared" si="835"/>
        <v>0</v>
      </c>
      <c r="T3824">
        <f t="shared" si="836"/>
        <v>40.877833487906045</v>
      </c>
      <c r="U3824">
        <f t="shared" si="837"/>
        <v>0</v>
      </c>
      <c r="V3824">
        <f t="shared" si="838"/>
        <v>0</v>
      </c>
      <c r="W3824">
        <f t="shared" si="839"/>
        <v>5.0698322095518984</v>
      </c>
    </row>
    <row r="3825" spans="1:23">
      <c r="A3825">
        <v>172</v>
      </c>
      <c r="B3825">
        <v>34</v>
      </c>
      <c r="C3825">
        <v>3</v>
      </c>
      <c r="D3825">
        <f>VLOOKUP(A3825,Haul!F:M,8,FALSE)</f>
        <v>2.4463136E-2</v>
      </c>
      <c r="E3825">
        <v>44</v>
      </c>
      <c r="F3825">
        <v>12</v>
      </c>
      <c r="G3825">
        <v>52.49</v>
      </c>
      <c r="H3825">
        <f t="shared" si="826"/>
        <v>55</v>
      </c>
      <c r="I3825">
        <f t="shared" si="827"/>
        <v>2</v>
      </c>
      <c r="J3825">
        <f t="shared" si="828"/>
        <v>1</v>
      </c>
      <c r="K3825">
        <f t="shared" si="829"/>
        <v>0</v>
      </c>
      <c r="L3825">
        <f t="shared" si="830"/>
        <v>0</v>
      </c>
      <c r="M3825" s="19" t="s">
        <v>339</v>
      </c>
      <c r="N3825" s="19">
        <f t="shared" si="831"/>
        <v>8.6505344133311943E-2</v>
      </c>
      <c r="O3825">
        <f t="shared" si="832"/>
        <v>40.877833487906045</v>
      </c>
      <c r="P3825">
        <f t="shared" si="833"/>
        <v>3.5361510532955358</v>
      </c>
      <c r="Q3825" t="str">
        <f>VLOOKUP(A3825,Haul!F:W,18,FALSE)</f>
        <v>402</v>
      </c>
      <c r="R3825">
        <f t="shared" si="834"/>
        <v>0</v>
      </c>
      <c r="S3825">
        <f t="shared" si="835"/>
        <v>0</v>
      </c>
      <c r="T3825">
        <f t="shared" si="836"/>
        <v>40.877833487906045</v>
      </c>
      <c r="U3825">
        <f t="shared" si="837"/>
        <v>0</v>
      </c>
      <c r="V3825">
        <f t="shared" si="838"/>
        <v>0</v>
      </c>
      <c r="W3825">
        <f t="shared" si="839"/>
        <v>3.5361510532955358</v>
      </c>
    </row>
    <row r="3826" spans="1:23">
      <c r="A3826">
        <v>172</v>
      </c>
      <c r="B3826">
        <v>34</v>
      </c>
      <c r="C3826">
        <v>3</v>
      </c>
      <c r="D3826">
        <f>VLOOKUP(A3826,Haul!F:M,8,FALSE)</f>
        <v>2.4463136E-2</v>
      </c>
      <c r="E3826">
        <v>45</v>
      </c>
      <c r="F3826">
        <v>12</v>
      </c>
      <c r="G3826">
        <v>56.85</v>
      </c>
      <c r="H3826">
        <f t="shared" si="826"/>
        <v>60</v>
      </c>
      <c r="I3826">
        <f t="shared" si="827"/>
        <v>2</v>
      </c>
      <c r="J3826">
        <f t="shared" si="828"/>
        <v>1</v>
      </c>
      <c r="K3826">
        <f t="shared" si="829"/>
        <v>0</v>
      </c>
      <c r="L3826">
        <f t="shared" si="830"/>
        <v>0</v>
      </c>
      <c r="M3826" s="19" t="s">
        <v>339</v>
      </c>
      <c r="N3826" s="19">
        <f t="shared" si="831"/>
        <v>0.10799792806687687</v>
      </c>
      <c r="O3826">
        <f t="shared" si="832"/>
        <v>40.877833487906045</v>
      </c>
      <c r="P3826">
        <f t="shared" si="833"/>
        <v>4.414721320556648</v>
      </c>
      <c r="Q3826" t="str">
        <f>VLOOKUP(A3826,Haul!F:W,18,FALSE)</f>
        <v>402</v>
      </c>
      <c r="R3826">
        <f t="shared" si="834"/>
        <v>0</v>
      </c>
      <c r="S3826">
        <f t="shared" si="835"/>
        <v>0</v>
      </c>
      <c r="T3826">
        <f t="shared" si="836"/>
        <v>40.877833487906045</v>
      </c>
      <c r="U3826">
        <f t="shared" si="837"/>
        <v>0</v>
      </c>
      <c r="V3826">
        <f t="shared" si="838"/>
        <v>0</v>
      </c>
      <c r="W3826">
        <f t="shared" si="839"/>
        <v>4.414721320556648</v>
      </c>
    </row>
    <row r="3827" spans="1:23">
      <c r="A3827">
        <v>172</v>
      </c>
      <c r="B3827">
        <v>34</v>
      </c>
      <c r="C3827">
        <v>3</v>
      </c>
      <c r="D3827">
        <f>VLOOKUP(A3827,Haul!F:M,8,FALSE)</f>
        <v>2.4463136E-2</v>
      </c>
      <c r="E3827">
        <v>46</v>
      </c>
      <c r="F3827">
        <v>12</v>
      </c>
      <c r="G3827">
        <v>50.48</v>
      </c>
      <c r="H3827">
        <f t="shared" si="826"/>
        <v>55</v>
      </c>
      <c r="I3827">
        <f t="shared" si="827"/>
        <v>2</v>
      </c>
      <c r="J3827">
        <f t="shared" si="828"/>
        <v>1</v>
      </c>
      <c r="K3827">
        <f t="shared" si="829"/>
        <v>0</v>
      </c>
      <c r="L3827">
        <f t="shared" si="830"/>
        <v>0</v>
      </c>
      <c r="M3827" s="19" t="s">
        <v>339</v>
      </c>
      <c r="N3827" s="19">
        <f t="shared" si="831"/>
        <v>7.7604140126646348E-2</v>
      </c>
      <c r="O3827">
        <f t="shared" si="832"/>
        <v>40.877833487906045</v>
      </c>
      <c r="P3827">
        <f t="shared" si="833"/>
        <v>3.1722891180691772</v>
      </c>
      <c r="Q3827" t="str">
        <f>VLOOKUP(A3827,Haul!F:W,18,FALSE)</f>
        <v>402</v>
      </c>
      <c r="R3827">
        <f t="shared" si="834"/>
        <v>0</v>
      </c>
      <c r="S3827">
        <f t="shared" si="835"/>
        <v>0</v>
      </c>
      <c r="T3827">
        <f t="shared" si="836"/>
        <v>40.877833487906045</v>
      </c>
      <c r="U3827">
        <f t="shared" si="837"/>
        <v>0</v>
      </c>
      <c r="V3827">
        <f t="shared" si="838"/>
        <v>0</v>
      </c>
      <c r="W3827">
        <f t="shared" si="839"/>
        <v>3.1722891180691772</v>
      </c>
    </row>
    <row r="3828" spans="1:23">
      <c r="A3828">
        <v>172</v>
      </c>
      <c r="B3828">
        <v>34</v>
      </c>
      <c r="C3828">
        <v>3</v>
      </c>
      <c r="D3828">
        <f>VLOOKUP(A3828,Haul!F:M,8,FALSE)</f>
        <v>2.4463136E-2</v>
      </c>
      <c r="E3828">
        <v>47</v>
      </c>
      <c r="F3828">
        <v>12</v>
      </c>
      <c r="G3828">
        <v>69.87</v>
      </c>
      <c r="H3828">
        <f t="shared" si="826"/>
        <v>70</v>
      </c>
      <c r="I3828">
        <f t="shared" si="827"/>
        <v>2</v>
      </c>
      <c r="J3828">
        <f t="shared" si="828"/>
        <v>1</v>
      </c>
      <c r="K3828">
        <f t="shared" si="829"/>
        <v>0</v>
      </c>
      <c r="L3828">
        <f t="shared" si="830"/>
        <v>0</v>
      </c>
      <c r="M3828" s="19" t="s">
        <v>339</v>
      </c>
      <c r="N3828" s="19">
        <f t="shared" si="831"/>
        <v>0.19163840443005664</v>
      </c>
      <c r="O3828">
        <f t="shared" si="832"/>
        <v>40.877833487906045</v>
      </c>
      <c r="P3828">
        <f t="shared" si="833"/>
        <v>7.833762786179852</v>
      </c>
      <c r="Q3828" t="str">
        <f>VLOOKUP(A3828,Haul!F:W,18,FALSE)</f>
        <v>402</v>
      </c>
      <c r="R3828">
        <f t="shared" si="834"/>
        <v>0</v>
      </c>
      <c r="S3828">
        <f t="shared" si="835"/>
        <v>0</v>
      </c>
      <c r="T3828">
        <f t="shared" si="836"/>
        <v>40.877833487906045</v>
      </c>
      <c r="U3828">
        <f t="shared" si="837"/>
        <v>0</v>
      </c>
      <c r="V3828">
        <f t="shared" si="838"/>
        <v>0</v>
      </c>
      <c r="W3828">
        <f t="shared" si="839"/>
        <v>7.833762786179852</v>
      </c>
    </row>
    <row r="3829" spans="1:23">
      <c r="A3829">
        <v>172</v>
      </c>
      <c r="B3829">
        <v>34</v>
      </c>
      <c r="C3829">
        <v>3</v>
      </c>
      <c r="D3829">
        <f>VLOOKUP(A3829,Haul!F:M,8,FALSE)</f>
        <v>2.4463136E-2</v>
      </c>
      <c r="E3829">
        <v>48</v>
      </c>
      <c r="F3829">
        <v>12</v>
      </c>
      <c r="G3829">
        <v>59.16</v>
      </c>
      <c r="H3829">
        <f t="shared" si="826"/>
        <v>60</v>
      </c>
      <c r="I3829">
        <f t="shared" si="827"/>
        <v>2</v>
      </c>
      <c r="J3829">
        <f t="shared" si="828"/>
        <v>1</v>
      </c>
      <c r="K3829">
        <f t="shared" si="829"/>
        <v>0</v>
      </c>
      <c r="L3829">
        <f t="shared" si="830"/>
        <v>0</v>
      </c>
      <c r="M3829" s="19" t="s">
        <v>339</v>
      </c>
      <c r="N3829" s="19">
        <f t="shared" si="831"/>
        <v>0.12064805281844285</v>
      </c>
      <c r="O3829">
        <f t="shared" si="832"/>
        <v>40.877833487906045</v>
      </c>
      <c r="P3829">
        <f t="shared" si="833"/>
        <v>4.9318310137524</v>
      </c>
      <c r="Q3829" t="str">
        <f>VLOOKUP(A3829,Haul!F:W,18,FALSE)</f>
        <v>402</v>
      </c>
      <c r="R3829">
        <f t="shared" si="834"/>
        <v>0</v>
      </c>
      <c r="S3829">
        <f t="shared" si="835"/>
        <v>0</v>
      </c>
      <c r="T3829">
        <f t="shared" si="836"/>
        <v>40.877833487906045</v>
      </c>
      <c r="U3829">
        <f t="shared" si="837"/>
        <v>0</v>
      </c>
      <c r="V3829">
        <f t="shared" si="838"/>
        <v>0</v>
      </c>
      <c r="W3829">
        <f t="shared" si="839"/>
        <v>4.9318310137524</v>
      </c>
    </row>
    <row r="3830" spans="1:23">
      <c r="A3830">
        <v>172</v>
      </c>
      <c r="B3830">
        <v>34</v>
      </c>
      <c r="C3830">
        <v>3</v>
      </c>
      <c r="D3830">
        <f>VLOOKUP(A3830,Haul!F:M,8,FALSE)</f>
        <v>2.4463136E-2</v>
      </c>
      <c r="E3830">
        <v>49</v>
      </c>
      <c r="F3830">
        <v>12</v>
      </c>
      <c r="G3830">
        <v>54.94</v>
      </c>
      <c r="H3830">
        <f t="shared" si="826"/>
        <v>55</v>
      </c>
      <c r="I3830">
        <f t="shared" si="827"/>
        <v>2</v>
      </c>
      <c r="J3830">
        <f t="shared" si="828"/>
        <v>1</v>
      </c>
      <c r="K3830">
        <f t="shared" si="829"/>
        <v>0</v>
      </c>
      <c r="L3830">
        <f t="shared" si="830"/>
        <v>0</v>
      </c>
      <c r="M3830" s="19" t="s">
        <v>339</v>
      </c>
      <c r="N3830" s="19">
        <f t="shared" si="831"/>
        <v>9.8206523896299872E-2</v>
      </c>
      <c r="O3830">
        <f t="shared" si="832"/>
        <v>40.877833487906045</v>
      </c>
      <c r="P3830">
        <f t="shared" si="833"/>
        <v>4.0144699312590122</v>
      </c>
      <c r="Q3830" t="str">
        <f>VLOOKUP(A3830,Haul!F:W,18,FALSE)</f>
        <v>402</v>
      </c>
      <c r="R3830">
        <f t="shared" si="834"/>
        <v>0</v>
      </c>
      <c r="S3830">
        <f t="shared" si="835"/>
        <v>0</v>
      </c>
      <c r="T3830">
        <f t="shared" si="836"/>
        <v>40.877833487906045</v>
      </c>
      <c r="U3830">
        <f t="shared" si="837"/>
        <v>0</v>
      </c>
      <c r="V3830">
        <f t="shared" si="838"/>
        <v>0</v>
      </c>
      <c r="W3830">
        <f t="shared" si="839"/>
        <v>4.0144699312590122</v>
      </c>
    </row>
    <row r="3831" spans="1:23">
      <c r="A3831">
        <v>172</v>
      </c>
      <c r="B3831">
        <v>34</v>
      </c>
      <c r="C3831">
        <v>3</v>
      </c>
      <c r="D3831">
        <f>VLOOKUP(A3831,Haul!F:M,8,FALSE)</f>
        <v>2.4463136E-2</v>
      </c>
      <c r="E3831">
        <v>50</v>
      </c>
      <c r="F3831">
        <v>12</v>
      </c>
      <c r="G3831">
        <v>53.32</v>
      </c>
      <c r="H3831">
        <f t="shared" si="826"/>
        <v>55</v>
      </c>
      <c r="I3831">
        <f t="shared" si="827"/>
        <v>2</v>
      </c>
      <c r="J3831">
        <f t="shared" si="828"/>
        <v>1</v>
      </c>
      <c r="K3831">
        <f t="shared" si="829"/>
        <v>0</v>
      </c>
      <c r="L3831">
        <f t="shared" si="830"/>
        <v>0</v>
      </c>
      <c r="M3831" s="19" t="s">
        <v>339</v>
      </c>
      <c r="N3831" s="19">
        <f t="shared" si="831"/>
        <v>9.0363172673582376E-2</v>
      </c>
      <c r="O3831">
        <f t="shared" si="832"/>
        <v>40.877833487906045</v>
      </c>
      <c r="P3831">
        <f t="shared" si="833"/>
        <v>3.6938507259896021</v>
      </c>
      <c r="Q3831" t="str">
        <f>VLOOKUP(A3831,Haul!F:W,18,FALSE)</f>
        <v>402</v>
      </c>
      <c r="R3831">
        <f t="shared" si="834"/>
        <v>0</v>
      </c>
      <c r="S3831">
        <f t="shared" si="835"/>
        <v>0</v>
      </c>
      <c r="T3831">
        <f t="shared" si="836"/>
        <v>40.877833487906045</v>
      </c>
      <c r="U3831">
        <f t="shared" si="837"/>
        <v>0</v>
      </c>
      <c r="V3831">
        <f t="shared" si="838"/>
        <v>0</v>
      </c>
      <c r="W3831">
        <f t="shared" si="839"/>
        <v>3.6938507259896021</v>
      </c>
    </row>
    <row r="3832" spans="1:23">
      <c r="A3832">
        <v>172</v>
      </c>
      <c r="B3832">
        <v>34</v>
      </c>
      <c r="C3832">
        <v>3</v>
      </c>
      <c r="D3832">
        <f>VLOOKUP(A3832,Haul!F:M,8,FALSE)</f>
        <v>2.4463136E-2</v>
      </c>
      <c r="E3832">
        <v>51</v>
      </c>
      <c r="F3832">
        <v>12</v>
      </c>
      <c r="G3832">
        <v>47.67</v>
      </c>
      <c r="H3832">
        <f t="shared" si="826"/>
        <v>50</v>
      </c>
      <c r="I3832">
        <f t="shared" si="827"/>
        <v>2</v>
      </c>
      <c r="J3832">
        <f t="shared" si="828"/>
        <v>1</v>
      </c>
      <c r="K3832">
        <f t="shared" si="829"/>
        <v>0</v>
      </c>
      <c r="L3832">
        <f t="shared" si="830"/>
        <v>0</v>
      </c>
      <c r="M3832" s="19" t="s">
        <v>339</v>
      </c>
      <c r="N3832" s="19">
        <f t="shared" si="831"/>
        <v>6.6177408587925021E-2</v>
      </c>
      <c r="O3832">
        <f t="shared" si="832"/>
        <v>40.877833487906045</v>
      </c>
      <c r="P3832">
        <f t="shared" si="833"/>
        <v>2.7051890889183223</v>
      </c>
      <c r="Q3832" t="str">
        <f>VLOOKUP(A3832,Haul!F:W,18,FALSE)</f>
        <v>402</v>
      </c>
      <c r="R3832">
        <f t="shared" si="834"/>
        <v>0</v>
      </c>
      <c r="S3832">
        <f t="shared" si="835"/>
        <v>0</v>
      </c>
      <c r="T3832">
        <f t="shared" si="836"/>
        <v>40.877833487906045</v>
      </c>
      <c r="U3832">
        <f t="shared" si="837"/>
        <v>0</v>
      </c>
      <c r="V3832">
        <f t="shared" si="838"/>
        <v>0</v>
      </c>
      <c r="W3832">
        <f t="shared" si="839"/>
        <v>2.7051890889183223</v>
      </c>
    </row>
    <row r="3833" spans="1:23">
      <c r="A3833">
        <v>172</v>
      </c>
      <c r="B3833">
        <v>34</v>
      </c>
      <c r="C3833">
        <v>3</v>
      </c>
      <c r="D3833">
        <f>VLOOKUP(A3833,Haul!F:M,8,FALSE)</f>
        <v>2.4463136E-2</v>
      </c>
      <c r="E3833">
        <v>52</v>
      </c>
      <c r="F3833">
        <v>12</v>
      </c>
      <c r="G3833">
        <v>70.319999999999993</v>
      </c>
      <c r="H3833">
        <f t="shared" si="826"/>
        <v>75</v>
      </c>
      <c r="I3833">
        <f t="shared" si="827"/>
        <v>2</v>
      </c>
      <c r="J3833">
        <f t="shared" si="828"/>
        <v>1</v>
      </c>
      <c r="K3833">
        <f t="shared" si="829"/>
        <v>0</v>
      </c>
      <c r="L3833">
        <f t="shared" si="830"/>
        <v>0</v>
      </c>
      <c r="M3833" s="19" t="s">
        <v>339</v>
      </c>
      <c r="N3833" s="19">
        <f t="shared" si="831"/>
        <v>0.19509058216887815</v>
      </c>
      <c r="O3833">
        <f t="shared" si="832"/>
        <v>40.877833487906045</v>
      </c>
      <c r="P3833">
        <f t="shared" si="833"/>
        <v>7.9748803329580529</v>
      </c>
      <c r="Q3833" t="str">
        <f>VLOOKUP(A3833,Haul!F:W,18,FALSE)</f>
        <v>402</v>
      </c>
      <c r="R3833">
        <f t="shared" si="834"/>
        <v>0</v>
      </c>
      <c r="S3833">
        <f t="shared" si="835"/>
        <v>0</v>
      </c>
      <c r="T3833">
        <f t="shared" si="836"/>
        <v>40.877833487906045</v>
      </c>
      <c r="U3833">
        <f t="shared" si="837"/>
        <v>0</v>
      </c>
      <c r="V3833">
        <f t="shared" si="838"/>
        <v>0</v>
      </c>
      <c r="W3833">
        <f t="shared" si="839"/>
        <v>7.9748803329580529</v>
      </c>
    </row>
    <row r="3834" spans="1:23">
      <c r="A3834">
        <v>172</v>
      </c>
      <c r="B3834">
        <v>34</v>
      </c>
      <c r="C3834">
        <v>3</v>
      </c>
      <c r="D3834">
        <f>VLOOKUP(A3834,Haul!F:M,8,FALSE)</f>
        <v>2.4463136E-2</v>
      </c>
      <c r="E3834">
        <v>53</v>
      </c>
      <c r="F3834">
        <v>12</v>
      </c>
      <c r="G3834">
        <v>30.34</v>
      </c>
      <c r="H3834">
        <f t="shared" si="826"/>
        <v>35</v>
      </c>
      <c r="I3834">
        <f t="shared" si="827"/>
        <v>2</v>
      </c>
      <c r="J3834">
        <f t="shared" si="828"/>
        <v>1</v>
      </c>
      <c r="K3834">
        <f t="shared" si="829"/>
        <v>0</v>
      </c>
      <c r="L3834">
        <f t="shared" si="830"/>
        <v>0</v>
      </c>
      <c r="M3834" s="19" t="s">
        <v>339</v>
      </c>
      <c r="N3834" s="19">
        <f t="shared" si="831"/>
        <v>1.8836287366071545E-2</v>
      </c>
      <c r="O3834">
        <f t="shared" si="832"/>
        <v>40.877833487906045</v>
      </c>
      <c r="P3834">
        <f t="shared" si="833"/>
        <v>0.769986618480621</v>
      </c>
      <c r="Q3834" t="str">
        <f>VLOOKUP(A3834,Haul!F:W,18,FALSE)</f>
        <v>402</v>
      </c>
      <c r="R3834">
        <f t="shared" si="834"/>
        <v>0</v>
      </c>
      <c r="S3834">
        <f t="shared" si="835"/>
        <v>0</v>
      </c>
      <c r="T3834">
        <f t="shared" si="836"/>
        <v>40.877833487906045</v>
      </c>
      <c r="U3834">
        <f t="shared" si="837"/>
        <v>0</v>
      </c>
      <c r="V3834">
        <f t="shared" si="838"/>
        <v>0</v>
      </c>
      <c r="W3834">
        <f t="shared" si="839"/>
        <v>0.769986618480621</v>
      </c>
    </row>
    <row r="3835" spans="1:23">
      <c r="A3835">
        <v>172</v>
      </c>
      <c r="B3835">
        <v>34</v>
      </c>
      <c r="C3835">
        <v>3</v>
      </c>
      <c r="D3835">
        <f>VLOOKUP(A3835,Haul!F:M,8,FALSE)</f>
        <v>2.4463136E-2</v>
      </c>
      <c r="E3835">
        <v>1</v>
      </c>
      <c r="F3835">
        <v>11</v>
      </c>
      <c r="G3835">
        <v>105.06</v>
      </c>
      <c r="H3835">
        <f t="shared" si="826"/>
        <v>110</v>
      </c>
      <c r="I3835">
        <f t="shared" si="827"/>
        <v>1</v>
      </c>
      <c r="J3835">
        <f t="shared" si="828"/>
        <v>0</v>
      </c>
      <c r="K3835">
        <f t="shared" si="829"/>
        <v>0</v>
      </c>
      <c r="L3835">
        <f t="shared" si="830"/>
        <v>0</v>
      </c>
      <c r="M3835" s="19" t="s">
        <v>339</v>
      </c>
      <c r="N3835" s="19">
        <f t="shared" si="831"/>
        <v>0.64951147927167041</v>
      </c>
      <c r="O3835">
        <f t="shared" si="832"/>
        <v>40.877833487906045</v>
      </c>
      <c r="P3835">
        <f t="shared" si="833"/>
        <v>26.550622098150882</v>
      </c>
      <c r="Q3835" t="str">
        <f>VLOOKUP(A3835,Haul!F:W,18,FALSE)</f>
        <v>402</v>
      </c>
      <c r="R3835">
        <f t="shared" si="834"/>
        <v>0</v>
      </c>
      <c r="S3835">
        <f t="shared" si="835"/>
        <v>0</v>
      </c>
      <c r="T3835">
        <f t="shared" si="836"/>
        <v>0</v>
      </c>
      <c r="U3835">
        <f t="shared" si="837"/>
        <v>0</v>
      </c>
      <c r="V3835">
        <f t="shared" si="838"/>
        <v>0</v>
      </c>
      <c r="W3835">
        <f t="shared" si="839"/>
        <v>0</v>
      </c>
    </row>
    <row r="3836" spans="1:23">
      <c r="A3836">
        <v>172</v>
      </c>
      <c r="B3836">
        <v>34</v>
      </c>
      <c r="C3836">
        <v>3</v>
      </c>
      <c r="D3836">
        <f>VLOOKUP(A3836,Haul!F:M,8,FALSE)</f>
        <v>2.4463136E-2</v>
      </c>
      <c r="E3836">
        <v>2</v>
      </c>
      <c r="F3836">
        <v>11</v>
      </c>
      <c r="G3836">
        <v>101.19</v>
      </c>
      <c r="H3836">
        <f t="shared" si="826"/>
        <v>105</v>
      </c>
      <c r="I3836">
        <f t="shared" si="827"/>
        <v>1</v>
      </c>
      <c r="J3836">
        <f t="shared" si="828"/>
        <v>0</v>
      </c>
      <c r="K3836">
        <f t="shared" si="829"/>
        <v>0</v>
      </c>
      <c r="L3836">
        <f t="shared" si="830"/>
        <v>0</v>
      </c>
      <c r="M3836" s="19" t="s">
        <v>339</v>
      </c>
      <c r="N3836" s="19">
        <f t="shared" si="831"/>
        <v>0.5774135303067196</v>
      </c>
      <c r="O3836">
        <f t="shared" si="832"/>
        <v>40.877833487906045</v>
      </c>
      <c r="P3836">
        <f t="shared" si="833"/>
        <v>23.603414145542075</v>
      </c>
      <c r="Q3836" t="str">
        <f>VLOOKUP(A3836,Haul!F:W,18,FALSE)</f>
        <v>402</v>
      </c>
      <c r="R3836">
        <f t="shared" si="834"/>
        <v>0</v>
      </c>
      <c r="S3836">
        <f t="shared" si="835"/>
        <v>0</v>
      </c>
      <c r="T3836">
        <f t="shared" si="836"/>
        <v>0</v>
      </c>
      <c r="U3836">
        <f t="shared" si="837"/>
        <v>0</v>
      </c>
      <c r="V3836">
        <f t="shared" si="838"/>
        <v>0</v>
      </c>
      <c r="W3836">
        <f t="shared" si="839"/>
        <v>0</v>
      </c>
    </row>
    <row r="3837" spans="1:23">
      <c r="A3837">
        <v>172</v>
      </c>
      <c r="B3837">
        <v>34</v>
      </c>
      <c r="C3837">
        <v>3</v>
      </c>
      <c r="D3837">
        <f>VLOOKUP(A3837,Haul!F:M,8,FALSE)</f>
        <v>2.4463136E-2</v>
      </c>
      <c r="E3837">
        <v>3</v>
      </c>
      <c r="F3837">
        <v>11</v>
      </c>
      <c r="G3837">
        <v>110.65</v>
      </c>
      <c r="H3837">
        <f t="shared" si="826"/>
        <v>115</v>
      </c>
      <c r="I3837">
        <f t="shared" si="827"/>
        <v>1</v>
      </c>
      <c r="J3837">
        <f t="shared" si="828"/>
        <v>0</v>
      </c>
      <c r="K3837">
        <f t="shared" si="829"/>
        <v>1</v>
      </c>
      <c r="L3837">
        <f t="shared" si="830"/>
        <v>0</v>
      </c>
      <c r="M3837" s="19" t="s">
        <v>339</v>
      </c>
      <c r="N3837" s="19">
        <f t="shared" si="831"/>
        <v>0.76413182780355682</v>
      </c>
      <c r="O3837">
        <f t="shared" si="832"/>
        <v>40.877833487906045</v>
      </c>
      <c r="P3837">
        <f t="shared" si="833"/>
        <v>31.236053619763091</v>
      </c>
      <c r="Q3837" t="str">
        <f>VLOOKUP(A3837,Haul!F:W,18,FALSE)</f>
        <v>402</v>
      </c>
      <c r="R3837">
        <f t="shared" si="834"/>
        <v>40.877833487906045</v>
      </c>
      <c r="S3837">
        <f t="shared" si="835"/>
        <v>0</v>
      </c>
      <c r="T3837">
        <f t="shared" si="836"/>
        <v>0</v>
      </c>
      <c r="U3837">
        <f t="shared" si="837"/>
        <v>31.236053619763091</v>
      </c>
      <c r="V3837">
        <f t="shared" si="838"/>
        <v>0</v>
      </c>
      <c r="W3837">
        <f t="shared" si="839"/>
        <v>0</v>
      </c>
    </row>
    <row r="3838" spans="1:23">
      <c r="A3838">
        <v>172</v>
      </c>
      <c r="B3838">
        <v>34</v>
      </c>
      <c r="C3838">
        <v>3</v>
      </c>
      <c r="D3838">
        <f>VLOOKUP(A3838,Haul!F:M,8,FALSE)</f>
        <v>2.4463136E-2</v>
      </c>
      <c r="E3838">
        <v>4</v>
      </c>
      <c r="F3838">
        <v>11</v>
      </c>
      <c r="G3838">
        <v>100.31</v>
      </c>
      <c r="H3838">
        <f t="shared" si="826"/>
        <v>105</v>
      </c>
      <c r="I3838">
        <f t="shared" si="827"/>
        <v>1</v>
      </c>
      <c r="J3838">
        <f t="shared" si="828"/>
        <v>0</v>
      </c>
      <c r="K3838">
        <f t="shared" si="829"/>
        <v>0</v>
      </c>
      <c r="L3838">
        <f t="shared" si="830"/>
        <v>0</v>
      </c>
      <c r="M3838" s="19" t="s">
        <v>339</v>
      </c>
      <c r="N3838" s="19">
        <f t="shared" si="831"/>
        <v>0.56181684362396944</v>
      </c>
      <c r="O3838">
        <f t="shared" si="832"/>
        <v>40.877833487906045</v>
      </c>
      <c r="P3838">
        <f t="shared" si="833"/>
        <v>22.965855384361571</v>
      </c>
      <c r="Q3838" t="str">
        <f>VLOOKUP(A3838,Haul!F:W,18,FALSE)</f>
        <v>402</v>
      </c>
      <c r="R3838">
        <f t="shared" si="834"/>
        <v>0</v>
      </c>
      <c r="S3838">
        <f t="shared" si="835"/>
        <v>0</v>
      </c>
      <c r="T3838">
        <f t="shared" si="836"/>
        <v>0</v>
      </c>
      <c r="U3838">
        <f t="shared" si="837"/>
        <v>0</v>
      </c>
      <c r="V3838">
        <f t="shared" si="838"/>
        <v>0</v>
      </c>
      <c r="W3838">
        <f t="shared" si="839"/>
        <v>0</v>
      </c>
    </row>
    <row r="3839" spans="1:23">
      <c r="A3839">
        <v>172</v>
      </c>
      <c r="B3839">
        <v>34</v>
      </c>
      <c r="C3839">
        <v>3</v>
      </c>
      <c r="D3839">
        <f>VLOOKUP(A3839,Haul!F:M,8,FALSE)</f>
        <v>2.4463136E-2</v>
      </c>
      <c r="E3839">
        <v>5</v>
      </c>
      <c r="F3839">
        <v>11</v>
      </c>
      <c r="G3839">
        <v>84.26</v>
      </c>
      <c r="H3839">
        <f t="shared" si="826"/>
        <v>85</v>
      </c>
      <c r="I3839">
        <f t="shared" si="827"/>
        <v>1</v>
      </c>
      <c r="J3839">
        <f t="shared" si="828"/>
        <v>0</v>
      </c>
      <c r="K3839">
        <f t="shared" si="829"/>
        <v>0</v>
      </c>
      <c r="L3839">
        <f t="shared" si="830"/>
        <v>0</v>
      </c>
      <c r="M3839" s="19" t="s">
        <v>339</v>
      </c>
      <c r="N3839" s="19">
        <f t="shared" si="831"/>
        <v>0.32523992624914877</v>
      </c>
      <c r="O3839">
        <f t="shared" si="832"/>
        <v>40.877833487906045</v>
      </c>
      <c r="P3839">
        <f t="shared" si="833"/>
        <v>13.295103548831547</v>
      </c>
      <c r="Q3839" t="str">
        <f>VLOOKUP(A3839,Haul!F:W,18,FALSE)</f>
        <v>402</v>
      </c>
      <c r="R3839">
        <f t="shared" si="834"/>
        <v>0</v>
      </c>
      <c r="S3839">
        <f t="shared" si="835"/>
        <v>0</v>
      </c>
      <c r="T3839">
        <f t="shared" si="836"/>
        <v>0</v>
      </c>
      <c r="U3839">
        <f t="shared" si="837"/>
        <v>0</v>
      </c>
      <c r="V3839">
        <f t="shared" si="838"/>
        <v>0</v>
      </c>
      <c r="W3839">
        <f t="shared" si="839"/>
        <v>0</v>
      </c>
    </row>
    <row r="3840" spans="1:23">
      <c r="A3840">
        <v>172</v>
      </c>
      <c r="B3840">
        <v>34</v>
      </c>
      <c r="C3840">
        <v>3</v>
      </c>
      <c r="D3840">
        <f>VLOOKUP(A3840,Haul!F:M,8,FALSE)</f>
        <v>2.4463136E-2</v>
      </c>
      <c r="E3840">
        <v>6</v>
      </c>
      <c r="F3840">
        <v>11</v>
      </c>
      <c r="G3840">
        <v>62.83</v>
      </c>
      <c r="H3840">
        <f t="shared" si="826"/>
        <v>65</v>
      </c>
      <c r="I3840">
        <f t="shared" si="827"/>
        <v>1</v>
      </c>
      <c r="J3840">
        <f t="shared" si="828"/>
        <v>0</v>
      </c>
      <c r="K3840">
        <f t="shared" si="829"/>
        <v>0</v>
      </c>
      <c r="L3840">
        <f t="shared" si="830"/>
        <v>0</v>
      </c>
      <c r="M3840" s="19" t="s">
        <v>339</v>
      </c>
      <c r="N3840" s="19">
        <f t="shared" si="831"/>
        <v>0.12960875096347896</v>
      </c>
      <c r="O3840">
        <f t="shared" si="832"/>
        <v>40.877833487906045</v>
      </c>
      <c r="P3840">
        <f t="shared" si="833"/>
        <v>5.2981249404605748</v>
      </c>
      <c r="Q3840" t="str">
        <f>VLOOKUP(A3840,Haul!F:W,18,FALSE)</f>
        <v>402</v>
      </c>
      <c r="R3840">
        <f t="shared" si="834"/>
        <v>0</v>
      </c>
      <c r="S3840">
        <f t="shared" si="835"/>
        <v>0</v>
      </c>
      <c r="T3840">
        <f t="shared" si="836"/>
        <v>0</v>
      </c>
      <c r="U3840">
        <f t="shared" si="837"/>
        <v>0</v>
      </c>
      <c r="V3840">
        <f t="shared" si="838"/>
        <v>0</v>
      </c>
      <c r="W3840">
        <f t="shared" si="839"/>
        <v>0</v>
      </c>
    </row>
    <row r="3841" spans="1:23">
      <c r="A3841">
        <v>172</v>
      </c>
      <c r="B3841">
        <v>34</v>
      </c>
      <c r="C3841">
        <v>3</v>
      </c>
      <c r="D3841">
        <f>VLOOKUP(A3841,Haul!F:M,8,FALSE)</f>
        <v>2.4463136E-2</v>
      </c>
      <c r="E3841">
        <v>7</v>
      </c>
      <c r="F3841">
        <v>11</v>
      </c>
      <c r="G3841">
        <v>68.209999999999994</v>
      </c>
      <c r="H3841">
        <f t="shared" si="826"/>
        <v>70</v>
      </c>
      <c r="I3841">
        <f t="shared" si="827"/>
        <v>1</v>
      </c>
      <c r="J3841">
        <f t="shared" si="828"/>
        <v>0</v>
      </c>
      <c r="K3841">
        <f t="shared" si="829"/>
        <v>0</v>
      </c>
      <c r="L3841">
        <f t="shared" si="830"/>
        <v>0</v>
      </c>
      <c r="M3841" s="19" t="s">
        <v>339</v>
      </c>
      <c r="N3841" s="19">
        <f t="shared" si="831"/>
        <v>0.16768500510246462</v>
      </c>
      <c r="O3841">
        <f t="shared" si="832"/>
        <v>40.877833487906045</v>
      </c>
      <c r="P3841">
        <f t="shared" si="833"/>
        <v>6.8545997169972246</v>
      </c>
      <c r="Q3841" t="str">
        <f>VLOOKUP(A3841,Haul!F:W,18,FALSE)</f>
        <v>402</v>
      </c>
      <c r="R3841">
        <f t="shared" si="834"/>
        <v>0</v>
      </c>
      <c r="S3841">
        <f t="shared" si="835"/>
        <v>0</v>
      </c>
      <c r="T3841">
        <f t="shared" si="836"/>
        <v>0</v>
      </c>
      <c r="U3841">
        <f t="shared" si="837"/>
        <v>0</v>
      </c>
      <c r="V3841">
        <f t="shared" si="838"/>
        <v>0</v>
      </c>
      <c r="W3841">
        <f t="shared" si="839"/>
        <v>0</v>
      </c>
    </row>
    <row r="3842" spans="1:23">
      <c r="A3842">
        <v>172</v>
      </c>
      <c r="B3842">
        <v>34</v>
      </c>
      <c r="C3842">
        <v>3</v>
      </c>
      <c r="D3842">
        <f>VLOOKUP(A3842,Haul!F:M,8,FALSE)</f>
        <v>2.4463136E-2</v>
      </c>
      <c r="E3842">
        <v>8</v>
      </c>
      <c r="F3842">
        <v>11</v>
      </c>
      <c r="G3842">
        <v>72.69</v>
      </c>
      <c r="H3842">
        <f t="shared" si="826"/>
        <v>75</v>
      </c>
      <c r="I3842">
        <f t="shared" si="827"/>
        <v>1</v>
      </c>
      <c r="J3842">
        <f t="shared" si="828"/>
        <v>0</v>
      </c>
      <c r="K3842">
        <f t="shared" si="829"/>
        <v>0</v>
      </c>
      <c r="L3842">
        <f t="shared" si="830"/>
        <v>0</v>
      </c>
      <c r="M3842" s="19" t="s">
        <v>339</v>
      </c>
      <c r="N3842" s="19">
        <f t="shared" si="831"/>
        <v>0.204693324696263</v>
      </c>
      <c r="O3842">
        <f t="shared" si="832"/>
        <v>40.877833487906045</v>
      </c>
      <c r="P3842">
        <f t="shared" si="833"/>
        <v>8.3674196430197245</v>
      </c>
      <c r="Q3842" t="str">
        <f>VLOOKUP(A3842,Haul!F:W,18,FALSE)</f>
        <v>402</v>
      </c>
      <c r="R3842">
        <f t="shared" si="834"/>
        <v>0</v>
      </c>
      <c r="S3842">
        <f t="shared" si="835"/>
        <v>0</v>
      </c>
      <c r="T3842">
        <f t="shared" si="836"/>
        <v>0</v>
      </c>
      <c r="U3842">
        <f t="shared" si="837"/>
        <v>0</v>
      </c>
      <c r="V3842">
        <f t="shared" si="838"/>
        <v>0</v>
      </c>
      <c r="W3842">
        <f t="shared" si="839"/>
        <v>0</v>
      </c>
    </row>
    <row r="3843" spans="1:23">
      <c r="A3843">
        <v>172</v>
      </c>
      <c r="B3843">
        <v>34</v>
      </c>
      <c r="C3843">
        <v>3</v>
      </c>
      <c r="D3843">
        <f>VLOOKUP(A3843,Haul!F:M,8,FALSE)</f>
        <v>2.4463136E-2</v>
      </c>
      <c r="E3843">
        <v>9</v>
      </c>
      <c r="F3843">
        <v>11</v>
      </c>
      <c r="G3843">
        <v>46.47</v>
      </c>
      <c r="H3843">
        <f t="shared" ref="H3843:H3906" si="840">ROUNDUP(G3843/5,0)*5</f>
        <v>50</v>
      </c>
      <c r="I3843">
        <f t="shared" ref="I3843:I3906" si="841">IF(F3843=11, 1,2)</f>
        <v>1</v>
      </c>
      <c r="J3843">
        <f t="shared" ref="J3843:J3906" si="842">IF(I3843=2,1,0)</f>
        <v>0</v>
      </c>
      <c r="K3843">
        <f t="shared" ref="K3843:K3906" si="843">1*($I3843=1)*($G3843&gt;=107)</f>
        <v>0</v>
      </c>
      <c r="L3843">
        <f t="shared" ref="L3843:L3906" si="844">1*($I3843=1)*($G3843&gt;=124)</f>
        <v>0</v>
      </c>
      <c r="M3843" s="19" t="s">
        <v>339</v>
      </c>
      <c r="N3843" s="19">
        <f t="shared" ref="N3843:N3906" si="845">IF(I3843=1, (0.0002988*G3843^3.135)/1000, (0.001424*G3843^2.781)/1000)</f>
        <v>5.0346226043330763E-2</v>
      </c>
      <c r="O3843">
        <f t="shared" ref="O3843:O3906" si="846">1/D3843</f>
        <v>40.877833487906045</v>
      </c>
      <c r="P3843">
        <f t="shared" ref="P3843:P3906" si="847">N3843*O3843</f>
        <v>2.0580446449437537</v>
      </c>
      <c r="Q3843" t="str">
        <f>VLOOKUP(A3843,Haul!F:W,18,FALSE)</f>
        <v>402</v>
      </c>
      <c r="R3843">
        <f t="shared" ref="R3843:R3906" si="848">K3843*O3843</f>
        <v>0</v>
      </c>
      <c r="S3843">
        <f t="shared" ref="S3843:S3906" si="849">L3843*O3843</f>
        <v>0</v>
      </c>
      <c r="T3843">
        <f t="shared" ref="T3843:T3906" si="850">J3843*O3843</f>
        <v>0</v>
      </c>
      <c r="U3843">
        <f t="shared" ref="U3843:U3906" si="851">N3843*R3843</f>
        <v>0</v>
      </c>
      <c r="V3843">
        <f t="shared" ref="V3843:V3906" si="852">N3843*S3843</f>
        <v>0</v>
      </c>
      <c r="W3843">
        <f t="shared" ref="W3843:W3906" si="853">N3843*T3843</f>
        <v>0</v>
      </c>
    </row>
    <row r="3844" spans="1:23">
      <c r="A3844">
        <v>172</v>
      </c>
      <c r="B3844">
        <v>34</v>
      </c>
      <c r="C3844">
        <v>3</v>
      </c>
      <c r="D3844">
        <f>VLOOKUP(A3844,Haul!F:M,8,FALSE)</f>
        <v>2.4463136E-2</v>
      </c>
      <c r="E3844">
        <v>10</v>
      </c>
      <c r="F3844">
        <v>11</v>
      </c>
      <c r="G3844">
        <v>37.17</v>
      </c>
      <c r="H3844">
        <f t="shared" si="840"/>
        <v>40</v>
      </c>
      <c r="I3844">
        <f t="shared" si="841"/>
        <v>1</v>
      </c>
      <c r="J3844">
        <f t="shared" si="842"/>
        <v>0</v>
      </c>
      <c r="K3844">
        <f t="shared" si="843"/>
        <v>0</v>
      </c>
      <c r="L3844">
        <f t="shared" si="844"/>
        <v>0</v>
      </c>
      <c r="M3844" s="19" t="s">
        <v>339</v>
      </c>
      <c r="N3844" s="19">
        <f t="shared" si="845"/>
        <v>2.499966978306602E-2</v>
      </c>
      <c r="O3844">
        <f t="shared" si="846"/>
        <v>40.877833487906045</v>
      </c>
      <c r="P3844">
        <f t="shared" si="847"/>
        <v>1.0219323386448089</v>
      </c>
      <c r="Q3844" t="str">
        <f>VLOOKUP(A3844,Haul!F:W,18,FALSE)</f>
        <v>402</v>
      </c>
      <c r="R3844">
        <f t="shared" si="848"/>
        <v>0</v>
      </c>
      <c r="S3844">
        <f t="shared" si="849"/>
        <v>0</v>
      </c>
      <c r="T3844">
        <f t="shared" si="850"/>
        <v>0</v>
      </c>
      <c r="U3844">
        <f t="shared" si="851"/>
        <v>0</v>
      </c>
      <c r="V3844">
        <f t="shared" si="852"/>
        <v>0</v>
      </c>
      <c r="W3844">
        <f t="shared" si="853"/>
        <v>0</v>
      </c>
    </row>
    <row r="3845" spans="1:23">
      <c r="A3845">
        <v>173</v>
      </c>
      <c r="B3845">
        <v>33</v>
      </c>
      <c r="C3845">
        <v>3</v>
      </c>
      <c r="D3845">
        <f>VLOOKUP(A3845,Haul!F:M,8,FALSE)</f>
        <v>3.9783744000000003E-2</v>
      </c>
      <c r="E3845">
        <v>1</v>
      </c>
      <c r="F3845">
        <v>12</v>
      </c>
      <c r="G3845">
        <v>60.18</v>
      </c>
      <c r="H3845">
        <f t="shared" si="840"/>
        <v>65</v>
      </c>
      <c r="I3845">
        <f t="shared" si="841"/>
        <v>2</v>
      </c>
      <c r="J3845">
        <f t="shared" si="842"/>
        <v>1</v>
      </c>
      <c r="K3845">
        <f t="shared" si="843"/>
        <v>0</v>
      </c>
      <c r="L3845">
        <f t="shared" si="844"/>
        <v>0</v>
      </c>
      <c r="M3845" s="19" t="s">
        <v>339</v>
      </c>
      <c r="N3845" s="19">
        <f t="shared" si="845"/>
        <v>0.12652213486369232</v>
      </c>
      <c r="O3845">
        <f t="shared" si="846"/>
        <v>25.13589470111209</v>
      </c>
      <c r="P3845">
        <f t="shared" si="847"/>
        <v>3.1802470592936731</v>
      </c>
      <c r="Q3845" t="str">
        <f>VLOOKUP(A3845,Haul!F:W,18,FALSE)</f>
        <v>225</v>
      </c>
      <c r="R3845">
        <f t="shared" si="848"/>
        <v>0</v>
      </c>
      <c r="S3845">
        <f t="shared" si="849"/>
        <v>0</v>
      </c>
      <c r="T3845">
        <f t="shared" si="850"/>
        <v>25.13589470111209</v>
      </c>
      <c r="U3845">
        <f t="shared" si="851"/>
        <v>0</v>
      </c>
      <c r="V3845">
        <f t="shared" si="852"/>
        <v>0</v>
      </c>
      <c r="W3845">
        <f t="shared" si="853"/>
        <v>3.1802470592936731</v>
      </c>
    </row>
    <row r="3846" spans="1:23">
      <c r="A3846">
        <v>173</v>
      </c>
      <c r="B3846">
        <v>33</v>
      </c>
      <c r="C3846">
        <v>3</v>
      </c>
      <c r="D3846">
        <f>VLOOKUP(A3846,Haul!F:M,8,FALSE)</f>
        <v>3.9783744000000003E-2</v>
      </c>
      <c r="E3846">
        <v>2</v>
      </c>
      <c r="F3846">
        <v>12</v>
      </c>
      <c r="G3846">
        <v>73.319999999999993</v>
      </c>
      <c r="H3846">
        <f t="shared" si="840"/>
        <v>75</v>
      </c>
      <c r="I3846">
        <f t="shared" si="841"/>
        <v>2</v>
      </c>
      <c r="J3846">
        <f t="shared" si="842"/>
        <v>1</v>
      </c>
      <c r="K3846">
        <f t="shared" si="843"/>
        <v>0</v>
      </c>
      <c r="L3846">
        <f t="shared" si="844"/>
        <v>0</v>
      </c>
      <c r="M3846" s="19" t="s">
        <v>339</v>
      </c>
      <c r="N3846" s="19">
        <f t="shared" si="845"/>
        <v>0.21912586336515766</v>
      </c>
      <c r="O3846">
        <f t="shared" si="846"/>
        <v>25.13589470111209</v>
      </c>
      <c r="P3846">
        <f t="shared" si="847"/>
        <v>5.5079246278368785</v>
      </c>
      <c r="Q3846" t="str">
        <f>VLOOKUP(A3846,Haul!F:W,18,FALSE)</f>
        <v>225</v>
      </c>
      <c r="R3846">
        <f t="shared" si="848"/>
        <v>0</v>
      </c>
      <c r="S3846">
        <f t="shared" si="849"/>
        <v>0</v>
      </c>
      <c r="T3846">
        <f t="shared" si="850"/>
        <v>25.13589470111209</v>
      </c>
      <c r="U3846">
        <f t="shared" si="851"/>
        <v>0</v>
      </c>
      <c r="V3846">
        <f t="shared" si="852"/>
        <v>0</v>
      </c>
      <c r="W3846">
        <f t="shared" si="853"/>
        <v>5.5079246278368785</v>
      </c>
    </row>
    <row r="3847" spans="1:23">
      <c r="A3847">
        <v>173</v>
      </c>
      <c r="B3847">
        <v>33</v>
      </c>
      <c r="C3847">
        <v>3</v>
      </c>
      <c r="D3847">
        <f>VLOOKUP(A3847,Haul!F:M,8,FALSE)</f>
        <v>3.9783744000000003E-2</v>
      </c>
      <c r="E3847">
        <v>3</v>
      </c>
      <c r="F3847">
        <v>12</v>
      </c>
      <c r="G3847">
        <v>66.39</v>
      </c>
      <c r="H3847">
        <f t="shared" si="840"/>
        <v>70</v>
      </c>
      <c r="I3847">
        <f t="shared" si="841"/>
        <v>2</v>
      </c>
      <c r="J3847">
        <f t="shared" si="842"/>
        <v>1</v>
      </c>
      <c r="K3847">
        <f t="shared" si="843"/>
        <v>0</v>
      </c>
      <c r="L3847">
        <f t="shared" si="844"/>
        <v>0</v>
      </c>
      <c r="M3847" s="19" t="s">
        <v>339</v>
      </c>
      <c r="N3847" s="19">
        <f t="shared" si="845"/>
        <v>0.16625607018206842</v>
      </c>
      <c r="O3847">
        <f t="shared" si="846"/>
        <v>25.13589470111209</v>
      </c>
      <c r="P3847">
        <f t="shared" si="847"/>
        <v>4.1789950735171733</v>
      </c>
      <c r="Q3847" t="str">
        <f>VLOOKUP(A3847,Haul!F:W,18,FALSE)</f>
        <v>225</v>
      </c>
      <c r="R3847">
        <f t="shared" si="848"/>
        <v>0</v>
      </c>
      <c r="S3847">
        <f t="shared" si="849"/>
        <v>0</v>
      </c>
      <c r="T3847">
        <f t="shared" si="850"/>
        <v>25.13589470111209</v>
      </c>
      <c r="U3847">
        <f t="shared" si="851"/>
        <v>0</v>
      </c>
      <c r="V3847">
        <f t="shared" si="852"/>
        <v>0</v>
      </c>
      <c r="W3847">
        <f t="shared" si="853"/>
        <v>4.1789950735171733</v>
      </c>
    </row>
    <row r="3848" spans="1:23">
      <c r="A3848">
        <v>173</v>
      </c>
      <c r="B3848">
        <v>33</v>
      </c>
      <c r="C3848">
        <v>3</v>
      </c>
      <c r="D3848">
        <f>VLOOKUP(A3848,Haul!F:M,8,FALSE)</f>
        <v>3.9783744000000003E-2</v>
      </c>
      <c r="E3848">
        <v>4</v>
      </c>
      <c r="F3848">
        <v>12</v>
      </c>
      <c r="G3848">
        <v>59.89</v>
      </c>
      <c r="H3848">
        <f t="shared" si="840"/>
        <v>60</v>
      </c>
      <c r="I3848">
        <f t="shared" si="841"/>
        <v>2</v>
      </c>
      <c r="J3848">
        <f t="shared" si="842"/>
        <v>1</v>
      </c>
      <c r="K3848">
        <f t="shared" si="843"/>
        <v>0</v>
      </c>
      <c r="L3848">
        <f t="shared" si="844"/>
        <v>0</v>
      </c>
      <c r="M3848" s="19" t="s">
        <v>339</v>
      </c>
      <c r="N3848" s="19">
        <f t="shared" si="845"/>
        <v>0.12483384114551464</v>
      </c>
      <c r="O3848">
        <f t="shared" si="846"/>
        <v>25.13589470111209</v>
      </c>
      <c r="P3848">
        <f t="shared" si="847"/>
        <v>3.1378102861690098</v>
      </c>
      <c r="Q3848" t="str">
        <f>VLOOKUP(A3848,Haul!F:W,18,FALSE)</f>
        <v>225</v>
      </c>
      <c r="R3848">
        <f t="shared" si="848"/>
        <v>0</v>
      </c>
      <c r="S3848">
        <f t="shared" si="849"/>
        <v>0</v>
      </c>
      <c r="T3848">
        <f t="shared" si="850"/>
        <v>25.13589470111209</v>
      </c>
      <c r="U3848">
        <f t="shared" si="851"/>
        <v>0</v>
      </c>
      <c r="V3848">
        <f t="shared" si="852"/>
        <v>0</v>
      </c>
      <c r="W3848">
        <f t="shared" si="853"/>
        <v>3.1378102861690098</v>
      </c>
    </row>
    <row r="3849" spans="1:23">
      <c r="A3849">
        <v>173</v>
      </c>
      <c r="B3849">
        <v>33</v>
      </c>
      <c r="C3849">
        <v>3</v>
      </c>
      <c r="D3849">
        <f>VLOOKUP(A3849,Haul!F:M,8,FALSE)</f>
        <v>3.9783744000000003E-2</v>
      </c>
      <c r="E3849">
        <v>5</v>
      </c>
      <c r="F3849">
        <v>12</v>
      </c>
      <c r="G3849">
        <v>91.82</v>
      </c>
      <c r="H3849">
        <f t="shared" si="840"/>
        <v>95</v>
      </c>
      <c r="I3849">
        <f t="shared" si="841"/>
        <v>2</v>
      </c>
      <c r="J3849">
        <f t="shared" si="842"/>
        <v>1</v>
      </c>
      <c r="K3849">
        <f t="shared" si="843"/>
        <v>0</v>
      </c>
      <c r="L3849">
        <f t="shared" si="844"/>
        <v>0</v>
      </c>
      <c r="M3849" s="19" t="s">
        <v>339</v>
      </c>
      <c r="N3849" s="19">
        <f t="shared" si="845"/>
        <v>0.40967417558592423</v>
      </c>
      <c r="O3849">
        <f t="shared" si="846"/>
        <v>25.13589470111209</v>
      </c>
      <c r="P3849">
        <f t="shared" si="847"/>
        <v>10.297526939292696</v>
      </c>
      <c r="Q3849" t="str">
        <f>VLOOKUP(A3849,Haul!F:W,18,FALSE)</f>
        <v>225</v>
      </c>
      <c r="R3849">
        <f t="shared" si="848"/>
        <v>0</v>
      </c>
      <c r="S3849">
        <f t="shared" si="849"/>
        <v>0</v>
      </c>
      <c r="T3849">
        <f t="shared" si="850"/>
        <v>25.13589470111209</v>
      </c>
      <c r="U3849">
        <f t="shared" si="851"/>
        <v>0</v>
      </c>
      <c r="V3849">
        <f t="shared" si="852"/>
        <v>0</v>
      </c>
      <c r="W3849">
        <f t="shared" si="853"/>
        <v>10.297526939292696</v>
      </c>
    </row>
    <row r="3850" spans="1:23">
      <c r="A3850">
        <v>173</v>
      </c>
      <c r="B3850">
        <v>33</v>
      </c>
      <c r="C3850">
        <v>3</v>
      </c>
      <c r="D3850">
        <f>VLOOKUP(A3850,Haul!F:M,8,FALSE)</f>
        <v>3.9783744000000003E-2</v>
      </c>
      <c r="E3850">
        <v>6</v>
      </c>
      <c r="F3850">
        <v>12</v>
      </c>
      <c r="G3850">
        <v>57.27</v>
      </c>
      <c r="H3850">
        <f t="shared" si="840"/>
        <v>60</v>
      </c>
      <c r="I3850">
        <f t="shared" si="841"/>
        <v>2</v>
      </c>
      <c r="J3850">
        <f t="shared" si="842"/>
        <v>1</v>
      </c>
      <c r="K3850">
        <f t="shared" si="843"/>
        <v>0</v>
      </c>
      <c r="L3850">
        <f t="shared" si="844"/>
        <v>0</v>
      </c>
      <c r="M3850" s="19" t="s">
        <v>339</v>
      </c>
      <c r="N3850" s="19">
        <f t="shared" si="845"/>
        <v>0.1102314411968803</v>
      </c>
      <c r="O3850">
        <f t="shared" si="846"/>
        <v>25.13589470111209</v>
      </c>
      <c r="P3850">
        <f t="shared" si="847"/>
        <v>2.7707658986766126</v>
      </c>
      <c r="Q3850" t="str">
        <f>VLOOKUP(A3850,Haul!F:W,18,FALSE)</f>
        <v>225</v>
      </c>
      <c r="R3850">
        <f t="shared" si="848"/>
        <v>0</v>
      </c>
      <c r="S3850">
        <f t="shared" si="849"/>
        <v>0</v>
      </c>
      <c r="T3850">
        <f t="shared" si="850"/>
        <v>25.13589470111209</v>
      </c>
      <c r="U3850">
        <f t="shared" si="851"/>
        <v>0</v>
      </c>
      <c r="V3850">
        <f t="shared" si="852"/>
        <v>0</v>
      </c>
      <c r="W3850">
        <f t="shared" si="853"/>
        <v>2.7707658986766126</v>
      </c>
    </row>
    <row r="3851" spans="1:23">
      <c r="A3851">
        <v>173</v>
      </c>
      <c r="B3851">
        <v>33</v>
      </c>
      <c r="C3851">
        <v>3</v>
      </c>
      <c r="D3851">
        <f>VLOOKUP(A3851,Haul!F:M,8,FALSE)</f>
        <v>3.9783744000000003E-2</v>
      </c>
      <c r="E3851">
        <v>7</v>
      </c>
      <c r="F3851">
        <v>12</v>
      </c>
      <c r="G3851">
        <v>56.47</v>
      </c>
      <c r="H3851">
        <f t="shared" si="840"/>
        <v>60</v>
      </c>
      <c r="I3851">
        <f t="shared" si="841"/>
        <v>2</v>
      </c>
      <c r="J3851">
        <f t="shared" si="842"/>
        <v>1</v>
      </c>
      <c r="K3851">
        <f t="shared" si="843"/>
        <v>0</v>
      </c>
      <c r="L3851">
        <f t="shared" si="844"/>
        <v>0</v>
      </c>
      <c r="M3851" s="19" t="s">
        <v>339</v>
      </c>
      <c r="N3851" s="19">
        <f t="shared" si="845"/>
        <v>0.10600229230264856</v>
      </c>
      <c r="O3851">
        <f t="shared" si="846"/>
        <v>25.13589470111209</v>
      </c>
      <c r="P3851">
        <f t="shared" si="847"/>
        <v>2.6644624573958788</v>
      </c>
      <c r="Q3851" t="str">
        <f>VLOOKUP(A3851,Haul!F:W,18,FALSE)</f>
        <v>225</v>
      </c>
      <c r="R3851">
        <f t="shared" si="848"/>
        <v>0</v>
      </c>
      <c r="S3851">
        <f t="shared" si="849"/>
        <v>0</v>
      </c>
      <c r="T3851">
        <f t="shared" si="850"/>
        <v>25.13589470111209</v>
      </c>
      <c r="U3851">
        <f t="shared" si="851"/>
        <v>0</v>
      </c>
      <c r="V3851">
        <f t="shared" si="852"/>
        <v>0</v>
      </c>
      <c r="W3851">
        <f t="shared" si="853"/>
        <v>2.6644624573958788</v>
      </c>
    </row>
    <row r="3852" spans="1:23">
      <c r="A3852">
        <v>173</v>
      </c>
      <c r="B3852">
        <v>33</v>
      </c>
      <c r="C3852">
        <v>3</v>
      </c>
      <c r="D3852">
        <f>VLOOKUP(A3852,Haul!F:M,8,FALSE)</f>
        <v>3.9783744000000003E-2</v>
      </c>
      <c r="E3852">
        <v>8</v>
      </c>
      <c r="F3852">
        <v>12</v>
      </c>
      <c r="G3852">
        <v>54.08</v>
      </c>
      <c r="H3852">
        <f t="shared" si="840"/>
        <v>55</v>
      </c>
      <c r="I3852">
        <f t="shared" si="841"/>
        <v>2</v>
      </c>
      <c r="J3852">
        <f t="shared" si="842"/>
        <v>1</v>
      </c>
      <c r="K3852">
        <f t="shared" si="843"/>
        <v>0</v>
      </c>
      <c r="L3852">
        <f t="shared" si="844"/>
        <v>0</v>
      </c>
      <c r="M3852" s="19" t="s">
        <v>339</v>
      </c>
      <c r="N3852" s="19">
        <f t="shared" si="845"/>
        <v>9.3990726078342468E-2</v>
      </c>
      <c r="O3852">
        <f t="shared" si="846"/>
        <v>25.13589470111209</v>
      </c>
      <c r="P3852">
        <f t="shared" si="847"/>
        <v>2.3625409935862862</v>
      </c>
      <c r="Q3852" t="str">
        <f>VLOOKUP(A3852,Haul!F:W,18,FALSE)</f>
        <v>225</v>
      </c>
      <c r="R3852">
        <f t="shared" si="848"/>
        <v>0</v>
      </c>
      <c r="S3852">
        <f t="shared" si="849"/>
        <v>0</v>
      </c>
      <c r="T3852">
        <f t="shared" si="850"/>
        <v>25.13589470111209</v>
      </c>
      <c r="U3852">
        <f t="shared" si="851"/>
        <v>0</v>
      </c>
      <c r="V3852">
        <f t="shared" si="852"/>
        <v>0</v>
      </c>
      <c r="W3852">
        <f t="shared" si="853"/>
        <v>2.3625409935862862</v>
      </c>
    </row>
    <row r="3853" spans="1:23">
      <c r="A3853">
        <v>173</v>
      </c>
      <c r="B3853">
        <v>33</v>
      </c>
      <c r="C3853">
        <v>3</v>
      </c>
      <c r="D3853">
        <f>VLOOKUP(A3853,Haul!F:M,8,FALSE)</f>
        <v>3.9783744000000003E-2</v>
      </c>
      <c r="E3853">
        <v>9</v>
      </c>
      <c r="F3853">
        <v>12</v>
      </c>
      <c r="G3853">
        <v>52.88</v>
      </c>
      <c r="H3853">
        <f t="shared" si="840"/>
        <v>55</v>
      </c>
      <c r="I3853">
        <f t="shared" si="841"/>
        <v>2</v>
      </c>
      <c r="J3853">
        <f t="shared" si="842"/>
        <v>1</v>
      </c>
      <c r="K3853">
        <f t="shared" si="843"/>
        <v>0</v>
      </c>
      <c r="L3853">
        <f t="shared" si="844"/>
        <v>0</v>
      </c>
      <c r="M3853" s="19" t="s">
        <v>339</v>
      </c>
      <c r="N3853" s="19">
        <f t="shared" si="845"/>
        <v>8.8304635448182817E-2</v>
      </c>
      <c r="O3853">
        <f t="shared" si="846"/>
        <v>25.13589470111209</v>
      </c>
      <c r="P3853">
        <f t="shared" si="847"/>
        <v>2.2196160182456133</v>
      </c>
      <c r="Q3853" t="str">
        <f>VLOOKUP(A3853,Haul!F:W,18,FALSE)</f>
        <v>225</v>
      </c>
      <c r="R3853">
        <f t="shared" si="848"/>
        <v>0</v>
      </c>
      <c r="S3853">
        <f t="shared" si="849"/>
        <v>0</v>
      </c>
      <c r="T3853">
        <f t="shared" si="850"/>
        <v>25.13589470111209</v>
      </c>
      <c r="U3853">
        <f t="shared" si="851"/>
        <v>0</v>
      </c>
      <c r="V3853">
        <f t="shared" si="852"/>
        <v>0</v>
      </c>
      <c r="W3853">
        <f t="shared" si="853"/>
        <v>2.2196160182456133</v>
      </c>
    </row>
    <row r="3854" spans="1:23">
      <c r="A3854">
        <v>173</v>
      </c>
      <c r="B3854">
        <v>33</v>
      </c>
      <c r="C3854">
        <v>3</v>
      </c>
      <c r="D3854">
        <f>VLOOKUP(A3854,Haul!F:M,8,FALSE)</f>
        <v>3.9783744000000003E-2</v>
      </c>
      <c r="E3854">
        <v>10</v>
      </c>
      <c r="F3854">
        <v>12</v>
      </c>
      <c r="G3854">
        <v>42.13</v>
      </c>
      <c r="H3854">
        <f t="shared" si="840"/>
        <v>45</v>
      </c>
      <c r="I3854">
        <f t="shared" si="841"/>
        <v>2</v>
      </c>
      <c r="J3854">
        <f t="shared" si="842"/>
        <v>1</v>
      </c>
      <c r="K3854">
        <f t="shared" si="843"/>
        <v>0</v>
      </c>
      <c r="L3854">
        <f t="shared" si="844"/>
        <v>0</v>
      </c>
      <c r="M3854" s="19" t="s">
        <v>339</v>
      </c>
      <c r="N3854" s="19">
        <f t="shared" si="845"/>
        <v>4.6935217757758878E-2</v>
      </c>
      <c r="O3854">
        <f t="shared" si="846"/>
        <v>25.13589470111209</v>
      </c>
      <c r="P3854">
        <f t="shared" si="847"/>
        <v>1.1797586913327935</v>
      </c>
      <c r="Q3854" t="str">
        <f>VLOOKUP(A3854,Haul!F:W,18,FALSE)</f>
        <v>225</v>
      </c>
      <c r="R3854">
        <f t="shared" si="848"/>
        <v>0</v>
      </c>
      <c r="S3854">
        <f t="shared" si="849"/>
        <v>0</v>
      </c>
      <c r="T3854">
        <f t="shared" si="850"/>
        <v>25.13589470111209</v>
      </c>
      <c r="U3854">
        <f t="shared" si="851"/>
        <v>0</v>
      </c>
      <c r="V3854">
        <f t="shared" si="852"/>
        <v>0</v>
      </c>
      <c r="W3854">
        <f t="shared" si="853"/>
        <v>1.1797586913327935</v>
      </c>
    </row>
    <row r="3855" spans="1:23">
      <c r="A3855">
        <v>173</v>
      </c>
      <c r="B3855">
        <v>33</v>
      </c>
      <c r="C3855">
        <v>3</v>
      </c>
      <c r="D3855">
        <f>VLOOKUP(A3855,Haul!F:M,8,FALSE)</f>
        <v>3.9783744000000003E-2</v>
      </c>
      <c r="E3855">
        <v>11</v>
      </c>
      <c r="F3855">
        <v>12</v>
      </c>
      <c r="G3855">
        <v>50.31</v>
      </c>
      <c r="H3855">
        <f t="shared" si="840"/>
        <v>55</v>
      </c>
      <c r="I3855">
        <f t="shared" si="841"/>
        <v>2</v>
      </c>
      <c r="J3855">
        <f t="shared" si="842"/>
        <v>1</v>
      </c>
      <c r="K3855">
        <f t="shared" si="843"/>
        <v>0</v>
      </c>
      <c r="L3855">
        <f t="shared" si="844"/>
        <v>0</v>
      </c>
      <c r="M3855" s="19" t="s">
        <v>339</v>
      </c>
      <c r="N3855" s="19">
        <f t="shared" si="845"/>
        <v>7.68795169282738E-2</v>
      </c>
      <c r="O3855">
        <f t="shared" si="846"/>
        <v>25.13589470111209</v>
      </c>
      <c r="P3855">
        <f t="shared" si="847"/>
        <v>1.9324354421814547</v>
      </c>
      <c r="Q3855" t="str">
        <f>VLOOKUP(A3855,Haul!F:W,18,FALSE)</f>
        <v>225</v>
      </c>
      <c r="R3855">
        <f t="shared" si="848"/>
        <v>0</v>
      </c>
      <c r="S3855">
        <f t="shared" si="849"/>
        <v>0</v>
      </c>
      <c r="T3855">
        <f t="shared" si="850"/>
        <v>25.13589470111209</v>
      </c>
      <c r="U3855">
        <f t="shared" si="851"/>
        <v>0</v>
      </c>
      <c r="V3855">
        <f t="shared" si="852"/>
        <v>0</v>
      </c>
      <c r="W3855">
        <f t="shared" si="853"/>
        <v>1.9324354421814547</v>
      </c>
    </row>
    <row r="3856" spans="1:23">
      <c r="A3856">
        <v>173</v>
      </c>
      <c r="B3856">
        <v>33</v>
      </c>
      <c r="C3856">
        <v>3</v>
      </c>
      <c r="D3856">
        <f>VLOOKUP(A3856,Haul!F:M,8,FALSE)</f>
        <v>3.9783744000000003E-2</v>
      </c>
      <c r="E3856">
        <v>12</v>
      </c>
      <c r="F3856">
        <v>12</v>
      </c>
      <c r="G3856">
        <v>46.98</v>
      </c>
      <c r="H3856">
        <f t="shared" si="840"/>
        <v>50</v>
      </c>
      <c r="I3856">
        <f t="shared" si="841"/>
        <v>2</v>
      </c>
      <c r="J3856">
        <f t="shared" si="842"/>
        <v>1</v>
      </c>
      <c r="K3856">
        <f t="shared" si="843"/>
        <v>0</v>
      </c>
      <c r="L3856">
        <f t="shared" si="844"/>
        <v>0</v>
      </c>
      <c r="M3856" s="19" t="s">
        <v>339</v>
      </c>
      <c r="N3856" s="19">
        <f t="shared" si="845"/>
        <v>6.354773515731188E-2</v>
      </c>
      <c r="O3856">
        <f t="shared" si="846"/>
        <v>25.13589470111209</v>
      </c>
      <c r="P3856">
        <f t="shared" si="847"/>
        <v>1.5973291794083502</v>
      </c>
      <c r="Q3856" t="str">
        <f>VLOOKUP(A3856,Haul!F:W,18,FALSE)</f>
        <v>225</v>
      </c>
      <c r="R3856">
        <f t="shared" si="848"/>
        <v>0</v>
      </c>
      <c r="S3856">
        <f t="shared" si="849"/>
        <v>0</v>
      </c>
      <c r="T3856">
        <f t="shared" si="850"/>
        <v>25.13589470111209</v>
      </c>
      <c r="U3856">
        <f t="shared" si="851"/>
        <v>0</v>
      </c>
      <c r="V3856">
        <f t="shared" si="852"/>
        <v>0</v>
      </c>
      <c r="W3856">
        <f t="shared" si="853"/>
        <v>1.5973291794083502</v>
      </c>
    </row>
    <row r="3857" spans="1:23">
      <c r="A3857">
        <v>173</v>
      </c>
      <c r="B3857">
        <v>33</v>
      </c>
      <c r="C3857">
        <v>3</v>
      </c>
      <c r="D3857">
        <f>VLOOKUP(A3857,Haul!F:M,8,FALSE)</f>
        <v>3.9783744000000003E-2</v>
      </c>
      <c r="E3857">
        <v>13</v>
      </c>
      <c r="F3857">
        <v>12</v>
      </c>
      <c r="G3857">
        <v>55.2</v>
      </c>
      <c r="H3857">
        <f t="shared" si="840"/>
        <v>60</v>
      </c>
      <c r="I3857">
        <f t="shared" si="841"/>
        <v>2</v>
      </c>
      <c r="J3857">
        <f t="shared" si="842"/>
        <v>1</v>
      </c>
      <c r="K3857">
        <f t="shared" si="843"/>
        <v>0</v>
      </c>
      <c r="L3857">
        <f t="shared" si="844"/>
        <v>0</v>
      </c>
      <c r="M3857" s="19" t="s">
        <v>339</v>
      </c>
      <c r="N3857" s="19">
        <f t="shared" si="845"/>
        <v>9.9504463960996964E-2</v>
      </c>
      <c r="O3857">
        <f t="shared" si="846"/>
        <v>25.13589470111209</v>
      </c>
      <c r="P3857">
        <f t="shared" si="847"/>
        <v>2.5011337284142225</v>
      </c>
      <c r="Q3857" t="str">
        <f>VLOOKUP(A3857,Haul!F:W,18,FALSE)</f>
        <v>225</v>
      </c>
      <c r="R3857">
        <f t="shared" si="848"/>
        <v>0</v>
      </c>
      <c r="S3857">
        <f t="shared" si="849"/>
        <v>0</v>
      </c>
      <c r="T3857">
        <f t="shared" si="850"/>
        <v>25.13589470111209</v>
      </c>
      <c r="U3857">
        <f t="shared" si="851"/>
        <v>0</v>
      </c>
      <c r="V3857">
        <f t="shared" si="852"/>
        <v>0</v>
      </c>
      <c r="W3857">
        <f t="shared" si="853"/>
        <v>2.5011337284142225</v>
      </c>
    </row>
    <row r="3858" spans="1:23">
      <c r="A3858">
        <v>173</v>
      </c>
      <c r="B3858">
        <v>33</v>
      </c>
      <c r="C3858">
        <v>3</v>
      </c>
      <c r="D3858">
        <f>VLOOKUP(A3858,Haul!F:M,8,FALSE)</f>
        <v>3.9783744000000003E-2</v>
      </c>
      <c r="E3858">
        <v>14</v>
      </c>
      <c r="F3858">
        <v>12</v>
      </c>
      <c r="G3858">
        <v>52.46</v>
      </c>
      <c r="H3858">
        <f t="shared" si="840"/>
        <v>55</v>
      </c>
      <c r="I3858">
        <f t="shared" si="841"/>
        <v>2</v>
      </c>
      <c r="J3858">
        <f t="shared" si="842"/>
        <v>1</v>
      </c>
      <c r="K3858">
        <f t="shared" si="843"/>
        <v>0</v>
      </c>
      <c r="L3858">
        <f t="shared" si="844"/>
        <v>0</v>
      </c>
      <c r="M3858" s="19" t="s">
        <v>339</v>
      </c>
      <c r="N3858" s="19">
        <f t="shared" si="845"/>
        <v>8.6367918562455459E-2</v>
      </c>
      <c r="O3858">
        <f t="shared" si="846"/>
        <v>25.13589470111209</v>
      </c>
      <c r="P3858">
        <f t="shared" si="847"/>
        <v>2.1709349065401047</v>
      </c>
      <c r="Q3858" t="str">
        <f>VLOOKUP(A3858,Haul!F:W,18,FALSE)</f>
        <v>225</v>
      </c>
      <c r="R3858">
        <f t="shared" si="848"/>
        <v>0</v>
      </c>
      <c r="S3858">
        <f t="shared" si="849"/>
        <v>0</v>
      </c>
      <c r="T3858">
        <f t="shared" si="850"/>
        <v>25.13589470111209</v>
      </c>
      <c r="U3858">
        <f t="shared" si="851"/>
        <v>0</v>
      </c>
      <c r="V3858">
        <f t="shared" si="852"/>
        <v>0</v>
      </c>
      <c r="W3858">
        <f t="shared" si="853"/>
        <v>2.1709349065401047</v>
      </c>
    </row>
    <row r="3859" spans="1:23">
      <c r="A3859">
        <v>173</v>
      </c>
      <c r="B3859">
        <v>33</v>
      </c>
      <c r="C3859">
        <v>3</v>
      </c>
      <c r="D3859">
        <f>VLOOKUP(A3859,Haul!F:M,8,FALSE)</f>
        <v>3.9783744000000003E-2</v>
      </c>
      <c r="E3859">
        <v>15</v>
      </c>
      <c r="F3859">
        <v>12</v>
      </c>
      <c r="G3859">
        <v>56.49</v>
      </c>
      <c r="H3859">
        <f t="shared" si="840"/>
        <v>60</v>
      </c>
      <c r="I3859">
        <f t="shared" si="841"/>
        <v>2</v>
      </c>
      <c r="J3859">
        <f t="shared" si="842"/>
        <v>1</v>
      </c>
      <c r="K3859">
        <f t="shared" si="843"/>
        <v>0</v>
      </c>
      <c r="L3859">
        <f t="shared" si="844"/>
        <v>0</v>
      </c>
      <c r="M3859" s="19" t="s">
        <v>339</v>
      </c>
      <c r="N3859" s="19">
        <f t="shared" si="845"/>
        <v>0.10610673195472949</v>
      </c>
      <c r="O3859">
        <f t="shared" si="846"/>
        <v>25.13589470111209</v>
      </c>
      <c r="P3859">
        <f t="shared" si="847"/>
        <v>2.6670876414932057</v>
      </c>
      <c r="Q3859" t="str">
        <f>VLOOKUP(A3859,Haul!F:W,18,FALSE)</f>
        <v>225</v>
      </c>
      <c r="R3859">
        <f t="shared" si="848"/>
        <v>0</v>
      </c>
      <c r="S3859">
        <f t="shared" si="849"/>
        <v>0</v>
      </c>
      <c r="T3859">
        <f t="shared" si="850"/>
        <v>25.13589470111209</v>
      </c>
      <c r="U3859">
        <f t="shared" si="851"/>
        <v>0</v>
      </c>
      <c r="V3859">
        <f t="shared" si="852"/>
        <v>0</v>
      </c>
      <c r="W3859">
        <f t="shared" si="853"/>
        <v>2.6670876414932057</v>
      </c>
    </row>
    <row r="3860" spans="1:23">
      <c r="A3860">
        <v>173</v>
      </c>
      <c r="B3860">
        <v>33</v>
      </c>
      <c r="C3860">
        <v>3</v>
      </c>
      <c r="D3860">
        <f>VLOOKUP(A3860,Haul!F:M,8,FALSE)</f>
        <v>3.9783744000000003E-2</v>
      </c>
      <c r="E3860">
        <v>16</v>
      </c>
      <c r="F3860">
        <v>12</v>
      </c>
      <c r="G3860">
        <v>58.19</v>
      </c>
      <c r="H3860">
        <f t="shared" si="840"/>
        <v>60</v>
      </c>
      <c r="I3860">
        <f t="shared" si="841"/>
        <v>2</v>
      </c>
      <c r="J3860">
        <f t="shared" si="842"/>
        <v>1</v>
      </c>
      <c r="K3860">
        <f t="shared" si="843"/>
        <v>0</v>
      </c>
      <c r="L3860">
        <f t="shared" si="844"/>
        <v>0</v>
      </c>
      <c r="M3860" s="19" t="s">
        <v>339</v>
      </c>
      <c r="N3860" s="19">
        <f t="shared" si="845"/>
        <v>0.11522673885266942</v>
      </c>
      <c r="O3860">
        <f t="shared" si="846"/>
        <v>25.13589470111209</v>
      </c>
      <c r="P3860">
        <f t="shared" si="847"/>
        <v>2.8963271745532397</v>
      </c>
      <c r="Q3860" t="str">
        <f>VLOOKUP(A3860,Haul!F:W,18,FALSE)</f>
        <v>225</v>
      </c>
      <c r="R3860">
        <f t="shared" si="848"/>
        <v>0</v>
      </c>
      <c r="S3860">
        <f t="shared" si="849"/>
        <v>0</v>
      </c>
      <c r="T3860">
        <f t="shared" si="850"/>
        <v>25.13589470111209</v>
      </c>
      <c r="U3860">
        <f t="shared" si="851"/>
        <v>0</v>
      </c>
      <c r="V3860">
        <f t="shared" si="852"/>
        <v>0</v>
      </c>
      <c r="W3860">
        <f t="shared" si="853"/>
        <v>2.8963271745532397</v>
      </c>
    </row>
    <row r="3861" spans="1:23">
      <c r="A3861">
        <v>173</v>
      </c>
      <c r="B3861">
        <v>33</v>
      </c>
      <c r="C3861">
        <v>3</v>
      </c>
      <c r="D3861">
        <f>VLOOKUP(A3861,Haul!F:M,8,FALSE)</f>
        <v>3.9783744000000003E-2</v>
      </c>
      <c r="E3861">
        <v>17</v>
      </c>
      <c r="F3861">
        <v>12</v>
      </c>
      <c r="G3861">
        <v>55.52</v>
      </c>
      <c r="H3861">
        <f t="shared" si="840"/>
        <v>60</v>
      </c>
      <c r="I3861">
        <f t="shared" si="841"/>
        <v>2</v>
      </c>
      <c r="J3861">
        <f t="shared" si="842"/>
        <v>1</v>
      </c>
      <c r="K3861">
        <f t="shared" si="843"/>
        <v>0</v>
      </c>
      <c r="L3861">
        <f t="shared" si="844"/>
        <v>0</v>
      </c>
      <c r="M3861" s="19" t="s">
        <v>339</v>
      </c>
      <c r="N3861" s="19">
        <f t="shared" si="845"/>
        <v>0.10111694277981487</v>
      </c>
      <c r="O3861">
        <f t="shared" si="846"/>
        <v>25.13589470111209</v>
      </c>
      <c r="P3861">
        <f t="shared" si="847"/>
        <v>2.5416648262118029</v>
      </c>
      <c r="Q3861" t="str">
        <f>VLOOKUP(A3861,Haul!F:W,18,FALSE)</f>
        <v>225</v>
      </c>
      <c r="R3861">
        <f t="shared" si="848"/>
        <v>0</v>
      </c>
      <c r="S3861">
        <f t="shared" si="849"/>
        <v>0</v>
      </c>
      <c r="T3861">
        <f t="shared" si="850"/>
        <v>25.13589470111209</v>
      </c>
      <c r="U3861">
        <f t="shared" si="851"/>
        <v>0</v>
      </c>
      <c r="V3861">
        <f t="shared" si="852"/>
        <v>0</v>
      </c>
      <c r="W3861">
        <f t="shared" si="853"/>
        <v>2.5416648262118029</v>
      </c>
    </row>
    <row r="3862" spans="1:23">
      <c r="A3862">
        <v>173</v>
      </c>
      <c r="B3862">
        <v>33</v>
      </c>
      <c r="C3862">
        <v>3</v>
      </c>
      <c r="D3862">
        <f>VLOOKUP(A3862,Haul!F:M,8,FALSE)</f>
        <v>3.9783744000000003E-2</v>
      </c>
      <c r="E3862">
        <v>18</v>
      </c>
      <c r="F3862">
        <v>12</v>
      </c>
      <c r="G3862">
        <v>54.35</v>
      </c>
      <c r="H3862">
        <f t="shared" si="840"/>
        <v>55</v>
      </c>
      <c r="I3862">
        <f t="shared" si="841"/>
        <v>2</v>
      </c>
      <c r="J3862">
        <f t="shared" si="842"/>
        <v>1</v>
      </c>
      <c r="K3862">
        <f t="shared" si="843"/>
        <v>0</v>
      </c>
      <c r="L3862">
        <f t="shared" si="844"/>
        <v>0</v>
      </c>
      <c r="M3862" s="19" t="s">
        <v>339</v>
      </c>
      <c r="N3862" s="19">
        <f t="shared" si="845"/>
        <v>9.5301543270001787E-2</v>
      </c>
      <c r="O3862">
        <f t="shared" si="846"/>
        <v>25.13589470111209</v>
      </c>
      <c r="P3862">
        <f t="shared" si="847"/>
        <v>2.3954895564882426</v>
      </c>
      <c r="Q3862" t="str">
        <f>VLOOKUP(A3862,Haul!F:W,18,FALSE)</f>
        <v>225</v>
      </c>
      <c r="R3862">
        <f t="shared" si="848"/>
        <v>0</v>
      </c>
      <c r="S3862">
        <f t="shared" si="849"/>
        <v>0</v>
      </c>
      <c r="T3862">
        <f t="shared" si="850"/>
        <v>25.13589470111209</v>
      </c>
      <c r="U3862">
        <f t="shared" si="851"/>
        <v>0</v>
      </c>
      <c r="V3862">
        <f t="shared" si="852"/>
        <v>0</v>
      </c>
      <c r="W3862">
        <f t="shared" si="853"/>
        <v>2.3954895564882426</v>
      </c>
    </row>
    <row r="3863" spans="1:23">
      <c r="A3863">
        <v>173</v>
      </c>
      <c r="B3863">
        <v>33</v>
      </c>
      <c r="C3863">
        <v>3</v>
      </c>
      <c r="D3863">
        <f>VLOOKUP(A3863,Haul!F:M,8,FALSE)</f>
        <v>3.9783744000000003E-2</v>
      </c>
      <c r="E3863">
        <v>19</v>
      </c>
      <c r="F3863">
        <v>12</v>
      </c>
      <c r="G3863">
        <v>42.26</v>
      </c>
      <c r="H3863">
        <f t="shared" si="840"/>
        <v>45</v>
      </c>
      <c r="I3863">
        <f t="shared" si="841"/>
        <v>2</v>
      </c>
      <c r="J3863">
        <f t="shared" si="842"/>
        <v>1</v>
      </c>
      <c r="K3863">
        <f t="shared" si="843"/>
        <v>0</v>
      </c>
      <c r="L3863">
        <f t="shared" si="844"/>
        <v>0</v>
      </c>
      <c r="M3863" s="19" t="s">
        <v>339</v>
      </c>
      <c r="N3863" s="19">
        <f t="shared" si="845"/>
        <v>4.7339090361947334E-2</v>
      </c>
      <c r="O3863">
        <f t="shared" si="846"/>
        <v>25.13589470111209</v>
      </c>
      <c r="P3863">
        <f t="shared" si="847"/>
        <v>1.1899103905843385</v>
      </c>
      <c r="Q3863" t="str">
        <f>VLOOKUP(A3863,Haul!F:W,18,FALSE)</f>
        <v>225</v>
      </c>
      <c r="R3863">
        <f t="shared" si="848"/>
        <v>0</v>
      </c>
      <c r="S3863">
        <f t="shared" si="849"/>
        <v>0</v>
      </c>
      <c r="T3863">
        <f t="shared" si="850"/>
        <v>25.13589470111209</v>
      </c>
      <c r="U3863">
        <f t="shared" si="851"/>
        <v>0</v>
      </c>
      <c r="V3863">
        <f t="shared" si="852"/>
        <v>0</v>
      </c>
      <c r="W3863">
        <f t="shared" si="853"/>
        <v>1.1899103905843385</v>
      </c>
    </row>
    <row r="3864" spans="1:23">
      <c r="A3864">
        <v>173</v>
      </c>
      <c r="B3864">
        <v>33</v>
      </c>
      <c r="C3864">
        <v>3</v>
      </c>
      <c r="D3864">
        <f>VLOOKUP(A3864,Haul!F:M,8,FALSE)</f>
        <v>3.9783744000000003E-2</v>
      </c>
      <c r="E3864">
        <v>20</v>
      </c>
      <c r="F3864">
        <v>12</v>
      </c>
      <c r="G3864">
        <v>59.2</v>
      </c>
      <c r="H3864">
        <f t="shared" si="840"/>
        <v>60</v>
      </c>
      <c r="I3864">
        <f t="shared" si="841"/>
        <v>2</v>
      </c>
      <c r="J3864">
        <f t="shared" si="842"/>
        <v>1</v>
      </c>
      <c r="K3864">
        <f t="shared" si="843"/>
        <v>0</v>
      </c>
      <c r="L3864">
        <f t="shared" si="844"/>
        <v>0</v>
      </c>
      <c r="M3864" s="19" t="s">
        <v>339</v>
      </c>
      <c r="N3864" s="19">
        <f t="shared" si="845"/>
        <v>0.12087504692733074</v>
      </c>
      <c r="O3864">
        <f t="shared" si="846"/>
        <v>25.13589470111209</v>
      </c>
      <c r="P3864">
        <f t="shared" si="847"/>
        <v>3.0383024515573678</v>
      </c>
      <c r="Q3864" t="str">
        <f>VLOOKUP(A3864,Haul!F:W,18,FALSE)</f>
        <v>225</v>
      </c>
      <c r="R3864">
        <f t="shared" si="848"/>
        <v>0</v>
      </c>
      <c r="S3864">
        <f t="shared" si="849"/>
        <v>0</v>
      </c>
      <c r="T3864">
        <f t="shared" si="850"/>
        <v>25.13589470111209</v>
      </c>
      <c r="U3864">
        <f t="shared" si="851"/>
        <v>0</v>
      </c>
      <c r="V3864">
        <f t="shared" si="852"/>
        <v>0</v>
      </c>
      <c r="W3864">
        <f t="shared" si="853"/>
        <v>3.0383024515573678</v>
      </c>
    </row>
    <row r="3865" spans="1:23">
      <c r="A3865">
        <v>173</v>
      </c>
      <c r="B3865">
        <v>33</v>
      </c>
      <c r="C3865">
        <v>3</v>
      </c>
      <c r="D3865">
        <f>VLOOKUP(A3865,Haul!F:M,8,FALSE)</f>
        <v>3.9783744000000003E-2</v>
      </c>
      <c r="E3865">
        <v>21</v>
      </c>
      <c r="F3865">
        <v>12</v>
      </c>
      <c r="G3865">
        <v>51.91</v>
      </c>
      <c r="H3865">
        <f t="shared" si="840"/>
        <v>55</v>
      </c>
      <c r="I3865">
        <f t="shared" si="841"/>
        <v>2</v>
      </c>
      <c r="J3865">
        <f t="shared" si="842"/>
        <v>1</v>
      </c>
      <c r="K3865">
        <f t="shared" si="843"/>
        <v>0</v>
      </c>
      <c r="L3865">
        <f t="shared" si="844"/>
        <v>0</v>
      </c>
      <c r="M3865" s="19" t="s">
        <v>339</v>
      </c>
      <c r="N3865" s="19">
        <f t="shared" si="845"/>
        <v>8.3873178315042304E-2</v>
      </c>
      <c r="O3865">
        <f t="shared" si="846"/>
        <v>25.13589470111209</v>
      </c>
      <c r="P3865">
        <f t="shared" si="847"/>
        <v>2.1082273783745014</v>
      </c>
      <c r="Q3865" t="str">
        <f>VLOOKUP(A3865,Haul!F:W,18,FALSE)</f>
        <v>225</v>
      </c>
      <c r="R3865">
        <f t="shared" si="848"/>
        <v>0</v>
      </c>
      <c r="S3865">
        <f t="shared" si="849"/>
        <v>0</v>
      </c>
      <c r="T3865">
        <f t="shared" si="850"/>
        <v>25.13589470111209</v>
      </c>
      <c r="U3865">
        <f t="shared" si="851"/>
        <v>0</v>
      </c>
      <c r="V3865">
        <f t="shared" si="852"/>
        <v>0</v>
      </c>
      <c r="W3865">
        <f t="shared" si="853"/>
        <v>2.1082273783745014</v>
      </c>
    </row>
    <row r="3866" spans="1:23">
      <c r="A3866">
        <v>173</v>
      </c>
      <c r="B3866">
        <v>33</v>
      </c>
      <c r="C3866">
        <v>3</v>
      </c>
      <c r="D3866">
        <f>VLOOKUP(A3866,Haul!F:M,8,FALSE)</f>
        <v>3.9783744000000003E-2</v>
      </c>
      <c r="E3866">
        <v>22</v>
      </c>
      <c r="F3866">
        <v>12</v>
      </c>
      <c r="G3866">
        <v>61.46</v>
      </c>
      <c r="H3866">
        <f t="shared" si="840"/>
        <v>65</v>
      </c>
      <c r="I3866">
        <f t="shared" si="841"/>
        <v>2</v>
      </c>
      <c r="J3866">
        <f t="shared" si="842"/>
        <v>1</v>
      </c>
      <c r="K3866">
        <f t="shared" si="843"/>
        <v>0</v>
      </c>
      <c r="L3866">
        <f t="shared" si="844"/>
        <v>0</v>
      </c>
      <c r="M3866" s="19" t="s">
        <v>339</v>
      </c>
      <c r="N3866" s="19">
        <f t="shared" si="845"/>
        <v>0.1341485205114363</v>
      </c>
      <c r="O3866">
        <f t="shared" si="846"/>
        <v>25.13589470111209</v>
      </c>
      <c r="P3866">
        <f t="shared" si="847"/>
        <v>3.3719430858854382</v>
      </c>
      <c r="Q3866" t="str">
        <f>VLOOKUP(A3866,Haul!F:W,18,FALSE)</f>
        <v>225</v>
      </c>
      <c r="R3866">
        <f t="shared" si="848"/>
        <v>0</v>
      </c>
      <c r="S3866">
        <f t="shared" si="849"/>
        <v>0</v>
      </c>
      <c r="T3866">
        <f t="shared" si="850"/>
        <v>25.13589470111209</v>
      </c>
      <c r="U3866">
        <f t="shared" si="851"/>
        <v>0</v>
      </c>
      <c r="V3866">
        <f t="shared" si="852"/>
        <v>0</v>
      </c>
      <c r="W3866">
        <f t="shared" si="853"/>
        <v>3.3719430858854382</v>
      </c>
    </row>
    <row r="3867" spans="1:23">
      <c r="A3867">
        <v>173</v>
      </c>
      <c r="B3867">
        <v>33</v>
      </c>
      <c r="C3867">
        <v>3</v>
      </c>
      <c r="D3867">
        <f>VLOOKUP(A3867,Haul!F:M,8,FALSE)</f>
        <v>3.9783744000000003E-2</v>
      </c>
      <c r="E3867">
        <v>23</v>
      </c>
      <c r="F3867">
        <v>12</v>
      </c>
      <c r="G3867">
        <v>54.2</v>
      </c>
      <c r="H3867">
        <f t="shared" si="840"/>
        <v>55</v>
      </c>
      <c r="I3867">
        <f t="shared" si="841"/>
        <v>2</v>
      </c>
      <c r="J3867">
        <f t="shared" si="842"/>
        <v>1</v>
      </c>
      <c r="K3867">
        <f t="shared" si="843"/>
        <v>0</v>
      </c>
      <c r="L3867">
        <f t="shared" si="844"/>
        <v>0</v>
      </c>
      <c r="M3867" s="19" t="s">
        <v>339</v>
      </c>
      <c r="N3867" s="19">
        <f t="shared" si="845"/>
        <v>9.4571876227590557E-2</v>
      </c>
      <c r="O3867">
        <f t="shared" si="846"/>
        <v>25.13589470111209</v>
      </c>
      <c r="P3867">
        <f t="shared" si="847"/>
        <v>2.3771487225433217</v>
      </c>
      <c r="Q3867" t="str">
        <f>VLOOKUP(A3867,Haul!F:W,18,FALSE)</f>
        <v>225</v>
      </c>
      <c r="R3867">
        <f t="shared" si="848"/>
        <v>0</v>
      </c>
      <c r="S3867">
        <f t="shared" si="849"/>
        <v>0</v>
      </c>
      <c r="T3867">
        <f t="shared" si="850"/>
        <v>25.13589470111209</v>
      </c>
      <c r="U3867">
        <f t="shared" si="851"/>
        <v>0</v>
      </c>
      <c r="V3867">
        <f t="shared" si="852"/>
        <v>0</v>
      </c>
      <c r="W3867">
        <f t="shared" si="853"/>
        <v>2.3771487225433217</v>
      </c>
    </row>
    <row r="3868" spans="1:23">
      <c r="A3868">
        <v>173</v>
      </c>
      <c r="B3868">
        <v>33</v>
      </c>
      <c r="C3868">
        <v>3</v>
      </c>
      <c r="D3868">
        <f>VLOOKUP(A3868,Haul!F:M,8,FALSE)</f>
        <v>3.9783744000000003E-2</v>
      </c>
      <c r="E3868">
        <v>24</v>
      </c>
      <c r="F3868">
        <v>12</v>
      </c>
      <c r="G3868">
        <v>52.07</v>
      </c>
      <c r="H3868">
        <f t="shared" si="840"/>
        <v>55</v>
      </c>
      <c r="I3868">
        <f t="shared" si="841"/>
        <v>2</v>
      </c>
      <c r="J3868">
        <f t="shared" si="842"/>
        <v>1</v>
      </c>
      <c r="K3868">
        <f t="shared" si="843"/>
        <v>0</v>
      </c>
      <c r="L3868">
        <f t="shared" si="844"/>
        <v>0</v>
      </c>
      <c r="M3868" s="19" t="s">
        <v>339</v>
      </c>
      <c r="N3868" s="19">
        <f t="shared" si="845"/>
        <v>8.4594093866358827E-2</v>
      </c>
      <c r="O3868">
        <f t="shared" si="846"/>
        <v>25.13589470111209</v>
      </c>
      <c r="P3868">
        <f t="shared" si="847"/>
        <v>2.1263482357607875</v>
      </c>
      <c r="Q3868" t="str">
        <f>VLOOKUP(A3868,Haul!F:W,18,FALSE)</f>
        <v>225</v>
      </c>
      <c r="R3868">
        <f t="shared" si="848"/>
        <v>0</v>
      </c>
      <c r="S3868">
        <f t="shared" si="849"/>
        <v>0</v>
      </c>
      <c r="T3868">
        <f t="shared" si="850"/>
        <v>25.13589470111209</v>
      </c>
      <c r="U3868">
        <f t="shared" si="851"/>
        <v>0</v>
      </c>
      <c r="V3868">
        <f t="shared" si="852"/>
        <v>0</v>
      </c>
      <c r="W3868">
        <f t="shared" si="853"/>
        <v>2.1263482357607875</v>
      </c>
    </row>
    <row r="3869" spans="1:23">
      <c r="A3869">
        <v>173</v>
      </c>
      <c r="B3869">
        <v>33</v>
      </c>
      <c r="C3869">
        <v>3</v>
      </c>
      <c r="D3869">
        <f>VLOOKUP(A3869,Haul!F:M,8,FALSE)</f>
        <v>3.9783744000000003E-2</v>
      </c>
      <c r="E3869">
        <v>25</v>
      </c>
      <c r="F3869">
        <v>12</v>
      </c>
      <c r="G3869">
        <v>37.72</v>
      </c>
      <c r="H3869">
        <f t="shared" si="840"/>
        <v>40</v>
      </c>
      <c r="I3869">
        <f t="shared" si="841"/>
        <v>2</v>
      </c>
      <c r="J3869">
        <f t="shared" si="842"/>
        <v>1</v>
      </c>
      <c r="K3869">
        <f t="shared" si="843"/>
        <v>0</v>
      </c>
      <c r="L3869">
        <f t="shared" si="844"/>
        <v>0</v>
      </c>
      <c r="M3869" s="19" t="s">
        <v>339</v>
      </c>
      <c r="N3869" s="19">
        <f t="shared" si="845"/>
        <v>3.4510864829466213E-2</v>
      </c>
      <c r="O3869">
        <f t="shared" si="846"/>
        <v>25.13589470111209</v>
      </c>
      <c r="P3869">
        <f t="shared" si="847"/>
        <v>0.86746146439777538</v>
      </c>
      <c r="Q3869" t="str">
        <f>VLOOKUP(A3869,Haul!F:W,18,FALSE)</f>
        <v>225</v>
      </c>
      <c r="R3869">
        <f t="shared" si="848"/>
        <v>0</v>
      </c>
      <c r="S3869">
        <f t="shared" si="849"/>
        <v>0</v>
      </c>
      <c r="T3869">
        <f t="shared" si="850"/>
        <v>25.13589470111209</v>
      </c>
      <c r="U3869">
        <f t="shared" si="851"/>
        <v>0</v>
      </c>
      <c r="V3869">
        <f t="shared" si="852"/>
        <v>0</v>
      </c>
      <c r="W3869">
        <f t="shared" si="853"/>
        <v>0.86746146439777538</v>
      </c>
    </row>
    <row r="3870" spans="1:23">
      <c r="A3870">
        <v>173</v>
      </c>
      <c r="B3870">
        <v>33</v>
      </c>
      <c r="C3870">
        <v>3</v>
      </c>
      <c r="D3870">
        <f>VLOOKUP(A3870,Haul!F:M,8,FALSE)</f>
        <v>3.9783744000000003E-2</v>
      </c>
      <c r="E3870">
        <v>26</v>
      </c>
      <c r="F3870">
        <v>12</v>
      </c>
      <c r="G3870">
        <v>46.72</v>
      </c>
      <c r="H3870">
        <f t="shared" si="840"/>
        <v>50</v>
      </c>
      <c r="I3870">
        <f t="shared" si="841"/>
        <v>2</v>
      </c>
      <c r="J3870">
        <f t="shared" si="842"/>
        <v>1</v>
      </c>
      <c r="K3870">
        <f t="shared" si="843"/>
        <v>0</v>
      </c>
      <c r="L3870">
        <f t="shared" si="844"/>
        <v>0</v>
      </c>
      <c r="M3870" s="19" t="s">
        <v>339</v>
      </c>
      <c r="N3870" s="19">
        <f t="shared" si="845"/>
        <v>6.2574497531891621E-2</v>
      </c>
      <c r="O3870">
        <f t="shared" si="846"/>
        <v>25.13589470111209</v>
      </c>
      <c r="P3870">
        <f t="shared" si="847"/>
        <v>1.5728659809366261</v>
      </c>
      <c r="Q3870" t="str">
        <f>VLOOKUP(A3870,Haul!F:W,18,FALSE)</f>
        <v>225</v>
      </c>
      <c r="R3870">
        <f t="shared" si="848"/>
        <v>0</v>
      </c>
      <c r="S3870">
        <f t="shared" si="849"/>
        <v>0</v>
      </c>
      <c r="T3870">
        <f t="shared" si="850"/>
        <v>25.13589470111209</v>
      </c>
      <c r="U3870">
        <f t="shared" si="851"/>
        <v>0</v>
      </c>
      <c r="V3870">
        <f t="shared" si="852"/>
        <v>0</v>
      </c>
      <c r="W3870">
        <f t="shared" si="853"/>
        <v>1.5728659809366261</v>
      </c>
    </row>
    <row r="3871" spans="1:23">
      <c r="A3871">
        <v>173</v>
      </c>
      <c r="B3871">
        <v>33</v>
      </c>
      <c r="C3871">
        <v>3</v>
      </c>
      <c r="D3871">
        <f>VLOOKUP(A3871,Haul!F:M,8,FALSE)</f>
        <v>3.9783744000000003E-2</v>
      </c>
      <c r="E3871">
        <v>27</v>
      </c>
      <c r="F3871">
        <v>12</v>
      </c>
      <c r="G3871">
        <v>59.43</v>
      </c>
      <c r="H3871">
        <f t="shared" si="840"/>
        <v>60</v>
      </c>
      <c r="I3871">
        <f t="shared" si="841"/>
        <v>2</v>
      </c>
      <c r="J3871">
        <f t="shared" si="842"/>
        <v>1</v>
      </c>
      <c r="K3871">
        <f t="shared" si="843"/>
        <v>0</v>
      </c>
      <c r="L3871">
        <f t="shared" si="844"/>
        <v>0</v>
      </c>
      <c r="M3871" s="19" t="s">
        <v>339</v>
      </c>
      <c r="N3871" s="19">
        <f t="shared" si="845"/>
        <v>0.12218557168260914</v>
      </c>
      <c r="O3871">
        <f t="shared" si="846"/>
        <v>25.13589470111209</v>
      </c>
      <c r="P3871">
        <f t="shared" si="847"/>
        <v>3.0712436638092466</v>
      </c>
      <c r="Q3871" t="str">
        <f>VLOOKUP(A3871,Haul!F:W,18,FALSE)</f>
        <v>225</v>
      </c>
      <c r="R3871">
        <f t="shared" si="848"/>
        <v>0</v>
      </c>
      <c r="S3871">
        <f t="shared" si="849"/>
        <v>0</v>
      </c>
      <c r="T3871">
        <f t="shared" si="850"/>
        <v>25.13589470111209</v>
      </c>
      <c r="U3871">
        <f t="shared" si="851"/>
        <v>0</v>
      </c>
      <c r="V3871">
        <f t="shared" si="852"/>
        <v>0</v>
      </c>
      <c r="W3871">
        <f t="shared" si="853"/>
        <v>3.0712436638092466</v>
      </c>
    </row>
    <row r="3872" spans="1:23">
      <c r="A3872">
        <v>173</v>
      </c>
      <c r="B3872">
        <v>33</v>
      </c>
      <c r="C3872">
        <v>3</v>
      </c>
      <c r="D3872">
        <f>VLOOKUP(A3872,Haul!F:M,8,FALSE)</f>
        <v>3.9783744000000003E-2</v>
      </c>
      <c r="E3872">
        <v>28</v>
      </c>
      <c r="F3872">
        <v>12</v>
      </c>
      <c r="G3872">
        <v>52.83</v>
      </c>
      <c r="H3872">
        <f t="shared" si="840"/>
        <v>55</v>
      </c>
      <c r="I3872">
        <f t="shared" si="841"/>
        <v>2</v>
      </c>
      <c r="J3872">
        <f t="shared" si="842"/>
        <v>1</v>
      </c>
      <c r="K3872">
        <f t="shared" si="843"/>
        <v>0</v>
      </c>
      <c r="L3872">
        <f t="shared" si="844"/>
        <v>0</v>
      </c>
      <c r="M3872" s="19" t="s">
        <v>339</v>
      </c>
      <c r="N3872" s="19">
        <f t="shared" si="845"/>
        <v>8.8072630467485244E-2</v>
      </c>
      <c r="O3872">
        <f t="shared" si="846"/>
        <v>25.13589470111209</v>
      </c>
      <c r="P3872">
        <f t="shared" si="847"/>
        <v>2.2137843654806657</v>
      </c>
      <c r="Q3872" t="str">
        <f>VLOOKUP(A3872,Haul!F:W,18,FALSE)</f>
        <v>225</v>
      </c>
      <c r="R3872">
        <f t="shared" si="848"/>
        <v>0</v>
      </c>
      <c r="S3872">
        <f t="shared" si="849"/>
        <v>0</v>
      </c>
      <c r="T3872">
        <f t="shared" si="850"/>
        <v>25.13589470111209</v>
      </c>
      <c r="U3872">
        <f t="shared" si="851"/>
        <v>0</v>
      </c>
      <c r="V3872">
        <f t="shared" si="852"/>
        <v>0</v>
      </c>
      <c r="W3872">
        <f t="shared" si="853"/>
        <v>2.2137843654806657</v>
      </c>
    </row>
    <row r="3873" spans="1:23">
      <c r="A3873">
        <v>173</v>
      </c>
      <c r="B3873">
        <v>33</v>
      </c>
      <c r="C3873">
        <v>3</v>
      </c>
      <c r="D3873">
        <f>VLOOKUP(A3873,Haul!F:M,8,FALSE)</f>
        <v>3.9783744000000003E-2</v>
      </c>
      <c r="E3873">
        <v>29</v>
      </c>
      <c r="F3873">
        <v>12</v>
      </c>
      <c r="G3873">
        <v>65.8</v>
      </c>
      <c r="H3873">
        <f t="shared" si="840"/>
        <v>70</v>
      </c>
      <c r="I3873">
        <f t="shared" si="841"/>
        <v>2</v>
      </c>
      <c r="J3873">
        <f t="shared" si="842"/>
        <v>1</v>
      </c>
      <c r="K3873">
        <f t="shared" si="843"/>
        <v>0</v>
      </c>
      <c r="L3873">
        <f t="shared" si="844"/>
        <v>0</v>
      </c>
      <c r="M3873" s="19" t="s">
        <v>339</v>
      </c>
      <c r="N3873" s="19">
        <f t="shared" si="845"/>
        <v>0.16217959047825864</v>
      </c>
      <c r="O3873">
        <f t="shared" si="846"/>
        <v>25.13589470111209</v>
      </c>
      <c r="P3873">
        <f t="shared" si="847"/>
        <v>4.0765291089309903</v>
      </c>
      <c r="Q3873" t="str">
        <f>VLOOKUP(A3873,Haul!F:W,18,FALSE)</f>
        <v>225</v>
      </c>
      <c r="R3873">
        <f t="shared" si="848"/>
        <v>0</v>
      </c>
      <c r="S3873">
        <f t="shared" si="849"/>
        <v>0</v>
      </c>
      <c r="T3873">
        <f t="shared" si="850"/>
        <v>25.13589470111209</v>
      </c>
      <c r="U3873">
        <f t="shared" si="851"/>
        <v>0</v>
      </c>
      <c r="V3873">
        <f t="shared" si="852"/>
        <v>0</v>
      </c>
      <c r="W3873">
        <f t="shared" si="853"/>
        <v>4.0765291089309903</v>
      </c>
    </row>
    <row r="3874" spans="1:23">
      <c r="A3874">
        <v>173</v>
      </c>
      <c r="B3874">
        <v>33</v>
      </c>
      <c r="C3874">
        <v>3</v>
      </c>
      <c r="D3874">
        <f>VLOOKUP(A3874,Haul!F:M,8,FALSE)</f>
        <v>3.9783744000000003E-2</v>
      </c>
      <c r="E3874">
        <v>30</v>
      </c>
      <c r="F3874">
        <v>12</v>
      </c>
      <c r="G3874">
        <v>67.08</v>
      </c>
      <c r="H3874">
        <f t="shared" si="840"/>
        <v>70</v>
      </c>
      <c r="I3874">
        <f t="shared" si="841"/>
        <v>2</v>
      </c>
      <c r="J3874">
        <f t="shared" si="842"/>
        <v>1</v>
      </c>
      <c r="K3874">
        <f t="shared" si="843"/>
        <v>0</v>
      </c>
      <c r="L3874">
        <f t="shared" si="844"/>
        <v>0</v>
      </c>
      <c r="M3874" s="19" t="s">
        <v>339</v>
      </c>
      <c r="N3874" s="19">
        <f t="shared" si="845"/>
        <v>0.1711060132066563</v>
      </c>
      <c r="O3874">
        <f t="shared" si="846"/>
        <v>25.13589470111209</v>
      </c>
      <c r="P3874">
        <f t="shared" si="847"/>
        <v>4.3009027306896073</v>
      </c>
      <c r="Q3874" t="str">
        <f>VLOOKUP(A3874,Haul!F:W,18,FALSE)</f>
        <v>225</v>
      </c>
      <c r="R3874">
        <f t="shared" si="848"/>
        <v>0</v>
      </c>
      <c r="S3874">
        <f t="shared" si="849"/>
        <v>0</v>
      </c>
      <c r="T3874">
        <f t="shared" si="850"/>
        <v>25.13589470111209</v>
      </c>
      <c r="U3874">
        <f t="shared" si="851"/>
        <v>0</v>
      </c>
      <c r="V3874">
        <f t="shared" si="852"/>
        <v>0</v>
      </c>
      <c r="W3874">
        <f t="shared" si="853"/>
        <v>4.3009027306896073</v>
      </c>
    </row>
    <row r="3875" spans="1:23">
      <c r="A3875">
        <v>173</v>
      </c>
      <c r="B3875">
        <v>33</v>
      </c>
      <c r="C3875">
        <v>3</v>
      </c>
      <c r="D3875">
        <f>VLOOKUP(A3875,Haul!F:M,8,FALSE)</f>
        <v>3.9783744000000003E-2</v>
      </c>
      <c r="E3875">
        <v>31</v>
      </c>
      <c r="F3875">
        <v>12</v>
      </c>
      <c r="G3875">
        <v>67.319999999999993</v>
      </c>
      <c r="H3875">
        <f t="shared" si="840"/>
        <v>70</v>
      </c>
      <c r="I3875">
        <f t="shared" si="841"/>
        <v>2</v>
      </c>
      <c r="J3875">
        <f t="shared" si="842"/>
        <v>1</v>
      </c>
      <c r="K3875">
        <f t="shared" si="843"/>
        <v>0</v>
      </c>
      <c r="L3875">
        <f t="shared" si="844"/>
        <v>0</v>
      </c>
      <c r="M3875" s="19" t="s">
        <v>339</v>
      </c>
      <c r="N3875" s="19">
        <f t="shared" si="845"/>
        <v>0.17281393199548578</v>
      </c>
      <c r="O3875">
        <f t="shared" si="846"/>
        <v>25.13589470111209</v>
      </c>
      <c r="P3875">
        <f t="shared" si="847"/>
        <v>4.3438327975236763</v>
      </c>
      <c r="Q3875" t="str">
        <f>VLOOKUP(A3875,Haul!F:W,18,FALSE)</f>
        <v>225</v>
      </c>
      <c r="R3875">
        <f t="shared" si="848"/>
        <v>0</v>
      </c>
      <c r="S3875">
        <f t="shared" si="849"/>
        <v>0</v>
      </c>
      <c r="T3875">
        <f t="shared" si="850"/>
        <v>25.13589470111209</v>
      </c>
      <c r="U3875">
        <f t="shared" si="851"/>
        <v>0</v>
      </c>
      <c r="V3875">
        <f t="shared" si="852"/>
        <v>0</v>
      </c>
      <c r="W3875">
        <f t="shared" si="853"/>
        <v>4.3438327975236763</v>
      </c>
    </row>
    <row r="3876" spans="1:23">
      <c r="A3876">
        <v>173</v>
      </c>
      <c r="B3876">
        <v>33</v>
      </c>
      <c r="C3876">
        <v>3</v>
      </c>
      <c r="D3876">
        <f>VLOOKUP(A3876,Haul!F:M,8,FALSE)</f>
        <v>3.9783744000000003E-2</v>
      </c>
      <c r="E3876">
        <v>32</v>
      </c>
      <c r="F3876">
        <v>12</v>
      </c>
      <c r="G3876">
        <v>42.68</v>
      </c>
      <c r="H3876">
        <f t="shared" si="840"/>
        <v>45</v>
      </c>
      <c r="I3876">
        <f t="shared" si="841"/>
        <v>2</v>
      </c>
      <c r="J3876">
        <f t="shared" si="842"/>
        <v>1</v>
      </c>
      <c r="K3876">
        <f t="shared" si="843"/>
        <v>0</v>
      </c>
      <c r="L3876">
        <f t="shared" si="844"/>
        <v>0</v>
      </c>
      <c r="M3876" s="19" t="s">
        <v>339</v>
      </c>
      <c r="N3876" s="19">
        <f t="shared" si="845"/>
        <v>4.8659100409678899E-2</v>
      </c>
      <c r="O3876">
        <f t="shared" si="846"/>
        <v>25.13589470111209</v>
      </c>
      <c r="P3876">
        <f t="shared" si="847"/>
        <v>1.223090024148529</v>
      </c>
      <c r="Q3876" t="str">
        <f>VLOOKUP(A3876,Haul!F:W,18,FALSE)</f>
        <v>225</v>
      </c>
      <c r="R3876">
        <f t="shared" si="848"/>
        <v>0</v>
      </c>
      <c r="S3876">
        <f t="shared" si="849"/>
        <v>0</v>
      </c>
      <c r="T3876">
        <f t="shared" si="850"/>
        <v>25.13589470111209</v>
      </c>
      <c r="U3876">
        <f t="shared" si="851"/>
        <v>0</v>
      </c>
      <c r="V3876">
        <f t="shared" si="852"/>
        <v>0</v>
      </c>
      <c r="W3876">
        <f t="shared" si="853"/>
        <v>1.223090024148529</v>
      </c>
    </row>
    <row r="3877" spans="1:23">
      <c r="A3877">
        <v>173</v>
      </c>
      <c r="B3877">
        <v>33</v>
      </c>
      <c r="C3877">
        <v>3</v>
      </c>
      <c r="D3877">
        <f>VLOOKUP(A3877,Haul!F:M,8,FALSE)</f>
        <v>3.9783744000000003E-2</v>
      </c>
      <c r="E3877">
        <v>33</v>
      </c>
      <c r="F3877">
        <v>12</v>
      </c>
      <c r="G3877">
        <v>52.38</v>
      </c>
      <c r="H3877">
        <f t="shared" si="840"/>
        <v>55</v>
      </c>
      <c r="I3877">
        <f t="shared" si="841"/>
        <v>2</v>
      </c>
      <c r="J3877">
        <f t="shared" si="842"/>
        <v>1</v>
      </c>
      <c r="K3877">
        <f t="shared" si="843"/>
        <v>0</v>
      </c>
      <c r="L3877">
        <f t="shared" si="844"/>
        <v>0</v>
      </c>
      <c r="M3877" s="19" t="s">
        <v>339</v>
      </c>
      <c r="N3877" s="19">
        <f t="shared" si="845"/>
        <v>8.6002134136638889E-2</v>
      </c>
      <c r="O3877">
        <f t="shared" si="846"/>
        <v>25.13589470111209</v>
      </c>
      <c r="P3877">
        <f t="shared" si="847"/>
        <v>2.1617405877294726</v>
      </c>
      <c r="Q3877" t="str">
        <f>VLOOKUP(A3877,Haul!F:W,18,FALSE)</f>
        <v>225</v>
      </c>
      <c r="R3877">
        <f t="shared" si="848"/>
        <v>0</v>
      </c>
      <c r="S3877">
        <f t="shared" si="849"/>
        <v>0</v>
      </c>
      <c r="T3877">
        <f t="shared" si="850"/>
        <v>25.13589470111209</v>
      </c>
      <c r="U3877">
        <f t="shared" si="851"/>
        <v>0</v>
      </c>
      <c r="V3877">
        <f t="shared" si="852"/>
        <v>0</v>
      </c>
      <c r="W3877">
        <f t="shared" si="853"/>
        <v>2.1617405877294726</v>
      </c>
    </row>
    <row r="3878" spans="1:23">
      <c r="A3878">
        <v>173</v>
      </c>
      <c r="B3878">
        <v>33</v>
      </c>
      <c r="C3878">
        <v>3</v>
      </c>
      <c r="D3878">
        <f>VLOOKUP(A3878,Haul!F:M,8,FALSE)</f>
        <v>3.9783744000000003E-2</v>
      </c>
      <c r="E3878">
        <v>34</v>
      </c>
      <c r="F3878">
        <v>12</v>
      </c>
      <c r="G3878">
        <v>53.54</v>
      </c>
      <c r="H3878">
        <f t="shared" si="840"/>
        <v>55</v>
      </c>
      <c r="I3878">
        <f t="shared" si="841"/>
        <v>2</v>
      </c>
      <c r="J3878">
        <f t="shared" si="842"/>
        <v>1</v>
      </c>
      <c r="K3878">
        <f t="shared" si="843"/>
        <v>0</v>
      </c>
      <c r="L3878">
        <f t="shared" si="844"/>
        <v>0</v>
      </c>
      <c r="M3878" s="19" t="s">
        <v>339</v>
      </c>
      <c r="N3878" s="19">
        <f t="shared" si="845"/>
        <v>9.1403858119477932E-2</v>
      </c>
      <c r="O3878">
        <f t="shared" si="846"/>
        <v>25.13589470111209</v>
      </c>
      <c r="P3878">
        <f t="shared" si="847"/>
        <v>2.2975177529665864</v>
      </c>
      <c r="Q3878" t="str">
        <f>VLOOKUP(A3878,Haul!F:W,18,FALSE)</f>
        <v>225</v>
      </c>
      <c r="R3878">
        <f t="shared" si="848"/>
        <v>0</v>
      </c>
      <c r="S3878">
        <f t="shared" si="849"/>
        <v>0</v>
      </c>
      <c r="T3878">
        <f t="shared" si="850"/>
        <v>25.13589470111209</v>
      </c>
      <c r="U3878">
        <f t="shared" si="851"/>
        <v>0</v>
      </c>
      <c r="V3878">
        <f t="shared" si="852"/>
        <v>0</v>
      </c>
      <c r="W3878">
        <f t="shared" si="853"/>
        <v>2.2975177529665864</v>
      </c>
    </row>
    <row r="3879" spans="1:23">
      <c r="A3879">
        <v>173</v>
      </c>
      <c r="B3879">
        <v>33</v>
      </c>
      <c r="C3879">
        <v>3</v>
      </c>
      <c r="D3879">
        <f>VLOOKUP(A3879,Haul!F:M,8,FALSE)</f>
        <v>3.9783744000000003E-2</v>
      </c>
      <c r="E3879">
        <v>35</v>
      </c>
      <c r="F3879">
        <v>12</v>
      </c>
      <c r="G3879">
        <v>64.48</v>
      </c>
      <c r="H3879">
        <f t="shared" si="840"/>
        <v>65</v>
      </c>
      <c r="I3879">
        <f t="shared" si="841"/>
        <v>2</v>
      </c>
      <c r="J3879">
        <f t="shared" si="842"/>
        <v>1</v>
      </c>
      <c r="K3879">
        <f t="shared" si="843"/>
        <v>0</v>
      </c>
      <c r="L3879">
        <f t="shared" si="844"/>
        <v>0</v>
      </c>
      <c r="M3879" s="19" t="s">
        <v>339</v>
      </c>
      <c r="N3879" s="19">
        <f t="shared" si="845"/>
        <v>0.15329253082642236</v>
      </c>
      <c r="O3879">
        <f t="shared" si="846"/>
        <v>25.13589470111209</v>
      </c>
      <c r="P3879">
        <f t="shared" si="847"/>
        <v>3.8531449133199316</v>
      </c>
      <c r="Q3879" t="str">
        <f>VLOOKUP(A3879,Haul!F:W,18,FALSE)</f>
        <v>225</v>
      </c>
      <c r="R3879">
        <f t="shared" si="848"/>
        <v>0</v>
      </c>
      <c r="S3879">
        <f t="shared" si="849"/>
        <v>0</v>
      </c>
      <c r="T3879">
        <f t="shared" si="850"/>
        <v>25.13589470111209</v>
      </c>
      <c r="U3879">
        <f t="shared" si="851"/>
        <v>0</v>
      </c>
      <c r="V3879">
        <f t="shared" si="852"/>
        <v>0</v>
      </c>
      <c r="W3879">
        <f t="shared" si="853"/>
        <v>3.8531449133199316</v>
      </c>
    </row>
    <row r="3880" spans="1:23">
      <c r="A3880">
        <v>173</v>
      </c>
      <c r="B3880">
        <v>33</v>
      </c>
      <c r="C3880">
        <v>3</v>
      </c>
      <c r="D3880">
        <f>VLOOKUP(A3880,Haul!F:M,8,FALSE)</f>
        <v>3.9783744000000003E-2</v>
      </c>
      <c r="E3880">
        <v>36</v>
      </c>
      <c r="F3880">
        <v>12</v>
      </c>
      <c r="G3880">
        <v>45.54</v>
      </c>
      <c r="H3880">
        <f t="shared" si="840"/>
        <v>50</v>
      </c>
      <c r="I3880">
        <f t="shared" si="841"/>
        <v>2</v>
      </c>
      <c r="J3880">
        <f t="shared" si="842"/>
        <v>1</v>
      </c>
      <c r="K3880">
        <f t="shared" si="843"/>
        <v>0</v>
      </c>
      <c r="L3880">
        <f t="shared" si="844"/>
        <v>0</v>
      </c>
      <c r="M3880" s="19" t="s">
        <v>339</v>
      </c>
      <c r="N3880" s="19">
        <f t="shared" si="845"/>
        <v>5.8277511048872604E-2</v>
      </c>
      <c r="O3880">
        <f t="shared" si="846"/>
        <v>25.13589470111209</v>
      </c>
      <c r="P3880">
        <f t="shared" si="847"/>
        <v>1.4648573811673582</v>
      </c>
      <c r="Q3880" t="str">
        <f>VLOOKUP(A3880,Haul!F:W,18,FALSE)</f>
        <v>225</v>
      </c>
      <c r="R3880">
        <f t="shared" si="848"/>
        <v>0</v>
      </c>
      <c r="S3880">
        <f t="shared" si="849"/>
        <v>0</v>
      </c>
      <c r="T3880">
        <f t="shared" si="850"/>
        <v>25.13589470111209</v>
      </c>
      <c r="U3880">
        <f t="shared" si="851"/>
        <v>0</v>
      </c>
      <c r="V3880">
        <f t="shared" si="852"/>
        <v>0</v>
      </c>
      <c r="W3880">
        <f t="shared" si="853"/>
        <v>1.4648573811673582</v>
      </c>
    </row>
    <row r="3881" spans="1:23">
      <c r="A3881">
        <v>173</v>
      </c>
      <c r="B3881">
        <v>33</v>
      </c>
      <c r="C3881">
        <v>3</v>
      </c>
      <c r="D3881">
        <f>VLOOKUP(A3881,Haul!F:M,8,FALSE)</f>
        <v>3.9783744000000003E-2</v>
      </c>
      <c r="E3881">
        <v>37</v>
      </c>
      <c r="F3881">
        <v>12</v>
      </c>
      <c r="G3881">
        <v>56.02</v>
      </c>
      <c r="H3881">
        <f t="shared" si="840"/>
        <v>60</v>
      </c>
      <c r="I3881">
        <f t="shared" si="841"/>
        <v>2</v>
      </c>
      <c r="J3881">
        <f t="shared" si="842"/>
        <v>1</v>
      </c>
      <c r="K3881">
        <f t="shared" si="843"/>
        <v>0</v>
      </c>
      <c r="L3881">
        <f t="shared" si="844"/>
        <v>0</v>
      </c>
      <c r="M3881" s="19" t="s">
        <v>339</v>
      </c>
      <c r="N3881" s="19">
        <f t="shared" si="845"/>
        <v>0.10366977665103343</v>
      </c>
      <c r="O3881">
        <f t="shared" si="846"/>
        <v>25.13589470111209</v>
      </c>
      <c r="P3881">
        <f t="shared" si="847"/>
        <v>2.6058325895881849</v>
      </c>
      <c r="Q3881" t="str">
        <f>VLOOKUP(A3881,Haul!F:W,18,FALSE)</f>
        <v>225</v>
      </c>
      <c r="R3881">
        <f t="shared" si="848"/>
        <v>0</v>
      </c>
      <c r="S3881">
        <f t="shared" si="849"/>
        <v>0</v>
      </c>
      <c r="T3881">
        <f t="shared" si="850"/>
        <v>25.13589470111209</v>
      </c>
      <c r="U3881">
        <f t="shared" si="851"/>
        <v>0</v>
      </c>
      <c r="V3881">
        <f t="shared" si="852"/>
        <v>0</v>
      </c>
      <c r="W3881">
        <f t="shared" si="853"/>
        <v>2.6058325895881849</v>
      </c>
    </row>
    <row r="3882" spans="1:23">
      <c r="A3882">
        <v>173</v>
      </c>
      <c r="B3882">
        <v>33</v>
      </c>
      <c r="C3882">
        <v>3</v>
      </c>
      <c r="D3882">
        <f>VLOOKUP(A3882,Haul!F:M,8,FALSE)</f>
        <v>3.9783744000000003E-2</v>
      </c>
      <c r="E3882">
        <v>38</v>
      </c>
      <c r="F3882">
        <v>12</v>
      </c>
      <c r="G3882">
        <v>56.79</v>
      </c>
      <c r="H3882">
        <f t="shared" si="840"/>
        <v>60</v>
      </c>
      <c r="I3882">
        <f t="shared" si="841"/>
        <v>2</v>
      </c>
      <c r="J3882">
        <f t="shared" si="842"/>
        <v>1</v>
      </c>
      <c r="K3882">
        <f t="shared" si="843"/>
        <v>0</v>
      </c>
      <c r="L3882">
        <f t="shared" si="844"/>
        <v>0</v>
      </c>
      <c r="M3882" s="19" t="s">
        <v>339</v>
      </c>
      <c r="N3882" s="19">
        <f t="shared" si="845"/>
        <v>0.10768124200739455</v>
      </c>
      <c r="O3882">
        <f t="shared" si="846"/>
        <v>25.13589470111209</v>
      </c>
      <c r="P3882">
        <f t="shared" si="847"/>
        <v>2.7066643603828373</v>
      </c>
      <c r="Q3882" t="str">
        <f>VLOOKUP(A3882,Haul!F:W,18,FALSE)</f>
        <v>225</v>
      </c>
      <c r="R3882">
        <f t="shared" si="848"/>
        <v>0</v>
      </c>
      <c r="S3882">
        <f t="shared" si="849"/>
        <v>0</v>
      </c>
      <c r="T3882">
        <f t="shared" si="850"/>
        <v>25.13589470111209</v>
      </c>
      <c r="U3882">
        <f t="shared" si="851"/>
        <v>0</v>
      </c>
      <c r="V3882">
        <f t="shared" si="852"/>
        <v>0</v>
      </c>
      <c r="W3882">
        <f t="shared" si="853"/>
        <v>2.7066643603828373</v>
      </c>
    </row>
    <row r="3883" spans="1:23">
      <c r="A3883">
        <v>173</v>
      </c>
      <c r="B3883">
        <v>33</v>
      </c>
      <c r="C3883">
        <v>3</v>
      </c>
      <c r="D3883">
        <f>VLOOKUP(A3883,Haul!F:M,8,FALSE)</f>
        <v>3.9783744000000003E-2</v>
      </c>
      <c r="E3883">
        <v>39</v>
      </c>
      <c r="F3883">
        <v>12</v>
      </c>
      <c r="G3883">
        <v>53.67</v>
      </c>
      <c r="H3883">
        <f t="shared" si="840"/>
        <v>55</v>
      </c>
      <c r="I3883">
        <f t="shared" si="841"/>
        <v>2</v>
      </c>
      <c r="J3883">
        <f t="shared" si="842"/>
        <v>1</v>
      </c>
      <c r="K3883">
        <f t="shared" si="843"/>
        <v>0</v>
      </c>
      <c r="L3883">
        <f t="shared" si="844"/>
        <v>0</v>
      </c>
      <c r="M3883" s="19" t="s">
        <v>339</v>
      </c>
      <c r="N3883" s="19">
        <f t="shared" si="845"/>
        <v>9.2022400011469482E-2</v>
      </c>
      <c r="O3883">
        <f t="shared" si="846"/>
        <v>25.13589470111209</v>
      </c>
      <c r="P3883">
        <f t="shared" si="847"/>
        <v>2.3130653568319128</v>
      </c>
      <c r="Q3883" t="str">
        <f>VLOOKUP(A3883,Haul!F:W,18,FALSE)</f>
        <v>225</v>
      </c>
      <c r="R3883">
        <f t="shared" si="848"/>
        <v>0</v>
      </c>
      <c r="S3883">
        <f t="shared" si="849"/>
        <v>0</v>
      </c>
      <c r="T3883">
        <f t="shared" si="850"/>
        <v>25.13589470111209</v>
      </c>
      <c r="U3883">
        <f t="shared" si="851"/>
        <v>0</v>
      </c>
      <c r="V3883">
        <f t="shared" si="852"/>
        <v>0</v>
      </c>
      <c r="W3883">
        <f t="shared" si="853"/>
        <v>2.3130653568319128</v>
      </c>
    </row>
    <row r="3884" spans="1:23">
      <c r="A3884">
        <v>173</v>
      </c>
      <c r="B3884">
        <v>33</v>
      </c>
      <c r="C3884">
        <v>3</v>
      </c>
      <c r="D3884">
        <f>VLOOKUP(A3884,Haul!F:M,8,FALSE)</f>
        <v>3.9783744000000003E-2</v>
      </c>
      <c r="E3884">
        <v>40</v>
      </c>
      <c r="F3884">
        <v>12</v>
      </c>
      <c r="G3884">
        <v>52.87</v>
      </c>
      <c r="H3884">
        <f t="shared" si="840"/>
        <v>55</v>
      </c>
      <c r="I3884">
        <f t="shared" si="841"/>
        <v>2</v>
      </c>
      <c r="J3884">
        <f t="shared" si="842"/>
        <v>1</v>
      </c>
      <c r="K3884">
        <f t="shared" si="843"/>
        <v>0</v>
      </c>
      <c r="L3884">
        <f t="shared" si="844"/>
        <v>0</v>
      </c>
      <c r="M3884" s="19" t="s">
        <v>339</v>
      </c>
      <c r="N3884" s="19">
        <f t="shared" si="845"/>
        <v>8.825820317921193E-2</v>
      </c>
      <c r="O3884">
        <f t="shared" si="846"/>
        <v>25.13589470111209</v>
      </c>
      <c r="P3884">
        <f t="shared" si="847"/>
        <v>2.2184489016220272</v>
      </c>
      <c r="Q3884" t="str">
        <f>VLOOKUP(A3884,Haul!F:W,18,FALSE)</f>
        <v>225</v>
      </c>
      <c r="R3884">
        <f t="shared" si="848"/>
        <v>0</v>
      </c>
      <c r="S3884">
        <f t="shared" si="849"/>
        <v>0</v>
      </c>
      <c r="T3884">
        <f t="shared" si="850"/>
        <v>25.13589470111209</v>
      </c>
      <c r="U3884">
        <f t="shared" si="851"/>
        <v>0</v>
      </c>
      <c r="V3884">
        <f t="shared" si="852"/>
        <v>0</v>
      </c>
      <c r="W3884">
        <f t="shared" si="853"/>
        <v>2.2184489016220272</v>
      </c>
    </row>
    <row r="3885" spans="1:23">
      <c r="A3885">
        <v>173</v>
      </c>
      <c r="B3885">
        <v>33</v>
      </c>
      <c r="C3885">
        <v>3</v>
      </c>
      <c r="D3885">
        <f>VLOOKUP(A3885,Haul!F:M,8,FALSE)</f>
        <v>3.9783744000000003E-2</v>
      </c>
      <c r="E3885">
        <v>41</v>
      </c>
      <c r="F3885">
        <v>12</v>
      </c>
      <c r="G3885">
        <v>40.83</v>
      </c>
      <c r="H3885">
        <f t="shared" si="840"/>
        <v>45</v>
      </c>
      <c r="I3885">
        <f t="shared" si="841"/>
        <v>2</v>
      </c>
      <c r="J3885">
        <f t="shared" si="842"/>
        <v>1</v>
      </c>
      <c r="K3885">
        <f t="shared" si="843"/>
        <v>0</v>
      </c>
      <c r="L3885">
        <f t="shared" si="844"/>
        <v>0</v>
      </c>
      <c r="M3885" s="19" t="s">
        <v>339</v>
      </c>
      <c r="N3885" s="19">
        <f t="shared" si="845"/>
        <v>4.3017349193355571E-2</v>
      </c>
      <c r="O3885">
        <f t="shared" si="846"/>
        <v>25.13589470111209</v>
      </c>
      <c r="P3885">
        <f t="shared" si="847"/>
        <v>1.0812795596451548</v>
      </c>
      <c r="Q3885" t="str">
        <f>VLOOKUP(A3885,Haul!F:W,18,FALSE)</f>
        <v>225</v>
      </c>
      <c r="R3885">
        <f t="shared" si="848"/>
        <v>0</v>
      </c>
      <c r="S3885">
        <f t="shared" si="849"/>
        <v>0</v>
      </c>
      <c r="T3885">
        <f t="shared" si="850"/>
        <v>25.13589470111209</v>
      </c>
      <c r="U3885">
        <f t="shared" si="851"/>
        <v>0</v>
      </c>
      <c r="V3885">
        <f t="shared" si="852"/>
        <v>0</v>
      </c>
      <c r="W3885">
        <f t="shared" si="853"/>
        <v>1.0812795596451548</v>
      </c>
    </row>
    <row r="3886" spans="1:23">
      <c r="A3886">
        <v>173</v>
      </c>
      <c r="B3886">
        <v>33</v>
      </c>
      <c r="C3886">
        <v>3</v>
      </c>
      <c r="D3886">
        <f>VLOOKUP(A3886,Haul!F:M,8,FALSE)</f>
        <v>3.9783744000000003E-2</v>
      </c>
      <c r="E3886">
        <v>42</v>
      </c>
      <c r="F3886">
        <v>12</v>
      </c>
      <c r="G3886">
        <v>39.03</v>
      </c>
      <c r="H3886">
        <f t="shared" si="840"/>
        <v>40</v>
      </c>
      <c r="I3886">
        <f t="shared" si="841"/>
        <v>2</v>
      </c>
      <c r="J3886">
        <f t="shared" si="842"/>
        <v>1</v>
      </c>
      <c r="K3886">
        <f t="shared" si="843"/>
        <v>0</v>
      </c>
      <c r="L3886">
        <f t="shared" si="844"/>
        <v>0</v>
      </c>
      <c r="M3886" s="19" t="s">
        <v>339</v>
      </c>
      <c r="N3886" s="19">
        <f t="shared" si="845"/>
        <v>3.7948040937315991E-2</v>
      </c>
      <c r="O3886">
        <f t="shared" si="846"/>
        <v>25.13589470111209</v>
      </c>
      <c r="P3886">
        <f t="shared" si="847"/>
        <v>0.95385796111386567</v>
      </c>
      <c r="Q3886" t="str">
        <f>VLOOKUP(A3886,Haul!F:W,18,FALSE)</f>
        <v>225</v>
      </c>
      <c r="R3886">
        <f t="shared" si="848"/>
        <v>0</v>
      </c>
      <c r="S3886">
        <f t="shared" si="849"/>
        <v>0</v>
      </c>
      <c r="T3886">
        <f t="shared" si="850"/>
        <v>25.13589470111209</v>
      </c>
      <c r="U3886">
        <f t="shared" si="851"/>
        <v>0</v>
      </c>
      <c r="V3886">
        <f t="shared" si="852"/>
        <v>0</v>
      </c>
      <c r="W3886">
        <f t="shared" si="853"/>
        <v>0.95385796111386567</v>
      </c>
    </row>
    <row r="3887" spans="1:23">
      <c r="A3887">
        <v>173</v>
      </c>
      <c r="B3887">
        <v>33</v>
      </c>
      <c r="C3887">
        <v>3</v>
      </c>
      <c r="D3887">
        <f>VLOOKUP(A3887,Haul!F:M,8,FALSE)</f>
        <v>3.9783744000000003E-2</v>
      </c>
      <c r="E3887">
        <v>43</v>
      </c>
      <c r="F3887">
        <v>12</v>
      </c>
      <c r="G3887">
        <v>45.07</v>
      </c>
      <c r="H3887">
        <f t="shared" si="840"/>
        <v>50</v>
      </c>
      <c r="I3887">
        <f t="shared" si="841"/>
        <v>2</v>
      </c>
      <c r="J3887">
        <f t="shared" si="842"/>
        <v>1</v>
      </c>
      <c r="K3887">
        <f t="shared" si="843"/>
        <v>0</v>
      </c>
      <c r="L3887">
        <f t="shared" si="844"/>
        <v>0</v>
      </c>
      <c r="M3887" s="19" t="s">
        <v>339</v>
      </c>
      <c r="N3887" s="19">
        <f t="shared" si="845"/>
        <v>5.6620185555011554E-2</v>
      </c>
      <c r="O3887">
        <f t="shared" si="846"/>
        <v>25.13589470111209</v>
      </c>
      <c r="P3887">
        <f t="shared" si="847"/>
        <v>1.4231990220681983</v>
      </c>
      <c r="Q3887" t="str">
        <f>VLOOKUP(A3887,Haul!F:W,18,FALSE)</f>
        <v>225</v>
      </c>
      <c r="R3887">
        <f t="shared" si="848"/>
        <v>0</v>
      </c>
      <c r="S3887">
        <f t="shared" si="849"/>
        <v>0</v>
      </c>
      <c r="T3887">
        <f t="shared" si="850"/>
        <v>25.13589470111209</v>
      </c>
      <c r="U3887">
        <f t="shared" si="851"/>
        <v>0</v>
      </c>
      <c r="V3887">
        <f t="shared" si="852"/>
        <v>0</v>
      </c>
      <c r="W3887">
        <f t="shared" si="853"/>
        <v>1.4231990220681983</v>
      </c>
    </row>
    <row r="3888" spans="1:23">
      <c r="A3888">
        <v>173</v>
      </c>
      <c r="B3888">
        <v>33</v>
      </c>
      <c r="C3888">
        <v>3</v>
      </c>
      <c r="D3888">
        <f>VLOOKUP(A3888,Haul!F:M,8,FALSE)</f>
        <v>3.9783744000000003E-2</v>
      </c>
      <c r="E3888">
        <v>44</v>
      </c>
      <c r="F3888">
        <v>12</v>
      </c>
      <c r="G3888">
        <v>52.22</v>
      </c>
      <c r="H3888">
        <f t="shared" si="840"/>
        <v>55</v>
      </c>
      <c r="I3888">
        <f t="shared" si="841"/>
        <v>2</v>
      </c>
      <c r="J3888">
        <f t="shared" si="842"/>
        <v>1</v>
      </c>
      <c r="K3888">
        <f t="shared" si="843"/>
        <v>0</v>
      </c>
      <c r="L3888">
        <f t="shared" si="844"/>
        <v>0</v>
      </c>
      <c r="M3888" s="19" t="s">
        <v>339</v>
      </c>
      <c r="N3888" s="19">
        <f t="shared" si="845"/>
        <v>8.5273544978693355E-2</v>
      </c>
      <c r="O3888">
        <f t="shared" si="846"/>
        <v>25.13589470111209</v>
      </c>
      <c r="P3888">
        <f t="shared" si="847"/>
        <v>2.1434268473749816</v>
      </c>
      <c r="Q3888" t="str">
        <f>VLOOKUP(A3888,Haul!F:W,18,FALSE)</f>
        <v>225</v>
      </c>
      <c r="R3888">
        <f t="shared" si="848"/>
        <v>0</v>
      </c>
      <c r="S3888">
        <f t="shared" si="849"/>
        <v>0</v>
      </c>
      <c r="T3888">
        <f t="shared" si="850"/>
        <v>25.13589470111209</v>
      </c>
      <c r="U3888">
        <f t="shared" si="851"/>
        <v>0</v>
      </c>
      <c r="V3888">
        <f t="shared" si="852"/>
        <v>0</v>
      </c>
      <c r="W3888">
        <f t="shared" si="853"/>
        <v>2.1434268473749816</v>
      </c>
    </row>
    <row r="3889" spans="1:23">
      <c r="A3889">
        <v>173</v>
      </c>
      <c r="B3889">
        <v>33</v>
      </c>
      <c r="C3889">
        <v>3</v>
      </c>
      <c r="D3889">
        <f>VLOOKUP(A3889,Haul!F:M,8,FALSE)</f>
        <v>3.9783744000000003E-2</v>
      </c>
      <c r="E3889">
        <v>45</v>
      </c>
      <c r="F3889">
        <v>12</v>
      </c>
      <c r="G3889">
        <v>55.75</v>
      </c>
      <c r="H3889">
        <f t="shared" si="840"/>
        <v>60</v>
      </c>
      <c r="I3889">
        <f t="shared" si="841"/>
        <v>2</v>
      </c>
      <c r="J3889">
        <f t="shared" si="842"/>
        <v>1</v>
      </c>
      <c r="K3889">
        <f t="shared" si="843"/>
        <v>0</v>
      </c>
      <c r="L3889">
        <f t="shared" si="844"/>
        <v>0</v>
      </c>
      <c r="M3889" s="19" t="s">
        <v>339</v>
      </c>
      <c r="N3889" s="19">
        <f t="shared" si="845"/>
        <v>0.10228618421380498</v>
      </c>
      <c r="O3889">
        <f t="shared" si="846"/>
        <v>25.13589470111209</v>
      </c>
      <c r="P3889">
        <f t="shared" si="847"/>
        <v>2.5710547557767556</v>
      </c>
      <c r="Q3889" t="str">
        <f>VLOOKUP(A3889,Haul!F:W,18,FALSE)</f>
        <v>225</v>
      </c>
      <c r="R3889">
        <f t="shared" si="848"/>
        <v>0</v>
      </c>
      <c r="S3889">
        <f t="shared" si="849"/>
        <v>0</v>
      </c>
      <c r="T3889">
        <f t="shared" si="850"/>
        <v>25.13589470111209</v>
      </c>
      <c r="U3889">
        <f t="shared" si="851"/>
        <v>0</v>
      </c>
      <c r="V3889">
        <f t="shared" si="852"/>
        <v>0</v>
      </c>
      <c r="W3889">
        <f t="shared" si="853"/>
        <v>2.5710547557767556</v>
      </c>
    </row>
    <row r="3890" spans="1:23">
      <c r="A3890">
        <v>173</v>
      </c>
      <c r="B3890">
        <v>33</v>
      </c>
      <c r="C3890">
        <v>3</v>
      </c>
      <c r="D3890">
        <f>VLOOKUP(A3890,Haul!F:M,8,FALSE)</f>
        <v>3.9783744000000003E-2</v>
      </c>
      <c r="E3890">
        <v>46</v>
      </c>
      <c r="F3890">
        <v>12</v>
      </c>
      <c r="G3890">
        <v>55.57</v>
      </c>
      <c r="H3890">
        <f t="shared" si="840"/>
        <v>60</v>
      </c>
      <c r="I3890">
        <f t="shared" si="841"/>
        <v>2</v>
      </c>
      <c r="J3890">
        <f t="shared" si="842"/>
        <v>1</v>
      </c>
      <c r="K3890">
        <f t="shared" si="843"/>
        <v>0</v>
      </c>
      <c r="L3890">
        <f t="shared" si="844"/>
        <v>0</v>
      </c>
      <c r="M3890" s="19" t="s">
        <v>339</v>
      </c>
      <c r="N3890" s="19">
        <f t="shared" si="845"/>
        <v>0.10137039359735346</v>
      </c>
      <c r="O3890">
        <f t="shared" si="846"/>
        <v>25.13589470111209</v>
      </c>
      <c r="P3890">
        <f t="shared" si="847"/>
        <v>2.5480355392733638</v>
      </c>
      <c r="Q3890" t="str">
        <f>VLOOKUP(A3890,Haul!F:W,18,FALSE)</f>
        <v>225</v>
      </c>
      <c r="R3890">
        <f t="shared" si="848"/>
        <v>0</v>
      </c>
      <c r="S3890">
        <f t="shared" si="849"/>
        <v>0</v>
      </c>
      <c r="T3890">
        <f t="shared" si="850"/>
        <v>25.13589470111209</v>
      </c>
      <c r="U3890">
        <f t="shared" si="851"/>
        <v>0</v>
      </c>
      <c r="V3890">
        <f t="shared" si="852"/>
        <v>0</v>
      </c>
      <c r="W3890">
        <f t="shared" si="853"/>
        <v>2.5480355392733638</v>
      </c>
    </row>
    <row r="3891" spans="1:23">
      <c r="A3891">
        <v>173</v>
      </c>
      <c r="B3891">
        <v>33</v>
      </c>
      <c r="C3891">
        <v>3</v>
      </c>
      <c r="D3891">
        <f>VLOOKUP(A3891,Haul!F:M,8,FALSE)</f>
        <v>3.9783744000000003E-2</v>
      </c>
      <c r="E3891">
        <v>47</v>
      </c>
      <c r="F3891">
        <v>12</v>
      </c>
      <c r="G3891">
        <v>36.78</v>
      </c>
      <c r="H3891">
        <f t="shared" si="840"/>
        <v>40</v>
      </c>
      <c r="I3891">
        <f t="shared" si="841"/>
        <v>2</v>
      </c>
      <c r="J3891">
        <f t="shared" si="842"/>
        <v>1</v>
      </c>
      <c r="K3891">
        <f t="shared" si="843"/>
        <v>0</v>
      </c>
      <c r="L3891">
        <f t="shared" si="844"/>
        <v>0</v>
      </c>
      <c r="M3891" s="19" t="s">
        <v>339</v>
      </c>
      <c r="N3891" s="19">
        <f t="shared" si="845"/>
        <v>3.2171861933989958E-2</v>
      </c>
      <c r="O3891">
        <f t="shared" si="846"/>
        <v>25.13589470111209</v>
      </c>
      <c r="P3891">
        <f t="shared" si="847"/>
        <v>0.80866853391148796</v>
      </c>
      <c r="Q3891" t="str">
        <f>VLOOKUP(A3891,Haul!F:W,18,FALSE)</f>
        <v>225</v>
      </c>
      <c r="R3891">
        <f t="shared" si="848"/>
        <v>0</v>
      </c>
      <c r="S3891">
        <f t="shared" si="849"/>
        <v>0</v>
      </c>
      <c r="T3891">
        <f t="shared" si="850"/>
        <v>25.13589470111209</v>
      </c>
      <c r="U3891">
        <f t="shared" si="851"/>
        <v>0</v>
      </c>
      <c r="V3891">
        <f t="shared" si="852"/>
        <v>0</v>
      </c>
      <c r="W3891">
        <f t="shared" si="853"/>
        <v>0.80866853391148796</v>
      </c>
    </row>
    <row r="3892" spans="1:23">
      <c r="A3892">
        <v>173</v>
      </c>
      <c r="B3892">
        <v>33</v>
      </c>
      <c r="C3892">
        <v>3</v>
      </c>
      <c r="D3892">
        <f>VLOOKUP(A3892,Haul!F:M,8,FALSE)</f>
        <v>3.9783744000000003E-2</v>
      </c>
      <c r="E3892">
        <v>48</v>
      </c>
      <c r="F3892">
        <v>12</v>
      </c>
      <c r="G3892">
        <v>50.86</v>
      </c>
      <c r="H3892">
        <f t="shared" si="840"/>
        <v>55</v>
      </c>
      <c r="I3892">
        <f t="shared" si="841"/>
        <v>2</v>
      </c>
      <c r="J3892">
        <f t="shared" si="842"/>
        <v>1</v>
      </c>
      <c r="K3892">
        <f t="shared" si="843"/>
        <v>0</v>
      </c>
      <c r="L3892">
        <f t="shared" si="844"/>
        <v>0</v>
      </c>
      <c r="M3892" s="19" t="s">
        <v>339</v>
      </c>
      <c r="N3892" s="19">
        <f t="shared" si="845"/>
        <v>7.9239665744240448E-2</v>
      </c>
      <c r="O3892">
        <f t="shared" si="846"/>
        <v>25.13589470111209</v>
      </c>
      <c r="P3892">
        <f t="shared" si="847"/>
        <v>1.9917598942985466</v>
      </c>
      <c r="Q3892" t="str">
        <f>VLOOKUP(A3892,Haul!F:W,18,FALSE)</f>
        <v>225</v>
      </c>
      <c r="R3892">
        <f t="shared" si="848"/>
        <v>0</v>
      </c>
      <c r="S3892">
        <f t="shared" si="849"/>
        <v>0</v>
      </c>
      <c r="T3892">
        <f t="shared" si="850"/>
        <v>25.13589470111209</v>
      </c>
      <c r="U3892">
        <f t="shared" si="851"/>
        <v>0</v>
      </c>
      <c r="V3892">
        <f t="shared" si="852"/>
        <v>0</v>
      </c>
      <c r="W3892">
        <f t="shared" si="853"/>
        <v>1.9917598942985466</v>
      </c>
    </row>
    <row r="3893" spans="1:23">
      <c r="A3893">
        <v>173</v>
      </c>
      <c r="B3893">
        <v>33</v>
      </c>
      <c r="C3893">
        <v>3</v>
      </c>
      <c r="D3893">
        <f>VLOOKUP(A3893,Haul!F:M,8,FALSE)</f>
        <v>3.9783744000000003E-2</v>
      </c>
      <c r="E3893">
        <v>49</v>
      </c>
      <c r="F3893">
        <v>12</v>
      </c>
      <c r="G3893">
        <v>54.97</v>
      </c>
      <c r="H3893">
        <f t="shared" si="840"/>
        <v>55</v>
      </c>
      <c r="I3893">
        <f t="shared" si="841"/>
        <v>2</v>
      </c>
      <c r="J3893">
        <f t="shared" si="842"/>
        <v>1</v>
      </c>
      <c r="K3893">
        <f t="shared" si="843"/>
        <v>0</v>
      </c>
      <c r="L3893">
        <f t="shared" si="844"/>
        <v>0</v>
      </c>
      <c r="M3893" s="19" t="s">
        <v>339</v>
      </c>
      <c r="N3893" s="19">
        <f t="shared" si="845"/>
        <v>9.8355729483207158E-2</v>
      </c>
      <c r="O3893">
        <f t="shared" si="846"/>
        <v>25.13589470111209</v>
      </c>
      <c r="P3893">
        <f t="shared" si="847"/>
        <v>2.4722592595409609</v>
      </c>
      <c r="Q3893" t="str">
        <f>VLOOKUP(A3893,Haul!F:W,18,FALSE)</f>
        <v>225</v>
      </c>
      <c r="R3893">
        <f t="shared" si="848"/>
        <v>0</v>
      </c>
      <c r="S3893">
        <f t="shared" si="849"/>
        <v>0</v>
      </c>
      <c r="T3893">
        <f t="shared" si="850"/>
        <v>25.13589470111209</v>
      </c>
      <c r="U3893">
        <f t="shared" si="851"/>
        <v>0</v>
      </c>
      <c r="V3893">
        <f t="shared" si="852"/>
        <v>0</v>
      </c>
      <c r="W3893">
        <f t="shared" si="853"/>
        <v>2.4722592595409609</v>
      </c>
    </row>
    <row r="3894" spans="1:23">
      <c r="A3894">
        <v>173</v>
      </c>
      <c r="B3894">
        <v>33</v>
      </c>
      <c r="C3894">
        <v>3</v>
      </c>
      <c r="D3894">
        <f>VLOOKUP(A3894,Haul!F:M,8,FALSE)</f>
        <v>3.9783744000000003E-2</v>
      </c>
      <c r="E3894">
        <v>50</v>
      </c>
      <c r="F3894">
        <v>12</v>
      </c>
      <c r="G3894">
        <v>65.58</v>
      </c>
      <c r="H3894">
        <f t="shared" si="840"/>
        <v>70</v>
      </c>
      <c r="I3894">
        <f t="shared" si="841"/>
        <v>2</v>
      </c>
      <c r="J3894">
        <f t="shared" si="842"/>
        <v>1</v>
      </c>
      <c r="K3894">
        <f t="shared" si="843"/>
        <v>0</v>
      </c>
      <c r="L3894">
        <f t="shared" si="844"/>
        <v>0</v>
      </c>
      <c r="M3894" s="19" t="s">
        <v>339</v>
      </c>
      <c r="N3894" s="19">
        <f t="shared" si="845"/>
        <v>0.16067610192250342</v>
      </c>
      <c r="O3894">
        <f t="shared" si="846"/>
        <v>25.13589470111209</v>
      </c>
      <c r="P3894">
        <f t="shared" si="847"/>
        <v>4.0387375789091999</v>
      </c>
      <c r="Q3894" t="str">
        <f>VLOOKUP(A3894,Haul!F:W,18,FALSE)</f>
        <v>225</v>
      </c>
      <c r="R3894">
        <f t="shared" si="848"/>
        <v>0</v>
      </c>
      <c r="S3894">
        <f t="shared" si="849"/>
        <v>0</v>
      </c>
      <c r="T3894">
        <f t="shared" si="850"/>
        <v>25.13589470111209</v>
      </c>
      <c r="U3894">
        <f t="shared" si="851"/>
        <v>0</v>
      </c>
      <c r="V3894">
        <f t="shared" si="852"/>
        <v>0</v>
      </c>
      <c r="W3894">
        <f t="shared" si="853"/>
        <v>4.0387375789091999</v>
      </c>
    </row>
    <row r="3895" spans="1:23">
      <c r="A3895">
        <v>173</v>
      </c>
      <c r="B3895">
        <v>33</v>
      </c>
      <c r="C3895">
        <v>3</v>
      </c>
      <c r="D3895">
        <f>VLOOKUP(A3895,Haul!F:M,8,FALSE)</f>
        <v>3.9783744000000003E-2</v>
      </c>
      <c r="E3895">
        <v>51</v>
      </c>
      <c r="F3895">
        <v>12</v>
      </c>
      <c r="G3895">
        <v>75.599999999999994</v>
      </c>
      <c r="H3895">
        <f t="shared" si="840"/>
        <v>80</v>
      </c>
      <c r="I3895">
        <f t="shared" si="841"/>
        <v>2</v>
      </c>
      <c r="J3895">
        <f t="shared" si="842"/>
        <v>1</v>
      </c>
      <c r="K3895">
        <f t="shared" si="843"/>
        <v>0</v>
      </c>
      <c r="L3895">
        <f t="shared" si="844"/>
        <v>0</v>
      </c>
      <c r="M3895" s="19" t="s">
        <v>339</v>
      </c>
      <c r="N3895" s="19">
        <f t="shared" si="845"/>
        <v>0.23860475961227764</v>
      </c>
      <c r="O3895">
        <f t="shared" si="846"/>
        <v>25.13589470111209</v>
      </c>
      <c r="P3895">
        <f t="shared" si="847"/>
        <v>5.9975441127983737</v>
      </c>
      <c r="Q3895" t="str">
        <f>VLOOKUP(A3895,Haul!F:W,18,FALSE)</f>
        <v>225</v>
      </c>
      <c r="R3895">
        <f t="shared" si="848"/>
        <v>0</v>
      </c>
      <c r="S3895">
        <f t="shared" si="849"/>
        <v>0</v>
      </c>
      <c r="T3895">
        <f t="shared" si="850"/>
        <v>25.13589470111209</v>
      </c>
      <c r="U3895">
        <f t="shared" si="851"/>
        <v>0</v>
      </c>
      <c r="V3895">
        <f t="shared" si="852"/>
        <v>0</v>
      </c>
      <c r="W3895">
        <f t="shared" si="853"/>
        <v>5.9975441127983737</v>
      </c>
    </row>
    <row r="3896" spans="1:23">
      <c r="A3896">
        <v>173</v>
      </c>
      <c r="B3896">
        <v>33</v>
      </c>
      <c r="C3896">
        <v>3</v>
      </c>
      <c r="D3896">
        <f>VLOOKUP(A3896,Haul!F:M,8,FALSE)</f>
        <v>3.9783744000000003E-2</v>
      </c>
      <c r="E3896">
        <v>52</v>
      </c>
      <c r="F3896">
        <v>12</v>
      </c>
      <c r="G3896">
        <v>47.87</v>
      </c>
      <c r="H3896">
        <f t="shared" si="840"/>
        <v>50</v>
      </c>
      <c r="I3896">
        <f t="shared" si="841"/>
        <v>2</v>
      </c>
      <c r="J3896">
        <f t="shared" si="842"/>
        <v>1</v>
      </c>
      <c r="K3896">
        <f t="shared" si="843"/>
        <v>0</v>
      </c>
      <c r="L3896">
        <f t="shared" si="844"/>
        <v>0</v>
      </c>
      <c r="M3896" s="19" t="s">
        <v>339</v>
      </c>
      <c r="N3896" s="19">
        <f t="shared" si="845"/>
        <v>6.6952435707944902E-2</v>
      </c>
      <c r="O3896">
        <f t="shared" si="846"/>
        <v>25.13589470111209</v>
      </c>
      <c r="P3896">
        <f t="shared" si="847"/>
        <v>1.6829093739378802</v>
      </c>
      <c r="Q3896" t="str">
        <f>VLOOKUP(A3896,Haul!F:W,18,FALSE)</f>
        <v>225</v>
      </c>
      <c r="R3896">
        <f t="shared" si="848"/>
        <v>0</v>
      </c>
      <c r="S3896">
        <f t="shared" si="849"/>
        <v>0</v>
      </c>
      <c r="T3896">
        <f t="shared" si="850"/>
        <v>25.13589470111209</v>
      </c>
      <c r="U3896">
        <f t="shared" si="851"/>
        <v>0</v>
      </c>
      <c r="V3896">
        <f t="shared" si="852"/>
        <v>0</v>
      </c>
      <c r="W3896">
        <f t="shared" si="853"/>
        <v>1.6829093739378802</v>
      </c>
    </row>
    <row r="3897" spans="1:23">
      <c r="A3897">
        <v>173</v>
      </c>
      <c r="B3897">
        <v>33</v>
      </c>
      <c r="C3897">
        <v>3</v>
      </c>
      <c r="D3897">
        <f>VLOOKUP(A3897,Haul!F:M,8,FALSE)</f>
        <v>3.9783744000000003E-2</v>
      </c>
      <c r="E3897">
        <v>53</v>
      </c>
      <c r="F3897">
        <v>12</v>
      </c>
      <c r="G3897">
        <v>50.47</v>
      </c>
      <c r="H3897">
        <f t="shared" si="840"/>
        <v>55</v>
      </c>
      <c r="I3897">
        <f t="shared" si="841"/>
        <v>2</v>
      </c>
      <c r="J3897">
        <f t="shared" si="842"/>
        <v>1</v>
      </c>
      <c r="K3897">
        <f t="shared" si="843"/>
        <v>0</v>
      </c>
      <c r="L3897">
        <f t="shared" si="844"/>
        <v>0</v>
      </c>
      <c r="M3897" s="19" t="s">
        <v>339</v>
      </c>
      <c r="N3897" s="19">
        <f t="shared" si="845"/>
        <v>7.7561394674167214E-2</v>
      </c>
      <c r="O3897">
        <f t="shared" si="846"/>
        <v>25.13589470111209</v>
      </c>
      <c r="P3897">
        <f t="shared" si="847"/>
        <v>1.9495750494012631</v>
      </c>
      <c r="Q3897" t="str">
        <f>VLOOKUP(A3897,Haul!F:W,18,FALSE)</f>
        <v>225</v>
      </c>
      <c r="R3897">
        <f t="shared" si="848"/>
        <v>0</v>
      </c>
      <c r="S3897">
        <f t="shared" si="849"/>
        <v>0</v>
      </c>
      <c r="T3897">
        <f t="shared" si="850"/>
        <v>25.13589470111209</v>
      </c>
      <c r="U3897">
        <f t="shared" si="851"/>
        <v>0</v>
      </c>
      <c r="V3897">
        <f t="shared" si="852"/>
        <v>0</v>
      </c>
      <c r="W3897">
        <f t="shared" si="853"/>
        <v>1.9495750494012631</v>
      </c>
    </row>
    <row r="3898" spans="1:23">
      <c r="A3898">
        <v>173</v>
      </c>
      <c r="B3898">
        <v>33</v>
      </c>
      <c r="C3898">
        <v>3</v>
      </c>
      <c r="D3898">
        <f>VLOOKUP(A3898,Haul!F:M,8,FALSE)</f>
        <v>3.9783744000000003E-2</v>
      </c>
      <c r="E3898">
        <v>54</v>
      </c>
      <c r="F3898">
        <v>12</v>
      </c>
      <c r="G3898">
        <v>36.479999999999997</v>
      </c>
      <c r="H3898">
        <f t="shared" si="840"/>
        <v>40</v>
      </c>
      <c r="I3898">
        <f t="shared" si="841"/>
        <v>2</v>
      </c>
      <c r="J3898">
        <f t="shared" si="842"/>
        <v>1</v>
      </c>
      <c r="K3898">
        <f t="shared" si="843"/>
        <v>0</v>
      </c>
      <c r="L3898">
        <f t="shared" si="844"/>
        <v>0</v>
      </c>
      <c r="M3898" s="19" t="s">
        <v>339</v>
      </c>
      <c r="N3898" s="19">
        <f t="shared" si="845"/>
        <v>3.1447380144843572E-2</v>
      </c>
      <c r="O3898">
        <f t="shared" si="846"/>
        <v>25.13589470111209</v>
      </c>
      <c r="P3898">
        <f t="shared" si="847"/>
        <v>0.79045803594663111</v>
      </c>
      <c r="Q3898" t="str">
        <f>VLOOKUP(A3898,Haul!F:W,18,FALSE)</f>
        <v>225</v>
      </c>
      <c r="R3898">
        <f t="shared" si="848"/>
        <v>0</v>
      </c>
      <c r="S3898">
        <f t="shared" si="849"/>
        <v>0</v>
      </c>
      <c r="T3898">
        <f t="shared" si="850"/>
        <v>25.13589470111209</v>
      </c>
      <c r="U3898">
        <f t="shared" si="851"/>
        <v>0</v>
      </c>
      <c r="V3898">
        <f t="shared" si="852"/>
        <v>0</v>
      </c>
      <c r="W3898">
        <f t="shared" si="853"/>
        <v>0.79045803594663111</v>
      </c>
    </row>
    <row r="3899" spans="1:23">
      <c r="A3899">
        <v>173</v>
      </c>
      <c r="B3899">
        <v>33</v>
      </c>
      <c r="C3899">
        <v>3</v>
      </c>
      <c r="D3899">
        <f>VLOOKUP(A3899,Haul!F:M,8,FALSE)</f>
        <v>3.9783744000000003E-2</v>
      </c>
      <c r="E3899">
        <v>55</v>
      </c>
      <c r="F3899">
        <v>12</v>
      </c>
      <c r="G3899">
        <v>44.36</v>
      </c>
      <c r="H3899">
        <f t="shared" si="840"/>
        <v>45</v>
      </c>
      <c r="I3899">
        <f t="shared" si="841"/>
        <v>2</v>
      </c>
      <c r="J3899">
        <f t="shared" si="842"/>
        <v>1</v>
      </c>
      <c r="K3899">
        <f t="shared" si="843"/>
        <v>0</v>
      </c>
      <c r="L3899">
        <f t="shared" si="844"/>
        <v>0</v>
      </c>
      <c r="M3899" s="19" t="s">
        <v>339</v>
      </c>
      <c r="N3899" s="19">
        <f t="shared" si="845"/>
        <v>5.417431829036657E-2</v>
      </c>
      <c r="O3899">
        <f t="shared" si="846"/>
        <v>25.13589470111209</v>
      </c>
      <c r="P3899">
        <f t="shared" si="847"/>
        <v>1.3617199600511849</v>
      </c>
      <c r="Q3899" t="str">
        <f>VLOOKUP(A3899,Haul!F:W,18,FALSE)</f>
        <v>225</v>
      </c>
      <c r="R3899">
        <f t="shared" si="848"/>
        <v>0</v>
      </c>
      <c r="S3899">
        <f t="shared" si="849"/>
        <v>0</v>
      </c>
      <c r="T3899">
        <f t="shared" si="850"/>
        <v>25.13589470111209</v>
      </c>
      <c r="U3899">
        <f t="shared" si="851"/>
        <v>0</v>
      </c>
      <c r="V3899">
        <f t="shared" si="852"/>
        <v>0</v>
      </c>
      <c r="W3899">
        <f t="shared" si="853"/>
        <v>1.3617199600511849</v>
      </c>
    </row>
    <row r="3900" spans="1:23">
      <c r="A3900">
        <v>173</v>
      </c>
      <c r="B3900">
        <v>33</v>
      </c>
      <c r="C3900">
        <v>3</v>
      </c>
      <c r="D3900">
        <f>VLOOKUP(A3900,Haul!F:M,8,FALSE)</f>
        <v>3.9783744000000003E-2</v>
      </c>
      <c r="E3900">
        <v>56</v>
      </c>
      <c r="F3900">
        <v>12</v>
      </c>
      <c r="G3900">
        <v>49.01</v>
      </c>
      <c r="H3900">
        <f t="shared" si="840"/>
        <v>50</v>
      </c>
      <c r="I3900">
        <f t="shared" si="841"/>
        <v>2</v>
      </c>
      <c r="J3900">
        <f t="shared" si="842"/>
        <v>1</v>
      </c>
      <c r="K3900">
        <f t="shared" si="843"/>
        <v>0</v>
      </c>
      <c r="L3900">
        <f t="shared" si="844"/>
        <v>0</v>
      </c>
      <c r="M3900" s="19" t="s">
        <v>339</v>
      </c>
      <c r="N3900" s="19">
        <f t="shared" si="845"/>
        <v>7.1481185568319033E-2</v>
      </c>
      <c r="O3900">
        <f t="shared" si="846"/>
        <v>25.13589470111209</v>
      </c>
      <c r="P3900">
        <f t="shared" si="847"/>
        <v>1.7967435535559204</v>
      </c>
      <c r="Q3900" t="str">
        <f>VLOOKUP(A3900,Haul!F:W,18,FALSE)</f>
        <v>225</v>
      </c>
      <c r="R3900">
        <f t="shared" si="848"/>
        <v>0</v>
      </c>
      <c r="S3900">
        <f t="shared" si="849"/>
        <v>0</v>
      </c>
      <c r="T3900">
        <f t="shared" si="850"/>
        <v>25.13589470111209</v>
      </c>
      <c r="U3900">
        <f t="shared" si="851"/>
        <v>0</v>
      </c>
      <c r="V3900">
        <f t="shared" si="852"/>
        <v>0</v>
      </c>
      <c r="W3900">
        <f t="shared" si="853"/>
        <v>1.7967435535559204</v>
      </c>
    </row>
    <row r="3901" spans="1:23">
      <c r="A3901">
        <v>173</v>
      </c>
      <c r="B3901">
        <v>33</v>
      </c>
      <c r="C3901">
        <v>3</v>
      </c>
      <c r="D3901">
        <f>VLOOKUP(A3901,Haul!F:M,8,FALSE)</f>
        <v>3.9783744000000003E-2</v>
      </c>
      <c r="E3901">
        <v>57</v>
      </c>
      <c r="F3901">
        <v>12</v>
      </c>
      <c r="G3901">
        <v>51.63</v>
      </c>
      <c r="H3901">
        <f t="shared" si="840"/>
        <v>55</v>
      </c>
      <c r="I3901">
        <f t="shared" si="841"/>
        <v>2</v>
      </c>
      <c r="J3901">
        <f t="shared" si="842"/>
        <v>1</v>
      </c>
      <c r="K3901">
        <f t="shared" si="843"/>
        <v>0</v>
      </c>
      <c r="L3901">
        <f t="shared" si="844"/>
        <v>0</v>
      </c>
      <c r="M3901" s="19" t="s">
        <v>339</v>
      </c>
      <c r="N3901" s="19">
        <f t="shared" si="845"/>
        <v>8.2621066949709152E-2</v>
      </c>
      <c r="O3901">
        <f t="shared" si="846"/>
        <v>25.13589470111209</v>
      </c>
      <c r="P3901">
        <f t="shared" si="847"/>
        <v>2.0767544389414216</v>
      </c>
      <c r="Q3901" t="str">
        <f>VLOOKUP(A3901,Haul!F:W,18,FALSE)</f>
        <v>225</v>
      </c>
      <c r="R3901">
        <f t="shared" si="848"/>
        <v>0</v>
      </c>
      <c r="S3901">
        <f t="shared" si="849"/>
        <v>0</v>
      </c>
      <c r="T3901">
        <f t="shared" si="850"/>
        <v>25.13589470111209</v>
      </c>
      <c r="U3901">
        <f t="shared" si="851"/>
        <v>0</v>
      </c>
      <c r="V3901">
        <f t="shared" si="852"/>
        <v>0</v>
      </c>
      <c r="W3901">
        <f t="shared" si="853"/>
        <v>2.0767544389414216</v>
      </c>
    </row>
    <row r="3902" spans="1:23">
      <c r="A3902">
        <v>173</v>
      </c>
      <c r="B3902">
        <v>33</v>
      </c>
      <c r="C3902">
        <v>3</v>
      </c>
      <c r="D3902">
        <f>VLOOKUP(A3902,Haul!F:M,8,FALSE)</f>
        <v>3.9783744000000003E-2</v>
      </c>
      <c r="E3902">
        <v>58</v>
      </c>
      <c r="F3902">
        <v>12</v>
      </c>
      <c r="G3902">
        <v>70.25</v>
      </c>
      <c r="H3902">
        <f t="shared" si="840"/>
        <v>75</v>
      </c>
      <c r="I3902">
        <f t="shared" si="841"/>
        <v>2</v>
      </c>
      <c r="J3902">
        <f t="shared" si="842"/>
        <v>1</v>
      </c>
      <c r="K3902">
        <f t="shared" si="843"/>
        <v>0</v>
      </c>
      <c r="L3902">
        <f t="shared" si="844"/>
        <v>0</v>
      </c>
      <c r="M3902" s="19" t="s">
        <v>339</v>
      </c>
      <c r="N3902" s="19">
        <f t="shared" si="845"/>
        <v>0.19455098281457303</v>
      </c>
      <c r="O3902">
        <f t="shared" si="846"/>
        <v>25.13589470111209</v>
      </c>
      <c r="P3902">
        <f t="shared" si="847"/>
        <v>4.8902130180249754</v>
      </c>
      <c r="Q3902" t="str">
        <f>VLOOKUP(A3902,Haul!F:W,18,FALSE)</f>
        <v>225</v>
      </c>
      <c r="R3902">
        <f t="shared" si="848"/>
        <v>0</v>
      </c>
      <c r="S3902">
        <f t="shared" si="849"/>
        <v>0</v>
      </c>
      <c r="T3902">
        <f t="shared" si="850"/>
        <v>25.13589470111209</v>
      </c>
      <c r="U3902">
        <f t="shared" si="851"/>
        <v>0</v>
      </c>
      <c r="V3902">
        <f t="shared" si="852"/>
        <v>0</v>
      </c>
      <c r="W3902">
        <f t="shared" si="853"/>
        <v>4.8902130180249754</v>
      </c>
    </row>
    <row r="3903" spans="1:23">
      <c r="A3903">
        <v>173</v>
      </c>
      <c r="B3903">
        <v>33</v>
      </c>
      <c r="C3903">
        <v>3</v>
      </c>
      <c r="D3903">
        <f>VLOOKUP(A3903,Haul!F:M,8,FALSE)</f>
        <v>3.9783744000000003E-2</v>
      </c>
      <c r="E3903">
        <v>59</v>
      </c>
      <c r="F3903">
        <v>12</v>
      </c>
      <c r="G3903">
        <v>56.45</v>
      </c>
      <c r="H3903">
        <f t="shared" si="840"/>
        <v>60</v>
      </c>
      <c r="I3903">
        <f t="shared" si="841"/>
        <v>2</v>
      </c>
      <c r="J3903">
        <f t="shared" si="842"/>
        <v>1</v>
      </c>
      <c r="K3903">
        <f t="shared" si="843"/>
        <v>0</v>
      </c>
      <c r="L3903">
        <f t="shared" si="844"/>
        <v>0</v>
      </c>
      <c r="M3903" s="19" t="s">
        <v>339</v>
      </c>
      <c r="N3903" s="19">
        <f t="shared" si="845"/>
        <v>0.10589791850796761</v>
      </c>
      <c r="O3903">
        <f t="shared" si="846"/>
        <v>25.13589470111209</v>
      </c>
      <c r="P3903">
        <f t="shared" si="847"/>
        <v>2.6618389286832227</v>
      </c>
      <c r="Q3903" t="str">
        <f>VLOOKUP(A3903,Haul!F:W,18,FALSE)</f>
        <v>225</v>
      </c>
      <c r="R3903">
        <f t="shared" si="848"/>
        <v>0</v>
      </c>
      <c r="S3903">
        <f t="shared" si="849"/>
        <v>0</v>
      </c>
      <c r="T3903">
        <f t="shared" si="850"/>
        <v>25.13589470111209</v>
      </c>
      <c r="U3903">
        <f t="shared" si="851"/>
        <v>0</v>
      </c>
      <c r="V3903">
        <f t="shared" si="852"/>
        <v>0</v>
      </c>
      <c r="W3903">
        <f t="shared" si="853"/>
        <v>2.6618389286832227</v>
      </c>
    </row>
    <row r="3904" spans="1:23">
      <c r="A3904">
        <v>173</v>
      </c>
      <c r="B3904">
        <v>33</v>
      </c>
      <c r="C3904">
        <v>3</v>
      </c>
      <c r="D3904">
        <f>VLOOKUP(A3904,Haul!F:M,8,FALSE)</f>
        <v>3.9783744000000003E-2</v>
      </c>
      <c r="E3904">
        <v>60</v>
      </c>
      <c r="F3904">
        <v>12</v>
      </c>
      <c r="G3904">
        <v>46.11</v>
      </c>
      <c r="H3904">
        <f t="shared" si="840"/>
        <v>50</v>
      </c>
      <c r="I3904">
        <f t="shared" si="841"/>
        <v>2</v>
      </c>
      <c r="J3904">
        <f t="shared" si="842"/>
        <v>1</v>
      </c>
      <c r="K3904">
        <f t="shared" si="843"/>
        <v>0</v>
      </c>
      <c r="L3904">
        <f t="shared" si="844"/>
        <v>0</v>
      </c>
      <c r="M3904" s="19" t="s">
        <v>339</v>
      </c>
      <c r="N3904" s="19">
        <f t="shared" si="845"/>
        <v>6.0328735731067062E-2</v>
      </c>
      <c r="O3904">
        <f t="shared" si="846"/>
        <v>25.13589470111209</v>
      </c>
      <c r="P3904">
        <f t="shared" si="847"/>
        <v>1.5164167487873201</v>
      </c>
      <c r="Q3904" t="str">
        <f>VLOOKUP(A3904,Haul!F:W,18,FALSE)</f>
        <v>225</v>
      </c>
      <c r="R3904">
        <f t="shared" si="848"/>
        <v>0</v>
      </c>
      <c r="S3904">
        <f t="shared" si="849"/>
        <v>0</v>
      </c>
      <c r="T3904">
        <f t="shared" si="850"/>
        <v>25.13589470111209</v>
      </c>
      <c r="U3904">
        <f t="shared" si="851"/>
        <v>0</v>
      </c>
      <c r="V3904">
        <f t="shared" si="852"/>
        <v>0</v>
      </c>
      <c r="W3904">
        <f t="shared" si="853"/>
        <v>1.5164167487873201</v>
      </c>
    </row>
    <row r="3905" spans="1:23">
      <c r="A3905">
        <v>173</v>
      </c>
      <c r="B3905">
        <v>33</v>
      </c>
      <c r="C3905">
        <v>3</v>
      </c>
      <c r="D3905">
        <f>VLOOKUP(A3905,Haul!F:M,8,FALSE)</f>
        <v>3.9783744000000003E-2</v>
      </c>
      <c r="E3905">
        <v>61</v>
      </c>
      <c r="F3905">
        <v>12</v>
      </c>
      <c r="G3905">
        <v>54.14</v>
      </c>
      <c r="H3905">
        <f t="shared" si="840"/>
        <v>55</v>
      </c>
      <c r="I3905">
        <f t="shared" si="841"/>
        <v>2</v>
      </c>
      <c r="J3905">
        <f t="shared" si="842"/>
        <v>1</v>
      </c>
      <c r="K3905">
        <f t="shared" si="843"/>
        <v>0</v>
      </c>
      <c r="L3905">
        <f t="shared" si="844"/>
        <v>0</v>
      </c>
      <c r="M3905" s="19" t="s">
        <v>339</v>
      </c>
      <c r="N3905" s="19">
        <f t="shared" si="845"/>
        <v>9.4281014388623186E-2</v>
      </c>
      <c r="O3905">
        <f t="shared" si="846"/>
        <v>25.13589470111209</v>
      </c>
      <c r="P3905">
        <f t="shared" si="847"/>
        <v>2.3698376499864664</v>
      </c>
      <c r="Q3905" t="str">
        <f>VLOOKUP(A3905,Haul!F:W,18,FALSE)</f>
        <v>225</v>
      </c>
      <c r="R3905">
        <f t="shared" si="848"/>
        <v>0</v>
      </c>
      <c r="S3905">
        <f t="shared" si="849"/>
        <v>0</v>
      </c>
      <c r="T3905">
        <f t="shared" si="850"/>
        <v>25.13589470111209</v>
      </c>
      <c r="U3905">
        <f t="shared" si="851"/>
        <v>0</v>
      </c>
      <c r="V3905">
        <f t="shared" si="852"/>
        <v>0</v>
      </c>
      <c r="W3905">
        <f t="shared" si="853"/>
        <v>2.3698376499864664</v>
      </c>
    </row>
    <row r="3906" spans="1:23">
      <c r="A3906">
        <v>173</v>
      </c>
      <c r="B3906">
        <v>33</v>
      </c>
      <c r="C3906">
        <v>3</v>
      </c>
      <c r="D3906">
        <f>VLOOKUP(A3906,Haul!F:M,8,FALSE)</f>
        <v>3.9783744000000003E-2</v>
      </c>
      <c r="E3906">
        <v>62</v>
      </c>
      <c r="F3906">
        <v>12</v>
      </c>
      <c r="G3906">
        <v>56.42</v>
      </c>
      <c r="H3906">
        <f t="shared" si="840"/>
        <v>60</v>
      </c>
      <c r="I3906">
        <f t="shared" si="841"/>
        <v>2</v>
      </c>
      <c r="J3906">
        <f t="shared" si="842"/>
        <v>1</v>
      </c>
      <c r="K3906">
        <f t="shared" si="843"/>
        <v>0</v>
      </c>
      <c r="L3906">
        <f t="shared" si="844"/>
        <v>0</v>
      </c>
      <c r="M3906" s="19" t="s">
        <v>339</v>
      </c>
      <c r="N3906" s="19">
        <f t="shared" si="845"/>
        <v>0.1057414812587202</v>
      </c>
      <c r="O3906">
        <f t="shared" si="846"/>
        <v>25.13589470111209</v>
      </c>
      <c r="P3906">
        <f t="shared" si="847"/>
        <v>2.6579067384588084</v>
      </c>
      <c r="Q3906" t="str">
        <f>VLOOKUP(A3906,Haul!F:W,18,FALSE)</f>
        <v>225</v>
      </c>
      <c r="R3906">
        <f t="shared" si="848"/>
        <v>0</v>
      </c>
      <c r="S3906">
        <f t="shared" si="849"/>
        <v>0</v>
      </c>
      <c r="T3906">
        <f t="shared" si="850"/>
        <v>25.13589470111209</v>
      </c>
      <c r="U3906">
        <f t="shared" si="851"/>
        <v>0</v>
      </c>
      <c r="V3906">
        <f t="shared" si="852"/>
        <v>0</v>
      </c>
      <c r="W3906">
        <f t="shared" si="853"/>
        <v>2.6579067384588084</v>
      </c>
    </row>
    <row r="3907" spans="1:23">
      <c r="A3907">
        <v>173</v>
      </c>
      <c r="B3907">
        <v>33</v>
      </c>
      <c r="C3907">
        <v>3</v>
      </c>
      <c r="D3907">
        <f>VLOOKUP(A3907,Haul!F:M,8,FALSE)</f>
        <v>3.9783744000000003E-2</v>
      </c>
      <c r="E3907">
        <v>1</v>
      </c>
      <c r="F3907">
        <v>11</v>
      </c>
      <c r="G3907">
        <v>99.16</v>
      </c>
      <c r="H3907">
        <f t="shared" ref="H3907:H3970" si="854">ROUNDUP(G3907/5,0)*5</f>
        <v>100</v>
      </c>
      <c r="I3907">
        <f t="shared" ref="I3907:I3970" si="855">IF(F3907=11, 1,2)</f>
        <v>1</v>
      </c>
      <c r="J3907">
        <f t="shared" ref="J3907:J3970" si="856">IF(I3907=2,1,0)</f>
        <v>0</v>
      </c>
      <c r="K3907">
        <f t="shared" ref="K3907:K3970" si="857">1*($I3907=1)*($G3907&gt;=107)</f>
        <v>0</v>
      </c>
      <c r="L3907">
        <f t="shared" ref="L3907:L3970" si="858">1*($I3907=1)*($G3907&gt;=124)</f>
        <v>0</v>
      </c>
      <c r="M3907" s="19" t="s">
        <v>339</v>
      </c>
      <c r="N3907" s="19">
        <f t="shared" ref="N3907:N3970" si="859">IF(I3907=1, (0.0002988*G3907^3.135)/1000, (0.001424*G3907^2.781)/1000)</f>
        <v>0.54187058629876039</v>
      </c>
      <c r="O3907">
        <f t="shared" ref="O3907:O3970" si="860">1/D3907</f>
        <v>25.13589470111209</v>
      </c>
      <c r="P3907">
        <f t="shared" ref="P3907:P3970" si="861">N3907*O3907</f>
        <v>13.620401998835513</v>
      </c>
      <c r="Q3907" t="str">
        <f>VLOOKUP(A3907,Haul!F:W,18,FALSE)</f>
        <v>225</v>
      </c>
      <c r="R3907">
        <f t="shared" ref="R3907:R3970" si="862">K3907*O3907</f>
        <v>0</v>
      </c>
      <c r="S3907">
        <f t="shared" ref="S3907:S3970" si="863">L3907*O3907</f>
        <v>0</v>
      </c>
      <c r="T3907">
        <f t="shared" ref="T3907:T3970" si="864">J3907*O3907</f>
        <v>0</v>
      </c>
      <c r="U3907">
        <f t="shared" ref="U3907:U3970" si="865">N3907*R3907</f>
        <v>0</v>
      </c>
      <c r="V3907">
        <f t="shared" ref="V3907:V3970" si="866">N3907*S3907</f>
        <v>0</v>
      </c>
      <c r="W3907">
        <f t="shared" ref="W3907:W3970" si="867">N3907*T3907</f>
        <v>0</v>
      </c>
    </row>
    <row r="3908" spans="1:23">
      <c r="A3908">
        <v>173</v>
      </c>
      <c r="B3908">
        <v>33</v>
      </c>
      <c r="C3908">
        <v>3</v>
      </c>
      <c r="D3908">
        <f>VLOOKUP(A3908,Haul!F:M,8,FALSE)</f>
        <v>3.9783744000000003E-2</v>
      </c>
      <c r="E3908">
        <v>2</v>
      </c>
      <c r="F3908">
        <v>11</v>
      </c>
      <c r="G3908">
        <v>117.95</v>
      </c>
      <c r="H3908">
        <f t="shared" si="854"/>
        <v>120</v>
      </c>
      <c r="I3908">
        <f t="shared" si="855"/>
        <v>1</v>
      </c>
      <c r="J3908">
        <f t="shared" si="856"/>
        <v>0</v>
      </c>
      <c r="K3908">
        <f t="shared" si="857"/>
        <v>1</v>
      </c>
      <c r="L3908">
        <f t="shared" si="858"/>
        <v>0</v>
      </c>
      <c r="M3908" s="19" t="s">
        <v>339</v>
      </c>
      <c r="N3908" s="19">
        <f t="shared" si="859"/>
        <v>0.93358454034063165</v>
      </c>
      <c r="O3908">
        <f t="shared" si="860"/>
        <v>25.13589470111209</v>
      </c>
      <c r="P3908">
        <f t="shared" si="861"/>
        <v>23.466482700588248</v>
      </c>
      <c r="Q3908" t="str">
        <f>VLOOKUP(A3908,Haul!F:W,18,FALSE)</f>
        <v>225</v>
      </c>
      <c r="R3908">
        <f t="shared" si="862"/>
        <v>25.13589470111209</v>
      </c>
      <c r="S3908">
        <f t="shared" si="863"/>
        <v>0</v>
      </c>
      <c r="T3908">
        <f t="shared" si="864"/>
        <v>0</v>
      </c>
      <c r="U3908">
        <f t="shared" si="865"/>
        <v>23.466482700588248</v>
      </c>
      <c r="V3908">
        <f t="shared" si="866"/>
        <v>0</v>
      </c>
      <c r="W3908">
        <f t="shared" si="867"/>
        <v>0</v>
      </c>
    </row>
    <row r="3909" spans="1:23">
      <c r="A3909">
        <v>173</v>
      </c>
      <c r="B3909">
        <v>33</v>
      </c>
      <c r="C3909">
        <v>3</v>
      </c>
      <c r="D3909">
        <f>VLOOKUP(A3909,Haul!F:M,8,FALSE)</f>
        <v>3.9783744000000003E-2</v>
      </c>
      <c r="E3909">
        <v>3</v>
      </c>
      <c r="F3909">
        <v>11</v>
      </c>
      <c r="G3909">
        <v>95.29</v>
      </c>
      <c r="H3909">
        <f t="shared" si="854"/>
        <v>100</v>
      </c>
      <c r="I3909">
        <f t="shared" si="855"/>
        <v>1</v>
      </c>
      <c r="J3909">
        <f t="shared" si="856"/>
        <v>0</v>
      </c>
      <c r="K3909">
        <f t="shared" si="857"/>
        <v>0</v>
      </c>
      <c r="L3909">
        <f t="shared" si="858"/>
        <v>0</v>
      </c>
      <c r="M3909" s="19" t="s">
        <v>339</v>
      </c>
      <c r="N3909" s="19">
        <f t="shared" si="859"/>
        <v>0.47829293201799533</v>
      </c>
      <c r="O3909">
        <f t="shared" si="860"/>
        <v>25.13589470111209</v>
      </c>
      <c r="P3909">
        <f t="shared" si="861"/>
        <v>12.022320775490494</v>
      </c>
      <c r="Q3909" t="str">
        <f>VLOOKUP(A3909,Haul!F:W,18,FALSE)</f>
        <v>225</v>
      </c>
      <c r="R3909">
        <f t="shared" si="862"/>
        <v>0</v>
      </c>
      <c r="S3909">
        <f t="shared" si="863"/>
        <v>0</v>
      </c>
      <c r="T3909">
        <f t="shared" si="864"/>
        <v>0</v>
      </c>
      <c r="U3909">
        <f t="shared" si="865"/>
        <v>0</v>
      </c>
      <c r="V3909">
        <f t="shared" si="866"/>
        <v>0</v>
      </c>
      <c r="W3909">
        <f t="shared" si="867"/>
        <v>0</v>
      </c>
    </row>
    <row r="3910" spans="1:23">
      <c r="A3910">
        <v>173</v>
      </c>
      <c r="B3910">
        <v>33</v>
      </c>
      <c r="C3910">
        <v>3</v>
      </c>
      <c r="D3910">
        <f>VLOOKUP(A3910,Haul!F:M,8,FALSE)</f>
        <v>3.9783744000000003E-2</v>
      </c>
      <c r="E3910">
        <v>4</v>
      </c>
      <c r="F3910">
        <v>11</v>
      </c>
      <c r="G3910">
        <v>91.64</v>
      </c>
      <c r="H3910">
        <f t="shared" si="854"/>
        <v>95</v>
      </c>
      <c r="I3910">
        <f t="shared" si="855"/>
        <v>1</v>
      </c>
      <c r="J3910">
        <f t="shared" si="856"/>
        <v>0</v>
      </c>
      <c r="K3910">
        <f t="shared" si="857"/>
        <v>0</v>
      </c>
      <c r="L3910">
        <f t="shared" si="858"/>
        <v>0</v>
      </c>
      <c r="M3910" s="19" t="s">
        <v>339</v>
      </c>
      <c r="N3910" s="19">
        <f t="shared" si="859"/>
        <v>0.42317238637310745</v>
      </c>
      <c r="O3910">
        <f t="shared" si="860"/>
        <v>25.13589470111209</v>
      </c>
      <c r="P3910">
        <f t="shared" si="861"/>
        <v>10.636816544292749</v>
      </c>
      <c r="Q3910" t="str">
        <f>VLOOKUP(A3910,Haul!F:W,18,FALSE)</f>
        <v>225</v>
      </c>
      <c r="R3910">
        <f t="shared" si="862"/>
        <v>0</v>
      </c>
      <c r="S3910">
        <f t="shared" si="863"/>
        <v>0</v>
      </c>
      <c r="T3910">
        <f t="shared" si="864"/>
        <v>0</v>
      </c>
      <c r="U3910">
        <f t="shared" si="865"/>
        <v>0</v>
      </c>
      <c r="V3910">
        <f t="shared" si="866"/>
        <v>0</v>
      </c>
      <c r="W3910">
        <f t="shared" si="867"/>
        <v>0</v>
      </c>
    </row>
    <row r="3911" spans="1:23">
      <c r="A3911">
        <v>173</v>
      </c>
      <c r="B3911">
        <v>33</v>
      </c>
      <c r="C3911">
        <v>3</v>
      </c>
      <c r="D3911">
        <f>VLOOKUP(A3911,Haul!F:M,8,FALSE)</f>
        <v>3.9783744000000003E-2</v>
      </c>
      <c r="E3911">
        <v>5</v>
      </c>
      <c r="F3911">
        <v>11</v>
      </c>
      <c r="G3911">
        <v>102.94</v>
      </c>
      <c r="H3911">
        <f t="shared" si="854"/>
        <v>105</v>
      </c>
      <c r="I3911">
        <f t="shared" si="855"/>
        <v>1</v>
      </c>
      <c r="J3911">
        <f t="shared" si="856"/>
        <v>0</v>
      </c>
      <c r="K3911">
        <f t="shared" si="857"/>
        <v>0</v>
      </c>
      <c r="L3911">
        <f t="shared" si="858"/>
        <v>0</v>
      </c>
      <c r="M3911" s="19" t="s">
        <v>339</v>
      </c>
      <c r="N3911" s="19">
        <f t="shared" si="859"/>
        <v>0.60930107872644312</v>
      </c>
      <c r="O3911">
        <f t="shared" si="860"/>
        <v>25.13589470111209</v>
      </c>
      <c r="P3911">
        <f t="shared" si="861"/>
        <v>15.315327756141881</v>
      </c>
      <c r="Q3911" t="str">
        <f>VLOOKUP(A3911,Haul!F:W,18,FALSE)</f>
        <v>225</v>
      </c>
      <c r="R3911">
        <f t="shared" si="862"/>
        <v>0</v>
      </c>
      <c r="S3911">
        <f t="shared" si="863"/>
        <v>0</v>
      </c>
      <c r="T3911">
        <f t="shared" si="864"/>
        <v>0</v>
      </c>
      <c r="U3911">
        <f t="shared" si="865"/>
        <v>0</v>
      </c>
      <c r="V3911">
        <f t="shared" si="866"/>
        <v>0</v>
      </c>
      <c r="W3911">
        <f t="shared" si="867"/>
        <v>0</v>
      </c>
    </row>
    <row r="3912" spans="1:23">
      <c r="A3912">
        <v>173</v>
      </c>
      <c r="B3912">
        <v>33</v>
      </c>
      <c r="C3912">
        <v>3</v>
      </c>
      <c r="D3912">
        <f>VLOOKUP(A3912,Haul!F:M,8,FALSE)</f>
        <v>3.9783744000000003E-2</v>
      </c>
      <c r="E3912">
        <v>6</v>
      </c>
      <c r="F3912">
        <v>11</v>
      </c>
      <c r="G3912">
        <v>101.26</v>
      </c>
      <c r="H3912">
        <f t="shared" si="854"/>
        <v>105</v>
      </c>
      <c r="I3912">
        <f t="shared" si="855"/>
        <v>1</v>
      </c>
      <c r="J3912">
        <f t="shared" si="856"/>
        <v>0</v>
      </c>
      <c r="K3912">
        <f t="shared" si="857"/>
        <v>0</v>
      </c>
      <c r="L3912">
        <f t="shared" si="858"/>
        <v>0</v>
      </c>
      <c r="M3912" s="19" t="s">
        <v>339</v>
      </c>
      <c r="N3912" s="19">
        <f t="shared" si="859"/>
        <v>0.57866668770156426</v>
      </c>
      <c r="O3912">
        <f t="shared" si="860"/>
        <v>25.13589470111209</v>
      </c>
      <c r="P3912">
        <f t="shared" si="861"/>
        <v>14.545304929107834</v>
      </c>
      <c r="Q3912" t="str">
        <f>VLOOKUP(A3912,Haul!F:W,18,FALSE)</f>
        <v>225</v>
      </c>
      <c r="R3912">
        <f t="shared" si="862"/>
        <v>0</v>
      </c>
      <c r="S3912">
        <f t="shared" si="863"/>
        <v>0</v>
      </c>
      <c r="T3912">
        <f t="shared" si="864"/>
        <v>0</v>
      </c>
      <c r="U3912">
        <f t="shared" si="865"/>
        <v>0</v>
      </c>
      <c r="V3912">
        <f t="shared" si="866"/>
        <v>0</v>
      </c>
      <c r="W3912">
        <f t="shared" si="867"/>
        <v>0</v>
      </c>
    </row>
    <row r="3913" spans="1:23">
      <c r="A3913">
        <v>173</v>
      </c>
      <c r="B3913">
        <v>33</v>
      </c>
      <c r="C3913">
        <v>3</v>
      </c>
      <c r="D3913">
        <f>VLOOKUP(A3913,Haul!F:M,8,FALSE)</f>
        <v>3.9783744000000003E-2</v>
      </c>
      <c r="E3913">
        <v>7</v>
      </c>
      <c r="F3913">
        <v>11</v>
      </c>
      <c r="G3913">
        <v>101.23</v>
      </c>
      <c r="H3913">
        <f t="shared" si="854"/>
        <v>105</v>
      </c>
      <c r="I3913">
        <f t="shared" si="855"/>
        <v>1</v>
      </c>
      <c r="J3913">
        <f t="shared" si="856"/>
        <v>0</v>
      </c>
      <c r="K3913">
        <f t="shared" si="857"/>
        <v>0</v>
      </c>
      <c r="L3913">
        <f t="shared" si="858"/>
        <v>0</v>
      </c>
      <c r="M3913" s="19" t="s">
        <v>339</v>
      </c>
      <c r="N3913" s="19">
        <f t="shared" si="859"/>
        <v>0.57812939368987315</v>
      </c>
      <c r="O3913">
        <f t="shared" si="860"/>
        <v>25.13589470111209</v>
      </c>
      <c r="P3913">
        <f t="shared" si="861"/>
        <v>14.531799563406429</v>
      </c>
      <c r="Q3913" t="str">
        <f>VLOOKUP(A3913,Haul!F:W,18,FALSE)</f>
        <v>225</v>
      </c>
      <c r="R3913">
        <f t="shared" si="862"/>
        <v>0</v>
      </c>
      <c r="S3913">
        <f t="shared" si="863"/>
        <v>0</v>
      </c>
      <c r="T3913">
        <f t="shared" si="864"/>
        <v>0</v>
      </c>
      <c r="U3913">
        <f t="shared" si="865"/>
        <v>0</v>
      </c>
      <c r="V3913">
        <f t="shared" si="866"/>
        <v>0</v>
      </c>
      <c r="W3913">
        <f t="shared" si="867"/>
        <v>0</v>
      </c>
    </row>
    <row r="3914" spans="1:23">
      <c r="A3914">
        <v>173</v>
      </c>
      <c r="B3914">
        <v>33</v>
      </c>
      <c r="C3914">
        <v>3</v>
      </c>
      <c r="D3914">
        <f>VLOOKUP(A3914,Haul!F:M,8,FALSE)</f>
        <v>3.9783744000000003E-2</v>
      </c>
      <c r="E3914">
        <v>8</v>
      </c>
      <c r="F3914">
        <v>11</v>
      </c>
      <c r="G3914">
        <v>120.18</v>
      </c>
      <c r="H3914">
        <f t="shared" si="854"/>
        <v>125</v>
      </c>
      <c r="I3914">
        <f t="shared" si="855"/>
        <v>1</v>
      </c>
      <c r="J3914">
        <f t="shared" si="856"/>
        <v>0</v>
      </c>
      <c r="K3914">
        <f t="shared" si="857"/>
        <v>1</v>
      </c>
      <c r="L3914">
        <f t="shared" si="858"/>
        <v>0</v>
      </c>
      <c r="M3914" s="19" t="s">
        <v>339</v>
      </c>
      <c r="N3914" s="19">
        <f t="shared" si="859"/>
        <v>0.99004409799313187</v>
      </c>
      <c r="O3914">
        <f t="shared" si="860"/>
        <v>25.13589470111209</v>
      </c>
      <c r="P3914">
        <f t="shared" si="861"/>
        <v>24.885644196612862</v>
      </c>
      <c r="Q3914" t="str">
        <f>VLOOKUP(A3914,Haul!F:W,18,FALSE)</f>
        <v>225</v>
      </c>
      <c r="R3914">
        <f t="shared" si="862"/>
        <v>25.13589470111209</v>
      </c>
      <c r="S3914">
        <f t="shared" si="863"/>
        <v>0</v>
      </c>
      <c r="T3914">
        <f t="shared" si="864"/>
        <v>0</v>
      </c>
      <c r="U3914">
        <f t="shared" si="865"/>
        <v>24.885644196612862</v>
      </c>
      <c r="V3914">
        <f t="shared" si="866"/>
        <v>0</v>
      </c>
      <c r="W3914">
        <f t="shared" si="867"/>
        <v>0</v>
      </c>
    </row>
    <row r="3915" spans="1:23">
      <c r="A3915">
        <v>173</v>
      </c>
      <c r="B3915">
        <v>33</v>
      </c>
      <c r="C3915">
        <v>3</v>
      </c>
      <c r="D3915">
        <f>VLOOKUP(A3915,Haul!F:M,8,FALSE)</f>
        <v>3.9783744000000003E-2</v>
      </c>
      <c r="E3915">
        <v>9</v>
      </c>
      <c r="F3915">
        <v>11</v>
      </c>
      <c r="G3915">
        <v>70.81</v>
      </c>
      <c r="H3915">
        <f t="shared" si="854"/>
        <v>75</v>
      </c>
      <c r="I3915">
        <f t="shared" si="855"/>
        <v>1</v>
      </c>
      <c r="J3915">
        <f t="shared" si="856"/>
        <v>0</v>
      </c>
      <c r="K3915">
        <f t="shared" si="857"/>
        <v>0</v>
      </c>
      <c r="L3915">
        <f t="shared" si="858"/>
        <v>0</v>
      </c>
      <c r="M3915" s="19" t="s">
        <v>339</v>
      </c>
      <c r="N3915" s="19">
        <f t="shared" si="859"/>
        <v>0.18855026474808034</v>
      </c>
      <c r="O3915">
        <f t="shared" si="860"/>
        <v>25.13589470111209</v>
      </c>
      <c r="P3915">
        <f t="shared" si="861"/>
        <v>4.7393796005745541</v>
      </c>
      <c r="Q3915" t="str">
        <f>VLOOKUP(A3915,Haul!F:W,18,FALSE)</f>
        <v>225</v>
      </c>
      <c r="R3915">
        <f t="shared" si="862"/>
        <v>0</v>
      </c>
      <c r="S3915">
        <f t="shared" si="863"/>
        <v>0</v>
      </c>
      <c r="T3915">
        <f t="shared" si="864"/>
        <v>0</v>
      </c>
      <c r="U3915">
        <f t="shared" si="865"/>
        <v>0</v>
      </c>
      <c r="V3915">
        <f t="shared" si="866"/>
        <v>0</v>
      </c>
      <c r="W3915">
        <f t="shared" si="867"/>
        <v>0</v>
      </c>
    </row>
    <row r="3916" spans="1:23">
      <c r="A3916">
        <v>173</v>
      </c>
      <c r="B3916">
        <v>33</v>
      </c>
      <c r="C3916">
        <v>3</v>
      </c>
      <c r="D3916">
        <f>VLOOKUP(A3916,Haul!F:M,8,FALSE)</f>
        <v>3.9783744000000003E-2</v>
      </c>
      <c r="E3916">
        <v>10</v>
      </c>
      <c r="F3916">
        <v>11</v>
      </c>
      <c r="G3916">
        <v>73.959999999999994</v>
      </c>
      <c r="H3916">
        <f t="shared" si="854"/>
        <v>75</v>
      </c>
      <c r="I3916">
        <f t="shared" si="855"/>
        <v>1</v>
      </c>
      <c r="J3916">
        <f t="shared" si="856"/>
        <v>0</v>
      </c>
      <c r="K3916">
        <f t="shared" si="857"/>
        <v>0</v>
      </c>
      <c r="L3916">
        <f t="shared" si="858"/>
        <v>0</v>
      </c>
      <c r="M3916" s="19" t="s">
        <v>339</v>
      </c>
      <c r="N3916" s="19">
        <f t="shared" si="859"/>
        <v>0.2161154833024436</v>
      </c>
      <c r="O3916">
        <f t="shared" si="860"/>
        <v>25.13589470111209</v>
      </c>
      <c r="P3916">
        <f t="shared" si="861"/>
        <v>5.4322560315701702</v>
      </c>
      <c r="Q3916" t="str">
        <f>VLOOKUP(A3916,Haul!F:W,18,FALSE)</f>
        <v>225</v>
      </c>
      <c r="R3916">
        <f t="shared" si="862"/>
        <v>0</v>
      </c>
      <c r="S3916">
        <f t="shared" si="863"/>
        <v>0</v>
      </c>
      <c r="T3916">
        <f t="shared" si="864"/>
        <v>0</v>
      </c>
      <c r="U3916">
        <f t="shared" si="865"/>
        <v>0</v>
      </c>
      <c r="V3916">
        <f t="shared" si="866"/>
        <v>0</v>
      </c>
      <c r="W3916">
        <f t="shared" si="867"/>
        <v>0</v>
      </c>
    </row>
    <row r="3917" spans="1:23">
      <c r="A3917">
        <v>173</v>
      </c>
      <c r="B3917">
        <v>33</v>
      </c>
      <c r="C3917">
        <v>3</v>
      </c>
      <c r="D3917">
        <f>VLOOKUP(A3917,Haul!F:M,8,FALSE)</f>
        <v>3.9783744000000003E-2</v>
      </c>
      <c r="E3917">
        <v>11</v>
      </c>
      <c r="F3917">
        <v>11</v>
      </c>
      <c r="G3917">
        <v>73.430000000000007</v>
      </c>
      <c r="H3917">
        <f t="shared" si="854"/>
        <v>75</v>
      </c>
      <c r="I3917">
        <f t="shared" si="855"/>
        <v>1</v>
      </c>
      <c r="J3917">
        <f t="shared" si="856"/>
        <v>0</v>
      </c>
      <c r="K3917">
        <f t="shared" si="857"/>
        <v>0</v>
      </c>
      <c r="L3917">
        <f t="shared" si="858"/>
        <v>0</v>
      </c>
      <c r="M3917" s="19" t="s">
        <v>339</v>
      </c>
      <c r="N3917" s="19">
        <f t="shared" si="859"/>
        <v>0.21129737613737146</v>
      </c>
      <c r="O3917">
        <f t="shared" si="860"/>
        <v>25.13589470111209</v>
      </c>
      <c r="P3917">
        <f t="shared" si="861"/>
        <v>5.3111485972102432</v>
      </c>
      <c r="Q3917" t="str">
        <f>VLOOKUP(A3917,Haul!F:W,18,FALSE)</f>
        <v>225</v>
      </c>
      <c r="R3917">
        <f t="shared" si="862"/>
        <v>0</v>
      </c>
      <c r="S3917">
        <f t="shared" si="863"/>
        <v>0</v>
      </c>
      <c r="T3917">
        <f t="shared" si="864"/>
        <v>0</v>
      </c>
      <c r="U3917">
        <f t="shared" si="865"/>
        <v>0</v>
      </c>
      <c r="V3917">
        <f t="shared" si="866"/>
        <v>0</v>
      </c>
      <c r="W3917">
        <f t="shared" si="867"/>
        <v>0</v>
      </c>
    </row>
    <row r="3918" spans="1:23">
      <c r="A3918">
        <v>173</v>
      </c>
      <c r="B3918">
        <v>33</v>
      </c>
      <c r="C3918">
        <v>3</v>
      </c>
      <c r="D3918">
        <f>VLOOKUP(A3918,Haul!F:M,8,FALSE)</f>
        <v>3.9783744000000003E-2</v>
      </c>
      <c r="E3918">
        <v>12</v>
      </c>
      <c r="F3918">
        <v>11</v>
      </c>
      <c r="G3918">
        <v>69.25</v>
      </c>
      <c r="H3918">
        <f t="shared" si="854"/>
        <v>70</v>
      </c>
      <c r="I3918">
        <f t="shared" si="855"/>
        <v>1</v>
      </c>
      <c r="J3918">
        <f t="shared" si="856"/>
        <v>0</v>
      </c>
      <c r="K3918">
        <f t="shared" si="857"/>
        <v>0</v>
      </c>
      <c r="L3918">
        <f t="shared" si="858"/>
        <v>0</v>
      </c>
      <c r="M3918" s="19" t="s">
        <v>339</v>
      </c>
      <c r="N3918" s="19">
        <f t="shared" si="859"/>
        <v>0.17583146571169414</v>
      </c>
      <c r="O3918">
        <f t="shared" si="860"/>
        <v>25.13589470111209</v>
      </c>
      <c r="P3918">
        <f t="shared" si="861"/>
        <v>4.4196812072713447</v>
      </c>
      <c r="Q3918" t="str">
        <f>VLOOKUP(A3918,Haul!F:W,18,FALSE)</f>
        <v>225</v>
      </c>
      <c r="R3918">
        <f t="shared" si="862"/>
        <v>0</v>
      </c>
      <c r="S3918">
        <f t="shared" si="863"/>
        <v>0</v>
      </c>
      <c r="T3918">
        <f t="shared" si="864"/>
        <v>0</v>
      </c>
      <c r="U3918">
        <f t="shared" si="865"/>
        <v>0</v>
      </c>
      <c r="V3918">
        <f t="shared" si="866"/>
        <v>0</v>
      </c>
      <c r="W3918">
        <f t="shared" si="867"/>
        <v>0</v>
      </c>
    </row>
    <row r="3919" spans="1:23">
      <c r="A3919">
        <v>173</v>
      </c>
      <c r="B3919">
        <v>33</v>
      </c>
      <c r="C3919">
        <v>3</v>
      </c>
      <c r="D3919">
        <f>VLOOKUP(A3919,Haul!F:M,8,FALSE)</f>
        <v>3.9783744000000003E-2</v>
      </c>
      <c r="E3919">
        <v>13</v>
      </c>
      <c r="F3919">
        <v>11</v>
      </c>
      <c r="G3919">
        <v>39.520000000000003</v>
      </c>
      <c r="H3919">
        <f t="shared" si="854"/>
        <v>40</v>
      </c>
      <c r="I3919">
        <f t="shared" si="855"/>
        <v>1</v>
      </c>
      <c r="J3919">
        <f t="shared" si="856"/>
        <v>0</v>
      </c>
      <c r="K3919">
        <f t="shared" si="857"/>
        <v>0</v>
      </c>
      <c r="L3919">
        <f t="shared" si="858"/>
        <v>0</v>
      </c>
      <c r="M3919" s="19" t="s">
        <v>339</v>
      </c>
      <c r="N3919" s="19">
        <f t="shared" si="859"/>
        <v>3.0297143731115087E-2</v>
      </c>
      <c r="O3919">
        <f t="shared" si="860"/>
        <v>25.13589470111209</v>
      </c>
      <c r="P3919">
        <f t="shared" si="861"/>
        <v>0.76154581456976711</v>
      </c>
      <c r="Q3919" t="str">
        <f>VLOOKUP(A3919,Haul!F:W,18,FALSE)</f>
        <v>225</v>
      </c>
      <c r="R3919">
        <f t="shared" si="862"/>
        <v>0</v>
      </c>
      <c r="S3919">
        <f t="shared" si="863"/>
        <v>0</v>
      </c>
      <c r="T3919">
        <f t="shared" si="864"/>
        <v>0</v>
      </c>
      <c r="U3919">
        <f t="shared" si="865"/>
        <v>0</v>
      </c>
      <c r="V3919">
        <f t="shared" si="866"/>
        <v>0</v>
      </c>
      <c r="W3919">
        <f t="shared" si="867"/>
        <v>0</v>
      </c>
    </row>
    <row r="3920" spans="1:23">
      <c r="A3920">
        <v>173</v>
      </c>
      <c r="B3920">
        <v>33</v>
      </c>
      <c r="C3920">
        <v>3</v>
      </c>
      <c r="D3920">
        <f>VLOOKUP(A3920,Haul!F:M,8,FALSE)</f>
        <v>3.9783744000000003E-2</v>
      </c>
      <c r="E3920">
        <v>14</v>
      </c>
      <c r="F3920">
        <v>11</v>
      </c>
      <c r="G3920">
        <v>47.94</v>
      </c>
      <c r="H3920">
        <f t="shared" si="854"/>
        <v>50</v>
      </c>
      <c r="I3920">
        <f t="shared" si="855"/>
        <v>1</v>
      </c>
      <c r="J3920">
        <f t="shared" si="856"/>
        <v>0</v>
      </c>
      <c r="K3920">
        <f t="shared" si="857"/>
        <v>0</v>
      </c>
      <c r="L3920">
        <f t="shared" si="858"/>
        <v>0</v>
      </c>
      <c r="M3920" s="19" t="s">
        <v>339</v>
      </c>
      <c r="N3920" s="19">
        <f t="shared" si="859"/>
        <v>5.5509704605812768E-2</v>
      </c>
      <c r="O3920">
        <f t="shared" si="860"/>
        <v>25.13589470111209</v>
      </c>
      <c r="P3920">
        <f t="shared" si="861"/>
        <v>1.3952860898615465</v>
      </c>
      <c r="Q3920" t="str">
        <f>VLOOKUP(A3920,Haul!F:W,18,FALSE)</f>
        <v>225</v>
      </c>
      <c r="R3920">
        <f t="shared" si="862"/>
        <v>0</v>
      </c>
      <c r="S3920">
        <f t="shared" si="863"/>
        <v>0</v>
      </c>
      <c r="T3920">
        <f t="shared" si="864"/>
        <v>0</v>
      </c>
      <c r="U3920">
        <f t="shared" si="865"/>
        <v>0</v>
      </c>
      <c r="V3920">
        <f t="shared" si="866"/>
        <v>0</v>
      </c>
      <c r="W3920">
        <f t="shared" si="867"/>
        <v>0</v>
      </c>
    </row>
    <row r="3921" spans="1:23">
      <c r="A3921">
        <v>173</v>
      </c>
      <c r="B3921">
        <v>33</v>
      </c>
      <c r="C3921">
        <v>3</v>
      </c>
      <c r="D3921">
        <f>VLOOKUP(A3921,Haul!F:M,8,FALSE)</f>
        <v>3.9783744000000003E-2</v>
      </c>
      <c r="E3921">
        <v>15</v>
      </c>
      <c r="F3921">
        <v>11</v>
      </c>
      <c r="G3921">
        <v>42.07</v>
      </c>
      <c r="H3921">
        <f t="shared" si="854"/>
        <v>45</v>
      </c>
      <c r="I3921">
        <f t="shared" si="855"/>
        <v>1</v>
      </c>
      <c r="J3921">
        <f t="shared" si="856"/>
        <v>0</v>
      </c>
      <c r="K3921">
        <f t="shared" si="857"/>
        <v>0</v>
      </c>
      <c r="L3921">
        <f t="shared" si="858"/>
        <v>0</v>
      </c>
      <c r="M3921" s="19" t="s">
        <v>339</v>
      </c>
      <c r="N3921" s="19">
        <f t="shared" si="859"/>
        <v>3.6858225124492126E-2</v>
      </c>
      <c r="O3921">
        <f t="shared" si="860"/>
        <v>25.13589470111209</v>
      </c>
      <c r="P3921">
        <f t="shared" si="861"/>
        <v>0.9264644655991181</v>
      </c>
      <c r="Q3921" t="str">
        <f>VLOOKUP(A3921,Haul!F:W,18,FALSE)</f>
        <v>225</v>
      </c>
      <c r="R3921">
        <f t="shared" si="862"/>
        <v>0</v>
      </c>
      <c r="S3921">
        <f t="shared" si="863"/>
        <v>0</v>
      </c>
      <c r="T3921">
        <f t="shared" si="864"/>
        <v>0</v>
      </c>
      <c r="U3921">
        <f t="shared" si="865"/>
        <v>0</v>
      </c>
      <c r="V3921">
        <f t="shared" si="866"/>
        <v>0</v>
      </c>
      <c r="W3921">
        <f t="shared" si="867"/>
        <v>0</v>
      </c>
    </row>
    <row r="3922" spans="1:23">
      <c r="A3922">
        <v>173</v>
      </c>
      <c r="B3922">
        <v>33</v>
      </c>
      <c r="C3922">
        <v>3</v>
      </c>
      <c r="D3922">
        <f>VLOOKUP(A3922,Haul!F:M,8,FALSE)</f>
        <v>3.9783744000000003E-2</v>
      </c>
      <c r="E3922">
        <v>16</v>
      </c>
      <c r="F3922">
        <v>11</v>
      </c>
      <c r="G3922">
        <v>59.05</v>
      </c>
      <c r="H3922">
        <f t="shared" si="854"/>
        <v>60</v>
      </c>
      <c r="I3922">
        <f t="shared" si="855"/>
        <v>1</v>
      </c>
      <c r="J3922">
        <f t="shared" si="856"/>
        <v>0</v>
      </c>
      <c r="K3922">
        <f t="shared" si="857"/>
        <v>0</v>
      </c>
      <c r="L3922">
        <f t="shared" si="858"/>
        <v>0</v>
      </c>
      <c r="M3922" s="19" t="s">
        <v>339</v>
      </c>
      <c r="N3922" s="19">
        <f t="shared" si="859"/>
        <v>0.10669768230630045</v>
      </c>
      <c r="O3922">
        <f t="shared" si="860"/>
        <v>25.13589470111209</v>
      </c>
      <c r="P3922">
        <f t="shared" si="861"/>
        <v>2.6819417073038787</v>
      </c>
      <c r="Q3922" t="str">
        <f>VLOOKUP(A3922,Haul!F:W,18,FALSE)</f>
        <v>225</v>
      </c>
      <c r="R3922">
        <f t="shared" si="862"/>
        <v>0</v>
      </c>
      <c r="S3922">
        <f t="shared" si="863"/>
        <v>0</v>
      </c>
      <c r="T3922">
        <f t="shared" si="864"/>
        <v>0</v>
      </c>
      <c r="U3922">
        <f t="shared" si="865"/>
        <v>0</v>
      </c>
      <c r="V3922">
        <f t="shared" si="866"/>
        <v>0</v>
      </c>
      <c r="W3922">
        <f t="shared" si="867"/>
        <v>0</v>
      </c>
    </row>
    <row r="3923" spans="1:23">
      <c r="A3923">
        <v>173</v>
      </c>
      <c r="B3923">
        <v>33</v>
      </c>
      <c r="C3923">
        <v>3</v>
      </c>
      <c r="D3923">
        <f>VLOOKUP(A3923,Haul!F:M,8,FALSE)</f>
        <v>3.9783744000000003E-2</v>
      </c>
      <c r="E3923">
        <v>17</v>
      </c>
      <c r="F3923">
        <v>11</v>
      </c>
      <c r="G3923">
        <v>61.94</v>
      </c>
      <c r="H3923">
        <f t="shared" si="854"/>
        <v>65</v>
      </c>
      <c r="I3923">
        <f t="shared" si="855"/>
        <v>1</v>
      </c>
      <c r="J3923">
        <f t="shared" si="856"/>
        <v>0</v>
      </c>
      <c r="K3923">
        <f t="shared" si="857"/>
        <v>0</v>
      </c>
      <c r="L3923">
        <f t="shared" si="858"/>
        <v>0</v>
      </c>
      <c r="M3923" s="19" t="s">
        <v>339</v>
      </c>
      <c r="N3923" s="19">
        <f t="shared" si="859"/>
        <v>0.12393966225890081</v>
      </c>
      <c r="O3923">
        <f t="shared" si="860"/>
        <v>25.13589470111209</v>
      </c>
      <c r="P3923">
        <f t="shared" si="861"/>
        <v>3.1153342998311269</v>
      </c>
      <c r="Q3923" t="str">
        <f>VLOOKUP(A3923,Haul!F:W,18,FALSE)</f>
        <v>225</v>
      </c>
      <c r="R3923">
        <f t="shared" si="862"/>
        <v>0</v>
      </c>
      <c r="S3923">
        <f t="shared" si="863"/>
        <v>0</v>
      </c>
      <c r="T3923">
        <f t="shared" si="864"/>
        <v>0</v>
      </c>
      <c r="U3923">
        <f t="shared" si="865"/>
        <v>0</v>
      </c>
      <c r="V3923">
        <f t="shared" si="866"/>
        <v>0</v>
      </c>
      <c r="W3923">
        <f t="shared" si="867"/>
        <v>0</v>
      </c>
    </row>
    <row r="3924" spans="1:23">
      <c r="A3924">
        <v>173</v>
      </c>
      <c r="B3924">
        <v>33</v>
      </c>
      <c r="C3924">
        <v>3</v>
      </c>
      <c r="D3924">
        <f>VLOOKUP(A3924,Haul!F:M,8,FALSE)</f>
        <v>3.9783744000000003E-2</v>
      </c>
      <c r="E3924">
        <v>18</v>
      </c>
      <c r="F3924">
        <v>11</v>
      </c>
      <c r="G3924">
        <v>44.06</v>
      </c>
      <c r="H3924">
        <f t="shared" si="854"/>
        <v>45</v>
      </c>
      <c r="I3924">
        <f t="shared" si="855"/>
        <v>1</v>
      </c>
      <c r="J3924">
        <f t="shared" si="856"/>
        <v>0</v>
      </c>
      <c r="K3924">
        <f t="shared" si="857"/>
        <v>0</v>
      </c>
      <c r="L3924">
        <f t="shared" si="858"/>
        <v>0</v>
      </c>
      <c r="M3924" s="19" t="s">
        <v>339</v>
      </c>
      <c r="N3924" s="19">
        <f t="shared" si="859"/>
        <v>4.2604951780650102E-2</v>
      </c>
      <c r="O3924">
        <f t="shared" si="860"/>
        <v>25.13589470111209</v>
      </c>
      <c r="P3924">
        <f t="shared" si="861"/>
        <v>1.0709135817043789</v>
      </c>
      <c r="Q3924" t="str">
        <f>VLOOKUP(A3924,Haul!F:W,18,FALSE)</f>
        <v>225</v>
      </c>
      <c r="R3924">
        <f t="shared" si="862"/>
        <v>0</v>
      </c>
      <c r="S3924">
        <f t="shared" si="863"/>
        <v>0</v>
      </c>
      <c r="T3924">
        <f t="shared" si="864"/>
        <v>0</v>
      </c>
      <c r="U3924">
        <f t="shared" si="865"/>
        <v>0</v>
      </c>
      <c r="V3924">
        <f t="shared" si="866"/>
        <v>0</v>
      </c>
      <c r="W3924">
        <f t="shared" si="867"/>
        <v>0</v>
      </c>
    </row>
    <row r="3925" spans="1:23">
      <c r="A3925">
        <v>173</v>
      </c>
      <c r="B3925">
        <v>33</v>
      </c>
      <c r="C3925">
        <v>3</v>
      </c>
      <c r="D3925">
        <f>VLOOKUP(A3925,Haul!F:M,8,FALSE)</f>
        <v>3.9783744000000003E-2</v>
      </c>
      <c r="E3925">
        <v>19</v>
      </c>
      <c r="F3925">
        <v>11</v>
      </c>
      <c r="G3925">
        <v>65.31</v>
      </c>
      <c r="H3925">
        <f t="shared" si="854"/>
        <v>70</v>
      </c>
      <c r="I3925">
        <f t="shared" si="855"/>
        <v>1</v>
      </c>
      <c r="J3925">
        <f t="shared" si="856"/>
        <v>0</v>
      </c>
      <c r="K3925">
        <f t="shared" si="857"/>
        <v>0</v>
      </c>
      <c r="L3925">
        <f t="shared" si="858"/>
        <v>0</v>
      </c>
      <c r="M3925" s="19" t="s">
        <v>339</v>
      </c>
      <c r="N3925" s="19">
        <f t="shared" si="859"/>
        <v>0.14633287381219326</v>
      </c>
      <c r="O3925">
        <f t="shared" si="860"/>
        <v>25.13589470111209</v>
      </c>
      <c r="P3925">
        <f t="shared" si="861"/>
        <v>3.6782077074544128</v>
      </c>
      <c r="Q3925" t="str">
        <f>VLOOKUP(A3925,Haul!F:W,18,FALSE)</f>
        <v>225</v>
      </c>
      <c r="R3925">
        <f t="shared" si="862"/>
        <v>0</v>
      </c>
      <c r="S3925">
        <f t="shared" si="863"/>
        <v>0</v>
      </c>
      <c r="T3925">
        <f t="shared" si="864"/>
        <v>0</v>
      </c>
      <c r="U3925">
        <f t="shared" si="865"/>
        <v>0</v>
      </c>
      <c r="V3925">
        <f t="shared" si="866"/>
        <v>0</v>
      </c>
      <c r="W3925">
        <f t="shared" si="867"/>
        <v>0</v>
      </c>
    </row>
    <row r="3926" spans="1:23">
      <c r="A3926">
        <v>173</v>
      </c>
      <c r="B3926">
        <v>33</v>
      </c>
      <c r="C3926">
        <v>3</v>
      </c>
      <c r="D3926">
        <f>VLOOKUP(A3926,Haul!F:M,8,FALSE)</f>
        <v>3.9783744000000003E-2</v>
      </c>
      <c r="E3926">
        <v>20</v>
      </c>
      <c r="F3926">
        <v>11</v>
      </c>
      <c r="G3926">
        <v>75.760000000000005</v>
      </c>
      <c r="H3926">
        <f t="shared" si="854"/>
        <v>80</v>
      </c>
      <c r="I3926">
        <f t="shared" si="855"/>
        <v>1</v>
      </c>
      <c r="J3926">
        <f t="shared" si="856"/>
        <v>0</v>
      </c>
      <c r="K3926">
        <f t="shared" si="857"/>
        <v>0</v>
      </c>
      <c r="L3926">
        <f t="shared" si="858"/>
        <v>0</v>
      </c>
      <c r="M3926" s="19" t="s">
        <v>339</v>
      </c>
      <c r="N3926" s="19">
        <f t="shared" si="859"/>
        <v>0.23303700309578262</v>
      </c>
      <c r="O3926">
        <f t="shared" si="860"/>
        <v>25.13589470111209</v>
      </c>
      <c r="P3926">
        <f t="shared" si="861"/>
        <v>5.8575935712783238</v>
      </c>
      <c r="Q3926" t="str">
        <f>VLOOKUP(A3926,Haul!F:W,18,FALSE)</f>
        <v>225</v>
      </c>
      <c r="R3926">
        <f t="shared" si="862"/>
        <v>0</v>
      </c>
      <c r="S3926">
        <f t="shared" si="863"/>
        <v>0</v>
      </c>
      <c r="T3926">
        <f t="shared" si="864"/>
        <v>0</v>
      </c>
      <c r="U3926">
        <f t="shared" si="865"/>
        <v>0</v>
      </c>
      <c r="V3926">
        <f t="shared" si="866"/>
        <v>0</v>
      </c>
      <c r="W3926">
        <f t="shared" si="867"/>
        <v>0</v>
      </c>
    </row>
    <row r="3927" spans="1:23">
      <c r="A3927">
        <v>173</v>
      </c>
      <c r="B3927">
        <v>33</v>
      </c>
      <c r="C3927">
        <v>3</v>
      </c>
      <c r="D3927">
        <f>VLOOKUP(A3927,Haul!F:M,8,FALSE)</f>
        <v>3.9783744000000003E-2</v>
      </c>
      <c r="E3927">
        <v>21</v>
      </c>
      <c r="F3927">
        <v>11</v>
      </c>
      <c r="G3927">
        <v>60.56</v>
      </c>
      <c r="H3927">
        <f t="shared" si="854"/>
        <v>65</v>
      </c>
      <c r="I3927">
        <f t="shared" si="855"/>
        <v>1</v>
      </c>
      <c r="J3927">
        <f t="shared" si="856"/>
        <v>0</v>
      </c>
      <c r="K3927">
        <f t="shared" si="857"/>
        <v>0</v>
      </c>
      <c r="L3927">
        <f t="shared" si="858"/>
        <v>0</v>
      </c>
      <c r="M3927" s="19" t="s">
        <v>339</v>
      </c>
      <c r="N3927" s="19">
        <f t="shared" si="859"/>
        <v>0.1154870491281577</v>
      </c>
      <c r="O3927">
        <f t="shared" si="860"/>
        <v>25.13589470111209</v>
      </c>
      <c r="P3927">
        <f t="shared" si="861"/>
        <v>2.9028703062275309</v>
      </c>
      <c r="Q3927" t="str">
        <f>VLOOKUP(A3927,Haul!F:W,18,FALSE)</f>
        <v>225</v>
      </c>
      <c r="R3927">
        <f t="shared" si="862"/>
        <v>0</v>
      </c>
      <c r="S3927">
        <f t="shared" si="863"/>
        <v>0</v>
      </c>
      <c r="T3927">
        <f t="shared" si="864"/>
        <v>0</v>
      </c>
      <c r="U3927">
        <f t="shared" si="865"/>
        <v>0</v>
      </c>
      <c r="V3927">
        <f t="shared" si="866"/>
        <v>0</v>
      </c>
      <c r="W3927">
        <f t="shared" si="867"/>
        <v>0</v>
      </c>
    </row>
    <row r="3928" spans="1:23">
      <c r="A3928">
        <v>173</v>
      </c>
      <c r="B3928">
        <v>33</v>
      </c>
      <c r="C3928">
        <v>3</v>
      </c>
      <c r="D3928">
        <f>VLOOKUP(A3928,Haul!F:M,8,FALSE)</f>
        <v>3.9783744000000003E-2</v>
      </c>
      <c r="E3928">
        <v>22</v>
      </c>
      <c r="F3928">
        <v>11</v>
      </c>
      <c r="G3928">
        <v>48.89</v>
      </c>
      <c r="H3928">
        <f t="shared" si="854"/>
        <v>50</v>
      </c>
      <c r="I3928">
        <f t="shared" si="855"/>
        <v>1</v>
      </c>
      <c r="J3928">
        <f t="shared" si="856"/>
        <v>0</v>
      </c>
      <c r="K3928">
        <f t="shared" si="857"/>
        <v>0</v>
      </c>
      <c r="L3928">
        <f t="shared" si="858"/>
        <v>0</v>
      </c>
      <c r="M3928" s="19" t="s">
        <v>339</v>
      </c>
      <c r="N3928" s="19">
        <f t="shared" si="859"/>
        <v>5.9031716272211425E-2</v>
      </c>
      <c r="O3928">
        <f t="shared" si="860"/>
        <v>25.13589470111209</v>
      </c>
      <c r="P3928">
        <f t="shared" si="861"/>
        <v>1.4838150042442315</v>
      </c>
      <c r="Q3928" t="str">
        <f>VLOOKUP(A3928,Haul!F:W,18,FALSE)</f>
        <v>225</v>
      </c>
      <c r="R3928">
        <f t="shared" si="862"/>
        <v>0</v>
      </c>
      <c r="S3928">
        <f t="shared" si="863"/>
        <v>0</v>
      </c>
      <c r="T3928">
        <f t="shared" si="864"/>
        <v>0</v>
      </c>
      <c r="U3928">
        <f t="shared" si="865"/>
        <v>0</v>
      </c>
      <c r="V3928">
        <f t="shared" si="866"/>
        <v>0</v>
      </c>
      <c r="W3928">
        <f t="shared" si="867"/>
        <v>0</v>
      </c>
    </row>
    <row r="3929" spans="1:23">
      <c r="A3929">
        <v>173</v>
      </c>
      <c r="B3929">
        <v>33</v>
      </c>
      <c r="C3929">
        <v>3</v>
      </c>
      <c r="D3929">
        <f>VLOOKUP(A3929,Haul!F:M,8,FALSE)</f>
        <v>3.9783744000000003E-2</v>
      </c>
      <c r="E3929">
        <v>23</v>
      </c>
      <c r="F3929">
        <v>11</v>
      </c>
      <c r="G3929">
        <v>49.16</v>
      </c>
      <c r="H3929">
        <f t="shared" si="854"/>
        <v>50</v>
      </c>
      <c r="I3929">
        <f t="shared" si="855"/>
        <v>1</v>
      </c>
      <c r="J3929">
        <f t="shared" si="856"/>
        <v>0</v>
      </c>
      <c r="K3929">
        <f t="shared" si="857"/>
        <v>0</v>
      </c>
      <c r="L3929">
        <f t="shared" si="858"/>
        <v>0</v>
      </c>
      <c r="M3929" s="19" t="s">
        <v>339</v>
      </c>
      <c r="N3929" s="19">
        <f t="shared" si="859"/>
        <v>6.005979130789333E-2</v>
      </c>
      <c r="O3929">
        <f t="shared" si="860"/>
        <v>25.13589470111209</v>
      </c>
      <c r="P3929">
        <f t="shared" si="861"/>
        <v>1.509656590085974</v>
      </c>
      <c r="Q3929" t="str">
        <f>VLOOKUP(A3929,Haul!F:W,18,FALSE)</f>
        <v>225</v>
      </c>
      <c r="R3929">
        <f t="shared" si="862"/>
        <v>0</v>
      </c>
      <c r="S3929">
        <f t="shared" si="863"/>
        <v>0</v>
      </c>
      <c r="T3929">
        <f t="shared" si="864"/>
        <v>0</v>
      </c>
      <c r="U3929">
        <f t="shared" si="865"/>
        <v>0</v>
      </c>
      <c r="V3929">
        <f t="shared" si="866"/>
        <v>0</v>
      </c>
      <c r="W3929">
        <f t="shared" si="867"/>
        <v>0</v>
      </c>
    </row>
    <row r="3930" spans="1:23">
      <c r="A3930">
        <v>173</v>
      </c>
      <c r="B3930">
        <v>33</v>
      </c>
      <c r="C3930">
        <v>3</v>
      </c>
      <c r="D3930">
        <f>VLOOKUP(A3930,Haul!F:M,8,FALSE)</f>
        <v>3.9783744000000003E-2</v>
      </c>
      <c r="E3930">
        <v>24</v>
      </c>
      <c r="F3930">
        <v>11</v>
      </c>
      <c r="G3930">
        <v>45.01</v>
      </c>
      <c r="H3930">
        <f t="shared" si="854"/>
        <v>50</v>
      </c>
      <c r="I3930">
        <f t="shared" si="855"/>
        <v>1</v>
      </c>
      <c r="J3930">
        <f t="shared" si="856"/>
        <v>0</v>
      </c>
      <c r="K3930">
        <f t="shared" si="857"/>
        <v>0</v>
      </c>
      <c r="L3930">
        <f t="shared" si="858"/>
        <v>0</v>
      </c>
      <c r="M3930" s="19" t="s">
        <v>339</v>
      </c>
      <c r="N3930" s="19">
        <f t="shared" si="859"/>
        <v>4.5551674735255107E-2</v>
      </c>
      <c r="O3930">
        <f t="shared" si="860"/>
        <v>25.13589470111209</v>
      </c>
      <c r="P3930">
        <f t="shared" si="861"/>
        <v>1.1449820996046802</v>
      </c>
      <c r="Q3930" t="str">
        <f>VLOOKUP(A3930,Haul!F:W,18,FALSE)</f>
        <v>225</v>
      </c>
      <c r="R3930">
        <f t="shared" si="862"/>
        <v>0</v>
      </c>
      <c r="S3930">
        <f t="shared" si="863"/>
        <v>0</v>
      </c>
      <c r="T3930">
        <f t="shared" si="864"/>
        <v>0</v>
      </c>
      <c r="U3930">
        <f t="shared" si="865"/>
        <v>0</v>
      </c>
      <c r="V3930">
        <f t="shared" si="866"/>
        <v>0</v>
      </c>
      <c r="W3930">
        <f t="shared" si="867"/>
        <v>0</v>
      </c>
    </row>
    <row r="3931" spans="1:23">
      <c r="A3931">
        <v>173</v>
      </c>
      <c r="B3931">
        <v>33</v>
      </c>
      <c r="C3931">
        <v>3</v>
      </c>
      <c r="D3931">
        <f>VLOOKUP(A3931,Haul!F:M,8,FALSE)</f>
        <v>3.9783744000000003E-2</v>
      </c>
      <c r="E3931">
        <v>25</v>
      </c>
      <c r="F3931">
        <v>11</v>
      </c>
      <c r="G3931">
        <v>59.85</v>
      </c>
      <c r="H3931">
        <f t="shared" si="854"/>
        <v>60</v>
      </c>
      <c r="I3931">
        <f t="shared" si="855"/>
        <v>1</v>
      </c>
      <c r="J3931">
        <f t="shared" si="856"/>
        <v>0</v>
      </c>
      <c r="K3931">
        <f t="shared" si="857"/>
        <v>0</v>
      </c>
      <c r="L3931">
        <f t="shared" si="858"/>
        <v>0</v>
      </c>
      <c r="M3931" s="19" t="s">
        <v>339</v>
      </c>
      <c r="N3931" s="19">
        <f t="shared" si="859"/>
        <v>0.11129527278263183</v>
      </c>
      <c r="O3931">
        <f t="shared" si="860"/>
        <v>25.13589470111209</v>
      </c>
      <c r="P3931">
        <f t="shared" si="861"/>
        <v>2.7975062573957801</v>
      </c>
      <c r="Q3931" t="str">
        <f>VLOOKUP(A3931,Haul!F:W,18,FALSE)</f>
        <v>225</v>
      </c>
      <c r="R3931">
        <f t="shared" si="862"/>
        <v>0</v>
      </c>
      <c r="S3931">
        <f t="shared" si="863"/>
        <v>0</v>
      </c>
      <c r="T3931">
        <f t="shared" si="864"/>
        <v>0</v>
      </c>
      <c r="U3931">
        <f t="shared" si="865"/>
        <v>0</v>
      </c>
      <c r="V3931">
        <f t="shared" si="866"/>
        <v>0</v>
      </c>
      <c r="W3931">
        <f t="shared" si="867"/>
        <v>0</v>
      </c>
    </row>
    <row r="3932" spans="1:23">
      <c r="A3932">
        <v>173</v>
      </c>
      <c r="B3932">
        <v>33</v>
      </c>
      <c r="C3932">
        <v>3</v>
      </c>
      <c r="D3932">
        <f>VLOOKUP(A3932,Haul!F:M,8,FALSE)</f>
        <v>3.9783744000000003E-2</v>
      </c>
      <c r="E3932">
        <v>26</v>
      </c>
      <c r="F3932">
        <v>11</v>
      </c>
      <c r="G3932">
        <v>48.76</v>
      </c>
      <c r="H3932">
        <f t="shared" si="854"/>
        <v>50</v>
      </c>
      <c r="I3932">
        <f t="shared" si="855"/>
        <v>1</v>
      </c>
      <c r="J3932">
        <f t="shared" si="856"/>
        <v>0</v>
      </c>
      <c r="K3932">
        <f t="shared" si="857"/>
        <v>0</v>
      </c>
      <c r="L3932">
        <f t="shared" si="858"/>
        <v>0</v>
      </c>
      <c r="M3932" s="19" t="s">
        <v>339</v>
      </c>
      <c r="N3932" s="19">
        <f t="shared" si="859"/>
        <v>5.8541019716709358E-2</v>
      </c>
      <c r="O3932">
        <f t="shared" si="860"/>
        <v>25.13589470111209</v>
      </c>
      <c r="P3932">
        <f t="shared" si="861"/>
        <v>1.4714809072949331</v>
      </c>
      <c r="Q3932" t="str">
        <f>VLOOKUP(A3932,Haul!F:W,18,FALSE)</f>
        <v>225</v>
      </c>
      <c r="R3932">
        <f t="shared" si="862"/>
        <v>0</v>
      </c>
      <c r="S3932">
        <f t="shared" si="863"/>
        <v>0</v>
      </c>
      <c r="T3932">
        <f t="shared" si="864"/>
        <v>0</v>
      </c>
      <c r="U3932">
        <f t="shared" si="865"/>
        <v>0</v>
      </c>
      <c r="V3932">
        <f t="shared" si="866"/>
        <v>0</v>
      </c>
      <c r="W3932">
        <f t="shared" si="867"/>
        <v>0</v>
      </c>
    </row>
    <row r="3933" spans="1:23">
      <c r="A3933">
        <v>173</v>
      </c>
      <c r="B3933">
        <v>33</v>
      </c>
      <c r="C3933">
        <v>3</v>
      </c>
      <c r="D3933">
        <f>VLOOKUP(A3933,Haul!F:M,8,FALSE)</f>
        <v>3.9783744000000003E-2</v>
      </c>
      <c r="E3933">
        <v>27</v>
      </c>
      <c r="F3933">
        <v>11</v>
      </c>
      <c r="G3933">
        <v>60.53</v>
      </c>
      <c r="H3933">
        <f t="shared" si="854"/>
        <v>65</v>
      </c>
      <c r="I3933">
        <f t="shared" si="855"/>
        <v>1</v>
      </c>
      <c r="J3933">
        <f t="shared" si="856"/>
        <v>0</v>
      </c>
      <c r="K3933">
        <f t="shared" si="857"/>
        <v>0</v>
      </c>
      <c r="L3933">
        <f t="shared" si="858"/>
        <v>0</v>
      </c>
      <c r="M3933" s="19" t="s">
        <v>339</v>
      </c>
      <c r="N3933" s="19">
        <f t="shared" si="859"/>
        <v>0.11530779195677</v>
      </c>
      <c r="O3933">
        <f t="shared" si="860"/>
        <v>25.13589470111209</v>
      </c>
      <c r="P3933">
        <f t="shared" si="861"/>
        <v>2.8983645168431105</v>
      </c>
      <c r="Q3933" t="str">
        <f>VLOOKUP(A3933,Haul!F:W,18,FALSE)</f>
        <v>225</v>
      </c>
      <c r="R3933">
        <f t="shared" si="862"/>
        <v>0</v>
      </c>
      <c r="S3933">
        <f t="shared" si="863"/>
        <v>0</v>
      </c>
      <c r="T3933">
        <f t="shared" si="864"/>
        <v>0</v>
      </c>
      <c r="U3933">
        <f t="shared" si="865"/>
        <v>0</v>
      </c>
      <c r="V3933">
        <f t="shared" si="866"/>
        <v>0</v>
      </c>
      <c r="W3933">
        <f t="shared" si="867"/>
        <v>0</v>
      </c>
    </row>
    <row r="3934" spans="1:23">
      <c r="A3934">
        <v>173</v>
      </c>
      <c r="B3934">
        <v>33</v>
      </c>
      <c r="C3934">
        <v>3</v>
      </c>
      <c r="D3934">
        <f>VLOOKUP(A3934,Haul!F:M,8,FALSE)</f>
        <v>3.9783744000000003E-2</v>
      </c>
      <c r="E3934">
        <v>28</v>
      </c>
      <c r="F3934">
        <v>11</v>
      </c>
      <c r="G3934">
        <v>63.5</v>
      </c>
      <c r="H3934">
        <f t="shared" si="854"/>
        <v>65</v>
      </c>
      <c r="I3934">
        <f t="shared" si="855"/>
        <v>1</v>
      </c>
      <c r="J3934">
        <f t="shared" si="856"/>
        <v>0</v>
      </c>
      <c r="K3934">
        <f t="shared" si="857"/>
        <v>0</v>
      </c>
      <c r="L3934">
        <f t="shared" si="858"/>
        <v>0</v>
      </c>
      <c r="M3934" s="19" t="s">
        <v>339</v>
      </c>
      <c r="N3934" s="19">
        <f t="shared" si="859"/>
        <v>0.13399118313506436</v>
      </c>
      <c r="O3934">
        <f t="shared" si="860"/>
        <v>25.13589470111209</v>
      </c>
      <c r="P3934">
        <f t="shared" si="861"/>
        <v>3.3679882701604038</v>
      </c>
      <c r="Q3934" t="str">
        <f>VLOOKUP(A3934,Haul!F:W,18,FALSE)</f>
        <v>225</v>
      </c>
      <c r="R3934">
        <f t="shared" si="862"/>
        <v>0</v>
      </c>
      <c r="S3934">
        <f t="shared" si="863"/>
        <v>0</v>
      </c>
      <c r="T3934">
        <f t="shared" si="864"/>
        <v>0</v>
      </c>
      <c r="U3934">
        <f t="shared" si="865"/>
        <v>0</v>
      </c>
      <c r="V3934">
        <f t="shared" si="866"/>
        <v>0</v>
      </c>
      <c r="W3934">
        <f t="shared" si="867"/>
        <v>0</v>
      </c>
    </row>
    <row r="3935" spans="1:23">
      <c r="A3935">
        <v>173</v>
      </c>
      <c r="B3935">
        <v>33</v>
      </c>
      <c r="C3935">
        <v>3</v>
      </c>
      <c r="D3935">
        <f>VLOOKUP(A3935,Haul!F:M,8,FALSE)</f>
        <v>3.9783744000000003E-2</v>
      </c>
      <c r="E3935">
        <v>29</v>
      </c>
      <c r="F3935">
        <v>11</v>
      </c>
      <c r="G3935">
        <v>79.680000000000007</v>
      </c>
      <c r="H3935">
        <f t="shared" si="854"/>
        <v>80</v>
      </c>
      <c r="I3935">
        <f t="shared" si="855"/>
        <v>1</v>
      </c>
      <c r="J3935">
        <f t="shared" si="856"/>
        <v>0</v>
      </c>
      <c r="K3935">
        <f t="shared" si="857"/>
        <v>0</v>
      </c>
      <c r="L3935">
        <f t="shared" si="858"/>
        <v>0</v>
      </c>
      <c r="M3935" s="19" t="s">
        <v>339</v>
      </c>
      <c r="N3935" s="19">
        <f t="shared" si="859"/>
        <v>0.27296736554621653</v>
      </c>
      <c r="O3935">
        <f t="shared" si="860"/>
        <v>25.13589470111209</v>
      </c>
      <c r="P3935">
        <f t="shared" si="861"/>
        <v>6.8612789572096711</v>
      </c>
      <c r="Q3935" t="str">
        <f>VLOOKUP(A3935,Haul!F:W,18,FALSE)</f>
        <v>225</v>
      </c>
      <c r="R3935">
        <f t="shared" si="862"/>
        <v>0</v>
      </c>
      <c r="S3935">
        <f t="shared" si="863"/>
        <v>0</v>
      </c>
      <c r="T3935">
        <f t="shared" si="864"/>
        <v>0</v>
      </c>
      <c r="U3935">
        <f t="shared" si="865"/>
        <v>0</v>
      </c>
      <c r="V3935">
        <f t="shared" si="866"/>
        <v>0</v>
      </c>
      <c r="W3935">
        <f t="shared" si="867"/>
        <v>0</v>
      </c>
    </row>
    <row r="3936" spans="1:23">
      <c r="A3936">
        <v>173</v>
      </c>
      <c r="B3936">
        <v>33</v>
      </c>
      <c r="C3936">
        <v>3</v>
      </c>
      <c r="D3936">
        <f>VLOOKUP(A3936,Haul!F:M,8,FALSE)</f>
        <v>3.9783744000000003E-2</v>
      </c>
      <c r="E3936">
        <v>30</v>
      </c>
      <c r="F3936">
        <v>11</v>
      </c>
      <c r="G3936">
        <v>74.62</v>
      </c>
      <c r="H3936">
        <f t="shared" si="854"/>
        <v>75</v>
      </c>
      <c r="I3936">
        <f t="shared" si="855"/>
        <v>1</v>
      </c>
      <c r="J3936">
        <f t="shared" si="856"/>
        <v>0</v>
      </c>
      <c r="K3936">
        <f t="shared" si="857"/>
        <v>0</v>
      </c>
      <c r="L3936">
        <f t="shared" si="858"/>
        <v>0</v>
      </c>
      <c r="M3936" s="19" t="s">
        <v>339</v>
      </c>
      <c r="N3936" s="19">
        <f t="shared" si="859"/>
        <v>0.22221930515683888</v>
      </c>
      <c r="O3936">
        <f t="shared" si="860"/>
        <v>25.13589470111209</v>
      </c>
      <c r="P3936">
        <f t="shared" si="861"/>
        <v>5.5856810549765967</v>
      </c>
      <c r="Q3936" t="str">
        <f>VLOOKUP(A3936,Haul!F:W,18,FALSE)</f>
        <v>225</v>
      </c>
      <c r="R3936">
        <f t="shared" si="862"/>
        <v>0</v>
      </c>
      <c r="S3936">
        <f t="shared" si="863"/>
        <v>0</v>
      </c>
      <c r="T3936">
        <f t="shared" si="864"/>
        <v>0</v>
      </c>
      <c r="U3936">
        <f t="shared" si="865"/>
        <v>0</v>
      </c>
      <c r="V3936">
        <f t="shared" si="866"/>
        <v>0</v>
      </c>
      <c r="W3936">
        <f t="shared" si="867"/>
        <v>0</v>
      </c>
    </row>
    <row r="3937" spans="1:23">
      <c r="A3937">
        <v>173</v>
      </c>
      <c r="B3937">
        <v>33</v>
      </c>
      <c r="C3937">
        <v>3</v>
      </c>
      <c r="D3937">
        <f>VLOOKUP(A3937,Haul!F:M,8,FALSE)</f>
        <v>3.9783744000000003E-2</v>
      </c>
      <c r="E3937">
        <v>31</v>
      </c>
      <c r="F3937">
        <v>11</v>
      </c>
      <c r="G3937">
        <v>70.14</v>
      </c>
      <c r="H3937">
        <f t="shared" si="854"/>
        <v>75</v>
      </c>
      <c r="I3937">
        <f t="shared" si="855"/>
        <v>1</v>
      </c>
      <c r="J3937">
        <f t="shared" si="856"/>
        <v>0</v>
      </c>
      <c r="K3937">
        <f t="shared" si="857"/>
        <v>0</v>
      </c>
      <c r="L3937">
        <f t="shared" si="858"/>
        <v>0</v>
      </c>
      <c r="M3937" s="19" t="s">
        <v>339</v>
      </c>
      <c r="N3937" s="19">
        <f t="shared" si="859"/>
        <v>0.1830135543283514</v>
      </c>
      <c r="O3937">
        <f t="shared" si="860"/>
        <v>25.13589470111209</v>
      </c>
      <c r="P3937">
        <f t="shared" si="861"/>
        <v>4.6002094304736971</v>
      </c>
      <c r="Q3937" t="str">
        <f>VLOOKUP(A3937,Haul!F:W,18,FALSE)</f>
        <v>225</v>
      </c>
      <c r="R3937">
        <f t="shared" si="862"/>
        <v>0</v>
      </c>
      <c r="S3937">
        <f t="shared" si="863"/>
        <v>0</v>
      </c>
      <c r="T3937">
        <f t="shared" si="864"/>
        <v>0</v>
      </c>
      <c r="U3937">
        <f t="shared" si="865"/>
        <v>0</v>
      </c>
      <c r="V3937">
        <f t="shared" si="866"/>
        <v>0</v>
      </c>
      <c r="W3937">
        <f t="shared" si="867"/>
        <v>0</v>
      </c>
    </row>
    <row r="3938" spans="1:23">
      <c r="A3938">
        <v>173</v>
      </c>
      <c r="B3938">
        <v>33</v>
      </c>
      <c r="C3938">
        <v>3</v>
      </c>
      <c r="D3938">
        <f>VLOOKUP(A3938,Haul!F:M,8,FALSE)</f>
        <v>3.9783744000000003E-2</v>
      </c>
      <c r="E3938">
        <v>32</v>
      </c>
      <c r="F3938">
        <v>11</v>
      </c>
      <c r="G3938">
        <v>62.23</v>
      </c>
      <c r="H3938">
        <f t="shared" si="854"/>
        <v>65</v>
      </c>
      <c r="I3938">
        <f t="shared" si="855"/>
        <v>1</v>
      </c>
      <c r="J3938">
        <f t="shared" si="856"/>
        <v>0</v>
      </c>
      <c r="K3938">
        <f t="shared" si="857"/>
        <v>0</v>
      </c>
      <c r="L3938">
        <f t="shared" si="858"/>
        <v>0</v>
      </c>
      <c r="M3938" s="19" t="s">
        <v>339</v>
      </c>
      <c r="N3938" s="19">
        <f t="shared" si="859"/>
        <v>0.12576794629166821</v>
      </c>
      <c r="O3938">
        <f t="shared" si="860"/>
        <v>25.13589470111209</v>
      </c>
      <c r="P3938">
        <f t="shared" si="861"/>
        <v>3.1612898547624928</v>
      </c>
      <c r="Q3938" t="str">
        <f>VLOOKUP(A3938,Haul!F:W,18,FALSE)</f>
        <v>225</v>
      </c>
      <c r="R3938">
        <f t="shared" si="862"/>
        <v>0</v>
      </c>
      <c r="S3938">
        <f t="shared" si="863"/>
        <v>0</v>
      </c>
      <c r="T3938">
        <f t="shared" si="864"/>
        <v>0</v>
      </c>
      <c r="U3938">
        <f t="shared" si="865"/>
        <v>0</v>
      </c>
      <c r="V3938">
        <f t="shared" si="866"/>
        <v>0</v>
      </c>
      <c r="W3938">
        <f t="shared" si="867"/>
        <v>0</v>
      </c>
    </row>
    <row r="3939" spans="1:23">
      <c r="A3939">
        <v>173</v>
      </c>
      <c r="B3939">
        <v>33</v>
      </c>
      <c r="C3939">
        <v>3</v>
      </c>
      <c r="D3939">
        <f>VLOOKUP(A3939,Haul!F:M,8,FALSE)</f>
        <v>3.9783744000000003E-2</v>
      </c>
      <c r="E3939">
        <v>33</v>
      </c>
      <c r="F3939">
        <v>11</v>
      </c>
      <c r="G3939">
        <v>103.92</v>
      </c>
      <c r="H3939">
        <f t="shared" si="854"/>
        <v>105</v>
      </c>
      <c r="I3939">
        <f t="shared" si="855"/>
        <v>1</v>
      </c>
      <c r="J3939">
        <f t="shared" si="856"/>
        <v>0</v>
      </c>
      <c r="K3939">
        <f t="shared" si="857"/>
        <v>0</v>
      </c>
      <c r="L3939">
        <f t="shared" si="858"/>
        <v>0</v>
      </c>
      <c r="M3939" s="19" t="s">
        <v>339</v>
      </c>
      <c r="N3939" s="19">
        <f t="shared" si="859"/>
        <v>0.62767147314380844</v>
      </c>
      <c r="O3939">
        <f t="shared" si="860"/>
        <v>25.13589470111209</v>
      </c>
      <c r="P3939">
        <f t="shared" si="861"/>
        <v>15.777084055834674</v>
      </c>
      <c r="Q3939" t="str">
        <f>VLOOKUP(A3939,Haul!F:W,18,FALSE)</f>
        <v>225</v>
      </c>
      <c r="R3939">
        <f t="shared" si="862"/>
        <v>0</v>
      </c>
      <c r="S3939">
        <f t="shared" si="863"/>
        <v>0</v>
      </c>
      <c r="T3939">
        <f t="shared" si="864"/>
        <v>0</v>
      </c>
      <c r="U3939">
        <f t="shared" si="865"/>
        <v>0</v>
      </c>
      <c r="V3939">
        <f t="shared" si="866"/>
        <v>0</v>
      </c>
      <c r="W3939">
        <f t="shared" si="867"/>
        <v>0</v>
      </c>
    </row>
    <row r="3940" spans="1:23">
      <c r="A3940">
        <v>173</v>
      </c>
      <c r="B3940">
        <v>33</v>
      </c>
      <c r="C3940">
        <v>3</v>
      </c>
      <c r="D3940">
        <f>VLOOKUP(A3940,Haul!F:M,8,FALSE)</f>
        <v>3.9783744000000003E-2</v>
      </c>
      <c r="E3940">
        <v>34</v>
      </c>
      <c r="F3940">
        <v>11</v>
      </c>
      <c r="G3940">
        <v>99.07</v>
      </c>
      <c r="H3940">
        <f t="shared" si="854"/>
        <v>100</v>
      </c>
      <c r="I3940">
        <f t="shared" si="855"/>
        <v>1</v>
      </c>
      <c r="J3940">
        <f t="shared" si="856"/>
        <v>0</v>
      </c>
      <c r="K3940">
        <f t="shared" si="857"/>
        <v>0</v>
      </c>
      <c r="L3940">
        <f t="shared" si="858"/>
        <v>0</v>
      </c>
      <c r="M3940" s="19" t="s">
        <v>339</v>
      </c>
      <c r="N3940" s="19">
        <f t="shared" si="859"/>
        <v>0.54033024034699273</v>
      </c>
      <c r="O3940">
        <f t="shared" si="860"/>
        <v>25.13589470111209</v>
      </c>
      <c r="P3940">
        <f t="shared" si="861"/>
        <v>13.581684025188597</v>
      </c>
      <c r="Q3940" t="str">
        <f>VLOOKUP(A3940,Haul!F:W,18,FALSE)</f>
        <v>225</v>
      </c>
      <c r="R3940">
        <f t="shared" si="862"/>
        <v>0</v>
      </c>
      <c r="S3940">
        <f t="shared" si="863"/>
        <v>0</v>
      </c>
      <c r="T3940">
        <f t="shared" si="864"/>
        <v>0</v>
      </c>
      <c r="U3940">
        <f t="shared" si="865"/>
        <v>0</v>
      </c>
      <c r="V3940">
        <f t="shared" si="866"/>
        <v>0</v>
      </c>
      <c r="W3940">
        <f t="shared" si="867"/>
        <v>0</v>
      </c>
    </row>
    <row r="3941" spans="1:23">
      <c r="A3941">
        <v>173</v>
      </c>
      <c r="B3941">
        <v>33</v>
      </c>
      <c r="C3941">
        <v>3</v>
      </c>
      <c r="D3941">
        <f>VLOOKUP(A3941,Haul!F:M,8,FALSE)</f>
        <v>3.9783744000000003E-2</v>
      </c>
      <c r="E3941">
        <v>35</v>
      </c>
      <c r="F3941">
        <v>11</v>
      </c>
      <c r="G3941">
        <v>96.06</v>
      </c>
      <c r="H3941">
        <f t="shared" si="854"/>
        <v>100</v>
      </c>
      <c r="I3941">
        <f t="shared" si="855"/>
        <v>1</v>
      </c>
      <c r="J3941">
        <f t="shared" si="856"/>
        <v>0</v>
      </c>
      <c r="K3941">
        <f t="shared" si="857"/>
        <v>0</v>
      </c>
      <c r="L3941">
        <f t="shared" si="858"/>
        <v>0</v>
      </c>
      <c r="M3941" s="19" t="s">
        <v>339</v>
      </c>
      <c r="N3941" s="19">
        <f t="shared" si="859"/>
        <v>0.49051420483599456</v>
      </c>
      <c r="O3941">
        <f t="shared" si="860"/>
        <v>25.13589470111209</v>
      </c>
      <c r="P3941">
        <f t="shared" si="861"/>
        <v>12.329513402157286</v>
      </c>
      <c r="Q3941" t="str">
        <f>VLOOKUP(A3941,Haul!F:W,18,FALSE)</f>
        <v>225</v>
      </c>
      <c r="R3941">
        <f t="shared" si="862"/>
        <v>0</v>
      </c>
      <c r="S3941">
        <f t="shared" si="863"/>
        <v>0</v>
      </c>
      <c r="T3941">
        <f t="shared" si="864"/>
        <v>0</v>
      </c>
      <c r="U3941">
        <f t="shared" si="865"/>
        <v>0</v>
      </c>
      <c r="V3941">
        <f t="shared" si="866"/>
        <v>0</v>
      </c>
      <c r="W3941">
        <f t="shared" si="867"/>
        <v>0</v>
      </c>
    </row>
    <row r="3942" spans="1:23">
      <c r="A3942">
        <v>173</v>
      </c>
      <c r="B3942">
        <v>33</v>
      </c>
      <c r="C3942">
        <v>3</v>
      </c>
      <c r="D3942">
        <f>VLOOKUP(A3942,Haul!F:M,8,FALSE)</f>
        <v>3.9783744000000003E-2</v>
      </c>
      <c r="E3942">
        <v>36</v>
      </c>
      <c r="F3942">
        <v>11</v>
      </c>
      <c r="G3942">
        <v>85.84</v>
      </c>
      <c r="H3942">
        <f t="shared" si="854"/>
        <v>90</v>
      </c>
      <c r="I3942">
        <f t="shared" si="855"/>
        <v>1</v>
      </c>
      <c r="J3942">
        <f t="shared" si="856"/>
        <v>0</v>
      </c>
      <c r="K3942">
        <f t="shared" si="857"/>
        <v>0</v>
      </c>
      <c r="L3942">
        <f t="shared" si="858"/>
        <v>0</v>
      </c>
      <c r="M3942" s="19" t="s">
        <v>339</v>
      </c>
      <c r="N3942" s="19">
        <f t="shared" si="859"/>
        <v>0.34474488458981928</v>
      </c>
      <c r="O3942">
        <f t="shared" si="860"/>
        <v>25.13589470111209</v>
      </c>
      <c r="P3942">
        <f t="shared" si="861"/>
        <v>8.6654711177967378</v>
      </c>
      <c r="Q3942" t="str">
        <f>VLOOKUP(A3942,Haul!F:W,18,FALSE)</f>
        <v>225</v>
      </c>
      <c r="R3942">
        <f t="shared" si="862"/>
        <v>0</v>
      </c>
      <c r="S3942">
        <f t="shared" si="863"/>
        <v>0</v>
      </c>
      <c r="T3942">
        <f t="shared" si="864"/>
        <v>0</v>
      </c>
      <c r="U3942">
        <f t="shared" si="865"/>
        <v>0</v>
      </c>
      <c r="V3942">
        <f t="shared" si="866"/>
        <v>0</v>
      </c>
      <c r="W3942">
        <f t="shared" si="867"/>
        <v>0</v>
      </c>
    </row>
    <row r="3943" spans="1:23">
      <c r="A3943">
        <v>173</v>
      </c>
      <c r="B3943">
        <v>33</v>
      </c>
      <c r="C3943">
        <v>3</v>
      </c>
      <c r="D3943">
        <f>VLOOKUP(A3943,Haul!F:M,8,FALSE)</f>
        <v>3.9783744000000003E-2</v>
      </c>
      <c r="E3943">
        <v>37</v>
      </c>
      <c r="F3943">
        <v>11</v>
      </c>
      <c r="G3943">
        <v>94.95</v>
      </c>
      <c r="H3943">
        <f t="shared" si="854"/>
        <v>95</v>
      </c>
      <c r="I3943">
        <f t="shared" si="855"/>
        <v>1</v>
      </c>
      <c r="J3943">
        <f t="shared" si="856"/>
        <v>0</v>
      </c>
      <c r="K3943">
        <f t="shared" si="857"/>
        <v>0</v>
      </c>
      <c r="L3943">
        <f t="shared" si="858"/>
        <v>0</v>
      </c>
      <c r="M3943" s="19" t="s">
        <v>339</v>
      </c>
      <c r="N3943" s="19">
        <f t="shared" si="859"/>
        <v>0.47296316779233538</v>
      </c>
      <c r="O3943">
        <f t="shared" si="860"/>
        <v>25.13589470111209</v>
      </c>
      <c r="P3943">
        <f t="shared" si="861"/>
        <v>11.888352383132551</v>
      </c>
      <c r="Q3943" t="str">
        <f>VLOOKUP(A3943,Haul!F:W,18,FALSE)</f>
        <v>225</v>
      </c>
      <c r="R3943">
        <f t="shared" si="862"/>
        <v>0</v>
      </c>
      <c r="S3943">
        <f t="shared" si="863"/>
        <v>0</v>
      </c>
      <c r="T3943">
        <f t="shared" si="864"/>
        <v>0</v>
      </c>
      <c r="U3943">
        <f t="shared" si="865"/>
        <v>0</v>
      </c>
      <c r="V3943">
        <f t="shared" si="866"/>
        <v>0</v>
      </c>
      <c r="W3943">
        <f t="shared" si="867"/>
        <v>0</v>
      </c>
    </row>
    <row r="3944" spans="1:23">
      <c r="A3944">
        <v>173</v>
      </c>
      <c r="B3944">
        <v>33</v>
      </c>
      <c r="C3944">
        <v>3</v>
      </c>
      <c r="D3944">
        <f>VLOOKUP(A3944,Haul!F:M,8,FALSE)</f>
        <v>3.9783744000000003E-2</v>
      </c>
      <c r="E3944">
        <v>38</v>
      </c>
      <c r="F3944">
        <v>11</v>
      </c>
      <c r="G3944">
        <v>91.28</v>
      </c>
      <c r="H3944">
        <f t="shared" si="854"/>
        <v>95</v>
      </c>
      <c r="I3944">
        <f t="shared" si="855"/>
        <v>1</v>
      </c>
      <c r="J3944">
        <f t="shared" si="856"/>
        <v>0</v>
      </c>
      <c r="K3944">
        <f t="shared" si="857"/>
        <v>0</v>
      </c>
      <c r="L3944">
        <f t="shared" si="858"/>
        <v>0</v>
      </c>
      <c r="M3944" s="19" t="s">
        <v>339</v>
      </c>
      <c r="N3944" s="19">
        <f t="shared" si="859"/>
        <v>0.41798259470898147</v>
      </c>
      <c r="O3944">
        <f t="shared" si="860"/>
        <v>25.13589470111209</v>
      </c>
      <c r="P3944">
        <f t="shared" si="861"/>
        <v>10.50636648750257</v>
      </c>
      <c r="Q3944" t="str">
        <f>VLOOKUP(A3944,Haul!F:W,18,FALSE)</f>
        <v>225</v>
      </c>
      <c r="R3944">
        <f t="shared" si="862"/>
        <v>0</v>
      </c>
      <c r="S3944">
        <f t="shared" si="863"/>
        <v>0</v>
      </c>
      <c r="T3944">
        <f t="shared" si="864"/>
        <v>0</v>
      </c>
      <c r="U3944">
        <f t="shared" si="865"/>
        <v>0</v>
      </c>
      <c r="V3944">
        <f t="shared" si="866"/>
        <v>0</v>
      </c>
      <c r="W3944">
        <f t="shared" si="867"/>
        <v>0</v>
      </c>
    </row>
    <row r="3945" spans="1:23">
      <c r="A3945">
        <v>173</v>
      </c>
      <c r="B3945">
        <v>33</v>
      </c>
      <c r="C3945">
        <v>3</v>
      </c>
      <c r="D3945">
        <f>VLOOKUP(A3945,Haul!F:M,8,FALSE)</f>
        <v>3.9783744000000003E-2</v>
      </c>
      <c r="E3945">
        <v>39</v>
      </c>
      <c r="F3945">
        <v>11</v>
      </c>
      <c r="G3945">
        <v>101.78</v>
      </c>
      <c r="H3945">
        <f t="shared" si="854"/>
        <v>105</v>
      </c>
      <c r="I3945">
        <f t="shared" si="855"/>
        <v>1</v>
      </c>
      <c r="J3945">
        <f t="shared" si="856"/>
        <v>0</v>
      </c>
      <c r="K3945">
        <f t="shared" si="857"/>
        <v>0</v>
      </c>
      <c r="L3945">
        <f t="shared" si="858"/>
        <v>0</v>
      </c>
      <c r="M3945" s="19" t="s">
        <v>339</v>
      </c>
      <c r="N3945" s="19">
        <f t="shared" si="859"/>
        <v>0.58803389902101777</v>
      </c>
      <c r="O3945">
        <f t="shared" si="860"/>
        <v>25.13589470111209</v>
      </c>
      <c r="P3945">
        <f t="shared" si="861"/>
        <v>14.780758166476682</v>
      </c>
      <c r="Q3945" t="str">
        <f>VLOOKUP(A3945,Haul!F:W,18,FALSE)</f>
        <v>225</v>
      </c>
      <c r="R3945">
        <f t="shared" si="862"/>
        <v>0</v>
      </c>
      <c r="S3945">
        <f t="shared" si="863"/>
        <v>0</v>
      </c>
      <c r="T3945">
        <f t="shared" si="864"/>
        <v>0</v>
      </c>
      <c r="U3945">
        <f t="shared" si="865"/>
        <v>0</v>
      </c>
      <c r="V3945">
        <f t="shared" si="866"/>
        <v>0</v>
      </c>
      <c r="W3945">
        <f t="shared" si="867"/>
        <v>0</v>
      </c>
    </row>
    <row r="3946" spans="1:23">
      <c r="A3946">
        <v>173</v>
      </c>
      <c r="B3946">
        <v>33</v>
      </c>
      <c r="C3946">
        <v>3</v>
      </c>
      <c r="D3946">
        <f>VLOOKUP(A3946,Haul!F:M,8,FALSE)</f>
        <v>3.9783744000000003E-2</v>
      </c>
      <c r="E3946">
        <v>40</v>
      </c>
      <c r="F3946">
        <v>11</v>
      </c>
      <c r="G3946">
        <v>91.83</v>
      </c>
      <c r="H3946">
        <f t="shared" si="854"/>
        <v>95</v>
      </c>
      <c r="I3946">
        <f t="shared" si="855"/>
        <v>1</v>
      </c>
      <c r="J3946">
        <f t="shared" si="856"/>
        <v>0</v>
      </c>
      <c r="K3946">
        <f t="shared" si="857"/>
        <v>0</v>
      </c>
      <c r="L3946">
        <f t="shared" si="858"/>
        <v>0</v>
      </c>
      <c r="M3946" s="19" t="s">
        <v>339</v>
      </c>
      <c r="N3946" s="19">
        <f t="shared" si="859"/>
        <v>0.42592905327428326</v>
      </c>
      <c r="O3946">
        <f t="shared" si="860"/>
        <v>25.13589470111209</v>
      </c>
      <c r="P3946">
        <f t="shared" si="861"/>
        <v>10.706107833246746</v>
      </c>
      <c r="Q3946" t="str">
        <f>VLOOKUP(A3946,Haul!F:W,18,FALSE)</f>
        <v>225</v>
      </c>
      <c r="R3946">
        <f t="shared" si="862"/>
        <v>0</v>
      </c>
      <c r="S3946">
        <f t="shared" si="863"/>
        <v>0</v>
      </c>
      <c r="T3946">
        <f t="shared" si="864"/>
        <v>0</v>
      </c>
      <c r="U3946">
        <f t="shared" si="865"/>
        <v>0</v>
      </c>
      <c r="V3946">
        <f t="shared" si="866"/>
        <v>0</v>
      </c>
      <c r="W3946">
        <f t="shared" si="867"/>
        <v>0</v>
      </c>
    </row>
    <row r="3947" spans="1:23">
      <c r="A3947">
        <v>173</v>
      </c>
      <c r="B3947">
        <v>33</v>
      </c>
      <c r="C3947">
        <v>3</v>
      </c>
      <c r="D3947">
        <f>VLOOKUP(A3947,Haul!F:M,8,FALSE)</f>
        <v>3.9783744000000003E-2</v>
      </c>
      <c r="E3947">
        <v>41</v>
      </c>
      <c r="F3947">
        <v>11</v>
      </c>
      <c r="G3947">
        <v>76.17</v>
      </c>
      <c r="H3947">
        <f t="shared" si="854"/>
        <v>80</v>
      </c>
      <c r="I3947">
        <f t="shared" si="855"/>
        <v>1</v>
      </c>
      <c r="J3947">
        <f t="shared" si="856"/>
        <v>0</v>
      </c>
      <c r="K3947">
        <f t="shared" si="857"/>
        <v>0</v>
      </c>
      <c r="L3947">
        <f t="shared" si="858"/>
        <v>0</v>
      </c>
      <c r="M3947" s="19" t="s">
        <v>339</v>
      </c>
      <c r="N3947" s="19">
        <f t="shared" si="859"/>
        <v>0.2370136147861964</v>
      </c>
      <c r="O3947">
        <f t="shared" si="860"/>
        <v>25.13589470111209</v>
      </c>
      <c r="P3947">
        <f t="shared" si="861"/>
        <v>5.9575492639957757</v>
      </c>
      <c r="Q3947" t="str">
        <f>VLOOKUP(A3947,Haul!F:W,18,FALSE)</f>
        <v>225</v>
      </c>
      <c r="R3947">
        <f t="shared" si="862"/>
        <v>0</v>
      </c>
      <c r="S3947">
        <f t="shared" si="863"/>
        <v>0</v>
      </c>
      <c r="T3947">
        <f t="shared" si="864"/>
        <v>0</v>
      </c>
      <c r="U3947">
        <f t="shared" si="865"/>
        <v>0</v>
      </c>
      <c r="V3947">
        <f t="shared" si="866"/>
        <v>0</v>
      </c>
      <c r="W3947">
        <f t="shared" si="867"/>
        <v>0</v>
      </c>
    </row>
    <row r="3948" spans="1:23">
      <c r="A3948">
        <v>173</v>
      </c>
      <c r="B3948">
        <v>33</v>
      </c>
      <c r="C3948">
        <v>3</v>
      </c>
      <c r="D3948">
        <f>VLOOKUP(A3948,Haul!F:M,8,FALSE)</f>
        <v>3.9783744000000003E-2</v>
      </c>
      <c r="E3948">
        <v>42</v>
      </c>
      <c r="F3948">
        <v>11</v>
      </c>
      <c r="G3948">
        <v>68.77</v>
      </c>
      <c r="H3948">
        <f t="shared" si="854"/>
        <v>70</v>
      </c>
      <c r="I3948">
        <f t="shared" si="855"/>
        <v>1</v>
      </c>
      <c r="J3948">
        <f t="shared" si="856"/>
        <v>0</v>
      </c>
      <c r="K3948">
        <f t="shared" si="857"/>
        <v>0</v>
      </c>
      <c r="L3948">
        <f t="shared" si="858"/>
        <v>0</v>
      </c>
      <c r="M3948" s="19" t="s">
        <v>339</v>
      </c>
      <c r="N3948" s="19">
        <f t="shared" si="859"/>
        <v>0.1720388514344928</v>
      </c>
      <c r="O3948">
        <f t="shared" si="860"/>
        <v>25.13589470111209</v>
      </c>
      <c r="P3948">
        <f t="shared" si="861"/>
        <v>4.3243504541576776</v>
      </c>
      <c r="Q3948" t="str">
        <f>VLOOKUP(A3948,Haul!F:W,18,FALSE)</f>
        <v>225</v>
      </c>
      <c r="R3948">
        <f t="shared" si="862"/>
        <v>0</v>
      </c>
      <c r="S3948">
        <f t="shared" si="863"/>
        <v>0</v>
      </c>
      <c r="T3948">
        <f t="shared" si="864"/>
        <v>0</v>
      </c>
      <c r="U3948">
        <f t="shared" si="865"/>
        <v>0</v>
      </c>
      <c r="V3948">
        <f t="shared" si="866"/>
        <v>0</v>
      </c>
      <c r="W3948">
        <f t="shared" si="867"/>
        <v>0</v>
      </c>
    </row>
    <row r="3949" spans="1:23">
      <c r="A3949">
        <v>173</v>
      </c>
      <c r="B3949">
        <v>33</v>
      </c>
      <c r="C3949">
        <v>3</v>
      </c>
      <c r="D3949">
        <f>VLOOKUP(A3949,Haul!F:M,8,FALSE)</f>
        <v>3.9783744000000003E-2</v>
      </c>
      <c r="E3949">
        <v>43</v>
      </c>
      <c r="F3949">
        <v>11</v>
      </c>
      <c r="G3949">
        <v>67.38</v>
      </c>
      <c r="H3949">
        <f t="shared" si="854"/>
        <v>70</v>
      </c>
      <c r="I3949">
        <f t="shared" si="855"/>
        <v>1</v>
      </c>
      <c r="J3949">
        <f t="shared" si="856"/>
        <v>0</v>
      </c>
      <c r="K3949">
        <f t="shared" si="857"/>
        <v>0</v>
      </c>
      <c r="L3949">
        <f t="shared" si="858"/>
        <v>0</v>
      </c>
      <c r="M3949" s="19" t="s">
        <v>339</v>
      </c>
      <c r="N3949" s="19">
        <f t="shared" si="859"/>
        <v>0.16137092891349528</v>
      </c>
      <c r="O3949">
        <f t="shared" si="860"/>
        <v>25.13589470111209</v>
      </c>
      <c r="P3949">
        <f t="shared" si="861"/>
        <v>4.0562026769902619</v>
      </c>
      <c r="Q3949" t="str">
        <f>VLOOKUP(A3949,Haul!F:W,18,FALSE)</f>
        <v>225</v>
      </c>
      <c r="R3949">
        <f t="shared" si="862"/>
        <v>0</v>
      </c>
      <c r="S3949">
        <f t="shared" si="863"/>
        <v>0</v>
      </c>
      <c r="T3949">
        <f t="shared" si="864"/>
        <v>0</v>
      </c>
      <c r="U3949">
        <f t="shared" si="865"/>
        <v>0</v>
      </c>
      <c r="V3949">
        <f t="shared" si="866"/>
        <v>0</v>
      </c>
      <c r="W3949">
        <f t="shared" si="867"/>
        <v>0</v>
      </c>
    </row>
    <row r="3950" spans="1:23">
      <c r="A3950">
        <v>173</v>
      </c>
      <c r="B3950">
        <v>33</v>
      </c>
      <c r="C3950">
        <v>3</v>
      </c>
      <c r="D3950">
        <f>VLOOKUP(A3950,Haul!F:M,8,FALSE)</f>
        <v>3.9783744000000003E-2</v>
      </c>
      <c r="E3950">
        <v>44</v>
      </c>
      <c r="F3950">
        <v>11</v>
      </c>
      <c r="G3950">
        <v>82.37</v>
      </c>
      <c r="H3950">
        <f t="shared" si="854"/>
        <v>85</v>
      </c>
      <c r="I3950">
        <f t="shared" si="855"/>
        <v>1</v>
      </c>
      <c r="J3950">
        <f t="shared" si="856"/>
        <v>0</v>
      </c>
      <c r="K3950">
        <f t="shared" si="857"/>
        <v>0</v>
      </c>
      <c r="L3950">
        <f t="shared" si="858"/>
        <v>0</v>
      </c>
      <c r="M3950" s="19" t="s">
        <v>339</v>
      </c>
      <c r="N3950" s="19">
        <f t="shared" si="859"/>
        <v>0.30291209524122814</v>
      </c>
      <c r="O3950">
        <f t="shared" si="860"/>
        <v>25.13589470111209</v>
      </c>
      <c r="P3950">
        <f t="shared" si="861"/>
        <v>7.6139665296767474</v>
      </c>
      <c r="Q3950" t="str">
        <f>VLOOKUP(A3950,Haul!F:W,18,FALSE)</f>
        <v>225</v>
      </c>
      <c r="R3950">
        <f t="shared" si="862"/>
        <v>0</v>
      </c>
      <c r="S3950">
        <f t="shared" si="863"/>
        <v>0</v>
      </c>
      <c r="T3950">
        <f t="shared" si="864"/>
        <v>0</v>
      </c>
      <c r="U3950">
        <f t="shared" si="865"/>
        <v>0</v>
      </c>
      <c r="V3950">
        <f t="shared" si="866"/>
        <v>0</v>
      </c>
      <c r="W3950">
        <f t="shared" si="867"/>
        <v>0</v>
      </c>
    </row>
    <row r="3951" spans="1:23">
      <c r="A3951">
        <v>173</v>
      </c>
      <c r="B3951">
        <v>33</v>
      </c>
      <c r="C3951">
        <v>3</v>
      </c>
      <c r="D3951">
        <f>VLOOKUP(A3951,Haul!F:M,8,FALSE)</f>
        <v>3.9783744000000003E-2</v>
      </c>
      <c r="E3951">
        <v>45</v>
      </c>
      <c r="F3951">
        <v>11</v>
      </c>
      <c r="G3951">
        <v>113.7</v>
      </c>
      <c r="H3951">
        <f t="shared" si="854"/>
        <v>115</v>
      </c>
      <c r="I3951">
        <f t="shared" si="855"/>
        <v>1</v>
      </c>
      <c r="J3951">
        <f t="shared" si="856"/>
        <v>0</v>
      </c>
      <c r="K3951">
        <f t="shared" si="857"/>
        <v>1</v>
      </c>
      <c r="L3951">
        <f t="shared" si="858"/>
        <v>0</v>
      </c>
      <c r="M3951" s="19" t="s">
        <v>339</v>
      </c>
      <c r="N3951" s="19">
        <f t="shared" si="859"/>
        <v>0.83212706928535385</v>
      </c>
      <c r="O3951">
        <f t="shared" si="860"/>
        <v>25.13589470111209</v>
      </c>
      <c r="P3951">
        <f t="shared" si="861"/>
        <v>20.916258391501657</v>
      </c>
      <c r="Q3951" t="str">
        <f>VLOOKUP(A3951,Haul!F:W,18,FALSE)</f>
        <v>225</v>
      </c>
      <c r="R3951">
        <f t="shared" si="862"/>
        <v>25.13589470111209</v>
      </c>
      <c r="S3951">
        <f t="shared" si="863"/>
        <v>0</v>
      </c>
      <c r="T3951">
        <f t="shared" si="864"/>
        <v>0</v>
      </c>
      <c r="U3951">
        <f t="shared" si="865"/>
        <v>20.916258391501657</v>
      </c>
      <c r="V3951">
        <f t="shared" si="866"/>
        <v>0</v>
      </c>
      <c r="W3951">
        <f t="shared" si="867"/>
        <v>0</v>
      </c>
    </row>
    <row r="3952" spans="1:23">
      <c r="A3952">
        <v>173</v>
      </c>
      <c r="B3952">
        <v>33</v>
      </c>
      <c r="C3952">
        <v>3</v>
      </c>
      <c r="D3952">
        <f>VLOOKUP(A3952,Haul!F:M,8,FALSE)</f>
        <v>3.9783744000000003E-2</v>
      </c>
      <c r="E3952">
        <v>46</v>
      </c>
      <c r="F3952">
        <v>11</v>
      </c>
      <c r="G3952">
        <v>96.61</v>
      </c>
      <c r="H3952">
        <f t="shared" si="854"/>
        <v>100</v>
      </c>
      <c r="I3952">
        <f t="shared" si="855"/>
        <v>1</v>
      </c>
      <c r="J3952">
        <f t="shared" si="856"/>
        <v>0</v>
      </c>
      <c r="K3952">
        <f t="shared" si="857"/>
        <v>0</v>
      </c>
      <c r="L3952">
        <f t="shared" si="858"/>
        <v>0</v>
      </c>
      <c r="M3952" s="19" t="s">
        <v>339</v>
      </c>
      <c r="N3952" s="19">
        <f t="shared" si="859"/>
        <v>0.49937272777829572</v>
      </c>
      <c r="O3952">
        <f t="shared" si="860"/>
        <v>25.13589470111209</v>
      </c>
      <c r="P3952">
        <f t="shared" si="861"/>
        <v>12.552180302042354</v>
      </c>
      <c r="Q3952" t="str">
        <f>VLOOKUP(A3952,Haul!F:W,18,FALSE)</f>
        <v>225</v>
      </c>
      <c r="R3952">
        <f t="shared" si="862"/>
        <v>0</v>
      </c>
      <c r="S3952">
        <f t="shared" si="863"/>
        <v>0</v>
      </c>
      <c r="T3952">
        <f t="shared" si="864"/>
        <v>0</v>
      </c>
      <c r="U3952">
        <f t="shared" si="865"/>
        <v>0</v>
      </c>
      <c r="V3952">
        <f t="shared" si="866"/>
        <v>0</v>
      </c>
      <c r="W3952">
        <f t="shared" si="867"/>
        <v>0</v>
      </c>
    </row>
    <row r="3953" spans="1:23">
      <c r="A3953">
        <v>173</v>
      </c>
      <c r="B3953">
        <v>33</v>
      </c>
      <c r="C3953">
        <v>3</v>
      </c>
      <c r="D3953">
        <f>VLOOKUP(A3953,Haul!F:M,8,FALSE)</f>
        <v>3.9783744000000003E-2</v>
      </c>
      <c r="E3953">
        <v>47</v>
      </c>
      <c r="F3953">
        <v>11</v>
      </c>
      <c r="G3953">
        <v>112.69</v>
      </c>
      <c r="H3953">
        <f t="shared" si="854"/>
        <v>115</v>
      </c>
      <c r="I3953">
        <f t="shared" si="855"/>
        <v>1</v>
      </c>
      <c r="J3953">
        <f t="shared" si="856"/>
        <v>0</v>
      </c>
      <c r="K3953">
        <f t="shared" si="857"/>
        <v>1</v>
      </c>
      <c r="L3953">
        <f t="shared" si="858"/>
        <v>0</v>
      </c>
      <c r="M3953" s="19" t="s">
        <v>339</v>
      </c>
      <c r="N3953" s="19">
        <f t="shared" si="859"/>
        <v>0.80917276318997577</v>
      </c>
      <c r="O3953">
        <f t="shared" si="860"/>
        <v>25.13589470111209</v>
      </c>
      <c r="P3953">
        <f t="shared" si="861"/>
        <v>20.339281370551141</v>
      </c>
      <c r="Q3953" t="str">
        <f>VLOOKUP(A3953,Haul!F:W,18,FALSE)</f>
        <v>225</v>
      </c>
      <c r="R3953">
        <f t="shared" si="862"/>
        <v>25.13589470111209</v>
      </c>
      <c r="S3953">
        <f t="shared" si="863"/>
        <v>0</v>
      </c>
      <c r="T3953">
        <f t="shared" si="864"/>
        <v>0</v>
      </c>
      <c r="U3953">
        <f t="shared" si="865"/>
        <v>20.339281370551141</v>
      </c>
      <c r="V3953">
        <f t="shared" si="866"/>
        <v>0</v>
      </c>
      <c r="W3953">
        <f t="shared" si="867"/>
        <v>0</v>
      </c>
    </row>
    <row r="3954" spans="1:23">
      <c r="A3954">
        <v>173</v>
      </c>
      <c r="B3954">
        <v>33</v>
      </c>
      <c r="C3954">
        <v>3</v>
      </c>
      <c r="D3954">
        <f>VLOOKUP(A3954,Haul!F:M,8,FALSE)</f>
        <v>3.9783744000000003E-2</v>
      </c>
      <c r="E3954">
        <v>48</v>
      </c>
      <c r="F3954">
        <v>11</v>
      </c>
      <c r="G3954">
        <v>66.040000000000006</v>
      </c>
      <c r="H3954">
        <f t="shared" si="854"/>
        <v>70</v>
      </c>
      <c r="I3954">
        <f t="shared" si="855"/>
        <v>1</v>
      </c>
      <c r="J3954">
        <f t="shared" si="856"/>
        <v>0</v>
      </c>
      <c r="K3954">
        <f t="shared" si="857"/>
        <v>0</v>
      </c>
      <c r="L3954">
        <f t="shared" si="858"/>
        <v>0</v>
      </c>
      <c r="M3954" s="19" t="s">
        <v>339</v>
      </c>
      <c r="N3954" s="19">
        <f t="shared" si="859"/>
        <v>0.15152201622708442</v>
      </c>
      <c r="O3954">
        <f t="shared" si="860"/>
        <v>25.13589470111209</v>
      </c>
      <c r="P3954">
        <f t="shared" si="861"/>
        <v>3.8086414447841914</v>
      </c>
      <c r="Q3954" t="str">
        <f>VLOOKUP(A3954,Haul!F:W,18,FALSE)</f>
        <v>225</v>
      </c>
      <c r="R3954">
        <f t="shared" si="862"/>
        <v>0</v>
      </c>
      <c r="S3954">
        <f t="shared" si="863"/>
        <v>0</v>
      </c>
      <c r="T3954">
        <f t="shared" si="864"/>
        <v>0</v>
      </c>
      <c r="U3954">
        <f t="shared" si="865"/>
        <v>0</v>
      </c>
      <c r="V3954">
        <f t="shared" si="866"/>
        <v>0</v>
      </c>
      <c r="W3954">
        <f t="shared" si="867"/>
        <v>0</v>
      </c>
    </row>
    <row r="3955" spans="1:23">
      <c r="A3955">
        <v>173</v>
      </c>
      <c r="B3955">
        <v>33</v>
      </c>
      <c r="C3955">
        <v>3</v>
      </c>
      <c r="D3955">
        <f>VLOOKUP(A3955,Haul!F:M,8,FALSE)</f>
        <v>3.9783744000000003E-2</v>
      </c>
      <c r="E3955">
        <v>49</v>
      </c>
      <c r="F3955">
        <v>11</v>
      </c>
      <c r="G3955">
        <v>63.32</v>
      </c>
      <c r="H3955">
        <f t="shared" si="854"/>
        <v>65</v>
      </c>
      <c r="I3955">
        <f t="shared" si="855"/>
        <v>1</v>
      </c>
      <c r="J3955">
        <f t="shared" si="856"/>
        <v>0</v>
      </c>
      <c r="K3955">
        <f t="shared" si="857"/>
        <v>0</v>
      </c>
      <c r="L3955">
        <f t="shared" si="858"/>
        <v>0</v>
      </c>
      <c r="M3955" s="19" t="s">
        <v>339</v>
      </c>
      <c r="N3955" s="19">
        <f t="shared" si="859"/>
        <v>0.13280405444817733</v>
      </c>
      <c r="O3955">
        <f t="shared" si="860"/>
        <v>25.13589470111209</v>
      </c>
      <c r="P3955">
        <f t="shared" si="861"/>
        <v>3.3381487284901419</v>
      </c>
      <c r="Q3955" t="str">
        <f>VLOOKUP(A3955,Haul!F:W,18,FALSE)</f>
        <v>225</v>
      </c>
      <c r="R3955">
        <f t="shared" si="862"/>
        <v>0</v>
      </c>
      <c r="S3955">
        <f t="shared" si="863"/>
        <v>0</v>
      </c>
      <c r="T3955">
        <f t="shared" si="864"/>
        <v>0</v>
      </c>
      <c r="U3955">
        <f t="shared" si="865"/>
        <v>0</v>
      </c>
      <c r="V3955">
        <f t="shared" si="866"/>
        <v>0</v>
      </c>
      <c r="W3955">
        <f t="shared" si="867"/>
        <v>0</v>
      </c>
    </row>
    <row r="3956" spans="1:23">
      <c r="A3956">
        <v>173</v>
      </c>
      <c r="B3956">
        <v>33</v>
      </c>
      <c r="C3956">
        <v>3</v>
      </c>
      <c r="D3956">
        <f>VLOOKUP(A3956,Haul!F:M,8,FALSE)</f>
        <v>3.9783744000000003E-2</v>
      </c>
      <c r="E3956">
        <v>50</v>
      </c>
      <c r="F3956">
        <v>11</v>
      </c>
      <c r="G3956">
        <v>47.48</v>
      </c>
      <c r="H3956">
        <f t="shared" si="854"/>
        <v>50</v>
      </c>
      <c r="I3956">
        <f t="shared" si="855"/>
        <v>1</v>
      </c>
      <c r="J3956">
        <f t="shared" si="856"/>
        <v>0</v>
      </c>
      <c r="K3956">
        <f t="shared" si="857"/>
        <v>0</v>
      </c>
      <c r="L3956">
        <f t="shared" si="858"/>
        <v>0</v>
      </c>
      <c r="M3956" s="19" t="s">
        <v>339</v>
      </c>
      <c r="N3956" s="19">
        <f t="shared" si="859"/>
        <v>5.3856939441316788E-2</v>
      </c>
      <c r="O3956">
        <f t="shared" si="860"/>
        <v>25.13589470111209</v>
      </c>
      <c r="P3956">
        <f t="shared" si="861"/>
        <v>1.3537423587211093</v>
      </c>
      <c r="Q3956" t="str">
        <f>VLOOKUP(A3956,Haul!F:W,18,FALSE)</f>
        <v>225</v>
      </c>
      <c r="R3956">
        <f t="shared" si="862"/>
        <v>0</v>
      </c>
      <c r="S3956">
        <f t="shared" si="863"/>
        <v>0</v>
      </c>
      <c r="T3956">
        <f t="shared" si="864"/>
        <v>0</v>
      </c>
      <c r="U3956">
        <f t="shared" si="865"/>
        <v>0</v>
      </c>
      <c r="V3956">
        <f t="shared" si="866"/>
        <v>0</v>
      </c>
      <c r="W3956">
        <f t="shared" si="867"/>
        <v>0</v>
      </c>
    </row>
    <row r="3957" spans="1:23">
      <c r="A3957">
        <v>173</v>
      </c>
      <c r="B3957">
        <v>33</v>
      </c>
      <c r="C3957">
        <v>3</v>
      </c>
      <c r="D3957">
        <f>VLOOKUP(A3957,Haul!F:M,8,FALSE)</f>
        <v>3.9783744000000003E-2</v>
      </c>
      <c r="E3957">
        <v>51</v>
      </c>
      <c r="F3957">
        <v>11</v>
      </c>
      <c r="G3957">
        <v>46.89</v>
      </c>
      <c r="H3957">
        <f t="shared" si="854"/>
        <v>50</v>
      </c>
      <c r="I3957">
        <f t="shared" si="855"/>
        <v>1</v>
      </c>
      <c r="J3957">
        <f t="shared" si="856"/>
        <v>0</v>
      </c>
      <c r="K3957">
        <f t="shared" si="857"/>
        <v>0</v>
      </c>
      <c r="L3957">
        <f t="shared" si="858"/>
        <v>0</v>
      </c>
      <c r="M3957" s="19" t="s">
        <v>339</v>
      </c>
      <c r="N3957" s="19">
        <f t="shared" si="859"/>
        <v>5.1786567090980132E-2</v>
      </c>
      <c r="O3957">
        <f t="shared" si="860"/>
        <v>25.13589470111209</v>
      </c>
      <c r="P3957">
        <f t="shared" si="861"/>
        <v>1.3017016973309532</v>
      </c>
      <c r="Q3957" t="str">
        <f>VLOOKUP(A3957,Haul!F:W,18,FALSE)</f>
        <v>225</v>
      </c>
      <c r="R3957">
        <f t="shared" si="862"/>
        <v>0</v>
      </c>
      <c r="S3957">
        <f t="shared" si="863"/>
        <v>0</v>
      </c>
      <c r="T3957">
        <f t="shared" si="864"/>
        <v>0</v>
      </c>
      <c r="U3957">
        <f t="shared" si="865"/>
        <v>0</v>
      </c>
      <c r="V3957">
        <f t="shared" si="866"/>
        <v>0</v>
      </c>
      <c r="W3957">
        <f t="shared" si="867"/>
        <v>0</v>
      </c>
    </row>
    <row r="3958" spans="1:23">
      <c r="A3958">
        <v>173</v>
      </c>
      <c r="B3958">
        <v>33</v>
      </c>
      <c r="C3958">
        <v>3</v>
      </c>
      <c r="D3958">
        <f>VLOOKUP(A3958,Haul!F:M,8,FALSE)</f>
        <v>3.9783744000000003E-2</v>
      </c>
      <c r="E3958">
        <v>52</v>
      </c>
      <c r="F3958">
        <v>11</v>
      </c>
      <c r="G3958">
        <v>39.840000000000003</v>
      </c>
      <c r="H3958">
        <f t="shared" si="854"/>
        <v>40</v>
      </c>
      <c r="I3958">
        <f t="shared" si="855"/>
        <v>1</v>
      </c>
      <c r="J3958">
        <f t="shared" si="856"/>
        <v>0</v>
      </c>
      <c r="K3958">
        <f t="shared" si="857"/>
        <v>0</v>
      </c>
      <c r="L3958">
        <f t="shared" si="858"/>
        <v>0</v>
      </c>
      <c r="M3958" s="19" t="s">
        <v>339</v>
      </c>
      <c r="N3958" s="19">
        <f t="shared" si="859"/>
        <v>3.1072893169751779E-2</v>
      </c>
      <c r="O3958">
        <f t="shared" si="860"/>
        <v>25.13589470111209</v>
      </c>
      <c r="P3958">
        <f t="shared" si="861"/>
        <v>0.78104497077378576</v>
      </c>
      <c r="Q3958" t="str">
        <f>VLOOKUP(A3958,Haul!F:W,18,FALSE)</f>
        <v>225</v>
      </c>
      <c r="R3958">
        <f t="shared" si="862"/>
        <v>0</v>
      </c>
      <c r="S3958">
        <f t="shared" si="863"/>
        <v>0</v>
      </c>
      <c r="T3958">
        <f t="shared" si="864"/>
        <v>0</v>
      </c>
      <c r="U3958">
        <f t="shared" si="865"/>
        <v>0</v>
      </c>
      <c r="V3958">
        <f t="shared" si="866"/>
        <v>0</v>
      </c>
      <c r="W3958">
        <f t="shared" si="867"/>
        <v>0</v>
      </c>
    </row>
    <row r="3959" spans="1:23">
      <c r="A3959">
        <v>174</v>
      </c>
      <c r="B3959">
        <v>34</v>
      </c>
      <c r="C3959">
        <v>3</v>
      </c>
      <c r="D3959">
        <f>VLOOKUP(A3959,Haul!F:M,8,FALSE)</f>
        <v>4.2190763999999999E-2</v>
      </c>
      <c r="E3959">
        <v>1</v>
      </c>
      <c r="F3959">
        <v>12</v>
      </c>
      <c r="G3959">
        <v>68.72</v>
      </c>
      <c r="H3959">
        <f t="shared" si="854"/>
        <v>70</v>
      </c>
      <c r="I3959">
        <f t="shared" si="855"/>
        <v>2</v>
      </c>
      <c r="J3959">
        <f t="shared" si="856"/>
        <v>1</v>
      </c>
      <c r="K3959">
        <f t="shared" si="857"/>
        <v>0</v>
      </c>
      <c r="L3959">
        <f t="shared" si="858"/>
        <v>0</v>
      </c>
      <c r="M3959" s="19" t="s">
        <v>339</v>
      </c>
      <c r="N3959" s="19">
        <f t="shared" si="859"/>
        <v>0.18299458206932614</v>
      </c>
      <c r="O3959">
        <f t="shared" si="860"/>
        <v>23.701869916363687</v>
      </c>
      <c r="P3959">
        <f t="shared" si="861"/>
        <v>4.3373137796065073</v>
      </c>
      <c r="Q3959" t="str">
        <f>VLOOKUP(A3959,Haul!F:W,18,FALSE)</f>
        <v>241</v>
      </c>
      <c r="R3959">
        <f t="shared" si="862"/>
        <v>0</v>
      </c>
      <c r="S3959">
        <f t="shared" si="863"/>
        <v>0</v>
      </c>
      <c r="T3959">
        <f t="shared" si="864"/>
        <v>23.701869916363687</v>
      </c>
      <c r="U3959">
        <f t="shared" si="865"/>
        <v>0</v>
      </c>
      <c r="V3959">
        <f t="shared" si="866"/>
        <v>0</v>
      </c>
      <c r="W3959">
        <f t="shared" si="867"/>
        <v>4.3373137796065073</v>
      </c>
    </row>
    <row r="3960" spans="1:23">
      <c r="A3960">
        <v>174</v>
      </c>
      <c r="B3960">
        <v>34</v>
      </c>
      <c r="C3960">
        <v>3</v>
      </c>
      <c r="D3960">
        <f>VLOOKUP(A3960,Haul!F:M,8,FALSE)</f>
        <v>4.2190763999999999E-2</v>
      </c>
      <c r="E3960">
        <v>2</v>
      </c>
      <c r="F3960">
        <v>12</v>
      </c>
      <c r="G3960">
        <v>64.98</v>
      </c>
      <c r="H3960">
        <f t="shared" si="854"/>
        <v>65</v>
      </c>
      <c r="I3960">
        <f t="shared" si="855"/>
        <v>2</v>
      </c>
      <c r="J3960">
        <f t="shared" si="856"/>
        <v>1</v>
      </c>
      <c r="K3960">
        <f t="shared" si="857"/>
        <v>0</v>
      </c>
      <c r="L3960">
        <f t="shared" si="858"/>
        <v>0</v>
      </c>
      <c r="M3960" s="19" t="s">
        <v>339</v>
      </c>
      <c r="N3960" s="19">
        <f t="shared" si="859"/>
        <v>0.15662113053186902</v>
      </c>
      <c r="O3960">
        <f t="shared" si="860"/>
        <v>23.701869916363687</v>
      </c>
      <c r="P3960">
        <f t="shared" si="861"/>
        <v>3.7122136620201767</v>
      </c>
      <c r="Q3960" t="str">
        <f>VLOOKUP(A3960,Haul!F:W,18,FALSE)</f>
        <v>241</v>
      </c>
      <c r="R3960">
        <f t="shared" si="862"/>
        <v>0</v>
      </c>
      <c r="S3960">
        <f t="shared" si="863"/>
        <v>0</v>
      </c>
      <c r="T3960">
        <f t="shared" si="864"/>
        <v>23.701869916363687</v>
      </c>
      <c r="U3960">
        <f t="shared" si="865"/>
        <v>0</v>
      </c>
      <c r="V3960">
        <f t="shared" si="866"/>
        <v>0</v>
      </c>
      <c r="W3960">
        <f t="shared" si="867"/>
        <v>3.7122136620201767</v>
      </c>
    </row>
    <row r="3961" spans="1:23">
      <c r="A3961">
        <v>174</v>
      </c>
      <c r="B3961">
        <v>34</v>
      </c>
      <c r="C3961">
        <v>3</v>
      </c>
      <c r="D3961">
        <f>VLOOKUP(A3961,Haul!F:M,8,FALSE)</f>
        <v>4.2190763999999999E-2</v>
      </c>
      <c r="E3961">
        <v>3</v>
      </c>
      <c r="F3961">
        <v>12</v>
      </c>
      <c r="G3961">
        <v>42.98</v>
      </c>
      <c r="H3961">
        <f t="shared" si="854"/>
        <v>45</v>
      </c>
      <c r="I3961">
        <f t="shared" si="855"/>
        <v>2</v>
      </c>
      <c r="J3961">
        <f t="shared" si="856"/>
        <v>1</v>
      </c>
      <c r="K3961">
        <f t="shared" si="857"/>
        <v>0</v>
      </c>
      <c r="L3961">
        <f t="shared" si="858"/>
        <v>0</v>
      </c>
      <c r="M3961" s="19" t="s">
        <v>339</v>
      </c>
      <c r="N3961" s="19">
        <f t="shared" si="859"/>
        <v>4.9616243323250937E-2</v>
      </c>
      <c r="O3961">
        <f t="shared" si="860"/>
        <v>23.701869916363687</v>
      </c>
      <c r="P3961">
        <f t="shared" si="861"/>
        <v>1.1759977449863421</v>
      </c>
      <c r="Q3961" t="str">
        <f>VLOOKUP(A3961,Haul!F:W,18,FALSE)</f>
        <v>241</v>
      </c>
      <c r="R3961">
        <f t="shared" si="862"/>
        <v>0</v>
      </c>
      <c r="S3961">
        <f t="shared" si="863"/>
        <v>0</v>
      </c>
      <c r="T3961">
        <f t="shared" si="864"/>
        <v>23.701869916363687</v>
      </c>
      <c r="U3961">
        <f t="shared" si="865"/>
        <v>0</v>
      </c>
      <c r="V3961">
        <f t="shared" si="866"/>
        <v>0</v>
      </c>
      <c r="W3961">
        <f t="shared" si="867"/>
        <v>1.1759977449863421</v>
      </c>
    </row>
    <row r="3962" spans="1:23">
      <c r="A3962">
        <v>174</v>
      </c>
      <c r="B3962">
        <v>34</v>
      </c>
      <c r="C3962">
        <v>3</v>
      </c>
      <c r="D3962">
        <f>VLOOKUP(A3962,Haul!F:M,8,FALSE)</f>
        <v>4.2190763999999999E-2</v>
      </c>
      <c r="E3962">
        <v>4</v>
      </c>
      <c r="F3962">
        <v>12</v>
      </c>
      <c r="G3962">
        <v>54.24</v>
      </c>
      <c r="H3962">
        <f t="shared" si="854"/>
        <v>55</v>
      </c>
      <c r="I3962">
        <f t="shared" si="855"/>
        <v>2</v>
      </c>
      <c r="J3962">
        <f t="shared" si="856"/>
        <v>1</v>
      </c>
      <c r="K3962">
        <f t="shared" si="857"/>
        <v>0</v>
      </c>
      <c r="L3962">
        <f t="shared" si="858"/>
        <v>0</v>
      </c>
      <c r="M3962" s="19" t="s">
        <v>339</v>
      </c>
      <c r="N3962" s="19">
        <f t="shared" si="859"/>
        <v>9.4766102992398682E-2</v>
      </c>
      <c r="O3962">
        <f t="shared" si="860"/>
        <v>23.701869916363687</v>
      </c>
      <c r="P3962">
        <f t="shared" si="861"/>
        <v>2.2461338456065572</v>
      </c>
      <c r="Q3962" t="str">
        <f>VLOOKUP(A3962,Haul!F:W,18,FALSE)</f>
        <v>241</v>
      </c>
      <c r="R3962">
        <f t="shared" si="862"/>
        <v>0</v>
      </c>
      <c r="S3962">
        <f t="shared" si="863"/>
        <v>0</v>
      </c>
      <c r="T3962">
        <f t="shared" si="864"/>
        <v>23.701869916363687</v>
      </c>
      <c r="U3962">
        <f t="shared" si="865"/>
        <v>0</v>
      </c>
      <c r="V3962">
        <f t="shared" si="866"/>
        <v>0</v>
      </c>
      <c r="W3962">
        <f t="shared" si="867"/>
        <v>2.2461338456065572</v>
      </c>
    </row>
    <row r="3963" spans="1:23">
      <c r="A3963">
        <v>174</v>
      </c>
      <c r="B3963">
        <v>34</v>
      </c>
      <c r="C3963">
        <v>3</v>
      </c>
      <c r="D3963">
        <f>VLOOKUP(A3963,Haul!F:M,8,FALSE)</f>
        <v>4.2190763999999999E-2</v>
      </c>
      <c r="E3963">
        <v>5</v>
      </c>
      <c r="F3963">
        <v>12</v>
      </c>
      <c r="G3963">
        <v>28.92</v>
      </c>
      <c r="H3963">
        <f t="shared" si="854"/>
        <v>30</v>
      </c>
      <c r="I3963">
        <f t="shared" si="855"/>
        <v>2</v>
      </c>
      <c r="J3963">
        <f t="shared" si="856"/>
        <v>1</v>
      </c>
      <c r="K3963">
        <f t="shared" si="857"/>
        <v>0</v>
      </c>
      <c r="L3963">
        <f t="shared" si="858"/>
        <v>0</v>
      </c>
      <c r="M3963" s="19" t="s">
        <v>339</v>
      </c>
      <c r="N3963" s="19">
        <f t="shared" si="859"/>
        <v>1.6485511625667637E-2</v>
      </c>
      <c r="O3963">
        <f t="shared" si="860"/>
        <v>23.701869916363687</v>
      </c>
      <c r="P3963">
        <f t="shared" si="861"/>
        <v>0.39073745205627558</v>
      </c>
      <c r="Q3963" t="str">
        <f>VLOOKUP(A3963,Haul!F:W,18,FALSE)</f>
        <v>241</v>
      </c>
      <c r="R3963">
        <f t="shared" si="862"/>
        <v>0</v>
      </c>
      <c r="S3963">
        <f t="shared" si="863"/>
        <v>0</v>
      </c>
      <c r="T3963">
        <f t="shared" si="864"/>
        <v>23.701869916363687</v>
      </c>
      <c r="U3963">
        <f t="shared" si="865"/>
        <v>0</v>
      </c>
      <c r="V3963">
        <f t="shared" si="866"/>
        <v>0</v>
      </c>
      <c r="W3963">
        <f t="shared" si="867"/>
        <v>0.39073745205627558</v>
      </c>
    </row>
    <row r="3964" spans="1:23">
      <c r="A3964">
        <v>174</v>
      </c>
      <c r="B3964">
        <v>34</v>
      </c>
      <c r="C3964">
        <v>3</v>
      </c>
      <c r="D3964">
        <f>VLOOKUP(A3964,Haul!F:M,8,FALSE)</f>
        <v>4.2190763999999999E-2</v>
      </c>
      <c r="E3964">
        <v>6</v>
      </c>
      <c r="F3964">
        <v>12</v>
      </c>
      <c r="G3964">
        <v>30.49</v>
      </c>
      <c r="H3964">
        <f t="shared" si="854"/>
        <v>35</v>
      </c>
      <c r="I3964">
        <f t="shared" si="855"/>
        <v>2</v>
      </c>
      <c r="J3964">
        <f t="shared" si="856"/>
        <v>1</v>
      </c>
      <c r="K3964">
        <f t="shared" si="857"/>
        <v>0</v>
      </c>
      <c r="L3964">
        <f t="shared" si="858"/>
        <v>0</v>
      </c>
      <c r="M3964" s="19" t="s">
        <v>339</v>
      </c>
      <c r="N3964" s="19">
        <f t="shared" si="859"/>
        <v>1.9096412464927343E-2</v>
      </c>
      <c r="O3964">
        <f t="shared" si="860"/>
        <v>23.701869916363687</v>
      </c>
      <c r="P3964">
        <f t="shared" si="861"/>
        <v>0.45262068411293394</v>
      </c>
      <c r="Q3964" t="str">
        <f>VLOOKUP(A3964,Haul!F:W,18,FALSE)</f>
        <v>241</v>
      </c>
      <c r="R3964">
        <f t="shared" si="862"/>
        <v>0</v>
      </c>
      <c r="S3964">
        <f t="shared" si="863"/>
        <v>0</v>
      </c>
      <c r="T3964">
        <f t="shared" si="864"/>
        <v>23.701869916363687</v>
      </c>
      <c r="U3964">
        <f t="shared" si="865"/>
        <v>0</v>
      </c>
      <c r="V3964">
        <f t="shared" si="866"/>
        <v>0</v>
      </c>
      <c r="W3964">
        <f t="shared" si="867"/>
        <v>0.45262068411293394</v>
      </c>
    </row>
    <row r="3965" spans="1:23">
      <c r="A3965">
        <v>174</v>
      </c>
      <c r="B3965">
        <v>34</v>
      </c>
      <c r="C3965">
        <v>3</v>
      </c>
      <c r="D3965">
        <f>VLOOKUP(A3965,Haul!F:M,8,FALSE)</f>
        <v>4.2190763999999999E-2</v>
      </c>
      <c r="E3965">
        <v>7</v>
      </c>
      <c r="F3965">
        <v>12</v>
      </c>
      <c r="G3965">
        <v>40.61</v>
      </c>
      <c r="H3965">
        <f t="shared" si="854"/>
        <v>45</v>
      </c>
      <c r="I3965">
        <f t="shared" si="855"/>
        <v>2</v>
      </c>
      <c r="J3965">
        <f t="shared" si="856"/>
        <v>1</v>
      </c>
      <c r="K3965">
        <f t="shared" si="857"/>
        <v>0</v>
      </c>
      <c r="L3965">
        <f t="shared" si="858"/>
        <v>0</v>
      </c>
      <c r="M3965" s="19" t="s">
        <v>339</v>
      </c>
      <c r="N3965" s="19">
        <f t="shared" si="859"/>
        <v>4.2375841260993516E-2</v>
      </c>
      <c r="O3965">
        <f t="shared" si="860"/>
        <v>23.701869916363687</v>
      </c>
      <c r="P3965">
        <f t="shared" si="861"/>
        <v>1.0043866771645453</v>
      </c>
      <c r="Q3965" t="str">
        <f>VLOOKUP(A3965,Haul!F:W,18,FALSE)</f>
        <v>241</v>
      </c>
      <c r="R3965">
        <f t="shared" si="862"/>
        <v>0</v>
      </c>
      <c r="S3965">
        <f t="shared" si="863"/>
        <v>0</v>
      </c>
      <c r="T3965">
        <f t="shared" si="864"/>
        <v>23.701869916363687</v>
      </c>
      <c r="U3965">
        <f t="shared" si="865"/>
        <v>0</v>
      </c>
      <c r="V3965">
        <f t="shared" si="866"/>
        <v>0</v>
      </c>
      <c r="W3965">
        <f t="shared" si="867"/>
        <v>1.0043866771645453</v>
      </c>
    </row>
    <row r="3966" spans="1:23">
      <c r="A3966">
        <v>174</v>
      </c>
      <c r="B3966">
        <v>34</v>
      </c>
      <c r="C3966">
        <v>3</v>
      </c>
      <c r="D3966">
        <f>VLOOKUP(A3966,Haul!F:M,8,FALSE)</f>
        <v>4.2190763999999999E-2</v>
      </c>
      <c r="E3966">
        <v>8</v>
      </c>
      <c r="F3966">
        <v>12</v>
      </c>
      <c r="G3966">
        <v>40.44</v>
      </c>
      <c r="H3966">
        <f t="shared" si="854"/>
        <v>45</v>
      </c>
      <c r="I3966">
        <f t="shared" si="855"/>
        <v>2</v>
      </c>
      <c r="J3966">
        <f t="shared" si="856"/>
        <v>1</v>
      </c>
      <c r="K3966">
        <f t="shared" si="857"/>
        <v>0</v>
      </c>
      <c r="L3966">
        <f t="shared" si="858"/>
        <v>0</v>
      </c>
      <c r="M3966" s="19" t="s">
        <v>339</v>
      </c>
      <c r="N3966" s="19">
        <f t="shared" si="859"/>
        <v>4.188435085200564E-2</v>
      </c>
      <c r="O3966">
        <f t="shared" si="860"/>
        <v>23.701869916363687</v>
      </c>
      <c r="P3966">
        <f t="shared" si="861"/>
        <v>0.99273743542557424</v>
      </c>
      <c r="Q3966" t="str">
        <f>VLOOKUP(A3966,Haul!F:W,18,FALSE)</f>
        <v>241</v>
      </c>
      <c r="R3966">
        <f t="shared" si="862"/>
        <v>0</v>
      </c>
      <c r="S3966">
        <f t="shared" si="863"/>
        <v>0</v>
      </c>
      <c r="T3966">
        <f t="shared" si="864"/>
        <v>23.701869916363687</v>
      </c>
      <c r="U3966">
        <f t="shared" si="865"/>
        <v>0</v>
      </c>
      <c r="V3966">
        <f t="shared" si="866"/>
        <v>0</v>
      </c>
      <c r="W3966">
        <f t="shared" si="867"/>
        <v>0.99273743542557424</v>
      </c>
    </row>
    <row r="3967" spans="1:23">
      <c r="A3967">
        <v>174</v>
      </c>
      <c r="B3967">
        <v>34</v>
      </c>
      <c r="C3967">
        <v>3</v>
      </c>
      <c r="D3967">
        <f>VLOOKUP(A3967,Haul!F:M,8,FALSE)</f>
        <v>4.2190763999999999E-2</v>
      </c>
      <c r="E3967">
        <v>9</v>
      </c>
      <c r="F3967">
        <v>12</v>
      </c>
      <c r="G3967">
        <v>51.2</v>
      </c>
      <c r="H3967">
        <f t="shared" si="854"/>
        <v>55</v>
      </c>
      <c r="I3967">
        <f t="shared" si="855"/>
        <v>2</v>
      </c>
      <c r="J3967">
        <f t="shared" si="856"/>
        <v>1</v>
      </c>
      <c r="K3967">
        <f t="shared" si="857"/>
        <v>0</v>
      </c>
      <c r="L3967">
        <f t="shared" si="858"/>
        <v>0</v>
      </c>
      <c r="M3967" s="19" t="s">
        <v>339</v>
      </c>
      <c r="N3967" s="19">
        <f t="shared" si="859"/>
        <v>8.0721597995813382E-2</v>
      </c>
      <c r="O3967">
        <f t="shared" si="860"/>
        <v>23.701869916363687</v>
      </c>
      <c r="P3967">
        <f t="shared" si="861"/>
        <v>1.9132528151377726</v>
      </c>
      <c r="Q3967" t="str">
        <f>VLOOKUP(A3967,Haul!F:W,18,FALSE)</f>
        <v>241</v>
      </c>
      <c r="R3967">
        <f t="shared" si="862"/>
        <v>0</v>
      </c>
      <c r="S3967">
        <f t="shared" si="863"/>
        <v>0</v>
      </c>
      <c r="T3967">
        <f t="shared" si="864"/>
        <v>23.701869916363687</v>
      </c>
      <c r="U3967">
        <f t="shared" si="865"/>
        <v>0</v>
      </c>
      <c r="V3967">
        <f t="shared" si="866"/>
        <v>0</v>
      </c>
      <c r="W3967">
        <f t="shared" si="867"/>
        <v>1.9132528151377726</v>
      </c>
    </row>
    <row r="3968" spans="1:23">
      <c r="A3968">
        <v>174</v>
      </c>
      <c r="B3968">
        <v>34</v>
      </c>
      <c r="C3968">
        <v>3</v>
      </c>
      <c r="D3968">
        <f>VLOOKUP(A3968,Haul!F:M,8,FALSE)</f>
        <v>4.2190763999999999E-2</v>
      </c>
      <c r="E3968">
        <v>10</v>
      </c>
      <c r="F3968">
        <v>12</v>
      </c>
      <c r="G3968">
        <v>36.770000000000003</v>
      </c>
      <c r="H3968">
        <f t="shared" si="854"/>
        <v>40</v>
      </c>
      <c r="I3968">
        <f t="shared" si="855"/>
        <v>2</v>
      </c>
      <c r="J3968">
        <f t="shared" si="856"/>
        <v>1</v>
      </c>
      <c r="K3968">
        <f t="shared" si="857"/>
        <v>0</v>
      </c>
      <c r="L3968">
        <f t="shared" si="858"/>
        <v>0</v>
      </c>
      <c r="M3968" s="19" t="s">
        <v>339</v>
      </c>
      <c r="N3968" s="19">
        <f t="shared" si="859"/>
        <v>3.2147542116825627E-2</v>
      </c>
      <c r="O3968">
        <f t="shared" si="860"/>
        <v>23.701869916363687</v>
      </c>
      <c r="P3968">
        <f t="shared" si="861"/>
        <v>0.7619568613838239</v>
      </c>
      <c r="Q3968" t="str">
        <f>VLOOKUP(A3968,Haul!F:W,18,FALSE)</f>
        <v>241</v>
      </c>
      <c r="R3968">
        <f t="shared" si="862"/>
        <v>0</v>
      </c>
      <c r="S3968">
        <f t="shared" si="863"/>
        <v>0</v>
      </c>
      <c r="T3968">
        <f t="shared" si="864"/>
        <v>23.701869916363687</v>
      </c>
      <c r="U3968">
        <f t="shared" si="865"/>
        <v>0</v>
      </c>
      <c r="V3968">
        <f t="shared" si="866"/>
        <v>0</v>
      </c>
      <c r="W3968">
        <f t="shared" si="867"/>
        <v>0.7619568613838239</v>
      </c>
    </row>
    <row r="3969" spans="1:23">
      <c r="A3969">
        <v>174</v>
      </c>
      <c r="B3969">
        <v>34</v>
      </c>
      <c r="C3969">
        <v>3</v>
      </c>
      <c r="D3969">
        <f>VLOOKUP(A3969,Haul!F:M,8,FALSE)</f>
        <v>4.2190763999999999E-2</v>
      </c>
      <c r="E3969">
        <v>11</v>
      </c>
      <c r="F3969">
        <v>12</v>
      </c>
      <c r="G3969">
        <v>37.24</v>
      </c>
      <c r="H3969">
        <f t="shared" si="854"/>
        <v>40</v>
      </c>
      <c r="I3969">
        <f t="shared" si="855"/>
        <v>2</v>
      </c>
      <c r="J3969">
        <f t="shared" si="856"/>
        <v>1</v>
      </c>
      <c r="K3969">
        <f t="shared" si="857"/>
        <v>0</v>
      </c>
      <c r="L3969">
        <f t="shared" si="858"/>
        <v>0</v>
      </c>
      <c r="M3969" s="19" t="s">
        <v>339</v>
      </c>
      <c r="N3969" s="19">
        <f t="shared" si="859"/>
        <v>3.3303347423306817E-2</v>
      </c>
      <c r="O3969">
        <f t="shared" si="860"/>
        <v>23.701869916363687</v>
      </c>
      <c r="P3969">
        <f t="shared" si="861"/>
        <v>0.78935160840668395</v>
      </c>
      <c r="Q3969" t="str">
        <f>VLOOKUP(A3969,Haul!F:W,18,FALSE)</f>
        <v>241</v>
      </c>
      <c r="R3969">
        <f t="shared" si="862"/>
        <v>0</v>
      </c>
      <c r="S3969">
        <f t="shared" si="863"/>
        <v>0</v>
      </c>
      <c r="T3969">
        <f t="shared" si="864"/>
        <v>23.701869916363687</v>
      </c>
      <c r="U3969">
        <f t="shared" si="865"/>
        <v>0</v>
      </c>
      <c r="V3969">
        <f t="shared" si="866"/>
        <v>0</v>
      </c>
      <c r="W3969">
        <f t="shared" si="867"/>
        <v>0.78935160840668395</v>
      </c>
    </row>
    <row r="3970" spans="1:23">
      <c r="A3970">
        <v>174</v>
      </c>
      <c r="B3970">
        <v>34</v>
      </c>
      <c r="C3970">
        <v>3</v>
      </c>
      <c r="D3970">
        <f>VLOOKUP(A3970,Haul!F:M,8,FALSE)</f>
        <v>4.2190763999999999E-2</v>
      </c>
      <c r="E3970">
        <v>12</v>
      </c>
      <c r="F3970">
        <v>12</v>
      </c>
      <c r="G3970">
        <v>29.76</v>
      </c>
      <c r="H3970">
        <f t="shared" si="854"/>
        <v>30</v>
      </c>
      <c r="I3970">
        <f t="shared" si="855"/>
        <v>2</v>
      </c>
      <c r="J3970">
        <f t="shared" si="856"/>
        <v>1</v>
      </c>
      <c r="K3970">
        <f t="shared" si="857"/>
        <v>0</v>
      </c>
      <c r="L3970">
        <f t="shared" si="858"/>
        <v>0</v>
      </c>
      <c r="M3970" s="19" t="s">
        <v>339</v>
      </c>
      <c r="N3970" s="19">
        <f t="shared" si="859"/>
        <v>1.7851847118857737E-2</v>
      </c>
      <c r="O3970">
        <f t="shared" si="860"/>
        <v>23.701869916363687</v>
      </c>
      <c r="P3970">
        <f t="shared" si="861"/>
        <v>0.42312215817797794</v>
      </c>
      <c r="Q3970" t="str">
        <f>VLOOKUP(A3970,Haul!F:W,18,FALSE)</f>
        <v>241</v>
      </c>
      <c r="R3970">
        <f t="shared" si="862"/>
        <v>0</v>
      </c>
      <c r="S3970">
        <f t="shared" si="863"/>
        <v>0</v>
      </c>
      <c r="T3970">
        <f t="shared" si="864"/>
        <v>23.701869916363687</v>
      </c>
      <c r="U3970">
        <f t="shared" si="865"/>
        <v>0</v>
      </c>
      <c r="V3970">
        <f t="shared" si="866"/>
        <v>0</v>
      </c>
      <c r="W3970">
        <f t="shared" si="867"/>
        <v>0.42312215817797794</v>
      </c>
    </row>
    <row r="3971" spans="1:23">
      <c r="A3971">
        <v>174</v>
      </c>
      <c r="B3971">
        <v>34</v>
      </c>
      <c r="C3971">
        <v>3</v>
      </c>
      <c r="D3971">
        <f>VLOOKUP(A3971,Haul!F:M,8,FALSE)</f>
        <v>4.2190763999999999E-2</v>
      </c>
      <c r="E3971">
        <v>13</v>
      </c>
      <c r="F3971">
        <v>12</v>
      </c>
      <c r="G3971">
        <v>35.25</v>
      </c>
      <c r="H3971">
        <f t="shared" ref="H3971:H4034" si="868">ROUNDUP(G3971/5,0)*5</f>
        <v>40</v>
      </c>
      <c r="I3971">
        <f t="shared" ref="I3971:I4034" si="869">IF(F3971=11, 1,2)</f>
        <v>2</v>
      </c>
      <c r="J3971">
        <f t="shared" ref="J3971:J4034" si="870">IF(I3971=2,1,0)</f>
        <v>1</v>
      </c>
      <c r="K3971">
        <f t="shared" ref="K3971:K4034" si="871">1*($I3971=1)*($G3971&gt;=107)</f>
        <v>0</v>
      </c>
      <c r="L3971">
        <f t="shared" ref="L3971:L4034" si="872">1*($I3971=1)*($G3971&gt;=124)</f>
        <v>0</v>
      </c>
      <c r="M3971" s="19" t="s">
        <v>339</v>
      </c>
      <c r="N3971" s="19">
        <f t="shared" ref="N3971:N4034" si="873">IF(I3971=1, (0.0002988*G3971^3.135)/1000, (0.001424*G3971^2.781)/1000)</f>
        <v>2.8586402590564094E-2</v>
      </c>
      <c r="O3971">
        <f t="shared" ref="O3971:O4034" si="874">1/D3971</f>
        <v>23.701869916363687</v>
      </c>
      <c r="P3971">
        <f t="shared" ref="P3971:P4034" si="875">N3971*O3971</f>
        <v>0.67755119557835208</v>
      </c>
      <c r="Q3971" t="str">
        <f>VLOOKUP(A3971,Haul!F:W,18,FALSE)</f>
        <v>241</v>
      </c>
      <c r="R3971">
        <f t="shared" ref="R3971:R4034" si="876">K3971*O3971</f>
        <v>0</v>
      </c>
      <c r="S3971">
        <f t="shared" ref="S3971:S4034" si="877">L3971*O3971</f>
        <v>0</v>
      </c>
      <c r="T3971">
        <f t="shared" ref="T3971:T4034" si="878">J3971*O3971</f>
        <v>23.701869916363687</v>
      </c>
      <c r="U3971">
        <f t="shared" ref="U3971:U4034" si="879">N3971*R3971</f>
        <v>0</v>
      </c>
      <c r="V3971">
        <f t="shared" ref="V3971:V4034" si="880">N3971*S3971</f>
        <v>0</v>
      </c>
      <c r="W3971">
        <f t="shared" ref="W3971:W4034" si="881">N3971*T3971</f>
        <v>0.67755119557835208</v>
      </c>
    </row>
    <row r="3972" spans="1:23">
      <c r="A3972">
        <v>174</v>
      </c>
      <c r="B3972">
        <v>34</v>
      </c>
      <c r="C3972">
        <v>3</v>
      </c>
      <c r="D3972">
        <f>VLOOKUP(A3972,Haul!F:M,8,FALSE)</f>
        <v>4.2190763999999999E-2</v>
      </c>
      <c r="E3972">
        <v>1</v>
      </c>
      <c r="F3972">
        <v>11</v>
      </c>
      <c r="G3972">
        <v>66.08</v>
      </c>
      <c r="H3972">
        <f t="shared" si="868"/>
        <v>70</v>
      </c>
      <c r="I3972">
        <f t="shared" si="869"/>
        <v>1</v>
      </c>
      <c r="J3972">
        <f t="shared" si="870"/>
        <v>0</v>
      </c>
      <c r="K3972">
        <f t="shared" si="871"/>
        <v>0</v>
      </c>
      <c r="L3972">
        <f t="shared" si="872"/>
        <v>0</v>
      </c>
      <c r="M3972" s="19" t="s">
        <v>339</v>
      </c>
      <c r="N3972" s="19">
        <f t="shared" si="873"/>
        <v>0.1518099197580601</v>
      </c>
      <c r="O3972">
        <f t="shared" si="874"/>
        <v>23.701869916363687</v>
      </c>
      <c r="P3972">
        <f t="shared" si="875"/>
        <v>3.5981789701191502</v>
      </c>
      <c r="Q3972" t="str">
        <f>VLOOKUP(A3972,Haul!F:W,18,FALSE)</f>
        <v>241</v>
      </c>
      <c r="R3972">
        <f t="shared" si="876"/>
        <v>0</v>
      </c>
      <c r="S3972">
        <f t="shared" si="877"/>
        <v>0</v>
      </c>
      <c r="T3972">
        <f t="shared" si="878"/>
        <v>0</v>
      </c>
      <c r="U3972">
        <f t="shared" si="879"/>
        <v>0</v>
      </c>
      <c r="V3972">
        <f t="shared" si="880"/>
        <v>0</v>
      </c>
      <c r="W3972">
        <f t="shared" si="881"/>
        <v>0</v>
      </c>
    </row>
    <row r="3973" spans="1:23">
      <c r="A3973">
        <v>174</v>
      </c>
      <c r="B3973">
        <v>34</v>
      </c>
      <c r="C3973">
        <v>3</v>
      </c>
      <c r="D3973">
        <f>VLOOKUP(A3973,Haul!F:M,8,FALSE)</f>
        <v>4.2190763999999999E-2</v>
      </c>
      <c r="E3973">
        <v>2</v>
      </c>
      <c r="F3973">
        <v>11</v>
      </c>
      <c r="G3973">
        <v>42.69</v>
      </c>
      <c r="H3973">
        <f t="shared" si="868"/>
        <v>45</v>
      </c>
      <c r="I3973">
        <f t="shared" si="869"/>
        <v>1</v>
      </c>
      <c r="J3973">
        <f t="shared" si="870"/>
        <v>0</v>
      </c>
      <c r="K3973">
        <f t="shared" si="871"/>
        <v>0</v>
      </c>
      <c r="L3973">
        <f t="shared" si="872"/>
        <v>0</v>
      </c>
      <c r="M3973" s="19" t="s">
        <v>339</v>
      </c>
      <c r="N3973" s="19">
        <f t="shared" si="873"/>
        <v>3.8588072734575235E-2</v>
      </c>
      <c r="O3973">
        <f t="shared" si="874"/>
        <v>23.701869916363687</v>
      </c>
      <c r="P3973">
        <f t="shared" si="875"/>
        <v>0.91460948027808264</v>
      </c>
      <c r="Q3973" t="str">
        <f>VLOOKUP(A3973,Haul!F:W,18,FALSE)</f>
        <v>241</v>
      </c>
      <c r="R3973">
        <f t="shared" si="876"/>
        <v>0</v>
      </c>
      <c r="S3973">
        <f t="shared" si="877"/>
        <v>0</v>
      </c>
      <c r="T3973">
        <f t="shared" si="878"/>
        <v>0</v>
      </c>
      <c r="U3973">
        <f t="shared" si="879"/>
        <v>0</v>
      </c>
      <c r="V3973">
        <f t="shared" si="880"/>
        <v>0</v>
      </c>
      <c r="W3973">
        <f t="shared" si="881"/>
        <v>0</v>
      </c>
    </row>
    <row r="3974" spans="1:23">
      <c r="A3974">
        <v>174</v>
      </c>
      <c r="B3974">
        <v>34</v>
      </c>
      <c r="C3974">
        <v>3</v>
      </c>
      <c r="D3974">
        <f>VLOOKUP(A3974,Haul!F:M,8,FALSE)</f>
        <v>4.2190763999999999E-2</v>
      </c>
      <c r="E3974">
        <v>3</v>
      </c>
      <c r="F3974">
        <v>11</v>
      </c>
      <c r="G3974">
        <v>33.5</v>
      </c>
      <c r="H3974">
        <f t="shared" si="868"/>
        <v>35</v>
      </c>
      <c r="I3974">
        <f t="shared" si="869"/>
        <v>1</v>
      </c>
      <c r="J3974">
        <f t="shared" si="870"/>
        <v>0</v>
      </c>
      <c r="K3974">
        <f t="shared" si="871"/>
        <v>0</v>
      </c>
      <c r="L3974">
        <f t="shared" si="872"/>
        <v>0</v>
      </c>
      <c r="M3974" s="19" t="s">
        <v>339</v>
      </c>
      <c r="N3974" s="19">
        <f t="shared" si="873"/>
        <v>1.8046627875607547E-2</v>
      </c>
      <c r="O3974">
        <f t="shared" si="874"/>
        <v>23.701869916363687</v>
      </c>
      <c r="P3974">
        <f t="shared" si="875"/>
        <v>0.42773882633667287</v>
      </c>
      <c r="Q3974" t="str">
        <f>VLOOKUP(A3974,Haul!F:W,18,FALSE)</f>
        <v>241</v>
      </c>
      <c r="R3974">
        <f t="shared" si="876"/>
        <v>0</v>
      </c>
      <c r="S3974">
        <f t="shared" si="877"/>
        <v>0</v>
      </c>
      <c r="T3974">
        <f t="shared" si="878"/>
        <v>0</v>
      </c>
      <c r="U3974">
        <f t="shared" si="879"/>
        <v>0</v>
      </c>
      <c r="V3974">
        <f t="shared" si="880"/>
        <v>0</v>
      </c>
      <c r="W3974">
        <f t="shared" si="881"/>
        <v>0</v>
      </c>
    </row>
    <row r="3975" spans="1:23">
      <c r="A3975">
        <v>174</v>
      </c>
      <c r="B3975">
        <v>34</v>
      </c>
      <c r="C3975">
        <v>3</v>
      </c>
      <c r="D3975">
        <f>VLOOKUP(A3975,Haul!F:M,8,FALSE)</f>
        <v>4.2190763999999999E-2</v>
      </c>
      <c r="E3975">
        <v>4</v>
      </c>
      <c r="F3975">
        <v>11</v>
      </c>
      <c r="G3975">
        <v>49.18</v>
      </c>
      <c r="H3975">
        <f t="shared" si="868"/>
        <v>50</v>
      </c>
      <c r="I3975">
        <f t="shared" si="869"/>
        <v>1</v>
      </c>
      <c r="J3975">
        <f t="shared" si="870"/>
        <v>0</v>
      </c>
      <c r="K3975">
        <f t="shared" si="871"/>
        <v>0</v>
      </c>
      <c r="L3975">
        <f t="shared" si="872"/>
        <v>0</v>
      </c>
      <c r="M3975" s="19" t="s">
        <v>339</v>
      </c>
      <c r="N3975" s="19">
        <f t="shared" si="873"/>
        <v>6.0136426470974905E-2</v>
      </c>
      <c r="O3975">
        <f t="shared" si="874"/>
        <v>23.701869916363687</v>
      </c>
      <c r="P3975">
        <f t="shared" si="875"/>
        <v>1.425345757450017</v>
      </c>
      <c r="Q3975" t="str">
        <f>VLOOKUP(A3975,Haul!F:W,18,FALSE)</f>
        <v>241</v>
      </c>
      <c r="R3975">
        <f t="shared" si="876"/>
        <v>0</v>
      </c>
      <c r="S3975">
        <f t="shared" si="877"/>
        <v>0</v>
      </c>
      <c r="T3975">
        <f t="shared" si="878"/>
        <v>0</v>
      </c>
      <c r="U3975">
        <f t="shared" si="879"/>
        <v>0</v>
      </c>
      <c r="V3975">
        <f t="shared" si="880"/>
        <v>0</v>
      </c>
      <c r="W3975">
        <f t="shared" si="881"/>
        <v>0</v>
      </c>
    </row>
    <row r="3976" spans="1:23">
      <c r="A3976">
        <v>174</v>
      </c>
      <c r="B3976">
        <v>34</v>
      </c>
      <c r="C3976">
        <v>3</v>
      </c>
      <c r="D3976">
        <f>VLOOKUP(A3976,Haul!F:M,8,FALSE)</f>
        <v>4.2190763999999999E-2</v>
      </c>
      <c r="E3976">
        <v>5</v>
      </c>
      <c r="F3976">
        <v>11</v>
      </c>
      <c r="G3976">
        <v>53.23</v>
      </c>
      <c r="H3976">
        <f t="shared" si="868"/>
        <v>55</v>
      </c>
      <c r="I3976">
        <f t="shared" si="869"/>
        <v>1</v>
      </c>
      <c r="J3976">
        <f t="shared" si="870"/>
        <v>0</v>
      </c>
      <c r="K3976">
        <f t="shared" si="871"/>
        <v>0</v>
      </c>
      <c r="L3976">
        <f t="shared" si="872"/>
        <v>0</v>
      </c>
      <c r="M3976" s="19" t="s">
        <v>339</v>
      </c>
      <c r="N3976" s="19">
        <f t="shared" si="873"/>
        <v>7.7069246793053325E-2</v>
      </c>
      <c r="O3976">
        <f t="shared" si="874"/>
        <v>23.701869916363687</v>
      </c>
      <c r="P3976">
        <f t="shared" si="875"/>
        <v>1.8266852620410792</v>
      </c>
      <c r="Q3976" t="str">
        <f>VLOOKUP(A3976,Haul!F:W,18,FALSE)</f>
        <v>241</v>
      </c>
      <c r="R3976">
        <f t="shared" si="876"/>
        <v>0</v>
      </c>
      <c r="S3976">
        <f t="shared" si="877"/>
        <v>0</v>
      </c>
      <c r="T3976">
        <f t="shared" si="878"/>
        <v>0</v>
      </c>
      <c r="U3976">
        <f t="shared" si="879"/>
        <v>0</v>
      </c>
      <c r="V3976">
        <f t="shared" si="880"/>
        <v>0</v>
      </c>
      <c r="W3976">
        <f t="shared" si="881"/>
        <v>0</v>
      </c>
    </row>
    <row r="3977" spans="1:23">
      <c r="A3977">
        <v>174</v>
      </c>
      <c r="B3977">
        <v>34</v>
      </c>
      <c r="C3977">
        <v>3</v>
      </c>
      <c r="D3977">
        <f>VLOOKUP(A3977,Haul!F:M,8,FALSE)</f>
        <v>4.2190763999999999E-2</v>
      </c>
      <c r="E3977">
        <v>6</v>
      </c>
      <c r="F3977">
        <v>11</v>
      </c>
      <c r="G3977">
        <v>51.57</v>
      </c>
      <c r="H3977">
        <f t="shared" si="868"/>
        <v>55</v>
      </c>
      <c r="I3977">
        <f t="shared" si="869"/>
        <v>1</v>
      </c>
      <c r="J3977">
        <f t="shared" si="870"/>
        <v>0</v>
      </c>
      <c r="K3977">
        <f t="shared" si="871"/>
        <v>0</v>
      </c>
      <c r="L3977">
        <f t="shared" si="872"/>
        <v>0</v>
      </c>
      <c r="M3977" s="19" t="s">
        <v>339</v>
      </c>
      <c r="N3977" s="19">
        <f t="shared" si="873"/>
        <v>6.9782351507891305E-2</v>
      </c>
      <c r="O3977">
        <f t="shared" si="874"/>
        <v>23.701869916363687</v>
      </c>
      <c r="P3977">
        <f t="shared" si="875"/>
        <v>1.6539722178980052</v>
      </c>
      <c r="Q3977" t="str">
        <f>VLOOKUP(A3977,Haul!F:W,18,FALSE)</f>
        <v>241</v>
      </c>
      <c r="R3977">
        <f t="shared" si="876"/>
        <v>0</v>
      </c>
      <c r="S3977">
        <f t="shared" si="877"/>
        <v>0</v>
      </c>
      <c r="T3977">
        <f t="shared" si="878"/>
        <v>0</v>
      </c>
      <c r="U3977">
        <f t="shared" si="879"/>
        <v>0</v>
      </c>
      <c r="V3977">
        <f t="shared" si="880"/>
        <v>0</v>
      </c>
      <c r="W3977">
        <f t="shared" si="881"/>
        <v>0</v>
      </c>
    </row>
    <row r="3978" spans="1:23">
      <c r="A3978">
        <v>174</v>
      </c>
      <c r="B3978">
        <v>34</v>
      </c>
      <c r="C3978">
        <v>3</v>
      </c>
      <c r="D3978">
        <f>VLOOKUP(A3978,Haul!F:M,8,FALSE)</f>
        <v>4.2190763999999999E-2</v>
      </c>
      <c r="E3978">
        <v>7</v>
      </c>
      <c r="F3978">
        <v>11</v>
      </c>
      <c r="G3978">
        <v>50.59</v>
      </c>
      <c r="H3978">
        <f t="shared" si="868"/>
        <v>55</v>
      </c>
      <c r="I3978">
        <f t="shared" si="869"/>
        <v>1</v>
      </c>
      <c r="J3978">
        <f t="shared" si="870"/>
        <v>0</v>
      </c>
      <c r="K3978">
        <f t="shared" si="871"/>
        <v>0</v>
      </c>
      <c r="L3978">
        <f t="shared" si="872"/>
        <v>0</v>
      </c>
      <c r="M3978" s="19" t="s">
        <v>339</v>
      </c>
      <c r="N3978" s="19">
        <f t="shared" si="873"/>
        <v>6.5708773837684281E-2</v>
      </c>
      <c r="O3978">
        <f t="shared" si="874"/>
        <v>23.701869916363687</v>
      </c>
      <c r="P3978">
        <f t="shared" si="875"/>
        <v>1.5574208098645543</v>
      </c>
      <c r="Q3978" t="str">
        <f>VLOOKUP(A3978,Haul!F:W,18,FALSE)</f>
        <v>241</v>
      </c>
      <c r="R3978">
        <f t="shared" si="876"/>
        <v>0</v>
      </c>
      <c r="S3978">
        <f t="shared" si="877"/>
        <v>0</v>
      </c>
      <c r="T3978">
        <f t="shared" si="878"/>
        <v>0</v>
      </c>
      <c r="U3978">
        <f t="shared" si="879"/>
        <v>0</v>
      </c>
      <c r="V3978">
        <f t="shared" si="880"/>
        <v>0</v>
      </c>
      <c r="W3978">
        <f t="shared" si="881"/>
        <v>0</v>
      </c>
    </row>
    <row r="3979" spans="1:23">
      <c r="A3979">
        <v>174</v>
      </c>
      <c r="B3979">
        <v>34</v>
      </c>
      <c r="C3979">
        <v>3</v>
      </c>
      <c r="D3979">
        <f>VLOOKUP(A3979,Haul!F:M,8,FALSE)</f>
        <v>4.2190763999999999E-2</v>
      </c>
      <c r="E3979">
        <v>8</v>
      </c>
      <c r="F3979">
        <v>11</v>
      </c>
      <c r="G3979">
        <v>40.54</v>
      </c>
      <c r="H3979">
        <f t="shared" si="868"/>
        <v>45</v>
      </c>
      <c r="I3979">
        <f t="shared" si="869"/>
        <v>1</v>
      </c>
      <c r="J3979">
        <f t="shared" si="870"/>
        <v>0</v>
      </c>
      <c r="K3979">
        <f t="shared" si="871"/>
        <v>0</v>
      </c>
      <c r="L3979">
        <f t="shared" si="872"/>
        <v>0</v>
      </c>
      <c r="M3979" s="19" t="s">
        <v>339</v>
      </c>
      <c r="N3979" s="19">
        <f t="shared" si="873"/>
        <v>3.2816792551219581E-2</v>
      </c>
      <c r="O3979">
        <f t="shared" si="874"/>
        <v>23.701869916363687</v>
      </c>
      <c r="P3979">
        <f t="shared" si="875"/>
        <v>0.77781934812129938</v>
      </c>
      <c r="Q3979" t="str">
        <f>VLOOKUP(A3979,Haul!F:W,18,FALSE)</f>
        <v>241</v>
      </c>
      <c r="R3979">
        <f t="shared" si="876"/>
        <v>0</v>
      </c>
      <c r="S3979">
        <f t="shared" si="877"/>
        <v>0</v>
      </c>
      <c r="T3979">
        <f t="shared" si="878"/>
        <v>0</v>
      </c>
      <c r="U3979">
        <f t="shared" si="879"/>
        <v>0</v>
      </c>
      <c r="V3979">
        <f t="shared" si="880"/>
        <v>0</v>
      </c>
      <c r="W3979">
        <f t="shared" si="881"/>
        <v>0</v>
      </c>
    </row>
    <row r="3980" spans="1:23">
      <c r="A3980">
        <v>174</v>
      </c>
      <c r="B3980">
        <v>34</v>
      </c>
      <c r="C3980">
        <v>3</v>
      </c>
      <c r="D3980">
        <f>VLOOKUP(A3980,Haul!F:M,8,FALSE)</f>
        <v>4.2190763999999999E-2</v>
      </c>
      <c r="E3980">
        <v>9</v>
      </c>
      <c r="F3980">
        <v>11</v>
      </c>
      <c r="G3980">
        <v>26.49</v>
      </c>
      <c r="H3980">
        <f t="shared" si="868"/>
        <v>30</v>
      </c>
      <c r="I3980">
        <f t="shared" si="869"/>
        <v>1</v>
      </c>
      <c r="J3980">
        <f t="shared" si="870"/>
        <v>0</v>
      </c>
      <c r="K3980">
        <f t="shared" si="871"/>
        <v>0</v>
      </c>
      <c r="L3980">
        <f t="shared" si="872"/>
        <v>0</v>
      </c>
      <c r="M3980" s="19" t="s">
        <v>339</v>
      </c>
      <c r="N3980" s="19">
        <f t="shared" si="873"/>
        <v>8.6445528226117424E-3</v>
      </c>
      <c r="O3980">
        <f t="shared" si="874"/>
        <v>23.701869916363687</v>
      </c>
      <c r="P3980">
        <f t="shared" si="875"/>
        <v>0.20489206648667807</v>
      </c>
      <c r="Q3980" t="str">
        <f>VLOOKUP(A3980,Haul!F:W,18,FALSE)</f>
        <v>241</v>
      </c>
      <c r="R3980">
        <f t="shared" si="876"/>
        <v>0</v>
      </c>
      <c r="S3980">
        <f t="shared" si="877"/>
        <v>0</v>
      </c>
      <c r="T3980">
        <f t="shared" si="878"/>
        <v>0</v>
      </c>
      <c r="U3980">
        <f t="shared" si="879"/>
        <v>0</v>
      </c>
      <c r="V3980">
        <f t="shared" si="880"/>
        <v>0</v>
      </c>
      <c r="W3980">
        <f t="shared" si="881"/>
        <v>0</v>
      </c>
    </row>
    <row r="3981" spans="1:23">
      <c r="A3981">
        <v>174</v>
      </c>
      <c r="B3981">
        <v>34</v>
      </c>
      <c r="C3981">
        <v>3</v>
      </c>
      <c r="D3981">
        <f>VLOOKUP(A3981,Haul!F:M,8,FALSE)</f>
        <v>4.2190763999999999E-2</v>
      </c>
      <c r="E3981">
        <v>10</v>
      </c>
      <c r="F3981">
        <v>11</v>
      </c>
      <c r="G3981">
        <v>25.03</v>
      </c>
      <c r="H3981">
        <f t="shared" si="868"/>
        <v>30</v>
      </c>
      <c r="I3981">
        <f t="shared" si="869"/>
        <v>1</v>
      </c>
      <c r="J3981">
        <f t="shared" si="870"/>
        <v>0</v>
      </c>
      <c r="K3981">
        <f t="shared" si="871"/>
        <v>0</v>
      </c>
      <c r="L3981">
        <f t="shared" si="872"/>
        <v>0</v>
      </c>
      <c r="M3981" s="19" t="s">
        <v>339</v>
      </c>
      <c r="N3981" s="19">
        <f t="shared" si="873"/>
        <v>7.2369464100422104E-3</v>
      </c>
      <c r="O3981">
        <f t="shared" si="874"/>
        <v>23.701869916363687</v>
      </c>
      <c r="P3981">
        <f t="shared" si="875"/>
        <v>0.17152916240251564</v>
      </c>
      <c r="Q3981" t="str">
        <f>VLOOKUP(A3981,Haul!F:W,18,FALSE)</f>
        <v>241</v>
      </c>
      <c r="R3981">
        <f t="shared" si="876"/>
        <v>0</v>
      </c>
      <c r="S3981">
        <f t="shared" si="877"/>
        <v>0</v>
      </c>
      <c r="T3981">
        <f t="shared" si="878"/>
        <v>0</v>
      </c>
      <c r="U3981">
        <f t="shared" si="879"/>
        <v>0</v>
      </c>
      <c r="V3981">
        <f t="shared" si="880"/>
        <v>0</v>
      </c>
      <c r="W3981">
        <f t="shared" si="881"/>
        <v>0</v>
      </c>
    </row>
    <row r="3982" spans="1:23">
      <c r="A3982">
        <v>174</v>
      </c>
      <c r="B3982">
        <v>34</v>
      </c>
      <c r="C3982">
        <v>3</v>
      </c>
      <c r="D3982">
        <f>VLOOKUP(A3982,Haul!F:M,8,FALSE)</f>
        <v>4.2190763999999999E-2</v>
      </c>
      <c r="E3982">
        <v>11</v>
      </c>
      <c r="F3982">
        <v>11</v>
      </c>
      <c r="G3982">
        <v>25.47</v>
      </c>
      <c r="H3982">
        <f t="shared" si="868"/>
        <v>30</v>
      </c>
      <c r="I3982">
        <f t="shared" si="869"/>
        <v>1</v>
      </c>
      <c r="J3982">
        <f t="shared" si="870"/>
        <v>0</v>
      </c>
      <c r="K3982">
        <f t="shared" si="871"/>
        <v>0</v>
      </c>
      <c r="L3982">
        <f t="shared" si="872"/>
        <v>0</v>
      </c>
      <c r="M3982" s="19" t="s">
        <v>339</v>
      </c>
      <c r="N3982" s="19">
        <f t="shared" si="873"/>
        <v>7.6433075606729519E-3</v>
      </c>
      <c r="O3982">
        <f t="shared" si="874"/>
        <v>23.701869916363687</v>
      </c>
      <c r="P3982">
        <f t="shared" si="875"/>
        <v>0.18116068153382936</v>
      </c>
      <c r="Q3982" t="str">
        <f>VLOOKUP(A3982,Haul!F:W,18,FALSE)</f>
        <v>241</v>
      </c>
      <c r="R3982">
        <f t="shared" si="876"/>
        <v>0</v>
      </c>
      <c r="S3982">
        <f t="shared" si="877"/>
        <v>0</v>
      </c>
      <c r="T3982">
        <f t="shared" si="878"/>
        <v>0</v>
      </c>
      <c r="U3982">
        <f t="shared" si="879"/>
        <v>0</v>
      </c>
      <c r="V3982">
        <f t="shared" si="880"/>
        <v>0</v>
      </c>
      <c r="W3982">
        <f t="shared" si="881"/>
        <v>0</v>
      </c>
    </row>
    <row r="3983" spans="1:23">
      <c r="A3983">
        <v>174</v>
      </c>
      <c r="B3983">
        <v>34</v>
      </c>
      <c r="C3983">
        <v>3</v>
      </c>
      <c r="D3983">
        <f>VLOOKUP(A3983,Haul!F:M,8,FALSE)</f>
        <v>4.2190763999999999E-2</v>
      </c>
      <c r="E3983">
        <v>12</v>
      </c>
      <c r="F3983">
        <v>11</v>
      </c>
      <c r="G3983">
        <v>26.21</v>
      </c>
      <c r="H3983">
        <f t="shared" si="868"/>
        <v>30</v>
      </c>
      <c r="I3983">
        <f t="shared" si="869"/>
        <v>1</v>
      </c>
      <c r="J3983">
        <f t="shared" si="870"/>
        <v>0</v>
      </c>
      <c r="K3983">
        <f t="shared" si="871"/>
        <v>0</v>
      </c>
      <c r="L3983">
        <f t="shared" si="872"/>
        <v>0</v>
      </c>
      <c r="M3983" s="19" t="s">
        <v>339</v>
      </c>
      <c r="N3983" s="19">
        <f t="shared" si="873"/>
        <v>8.3613172848391159E-3</v>
      </c>
      <c r="O3983">
        <f t="shared" si="874"/>
        <v>23.701869916363687</v>
      </c>
      <c r="P3983">
        <f t="shared" si="875"/>
        <v>0.19817885461469995</v>
      </c>
      <c r="Q3983" t="str">
        <f>VLOOKUP(A3983,Haul!F:W,18,FALSE)</f>
        <v>241</v>
      </c>
      <c r="R3983">
        <f t="shared" si="876"/>
        <v>0</v>
      </c>
      <c r="S3983">
        <f t="shared" si="877"/>
        <v>0</v>
      </c>
      <c r="T3983">
        <f t="shared" si="878"/>
        <v>0</v>
      </c>
      <c r="U3983">
        <f t="shared" si="879"/>
        <v>0</v>
      </c>
      <c r="V3983">
        <f t="shared" si="880"/>
        <v>0</v>
      </c>
      <c r="W3983">
        <f t="shared" si="881"/>
        <v>0</v>
      </c>
    </row>
    <row r="3984" spans="1:23">
      <c r="A3984">
        <v>174</v>
      </c>
      <c r="B3984">
        <v>34</v>
      </c>
      <c r="C3984">
        <v>3</v>
      </c>
      <c r="D3984">
        <f>VLOOKUP(A3984,Haul!F:M,8,FALSE)</f>
        <v>4.2190763999999999E-2</v>
      </c>
      <c r="E3984">
        <v>13</v>
      </c>
      <c r="F3984">
        <v>11</v>
      </c>
      <c r="G3984">
        <v>25.24</v>
      </c>
      <c r="H3984">
        <f t="shared" si="868"/>
        <v>30</v>
      </c>
      <c r="I3984">
        <f t="shared" si="869"/>
        <v>1</v>
      </c>
      <c r="J3984">
        <f t="shared" si="870"/>
        <v>0</v>
      </c>
      <c r="K3984">
        <f t="shared" si="871"/>
        <v>0</v>
      </c>
      <c r="L3984">
        <f t="shared" si="872"/>
        <v>0</v>
      </c>
      <c r="M3984" s="19" t="s">
        <v>339</v>
      </c>
      <c r="N3984" s="19">
        <f t="shared" si="873"/>
        <v>7.4290059671951788E-3</v>
      </c>
      <c r="O3984">
        <f t="shared" si="874"/>
        <v>23.701869916363687</v>
      </c>
      <c r="P3984">
        <f t="shared" si="875"/>
        <v>0.17608133304234971</v>
      </c>
      <c r="Q3984" t="str">
        <f>VLOOKUP(A3984,Haul!F:W,18,FALSE)</f>
        <v>241</v>
      </c>
      <c r="R3984">
        <f t="shared" si="876"/>
        <v>0</v>
      </c>
      <c r="S3984">
        <f t="shared" si="877"/>
        <v>0</v>
      </c>
      <c r="T3984">
        <f t="shared" si="878"/>
        <v>0</v>
      </c>
      <c r="U3984">
        <f t="shared" si="879"/>
        <v>0</v>
      </c>
      <c r="V3984">
        <f t="shared" si="880"/>
        <v>0</v>
      </c>
      <c r="W3984">
        <f t="shared" si="881"/>
        <v>0</v>
      </c>
    </row>
    <row r="3985" spans="1:23">
      <c r="A3985">
        <v>177</v>
      </c>
      <c r="B3985">
        <v>32</v>
      </c>
      <c r="C3985">
        <v>3</v>
      </c>
      <c r="D3985">
        <f>VLOOKUP(A3985,Haul!F:M,8,FALSE)</f>
        <v>4.7035299999999995E-2</v>
      </c>
      <c r="E3985">
        <v>1</v>
      </c>
      <c r="F3985">
        <v>11</v>
      </c>
      <c r="G3985">
        <v>95.89</v>
      </c>
      <c r="H3985">
        <f t="shared" si="868"/>
        <v>100</v>
      </c>
      <c r="I3985">
        <f t="shared" si="869"/>
        <v>1</v>
      </c>
      <c r="J3985">
        <f t="shared" si="870"/>
        <v>0</v>
      </c>
      <c r="K3985">
        <f t="shared" si="871"/>
        <v>0</v>
      </c>
      <c r="L3985">
        <f t="shared" si="872"/>
        <v>0</v>
      </c>
      <c r="M3985" s="19" t="s">
        <v>339</v>
      </c>
      <c r="N3985" s="19">
        <f t="shared" si="873"/>
        <v>0.48779792327723298</v>
      </c>
      <c r="O3985">
        <f t="shared" si="874"/>
        <v>21.260627656249671</v>
      </c>
      <c r="P3985">
        <f t="shared" si="875"/>
        <v>10.370890018289094</v>
      </c>
      <c r="Q3985" t="str">
        <f>VLOOKUP(A3985,Haul!F:W,18,FALSE)</f>
        <v>213</v>
      </c>
      <c r="R3985">
        <f t="shared" si="876"/>
        <v>0</v>
      </c>
      <c r="S3985">
        <f t="shared" si="877"/>
        <v>0</v>
      </c>
      <c r="T3985">
        <f t="shared" si="878"/>
        <v>0</v>
      </c>
      <c r="U3985">
        <f t="shared" si="879"/>
        <v>0</v>
      </c>
      <c r="V3985">
        <f t="shared" si="880"/>
        <v>0</v>
      </c>
      <c r="W3985">
        <f t="shared" si="881"/>
        <v>0</v>
      </c>
    </row>
    <row r="3986" spans="1:23">
      <c r="A3986">
        <v>177</v>
      </c>
      <c r="B3986">
        <v>32</v>
      </c>
      <c r="C3986">
        <v>3</v>
      </c>
      <c r="D3986">
        <f>VLOOKUP(A3986,Haul!F:M,8,FALSE)</f>
        <v>4.7035299999999995E-2</v>
      </c>
      <c r="E3986">
        <v>2</v>
      </c>
      <c r="F3986">
        <v>11</v>
      </c>
      <c r="G3986">
        <v>84.38</v>
      </c>
      <c r="H3986">
        <f t="shared" si="868"/>
        <v>85</v>
      </c>
      <c r="I3986">
        <f t="shared" si="869"/>
        <v>1</v>
      </c>
      <c r="J3986">
        <f t="shared" si="870"/>
        <v>0</v>
      </c>
      <c r="K3986">
        <f t="shared" si="871"/>
        <v>0</v>
      </c>
      <c r="L3986">
        <f t="shared" si="872"/>
        <v>0</v>
      </c>
      <c r="M3986" s="19" t="s">
        <v>339</v>
      </c>
      <c r="N3986" s="19">
        <f t="shared" si="873"/>
        <v>0.32669425067942132</v>
      </c>
      <c r="O3986">
        <f t="shared" si="874"/>
        <v>21.260627656249671</v>
      </c>
      <c r="P3986">
        <f t="shared" si="875"/>
        <v>6.9457248211326679</v>
      </c>
      <c r="Q3986" t="str">
        <f>VLOOKUP(A3986,Haul!F:W,18,FALSE)</f>
        <v>213</v>
      </c>
      <c r="R3986">
        <f t="shared" si="876"/>
        <v>0</v>
      </c>
      <c r="S3986">
        <f t="shared" si="877"/>
        <v>0</v>
      </c>
      <c r="T3986">
        <f t="shared" si="878"/>
        <v>0</v>
      </c>
      <c r="U3986">
        <f t="shared" si="879"/>
        <v>0</v>
      </c>
      <c r="V3986">
        <f t="shared" si="880"/>
        <v>0</v>
      </c>
      <c r="W3986">
        <f t="shared" si="881"/>
        <v>0</v>
      </c>
    </row>
    <row r="3987" spans="1:23">
      <c r="A3987">
        <v>177</v>
      </c>
      <c r="B3987">
        <v>32</v>
      </c>
      <c r="C3987">
        <v>3</v>
      </c>
      <c r="D3987">
        <f>VLOOKUP(A3987,Haul!F:M,8,FALSE)</f>
        <v>4.7035299999999995E-2</v>
      </c>
      <c r="E3987">
        <v>3</v>
      </c>
      <c r="F3987">
        <v>11</v>
      </c>
      <c r="G3987">
        <v>39.75</v>
      </c>
      <c r="H3987">
        <f t="shared" si="868"/>
        <v>40</v>
      </c>
      <c r="I3987">
        <f t="shared" si="869"/>
        <v>1</v>
      </c>
      <c r="J3987">
        <f t="shared" si="870"/>
        <v>0</v>
      </c>
      <c r="K3987">
        <f t="shared" si="871"/>
        <v>0</v>
      </c>
      <c r="L3987">
        <f t="shared" si="872"/>
        <v>0</v>
      </c>
      <c r="M3987" s="19" t="s">
        <v>339</v>
      </c>
      <c r="N3987" s="19">
        <f t="shared" si="873"/>
        <v>3.0853362734310719E-2</v>
      </c>
      <c r="O3987">
        <f t="shared" si="874"/>
        <v>21.260627656249671</v>
      </c>
      <c r="P3987">
        <f t="shared" si="875"/>
        <v>0.65596185703738941</v>
      </c>
      <c r="Q3987" t="str">
        <f>VLOOKUP(A3987,Haul!F:W,18,FALSE)</f>
        <v>213</v>
      </c>
      <c r="R3987">
        <f t="shared" si="876"/>
        <v>0</v>
      </c>
      <c r="S3987">
        <f t="shared" si="877"/>
        <v>0</v>
      </c>
      <c r="T3987">
        <f t="shared" si="878"/>
        <v>0</v>
      </c>
      <c r="U3987">
        <f t="shared" si="879"/>
        <v>0</v>
      </c>
      <c r="V3987">
        <f t="shared" si="880"/>
        <v>0</v>
      </c>
      <c r="W3987">
        <f t="shared" si="881"/>
        <v>0</v>
      </c>
    </row>
    <row r="3988" spans="1:23">
      <c r="A3988">
        <v>177</v>
      </c>
      <c r="B3988">
        <v>32</v>
      </c>
      <c r="C3988">
        <v>3</v>
      </c>
      <c r="D3988">
        <f>VLOOKUP(A3988,Haul!F:M,8,FALSE)</f>
        <v>4.7035299999999995E-2</v>
      </c>
      <c r="E3988">
        <v>4</v>
      </c>
      <c r="F3988">
        <v>11</v>
      </c>
      <c r="G3988">
        <v>34.090000000000003</v>
      </c>
      <c r="H3988">
        <f t="shared" si="868"/>
        <v>35</v>
      </c>
      <c r="I3988">
        <f t="shared" si="869"/>
        <v>1</v>
      </c>
      <c r="J3988">
        <f t="shared" si="870"/>
        <v>0</v>
      </c>
      <c r="K3988">
        <f t="shared" si="871"/>
        <v>0</v>
      </c>
      <c r="L3988">
        <f t="shared" si="872"/>
        <v>0</v>
      </c>
      <c r="M3988" s="19" t="s">
        <v>339</v>
      </c>
      <c r="N3988" s="19">
        <f t="shared" si="873"/>
        <v>1.906190241917665E-2</v>
      </c>
      <c r="O3988">
        <f t="shared" si="874"/>
        <v>21.260627656249671</v>
      </c>
      <c r="P3988">
        <f t="shared" si="875"/>
        <v>0.40526800975387961</v>
      </c>
      <c r="Q3988" t="str">
        <f>VLOOKUP(A3988,Haul!F:W,18,FALSE)</f>
        <v>213</v>
      </c>
      <c r="R3988">
        <f t="shared" si="876"/>
        <v>0</v>
      </c>
      <c r="S3988">
        <f t="shared" si="877"/>
        <v>0</v>
      </c>
      <c r="T3988">
        <f t="shared" si="878"/>
        <v>0</v>
      </c>
      <c r="U3988">
        <f t="shared" si="879"/>
        <v>0</v>
      </c>
      <c r="V3988">
        <f t="shared" si="880"/>
        <v>0</v>
      </c>
      <c r="W3988">
        <f t="shared" si="881"/>
        <v>0</v>
      </c>
    </row>
    <row r="3989" spans="1:23">
      <c r="A3989">
        <v>177</v>
      </c>
      <c r="B3989">
        <v>32</v>
      </c>
      <c r="C3989">
        <v>3</v>
      </c>
      <c r="D3989">
        <f>VLOOKUP(A3989,Haul!F:M,8,FALSE)</f>
        <v>4.7035299999999995E-2</v>
      </c>
      <c r="E3989">
        <v>5</v>
      </c>
      <c r="F3989">
        <v>11</v>
      </c>
      <c r="G3989">
        <v>40.770000000000003</v>
      </c>
      <c r="H3989">
        <f t="shared" si="868"/>
        <v>45</v>
      </c>
      <c r="I3989">
        <f t="shared" si="869"/>
        <v>1</v>
      </c>
      <c r="J3989">
        <f t="shared" si="870"/>
        <v>0</v>
      </c>
      <c r="K3989">
        <f t="shared" si="871"/>
        <v>0</v>
      </c>
      <c r="L3989">
        <f t="shared" si="872"/>
        <v>0</v>
      </c>
      <c r="M3989" s="19" t="s">
        <v>339</v>
      </c>
      <c r="N3989" s="19">
        <f t="shared" si="873"/>
        <v>3.340401911608238E-2</v>
      </c>
      <c r="O3989">
        <f t="shared" si="874"/>
        <v>21.260627656249671</v>
      </c>
      <c r="P3989">
        <f t="shared" si="875"/>
        <v>0.71019041264927374</v>
      </c>
      <c r="Q3989" t="str">
        <f>VLOOKUP(A3989,Haul!F:W,18,FALSE)</f>
        <v>213</v>
      </c>
      <c r="R3989">
        <f t="shared" si="876"/>
        <v>0</v>
      </c>
      <c r="S3989">
        <f t="shared" si="877"/>
        <v>0</v>
      </c>
      <c r="T3989">
        <f t="shared" si="878"/>
        <v>0</v>
      </c>
      <c r="U3989">
        <f t="shared" si="879"/>
        <v>0</v>
      </c>
      <c r="V3989">
        <f t="shared" si="880"/>
        <v>0</v>
      </c>
      <c r="W3989">
        <f t="shared" si="881"/>
        <v>0</v>
      </c>
    </row>
    <row r="3990" spans="1:23">
      <c r="A3990">
        <v>177</v>
      </c>
      <c r="B3990">
        <v>32</v>
      </c>
      <c r="C3990">
        <v>3</v>
      </c>
      <c r="D3990">
        <f>VLOOKUP(A3990,Haul!F:M,8,FALSE)</f>
        <v>4.7035299999999995E-2</v>
      </c>
      <c r="E3990">
        <v>1</v>
      </c>
      <c r="F3990">
        <v>12</v>
      </c>
      <c r="G3990">
        <v>36.729999999999997</v>
      </c>
      <c r="H3990">
        <f t="shared" si="868"/>
        <v>40</v>
      </c>
      <c r="I3990">
        <f t="shared" si="869"/>
        <v>2</v>
      </c>
      <c r="J3990">
        <f t="shared" si="870"/>
        <v>1</v>
      </c>
      <c r="K3990">
        <f t="shared" si="871"/>
        <v>0</v>
      </c>
      <c r="L3990">
        <f t="shared" si="872"/>
        <v>0</v>
      </c>
      <c r="M3990" s="19" t="s">
        <v>339</v>
      </c>
      <c r="N3990" s="19">
        <f t="shared" si="873"/>
        <v>3.205038059064394E-2</v>
      </c>
      <c r="O3990">
        <f t="shared" si="874"/>
        <v>21.260627656249671</v>
      </c>
      <c r="P3990">
        <f t="shared" si="875"/>
        <v>0.68141120797877219</v>
      </c>
      <c r="Q3990" t="str">
        <f>VLOOKUP(A3990,Haul!F:W,18,FALSE)</f>
        <v>213</v>
      </c>
      <c r="R3990">
        <f t="shared" si="876"/>
        <v>0</v>
      </c>
      <c r="S3990">
        <f t="shared" si="877"/>
        <v>0</v>
      </c>
      <c r="T3990">
        <f t="shared" si="878"/>
        <v>21.260627656249671</v>
      </c>
      <c r="U3990">
        <f t="shared" si="879"/>
        <v>0</v>
      </c>
      <c r="V3990">
        <f t="shared" si="880"/>
        <v>0</v>
      </c>
      <c r="W3990">
        <f t="shared" si="881"/>
        <v>0.68141120797877219</v>
      </c>
    </row>
    <row r="3991" spans="1:23">
      <c r="A3991">
        <v>179</v>
      </c>
      <c r="B3991">
        <v>25</v>
      </c>
      <c r="C3991">
        <v>2</v>
      </c>
      <c r="D3991">
        <f>VLOOKUP(A3991,Haul!F:M,8,FALSE)</f>
        <v>1.9090193999999998E-2</v>
      </c>
      <c r="E3991">
        <v>1</v>
      </c>
      <c r="F3991">
        <v>11</v>
      </c>
      <c r="G3991">
        <v>104.72</v>
      </c>
      <c r="H3991">
        <f t="shared" si="868"/>
        <v>105</v>
      </c>
      <c r="I3991">
        <f t="shared" si="869"/>
        <v>1</v>
      </c>
      <c r="J3991">
        <f t="shared" si="870"/>
        <v>0</v>
      </c>
      <c r="K3991">
        <f t="shared" si="871"/>
        <v>0</v>
      </c>
      <c r="L3991">
        <f t="shared" si="872"/>
        <v>0</v>
      </c>
      <c r="M3991" s="19" t="s">
        <v>339</v>
      </c>
      <c r="N3991" s="19">
        <f t="shared" si="873"/>
        <v>0.64294451295894173</v>
      </c>
      <c r="O3991">
        <f t="shared" si="874"/>
        <v>52.382914495263911</v>
      </c>
      <c r="P3991">
        <f t="shared" si="875"/>
        <v>33.679307447527343</v>
      </c>
      <c r="Q3991" t="str">
        <f>VLOOKUP(A3991,Haul!F:W,18,FALSE)</f>
        <v>195</v>
      </c>
      <c r="R3991">
        <f t="shared" si="876"/>
        <v>0</v>
      </c>
      <c r="S3991">
        <f t="shared" si="877"/>
        <v>0</v>
      </c>
      <c r="T3991">
        <f t="shared" si="878"/>
        <v>0</v>
      </c>
      <c r="U3991">
        <f t="shared" si="879"/>
        <v>0</v>
      </c>
      <c r="V3991">
        <f t="shared" si="880"/>
        <v>0</v>
      </c>
      <c r="W3991">
        <f t="shared" si="881"/>
        <v>0</v>
      </c>
    </row>
    <row r="3992" spans="1:23">
      <c r="A3992">
        <v>179</v>
      </c>
      <c r="B3992">
        <v>25</v>
      </c>
      <c r="C3992">
        <v>2</v>
      </c>
      <c r="D3992">
        <f>VLOOKUP(A3992,Haul!F:M,8,FALSE)</f>
        <v>1.9090193999999998E-2</v>
      </c>
      <c r="E3992">
        <v>2</v>
      </c>
      <c r="F3992">
        <v>11</v>
      </c>
      <c r="G3992">
        <v>107.62</v>
      </c>
      <c r="H3992">
        <f t="shared" si="868"/>
        <v>110</v>
      </c>
      <c r="I3992">
        <f t="shared" si="869"/>
        <v>1</v>
      </c>
      <c r="J3992">
        <f t="shared" si="870"/>
        <v>0</v>
      </c>
      <c r="K3992">
        <f t="shared" si="871"/>
        <v>1</v>
      </c>
      <c r="L3992">
        <f t="shared" si="872"/>
        <v>0</v>
      </c>
      <c r="M3992" s="19" t="s">
        <v>339</v>
      </c>
      <c r="N3992" s="19">
        <f t="shared" si="873"/>
        <v>0.70043059772272231</v>
      </c>
      <c r="O3992">
        <f t="shared" si="874"/>
        <v>52.382914495263911</v>
      </c>
      <c r="P3992">
        <f t="shared" si="875"/>
        <v>36.690596110375957</v>
      </c>
      <c r="Q3992" t="str">
        <f>VLOOKUP(A3992,Haul!F:W,18,FALSE)</f>
        <v>195</v>
      </c>
      <c r="R3992">
        <f t="shared" si="876"/>
        <v>52.382914495263911</v>
      </c>
      <c r="S3992">
        <f t="shared" si="877"/>
        <v>0</v>
      </c>
      <c r="T3992">
        <f t="shared" si="878"/>
        <v>0</v>
      </c>
      <c r="U3992">
        <f t="shared" si="879"/>
        <v>36.690596110375957</v>
      </c>
      <c r="V3992">
        <f t="shared" si="880"/>
        <v>0</v>
      </c>
      <c r="W3992">
        <f t="shared" si="881"/>
        <v>0</v>
      </c>
    </row>
    <row r="3993" spans="1:23">
      <c r="A3993">
        <v>179</v>
      </c>
      <c r="B3993">
        <v>25</v>
      </c>
      <c r="C3993">
        <v>2</v>
      </c>
      <c r="D3993">
        <f>VLOOKUP(A3993,Haul!F:M,8,FALSE)</f>
        <v>1.9090193999999998E-2</v>
      </c>
      <c r="E3993">
        <v>3</v>
      </c>
      <c r="F3993">
        <v>11</v>
      </c>
      <c r="G3993">
        <v>132.75</v>
      </c>
      <c r="H3993">
        <f t="shared" si="868"/>
        <v>135</v>
      </c>
      <c r="I3993">
        <f t="shared" si="869"/>
        <v>1</v>
      </c>
      <c r="J3993">
        <f t="shared" si="870"/>
        <v>0</v>
      </c>
      <c r="K3993">
        <f t="shared" si="871"/>
        <v>1</v>
      </c>
      <c r="L3993">
        <f t="shared" si="872"/>
        <v>1</v>
      </c>
      <c r="M3993" s="19" t="s">
        <v>339</v>
      </c>
      <c r="N3993" s="19">
        <f t="shared" si="873"/>
        <v>1.3523647554861455</v>
      </c>
      <c r="O3993">
        <f t="shared" si="874"/>
        <v>52.382914495263911</v>
      </c>
      <c r="P3993">
        <f t="shared" si="875"/>
        <v>70.840807353039253</v>
      </c>
      <c r="Q3993" t="str">
        <f>VLOOKUP(A3993,Haul!F:W,18,FALSE)</f>
        <v>195</v>
      </c>
      <c r="R3993">
        <f t="shared" si="876"/>
        <v>52.382914495263911</v>
      </c>
      <c r="S3993">
        <f t="shared" si="877"/>
        <v>52.382914495263911</v>
      </c>
      <c r="T3993">
        <f t="shared" si="878"/>
        <v>0</v>
      </c>
      <c r="U3993">
        <f t="shared" si="879"/>
        <v>70.840807353039253</v>
      </c>
      <c r="V3993">
        <f t="shared" si="880"/>
        <v>70.840807353039253</v>
      </c>
      <c r="W3993">
        <f t="shared" si="881"/>
        <v>0</v>
      </c>
    </row>
    <row r="3994" spans="1:23">
      <c r="A3994">
        <v>179</v>
      </c>
      <c r="B3994">
        <v>25</v>
      </c>
      <c r="C3994">
        <v>2</v>
      </c>
      <c r="D3994">
        <f>VLOOKUP(A3994,Haul!F:M,8,FALSE)</f>
        <v>1.9090193999999998E-2</v>
      </c>
      <c r="E3994">
        <v>4</v>
      </c>
      <c r="F3994">
        <v>11</v>
      </c>
      <c r="G3994">
        <v>120.25</v>
      </c>
      <c r="H3994">
        <f t="shared" si="868"/>
        <v>125</v>
      </c>
      <c r="I3994">
        <f t="shared" si="869"/>
        <v>1</v>
      </c>
      <c r="J3994">
        <f t="shared" si="870"/>
        <v>0</v>
      </c>
      <c r="K3994">
        <f t="shared" si="871"/>
        <v>1</v>
      </c>
      <c r="L3994">
        <f t="shared" si="872"/>
        <v>0</v>
      </c>
      <c r="M3994" s="19" t="s">
        <v>339</v>
      </c>
      <c r="N3994" s="19">
        <f t="shared" si="873"/>
        <v>0.99185305370352672</v>
      </c>
      <c r="O3994">
        <f t="shared" si="874"/>
        <v>52.382914495263911</v>
      </c>
      <c r="P3994">
        <f t="shared" si="875"/>
        <v>51.956153704018242</v>
      </c>
      <c r="Q3994" t="str">
        <f>VLOOKUP(A3994,Haul!F:W,18,FALSE)</f>
        <v>195</v>
      </c>
      <c r="R3994">
        <f t="shared" si="876"/>
        <v>52.382914495263911</v>
      </c>
      <c r="S3994">
        <f t="shared" si="877"/>
        <v>0</v>
      </c>
      <c r="T3994">
        <f t="shared" si="878"/>
        <v>0</v>
      </c>
      <c r="U3994">
        <f t="shared" si="879"/>
        <v>51.956153704018242</v>
      </c>
      <c r="V3994">
        <f t="shared" si="880"/>
        <v>0</v>
      </c>
      <c r="W3994">
        <f t="shared" si="881"/>
        <v>0</v>
      </c>
    </row>
    <row r="3995" spans="1:23">
      <c r="A3995">
        <v>179</v>
      </c>
      <c r="B3995">
        <v>25</v>
      </c>
      <c r="C3995">
        <v>2</v>
      </c>
      <c r="D3995">
        <f>VLOOKUP(A3995,Haul!F:M,8,FALSE)</f>
        <v>1.9090193999999998E-2</v>
      </c>
      <c r="E3995">
        <v>5</v>
      </c>
      <c r="F3995">
        <v>11</v>
      </c>
      <c r="G3995">
        <v>146.94</v>
      </c>
      <c r="H3995">
        <f t="shared" si="868"/>
        <v>150</v>
      </c>
      <c r="I3995">
        <f t="shared" si="869"/>
        <v>1</v>
      </c>
      <c r="J3995">
        <f t="shared" si="870"/>
        <v>0</v>
      </c>
      <c r="K3995">
        <f t="shared" si="871"/>
        <v>1</v>
      </c>
      <c r="L3995">
        <f t="shared" si="872"/>
        <v>1</v>
      </c>
      <c r="M3995" s="19" t="s">
        <v>339</v>
      </c>
      <c r="N3995" s="19">
        <f t="shared" si="873"/>
        <v>1.8593647977539918</v>
      </c>
      <c r="O3995">
        <f t="shared" si="874"/>
        <v>52.382914495263911</v>
      </c>
      <c r="P3995">
        <f t="shared" si="875"/>
        <v>97.398947216251031</v>
      </c>
      <c r="Q3995" t="str">
        <f>VLOOKUP(A3995,Haul!F:W,18,FALSE)</f>
        <v>195</v>
      </c>
      <c r="R3995">
        <f t="shared" si="876"/>
        <v>52.382914495263911</v>
      </c>
      <c r="S3995">
        <f t="shared" si="877"/>
        <v>52.382914495263911</v>
      </c>
      <c r="T3995">
        <f t="shared" si="878"/>
        <v>0</v>
      </c>
      <c r="U3995">
        <f t="shared" si="879"/>
        <v>97.398947216251031</v>
      </c>
      <c r="V3995">
        <f t="shared" si="880"/>
        <v>97.398947216251031</v>
      </c>
      <c r="W3995">
        <f t="shared" si="881"/>
        <v>0</v>
      </c>
    </row>
    <row r="3996" spans="1:23">
      <c r="A3996">
        <v>179</v>
      </c>
      <c r="B3996">
        <v>25</v>
      </c>
      <c r="C3996">
        <v>2</v>
      </c>
      <c r="D3996">
        <f>VLOOKUP(A3996,Haul!F:M,8,FALSE)</f>
        <v>1.9090193999999998E-2</v>
      </c>
      <c r="E3996">
        <v>6</v>
      </c>
      <c r="F3996">
        <v>11</v>
      </c>
      <c r="G3996">
        <v>111.17</v>
      </c>
      <c r="H3996">
        <f t="shared" si="868"/>
        <v>115</v>
      </c>
      <c r="I3996">
        <f t="shared" si="869"/>
        <v>1</v>
      </c>
      <c r="J3996">
        <f t="shared" si="870"/>
        <v>0</v>
      </c>
      <c r="K3996">
        <f t="shared" si="871"/>
        <v>1</v>
      </c>
      <c r="L3996">
        <f t="shared" si="872"/>
        <v>0</v>
      </c>
      <c r="M3996" s="19" t="s">
        <v>339</v>
      </c>
      <c r="N3996" s="19">
        <f t="shared" si="873"/>
        <v>0.77544631568578226</v>
      </c>
      <c r="O3996">
        <f t="shared" si="874"/>
        <v>52.382914495263911</v>
      </c>
      <c r="P3996">
        <f t="shared" si="875"/>
        <v>40.620138050235759</v>
      </c>
      <c r="Q3996" t="str">
        <f>VLOOKUP(A3996,Haul!F:W,18,FALSE)</f>
        <v>195</v>
      </c>
      <c r="R3996">
        <f t="shared" si="876"/>
        <v>52.382914495263911</v>
      </c>
      <c r="S3996">
        <f t="shared" si="877"/>
        <v>0</v>
      </c>
      <c r="T3996">
        <f t="shared" si="878"/>
        <v>0</v>
      </c>
      <c r="U3996">
        <f t="shared" si="879"/>
        <v>40.620138050235759</v>
      </c>
      <c r="V3996">
        <f t="shared" si="880"/>
        <v>0</v>
      </c>
      <c r="W3996">
        <f t="shared" si="881"/>
        <v>0</v>
      </c>
    </row>
    <row r="3997" spans="1:23">
      <c r="A3997">
        <v>179</v>
      </c>
      <c r="B3997">
        <v>25</v>
      </c>
      <c r="C3997">
        <v>2</v>
      </c>
      <c r="D3997">
        <f>VLOOKUP(A3997,Haul!F:M,8,FALSE)</f>
        <v>1.9090193999999998E-2</v>
      </c>
      <c r="E3997">
        <v>7</v>
      </c>
      <c r="F3997">
        <v>11</v>
      </c>
      <c r="G3997">
        <v>123.93</v>
      </c>
      <c r="H3997">
        <f t="shared" si="868"/>
        <v>125</v>
      </c>
      <c r="I3997">
        <f t="shared" si="869"/>
        <v>1</v>
      </c>
      <c r="J3997">
        <f t="shared" si="870"/>
        <v>0</v>
      </c>
      <c r="K3997">
        <f t="shared" si="871"/>
        <v>1</v>
      </c>
      <c r="L3997">
        <f t="shared" si="872"/>
        <v>0</v>
      </c>
      <c r="M3997" s="19" t="s">
        <v>339</v>
      </c>
      <c r="N3997" s="19">
        <f t="shared" si="873"/>
        <v>1.0901562850065427</v>
      </c>
      <c r="O3997">
        <f t="shared" si="874"/>
        <v>52.382914495263911</v>
      </c>
      <c r="P3997">
        <f t="shared" si="875"/>
        <v>57.105563463972281</v>
      </c>
      <c r="Q3997" t="str">
        <f>VLOOKUP(A3997,Haul!F:W,18,FALSE)</f>
        <v>195</v>
      </c>
      <c r="R3997">
        <f t="shared" si="876"/>
        <v>52.382914495263911</v>
      </c>
      <c r="S3997">
        <f t="shared" si="877"/>
        <v>0</v>
      </c>
      <c r="T3997">
        <f t="shared" si="878"/>
        <v>0</v>
      </c>
      <c r="U3997">
        <f t="shared" si="879"/>
        <v>57.105563463972281</v>
      </c>
      <c r="V3997">
        <f t="shared" si="880"/>
        <v>0</v>
      </c>
      <c r="W3997">
        <f t="shared" si="881"/>
        <v>0</v>
      </c>
    </row>
    <row r="3998" spans="1:23">
      <c r="A3998">
        <v>179</v>
      </c>
      <c r="B3998">
        <v>25</v>
      </c>
      <c r="C3998">
        <v>2</v>
      </c>
      <c r="D3998">
        <f>VLOOKUP(A3998,Haul!F:M,8,FALSE)</f>
        <v>1.9090193999999998E-2</v>
      </c>
      <c r="E3998">
        <v>8</v>
      </c>
      <c r="F3998">
        <v>11</v>
      </c>
      <c r="G3998">
        <v>115.76</v>
      </c>
      <c r="H3998">
        <f t="shared" si="868"/>
        <v>120</v>
      </c>
      <c r="I3998">
        <f t="shared" si="869"/>
        <v>1</v>
      </c>
      <c r="J3998">
        <f t="shared" si="870"/>
        <v>0</v>
      </c>
      <c r="K3998">
        <f t="shared" si="871"/>
        <v>1</v>
      </c>
      <c r="L3998">
        <f t="shared" si="872"/>
        <v>0</v>
      </c>
      <c r="M3998" s="19" t="s">
        <v>339</v>
      </c>
      <c r="N3998" s="19">
        <f t="shared" si="873"/>
        <v>0.88031184883926039</v>
      </c>
      <c r="O3998">
        <f t="shared" si="874"/>
        <v>52.382914495263911</v>
      </c>
      <c r="P3998">
        <f t="shared" si="875"/>
        <v>46.113300306914667</v>
      </c>
      <c r="Q3998" t="str">
        <f>VLOOKUP(A3998,Haul!F:W,18,FALSE)</f>
        <v>195</v>
      </c>
      <c r="R3998">
        <f t="shared" si="876"/>
        <v>52.382914495263911</v>
      </c>
      <c r="S3998">
        <f t="shared" si="877"/>
        <v>0</v>
      </c>
      <c r="T3998">
        <f t="shared" si="878"/>
        <v>0</v>
      </c>
      <c r="U3998">
        <f t="shared" si="879"/>
        <v>46.113300306914667</v>
      </c>
      <c r="V3998">
        <f t="shared" si="880"/>
        <v>0</v>
      </c>
      <c r="W3998">
        <f t="shared" si="881"/>
        <v>0</v>
      </c>
    </row>
    <row r="3999" spans="1:23">
      <c r="A3999">
        <v>179</v>
      </c>
      <c r="B3999">
        <v>25</v>
      </c>
      <c r="C3999">
        <v>2</v>
      </c>
      <c r="D3999">
        <f>VLOOKUP(A3999,Haul!F:M,8,FALSE)</f>
        <v>1.9090193999999998E-2</v>
      </c>
      <c r="E3999">
        <v>9</v>
      </c>
      <c r="F3999">
        <v>11</v>
      </c>
      <c r="G3999">
        <v>120.21</v>
      </c>
      <c r="H3999">
        <f t="shared" si="868"/>
        <v>125</v>
      </c>
      <c r="I3999">
        <f t="shared" si="869"/>
        <v>1</v>
      </c>
      <c r="J3999">
        <f t="shared" si="870"/>
        <v>0</v>
      </c>
      <c r="K3999">
        <f t="shared" si="871"/>
        <v>1</v>
      </c>
      <c r="L3999">
        <f t="shared" si="872"/>
        <v>0</v>
      </c>
      <c r="M3999" s="19" t="s">
        <v>339</v>
      </c>
      <c r="N3999" s="19">
        <f t="shared" si="873"/>
        <v>0.99081908935813079</v>
      </c>
      <c r="O3999">
        <f t="shared" si="874"/>
        <v>52.382914495263911</v>
      </c>
      <c r="P3999">
        <f t="shared" si="875"/>
        <v>51.901991638122219</v>
      </c>
      <c r="Q3999" t="str">
        <f>VLOOKUP(A3999,Haul!F:W,18,FALSE)</f>
        <v>195</v>
      </c>
      <c r="R3999">
        <f t="shared" si="876"/>
        <v>52.382914495263911</v>
      </c>
      <c r="S3999">
        <f t="shared" si="877"/>
        <v>0</v>
      </c>
      <c r="T3999">
        <f t="shared" si="878"/>
        <v>0</v>
      </c>
      <c r="U3999">
        <f t="shared" si="879"/>
        <v>51.901991638122219</v>
      </c>
      <c r="V3999">
        <f t="shared" si="880"/>
        <v>0</v>
      </c>
      <c r="W3999">
        <f t="shared" si="881"/>
        <v>0</v>
      </c>
    </row>
    <row r="4000" spans="1:23">
      <c r="A4000">
        <v>179</v>
      </c>
      <c r="B4000">
        <v>25</v>
      </c>
      <c r="C4000">
        <v>2</v>
      </c>
      <c r="D4000">
        <f>VLOOKUP(A4000,Haul!F:M,8,FALSE)</f>
        <v>1.9090193999999998E-2</v>
      </c>
      <c r="E4000">
        <v>10</v>
      </c>
      <c r="F4000">
        <v>11</v>
      </c>
      <c r="G4000">
        <v>103.26</v>
      </c>
      <c r="H4000">
        <f t="shared" si="868"/>
        <v>105</v>
      </c>
      <c r="I4000">
        <f t="shared" si="869"/>
        <v>1</v>
      </c>
      <c r="J4000">
        <f t="shared" si="870"/>
        <v>0</v>
      </c>
      <c r="K4000">
        <f t="shared" si="871"/>
        <v>0</v>
      </c>
      <c r="L4000">
        <f t="shared" si="872"/>
        <v>0</v>
      </c>
      <c r="M4000" s="19" t="s">
        <v>339</v>
      </c>
      <c r="N4000" s="19">
        <f t="shared" si="873"/>
        <v>0.61525873975211554</v>
      </c>
      <c r="O4000">
        <f t="shared" si="874"/>
        <v>52.382914495263911</v>
      </c>
      <c r="P4000">
        <f t="shared" si="875"/>
        <v>32.229045956898901</v>
      </c>
      <c r="Q4000" t="str">
        <f>VLOOKUP(A4000,Haul!F:W,18,FALSE)</f>
        <v>195</v>
      </c>
      <c r="R4000">
        <f t="shared" si="876"/>
        <v>0</v>
      </c>
      <c r="S4000">
        <f t="shared" si="877"/>
        <v>0</v>
      </c>
      <c r="T4000">
        <f t="shared" si="878"/>
        <v>0</v>
      </c>
      <c r="U4000">
        <f t="shared" si="879"/>
        <v>0</v>
      </c>
      <c r="V4000">
        <f t="shared" si="880"/>
        <v>0</v>
      </c>
      <c r="W4000">
        <f t="shared" si="881"/>
        <v>0</v>
      </c>
    </row>
    <row r="4001" spans="1:23">
      <c r="A4001">
        <v>179</v>
      </c>
      <c r="B4001">
        <v>25</v>
      </c>
      <c r="C4001">
        <v>2</v>
      </c>
      <c r="D4001">
        <f>VLOOKUP(A4001,Haul!F:M,8,FALSE)</f>
        <v>1.9090193999999998E-2</v>
      </c>
      <c r="E4001">
        <v>11</v>
      </c>
      <c r="F4001">
        <v>11</v>
      </c>
      <c r="G4001">
        <v>113.82</v>
      </c>
      <c r="H4001">
        <f t="shared" si="868"/>
        <v>115</v>
      </c>
      <c r="I4001">
        <f t="shared" si="869"/>
        <v>1</v>
      </c>
      <c r="J4001">
        <f t="shared" si="870"/>
        <v>0</v>
      </c>
      <c r="K4001">
        <f t="shared" si="871"/>
        <v>1</v>
      </c>
      <c r="L4001">
        <f t="shared" si="872"/>
        <v>0</v>
      </c>
      <c r="M4001" s="19" t="s">
        <v>339</v>
      </c>
      <c r="N4001" s="19">
        <f t="shared" si="873"/>
        <v>0.83488343724942915</v>
      </c>
      <c r="O4001">
        <f t="shared" si="874"/>
        <v>52.382914495263911</v>
      </c>
      <c r="P4001">
        <f t="shared" si="875"/>
        <v>43.73362770694888</v>
      </c>
      <c r="Q4001" t="str">
        <f>VLOOKUP(A4001,Haul!F:W,18,FALSE)</f>
        <v>195</v>
      </c>
      <c r="R4001">
        <f t="shared" si="876"/>
        <v>52.382914495263911</v>
      </c>
      <c r="S4001">
        <f t="shared" si="877"/>
        <v>0</v>
      </c>
      <c r="T4001">
        <f t="shared" si="878"/>
        <v>0</v>
      </c>
      <c r="U4001">
        <f t="shared" si="879"/>
        <v>43.73362770694888</v>
      </c>
      <c r="V4001">
        <f t="shared" si="880"/>
        <v>0</v>
      </c>
      <c r="W4001">
        <f t="shared" si="881"/>
        <v>0</v>
      </c>
    </row>
    <row r="4002" spans="1:23">
      <c r="A4002">
        <v>179</v>
      </c>
      <c r="B4002">
        <v>25</v>
      </c>
      <c r="C4002">
        <v>2</v>
      </c>
      <c r="D4002">
        <f>VLOOKUP(A4002,Haul!F:M,8,FALSE)</f>
        <v>1.9090193999999998E-2</v>
      </c>
      <c r="E4002">
        <v>12</v>
      </c>
      <c r="F4002">
        <v>11</v>
      </c>
      <c r="G4002">
        <v>124.23</v>
      </c>
      <c r="H4002">
        <f t="shared" si="868"/>
        <v>125</v>
      </c>
      <c r="I4002">
        <f t="shared" si="869"/>
        <v>1</v>
      </c>
      <c r="J4002">
        <f t="shared" si="870"/>
        <v>0</v>
      </c>
      <c r="K4002">
        <f t="shared" si="871"/>
        <v>1</v>
      </c>
      <c r="L4002">
        <f t="shared" si="872"/>
        <v>1</v>
      </c>
      <c r="M4002" s="19" t="s">
        <v>339</v>
      </c>
      <c r="N4002" s="19">
        <f t="shared" si="873"/>
        <v>1.0984508374985937</v>
      </c>
      <c r="O4002">
        <f t="shared" si="874"/>
        <v>52.382914495263911</v>
      </c>
      <c r="P4002">
        <f t="shared" si="875"/>
        <v>57.54005629793987</v>
      </c>
      <c r="Q4002" t="str">
        <f>VLOOKUP(A4002,Haul!F:W,18,FALSE)</f>
        <v>195</v>
      </c>
      <c r="R4002">
        <f t="shared" si="876"/>
        <v>52.382914495263911</v>
      </c>
      <c r="S4002">
        <f t="shared" si="877"/>
        <v>52.382914495263911</v>
      </c>
      <c r="T4002">
        <f t="shared" si="878"/>
        <v>0</v>
      </c>
      <c r="U4002">
        <f t="shared" si="879"/>
        <v>57.54005629793987</v>
      </c>
      <c r="V4002">
        <f t="shared" si="880"/>
        <v>57.54005629793987</v>
      </c>
      <c r="W4002">
        <f t="shared" si="881"/>
        <v>0</v>
      </c>
    </row>
    <row r="4003" spans="1:23">
      <c r="A4003">
        <v>179</v>
      </c>
      <c r="B4003">
        <v>25</v>
      </c>
      <c r="C4003">
        <v>2</v>
      </c>
      <c r="D4003">
        <f>VLOOKUP(A4003,Haul!F:M,8,FALSE)</f>
        <v>1.9090193999999998E-2</v>
      </c>
      <c r="E4003">
        <v>13</v>
      </c>
      <c r="F4003">
        <v>11</v>
      </c>
      <c r="G4003">
        <v>97.26</v>
      </c>
      <c r="H4003">
        <f t="shared" si="868"/>
        <v>100</v>
      </c>
      <c r="I4003">
        <f t="shared" si="869"/>
        <v>1</v>
      </c>
      <c r="J4003">
        <f t="shared" si="870"/>
        <v>0</v>
      </c>
      <c r="K4003">
        <f t="shared" si="871"/>
        <v>0</v>
      </c>
      <c r="L4003">
        <f t="shared" si="872"/>
        <v>0</v>
      </c>
      <c r="M4003" s="19" t="s">
        <v>339</v>
      </c>
      <c r="N4003" s="19">
        <f t="shared" si="873"/>
        <v>0.50998160880068155</v>
      </c>
      <c r="O4003">
        <f t="shared" si="874"/>
        <v>52.382914495263911</v>
      </c>
      <c r="P4003">
        <f t="shared" si="875"/>
        <v>26.71432300796323</v>
      </c>
      <c r="Q4003" t="str">
        <f>VLOOKUP(A4003,Haul!F:W,18,FALSE)</f>
        <v>195</v>
      </c>
      <c r="R4003">
        <f t="shared" si="876"/>
        <v>0</v>
      </c>
      <c r="S4003">
        <f t="shared" si="877"/>
        <v>0</v>
      </c>
      <c r="T4003">
        <f t="shared" si="878"/>
        <v>0</v>
      </c>
      <c r="U4003">
        <f t="shared" si="879"/>
        <v>0</v>
      </c>
      <c r="V4003">
        <f t="shared" si="880"/>
        <v>0</v>
      </c>
      <c r="W4003">
        <f t="shared" si="881"/>
        <v>0</v>
      </c>
    </row>
    <row r="4004" spans="1:23">
      <c r="A4004">
        <v>179</v>
      </c>
      <c r="B4004">
        <v>25</v>
      </c>
      <c r="C4004">
        <v>2</v>
      </c>
      <c r="D4004">
        <f>VLOOKUP(A4004,Haul!F:M,8,FALSE)</f>
        <v>1.9090193999999998E-2</v>
      </c>
      <c r="E4004">
        <v>14</v>
      </c>
      <c r="F4004">
        <v>11</v>
      </c>
      <c r="G4004">
        <v>142.69</v>
      </c>
      <c r="H4004">
        <f t="shared" si="868"/>
        <v>145</v>
      </c>
      <c r="I4004">
        <f t="shared" si="869"/>
        <v>1</v>
      </c>
      <c r="J4004">
        <f t="shared" si="870"/>
        <v>0</v>
      </c>
      <c r="K4004">
        <f t="shared" si="871"/>
        <v>1</v>
      </c>
      <c r="L4004">
        <f t="shared" si="872"/>
        <v>1</v>
      </c>
      <c r="M4004" s="19" t="s">
        <v>339</v>
      </c>
      <c r="N4004" s="19">
        <f t="shared" si="873"/>
        <v>1.6959159887487487</v>
      </c>
      <c r="O4004">
        <f t="shared" si="874"/>
        <v>52.382914495263911</v>
      </c>
      <c r="P4004">
        <f t="shared" si="875"/>
        <v>88.83702222977665</v>
      </c>
      <c r="Q4004" t="str">
        <f>VLOOKUP(A4004,Haul!F:W,18,FALSE)</f>
        <v>195</v>
      </c>
      <c r="R4004">
        <f t="shared" si="876"/>
        <v>52.382914495263911</v>
      </c>
      <c r="S4004">
        <f t="shared" si="877"/>
        <v>52.382914495263911</v>
      </c>
      <c r="T4004">
        <f t="shared" si="878"/>
        <v>0</v>
      </c>
      <c r="U4004">
        <f t="shared" si="879"/>
        <v>88.83702222977665</v>
      </c>
      <c r="V4004">
        <f t="shared" si="880"/>
        <v>88.83702222977665</v>
      </c>
      <c r="W4004">
        <f t="shared" si="881"/>
        <v>0</v>
      </c>
    </row>
    <row r="4005" spans="1:23">
      <c r="A4005">
        <v>179</v>
      </c>
      <c r="B4005">
        <v>25</v>
      </c>
      <c r="C4005">
        <v>2</v>
      </c>
      <c r="D4005">
        <f>VLOOKUP(A4005,Haul!F:M,8,FALSE)</f>
        <v>1.9090193999999998E-2</v>
      </c>
      <c r="E4005">
        <v>15</v>
      </c>
      <c r="F4005">
        <v>11</v>
      </c>
      <c r="G4005">
        <v>122.97</v>
      </c>
      <c r="H4005">
        <f t="shared" si="868"/>
        <v>125</v>
      </c>
      <c r="I4005">
        <f t="shared" si="869"/>
        <v>1</v>
      </c>
      <c r="J4005">
        <f t="shared" si="870"/>
        <v>0</v>
      </c>
      <c r="K4005">
        <f t="shared" si="871"/>
        <v>1</v>
      </c>
      <c r="L4005">
        <f t="shared" si="872"/>
        <v>0</v>
      </c>
      <c r="M4005" s="19" t="s">
        <v>339</v>
      </c>
      <c r="N4005" s="19">
        <f t="shared" si="873"/>
        <v>1.0639004696641026</v>
      </c>
      <c r="O4005">
        <f t="shared" si="874"/>
        <v>52.382914495263911</v>
      </c>
      <c r="P4005">
        <f t="shared" si="875"/>
        <v>55.730207333885801</v>
      </c>
      <c r="Q4005" t="str">
        <f>VLOOKUP(A4005,Haul!F:W,18,FALSE)</f>
        <v>195</v>
      </c>
      <c r="R4005">
        <f t="shared" si="876"/>
        <v>52.382914495263911</v>
      </c>
      <c r="S4005">
        <f t="shared" si="877"/>
        <v>0</v>
      </c>
      <c r="T4005">
        <f t="shared" si="878"/>
        <v>0</v>
      </c>
      <c r="U4005">
        <f t="shared" si="879"/>
        <v>55.730207333885801</v>
      </c>
      <c r="V4005">
        <f t="shared" si="880"/>
        <v>0</v>
      </c>
      <c r="W4005">
        <f t="shared" si="881"/>
        <v>0</v>
      </c>
    </row>
    <row r="4006" spans="1:23">
      <c r="A4006">
        <v>179</v>
      </c>
      <c r="B4006">
        <v>25</v>
      </c>
      <c r="C4006">
        <v>2</v>
      </c>
      <c r="D4006">
        <f>VLOOKUP(A4006,Haul!F:M,8,FALSE)</f>
        <v>1.9090193999999998E-2</v>
      </c>
      <c r="E4006">
        <v>16</v>
      </c>
      <c r="F4006">
        <v>11</v>
      </c>
      <c r="G4006">
        <v>111.63</v>
      </c>
      <c r="H4006">
        <f t="shared" si="868"/>
        <v>115</v>
      </c>
      <c r="I4006">
        <f t="shared" si="869"/>
        <v>1</v>
      </c>
      <c r="J4006">
        <f t="shared" si="870"/>
        <v>0</v>
      </c>
      <c r="K4006">
        <f t="shared" si="871"/>
        <v>1</v>
      </c>
      <c r="L4006">
        <f t="shared" si="872"/>
        <v>0</v>
      </c>
      <c r="M4006" s="19" t="s">
        <v>339</v>
      </c>
      <c r="N4006" s="19">
        <f t="shared" si="873"/>
        <v>0.78554992629129661</v>
      </c>
      <c r="O4006">
        <f t="shared" si="874"/>
        <v>52.382914495263911</v>
      </c>
      <c r="P4006">
        <f t="shared" si="875"/>
        <v>41.14939462067786</v>
      </c>
      <c r="Q4006" t="str">
        <f>VLOOKUP(A4006,Haul!F:W,18,FALSE)</f>
        <v>195</v>
      </c>
      <c r="R4006">
        <f t="shared" si="876"/>
        <v>52.382914495263911</v>
      </c>
      <c r="S4006">
        <f t="shared" si="877"/>
        <v>0</v>
      </c>
      <c r="T4006">
        <f t="shared" si="878"/>
        <v>0</v>
      </c>
      <c r="U4006">
        <f t="shared" si="879"/>
        <v>41.14939462067786</v>
      </c>
      <c r="V4006">
        <f t="shared" si="880"/>
        <v>0</v>
      </c>
      <c r="W4006">
        <f t="shared" si="881"/>
        <v>0</v>
      </c>
    </row>
    <row r="4007" spans="1:23">
      <c r="A4007">
        <v>179</v>
      </c>
      <c r="B4007">
        <v>25</v>
      </c>
      <c r="C4007">
        <v>2</v>
      </c>
      <c r="D4007">
        <f>VLOOKUP(A4007,Haul!F:M,8,FALSE)</f>
        <v>1.9090193999999998E-2</v>
      </c>
      <c r="E4007">
        <v>17</v>
      </c>
      <c r="F4007">
        <v>11</v>
      </c>
      <c r="G4007">
        <v>117.06</v>
      </c>
      <c r="H4007">
        <f t="shared" si="868"/>
        <v>120</v>
      </c>
      <c r="I4007">
        <f t="shared" si="869"/>
        <v>1</v>
      </c>
      <c r="J4007">
        <f t="shared" si="870"/>
        <v>0</v>
      </c>
      <c r="K4007">
        <f t="shared" si="871"/>
        <v>1</v>
      </c>
      <c r="L4007">
        <f t="shared" si="872"/>
        <v>0</v>
      </c>
      <c r="M4007" s="19" t="s">
        <v>339</v>
      </c>
      <c r="N4007" s="19">
        <f t="shared" si="873"/>
        <v>0.91167763856549455</v>
      </c>
      <c r="O4007">
        <f t="shared" si="874"/>
        <v>52.382914495263911</v>
      </c>
      <c r="P4007">
        <f t="shared" si="875"/>
        <v>47.756331788220415</v>
      </c>
      <c r="Q4007" t="str">
        <f>VLOOKUP(A4007,Haul!F:W,18,FALSE)</f>
        <v>195</v>
      </c>
      <c r="R4007">
        <f t="shared" si="876"/>
        <v>52.382914495263911</v>
      </c>
      <c r="S4007">
        <f t="shared" si="877"/>
        <v>0</v>
      </c>
      <c r="T4007">
        <f t="shared" si="878"/>
        <v>0</v>
      </c>
      <c r="U4007">
        <f t="shared" si="879"/>
        <v>47.756331788220415</v>
      </c>
      <c r="V4007">
        <f t="shared" si="880"/>
        <v>0</v>
      </c>
      <c r="W4007">
        <f t="shared" si="881"/>
        <v>0</v>
      </c>
    </row>
    <row r="4008" spans="1:23">
      <c r="A4008">
        <v>179</v>
      </c>
      <c r="B4008">
        <v>25</v>
      </c>
      <c r="C4008">
        <v>2</v>
      </c>
      <c r="D4008">
        <f>VLOOKUP(A4008,Haul!F:M,8,FALSE)</f>
        <v>1.9090193999999998E-2</v>
      </c>
      <c r="E4008">
        <v>18</v>
      </c>
      <c r="F4008">
        <v>11</v>
      </c>
      <c r="G4008">
        <v>137.31</v>
      </c>
      <c r="H4008">
        <f t="shared" si="868"/>
        <v>140</v>
      </c>
      <c r="I4008">
        <f t="shared" si="869"/>
        <v>1</v>
      </c>
      <c r="J4008">
        <f t="shared" si="870"/>
        <v>0</v>
      </c>
      <c r="K4008">
        <f t="shared" si="871"/>
        <v>1</v>
      </c>
      <c r="L4008">
        <f t="shared" si="872"/>
        <v>1</v>
      </c>
      <c r="M4008" s="19" t="s">
        <v>339</v>
      </c>
      <c r="N4008" s="19">
        <f t="shared" si="873"/>
        <v>1.5034081047039771</v>
      </c>
      <c r="O4008">
        <f t="shared" si="874"/>
        <v>52.382914495263911</v>
      </c>
      <c r="P4008">
        <f t="shared" si="875"/>
        <v>78.752898200195204</v>
      </c>
      <c r="Q4008" t="str">
        <f>VLOOKUP(A4008,Haul!F:W,18,FALSE)</f>
        <v>195</v>
      </c>
      <c r="R4008">
        <f t="shared" si="876"/>
        <v>52.382914495263911</v>
      </c>
      <c r="S4008">
        <f t="shared" si="877"/>
        <v>52.382914495263911</v>
      </c>
      <c r="T4008">
        <f t="shared" si="878"/>
        <v>0</v>
      </c>
      <c r="U4008">
        <f t="shared" si="879"/>
        <v>78.752898200195204</v>
      </c>
      <c r="V4008">
        <f t="shared" si="880"/>
        <v>78.752898200195204</v>
      </c>
      <c r="W4008">
        <f t="shared" si="881"/>
        <v>0</v>
      </c>
    </row>
    <row r="4009" spans="1:23">
      <c r="A4009">
        <v>179</v>
      </c>
      <c r="B4009">
        <v>25</v>
      </c>
      <c r="C4009">
        <v>2</v>
      </c>
      <c r="D4009">
        <f>VLOOKUP(A4009,Haul!F:M,8,FALSE)</f>
        <v>1.9090193999999998E-2</v>
      </c>
      <c r="E4009">
        <v>19</v>
      </c>
      <c r="F4009">
        <v>11</v>
      </c>
      <c r="G4009">
        <v>109.58</v>
      </c>
      <c r="H4009">
        <f t="shared" si="868"/>
        <v>110</v>
      </c>
      <c r="I4009">
        <f t="shared" si="869"/>
        <v>1</v>
      </c>
      <c r="J4009">
        <f t="shared" si="870"/>
        <v>0</v>
      </c>
      <c r="K4009">
        <f t="shared" si="871"/>
        <v>1</v>
      </c>
      <c r="L4009">
        <f t="shared" si="872"/>
        <v>0</v>
      </c>
      <c r="M4009" s="19" t="s">
        <v>339</v>
      </c>
      <c r="N4009" s="19">
        <f t="shared" si="873"/>
        <v>0.74120477148211394</v>
      </c>
      <c r="O4009">
        <f t="shared" si="874"/>
        <v>52.382914495263911</v>
      </c>
      <c r="P4009">
        <f t="shared" si="875"/>
        <v>38.826466168029199</v>
      </c>
      <c r="Q4009" t="str">
        <f>VLOOKUP(A4009,Haul!F:W,18,FALSE)</f>
        <v>195</v>
      </c>
      <c r="R4009">
        <f t="shared" si="876"/>
        <v>52.382914495263911</v>
      </c>
      <c r="S4009">
        <f t="shared" si="877"/>
        <v>0</v>
      </c>
      <c r="T4009">
        <f t="shared" si="878"/>
        <v>0</v>
      </c>
      <c r="U4009">
        <f t="shared" si="879"/>
        <v>38.826466168029199</v>
      </c>
      <c r="V4009">
        <f t="shared" si="880"/>
        <v>0</v>
      </c>
      <c r="W4009">
        <f t="shared" si="881"/>
        <v>0</v>
      </c>
    </row>
    <row r="4010" spans="1:23">
      <c r="A4010">
        <v>179</v>
      </c>
      <c r="B4010">
        <v>25</v>
      </c>
      <c r="C4010">
        <v>2</v>
      </c>
      <c r="D4010">
        <f>VLOOKUP(A4010,Haul!F:M,8,FALSE)</f>
        <v>1.9090193999999998E-2</v>
      </c>
      <c r="E4010">
        <v>20</v>
      </c>
      <c r="F4010">
        <v>11</v>
      </c>
      <c r="G4010">
        <v>137.79</v>
      </c>
      <c r="H4010">
        <f t="shared" si="868"/>
        <v>140</v>
      </c>
      <c r="I4010">
        <f t="shared" si="869"/>
        <v>1</v>
      </c>
      <c r="J4010">
        <f t="shared" si="870"/>
        <v>0</v>
      </c>
      <c r="K4010">
        <f t="shared" si="871"/>
        <v>1</v>
      </c>
      <c r="L4010">
        <f t="shared" si="872"/>
        <v>1</v>
      </c>
      <c r="M4010" s="19" t="s">
        <v>339</v>
      </c>
      <c r="N4010" s="19">
        <f t="shared" si="873"/>
        <v>1.5199457350189405</v>
      </c>
      <c r="O4010">
        <f t="shared" si="874"/>
        <v>52.382914495263911</v>
      </c>
      <c r="P4010">
        <f t="shared" si="875"/>
        <v>79.619187474938215</v>
      </c>
      <c r="Q4010" t="str">
        <f>VLOOKUP(A4010,Haul!F:W,18,FALSE)</f>
        <v>195</v>
      </c>
      <c r="R4010">
        <f t="shared" si="876"/>
        <v>52.382914495263911</v>
      </c>
      <c r="S4010">
        <f t="shared" si="877"/>
        <v>52.382914495263911</v>
      </c>
      <c r="T4010">
        <f t="shared" si="878"/>
        <v>0</v>
      </c>
      <c r="U4010">
        <f t="shared" si="879"/>
        <v>79.619187474938215</v>
      </c>
      <c r="V4010">
        <f t="shared" si="880"/>
        <v>79.619187474938215</v>
      </c>
      <c r="W4010">
        <f t="shared" si="881"/>
        <v>0</v>
      </c>
    </row>
    <row r="4011" spans="1:23">
      <c r="A4011">
        <v>179</v>
      </c>
      <c r="B4011">
        <v>25</v>
      </c>
      <c r="C4011">
        <v>2</v>
      </c>
      <c r="D4011">
        <f>VLOOKUP(A4011,Haul!F:M,8,FALSE)</f>
        <v>1.9090193999999998E-2</v>
      </c>
      <c r="E4011">
        <v>21</v>
      </c>
      <c r="F4011">
        <v>11</v>
      </c>
      <c r="G4011">
        <v>127.03</v>
      </c>
      <c r="H4011">
        <f t="shared" si="868"/>
        <v>130</v>
      </c>
      <c r="I4011">
        <f t="shared" si="869"/>
        <v>1</v>
      </c>
      <c r="J4011">
        <f t="shared" si="870"/>
        <v>0</v>
      </c>
      <c r="K4011">
        <f t="shared" si="871"/>
        <v>1</v>
      </c>
      <c r="L4011">
        <f t="shared" si="872"/>
        <v>1</v>
      </c>
      <c r="M4011" s="19" t="s">
        <v>339</v>
      </c>
      <c r="N4011" s="19">
        <f t="shared" si="873"/>
        <v>1.177949948854915</v>
      </c>
      <c r="O4011">
        <f t="shared" si="874"/>
        <v>52.382914495263911</v>
      </c>
      <c r="P4011">
        <f t="shared" si="875"/>
        <v>61.704451450567511</v>
      </c>
      <c r="Q4011" t="str">
        <f>VLOOKUP(A4011,Haul!F:W,18,FALSE)</f>
        <v>195</v>
      </c>
      <c r="R4011">
        <f t="shared" si="876"/>
        <v>52.382914495263911</v>
      </c>
      <c r="S4011">
        <f t="shared" si="877"/>
        <v>52.382914495263911</v>
      </c>
      <c r="T4011">
        <f t="shared" si="878"/>
        <v>0</v>
      </c>
      <c r="U4011">
        <f t="shared" si="879"/>
        <v>61.704451450567511</v>
      </c>
      <c r="V4011">
        <f t="shared" si="880"/>
        <v>61.704451450567511</v>
      </c>
      <c r="W4011">
        <f t="shared" si="881"/>
        <v>0</v>
      </c>
    </row>
    <row r="4012" spans="1:23">
      <c r="A4012">
        <v>179</v>
      </c>
      <c r="B4012">
        <v>25</v>
      </c>
      <c r="C4012">
        <v>2</v>
      </c>
      <c r="D4012">
        <f>VLOOKUP(A4012,Haul!F:M,8,FALSE)</f>
        <v>1.9090193999999998E-2</v>
      </c>
      <c r="E4012">
        <v>22</v>
      </c>
      <c r="F4012">
        <v>11</v>
      </c>
      <c r="G4012">
        <v>123.08</v>
      </c>
      <c r="H4012">
        <f t="shared" si="868"/>
        <v>125</v>
      </c>
      <c r="I4012">
        <f t="shared" si="869"/>
        <v>1</v>
      </c>
      <c r="J4012">
        <f t="shared" si="870"/>
        <v>0</v>
      </c>
      <c r="K4012">
        <f t="shared" si="871"/>
        <v>1</v>
      </c>
      <c r="L4012">
        <f t="shared" si="872"/>
        <v>0</v>
      </c>
      <c r="M4012" s="19" t="s">
        <v>339</v>
      </c>
      <c r="N4012" s="19">
        <f t="shared" si="873"/>
        <v>1.0668868609617663</v>
      </c>
      <c r="O4012">
        <f t="shared" si="874"/>
        <v>52.382914495263911</v>
      </c>
      <c r="P4012">
        <f t="shared" si="875"/>
        <v>55.886643213880724</v>
      </c>
      <c r="Q4012" t="str">
        <f>VLOOKUP(A4012,Haul!F:W,18,FALSE)</f>
        <v>195</v>
      </c>
      <c r="R4012">
        <f t="shared" si="876"/>
        <v>52.382914495263911</v>
      </c>
      <c r="S4012">
        <f t="shared" si="877"/>
        <v>0</v>
      </c>
      <c r="T4012">
        <f t="shared" si="878"/>
        <v>0</v>
      </c>
      <c r="U4012">
        <f t="shared" si="879"/>
        <v>55.886643213880724</v>
      </c>
      <c r="V4012">
        <f t="shared" si="880"/>
        <v>0</v>
      </c>
      <c r="W4012">
        <f t="shared" si="881"/>
        <v>0</v>
      </c>
    </row>
    <row r="4013" spans="1:23">
      <c r="A4013">
        <v>179</v>
      </c>
      <c r="B4013">
        <v>25</v>
      </c>
      <c r="C4013">
        <v>2</v>
      </c>
      <c r="D4013">
        <f>VLOOKUP(A4013,Haul!F:M,8,FALSE)</f>
        <v>1.9090193999999998E-2</v>
      </c>
      <c r="E4013">
        <v>23</v>
      </c>
      <c r="F4013">
        <v>11</v>
      </c>
      <c r="G4013">
        <v>97.86</v>
      </c>
      <c r="H4013">
        <f t="shared" si="868"/>
        <v>100</v>
      </c>
      <c r="I4013">
        <f t="shared" si="869"/>
        <v>1</v>
      </c>
      <c r="J4013">
        <f t="shared" si="870"/>
        <v>0</v>
      </c>
      <c r="K4013">
        <f t="shared" si="871"/>
        <v>0</v>
      </c>
      <c r="L4013">
        <f t="shared" si="872"/>
        <v>0</v>
      </c>
      <c r="M4013" s="19" t="s">
        <v>339</v>
      </c>
      <c r="N4013" s="19">
        <f t="shared" si="873"/>
        <v>0.51990971290353827</v>
      </c>
      <c r="O4013">
        <f t="shared" si="874"/>
        <v>52.382914495263911</v>
      </c>
      <c r="P4013">
        <f t="shared" si="875"/>
        <v>27.234386036283254</v>
      </c>
      <c r="Q4013" t="str">
        <f>VLOOKUP(A4013,Haul!F:W,18,FALSE)</f>
        <v>195</v>
      </c>
      <c r="R4013">
        <f t="shared" si="876"/>
        <v>0</v>
      </c>
      <c r="S4013">
        <f t="shared" si="877"/>
        <v>0</v>
      </c>
      <c r="T4013">
        <f t="shared" si="878"/>
        <v>0</v>
      </c>
      <c r="U4013">
        <f t="shared" si="879"/>
        <v>0</v>
      </c>
      <c r="V4013">
        <f t="shared" si="880"/>
        <v>0</v>
      </c>
      <c r="W4013">
        <f t="shared" si="881"/>
        <v>0</v>
      </c>
    </row>
    <row r="4014" spans="1:23">
      <c r="A4014">
        <v>179</v>
      </c>
      <c r="B4014">
        <v>25</v>
      </c>
      <c r="C4014">
        <v>2</v>
      </c>
      <c r="D4014">
        <f>VLOOKUP(A4014,Haul!F:M,8,FALSE)</f>
        <v>1.9090193999999998E-2</v>
      </c>
      <c r="E4014">
        <v>24</v>
      </c>
      <c r="F4014">
        <v>11</v>
      </c>
      <c r="G4014">
        <v>75.34</v>
      </c>
      <c r="H4014">
        <f t="shared" si="868"/>
        <v>80</v>
      </c>
      <c r="I4014">
        <f t="shared" si="869"/>
        <v>1</v>
      </c>
      <c r="J4014">
        <f t="shared" si="870"/>
        <v>0</v>
      </c>
      <c r="K4014">
        <f t="shared" si="871"/>
        <v>0</v>
      </c>
      <c r="L4014">
        <f t="shared" si="872"/>
        <v>0</v>
      </c>
      <c r="M4014" s="19" t="s">
        <v>339</v>
      </c>
      <c r="N4014" s="19">
        <f t="shared" si="873"/>
        <v>0.22901076573482948</v>
      </c>
      <c r="O4014">
        <f t="shared" si="874"/>
        <v>52.382914495263911</v>
      </c>
      <c r="P4014">
        <f t="shared" si="875"/>
        <v>11.996251359982487</v>
      </c>
      <c r="Q4014" t="str">
        <f>VLOOKUP(A4014,Haul!F:W,18,FALSE)</f>
        <v>195</v>
      </c>
      <c r="R4014">
        <f t="shared" si="876"/>
        <v>0</v>
      </c>
      <c r="S4014">
        <f t="shared" si="877"/>
        <v>0</v>
      </c>
      <c r="T4014">
        <f t="shared" si="878"/>
        <v>0</v>
      </c>
      <c r="U4014">
        <f t="shared" si="879"/>
        <v>0</v>
      </c>
      <c r="V4014">
        <f t="shared" si="880"/>
        <v>0</v>
      </c>
      <c r="W4014">
        <f t="shared" si="881"/>
        <v>0</v>
      </c>
    </row>
    <row r="4015" spans="1:23">
      <c r="A4015">
        <v>179</v>
      </c>
      <c r="B4015">
        <v>25</v>
      </c>
      <c r="C4015">
        <v>2</v>
      </c>
      <c r="D4015">
        <f>VLOOKUP(A4015,Haul!F:M,8,FALSE)</f>
        <v>1.9090193999999998E-2</v>
      </c>
      <c r="E4015">
        <v>25</v>
      </c>
      <c r="F4015">
        <v>11</v>
      </c>
      <c r="G4015">
        <v>79.12</v>
      </c>
      <c r="H4015">
        <f t="shared" si="868"/>
        <v>80</v>
      </c>
      <c r="I4015">
        <f t="shared" si="869"/>
        <v>1</v>
      </c>
      <c r="J4015">
        <f t="shared" si="870"/>
        <v>0</v>
      </c>
      <c r="K4015">
        <f t="shared" si="871"/>
        <v>0</v>
      </c>
      <c r="L4015">
        <f t="shared" si="872"/>
        <v>0</v>
      </c>
      <c r="M4015" s="19" t="s">
        <v>339</v>
      </c>
      <c r="N4015" s="19">
        <f t="shared" si="873"/>
        <v>0.26699804199604399</v>
      </c>
      <c r="O4015">
        <f t="shared" si="874"/>
        <v>52.382914495263911</v>
      </c>
      <c r="P4015">
        <f t="shared" si="875"/>
        <v>13.986135604281655</v>
      </c>
      <c r="Q4015" t="str">
        <f>VLOOKUP(A4015,Haul!F:W,18,FALSE)</f>
        <v>195</v>
      </c>
      <c r="R4015">
        <f t="shared" si="876"/>
        <v>0</v>
      </c>
      <c r="S4015">
        <f t="shared" si="877"/>
        <v>0</v>
      </c>
      <c r="T4015">
        <f t="shared" si="878"/>
        <v>0</v>
      </c>
      <c r="U4015">
        <f t="shared" si="879"/>
        <v>0</v>
      </c>
      <c r="V4015">
        <f t="shared" si="880"/>
        <v>0</v>
      </c>
      <c r="W4015">
        <f t="shared" si="881"/>
        <v>0</v>
      </c>
    </row>
    <row r="4016" spans="1:23">
      <c r="A4016">
        <v>179</v>
      </c>
      <c r="B4016">
        <v>25</v>
      </c>
      <c r="C4016">
        <v>2</v>
      </c>
      <c r="D4016">
        <f>VLOOKUP(A4016,Haul!F:M,8,FALSE)</f>
        <v>1.9090193999999998E-2</v>
      </c>
      <c r="E4016">
        <v>26</v>
      </c>
      <c r="F4016">
        <v>11</v>
      </c>
      <c r="G4016">
        <v>73.510000000000005</v>
      </c>
      <c r="H4016">
        <f t="shared" si="868"/>
        <v>75</v>
      </c>
      <c r="I4016">
        <f t="shared" si="869"/>
        <v>1</v>
      </c>
      <c r="J4016">
        <f t="shared" si="870"/>
        <v>0</v>
      </c>
      <c r="K4016">
        <f t="shared" si="871"/>
        <v>0</v>
      </c>
      <c r="L4016">
        <f t="shared" si="872"/>
        <v>0</v>
      </c>
      <c r="M4016" s="19" t="s">
        <v>339</v>
      </c>
      <c r="N4016" s="19">
        <f t="shared" si="873"/>
        <v>0.21201990152617498</v>
      </c>
      <c r="O4016">
        <f t="shared" si="874"/>
        <v>52.382914495263911</v>
      </c>
      <c r="P4016">
        <f t="shared" si="875"/>
        <v>11.106220372939898</v>
      </c>
      <c r="Q4016" t="str">
        <f>VLOOKUP(A4016,Haul!F:W,18,FALSE)</f>
        <v>195</v>
      </c>
      <c r="R4016">
        <f t="shared" si="876"/>
        <v>0</v>
      </c>
      <c r="S4016">
        <f t="shared" si="877"/>
        <v>0</v>
      </c>
      <c r="T4016">
        <f t="shared" si="878"/>
        <v>0</v>
      </c>
      <c r="U4016">
        <f t="shared" si="879"/>
        <v>0</v>
      </c>
      <c r="V4016">
        <f t="shared" si="880"/>
        <v>0</v>
      </c>
      <c r="W4016">
        <f t="shared" si="881"/>
        <v>0</v>
      </c>
    </row>
    <row r="4017" spans="1:23">
      <c r="A4017">
        <v>179</v>
      </c>
      <c r="B4017">
        <v>25</v>
      </c>
      <c r="C4017">
        <v>2</v>
      </c>
      <c r="D4017">
        <f>VLOOKUP(A4017,Haul!F:M,8,FALSE)</f>
        <v>1.9090193999999998E-2</v>
      </c>
      <c r="E4017">
        <v>27</v>
      </c>
      <c r="F4017">
        <v>11</v>
      </c>
      <c r="G4017">
        <v>74.599999999999994</v>
      </c>
      <c r="H4017">
        <f t="shared" si="868"/>
        <v>75</v>
      </c>
      <c r="I4017">
        <f t="shared" si="869"/>
        <v>1</v>
      </c>
      <c r="J4017">
        <f t="shared" si="870"/>
        <v>0</v>
      </c>
      <c r="K4017">
        <f t="shared" si="871"/>
        <v>0</v>
      </c>
      <c r="L4017">
        <f t="shared" si="872"/>
        <v>0</v>
      </c>
      <c r="M4017" s="19" t="s">
        <v>339</v>
      </c>
      <c r="N4017" s="19">
        <f t="shared" si="873"/>
        <v>0.22203263718128519</v>
      </c>
      <c r="O4017">
        <f t="shared" si="874"/>
        <v>52.382914495263911</v>
      </c>
      <c r="P4017">
        <f t="shared" si="875"/>
        <v>11.630716648625217</v>
      </c>
      <c r="Q4017" t="str">
        <f>VLOOKUP(A4017,Haul!F:W,18,FALSE)</f>
        <v>195</v>
      </c>
      <c r="R4017">
        <f t="shared" si="876"/>
        <v>0</v>
      </c>
      <c r="S4017">
        <f t="shared" si="877"/>
        <v>0</v>
      </c>
      <c r="T4017">
        <f t="shared" si="878"/>
        <v>0</v>
      </c>
      <c r="U4017">
        <f t="shared" si="879"/>
        <v>0</v>
      </c>
      <c r="V4017">
        <f t="shared" si="880"/>
        <v>0</v>
      </c>
      <c r="W4017">
        <f t="shared" si="881"/>
        <v>0</v>
      </c>
    </row>
    <row r="4018" spans="1:23">
      <c r="A4018">
        <v>179</v>
      </c>
      <c r="B4018">
        <v>25</v>
      </c>
      <c r="C4018">
        <v>2</v>
      </c>
      <c r="D4018">
        <f>VLOOKUP(A4018,Haul!F:M,8,FALSE)</f>
        <v>1.9090193999999998E-2</v>
      </c>
      <c r="E4018">
        <v>28</v>
      </c>
      <c r="F4018">
        <v>11</v>
      </c>
      <c r="G4018">
        <v>64.84</v>
      </c>
      <c r="H4018">
        <f t="shared" si="868"/>
        <v>65</v>
      </c>
      <c r="I4018">
        <f t="shared" si="869"/>
        <v>1</v>
      </c>
      <c r="J4018">
        <f t="shared" si="870"/>
        <v>0</v>
      </c>
      <c r="K4018">
        <f t="shared" si="871"/>
        <v>0</v>
      </c>
      <c r="L4018">
        <f t="shared" si="872"/>
        <v>0</v>
      </c>
      <c r="M4018" s="19" t="s">
        <v>339</v>
      </c>
      <c r="N4018" s="19">
        <f t="shared" si="873"/>
        <v>0.14305677078508067</v>
      </c>
      <c r="O4018">
        <f t="shared" si="874"/>
        <v>52.382914495263911</v>
      </c>
      <c r="P4018">
        <f t="shared" si="875"/>
        <v>7.4937305920034492</v>
      </c>
      <c r="Q4018" t="str">
        <f>VLOOKUP(A4018,Haul!F:W,18,FALSE)</f>
        <v>195</v>
      </c>
      <c r="R4018">
        <f t="shared" si="876"/>
        <v>0</v>
      </c>
      <c r="S4018">
        <f t="shared" si="877"/>
        <v>0</v>
      </c>
      <c r="T4018">
        <f t="shared" si="878"/>
        <v>0</v>
      </c>
      <c r="U4018">
        <f t="shared" si="879"/>
        <v>0</v>
      </c>
      <c r="V4018">
        <f t="shared" si="880"/>
        <v>0</v>
      </c>
      <c r="W4018">
        <f t="shared" si="881"/>
        <v>0</v>
      </c>
    </row>
    <row r="4019" spans="1:23">
      <c r="A4019">
        <v>179</v>
      </c>
      <c r="B4019">
        <v>25</v>
      </c>
      <c r="C4019">
        <v>2</v>
      </c>
      <c r="D4019">
        <f>VLOOKUP(A4019,Haul!F:M,8,FALSE)</f>
        <v>1.9090193999999998E-2</v>
      </c>
      <c r="E4019">
        <v>29</v>
      </c>
      <c r="F4019">
        <v>11</v>
      </c>
      <c r="G4019">
        <v>54.39</v>
      </c>
      <c r="H4019">
        <f t="shared" si="868"/>
        <v>55</v>
      </c>
      <c r="I4019">
        <f t="shared" si="869"/>
        <v>1</v>
      </c>
      <c r="J4019">
        <f t="shared" si="870"/>
        <v>0</v>
      </c>
      <c r="K4019">
        <f t="shared" si="871"/>
        <v>0</v>
      </c>
      <c r="L4019">
        <f t="shared" si="872"/>
        <v>0</v>
      </c>
      <c r="M4019" s="19" t="s">
        <v>339</v>
      </c>
      <c r="N4019" s="19">
        <f t="shared" si="873"/>
        <v>8.2458008667320171E-2</v>
      </c>
      <c r="O4019">
        <f t="shared" si="874"/>
        <v>52.382914495263911</v>
      </c>
      <c r="P4019">
        <f t="shared" si="875"/>
        <v>4.3193908174699631</v>
      </c>
      <c r="Q4019" t="str">
        <f>VLOOKUP(A4019,Haul!F:W,18,FALSE)</f>
        <v>195</v>
      </c>
      <c r="R4019">
        <f t="shared" si="876"/>
        <v>0</v>
      </c>
      <c r="S4019">
        <f t="shared" si="877"/>
        <v>0</v>
      </c>
      <c r="T4019">
        <f t="shared" si="878"/>
        <v>0</v>
      </c>
      <c r="U4019">
        <f t="shared" si="879"/>
        <v>0</v>
      </c>
      <c r="V4019">
        <f t="shared" si="880"/>
        <v>0</v>
      </c>
      <c r="W4019">
        <f t="shared" si="881"/>
        <v>0</v>
      </c>
    </row>
    <row r="4020" spans="1:23">
      <c r="A4020">
        <v>179</v>
      </c>
      <c r="B4020">
        <v>25</v>
      </c>
      <c r="C4020">
        <v>2</v>
      </c>
      <c r="D4020">
        <f>VLOOKUP(A4020,Haul!F:M,8,FALSE)</f>
        <v>1.9090193999999998E-2</v>
      </c>
      <c r="E4020">
        <v>30</v>
      </c>
      <c r="F4020">
        <v>11</v>
      </c>
      <c r="G4020">
        <v>125.24</v>
      </c>
      <c r="H4020">
        <f t="shared" si="868"/>
        <v>130</v>
      </c>
      <c r="I4020">
        <f t="shared" si="869"/>
        <v>1</v>
      </c>
      <c r="J4020">
        <f t="shared" si="870"/>
        <v>0</v>
      </c>
      <c r="K4020">
        <f t="shared" si="871"/>
        <v>1</v>
      </c>
      <c r="L4020">
        <f t="shared" si="872"/>
        <v>1</v>
      </c>
      <c r="M4020" s="19" t="s">
        <v>339</v>
      </c>
      <c r="N4020" s="19">
        <f t="shared" si="873"/>
        <v>1.1266916686710189</v>
      </c>
      <c r="O4020">
        <f t="shared" si="874"/>
        <v>52.382914495263911</v>
      </c>
      <c r="P4020">
        <f t="shared" si="875"/>
        <v>59.019393342520196</v>
      </c>
      <c r="Q4020" t="str">
        <f>VLOOKUP(A4020,Haul!F:W,18,FALSE)</f>
        <v>195</v>
      </c>
      <c r="R4020">
        <f t="shared" si="876"/>
        <v>52.382914495263911</v>
      </c>
      <c r="S4020">
        <f t="shared" si="877"/>
        <v>52.382914495263911</v>
      </c>
      <c r="T4020">
        <f t="shared" si="878"/>
        <v>0</v>
      </c>
      <c r="U4020">
        <f t="shared" si="879"/>
        <v>59.019393342520196</v>
      </c>
      <c r="V4020">
        <f t="shared" si="880"/>
        <v>59.019393342520196</v>
      </c>
      <c r="W4020">
        <f t="shared" si="881"/>
        <v>0</v>
      </c>
    </row>
    <row r="4021" spans="1:23">
      <c r="A4021">
        <v>179</v>
      </c>
      <c r="B4021">
        <v>25</v>
      </c>
      <c r="C4021">
        <v>2</v>
      </c>
      <c r="D4021">
        <f>VLOOKUP(A4021,Haul!F:M,8,FALSE)</f>
        <v>1.9090193999999998E-2</v>
      </c>
      <c r="E4021">
        <v>31</v>
      </c>
      <c r="F4021">
        <v>11</v>
      </c>
      <c r="G4021">
        <v>105.49</v>
      </c>
      <c r="H4021">
        <f t="shared" si="868"/>
        <v>110</v>
      </c>
      <c r="I4021">
        <f t="shared" si="869"/>
        <v>1</v>
      </c>
      <c r="J4021">
        <f t="shared" si="870"/>
        <v>0</v>
      </c>
      <c r="K4021">
        <f t="shared" si="871"/>
        <v>0</v>
      </c>
      <c r="L4021">
        <f t="shared" si="872"/>
        <v>0</v>
      </c>
      <c r="M4021" s="19" t="s">
        <v>339</v>
      </c>
      <c r="N4021" s="19">
        <f t="shared" si="873"/>
        <v>0.65788198570267642</v>
      </c>
      <c r="O4021">
        <f t="shared" si="874"/>
        <v>52.382914495263911</v>
      </c>
      <c r="P4021">
        <f t="shared" si="875"/>
        <v>34.461775805037732</v>
      </c>
      <c r="Q4021" t="str">
        <f>VLOOKUP(A4021,Haul!F:W,18,FALSE)</f>
        <v>195</v>
      </c>
      <c r="R4021">
        <f t="shared" si="876"/>
        <v>0</v>
      </c>
      <c r="S4021">
        <f t="shared" si="877"/>
        <v>0</v>
      </c>
      <c r="T4021">
        <f t="shared" si="878"/>
        <v>0</v>
      </c>
      <c r="U4021">
        <f t="shared" si="879"/>
        <v>0</v>
      </c>
      <c r="V4021">
        <f t="shared" si="880"/>
        <v>0</v>
      </c>
      <c r="W4021">
        <f t="shared" si="881"/>
        <v>0</v>
      </c>
    </row>
    <row r="4022" spans="1:23">
      <c r="A4022">
        <v>179</v>
      </c>
      <c r="B4022">
        <v>25</v>
      </c>
      <c r="C4022">
        <v>2</v>
      </c>
      <c r="D4022">
        <f>VLOOKUP(A4022,Haul!F:M,8,FALSE)</f>
        <v>1.9090193999999998E-2</v>
      </c>
      <c r="E4022">
        <v>32</v>
      </c>
      <c r="F4022">
        <v>11</v>
      </c>
      <c r="G4022">
        <v>116.09</v>
      </c>
      <c r="H4022">
        <f t="shared" si="868"/>
        <v>120</v>
      </c>
      <c r="I4022">
        <f t="shared" si="869"/>
        <v>1</v>
      </c>
      <c r="J4022">
        <f t="shared" si="870"/>
        <v>0</v>
      </c>
      <c r="K4022">
        <f t="shared" si="871"/>
        <v>1</v>
      </c>
      <c r="L4022">
        <f t="shared" si="872"/>
        <v>0</v>
      </c>
      <c r="M4022" s="19" t="s">
        <v>339</v>
      </c>
      <c r="N4022" s="19">
        <f t="shared" si="873"/>
        <v>0.88820318513839336</v>
      </c>
      <c r="O4022">
        <f t="shared" si="874"/>
        <v>52.382914495263911</v>
      </c>
      <c r="P4022">
        <f t="shared" si="875"/>
        <v>46.52667150152552</v>
      </c>
      <c r="Q4022" t="str">
        <f>VLOOKUP(A4022,Haul!F:W,18,FALSE)</f>
        <v>195</v>
      </c>
      <c r="R4022">
        <f t="shared" si="876"/>
        <v>52.382914495263911</v>
      </c>
      <c r="S4022">
        <f t="shared" si="877"/>
        <v>0</v>
      </c>
      <c r="T4022">
        <f t="shared" si="878"/>
        <v>0</v>
      </c>
      <c r="U4022">
        <f t="shared" si="879"/>
        <v>46.52667150152552</v>
      </c>
      <c r="V4022">
        <f t="shared" si="880"/>
        <v>0</v>
      </c>
      <c r="W4022">
        <f t="shared" si="881"/>
        <v>0</v>
      </c>
    </row>
    <row r="4023" spans="1:23">
      <c r="A4023">
        <v>179</v>
      </c>
      <c r="B4023">
        <v>25</v>
      </c>
      <c r="C4023">
        <v>2</v>
      </c>
      <c r="D4023">
        <f>VLOOKUP(A4023,Haul!F:M,8,FALSE)</f>
        <v>1.9090193999999998E-2</v>
      </c>
      <c r="E4023">
        <v>33</v>
      </c>
      <c r="F4023">
        <v>11</v>
      </c>
      <c r="G4023">
        <v>123.22</v>
      </c>
      <c r="H4023">
        <f t="shared" si="868"/>
        <v>125</v>
      </c>
      <c r="I4023">
        <f t="shared" si="869"/>
        <v>1</v>
      </c>
      <c r="J4023">
        <f t="shared" si="870"/>
        <v>0</v>
      </c>
      <c r="K4023">
        <f t="shared" si="871"/>
        <v>1</v>
      </c>
      <c r="L4023">
        <f t="shared" si="872"/>
        <v>0</v>
      </c>
      <c r="M4023" s="19" t="s">
        <v>339</v>
      </c>
      <c r="N4023" s="19">
        <f t="shared" si="873"/>
        <v>1.0706959726697463</v>
      </c>
      <c r="O4023">
        <f t="shared" si="874"/>
        <v>52.382914495263911</v>
      </c>
      <c r="P4023">
        <f t="shared" si="875"/>
        <v>56.086175586782744</v>
      </c>
      <c r="Q4023" t="str">
        <f>VLOOKUP(A4023,Haul!F:W,18,FALSE)</f>
        <v>195</v>
      </c>
      <c r="R4023">
        <f t="shared" si="876"/>
        <v>52.382914495263911</v>
      </c>
      <c r="S4023">
        <f t="shared" si="877"/>
        <v>0</v>
      </c>
      <c r="T4023">
        <f t="shared" si="878"/>
        <v>0</v>
      </c>
      <c r="U4023">
        <f t="shared" si="879"/>
        <v>56.086175586782744</v>
      </c>
      <c r="V4023">
        <f t="shared" si="880"/>
        <v>0</v>
      </c>
      <c r="W4023">
        <f t="shared" si="881"/>
        <v>0</v>
      </c>
    </row>
    <row r="4024" spans="1:23">
      <c r="A4024">
        <v>179</v>
      </c>
      <c r="B4024">
        <v>25</v>
      </c>
      <c r="C4024">
        <v>2</v>
      </c>
      <c r="D4024">
        <f>VLOOKUP(A4024,Haul!F:M,8,FALSE)</f>
        <v>1.9090193999999998E-2</v>
      </c>
      <c r="E4024">
        <v>34</v>
      </c>
      <c r="F4024">
        <v>11</v>
      </c>
      <c r="G4024">
        <v>112.99</v>
      </c>
      <c r="H4024">
        <f t="shared" si="868"/>
        <v>115</v>
      </c>
      <c r="I4024">
        <f t="shared" si="869"/>
        <v>1</v>
      </c>
      <c r="J4024">
        <f t="shared" si="870"/>
        <v>0</v>
      </c>
      <c r="K4024">
        <f t="shared" si="871"/>
        <v>1</v>
      </c>
      <c r="L4024">
        <f t="shared" si="872"/>
        <v>0</v>
      </c>
      <c r="M4024" s="19" t="s">
        <v>339</v>
      </c>
      <c r="N4024" s="19">
        <f t="shared" si="873"/>
        <v>0.81594525320490729</v>
      </c>
      <c r="O4024">
        <f t="shared" si="874"/>
        <v>52.382914495263911</v>
      </c>
      <c r="P4024">
        <f t="shared" si="875"/>
        <v>42.741590431449119</v>
      </c>
      <c r="Q4024" t="str">
        <f>VLOOKUP(A4024,Haul!F:W,18,FALSE)</f>
        <v>195</v>
      </c>
      <c r="R4024">
        <f t="shared" si="876"/>
        <v>52.382914495263911</v>
      </c>
      <c r="S4024">
        <f t="shared" si="877"/>
        <v>0</v>
      </c>
      <c r="T4024">
        <f t="shared" si="878"/>
        <v>0</v>
      </c>
      <c r="U4024">
        <f t="shared" si="879"/>
        <v>42.741590431449119</v>
      </c>
      <c r="V4024">
        <f t="shared" si="880"/>
        <v>0</v>
      </c>
      <c r="W4024">
        <f t="shared" si="881"/>
        <v>0</v>
      </c>
    </row>
    <row r="4025" spans="1:23">
      <c r="A4025">
        <v>179</v>
      </c>
      <c r="B4025">
        <v>25</v>
      </c>
      <c r="C4025">
        <v>2</v>
      </c>
      <c r="D4025">
        <f>VLOOKUP(A4025,Haul!F:M,8,FALSE)</f>
        <v>1.9090193999999998E-2</v>
      </c>
      <c r="E4025">
        <v>35</v>
      </c>
      <c r="F4025">
        <v>11</v>
      </c>
      <c r="G4025">
        <v>125.47</v>
      </c>
      <c r="H4025">
        <f t="shared" si="868"/>
        <v>130</v>
      </c>
      <c r="I4025">
        <f t="shared" si="869"/>
        <v>1</v>
      </c>
      <c r="J4025">
        <f t="shared" si="870"/>
        <v>0</v>
      </c>
      <c r="K4025">
        <f t="shared" si="871"/>
        <v>1</v>
      </c>
      <c r="L4025">
        <f t="shared" si="872"/>
        <v>1</v>
      </c>
      <c r="M4025" s="19" t="s">
        <v>339</v>
      </c>
      <c r="N4025" s="19">
        <f t="shared" si="873"/>
        <v>1.1331911480269297</v>
      </c>
      <c r="O4025">
        <f t="shared" si="874"/>
        <v>52.382914495263911</v>
      </c>
      <c r="P4025">
        <f t="shared" si="875"/>
        <v>59.359855013884605</v>
      </c>
      <c r="Q4025" t="str">
        <f>VLOOKUP(A4025,Haul!F:W,18,FALSE)</f>
        <v>195</v>
      </c>
      <c r="R4025">
        <f t="shared" si="876"/>
        <v>52.382914495263911</v>
      </c>
      <c r="S4025">
        <f t="shared" si="877"/>
        <v>52.382914495263911</v>
      </c>
      <c r="T4025">
        <f t="shared" si="878"/>
        <v>0</v>
      </c>
      <c r="U4025">
        <f t="shared" si="879"/>
        <v>59.359855013884605</v>
      </c>
      <c r="V4025">
        <f t="shared" si="880"/>
        <v>59.359855013884605</v>
      </c>
      <c r="W4025">
        <f t="shared" si="881"/>
        <v>0</v>
      </c>
    </row>
    <row r="4026" spans="1:23">
      <c r="A4026">
        <v>179</v>
      </c>
      <c r="B4026">
        <v>25</v>
      </c>
      <c r="C4026">
        <v>2</v>
      </c>
      <c r="D4026">
        <f>VLOOKUP(A4026,Haul!F:M,8,FALSE)</f>
        <v>1.9090193999999998E-2</v>
      </c>
      <c r="E4026">
        <v>36</v>
      </c>
      <c r="F4026">
        <v>11</v>
      </c>
      <c r="G4026">
        <v>107.55</v>
      </c>
      <c r="H4026">
        <f t="shared" si="868"/>
        <v>110</v>
      </c>
      <c r="I4026">
        <f t="shared" si="869"/>
        <v>1</v>
      </c>
      <c r="J4026">
        <f t="shared" si="870"/>
        <v>0</v>
      </c>
      <c r="K4026">
        <f t="shared" si="871"/>
        <v>1</v>
      </c>
      <c r="L4026">
        <f t="shared" si="872"/>
        <v>0</v>
      </c>
      <c r="M4026" s="19" t="s">
        <v>339</v>
      </c>
      <c r="N4026" s="19">
        <f t="shared" si="873"/>
        <v>0.69900332775340202</v>
      </c>
      <c r="O4026">
        <f t="shared" si="874"/>
        <v>52.382914495263911</v>
      </c>
      <c r="P4026">
        <f t="shared" si="875"/>
        <v>36.615831549611393</v>
      </c>
      <c r="Q4026" t="str">
        <f>VLOOKUP(A4026,Haul!F:W,18,FALSE)</f>
        <v>195</v>
      </c>
      <c r="R4026">
        <f t="shared" si="876"/>
        <v>52.382914495263911</v>
      </c>
      <c r="S4026">
        <f t="shared" si="877"/>
        <v>0</v>
      </c>
      <c r="T4026">
        <f t="shared" si="878"/>
        <v>0</v>
      </c>
      <c r="U4026">
        <f t="shared" si="879"/>
        <v>36.615831549611393</v>
      </c>
      <c r="V4026">
        <f t="shared" si="880"/>
        <v>0</v>
      </c>
      <c r="W4026">
        <f t="shared" si="881"/>
        <v>0</v>
      </c>
    </row>
    <row r="4027" spans="1:23">
      <c r="A4027">
        <v>179</v>
      </c>
      <c r="B4027">
        <v>25</v>
      </c>
      <c r="C4027">
        <v>2</v>
      </c>
      <c r="D4027">
        <f>VLOOKUP(A4027,Haul!F:M,8,FALSE)</f>
        <v>1.9090193999999998E-2</v>
      </c>
      <c r="E4027">
        <v>37</v>
      </c>
      <c r="F4027">
        <v>11</v>
      </c>
      <c r="G4027">
        <v>111.78</v>
      </c>
      <c r="H4027">
        <f t="shared" si="868"/>
        <v>115</v>
      </c>
      <c r="I4027">
        <f t="shared" si="869"/>
        <v>1</v>
      </c>
      <c r="J4027">
        <f t="shared" si="870"/>
        <v>0</v>
      </c>
      <c r="K4027">
        <f t="shared" si="871"/>
        <v>1</v>
      </c>
      <c r="L4027">
        <f t="shared" si="872"/>
        <v>0</v>
      </c>
      <c r="M4027" s="19" t="s">
        <v>339</v>
      </c>
      <c r="N4027" s="19">
        <f t="shared" si="873"/>
        <v>0.78886386525251873</v>
      </c>
      <c r="O4027">
        <f t="shared" si="874"/>
        <v>52.382914495263911</v>
      </c>
      <c r="P4027">
        <f t="shared" si="875"/>
        <v>41.322988401926082</v>
      </c>
      <c r="Q4027" t="str">
        <f>VLOOKUP(A4027,Haul!F:W,18,FALSE)</f>
        <v>195</v>
      </c>
      <c r="R4027">
        <f t="shared" si="876"/>
        <v>52.382914495263911</v>
      </c>
      <c r="S4027">
        <f t="shared" si="877"/>
        <v>0</v>
      </c>
      <c r="T4027">
        <f t="shared" si="878"/>
        <v>0</v>
      </c>
      <c r="U4027">
        <f t="shared" si="879"/>
        <v>41.322988401926082</v>
      </c>
      <c r="V4027">
        <f t="shared" si="880"/>
        <v>0</v>
      </c>
      <c r="W4027">
        <f t="shared" si="881"/>
        <v>0</v>
      </c>
    </row>
    <row r="4028" spans="1:23">
      <c r="A4028">
        <v>179</v>
      </c>
      <c r="B4028">
        <v>25</v>
      </c>
      <c r="C4028">
        <v>2</v>
      </c>
      <c r="D4028">
        <f>VLOOKUP(A4028,Haul!F:M,8,FALSE)</f>
        <v>1.9090193999999998E-2</v>
      </c>
      <c r="E4028">
        <v>38</v>
      </c>
      <c r="F4028">
        <v>11</v>
      </c>
      <c r="G4028">
        <v>115.42</v>
      </c>
      <c r="H4028">
        <f t="shared" si="868"/>
        <v>120</v>
      </c>
      <c r="I4028">
        <f t="shared" si="869"/>
        <v>1</v>
      </c>
      <c r="J4028">
        <f t="shared" si="870"/>
        <v>0</v>
      </c>
      <c r="K4028">
        <f t="shared" si="871"/>
        <v>1</v>
      </c>
      <c r="L4028">
        <f t="shared" si="872"/>
        <v>0</v>
      </c>
      <c r="M4028" s="19" t="s">
        <v>339</v>
      </c>
      <c r="N4028" s="19">
        <f t="shared" si="873"/>
        <v>0.8722314611592632</v>
      </c>
      <c r="O4028">
        <f t="shared" si="874"/>
        <v>52.382914495263911</v>
      </c>
      <c r="P4028">
        <f t="shared" si="875"/>
        <v>45.690026049984787</v>
      </c>
      <c r="Q4028" t="str">
        <f>VLOOKUP(A4028,Haul!F:W,18,FALSE)</f>
        <v>195</v>
      </c>
      <c r="R4028">
        <f t="shared" si="876"/>
        <v>52.382914495263911</v>
      </c>
      <c r="S4028">
        <f t="shared" si="877"/>
        <v>0</v>
      </c>
      <c r="T4028">
        <f t="shared" si="878"/>
        <v>0</v>
      </c>
      <c r="U4028">
        <f t="shared" si="879"/>
        <v>45.690026049984787</v>
      </c>
      <c r="V4028">
        <f t="shared" si="880"/>
        <v>0</v>
      </c>
      <c r="W4028">
        <f t="shared" si="881"/>
        <v>0</v>
      </c>
    </row>
    <row r="4029" spans="1:23">
      <c r="A4029">
        <v>179</v>
      </c>
      <c r="B4029">
        <v>25</v>
      </c>
      <c r="C4029">
        <v>2</v>
      </c>
      <c r="D4029">
        <f>VLOOKUP(A4029,Haul!F:M,8,FALSE)</f>
        <v>1.9090193999999998E-2</v>
      </c>
      <c r="E4029">
        <v>39</v>
      </c>
      <c r="F4029">
        <v>11</v>
      </c>
      <c r="G4029">
        <v>127.11</v>
      </c>
      <c r="H4029">
        <f t="shared" si="868"/>
        <v>130</v>
      </c>
      <c r="I4029">
        <f t="shared" si="869"/>
        <v>1</v>
      </c>
      <c r="J4029">
        <f t="shared" si="870"/>
        <v>0</v>
      </c>
      <c r="K4029">
        <f t="shared" si="871"/>
        <v>1</v>
      </c>
      <c r="L4029">
        <f t="shared" si="872"/>
        <v>1</v>
      </c>
      <c r="M4029" s="19" t="s">
        <v>339</v>
      </c>
      <c r="N4029" s="19">
        <f t="shared" si="873"/>
        <v>1.1802771826320175</v>
      </c>
      <c r="O4029">
        <f t="shared" si="874"/>
        <v>52.382914495263911</v>
      </c>
      <c r="P4029">
        <f t="shared" si="875"/>
        <v>61.826358738523965</v>
      </c>
      <c r="Q4029" t="str">
        <f>VLOOKUP(A4029,Haul!F:W,18,FALSE)</f>
        <v>195</v>
      </c>
      <c r="R4029">
        <f t="shared" si="876"/>
        <v>52.382914495263911</v>
      </c>
      <c r="S4029">
        <f t="shared" si="877"/>
        <v>52.382914495263911</v>
      </c>
      <c r="T4029">
        <f t="shared" si="878"/>
        <v>0</v>
      </c>
      <c r="U4029">
        <f t="shared" si="879"/>
        <v>61.826358738523965</v>
      </c>
      <c r="V4029">
        <f t="shared" si="880"/>
        <v>61.826358738523965</v>
      </c>
      <c r="W4029">
        <f t="shared" si="881"/>
        <v>0</v>
      </c>
    </row>
    <row r="4030" spans="1:23">
      <c r="A4030">
        <v>179</v>
      </c>
      <c r="B4030">
        <v>25</v>
      </c>
      <c r="C4030">
        <v>2</v>
      </c>
      <c r="D4030">
        <f>VLOOKUP(A4030,Haul!F:M,8,FALSE)</f>
        <v>1.9090193999999998E-2</v>
      </c>
      <c r="E4030">
        <v>40</v>
      </c>
      <c r="F4030">
        <v>11</v>
      </c>
      <c r="G4030">
        <v>117.98</v>
      </c>
      <c r="H4030">
        <f t="shared" si="868"/>
        <v>120</v>
      </c>
      <c r="I4030">
        <f t="shared" si="869"/>
        <v>1</v>
      </c>
      <c r="J4030">
        <f t="shared" si="870"/>
        <v>0</v>
      </c>
      <c r="K4030">
        <f t="shared" si="871"/>
        <v>1</v>
      </c>
      <c r="L4030">
        <f t="shared" si="872"/>
        <v>0</v>
      </c>
      <c r="M4030" s="19" t="s">
        <v>339</v>
      </c>
      <c r="N4030" s="19">
        <f t="shared" si="873"/>
        <v>0.93432915643363645</v>
      </c>
      <c r="O4030">
        <f t="shared" si="874"/>
        <v>52.382914495263911</v>
      </c>
      <c r="P4030">
        <f t="shared" si="875"/>
        <v>48.942884311895234</v>
      </c>
      <c r="Q4030" t="str">
        <f>VLOOKUP(A4030,Haul!F:W,18,FALSE)</f>
        <v>195</v>
      </c>
      <c r="R4030">
        <f t="shared" si="876"/>
        <v>52.382914495263911</v>
      </c>
      <c r="S4030">
        <f t="shared" si="877"/>
        <v>0</v>
      </c>
      <c r="T4030">
        <f t="shared" si="878"/>
        <v>0</v>
      </c>
      <c r="U4030">
        <f t="shared" si="879"/>
        <v>48.942884311895234</v>
      </c>
      <c r="V4030">
        <f t="shared" si="880"/>
        <v>0</v>
      </c>
      <c r="W4030">
        <f t="shared" si="881"/>
        <v>0</v>
      </c>
    </row>
    <row r="4031" spans="1:23">
      <c r="A4031">
        <v>179</v>
      </c>
      <c r="B4031">
        <v>25</v>
      </c>
      <c r="C4031">
        <v>2</v>
      </c>
      <c r="D4031">
        <f>VLOOKUP(A4031,Haul!F:M,8,FALSE)</f>
        <v>1.9090193999999998E-2</v>
      </c>
      <c r="E4031">
        <v>41</v>
      </c>
      <c r="F4031">
        <v>11</v>
      </c>
      <c r="G4031">
        <v>125.59</v>
      </c>
      <c r="H4031">
        <f t="shared" si="868"/>
        <v>130</v>
      </c>
      <c r="I4031">
        <f t="shared" si="869"/>
        <v>1</v>
      </c>
      <c r="J4031">
        <f t="shared" si="870"/>
        <v>0</v>
      </c>
      <c r="K4031">
        <f t="shared" si="871"/>
        <v>1</v>
      </c>
      <c r="L4031">
        <f t="shared" si="872"/>
        <v>1</v>
      </c>
      <c r="M4031" s="19" t="s">
        <v>339</v>
      </c>
      <c r="N4031" s="19">
        <f t="shared" si="873"/>
        <v>1.1365922949925824</v>
      </c>
      <c r="O4031">
        <f t="shared" si="874"/>
        <v>52.382914495263911</v>
      </c>
      <c r="P4031">
        <f t="shared" si="875"/>
        <v>59.538017004572218</v>
      </c>
      <c r="Q4031" t="str">
        <f>VLOOKUP(A4031,Haul!F:W,18,FALSE)</f>
        <v>195</v>
      </c>
      <c r="R4031">
        <f t="shared" si="876"/>
        <v>52.382914495263911</v>
      </c>
      <c r="S4031">
        <f t="shared" si="877"/>
        <v>52.382914495263911</v>
      </c>
      <c r="T4031">
        <f t="shared" si="878"/>
        <v>0</v>
      </c>
      <c r="U4031">
        <f t="shared" si="879"/>
        <v>59.538017004572218</v>
      </c>
      <c r="V4031">
        <f t="shared" si="880"/>
        <v>59.538017004572218</v>
      </c>
      <c r="W4031">
        <f t="shared" si="881"/>
        <v>0</v>
      </c>
    </row>
    <row r="4032" spans="1:23">
      <c r="A4032">
        <v>179</v>
      </c>
      <c r="B4032">
        <v>25</v>
      </c>
      <c r="C4032">
        <v>2</v>
      </c>
      <c r="D4032">
        <f>VLOOKUP(A4032,Haul!F:M,8,FALSE)</f>
        <v>1.9090193999999998E-2</v>
      </c>
      <c r="E4032">
        <v>42</v>
      </c>
      <c r="F4032">
        <v>11</v>
      </c>
      <c r="G4032">
        <v>125.44</v>
      </c>
      <c r="H4032">
        <f t="shared" si="868"/>
        <v>130</v>
      </c>
      <c r="I4032">
        <f t="shared" si="869"/>
        <v>1</v>
      </c>
      <c r="J4032">
        <f t="shared" si="870"/>
        <v>0</v>
      </c>
      <c r="K4032">
        <f t="shared" si="871"/>
        <v>1</v>
      </c>
      <c r="L4032">
        <f t="shared" si="872"/>
        <v>1</v>
      </c>
      <c r="M4032" s="19" t="s">
        <v>339</v>
      </c>
      <c r="N4032" s="19">
        <f t="shared" si="873"/>
        <v>1.1323419456097554</v>
      </c>
      <c r="O4032">
        <f t="shared" si="874"/>
        <v>52.382914495263911</v>
      </c>
      <c r="P4032">
        <f t="shared" si="875"/>
        <v>59.315371316276597</v>
      </c>
      <c r="Q4032" t="str">
        <f>VLOOKUP(A4032,Haul!F:W,18,FALSE)</f>
        <v>195</v>
      </c>
      <c r="R4032">
        <f t="shared" si="876"/>
        <v>52.382914495263911</v>
      </c>
      <c r="S4032">
        <f t="shared" si="877"/>
        <v>52.382914495263911</v>
      </c>
      <c r="T4032">
        <f t="shared" si="878"/>
        <v>0</v>
      </c>
      <c r="U4032">
        <f t="shared" si="879"/>
        <v>59.315371316276597</v>
      </c>
      <c r="V4032">
        <f t="shared" si="880"/>
        <v>59.315371316276597</v>
      </c>
      <c r="W4032">
        <f t="shared" si="881"/>
        <v>0</v>
      </c>
    </row>
    <row r="4033" spans="1:23">
      <c r="A4033">
        <v>179</v>
      </c>
      <c r="B4033">
        <v>25</v>
      </c>
      <c r="C4033">
        <v>2</v>
      </c>
      <c r="D4033">
        <f>VLOOKUP(A4033,Haul!F:M,8,FALSE)</f>
        <v>1.9090193999999998E-2</v>
      </c>
      <c r="E4033">
        <v>43</v>
      </c>
      <c r="F4033">
        <v>11</v>
      </c>
      <c r="G4033">
        <v>106.96</v>
      </c>
      <c r="H4033">
        <f t="shared" si="868"/>
        <v>110</v>
      </c>
      <c r="I4033">
        <f t="shared" si="869"/>
        <v>1</v>
      </c>
      <c r="J4033">
        <f t="shared" si="870"/>
        <v>0</v>
      </c>
      <c r="K4033">
        <f t="shared" si="871"/>
        <v>0</v>
      </c>
      <c r="L4033">
        <f t="shared" si="872"/>
        <v>0</v>
      </c>
      <c r="M4033" s="19" t="s">
        <v>339</v>
      </c>
      <c r="N4033" s="19">
        <f t="shared" si="873"/>
        <v>0.68705208851481392</v>
      </c>
      <c r="O4033">
        <f t="shared" si="874"/>
        <v>52.382914495263911</v>
      </c>
      <c r="P4033">
        <f t="shared" si="875"/>
        <v>35.989790806463986</v>
      </c>
      <c r="Q4033" t="str">
        <f>VLOOKUP(A4033,Haul!F:W,18,FALSE)</f>
        <v>195</v>
      </c>
      <c r="R4033">
        <f t="shared" si="876"/>
        <v>0</v>
      </c>
      <c r="S4033">
        <f t="shared" si="877"/>
        <v>0</v>
      </c>
      <c r="T4033">
        <f t="shared" si="878"/>
        <v>0</v>
      </c>
      <c r="U4033">
        <f t="shared" si="879"/>
        <v>0</v>
      </c>
      <c r="V4033">
        <f t="shared" si="880"/>
        <v>0</v>
      </c>
      <c r="W4033">
        <f t="shared" si="881"/>
        <v>0</v>
      </c>
    </row>
    <row r="4034" spans="1:23">
      <c r="A4034">
        <v>179</v>
      </c>
      <c r="B4034">
        <v>25</v>
      </c>
      <c r="C4034">
        <v>2</v>
      </c>
      <c r="D4034">
        <f>VLOOKUP(A4034,Haul!F:M,8,FALSE)</f>
        <v>1.9090193999999998E-2</v>
      </c>
      <c r="E4034">
        <v>44</v>
      </c>
      <c r="F4034">
        <v>11</v>
      </c>
      <c r="G4034">
        <v>121.7</v>
      </c>
      <c r="H4034">
        <f t="shared" si="868"/>
        <v>125</v>
      </c>
      <c r="I4034">
        <f t="shared" si="869"/>
        <v>1</v>
      </c>
      <c r="J4034">
        <f t="shared" si="870"/>
        <v>0</v>
      </c>
      <c r="K4034">
        <f t="shared" si="871"/>
        <v>1</v>
      </c>
      <c r="L4034">
        <f t="shared" si="872"/>
        <v>0</v>
      </c>
      <c r="M4034" s="19" t="s">
        <v>339</v>
      </c>
      <c r="N4034" s="19">
        <f t="shared" si="873"/>
        <v>1.0298324110572648</v>
      </c>
      <c r="O4034">
        <f t="shared" si="874"/>
        <v>52.382914495263911</v>
      </c>
      <c r="P4034">
        <f t="shared" si="875"/>
        <v>53.945623132864178</v>
      </c>
      <c r="Q4034" t="str">
        <f>VLOOKUP(A4034,Haul!F:W,18,FALSE)</f>
        <v>195</v>
      </c>
      <c r="R4034">
        <f t="shared" si="876"/>
        <v>52.382914495263911</v>
      </c>
      <c r="S4034">
        <f t="shared" si="877"/>
        <v>0</v>
      </c>
      <c r="T4034">
        <f t="shared" si="878"/>
        <v>0</v>
      </c>
      <c r="U4034">
        <f t="shared" si="879"/>
        <v>53.945623132864178</v>
      </c>
      <c r="V4034">
        <f t="shared" si="880"/>
        <v>0</v>
      </c>
      <c r="W4034">
        <f t="shared" si="881"/>
        <v>0</v>
      </c>
    </row>
    <row r="4035" spans="1:23">
      <c r="A4035">
        <v>179</v>
      </c>
      <c r="B4035">
        <v>25</v>
      </c>
      <c r="C4035">
        <v>2</v>
      </c>
      <c r="D4035">
        <f>VLOOKUP(A4035,Haul!F:M,8,FALSE)</f>
        <v>1.9090193999999998E-2</v>
      </c>
      <c r="E4035">
        <v>45</v>
      </c>
      <c r="F4035">
        <v>11</v>
      </c>
      <c r="G4035">
        <v>139.71</v>
      </c>
      <c r="H4035">
        <f t="shared" ref="H4035:H4098" si="882">ROUNDUP(G4035/5,0)*5</f>
        <v>140</v>
      </c>
      <c r="I4035">
        <f t="shared" ref="I4035:I4098" si="883">IF(F4035=11, 1,2)</f>
        <v>1</v>
      </c>
      <c r="J4035">
        <f t="shared" ref="J4035:J4098" si="884">IF(I4035=2,1,0)</f>
        <v>0</v>
      </c>
      <c r="K4035">
        <f t="shared" ref="K4035:K4098" si="885">1*($I4035=1)*($G4035&gt;=107)</f>
        <v>1</v>
      </c>
      <c r="L4035">
        <f t="shared" ref="L4035:L4098" si="886">1*($I4035=1)*($G4035&gt;=124)</f>
        <v>1</v>
      </c>
      <c r="M4035" s="19" t="s">
        <v>339</v>
      </c>
      <c r="N4035" s="19">
        <f t="shared" ref="N4035:N4098" si="887">IF(I4035=1, (0.0002988*G4035^3.135)/1000, (0.001424*G4035^2.781)/1000)</f>
        <v>1.5873356953939162</v>
      </c>
      <c r="O4035">
        <f t="shared" ref="O4035:O4098" si="888">1/D4035</f>
        <v>52.382914495263911</v>
      </c>
      <c r="P4035">
        <f t="shared" ref="P4035:P4098" si="889">N4035*O4035</f>
        <v>83.149270007099787</v>
      </c>
      <c r="Q4035" t="str">
        <f>VLOOKUP(A4035,Haul!F:W,18,FALSE)</f>
        <v>195</v>
      </c>
      <c r="R4035">
        <f t="shared" ref="R4035:R4098" si="890">K4035*O4035</f>
        <v>52.382914495263911</v>
      </c>
      <c r="S4035">
        <f t="shared" ref="S4035:S4098" si="891">L4035*O4035</f>
        <v>52.382914495263911</v>
      </c>
      <c r="T4035">
        <f t="shared" ref="T4035:T4098" si="892">J4035*O4035</f>
        <v>0</v>
      </c>
      <c r="U4035">
        <f t="shared" ref="U4035:U4098" si="893">N4035*R4035</f>
        <v>83.149270007099787</v>
      </c>
      <c r="V4035">
        <f t="shared" ref="V4035:V4098" si="894">N4035*S4035</f>
        <v>83.149270007099787</v>
      </c>
      <c r="W4035">
        <f t="shared" ref="W4035:W4098" si="895">N4035*T4035</f>
        <v>0</v>
      </c>
    </row>
    <row r="4036" spans="1:23">
      <c r="A4036">
        <v>179</v>
      </c>
      <c r="B4036">
        <v>25</v>
      </c>
      <c r="C4036">
        <v>2</v>
      </c>
      <c r="D4036">
        <f>VLOOKUP(A4036,Haul!F:M,8,FALSE)</f>
        <v>1.9090193999999998E-2</v>
      </c>
      <c r="E4036">
        <v>46</v>
      </c>
      <c r="F4036">
        <v>11</v>
      </c>
      <c r="G4036">
        <v>127.11</v>
      </c>
      <c r="H4036">
        <f t="shared" si="882"/>
        <v>130</v>
      </c>
      <c r="I4036">
        <f t="shared" si="883"/>
        <v>1</v>
      </c>
      <c r="J4036">
        <f t="shared" si="884"/>
        <v>0</v>
      </c>
      <c r="K4036">
        <f t="shared" si="885"/>
        <v>1</v>
      </c>
      <c r="L4036">
        <f t="shared" si="886"/>
        <v>1</v>
      </c>
      <c r="M4036" s="19" t="s">
        <v>339</v>
      </c>
      <c r="N4036" s="19">
        <f t="shared" si="887"/>
        <v>1.1802771826320175</v>
      </c>
      <c r="O4036">
        <f t="shared" si="888"/>
        <v>52.382914495263911</v>
      </c>
      <c r="P4036">
        <f t="shared" si="889"/>
        <v>61.826358738523965</v>
      </c>
      <c r="Q4036" t="str">
        <f>VLOOKUP(A4036,Haul!F:W,18,FALSE)</f>
        <v>195</v>
      </c>
      <c r="R4036">
        <f t="shared" si="890"/>
        <v>52.382914495263911</v>
      </c>
      <c r="S4036">
        <f t="shared" si="891"/>
        <v>52.382914495263911</v>
      </c>
      <c r="T4036">
        <f t="shared" si="892"/>
        <v>0</v>
      </c>
      <c r="U4036">
        <f t="shared" si="893"/>
        <v>61.826358738523965</v>
      </c>
      <c r="V4036">
        <f t="shared" si="894"/>
        <v>61.826358738523965</v>
      </c>
      <c r="W4036">
        <f t="shared" si="895"/>
        <v>0</v>
      </c>
    </row>
    <row r="4037" spans="1:23">
      <c r="A4037">
        <v>179</v>
      </c>
      <c r="B4037">
        <v>25</v>
      </c>
      <c r="C4037">
        <v>2</v>
      </c>
      <c r="D4037">
        <f>VLOOKUP(A4037,Haul!F:M,8,FALSE)</f>
        <v>1.9090193999999998E-2</v>
      </c>
      <c r="E4037">
        <v>47</v>
      </c>
      <c r="F4037">
        <v>11</v>
      </c>
      <c r="G4037">
        <v>116.28</v>
      </c>
      <c r="H4037">
        <f t="shared" si="882"/>
        <v>120</v>
      </c>
      <c r="I4037">
        <f t="shared" si="883"/>
        <v>1</v>
      </c>
      <c r="J4037">
        <f t="shared" si="884"/>
        <v>0</v>
      </c>
      <c r="K4037">
        <f t="shared" si="885"/>
        <v>1</v>
      </c>
      <c r="L4037">
        <f t="shared" si="886"/>
        <v>0</v>
      </c>
      <c r="M4037" s="19" t="s">
        <v>339</v>
      </c>
      <c r="N4037" s="19">
        <f t="shared" si="887"/>
        <v>0.89276846325195913</v>
      </c>
      <c r="O4037">
        <f t="shared" si="888"/>
        <v>52.382914495263911</v>
      </c>
      <c r="P4037">
        <f t="shared" si="889"/>
        <v>46.765814074595539</v>
      </c>
      <c r="Q4037" t="str">
        <f>VLOOKUP(A4037,Haul!F:W,18,FALSE)</f>
        <v>195</v>
      </c>
      <c r="R4037">
        <f t="shared" si="890"/>
        <v>52.382914495263911</v>
      </c>
      <c r="S4037">
        <f t="shared" si="891"/>
        <v>0</v>
      </c>
      <c r="T4037">
        <f t="shared" si="892"/>
        <v>0</v>
      </c>
      <c r="U4037">
        <f t="shared" si="893"/>
        <v>46.765814074595539</v>
      </c>
      <c r="V4037">
        <f t="shared" si="894"/>
        <v>0</v>
      </c>
      <c r="W4037">
        <f t="shared" si="895"/>
        <v>0</v>
      </c>
    </row>
    <row r="4038" spans="1:23">
      <c r="A4038">
        <v>179</v>
      </c>
      <c r="B4038">
        <v>25</v>
      </c>
      <c r="C4038">
        <v>2</v>
      </c>
      <c r="D4038">
        <f>VLOOKUP(A4038,Haul!F:M,8,FALSE)</f>
        <v>1.9090193999999998E-2</v>
      </c>
      <c r="E4038">
        <v>48</v>
      </c>
      <c r="F4038">
        <v>11</v>
      </c>
      <c r="G4038">
        <v>126.7</v>
      </c>
      <c r="H4038">
        <f t="shared" si="882"/>
        <v>130</v>
      </c>
      <c r="I4038">
        <f t="shared" si="883"/>
        <v>1</v>
      </c>
      <c r="J4038">
        <f t="shared" si="884"/>
        <v>0</v>
      </c>
      <c r="K4038">
        <f t="shared" si="885"/>
        <v>1</v>
      </c>
      <c r="L4038">
        <f t="shared" si="886"/>
        <v>1</v>
      </c>
      <c r="M4038" s="19" t="s">
        <v>339</v>
      </c>
      <c r="N4038" s="19">
        <f t="shared" si="887"/>
        <v>1.1683831384169363</v>
      </c>
      <c r="O4038">
        <f t="shared" si="888"/>
        <v>52.382914495263911</v>
      </c>
      <c r="P4038">
        <f t="shared" si="889"/>
        <v>61.203314037402471</v>
      </c>
      <c r="Q4038" t="str">
        <f>VLOOKUP(A4038,Haul!F:W,18,FALSE)</f>
        <v>195</v>
      </c>
      <c r="R4038">
        <f t="shared" si="890"/>
        <v>52.382914495263911</v>
      </c>
      <c r="S4038">
        <f t="shared" si="891"/>
        <v>52.382914495263911</v>
      </c>
      <c r="T4038">
        <f t="shared" si="892"/>
        <v>0</v>
      </c>
      <c r="U4038">
        <f t="shared" si="893"/>
        <v>61.203314037402471</v>
      </c>
      <c r="V4038">
        <f t="shared" si="894"/>
        <v>61.203314037402471</v>
      </c>
      <c r="W4038">
        <f t="shared" si="895"/>
        <v>0</v>
      </c>
    </row>
    <row r="4039" spans="1:23">
      <c r="A4039">
        <v>179</v>
      </c>
      <c r="B4039">
        <v>25</v>
      </c>
      <c r="C4039">
        <v>2</v>
      </c>
      <c r="D4039">
        <f>VLOOKUP(A4039,Haul!F:M,8,FALSE)</f>
        <v>1.9090193999999998E-2</v>
      </c>
      <c r="E4039">
        <v>49</v>
      </c>
      <c r="F4039">
        <v>11</v>
      </c>
      <c r="G4039">
        <v>111.16</v>
      </c>
      <c r="H4039">
        <f t="shared" si="882"/>
        <v>115</v>
      </c>
      <c r="I4039">
        <f t="shared" si="883"/>
        <v>1</v>
      </c>
      <c r="J4039">
        <f t="shared" si="884"/>
        <v>0</v>
      </c>
      <c r="K4039">
        <f t="shared" si="885"/>
        <v>1</v>
      </c>
      <c r="L4039">
        <f t="shared" si="886"/>
        <v>0</v>
      </c>
      <c r="M4039" s="19" t="s">
        <v>339</v>
      </c>
      <c r="N4039" s="19">
        <f t="shared" si="887"/>
        <v>0.77522766040372004</v>
      </c>
      <c r="O4039">
        <f t="shared" si="888"/>
        <v>52.382914495263911</v>
      </c>
      <c r="P4039">
        <f t="shared" si="889"/>
        <v>40.608684249291557</v>
      </c>
      <c r="Q4039" t="str">
        <f>VLOOKUP(A4039,Haul!F:W,18,FALSE)</f>
        <v>195</v>
      </c>
      <c r="R4039">
        <f t="shared" si="890"/>
        <v>52.382914495263911</v>
      </c>
      <c r="S4039">
        <f t="shared" si="891"/>
        <v>0</v>
      </c>
      <c r="T4039">
        <f t="shared" si="892"/>
        <v>0</v>
      </c>
      <c r="U4039">
        <f t="shared" si="893"/>
        <v>40.608684249291557</v>
      </c>
      <c r="V4039">
        <f t="shared" si="894"/>
        <v>0</v>
      </c>
      <c r="W4039">
        <f t="shared" si="895"/>
        <v>0</v>
      </c>
    </row>
    <row r="4040" spans="1:23">
      <c r="A4040">
        <v>179</v>
      </c>
      <c r="B4040">
        <v>25</v>
      </c>
      <c r="C4040">
        <v>2</v>
      </c>
      <c r="D4040">
        <f>VLOOKUP(A4040,Haul!F:M,8,FALSE)</f>
        <v>1.9090193999999998E-2</v>
      </c>
      <c r="E4040">
        <v>50</v>
      </c>
      <c r="F4040">
        <v>11</v>
      </c>
      <c r="G4040">
        <v>81.739999999999995</v>
      </c>
      <c r="H4040">
        <f t="shared" si="882"/>
        <v>85</v>
      </c>
      <c r="I4040">
        <f t="shared" si="883"/>
        <v>1</v>
      </c>
      <c r="J4040">
        <f t="shared" si="884"/>
        <v>0</v>
      </c>
      <c r="K4040">
        <f t="shared" si="885"/>
        <v>0</v>
      </c>
      <c r="L4040">
        <f t="shared" si="886"/>
        <v>0</v>
      </c>
      <c r="M4040" s="19" t="s">
        <v>339</v>
      </c>
      <c r="N4040" s="19">
        <f t="shared" si="887"/>
        <v>0.29570806455649923</v>
      </c>
      <c r="O4040">
        <f t="shared" si="888"/>
        <v>52.382914495263911</v>
      </c>
      <c r="P4040">
        <f t="shared" si="889"/>
        <v>15.490050261223081</v>
      </c>
      <c r="Q4040" t="str">
        <f>VLOOKUP(A4040,Haul!F:W,18,FALSE)</f>
        <v>195</v>
      </c>
      <c r="R4040">
        <f t="shared" si="890"/>
        <v>0</v>
      </c>
      <c r="S4040">
        <f t="shared" si="891"/>
        <v>0</v>
      </c>
      <c r="T4040">
        <f t="shared" si="892"/>
        <v>0</v>
      </c>
      <c r="U4040">
        <f t="shared" si="893"/>
        <v>0</v>
      </c>
      <c r="V4040">
        <f t="shared" si="894"/>
        <v>0</v>
      </c>
      <c r="W4040">
        <f t="shared" si="895"/>
        <v>0</v>
      </c>
    </row>
    <row r="4041" spans="1:23">
      <c r="A4041">
        <v>179</v>
      </c>
      <c r="B4041">
        <v>25</v>
      </c>
      <c r="C4041">
        <v>2</v>
      </c>
      <c r="D4041">
        <f>VLOOKUP(A4041,Haul!F:M,8,FALSE)</f>
        <v>1.9090193999999998E-2</v>
      </c>
      <c r="E4041">
        <v>51</v>
      </c>
      <c r="F4041">
        <v>11</v>
      </c>
      <c r="G4041">
        <v>82.04</v>
      </c>
      <c r="H4041">
        <f t="shared" si="882"/>
        <v>85</v>
      </c>
      <c r="I4041">
        <f t="shared" si="883"/>
        <v>1</v>
      </c>
      <c r="J4041">
        <f t="shared" si="884"/>
        <v>0</v>
      </c>
      <c r="K4041">
        <f t="shared" si="885"/>
        <v>0</v>
      </c>
      <c r="L4041">
        <f t="shared" si="886"/>
        <v>0</v>
      </c>
      <c r="M4041" s="19" t="s">
        <v>339</v>
      </c>
      <c r="N4041" s="19">
        <f t="shared" si="887"/>
        <v>0.29912382882650085</v>
      </c>
      <c r="O4041">
        <f t="shared" si="888"/>
        <v>52.382914495263911</v>
      </c>
      <c r="P4041">
        <f t="shared" si="889"/>
        <v>15.668977948914552</v>
      </c>
      <c r="Q4041" t="str">
        <f>VLOOKUP(A4041,Haul!F:W,18,FALSE)</f>
        <v>195</v>
      </c>
      <c r="R4041">
        <f t="shared" si="890"/>
        <v>0</v>
      </c>
      <c r="S4041">
        <f t="shared" si="891"/>
        <v>0</v>
      </c>
      <c r="T4041">
        <f t="shared" si="892"/>
        <v>0</v>
      </c>
      <c r="U4041">
        <f t="shared" si="893"/>
        <v>0</v>
      </c>
      <c r="V4041">
        <f t="shared" si="894"/>
        <v>0</v>
      </c>
      <c r="W4041">
        <f t="shared" si="895"/>
        <v>0</v>
      </c>
    </row>
    <row r="4042" spans="1:23">
      <c r="A4042">
        <v>179</v>
      </c>
      <c r="B4042">
        <v>25</v>
      </c>
      <c r="C4042">
        <v>2</v>
      </c>
      <c r="D4042">
        <f>VLOOKUP(A4042,Haul!F:M,8,FALSE)</f>
        <v>1.9090193999999998E-2</v>
      </c>
      <c r="E4042">
        <v>52</v>
      </c>
      <c r="F4042">
        <v>11</v>
      </c>
      <c r="G4042">
        <v>94.62</v>
      </c>
      <c r="H4042">
        <f t="shared" si="882"/>
        <v>95</v>
      </c>
      <c r="I4042">
        <f t="shared" si="883"/>
        <v>1</v>
      </c>
      <c r="J4042">
        <f t="shared" si="884"/>
        <v>0</v>
      </c>
      <c r="K4042">
        <f t="shared" si="885"/>
        <v>0</v>
      </c>
      <c r="L4042">
        <f t="shared" si="886"/>
        <v>0</v>
      </c>
      <c r="M4042" s="19" t="s">
        <v>339</v>
      </c>
      <c r="N4042" s="19">
        <f t="shared" si="887"/>
        <v>0.46782898074778939</v>
      </c>
      <c r="O4042">
        <f t="shared" si="888"/>
        <v>52.382914495263911</v>
      </c>
      <c r="P4042">
        <f t="shared" si="889"/>
        <v>24.506245496917916</v>
      </c>
      <c r="Q4042" t="str">
        <f>VLOOKUP(A4042,Haul!F:W,18,FALSE)</f>
        <v>195</v>
      </c>
      <c r="R4042">
        <f t="shared" si="890"/>
        <v>0</v>
      </c>
      <c r="S4042">
        <f t="shared" si="891"/>
        <v>0</v>
      </c>
      <c r="T4042">
        <f t="shared" si="892"/>
        <v>0</v>
      </c>
      <c r="U4042">
        <f t="shared" si="893"/>
        <v>0</v>
      </c>
      <c r="V4042">
        <f t="shared" si="894"/>
        <v>0</v>
      </c>
      <c r="W4042">
        <f t="shared" si="895"/>
        <v>0</v>
      </c>
    </row>
    <row r="4043" spans="1:23">
      <c r="A4043">
        <v>179</v>
      </c>
      <c r="B4043">
        <v>25</v>
      </c>
      <c r="C4043">
        <v>2</v>
      </c>
      <c r="D4043">
        <f>VLOOKUP(A4043,Haul!F:M,8,FALSE)</f>
        <v>1.9090193999999998E-2</v>
      </c>
      <c r="E4043">
        <v>53</v>
      </c>
      <c r="F4043">
        <v>11</v>
      </c>
      <c r="G4043">
        <v>74.930000000000007</v>
      </c>
      <c r="H4043">
        <f t="shared" si="882"/>
        <v>75</v>
      </c>
      <c r="I4043">
        <f t="shared" si="883"/>
        <v>1</v>
      </c>
      <c r="J4043">
        <f t="shared" si="884"/>
        <v>0</v>
      </c>
      <c r="K4043">
        <f t="shared" si="885"/>
        <v>0</v>
      </c>
      <c r="L4043">
        <f t="shared" si="886"/>
        <v>0</v>
      </c>
      <c r="M4043" s="19" t="s">
        <v>339</v>
      </c>
      <c r="N4043" s="19">
        <f t="shared" si="887"/>
        <v>0.2251263420681632</v>
      </c>
      <c r="O4043">
        <f t="shared" si="888"/>
        <v>52.382914495263911</v>
      </c>
      <c r="P4043">
        <f t="shared" si="889"/>
        <v>11.792773927188128</v>
      </c>
      <c r="Q4043" t="str">
        <f>VLOOKUP(A4043,Haul!F:W,18,FALSE)</f>
        <v>195</v>
      </c>
      <c r="R4043">
        <f t="shared" si="890"/>
        <v>0</v>
      </c>
      <c r="S4043">
        <f t="shared" si="891"/>
        <v>0</v>
      </c>
      <c r="T4043">
        <f t="shared" si="892"/>
        <v>0</v>
      </c>
      <c r="U4043">
        <f t="shared" si="893"/>
        <v>0</v>
      </c>
      <c r="V4043">
        <f t="shared" si="894"/>
        <v>0</v>
      </c>
      <c r="W4043">
        <f t="shared" si="895"/>
        <v>0</v>
      </c>
    </row>
    <row r="4044" spans="1:23">
      <c r="A4044">
        <v>179</v>
      </c>
      <c r="B4044">
        <v>25</v>
      </c>
      <c r="C4044">
        <v>2</v>
      </c>
      <c r="D4044">
        <f>VLOOKUP(A4044,Haul!F:M,8,FALSE)</f>
        <v>1.9090193999999998E-2</v>
      </c>
      <c r="E4044">
        <v>54</v>
      </c>
      <c r="F4044">
        <v>11</v>
      </c>
      <c r="G4044">
        <v>63.05</v>
      </c>
      <c r="H4044">
        <f t="shared" si="882"/>
        <v>65</v>
      </c>
      <c r="I4044">
        <f t="shared" si="883"/>
        <v>1</v>
      </c>
      <c r="J4044">
        <f t="shared" si="884"/>
        <v>0</v>
      </c>
      <c r="K4044">
        <f t="shared" si="885"/>
        <v>0</v>
      </c>
      <c r="L4044">
        <f t="shared" si="886"/>
        <v>0</v>
      </c>
      <c r="M4044" s="19" t="s">
        <v>339</v>
      </c>
      <c r="N4044" s="19">
        <f t="shared" si="887"/>
        <v>0.1310368224296343</v>
      </c>
      <c r="O4044">
        <f t="shared" si="888"/>
        <v>52.382914495263911</v>
      </c>
      <c r="P4044">
        <f t="shared" si="889"/>
        <v>6.8640906650626139</v>
      </c>
      <c r="Q4044" t="str">
        <f>VLOOKUP(A4044,Haul!F:W,18,FALSE)</f>
        <v>195</v>
      </c>
      <c r="R4044">
        <f t="shared" si="890"/>
        <v>0</v>
      </c>
      <c r="S4044">
        <f t="shared" si="891"/>
        <v>0</v>
      </c>
      <c r="T4044">
        <f t="shared" si="892"/>
        <v>0</v>
      </c>
      <c r="U4044">
        <f t="shared" si="893"/>
        <v>0</v>
      </c>
      <c r="V4044">
        <f t="shared" si="894"/>
        <v>0</v>
      </c>
      <c r="W4044">
        <f t="shared" si="895"/>
        <v>0</v>
      </c>
    </row>
    <row r="4045" spans="1:23">
      <c r="A4045">
        <v>179</v>
      </c>
      <c r="B4045">
        <v>25</v>
      </c>
      <c r="C4045">
        <v>2</v>
      </c>
      <c r="D4045">
        <f>VLOOKUP(A4045,Haul!F:M,8,FALSE)</f>
        <v>1.9090193999999998E-2</v>
      </c>
      <c r="E4045">
        <v>55</v>
      </c>
      <c r="F4045">
        <v>11</v>
      </c>
      <c r="G4045">
        <v>66.92</v>
      </c>
      <c r="H4045">
        <f t="shared" si="882"/>
        <v>70</v>
      </c>
      <c r="I4045">
        <f t="shared" si="883"/>
        <v>1</v>
      </c>
      <c r="J4045">
        <f t="shared" si="884"/>
        <v>0</v>
      </c>
      <c r="K4045">
        <f t="shared" si="885"/>
        <v>0</v>
      </c>
      <c r="L4045">
        <f t="shared" si="886"/>
        <v>0</v>
      </c>
      <c r="M4045" s="19" t="s">
        <v>339</v>
      </c>
      <c r="N4045" s="19">
        <f t="shared" si="887"/>
        <v>0.15794229375666485</v>
      </c>
      <c r="O4045">
        <f t="shared" si="888"/>
        <v>52.382914495263911</v>
      </c>
      <c r="P4045">
        <f t="shared" si="889"/>
        <v>8.2734776690412293</v>
      </c>
      <c r="Q4045" t="str">
        <f>VLOOKUP(A4045,Haul!F:W,18,FALSE)</f>
        <v>195</v>
      </c>
      <c r="R4045">
        <f t="shared" si="890"/>
        <v>0</v>
      </c>
      <c r="S4045">
        <f t="shared" si="891"/>
        <v>0</v>
      </c>
      <c r="T4045">
        <f t="shared" si="892"/>
        <v>0</v>
      </c>
      <c r="U4045">
        <f t="shared" si="893"/>
        <v>0</v>
      </c>
      <c r="V4045">
        <f t="shared" si="894"/>
        <v>0</v>
      </c>
      <c r="W4045">
        <f t="shared" si="895"/>
        <v>0</v>
      </c>
    </row>
    <row r="4046" spans="1:23">
      <c r="A4046">
        <v>179</v>
      </c>
      <c r="B4046">
        <v>25</v>
      </c>
      <c r="C4046">
        <v>2</v>
      </c>
      <c r="D4046">
        <f>VLOOKUP(A4046,Haul!F:M,8,FALSE)</f>
        <v>1.9090193999999998E-2</v>
      </c>
      <c r="E4046">
        <v>56</v>
      </c>
      <c r="F4046">
        <v>11</v>
      </c>
      <c r="G4046">
        <v>153.94</v>
      </c>
      <c r="H4046">
        <f t="shared" si="882"/>
        <v>155</v>
      </c>
      <c r="I4046">
        <f t="shared" si="883"/>
        <v>1</v>
      </c>
      <c r="J4046">
        <f t="shared" si="884"/>
        <v>0</v>
      </c>
      <c r="K4046">
        <f t="shared" si="885"/>
        <v>1</v>
      </c>
      <c r="L4046">
        <f t="shared" si="886"/>
        <v>1</v>
      </c>
      <c r="M4046" s="19" t="s">
        <v>339</v>
      </c>
      <c r="N4046" s="19">
        <f t="shared" si="887"/>
        <v>2.1514313359916701</v>
      </c>
      <c r="O4046">
        <f t="shared" si="888"/>
        <v>52.382914495263911</v>
      </c>
      <c r="P4046">
        <f t="shared" si="889"/>
        <v>112.69824371568306</v>
      </c>
      <c r="Q4046" t="str">
        <f>VLOOKUP(A4046,Haul!F:W,18,FALSE)</f>
        <v>195</v>
      </c>
      <c r="R4046">
        <f t="shared" si="890"/>
        <v>52.382914495263911</v>
      </c>
      <c r="S4046">
        <f t="shared" si="891"/>
        <v>52.382914495263911</v>
      </c>
      <c r="T4046">
        <f t="shared" si="892"/>
        <v>0</v>
      </c>
      <c r="U4046">
        <f t="shared" si="893"/>
        <v>112.69824371568306</v>
      </c>
      <c r="V4046">
        <f t="shared" si="894"/>
        <v>112.69824371568306</v>
      </c>
      <c r="W4046">
        <f t="shared" si="895"/>
        <v>0</v>
      </c>
    </row>
    <row r="4047" spans="1:23">
      <c r="A4047">
        <v>179</v>
      </c>
      <c r="B4047">
        <v>25</v>
      </c>
      <c r="C4047">
        <v>2</v>
      </c>
      <c r="D4047">
        <f>VLOOKUP(A4047,Haul!F:M,8,FALSE)</f>
        <v>1.9090193999999998E-2</v>
      </c>
      <c r="E4047">
        <v>57</v>
      </c>
      <c r="F4047">
        <v>11</v>
      </c>
      <c r="G4047">
        <v>122.29</v>
      </c>
      <c r="H4047">
        <f t="shared" si="882"/>
        <v>125</v>
      </c>
      <c r="I4047">
        <f t="shared" si="883"/>
        <v>1</v>
      </c>
      <c r="J4047">
        <f t="shared" si="884"/>
        <v>0</v>
      </c>
      <c r="K4047">
        <f t="shared" si="885"/>
        <v>1</v>
      </c>
      <c r="L4047">
        <f t="shared" si="886"/>
        <v>0</v>
      </c>
      <c r="M4047" s="19" t="s">
        <v>339</v>
      </c>
      <c r="N4047" s="19">
        <f t="shared" si="887"/>
        <v>1.0455654063425102</v>
      </c>
      <c r="O4047">
        <f t="shared" si="888"/>
        <v>52.382914495263911</v>
      </c>
      <c r="P4047">
        <f t="shared" si="889"/>
        <v>54.769763279645574</v>
      </c>
      <c r="Q4047" t="str">
        <f>VLOOKUP(A4047,Haul!F:W,18,FALSE)</f>
        <v>195</v>
      </c>
      <c r="R4047">
        <f t="shared" si="890"/>
        <v>52.382914495263911</v>
      </c>
      <c r="S4047">
        <f t="shared" si="891"/>
        <v>0</v>
      </c>
      <c r="T4047">
        <f t="shared" si="892"/>
        <v>0</v>
      </c>
      <c r="U4047">
        <f t="shared" si="893"/>
        <v>54.769763279645574</v>
      </c>
      <c r="V4047">
        <f t="shared" si="894"/>
        <v>0</v>
      </c>
      <c r="W4047">
        <f t="shared" si="895"/>
        <v>0</v>
      </c>
    </row>
    <row r="4048" spans="1:23">
      <c r="A4048">
        <v>179</v>
      </c>
      <c r="B4048">
        <v>25</v>
      </c>
      <c r="C4048">
        <v>2</v>
      </c>
      <c r="D4048">
        <f>VLOOKUP(A4048,Haul!F:M,8,FALSE)</f>
        <v>1.9090193999999998E-2</v>
      </c>
      <c r="E4048">
        <v>58</v>
      </c>
      <c r="F4048">
        <v>11</v>
      </c>
      <c r="G4048">
        <v>125.75</v>
      </c>
      <c r="H4048">
        <f t="shared" si="882"/>
        <v>130</v>
      </c>
      <c r="I4048">
        <f t="shared" si="883"/>
        <v>1</v>
      </c>
      <c r="J4048">
        <f t="shared" si="884"/>
        <v>0</v>
      </c>
      <c r="K4048">
        <f t="shared" si="885"/>
        <v>1</v>
      </c>
      <c r="L4048">
        <f t="shared" si="886"/>
        <v>1</v>
      </c>
      <c r="M4048" s="19" t="s">
        <v>339</v>
      </c>
      <c r="N4048" s="19">
        <f t="shared" si="887"/>
        <v>1.1411379627526348</v>
      </c>
      <c r="O4048">
        <f t="shared" si="888"/>
        <v>52.382914495263911</v>
      </c>
      <c r="P4048">
        <f t="shared" si="889"/>
        <v>59.776132330170924</v>
      </c>
      <c r="Q4048" t="str">
        <f>VLOOKUP(A4048,Haul!F:W,18,FALSE)</f>
        <v>195</v>
      </c>
      <c r="R4048">
        <f t="shared" si="890"/>
        <v>52.382914495263911</v>
      </c>
      <c r="S4048">
        <f t="shared" si="891"/>
        <v>52.382914495263911</v>
      </c>
      <c r="T4048">
        <f t="shared" si="892"/>
        <v>0</v>
      </c>
      <c r="U4048">
        <f t="shared" si="893"/>
        <v>59.776132330170924</v>
      </c>
      <c r="V4048">
        <f t="shared" si="894"/>
        <v>59.776132330170924</v>
      </c>
      <c r="W4048">
        <f t="shared" si="895"/>
        <v>0</v>
      </c>
    </row>
    <row r="4049" spans="1:23">
      <c r="A4049">
        <v>179</v>
      </c>
      <c r="B4049">
        <v>25</v>
      </c>
      <c r="C4049">
        <v>2</v>
      </c>
      <c r="D4049">
        <f>VLOOKUP(A4049,Haul!F:M,8,FALSE)</f>
        <v>1.9090193999999998E-2</v>
      </c>
      <c r="E4049">
        <v>59</v>
      </c>
      <c r="F4049">
        <v>11</v>
      </c>
      <c r="G4049">
        <v>109.91</v>
      </c>
      <c r="H4049">
        <f t="shared" si="882"/>
        <v>110</v>
      </c>
      <c r="I4049">
        <f t="shared" si="883"/>
        <v>1</v>
      </c>
      <c r="J4049">
        <f t="shared" si="884"/>
        <v>0</v>
      </c>
      <c r="K4049">
        <f t="shared" si="885"/>
        <v>1</v>
      </c>
      <c r="L4049">
        <f t="shared" si="886"/>
        <v>0</v>
      </c>
      <c r="M4049" s="19" t="s">
        <v>339</v>
      </c>
      <c r="N4049" s="19">
        <f t="shared" si="887"/>
        <v>0.74822504285915337</v>
      </c>
      <c r="O4049">
        <f t="shared" si="888"/>
        <v>52.382914495263911</v>
      </c>
      <c r="P4049">
        <f t="shared" si="889"/>
        <v>39.194208443306209</v>
      </c>
      <c r="Q4049" t="str">
        <f>VLOOKUP(A4049,Haul!F:W,18,FALSE)</f>
        <v>195</v>
      </c>
      <c r="R4049">
        <f t="shared" si="890"/>
        <v>52.382914495263911</v>
      </c>
      <c r="S4049">
        <f t="shared" si="891"/>
        <v>0</v>
      </c>
      <c r="T4049">
        <f t="shared" si="892"/>
        <v>0</v>
      </c>
      <c r="U4049">
        <f t="shared" si="893"/>
        <v>39.194208443306209</v>
      </c>
      <c r="V4049">
        <f t="shared" si="894"/>
        <v>0</v>
      </c>
      <c r="W4049">
        <f t="shared" si="895"/>
        <v>0</v>
      </c>
    </row>
    <row r="4050" spans="1:23">
      <c r="A4050">
        <v>179</v>
      </c>
      <c r="B4050">
        <v>25</v>
      </c>
      <c r="C4050">
        <v>2</v>
      </c>
      <c r="D4050">
        <f>VLOOKUP(A4050,Haul!F:M,8,FALSE)</f>
        <v>1.9090193999999998E-2</v>
      </c>
      <c r="E4050">
        <v>60</v>
      </c>
      <c r="F4050">
        <v>11</v>
      </c>
      <c r="G4050">
        <v>96.04</v>
      </c>
      <c r="H4050">
        <f t="shared" si="882"/>
        <v>100</v>
      </c>
      <c r="I4050">
        <f t="shared" si="883"/>
        <v>1</v>
      </c>
      <c r="J4050">
        <f t="shared" si="884"/>
        <v>0</v>
      </c>
      <c r="K4050">
        <f t="shared" si="885"/>
        <v>0</v>
      </c>
      <c r="L4050">
        <f t="shared" si="886"/>
        <v>0</v>
      </c>
      <c r="M4050" s="19" t="s">
        <v>339</v>
      </c>
      <c r="N4050" s="19">
        <f t="shared" si="887"/>
        <v>0.49019410900405236</v>
      </c>
      <c r="O4050">
        <f t="shared" si="888"/>
        <v>52.382914495263911</v>
      </c>
      <c r="P4050">
        <f t="shared" si="889"/>
        <v>25.677796098041352</v>
      </c>
      <c r="Q4050" t="str">
        <f>VLOOKUP(A4050,Haul!F:W,18,FALSE)</f>
        <v>195</v>
      </c>
      <c r="R4050">
        <f t="shared" si="890"/>
        <v>0</v>
      </c>
      <c r="S4050">
        <f t="shared" si="891"/>
        <v>0</v>
      </c>
      <c r="T4050">
        <f t="shared" si="892"/>
        <v>0</v>
      </c>
      <c r="U4050">
        <f t="shared" si="893"/>
        <v>0</v>
      </c>
      <c r="V4050">
        <f t="shared" si="894"/>
        <v>0</v>
      </c>
      <c r="W4050">
        <f t="shared" si="895"/>
        <v>0</v>
      </c>
    </row>
    <row r="4051" spans="1:23">
      <c r="A4051">
        <v>179</v>
      </c>
      <c r="B4051">
        <v>25</v>
      </c>
      <c r="C4051">
        <v>2</v>
      </c>
      <c r="D4051">
        <f>VLOOKUP(A4051,Haul!F:M,8,FALSE)</f>
        <v>1.9090193999999998E-2</v>
      </c>
      <c r="E4051">
        <v>61</v>
      </c>
      <c r="F4051">
        <v>11</v>
      </c>
      <c r="G4051">
        <v>116.65</v>
      </c>
      <c r="H4051">
        <f t="shared" si="882"/>
        <v>120</v>
      </c>
      <c r="I4051">
        <f t="shared" si="883"/>
        <v>1</v>
      </c>
      <c r="J4051">
        <f t="shared" si="884"/>
        <v>0</v>
      </c>
      <c r="K4051">
        <f t="shared" si="885"/>
        <v>1</v>
      </c>
      <c r="L4051">
        <f t="shared" si="886"/>
        <v>0</v>
      </c>
      <c r="M4051" s="19" t="s">
        <v>339</v>
      </c>
      <c r="N4051" s="19">
        <f t="shared" si="887"/>
        <v>0.90170455358202239</v>
      </c>
      <c r="O4051">
        <f t="shared" si="888"/>
        <v>52.382914495263911</v>
      </c>
      <c r="P4051">
        <f t="shared" si="889"/>
        <v>47.233912530277195</v>
      </c>
      <c r="Q4051" t="str">
        <f>VLOOKUP(A4051,Haul!F:W,18,FALSE)</f>
        <v>195</v>
      </c>
      <c r="R4051">
        <f t="shared" si="890"/>
        <v>52.382914495263911</v>
      </c>
      <c r="S4051">
        <f t="shared" si="891"/>
        <v>0</v>
      </c>
      <c r="T4051">
        <f t="shared" si="892"/>
        <v>0</v>
      </c>
      <c r="U4051">
        <f t="shared" si="893"/>
        <v>47.233912530277195</v>
      </c>
      <c r="V4051">
        <f t="shared" si="894"/>
        <v>0</v>
      </c>
      <c r="W4051">
        <f t="shared" si="895"/>
        <v>0</v>
      </c>
    </row>
    <row r="4052" spans="1:23">
      <c r="A4052">
        <v>179</v>
      </c>
      <c r="B4052">
        <v>25</v>
      </c>
      <c r="C4052">
        <v>2</v>
      </c>
      <c r="D4052">
        <f>VLOOKUP(A4052,Haul!F:M,8,FALSE)</f>
        <v>1.9090193999999998E-2</v>
      </c>
      <c r="E4052">
        <v>62</v>
      </c>
      <c r="F4052">
        <v>11</v>
      </c>
      <c r="G4052">
        <v>124.69</v>
      </c>
      <c r="H4052">
        <f t="shared" si="882"/>
        <v>125</v>
      </c>
      <c r="I4052">
        <f t="shared" si="883"/>
        <v>1</v>
      </c>
      <c r="J4052">
        <f t="shared" si="884"/>
        <v>0</v>
      </c>
      <c r="K4052">
        <f t="shared" si="885"/>
        <v>1</v>
      </c>
      <c r="L4052">
        <f t="shared" si="886"/>
        <v>1</v>
      </c>
      <c r="M4052" s="19" t="s">
        <v>339</v>
      </c>
      <c r="N4052" s="19">
        <f t="shared" si="887"/>
        <v>1.1112524649640423</v>
      </c>
      <c r="O4052">
        <f t="shared" si="888"/>
        <v>52.382914495263911</v>
      </c>
      <c r="P4052">
        <f t="shared" si="889"/>
        <v>58.210642854862684</v>
      </c>
      <c r="Q4052" t="str">
        <f>VLOOKUP(A4052,Haul!F:W,18,FALSE)</f>
        <v>195</v>
      </c>
      <c r="R4052">
        <f t="shared" si="890"/>
        <v>52.382914495263911</v>
      </c>
      <c r="S4052">
        <f t="shared" si="891"/>
        <v>52.382914495263911</v>
      </c>
      <c r="T4052">
        <f t="shared" si="892"/>
        <v>0</v>
      </c>
      <c r="U4052">
        <f t="shared" si="893"/>
        <v>58.210642854862684</v>
      </c>
      <c r="V4052">
        <f t="shared" si="894"/>
        <v>58.210642854862684</v>
      </c>
      <c r="W4052">
        <f t="shared" si="895"/>
        <v>0</v>
      </c>
    </row>
    <row r="4053" spans="1:23">
      <c r="A4053">
        <v>179</v>
      </c>
      <c r="B4053">
        <v>25</v>
      </c>
      <c r="C4053">
        <v>2</v>
      </c>
      <c r="D4053">
        <f>VLOOKUP(A4053,Haul!F:M,8,FALSE)</f>
        <v>1.9090193999999998E-2</v>
      </c>
      <c r="E4053">
        <v>63</v>
      </c>
      <c r="F4053">
        <v>11</v>
      </c>
      <c r="G4053">
        <v>126.62</v>
      </c>
      <c r="H4053">
        <f t="shared" si="882"/>
        <v>130</v>
      </c>
      <c r="I4053">
        <f t="shared" si="883"/>
        <v>1</v>
      </c>
      <c r="J4053">
        <f t="shared" si="884"/>
        <v>0</v>
      </c>
      <c r="K4053">
        <f t="shared" si="885"/>
        <v>1</v>
      </c>
      <c r="L4053">
        <f t="shared" si="886"/>
        <v>1</v>
      </c>
      <c r="M4053" s="19" t="s">
        <v>339</v>
      </c>
      <c r="N4053" s="19">
        <f t="shared" si="887"/>
        <v>1.1660719069565419</v>
      </c>
      <c r="O4053">
        <f t="shared" si="888"/>
        <v>52.382914495263911</v>
      </c>
      <c r="P4053">
        <f t="shared" si="889"/>
        <v>61.082244997433875</v>
      </c>
      <c r="Q4053" t="str">
        <f>VLOOKUP(A4053,Haul!F:W,18,FALSE)</f>
        <v>195</v>
      </c>
      <c r="R4053">
        <f t="shared" si="890"/>
        <v>52.382914495263911</v>
      </c>
      <c r="S4053">
        <f t="shared" si="891"/>
        <v>52.382914495263911</v>
      </c>
      <c r="T4053">
        <f t="shared" si="892"/>
        <v>0</v>
      </c>
      <c r="U4053">
        <f t="shared" si="893"/>
        <v>61.082244997433875</v>
      </c>
      <c r="V4053">
        <f t="shared" si="894"/>
        <v>61.082244997433875</v>
      </c>
      <c r="W4053">
        <f t="shared" si="895"/>
        <v>0</v>
      </c>
    </row>
    <row r="4054" spans="1:23">
      <c r="A4054">
        <v>179</v>
      </c>
      <c r="B4054">
        <v>25</v>
      </c>
      <c r="C4054">
        <v>2</v>
      </c>
      <c r="D4054">
        <f>VLOOKUP(A4054,Haul!F:M,8,FALSE)</f>
        <v>1.9090193999999998E-2</v>
      </c>
      <c r="E4054">
        <v>64</v>
      </c>
      <c r="F4054">
        <v>11</v>
      </c>
      <c r="G4054">
        <v>70.52</v>
      </c>
      <c r="H4054">
        <f t="shared" si="882"/>
        <v>75</v>
      </c>
      <c r="I4054">
        <f t="shared" si="883"/>
        <v>1</v>
      </c>
      <c r="J4054">
        <f t="shared" si="884"/>
        <v>0</v>
      </c>
      <c r="K4054">
        <f t="shared" si="885"/>
        <v>0</v>
      </c>
      <c r="L4054">
        <f t="shared" si="886"/>
        <v>0</v>
      </c>
      <c r="M4054" s="19" t="s">
        <v>339</v>
      </c>
      <c r="N4054" s="19">
        <f t="shared" si="887"/>
        <v>0.18613998090061054</v>
      </c>
      <c r="O4054">
        <f t="shared" si="888"/>
        <v>52.382914495263911</v>
      </c>
      <c r="P4054">
        <f t="shared" si="889"/>
        <v>9.7505547036667402</v>
      </c>
      <c r="Q4054" t="str">
        <f>VLOOKUP(A4054,Haul!F:W,18,FALSE)</f>
        <v>195</v>
      </c>
      <c r="R4054">
        <f t="shared" si="890"/>
        <v>0</v>
      </c>
      <c r="S4054">
        <f t="shared" si="891"/>
        <v>0</v>
      </c>
      <c r="T4054">
        <f t="shared" si="892"/>
        <v>0</v>
      </c>
      <c r="U4054">
        <f t="shared" si="893"/>
        <v>0</v>
      </c>
      <c r="V4054">
        <f t="shared" si="894"/>
        <v>0</v>
      </c>
      <c r="W4054">
        <f t="shared" si="895"/>
        <v>0</v>
      </c>
    </row>
    <row r="4055" spans="1:23">
      <c r="A4055">
        <v>179</v>
      </c>
      <c r="B4055">
        <v>25</v>
      </c>
      <c r="C4055">
        <v>2</v>
      </c>
      <c r="D4055">
        <f>VLOOKUP(A4055,Haul!F:M,8,FALSE)</f>
        <v>1.9090193999999998E-2</v>
      </c>
      <c r="E4055">
        <v>65</v>
      </c>
      <c r="F4055">
        <v>11</v>
      </c>
      <c r="G4055">
        <v>55.55</v>
      </c>
      <c r="H4055">
        <f t="shared" si="882"/>
        <v>60</v>
      </c>
      <c r="I4055">
        <f t="shared" si="883"/>
        <v>1</v>
      </c>
      <c r="J4055">
        <f t="shared" si="884"/>
        <v>0</v>
      </c>
      <c r="K4055">
        <f t="shared" si="885"/>
        <v>0</v>
      </c>
      <c r="L4055">
        <f t="shared" si="886"/>
        <v>0</v>
      </c>
      <c r="M4055" s="19" t="s">
        <v>339</v>
      </c>
      <c r="N4055" s="19">
        <f t="shared" si="887"/>
        <v>8.8097813850357018E-2</v>
      </c>
      <c r="O4055">
        <f t="shared" si="888"/>
        <v>52.382914495263911</v>
      </c>
      <c r="P4055">
        <f t="shared" si="889"/>
        <v>4.6148202501429285</v>
      </c>
      <c r="Q4055" t="str">
        <f>VLOOKUP(A4055,Haul!F:W,18,FALSE)</f>
        <v>195</v>
      </c>
      <c r="R4055">
        <f t="shared" si="890"/>
        <v>0</v>
      </c>
      <c r="S4055">
        <f t="shared" si="891"/>
        <v>0</v>
      </c>
      <c r="T4055">
        <f t="shared" si="892"/>
        <v>0</v>
      </c>
      <c r="U4055">
        <f t="shared" si="893"/>
        <v>0</v>
      </c>
      <c r="V4055">
        <f t="shared" si="894"/>
        <v>0</v>
      </c>
      <c r="W4055">
        <f t="shared" si="895"/>
        <v>0</v>
      </c>
    </row>
    <row r="4056" spans="1:23">
      <c r="A4056">
        <v>179</v>
      </c>
      <c r="B4056">
        <v>25</v>
      </c>
      <c r="C4056">
        <v>2</v>
      </c>
      <c r="D4056">
        <f>VLOOKUP(A4056,Haul!F:M,8,FALSE)</f>
        <v>1.9090193999999998E-2</v>
      </c>
      <c r="E4056">
        <v>66</v>
      </c>
      <c r="F4056">
        <v>11</v>
      </c>
      <c r="G4056">
        <v>21.61</v>
      </c>
      <c r="H4056">
        <f t="shared" si="882"/>
        <v>25</v>
      </c>
      <c r="I4056">
        <f t="shared" si="883"/>
        <v>1</v>
      </c>
      <c r="J4056">
        <f t="shared" si="884"/>
        <v>0</v>
      </c>
      <c r="K4056">
        <f t="shared" si="885"/>
        <v>0</v>
      </c>
      <c r="L4056">
        <f t="shared" si="886"/>
        <v>0</v>
      </c>
      <c r="M4056" s="19" t="s">
        <v>339</v>
      </c>
      <c r="N4056" s="19">
        <f t="shared" si="887"/>
        <v>4.5658673220184973E-3</v>
      </c>
      <c r="O4056">
        <f t="shared" si="888"/>
        <v>52.382914495263911</v>
      </c>
      <c r="P4056">
        <f t="shared" si="889"/>
        <v>0.23917343752601455</v>
      </c>
      <c r="Q4056" t="str">
        <f>VLOOKUP(A4056,Haul!F:W,18,FALSE)</f>
        <v>195</v>
      </c>
      <c r="R4056">
        <f t="shared" si="890"/>
        <v>0</v>
      </c>
      <c r="S4056">
        <f t="shared" si="891"/>
        <v>0</v>
      </c>
      <c r="T4056">
        <f t="shared" si="892"/>
        <v>0</v>
      </c>
      <c r="U4056">
        <f t="shared" si="893"/>
        <v>0</v>
      </c>
      <c r="V4056">
        <f t="shared" si="894"/>
        <v>0</v>
      </c>
      <c r="W4056">
        <f t="shared" si="895"/>
        <v>0</v>
      </c>
    </row>
    <row r="4057" spans="1:23">
      <c r="A4057">
        <v>179</v>
      </c>
      <c r="B4057">
        <v>25</v>
      </c>
      <c r="C4057">
        <v>2</v>
      </c>
      <c r="D4057">
        <f>VLOOKUP(A4057,Haul!F:M,8,FALSE)</f>
        <v>1.9090193999999998E-2</v>
      </c>
      <c r="E4057">
        <v>1</v>
      </c>
      <c r="F4057">
        <v>12</v>
      </c>
      <c r="G4057">
        <v>78.510000000000005</v>
      </c>
      <c r="H4057">
        <f t="shared" si="882"/>
        <v>80</v>
      </c>
      <c r="I4057">
        <f t="shared" si="883"/>
        <v>2</v>
      </c>
      <c r="J4057">
        <f t="shared" si="884"/>
        <v>1</v>
      </c>
      <c r="K4057">
        <f t="shared" si="885"/>
        <v>0</v>
      </c>
      <c r="L4057">
        <f t="shared" si="886"/>
        <v>0</v>
      </c>
      <c r="M4057" s="19" t="s">
        <v>339</v>
      </c>
      <c r="N4057" s="19">
        <f t="shared" si="887"/>
        <v>0.26503080234540694</v>
      </c>
      <c r="O4057">
        <f t="shared" si="888"/>
        <v>52.382914495263911</v>
      </c>
      <c r="P4057">
        <f t="shared" si="889"/>
        <v>13.883085857870642</v>
      </c>
      <c r="Q4057" t="str">
        <f>VLOOKUP(A4057,Haul!F:W,18,FALSE)</f>
        <v>195</v>
      </c>
      <c r="R4057">
        <f t="shared" si="890"/>
        <v>0</v>
      </c>
      <c r="S4057">
        <f t="shared" si="891"/>
        <v>0</v>
      </c>
      <c r="T4057">
        <f t="shared" si="892"/>
        <v>52.382914495263911</v>
      </c>
      <c r="U4057">
        <f t="shared" si="893"/>
        <v>0</v>
      </c>
      <c r="V4057">
        <f t="shared" si="894"/>
        <v>0</v>
      </c>
      <c r="W4057">
        <f t="shared" si="895"/>
        <v>13.883085857870642</v>
      </c>
    </row>
    <row r="4058" spans="1:23">
      <c r="A4058">
        <v>179</v>
      </c>
      <c r="B4058">
        <v>25</v>
      </c>
      <c r="C4058">
        <v>2</v>
      </c>
      <c r="D4058">
        <f>VLOOKUP(A4058,Haul!F:M,8,FALSE)</f>
        <v>1.9090193999999998E-2</v>
      </c>
      <c r="E4058">
        <v>2</v>
      </c>
      <c r="F4058">
        <v>12</v>
      </c>
      <c r="G4058">
        <v>61.99</v>
      </c>
      <c r="H4058">
        <f t="shared" si="882"/>
        <v>65</v>
      </c>
      <c r="I4058">
        <f t="shared" si="883"/>
        <v>2</v>
      </c>
      <c r="J4058">
        <f t="shared" si="884"/>
        <v>1</v>
      </c>
      <c r="K4058">
        <f t="shared" si="885"/>
        <v>0</v>
      </c>
      <c r="L4058">
        <f t="shared" si="886"/>
        <v>0</v>
      </c>
      <c r="M4058" s="19" t="s">
        <v>339</v>
      </c>
      <c r="N4058" s="19">
        <f t="shared" si="887"/>
        <v>0.13739042279336314</v>
      </c>
      <c r="O4058">
        <f t="shared" si="888"/>
        <v>52.382914495263911</v>
      </c>
      <c r="P4058">
        <f t="shared" si="889"/>
        <v>7.1969107696528996</v>
      </c>
      <c r="Q4058" t="str">
        <f>VLOOKUP(A4058,Haul!F:W,18,FALSE)</f>
        <v>195</v>
      </c>
      <c r="R4058">
        <f t="shared" si="890"/>
        <v>0</v>
      </c>
      <c r="S4058">
        <f t="shared" si="891"/>
        <v>0</v>
      </c>
      <c r="T4058">
        <f t="shared" si="892"/>
        <v>52.382914495263911</v>
      </c>
      <c r="U4058">
        <f t="shared" si="893"/>
        <v>0</v>
      </c>
      <c r="V4058">
        <f t="shared" si="894"/>
        <v>0</v>
      </c>
      <c r="W4058">
        <f t="shared" si="895"/>
        <v>7.1969107696528996</v>
      </c>
    </row>
    <row r="4059" spans="1:23">
      <c r="A4059">
        <v>179</v>
      </c>
      <c r="B4059">
        <v>25</v>
      </c>
      <c r="C4059">
        <v>2</v>
      </c>
      <c r="D4059">
        <f>VLOOKUP(A4059,Haul!F:M,8,FALSE)</f>
        <v>1.9090193999999998E-2</v>
      </c>
      <c r="E4059">
        <v>3</v>
      </c>
      <c r="F4059">
        <v>12</v>
      </c>
      <c r="G4059">
        <v>61.05</v>
      </c>
      <c r="H4059">
        <f t="shared" si="882"/>
        <v>65</v>
      </c>
      <c r="I4059">
        <f t="shared" si="883"/>
        <v>2</v>
      </c>
      <c r="J4059">
        <f t="shared" si="884"/>
        <v>1</v>
      </c>
      <c r="K4059">
        <f t="shared" si="885"/>
        <v>0</v>
      </c>
      <c r="L4059">
        <f t="shared" si="886"/>
        <v>0</v>
      </c>
      <c r="M4059" s="19" t="s">
        <v>339</v>
      </c>
      <c r="N4059" s="19">
        <f t="shared" si="887"/>
        <v>0.13167454695798558</v>
      </c>
      <c r="O4059">
        <f t="shared" si="888"/>
        <v>52.382914495263911</v>
      </c>
      <c r="P4059">
        <f t="shared" si="889"/>
        <v>6.8974965345027712</v>
      </c>
      <c r="Q4059" t="str">
        <f>VLOOKUP(A4059,Haul!F:W,18,FALSE)</f>
        <v>195</v>
      </c>
      <c r="R4059">
        <f t="shared" si="890"/>
        <v>0</v>
      </c>
      <c r="S4059">
        <f t="shared" si="891"/>
        <v>0</v>
      </c>
      <c r="T4059">
        <f t="shared" si="892"/>
        <v>52.382914495263911</v>
      </c>
      <c r="U4059">
        <f t="shared" si="893"/>
        <v>0</v>
      </c>
      <c r="V4059">
        <f t="shared" si="894"/>
        <v>0</v>
      </c>
      <c r="W4059">
        <f t="shared" si="895"/>
        <v>6.8974965345027712</v>
      </c>
    </row>
    <row r="4060" spans="1:23">
      <c r="A4060">
        <v>179</v>
      </c>
      <c r="B4060">
        <v>25</v>
      </c>
      <c r="C4060">
        <v>2</v>
      </c>
      <c r="D4060">
        <f>VLOOKUP(A4060,Haul!F:M,8,FALSE)</f>
        <v>1.9090193999999998E-2</v>
      </c>
      <c r="E4060">
        <v>4</v>
      </c>
      <c r="F4060">
        <v>12</v>
      </c>
      <c r="G4060">
        <v>50.07</v>
      </c>
      <c r="H4060">
        <f t="shared" si="882"/>
        <v>55</v>
      </c>
      <c r="I4060">
        <f t="shared" si="883"/>
        <v>2</v>
      </c>
      <c r="J4060">
        <f t="shared" si="884"/>
        <v>1</v>
      </c>
      <c r="K4060">
        <f t="shared" si="885"/>
        <v>0</v>
      </c>
      <c r="L4060">
        <f t="shared" si="886"/>
        <v>0</v>
      </c>
      <c r="M4060" s="19" t="s">
        <v>339</v>
      </c>
      <c r="N4060" s="19">
        <f t="shared" si="887"/>
        <v>7.5863918498052393E-2</v>
      </c>
      <c r="O4060">
        <f t="shared" si="888"/>
        <v>52.382914495263911</v>
      </c>
      <c r="P4060">
        <f t="shared" si="889"/>
        <v>3.9739731559591487</v>
      </c>
      <c r="Q4060" t="str">
        <f>VLOOKUP(A4060,Haul!F:W,18,FALSE)</f>
        <v>195</v>
      </c>
      <c r="R4060">
        <f t="shared" si="890"/>
        <v>0</v>
      </c>
      <c r="S4060">
        <f t="shared" si="891"/>
        <v>0</v>
      </c>
      <c r="T4060">
        <f t="shared" si="892"/>
        <v>52.382914495263911</v>
      </c>
      <c r="U4060">
        <f t="shared" si="893"/>
        <v>0</v>
      </c>
      <c r="V4060">
        <f t="shared" si="894"/>
        <v>0</v>
      </c>
      <c r="W4060">
        <f t="shared" si="895"/>
        <v>3.9739731559591487</v>
      </c>
    </row>
    <row r="4061" spans="1:23">
      <c r="A4061">
        <v>182</v>
      </c>
      <c r="B4061">
        <v>25</v>
      </c>
      <c r="C4061">
        <v>2</v>
      </c>
      <c r="D4061">
        <f>VLOOKUP(A4061,Haul!F:M,8,FALSE)</f>
        <v>4.9002707999999992E-2</v>
      </c>
      <c r="E4061">
        <v>1</v>
      </c>
      <c r="F4061">
        <v>12</v>
      </c>
      <c r="G4061">
        <v>59.12</v>
      </c>
      <c r="H4061">
        <f t="shared" si="882"/>
        <v>60</v>
      </c>
      <c r="I4061">
        <f t="shared" si="883"/>
        <v>2</v>
      </c>
      <c r="J4061">
        <f t="shared" si="884"/>
        <v>1</v>
      </c>
      <c r="K4061">
        <f t="shared" si="885"/>
        <v>0</v>
      </c>
      <c r="L4061">
        <f t="shared" si="886"/>
        <v>0</v>
      </c>
      <c r="M4061" s="19" t="s">
        <v>339</v>
      </c>
      <c r="N4061" s="19">
        <f t="shared" si="887"/>
        <v>0.12042133188953898</v>
      </c>
      <c r="O4061">
        <f t="shared" si="888"/>
        <v>20.407035464244142</v>
      </c>
      <c r="P4061">
        <f t="shared" si="889"/>
        <v>2.4574423905213361</v>
      </c>
      <c r="Q4061" t="str">
        <f>VLOOKUP(A4061,Haul!F:W,18,FALSE)</f>
        <v>190</v>
      </c>
      <c r="R4061">
        <f t="shared" si="890"/>
        <v>0</v>
      </c>
      <c r="S4061">
        <f t="shared" si="891"/>
        <v>0</v>
      </c>
      <c r="T4061">
        <f t="shared" si="892"/>
        <v>20.407035464244142</v>
      </c>
      <c r="U4061">
        <f t="shared" si="893"/>
        <v>0</v>
      </c>
      <c r="V4061">
        <f t="shared" si="894"/>
        <v>0</v>
      </c>
      <c r="W4061">
        <f t="shared" si="895"/>
        <v>2.4574423905213361</v>
      </c>
    </row>
    <row r="4062" spans="1:23">
      <c r="A4062">
        <v>182</v>
      </c>
      <c r="B4062">
        <v>25</v>
      </c>
      <c r="C4062">
        <v>2</v>
      </c>
      <c r="D4062">
        <f>VLOOKUP(A4062,Haul!F:M,8,FALSE)</f>
        <v>4.9002707999999992E-2</v>
      </c>
      <c r="E4062">
        <v>2</v>
      </c>
      <c r="F4062">
        <v>12</v>
      </c>
      <c r="G4062">
        <v>66.66</v>
      </c>
      <c r="H4062">
        <f t="shared" si="882"/>
        <v>70</v>
      </c>
      <c r="I4062">
        <f t="shared" si="883"/>
        <v>2</v>
      </c>
      <c r="J4062">
        <f t="shared" si="884"/>
        <v>1</v>
      </c>
      <c r="K4062">
        <f t="shared" si="885"/>
        <v>0</v>
      </c>
      <c r="L4062">
        <f t="shared" si="886"/>
        <v>0</v>
      </c>
      <c r="M4062" s="19" t="s">
        <v>339</v>
      </c>
      <c r="N4062" s="19">
        <f t="shared" si="887"/>
        <v>0.16814324109428738</v>
      </c>
      <c r="O4062">
        <f t="shared" si="888"/>
        <v>20.407035464244142</v>
      </c>
      <c r="P4062">
        <f t="shared" si="889"/>
        <v>3.4313050840840758</v>
      </c>
      <c r="Q4062" t="str">
        <f>VLOOKUP(A4062,Haul!F:W,18,FALSE)</f>
        <v>190</v>
      </c>
      <c r="R4062">
        <f t="shared" si="890"/>
        <v>0</v>
      </c>
      <c r="S4062">
        <f t="shared" si="891"/>
        <v>0</v>
      </c>
      <c r="T4062">
        <f t="shared" si="892"/>
        <v>20.407035464244142</v>
      </c>
      <c r="U4062">
        <f t="shared" si="893"/>
        <v>0</v>
      </c>
      <c r="V4062">
        <f t="shared" si="894"/>
        <v>0</v>
      </c>
      <c r="W4062">
        <f t="shared" si="895"/>
        <v>3.4313050840840758</v>
      </c>
    </row>
    <row r="4063" spans="1:23">
      <c r="A4063">
        <v>182</v>
      </c>
      <c r="B4063">
        <v>25</v>
      </c>
      <c r="C4063">
        <v>2</v>
      </c>
      <c r="D4063">
        <f>VLOOKUP(A4063,Haul!F:M,8,FALSE)</f>
        <v>4.9002707999999992E-2</v>
      </c>
      <c r="E4063">
        <v>3</v>
      </c>
      <c r="F4063">
        <v>12</v>
      </c>
      <c r="G4063">
        <v>52.34</v>
      </c>
      <c r="H4063">
        <f t="shared" si="882"/>
        <v>55</v>
      </c>
      <c r="I4063">
        <f t="shared" si="883"/>
        <v>2</v>
      </c>
      <c r="J4063">
        <f t="shared" si="884"/>
        <v>1</v>
      </c>
      <c r="K4063">
        <f t="shared" si="885"/>
        <v>0</v>
      </c>
      <c r="L4063">
        <f t="shared" si="886"/>
        <v>0</v>
      </c>
      <c r="M4063" s="19" t="s">
        <v>339</v>
      </c>
      <c r="N4063" s="19">
        <f t="shared" si="887"/>
        <v>8.5819614607697978E-2</v>
      </c>
      <c r="O4063">
        <f t="shared" si="888"/>
        <v>20.407035464244142</v>
      </c>
      <c r="P4063">
        <f t="shared" si="889"/>
        <v>1.7513239188270573</v>
      </c>
      <c r="Q4063" t="str">
        <f>VLOOKUP(A4063,Haul!F:W,18,FALSE)</f>
        <v>190</v>
      </c>
      <c r="R4063">
        <f t="shared" si="890"/>
        <v>0</v>
      </c>
      <c r="S4063">
        <f t="shared" si="891"/>
        <v>0</v>
      </c>
      <c r="T4063">
        <f t="shared" si="892"/>
        <v>20.407035464244142</v>
      </c>
      <c r="U4063">
        <f t="shared" si="893"/>
        <v>0</v>
      </c>
      <c r="V4063">
        <f t="shared" si="894"/>
        <v>0</v>
      </c>
      <c r="W4063">
        <f t="shared" si="895"/>
        <v>1.7513239188270573</v>
      </c>
    </row>
    <row r="4064" spans="1:23">
      <c r="A4064">
        <v>182</v>
      </c>
      <c r="B4064">
        <v>25</v>
      </c>
      <c r="C4064">
        <v>2</v>
      </c>
      <c r="D4064">
        <f>VLOOKUP(A4064,Haul!F:M,8,FALSE)</f>
        <v>4.9002707999999992E-2</v>
      </c>
      <c r="E4064">
        <v>4</v>
      </c>
      <c r="F4064">
        <v>12</v>
      </c>
      <c r="G4064">
        <v>56</v>
      </c>
      <c r="H4064">
        <f t="shared" si="882"/>
        <v>60</v>
      </c>
      <c r="I4064">
        <f t="shared" si="883"/>
        <v>2</v>
      </c>
      <c r="J4064">
        <f t="shared" si="884"/>
        <v>1</v>
      </c>
      <c r="K4064">
        <f t="shared" si="885"/>
        <v>0</v>
      </c>
      <c r="L4064">
        <f t="shared" si="886"/>
        <v>0</v>
      </c>
      <c r="M4064" s="19" t="s">
        <v>339</v>
      </c>
      <c r="N4064" s="19">
        <f t="shared" si="887"/>
        <v>0.10356687982896005</v>
      </c>
      <c r="O4064">
        <f t="shared" si="888"/>
        <v>20.407035464244142</v>
      </c>
      <c r="P4064">
        <f t="shared" si="889"/>
        <v>2.1134929895906991</v>
      </c>
      <c r="Q4064" t="str">
        <f>VLOOKUP(A4064,Haul!F:W,18,FALSE)</f>
        <v>190</v>
      </c>
      <c r="R4064">
        <f t="shared" si="890"/>
        <v>0</v>
      </c>
      <c r="S4064">
        <f t="shared" si="891"/>
        <v>0</v>
      </c>
      <c r="T4064">
        <f t="shared" si="892"/>
        <v>20.407035464244142</v>
      </c>
      <c r="U4064">
        <f t="shared" si="893"/>
        <v>0</v>
      </c>
      <c r="V4064">
        <f t="shared" si="894"/>
        <v>0</v>
      </c>
      <c r="W4064">
        <f t="shared" si="895"/>
        <v>2.1134929895906991</v>
      </c>
    </row>
    <row r="4065" spans="1:23">
      <c r="A4065">
        <v>182</v>
      </c>
      <c r="B4065">
        <v>25</v>
      </c>
      <c r="C4065">
        <v>2</v>
      </c>
      <c r="D4065">
        <f>VLOOKUP(A4065,Haul!F:M,8,FALSE)</f>
        <v>4.9002707999999992E-2</v>
      </c>
      <c r="E4065">
        <v>5</v>
      </c>
      <c r="F4065">
        <v>12</v>
      </c>
      <c r="G4065">
        <v>57.3</v>
      </c>
      <c r="H4065">
        <f t="shared" si="882"/>
        <v>60</v>
      </c>
      <c r="I4065">
        <f t="shared" si="883"/>
        <v>2</v>
      </c>
      <c r="J4065">
        <f t="shared" si="884"/>
        <v>1</v>
      </c>
      <c r="K4065">
        <f t="shared" si="885"/>
        <v>0</v>
      </c>
      <c r="L4065">
        <f t="shared" si="886"/>
        <v>0</v>
      </c>
      <c r="M4065" s="19" t="s">
        <v>339</v>
      </c>
      <c r="N4065" s="19">
        <f t="shared" si="887"/>
        <v>0.11039209947710692</v>
      </c>
      <c r="O4065">
        <f t="shared" si="888"/>
        <v>20.407035464244142</v>
      </c>
      <c r="P4065">
        <f t="shared" si="889"/>
        <v>2.2527754890016882</v>
      </c>
      <c r="Q4065" t="str">
        <f>VLOOKUP(A4065,Haul!F:W,18,FALSE)</f>
        <v>190</v>
      </c>
      <c r="R4065">
        <f t="shared" si="890"/>
        <v>0</v>
      </c>
      <c r="S4065">
        <f t="shared" si="891"/>
        <v>0</v>
      </c>
      <c r="T4065">
        <f t="shared" si="892"/>
        <v>20.407035464244142</v>
      </c>
      <c r="U4065">
        <f t="shared" si="893"/>
        <v>0</v>
      </c>
      <c r="V4065">
        <f t="shared" si="894"/>
        <v>0</v>
      </c>
      <c r="W4065">
        <f t="shared" si="895"/>
        <v>2.2527754890016882</v>
      </c>
    </row>
    <row r="4066" spans="1:23">
      <c r="A4066">
        <v>182</v>
      </c>
      <c r="B4066">
        <v>25</v>
      </c>
      <c r="C4066">
        <v>2</v>
      </c>
      <c r="D4066">
        <f>VLOOKUP(A4066,Haul!F:M,8,FALSE)</f>
        <v>4.9002707999999992E-2</v>
      </c>
      <c r="E4066">
        <v>6</v>
      </c>
      <c r="F4066">
        <v>12</v>
      </c>
      <c r="G4066">
        <v>59.73</v>
      </c>
      <c r="H4066">
        <f t="shared" si="882"/>
        <v>60</v>
      </c>
      <c r="I4066">
        <f t="shared" si="883"/>
        <v>2</v>
      </c>
      <c r="J4066">
        <f t="shared" si="884"/>
        <v>1</v>
      </c>
      <c r="K4066">
        <f t="shared" si="885"/>
        <v>0</v>
      </c>
      <c r="L4066">
        <f t="shared" si="886"/>
        <v>0</v>
      </c>
      <c r="M4066" s="19" t="s">
        <v>339</v>
      </c>
      <c r="N4066" s="19">
        <f t="shared" si="887"/>
        <v>0.12390857795937039</v>
      </c>
      <c r="O4066">
        <f t="shared" si="888"/>
        <v>20.407035464244142</v>
      </c>
      <c r="P4066">
        <f t="shared" si="889"/>
        <v>2.5286067447409315</v>
      </c>
      <c r="Q4066" t="str">
        <f>VLOOKUP(A4066,Haul!F:W,18,FALSE)</f>
        <v>190</v>
      </c>
      <c r="R4066">
        <f t="shared" si="890"/>
        <v>0</v>
      </c>
      <c r="S4066">
        <f t="shared" si="891"/>
        <v>0</v>
      </c>
      <c r="T4066">
        <f t="shared" si="892"/>
        <v>20.407035464244142</v>
      </c>
      <c r="U4066">
        <f t="shared" si="893"/>
        <v>0</v>
      </c>
      <c r="V4066">
        <f t="shared" si="894"/>
        <v>0</v>
      </c>
      <c r="W4066">
        <f t="shared" si="895"/>
        <v>2.5286067447409315</v>
      </c>
    </row>
    <row r="4067" spans="1:23">
      <c r="A4067">
        <v>182</v>
      </c>
      <c r="B4067">
        <v>25</v>
      </c>
      <c r="C4067">
        <v>2</v>
      </c>
      <c r="D4067">
        <f>VLOOKUP(A4067,Haul!F:M,8,FALSE)</f>
        <v>4.9002707999999992E-2</v>
      </c>
      <c r="E4067">
        <v>7</v>
      </c>
      <c r="F4067">
        <v>12</v>
      </c>
      <c r="G4067">
        <v>56.46</v>
      </c>
      <c r="H4067">
        <f t="shared" si="882"/>
        <v>60</v>
      </c>
      <c r="I4067">
        <f t="shared" si="883"/>
        <v>2</v>
      </c>
      <c r="J4067">
        <f t="shared" si="884"/>
        <v>1</v>
      </c>
      <c r="K4067">
        <f t="shared" si="885"/>
        <v>0</v>
      </c>
      <c r="L4067">
        <f t="shared" si="886"/>
        <v>0</v>
      </c>
      <c r="M4067" s="19" t="s">
        <v>339</v>
      </c>
      <c r="N4067" s="19">
        <f t="shared" si="887"/>
        <v>0.10595009717427145</v>
      </c>
      <c r="O4067">
        <f t="shared" si="888"/>
        <v>20.407035464244142</v>
      </c>
      <c r="P4067">
        <f t="shared" si="889"/>
        <v>2.1621273904754705</v>
      </c>
      <c r="Q4067" t="str">
        <f>VLOOKUP(A4067,Haul!F:W,18,FALSE)</f>
        <v>190</v>
      </c>
      <c r="R4067">
        <f t="shared" si="890"/>
        <v>0</v>
      </c>
      <c r="S4067">
        <f t="shared" si="891"/>
        <v>0</v>
      </c>
      <c r="T4067">
        <f t="shared" si="892"/>
        <v>20.407035464244142</v>
      </c>
      <c r="U4067">
        <f t="shared" si="893"/>
        <v>0</v>
      </c>
      <c r="V4067">
        <f t="shared" si="894"/>
        <v>0</v>
      </c>
      <c r="W4067">
        <f t="shared" si="895"/>
        <v>2.1621273904754705</v>
      </c>
    </row>
    <row r="4068" spans="1:23">
      <c r="A4068">
        <v>182</v>
      </c>
      <c r="B4068">
        <v>25</v>
      </c>
      <c r="C4068">
        <v>2</v>
      </c>
      <c r="D4068">
        <f>VLOOKUP(A4068,Haul!F:M,8,FALSE)</f>
        <v>4.9002707999999992E-2</v>
      </c>
      <c r="E4068">
        <v>8</v>
      </c>
      <c r="F4068">
        <v>12</v>
      </c>
      <c r="G4068">
        <v>64.819999999999993</v>
      </c>
      <c r="H4068">
        <f t="shared" si="882"/>
        <v>65</v>
      </c>
      <c r="I4068">
        <f t="shared" si="883"/>
        <v>2</v>
      </c>
      <c r="J4068">
        <f t="shared" si="884"/>
        <v>1</v>
      </c>
      <c r="K4068">
        <f t="shared" si="885"/>
        <v>0</v>
      </c>
      <c r="L4068">
        <f t="shared" si="886"/>
        <v>0</v>
      </c>
      <c r="M4068" s="19" t="s">
        <v>339</v>
      </c>
      <c r="N4068" s="19">
        <f t="shared" si="887"/>
        <v>0.15555099466842823</v>
      </c>
      <c r="O4068">
        <f t="shared" si="888"/>
        <v>20.407035464244142</v>
      </c>
      <c r="P4068">
        <f t="shared" si="889"/>
        <v>3.1743346646970663</v>
      </c>
      <c r="Q4068" t="str">
        <f>VLOOKUP(A4068,Haul!F:W,18,FALSE)</f>
        <v>190</v>
      </c>
      <c r="R4068">
        <f t="shared" si="890"/>
        <v>0</v>
      </c>
      <c r="S4068">
        <f t="shared" si="891"/>
        <v>0</v>
      </c>
      <c r="T4068">
        <f t="shared" si="892"/>
        <v>20.407035464244142</v>
      </c>
      <c r="U4068">
        <f t="shared" si="893"/>
        <v>0</v>
      </c>
      <c r="V4068">
        <f t="shared" si="894"/>
        <v>0</v>
      </c>
      <c r="W4068">
        <f t="shared" si="895"/>
        <v>3.1743346646970663</v>
      </c>
    </row>
    <row r="4069" spans="1:23">
      <c r="A4069">
        <v>182</v>
      </c>
      <c r="B4069">
        <v>25</v>
      </c>
      <c r="C4069">
        <v>2</v>
      </c>
      <c r="D4069">
        <f>VLOOKUP(A4069,Haul!F:M,8,FALSE)</f>
        <v>4.9002707999999992E-2</v>
      </c>
      <c r="E4069">
        <v>9</v>
      </c>
      <c r="F4069">
        <v>12</v>
      </c>
      <c r="G4069">
        <v>54.07</v>
      </c>
      <c r="H4069">
        <f t="shared" si="882"/>
        <v>55</v>
      </c>
      <c r="I4069">
        <f t="shared" si="883"/>
        <v>2</v>
      </c>
      <c r="J4069">
        <f t="shared" si="884"/>
        <v>1</v>
      </c>
      <c r="K4069">
        <f t="shared" si="885"/>
        <v>0</v>
      </c>
      <c r="L4069">
        <f t="shared" si="886"/>
        <v>0</v>
      </c>
      <c r="M4069" s="19" t="s">
        <v>339</v>
      </c>
      <c r="N4069" s="19">
        <f t="shared" si="887"/>
        <v>9.3942400418170674E-2</v>
      </c>
      <c r="O4069">
        <f t="shared" si="888"/>
        <v>20.407035464244142</v>
      </c>
      <c r="P4069">
        <f t="shared" si="889"/>
        <v>1.9170858969298328</v>
      </c>
      <c r="Q4069" t="str">
        <f>VLOOKUP(A4069,Haul!F:W,18,FALSE)</f>
        <v>190</v>
      </c>
      <c r="R4069">
        <f t="shared" si="890"/>
        <v>0</v>
      </c>
      <c r="S4069">
        <f t="shared" si="891"/>
        <v>0</v>
      </c>
      <c r="T4069">
        <f t="shared" si="892"/>
        <v>20.407035464244142</v>
      </c>
      <c r="U4069">
        <f t="shared" si="893"/>
        <v>0</v>
      </c>
      <c r="V4069">
        <f t="shared" si="894"/>
        <v>0</v>
      </c>
      <c r="W4069">
        <f t="shared" si="895"/>
        <v>1.9170858969298328</v>
      </c>
    </row>
    <row r="4070" spans="1:23">
      <c r="A4070">
        <v>182</v>
      </c>
      <c r="B4070">
        <v>25</v>
      </c>
      <c r="C4070">
        <v>2</v>
      </c>
      <c r="D4070">
        <f>VLOOKUP(A4070,Haul!F:M,8,FALSE)</f>
        <v>4.9002707999999992E-2</v>
      </c>
      <c r="E4070">
        <v>10</v>
      </c>
      <c r="F4070">
        <v>12</v>
      </c>
      <c r="G4070">
        <v>56.21</v>
      </c>
      <c r="H4070">
        <f t="shared" si="882"/>
        <v>60</v>
      </c>
      <c r="I4070">
        <f t="shared" si="883"/>
        <v>2</v>
      </c>
      <c r="J4070">
        <f t="shared" si="884"/>
        <v>1</v>
      </c>
      <c r="K4070">
        <f t="shared" si="885"/>
        <v>0</v>
      </c>
      <c r="L4070">
        <f t="shared" si="886"/>
        <v>0</v>
      </c>
      <c r="M4070" s="19" t="s">
        <v>339</v>
      </c>
      <c r="N4070" s="19">
        <f t="shared" si="887"/>
        <v>0.10465056321646375</v>
      </c>
      <c r="O4070">
        <f t="shared" si="888"/>
        <v>20.407035464244142</v>
      </c>
      <c r="P4070">
        <f t="shared" si="889"/>
        <v>2.1356077549114993</v>
      </c>
      <c r="Q4070" t="str">
        <f>VLOOKUP(A4070,Haul!F:W,18,FALSE)</f>
        <v>190</v>
      </c>
      <c r="R4070">
        <f t="shared" si="890"/>
        <v>0</v>
      </c>
      <c r="S4070">
        <f t="shared" si="891"/>
        <v>0</v>
      </c>
      <c r="T4070">
        <f t="shared" si="892"/>
        <v>20.407035464244142</v>
      </c>
      <c r="U4070">
        <f t="shared" si="893"/>
        <v>0</v>
      </c>
      <c r="V4070">
        <f t="shared" si="894"/>
        <v>0</v>
      </c>
      <c r="W4070">
        <f t="shared" si="895"/>
        <v>2.1356077549114993</v>
      </c>
    </row>
    <row r="4071" spans="1:23">
      <c r="A4071">
        <v>182</v>
      </c>
      <c r="B4071">
        <v>25</v>
      </c>
      <c r="C4071">
        <v>2</v>
      </c>
      <c r="D4071">
        <f>VLOOKUP(A4071,Haul!F:M,8,FALSE)</f>
        <v>4.9002707999999992E-2</v>
      </c>
      <c r="E4071">
        <v>11</v>
      </c>
      <c r="F4071">
        <v>12</v>
      </c>
      <c r="G4071">
        <v>59.66</v>
      </c>
      <c r="H4071">
        <f t="shared" si="882"/>
        <v>60</v>
      </c>
      <c r="I4071">
        <f t="shared" si="883"/>
        <v>2</v>
      </c>
      <c r="J4071">
        <f t="shared" si="884"/>
        <v>1</v>
      </c>
      <c r="K4071">
        <f t="shared" si="885"/>
        <v>0</v>
      </c>
      <c r="L4071">
        <f t="shared" si="886"/>
        <v>0</v>
      </c>
      <c r="M4071" s="19" t="s">
        <v>339</v>
      </c>
      <c r="N4071" s="19">
        <f t="shared" si="887"/>
        <v>0.12350516062688212</v>
      </c>
      <c r="O4071">
        <f t="shared" si="888"/>
        <v>20.407035464244142</v>
      </c>
      <c r="P4071">
        <f t="shared" si="889"/>
        <v>2.5203741929299528</v>
      </c>
      <c r="Q4071" t="str">
        <f>VLOOKUP(A4071,Haul!F:W,18,FALSE)</f>
        <v>190</v>
      </c>
      <c r="R4071">
        <f t="shared" si="890"/>
        <v>0</v>
      </c>
      <c r="S4071">
        <f t="shared" si="891"/>
        <v>0</v>
      </c>
      <c r="T4071">
        <f t="shared" si="892"/>
        <v>20.407035464244142</v>
      </c>
      <c r="U4071">
        <f t="shared" si="893"/>
        <v>0</v>
      </c>
      <c r="V4071">
        <f t="shared" si="894"/>
        <v>0</v>
      </c>
      <c r="W4071">
        <f t="shared" si="895"/>
        <v>2.5203741929299528</v>
      </c>
    </row>
    <row r="4072" spans="1:23">
      <c r="A4072">
        <v>182</v>
      </c>
      <c r="B4072">
        <v>25</v>
      </c>
      <c r="C4072">
        <v>2</v>
      </c>
      <c r="D4072">
        <f>VLOOKUP(A4072,Haul!F:M,8,FALSE)</f>
        <v>4.9002707999999992E-2</v>
      </c>
      <c r="E4072">
        <v>12</v>
      </c>
      <c r="F4072">
        <v>12</v>
      </c>
      <c r="G4072">
        <v>61.6</v>
      </c>
      <c r="H4072">
        <f t="shared" si="882"/>
        <v>65</v>
      </c>
      <c r="I4072">
        <f t="shared" si="883"/>
        <v>2</v>
      </c>
      <c r="J4072">
        <f t="shared" si="884"/>
        <v>1</v>
      </c>
      <c r="K4072">
        <f t="shared" si="885"/>
        <v>0</v>
      </c>
      <c r="L4072">
        <f t="shared" si="886"/>
        <v>0</v>
      </c>
      <c r="M4072" s="19" t="s">
        <v>339</v>
      </c>
      <c r="N4072" s="19">
        <f t="shared" si="887"/>
        <v>0.13500005636784382</v>
      </c>
      <c r="O4072">
        <f t="shared" si="888"/>
        <v>20.407035464244142</v>
      </c>
      <c r="P4072">
        <f t="shared" si="889"/>
        <v>2.7549509379735468</v>
      </c>
      <c r="Q4072" t="str">
        <f>VLOOKUP(A4072,Haul!F:W,18,FALSE)</f>
        <v>190</v>
      </c>
      <c r="R4072">
        <f t="shared" si="890"/>
        <v>0</v>
      </c>
      <c r="S4072">
        <f t="shared" si="891"/>
        <v>0</v>
      </c>
      <c r="T4072">
        <f t="shared" si="892"/>
        <v>20.407035464244142</v>
      </c>
      <c r="U4072">
        <f t="shared" si="893"/>
        <v>0</v>
      </c>
      <c r="V4072">
        <f t="shared" si="894"/>
        <v>0</v>
      </c>
      <c r="W4072">
        <f t="shared" si="895"/>
        <v>2.7549509379735468</v>
      </c>
    </row>
    <row r="4073" spans="1:23">
      <c r="A4073">
        <v>182</v>
      </c>
      <c r="B4073">
        <v>25</v>
      </c>
      <c r="C4073">
        <v>2</v>
      </c>
      <c r="D4073">
        <f>VLOOKUP(A4073,Haul!F:M,8,FALSE)</f>
        <v>4.9002707999999992E-2</v>
      </c>
      <c r="E4073">
        <v>13</v>
      </c>
      <c r="F4073">
        <v>12</v>
      </c>
      <c r="G4073">
        <v>60.12</v>
      </c>
      <c r="H4073">
        <f t="shared" si="882"/>
        <v>65</v>
      </c>
      <c r="I4073">
        <f t="shared" si="883"/>
        <v>2</v>
      </c>
      <c r="J4073">
        <f t="shared" si="884"/>
        <v>1</v>
      </c>
      <c r="K4073">
        <f t="shared" si="885"/>
        <v>0</v>
      </c>
      <c r="L4073">
        <f t="shared" si="886"/>
        <v>0</v>
      </c>
      <c r="M4073" s="19" t="s">
        <v>339</v>
      </c>
      <c r="N4073" s="19">
        <f t="shared" si="887"/>
        <v>0.12617164060076008</v>
      </c>
      <c r="O4073">
        <f t="shared" si="888"/>
        <v>20.407035464244142</v>
      </c>
      <c r="P4073">
        <f t="shared" si="889"/>
        <v>2.5747891443215769</v>
      </c>
      <c r="Q4073" t="str">
        <f>VLOOKUP(A4073,Haul!F:W,18,FALSE)</f>
        <v>190</v>
      </c>
      <c r="R4073">
        <f t="shared" si="890"/>
        <v>0</v>
      </c>
      <c r="S4073">
        <f t="shared" si="891"/>
        <v>0</v>
      </c>
      <c r="T4073">
        <f t="shared" si="892"/>
        <v>20.407035464244142</v>
      </c>
      <c r="U4073">
        <f t="shared" si="893"/>
        <v>0</v>
      </c>
      <c r="V4073">
        <f t="shared" si="894"/>
        <v>0</v>
      </c>
      <c r="W4073">
        <f t="shared" si="895"/>
        <v>2.5747891443215769</v>
      </c>
    </row>
    <row r="4074" spans="1:23">
      <c r="A4074">
        <v>182</v>
      </c>
      <c r="B4074">
        <v>25</v>
      </c>
      <c r="C4074">
        <v>2</v>
      </c>
      <c r="D4074">
        <f>VLOOKUP(A4074,Haul!F:M,8,FALSE)</f>
        <v>4.9002707999999992E-2</v>
      </c>
      <c r="E4074">
        <v>14</v>
      </c>
      <c r="F4074">
        <v>12</v>
      </c>
      <c r="G4074">
        <v>62.66</v>
      </c>
      <c r="H4074">
        <f t="shared" si="882"/>
        <v>65</v>
      </c>
      <c r="I4074">
        <f t="shared" si="883"/>
        <v>2</v>
      </c>
      <c r="J4074">
        <f t="shared" si="884"/>
        <v>1</v>
      </c>
      <c r="K4074">
        <f t="shared" si="885"/>
        <v>0</v>
      </c>
      <c r="L4074">
        <f t="shared" si="886"/>
        <v>0</v>
      </c>
      <c r="M4074" s="19" t="s">
        <v>339</v>
      </c>
      <c r="N4074" s="19">
        <f t="shared" si="887"/>
        <v>0.14155990594371048</v>
      </c>
      <c r="O4074">
        <f t="shared" si="888"/>
        <v>20.407035464244142</v>
      </c>
      <c r="P4074">
        <f t="shared" si="889"/>
        <v>2.8888180209083649</v>
      </c>
      <c r="Q4074" t="str">
        <f>VLOOKUP(A4074,Haul!F:W,18,FALSE)</f>
        <v>190</v>
      </c>
      <c r="R4074">
        <f t="shared" si="890"/>
        <v>0</v>
      </c>
      <c r="S4074">
        <f t="shared" si="891"/>
        <v>0</v>
      </c>
      <c r="T4074">
        <f t="shared" si="892"/>
        <v>20.407035464244142</v>
      </c>
      <c r="U4074">
        <f t="shared" si="893"/>
        <v>0</v>
      </c>
      <c r="V4074">
        <f t="shared" si="894"/>
        <v>0</v>
      </c>
      <c r="W4074">
        <f t="shared" si="895"/>
        <v>2.8888180209083649</v>
      </c>
    </row>
    <row r="4075" spans="1:23">
      <c r="A4075">
        <v>182</v>
      </c>
      <c r="B4075">
        <v>25</v>
      </c>
      <c r="C4075">
        <v>2</v>
      </c>
      <c r="D4075">
        <f>VLOOKUP(A4075,Haul!F:M,8,FALSE)</f>
        <v>4.9002707999999992E-2</v>
      </c>
      <c r="E4075">
        <v>15</v>
      </c>
      <c r="F4075">
        <v>12</v>
      </c>
      <c r="G4075">
        <v>57.71</v>
      </c>
      <c r="H4075">
        <f t="shared" si="882"/>
        <v>60</v>
      </c>
      <c r="I4075">
        <f t="shared" si="883"/>
        <v>2</v>
      </c>
      <c r="J4075">
        <f t="shared" si="884"/>
        <v>1</v>
      </c>
      <c r="K4075">
        <f t="shared" si="885"/>
        <v>0</v>
      </c>
      <c r="L4075">
        <f t="shared" si="886"/>
        <v>0</v>
      </c>
      <c r="M4075" s="19" t="s">
        <v>339</v>
      </c>
      <c r="N4075" s="19">
        <f t="shared" si="887"/>
        <v>0.11260280961002637</v>
      </c>
      <c r="O4075">
        <f t="shared" si="888"/>
        <v>20.407035464244142</v>
      </c>
      <c r="P4075">
        <f t="shared" si="889"/>
        <v>2.2978895290853392</v>
      </c>
      <c r="Q4075" t="str">
        <f>VLOOKUP(A4075,Haul!F:W,18,FALSE)</f>
        <v>190</v>
      </c>
      <c r="R4075">
        <f t="shared" si="890"/>
        <v>0</v>
      </c>
      <c r="S4075">
        <f t="shared" si="891"/>
        <v>0</v>
      </c>
      <c r="T4075">
        <f t="shared" si="892"/>
        <v>20.407035464244142</v>
      </c>
      <c r="U4075">
        <f t="shared" si="893"/>
        <v>0</v>
      </c>
      <c r="V4075">
        <f t="shared" si="894"/>
        <v>0</v>
      </c>
      <c r="W4075">
        <f t="shared" si="895"/>
        <v>2.2978895290853392</v>
      </c>
    </row>
    <row r="4076" spans="1:23">
      <c r="A4076">
        <v>182</v>
      </c>
      <c r="B4076">
        <v>25</v>
      </c>
      <c r="C4076">
        <v>2</v>
      </c>
      <c r="D4076">
        <f>VLOOKUP(A4076,Haul!F:M,8,FALSE)</f>
        <v>4.9002707999999992E-2</v>
      </c>
      <c r="E4076">
        <v>16</v>
      </c>
      <c r="F4076">
        <v>12</v>
      </c>
      <c r="G4076">
        <v>66.56</v>
      </c>
      <c r="H4076">
        <f t="shared" si="882"/>
        <v>70</v>
      </c>
      <c r="I4076">
        <f t="shared" si="883"/>
        <v>2</v>
      </c>
      <c r="J4076">
        <f t="shared" si="884"/>
        <v>1</v>
      </c>
      <c r="K4076">
        <f t="shared" si="885"/>
        <v>0</v>
      </c>
      <c r="L4076">
        <f t="shared" si="886"/>
        <v>0</v>
      </c>
      <c r="M4076" s="19" t="s">
        <v>339</v>
      </c>
      <c r="N4076" s="19">
        <f t="shared" si="887"/>
        <v>0.16744269814528179</v>
      </c>
      <c r="O4076">
        <f t="shared" si="888"/>
        <v>20.407035464244142</v>
      </c>
      <c r="P4076">
        <f t="shared" si="889"/>
        <v>3.4170090792794925</v>
      </c>
      <c r="Q4076" t="str">
        <f>VLOOKUP(A4076,Haul!F:W,18,FALSE)</f>
        <v>190</v>
      </c>
      <c r="R4076">
        <f t="shared" si="890"/>
        <v>0</v>
      </c>
      <c r="S4076">
        <f t="shared" si="891"/>
        <v>0</v>
      </c>
      <c r="T4076">
        <f t="shared" si="892"/>
        <v>20.407035464244142</v>
      </c>
      <c r="U4076">
        <f t="shared" si="893"/>
        <v>0</v>
      </c>
      <c r="V4076">
        <f t="shared" si="894"/>
        <v>0</v>
      </c>
      <c r="W4076">
        <f t="shared" si="895"/>
        <v>3.4170090792794925</v>
      </c>
    </row>
    <row r="4077" spans="1:23">
      <c r="A4077">
        <v>182</v>
      </c>
      <c r="B4077">
        <v>25</v>
      </c>
      <c r="C4077">
        <v>2</v>
      </c>
      <c r="D4077">
        <f>VLOOKUP(A4077,Haul!F:M,8,FALSE)</f>
        <v>4.9002707999999992E-2</v>
      </c>
      <c r="E4077">
        <v>17</v>
      </c>
      <c r="F4077">
        <v>12</v>
      </c>
      <c r="G4077">
        <v>66.489999999999995</v>
      </c>
      <c r="H4077">
        <f t="shared" si="882"/>
        <v>70</v>
      </c>
      <c r="I4077">
        <f t="shared" si="883"/>
        <v>2</v>
      </c>
      <c r="J4077">
        <f t="shared" si="884"/>
        <v>1</v>
      </c>
      <c r="K4077">
        <f t="shared" si="885"/>
        <v>0</v>
      </c>
      <c r="L4077">
        <f t="shared" si="886"/>
        <v>0</v>
      </c>
      <c r="M4077" s="19" t="s">
        <v>339</v>
      </c>
      <c r="N4077" s="19">
        <f t="shared" si="887"/>
        <v>0.166953432048185</v>
      </c>
      <c r="O4077">
        <f t="shared" si="888"/>
        <v>20.407035464244142</v>
      </c>
      <c r="P4077">
        <f t="shared" si="889"/>
        <v>3.4070246086845857</v>
      </c>
      <c r="Q4077" t="str">
        <f>VLOOKUP(A4077,Haul!F:W,18,FALSE)</f>
        <v>190</v>
      </c>
      <c r="R4077">
        <f t="shared" si="890"/>
        <v>0</v>
      </c>
      <c r="S4077">
        <f t="shared" si="891"/>
        <v>0</v>
      </c>
      <c r="T4077">
        <f t="shared" si="892"/>
        <v>20.407035464244142</v>
      </c>
      <c r="U4077">
        <f t="shared" si="893"/>
        <v>0</v>
      </c>
      <c r="V4077">
        <f t="shared" si="894"/>
        <v>0</v>
      </c>
      <c r="W4077">
        <f t="shared" si="895"/>
        <v>3.4070246086845857</v>
      </c>
    </row>
    <row r="4078" spans="1:23">
      <c r="A4078">
        <v>182</v>
      </c>
      <c r="B4078">
        <v>25</v>
      </c>
      <c r="C4078">
        <v>2</v>
      </c>
      <c r="D4078">
        <f>VLOOKUP(A4078,Haul!F:M,8,FALSE)</f>
        <v>4.9002707999999992E-2</v>
      </c>
      <c r="E4078">
        <v>18</v>
      </c>
      <c r="F4078">
        <v>12</v>
      </c>
      <c r="G4078">
        <v>66.08</v>
      </c>
      <c r="H4078">
        <f t="shared" si="882"/>
        <v>70</v>
      </c>
      <c r="I4078">
        <f t="shared" si="883"/>
        <v>2</v>
      </c>
      <c r="J4078">
        <f t="shared" si="884"/>
        <v>1</v>
      </c>
      <c r="K4078">
        <f t="shared" si="885"/>
        <v>0</v>
      </c>
      <c r="L4078">
        <f t="shared" si="886"/>
        <v>0</v>
      </c>
      <c r="M4078" s="19" t="s">
        <v>339</v>
      </c>
      <c r="N4078" s="19">
        <f t="shared" si="887"/>
        <v>0.1641061114032811</v>
      </c>
      <c r="O4078">
        <f t="shared" si="888"/>
        <v>20.407035464244142</v>
      </c>
      <c r="P4078">
        <f t="shared" si="889"/>
        <v>3.3489192353059574</v>
      </c>
      <c r="Q4078" t="str">
        <f>VLOOKUP(A4078,Haul!F:W,18,FALSE)</f>
        <v>190</v>
      </c>
      <c r="R4078">
        <f t="shared" si="890"/>
        <v>0</v>
      </c>
      <c r="S4078">
        <f t="shared" si="891"/>
        <v>0</v>
      </c>
      <c r="T4078">
        <f t="shared" si="892"/>
        <v>20.407035464244142</v>
      </c>
      <c r="U4078">
        <f t="shared" si="893"/>
        <v>0</v>
      </c>
      <c r="V4078">
        <f t="shared" si="894"/>
        <v>0</v>
      </c>
      <c r="W4078">
        <f t="shared" si="895"/>
        <v>3.3489192353059574</v>
      </c>
    </row>
    <row r="4079" spans="1:23">
      <c r="A4079">
        <v>182</v>
      </c>
      <c r="B4079">
        <v>25</v>
      </c>
      <c r="C4079">
        <v>2</v>
      </c>
      <c r="D4079">
        <f>VLOOKUP(A4079,Haul!F:M,8,FALSE)</f>
        <v>4.9002707999999992E-2</v>
      </c>
      <c r="E4079">
        <v>19</v>
      </c>
      <c r="F4079">
        <v>12</v>
      </c>
      <c r="G4079">
        <v>53.13</v>
      </c>
      <c r="H4079">
        <f t="shared" si="882"/>
        <v>55</v>
      </c>
      <c r="I4079">
        <f t="shared" si="883"/>
        <v>2</v>
      </c>
      <c r="J4079">
        <f t="shared" si="884"/>
        <v>1</v>
      </c>
      <c r="K4079">
        <f t="shared" si="885"/>
        <v>0</v>
      </c>
      <c r="L4079">
        <f t="shared" si="886"/>
        <v>0</v>
      </c>
      <c r="M4079" s="19" t="s">
        <v>339</v>
      </c>
      <c r="N4079" s="19">
        <f t="shared" si="887"/>
        <v>8.9470531513800924E-2</v>
      </c>
      <c r="O4079">
        <f t="shared" si="888"/>
        <v>20.407035464244142</v>
      </c>
      <c r="P4079">
        <f t="shared" si="889"/>
        <v>1.8258283096069086</v>
      </c>
      <c r="Q4079" t="str">
        <f>VLOOKUP(A4079,Haul!F:W,18,FALSE)</f>
        <v>190</v>
      </c>
      <c r="R4079">
        <f t="shared" si="890"/>
        <v>0</v>
      </c>
      <c r="S4079">
        <f t="shared" si="891"/>
        <v>0</v>
      </c>
      <c r="T4079">
        <f t="shared" si="892"/>
        <v>20.407035464244142</v>
      </c>
      <c r="U4079">
        <f t="shared" si="893"/>
        <v>0</v>
      </c>
      <c r="V4079">
        <f t="shared" si="894"/>
        <v>0</v>
      </c>
      <c r="W4079">
        <f t="shared" si="895"/>
        <v>1.8258283096069086</v>
      </c>
    </row>
    <row r="4080" spans="1:23">
      <c r="A4080">
        <v>182</v>
      </c>
      <c r="B4080">
        <v>25</v>
      </c>
      <c r="C4080">
        <v>2</v>
      </c>
      <c r="D4080">
        <f>VLOOKUP(A4080,Haul!F:M,8,FALSE)</f>
        <v>4.9002707999999992E-2</v>
      </c>
      <c r="E4080">
        <v>20</v>
      </c>
      <c r="F4080">
        <v>12</v>
      </c>
      <c r="G4080">
        <v>55.05</v>
      </c>
      <c r="H4080">
        <f t="shared" si="882"/>
        <v>60</v>
      </c>
      <c r="I4080">
        <f t="shared" si="883"/>
        <v>2</v>
      </c>
      <c r="J4080">
        <f t="shared" si="884"/>
        <v>1</v>
      </c>
      <c r="K4080">
        <f t="shared" si="885"/>
        <v>0</v>
      </c>
      <c r="L4080">
        <f t="shared" si="886"/>
        <v>0</v>
      </c>
      <c r="M4080" s="19" t="s">
        <v>339</v>
      </c>
      <c r="N4080" s="19">
        <f t="shared" si="887"/>
        <v>9.8754320574746438E-2</v>
      </c>
      <c r="O4080">
        <f t="shared" si="888"/>
        <v>20.407035464244142</v>
      </c>
      <c r="P4080">
        <f t="shared" si="889"/>
        <v>2.0152829222161857</v>
      </c>
      <c r="Q4080" t="str">
        <f>VLOOKUP(A4080,Haul!F:W,18,FALSE)</f>
        <v>190</v>
      </c>
      <c r="R4080">
        <f t="shared" si="890"/>
        <v>0</v>
      </c>
      <c r="S4080">
        <f t="shared" si="891"/>
        <v>0</v>
      </c>
      <c r="T4080">
        <f t="shared" si="892"/>
        <v>20.407035464244142</v>
      </c>
      <c r="U4080">
        <f t="shared" si="893"/>
        <v>0</v>
      </c>
      <c r="V4080">
        <f t="shared" si="894"/>
        <v>0</v>
      </c>
      <c r="W4080">
        <f t="shared" si="895"/>
        <v>2.0152829222161857</v>
      </c>
    </row>
    <row r="4081" spans="1:23">
      <c r="A4081">
        <v>182</v>
      </c>
      <c r="B4081">
        <v>25</v>
      </c>
      <c r="C4081">
        <v>2</v>
      </c>
      <c r="D4081">
        <f>VLOOKUP(A4081,Haul!F:M,8,FALSE)</f>
        <v>4.9002707999999992E-2</v>
      </c>
      <c r="E4081">
        <v>21</v>
      </c>
      <c r="F4081">
        <v>12</v>
      </c>
      <c r="G4081">
        <v>55.82</v>
      </c>
      <c r="H4081">
        <f t="shared" si="882"/>
        <v>60</v>
      </c>
      <c r="I4081">
        <f t="shared" si="883"/>
        <v>2</v>
      </c>
      <c r="J4081">
        <f t="shared" si="884"/>
        <v>1</v>
      </c>
      <c r="K4081">
        <f t="shared" si="885"/>
        <v>0</v>
      </c>
      <c r="L4081">
        <f t="shared" si="886"/>
        <v>0</v>
      </c>
      <c r="M4081" s="19" t="s">
        <v>339</v>
      </c>
      <c r="N4081" s="19">
        <f t="shared" si="887"/>
        <v>0.10264375054121483</v>
      </c>
      <c r="O4081">
        <f t="shared" si="888"/>
        <v>20.407035464244142</v>
      </c>
      <c r="P4081">
        <f t="shared" si="889"/>
        <v>2.0946546574775997</v>
      </c>
      <c r="Q4081" t="str">
        <f>VLOOKUP(A4081,Haul!F:W,18,FALSE)</f>
        <v>190</v>
      </c>
      <c r="R4081">
        <f t="shared" si="890"/>
        <v>0</v>
      </c>
      <c r="S4081">
        <f t="shared" si="891"/>
        <v>0</v>
      </c>
      <c r="T4081">
        <f t="shared" si="892"/>
        <v>20.407035464244142</v>
      </c>
      <c r="U4081">
        <f t="shared" si="893"/>
        <v>0</v>
      </c>
      <c r="V4081">
        <f t="shared" si="894"/>
        <v>0</v>
      </c>
      <c r="W4081">
        <f t="shared" si="895"/>
        <v>2.0946546574775997</v>
      </c>
    </row>
    <row r="4082" spans="1:23">
      <c r="A4082">
        <v>182</v>
      </c>
      <c r="B4082">
        <v>25</v>
      </c>
      <c r="C4082">
        <v>2</v>
      </c>
      <c r="D4082">
        <f>VLOOKUP(A4082,Haul!F:M,8,FALSE)</f>
        <v>4.9002707999999992E-2</v>
      </c>
      <c r="E4082">
        <v>22</v>
      </c>
      <c r="F4082">
        <v>12</v>
      </c>
      <c r="G4082">
        <v>31.73</v>
      </c>
      <c r="H4082">
        <f t="shared" si="882"/>
        <v>35</v>
      </c>
      <c r="I4082">
        <f t="shared" si="883"/>
        <v>2</v>
      </c>
      <c r="J4082">
        <f t="shared" si="884"/>
        <v>1</v>
      </c>
      <c r="K4082">
        <f t="shared" si="885"/>
        <v>0</v>
      </c>
      <c r="L4082">
        <f t="shared" si="886"/>
        <v>0</v>
      </c>
      <c r="M4082" s="19" t="s">
        <v>339</v>
      </c>
      <c r="N4082" s="19">
        <f t="shared" si="887"/>
        <v>2.1335275725244501E-2</v>
      </c>
      <c r="O4082">
        <f t="shared" si="888"/>
        <v>20.407035464244142</v>
      </c>
      <c r="P4082">
        <f t="shared" si="889"/>
        <v>0.43538972836449169</v>
      </c>
      <c r="Q4082" t="str">
        <f>VLOOKUP(A4082,Haul!F:W,18,FALSE)</f>
        <v>190</v>
      </c>
      <c r="R4082">
        <f t="shared" si="890"/>
        <v>0</v>
      </c>
      <c r="S4082">
        <f t="shared" si="891"/>
        <v>0</v>
      </c>
      <c r="T4082">
        <f t="shared" si="892"/>
        <v>20.407035464244142</v>
      </c>
      <c r="U4082">
        <f t="shared" si="893"/>
        <v>0</v>
      </c>
      <c r="V4082">
        <f t="shared" si="894"/>
        <v>0</v>
      </c>
      <c r="W4082">
        <f t="shared" si="895"/>
        <v>0.43538972836449169</v>
      </c>
    </row>
    <row r="4083" spans="1:23">
      <c r="A4083">
        <v>182</v>
      </c>
      <c r="B4083">
        <v>25</v>
      </c>
      <c r="C4083">
        <v>2</v>
      </c>
      <c r="D4083">
        <f>VLOOKUP(A4083,Haul!F:M,8,FALSE)</f>
        <v>4.9002707999999992E-2</v>
      </c>
      <c r="E4083">
        <v>23</v>
      </c>
      <c r="F4083">
        <v>12</v>
      </c>
      <c r="G4083">
        <v>54.85</v>
      </c>
      <c r="H4083">
        <f t="shared" si="882"/>
        <v>55</v>
      </c>
      <c r="I4083">
        <f t="shared" si="883"/>
        <v>2</v>
      </c>
      <c r="J4083">
        <f t="shared" si="884"/>
        <v>1</v>
      </c>
      <c r="K4083">
        <f t="shared" si="885"/>
        <v>0</v>
      </c>
      <c r="L4083">
        <f t="shared" si="886"/>
        <v>0</v>
      </c>
      <c r="M4083" s="19" t="s">
        <v>339</v>
      </c>
      <c r="N4083" s="19">
        <f t="shared" si="887"/>
        <v>9.7759777093389413E-2</v>
      </c>
      <c r="O4083">
        <f t="shared" si="888"/>
        <v>20.407035464244142</v>
      </c>
      <c r="P4083">
        <f t="shared" si="889"/>
        <v>1.9949872381214</v>
      </c>
      <c r="Q4083" t="str">
        <f>VLOOKUP(A4083,Haul!F:W,18,FALSE)</f>
        <v>190</v>
      </c>
      <c r="R4083">
        <f t="shared" si="890"/>
        <v>0</v>
      </c>
      <c r="S4083">
        <f t="shared" si="891"/>
        <v>0</v>
      </c>
      <c r="T4083">
        <f t="shared" si="892"/>
        <v>20.407035464244142</v>
      </c>
      <c r="U4083">
        <f t="shared" si="893"/>
        <v>0</v>
      </c>
      <c r="V4083">
        <f t="shared" si="894"/>
        <v>0</v>
      </c>
      <c r="W4083">
        <f t="shared" si="895"/>
        <v>1.9949872381214</v>
      </c>
    </row>
    <row r="4084" spans="1:23">
      <c r="A4084">
        <v>182</v>
      </c>
      <c r="B4084">
        <v>25</v>
      </c>
      <c r="C4084">
        <v>2</v>
      </c>
      <c r="D4084">
        <f>VLOOKUP(A4084,Haul!F:M,8,FALSE)</f>
        <v>4.9002707999999992E-2</v>
      </c>
      <c r="E4084">
        <v>24</v>
      </c>
      <c r="F4084">
        <v>12</v>
      </c>
      <c r="G4084">
        <v>65.62</v>
      </c>
      <c r="H4084">
        <f t="shared" si="882"/>
        <v>70</v>
      </c>
      <c r="I4084">
        <f t="shared" si="883"/>
        <v>2</v>
      </c>
      <c r="J4084">
        <f t="shared" si="884"/>
        <v>1</v>
      </c>
      <c r="K4084">
        <f t="shared" si="885"/>
        <v>0</v>
      </c>
      <c r="L4084">
        <f t="shared" si="886"/>
        <v>0</v>
      </c>
      <c r="M4084" s="19" t="s">
        <v>339</v>
      </c>
      <c r="N4084" s="19">
        <f t="shared" si="887"/>
        <v>0.16094879663478057</v>
      </c>
      <c r="O4084">
        <f t="shared" si="888"/>
        <v>20.407035464244142</v>
      </c>
      <c r="P4084">
        <f t="shared" si="889"/>
        <v>3.2844878008533853</v>
      </c>
      <c r="Q4084" t="str">
        <f>VLOOKUP(A4084,Haul!F:W,18,FALSE)</f>
        <v>190</v>
      </c>
      <c r="R4084">
        <f t="shared" si="890"/>
        <v>0</v>
      </c>
      <c r="S4084">
        <f t="shared" si="891"/>
        <v>0</v>
      </c>
      <c r="T4084">
        <f t="shared" si="892"/>
        <v>20.407035464244142</v>
      </c>
      <c r="U4084">
        <f t="shared" si="893"/>
        <v>0</v>
      </c>
      <c r="V4084">
        <f t="shared" si="894"/>
        <v>0</v>
      </c>
      <c r="W4084">
        <f t="shared" si="895"/>
        <v>3.2844878008533853</v>
      </c>
    </row>
    <row r="4085" spans="1:23">
      <c r="A4085">
        <v>182</v>
      </c>
      <c r="B4085">
        <v>25</v>
      </c>
      <c r="C4085">
        <v>2</v>
      </c>
      <c r="D4085">
        <f>VLOOKUP(A4085,Haul!F:M,8,FALSE)</f>
        <v>4.9002707999999992E-2</v>
      </c>
      <c r="E4085">
        <v>25</v>
      </c>
      <c r="F4085">
        <v>12</v>
      </c>
      <c r="G4085">
        <v>66.87</v>
      </c>
      <c r="H4085">
        <f t="shared" si="882"/>
        <v>70</v>
      </c>
      <c r="I4085">
        <f t="shared" si="883"/>
        <v>2</v>
      </c>
      <c r="J4085">
        <f t="shared" si="884"/>
        <v>1</v>
      </c>
      <c r="K4085">
        <f t="shared" si="885"/>
        <v>0</v>
      </c>
      <c r="L4085">
        <f t="shared" si="886"/>
        <v>0</v>
      </c>
      <c r="M4085" s="19" t="s">
        <v>339</v>
      </c>
      <c r="N4085" s="19">
        <f t="shared" si="887"/>
        <v>0.1696204843969632</v>
      </c>
      <c r="O4085">
        <f t="shared" si="888"/>
        <v>20.407035464244142</v>
      </c>
      <c r="P4085">
        <f t="shared" si="889"/>
        <v>3.4614512405510984</v>
      </c>
      <c r="Q4085" t="str">
        <f>VLOOKUP(A4085,Haul!F:W,18,FALSE)</f>
        <v>190</v>
      </c>
      <c r="R4085">
        <f t="shared" si="890"/>
        <v>0</v>
      </c>
      <c r="S4085">
        <f t="shared" si="891"/>
        <v>0</v>
      </c>
      <c r="T4085">
        <f t="shared" si="892"/>
        <v>20.407035464244142</v>
      </c>
      <c r="U4085">
        <f t="shared" si="893"/>
        <v>0</v>
      </c>
      <c r="V4085">
        <f t="shared" si="894"/>
        <v>0</v>
      </c>
      <c r="W4085">
        <f t="shared" si="895"/>
        <v>3.4614512405510984</v>
      </c>
    </row>
    <row r="4086" spans="1:23">
      <c r="A4086">
        <v>182</v>
      </c>
      <c r="B4086">
        <v>25</v>
      </c>
      <c r="C4086">
        <v>2</v>
      </c>
      <c r="D4086">
        <f>VLOOKUP(A4086,Haul!F:M,8,FALSE)</f>
        <v>4.9002707999999992E-2</v>
      </c>
      <c r="E4086">
        <v>26</v>
      </c>
      <c r="F4086">
        <v>12</v>
      </c>
      <c r="G4086">
        <v>67.61</v>
      </c>
      <c r="H4086">
        <f t="shared" si="882"/>
        <v>70</v>
      </c>
      <c r="I4086">
        <f t="shared" si="883"/>
        <v>2</v>
      </c>
      <c r="J4086">
        <f t="shared" si="884"/>
        <v>1</v>
      </c>
      <c r="K4086">
        <f t="shared" si="885"/>
        <v>0</v>
      </c>
      <c r="L4086">
        <f t="shared" si="886"/>
        <v>0</v>
      </c>
      <c r="M4086" s="19" t="s">
        <v>339</v>
      </c>
      <c r="N4086" s="19">
        <f t="shared" si="887"/>
        <v>0.17489218440947638</v>
      </c>
      <c r="O4086">
        <f t="shared" si="888"/>
        <v>20.407035464244142</v>
      </c>
      <c r="P4086">
        <f t="shared" si="889"/>
        <v>3.5690310096633109</v>
      </c>
      <c r="Q4086" t="str">
        <f>VLOOKUP(A4086,Haul!F:W,18,FALSE)</f>
        <v>190</v>
      </c>
      <c r="R4086">
        <f t="shared" si="890"/>
        <v>0</v>
      </c>
      <c r="S4086">
        <f t="shared" si="891"/>
        <v>0</v>
      </c>
      <c r="T4086">
        <f t="shared" si="892"/>
        <v>20.407035464244142</v>
      </c>
      <c r="U4086">
        <f t="shared" si="893"/>
        <v>0</v>
      </c>
      <c r="V4086">
        <f t="shared" si="894"/>
        <v>0</v>
      </c>
      <c r="W4086">
        <f t="shared" si="895"/>
        <v>3.5690310096633109</v>
      </c>
    </row>
    <row r="4087" spans="1:23">
      <c r="A4087">
        <v>182</v>
      </c>
      <c r="B4087">
        <v>25</v>
      </c>
      <c r="C4087">
        <v>2</v>
      </c>
      <c r="D4087">
        <f>VLOOKUP(A4087,Haul!F:M,8,FALSE)</f>
        <v>4.9002707999999992E-2</v>
      </c>
      <c r="E4087">
        <v>27</v>
      </c>
      <c r="F4087">
        <v>12</v>
      </c>
      <c r="G4087">
        <v>53.65</v>
      </c>
      <c r="H4087">
        <f t="shared" si="882"/>
        <v>55</v>
      </c>
      <c r="I4087">
        <f t="shared" si="883"/>
        <v>2</v>
      </c>
      <c r="J4087">
        <f t="shared" si="884"/>
        <v>1</v>
      </c>
      <c r="K4087">
        <f t="shared" si="885"/>
        <v>0</v>
      </c>
      <c r="L4087">
        <f t="shared" si="886"/>
        <v>0</v>
      </c>
      <c r="M4087" s="19" t="s">
        <v>339</v>
      </c>
      <c r="N4087" s="19">
        <f t="shared" si="887"/>
        <v>9.1927065791469767E-2</v>
      </c>
      <c r="O4087">
        <f t="shared" si="888"/>
        <v>20.407035464244142</v>
      </c>
      <c r="P4087">
        <f t="shared" si="889"/>
        <v>1.875958891730428</v>
      </c>
      <c r="Q4087" t="str">
        <f>VLOOKUP(A4087,Haul!F:W,18,FALSE)</f>
        <v>190</v>
      </c>
      <c r="R4087">
        <f t="shared" si="890"/>
        <v>0</v>
      </c>
      <c r="S4087">
        <f t="shared" si="891"/>
        <v>0</v>
      </c>
      <c r="T4087">
        <f t="shared" si="892"/>
        <v>20.407035464244142</v>
      </c>
      <c r="U4087">
        <f t="shared" si="893"/>
        <v>0</v>
      </c>
      <c r="V4087">
        <f t="shared" si="894"/>
        <v>0</v>
      </c>
      <c r="W4087">
        <f t="shared" si="895"/>
        <v>1.875958891730428</v>
      </c>
    </row>
    <row r="4088" spans="1:23">
      <c r="A4088">
        <v>182</v>
      </c>
      <c r="B4088">
        <v>25</v>
      </c>
      <c r="C4088">
        <v>2</v>
      </c>
      <c r="D4088">
        <f>VLOOKUP(A4088,Haul!F:M,8,FALSE)</f>
        <v>4.9002707999999992E-2</v>
      </c>
      <c r="E4088">
        <v>28</v>
      </c>
      <c r="F4088">
        <v>12</v>
      </c>
      <c r="G4088">
        <v>51.79</v>
      </c>
      <c r="H4088">
        <f t="shared" si="882"/>
        <v>55</v>
      </c>
      <c r="I4088">
        <f t="shared" si="883"/>
        <v>2</v>
      </c>
      <c r="J4088">
        <f t="shared" si="884"/>
        <v>1</v>
      </c>
      <c r="K4088">
        <f t="shared" si="885"/>
        <v>0</v>
      </c>
      <c r="L4088">
        <f t="shared" si="886"/>
        <v>0</v>
      </c>
      <c r="M4088" s="19" t="s">
        <v>339</v>
      </c>
      <c r="N4088" s="19">
        <f t="shared" si="887"/>
        <v>8.3335082143805583E-2</v>
      </c>
      <c r="O4088">
        <f t="shared" si="888"/>
        <v>20.407035464244142</v>
      </c>
      <c r="P4088">
        <f t="shared" si="889"/>
        <v>1.7006219767243393</v>
      </c>
      <c r="Q4088" t="str">
        <f>VLOOKUP(A4088,Haul!F:W,18,FALSE)</f>
        <v>190</v>
      </c>
      <c r="R4088">
        <f t="shared" si="890"/>
        <v>0</v>
      </c>
      <c r="S4088">
        <f t="shared" si="891"/>
        <v>0</v>
      </c>
      <c r="T4088">
        <f t="shared" si="892"/>
        <v>20.407035464244142</v>
      </c>
      <c r="U4088">
        <f t="shared" si="893"/>
        <v>0</v>
      </c>
      <c r="V4088">
        <f t="shared" si="894"/>
        <v>0</v>
      </c>
      <c r="W4088">
        <f t="shared" si="895"/>
        <v>1.7006219767243393</v>
      </c>
    </row>
    <row r="4089" spans="1:23">
      <c r="A4089">
        <v>182</v>
      </c>
      <c r="B4089">
        <v>25</v>
      </c>
      <c r="C4089">
        <v>2</v>
      </c>
      <c r="D4089">
        <f>VLOOKUP(A4089,Haul!F:M,8,FALSE)</f>
        <v>4.9002707999999992E-2</v>
      </c>
      <c r="E4089">
        <v>29</v>
      </c>
      <c r="F4089">
        <v>12</v>
      </c>
      <c r="G4089">
        <v>58.84</v>
      </c>
      <c r="H4089">
        <f t="shared" si="882"/>
        <v>60</v>
      </c>
      <c r="I4089">
        <f t="shared" si="883"/>
        <v>2</v>
      </c>
      <c r="J4089">
        <f t="shared" si="884"/>
        <v>1</v>
      </c>
      <c r="K4089">
        <f t="shared" si="885"/>
        <v>0</v>
      </c>
      <c r="L4089">
        <f t="shared" si="886"/>
        <v>0</v>
      </c>
      <c r="M4089" s="19" t="s">
        <v>339</v>
      </c>
      <c r="N4089" s="19">
        <f t="shared" si="887"/>
        <v>0.11884192230571289</v>
      </c>
      <c r="O4089">
        <f t="shared" si="888"/>
        <v>20.407035464244142</v>
      </c>
      <c r="P4089">
        <f t="shared" si="889"/>
        <v>2.4252113231316299</v>
      </c>
      <c r="Q4089" t="str">
        <f>VLOOKUP(A4089,Haul!F:W,18,FALSE)</f>
        <v>190</v>
      </c>
      <c r="R4089">
        <f t="shared" si="890"/>
        <v>0</v>
      </c>
      <c r="S4089">
        <f t="shared" si="891"/>
        <v>0</v>
      </c>
      <c r="T4089">
        <f t="shared" si="892"/>
        <v>20.407035464244142</v>
      </c>
      <c r="U4089">
        <f t="shared" si="893"/>
        <v>0</v>
      </c>
      <c r="V4089">
        <f t="shared" si="894"/>
        <v>0</v>
      </c>
      <c r="W4089">
        <f t="shared" si="895"/>
        <v>2.4252113231316299</v>
      </c>
    </row>
    <row r="4090" spans="1:23">
      <c r="A4090">
        <v>182</v>
      </c>
      <c r="B4090">
        <v>25</v>
      </c>
      <c r="C4090">
        <v>2</v>
      </c>
      <c r="D4090">
        <f>VLOOKUP(A4090,Haul!F:M,8,FALSE)</f>
        <v>4.9002707999999992E-2</v>
      </c>
      <c r="E4090">
        <v>30</v>
      </c>
      <c r="F4090">
        <v>12</v>
      </c>
      <c r="G4090">
        <v>53.17</v>
      </c>
      <c r="H4090">
        <f t="shared" si="882"/>
        <v>55</v>
      </c>
      <c r="I4090">
        <f t="shared" si="883"/>
        <v>2</v>
      </c>
      <c r="J4090">
        <f t="shared" si="884"/>
        <v>1</v>
      </c>
      <c r="K4090">
        <f t="shared" si="885"/>
        <v>0</v>
      </c>
      <c r="L4090">
        <f t="shared" si="886"/>
        <v>0</v>
      </c>
      <c r="M4090" s="19" t="s">
        <v>339</v>
      </c>
      <c r="N4090" s="19">
        <f t="shared" si="887"/>
        <v>8.9657984475092864E-2</v>
      </c>
      <c r="O4090">
        <f t="shared" si="888"/>
        <v>20.407035464244142</v>
      </c>
      <c r="P4090">
        <f t="shared" si="889"/>
        <v>1.8296536688358709</v>
      </c>
      <c r="Q4090" t="str">
        <f>VLOOKUP(A4090,Haul!F:W,18,FALSE)</f>
        <v>190</v>
      </c>
      <c r="R4090">
        <f t="shared" si="890"/>
        <v>0</v>
      </c>
      <c r="S4090">
        <f t="shared" si="891"/>
        <v>0</v>
      </c>
      <c r="T4090">
        <f t="shared" si="892"/>
        <v>20.407035464244142</v>
      </c>
      <c r="U4090">
        <f t="shared" si="893"/>
        <v>0</v>
      </c>
      <c r="V4090">
        <f t="shared" si="894"/>
        <v>0</v>
      </c>
      <c r="W4090">
        <f t="shared" si="895"/>
        <v>1.8296536688358709</v>
      </c>
    </row>
    <row r="4091" spans="1:23">
      <c r="A4091">
        <v>182</v>
      </c>
      <c r="B4091">
        <v>25</v>
      </c>
      <c r="C4091">
        <v>2</v>
      </c>
      <c r="D4091">
        <f>VLOOKUP(A4091,Haul!F:M,8,FALSE)</f>
        <v>4.9002707999999992E-2</v>
      </c>
      <c r="E4091">
        <v>31</v>
      </c>
      <c r="F4091">
        <v>12</v>
      </c>
      <c r="G4091">
        <v>61.77</v>
      </c>
      <c r="H4091">
        <f t="shared" si="882"/>
        <v>65</v>
      </c>
      <c r="I4091">
        <f t="shared" si="883"/>
        <v>2</v>
      </c>
      <c r="J4091">
        <f t="shared" si="884"/>
        <v>1</v>
      </c>
      <c r="K4091">
        <f t="shared" si="885"/>
        <v>0</v>
      </c>
      <c r="L4091">
        <f t="shared" si="886"/>
        <v>0</v>
      </c>
      <c r="M4091" s="19" t="s">
        <v>339</v>
      </c>
      <c r="N4091" s="19">
        <f t="shared" si="887"/>
        <v>0.13603870798882722</v>
      </c>
      <c r="O4091">
        <f t="shared" si="888"/>
        <v>20.407035464244142</v>
      </c>
      <c r="P4091">
        <f t="shared" si="889"/>
        <v>2.7761467384379501</v>
      </c>
      <c r="Q4091" t="str">
        <f>VLOOKUP(A4091,Haul!F:W,18,FALSE)</f>
        <v>190</v>
      </c>
      <c r="R4091">
        <f t="shared" si="890"/>
        <v>0</v>
      </c>
      <c r="S4091">
        <f t="shared" si="891"/>
        <v>0</v>
      </c>
      <c r="T4091">
        <f t="shared" si="892"/>
        <v>20.407035464244142</v>
      </c>
      <c r="U4091">
        <f t="shared" si="893"/>
        <v>0</v>
      </c>
      <c r="V4091">
        <f t="shared" si="894"/>
        <v>0</v>
      </c>
      <c r="W4091">
        <f t="shared" si="895"/>
        <v>2.7761467384379501</v>
      </c>
    </row>
    <row r="4092" spans="1:23">
      <c r="A4092">
        <v>182</v>
      </c>
      <c r="B4092">
        <v>25</v>
      </c>
      <c r="C4092">
        <v>2</v>
      </c>
      <c r="D4092">
        <f>VLOOKUP(A4092,Haul!F:M,8,FALSE)</f>
        <v>4.9002707999999992E-2</v>
      </c>
      <c r="E4092">
        <v>32</v>
      </c>
      <c r="F4092">
        <v>12</v>
      </c>
      <c r="G4092">
        <v>60.03</v>
      </c>
      <c r="H4092">
        <f t="shared" si="882"/>
        <v>65</v>
      </c>
      <c r="I4092">
        <f t="shared" si="883"/>
        <v>2</v>
      </c>
      <c r="J4092">
        <f t="shared" si="884"/>
        <v>1</v>
      </c>
      <c r="K4092">
        <f t="shared" si="885"/>
        <v>0</v>
      </c>
      <c r="L4092">
        <f t="shared" si="886"/>
        <v>0</v>
      </c>
      <c r="M4092" s="19" t="s">
        <v>339</v>
      </c>
      <c r="N4092" s="19">
        <f t="shared" si="887"/>
        <v>0.12564706611285228</v>
      </c>
      <c r="O4092">
        <f t="shared" si="888"/>
        <v>20.407035464244142</v>
      </c>
      <c r="P4092">
        <f t="shared" si="889"/>
        <v>2.5640841341432048</v>
      </c>
      <c r="Q4092" t="str">
        <f>VLOOKUP(A4092,Haul!F:W,18,FALSE)</f>
        <v>190</v>
      </c>
      <c r="R4092">
        <f t="shared" si="890"/>
        <v>0</v>
      </c>
      <c r="S4092">
        <f t="shared" si="891"/>
        <v>0</v>
      </c>
      <c r="T4092">
        <f t="shared" si="892"/>
        <v>20.407035464244142</v>
      </c>
      <c r="U4092">
        <f t="shared" si="893"/>
        <v>0</v>
      </c>
      <c r="V4092">
        <f t="shared" si="894"/>
        <v>0</v>
      </c>
      <c r="W4092">
        <f t="shared" si="895"/>
        <v>2.5640841341432048</v>
      </c>
    </row>
    <row r="4093" spans="1:23">
      <c r="A4093">
        <v>182</v>
      </c>
      <c r="B4093">
        <v>25</v>
      </c>
      <c r="C4093">
        <v>2</v>
      </c>
      <c r="D4093">
        <f>VLOOKUP(A4093,Haul!F:M,8,FALSE)</f>
        <v>4.9002707999999992E-2</v>
      </c>
      <c r="E4093">
        <v>33</v>
      </c>
      <c r="F4093">
        <v>12</v>
      </c>
      <c r="G4093">
        <v>60.27</v>
      </c>
      <c r="H4093">
        <f t="shared" si="882"/>
        <v>65</v>
      </c>
      <c r="I4093">
        <f t="shared" si="883"/>
        <v>2</v>
      </c>
      <c r="J4093">
        <f t="shared" si="884"/>
        <v>1</v>
      </c>
      <c r="K4093">
        <f t="shared" si="885"/>
        <v>0</v>
      </c>
      <c r="L4093">
        <f t="shared" si="886"/>
        <v>0</v>
      </c>
      <c r="M4093" s="19" t="s">
        <v>339</v>
      </c>
      <c r="N4093" s="19">
        <f t="shared" si="887"/>
        <v>0.12704904437731845</v>
      </c>
      <c r="O4093">
        <f t="shared" si="888"/>
        <v>20.407035464244142</v>
      </c>
      <c r="P4093">
        <f t="shared" si="889"/>
        <v>2.5926943543062655</v>
      </c>
      <c r="Q4093" t="str">
        <f>VLOOKUP(A4093,Haul!F:W,18,FALSE)</f>
        <v>190</v>
      </c>
      <c r="R4093">
        <f t="shared" si="890"/>
        <v>0</v>
      </c>
      <c r="S4093">
        <f t="shared" si="891"/>
        <v>0</v>
      </c>
      <c r="T4093">
        <f t="shared" si="892"/>
        <v>20.407035464244142</v>
      </c>
      <c r="U4093">
        <f t="shared" si="893"/>
        <v>0</v>
      </c>
      <c r="V4093">
        <f t="shared" si="894"/>
        <v>0</v>
      </c>
      <c r="W4093">
        <f t="shared" si="895"/>
        <v>2.5926943543062655</v>
      </c>
    </row>
    <row r="4094" spans="1:23">
      <c r="A4094">
        <v>182</v>
      </c>
      <c r="B4094">
        <v>25</v>
      </c>
      <c r="C4094">
        <v>2</v>
      </c>
      <c r="D4094">
        <f>VLOOKUP(A4094,Haul!F:M,8,FALSE)</f>
        <v>4.9002707999999992E-2</v>
      </c>
      <c r="E4094">
        <v>34</v>
      </c>
      <c r="F4094">
        <v>12</v>
      </c>
      <c r="G4094">
        <v>67.86</v>
      </c>
      <c r="H4094">
        <f t="shared" si="882"/>
        <v>70</v>
      </c>
      <c r="I4094">
        <f t="shared" si="883"/>
        <v>2</v>
      </c>
      <c r="J4094">
        <f t="shared" si="884"/>
        <v>1</v>
      </c>
      <c r="K4094">
        <f t="shared" si="885"/>
        <v>0</v>
      </c>
      <c r="L4094">
        <f t="shared" si="886"/>
        <v>0</v>
      </c>
      <c r="M4094" s="19" t="s">
        <v>339</v>
      </c>
      <c r="N4094" s="19">
        <f t="shared" si="887"/>
        <v>0.17669657071941605</v>
      </c>
      <c r="O4094">
        <f t="shared" si="888"/>
        <v>20.407035464244142</v>
      </c>
      <c r="P4094">
        <f t="shared" si="889"/>
        <v>3.6058531850814464</v>
      </c>
      <c r="Q4094" t="str">
        <f>VLOOKUP(A4094,Haul!F:W,18,FALSE)</f>
        <v>190</v>
      </c>
      <c r="R4094">
        <f t="shared" si="890"/>
        <v>0</v>
      </c>
      <c r="S4094">
        <f t="shared" si="891"/>
        <v>0</v>
      </c>
      <c r="T4094">
        <f t="shared" si="892"/>
        <v>20.407035464244142</v>
      </c>
      <c r="U4094">
        <f t="shared" si="893"/>
        <v>0</v>
      </c>
      <c r="V4094">
        <f t="shared" si="894"/>
        <v>0</v>
      </c>
      <c r="W4094">
        <f t="shared" si="895"/>
        <v>3.6058531850814464</v>
      </c>
    </row>
    <row r="4095" spans="1:23">
      <c r="A4095">
        <v>182</v>
      </c>
      <c r="B4095">
        <v>25</v>
      </c>
      <c r="C4095">
        <v>2</v>
      </c>
      <c r="D4095">
        <f>VLOOKUP(A4095,Haul!F:M,8,FALSE)</f>
        <v>4.9002707999999992E-2</v>
      </c>
      <c r="E4095">
        <v>35</v>
      </c>
      <c r="F4095">
        <v>12</v>
      </c>
      <c r="G4095">
        <v>55.1</v>
      </c>
      <c r="H4095">
        <f t="shared" si="882"/>
        <v>60</v>
      </c>
      <c r="I4095">
        <f t="shared" si="883"/>
        <v>2</v>
      </c>
      <c r="J4095">
        <f t="shared" si="884"/>
        <v>1</v>
      </c>
      <c r="K4095">
        <f t="shared" si="885"/>
        <v>0</v>
      </c>
      <c r="L4095">
        <f t="shared" si="886"/>
        <v>0</v>
      </c>
      <c r="M4095" s="19" t="s">
        <v>339</v>
      </c>
      <c r="N4095" s="19">
        <f t="shared" si="887"/>
        <v>9.9003964485953722E-2</v>
      </c>
      <c r="O4095">
        <f t="shared" si="888"/>
        <v>20.407035464244142</v>
      </c>
      <c r="P4095">
        <f t="shared" si="889"/>
        <v>2.0203774143656252</v>
      </c>
      <c r="Q4095" t="str">
        <f>VLOOKUP(A4095,Haul!F:W,18,FALSE)</f>
        <v>190</v>
      </c>
      <c r="R4095">
        <f t="shared" si="890"/>
        <v>0</v>
      </c>
      <c r="S4095">
        <f t="shared" si="891"/>
        <v>0</v>
      </c>
      <c r="T4095">
        <f t="shared" si="892"/>
        <v>20.407035464244142</v>
      </c>
      <c r="U4095">
        <f t="shared" si="893"/>
        <v>0</v>
      </c>
      <c r="V4095">
        <f t="shared" si="894"/>
        <v>0</v>
      </c>
      <c r="W4095">
        <f t="shared" si="895"/>
        <v>2.0203774143656252</v>
      </c>
    </row>
    <row r="4096" spans="1:23">
      <c r="A4096">
        <v>182</v>
      </c>
      <c r="B4096">
        <v>25</v>
      </c>
      <c r="C4096">
        <v>2</v>
      </c>
      <c r="D4096">
        <f>VLOOKUP(A4096,Haul!F:M,8,FALSE)</f>
        <v>4.9002707999999992E-2</v>
      </c>
      <c r="E4096">
        <v>36</v>
      </c>
      <c r="F4096">
        <v>12</v>
      </c>
      <c r="G4096">
        <v>62.42</v>
      </c>
      <c r="H4096">
        <f t="shared" si="882"/>
        <v>65</v>
      </c>
      <c r="I4096">
        <f t="shared" si="883"/>
        <v>2</v>
      </c>
      <c r="J4096">
        <f t="shared" si="884"/>
        <v>1</v>
      </c>
      <c r="K4096">
        <f t="shared" si="885"/>
        <v>0</v>
      </c>
      <c r="L4096">
        <f t="shared" si="886"/>
        <v>0</v>
      </c>
      <c r="M4096" s="19" t="s">
        <v>339</v>
      </c>
      <c r="N4096" s="19">
        <f t="shared" si="887"/>
        <v>0.14005718005189435</v>
      </c>
      <c r="O4096">
        <f t="shared" si="888"/>
        <v>20.407035464244142</v>
      </c>
      <c r="P4096">
        <f t="shared" si="889"/>
        <v>2.8581518403410353</v>
      </c>
      <c r="Q4096" t="str">
        <f>VLOOKUP(A4096,Haul!F:W,18,FALSE)</f>
        <v>190</v>
      </c>
      <c r="R4096">
        <f t="shared" si="890"/>
        <v>0</v>
      </c>
      <c r="S4096">
        <f t="shared" si="891"/>
        <v>0</v>
      </c>
      <c r="T4096">
        <f t="shared" si="892"/>
        <v>20.407035464244142</v>
      </c>
      <c r="U4096">
        <f t="shared" si="893"/>
        <v>0</v>
      </c>
      <c r="V4096">
        <f t="shared" si="894"/>
        <v>0</v>
      </c>
      <c r="W4096">
        <f t="shared" si="895"/>
        <v>2.8581518403410353</v>
      </c>
    </row>
    <row r="4097" spans="1:23">
      <c r="A4097">
        <v>182</v>
      </c>
      <c r="B4097">
        <v>25</v>
      </c>
      <c r="C4097">
        <v>2</v>
      </c>
      <c r="D4097">
        <f>VLOOKUP(A4097,Haul!F:M,8,FALSE)</f>
        <v>4.9002707999999992E-2</v>
      </c>
      <c r="E4097">
        <v>37</v>
      </c>
      <c r="F4097">
        <v>12</v>
      </c>
      <c r="G4097">
        <v>58.2</v>
      </c>
      <c r="H4097">
        <f t="shared" si="882"/>
        <v>60</v>
      </c>
      <c r="I4097">
        <f t="shared" si="883"/>
        <v>2</v>
      </c>
      <c r="J4097">
        <f t="shared" si="884"/>
        <v>1</v>
      </c>
      <c r="K4097">
        <f t="shared" si="885"/>
        <v>0</v>
      </c>
      <c r="L4097">
        <f t="shared" si="886"/>
        <v>0</v>
      </c>
      <c r="M4097" s="19" t="s">
        <v>339</v>
      </c>
      <c r="N4097" s="19">
        <f t="shared" si="887"/>
        <v>0.11528181611710389</v>
      </c>
      <c r="O4097">
        <f t="shared" si="888"/>
        <v>20.407035464244142</v>
      </c>
      <c r="P4097">
        <f t="shared" si="889"/>
        <v>2.352560109884211</v>
      </c>
      <c r="Q4097" t="str">
        <f>VLOOKUP(A4097,Haul!F:W,18,FALSE)</f>
        <v>190</v>
      </c>
      <c r="R4097">
        <f t="shared" si="890"/>
        <v>0</v>
      </c>
      <c r="S4097">
        <f t="shared" si="891"/>
        <v>0</v>
      </c>
      <c r="T4097">
        <f t="shared" si="892"/>
        <v>20.407035464244142</v>
      </c>
      <c r="U4097">
        <f t="shared" si="893"/>
        <v>0</v>
      </c>
      <c r="V4097">
        <f t="shared" si="894"/>
        <v>0</v>
      </c>
      <c r="W4097">
        <f t="shared" si="895"/>
        <v>2.352560109884211</v>
      </c>
    </row>
    <row r="4098" spans="1:23">
      <c r="A4098">
        <v>182</v>
      </c>
      <c r="B4098">
        <v>25</v>
      </c>
      <c r="C4098">
        <v>2</v>
      </c>
      <c r="D4098">
        <f>VLOOKUP(A4098,Haul!F:M,8,FALSE)</f>
        <v>4.9002707999999992E-2</v>
      </c>
      <c r="E4098">
        <v>38</v>
      </c>
      <c r="F4098">
        <v>12</v>
      </c>
      <c r="G4098">
        <v>49.35</v>
      </c>
      <c r="H4098">
        <f t="shared" si="882"/>
        <v>50</v>
      </c>
      <c r="I4098">
        <f t="shared" si="883"/>
        <v>2</v>
      </c>
      <c r="J4098">
        <f t="shared" si="884"/>
        <v>1</v>
      </c>
      <c r="K4098">
        <f t="shared" si="885"/>
        <v>0</v>
      </c>
      <c r="L4098">
        <f t="shared" si="886"/>
        <v>0</v>
      </c>
      <c r="M4098" s="19" t="s">
        <v>339</v>
      </c>
      <c r="N4098" s="19">
        <f t="shared" si="887"/>
        <v>7.2868792498455209E-2</v>
      </c>
      <c r="O4098">
        <f t="shared" si="888"/>
        <v>20.407035464244142</v>
      </c>
      <c r="P4098">
        <f t="shared" si="889"/>
        <v>1.4870360327526231</v>
      </c>
      <c r="Q4098" t="str">
        <f>VLOOKUP(A4098,Haul!F:W,18,FALSE)</f>
        <v>190</v>
      </c>
      <c r="R4098">
        <f t="shared" si="890"/>
        <v>0</v>
      </c>
      <c r="S4098">
        <f t="shared" si="891"/>
        <v>0</v>
      </c>
      <c r="T4098">
        <f t="shared" si="892"/>
        <v>20.407035464244142</v>
      </c>
      <c r="U4098">
        <f t="shared" si="893"/>
        <v>0</v>
      </c>
      <c r="V4098">
        <f t="shared" si="894"/>
        <v>0</v>
      </c>
      <c r="W4098">
        <f t="shared" si="895"/>
        <v>1.4870360327526231</v>
      </c>
    </row>
    <row r="4099" spans="1:23">
      <c r="A4099">
        <v>182</v>
      </c>
      <c r="B4099">
        <v>25</v>
      </c>
      <c r="C4099">
        <v>2</v>
      </c>
      <c r="D4099">
        <f>VLOOKUP(A4099,Haul!F:M,8,FALSE)</f>
        <v>4.9002707999999992E-2</v>
      </c>
      <c r="E4099">
        <v>39</v>
      </c>
      <c r="F4099">
        <v>12</v>
      </c>
      <c r="G4099">
        <v>58.98</v>
      </c>
      <c r="H4099">
        <f t="shared" ref="H4099:H4162" si="896">ROUNDUP(G4099/5,0)*5</f>
        <v>60</v>
      </c>
      <c r="I4099">
        <f t="shared" ref="I4099:I4162" si="897">IF(F4099=11, 1,2)</f>
        <v>2</v>
      </c>
      <c r="J4099">
        <f t="shared" ref="J4099:J4162" si="898">IF(I4099=2,1,0)</f>
        <v>1</v>
      </c>
      <c r="K4099">
        <f t="shared" ref="K4099:K4162" si="899">1*($I4099=1)*($G4099&gt;=107)</f>
        <v>0</v>
      </c>
      <c r="L4099">
        <f t="shared" ref="L4099:L4162" si="900">1*($I4099=1)*($G4099&gt;=124)</f>
        <v>0</v>
      </c>
      <c r="M4099" s="19" t="s">
        <v>339</v>
      </c>
      <c r="N4099" s="19">
        <f t="shared" ref="N4099:N4162" si="901">IF(I4099=1, (0.0002988*G4099^3.135)/1000, (0.001424*G4099^2.781)/1000)</f>
        <v>0.1196299578477122</v>
      </c>
      <c r="O4099">
        <f t="shared" ref="O4099:O4162" si="902">1/D4099</f>
        <v>20.407035464244142</v>
      </c>
      <c r="P4099">
        <f t="shared" ref="P4099:P4162" si="903">N4099*O4099</f>
        <v>2.4412927923842949</v>
      </c>
      <c r="Q4099" t="str">
        <f>VLOOKUP(A4099,Haul!F:W,18,FALSE)</f>
        <v>190</v>
      </c>
      <c r="R4099">
        <f t="shared" ref="R4099:R4162" si="904">K4099*O4099</f>
        <v>0</v>
      </c>
      <c r="S4099">
        <f t="shared" ref="S4099:S4162" si="905">L4099*O4099</f>
        <v>0</v>
      </c>
      <c r="T4099">
        <f t="shared" ref="T4099:T4162" si="906">J4099*O4099</f>
        <v>20.407035464244142</v>
      </c>
      <c r="U4099">
        <f t="shared" ref="U4099:U4162" si="907">N4099*R4099</f>
        <v>0</v>
      </c>
      <c r="V4099">
        <f t="shared" ref="V4099:V4162" si="908">N4099*S4099</f>
        <v>0</v>
      </c>
      <c r="W4099">
        <f t="shared" ref="W4099:W4162" si="909">N4099*T4099</f>
        <v>2.4412927923842949</v>
      </c>
    </row>
    <row r="4100" spans="1:23">
      <c r="A4100">
        <v>182</v>
      </c>
      <c r="B4100">
        <v>25</v>
      </c>
      <c r="C4100">
        <v>2</v>
      </c>
      <c r="D4100">
        <f>VLOOKUP(A4100,Haul!F:M,8,FALSE)</f>
        <v>4.9002707999999992E-2</v>
      </c>
      <c r="E4100">
        <v>40</v>
      </c>
      <c r="F4100">
        <v>12</v>
      </c>
      <c r="G4100">
        <v>53.38</v>
      </c>
      <c r="H4100">
        <f t="shared" si="896"/>
        <v>55</v>
      </c>
      <c r="I4100">
        <f t="shared" si="897"/>
        <v>2</v>
      </c>
      <c r="J4100">
        <f t="shared" si="898"/>
        <v>1</v>
      </c>
      <c r="K4100">
        <f t="shared" si="899"/>
        <v>0</v>
      </c>
      <c r="L4100">
        <f t="shared" si="900"/>
        <v>0</v>
      </c>
      <c r="M4100" s="19" t="s">
        <v>339</v>
      </c>
      <c r="N4100" s="19">
        <f t="shared" si="901"/>
        <v>9.0646239300052125E-2</v>
      </c>
      <c r="O4100">
        <f t="shared" si="902"/>
        <v>20.407035464244142</v>
      </c>
      <c r="P4100">
        <f t="shared" si="903"/>
        <v>1.8498210200965248</v>
      </c>
      <c r="Q4100" t="str">
        <f>VLOOKUP(A4100,Haul!F:W,18,FALSE)</f>
        <v>190</v>
      </c>
      <c r="R4100">
        <f t="shared" si="904"/>
        <v>0</v>
      </c>
      <c r="S4100">
        <f t="shared" si="905"/>
        <v>0</v>
      </c>
      <c r="T4100">
        <f t="shared" si="906"/>
        <v>20.407035464244142</v>
      </c>
      <c r="U4100">
        <f t="shared" si="907"/>
        <v>0</v>
      </c>
      <c r="V4100">
        <f t="shared" si="908"/>
        <v>0</v>
      </c>
      <c r="W4100">
        <f t="shared" si="909"/>
        <v>1.8498210200965248</v>
      </c>
    </row>
    <row r="4101" spans="1:23">
      <c r="A4101">
        <v>182</v>
      </c>
      <c r="B4101">
        <v>25</v>
      </c>
      <c r="C4101">
        <v>2</v>
      </c>
      <c r="D4101">
        <f>VLOOKUP(A4101,Haul!F:M,8,FALSE)</f>
        <v>4.9002707999999992E-2</v>
      </c>
      <c r="E4101">
        <v>41</v>
      </c>
      <c r="F4101">
        <v>12</v>
      </c>
      <c r="G4101">
        <v>53.79</v>
      </c>
      <c r="H4101">
        <f t="shared" si="896"/>
        <v>55</v>
      </c>
      <c r="I4101">
        <f t="shared" si="897"/>
        <v>2</v>
      </c>
      <c r="J4101">
        <f t="shared" si="898"/>
        <v>1</v>
      </c>
      <c r="K4101">
        <f t="shared" si="899"/>
        <v>0</v>
      </c>
      <c r="L4101">
        <f t="shared" si="900"/>
        <v>0</v>
      </c>
      <c r="M4101" s="19" t="s">
        <v>339</v>
      </c>
      <c r="N4101" s="19">
        <f t="shared" si="901"/>
        <v>9.2595735127834894E-2</v>
      </c>
      <c r="O4101">
        <f t="shared" si="902"/>
        <v>20.407035464244142</v>
      </c>
      <c r="P4101">
        <f t="shared" si="903"/>
        <v>1.8896044505914837</v>
      </c>
      <c r="Q4101" t="str">
        <f>VLOOKUP(A4101,Haul!F:W,18,FALSE)</f>
        <v>190</v>
      </c>
      <c r="R4101">
        <f t="shared" si="904"/>
        <v>0</v>
      </c>
      <c r="S4101">
        <f t="shared" si="905"/>
        <v>0</v>
      </c>
      <c r="T4101">
        <f t="shared" si="906"/>
        <v>20.407035464244142</v>
      </c>
      <c r="U4101">
        <f t="shared" si="907"/>
        <v>0</v>
      </c>
      <c r="V4101">
        <f t="shared" si="908"/>
        <v>0</v>
      </c>
      <c r="W4101">
        <f t="shared" si="909"/>
        <v>1.8896044505914837</v>
      </c>
    </row>
    <row r="4102" spans="1:23">
      <c r="A4102">
        <v>182</v>
      </c>
      <c r="B4102">
        <v>25</v>
      </c>
      <c r="C4102">
        <v>2</v>
      </c>
      <c r="D4102">
        <f>VLOOKUP(A4102,Haul!F:M,8,FALSE)</f>
        <v>4.9002707999999992E-2</v>
      </c>
      <c r="E4102">
        <v>42</v>
      </c>
      <c r="F4102">
        <v>12</v>
      </c>
      <c r="G4102">
        <v>33.950000000000003</v>
      </c>
      <c r="H4102">
        <f t="shared" si="896"/>
        <v>35</v>
      </c>
      <c r="I4102">
        <f t="shared" si="897"/>
        <v>2</v>
      </c>
      <c r="J4102">
        <f t="shared" si="898"/>
        <v>1</v>
      </c>
      <c r="K4102">
        <f t="shared" si="899"/>
        <v>0</v>
      </c>
      <c r="L4102">
        <f t="shared" si="900"/>
        <v>0</v>
      </c>
      <c r="M4102" s="19" t="s">
        <v>339</v>
      </c>
      <c r="N4102" s="19">
        <f t="shared" si="901"/>
        <v>2.5749892104764509E-2</v>
      </c>
      <c r="O4102">
        <f t="shared" si="902"/>
        <v>20.407035464244142</v>
      </c>
      <c r="P4102">
        <f t="shared" si="903"/>
        <v>0.52547896138238959</v>
      </c>
      <c r="Q4102" t="str">
        <f>VLOOKUP(A4102,Haul!F:W,18,FALSE)</f>
        <v>190</v>
      </c>
      <c r="R4102">
        <f t="shared" si="904"/>
        <v>0</v>
      </c>
      <c r="S4102">
        <f t="shared" si="905"/>
        <v>0</v>
      </c>
      <c r="T4102">
        <f t="shared" si="906"/>
        <v>20.407035464244142</v>
      </c>
      <c r="U4102">
        <f t="shared" si="907"/>
        <v>0</v>
      </c>
      <c r="V4102">
        <f t="shared" si="908"/>
        <v>0</v>
      </c>
      <c r="W4102">
        <f t="shared" si="909"/>
        <v>0.52547896138238959</v>
      </c>
    </row>
    <row r="4103" spans="1:23">
      <c r="A4103">
        <v>182</v>
      </c>
      <c r="B4103">
        <v>25</v>
      </c>
      <c r="C4103">
        <v>2</v>
      </c>
      <c r="D4103">
        <f>VLOOKUP(A4103,Haul!F:M,8,FALSE)</f>
        <v>4.9002707999999992E-2</v>
      </c>
      <c r="E4103">
        <v>1</v>
      </c>
      <c r="F4103">
        <v>11</v>
      </c>
      <c r="G4103">
        <v>61.7</v>
      </c>
      <c r="H4103">
        <f t="shared" si="896"/>
        <v>65</v>
      </c>
      <c r="I4103">
        <f t="shared" si="897"/>
        <v>1</v>
      </c>
      <c r="J4103">
        <f t="shared" si="898"/>
        <v>0</v>
      </c>
      <c r="K4103">
        <f t="shared" si="899"/>
        <v>0</v>
      </c>
      <c r="L4103">
        <f t="shared" si="900"/>
        <v>0</v>
      </c>
      <c r="M4103" s="19" t="s">
        <v>339</v>
      </c>
      <c r="N4103" s="19">
        <f t="shared" si="901"/>
        <v>0.12244035564270772</v>
      </c>
      <c r="O4103">
        <f t="shared" si="902"/>
        <v>20.407035464244142</v>
      </c>
      <c r="P4103">
        <f t="shared" si="903"/>
        <v>2.4986446798554018</v>
      </c>
      <c r="Q4103" t="str">
        <f>VLOOKUP(A4103,Haul!F:W,18,FALSE)</f>
        <v>190</v>
      </c>
      <c r="R4103">
        <f t="shared" si="904"/>
        <v>0</v>
      </c>
      <c r="S4103">
        <f t="shared" si="905"/>
        <v>0</v>
      </c>
      <c r="T4103">
        <f t="shared" si="906"/>
        <v>0</v>
      </c>
      <c r="U4103">
        <f t="shared" si="907"/>
        <v>0</v>
      </c>
      <c r="V4103">
        <f t="shared" si="908"/>
        <v>0</v>
      </c>
      <c r="W4103">
        <f t="shared" si="909"/>
        <v>0</v>
      </c>
    </row>
    <row r="4104" spans="1:23">
      <c r="A4104">
        <v>182</v>
      </c>
      <c r="B4104">
        <v>25</v>
      </c>
      <c r="C4104">
        <v>2</v>
      </c>
      <c r="D4104">
        <f>VLOOKUP(A4104,Haul!F:M,8,FALSE)</f>
        <v>4.9002707999999992E-2</v>
      </c>
      <c r="E4104">
        <v>2</v>
      </c>
      <c r="F4104">
        <v>11</v>
      </c>
      <c r="G4104">
        <v>61.78</v>
      </c>
      <c r="H4104">
        <f t="shared" si="896"/>
        <v>65</v>
      </c>
      <c r="I4104">
        <f t="shared" si="897"/>
        <v>1</v>
      </c>
      <c r="J4104">
        <f t="shared" si="898"/>
        <v>0</v>
      </c>
      <c r="K4104">
        <f t="shared" si="899"/>
        <v>0</v>
      </c>
      <c r="L4104">
        <f t="shared" si="900"/>
        <v>0</v>
      </c>
      <c r="M4104" s="19" t="s">
        <v>339</v>
      </c>
      <c r="N4104" s="19">
        <f t="shared" si="901"/>
        <v>0.12293874406342829</v>
      </c>
      <c r="O4104">
        <f t="shared" si="902"/>
        <v>20.407035464244142</v>
      </c>
      <c r="P4104">
        <f t="shared" si="903"/>
        <v>2.508815310032015</v>
      </c>
      <c r="Q4104" t="str">
        <f>VLOOKUP(A4104,Haul!F:W,18,FALSE)</f>
        <v>190</v>
      </c>
      <c r="R4104">
        <f t="shared" si="904"/>
        <v>0</v>
      </c>
      <c r="S4104">
        <f t="shared" si="905"/>
        <v>0</v>
      </c>
      <c r="T4104">
        <f t="shared" si="906"/>
        <v>0</v>
      </c>
      <c r="U4104">
        <f t="shared" si="907"/>
        <v>0</v>
      </c>
      <c r="V4104">
        <f t="shared" si="908"/>
        <v>0</v>
      </c>
      <c r="W4104">
        <f t="shared" si="909"/>
        <v>0</v>
      </c>
    </row>
    <row r="4105" spans="1:23">
      <c r="A4105">
        <v>182</v>
      </c>
      <c r="B4105">
        <v>25</v>
      </c>
      <c r="C4105">
        <v>2</v>
      </c>
      <c r="D4105">
        <f>VLOOKUP(A4105,Haul!F:M,8,FALSE)</f>
        <v>4.9002707999999992E-2</v>
      </c>
      <c r="E4105">
        <v>3</v>
      </c>
      <c r="F4105">
        <v>11</v>
      </c>
      <c r="G4105">
        <v>88.74</v>
      </c>
      <c r="H4105">
        <f t="shared" si="896"/>
        <v>90</v>
      </c>
      <c r="I4105">
        <f t="shared" si="897"/>
        <v>1</v>
      </c>
      <c r="J4105">
        <f t="shared" si="898"/>
        <v>0</v>
      </c>
      <c r="K4105">
        <f t="shared" si="899"/>
        <v>0</v>
      </c>
      <c r="L4105">
        <f t="shared" si="900"/>
        <v>0</v>
      </c>
      <c r="M4105" s="19" t="s">
        <v>339</v>
      </c>
      <c r="N4105" s="19">
        <f t="shared" si="901"/>
        <v>0.38259121057142886</v>
      </c>
      <c r="O4105">
        <f t="shared" si="902"/>
        <v>20.407035464244142</v>
      </c>
      <c r="P4105">
        <f t="shared" si="903"/>
        <v>7.8075524024392475</v>
      </c>
      <c r="Q4105" t="str">
        <f>VLOOKUP(A4105,Haul!F:W,18,FALSE)</f>
        <v>190</v>
      </c>
      <c r="R4105">
        <f t="shared" si="904"/>
        <v>0</v>
      </c>
      <c r="S4105">
        <f t="shared" si="905"/>
        <v>0</v>
      </c>
      <c r="T4105">
        <f t="shared" si="906"/>
        <v>0</v>
      </c>
      <c r="U4105">
        <f t="shared" si="907"/>
        <v>0</v>
      </c>
      <c r="V4105">
        <f t="shared" si="908"/>
        <v>0</v>
      </c>
      <c r="W4105">
        <f t="shared" si="909"/>
        <v>0</v>
      </c>
    </row>
    <row r="4106" spans="1:23">
      <c r="A4106">
        <v>182</v>
      </c>
      <c r="B4106">
        <v>25</v>
      </c>
      <c r="C4106">
        <v>2</v>
      </c>
      <c r="D4106">
        <f>VLOOKUP(A4106,Haul!F:M,8,FALSE)</f>
        <v>4.9002707999999992E-2</v>
      </c>
      <c r="E4106">
        <v>4</v>
      </c>
      <c r="F4106">
        <v>11</v>
      </c>
      <c r="G4106">
        <v>122.91</v>
      </c>
      <c r="H4106">
        <f t="shared" si="896"/>
        <v>125</v>
      </c>
      <c r="I4106">
        <f t="shared" si="897"/>
        <v>1</v>
      </c>
      <c r="J4106">
        <f t="shared" si="898"/>
        <v>0</v>
      </c>
      <c r="K4106">
        <f t="shared" si="899"/>
        <v>1</v>
      </c>
      <c r="L4106">
        <f t="shared" si="900"/>
        <v>0</v>
      </c>
      <c r="M4106" s="19" t="s">
        <v>339</v>
      </c>
      <c r="N4106" s="19">
        <f t="shared" si="901"/>
        <v>1.0622739309676701</v>
      </c>
      <c r="O4106">
        <f t="shared" si="902"/>
        <v>20.407035464244142</v>
      </c>
      <c r="P4106">
        <f t="shared" si="903"/>
        <v>21.677861781999276</v>
      </c>
      <c r="Q4106" t="str">
        <f>VLOOKUP(A4106,Haul!F:W,18,FALSE)</f>
        <v>190</v>
      </c>
      <c r="R4106">
        <f t="shared" si="904"/>
        <v>20.407035464244142</v>
      </c>
      <c r="S4106">
        <f t="shared" si="905"/>
        <v>0</v>
      </c>
      <c r="T4106">
        <f t="shared" si="906"/>
        <v>0</v>
      </c>
      <c r="U4106">
        <f t="shared" si="907"/>
        <v>21.677861781999276</v>
      </c>
      <c r="V4106">
        <f t="shared" si="908"/>
        <v>0</v>
      </c>
      <c r="W4106">
        <f t="shared" si="909"/>
        <v>0</v>
      </c>
    </row>
    <row r="4107" spans="1:23">
      <c r="A4107">
        <v>182</v>
      </c>
      <c r="B4107">
        <v>25</v>
      </c>
      <c r="C4107">
        <v>2</v>
      </c>
      <c r="D4107">
        <f>VLOOKUP(A4107,Haul!F:M,8,FALSE)</f>
        <v>4.9002707999999992E-2</v>
      </c>
      <c r="E4107">
        <v>5</v>
      </c>
      <c r="F4107">
        <v>11</v>
      </c>
      <c r="G4107">
        <v>125.7</v>
      </c>
      <c r="H4107">
        <f t="shared" si="896"/>
        <v>130</v>
      </c>
      <c r="I4107">
        <f t="shared" si="897"/>
        <v>1</v>
      </c>
      <c r="J4107">
        <f t="shared" si="898"/>
        <v>0</v>
      </c>
      <c r="K4107">
        <f t="shared" si="899"/>
        <v>1</v>
      </c>
      <c r="L4107">
        <f t="shared" si="900"/>
        <v>1</v>
      </c>
      <c r="M4107" s="19" t="s">
        <v>339</v>
      </c>
      <c r="N4107" s="19">
        <f t="shared" si="901"/>
        <v>1.13971611413481</v>
      </c>
      <c r="O4107">
        <f t="shared" si="902"/>
        <v>20.407035464244142</v>
      </c>
      <c r="P4107">
        <f t="shared" si="903"/>
        <v>23.258227160319592</v>
      </c>
      <c r="Q4107" t="str">
        <f>VLOOKUP(A4107,Haul!F:W,18,FALSE)</f>
        <v>190</v>
      </c>
      <c r="R4107">
        <f t="shared" si="904"/>
        <v>20.407035464244142</v>
      </c>
      <c r="S4107">
        <f t="shared" si="905"/>
        <v>20.407035464244142</v>
      </c>
      <c r="T4107">
        <f t="shared" si="906"/>
        <v>0</v>
      </c>
      <c r="U4107">
        <f t="shared" si="907"/>
        <v>23.258227160319592</v>
      </c>
      <c r="V4107">
        <f t="shared" si="908"/>
        <v>23.258227160319592</v>
      </c>
      <c r="W4107">
        <f t="shared" si="909"/>
        <v>0</v>
      </c>
    </row>
    <row r="4108" spans="1:23">
      <c r="A4108">
        <v>182</v>
      </c>
      <c r="B4108">
        <v>25</v>
      </c>
      <c r="C4108">
        <v>2</v>
      </c>
      <c r="D4108">
        <f>VLOOKUP(A4108,Haul!F:M,8,FALSE)</f>
        <v>4.9002707999999992E-2</v>
      </c>
      <c r="E4108">
        <v>6</v>
      </c>
      <c r="F4108">
        <v>11</v>
      </c>
      <c r="G4108">
        <v>117.35</v>
      </c>
      <c r="H4108">
        <f t="shared" si="896"/>
        <v>120</v>
      </c>
      <c r="I4108">
        <f t="shared" si="897"/>
        <v>1</v>
      </c>
      <c r="J4108">
        <f t="shared" si="898"/>
        <v>0</v>
      </c>
      <c r="K4108">
        <f t="shared" si="899"/>
        <v>1</v>
      </c>
      <c r="L4108">
        <f t="shared" si="900"/>
        <v>0</v>
      </c>
      <c r="M4108" s="19" t="s">
        <v>339</v>
      </c>
      <c r="N4108" s="19">
        <f t="shared" si="901"/>
        <v>0.91877695300019047</v>
      </c>
      <c r="O4108">
        <f t="shared" si="902"/>
        <v>20.407035464244142</v>
      </c>
      <c r="P4108">
        <f t="shared" si="903"/>
        <v>18.74951386360506</v>
      </c>
      <c r="Q4108" t="str">
        <f>VLOOKUP(A4108,Haul!F:W,18,FALSE)</f>
        <v>190</v>
      </c>
      <c r="R4108">
        <f t="shared" si="904"/>
        <v>20.407035464244142</v>
      </c>
      <c r="S4108">
        <f t="shared" si="905"/>
        <v>0</v>
      </c>
      <c r="T4108">
        <f t="shared" si="906"/>
        <v>0</v>
      </c>
      <c r="U4108">
        <f t="shared" si="907"/>
        <v>18.74951386360506</v>
      </c>
      <c r="V4108">
        <f t="shared" si="908"/>
        <v>0</v>
      </c>
      <c r="W4108">
        <f t="shared" si="909"/>
        <v>0</v>
      </c>
    </row>
    <row r="4109" spans="1:23">
      <c r="A4109">
        <v>182</v>
      </c>
      <c r="B4109">
        <v>25</v>
      </c>
      <c r="C4109">
        <v>2</v>
      </c>
      <c r="D4109">
        <f>VLOOKUP(A4109,Haul!F:M,8,FALSE)</f>
        <v>4.9002707999999992E-2</v>
      </c>
      <c r="E4109">
        <v>7</v>
      </c>
      <c r="F4109">
        <v>11</v>
      </c>
      <c r="G4109">
        <v>118.47</v>
      </c>
      <c r="H4109">
        <f t="shared" si="896"/>
        <v>120</v>
      </c>
      <c r="I4109">
        <f t="shared" si="897"/>
        <v>1</v>
      </c>
      <c r="J4109">
        <f t="shared" si="898"/>
        <v>0</v>
      </c>
      <c r="K4109">
        <f t="shared" si="899"/>
        <v>1</v>
      </c>
      <c r="L4109">
        <f t="shared" si="900"/>
        <v>0</v>
      </c>
      <c r="M4109" s="19" t="s">
        <v>339</v>
      </c>
      <c r="N4109" s="19">
        <f t="shared" si="901"/>
        <v>0.94654854219482965</v>
      </c>
      <c r="O4109">
        <f t="shared" si="902"/>
        <v>20.407035464244142</v>
      </c>
      <c r="P4109">
        <f t="shared" si="903"/>
        <v>19.316249669198481</v>
      </c>
      <c r="Q4109" t="str">
        <f>VLOOKUP(A4109,Haul!F:W,18,FALSE)</f>
        <v>190</v>
      </c>
      <c r="R4109">
        <f t="shared" si="904"/>
        <v>20.407035464244142</v>
      </c>
      <c r="S4109">
        <f t="shared" si="905"/>
        <v>0</v>
      </c>
      <c r="T4109">
        <f t="shared" si="906"/>
        <v>0</v>
      </c>
      <c r="U4109">
        <f t="shared" si="907"/>
        <v>19.316249669198481</v>
      </c>
      <c r="V4109">
        <f t="shared" si="908"/>
        <v>0</v>
      </c>
      <c r="W4109">
        <f t="shared" si="909"/>
        <v>0</v>
      </c>
    </row>
    <row r="4110" spans="1:23">
      <c r="A4110">
        <v>182</v>
      </c>
      <c r="B4110">
        <v>25</v>
      </c>
      <c r="C4110">
        <v>2</v>
      </c>
      <c r="D4110">
        <f>VLOOKUP(A4110,Haul!F:M,8,FALSE)</f>
        <v>4.9002707999999992E-2</v>
      </c>
      <c r="E4110">
        <v>8</v>
      </c>
      <c r="F4110">
        <v>11</v>
      </c>
      <c r="G4110">
        <v>130.44</v>
      </c>
      <c r="H4110">
        <f t="shared" si="896"/>
        <v>135</v>
      </c>
      <c r="I4110">
        <f t="shared" si="897"/>
        <v>1</v>
      </c>
      <c r="J4110">
        <f t="shared" si="898"/>
        <v>0</v>
      </c>
      <c r="K4110">
        <f t="shared" si="899"/>
        <v>1</v>
      </c>
      <c r="L4110">
        <f t="shared" si="900"/>
        <v>1</v>
      </c>
      <c r="M4110" s="19" t="s">
        <v>339</v>
      </c>
      <c r="N4110" s="19">
        <f t="shared" si="901"/>
        <v>1.2799512246329263</v>
      </c>
      <c r="O4110">
        <f t="shared" si="902"/>
        <v>20.407035464244142</v>
      </c>
      <c r="P4110">
        <f t="shared" si="903"/>
        <v>26.120010033586848</v>
      </c>
      <c r="Q4110" t="str">
        <f>VLOOKUP(A4110,Haul!F:W,18,FALSE)</f>
        <v>190</v>
      </c>
      <c r="R4110">
        <f t="shared" si="904"/>
        <v>20.407035464244142</v>
      </c>
      <c r="S4110">
        <f t="shared" si="905"/>
        <v>20.407035464244142</v>
      </c>
      <c r="T4110">
        <f t="shared" si="906"/>
        <v>0</v>
      </c>
      <c r="U4110">
        <f t="shared" si="907"/>
        <v>26.120010033586848</v>
      </c>
      <c r="V4110">
        <f t="shared" si="908"/>
        <v>26.120010033586848</v>
      </c>
      <c r="W4110">
        <f t="shared" si="909"/>
        <v>0</v>
      </c>
    </row>
    <row r="4111" spans="1:23">
      <c r="A4111">
        <v>182</v>
      </c>
      <c r="B4111">
        <v>25</v>
      </c>
      <c r="C4111">
        <v>2</v>
      </c>
      <c r="D4111">
        <f>VLOOKUP(A4111,Haul!F:M,8,FALSE)</f>
        <v>4.9002707999999992E-2</v>
      </c>
      <c r="E4111">
        <v>9</v>
      </c>
      <c r="F4111">
        <v>11</v>
      </c>
      <c r="G4111">
        <v>91.73</v>
      </c>
      <c r="H4111">
        <f t="shared" si="896"/>
        <v>95</v>
      </c>
      <c r="I4111">
        <f t="shared" si="897"/>
        <v>1</v>
      </c>
      <c r="J4111">
        <f t="shared" si="898"/>
        <v>0</v>
      </c>
      <c r="K4111">
        <f t="shared" si="899"/>
        <v>0</v>
      </c>
      <c r="L4111">
        <f t="shared" si="900"/>
        <v>0</v>
      </c>
      <c r="M4111" s="19" t="s">
        <v>339</v>
      </c>
      <c r="N4111" s="19">
        <f t="shared" si="901"/>
        <v>0.4244766564712526</v>
      </c>
      <c r="O4111">
        <f t="shared" si="902"/>
        <v>20.407035464244142</v>
      </c>
      <c r="P4111">
        <f t="shared" si="903"/>
        <v>8.6623101823526287</v>
      </c>
      <c r="Q4111" t="str">
        <f>VLOOKUP(A4111,Haul!F:W,18,FALSE)</f>
        <v>190</v>
      </c>
      <c r="R4111">
        <f t="shared" si="904"/>
        <v>0</v>
      </c>
      <c r="S4111">
        <f t="shared" si="905"/>
        <v>0</v>
      </c>
      <c r="T4111">
        <f t="shared" si="906"/>
        <v>0</v>
      </c>
      <c r="U4111">
        <f t="shared" si="907"/>
        <v>0</v>
      </c>
      <c r="V4111">
        <f t="shared" si="908"/>
        <v>0</v>
      </c>
      <c r="W4111">
        <f t="shared" si="909"/>
        <v>0</v>
      </c>
    </row>
    <row r="4112" spans="1:23">
      <c r="A4112">
        <v>182</v>
      </c>
      <c r="B4112">
        <v>25</v>
      </c>
      <c r="C4112">
        <v>2</v>
      </c>
      <c r="D4112">
        <f>VLOOKUP(A4112,Haul!F:M,8,FALSE)</f>
        <v>4.9002707999999992E-2</v>
      </c>
      <c r="E4112">
        <v>10</v>
      </c>
      <c r="F4112">
        <v>11</v>
      </c>
      <c r="G4112">
        <v>83.92</v>
      </c>
      <c r="H4112">
        <f t="shared" si="896"/>
        <v>85</v>
      </c>
      <c r="I4112">
        <f t="shared" si="897"/>
        <v>1</v>
      </c>
      <c r="J4112">
        <f t="shared" si="898"/>
        <v>0</v>
      </c>
      <c r="K4112">
        <f t="shared" si="899"/>
        <v>0</v>
      </c>
      <c r="L4112">
        <f t="shared" si="900"/>
        <v>0</v>
      </c>
      <c r="M4112" s="19" t="s">
        <v>339</v>
      </c>
      <c r="N4112" s="19">
        <f t="shared" si="901"/>
        <v>0.32114329413898107</v>
      </c>
      <c r="O4112">
        <f t="shared" si="902"/>
        <v>20.407035464244142</v>
      </c>
      <c r="P4112">
        <f t="shared" si="903"/>
        <v>6.5535825925983744</v>
      </c>
      <c r="Q4112" t="str">
        <f>VLOOKUP(A4112,Haul!F:W,18,FALSE)</f>
        <v>190</v>
      </c>
      <c r="R4112">
        <f t="shared" si="904"/>
        <v>0</v>
      </c>
      <c r="S4112">
        <f t="shared" si="905"/>
        <v>0</v>
      </c>
      <c r="T4112">
        <f t="shared" si="906"/>
        <v>0</v>
      </c>
      <c r="U4112">
        <f t="shared" si="907"/>
        <v>0</v>
      </c>
      <c r="V4112">
        <f t="shared" si="908"/>
        <v>0</v>
      </c>
      <c r="W4112">
        <f t="shared" si="909"/>
        <v>0</v>
      </c>
    </row>
    <row r="4113" spans="1:23">
      <c r="A4113">
        <v>182</v>
      </c>
      <c r="B4113">
        <v>25</v>
      </c>
      <c r="C4113">
        <v>2</v>
      </c>
      <c r="D4113">
        <f>VLOOKUP(A4113,Haul!F:M,8,FALSE)</f>
        <v>4.9002707999999992E-2</v>
      </c>
      <c r="E4113">
        <v>11</v>
      </c>
      <c r="F4113">
        <v>11</v>
      </c>
      <c r="G4113">
        <v>75.56</v>
      </c>
      <c r="H4113">
        <f t="shared" si="896"/>
        <v>80</v>
      </c>
      <c r="I4113">
        <f t="shared" si="897"/>
        <v>1</v>
      </c>
      <c r="J4113">
        <f t="shared" si="898"/>
        <v>0</v>
      </c>
      <c r="K4113">
        <f t="shared" si="899"/>
        <v>0</v>
      </c>
      <c r="L4113">
        <f t="shared" si="900"/>
        <v>0</v>
      </c>
      <c r="M4113" s="19" t="s">
        <v>339</v>
      </c>
      <c r="N4113" s="19">
        <f t="shared" si="901"/>
        <v>0.23111378706755725</v>
      </c>
      <c r="O4113">
        <f t="shared" si="902"/>
        <v>20.407035464244142</v>
      </c>
      <c r="P4113">
        <f t="shared" si="903"/>
        <v>4.7163472489634097</v>
      </c>
      <c r="Q4113" t="str">
        <f>VLOOKUP(A4113,Haul!F:W,18,FALSE)</f>
        <v>190</v>
      </c>
      <c r="R4113">
        <f t="shared" si="904"/>
        <v>0</v>
      </c>
      <c r="S4113">
        <f t="shared" si="905"/>
        <v>0</v>
      </c>
      <c r="T4113">
        <f t="shared" si="906"/>
        <v>0</v>
      </c>
      <c r="U4113">
        <f t="shared" si="907"/>
        <v>0</v>
      </c>
      <c r="V4113">
        <f t="shared" si="908"/>
        <v>0</v>
      </c>
      <c r="W4113">
        <f t="shared" si="909"/>
        <v>0</v>
      </c>
    </row>
    <row r="4114" spans="1:23">
      <c r="A4114">
        <v>182</v>
      </c>
      <c r="B4114">
        <v>25</v>
      </c>
      <c r="C4114">
        <v>2</v>
      </c>
      <c r="D4114">
        <f>VLOOKUP(A4114,Haul!F:M,8,FALSE)</f>
        <v>4.9002707999999992E-2</v>
      </c>
      <c r="E4114">
        <v>12</v>
      </c>
      <c r="F4114">
        <v>11</v>
      </c>
      <c r="G4114">
        <v>75.38</v>
      </c>
      <c r="H4114">
        <f t="shared" si="896"/>
        <v>80</v>
      </c>
      <c r="I4114">
        <f t="shared" si="897"/>
        <v>1</v>
      </c>
      <c r="J4114">
        <f t="shared" si="898"/>
        <v>0</v>
      </c>
      <c r="K4114">
        <f t="shared" si="899"/>
        <v>0</v>
      </c>
      <c r="L4114">
        <f t="shared" si="900"/>
        <v>0</v>
      </c>
      <c r="M4114" s="19" t="s">
        <v>339</v>
      </c>
      <c r="N4114" s="19">
        <f t="shared" si="901"/>
        <v>0.22939215980959543</v>
      </c>
      <c r="O4114">
        <f t="shared" si="902"/>
        <v>20.407035464244142</v>
      </c>
      <c r="P4114">
        <f t="shared" si="903"/>
        <v>4.6812139404539739</v>
      </c>
      <c r="Q4114" t="str">
        <f>VLOOKUP(A4114,Haul!F:W,18,FALSE)</f>
        <v>190</v>
      </c>
      <c r="R4114">
        <f t="shared" si="904"/>
        <v>0</v>
      </c>
      <c r="S4114">
        <f t="shared" si="905"/>
        <v>0</v>
      </c>
      <c r="T4114">
        <f t="shared" si="906"/>
        <v>0</v>
      </c>
      <c r="U4114">
        <f t="shared" si="907"/>
        <v>0</v>
      </c>
      <c r="V4114">
        <f t="shared" si="908"/>
        <v>0</v>
      </c>
      <c r="W4114">
        <f t="shared" si="909"/>
        <v>0</v>
      </c>
    </row>
    <row r="4115" spans="1:23">
      <c r="A4115">
        <v>182</v>
      </c>
      <c r="B4115">
        <v>25</v>
      </c>
      <c r="C4115">
        <v>2</v>
      </c>
      <c r="D4115">
        <f>VLOOKUP(A4115,Haul!F:M,8,FALSE)</f>
        <v>4.9002707999999992E-2</v>
      </c>
      <c r="E4115">
        <v>13</v>
      </c>
      <c r="F4115">
        <v>11</v>
      </c>
      <c r="G4115">
        <v>62.45</v>
      </c>
      <c r="H4115">
        <f t="shared" si="896"/>
        <v>65</v>
      </c>
      <c r="I4115">
        <f t="shared" si="897"/>
        <v>1</v>
      </c>
      <c r="J4115">
        <f t="shared" si="898"/>
        <v>0</v>
      </c>
      <c r="K4115">
        <f t="shared" si="899"/>
        <v>0</v>
      </c>
      <c r="L4115">
        <f t="shared" si="900"/>
        <v>0</v>
      </c>
      <c r="M4115" s="19" t="s">
        <v>339</v>
      </c>
      <c r="N4115" s="19">
        <f t="shared" si="901"/>
        <v>0.12716710982927229</v>
      </c>
      <c r="O4115">
        <f t="shared" si="902"/>
        <v>20.407035464244142</v>
      </c>
      <c r="P4115">
        <f t="shared" si="903"/>
        <v>2.5951037201713896</v>
      </c>
      <c r="Q4115" t="str">
        <f>VLOOKUP(A4115,Haul!F:W,18,FALSE)</f>
        <v>190</v>
      </c>
      <c r="R4115">
        <f t="shared" si="904"/>
        <v>0</v>
      </c>
      <c r="S4115">
        <f t="shared" si="905"/>
        <v>0</v>
      </c>
      <c r="T4115">
        <f t="shared" si="906"/>
        <v>0</v>
      </c>
      <c r="U4115">
        <f t="shared" si="907"/>
        <v>0</v>
      </c>
      <c r="V4115">
        <f t="shared" si="908"/>
        <v>0</v>
      </c>
      <c r="W4115">
        <f t="shared" si="909"/>
        <v>0</v>
      </c>
    </row>
    <row r="4116" spans="1:23">
      <c r="A4116">
        <v>182</v>
      </c>
      <c r="B4116">
        <v>25</v>
      </c>
      <c r="C4116">
        <v>2</v>
      </c>
      <c r="D4116">
        <f>VLOOKUP(A4116,Haul!F:M,8,FALSE)</f>
        <v>4.9002707999999992E-2</v>
      </c>
      <c r="E4116">
        <v>14</v>
      </c>
      <c r="F4116">
        <v>11</v>
      </c>
      <c r="G4116">
        <v>76.11</v>
      </c>
      <c r="H4116">
        <f t="shared" si="896"/>
        <v>80</v>
      </c>
      <c r="I4116">
        <f t="shared" si="897"/>
        <v>1</v>
      </c>
      <c r="J4116">
        <f t="shared" si="898"/>
        <v>0</v>
      </c>
      <c r="K4116">
        <f t="shared" si="899"/>
        <v>0</v>
      </c>
      <c r="L4116">
        <f t="shared" si="900"/>
        <v>0</v>
      </c>
      <c r="M4116" s="19" t="s">
        <v>339</v>
      </c>
      <c r="N4116" s="19">
        <f t="shared" si="901"/>
        <v>0.23642880733336835</v>
      </c>
      <c r="O4116">
        <f t="shared" si="902"/>
        <v>20.407035464244142</v>
      </c>
      <c r="P4116">
        <f t="shared" si="903"/>
        <v>4.8248110560209936</v>
      </c>
      <c r="Q4116" t="str">
        <f>VLOOKUP(A4116,Haul!F:W,18,FALSE)</f>
        <v>190</v>
      </c>
      <c r="R4116">
        <f t="shared" si="904"/>
        <v>0</v>
      </c>
      <c r="S4116">
        <f t="shared" si="905"/>
        <v>0</v>
      </c>
      <c r="T4116">
        <f t="shared" si="906"/>
        <v>0</v>
      </c>
      <c r="U4116">
        <f t="shared" si="907"/>
        <v>0</v>
      </c>
      <c r="V4116">
        <f t="shared" si="908"/>
        <v>0</v>
      </c>
      <c r="W4116">
        <f t="shared" si="909"/>
        <v>0</v>
      </c>
    </row>
    <row r="4117" spans="1:23">
      <c r="A4117">
        <v>182</v>
      </c>
      <c r="B4117">
        <v>25</v>
      </c>
      <c r="C4117">
        <v>2</v>
      </c>
      <c r="D4117">
        <f>VLOOKUP(A4117,Haul!F:M,8,FALSE)</f>
        <v>4.9002707999999992E-2</v>
      </c>
      <c r="E4117">
        <v>15</v>
      </c>
      <c r="F4117">
        <v>11</v>
      </c>
      <c r="G4117">
        <v>73.75</v>
      </c>
      <c r="H4117">
        <f t="shared" si="896"/>
        <v>75</v>
      </c>
      <c r="I4117">
        <f t="shared" si="897"/>
        <v>1</v>
      </c>
      <c r="J4117">
        <f t="shared" si="898"/>
        <v>0</v>
      </c>
      <c r="K4117">
        <f t="shared" si="899"/>
        <v>0</v>
      </c>
      <c r="L4117">
        <f t="shared" si="900"/>
        <v>0</v>
      </c>
      <c r="M4117" s="19" t="s">
        <v>339</v>
      </c>
      <c r="N4117" s="19">
        <f t="shared" si="901"/>
        <v>0.21419757040641474</v>
      </c>
      <c r="O4117">
        <f t="shared" si="902"/>
        <v>20.407035464244142</v>
      </c>
      <c r="P4117">
        <f t="shared" si="903"/>
        <v>4.3711374156386373</v>
      </c>
      <c r="Q4117" t="str">
        <f>VLOOKUP(A4117,Haul!F:W,18,FALSE)</f>
        <v>190</v>
      </c>
      <c r="R4117">
        <f t="shared" si="904"/>
        <v>0</v>
      </c>
      <c r="S4117">
        <f t="shared" si="905"/>
        <v>0</v>
      </c>
      <c r="T4117">
        <f t="shared" si="906"/>
        <v>0</v>
      </c>
      <c r="U4117">
        <f t="shared" si="907"/>
        <v>0</v>
      </c>
      <c r="V4117">
        <f t="shared" si="908"/>
        <v>0</v>
      </c>
      <c r="W4117">
        <f t="shared" si="909"/>
        <v>0</v>
      </c>
    </row>
    <row r="4118" spans="1:23">
      <c r="A4118">
        <v>182</v>
      </c>
      <c r="B4118">
        <v>25</v>
      </c>
      <c r="C4118">
        <v>2</v>
      </c>
      <c r="D4118">
        <f>VLOOKUP(A4118,Haul!F:M,8,FALSE)</f>
        <v>4.9002707999999992E-2</v>
      </c>
      <c r="E4118">
        <v>16</v>
      </c>
      <c r="F4118">
        <v>11</v>
      </c>
      <c r="G4118">
        <v>59.84</v>
      </c>
      <c r="H4118">
        <f t="shared" si="896"/>
        <v>60</v>
      </c>
      <c r="I4118">
        <f t="shared" si="897"/>
        <v>1</v>
      </c>
      <c r="J4118">
        <f t="shared" si="898"/>
        <v>0</v>
      </c>
      <c r="K4118">
        <f t="shared" si="899"/>
        <v>0</v>
      </c>
      <c r="L4118">
        <f t="shared" si="900"/>
        <v>0</v>
      </c>
      <c r="M4118" s="19" t="s">
        <v>339</v>
      </c>
      <c r="N4118" s="19">
        <f t="shared" si="901"/>
        <v>0.11123698565623234</v>
      </c>
      <c r="O4118">
        <f t="shared" si="902"/>
        <v>20.407035464244142</v>
      </c>
      <c r="P4118">
        <f t="shared" si="903"/>
        <v>2.2700171112223502</v>
      </c>
      <c r="Q4118" t="str">
        <f>VLOOKUP(A4118,Haul!F:W,18,FALSE)</f>
        <v>190</v>
      </c>
      <c r="R4118">
        <f t="shared" si="904"/>
        <v>0</v>
      </c>
      <c r="S4118">
        <f t="shared" si="905"/>
        <v>0</v>
      </c>
      <c r="T4118">
        <f t="shared" si="906"/>
        <v>0</v>
      </c>
      <c r="U4118">
        <f t="shared" si="907"/>
        <v>0</v>
      </c>
      <c r="V4118">
        <f t="shared" si="908"/>
        <v>0</v>
      </c>
      <c r="W4118">
        <f t="shared" si="909"/>
        <v>0</v>
      </c>
    </row>
    <row r="4119" spans="1:23">
      <c r="A4119">
        <v>182</v>
      </c>
      <c r="B4119">
        <v>25</v>
      </c>
      <c r="C4119">
        <v>2</v>
      </c>
      <c r="D4119">
        <f>VLOOKUP(A4119,Haul!F:M,8,FALSE)</f>
        <v>4.9002707999999992E-2</v>
      </c>
      <c r="E4119">
        <v>17</v>
      </c>
      <c r="F4119">
        <v>11</v>
      </c>
      <c r="G4119">
        <v>68.72</v>
      </c>
      <c r="H4119">
        <f t="shared" si="896"/>
        <v>70</v>
      </c>
      <c r="I4119">
        <f t="shared" si="897"/>
        <v>1</v>
      </c>
      <c r="J4119">
        <f t="shared" si="898"/>
        <v>0</v>
      </c>
      <c r="K4119">
        <f t="shared" si="899"/>
        <v>0</v>
      </c>
      <c r="L4119">
        <f t="shared" si="900"/>
        <v>0</v>
      </c>
      <c r="M4119" s="19" t="s">
        <v>339</v>
      </c>
      <c r="N4119" s="19">
        <f t="shared" si="901"/>
        <v>0.1716470211954316</v>
      </c>
      <c r="O4119">
        <f t="shared" si="902"/>
        <v>20.407035464244142</v>
      </c>
      <c r="P4119">
        <f t="shared" si="903"/>
        <v>3.5028068488670385</v>
      </c>
      <c r="Q4119" t="str">
        <f>VLOOKUP(A4119,Haul!F:W,18,FALSE)</f>
        <v>190</v>
      </c>
      <c r="R4119">
        <f t="shared" si="904"/>
        <v>0</v>
      </c>
      <c r="S4119">
        <f t="shared" si="905"/>
        <v>0</v>
      </c>
      <c r="T4119">
        <f t="shared" si="906"/>
        <v>0</v>
      </c>
      <c r="U4119">
        <f t="shared" si="907"/>
        <v>0</v>
      </c>
      <c r="V4119">
        <f t="shared" si="908"/>
        <v>0</v>
      </c>
      <c r="W4119">
        <f t="shared" si="909"/>
        <v>0</v>
      </c>
    </row>
    <row r="4120" spans="1:23">
      <c r="A4120">
        <v>182</v>
      </c>
      <c r="B4120">
        <v>25</v>
      </c>
      <c r="C4120">
        <v>2</v>
      </c>
      <c r="D4120">
        <f>VLOOKUP(A4120,Haul!F:M,8,FALSE)</f>
        <v>4.9002707999999992E-2</v>
      </c>
      <c r="E4120">
        <v>18</v>
      </c>
      <c r="F4120">
        <v>11</v>
      </c>
      <c r="G4120">
        <v>60.07</v>
      </c>
      <c r="H4120">
        <f t="shared" si="896"/>
        <v>65</v>
      </c>
      <c r="I4120">
        <f t="shared" si="897"/>
        <v>1</v>
      </c>
      <c r="J4120">
        <f t="shared" si="898"/>
        <v>0</v>
      </c>
      <c r="K4120">
        <f t="shared" si="899"/>
        <v>0</v>
      </c>
      <c r="L4120">
        <f t="shared" si="900"/>
        <v>0</v>
      </c>
      <c r="M4120" s="19" t="s">
        <v>339</v>
      </c>
      <c r="N4120" s="19">
        <f t="shared" si="901"/>
        <v>0.11258285798552488</v>
      </c>
      <c r="O4120">
        <f t="shared" si="902"/>
        <v>20.407035464244142</v>
      </c>
      <c r="P4120">
        <f t="shared" si="903"/>
        <v>2.2974823755765681</v>
      </c>
      <c r="Q4120" t="str">
        <f>VLOOKUP(A4120,Haul!F:W,18,FALSE)</f>
        <v>190</v>
      </c>
      <c r="R4120">
        <f t="shared" si="904"/>
        <v>0</v>
      </c>
      <c r="S4120">
        <f t="shared" si="905"/>
        <v>0</v>
      </c>
      <c r="T4120">
        <f t="shared" si="906"/>
        <v>0</v>
      </c>
      <c r="U4120">
        <f t="shared" si="907"/>
        <v>0</v>
      </c>
      <c r="V4120">
        <f t="shared" si="908"/>
        <v>0</v>
      </c>
      <c r="W4120">
        <f t="shared" si="909"/>
        <v>0</v>
      </c>
    </row>
    <row r="4121" spans="1:23">
      <c r="A4121">
        <v>182</v>
      </c>
      <c r="B4121">
        <v>25</v>
      </c>
      <c r="C4121">
        <v>2</v>
      </c>
      <c r="D4121">
        <f>VLOOKUP(A4121,Haul!F:M,8,FALSE)</f>
        <v>4.9002707999999992E-2</v>
      </c>
      <c r="E4121">
        <v>19</v>
      </c>
      <c r="F4121">
        <v>11</v>
      </c>
      <c r="G4121">
        <v>66.150000000000006</v>
      </c>
      <c r="H4121">
        <f t="shared" si="896"/>
        <v>70</v>
      </c>
      <c r="I4121">
        <f t="shared" si="897"/>
        <v>1</v>
      </c>
      <c r="J4121">
        <f t="shared" si="898"/>
        <v>0</v>
      </c>
      <c r="K4121">
        <f t="shared" si="899"/>
        <v>0</v>
      </c>
      <c r="L4121">
        <f t="shared" si="900"/>
        <v>0</v>
      </c>
      <c r="M4121" s="19" t="s">
        <v>339</v>
      </c>
      <c r="N4121" s="19">
        <f t="shared" si="901"/>
        <v>0.15231464698434788</v>
      </c>
      <c r="O4121">
        <f t="shared" si="902"/>
        <v>20.407035464244142</v>
      </c>
      <c r="P4121">
        <f t="shared" si="903"/>
        <v>3.1082904027334144</v>
      </c>
      <c r="Q4121" t="str">
        <f>VLOOKUP(A4121,Haul!F:W,18,FALSE)</f>
        <v>190</v>
      </c>
      <c r="R4121">
        <f t="shared" si="904"/>
        <v>0</v>
      </c>
      <c r="S4121">
        <f t="shared" si="905"/>
        <v>0</v>
      </c>
      <c r="T4121">
        <f t="shared" si="906"/>
        <v>0</v>
      </c>
      <c r="U4121">
        <f t="shared" si="907"/>
        <v>0</v>
      </c>
      <c r="V4121">
        <f t="shared" si="908"/>
        <v>0</v>
      </c>
      <c r="W4121">
        <f t="shared" si="909"/>
        <v>0</v>
      </c>
    </row>
    <row r="4122" spans="1:23">
      <c r="A4122">
        <v>182</v>
      </c>
      <c r="B4122">
        <v>25</v>
      </c>
      <c r="C4122">
        <v>2</v>
      </c>
      <c r="D4122">
        <f>VLOOKUP(A4122,Haul!F:M,8,FALSE)</f>
        <v>4.9002707999999992E-2</v>
      </c>
      <c r="E4122">
        <v>20</v>
      </c>
      <c r="F4122">
        <v>11</v>
      </c>
      <c r="G4122">
        <v>57.2</v>
      </c>
      <c r="H4122">
        <f t="shared" si="896"/>
        <v>60</v>
      </c>
      <c r="I4122">
        <f t="shared" si="897"/>
        <v>1</v>
      </c>
      <c r="J4122">
        <f t="shared" si="898"/>
        <v>0</v>
      </c>
      <c r="K4122">
        <f t="shared" si="899"/>
        <v>0</v>
      </c>
      <c r="L4122">
        <f t="shared" si="900"/>
        <v>0</v>
      </c>
      <c r="M4122" s="19" t="s">
        <v>339</v>
      </c>
      <c r="N4122" s="19">
        <f t="shared" si="901"/>
        <v>9.6564421578266613E-2</v>
      </c>
      <c r="O4122">
        <f t="shared" si="902"/>
        <v>20.407035464244142</v>
      </c>
      <c r="P4122">
        <f t="shared" si="903"/>
        <v>1.9705935757319091</v>
      </c>
      <c r="Q4122" t="str">
        <f>VLOOKUP(A4122,Haul!F:W,18,FALSE)</f>
        <v>190</v>
      </c>
      <c r="R4122">
        <f t="shared" si="904"/>
        <v>0</v>
      </c>
      <c r="S4122">
        <f t="shared" si="905"/>
        <v>0</v>
      </c>
      <c r="T4122">
        <f t="shared" si="906"/>
        <v>0</v>
      </c>
      <c r="U4122">
        <f t="shared" si="907"/>
        <v>0</v>
      </c>
      <c r="V4122">
        <f t="shared" si="908"/>
        <v>0</v>
      </c>
      <c r="W4122">
        <f t="shared" si="909"/>
        <v>0</v>
      </c>
    </row>
    <row r="4123" spans="1:23">
      <c r="A4123">
        <v>182</v>
      </c>
      <c r="B4123">
        <v>25</v>
      </c>
      <c r="C4123">
        <v>2</v>
      </c>
      <c r="D4123">
        <f>VLOOKUP(A4123,Haul!F:M,8,FALSE)</f>
        <v>4.9002707999999992E-2</v>
      </c>
      <c r="E4123">
        <v>21</v>
      </c>
      <c r="F4123">
        <v>11</v>
      </c>
      <c r="G4123">
        <v>70.83</v>
      </c>
      <c r="H4123">
        <f t="shared" si="896"/>
        <v>75</v>
      </c>
      <c r="I4123">
        <f t="shared" si="897"/>
        <v>1</v>
      </c>
      <c r="J4123">
        <f t="shared" si="898"/>
        <v>0</v>
      </c>
      <c r="K4123">
        <f t="shared" si="899"/>
        <v>0</v>
      </c>
      <c r="L4123">
        <f t="shared" si="900"/>
        <v>0</v>
      </c>
      <c r="M4123" s="19" t="s">
        <v>339</v>
      </c>
      <c r="N4123" s="19">
        <f t="shared" si="901"/>
        <v>0.18871727034722319</v>
      </c>
      <c r="O4123">
        <f t="shared" si="902"/>
        <v>20.407035464244142</v>
      </c>
      <c r="P4123">
        <f t="shared" si="903"/>
        <v>3.8511600286911332</v>
      </c>
      <c r="Q4123" t="str">
        <f>VLOOKUP(A4123,Haul!F:W,18,FALSE)</f>
        <v>190</v>
      </c>
      <c r="R4123">
        <f t="shared" si="904"/>
        <v>0</v>
      </c>
      <c r="S4123">
        <f t="shared" si="905"/>
        <v>0</v>
      </c>
      <c r="T4123">
        <f t="shared" si="906"/>
        <v>0</v>
      </c>
      <c r="U4123">
        <f t="shared" si="907"/>
        <v>0</v>
      </c>
      <c r="V4123">
        <f t="shared" si="908"/>
        <v>0</v>
      </c>
      <c r="W4123">
        <f t="shared" si="909"/>
        <v>0</v>
      </c>
    </row>
    <row r="4124" spans="1:23">
      <c r="A4124">
        <v>182</v>
      </c>
      <c r="B4124">
        <v>25</v>
      </c>
      <c r="C4124">
        <v>2</v>
      </c>
      <c r="D4124">
        <f>VLOOKUP(A4124,Haul!F:M,8,FALSE)</f>
        <v>4.9002707999999992E-2</v>
      </c>
      <c r="E4124">
        <v>22</v>
      </c>
      <c r="F4124">
        <v>11</v>
      </c>
      <c r="G4124">
        <v>118.68</v>
      </c>
      <c r="H4124">
        <f t="shared" si="896"/>
        <v>120</v>
      </c>
      <c r="I4124">
        <f t="shared" si="897"/>
        <v>1</v>
      </c>
      <c r="J4124">
        <f t="shared" si="898"/>
        <v>0</v>
      </c>
      <c r="K4124">
        <f t="shared" si="899"/>
        <v>1</v>
      </c>
      <c r="L4124">
        <f t="shared" si="900"/>
        <v>0</v>
      </c>
      <c r="M4124" s="19" t="s">
        <v>339</v>
      </c>
      <c r="N4124" s="19">
        <f t="shared" si="901"/>
        <v>0.95181857004404646</v>
      </c>
      <c r="O4124">
        <f t="shared" si="902"/>
        <v>20.407035464244142</v>
      </c>
      <c r="P4124">
        <f t="shared" si="903"/>
        <v>19.423795314415003</v>
      </c>
      <c r="Q4124" t="str">
        <f>VLOOKUP(A4124,Haul!F:W,18,FALSE)</f>
        <v>190</v>
      </c>
      <c r="R4124">
        <f t="shared" si="904"/>
        <v>20.407035464244142</v>
      </c>
      <c r="S4124">
        <f t="shared" si="905"/>
        <v>0</v>
      </c>
      <c r="T4124">
        <f t="shared" si="906"/>
        <v>0</v>
      </c>
      <c r="U4124">
        <f t="shared" si="907"/>
        <v>19.423795314415003</v>
      </c>
      <c r="V4124">
        <f t="shared" si="908"/>
        <v>0</v>
      </c>
      <c r="W4124">
        <f t="shared" si="909"/>
        <v>0</v>
      </c>
    </row>
    <row r="4125" spans="1:23">
      <c r="A4125">
        <v>182</v>
      </c>
      <c r="B4125">
        <v>25</v>
      </c>
      <c r="C4125">
        <v>2</v>
      </c>
      <c r="D4125">
        <f>VLOOKUP(A4125,Haul!F:M,8,FALSE)</f>
        <v>4.9002707999999992E-2</v>
      </c>
      <c r="E4125">
        <v>23</v>
      </c>
      <c r="F4125">
        <v>11</v>
      </c>
      <c r="G4125">
        <v>119.02</v>
      </c>
      <c r="H4125">
        <f t="shared" si="896"/>
        <v>120</v>
      </c>
      <c r="I4125">
        <f t="shared" si="897"/>
        <v>1</v>
      </c>
      <c r="J4125">
        <f t="shared" si="898"/>
        <v>0</v>
      </c>
      <c r="K4125">
        <f t="shared" si="899"/>
        <v>1</v>
      </c>
      <c r="L4125">
        <f t="shared" si="900"/>
        <v>0</v>
      </c>
      <c r="M4125" s="19" t="s">
        <v>339</v>
      </c>
      <c r="N4125" s="19">
        <f t="shared" si="901"/>
        <v>0.96039330443787141</v>
      </c>
      <c r="O4125">
        <f t="shared" si="902"/>
        <v>20.407035464244142</v>
      </c>
      <c r="P4125">
        <f t="shared" si="903"/>
        <v>19.598780223286262</v>
      </c>
      <c r="Q4125" t="str">
        <f>VLOOKUP(A4125,Haul!F:W,18,FALSE)</f>
        <v>190</v>
      </c>
      <c r="R4125">
        <f t="shared" si="904"/>
        <v>20.407035464244142</v>
      </c>
      <c r="S4125">
        <f t="shared" si="905"/>
        <v>0</v>
      </c>
      <c r="T4125">
        <f t="shared" si="906"/>
        <v>0</v>
      </c>
      <c r="U4125">
        <f t="shared" si="907"/>
        <v>19.598780223286262</v>
      </c>
      <c r="V4125">
        <f t="shared" si="908"/>
        <v>0</v>
      </c>
      <c r="W4125">
        <f t="shared" si="909"/>
        <v>0</v>
      </c>
    </row>
    <row r="4126" spans="1:23">
      <c r="A4126">
        <v>182</v>
      </c>
      <c r="B4126">
        <v>25</v>
      </c>
      <c r="C4126">
        <v>2</v>
      </c>
      <c r="D4126">
        <f>VLOOKUP(A4126,Haul!F:M,8,FALSE)</f>
        <v>4.9002707999999992E-2</v>
      </c>
      <c r="E4126">
        <v>24</v>
      </c>
      <c r="F4126">
        <v>11</v>
      </c>
      <c r="G4126">
        <v>129.19999999999999</v>
      </c>
      <c r="H4126">
        <f t="shared" si="896"/>
        <v>130</v>
      </c>
      <c r="I4126">
        <f t="shared" si="897"/>
        <v>1</v>
      </c>
      <c r="J4126">
        <f t="shared" si="898"/>
        <v>0</v>
      </c>
      <c r="K4126">
        <f t="shared" si="899"/>
        <v>1</v>
      </c>
      <c r="L4126">
        <f t="shared" si="900"/>
        <v>1</v>
      </c>
      <c r="M4126" s="19" t="s">
        <v>339</v>
      </c>
      <c r="N4126" s="19">
        <f t="shared" si="901"/>
        <v>1.242191558095542</v>
      </c>
      <c r="O4126">
        <f t="shared" si="902"/>
        <v>20.407035464244142</v>
      </c>
      <c r="P4126">
        <f t="shared" si="903"/>
        <v>25.349447179440414</v>
      </c>
      <c r="Q4126" t="str">
        <f>VLOOKUP(A4126,Haul!F:W,18,FALSE)</f>
        <v>190</v>
      </c>
      <c r="R4126">
        <f t="shared" si="904"/>
        <v>20.407035464244142</v>
      </c>
      <c r="S4126">
        <f t="shared" si="905"/>
        <v>20.407035464244142</v>
      </c>
      <c r="T4126">
        <f t="shared" si="906"/>
        <v>0</v>
      </c>
      <c r="U4126">
        <f t="shared" si="907"/>
        <v>25.349447179440414</v>
      </c>
      <c r="V4126">
        <f t="shared" si="908"/>
        <v>25.349447179440414</v>
      </c>
      <c r="W4126">
        <f t="shared" si="909"/>
        <v>0</v>
      </c>
    </row>
    <row r="4127" spans="1:23">
      <c r="A4127">
        <v>182</v>
      </c>
      <c r="B4127">
        <v>25</v>
      </c>
      <c r="C4127">
        <v>2</v>
      </c>
      <c r="D4127">
        <f>VLOOKUP(A4127,Haul!F:M,8,FALSE)</f>
        <v>4.9002707999999992E-2</v>
      </c>
      <c r="E4127">
        <v>25</v>
      </c>
      <c r="F4127">
        <v>11</v>
      </c>
      <c r="G4127">
        <v>126.54</v>
      </c>
      <c r="H4127">
        <f t="shared" si="896"/>
        <v>130</v>
      </c>
      <c r="I4127">
        <f t="shared" si="897"/>
        <v>1</v>
      </c>
      <c r="J4127">
        <f t="shared" si="898"/>
        <v>0</v>
      </c>
      <c r="K4127">
        <f t="shared" si="899"/>
        <v>1</v>
      </c>
      <c r="L4127">
        <f t="shared" si="900"/>
        <v>1</v>
      </c>
      <c r="M4127" s="19" t="s">
        <v>339</v>
      </c>
      <c r="N4127" s="19">
        <f t="shared" si="901"/>
        <v>1.1637637910561178</v>
      </c>
      <c r="O4127">
        <f t="shared" si="902"/>
        <v>20.407035464244142</v>
      </c>
      <c r="P4127">
        <f t="shared" si="903"/>
        <v>23.748968956085406</v>
      </c>
      <c r="Q4127" t="str">
        <f>VLOOKUP(A4127,Haul!F:W,18,FALSE)</f>
        <v>190</v>
      </c>
      <c r="R4127">
        <f t="shared" si="904"/>
        <v>20.407035464244142</v>
      </c>
      <c r="S4127">
        <f t="shared" si="905"/>
        <v>20.407035464244142</v>
      </c>
      <c r="T4127">
        <f t="shared" si="906"/>
        <v>0</v>
      </c>
      <c r="U4127">
        <f t="shared" si="907"/>
        <v>23.748968956085406</v>
      </c>
      <c r="V4127">
        <f t="shared" si="908"/>
        <v>23.748968956085406</v>
      </c>
      <c r="W4127">
        <f t="shared" si="909"/>
        <v>0</v>
      </c>
    </row>
    <row r="4128" spans="1:23">
      <c r="A4128">
        <v>182</v>
      </c>
      <c r="B4128">
        <v>25</v>
      </c>
      <c r="C4128">
        <v>2</v>
      </c>
      <c r="D4128">
        <f>VLOOKUP(A4128,Haul!F:M,8,FALSE)</f>
        <v>4.9002707999999992E-2</v>
      </c>
      <c r="E4128">
        <v>26</v>
      </c>
      <c r="F4128">
        <v>11</v>
      </c>
      <c r="G4128">
        <v>80.739999999999995</v>
      </c>
      <c r="H4128">
        <f t="shared" si="896"/>
        <v>85</v>
      </c>
      <c r="I4128">
        <f t="shared" si="897"/>
        <v>1</v>
      </c>
      <c r="J4128">
        <f t="shared" si="898"/>
        <v>0</v>
      </c>
      <c r="K4128">
        <f t="shared" si="899"/>
        <v>0</v>
      </c>
      <c r="L4128">
        <f t="shared" si="900"/>
        <v>0</v>
      </c>
      <c r="M4128" s="19" t="s">
        <v>339</v>
      </c>
      <c r="N4128" s="19">
        <f t="shared" si="901"/>
        <v>0.2845141097247299</v>
      </c>
      <c r="O4128">
        <f t="shared" si="902"/>
        <v>20.407035464244142</v>
      </c>
      <c r="P4128">
        <f t="shared" si="903"/>
        <v>5.8060895272304123</v>
      </c>
      <c r="Q4128" t="str">
        <f>VLOOKUP(A4128,Haul!F:W,18,FALSE)</f>
        <v>190</v>
      </c>
      <c r="R4128">
        <f t="shared" si="904"/>
        <v>0</v>
      </c>
      <c r="S4128">
        <f t="shared" si="905"/>
        <v>0</v>
      </c>
      <c r="T4128">
        <f t="shared" si="906"/>
        <v>0</v>
      </c>
      <c r="U4128">
        <f t="shared" si="907"/>
        <v>0</v>
      </c>
      <c r="V4128">
        <f t="shared" si="908"/>
        <v>0</v>
      </c>
      <c r="W4128">
        <f t="shared" si="909"/>
        <v>0</v>
      </c>
    </row>
    <row r="4129" spans="1:23">
      <c r="A4129">
        <v>182</v>
      </c>
      <c r="B4129">
        <v>25</v>
      </c>
      <c r="C4129">
        <v>2</v>
      </c>
      <c r="D4129">
        <f>VLOOKUP(A4129,Haul!F:M,8,FALSE)</f>
        <v>4.9002707999999992E-2</v>
      </c>
      <c r="E4129">
        <v>27</v>
      </c>
      <c r="F4129">
        <v>11</v>
      </c>
      <c r="G4129">
        <v>78.010000000000005</v>
      </c>
      <c r="H4129">
        <f t="shared" si="896"/>
        <v>80</v>
      </c>
      <c r="I4129">
        <f t="shared" si="897"/>
        <v>1</v>
      </c>
      <c r="J4129">
        <f t="shared" si="898"/>
        <v>0</v>
      </c>
      <c r="K4129">
        <f t="shared" si="899"/>
        <v>0</v>
      </c>
      <c r="L4129">
        <f t="shared" si="900"/>
        <v>0</v>
      </c>
      <c r="M4129" s="19" t="s">
        <v>339</v>
      </c>
      <c r="N4129" s="19">
        <f t="shared" si="901"/>
        <v>0.25542988883111883</v>
      </c>
      <c r="O4129">
        <f t="shared" si="902"/>
        <v>20.407035464244142</v>
      </c>
      <c r="P4129">
        <f t="shared" si="903"/>
        <v>5.2125668000045806</v>
      </c>
      <c r="Q4129" t="str">
        <f>VLOOKUP(A4129,Haul!F:W,18,FALSE)</f>
        <v>190</v>
      </c>
      <c r="R4129">
        <f t="shared" si="904"/>
        <v>0</v>
      </c>
      <c r="S4129">
        <f t="shared" si="905"/>
        <v>0</v>
      </c>
      <c r="T4129">
        <f t="shared" si="906"/>
        <v>0</v>
      </c>
      <c r="U4129">
        <f t="shared" si="907"/>
        <v>0</v>
      </c>
      <c r="V4129">
        <f t="shared" si="908"/>
        <v>0</v>
      </c>
      <c r="W4129">
        <f t="shared" si="909"/>
        <v>0</v>
      </c>
    </row>
    <row r="4130" spans="1:23">
      <c r="A4130">
        <v>182</v>
      </c>
      <c r="B4130">
        <v>25</v>
      </c>
      <c r="C4130">
        <v>2</v>
      </c>
      <c r="D4130">
        <f>VLOOKUP(A4130,Haul!F:M,8,FALSE)</f>
        <v>4.9002707999999992E-2</v>
      </c>
      <c r="E4130">
        <v>28</v>
      </c>
      <c r="F4130">
        <v>11</v>
      </c>
      <c r="G4130">
        <v>77.680000000000007</v>
      </c>
      <c r="H4130">
        <f t="shared" si="896"/>
        <v>80</v>
      </c>
      <c r="I4130">
        <f t="shared" si="897"/>
        <v>1</v>
      </c>
      <c r="J4130">
        <f t="shared" si="898"/>
        <v>0</v>
      </c>
      <c r="K4130">
        <f t="shared" si="899"/>
        <v>0</v>
      </c>
      <c r="L4130">
        <f t="shared" si="900"/>
        <v>0</v>
      </c>
      <c r="M4130" s="19" t="s">
        <v>339</v>
      </c>
      <c r="N4130" s="19">
        <f t="shared" si="901"/>
        <v>0.2520577110716723</v>
      </c>
      <c r="O4130">
        <f t="shared" si="902"/>
        <v>20.407035464244142</v>
      </c>
      <c r="P4130">
        <f t="shared" si="903"/>
        <v>5.1437506488758196</v>
      </c>
      <c r="Q4130" t="str">
        <f>VLOOKUP(A4130,Haul!F:W,18,FALSE)</f>
        <v>190</v>
      </c>
      <c r="R4130">
        <f t="shared" si="904"/>
        <v>0</v>
      </c>
      <c r="S4130">
        <f t="shared" si="905"/>
        <v>0</v>
      </c>
      <c r="T4130">
        <f t="shared" si="906"/>
        <v>0</v>
      </c>
      <c r="U4130">
        <f t="shared" si="907"/>
        <v>0</v>
      </c>
      <c r="V4130">
        <f t="shared" si="908"/>
        <v>0</v>
      </c>
      <c r="W4130">
        <f t="shared" si="909"/>
        <v>0</v>
      </c>
    </row>
    <row r="4131" spans="1:23">
      <c r="A4131">
        <v>182</v>
      </c>
      <c r="B4131">
        <v>25</v>
      </c>
      <c r="C4131">
        <v>2</v>
      </c>
      <c r="D4131">
        <f>VLOOKUP(A4131,Haul!F:M,8,FALSE)</f>
        <v>4.9002707999999992E-2</v>
      </c>
      <c r="E4131">
        <v>29</v>
      </c>
      <c r="F4131">
        <v>11</v>
      </c>
      <c r="G4131">
        <v>77.56</v>
      </c>
      <c r="H4131">
        <f t="shared" si="896"/>
        <v>80</v>
      </c>
      <c r="I4131">
        <f t="shared" si="897"/>
        <v>1</v>
      </c>
      <c r="J4131">
        <f t="shared" si="898"/>
        <v>0</v>
      </c>
      <c r="K4131">
        <f t="shared" si="899"/>
        <v>0</v>
      </c>
      <c r="L4131">
        <f t="shared" si="900"/>
        <v>0</v>
      </c>
      <c r="M4131" s="19" t="s">
        <v>339</v>
      </c>
      <c r="N4131" s="19">
        <f t="shared" si="901"/>
        <v>0.2508390211849662</v>
      </c>
      <c r="O4131">
        <f t="shared" si="902"/>
        <v>20.407035464244142</v>
      </c>
      <c r="P4131">
        <f t="shared" si="903"/>
        <v>5.1188808011378928</v>
      </c>
      <c r="Q4131" t="str">
        <f>VLOOKUP(A4131,Haul!F:W,18,FALSE)</f>
        <v>190</v>
      </c>
      <c r="R4131">
        <f t="shared" si="904"/>
        <v>0</v>
      </c>
      <c r="S4131">
        <f t="shared" si="905"/>
        <v>0</v>
      </c>
      <c r="T4131">
        <f t="shared" si="906"/>
        <v>0</v>
      </c>
      <c r="U4131">
        <f t="shared" si="907"/>
        <v>0</v>
      </c>
      <c r="V4131">
        <f t="shared" si="908"/>
        <v>0</v>
      </c>
      <c r="W4131">
        <f t="shared" si="909"/>
        <v>0</v>
      </c>
    </row>
    <row r="4132" spans="1:23">
      <c r="A4132">
        <v>182</v>
      </c>
      <c r="B4132">
        <v>25</v>
      </c>
      <c r="C4132">
        <v>2</v>
      </c>
      <c r="D4132">
        <f>VLOOKUP(A4132,Haul!F:M,8,FALSE)</f>
        <v>4.9002707999999992E-2</v>
      </c>
      <c r="E4132">
        <v>30</v>
      </c>
      <c r="F4132">
        <v>11</v>
      </c>
      <c r="G4132">
        <v>83.47</v>
      </c>
      <c r="H4132">
        <f t="shared" si="896"/>
        <v>85</v>
      </c>
      <c r="I4132">
        <f t="shared" si="897"/>
        <v>1</v>
      </c>
      <c r="J4132">
        <f t="shared" si="898"/>
        <v>0</v>
      </c>
      <c r="K4132">
        <f t="shared" si="899"/>
        <v>0</v>
      </c>
      <c r="L4132">
        <f t="shared" si="900"/>
        <v>0</v>
      </c>
      <c r="M4132" s="19" t="s">
        <v>339</v>
      </c>
      <c r="N4132" s="19">
        <f t="shared" si="901"/>
        <v>0.31577550581313957</v>
      </c>
      <c r="O4132">
        <f t="shared" si="902"/>
        <v>20.407035464244142</v>
      </c>
      <c r="P4132">
        <f t="shared" si="903"/>
        <v>6.4440419458683715</v>
      </c>
      <c r="Q4132" t="str">
        <f>VLOOKUP(A4132,Haul!F:W,18,FALSE)</f>
        <v>190</v>
      </c>
      <c r="R4132">
        <f t="shared" si="904"/>
        <v>0</v>
      </c>
      <c r="S4132">
        <f t="shared" si="905"/>
        <v>0</v>
      </c>
      <c r="T4132">
        <f t="shared" si="906"/>
        <v>0</v>
      </c>
      <c r="U4132">
        <f t="shared" si="907"/>
        <v>0</v>
      </c>
      <c r="V4132">
        <f t="shared" si="908"/>
        <v>0</v>
      </c>
      <c r="W4132">
        <f t="shared" si="909"/>
        <v>0</v>
      </c>
    </row>
    <row r="4133" spans="1:23">
      <c r="A4133">
        <v>182</v>
      </c>
      <c r="B4133">
        <v>25</v>
      </c>
      <c r="C4133">
        <v>2</v>
      </c>
      <c r="D4133">
        <f>VLOOKUP(A4133,Haul!F:M,8,FALSE)</f>
        <v>4.9002707999999992E-2</v>
      </c>
      <c r="E4133">
        <v>31</v>
      </c>
      <c r="F4133">
        <v>11</v>
      </c>
      <c r="G4133">
        <v>74.16</v>
      </c>
      <c r="H4133">
        <f t="shared" si="896"/>
        <v>75</v>
      </c>
      <c r="I4133">
        <f t="shared" si="897"/>
        <v>1</v>
      </c>
      <c r="J4133">
        <f t="shared" si="898"/>
        <v>0</v>
      </c>
      <c r="K4133">
        <f t="shared" si="899"/>
        <v>0</v>
      </c>
      <c r="L4133">
        <f t="shared" si="900"/>
        <v>0</v>
      </c>
      <c r="M4133" s="19" t="s">
        <v>339</v>
      </c>
      <c r="N4133" s="19">
        <f t="shared" si="901"/>
        <v>0.21795290850822704</v>
      </c>
      <c r="O4133">
        <f t="shared" si="902"/>
        <v>20.407035464244142</v>
      </c>
      <c r="P4133">
        <f t="shared" si="903"/>
        <v>4.4477727334625481</v>
      </c>
      <c r="Q4133" t="str">
        <f>VLOOKUP(A4133,Haul!F:W,18,FALSE)</f>
        <v>190</v>
      </c>
      <c r="R4133">
        <f t="shared" si="904"/>
        <v>0</v>
      </c>
      <c r="S4133">
        <f t="shared" si="905"/>
        <v>0</v>
      </c>
      <c r="T4133">
        <f t="shared" si="906"/>
        <v>0</v>
      </c>
      <c r="U4133">
        <f t="shared" si="907"/>
        <v>0</v>
      </c>
      <c r="V4133">
        <f t="shared" si="908"/>
        <v>0</v>
      </c>
      <c r="W4133">
        <f t="shared" si="909"/>
        <v>0</v>
      </c>
    </row>
    <row r="4134" spans="1:23">
      <c r="A4134">
        <v>182</v>
      </c>
      <c r="B4134">
        <v>25</v>
      </c>
      <c r="C4134">
        <v>2</v>
      </c>
      <c r="D4134">
        <f>VLOOKUP(A4134,Haul!F:M,8,FALSE)</f>
        <v>4.9002707999999992E-2</v>
      </c>
      <c r="E4134">
        <v>32</v>
      </c>
      <c r="F4134">
        <v>11</v>
      </c>
      <c r="G4134">
        <v>61.64</v>
      </c>
      <c r="H4134">
        <f t="shared" si="896"/>
        <v>65</v>
      </c>
      <c r="I4134">
        <f t="shared" si="897"/>
        <v>1</v>
      </c>
      <c r="J4134">
        <f t="shared" si="898"/>
        <v>0</v>
      </c>
      <c r="K4134">
        <f t="shared" si="899"/>
        <v>0</v>
      </c>
      <c r="L4134">
        <f t="shared" si="900"/>
        <v>0</v>
      </c>
      <c r="M4134" s="19" t="s">
        <v>339</v>
      </c>
      <c r="N4134" s="19">
        <f t="shared" si="901"/>
        <v>0.12206746858490534</v>
      </c>
      <c r="O4134">
        <f t="shared" si="902"/>
        <v>20.407035464244142</v>
      </c>
      <c r="P4134">
        <f t="shared" si="903"/>
        <v>2.4910351604426713</v>
      </c>
      <c r="Q4134" t="str">
        <f>VLOOKUP(A4134,Haul!F:W,18,FALSE)</f>
        <v>190</v>
      </c>
      <c r="R4134">
        <f t="shared" si="904"/>
        <v>0</v>
      </c>
      <c r="S4134">
        <f t="shared" si="905"/>
        <v>0</v>
      </c>
      <c r="T4134">
        <f t="shared" si="906"/>
        <v>0</v>
      </c>
      <c r="U4134">
        <f t="shared" si="907"/>
        <v>0</v>
      </c>
      <c r="V4134">
        <f t="shared" si="908"/>
        <v>0</v>
      </c>
      <c r="W4134">
        <f t="shared" si="909"/>
        <v>0</v>
      </c>
    </row>
    <row r="4135" spans="1:23">
      <c r="A4135">
        <v>182</v>
      </c>
      <c r="B4135">
        <v>25</v>
      </c>
      <c r="C4135">
        <v>2</v>
      </c>
      <c r="D4135">
        <f>VLOOKUP(A4135,Haul!F:M,8,FALSE)</f>
        <v>4.9002707999999992E-2</v>
      </c>
      <c r="E4135">
        <v>33</v>
      </c>
      <c r="F4135">
        <v>11</v>
      </c>
      <c r="G4135">
        <v>66.62</v>
      </c>
      <c r="H4135">
        <f t="shared" si="896"/>
        <v>70</v>
      </c>
      <c r="I4135">
        <f t="shared" si="897"/>
        <v>1</v>
      </c>
      <c r="J4135">
        <f t="shared" si="898"/>
        <v>0</v>
      </c>
      <c r="K4135">
        <f t="shared" si="899"/>
        <v>0</v>
      </c>
      <c r="L4135">
        <f t="shared" si="900"/>
        <v>0</v>
      </c>
      <c r="M4135" s="19" t="s">
        <v>339</v>
      </c>
      <c r="N4135" s="19">
        <f t="shared" si="901"/>
        <v>0.15573316252018993</v>
      </c>
      <c r="O4135">
        <f t="shared" si="902"/>
        <v>20.407035464244142</v>
      </c>
      <c r="P4135">
        <f t="shared" si="903"/>
        <v>3.1780521705084124</v>
      </c>
      <c r="Q4135" t="str">
        <f>VLOOKUP(A4135,Haul!F:W,18,FALSE)</f>
        <v>190</v>
      </c>
      <c r="R4135">
        <f t="shared" si="904"/>
        <v>0</v>
      </c>
      <c r="S4135">
        <f t="shared" si="905"/>
        <v>0</v>
      </c>
      <c r="T4135">
        <f t="shared" si="906"/>
        <v>0</v>
      </c>
      <c r="U4135">
        <f t="shared" si="907"/>
        <v>0</v>
      </c>
      <c r="V4135">
        <f t="shared" si="908"/>
        <v>0</v>
      </c>
      <c r="W4135">
        <f t="shared" si="909"/>
        <v>0</v>
      </c>
    </row>
    <row r="4136" spans="1:23">
      <c r="A4136">
        <v>182</v>
      </c>
      <c r="B4136">
        <v>25</v>
      </c>
      <c r="C4136">
        <v>2</v>
      </c>
      <c r="D4136">
        <f>VLOOKUP(A4136,Haul!F:M,8,FALSE)</f>
        <v>4.9002707999999992E-2</v>
      </c>
      <c r="E4136">
        <v>34</v>
      </c>
      <c r="F4136">
        <v>11</v>
      </c>
      <c r="G4136">
        <v>69.89</v>
      </c>
      <c r="H4136">
        <f t="shared" si="896"/>
        <v>70</v>
      </c>
      <c r="I4136">
        <f t="shared" si="897"/>
        <v>1</v>
      </c>
      <c r="J4136">
        <f t="shared" si="898"/>
        <v>0</v>
      </c>
      <c r="K4136">
        <f t="shared" si="899"/>
        <v>0</v>
      </c>
      <c r="L4136">
        <f t="shared" si="900"/>
        <v>0</v>
      </c>
      <c r="M4136" s="19" t="s">
        <v>339</v>
      </c>
      <c r="N4136" s="19">
        <f t="shared" si="901"/>
        <v>0.18097631669624137</v>
      </c>
      <c r="O4136">
        <f t="shared" si="902"/>
        <v>20.407035464244142</v>
      </c>
      <c r="P4136">
        <f t="shared" si="903"/>
        <v>3.6931901130084768</v>
      </c>
      <c r="Q4136" t="str">
        <f>VLOOKUP(A4136,Haul!F:W,18,FALSE)</f>
        <v>190</v>
      </c>
      <c r="R4136">
        <f t="shared" si="904"/>
        <v>0</v>
      </c>
      <c r="S4136">
        <f t="shared" si="905"/>
        <v>0</v>
      </c>
      <c r="T4136">
        <f t="shared" si="906"/>
        <v>0</v>
      </c>
      <c r="U4136">
        <f t="shared" si="907"/>
        <v>0</v>
      </c>
      <c r="V4136">
        <f t="shared" si="908"/>
        <v>0</v>
      </c>
      <c r="W4136">
        <f t="shared" si="909"/>
        <v>0</v>
      </c>
    </row>
    <row r="4137" spans="1:23">
      <c r="A4137">
        <v>182</v>
      </c>
      <c r="B4137">
        <v>25</v>
      </c>
      <c r="C4137">
        <v>2</v>
      </c>
      <c r="D4137">
        <f>VLOOKUP(A4137,Haul!F:M,8,FALSE)</f>
        <v>4.9002707999999992E-2</v>
      </c>
      <c r="E4137">
        <v>35</v>
      </c>
      <c r="F4137">
        <v>11</v>
      </c>
      <c r="G4137">
        <v>45.37</v>
      </c>
      <c r="H4137">
        <f t="shared" si="896"/>
        <v>50</v>
      </c>
      <c r="I4137">
        <f t="shared" si="897"/>
        <v>1</v>
      </c>
      <c r="J4137">
        <f t="shared" si="898"/>
        <v>0</v>
      </c>
      <c r="K4137">
        <f t="shared" si="899"/>
        <v>0</v>
      </c>
      <c r="L4137">
        <f t="shared" si="900"/>
        <v>0</v>
      </c>
      <c r="M4137" s="19" t="s">
        <v>339</v>
      </c>
      <c r="N4137" s="19">
        <f t="shared" si="901"/>
        <v>4.6703638505736444E-2</v>
      </c>
      <c r="O4137">
        <f t="shared" si="902"/>
        <v>20.407035464244142</v>
      </c>
      <c r="P4137">
        <f t="shared" si="903"/>
        <v>0.95308280729580197</v>
      </c>
      <c r="Q4137" t="str">
        <f>VLOOKUP(A4137,Haul!F:W,18,FALSE)</f>
        <v>190</v>
      </c>
      <c r="R4137">
        <f t="shared" si="904"/>
        <v>0</v>
      </c>
      <c r="S4137">
        <f t="shared" si="905"/>
        <v>0</v>
      </c>
      <c r="T4137">
        <f t="shared" si="906"/>
        <v>0</v>
      </c>
      <c r="U4137">
        <f t="shared" si="907"/>
        <v>0</v>
      </c>
      <c r="V4137">
        <f t="shared" si="908"/>
        <v>0</v>
      </c>
      <c r="W4137">
        <f t="shared" si="909"/>
        <v>0</v>
      </c>
    </row>
    <row r="4138" spans="1:23">
      <c r="A4138">
        <v>182</v>
      </c>
      <c r="B4138">
        <v>25</v>
      </c>
      <c r="C4138">
        <v>2</v>
      </c>
      <c r="D4138">
        <f>VLOOKUP(A4138,Haul!F:M,8,FALSE)</f>
        <v>4.9002707999999992E-2</v>
      </c>
      <c r="E4138">
        <v>36</v>
      </c>
      <c r="F4138">
        <v>11</v>
      </c>
      <c r="G4138">
        <v>53.53</v>
      </c>
      <c r="H4138">
        <f t="shared" si="896"/>
        <v>55</v>
      </c>
      <c r="I4138">
        <f t="shared" si="897"/>
        <v>1</v>
      </c>
      <c r="J4138">
        <f t="shared" si="898"/>
        <v>0</v>
      </c>
      <c r="K4138">
        <f t="shared" si="899"/>
        <v>0</v>
      </c>
      <c r="L4138">
        <f t="shared" si="900"/>
        <v>0</v>
      </c>
      <c r="M4138" s="19" t="s">
        <v>339</v>
      </c>
      <c r="N4138" s="19">
        <f t="shared" si="901"/>
        <v>7.8439163063535128E-2</v>
      </c>
      <c r="O4138">
        <f t="shared" si="902"/>
        <v>20.407035464244142</v>
      </c>
      <c r="P4138">
        <f t="shared" si="903"/>
        <v>1.6007107824231905</v>
      </c>
      <c r="Q4138" t="str">
        <f>VLOOKUP(A4138,Haul!F:W,18,FALSE)</f>
        <v>190</v>
      </c>
      <c r="R4138">
        <f t="shared" si="904"/>
        <v>0</v>
      </c>
      <c r="S4138">
        <f t="shared" si="905"/>
        <v>0</v>
      </c>
      <c r="T4138">
        <f t="shared" si="906"/>
        <v>0</v>
      </c>
      <c r="U4138">
        <f t="shared" si="907"/>
        <v>0</v>
      </c>
      <c r="V4138">
        <f t="shared" si="908"/>
        <v>0</v>
      </c>
      <c r="W4138">
        <f t="shared" si="909"/>
        <v>0</v>
      </c>
    </row>
    <row r="4139" spans="1:23">
      <c r="A4139">
        <v>182</v>
      </c>
      <c r="B4139">
        <v>25</v>
      </c>
      <c r="C4139">
        <v>2</v>
      </c>
      <c r="D4139">
        <f>VLOOKUP(A4139,Haul!F:M,8,FALSE)</f>
        <v>4.9002707999999992E-2</v>
      </c>
      <c r="E4139">
        <v>37</v>
      </c>
      <c r="F4139">
        <v>11</v>
      </c>
      <c r="G4139">
        <v>56.1</v>
      </c>
      <c r="H4139">
        <f t="shared" si="896"/>
        <v>60</v>
      </c>
      <c r="I4139">
        <f t="shared" si="897"/>
        <v>1</v>
      </c>
      <c r="J4139">
        <f t="shared" si="898"/>
        <v>0</v>
      </c>
      <c r="K4139">
        <f t="shared" si="899"/>
        <v>0</v>
      </c>
      <c r="L4139">
        <f t="shared" si="900"/>
        <v>0</v>
      </c>
      <c r="M4139" s="19" t="s">
        <v>339</v>
      </c>
      <c r="N4139" s="19">
        <f t="shared" si="901"/>
        <v>9.0861345395828186E-2</v>
      </c>
      <c r="O4139">
        <f t="shared" si="902"/>
        <v>20.407035464244142</v>
      </c>
      <c r="P4139">
        <f t="shared" si="903"/>
        <v>1.854210697821602</v>
      </c>
      <c r="Q4139" t="str">
        <f>VLOOKUP(A4139,Haul!F:W,18,FALSE)</f>
        <v>190</v>
      </c>
      <c r="R4139">
        <f t="shared" si="904"/>
        <v>0</v>
      </c>
      <c r="S4139">
        <f t="shared" si="905"/>
        <v>0</v>
      </c>
      <c r="T4139">
        <f t="shared" si="906"/>
        <v>0</v>
      </c>
      <c r="U4139">
        <f t="shared" si="907"/>
        <v>0</v>
      </c>
      <c r="V4139">
        <f t="shared" si="908"/>
        <v>0</v>
      </c>
      <c r="W4139">
        <f t="shared" si="909"/>
        <v>0</v>
      </c>
    </row>
    <row r="4140" spans="1:23">
      <c r="A4140">
        <v>182</v>
      </c>
      <c r="B4140">
        <v>25</v>
      </c>
      <c r="C4140">
        <v>2</v>
      </c>
      <c r="D4140">
        <f>VLOOKUP(A4140,Haul!F:M,8,FALSE)</f>
        <v>4.9002707999999992E-2</v>
      </c>
      <c r="E4140">
        <v>38</v>
      </c>
      <c r="F4140">
        <v>11</v>
      </c>
      <c r="G4140">
        <v>66.84</v>
      </c>
      <c r="H4140">
        <f t="shared" si="896"/>
        <v>70</v>
      </c>
      <c r="I4140">
        <f t="shared" si="897"/>
        <v>1</v>
      </c>
      <c r="J4140">
        <f t="shared" si="898"/>
        <v>0</v>
      </c>
      <c r="K4140">
        <f t="shared" si="899"/>
        <v>0</v>
      </c>
      <c r="L4140">
        <f t="shared" si="900"/>
        <v>0</v>
      </c>
      <c r="M4140" s="19" t="s">
        <v>339</v>
      </c>
      <c r="N4140" s="19">
        <f t="shared" si="901"/>
        <v>0.15735111922960904</v>
      </c>
      <c r="O4140">
        <f t="shared" si="902"/>
        <v>20.407035464244142</v>
      </c>
      <c r="P4140">
        <f t="shared" si="903"/>
        <v>3.2110698704571399</v>
      </c>
      <c r="Q4140" t="str">
        <f>VLOOKUP(A4140,Haul!F:W,18,FALSE)</f>
        <v>190</v>
      </c>
      <c r="R4140">
        <f t="shared" si="904"/>
        <v>0</v>
      </c>
      <c r="S4140">
        <f t="shared" si="905"/>
        <v>0</v>
      </c>
      <c r="T4140">
        <f t="shared" si="906"/>
        <v>0</v>
      </c>
      <c r="U4140">
        <f t="shared" si="907"/>
        <v>0</v>
      </c>
      <c r="V4140">
        <f t="shared" si="908"/>
        <v>0</v>
      </c>
      <c r="W4140">
        <f t="shared" si="909"/>
        <v>0</v>
      </c>
    </row>
    <row r="4141" spans="1:23">
      <c r="A4141">
        <v>182</v>
      </c>
      <c r="B4141">
        <v>25</v>
      </c>
      <c r="C4141">
        <v>2</v>
      </c>
      <c r="D4141">
        <f>VLOOKUP(A4141,Haul!F:M,8,FALSE)</f>
        <v>4.9002707999999992E-2</v>
      </c>
      <c r="E4141">
        <v>39</v>
      </c>
      <c r="F4141">
        <v>11</v>
      </c>
      <c r="G4141">
        <v>58.62</v>
      </c>
      <c r="H4141">
        <f t="shared" si="896"/>
        <v>60</v>
      </c>
      <c r="I4141">
        <f t="shared" si="897"/>
        <v>1</v>
      </c>
      <c r="J4141">
        <f t="shared" si="898"/>
        <v>0</v>
      </c>
      <c r="K4141">
        <f t="shared" si="899"/>
        <v>0</v>
      </c>
      <c r="L4141">
        <f t="shared" si="900"/>
        <v>0</v>
      </c>
      <c r="M4141" s="19" t="s">
        <v>339</v>
      </c>
      <c r="N4141" s="19">
        <f t="shared" si="901"/>
        <v>0.10428076785197381</v>
      </c>
      <c r="O4141">
        <f t="shared" si="902"/>
        <v>20.407035464244142</v>
      </c>
      <c r="P4141">
        <f t="shared" si="903"/>
        <v>2.1280613277938398</v>
      </c>
      <c r="Q4141" t="str">
        <f>VLOOKUP(A4141,Haul!F:W,18,FALSE)</f>
        <v>190</v>
      </c>
      <c r="R4141">
        <f t="shared" si="904"/>
        <v>0</v>
      </c>
      <c r="S4141">
        <f t="shared" si="905"/>
        <v>0</v>
      </c>
      <c r="T4141">
        <f t="shared" si="906"/>
        <v>0</v>
      </c>
      <c r="U4141">
        <f t="shared" si="907"/>
        <v>0</v>
      </c>
      <c r="V4141">
        <f t="shared" si="908"/>
        <v>0</v>
      </c>
      <c r="W4141">
        <f t="shared" si="909"/>
        <v>0</v>
      </c>
    </row>
    <row r="4142" spans="1:23">
      <c r="A4142">
        <v>182</v>
      </c>
      <c r="B4142">
        <v>25</v>
      </c>
      <c r="C4142">
        <v>2</v>
      </c>
      <c r="D4142">
        <f>VLOOKUP(A4142,Haul!F:M,8,FALSE)</f>
        <v>4.9002707999999992E-2</v>
      </c>
      <c r="E4142">
        <v>40</v>
      </c>
      <c r="F4142">
        <v>11</v>
      </c>
      <c r="G4142">
        <v>52.93</v>
      </c>
      <c r="H4142">
        <f t="shared" si="896"/>
        <v>55</v>
      </c>
      <c r="I4142">
        <f t="shared" si="897"/>
        <v>1</v>
      </c>
      <c r="J4142">
        <f t="shared" si="898"/>
        <v>0</v>
      </c>
      <c r="K4142">
        <f t="shared" si="899"/>
        <v>0</v>
      </c>
      <c r="L4142">
        <f t="shared" si="900"/>
        <v>0</v>
      </c>
      <c r="M4142" s="19" t="s">
        <v>339</v>
      </c>
      <c r="N4142" s="19">
        <f t="shared" si="901"/>
        <v>7.5715715516785687E-2</v>
      </c>
      <c r="O4142">
        <f t="shared" si="902"/>
        <v>20.407035464244142</v>
      </c>
      <c r="P4142">
        <f t="shared" si="903"/>
        <v>1.545133291751666</v>
      </c>
      <c r="Q4142" t="str">
        <f>VLOOKUP(A4142,Haul!F:W,18,FALSE)</f>
        <v>190</v>
      </c>
      <c r="R4142">
        <f t="shared" si="904"/>
        <v>0</v>
      </c>
      <c r="S4142">
        <f t="shared" si="905"/>
        <v>0</v>
      </c>
      <c r="T4142">
        <f t="shared" si="906"/>
        <v>0</v>
      </c>
      <c r="U4142">
        <f t="shared" si="907"/>
        <v>0</v>
      </c>
      <c r="V4142">
        <f t="shared" si="908"/>
        <v>0</v>
      </c>
      <c r="W4142">
        <f t="shared" si="909"/>
        <v>0</v>
      </c>
    </row>
    <row r="4143" spans="1:23">
      <c r="A4143">
        <v>182</v>
      </c>
      <c r="B4143">
        <v>25</v>
      </c>
      <c r="C4143">
        <v>2</v>
      </c>
      <c r="D4143">
        <f>VLOOKUP(A4143,Haul!F:M,8,FALSE)</f>
        <v>4.9002707999999992E-2</v>
      </c>
      <c r="E4143">
        <v>41</v>
      </c>
      <c r="F4143">
        <v>11</v>
      </c>
      <c r="G4143">
        <v>136.01</v>
      </c>
      <c r="H4143">
        <f t="shared" si="896"/>
        <v>140</v>
      </c>
      <c r="I4143">
        <f t="shared" si="897"/>
        <v>1</v>
      </c>
      <c r="J4143">
        <f t="shared" si="898"/>
        <v>0</v>
      </c>
      <c r="K4143">
        <f t="shared" si="899"/>
        <v>1</v>
      </c>
      <c r="L4143">
        <f t="shared" si="900"/>
        <v>1</v>
      </c>
      <c r="M4143" s="19" t="s">
        <v>339</v>
      </c>
      <c r="N4143" s="19">
        <f t="shared" si="901"/>
        <v>1.4592348008587612</v>
      </c>
      <c r="O4143">
        <f t="shared" si="902"/>
        <v>20.407035464244142</v>
      </c>
      <c r="P4143">
        <f t="shared" si="903"/>
        <v>29.778656331783978</v>
      </c>
      <c r="Q4143" t="str">
        <f>VLOOKUP(A4143,Haul!F:W,18,FALSE)</f>
        <v>190</v>
      </c>
      <c r="R4143">
        <f t="shared" si="904"/>
        <v>20.407035464244142</v>
      </c>
      <c r="S4143">
        <f t="shared" si="905"/>
        <v>20.407035464244142</v>
      </c>
      <c r="T4143">
        <f t="shared" si="906"/>
        <v>0</v>
      </c>
      <c r="U4143">
        <f t="shared" si="907"/>
        <v>29.778656331783978</v>
      </c>
      <c r="V4143">
        <f t="shared" si="908"/>
        <v>29.778656331783978</v>
      </c>
      <c r="W4143">
        <f t="shared" si="909"/>
        <v>0</v>
      </c>
    </row>
    <row r="4144" spans="1:23">
      <c r="A4144">
        <v>182</v>
      </c>
      <c r="B4144">
        <v>25</v>
      </c>
      <c r="C4144">
        <v>2</v>
      </c>
      <c r="D4144">
        <f>VLOOKUP(A4144,Haul!F:M,8,FALSE)</f>
        <v>4.9002707999999992E-2</v>
      </c>
      <c r="E4144">
        <v>42</v>
      </c>
      <c r="F4144">
        <v>11</v>
      </c>
      <c r="G4144">
        <v>94.23</v>
      </c>
      <c r="H4144">
        <f t="shared" si="896"/>
        <v>95</v>
      </c>
      <c r="I4144">
        <f t="shared" si="897"/>
        <v>1</v>
      </c>
      <c r="J4144">
        <f t="shared" si="898"/>
        <v>0</v>
      </c>
      <c r="K4144">
        <f t="shared" si="899"/>
        <v>0</v>
      </c>
      <c r="L4144">
        <f t="shared" si="900"/>
        <v>0</v>
      </c>
      <c r="M4144" s="19" t="s">
        <v>339</v>
      </c>
      <c r="N4144" s="19">
        <f t="shared" si="901"/>
        <v>0.46181039815803065</v>
      </c>
      <c r="O4144">
        <f t="shared" si="902"/>
        <v>20.407035464244142</v>
      </c>
      <c r="P4144">
        <f t="shared" si="903"/>
        <v>9.4241811729676392</v>
      </c>
      <c r="Q4144" t="str">
        <f>VLOOKUP(A4144,Haul!F:W,18,FALSE)</f>
        <v>190</v>
      </c>
      <c r="R4144">
        <f t="shared" si="904"/>
        <v>0</v>
      </c>
      <c r="S4144">
        <f t="shared" si="905"/>
        <v>0</v>
      </c>
      <c r="T4144">
        <f t="shared" si="906"/>
        <v>0</v>
      </c>
      <c r="U4144">
        <f t="shared" si="907"/>
        <v>0</v>
      </c>
      <c r="V4144">
        <f t="shared" si="908"/>
        <v>0</v>
      </c>
      <c r="W4144">
        <f t="shared" si="909"/>
        <v>0</v>
      </c>
    </row>
    <row r="4145" spans="1:23">
      <c r="A4145">
        <v>182</v>
      </c>
      <c r="B4145">
        <v>25</v>
      </c>
      <c r="C4145">
        <v>2</v>
      </c>
      <c r="D4145">
        <f>VLOOKUP(A4145,Haul!F:M,8,FALSE)</f>
        <v>4.9002707999999992E-2</v>
      </c>
      <c r="E4145">
        <v>43</v>
      </c>
      <c r="F4145">
        <v>11</v>
      </c>
      <c r="G4145">
        <v>104.47</v>
      </c>
      <c r="H4145">
        <f t="shared" si="896"/>
        <v>105</v>
      </c>
      <c r="I4145">
        <f t="shared" si="897"/>
        <v>1</v>
      </c>
      <c r="J4145">
        <f t="shared" si="898"/>
        <v>0</v>
      </c>
      <c r="K4145">
        <f t="shared" si="899"/>
        <v>0</v>
      </c>
      <c r="L4145">
        <f t="shared" si="900"/>
        <v>0</v>
      </c>
      <c r="M4145" s="19" t="s">
        <v>339</v>
      </c>
      <c r="N4145" s="19">
        <f t="shared" si="901"/>
        <v>0.63814481154801195</v>
      </c>
      <c r="O4145">
        <f t="shared" si="902"/>
        <v>20.407035464244142</v>
      </c>
      <c r="P4145">
        <f t="shared" si="903"/>
        <v>13.022643800583674</v>
      </c>
      <c r="Q4145" t="str">
        <f>VLOOKUP(A4145,Haul!F:W,18,FALSE)</f>
        <v>190</v>
      </c>
      <c r="R4145">
        <f t="shared" si="904"/>
        <v>0</v>
      </c>
      <c r="S4145">
        <f t="shared" si="905"/>
        <v>0</v>
      </c>
      <c r="T4145">
        <f t="shared" si="906"/>
        <v>0</v>
      </c>
      <c r="U4145">
        <f t="shared" si="907"/>
        <v>0</v>
      </c>
      <c r="V4145">
        <f t="shared" si="908"/>
        <v>0</v>
      </c>
      <c r="W4145">
        <f t="shared" si="909"/>
        <v>0</v>
      </c>
    </row>
    <row r="4146" spans="1:23">
      <c r="A4146">
        <v>182</v>
      </c>
      <c r="B4146">
        <v>25</v>
      </c>
      <c r="C4146">
        <v>2</v>
      </c>
      <c r="D4146">
        <f>VLOOKUP(A4146,Haul!F:M,8,FALSE)</f>
        <v>4.9002707999999992E-2</v>
      </c>
      <c r="E4146">
        <v>44</v>
      </c>
      <c r="F4146">
        <v>11</v>
      </c>
      <c r="G4146">
        <v>114.22</v>
      </c>
      <c r="H4146">
        <f t="shared" si="896"/>
        <v>115</v>
      </c>
      <c r="I4146">
        <f t="shared" si="897"/>
        <v>1</v>
      </c>
      <c r="J4146">
        <f t="shared" si="898"/>
        <v>0</v>
      </c>
      <c r="K4146">
        <f t="shared" si="899"/>
        <v>1</v>
      </c>
      <c r="L4146">
        <f t="shared" si="900"/>
        <v>0</v>
      </c>
      <c r="M4146" s="19" t="s">
        <v>339</v>
      </c>
      <c r="N4146" s="19">
        <f t="shared" si="901"/>
        <v>0.84411623203178654</v>
      </c>
      <c r="O4146">
        <f t="shared" si="902"/>
        <v>20.407035464244142</v>
      </c>
      <c r="P4146">
        <f t="shared" si="903"/>
        <v>17.225909883016804</v>
      </c>
      <c r="Q4146" t="str">
        <f>VLOOKUP(A4146,Haul!F:W,18,FALSE)</f>
        <v>190</v>
      </c>
      <c r="R4146">
        <f t="shared" si="904"/>
        <v>20.407035464244142</v>
      </c>
      <c r="S4146">
        <f t="shared" si="905"/>
        <v>0</v>
      </c>
      <c r="T4146">
        <f t="shared" si="906"/>
        <v>0</v>
      </c>
      <c r="U4146">
        <f t="shared" si="907"/>
        <v>17.225909883016804</v>
      </c>
      <c r="V4146">
        <f t="shared" si="908"/>
        <v>0</v>
      </c>
      <c r="W4146">
        <f t="shared" si="909"/>
        <v>0</v>
      </c>
    </row>
    <row r="4147" spans="1:23">
      <c r="A4147">
        <v>182</v>
      </c>
      <c r="B4147">
        <v>25</v>
      </c>
      <c r="C4147">
        <v>2</v>
      </c>
      <c r="D4147">
        <f>VLOOKUP(A4147,Haul!F:M,8,FALSE)</f>
        <v>4.9002707999999992E-2</v>
      </c>
      <c r="E4147">
        <v>45</v>
      </c>
      <c r="F4147">
        <v>11</v>
      </c>
      <c r="G4147">
        <v>55.71</v>
      </c>
      <c r="H4147">
        <f t="shared" si="896"/>
        <v>60</v>
      </c>
      <c r="I4147">
        <f t="shared" si="897"/>
        <v>1</v>
      </c>
      <c r="J4147">
        <f t="shared" si="898"/>
        <v>0</v>
      </c>
      <c r="K4147">
        <f t="shared" si="899"/>
        <v>0</v>
      </c>
      <c r="L4147">
        <f t="shared" si="900"/>
        <v>0</v>
      </c>
      <c r="M4147" s="19" t="s">
        <v>339</v>
      </c>
      <c r="N4147" s="19">
        <f t="shared" si="901"/>
        <v>8.8895759528208981E-2</v>
      </c>
      <c r="O4147">
        <f t="shared" si="902"/>
        <v>20.407035464244142</v>
      </c>
      <c r="P4147">
        <f t="shared" si="903"/>
        <v>1.8140989173130797</v>
      </c>
      <c r="Q4147" t="str">
        <f>VLOOKUP(A4147,Haul!F:W,18,FALSE)</f>
        <v>190</v>
      </c>
      <c r="R4147">
        <f t="shared" si="904"/>
        <v>0</v>
      </c>
      <c r="S4147">
        <f t="shared" si="905"/>
        <v>0</v>
      </c>
      <c r="T4147">
        <f t="shared" si="906"/>
        <v>0</v>
      </c>
      <c r="U4147">
        <f t="shared" si="907"/>
        <v>0</v>
      </c>
      <c r="V4147">
        <f t="shared" si="908"/>
        <v>0</v>
      </c>
      <c r="W4147">
        <f t="shared" si="909"/>
        <v>0</v>
      </c>
    </row>
    <row r="4148" spans="1:23">
      <c r="A4148">
        <v>182</v>
      </c>
      <c r="B4148">
        <v>25</v>
      </c>
      <c r="C4148">
        <v>2</v>
      </c>
      <c r="D4148">
        <f>VLOOKUP(A4148,Haul!F:M,8,FALSE)</f>
        <v>4.9002707999999992E-2</v>
      </c>
      <c r="E4148">
        <v>46</v>
      </c>
      <c r="F4148">
        <v>11</v>
      </c>
      <c r="G4148">
        <v>70.81</v>
      </c>
      <c r="H4148">
        <f t="shared" si="896"/>
        <v>75</v>
      </c>
      <c r="I4148">
        <f t="shared" si="897"/>
        <v>1</v>
      </c>
      <c r="J4148">
        <f t="shared" si="898"/>
        <v>0</v>
      </c>
      <c r="K4148">
        <f t="shared" si="899"/>
        <v>0</v>
      </c>
      <c r="L4148">
        <f t="shared" si="900"/>
        <v>0</v>
      </c>
      <c r="M4148" s="19" t="s">
        <v>339</v>
      </c>
      <c r="N4148" s="19">
        <f t="shared" si="901"/>
        <v>0.18855026474808034</v>
      </c>
      <c r="O4148">
        <f t="shared" si="902"/>
        <v>20.407035464244142</v>
      </c>
      <c r="P4148">
        <f t="shared" si="903"/>
        <v>3.8477519395066975</v>
      </c>
      <c r="Q4148" t="str">
        <f>VLOOKUP(A4148,Haul!F:W,18,FALSE)</f>
        <v>190</v>
      </c>
      <c r="R4148">
        <f t="shared" si="904"/>
        <v>0</v>
      </c>
      <c r="S4148">
        <f t="shared" si="905"/>
        <v>0</v>
      </c>
      <c r="T4148">
        <f t="shared" si="906"/>
        <v>0</v>
      </c>
      <c r="U4148">
        <f t="shared" si="907"/>
        <v>0</v>
      </c>
      <c r="V4148">
        <f t="shared" si="908"/>
        <v>0</v>
      </c>
      <c r="W4148">
        <f t="shared" si="909"/>
        <v>0</v>
      </c>
    </row>
    <row r="4149" spans="1:23">
      <c r="A4149">
        <v>182</v>
      </c>
      <c r="B4149">
        <v>25</v>
      </c>
      <c r="C4149">
        <v>2</v>
      </c>
      <c r="D4149">
        <f>VLOOKUP(A4149,Haul!F:M,8,FALSE)</f>
        <v>4.9002707999999992E-2</v>
      </c>
      <c r="E4149">
        <v>47</v>
      </c>
      <c r="F4149">
        <v>11</v>
      </c>
      <c r="G4149">
        <v>63.2</v>
      </c>
      <c r="H4149">
        <f t="shared" si="896"/>
        <v>65</v>
      </c>
      <c r="I4149">
        <f t="shared" si="897"/>
        <v>1</v>
      </c>
      <c r="J4149">
        <f t="shared" si="898"/>
        <v>0</v>
      </c>
      <c r="K4149">
        <f t="shared" si="899"/>
        <v>0</v>
      </c>
      <c r="L4149">
        <f t="shared" si="900"/>
        <v>0</v>
      </c>
      <c r="M4149" s="19" t="s">
        <v>339</v>
      </c>
      <c r="N4149" s="19">
        <f t="shared" si="901"/>
        <v>0.13201662734765662</v>
      </c>
      <c r="O4149">
        <f t="shared" si="902"/>
        <v>20.407035464244142</v>
      </c>
      <c r="P4149">
        <f t="shared" si="903"/>
        <v>2.6940679961535317</v>
      </c>
      <c r="Q4149" t="str">
        <f>VLOOKUP(A4149,Haul!F:W,18,FALSE)</f>
        <v>190</v>
      </c>
      <c r="R4149">
        <f t="shared" si="904"/>
        <v>0</v>
      </c>
      <c r="S4149">
        <f t="shared" si="905"/>
        <v>0</v>
      </c>
      <c r="T4149">
        <f t="shared" si="906"/>
        <v>0</v>
      </c>
      <c r="U4149">
        <f t="shared" si="907"/>
        <v>0</v>
      </c>
      <c r="V4149">
        <f t="shared" si="908"/>
        <v>0</v>
      </c>
      <c r="W4149">
        <f t="shared" si="909"/>
        <v>0</v>
      </c>
    </row>
    <row r="4150" spans="1:23">
      <c r="A4150">
        <v>182</v>
      </c>
      <c r="B4150">
        <v>25</v>
      </c>
      <c r="C4150">
        <v>2</v>
      </c>
      <c r="D4150">
        <f>VLOOKUP(A4150,Haul!F:M,8,FALSE)</f>
        <v>4.9002707999999992E-2</v>
      </c>
      <c r="E4150">
        <v>48</v>
      </c>
      <c r="F4150">
        <v>11</v>
      </c>
      <c r="G4150">
        <v>73.489999999999995</v>
      </c>
      <c r="H4150">
        <f t="shared" si="896"/>
        <v>75</v>
      </c>
      <c r="I4150">
        <f t="shared" si="897"/>
        <v>1</v>
      </c>
      <c r="J4150">
        <f t="shared" si="898"/>
        <v>0</v>
      </c>
      <c r="K4150">
        <f t="shared" si="899"/>
        <v>0</v>
      </c>
      <c r="L4150">
        <f t="shared" si="900"/>
        <v>0</v>
      </c>
      <c r="M4150" s="19" t="s">
        <v>339</v>
      </c>
      <c r="N4150" s="19">
        <f t="shared" si="901"/>
        <v>0.21183911269118341</v>
      </c>
      <c r="O4150">
        <f t="shared" si="902"/>
        <v>20.407035464244142</v>
      </c>
      <c r="P4150">
        <f t="shared" si="903"/>
        <v>4.3230082854029916</v>
      </c>
      <c r="Q4150" t="str">
        <f>VLOOKUP(A4150,Haul!F:W,18,FALSE)</f>
        <v>190</v>
      </c>
      <c r="R4150">
        <f t="shared" si="904"/>
        <v>0</v>
      </c>
      <c r="S4150">
        <f t="shared" si="905"/>
        <v>0</v>
      </c>
      <c r="T4150">
        <f t="shared" si="906"/>
        <v>0</v>
      </c>
      <c r="U4150">
        <f t="shared" si="907"/>
        <v>0</v>
      </c>
      <c r="V4150">
        <f t="shared" si="908"/>
        <v>0</v>
      </c>
      <c r="W4150">
        <f t="shared" si="909"/>
        <v>0</v>
      </c>
    </row>
    <row r="4151" spans="1:23">
      <c r="A4151">
        <v>182</v>
      </c>
      <c r="B4151">
        <v>25</v>
      </c>
      <c r="C4151">
        <v>2</v>
      </c>
      <c r="D4151">
        <f>VLOOKUP(A4151,Haul!F:M,8,FALSE)</f>
        <v>4.9002707999999992E-2</v>
      </c>
      <c r="E4151">
        <v>49</v>
      </c>
      <c r="F4151">
        <v>11</v>
      </c>
      <c r="G4151">
        <v>34.39</v>
      </c>
      <c r="H4151">
        <f t="shared" si="896"/>
        <v>35</v>
      </c>
      <c r="I4151">
        <f t="shared" si="897"/>
        <v>1</v>
      </c>
      <c r="J4151">
        <f t="shared" si="898"/>
        <v>0</v>
      </c>
      <c r="K4151">
        <f t="shared" si="899"/>
        <v>0</v>
      </c>
      <c r="L4151">
        <f t="shared" si="900"/>
        <v>0</v>
      </c>
      <c r="M4151" s="19" t="s">
        <v>339</v>
      </c>
      <c r="N4151" s="19">
        <f t="shared" si="901"/>
        <v>1.9592753038418693E-2</v>
      </c>
      <c r="O4151">
        <f t="shared" si="902"/>
        <v>20.407035464244142</v>
      </c>
      <c r="P4151">
        <f t="shared" si="903"/>
        <v>0.39983000609718744</v>
      </c>
      <c r="Q4151" t="str">
        <f>VLOOKUP(A4151,Haul!F:W,18,FALSE)</f>
        <v>190</v>
      </c>
      <c r="R4151">
        <f t="shared" si="904"/>
        <v>0</v>
      </c>
      <c r="S4151">
        <f t="shared" si="905"/>
        <v>0</v>
      </c>
      <c r="T4151">
        <f t="shared" si="906"/>
        <v>0</v>
      </c>
      <c r="U4151">
        <f t="shared" si="907"/>
        <v>0</v>
      </c>
      <c r="V4151">
        <f t="shared" si="908"/>
        <v>0</v>
      </c>
      <c r="W4151">
        <f t="shared" si="909"/>
        <v>0</v>
      </c>
    </row>
    <row r="4152" spans="1:23">
      <c r="A4152">
        <v>182</v>
      </c>
      <c r="B4152">
        <v>25</v>
      </c>
      <c r="C4152">
        <v>2</v>
      </c>
      <c r="D4152">
        <f>VLOOKUP(A4152,Haul!F:M,8,FALSE)</f>
        <v>4.9002707999999992E-2</v>
      </c>
      <c r="E4152">
        <v>50</v>
      </c>
      <c r="F4152">
        <v>11</v>
      </c>
      <c r="G4152">
        <v>81.78</v>
      </c>
      <c r="H4152">
        <f t="shared" si="896"/>
        <v>85</v>
      </c>
      <c r="I4152">
        <f t="shared" si="897"/>
        <v>1</v>
      </c>
      <c r="J4152">
        <f t="shared" si="898"/>
        <v>0</v>
      </c>
      <c r="K4152">
        <f t="shared" si="899"/>
        <v>0</v>
      </c>
      <c r="L4152">
        <f t="shared" si="900"/>
        <v>0</v>
      </c>
      <c r="M4152" s="19" t="s">
        <v>339</v>
      </c>
      <c r="N4152" s="19">
        <f t="shared" si="901"/>
        <v>0.29616195697106729</v>
      </c>
      <c r="O4152">
        <f t="shared" si="902"/>
        <v>20.407035464244142</v>
      </c>
      <c r="P4152">
        <f t="shared" si="903"/>
        <v>6.0437875590685177</v>
      </c>
      <c r="Q4152" t="str">
        <f>VLOOKUP(A4152,Haul!F:W,18,FALSE)</f>
        <v>190</v>
      </c>
      <c r="R4152">
        <f t="shared" si="904"/>
        <v>0</v>
      </c>
      <c r="S4152">
        <f t="shared" si="905"/>
        <v>0</v>
      </c>
      <c r="T4152">
        <f t="shared" si="906"/>
        <v>0</v>
      </c>
      <c r="U4152">
        <f t="shared" si="907"/>
        <v>0</v>
      </c>
      <c r="V4152">
        <f t="shared" si="908"/>
        <v>0</v>
      </c>
      <c r="W4152">
        <f t="shared" si="909"/>
        <v>0</v>
      </c>
    </row>
    <row r="4153" spans="1:23">
      <c r="A4153">
        <v>182</v>
      </c>
      <c r="B4153">
        <v>25</v>
      </c>
      <c r="C4153">
        <v>2</v>
      </c>
      <c r="D4153">
        <f>VLOOKUP(A4153,Haul!F:M,8,FALSE)</f>
        <v>4.9002707999999992E-2</v>
      </c>
      <c r="E4153">
        <v>51</v>
      </c>
      <c r="F4153">
        <v>11</v>
      </c>
      <c r="G4153">
        <v>66.36</v>
      </c>
      <c r="H4153">
        <f t="shared" si="896"/>
        <v>70</v>
      </c>
      <c r="I4153">
        <f t="shared" si="897"/>
        <v>1</v>
      </c>
      <c r="J4153">
        <f t="shared" si="898"/>
        <v>0</v>
      </c>
      <c r="K4153">
        <f t="shared" si="899"/>
        <v>0</v>
      </c>
      <c r="L4153">
        <f t="shared" si="900"/>
        <v>0</v>
      </c>
      <c r="M4153" s="19" t="s">
        <v>339</v>
      </c>
      <c r="N4153" s="19">
        <f t="shared" si="901"/>
        <v>0.15383568374076451</v>
      </c>
      <c r="O4153">
        <f t="shared" si="902"/>
        <v>20.407035464244142</v>
      </c>
      <c r="P4153">
        <f t="shared" si="903"/>
        <v>3.1393302537640273</v>
      </c>
      <c r="Q4153" t="str">
        <f>VLOOKUP(A4153,Haul!F:W,18,FALSE)</f>
        <v>190</v>
      </c>
      <c r="R4153">
        <f t="shared" si="904"/>
        <v>0</v>
      </c>
      <c r="S4153">
        <f t="shared" si="905"/>
        <v>0</v>
      </c>
      <c r="T4153">
        <f t="shared" si="906"/>
        <v>0</v>
      </c>
      <c r="U4153">
        <f t="shared" si="907"/>
        <v>0</v>
      </c>
      <c r="V4153">
        <f t="shared" si="908"/>
        <v>0</v>
      </c>
      <c r="W4153">
        <f t="shared" si="909"/>
        <v>0</v>
      </c>
    </row>
    <row r="4154" spans="1:23">
      <c r="A4154">
        <v>182</v>
      </c>
      <c r="B4154">
        <v>25</v>
      </c>
      <c r="C4154">
        <v>2</v>
      </c>
      <c r="D4154">
        <f>VLOOKUP(A4154,Haul!F:M,8,FALSE)</f>
        <v>4.9002707999999992E-2</v>
      </c>
      <c r="E4154">
        <v>52</v>
      </c>
      <c r="F4154">
        <v>11</v>
      </c>
      <c r="G4154">
        <v>70.69</v>
      </c>
      <c r="H4154">
        <f t="shared" si="896"/>
        <v>75</v>
      </c>
      <c r="I4154">
        <f t="shared" si="897"/>
        <v>1</v>
      </c>
      <c r="J4154">
        <f t="shared" si="898"/>
        <v>0</v>
      </c>
      <c r="K4154">
        <f t="shared" si="899"/>
        <v>0</v>
      </c>
      <c r="L4154">
        <f t="shared" si="900"/>
        <v>0</v>
      </c>
      <c r="M4154" s="19" t="s">
        <v>339</v>
      </c>
      <c r="N4154" s="19">
        <f t="shared" si="901"/>
        <v>0.18755034425579906</v>
      </c>
      <c r="O4154">
        <f t="shared" si="902"/>
        <v>20.407035464244142</v>
      </c>
      <c r="P4154">
        <f t="shared" si="903"/>
        <v>3.827346526559289</v>
      </c>
      <c r="Q4154" t="str">
        <f>VLOOKUP(A4154,Haul!F:W,18,FALSE)</f>
        <v>190</v>
      </c>
      <c r="R4154">
        <f t="shared" si="904"/>
        <v>0</v>
      </c>
      <c r="S4154">
        <f t="shared" si="905"/>
        <v>0</v>
      </c>
      <c r="T4154">
        <f t="shared" si="906"/>
        <v>0</v>
      </c>
      <c r="U4154">
        <f t="shared" si="907"/>
        <v>0</v>
      </c>
      <c r="V4154">
        <f t="shared" si="908"/>
        <v>0</v>
      </c>
      <c r="W4154">
        <f t="shared" si="909"/>
        <v>0</v>
      </c>
    </row>
    <row r="4155" spans="1:23">
      <c r="A4155">
        <v>182</v>
      </c>
      <c r="B4155">
        <v>25</v>
      </c>
      <c r="C4155">
        <v>2</v>
      </c>
      <c r="D4155">
        <f>VLOOKUP(A4155,Haul!F:M,8,FALSE)</f>
        <v>4.9002707999999992E-2</v>
      </c>
      <c r="E4155">
        <v>53</v>
      </c>
      <c r="F4155">
        <v>11</v>
      </c>
      <c r="G4155">
        <v>72.98</v>
      </c>
      <c r="H4155">
        <f t="shared" si="896"/>
        <v>75</v>
      </c>
      <c r="I4155">
        <f t="shared" si="897"/>
        <v>1</v>
      </c>
      <c r="J4155">
        <f t="shared" si="898"/>
        <v>0</v>
      </c>
      <c r="K4155">
        <f t="shared" si="899"/>
        <v>0</v>
      </c>
      <c r="L4155">
        <f t="shared" si="900"/>
        <v>0</v>
      </c>
      <c r="M4155" s="19" t="s">
        <v>339</v>
      </c>
      <c r="N4155" s="19">
        <f t="shared" si="901"/>
        <v>0.20726438934680685</v>
      </c>
      <c r="O4155">
        <f t="shared" si="902"/>
        <v>20.407035464244142</v>
      </c>
      <c r="P4155">
        <f t="shared" si="903"/>
        <v>4.229651743875193</v>
      </c>
      <c r="Q4155" t="str">
        <f>VLOOKUP(A4155,Haul!F:W,18,FALSE)</f>
        <v>190</v>
      </c>
      <c r="R4155">
        <f t="shared" si="904"/>
        <v>0</v>
      </c>
      <c r="S4155">
        <f t="shared" si="905"/>
        <v>0</v>
      </c>
      <c r="T4155">
        <f t="shared" si="906"/>
        <v>0</v>
      </c>
      <c r="U4155">
        <f t="shared" si="907"/>
        <v>0</v>
      </c>
      <c r="V4155">
        <f t="shared" si="908"/>
        <v>0</v>
      </c>
      <c r="W4155">
        <f t="shared" si="909"/>
        <v>0</v>
      </c>
    </row>
    <row r="4156" spans="1:23">
      <c r="A4156">
        <v>182</v>
      </c>
      <c r="B4156">
        <v>25</v>
      </c>
      <c r="C4156">
        <v>2</v>
      </c>
      <c r="D4156">
        <f>VLOOKUP(A4156,Haul!F:M,8,FALSE)</f>
        <v>4.9002707999999992E-2</v>
      </c>
      <c r="E4156">
        <v>54</v>
      </c>
      <c r="F4156">
        <v>11</v>
      </c>
      <c r="G4156">
        <v>119.26</v>
      </c>
      <c r="H4156">
        <f t="shared" si="896"/>
        <v>120</v>
      </c>
      <c r="I4156">
        <f t="shared" si="897"/>
        <v>1</v>
      </c>
      <c r="J4156">
        <f t="shared" si="898"/>
        <v>0</v>
      </c>
      <c r="K4156">
        <f t="shared" si="899"/>
        <v>1</v>
      </c>
      <c r="L4156">
        <f t="shared" si="900"/>
        <v>0</v>
      </c>
      <c r="M4156" s="19" t="s">
        <v>339</v>
      </c>
      <c r="N4156" s="19">
        <f t="shared" si="901"/>
        <v>0.96647763112831386</v>
      </c>
      <c r="O4156">
        <f t="shared" si="902"/>
        <v>20.407035464244142</v>
      </c>
      <c r="P4156">
        <f t="shared" si="903"/>
        <v>19.72294329383417</v>
      </c>
      <c r="Q4156" t="str">
        <f>VLOOKUP(A4156,Haul!F:W,18,FALSE)</f>
        <v>190</v>
      </c>
      <c r="R4156">
        <f t="shared" si="904"/>
        <v>20.407035464244142</v>
      </c>
      <c r="S4156">
        <f t="shared" si="905"/>
        <v>0</v>
      </c>
      <c r="T4156">
        <f t="shared" si="906"/>
        <v>0</v>
      </c>
      <c r="U4156">
        <f t="shared" si="907"/>
        <v>19.72294329383417</v>
      </c>
      <c r="V4156">
        <f t="shared" si="908"/>
        <v>0</v>
      </c>
      <c r="W4156">
        <f t="shared" si="909"/>
        <v>0</v>
      </c>
    </row>
    <row r="4157" spans="1:23">
      <c r="A4157">
        <v>182</v>
      </c>
      <c r="B4157">
        <v>25</v>
      </c>
      <c r="C4157">
        <v>2</v>
      </c>
      <c r="D4157">
        <f>VLOOKUP(A4157,Haul!F:M,8,FALSE)</f>
        <v>4.9002707999999992E-2</v>
      </c>
      <c r="E4157">
        <v>55</v>
      </c>
      <c r="F4157">
        <v>11</v>
      </c>
      <c r="G4157">
        <v>105.53</v>
      </c>
      <c r="H4157">
        <f t="shared" si="896"/>
        <v>110</v>
      </c>
      <c r="I4157">
        <f t="shared" si="897"/>
        <v>1</v>
      </c>
      <c r="J4157">
        <f t="shared" si="898"/>
        <v>0</v>
      </c>
      <c r="K4157">
        <f t="shared" si="899"/>
        <v>0</v>
      </c>
      <c r="L4157">
        <f t="shared" si="900"/>
        <v>0</v>
      </c>
      <c r="M4157" s="19" t="s">
        <v>339</v>
      </c>
      <c r="N4157" s="19">
        <f t="shared" si="901"/>
        <v>0.65866435179719685</v>
      </c>
      <c r="O4157">
        <f t="shared" si="902"/>
        <v>20.407035464244142</v>
      </c>
      <c r="P4157">
        <f t="shared" si="903"/>
        <v>13.441386786158777</v>
      </c>
      <c r="Q4157" t="str">
        <f>VLOOKUP(A4157,Haul!F:W,18,FALSE)</f>
        <v>190</v>
      </c>
      <c r="R4157">
        <f t="shared" si="904"/>
        <v>0</v>
      </c>
      <c r="S4157">
        <f t="shared" si="905"/>
        <v>0</v>
      </c>
      <c r="T4157">
        <f t="shared" si="906"/>
        <v>0</v>
      </c>
      <c r="U4157">
        <f t="shared" si="907"/>
        <v>0</v>
      </c>
      <c r="V4157">
        <f t="shared" si="908"/>
        <v>0</v>
      </c>
      <c r="W4157">
        <f t="shared" si="909"/>
        <v>0</v>
      </c>
    </row>
    <row r="4158" spans="1:23">
      <c r="A4158">
        <v>182</v>
      </c>
      <c r="B4158">
        <v>25</v>
      </c>
      <c r="C4158">
        <v>2</v>
      </c>
      <c r="D4158">
        <f>VLOOKUP(A4158,Haul!F:M,8,FALSE)</f>
        <v>4.9002707999999992E-2</v>
      </c>
      <c r="E4158">
        <v>56</v>
      </c>
      <c r="F4158">
        <v>11</v>
      </c>
      <c r="G4158">
        <v>114.43</v>
      </c>
      <c r="H4158">
        <f t="shared" si="896"/>
        <v>115</v>
      </c>
      <c r="I4158">
        <f t="shared" si="897"/>
        <v>1</v>
      </c>
      <c r="J4158">
        <f t="shared" si="898"/>
        <v>0</v>
      </c>
      <c r="K4158">
        <f t="shared" si="899"/>
        <v>1</v>
      </c>
      <c r="L4158">
        <f t="shared" si="900"/>
        <v>0</v>
      </c>
      <c r="M4158" s="19" t="s">
        <v>339</v>
      </c>
      <c r="N4158" s="19">
        <f t="shared" si="901"/>
        <v>0.8489911696702831</v>
      </c>
      <c r="O4158">
        <f t="shared" si="902"/>
        <v>20.407035464244142</v>
      </c>
      <c r="P4158">
        <f t="shared" si="903"/>
        <v>17.325392908291583</v>
      </c>
      <c r="Q4158" t="str">
        <f>VLOOKUP(A4158,Haul!F:W,18,FALSE)</f>
        <v>190</v>
      </c>
      <c r="R4158">
        <f t="shared" si="904"/>
        <v>20.407035464244142</v>
      </c>
      <c r="S4158">
        <f t="shared" si="905"/>
        <v>0</v>
      </c>
      <c r="T4158">
        <f t="shared" si="906"/>
        <v>0</v>
      </c>
      <c r="U4158">
        <f t="shared" si="907"/>
        <v>17.325392908291583</v>
      </c>
      <c r="V4158">
        <f t="shared" si="908"/>
        <v>0</v>
      </c>
      <c r="W4158">
        <f t="shared" si="909"/>
        <v>0</v>
      </c>
    </row>
    <row r="4159" spans="1:23">
      <c r="A4159">
        <v>182</v>
      </c>
      <c r="B4159">
        <v>25</v>
      </c>
      <c r="C4159">
        <v>2</v>
      </c>
      <c r="D4159">
        <f>VLOOKUP(A4159,Haul!F:M,8,FALSE)</f>
        <v>4.9002707999999992E-2</v>
      </c>
      <c r="E4159">
        <v>57</v>
      </c>
      <c r="F4159">
        <v>11</v>
      </c>
      <c r="G4159">
        <v>108.25</v>
      </c>
      <c r="H4159">
        <f t="shared" si="896"/>
        <v>110</v>
      </c>
      <c r="I4159">
        <f t="shared" si="897"/>
        <v>1</v>
      </c>
      <c r="J4159">
        <f t="shared" si="898"/>
        <v>0</v>
      </c>
      <c r="K4159">
        <f t="shared" si="899"/>
        <v>1</v>
      </c>
      <c r="L4159">
        <f t="shared" si="900"/>
        <v>0</v>
      </c>
      <c r="M4159" s="19" t="s">
        <v>339</v>
      </c>
      <c r="N4159" s="19">
        <f t="shared" si="901"/>
        <v>0.7133654562580567</v>
      </c>
      <c r="O4159">
        <f t="shared" si="902"/>
        <v>20.407035464244142</v>
      </c>
      <c r="P4159">
        <f t="shared" si="903"/>
        <v>14.557674164824867</v>
      </c>
      <c r="Q4159" t="str">
        <f>VLOOKUP(A4159,Haul!F:W,18,FALSE)</f>
        <v>190</v>
      </c>
      <c r="R4159">
        <f t="shared" si="904"/>
        <v>20.407035464244142</v>
      </c>
      <c r="S4159">
        <f t="shared" si="905"/>
        <v>0</v>
      </c>
      <c r="T4159">
        <f t="shared" si="906"/>
        <v>0</v>
      </c>
      <c r="U4159">
        <f t="shared" si="907"/>
        <v>14.557674164824867</v>
      </c>
      <c r="V4159">
        <f t="shared" si="908"/>
        <v>0</v>
      </c>
      <c r="W4159">
        <f t="shared" si="909"/>
        <v>0</v>
      </c>
    </row>
    <row r="4160" spans="1:23">
      <c r="A4160">
        <v>182</v>
      </c>
      <c r="B4160">
        <v>25</v>
      </c>
      <c r="C4160">
        <v>2</v>
      </c>
      <c r="D4160">
        <f>VLOOKUP(A4160,Haul!F:M,8,FALSE)</f>
        <v>4.9002707999999992E-2</v>
      </c>
      <c r="E4160">
        <v>58</v>
      </c>
      <c r="F4160">
        <v>11</v>
      </c>
      <c r="G4160">
        <v>132.25</v>
      </c>
      <c r="H4160">
        <f t="shared" si="896"/>
        <v>135</v>
      </c>
      <c r="I4160">
        <f t="shared" si="897"/>
        <v>1</v>
      </c>
      <c r="J4160">
        <f t="shared" si="898"/>
        <v>0</v>
      </c>
      <c r="K4160">
        <f t="shared" si="899"/>
        <v>1</v>
      </c>
      <c r="L4160">
        <f t="shared" si="900"/>
        <v>1</v>
      </c>
      <c r="M4160" s="19" t="s">
        <v>339</v>
      </c>
      <c r="N4160" s="19">
        <f t="shared" si="901"/>
        <v>1.3364602684240363</v>
      </c>
      <c r="O4160">
        <f t="shared" si="902"/>
        <v>20.407035464244142</v>
      </c>
      <c r="P4160">
        <f t="shared" si="903"/>
        <v>27.273192094282553</v>
      </c>
      <c r="Q4160" t="str">
        <f>VLOOKUP(A4160,Haul!F:W,18,FALSE)</f>
        <v>190</v>
      </c>
      <c r="R4160">
        <f t="shared" si="904"/>
        <v>20.407035464244142</v>
      </c>
      <c r="S4160">
        <f t="shared" si="905"/>
        <v>20.407035464244142</v>
      </c>
      <c r="T4160">
        <f t="shared" si="906"/>
        <v>0</v>
      </c>
      <c r="U4160">
        <f t="shared" si="907"/>
        <v>27.273192094282553</v>
      </c>
      <c r="V4160">
        <f t="shared" si="908"/>
        <v>27.273192094282553</v>
      </c>
      <c r="W4160">
        <f t="shared" si="909"/>
        <v>0</v>
      </c>
    </row>
    <row r="4161" spans="1:23">
      <c r="A4161">
        <v>182</v>
      </c>
      <c r="B4161">
        <v>25</v>
      </c>
      <c r="C4161">
        <v>2</v>
      </c>
      <c r="D4161">
        <f>VLOOKUP(A4161,Haul!F:M,8,FALSE)</f>
        <v>4.9002707999999992E-2</v>
      </c>
      <c r="E4161">
        <v>59</v>
      </c>
      <c r="F4161">
        <v>11</v>
      </c>
      <c r="G4161">
        <v>139.84</v>
      </c>
      <c r="H4161">
        <f t="shared" si="896"/>
        <v>140</v>
      </c>
      <c r="I4161">
        <f t="shared" si="897"/>
        <v>1</v>
      </c>
      <c r="J4161">
        <f t="shared" si="898"/>
        <v>0</v>
      </c>
      <c r="K4161">
        <f t="shared" si="899"/>
        <v>1</v>
      </c>
      <c r="L4161">
        <f t="shared" si="900"/>
        <v>1</v>
      </c>
      <c r="M4161" s="19" t="s">
        <v>339</v>
      </c>
      <c r="N4161" s="19">
        <f t="shared" si="901"/>
        <v>1.5919707356779536</v>
      </c>
      <c r="O4161">
        <f t="shared" si="902"/>
        <v>20.407035464244142</v>
      </c>
      <c r="P4161">
        <f t="shared" si="903"/>
        <v>32.487403261018834</v>
      </c>
      <c r="Q4161" t="str">
        <f>VLOOKUP(A4161,Haul!F:W,18,FALSE)</f>
        <v>190</v>
      </c>
      <c r="R4161">
        <f t="shared" si="904"/>
        <v>20.407035464244142</v>
      </c>
      <c r="S4161">
        <f t="shared" si="905"/>
        <v>20.407035464244142</v>
      </c>
      <c r="T4161">
        <f t="shared" si="906"/>
        <v>0</v>
      </c>
      <c r="U4161">
        <f t="shared" si="907"/>
        <v>32.487403261018834</v>
      </c>
      <c r="V4161">
        <f t="shared" si="908"/>
        <v>32.487403261018834</v>
      </c>
      <c r="W4161">
        <f t="shared" si="909"/>
        <v>0</v>
      </c>
    </row>
    <row r="4162" spans="1:23">
      <c r="A4162">
        <v>182</v>
      </c>
      <c r="B4162">
        <v>25</v>
      </c>
      <c r="C4162">
        <v>2</v>
      </c>
      <c r="D4162">
        <f>VLOOKUP(A4162,Haul!F:M,8,FALSE)</f>
        <v>4.9002707999999992E-2</v>
      </c>
      <c r="E4162">
        <v>60</v>
      </c>
      <c r="F4162">
        <v>11</v>
      </c>
      <c r="G4162">
        <v>111.15</v>
      </c>
      <c r="H4162">
        <f t="shared" si="896"/>
        <v>115</v>
      </c>
      <c r="I4162">
        <f t="shared" si="897"/>
        <v>1</v>
      </c>
      <c r="J4162">
        <f t="shared" si="898"/>
        <v>0</v>
      </c>
      <c r="K4162">
        <f t="shared" si="899"/>
        <v>1</v>
      </c>
      <c r="L4162">
        <f t="shared" si="900"/>
        <v>0</v>
      </c>
      <c r="M4162" s="19" t="s">
        <v>339</v>
      </c>
      <c r="N4162" s="19">
        <f t="shared" si="901"/>
        <v>0.77500904711375651</v>
      </c>
      <c r="O4162">
        <f t="shared" si="902"/>
        <v>20.407035464244142</v>
      </c>
      <c r="P4162">
        <f t="shared" si="903"/>
        <v>15.815637109560489</v>
      </c>
      <c r="Q4162" t="str">
        <f>VLOOKUP(A4162,Haul!F:W,18,FALSE)</f>
        <v>190</v>
      </c>
      <c r="R4162">
        <f t="shared" si="904"/>
        <v>20.407035464244142</v>
      </c>
      <c r="S4162">
        <f t="shared" si="905"/>
        <v>0</v>
      </c>
      <c r="T4162">
        <f t="shared" si="906"/>
        <v>0</v>
      </c>
      <c r="U4162">
        <f t="shared" si="907"/>
        <v>15.815637109560489</v>
      </c>
      <c r="V4162">
        <f t="shared" si="908"/>
        <v>0</v>
      </c>
      <c r="W4162">
        <f t="shared" si="909"/>
        <v>0</v>
      </c>
    </row>
    <row r="4163" spans="1:23">
      <c r="A4163">
        <v>182</v>
      </c>
      <c r="B4163">
        <v>25</v>
      </c>
      <c r="C4163">
        <v>2</v>
      </c>
      <c r="D4163">
        <f>VLOOKUP(A4163,Haul!F:M,8,FALSE)</f>
        <v>4.9002707999999992E-2</v>
      </c>
      <c r="E4163">
        <v>61</v>
      </c>
      <c r="F4163">
        <v>11</v>
      </c>
      <c r="G4163">
        <v>109.35</v>
      </c>
      <c r="H4163">
        <f t="shared" ref="H4163:H4226" si="910">ROUNDUP(G4163/5,0)*5</f>
        <v>110</v>
      </c>
      <c r="I4163">
        <f t="shared" ref="I4163:I4226" si="911">IF(F4163=11, 1,2)</f>
        <v>1</v>
      </c>
      <c r="J4163">
        <f t="shared" ref="J4163:J4226" si="912">IF(I4163=2,1,0)</f>
        <v>0</v>
      </c>
      <c r="K4163">
        <f t="shared" ref="K4163:K4226" si="913">1*($I4163=1)*($G4163&gt;=107)</f>
        <v>1</v>
      </c>
      <c r="L4163">
        <f t="shared" ref="L4163:L4226" si="914">1*($I4163=1)*($G4163&gt;=124)</f>
        <v>0</v>
      </c>
      <c r="M4163" s="19" t="s">
        <v>339</v>
      </c>
      <c r="N4163" s="19">
        <f t="shared" ref="N4163:N4226" si="915">IF(I4163=1, (0.0002988*G4163^3.135)/1000, (0.001424*G4163^2.781)/1000)</f>
        <v>0.73633847131758501</v>
      </c>
      <c r="O4163">
        <f t="shared" ref="O4163:O4226" si="916">1/D4163</f>
        <v>20.407035464244142</v>
      </c>
      <c r="P4163">
        <f t="shared" ref="P4163:P4226" si="917">N4163*O4163</f>
        <v>15.026485297865275</v>
      </c>
      <c r="Q4163" t="str">
        <f>VLOOKUP(A4163,Haul!F:W,18,FALSE)</f>
        <v>190</v>
      </c>
      <c r="R4163">
        <f t="shared" ref="R4163:R4226" si="918">K4163*O4163</f>
        <v>20.407035464244142</v>
      </c>
      <c r="S4163">
        <f t="shared" ref="S4163:S4226" si="919">L4163*O4163</f>
        <v>0</v>
      </c>
      <c r="T4163">
        <f t="shared" ref="T4163:T4226" si="920">J4163*O4163</f>
        <v>0</v>
      </c>
      <c r="U4163">
        <f t="shared" ref="U4163:U4226" si="921">N4163*R4163</f>
        <v>15.026485297865275</v>
      </c>
      <c r="V4163">
        <f t="shared" ref="V4163:V4226" si="922">N4163*S4163</f>
        <v>0</v>
      </c>
      <c r="W4163">
        <f t="shared" ref="W4163:W4226" si="923">N4163*T4163</f>
        <v>0</v>
      </c>
    </row>
    <row r="4164" spans="1:23">
      <c r="A4164">
        <v>182</v>
      </c>
      <c r="B4164">
        <v>25</v>
      </c>
      <c r="C4164">
        <v>2</v>
      </c>
      <c r="D4164">
        <f>VLOOKUP(A4164,Haul!F:M,8,FALSE)</f>
        <v>4.9002707999999992E-2</v>
      </c>
      <c r="E4164">
        <v>62</v>
      </c>
      <c r="F4164">
        <v>11</v>
      </c>
      <c r="G4164">
        <v>86.52</v>
      </c>
      <c r="H4164">
        <f t="shared" si="910"/>
        <v>90</v>
      </c>
      <c r="I4164">
        <f t="shared" si="911"/>
        <v>1</v>
      </c>
      <c r="J4164">
        <f t="shared" si="912"/>
        <v>0</v>
      </c>
      <c r="K4164">
        <f t="shared" si="913"/>
        <v>0</v>
      </c>
      <c r="L4164">
        <f t="shared" si="914"/>
        <v>0</v>
      </c>
      <c r="M4164" s="19" t="s">
        <v>339</v>
      </c>
      <c r="N4164" s="19">
        <f t="shared" si="915"/>
        <v>0.35337909517411142</v>
      </c>
      <c r="O4164">
        <f t="shared" si="916"/>
        <v>20.407035464244142</v>
      </c>
      <c r="P4164">
        <f t="shared" si="917"/>
        <v>7.2114197275405978</v>
      </c>
      <c r="Q4164" t="str">
        <f>VLOOKUP(A4164,Haul!F:W,18,FALSE)</f>
        <v>190</v>
      </c>
      <c r="R4164">
        <f t="shared" si="918"/>
        <v>0</v>
      </c>
      <c r="S4164">
        <f t="shared" si="919"/>
        <v>0</v>
      </c>
      <c r="T4164">
        <f t="shared" si="920"/>
        <v>0</v>
      </c>
      <c r="U4164">
        <f t="shared" si="921"/>
        <v>0</v>
      </c>
      <c r="V4164">
        <f t="shared" si="922"/>
        <v>0</v>
      </c>
      <c r="W4164">
        <f t="shared" si="923"/>
        <v>0</v>
      </c>
    </row>
    <row r="4165" spans="1:23">
      <c r="A4165">
        <v>182</v>
      </c>
      <c r="B4165">
        <v>25</v>
      </c>
      <c r="C4165">
        <v>2</v>
      </c>
      <c r="D4165">
        <f>VLOOKUP(A4165,Haul!F:M,8,FALSE)</f>
        <v>4.9002707999999992E-2</v>
      </c>
      <c r="E4165">
        <v>63</v>
      </c>
      <c r="F4165">
        <v>11</v>
      </c>
      <c r="G4165">
        <v>86.89</v>
      </c>
      <c r="H4165">
        <f t="shared" si="910"/>
        <v>90</v>
      </c>
      <c r="I4165">
        <f t="shared" si="911"/>
        <v>1</v>
      </c>
      <c r="J4165">
        <f t="shared" si="912"/>
        <v>0</v>
      </c>
      <c r="K4165">
        <f t="shared" si="913"/>
        <v>0</v>
      </c>
      <c r="L4165">
        <f t="shared" si="914"/>
        <v>0</v>
      </c>
      <c r="M4165" s="19" t="s">
        <v>339</v>
      </c>
      <c r="N4165" s="19">
        <f t="shared" si="915"/>
        <v>0.35813841516381789</v>
      </c>
      <c r="O4165">
        <f t="shared" si="916"/>
        <v>20.407035464244142</v>
      </c>
      <c r="P4165">
        <f t="shared" si="917"/>
        <v>7.3085433393562242</v>
      </c>
      <c r="Q4165" t="str">
        <f>VLOOKUP(A4165,Haul!F:W,18,FALSE)</f>
        <v>190</v>
      </c>
      <c r="R4165">
        <f t="shared" si="918"/>
        <v>0</v>
      </c>
      <c r="S4165">
        <f t="shared" si="919"/>
        <v>0</v>
      </c>
      <c r="T4165">
        <f t="shared" si="920"/>
        <v>0</v>
      </c>
      <c r="U4165">
        <f t="shared" si="921"/>
        <v>0</v>
      </c>
      <c r="V4165">
        <f t="shared" si="922"/>
        <v>0</v>
      </c>
      <c r="W4165">
        <f t="shared" si="923"/>
        <v>0</v>
      </c>
    </row>
    <row r="4166" spans="1:23">
      <c r="A4166">
        <v>182</v>
      </c>
      <c r="B4166">
        <v>25</v>
      </c>
      <c r="C4166">
        <v>2</v>
      </c>
      <c r="D4166">
        <f>VLOOKUP(A4166,Haul!F:M,8,FALSE)</f>
        <v>4.9002707999999992E-2</v>
      </c>
      <c r="E4166">
        <v>64</v>
      </c>
      <c r="F4166">
        <v>11</v>
      </c>
      <c r="G4166">
        <v>75.849999999999994</v>
      </c>
      <c r="H4166">
        <f t="shared" si="910"/>
        <v>80</v>
      </c>
      <c r="I4166">
        <f t="shared" si="911"/>
        <v>1</v>
      </c>
      <c r="J4166">
        <f t="shared" si="912"/>
        <v>0</v>
      </c>
      <c r="K4166">
        <f t="shared" si="913"/>
        <v>0</v>
      </c>
      <c r="L4166">
        <f t="shared" si="914"/>
        <v>0</v>
      </c>
      <c r="M4166" s="19" t="s">
        <v>339</v>
      </c>
      <c r="N4166" s="19">
        <f t="shared" si="915"/>
        <v>0.23390599478649718</v>
      </c>
      <c r="O4166">
        <f t="shared" si="916"/>
        <v>20.407035464244142</v>
      </c>
      <c r="P4166">
        <f t="shared" si="917"/>
        <v>4.7733279309073531</v>
      </c>
      <c r="Q4166" t="str">
        <f>VLOOKUP(A4166,Haul!F:W,18,FALSE)</f>
        <v>190</v>
      </c>
      <c r="R4166">
        <f t="shared" si="918"/>
        <v>0</v>
      </c>
      <c r="S4166">
        <f t="shared" si="919"/>
        <v>0</v>
      </c>
      <c r="T4166">
        <f t="shared" si="920"/>
        <v>0</v>
      </c>
      <c r="U4166">
        <f t="shared" si="921"/>
        <v>0</v>
      </c>
      <c r="V4166">
        <f t="shared" si="922"/>
        <v>0</v>
      </c>
      <c r="W4166">
        <f t="shared" si="923"/>
        <v>0</v>
      </c>
    </row>
    <row r="4167" spans="1:23">
      <c r="A4167">
        <v>182</v>
      </c>
      <c r="B4167">
        <v>25</v>
      </c>
      <c r="C4167">
        <v>2</v>
      </c>
      <c r="D4167">
        <f>VLOOKUP(A4167,Haul!F:M,8,FALSE)</f>
        <v>4.9002707999999992E-2</v>
      </c>
      <c r="E4167">
        <v>65</v>
      </c>
      <c r="F4167">
        <v>11</v>
      </c>
      <c r="G4167">
        <v>82.79</v>
      </c>
      <c r="H4167">
        <f t="shared" si="910"/>
        <v>85</v>
      </c>
      <c r="I4167">
        <f t="shared" si="911"/>
        <v>1</v>
      </c>
      <c r="J4167">
        <f t="shared" si="912"/>
        <v>0</v>
      </c>
      <c r="K4167">
        <f t="shared" si="913"/>
        <v>0</v>
      </c>
      <c r="L4167">
        <f t="shared" si="914"/>
        <v>0</v>
      </c>
      <c r="M4167" s="19" t="s">
        <v>339</v>
      </c>
      <c r="N4167" s="19">
        <f t="shared" si="915"/>
        <v>0.30778060930225781</v>
      </c>
      <c r="O4167">
        <f t="shared" si="916"/>
        <v>20.407035464244142</v>
      </c>
      <c r="P4167">
        <f t="shared" si="917"/>
        <v>6.2808898092378458</v>
      </c>
      <c r="Q4167" t="str">
        <f>VLOOKUP(A4167,Haul!F:W,18,FALSE)</f>
        <v>190</v>
      </c>
      <c r="R4167">
        <f t="shared" si="918"/>
        <v>0</v>
      </c>
      <c r="S4167">
        <f t="shared" si="919"/>
        <v>0</v>
      </c>
      <c r="T4167">
        <f t="shared" si="920"/>
        <v>0</v>
      </c>
      <c r="U4167">
        <f t="shared" si="921"/>
        <v>0</v>
      </c>
      <c r="V4167">
        <f t="shared" si="922"/>
        <v>0</v>
      </c>
      <c r="W4167">
        <f t="shared" si="923"/>
        <v>0</v>
      </c>
    </row>
    <row r="4168" spans="1:23">
      <c r="A4168">
        <v>182</v>
      </c>
      <c r="B4168">
        <v>25</v>
      </c>
      <c r="C4168">
        <v>2</v>
      </c>
      <c r="D4168">
        <f>VLOOKUP(A4168,Haul!F:M,8,FALSE)</f>
        <v>4.9002707999999992E-2</v>
      </c>
      <c r="E4168">
        <v>66</v>
      </c>
      <c r="F4168">
        <v>11</v>
      </c>
      <c r="G4168">
        <v>72</v>
      </c>
      <c r="H4168">
        <f t="shared" si="910"/>
        <v>75</v>
      </c>
      <c r="I4168">
        <f t="shared" si="911"/>
        <v>1</v>
      </c>
      <c r="J4168">
        <f t="shared" si="912"/>
        <v>0</v>
      </c>
      <c r="K4168">
        <f t="shared" si="913"/>
        <v>0</v>
      </c>
      <c r="L4168">
        <f t="shared" si="914"/>
        <v>0</v>
      </c>
      <c r="M4168" s="19" t="s">
        <v>339</v>
      </c>
      <c r="N4168" s="19">
        <f t="shared" si="915"/>
        <v>0.19866344829521507</v>
      </c>
      <c r="O4168">
        <f t="shared" si="916"/>
        <v>20.407035464244142</v>
      </c>
      <c r="P4168">
        <f t="shared" si="917"/>
        <v>4.054132034809486</v>
      </c>
      <c r="Q4168" t="str">
        <f>VLOOKUP(A4168,Haul!F:W,18,FALSE)</f>
        <v>190</v>
      </c>
      <c r="R4168">
        <f t="shared" si="918"/>
        <v>0</v>
      </c>
      <c r="S4168">
        <f t="shared" si="919"/>
        <v>0</v>
      </c>
      <c r="T4168">
        <f t="shared" si="920"/>
        <v>0</v>
      </c>
      <c r="U4168">
        <f t="shared" si="921"/>
        <v>0</v>
      </c>
      <c r="V4168">
        <f t="shared" si="922"/>
        <v>0</v>
      </c>
      <c r="W4168">
        <f t="shared" si="923"/>
        <v>0</v>
      </c>
    </row>
    <row r="4169" spans="1:23">
      <c r="A4169">
        <v>182</v>
      </c>
      <c r="B4169">
        <v>25</v>
      </c>
      <c r="C4169">
        <v>2</v>
      </c>
      <c r="D4169">
        <f>VLOOKUP(A4169,Haul!F:M,8,FALSE)</f>
        <v>4.9002707999999992E-2</v>
      </c>
      <c r="E4169">
        <v>67</v>
      </c>
      <c r="F4169">
        <v>11</v>
      </c>
      <c r="G4169">
        <v>77.180000000000007</v>
      </c>
      <c r="H4169">
        <f t="shared" si="910"/>
        <v>80</v>
      </c>
      <c r="I4169">
        <f t="shared" si="911"/>
        <v>1</v>
      </c>
      <c r="J4169">
        <f t="shared" si="912"/>
        <v>0</v>
      </c>
      <c r="K4169">
        <f t="shared" si="913"/>
        <v>0</v>
      </c>
      <c r="L4169">
        <f t="shared" si="914"/>
        <v>0</v>
      </c>
      <c r="M4169" s="19" t="s">
        <v>339</v>
      </c>
      <c r="N4169" s="19">
        <f t="shared" si="915"/>
        <v>0.24700631712297316</v>
      </c>
      <c r="O4169">
        <f t="shared" si="916"/>
        <v>20.407035464244142</v>
      </c>
      <c r="P4169">
        <f t="shared" si="917"/>
        <v>5.0406666734208487</v>
      </c>
      <c r="Q4169" t="str">
        <f>VLOOKUP(A4169,Haul!F:W,18,FALSE)</f>
        <v>190</v>
      </c>
      <c r="R4169">
        <f t="shared" si="918"/>
        <v>0</v>
      </c>
      <c r="S4169">
        <f t="shared" si="919"/>
        <v>0</v>
      </c>
      <c r="T4169">
        <f t="shared" si="920"/>
        <v>0</v>
      </c>
      <c r="U4169">
        <f t="shared" si="921"/>
        <v>0</v>
      </c>
      <c r="V4169">
        <f t="shared" si="922"/>
        <v>0</v>
      </c>
      <c r="W4169">
        <f t="shared" si="923"/>
        <v>0</v>
      </c>
    </row>
    <row r="4170" spans="1:23">
      <c r="A4170">
        <v>182</v>
      </c>
      <c r="B4170">
        <v>25</v>
      </c>
      <c r="C4170">
        <v>2</v>
      </c>
      <c r="D4170">
        <f>VLOOKUP(A4170,Haul!F:M,8,FALSE)</f>
        <v>4.9002707999999992E-2</v>
      </c>
      <c r="E4170">
        <v>68</v>
      </c>
      <c r="F4170">
        <v>11</v>
      </c>
      <c r="G4170">
        <v>63.72</v>
      </c>
      <c r="H4170">
        <f t="shared" si="910"/>
        <v>65</v>
      </c>
      <c r="I4170">
        <f t="shared" si="911"/>
        <v>1</v>
      </c>
      <c r="J4170">
        <f t="shared" si="912"/>
        <v>0</v>
      </c>
      <c r="K4170">
        <f t="shared" si="913"/>
        <v>0</v>
      </c>
      <c r="L4170">
        <f t="shared" si="914"/>
        <v>0</v>
      </c>
      <c r="M4170" s="19" t="s">
        <v>339</v>
      </c>
      <c r="N4170" s="19">
        <f t="shared" si="915"/>
        <v>0.13545190679311692</v>
      </c>
      <c r="O4170">
        <f t="shared" si="916"/>
        <v>20.407035464244142</v>
      </c>
      <c r="P4170">
        <f t="shared" si="917"/>
        <v>2.7641718656266288</v>
      </c>
      <c r="Q4170" t="str">
        <f>VLOOKUP(A4170,Haul!F:W,18,FALSE)</f>
        <v>190</v>
      </c>
      <c r="R4170">
        <f t="shared" si="918"/>
        <v>0</v>
      </c>
      <c r="S4170">
        <f t="shared" si="919"/>
        <v>0</v>
      </c>
      <c r="T4170">
        <f t="shared" si="920"/>
        <v>0</v>
      </c>
      <c r="U4170">
        <f t="shared" si="921"/>
        <v>0</v>
      </c>
      <c r="V4170">
        <f t="shared" si="922"/>
        <v>0</v>
      </c>
      <c r="W4170">
        <f t="shared" si="923"/>
        <v>0</v>
      </c>
    </row>
    <row r="4171" spans="1:23">
      <c r="A4171">
        <v>182</v>
      </c>
      <c r="B4171">
        <v>25</v>
      </c>
      <c r="C4171">
        <v>2</v>
      </c>
      <c r="D4171">
        <f>VLOOKUP(A4171,Haul!F:M,8,FALSE)</f>
        <v>4.9002707999999992E-2</v>
      </c>
      <c r="E4171">
        <v>69</v>
      </c>
      <c r="F4171">
        <v>11</v>
      </c>
      <c r="G4171">
        <v>74.97</v>
      </c>
      <c r="H4171">
        <f t="shared" si="910"/>
        <v>75</v>
      </c>
      <c r="I4171">
        <f t="shared" si="911"/>
        <v>1</v>
      </c>
      <c r="J4171">
        <f t="shared" si="912"/>
        <v>0</v>
      </c>
      <c r="K4171">
        <f t="shared" si="913"/>
        <v>0</v>
      </c>
      <c r="L4171">
        <f t="shared" si="914"/>
        <v>0</v>
      </c>
      <c r="M4171" s="19" t="s">
        <v>339</v>
      </c>
      <c r="N4171" s="19">
        <f t="shared" si="915"/>
        <v>0.22550331970489049</v>
      </c>
      <c r="O4171">
        <f t="shared" si="916"/>
        <v>20.407035464244142</v>
      </c>
      <c r="P4171">
        <f t="shared" si="917"/>
        <v>4.6018542425224851</v>
      </c>
      <c r="Q4171" t="str">
        <f>VLOOKUP(A4171,Haul!F:W,18,FALSE)</f>
        <v>190</v>
      </c>
      <c r="R4171">
        <f t="shared" si="918"/>
        <v>0</v>
      </c>
      <c r="S4171">
        <f t="shared" si="919"/>
        <v>0</v>
      </c>
      <c r="T4171">
        <f t="shared" si="920"/>
        <v>0</v>
      </c>
      <c r="U4171">
        <f t="shared" si="921"/>
        <v>0</v>
      </c>
      <c r="V4171">
        <f t="shared" si="922"/>
        <v>0</v>
      </c>
      <c r="W4171">
        <f t="shared" si="923"/>
        <v>0</v>
      </c>
    </row>
    <row r="4172" spans="1:23">
      <c r="A4172">
        <v>182</v>
      </c>
      <c r="B4172">
        <v>25</v>
      </c>
      <c r="C4172">
        <v>2</v>
      </c>
      <c r="D4172">
        <f>VLOOKUP(A4172,Haul!F:M,8,FALSE)</f>
        <v>4.9002707999999992E-2</v>
      </c>
      <c r="E4172">
        <v>70</v>
      </c>
      <c r="F4172">
        <v>11</v>
      </c>
      <c r="G4172">
        <v>72.91</v>
      </c>
      <c r="H4172">
        <f t="shared" si="910"/>
        <v>75</v>
      </c>
      <c r="I4172">
        <f t="shared" si="911"/>
        <v>1</v>
      </c>
      <c r="J4172">
        <f t="shared" si="912"/>
        <v>0</v>
      </c>
      <c r="K4172">
        <f t="shared" si="913"/>
        <v>0</v>
      </c>
      <c r="L4172">
        <f t="shared" si="914"/>
        <v>0</v>
      </c>
      <c r="M4172" s="19" t="s">
        <v>339</v>
      </c>
      <c r="N4172" s="19">
        <f t="shared" si="915"/>
        <v>0.20664178568258365</v>
      </c>
      <c r="O4172">
        <f t="shared" si="916"/>
        <v>20.407035464244142</v>
      </c>
      <c r="P4172">
        <f t="shared" si="917"/>
        <v>4.2169462488192222</v>
      </c>
      <c r="Q4172" t="str">
        <f>VLOOKUP(A4172,Haul!F:W,18,FALSE)</f>
        <v>190</v>
      </c>
      <c r="R4172">
        <f t="shared" si="918"/>
        <v>0</v>
      </c>
      <c r="S4172">
        <f t="shared" si="919"/>
        <v>0</v>
      </c>
      <c r="T4172">
        <f t="shared" si="920"/>
        <v>0</v>
      </c>
      <c r="U4172">
        <f t="shared" si="921"/>
        <v>0</v>
      </c>
      <c r="V4172">
        <f t="shared" si="922"/>
        <v>0</v>
      </c>
      <c r="W4172">
        <f t="shared" si="923"/>
        <v>0</v>
      </c>
    </row>
    <row r="4173" spans="1:23">
      <c r="A4173">
        <v>182</v>
      </c>
      <c r="B4173">
        <v>25</v>
      </c>
      <c r="C4173">
        <v>2</v>
      </c>
      <c r="D4173">
        <f>VLOOKUP(A4173,Haul!F:M,8,FALSE)</f>
        <v>4.9002707999999992E-2</v>
      </c>
      <c r="E4173">
        <v>71</v>
      </c>
      <c r="F4173">
        <v>11</v>
      </c>
      <c r="G4173">
        <v>59.69</v>
      </c>
      <c r="H4173">
        <f t="shared" si="910"/>
        <v>60</v>
      </c>
      <c r="I4173">
        <f t="shared" si="911"/>
        <v>1</v>
      </c>
      <c r="J4173">
        <f t="shared" si="912"/>
        <v>0</v>
      </c>
      <c r="K4173">
        <f t="shared" si="913"/>
        <v>0</v>
      </c>
      <c r="L4173">
        <f t="shared" si="914"/>
        <v>0</v>
      </c>
      <c r="M4173" s="19" t="s">
        <v>339</v>
      </c>
      <c r="N4173" s="19">
        <f t="shared" si="915"/>
        <v>0.110365171621821</v>
      </c>
      <c r="O4173">
        <f t="shared" si="916"/>
        <v>20.407035464244142</v>
      </c>
      <c r="P4173">
        <f t="shared" si="917"/>
        <v>2.2522259713038921</v>
      </c>
      <c r="Q4173" t="str">
        <f>VLOOKUP(A4173,Haul!F:W,18,FALSE)</f>
        <v>190</v>
      </c>
      <c r="R4173">
        <f t="shared" si="918"/>
        <v>0</v>
      </c>
      <c r="S4173">
        <f t="shared" si="919"/>
        <v>0</v>
      </c>
      <c r="T4173">
        <f t="shared" si="920"/>
        <v>0</v>
      </c>
      <c r="U4173">
        <f t="shared" si="921"/>
        <v>0</v>
      </c>
      <c r="V4173">
        <f t="shared" si="922"/>
        <v>0</v>
      </c>
      <c r="W4173">
        <f t="shared" si="923"/>
        <v>0</v>
      </c>
    </row>
    <row r="4174" spans="1:23">
      <c r="A4174">
        <v>182</v>
      </c>
      <c r="B4174">
        <v>25</v>
      </c>
      <c r="C4174">
        <v>2</v>
      </c>
      <c r="D4174">
        <f>VLOOKUP(A4174,Haul!F:M,8,FALSE)</f>
        <v>4.9002707999999992E-2</v>
      </c>
      <c r="E4174">
        <v>72</v>
      </c>
      <c r="F4174">
        <v>11</v>
      </c>
      <c r="G4174">
        <v>129.65</v>
      </c>
      <c r="H4174">
        <f t="shared" si="910"/>
        <v>130</v>
      </c>
      <c r="I4174">
        <f t="shared" si="911"/>
        <v>1</v>
      </c>
      <c r="J4174">
        <f t="shared" si="912"/>
        <v>0</v>
      </c>
      <c r="K4174">
        <f t="shared" si="913"/>
        <v>1</v>
      </c>
      <c r="L4174">
        <f t="shared" si="914"/>
        <v>1</v>
      </c>
      <c r="M4174" s="19" t="s">
        <v>339</v>
      </c>
      <c r="N4174" s="19">
        <f t="shared" si="915"/>
        <v>1.2558056909045863</v>
      </c>
      <c r="O4174">
        <f t="shared" si="916"/>
        <v>20.407035464244142</v>
      </c>
      <c r="P4174">
        <f t="shared" si="917"/>
        <v>25.627271270489508</v>
      </c>
      <c r="Q4174" t="str">
        <f>VLOOKUP(A4174,Haul!F:W,18,FALSE)</f>
        <v>190</v>
      </c>
      <c r="R4174">
        <f t="shared" si="918"/>
        <v>20.407035464244142</v>
      </c>
      <c r="S4174">
        <f t="shared" si="919"/>
        <v>20.407035464244142</v>
      </c>
      <c r="T4174">
        <f t="shared" si="920"/>
        <v>0</v>
      </c>
      <c r="U4174">
        <f t="shared" si="921"/>
        <v>25.627271270489508</v>
      </c>
      <c r="V4174">
        <f t="shared" si="922"/>
        <v>25.627271270489508</v>
      </c>
      <c r="W4174">
        <f t="shared" si="923"/>
        <v>0</v>
      </c>
    </row>
    <row r="4175" spans="1:23">
      <c r="A4175">
        <v>182</v>
      </c>
      <c r="B4175">
        <v>25</v>
      </c>
      <c r="C4175">
        <v>2</v>
      </c>
      <c r="D4175">
        <f>VLOOKUP(A4175,Haul!F:M,8,FALSE)</f>
        <v>4.9002707999999992E-2</v>
      </c>
      <c r="E4175">
        <v>73</v>
      </c>
      <c r="F4175">
        <v>11</v>
      </c>
      <c r="G4175">
        <v>125.12</v>
      </c>
      <c r="H4175">
        <f t="shared" si="910"/>
        <v>130</v>
      </c>
      <c r="I4175">
        <f t="shared" si="911"/>
        <v>1</v>
      </c>
      <c r="J4175">
        <f t="shared" si="912"/>
        <v>0</v>
      </c>
      <c r="K4175">
        <f t="shared" si="913"/>
        <v>1</v>
      </c>
      <c r="L4175">
        <f t="shared" si="914"/>
        <v>1</v>
      </c>
      <c r="M4175" s="19" t="s">
        <v>339</v>
      </c>
      <c r="N4175" s="19">
        <f t="shared" si="915"/>
        <v>1.1233107358848591</v>
      </c>
      <c r="O4175">
        <f t="shared" si="916"/>
        <v>20.407035464244142</v>
      </c>
      <c r="P4175">
        <f t="shared" si="917"/>
        <v>22.923442024568505</v>
      </c>
      <c r="Q4175" t="str">
        <f>VLOOKUP(A4175,Haul!F:W,18,FALSE)</f>
        <v>190</v>
      </c>
      <c r="R4175">
        <f t="shared" si="918"/>
        <v>20.407035464244142</v>
      </c>
      <c r="S4175">
        <f t="shared" si="919"/>
        <v>20.407035464244142</v>
      </c>
      <c r="T4175">
        <f t="shared" si="920"/>
        <v>0</v>
      </c>
      <c r="U4175">
        <f t="shared" si="921"/>
        <v>22.923442024568505</v>
      </c>
      <c r="V4175">
        <f t="shared" si="922"/>
        <v>22.923442024568505</v>
      </c>
      <c r="W4175">
        <f t="shared" si="923"/>
        <v>0</v>
      </c>
    </row>
    <row r="4176" spans="1:23">
      <c r="A4176">
        <v>182</v>
      </c>
      <c r="B4176">
        <v>25</v>
      </c>
      <c r="C4176">
        <v>2</v>
      </c>
      <c r="D4176">
        <f>VLOOKUP(A4176,Haul!F:M,8,FALSE)</f>
        <v>4.9002707999999992E-2</v>
      </c>
      <c r="E4176">
        <v>74</v>
      </c>
      <c r="F4176">
        <v>11</v>
      </c>
      <c r="G4176">
        <v>95.05</v>
      </c>
      <c r="H4176">
        <f t="shared" si="910"/>
        <v>100</v>
      </c>
      <c r="I4176">
        <f t="shared" si="911"/>
        <v>1</v>
      </c>
      <c r="J4176">
        <f t="shared" si="912"/>
        <v>0</v>
      </c>
      <c r="K4176">
        <f t="shared" si="913"/>
        <v>0</v>
      </c>
      <c r="L4176">
        <f t="shared" si="914"/>
        <v>0</v>
      </c>
      <c r="M4176" s="19" t="s">
        <v>339</v>
      </c>
      <c r="N4176" s="19">
        <f t="shared" si="915"/>
        <v>0.47452652451024169</v>
      </c>
      <c r="O4176">
        <f t="shared" si="916"/>
        <v>20.407035464244142</v>
      </c>
      <c r="P4176">
        <f t="shared" si="917"/>
        <v>9.683679614405019</v>
      </c>
      <c r="Q4176" t="str">
        <f>VLOOKUP(A4176,Haul!F:W,18,FALSE)</f>
        <v>190</v>
      </c>
      <c r="R4176">
        <f t="shared" si="918"/>
        <v>0</v>
      </c>
      <c r="S4176">
        <f t="shared" si="919"/>
        <v>0</v>
      </c>
      <c r="T4176">
        <f t="shared" si="920"/>
        <v>0</v>
      </c>
      <c r="U4176">
        <f t="shared" si="921"/>
        <v>0</v>
      </c>
      <c r="V4176">
        <f t="shared" si="922"/>
        <v>0</v>
      </c>
      <c r="W4176">
        <f t="shared" si="923"/>
        <v>0</v>
      </c>
    </row>
    <row r="4177" spans="1:23">
      <c r="A4177">
        <v>182</v>
      </c>
      <c r="B4177">
        <v>25</v>
      </c>
      <c r="C4177">
        <v>2</v>
      </c>
      <c r="D4177">
        <f>VLOOKUP(A4177,Haul!F:M,8,FALSE)</f>
        <v>4.9002707999999992E-2</v>
      </c>
      <c r="E4177">
        <v>75</v>
      </c>
      <c r="F4177">
        <v>11</v>
      </c>
      <c r="G4177">
        <v>132.54</v>
      </c>
      <c r="H4177">
        <f t="shared" si="910"/>
        <v>135</v>
      </c>
      <c r="I4177">
        <f t="shared" si="911"/>
        <v>1</v>
      </c>
      <c r="J4177">
        <f t="shared" si="912"/>
        <v>0</v>
      </c>
      <c r="K4177">
        <f t="shared" si="913"/>
        <v>1</v>
      </c>
      <c r="L4177">
        <f t="shared" si="914"/>
        <v>1</v>
      </c>
      <c r="M4177" s="19" t="s">
        <v>339</v>
      </c>
      <c r="N4177" s="19">
        <f t="shared" si="915"/>
        <v>1.3456692621761099</v>
      </c>
      <c r="O4177">
        <f t="shared" si="916"/>
        <v>20.407035464244142</v>
      </c>
      <c r="P4177">
        <f t="shared" si="917"/>
        <v>27.461120356371126</v>
      </c>
      <c r="Q4177" t="str">
        <f>VLOOKUP(A4177,Haul!F:W,18,FALSE)</f>
        <v>190</v>
      </c>
      <c r="R4177">
        <f t="shared" si="918"/>
        <v>20.407035464244142</v>
      </c>
      <c r="S4177">
        <f t="shared" si="919"/>
        <v>20.407035464244142</v>
      </c>
      <c r="T4177">
        <f t="shared" si="920"/>
        <v>0</v>
      </c>
      <c r="U4177">
        <f t="shared" si="921"/>
        <v>27.461120356371126</v>
      </c>
      <c r="V4177">
        <f t="shared" si="922"/>
        <v>27.461120356371126</v>
      </c>
      <c r="W4177">
        <f t="shared" si="923"/>
        <v>0</v>
      </c>
    </row>
    <row r="4178" spans="1:23">
      <c r="A4178">
        <v>182</v>
      </c>
      <c r="B4178">
        <v>25</v>
      </c>
      <c r="C4178">
        <v>2</v>
      </c>
      <c r="D4178">
        <f>VLOOKUP(A4178,Haul!F:M,8,FALSE)</f>
        <v>4.9002707999999992E-2</v>
      </c>
      <c r="E4178">
        <v>76</v>
      </c>
      <c r="F4178">
        <v>11</v>
      </c>
      <c r="G4178">
        <v>118.34</v>
      </c>
      <c r="H4178">
        <f t="shared" si="910"/>
        <v>120</v>
      </c>
      <c r="I4178">
        <f t="shared" si="911"/>
        <v>1</v>
      </c>
      <c r="J4178">
        <f t="shared" si="912"/>
        <v>0</v>
      </c>
      <c r="K4178">
        <f t="shared" si="913"/>
        <v>1</v>
      </c>
      <c r="L4178">
        <f t="shared" si="914"/>
        <v>0</v>
      </c>
      <c r="M4178" s="19" t="s">
        <v>339</v>
      </c>
      <c r="N4178" s="19">
        <f t="shared" si="915"/>
        <v>0.943296122491042</v>
      </c>
      <c r="O4178">
        <f t="shared" si="916"/>
        <v>20.407035464244142</v>
      </c>
      <c r="P4178">
        <f t="shared" si="917"/>
        <v>19.249877424958679</v>
      </c>
      <c r="Q4178" t="str">
        <f>VLOOKUP(A4178,Haul!F:W,18,FALSE)</f>
        <v>190</v>
      </c>
      <c r="R4178">
        <f t="shared" si="918"/>
        <v>20.407035464244142</v>
      </c>
      <c r="S4178">
        <f t="shared" si="919"/>
        <v>0</v>
      </c>
      <c r="T4178">
        <f t="shared" si="920"/>
        <v>0</v>
      </c>
      <c r="U4178">
        <f t="shared" si="921"/>
        <v>19.249877424958679</v>
      </c>
      <c r="V4178">
        <f t="shared" si="922"/>
        <v>0</v>
      </c>
      <c r="W4178">
        <f t="shared" si="923"/>
        <v>0</v>
      </c>
    </row>
    <row r="4179" spans="1:23">
      <c r="A4179">
        <v>182</v>
      </c>
      <c r="B4179">
        <v>25</v>
      </c>
      <c r="C4179">
        <v>2</v>
      </c>
      <c r="D4179">
        <f>VLOOKUP(A4179,Haul!F:M,8,FALSE)</f>
        <v>4.9002707999999992E-2</v>
      </c>
      <c r="E4179">
        <v>77</v>
      </c>
      <c r="F4179">
        <v>11</v>
      </c>
      <c r="G4179">
        <v>68.92</v>
      </c>
      <c r="H4179">
        <f t="shared" si="910"/>
        <v>70</v>
      </c>
      <c r="I4179">
        <f t="shared" si="911"/>
        <v>1</v>
      </c>
      <c r="J4179">
        <f t="shared" si="912"/>
        <v>0</v>
      </c>
      <c r="K4179">
        <f t="shared" si="913"/>
        <v>0</v>
      </c>
      <c r="L4179">
        <f t="shared" si="914"/>
        <v>0</v>
      </c>
      <c r="M4179" s="19" t="s">
        <v>339</v>
      </c>
      <c r="N4179" s="19">
        <f t="shared" si="915"/>
        <v>0.1732179963662755</v>
      </c>
      <c r="O4179">
        <f t="shared" si="916"/>
        <v>20.407035464244142</v>
      </c>
      <c r="P4179">
        <f t="shared" si="917"/>
        <v>3.5348657948918971</v>
      </c>
      <c r="Q4179" t="str">
        <f>VLOOKUP(A4179,Haul!F:W,18,FALSE)</f>
        <v>190</v>
      </c>
      <c r="R4179">
        <f t="shared" si="918"/>
        <v>0</v>
      </c>
      <c r="S4179">
        <f t="shared" si="919"/>
        <v>0</v>
      </c>
      <c r="T4179">
        <f t="shared" si="920"/>
        <v>0</v>
      </c>
      <c r="U4179">
        <f t="shared" si="921"/>
        <v>0</v>
      </c>
      <c r="V4179">
        <f t="shared" si="922"/>
        <v>0</v>
      </c>
      <c r="W4179">
        <f t="shared" si="923"/>
        <v>0</v>
      </c>
    </row>
    <row r="4180" spans="1:23">
      <c r="A4180">
        <v>182</v>
      </c>
      <c r="B4180">
        <v>25</v>
      </c>
      <c r="C4180">
        <v>2</v>
      </c>
      <c r="D4180">
        <f>VLOOKUP(A4180,Haul!F:M,8,FALSE)</f>
        <v>4.9002707999999992E-2</v>
      </c>
      <c r="E4180">
        <v>78</v>
      </c>
      <c r="F4180">
        <v>11</v>
      </c>
      <c r="G4180">
        <v>57.86</v>
      </c>
      <c r="H4180">
        <f t="shared" si="910"/>
        <v>60</v>
      </c>
      <c r="I4180">
        <f t="shared" si="911"/>
        <v>1</v>
      </c>
      <c r="J4180">
        <f t="shared" si="912"/>
        <v>0</v>
      </c>
      <c r="K4180">
        <f t="shared" si="913"/>
        <v>0</v>
      </c>
      <c r="L4180">
        <f t="shared" si="914"/>
        <v>0</v>
      </c>
      <c r="M4180" s="19" t="s">
        <v>339</v>
      </c>
      <c r="N4180" s="19">
        <f t="shared" si="915"/>
        <v>0.10010066647364012</v>
      </c>
      <c r="O4180">
        <f t="shared" si="916"/>
        <v>20.407035464244142</v>
      </c>
      <c r="P4180">
        <f t="shared" si="917"/>
        <v>2.0427578507220483</v>
      </c>
      <c r="Q4180" t="str">
        <f>VLOOKUP(A4180,Haul!F:W,18,FALSE)</f>
        <v>190</v>
      </c>
      <c r="R4180">
        <f t="shared" si="918"/>
        <v>0</v>
      </c>
      <c r="S4180">
        <f t="shared" si="919"/>
        <v>0</v>
      </c>
      <c r="T4180">
        <f t="shared" si="920"/>
        <v>0</v>
      </c>
      <c r="U4180">
        <f t="shared" si="921"/>
        <v>0</v>
      </c>
      <c r="V4180">
        <f t="shared" si="922"/>
        <v>0</v>
      </c>
      <c r="W4180">
        <f t="shared" si="923"/>
        <v>0</v>
      </c>
    </row>
    <row r="4181" spans="1:23">
      <c r="A4181">
        <v>182</v>
      </c>
      <c r="B4181">
        <v>25</v>
      </c>
      <c r="C4181">
        <v>2</v>
      </c>
      <c r="D4181">
        <f>VLOOKUP(A4181,Haul!F:M,8,FALSE)</f>
        <v>4.9002707999999992E-2</v>
      </c>
      <c r="E4181">
        <v>79</v>
      </c>
      <c r="F4181">
        <v>11</v>
      </c>
      <c r="G4181">
        <v>72.38</v>
      </c>
      <c r="H4181">
        <f t="shared" si="910"/>
        <v>75</v>
      </c>
      <c r="I4181">
        <f t="shared" si="911"/>
        <v>1</v>
      </c>
      <c r="J4181">
        <f t="shared" si="912"/>
        <v>0</v>
      </c>
      <c r="K4181">
        <f t="shared" si="913"/>
        <v>0</v>
      </c>
      <c r="L4181">
        <f t="shared" si="914"/>
        <v>0</v>
      </c>
      <c r="M4181" s="19" t="s">
        <v>339</v>
      </c>
      <c r="N4181" s="19">
        <f t="shared" si="915"/>
        <v>0.20196905692937794</v>
      </c>
      <c r="O4181">
        <f t="shared" si="916"/>
        <v>20.407035464244142</v>
      </c>
      <c r="P4181">
        <f t="shared" si="917"/>
        <v>4.1215897074377601</v>
      </c>
      <c r="Q4181" t="str">
        <f>VLOOKUP(A4181,Haul!F:W,18,FALSE)</f>
        <v>190</v>
      </c>
      <c r="R4181">
        <f t="shared" si="918"/>
        <v>0</v>
      </c>
      <c r="S4181">
        <f t="shared" si="919"/>
        <v>0</v>
      </c>
      <c r="T4181">
        <f t="shared" si="920"/>
        <v>0</v>
      </c>
      <c r="U4181">
        <f t="shared" si="921"/>
        <v>0</v>
      </c>
      <c r="V4181">
        <f t="shared" si="922"/>
        <v>0</v>
      </c>
      <c r="W4181">
        <f t="shared" si="923"/>
        <v>0</v>
      </c>
    </row>
    <row r="4182" spans="1:23">
      <c r="A4182">
        <v>182</v>
      </c>
      <c r="B4182">
        <v>25</v>
      </c>
      <c r="C4182">
        <v>2</v>
      </c>
      <c r="D4182">
        <f>VLOOKUP(A4182,Haul!F:M,8,FALSE)</f>
        <v>4.9002707999999992E-2</v>
      </c>
      <c r="E4182">
        <v>80</v>
      </c>
      <c r="F4182">
        <v>11</v>
      </c>
      <c r="G4182">
        <v>59.37</v>
      </c>
      <c r="H4182">
        <f t="shared" si="910"/>
        <v>60</v>
      </c>
      <c r="I4182">
        <f t="shared" si="911"/>
        <v>1</v>
      </c>
      <c r="J4182">
        <f t="shared" si="912"/>
        <v>0</v>
      </c>
      <c r="K4182">
        <f t="shared" si="913"/>
        <v>0</v>
      </c>
      <c r="L4182">
        <f t="shared" si="914"/>
        <v>0</v>
      </c>
      <c r="M4182" s="19" t="s">
        <v>339</v>
      </c>
      <c r="N4182" s="19">
        <f t="shared" si="915"/>
        <v>0.10852087617986136</v>
      </c>
      <c r="O4182">
        <f t="shared" si="916"/>
        <v>20.407035464244142</v>
      </c>
      <c r="P4182">
        <f t="shared" si="917"/>
        <v>2.2145893688132783</v>
      </c>
      <c r="Q4182" t="str">
        <f>VLOOKUP(A4182,Haul!F:W,18,FALSE)</f>
        <v>190</v>
      </c>
      <c r="R4182">
        <f t="shared" si="918"/>
        <v>0</v>
      </c>
      <c r="S4182">
        <f t="shared" si="919"/>
        <v>0</v>
      </c>
      <c r="T4182">
        <f t="shared" si="920"/>
        <v>0</v>
      </c>
      <c r="U4182">
        <f t="shared" si="921"/>
        <v>0</v>
      </c>
      <c r="V4182">
        <f t="shared" si="922"/>
        <v>0</v>
      </c>
      <c r="W4182">
        <f t="shared" si="923"/>
        <v>0</v>
      </c>
    </row>
    <row r="4183" spans="1:23">
      <c r="A4183">
        <v>182</v>
      </c>
      <c r="B4183">
        <v>25</v>
      </c>
      <c r="C4183">
        <v>2</v>
      </c>
      <c r="D4183">
        <f>VLOOKUP(A4183,Haul!F:M,8,FALSE)</f>
        <v>4.9002707999999992E-2</v>
      </c>
      <c r="E4183">
        <v>81</v>
      </c>
      <c r="F4183">
        <v>11</v>
      </c>
      <c r="G4183">
        <v>76.099999999999994</v>
      </c>
      <c r="H4183">
        <f t="shared" si="910"/>
        <v>80</v>
      </c>
      <c r="I4183">
        <f t="shared" si="911"/>
        <v>1</v>
      </c>
      <c r="J4183">
        <f t="shared" si="912"/>
        <v>0</v>
      </c>
      <c r="K4183">
        <f t="shared" si="913"/>
        <v>0</v>
      </c>
      <c r="L4183">
        <f t="shared" si="914"/>
        <v>0</v>
      </c>
      <c r="M4183" s="19" t="s">
        <v>339</v>
      </c>
      <c r="N4183" s="19">
        <f t="shared" si="915"/>
        <v>0.23633143506209311</v>
      </c>
      <c r="O4183">
        <f t="shared" si="916"/>
        <v>20.407035464244142</v>
      </c>
      <c r="P4183">
        <f t="shared" si="917"/>
        <v>4.8228239766278458</v>
      </c>
      <c r="Q4183" t="str">
        <f>VLOOKUP(A4183,Haul!F:W,18,FALSE)</f>
        <v>190</v>
      </c>
      <c r="R4183">
        <f t="shared" si="918"/>
        <v>0</v>
      </c>
      <c r="S4183">
        <f t="shared" si="919"/>
        <v>0</v>
      </c>
      <c r="T4183">
        <f t="shared" si="920"/>
        <v>0</v>
      </c>
      <c r="U4183">
        <f t="shared" si="921"/>
        <v>0</v>
      </c>
      <c r="V4183">
        <f t="shared" si="922"/>
        <v>0</v>
      </c>
      <c r="W4183">
        <f t="shared" si="923"/>
        <v>0</v>
      </c>
    </row>
    <row r="4184" spans="1:23">
      <c r="A4184">
        <v>182</v>
      </c>
      <c r="B4184">
        <v>25</v>
      </c>
      <c r="C4184">
        <v>2</v>
      </c>
      <c r="D4184">
        <f>VLOOKUP(A4184,Haul!F:M,8,FALSE)</f>
        <v>4.9002707999999992E-2</v>
      </c>
      <c r="E4184">
        <v>82</v>
      </c>
      <c r="F4184">
        <v>11</v>
      </c>
      <c r="G4184">
        <v>72.28</v>
      </c>
      <c r="H4184">
        <f t="shared" si="910"/>
        <v>75</v>
      </c>
      <c r="I4184">
        <f t="shared" si="911"/>
        <v>1</v>
      </c>
      <c r="J4184">
        <f t="shared" si="912"/>
        <v>0</v>
      </c>
      <c r="K4184">
        <f t="shared" si="913"/>
        <v>0</v>
      </c>
      <c r="L4184">
        <f t="shared" si="914"/>
        <v>0</v>
      </c>
      <c r="M4184" s="19" t="s">
        <v>339</v>
      </c>
      <c r="N4184" s="19">
        <f t="shared" si="915"/>
        <v>0.20109555645513177</v>
      </c>
      <c r="O4184">
        <f t="shared" si="916"/>
        <v>20.407035464244142</v>
      </c>
      <c r="P4184">
        <f t="shared" si="917"/>
        <v>4.1037641522817845</v>
      </c>
      <c r="Q4184" t="str">
        <f>VLOOKUP(A4184,Haul!F:W,18,FALSE)</f>
        <v>190</v>
      </c>
      <c r="R4184">
        <f t="shared" si="918"/>
        <v>0</v>
      </c>
      <c r="S4184">
        <f t="shared" si="919"/>
        <v>0</v>
      </c>
      <c r="T4184">
        <f t="shared" si="920"/>
        <v>0</v>
      </c>
      <c r="U4184">
        <f t="shared" si="921"/>
        <v>0</v>
      </c>
      <c r="V4184">
        <f t="shared" si="922"/>
        <v>0</v>
      </c>
      <c r="W4184">
        <f t="shared" si="923"/>
        <v>0</v>
      </c>
    </row>
    <row r="4185" spans="1:23">
      <c r="A4185">
        <v>182</v>
      </c>
      <c r="B4185">
        <v>25</v>
      </c>
      <c r="C4185">
        <v>2</v>
      </c>
      <c r="D4185">
        <f>VLOOKUP(A4185,Haul!F:M,8,FALSE)</f>
        <v>4.9002707999999992E-2</v>
      </c>
      <c r="E4185">
        <v>83</v>
      </c>
      <c r="F4185">
        <v>11</v>
      </c>
      <c r="G4185">
        <v>77.75</v>
      </c>
      <c r="H4185">
        <f t="shared" si="910"/>
        <v>80</v>
      </c>
      <c r="I4185">
        <f t="shared" si="911"/>
        <v>1</v>
      </c>
      <c r="J4185">
        <f t="shared" si="912"/>
        <v>0</v>
      </c>
      <c r="K4185">
        <f t="shared" si="913"/>
        <v>0</v>
      </c>
      <c r="L4185">
        <f t="shared" si="914"/>
        <v>0</v>
      </c>
      <c r="M4185" s="19" t="s">
        <v>339</v>
      </c>
      <c r="N4185" s="19">
        <f t="shared" si="915"/>
        <v>0.25277047230643085</v>
      </c>
      <c r="O4185">
        <f t="shared" si="916"/>
        <v>20.407035464244142</v>
      </c>
      <c r="P4185">
        <f t="shared" si="917"/>
        <v>5.1582959926710759</v>
      </c>
      <c r="Q4185" t="str">
        <f>VLOOKUP(A4185,Haul!F:W,18,FALSE)</f>
        <v>190</v>
      </c>
      <c r="R4185">
        <f t="shared" si="918"/>
        <v>0</v>
      </c>
      <c r="S4185">
        <f t="shared" si="919"/>
        <v>0</v>
      </c>
      <c r="T4185">
        <f t="shared" si="920"/>
        <v>0</v>
      </c>
      <c r="U4185">
        <f t="shared" si="921"/>
        <v>0</v>
      </c>
      <c r="V4185">
        <f t="shared" si="922"/>
        <v>0</v>
      </c>
      <c r="W4185">
        <f t="shared" si="923"/>
        <v>0</v>
      </c>
    </row>
    <row r="4186" spans="1:23">
      <c r="A4186">
        <v>182</v>
      </c>
      <c r="B4186">
        <v>25</v>
      </c>
      <c r="C4186">
        <v>2</v>
      </c>
      <c r="D4186">
        <f>VLOOKUP(A4186,Haul!F:M,8,FALSE)</f>
        <v>4.9002707999999992E-2</v>
      </c>
      <c r="E4186">
        <v>84</v>
      </c>
      <c r="F4186">
        <v>11</v>
      </c>
      <c r="G4186">
        <v>66.010000000000005</v>
      </c>
      <c r="H4186">
        <f t="shared" si="910"/>
        <v>70</v>
      </c>
      <c r="I4186">
        <f t="shared" si="911"/>
        <v>1</v>
      </c>
      <c r="J4186">
        <f t="shared" si="912"/>
        <v>0</v>
      </c>
      <c r="K4186">
        <f t="shared" si="913"/>
        <v>0</v>
      </c>
      <c r="L4186">
        <f t="shared" si="914"/>
        <v>0</v>
      </c>
      <c r="M4186" s="19" t="s">
        <v>339</v>
      </c>
      <c r="N4186" s="19">
        <f t="shared" si="915"/>
        <v>0.15130633275948635</v>
      </c>
      <c r="O4186">
        <f t="shared" si="916"/>
        <v>20.407035464244142</v>
      </c>
      <c r="P4186">
        <f t="shared" si="917"/>
        <v>3.0877136985875633</v>
      </c>
      <c r="Q4186" t="str">
        <f>VLOOKUP(A4186,Haul!F:W,18,FALSE)</f>
        <v>190</v>
      </c>
      <c r="R4186">
        <f t="shared" si="918"/>
        <v>0</v>
      </c>
      <c r="S4186">
        <f t="shared" si="919"/>
        <v>0</v>
      </c>
      <c r="T4186">
        <f t="shared" si="920"/>
        <v>0</v>
      </c>
      <c r="U4186">
        <f t="shared" si="921"/>
        <v>0</v>
      </c>
      <c r="V4186">
        <f t="shared" si="922"/>
        <v>0</v>
      </c>
      <c r="W4186">
        <f t="shared" si="923"/>
        <v>0</v>
      </c>
    </row>
    <row r="4187" spans="1:23">
      <c r="A4187">
        <v>182</v>
      </c>
      <c r="B4187">
        <v>25</v>
      </c>
      <c r="C4187">
        <v>2</v>
      </c>
      <c r="D4187">
        <f>VLOOKUP(A4187,Haul!F:M,8,FALSE)</f>
        <v>4.9002707999999992E-2</v>
      </c>
      <c r="E4187">
        <v>85</v>
      </c>
      <c r="F4187">
        <v>11</v>
      </c>
      <c r="G4187">
        <v>76.98</v>
      </c>
      <c r="H4187">
        <f t="shared" si="910"/>
        <v>80</v>
      </c>
      <c r="I4187">
        <f t="shared" si="911"/>
        <v>1</v>
      </c>
      <c r="J4187">
        <f t="shared" si="912"/>
        <v>0</v>
      </c>
      <c r="K4187">
        <f t="shared" si="913"/>
        <v>0</v>
      </c>
      <c r="L4187">
        <f t="shared" si="914"/>
        <v>0</v>
      </c>
      <c r="M4187" s="19" t="s">
        <v>339</v>
      </c>
      <c r="N4187" s="19">
        <f t="shared" si="915"/>
        <v>0.24500521629588601</v>
      </c>
      <c r="O4187">
        <f t="shared" si="916"/>
        <v>20.407035464244142</v>
      </c>
      <c r="P4187">
        <f t="shared" si="917"/>
        <v>4.9998301378749526</v>
      </c>
      <c r="Q4187" t="str">
        <f>VLOOKUP(A4187,Haul!F:W,18,FALSE)</f>
        <v>190</v>
      </c>
      <c r="R4187">
        <f t="shared" si="918"/>
        <v>0</v>
      </c>
      <c r="S4187">
        <f t="shared" si="919"/>
        <v>0</v>
      </c>
      <c r="T4187">
        <f t="shared" si="920"/>
        <v>0</v>
      </c>
      <c r="U4187">
        <f t="shared" si="921"/>
        <v>0</v>
      </c>
      <c r="V4187">
        <f t="shared" si="922"/>
        <v>0</v>
      </c>
      <c r="W4187">
        <f t="shared" si="923"/>
        <v>0</v>
      </c>
    </row>
    <row r="4188" spans="1:23">
      <c r="A4188">
        <v>182</v>
      </c>
      <c r="B4188">
        <v>25</v>
      </c>
      <c r="C4188">
        <v>2</v>
      </c>
      <c r="D4188">
        <f>VLOOKUP(A4188,Haul!F:M,8,FALSE)</f>
        <v>4.9002707999999992E-2</v>
      </c>
      <c r="E4188">
        <v>86</v>
      </c>
      <c r="F4188">
        <v>11</v>
      </c>
      <c r="G4188">
        <v>57.14</v>
      </c>
      <c r="H4188">
        <f t="shared" si="910"/>
        <v>60</v>
      </c>
      <c r="I4188">
        <f t="shared" si="911"/>
        <v>1</v>
      </c>
      <c r="J4188">
        <f t="shared" si="912"/>
        <v>0</v>
      </c>
      <c r="K4188">
        <f t="shared" si="913"/>
        <v>0</v>
      </c>
      <c r="L4188">
        <f t="shared" si="914"/>
        <v>0</v>
      </c>
      <c r="M4188" s="19" t="s">
        <v>339</v>
      </c>
      <c r="N4188" s="19">
        <f t="shared" si="915"/>
        <v>9.624722862728731E-2</v>
      </c>
      <c r="O4188">
        <f t="shared" si="916"/>
        <v>20.407035464244142</v>
      </c>
      <c r="P4188">
        <f t="shared" si="917"/>
        <v>1.9641206079322662</v>
      </c>
      <c r="Q4188" t="str">
        <f>VLOOKUP(A4188,Haul!F:W,18,FALSE)</f>
        <v>190</v>
      </c>
      <c r="R4188">
        <f t="shared" si="918"/>
        <v>0</v>
      </c>
      <c r="S4188">
        <f t="shared" si="919"/>
        <v>0</v>
      </c>
      <c r="T4188">
        <f t="shared" si="920"/>
        <v>0</v>
      </c>
      <c r="U4188">
        <f t="shared" si="921"/>
        <v>0</v>
      </c>
      <c r="V4188">
        <f t="shared" si="922"/>
        <v>0</v>
      </c>
      <c r="W4188">
        <f t="shared" si="923"/>
        <v>0</v>
      </c>
    </row>
    <row r="4189" spans="1:23">
      <c r="A4189">
        <v>182</v>
      </c>
      <c r="B4189">
        <v>25</v>
      </c>
      <c r="C4189">
        <v>2</v>
      </c>
      <c r="D4189">
        <f>VLOOKUP(A4189,Haul!F:M,8,FALSE)</f>
        <v>4.9002707999999992E-2</v>
      </c>
      <c r="E4189">
        <v>87</v>
      </c>
      <c r="F4189">
        <v>11</v>
      </c>
      <c r="G4189">
        <v>57.83</v>
      </c>
      <c r="H4189">
        <f t="shared" si="910"/>
        <v>60</v>
      </c>
      <c r="I4189">
        <f t="shared" si="911"/>
        <v>1</v>
      </c>
      <c r="J4189">
        <f t="shared" si="912"/>
        <v>0</v>
      </c>
      <c r="K4189">
        <f t="shared" si="913"/>
        <v>0</v>
      </c>
      <c r="L4189">
        <f t="shared" si="914"/>
        <v>0</v>
      </c>
      <c r="M4189" s="19" t="s">
        <v>339</v>
      </c>
      <c r="N4189" s="19">
        <f t="shared" si="915"/>
        <v>9.9938045355784585E-2</v>
      </c>
      <c r="O4189">
        <f t="shared" si="916"/>
        <v>20.407035464244142</v>
      </c>
      <c r="P4189">
        <f t="shared" si="917"/>
        <v>2.0394392358027358</v>
      </c>
      <c r="Q4189" t="str">
        <f>VLOOKUP(A4189,Haul!F:W,18,FALSE)</f>
        <v>190</v>
      </c>
      <c r="R4189">
        <f t="shared" si="918"/>
        <v>0</v>
      </c>
      <c r="S4189">
        <f t="shared" si="919"/>
        <v>0</v>
      </c>
      <c r="T4189">
        <f t="shared" si="920"/>
        <v>0</v>
      </c>
      <c r="U4189">
        <f t="shared" si="921"/>
        <v>0</v>
      </c>
      <c r="V4189">
        <f t="shared" si="922"/>
        <v>0</v>
      </c>
      <c r="W4189">
        <f t="shared" si="923"/>
        <v>0</v>
      </c>
    </row>
    <row r="4190" spans="1:23">
      <c r="A4190">
        <v>182</v>
      </c>
      <c r="B4190">
        <v>25</v>
      </c>
      <c r="C4190">
        <v>2</v>
      </c>
      <c r="D4190">
        <f>VLOOKUP(A4190,Haul!F:M,8,FALSE)</f>
        <v>4.9002707999999992E-2</v>
      </c>
      <c r="E4190">
        <v>88</v>
      </c>
      <c r="F4190">
        <v>11</v>
      </c>
      <c r="G4190">
        <v>56.92</v>
      </c>
      <c r="H4190">
        <f t="shared" si="910"/>
        <v>60</v>
      </c>
      <c r="I4190">
        <f t="shared" si="911"/>
        <v>1</v>
      </c>
      <c r="J4190">
        <f t="shared" si="912"/>
        <v>0</v>
      </c>
      <c r="K4190">
        <f t="shared" si="913"/>
        <v>0</v>
      </c>
      <c r="L4190">
        <f t="shared" si="914"/>
        <v>0</v>
      </c>
      <c r="M4190" s="19" t="s">
        <v>339</v>
      </c>
      <c r="N4190" s="19">
        <f t="shared" si="915"/>
        <v>9.5090258435279129E-2</v>
      </c>
      <c r="O4190">
        <f t="shared" si="916"/>
        <v>20.407035464244142</v>
      </c>
      <c r="P4190">
        <f t="shared" si="917"/>
        <v>1.9405102761928819</v>
      </c>
      <c r="Q4190" t="str">
        <f>VLOOKUP(A4190,Haul!F:W,18,FALSE)</f>
        <v>190</v>
      </c>
      <c r="R4190">
        <f t="shared" si="918"/>
        <v>0</v>
      </c>
      <c r="S4190">
        <f t="shared" si="919"/>
        <v>0</v>
      </c>
      <c r="T4190">
        <f t="shared" si="920"/>
        <v>0</v>
      </c>
      <c r="U4190">
        <f t="shared" si="921"/>
        <v>0</v>
      </c>
      <c r="V4190">
        <f t="shared" si="922"/>
        <v>0</v>
      </c>
      <c r="W4190">
        <f t="shared" si="923"/>
        <v>0</v>
      </c>
    </row>
    <row r="4191" spans="1:23">
      <c r="A4191">
        <v>182</v>
      </c>
      <c r="B4191">
        <v>25</v>
      </c>
      <c r="C4191">
        <v>2</v>
      </c>
      <c r="D4191">
        <f>VLOOKUP(A4191,Haul!F:M,8,FALSE)</f>
        <v>4.9002707999999992E-2</v>
      </c>
      <c r="E4191">
        <v>89</v>
      </c>
      <c r="F4191">
        <v>11</v>
      </c>
      <c r="G4191">
        <v>57.07</v>
      </c>
      <c r="H4191">
        <f t="shared" si="910"/>
        <v>60</v>
      </c>
      <c r="I4191">
        <f t="shared" si="911"/>
        <v>1</v>
      </c>
      <c r="J4191">
        <f t="shared" si="912"/>
        <v>0</v>
      </c>
      <c r="K4191">
        <f t="shared" si="913"/>
        <v>0</v>
      </c>
      <c r="L4191">
        <f t="shared" si="914"/>
        <v>0</v>
      </c>
      <c r="M4191" s="19" t="s">
        <v>339</v>
      </c>
      <c r="N4191" s="19">
        <f t="shared" si="915"/>
        <v>9.587806787333257E-2</v>
      </c>
      <c r="O4191">
        <f t="shared" si="916"/>
        <v>20.407035464244142</v>
      </c>
      <c r="P4191">
        <f t="shared" si="917"/>
        <v>1.9565871313343046</v>
      </c>
      <c r="Q4191" t="str">
        <f>VLOOKUP(A4191,Haul!F:W,18,FALSE)</f>
        <v>190</v>
      </c>
      <c r="R4191">
        <f t="shared" si="918"/>
        <v>0</v>
      </c>
      <c r="S4191">
        <f t="shared" si="919"/>
        <v>0</v>
      </c>
      <c r="T4191">
        <f t="shared" si="920"/>
        <v>0</v>
      </c>
      <c r="U4191">
        <f t="shared" si="921"/>
        <v>0</v>
      </c>
      <c r="V4191">
        <f t="shared" si="922"/>
        <v>0</v>
      </c>
      <c r="W4191">
        <f t="shared" si="923"/>
        <v>0</v>
      </c>
    </row>
    <row r="4192" spans="1:23">
      <c r="A4192">
        <v>182</v>
      </c>
      <c r="B4192">
        <v>25</v>
      </c>
      <c r="C4192">
        <v>2</v>
      </c>
      <c r="D4192">
        <f>VLOOKUP(A4192,Haul!F:M,8,FALSE)</f>
        <v>4.9002707999999992E-2</v>
      </c>
      <c r="E4192">
        <v>90</v>
      </c>
      <c r="F4192">
        <v>11</v>
      </c>
      <c r="G4192">
        <v>51.28</v>
      </c>
      <c r="H4192">
        <f t="shared" si="910"/>
        <v>55</v>
      </c>
      <c r="I4192">
        <f t="shared" si="911"/>
        <v>1</v>
      </c>
      <c r="J4192">
        <f t="shared" si="912"/>
        <v>0</v>
      </c>
      <c r="K4192">
        <f t="shared" si="913"/>
        <v>0</v>
      </c>
      <c r="L4192">
        <f t="shared" si="914"/>
        <v>0</v>
      </c>
      <c r="M4192" s="19" t="s">
        <v>339</v>
      </c>
      <c r="N4192" s="19">
        <f t="shared" si="915"/>
        <v>6.8559497357272903E-2</v>
      </c>
      <c r="O4192">
        <f t="shared" si="916"/>
        <v>20.407035464244142</v>
      </c>
      <c r="P4192">
        <f t="shared" si="917"/>
        <v>1.3990960939806207</v>
      </c>
      <c r="Q4192" t="str">
        <f>VLOOKUP(A4192,Haul!F:W,18,FALSE)</f>
        <v>190</v>
      </c>
      <c r="R4192">
        <f t="shared" si="918"/>
        <v>0</v>
      </c>
      <c r="S4192">
        <f t="shared" si="919"/>
        <v>0</v>
      </c>
      <c r="T4192">
        <f t="shared" si="920"/>
        <v>0</v>
      </c>
      <c r="U4192">
        <f t="shared" si="921"/>
        <v>0</v>
      </c>
      <c r="V4192">
        <f t="shared" si="922"/>
        <v>0</v>
      </c>
      <c r="W4192">
        <f t="shared" si="923"/>
        <v>0</v>
      </c>
    </row>
    <row r="4193" spans="1:23">
      <c r="A4193">
        <v>182</v>
      </c>
      <c r="B4193">
        <v>25</v>
      </c>
      <c r="C4193">
        <v>2</v>
      </c>
      <c r="D4193">
        <f>VLOOKUP(A4193,Haul!F:M,8,FALSE)</f>
        <v>4.9002707999999992E-2</v>
      </c>
      <c r="E4193">
        <v>91</v>
      </c>
      <c r="F4193">
        <v>11</v>
      </c>
      <c r="G4193">
        <v>45.53</v>
      </c>
      <c r="H4193">
        <f t="shared" si="910"/>
        <v>50</v>
      </c>
      <c r="I4193">
        <f t="shared" si="911"/>
        <v>1</v>
      </c>
      <c r="J4193">
        <f t="shared" si="912"/>
        <v>0</v>
      </c>
      <c r="K4193">
        <f t="shared" si="913"/>
        <v>0</v>
      </c>
      <c r="L4193">
        <f t="shared" si="914"/>
        <v>0</v>
      </c>
      <c r="M4193" s="19" t="s">
        <v>339</v>
      </c>
      <c r="N4193" s="19">
        <f t="shared" si="915"/>
        <v>4.7221929322955956E-2</v>
      </c>
      <c r="O4193">
        <f t="shared" si="916"/>
        <v>20.407035464244142</v>
      </c>
      <c r="P4193">
        <f t="shared" si="917"/>
        <v>0.96365958638359261</v>
      </c>
      <c r="Q4193" t="str">
        <f>VLOOKUP(A4193,Haul!F:W,18,FALSE)</f>
        <v>190</v>
      </c>
      <c r="R4193">
        <f t="shared" si="918"/>
        <v>0</v>
      </c>
      <c r="S4193">
        <f t="shared" si="919"/>
        <v>0</v>
      </c>
      <c r="T4193">
        <f t="shared" si="920"/>
        <v>0</v>
      </c>
      <c r="U4193">
        <f t="shared" si="921"/>
        <v>0</v>
      </c>
      <c r="V4193">
        <f t="shared" si="922"/>
        <v>0</v>
      </c>
      <c r="W4193">
        <f t="shared" si="923"/>
        <v>0</v>
      </c>
    </row>
    <row r="4194" spans="1:23">
      <c r="A4194">
        <v>182</v>
      </c>
      <c r="B4194">
        <v>25</v>
      </c>
      <c r="C4194">
        <v>2</v>
      </c>
      <c r="D4194">
        <f>VLOOKUP(A4194,Haul!F:M,8,FALSE)</f>
        <v>4.9002707999999992E-2</v>
      </c>
      <c r="E4194">
        <v>92</v>
      </c>
      <c r="F4194">
        <v>11</v>
      </c>
      <c r="G4194">
        <v>66.09</v>
      </c>
      <c r="H4194">
        <f t="shared" si="910"/>
        <v>70</v>
      </c>
      <c r="I4194">
        <f t="shared" si="911"/>
        <v>1</v>
      </c>
      <c r="J4194">
        <f t="shared" si="912"/>
        <v>0</v>
      </c>
      <c r="K4194">
        <f t="shared" si="913"/>
        <v>0</v>
      </c>
      <c r="L4194">
        <f t="shared" si="914"/>
        <v>0</v>
      </c>
      <c r="M4194" s="19" t="s">
        <v>339</v>
      </c>
      <c r="N4194" s="19">
        <f t="shared" si="915"/>
        <v>0.15188195380569416</v>
      </c>
      <c r="O4194">
        <f t="shared" si="916"/>
        <v>20.407035464244142</v>
      </c>
      <c r="P4194">
        <f t="shared" si="917"/>
        <v>3.0994604176914913</v>
      </c>
      <c r="Q4194" t="str">
        <f>VLOOKUP(A4194,Haul!F:W,18,FALSE)</f>
        <v>190</v>
      </c>
      <c r="R4194">
        <f t="shared" si="918"/>
        <v>0</v>
      </c>
      <c r="S4194">
        <f t="shared" si="919"/>
        <v>0</v>
      </c>
      <c r="T4194">
        <f t="shared" si="920"/>
        <v>0</v>
      </c>
      <c r="U4194">
        <f t="shared" si="921"/>
        <v>0</v>
      </c>
      <c r="V4194">
        <f t="shared" si="922"/>
        <v>0</v>
      </c>
      <c r="W4194">
        <f t="shared" si="923"/>
        <v>0</v>
      </c>
    </row>
    <row r="4195" spans="1:23">
      <c r="A4195">
        <v>182</v>
      </c>
      <c r="B4195">
        <v>25</v>
      </c>
      <c r="C4195">
        <v>2</v>
      </c>
      <c r="D4195">
        <f>VLOOKUP(A4195,Haul!F:M,8,FALSE)</f>
        <v>4.9002707999999992E-2</v>
      </c>
      <c r="E4195">
        <v>93</v>
      </c>
      <c r="F4195">
        <v>11</v>
      </c>
      <c r="G4195">
        <v>55.31</v>
      </c>
      <c r="H4195">
        <f t="shared" si="910"/>
        <v>60</v>
      </c>
      <c r="I4195">
        <f t="shared" si="911"/>
        <v>1</v>
      </c>
      <c r="J4195">
        <f t="shared" si="912"/>
        <v>0</v>
      </c>
      <c r="K4195">
        <f t="shared" si="913"/>
        <v>0</v>
      </c>
      <c r="L4195">
        <f t="shared" si="914"/>
        <v>0</v>
      </c>
      <c r="M4195" s="19" t="s">
        <v>339</v>
      </c>
      <c r="N4195" s="19">
        <f t="shared" si="915"/>
        <v>8.6910062540951016E-2</v>
      </c>
      <c r="O4195">
        <f t="shared" si="916"/>
        <v>20.407035464244142</v>
      </c>
      <c r="P4195">
        <f t="shared" si="917"/>
        <v>1.7735767284728639</v>
      </c>
      <c r="Q4195" t="str">
        <f>VLOOKUP(A4195,Haul!F:W,18,FALSE)</f>
        <v>190</v>
      </c>
      <c r="R4195">
        <f t="shared" si="918"/>
        <v>0</v>
      </c>
      <c r="S4195">
        <f t="shared" si="919"/>
        <v>0</v>
      </c>
      <c r="T4195">
        <f t="shared" si="920"/>
        <v>0</v>
      </c>
      <c r="U4195">
        <f t="shared" si="921"/>
        <v>0</v>
      </c>
      <c r="V4195">
        <f t="shared" si="922"/>
        <v>0</v>
      </c>
      <c r="W4195">
        <f t="shared" si="923"/>
        <v>0</v>
      </c>
    </row>
    <row r="4196" spans="1:23">
      <c r="A4196">
        <v>182</v>
      </c>
      <c r="B4196">
        <v>25</v>
      </c>
      <c r="C4196">
        <v>2</v>
      </c>
      <c r="D4196">
        <f>VLOOKUP(A4196,Haul!F:M,8,FALSE)</f>
        <v>4.9002707999999992E-2</v>
      </c>
      <c r="E4196">
        <v>94</v>
      </c>
      <c r="F4196">
        <v>11</v>
      </c>
      <c r="G4196">
        <v>82.95</v>
      </c>
      <c r="H4196">
        <f t="shared" si="910"/>
        <v>85</v>
      </c>
      <c r="I4196">
        <f t="shared" si="911"/>
        <v>1</v>
      </c>
      <c r="J4196">
        <f t="shared" si="912"/>
        <v>0</v>
      </c>
      <c r="K4196">
        <f t="shared" si="913"/>
        <v>0</v>
      </c>
      <c r="L4196">
        <f t="shared" si="914"/>
        <v>0</v>
      </c>
      <c r="M4196" s="19" t="s">
        <v>339</v>
      </c>
      <c r="N4196" s="19">
        <f t="shared" si="915"/>
        <v>0.30964921041381971</v>
      </c>
      <c r="O4196">
        <f t="shared" si="916"/>
        <v>20.407035464244142</v>
      </c>
      <c r="P4196">
        <f t="shared" si="917"/>
        <v>6.3190224183900154</v>
      </c>
      <c r="Q4196" t="str">
        <f>VLOOKUP(A4196,Haul!F:W,18,FALSE)</f>
        <v>190</v>
      </c>
      <c r="R4196">
        <f t="shared" si="918"/>
        <v>0</v>
      </c>
      <c r="S4196">
        <f t="shared" si="919"/>
        <v>0</v>
      </c>
      <c r="T4196">
        <f t="shared" si="920"/>
        <v>0</v>
      </c>
      <c r="U4196">
        <f t="shared" si="921"/>
        <v>0</v>
      </c>
      <c r="V4196">
        <f t="shared" si="922"/>
        <v>0</v>
      </c>
      <c r="W4196">
        <f t="shared" si="923"/>
        <v>0</v>
      </c>
    </row>
    <row r="4197" spans="1:23">
      <c r="A4197">
        <v>182</v>
      </c>
      <c r="B4197">
        <v>25</v>
      </c>
      <c r="C4197">
        <v>2</v>
      </c>
      <c r="D4197">
        <f>VLOOKUP(A4197,Haul!F:M,8,FALSE)</f>
        <v>4.9002707999999992E-2</v>
      </c>
      <c r="E4197">
        <v>95</v>
      </c>
      <c r="F4197">
        <v>11</v>
      </c>
      <c r="G4197">
        <v>58.83</v>
      </c>
      <c r="H4197">
        <f t="shared" si="910"/>
        <v>60</v>
      </c>
      <c r="I4197">
        <f t="shared" si="911"/>
        <v>1</v>
      </c>
      <c r="J4197">
        <f t="shared" si="912"/>
        <v>0</v>
      </c>
      <c r="K4197">
        <f t="shared" si="913"/>
        <v>0</v>
      </c>
      <c r="L4197">
        <f t="shared" si="914"/>
        <v>0</v>
      </c>
      <c r="M4197" s="19" t="s">
        <v>339</v>
      </c>
      <c r="N4197" s="19">
        <f t="shared" si="915"/>
        <v>0.10545641001492997</v>
      </c>
      <c r="O4197">
        <f t="shared" si="916"/>
        <v>20.407035464244142</v>
      </c>
      <c r="P4197">
        <f t="shared" si="917"/>
        <v>2.1520526991065472</v>
      </c>
      <c r="Q4197" t="str">
        <f>VLOOKUP(A4197,Haul!F:W,18,FALSE)</f>
        <v>190</v>
      </c>
      <c r="R4197">
        <f t="shared" si="918"/>
        <v>0</v>
      </c>
      <c r="S4197">
        <f t="shared" si="919"/>
        <v>0</v>
      </c>
      <c r="T4197">
        <f t="shared" si="920"/>
        <v>0</v>
      </c>
      <c r="U4197">
        <f t="shared" si="921"/>
        <v>0</v>
      </c>
      <c r="V4197">
        <f t="shared" si="922"/>
        <v>0</v>
      </c>
      <c r="W4197">
        <f t="shared" si="923"/>
        <v>0</v>
      </c>
    </row>
    <row r="4198" spans="1:23">
      <c r="A4198">
        <v>182</v>
      </c>
      <c r="B4198">
        <v>25</v>
      </c>
      <c r="C4198">
        <v>2</v>
      </c>
      <c r="D4198">
        <f>VLOOKUP(A4198,Haul!F:M,8,FALSE)</f>
        <v>4.9002707999999992E-2</v>
      </c>
      <c r="E4198">
        <v>96</v>
      </c>
      <c r="F4198">
        <v>11</v>
      </c>
      <c r="G4198">
        <v>82.3</v>
      </c>
      <c r="H4198">
        <f t="shared" si="910"/>
        <v>85</v>
      </c>
      <c r="I4198">
        <f t="shared" si="911"/>
        <v>1</v>
      </c>
      <c r="J4198">
        <f t="shared" si="912"/>
        <v>0</v>
      </c>
      <c r="K4198">
        <f t="shared" si="913"/>
        <v>0</v>
      </c>
      <c r="L4198">
        <f t="shared" si="914"/>
        <v>0</v>
      </c>
      <c r="M4198" s="19" t="s">
        <v>339</v>
      </c>
      <c r="N4198" s="19">
        <f t="shared" si="915"/>
        <v>0.30210580928419178</v>
      </c>
      <c r="O4198">
        <f t="shared" si="916"/>
        <v>20.407035464244142</v>
      </c>
      <c r="P4198">
        <f t="shared" si="917"/>
        <v>6.165083964016679</v>
      </c>
      <c r="Q4198" t="str">
        <f>VLOOKUP(A4198,Haul!F:W,18,FALSE)</f>
        <v>190</v>
      </c>
      <c r="R4198">
        <f t="shared" si="918"/>
        <v>0</v>
      </c>
      <c r="S4198">
        <f t="shared" si="919"/>
        <v>0</v>
      </c>
      <c r="T4198">
        <f t="shared" si="920"/>
        <v>0</v>
      </c>
      <c r="U4198">
        <f t="shared" si="921"/>
        <v>0</v>
      </c>
      <c r="V4198">
        <f t="shared" si="922"/>
        <v>0</v>
      </c>
      <c r="W4198">
        <f t="shared" si="923"/>
        <v>0</v>
      </c>
    </row>
    <row r="4199" spans="1:23">
      <c r="A4199">
        <v>182</v>
      </c>
      <c r="B4199">
        <v>25</v>
      </c>
      <c r="C4199">
        <v>2</v>
      </c>
      <c r="D4199">
        <f>VLOOKUP(A4199,Haul!F:M,8,FALSE)</f>
        <v>4.9002707999999992E-2</v>
      </c>
      <c r="E4199">
        <v>97</v>
      </c>
      <c r="F4199">
        <v>11</v>
      </c>
      <c r="G4199">
        <v>82.31</v>
      </c>
      <c r="H4199">
        <f t="shared" si="910"/>
        <v>85</v>
      </c>
      <c r="I4199">
        <f t="shared" si="911"/>
        <v>1</v>
      </c>
      <c r="J4199">
        <f t="shared" si="912"/>
        <v>0</v>
      </c>
      <c r="K4199">
        <f t="shared" si="913"/>
        <v>0</v>
      </c>
      <c r="L4199">
        <f t="shared" si="914"/>
        <v>0</v>
      </c>
      <c r="M4199" s="19" t="s">
        <v>339</v>
      </c>
      <c r="N4199" s="19">
        <f t="shared" si="915"/>
        <v>0.3022209033989901</v>
      </c>
      <c r="O4199">
        <f t="shared" si="916"/>
        <v>20.407035464244142</v>
      </c>
      <c r="P4199">
        <f t="shared" si="917"/>
        <v>6.1674326936990944</v>
      </c>
      <c r="Q4199" t="str">
        <f>VLOOKUP(A4199,Haul!F:W,18,FALSE)</f>
        <v>190</v>
      </c>
      <c r="R4199">
        <f t="shared" si="918"/>
        <v>0</v>
      </c>
      <c r="S4199">
        <f t="shared" si="919"/>
        <v>0</v>
      </c>
      <c r="T4199">
        <f t="shared" si="920"/>
        <v>0</v>
      </c>
      <c r="U4199">
        <f t="shared" si="921"/>
        <v>0</v>
      </c>
      <c r="V4199">
        <f t="shared" si="922"/>
        <v>0</v>
      </c>
      <c r="W4199">
        <f t="shared" si="923"/>
        <v>0</v>
      </c>
    </row>
    <row r="4200" spans="1:23">
      <c r="A4200">
        <v>182</v>
      </c>
      <c r="B4200">
        <v>25</v>
      </c>
      <c r="C4200">
        <v>2</v>
      </c>
      <c r="D4200">
        <f>VLOOKUP(A4200,Haul!F:M,8,FALSE)</f>
        <v>4.9002707999999992E-2</v>
      </c>
      <c r="E4200">
        <v>98</v>
      </c>
      <c r="F4200">
        <v>11</v>
      </c>
      <c r="G4200">
        <v>57.92</v>
      </c>
      <c r="H4200">
        <f t="shared" si="910"/>
        <v>60</v>
      </c>
      <c r="I4200">
        <f t="shared" si="911"/>
        <v>1</v>
      </c>
      <c r="J4200">
        <f t="shared" si="912"/>
        <v>0</v>
      </c>
      <c r="K4200">
        <f t="shared" si="913"/>
        <v>0</v>
      </c>
      <c r="L4200">
        <f t="shared" si="914"/>
        <v>0</v>
      </c>
      <c r="M4200" s="19" t="s">
        <v>339</v>
      </c>
      <c r="N4200" s="19">
        <f t="shared" si="915"/>
        <v>0.1004264491705098</v>
      </c>
      <c r="O4200">
        <f t="shared" si="916"/>
        <v>20.407035464244142</v>
      </c>
      <c r="P4200">
        <f t="shared" si="917"/>
        <v>2.0494061097707053</v>
      </c>
      <c r="Q4200" t="str">
        <f>VLOOKUP(A4200,Haul!F:W,18,FALSE)</f>
        <v>190</v>
      </c>
      <c r="R4200">
        <f t="shared" si="918"/>
        <v>0</v>
      </c>
      <c r="S4200">
        <f t="shared" si="919"/>
        <v>0</v>
      </c>
      <c r="T4200">
        <f t="shared" si="920"/>
        <v>0</v>
      </c>
      <c r="U4200">
        <f t="shared" si="921"/>
        <v>0</v>
      </c>
      <c r="V4200">
        <f t="shared" si="922"/>
        <v>0</v>
      </c>
      <c r="W4200">
        <f t="shared" si="923"/>
        <v>0</v>
      </c>
    </row>
    <row r="4201" spans="1:23">
      <c r="A4201">
        <v>182</v>
      </c>
      <c r="B4201">
        <v>25</v>
      </c>
      <c r="C4201">
        <v>2</v>
      </c>
      <c r="D4201">
        <f>VLOOKUP(A4201,Haul!F:M,8,FALSE)</f>
        <v>4.9002707999999992E-2</v>
      </c>
      <c r="E4201">
        <v>99</v>
      </c>
      <c r="F4201">
        <v>11</v>
      </c>
      <c r="G4201">
        <v>98.22</v>
      </c>
      <c r="H4201">
        <f t="shared" si="910"/>
        <v>100</v>
      </c>
      <c r="I4201">
        <f t="shared" si="911"/>
        <v>1</v>
      </c>
      <c r="J4201">
        <f t="shared" si="912"/>
        <v>0</v>
      </c>
      <c r="K4201">
        <f t="shared" si="913"/>
        <v>0</v>
      </c>
      <c r="L4201">
        <f t="shared" si="914"/>
        <v>0</v>
      </c>
      <c r="M4201" s="19" t="s">
        <v>339</v>
      </c>
      <c r="N4201" s="19">
        <f t="shared" si="915"/>
        <v>0.52592930802188387</v>
      </c>
      <c r="O4201">
        <f t="shared" si="916"/>
        <v>20.407035464244142</v>
      </c>
      <c r="P4201">
        <f t="shared" si="917"/>
        <v>10.732658040487966</v>
      </c>
      <c r="Q4201" t="str">
        <f>VLOOKUP(A4201,Haul!F:W,18,FALSE)</f>
        <v>190</v>
      </c>
      <c r="R4201">
        <f t="shared" si="918"/>
        <v>0</v>
      </c>
      <c r="S4201">
        <f t="shared" si="919"/>
        <v>0</v>
      </c>
      <c r="T4201">
        <f t="shared" si="920"/>
        <v>0</v>
      </c>
      <c r="U4201">
        <f t="shared" si="921"/>
        <v>0</v>
      </c>
      <c r="V4201">
        <f t="shared" si="922"/>
        <v>0</v>
      </c>
      <c r="W4201">
        <f t="shared" si="923"/>
        <v>0</v>
      </c>
    </row>
    <row r="4202" spans="1:23">
      <c r="A4202">
        <v>182</v>
      </c>
      <c r="B4202">
        <v>25</v>
      </c>
      <c r="C4202">
        <v>2</v>
      </c>
      <c r="D4202">
        <f>VLOOKUP(A4202,Haul!F:M,8,FALSE)</f>
        <v>4.9002707999999992E-2</v>
      </c>
      <c r="E4202">
        <v>100</v>
      </c>
      <c r="F4202">
        <v>11</v>
      </c>
      <c r="G4202">
        <v>82.49</v>
      </c>
      <c r="H4202">
        <f t="shared" si="910"/>
        <v>85</v>
      </c>
      <c r="I4202">
        <f t="shared" si="911"/>
        <v>1</v>
      </c>
      <c r="J4202">
        <f t="shared" si="912"/>
        <v>0</v>
      </c>
      <c r="K4202">
        <f t="shared" si="913"/>
        <v>0</v>
      </c>
      <c r="L4202">
        <f t="shared" si="914"/>
        <v>0</v>
      </c>
      <c r="M4202" s="19" t="s">
        <v>339</v>
      </c>
      <c r="N4202" s="19">
        <f t="shared" si="915"/>
        <v>0.30429770710271825</v>
      </c>
      <c r="O4202">
        <f t="shared" si="916"/>
        <v>20.407035464244142</v>
      </c>
      <c r="P4202">
        <f t="shared" si="917"/>
        <v>6.2098141005333476</v>
      </c>
      <c r="Q4202" t="str">
        <f>VLOOKUP(A4202,Haul!F:W,18,FALSE)</f>
        <v>190</v>
      </c>
      <c r="R4202">
        <f t="shared" si="918"/>
        <v>0</v>
      </c>
      <c r="S4202">
        <f t="shared" si="919"/>
        <v>0</v>
      </c>
      <c r="T4202">
        <f t="shared" si="920"/>
        <v>0</v>
      </c>
      <c r="U4202">
        <f t="shared" si="921"/>
        <v>0</v>
      </c>
      <c r="V4202">
        <f t="shared" si="922"/>
        <v>0</v>
      </c>
      <c r="W4202">
        <f t="shared" si="923"/>
        <v>0</v>
      </c>
    </row>
    <row r="4203" spans="1:23">
      <c r="A4203">
        <v>182</v>
      </c>
      <c r="B4203">
        <v>25</v>
      </c>
      <c r="C4203">
        <v>2</v>
      </c>
      <c r="D4203">
        <f>VLOOKUP(A4203,Haul!F:M,8,FALSE)</f>
        <v>4.9002707999999992E-2</v>
      </c>
      <c r="E4203">
        <v>101</v>
      </c>
      <c r="F4203">
        <v>11</v>
      </c>
      <c r="G4203">
        <v>78.62</v>
      </c>
      <c r="H4203">
        <f t="shared" si="910"/>
        <v>80</v>
      </c>
      <c r="I4203">
        <f t="shared" si="911"/>
        <v>1</v>
      </c>
      <c r="J4203">
        <f t="shared" si="912"/>
        <v>0</v>
      </c>
      <c r="K4203">
        <f t="shared" si="913"/>
        <v>0</v>
      </c>
      <c r="L4203">
        <f t="shared" si="914"/>
        <v>0</v>
      </c>
      <c r="M4203" s="19" t="s">
        <v>339</v>
      </c>
      <c r="N4203" s="19">
        <f t="shared" si="915"/>
        <v>0.26174396194840976</v>
      </c>
      <c r="O4203">
        <f t="shared" si="916"/>
        <v>20.407035464244142</v>
      </c>
      <c r="P4203">
        <f t="shared" si="917"/>
        <v>5.3414183140329676</v>
      </c>
      <c r="Q4203" t="str">
        <f>VLOOKUP(A4203,Haul!F:W,18,FALSE)</f>
        <v>190</v>
      </c>
      <c r="R4203">
        <f t="shared" si="918"/>
        <v>0</v>
      </c>
      <c r="S4203">
        <f t="shared" si="919"/>
        <v>0</v>
      </c>
      <c r="T4203">
        <f t="shared" si="920"/>
        <v>0</v>
      </c>
      <c r="U4203">
        <f t="shared" si="921"/>
        <v>0</v>
      </c>
      <c r="V4203">
        <f t="shared" si="922"/>
        <v>0</v>
      </c>
      <c r="W4203">
        <f t="shared" si="923"/>
        <v>0</v>
      </c>
    </row>
    <row r="4204" spans="1:23">
      <c r="A4204">
        <v>182</v>
      </c>
      <c r="B4204">
        <v>25</v>
      </c>
      <c r="C4204">
        <v>2</v>
      </c>
      <c r="D4204">
        <f>VLOOKUP(A4204,Haul!F:M,8,FALSE)</f>
        <v>4.9002707999999992E-2</v>
      </c>
      <c r="E4204">
        <v>102</v>
      </c>
      <c r="F4204">
        <v>11</v>
      </c>
      <c r="G4204">
        <v>74.23</v>
      </c>
      <c r="H4204">
        <f t="shared" si="910"/>
        <v>75</v>
      </c>
      <c r="I4204">
        <f t="shared" si="911"/>
        <v>1</v>
      </c>
      <c r="J4204">
        <f t="shared" si="912"/>
        <v>0</v>
      </c>
      <c r="K4204">
        <f t="shared" si="913"/>
        <v>0</v>
      </c>
      <c r="L4204">
        <f t="shared" si="914"/>
        <v>0</v>
      </c>
      <c r="M4204" s="19" t="s">
        <v>339</v>
      </c>
      <c r="N4204" s="19">
        <f t="shared" si="915"/>
        <v>0.21859851229932692</v>
      </c>
      <c r="O4204">
        <f t="shared" si="916"/>
        <v>20.407035464244142</v>
      </c>
      <c r="P4204">
        <f t="shared" si="917"/>
        <v>4.4609475929233735</v>
      </c>
      <c r="Q4204" t="str">
        <f>VLOOKUP(A4204,Haul!F:W,18,FALSE)</f>
        <v>190</v>
      </c>
      <c r="R4204">
        <f t="shared" si="918"/>
        <v>0</v>
      </c>
      <c r="S4204">
        <f t="shared" si="919"/>
        <v>0</v>
      </c>
      <c r="T4204">
        <f t="shared" si="920"/>
        <v>0</v>
      </c>
      <c r="U4204">
        <f t="shared" si="921"/>
        <v>0</v>
      </c>
      <c r="V4204">
        <f t="shared" si="922"/>
        <v>0</v>
      </c>
      <c r="W4204">
        <f t="shared" si="923"/>
        <v>0</v>
      </c>
    </row>
    <row r="4205" spans="1:23">
      <c r="A4205">
        <v>182</v>
      </c>
      <c r="B4205">
        <v>25</v>
      </c>
      <c r="C4205">
        <v>2</v>
      </c>
      <c r="D4205">
        <f>VLOOKUP(A4205,Haul!F:M,8,FALSE)</f>
        <v>4.9002707999999992E-2</v>
      </c>
      <c r="E4205">
        <v>103</v>
      </c>
      <c r="F4205">
        <v>11</v>
      </c>
      <c r="G4205">
        <v>73.22</v>
      </c>
      <c r="H4205">
        <f t="shared" si="910"/>
        <v>75</v>
      </c>
      <c r="I4205">
        <f t="shared" si="911"/>
        <v>1</v>
      </c>
      <c r="J4205">
        <f t="shared" si="912"/>
        <v>0</v>
      </c>
      <c r="K4205">
        <f t="shared" si="913"/>
        <v>0</v>
      </c>
      <c r="L4205">
        <f t="shared" si="914"/>
        <v>0</v>
      </c>
      <c r="M4205" s="19" t="s">
        <v>339</v>
      </c>
      <c r="N4205" s="19">
        <f t="shared" si="915"/>
        <v>0.20940872838698052</v>
      </c>
      <c r="O4205">
        <f t="shared" si="916"/>
        <v>20.407035464244142</v>
      </c>
      <c r="P4205">
        <f t="shared" si="917"/>
        <v>4.2734113467153803</v>
      </c>
      <c r="Q4205" t="str">
        <f>VLOOKUP(A4205,Haul!F:W,18,FALSE)</f>
        <v>190</v>
      </c>
      <c r="R4205">
        <f t="shared" si="918"/>
        <v>0</v>
      </c>
      <c r="S4205">
        <f t="shared" si="919"/>
        <v>0</v>
      </c>
      <c r="T4205">
        <f t="shared" si="920"/>
        <v>0</v>
      </c>
      <c r="U4205">
        <f t="shared" si="921"/>
        <v>0</v>
      </c>
      <c r="V4205">
        <f t="shared" si="922"/>
        <v>0</v>
      </c>
      <c r="W4205">
        <f t="shared" si="923"/>
        <v>0</v>
      </c>
    </row>
    <row r="4206" spans="1:23">
      <c r="A4206">
        <v>182</v>
      </c>
      <c r="B4206">
        <v>25</v>
      </c>
      <c r="C4206">
        <v>2</v>
      </c>
      <c r="D4206">
        <f>VLOOKUP(A4206,Haul!F:M,8,FALSE)</f>
        <v>4.9002707999999992E-2</v>
      </c>
      <c r="E4206">
        <v>104</v>
      </c>
      <c r="F4206">
        <v>11</v>
      </c>
      <c r="G4206">
        <v>79.3</v>
      </c>
      <c r="H4206">
        <f t="shared" si="910"/>
        <v>80</v>
      </c>
      <c r="I4206">
        <f t="shared" si="911"/>
        <v>1</v>
      </c>
      <c r="J4206">
        <f t="shared" si="912"/>
        <v>0</v>
      </c>
      <c r="K4206">
        <f t="shared" si="913"/>
        <v>0</v>
      </c>
      <c r="L4206">
        <f t="shared" si="914"/>
        <v>0</v>
      </c>
      <c r="M4206" s="19" t="s">
        <v>339</v>
      </c>
      <c r="N4206" s="19">
        <f t="shared" si="915"/>
        <v>0.26890695527140118</v>
      </c>
      <c r="O4206">
        <f t="shared" si="916"/>
        <v>20.407035464244142</v>
      </c>
      <c r="P4206">
        <f t="shared" si="917"/>
        <v>5.487593772805397</v>
      </c>
      <c r="Q4206" t="str">
        <f>VLOOKUP(A4206,Haul!F:W,18,FALSE)</f>
        <v>190</v>
      </c>
      <c r="R4206">
        <f t="shared" si="918"/>
        <v>0</v>
      </c>
      <c r="S4206">
        <f t="shared" si="919"/>
        <v>0</v>
      </c>
      <c r="T4206">
        <f t="shared" si="920"/>
        <v>0</v>
      </c>
      <c r="U4206">
        <f t="shared" si="921"/>
        <v>0</v>
      </c>
      <c r="V4206">
        <f t="shared" si="922"/>
        <v>0</v>
      </c>
      <c r="W4206">
        <f t="shared" si="923"/>
        <v>0</v>
      </c>
    </row>
    <row r="4207" spans="1:23">
      <c r="A4207">
        <v>182</v>
      </c>
      <c r="B4207">
        <v>25</v>
      </c>
      <c r="C4207">
        <v>2</v>
      </c>
      <c r="D4207">
        <f>VLOOKUP(A4207,Haul!F:M,8,FALSE)</f>
        <v>4.9002707999999992E-2</v>
      </c>
      <c r="E4207">
        <v>105</v>
      </c>
      <c r="F4207">
        <v>11</v>
      </c>
      <c r="G4207">
        <v>68.42</v>
      </c>
      <c r="H4207">
        <f t="shared" si="910"/>
        <v>70</v>
      </c>
      <c r="I4207">
        <f t="shared" si="911"/>
        <v>1</v>
      </c>
      <c r="J4207">
        <f t="shared" si="912"/>
        <v>0</v>
      </c>
      <c r="K4207">
        <f t="shared" si="913"/>
        <v>0</v>
      </c>
      <c r="L4207">
        <f t="shared" si="914"/>
        <v>0</v>
      </c>
      <c r="M4207" s="19" t="s">
        <v>339</v>
      </c>
      <c r="N4207" s="19">
        <f t="shared" si="915"/>
        <v>0.1693087943548599</v>
      </c>
      <c r="O4207">
        <f t="shared" si="916"/>
        <v>20.407035464244142</v>
      </c>
      <c r="P4207">
        <f t="shared" si="917"/>
        <v>3.4550905708080446</v>
      </c>
      <c r="Q4207" t="str">
        <f>VLOOKUP(A4207,Haul!F:W,18,FALSE)</f>
        <v>190</v>
      </c>
      <c r="R4207">
        <f t="shared" si="918"/>
        <v>0</v>
      </c>
      <c r="S4207">
        <f t="shared" si="919"/>
        <v>0</v>
      </c>
      <c r="T4207">
        <f t="shared" si="920"/>
        <v>0</v>
      </c>
      <c r="U4207">
        <f t="shared" si="921"/>
        <v>0</v>
      </c>
      <c r="V4207">
        <f t="shared" si="922"/>
        <v>0</v>
      </c>
      <c r="W4207">
        <f t="shared" si="923"/>
        <v>0</v>
      </c>
    </row>
    <row r="4208" spans="1:23">
      <c r="A4208">
        <v>182</v>
      </c>
      <c r="B4208">
        <v>25</v>
      </c>
      <c r="C4208">
        <v>2</v>
      </c>
      <c r="D4208">
        <f>VLOOKUP(A4208,Haul!F:M,8,FALSE)</f>
        <v>4.9002707999999992E-2</v>
      </c>
      <c r="E4208">
        <v>106</v>
      </c>
      <c r="F4208">
        <v>11</v>
      </c>
      <c r="G4208">
        <v>129.22</v>
      </c>
      <c r="H4208">
        <f t="shared" si="910"/>
        <v>130</v>
      </c>
      <c r="I4208">
        <f t="shared" si="911"/>
        <v>1</v>
      </c>
      <c r="J4208">
        <f t="shared" si="912"/>
        <v>0</v>
      </c>
      <c r="K4208">
        <f t="shared" si="913"/>
        <v>1</v>
      </c>
      <c r="L4208">
        <f t="shared" si="914"/>
        <v>1</v>
      </c>
      <c r="M4208" s="19" t="s">
        <v>339</v>
      </c>
      <c r="N4208" s="19">
        <f t="shared" si="915"/>
        <v>1.2427944859734814</v>
      </c>
      <c r="O4208">
        <f t="shared" si="916"/>
        <v>20.407035464244142</v>
      </c>
      <c r="P4208">
        <f t="shared" si="917"/>
        <v>25.361751150027903</v>
      </c>
      <c r="Q4208" t="str">
        <f>VLOOKUP(A4208,Haul!F:W,18,FALSE)</f>
        <v>190</v>
      </c>
      <c r="R4208">
        <f t="shared" si="918"/>
        <v>20.407035464244142</v>
      </c>
      <c r="S4208">
        <f t="shared" si="919"/>
        <v>20.407035464244142</v>
      </c>
      <c r="T4208">
        <f t="shared" si="920"/>
        <v>0</v>
      </c>
      <c r="U4208">
        <f t="shared" si="921"/>
        <v>25.361751150027903</v>
      </c>
      <c r="V4208">
        <f t="shared" si="922"/>
        <v>25.361751150027903</v>
      </c>
      <c r="W4208">
        <f t="shared" si="923"/>
        <v>0</v>
      </c>
    </row>
    <row r="4209" spans="1:23">
      <c r="A4209">
        <v>182</v>
      </c>
      <c r="B4209">
        <v>25</v>
      </c>
      <c r="C4209">
        <v>2</v>
      </c>
      <c r="D4209">
        <f>VLOOKUP(A4209,Haul!F:M,8,FALSE)</f>
        <v>4.9002707999999992E-2</v>
      </c>
      <c r="E4209">
        <v>107</v>
      </c>
      <c r="F4209">
        <v>11</v>
      </c>
      <c r="G4209">
        <v>70.87</v>
      </c>
      <c r="H4209">
        <f t="shared" si="910"/>
        <v>75</v>
      </c>
      <c r="I4209">
        <f t="shared" si="911"/>
        <v>1</v>
      </c>
      <c r="J4209">
        <f t="shared" si="912"/>
        <v>0</v>
      </c>
      <c r="K4209">
        <f t="shared" si="913"/>
        <v>0</v>
      </c>
      <c r="L4209">
        <f t="shared" si="914"/>
        <v>0</v>
      </c>
      <c r="M4209" s="19" t="s">
        <v>339</v>
      </c>
      <c r="N4209" s="19">
        <f t="shared" si="915"/>
        <v>0.18905158370777306</v>
      </c>
      <c r="O4209">
        <f t="shared" si="916"/>
        <v>20.407035464244142</v>
      </c>
      <c r="P4209">
        <f t="shared" si="917"/>
        <v>3.857982373296045</v>
      </c>
      <c r="Q4209" t="str">
        <f>VLOOKUP(A4209,Haul!F:W,18,FALSE)</f>
        <v>190</v>
      </c>
      <c r="R4209">
        <f t="shared" si="918"/>
        <v>0</v>
      </c>
      <c r="S4209">
        <f t="shared" si="919"/>
        <v>0</v>
      </c>
      <c r="T4209">
        <f t="shared" si="920"/>
        <v>0</v>
      </c>
      <c r="U4209">
        <f t="shared" si="921"/>
        <v>0</v>
      </c>
      <c r="V4209">
        <f t="shared" si="922"/>
        <v>0</v>
      </c>
      <c r="W4209">
        <f t="shared" si="923"/>
        <v>0</v>
      </c>
    </row>
    <row r="4210" spans="1:23">
      <c r="A4210">
        <v>182</v>
      </c>
      <c r="B4210">
        <v>25</v>
      </c>
      <c r="C4210">
        <v>2</v>
      </c>
      <c r="D4210">
        <f>VLOOKUP(A4210,Haul!F:M,8,FALSE)</f>
        <v>4.9002707999999992E-2</v>
      </c>
      <c r="E4210">
        <v>108</v>
      </c>
      <c r="F4210">
        <v>11</v>
      </c>
      <c r="G4210">
        <v>76.650000000000006</v>
      </c>
      <c r="H4210">
        <f t="shared" si="910"/>
        <v>80</v>
      </c>
      <c r="I4210">
        <f t="shared" si="911"/>
        <v>1</v>
      </c>
      <c r="J4210">
        <f t="shared" si="912"/>
        <v>0</v>
      </c>
      <c r="K4210">
        <f t="shared" si="913"/>
        <v>0</v>
      </c>
      <c r="L4210">
        <f t="shared" si="914"/>
        <v>0</v>
      </c>
      <c r="M4210" s="19" t="s">
        <v>339</v>
      </c>
      <c r="N4210" s="19">
        <f t="shared" si="915"/>
        <v>0.24172758443989556</v>
      </c>
      <c r="O4210">
        <f t="shared" si="916"/>
        <v>20.407035464244142</v>
      </c>
      <c r="P4210">
        <f t="shared" si="917"/>
        <v>4.9329433883510188</v>
      </c>
      <c r="Q4210" t="str">
        <f>VLOOKUP(A4210,Haul!F:W,18,FALSE)</f>
        <v>190</v>
      </c>
      <c r="R4210">
        <f t="shared" si="918"/>
        <v>0</v>
      </c>
      <c r="S4210">
        <f t="shared" si="919"/>
        <v>0</v>
      </c>
      <c r="T4210">
        <f t="shared" si="920"/>
        <v>0</v>
      </c>
      <c r="U4210">
        <f t="shared" si="921"/>
        <v>0</v>
      </c>
      <c r="V4210">
        <f t="shared" si="922"/>
        <v>0</v>
      </c>
      <c r="W4210">
        <f t="shared" si="923"/>
        <v>0</v>
      </c>
    </row>
    <row r="4211" spans="1:23">
      <c r="A4211">
        <v>182</v>
      </c>
      <c r="B4211">
        <v>25</v>
      </c>
      <c r="C4211">
        <v>2</v>
      </c>
      <c r="D4211">
        <f>VLOOKUP(A4211,Haul!F:M,8,FALSE)</f>
        <v>4.9002707999999992E-2</v>
      </c>
      <c r="E4211">
        <v>109</v>
      </c>
      <c r="F4211">
        <v>11</v>
      </c>
      <c r="G4211">
        <v>72.569999999999993</v>
      </c>
      <c r="H4211">
        <f t="shared" si="910"/>
        <v>75</v>
      </c>
      <c r="I4211">
        <f t="shared" si="911"/>
        <v>1</v>
      </c>
      <c r="J4211">
        <f t="shared" si="912"/>
        <v>0</v>
      </c>
      <c r="K4211">
        <f t="shared" si="913"/>
        <v>0</v>
      </c>
      <c r="L4211">
        <f t="shared" si="914"/>
        <v>0</v>
      </c>
      <c r="M4211" s="19" t="s">
        <v>339</v>
      </c>
      <c r="N4211" s="19">
        <f t="shared" si="915"/>
        <v>0.20363582011289294</v>
      </c>
      <c r="O4211">
        <f t="shared" si="916"/>
        <v>20.407035464244142</v>
      </c>
      <c r="P4211">
        <f t="shared" si="917"/>
        <v>4.155603402834247</v>
      </c>
      <c r="Q4211" t="str">
        <f>VLOOKUP(A4211,Haul!F:W,18,FALSE)</f>
        <v>190</v>
      </c>
      <c r="R4211">
        <f t="shared" si="918"/>
        <v>0</v>
      </c>
      <c r="S4211">
        <f t="shared" si="919"/>
        <v>0</v>
      </c>
      <c r="T4211">
        <f t="shared" si="920"/>
        <v>0</v>
      </c>
      <c r="U4211">
        <f t="shared" si="921"/>
        <v>0</v>
      </c>
      <c r="V4211">
        <f t="shared" si="922"/>
        <v>0</v>
      </c>
      <c r="W4211">
        <f t="shared" si="923"/>
        <v>0</v>
      </c>
    </row>
    <row r="4212" spans="1:23">
      <c r="A4212">
        <v>182</v>
      </c>
      <c r="B4212">
        <v>25</v>
      </c>
      <c r="C4212">
        <v>2</v>
      </c>
      <c r="D4212">
        <f>VLOOKUP(A4212,Haul!F:M,8,FALSE)</f>
        <v>4.9002707999999992E-2</v>
      </c>
      <c r="E4212">
        <v>110</v>
      </c>
      <c r="F4212">
        <v>11</v>
      </c>
      <c r="G4212">
        <v>73.92</v>
      </c>
      <c r="H4212">
        <f t="shared" si="910"/>
        <v>75</v>
      </c>
      <c r="I4212">
        <f t="shared" si="911"/>
        <v>1</v>
      </c>
      <c r="J4212">
        <f t="shared" si="912"/>
        <v>0</v>
      </c>
      <c r="K4212">
        <f t="shared" si="913"/>
        <v>0</v>
      </c>
      <c r="L4212">
        <f t="shared" si="914"/>
        <v>0</v>
      </c>
      <c r="M4212" s="19" t="s">
        <v>339</v>
      </c>
      <c r="N4212" s="19">
        <f t="shared" si="915"/>
        <v>0.21574926861330249</v>
      </c>
      <c r="O4212">
        <f t="shared" si="916"/>
        <v>20.407035464244142</v>
      </c>
      <c r="P4212">
        <f t="shared" si="917"/>
        <v>4.4028029759763996</v>
      </c>
      <c r="Q4212" t="str">
        <f>VLOOKUP(A4212,Haul!F:W,18,FALSE)</f>
        <v>190</v>
      </c>
      <c r="R4212">
        <f t="shared" si="918"/>
        <v>0</v>
      </c>
      <c r="S4212">
        <f t="shared" si="919"/>
        <v>0</v>
      </c>
      <c r="T4212">
        <f t="shared" si="920"/>
        <v>0</v>
      </c>
      <c r="U4212">
        <f t="shared" si="921"/>
        <v>0</v>
      </c>
      <c r="V4212">
        <f t="shared" si="922"/>
        <v>0</v>
      </c>
      <c r="W4212">
        <f t="shared" si="923"/>
        <v>0</v>
      </c>
    </row>
    <row r="4213" spans="1:23">
      <c r="A4213">
        <v>182</v>
      </c>
      <c r="B4213">
        <v>25</v>
      </c>
      <c r="C4213">
        <v>2</v>
      </c>
      <c r="D4213">
        <f>VLOOKUP(A4213,Haul!F:M,8,FALSE)</f>
        <v>4.9002707999999992E-2</v>
      </c>
      <c r="E4213">
        <v>111</v>
      </c>
      <c r="F4213">
        <v>11</v>
      </c>
      <c r="G4213">
        <v>84.44</v>
      </c>
      <c r="H4213">
        <f t="shared" si="910"/>
        <v>85</v>
      </c>
      <c r="I4213">
        <f t="shared" si="911"/>
        <v>1</v>
      </c>
      <c r="J4213">
        <f t="shared" si="912"/>
        <v>0</v>
      </c>
      <c r="K4213">
        <f t="shared" si="913"/>
        <v>0</v>
      </c>
      <c r="L4213">
        <f t="shared" si="914"/>
        <v>0</v>
      </c>
      <c r="M4213" s="19" t="s">
        <v>339</v>
      </c>
      <c r="N4213" s="19">
        <f t="shared" si="915"/>
        <v>0.32742307085739725</v>
      </c>
      <c r="O4213">
        <f t="shared" si="916"/>
        <v>20.407035464244142</v>
      </c>
      <c r="P4213">
        <f t="shared" si="917"/>
        <v>6.6817342187986286</v>
      </c>
      <c r="Q4213" t="str">
        <f>VLOOKUP(A4213,Haul!F:W,18,FALSE)</f>
        <v>190</v>
      </c>
      <c r="R4213">
        <f t="shared" si="918"/>
        <v>0</v>
      </c>
      <c r="S4213">
        <f t="shared" si="919"/>
        <v>0</v>
      </c>
      <c r="T4213">
        <f t="shared" si="920"/>
        <v>0</v>
      </c>
      <c r="U4213">
        <f t="shared" si="921"/>
        <v>0</v>
      </c>
      <c r="V4213">
        <f t="shared" si="922"/>
        <v>0</v>
      </c>
      <c r="W4213">
        <f t="shared" si="923"/>
        <v>0</v>
      </c>
    </row>
    <row r="4214" spans="1:23">
      <c r="A4214">
        <v>182</v>
      </c>
      <c r="B4214">
        <v>25</v>
      </c>
      <c r="C4214">
        <v>2</v>
      </c>
      <c r="D4214">
        <f>VLOOKUP(A4214,Haul!F:M,8,FALSE)</f>
        <v>4.9002707999999992E-2</v>
      </c>
      <c r="E4214">
        <v>112</v>
      </c>
      <c r="F4214">
        <v>11</v>
      </c>
      <c r="G4214">
        <v>56.3</v>
      </c>
      <c r="H4214">
        <f t="shared" si="910"/>
        <v>60</v>
      </c>
      <c r="I4214">
        <f t="shared" si="911"/>
        <v>1</v>
      </c>
      <c r="J4214">
        <f t="shared" si="912"/>
        <v>0</v>
      </c>
      <c r="K4214">
        <f t="shared" si="913"/>
        <v>0</v>
      </c>
      <c r="L4214">
        <f t="shared" si="914"/>
        <v>0</v>
      </c>
      <c r="M4214" s="19" t="s">
        <v>339</v>
      </c>
      <c r="N4214" s="19">
        <f t="shared" si="915"/>
        <v>9.1880724490905646E-2</v>
      </c>
      <c r="O4214">
        <f t="shared" si="916"/>
        <v>20.407035464244142</v>
      </c>
      <c r="P4214">
        <f t="shared" si="917"/>
        <v>1.8750132031663569</v>
      </c>
      <c r="Q4214" t="str">
        <f>VLOOKUP(A4214,Haul!F:W,18,FALSE)</f>
        <v>190</v>
      </c>
      <c r="R4214">
        <f t="shared" si="918"/>
        <v>0</v>
      </c>
      <c r="S4214">
        <f t="shared" si="919"/>
        <v>0</v>
      </c>
      <c r="T4214">
        <f t="shared" si="920"/>
        <v>0</v>
      </c>
      <c r="U4214">
        <f t="shared" si="921"/>
        <v>0</v>
      </c>
      <c r="V4214">
        <f t="shared" si="922"/>
        <v>0</v>
      </c>
      <c r="W4214">
        <f t="shared" si="923"/>
        <v>0</v>
      </c>
    </row>
    <row r="4215" spans="1:23">
      <c r="A4215">
        <v>182</v>
      </c>
      <c r="B4215">
        <v>25</v>
      </c>
      <c r="C4215">
        <v>2</v>
      </c>
      <c r="D4215">
        <f>VLOOKUP(A4215,Haul!F:M,8,FALSE)</f>
        <v>4.9002707999999992E-2</v>
      </c>
      <c r="E4215">
        <v>113</v>
      </c>
      <c r="F4215">
        <v>11</v>
      </c>
      <c r="G4215">
        <v>108.35</v>
      </c>
      <c r="H4215">
        <f t="shared" si="910"/>
        <v>110</v>
      </c>
      <c r="I4215">
        <f t="shared" si="911"/>
        <v>1</v>
      </c>
      <c r="J4215">
        <f t="shared" si="912"/>
        <v>0</v>
      </c>
      <c r="K4215">
        <f t="shared" si="913"/>
        <v>1</v>
      </c>
      <c r="L4215">
        <f t="shared" si="914"/>
        <v>0</v>
      </c>
      <c r="M4215" s="19" t="s">
        <v>339</v>
      </c>
      <c r="N4215" s="19">
        <f t="shared" si="915"/>
        <v>0.71543345338277176</v>
      </c>
      <c r="O4215">
        <f t="shared" si="916"/>
        <v>20.407035464244142</v>
      </c>
      <c r="P4215">
        <f t="shared" si="917"/>
        <v>14.599875855488882</v>
      </c>
      <c r="Q4215" t="str">
        <f>VLOOKUP(A4215,Haul!F:W,18,FALSE)</f>
        <v>190</v>
      </c>
      <c r="R4215">
        <f t="shared" si="918"/>
        <v>20.407035464244142</v>
      </c>
      <c r="S4215">
        <f t="shared" si="919"/>
        <v>0</v>
      </c>
      <c r="T4215">
        <f t="shared" si="920"/>
        <v>0</v>
      </c>
      <c r="U4215">
        <f t="shared" si="921"/>
        <v>14.599875855488882</v>
      </c>
      <c r="V4215">
        <f t="shared" si="922"/>
        <v>0</v>
      </c>
      <c r="W4215">
        <f t="shared" si="923"/>
        <v>0</v>
      </c>
    </row>
    <row r="4216" spans="1:23">
      <c r="A4216">
        <v>182</v>
      </c>
      <c r="B4216">
        <v>25</v>
      </c>
      <c r="C4216">
        <v>2</v>
      </c>
      <c r="D4216">
        <f>VLOOKUP(A4216,Haul!F:M,8,FALSE)</f>
        <v>4.9002707999999992E-2</v>
      </c>
      <c r="E4216">
        <v>114</v>
      </c>
      <c r="F4216">
        <v>11</v>
      </c>
      <c r="G4216">
        <v>63.85</v>
      </c>
      <c r="H4216">
        <f t="shared" si="910"/>
        <v>65</v>
      </c>
      <c r="I4216">
        <f t="shared" si="911"/>
        <v>1</v>
      </c>
      <c r="J4216">
        <f t="shared" si="912"/>
        <v>0</v>
      </c>
      <c r="K4216">
        <f t="shared" si="913"/>
        <v>0</v>
      </c>
      <c r="L4216">
        <f t="shared" si="914"/>
        <v>0</v>
      </c>
      <c r="M4216" s="19" t="s">
        <v>339</v>
      </c>
      <c r="N4216" s="19">
        <f t="shared" si="915"/>
        <v>0.13632013881249508</v>
      </c>
      <c r="O4216">
        <f t="shared" si="916"/>
        <v>20.407035464244142</v>
      </c>
      <c r="P4216">
        <f t="shared" si="917"/>
        <v>2.7818899072372716</v>
      </c>
      <c r="Q4216" t="str">
        <f>VLOOKUP(A4216,Haul!F:W,18,FALSE)</f>
        <v>190</v>
      </c>
      <c r="R4216">
        <f t="shared" si="918"/>
        <v>0</v>
      </c>
      <c r="S4216">
        <f t="shared" si="919"/>
        <v>0</v>
      </c>
      <c r="T4216">
        <f t="shared" si="920"/>
        <v>0</v>
      </c>
      <c r="U4216">
        <f t="shared" si="921"/>
        <v>0</v>
      </c>
      <c r="V4216">
        <f t="shared" si="922"/>
        <v>0</v>
      </c>
      <c r="W4216">
        <f t="shared" si="923"/>
        <v>0</v>
      </c>
    </row>
    <row r="4217" spans="1:23">
      <c r="A4217">
        <v>182</v>
      </c>
      <c r="B4217">
        <v>25</v>
      </c>
      <c r="C4217">
        <v>2</v>
      </c>
      <c r="D4217">
        <f>VLOOKUP(A4217,Haul!F:M,8,FALSE)</f>
        <v>4.9002707999999992E-2</v>
      </c>
      <c r="E4217">
        <v>115</v>
      </c>
      <c r="F4217">
        <v>11</v>
      </c>
      <c r="G4217">
        <v>75.489999999999995</v>
      </c>
      <c r="H4217">
        <f t="shared" si="910"/>
        <v>80</v>
      </c>
      <c r="I4217">
        <f t="shared" si="911"/>
        <v>1</v>
      </c>
      <c r="J4217">
        <f t="shared" si="912"/>
        <v>0</v>
      </c>
      <c r="K4217">
        <f t="shared" si="913"/>
        <v>0</v>
      </c>
      <c r="L4217">
        <f t="shared" si="914"/>
        <v>0</v>
      </c>
      <c r="M4217" s="19" t="s">
        <v>339</v>
      </c>
      <c r="N4217" s="19">
        <f t="shared" si="915"/>
        <v>0.2304432235325464</v>
      </c>
      <c r="O4217">
        <f t="shared" si="916"/>
        <v>20.407035464244142</v>
      </c>
      <c r="P4217">
        <f t="shared" si="917"/>
        <v>4.7026630351234147</v>
      </c>
      <c r="Q4217" t="str">
        <f>VLOOKUP(A4217,Haul!F:W,18,FALSE)</f>
        <v>190</v>
      </c>
      <c r="R4217">
        <f t="shared" si="918"/>
        <v>0</v>
      </c>
      <c r="S4217">
        <f t="shared" si="919"/>
        <v>0</v>
      </c>
      <c r="T4217">
        <f t="shared" si="920"/>
        <v>0</v>
      </c>
      <c r="U4217">
        <f t="shared" si="921"/>
        <v>0</v>
      </c>
      <c r="V4217">
        <f t="shared" si="922"/>
        <v>0</v>
      </c>
      <c r="W4217">
        <f t="shared" si="923"/>
        <v>0</v>
      </c>
    </row>
    <row r="4218" spans="1:23">
      <c r="A4218">
        <v>182</v>
      </c>
      <c r="B4218">
        <v>25</v>
      </c>
      <c r="C4218">
        <v>2</v>
      </c>
      <c r="D4218">
        <f>VLOOKUP(A4218,Haul!F:M,8,FALSE)</f>
        <v>4.9002707999999992E-2</v>
      </c>
      <c r="E4218">
        <v>116</v>
      </c>
      <c r="F4218">
        <v>11</v>
      </c>
      <c r="G4218">
        <v>70.62</v>
      </c>
      <c r="H4218">
        <f t="shared" si="910"/>
        <v>75</v>
      </c>
      <c r="I4218">
        <f t="shared" si="911"/>
        <v>1</v>
      </c>
      <c r="J4218">
        <f t="shared" si="912"/>
        <v>0</v>
      </c>
      <c r="K4218">
        <f t="shared" si="913"/>
        <v>0</v>
      </c>
      <c r="L4218">
        <f t="shared" si="914"/>
        <v>0</v>
      </c>
      <c r="M4218" s="19" t="s">
        <v>339</v>
      </c>
      <c r="N4218" s="19">
        <f t="shared" si="915"/>
        <v>0.18696872829710537</v>
      </c>
      <c r="O4218">
        <f t="shared" si="916"/>
        <v>20.407035464244142</v>
      </c>
      <c r="P4218">
        <f t="shared" si="917"/>
        <v>3.8154774690636564</v>
      </c>
      <c r="Q4218" t="str">
        <f>VLOOKUP(A4218,Haul!F:W,18,FALSE)</f>
        <v>190</v>
      </c>
      <c r="R4218">
        <f t="shared" si="918"/>
        <v>0</v>
      </c>
      <c r="S4218">
        <f t="shared" si="919"/>
        <v>0</v>
      </c>
      <c r="T4218">
        <f t="shared" si="920"/>
        <v>0</v>
      </c>
      <c r="U4218">
        <f t="shared" si="921"/>
        <v>0</v>
      </c>
      <c r="V4218">
        <f t="shared" si="922"/>
        <v>0</v>
      </c>
      <c r="W4218">
        <f t="shared" si="923"/>
        <v>0</v>
      </c>
    </row>
    <row r="4219" spans="1:23">
      <c r="A4219">
        <v>182</v>
      </c>
      <c r="B4219">
        <v>25</v>
      </c>
      <c r="C4219">
        <v>2</v>
      </c>
      <c r="D4219">
        <f>VLOOKUP(A4219,Haul!F:M,8,FALSE)</f>
        <v>4.9002707999999992E-2</v>
      </c>
      <c r="E4219">
        <v>117</v>
      </c>
      <c r="F4219">
        <v>11</v>
      </c>
      <c r="G4219">
        <v>66.709999999999994</v>
      </c>
      <c r="H4219">
        <f t="shared" si="910"/>
        <v>70</v>
      </c>
      <c r="I4219">
        <f t="shared" si="911"/>
        <v>1</v>
      </c>
      <c r="J4219">
        <f t="shared" si="912"/>
        <v>0</v>
      </c>
      <c r="K4219">
        <f t="shared" si="913"/>
        <v>0</v>
      </c>
      <c r="L4219">
        <f t="shared" si="914"/>
        <v>0</v>
      </c>
      <c r="M4219" s="19" t="s">
        <v>339</v>
      </c>
      <c r="N4219" s="19">
        <f t="shared" si="915"/>
        <v>0.1563936775568924</v>
      </c>
      <c r="O4219">
        <f t="shared" si="916"/>
        <v>20.407035464244142</v>
      </c>
      <c r="P4219">
        <f t="shared" si="917"/>
        <v>3.1915313242870664</v>
      </c>
      <c r="Q4219" t="str">
        <f>VLOOKUP(A4219,Haul!F:W,18,FALSE)</f>
        <v>190</v>
      </c>
      <c r="R4219">
        <f t="shared" si="918"/>
        <v>0</v>
      </c>
      <c r="S4219">
        <f t="shared" si="919"/>
        <v>0</v>
      </c>
      <c r="T4219">
        <f t="shared" si="920"/>
        <v>0</v>
      </c>
      <c r="U4219">
        <f t="shared" si="921"/>
        <v>0</v>
      </c>
      <c r="V4219">
        <f t="shared" si="922"/>
        <v>0</v>
      </c>
      <c r="W4219">
        <f t="shared" si="923"/>
        <v>0</v>
      </c>
    </row>
    <row r="4220" spans="1:23">
      <c r="A4220">
        <v>182</v>
      </c>
      <c r="B4220">
        <v>25</v>
      </c>
      <c r="C4220">
        <v>2</v>
      </c>
      <c r="D4220">
        <f>VLOOKUP(A4220,Haul!F:M,8,FALSE)</f>
        <v>4.9002707999999992E-2</v>
      </c>
      <c r="E4220">
        <v>118</v>
      </c>
      <c r="F4220">
        <v>11</v>
      </c>
      <c r="G4220">
        <v>65.709999999999994</v>
      </c>
      <c r="H4220">
        <f t="shared" si="910"/>
        <v>70</v>
      </c>
      <c r="I4220">
        <f t="shared" si="911"/>
        <v>1</v>
      </c>
      <c r="J4220">
        <f t="shared" si="912"/>
        <v>0</v>
      </c>
      <c r="K4220">
        <f t="shared" si="913"/>
        <v>0</v>
      </c>
      <c r="L4220">
        <f t="shared" si="914"/>
        <v>0</v>
      </c>
      <c r="M4220" s="19" t="s">
        <v>339</v>
      </c>
      <c r="N4220" s="19">
        <f t="shared" si="915"/>
        <v>0.14916098506124997</v>
      </c>
      <c r="O4220">
        <f t="shared" si="916"/>
        <v>20.407035464244142</v>
      </c>
      <c r="P4220">
        <f t="shared" si="917"/>
        <v>3.043933512026519</v>
      </c>
      <c r="Q4220" t="str">
        <f>VLOOKUP(A4220,Haul!F:W,18,FALSE)</f>
        <v>190</v>
      </c>
      <c r="R4220">
        <f t="shared" si="918"/>
        <v>0</v>
      </c>
      <c r="S4220">
        <f t="shared" si="919"/>
        <v>0</v>
      </c>
      <c r="T4220">
        <f t="shared" si="920"/>
        <v>0</v>
      </c>
      <c r="U4220">
        <f t="shared" si="921"/>
        <v>0</v>
      </c>
      <c r="V4220">
        <f t="shared" si="922"/>
        <v>0</v>
      </c>
      <c r="W4220">
        <f t="shared" si="923"/>
        <v>0</v>
      </c>
    </row>
    <row r="4221" spans="1:23">
      <c r="A4221">
        <v>182</v>
      </c>
      <c r="B4221">
        <v>25</v>
      </c>
      <c r="C4221">
        <v>2</v>
      </c>
      <c r="D4221">
        <f>VLOOKUP(A4221,Haul!F:M,8,FALSE)</f>
        <v>4.9002707999999992E-2</v>
      </c>
      <c r="E4221">
        <v>119</v>
      </c>
      <c r="F4221">
        <v>11</v>
      </c>
      <c r="G4221">
        <v>68.48</v>
      </c>
      <c r="H4221">
        <f t="shared" si="910"/>
        <v>70</v>
      </c>
      <c r="I4221">
        <f t="shared" si="911"/>
        <v>1</v>
      </c>
      <c r="J4221">
        <f t="shared" si="912"/>
        <v>0</v>
      </c>
      <c r="K4221">
        <f t="shared" si="913"/>
        <v>0</v>
      </c>
      <c r="L4221">
        <f t="shared" si="914"/>
        <v>0</v>
      </c>
      <c r="M4221" s="19" t="s">
        <v>339</v>
      </c>
      <c r="N4221" s="19">
        <f t="shared" si="915"/>
        <v>0.16977469331744555</v>
      </c>
      <c r="O4221">
        <f t="shared" si="916"/>
        <v>20.407035464244142</v>
      </c>
      <c r="P4221">
        <f t="shared" si="917"/>
        <v>3.4645981874602843</v>
      </c>
      <c r="Q4221" t="str">
        <f>VLOOKUP(A4221,Haul!F:W,18,FALSE)</f>
        <v>190</v>
      </c>
      <c r="R4221">
        <f t="shared" si="918"/>
        <v>0</v>
      </c>
      <c r="S4221">
        <f t="shared" si="919"/>
        <v>0</v>
      </c>
      <c r="T4221">
        <f t="shared" si="920"/>
        <v>0</v>
      </c>
      <c r="U4221">
        <f t="shared" si="921"/>
        <v>0</v>
      </c>
      <c r="V4221">
        <f t="shared" si="922"/>
        <v>0</v>
      </c>
      <c r="W4221">
        <f t="shared" si="923"/>
        <v>0</v>
      </c>
    </row>
    <row r="4222" spans="1:23">
      <c r="A4222">
        <v>182</v>
      </c>
      <c r="B4222">
        <v>25</v>
      </c>
      <c r="C4222">
        <v>2</v>
      </c>
      <c r="D4222">
        <f>VLOOKUP(A4222,Haul!F:M,8,FALSE)</f>
        <v>4.9002707999999992E-2</v>
      </c>
      <c r="E4222">
        <v>120</v>
      </c>
      <c r="F4222">
        <v>11</v>
      </c>
      <c r="G4222">
        <v>66.2</v>
      </c>
      <c r="H4222">
        <f t="shared" si="910"/>
        <v>70</v>
      </c>
      <c r="I4222">
        <f t="shared" si="911"/>
        <v>1</v>
      </c>
      <c r="J4222">
        <f t="shared" si="912"/>
        <v>0</v>
      </c>
      <c r="K4222">
        <f t="shared" si="913"/>
        <v>0</v>
      </c>
      <c r="L4222">
        <f t="shared" si="914"/>
        <v>0</v>
      </c>
      <c r="M4222" s="19" t="s">
        <v>339</v>
      </c>
      <c r="N4222" s="19">
        <f t="shared" si="915"/>
        <v>0.1526758652897513</v>
      </c>
      <c r="O4222">
        <f t="shared" si="916"/>
        <v>20.407035464244142</v>
      </c>
      <c r="P4222">
        <f t="shared" si="917"/>
        <v>3.1156617975021161</v>
      </c>
      <c r="Q4222" t="str">
        <f>VLOOKUP(A4222,Haul!F:W,18,FALSE)</f>
        <v>190</v>
      </c>
      <c r="R4222">
        <f t="shared" si="918"/>
        <v>0</v>
      </c>
      <c r="S4222">
        <f t="shared" si="919"/>
        <v>0</v>
      </c>
      <c r="T4222">
        <f t="shared" si="920"/>
        <v>0</v>
      </c>
      <c r="U4222">
        <f t="shared" si="921"/>
        <v>0</v>
      </c>
      <c r="V4222">
        <f t="shared" si="922"/>
        <v>0</v>
      </c>
      <c r="W4222">
        <f t="shared" si="923"/>
        <v>0</v>
      </c>
    </row>
    <row r="4223" spans="1:23">
      <c r="A4223">
        <v>182</v>
      </c>
      <c r="B4223">
        <v>25</v>
      </c>
      <c r="C4223">
        <v>2</v>
      </c>
      <c r="D4223">
        <f>VLOOKUP(A4223,Haul!F:M,8,FALSE)</f>
        <v>4.9002707999999992E-2</v>
      </c>
      <c r="E4223">
        <v>121</v>
      </c>
      <c r="F4223">
        <v>11</v>
      </c>
      <c r="G4223">
        <v>58.32</v>
      </c>
      <c r="H4223">
        <f t="shared" si="910"/>
        <v>60</v>
      </c>
      <c r="I4223">
        <f t="shared" si="911"/>
        <v>1</v>
      </c>
      <c r="J4223">
        <f t="shared" si="912"/>
        <v>0</v>
      </c>
      <c r="K4223">
        <f t="shared" si="913"/>
        <v>0</v>
      </c>
      <c r="L4223">
        <f t="shared" si="914"/>
        <v>0</v>
      </c>
      <c r="M4223" s="19" t="s">
        <v>339</v>
      </c>
      <c r="N4223" s="19">
        <f t="shared" si="915"/>
        <v>0.10261680853903084</v>
      </c>
      <c r="O4223">
        <f t="shared" si="916"/>
        <v>20.407035464244142</v>
      </c>
      <c r="P4223">
        <f t="shared" si="917"/>
        <v>2.0941048510835536</v>
      </c>
      <c r="Q4223" t="str">
        <f>VLOOKUP(A4223,Haul!F:W,18,FALSE)</f>
        <v>190</v>
      </c>
      <c r="R4223">
        <f t="shared" si="918"/>
        <v>0</v>
      </c>
      <c r="S4223">
        <f t="shared" si="919"/>
        <v>0</v>
      </c>
      <c r="T4223">
        <f t="shared" si="920"/>
        <v>0</v>
      </c>
      <c r="U4223">
        <f t="shared" si="921"/>
        <v>0</v>
      </c>
      <c r="V4223">
        <f t="shared" si="922"/>
        <v>0</v>
      </c>
      <c r="W4223">
        <f t="shared" si="923"/>
        <v>0</v>
      </c>
    </row>
    <row r="4224" spans="1:23">
      <c r="A4224">
        <v>182</v>
      </c>
      <c r="B4224">
        <v>25</v>
      </c>
      <c r="C4224">
        <v>2</v>
      </c>
      <c r="D4224">
        <f>VLOOKUP(A4224,Haul!F:M,8,FALSE)</f>
        <v>4.9002707999999992E-2</v>
      </c>
      <c r="E4224">
        <v>122</v>
      </c>
      <c r="F4224">
        <v>11</v>
      </c>
      <c r="G4224">
        <v>61.7</v>
      </c>
      <c r="H4224">
        <f t="shared" si="910"/>
        <v>65</v>
      </c>
      <c r="I4224">
        <f t="shared" si="911"/>
        <v>1</v>
      </c>
      <c r="J4224">
        <f t="shared" si="912"/>
        <v>0</v>
      </c>
      <c r="K4224">
        <f t="shared" si="913"/>
        <v>0</v>
      </c>
      <c r="L4224">
        <f t="shared" si="914"/>
        <v>0</v>
      </c>
      <c r="M4224" s="19" t="s">
        <v>339</v>
      </c>
      <c r="N4224" s="19">
        <f t="shared" si="915"/>
        <v>0.12244035564270772</v>
      </c>
      <c r="O4224">
        <f t="shared" si="916"/>
        <v>20.407035464244142</v>
      </c>
      <c r="P4224">
        <f t="shared" si="917"/>
        <v>2.4986446798554018</v>
      </c>
      <c r="Q4224" t="str">
        <f>VLOOKUP(A4224,Haul!F:W,18,FALSE)</f>
        <v>190</v>
      </c>
      <c r="R4224">
        <f t="shared" si="918"/>
        <v>0</v>
      </c>
      <c r="S4224">
        <f t="shared" si="919"/>
        <v>0</v>
      </c>
      <c r="T4224">
        <f t="shared" si="920"/>
        <v>0</v>
      </c>
      <c r="U4224">
        <f t="shared" si="921"/>
        <v>0</v>
      </c>
      <c r="V4224">
        <f t="shared" si="922"/>
        <v>0</v>
      </c>
      <c r="W4224">
        <f t="shared" si="923"/>
        <v>0</v>
      </c>
    </row>
    <row r="4225" spans="1:23">
      <c r="A4225">
        <v>182</v>
      </c>
      <c r="B4225">
        <v>25</v>
      </c>
      <c r="C4225">
        <v>2</v>
      </c>
      <c r="D4225">
        <f>VLOOKUP(A4225,Haul!F:M,8,FALSE)</f>
        <v>4.9002707999999992E-2</v>
      </c>
      <c r="E4225">
        <v>123</v>
      </c>
      <c r="F4225">
        <v>11</v>
      </c>
      <c r="G4225">
        <v>64.459999999999994</v>
      </c>
      <c r="H4225">
        <f t="shared" si="910"/>
        <v>65</v>
      </c>
      <c r="I4225">
        <f t="shared" si="911"/>
        <v>1</v>
      </c>
      <c r="J4225">
        <f t="shared" si="912"/>
        <v>0</v>
      </c>
      <c r="K4225">
        <f t="shared" si="913"/>
        <v>0</v>
      </c>
      <c r="L4225">
        <f t="shared" si="914"/>
        <v>0</v>
      </c>
      <c r="M4225" s="19" t="s">
        <v>339</v>
      </c>
      <c r="N4225" s="19">
        <f t="shared" si="915"/>
        <v>0.14044480754969446</v>
      </c>
      <c r="O4225">
        <f t="shared" si="916"/>
        <v>20.407035464244142</v>
      </c>
      <c r="P4225">
        <f t="shared" si="917"/>
        <v>2.8660621684355583</v>
      </c>
      <c r="Q4225" t="str">
        <f>VLOOKUP(A4225,Haul!F:W,18,FALSE)</f>
        <v>190</v>
      </c>
      <c r="R4225">
        <f t="shared" si="918"/>
        <v>0</v>
      </c>
      <c r="S4225">
        <f t="shared" si="919"/>
        <v>0</v>
      </c>
      <c r="T4225">
        <f t="shared" si="920"/>
        <v>0</v>
      </c>
      <c r="U4225">
        <f t="shared" si="921"/>
        <v>0</v>
      </c>
      <c r="V4225">
        <f t="shared" si="922"/>
        <v>0</v>
      </c>
      <c r="W4225">
        <f t="shared" si="923"/>
        <v>0</v>
      </c>
    </row>
    <row r="4226" spans="1:23">
      <c r="A4226">
        <v>182</v>
      </c>
      <c r="B4226">
        <v>25</v>
      </c>
      <c r="C4226">
        <v>2</v>
      </c>
      <c r="D4226">
        <f>VLOOKUP(A4226,Haul!F:M,8,FALSE)</f>
        <v>4.9002707999999992E-2</v>
      </c>
      <c r="E4226">
        <v>124</v>
      </c>
      <c r="F4226">
        <v>11</v>
      </c>
      <c r="G4226">
        <v>56.85</v>
      </c>
      <c r="H4226">
        <f t="shared" si="910"/>
        <v>60</v>
      </c>
      <c r="I4226">
        <f t="shared" si="911"/>
        <v>1</v>
      </c>
      <c r="J4226">
        <f t="shared" si="912"/>
        <v>0</v>
      </c>
      <c r="K4226">
        <f t="shared" si="913"/>
        <v>0</v>
      </c>
      <c r="L4226">
        <f t="shared" si="914"/>
        <v>0</v>
      </c>
      <c r="M4226" s="19" t="s">
        <v>339</v>
      </c>
      <c r="N4226" s="19">
        <f t="shared" si="915"/>
        <v>9.4724127464184099E-2</v>
      </c>
      <c r="O4226">
        <f t="shared" si="916"/>
        <v>20.407035464244142</v>
      </c>
      <c r="P4226">
        <f t="shared" si="917"/>
        <v>1.9330386284811876</v>
      </c>
      <c r="Q4226" t="str">
        <f>VLOOKUP(A4226,Haul!F:W,18,FALSE)</f>
        <v>190</v>
      </c>
      <c r="R4226">
        <f t="shared" si="918"/>
        <v>0</v>
      </c>
      <c r="S4226">
        <f t="shared" si="919"/>
        <v>0</v>
      </c>
      <c r="T4226">
        <f t="shared" si="920"/>
        <v>0</v>
      </c>
      <c r="U4226">
        <f t="shared" si="921"/>
        <v>0</v>
      </c>
      <c r="V4226">
        <f t="shared" si="922"/>
        <v>0</v>
      </c>
      <c r="W4226">
        <f t="shared" si="923"/>
        <v>0</v>
      </c>
    </row>
    <row r="4227" spans="1:23">
      <c r="A4227">
        <v>182</v>
      </c>
      <c r="B4227">
        <v>25</v>
      </c>
      <c r="C4227">
        <v>2</v>
      </c>
      <c r="D4227">
        <f>VLOOKUP(A4227,Haul!F:M,8,FALSE)</f>
        <v>4.9002707999999992E-2</v>
      </c>
      <c r="E4227">
        <v>125</v>
      </c>
      <c r="F4227">
        <v>11</v>
      </c>
      <c r="G4227">
        <v>58</v>
      </c>
      <c r="H4227">
        <f t="shared" ref="H4227:H4290" si="924">ROUNDUP(G4227/5,0)*5</f>
        <v>60</v>
      </c>
      <c r="I4227">
        <f t="shared" ref="I4227:I4290" si="925">IF(F4227=11, 1,2)</f>
        <v>1</v>
      </c>
      <c r="J4227">
        <f t="shared" ref="J4227:J4290" si="926">IF(I4227=2,1,0)</f>
        <v>0</v>
      </c>
      <c r="K4227">
        <f t="shared" ref="K4227:K4290" si="927">1*($I4227=1)*($G4227&gt;=107)</f>
        <v>0</v>
      </c>
      <c r="L4227">
        <f t="shared" ref="L4227:L4290" si="928">1*($I4227=1)*($G4227&gt;=124)</f>
        <v>0</v>
      </c>
      <c r="M4227" s="19" t="s">
        <v>339</v>
      </c>
      <c r="N4227" s="19">
        <f t="shared" ref="N4227:N4290" si="929">IF(I4227=1, (0.0002988*G4227^3.135)/1000, (0.001424*G4227^2.781)/1000)</f>
        <v>0.10086194830207017</v>
      </c>
      <c r="O4227">
        <f t="shared" ref="O4227:O4290" si="930">1/D4227</f>
        <v>20.407035464244142</v>
      </c>
      <c r="P4227">
        <f t="shared" ref="P4227:P4290" si="931">N4227*O4227</f>
        <v>2.0582933559931051</v>
      </c>
      <c r="Q4227" t="str">
        <f>VLOOKUP(A4227,Haul!F:W,18,FALSE)</f>
        <v>190</v>
      </c>
      <c r="R4227">
        <f t="shared" ref="R4227:R4290" si="932">K4227*O4227</f>
        <v>0</v>
      </c>
      <c r="S4227">
        <f t="shared" ref="S4227:S4290" si="933">L4227*O4227</f>
        <v>0</v>
      </c>
      <c r="T4227">
        <f t="shared" ref="T4227:T4290" si="934">J4227*O4227</f>
        <v>0</v>
      </c>
      <c r="U4227">
        <f t="shared" ref="U4227:U4290" si="935">N4227*R4227</f>
        <v>0</v>
      </c>
      <c r="V4227">
        <f t="shared" ref="V4227:V4290" si="936">N4227*S4227</f>
        <v>0</v>
      </c>
      <c r="W4227">
        <f t="shared" ref="W4227:W4290" si="937">N4227*T4227</f>
        <v>0</v>
      </c>
    </row>
    <row r="4228" spans="1:23">
      <c r="A4228">
        <v>182</v>
      </c>
      <c r="B4228">
        <v>25</v>
      </c>
      <c r="C4228">
        <v>2</v>
      </c>
      <c r="D4228">
        <f>VLOOKUP(A4228,Haul!F:M,8,FALSE)</f>
        <v>4.9002707999999992E-2</v>
      </c>
      <c r="E4228">
        <v>126</v>
      </c>
      <c r="F4228">
        <v>11</v>
      </c>
      <c r="G4228">
        <v>58.92</v>
      </c>
      <c r="H4228">
        <f t="shared" si="924"/>
        <v>60</v>
      </c>
      <c r="I4228">
        <f t="shared" si="925"/>
        <v>1</v>
      </c>
      <c r="J4228">
        <f t="shared" si="926"/>
        <v>0</v>
      </c>
      <c r="K4228">
        <f t="shared" si="927"/>
        <v>0</v>
      </c>
      <c r="L4228">
        <f t="shared" si="928"/>
        <v>0</v>
      </c>
      <c r="M4228" s="19" t="s">
        <v>339</v>
      </c>
      <c r="N4228" s="19">
        <f t="shared" si="929"/>
        <v>0.10596300777440656</v>
      </c>
      <c r="O4228">
        <f t="shared" si="930"/>
        <v>20.407035464244142</v>
      </c>
      <c r="P4228">
        <f t="shared" si="931"/>
        <v>2.1623908575502924</v>
      </c>
      <c r="Q4228" t="str">
        <f>VLOOKUP(A4228,Haul!F:W,18,FALSE)</f>
        <v>190</v>
      </c>
      <c r="R4228">
        <f t="shared" si="932"/>
        <v>0</v>
      </c>
      <c r="S4228">
        <f t="shared" si="933"/>
        <v>0</v>
      </c>
      <c r="T4228">
        <f t="shared" si="934"/>
        <v>0</v>
      </c>
      <c r="U4228">
        <f t="shared" si="935"/>
        <v>0</v>
      </c>
      <c r="V4228">
        <f t="shared" si="936"/>
        <v>0</v>
      </c>
      <c r="W4228">
        <f t="shared" si="937"/>
        <v>0</v>
      </c>
    </row>
    <row r="4229" spans="1:23">
      <c r="A4229">
        <v>182</v>
      </c>
      <c r="B4229">
        <v>25</v>
      </c>
      <c r="C4229">
        <v>2</v>
      </c>
      <c r="D4229">
        <f>VLOOKUP(A4229,Haul!F:M,8,FALSE)</f>
        <v>4.9002707999999992E-2</v>
      </c>
      <c r="E4229">
        <v>127</v>
      </c>
      <c r="F4229">
        <v>11</v>
      </c>
      <c r="G4229">
        <v>57.55</v>
      </c>
      <c r="H4229">
        <f t="shared" si="924"/>
        <v>60</v>
      </c>
      <c r="I4229">
        <f t="shared" si="925"/>
        <v>1</v>
      </c>
      <c r="J4229">
        <f t="shared" si="926"/>
        <v>0</v>
      </c>
      <c r="K4229">
        <f t="shared" si="927"/>
        <v>0</v>
      </c>
      <c r="L4229">
        <f t="shared" si="928"/>
        <v>0</v>
      </c>
      <c r="M4229" s="19" t="s">
        <v>339</v>
      </c>
      <c r="N4229" s="19">
        <f t="shared" si="929"/>
        <v>9.842891465819939E-2</v>
      </c>
      <c r="O4229">
        <f t="shared" si="930"/>
        <v>20.407035464244142</v>
      </c>
      <c r="P4229">
        <f t="shared" si="931"/>
        <v>2.0086423521369352</v>
      </c>
      <c r="Q4229" t="str">
        <f>VLOOKUP(A4229,Haul!F:W,18,FALSE)</f>
        <v>190</v>
      </c>
      <c r="R4229">
        <f t="shared" si="932"/>
        <v>0</v>
      </c>
      <c r="S4229">
        <f t="shared" si="933"/>
        <v>0</v>
      </c>
      <c r="T4229">
        <f t="shared" si="934"/>
        <v>0</v>
      </c>
      <c r="U4229">
        <f t="shared" si="935"/>
        <v>0</v>
      </c>
      <c r="V4229">
        <f t="shared" si="936"/>
        <v>0</v>
      </c>
      <c r="W4229">
        <f t="shared" si="937"/>
        <v>0</v>
      </c>
    </row>
    <row r="4230" spans="1:23">
      <c r="A4230">
        <v>182</v>
      </c>
      <c r="B4230">
        <v>25</v>
      </c>
      <c r="C4230">
        <v>2</v>
      </c>
      <c r="D4230">
        <f>VLOOKUP(A4230,Haul!F:M,8,FALSE)</f>
        <v>4.9002707999999992E-2</v>
      </c>
      <c r="E4230">
        <v>128</v>
      </c>
      <c r="F4230">
        <v>11</v>
      </c>
      <c r="G4230">
        <v>64.069999999999993</v>
      </c>
      <c r="H4230">
        <f t="shared" si="924"/>
        <v>65</v>
      </c>
      <c r="I4230">
        <f t="shared" si="925"/>
        <v>1</v>
      </c>
      <c r="J4230">
        <f t="shared" si="926"/>
        <v>0</v>
      </c>
      <c r="K4230">
        <f t="shared" si="927"/>
        <v>0</v>
      </c>
      <c r="L4230">
        <f t="shared" si="928"/>
        <v>0</v>
      </c>
      <c r="M4230" s="19" t="s">
        <v>339</v>
      </c>
      <c r="N4230" s="19">
        <f t="shared" si="929"/>
        <v>0.13779807570264821</v>
      </c>
      <c r="O4230">
        <f t="shared" si="930"/>
        <v>20.407035464244142</v>
      </c>
      <c r="P4230">
        <f t="shared" si="931"/>
        <v>2.8120502177685411</v>
      </c>
      <c r="Q4230" t="str">
        <f>VLOOKUP(A4230,Haul!F:W,18,FALSE)</f>
        <v>190</v>
      </c>
      <c r="R4230">
        <f t="shared" si="932"/>
        <v>0</v>
      </c>
      <c r="S4230">
        <f t="shared" si="933"/>
        <v>0</v>
      </c>
      <c r="T4230">
        <f t="shared" si="934"/>
        <v>0</v>
      </c>
      <c r="U4230">
        <f t="shared" si="935"/>
        <v>0</v>
      </c>
      <c r="V4230">
        <f t="shared" si="936"/>
        <v>0</v>
      </c>
      <c r="W4230">
        <f t="shared" si="937"/>
        <v>0</v>
      </c>
    </row>
    <row r="4231" spans="1:23">
      <c r="A4231">
        <v>182</v>
      </c>
      <c r="B4231">
        <v>25</v>
      </c>
      <c r="C4231">
        <v>2</v>
      </c>
      <c r="D4231">
        <f>VLOOKUP(A4231,Haul!F:M,8,FALSE)</f>
        <v>4.9002707999999992E-2</v>
      </c>
      <c r="E4231">
        <v>129</v>
      </c>
      <c r="F4231">
        <v>11</v>
      </c>
      <c r="G4231">
        <v>57.11</v>
      </c>
      <c r="H4231">
        <f t="shared" si="924"/>
        <v>60</v>
      </c>
      <c r="I4231">
        <f t="shared" si="925"/>
        <v>1</v>
      </c>
      <c r="J4231">
        <f t="shared" si="926"/>
        <v>0</v>
      </c>
      <c r="K4231">
        <f t="shared" si="927"/>
        <v>0</v>
      </c>
      <c r="L4231">
        <f t="shared" si="928"/>
        <v>0</v>
      </c>
      <c r="M4231" s="19" t="s">
        <v>339</v>
      </c>
      <c r="N4231" s="19">
        <f t="shared" si="929"/>
        <v>9.6088898569584372E-2</v>
      </c>
      <c r="O4231">
        <f t="shared" si="930"/>
        <v>20.407035464244142</v>
      </c>
      <c r="P4231">
        <f t="shared" si="931"/>
        <v>1.9608895608296666</v>
      </c>
      <c r="Q4231" t="str">
        <f>VLOOKUP(A4231,Haul!F:W,18,FALSE)</f>
        <v>190</v>
      </c>
      <c r="R4231">
        <f t="shared" si="932"/>
        <v>0</v>
      </c>
      <c r="S4231">
        <f t="shared" si="933"/>
        <v>0</v>
      </c>
      <c r="T4231">
        <f t="shared" si="934"/>
        <v>0</v>
      </c>
      <c r="U4231">
        <f t="shared" si="935"/>
        <v>0</v>
      </c>
      <c r="V4231">
        <f t="shared" si="936"/>
        <v>0</v>
      </c>
      <c r="W4231">
        <f t="shared" si="937"/>
        <v>0</v>
      </c>
    </row>
    <row r="4232" spans="1:23">
      <c r="A4232">
        <v>182</v>
      </c>
      <c r="B4232">
        <v>25</v>
      </c>
      <c r="C4232">
        <v>2</v>
      </c>
      <c r="D4232">
        <f>VLOOKUP(A4232,Haul!F:M,8,FALSE)</f>
        <v>4.9002707999999992E-2</v>
      </c>
      <c r="E4232">
        <v>130</v>
      </c>
      <c r="F4232">
        <v>11</v>
      </c>
      <c r="G4232">
        <v>55.78</v>
      </c>
      <c r="H4232">
        <f t="shared" si="924"/>
        <v>60</v>
      </c>
      <c r="I4232">
        <f t="shared" si="925"/>
        <v>1</v>
      </c>
      <c r="J4232">
        <f t="shared" si="926"/>
        <v>0</v>
      </c>
      <c r="K4232">
        <f t="shared" si="927"/>
        <v>0</v>
      </c>
      <c r="L4232">
        <f t="shared" si="928"/>
        <v>0</v>
      </c>
      <c r="M4232" s="19" t="s">
        <v>339</v>
      </c>
      <c r="N4232" s="19">
        <f t="shared" si="929"/>
        <v>8.9246403103771646E-2</v>
      </c>
      <c r="O4232">
        <f t="shared" si="930"/>
        <v>20.407035464244142</v>
      </c>
      <c r="P4232">
        <f t="shared" si="931"/>
        <v>1.8212545131948965</v>
      </c>
      <c r="Q4232" t="str">
        <f>VLOOKUP(A4232,Haul!F:W,18,FALSE)</f>
        <v>190</v>
      </c>
      <c r="R4232">
        <f t="shared" si="932"/>
        <v>0</v>
      </c>
      <c r="S4232">
        <f t="shared" si="933"/>
        <v>0</v>
      </c>
      <c r="T4232">
        <f t="shared" si="934"/>
        <v>0</v>
      </c>
      <c r="U4232">
        <f t="shared" si="935"/>
        <v>0</v>
      </c>
      <c r="V4232">
        <f t="shared" si="936"/>
        <v>0</v>
      </c>
      <c r="W4232">
        <f t="shared" si="937"/>
        <v>0</v>
      </c>
    </row>
    <row r="4233" spans="1:23">
      <c r="A4233">
        <v>182</v>
      </c>
      <c r="B4233">
        <v>25</v>
      </c>
      <c r="C4233">
        <v>2</v>
      </c>
      <c r="D4233">
        <f>VLOOKUP(A4233,Haul!F:M,8,FALSE)</f>
        <v>4.9002707999999992E-2</v>
      </c>
      <c r="E4233">
        <v>131</v>
      </c>
      <c r="F4233">
        <v>11</v>
      </c>
      <c r="G4233">
        <v>46.85</v>
      </c>
      <c r="H4233">
        <f t="shared" si="924"/>
        <v>50</v>
      </c>
      <c r="I4233">
        <f t="shared" si="925"/>
        <v>1</v>
      </c>
      <c r="J4233">
        <f t="shared" si="926"/>
        <v>0</v>
      </c>
      <c r="K4233">
        <f t="shared" si="927"/>
        <v>0</v>
      </c>
      <c r="L4233">
        <f t="shared" si="928"/>
        <v>0</v>
      </c>
      <c r="M4233" s="19" t="s">
        <v>339</v>
      </c>
      <c r="N4233" s="19">
        <f t="shared" si="929"/>
        <v>5.1648198063879609E-2</v>
      </c>
      <c r="O4233">
        <f t="shared" si="930"/>
        <v>20.407035464244142</v>
      </c>
      <c r="P4233">
        <f t="shared" si="931"/>
        <v>1.0539866095538968</v>
      </c>
      <c r="Q4233" t="str">
        <f>VLOOKUP(A4233,Haul!F:W,18,FALSE)</f>
        <v>190</v>
      </c>
      <c r="R4233">
        <f t="shared" si="932"/>
        <v>0</v>
      </c>
      <c r="S4233">
        <f t="shared" si="933"/>
        <v>0</v>
      </c>
      <c r="T4233">
        <f t="shared" si="934"/>
        <v>0</v>
      </c>
      <c r="U4233">
        <f t="shared" si="935"/>
        <v>0</v>
      </c>
      <c r="V4233">
        <f t="shared" si="936"/>
        <v>0</v>
      </c>
      <c r="W4233">
        <f t="shared" si="937"/>
        <v>0</v>
      </c>
    </row>
    <row r="4234" spans="1:23">
      <c r="A4234">
        <v>182</v>
      </c>
      <c r="B4234">
        <v>25</v>
      </c>
      <c r="C4234">
        <v>2</v>
      </c>
      <c r="D4234">
        <f>VLOOKUP(A4234,Haul!F:M,8,FALSE)</f>
        <v>4.9002707999999992E-2</v>
      </c>
      <c r="E4234">
        <v>132</v>
      </c>
      <c r="F4234">
        <v>11</v>
      </c>
      <c r="G4234">
        <v>115.06</v>
      </c>
      <c r="H4234">
        <f t="shared" si="924"/>
        <v>120</v>
      </c>
      <c r="I4234">
        <f t="shared" si="925"/>
        <v>1</v>
      </c>
      <c r="J4234">
        <f t="shared" si="926"/>
        <v>0</v>
      </c>
      <c r="K4234">
        <f t="shared" si="927"/>
        <v>1</v>
      </c>
      <c r="L4234">
        <f t="shared" si="928"/>
        <v>0</v>
      </c>
      <c r="M4234" s="19" t="s">
        <v>339</v>
      </c>
      <c r="N4234" s="19">
        <f t="shared" si="929"/>
        <v>0.86373097029566848</v>
      </c>
      <c r="O4234">
        <f t="shared" si="930"/>
        <v>20.407035464244142</v>
      </c>
      <c r="P4234">
        <f t="shared" si="931"/>
        <v>17.626188542389709</v>
      </c>
      <c r="Q4234" t="str">
        <f>VLOOKUP(A4234,Haul!F:W,18,FALSE)</f>
        <v>190</v>
      </c>
      <c r="R4234">
        <f t="shared" si="932"/>
        <v>20.407035464244142</v>
      </c>
      <c r="S4234">
        <f t="shared" si="933"/>
        <v>0</v>
      </c>
      <c r="T4234">
        <f t="shared" si="934"/>
        <v>0</v>
      </c>
      <c r="U4234">
        <f t="shared" si="935"/>
        <v>17.626188542389709</v>
      </c>
      <c r="V4234">
        <f t="shared" si="936"/>
        <v>0</v>
      </c>
      <c r="W4234">
        <f t="shared" si="937"/>
        <v>0</v>
      </c>
    </row>
    <row r="4235" spans="1:23">
      <c r="A4235">
        <v>182</v>
      </c>
      <c r="B4235">
        <v>25</v>
      </c>
      <c r="C4235">
        <v>2</v>
      </c>
      <c r="D4235">
        <f>VLOOKUP(A4235,Haul!F:M,8,FALSE)</f>
        <v>4.9002707999999992E-2</v>
      </c>
      <c r="E4235">
        <v>133</v>
      </c>
      <c r="F4235">
        <v>11</v>
      </c>
      <c r="G4235">
        <v>128.88</v>
      </c>
      <c r="H4235">
        <f t="shared" si="924"/>
        <v>130</v>
      </c>
      <c r="I4235">
        <f t="shared" si="925"/>
        <v>1</v>
      </c>
      <c r="J4235">
        <f t="shared" si="926"/>
        <v>0</v>
      </c>
      <c r="K4235">
        <f t="shared" si="927"/>
        <v>1</v>
      </c>
      <c r="L4235">
        <f t="shared" si="928"/>
        <v>1</v>
      </c>
      <c r="M4235" s="19" t="s">
        <v>339</v>
      </c>
      <c r="N4235" s="19">
        <f t="shared" si="929"/>
        <v>1.2325717837912797</v>
      </c>
      <c r="O4235">
        <f t="shared" si="930"/>
        <v>20.407035464244142</v>
      </c>
      <c r="P4235">
        <f t="shared" si="931"/>
        <v>25.15313610405531</v>
      </c>
      <c r="Q4235" t="str">
        <f>VLOOKUP(A4235,Haul!F:W,18,FALSE)</f>
        <v>190</v>
      </c>
      <c r="R4235">
        <f t="shared" si="932"/>
        <v>20.407035464244142</v>
      </c>
      <c r="S4235">
        <f t="shared" si="933"/>
        <v>20.407035464244142</v>
      </c>
      <c r="T4235">
        <f t="shared" si="934"/>
        <v>0</v>
      </c>
      <c r="U4235">
        <f t="shared" si="935"/>
        <v>25.15313610405531</v>
      </c>
      <c r="V4235">
        <f t="shared" si="936"/>
        <v>25.15313610405531</v>
      </c>
      <c r="W4235">
        <f t="shared" si="937"/>
        <v>0</v>
      </c>
    </row>
    <row r="4236" spans="1:23">
      <c r="A4236">
        <v>182</v>
      </c>
      <c r="B4236">
        <v>25</v>
      </c>
      <c r="C4236">
        <v>2</v>
      </c>
      <c r="D4236">
        <f>VLOOKUP(A4236,Haul!F:M,8,FALSE)</f>
        <v>4.9002707999999992E-2</v>
      </c>
      <c r="E4236">
        <v>134</v>
      </c>
      <c r="F4236">
        <v>11</v>
      </c>
      <c r="G4236">
        <v>121.98</v>
      </c>
      <c r="H4236">
        <f t="shared" si="924"/>
        <v>125</v>
      </c>
      <c r="I4236">
        <f t="shared" si="925"/>
        <v>1</v>
      </c>
      <c r="J4236">
        <f t="shared" si="926"/>
        <v>0</v>
      </c>
      <c r="K4236">
        <f t="shared" si="927"/>
        <v>1</v>
      </c>
      <c r="L4236">
        <f t="shared" si="928"/>
        <v>0</v>
      </c>
      <c r="M4236" s="19" t="s">
        <v>339</v>
      </c>
      <c r="N4236" s="19">
        <f t="shared" si="929"/>
        <v>1.0372786645545728</v>
      </c>
      <c r="O4236">
        <f t="shared" si="930"/>
        <v>20.407035464244142</v>
      </c>
      <c r="P4236">
        <f t="shared" si="931"/>
        <v>21.167782493868973</v>
      </c>
      <c r="Q4236" t="str">
        <f>VLOOKUP(A4236,Haul!F:W,18,FALSE)</f>
        <v>190</v>
      </c>
      <c r="R4236">
        <f t="shared" si="932"/>
        <v>20.407035464244142</v>
      </c>
      <c r="S4236">
        <f t="shared" si="933"/>
        <v>0</v>
      </c>
      <c r="T4236">
        <f t="shared" si="934"/>
        <v>0</v>
      </c>
      <c r="U4236">
        <f t="shared" si="935"/>
        <v>21.167782493868973</v>
      </c>
      <c r="V4236">
        <f t="shared" si="936"/>
        <v>0</v>
      </c>
      <c r="W4236">
        <f t="shared" si="937"/>
        <v>0</v>
      </c>
    </row>
    <row r="4237" spans="1:23">
      <c r="A4237">
        <v>182</v>
      </c>
      <c r="B4237">
        <v>25</v>
      </c>
      <c r="C4237">
        <v>2</v>
      </c>
      <c r="D4237">
        <f>VLOOKUP(A4237,Haul!F:M,8,FALSE)</f>
        <v>4.9002707999999992E-2</v>
      </c>
      <c r="E4237">
        <v>135</v>
      </c>
      <c r="F4237">
        <v>11</v>
      </c>
      <c r="G4237">
        <v>131.21</v>
      </c>
      <c r="H4237">
        <f t="shared" si="924"/>
        <v>135</v>
      </c>
      <c r="I4237">
        <f t="shared" si="925"/>
        <v>1</v>
      </c>
      <c r="J4237">
        <f t="shared" si="926"/>
        <v>0</v>
      </c>
      <c r="K4237">
        <f t="shared" si="927"/>
        <v>1</v>
      </c>
      <c r="L4237">
        <f t="shared" si="928"/>
        <v>1</v>
      </c>
      <c r="M4237" s="19" t="s">
        <v>339</v>
      </c>
      <c r="N4237" s="19">
        <f t="shared" si="929"/>
        <v>1.3037878691462113</v>
      </c>
      <c r="O4237">
        <f t="shared" si="930"/>
        <v>20.407035464244142</v>
      </c>
      <c r="P4237">
        <f t="shared" si="931"/>
        <v>26.606445283518035</v>
      </c>
      <c r="Q4237" t="str">
        <f>VLOOKUP(A4237,Haul!F:W,18,FALSE)</f>
        <v>190</v>
      </c>
      <c r="R4237">
        <f t="shared" si="932"/>
        <v>20.407035464244142</v>
      </c>
      <c r="S4237">
        <f t="shared" si="933"/>
        <v>20.407035464244142</v>
      </c>
      <c r="T4237">
        <f t="shared" si="934"/>
        <v>0</v>
      </c>
      <c r="U4237">
        <f t="shared" si="935"/>
        <v>26.606445283518035</v>
      </c>
      <c r="V4237">
        <f t="shared" si="936"/>
        <v>26.606445283518035</v>
      </c>
      <c r="W4237">
        <f t="shared" si="937"/>
        <v>0</v>
      </c>
    </row>
    <row r="4238" spans="1:23">
      <c r="A4238">
        <v>182</v>
      </c>
      <c r="B4238">
        <v>25</v>
      </c>
      <c r="C4238">
        <v>2</v>
      </c>
      <c r="D4238">
        <f>VLOOKUP(A4238,Haul!F:M,8,FALSE)</f>
        <v>4.9002707999999992E-2</v>
      </c>
      <c r="E4238">
        <v>136</v>
      </c>
      <c r="F4238">
        <v>11</v>
      </c>
      <c r="G4238">
        <v>124.17</v>
      </c>
      <c r="H4238">
        <f t="shared" si="924"/>
        <v>125</v>
      </c>
      <c r="I4238">
        <f t="shared" si="925"/>
        <v>1</v>
      </c>
      <c r="J4238">
        <f t="shared" si="926"/>
        <v>0</v>
      </c>
      <c r="K4238">
        <f t="shared" si="927"/>
        <v>1</v>
      </c>
      <c r="L4238">
        <f t="shared" si="928"/>
        <v>1</v>
      </c>
      <c r="M4238" s="19" t="s">
        <v>339</v>
      </c>
      <c r="N4238" s="19">
        <f t="shared" si="929"/>
        <v>1.0967885007488831</v>
      </c>
      <c r="O4238">
        <f t="shared" si="930"/>
        <v>20.407035464244142</v>
      </c>
      <c r="P4238">
        <f t="shared" si="931"/>
        <v>22.382201831557619</v>
      </c>
      <c r="Q4238" t="str">
        <f>VLOOKUP(A4238,Haul!F:W,18,FALSE)</f>
        <v>190</v>
      </c>
      <c r="R4238">
        <f t="shared" si="932"/>
        <v>20.407035464244142</v>
      </c>
      <c r="S4238">
        <f t="shared" si="933"/>
        <v>20.407035464244142</v>
      </c>
      <c r="T4238">
        <f t="shared" si="934"/>
        <v>0</v>
      </c>
      <c r="U4238">
        <f t="shared" si="935"/>
        <v>22.382201831557619</v>
      </c>
      <c r="V4238">
        <f t="shared" si="936"/>
        <v>22.382201831557619</v>
      </c>
      <c r="W4238">
        <f t="shared" si="937"/>
        <v>0</v>
      </c>
    </row>
    <row r="4239" spans="1:23">
      <c r="A4239">
        <v>182</v>
      </c>
      <c r="B4239">
        <v>25</v>
      </c>
      <c r="C4239">
        <v>2</v>
      </c>
      <c r="D4239">
        <f>VLOOKUP(A4239,Haul!F:M,8,FALSE)</f>
        <v>4.9002707999999992E-2</v>
      </c>
      <c r="E4239">
        <v>137</v>
      </c>
      <c r="F4239">
        <v>11</v>
      </c>
      <c r="G4239">
        <v>118.96</v>
      </c>
      <c r="H4239">
        <f t="shared" si="924"/>
        <v>120</v>
      </c>
      <c r="I4239">
        <f t="shared" si="925"/>
        <v>1</v>
      </c>
      <c r="J4239">
        <f t="shared" si="926"/>
        <v>0</v>
      </c>
      <c r="K4239">
        <f t="shared" si="927"/>
        <v>1</v>
      </c>
      <c r="L4239">
        <f t="shared" si="928"/>
        <v>0</v>
      </c>
      <c r="M4239" s="19" t="s">
        <v>339</v>
      </c>
      <c r="N4239" s="19">
        <f t="shared" si="929"/>
        <v>0.95887630911566057</v>
      </c>
      <c r="O4239">
        <f t="shared" si="930"/>
        <v>20.407035464244142</v>
      </c>
      <c r="P4239">
        <f t="shared" si="931"/>
        <v>19.567822845946814</v>
      </c>
      <c r="Q4239" t="str">
        <f>VLOOKUP(A4239,Haul!F:W,18,FALSE)</f>
        <v>190</v>
      </c>
      <c r="R4239">
        <f t="shared" si="932"/>
        <v>20.407035464244142</v>
      </c>
      <c r="S4239">
        <f t="shared" si="933"/>
        <v>0</v>
      </c>
      <c r="T4239">
        <f t="shared" si="934"/>
        <v>0</v>
      </c>
      <c r="U4239">
        <f t="shared" si="935"/>
        <v>19.567822845946814</v>
      </c>
      <c r="V4239">
        <f t="shared" si="936"/>
        <v>0</v>
      </c>
      <c r="W4239">
        <f t="shared" si="937"/>
        <v>0</v>
      </c>
    </row>
    <row r="4240" spans="1:23">
      <c r="A4240">
        <v>182</v>
      </c>
      <c r="B4240">
        <v>25</v>
      </c>
      <c r="C4240">
        <v>2</v>
      </c>
      <c r="D4240">
        <f>VLOOKUP(A4240,Haul!F:M,8,FALSE)</f>
        <v>4.9002707999999992E-2</v>
      </c>
      <c r="E4240">
        <v>138</v>
      </c>
      <c r="F4240">
        <v>11</v>
      </c>
      <c r="G4240">
        <v>136.63</v>
      </c>
      <c r="H4240">
        <f t="shared" si="924"/>
        <v>140</v>
      </c>
      <c r="I4240">
        <f t="shared" si="925"/>
        <v>1</v>
      </c>
      <c r="J4240">
        <f t="shared" si="926"/>
        <v>0</v>
      </c>
      <c r="K4240">
        <f t="shared" si="927"/>
        <v>1</v>
      </c>
      <c r="L4240">
        <f t="shared" si="928"/>
        <v>1</v>
      </c>
      <c r="M4240" s="19" t="s">
        <v>339</v>
      </c>
      <c r="N4240" s="19">
        <f t="shared" si="929"/>
        <v>1.4801901756484444</v>
      </c>
      <c r="O4240">
        <f t="shared" si="930"/>
        <v>20.407035464244142</v>
      </c>
      <c r="P4240">
        <f t="shared" si="931"/>
        <v>30.206293408283571</v>
      </c>
      <c r="Q4240" t="str">
        <f>VLOOKUP(A4240,Haul!F:W,18,FALSE)</f>
        <v>190</v>
      </c>
      <c r="R4240">
        <f t="shared" si="932"/>
        <v>20.407035464244142</v>
      </c>
      <c r="S4240">
        <f t="shared" si="933"/>
        <v>20.407035464244142</v>
      </c>
      <c r="T4240">
        <f t="shared" si="934"/>
        <v>0</v>
      </c>
      <c r="U4240">
        <f t="shared" si="935"/>
        <v>30.206293408283571</v>
      </c>
      <c r="V4240">
        <f t="shared" si="936"/>
        <v>30.206293408283571</v>
      </c>
      <c r="W4240">
        <f t="shared" si="937"/>
        <v>0</v>
      </c>
    </row>
    <row r="4241" spans="1:23">
      <c r="A4241">
        <v>182</v>
      </c>
      <c r="B4241">
        <v>25</v>
      </c>
      <c r="C4241">
        <v>2</v>
      </c>
      <c r="D4241">
        <f>VLOOKUP(A4241,Haul!F:M,8,FALSE)</f>
        <v>4.9002707999999992E-2</v>
      </c>
      <c r="E4241">
        <v>139</v>
      </c>
      <c r="F4241">
        <v>11</v>
      </c>
      <c r="G4241">
        <v>99.95</v>
      </c>
      <c r="H4241">
        <f t="shared" si="924"/>
        <v>100</v>
      </c>
      <c r="I4241">
        <f t="shared" si="925"/>
        <v>1</v>
      </c>
      <c r="J4241">
        <f t="shared" si="926"/>
        <v>0</v>
      </c>
      <c r="K4241">
        <f t="shared" si="927"/>
        <v>0</v>
      </c>
      <c r="L4241">
        <f t="shared" si="928"/>
        <v>0</v>
      </c>
      <c r="M4241" s="19" t="s">
        <v>339</v>
      </c>
      <c r="N4241" s="19">
        <f t="shared" si="929"/>
        <v>0.55551995796349773</v>
      </c>
      <c r="O4241">
        <f t="shared" si="930"/>
        <v>20.407035464244142</v>
      </c>
      <c r="P4241">
        <f t="shared" si="931"/>
        <v>11.336515483256514</v>
      </c>
      <c r="Q4241" t="str">
        <f>VLOOKUP(A4241,Haul!F:W,18,FALSE)</f>
        <v>190</v>
      </c>
      <c r="R4241">
        <f t="shared" si="932"/>
        <v>0</v>
      </c>
      <c r="S4241">
        <f t="shared" si="933"/>
        <v>0</v>
      </c>
      <c r="T4241">
        <f t="shared" si="934"/>
        <v>0</v>
      </c>
      <c r="U4241">
        <f t="shared" si="935"/>
        <v>0</v>
      </c>
      <c r="V4241">
        <f t="shared" si="936"/>
        <v>0</v>
      </c>
      <c r="W4241">
        <f t="shared" si="937"/>
        <v>0</v>
      </c>
    </row>
    <row r="4242" spans="1:23">
      <c r="A4242">
        <v>182</v>
      </c>
      <c r="B4242">
        <v>25</v>
      </c>
      <c r="C4242">
        <v>2</v>
      </c>
      <c r="D4242">
        <f>VLOOKUP(A4242,Haul!F:M,8,FALSE)</f>
        <v>4.9002707999999992E-2</v>
      </c>
      <c r="E4242">
        <v>140</v>
      </c>
      <c r="F4242">
        <v>11</v>
      </c>
      <c r="G4242">
        <v>109.84</v>
      </c>
      <c r="H4242">
        <f t="shared" si="924"/>
        <v>110</v>
      </c>
      <c r="I4242">
        <f t="shared" si="925"/>
        <v>1</v>
      </c>
      <c r="J4242">
        <f t="shared" si="926"/>
        <v>0</v>
      </c>
      <c r="K4242">
        <f t="shared" si="927"/>
        <v>1</v>
      </c>
      <c r="L4242">
        <f t="shared" si="928"/>
        <v>0</v>
      </c>
      <c r="M4242" s="19" t="s">
        <v>339</v>
      </c>
      <c r="N4242" s="19">
        <f t="shared" si="929"/>
        <v>0.7467321270322077</v>
      </c>
      <c r="O4242">
        <f t="shared" si="930"/>
        <v>20.407035464244142</v>
      </c>
      <c r="P4242">
        <f t="shared" si="931"/>
        <v>15.238588998636725</v>
      </c>
      <c r="Q4242" t="str">
        <f>VLOOKUP(A4242,Haul!F:W,18,FALSE)</f>
        <v>190</v>
      </c>
      <c r="R4242">
        <f t="shared" si="932"/>
        <v>20.407035464244142</v>
      </c>
      <c r="S4242">
        <f t="shared" si="933"/>
        <v>0</v>
      </c>
      <c r="T4242">
        <f t="shared" si="934"/>
        <v>0</v>
      </c>
      <c r="U4242">
        <f t="shared" si="935"/>
        <v>15.238588998636725</v>
      </c>
      <c r="V4242">
        <f t="shared" si="936"/>
        <v>0</v>
      </c>
      <c r="W4242">
        <f t="shared" si="937"/>
        <v>0</v>
      </c>
    </row>
    <row r="4243" spans="1:23">
      <c r="A4243">
        <v>182</v>
      </c>
      <c r="B4243">
        <v>25</v>
      </c>
      <c r="C4243">
        <v>2</v>
      </c>
      <c r="D4243">
        <f>VLOOKUP(A4243,Haul!F:M,8,FALSE)</f>
        <v>4.9002707999999992E-2</v>
      </c>
      <c r="E4243">
        <v>141</v>
      </c>
      <c r="F4243">
        <v>11</v>
      </c>
      <c r="G4243">
        <v>127.87</v>
      </c>
      <c r="H4243">
        <f t="shared" si="924"/>
        <v>130</v>
      </c>
      <c r="I4243">
        <f t="shared" si="925"/>
        <v>1</v>
      </c>
      <c r="J4243">
        <f t="shared" si="926"/>
        <v>0</v>
      </c>
      <c r="K4243">
        <f t="shared" si="927"/>
        <v>1</v>
      </c>
      <c r="L4243">
        <f t="shared" si="928"/>
        <v>1</v>
      </c>
      <c r="M4243" s="19" t="s">
        <v>339</v>
      </c>
      <c r="N4243" s="19">
        <f t="shared" si="929"/>
        <v>1.2025422907023355</v>
      </c>
      <c r="O4243">
        <f t="shared" si="930"/>
        <v>20.407035464244142</v>
      </c>
      <c r="P4243">
        <f t="shared" si="931"/>
        <v>24.540323173615949</v>
      </c>
      <c r="Q4243" t="str">
        <f>VLOOKUP(A4243,Haul!F:W,18,FALSE)</f>
        <v>190</v>
      </c>
      <c r="R4243">
        <f t="shared" si="932"/>
        <v>20.407035464244142</v>
      </c>
      <c r="S4243">
        <f t="shared" si="933"/>
        <v>20.407035464244142</v>
      </c>
      <c r="T4243">
        <f t="shared" si="934"/>
        <v>0</v>
      </c>
      <c r="U4243">
        <f t="shared" si="935"/>
        <v>24.540323173615949</v>
      </c>
      <c r="V4243">
        <f t="shared" si="936"/>
        <v>24.540323173615949</v>
      </c>
      <c r="W4243">
        <f t="shared" si="937"/>
        <v>0</v>
      </c>
    </row>
    <row r="4244" spans="1:23">
      <c r="A4244">
        <v>182</v>
      </c>
      <c r="B4244">
        <v>25</v>
      </c>
      <c r="C4244">
        <v>2</v>
      </c>
      <c r="D4244">
        <f>VLOOKUP(A4244,Haul!F:M,8,FALSE)</f>
        <v>4.9002707999999992E-2</v>
      </c>
      <c r="E4244">
        <v>142</v>
      </c>
      <c r="F4244">
        <v>11</v>
      </c>
      <c r="G4244">
        <v>119.32</v>
      </c>
      <c r="H4244">
        <f t="shared" si="924"/>
        <v>120</v>
      </c>
      <c r="I4244">
        <f t="shared" si="925"/>
        <v>1</v>
      </c>
      <c r="J4244">
        <f t="shared" si="926"/>
        <v>0</v>
      </c>
      <c r="K4244">
        <f t="shared" si="927"/>
        <v>1</v>
      </c>
      <c r="L4244">
        <f t="shared" si="928"/>
        <v>0</v>
      </c>
      <c r="M4244" s="19" t="s">
        <v>339</v>
      </c>
      <c r="N4244" s="19">
        <f t="shared" si="929"/>
        <v>0.96800280382548676</v>
      </c>
      <c r="O4244">
        <f t="shared" si="930"/>
        <v>20.407035464244142</v>
      </c>
      <c r="P4244">
        <f t="shared" si="931"/>
        <v>19.754067547154474</v>
      </c>
      <c r="Q4244" t="str">
        <f>VLOOKUP(A4244,Haul!F:W,18,FALSE)</f>
        <v>190</v>
      </c>
      <c r="R4244">
        <f t="shared" si="932"/>
        <v>20.407035464244142</v>
      </c>
      <c r="S4244">
        <f t="shared" si="933"/>
        <v>0</v>
      </c>
      <c r="T4244">
        <f t="shared" si="934"/>
        <v>0</v>
      </c>
      <c r="U4244">
        <f t="shared" si="935"/>
        <v>19.754067547154474</v>
      </c>
      <c r="V4244">
        <f t="shared" si="936"/>
        <v>0</v>
      </c>
      <c r="W4244">
        <f t="shared" si="937"/>
        <v>0</v>
      </c>
    </row>
    <row r="4245" spans="1:23">
      <c r="A4245">
        <v>182</v>
      </c>
      <c r="B4245">
        <v>25</v>
      </c>
      <c r="C4245">
        <v>2</v>
      </c>
      <c r="D4245">
        <f>VLOOKUP(A4245,Haul!F:M,8,FALSE)</f>
        <v>4.9002707999999992E-2</v>
      </c>
      <c r="E4245">
        <v>143</v>
      </c>
      <c r="F4245">
        <v>11</v>
      </c>
      <c r="G4245">
        <v>132.66999999999999</v>
      </c>
      <c r="H4245">
        <f t="shared" si="924"/>
        <v>135</v>
      </c>
      <c r="I4245">
        <f t="shared" si="925"/>
        <v>1</v>
      </c>
      <c r="J4245">
        <f t="shared" si="926"/>
        <v>0</v>
      </c>
      <c r="K4245">
        <f t="shared" si="927"/>
        <v>1</v>
      </c>
      <c r="L4245">
        <f t="shared" si="928"/>
        <v>1</v>
      </c>
      <c r="M4245" s="19" t="s">
        <v>339</v>
      </c>
      <c r="N4245" s="19">
        <f t="shared" si="929"/>
        <v>1.3498114226389772</v>
      </c>
      <c r="O4245">
        <f t="shared" si="930"/>
        <v>20.407035464244142</v>
      </c>
      <c r="P4245">
        <f t="shared" si="931"/>
        <v>27.545649571835447</v>
      </c>
      <c r="Q4245" t="str">
        <f>VLOOKUP(A4245,Haul!F:W,18,FALSE)</f>
        <v>190</v>
      </c>
      <c r="R4245">
        <f t="shared" si="932"/>
        <v>20.407035464244142</v>
      </c>
      <c r="S4245">
        <f t="shared" si="933"/>
        <v>20.407035464244142</v>
      </c>
      <c r="T4245">
        <f t="shared" si="934"/>
        <v>0</v>
      </c>
      <c r="U4245">
        <f t="shared" si="935"/>
        <v>27.545649571835447</v>
      </c>
      <c r="V4245">
        <f t="shared" si="936"/>
        <v>27.545649571835447</v>
      </c>
      <c r="W4245">
        <f t="shared" si="937"/>
        <v>0</v>
      </c>
    </row>
    <row r="4246" spans="1:23">
      <c r="A4246">
        <v>182</v>
      </c>
      <c r="B4246">
        <v>25</v>
      </c>
      <c r="C4246">
        <v>2</v>
      </c>
      <c r="D4246">
        <f>VLOOKUP(A4246,Haul!F:M,8,FALSE)</f>
        <v>4.9002707999999992E-2</v>
      </c>
      <c r="E4246">
        <v>144</v>
      </c>
      <c r="F4246">
        <v>11</v>
      </c>
      <c r="G4246">
        <v>120.7</v>
      </c>
      <c r="H4246">
        <f t="shared" si="924"/>
        <v>125</v>
      </c>
      <c r="I4246">
        <f t="shared" si="925"/>
        <v>1</v>
      </c>
      <c r="J4246">
        <f t="shared" si="926"/>
        <v>0</v>
      </c>
      <c r="K4246">
        <f t="shared" si="927"/>
        <v>1</v>
      </c>
      <c r="L4246">
        <f t="shared" si="928"/>
        <v>0</v>
      </c>
      <c r="M4246" s="19" t="s">
        <v>339</v>
      </c>
      <c r="N4246" s="19">
        <f t="shared" si="929"/>
        <v>1.0035358342825336</v>
      </c>
      <c r="O4246">
        <f t="shared" si="930"/>
        <v>20.407035464244142</v>
      </c>
      <c r="P4246">
        <f t="shared" si="931"/>
        <v>20.479191359843494</v>
      </c>
      <c r="Q4246" t="str">
        <f>VLOOKUP(A4246,Haul!F:W,18,FALSE)</f>
        <v>190</v>
      </c>
      <c r="R4246">
        <f t="shared" si="932"/>
        <v>20.407035464244142</v>
      </c>
      <c r="S4246">
        <f t="shared" si="933"/>
        <v>0</v>
      </c>
      <c r="T4246">
        <f t="shared" si="934"/>
        <v>0</v>
      </c>
      <c r="U4246">
        <f t="shared" si="935"/>
        <v>20.479191359843494</v>
      </c>
      <c r="V4246">
        <f t="shared" si="936"/>
        <v>0</v>
      </c>
      <c r="W4246">
        <f t="shared" si="937"/>
        <v>0</v>
      </c>
    </row>
    <row r="4247" spans="1:23">
      <c r="A4247">
        <v>182</v>
      </c>
      <c r="B4247">
        <v>25</v>
      </c>
      <c r="C4247">
        <v>2</v>
      </c>
      <c r="D4247">
        <f>VLOOKUP(A4247,Haul!F:M,8,FALSE)</f>
        <v>4.9002707999999992E-2</v>
      </c>
      <c r="E4247">
        <v>145</v>
      </c>
      <c r="F4247">
        <v>11</v>
      </c>
      <c r="G4247">
        <v>76.2</v>
      </c>
      <c r="H4247">
        <f t="shared" si="924"/>
        <v>80</v>
      </c>
      <c r="I4247">
        <f t="shared" si="925"/>
        <v>1</v>
      </c>
      <c r="J4247">
        <f t="shared" si="926"/>
        <v>0</v>
      </c>
      <c r="K4247">
        <f t="shared" si="927"/>
        <v>0</v>
      </c>
      <c r="L4247">
        <f t="shared" si="928"/>
        <v>0</v>
      </c>
      <c r="M4247" s="19" t="s">
        <v>339</v>
      </c>
      <c r="N4247" s="19">
        <f t="shared" si="929"/>
        <v>0.23730638758355782</v>
      </c>
      <c r="O4247">
        <f t="shared" si="930"/>
        <v>20.407035464244142</v>
      </c>
      <c r="P4247">
        <f t="shared" si="931"/>
        <v>4.8427198673093299</v>
      </c>
      <c r="Q4247" t="str">
        <f>VLOOKUP(A4247,Haul!F:W,18,FALSE)</f>
        <v>190</v>
      </c>
      <c r="R4247">
        <f t="shared" si="932"/>
        <v>0</v>
      </c>
      <c r="S4247">
        <f t="shared" si="933"/>
        <v>0</v>
      </c>
      <c r="T4247">
        <f t="shared" si="934"/>
        <v>0</v>
      </c>
      <c r="U4247">
        <f t="shared" si="935"/>
        <v>0</v>
      </c>
      <c r="V4247">
        <f t="shared" si="936"/>
        <v>0</v>
      </c>
      <c r="W4247">
        <f t="shared" si="937"/>
        <v>0</v>
      </c>
    </row>
    <row r="4248" spans="1:23">
      <c r="A4248">
        <v>182</v>
      </c>
      <c r="B4248">
        <v>25</v>
      </c>
      <c r="C4248">
        <v>2</v>
      </c>
      <c r="D4248">
        <f>VLOOKUP(A4248,Haul!F:M,8,FALSE)</f>
        <v>4.9002707999999992E-2</v>
      </c>
      <c r="E4248">
        <v>146</v>
      </c>
      <c r="F4248">
        <v>11</v>
      </c>
      <c r="G4248">
        <v>72.97</v>
      </c>
      <c r="H4248">
        <f t="shared" si="924"/>
        <v>75</v>
      </c>
      <c r="I4248">
        <f t="shared" si="925"/>
        <v>1</v>
      </c>
      <c r="J4248">
        <f t="shared" si="926"/>
        <v>0</v>
      </c>
      <c r="K4248">
        <f t="shared" si="927"/>
        <v>0</v>
      </c>
      <c r="L4248">
        <f t="shared" si="928"/>
        <v>0</v>
      </c>
      <c r="M4248" s="19" t="s">
        <v>339</v>
      </c>
      <c r="N4248" s="19">
        <f t="shared" si="929"/>
        <v>0.20717536785856472</v>
      </c>
      <c r="O4248">
        <f t="shared" si="930"/>
        <v>20.407035464244142</v>
      </c>
      <c r="P4248">
        <f t="shared" si="931"/>
        <v>4.2278350792075559</v>
      </c>
      <c r="Q4248" t="str">
        <f>VLOOKUP(A4248,Haul!F:W,18,FALSE)</f>
        <v>190</v>
      </c>
      <c r="R4248">
        <f t="shared" si="932"/>
        <v>0</v>
      </c>
      <c r="S4248">
        <f t="shared" si="933"/>
        <v>0</v>
      </c>
      <c r="T4248">
        <f t="shared" si="934"/>
        <v>0</v>
      </c>
      <c r="U4248">
        <f t="shared" si="935"/>
        <v>0</v>
      </c>
      <c r="V4248">
        <f t="shared" si="936"/>
        <v>0</v>
      </c>
      <c r="W4248">
        <f t="shared" si="937"/>
        <v>0</v>
      </c>
    </row>
    <row r="4249" spans="1:23">
      <c r="A4249">
        <v>182</v>
      </c>
      <c r="B4249">
        <v>25</v>
      </c>
      <c r="C4249">
        <v>2</v>
      </c>
      <c r="D4249">
        <f>VLOOKUP(A4249,Haul!F:M,8,FALSE)</f>
        <v>4.9002707999999992E-2</v>
      </c>
      <c r="E4249">
        <v>147</v>
      </c>
      <c r="F4249">
        <v>11</v>
      </c>
      <c r="G4249">
        <v>70.06</v>
      </c>
      <c r="H4249">
        <f t="shared" si="924"/>
        <v>75</v>
      </c>
      <c r="I4249">
        <f t="shared" si="925"/>
        <v>1</v>
      </c>
      <c r="J4249">
        <f t="shared" si="926"/>
        <v>0</v>
      </c>
      <c r="K4249">
        <f t="shared" si="927"/>
        <v>0</v>
      </c>
      <c r="L4249">
        <f t="shared" si="928"/>
        <v>0</v>
      </c>
      <c r="M4249" s="19" t="s">
        <v>339</v>
      </c>
      <c r="N4249" s="19">
        <f t="shared" si="929"/>
        <v>0.1823599481470409</v>
      </c>
      <c r="O4249">
        <f t="shared" si="930"/>
        <v>20.407035464244142</v>
      </c>
      <c r="P4249">
        <f t="shared" si="931"/>
        <v>3.7214259290943867</v>
      </c>
      <c r="Q4249" t="str">
        <f>VLOOKUP(A4249,Haul!F:W,18,FALSE)</f>
        <v>190</v>
      </c>
      <c r="R4249">
        <f t="shared" si="932"/>
        <v>0</v>
      </c>
      <c r="S4249">
        <f t="shared" si="933"/>
        <v>0</v>
      </c>
      <c r="T4249">
        <f t="shared" si="934"/>
        <v>0</v>
      </c>
      <c r="U4249">
        <f t="shared" si="935"/>
        <v>0</v>
      </c>
      <c r="V4249">
        <f t="shared" si="936"/>
        <v>0</v>
      </c>
      <c r="W4249">
        <f t="shared" si="937"/>
        <v>0</v>
      </c>
    </row>
    <row r="4250" spans="1:23">
      <c r="A4250">
        <v>182</v>
      </c>
      <c r="B4250">
        <v>25</v>
      </c>
      <c r="C4250">
        <v>2</v>
      </c>
      <c r="D4250">
        <f>VLOOKUP(A4250,Haul!F:M,8,FALSE)</f>
        <v>4.9002707999999992E-2</v>
      </c>
      <c r="E4250">
        <v>148</v>
      </c>
      <c r="F4250">
        <v>11</v>
      </c>
      <c r="G4250">
        <v>71.760000000000005</v>
      </c>
      <c r="H4250">
        <f t="shared" si="924"/>
        <v>75</v>
      </c>
      <c r="I4250">
        <f t="shared" si="925"/>
        <v>1</v>
      </c>
      <c r="J4250">
        <f t="shared" si="926"/>
        <v>0</v>
      </c>
      <c r="K4250">
        <f t="shared" si="927"/>
        <v>0</v>
      </c>
      <c r="L4250">
        <f t="shared" si="928"/>
        <v>0</v>
      </c>
      <c r="M4250" s="19" t="s">
        <v>339</v>
      </c>
      <c r="N4250" s="19">
        <f t="shared" si="929"/>
        <v>0.19659479316302464</v>
      </c>
      <c r="O4250">
        <f t="shared" si="930"/>
        <v>20.407035464244142</v>
      </c>
      <c r="P4250">
        <f t="shared" si="931"/>
        <v>4.0119169161635853</v>
      </c>
      <c r="Q4250" t="str">
        <f>VLOOKUP(A4250,Haul!F:W,18,FALSE)</f>
        <v>190</v>
      </c>
      <c r="R4250">
        <f t="shared" si="932"/>
        <v>0</v>
      </c>
      <c r="S4250">
        <f t="shared" si="933"/>
        <v>0</v>
      </c>
      <c r="T4250">
        <f t="shared" si="934"/>
        <v>0</v>
      </c>
      <c r="U4250">
        <f t="shared" si="935"/>
        <v>0</v>
      </c>
      <c r="V4250">
        <f t="shared" si="936"/>
        <v>0</v>
      </c>
      <c r="W4250">
        <f t="shared" si="937"/>
        <v>0</v>
      </c>
    </row>
    <row r="4251" spans="1:23">
      <c r="A4251">
        <v>182</v>
      </c>
      <c r="B4251">
        <v>25</v>
      </c>
      <c r="C4251">
        <v>2</v>
      </c>
      <c r="D4251">
        <f>VLOOKUP(A4251,Haul!F:M,8,FALSE)</f>
        <v>4.9002707999999992E-2</v>
      </c>
      <c r="E4251">
        <v>149</v>
      </c>
      <c r="F4251">
        <v>11</v>
      </c>
      <c r="G4251">
        <v>68.41</v>
      </c>
      <c r="H4251">
        <f t="shared" si="924"/>
        <v>70</v>
      </c>
      <c r="I4251">
        <f t="shared" si="925"/>
        <v>1</v>
      </c>
      <c r="J4251">
        <f t="shared" si="926"/>
        <v>0</v>
      </c>
      <c r="K4251">
        <f t="shared" si="927"/>
        <v>0</v>
      </c>
      <c r="L4251">
        <f t="shared" si="928"/>
        <v>0</v>
      </c>
      <c r="M4251" s="19" t="s">
        <v>339</v>
      </c>
      <c r="N4251" s="19">
        <f t="shared" si="929"/>
        <v>0.16923122927721548</v>
      </c>
      <c r="O4251">
        <f t="shared" si="930"/>
        <v>20.407035464244142</v>
      </c>
      <c r="P4251">
        <f t="shared" si="931"/>
        <v>3.4535076975177681</v>
      </c>
      <c r="Q4251" t="str">
        <f>VLOOKUP(A4251,Haul!F:W,18,FALSE)</f>
        <v>190</v>
      </c>
      <c r="R4251">
        <f t="shared" si="932"/>
        <v>0</v>
      </c>
      <c r="S4251">
        <f t="shared" si="933"/>
        <v>0</v>
      </c>
      <c r="T4251">
        <f t="shared" si="934"/>
        <v>0</v>
      </c>
      <c r="U4251">
        <f t="shared" si="935"/>
        <v>0</v>
      </c>
      <c r="V4251">
        <f t="shared" si="936"/>
        <v>0</v>
      </c>
      <c r="W4251">
        <f t="shared" si="937"/>
        <v>0</v>
      </c>
    </row>
    <row r="4252" spans="1:23">
      <c r="A4252">
        <v>182</v>
      </c>
      <c r="B4252">
        <v>25</v>
      </c>
      <c r="C4252">
        <v>2</v>
      </c>
      <c r="D4252">
        <f>VLOOKUP(A4252,Haul!F:M,8,FALSE)</f>
        <v>4.9002707999999992E-2</v>
      </c>
      <c r="E4252">
        <v>150</v>
      </c>
      <c r="F4252">
        <v>11</v>
      </c>
      <c r="G4252">
        <v>104.6</v>
      </c>
      <c r="H4252">
        <f t="shared" si="924"/>
        <v>105</v>
      </c>
      <c r="I4252">
        <f t="shared" si="925"/>
        <v>1</v>
      </c>
      <c r="J4252">
        <f t="shared" si="926"/>
        <v>0</v>
      </c>
      <c r="K4252">
        <f t="shared" si="927"/>
        <v>0</v>
      </c>
      <c r="L4252">
        <f t="shared" si="928"/>
        <v>0</v>
      </c>
      <c r="M4252" s="19" t="s">
        <v>339</v>
      </c>
      <c r="N4252" s="19">
        <f t="shared" si="929"/>
        <v>0.64063759950733667</v>
      </c>
      <c r="O4252">
        <f t="shared" si="930"/>
        <v>20.407035464244142</v>
      </c>
      <c r="P4252">
        <f t="shared" si="931"/>
        <v>13.073514212874455</v>
      </c>
      <c r="Q4252" t="str">
        <f>VLOOKUP(A4252,Haul!F:W,18,FALSE)</f>
        <v>190</v>
      </c>
      <c r="R4252">
        <f t="shared" si="932"/>
        <v>0</v>
      </c>
      <c r="S4252">
        <f t="shared" si="933"/>
        <v>0</v>
      </c>
      <c r="T4252">
        <f t="shared" si="934"/>
        <v>0</v>
      </c>
      <c r="U4252">
        <f t="shared" si="935"/>
        <v>0</v>
      </c>
      <c r="V4252">
        <f t="shared" si="936"/>
        <v>0</v>
      </c>
      <c r="W4252">
        <f t="shared" si="937"/>
        <v>0</v>
      </c>
    </row>
    <row r="4253" spans="1:23">
      <c r="A4253">
        <v>182</v>
      </c>
      <c r="B4253">
        <v>25</v>
      </c>
      <c r="C4253">
        <v>2</v>
      </c>
      <c r="D4253">
        <f>VLOOKUP(A4253,Haul!F:M,8,FALSE)</f>
        <v>4.9002707999999992E-2</v>
      </c>
      <c r="E4253">
        <v>151</v>
      </c>
      <c r="F4253">
        <v>11</v>
      </c>
      <c r="G4253">
        <v>91.32</v>
      </c>
      <c r="H4253">
        <f t="shared" si="924"/>
        <v>95</v>
      </c>
      <c r="I4253">
        <f t="shared" si="925"/>
        <v>1</v>
      </c>
      <c r="J4253">
        <f t="shared" si="926"/>
        <v>0</v>
      </c>
      <c r="K4253">
        <f t="shared" si="927"/>
        <v>0</v>
      </c>
      <c r="L4253">
        <f t="shared" si="928"/>
        <v>0</v>
      </c>
      <c r="M4253" s="19" t="s">
        <v>339</v>
      </c>
      <c r="N4253" s="19">
        <f t="shared" si="929"/>
        <v>0.41855708573370343</v>
      </c>
      <c r="O4253">
        <f t="shared" si="930"/>
        <v>20.407035464244142</v>
      </c>
      <c r="P4253">
        <f t="shared" si="931"/>
        <v>8.5415092923783611</v>
      </c>
      <c r="Q4253" t="str">
        <f>VLOOKUP(A4253,Haul!F:W,18,FALSE)</f>
        <v>190</v>
      </c>
      <c r="R4253">
        <f t="shared" si="932"/>
        <v>0</v>
      </c>
      <c r="S4253">
        <f t="shared" si="933"/>
        <v>0</v>
      </c>
      <c r="T4253">
        <f t="shared" si="934"/>
        <v>0</v>
      </c>
      <c r="U4253">
        <f t="shared" si="935"/>
        <v>0</v>
      </c>
      <c r="V4253">
        <f t="shared" si="936"/>
        <v>0</v>
      </c>
      <c r="W4253">
        <f t="shared" si="937"/>
        <v>0</v>
      </c>
    </row>
    <row r="4254" spans="1:23">
      <c r="A4254">
        <v>182</v>
      </c>
      <c r="B4254">
        <v>25</v>
      </c>
      <c r="C4254">
        <v>2</v>
      </c>
      <c r="D4254">
        <f>VLOOKUP(A4254,Haul!F:M,8,FALSE)</f>
        <v>4.9002707999999992E-2</v>
      </c>
      <c r="E4254">
        <v>152</v>
      </c>
      <c r="F4254">
        <v>11</v>
      </c>
      <c r="G4254">
        <v>76.400000000000006</v>
      </c>
      <c r="H4254">
        <f t="shared" si="924"/>
        <v>80</v>
      </c>
      <c r="I4254">
        <f t="shared" si="925"/>
        <v>1</v>
      </c>
      <c r="J4254">
        <f t="shared" si="926"/>
        <v>0</v>
      </c>
      <c r="K4254">
        <f t="shared" si="927"/>
        <v>0</v>
      </c>
      <c r="L4254">
        <f t="shared" si="928"/>
        <v>0</v>
      </c>
      <c r="M4254" s="19" t="s">
        <v>339</v>
      </c>
      <c r="N4254" s="19">
        <f t="shared" si="929"/>
        <v>0.23926450316735945</v>
      </c>
      <c r="O4254">
        <f t="shared" si="930"/>
        <v>20.407035464244142</v>
      </c>
      <c r="P4254">
        <f t="shared" si="931"/>
        <v>4.8826792014710589</v>
      </c>
      <c r="Q4254" t="str">
        <f>VLOOKUP(A4254,Haul!F:W,18,FALSE)</f>
        <v>190</v>
      </c>
      <c r="R4254">
        <f t="shared" si="932"/>
        <v>0</v>
      </c>
      <c r="S4254">
        <f t="shared" si="933"/>
        <v>0</v>
      </c>
      <c r="T4254">
        <f t="shared" si="934"/>
        <v>0</v>
      </c>
      <c r="U4254">
        <f t="shared" si="935"/>
        <v>0</v>
      </c>
      <c r="V4254">
        <f t="shared" si="936"/>
        <v>0</v>
      </c>
      <c r="W4254">
        <f t="shared" si="937"/>
        <v>0</v>
      </c>
    </row>
    <row r="4255" spans="1:23">
      <c r="A4255">
        <v>182</v>
      </c>
      <c r="B4255">
        <v>25</v>
      </c>
      <c r="C4255">
        <v>2</v>
      </c>
      <c r="D4255">
        <f>VLOOKUP(A4255,Haul!F:M,8,FALSE)</f>
        <v>4.9002707999999992E-2</v>
      </c>
      <c r="E4255">
        <v>153</v>
      </c>
      <c r="F4255">
        <v>11</v>
      </c>
      <c r="G4255">
        <v>77.930000000000007</v>
      </c>
      <c r="H4255">
        <f t="shared" si="924"/>
        <v>80</v>
      </c>
      <c r="I4255">
        <f t="shared" si="925"/>
        <v>1</v>
      </c>
      <c r="J4255">
        <f t="shared" si="926"/>
        <v>0</v>
      </c>
      <c r="K4255">
        <f t="shared" si="927"/>
        <v>0</v>
      </c>
      <c r="L4255">
        <f t="shared" si="928"/>
        <v>0</v>
      </c>
      <c r="M4255" s="19" t="s">
        <v>339</v>
      </c>
      <c r="N4255" s="19">
        <f t="shared" si="929"/>
        <v>0.25460958742305634</v>
      </c>
      <c r="O4255">
        <f t="shared" si="930"/>
        <v>20.407035464244142</v>
      </c>
      <c r="P4255">
        <f t="shared" si="931"/>
        <v>5.1958268800788803</v>
      </c>
      <c r="Q4255" t="str">
        <f>VLOOKUP(A4255,Haul!F:W,18,FALSE)</f>
        <v>190</v>
      </c>
      <c r="R4255">
        <f t="shared" si="932"/>
        <v>0</v>
      </c>
      <c r="S4255">
        <f t="shared" si="933"/>
        <v>0</v>
      </c>
      <c r="T4255">
        <f t="shared" si="934"/>
        <v>0</v>
      </c>
      <c r="U4255">
        <f t="shared" si="935"/>
        <v>0</v>
      </c>
      <c r="V4255">
        <f t="shared" si="936"/>
        <v>0</v>
      </c>
      <c r="W4255">
        <f t="shared" si="937"/>
        <v>0</v>
      </c>
    </row>
    <row r="4256" spans="1:23">
      <c r="A4256">
        <v>182</v>
      </c>
      <c r="B4256">
        <v>25</v>
      </c>
      <c r="C4256">
        <v>2</v>
      </c>
      <c r="D4256">
        <f>VLOOKUP(A4256,Haul!F:M,8,FALSE)</f>
        <v>4.9002707999999992E-2</v>
      </c>
      <c r="E4256">
        <v>154</v>
      </c>
      <c r="F4256">
        <v>11</v>
      </c>
      <c r="G4256">
        <v>53.66</v>
      </c>
      <c r="H4256">
        <f t="shared" si="924"/>
        <v>55</v>
      </c>
      <c r="I4256">
        <f t="shared" si="925"/>
        <v>1</v>
      </c>
      <c r="J4256">
        <f t="shared" si="926"/>
        <v>0</v>
      </c>
      <c r="K4256">
        <f t="shared" si="927"/>
        <v>0</v>
      </c>
      <c r="L4256">
        <f t="shared" si="928"/>
        <v>0</v>
      </c>
      <c r="M4256" s="19" t="s">
        <v>339</v>
      </c>
      <c r="N4256" s="19">
        <f t="shared" si="929"/>
        <v>7.9037908306941948E-2</v>
      </c>
      <c r="O4256">
        <f t="shared" si="930"/>
        <v>20.407035464244142</v>
      </c>
      <c r="P4256">
        <f t="shared" si="931"/>
        <v>1.612929397839441</v>
      </c>
      <c r="Q4256" t="str">
        <f>VLOOKUP(A4256,Haul!F:W,18,FALSE)</f>
        <v>190</v>
      </c>
      <c r="R4256">
        <f t="shared" si="932"/>
        <v>0</v>
      </c>
      <c r="S4256">
        <f t="shared" si="933"/>
        <v>0</v>
      </c>
      <c r="T4256">
        <f t="shared" si="934"/>
        <v>0</v>
      </c>
      <c r="U4256">
        <f t="shared" si="935"/>
        <v>0</v>
      </c>
      <c r="V4256">
        <f t="shared" si="936"/>
        <v>0</v>
      </c>
      <c r="W4256">
        <f t="shared" si="937"/>
        <v>0</v>
      </c>
    </row>
    <row r="4257" spans="1:23">
      <c r="A4257">
        <v>182</v>
      </c>
      <c r="B4257">
        <v>25</v>
      </c>
      <c r="C4257">
        <v>2</v>
      </c>
      <c r="D4257">
        <f>VLOOKUP(A4257,Haul!F:M,8,FALSE)</f>
        <v>4.9002707999999992E-2</v>
      </c>
      <c r="E4257">
        <v>155</v>
      </c>
      <c r="F4257">
        <v>11</v>
      </c>
      <c r="G4257">
        <v>82.72</v>
      </c>
      <c r="H4257">
        <f t="shared" si="924"/>
        <v>85</v>
      </c>
      <c r="I4257">
        <f t="shared" si="925"/>
        <v>1</v>
      </c>
      <c r="J4257">
        <f t="shared" si="926"/>
        <v>0</v>
      </c>
      <c r="K4257">
        <f t="shared" si="927"/>
        <v>0</v>
      </c>
      <c r="L4257">
        <f t="shared" si="928"/>
        <v>0</v>
      </c>
      <c r="M4257" s="19" t="s">
        <v>339</v>
      </c>
      <c r="N4257" s="19">
        <f t="shared" si="929"/>
        <v>0.30696551676190953</v>
      </c>
      <c r="O4257">
        <f t="shared" si="930"/>
        <v>20.407035464244142</v>
      </c>
      <c r="P4257">
        <f t="shared" si="931"/>
        <v>6.264256186860317</v>
      </c>
      <c r="Q4257" t="str">
        <f>VLOOKUP(A4257,Haul!F:W,18,FALSE)</f>
        <v>190</v>
      </c>
      <c r="R4257">
        <f t="shared" si="932"/>
        <v>0</v>
      </c>
      <c r="S4257">
        <f t="shared" si="933"/>
        <v>0</v>
      </c>
      <c r="T4257">
        <f t="shared" si="934"/>
        <v>0</v>
      </c>
      <c r="U4257">
        <f t="shared" si="935"/>
        <v>0</v>
      </c>
      <c r="V4257">
        <f t="shared" si="936"/>
        <v>0</v>
      </c>
      <c r="W4257">
        <f t="shared" si="937"/>
        <v>0</v>
      </c>
    </row>
    <row r="4258" spans="1:23">
      <c r="A4258">
        <v>182</v>
      </c>
      <c r="B4258">
        <v>25</v>
      </c>
      <c r="C4258">
        <v>2</v>
      </c>
      <c r="D4258">
        <f>VLOOKUP(A4258,Haul!F:M,8,FALSE)</f>
        <v>4.9002707999999992E-2</v>
      </c>
      <c r="E4258">
        <v>156</v>
      </c>
      <c r="F4258">
        <v>11</v>
      </c>
      <c r="G4258">
        <v>68.02</v>
      </c>
      <c r="H4258">
        <f t="shared" si="924"/>
        <v>70</v>
      </c>
      <c r="I4258">
        <f t="shared" si="925"/>
        <v>1</v>
      </c>
      <c r="J4258">
        <f t="shared" si="926"/>
        <v>0</v>
      </c>
      <c r="K4258">
        <f t="shared" si="927"/>
        <v>0</v>
      </c>
      <c r="L4258">
        <f t="shared" si="928"/>
        <v>0</v>
      </c>
      <c r="M4258" s="19" t="s">
        <v>339</v>
      </c>
      <c r="N4258" s="19">
        <f t="shared" si="929"/>
        <v>0.16622503025065696</v>
      </c>
      <c r="O4258">
        <f t="shared" si="930"/>
        <v>20.407035464244142</v>
      </c>
      <c r="P4258">
        <f t="shared" si="931"/>
        <v>3.392160087370212</v>
      </c>
      <c r="Q4258" t="str">
        <f>VLOOKUP(A4258,Haul!F:W,18,FALSE)</f>
        <v>190</v>
      </c>
      <c r="R4258">
        <f t="shared" si="932"/>
        <v>0</v>
      </c>
      <c r="S4258">
        <f t="shared" si="933"/>
        <v>0</v>
      </c>
      <c r="T4258">
        <f t="shared" si="934"/>
        <v>0</v>
      </c>
      <c r="U4258">
        <f t="shared" si="935"/>
        <v>0</v>
      </c>
      <c r="V4258">
        <f t="shared" si="936"/>
        <v>0</v>
      </c>
      <c r="W4258">
        <f t="shared" si="937"/>
        <v>0</v>
      </c>
    </row>
    <row r="4259" spans="1:23">
      <c r="A4259">
        <v>182</v>
      </c>
      <c r="B4259">
        <v>25</v>
      </c>
      <c r="C4259">
        <v>2</v>
      </c>
      <c r="D4259">
        <f>VLOOKUP(A4259,Haul!F:M,8,FALSE)</f>
        <v>4.9002707999999992E-2</v>
      </c>
      <c r="E4259">
        <v>157</v>
      </c>
      <c r="F4259">
        <v>11</v>
      </c>
      <c r="G4259">
        <v>101.18</v>
      </c>
      <c r="H4259">
        <f t="shared" si="924"/>
        <v>105</v>
      </c>
      <c r="I4259">
        <f t="shared" si="925"/>
        <v>1</v>
      </c>
      <c r="J4259">
        <f t="shared" si="926"/>
        <v>0</v>
      </c>
      <c r="K4259">
        <f t="shared" si="927"/>
        <v>0</v>
      </c>
      <c r="L4259">
        <f t="shared" si="928"/>
        <v>0</v>
      </c>
      <c r="M4259" s="19" t="s">
        <v>339</v>
      </c>
      <c r="N4259" s="19">
        <f t="shared" si="929"/>
        <v>0.57723465883135683</v>
      </c>
      <c r="O4259">
        <f t="shared" si="930"/>
        <v>20.407035464244142</v>
      </c>
      <c r="P4259">
        <f t="shared" si="931"/>
        <v>11.779648153962366</v>
      </c>
      <c r="Q4259" t="str">
        <f>VLOOKUP(A4259,Haul!F:W,18,FALSE)</f>
        <v>190</v>
      </c>
      <c r="R4259">
        <f t="shared" si="932"/>
        <v>0</v>
      </c>
      <c r="S4259">
        <f t="shared" si="933"/>
        <v>0</v>
      </c>
      <c r="T4259">
        <f t="shared" si="934"/>
        <v>0</v>
      </c>
      <c r="U4259">
        <f t="shared" si="935"/>
        <v>0</v>
      </c>
      <c r="V4259">
        <f t="shared" si="936"/>
        <v>0</v>
      </c>
      <c r="W4259">
        <f t="shared" si="937"/>
        <v>0</v>
      </c>
    </row>
    <row r="4260" spans="1:23">
      <c r="A4260">
        <v>182</v>
      </c>
      <c r="B4260">
        <v>25</v>
      </c>
      <c r="C4260">
        <v>2</v>
      </c>
      <c r="D4260">
        <f>VLOOKUP(A4260,Haul!F:M,8,FALSE)</f>
        <v>4.9002707999999992E-2</v>
      </c>
      <c r="E4260">
        <v>158</v>
      </c>
      <c r="F4260">
        <v>11</v>
      </c>
      <c r="G4260">
        <v>57.85</v>
      </c>
      <c r="H4260">
        <f t="shared" si="924"/>
        <v>60</v>
      </c>
      <c r="I4260">
        <f t="shared" si="925"/>
        <v>1</v>
      </c>
      <c r="J4260">
        <f t="shared" si="926"/>
        <v>0</v>
      </c>
      <c r="K4260">
        <f t="shared" si="927"/>
        <v>0</v>
      </c>
      <c r="L4260">
        <f t="shared" si="928"/>
        <v>0</v>
      </c>
      <c r="M4260" s="19" t="s">
        <v>339</v>
      </c>
      <c r="N4260" s="19">
        <f t="shared" si="929"/>
        <v>0.10004643942643547</v>
      </c>
      <c r="O4260">
        <f t="shared" si="930"/>
        <v>20.407035464244142</v>
      </c>
      <c r="P4260">
        <f t="shared" si="931"/>
        <v>2.0416512374466222</v>
      </c>
      <c r="Q4260" t="str">
        <f>VLOOKUP(A4260,Haul!F:W,18,FALSE)</f>
        <v>190</v>
      </c>
      <c r="R4260">
        <f t="shared" si="932"/>
        <v>0</v>
      </c>
      <c r="S4260">
        <f t="shared" si="933"/>
        <v>0</v>
      </c>
      <c r="T4260">
        <f t="shared" si="934"/>
        <v>0</v>
      </c>
      <c r="U4260">
        <f t="shared" si="935"/>
        <v>0</v>
      </c>
      <c r="V4260">
        <f t="shared" si="936"/>
        <v>0</v>
      </c>
      <c r="W4260">
        <f t="shared" si="937"/>
        <v>0</v>
      </c>
    </row>
    <row r="4261" spans="1:23">
      <c r="A4261">
        <v>182</v>
      </c>
      <c r="B4261">
        <v>25</v>
      </c>
      <c r="C4261">
        <v>2</v>
      </c>
      <c r="D4261">
        <f>VLOOKUP(A4261,Haul!F:M,8,FALSE)</f>
        <v>4.9002707999999992E-2</v>
      </c>
      <c r="E4261">
        <v>159</v>
      </c>
      <c r="F4261">
        <v>11</v>
      </c>
      <c r="G4261">
        <v>66.319999999999993</v>
      </c>
      <c r="H4261">
        <f t="shared" si="924"/>
        <v>70</v>
      </c>
      <c r="I4261">
        <f t="shared" si="925"/>
        <v>1</v>
      </c>
      <c r="J4261">
        <f t="shared" si="926"/>
        <v>0</v>
      </c>
      <c r="K4261">
        <f t="shared" si="927"/>
        <v>0</v>
      </c>
      <c r="L4261">
        <f t="shared" si="928"/>
        <v>0</v>
      </c>
      <c r="M4261" s="19" t="s">
        <v>339</v>
      </c>
      <c r="N4261" s="19">
        <f t="shared" si="929"/>
        <v>0.1535451686022781</v>
      </c>
      <c r="O4261">
        <f t="shared" si="930"/>
        <v>20.407035464244142</v>
      </c>
      <c r="P4261">
        <f t="shared" si="931"/>
        <v>3.1334017010300355</v>
      </c>
      <c r="Q4261" t="str">
        <f>VLOOKUP(A4261,Haul!F:W,18,FALSE)</f>
        <v>190</v>
      </c>
      <c r="R4261">
        <f t="shared" si="932"/>
        <v>0</v>
      </c>
      <c r="S4261">
        <f t="shared" si="933"/>
        <v>0</v>
      </c>
      <c r="T4261">
        <f t="shared" si="934"/>
        <v>0</v>
      </c>
      <c r="U4261">
        <f t="shared" si="935"/>
        <v>0</v>
      </c>
      <c r="V4261">
        <f t="shared" si="936"/>
        <v>0</v>
      </c>
      <c r="W4261">
        <f t="shared" si="937"/>
        <v>0</v>
      </c>
    </row>
    <row r="4262" spans="1:23">
      <c r="A4262">
        <v>182</v>
      </c>
      <c r="B4262">
        <v>25</v>
      </c>
      <c r="C4262">
        <v>2</v>
      </c>
      <c r="D4262">
        <f>VLOOKUP(A4262,Haul!F:M,8,FALSE)</f>
        <v>4.9002707999999992E-2</v>
      </c>
      <c r="E4262">
        <v>160</v>
      </c>
      <c r="F4262">
        <v>11</v>
      </c>
      <c r="G4262">
        <v>75.430000000000007</v>
      </c>
      <c r="H4262">
        <f t="shared" si="924"/>
        <v>80</v>
      </c>
      <c r="I4262">
        <f t="shared" si="925"/>
        <v>1</v>
      </c>
      <c r="J4262">
        <f t="shared" si="926"/>
        <v>0</v>
      </c>
      <c r="K4262">
        <f t="shared" si="927"/>
        <v>0</v>
      </c>
      <c r="L4262">
        <f t="shared" si="928"/>
        <v>0</v>
      </c>
      <c r="M4262" s="19" t="s">
        <v>339</v>
      </c>
      <c r="N4262" s="19">
        <f t="shared" si="929"/>
        <v>0.22986951040650594</v>
      </c>
      <c r="O4262">
        <f t="shared" si="930"/>
        <v>20.407035464244142</v>
      </c>
      <c r="P4262">
        <f t="shared" si="931"/>
        <v>4.6909552510140049</v>
      </c>
      <c r="Q4262" t="str">
        <f>VLOOKUP(A4262,Haul!F:W,18,FALSE)</f>
        <v>190</v>
      </c>
      <c r="R4262">
        <f t="shared" si="932"/>
        <v>0</v>
      </c>
      <c r="S4262">
        <f t="shared" si="933"/>
        <v>0</v>
      </c>
      <c r="T4262">
        <f t="shared" si="934"/>
        <v>0</v>
      </c>
      <c r="U4262">
        <f t="shared" si="935"/>
        <v>0</v>
      </c>
      <c r="V4262">
        <f t="shared" si="936"/>
        <v>0</v>
      </c>
      <c r="W4262">
        <f t="shared" si="937"/>
        <v>0</v>
      </c>
    </row>
    <row r="4263" spans="1:23">
      <c r="A4263">
        <v>182</v>
      </c>
      <c r="B4263">
        <v>25</v>
      </c>
      <c r="C4263">
        <v>2</v>
      </c>
      <c r="D4263">
        <f>VLOOKUP(A4263,Haul!F:M,8,FALSE)</f>
        <v>4.9002707999999992E-2</v>
      </c>
      <c r="E4263">
        <v>161</v>
      </c>
      <c r="F4263">
        <v>11</v>
      </c>
      <c r="G4263">
        <v>66.77</v>
      </c>
      <c r="H4263">
        <f t="shared" si="924"/>
        <v>70</v>
      </c>
      <c r="I4263">
        <f t="shared" si="925"/>
        <v>1</v>
      </c>
      <c r="J4263">
        <f t="shared" si="926"/>
        <v>0</v>
      </c>
      <c r="K4263">
        <f t="shared" si="927"/>
        <v>0</v>
      </c>
      <c r="L4263">
        <f t="shared" si="928"/>
        <v>0</v>
      </c>
      <c r="M4263" s="19" t="s">
        <v>339</v>
      </c>
      <c r="N4263" s="19">
        <f t="shared" si="929"/>
        <v>0.15683507922094161</v>
      </c>
      <c r="O4263">
        <f t="shared" si="930"/>
        <v>20.407035464244142</v>
      </c>
      <c r="P4263">
        <f t="shared" si="931"/>
        <v>3.200539023699295</v>
      </c>
      <c r="Q4263" t="str">
        <f>VLOOKUP(A4263,Haul!F:W,18,FALSE)</f>
        <v>190</v>
      </c>
      <c r="R4263">
        <f t="shared" si="932"/>
        <v>0</v>
      </c>
      <c r="S4263">
        <f t="shared" si="933"/>
        <v>0</v>
      </c>
      <c r="T4263">
        <f t="shared" si="934"/>
        <v>0</v>
      </c>
      <c r="U4263">
        <f t="shared" si="935"/>
        <v>0</v>
      </c>
      <c r="V4263">
        <f t="shared" si="936"/>
        <v>0</v>
      </c>
      <c r="W4263">
        <f t="shared" si="937"/>
        <v>0</v>
      </c>
    </row>
    <row r="4264" spans="1:23">
      <c r="A4264">
        <v>182</v>
      </c>
      <c r="B4264">
        <v>25</v>
      </c>
      <c r="C4264">
        <v>2</v>
      </c>
      <c r="D4264">
        <f>VLOOKUP(A4264,Haul!F:M,8,FALSE)</f>
        <v>4.9002707999999992E-2</v>
      </c>
      <c r="E4264">
        <v>162</v>
      </c>
      <c r="F4264">
        <v>11</v>
      </c>
      <c r="G4264">
        <v>65.78</v>
      </c>
      <c r="H4264">
        <f t="shared" si="924"/>
        <v>70</v>
      </c>
      <c r="I4264">
        <f t="shared" si="925"/>
        <v>1</v>
      </c>
      <c r="J4264">
        <f t="shared" si="926"/>
        <v>0</v>
      </c>
      <c r="K4264">
        <f t="shared" si="927"/>
        <v>0</v>
      </c>
      <c r="L4264">
        <f t="shared" si="928"/>
        <v>0</v>
      </c>
      <c r="M4264" s="19" t="s">
        <v>339</v>
      </c>
      <c r="N4264" s="19">
        <f t="shared" si="929"/>
        <v>0.14965970089395803</v>
      </c>
      <c r="O4264">
        <f t="shared" si="930"/>
        <v>20.407035464244142</v>
      </c>
      <c r="P4264">
        <f t="shared" si="931"/>
        <v>3.0541108237111723</v>
      </c>
      <c r="Q4264" t="str">
        <f>VLOOKUP(A4264,Haul!F:W,18,FALSE)</f>
        <v>190</v>
      </c>
      <c r="R4264">
        <f t="shared" si="932"/>
        <v>0</v>
      </c>
      <c r="S4264">
        <f t="shared" si="933"/>
        <v>0</v>
      </c>
      <c r="T4264">
        <f t="shared" si="934"/>
        <v>0</v>
      </c>
      <c r="U4264">
        <f t="shared" si="935"/>
        <v>0</v>
      </c>
      <c r="V4264">
        <f t="shared" si="936"/>
        <v>0</v>
      </c>
      <c r="W4264">
        <f t="shared" si="937"/>
        <v>0</v>
      </c>
    </row>
    <row r="4265" spans="1:23">
      <c r="A4265">
        <v>182</v>
      </c>
      <c r="B4265">
        <v>25</v>
      </c>
      <c r="C4265">
        <v>2</v>
      </c>
      <c r="D4265">
        <f>VLOOKUP(A4265,Haul!F:M,8,FALSE)</f>
        <v>4.9002707999999992E-2</v>
      </c>
      <c r="E4265">
        <v>163</v>
      </c>
      <c r="F4265">
        <v>11</v>
      </c>
      <c r="G4265">
        <v>83.5</v>
      </c>
      <c r="H4265">
        <f t="shared" si="924"/>
        <v>85</v>
      </c>
      <c r="I4265">
        <f t="shared" si="925"/>
        <v>1</v>
      </c>
      <c r="J4265">
        <f t="shared" si="926"/>
        <v>0</v>
      </c>
      <c r="K4265">
        <f t="shared" si="927"/>
        <v>0</v>
      </c>
      <c r="L4265">
        <f t="shared" si="928"/>
        <v>0</v>
      </c>
      <c r="M4265" s="19" t="s">
        <v>339</v>
      </c>
      <c r="N4265" s="19">
        <f t="shared" si="929"/>
        <v>0.31613144306471802</v>
      </c>
      <c r="O4265">
        <f t="shared" si="930"/>
        <v>20.407035464244142</v>
      </c>
      <c r="P4265">
        <f t="shared" si="931"/>
        <v>6.4513055699843784</v>
      </c>
      <c r="Q4265" t="str">
        <f>VLOOKUP(A4265,Haul!F:W,18,FALSE)</f>
        <v>190</v>
      </c>
      <c r="R4265">
        <f t="shared" si="932"/>
        <v>0</v>
      </c>
      <c r="S4265">
        <f t="shared" si="933"/>
        <v>0</v>
      </c>
      <c r="T4265">
        <f t="shared" si="934"/>
        <v>0</v>
      </c>
      <c r="U4265">
        <f t="shared" si="935"/>
        <v>0</v>
      </c>
      <c r="V4265">
        <f t="shared" si="936"/>
        <v>0</v>
      </c>
      <c r="W4265">
        <f t="shared" si="937"/>
        <v>0</v>
      </c>
    </row>
    <row r="4266" spans="1:23">
      <c r="A4266">
        <v>182</v>
      </c>
      <c r="B4266">
        <v>25</v>
      </c>
      <c r="C4266">
        <v>2</v>
      </c>
      <c r="D4266">
        <f>VLOOKUP(A4266,Haul!F:M,8,FALSE)</f>
        <v>4.9002707999999992E-2</v>
      </c>
      <c r="E4266">
        <v>164</v>
      </c>
      <c r="F4266">
        <v>11</v>
      </c>
      <c r="G4266">
        <v>78.349999999999994</v>
      </c>
      <c r="H4266">
        <f t="shared" si="924"/>
        <v>80</v>
      </c>
      <c r="I4266">
        <f t="shared" si="925"/>
        <v>1</v>
      </c>
      <c r="J4266">
        <f t="shared" si="926"/>
        <v>0</v>
      </c>
      <c r="K4266">
        <f t="shared" si="927"/>
        <v>0</v>
      </c>
      <c r="L4266">
        <f t="shared" si="928"/>
        <v>0</v>
      </c>
      <c r="M4266" s="19" t="s">
        <v>339</v>
      </c>
      <c r="N4266" s="19">
        <f t="shared" si="929"/>
        <v>0.25893625390541258</v>
      </c>
      <c r="O4266">
        <f t="shared" si="930"/>
        <v>20.407035464244142</v>
      </c>
      <c r="P4266">
        <f t="shared" si="931"/>
        <v>5.2841213164262806</v>
      </c>
      <c r="Q4266" t="str">
        <f>VLOOKUP(A4266,Haul!F:W,18,FALSE)</f>
        <v>190</v>
      </c>
      <c r="R4266">
        <f t="shared" si="932"/>
        <v>0</v>
      </c>
      <c r="S4266">
        <f t="shared" si="933"/>
        <v>0</v>
      </c>
      <c r="T4266">
        <f t="shared" si="934"/>
        <v>0</v>
      </c>
      <c r="U4266">
        <f t="shared" si="935"/>
        <v>0</v>
      </c>
      <c r="V4266">
        <f t="shared" si="936"/>
        <v>0</v>
      </c>
      <c r="W4266">
        <f t="shared" si="937"/>
        <v>0</v>
      </c>
    </row>
    <row r="4267" spans="1:23">
      <c r="A4267">
        <v>182</v>
      </c>
      <c r="B4267">
        <v>25</v>
      </c>
      <c r="C4267">
        <v>2</v>
      </c>
      <c r="D4267">
        <f>VLOOKUP(A4267,Haul!F:M,8,FALSE)</f>
        <v>4.9002707999999992E-2</v>
      </c>
      <c r="E4267">
        <v>165</v>
      </c>
      <c r="F4267">
        <v>11</v>
      </c>
      <c r="G4267">
        <v>75.17</v>
      </c>
      <c r="H4267">
        <f t="shared" si="924"/>
        <v>80</v>
      </c>
      <c r="I4267">
        <f t="shared" si="925"/>
        <v>1</v>
      </c>
      <c r="J4267">
        <f t="shared" si="926"/>
        <v>0</v>
      </c>
      <c r="K4267">
        <f t="shared" si="927"/>
        <v>0</v>
      </c>
      <c r="L4267">
        <f t="shared" si="928"/>
        <v>0</v>
      </c>
      <c r="M4267" s="19" t="s">
        <v>339</v>
      </c>
      <c r="N4267" s="19">
        <f t="shared" si="929"/>
        <v>0.22739465811762258</v>
      </c>
      <c r="O4267">
        <f t="shared" si="930"/>
        <v>20.407035464244142</v>
      </c>
      <c r="P4267">
        <f t="shared" si="931"/>
        <v>4.640450852585996</v>
      </c>
      <c r="Q4267" t="str">
        <f>VLOOKUP(A4267,Haul!F:W,18,FALSE)</f>
        <v>190</v>
      </c>
      <c r="R4267">
        <f t="shared" si="932"/>
        <v>0</v>
      </c>
      <c r="S4267">
        <f t="shared" si="933"/>
        <v>0</v>
      </c>
      <c r="T4267">
        <f t="shared" si="934"/>
        <v>0</v>
      </c>
      <c r="U4267">
        <f t="shared" si="935"/>
        <v>0</v>
      </c>
      <c r="V4267">
        <f t="shared" si="936"/>
        <v>0</v>
      </c>
      <c r="W4267">
        <f t="shared" si="937"/>
        <v>0</v>
      </c>
    </row>
    <row r="4268" spans="1:23">
      <c r="A4268">
        <v>182</v>
      </c>
      <c r="B4268">
        <v>25</v>
      </c>
      <c r="C4268">
        <v>2</v>
      </c>
      <c r="D4268">
        <f>VLOOKUP(A4268,Haul!F:M,8,FALSE)</f>
        <v>4.9002707999999992E-2</v>
      </c>
      <c r="E4268">
        <v>166</v>
      </c>
      <c r="F4268">
        <v>11</v>
      </c>
      <c r="G4268">
        <v>70.400000000000006</v>
      </c>
      <c r="H4268">
        <f t="shared" si="924"/>
        <v>75</v>
      </c>
      <c r="I4268">
        <f t="shared" si="925"/>
        <v>1</v>
      </c>
      <c r="J4268">
        <f t="shared" si="926"/>
        <v>0</v>
      </c>
      <c r="K4268">
        <f t="shared" si="927"/>
        <v>0</v>
      </c>
      <c r="L4268">
        <f t="shared" si="928"/>
        <v>0</v>
      </c>
      <c r="M4268" s="19" t="s">
        <v>339</v>
      </c>
      <c r="N4268" s="19">
        <f t="shared" si="929"/>
        <v>0.18514879059561382</v>
      </c>
      <c r="O4268">
        <f t="shared" si="930"/>
        <v>20.407035464244142</v>
      </c>
      <c r="P4268">
        <f t="shared" si="931"/>
        <v>3.7783379358466034</v>
      </c>
      <c r="Q4268" t="str">
        <f>VLOOKUP(A4268,Haul!F:W,18,FALSE)</f>
        <v>190</v>
      </c>
      <c r="R4268">
        <f t="shared" si="932"/>
        <v>0</v>
      </c>
      <c r="S4268">
        <f t="shared" si="933"/>
        <v>0</v>
      </c>
      <c r="T4268">
        <f t="shared" si="934"/>
        <v>0</v>
      </c>
      <c r="U4268">
        <f t="shared" si="935"/>
        <v>0</v>
      </c>
      <c r="V4268">
        <f t="shared" si="936"/>
        <v>0</v>
      </c>
      <c r="W4268">
        <f t="shared" si="937"/>
        <v>0</v>
      </c>
    </row>
    <row r="4269" spans="1:23">
      <c r="A4269">
        <v>182</v>
      </c>
      <c r="B4269">
        <v>25</v>
      </c>
      <c r="C4269">
        <v>2</v>
      </c>
      <c r="D4269">
        <f>VLOOKUP(A4269,Haul!F:M,8,FALSE)</f>
        <v>4.9002707999999992E-2</v>
      </c>
      <c r="E4269">
        <v>167</v>
      </c>
      <c r="F4269">
        <v>11</v>
      </c>
      <c r="G4269">
        <v>59.04</v>
      </c>
      <c r="H4269">
        <f t="shared" si="924"/>
        <v>60</v>
      </c>
      <c r="I4269">
        <f t="shared" si="925"/>
        <v>1</v>
      </c>
      <c r="J4269">
        <f t="shared" si="926"/>
        <v>0</v>
      </c>
      <c r="K4269">
        <f t="shared" si="927"/>
        <v>0</v>
      </c>
      <c r="L4269">
        <f t="shared" si="928"/>
        <v>0</v>
      </c>
      <c r="M4269" s="19" t="s">
        <v>339</v>
      </c>
      <c r="N4269" s="19">
        <f t="shared" si="929"/>
        <v>0.10664104610514412</v>
      </c>
      <c r="O4269">
        <f t="shared" si="930"/>
        <v>20.407035464244142</v>
      </c>
      <c r="P4269">
        <f t="shared" si="931"/>
        <v>2.1762276098117708</v>
      </c>
      <c r="Q4269" t="str">
        <f>VLOOKUP(A4269,Haul!F:W,18,FALSE)</f>
        <v>190</v>
      </c>
      <c r="R4269">
        <f t="shared" si="932"/>
        <v>0</v>
      </c>
      <c r="S4269">
        <f t="shared" si="933"/>
        <v>0</v>
      </c>
      <c r="T4269">
        <f t="shared" si="934"/>
        <v>0</v>
      </c>
      <c r="U4269">
        <f t="shared" si="935"/>
        <v>0</v>
      </c>
      <c r="V4269">
        <f t="shared" si="936"/>
        <v>0</v>
      </c>
      <c r="W4269">
        <f t="shared" si="937"/>
        <v>0</v>
      </c>
    </row>
    <row r="4270" spans="1:23">
      <c r="A4270">
        <v>182</v>
      </c>
      <c r="B4270">
        <v>25</v>
      </c>
      <c r="C4270">
        <v>2</v>
      </c>
      <c r="D4270">
        <f>VLOOKUP(A4270,Haul!F:M,8,FALSE)</f>
        <v>4.9002707999999992E-2</v>
      </c>
      <c r="E4270">
        <v>168</v>
      </c>
      <c r="F4270">
        <v>11</v>
      </c>
      <c r="G4270">
        <v>55.69</v>
      </c>
      <c r="H4270">
        <f t="shared" si="924"/>
        <v>60</v>
      </c>
      <c r="I4270">
        <f t="shared" si="925"/>
        <v>1</v>
      </c>
      <c r="J4270">
        <f t="shared" si="926"/>
        <v>0</v>
      </c>
      <c r="K4270">
        <f t="shared" si="927"/>
        <v>0</v>
      </c>
      <c r="L4270">
        <f t="shared" si="928"/>
        <v>0</v>
      </c>
      <c r="M4270" s="19" t="s">
        <v>339</v>
      </c>
      <c r="N4270" s="19">
        <f t="shared" si="929"/>
        <v>8.8795748249206261E-2</v>
      </c>
      <c r="O4270">
        <f t="shared" si="930"/>
        <v>20.407035464244142</v>
      </c>
      <c r="P4270">
        <f t="shared" si="931"/>
        <v>1.812057983595647</v>
      </c>
      <c r="Q4270" t="str">
        <f>VLOOKUP(A4270,Haul!F:W,18,FALSE)</f>
        <v>190</v>
      </c>
      <c r="R4270">
        <f t="shared" si="932"/>
        <v>0</v>
      </c>
      <c r="S4270">
        <f t="shared" si="933"/>
        <v>0</v>
      </c>
      <c r="T4270">
        <f t="shared" si="934"/>
        <v>0</v>
      </c>
      <c r="U4270">
        <f t="shared" si="935"/>
        <v>0</v>
      </c>
      <c r="V4270">
        <f t="shared" si="936"/>
        <v>0</v>
      </c>
      <c r="W4270">
        <f t="shared" si="937"/>
        <v>0</v>
      </c>
    </row>
    <row r="4271" spans="1:23">
      <c r="A4271">
        <v>182</v>
      </c>
      <c r="B4271">
        <v>25</v>
      </c>
      <c r="C4271">
        <v>2</v>
      </c>
      <c r="D4271">
        <f>VLOOKUP(A4271,Haul!F:M,8,FALSE)</f>
        <v>4.9002707999999992E-2</v>
      </c>
      <c r="E4271">
        <v>169</v>
      </c>
      <c r="F4271">
        <v>11</v>
      </c>
      <c r="G4271">
        <v>49.78</v>
      </c>
      <c r="H4271">
        <f t="shared" si="924"/>
        <v>50</v>
      </c>
      <c r="I4271">
        <f t="shared" si="925"/>
        <v>1</v>
      </c>
      <c r="J4271">
        <f t="shared" si="926"/>
        <v>0</v>
      </c>
      <c r="K4271">
        <f t="shared" si="927"/>
        <v>0</v>
      </c>
      <c r="L4271">
        <f t="shared" si="928"/>
        <v>0</v>
      </c>
      <c r="M4271" s="19" t="s">
        <v>339</v>
      </c>
      <c r="N4271" s="19">
        <f t="shared" si="929"/>
        <v>6.2466572970693489E-2</v>
      </c>
      <c r="O4271">
        <f t="shared" si="930"/>
        <v>20.407035464244142</v>
      </c>
      <c r="P4271">
        <f t="shared" si="931"/>
        <v>1.2747575699427367</v>
      </c>
      <c r="Q4271" t="str">
        <f>VLOOKUP(A4271,Haul!F:W,18,FALSE)</f>
        <v>190</v>
      </c>
      <c r="R4271">
        <f t="shared" si="932"/>
        <v>0</v>
      </c>
      <c r="S4271">
        <f t="shared" si="933"/>
        <v>0</v>
      </c>
      <c r="T4271">
        <f t="shared" si="934"/>
        <v>0</v>
      </c>
      <c r="U4271">
        <f t="shared" si="935"/>
        <v>0</v>
      </c>
      <c r="V4271">
        <f t="shared" si="936"/>
        <v>0</v>
      </c>
      <c r="W4271">
        <f t="shared" si="937"/>
        <v>0</v>
      </c>
    </row>
    <row r="4272" spans="1:23">
      <c r="A4272">
        <v>182</v>
      </c>
      <c r="B4272">
        <v>25</v>
      </c>
      <c r="C4272">
        <v>2</v>
      </c>
      <c r="D4272">
        <f>VLOOKUP(A4272,Haul!F:M,8,FALSE)</f>
        <v>4.9002707999999992E-2</v>
      </c>
      <c r="E4272">
        <v>170</v>
      </c>
      <c r="F4272">
        <v>11</v>
      </c>
      <c r="G4272">
        <v>59.75</v>
      </c>
      <c r="H4272">
        <f t="shared" si="924"/>
        <v>60</v>
      </c>
      <c r="I4272">
        <f t="shared" si="925"/>
        <v>1</v>
      </c>
      <c r="J4272">
        <f t="shared" si="926"/>
        <v>0</v>
      </c>
      <c r="K4272">
        <f t="shared" si="927"/>
        <v>0</v>
      </c>
      <c r="L4272">
        <f t="shared" si="928"/>
        <v>0</v>
      </c>
      <c r="M4272" s="19" t="s">
        <v>339</v>
      </c>
      <c r="N4272" s="19">
        <f t="shared" si="929"/>
        <v>0.11071333669661833</v>
      </c>
      <c r="O4272">
        <f t="shared" si="930"/>
        <v>20.407035464244142</v>
      </c>
      <c r="P4272">
        <f t="shared" si="931"/>
        <v>2.2593309883326924</v>
      </c>
      <c r="Q4272" t="str">
        <f>VLOOKUP(A4272,Haul!F:W,18,FALSE)</f>
        <v>190</v>
      </c>
      <c r="R4272">
        <f t="shared" si="932"/>
        <v>0</v>
      </c>
      <c r="S4272">
        <f t="shared" si="933"/>
        <v>0</v>
      </c>
      <c r="T4272">
        <f t="shared" si="934"/>
        <v>0</v>
      </c>
      <c r="U4272">
        <f t="shared" si="935"/>
        <v>0</v>
      </c>
      <c r="V4272">
        <f t="shared" si="936"/>
        <v>0</v>
      </c>
      <c r="W4272">
        <f t="shared" si="937"/>
        <v>0</v>
      </c>
    </row>
    <row r="4273" spans="1:23">
      <c r="A4273">
        <v>182</v>
      </c>
      <c r="B4273">
        <v>25</v>
      </c>
      <c r="C4273">
        <v>2</v>
      </c>
      <c r="D4273">
        <f>VLOOKUP(A4273,Haul!F:M,8,FALSE)</f>
        <v>4.9002707999999992E-2</v>
      </c>
      <c r="E4273">
        <v>171</v>
      </c>
      <c r="F4273">
        <v>11</v>
      </c>
      <c r="G4273">
        <v>124.53</v>
      </c>
      <c r="H4273">
        <f t="shared" si="924"/>
        <v>125</v>
      </c>
      <c r="I4273">
        <f t="shared" si="925"/>
        <v>1</v>
      </c>
      <c r="J4273">
        <f t="shared" si="926"/>
        <v>0</v>
      </c>
      <c r="K4273">
        <f t="shared" si="927"/>
        <v>1</v>
      </c>
      <c r="L4273">
        <f t="shared" si="928"/>
        <v>1</v>
      </c>
      <c r="M4273" s="19" t="s">
        <v>339</v>
      </c>
      <c r="N4273" s="19">
        <f t="shared" si="929"/>
        <v>1.1067882651374581</v>
      </c>
      <c r="O4273">
        <f t="shared" si="930"/>
        <v>20.407035464244142</v>
      </c>
      <c r="P4273">
        <f t="shared" si="931"/>
        <v>22.586267378069355</v>
      </c>
      <c r="Q4273" t="str">
        <f>VLOOKUP(A4273,Haul!F:W,18,FALSE)</f>
        <v>190</v>
      </c>
      <c r="R4273">
        <f t="shared" si="932"/>
        <v>20.407035464244142</v>
      </c>
      <c r="S4273">
        <f t="shared" si="933"/>
        <v>20.407035464244142</v>
      </c>
      <c r="T4273">
        <f t="shared" si="934"/>
        <v>0</v>
      </c>
      <c r="U4273">
        <f t="shared" si="935"/>
        <v>22.586267378069355</v>
      </c>
      <c r="V4273">
        <f t="shared" si="936"/>
        <v>22.586267378069355</v>
      </c>
      <c r="W4273">
        <f t="shared" si="937"/>
        <v>0</v>
      </c>
    </row>
    <row r="4274" spans="1:23">
      <c r="A4274">
        <v>182</v>
      </c>
      <c r="B4274">
        <v>25</v>
      </c>
      <c r="C4274">
        <v>2</v>
      </c>
      <c r="D4274">
        <f>VLOOKUP(A4274,Haul!F:M,8,FALSE)</f>
        <v>4.9002707999999992E-2</v>
      </c>
      <c r="E4274">
        <v>172</v>
      </c>
      <c r="F4274">
        <v>11</v>
      </c>
      <c r="G4274">
        <v>119.67</v>
      </c>
      <c r="H4274">
        <f t="shared" si="924"/>
        <v>120</v>
      </c>
      <c r="I4274">
        <f t="shared" si="925"/>
        <v>1</v>
      </c>
      <c r="J4274">
        <f t="shared" si="926"/>
        <v>0</v>
      </c>
      <c r="K4274">
        <f t="shared" si="927"/>
        <v>1</v>
      </c>
      <c r="L4274">
        <f t="shared" si="928"/>
        <v>0</v>
      </c>
      <c r="M4274" s="19" t="s">
        <v>339</v>
      </c>
      <c r="N4274" s="19">
        <f t="shared" si="929"/>
        <v>0.97693232641061334</v>
      </c>
      <c r="O4274">
        <f t="shared" si="930"/>
        <v>20.407035464244142</v>
      </c>
      <c r="P4274">
        <f t="shared" si="931"/>
        <v>19.936292631227921</v>
      </c>
      <c r="Q4274" t="str">
        <f>VLOOKUP(A4274,Haul!F:W,18,FALSE)</f>
        <v>190</v>
      </c>
      <c r="R4274">
        <f t="shared" si="932"/>
        <v>20.407035464244142</v>
      </c>
      <c r="S4274">
        <f t="shared" si="933"/>
        <v>0</v>
      </c>
      <c r="T4274">
        <f t="shared" si="934"/>
        <v>0</v>
      </c>
      <c r="U4274">
        <f t="shared" si="935"/>
        <v>19.936292631227921</v>
      </c>
      <c r="V4274">
        <f t="shared" si="936"/>
        <v>0</v>
      </c>
      <c r="W4274">
        <f t="shared" si="937"/>
        <v>0</v>
      </c>
    </row>
    <row r="4275" spans="1:23">
      <c r="A4275">
        <v>182</v>
      </c>
      <c r="B4275">
        <v>25</v>
      </c>
      <c r="C4275">
        <v>2</v>
      </c>
      <c r="D4275">
        <f>VLOOKUP(A4275,Haul!F:M,8,FALSE)</f>
        <v>4.9002707999999992E-2</v>
      </c>
      <c r="E4275">
        <v>173</v>
      </c>
      <c r="F4275">
        <v>11</v>
      </c>
      <c r="G4275">
        <v>112.54</v>
      </c>
      <c r="H4275">
        <f t="shared" si="924"/>
        <v>115</v>
      </c>
      <c r="I4275">
        <f t="shared" si="925"/>
        <v>1</v>
      </c>
      <c r="J4275">
        <f t="shared" si="926"/>
        <v>0</v>
      </c>
      <c r="K4275">
        <f t="shared" si="927"/>
        <v>1</v>
      </c>
      <c r="L4275">
        <f t="shared" si="928"/>
        <v>0</v>
      </c>
      <c r="M4275" s="19" t="s">
        <v>339</v>
      </c>
      <c r="N4275" s="19">
        <f t="shared" si="929"/>
        <v>0.80580091937258014</v>
      </c>
      <c r="O4275">
        <f t="shared" si="930"/>
        <v>20.407035464244142</v>
      </c>
      <c r="P4275">
        <f t="shared" si="931"/>
        <v>16.444007938756776</v>
      </c>
      <c r="Q4275" t="str">
        <f>VLOOKUP(A4275,Haul!F:W,18,FALSE)</f>
        <v>190</v>
      </c>
      <c r="R4275">
        <f t="shared" si="932"/>
        <v>20.407035464244142</v>
      </c>
      <c r="S4275">
        <f t="shared" si="933"/>
        <v>0</v>
      </c>
      <c r="T4275">
        <f t="shared" si="934"/>
        <v>0</v>
      </c>
      <c r="U4275">
        <f t="shared" si="935"/>
        <v>16.444007938756776</v>
      </c>
      <c r="V4275">
        <f t="shared" si="936"/>
        <v>0</v>
      </c>
      <c r="W4275">
        <f t="shared" si="937"/>
        <v>0</v>
      </c>
    </row>
    <row r="4276" spans="1:23">
      <c r="A4276">
        <v>182</v>
      </c>
      <c r="B4276">
        <v>25</v>
      </c>
      <c r="C4276">
        <v>2</v>
      </c>
      <c r="D4276">
        <f>VLOOKUP(A4276,Haul!F:M,8,FALSE)</f>
        <v>4.9002707999999992E-2</v>
      </c>
      <c r="E4276">
        <v>174</v>
      </c>
      <c r="F4276">
        <v>11</v>
      </c>
      <c r="G4276">
        <v>121.99</v>
      </c>
      <c r="H4276">
        <f t="shared" si="924"/>
        <v>125</v>
      </c>
      <c r="I4276">
        <f t="shared" si="925"/>
        <v>1</v>
      </c>
      <c r="J4276">
        <f t="shared" si="926"/>
        <v>0</v>
      </c>
      <c r="K4276">
        <f t="shared" si="927"/>
        <v>1</v>
      </c>
      <c r="L4276">
        <f t="shared" si="928"/>
        <v>0</v>
      </c>
      <c r="M4276" s="19" t="s">
        <v>339</v>
      </c>
      <c r="N4276" s="19">
        <f t="shared" si="929"/>
        <v>1.0375452781967567</v>
      </c>
      <c r="O4276">
        <f t="shared" si="930"/>
        <v>20.407035464244142</v>
      </c>
      <c r="P4276">
        <f t="shared" si="931"/>
        <v>21.173223287920269</v>
      </c>
      <c r="Q4276" t="str">
        <f>VLOOKUP(A4276,Haul!F:W,18,FALSE)</f>
        <v>190</v>
      </c>
      <c r="R4276">
        <f t="shared" si="932"/>
        <v>20.407035464244142</v>
      </c>
      <c r="S4276">
        <f t="shared" si="933"/>
        <v>0</v>
      </c>
      <c r="T4276">
        <f t="shared" si="934"/>
        <v>0</v>
      </c>
      <c r="U4276">
        <f t="shared" si="935"/>
        <v>21.173223287920269</v>
      </c>
      <c r="V4276">
        <f t="shared" si="936"/>
        <v>0</v>
      </c>
      <c r="W4276">
        <f t="shared" si="937"/>
        <v>0</v>
      </c>
    </row>
    <row r="4277" spans="1:23">
      <c r="A4277">
        <v>182</v>
      </c>
      <c r="B4277">
        <v>25</v>
      </c>
      <c r="C4277">
        <v>2</v>
      </c>
      <c r="D4277">
        <f>VLOOKUP(A4277,Haul!F:M,8,FALSE)</f>
        <v>4.9002707999999992E-2</v>
      </c>
      <c r="E4277">
        <v>175</v>
      </c>
      <c r="F4277">
        <v>11</v>
      </c>
      <c r="G4277">
        <v>76.37</v>
      </c>
      <c r="H4277">
        <f t="shared" si="924"/>
        <v>80</v>
      </c>
      <c r="I4277">
        <f t="shared" si="925"/>
        <v>1</v>
      </c>
      <c r="J4277">
        <f t="shared" si="926"/>
        <v>0</v>
      </c>
      <c r="K4277">
        <f t="shared" si="927"/>
        <v>0</v>
      </c>
      <c r="L4277">
        <f t="shared" si="928"/>
        <v>0</v>
      </c>
      <c r="M4277" s="19" t="s">
        <v>339</v>
      </c>
      <c r="N4277" s="19">
        <f t="shared" si="929"/>
        <v>0.23897008699860242</v>
      </c>
      <c r="O4277">
        <f t="shared" si="930"/>
        <v>20.407035464244142</v>
      </c>
      <c r="P4277">
        <f t="shared" si="931"/>
        <v>4.8766710402739877</v>
      </c>
      <c r="Q4277" t="str">
        <f>VLOOKUP(A4277,Haul!F:W,18,FALSE)</f>
        <v>190</v>
      </c>
      <c r="R4277">
        <f t="shared" si="932"/>
        <v>0</v>
      </c>
      <c r="S4277">
        <f t="shared" si="933"/>
        <v>0</v>
      </c>
      <c r="T4277">
        <f t="shared" si="934"/>
        <v>0</v>
      </c>
      <c r="U4277">
        <f t="shared" si="935"/>
        <v>0</v>
      </c>
      <c r="V4277">
        <f t="shared" si="936"/>
        <v>0</v>
      </c>
      <c r="W4277">
        <f t="shared" si="937"/>
        <v>0</v>
      </c>
    </row>
    <row r="4278" spans="1:23">
      <c r="A4278">
        <v>182</v>
      </c>
      <c r="B4278">
        <v>25</v>
      </c>
      <c r="C4278">
        <v>2</v>
      </c>
      <c r="D4278">
        <f>VLOOKUP(A4278,Haul!F:M,8,FALSE)</f>
        <v>4.9002707999999992E-2</v>
      </c>
      <c r="E4278">
        <v>176</v>
      </c>
      <c r="F4278">
        <v>11</v>
      </c>
      <c r="G4278">
        <v>78.760000000000005</v>
      </c>
      <c r="H4278">
        <f t="shared" si="924"/>
        <v>80</v>
      </c>
      <c r="I4278">
        <f t="shared" si="925"/>
        <v>1</v>
      </c>
      <c r="J4278">
        <f t="shared" si="926"/>
        <v>0</v>
      </c>
      <c r="K4278">
        <f t="shared" si="927"/>
        <v>0</v>
      </c>
      <c r="L4278">
        <f t="shared" si="928"/>
        <v>0</v>
      </c>
      <c r="M4278" s="19" t="s">
        <v>339</v>
      </c>
      <c r="N4278" s="19">
        <f t="shared" si="929"/>
        <v>0.2632079399202063</v>
      </c>
      <c r="O4278">
        <f t="shared" si="930"/>
        <v>20.407035464244142</v>
      </c>
      <c r="P4278">
        <f t="shared" si="931"/>
        <v>5.3712937644222913</v>
      </c>
      <c r="Q4278" t="str">
        <f>VLOOKUP(A4278,Haul!F:W,18,FALSE)</f>
        <v>190</v>
      </c>
      <c r="R4278">
        <f t="shared" si="932"/>
        <v>0</v>
      </c>
      <c r="S4278">
        <f t="shared" si="933"/>
        <v>0</v>
      </c>
      <c r="T4278">
        <f t="shared" si="934"/>
        <v>0</v>
      </c>
      <c r="U4278">
        <f t="shared" si="935"/>
        <v>0</v>
      </c>
      <c r="V4278">
        <f t="shared" si="936"/>
        <v>0</v>
      </c>
      <c r="W4278">
        <f t="shared" si="937"/>
        <v>0</v>
      </c>
    </row>
    <row r="4279" spans="1:23">
      <c r="A4279">
        <v>182</v>
      </c>
      <c r="B4279">
        <v>25</v>
      </c>
      <c r="C4279">
        <v>2</v>
      </c>
      <c r="D4279">
        <f>VLOOKUP(A4279,Haul!F:M,8,FALSE)</f>
        <v>4.9002707999999992E-2</v>
      </c>
      <c r="E4279">
        <v>177</v>
      </c>
      <c r="F4279">
        <v>11</v>
      </c>
      <c r="G4279">
        <v>77.83</v>
      </c>
      <c r="H4279">
        <f t="shared" si="924"/>
        <v>80</v>
      </c>
      <c r="I4279">
        <f t="shared" si="925"/>
        <v>1</v>
      </c>
      <c r="J4279">
        <f t="shared" si="926"/>
        <v>0</v>
      </c>
      <c r="K4279">
        <f t="shared" si="927"/>
        <v>0</v>
      </c>
      <c r="L4279">
        <f t="shared" si="928"/>
        <v>0</v>
      </c>
      <c r="M4279" s="19" t="s">
        <v>339</v>
      </c>
      <c r="N4279" s="19">
        <f t="shared" si="929"/>
        <v>0.25358673589432812</v>
      </c>
      <c r="O4279">
        <f t="shared" si="930"/>
        <v>20.407035464244142</v>
      </c>
      <c r="P4279">
        <f t="shared" si="931"/>
        <v>5.1749535126574671</v>
      </c>
      <c r="Q4279" t="str">
        <f>VLOOKUP(A4279,Haul!F:W,18,FALSE)</f>
        <v>190</v>
      </c>
      <c r="R4279">
        <f t="shared" si="932"/>
        <v>0</v>
      </c>
      <c r="S4279">
        <f t="shared" si="933"/>
        <v>0</v>
      </c>
      <c r="T4279">
        <f t="shared" si="934"/>
        <v>0</v>
      </c>
      <c r="U4279">
        <f t="shared" si="935"/>
        <v>0</v>
      </c>
      <c r="V4279">
        <f t="shared" si="936"/>
        <v>0</v>
      </c>
      <c r="W4279">
        <f t="shared" si="937"/>
        <v>0</v>
      </c>
    </row>
    <row r="4280" spans="1:23">
      <c r="A4280">
        <v>182</v>
      </c>
      <c r="B4280">
        <v>25</v>
      </c>
      <c r="C4280">
        <v>2</v>
      </c>
      <c r="D4280">
        <f>VLOOKUP(A4280,Haul!F:M,8,FALSE)</f>
        <v>4.9002707999999992E-2</v>
      </c>
      <c r="E4280">
        <v>178</v>
      </c>
      <c r="F4280">
        <v>11</v>
      </c>
      <c r="G4280">
        <v>50.78</v>
      </c>
      <c r="H4280">
        <f t="shared" si="924"/>
        <v>55</v>
      </c>
      <c r="I4280">
        <f t="shared" si="925"/>
        <v>1</v>
      </c>
      <c r="J4280">
        <f t="shared" si="926"/>
        <v>0</v>
      </c>
      <c r="K4280">
        <f t="shared" si="927"/>
        <v>0</v>
      </c>
      <c r="L4280">
        <f t="shared" si="928"/>
        <v>0</v>
      </c>
      <c r="M4280" s="19" t="s">
        <v>339</v>
      </c>
      <c r="N4280" s="19">
        <f t="shared" si="929"/>
        <v>6.648553943572523E-2</v>
      </c>
      <c r="O4280">
        <f t="shared" si="930"/>
        <v>20.407035464244142</v>
      </c>
      <c r="P4280">
        <f t="shared" si="931"/>
        <v>1.3567727611242473</v>
      </c>
      <c r="Q4280" t="str">
        <f>VLOOKUP(A4280,Haul!F:W,18,FALSE)</f>
        <v>190</v>
      </c>
      <c r="R4280">
        <f t="shared" si="932"/>
        <v>0</v>
      </c>
      <c r="S4280">
        <f t="shared" si="933"/>
        <v>0</v>
      </c>
      <c r="T4280">
        <f t="shared" si="934"/>
        <v>0</v>
      </c>
      <c r="U4280">
        <f t="shared" si="935"/>
        <v>0</v>
      </c>
      <c r="V4280">
        <f t="shared" si="936"/>
        <v>0</v>
      </c>
      <c r="W4280">
        <f t="shared" si="937"/>
        <v>0</v>
      </c>
    </row>
    <row r="4281" spans="1:23">
      <c r="A4281">
        <v>183</v>
      </c>
      <c r="B4281">
        <v>13</v>
      </c>
      <c r="C4281">
        <v>1</v>
      </c>
      <c r="D4281">
        <f>VLOOKUP(A4281,Haul!F:M,8,FALSE)</f>
        <v>3.9290991999999997E-2</v>
      </c>
      <c r="E4281">
        <v>1</v>
      </c>
      <c r="F4281">
        <v>12</v>
      </c>
      <c r="G4281">
        <v>80.91</v>
      </c>
      <c r="H4281">
        <f t="shared" si="924"/>
        <v>85</v>
      </c>
      <c r="I4281">
        <f t="shared" si="925"/>
        <v>2</v>
      </c>
      <c r="J4281">
        <f t="shared" si="926"/>
        <v>1</v>
      </c>
      <c r="K4281">
        <f t="shared" si="927"/>
        <v>0</v>
      </c>
      <c r="L4281">
        <f t="shared" si="928"/>
        <v>0</v>
      </c>
      <c r="M4281" s="19" t="s">
        <v>339</v>
      </c>
      <c r="N4281" s="19">
        <f t="shared" si="929"/>
        <v>0.2881801816420953</v>
      </c>
      <c r="O4281">
        <f t="shared" si="930"/>
        <v>25.451126303963008</v>
      </c>
      <c r="P4281">
        <f t="shared" si="931"/>
        <v>7.3345102012719696</v>
      </c>
      <c r="Q4281" t="str">
        <f>VLOOKUP(A4281,Haul!F:W,18,FALSE)</f>
        <v>118</v>
      </c>
      <c r="R4281">
        <f t="shared" si="932"/>
        <v>0</v>
      </c>
      <c r="S4281">
        <f t="shared" si="933"/>
        <v>0</v>
      </c>
      <c r="T4281">
        <f t="shared" si="934"/>
        <v>25.451126303963008</v>
      </c>
      <c r="U4281">
        <f t="shared" si="935"/>
        <v>0</v>
      </c>
      <c r="V4281">
        <f t="shared" si="936"/>
        <v>0</v>
      </c>
      <c r="W4281">
        <f t="shared" si="937"/>
        <v>7.3345102012719696</v>
      </c>
    </row>
    <row r="4282" spans="1:23">
      <c r="A4282">
        <v>183</v>
      </c>
      <c r="B4282">
        <v>13</v>
      </c>
      <c r="C4282">
        <v>1</v>
      </c>
      <c r="D4282">
        <f>VLOOKUP(A4282,Haul!F:M,8,FALSE)</f>
        <v>3.9290991999999997E-2</v>
      </c>
      <c r="E4282">
        <v>2</v>
      </c>
      <c r="F4282">
        <v>12</v>
      </c>
      <c r="G4282">
        <v>74.760000000000005</v>
      </c>
      <c r="H4282">
        <f t="shared" si="924"/>
        <v>75</v>
      </c>
      <c r="I4282">
        <f t="shared" si="925"/>
        <v>2</v>
      </c>
      <c r="J4282">
        <f t="shared" si="926"/>
        <v>1</v>
      </c>
      <c r="K4282">
        <f t="shared" si="927"/>
        <v>0</v>
      </c>
      <c r="L4282">
        <f t="shared" si="928"/>
        <v>0</v>
      </c>
      <c r="M4282" s="19" t="s">
        <v>339</v>
      </c>
      <c r="N4282" s="19">
        <f t="shared" si="929"/>
        <v>0.23130461201664257</v>
      </c>
      <c r="O4282">
        <f t="shared" si="930"/>
        <v>25.451126303963008</v>
      </c>
      <c r="P4282">
        <f t="shared" si="931"/>
        <v>5.8869628951247295</v>
      </c>
      <c r="Q4282" t="str">
        <f>VLOOKUP(A4282,Haul!F:W,18,FALSE)</f>
        <v>118</v>
      </c>
      <c r="R4282">
        <f t="shared" si="932"/>
        <v>0</v>
      </c>
      <c r="S4282">
        <f t="shared" si="933"/>
        <v>0</v>
      </c>
      <c r="T4282">
        <f t="shared" si="934"/>
        <v>25.451126303963008</v>
      </c>
      <c r="U4282">
        <f t="shared" si="935"/>
        <v>0</v>
      </c>
      <c r="V4282">
        <f t="shared" si="936"/>
        <v>0</v>
      </c>
      <c r="W4282">
        <f t="shared" si="937"/>
        <v>5.8869628951247295</v>
      </c>
    </row>
    <row r="4283" spans="1:23">
      <c r="A4283">
        <v>183</v>
      </c>
      <c r="B4283">
        <v>13</v>
      </c>
      <c r="C4283">
        <v>1</v>
      </c>
      <c r="D4283">
        <f>VLOOKUP(A4283,Haul!F:M,8,FALSE)</f>
        <v>3.9290991999999997E-2</v>
      </c>
      <c r="E4283">
        <v>3</v>
      </c>
      <c r="F4283">
        <v>12</v>
      </c>
      <c r="G4283">
        <v>63.07</v>
      </c>
      <c r="H4283">
        <f t="shared" si="924"/>
        <v>65</v>
      </c>
      <c r="I4283">
        <f t="shared" si="925"/>
        <v>2</v>
      </c>
      <c r="J4283">
        <f t="shared" si="926"/>
        <v>1</v>
      </c>
      <c r="K4283">
        <f t="shared" si="927"/>
        <v>0</v>
      </c>
      <c r="L4283">
        <f t="shared" si="928"/>
        <v>0</v>
      </c>
      <c r="M4283" s="19" t="s">
        <v>339</v>
      </c>
      <c r="N4283" s="19">
        <f t="shared" si="929"/>
        <v>0.14415087479451119</v>
      </c>
      <c r="O4283">
        <f t="shared" si="930"/>
        <v>25.451126303963008</v>
      </c>
      <c r="P4283">
        <f t="shared" si="931"/>
        <v>3.6688021212218618</v>
      </c>
      <c r="Q4283" t="str">
        <f>VLOOKUP(A4283,Haul!F:W,18,FALSE)</f>
        <v>118</v>
      </c>
      <c r="R4283">
        <f t="shared" si="932"/>
        <v>0</v>
      </c>
      <c r="S4283">
        <f t="shared" si="933"/>
        <v>0</v>
      </c>
      <c r="T4283">
        <f t="shared" si="934"/>
        <v>25.451126303963008</v>
      </c>
      <c r="U4283">
        <f t="shared" si="935"/>
        <v>0</v>
      </c>
      <c r="V4283">
        <f t="shared" si="936"/>
        <v>0</v>
      </c>
      <c r="W4283">
        <f t="shared" si="937"/>
        <v>3.6688021212218618</v>
      </c>
    </row>
    <row r="4284" spans="1:23">
      <c r="A4284">
        <v>183</v>
      </c>
      <c r="B4284">
        <v>13</v>
      </c>
      <c r="C4284">
        <v>1</v>
      </c>
      <c r="D4284">
        <f>VLOOKUP(A4284,Haul!F:M,8,FALSE)</f>
        <v>3.9290991999999997E-2</v>
      </c>
      <c r="E4284">
        <v>1</v>
      </c>
      <c r="F4284">
        <v>11</v>
      </c>
      <c r="G4284">
        <v>74.75</v>
      </c>
      <c r="H4284">
        <f t="shared" si="924"/>
        <v>75</v>
      </c>
      <c r="I4284">
        <f t="shared" si="925"/>
        <v>1</v>
      </c>
      <c r="J4284">
        <f t="shared" si="926"/>
        <v>0</v>
      </c>
      <c r="K4284">
        <f t="shared" si="927"/>
        <v>0</v>
      </c>
      <c r="L4284">
        <f t="shared" si="928"/>
        <v>0</v>
      </c>
      <c r="M4284" s="19" t="s">
        <v>339</v>
      </c>
      <c r="N4284" s="19">
        <f t="shared" si="929"/>
        <v>0.22343525287243418</v>
      </c>
      <c r="O4284">
        <f t="shared" si="930"/>
        <v>25.451126303963008</v>
      </c>
      <c r="P4284">
        <f t="shared" si="931"/>
        <v>5.6866788416142358</v>
      </c>
      <c r="Q4284" t="str">
        <f>VLOOKUP(A4284,Haul!F:W,18,FALSE)</f>
        <v>118</v>
      </c>
      <c r="R4284">
        <f t="shared" si="932"/>
        <v>0</v>
      </c>
      <c r="S4284">
        <f t="shared" si="933"/>
        <v>0</v>
      </c>
      <c r="T4284">
        <f t="shared" si="934"/>
        <v>0</v>
      </c>
      <c r="U4284">
        <f t="shared" si="935"/>
        <v>0</v>
      </c>
      <c r="V4284">
        <f t="shared" si="936"/>
        <v>0</v>
      </c>
      <c r="W4284">
        <f t="shared" si="937"/>
        <v>0</v>
      </c>
    </row>
    <row r="4285" spans="1:23">
      <c r="A4285">
        <v>183</v>
      </c>
      <c r="B4285">
        <v>13</v>
      </c>
      <c r="C4285">
        <v>1</v>
      </c>
      <c r="D4285">
        <f>VLOOKUP(A4285,Haul!F:M,8,FALSE)</f>
        <v>3.9290991999999997E-2</v>
      </c>
      <c r="E4285">
        <v>2</v>
      </c>
      <c r="F4285">
        <v>11</v>
      </c>
      <c r="G4285">
        <v>69.599999999999994</v>
      </c>
      <c r="H4285">
        <f t="shared" si="924"/>
        <v>70</v>
      </c>
      <c r="I4285">
        <f t="shared" si="925"/>
        <v>1</v>
      </c>
      <c r="J4285">
        <f t="shared" si="926"/>
        <v>0</v>
      </c>
      <c r="K4285">
        <f t="shared" si="927"/>
        <v>0</v>
      </c>
      <c r="L4285">
        <f t="shared" si="928"/>
        <v>0</v>
      </c>
      <c r="M4285" s="19" t="s">
        <v>339</v>
      </c>
      <c r="N4285" s="19">
        <f t="shared" si="929"/>
        <v>0.17863253414276475</v>
      </c>
      <c r="O4285">
        <f t="shared" si="930"/>
        <v>25.451126303963008</v>
      </c>
      <c r="P4285">
        <f t="shared" si="931"/>
        <v>4.5463991884644903</v>
      </c>
      <c r="Q4285" t="str">
        <f>VLOOKUP(A4285,Haul!F:W,18,FALSE)</f>
        <v>118</v>
      </c>
      <c r="R4285">
        <f t="shared" si="932"/>
        <v>0</v>
      </c>
      <c r="S4285">
        <f t="shared" si="933"/>
        <v>0</v>
      </c>
      <c r="T4285">
        <f t="shared" si="934"/>
        <v>0</v>
      </c>
      <c r="U4285">
        <f t="shared" si="935"/>
        <v>0</v>
      </c>
      <c r="V4285">
        <f t="shared" si="936"/>
        <v>0</v>
      </c>
      <c r="W4285">
        <f t="shared" si="937"/>
        <v>0</v>
      </c>
    </row>
    <row r="4286" spans="1:23">
      <c r="A4286">
        <v>183</v>
      </c>
      <c r="B4286">
        <v>13</v>
      </c>
      <c r="C4286">
        <v>1</v>
      </c>
      <c r="D4286">
        <f>VLOOKUP(A4286,Haul!F:M,8,FALSE)</f>
        <v>3.9290991999999997E-2</v>
      </c>
      <c r="E4286">
        <v>3</v>
      </c>
      <c r="F4286">
        <v>11</v>
      </c>
      <c r="G4286">
        <v>76.739999999999995</v>
      </c>
      <c r="H4286">
        <f t="shared" si="924"/>
        <v>80</v>
      </c>
      <c r="I4286">
        <f t="shared" si="925"/>
        <v>1</v>
      </c>
      <c r="J4286">
        <f t="shared" si="926"/>
        <v>0</v>
      </c>
      <c r="K4286">
        <f t="shared" si="927"/>
        <v>0</v>
      </c>
      <c r="L4286">
        <f t="shared" si="928"/>
        <v>0</v>
      </c>
      <c r="M4286" s="19" t="s">
        <v>339</v>
      </c>
      <c r="N4286" s="19">
        <f t="shared" si="929"/>
        <v>0.24261850373276064</v>
      </c>
      <c r="O4286">
        <f t="shared" si="930"/>
        <v>25.451126303963008</v>
      </c>
      <c r="P4286">
        <f t="shared" si="931"/>
        <v>6.1749141821810118</v>
      </c>
      <c r="Q4286" t="str">
        <f>VLOOKUP(A4286,Haul!F:W,18,FALSE)</f>
        <v>118</v>
      </c>
      <c r="R4286">
        <f t="shared" si="932"/>
        <v>0</v>
      </c>
      <c r="S4286">
        <f t="shared" si="933"/>
        <v>0</v>
      </c>
      <c r="T4286">
        <f t="shared" si="934"/>
        <v>0</v>
      </c>
      <c r="U4286">
        <f t="shared" si="935"/>
        <v>0</v>
      </c>
      <c r="V4286">
        <f t="shared" si="936"/>
        <v>0</v>
      </c>
      <c r="W4286">
        <f t="shared" si="937"/>
        <v>0</v>
      </c>
    </row>
    <row r="4287" spans="1:23">
      <c r="A4287">
        <v>183</v>
      </c>
      <c r="B4287">
        <v>13</v>
      </c>
      <c r="C4287">
        <v>1</v>
      </c>
      <c r="D4287">
        <f>VLOOKUP(A4287,Haul!F:M,8,FALSE)</f>
        <v>3.9290991999999997E-2</v>
      </c>
      <c r="E4287">
        <v>4</v>
      </c>
      <c r="F4287">
        <v>11</v>
      </c>
      <c r="G4287">
        <v>72.17</v>
      </c>
      <c r="H4287">
        <f t="shared" si="924"/>
        <v>75</v>
      </c>
      <c r="I4287">
        <f t="shared" si="925"/>
        <v>1</v>
      </c>
      <c r="J4287">
        <f t="shared" si="926"/>
        <v>0</v>
      </c>
      <c r="K4287">
        <f t="shared" si="927"/>
        <v>0</v>
      </c>
      <c r="L4287">
        <f t="shared" si="928"/>
        <v>0</v>
      </c>
      <c r="M4287" s="19" t="s">
        <v>339</v>
      </c>
      <c r="N4287" s="19">
        <f t="shared" si="929"/>
        <v>0.20013768143976121</v>
      </c>
      <c r="O4287">
        <f t="shared" si="930"/>
        <v>25.451126303963008</v>
      </c>
      <c r="P4287">
        <f t="shared" si="931"/>
        <v>5.0937294085056752</v>
      </c>
      <c r="Q4287" t="str">
        <f>VLOOKUP(A4287,Haul!F:W,18,FALSE)</f>
        <v>118</v>
      </c>
      <c r="R4287">
        <f t="shared" si="932"/>
        <v>0</v>
      </c>
      <c r="S4287">
        <f t="shared" si="933"/>
        <v>0</v>
      </c>
      <c r="T4287">
        <f t="shared" si="934"/>
        <v>0</v>
      </c>
      <c r="U4287">
        <f t="shared" si="935"/>
        <v>0</v>
      </c>
      <c r="V4287">
        <f t="shared" si="936"/>
        <v>0</v>
      </c>
      <c r="W4287">
        <f t="shared" si="937"/>
        <v>0</v>
      </c>
    </row>
    <row r="4288" spans="1:23">
      <c r="A4288">
        <v>183</v>
      </c>
      <c r="B4288">
        <v>13</v>
      </c>
      <c r="C4288">
        <v>1</v>
      </c>
      <c r="D4288">
        <f>VLOOKUP(A4288,Haul!F:M,8,FALSE)</f>
        <v>3.9290991999999997E-2</v>
      </c>
      <c r="E4288">
        <v>5</v>
      </c>
      <c r="F4288">
        <v>11</v>
      </c>
      <c r="G4288">
        <v>82.12</v>
      </c>
      <c r="H4288">
        <f t="shared" si="924"/>
        <v>85</v>
      </c>
      <c r="I4288">
        <f t="shared" si="925"/>
        <v>1</v>
      </c>
      <c r="J4288">
        <f t="shared" si="926"/>
        <v>0</v>
      </c>
      <c r="K4288">
        <f t="shared" si="927"/>
        <v>0</v>
      </c>
      <c r="L4288">
        <f t="shared" si="928"/>
        <v>0</v>
      </c>
      <c r="M4288" s="19" t="s">
        <v>339</v>
      </c>
      <c r="N4288" s="19">
        <f t="shared" si="929"/>
        <v>0.30003921617217671</v>
      </c>
      <c r="O4288">
        <f t="shared" si="930"/>
        <v>25.451126303963008</v>
      </c>
      <c r="P4288">
        <f t="shared" si="931"/>
        <v>7.6363359869401295</v>
      </c>
      <c r="Q4288" t="str">
        <f>VLOOKUP(A4288,Haul!F:W,18,FALSE)</f>
        <v>118</v>
      </c>
      <c r="R4288">
        <f t="shared" si="932"/>
        <v>0</v>
      </c>
      <c r="S4288">
        <f t="shared" si="933"/>
        <v>0</v>
      </c>
      <c r="T4288">
        <f t="shared" si="934"/>
        <v>0</v>
      </c>
      <c r="U4288">
        <f t="shared" si="935"/>
        <v>0</v>
      </c>
      <c r="V4288">
        <f t="shared" si="936"/>
        <v>0</v>
      </c>
      <c r="W4288">
        <f t="shared" si="937"/>
        <v>0</v>
      </c>
    </row>
    <row r="4289" spans="1:23">
      <c r="A4289">
        <v>183</v>
      </c>
      <c r="B4289">
        <v>13</v>
      </c>
      <c r="C4289">
        <v>1</v>
      </c>
      <c r="D4289">
        <f>VLOOKUP(A4289,Haul!F:M,8,FALSE)</f>
        <v>3.9290991999999997E-2</v>
      </c>
      <c r="E4289">
        <v>6</v>
      </c>
      <c r="F4289">
        <v>11</v>
      </c>
      <c r="G4289">
        <v>75.66</v>
      </c>
      <c r="H4289">
        <f t="shared" si="924"/>
        <v>80</v>
      </c>
      <c r="I4289">
        <f t="shared" si="925"/>
        <v>1</v>
      </c>
      <c r="J4289">
        <f t="shared" si="926"/>
        <v>0</v>
      </c>
      <c r="K4289">
        <f t="shared" si="927"/>
        <v>0</v>
      </c>
      <c r="L4289">
        <f t="shared" si="928"/>
        <v>0</v>
      </c>
      <c r="M4289" s="19" t="s">
        <v>339</v>
      </c>
      <c r="N4289" s="19">
        <f t="shared" si="929"/>
        <v>0.23207403833325058</v>
      </c>
      <c r="O4289">
        <f t="shared" si="930"/>
        <v>25.451126303963008</v>
      </c>
      <c r="P4289">
        <f t="shared" si="931"/>
        <v>5.9065456614903136</v>
      </c>
      <c r="Q4289" t="str">
        <f>VLOOKUP(A4289,Haul!F:W,18,FALSE)</f>
        <v>118</v>
      </c>
      <c r="R4289">
        <f t="shared" si="932"/>
        <v>0</v>
      </c>
      <c r="S4289">
        <f t="shared" si="933"/>
        <v>0</v>
      </c>
      <c r="T4289">
        <f t="shared" si="934"/>
        <v>0</v>
      </c>
      <c r="U4289">
        <f t="shared" si="935"/>
        <v>0</v>
      </c>
      <c r="V4289">
        <f t="shared" si="936"/>
        <v>0</v>
      </c>
      <c r="W4289">
        <f t="shared" si="937"/>
        <v>0</v>
      </c>
    </row>
    <row r="4290" spans="1:23">
      <c r="A4290">
        <v>183</v>
      </c>
      <c r="B4290">
        <v>13</v>
      </c>
      <c r="C4290">
        <v>1</v>
      </c>
      <c r="D4290">
        <f>VLOOKUP(A4290,Haul!F:M,8,FALSE)</f>
        <v>3.9290991999999997E-2</v>
      </c>
      <c r="E4290">
        <v>7</v>
      </c>
      <c r="F4290">
        <v>11</v>
      </c>
      <c r="G4290">
        <v>80.87</v>
      </c>
      <c r="H4290">
        <f t="shared" si="924"/>
        <v>85</v>
      </c>
      <c r="I4290">
        <f t="shared" si="925"/>
        <v>1</v>
      </c>
      <c r="J4290">
        <f t="shared" si="926"/>
        <v>0</v>
      </c>
      <c r="K4290">
        <f t="shared" si="927"/>
        <v>0</v>
      </c>
      <c r="L4290">
        <f t="shared" si="928"/>
        <v>0</v>
      </c>
      <c r="M4290" s="19" t="s">
        <v>339</v>
      </c>
      <c r="N4290" s="19">
        <f t="shared" si="929"/>
        <v>0.28595271694275476</v>
      </c>
      <c r="O4290">
        <f t="shared" si="930"/>
        <v>25.451126303963008</v>
      </c>
      <c r="P4290">
        <f t="shared" si="931"/>
        <v>7.277818715871434</v>
      </c>
      <c r="Q4290" t="str">
        <f>VLOOKUP(A4290,Haul!F:W,18,FALSE)</f>
        <v>118</v>
      </c>
      <c r="R4290">
        <f t="shared" si="932"/>
        <v>0</v>
      </c>
      <c r="S4290">
        <f t="shared" si="933"/>
        <v>0</v>
      </c>
      <c r="T4290">
        <f t="shared" si="934"/>
        <v>0</v>
      </c>
      <c r="U4290">
        <f t="shared" si="935"/>
        <v>0</v>
      </c>
      <c r="V4290">
        <f t="shared" si="936"/>
        <v>0</v>
      </c>
      <c r="W4290">
        <f t="shared" si="937"/>
        <v>0</v>
      </c>
    </row>
    <row r="4291" spans="1:23">
      <c r="A4291">
        <v>183</v>
      </c>
      <c r="B4291">
        <v>13</v>
      </c>
      <c r="C4291">
        <v>1</v>
      </c>
      <c r="D4291">
        <f>VLOOKUP(A4291,Haul!F:M,8,FALSE)</f>
        <v>3.9290991999999997E-2</v>
      </c>
      <c r="E4291">
        <v>8</v>
      </c>
      <c r="F4291">
        <v>11</v>
      </c>
      <c r="G4291">
        <v>75.05</v>
      </c>
      <c r="H4291">
        <f t="shared" ref="H4291:H4354" si="938">ROUNDUP(G4291/5,0)*5</f>
        <v>80</v>
      </c>
      <c r="I4291">
        <f t="shared" ref="I4291:I4354" si="939">IF(F4291=11, 1,2)</f>
        <v>1</v>
      </c>
      <c r="J4291">
        <f t="shared" ref="J4291:J4354" si="940">IF(I4291=2,1,0)</f>
        <v>0</v>
      </c>
      <c r="K4291">
        <f t="shared" ref="K4291:K4354" si="941">1*($I4291=1)*($G4291&gt;=107)</f>
        <v>0</v>
      </c>
      <c r="L4291">
        <f t="shared" ref="L4291:L4354" si="942">1*($I4291=1)*($G4291&gt;=124)</f>
        <v>0</v>
      </c>
      <c r="M4291" s="19" t="s">
        <v>339</v>
      </c>
      <c r="N4291" s="19">
        <f t="shared" ref="N4291:N4354" si="943">IF(I4291=1, (0.0002988*G4291^3.135)/1000, (0.001424*G4291^2.781)/1000)</f>
        <v>0.22625856424349033</v>
      </c>
      <c r="O4291">
        <f t="shared" ref="O4291:O4354" si="944">1/D4291</f>
        <v>25.451126303963008</v>
      </c>
      <c r="P4291">
        <f t="shared" ref="P4291:P4354" si="945">N4291*O4291</f>
        <v>5.7585352959144007</v>
      </c>
      <c r="Q4291" t="str">
        <f>VLOOKUP(A4291,Haul!F:W,18,FALSE)</f>
        <v>118</v>
      </c>
      <c r="R4291">
        <f t="shared" ref="R4291:R4354" si="946">K4291*O4291</f>
        <v>0</v>
      </c>
      <c r="S4291">
        <f t="shared" ref="S4291:S4354" si="947">L4291*O4291</f>
        <v>0</v>
      </c>
      <c r="T4291">
        <f t="shared" ref="T4291:T4354" si="948">J4291*O4291</f>
        <v>0</v>
      </c>
      <c r="U4291">
        <f t="shared" ref="U4291:U4354" si="949">N4291*R4291</f>
        <v>0</v>
      </c>
      <c r="V4291">
        <f t="shared" ref="V4291:V4354" si="950">N4291*S4291</f>
        <v>0</v>
      </c>
      <c r="W4291">
        <f t="shared" ref="W4291:W4354" si="951">N4291*T4291</f>
        <v>0</v>
      </c>
    </row>
    <row r="4292" spans="1:23">
      <c r="A4292">
        <v>183</v>
      </c>
      <c r="B4292">
        <v>13</v>
      </c>
      <c r="C4292">
        <v>1</v>
      </c>
      <c r="D4292">
        <f>VLOOKUP(A4292,Haul!F:M,8,FALSE)</f>
        <v>3.9290991999999997E-2</v>
      </c>
      <c r="E4292">
        <v>9</v>
      </c>
      <c r="F4292">
        <v>11</v>
      </c>
      <c r="G4292">
        <v>71.66</v>
      </c>
      <c r="H4292">
        <f t="shared" si="938"/>
        <v>75</v>
      </c>
      <c r="I4292">
        <f t="shared" si="939"/>
        <v>1</v>
      </c>
      <c r="J4292">
        <f t="shared" si="940"/>
        <v>0</v>
      </c>
      <c r="K4292">
        <f t="shared" si="941"/>
        <v>0</v>
      </c>
      <c r="L4292">
        <f t="shared" si="942"/>
        <v>0</v>
      </c>
      <c r="M4292" s="19" t="s">
        <v>339</v>
      </c>
      <c r="N4292" s="19">
        <f t="shared" si="943"/>
        <v>0.19573720074824724</v>
      </c>
      <c r="O4292">
        <f t="shared" si="944"/>
        <v>25.451126303963008</v>
      </c>
      <c r="P4292">
        <f t="shared" si="945"/>
        <v>4.981732218627803</v>
      </c>
      <c r="Q4292" t="str">
        <f>VLOOKUP(A4292,Haul!F:W,18,FALSE)</f>
        <v>118</v>
      </c>
      <c r="R4292">
        <f t="shared" si="946"/>
        <v>0</v>
      </c>
      <c r="S4292">
        <f t="shared" si="947"/>
        <v>0</v>
      </c>
      <c r="T4292">
        <f t="shared" si="948"/>
        <v>0</v>
      </c>
      <c r="U4292">
        <f t="shared" si="949"/>
        <v>0</v>
      </c>
      <c r="V4292">
        <f t="shared" si="950"/>
        <v>0</v>
      </c>
      <c r="W4292">
        <f t="shared" si="951"/>
        <v>0</v>
      </c>
    </row>
    <row r="4293" spans="1:23">
      <c r="A4293">
        <v>183</v>
      </c>
      <c r="B4293">
        <v>13</v>
      </c>
      <c r="C4293">
        <v>1</v>
      </c>
      <c r="D4293">
        <f>VLOOKUP(A4293,Haul!F:M,8,FALSE)</f>
        <v>3.9290991999999997E-2</v>
      </c>
      <c r="E4293">
        <v>10</v>
      </c>
      <c r="F4293">
        <v>11</v>
      </c>
      <c r="G4293">
        <v>75.45</v>
      </c>
      <c r="H4293">
        <f t="shared" si="938"/>
        <v>80</v>
      </c>
      <c r="I4293">
        <f t="shared" si="939"/>
        <v>1</v>
      </c>
      <c r="J4293">
        <f t="shared" si="940"/>
        <v>0</v>
      </c>
      <c r="K4293">
        <f t="shared" si="941"/>
        <v>0</v>
      </c>
      <c r="L4293">
        <f t="shared" si="942"/>
        <v>0</v>
      </c>
      <c r="M4293" s="19" t="s">
        <v>339</v>
      </c>
      <c r="N4293" s="19">
        <f t="shared" si="943"/>
        <v>0.23006063990633069</v>
      </c>
      <c r="O4293">
        <f t="shared" si="944"/>
        <v>25.451126303963008</v>
      </c>
      <c r="P4293">
        <f t="shared" si="945"/>
        <v>5.8553024038265749</v>
      </c>
      <c r="Q4293" t="str">
        <f>VLOOKUP(A4293,Haul!F:W,18,FALSE)</f>
        <v>118</v>
      </c>
      <c r="R4293">
        <f t="shared" si="946"/>
        <v>0</v>
      </c>
      <c r="S4293">
        <f t="shared" si="947"/>
        <v>0</v>
      </c>
      <c r="T4293">
        <f t="shared" si="948"/>
        <v>0</v>
      </c>
      <c r="U4293">
        <f t="shared" si="949"/>
        <v>0</v>
      </c>
      <c r="V4293">
        <f t="shared" si="950"/>
        <v>0</v>
      </c>
      <c r="W4293">
        <f t="shared" si="951"/>
        <v>0</v>
      </c>
    </row>
    <row r="4294" spans="1:23">
      <c r="A4294">
        <v>183</v>
      </c>
      <c r="B4294">
        <v>13</v>
      </c>
      <c r="C4294">
        <v>1</v>
      </c>
      <c r="D4294">
        <f>VLOOKUP(A4294,Haul!F:M,8,FALSE)</f>
        <v>3.9290991999999997E-2</v>
      </c>
      <c r="E4294">
        <v>11</v>
      </c>
      <c r="F4294">
        <v>11</v>
      </c>
      <c r="G4294">
        <v>95.39</v>
      </c>
      <c r="H4294">
        <f t="shared" si="938"/>
        <v>100</v>
      </c>
      <c r="I4294">
        <f t="shared" si="939"/>
        <v>1</v>
      </c>
      <c r="J4294">
        <f t="shared" si="940"/>
        <v>0</v>
      </c>
      <c r="K4294">
        <f t="shared" si="941"/>
        <v>0</v>
      </c>
      <c r="L4294">
        <f t="shared" si="942"/>
        <v>0</v>
      </c>
      <c r="M4294" s="19" t="s">
        <v>339</v>
      </c>
      <c r="N4294" s="19">
        <f t="shared" si="943"/>
        <v>0.47986825869184313</v>
      </c>
      <c r="O4294">
        <f t="shared" si="944"/>
        <v>25.451126303963008</v>
      </c>
      <c r="P4294">
        <f t="shared" si="945"/>
        <v>12.213187661228893</v>
      </c>
      <c r="Q4294" t="str">
        <f>VLOOKUP(A4294,Haul!F:W,18,FALSE)</f>
        <v>118</v>
      </c>
      <c r="R4294">
        <f t="shared" si="946"/>
        <v>0</v>
      </c>
      <c r="S4294">
        <f t="shared" si="947"/>
        <v>0</v>
      </c>
      <c r="T4294">
        <f t="shared" si="948"/>
        <v>0</v>
      </c>
      <c r="U4294">
        <f t="shared" si="949"/>
        <v>0</v>
      </c>
      <c r="V4294">
        <f t="shared" si="950"/>
        <v>0</v>
      </c>
      <c r="W4294">
        <f t="shared" si="951"/>
        <v>0</v>
      </c>
    </row>
    <row r="4295" spans="1:23">
      <c r="A4295">
        <v>183</v>
      </c>
      <c r="B4295">
        <v>13</v>
      </c>
      <c r="C4295">
        <v>1</v>
      </c>
      <c r="D4295">
        <f>VLOOKUP(A4295,Haul!F:M,8,FALSE)</f>
        <v>3.9290991999999997E-2</v>
      </c>
      <c r="E4295">
        <v>12</v>
      </c>
      <c r="F4295">
        <v>11</v>
      </c>
      <c r="G4295">
        <v>75.180000000000007</v>
      </c>
      <c r="H4295">
        <f t="shared" si="938"/>
        <v>80</v>
      </c>
      <c r="I4295">
        <f t="shared" si="939"/>
        <v>1</v>
      </c>
      <c r="J4295">
        <f t="shared" si="940"/>
        <v>0</v>
      </c>
      <c r="K4295">
        <f t="shared" si="941"/>
        <v>0</v>
      </c>
      <c r="L4295">
        <f t="shared" si="942"/>
        <v>0</v>
      </c>
      <c r="M4295" s="19" t="s">
        <v>339</v>
      </c>
      <c r="N4295" s="19">
        <f t="shared" si="943"/>
        <v>0.22748950759157882</v>
      </c>
      <c r="O4295">
        <f t="shared" si="944"/>
        <v>25.451126303963008</v>
      </c>
      <c r="P4295">
        <f t="shared" si="945"/>
        <v>5.7898641905396238</v>
      </c>
      <c r="Q4295" t="str">
        <f>VLOOKUP(A4295,Haul!F:W,18,FALSE)</f>
        <v>118</v>
      </c>
      <c r="R4295">
        <f t="shared" si="946"/>
        <v>0</v>
      </c>
      <c r="S4295">
        <f t="shared" si="947"/>
        <v>0</v>
      </c>
      <c r="T4295">
        <f t="shared" si="948"/>
        <v>0</v>
      </c>
      <c r="U4295">
        <f t="shared" si="949"/>
        <v>0</v>
      </c>
      <c r="V4295">
        <f t="shared" si="950"/>
        <v>0</v>
      </c>
      <c r="W4295">
        <f t="shared" si="951"/>
        <v>0</v>
      </c>
    </row>
    <row r="4296" spans="1:23">
      <c r="A4296">
        <v>183</v>
      </c>
      <c r="B4296">
        <v>13</v>
      </c>
      <c r="C4296">
        <v>1</v>
      </c>
      <c r="D4296">
        <f>VLOOKUP(A4296,Haul!F:M,8,FALSE)</f>
        <v>3.9290991999999997E-2</v>
      </c>
      <c r="E4296">
        <v>13</v>
      </c>
      <c r="F4296">
        <v>11</v>
      </c>
      <c r="G4296">
        <v>80.25</v>
      </c>
      <c r="H4296">
        <f t="shared" si="938"/>
        <v>85</v>
      </c>
      <c r="I4296">
        <f t="shared" si="939"/>
        <v>1</v>
      </c>
      <c r="J4296">
        <f t="shared" si="940"/>
        <v>0</v>
      </c>
      <c r="K4296">
        <f t="shared" si="941"/>
        <v>0</v>
      </c>
      <c r="L4296">
        <f t="shared" si="942"/>
        <v>0</v>
      </c>
      <c r="M4296" s="19" t="s">
        <v>339</v>
      </c>
      <c r="N4296" s="19">
        <f t="shared" si="943"/>
        <v>0.27913596537187541</v>
      </c>
      <c r="O4296">
        <f t="shared" si="944"/>
        <v>25.451126303963008</v>
      </c>
      <c r="P4296">
        <f t="shared" si="945"/>
        <v>7.1043247106582452</v>
      </c>
      <c r="Q4296" t="str">
        <f>VLOOKUP(A4296,Haul!F:W,18,FALSE)</f>
        <v>118</v>
      </c>
      <c r="R4296">
        <f t="shared" si="946"/>
        <v>0</v>
      </c>
      <c r="S4296">
        <f t="shared" si="947"/>
        <v>0</v>
      </c>
      <c r="T4296">
        <f t="shared" si="948"/>
        <v>0</v>
      </c>
      <c r="U4296">
        <f t="shared" si="949"/>
        <v>0</v>
      </c>
      <c r="V4296">
        <f t="shared" si="950"/>
        <v>0</v>
      </c>
      <c r="W4296">
        <f t="shared" si="951"/>
        <v>0</v>
      </c>
    </row>
    <row r="4297" spans="1:23">
      <c r="A4297">
        <v>183</v>
      </c>
      <c r="B4297">
        <v>13</v>
      </c>
      <c r="C4297">
        <v>1</v>
      </c>
      <c r="D4297">
        <f>VLOOKUP(A4297,Haul!F:M,8,FALSE)</f>
        <v>3.9290991999999997E-2</v>
      </c>
      <c r="E4297">
        <v>14</v>
      </c>
      <c r="F4297">
        <v>11</v>
      </c>
      <c r="G4297">
        <v>71.03</v>
      </c>
      <c r="H4297">
        <f t="shared" si="938"/>
        <v>75</v>
      </c>
      <c r="I4297">
        <f t="shared" si="939"/>
        <v>1</v>
      </c>
      <c r="J4297">
        <f t="shared" si="940"/>
        <v>0</v>
      </c>
      <c r="K4297">
        <f t="shared" si="941"/>
        <v>0</v>
      </c>
      <c r="L4297">
        <f t="shared" si="942"/>
        <v>0</v>
      </c>
      <c r="M4297" s="19" t="s">
        <v>339</v>
      </c>
      <c r="N4297" s="19">
        <f t="shared" si="943"/>
        <v>0.19039287071449809</v>
      </c>
      <c r="O4297">
        <f t="shared" si="944"/>
        <v>25.451126303963008</v>
      </c>
      <c r="P4297">
        <f t="shared" si="945"/>
        <v>4.8457129999287902</v>
      </c>
      <c r="Q4297" t="str">
        <f>VLOOKUP(A4297,Haul!F:W,18,FALSE)</f>
        <v>118</v>
      </c>
      <c r="R4297">
        <f t="shared" si="946"/>
        <v>0</v>
      </c>
      <c r="S4297">
        <f t="shared" si="947"/>
        <v>0</v>
      </c>
      <c r="T4297">
        <f t="shared" si="948"/>
        <v>0</v>
      </c>
      <c r="U4297">
        <f t="shared" si="949"/>
        <v>0</v>
      </c>
      <c r="V4297">
        <f t="shared" si="950"/>
        <v>0</v>
      </c>
      <c r="W4297">
        <f t="shared" si="951"/>
        <v>0</v>
      </c>
    </row>
    <row r="4298" spans="1:23">
      <c r="A4298">
        <v>183</v>
      </c>
      <c r="B4298">
        <v>13</v>
      </c>
      <c r="C4298">
        <v>1</v>
      </c>
      <c r="D4298">
        <f>VLOOKUP(A4298,Haul!F:M,8,FALSE)</f>
        <v>3.9290991999999997E-2</v>
      </c>
      <c r="E4298">
        <v>15</v>
      </c>
      <c r="F4298">
        <v>11</v>
      </c>
      <c r="G4298">
        <v>77.900000000000006</v>
      </c>
      <c r="H4298">
        <f t="shared" si="938"/>
        <v>80</v>
      </c>
      <c r="I4298">
        <f t="shared" si="939"/>
        <v>1</v>
      </c>
      <c r="J4298">
        <f t="shared" si="940"/>
        <v>0</v>
      </c>
      <c r="K4298">
        <f t="shared" si="941"/>
        <v>0</v>
      </c>
      <c r="L4298">
        <f t="shared" si="942"/>
        <v>0</v>
      </c>
      <c r="M4298" s="19" t="s">
        <v>339</v>
      </c>
      <c r="N4298" s="19">
        <f t="shared" si="943"/>
        <v>0.25430243751145531</v>
      </c>
      <c r="O4298">
        <f t="shared" si="944"/>
        <v>25.451126303963008</v>
      </c>
      <c r="P4298">
        <f t="shared" si="945"/>
        <v>6.4722834565097092</v>
      </c>
      <c r="Q4298" t="str">
        <f>VLOOKUP(A4298,Haul!F:W,18,FALSE)</f>
        <v>118</v>
      </c>
      <c r="R4298">
        <f t="shared" si="946"/>
        <v>0</v>
      </c>
      <c r="S4298">
        <f t="shared" si="947"/>
        <v>0</v>
      </c>
      <c r="T4298">
        <f t="shared" si="948"/>
        <v>0</v>
      </c>
      <c r="U4298">
        <f t="shared" si="949"/>
        <v>0</v>
      </c>
      <c r="V4298">
        <f t="shared" si="950"/>
        <v>0</v>
      </c>
      <c r="W4298">
        <f t="shared" si="951"/>
        <v>0</v>
      </c>
    </row>
    <row r="4299" spans="1:23">
      <c r="A4299">
        <v>183</v>
      </c>
      <c r="B4299">
        <v>13</v>
      </c>
      <c r="C4299">
        <v>1</v>
      </c>
      <c r="D4299">
        <f>VLOOKUP(A4299,Haul!F:M,8,FALSE)</f>
        <v>3.9290991999999997E-2</v>
      </c>
      <c r="E4299">
        <v>16</v>
      </c>
      <c r="F4299">
        <v>11</v>
      </c>
      <c r="G4299">
        <v>80.25</v>
      </c>
      <c r="H4299">
        <f t="shared" si="938"/>
        <v>85</v>
      </c>
      <c r="I4299">
        <f t="shared" si="939"/>
        <v>1</v>
      </c>
      <c r="J4299">
        <f t="shared" si="940"/>
        <v>0</v>
      </c>
      <c r="K4299">
        <f t="shared" si="941"/>
        <v>0</v>
      </c>
      <c r="L4299">
        <f t="shared" si="942"/>
        <v>0</v>
      </c>
      <c r="M4299" s="19" t="s">
        <v>339</v>
      </c>
      <c r="N4299" s="19">
        <f t="shared" si="943"/>
        <v>0.27913596537187541</v>
      </c>
      <c r="O4299">
        <f t="shared" si="944"/>
        <v>25.451126303963008</v>
      </c>
      <c r="P4299">
        <f t="shared" si="945"/>
        <v>7.1043247106582452</v>
      </c>
      <c r="Q4299" t="str">
        <f>VLOOKUP(A4299,Haul!F:W,18,FALSE)</f>
        <v>118</v>
      </c>
      <c r="R4299">
        <f t="shared" si="946"/>
        <v>0</v>
      </c>
      <c r="S4299">
        <f t="shared" si="947"/>
        <v>0</v>
      </c>
      <c r="T4299">
        <f t="shared" si="948"/>
        <v>0</v>
      </c>
      <c r="U4299">
        <f t="shared" si="949"/>
        <v>0</v>
      </c>
      <c r="V4299">
        <f t="shared" si="950"/>
        <v>0</v>
      </c>
      <c r="W4299">
        <f t="shared" si="951"/>
        <v>0</v>
      </c>
    </row>
    <row r="4300" spans="1:23">
      <c r="A4300">
        <v>183</v>
      </c>
      <c r="B4300">
        <v>13</v>
      </c>
      <c r="C4300">
        <v>1</v>
      </c>
      <c r="D4300">
        <f>VLOOKUP(A4300,Haul!F:M,8,FALSE)</f>
        <v>3.9290991999999997E-2</v>
      </c>
      <c r="E4300">
        <v>17</v>
      </c>
      <c r="F4300">
        <v>11</v>
      </c>
      <c r="G4300">
        <v>79.69</v>
      </c>
      <c r="H4300">
        <f t="shared" si="938"/>
        <v>80</v>
      </c>
      <c r="I4300">
        <f t="shared" si="939"/>
        <v>1</v>
      </c>
      <c r="J4300">
        <f t="shared" si="940"/>
        <v>0</v>
      </c>
      <c r="K4300">
        <f t="shared" si="941"/>
        <v>0</v>
      </c>
      <c r="L4300">
        <f t="shared" si="942"/>
        <v>0</v>
      </c>
      <c r="M4300" s="19" t="s">
        <v>339</v>
      </c>
      <c r="N4300" s="19">
        <f t="shared" si="943"/>
        <v>0.27307477861656365</v>
      </c>
      <c r="O4300">
        <f t="shared" si="944"/>
        <v>25.451126303963008</v>
      </c>
      <c r="P4300">
        <f t="shared" si="945"/>
        <v>6.9500606809968986</v>
      </c>
      <c r="Q4300" t="str">
        <f>VLOOKUP(A4300,Haul!F:W,18,FALSE)</f>
        <v>118</v>
      </c>
      <c r="R4300">
        <f t="shared" si="946"/>
        <v>0</v>
      </c>
      <c r="S4300">
        <f t="shared" si="947"/>
        <v>0</v>
      </c>
      <c r="T4300">
        <f t="shared" si="948"/>
        <v>0</v>
      </c>
      <c r="U4300">
        <f t="shared" si="949"/>
        <v>0</v>
      </c>
      <c r="V4300">
        <f t="shared" si="950"/>
        <v>0</v>
      </c>
      <c r="W4300">
        <f t="shared" si="951"/>
        <v>0</v>
      </c>
    </row>
    <row r="4301" spans="1:23">
      <c r="A4301">
        <v>183</v>
      </c>
      <c r="B4301">
        <v>13</v>
      </c>
      <c r="C4301">
        <v>1</v>
      </c>
      <c r="D4301">
        <f>VLOOKUP(A4301,Haul!F:M,8,FALSE)</f>
        <v>3.9290991999999997E-2</v>
      </c>
      <c r="E4301">
        <v>18</v>
      </c>
      <c r="F4301">
        <v>11</v>
      </c>
      <c r="G4301">
        <v>79.459999999999994</v>
      </c>
      <c r="H4301">
        <f t="shared" si="938"/>
        <v>80</v>
      </c>
      <c r="I4301">
        <f t="shared" si="939"/>
        <v>1</v>
      </c>
      <c r="J4301">
        <f t="shared" si="940"/>
        <v>0</v>
      </c>
      <c r="K4301">
        <f t="shared" si="941"/>
        <v>0</v>
      </c>
      <c r="L4301">
        <f t="shared" si="942"/>
        <v>0</v>
      </c>
      <c r="M4301" s="19" t="s">
        <v>339</v>
      </c>
      <c r="N4301" s="19">
        <f t="shared" si="943"/>
        <v>0.27061155135394743</v>
      </c>
      <c r="O4301">
        <f t="shared" si="944"/>
        <v>25.451126303963008</v>
      </c>
      <c r="P4301">
        <f t="shared" si="945"/>
        <v>6.8873687728206878</v>
      </c>
      <c r="Q4301" t="str">
        <f>VLOOKUP(A4301,Haul!F:W,18,FALSE)</f>
        <v>118</v>
      </c>
      <c r="R4301">
        <f t="shared" si="946"/>
        <v>0</v>
      </c>
      <c r="S4301">
        <f t="shared" si="947"/>
        <v>0</v>
      </c>
      <c r="T4301">
        <f t="shared" si="948"/>
        <v>0</v>
      </c>
      <c r="U4301">
        <f t="shared" si="949"/>
        <v>0</v>
      </c>
      <c r="V4301">
        <f t="shared" si="950"/>
        <v>0</v>
      </c>
      <c r="W4301">
        <f t="shared" si="951"/>
        <v>0</v>
      </c>
    </row>
    <row r="4302" spans="1:23">
      <c r="A4302">
        <v>183</v>
      </c>
      <c r="B4302">
        <v>13</v>
      </c>
      <c r="C4302">
        <v>1</v>
      </c>
      <c r="D4302">
        <f>VLOOKUP(A4302,Haul!F:M,8,FALSE)</f>
        <v>3.9290991999999997E-2</v>
      </c>
      <c r="E4302">
        <v>19</v>
      </c>
      <c r="F4302">
        <v>11</v>
      </c>
      <c r="G4302">
        <v>76.14</v>
      </c>
      <c r="H4302">
        <f t="shared" si="938"/>
        <v>80</v>
      </c>
      <c r="I4302">
        <f t="shared" si="939"/>
        <v>1</v>
      </c>
      <c r="J4302">
        <f t="shared" si="940"/>
        <v>0</v>
      </c>
      <c r="K4302">
        <f t="shared" si="941"/>
        <v>0</v>
      </c>
      <c r="L4302">
        <f t="shared" si="942"/>
        <v>0</v>
      </c>
      <c r="M4302" s="19" t="s">
        <v>339</v>
      </c>
      <c r="N4302" s="19">
        <f t="shared" si="943"/>
        <v>0.23672108807280104</v>
      </c>
      <c r="O4302">
        <f t="shared" si="944"/>
        <v>25.451126303963008</v>
      </c>
      <c r="P4302">
        <f t="shared" si="945"/>
        <v>6.0248183113524103</v>
      </c>
      <c r="Q4302" t="str">
        <f>VLOOKUP(A4302,Haul!F:W,18,FALSE)</f>
        <v>118</v>
      </c>
      <c r="R4302">
        <f t="shared" si="946"/>
        <v>0</v>
      </c>
      <c r="S4302">
        <f t="shared" si="947"/>
        <v>0</v>
      </c>
      <c r="T4302">
        <f t="shared" si="948"/>
        <v>0</v>
      </c>
      <c r="U4302">
        <f t="shared" si="949"/>
        <v>0</v>
      </c>
      <c r="V4302">
        <f t="shared" si="950"/>
        <v>0</v>
      </c>
      <c r="W4302">
        <f t="shared" si="951"/>
        <v>0</v>
      </c>
    </row>
    <row r="4303" spans="1:23">
      <c r="A4303">
        <v>183</v>
      </c>
      <c r="B4303">
        <v>13</v>
      </c>
      <c r="C4303">
        <v>1</v>
      </c>
      <c r="D4303">
        <f>VLOOKUP(A4303,Haul!F:M,8,FALSE)</f>
        <v>3.9290991999999997E-2</v>
      </c>
      <c r="E4303">
        <v>20</v>
      </c>
      <c r="F4303">
        <v>11</v>
      </c>
      <c r="G4303">
        <v>69.94</v>
      </c>
      <c r="H4303">
        <f t="shared" si="938"/>
        <v>70</v>
      </c>
      <c r="I4303">
        <f t="shared" si="939"/>
        <v>1</v>
      </c>
      <c r="J4303">
        <f t="shared" si="940"/>
        <v>0</v>
      </c>
      <c r="K4303">
        <f t="shared" si="941"/>
        <v>0</v>
      </c>
      <c r="L4303">
        <f t="shared" si="942"/>
        <v>0</v>
      </c>
      <c r="M4303" s="19" t="s">
        <v>339</v>
      </c>
      <c r="N4303" s="19">
        <f t="shared" si="943"/>
        <v>0.18138252227900437</v>
      </c>
      <c r="O4303">
        <f t="shared" si="944"/>
        <v>25.451126303963008</v>
      </c>
      <c r="P4303">
        <f t="shared" si="945"/>
        <v>4.6163894838543245</v>
      </c>
      <c r="Q4303" t="str">
        <f>VLOOKUP(A4303,Haul!F:W,18,FALSE)</f>
        <v>118</v>
      </c>
      <c r="R4303">
        <f t="shared" si="946"/>
        <v>0</v>
      </c>
      <c r="S4303">
        <f t="shared" si="947"/>
        <v>0</v>
      </c>
      <c r="T4303">
        <f t="shared" si="948"/>
        <v>0</v>
      </c>
      <c r="U4303">
        <f t="shared" si="949"/>
        <v>0</v>
      </c>
      <c r="V4303">
        <f t="shared" si="950"/>
        <v>0</v>
      </c>
      <c r="W4303">
        <f t="shared" si="951"/>
        <v>0</v>
      </c>
    </row>
    <row r="4304" spans="1:23">
      <c r="A4304">
        <v>183</v>
      </c>
      <c r="B4304">
        <v>13</v>
      </c>
      <c r="C4304">
        <v>1</v>
      </c>
      <c r="D4304">
        <f>VLOOKUP(A4304,Haul!F:M,8,FALSE)</f>
        <v>3.9290991999999997E-2</v>
      </c>
      <c r="E4304">
        <v>21</v>
      </c>
      <c r="F4304">
        <v>11</v>
      </c>
      <c r="G4304">
        <v>71.900000000000006</v>
      </c>
      <c r="H4304">
        <f t="shared" si="938"/>
        <v>75</v>
      </c>
      <c r="I4304">
        <f t="shared" si="939"/>
        <v>1</v>
      </c>
      <c r="J4304">
        <f t="shared" si="940"/>
        <v>0</v>
      </c>
      <c r="K4304">
        <f t="shared" si="941"/>
        <v>0</v>
      </c>
      <c r="L4304">
        <f t="shared" si="942"/>
        <v>0</v>
      </c>
      <c r="M4304" s="19" t="s">
        <v>339</v>
      </c>
      <c r="N4304" s="19">
        <f t="shared" si="943"/>
        <v>0.19779971635993338</v>
      </c>
      <c r="O4304">
        <f t="shared" si="944"/>
        <v>25.451126303963008</v>
      </c>
      <c r="P4304">
        <f t="shared" si="945"/>
        <v>5.0342255639647222</v>
      </c>
      <c r="Q4304" t="str">
        <f>VLOOKUP(A4304,Haul!F:W,18,FALSE)</f>
        <v>118</v>
      </c>
      <c r="R4304">
        <f t="shared" si="946"/>
        <v>0</v>
      </c>
      <c r="S4304">
        <f t="shared" si="947"/>
        <v>0</v>
      </c>
      <c r="T4304">
        <f t="shared" si="948"/>
        <v>0</v>
      </c>
      <c r="U4304">
        <f t="shared" si="949"/>
        <v>0</v>
      </c>
      <c r="V4304">
        <f t="shared" si="950"/>
        <v>0</v>
      </c>
      <c r="W4304">
        <f t="shared" si="951"/>
        <v>0</v>
      </c>
    </row>
    <row r="4305" spans="1:23">
      <c r="A4305">
        <v>183</v>
      </c>
      <c r="B4305">
        <v>13</v>
      </c>
      <c r="C4305">
        <v>1</v>
      </c>
      <c r="D4305">
        <f>VLOOKUP(A4305,Haul!F:M,8,FALSE)</f>
        <v>3.9290991999999997E-2</v>
      </c>
      <c r="E4305">
        <v>22</v>
      </c>
      <c r="F4305">
        <v>11</v>
      </c>
      <c r="G4305">
        <v>77.14</v>
      </c>
      <c r="H4305">
        <f t="shared" si="938"/>
        <v>80</v>
      </c>
      <c r="I4305">
        <f t="shared" si="939"/>
        <v>1</v>
      </c>
      <c r="J4305">
        <f t="shared" si="940"/>
        <v>0</v>
      </c>
      <c r="K4305">
        <f t="shared" si="941"/>
        <v>0</v>
      </c>
      <c r="L4305">
        <f t="shared" si="942"/>
        <v>0</v>
      </c>
      <c r="M4305" s="19" t="s">
        <v>339</v>
      </c>
      <c r="N4305" s="19">
        <f t="shared" si="943"/>
        <v>0.24660520985725717</v>
      </c>
      <c r="O4305">
        <f t="shared" si="944"/>
        <v>25.451126303963008</v>
      </c>
      <c r="P4305">
        <f t="shared" si="945"/>
        <v>6.2763803432923559</v>
      </c>
      <c r="Q4305" t="str">
        <f>VLOOKUP(A4305,Haul!F:W,18,FALSE)</f>
        <v>118</v>
      </c>
      <c r="R4305">
        <f t="shared" si="946"/>
        <v>0</v>
      </c>
      <c r="S4305">
        <f t="shared" si="947"/>
        <v>0</v>
      </c>
      <c r="T4305">
        <f t="shared" si="948"/>
        <v>0</v>
      </c>
      <c r="U4305">
        <f t="shared" si="949"/>
        <v>0</v>
      </c>
      <c r="V4305">
        <f t="shared" si="950"/>
        <v>0</v>
      </c>
      <c r="W4305">
        <f t="shared" si="951"/>
        <v>0</v>
      </c>
    </row>
    <row r="4306" spans="1:23">
      <c r="A4306">
        <v>183</v>
      </c>
      <c r="B4306">
        <v>13</v>
      </c>
      <c r="C4306">
        <v>1</v>
      </c>
      <c r="D4306">
        <f>VLOOKUP(A4306,Haul!F:M,8,FALSE)</f>
        <v>3.9290991999999997E-2</v>
      </c>
      <c r="E4306">
        <v>23</v>
      </c>
      <c r="F4306">
        <v>11</v>
      </c>
      <c r="G4306">
        <v>80.44</v>
      </c>
      <c r="H4306">
        <f t="shared" si="938"/>
        <v>85</v>
      </c>
      <c r="I4306">
        <f t="shared" si="939"/>
        <v>1</v>
      </c>
      <c r="J4306">
        <f t="shared" si="940"/>
        <v>0</v>
      </c>
      <c r="K4306">
        <f t="shared" si="941"/>
        <v>0</v>
      </c>
      <c r="L4306">
        <f t="shared" si="942"/>
        <v>0</v>
      </c>
      <c r="M4306" s="19" t="s">
        <v>339</v>
      </c>
      <c r="N4306" s="19">
        <f t="shared" si="943"/>
        <v>0.28121307366683668</v>
      </c>
      <c r="O4306">
        <f t="shared" si="944"/>
        <v>25.451126303963008</v>
      </c>
      <c r="P4306">
        <f t="shared" si="945"/>
        <v>7.1571894562203138</v>
      </c>
      <c r="Q4306" t="str">
        <f>VLOOKUP(A4306,Haul!F:W,18,FALSE)</f>
        <v>118</v>
      </c>
      <c r="R4306">
        <f t="shared" si="946"/>
        <v>0</v>
      </c>
      <c r="S4306">
        <f t="shared" si="947"/>
        <v>0</v>
      </c>
      <c r="T4306">
        <f t="shared" si="948"/>
        <v>0</v>
      </c>
      <c r="U4306">
        <f t="shared" si="949"/>
        <v>0</v>
      </c>
      <c r="V4306">
        <f t="shared" si="950"/>
        <v>0</v>
      </c>
      <c r="W4306">
        <f t="shared" si="951"/>
        <v>0</v>
      </c>
    </row>
    <row r="4307" spans="1:23">
      <c r="A4307">
        <v>183</v>
      </c>
      <c r="B4307">
        <v>13</v>
      </c>
      <c r="C4307">
        <v>1</v>
      </c>
      <c r="D4307">
        <f>VLOOKUP(A4307,Haul!F:M,8,FALSE)</f>
        <v>3.9290991999999997E-2</v>
      </c>
      <c r="E4307">
        <v>24</v>
      </c>
      <c r="F4307">
        <v>11</v>
      </c>
      <c r="G4307">
        <v>30.59</v>
      </c>
      <c r="H4307">
        <f t="shared" si="938"/>
        <v>35</v>
      </c>
      <c r="I4307">
        <f t="shared" si="939"/>
        <v>1</v>
      </c>
      <c r="J4307">
        <f t="shared" si="940"/>
        <v>0</v>
      </c>
      <c r="K4307">
        <f t="shared" si="941"/>
        <v>0</v>
      </c>
      <c r="L4307">
        <f t="shared" si="942"/>
        <v>0</v>
      </c>
      <c r="M4307" s="19" t="s">
        <v>339</v>
      </c>
      <c r="N4307" s="19">
        <f t="shared" si="943"/>
        <v>1.3572887627141124E-2</v>
      </c>
      <c r="O4307">
        <f t="shared" si="944"/>
        <v>25.451126303963008</v>
      </c>
      <c r="P4307">
        <f t="shared" si="945"/>
        <v>0.34544527730786551</v>
      </c>
      <c r="Q4307" t="str">
        <f>VLOOKUP(A4307,Haul!F:W,18,FALSE)</f>
        <v>118</v>
      </c>
      <c r="R4307">
        <f t="shared" si="946"/>
        <v>0</v>
      </c>
      <c r="S4307">
        <f t="shared" si="947"/>
        <v>0</v>
      </c>
      <c r="T4307">
        <f t="shared" si="948"/>
        <v>0</v>
      </c>
      <c r="U4307">
        <f t="shared" si="949"/>
        <v>0</v>
      </c>
      <c r="V4307">
        <f t="shared" si="950"/>
        <v>0</v>
      </c>
      <c r="W4307">
        <f t="shared" si="951"/>
        <v>0</v>
      </c>
    </row>
    <row r="4308" spans="1:23">
      <c r="A4308">
        <v>183</v>
      </c>
      <c r="B4308">
        <v>13</v>
      </c>
      <c r="C4308">
        <v>1</v>
      </c>
      <c r="D4308">
        <f>VLOOKUP(A4308,Haul!F:M,8,FALSE)</f>
        <v>3.9290991999999997E-2</v>
      </c>
      <c r="E4308">
        <v>25</v>
      </c>
      <c r="F4308">
        <v>11</v>
      </c>
      <c r="G4308">
        <v>66.75</v>
      </c>
      <c r="H4308">
        <f t="shared" si="938"/>
        <v>70</v>
      </c>
      <c r="I4308">
        <f t="shared" si="939"/>
        <v>1</v>
      </c>
      <c r="J4308">
        <f t="shared" si="940"/>
        <v>0</v>
      </c>
      <c r="K4308">
        <f t="shared" si="941"/>
        <v>0</v>
      </c>
      <c r="L4308">
        <f t="shared" si="942"/>
        <v>0</v>
      </c>
      <c r="M4308" s="19" t="s">
        <v>339</v>
      </c>
      <c r="N4308" s="19">
        <f t="shared" si="943"/>
        <v>0.1566878511918903</v>
      </c>
      <c r="O4308">
        <f t="shared" si="944"/>
        <v>25.451126303963008</v>
      </c>
      <c r="P4308">
        <f t="shared" si="945"/>
        <v>3.9878822909813607</v>
      </c>
      <c r="Q4308" t="str">
        <f>VLOOKUP(A4308,Haul!F:W,18,FALSE)</f>
        <v>118</v>
      </c>
      <c r="R4308">
        <f t="shared" si="946"/>
        <v>0</v>
      </c>
      <c r="S4308">
        <f t="shared" si="947"/>
        <v>0</v>
      </c>
      <c r="T4308">
        <f t="shared" si="948"/>
        <v>0</v>
      </c>
      <c r="U4308">
        <f t="shared" si="949"/>
        <v>0</v>
      </c>
      <c r="V4308">
        <f t="shared" si="950"/>
        <v>0</v>
      </c>
      <c r="W4308">
        <f t="shared" si="951"/>
        <v>0</v>
      </c>
    </row>
    <row r="4309" spans="1:23">
      <c r="A4309">
        <v>191</v>
      </c>
      <c r="B4309">
        <v>12</v>
      </c>
      <c r="C4309">
        <v>1</v>
      </c>
      <c r="D4309">
        <f>VLOOKUP(A4309,Haul!F:M,8,FALSE)</f>
        <v>3.8409396000000005E-2</v>
      </c>
      <c r="E4309">
        <v>1</v>
      </c>
      <c r="F4309">
        <v>11</v>
      </c>
      <c r="G4309">
        <v>139.97</v>
      </c>
      <c r="H4309">
        <f t="shared" si="938"/>
        <v>140</v>
      </c>
      <c r="I4309">
        <f t="shared" si="939"/>
        <v>1</v>
      </c>
      <c r="J4309">
        <f t="shared" si="940"/>
        <v>0</v>
      </c>
      <c r="K4309">
        <f t="shared" si="941"/>
        <v>1</v>
      </c>
      <c r="L4309">
        <f t="shared" si="942"/>
        <v>1</v>
      </c>
      <c r="M4309" s="19" t="s">
        <v>339</v>
      </c>
      <c r="N4309" s="19">
        <f t="shared" si="943"/>
        <v>1.5966149845784223</v>
      </c>
      <c r="O4309">
        <f t="shared" si="944"/>
        <v>26.035296155138703</v>
      </c>
      <c r="P4309">
        <f t="shared" si="945"/>
        <v>41.568343969231435</v>
      </c>
      <c r="Q4309" t="str">
        <f>VLOOKUP(A4309,Haul!F:W,18,FALSE)</f>
        <v>74</v>
      </c>
      <c r="R4309">
        <f t="shared" si="946"/>
        <v>26.035296155138703</v>
      </c>
      <c r="S4309">
        <f t="shared" si="947"/>
        <v>26.035296155138703</v>
      </c>
      <c r="T4309">
        <f t="shared" si="948"/>
        <v>0</v>
      </c>
      <c r="U4309">
        <f t="shared" si="949"/>
        <v>41.568343969231435</v>
      </c>
      <c r="V4309">
        <f t="shared" si="950"/>
        <v>41.568343969231435</v>
      </c>
      <c r="W4309">
        <f t="shared" si="951"/>
        <v>0</v>
      </c>
    </row>
    <row r="4310" spans="1:23">
      <c r="A4310">
        <v>191</v>
      </c>
      <c r="B4310">
        <v>12</v>
      </c>
      <c r="C4310">
        <v>1</v>
      </c>
      <c r="D4310">
        <f>VLOOKUP(A4310,Haul!F:M,8,FALSE)</f>
        <v>3.8409396000000005E-2</v>
      </c>
      <c r="E4310">
        <v>2</v>
      </c>
      <c r="F4310">
        <v>11</v>
      </c>
      <c r="G4310">
        <v>35.090000000000003</v>
      </c>
      <c r="H4310">
        <f t="shared" si="938"/>
        <v>40</v>
      </c>
      <c r="I4310">
        <f t="shared" si="939"/>
        <v>1</v>
      </c>
      <c r="J4310">
        <f t="shared" si="940"/>
        <v>0</v>
      </c>
      <c r="K4310">
        <f t="shared" si="941"/>
        <v>0</v>
      </c>
      <c r="L4310">
        <f t="shared" si="942"/>
        <v>0</v>
      </c>
      <c r="M4310" s="19" t="s">
        <v>339</v>
      </c>
      <c r="N4310" s="19">
        <f t="shared" si="943"/>
        <v>2.0870384608133497E-2</v>
      </c>
      <c r="O4310">
        <f t="shared" si="944"/>
        <v>26.035296155138703</v>
      </c>
      <c r="P4310">
        <f t="shared" si="945"/>
        <v>0.54336664414440394</v>
      </c>
      <c r="Q4310" t="str">
        <f>VLOOKUP(A4310,Haul!F:W,18,FALSE)</f>
        <v>74</v>
      </c>
      <c r="R4310">
        <f t="shared" si="946"/>
        <v>0</v>
      </c>
      <c r="S4310">
        <f t="shared" si="947"/>
        <v>0</v>
      </c>
      <c r="T4310">
        <f t="shared" si="948"/>
        <v>0</v>
      </c>
      <c r="U4310">
        <f t="shared" si="949"/>
        <v>0</v>
      </c>
      <c r="V4310">
        <f t="shared" si="950"/>
        <v>0</v>
      </c>
      <c r="W4310">
        <f t="shared" si="951"/>
        <v>0</v>
      </c>
    </row>
    <row r="4311" spans="1:23">
      <c r="A4311">
        <v>191</v>
      </c>
      <c r="B4311">
        <v>12</v>
      </c>
      <c r="C4311">
        <v>1</v>
      </c>
      <c r="D4311">
        <f>VLOOKUP(A4311,Haul!F:M,8,FALSE)</f>
        <v>3.8409396000000005E-2</v>
      </c>
      <c r="E4311">
        <v>1</v>
      </c>
      <c r="F4311">
        <v>12</v>
      </c>
      <c r="G4311">
        <v>31.55</v>
      </c>
      <c r="H4311">
        <f t="shared" si="938"/>
        <v>35</v>
      </c>
      <c r="I4311">
        <f t="shared" si="939"/>
        <v>2</v>
      </c>
      <c r="J4311">
        <f t="shared" si="940"/>
        <v>1</v>
      </c>
      <c r="K4311">
        <f t="shared" si="941"/>
        <v>0</v>
      </c>
      <c r="L4311">
        <f t="shared" si="942"/>
        <v>0</v>
      </c>
      <c r="M4311" s="19" t="s">
        <v>339</v>
      </c>
      <c r="N4311" s="19">
        <f t="shared" si="943"/>
        <v>2.1000383195907607E-2</v>
      </c>
      <c r="O4311">
        <f t="shared" si="944"/>
        <v>26.035296155138703</v>
      </c>
      <c r="P4311">
        <f t="shared" si="945"/>
        <v>0.54675119587685272</v>
      </c>
      <c r="Q4311" t="str">
        <f>VLOOKUP(A4311,Haul!F:W,18,FALSE)</f>
        <v>74</v>
      </c>
      <c r="R4311">
        <f t="shared" si="946"/>
        <v>0</v>
      </c>
      <c r="S4311">
        <f t="shared" si="947"/>
        <v>0</v>
      </c>
      <c r="T4311">
        <f t="shared" si="948"/>
        <v>26.035296155138703</v>
      </c>
      <c r="U4311">
        <f t="shared" si="949"/>
        <v>0</v>
      </c>
      <c r="V4311">
        <f t="shared" si="950"/>
        <v>0</v>
      </c>
      <c r="W4311">
        <f t="shared" si="951"/>
        <v>0.54675119587685272</v>
      </c>
    </row>
    <row r="4312" spans="1:23">
      <c r="A4312">
        <v>191</v>
      </c>
      <c r="B4312">
        <v>12</v>
      </c>
      <c r="C4312">
        <v>1</v>
      </c>
      <c r="D4312">
        <f>VLOOKUP(A4312,Haul!F:M,8,FALSE)</f>
        <v>3.8409396000000005E-2</v>
      </c>
      <c r="E4312">
        <v>2</v>
      </c>
      <c r="F4312">
        <v>12</v>
      </c>
      <c r="G4312">
        <v>31.68</v>
      </c>
      <c r="H4312">
        <f t="shared" si="938"/>
        <v>35</v>
      </c>
      <c r="I4312">
        <f t="shared" si="939"/>
        <v>2</v>
      </c>
      <c r="J4312">
        <f t="shared" si="940"/>
        <v>1</v>
      </c>
      <c r="K4312">
        <f t="shared" si="941"/>
        <v>0</v>
      </c>
      <c r="L4312">
        <f t="shared" si="942"/>
        <v>0</v>
      </c>
      <c r="M4312" s="19" t="s">
        <v>339</v>
      </c>
      <c r="N4312" s="19">
        <f t="shared" si="943"/>
        <v>2.124190954720552E-2</v>
      </c>
      <c r="O4312">
        <f t="shared" si="944"/>
        <v>26.035296155138703</v>
      </c>
      <c r="P4312">
        <f t="shared" si="945"/>
        <v>0.55303940596216394</v>
      </c>
      <c r="Q4312" t="str">
        <f>VLOOKUP(A4312,Haul!F:W,18,FALSE)</f>
        <v>74</v>
      </c>
      <c r="R4312">
        <f t="shared" si="946"/>
        <v>0</v>
      </c>
      <c r="S4312">
        <f t="shared" si="947"/>
        <v>0</v>
      </c>
      <c r="T4312">
        <f t="shared" si="948"/>
        <v>26.035296155138703</v>
      </c>
      <c r="U4312">
        <f t="shared" si="949"/>
        <v>0</v>
      </c>
      <c r="V4312">
        <f t="shared" si="950"/>
        <v>0</v>
      </c>
      <c r="W4312">
        <f t="shared" si="951"/>
        <v>0.55303940596216394</v>
      </c>
    </row>
    <row r="4313" spans="1:23">
      <c r="A4313">
        <v>192</v>
      </c>
      <c r="B4313">
        <v>12</v>
      </c>
      <c r="C4313">
        <v>1</v>
      </c>
      <c r="D4313">
        <f>VLOOKUP(A4313,Haul!F:M,8,FALSE)</f>
        <v>3.9350332000000002E-2</v>
      </c>
      <c r="E4313">
        <v>1</v>
      </c>
      <c r="F4313">
        <v>11</v>
      </c>
      <c r="G4313">
        <v>30.99</v>
      </c>
      <c r="H4313">
        <f t="shared" si="938"/>
        <v>35</v>
      </c>
      <c r="I4313">
        <f t="shared" si="939"/>
        <v>1</v>
      </c>
      <c r="J4313">
        <f t="shared" si="940"/>
        <v>0</v>
      </c>
      <c r="K4313">
        <f t="shared" si="941"/>
        <v>0</v>
      </c>
      <c r="L4313">
        <f t="shared" si="942"/>
        <v>0</v>
      </c>
      <c r="M4313" s="19" t="s">
        <v>339</v>
      </c>
      <c r="N4313" s="19">
        <f t="shared" si="943"/>
        <v>1.4137096895350074E-2</v>
      </c>
      <c r="O4313">
        <f t="shared" si="944"/>
        <v>25.412746199955823</v>
      </c>
      <c r="P4313">
        <f t="shared" si="945"/>
        <v>0.35926245540571483</v>
      </c>
      <c r="Q4313" t="str">
        <f>VLOOKUP(A4313,Haul!F:W,18,FALSE)</f>
        <v>89</v>
      </c>
      <c r="R4313">
        <f t="shared" si="946"/>
        <v>0</v>
      </c>
      <c r="S4313">
        <f t="shared" si="947"/>
        <v>0</v>
      </c>
      <c r="T4313">
        <f t="shared" si="948"/>
        <v>0</v>
      </c>
      <c r="U4313">
        <f t="shared" si="949"/>
        <v>0</v>
      </c>
      <c r="V4313">
        <f t="shared" si="950"/>
        <v>0</v>
      </c>
      <c r="W4313">
        <f t="shared" si="951"/>
        <v>0</v>
      </c>
    </row>
    <row r="4314" spans="1:23">
      <c r="A4314">
        <v>192</v>
      </c>
      <c r="B4314">
        <v>12</v>
      </c>
      <c r="C4314">
        <v>1</v>
      </c>
      <c r="D4314">
        <f>VLOOKUP(A4314,Haul!F:M,8,FALSE)</f>
        <v>3.9350332000000002E-2</v>
      </c>
      <c r="E4314">
        <v>2</v>
      </c>
      <c r="F4314">
        <v>11</v>
      </c>
      <c r="G4314">
        <v>34.880000000000003</v>
      </c>
      <c r="H4314">
        <f t="shared" si="938"/>
        <v>35</v>
      </c>
      <c r="I4314">
        <f t="shared" si="939"/>
        <v>1</v>
      </c>
      <c r="J4314">
        <f t="shared" si="940"/>
        <v>0</v>
      </c>
      <c r="K4314">
        <f t="shared" si="941"/>
        <v>0</v>
      </c>
      <c r="L4314">
        <f t="shared" si="942"/>
        <v>0</v>
      </c>
      <c r="M4314" s="19" t="s">
        <v>339</v>
      </c>
      <c r="N4314" s="19">
        <f t="shared" si="943"/>
        <v>2.0481315434057568E-2</v>
      </c>
      <c r="O4314">
        <f t="shared" si="944"/>
        <v>25.412746199955823</v>
      </c>
      <c r="P4314">
        <f t="shared" si="945"/>
        <v>0.520486470966943</v>
      </c>
      <c r="Q4314" t="str">
        <f>VLOOKUP(A4314,Haul!F:W,18,FALSE)</f>
        <v>89</v>
      </c>
      <c r="R4314">
        <f t="shared" si="946"/>
        <v>0</v>
      </c>
      <c r="S4314">
        <f t="shared" si="947"/>
        <v>0</v>
      </c>
      <c r="T4314">
        <f t="shared" si="948"/>
        <v>0</v>
      </c>
      <c r="U4314">
        <f t="shared" si="949"/>
        <v>0</v>
      </c>
      <c r="V4314">
        <f t="shared" si="950"/>
        <v>0</v>
      </c>
      <c r="W4314">
        <f t="shared" si="951"/>
        <v>0</v>
      </c>
    </row>
    <row r="4315" spans="1:23">
      <c r="A4315">
        <v>192</v>
      </c>
      <c r="B4315">
        <v>12</v>
      </c>
      <c r="C4315">
        <v>1</v>
      </c>
      <c r="D4315">
        <f>VLOOKUP(A4315,Haul!F:M,8,FALSE)</f>
        <v>3.9350332000000002E-2</v>
      </c>
      <c r="E4315">
        <v>3</v>
      </c>
      <c r="F4315">
        <v>11</v>
      </c>
      <c r="G4315">
        <v>30.81</v>
      </c>
      <c r="H4315">
        <f t="shared" si="938"/>
        <v>35</v>
      </c>
      <c r="I4315">
        <f t="shared" si="939"/>
        <v>1</v>
      </c>
      <c r="J4315">
        <f t="shared" si="940"/>
        <v>0</v>
      </c>
      <c r="K4315">
        <f t="shared" si="941"/>
        <v>0</v>
      </c>
      <c r="L4315">
        <f t="shared" si="942"/>
        <v>0</v>
      </c>
      <c r="M4315" s="19" t="s">
        <v>339</v>
      </c>
      <c r="N4315" s="19">
        <f t="shared" si="943"/>
        <v>1.3881265708887496E-2</v>
      </c>
      <c r="O4315">
        <f t="shared" si="944"/>
        <v>25.412746199955823</v>
      </c>
      <c r="P4315">
        <f t="shared" si="945"/>
        <v>0.35276108239410781</v>
      </c>
      <c r="Q4315" t="str">
        <f>VLOOKUP(A4315,Haul!F:W,18,FALSE)</f>
        <v>89</v>
      </c>
      <c r="R4315">
        <f t="shared" si="946"/>
        <v>0</v>
      </c>
      <c r="S4315">
        <f t="shared" si="947"/>
        <v>0</v>
      </c>
      <c r="T4315">
        <f t="shared" si="948"/>
        <v>0</v>
      </c>
      <c r="U4315">
        <f t="shared" si="949"/>
        <v>0</v>
      </c>
      <c r="V4315">
        <f t="shared" si="950"/>
        <v>0</v>
      </c>
      <c r="W4315">
        <f t="shared" si="951"/>
        <v>0</v>
      </c>
    </row>
    <row r="4316" spans="1:23">
      <c r="A4316">
        <v>192</v>
      </c>
      <c r="B4316">
        <v>12</v>
      </c>
      <c r="C4316">
        <v>1</v>
      </c>
      <c r="D4316">
        <f>VLOOKUP(A4316,Haul!F:M,8,FALSE)</f>
        <v>3.9350332000000002E-2</v>
      </c>
      <c r="E4316">
        <v>4</v>
      </c>
      <c r="F4316">
        <v>11</v>
      </c>
      <c r="G4316">
        <v>113.35</v>
      </c>
      <c r="H4316">
        <f t="shared" si="938"/>
        <v>115</v>
      </c>
      <c r="I4316">
        <f t="shared" si="939"/>
        <v>1</v>
      </c>
      <c r="J4316">
        <f t="shared" si="940"/>
        <v>0</v>
      </c>
      <c r="K4316">
        <f t="shared" si="941"/>
        <v>1</v>
      </c>
      <c r="L4316">
        <f t="shared" si="942"/>
        <v>0</v>
      </c>
      <c r="M4316" s="19" t="s">
        <v>339</v>
      </c>
      <c r="N4316" s="19">
        <f t="shared" si="943"/>
        <v>0.82412307122856576</v>
      </c>
      <c r="O4316">
        <f t="shared" si="944"/>
        <v>25.412746199955823</v>
      </c>
      <c r="P4316">
        <f t="shared" si="945"/>
        <v>20.943230446659655</v>
      </c>
      <c r="Q4316" t="str">
        <f>VLOOKUP(A4316,Haul!F:W,18,FALSE)</f>
        <v>89</v>
      </c>
      <c r="R4316">
        <f t="shared" si="946"/>
        <v>25.412746199955823</v>
      </c>
      <c r="S4316">
        <f t="shared" si="947"/>
        <v>0</v>
      </c>
      <c r="T4316">
        <f t="shared" si="948"/>
        <v>0</v>
      </c>
      <c r="U4316">
        <f t="shared" si="949"/>
        <v>20.943230446659655</v>
      </c>
      <c r="V4316">
        <f t="shared" si="950"/>
        <v>0</v>
      </c>
      <c r="W4316">
        <f t="shared" si="951"/>
        <v>0</v>
      </c>
    </row>
    <row r="4317" spans="1:23">
      <c r="A4317">
        <v>192</v>
      </c>
      <c r="B4317">
        <v>12</v>
      </c>
      <c r="C4317">
        <v>1</v>
      </c>
      <c r="D4317">
        <f>VLOOKUP(A4317,Haul!F:M,8,FALSE)</f>
        <v>3.9350332000000002E-2</v>
      </c>
      <c r="E4317">
        <v>1</v>
      </c>
      <c r="F4317">
        <v>12</v>
      </c>
      <c r="G4317">
        <v>72.19</v>
      </c>
      <c r="H4317">
        <f t="shared" si="938"/>
        <v>75</v>
      </c>
      <c r="I4317">
        <f t="shared" si="939"/>
        <v>2</v>
      </c>
      <c r="J4317">
        <f t="shared" si="940"/>
        <v>1</v>
      </c>
      <c r="K4317">
        <f t="shared" si="941"/>
        <v>0</v>
      </c>
      <c r="L4317">
        <f t="shared" si="942"/>
        <v>0</v>
      </c>
      <c r="M4317" s="19" t="s">
        <v>339</v>
      </c>
      <c r="N4317" s="19">
        <f t="shared" si="943"/>
        <v>0.20986240358021882</v>
      </c>
      <c r="O4317">
        <f t="shared" si="944"/>
        <v>25.412746199955823</v>
      </c>
      <c r="P4317">
        <f t="shared" si="945"/>
        <v>5.3331799990968012</v>
      </c>
      <c r="Q4317" t="str">
        <f>VLOOKUP(A4317,Haul!F:W,18,FALSE)</f>
        <v>89</v>
      </c>
      <c r="R4317">
        <f t="shared" si="946"/>
        <v>0</v>
      </c>
      <c r="S4317">
        <f t="shared" si="947"/>
        <v>0</v>
      </c>
      <c r="T4317">
        <f t="shared" si="948"/>
        <v>25.412746199955823</v>
      </c>
      <c r="U4317">
        <f t="shared" si="949"/>
        <v>0</v>
      </c>
      <c r="V4317">
        <f t="shared" si="950"/>
        <v>0</v>
      </c>
      <c r="W4317">
        <f t="shared" si="951"/>
        <v>5.3331799990968012</v>
      </c>
    </row>
    <row r="4318" spans="1:23">
      <c r="A4318">
        <v>193</v>
      </c>
      <c r="B4318">
        <v>15</v>
      </c>
      <c r="C4318">
        <v>1</v>
      </c>
      <c r="D4318">
        <f>VLOOKUP(A4318,Haul!F:M,8,FALSE)</f>
        <v>3.0180212999999997E-2</v>
      </c>
      <c r="E4318">
        <v>1</v>
      </c>
      <c r="F4318">
        <v>11</v>
      </c>
      <c r="G4318">
        <v>38.840000000000003</v>
      </c>
      <c r="H4318">
        <f t="shared" si="938"/>
        <v>40</v>
      </c>
      <c r="I4318">
        <f t="shared" si="939"/>
        <v>1</v>
      </c>
      <c r="J4318">
        <f t="shared" si="940"/>
        <v>0</v>
      </c>
      <c r="K4318">
        <f t="shared" si="941"/>
        <v>0</v>
      </c>
      <c r="L4318">
        <f t="shared" si="942"/>
        <v>0</v>
      </c>
      <c r="M4318" s="19" t="s">
        <v>339</v>
      </c>
      <c r="N4318" s="19">
        <f t="shared" si="943"/>
        <v>2.8692669224651853E-2</v>
      </c>
      <c r="O4318">
        <f t="shared" si="944"/>
        <v>33.134292325902408</v>
      </c>
      <c r="P4318">
        <f t="shared" si="945"/>
        <v>0.95071128970003804</v>
      </c>
      <c r="Q4318" t="str">
        <f>VLOOKUP(A4318,Haul!F:W,18,FALSE)</f>
        <v>149</v>
      </c>
      <c r="R4318">
        <f t="shared" si="946"/>
        <v>0</v>
      </c>
      <c r="S4318">
        <f t="shared" si="947"/>
        <v>0</v>
      </c>
      <c r="T4318">
        <f t="shared" si="948"/>
        <v>0</v>
      </c>
      <c r="U4318">
        <f t="shared" si="949"/>
        <v>0</v>
      </c>
      <c r="V4318">
        <f t="shared" si="950"/>
        <v>0</v>
      </c>
      <c r="W4318">
        <f t="shared" si="951"/>
        <v>0</v>
      </c>
    </row>
    <row r="4319" spans="1:23">
      <c r="A4319">
        <v>193</v>
      </c>
      <c r="B4319">
        <v>15</v>
      </c>
      <c r="C4319">
        <v>1</v>
      </c>
      <c r="D4319">
        <f>VLOOKUP(A4319,Haul!F:M,8,FALSE)</f>
        <v>3.0180212999999997E-2</v>
      </c>
      <c r="E4319">
        <v>2</v>
      </c>
      <c r="F4319">
        <v>11</v>
      </c>
      <c r="G4319">
        <v>31.38</v>
      </c>
      <c r="H4319">
        <f t="shared" si="938"/>
        <v>35</v>
      </c>
      <c r="I4319">
        <f t="shared" si="939"/>
        <v>1</v>
      </c>
      <c r="J4319">
        <f t="shared" si="940"/>
        <v>0</v>
      </c>
      <c r="K4319">
        <f t="shared" si="941"/>
        <v>0</v>
      </c>
      <c r="L4319">
        <f t="shared" si="942"/>
        <v>0</v>
      </c>
      <c r="M4319" s="19" t="s">
        <v>339</v>
      </c>
      <c r="N4319" s="19">
        <f t="shared" si="943"/>
        <v>1.4702377098541046E-2</v>
      </c>
      <c r="O4319">
        <f t="shared" si="944"/>
        <v>33.134292325902408</v>
      </c>
      <c r="P4319">
        <f t="shared" si="945"/>
        <v>0.48715286066871188</v>
      </c>
      <c r="Q4319" t="str">
        <f>VLOOKUP(A4319,Haul!F:W,18,FALSE)</f>
        <v>149</v>
      </c>
      <c r="R4319">
        <f t="shared" si="946"/>
        <v>0</v>
      </c>
      <c r="S4319">
        <f t="shared" si="947"/>
        <v>0</v>
      </c>
      <c r="T4319">
        <f t="shared" si="948"/>
        <v>0</v>
      </c>
      <c r="U4319">
        <f t="shared" si="949"/>
        <v>0</v>
      </c>
      <c r="V4319">
        <f t="shared" si="950"/>
        <v>0</v>
      </c>
      <c r="W4319">
        <f t="shared" si="951"/>
        <v>0</v>
      </c>
    </row>
    <row r="4320" spans="1:23">
      <c r="A4320">
        <v>193</v>
      </c>
      <c r="B4320">
        <v>15</v>
      </c>
      <c r="C4320">
        <v>1</v>
      </c>
      <c r="D4320">
        <f>VLOOKUP(A4320,Haul!F:M,8,FALSE)</f>
        <v>3.0180212999999997E-2</v>
      </c>
      <c r="E4320">
        <v>3</v>
      </c>
      <c r="F4320">
        <v>11</v>
      </c>
      <c r="G4320">
        <v>29.27</v>
      </c>
      <c r="H4320">
        <f t="shared" si="938"/>
        <v>30</v>
      </c>
      <c r="I4320">
        <f t="shared" si="939"/>
        <v>1</v>
      </c>
      <c r="J4320">
        <f t="shared" si="940"/>
        <v>0</v>
      </c>
      <c r="K4320">
        <f t="shared" si="941"/>
        <v>0</v>
      </c>
      <c r="L4320">
        <f t="shared" si="942"/>
        <v>0</v>
      </c>
      <c r="M4320" s="19" t="s">
        <v>339</v>
      </c>
      <c r="N4320" s="19">
        <f t="shared" si="943"/>
        <v>1.1819955131635026E-2</v>
      </c>
      <c r="O4320">
        <f t="shared" si="944"/>
        <v>33.134292325902408</v>
      </c>
      <c r="P4320">
        <f t="shared" si="945"/>
        <v>0.39164584861064522</v>
      </c>
      <c r="Q4320" t="str">
        <f>VLOOKUP(A4320,Haul!F:W,18,FALSE)</f>
        <v>149</v>
      </c>
      <c r="R4320">
        <f t="shared" si="946"/>
        <v>0</v>
      </c>
      <c r="S4320">
        <f t="shared" si="947"/>
        <v>0</v>
      </c>
      <c r="T4320">
        <f t="shared" si="948"/>
        <v>0</v>
      </c>
      <c r="U4320">
        <f t="shared" si="949"/>
        <v>0</v>
      </c>
      <c r="V4320">
        <f t="shared" si="950"/>
        <v>0</v>
      </c>
      <c r="W4320">
        <f t="shared" si="951"/>
        <v>0</v>
      </c>
    </row>
    <row r="4321" spans="1:23">
      <c r="A4321">
        <v>193</v>
      </c>
      <c r="B4321">
        <v>15</v>
      </c>
      <c r="C4321">
        <v>1</v>
      </c>
      <c r="D4321">
        <f>VLOOKUP(A4321,Haul!F:M,8,FALSE)</f>
        <v>3.0180212999999997E-2</v>
      </c>
      <c r="E4321">
        <v>4</v>
      </c>
      <c r="F4321">
        <v>11</v>
      </c>
      <c r="G4321">
        <v>28.46</v>
      </c>
      <c r="H4321">
        <f t="shared" si="938"/>
        <v>30</v>
      </c>
      <c r="I4321">
        <f t="shared" si="939"/>
        <v>1</v>
      </c>
      <c r="J4321">
        <f t="shared" si="940"/>
        <v>0</v>
      </c>
      <c r="K4321">
        <f t="shared" si="941"/>
        <v>0</v>
      </c>
      <c r="L4321">
        <f t="shared" si="942"/>
        <v>0</v>
      </c>
      <c r="M4321" s="19" t="s">
        <v>339</v>
      </c>
      <c r="N4321" s="19">
        <f t="shared" si="943"/>
        <v>1.0824478728184234E-2</v>
      </c>
      <c r="O4321">
        <f t="shared" si="944"/>
        <v>33.134292325902408</v>
      </c>
      <c r="P4321">
        <f t="shared" si="945"/>
        <v>0.35866144245516868</v>
      </c>
      <c r="Q4321" t="str">
        <f>VLOOKUP(A4321,Haul!F:W,18,FALSE)</f>
        <v>149</v>
      </c>
      <c r="R4321">
        <f t="shared" si="946"/>
        <v>0</v>
      </c>
      <c r="S4321">
        <f t="shared" si="947"/>
        <v>0</v>
      </c>
      <c r="T4321">
        <f t="shared" si="948"/>
        <v>0</v>
      </c>
      <c r="U4321">
        <f t="shared" si="949"/>
        <v>0</v>
      </c>
      <c r="V4321">
        <f t="shared" si="950"/>
        <v>0</v>
      </c>
      <c r="W4321">
        <f t="shared" si="951"/>
        <v>0</v>
      </c>
    </row>
    <row r="4322" spans="1:23">
      <c r="A4322">
        <v>193</v>
      </c>
      <c r="B4322">
        <v>15</v>
      </c>
      <c r="C4322">
        <v>1</v>
      </c>
      <c r="D4322">
        <f>VLOOKUP(A4322,Haul!F:M,8,FALSE)</f>
        <v>3.0180212999999997E-2</v>
      </c>
      <c r="E4322">
        <v>5</v>
      </c>
      <c r="F4322">
        <v>11</v>
      </c>
      <c r="G4322">
        <v>43.06</v>
      </c>
      <c r="H4322">
        <f t="shared" si="938"/>
        <v>45</v>
      </c>
      <c r="I4322">
        <f t="shared" si="939"/>
        <v>1</v>
      </c>
      <c r="J4322">
        <f t="shared" si="940"/>
        <v>0</v>
      </c>
      <c r="K4322">
        <f t="shared" si="941"/>
        <v>0</v>
      </c>
      <c r="L4322">
        <f t="shared" si="942"/>
        <v>0</v>
      </c>
      <c r="M4322" s="19" t="s">
        <v>339</v>
      </c>
      <c r="N4322" s="19">
        <f t="shared" si="943"/>
        <v>3.9646300012186241E-2</v>
      </c>
      <c r="O4322">
        <f t="shared" si="944"/>
        <v>33.134292325902408</v>
      </c>
      <c r="P4322">
        <f t="shared" si="945"/>
        <v>1.3136520942442071</v>
      </c>
      <c r="Q4322" t="str">
        <f>VLOOKUP(A4322,Haul!F:W,18,FALSE)</f>
        <v>149</v>
      </c>
      <c r="R4322">
        <f t="shared" si="946"/>
        <v>0</v>
      </c>
      <c r="S4322">
        <f t="shared" si="947"/>
        <v>0</v>
      </c>
      <c r="T4322">
        <f t="shared" si="948"/>
        <v>0</v>
      </c>
      <c r="U4322">
        <f t="shared" si="949"/>
        <v>0</v>
      </c>
      <c r="V4322">
        <f t="shared" si="950"/>
        <v>0</v>
      </c>
      <c r="W4322">
        <f t="shared" si="951"/>
        <v>0</v>
      </c>
    </row>
    <row r="4323" spans="1:23">
      <c r="A4323">
        <v>193</v>
      </c>
      <c r="B4323">
        <v>15</v>
      </c>
      <c r="C4323">
        <v>1</v>
      </c>
      <c r="D4323">
        <f>VLOOKUP(A4323,Haul!F:M,8,FALSE)</f>
        <v>3.0180212999999997E-2</v>
      </c>
      <c r="E4323">
        <v>6</v>
      </c>
      <c r="F4323">
        <v>11</v>
      </c>
      <c r="G4323">
        <v>11.06</v>
      </c>
      <c r="H4323">
        <f t="shared" si="938"/>
        <v>15</v>
      </c>
      <c r="I4323">
        <f t="shared" si="939"/>
        <v>1</v>
      </c>
      <c r="J4323">
        <f t="shared" si="940"/>
        <v>0</v>
      </c>
      <c r="K4323">
        <f t="shared" si="941"/>
        <v>0</v>
      </c>
      <c r="L4323">
        <f t="shared" si="942"/>
        <v>0</v>
      </c>
      <c r="M4323" s="19" t="s">
        <v>339</v>
      </c>
      <c r="N4323" s="19">
        <f t="shared" si="943"/>
        <v>5.5918165636681893E-4</v>
      </c>
      <c r="O4323">
        <f t="shared" si="944"/>
        <v>33.134292325902408</v>
      </c>
      <c r="P4323">
        <f t="shared" si="945"/>
        <v>1.8528088465340486E-2</v>
      </c>
      <c r="Q4323" t="str">
        <f>VLOOKUP(A4323,Haul!F:W,18,FALSE)</f>
        <v>149</v>
      </c>
      <c r="R4323">
        <f t="shared" si="946"/>
        <v>0</v>
      </c>
      <c r="S4323">
        <f t="shared" si="947"/>
        <v>0</v>
      </c>
      <c r="T4323">
        <f t="shared" si="948"/>
        <v>0</v>
      </c>
      <c r="U4323">
        <f t="shared" si="949"/>
        <v>0</v>
      </c>
      <c r="V4323">
        <f t="shared" si="950"/>
        <v>0</v>
      </c>
      <c r="W4323">
        <f t="shared" si="951"/>
        <v>0</v>
      </c>
    </row>
    <row r="4324" spans="1:23">
      <c r="A4324">
        <v>193</v>
      </c>
      <c r="B4324">
        <v>15</v>
      </c>
      <c r="C4324">
        <v>1</v>
      </c>
      <c r="D4324">
        <f>VLOOKUP(A4324,Haul!F:M,8,FALSE)</f>
        <v>3.0180212999999997E-2</v>
      </c>
      <c r="E4324">
        <v>7</v>
      </c>
      <c r="F4324">
        <v>11</v>
      </c>
      <c r="G4324">
        <v>49.5</v>
      </c>
      <c r="H4324">
        <f t="shared" si="938"/>
        <v>50</v>
      </c>
      <c r="I4324">
        <f t="shared" si="939"/>
        <v>1</v>
      </c>
      <c r="J4324">
        <f t="shared" si="940"/>
        <v>0</v>
      </c>
      <c r="K4324">
        <f t="shared" si="941"/>
        <v>0</v>
      </c>
      <c r="L4324">
        <f t="shared" si="942"/>
        <v>0</v>
      </c>
      <c r="M4324" s="19" t="s">
        <v>339</v>
      </c>
      <c r="N4324" s="19">
        <f t="shared" si="943"/>
        <v>6.1371663027399374E-2</v>
      </c>
      <c r="O4324">
        <f t="shared" si="944"/>
        <v>33.134292325902408</v>
      </c>
      <c r="P4324">
        <f t="shared" si="945"/>
        <v>2.0335066232766277</v>
      </c>
      <c r="Q4324" t="str">
        <f>VLOOKUP(A4324,Haul!F:W,18,FALSE)</f>
        <v>149</v>
      </c>
      <c r="R4324">
        <f t="shared" si="946"/>
        <v>0</v>
      </c>
      <c r="S4324">
        <f t="shared" si="947"/>
        <v>0</v>
      </c>
      <c r="T4324">
        <f t="shared" si="948"/>
        <v>0</v>
      </c>
      <c r="U4324">
        <f t="shared" si="949"/>
        <v>0</v>
      </c>
      <c r="V4324">
        <f t="shared" si="950"/>
        <v>0</v>
      </c>
      <c r="W4324">
        <f t="shared" si="951"/>
        <v>0</v>
      </c>
    </row>
    <row r="4325" spans="1:23">
      <c r="A4325">
        <v>193</v>
      </c>
      <c r="B4325">
        <v>15</v>
      </c>
      <c r="C4325">
        <v>1</v>
      </c>
      <c r="D4325">
        <f>VLOOKUP(A4325,Haul!F:M,8,FALSE)</f>
        <v>3.0180212999999997E-2</v>
      </c>
      <c r="E4325">
        <v>8</v>
      </c>
      <c r="F4325">
        <v>11</v>
      </c>
      <c r="G4325">
        <v>26.18</v>
      </c>
      <c r="H4325">
        <f t="shared" si="938"/>
        <v>30</v>
      </c>
      <c r="I4325">
        <f t="shared" si="939"/>
        <v>1</v>
      </c>
      <c r="J4325">
        <f t="shared" si="940"/>
        <v>0</v>
      </c>
      <c r="K4325">
        <f t="shared" si="941"/>
        <v>0</v>
      </c>
      <c r="L4325">
        <f t="shared" si="942"/>
        <v>0</v>
      </c>
      <c r="M4325" s="19" t="s">
        <v>339</v>
      </c>
      <c r="N4325" s="19">
        <f t="shared" si="943"/>
        <v>8.3313508042343297E-3</v>
      </c>
      <c r="O4325">
        <f t="shared" si="944"/>
        <v>33.134292325902408</v>
      </c>
      <c r="P4325">
        <f t="shared" si="945"/>
        <v>0.27605341301714242</v>
      </c>
      <c r="Q4325" t="str">
        <f>VLOOKUP(A4325,Haul!F:W,18,FALSE)</f>
        <v>149</v>
      </c>
      <c r="R4325">
        <f t="shared" si="946"/>
        <v>0</v>
      </c>
      <c r="S4325">
        <f t="shared" si="947"/>
        <v>0</v>
      </c>
      <c r="T4325">
        <f t="shared" si="948"/>
        <v>0</v>
      </c>
      <c r="U4325">
        <f t="shared" si="949"/>
        <v>0</v>
      </c>
      <c r="V4325">
        <f t="shared" si="950"/>
        <v>0</v>
      </c>
      <c r="W4325">
        <f t="shared" si="951"/>
        <v>0</v>
      </c>
    </row>
    <row r="4326" spans="1:23">
      <c r="A4326">
        <v>193</v>
      </c>
      <c r="B4326">
        <v>15</v>
      </c>
      <c r="C4326">
        <v>1</v>
      </c>
      <c r="D4326">
        <f>VLOOKUP(A4326,Haul!F:M,8,FALSE)</f>
        <v>3.0180212999999997E-2</v>
      </c>
      <c r="E4326">
        <v>9</v>
      </c>
      <c r="F4326">
        <v>11</v>
      </c>
      <c r="G4326">
        <v>39.51</v>
      </c>
      <c r="H4326">
        <f t="shared" si="938"/>
        <v>40</v>
      </c>
      <c r="I4326">
        <f t="shared" si="939"/>
        <v>1</v>
      </c>
      <c r="J4326">
        <f t="shared" si="940"/>
        <v>0</v>
      </c>
      <c r="K4326">
        <f t="shared" si="941"/>
        <v>0</v>
      </c>
      <c r="L4326">
        <f t="shared" si="942"/>
        <v>0</v>
      </c>
      <c r="M4326" s="19" t="s">
        <v>339</v>
      </c>
      <c r="N4326" s="19">
        <f t="shared" si="943"/>
        <v>3.027311643051277E-2</v>
      </c>
      <c r="O4326">
        <f t="shared" si="944"/>
        <v>33.134292325902408</v>
      </c>
      <c r="P4326">
        <f t="shared" si="945"/>
        <v>1.0030782894246895</v>
      </c>
      <c r="Q4326" t="str">
        <f>VLOOKUP(A4326,Haul!F:W,18,FALSE)</f>
        <v>149</v>
      </c>
      <c r="R4326">
        <f t="shared" si="946"/>
        <v>0</v>
      </c>
      <c r="S4326">
        <f t="shared" si="947"/>
        <v>0</v>
      </c>
      <c r="T4326">
        <f t="shared" si="948"/>
        <v>0</v>
      </c>
      <c r="U4326">
        <f t="shared" si="949"/>
        <v>0</v>
      </c>
      <c r="V4326">
        <f t="shared" si="950"/>
        <v>0</v>
      </c>
      <c r="W4326">
        <f t="shared" si="951"/>
        <v>0</v>
      </c>
    </row>
    <row r="4327" spans="1:23">
      <c r="A4327">
        <v>193</v>
      </c>
      <c r="B4327">
        <v>15</v>
      </c>
      <c r="C4327">
        <v>1</v>
      </c>
      <c r="D4327">
        <f>VLOOKUP(A4327,Haul!F:M,8,FALSE)</f>
        <v>3.0180212999999997E-2</v>
      </c>
      <c r="E4327">
        <v>10</v>
      </c>
      <c r="F4327">
        <v>11</v>
      </c>
      <c r="G4327">
        <v>28.08</v>
      </c>
      <c r="H4327">
        <f t="shared" si="938"/>
        <v>30</v>
      </c>
      <c r="I4327">
        <f t="shared" si="939"/>
        <v>1</v>
      </c>
      <c r="J4327">
        <f t="shared" si="940"/>
        <v>0</v>
      </c>
      <c r="K4327">
        <f t="shared" si="941"/>
        <v>0</v>
      </c>
      <c r="L4327">
        <f t="shared" si="942"/>
        <v>0</v>
      </c>
      <c r="M4327" s="19" t="s">
        <v>339</v>
      </c>
      <c r="N4327" s="19">
        <f t="shared" si="943"/>
        <v>1.0377805154961587E-2</v>
      </c>
      <c r="O4327">
        <f t="shared" si="944"/>
        <v>33.134292325902408</v>
      </c>
      <c r="P4327">
        <f t="shared" si="945"/>
        <v>0.34386122970575417</v>
      </c>
      <c r="Q4327" t="str">
        <f>VLOOKUP(A4327,Haul!F:W,18,FALSE)</f>
        <v>149</v>
      </c>
      <c r="R4327">
        <f t="shared" si="946"/>
        <v>0</v>
      </c>
      <c r="S4327">
        <f t="shared" si="947"/>
        <v>0</v>
      </c>
      <c r="T4327">
        <f t="shared" si="948"/>
        <v>0</v>
      </c>
      <c r="U4327">
        <f t="shared" si="949"/>
        <v>0</v>
      </c>
      <c r="V4327">
        <f t="shared" si="950"/>
        <v>0</v>
      </c>
      <c r="W4327">
        <f t="shared" si="951"/>
        <v>0</v>
      </c>
    </row>
    <row r="4328" spans="1:23">
      <c r="A4328">
        <v>193</v>
      </c>
      <c r="B4328">
        <v>15</v>
      </c>
      <c r="C4328">
        <v>1</v>
      </c>
      <c r="D4328">
        <f>VLOOKUP(A4328,Haul!F:M,8,FALSE)</f>
        <v>3.0180212999999997E-2</v>
      </c>
      <c r="E4328">
        <v>11</v>
      </c>
      <c r="F4328">
        <v>11</v>
      </c>
      <c r="G4328">
        <v>31.29</v>
      </c>
      <c r="H4328">
        <f t="shared" si="938"/>
        <v>35</v>
      </c>
      <c r="I4328">
        <f t="shared" si="939"/>
        <v>1</v>
      </c>
      <c r="J4328">
        <f t="shared" si="940"/>
        <v>0</v>
      </c>
      <c r="K4328">
        <f t="shared" si="941"/>
        <v>0</v>
      </c>
      <c r="L4328">
        <f t="shared" si="942"/>
        <v>0</v>
      </c>
      <c r="M4328" s="19" t="s">
        <v>339</v>
      </c>
      <c r="N4328" s="19">
        <f t="shared" si="943"/>
        <v>1.457058650408349E-2</v>
      </c>
      <c r="O4328">
        <f t="shared" si="944"/>
        <v>33.134292325902408</v>
      </c>
      <c r="P4328">
        <f t="shared" si="945"/>
        <v>0.48278607258615081</v>
      </c>
      <c r="Q4328" t="str">
        <f>VLOOKUP(A4328,Haul!F:W,18,FALSE)</f>
        <v>149</v>
      </c>
      <c r="R4328">
        <f t="shared" si="946"/>
        <v>0</v>
      </c>
      <c r="S4328">
        <f t="shared" si="947"/>
        <v>0</v>
      </c>
      <c r="T4328">
        <f t="shared" si="948"/>
        <v>0</v>
      </c>
      <c r="U4328">
        <f t="shared" si="949"/>
        <v>0</v>
      </c>
      <c r="V4328">
        <f t="shared" si="950"/>
        <v>0</v>
      </c>
      <c r="W4328">
        <f t="shared" si="951"/>
        <v>0</v>
      </c>
    </row>
    <row r="4329" spans="1:23">
      <c r="A4329">
        <v>193</v>
      </c>
      <c r="B4329">
        <v>15</v>
      </c>
      <c r="C4329">
        <v>1</v>
      </c>
      <c r="D4329">
        <f>VLOOKUP(A4329,Haul!F:M,8,FALSE)</f>
        <v>3.0180212999999997E-2</v>
      </c>
      <c r="E4329">
        <v>12</v>
      </c>
      <c r="F4329">
        <v>11</v>
      </c>
      <c r="G4329">
        <v>31.89</v>
      </c>
      <c r="H4329">
        <f t="shared" si="938"/>
        <v>35</v>
      </c>
      <c r="I4329">
        <f t="shared" si="939"/>
        <v>1</v>
      </c>
      <c r="J4329">
        <f t="shared" si="940"/>
        <v>0</v>
      </c>
      <c r="K4329">
        <f t="shared" si="941"/>
        <v>0</v>
      </c>
      <c r="L4329">
        <f t="shared" si="942"/>
        <v>0</v>
      </c>
      <c r="M4329" s="19" t="s">
        <v>339</v>
      </c>
      <c r="N4329" s="19">
        <f t="shared" si="943"/>
        <v>1.5464557972715485E-2</v>
      </c>
      <c r="O4329">
        <f t="shared" si="944"/>
        <v>33.134292325902408</v>
      </c>
      <c r="P4329">
        <f t="shared" si="945"/>
        <v>0.51240718455881962</v>
      </c>
      <c r="Q4329" t="str">
        <f>VLOOKUP(A4329,Haul!F:W,18,FALSE)</f>
        <v>149</v>
      </c>
      <c r="R4329">
        <f t="shared" si="946"/>
        <v>0</v>
      </c>
      <c r="S4329">
        <f t="shared" si="947"/>
        <v>0</v>
      </c>
      <c r="T4329">
        <f t="shared" si="948"/>
        <v>0</v>
      </c>
      <c r="U4329">
        <f t="shared" si="949"/>
        <v>0</v>
      </c>
      <c r="V4329">
        <f t="shared" si="950"/>
        <v>0</v>
      </c>
      <c r="W4329">
        <f t="shared" si="951"/>
        <v>0</v>
      </c>
    </row>
    <row r="4330" spans="1:23">
      <c r="A4330">
        <v>193</v>
      </c>
      <c r="B4330">
        <v>15</v>
      </c>
      <c r="C4330">
        <v>1</v>
      </c>
      <c r="D4330">
        <f>VLOOKUP(A4330,Haul!F:M,8,FALSE)</f>
        <v>3.0180212999999997E-2</v>
      </c>
      <c r="E4330">
        <v>13</v>
      </c>
      <c r="F4330">
        <v>11</v>
      </c>
      <c r="G4330">
        <v>27.72</v>
      </c>
      <c r="H4330">
        <f t="shared" si="938"/>
        <v>30</v>
      </c>
      <c r="I4330">
        <f t="shared" si="939"/>
        <v>1</v>
      </c>
      <c r="J4330">
        <f t="shared" si="940"/>
        <v>0</v>
      </c>
      <c r="K4330">
        <f t="shared" si="941"/>
        <v>0</v>
      </c>
      <c r="L4330">
        <f t="shared" si="942"/>
        <v>0</v>
      </c>
      <c r="M4330" s="19" t="s">
        <v>339</v>
      </c>
      <c r="N4330" s="19">
        <f t="shared" si="943"/>
        <v>9.9663780368211587E-3</v>
      </c>
      <c r="O4330">
        <f t="shared" si="944"/>
        <v>33.134292325902408</v>
      </c>
      <c r="P4330">
        <f t="shared" si="945"/>
        <v>0.33022888330248562</v>
      </c>
      <c r="Q4330" t="str">
        <f>VLOOKUP(A4330,Haul!F:W,18,FALSE)</f>
        <v>149</v>
      </c>
      <c r="R4330">
        <f t="shared" si="946"/>
        <v>0</v>
      </c>
      <c r="S4330">
        <f t="shared" si="947"/>
        <v>0</v>
      </c>
      <c r="T4330">
        <f t="shared" si="948"/>
        <v>0</v>
      </c>
      <c r="U4330">
        <f t="shared" si="949"/>
        <v>0</v>
      </c>
      <c r="V4330">
        <f t="shared" si="950"/>
        <v>0</v>
      </c>
      <c r="W4330">
        <f t="shared" si="951"/>
        <v>0</v>
      </c>
    </row>
    <row r="4331" spans="1:23">
      <c r="A4331">
        <v>193</v>
      </c>
      <c r="B4331">
        <v>15</v>
      </c>
      <c r="C4331">
        <v>1</v>
      </c>
      <c r="D4331">
        <f>VLOOKUP(A4331,Haul!F:M,8,FALSE)</f>
        <v>3.0180212999999997E-2</v>
      </c>
      <c r="E4331">
        <v>14</v>
      </c>
      <c r="F4331">
        <v>11</v>
      </c>
      <c r="G4331">
        <v>36.61</v>
      </c>
      <c r="H4331">
        <f t="shared" si="938"/>
        <v>40</v>
      </c>
      <c r="I4331">
        <f t="shared" si="939"/>
        <v>1</v>
      </c>
      <c r="J4331">
        <f t="shared" si="940"/>
        <v>0</v>
      </c>
      <c r="K4331">
        <f t="shared" si="941"/>
        <v>0</v>
      </c>
      <c r="L4331">
        <f t="shared" si="942"/>
        <v>0</v>
      </c>
      <c r="M4331" s="19" t="s">
        <v>339</v>
      </c>
      <c r="N4331" s="19">
        <f t="shared" si="943"/>
        <v>2.3837776479109927E-2</v>
      </c>
      <c r="O4331">
        <f t="shared" si="944"/>
        <v>33.134292325902408</v>
      </c>
      <c r="P4331">
        <f t="shared" si="945"/>
        <v>0.78984785425834891</v>
      </c>
      <c r="Q4331" t="str">
        <f>VLOOKUP(A4331,Haul!F:W,18,FALSE)</f>
        <v>149</v>
      </c>
      <c r="R4331">
        <f t="shared" si="946"/>
        <v>0</v>
      </c>
      <c r="S4331">
        <f t="shared" si="947"/>
        <v>0</v>
      </c>
      <c r="T4331">
        <f t="shared" si="948"/>
        <v>0</v>
      </c>
      <c r="U4331">
        <f t="shared" si="949"/>
        <v>0</v>
      </c>
      <c r="V4331">
        <f t="shared" si="950"/>
        <v>0</v>
      </c>
      <c r="W4331">
        <f t="shared" si="951"/>
        <v>0</v>
      </c>
    </row>
    <row r="4332" spans="1:23">
      <c r="A4332">
        <v>193</v>
      </c>
      <c r="B4332">
        <v>15</v>
      </c>
      <c r="C4332">
        <v>1</v>
      </c>
      <c r="D4332">
        <f>VLOOKUP(A4332,Haul!F:M,8,FALSE)</f>
        <v>3.0180212999999997E-2</v>
      </c>
      <c r="E4332">
        <v>15</v>
      </c>
      <c r="F4332">
        <v>11</v>
      </c>
      <c r="G4332">
        <v>16.309999999999999</v>
      </c>
      <c r="H4332">
        <f t="shared" si="938"/>
        <v>20</v>
      </c>
      <c r="I4332">
        <f t="shared" si="939"/>
        <v>1</v>
      </c>
      <c r="J4332">
        <f t="shared" si="940"/>
        <v>0</v>
      </c>
      <c r="K4332">
        <f t="shared" si="941"/>
        <v>0</v>
      </c>
      <c r="L4332">
        <f t="shared" si="942"/>
        <v>0</v>
      </c>
      <c r="M4332" s="19" t="s">
        <v>339</v>
      </c>
      <c r="N4332" s="19">
        <f t="shared" si="943"/>
        <v>1.8898344477248194E-3</v>
      </c>
      <c r="O4332">
        <f t="shared" si="944"/>
        <v>33.134292325902408</v>
      </c>
      <c r="P4332">
        <f t="shared" si="945"/>
        <v>6.2618327038474503E-2</v>
      </c>
      <c r="Q4332" t="str">
        <f>VLOOKUP(A4332,Haul!F:W,18,FALSE)</f>
        <v>149</v>
      </c>
      <c r="R4332">
        <f t="shared" si="946"/>
        <v>0</v>
      </c>
      <c r="S4332">
        <f t="shared" si="947"/>
        <v>0</v>
      </c>
      <c r="T4332">
        <f t="shared" si="948"/>
        <v>0</v>
      </c>
      <c r="U4332">
        <f t="shared" si="949"/>
        <v>0</v>
      </c>
      <c r="V4332">
        <f t="shared" si="950"/>
        <v>0</v>
      </c>
      <c r="W4332">
        <f t="shared" si="951"/>
        <v>0</v>
      </c>
    </row>
    <row r="4333" spans="1:23">
      <c r="A4333">
        <v>193</v>
      </c>
      <c r="B4333">
        <v>15</v>
      </c>
      <c r="C4333">
        <v>1</v>
      </c>
      <c r="D4333">
        <f>VLOOKUP(A4333,Haul!F:M,8,FALSE)</f>
        <v>3.0180212999999997E-2</v>
      </c>
      <c r="E4333">
        <v>16</v>
      </c>
      <c r="F4333">
        <v>11</v>
      </c>
      <c r="G4333">
        <v>37.299999999999997</v>
      </c>
      <c r="H4333">
        <f t="shared" si="938"/>
        <v>40</v>
      </c>
      <c r="I4333">
        <f t="shared" si="939"/>
        <v>1</v>
      </c>
      <c r="J4333">
        <f t="shared" si="940"/>
        <v>0</v>
      </c>
      <c r="K4333">
        <f t="shared" si="941"/>
        <v>0</v>
      </c>
      <c r="L4333">
        <f t="shared" si="942"/>
        <v>0</v>
      </c>
      <c r="M4333" s="19" t="s">
        <v>339</v>
      </c>
      <c r="N4333" s="19">
        <f t="shared" si="943"/>
        <v>2.5274803094233599E-2</v>
      </c>
      <c r="O4333">
        <f t="shared" si="944"/>
        <v>33.134292325902408</v>
      </c>
      <c r="P4333">
        <f t="shared" si="945"/>
        <v>0.83746271420395879</v>
      </c>
      <c r="Q4333" t="str">
        <f>VLOOKUP(A4333,Haul!F:W,18,FALSE)</f>
        <v>149</v>
      </c>
      <c r="R4333">
        <f t="shared" si="946"/>
        <v>0</v>
      </c>
      <c r="S4333">
        <f t="shared" si="947"/>
        <v>0</v>
      </c>
      <c r="T4333">
        <f t="shared" si="948"/>
        <v>0</v>
      </c>
      <c r="U4333">
        <f t="shared" si="949"/>
        <v>0</v>
      </c>
      <c r="V4333">
        <f t="shared" si="950"/>
        <v>0</v>
      </c>
      <c r="W4333">
        <f t="shared" si="951"/>
        <v>0</v>
      </c>
    </row>
    <row r="4334" spans="1:23">
      <c r="A4334">
        <v>193</v>
      </c>
      <c r="B4334">
        <v>15</v>
      </c>
      <c r="C4334">
        <v>1</v>
      </c>
      <c r="D4334">
        <f>VLOOKUP(A4334,Haul!F:M,8,FALSE)</f>
        <v>3.0180212999999997E-2</v>
      </c>
      <c r="E4334">
        <v>17</v>
      </c>
      <c r="F4334">
        <v>11</v>
      </c>
      <c r="G4334">
        <v>27.42</v>
      </c>
      <c r="H4334">
        <f t="shared" si="938"/>
        <v>30</v>
      </c>
      <c r="I4334">
        <f t="shared" si="939"/>
        <v>1</v>
      </c>
      <c r="J4334">
        <f t="shared" si="940"/>
        <v>0</v>
      </c>
      <c r="K4334">
        <f t="shared" si="941"/>
        <v>0</v>
      </c>
      <c r="L4334">
        <f t="shared" si="942"/>
        <v>0</v>
      </c>
      <c r="M4334" s="19" t="s">
        <v>339</v>
      </c>
      <c r="N4334" s="19">
        <f t="shared" si="943"/>
        <v>9.6321236770084279E-3</v>
      </c>
      <c r="O4334">
        <f t="shared" si="944"/>
        <v>33.134292325902408</v>
      </c>
      <c r="P4334">
        <f t="shared" si="945"/>
        <v>0.31915360163324324</v>
      </c>
      <c r="Q4334" t="str">
        <f>VLOOKUP(A4334,Haul!F:W,18,FALSE)</f>
        <v>149</v>
      </c>
      <c r="R4334">
        <f t="shared" si="946"/>
        <v>0</v>
      </c>
      <c r="S4334">
        <f t="shared" si="947"/>
        <v>0</v>
      </c>
      <c r="T4334">
        <f t="shared" si="948"/>
        <v>0</v>
      </c>
      <c r="U4334">
        <f t="shared" si="949"/>
        <v>0</v>
      </c>
      <c r="V4334">
        <f t="shared" si="950"/>
        <v>0</v>
      </c>
      <c r="W4334">
        <f t="shared" si="951"/>
        <v>0</v>
      </c>
    </row>
    <row r="4335" spans="1:23">
      <c r="A4335">
        <v>193</v>
      </c>
      <c r="B4335">
        <v>15</v>
      </c>
      <c r="C4335">
        <v>1</v>
      </c>
      <c r="D4335">
        <f>VLOOKUP(A4335,Haul!F:M,8,FALSE)</f>
        <v>3.0180212999999997E-2</v>
      </c>
      <c r="E4335">
        <v>18</v>
      </c>
      <c r="F4335">
        <v>11</v>
      </c>
      <c r="G4335">
        <v>26.1</v>
      </c>
      <c r="H4335">
        <f t="shared" si="938"/>
        <v>30</v>
      </c>
      <c r="I4335">
        <f t="shared" si="939"/>
        <v>1</v>
      </c>
      <c r="J4335">
        <f t="shared" si="940"/>
        <v>0</v>
      </c>
      <c r="K4335">
        <f t="shared" si="941"/>
        <v>0</v>
      </c>
      <c r="L4335">
        <f t="shared" si="942"/>
        <v>0</v>
      </c>
      <c r="M4335" s="19" t="s">
        <v>339</v>
      </c>
      <c r="N4335" s="19">
        <f t="shared" si="943"/>
        <v>8.2517979151674713E-3</v>
      </c>
      <c r="O4335">
        <f t="shared" si="944"/>
        <v>33.134292325902408</v>
      </c>
      <c r="P4335">
        <f t="shared" si="945"/>
        <v>0.273417484335431</v>
      </c>
      <c r="Q4335" t="str">
        <f>VLOOKUP(A4335,Haul!F:W,18,FALSE)</f>
        <v>149</v>
      </c>
      <c r="R4335">
        <f t="shared" si="946"/>
        <v>0</v>
      </c>
      <c r="S4335">
        <f t="shared" si="947"/>
        <v>0</v>
      </c>
      <c r="T4335">
        <f t="shared" si="948"/>
        <v>0</v>
      </c>
      <c r="U4335">
        <f t="shared" si="949"/>
        <v>0</v>
      </c>
      <c r="V4335">
        <f t="shared" si="950"/>
        <v>0</v>
      </c>
      <c r="W4335">
        <f t="shared" si="951"/>
        <v>0</v>
      </c>
    </row>
    <row r="4336" spans="1:23">
      <c r="A4336">
        <v>193</v>
      </c>
      <c r="B4336">
        <v>15</v>
      </c>
      <c r="C4336">
        <v>1</v>
      </c>
      <c r="D4336">
        <f>VLOOKUP(A4336,Haul!F:M,8,FALSE)</f>
        <v>3.0180212999999997E-2</v>
      </c>
      <c r="E4336">
        <v>19</v>
      </c>
      <c r="F4336">
        <v>11</v>
      </c>
      <c r="G4336">
        <v>26.54</v>
      </c>
      <c r="H4336">
        <f t="shared" si="938"/>
        <v>30</v>
      </c>
      <c r="I4336">
        <f t="shared" si="939"/>
        <v>1</v>
      </c>
      <c r="J4336">
        <f t="shared" si="940"/>
        <v>0</v>
      </c>
      <c r="K4336">
        <f t="shared" si="941"/>
        <v>0</v>
      </c>
      <c r="L4336">
        <f t="shared" si="942"/>
        <v>0</v>
      </c>
      <c r="M4336" s="19" t="s">
        <v>339</v>
      </c>
      <c r="N4336" s="19">
        <f t="shared" si="943"/>
        <v>8.6958086126222665E-3</v>
      </c>
      <c r="O4336">
        <f t="shared" si="944"/>
        <v>33.134292325902408</v>
      </c>
      <c r="P4336">
        <f t="shared" si="945"/>
        <v>0.28812946458072602</v>
      </c>
      <c r="Q4336" t="str">
        <f>VLOOKUP(A4336,Haul!F:W,18,FALSE)</f>
        <v>149</v>
      </c>
      <c r="R4336">
        <f t="shared" si="946"/>
        <v>0</v>
      </c>
      <c r="S4336">
        <f t="shared" si="947"/>
        <v>0</v>
      </c>
      <c r="T4336">
        <f t="shared" si="948"/>
        <v>0</v>
      </c>
      <c r="U4336">
        <f t="shared" si="949"/>
        <v>0</v>
      </c>
      <c r="V4336">
        <f t="shared" si="950"/>
        <v>0</v>
      </c>
      <c r="W4336">
        <f t="shared" si="951"/>
        <v>0</v>
      </c>
    </row>
    <row r="4337" spans="1:23">
      <c r="A4337">
        <v>193</v>
      </c>
      <c r="B4337">
        <v>15</v>
      </c>
      <c r="C4337">
        <v>1</v>
      </c>
      <c r="D4337">
        <f>VLOOKUP(A4337,Haul!F:M,8,FALSE)</f>
        <v>3.0180212999999997E-2</v>
      </c>
      <c r="E4337">
        <v>20</v>
      </c>
      <c r="F4337">
        <v>11</v>
      </c>
      <c r="G4337">
        <v>38.64</v>
      </c>
      <c r="H4337">
        <f t="shared" si="938"/>
        <v>40</v>
      </c>
      <c r="I4337">
        <f t="shared" si="939"/>
        <v>1</v>
      </c>
      <c r="J4337">
        <f t="shared" si="940"/>
        <v>0</v>
      </c>
      <c r="K4337">
        <f t="shared" si="941"/>
        <v>0</v>
      </c>
      <c r="L4337">
        <f t="shared" si="942"/>
        <v>0</v>
      </c>
      <c r="M4337" s="19" t="s">
        <v>339</v>
      </c>
      <c r="N4337" s="19">
        <f t="shared" si="943"/>
        <v>2.823202027667723E-2</v>
      </c>
      <c r="O4337">
        <f t="shared" si="944"/>
        <v>33.134292325902408</v>
      </c>
      <c r="P4337">
        <f t="shared" si="945"/>
        <v>0.93544801279822754</v>
      </c>
      <c r="Q4337" t="str">
        <f>VLOOKUP(A4337,Haul!F:W,18,FALSE)</f>
        <v>149</v>
      </c>
      <c r="R4337">
        <f t="shared" si="946"/>
        <v>0</v>
      </c>
      <c r="S4337">
        <f t="shared" si="947"/>
        <v>0</v>
      </c>
      <c r="T4337">
        <f t="shared" si="948"/>
        <v>0</v>
      </c>
      <c r="U4337">
        <f t="shared" si="949"/>
        <v>0</v>
      </c>
      <c r="V4337">
        <f t="shared" si="950"/>
        <v>0</v>
      </c>
      <c r="W4337">
        <f t="shared" si="951"/>
        <v>0</v>
      </c>
    </row>
    <row r="4338" spans="1:23">
      <c r="A4338">
        <v>193</v>
      </c>
      <c r="B4338">
        <v>15</v>
      </c>
      <c r="C4338">
        <v>1</v>
      </c>
      <c r="D4338">
        <f>VLOOKUP(A4338,Haul!F:M,8,FALSE)</f>
        <v>3.0180212999999997E-2</v>
      </c>
      <c r="E4338">
        <v>21</v>
      </c>
      <c r="F4338">
        <v>11</v>
      </c>
      <c r="G4338">
        <v>46.32</v>
      </c>
      <c r="H4338">
        <f t="shared" si="938"/>
        <v>50</v>
      </c>
      <c r="I4338">
        <f t="shared" si="939"/>
        <v>1</v>
      </c>
      <c r="J4338">
        <f t="shared" si="940"/>
        <v>0</v>
      </c>
      <c r="K4338">
        <f t="shared" si="941"/>
        <v>0</v>
      </c>
      <c r="L4338">
        <f t="shared" si="942"/>
        <v>0</v>
      </c>
      <c r="M4338" s="19" t="s">
        <v>339</v>
      </c>
      <c r="N4338" s="19">
        <f t="shared" si="943"/>
        <v>4.9838504229356977E-2</v>
      </c>
      <c r="O4338">
        <f t="shared" si="944"/>
        <v>33.134292325902408</v>
      </c>
      <c r="P4338">
        <f t="shared" si="945"/>
        <v>1.6513635682212375</v>
      </c>
      <c r="Q4338" t="str">
        <f>VLOOKUP(A4338,Haul!F:W,18,FALSE)</f>
        <v>149</v>
      </c>
      <c r="R4338">
        <f t="shared" si="946"/>
        <v>0</v>
      </c>
      <c r="S4338">
        <f t="shared" si="947"/>
        <v>0</v>
      </c>
      <c r="T4338">
        <f t="shared" si="948"/>
        <v>0</v>
      </c>
      <c r="U4338">
        <f t="shared" si="949"/>
        <v>0</v>
      </c>
      <c r="V4338">
        <f t="shared" si="950"/>
        <v>0</v>
      </c>
      <c r="W4338">
        <f t="shared" si="951"/>
        <v>0</v>
      </c>
    </row>
    <row r="4339" spans="1:23">
      <c r="A4339">
        <v>193</v>
      </c>
      <c r="B4339">
        <v>15</v>
      </c>
      <c r="C4339">
        <v>1</v>
      </c>
      <c r="D4339">
        <f>VLOOKUP(A4339,Haul!F:M,8,FALSE)</f>
        <v>3.0180212999999997E-2</v>
      </c>
      <c r="E4339">
        <v>22</v>
      </c>
      <c r="F4339">
        <v>11</v>
      </c>
      <c r="G4339">
        <v>28.99</v>
      </c>
      <c r="H4339">
        <f t="shared" si="938"/>
        <v>30</v>
      </c>
      <c r="I4339">
        <f t="shared" si="939"/>
        <v>1</v>
      </c>
      <c r="J4339">
        <f t="shared" si="940"/>
        <v>0</v>
      </c>
      <c r="K4339">
        <f t="shared" si="941"/>
        <v>0</v>
      </c>
      <c r="L4339">
        <f t="shared" si="942"/>
        <v>0</v>
      </c>
      <c r="M4339" s="19" t="s">
        <v>339</v>
      </c>
      <c r="N4339" s="19">
        <f t="shared" si="943"/>
        <v>1.1469084389312554E-2</v>
      </c>
      <c r="O4339">
        <f t="shared" si="944"/>
        <v>33.134292325902408</v>
      </c>
      <c r="P4339">
        <f t="shared" si="945"/>
        <v>0.38001999486592603</v>
      </c>
      <c r="Q4339" t="str">
        <f>VLOOKUP(A4339,Haul!F:W,18,FALSE)</f>
        <v>149</v>
      </c>
      <c r="R4339">
        <f t="shared" si="946"/>
        <v>0</v>
      </c>
      <c r="S4339">
        <f t="shared" si="947"/>
        <v>0</v>
      </c>
      <c r="T4339">
        <f t="shared" si="948"/>
        <v>0</v>
      </c>
      <c r="U4339">
        <f t="shared" si="949"/>
        <v>0</v>
      </c>
      <c r="V4339">
        <f t="shared" si="950"/>
        <v>0</v>
      </c>
      <c r="W4339">
        <f t="shared" si="951"/>
        <v>0</v>
      </c>
    </row>
    <row r="4340" spans="1:23">
      <c r="A4340">
        <v>193</v>
      </c>
      <c r="B4340">
        <v>15</v>
      </c>
      <c r="C4340">
        <v>1</v>
      </c>
      <c r="D4340">
        <f>VLOOKUP(A4340,Haul!F:M,8,FALSE)</f>
        <v>3.0180212999999997E-2</v>
      </c>
      <c r="E4340">
        <v>23</v>
      </c>
      <c r="F4340">
        <v>11</v>
      </c>
      <c r="G4340">
        <v>23.06</v>
      </c>
      <c r="H4340">
        <f t="shared" si="938"/>
        <v>25</v>
      </c>
      <c r="I4340">
        <f t="shared" si="939"/>
        <v>1</v>
      </c>
      <c r="J4340">
        <f t="shared" si="940"/>
        <v>0</v>
      </c>
      <c r="K4340">
        <f t="shared" si="941"/>
        <v>0</v>
      </c>
      <c r="L4340">
        <f t="shared" si="942"/>
        <v>0</v>
      </c>
      <c r="M4340" s="19" t="s">
        <v>339</v>
      </c>
      <c r="N4340" s="19">
        <f t="shared" si="943"/>
        <v>5.5968608290310499E-3</v>
      </c>
      <c r="O4340">
        <f t="shared" si="944"/>
        <v>33.134292325902408</v>
      </c>
      <c r="P4340">
        <f t="shared" si="945"/>
        <v>0.1854480228165073</v>
      </c>
      <c r="Q4340" t="str">
        <f>VLOOKUP(A4340,Haul!F:W,18,FALSE)</f>
        <v>149</v>
      </c>
      <c r="R4340">
        <f t="shared" si="946"/>
        <v>0</v>
      </c>
      <c r="S4340">
        <f t="shared" si="947"/>
        <v>0</v>
      </c>
      <c r="T4340">
        <f t="shared" si="948"/>
        <v>0</v>
      </c>
      <c r="U4340">
        <f t="shared" si="949"/>
        <v>0</v>
      </c>
      <c r="V4340">
        <f t="shared" si="950"/>
        <v>0</v>
      </c>
      <c r="W4340">
        <f t="shared" si="951"/>
        <v>0</v>
      </c>
    </row>
    <row r="4341" spans="1:23">
      <c r="A4341">
        <v>193</v>
      </c>
      <c r="B4341">
        <v>15</v>
      </c>
      <c r="C4341">
        <v>1</v>
      </c>
      <c r="D4341">
        <f>VLOOKUP(A4341,Haul!F:M,8,FALSE)</f>
        <v>3.0180212999999997E-2</v>
      </c>
      <c r="E4341">
        <v>24</v>
      </c>
      <c r="F4341">
        <v>11</v>
      </c>
      <c r="G4341">
        <v>52.42</v>
      </c>
      <c r="H4341">
        <f t="shared" si="938"/>
        <v>55</v>
      </c>
      <c r="I4341">
        <f t="shared" si="939"/>
        <v>1</v>
      </c>
      <c r="J4341">
        <f t="shared" si="940"/>
        <v>0</v>
      </c>
      <c r="K4341">
        <f t="shared" si="941"/>
        <v>0</v>
      </c>
      <c r="L4341">
        <f t="shared" si="942"/>
        <v>0</v>
      </c>
      <c r="M4341" s="19" t="s">
        <v>339</v>
      </c>
      <c r="N4341" s="19">
        <f t="shared" si="943"/>
        <v>7.3452019394202095E-2</v>
      </c>
      <c r="O4341">
        <f t="shared" si="944"/>
        <v>33.134292325902408</v>
      </c>
      <c r="P4341">
        <f t="shared" si="945"/>
        <v>2.4337806825353452</v>
      </c>
      <c r="Q4341" t="str">
        <f>VLOOKUP(A4341,Haul!F:W,18,FALSE)</f>
        <v>149</v>
      </c>
      <c r="R4341">
        <f t="shared" si="946"/>
        <v>0</v>
      </c>
      <c r="S4341">
        <f t="shared" si="947"/>
        <v>0</v>
      </c>
      <c r="T4341">
        <f t="shared" si="948"/>
        <v>0</v>
      </c>
      <c r="U4341">
        <f t="shared" si="949"/>
        <v>0</v>
      </c>
      <c r="V4341">
        <f t="shared" si="950"/>
        <v>0</v>
      </c>
      <c r="W4341">
        <f t="shared" si="951"/>
        <v>0</v>
      </c>
    </row>
    <row r="4342" spans="1:23">
      <c r="A4342">
        <v>193</v>
      </c>
      <c r="B4342">
        <v>15</v>
      </c>
      <c r="C4342">
        <v>1</v>
      </c>
      <c r="D4342">
        <f>VLOOKUP(A4342,Haul!F:M,8,FALSE)</f>
        <v>3.0180212999999997E-2</v>
      </c>
      <c r="E4342">
        <v>25</v>
      </c>
      <c r="F4342">
        <v>11</v>
      </c>
      <c r="G4342">
        <v>52.99</v>
      </c>
      <c r="H4342">
        <f t="shared" si="938"/>
        <v>55</v>
      </c>
      <c r="I4342">
        <f t="shared" si="939"/>
        <v>1</v>
      </c>
      <c r="J4342">
        <f t="shared" si="940"/>
        <v>0</v>
      </c>
      <c r="K4342">
        <f t="shared" si="941"/>
        <v>0</v>
      </c>
      <c r="L4342">
        <f t="shared" si="942"/>
        <v>0</v>
      </c>
      <c r="M4342" s="19" t="s">
        <v>339</v>
      </c>
      <c r="N4342" s="19">
        <f t="shared" si="943"/>
        <v>7.5985116002661765E-2</v>
      </c>
      <c r="O4342">
        <f t="shared" si="944"/>
        <v>33.134292325902408</v>
      </c>
      <c r="P4342">
        <f t="shared" si="945"/>
        <v>2.5177130460498001</v>
      </c>
      <c r="Q4342" t="str">
        <f>VLOOKUP(A4342,Haul!F:W,18,FALSE)</f>
        <v>149</v>
      </c>
      <c r="R4342">
        <f t="shared" si="946"/>
        <v>0</v>
      </c>
      <c r="S4342">
        <f t="shared" si="947"/>
        <v>0</v>
      </c>
      <c r="T4342">
        <f t="shared" si="948"/>
        <v>0</v>
      </c>
      <c r="U4342">
        <f t="shared" si="949"/>
        <v>0</v>
      </c>
      <c r="V4342">
        <f t="shared" si="950"/>
        <v>0</v>
      </c>
      <c r="W4342">
        <f t="shared" si="951"/>
        <v>0</v>
      </c>
    </row>
    <row r="4343" spans="1:23">
      <c r="A4343">
        <v>193</v>
      </c>
      <c r="B4343">
        <v>15</v>
      </c>
      <c r="C4343">
        <v>1</v>
      </c>
      <c r="D4343">
        <f>VLOOKUP(A4343,Haul!F:M,8,FALSE)</f>
        <v>3.0180212999999997E-2</v>
      </c>
      <c r="E4343">
        <v>26</v>
      </c>
      <c r="F4343">
        <v>11</v>
      </c>
      <c r="G4343">
        <v>87.52</v>
      </c>
      <c r="H4343">
        <f t="shared" si="938"/>
        <v>90</v>
      </c>
      <c r="I4343">
        <f t="shared" si="939"/>
        <v>1</v>
      </c>
      <c r="J4343">
        <f t="shared" si="940"/>
        <v>0</v>
      </c>
      <c r="K4343">
        <f t="shared" si="941"/>
        <v>0</v>
      </c>
      <c r="L4343">
        <f t="shared" si="942"/>
        <v>0</v>
      </c>
      <c r="M4343" s="19" t="s">
        <v>339</v>
      </c>
      <c r="N4343" s="19">
        <f t="shared" si="943"/>
        <v>0.36634224864002118</v>
      </c>
      <c r="O4343">
        <f t="shared" si="944"/>
        <v>33.134292325902408</v>
      </c>
      <c r="P4343">
        <f t="shared" si="945"/>
        <v>12.138491157766886</v>
      </c>
      <c r="Q4343" t="str">
        <f>VLOOKUP(A4343,Haul!F:W,18,FALSE)</f>
        <v>149</v>
      </c>
      <c r="R4343">
        <f t="shared" si="946"/>
        <v>0</v>
      </c>
      <c r="S4343">
        <f t="shared" si="947"/>
        <v>0</v>
      </c>
      <c r="T4343">
        <f t="shared" si="948"/>
        <v>0</v>
      </c>
      <c r="U4343">
        <f t="shared" si="949"/>
        <v>0</v>
      </c>
      <c r="V4343">
        <f t="shared" si="950"/>
        <v>0</v>
      </c>
      <c r="W4343">
        <f t="shared" si="951"/>
        <v>0</v>
      </c>
    </row>
    <row r="4344" spans="1:23">
      <c r="A4344">
        <v>193</v>
      </c>
      <c r="B4344">
        <v>15</v>
      </c>
      <c r="C4344">
        <v>1</v>
      </c>
      <c r="D4344">
        <f>VLOOKUP(A4344,Haul!F:M,8,FALSE)</f>
        <v>3.0180212999999997E-2</v>
      </c>
      <c r="E4344">
        <v>27</v>
      </c>
      <c r="F4344">
        <v>11</v>
      </c>
      <c r="G4344">
        <v>83.54</v>
      </c>
      <c r="H4344">
        <f t="shared" si="938"/>
        <v>85</v>
      </c>
      <c r="I4344">
        <f t="shared" si="939"/>
        <v>1</v>
      </c>
      <c r="J4344">
        <f t="shared" si="940"/>
        <v>0</v>
      </c>
      <c r="K4344">
        <f t="shared" si="941"/>
        <v>0</v>
      </c>
      <c r="L4344">
        <f t="shared" si="942"/>
        <v>0</v>
      </c>
      <c r="M4344" s="19" t="s">
        <v>339</v>
      </c>
      <c r="N4344" s="19">
        <f t="shared" si="943"/>
        <v>0.31660645095816475</v>
      </c>
      <c r="O4344">
        <f t="shared" si="944"/>
        <v>33.134292325902408</v>
      </c>
      <c r="P4344">
        <f t="shared" si="945"/>
        <v>10.490530698314315</v>
      </c>
      <c r="Q4344" t="str">
        <f>VLOOKUP(A4344,Haul!F:W,18,FALSE)</f>
        <v>149</v>
      </c>
      <c r="R4344">
        <f t="shared" si="946"/>
        <v>0</v>
      </c>
      <c r="S4344">
        <f t="shared" si="947"/>
        <v>0</v>
      </c>
      <c r="T4344">
        <f t="shared" si="948"/>
        <v>0</v>
      </c>
      <c r="U4344">
        <f t="shared" si="949"/>
        <v>0</v>
      </c>
      <c r="V4344">
        <f t="shared" si="950"/>
        <v>0</v>
      </c>
      <c r="W4344">
        <f t="shared" si="951"/>
        <v>0</v>
      </c>
    </row>
    <row r="4345" spans="1:23">
      <c r="A4345">
        <v>193</v>
      </c>
      <c r="B4345">
        <v>15</v>
      </c>
      <c r="C4345">
        <v>1</v>
      </c>
      <c r="D4345">
        <f>VLOOKUP(A4345,Haul!F:M,8,FALSE)</f>
        <v>3.0180212999999997E-2</v>
      </c>
      <c r="E4345">
        <v>28</v>
      </c>
      <c r="F4345">
        <v>11</v>
      </c>
      <c r="G4345">
        <v>94.16</v>
      </c>
      <c r="H4345">
        <f t="shared" si="938"/>
        <v>95</v>
      </c>
      <c r="I4345">
        <f t="shared" si="939"/>
        <v>1</v>
      </c>
      <c r="J4345">
        <f t="shared" si="940"/>
        <v>0</v>
      </c>
      <c r="K4345">
        <f t="shared" si="941"/>
        <v>0</v>
      </c>
      <c r="L4345">
        <f t="shared" si="942"/>
        <v>0</v>
      </c>
      <c r="M4345" s="19" t="s">
        <v>339</v>
      </c>
      <c r="N4345" s="19">
        <f t="shared" si="943"/>
        <v>0.46073575157219898</v>
      </c>
      <c r="O4345">
        <f t="shared" si="944"/>
        <v>33.134292325902408</v>
      </c>
      <c r="P4345">
        <f t="shared" si="945"/>
        <v>15.266153077587591</v>
      </c>
      <c r="Q4345" t="str">
        <f>VLOOKUP(A4345,Haul!F:W,18,FALSE)</f>
        <v>149</v>
      </c>
      <c r="R4345">
        <f t="shared" si="946"/>
        <v>0</v>
      </c>
      <c r="S4345">
        <f t="shared" si="947"/>
        <v>0</v>
      </c>
      <c r="T4345">
        <f t="shared" si="948"/>
        <v>0</v>
      </c>
      <c r="U4345">
        <f t="shared" si="949"/>
        <v>0</v>
      </c>
      <c r="V4345">
        <f t="shared" si="950"/>
        <v>0</v>
      </c>
      <c r="W4345">
        <f t="shared" si="951"/>
        <v>0</v>
      </c>
    </row>
    <row r="4346" spans="1:23">
      <c r="A4346">
        <v>193</v>
      </c>
      <c r="B4346">
        <v>15</v>
      </c>
      <c r="C4346">
        <v>1</v>
      </c>
      <c r="D4346">
        <f>VLOOKUP(A4346,Haul!F:M,8,FALSE)</f>
        <v>3.0180212999999997E-2</v>
      </c>
      <c r="E4346">
        <v>29</v>
      </c>
      <c r="F4346">
        <v>11</v>
      </c>
      <c r="G4346">
        <v>81.2</v>
      </c>
      <c r="H4346">
        <f t="shared" si="938"/>
        <v>85</v>
      </c>
      <c r="I4346">
        <f t="shared" si="939"/>
        <v>1</v>
      </c>
      <c r="J4346">
        <f t="shared" si="940"/>
        <v>0</v>
      </c>
      <c r="K4346">
        <f t="shared" si="941"/>
        <v>0</v>
      </c>
      <c r="L4346">
        <f t="shared" si="942"/>
        <v>0</v>
      </c>
      <c r="M4346" s="19" t="s">
        <v>339</v>
      </c>
      <c r="N4346" s="19">
        <f t="shared" si="943"/>
        <v>0.28962679927552276</v>
      </c>
      <c r="O4346">
        <f t="shared" si="944"/>
        <v>33.134292325902408</v>
      </c>
      <c r="P4346">
        <f t="shared" si="945"/>
        <v>9.5965790326106308</v>
      </c>
      <c r="Q4346" t="str">
        <f>VLOOKUP(A4346,Haul!F:W,18,FALSE)</f>
        <v>149</v>
      </c>
      <c r="R4346">
        <f t="shared" si="946"/>
        <v>0</v>
      </c>
      <c r="S4346">
        <f t="shared" si="947"/>
        <v>0</v>
      </c>
      <c r="T4346">
        <f t="shared" si="948"/>
        <v>0</v>
      </c>
      <c r="U4346">
        <f t="shared" si="949"/>
        <v>0</v>
      </c>
      <c r="V4346">
        <f t="shared" si="950"/>
        <v>0</v>
      </c>
      <c r="W4346">
        <f t="shared" si="951"/>
        <v>0</v>
      </c>
    </row>
    <row r="4347" spans="1:23">
      <c r="A4347">
        <v>193</v>
      </c>
      <c r="B4347">
        <v>15</v>
      </c>
      <c r="C4347">
        <v>1</v>
      </c>
      <c r="D4347">
        <f>VLOOKUP(A4347,Haul!F:M,8,FALSE)</f>
        <v>3.0180212999999997E-2</v>
      </c>
      <c r="E4347">
        <v>30</v>
      </c>
      <c r="F4347">
        <v>11</v>
      </c>
      <c r="G4347">
        <v>70.040000000000006</v>
      </c>
      <c r="H4347">
        <f t="shared" si="938"/>
        <v>75</v>
      </c>
      <c r="I4347">
        <f t="shared" si="939"/>
        <v>1</v>
      </c>
      <c r="J4347">
        <f t="shared" si="940"/>
        <v>0</v>
      </c>
      <c r="K4347">
        <f t="shared" si="941"/>
        <v>0</v>
      </c>
      <c r="L4347">
        <f t="shared" si="942"/>
        <v>0</v>
      </c>
      <c r="M4347" s="19" t="s">
        <v>339</v>
      </c>
      <c r="N4347" s="19">
        <f t="shared" si="943"/>
        <v>0.18219679535298897</v>
      </c>
      <c r="O4347">
        <f t="shared" si="944"/>
        <v>33.134292325902408</v>
      </c>
      <c r="P4347">
        <f t="shared" si="945"/>
        <v>6.0369618780685537</v>
      </c>
      <c r="Q4347" t="str">
        <f>VLOOKUP(A4347,Haul!F:W,18,FALSE)</f>
        <v>149</v>
      </c>
      <c r="R4347">
        <f t="shared" si="946"/>
        <v>0</v>
      </c>
      <c r="S4347">
        <f t="shared" si="947"/>
        <v>0</v>
      </c>
      <c r="T4347">
        <f t="shared" si="948"/>
        <v>0</v>
      </c>
      <c r="U4347">
        <f t="shared" si="949"/>
        <v>0</v>
      </c>
      <c r="V4347">
        <f t="shared" si="950"/>
        <v>0</v>
      </c>
      <c r="W4347">
        <f t="shared" si="951"/>
        <v>0</v>
      </c>
    </row>
    <row r="4348" spans="1:23">
      <c r="A4348">
        <v>193</v>
      </c>
      <c r="B4348">
        <v>15</v>
      </c>
      <c r="C4348">
        <v>1</v>
      </c>
      <c r="D4348">
        <f>VLOOKUP(A4348,Haul!F:M,8,FALSE)</f>
        <v>3.0180212999999997E-2</v>
      </c>
      <c r="E4348">
        <v>31</v>
      </c>
      <c r="F4348">
        <v>11</v>
      </c>
      <c r="G4348">
        <v>84.98</v>
      </c>
      <c r="H4348">
        <f t="shared" si="938"/>
        <v>85</v>
      </c>
      <c r="I4348">
        <f t="shared" si="939"/>
        <v>1</v>
      </c>
      <c r="J4348">
        <f t="shared" si="940"/>
        <v>0</v>
      </c>
      <c r="K4348">
        <f t="shared" si="941"/>
        <v>0</v>
      </c>
      <c r="L4348">
        <f t="shared" si="942"/>
        <v>0</v>
      </c>
      <c r="M4348" s="19" t="s">
        <v>339</v>
      </c>
      <c r="N4348" s="19">
        <f t="shared" si="943"/>
        <v>0.33403235199191034</v>
      </c>
      <c r="O4348">
        <f t="shared" si="944"/>
        <v>33.134292325902408</v>
      </c>
      <c r="P4348">
        <f t="shared" si="945"/>
        <v>11.067925597208687</v>
      </c>
      <c r="Q4348" t="str">
        <f>VLOOKUP(A4348,Haul!F:W,18,FALSE)</f>
        <v>149</v>
      </c>
      <c r="R4348">
        <f t="shared" si="946"/>
        <v>0</v>
      </c>
      <c r="S4348">
        <f t="shared" si="947"/>
        <v>0</v>
      </c>
      <c r="T4348">
        <f t="shared" si="948"/>
        <v>0</v>
      </c>
      <c r="U4348">
        <f t="shared" si="949"/>
        <v>0</v>
      </c>
      <c r="V4348">
        <f t="shared" si="950"/>
        <v>0</v>
      </c>
      <c r="W4348">
        <f t="shared" si="951"/>
        <v>0</v>
      </c>
    </row>
    <row r="4349" spans="1:23">
      <c r="A4349">
        <v>193</v>
      </c>
      <c r="B4349">
        <v>15</v>
      </c>
      <c r="C4349">
        <v>1</v>
      </c>
      <c r="D4349">
        <f>VLOOKUP(A4349,Haul!F:M,8,FALSE)</f>
        <v>3.0180212999999997E-2</v>
      </c>
      <c r="E4349">
        <v>32</v>
      </c>
      <c r="F4349">
        <v>11</v>
      </c>
      <c r="G4349">
        <v>71.16</v>
      </c>
      <c r="H4349">
        <f t="shared" si="938"/>
        <v>75</v>
      </c>
      <c r="I4349">
        <f t="shared" si="939"/>
        <v>1</v>
      </c>
      <c r="J4349">
        <f t="shared" si="940"/>
        <v>0</v>
      </c>
      <c r="K4349">
        <f t="shared" si="941"/>
        <v>0</v>
      </c>
      <c r="L4349">
        <f t="shared" si="942"/>
        <v>0</v>
      </c>
      <c r="M4349" s="19" t="s">
        <v>339</v>
      </c>
      <c r="N4349" s="19">
        <f t="shared" si="943"/>
        <v>0.19148742681850034</v>
      </c>
      <c r="O4349">
        <f t="shared" si="944"/>
        <v>33.134292325902408</v>
      </c>
      <c r="P4349">
        <f t="shared" si="945"/>
        <v>6.3448003769390349</v>
      </c>
      <c r="Q4349" t="str">
        <f>VLOOKUP(A4349,Haul!F:W,18,FALSE)</f>
        <v>149</v>
      </c>
      <c r="R4349">
        <f t="shared" si="946"/>
        <v>0</v>
      </c>
      <c r="S4349">
        <f t="shared" si="947"/>
        <v>0</v>
      </c>
      <c r="T4349">
        <f t="shared" si="948"/>
        <v>0</v>
      </c>
      <c r="U4349">
        <f t="shared" si="949"/>
        <v>0</v>
      </c>
      <c r="V4349">
        <f t="shared" si="950"/>
        <v>0</v>
      </c>
      <c r="W4349">
        <f t="shared" si="951"/>
        <v>0</v>
      </c>
    </row>
    <row r="4350" spans="1:23">
      <c r="A4350">
        <v>193</v>
      </c>
      <c r="B4350">
        <v>15</v>
      </c>
      <c r="C4350">
        <v>1</v>
      </c>
      <c r="D4350">
        <f>VLOOKUP(A4350,Haul!F:M,8,FALSE)</f>
        <v>3.0180212999999997E-2</v>
      </c>
      <c r="E4350">
        <v>33</v>
      </c>
      <c r="F4350">
        <v>11</v>
      </c>
      <c r="G4350">
        <v>79.53</v>
      </c>
      <c r="H4350">
        <f t="shared" si="938"/>
        <v>80</v>
      </c>
      <c r="I4350">
        <f t="shared" si="939"/>
        <v>1</v>
      </c>
      <c r="J4350">
        <f t="shared" si="940"/>
        <v>0</v>
      </c>
      <c r="K4350">
        <f t="shared" si="941"/>
        <v>0</v>
      </c>
      <c r="L4350">
        <f t="shared" si="942"/>
        <v>0</v>
      </c>
      <c r="M4350" s="19" t="s">
        <v>339</v>
      </c>
      <c r="N4350" s="19">
        <f t="shared" si="943"/>
        <v>0.27135962045142142</v>
      </c>
      <c r="O4350">
        <f t="shared" si="944"/>
        <v>33.134292325902408</v>
      </c>
      <c r="P4350">
        <f t="shared" si="945"/>
        <v>8.991308989483322</v>
      </c>
      <c r="Q4350" t="str">
        <f>VLOOKUP(A4350,Haul!F:W,18,FALSE)</f>
        <v>149</v>
      </c>
      <c r="R4350">
        <f t="shared" si="946"/>
        <v>0</v>
      </c>
      <c r="S4350">
        <f t="shared" si="947"/>
        <v>0</v>
      </c>
      <c r="T4350">
        <f t="shared" si="948"/>
        <v>0</v>
      </c>
      <c r="U4350">
        <f t="shared" si="949"/>
        <v>0</v>
      </c>
      <c r="V4350">
        <f t="shared" si="950"/>
        <v>0</v>
      </c>
      <c r="W4350">
        <f t="shared" si="951"/>
        <v>0</v>
      </c>
    </row>
    <row r="4351" spans="1:23">
      <c r="A4351">
        <v>193</v>
      </c>
      <c r="B4351">
        <v>15</v>
      </c>
      <c r="C4351">
        <v>1</v>
      </c>
      <c r="D4351">
        <f>VLOOKUP(A4351,Haul!F:M,8,FALSE)</f>
        <v>3.0180212999999997E-2</v>
      </c>
      <c r="E4351">
        <v>34</v>
      </c>
      <c r="F4351">
        <v>11</v>
      </c>
      <c r="G4351">
        <v>88.96</v>
      </c>
      <c r="H4351">
        <f t="shared" si="938"/>
        <v>90</v>
      </c>
      <c r="I4351">
        <f t="shared" si="939"/>
        <v>1</v>
      </c>
      <c r="J4351">
        <f t="shared" si="940"/>
        <v>0</v>
      </c>
      <c r="K4351">
        <f t="shared" si="941"/>
        <v>0</v>
      </c>
      <c r="L4351">
        <f t="shared" si="942"/>
        <v>0</v>
      </c>
      <c r="M4351" s="19" t="s">
        <v>339</v>
      </c>
      <c r="N4351" s="19">
        <f t="shared" si="943"/>
        <v>0.38557264117863571</v>
      </c>
      <c r="O4351">
        <f t="shared" si="944"/>
        <v>33.134292325902408</v>
      </c>
      <c r="P4351">
        <f t="shared" si="945"/>
        <v>12.775676605683191</v>
      </c>
      <c r="Q4351" t="str">
        <f>VLOOKUP(A4351,Haul!F:W,18,FALSE)</f>
        <v>149</v>
      </c>
      <c r="R4351">
        <f t="shared" si="946"/>
        <v>0</v>
      </c>
      <c r="S4351">
        <f t="shared" si="947"/>
        <v>0</v>
      </c>
      <c r="T4351">
        <f t="shared" si="948"/>
        <v>0</v>
      </c>
      <c r="U4351">
        <f t="shared" si="949"/>
        <v>0</v>
      </c>
      <c r="V4351">
        <f t="shared" si="950"/>
        <v>0</v>
      </c>
      <c r="W4351">
        <f t="shared" si="951"/>
        <v>0</v>
      </c>
    </row>
    <row r="4352" spans="1:23">
      <c r="A4352">
        <v>193</v>
      </c>
      <c r="B4352">
        <v>15</v>
      </c>
      <c r="C4352">
        <v>1</v>
      </c>
      <c r="D4352">
        <f>VLOOKUP(A4352,Haul!F:M,8,FALSE)</f>
        <v>3.0180212999999997E-2</v>
      </c>
      <c r="E4352">
        <v>35</v>
      </c>
      <c r="F4352">
        <v>11</v>
      </c>
      <c r="G4352">
        <v>70.44</v>
      </c>
      <c r="H4352">
        <f t="shared" si="938"/>
        <v>75</v>
      </c>
      <c r="I4352">
        <f t="shared" si="939"/>
        <v>1</v>
      </c>
      <c r="J4352">
        <f t="shared" si="940"/>
        <v>0</v>
      </c>
      <c r="K4352">
        <f t="shared" si="941"/>
        <v>0</v>
      </c>
      <c r="L4352">
        <f t="shared" si="942"/>
        <v>0</v>
      </c>
      <c r="M4352" s="19" t="s">
        <v>339</v>
      </c>
      <c r="N4352" s="19">
        <f t="shared" si="943"/>
        <v>0.18547878695455131</v>
      </c>
      <c r="O4352">
        <f t="shared" si="944"/>
        <v>33.134292325902408</v>
      </c>
      <c r="P4352">
        <f t="shared" si="945"/>
        <v>6.1457083472058773</v>
      </c>
      <c r="Q4352" t="str">
        <f>VLOOKUP(A4352,Haul!F:W,18,FALSE)</f>
        <v>149</v>
      </c>
      <c r="R4352">
        <f t="shared" si="946"/>
        <v>0</v>
      </c>
      <c r="S4352">
        <f t="shared" si="947"/>
        <v>0</v>
      </c>
      <c r="T4352">
        <f t="shared" si="948"/>
        <v>0</v>
      </c>
      <c r="U4352">
        <f t="shared" si="949"/>
        <v>0</v>
      </c>
      <c r="V4352">
        <f t="shared" si="950"/>
        <v>0</v>
      </c>
      <c r="W4352">
        <f t="shared" si="951"/>
        <v>0</v>
      </c>
    </row>
    <row r="4353" spans="1:23">
      <c r="A4353">
        <v>193</v>
      </c>
      <c r="B4353">
        <v>15</v>
      </c>
      <c r="C4353">
        <v>1</v>
      </c>
      <c r="D4353">
        <f>VLOOKUP(A4353,Haul!F:M,8,FALSE)</f>
        <v>3.0180212999999997E-2</v>
      </c>
      <c r="E4353">
        <v>36</v>
      </c>
      <c r="F4353">
        <v>11</v>
      </c>
      <c r="G4353">
        <v>73.56</v>
      </c>
      <c r="H4353">
        <f t="shared" si="938"/>
        <v>75</v>
      </c>
      <c r="I4353">
        <f t="shared" si="939"/>
        <v>1</v>
      </c>
      <c r="J4353">
        <f t="shared" si="940"/>
        <v>0</v>
      </c>
      <c r="K4353">
        <f t="shared" si="941"/>
        <v>0</v>
      </c>
      <c r="L4353">
        <f t="shared" si="942"/>
        <v>0</v>
      </c>
      <c r="M4353" s="19" t="s">
        <v>339</v>
      </c>
      <c r="N4353" s="19">
        <f t="shared" si="943"/>
        <v>0.21247233326052536</v>
      </c>
      <c r="O4353">
        <f t="shared" si="944"/>
        <v>33.134292325902408</v>
      </c>
      <c r="P4353">
        <f t="shared" si="945"/>
        <v>7.0401204014208041</v>
      </c>
      <c r="Q4353" t="str">
        <f>VLOOKUP(A4353,Haul!F:W,18,FALSE)</f>
        <v>149</v>
      </c>
      <c r="R4353">
        <f t="shared" si="946"/>
        <v>0</v>
      </c>
      <c r="S4353">
        <f t="shared" si="947"/>
        <v>0</v>
      </c>
      <c r="T4353">
        <f t="shared" si="948"/>
        <v>0</v>
      </c>
      <c r="U4353">
        <f t="shared" si="949"/>
        <v>0</v>
      </c>
      <c r="V4353">
        <f t="shared" si="950"/>
        <v>0</v>
      </c>
      <c r="W4353">
        <f t="shared" si="951"/>
        <v>0</v>
      </c>
    </row>
    <row r="4354" spans="1:23">
      <c r="A4354">
        <v>193</v>
      </c>
      <c r="B4354">
        <v>15</v>
      </c>
      <c r="C4354">
        <v>1</v>
      </c>
      <c r="D4354">
        <f>VLOOKUP(A4354,Haul!F:M,8,FALSE)</f>
        <v>3.0180212999999997E-2</v>
      </c>
      <c r="E4354">
        <v>37</v>
      </c>
      <c r="F4354">
        <v>11</v>
      </c>
      <c r="G4354">
        <v>80.010000000000005</v>
      </c>
      <c r="H4354">
        <f t="shared" si="938"/>
        <v>85</v>
      </c>
      <c r="I4354">
        <f t="shared" si="939"/>
        <v>1</v>
      </c>
      <c r="J4354">
        <f t="shared" si="940"/>
        <v>0</v>
      </c>
      <c r="K4354">
        <f t="shared" si="941"/>
        <v>0</v>
      </c>
      <c r="L4354">
        <f t="shared" si="942"/>
        <v>0</v>
      </c>
      <c r="M4354" s="19" t="s">
        <v>339</v>
      </c>
      <c r="N4354" s="19">
        <f t="shared" si="943"/>
        <v>0.27652721572587191</v>
      </c>
      <c r="O4354">
        <f t="shared" si="944"/>
        <v>33.134292325902408</v>
      </c>
      <c r="P4354">
        <f t="shared" si="945"/>
        <v>9.1625336019289172</v>
      </c>
      <c r="Q4354" t="str">
        <f>VLOOKUP(A4354,Haul!F:W,18,FALSE)</f>
        <v>149</v>
      </c>
      <c r="R4354">
        <f t="shared" si="946"/>
        <v>0</v>
      </c>
      <c r="S4354">
        <f t="shared" si="947"/>
        <v>0</v>
      </c>
      <c r="T4354">
        <f t="shared" si="948"/>
        <v>0</v>
      </c>
      <c r="U4354">
        <f t="shared" si="949"/>
        <v>0</v>
      </c>
      <c r="V4354">
        <f t="shared" si="950"/>
        <v>0</v>
      </c>
      <c r="W4354">
        <f t="shared" si="951"/>
        <v>0</v>
      </c>
    </row>
    <row r="4355" spans="1:23">
      <c r="A4355">
        <v>193</v>
      </c>
      <c r="B4355">
        <v>15</v>
      </c>
      <c r="C4355">
        <v>1</v>
      </c>
      <c r="D4355">
        <f>VLOOKUP(A4355,Haul!F:M,8,FALSE)</f>
        <v>3.0180212999999997E-2</v>
      </c>
      <c r="E4355">
        <v>38</v>
      </c>
      <c r="F4355">
        <v>11</v>
      </c>
      <c r="G4355">
        <v>84.65</v>
      </c>
      <c r="H4355">
        <f t="shared" ref="H4355:H4418" si="952">ROUNDUP(G4355/5,0)*5</f>
        <v>85</v>
      </c>
      <c r="I4355">
        <f t="shared" ref="I4355:I4418" si="953">IF(F4355=11, 1,2)</f>
        <v>1</v>
      </c>
      <c r="J4355">
        <f t="shared" ref="J4355:J4418" si="954">IF(I4355=2,1,0)</f>
        <v>0</v>
      </c>
      <c r="K4355">
        <f t="shared" ref="K4355:K4418" si="955">1*($I4355=1)*($G4355&gt;=107)</f>
        <v>0</v>
      </c>
      <c r="L4355">
        <f t="shared" ref="L4355:L4418" si="956">1*($I4355=1)*($G4355&gt;=124)</f>
        <v>0</v>
      </c>
      <c r="M4355" s="19" t="s">
        <v>339</v>
      </c>
      <c r="N4355" s="19">
        <f t="shared" ref="N4355:N4418" si="957">IF(I4355=1, (0.0002988*G4355^3.135)/1000, (0.001424*G4355^2.781)/1000)</f>
        <v>0.32998266101125967</v>
      </c>
      <c r="O4355">
        <f t="shared" ref="O4355:O4418" si="958">1/D4355</f>
        <v>33.134292325902408</v>
      </c>
      <c r="P4355">
        <f t="shared" ref="P4355:P4418" si="959">N4355*O4355</f>
        <v>10.933741952426237</v>
      </c>
      <c r="Q4355" t="str">
        <f>VLOOKUP(A4355,Haul!F:W,18,FALSE)</f>
        <v>149</v>
      </c>
      <c r="R4355">
        <f t="shared" ref="R4355:R4418" si="960">K4355*O4355</f>
        <v>0</v>
      </c>
      <c r="S4355">
        <f t="shared" ref="S4355:S4418" si="961">L4355*O4355</f>
        <v>0</v>
      </c>
      <c r="T4355">
        <f t="shared" ref="T4355:T4418" si="962">J4355*O4355</f>
        <v>0</v>
      </c>
      <c r="U4355">
        <f t="shared" ref="U4355:U4418" si="963">N4355*R4355</f>
        <v>0</v>
      </c>
      <c r="V4355">
        <f t="shared" ref="V4355:V4418" si="964">N4355*S4355</f>
        <v>0</v>
      </c>
      <c r="W4355">
        <f t="shared" ref="W4355:W4418" si="965">N4355*T4355</f>
        <v>0</v>
      </c>
    </row>
    <row r="4356" spans="1:23">
      <c r="A4356">
        <v>193</v>
      </c>
      <c r="B4356">
        <v>15</v>
      </c>
      <c r="C4356">
        <v>1</v>
      </c>
      <c r="D4356">
        <f>VLOOKUP(A4356,Haul!F:M,8,FALSE)</f>
        <v>3.0180212999999997E-2</v>
      </c>
      <c r="E4356">
        <v>39</v>
      </c>
      <c r="F4356">
        <v>11</v>
      </c>
      <c r="G4356">
        <v>81.17</v>
      </c>
      <c r="H4356">
        <f t="shared" si="952"/>
        <v>85</v>
      </c>
      <c r="I4356">
        <f t="shared" si="953"/>
        <v>1</v>
      </c>
      <c r="J4356">
        <f t="shared" si="954"/>
        <v>0</v>
      </c>
      <c r="K4356">
        <f t="shared" si="955"/>
        <v>0</v>
      </c>
      <c r="L4356">
        <f t="shared" si="956"/>
        <v>0</v>
      </c>
      <c r="M4356" s="19" t="s">
        <v>339</v>
      </c>
      <c r="N4356" s="19">
        <f t="shared" si="957"/>
        <v>0.28929147096458818</v>
      </c>
      <c r="O4356">
        <f t="shared" si="958"/>
        <v>33.134292325902408</v>
      </c>
      <c r="P4356">
        <f t="shared" si="959"/>
        <v>9.5854681663309727</v>
      </c>
      <c r="Q4356" t="str">
        <f>VLOOKUP(A4356,Haul!F:W,18,FALSE)</f>
        <v>149</v>
      </c>
      <c r="R4356">
        <f t="shared" si="960"/>
        <v>0</v>
      </c>
      <c r="S4356">
        <f t="shared" si="961"/>
        <v>0</v>
      </c>
      <c r="T4356">
        <f t="shared" si="962"/>
        <v>0</v>
      </c>
      <c r="U4356">
        <f t="shared" si="963"/>
        <v>0</v>
      </c>
      <c r="V4356">
        <f t="shared" si="964"/>
        <v>0</v>
      </c>
      <c r="W4356">
        <f t="shared" si="965"/>
        <v>0</v>
      </c>
    </row>
    <row r="4357" spans="1:23">
      <c r="A4357">
        <v>193</v>
      </c>
      <c r="B4357">
        <v>15</v>
      </c>
      <c r="C4357">
        <v>1</v>
      </c>
      <c r="D4357">
        <f>VLOOKUP(A4357,Haul!F:M,8,FALSE)</f>
        <v>3.0180212999999997E-2</v>
      </c>
      <c r="E4357">
        <v>40</v>
      </c>
      <c r="F4357">
        <v>11</v>
      </c>
      <c r="G4357">
        <v>113.01</v>
      </c>
      <c r="H4357">
        <f t="shared" si="952"/>
        <v>115</v>
      </c>
      <c r="I4357">
        <f t="shared" si="953"/>
        <v>1</v>
      </c>
      <c r="J4357">
        <f t="shared" si="954"/>
        <v>0</v>
      </c>
      <c r="K4357">
        <f t="shared" si="955"/>
        <v>1</v>
      </c>
      <c r="L4357">
        <f t="shared" si="956"/>
        <v>0</v>
      </c>
      <c r="M4357" s="19" t="s">
        <v>339</v>
      </c>
      <c r="N4357" s="19">
        <f t="shared" si="957"/>
        <v>0.81639812013920021</v>
      </c>
      <c r="O4357">
        <f t="shared" si="958"/>
        <v>33.134292325902408</v>
      </c>
      <c r="P4357">
        <f t="shared" si="959"/>
        <v>27.050773967009455</v>
      </c>
      <c r="Q4357" t="str">
        <f>VLOOKUP(A4357,Haul!F:W,18,FALSE)</f>
        <v>149</v>
      </c>
      <c r="R4357">
        <f t="shared" si="960"/>
        <v>33.134292325902408</v>
      </c>
      <c r="S4357">
        <f t="shared" si="961"/>
        <v>0</v>
      </c>
      <c r="T4357">
        <f t="shared" si="962"/>
        <v>0</v>
      </c>
      <c r="U4357">
        <f t="shared" si="963"/>
        <v>27.050773967009455</v>
      </c>
      <c r="V4357">
        <f t="shared" si="964"/>
        <v>0</v>
      </c>
      <c r="W4357">
        <f t="shared" si="965"/>
        <v>0</v>
      </c>
    </row>
    <row r="4358" spans="1:23">
      <c r="A4358">
        <v>193</v>
      </c>
      <c r="B4358">
        <v>15</v>
      </c>
      <c r="C4358">
        <v>1</v>
      </c>
      <c r="D4358">
        <f>VLOOKUP(A4358,Haul!F:M,8,FALSE)</f>
        <v>3.0180212999999997E-2</v>
      </c>
      <c r="E4358">
        <v>41</v>
      </c>
      <c r="F4358">
        <v>11</v>
      </c>
      <c r="G4358">
        <v>76.81</v>
      </c>
      <c r="H4358">
        <f t="shared" si="952"/>
        <v>80</v>
      </c>
      <c r="I4358">
        <f t="shared" si="953"/>
        <v>1</v>
      </c>
      <c r="J4358">
        <f t="shared" si="954"/>
        <v>0</v>
      </c>
      <c r="K4358">
        <f t="shared" si="955"/>
        <v>0</v>
      </c>
      <c r="L4358">
        <f t="shared" si="956"/>
        <v>0</v>
      </c>
      <c r="M4358" s="19" t="s">
        <v>339</v>
      </c>
      <c r="N4358" s="19">
        <f t="shared" si="957"/>
        <v>0.24331298500913745</v>
      </c>
      <c r="O4358">
        <f t="shared" si="958"/>
        <v>33.134292325902408</v>
      </c>
      <c r="P4358">
        <f t="shared" si="959"/>
        <v>8.0620035719806697</v>
      </c>
      <c r="Q4358" t="str">
        <f>VLOOKUP(A4358,Haul!F:W,18,FALSE)</f>
        <v>149</v>
      </c>
      <c r="R4358">
        <f t="shared" si="960"/>
        <v>0</v>
      </c>
      <c r="S4358">
        <f t="shared" si="961"/>
        <v>0</v>
      </c>
      <c r="T4358">
        <f t="shared" si="962"/>
        <v>0</v>
      </c>
      <c r="U4358">
        <f t="shared" si="963"/>
        <v>0</v>
      </c>
      <c r="V4358">
        <f t="shared" si="964"/>
        <v>0</v>
      </c>
      <c r="W4358">
        <f t="shared" si="965"/>
        <v>0</v>
      </c>
    </row>
    <row r="4359" spans="1:23">
      <c r="A4359">
        <v>193</v>
      </c>
      <c r="B4359">
        <v>15</v>
      </c>
      <c r="C4359">
        <v>1</v>
      </c>
      <c r="D4359">
        <f>VLOOKUP(A4359,Haul!F:M,8,FALSE)</f>
        <v>3.0180212999999997E-2</v>
      </c>
      <c r="E4359">
        <v>42</v>
      </c>
      <c r="F4359">
        <v>11</v>
      </c>
      <c r="G4359">
        <v>97.35</v>
      </c>
      <c r="H4359">
        <f t="shared" si="952"/>
        <v>100</v>
      </c>
      <c r="I4359">
        <f t="shared" si="953"/>
        <v>1</v>
      </c>
      <c r="J4359">
        <f t="shared" si="954"/>
        <v>0</v>
      </c>
      <c r="K4359">
        <f t="shared" si="955"/>
        <v>0</v>
      </c>
      <c r="L4359">
        <f t="shared" si="956"/>
        <v>0</v>
      </c>
      <c r="M4359" s="19" t="s">
        <v>339</v>
      </c>
      <c r="N4359" s="19">
        <f t="shared" si="957"/>
        <v>0.51146252077732945</v>
      </c>
      <c r="O4359">
        <f t="shared" si="958"/>
        <v>33.134292325902408</v>
      </c>
      <c r="P4359">
        <f t="shared" si="959"/>
        <v>16.94694867717897</v>
      </c>
      <c r="Q4359" t="str">
        <f>VLOOKUP(A4359,Haul!F:W,18,FALSE)</f>
        <v>149</v>
      </c>
      <c r="R4359">
        <f t="shared" si="960"/>
        <v>0</v>
      </c>
      <c r="S4359">
        <f t="shared" si="961"/>
        <v>0</v>
      </c>
      <c r="T4359">
        <f t="shared" si="962"/>
        <v>0</v>
      </c>
      <c r="U4359">
        <f t="shared" si="963"/>
        <v>0</v>
      </c>
      <c r="V4359">
        <f t="shared" si="964"/>
        <v>0</v>
      </c>
      <c r="W4359">
        <f t="shared" si="965"/>
        <v>0</v>
      </c>
    </row>
    <row r="4360" spans="1:23">
      <c r="A4360">
        <v>193</v>
      </c>
      <c r="B4360">
        <v>15</v>
      </c>
      <c r="C4360">
        <v>1</v>
      </c>
      <c r="D4360">
        <f>VLOOKUP(A4360,Haul!F:M,8,FALSE)</f>
        <v>3.0180212999999997E-2</v>
      </c>
      <c r="E4360">
        <v>43</v>
      </c>
      <c r="F4360">
        <v>11</v>
      </c>
      <c r="G4360">
        <v>91.41</v>
      </c>
      <c r="H4360">
        <f t="shared" si="952"/>
        <v>95</v>
      </c>
      <c r="I4360">
        <f t="shared" si="953"/>
        <v>1</v>
      </c>
      <c r="J4360">
        <f t="shared" si="954"/>
        <v>0</v>
      </c>
      <c r="K4360">
        <f t="shared" si="955"/>
        <v>0</v>
      </c>
      <c r="L4360">
        <f t="shared" si="956"/>
        <v>0</v>
      </c>
      <c r="M4360" s="19" t="s">
        <v>339</v>
      </c>
      <c r="N4360" s="19">
        <f t="shared" si="957"/>
        <v>0.41985165618004872</v>
      </c>
      <c r="O4360">
        <f t="shared" si="958"/>
        <v>33.134292325902408</v>
      </c>
      <c r="P4360">
        <f t="shared" si="959"/>
        <v>13.911487509384004</v>
      </c>
      <c r="Q4360" t="str">
        <f>VLOOKUP(A4360,Haul!F:W,18,FALSE)</f>
        <v>149</v>
      </c>
      <c r="R4360">
        <f t="shared" si="960"/>
        <v>0</v>
      </c>
      <c r="S4360">
        <f t="shared" si="961"/>
        <v>0</v>
      </c>
      <c r="T4360">
        <f t="shared" si="962"/>
        <v>0</v>
      </c>
      <c r="U4360">
        <f t="shared" si="963"/>
        <v>0</v>
      </c>
      <c r="V4360">
        <f t="shared" si="964"/>
        <v>0</v>
      </c>
      <c r="W4360">
        <f t="shared" si="965"/>
        <v>0</v>
      </c>
    </row>
    <row r="4361" spans="1:23">
      <c r="A4361">
        <v>193</v>
      </c>
      <c r="B4361">
        <v>15</v>
      </c>
      <c r="C4361">
        <v>1</v>
      </c>
      <c r="D4361">
        <f>VLOOKUP(A4361,Haul!F:M,8,FALSE)</f>
        <v>3.0180212999999997E-2</v>
      </c>
      <c r="E4361">
        <v>44</v>
      </c>
      <c r="F4361">
        <v>11</v>
      </c>
      <c r="G4361">
        <v>65.25</v>
      </c>
      <c r="H4361">
        <f t="shared" si="952"/>
        <v>70</v>
      </c>
      <c r="I4361">
        <f t="shared" si="953"/>
        <v>1</v>
      </c>
      <c r="J4361">
        <f t="shared" si="954"/>
        <v>0</v>
      </c>
      <c r="K4361">
        <f t="shared" si="955"/>
        <v>0</v>
      </c>
      <c r="L4361">
        <f t="shared" si="956"/>
        <v>0</v>
      </c>
      <c r="M4361" s="19" t="s">
        <v>339</v>
      </c>
      <c r="N4361" s="19">
        <f t="shared" si="957"/>
        <v>0.14591183218356485</v>
      </c>
      <c r="O4361">
        <f t="shared" si="958"/>
        <v>33.134292325902408</v>
      </c>
      <c r="P4361">
        <f t="shared" si="959"/>
        <v>4.8346853013782525</v>
      </c>
      <c r="Q4361" t="str">
        <f>VLOOKUP(A4361,Haul!F:W,18,FALSE)</f>
        <v>149</v>
      </c>
      <c r="R4361">
        <f t="shared" si="960"/>
        <v>0</v>
      </c>
      <c r="S4361">
        <f t="shared" si="961"/>
        <v>0</v>
      </c>
      <c r="T4361">
        <f t="shared" si="962"/>
        <v>0</v>
      </c>
      <c r="U4361">
        <f t="shared" si="963"/>
        <v>0</v>
      </c>
      <c r="V4361">
        <f t="shared" si="964"/>
        <v>0</v>
      </c>
      <c r="W4361">
        <f t="shared" si="965"/>
        <v>0</v>
      </c>
    </row>
    <row r="4362" spans="1:23">
      <c r="A4362">
        <v>193</v>
      </c>
      <c r="B4362">
        <v>15</v>
      </c>
      <c r="C4362">
        <v>1</v>
      </c>
      <c r="D4362">
        <f>VLOOKUP(A4362,Haul!F:M,8,FALSE)</f>
        <v>3.0180212999999997E-2</v>
      </c>
      <c r="E4362">
        <v>45</v>
      </c>
      <c r="F4362">
        <v>11</v>
      </c>
      <c r="G4362">
        <v>83.76</v>
      </c>
      <c r="H4362">
        <f t="shared" si="952"/>
        <v>85</v>
      </c>
      <c r="I4362">
        <f t="shared" si="953"/>
        <v>1</v>
      </c>
      <c r="J4362">
        <f t="shared" si="954"/>
        <v>0</v>
      </c>
      <c r="K4362">
        <f t="shared" si="955"/>
        <v>0</v>
      </c>
      <c r="L4362">
        <f t="shared" si="956"/>
        <v>0</v>
      </c>
      <c r="M4362" s="19" t="s">
        <v>339</v>
      </c>
      <c r="N4362" s="19">
        <f t="shared" si="957"/>
        <v>0.31922768570114751</v>
      </c>
      <c r="O4362">
        <f t="shared" si="958"/>
        <v>33.134292325902408</v>
      </c>
      <c r="P4362">
        <f t="shared" si="959"/>
        <v>10.577383456543117</v>
      </c>
      <c r="Q4362" t="str">
        <f>VLOOKUP(A4362,Haul!F:W,18,FALSE)</f>
        <v>149</v>
      </c>
      <c r="R4362">
        <f t="shared" si="960"/>
        <v>0</v>
      </c>
      <c r="S4362">
        <f t="shared" si="961"/>
        <v>0</v>
      </c>
      <c r="T4362">
        <f t="shared" si="962"/>
        <v>0</v>
      </c>
      <c r="U4362">
        <f t="shared" si="963"/>
        <v>0</v>
      </c>
      <c r="V4362">
        <f t="shared" si="964"/>
        <v>0</v>
      </c>
      <c r="W4362">
        <f t="shared" si="965"/>
        <v>0</v>
      </c>
    </row>
    <row r="4363" spans="1:23">
      <c r="A4363">
        <v>193</v>
      </c>
      <c r="B4363">
        <v>15</v>
      </c>
      <c r="C4363">
        <v>1</v>
      </c>
      <c r="D4363">
        <f>VLOOKUP(A4363,Haul!F:M,8,FALSE)</f>
        <v>3.0180212999999997E-2</v>
      </c>
      <c r="E4363">
        <v>46</v>
      </c>
      <c r="F4363">
        <v>11</v>
      </c>
      <c r="G4363">
        <v>80.61</v>
      </c>
      <c r="H4363">
        <f t="shared" si="952"/>
        <v>85</v>
      </c>
      <c r="I4363">
        <f t="shared" si="953"/>
        <v>1</v>
      </c>
      <c r="J4363">
        <f t="shared" si="954"/>
        <v>0</v>
      </c>
      <c r="K4363">
        <f t="shared" si="955"/>
        <v>0</v>
      </c>
      <c r="L4363">
        <f t="shared" si="956"/>
        <v>0</v>
      </c>
      <c r="M4363" s="19" t="s">
        <v>339</v>
      </c>
      <c r="N4363" s="19">
        <f t="shared" si="957"/>
        <v>0.28308043933999888</v>
      </c>
      <c r="O4363">
        <f t="shared" si="958"/>
        <v>33.134292325902408</v>
      </c>
      <c r="P4363">
        <f t="shared" si="959"/>
        <v>9.3796700288364061</v>
      </c>
      <c r="Q4363" t="str">
        <f>VLOOKUP(A4363,Haul!F:W,18,FALSE)</f>
        <v>149</v>
      </c>
      <c r="R4363">
        <f t="shared" si="960"/>
        <v>0</v>
      </c>
      <c r="S4363">
        <f t="shared" si="961"/>
        <v>0</v>
      </c>
      <c r="T4363">
        <f t="shared" si="962"/>
        <v>0</v>
      </c>
      <c r="U4363">
        <f t="shared" si="963"/>
        <v>0</v>
      </c>
      <c r="V4363">
        <f t="shared" si="964"/>
        <v>0</v>
      </c>
      <c r="W4363">
        <f t="shared" si="965"/>
        <v>0</v>
      </c>
    </row>
    <row r="4364" spans="1:23">
      <c r="A4364">
        <v>193</v>
      </c>
      <c r="B4364">
        <v>15</v>
      </c>
      <c r="C4364">
        <v>1</v>
      </c>
      <c r="D4364">
        <f>VLOOKUP(A4364,Haul!F:M,8,FALSE)</f>
        <v>3.0180212999999997E-2</v>
      </c>
      <c r="E4364">
        <v>47</v>
      </c>
      <c r="F4364">
        <v>11</v>
      </c>
      <c r="G4364">
        <v>125.47</v>
      </c>
      <c r="H4364">
        <f t="shared" si="952"/>
        <v>130</v>
      </c>
      <c r="I4364">
        <f t="shared" si="953"/>
        <v>1</v>
      </c>
      <c r="J4364">
        <f t="shared" si="954"/>
        <v>0</v>
      </c>
      <c r="K4364">
        <f t="shared" si="955"/>
        <v>1</v>
      </c>
      <c r="L4364">
        <f t="shared" si="956"/>
        <v>1</v>
      </c>
      <c r="M4364" s="19" t="s">
        <v>339</v>
      </c>
      <c r="N4364" s="19">
        <f t="shared" si="957"/>
        <v>1.1331911480269297</v>
      </c>
      <c r="O4364">
        <f t="shared" si="958"/>
        <v>33.134292325902408</v>
      </c>
      <c r="P4364">
        <f t="shared" si="959"/>
        <v>37.547486759849235</v>
      </c>
      <c r="Q4364" t="str">
        <f>VLOOKUP(A4364,Haul!F:W,18,FALSE)</f>
        <v>149</v>
      </c>
      <c r="R4364">
        <f t="shared" si="960"/>
        <v>33.134292325902408</v>
      </c>
      <c r="S4364">
        <f t="shared" si="961"/>
        <v>33.134292325902408</v>
      </c>
      <c r="T4364">
        <f t="shared" si="962"/>
        <v>0</v>
      </c>
      <c r="U4364">
        <f t="shared" si="963"/>
        <v>37.547486759849235</v>
      </c>
      <c r="V4364">
        <f t="shared" si="964"/>
        <v>37.547486759849235</v>
      </c>
      <c r="W4364">
        <f t="shared" si="965"/>
        <v>0</v>
      </c>
    </row>
    <row r="4365" spans="1:23">
      <c r="A4365">
        <v>193</v>
      </c>
      <c r="B4365">
        <v>15</v>
      </c>
      <c r="C4365">
        <v>1</v>
      </c>
      <c r="D4365">
        <f>VLOOKUP(A4365,Haul!F:M,8,FALSE)</f>
        <v>3.0180212999999997E-2</v>
      </c>
      <c r="E4365">
        <v>48</v>
      </c>
      <c r="F4365">
        <v>11</v>
      </c>
      <c r="G4365">
        <v>107.48</v>
      </c>
      <c r="H4365">
        <f t="shared" si="952"/>
        <v>110</v>
      </c>
      <c r="I4365">
        <f t="shared" si="953"/>
        <v>1</v>
      </c>
      <c r="J4365">
        <f t="shared" si="954"/>
        <v>0</v>
      </c>
      <c r="K4365">
        <f t="shared" si="955"/>
        <v>1</v>
      </c>
      <c r="L4365">
        <f t="shared" si="956"/>
        <v>0</v>
      </c>
      <c r="M4365" s="19" t="s">
        <v>339</v>
      </c>
      <c r="N4365" s="19">
        <f t="shared" si="957"/>
        <v>0.69757803972142707</v>
      </c>
      <c r="O4365">
        <f t="shared" si="958"/>
        <v>33.134292325902408</v>
      </c>
      <c r="P4365">
        <f t="shared" si="959"/>
        <v>23.113754688259725</v>
      </c>
      <c r="Q4365" t="str">
        <f>VLOOKUP(A4365,Haul!F:W,18,FALSE)</f>
        <v>149</v>
      </c>
      <c r="R4365">
        <f t="shared" si="960"/>
        <v>33.134292325902408</v>
      </c>
      <c r="S4365">
        <f t="shared" si="961"/>
        <v>0</v>
      </c>
      <c r="T4365">
        <f t="shared" si="962"/>
        <v>0</v>
      </c>
      <c r="U4365">
        <f t="shared" si="963"/>
        <v>23.113754688259725</v>
      </c>
      <c r="V4365">
        <f t="shared" si="964"/>
        <v>0</v>
      </c>
      <c r="W4365">
        <f t="shared" si="965"/>
        <v>0</v>
      </c>
    </row>
    <row r="4366" spans="1:23">
      <c r="A4366">
        <v>193</v>
      </c>
      <c r="B4366">
        <v>15</v>
      </c>
      <c r="C4366">
        <v>1</v>
      </c>
      <c r="D4366">
        <f>VLOOKUP(A4366,Haul!F:M,8,FALSE)</f>
        <v>3.0180212999999997E-2</v>
      </c>
      <c r="E4366">
        <v>49</v>
      </c>
      <c r="F4366">
        <v>11</v>
      </c>
      <c r="G4366">
        <v>64.61</v>
      </c>
      <c r="H4366">
        <f t="shared" si="952"/>
        <v>65</v>
      </c>
      <c r="I4366">
        <f t="shared" si="953"/>
        <v>1</v>
      </c>
      <c r="J4366">
        <f t="shared" si="954"/>
        <v>0</v>
      </c>
      <c r="K4366">
        <f t="shared" si="955"/>
        <v>0</v>
      </c>
      <c r="L4366">
        <f t="shared" si="956"/>
        <v>0</v>
      </c>
      <c r="M4366" s="19" t="s">
        <v>339</v>
      </c>
      <c r="N4366" s="19">
        <f t="shared" si="957"/>
        <v>0.14147193096631236</v>
      </c>
      <c r="O4366">
        <f t="shared" si="958"/>
        <v>33.134292325902408</v>
      </c>
      <c r="P4366">
        <f t="shared" si="959"/>
        <v>4.687572316547679</v>
      </c>
      <c r="Q4366" t="str">
        <f>VLOOKUP(A4366,Haul!F:W,18,FALSE)</f>
        <v>149</v>
      </c>
      <c r="R4366">
        <f t="shared" si="960"/>
        <v>0</v>
      </c>
      <c r="S4366">
        <f t="shared" si="961"/>
        <v>0</v>
      </c>
      <c r="T4366">
        <f t="shared" si="962"/>
        <v>0</v>
      </c>
      <c r="U4366">
        <f t="shared" si="963"/>
        <v>0</v>
      </c>
      <c r="V4366">
        <f t="shared" si="964"/>
        <v>0</v>
      </c>
      <c r="W4366">
        <f t="shared" si="965"/>
        <v>0</v>
      </c>
    </row>
    <row r="4367" spans="1:23">
      <c r="A4367">
        <v>193</v>
      </c>
      <c r="B4367">
        <v>15</v>
      </c>
      <c r="C4367">
        <v>1</v>
      </c>
      <c r="D4367">
        <f>VLOOKUP(A4367,Haul!F:M,8,FALSE)</f>
        <v>3.0180212999999997E-2</v>
      </c>
      <c r="E4367">
        <v>50</v>
      </c>
      <c r="F4367">
        <v>11</v>
      </c>
      <c r="G4367">
        <v>76.56</v>
      </c>
      <c r="H4367">
        <f t="shared" si="952"/>
        <v>80</v>
      </c>
      <c r="I4367">
        <f t="shared" si="953"/>
        <v>1</v>
      </c>
      <c r="J4367">
        <f t="shared" si="954"/>
        <v>0</v>
      </c>
      <c r="K4367">
        <f t="shared" si="955"/>
        <v>0</v>
      </c>
      <c r="L4367">
        <f t="shared" si="956"/>
        <v>0</v>
      </c>
      <c r="M4367" s="19" t="s">
        <v>339</v>
      </c>
      <c r="N4367" s="19">
        <f t="shared" si="957"/>
        <v>0.24083889575035375</v>
      </c>
      <c r="O4367">
        <f t="shared" si="958"/>
        <v>33.134292325902408</v>
      </c>
      <c r="P4367">
        <f t="shared" si="959"/>
        <v>7.9800263752397562</v>
      </c>
      <c r="Q4367" t="str">
        <f>VLOOKUP(A4367,Haul!F:W,18,FALSE)</f>
        <v>149</v>
      </c>
      <c r="R4367">
        <f t="shared" si="960"/>
        <v>0</v>
      </c>
      <c r="S4367">
        <f t="shared" si="961"/>
        <v>0</v>
      </c>
      <c r="T4367">
        <f t="shared" si="962"/>
        <v>0</v>
      </c>
      <c r="U4367">
        <f t="shared" si="963"/>
        <v>0</v>
      </c>
      <c r="V4367">
        <f t="shared" si="964"/>
        <v>0</v>
      </c>
      <c r="W4367">
        <f t="shared" si="965"/>
        <v>0</v>
      </c>
    </row>
    <row r="4368" spans="1:23">
      <c r="A4368">
        <v>193</v>
      </c>
      <c r="B4368">
        <v>15</v>
      </c>
      <c r="C4368">
        <v>1</v>
      </c>
      <c r="D4368">
        <f>VLOOKUP(A4368,Haul!F:M,8,FALSE)</f>
        <v>3.0180212999999997E-2</v>
      </c>
      <c r="E4368">
        <v>51</v>
      </c>
      <c r="F4368">
        <v>11</v>
      </c>
      <c r="G4368">
        <v>109.28</v>
      </c>
      <c r="H4368">
        <f t="shared" si="952"/>
        <v>110</v>
      </c>
      <c r="I4368">
        <f t="shared" si="953"/>
        <v>1</v>
      </c>
      <c r="J4368">
        <f t="shared" si="954"/>
        <v>0</v>
      </c>
      <c r="K4368">
        <f t="shared" si="955"/>
        <v>1</v>
      </c>
      <c r="L4368">
        <f t="shared" si="956"/>
        <v>0</v>
      </c>
      <c r="M4368" s="19" t="s">
        <v>339</v>
      </c>
      <c r="N4368" s="19">
        <f t="shared" si="957"/>
        <v>0.73486175361202721</v>
      </c>
      <c r="O4368">
        <f t="shared" si="958"/>
        <v>33.134292325902408</v>
      </c>
      <c r="P4368">
        <f t="shared" si="959"/>
        <v>24.349124163306179</v>
      </c>
      <c r="Q4368" t="str">
        <f>VLOOKUP(A4368,Haul!F:W,18,FALSE)</f>
        <v>149</v>
      </c>
      <c r="R4368">
        <f t="shared" si="960"/>
        <v>33.134292325902408</v>
      </c>
      <c r="S4368">
        <f t="shared" si="961"/>
        <v>0</v>
      </c>
      <c r="T4368">
        <f t="shared" si="962"/>
        <v>0</v>
      </c>
      <c r="U4368">
        <f t="shared" si="963"/>
        <v>24.349124163306179</v>
      </c>
      <c r="V4368">
        <f t="shared" si="964"/>
        <v>0</v>
      </c>
      <c r="W4368">
        <f t="shared" si="965"/>
        <v>0</v>
      </c>
    </row>
    <row r="4369" spans="1:23">
      <c r="A4369">
        <v>193</v>
      </c>
      <c r="B4369">
        <v>15</v>
      </c>
      <c r="C4369">
        <v>1</v>
      </c>
      <c r="D4369">
        <f>VLOOKUP(A4369,Haul!F:M,8,FALSE)</f>
        <v>3.0180212999999997E-2</v>
      </c>
      <c r="E4369">
        <v>52</v>
      </c>
      <c r="F4369">
        <v>11</v>
      </c>
      <c r="G4369">
        <v>60.46</v>
      </c>
      <c r="H4369">
        <f t="shared" si="952"/>
        <v>65</v>
      </c>
      <c r="I4369">
        <f t="shared" si="953"/>
        <v>1</v>
      </c>
      <c r="J4369">
        <f t="shared" si="954"/>
        <v>0</v>
      </c>
      <c r="K4369">
        <f t="shared" si="955"/>
        <v>0</v>
      </c>
      <c r="L4369">
        <f t="shared" si="956"/>
        <v>0</v>
      </c>
      <c r="M4369" s="19" t="s">
        <v>339</v>
      </c>
      <c r="N4369" s="19">
        <f t="shared" si="957"/>
        <v>0.11489026229939436</v>
      </c>
      <c r="O4369">
        <f t="shared" si="958"/>
        <v>33.134292325902408</v>
      </c>
      <c r="P4369">
        <f t="shared" si="959"/>
        <v>3.8068075364277374</v>
      </c>
      <c r="Q4369" t="str">
        <f>VLOOKUP(A4369,Haul!F:W,18,FALSE)</f>
        <v>149</v>
      </c>
      <c r="R4369">
        <f t="shared" si="960"/>
        <v>0</v>
      </c>
      <c r="S4369">
        <f t="shared" si="961"/>
        <v>0</v>
      </c>
      <c r="T4369">
        <f t="shared" si="962"/>
        <v>0</v>
      </c>
      <c r="U4369">
        <f t="shared" si="963"/>
        <v>0</v>
      </c>
      <c r="V4369">
        <f t="shared" si="964"/>
        <v>0</v>
      </c>
      <c r="W4369">
        <f t="shared" si="965"/>
        <v>0</v>
      </c>
    </row>
    <row r="4370" spans="1:23">
      <c r="A4370">
        <v>193</v>
      </c>
      <c r="B4370">
        <v>15</v>
      </c>
      <c r="C4370">
        <v>1</v>
      </c>
      <c r="D4370">
        <f>VLOOKUP(A4370,Haul!F:M,8,FALSE)</f>
        <v>3.0180212999999997E-2</v>
      </c>
      <c r="E4370">
        <v>53</v>
      </c>
      <c r="F4370">
        <v>11</v>
      </c>
      <c r="G4370">
        <v>69.97</v>
      </c>
      <c r="H4370">
        <f t="shared" si="952"/>
        <v>70</v>
      </c>
      <c r="I4370">
        <f t="shared" si="953"/>
        <v>1</v>
      </c>
      <c r="J4370">
        <f t="shared" si="954"/>
        <v>0</v>
      </c>
      <c r="K4370">
        <f t="shared" si="955"/>
        <v>0</v>
      </c>
      <c r="L4370">
        <f t="shared" si="956"/>
        <v>0</v>
      </c>
      <c r="M4370" s="19" t="s">
        <v>339</v>
      </c>
      <c r="N4370" s="19">
        <f t="shared" si="957"/>
        <v>0.18162654342123721</v>
      </c>
      <c r="O4370">
        <f t="shared" si="958"/>
        <v>33.134292325902408</v>
      </c>
      <c r="P4370">
        <f t="shared" si="959"/>
        <v>6.0180669838624805</v>
      </c>
      <c r="Q4370" t="str">
        <f>VLOOKUP(A4370,Haul!F:W,18,FALSE)</f>
        <v>149</v>
      </c>
      <c r="R4370">
        <f t="shared" si="960"/>
        <v>0</v>
      </c>
      <c r="S4370">
        <f t="shared" si="961"/>
        <v>0</v>
      </c>
      <c r="T4370">
        <f t="shared" si="962"/>
        <v>0</v>
      </c>
      <c r="U4370">
        <f t="shared" si="963"/>
        <v>0</v>
      </c>
      <c r="V4370">
        <f t="shared" si="964"/>
        <v>0</v>
      </c>
      <c r="W4370">
        <f t="shared" si="965"/>
        <v>0</v>
      </c>
    </row>
    <row r="4371" spans="1:23">
      <c r="A4371">
        <v>193</v>
      </c>
      <c r="B4371">
        <v>15</v>
      </c>
      <c r="C4371">
        <v>1</v>
      </c>
      <c r="D4371">
        <f>VLOOKUP(A4371,Haul!F:M,8,FALSE)</f>
        <v>3.0180212999999997E-2</v>
      </c>
      <c r="E4371">
        <v>54</v>
      </c>
      <c r="F4371">
        <v>11</v>
      </c>
      <c r="G4371">
        <v>79.02</v>
      </c>
      <c r="H4371">
        <f t="shared" si="952"/>
        <v>80</v>
      </c>
      <c r="I4371">
        <f t="shared" si="953"/>
        <v>1</v>
      </c>
      <c r="J4371">
        <f t="shared" si="954"/>
        <v>0</v>
      </c>
      <c r="K4371">
        <f t="shared" si="955"/>
        <v>0</v>
      </c>
      <c r="L4371">
        <f t="shared" si="956"/>
        <v>0</v>
      </c>
      <c r="M4371" s="19" t="s">
        <v>339</v>
      </c>
      <c r="N4371" s="19">
        <f t="shared" si="957"/>
        <v>0.26594153282627736</v>
      </c>
      <c r="O4371">
        <f t="shared" si="958"/>
        <v>33.134292325902408</v>
      </c>
      <c r="P4371">
        <f t="shared" si="959"/>
        <v>8.8117844902644453</v>
      </c>
      <c r="Q4371" t="str">
        <f>VLOOKUP(A4371,Haul!F:W,18,FALSE)</f>
        <v>149</v>
      </c>
      <c r="R4371">
        <f t="shared" si="960"/>
        <v>0</v>
      </c>
      <c r="S4371">
        <f t="shared" si="961"/>
        <v>0</v>
      </c>
      <c r="T4371">
        <f t="shared" si="962"/>
        <v>0</v>
      </c>
      <c r="U4371">
        <f t="shared" si="963"/>
        <v>0</v>
      </c>
      <c r="V4371">
        <f t="shared" si="964"/>
        <v>0</v>
      </c>
      <c r="W4371">
        <f t="shared" si="965"/>
        <v>0</v>
      </c>
    </row>
    <row r="4372" spans="1:23">
      <c r="A4372">
        <v>193</v>
      </c>
      <c r="B4372">
        <v>15</v>
      </c>
      <c r="C4372">
        <v>1</v>
      </c>
      <c r="D4372">
        <f>VLOOKUP(A4372,Haul!F:M,8,FALSE)</f>
        <v>3.0180212999999997E-2</v>
      </c>
      <c r="E4372">
        <v>55</v>
      </c>
      <c r="F4372">
        <v>11</v>
      </c>
      <c r="G4372">
        <v>84.82</v>
      </c>
      <c r="H4372">
        <f t="shared" si="952"/>
        <v>85</v>
      </c>
      <c r="I4372">
        <f t="shared" si="953"/>
        <v>1</v>
      </c>
      <c r="J4372">
        <f t="shared" si="954"/>
        <v>0</v>
      </c>
      <c r="K4372">
        <f t="shared" si="955"/>
        <v>0</v>
      </c>
      <c r="L4372">
        <f t="shared" si="956"/>
        <v>0</v>
      </c>
      <c r="M4372" s="19" t="s">
        <v>339</v>
      </c>
      <c r="N4372" s="19">
        <f t="shared" si="957"/>
        <v>0.33206466418083896</v>
      </c>
      <c r="O4372">
        <f t="shared" si="958"/>
        <v>33.134292325902408</v>
      </c>
      <c r="P4372">
        <f t="shared" si="959"/>
        <v>11.002727654070533</v>
      </c>
      <c r="Q4372" t="str">
        <f>VLOOKUP(A4372,Haul!F:W,18,FALSE)</f>
        <v>149</v>
      </c>
      <c r="R4372">
        <f t="shared" si="960"/>
        <v>0</v>
      </c>
      <c r="S4372">
        <f t="shared" si="961"/>
        <v>0</v>
      </c>
      <c r="T4372">
        <f t="shared" si="962"/>
        <v>0</v>
      </c>
      <c r="U4372">
        <f t="shared" si="963"/>
        <v>0</v>
      </c>
      <c r="V4372">
        <f t="shared" si="964"/>
        <v>0</v>
      </c>
      <c r="W4372">
        <f t="shared" si="965"/>
        <v>0</v>
      </c>
    </row>
    <row r="4373" spans="1:23">
      <c r="A4373">
        <v>193</v>
      </c>
      <c r="B4373">
        <v>15</v>
      </c>
      <c r="C4373">
        <v>1</v>
      </c>
      <c r="D4373">
        <f>VLOOKUP(A4373,Haul!F:M,8,FALSE)</f>
        <v>3.0180212999999997E-2</v>
      </c>
      <c r="E4373">
        <v>56</v>
      </c>
      <c r="F4373">
        <v>11</v>
      </c>
      <c r="G4373">
        <v>81.38</v>
      </c>
      <c r="H4373">
        <f t="shared" si="952"/>
        <v>85</v>
      </c>
      <c r="I4373">
        <f t="shared" si="953"/>
        <v>1</v>
      </c>
      <c r="J4373">
        <f t="shared" si="954"/>
        <v>0</v>
      </c>
      <c r="K4373">
        <f t="shared" si="955"/>
        <v>0</v>
      </c>
      <c r="L4373">
        <f t="shared" si="956"/>
        <v>0</v>
      </c>
      <c r="M4373" s="19" t="s">
        <v>339</v>
      </c>
      <c r="N4373" s="19">
        <f t="shared" si="957"/>
        <v>0.29164432981413546</v>
      </c>
      <c r="O4373">
        <f t="shared" si="958"/>
        <v>33.134292325902408</v>
      </c>
      <c r="P4373">
        <f t="shared" si="959"/>
        <v>9.6634284792534597</v>
      </c>
      <c r="Q4373" t="str">
        <f>VLOOKUP(A4373,Haul!F:W,18,FALSE)</f>
        <v>149</v>
      </c>
      <c r="R4373">
        <f t="shared" si="960"/>
        <v>0</v>
      </c>
      <c r="S4373">
        <f t="shared" si="961"/>
        <v>0</v>
      </c>
      <c r="T4373">
        <f t="shared" si="962"/>
        <v>0</v>
      </c>
      <c r="U4373">
        <f t="shared" si="963"/>
        <v>0</v>
      </c>
      <c r="V4373">
        <f t="shared" si="964"/>
        <v>0</v>
      </c>
      <c r="W4373">
        <f t="shared" si="965"/>
        <v>0</v>
      </c>
    </row>
    <row r="4374" spans="1:23">
      <c r="A4374">
        <v>193</v>
      </c>
      <c r="B4374">
        <v>15</v>
      </c>
      <c r="C4374">
        <v>1</v>
      </c>
      <c r="D4374">
        <f>VLOOKUP(A4374,Haul!F:M,8,FALSE)</f>
        <v>3.0180212999999997E-2</v>
      </c>
      <c r="E4374">
        <v>57</v>
      </c>
      <c r="F4374">
        <v>11</v>
      </c>
      <c r="G4374">
        <v>121.89</v>
      </c>
      <c r="H4374">
        <f t="shared" si="952"/>
        <v>125</v>
      </c>
      <c r="I4374">
        <f t="shared" si="953"/>
        <v>1</v>
      </c>
      <c r="J4374">
        <f t="shared" si="954"/>
        <v>0</v>
      </c>
      <c r="K4374">
        <f t="shared" si="955"/>
        <v>1</v>
      </c>
      <c r="L4374">
        <f t="shared" si="956"/>
        <v>0</v>
      </c>
      <c r="M4374" s="19" t="s">
        <v>339</v>
      </c>
      <c r="N4374" s="19">
        <f t="shared" si="957"/>
        <v>1.0348812409968433</v>
      </c>
      <c r="O4374">
        <f t="shared" si="958"/>
        <v>33.134292325902408</v>
      </c>
      <c r="P4374">
        <f t="shared" si="959"/>
        <v>34.290057561782064</v>
      </c>
      <c r="Q4374" t="str">
        <f>VLOOKUP(A4374,Haul!F:W,18,FALSE)</f>
        <v>149</v>
      </c>
      <c r="R4374">
        <f t="shared" si="960"/>
        <v>33.134292325902408</v>
      </c>
      <c r="S4374">
        <f t="shared" si="961"/>
        <v>0</v>
      </c>
      <c r="T4374">
        <f t="shared" si="962"/>
        <v>0</v>
      </c>
      <c r="U4374">
        <f t="shared" si="963"/>
        <v>34.290057561782064</v>
      </c>
      <c r="V4374">
        <f t="shared" si="964"/>
        <v>0</v>
      </c>
      <c r="W4374">
        <f t="shared" si="965"/>
        <v>0</v>
      </c>
    </row>
    <row r="4375" spans="1:23">
      <c r="A4375">
        <v>193</v>
      </c>
      <c r="B4375">
        <v>15</v>
      </c>
      <c r="C4375">
        <v>1</v>
      </c>
      <c r="D4375">
        <f>VLOOKUP(A4375,Haul!F:M,8,FALSE)</f>
        <v>3.0180212999999997E-2</v>
      </c>
      <c r="E4375">
        <v>58</v>
      </c>
      <c r="F4375">
        <v>11</v>
      </c>
      <c r="G4375">
        <v>79.459999999999994</v>
      </c>
      <c r="H4375">
        <f t="shared" si="952"/>
        <v>80</v>
      </c>
      <c r="I4375">
        <f t="shared" si="953"/>
        <v>1</v>
      </c>
      <c r="J4375">
        <f t="shared" si="954"/>
        <v>0</v>
      </c>
      <c r="K4375">
        <f t="shared" si="955"/>
        <v>0</v>
      </c>
      <c r="L4375">
        <f t="shared" si="956"/>
        <v>0</v>
      </c>
      <c r="M4375" s="19" t="s">
        <v>339</v>
      </c>
      <c r="N4375" s="19">
        <f t="shared" si="957"/>
        <v>0.27061155135394743</v>
      </c>
      <c r="O4375">
        <f t="shared" si="958"/>
        <v>33.134292325902408</v>
      </c>
      <c r="P4375">
        <f t="shared" si="959"/>
        <v>8.966522249327646</v>
      </c>
      <c r="Q4375" t="str">
        <f>VLOOKUP(A4375,Haul!F:W,18,FALSE)</f>
        <v>149</v>
      </c>
      <c r="R4375">
        <f t="shared" si="960"/>
        <v>0</v>
      </c>
      <c r="S4375">
        <f t="shared" si="961"/>
        <v>0</v>
      </c>
      <c r="T4375">
        <f t="shared" si="962"/>
        <v>0</v>
      </c>
      <c r="U4375">
        <f t="shared" si="963"/>
        <v>0</v>
      </c>
      <c r="V4375">
        <f t="shared" si="964"/>
        <v>0</v>
      </c>
      <c r="W4375">
        <f t="shared" si="965"/>
        <v>0</v>
      </c>
    </row>
    <row r="4376" spans="1:23">
      <c r="A4376">
        <v>193</v>
      </c>
      <c r="B4376">
        <v>15</v>
      </c>
      <c r="C4376">
        <v>1</v>
      </c>
      <c r="D4376">
        <f>VLOOKUP(A4376,Haul!F:M,8,FALSE)</f>
        <v>3.0180212999999997E-2</v>
      </c>
      <c r="E4376">
        <v>59</v>
      </c>
      <c r="F4376">
        <v>11</v>
      </c>
      <c r="G4376">
        <v>84.69</v>
      </c>
      <c r="H4376">
        <f t="shared" si="952"/>
        <v>85</v>
      </c>
      <c r="I4376">
        <f t="shared" si="953"/>
        <v>1</v>
      </c>
      <c r="J4376">
        <f t="shared" si="954"/>
        <v>0</v>
      </c>
      <c r="K4376">
        <f t="shared" si="955"/>
        <v>0</v>
      </c>
      <c r="L4376">
        <f t="shared" si="956"/>
        <v>0</v>
      </c>
      <c r="M4376" s="19" t="s">
        <v>339</v>
      </c>
      <c r="N4376" s="19">
        <f t="shared" si="957"/>
        <v>0.3304717419639851</v>
      </c>
      <c r="O4376">
        <f t="shared" si="958"/>
        <v>33.134292325902408</v>
      </c>
      <c r="P4376">
        <f t="shared" si="959"/>
        <v>10.949947303684873</v>
      </c>
      <c r="Q4376" t="str">
        <f>VLOOKUP(A4376,Haul!F:W,18,FALSE)</f>
        <v>149</v>
      </c>
      <c r="R4376">
        <f t="shared" si="960"/>
        <v>0</v>
      </c>
      <c r="S4376">
        <f t="shared" si="961"/>
        <v>0</v>
      </c>
      <c r="T4376">
        <f t="shared" si="962"/>
        <v>0</v>
      </c>
      <c r="U4376">
        <f t="shared" si="963"/>
        <v>0</v>
      </c>
      <c r="V4376">
        <f t="shared" si="964"/>
        <v>0</v>
      </c>
      <c r="W4376">
        <f t="shared" si="965"/>
        <v>0</v>
      </c>
    </row>
    <row r="4377" spans="1:23">
      <c r="A4377">
        <v>193</v>
      </c>
      <c r="B4377">
        <v>15</v>
      </c>
      <c r="C4377">
        <v>1</v>
      </c>
      <c r="D4377">
        <f>VLOOKUP(A4377,Haul!F:M,8,FALSE)</f>
        <v>3.0180212999999997E-2</v>
      </c>
      <c r="E4377">
        <v>60</v>
      </c>
      <c r="F4377">
        <v>11</v>
      </c>
      <c r="G4377">
        <v>107.78</v>
      </c>
      <c r="H4377">
        <f t="shared" si="952"/>
        <v>110</v>
      </c>
      <c r="I4377">
        <f t="shared" si="953"/>
        <v>1</v>
      </c>
      <c r="J4377">
        <f t="shared" si="954"/>
        <v>0</v>
      </c>
      <c r="K4377">
        <f t="shared" si="955"/>
        <v>1</v>
      </c>
      <c r="L4377">
        <f t="shared" si="956"/>
        <v>0</v>
      </c>
      <c r="M4377" s="19" t="s">
        <v>339</v>
      </c>
      <c r="N4377" s="19">
        <f t="shared" si="957"/>
        <v>0.70370037931281049</v>
      </c>
      <c r="O4377">
        <f t="shared" si="958"/>
        <v>33.134292325902408</v>
      </c>
      <c r="P4377">
        <f t="shared" si="959"/>
        <v>23.31661407799907</v>
      </c>
      <c r="Q4377" t="str">
        <f>VLOOKUP(A4377,Haul!F:W,18,FALSE)</f>
        <v>149</v>
      </c>
      <c r="R4377">
        <f t="shared" si="960"/>
        <v>33.134292325902408</v>
      </c>
      <c r="S4377">
        <f t="shared" si="961"/>
        <v>0</v>
      </c>
      <c r="T4377">
        <f t="shared" si="962"/>
        <v>0</v>
      </c>
      <c r="U4377">
        <f t="shared" si="963"/>
        <v>23.31661407799907</v>
      </c>
      <c r="V4377">
        <f t="shared" si="964"/>
        <v>0</v>
      </c>
      <c r="W4377">
        <f t="shared" si="965"/>
        <v>0</v>
      </c>
    </row>
    <row r="4378" spans="1:23">
      <c r="A4378">
        <v>193</v>
      </c>
      <c r="B4378">
        <v>15</v>
      </c>
      <c r="C4378">
        <v>1</v>
      </c>
      <c r="D4378">
        <f>VLOOKUP(A4378,Haul!F:M,8,FALSE)</f>
        <v>3.0180212999999997E-2</v>
      </c>
      <c r="E4378">
        <v>61</v>
      </c>
      <c r="F4378">
        <v>11</v>
      </c>
      <c r="G4378">
        <v>72.78</v>
      </c>
      <c r="H4378">
        <f t="shared" si="952"/>
        <v>75</v>
      </c>
      <c r="I4378">
        <f t="shared" si="953"/>
        <v>1</v>
      </c>
      <c r="J4378">
        <f t="shared" si="954"/>
        <v>0</v>
      </c>
      <c r="K4378">
        <f t="shared" si="955"/>
        <v>0</v>
      </c>
      <c r="L4378">
        <f t="shared" si="956"/>
        <v>0</v>
      </c>
      <c r="M4378" s="19" t="s">
        <v>339</v>
      </c>
      <c r="N4378" s="19">
        <f t="shared" si="957"/>
        <v>0.20548890306432493</v>
      </c>
      <c r="O4378">
        <f t="shared" si="958"/>
        <v>33.134292325902408</v>
      </c>
      <c r="P4378">
        <f t="shared" si="959"/>
        <v>6.8087293838623655</v>
      </c>
      <c r="Q4378" t="str">
        <f>VLOOKUP(A4378,Haul!F:W,18,FALSE)</f>
        <v>149</v>
      </c>
      <c r="R4378">
        <f t="shared" si="960"/>
        <v>0</v>
      </c>
      <c r="S4378">
        <f t="shared" si="961"/>
        <v>0</v>
      </c>
      <c r="T4378">
        <f t="shared" si="962"/>
        <v>0</v>
      </c>
      <c r="U4378">
        <f t="shared" si="963"/>
        <v>0</v>
      </c>
      <c r="V4378">
        <f t="shared" si="964"/>
        <v>0</v>
      </c>
      <c r="W4378">
        <f t="shared" si="965"/>
        <v>0</v>
      </c>
    </row>
    <row r="4379" spans="1:23">
      <c r="A4379">
        <v>193</v>
      </c>
      <c r="B4379">
        <v>15</v>
      </c>
      <c r="C4379">
        <v>1</v>
      </c>
      <c r="D4379">
        <f>VLOOKUP(A4379,Haul!F:M,8,FALSE)</f>
        <v>3.0180212999999997E-2</v>
      </c>
      <c r="E4379">
        <v>62</v>
      </c>
      <c r="F4379">
        <v>11</v>
      </c>
      <c r="G4379">
        <v>59.03</v>
      </c>
      <c r="H4379">
        <f t="shared" si="952"/>
        <v>60</v>
      </c>
      <c r="I4379">
        <f t="shared" si="953"/>
        <v>1</v>
      </c>
      <c r="J4379">
        <f t="shared" si="954"/>
        <v>0</v>
      </c>
      <c r="K4379">
        <f t="shared" si="955"/>
        <v>0</v>
      </c>
      <c r="L4379">
        <f t="shared" si="956"/>
        <v>0</v>
      </c>
      <c r="M4379" s="19" t="s">
        <v>339</v>
      </c>
      <c r="N4379" s="19">
        <f t="shared" si="957"/>
        <v>0.10658443038102511</v>
      </c>
      <c r="O4379">
        <f t="shared" si="958"/>
        <v>33.134292325902408</v>
      </c>
      <c r="P4379">
        <f t="shared" si="959"/>
        <v>3.5315996736346795</v>
      </c>
      <c r="Q4379" t="str">
        <f>VLOOKUP(A4379,Haul!F:W,18,FALSE)</f>
        <v>149</v>
      </c>
      <c r="R4379">
        <f t="shared" si="960"/>
        <v>0</v>
      </c>
      <c r="S4379">
        <f t="shared" si="961"/>
        <v>0</v>
      </c>
      <c r="T4379">
        <f t="shared" si="962"/>
        <v>0</v>
      </c>
      <c r="U4379">
        <f t="shared" si="963"/>
        <v>0</v>
      </c>
      <c r="V4379">
        <f t="shared" si="964"/>
        <v>0</v>
      </c>
      <c r="W4379">
        <f t="shared" si="965"/>
        <v>0</v>
      </c>
    </row>
    <row r="4380" spans="1:23">
      <c r="A4380">
        <v>193</v>
      </c>
      <c r="B4380">
        <v>15</v>
      </c>
      <c r="C4380">
        <v>1</v>
      </c>
      <c r="D4380">
        <f>VLOOKUP(A4380,Haul!F:M,8,FALSE)</f>
        <v>3.0180212999999997E-2</v>
      </c>
      <c r="E4380">
        <v>63</v>
      </c>
      <c r="F4380">
        <v>11</v>
      </c>
      <c r="G4380">
        <v>71.95</v>
      </c>
      <c r="H4380">
        <f t="shared" si="952"/>
        <v>75</v>
      </c>
      <c r="I4380">
        <f t="shared" si="953"/>
        <v>1</v>
      </c>
      <c r="J4380">
        <f t="shared" si="954"/>
        <v>0</v>
      </c>
      <c r="K4380">
        <f t="shared" si="955"/>
        <v>0</v>
      </c>
      <c r="L4380">
        <f t="shared" si="956"/>
        <v>0</v>
      </c>
      <c r="M4380" s="19" t="s">
        <v>339</v>
      </c>
      <c r="N4380" s="19">
        <f t="shared" si="957"/>
        <v>0.19823126195451388</v>
      </c>
      <c r="O4380">
        <f t="shared" si="958"/>
        <v>33.134292325902408</v>
      </c>
      <c r="P4380">
        <f t="shared" si="959"/>
        <v>6.5682525817333994</v>
      </c>
      <c r="Q4380" t="str">
        <f>VLOOKUP(A4380,Haul!F:W,18,FALSE)</f>
        <v>149</v>
      </c>
      <c r="R4380">
        <f t="shared" si="960"/>
        <v>0</v>
      </c>
      <c r="S4380">
        <f t="shared" si="961"/>
        <v>0</v>
      </c>
      <c r="T4380">
        <f t="shared" si="962"/>
        <v>0</v>
      </c>
      <c r="U4380">
        <f t="shared" si="963"/>
        <v>0</v>
      </c>
      <c r="V4380">
        <f t="shared" si="964"/>
        <v>0</v>
      </c>
      <c r="W4380">
        <f t="shared" si="965"/>
        <v>0</v>
      </c>
    </row>
    <row r="4381" spans="1:23">
      <c r="A4381">
        <v>193</v>
      </c>
      <c r="B4381">
        <v>15</v>
      </c>
      <c r="C4381">
        <v>1</v>
      </c>
      <c r="D4381">
        <f>VLOOKUP(A4381,Haul!F:M,8,FALSE)</f>
        <v>3.0180212999999997E-2</v>
      </c>
      <c r="E4381">
        <v>64</v>
      </c>
      <c r="F4381">
        <v>11</v>
      </c>
      <c r="G4381">
        <v>110.23</v>
      </c>
      <c r="H4381">
        <f t="shared" si="952"/>
        <v>115</v>
      </c>
      <c r="I4381">
        <f t="shared" si="953"/>
        <v>1</v>
      </c>
      <c r="J4381">
        <f t="shared" si="954"/>
        <v>0</v>
      </c>
      <c r="K4381">
        <f t="shared" si="955"/>
        <v>1</v>
      </c>
      <c r="L4381">
        <f t="shared" si="956"/>
        <v>0</v>
      </c>
      <c r="M4381" s="19" t="s">
        <v>339</v>
      </c>
      <c r="N4381" s="19">
        <f t="shared" si="957"/>
        <v>0.75507569208168523</v>
      </c>
      <c r="O4381">
        <f t="shared" si="958"/>
        <v>33.134292325902408</v>
      </c>
      <c r="P4381">
        <f t="shared" si="959"/>
        <v>25.018898709617634</v>
      </c>
      <c r="Q4381" t="str">
        <f>VLOOKUP(A4381,Haul!F:W,18,FALSE)</f>
        <v>149</v>
      </c>
      <c r="R4381">
        <f t="shared" si="960"/>
        <v>33.134292325902408</v>
      </c>
      <c r="S4381">
        <f t="shared" si="961"/>
        <v>0</v>
      </c>
      <c r="T4381">
        <f t="shared" si="962"/>
        <v>0</v>
      </c>
      <c r="U4381">
        <f t="shared" si="963"/>
        <v>25.018898709617634</v>
      </c>
      <c r="V4381">
        <f t="shared" si="964"/>
        <v>0</v>
      </c>
      <c r="W4381">
        <f t="shared" si="965"/>
        <v>0</v>
      </c>
    </row>
    <row r="4382" spans="1:23">
      <c r="A4382">
        <v>193</v>
      </c>
      <c r="B4382">
        <v>15</v>
      </c>
      <c r="C4382">
        <v>1</v>
      </c>
      <c r="D4382">
        <f>VLOOKUP(A4382,Haul!F:M,8,FALSE)</f>
        <v>3.0180212999999997E-2</v>
      </c>
      <c r="E4382">
        <v>65</v>
      </c>
      <c r="F4382">
        <v>11</v>
      </c>
      <c r="G4382">
        <v>73.709999999999994</v>
      </c>
      <c r="H4382">
        <f t="shared" si="952"/>
        <v>75</v>
      </c>
      <c r="I4382">
        <f t="shared" si="953"/>
        <v>1</v>
      </c>
      <c r="J4382">
        <f t="shared" si="954"/>
        <v>0</v>
      </c>
      <c r="K4382">
        <f t="shared" si="955"/>
        <v>0</v>
      </c>
      <c r="L4382">
        <f t="shared" si="956"/>
        <v>0</v>
      </c>
      <c r="M4382" s="19" t="s">
        <v>339</v>
      </c>
      <c r="N4382" s="19">
        <f t="shared" si="957"/>
        <v>0.2138335727546444</v>
      </c>
      <c r="O4382">
        <f t="shared" si="958"/>
        <v>33.134292325902408</v>
      </c>
      <c r="P4382">
        <f t="shared" si="959"/>
        <v>7.0852241087445078</v>
      </c>
      <c r="Q4382" t="str">
        <f>VLOOKUP(A4382,Haul!F:W,18,FALSE)</f>
        <v>149</v>
      </c>
      <c r="R4382">
        <f t="shared" si="960"/>
        <v>0</v>
      </c>
      <c r="S4382">
        <f t="shared" si="961"/>
        <v>0</v>
      </c>
      <c r="T4382">
        <f t="shared" si="962"/>
        <v>0</v>
      </c>
      <c r="U4382">
        <f t="shared" si="963"/>
        <v>0</v>
      </c>
      <c r="V4382">
        <f t="shared" si="964"/>
        <v>0</v>
      </c>
      <c r="W4382">
        <f t="shared" si="965"/>
        <v>0</v>
      </c>
    </row>
    <row r="4383" spans="1:23">
      <c r="A4383">
        <v>193</v>
      </c>
      <c r="B4383">
        <v>15</v>
      </c>
      <c r="C4383">
        <v>1</v>
      </c>
      <c r="D4383">
        <f>VLOOKUP(A4383,Haul!F:M,8,FALSE)</f>
        <v>3.0180212999999997E-2</v>
      </c>
      <c r="E4383">
        <v>66</v>
      </c>
      <c r="F4383">
        <v>11</v>
      </c>
      <c r="G4383">
        <v>78.09</v>
      </c>
      <c r="H4383">
        <f t="shared" si="952"/>
        <v>80</v>
      </c>
      <c r="I4383">
        <f t="shared" si="953"/>
        <v>1</v>
      </c>
      <c r="J4383">
        <f t="shared" si="954"/>
        <v>0</v>
      </c>
      <c r="K4383">
        <f t="shared" si="955"/>
        <v>0</v>
      </c>
      <c r="L4383">
        <f t="shared" si="956"/>
        <v>0</v>
      </c>
      <c r="M4383" s="19" t="s">
        <v>339</v>
      </c>
      <c r="N4383" s="19">
        <f t="shared" si="957"/>
        <v>0.25625198822624551</v>
      </c>
      <c r="O4383">
        <f t="shared" si="958"/>
        <v>33.134292325902408</v>
      </c>
      <c r="P4383">
        <f t="shared" si="959"/>
        <v>8.4907282869821206</v>
      </c>
      <c r="Q4383" t="str">
        <f>VLOOKUP(A4383,Haul!F:W,18,FALSE)</f>
        <v>149</v>
      </c>
      <c r="R4383">
        <f t="shared" si="960"/>
        <v>0</v>
      </c>
      <c r="S4383">
        <f t="shared" si="961"/>
        <v>0</v>
      </c>
      <c r="T4383">
        <f t="shared" si="962"/>
        <v>0</v>
      </c>
      <c r="U4383">
        <f t="shared" si="963"/>
        <v>0</v>
      </c>
      <c r="V4383">
        <f t="shared" si="964"/>
        <v>0</v>
      </c>
      <c r="W4383">
        <f t="shared" si="965"/>
        <v>0</v>
      </c>
    </row>
    <row r="4384" spans="1:23">
      <c r="A4384">
        <v>193</v>
      </c>
      <c r="B4384">
        <v>15</v>
      </c>
      <c r="C4384">
        <v>1</v>
      </c>
      <c r="D4384">
        <f>VLOOKUP(A4384,Haul!F:M,8,FALSE)</f>
        <v>3.0180212999999997E-2</v>
      </c>
      <c r="E4384">
        <v>67</v>
      </c>
      <c r="F4384">
        <v>11</v>
      </c>
      <c r="G4384">
        <v>110.67</v>
      </c>
      <c r="H4384">
        <f t="shared" si="952"/>
        <v>115</v>
      </c>
      <c r="I4384">
        <f t="shared" si="953"/>
        <v>1</v>
      </c>
      <c r="J4384">
        <f t="shared" si="954"/>
        <v>0</v>
      </c>
      <c r="K4384">
        <f t="shared" si="955"/>
        <v>1</v>
      </c>
      <c r="L4384">
        <f t="shared" si="956"/>
        <v>0</v>
      </c>
      <c r="M4384" s="19" t="s">
        <v>339</v>
      </c>
      <c r="N4384" s="19">
        <f t="shared" si="957"/>
        <v>0.76456490788228548</v>
      </c>
      <c r="O4384">
        <f t="shared" si="958"/>
        <v>33.134292325902408</v>
      </c>
      <c r="P4384">
        <f t="shared" si="959"/>
        <v>25.333317159898293</v>
      </c>
      <c r="Q4384" t="str">
        <f>VLOOKUP(A4384,Haul!F:W,18,FALSE)</f>
        <v>149</v>
      </c>
      <c r="R4384">
        <f t="shared" si="960"/>
        <v>33.134292325902408</v>
      </c>
      <c r="S4384">
        <f t="shared" si="961"/>
        <v>0</v>
      </c>
      <c r="T4384">
        <f t="shared" si="962"/>
        <v>0</v>
      </c>
      <c r="U4384">
        <f t="shared" si="963"/>
        <v>25.333317159898293</v>
      </c>
      <c r="V4384">
        <f t="shared" si="964"/>
        <v>0</v>
      </c>
      <c r="W4384">
        <f t="shared" si="965"/>
        <v>0</v>
      </c>
    </row>
    <row r="4385" spans="1:23">
      <c r="A4385">
        <v>193</v>
      </c>
      <c r="B4385">
        <v>15</v>
      </c>
      <c r="C4385">
        <v>1</v>
      </c>
      <c r="D4385">
        <f>VLOOKUP(A4385,Haul!F:M,8,FALSE)</f>
        <v>3.0180212999999997E-2</v>
      </c>
      <c r="E4385">
        <v>68</v>
      </c>
      <c r="F4385">
        <v>11</v>
      </c>
      <c r="G4385">
        <v>89.3</v>
      </c>
      <c r="H4385">
        <f t="shared" si="952"/>
        <v>90</v>
      </c>
      <c r="I4385">
        <f t="shared" si="953"/>
        <v>1</v>
      </c>
      <c r="J4385">
        <f t="shared" si="954"/>
        <v>0</v>
      </c>
      <c r="K4385">
        <f t="shared" si="955"/>
        <v>0</v>
      </c>
      <c r="L4385">
        <f t="shared" si="956"/>
        <v>0</v>
      </c>
      <c r="M4385" s="19" t="s">
        <v>339</v>
      </c>
      <c r="N4385" s="19">
        <f t="shared" si="957"/>
        <v>0.39021136732247536</v>
      </c>
      <c r="O4385">
        <f t="shared" si="958"/>
        <v>33.134292325902408</v>
      </c>
      <c r="P4385">
        <f t="shared" si="959"/>
        <v>12.92937751375298</v>
      </c>
      <c r="Q4385" t="str">
        <f>VLOOKUP(A4385,Haul!F:W,18,FALSE)</f>
        <v>149</v>
      </c>
      <c r="R4385">
        <f t="shared" si="960"/>
        <v>0</v>
      </c>
      <c r="S4385">
        <f t="shared" si="961"/>
        <v>0</v>
      </c>
      <c r="T4385">
        <f t="shared" si="962"/>
        <v>0</v>
      </c>
      <c r="U4385">
        <f t="shared" si="963"/>
        <v>0</v>
      </c>
      <c r="V4385">
        <f t="shared" si="964"/>
        <v>0</v>
      </c>
      <c r="W4385">
        <f t="shared" si="965"/>
        <v>0</v>
      </c>
    </row>
    <row r="4386" spans="1:23">
      <c r="A4386">
        <v>193</v>
      </c>
      <c r="B4386">
        <v>15</v>
      </c>
      <c r="C4386">
        <v>1</v>
      </c>
      <c r="D4386">
        <f>VLOOKUP(A4386,Haul!F:M,8,FALSE)</f>
        <v>3.0180212999999997E-2</v>
      </c>
      <c r="E4386">
        <v>69</v>
      </c>
      <c r="F4386">
        <v>11</v>
      </c>
      <c r="G4386">
        <v>80.790000000000006</v>
      </c>
      <c r="H4386">
        <f t="shared" si="952"/>
        <v>85</v>
      </c>
      <c r="I4386">
        <f t="shared" si="953"/>
        <v>1</v>
      </c>
      <c r="J4386">
        <f t="shared" si="954"/>
        <v>0</v>
      </c>
      <c r="K4386">
        <f t="shared" si="955"/>
        <v>0</v>
      </c>
      <c r="L4386">
        <f t="shared" si="956"/>
        <v>0</v>
      </c>
      <c r="M4386" s="19" t="s">
        <v>339</v>
      </c>
      <c r="N4386" s="19">
        <f t="shared" si="957"/>
        <v>0.28506683545978723</v>
      </c>
      <c r="O4386">
        <f t="shared" si="958"/>
        <v>33.134292325902408</v>
      </c>
      <c r="P4386">
        <f t="shared" si="959"/>
        <v>9.4454878585445119</v>
      </c>
      <c r="Q4386" t="str">
        <f>VLOOKUP(A4386,Haul!F:W,18,FALSE)</f>
        <v>149</v>
      </c>
      <c r="R4386">
        <f t="shared" si="960"/>
        <v>0</v>
      </c>
      <c r="S4386">
        <f t="shared" si="961"/>
        <v>0</v>
      </c>
      <c r="T4386">
        <f t="shared" si="962"/>
        <v>0</v>
      </c>
      <c r="U4386">
        <f t="shared" si="963"/>
        <v>0</v>
      </c>
      <c r="V4386">
        <f t="shared" si="964"/>
        <v>0</v>
      </c>
      <c r="W4386">
        <f t="shared" si="965"/>
        <v>0</v>
      </c>
    </row>
    <row r="4387" spans="1:23">
      <c r="A4387">
        <v>193</v>
      </c>
      <c r="B4387">
        <v>15</v>
      </c>
      <c r="C4387">
        <v>1</v>
      </c>
      <c r="D4387">
        <f>VLOOKUP(A4387,Haul!F:M,8,FALSE)</f>
        <v>3.0180212999999997E-2</v>
      </c>
      <c r="E4387">
        <v>70</v>
      </c>
      <c r="F4387">
        <v>11</v>
      </c>
      <c r="G4387">
        <v>77.44</v>
      </c>
      <c r="H4387">
        <f t="shared" si="952"/>
        <v>80</v>
      </c>
      <c r="I4387">
        <f t="shared" si="953"/>
        <v>1</v>
      </c>
      <c r="J4387">
        <f t="shared" si="954"/>
        <v>0</v>
      </c>
      <c r="K4387">
        <f t="shared" si="955"/>
        <v>0</v>
      </c>
      <c r="L4387">
        <f t="shared" si="956"/>
        <v>0</v>
      </c>
      <c r="M4387" s="19" t="s">
        <v>339</v>
      </c>
      <c r="N4387" s="19">
        <f t="shared" si="957"/>
        <v>0.24962435029289592</v>
      </c>
      <c r="O4387">
        <f t="shared" si="958"/>
        <v>33.134292325902408</v>
      </c>
      <c r="P4387">
        <f t="shared" si="959"/>
        <v>8.271126194268275</v>
      </c>
      <c r="Q4387" t="str">
        <f>VLOOKUP(A4387,Haul!F:W,18,FALSE)</f>
        <v>149</v>
      </c>
      <c r="R4387">
        <f t="shared" si="960"/>
        <v>0</v>
      </c>
      <c r="S4387">
        <f t="shared" si="961"/>
        <v>0</v>
      </c>
      <c r="T4387">
        <f t="shared" si="962"/>
        <v>0</v>
      </c>
      <c r="U4387">
        <f t="shared" si="963"/>
        <v>0</v>
      </c>
      <c r="V4387">
        <f t="shared" si="964"/>
        <v>0</v>
      </c>
      <c r="W4387">
        <f t="shared" si="965"/>
        <v>0</v>
      </c>
    </row>
    <row r="4388" spans="1:23">
      <c r="A4388">
        <v>193</v>
      </c>
      <c r="B4388">
        <v>15</v>
      </c>
      <c r="C4388">
        <v>1</v>
      </c>
      <c r="D4388">
        <f>VLOOKUP(A4388,Haul!F:M,8,FALSE)</f>
        <v>3.0180212999999997E-2</v>
      </c>
      <c r="E4388">
        <v>71</v>
      </c>
      <c r="F4388">
        <v>11</v>
      </c>
      <c r="G4388">
        <v>93.01</v>
      </c>
      <c r="H4388">
        <f t="shared" si="952"/>
        <v>95</v>
      </c>
      <c r="I4388">
        <f t="shared" si="953"/>
        <v>1</v>
      </c>
      <c r="J4388">
        <f t="shared" si="954"/>
        <v>0</v>
      </c>
      <c r="K4388">
        <f t="shared" si="955"/>
        <v>0</v>
      </c>
      <c r="L4388">
        <f t="shared" si="956"/>
        <v>0</v>
      </c>
      <c r="M4388" s="19" t="s">
        <v>339</v>
      </c>
      <c r="N4388" s="19">
        <f t="shared" si="957"/>
        <v>0.44332378068206491</v>
      </c>
      <c r="O4388">
        <f t="shared" si="958"/>
        <v>33.134292325902408</v>
      </c>
      <c r="P4388">
        <f t="shared" si="959"/>
        <v>14.689219744143784</v>
      </c>
      <c r="Q4388" t="str">
        <f>VLOOKUP(A4388,Haul!F:W,18,FALSE)</f>
        <v>149</v>
      </c>
      <c r="R4388">
        <f t="shared" si="960"/>
        <v>0</v>
      </c>
      <c r="S4388">
        <f t="shared" si="961"/>
        <v>0</v>
      </c>
      <c r="T4388">
        <f t="shared" si="962"/>
        <v>0</v>
      </c>
      <c r="U4388">
        <f t="shared" si="963"/>
        <v>0</v>
      </c>
      <c r="V4388">
        <f t="shared" si="964"/>
        <v>0</v>
      </c>
      <c r="W4388">
        <f t="shared" si="965"/>
        <v>0</v>
      </c>
    </row>
    <row r="4389" spans="1:23">
      <c r="A4389">
        <v>193</v>
      </c>
      <c r="B4389">
        <v>15</v>
      </c>
      <c r="C4389">
        <v>1</v>
      </c>
      <c r="D4389">
        <f>VLOOKUP(A4389,Haul!F:M,8,FALSE)</f>
        <v>3.0180212999999997E-2</v>
      </c>
      <c r="E4389">
        <v>72</v>
      </c>
      <c r="F4389">
        <v>11</v>
      </c>
      <c r="G4389">
        <v>102.42</v>
      </c>
      <c r="H4389">
        <f t="shared" si="952"/>
        <v>105</v>
      </c>
      <c r="I4389">
        <f t="shared" si="953"/>
        <v>1</v>
      </c>
      <c r="J4389">
        <f t="shared" si="954"/>
        <v>0</v>
      </c>
      <c r="K4389">
        <f t="shared" si="955"/>
        <v>0</v>
      </c>
      <c r="L4389">
        <f t="shared" si="956"/>
        <v>0</v>
      </c>
      <c r="M4389" s="19" t="s">
        <v>339</v>
      </c>
      <c r="N4389" s="19">
        <f t="shared" si="957"/>
        <v>0.5997038704989478</v>
      </c>
      <c r="O4389">
        <f t="shared" si="958"/>
        <v>33.134292325902408</v>
      </c>
      <c r="P4389">
        <f t="shared" si="959"/>
        <v>19.870763354087256</v>
      </c>
      <c r="Q4389" t="str">
        <f>VLOOKUP(A4389,Haul!F:W,18,FALSE)</f>
        <v>149</v>
      </c>
      <c r="R4389">
        <f t="shared" si="960"/>
        <v>0</v>
      </c>
      <c r="S4389">
        <f t="shared" si="961"/>
        <v>0</v>
      </c>
      <c r="T4389">
        <f t="shared" si="962"/>
        <v>0</v>
      </c>
      <c r="U4389">
        <f t="shared" si="963"/>
        <v>0</v>
      </c>
      <c r="V4389">
        <f t="shared" si="964"/>
        <v>0</v>
      </c>
      <c r="W4389">
        <f t="shared" si="965"/>
        <v>0</v>
      </c>
    </row>
    <row r="4390" spans="1:23">
      <c r="A4390">
        <v>193</v>
      </c>
      <c r="B4390">
        <v>15</v>
      </c>
      <c r="C4390">
        <v>1</v>
      </c>
      <c r="D4390">
        <f>VLOOKUP(A4390,Haul!F:M,8,FALSE)</f>
        <v>3.0180212999999997E-2</v>
      </c>
      <c r="E4390">
        <v>73</v>
      </c>
      <c r="F4390">
        <v>11</v>
      </c>
      <c r="G4390">
        <v>83.11</v>
      </c>
      <c r="H4390">
        <f t="shared" si="952"/>
        <v>85</v>
      </c>
      <c r="I4390">
        <f t="shared" si="953"/>
        <v>1</v>
      </c>
      <c r="J4390">
        <f t="shared" si="954"/>
        <v>0</v>
      </c>
      <c r="K4390">
        <f t="shared" si="955"/>
        <v>0</v>
      </c>
      <c r="L4390">
        <f t="shared" si="956"/>
        <v>0</v>
      </c>
      <c r="M4390" s="19" t="s">
        <v>339</v>
      </c>
      <c r="N4390" s="19">
        <f t="shared" si="957"/>
        <v>0.31152552255917892</v>
      </c>
      <c r="O4390">
        <f t="shared" si="958"/>
        <v>33.134292325902408</v>
      </c>
      <c r="P4390">
        <f t="shared" si="959"/>
        <v>10.322177731455339</v>
      </c>
      <c r="Q4390" t="str">
        <f>VLOOKUP(A4390,Haul!F:W,18,FALSE)</f>
        <v>149</v>
      </c>
      <c r="R4390">
        <f t="shared" si="960"/>
        <v>0</v>
      </c>
      <c r="S4390">
        <f t="shared" si="961"/>
        <v>0</v>
      </c>
      <c r="T4390">
        <f t="shared" si="962"/>
        <v>0</v>
      </c>
      <c r="U4390">
        <f t="shared" si="963"/>
        <v>0</v>
      </c>
      <c r="V4390">
        <f t="shared" si="964"/>
        <v>0</v>
      </c>
      <c r="W4390">
        <f t="shared" si="965"/>
        <v>0</v>
      </c>
    </row>
    <row r="4391" spans="1:23">
      <c r="A4391">
        <v>193</v>
      </c>
      <c r="B4391">
        <v>15</v>
      </c>
      <c r="C4391">
        <v>1</v>
      </c>
      <c r="D4391">
        <f>VLOOKUP(A4391,Haul!F:M,8,FALSE)</f>
        <v>3.0180212999999997E-2</v>
      </c>
      <c r="E4391">
        <v>74</v>
      </c>
      <c r="F4391">
        <v>11</v>
      </c>
      <c r="G4391">
        <v>78.08</v>
      </c>
      <c r="H4391">
        <f t="shared" si="952"/>
        <v>80</v>
      </c>
      <c r="I4391">
        <f t="shared" si="953"/>
        <v>1</v>
      </c>
      <c r="J4391">
        <f t="shared" si="954"/>
        <v>0</v>
      </c>
      <c r="K4391">
        <f t="shared" si="955"/>
        <v>0</v>
      </c>
      <c r="L4391">
        <f t="shared" si="956"/>
        <v>0</v>
      </c>
      <c r="M4391" s="19" t="s">
        <v>339</v>
      </c>
      <c r="N4391" s="19">
        <f t="shared" si="957"/>
        <v>0.25614912740290458</v>
      </c>
      <c r="O4391">
        <f t="shared" si="958"/>
        <v>33.134292325902408</v>
      </c>
      <c r="P4391">
        <f t="shared" si="959"/>
        <v>8.4873200663926589</v>
      </c>
      <c r="Q4391" t="str">
        <f>VLOOKUP(A4391,Haul!F:W,18,FALSE)</f>
        <v>149</v>
      </c>
      <c r="R4391">
        <f t="shared" si="960"/>
        <v>0</v>
      </c>
      <c r="S4391">
        <f t="shared" si="961"/>
        <v>0</v>
      </c>
      <c r="T4391">
        <f t="shared" si="962"/>
        <v>0</v>
      </c>
      <c r="U4391">
        <f t="shared" si="963"/>
        <v>0</v>
      </c>
      <c r="V4391">
        <f t="shared" si="964"/>
        <v>0</v>
      </c>
      <c r="W4391">
        <f t="shared" si="965"/>
        <v>0</v>
      </c>
    </row>
    <row r="4392" spans="1:23">
      <c r="A4392">
        <v>193</v>
      </c>
      <c r="B4392">
        <v>15</v>
      </c>
      <c r="C4392">
        <v>1</v>
      </c>
      <c r="D4392">
        <f>VLOOKUP(A4392,Haul!F:M,8,FALSE)</f>
        <v>3.0180212999999997E-2</v>
      </c>
      <c r="E4392">
        <v>75</v>
      </c>
      <c r="F4392">
        <v>11</v>
      </c>
      <c r="G4392">
        <v>90.58</v>
      </c>
      <c r="H4392">
        <f t="shared" si="952"/>
        <v>95</v>
      </c>
      <c r="I4392">
        <f t="shared" si="953"/>
        <v>1</v>
      </c>
      <c r="J4392">
        <f t="shared" si="954"/>
        <v>0</v>
      </c>
      <c r="K4392">
        <f t="shared" si="955"/>
        <v>0</v>
      </c>
      <c r="L4392">
        <f t="shared" si="956"/>
        <v>0</v>
      </c>
      <c r="M4392" s="19" t="s">
        <v>339</v>
      </c>
      <c r="N4392" s="19">
        <f t="shared" si="957"/>
        <v>0.40801572846722101</v>
      </c>
      <c r="O4392">
        <f t="shared" si="958"/>
        <v>33.134292325902408</v>
      </c>
      <c r="P4392">
        <f t="shared" si="959"/>
        <v>13.519312420598922</v>
      </c>
      <c r="Q4392" t="str">
        <f>VLOOKUP(A4392,Haul!F:W,18,FALSE)</f>
        <v>149</v>
      </c>
      <c r="R4392">
        <f t="shared" si="960"/>
        <v>0</v>
      </c>
      <c r="S4392">
        <f t="shared" si="961"/>
        <v>0</v>
      </c>
      <c r="T4392">
        <f t="shared" si="962"/>
        <v>0</v>
      </c>
      <c r="U4392">
        <f t="shared" si="963"/>
        <v>0</v>
      </c>
      <c r="V4392">
        <f t="shared" si="964"/>
        <v>0</v>
      </c>
      <c r="W4392">
        <f t="shared" si="965"/>
        <v>0</v>
      </c>
    </row>
    <row r="4393" spans="1:23">
      <c r="A4393">
        <v>193</v>
      </c>
      <c r="B4393">
        <v>15</v>
      </c>
      <c r="C4393">
        <v>1</v>
      </c>
      <c r="D4393">
        <f>VLOOKUP(A4393,Haul!F:M,8,FALSE)</f>
        <v>3.0180212999999997E-2</v>
      </c>
      <c r="E4393">
        <v>76</v>
      </c>
      <c r="F4393">
        <v>11</v>
      </c>
      <c r="G4393">
        <v>56.8</v>
      </c>
      <c r="H4393">
        <f t="shared" si="952"/>
        <v>60</v>
      </c>
      <c r="I4393">
        <f t="shared" si="953"/>
        <v>1</v>
      </c>
      <c r="J4393">
        <f t="shared" si="954"/>
        <v>0</v>
      </c>
      <c r="K4393">
        <f t="shared" si="955"/>
        <v>0</v>
      </c>
      <c r="L4393">
        <f t="shared" si="956"/>
        <v>0</v>
      </c>
      <c r="M4393" s="19" t="s">
        <v>339</v>
      </c>
      <c r="N4393" s="19">
        <f t="shared" si="957"/>
        <v>9.4463193933711484E-2</v>
      </c>
      <c r="O4393">
        <f t="shared" si="958"/>
        <v>33.134292325902408</v>
      </c>
      <c r="P4393">
        <f t="shared" si="959"/>
        <v>3.1299710818380073</v>
      </c>
      <c r="Q4393" t="str">
        <f>VLOOKUP(A4393,Haul!F:W,18,FALSE)</f>
        <v>149</v>
      </c>
      <c r="R4393">
        <f t="shared" si="960"/>
        <v>0</v>
      </c>
      <c r="S4393">
        <f t="shared" si="961"/>
        <v>0</v>
      </c>
      <c r="T4393">
        <f t="shared" si="962"/>
        <v>0</v>
      </c>
      <c r="U4393">
        <f t="shared" si="963"/>
        <v>0</v>
      </c>
      <c r="V4393">
        <f t="shared" si="964"/>
        <v>0</v>
      </c>
      <c r="W4393">
        <f t="shared" si="965"/>
        <v>0</v>
      </c>
    </row>
    <row r="4394" spans="1:23">
      <c r="A4394">
        <v>193</v>
      </c>
      <c r="B4394">
        <v>15</v>
      </c>
      <c r="C4394">
        <v>1</v>
      </c>
      <c r="D4394">
        <f>VLOOKUP(A4394,Haul!F:M,8,FALSE)</f>
        <v>3.0180212999999997E-2</v>
      </c>
      <c r="E4394">
        <v>77</v>
      </c>
      <c r="F4394">
        <v>11</v>
      </c>
      <c r="G4394">
        <v>85.86</v>
      </c>
      <c r="H4394">
        <f t="shared" si="952"/>
        <v>90</v>
      </c>
      <c r="I4394">
        <f t="shared" si="953"/>
        <v>1</v>
      </c>
      <c r="J4394">
        <f t="shared" si="954"/>
        <v>0</v>
      </c>
      <c r="K4394">
        <f t="shared" si="955"/>
        <v>0</v>
      </c>
      <c r="L4394">
        <f t="shared" si="956"/>
        <v>0</v>
      </c>
      <c r="M4394" s="19" t="s">
        <v>339</v>
      </c>
      <c r="N4394" s="19">
        <f t="shared" si="957"/>
        <v>0.34499675878500174</v>
      </c>
      <c r="O4394">
        <f t="shared" si="958"/>
        <v>33.134292325902408</v>
      </c>
      <c r="P4394">
        <f t="shared" si="959"/>
        <v>11.431223457071088</v>
      </c>
      <c r="Q4394" t="str">
        <f>VLOOKUP(A4394,Haul!F:W,18,FALSE)</f>
        <v>149</v>
      </c>
      <c r="R4394">
        <f t="shared" si="960"/>
        <v>0</v>
      </c>
      <c r="S4394">
        <f t="shared" si="961"/>
        <v>0</v>
      </c>
      <c r="T4394">
        <f t="shared" si="962"/>
        <v>0</v>
      </c>
      <c r="U4394">
        <f t="shared" si="963"/>
        <v>0</v>
      </c>
      <c r="V4394">
        <f t="shared" si="964"/>
        <v>0</v>
      </c>
      <c r="W4394">
        <f t="shared" si="965"/>
        <v>0</v>
      </c>
    </row>
    <row r="4395" spans="1:23">
      <c r="A4395">
        <v>193</v>
      </c>
      <c r="B4395">
        <v>15</v>
      </c>
      <c r="C4395">
        <v>1</v>
      </c>
      <c r="D4395">
        <f>VLOOKUP(A4395,Haul!F:M,8,FALSE)</f>
        <v>3.0180212999999997E-2</v>
      </c>
      <c r="E4395">
        <v>78</v>
      </c>
      <c r="F4395">
        <v>11</v>
      </c>
      <c r="G4395">
        <v>78.77</v>
      </c>
      <c r="H4395">
        <f t="shared" si="952"/>
        <v>80</v>
      </c>
      <c r="I4395">
        <f t="shared" si="953"/>
        <v>1</v>
      </c>
      <c r="J4395">
        <f t="shared" si="954"/>
        <v>0</v>
      </c>
      <c r="K4395">
        <f t="shared" si="955"/>
        <v>0</v>
      </c>
      <c r="L4395">
        <f t="shared" si="956"/>
        <v>0</v>
      </c>
      <c r="M4395" s="19" t="s">
        <v>339</v>
      </c>
      <c r="N4395" s="19">
        <f t="shared" si="957"/>
        <v>0.26331272264461214</v>
      </c>
      <c r="O4395">
        <f t="shared" si="958"/>
        <v>33.134292325902408</v>
      </c>
      <c r="P4395">
        <f t="shared" si="959"/>
        <v>8.7246807252358405</v>
      </c>
      <c r="Q4395" t="str">
        <f>VLOOKUP(A4395,Haul!F:W,18,FALSE)</f>
        <v>149</v>
      </c>
      <c r="R4395">
        <f t="shared" si="960"/>
        <v>0</v>
      </c>
      <c r="S4395">
        <f t="shared" si="961"/>
        <v>0</v>
      </c>
      <c r="T4395">
        <f t="shared" si="962"/>
        <v>0</v>
      </c>
      <c r="U4395">
        <f t="shared" si="963"/>
        <v>0</v>
      </c>
      <c r="V4395">
        <f t="shared" si="964"/>
        <v>0</v>
      </c>
      <c r="W4395">
        <f t="shared" si="965"/>
        <v>0</v>
      </c>
    </row>
    <row r="4396" spans="1:23">
      <c r="A4396">
        <v>193</v>
      </c>
      <c r="B4396">
        <v>15</v>
      </c>
      <c r="C4396">
        <v>1</v>
      </c>
      <c r="D4396">
        <f>VLOOKUP(A4396,Haul!F:M,8,FALSE)</f>
        <v>3.0180212999999997E-2</v>
      </c>
      <c r="E4396">
        <v>79</v>
      </c>
      <c r="F4396">
        <v>11</v>
      </c>
      <c r="G4396">
        <v>90.53</v>
      </c>
      <c r="H4396">
        <f t="shared" si="952"/>
        <v>95</v>
      </c>
      <c r="I4396">
        <f t="shared" si="953"/>
        <v>1</v>
      </c>
      <c r="J4396">
        <f t="shared" si="954"/>
        <v>0</v>
      </c>
      <c r="K4396">
        <f t="shared" si="955"/>
        <v>0</v>
      </c>
      <c r="L4396">
        <f t="shared" si="956"/>
        <v>0</v>
      </c>
      <c r="M4396" s="19" t="s">
        <v>339</v>
      </c>
      <c r="N4396" s="19">
        <f t="shared" si="957"/>
        <v>0.40731006732302305</v>
      </c>
      <c r="O4396">
        <f t="shared" si="958"/>
        <v>33.134292325902408</v>
      </c>
      <c r="P4396">
        <f t="shared" si="959"/>
        <v>13.495930837964035</v>
      </c>
      <c r="Q4396" t="str">
        <f>VLOOKUP(A4396,Haul!F:W,18,FALSE)</f>
        <v>149</v>
      </c>
      <c r="R4396">
        <f t="shared" si="960"/>
        <v>0</v>
      </c>
      <c r="S4396">
        <f t="shared" si="961"/>
        <v>0</v>
      </c>
      <c r="T4396">
        <f t="shared" si="962"/>
        <v>0</v>
      </c>
      <c r="U4396">
        <f t="shared" si="963"/>
        <v>0</v>
      </c>
      <c r="V4396">
        <f t="shared" si="964"/>
        <v>0</v>
      </c>
      <c r="W4396">
        <f t="shared" si="965"/>
        <v>0</v>
      </c>
    </row>
    <row r="4397" spans="1:23">
      <c r="A4397">
        <v>193</v>
      </c>
      <c r="B4397">
        <v>15</v>
      </c>
      <c r="C4397">
        <v>1</v>
      </c>
      <c r="D4397">
        <f>VLOOKUP(A4397,Haul!F:M,8,FALSE)</f>
        <v>3.0180212999999997E-2</v>
      </c>
      <c r="E4397">
        <v>80</v>
      </c>
      <c r="F4397">
        <v>11</v>
      </c>
      <c r="G4397">
        <v>89.08</v>
      </c>
      <c r="H4397">
        <f t="shared" si="952"/>
        <v>90</v>
      </c>
      <c r="I4397">
        <f t="shared" si="953"/>
        <v>1</v>
      </c>
      <c r="J4397">
        <f t="shared" si="954"/>
        <v>0</v>
      </c>
      <c r="K4397">
        <f t="shared" si="955"/>
        <v>0</v>
      </c>
      <c r="L4397">
        <f t="shared" si="956"/>
        <v>0</v>
      </c>
      <c r="M4397" s="19" t="s">
        <v>339</v>
      </c>
      <c r="N4397" s="19">
        <f t="shared" si="957"/>
        <v>0.3872055256862198</v>
      </c>
      <c r="O4397">
        <f t="shared" si="958"/>
        <v>33.134292325902408</v>
      </c>
      <c r="P4397">
        <f t="shared" si="959"/>
        <v>12.829781078291921</v>
      </c>
      <c r="Q4397" t="str">
        <f>VLOOKUP(A4397,Haul!F:W,18,FALSE)</f>
        <v>149</v>
      </c>
      <c r="R4397">
        <f t="shared" si="960"/>
        <v>0</v>
      </c>
      <c r="S4397">
        <f t="shared" si="961"/>
        <v>0</v>
      </c>
      <c r="T4397">
        <f t="shared" si="962"/>
        <v>0</v>
      </c>
      <c r="U4397">
        <f t="shared" si="963"/>
        <v>0</v>
      </c>
      <c r="V4397">
        <f t="shared" si="964"/>
        <v>0</v>
      </c>
      <c r="W4397">
        <f t="shared" si="965"/>
        <v>0</v>
      </c>
    </row>
    <row r="4398" spans="1:23">
      <c r="A4398">
        <v>193</v>
      </c>
      <c r="B4398">
        <v>15</v>
      </c>
      <c r="C4398">
        <v>1</v>
      </c>
      <c r="D4398">
        <f>VLOOKUP(A4398,Haul!F:M,8,FALSE)</f>
        <v>3.0180212999999997E-2</v>
      </c>
      <c r="E4398">
        <v>81</v>
      </c>
      <c r="F4398">
        <v>11</v>
      </c>
      <c r="G4398">
        <v>75.94</v>
      </c>
      <c r="H4398">
        <f t="shared" si="952"/>
        <v>80</v>
      </c>
      <c r="I4398">
        <f t="shared" si="953"/>
        <v>1</v>
      </c>
      <c r="J4398">
        <f t="shared" si="954"/>
        <v>0</v>
      </c>
      <c r="K4398">
        <f t="shared" si="955"/>
        <v>0</v>
      </c>
      <c r="L4398">
        <f t="shared" si="956"/>
        <v>0</v>
      </c>
      <c r="M4398" s="19" t="s">
        <v>339</v>
      </c>
      <c r="N4398" s="19">
        <f t="shared" si="957"/>
        <v>0.23477719067536071</v>
      </c>
      <c r="O4398">
        <f t="shared" si="958"/>
        <v>33.134292325902408</v>
      </c>
      <c r="P4398">
        <f t="shared" si="959"/>
        <v>7.7791760672915302</v>
      </c>
      <c r="Q4398" t="str">
        <f>VLOOKUP(A4398,Haul!F:W,18,FALSE)</f>
        <v>149</v>
      </c>
      <c r="R4398">
        <f t="shared" si="960"/>
        <v>0</v>
      </c>
      <c r="S4398">
        <f t="shared" si="961"/>
        <v>0</v>
      </c>
      <c r="T4398">
        <f t="shared" si="962"/>
        <v>0</v>
      </c>
      <c r="U4398">
        <f t="shared" si="963"/>
        <v>0</v>
      </c>
      <c r="V4398">
        <f t="shared" si="964"/>
        <v>0</v>
      </c>
      <c r="W4398">
        <f t="shared" si="965"/>
        <v>0</v>
      </c>
    </row>
    <row r="4399" spans="1:23">
      <c r="A4399">
        <v>193</v>
      </c>
      <c r="B4399">
        <v>15</v>
      </c>
      <c r="C4399">
        <v>1</v>
      </c>
      <c r="D4399">
        <f>VLOOKUP(A4399,Haul!F:M,8,FALSE)</f>
        <v>3.0180212999999997E-2</v>
      </c>
      <c r="E4399">
        <v>82</v>
      </c>
      <c r="F4399">
        <v>11</v>
      </c>
      <c r="G4399">
        <v>56.88</v>
      </c>
      <c r="H4399">
        <f t="shared" si="952"/>
        <v>60</v>
      </c>
      <c r="I4399">
        <f t="shared" si="953"/>
        <v>1</v>
      </c>
      <c r="J4399">
        <f t="shared" si="954"/>
        <v>0</v>
      </c>
      <c r="K4399">
        <f t="shared" si="955"/>
        <v>0</v>
      </c>
      <c r="L4399">
        <f t="shared" si="956"/>
        <v>0</v>
      </c>
      <c r="M4399" s="19" t="s">
        <v>339</v>
      </c>
      <c r="N4399" s="19">
        <f t="shared" si="957"/>
        <v>9.4880922956496902E-2</v>
      </c>
      <c r="O4399">
        <f t="shared" si="958"/>
        <v>33.134292325902408</v>
      </c>
      <c r="P4399">
        <f t="shared" si="959"/>
        <v>3.1438122373919928</v>
      </c>
      <c r="Q4399" t="str">
        <f>VLOOKUP(A4399,Haul!F:W,18,FALSE)</f>
        <v>149</v>
      </c>
      <c r="R4399">
        <f t="shared" si="960"/>
        <v>0</v>
      </c>
      <c r="S4399">
        <f t="shared" si="961"/>
        <v>0</v>
      </c>
      <c r="T4399">
        <f t="shared" si="962"/>
        <v>0</v>
      </c>
      <c r="U4399">
        <f t="shared" si="963"/>
        <v>0</v>
      </c>
      <c r="V4399">
        <f t="shared" si="964"/>
        <v>0</v>
      </c>
      <c r="W4399">
        <f t="shared" si="965"/>
        <v>0</v>
      </c>
    </row>
    <row r="4400" spans="1:23">
      <c r="A4400">
        <v>193</v>
      </c>
      <c r="B4400">
        <v>15</v>
      </c>
      <c r="C4400">
        <v>1</v>
      </c>
      <c r="D4400">
        <f>VLOOKUP(A4400,Haul!F:M,8,FALSE)</f>
        <v>3.0180212999999997E-2</v>
      </c>
      <c r="E4400">
        <v>83</v>
      </c>
      <c r="F4400">
        <v>11</v>
      </c>
      <c r="G4400">
        <v>78.239999999999995</v>
      </c>
      <c r="H4400">
        <f t="shared" si="952"/>
        <v>80</v>
      </c>
      <c r="I4400">
        <f t="shared" si="953"/>
        <v>1</v>
      </c>
      <c r="J4400">
        <f t="shared" si="954"/>
        <v>0</v>
      </c>
      <c r="K4400">
        <f t="shared" si="955"/>
        <v>0</v>
      </c>
      <c r="L4400">
        <f t="shared" si="956"/>
        <v>0</v>
      </c>
      <c r="M4400" s="19" t="s">
        <v>339</v>
      </c>
      <c r="N4400" s="19">
        <f t="shared" si="957"/>
        <v>0.2577982780157172</v>
      </c>
      <c r="O4400">
        <f t="shared" si="958"/>
        <v>33.134292325902408</v>
      </c>
      <c r="P4400">
        <f t="shared" si="959"/>
        <v>8.5419635048870344</v>
      </c>
      <c r="Q4400" t="str">
        <f>VLOOKUP(A4400,Haul!F:W,18,FALSE)</f>
        <v>149</v>
      </c>
      <c r="R4400">
        <f t="shared" si="960"/>
        <v>0</v>
      </c>
      <c r="S4400">
        <f t="shared" si="961"/>
        <v>0</v>
      </c>
      <c r="T4400">
        <f t="shared" si="962"/>
        <v>0</v>
      </c>
      <c r="U4400">
        <f t="shared" si="963"/>
        <v>0</v>
      </c>
      <c r="V4400">
        <f t="shared" si="964"/>
        <v>0</v>
      </c>
      <c r="W4400">
        <f t="shared" si="965"/>
        <v>0</v>
      </c>
    </row>
    <row r="4401" spans="1:23">
      <c r="A4401">
        <v>193</v>
      </c>
      <c r="B4401">
        <v>15</v>
      </c>
      <c r="C4401">
        <v>1</v>
      </c>
      <c r="D4401">
        <f>VLOOKUP(A4401,Haul!F:M,8,FALSE)</f>
        <v>3.0180212999999997E-2</v>
      </c>
      <c r="E4401">
        <v>84</v>
      </c>
      <c r="F4401">
        <v>11</v>
      </c>
      <c r="G4401">
        <v>50.88</v>
      </c>
      <c r="H4401">
        <f t="shared" si="952"/>
        <v>55</v>
      </c>
      <c r="I4401">
        <f t="shared" si="953"/>
        <v>1</v>
      </c>
      <c r="J4401">
        <f t="shared" si="954"/>
        <v>0</v>
      </c>
      <c r="K4401">
        <f t="shared" si="955"/>
        <v>0</v>
      </c>
      <c r="L4401">
        <f t="shared" si="956"/>
        <v>0</v>
      </c>
      <c r="M4401" s="19" t="s">
        <v>339</v>
      </c>
      <c r="N4401" s="19">
        <f t="shared" si="957"/>
        <v>6.6896864090849092E-2</v>
      </c>
      <c r="O4401">
        <f t="shared" si="958"/>
        <v>33.134292325902408</v>
      </c>
      <c r="P4401">
        <f t="shared" si="959"/>
        <v>2.2165802504723575</v>
      </c>
      <c r="Q4401" t="str">
        <f>VLOOKUP(A4401,Haul!F:W,18,FALSE)</f>
        <v>149</v>
      </c>
      <c r="R4401">
        <f t="shared" si="960"/>
        <v>0</v>
      </c>
      <c r="S4401">
        <f t="shared" si="961"/>
        <v>0</v>
      </c>
      <c r="T4401">
        <f t="shared" si="962"/>
        <v>0</v>
      </c>
      <c r="U4401">
        <f t="shared" si="963"/>
        <v>0</v>
      </c>
      <c r="V4401">
        <f t="shared" si="964"/>
        <v>0</v>
      </c>
      <c r="W4401">
        <f t="shared" si="965"/>
        <v>0</v>
      </c>
    </row>
    <row r="4402" spans="1:23">
      <c r="A4402">
        <v>193</v>
      </c>
      <c r="B4402">
        <v>15</v>
      </c>
      <c r="C4402">
        <v>1</v>
      </c>
      <c r="D4402">
        <f>VLOOKUP(A4402,Haul!F:M,8,FALSE)</f>
        <v>3.0180212999999997E-2</v>
      </c>
      <c r="E4402">
        <v>85</v>
      </c>
      <c r="F4402">
        <v>11</v>
      </c>
      <c r="G4402">
        <v>61.79</v>
      </c>
      <c r="H4402">
        <f t="shared" si="952"/>
        <v>65</v>
      </c>
      <c r="I4402">
        <f t="shared" si="953"/>
        <v>1</v>
      </c>
      <c r="J4402">
        <f t="shared" si="954"/>
        <v>0</v>
      </c>
      <c r="K4402">
        <f t="shared" si="955"/>
        <v>0</v>
      </c>
      <c r="L4402">
        <f t="shared" si="956"/>
        <v>0</v>
      </c>
      <c r="M4402" s="19" t="s">
        <v>339</v>
      </c>
      <c r="N4402" s="19">
        <f t="shared" si="957"/>
        <v>0.12300113958988249</v>
      </c>
      <c r="O4402">
        <f t="shared" si="958"/>
        <v>33.134292325902408</v>
      </c>
      <c r="P4402">
        <f t="shared" si="959"/>
        <v>4.0755557155902942</v>
      </c>
      <c r="Q4402" t="str">
        <f>VLOOKUP(A4402,Haul!F:W,18,FALSE)</f>
        <v>149</v>
      </c>
      <c r="R4402">
        <f t="shared" si="960"/>
        <v>0</v>
      </c>
      <c r="S4402">
        <f t="shared" si="961"/>
        <v>0</v>
      </c>
      <c r="T4402">
        <f t="shared" si="962"/>
        <v>0</v>
      </c>
      <c r="U4402">
        <f t="shared" si="963"/>
        <v>0</v>
      </c>
      <c r="V4402">
        <f t="shared" si="964"/>
        <v>0</v>
      </c>
      <c r="W4402">
        <f t="shared" si="965"/>
        <v>0</v>
      </c>
    </row>
    <row r="4403" spans="1:23">
      <c r="A4403">
        <v>193</v>
      </c>
      <c r="B4403">
        <v>15</v>
      </c>
      <c r="C4403">
        <v>1</v>
      </c>
      <c r="D4403">
        <f>VLOOKUP(A4403,Haul!F:M,8,FALSE)</f>
        <v>3.0180212999999997E-2</v>
      </c>
      <c r="E4403">
        <v>86</v>
      </c>
      <c r="F4403">
        <v>11</v>
      </c>
      <c r="G4403">
        <v>96.55</v>
      </c>
      <c r="H4403">
        <f t="shared" si="952"/>
        <v>100</v>
      </c>
      <c r="I4403">
        <f t="shared" si="953"/>
        <v>1</v>
      </c>
      <c r="J4403">
        <f t="shared" si="954"/>
        <v>0</v>
      </c>
      <c r="K4403">
        <f t="shared" si="955"/>
        <v>0</v>
      </c>
      <c r="L4403">
        <f t="shared" si="956"/>
        <v>0</v>
      </c>
      <c r="M4403" s="19" t="s">
        <v>339</v>
      </c>
      <c r="N4403" s="19">
        <f t="shared" si="957"/>
        <v>0.4984010918175541</v>
      </c>
      <c r="O4403">
        <f t="shared" si="958"/>
        <v>33.134292325902408</v>
      </c>
      <c r="P4403">
        <f t="shared" si="959"/>
        <v>16.514167471831765</v>
      </c>
      <c r="Q4403" t="str">
        <f>VLOOKUP(A4403,Haul!F:W,18,FALSE)</f>
        <v>149</v>
      </c>
      <c r="R4403">
        <f t="shared" si="960"/>
        <v>0</v>
      </c>
      <c r="S4403">
        <f t="shared" si="961"/>
        <v>0</v>
      </c>
      <c r="T4403">
        <f t="shared" si="962"/>
        <v>0</v>
      </c>
      <c r="U4403">
        <f t="shared" si="963"/>
        <v>0</v>
      </c>
      <c r="V4403">
        <f t="shared" si="964"/>
        <v>0</v>
      </c>
      <c r="W4403">
        <f t="shared" si="965"/>
        <v>0</v>
      </c>
    </row>
    <row r="4404" spans="1:23">
      <c r="A4404">
        <v>193</v>
      </c>
      <c r="B4404">
        <v>15</v>
      </c>
      <c r="C4404">
        <v>1</v>
      </c>
      <c r="D4404">
        <f>VLOOKUP(A4404,Haul!F:M,8,FALSE)</f>
        <v>3.0180212999999997E-2</v>
      </c>
      <c r="E4404">
        <v>87</v>
      </c>
      <c r="F4404">
        <v>11</v>
      </c>
      <c r="G4404">
        <v>35.270000000000003</v>
      </c>
      <c r="H4404">
        <f t="shared" si="952"/>
        <v>40</v>
      </c>
      <c r="I4404">
        <f t="shared" si="953"/>
        <v>1</v>
      </c>
      <c r="J4404">
        <f t="shared" si="954"/>
        <v>0</v>
      </c>
      <c r="K4404">
        <f t="shared" si="955"/>
        <v>0</v>
      </c>
      <c r="L4404">
        <f t="shared" si="956"/>
        <v>0</v>
      </c>
      <c r="M4404" s="19" t="s">
        <v>339</v>
      </c>
      <c r="N4404" s="19">
        <f t="shared" si="957"/>
        <v>2.1207853231074464E-2</v>
      </c>
      <c r="O4404">
        <f t="shared" si="958"/>
        <v>33.134292325902408</v>
      </c>
      <c r="P4404">
        <f t="shared" si="959"/>
        <v>0.70270720856325519</v>
      </c>
      <c r="Q4404" t="str">
        <f>VLOOKUP(A4404,Haul!F:W,18,FALSE)</f>
        <v>149</v>
      </c>
      <c r="R4404">
        <f t="shared" si="960"/>
        <v>0</v>
      </c>
      <c r="S4404">
        <f t="shared" si="961"/>
        <v>0</v>
      </c>
      <c r="T4404">
        <f t="shared" si="962"/>
        <v>0</v>
      </c>
      <c r="U4404">
        <f t="shared" si="963"/>
        <v>0</v>
      </c>
      <c r="V4404">
        <f t="shared" si="964"/>
        <v>0</v>
      </c>
      <c r="W4404">
        <f t="shared" si="965"/>
        <v>0</v>
      </c>
    </row>
    <row r="4405" spans="1:23">
      <c r="A4405">
        <v>193</v>
      </c>
      <c r="B4405">
        <v>15</v>
      </c>
      <c r="C4405">
        <v>1</v>
      </c>
      <c r="D4405">
        <f>VLOOKUP(A4405,Haul!F:M,8,FALSE)</f>
        <v>3.0180212999999997E-2</v>
      </c>
      <c r="E4405">
        <v>88</v>
      </c>
      <c r="F4405">
        <v>11</v>
      </c>
      <c r="G4405">
        <v>79.83</v>
      </c>
      <c r="H4405">
        <f t="shared" si="952"/>
        <v>80</v>
      </c>
      <c r="I4405">
        <f t="shared" si="953"/>
        <v>1</v>
      </c>
      <c r="J4405">
        <f t="shared" si="954"/>
        <v>0</v>
      </c>
      <c r="K4405">
        <f t="shared" si="955"/>
        <v>0</v>
      </c>
      <c r="L4405">
        <f t="shared" si="956"/>
        <v>0</v>
      </c>
      <c r="M4405" s="19" t="s">
        <v>339</v>
      </c>
      <c r="N4405" s="19">
        <f t="shared" si="957"/>
        <v>0.27458158549590228</v>
      </c>
      <c r="O4405">
        <f t="shared" si="958"/>
        <v>33.134292325902408</v>
      </c>
      <c r="P4405">
        <f t="shared" si="959"/>
        <v>9.0980665211309901</v>
      </c>
      <c r="Q4405" t="str">
        <f>VLOOKUP(A4405,Haul!F:W,18,FALSE)</f>
        <v>149</v>
      </c>
      <c r="R4405">
        <f t="shared" si="960"/>
        <v>0</v>
      </c>
      <c r="S4405">
        <f t="shared" si="961"/>
        <v>0</v>
      </c>
      <c r="T4405">
        <f t="shared" si="962"/>
        <v>0</v>
      </c>
      <c r="U4405">
        <f t="shared" si="963"/>
        <v>0</v>
      </c>
      <c r="V4405">
        <f t="shared" si="964"/>
        <v>0</v>
      </c>
      <c r="W4405">
        <f t="shared" si="965"/>
        <v>0</v>
      </c>
    </row>
    <row r="4406" spans="1:23">
      <c r="A4406">
        <v>193</v>
      </c>
      <c r="B4406">
        <v>15</v>
      </c>
      <c r="C4406">
        <v>1</v>
      </c>
      <c r="D4406">
        <f>VLOOKUP(A4406,Haul!F:M,8,FALSE)</f>
        <v>3.0180212999999997E-2</v>
      </c>
      <c r="E4406">
        <v>89</v>
      </c>
      <c r="F4406">
        <v>11</v>
      </c>
      <c r="G4406">
        <v>97.21</v>
      </c>
      <c r="H4406">
        <f t="shared" si="952"/>
        <v>100</v>
      </c>
      <c r="I4406">
        <f t="shared" si="953"/>
        <v>1</v>
      </c>
      <c r="J4406">
        <f t="shared" si="954"/>
        <v>0</v>
      </c>
      <c r="K4406">
        <f t="shared" si="955"/>
        <v>0</v>
      </c>
      <c r="L4406">
        <f t="shared" si="956"/>
        <v>0</v>
      </c>
      <c r="M4406" s="19" t="s">
        <v>339</v>
      </c>
      <c r="N4406" s="19">
        <f t="shared" si="957"/>
        <v>0.5091601430808731</v>
      </c>
      <c r="O4406">
        <f t="shared" si="958"/>
        <v>33.134292325902408</v>
      </c>
      <c r="P4406">
        <f t="shared" si="959"/>
        <v>16.870661021539945</v>
      </c>
      <c r="Q4406" t="str">
        <f>VLOOKUP(A4406,Haul!F:W,18,FALSE)</f>
        <v>149</v>
      </c>
      <c r="R4406">
        <f t="shared" si="960"/>
        <v>0</v>
      </c>
      <c r="S4406">
        <f t="shared" si="961"/>
        <v>0</v>
      </c>
      <c r="T4406">
        <f t="shared" si="962"/>
        <v>0</v>
      </c>
      <c r="U4406">
        <f t="shared" si="963"/>
        <v>0</v>
      </c>
      <c r="V4406">
        <f t="shared" si="964"/>
        <v>0</v>
      </c>
      <c r="W4406">
        <f t="shared" si="965"/>
        <v>0</v>
      </c>
    </row>
    <row r="4407" spans="1:23">
      <c r="A4407">
        <v>193</v>
      </c>
      <c r="B4407">
        <v>15</v>
      </c>
      <c r="C4407">
        <v>1</v>
      </c>
      <c r="D4407">
        <f>VLOOKUP(A4407,Haul!F:M,8,FALSE)</f>
        <v>3.0180212999999997E-2</v>
      </c>
      <c r="E4407">
        <v>90</v>
      </c>
      <c r="F4407">
        <v>11</v>
      </c>
      <c r="G4407">
        <v>104.8</v>
      </c>
      <c r="H4407">
        <f t="shared" si="952"/>
        <v>105</v>
      </c>
      <c r="I4407">
        <f t="shared" si="953"/>
        <v>1</v>
      </c>
      <c r="J4407">
        <f t="shared" si="954"/>
        <v>0</v>
      </c>
      <c r="K4407">
        <f t="shared" si="955"/>
        <v>0</v>
      </c>
      <c r="L4407">
        <f t="shared" si="956"/>
        <v>0</v>
      </c>
      <c r="M4407" s="19" t="s">
        <v>339</v>
      </c>
      <c r="N4407" s="19">
        <f t="shared" si="957"/>
        <v>0.64448559415566731</v>
      </c>
      <c r="O4407">
        <f t="shared" si="958"/>
        <v>33.134292325902408</v>
      </c>
      <c r="P4407">
        <f t="shared" si="959"/>
        <v>21.354574076586779</v>
      </c>
      <c r="Q4407" t="str">
        <f>VLOOKUP(A4407,Haul!F:W,18,FALSE)</f>
        <v>149</v>
      </c>
      <c r="R4407">
        <f t="shared" si="960"/>
        <v>0</v>
      </c>
      <c r="S4407">
        <f t="shared" si="961"/>
        <v>0</v>
      </c>
      <c r="T4407">
        <f t="shared" si="962"/>
        <v>0</v>
      </c>
      <c r="U4407">
        <f t="shared" si="963"/>
        <v>0</v>
      </c>
      <c r="V4407">
        <f t="shared" si="964"/>
        <v>0</v>
      </c>
      <c r="W4407">
        <f t="shared" si="965"/>
        <v>0</v>
      </c>
    </row>
    <row r="4408" spans="1:23">
      <c r="A4408">
        <v>193</v>
      </c>
      <c r="B4408">
        <v>15</v>
      </c>
      <c r="C4408">
        <v>1</v>
      </c>
      <c r="D4408">
        <f>VLOOKUP(A4408,Haul!F:M,8,FALSE)</f>
        <v>3.0180212999999997E-2</v>
      </c>
      <c r="E4408">
        <v>91</v>
      </c>
      <c r="F4408">
        <v>11</v>
      </c>
      <c r="G4408">
        <v>86.89</v>
      </c>
      <c r="H4408">
        <f t="shared" si="952"/>
        <v>90</v>
      </c>
      <c r="I4408">
        <f t="shared" si="953"/>
        <v>1</v>
      </c>
      <c r="J4408">
        <f t="shared" si="954"/>
        <v>0</v>
      </c>
      <c r="K4408">
        <f t="shared" si="955"/>
        <v>0</v>
      </c>
      <c r="L4408">
        <f t="shared" si="956"/>
        <v>0</v>
      </c>
      <c r="M4408" s="19" t="s">
        <v>339</v>
      </c>
      <c r="N4408" s="19">
        <f t="shared" si="957"/>
        <v>0.35813841516381789</v>
      </c>
      <c r="O4408">
        <f t="shared" si="958"/>
        <v>33.134292325902408</v>
      </c>
      <c r="P4408">
        <f t="shared" si="959"/>
        <v>11.866662941173342</v>
      </c>
      <c r="Q4408" t="str">
        <f>VLOOKUP(A4408,Haul!F:W,18,FALSE)</f>
        <v>149</v>
      </c>
      <c r="R4408">
        <f t="shared" si="960"/>
        <v>0</v>
      </c>
      <c r="S4408">
        <f t="shared" si="961"/>
        <v>0</v>
      </c>
      <c r="T4408">
        <f t="shared" si="962"/>
        <v>0</v>
      </c>
      <c r="U4408">
        <f t="shared" si="963"/>
        <v>0</v>
      </c>
      <c r="V4408">
        <f t="shared" si="964"/>
        <v>0</v>
      </c>
      <c r="W4408">
        <f t="shared" si="965"/>
        <v>0</v>
      </c>
    </row>
    <row r="4409" spans="1:23">
      <c r="A4409">
        <v>193</v>
      </c>
      <c r="B4409">
        <v>15</v>
      </c>
      <c r="C4409">
        <v>1</v>
      </c>
      <c r="D4409">
        <f>VLOOKUP(A4409,Haul!F:M,8,FALSE)</f>
        <v>3.0180212999999997E-2</v>
      </c>
      <c r="E4409">
        <v>92</v>
      </c>
      <c r="F4409">
        <v>11</v>
      </c>
      <c r="G4409">
        <v>89.62</v>
      </c>
      <c r="H4409">
        <f t="shared" si="952"/>
        <v>90</v>
      </c>
      <c r="I4409">
        <f t="shared" si="953"/>
        <v>1</v>
      </c>
      <c r="J4409">
        <f t="shared" si="954"/>
        <v>0</v>
      </c>
      <c r="K4409">
        <f t="shared" si="955"/>
        <v>0</v>
      </c>
      <c r="L4409">
        <f t="shared" si="956"/>
        <v>0</v>
      </c>
      <c r="M4409" s="19" t="s">
        <v>339</v>
      </c>
      <c r="N4409" s="19">
        <f t="shared" si="957"/>
        <v>0.39461180997987022</v>
      </c>
      <c r="O4409">
        <f t="shared" si="958"/>
        <v>33.134292325902408</v>
      </c>
      <c r="P4409">
        <f t="shared" si="959"/>
        <v>13.075183067126472</v>
      </c>
      <c r="Q4409" t="str">
        <f>VLOOKUP(A4409,Haul!F:W,18,FALSE)</f>
        <v>149</v>
      </c>
      <c r="R4409">
        <f t="shared" si="960"/>
        <v>0</v>
      </c>
      <c r="S4409">
        <f t="shared" si="961"/>
        <v>0</v>
      </c>
      <c r="T4409">
        <f t="shared" si="962"/>
        <v>0</v>
      </c>
      <c r="U4409">
        <f t="shared" si="963"/>
        <v>0</v>
      </c>
      <c r="V4409">
        <f t="shared" si="964"/>
        <v>0</v>
      </c>
      <c r="W4409">
        <f t="shared" si="965"/>
        <v>0</v>
      </c>
    </row>
    <row r="4410" spans="1:23">
      <c r="A4410">
        <v>193</v>
      </c>
      <c r="B4410">
        <v>15</v>
      </c>
      <c r="C4410">
        <v>1</v>
      </c>
      <c r="D4410">
        <f>VLOOKUP(A4410,Haul!F:M,8,FALSE)</f>
        <v>3.0180212999999997E-2</v>
      </c>
      <c r="E4410">
        <v>93</v>
      </c>
      <c r="F4410">
        <v>11</v>
      </c>
      <c r="G4410">
        <v>68.930000000000007</v>
      </c>
      <c r="H4410">
        <f t="shared" si="952"/>
        <v>70</v>
      </c>
      <c r="I4410">
        <f t="shared" si="953"/>
        <v>1</v>
      </c>
      <c r="J4410">
        <f t="shared" si="954"/>
        <v>0</v>
      </c>
      <c r="K4410">
        <f t="shared" si="955"/>
        <v>0</v>
      </c>
      <c r="L4410">
        <f t="shared" si="956"/>
        <v>0</v>
      </c>
      <c r="M4410" s="19" t="s">
        <v>339</v>
      </c>
      <c r="N4410" s="19">
        <f t="shared" si="957"/>
        <v>0.17329680114490292</v>
      </c>
      <c r="O4410">
        <f t="shared" si="958"/>
        <v>33.134292325902408</v>
      </c>
      <c r="P4410">
        <f t="shared" si="959"/>
        <v>5.7420668682789922</v>
      </c>
      <c r="Q4410" t="str">
        <f>VLOOKUP(A4410,Haul!F:W,18,FALSE)</f>
        <v>149</v>
      </c>
      <c r="R4410">
        <f t="shared" si="960"/>
        <v>0</v>
      </c>
      <c r="S4410">
        <f t="shared" si="961"/>
        <v>0</v>
      </c>
      <c r="T4410">
        <f t="shared" si="962"/>
        <v>0</v>
      </c>
      <c r="U4410">
        <f t="shared" si="963"/>
        <v>0</v>
      </c>
      <c r="V4410">
        <f t="shared" si="964"/>
        <v>0</v>
      </c>
      <c r="W4410">
        <f t="shared" si="965"/>
        <v>0</v>
      </c>
    </row>
    <row r="4411" spans="1:23">
      <c r="A4411">
        <v>193</v>
      </c>
      <c r="B4411">
        <v>15</v>
      </c>
      <c r="C4411">
        <v>1</v>
      </c>
      <c r="D4411">
        <f>VLOOKUP(A4411,Haul!F:M,8,FALSE)</f>
        <v>3.0180212999999997E-2</v>
      </c>
      <c r="E4411">
        <v>94</v>
      </c>
      <c r="F4411">
        <v>11</v>
      </c>
      <c r="G4411">
        <v>115.41</v>
      </c>
      <c r="H4411">
        <f t="shared" si="952"/>
        <v>120</v>
      </c>
      <c r="I4411">
        <f t="shared" si="953"/>
        <v>1</v>
      </c>
      <c r="J4411">
        <f t="shared" si="954"/>
        <v>0</v>
      </c>
      <c r="K4411">
        <f t="shared" si="955"/>
        <v>1</v>
      </c>
      <c r="L4411">
        <f t="shared" si="956"/>
        <v>0</v>
      </c>
      <c r="M4411" s="19" t="s">
        <v>339</v>
      </c>
      <c r="N4411" s="19">
        <f t="shared" si="957"/>
        <v>0.87199457043540418</v>
      </c>
      <c r="O4411">
        <f t="shared" si="958"/>
        <v>33.134292325902408</v>
      </c>
      <c r="P4411">
        <f t="shared" si="959"/>
        <v>28.892923003406381</v>
      </c>
      <c r="Q4411" t="str">
        <f>VLOOKUP(A4411,Haul!F:W,18,FALSE)</f>
        <v>149</v>
      </c>
      <c r="R4411">
        <f t="shared" si="960"/>
        <v>33.134292325902408</v>
      </c>
      <c r="S4411">
        <f t="shared" si="961"/>
        <v>0</v>
      </c>
      <c r="T4411">
        <f t="shared" si="962"/>
        <v>0</v>
      </c>
      <c r="U4411">
        <f t="shared" si="963"/>
        <v>28.892923003406381</v>
      </c>
      <c r="V4411">
        <f t="shared" si="964"/>
        <v>0</v>
      </c>
      <c r="W4411">
        <f t="shared" si="965"/>
        <v>0</v>
      </c>
    </row>
    <row r="4412" spans="1:23">
      <c r="A4412">
        <v>193</v>
      </c>
      <c r="B4412">
        <v>15</v>
      </c>
      <c r="C4412">
        <v>1</v>
      </c>
      <c r="D4412">
        <f>VLOOKUP(A4412,Haul!F:M,8,FALSE)</f>
        <v>3.0180212999999997E-2</v>
      </c>
      <c r="E4412">
        <v>95</v>
      </c>
      <c r="F4412">
        <v>11</v>
      </c>
      <c r="G4412">
        <v>69.66</v>
      </c>
      <c r="H4412">
        <f t="shared" si="952"/>
        <v>70</v>
      </c>
      <c r="I4412">
        <f t="shared" si="953"/>
        <v>1</v>
      </c>
      <c r="J4412">
        <f t="shared" si="954"/>
        <v>0</v>
      </c>
      <c r="K4412">
        <f t="shared" si="955"/>
        <v>0</v>
      </c>
      <c r="L4412">
        <f t="shared" si="956"/>
        <v>0</v>
      </c>
      <c r="M4412" s="19" t="s">
        <v>339</v>
      </c>
      <c r="N4412" s="19">
        <f t="shared" si="957"/>
        <v>0.1791157483836365</v>
      </c>
      <c r="O4412">
        <f t="shared" si="958"/>
        <v>33.134292325902408</v>
      </c>
      <c r="P4412">
        <f t="shared" si="959"/>
        <v>5.9348735671161936</v>
      </c>
      <c r="Q4412" t="str">
        <f>VLOOKUP(A4412,Haul!F:W,18,FALSE)</f>
        <v>149</v>
      </c>
      <c r="R4412">
        <f t="shared" si="960"/>
        <v>0</v>
      </c>
      <c r="S4412">
        <f t="shared" si="961"/>
        <v>0</v>
      </c>
      <c r="T4412">
        <f t="shared" si="962"/>
        <v>0</v>
      </c>
      <c r="U4412">
        <f t="shared" si="963"/>
        <v>0</v>
      </c>
      <c r="V4412">
        <f t="shared" si="964"/>
        <v>0</v>
      </c>
      <c r="W4412">
        <f t="shared" si="965"/>
        <v>0</v>
      </c>
    </row>
    <row r="4413" spans="1:23">
      <c r="A4413">
        <v>193</v>
      </c>
      <c r="B4413">
        <v>15</v>
      </c>
      <c r="C4413">
        <v>1</v>
      </c>
      <c r="D4413">
        <f>VLOOKUP(A4413,Haul!F:M,8,FALSE)</f>
        <v>3.0180212999999997E-2</v>
      </c>
      <c r="E4413">
        <v>96</v>
      </c>
      <c r="F4413">
        <v>11</v>
      </c>
      <c r="G4413">
        <v>85.48</v>
      </c>
      <c r="H4413">
        <f t="shared" si="952"/>
        <v>90</v>
      </c>
      <c r="I4413">
        <f t="shared" si="953"/>
        <v>1</v>
      </c>
      <c r="J4413">
        <f t="shared" si="954"/>
        <v>0</v>
      </c>
      <c r="K4413">
        <f t="shared" si="955"/>
        <v>0</v>
      </c>
      <c r="L4413">
        <f t="shared" si="956"/>
        <v>0</v>
      </c>
      <c r="M4413" s="19" t="s">
        <v>339</v>
      </c>
      <c r="N4413" s="19">
        <f t="shared" si="957"/>
        <v>0.34023253651350305</v>
      </c>
      <c r="O4413">
        <f t="shared" si="958"/>
        <v>33.134292325902408</v>
      </c>
      <c r="P4413">
        <f t="shared" si="959"/>
        <v>11.273364323621674</v>
      </c>
      <c r="Q4413" t="str">
        <f>VLOOKUP(A4413,Haul!F:W,18,FALSE)</f>
        <v>149</v>
      </c>
      <c r="R4413">
        <f t="shared" si="960"/>
        <v>0</v>
      </c>
      <c r="S4413">
        <f t="shared" si="961"/>
        <v>0</v>
      </c>
      <c r="T4413">
        <f t="shared" si="962"/>
        <v>0</v>
      </c>
      <c r="U4413">
        <f t="shared" si="963"/>
        <v>0</v>
      </c>
      <c r="V4413">
        <f t="shared" si="964"/>
        <v>0</v>
      </c>
      <c r="W4413">
        <f t="shared" si="965"/>
        <v>0</v>
      </c>
    </row>
    <row r="4414" spans="1:23">
      <c r="A4414">
        <v>193</v>
      </c>
      <c r="B4414">
        <v>15</v>
      </c>
      <c r="C4414">
        <v>1</v>
      </c>
      <c r="D4414">
        <f>VLOOKUP(A4414,Haul!F:M,8,FALSE)</f>
        <v>3.0180212999999997E-2</v>
      </c>
      <c r="E4414">
        <v>97</v>
      </c>
      <c r="F4414">
        <v>11</v>
      </c>
      <c r="G4414">
        <v>75.819999999999993</v>
      </c>
      <c r="H4414">
        <f t="shared" si="952"/>
        <v>80</v>
      </c>
      <c r="I4414">
        <f t="shared" si="953"/>
        <v>1</v>
      </c>
      <c r="J4414">
        <f t="shared" si="954"/>
        <v>0</v>
      </c>
      <c r="K4414">
        <f t="shared" si="955"/>
        <v>0</v>
      </c>
      <c r="L4414">
        <f t="shared" si="956"/>
        <v>0</v>
      </c>
      <c r="M4414" s="19" t="s">
        <v>339</v>
      </c>
      <c r="N4414" s="19">
        <f t="shared" si="957"/>
        <v>0.23361608612527604</v>
      </c>
      <c r="O4414">
        <f t="shared" si="958"/>
        <v>33.134292325902408</v>
      </c>
      <c r="P4414">
        <f t="shared" si="959"/>
        <v>7.7407036897080896</v>
      </c>
      <c r="Q4414" t="str">
        <f>VLOOKUP(A4414,Haul!F:W,18,FALSE)</f>
        <v>149</v>
      </c>
      <c r="R4414">
        <f t="shared" si="960"/>
        <v>0</v>
      </c>
      <c r="S4414">
        <f t="shared" si="961"/>
        <v>0</v>
      </c>
      <c r="T4414">
        <f t="shared" si="962"/>
        <v>0</v>
      </c>
      <c r="U4414">
        <f t="shared" si="963"/>
        <v>0</v>
      </c>
      <c r="V4414">
        <f t="shared" si="964"/>
        <v>0</v>
      </c>
      <c r="W4414">
        <f t="shared" si="965"/>
        <v>0</v>
      </c>
    </row>
    <row r="4415" spans="1:23">
      <c r="A4415">
        <v>193</v>
      </c>
      <c r="B4415">
        <v>15</v>
      </c>
      <c r="C4415">
        <v>1</v>
      </c>
      <c r="D4415">
        <f>VLOOKUP(A4415,Haul!F:M,8,FALSE)</f>
        <v>3.0180212999999997E-2</v>
      </c>
      <c r="E4415">
        <v>98</v>
      </c>
      <c r="F4415">
        <v>11</v>
      </c>
      <c r="G4415">
        <v>79.19</v>
      </c>
      <c r="H4415">
        <f t="shared" si="952"/>
        <v>80</v>
      </c>
      <c r="I4415">
        <f t="shared" si="953"/>
        <v>1</v>
      </c>
      <c r="J4415">
        <f t="shared" si="954"/>
        <v>0</v>
      </c>
      <c r="K4415">
        <f t="shared" si="955"/>
        <v>0</v>
      </c>
      <c r="L4415">
        <f t="shared" si="956"/>
        <v>0</v>
      </c>
      <c r="M4415" s="19" t="s">
        <v>339</v>
      </c>
      <c r="N4415" s="19">
        <f t="shared" si="957"/>
        <v>0.26773929675868369</v>
      </c>
      <c r="O4415">
        <f t="shared" si="958"/>
        <v>33.134292325902408</v>
      </c>
      <c r="P4415">
        <f t="shared" si="959"/>
        <v>8.8713521259337611</v>
      </c>
      <c r="Q4415" t="str">
        <f>VLOOKUP(A4415,Haul!F:W,18,FALSE)</f>
        <v>149</v>
      </c>
      <c r="R4415">
        <f t="shared" si="960"/>
        <v>0</v>
      </c>
      <c r="S4415">
        <f t="shared" si="961"/>
        <v>0</v>
      </c>
      <c r="T4415">
        <f t="shared" si="962"/>
        <v>0</v>
      </c>
      <c r="U4415">
        <f t="shared" si="963"/>
        <v>0</v>
      </c>
      <c r="V4415">
        <f t="shared" si="964"/>
        <v>0</v>
      </c>
      <c r="W4415">
        <f t="shared" si="965"/>
        <v>0</v>
      </c>
    </row>
    <row r="4416" spans="1:23">
      <c r="A4416">
        <v>193</v>
      </c>
      <c r="B4416">
        <v>15</v>
      </c>
      <c r="C4416">
        <v>1</v>
      </c>
      <c r="D4416">
        <f>VLOOKUP(A4416,Haul!F:M,8,FALSE)</f>
        <v>3.0180212999999997E-2</v>
      </c>
      <c r="E4416">
        <v>99</v>
      </c>
      <c r="F4416">
        <v>11</v>
      </c>
      <c r="G4416">
        <v>74.72</v>
      </c>
      <c r="H4416">
        <f t="shared" si="952"/>
        <v>75</v>
      </c>
      <c r="I4416">
        <f t="shared" si="953"/>
        <v>1</v>
      </c>
      <c r="J4416">
        <f t="shared" si="954"/>
        <v>0</v>
      </c>
      <c r="K4416">
        <f t="shared" si="955"/>
        <v>0</v>
      </c>
      <c r="L4416">
        <f t="shared" si="956"/>
        <v>0</v>
      </c>
      <c r="M4416" s="19" t="s">
        <v>339</v>
      </c>
      <c r="N4416" s="19">
        <f t="shared" si="957"/>
        <v>0.2231542484058783</v>
      </c>
      <c r="O4416">
        <f t="shared" si="958"/>
        <v>33.134292325902408</v>
      </c>
      <c r="P4416">
        <f t="shared" si="959"/>
        <v>7.3940581004474133</v>
      </c>
      <c r="Q4416" t="str">
        <f>VLOOKUP(A4416,Haul!F:W,18,FALSE)</f>
        <v>149</v>
      </c>
      <c r="R4416">
        <f t="shared" si="960"/>
        <v>0</v>
      </c>
      <c r="S4416">
        <f t="shared" si="961"/>
        <v>0</v>
      </c>
      <c r="T4416">
        <f t="shared" si="962"/>
        <v>0</v>
      </c>
      <c r="U4416">
        <f t="shared" si="963"/>
        <v>0</v>
      </c>
      <c r="V4416">
        <f t="shared" si="964"/>
        <v>0</v>
      </c>
      <c r="W4416">
        <f t="shared" si="965"/>
        <v>0</v>
      </c>
    </row>
    <row r="4417" spans="1:23">
      <c r="A4417">
        <v>193</v>
      </c>
      <c r="B4417">
        <v>15</v>
      </c>
      <c r="C4417">
        <v>1</v>
      </c>
      <c r="D4417">
        <f>VLOOKUP(A4417,Haul!F:M,8,FALSE)</f>
        <v>3.0180212999999997E-2</v>
      </c>
      <c r="E4417">
        <v>100</v>
      </c>
      <c r="F4417">
        <v>11</v>
      </c>
      <c r="G4417">
        <v>93.52</v>
      </c>
      <c r="H4417">
        <f t="shared" si="952"/>
        <v>95</v>
      </c>
      <c r="I4417">
        <f t="shared" si="953"/>
        <v>1</v>
      </c>
      <c r="J4417">
        <f t="shared" si="954"/>
        <v>0</v>
      </c>
      <c r="K4417">
        <f t="shared" si="955"/>
        <v>0</v>
      </c>
      <c r="L4417">
        <f t="shared" si="956"/>
        <v>0</v>
      </c>
      <c r="M4417" s="19" t="s">
        <v>339</v>
      </c>
      <c r="N4417" s="19">
        <f t="shared" si="957"/>
        <v>0.45098925509821769</v>
      </c>
      <c r="O4417">
        <f t="shared" si="958"/>
        <v>33.134292325902408</v>
      </c>
      <c r="P4417">
        <f t="shared" si="959"/>
        <v>14.943209814265318</v>
      </c>
      <c r="Q4417" t="str">
        <f>VLOOKUP(A4417,Haul!F:W,18,FALSE)</f>
        <v>149</v>
      </c>
      <c r="R4417">
        <f t="shared" si="960"/>
        <v>0</v>
      </c>
      <c r="S4417">
        <f t="shared" si="961"/>
        <v>0</v>
      </c>
      <c r="T4417">
        <f t="shared" si="962"/>
        <v>0</v>
      </c>
      <c r="U4417">
        <f t="shared" si="963"/>
        <v>0</v>
      </c>
      <c r="V4417">
        <f t="shared" si="964"/>
        <v>0</v>
      </c>
      <c r="W4417">
        <f t="shared" si="965"/>
        <v>0</v>
      </c>
    </row>
    <row r="4418" spans="1:23">
      <c r="A4418">
        <v>193</v>
      </c>
      <c r="B4418">
        <v>15</v>
      </c>
      <c r="C4418">
        <v>1</v>
      </c>
      <c r="D4418">
        <f>VLOOKUP(A4418,Haul!F:M,8,FALSE)</f>
        <v>3.0180212999999997E-2</v>
      </c>
      <c r="E4418">
        <v>101</v>
      </c>
      <c r="F4418">
        <v>11</v>
      </c>
      <c r="G4418">
        <v>104.57</v>
      </c>
      <c r="H4418">
        <f t="shared" si="952"/>
        <v>105</v>
      </c>
      <c r="I4418">
        <f t="shared" si="953"/>
        <v>1</v>
      </c>
      <c r="J4418">
        <f t="shared" si="954"/>
        <v>0</v>
      </c>
      <c r="K4418">
        <f t="shared" si="955"/>
        <v>0</v>
      </c>
      <c r="L4418">
        <f t="shared" si="956"/>
        <v>0</v>
      </c>
      <c r="M4418" s="19" t="s">
        <v>339</v>
      </c>
      <c r="N4418" s="19">
        <f t="shared" si="957"/>
        <v>0.64006175322520609</v>
      </c>
      <c r="O4418">
        <f t="shared" si="958"/>
        <v>33.134292325902408</v>
      </c>
      <c r="P4418">
        <f t="shared" si="959"/>
        <v>21.207993237993588</v>
      </c>
      <c r="Q4418" t="str">
        <f>VLOOKUP(A4418,Haul!F:W,18,FALSE)</f>
        <v>149</v>
      </c>
      <c r="R4418">
        <f t="shared" si="960"/>
        <v>0</v>
      </c>
      <c r="S4418">
        <f t="shared" si="961"/>
        <v>0</v>
      </c>
      <c r="T4418">
        <f t="shared" si="962"/>
        <v>0</v>
      </c>
      <c r="U4418">
        <f t="shared" si="963"/>
        <v>0</v>
      </c>
      <c r="V4418">
        <f t="shared" si="964"/>
        <v>0</v>
      </c>
      <c r="W4418">
        <f t="shared" si="965"/>
        <v>0</v>
      </c>
    </row>
    <row r="4419" spans="1:23">
      <c r="A4419">
        <v>193</v>
      </c>
      <c r="B4419">
        <v>15</v>
      </c>
      <c r="C4419">
        <v>1</v>
      </c>
      <c r="D4419">
        <f>VLOOKUP(A4419,Haul!F:M,8,FALSE)</f>
        <v>3.0180212999999997E-2</v>
      </c>
      <c r="E4419">
        <v>102</v>
      </c>
      <c r="F4419">
        <v>11</v>
      </c>
      <c r="G4419">
        <v>73.75</v>
      </c>
      <c r="H4419">
        <f t="shared" ref="H4419:H4482" si="966">ROUNDUP(G4419/5,0)*5</f>
        <v>75</v>
      </c>
      <c r="I4419">
        <f t="shared" ref="I4419:I4482" si="967">IF(F4419=11, 1,2)</f>
        <v>1</v>
      </c>
      <c r="J4419">
        <f t="shared" ref="J4419:J4482" si="968">IF(I4419=2,1,0)</f>
        <v>0</v>
      </c>
      <c r="K4419">
        <f t="shared" ref="K4419:K4482" si="969">1*($I4419=1)*($G4419&gt;=107)</f>
        <v>0</v>
      </c>
      <c r="L4419">
        <f t="shared" ref="L4419:L4482" si="970">1*($I4419=1)*($G4419&gt;=124)</f>
        <v>0</v>
      </c>
      <c r="M4419" s="19" t="s">
        <v>339</v>
      </c>
      <c r="N4419" s="19">
        <f t="shared" ref="N4419:N4482" si="971">IF(I4419=1, (0.0002988*G4419^3.135)/1000, (0.001424*G4419^2.781)/1000)</f>
        <v>0.21419757040641474</v>
      </c>
      <c r="O4419">
        <f t="shared" ref="O4419:O4482" si="972">1/D4419</f>
        <v>33.134292325902408</v>
      </c>
      <c r="P4419">
        <f t="shared" ref="P4419:P4482" si="973">N4419*O4419</f>
        <v>7.0972849133442084</v>
      </c>
      <c r="Q4419" t="str">
        <f>VLOOKUP(A4419,Haul!F:W,18,FALSE)</f>
        <v>149</v>
      </c>
      <c r="R4419">
        <f t="shared" ref="R4419:R4482" si="974">K4419*O4419</f>
        <v>0</v>
      </c>
      <c r="S4419">
        <f t="shared" ref="S4419:S4482" si="975">L4419*O4419</f>
        <v>0</v>
      </c>
      <c r="T4419">
        <f t="shared" ref="T4419:T4482" si="976">J4419*O4419</f>
        <v>0</v>
      </c>
      <c r="U4419">
        <f t="shared" ref="U4419:U4482" si="977">N4419*R4419</f>
        <v>0</v>
      </c>
      <c r="V4419">
        <f t="shared" ref="V4419:V4482" si="978">N4419*S4419</f>
        <v>0</v>
      </c>
      <c r="W4419">
        <f t="shared" ref="W4419:W4482" si="979">N4419*T4419</f>
        <v>0</v>
      </c>
    </row>
    <row r="4420" spans="1:23">
      <c r="A4420">
        <v>193</v>
      </c>
      <c r="B4420">
        <v>15</v>
      </c>
      <c r="C4420">
        <v>1</v>
      </c>
      <c r="D4420">
        <f>VLOOKUP(A4420,Haul!F:M,8,FALSE)</f>
        <v>3.0180212999999997E-2</v>
      </c>
      <c r="E4420">
        <v>103</v>
      </c>
      <c r="F4420">
        <v>11</v>
      </c>
      <c r="G4420">
        <v>65.760000000000005</v>
      </c>
      <c r="H4420">
        <f t="shared" si="966"/>
        <v>70</v>
      </c>
      <c r="I4420">
        <f t="shared" si="967"/>
        <v>1</v>
      </c>
      <c r="J4420">
        <f t="shared" si="968"/>
        <v>0</v>
      </c>
      <c r="K4420">
        <f t="shared" si="969"/>
        <v>0</v>
      </c>
      <c r="L4420">
        <f t="shared" si="970"/>
        <v>0</v>
      </c>
      <c r="M4420" s="19" t="s">
        <v>339</v>
      </c>
      <c r="N4420" s="19">
        <f t="shared" si="971"/>
        <v>0.14951709496553905</v>
      </c>
      <c r="O4420">
        <f t="shared" si="972"/>
        <v>33.134292325902408</v>
      </c>
      <c r="P4420">
        <f t="shared" si="973"/>
        <v>4.9541431323078822</v>
      </c>
      <c r="Q4420" t="str">
        <f>VLOOKUP(A4420,Haul!F:W,18,FALSE)</f>
        <v>149</v>
      </c>
      <c r="R4420">
        <f t="shared" si="974"/>
        <v>0</v>
      </c>
      <c r="S4420">
        <f t="shared" si="975"/>
        <v>0</v>
      </c>
      <c r="T4420">
        <f t="shared" si="976"/>
        <v>0</v>
      </c>
      <c r="U4420">
        <f t="shared" si="977"/>
        <v>0</v>
      </c>
      <c r="V4420">
        <f t="shared" si="978"/>
        <v>0</v>
      </c>
      <c r="W4420">
        <f t="shared" si="979"/>
        <v>0</v>
      </c>
    </row>
    <row r="4421" spans="1:23">
      <c r="A4421">
        <v>193</v>
      </c>
      <c r="B4421">
        <v>15</v>
      </c>
      <c r="C4421">
        <v>1</v>
      </c>
      <c r="D4421">
        <f>VLOOKUP(A4421,Haul!F:M,8,FALSE)</f>
        <v>3.0180212999999997E-2</v>
      </c>
      <c r="E4421">
        <v>104</v>
      </c>
      <c r="F4421">
        <v>11</v>
      </c>
      <c r="G4421">
        <v>100.36</v>
      </c>
      <c r="H4421">
        <f t="shared" si="966"/>
        <v>105</v>
      </c>
      <c r="I4421">
        <f t="shared" si="967"/>
        <v>1</v>
      </c>
      <c r="J4421">
        <f t="shared" si="968"/>
        <v>0</v>
      </c>
      <c r="K4421">
        <f t="shared" si="969"/>
        <v>0</v>
      </c>
      <c r="L4421">
        <f t="shared" si="970"/>
        <v>0</v>
      </c>
      <c r="M4421" s="19" t="s">
        <v>339</v>
      </c>
      <c r="N4421" s="19">
        <f t="shared" si="971"/>
        <v>0.56269523718785219</v>
      </c>
      <c r="O4421">
        <f t="shared" si="972"/>
        <v>33.134292325902408</v>
      </c>
      <c r="P4421">
        <f t="shared" si="973"/>
        <v>18.644508479375286</v>
      </c>
      <c r="Q4421" t="str">
        <f>VLOOKUP(A4421,Haul!F:W,18,FALSE)</f>
        <v>149</v>
      </c>
      <c r="R4421">
        <f t="shared" si="974"/>
        <v>0</v>
      </c>
      <c r="S4421">
        <f t="shared" si="975"/>
        <v>0</v>
      </c>
      <c r="T4421">
        <f t="shared" si="976"/>
        <v>0</v>
      </c>
      <c r="U4421">
        <f t="shared" si="977"/>
        <v>0</v>
      </c>
      <c r="V4421">
        <f t="shared" si="978"/>
        <v>0</v>
      </c>
      <c r="W4421">
        <f t="shared" si="979"/>
        <v>0</v>
      </c>
    </row>
    <row r="4422" spans="1:23">
      <c r="A4422">
        <v>193</v>
      </c>
      <c r="B4422">
        <v>15</v>
      </c>
      <c r="C4422">
        <v>1</v>
      </c>
      <c r="D4422">
        <f>VLOOKUP(A4422,Haul!F:M,8,FALSE)</f>
        <v>3.0180212999999997E-2</v>
      </c>
      <c r="E4422">
        <v>105</v>
      </c>
      <c r="F4422">
        <v>11</v>
      </c>
      <c r="G4422">
        <v>106.89</v>
      </c>
      <c r="H4422">
        <f t="shared" si="966"/>
        <v>110</v>
      </c>
      <c r="I4422">
        <f t="shared" si="967"/>
        <v>1</v>
      </c>
      <c r="J4422">
        <f t="shared" si="968"/>
        <v>0</v>
      </c>
      <c r="K4422">
        <f t="shared" si="969"/>
        <v>0</v>
      </c>
      <c r="L4422">
        <f t="shared" si="970"/>
        <v>0</v>
      </c>
      <c r="M4422" s="19" t="s">
        <v>339</v>
      </c>
      <c r="N4422" s="19">
        <f t="shared" si="971"/>
        <v>0.68564344722261716</v>
      </c>
      <c r="O4422">
        <f t="shared" si="972"/>
        <v>33.134292325902408</v>
      </c>
      <c r="P4422">
        <f t="shared" si="973"/>
        <v>22.718310411613636</v>
      </c>
      <c r="Q4422" t="str">
        <f>VLOOKUP(A4422,Haul!F:W,18,FALSE)</f>
        <v>149</v>
      </c>
      <c r="R4422">
        <f t="shared" si="974"/>
        <v>0</v>
      </c>
      <c r="S4422">
        <f t="shared" si="975"/>
        <v>0</v>
      </c>
      <c r="T4422">
        <f t="shared" si="976"/>
        <v>0</v>
      </c>
      <c r="U4422">
        <f t="shared" si="977"/>
        <v>0</v>
      </c>
      <c r="V4422">
        <f t="shared" si="978"/>
        <v>0</v>
      </c>
      <c r="W4422">
        <f t="shared" si="979"/>
        <v>0</v>
      </c>
    </row>
    <row r="4423" spans="1:23">
      <c r="A4423">
        <v>193</v>
      </c>
      <c r="B4423">
        <v>15</v>
      </c>
      <c r="C4423">
        <v>1</v>
      </c>
      <c r="D4423">
        <f>VLOOKUP(A4423,Haul!F:M,8,FALSE)</f>
        <v>3.0180212999999997E-2</v>
      </c>
      <c r="E4423">
        <v>106</v>
      </c>
      <c r="F4423">
        <v>11</v>
      </c>
      <c r="G4423">
        <v>80.81</v>
      </c>
      <c r="H4423">
        <f t="shared" si="966"/>
        <v>85</v>
      </c>
      <c r="I4423">
        <f t="shared" si="967"/>
        <v>1</v>
      </c>
      <c r="J4423">
        <f t="shared" si="968"/>
        <v>0</v>
      </c>
      <c r="K4423">
        <f t="shared" si="969"/>
        <v>0</v>
      </c>
      <c r="L4423">
        <f t="shared" si="970"/>
        <v>0</v>
      </c>
      <c r="M4423" s="19" t="s">
        <v>339</v>
      </c>
      <c r="N4423" s="19">
        <f t="shared" si="971"/>
        <v>0.28528813035300821</v>
      </c>
      <c r="O4423">
        <f t="shared" si="972"/>
        <v>33.134292325902408</v>
      </c>
      <c r="P4423">
        <f t="shared" si="973"/>
        <v>9.452820308226725</v>
      </c>
      <c r="Q4423" t="str">
        <f>VLOOKUP(A4423,Haul!F:W,18,FALSE)</f>
        <v>149</v>
      </c>
      <c r="R4423">
        <f t="shared" si="974"/>
        <v>0</v>
      </c>
      <c r="S4423">
        <f t="shared" si="975"/>
        <v>0</v>
      </c>
      <c r="T4423">
        <f t="shared" si="976"/>
        <v>0</v>
      </c>
      <c r="U4423">
        <f t="shared" si="977"/>
        <v>0</v>
      </c>
      <c r="V4423">
        <f t="shared" si="978"/>
        <v>0</v>
      </c>
      <c r="W4423">
        <f t="shared" si="979"/>
        <v>0</v>
      </c>
    </row>
    <row r="4424" spans="1:23">
      <c r="A4424">
        <v>193</v>
      </c>
      <c r="B4424">
        <v>15</v>
      </c>
      <c r="C4424">
        <v>1</v>
      </c>
      <c r="D4424">
        <f>VLOOKUP(A4424,Haul!F:M,8,FALSE)</f>
        <v>3.0180212999999997E-2</v>
      </c>
      <c r="E4424">
        <v>107</v>
      </c>
      <c r="F4424">
        <v>11</v>
      </c>
      <c r="G4424">
        <v>125.95</v>
      </c>
      <c r="H4424">
        <f t="shared" si="966"/>
        <v>130</v>
      </c>
      <c r="I4424">
        <f t="shared" si="967"/>
        <v>1</v>
      </c>
      <c r="J4424">
        <f t="shared" si="968"/>
        <v>0</v>
      </c>
      <c r="K4424">
        <f t="shared" si="969"/>
        <v>1</v>
      </c>
      <c r="L4424">
        <f t="shared" si="970"/>
        <v>1</v>
      </c>
      <c r="M4424" s="19" t="s">
        <v>339</v>
      </c>
      <c r="N4424" s="19">
        <f t="shared" si="971"/>
        <v>1.1468374379645603</v>
      </c>
      <c r="O4424">
        <f t="shared" si="972"/>
        <v>33.134292325902408</v>
      </c>
      <c r="P4424">
        <f t="shared" si="973"/>
        <v>37.999646919806708</v>
      </c>
      <c r="Q4424" t="str">
        <f>VLOOKUP(A4424,Haul!F:W,18,FALSE)</f>
        <v>149</v>
      </c>
      <c r="R4424">
        <f t="shared" si="974"/>
        <v>33.134292325902408</v>
      </c>
      <c r="S4424">
        <f t="shared" si="975"/>
        <v>33.134292325902408</v>
      </c>
      <c r="T4424">
        <f t="shared" si="976"/>
        <v>0</v>
      </c>
      <c r="U4424">
        <f t="shared" si="977"/>
        <v>37.999646919806708</v>
      </c>
      <c r="V4424">
        <f t="shared" si="978"/>
        <v>37.999646919806708</v>
      </c>
      <c r="W4424">
        <f t="shared" si="979"/>
        <v>0</v>
      </c>
    </row>
    <row r="4425" spans="1:23">
      <c r="A4425">
        <v>193</v>
      </c>
      <c r="B4425">
        <v>15</v>
      </c>
      <c r="C4425">
        <v>1</v>
      </c>
      <c r="D4425">
        <f>VLOOKUP(A4425,Haul!F:M,8,FALSE)</f>
        <v>3.0180212999999997E-2</v>
      </c>
      <c r="E4425">
        <v>108</v>
      </c>
      <c r="F4425">
        <v>11</v>
      </c>
      <c r="G4425">
        <v>109.75</v>
      </c>
      <c r="H4425">
        <f t="shared" si="966"/>
        <v>110</v>
      </c>
      <c r="I4425">
        <f t="shared" si="967"/>
        <v>1</v>
      </c>
      <c r="J4425">
        <f t="shared" si="968"/>
        <v>0</v>
      </c>
      <c r="K4425">
        <f t="shared" si="969"/>
        <v>1</v>
      </c>
      <c r="L4425">
        <f t="shared" si="970"/>
        <v>0</v>
      </c>
      <c r="M4425" s="19" t="s">
        <v>339</v>
      </c>
      <c r="N4425" s="19">
        <f t="shared" si="971"/>
        <v>0.74481564633534436</v>
      </c>
      <c r="O4425">
        <f t="shared" si="972"/>
        <v>33.134292325902408</v>
      </c>
      <c r="P4425">
        <f t="shared" si="973"/>
        <v>24.678939354581242</v>
      </c>
      <c r="Q4425" t="str">
        <f>VLOOKUP(A4425,Haul!F:W,18,FALSE)</f>
        <v>149</v>
      </c>
      <c r="R4425">
        <f t="shared" si="974"/>
        <v>33.134292325902408</v>
      </c>
      <c r="S4425">
        <f t="shared" si="975"/>
        <v>0</v>
      </c>
      <c r="T4425">
        <f t="shared" si="976"/>
        <v>0</v>
      </c>
      <c r="U4425">
        <f t="shared" si="977"/>
        <v>24.678939354581242</v>
      </c>
      <c r="V4425">
        <f t="shared" si="978"/>
        <v>0</v>
      </c>
      <c r="W4425">
        <f t="shared" si="979"/>
        <v>0</v>
      </c>
    </row>
    <row r="4426" spans="1:23">
      <c r="A4426">
        <v>193</v>
      </c>
      <c r="B4426">
        <v>15</v>
      </c>
      <c r="C4426">
        <v>1</v>
      </c>
      <c r="D4426">
        <f>VLOOKUP(A4426,Haul!F:M,8,FALSE)</f>
        <v>3.0180212999999997E-2</v>
      </c>
      <c r="E4426">
        <v>109</v>
      </c>
      <c r="F4426">
        <v>11</v>
      </c>
      <c r="G4426">
        <v>51.81</v>
      </c>
      <c r="H4426">
        <f t="shared" si="966"/>
        <v>55</v>
      </c>
      <c r="I4426">
        <f t="shared" si="967"/>
        <v>1</v>
      </c>
      <c r="J4426">
        <f t="shared" si="968"/>
        <v>0</v>
      </c>
      <c r="K4426">
        <f t="shared" si="969"/>
        <v>0</v>
      </c>
      <c r="L4426">
        <f t="shared" si="970"/>
        <v>0</v>
      </c>
      <c r="M4426" s="19" t="s">
        <v>339</v>
      </c>
      <c r="N4426" s="19">
        <f t="shared" si="971"/>
        <v>7.0805534403537304E-2</v>
      </c>
      <c r="O4426">
        <f t="shared" si="972"/>
        <v>33.134292325902408</v>
      </c>
      <c r="P4426">
        <f t="shared" si="973"/>
        <v>2.3460912752185452</v>
      </c>
      <c r="Q4426" t="str">
        <f>VLOOKUP(A4426,Haul!F:W,18,FALSE)</f>
        <v>149</v>
      </c>
      <c r="R4426">
        <f t="shared" si="974"/>
        <v>0</v>
      </c>
      <c r="S4426">
        <f t="shared" si="975"/>
        <v>0</v>
      </c>
      <c r="T4426">
        <f t="shared" si="976"/>
        <v>0</v>
      </c>
      <c r="U4426">
        <f t="shared" si="977"/>
        <v>0</v>
      </c>
      <c r="V4426">
        <f t="shared" si="978"/>
        <v>0</v>
      </c>
      <c r="W4426">
        <f t="shared" si="979"/>
        <v>0</v>
      </c>
    </row>
    <row r="4427" spans="1:23">
      <c r="A4427">
        <v>193</v>
      </c>
      <c r="B4427">
        <v>15</v>
      </c>
      <c r="C4427">
        <v>1</v>
      </c>
      <c r="D4427">
        <f>VLOOKUP(A4427,Haul!F:M,8,FALSE)</f>
        <v>3.0180212999999997E-2</v>
      </c>
      <c r="E4427">
        <v>110</v>
      </c>
      <c r="F4427">
        <v>11</v>
      </c>
      <c r="G4427">
        <v>56.07</v>
      </c>
      <c r="H4427">
        <f t="shared" si="966"/>
        <v>60</v>
      </c>
      <c r="I4427">
        <f t="shared" si="967"/>
        <v>1</v>
      </c>
      <c r="J4427">
        <f t="shared" si="968"/>
        <v>0</v>
      </c>
      <c r="K4427">
        <f t="shared" si="969"/>
        <v>0</v>
      </c>
      <c r="L4427">
        <f t="shared" si="970"/>
        <v>0</v>
      </c>
      <c r="M4427" s="19" t="s">
        <v>339</v>
      </c>
      <c r="N4427" s="19">
        <f t="shared" si="971"/>
        <v>9.0709105961437511E-2</v>
      </c>
      <c r="O4427">
        <f t="shared" si="972"/>
        <v>33.134292325902408</v>
      </c>
      <c r="P4427">
        <f t="shared" si="973"/>
        <v>3.0055820335475274</v>
      </c>
      <c r="Q4427" t="str">
        <f>VLOOKUP(A4427,Haul!F:W,18,FALSE)</f>
        <v>149</v>
      </c>
      <c r="R4427">
        <f t="shared" si="974"/>
        <v>0</v>
      </c>
      <c r="S4427">
        <f t="shared" si="975"/>
        <v>0</v>
      </c>
      <c r="T4427">
        <f t="shared" si="976"/>
        <v>0</v>
      </c>
      <c r="U4427">
        <f t="shared" si="977"/>
        <v>0</v>
      </c>
      <c r="V4427">
        <f t="shared" si="978"/>
        <v>0</v>
      </c>
      <c r="W4427">
        <f t="shared" si="979"/>
        <v>0</v>
      </c>
    </row>
    <row r="4428" spans="1:23">
      <c r="A4428">
        <v>193</v>
      </c>
      <c r="B4428">
        <v>15</v>
      </c>
      <c r="C4428">
        <v>1</v>
      </c>
      <c r="D4428">
        <f>VLOOKUP(A4428,Haul!F:M,8,FALSE)</f>
        <v>3.0180212999999997E-2</v>
      </c>
      <c r="E4428">
        <v>111</v>
      </c>
      <c r="F4428">
        <v>11</v>
      </c>
      <c r="G4428">
        <v>78.319999999999993</v>
      </c>
      <c r="H4428">
        <f t="shared" si="966"/>
        <v>80</v>
      </c>
      <c r="I4428">
        <f t="shared" si="967"/>
        <v>1</v>
      </c>
      <c r="J4428">
        <f t="shared" si="968"/>
        <v>0</v>
      </c>
      <c r="K4428">
        <f t="shared" si="969"/>
        <v>0</v>
      </c>
      <c r="L4428">
        <f t="shared" si="970"/>
        <v>0</v>
      </c>
      <c r="M4428" s="19" t="s">
        <v>339</v>
      </c>
      <c r="N4428" s="19">
        <f t="shared" si="971"/>
        <v>0.25862555828286804</v>
      </c>
      <c r="O4428">
        <f t="shared" si="972"/>
        <v>33.134292325902408</v>
      </c>
      <c r="P4428">
        <f t="shared" si="973"/>
        <v>8.5693748510942598</v>
      </c>
      <c r="Q4428" t="str">
        <f>VLOOKUP(A4428,Haul!F:W,18,FALSE)</f>
        <v>149</v>
      </c>
      <c r="R4428">
        <f t="shared" si="974"/>
        <v>0</v>
      </c>
      <c r="S4428">
        <f t="shared" si="975"/>
        <v>0</v>
      </c>
      <c r="T4428">
        <f t="shared" si="976"/>
        <v>0</v>
      </c>
      <c r="U4428">
        <f t="shared" si="977"/>
        <v>0</v>
      </c>
      <c r="V4428">
        <f t="shared" si="978"/>
        <v>0</v>
      </c>
      <c r="W4428">
        <f t="shared" si="979"/>
        <v>0</v>
      </c>
    </row>
    <row r="4429" spans="1:23">
      <c r="A4429">
        <v>193</v>
      </c>
      <c r="B4429">
        <v>15</v>
      </c>
      <c r="C4429">
        <v>1</v>
      </c>
      <c r="D4429">
        <f>VLOOKUP(A4429,Haul!F:M,8,FALSE)</f>
        <v>3.0180212999999997E-2</v>
      </c>
      <c r="E4429">
        <v>112</v>
      </c>
      <c r="F4429">
        <v>11</v>
      </c>
      <c r="G4429">
        <v>129.72</v>
      </c>
      <c r="H4429">
        <f t="shared" si="966"/>
        <v>130</v>
      </c>
      <c r="I4429">
        <f t="shared" si="967"/>
        <v>1</v>
      </c>
      <c r="J4429">
        <f t="shared" si="968"/>
        <v>0</v>
      </c>
      <c r="K4429">
        <f t="shared" si="969"/>
        <v>1</v>
      </c>
      <c r="L4429">
        <f t="shared" si="970"/>
        <v>1</v>
      </c>
      <c r="M4429" s="19" t="s">
        <v>339</v>
      </c>
      <c r="N4429" s="19">
        <f t="shared" si="971"/>
        <v>1.2579325357038658</v>
      </c>
      <c r="O4429">
        <f t="shared" si="972"/>
        <v>33.134292325902408</v>
      </c>
      <c r="P4429">
        <f t="shared" si="973"/>
        <v>41.680704364275556</v>
      </c>
      <c r="Q4429" t="str">
        <f>VLOOKUP(A4429,Haul!F:W,18,FALSE)</f>
        <v>149</v>
      </c>
      <c r="R4429">
        <f t="shared" si="974"/>
        <v>33.134292325902408</v>
      </c>
      <c r="S4429">
        <f t="shared" si="975"/>
        <v>33.134292325902408</v>
      </c>
      <c r="T4429">
        <f t="shared" si="976"/>
        <v>0</v>
      </c>
      <c r="U4429">
        <f t="shared" si="977"/>
        <v>41.680704364275556</v>
      </c>
      <c r="V4429">
        <f t="shared" si="978"/>
        <v>41.680704364275556</v>
      </c>
      <c r="W4429">
        <f t="shared" si="979"/>
        <v>0</v>
      </c>
    </row>
    <row r="4430" spans="1:23">
      <c r="A4430">
        <v>193</v>
      </c>
      <c r="B4430">
        <v>15</v>
      </c>
      <c r="C4430">
        <v>1</v>
      </c>
      <c r="D4430">
        <f>VLOOKUP(A4430,Haul!F:M,8,FALSE)</f>
        <v>3.0180212999999997E-2</v>
      </c>
      <c r="E4430">
        <v>113</v>
      </c>
      <c r="F4430">
        <v>11</v>
      </c>
      <c r="G4430">
        <v>82.82</v>
      </c>
      <c r="H4430">
        <f t="shared" si="966"/>
        <v>85</v>
      </c>
      <c r="I4430">
        <f t="shared" si="967"/>
        <v>1</v>
      </c>
      <c r="J4430">
        <f t="shared" si="968"/>
        <v>0</v>
      </c>
      <c r="K4430">
        <f t="shared" si="969"/>
        <v>0</v>
      </c>
      <c r="L4430">
        <f t="shared" si="970"/>
        <v>0</v>
      </c>
      <c r="M4430" s="19" t="s">
        <v>339</v>
      </c>
      <c r="N4430" s="19">
        <f t="shared" si="971"/>
        <v>0.30813038542362869</v>
      </c>
      <c r="O4430">
        <f t="shared" si="972"/>
        <v>33.134292325902408</v>
      </c>
      <c r="P4430">
        <f t="shared" si="973"/>
        <v>10.209682265119492</v>
      </c>
      <c r="Q4430" t="str">
        <f>VLOOKUP(A4430,Haul!F:W,18,FALSE)</f>
        <v>149</v>
      </c>
      <c r="R4430">
        <f t="shared" si="974"/>
        <v>0</v>
      </c>
      <c r="S4430">
        <f t="shared" si="975"/>
        <v>0</v>
      </c>
      <c r="T4430">
        <f t="shared" si="976"/>
        <v>0</v>
      </c>
      <c r="U4430">
        <f t="shared" si="977"/>
        <v>0</v>
      </c>
      <c r="V4430">
        <f t="shared" si="978"/>
        <v>0</v>
      </c>
      <c r="W4430">
        <f t="shared" si="979"/>
        <v>0</v>
      </c>
    </row>
    <row r="4431" spans="1:23">
      <c r="A4431">
        <v>193</v>
      </c>
      <c r="B4431">
        <v>15</v>
      </c>
      <c r="C4431">
        <v>1</v>
      </c>
      <c r="D4431">
        <f>VLOOKUP(A4431,Haul!F:M,8,FALSE)</f>
        <v>3.0180212999999997E-2</v>
      </c>
      <c r="E4431">
        <v>114</v>
      </c>
      <c r="F4431">
        <v>11</v>
      </c>
      <c r="G4431">
        <v>81.86</v>
      </c>
      <c r="H4431">
        <f t="shared" si="966"/>
        <v>85</v>
      </c>
      <c r="I4431">
        <f t="shared" si="967"/>
        <v>1</v>
      </c>
      <c r="J4431">
        <f t="shared" si="968"/>
        <v>0</v>
      </c>
      <c r="K4431">
        <f t="shared" si="969"/>
        <v>0</v>
      </c>
      <c r="L4431">
        <f t="shared" si="970"/>
        <v>0</v>
      </c>
      <c r="M4431" s="19" t="s">
        <v>339</v>
      </c>
      <c r="N4431" s="19">
        <f t="shared" si="971"/>
        <v>0.29707116475820777</v>
      </c>
      <c r="O4431">
        <f t="shared" si="972"/>
        <v>33.134292325902408</v>
      </c>
      <c r="P4431">
        <f t="shared" si="973"/>
        <v>9.8432428146947739</v>
      </c>
      <c r="Q4431" t="str">
        <f>VLOOKUP(A4431,Haul!F:W,18,FALSE)</f>
        <v>149</v>
      </c>
      <c r="R4431">
        <f t="shared" si="974"/>
        <v>0</v>
      </c>
      <c r="S4431">
        <f t="shared" si="975"/>
        <v>0</v>
      </c>
      <c r="T4431">
        <f t="shared" si="976"/>
        <v>0</v>
      </c>
      <c r="U4431">
        <f t="shared" si="977"/>
        <v>0</v>
      </c>
      <c r="V4431">
        <f t="shared" si="978"/>
        <v>0</v>
      </c>
      <c r="W4431">
        <f t="shared" si="979"/>
        <v>0</v>
      </c>
    </row>
    <row r="4432" spans="1:23">
      <c r="A4432">
        <v>193</v>
      </c>
      <c r="B4432">
        <v>15</v>
      </c>
      <c r="C4432">
        <v>1</v>
      </c>
      <c r="D4432">
        <f>VLOOKUP(A4432,Haul!F:M,8,FALSE)</f>
        <v>3.0180212999999997E-2</v>
      </c>
      <c r="E4432">
        <v>115</v>
      </c>
      <c r="F4432">
        <v>11</v>
      </c>
      <c r="G4432">
        <v>79.650000000000006</v>
      </c>
      <c r="H4432">
        <f t="shared" si="966"/>
        <v>80</v>
      </c>
      <c r="I4432">
        <f t="shared" si="967"/>
        <v>1</v>
      </c>
      <c r="J4432">
        <f t="shared" si="968"/>
        <v>0</v>
      </c>
      <c r="K4432">
        <f t="shared" si="969"/>
        <v>0</v>
      </c>
      <c r="L4432">
        <f t="shared" si="970"/>
        <v>0</v>
      </c>
      <c r="M4432" s="19" t="s">
        <v>339</v>
      </c>
      <c r="N4432" s="19">
        <f t="shared" si="971"/>
        <v>0.27264529898156936</v>
      </c>
      <c r="O4432">
        <f t="shared" si="972"/>
        <v>33.134292325902408</v>
      </c>
      <c r="P4432">
        <f t="shared" si="973"/>
        <v>9.0339090377383808</v>
      </c>
      <c r="Q4432" t="str">
        <f>VLOOKUP(A4432,Haul!F:W,18,FALSE)</f>
        <v>149</v>
      </c>
      <c r="R4432">
        <f t="shared" si="974"/>
        <v>0</v>
      </c>
      <c r="S4432">
        <f t="shared" si="975"/>
        <v>0</v>
      </c>
      <c r="T4432">
        <f t="shared" si="976"/>
        <v>0</v>
      </c>
      <c r="U4432">
        <f t="shared" si="977"/>
        <v>0</v>
      </c>
      <c r="V4432">
        <f t="shared" si="978"/>
        <v>0</v>
      </c>
      <c r="W4432">
        <f t="shared" si="979"/>
        <v>0</v>
      </c>
    </row>
    <row r="4433" spans="1:23">
      <c r="A4433">
        <v>193</v>
      </c>
      <c r="B4433">
        <v>15</v>
      </c>
      <c r="C4433">
        <v>1</v>
      </c>
      <c r="D4433">
        <f>VLOOKUP(A4433,Haul!F:M,8,FALSE)</f>
        <v>3.0180212999999997E-2</v>
      </c>
      <c r="E4433">
        <v>116</v>
      </c>
      <c r="F4433">
        <v>11</v>
      </c>
      <c r="G4433">
        <v>98.55</v>
      </c>
      <c r="H4433">
        <f t="shared" si="966"/>
        <v>100</v>
      </c>
      <c r="I4433">
        <f t="shared" si="967"/>
        <v>1</v>
      </c>
      <c r="J4433">
        <f t="shared" si="968"/>
        <v>0</v>
      </c>
      <c r="K4433">
        <f t="shared" si="969"/>
        <v>0</v>
      </c>
      <c r="L4433">
        <f t="shared" si="970"/>
        <v>0</v>
      </c>
      <c r="M4433" s="19" t="s">
        <v>339</v>
      </c>
      <c r="N4433" s="19">
        <f t="shared" si="971"/>
        <v>0.53148880823963218</v>
      </c>
      <c r="O4433">
        <f t="shared" si="972"/>
        <v>33.134292325902408</v>
      </c>
      <c r="P4433">
        <f t="shared" si="973"/>
        <v>17.610505540157462</v>
      </c>
      <c r="Q4433" t="str">
        <f>VLOOKUP(A4433,Haul!F:W,18,FALSE)</f>
        <v>149</v>
      </c>
      <c r="R4433">
        <f t="shared" si="974"/>
        <v>0</v>
      </c>
      <c r="S4433">
        <f t="shared" si="975"/>
        <v>0</v>
      </c>
      <c r="T4433">
        <f t="shared" si="976"/>
        <v>0</v>
      </c>
      <c r="U4433">
        <f t="shared" si="977"/>
        <v>0</v>
      </c>
      <c r="V4433">
        <f t="shared" si="978"/>
        <v>0</v>
      </c>
      <c r="W4433">
        <f t="shared" si="979"/>
        <v>0</v>
      </c>
    </row>
    <row r="4434" spans="1:23">
      <c r="A4434">
        <v>193</v>
      </c>
      <c r="B4434">
        <v>15</v>
      </c>
      <c r="C4434">
        <v>1</v>
      </c>
      <c r="D4434">
        <f>VLOOKUP(A4434,Haul!F:M,8,FALSE)</f>
        <v>3.0180212999999997E-2</v>
      </c>
      <c r="E4434">
        <v>117</v>
      </c>
      <c r="F4434">
        <v>11</v>
      </c>
      <c r="G4434">
        <v>61.1</v>
      </c>
      <c r="H4434">
        <f t="shared" si="966"/>
        <v>65</v>
      </c>
      <c r="I4434">
        <f t="shared" si="967"/>
        <v>1</v>
      </c>
      <c r="J4434">
        <f t="shared" si="968"/>
        <v>0</v>
      </c>
      <c r="K4434">
        <f t="shared" si="969"/>
        <v>0</v>
      </c>
      <c r="L4434">
        <f t="shared" si="970"/>
        <v>0</v>
      </c>
      <c r="M4434" s="19" t="s">
        <v>339</v>
      </c>
      <c r="N4434" s="19">
        <f t="shared" si="971"/>
        <v>0.11874621821071271</v>
      </c>
      <c r="O4434">
        <f t="shared" si="972"/>
        <v>33.134292325902408</v>
      </c>
      <c r="P4434">
        <f t="shared" si="973"/>
        <v>3.9345719067891509</v>
      </c>
      <c r="Q4434" t="str">
        <f>VLOOKUP(A4434,Haul!F:W,18,FALSE)</f>
        <v>149</v>
      </c>
      <c r="R4434">
        <f t="shared" si="974"/>
        <v>0</v>
      </c>
      <c r="S4434">
        <f t="shared" si="975"/>
        <v>0</v>
      </c>
      <c r="T4434">
        <f t="shared" si="976"/>
        <v>0</v>
      </c>
      <c r="U4434">
        <f t="shared" si="977"/>
        <v>0</v>
      </c>
      <c r="V4434">
        <f t="shared" si="978"/>
        <v>0</v>
      </c>
      <c r="W4434">
        <f t="shared" si="979"/>
        <v>0</v>
      </c>
    </row>
    <row r="4435" spans="1:23">
      <c r="A4435">
        <v>193</v>
      </c>
      <c r="B4435">
        <v>15</v>
      </c>
      <c r="C4435">
        <v>1</v>
      </c>
      <c r="D4435">
        <f>VLOOKUP(A4435,Haul!F:M,8,FALSE)</f>
        <v>3.0180212999999997E-2</v>
      </c>
      <c r="E4435">
        <v>118</v>
      </c>
      <c r="F4435">
        <v>11</v>
      </c>
      <c r="G4435">
        <v>71.38</v>
      </c>
      <c r="H4435">
        <f t="shared" si="966"/>
        <v>75</v>
      </c>
      <c r="I4435">
        <f t="shared" si="967"/>
        <v>1</v>
      </c>
      <c r="J4435">
        <f t="shared" si="968"/>
        <v>0</v>
      </c>
      <c r="K4435">
        <f t="shared" si="969"/>
        <v>0</v>
      </c>
      <c r="L4435">
        <f t="shared" si="970"/>
        <v>0</v>
      </c>
      <c r="M4435" s="19" t="s">
        <v>339</v>
      </c>
      <c r="N4435" s="19">
        <f t="shared" si="971"/>
        <v>0.19334950180836016</v>
      </c>
      <c r="O4435">
        <f t="shared" si="972"/>
        <v>33.134292325902408</v>
      </c>
      <c r="P4435">
        <f t="shared" si="973"/>
        <v>6.4064989139858017</v>
      </c>
      <c r="Q4435" t="str">
        <f>VLOOKUP(A4435,Haul!F:W,18,FALSE)</f>
        <v>149</v>
      </c>
      <c r="R4435">
        <f t="shared" si="974"/>
        <v>0</v>
      </c>
      <c r="S4435">
        <f t="shared" si="975"/>
        <v>0</v>
      </c>
      <c r="T4435">
        <f t="shared" si="976"/>
        <v>0</v>
      </c>
      <c r="U4435">
        <f t="shared" si="977"/>
        <v>0</v>
      </c>
      <c r="V4435">
        <f t="shared" si="978"/>
        <v>0</v>
      </c>
      <c r="W4435">
        <f t="shared" si="979"/>
        <v>0</v>
      </c>
    </row>
    <row r="4436" spans="1:23">
      <c r="A4436">
        <v>193</v>
      </c>
      <c r="B4436">
        <v>15</v>
      </c>
      <c r="C4436">
        <v>1</v>
      </c>
      <c r="D4436">
        <f>VLOOKUP(A4436,Haul!F:M,8,FALSE)</f>
        <v>3.0180212999999997E-2</v>
      </c>
      <c r="E4436">
        <v>119</v>
      </c>
      <c r="F4436">
        <v>11</v>
      </c>
      <c r="G4436">
        <v>67.849999999999994</v>
      </c>
      <c r="H4436">
        <f t="shared" si="966"/>
        <v>70</v>
      </c>
      <c r="I4436">
        <f t="shared" si="967"/>
        <v>1</v>
      </c>
      <c r="J4436">
        <f t="shared" si="968"/>
        <v>0</v>
      </c>
      <c r="K4436">
        <f t="shared" si="969"/>
        <v>0</v>
      </c>
      <c r="L4436">
        <f t="shared" si="970"/>
        <v>0</v>
      </c>
      <c r="M4436" s="19" t="s">
        <v>339</v>
      </c>
      <c r="N4436" s="19">
        <f t="shared" si="971"/>
        <v>0.1649260961242201</v>
      </c>
      <c r="O4436">
        <f t="shared" si="972"/>
        <v>33.134292325902408</v>
      </c>
      <c r="P4436">
        <f t="shared" si="973"/>
        <v>5.4647094811497885</v>
      </c>
      <c r="Q4436" t="str">
        <f>VLOOKUP(A4436,Haul!F:W,18,FALSE)</f>
        <v>149</v>
      </c>
      <c r="R4436">
        <f t="shared" si="974"/>
        <v>0</v>
      </c>
      <c r="S4436">
        <f t="shared" si="975"/>
        <v>0</v>
      </c>
      <c r="T4436">
        <f t="shared" si="976"/>
        <v>0</v>
      </c>
      <c r="U4436">
        <f t="shared" si="977"/>
        <v>0</v>
      </c>
      <c r="V4436">
        <f t="shared" si="978"/>
        <v>0</v>
      </c>
      <c r="W4436">
        <f t="shared" si="979"/>
        <v>0</v>
      </c>
    </row>
    <row r="4437" spans="1:23">
      <c r="A4437">
        <v>193</v>
      </c>
      <c r="B4437">
        <v>15</v>
      </c>
      <c r="C4437">
        <v>1</v>
      </c>
      <c r="D4437">
        <f>VLOOKUP(A4437,Haul!F:M,8,FALSE)</f>
        <v>3.0180212999999997E-2</v>
      </c>
      <c r="E4437">
        <v>120</v>
      </c>
      <c r="F4437">
        <v>11</v>
      </c>
      <c r="G4437">
        <v>92.01</v>
      </c>
      <c r="H4437">
        <f t="shared" si="966"/>
        <v>95</v>
      </c>
      <c r="I4437">
        <f t="shared" si="967"/>
        <v>1</v>
      </c>
      <c r="J4437">
        <f t="shared" si="968"/>
        <v>0</v>
      </c>
      <c r="K4437">
        <f t="shared" si="969"/>
        <v>0</v>
      </c>
      <c r="L4437">
        <f t="shared" si="970"/>
        <v>0</v>
      </c>
      <c r="M4437" s="19" t="s">
        <v>339</v>
      </c>
      <c r="N4437" s="19">
        <f t="shared" si="971"/>
        <v>0.42855188963090829</v>
      </c>
      <c r="O4437">
        <f t="shared" si="972"/>
        <v>33.134292325902408</v>
      </c>
      <c r="P4437">
        <f t="shared" si="973"/>
        <v>14.199763587848381</v>
      </c>
      <c r="Q4437" t="str">
        <f>VLOOKUP(A4437,Haul!F:W,18,FALSE)</f>
        <v>149</v>
      </c>
      <c r="R4437">
        <f t="shared" si="974"/>
        <v>0</v>
      </c>
      <c r="S4437">
        <f t="shared" si="975"/>
        <v>0</v>
      </c>
      <c r="T4437">
        <f t="shared" si="976"/>
        <v>0</v>
      </c>
      <c r="U4437">
        <f t="shared" si="977"/>
        <v>0</v>
      </c>
      <c r="V4437">
        <f t="shared" si="978"/>
        <v>0</v>
      </c>
      <c r="W4437">
        <f t="shared" si="979"/>
        <v>0</v>
      </c>
    </row>
    <row r="4438" spans="1:23">
      <c r="A4438">
        <v>193</v>
      </c>
      <c r="B4438">
        <v>15</v>
      </c>
      <c r="C4438">
        <v>1</v>
      </c>
      <c r="D4438">
        <f>VLOOKUP(A4438,Haul!F:M,8,FALSE)</f>
        <v>3.0180212999999997E-2</v>
      </c>
      <c r="E4438">
        <v>121</v>
      </c>
      <c r="F4438">
        <v>11</v>
      </c>
      <c r="G4438">
        <v>81.010000000000005</v>
      </c>
      <c r="H4438">
        <f t="shared" si="966"/>
        <v>85</v>
      </c>
      <c r="I4438">
        <f t="shared" si="967"/>
        <v>1</v>
      </c>
      <c r="J4438">
        <f t="shared" si="968"/>
        <v>0</v>
      </c>
      <c r="K4438">
        <f t="shared" si="969"/>
        <v>0</v>
      </c>
      <c r="L4438">
        <f t="shared" si="970"/>
        <v>0</v>
      </c>
      <c r="M4438" s="19" t="s">
        <v>339</v>
      </c>
      <c r="N4438" s="19">
        <f t="shared" si="971"/>
        <v>0.28750751767787192</v>
      </c>
      <c r="O4438">
        <f t="shared" si="972"/>
        <v>33.134292325902408</v>
      </c>
      <c r="P4438">
        <f t="shared" si="973"/>
        <v>9.5263581366331618</v>
      </c>
      <c r="Q4438" t="str">
        <f>VLOOKUP(A4438,Haul!F:W,18,FALSE)</f>
        <v>149</v>
      </c>
      <c r="R4438">
        <f t="shared" si="974"/>
        <v>0</v>
      </c>
      <c r="S4438">
        <f t="shared" si="975"/>
        <v>0</v>
      </c>
      <c r="T4438">
        <f t="shared" si="976"/>
        <v>0</v>
      </c>
      <c r="U4438">
        <f t="shared" si="977"/>
        <v>0</v>
      </c>
      <c r="V4438">
        <f t="shared" si="978"/>
        <v>0</v>
      </c>
      <c r="W4438">
        <f t="shared" si="979"/>
        <v>0</v>
      </c>
    </row>
    <row r="4439" spans="1:23">
      <c r="A4439">
        <v>193</v>
      </c>
      <c r="B4439">
        <v>15</v>
      </c>
      <c r="C4439">
        <v>1</v>
      </c>
      <c r="D4439">
        <f>VLOOKUP(A4439,Haul!F:M,8,FALSE)</f>
        <v>3.0180212999999997E-2</v>
      </c>
      <c r="E4439">
        <v>122</v>
      </c>
      <c r="F4439">
        <v>11</v>
      </c>
      <c r="G4439">
        <v>68.22</v>
      </c>
      <c r="H4439">
        <f t="shared" si="966"/>
        <v>70</v>
      </c>
      <c r="I4439">
        <f t="shared" si="967"/>
        <v>1</v>
      </c>
      <c r="J4439">
        <f t="shared" si="968"/>
        <v>0</v>
      </c>
      <c r="K4439">
        <f t="shared" si="969"/>
        <v>0</v>
      </c>
      <c r="L4439">
        <f t="shared" si="970"/>
        <v>0</v>
      </c>
      <c r="M4439" s="19" t="s">
        <v>339</v>
      </c>
      <c r="N4439" s="19">
        <f t="shared" si="971"/>
        <v>0.1677620868745619</v>
      </c>
      <c r="O4439">
        <f t="shared" si="972"/>
        <v>33.134292325902408</v>
      </c>
      <c r="P4439">
        <f t="shared" si="973"/>
        <v>5.5586780277051693</v>
      </c>
      <c r="Q4439" t="str">
        <f>VLOOKUP(A4439,Haul!F:W,18,FALSE)</f>
        <v>149</v>
      </c>
      <c r="R4439">
        <f t="shared" si="974"/>
        <v>0</v>
      </c>
      <c r="S4439">
        <f t="shared" si="975"/>
        <v>0</v>
      </c>
      <c r="T4439">
        <f t="shared" si="976"/>
        <v>0</v>
      </c>
      <c r="U4439">
        <f t="shared" si="977"/>
        <v>0</v>
      </c>
      <c r="V4439">
        <f t="shared" si="978"/>
        <v>0</v>
      </c>
      <c r="W4439">
        <f t="shared" si="979"/>
        <v>0</v>
      </c>
    </row>
    <row r="4440" spans="1:23">
      <c r="A4440">
        <v>193</v>
      </c>
      <c r="B4440">
        <v>15</v>
      </c>
      <c r="C4440">
        <v>1</v>
      </c>
      <c r="D4440">
        <f>VLOOKUP(A4440,Haul!F:M,8,FALSE)</f>
        <v>3.0180212999999997E-2</v>
      </c>
      <c r="E4440">
        <v>123</v>
      </c>
      <c r="F4440">
        <v>11</v>
      </c>
      <c r="G4440">
        <v>62.19</v>
      </c>
      <c r="H4440">
        <f t="shared" si="966"/>
        <v>65</v>
      </c>
      <c r="I4440">
        <f t="shared" si="967"/>
        <v>1</v>
      </c>
      <c r="J4440">
        <f t="shared" si="968"/>
        <v>0</v>
      </c>
      <c r="K4440">
        <f t="shared" si="969"/>
        <v>0</v>
      </c>
      <c r="L4440">
        <f t="shared" si="970"/>
        <v>0</v>
      </c>
      <c r="M4440" s="19" t="s">
        <v>339</v>
      </c>
      <c r="N4440" s="19">
        <f t="shared" si="971"/>
        <v>0.12551468449841149</v>
      </c>
      <c r="O4440">
        <f t="shared" si="972"/>
        <v>33.134292325902408</v>
      </c>
      <c r="P4440">
        <f t="shared" si="973"/>
        <v>4.158840247363778</v>
      </c>
      <c r="Q4440" t="str">
        <f>VLOOKUP(A4440,Haul!F:W,18,FALSE)</f>
        <v>149</v>
      </c>
      <c r="R4440">
        <f t="shared" si="974"/>
        <v>0</v>
      </c>
      <c r="S4440">
        <f t="shared" si="975"/>
        <v>0</v>
      </c>
      <c r="T4440">
        <f t="shared" si="976"/>
        <v>0</v>
      </c>
      <c r="U4440">
        <f t="shared" si="977"/>
        <v>0</v>
      </c>
      <c r="V4440">
        <f t="shared" si="978"/>
        <v>0</v>
      </c>
      <c r="W4440">
        <f t="shared" si="979"/>
        <v>0</v>
      </c>
    </row>
    <row r="4441" spans="1:23">
      <c r="A4441">
        <v>193</v>
      </c>
      <c r="B4441">
        <v>15</v>
      </c>
      <c r="C4441">
        <v>1</v>
      </c>
      <c r="D4441">
        <f>VLOOKUP(A4441,Haul!F:M,8,FALSE)</f>
        <v>3.0180212999999997E-2</v>
      </c>
      <c r="E4441">
        <v>124</v>
      </c>
      <c r="F4441">
        <v>11</v>
      </c>
      <c r="G4441">
        <v>116.08</v>
      </c>
      <c r="H4441">
        <f t="shared" si="966"/>
        <v>120</v>
      </c>
      <c r="I4441">
        <f t="shared" si="967"/>
        <v>1</v>
      </c>
      <c r="J4441">
        <f t="shared" si="968"/>
        <v>0</v>
      </c>
      <c r="K4441">
        <f t="shared" si="969"/>
        <v>1</v>
      </c>
      <c r="L4441">
        <f t="shared" si="970"/>
        <v>0</v>
      </c>
      <c r="M4441" s="19" t="s">
        <v>339</v>
      </c>
      <c r="N4441" s="19">
        <f t="shared" si="971"/>
        <v>0.88796334872312688</v>
      </c>
      <c r="O4441">
        <f t="shared" si="972"/>
        <v>33.134292325902408</v>
      </c>
      <c r="P4441">
        <f t="shared" si="973"/>
        <v>29.422037171279307</v>
      </c>
      <c r="Q4441" t="str">
        <f>VLOOKUP(A4441,Haul!F:W,18,FALSE)</f>
        <v>149</v>
      </c>
      <c r="R4441">
        <f t="shared" si="974"/>
        <v>33.134292325902408</v>
      </c>
      <c r="S4441">
        <f t="shared" si="975"/>
        <v>0</v>
      </c>
      <c r="T4441">
        <f t="shared" si="976"/>
        <v>0</v>
      </c>
      <c r="U4441">
        <f t="shared" si="977"/>
        <v>29.422037171279307</v>
      </c>
      <c r="V4441">
        <f t="shared" si="978"/>
        <v>0</v>
      </c>
      <c r="W4441">
        <f t="shared" si="979"/>
        <v>0</v>
      </c>
    </row>
    <row r="4442" spans="1:23">
      <c r="A4442">
        <v>193</v>
      </c>
      <c r="B4442">
        <v>15</v>
      </c>
      <c r="C4442">
        <v>1</v>
      </c>
      <c r="D4442">
        <f>VLOOKUP(A4442,Haul!F:M,8,FALSE)</f>
        <v>3.0180212999999997E-2</v>
      </c>
      <c r="E4442">
        <v>125</v>
      </c>
      <c r="F4442">
        <v>11</v>
      </c>
      <c r="G4442">
        <v>110.02</v>
      </c>
      <c r="H4442">
        <f t="shared" si="966"/>
        <v>115</v>
      </c>
      <c r="I4442">
        <f t="shared" si="967"/>
        <v>1</v>
      </c>
      <c r="J4442">
        <f t="shared" si="968"/>
        <v>0</v>
      </c>
      <c r="K4442">
        <f t="shared" si="969"/>
        <v>1</v>
      </c>
      <c r="L4442">
        <f t="shared" si="970"/>
        <v>0</v>
      </c>
      <c r="M4442" s="19" t="s">
        <v>339</v>
      </c>
      <c r="N4442" s="19">
        <f t="shared" si="971"/>
        <v>0.75057515820880794</v>
      </c>
      <c r="O4442">
        <f t="shared" si="972"/>
        <v>33.134292325902408</v>
      </c>
      <c r="P4442">
        <f t="shared" si="973"/>
        <v>24.869776704651091</v>
      </c>
      <c r="Q4442" t="str">
        <f>VLOOKUP(A4442,Haul!F:W,18,FALSE)</f>
        <v>149</v>
      </c>
      <c r="R4442">
        <f t="shared" si="974"/>
        <v>33.134292325902408</v>
      </c>
      <c r="S4442">
        <f t="shared" si="975"/>
        <v>0</v>
      </c>
      <c r="T4442">
        <f t="shared" si="976"/>
        <v>0</v>
      </c>
      <c r="U4442">
        <f t="shared" si="977"/>
        <v>24.869776704651091</v>
      </c>
      <c r="V4442">
        <f t="shared" si="978"/>
        <v>0</v>
      </c>
      <c r="W4442">
        <f t="shared" si="979"/>
        <v>0</v>
      </c>
    </row>
    <row r="4443" spans="1:23">
      <c r="A4443">
        <v>193</v>
      </c>
      <c r="B4443">
        <v>15</v>
      </c>
      <c r="C4443">
        <v>1</v>
      </c>
      <c r="D4443">
        <f>VLOOKUP(A4443,Haul!F:M,8,FALSE)</f>
        <v>3.0180212999999997E-2</v>
      </c>
      <c r="E4443">
        <v>126</v>
      </c>
      <c r="F4443">
        <v>11</v>
      </c>
      <c r="G4443">
        <v>79.349999999999994</v>
      </c>
      <c r="H4443">
        <f t="shared" si="966"/>
        <v>80</v>
      </c>
      <c r="I4443">
        <f t="shared" si="967"/>
        <v>1</v>
      </c>
      <c r="J4443">
        <f t="shared" si="968"/>
        <v>0</v>
      </c>
      <c r="K4443">
        <f t="shared" si="969"/>
        <v>0</v>
      </c>
      <c r="L4443">
        <f t="shared" si="970"/>
        <v>0</v>
      </c>
      <c r="M4443" s="19" t="s">
        <v>339</v>
      </c>
      <c r="N4443" s="19">
        <f t="shared" si="971"/>
        <v>0.26943885366967729</v>
      </c>
      <c r="O4443">
        <f t="shared" si="972"/>
        <v>33.134292325902408</v>
      </c>
      <c r="P4443">
        <f t="shared" si="973"/>
        <v>8.9276657414471305</v>
      </c>
      <c r="Q4443" t="str">
        <f>VLOOKUP(A4443,Haul!F:W,18,FALSE)</f>
        <v>149</v>
      </c>
      <c r="R4443">
        <f t="shared" si="974"/>
        <v>0</v>
      </c>
      <c r="S4443">
        <f t="shared" si="975"/>
        <v>0</v>
      </c>
      <c r="T4443">
        <f t="shared" si="976"/>
        <v>0</v>
      </c>
      <c r="U4443">
        <f t="shared" si="977"/>
        <v>0</v>
      </c>
      <c r="V4443">
        <f t="shared" si="978"/>
        <v>0</v>
      </c>
      <c r="W4443">
        <f t="shared" si="979"/>
        <v>0</v>
      </c>
    </row>
    <row r="4444" spans="1:23">
      <c r="A4444">
        <v>193</v>
      </c>
      <c r="B4444">
        <v>15</v>
      </c>
      <c r="C4444">
        <v>1</v>
      </c>
      <c r="D4444">
        <f>VLOOKUP(A4444,Haul!F:M,8,FALSE)</f>
        <v>3.0180212999999997E-2</v>
      </c>
      <c r="E4444">
        <v>127</v>
      </c>
      <c r="F4444">
        <v>11</v>
      </c>
      <c r="G4444">
        <v>70.989999999999995</v>
      </c>
      <c r="H4444">
        <f t="shared" si="966"/>
        <v>75</v>
      </c>
      <c r="I4444">
        <f t="shared" si="967"/>
        <v>1</v>
      </c>
      <c r="J4444">
        <f t="shared" si="968"/>
        <v>0</v>
      </c>
      <c r="K4444">
        <f t="shared" si="969"/>
        <v>0</v>
      </c>
      <c r="L4444">
        <f t="shared" si="970"/>
        <v>0</v>
      </c>
      <c r="M4444" s="19" t="s">
        <v>339</v>
      </c>
      <c r="N4444" s="19">
        <f t="shared" si="971"/>
        <v>0.19005694341162208</v>
      </c>
      <c r="O4444">
        <f t="shared" si="972"/>
        <v>33.134292325902408</v>
      </c>
      <c r="P4444">
        <f t="shared" si="973"/>
        <v>6.2974023215681774</v>
      </c>
      <c r="Q4444" t="str">
        <f>VLOOKUP(A4444,Haul!F:W,18,FALSE)</f>
        <v>149</v>
      </c>
      <c r="R4444">
        <f t="shared" si="974"/>
        <v>0</v>
      </c>
      <c r="S4444">
        <f t="shared" si="975"/>
        <v>0</v>
      </c>
      <c r="T4444">
        <f t="shared" si="976"/>
        <v>0</v>
      </c>
      <c r="U4444">
        <f t="shared" si="977"/>
        <v>0</v>
      </c>
      <c r="V4444">
        <f t="shared" si="978"/>
        <v>0</v>
      </c>
      <c r="W4444">
        <f t="shared" si="979"/>
        <v>0</v>
      </c>
    </row>
    <row r="4445" spans="1:23">
      <c r="A4445">
        <v>193</v>
      </c>
      <c r="B4445">
        <v>15</v>
      </c>
      <c r="C4445">
        <v>1</v>
      </c>
      <c r="D4445">
        <f>VLOOKUP(A4445,Haul!F:M,8,FALSE)</f>
        <v>3.0180212999999997E-2</v>
      </c>
      <c r="E4445">
        <v>128</v>
      </c>
      <c r="F4445">
        <v>11</v>
      </c>
      <c r="G4445">
        <v>73.84</v>
      </c>
      <c r="H4445">
        <f t="shared" si="966"/>
        <v>75</v>
      </c>
      <c r="I4445">
        <f t="shared" si="967"/>
        <v>1</v>
      </c>
      <c r="J4445">
        <f t="shared" si="968"/>
        <v>0</v>
      </c>
      <c r="K4445">
        <f t="shared" si="969"/>
        <v>0</v>
      </c>
      <c r="L4445">
        <f t="shared" si="970"/>
        <v>0</v>
      </c>
      <c r="M4445" s="19" t="s">
        <v>339</v>
      </c>
      <c r="N4445" s="19">
        <f t="shared" si="971"/>
        <v>0.21501810750923203</v>
      </c>
      <c r="O4445">
        <f t="shared" si="972"/>
        <v>33.134292325902408</v>
      </c>
      <c r="P4445">
        <f t="shared" si="973"/>
        <v>7.1244728295732056</v>
      </c>
      <c r="Q4445" t="str">
        <f>VLOOKUP(A4445,Haul!F:W,18,FALSE)</f>
        <v>149</v>
      </c>
      <c r="R4445">
        <f t="shared" si="974"/>
        <v>0</v>
      </c>
      <c r="S4445">
        <f t="shared" si="975"/>
        <v>0</v>
      </c>
      <c r="T4445">
        <f t="shared" si="976"/>
        <v>0</v>
      </c>
      <c r="U4445">
        <f t="shared" si="977"/>
        <v>0</v>
      </c>
      <c r="V4445">
        <f t="shared" si="978"/>
        <v>0</v>
      </c>
      <c r="W4445">
        <f t="shared" si="979"/>
        <v>0</v>
      </c>
    </row>
    <row r="4446" spans="1:23">
      <c r="A4446">
        <v>193</v>
      </c>
      <c r="B4446">
        <v>15</v>
      </c>
      <c r="C4446">
        <v>1</v>
      </c>
      <c r="D4446">
        <f>VLOOKUP(A4446,Haul!F:M,8,FALSE)</f>
        <v>3.0180212999999997E-2</v>
      </c>
      <c r="E4446">
        <v>129</v>
      </c>
      <c r="F4446">
        <v>11</v>
      </c>
      <c r="G4446">
        <v>68.19</v>
      </c>
      <c r="H4446">
        <f t="shared" si="966"/>
        <v>70</v>
      </c>
      <c r="I4446">
        <f t="shared" si="967"/>
        <v>1</v>
      </c>
      <c r="J4446">
        <f t="shared" si="968"/>
        <v>0</v>
      </c>
      <c r="K4446">
        <f t="shared" si="969"/>
        <v>0</v>
      </c>
      <c r="L4446">
        <f t="shared" si="970"/>
        <v>0</v>
      </c>
      <c r="M4446" s="19" t="s">
        <v>339</v>
      </c>
      <c r="N4446" s="19">
        <f t="shared" si="971"/>
        <v>0.1675309139236289</v>
      </c>
      <c r="O4446">
        <f t="shared" si="972"/>
        <v>33.134292325902408</v>
      </c>
      <c r="P4446">
        <f t="shared" si="973"/>
        <v>5.5510182755711135</v>
      </c>
      <c r="Q4446" t="str">
        <f>VLOOKUP(A4446,Haul!F:W,18,FALSE)</f>
        <v>149</v>
      </c>
      <c r="R4446">
        <f t="shared" si="974"/>
        <v>0</v>
      </c>
      <c r="S4446">
        <f t="shared" si="975"/>
        <v>0</v>
      </c>
      <c r="T4446">
        <f t="shared" si="976"/>
        <v>0</v>
      </c>
      <c r="U4446">
        <f t="shared" si="977"/>
        <v>0</v>
      </c>
      <c r="V4446">
        <f t="shared" si="978"/>
        <v>0</v>
      </c>
      <c r="W4446">
        <f t="shared" si="979"/>
        <v>0</v>
      </c>
    </row>
    <row r="4447" spans="1:23">
      <c r="A4447">
        <v>193</v>
      </c>
      <c r="B4447">
        <v>15</v>
      </c>
      <c r="C4447">
        <v>1</v>
      </c>
      <c r="D4447">
        <f>VLOOKUP(A4447,Haul!F:M,8,FALSE)</f>
        <v>3.0180212999999997E-2</v>
      </c>
      <c r="E4447">
        <v>130</v>
      </c>
      <c r="F4447">
        <v>11</v>
      </c>
      <c r="G4447">
        <v>112.13</v>
      </c>
      <c r="H4447">
        <f t="shared" si="966"/>
        <v>115</v>
      </c>
      <c r="I4447">
        <f t="shared" si="967"/>
        <v>1</v>
      </c>
      <c r="J4447">
        <f t="shared" si="968"/>
        <v>0</v>
      </c>
      <c r="K4447">
        <f t="shared" si="969"/>
        <v>1</v>
      </c>
      <c r="L4447">
        <f t="shared" si="970"/>
        <v>0</v>
      </c>
      <c r="M4447" s="19" t="s">
        <v>339</v>
      </c>
      <c r="N4447" s="19">
        <f t="shared" si="971"/>
        <v>0.7966333903074988</v>
      </c>
      <c r="O4447">
        <f t="shared" si="972"/>
        <v>33.134292325902408</v>
      </c>
      <c r="P4447">
        <f t="shared" si="973"/>
        <v>26.395883631023374</v>
      </c>
      <c r="Q4447" t="str">
        <f>VLOOKUP(A4447,Haul!F:W,18,FALSE)</f>
        <v>149</v>
      </c>
      <c r="R4447">
        <f t="shared" si="974"/>
        <v>33.134292325902408</v>
      </c>
      <c r="S4447">
        <f t="shared" si="975"/>
        <v>0</v>
      </c>
      <c r="T4447">
        <f t="shared" si="976"/>
        <v>0</v>
      </c>
      <c r="U4447">
        <f t="shared" si="977"/>
        <v>26.395883631023374</v>
      </c>
      <c r="V4447">
        <f t="shared" si="978"/>
        <v>0</v>
      </c>
      <c r="W4447">
        <f t="shared" si="979"/>
        <v>0</v>
      </c>
    </row>
    <row r="4448" spans="1:23">
      <c r="A4448">
        <v>193</v>
      </c>
      <c r="B4448">
        <v>15</v>
      </c>
      <c r="C4448">
        <v>1</v>
      </c>
      <c r="D4448">
        <f>VLOOKUP(A4448,Haul!F:M,8,FALSE)</f>
        <v>3.0180212999999997E-2</v>
      </c>
      <c r="E4448">
        <v>131</v>
      </c>
      <c r="F4448">
        <v>11</v>
      </c>
      <c r="G4448">
        <v>102.48</v>
      </c>
      <c r="H4448">
        <f t="shared" si="966"/>
        <v>105</v>
      </c>
      <c r="I4448">
        <f t="shared" si="967"/>
        <v>1</v>
      </c>
      <c r="J4448">
        <f t="shared" si="968"/>
        <v>0</v>
      </c>
      <c r="K4448">
        <f t="shared" si="969"/>
        <v>0</v>
      </c>
      <c r="L4448">
        <f t="shared" si="970"/>
        <v>0</v>
      </c>
      <c r="M4448" s="19" t="s">
        <v>339</v>
      </c>
      <c r="N4448" s="19">
        <f t="shared" si="971"/>
        <v>0.60080594878116467</v>
      </c>
      <c r="O4448">
        <f t="shared" si="972"/>
        <v>33.134292325902408</v>
      </c>
      <c r="P4448">
        <f t="shared" si="973"/>
        <v>19.907279938056259</v>
      </c>
      <c r="Q4448" t="str">
        <f>VLOOKUP(A4448,Haul!F:W,18,FALSE)</f>
        <v>149</v>
      </c>
      <c r="R4448">
        <f t="shared" si="974"/>
        <v>0</v>
      </c>
      <c r="S4448">
        <f t="shared" si="975"/>
        <v>0</v>
      </c>
      <c r="T4448">
        <f t="shared" si="976"/>
        <v>0</v>
      </c>
      <c r="U4448">
        <f t="shared" si="977"/>
        <v>0</v>
      </c>
      <c r="V4448">
        <f t="shared" si="978"/>
        <v>0</v>
      </c>
      <c r="W4448">
        <f t="shared" si="979"/>
        <v>0</v>
      </c>
    </row>
    <row r="4449" spans="1:23">
      <c r="A4449">
        <v>193</v>
      </c>
      <c r="B4449">
        <v>15</v>
      </c>
      <c r="C4449">
        <v>1</v>
      </c>
      <c r="D4449">
        <f>VLOOKUP(A4449,Haul!F:M,8,FALSE)</f>
        <v>3.0180212999999997E-2</v>
      </c>
      <c r="E4449">
        <v>132</v>
      </c>
      <c r="F4449">
        <v>11</v>
      </c>
      <c r="G4449">
        <v>83.61</v>
      </c>
      <c r="H4449">
        <f t="shared" si="966"/>
        <v>85</v>
      </c>
      <c r="I4449">
        <f t="shared" si="967"/>
        <v>1</v>
      </c>
      <c r="J4449">
        <f t="shared" si="968"/>
        <v>0</v>
      </c>
      <c r="K4449">
        <f t="shared" si="969"/>
        <v>0</v>
      </c>
      <c r="L4449">
        <f t="shared" si="970"/>
        <v>0</v>
      </c>
      <c r="M4449" s="19" t="s">
        <v>339</v>
      </c>
      <c r="N4449" s="19">
        <f t="shared" si="971"/>
        <v>0.31743888396407344</v>
      </c>
      <c r="O4449">
        <f t="shared" si="972"/>
        <v>33.134292325902408</v>
      </c>
      <c r="P4449">
        <f t="shared" si="973"/>
        <v>10.518112776873823</v>
      </c>
      <c r="Q4449" t="str">
        <f>VLOOKUP(A4449,Haul!F:W,18,FALSE)</f>
        <v>149</v>
      </c>
      <c r="R4449">
        <f t="shared" si="974"/>
        <v>0</v>
      </c>
      <c r="S4449">
        <f t="shared" si="975"/>
        <v>0</v>
      </c>
      <c r="T4449">
        <f t="shared" si="976"/>
        <v>0</v>
      </c>
      <c r="U4449">
        <f t="shared" si="977"/>
        <v>0</v>
      </c>
      <c r="V4449">
        <f t="shared" si="978"/>
        <v>0</v>
      </c>
      <c r="W4449">
        <f t="shared" si="979"/>
        <v>0</v>
      </c>
    </row>
    <row r="4450" spans="1:23">
      <c r="A4450">
        <v>193</v>
      </c>
      <c r="B4450">
        <v>15</v>
      </c>
      <c r="C4450">
        <v>1</v>
      </c>
      <c r="D4450">
        <f>VLOOKUP(A4450,Haul!F:M,8,FALSE)</f>
        <v>3.0180212999999997E-2</v>
      </c>
      <c r="E4450">
        <v>133</v>
      </c>
      <c r="F4450">
        <v>11</v>
      </c>
      <c r="G4450">
        <v>84.93</v>
      </c>
      <c r="H4450">
        <f t="shared" si="966"/>
        <v>85</v>
      </c>
      <c r="I4450">
        <f t="shared" si="967"/>
        <v>1</v>
      </c>
      <c r="J4450">
        <f t="shared" si="968"/>
        <v>0</v>
      </c>
      <c r="K4450">
        <f t="shared" si="969"/>
        <v>0</v>
      </c>
      <c r="L4450">
        <f t="shared" si="970"/>
        <v>0</v>
      </c>
      <c r="M4450" s="19" t="s">
        <v>339</v>
      </c>
      <c r="N4450" s="19">
        <f t="shared" si="971"/>
        <v>0.33341659896735765</v>
      </c>
      <c r="O4450">
        <f t="shared" si="972"/>
        <v>33.134292325902408</v>
      </c>
      <c r="P4450">
        <f t="shared" si="973"/>
        <v>11.047523056492599</v>
      </c>
      <c r="Q4450" t="str">
        <f>VLOOKUP(A4450,Haul!F:W,18,FALSE)</f>
        <v>149</v>
      </c>
      <c r="R4450">
        <f t="shared" si="974"/>
        <v>0</v>
      </c>
      <c r="S4450">
        <f t="shared" si="975"/>
        <v>0</v>
      </c>
      <c r="T4450">
        <f t="shared" si="976"/>
        <v>0</v>
      </c>
      <c r="U4450">
        <f t="shared" si="977"/>
        <v>0</v>
      </c>
      <c r="V4450">
        <f t="shared" si="978"/>
        <v>0</v>
      </c>
      <c r="W4450">
        <f t="shared" si="979"/>
        <v>0</v>
      </c>
    </row>
    <row r="4451" spans="1:23">
      <c r="A4451">
        <v>193</v>
      </c>
      <c r="B4451">
        <v>15</v>
      </c>
      <c r="C4451">
        <v>1</v>
      </c>
      <c r="D4451">
        <f>VLOOKUP(A4451,Haul!F:M,8,FALSE)</f>
        <v>3.0180212999999997E-2</v>
      </c>
      <c r="E4451">
        <v>134</v>
      </c>
      <c r="F4451">
        <v>11</v>
      </c>
      <c r="G4451">
        <v>57.33</v>
      </c>
      <c r="H4451">
        <f t="shared" si="966"/>
        <v>60</v>
      </c>
      <c r="I4451">
        <f t="shared" si="967"/>
        <v>1</v>
      </c>
      <c r="J4451">
        <f t="shared" si="968"/>
        <v>0</v>
      </c>
      <c r="K4451">
        <f t="shared" si="969"/>
        <v>0</v>
      </c>
      <c r="L4451">
        <f t="shared" si="970"/>
        <v>0</v>
      </c>
      <c r="M4451" s="19" t="s">
        <v>339</v>
      </c>
      <c r="N4451" s="19">
        <f t="shared" si="971"/>
        <v>9.7254113751399349E-2</v>
      </c>
      <c r="O4451">
        <f t="shared" si="972"/>
        <v>33.134292325902408</v>
      </c>
      <c r="P4451">
        <f t="shared" si="973"/>
        <v>3.2224462349354313</v>
      </c>
      <c r="Q4451" t="str">
        <f>VLOOKUP(A4451,Haul!F:W,18,FALSE)</f>
        <v>149</v>
      </c>
      <c r="R4451">
        <f t="shared" si="974"/>
        <v>0</v>
      </c>
      <c r="S4451">
        <f t="shared" si="975"/>
        <v>0</v>
      </c>
      <c r="T4451">
        <f t="shared" si="976"/>
        <v>0</v>
      </c>
      <c r="U4451">
        <f t="shared" si="977"/>
        <v>0</v>
      </c>
      <c r="V4451">
        <f t="shared" si="978"/>
        <v>0</v>
      </c>
      <c r="W4451">
        <f t="shared" si="979"/>
        <v>0</v>
      </c>
    </row>
    <row r="4452" spans="1:23">
      <c r="A4452">
        <v>193</v>
      </c>
      <c r="B4452">
        <v>15</v>
      </c>
      <c r="C4452">
        <v>1</v>
      </c>
      <c r="D4452">
        <f>VLOOKUP(A4452,Haul!F:M,8,FALSE)</f>
        <v>3.0180212999999997E-2</v>
      </c>
      <c r="E4452">
        <v>135</v>
      </c>
      <c r="F4452">
        <v>11</v>
      </c>
      <c r="G4452">
        <v>82</v>
      </c>
      <c r="H4452">
        <f t="shared" si="966"/>
        <v>85</v>
      </c>
      <c r="I4452">
        <f t="shared" si="967"/>
        <v>1</v>
      </c>
      <c r="J4452">
        <f t="shared" si="968"/>
        <v>0</v>
      </c>
      <c r="K4452">
        <f t="shared" si="969"/>
        <v>0</v>
      </c>
      <c r="L4452">
        <f t="shared" si="970"/>
        <v>0</v>
      </c>
      <c r="M4452" s="19" t="s">
        <v>339</v>
      </c>
      <c r="N4452" s="19">
        <f t="shared" si="971"/>
        <v>0.29866684920014114</v>
      </c>
      <c r="O4452">
        <f t="shared" si="972"/>
        <v>33.134292325902408</v>
      </c>
      <c r="P4452">
        <f t="shared" si="973"/>
        <v>9.8961146894536878</v>
      </c>
      <c r="Q4452" t="str">
        <f>VLOOKUP(A4452,Haul!F:W,18,FALSE)</f>
        <v>149</v>
      </c>
      <c r="R4452">
        <f t="shared" si="974"/>
        <v>0</v>
      </c>
      <c r="S4452">
        <f t="shared" si="975"/>
        <v>0</v>
      </c>
      <c r="T4452">
        <f t="shared" si="976"/>
        <v>0</v>
      </c>
      <c r="U4452">
        <f t="shared" si="977"/>
        <v>0</v>
      </c>
      <c r="V4452">
        <f t="shared" si="978"/>
        <v>0</v>
      </c>
      <c r="W4452">
        <f t="shared" si="979"/>
        <v>0</v>
      </c>
    </row>
    <row r="4453" spans="1:23">
      <c r="A4453">
        <v>193</v>
      </c>
      <c r="B4453">
        <v>15</v>
      </c>
      <c r="C4453">
        <v>1</v>
      </c>
      <c r="D4453">
        <f>VLOOKUP(A4453,Haul!F:M,8,FALSE)</f>
        <v>3.0180212999999997E-2</v>
      </c>
      <c r="E4453">
        <v>136</v>
      </c>
      <c r="F4453">
        <v>11</v>
      </c>
      <c r="G4453">
        <v>82.75</v>
      </c>
      <c r="H4453">
        <f t="shared" si="966"/>
        <v>85</v>
      </c>
      <c r="I4453">
        <f t="shared" si="967"/>
        <v>1</v>
      </c>
      <c r="J4453">
        <f t="shared" si="968"/>
        <v>0</v>
      </c>
      <c r="K4453">
        <f t="shared" si="969"/>
        <v>0</v>
      </c>
      <c r="L4453">
        <f t="shared" si="970"/>
        <v>0</v>
      </c>
      <c r="M4453" s="19" t="s">
        <v>339</v>
      </c>
      <c r="N4453" s="19">
        <f t="shared" si="971"/>
        <v>0.30731466189525353</v>
      </c>
      <c r="O4453">
        <f t="shared" si="972"/>
        <v>33.134292325902408</v>
      </c>
      <c r="P4453">
        <f t="shared" si="973"/>
        <v>10.182653843273192</v>
      </c>
      <c r="Q4453" t="str">
        <f>VLOOKUP(A4453,Haul!F:W,18,FALSE)</f>
        <v>149</v>
      </c>
      <c r="R4453">
        <f t="shared" si="974"/>
        <v>0</v>
      </c>
      <c r="S4453">
        <f t="shared" si="975"/>
        <v>0</v>
      </c>
      <c r="T4453">
        <f t="shared" si="976"/>
        <v>0</v>
      </c>
      <c r="U4453">
        <f t="shared" si="977"/>
        <v>0</v>
      </c>
      <c r="V4453">
        <f t="shared" si="978"/>
        <v>0</v>
      </c>
      <c r="W4453">
        <f t="shared" si="979"/>
        <v>0</v>
      </c>
    </row>
    <row r="4454" spans="1:23">
      <c r="A4454">
        <v>193</v>
      </c>
      <c r="B4454">
        <v>15</v>
      </c>
      <c r="C4454">
        <v>1</v>
      </c>
      <c r="D4454">
        <f>VLOOKUP(A4454,Haul!F:M,8,FALSE)</f>
        <v>3.0180212999999997E-2</v>
      </c>
      <c r="E4454">
        <v>137</v>
      </c>
      <c r="F4454">
        <v>11</v>
      </c>
      <c r="G4454">
        <v>102.28</v>
      </c>
      <c r="H4454">
        <f t="shared" si="966"/>
        <v>105</v>
      </c>
      <c r="I4454">
        <f t="shared" si="967"/>
        <v>1</v>
      </c>
      <c r="J4454">
        <f t="shared" si="968"/>
        <v>0</v>
      </c>
      <c r="K4454">
        <f t="shared" si="969"/>
        <v>0</v>
      </c>
      <c r="L4454">
        <f t="shared" si="970"/>
        <v>0</v>
      </c>
      <c r="M4454" s="19" t="s">
        <v>339</v>
      </c>
      <c r="N4454" s="19">
        <f t="shared" si="971"/>
        <v>0.59713771003662441</v>
      </c>
      <c r="O4454">
        <f t="shared" si="972"/>
        <v>33.134292325902408</v>
      </c>
      <c r="P4454">
        <f t="shared" si="973"/>
        <v>19.785735443173461</v>
      </c>
      <c r="Q4454" t="str">
        <f>VLOOKUP(A4454,Haul!F:W,18,FALSE)</f>
        <v>149</v>
      </c>
      <c r="R4454">
        <f t="shared" si="974"/>
        <v>0</v>
      </c>
      <c r="S4454">
        <f t="shared" si="975"/>
        <v>0</v>
      </c>
      <c r="T4454">
        <f t="shared" si="976"/>
        <v>0</v>
      </c>
      <c r="U4454">
        <f t="shared" si="977"/>
        <v>0</v>
      </c>
      <c r="V4454">
        <f t="shared" si="978"/>
        <v>0</v>
      </c>
      <c r="W4454">
        <f t="shared" si="979"/>
        <v>0</v>
      </c>
    </row>
    <row r="4455" spans="1:23">
      <c r="A4455">
        <v>193</v>
      </c>
      <c r="B4455">
        <v>15</v>
      </c>
      <c r="C4455">
        <v>1</v>
      </c>
      <c r="D4455">
        <f>VLOOKUP(A4455,Haul!F:M,8,FALSE)</f>
        <v>3.0180212999999997E-2</v>
      </c>
      <c r="E4455">
        <v>138</v>
      </c>
      <c r="F4455">
        <v>11</v>
      </c>
      <c r="G4455">
        <v>56.38</v>
      </c>
      <c r="H4455">
        <f t="shared" si="966"/>
        <v>60</v>
      </c>
      <c r="I4455">
        <f t="shared" si="967"/>
        <v>1</v>
      </c>
      <c r="J4455">
        <f t="shared" si="968"/>
        <v>0</v>
      </c>
      <c r="K4455">
        <f t="shared" si="969"/>
        <v>0</v>
      </c>
      <c r="L4455">
        <f t="shared" si="970"/>
        <v>0</v>
      </c>
      <c r="M4455" s="19" t="s">
        <v>339</v>
      </c>
      <c r="N4455" s="19">
        <f t="shared" si="971"/>
        <v>9.2290647383618404E-2</v>
      </c>
      <c r="O4455">
        <f t="shared" si="972"/>
        <v>33.134292325902408</v>
      </c>
      <c r="P4455">
        <f t="shared" si="973"/>
        <v>3.0579852893555923</v>
      </c>
      <c r="Q4455" t="str">
        <f>VLOOKUP(A4455,Haul!F:W,18,FALSE)</f>
        <v>149</v>
      </c>
      <c r="R4455">
        <f t="shared" si="974"/>
        <v>0</v>
      </c>
      <c r="S4455">
        <f t="shared" si="975"/>
        <v>0</v>
      </c>
      <c r="T4455">
        <f t="shared" si="976"/>
        <v>0</v>
      </c>
      <c r="U4455">
        <f t="shared" si="977"/>
        <v>0</v>
      </c>
      <c r="V4455">
        <f t="shared" si="978"/>
        <v>0</v>
      </c>
      <c r="W4455">
        <f t="shared" si="979"/>
        <v>0</v>
      </c>
    </row>
    <row r="4456" spans="1:23">
      <c r="A4456">
        <v>193</v>
      </c>
      <c r="B4456">
        <v>15</v>
      </c>
      <c r="C4456">
        <v>1</v>
      </c>
      <c r="D4456">
        <f>VLOOKUP(A4456,Haul!F:M,8,FALSE)</f>
        <v>3.0180212999999997E-2</v>
      </c>
      <c r="E4456">
        <v>139</v>
      </c>
      <c r="F4456">
        <v>11</v>
      </c>
      <c r="G4456">
        <v>93.85</v>
      </c>
      <c r="H4456">
        <f t="shared" si="966"/>
        <v>95</v>
      </c>
      <c r="I4456">
        <f t="shared" si="967"/>
        <v>1</v>
      </c>
      <c r="J4456">
        <f t="shared" si="968"/>
        <v>0</v>
      </c>
      <c r="K4456">
        <f t="shared" si="969"/>
        <v>0</v>
      </c>
      <c r="L4456">
        <f t="shared" si="970"/>
        <v>0</v>
      </c>
      <c r="M4456" s="19" t="s">
        <v>339</v>
      </c>
      <c r="N4456" s="19">
        <f t="shared" si="971"/>
        <v>0.45599706924586542</v>
      </c>
      <c r="O4456">
        <f t="shared" si="972"/>
        <v>33.134292325902408</v>
      </c>
      <c r="P4456">
        <f t="shared" si="973"/>
        <v>15.109140192147267</v>
      </c>
      <c r="Q4456" t="str">
        <f>VLOOKUP(A4456,Haul!F:W,18,FALSE)</f>
        <v>149</v>
      </c>
      <c r="R4456">
        <f t="shared" si="974"/>
        <v>0</v>
      </c>
      <c r="S4456">
        <f t="shared" si="975"/>
        <v>0</v>
      </c>
      <c r="T4456">
        <f t="shared" si="976"/>
        <v>0</v>
      </c>
      <c r="U4456">
        <f t="shared" si="977"/>
        <v>0</v>
      </c>
      <c r="V4456">
        <f t="shared" si="978"/>
        <v>0</v>
      </c>
      <c r="W4456">
        <f t="shared" si="979"/>
        <v>0</v>
      </c>
    </row>
    <row r="4457" spans="1:23">
      <c r="A4457">
        <v>193</v>
      </c>
      <c r="B4457">
        <v>15</v>
      </c>
      <c r="C4457">
        <v>1</v>
      </c>
      <c r="D4457">
        <f>VLOOKUP(A4457,Haul!F:M,8,FALSE)</f>
        <v>3.0180212999999997E-2</v>
      </c>
      <c r="E4457">
        <v>140</v>
      </c>
      <c r="F4457">
        <v>11</v>
      </c>
      <c r="G4457">
        <v>73.31</v>
      </c>
      <c r="H4457">
        <f t="shared" si="966"/>
        <v>75</v>
      </c>
      <c r="I4457">
        <f t="shared" si="967"/>
        <v>1</v>
      </c>
      <c r="J4457">
        <f t="shared" si="968"/>
        <v>0</v>
      </c>
      <c r="K4457">
        <f t="shared" si="969"/>
        <v>0</v>
      </c>
      <c r="L4457">
        <f t="shared" si="970"/>
        <v>0</v>
      </c>
      <c r="M4457" s="19" t="s">
        <v>339</v>
      </c>
      <c r="N4457" s="19">
        <f t="shared" si="971"/>
        <v>0.21021673489093581</v>
      </c>
      <c r="O4457">
        <f t="shared" si="972"/>
        <v>33.134292325902408</v>
      </c>
      <c r="P4457">
        <f t="shared" si="973"/>
        <v>6.9653827456729953</v>
      </c>
      <c r="Q4457" t="str">
        <f>VLOOKUP(A4457,Haul!F:W,18,FALSE)</f>
        <v>149</v>
      </c>
      <c r="R4457">
        <f t="shared" si="974"/>
        <v>0</v>
      </c>
      <c r="S4457">
        <f t="shared" si="975"/>
        <v>0</v>
      </c>
      <c r="T4457">
        <f t="shared" si="976"/>
        <v>0</v>
      </c>
      <c r="U4457">
        <f t="shared" si="977"/>
        <v>0</v>
      </c>
      <c r="V4457">
        <f t="shared" si="978"/>
        <v>0</v>
      </c>
      <c r="W4457">
        <f t="shared" si="979"/>
        <v>0</v>
      </c>
    </row>
    <row r="4458" spans="1:23">
      <c r="A4458">
        <v>193</v>
      </c>
      <c r="B4458">
        <v>15</v>
      </c>
      <c r="C4458">
        <v>1</v>
      </c>
      <c r="D4458">
        <f>VLOOKUP(A4458,Haul!F:M,8,FALSE)</f>
        <v>3.0180212999999997E-2</v>
      </c>
      <c r="E4458">
        <v>141</v>
      </c>
      <c r="F4458">
        <v>11</v>
      </c>
      <c r="G4458">
        <v>71.92</v>
      </c>
      <c r="H4458">
        <f t="shared" si="966"/>
        <v>75</v>
      </c>
      <c r="I4458">
        <f t="shared" si="967"/>
        <v>1</v>
      </c>
      <c r="J4458">
        <f t="shared" si="968"/>
        <v>0</v>
      </c>
      <c r="K4458">
        <f t="shared" si="969"/>
        <v>0</v>
      </c>
      <c r="L4458">
        <f t="shared" si="970"/>
        <v>0</v>
      </c>
      <c r="M4458" s="19" t="s">
        <v>339</v>
      </c>
      <c r="N4458" s="19">
        <f t="shared" si="971"/>
        <v>0.1979722577405757</v>
      </c>
      <c r="O4458">
        <f t="shared" si="972"/>
        <v>33.134292325902408</v>
      </c>
      <c r="P4458">
        <f t="shared" si="973"/>
        <v>6.5596706603951311</v>
      </c>
      <c r="Q4458" t="str">
        <f>VLOOKUP(A4458,Haul!F:W,18,FALSE)</f>
        <v>149</v>
      </c>
      <c r="R4458">
        <f t="shared" si="974"/>
        <v>0</v>
      </c>
      <c r="S4458">
        <f t="shared" si="975"/>
        <v>0</v>
      </c>
      <c r="T4458">
        <f t="shared" si="976"/>
        <v>0</v>
      </c>
      <c r="U4458">
        <f t="shared" si="977"/>
        <v>0</v>
      </c>
      <c r="V4458">
        <f t="shared" si="978"/>
        <v>0</v>
      </c>
      <c r="W4458">
        <f t="shared" si="979"/>
        <v>0</v>
      </c>
    </row>
    <row r="4459" spans="1:23">
      <c r="A4459">
        <v>193</v>
      </c>
      <c r="B4459">
        <v>15</v>
      </c>
      <c r="C4459">
        <v>1</v>
      </c>
      <c r="D4459">
        <f>VLOOKUP(A4459,Haul!F:M,8,FALSE)</f>
        <v>3.0180212999999997E-2</v>
      </c>
      <c r="E4459">
        <v>142</v>
      </c>
      <c r="F4459">
        <v>11</v>
      </c>
      <c r="G4459">
        <v>75.819999999999993</v>
      </c>
      <c r="H4459">
        <f t="shared" si="966"/>
        <v>80</v>
      </c>
      <c r="I4459">
        <f t="shared" si="967"/>
        <v>1</v>
      </c>
      <c r="J4459">
        <f t="shared" si="968"/>
        <v>0</v>
      </c>
      <c r="K4459">
        <f t="shared" si="969"/>
        <v>0</v>
      </c>
      <c r="L4459">
        <f t="shared" si="970"/>
        <v>0</v>
      </c>
      <c r="M4459" s="19" t="s">
        <v>339</v>
      </c>
      <c r="N4459" s="19">
        <f t="shared" si="971"/>
        <v>0.23361608612527604</v>
      </c>
      <c r="O4459">
        <f t="shared" si="972"/>
        <v>33.134292325902408</v>
      </c>
      <c r="P4459">
        <f t="shared" si="973"/>
        <v>7.7407036897080896</v>
      </c>
      <c r="Q4459" t="str">
        <f>VLOOKUP(A4459,Haul!F:W,18,FALSE)</f>
        <v>149</v>
      </c>
      <c r="R4459">
        <f t="shared" si="974"/>
        <v>0</v>
      </c>
      <c r="S4459">
        <f t="shared" si="975"/>
        <v>0</v>
      </c>
      <c r="T4459">
        <f t="shared" si="976"/>
        <v>0</v>
      </c>
      <c r="U4459">
        <f t="shared" si="977"/>
        <v>0</v>
      </c>
      <c r="V4459">
        <f t="shared" si="978"/>
        <v>0</v>
      </c>
      <c r="W4459">
        <f t="shared" si="979"/>
        <v>0</v>
      </c>
    </row>
    <row r="4460" spans="1:23">
      <c r="A4460">
        <v>193</v>
      </c>
      <c r="B4460">
        <v>15</v>
      </c>
      <c r="C4460">
        <v>1</v>
      </c>
      <c r="D4460">
        <f>VLOOKUP(A4460,Haul!F:M,8,FALSE)</f>
        <v>3.0180212999999997E-2</v>
      </c>
      <c r="E4460">
        <v>143</v>
      </c>
      <c r="F4460">
        <v>11</v>
      </c>
      <c r="G4460">
        <v>95.37</v>
      </c>
      <c r="H4460">
        <f t="shared" si="966"/>
        <v>100</v>
      </c>
      <c r="I4460">
        <f t="shared" si="967"/>
        <v>1</v>
      </c>
      <c r="J4460">
        <f t="shared" si="968"/>
        <v>0</v>
      </c>
      <c r="K4460">
        <f t="shared" si="969"/>
        <v>0</v>
      </c>
      <c r="L4460">
        <f t="shared" si="970"/>
        <v>0</v>
      </c>
      <c r="M4460" s="19" t="s">
        <v>339</v>
      </c>
      <c r="N4460" s="19">
        <f t="shared" si="971"/>
        <v>0.47955291110639398</v>
      </c>
      <c r="O4460">
        <f t="shared" si="972"/>
        <v>33.134292325902408</v>
      </c>
      <c r="P4460">
        <f t="shared" si="973"/>
        <v>15.88964634233675</v>
      </c>
      <c r="Q4460" t="str">
        <f>VLOOKUP(A4460,Haul!F:W,18,FALSE)</f>
        <v>149</v>
      </c>
      <c r="R4460">
        <f t="shared" si="974"/>
        <v>0</v>
      </c>
      <c r="S4460">
        <f t="shared" si="975"/>
        <v>0</v>
      </c>
      <c r="T4460">
        <f t="shared" si="976"/>
        <v>0</v>
      </c>
      <c r="U4460">
        <f t="shared" si="977"/>
        <v>0</v>
      </c>
      <c r="V4460">
        <f t="shared" si="978"/>
        <v>0</v>
      </c>
      <c r="W4460">
        <f t="shared" si="979"/>
        <v>0</v>
      </c>
    </row>
    <row r="4461" spans="1:23">
      <c r="A4461">
        <v>193</v>
      </c>
      <c r="B4461">
        <v>15</v>
      </c>
      <c r="C4461">
        <v>1</v>
      </c>
      <c r="D4461">
        <f>VLOOKUP(A4461,Haul!F:M,8,FALSE)</f>
        <v>3.0180212999999997E-2</v>
      </c>
      <c r="E4461">
        <v>144</v>
      </c>
      <c r="F4461">
        <v>11</v>
      </c>
      <c r="G4461">
        <v>81.239999999999995</v>
      </c>
      <c r="H4461">
        <f t="shared" si="966"/>
        <v>85</v>
      </c>
      <c r="I4461">
        <f t="shared" si="967"/>
        <v>1</v>
      </c>
      <c r="J4461">
        <f t="shared" si="968"/>
        <v>0</v>
      </c>
      <c r="K4461">
        <f t="shared" si="969"/>
        <v>0</v>
      </c>
      <c r="L4461">
        <f t="shared" si="970"/>
        <v>0</v>
      </c>
      <c r="M4461" s="19" t="s">
        <v>339</v>
      </c>
      <c r="N4461" s="19">
        <f t="shared" si="971"/>
        <v>0.29007431532328976</v>
      </c>
      <c r="O4461">
        <f t="shared" si="972"/>
        <v>33.134292325902408</v>
      </c>
      <c r="P4461">
        <f t="shared" si="973"/>
        <v>9.6114071601578743</v>
      </c>
      <c r="Q4461" t="str">
        <f>VLOOKUP(A4461,Haul!F:W,18,FALSE)</f>
        <v>149</v>
      </c>
      <c r="R4461">
        <f t="shared" si="974"/>
        <v>0</v>
      </c>
      <c r="S4461">
        <f t="shared" si="975"/>
        <v>0</v>
      </c>
      <c r="T4461">
        <f t="shared" si="976"/>
        <v>0</v>
      </c>
      <c r="U4461">
        <f t="shared" si="977"/>
        <v>0</v>
      </c>
      <c r="V4461">
        <f t="shared" si="978"/>
        <v>0</v>
      </c>
      <c r="W4461">
        <f t="shared" si="979"/>
        <v>0</v>
      </c>
    </row>
    <row r="4462" spans="1:23">
      <c r="A4462">
        <v>193</v>
      </c>
      <c r="B4462">
        <v>15</v>
      </c>
      <c r="C4462">
        <v>1</v>
      </c>
      <c r="D4462">
        <f>VLOOKUP(A4462,Haul!F:M,8,FALSE)</f>
        <v>3.0180212999999997E-2</v>
      </c>
      <c r="E4462">
        <v>145</v>
      </c>
      <c r="F4462">
        <v>11</v>
      </c>
      <c r="G4462">
        <v>80.33</v>
      </c>
      <c r="H4462">
        <f t="shared" si="966"/>
        <v>85</v>
      </c>
      <c r="I4462">
        <f t="shared" si="967"/>
        <v>1</v>
      </c>
      <c r="J4462">
        <f t="shared" si="968"/>
        <v>0</v>
      </c>
      <c r="K4462">
        <f t="shared" si="969"/>
        <v>0</v>
      </c>
      <c r="L4462">
        <f t="shared" si="970"/>
        <v>0</v>
      </c>
      <c r="M4462" s="19" t="s">
        <v>339</v>
      </c>
      <c r="N4462" s="19">
        <f t="shared" si="971"/>
        <v>0.28000925918115499</v>
      </c>
      <c r="O4462">
        <f t="shared" si="972"/>
        <v>33.134292325902408</v>
      </c>
      <c r="P4462">
        <f t="shared" si="973"/>
        <v>9.2779086476677612</v>
      </c>
      <c r="Q4462" t="str">
        <f>VLOOKUP(A4462,Haul!F:W,18,FALSE)</f>
        <v>149</v>
      </c>
      <c r="R4462">
        <f t="shared" si="974"/>
        <v>0</v>
      </c>
      <c r="S4462">
        <f t="shared" si="975"/>
        <v>0</v>
      </c>
      <c r="T4462">
        <f t="shared" si="976"/>
        <v>0</v>
      </c>
      <c r="U4462">
        <f t="shared" si="977"/>
        <v>0</v>
      </c>
      <c r="V4462">
        <f t="shared" si="978"/>
        <v>0</v>
      </c>
      <c r="W4462">
        <f t="shared" si="979"/>
        <v>0</v>
      </c>
    </row>
    <row r="4463" spans="1:23">
      <c r="A4463">
        <v>193</v>
      </c>
      <c r="B4463">
        <v>15</v>
      </c>
      <c r="C4463">
        <v>1</v>
      </c>
      <c r="D4463">
        <f>VLOOKUP(A4463,Haul!F:M,8,FALSE)</f>
        <v>3.0180212999999997E-2</v>
      </c>
      <c r="E4463">
        <v>146</v>
      </c>
      <c r="F4463">
        <v>11</v>
      </c>
      <c r="G4463">
        <v>83.86</v>
      </c>
      <c r="H4463">
        <f t="shared" si="966"/>
        <v>85</v>
      </c>
      <c r="I4463">
        <f t="shared" si="967"/>
        <v>1</v>
      </c>
      <c r="J4463">
        <f t="shared" si="968"/>
        <v>0</v>
      </c>
      <c r="K4463">
        <f t="shared" si="969"/>
        <v>0</v>
      </c>
      <c r="L4463">
        <f t="shared" si="970"/>
        <v>0</v>
      </c>
      <c r="M4463" s="19" t="s">
        <v>339</v>
      </c>
      <c r="N4463" s="19">
        <f t="shared" si="971"/>
        <v>0.32042402624323468</v>
      </c>
      <c r="O4463">
        <f t="shared" si="972"/>
        <v>33.134292325902408</v>
      </c>
      <c r="P4463">
        <f t="shared" si="973"/>
        <v>10.617023353785962</v>
      </c>
      <c r="Q4463" t="str">
        <f>VLOOKUP(A4463,Haul!F:W,18,FALSE)</f>
        <v>149</v>
      </c>
      <c r="R4463">
        <f t="shared" si="974"/>
        <v>0</v>
      </c>
      <c r="S4463">
        <f t="shared" si="975"/>
        <v>0</v>
      </c>
      <c r="T4463">
        <f t="shared" si="976"/>
        <v>0</v>
      </c>
      <c r="U4463">
        <f t="shared" si="977"/>
        <v>0</v>
      </c>
      <c r="V4463">
        <f t="shared" si="978"/>
        <v>0</v>
      </c>
      <c r="W4463">
        <f t="shared" si="979"/>
        <v>0</v>
      </c>
    </row>
    <row r="4464" spans="1:23">
      <c r="A4464">
        <v>193</v>
      </c>
      <c r="B4464">
        <v>15</v>
      </c>
      <c r="C4464">
        <v>1</v>
      </c>
      <c r="D4464">
        <f>VLOOKUP(A4464,Haul!F:M,8,FALSE)</f>
        <v>3.0180212999999997E-2</v>
      </c>
      <c r="E4464">
        <v>147</v>
      </c>
      <c r="F4464">
        <v>11</v>
      </c>
      <c r="G4464">
        <v>83.87</v>
      </c>
      <c r="H4464">
        <f t="shared" si="966"/>
        <v>85</v>
      </c>
      <c r="I4464">
        <f t="shared" si="967"/>
        <v>1</v>
      </c>
      <c r="J4464">
        <f t="shared" si="968"/>
        <v>0</v>
      </c>
      <c r="K4464">
        <f t="shared" si="969"/>
        <v>0</v>
      </c>
      <c r="L4464">
        <f t="shared" si="970"/>
        <v>0</v>
      </c>
      <c r="M4464" s="19" t="s">
        <v>339</v>
      </c>
      <c r="N4464" s="19">
        <f t="shared" si="971"/>
        <v>0.32054382796039427</v>
      </c>
      <c r="O4464">
        <f t="shared" si="972"/>
        <v>33.134292325902408</v>
      </c>
      <c r="P4464">
        <f t="shared" si="973"/>
        <v>10.620992898903474</v>
      </c>
      <c r="Q4464" t="str">
        <f>VLOOKUP(A4464,Haul!F:W,18,FALSE)</f>
        <v>149</v>
      </c>
      <c r="R4464">
        <f t="shared" si="974"/>
        <v>0</v>
      </c>
      <c r="S4464">
        <f t="shared" si="975"/>
        <v>0</v>
      </c>
      <c r="T4464">
        <f t="shared" si="976"/>
        <v>0</v>
      </c>
      <c r="U4464">
        <f t="shared" si="977"/>
        <v>0</v>
      </c>
      <c r="V4464">
        <f t="shared" si="978"/>
        <v>0</v>
      </c>
      <c r="W4464">
        <f t="shared" si="979"/>
        <v>0</v>
      </c>
    </row>
    <row r="4465" spans="1:23">
      <c r="A4465">
        <v>193</v>
      </c>
      <c r="B4465">
        <v>15</v>
      </c>
      <c r="C4465">
        <v>1</v>
      </c>
      <c r="D4465">
        <f>VLOOKUP(A4465,Haul!F:M,8,FALSE)</f>
        <v>3.0180212999999997E-2</v>
      </c>
      <c r="E4465">
        <v>148</v>
      </c>
      <c r="F4465">
        <v>11</v>
      </c>
      <c r="G4465">
        <v>79.39</v>
      </c>
      <c r="H4465">
        <f t="shared" si="966"/>
        <v>80</v>
      </c>
      <c r="I4465">
        <f t="shared" si="967"/>
        <v>1</v>
      </c>
      <c r="J4465">
        <f t="shared" si="968"/>
        <v>0</v>
      </c>
      <c r="K4465">
        <f t="shared" si="969"/>
        <v>0</v>
      </c>
      <c r="L4465">
        <f t="shared" si="970"/>
        <v>0</v>
      </c>
      <c r="M4465" s="19" t="s">
        <v>339</v>
      </c>
      <c r="N4465" s="19">
        <f t="shared" si="971"/>
        <v>0.26986488791787216</v>
      </c>
      <c r="O4465">
        <f t="shared" si="972"/>
        <v>33.134292325902408</v>
      </c>
      <c r="P4465">
        <f t="shared" si="973"/>
        <v>8.9417820847676648</v>
      </c>
      <c r="Q4465" t="str">
        <f>VLOOKUP(A4465,Haul!F:W,18,FALSE)</f>
        <v>149</v>
      </c>
      <c r="R4465">
        <f t="shared" si="974"/>
        <v>0</v>
      </c>
      <c r="S4465">
        <f t="shared" si="975"/>
        <v>0</v>
      </c>
      <c r="T4465">
        <f t="shared" si="976"/>
        <v>0</v>
      </c>
      <c r="U4465">
        <f t="shared" si="977"/>
        <v>0</v>
      </c>
      <c r="V4465">
        <f t="shared" si="978"/>
        <v>0</v>
      </c>
      <c r="W4465">
        <f t="shared" si="979"/>
        <v>0</v>
      </c>
    </row>
    <row r="4466" spans="1:23">
      <c r="A4466">
        <v>193</v>
      </c>
      <c r="B4466">
        <v>15</v>
      </c>
      <c r="C4466">
        <v>1</v>
      </c>
      <c r="D4466">
        <f>VLOOKUP(A4466,Haul!F:M,8,FALSE)</f>
        <v>3.0180212999999997E-2</v>
      </c>
      <c r="E4466">
        <v>149</v>
      </c>
      <c r="F4466">
        <v>11</v>
      </c>
      <c r="G4466">
        <v>87.82</v>
      </c>
      <c r="H4466">
        <f t="shared" si="966"/>
        <v>90</v>
      </c>
      <c r="I4466">
        <f t="shared" si="967"/>
        <v>1</v>
      </c>
      <c r="J4466">
        <f t="shared" si="968"/>
        <v>0</v>
      </c>
      <c r="K4466">
        <f t="shared" si="969"/>
        <v>0</v>
      </c>
      <c r="L4466">
        <f t="shared" si="970"/>
        <v>0</v>
      </c>
      <c r="M4466" s="19" t="s">
        <v>339</v>
      </c>
      <c r="N4466" s="19">
        <f t="shared" si="971"/>
        <v>0.37029342855475023</v>
      </c>
      <c r="O4466">
        <f t="shared" si="972"/>
        <v>33.134292325902408</v>
      </c>
      <c r="P4466">
        <f t="shared" si="973"/>
        <v>12.269410708093751</v>
      </c>
      <c r="Q4466" t="str">
        <f>VLOOKUP(A4466,Haul!F:W,18,FALSE)</f>
        <v>149</v>
      </c>
      <c r="R4466">
        <f t="shared" si="974"/>
        <v>0</v>
      </c>
      <c r="S4466">
        <f t="shared" si="975"/>
        <v>0</v>
      </c>
      <c r="T4466">
        <f t="shared" si="976"/>
        <v>0</v>
      </c>
      <c r="U4466">
        <f t="shared" si="977"/>
        <v>0</v>
      </c>
      <c r="V4466">
        <f t="shared" si="978"/>
        <v>0</v>
      </c>
      <c r="W4466">
        <f t="shared" si="979"/>
        <v>0</v>
      </c>
    </row>
    <row r="4467" spans="1:23">
      <c r="A4467">
        <v>193</v>
      </c>
      <c r="B4467">
        <v>15</v>
      </c>
      <c r="C4467">
        <v>1</v>
      </c>
      <c r="D4467">
        <f>VLOOKUP(A4467,Haul!F:M,8,FALSE)</f>
        <v>3.0180212999999997E-2</v>
      </c>
      <c r="E4467">
        <v>150</v>
      </c>
      <c r="F4467">
        <v>11</v>
      </c>
      <c r="G4467">
        <v>88.08</v>
      </c>
      <c r="H4467">
        <f t="shared" si="966"/>
        <v>90</v>
      </c>
      <c r="I4467">
        <f t="shared" si="967"/>
        <v>1</v>
      </c>
      <c r="J4467">
        <f t="shared" si="968"/>
        <v>0</v>
      </c>
      <c r="K4467">
        <f t="shared" si="969"/>
        <v>0</v>
      </c>
      <c r="L4467">
        <f t="shared" si="970"/>
        <v>0</v>
      </c>
      <c r="M4467" s="19" t="s">
        <v>339</v>
      </c>
      <c r="N4467" s="19">
        <f t="shared" si="971"/>
        <v>0.37374117560830633</v>
      </c>
      <c r="O4467">
        <f t="shared" si="972"/>
        <v>33.134292325902408</v>
      </c>
      <c r="P4467">
        <f t="shared" si="973"/>
        <v>12.383649366832049</v>
      </c>
      <c r="Q4467" t="str">
        <f>VLOOKUP(A4467,Haul!F:W,18,FALSE)</f>
        <v>149</v>
      </c>
      <c r="R4467">
        <f t="shared" si="974"/>
        <v>0</v>
      </c>
      <c r="S4467">
        <f t="shared" si="975"/>
        <v>0</v>
      </c>
      <c r="T4467">
        <f t="shared" si="976"/>
        <v>0</v>
      </c>
      <c r="U4467">
        <f t="shared" si="977"/>
        <v>0</v>
      </c>
      <c r="V4467">
        <f t="shared" si="978"/>
        <v>0</v>
      </c>
      <c r="W4467">
        <f t="shared" si="979"/>
        <v>0</v>
      </c>
    </row>
    <row r="4468" spans="1:23">
      <c r="A4468">
        <v>193</v>
      </c>
      <c r="B4468">
        <v>15</v>
      </c>
      <c r="C4468">
        <v>1</v>
      </c>
      <c r="D4468">
        <f>VLOOKUP(A4468,Haul!F:M,8,FALSE)</f>
        <v>3.0180212999999997E-2</v>
      </c>
      <c r="E4468">
        <v>151</v>
      </c>
      <c r="F4468">
        <v>11</v>
      </c>
      <c r="G4468">
        <v>78.760000000000005</v>
      </c>
      <c r="H4468">
        <f t="shared" si="966"/>
        <v>80</v>
      </c>
      <c r="I4468">
        <f t="shared" si="967"/>
        <v>1</v>
      </c>
      <c r="J4468">
        <f t="shared" si="968"/>
        <v>0</v>
      </c>
      <c r="K4468">
        <f t="shared" si="969"/>
        <v>0</v>
      </c>
      <c r="L4468">
        <f t="shared" si="970"/>
        <v>0</v>
      </c>
      <c r="M4468" s="19" t="s">
        <v>339</v>
      </c>
      <c r="N4468" s="19">
        <f t="shared" si="971"/>
        <v>0.2632079399202063</v>
      </c>
      <c r="O4468">
        <f t="shared" si="972"/>
        <v>33.134292325902408</v>
      </c>
      <c r="P4468">
        <f t="shared" si="973"/>
        <v>8.7212088238146741</v>
      </c>
      <c r="Q4468" t="str">
        <f>VLOOKUP(A4468,Haul!F:W,18,FALSE)</f>
        <v>149</v>
      </c>
      <c r="R4468">
        <f t="shared" si="974"/>
        <v>0</v>
      </c>
      <c r="S4468">
        <f t="shared" si="975"/>
        <v>0</v>
      </c>
      <c r="T4468">
        <f t="shared" si="976"/>
        <v>0</v>
      </c>
      <c r="U4468">
        <f t="shared" si="977"/>
        <v>0</v>
      </c>
      <c r="V4468">
        <f t="shared" si="978"/>
        <v>0</v>
      </c>
      <c r="W4468">
        <f t="shared" si="979"/>
        <v>0</v>
      </c>
    </row>
    <row r="4469" spans="1:23">
      <c r="A4469">
        <v>193</v>
      </c>
      <c r="B4469">
        <v>15</v>
      </c>
      <c r="C4469">
        <v>1</v>
      </c>
      <c r="D4469">
        <f>VLOOKUP(A4469,Haul!F:M,8,FALSE)</f>
        <v>3.0180212999999997E-2</v>
      </c>
      <c r="E4469">
        <v>152</v>
      </c>
      <c r="F4469">
        <v>11</v>
      </c>
      <c r="G4469">
        <v>94.31</v>
      </c>
      <c r="H4469">
        <f t="shared" si="966"/>
        <v>95</v>
      </c>
      <c r="I4469">
        <f t="shared" si="967"/>
        <v>1</v>
      </c>
      <c r="J4469">
        <f t="shared" si="968"/>
        <v>0</v>
      </c>
      <c r="K4469">
        <f t="shared" si="969"/>
        <v>0</v>
      </c>
      <c r="L4469">
        <f t="shared" si="970"/>
        <v>0</v>
      </c>
      <c r="M4469" s="19" t="s">
        <v>339</v>
      </c>
      <c r="N4469" s="19">
        <f t="shared" si="971"/>
        <v>0.46304065444901199</v>
      </c>
      <c r="O4469">
        <f t="shared" si="972"/>
        <v>33.134292325902408</v>
      </c>
      <c r="P4469">
        <f t="shared" si="973"/>
        <v>15.342524403290726</v>
      </c>
      <c r="Q4469" t="str">
        <f>VLOOKUP(A4469,Haul!F:W,18,FALSE)</f>
        <v>149</v>
      </c>
      <c r="R4469">
        <f t="shared" si="974"/>
        <v>0</v>
      </c>
      <c r="S4469">
        <f t="shared" si="975"/>
        <v>0</v>
      </c>
      <c r="T4469">
        <f t="shared" si="976"/>
        <v>0</v>
      </c>
      <c r="U4469">
        <f t="shared" si="977"/>
        <v>0</v>
      </c>
      <c r="V4469">
        <f t="shared" si="978"/>
        <v>0</v>
      </c>
      <c r="W4469">
        <f t="shared" si="979"/>
        <v>0</v>
      </c>
    </row>
    <row r="4470" spans="1:23">
      <c r="A4470">
        <v>193</v>
      </c>
      <c r="B4470">
        <v>15</v>
      </c>
      <c r="C4470">
        <v>1</v>
      </c>
      <c r="D4470">
        <f>VLOOKUP(A4470,Haul!F:M,8,FALSE)</f>
        <v>3.0180212999999997E-2</v>
      </c>
      <c r="E4470">
        <v>153</v>
      </c>
      <c r="F4470">
        <v>11</v>
      </c>
      <c r="G4470">
        <v>89.44</v>
      </c>
      <c r="H4470">
        <f t="shared" si="966"/>
        <v>90</v>
      </c>
      <c r="I4470">
        <f t="shared" si="967"/>
        <v>1</v>
      </c>
      <c r="J4470">
        <f t="shared" si="968"/>
        <v>0</v>
      </c>
      <c r="K4470">
        <f t="shared" si="969"/>
        <v>0</v>
      </c>
      <c r="L4470">
        <f t="shared" si="970"/>
        <v>0</v>
      </c>
      <c r="M4470" s="19" t="s">
        <v>339</v>
      </c>
      <c r="N4470" s="19">
        <f t="shared" si="971"/>
        <v>0.39213242624094502</v>
      </c>
      <c r="O4470">
        <f t="shared" si="972"/>
        <v>33.134292325902408</v>
      </c>
      <c r="P4470">
        <f t="shared" si="973"/>
        <v>12.993030441532836</v>
      </c>
      <c r="Q4470" t="str">
        <f>VLOOKUP(A4470,Haul!F:W,18,FALSE)</f>
        <v>149</v>
      </c>
      <c r="R4470">
        <f t="shared" si="974"/>
        <v>0</v>
      </c>
      <c r="S4470">
        <f t="shared" si="975"/>
        <v>0</v>
      </c>
      <c r="T4470">
        <f t="shared" si="976"/>
        <v>0</v>
      </c>
      <c r="U4470">
        <f t="shared" si="977"/>
        <v>0</v>
      </c>
      <c r="V4470">
        <f t="shared" si="978"/>
        <v>0</v>
      </c>
      <c r="W4470">
        <f t="shared" si="979"/>
        <v>0</v>
      </c>
    </row>
    <row r="4471" spans="1:23">
      <c r="A4471">
        <v>193</v>
      </c>
      <c r="B4471">
        <v>15</v>
      </c>
      <c r="C4471">
        <v>1</v>
      </c>
      <c r="D4471">
        <f>VLOOKUP(A4471,Haul!F:M,8,FALSE)</f>
        <v>3.0180212999999997E-2</v>
      </c>
      <c r="E4471">
        <v>154</v>
      </c>
      <c r="F4471">
        <v>11</v>
      </c>
      <c r="G4471">
        <v>56.17</v>
      </c>
      <c r="H4471">
        <f t="shared" si="966"/>
        <v>60</v>
      </c>
      <c r="I4471">
        <f t="shared" si="967"/>
        <v>1</v>
      </c>
      <c r="J4471">
        <f t="shared" si="968"/>
        <v>0</v>
      </c>
      <c r="K4471">
        <f t="shared" si="969"/>
        <v>0</v>
      </c>
      <c r="L4471">
        <f t="shared" si="970"/>
        <v>0</v>
      </c>
      <c r="M4471" s="19" t="s">
        <v>339</v>
      </c>
      <c r="N4471" s="19">
        <f t="shared" si="971"/>
        <v>9.1217247252479913E-2</v>
      </c>
      <c r="O4471">
        <f t="shared" si="972"/>
        <v>33.134292325902408</v>
      </c>
      <c r="P4471">
        <f t="shared" si="973"/>
        <v>3.0224189356277877</v>
      </c>
      <c r="Q4471" t="str">
        <f>VLOOKUP(A4471,Haul!F:W,18,FALSE)</f>
        <v>149</v>
      </c>
      <c r="R4471">
        <f t="shared" si="974"/>
        <v>0</v>
      </c>
      <c r="S4471">
        <f t="shared" si="975"/>
        <v>0</v>
      </c>
      <c r="T4471">
        <f t="shared" si="976"/>
        <v>0</v>
      </c>
      <c r="U4471">
        <f t="shared" si="977"/>
        <v>0</v>
      </c>
      <c r="V4471">
        <f t="shared" si="978"/>
        <v>0</v>
      </c>
      <c r="W4471">
        <f t="shared" si="979"/>
        <v>0</v>
      </c>
    </row>
    <row r="4472" spans="1:23">
      <c r="A4472">
        <v>193</v>
      </c>
      <c r="B4472">
        <v>15</v>
      </c>
      <c r="C4472">
        <v>1</v>
      </c>
      <c r="D4472">
        <f>VLOOKUP(A4472,Haul!F:M,8,FALSE)</f>
        <v>3.0180212999999997E-2</v>
      </c>
      <c r="E4472">
        <v>155</v>
      </c>
      <c r="F4472">
        <v>11</v>
      </c>
      <c r="G4472">
        <v>80.489999999999995</v>
      </c>
      <c r="H4472">
        <f t="shared" si="966"/>
        <v>85</v>
      </c>
      <c r="I4472">
        <f t="shared" si="967"/>
        <v>1</v>
      </c>
      <c r="J4472">
        <f t="shared" si="968"/>
        <v>0</v>
      </c>
      <c r="K4472">
        <f t="shared" si="969"/>
        <v>0</v>
      </c>
      <c r="L4472">
        <f t="shared" si="970"/>
        <v>0</v>
      </c>
      <c r="M4472" s="19" t="s">
        <v>339</v>
      </c>
      <c r="N4472" s="19">
        <f t="shared" si="971"/>
        <v>0.2817614252957728</v>
      </c>
      <c r="O4472">
        <f t="shared" si="972"/>
        <v>33.134292325902408</v>
      </c>
      <c r="P4472">
        <f t="shared" si="973"/>
        <v>9.3359654319130492</v>
      </c>
      <c r="Q4472" t="str">
        <f>VLOOKUP(A4472,Haul!F:W,18,FALSE)</f>
        <v>149</v>
      </c>
      <c r="R4472">
        <f t="shared" si="974"/>
        <v>0</v>
      </c>
      <c r="S4472">
        <f t="shared" si="975"/>
        <v>0</v>
      </c>
      <c r="T4472">
        <f t="shared" si="976"/>
        <v>0</v>
      </c>
      <c r="U4472">
        <f t="shared" si="977"/>
        <v>0</v>
      </c>
      <c r="V4472">
        <f t="shared" si="978"/>
        <v>0</v>
      </c>
      <c r="W4472">
        <f t="shared" si="979"/>
        <v>0</v>
      </c>
    </row>
    <row r="4473" spans="1:23">
      <c r="A4473">
        <v>193</v>
      </c>
      <c r="B4473">
        <v>15</v>
      </c>
      <c r="C4473">
        <v>1</v>
      </c>
      <c r="D4473">
        <f>VLOOKUP(A4473,Haul!F:M,8,FALSE)</f>
        <v>3.0180212999999997E-2</v>
      </c>
      <c r="E4473">
        <v>1</v>
      </c>
      <c r="F4473">
        <v>12</v>
      </c>
      <c r="G4473">
        <v>52.11</v>
      </c>
      <c r="H4473">
        <f t="shared" si="966"/>
        <v>55</v>
      </c>
      <c r="I4473">
        <f t="shared" si="967"/>
        <v>2</v>
      </c>
      <c r="J4473">
        <f t="shared" si="968"/>
        <v>1</v>
      </c>
      <c r="K4473">
        <f t="shared" si="969"/>
        <v>0</v>
      </c>
      <c r="L4473">
        <f t="shared" si="970"/>
        <v>0</v>
      </c>
      <c r="M4473" s="19" t="s">
        <v>339</v>
      </c>
      <c r="N4473" s="19">
        <f t="shared" si="971"/>
        <v>8.4774940527441264E-2</v>
      </c>
      <c r="O4473">
        <f t="shared" si="972"/>
        <v>33.134292325902408</v>
      </c>
      <c r="P4473">
        <f t="shared" si="973"/>
        <v>2.8089576613472302</v>
      </c>
      <c r="Q4473" t="str">
        <f>VLOOKUP(A4473,Haul!F:W,18,FALSE)</f>
        <v>149</v>
      </c>
      <c r="R4473">
        <f t="shared" si="974"/>
        <v>0</v>
      </c>
      <c r="S4473">
        <f t="shared" si="975"/>
        <v>0</v>
      </c>
      <c r="T4473">
        <f t="shared" si="976"/>
        <v>33.134292325902408</v>
      </c>
      <c r="U4473">
        <f t="shared" si="977"/>
        <v>0</v>
      </c>
      <c r="V4473">
        <f t="shared" si="978"/>
        <v>0</v>
      </c>
      <c r="W4473">
        <f t="shared" si="979"/>
        <v>2.8089576613472302</v>
      </c>
    </row>
    <row r="4474" spans="1:23">
      <c r="A4474">
        <v>193</v>
      </c>
      <c r="B4474">
        <v>15</v>
      </c>
      <c r="C4474">
        <v>1</v>
      </c>
      <c r="D4474">
        <f>VLOOKUP(A4474,Haul!F:M,8,FALSE)</f>
        <v>3.0180212999999997E-2</v>
      </c>
      <c r="E4474">
        <v>2</v>
      </c>
      <c r="F4474">
        <v>12</v>
      </c>
      <c r="G4474">
        <v>69.459999999999994</v>
      </c>
      <c r="H4474">
        <f t="shared" si="966"/>
        <v>70</v>
      </c>
      <c r="I4474">
        <f t="shared" si="967"/>
        <v>2</v>
      </c>
      <c r="J4474">
        <f t="shared" si="968"/>
        <v>1</v>
      </c>
      <c r="K4474">
        <f t="shared" si="969"/>
        <v>0</v>
      </c>
      <c r="L4474">
        <f t="shared" si="970"/>
        <v>0</v>
      </c>
      <c r="M4474" s="19" t="s">
        <v>339</v>
      </c>
      <c r="N4474" s="19">
        <f t="shared" si="971"/>
        <v>0.1885273702463168</v>
      </c>
      <c r="O4474">
        <f t="shared" si="972"/>
        <v>33.134292325902408</v>
      </c>
      <c r="P4474">
        <f t="shared" si="973"/>
        <v>6.246720997175097</v>
      </c>
      <c r="Q4474" t="str">
        <f>VLOOKUP(A4474,Haul!F:W,18,FALSE)</f>
        <v>149</v>
      </c>
      <c r="R4474">
        <f t="shared" si="974"/>
        <v>0</v>
      </c>
      <c r="S4474">
        <f t="shared" si="975"/>
        <v>0</v>
      </c>
      <c r="T4474">
        <f t="shared" si="976"/>
        <v>33.134292325902408</v>
      </c>
      <c r="U4474">
        <f t="shared" si="977"/>
        <v>0</v>
      </c>
      <c r="V4474">
        <f t="shared" si="978"/>
        <v>0</v>
      </c>
      <c r="W4474">
        <f t="shared" si="979"/>
        <v>6.246720997175097</v>
      </c>
    </row>
    <row r="4475" spans="1:23">
      <c r="A4475">
        <v>193</v>
      </c>
      <c r="B4475">
        <v>15</v>
      </c>
      <c r="C4475">
        <v>1</v>
      </c>
      <c r="D4475">
        <f>VLOOKUP(A4475,Haul!F:M,8,FALSE)</f>
        <v>3.0180212999999997E-2</v>
      </c>
      <c r="E4475">
        <v>3</v>
      </c>
      <c r="F4475">
        <v>12</v>
      </c>
      <c r="G4475">
        <v>68.42</v>
      </c>
      <c r="H4475">
        <f t="shared" si="966"/>
        <v>70</v>
      </c>
      <c r="I4475">
        <f t="shared" si="967"/>
        <v>2</v>
      </c>
      <c r="J4475">
        <f t="shared" si="968"/>
        <v>1</v>
      </c>
      <c r="K4475">
        <f t="shared" si="969"/>
        <v>0</v>
      </c>
      <c r="L4475">
        <f t="shared" si="970"/>
        <v>0</v>
      </c>
      <c r="M4475" s="19" t="s">
        <v>339</v>
      </c>
      <c r="N4475" s="19">
        <f t="shared" si="971"/>
        <v>0.18078155036949745</v>
      </c>
      <c r="O4475">
        <f t="shared" si="972"/>
        <v>33.134292325902408</v>
      </c>
      <c r="P4475">
        <f t="shared" si="973"/>
        <v>5.9900687370727788</v>
      </c>
      <c r="Q4475" t="str">
        <f>VLOOKUP(A4475,Haul!F:W,18,FALSE)</f>
        <v>149</v>
      </c>
      <c r="R4475">
        <f t="shared" si="974"/>
        <v>0</v>
      </c>
      <c r="S4475">
        <f t="shared" si="975"/>
        <v>0</v>
      </c>
      <c r="T4475">
        <f t="shared" si="976"/>
        <v>33.134292325902408</v>
      </c>
      <c r="U4475">
        <f t="shared" si="977"/>
        <v>0</v>
      </c>
      <c r="V4475">
        <f t="shared" si="978"/>
        <v>0</v>
      </c>
      <c r="W4475">
        <f t="shared" si="979"/>
        <v>5.9900687370727788</v>
      </c>
    </row>
    <row r="4476" spans="1:23">
      <c r="A4476">
        <v>193</v>
      </c>
      <c r="B4476">
        <v>15</v>
      </c>
      <c r="C4476">
        <v>1</v>
      </c>
      <c r="D4476">
        <f>VLOOKUP(A4476,Haul!F:M,8,FALSE)</f>
        <v>3.0180212999999997E-2</v>
      </c>
      <c r="E4476">
        <v>4</v>
      </c>
      <c r="F4476">
        <v>12</v>
      </c>
      <c r="G4476">
        <v>72.430000000000007</v>
      </c>
      <c r="H4476">
        <f t="shared" si="966"/>
        <v>75</v>
      </c>
      <c r="I4476">
        <f t="shared" si="967"/>
        <v>2</v>
      </c>
      <c r="J4476">
        <f t="shared" si="968"/>
        <v>1</v>
      </c>
      <c r="K4476">
        <f t="shared" si="969"/>
        <v>0</v>
      </c>
      <c r="L4476">
        <f t="shared" si="970"/>
        <v>0</v>
      </c>
      <c r="M4476" s="19" t="s">
        <v>339</v>
      </c>
      <c r="N4476" s="19">
        <f t="shared" si="971"/>
        <v>0.21180845709602109</v>
      </c>
      <c r="O4476">
        <f t="shared" si="972"/>
        <v>33.134292325902408</v>
      </c>
      <c r="P4476">
        <f t="shared" si="973"/>
        <v>7.018123334517921</v>
      </c>
      <c r="Q4476" t="str">
        <f>VLOOKUP(A4476,Haul!F:W,18,FALSE)</f>
        <v>149</v>
      </c>
      <c r="R4476">
        <f t="shared" si="974"/>
        <v>0</v>
      </c>
      <c r="S4476">
        <f t="shared" si="975"/>
        <v>0</v>
      </c>
      <c r="T4476">
        <f t="shared" si="976"/>
        <v>33.134292325902408</v>
      </c>
      <c r="U4476">
        <f t="shared" si="977"/>
        <v>0</v>
      </c>
      <c r="V4476">
        <f t="shared" si="978"/>
        <v>0</v>
      </c>
      <c r="W4476">
        <f t="shared" si="979"/>
        <v>7.018123334517921</v>
      </c>
    </row>
    <row r="4477" spans="1:23">
      <c r="A4477">
        <v>193</v>
      </c>
      <c r="B4477">
        <v>15</v>
      </c>
      <c r="C4477">
        <v>1</v>
      </c>
      <c r="D4477">
        <f>VLOOKUP(A4477,Haul!F:M,8,FALSE)</f>
        <v>3.0180212999999997E-2</v>
      </c>
      <c r="E4477">
        <v>5</v>
      </c>
      <c r="F4477">
        <v>12</v>
      </c>
      <c r="G4477">
        <v>69.53</v>
      </c>
      <c r="H4477">
        <f t="shared" si="966"/>
        <v>70</v>
      </c>
      <c r="I4477">
        <f t="shared" si="967"/>
        <v>2</v>
      </c>
      <c r="J4477">
        <f t="shared" si="968"/>
        <v>1</v>
      </c>
      <c r="K4477">
        <f t="shared" si="969"/>
        <v>0</v>
      </c>
      <c r="L4477">
        <f t="shared" si="970"/>
        <v>0</v>
      </c>
      <c r="M4477" s="19" t="s">
        <v>339</v>
      </c>
      <c r="N4477" s="19">
        <f t="shared" si="971"/>
        <v>0.18905621516121596</v>
      </c>
      <c r="O4477">
        <f t="shared" si="972"/>
        <v>33.134292325902408</v>
      </c>
      <c r="P4477">
        <f t="shared" si="973"/>
        <v>6.2642438991804319</v>
      </c>
      <c r="Q4477" t="str">
        <f>VLOOKUP(A4477,Haul!F:W,18,FALSE)</f>
        <v>149</v>
      </c>
      <c r="R4477">
        <f t="shared" si="974"/>
        <v>0</v>
      </c>
      <c r="S4477">
        <f t="shared" si="975"/>
        <v>0</v>
      </c>
      <c r="T4477">
        <f t="shared" si="976"/>
        <v>33.134292325902408</v>
      </c>
      <c r="U4477">
        <f t="shared" si="977"/>
        <v>0</v>
      </c>
      <c r="V4477">
        <f t="shared" si="978"/>
        <v>0</v>
      </c>
      <c r="W4477">
        <f t="shared" si="979"/>
        <v>6.2642438991804319</v>
      </c>
    </row>
    <row r="4478" spans="1:23">
      <c r="A4478">
        <v>193</v>
      </c>
      <c r="B4478">
        <v>15</v>
      </c>
      <c r="C4478">
        <v>1</v>
      </c>
      <c r="D4478">
        <f>VLOOKUP(A4478,Haul!F:M,8,FALSE)</f>
        <v>3.0180212999999997E-2</v>
      </c>
      <c r="E4478">
        <v>6</v>
      </c>
      <c r="F4478">
        <v>12</v>
      </c>
      <c r="G4478">
        <v>75.09</v>
      </c>
      <c r="H4478">
        <f t="shared" si="966"/>
        <v>80</v>
      </c>
      <c r="I4478">
        <f t="shared" si="967"/>
        <v>2</v>
      </c>
      <c r="J4478">
        <f t="shared" si="968"/>
        <v>1</v>
      </c>
      <c r="K4478">
        <f t="shared" si="969"/>
        <v>0</v>
      </c>
      <c r="L4478">
        <f t="shared" si="970"/>
        <v>0</v>
      </c>
      <c r="M4478" s="19" t="s">
        <v>339</v>
      </c>
      <c r="N4478" s="19">
        <f t="shared" si="971"/>
        <v>0.23415520788242583</v>
      </c>
      <c r="O4478">
        <f t="shared" si="972"/>
        <v>33.134292325902408</v>
      </c>
      <c r="P4478">
        <f t="shared" si="973"/>
        <v>7.7585671076087452</v>
      </c>
      <c r="Q4478" t="str">
        <f>VLOOKUP(A4478,Haul!F:W,18,FALSE)</f>
        <v>149</v>
      </c>
      <c r="R4478">
        <f t="shared" si="974"/>
        <v>0</v>
      </c>
      <c r="S4478">
        <f t="shared" si="975"/>
        <v>0</v>
      </c>
      <c r="T4478">
        <f t="shared" si="976"/>
        <v>33.134292325902408</v>
      </c>
      <c r="U4478">
        <f t="shared" si="977"/>
        <v>0</v>
      </c>
      <c r="V4478">
        <f t="shared" si="978"/>
        <v>0</v>
      </c>
      <c r="W4478">
        <f t="shared" si="979"/>
        <v>7.7585671076087452</v>
      </c>
    </row>
    <row r="4479" spans="1:23">
      <c r="A4479">
        <v>193</v>
      </c>
      <c r="B4479">
        <v>15</v>
      </c>
      <c r="C4479">
        <v>1</v>
      </c>
      <c r="D4479">
        <f>VLOOKUP(A4479,Haul!F:M,8,FALSE)</f>
        <v>3.0180212999999997E-2</v>
      </c>
      <c r="E4479">
        <v>7</v>
      </c>
      <c r="F4479">
        <v>12</v>
      </c>
      <c r="G4479">
        <v>67.88</v>
      </c>
      <c r="H4479">
        <f t="shared" si="966"/>
        <v>70</v>
      </c>
      <c r="I4479">
        <f t="shared" si="967"/>
        <v>2</v>
      </c>
      <c r="J4479">
        <f t="shared" si="968"/>
        <v>1</v>
      </c>
      <c r="K4479">
        <f t="shared" si="969"/>
        <v>0</v>
      </c>
      <c r="L4479">
        <f t="shared" si="970"/>
        <v>0</v>
      </c>
      <c r="M4479" s="19" t="s">
        <v>339</v>
      </c>
      <c r="N4479" s="19">
        <f t="shared" si="971"/>
        <v>0.17684143430333488</v>
      </c>
      <c r="O4479">
        <f t="shared" si="972"/>
        <v>33.134292325902408</v>
      </c>
      <c r="P4479">
        <f t="shared" si="973"/>
        <v>5.8595157795385635</v>
      </c>
      <c r="Q4479" t="str">
        <f>VLOOKUP(A4479,Haul!F:W,18,FALSE)</f>
        <v>149</v>
      </c>
      <c r="R4479">
        <f t="shared" si="974"/>
        <v>0</v>
      </c>
      <c r="S4479">
        <f t="shared" si="975"/>
        <v>0</v>
      </c>
      <c r="T4479">
        <f t="shared" si="976"/>
        <v>33.134292325902408</v>
      </c>
      <c r="U4479">
        <f t="shared" si="977"/>
        <v>0</v>
      </c>
      <c r="V4479">
        <f t="shared" si="978"/>
        <v>0</v>
      </c>
      <c r="W4479">
        <f t="shared" si="979"/>
        <v>5.8595157795385635</v>
      </c>
    </row>
    <row r="4480" spans="1:23">
      <c r="A4480">
        <v>193</v>
      </c>
      <c r="B4480">
        <v>15</v>
      </c>
      <c r="C4480">
        <v>1</v>
      </c>
      <c r="D4480">
        <f>VLOOKUP(A4480,Haul!F:M,8,FALSE)</f>
        <v>3.0180212999999997E-2</v>
      </c>
      <c r="E4480">
        <v>8</v>
      </c>
      <c r="F4480">
        <v>12</v>
      </c>
      <c r="G4480">
        <v>69.37</v>
      </c>
      <c r="H4480">
        <f t="shared" si="966"/>
        <v>70</v>
      </c>
      <c r="I4480">
        <f t="shared" si="967"/>
        <v>2</v>
      </c>
      <c r="J4480">
        <f t="shared" si="968"/>
        <v>1</v>
      </c>
      <c r="K4480">
        <f t="shared" si="969"/>
        <v>0</v>
      </c>
      <c r="L4480">
        <f t="shared" si="970"/>
        <v>0</v>
      </c>
      <c r="M4480" s="19" t="s">
        <v>339</v>
      </c>
      <c r="N4480" s="19">
        <f t="shared" si="971"/>
        <v>0.18784882016468807</v>
      </c>
      <c r="O4480">
        <f t="shared" si="972"/>
        <v>33.134292325902408</v>
      </c>
      <c r="P4480">
        <f t="shared" si="973"/>
        <v>6.2242377204126456</v>
      </c>
      <c r="Q4480" t="str">
        <f>VLOOKUP(A4480,Haul!F:W,18,FALSE)</f>
        <v>149</v>
      </c>
      <c r="R4480">
        <f t="shared" si="974"/>
        <v>0</v>
      </c>
      <c r="S4480">
        <f t="shared" si="975"/>
        <v>0</v>
      </c>
      <c r="T4480">
        <f t="shared" si="976"/>
        <v>33.134292325902408</v>
      </c>
      <c r="U4480">
        <f t="shared" si="977"/>
        <v>0</v>
      </c>
      <c r="V4480">
        <f t="shared" si="978"/>
        <v>0</v>
      </c>
      <c r="W4480">
        <f t="shared" si="979"/>
        <v>6.2242377204126456</v>
      </c>
    </row>
    <row r="4481" spans="1:23">
      <c r="A4481">
        <v>193</v>
      </c>
      <c r="B4481">
        <v>15</v>
      </c>
      <c r="C4481">
        <v>1</v>
      </c>
      <c r="D4481">
        <f>VLOOKUP(A4481,Haul!F:M,8,FALSE)</f>
        <v>3.0180212999999997E-2</v>
      </c>
      <c r="E4481">
        <v>9</v>
      </c>
      <c r="F4481">
        <v>12</v>
      </c>
      <c r="G4481">
        <v>67.510000000000005</v>
      </c>
      <c r="H4481">
        <f t="shared" si="966"/>
        <v>70</v>
      </c>
      <c r="I4481">
        <f t="shared" si="967"/>
        <v>2</v>
      </c>
      <c r="J4481">
        <f t="shared" si="968"/>
        <v>1</v>
      </c>
      <c r="K4481">
        <f t="shared" si="969"/>
        <v>0</v>
      </c>
      <c r="L4481">
        <f t="shared" si="970"/>
        <v>0</v>
      </c>
      <c r="M4481" s="19" t="s">
        <v>339</v>
      </c>
      <c r="N4481" s="19">
        <f t="shared" si="971"/>
        <v>0.17417374808267605</v>
      </c>
      <c r="O4481">
        <f t="shared" si="972"/>
        <v>33.134292325902408</v>
      </c>
      <c r="P4481">
        <f t="shared" si="973"/>
        <v>5.7711238844694721</v>
      </c>
      <c r="Q4481" t="str">
        <f>VLOOKUP(A4481,Haul!F:W,18,FALSE)</f>
        <v>149</v>
      </c>
      <c r="R4481">
        <f t="shared" si="974"/>
        <v>0</v>
      </c>
      <c r="S4481">
        <f t="shared" si="975"/>
        <v>0</v>
      </c>
      <c r="T4481">
        <f t="shared" si="976"/>
        <v>33.134292325902408</v>
      </c>
      <c r="U4481">
        <f t="shared" si="977"/>
        <v>0</v>
      </c>
      <c r="V4481">
        <f t="shared" si="978"/>
        <v>0</v>
      </c>
      <c r="W4481">
        <f t="shared" si="979"/>
        <v>5.7711238844694721</v>
      </c>
    </row>
    <row r="4482" spans="1:23">
      <c r="A4482">
        <v>193</v>
      </c>
      <c r="B4482">
        <v>15</v>
      </c>
      <c r="C4482">
        <v>1</v>
      </c>
      <c r="D4482">
        <f>VLOOKUP(A4482,Haul!F:M,8,FALSE)</f>
        <v>3.0180212999999997E-2</v>
      </c>
      <c r="E4482">
        <v>10</v>
      </c>
      <c r="F4482">
        <v>12</v>
      </c>
      <c r="G4482">
        <v>49.98</v>
      </c>
      <c r="H4482">
        <f t="shared" si="966"/>
        <v>50</v>
      </c>
      <c r="I4482">
        <f t="shared" si="967"/>
        <v>2</v>
      </c>
      <c r="J4482">
        <f t="shared" si="968"/>
        <v>1</v>
      </c>
      <c r="K4482">
        <f t="shared" si="969"/>
        <v>0</v>
      </c>
      <c r="L4482">
        <f t="shared" si="970"/>
        <v>0</v>
      </c>
      <c r="M4482" s="19" t="s">
        <v>339</v>
      </c>
      <c r="N4482" s="19">
        <f t="shared" si="971"/>
        <v>7.5485296546747252E-2</v>
      </c>
      <c r="O4482">
        <f t="shared" si="972"/>
        <v>33.134292325902408</v>
      </c>
      <c r="P4482">
        <f t="shared" si="973"/>
        <v>2.5011518820873548</v>
      </c>
      <c r="Q4482" t="str">
        <f>VLOOKUP(A4482,Haul!F:W,18,FALSE)</f>
        <v>149</v>
      </c>
      <c r="R4482">
        <f t="shared" si="974"/>
        <v>0</v>
      </c>
      <c r="S4482">
        <f t="shared" si="975"/>
        <v>0</v>
      </c>
      <c r="T4482">
        <f t="shared" si="976"/>
        <v>33.134292325902408</v>
      </c>
      <c r="U4482">
        <f t="shared" si="977"/>
        <v>0</v>
      </c>
      <c r="V4482">
        <f t="shared" si="978"/>
        <v>0</v>
      </c>
      <c r="W4482">
        <f t="shared" si="979"/>
        <v>2.5011518820873548</v>
      </c>
    </row>
    <row r="4483" spans="1:23">
      <c r="A4483">
        <v>193</v>
      </c>
      <c r="B4483">
        <v>15</v>
      </c>
      <c r="C4483">
        <v>1</v>
      </c>
      <c r="D4483">
        <f>VLOOKUP(A4483,Haul!F:M,8,FALSE)</f>
        <v>3.0180212999999997E-2</v>
      </c>
      <c r="E4483">
        <v>11</v>
      </c>
      <c r="F4483">
        <v>12</v>
      </c>
      <c r="G4483">
        <v>68.069999999999993</v>
      </c>
      <c r="H4483">
        <f t="shared" ref="H4483:H4546" si="980">ROUNDUP(G4483/5,0)*5</f>
        <v>70</v>
      </c>
      <c r="I4483">
        <f t="shared" ref="I4483:I4546" si="981">IF(F4483=11, 1,2)</f>
        <v>2</v>
      </c>
      <c r="J4483">
        <f t="shared" ref="J4483:J4546" si="982">IF(I4483=2,1,0)</f>
        <v>1</v>
      </c>
      <c r="K4483">
        <f t="shared" ref="K4483:K4546" si="983">1*($I4483=1)*($G4483&gt;=107)</f>
        <v>0</v>
      </c>
      <c r="L4483">
        <f t="shared" ref="L4483:L4546" si="984">1*($I4483=1)*($G4483&gt;=124)</f>
        <v>0</v>
      </c>
      <c r="M4483" s="19" t="s">
        <v>339</v>
      </c>
      <c r="N4483" s="19">
        <f t="shared" ref="N4483:N4546" si="985">IF(I4483=1, (0.0002988*G4483^3.135)/1000, (0.001424*G4483^2.781)/1000)</f>
        <v>0.17822143317061565</v>
      </c>
      <c r="O4483">
        <f t="shared" ref="O4483:O4546" si="986">1/D4483</f>
        <v>33.134292325902408</v>
      </c>
      <c r="P4483">
        <f t="shared" ref="P4483:P4546" si="987">N4483*O4483</f>
        <v>5.9052410654164591</v>
      </c>
      <c r="Q4483" t="str">
        <f>VLOOKUP(A4483,Haul!F:W,18,FALSE)</f>
        <v>149</v>
      </c>
      <c r="R4483">
        <f t="shared" ref="R4483:R4546" si="988">K4483*O4483</f>
        <v>0</v>
      </c>
      <c r="S4483">
        <f t="shared" ref="S4483:S4546" si="989">L4483*O4483</f>
        <v>0</v>
      </c>
      <c r="T4483">
        <f t="shared" ref="T4483:T4546" si="990">J4483*O4483</f>
        <v>33.134292325902408</v>
      </c>
      <c r="U4483">
        <f t="shared" ref="U4483:U4546" si="991">N4483*R4483</f>
        <v>0</v>
      </c>
      <c r="V4483">
        <f t="shared" ref="V4483:V4546" si="992">N4483*S4483</f>
        <v>0</v>
      </c>
      <c r="W4483">
        <f t="shared" ref="W4483:W4546" si="993">N4483*T4483</f>
        <v>5.9052410654164591</v>
      </c>
    </row>
    <row r="4484" spans="1:23">
      <c r="A4484">
        <v>193</v>
      </c>
      <c r="B4484">
        <v>15</v>
      </c>
      <c r="C4484">
        <v>1</v>
      </c>
      <c r="D4484">
        <f>VLOOKUP(A4484,Haul!F:M,8,FALSE)</f>
        <v>3.0180212999999997E-2</v>
      </c>
      <c r="E4484">
        <v>12</v>
      </c>
      <c r="F4484">
        <v>12</v>
      </c>
      <c r="G4484">
        <v>70.12</v>
      </c>
      <c r="H4484">
        <f t="shared" si="980"/>
        <v>75</v>
      </c>
      <c r="I4484">
        <f t="shared" si="981"/>
        <v>2</v>
      </c>
      <c r="J4484">
        <f t="shared" si="982"/>
        <v>1</v>
      </c>
      <c r="K4484">
        <f t="shared" si="983"/>
        <v>0</v>
      </c>
      <c r="L4484">
        <f t="shared" si="984"/>
        <v>0</v>
      </c>
      <c r="M4484" s="19" t="s">
        <v>339</v>
      </c>
      <c r="N4484" s="19">
        <f t="shared" si="985"/>
        <v>0.1935514074990678</v>
      </c>
      <c r="O4484">
        <f t="shared" si="986"/>
        <v>33.134292325902408</v>
      </c>
      <c r="P4484">
        <f t="shared" si="987"/>
        <v>6.4131889161639721</v>
      </c>
      <c r="Q4484" t="str">
        <f>VLOOKUP(A4484,Haul!F:W,18,FALSE)</f>
        <v>149</v>
      </c>
      <c r="R4484">
        <f t="shared" si="988"/>
        <v>0</v>
      </c>
      <c r="S4484">
        <f t="shared" si="989"/>
        <v>0</v>
      </c>
      <c r="T4484">
        <f t="shared" si="990"/>
        <v>33.134292325902408</v>
      </c>
      <c r="U4484">
        <f t="shared" si="991"/>
        <v>0</v>
      </c>
      <c r="V4484">
        <f t="shared" si="992"/>
        <v>0</v>
      </c>
      <c r="W4484">
        <f t="shared" si="993"/>
        <v>6.4131889161639721</v>
      </c>
    </row>
    <row r="4485" spans="1:23">
      <c r="A4485">
        <v>193</v>
      </c>
      <c r="B4485">
        <v>15</v>
      </c>
      <c r="C4485">
        <v>1</v>
      </c>
      <c r="D4485">
        <f>VLOOKUP(A4485,Haul!F:M,8,FALSE)</f>
        <v>3.0180212999999997E-2</v>
      </c>
      <c r="E4485">
        <v>13</v>
      </c>
      <c r="F4485">
        <v>12</v>
      </c>
      <c r="G4485">
        <v>72.17</v>
      </c>
      <c r="H4485">
        <f t="shared" si="980"/>
        <v>75</v>
      </c>
      <c r="I4485">
        <f t="shared" si="981"/>
        <v>2</v>
      </c>
      <c r="J4485">
        <f t="shared" si="982"/>
        <v>1</v>
      </c>
      <c r="K4485">
        <f t="shared" si="983"/>
        <v>0</v>
      </c>
      <c r="L4485">
        <f t="shared" si="984"/>
        <v>0</v>
      </c>
      <c r="M4485" s="19" t="s">
        <v>339</v>
      </c>
      <c r="N4485" s="19">
        <f t="shared" si="985"/>
        <v>0.20970075144889969</v>
      </c>
      <c r="O4485">
        <f t="shared" si="986"/>
        <v>33.134292325902408</v>
      </c>
      <c r="P4485">
        <f t="shared" si="987"/>
        <v>6.9482859994692454</v>
      </c>
      <c r="Q4485" t="str">
        <f>VLOOKUP(A4485,Haul!F:W,18,FALSE)</f>
        <v>149</v>
      </c>
      <c r="R4485">
        <f t="shared" si="988"/>
        <v>0</v>
      </c>
      <c r="S4485">
        <f t="shared" si="989"/>
        <v>0</v>
      </c>
      <c r="T4485">
        <f t="shared" si="990"/>
        <v>33.134292325902408</v>
      </c>
      <c r="U4485">
        <f t="shared" si="991"/>
        <v>0</v>
      </c>
      <c r="V4485">
        <f t="shared" si="992"/>
        <v>0</v>
      </c>
      <c r="W4485">
        <f t="shared" si="993"/>
        <v>6.9482859994692454</v>
      </c>
    </row>
    <row r="4486" spans="1:23">
      <c r="A4486">
        <v>193</v>
      </c>
      <c r="B4486">
        <v>15</v>
      </c>
      <c r="C4486">
        <v>1</v>
      </c>
      <c r="D4486">
        <f>VLOOKUP(A4486,Haul!F:M,8,FALSE)</f>
        <v>3.0180212999999997E-2</v>
      </c>
      <c r="E4486">
        <v>14</v>
      </c>
      <c r="F4486">
        <v>12</v>
      </c>
      <c r="G4486">
        <v>70.849999999999994</v>
      </c>
      <c r="H4486">
        <f t="shared" si="980"/>
        <v>75</v>
      </c>
      <c r="I4486">
        <f t="shared" si="981"/>
        <v>2</v>
      </c>
      <c r="J4486">
        <f t="shared" si="982"/>
        <v>1</v>
      </c>
      <c r="K4486">
        <f t="shared" si="983"/>
        <v>0</v>
      </c>
      <c r="L4486">
        <f t="shared" si="984"/>
        <v>0</v>
      </c>
      <c r="M4486" s="19" t="s">
        <v>339</v>
      </c>
      <c r="N4486" s="19">
        <f t="shared" si="985"/>
        <v>0.1992072429805852</v>
      </c>
      <c r="O4486">
        <f t="shared" si="986"/>
        <v>33.134292325902408</v>
      </c>
      <c r="P4486">
        <f t="shared" si="987"/>
        <v>6.6005910223557809</v>
      </c>
      <c r="Q4486" t="str">
        <f>VLOOKUP(A4486,Haul!F:W,18,FALSE)</f>
        <v>149</v>
      </c>
      <c r="R4486">
        <f t="shared" si="988"/>
        <v>0</v>
      </c>
      <c r="S4486">
        <f t="shared" si="989"/>
        <v>0</v>
      </c>
      <c r="T4486">
        <f t="shared" si="990"/>
        <v>33.134292325902408</v>
      </c>
      <c r="U4486">
        <f t="shared" si="991"/>
        <v>0</v>
      </c>
      <c r="V4486">
        <f t="shared" si="992"/>
        <v>0</v>
      </c>
      <c r="W4486">
        <f t="shared" si="993"/>
        <v>6.6005910223557809</v>
      </c>
    </row>
    <row r="4487" spans="1:23">
      <c r="A4487">
        <v>193</v>
      </c>
      <c r="B4487">
        <v>15</v>
      </c>
      <c r="C4487">
        <v>1</v>
      </c>
      <c r="D4487">
        <f>VLOOKUP(A4487,Haul!F:M,8,FALSE)</f>
        <v>3.0180212999999997E-2</v>
      </c>
      <c r="E4487">
        <v>15</v>
      </c>
      <c r="F4487">
        <v>12</v>
      </c>
      <c r="G4487">
        <v>74.05</v>
      </c>
      <c r="H4487">
        <f t="shared" si="980"/>
        <v>75</v>
      </c>
      <c r="I4487">
        <f t="shared" si="981"/>
        <v>2</v>
      </c>
      <c r="J4487">
        <f t="shared" si="982"/>
        <v>1</v>
      </c>
      <c r="K4487">
        <f t="shared" si="983"/>
        <v>0</v>
      </c>
      <c r="L4487">
        <f t="shared" si="984"/>
        <v>0</v>
      </c>
      <c r="M4487" s="19" t="s">
        <v>339</v>
      </c>
      <c r="N4487" s="19">
        <f t="shared" si="985"/>
        <v>0.22524709006907495</v>
      </c>
      <c r="O4487">
        <f t="shared" si="986"/>
        <v>33.134292325902408</v>
      </c>
      <c r="P4487">
        <f t="shared" si="987"/>
        <v>7.4634029279075982</v>
      </c>
      <c r="Q4487" t="str">
        <f>VLOOKUP(A4487,Haul!F:W,18,FALSE)</f>
        <v>149</v>
      </c>
      <c r="R4487">
        <f t="shared" si="988"/>
        <v>0</v>
      </c>
      <c r="S4487">
        <f t="shared" si="989"/>
        <v>0</v>
      </c>
      <c r="T4487">
        <f t="shared" si="990"/>
        <v>33.134292325902408</v>
      </c>
      <c r="U4487">
        <f t="shared" si="991"/>
        <v>0</v>
      </c>
      <c r="V4487">
        <f t="shared" si="992"/>
        <v>0</v>
      </c>
      <c r="W4487">
        <f t="shared" si="993"/>
        <v>7.4634029279075982</v>
      </c>
    </row>
    <row r="4488" spans="1:23">
      <c r="A4488">
        <v>193</v>
      </c>
      <c r="B4488">
        <v>15</v>
      </c>
      <c r="C4488">
        <v>1</v>
      </c>
      <c r="D4488">
        <f>VLOOKUP(A4488,Haul!F:M,8,FALSE)</f>
        <v>3.0180212999999997E-2</v>
      </c>
      <c r="E4488">
        <v>16</v>
      </c>
      <c r="F4488">
        <v>12</v>
      </c>
      <c r="G4488">
        <v>68.430000000000007</v>
      </c>
      <c r="H4488">
        <f t="shared" si="980"/>
        <v>70</v>
      </c>
      <c r="I4488">
        <f t="shared" si="981"/>
        <v>2</v>
      </c>
      <c r="J4488">
        <f t="shared" si="982"/>
        <v>1</v>
      </c>
      <c r="K4488">
        <f t="shared" si="983"/>
        <v>0</v>
      </c>
      <c r="L4488">
        <f t="shared" si="984"/>
        <v>0</v>
      </c>
      <c r="M4488" s="19" t="s">
        <v>339</v>
      </c>
      <c r="N4488" s="19">
        <f t="shared" si="985"/>
        <v>0.18085504042042388</v>
      </c>
      <c r="O4488">
        <f t="shared" si="986"/>
        <v>33.134292325902408</v>
      </c>
      <c r="P4488">
        <f t="shared" si="987"/>
        <v>5.9925037779032211</v>
      </c>
      <c r="Q4488" t="str">
        <f>VLOOKUP(A4488,Haul!F:W,18,FALSE)</f>
        <v>149</v>
      </c>
      <c r="R4488">
        <f t="shared" si="988"/>
        <v>0</v>
      </c>
      <c r="S4488">
        <f t="shared" si="989"/>
        <v>0</v>
      </c>
      <c r="T4488">
        <f t="shared" si="990"/>
        <v>33.134292325902408</v>
      </c>
      <c r="U4488">
        <f t="shared" si="991"/>
        <v>0</v>
      </c>
      <c r="V4488">
        <f t="shared" si="992"/>
        <v>0</v>
      </c>
      <c r="W4488">
        <f t="shared" si="993"/>
        <v>5.9925037779032211</v>
      </c>
    </row>
    <row r="4489" spans="1:23">
      <c r="A4489">
        <v>193</v>
      </c>
      <c r="B4489">
        <v>15</v>
      </c>
      <c r="C4489">
        <v>1</v>
      </c>
      <c r="D4489">
        <f>VLOOKUP(A4489,Haul!F:M,8,FALSE)</f>
        <v>3.0180212999999997E-2</v>
      </c>
      <c r="E4489">
        <v>17</v>
      </c>
      <c r="F4489">
        <v>12</v>
      </c>
      <c r="G4489">
        <v>67.91</v>
      </c>
      <c r="H4489">
        <f t="shared" si="980"/>
        <v>70</v>
      </c>
      <c r="I4489">
        <f t="shared" si="981"/>
        <v>2</v>
      </c>
      <c r="J4489">
        <f t="shared" si="982"/>
        <v>1</v>
      </c>
      <c r="K4489">
        <f t="shared" si="983"/>
        <v>0</v>
      </c>
      <c r="L4489">
        <f t="shared" si="984"/>
        <v>0</v>
      </c>
      <c r="M4489" s="19" t="s">
        <v>339</v>
      </c>
      <c r="N4489" s="19">
        <f t="shared" si="985"/>
        <v>0.17705887225415018</v>
      </c>
      <c r="O4489">
        <f t="shared" si="986"/>
        <v>33.134292325902408</v>
      </c>
      <c r="P4489">
        <f t="shared" si="987"/>
        <v>5.866720432163623</v>
      </c>
      <c r="Q4489" t="str">
        <f>VLOOKUP(A4489,Haul!F:W,18,FALSE)</f>
        <v>149</v>
      </c>
      <c r="R4489">
        <f t="shared" si="988"/>
        <v>0</v>
      </c>
      <c r="S4489">
        <f t="shared" si="989"/>
        <v>0</v>
      </c>
      <c r="T4489">
        <f t="shared" si="990"/>
        <v>33.134292325902408</v>
      </c>
      <c r="U4489">
        <f t="shared" si="991"/>
        <v>0</v>
      </c>
      <c r="V4489">
        <f t="shared" si="992"/>
        <v>0</v>
      </c>
      <c r="W4489">
        <f t="shared" si="993"/>
        <v>5.866720432163623</v>
      </c>
    </row>
    <row r="4490" spans="1:23">
      <c r="A4490">
        <v>193</v>
      </c>
      <c r="B4490">
        <v>15</v>
      </c>
      <c r="C4490">
        <v>1</v>
      </c>
      <c r="D4490">
        <f>VLOOKUP(A4490,Haul!F:M,8,FALSE)</f>
        <v>3.0180212999999997E-2</v>
      </c>
      <c r="E4490">
        <v>18</v>
      </c>
      <c r="F4490">
        <v>12</v>
      </c>
      <c r="G4490">
        <v>75.540000000000006</v>
      </c>
      <c r="H4490">
        <f t="shared" si="980"/>
        <v>80</v>
      </c>
      <c r="I4490">
        <f t="shared" si="981"/>
        <v>2</v>
      </c>
      <c r="J4490">
        <f t="shared" si="982"/>
        <v>1</v>
      </c>
      <c r="K4490">
        <f t="shared" si="983"/>
        <v>0</v>
      </c>
      <c r="L4490">
        <f t="shared" si="984"/>
        <v>0</v>
      </c>
      <c r="M4490" s="19" t="s">
        <v>339</v>
      </c>
      <c r="N4490" s="19">
        <f t="shared" si="985"/>
        <v>0.23807849694156316</v>
      </c>
      <c r="O4490">
        <f t="shared" si="986"/>
        <v>33.134292325902408</v>
      </c>
      <c r="P4490">
        <f t="shared" si="987"/>
        <v>7.8885625141732163</v>
      </c>
      <c r="Q4490" t="str">
        <f>VLOOKUP(A4490,Haul!F:W,18,FALSE)</f>
        <v>149</v>
      </c>
      <c r="R4490">
        <f t="shared" si="988"/>
        <v>0</v>
      </c>
      <c r="S4490">
        <f t="shared" si="989"/>
        <v>0</v>
      </c>
      <c r="T4490">
        <f t="shared" si="990"/>
        <v>33.134292325902408</v>
      </c>
      <c r="U4490">
        <f t="shared" si="991"/>
        <v>0</v>
      </c>
      <c r="V4490">
        <f t="shared" si="992"/>
        <v>0</v>
      </c>
      <c r="W4490">
        <f t="shared" si="993"/>
        <v>7.8885625141732163</v>
      </c>
    </row>
    <row r="4491" spans="1:23">
      <c r="A4491">
        <v>193</v>
      </c>
      <c r="B4491">
        <v>15</v>
      </c>
      <c r="C4491">
        <v>1</v>
      </c>
      <c r="D4491">
        <f>VLOOKUP(A4491,Haul!F:M,8,FALSE)</f>
        <v>3.0180212999999997E-2</v>
      </c>
      <c r="E4491">
        <v>19</v>
      </c>
      <c r="F4491">
        <v>12</v>
      </c>
      <c r="G4491">
        <v>68.89</v>
      </c>
      <c r="H4491">
        <f t="shared" si="980"/>
        <v>70</v>
      </c>
      <c r="I4491">
        <f t="shared" si="981"/>
        <v>2</v>
      </c>
      <c r="J4491">
        <f t="shared" si="982"/>
        <v>1</v>
      </c>
      <c r="K4491">
        <f t="shared" si="983"/>
        <v>0</v>
      </c>
      <c r="L4491">
        <f t="shared" si="984"/>
        <v>0</v>
      </c>
      <c r="M4491" s="19" t="s">
        <v>339</v>
      </c>
      <c r="N4491" s="19">
        <f t="shared" si="985"/>
        <v>0.18425629708535177</v>
      </c>
      <c r="O4491">
        <f t="shared" si="986"/>
        <v>33.134292325902408</v>
      </c>
      <c r="P4491">
        <f t="shared" si="987"/>
        <v>6.1052020105143656</v>
      </c>
      <c r="Q4491" t="str">
        <f>VLOOKUP(A4491,Haul!F:W,18,FALSE)</f>
        <v>149</v>
      </c>
      <c r="R4491">
        <f t="shared" si="988"/>
        <v>0</v>
      </c>
      <c r="S4491">
        <f t="shared" si="989"/>
        <v>0</v>
      </c>
      <c r="T4491">
        <f t="shared" si="990"/>
        <v>33.134292325902408</v>
      </c>
      <c r="U4491">
        <f t="shared" si="991"/>
        <v>0</v>
      </c>
      <c r="V4491">
        <f t="shared" si="992"/>
        <v>0</v>
      </c>
      <c r="W4491">
        <f t="shared" si="993"/>
        <v>6.1052020105143656</v>
      </c>
    </row>
    <row r="4492" spans="1:23">
      <c r="A4492">
        <v>193</v>
      </c>
      <c r="B4492">
        <v>15</v>
      </c>
      <c r="C4492">
        <v>1</v>
      </c>
      <c r="D4492">
        <f>VLOOKUP(A4492,Haul!F:M,8,FALSE)</f>
        <v>3.0180212999999997E-2</v>
      </c>
      <c r="E4492">
        <v>20</v>
      </c>
      <c r="F4492">
        <v>12</v>
      </c>
      <c r="G4492">
        <v>68.010000000000005</v>
      </c>
      <c r="H4492">
        <f t="shared" si="980"/>
        <v>70</v>
      </c>
      <c r="I4492">
        <f t="shared" si="981"/>
        <v>2</v>
      </c>
      <c r="J4492">
        <f t="shared" si="982"/>
        <v>1</v>
      </c>
      <c r="K4492">
        <f t="shared" si="983"/>
        <v>0</v>
      </c>
      <c r="L4492">
        <f t="shared" si="984"/>
        <v>0</v>
      </c>
      <c r="M4492" s="19" t="s">
        <v>339</v>
      </c>
      <c r="N4492" s="19">
        <f t="shared" si="985"/>
        <v>0.17778490178372358</v>
      </c>
      <c r="O4492">
        <f t="shared" si="986"/>
        <v>33.134292325902408</v>
      </c>
      <c r="P4492">
        <f t="shared" si="987"/>
        <v>5.8907769068337457</v>
      </c>
      <c r="Q4492" t="str">
        <f>VLOOKUP(A4492,Haul!F:W,18,FALSE)</f>
        <v>149</v>
      </c>
      <c r="R4492">
        <f t="shared" si="988"/>
        <v>0</v>
      </c>
      <c r="S4492">
        <f t="shared" si="989"/>
        <v>0</v>
      </c>
      <c r="T4492">
        <f t="shared" si="990"/>
        <v>33.134292325902408</v>
      </c>
      <c r="U4492">
        <f t="shared" si="991"/>
        <v>0</v>
      </c>
      <c r="V4492">
        <f t="shared" si="992"/>
        <v>0</v>
      </c>
      <c r="W4492">
        <f t="shared" si="993"/>
        <v>5.8907769068337457</v>
      </c>
    </row>
    <row r="4493" spans="1:23">
      <c r="A4493">
        <v>193</v>
      </c>
      <c r="B4493">
        <v>15</v>
      </c>
      <c r="C4493">
        <v>1</v>
      </c>
      <c r="D4493">
        <f>VLOOKUP(A4493,Haul!F:M,8,FALSE)</f>
        <v>3.0180212999999997E-2</v>
      </c>
      <c r="E4493">
        <v>21</v>
      </c>
      <c r="F4493">
        <v>12</v>
      </c>
      <c r="G4493">
        <v>77.510000000000005</v>
      </c>
      <c r="H4493">
        <f t="shared" si="980"/>
        <v>80</v>
      </c>
      <c r="I4493">
        <f t="shared" si="981"/>
        <v>2</v>
      </c>
      <c r="J4493">
        <f t="shared" si="982"/>
        <v>1</v>
      </c>
      <c r="K4493">
        <f t="shared" si="983"/>
        <v>0</v>
      </c>
      <c r="L4493">
        <f t="shared" si="984"/>
        <v>0</v>
      </c>
      <c r="M4493" s="19" t="s">
        <v>339</v>
      </c>
      <c r="N4493" s="19">
        <f t="shared" si="985"/>
        <v>0.25574894778321666</v>
      </c>
      <c r="O4493">
        <f t="shared" si="986"/>
        <v>33.134292325902408</v>
      </c>
      <c r="P4493">
        <f t="shared" si="987"/>
        <v>8.4740603978910514</v>
      </c>
      <c r="Q4493" t="str">
        <f>VLOOKUP(A4493,Haul!F:W,18,FALSE)</f>
        <v>149</v>
      </c>
      <c r="R4493">
        <f t="shared" si="988"/>
        <v>0</v>
      </c>
      <c r="S4493">
        <f t="shared" si="989"/>
        <v>0</v>
      </c>
      <c r="T4493">
        <f t="shared" si="990"/>
        <v>33.134292325902408</v>
      </c>
      <c r="U4493">
        <f t="shared" si="991"/>
        <v>0</v>
      </c>
      <c r="V4493">
        <f t="shared" si="992"/>
        <v>0</v>
      </c>
      <c r="W4493">
        <f t="shared" si="993"/>
        <v>8.4740603978910514</v>
      </c>
    </row>
    <row r="4494" spans="1:23">
      <c r="A4494">
        <v>195</v>
      </c>
      <c r="B4494">
        <v>12</v>
      </c>
      <c r="C4494">
        <v>1</v>
      </c>
      <c r="D4494">
        <f>VLOOKUP(A4494,Haul!F:M,8,FALSE)</f>
        <v>3.9925000000000002E-2</v>
      </c>
      <c r="E4494">
        <v>1</v>
      </c>
      <c r="F4494">
        <v>12</v>
      </c>
      <c r="G4494">
        <v>30.73</v>
      </c>
      <c r="H4494">
        <f t="shared" si="980"/>
        <v>35</v>
      </c>
      <c r="I4494">
        <f t="shared" si="981"/>
        <v>2</v>
      </c>
      <c r="J4494">
        <f t="shared" si="982"/>
        <v>1</v>
      </c>
      <c r="K4494">
        <f t="shared" si="983"/>
        <v>0</v>
      </c>
      <c r="L4494">
        <f t="shared" si="984"/>
        <v>0</v>
      </c>
      <c r="M4494" s="19" t="s">
        <v>339</v>
      </c>
      <c r="N4494" s="19">
        <f t="shared" si="985"/>
        <v>1.9517377821756266E-2</v>
      </c>
      <c r="O4494">
        <f t="shared" si="986"/>
        <v>25.046963055729492</v>
      </c>
      <c r="P4494">
        <f t="shared" si="987"/>
        <v>0.48885104124624335</v>
      </c>
      <c r="Q4494" t="str">
        <f>VLOOKUP(A4494,Haul!F:W,18,FALSE)</f>
        <v>96</v>
      </c>
      <c r="R4494">
        <f t="shared" si="988"/>
        <v>0</v>
      </c>
      <c r="S4494">
        <f t="shared" si="989"/>
        <v>0</v>
      </c>
      <c r="T4494">
        <f t="shared" si="990"/>
        <v>25.046963055729492</v>
      </c>
      <c r="U4494">
        <f t="shared" si="991"/>
        <v>0</v>
      </c>
      <c r="V4494">
        <f t="shared" si="992"/>
        <v>0</v>
      </c>
      <c r="W4494">
        <f t="shared" si="993"/>
        <v>0.48885104124624335</v>
      </c>
    </row>
    <row r="4495" spans="1:23">
      <c r="A4495">
        <v>198</v>
      </c>
      <c r="B4495">
        <v>14</v>
      </c>
      <c r="C4495">
        <v>1</v>
      </c>
      <c r="D4495">
        <f>VLOOKUP(A4495,Haul!F:M,8,FALSE)</f>
        <v>4.4081464000000001E-2</v>
      </c>
      <c r="E4495">
        <v>1</v>
      </c>
      <c r="F4495">
        <v>11</v>
      </c>
      <c r="G4495">
        <v>78.12</v>
      </c>
      <c r="H4495">
        <f t="shared" si="980"/>
        <v>80</v>
      </c>
      <c r="I4495">
        <f t="shared" si="981"/>
        <v>1</v>
      </c>
      <c r="J4495">
        <f t="shared" si="982"/>
        <v>0</v>
      </c>
      <c r="K4495">
        <f t="shared" si="983"/>
        <v>0</v>
      </c>
      <c r="L4495">
        <f t="shared" si="984"/>
        <v>0</v>
      </c>
      <c r="M4495" s="19" t="s">
        <v>339</v>
      </c>
      <c r="N4495" s="19">
        <f t="shared" si="985"/>
        <v>0.25656073947011615</v>
      </c>
      <c r="O4495">
        <f t="shared" si="986"/>
        <v>22.685271977355381</v>
      </c>
      <c r="P4495">
        <f t="shared" si="987"/>
        <v>5.8201501535910003</v>
      </c>
      <c r="Q4495" t="str">
        <f>VLOOKUP(A4495,Haul!F:W,18,FALSE)</f>
        <v>130</v>
      </c>
      <c r="R4495">
        <f t="shared" si="988"/>
        <v>0</v>
      </c>
      <c r="S4495">
        <f t="shared" si="989"/>
        <v>0</v>
      </c>
      <c r="T4495">
        <f t="shared" si="990"/>
        <v>0</v>
      </c>
      <c r="U4495">
        <f t="shared" si="991"/>
        <v>0</v>
      </c>
      <c r="V4495">
        <f t="shared" si="992"/>
        <v>0</v>
      </c>
      <c r="W4495">
        <f t="shared" si="993"/>
        <v>0</v>
      </c>
    </row>
    <row r="4496" spans="1:23">
      <c r="A4496">
        <v>198</v>
      </c>
      <c r="B4496">
        <v>14</v>
      </c>
      <c r="C4496">
        <v>1</v>
      </c>
      <c r="D4496">
        <f>VLOOKUP(A4496,Haul!F:M,8,FALSE)</f>
        <v>4.4081464000000001E-2</v>
      </c>
      <c r="E4496">
        <v>2</v>
      </c>
      <c r="F4496">
        <v>11</v>
      </c>
      <c r="G4496">
        <v>73.77</v>
      </c>
      <c r="H4496">
        <f t="shared" si="980"/>
        <v>75</v>
      </c>
      <c r="I4496">
        <f t="shared" si="981"/>
        <v>1</v>
      </c>
      <c r="J4496">
        <f t="shared" si="982"/>
        <v>0</v>
      </c>
      <c r="K4496">
        <f t="shared" si="983"/>
        <v>0</v>
      </c>
      <c r="L4496">
        <f t="shared" si="984"/>
        <v>0</v>
      </c>
      <c r="M4496" s="19" t="s">
        <v>339</v>
      </c>
      <c r="N4496" s="19">
        <f t="shared" si="985"/>
        <v>0.2143797273689759</v>
      </c>
      <c r="O4496">
        <f t="shared" si="986"/>
        <v>22.685271977355381</v>
      </c>
      <c r="P4496">
        <f t="shared" si="987"/>
        <v>4.8632624217965157</v>
      </c>
      <c r="Q4496" t="str">
        <f>VLOOKUP(A4496,Haul!F:W,18,FALSE)</f>
        <v>130</v>
      </c>
      <c r="R4496">
        <f t="shared" si="988"/>
        <v>0</v>
      </c>
      <c r="S4496">
        <f t="shared" si="989"/>
        <v>0</v>
      </c>
      <c r="T4496">
        <f t="shared" si="990"/>
        <v>0</v>
      </c>
      <c r="U4496">
        <f t="shared" si="991"/>
        <v>0</v>
      </c>
      <c r="V4496">
        <f t="shared" si="992"/>
        <v>0</v>
      </c>
      <c r="W4496">
        <f t="shared" si="993"/>
        <v>0</v>
      </c>
    </row>
    <row r="4497" spans="1:23">
      <c r="A4497">
        <v>198</v>
      </c>
      <c r="B4497">
        <v>14</v>
      </c>
      <c r="C4497">
        <v>1</v>
      </c>
      <c r="D4497">
        <f>VLOOKUP(A4497,Haul!F:M,8,FALSE)</f>
        <v>4.4081464000000001E-2</v>
      </c>
      <c r="E4497">
        <v>3</v>
      </c>
      <c r="F4497">
        <v>11</v>
      </c>
      <c r="G4497">
        <v>73.930000000000007</v>
      </c>
      <c r="H4497">
        <f t="shared" si="980"/>
        <v>75</v>
      </c>
      <c r="I4497">
        <f t="shared" si="981"/>
        <v>1</v>
      </c>
      <c r="J4497">
        <f t="shared" si="982"/>
        <v>0</v>
      </c>
      <c r="K4497">
        <f t="shared" si="983"/>
        <v>0</v>
      </c>
      <c r="L4497">
        <f t="shared" si="984"/>
        <v>0</v>
      </c>
      <c r="M4497" s="19" t="s">
        <v>339</v>
      </c>
      <c r="N4497" s="19">
        <f t="shared" si="985"/>
        <v>0.21584078263375875</v>
      </c>
      <c r="O4497">
        <f t="shared" si="986"/>
        <v>22.685271977355381</v>
      </c>
      <c r="P4497">
        <f t="shared" si="987"/>
        <v>4.8964068578520612</v>
      </c>
      <c r="Q4497" t="str">
        <f>VLOOKUP(A4497,Haul!F:W,18,FALSE)</f>
        <v>130</v>
      </c>
      <c r="R4497">
        <f t="shared" si="988"/>
        <v>0</v>
      </c>
      <c r="S4497">
        <f t="shared" si="989"/>
        <v>0</v>
      </c>
      <c r="T4497">
        <f t="shared" si="990"/>
        <v>0</v>
      </c>
      <c r="U4497">
        <f t="shared" si="991"/>
        <v>0</v>
      </c>
      <c r="V4497">
        <f t="shared" si="992"/>
        <v>0</v>
      </c>
      <c r="W4497">
        <f t="shared" si="993"/>
        <v>0</v>
      </c>
    </row>
    <row r="4498" spans="1:23">
      <c r="A4498">
        <v>198</v>
      </c>
      <c r="B4498">
        <v>14</v>
      </c>
      <c r="C4498">
        <v>1</v>
      </c>
      <c r="D4498">
        <f>VLOOKUP(A4498,Haul!F:M,8,FALSE)</f>
        <v>4.4081464000000001E-2</v>
      </c>
      <c r="E4498">
        <v>4</v>
      </c>
      <c r="F4498">
        <v>11</v>
      </c>
      <c r="G4498">
        <v>55.69</v>
      </c>
      <c r="H4498">
        <f t="shared" si="980"/>
        <v>60</v>
      </c>
      <c r="I4498">
        <f t="shared" si="981"/>
        <v>1</v>
      </c>
      <c r="J4498">
        <f t="shared" si="982"/>
        <v>0</v>
      </c>
      <c r="K4498">
        <f t="shared" si="983"/>
        <v>0</v>
      </c>
      <c r="L4498">
        <f t="shared" si="984"/>
        <v>0</v>
      </c>
      <c r="M4498" s="19" t="s">
        <v>339</v>
      </c>
      <c r="N4498" s="19">
        <f t="shared" si="985"/>
        <v>8.8795748249206261E-2</v>
      </c>
      <c r="O4498">
        <f t="shared" si="986"/>
        <v>22.685271977355381</v>
      </c>
      <c r="P4498">
        <f t="shared" si="987"/>
        <v>2.0143556994660221</v>
      </c>
      <c r="Q4498" t="str">
        <f>VLOOKUP(A4498,Haul!F:W,18,FALSE)</f>
        <v>130</v>
      </c>
      <c r="R4498">
        <f t="shared" si="988"/>
        <v>0</v>
      </c>
      <c r="S4498">
        <f t="shared" si="989"/>
        <v>0</v>
      </c>
      <c r="T4498">
        <f t="shared" si="990"/>
        <v>0</v>
      </c>
      <c r="U4498">
        <f t="shared" si="991"/>
        <v>0</v>
      </c>
      <c r="V4498">
        <f t="shared" si="992"/>
        <v>0</v>
      </c>
      <c r="W4498">
        <f t="shared" si="993"/>
        <v>0</v>
      </c>
    </row>
    <row r="4499" spans="1:23">
      <c r="A4499">
        <v>198</v>
      </c>
      <c r="B4499">
        <v>14</v>
      </c>
      <c r="C4499">
        <v>1</v>
      </c>
      <c r="D4499">
        <f>VLOOKUP(A4499,Haul!F:M,8,FALSE)</f>
        <v>4.4081464000000001E-2</v>
      </c>
      <c r="E4499">
        <v>5</v>
      </c>
      <c r="F4499">
        <v>11</v>
      </c>
      <c r="G4499">
        <v>49.16</v>
      </c>
      <c r="H4499">
        <f t="shared" si="980"/>
        <v>50</v>
      </c>
      <c r="I4499">
        <f t="shared" si="981"/>
        <v>1</v>
      </c>
      <c r="J4499">
        <f t="shared" si="982"/>
        <v>0</v>
      </c>
      <c r="K4499">
        <f t="shared" si="983"/>
        <v>0</v>
      </c>
      <c r="L4499">
        <f t="shared" si="984"/>
        <v>0</v>
      </c>
      <c r="M4499" s="19" t="s">
        <v>339</v>
      </c>
      <c r="N4499" s="19">
        <f t="shared" si="985"/>
        <v>6.005979130789333E-2</v>
      </c>
      <c r="O4499">
        <f t="shared" si="986"/>
        <v>22.685271977355381</v>
      </c>
      <c r="P4499">
        <f t="shared" si="987"/>
        <v>1.3624727007227648</v>
      </c>
      <c r="Q4499" t="str">
        <f>VLOOKUP(A4499,Haul!F:W,18,FALSE)</f>
        <v>130</v>
      </c>
      <c r="R4499">
        <f t="shared" si="988"/>
        <v>0</v>
      </c>
      <c r="S4499">
        <f t="shared" si="989"/>
        <v>0</v>
      </c>
      <c r="T4499">
        <f t="shared" si="990"/>
        <v>0</v>
      </c>
      <c r="U4499">
        <f t="shared" si="991"/>
        <v>0</v>
      </c>
      <c r="V4499">
        <f t="shared" si="992"/>
        <v>0</v>
      </c>
      <c r="W4499">
        <f t="shared" si="993"/>
        <v>0</v>
      </c>
    </row>
    <row r="4500" spans="1:23">
      <c r="A4500">
        <v>198</v>
      </c>
      <c r="B4500">
        <v>14</v>
      </c>
      <c r="C4500">
        <v>1</v>
      </c>
      <c r="D4500">
        <f>VLOOKUP(A4500,Haul!F:M,8,FALSE)</f>
        <v>4.4081464000000001E-2</v>
      </c>
      <c r="E4500">
        <v>6</v>
      </c>
      <c r="F4500">
        <v>11</v>
      </c>
      <c r="G4500">
        <v>53.53</v>
      </c>
      <c r="H4500">
        <f t="shared" si="980"/>
        <v>55</v>
      </c>
      <c r="I4500">
        <f t="shared" si="981"/>
        <v>1</v>
      </c>
      <c r="J4500">
        <f t="shared" si="982"/>
        <v>0</v>
      </c>
      <c r="K4500">
        <f t="shared" si="983"/>
        <v>0</v>
      </c>
      <c r="L4500">
        <f t="shared" si="984"/>
        <v>0</v>
      </c>
      <c r="M4500" s="19" t="s">
        <v>339</v>
      </c>
      <c r="N4500" s="19">
        <f t="shared" si="985"/>
        <v>7.8439163063535128E-2</v>
      </c>
      <c r="O4500">
        <f t="shared" si="986"/>
        <v>22.685271977355381</v>
      </c>
      <c r="P4500">
        <f t="shared" si="987"/>
        <v>1.7794137477724228</v>
      </c>
      <c r="Q4500" t="str">
        <f>VLOOKUP(A4500,Haul!F:W,18,FALSE)</f>
        <v>130</v>
      </c>
      <c r="R4500">
        <f t="shared" si="988"/>
        <v>0</v>
      </c>
      <c r="S4500">
        <f t="shared" si="989"/>
        <v>0</v>
      </c>
      <c r="T4500">
        <f t="shared" si="990"/>
        <v>0</v>
      </c>
      <c r="U4500">
        <f t="shared" si="991"/>
        <v>0</v>
      </c>
      <c r="V4500">
        <f t="shared" si="992"/>
        <v>0</v>
      </c>
      <c r="W4500">
        <f t="shared" si="993"/>
        <v>0</v>
      </c>
    </row>
    <row r="4501" spans="1:23">
      <c r="A4501">
        <v>198</v>
      </c>
      <c r="B4501">
        <v>14</v>
      </c>
      <c r="C4501">
        <v>1</v>
      </c>
      <c r="D4501">
        <f>VLOOKUP(A4501,Haul!F:M,8,FALSE)</f>
        <v>4.4081464000000001E-2</v>
      </c>
      <c r="E4501">
        <v>7</v>
      </c>
      <c r="F4501">
        <v>11</v>
      </c>
      <c r="G4501">
        <v>57.67</v>
      </c>
      <c r="H4501">
        <f t="shared" si="980"/>
        <v>60</v>
      </c>
      <c r="I4501">
        <f t="shared" si="981"/>
        <v>1</v>
      </c>
      <c r="J4501">
        <f t="shared" si="982"/>
        <v>0</v>
      </c>
      <c r="K4501">
        <f t="shared" si="983"/>
        <v>0</v>
      </c>
      <c r="L4501">
        <f t="shared" si="984"/>
        <v>0</v>
      </c>
      <c r="M4501" s="19" t="s">
        <v>339</v>
      </c>
      <c r="N4501" s="19">
        <f t="shared" si="985"/>
        <v>9.9073770351102597E-2</v>
      </c>
      <c r="O4501">
        <f t="shared" si="986"/>
        <v>22.685271977355381</v>
      </c>
      <c r="P4501">
        <f t="shared" si="987"/>
        <v>2.2475154262368102</v>
      </c>
      <c r="Q4501" t="str">
        <f>VLOOKUP(A4501,Haul!F:W,18,FALSE)</f>
        <v>130</v>
      </c>
      <c r="R4501">
        <f t="shared" si="988"/>
        <v>0</v>
      </c>
      <c r="S4501">
        <f t="shared" si="989"/>
        <v>0</v>
      </c>
      <c r="T4501">
        <f t="shared" si="990"/>
        <v>0</v>
      </c>
      <c r="U4501">
        <f t="shared" si="991"/>
        <v>0</v>
      </c>
      <c r="V4501">
        <f t="shared" si="992"/>
        <v>0</v>
      </c>
      <c r="W4501">
        <f t="shared" si="993"/>
        <v>0</v>
      </c>
    </row>
    <row r="4502" spans="1:23">
      <c r="A4502">
        <v>198</v>
      </c>
      <c r="B4502">
        <v>14</v>
      </c>
      <c r="C4502">
        <v>1</v>
      </c>
      <c r="D4502">
        <f>VLOOKUP(A4502,Haul!F:M,8,FALSE)</f>
        <v>4.4081464000000001E-2</v>
      </c>
      <c r="E4502">
        <v>8</v>
      </c>
      <c r="F4502">
        <v>11</v>
      </c>
      <c r="G4502">
        <v>120.21</v>
      </c>
      <c r="H4502">
        <f t="shared" si="980"/>
        <v>125</v>
      </c>
      <c r="I4502">
        <f t="shared" si="981"/>
        <v>1</v>
      </c>
      <c r="J4502">
        <f t="shared" si="982"/>
        <v>0</v>
      </c>
      <c r="K4502">
        <f t="shared" si="983"/>
        <v>1</v>
      </c>
      <c r="L4502">
        <f t="shared" si="984"/>
        <v>0</v>
      </c>
      <c r="M4502" s="19" t="s">
        <v>339</v>
      </c>
      <c r="N4502" s="19">
        <f t="shared" si="985"/>
        <v>0.99081908935813079</v>
      </c>
      <c r="O4502">
        <f t="shared" si="986"/>
        <v>22.685271977355381</v>
      </c>
      <c r="P4502">
        <f t="shared" si="987"/>
        <v>22.477000522444783</v>
      </c>
      <c r="Q4502" t="str">
        <f>VLOOKUP(A4502,Haul!F:W,18,FALSE)</f>
        <v>130</v>
      </c>
      <c r="R4502">
        <f t="shared" si="988"/>
        <v>22.685271977355381</v>
      </c>
      <c r="S4502">
        <f t="shared" si="989"/>
        <v>0</v>
      </c>
      <c r="T4502">
        <f t="shared" si="990"/>
        <v>0</v>
      </c>
      <c r="U4502">
        <f t="shared" si="991"/>
        <v>22.477000522444783</v>
      </c>
      <c r="V4502">
        <f t="shared" si="992"/>
        <v>0</v>
      </c>
      <c r="W4502">
        <f t="shared" si="993"/>
        <v>0</v>
      </c>
    </row>
    <row r="4503" spans="1:23">
      <c r="A4503">
        <v>198</v>
      </c>
      <c r="B4503">
        <v>14</v>
      </c>
      <c r="C4503">
        <v>1</v>
      </c>
      <c r="D4503">
        <f>VLOOKUP(A4503,Haul!F:M,8,FALSE)</f>
        <v>4.4081464000000001E-2</v>
      </c>
      <c r="E4503">
        <v>9</v>
      </c>
      <c r="F4503">
        <v>11</v>
      </c>
      <c r="G4503">
        <v>57.65</v>
      </c>
      <c r="H4503">
        <f t="shared" si="980"/>
        <v>60</v>
      </c>
      <c r="I4503">
        <f t="shared" si="981"/>
        <v>1</v>
      </c>
      <c r="J4503">
        <f t="shared" si="982"/>
        <v>0</v>
      </c>
      <c r="K4503">
        <f t="shared" si="983"/>
        <v>0</v>
      </c>
      <c r="L4503">
        <f t="shared" si="984"/>
        <v>0</v>
      </c>
      <c r="M4503" s="19" t="s">
        <v>339</v>
      </c>
      <c r="N4503" s="19">
        <f t="shared" si="985"/>
        <v>9.8966095199602616E-2</v>
      </c>
      <c r="O4503">
        <f t="shared" si="986"/>
        <v>22.685271977355381</v>
      </c>
      <c r="P4503">
        <f t="shared" si="987"/>
        <v>2.2450727861398301</v>
      </c>
      <c r="Q4503" t="str">
        <f>VLOOKUP(A4503,Haul!F:W,18,FALSE)</f>
        <v>130</v>
      </c>
      <c r="R4503">
        <f t="shared" si="988"/>
        <v>0</v>
      </c>
      <c r="S4503">
        <f t="shared" si="989"/>
        <v>0</v>
      </c>
      <c r="T4503">
        <f t="shared" si="990"/>
        <v>0</v>
      </c>
      <c r="U4503">
        <f t="shared" si="991"/>
        <v>0</v>
      </c>
      <c r="V4503">
        <f t="shared" si="992"/>
        <v>0</v>
      </c>
      <c r="W4503">
        <f t="shared" si="993"/>
        <v>0</v>
      </c>
    </row>
    <row r="4504" spans="1:23">
      <c r="A4504">
        <v>198</v>
      </c>
      <c r="B4504">
        <v>14</v>
      </c>
      <c r="C4504">
        <v>1</v>
      </c>
      <c r="D4504">
        <f>VLOOKUP(A4504,Haul!F:M,8,FALSE)</f>
        <v>4.4081464000000001E-2</v>
      </c>
      <c r="E4504">
        <v>10</v>
      </c>
      <c r="F4504">
        <v>11</v>
      </c>
      <c r="G4504">
        <v>54.05</v>
      </c>
      <c r="H4504">
        <f t="shared" si="980"/>
        <v>55</v>
      </c>
      <c r="I4504">
        <f t="shared" si="981"/>
        <v>1</v>
      </c>
      <c r="J4504">
        <f t="shared" si="982"/>
        <v>0</v>
      </c>
      <c r="K4504">
        <f t="shared" si="983"/>
        <v>0</v>
      </c>
      <c r="L4504">
        <f t="shared" si="984"/>
        <v>0</v>
      </c>
      <c r="M4504" s="19" t="s">
        <v>339</v>
      </c>
      <c r="N4504" s="19">
        <f t="shared" si="985"/>
        <v>8.0852807967515886E-2</v>
      </c>
      <c r="O4504">
        <f t="shared" si="986"/>
        <v>22.685271977355381</v>
      </c>
      <c r="P4504">
        <f t="shared" si="987"/>
        <v>1.8341679388759839</v>
      </c>
      <c r="Q4504" t="str">
        <f>VLOOKUP(A4504,Haul!F:W,18,FALSE)</f>
        <v>130</v>
      </c>
      <c r="R4504">
        <f t="shared" si="988"/>
        <v>0</v>
      </c>
      <c r="S4504">
        <f t="shared" si="989"/>
        <v>0</v>
      </c>
      <c r="T4504">
        <f t="shared" si="990"/>
        <v>0</v>
      </c>
      <c r="U4504">
        <f t="shared" si="991"/>
        <v>0</v>
      </c>
      <c r="V4504">
        <f t="shared" si="992"/>
        <v>0</v>
      </c>
      <c r="W4504">
        <f t="shared" si="993"/>
        <v>0</v>
      </c>
    </row>
    <row r="4505" spans="1:23">
      <c r="A4505">
        <v>198</v>
      </c>
      <c r="B4505">
        <v>14</v>
      </c>
      <c r="C4505">
        <v>1</v>
      </c>
      <c r="D4505">
        <f>VLOOKUP(A4505,Haul!F:M,8,FALSE)</f>
        <v>4.4081464000000001E-2</v>
      </c>
      <c r="E4505">
        <v>11</v>
      </c>
      <c r="F4505">
        <v>11</v>
      </c>
      <c r="G4505">
        <v>74.84</v>
      </c>
      <c r="H4505">
        <f t="shared" si="980"/>
        <v>75</v>
      </c>
      <c r="I4505">
        <f t="shared" si="981"/>
        <v>1</v>
      </c>
      <c r="J4505">
        <f t="shared" si="982"/>
        <v>0</v>
      </c>
      <c r="K4505">
        <f t="shared" si="983"/>
        <v>0</v>
      </c>
      <c r="L4505">
        <f t="shared" si="984"/>
        <v>0</v>
      </c>
      <c r="M4505" s="19" t="s">
        <v>339</v>
      </c>
      <c r="N4505" s="19">
        <f t="shared" si="985"/>
        <v>0.22427971201263838</v>
      </c>
      <c r="O4505">
        <f t="shared" si="986"/>
        <v>22.685271977355381</v>
      </c>
      <c r="P4505">
        <f t="shared" si="987"/>
        <v>5.0878462660096408</v>
      </c>
      <c r="Q4505" t="str">
        <f>VLOOKUP(A4505,Haul!F:W,18,FALSE)</f>
        <v>130</v>
      </c>
      <c r="R4505">
        <f t="shared" si="988"/>
        <v>0</v>
      </c>
      <c r="S4505">
        <f t="shared" si="989"/>
        <v>0</v>
      </c>
      <c r="T4505">
        <f t="shared" si="990"/>
        <v>0</v>
      </c>
      <c r="U4505">
        <f t="shared" si="991"/>
        <v>0</v>
      </c>
      <c r="V4505">
        <f t="shared" si="992"/>
        <v>0</v>
      </c>
      <c r="W4505">
        <f t="shared" si="993"/>
        <v>0</v>
      </c>
    </row>
    <row r="4506" spans="1:23">
      <c r="A4506">
        <v>198</v>
      </c>
      <c r="B4506">
        <v>14</v>
      </c>
      <c r="C4506">
        <v>1</v>
      </c>
      <c r="D4506">
        <f>VLOOKUP(A4506,Haul!F:M,8,FALSE)</f>
        <v>4.4081464000000001E-2</v>
      </c>
      <c r="E4506">
        <v>12</v>
      </c>
      <c r="F4506">
        <v>11</v>
      </c>
      <c r="G4506">
        <v>107.11</v>
      </c>
      <c r="H4506">
        <f t="shared" si="980"/>
        <v>110</v>
      </c>
      <c r="I4506">
        <f t="shared" si="981"/>
        <v>1</v>
      </c>
      <c r="J4506">
        <f t="shared" si="982"/>
        <v>0</v>
      </c>
      <c r="K4506">
        <f t="shared" si="983"/>
        <v>1</v>
      </c>
      <c r="L4506">
        <f t="shared" si="984"/>
        <v>0</v>
      </c>
      <c r="M4506" s="19" t="s">
        <v>339</v>
      </c>
      <c r="N4506" s="19">
        <f t="shared" si="985"/>
        <v>0.69007723977820001</v>
      </c>
      <c r="O4506">
        <f t="shared" si="986"/>
        <v>22.685271977355381</v>
      </c>
      <c r="P4506">
        <f t="shared" si="987"/>
        <v>15.654589869751151</v>
      </c>
      <c r="Q4506" t="str">
        <f>VLOOKUP(A4506,Haul!F:W,18,FALSE)</f>
        <v>130</v>
      </c>
      <c r="R4506">
        <f t="shared" si="988"/>
        <v>22.685271977355381</v>
      </c>
      <c r="S4506">
        <f t="shared" si="989"/>
        <v>0</v>
      </c>
      <c r="T4506">
        <f t="shared" si="990"/>
        <v>0</v>
      </c>
      <c r="U4506">
        <f t="shared" si="991"/>
        <v>15.654589869751151</v>
      </c>
      <c r="V4506">
        <f t="shared" si="992"/>
        <v>0</v>
      </c>
      <c r="W4506">
        <f t="shared" si="993"/>
        <v>0</v>
      </c>
    </row>
    <row r="4507" spans="1:23">
      <c r="A4507">
        <v>198</v>
      </c>
      <c r="B4507">
        <v>14</v>
      </c>
      <c r="C4507">
        <v>1</v>
      </c>
      <c r="D4507">
        <f>VLOOKUP(A4507,Haul!F:M,8,FALSE)</f>
        <v>4.4081464000000001E-2</v>
      </c>
      <c r="E4507">
        <v>13</v>
      </c>
      <c r="F4507">
        <v>11</v>
      </c>
      <c r="G4507">
        <v>55.11</v>
      </c>
      <c r="H4507">
        <f t="shared" si="980"/>
        <v>60</v>
      </c>
      <c r="I4507">
        <f t="shared" si="981"/>
        <v>1</v>
      </c>
      <c r="J4507">
        <f t="shared" si="982"/>
        <v>0</v>
      </c>
      <c r="K4507">
        <f t="shared" si="983"/>
        <v>0</v>
      </c>
      <c r="L4507">
        <f t="shared" si="984"/>
        <v>0</v>
      </c>
      <c r="M4507" s="19" t="s">
        <v>339</v>
      </c>
      <c r="N4507" s="19">
        <f t="shared" si="985"/>
        <v>8.5928638709487123E-2</v>
      </c>
      <c r="O4507">
        <f t="shared" si="986"/>
        <v>22.685271977355381</v>
      </c>
      <c r="P4507">
        <f t="shared" si="987"/>
        <v>1.9493145397686231</v>
      </c>
      <c r="Q4507" t="str">
        <f>VLOOKUP(A4507,Haul!F:W,18,FALSE)</f>
        <v>130</v>
      </c>
      <c r="R4507">
        <f t="shared" si="988"/>
        <v>0</v>
      </c>
      <c r="S4507">
        <f t="shared" si="989"/>
        <v>0</v>
      </c>
      <c r="T4507">
        <f t="shared" si="990"/>
        <v>0</v>
      </c>
      <c r="U4507">
        <f t="shared" si="991"/>
        <v>0</v>
      </c>
      <c r="V4507">
        <f t="shared" si="992"/>
        <v>0</v>
      </c>
      <c r="W4507">
        <f t="shared" si="993"/>
        <v>0</v>
      </c>
    </row>
    <row r="4508" spans="1:23">
      <c r="A4508">
        <v>198</v>
      </c>
      <c r="B4508">
        <v>14</v>
      </c>
      <c r="C4508">
        <v>1</v>
      </c>
      <c r="D4508">
        <f>VLOOKUP(A4508,Haul!F:M,8,FALSE)</f>
        <v>4.4081464000000001E-2</v>
      </c>
      <c r="E4508">
        <v>14</v>
      </c>
      <c r="F4508">
        <v>11</v>
      </c>
      <c r="G4508">
        <v>70.900000000000006</v>
      </c>
      <c r="H4508">
        <f t="shared" si="980"/>
        <v>75</v>
      </c>
      <c r="I4508">
        <f t="shared" si="981"/>
        <v>1</v>
      </c>
      <c r="J4508">
        <f t="shared" si="982"/>
        <v>0</v>
      </c>
      <c r="K4508">
        <f t="shared" si="983"/>
        <v>0</v>
      </c>
      <c r="L4508">
        <f t="shared" si="984"/>
        <v>0</v>
      </c>
      <c r="M4508" s="19" t="s">
        <v>339</v>
      </c>
      <c r="N4508" s="19">
        <f t="shared" si="985"/>
        <v>0.18930258324726029</v>
      </c>
      <c r="O4508">
        <f t="shared" si="986"/>
        <v>22.685271977355381</v>
      </c>
      <c r="P4508">
        <f t="shared" si="987"/>
        <v>4.2943805869800578</v>
      </c>
      <c r="Q4508" t="str">
        <f>VLOOKUP(A4508,Haul!F:W,18,FALSE)</f>
        <v>130</v>
      </c>
      <c r="R4508">
        <f t="shared" si="988"/>
        <v>0</v>
      </c>
      <c r="S4508">
        <f t="shared" si="989"/>
        <v>0</v>
      </c>
      <c r="T4508">
        <f t="shared" si="990"/>
        <v>0</v>
      </c>
      <c r="U4508">
        <f t="shared" si="991"/>
        <v>0</v>
      </c>
      <c r="V4508">
        <f t="shared" si="992"/>
        <v>0</v>
      </c>
      <c r="W4508">
        <f t="shared" si="993"/>
        <v>0</v>
      </c>
    </row>
    <row r="4509" spans="1:23">
      <c r="A4509">
        <v>198</v>
      </c>
      <c r="B4509">
        <v>14</v>
      </c>
      <c r="C4509">
        <v>1</v>
      </c>
      <c r="D4509">
        <f>VLOOKUP(A4509,Haul!F:M,8,FALSE)</f>
        <v>4.4081464000000001E-2</v>
      </c>
      <c r="E4509">
        <v>15</v>
      </c>
      <c r="F4509">
        <v>11</v>
      </c>
      <c r="G4509">
        <v>58.51</v>
      </c>
      <c r="H4509">
        <f t="shared" si="980"/>
        <v>60</v>
      </c>
      <c r="I4509">
        <f t="shared" si="981"/>
        <v>1</v>
      </c>
      <c r="J4509">
        <f t="shared" si="982"/>
        <v>0</v>
      </c>
      <c r="K4509">
        <f t="shared" si="983"/>
        <v>0</v>
      </c>
      <c r="L4509">
        <f t="shared" si="984"/>
        <v>0</v>
      </c>
      <c r="M4509" s="19" t="s">
        <v>339</v>
      </c>
      <c r="N4509" s="19">
        <f t="shared" si="985"/>
        <v>0.10366853247163661</v>
      </c>
      <c r="O4509">
        <f t="shared" si="986"/>
        <v>22.685271977355381</v>
      </c>
      <c r="P4509">
        <f t="shared" si="987"/>
        <v>2.3517488546123744</v>
      </c>
      <c r="Q4509" t="str">
        <f>VLOOKUP(A4509,Haul!F:W,18,FALSE)</f>
        <v>130</v>
      </c>
      <c r="R4509">
        <f t="shared" si="988"/>
        <v>0</v>
      </c>
      <c r="S4509">
        <f t="shared" si="989"/>
        <v>0</v>
      </c>
      <c r="T4509">
        <f t="shared" si="990"/>
        <v>0</v>
      </c>
      <c r="U4509">
        <f t="shared" si="991"/>
        <v>0</v>
      </c>
      <c r="V4509">
        <f t="shared" si="992"/>
        <v>0</v>
      </c>
      <c r="W4509">
        <f t="shared" si="993"/>
        <v>0</v>
      </c>
    </row>
    <row r="4510" spans="1:23">
      <c r="A4510">
        <v>198</v>
      </c>
      <c r="B4510">
        <v>14</v>
      </c>
      <c r="C4510">
        <v>1</v>
      </c>
      <c r="D4510">
        <f>VLOOKUP(A4510,Haul!F:M,8,FALSE)</f>
        <v>4.4081464000000001E-2</v>
      </c>
      <c r="E4510">
        <v>16</v>
      </c>
      <c r="F4510">
        <v>11</v>
      </c>
      <c r="G4510">
        <v>53.31</v>
      </c>
      <c r="H4510">
        <f t="shared" si="980"/>
        <v>55</v>
      </c>
      <c r="I4510">
        <f t="shared" si="981"/>
        <v>1</v>
      </c>
      <c r="J4510">
        <f t="shared" si="982"/>
        <v>0</v>
      </c>
      <c r="K4510">
        <f t="shared" si="983"/>
        <v>0</v>
      </c>
      <c r="L4510">
        <f t="shared" si="984"/>
        <v>0</v>
      </c>
      <c r="M4510" s="19" t="s">
        <v>339</v>
      </c>
      <c r="N4510" s="19">
        <f t="shared" si="985"/>
        <v>7.7432951382962217E-2</v>
      </c>
      <c r="O4510">
        <f t="shared" si="986"/>
        <v>22.685271977355381</v>
      </c>
      <c r="P4510">
        <f t="shared" si="987"/>
        <v>1.7565875621318343</v>
      </c>
      <c r="Q4510" t="str">
        <f>VLOOKUP(A4510,Haul!F:W,18,FALSE)</f>
        <v>130</v>
      </c>
      <c r="R4510">
        <f t="shared" si="988"/>
        <v>0</v>
      </c>
      <c r="S4510">
        <f t="shared" si="989"/>
        <v>0</v>
      </c>
      <c r="T4510">
        <f t="shared" si="990"/>
        <v>0</v>
      </c>
      <c r="U4510">
        <f t="shared" si="991"/>
        <v>0</v>
      </c>
      <c r="V4510">
        <f t="shared" si="992"/>
        <v>0</v>
      </c>
      <c r="W4510">
        <f t="shared" si="993"/>
        <v>0</v>
      </c>
    </row>
    <row r="4511" spans="1:23">
      <c r="A4511">
        <v>198</v>
      </c>
      <c r="B4511">
        <v>14</v>
      </c>
      <c r="C4511">
        <v>1</v>
      </c>
      <c r="D4511">
        <f>VLOOKUP(A4511,Haul!F:M,8,FALSE)</f>
        <v>4.4081464000000001E-2</v>
      </c>
      <c r="E4511">
        <v>17</v>
      </c>
      <c r="F4511">
        <v>11</v>
      </c>
      <c r="G4511">
        <v>108.53</v>
      </c>
      <c r="H4511">
        <f t="shared" si="980"/>
        <v>110</v>
      </c>
      <c r="I4511">
        <f t="shared" si="981"/>
        <v>1</v>
      </c>
      <c r="J4511">
        <f t="shared" si="982"/>
        <v>0</v>
      </c>
      <c r="K4511">
        <f t="shared" si="983"/>
        <v>1</v>
      </c>
      <c r="L4511">
        <f t="shared" si="984"/>
        <v>0</v>
      </c>
      <c r="M4511" s="19" t="s">
        <v>339</v>
      </c>
      <c r="N4511" s="19">
        <f t="shared" si="985"/>
        <v>0.71916612999629603</v>
      </c>
      <c r="O4511">
        <f t="shared" si="986"/>
        <v>22.685271977355381</v>
      </c>
      <c r="P4511">
        <f t="shared" si="987"/>
        <v>16.31447925586809</v>
      </c>
      <c r="Q4511" t="str">
        <f>VLOOKUP(A4511,Haul!F:W,18,FALSE)</f>
        <v>130</v>
      </c>
      <c r="R4511">
        <f t="shared" si="988"/>
        <v>22.685271977355381</v>
      </c>
      <c r="S4511">
        <f t="shared" si="989"/>
        <v>0</v>
      </c>
      <c r="T4511">
        <f t="shared" si="990"/>
        <v>0</v>
      </c>
      <c r="U4511">
        <f t="shared" si="991"/>
        <v>16.31447925586809</v>
      </c>
      <c r="V4511">
        <f t="shared" si="992"/>
        <v>0</v>
      </c>
      <c r="W4511">
        <f t="shared" si="993"/>
        <v>0</v>
      </c>
    </row>
    <row r="4512" spans="1:23">
      <c r="A4512">
        <v>198</v>
      </c>
      <c r="B4512">
        <v>14</v>
      </c>
      <c r="C4512">
        <v>1</v>
      </c>
      <c r="D4512">
        <f>VLOOKUP(A4512,Haul!F:M,8,FALSE)</f>
        <v>4.4081464000000001E-2</v>
      </c>
      <c r="E4512">
        <v>18</v>
      </c>
      <c r="F4512">
        <v>11</v>
      </c>
      <c r="G4512">
        <v>72.39</v>
      </c>
      <c r="H4512">
        <f t="shared" si="980"/>
        <v>75</v>
      </c>
      <c r="I4512">
        <f t="shared" si="981"/>
        <v>1</v>
      </c>
      <c r="J4512">
        <f t="shared" si="982"/>
        <v>0</v>
      </c>
      <c r="K4512">
        <f t="shared" si="983"/>
        <v>0</v>
      </c>
      <c r="L4512">
        <f t="shared" si="984"/>
        <v>0</v>
      </c>
      <c r="M4512" s="19" t="s">
        <v>339</v>
      </c>
      <c r="N4512" s="19">
        <f t="shared" si="985"/>
        <v>0.20205654883075752</v>
      </c>
      <c r="O4512">
        <f t="shared" si="986"/>
        <v>22.685271977355381</v>
      </c>
      <c r="P4512">
        <f t="shared" si="987"/>
        <v>4.583707765031523</v>
      </c>
      <c r="Q4512" t="str">
        <f>VLOOKUP(A4512,Haul!F:W,18,FALSE)</f>
        <v>130</v>
      </c>
      <c r="R4512">
        <f t="shared" si="988"/>
        <v>0</v>
      </c>
      <c r="S4512">
        <f t="shared" si="989"/>
        <v>0</v>
      </c>
      <c r="T4512">
        <f t="shared" si="990"/>
        <v>0</v>
      </c>
      <c r="U4512">
        <f t="shared" si="991"/>
        <v>0</v>
      </c>
      <c r="V4512">
        <f t="shared" si="992"/>
        <v>0</v>
      </c>
      <c r="W4512">
        <f t="shared" si="993"/>
        <v>0</v>
      </c>
    </row>
    <row r="4513" spans="1:23">
      <c r="A4513">
        <v>198</v>
      </c>
      <c r="B4513">
        <v>14</v>
      </c>
      <c r="C4513">
        <v>1</v>
      </c>
      <c r="D4513">
        <f>VLOOKUP(A4513,Haul!F:M,8,FALSE)</f>
        <v>4.4081464000000001E-2</v>
      </c>
      <c r="E4513">
        <v>19</v>
      </c>
      <c r="F4513">
        <v>11</v>
      </c>
      <c r="G4513">
        <v>85.59</v>
      </c>
      <c r="H4513">
        <f t="shared" si="980"/>
        <v>90</v>
      </c>
      <c r="I4513">
        <f t="shared" si="981"/>
        <v>1</v>
      </c>
      <c r="J4513">
        <f t="shared" si="982"/>
        <v>0</v>
      </c>
      <c r="K4513">
        <f t="shared" si="983"/>
        <v>0</v>
      </c>
      <c r="L4513">
        <f t="shared" si="984"/>
        <v>0</v>
      </c>
      <c r="M4513" s="19" t="s">
        <v>339</v>
      </c>
      <c r="N4513" s="19">
        <f t="shared" si="985"/>
        <v>0.3416070152844638</v>
      </c>
      <c r="O4513">
        <f t="shared" si="986"/>
        <v>22.685271977355381</v>
      </c>
      <c r="P4513">
        <f t="shared" si="987"/>
        <v>7.749448051100658</v>
      </c>
      <c r="Q4513" t="str">
        <f>VLOOKUP(A4513,Haul!F:W,18,FALSE)</f>
        <v>130</v>
      </c>
      <c r="R4513">
        <f t="shared" si="988"/>
        <v>0</v>
      </c>
      <c r="S4513">
        <f t="shared" si="989"/>
        <v>0</v>
      </c>
      <c r="T4513">
        <f t="shared" si="990"/>
        <v>0</v>
      </c>
      <c r="U4513">
        <f t="shared" si="991"/>
        <v>0</v>
      </c>
      <c r="V4513">
        <f t="shared" si="992"/>
        <v>0</v>
      </c>
      <c r="W4513">
        <f t="shared" si="993"/>
        <v>0</v>
      </c>
    </row>
    <row r="4514" spans="1:23">
      <c r="A4514">
        <v>198</v>
      </c>
      <c r="B4514">
        <v>14</v>
      </c>
      <c r="C4514">
        <v>1</v>
      </c>
      <c r="D4514">
        <f>VLOOKUP(A4514,Haul!F:M,8,FALSE)</f>
        <v>4.4081464000000001E-2</v>
      </c>
      <c r="E4514">
        <v>20</v>
      </c>
      <c r="F4514">
        <v>11</v>
      </c>
      <c r="G4514">
        <v>113.86</v>
      </c>
      <c r="H4514">
        <f t="shared" si="980"/>
        <v>115</v>
      </c>
      <c r="I4514">
        <f t="shared" si="981"/>
        <v>1</v>
      </c>
      <c r="J4514">
        <f t="shared" si="982"/>
        <v>0</v>
      </c>
      <c r="K4514">
        <f t="shared" si="983"/>
        <v>1</v>
      </c>
      <c r="L4514">
        <f t="shared" si="984"/>
        <v>0</v>
      </c>
      <c r="M4514" s="19" t="s">
        <v>339</v>
      </c>
      <c r="N4514" s="19">
        <f t="shared" si="985"/>
        <v>0.83580360650565688</v>
      </c>
      <c r="O4514">
        <f t="shared" si="986"/>
        <v>22.685271977355381</v>
      </c>
      <c r="P4514">
        <f t="shared" si="987"/>
        <v>18.96043213323534</v>
      </c>
      <c r="Q4514" t="str">
        <f>VLOOKUP(A4514,Haul!F:W,18,FALSE)</f>
        <v>130</v>
      </c>
      <c r="R4514">
        <f t="shared" si="988"/>
        <v>22.685271977355381</v>
      </c>
      <c r="S4514">
        <f t="shared" si="989"/>
        <v>0</v>
      </c>
      <c r="T4514">
        <f t="shared" si="990"/>
        <v>0</v>
      </c>
      <c r="U4514">
        <f t="shared" si="991"/>
        <v>18.96043213323534</v>
      </c>
      <c r="V4514">
        <f t="shared" si="992"/>
        <v>0</v>
      </c>
      <c r="W4514">
        <f t="shared" si="993"/>
        <v>0</v>
      </c>
    </row>
    <row r="4515" spans="1:23">
      <c r="A4515">
        <v>198</v>
      </c>
      <c r="B4515">
        <v>14</v>
      </c>
      <c r="C4515">
        <v>1</v>
      </c>
      <c r="D4515">
        <f>VLOOKUP(A4515,Haul!F:M,8,FALSE)</f>
        <v>4.4081464000000001E-2</v>
      </c>
      <c r="E4515">
        <v>21</v>
      </c>
      <c r="F4515">
        <v>11</v>
      </c>
      <c r="G4515">
        <v>111.16</v>
      </c>
      <c r="H4515">
        <f t="shared" si="980"/>
        <v>115</v>
      </c>
      <c r="I4515">
        <f t="shared" si="981"/>
        <v>1</v>
      </c>
      <c r="J4515">
        <f t="shared" si="982"/>
        <v>0</v>
      </c>
      <c r="K4515">
        <f t="shared" si="983"/>
        <v>1</v>
      </c>
      <c r="L4515">
        <f t="shared" si="984"/>
        <v>0</v>
      </c>
      <c r="M4515" s="19" t="s">
        <v>339</v>
      </c>
      <c r="N4515" s="19">
        <f t="shared" si="985"/>
        <v>0.77522766040372004</v>
      </c>
      <c r="O4515">
        <f t="shared" si="986"/>
        <v>22.685271977355381</v>
      </c>
      <c r="P4515">
        <f t="shared" si="987"/>
        <v>17.586250320627283</v>
      </c>
      <c r="Q4515" t="str">
        <f>VLOOKUP(A4515,Haul!F:W,18,FALSE)</f>
        <v>130</v>
      </c>
      <c r="R4515">
        <f t="shared" si="988"/>
        <v>22.685271977355381</v>
      </c>
      <c r="S4515">
        <f t="shared" si="989"/>
        <v>0</v>
      </c>
      <c r="T4515">
        <f t="shared" si="990"/>
        <v>0</v>
      </c>
      <c r="U4515">
        <f t="shared" si="991"/>
        <v>17.586250320627283</v>
      </c>
      <c r="V4515">
        <f t="shared" si="992"/>
        <v>0</v>
      </c>
      <c r="W4515">
        <f t="shared" si="993"/>
        <v>0</v>
      </c>
    </row>
    <row r="4516" spans="1:23">
      <c r="A4516">
        <v>198</v>
      </c>
      <c r="B4516">
        <v>14</v>
      </c>
      <c r="C4516">
        <v>1</v>
      </c>
      <c r="D4516">
        <f>VLOOKUP(A4516,Haul!F:M,8,FALSE)</f>
        <v>4.4081464000000001E-2</v>
      </c>
      <c r="E4516">
        <v>22</v>
      </c>
      <c r="F4516">
        <v>11</v>
      </c>
      <c r="G4516">
        <v>122.17</v>
      </c>
      <c r="H4516">
        <f t="shared" si="980"/>
        <v>125</v>
      </c>
      <c r="I4516">
        <f t="shared" si="981"/>
        <v>1</v>
      </c>
      <c r="J4516">
        <f t="shared" si="982"/>
        <v>0</v>
      </c>
      <c r="K4516">
        <f t="shared" si="983"/>
        <v>1</v>
      </c>
      <c r="L4516">
        <f t="shared" si="984"/>
        <v>0</v>
      </c>
      <c r="M4516" s="19" t="s">
        <v>339</v>
      </c>
      <c r="N4516" s="19">
        <f t="shared" si="985"/>
        <v>1.042352307728974</v>
      </c>
      <c r="O4516">
        <f t="shared" si="986"/>
        <v>22.685271977355381</v>
      </c>
      <c r="P4516">
        <f t="shared" si="987"/>
        <v>23.646045597055807</v>
      </c>
      <c r="Q4516" t="str">
        <f>VLOOKUP(A4516,Haul!F:W,18,FALSE)</f>
        <v>130</v>
      </c>
      <c r="R4516">
        <f t="shared" si="988"/>
        <v>22.685271977355381</v>
      </c>
      <c r="S4516">
        <f t="shared" si="989"/>
        <v>0</v>
      </c>
      <c r="T4516">
        <f t="shared" si="990"/>
        <v>0</v>
      </c>
      <c r="U4516">
        <f t="shared" si="991"/>
        <v>23.646045597055807</v>
      </c>
      <c r="V4516">
        <f t="shared" si="992"/>
        <v>0</v>
      </c>
      <c r="W4516">
        <f t="shared" si="993"/>
        <v>0</v>
      </c>
    </row>
    <row r="4517" spans="1:23">
      <c r="A4517">
        <v>198</v>
      </c>
      <c r="B4517">
        <v>14</v>
      </c>
      <c r="C4517">
        <v>1</v>
      </c>
      <c r="D4517">
        <f>VLOOKUP(A4517,Haul!F:M,8,FALSE)</f>
        <v>4.4081464000000001E-2</v>
      </c>
      <c r="E4517">
        <v>23</v>
      </c>
      <c r="F4517">
        <v>11</v>
      </c>
      <c r="G4517">
        <v>89.09</v>
      </c>
      <c r="H4517">
        <f t="shared" si="980"/>
        <v>90</v>
      </c>
      <c r="I4517">
        <f t="shared" si="981"/>
        <v>1</v>
      </c>
      <c r="J4517">
        <f t="shared" si="982"/>
        <v>0</v>
      </c>
      <c r="K4517">
        <f t="shared" si="983"/>
        <v>0</v>
      </c>
      <c r="L4517">
        <f t="shared" si="984"/>
        <v>0</v>
      </c>
      <c r="M4517" s="19" t="s">
        <v>339</v>
      </c>
      <c r="N4517" s="19">
        <f t="shared" si="985"/>
        <v>0.38734181158619346</v>
      </c>
      <c r="O4517">
        <f t="shared" si="986"/>
        <v>22.685271977355381</v>
      </c>
      <c r="P4517">
        <f t="shared" si="987"/>
        <v>8.7869543440343421</v>
      </c>
      <c r="Q4517" t="str">
        <f>VLOOKUP(A4517,Haul!F:W,18,FALSE)</f>
        <v>130</v>
      </c>
      <c r="R4517">
        <f t="shared" si="988"/>
        <v>0</v>
      </c>
      <c r="S4517">
        <f t="shared" si="989"/>
        <v>0</v>
      </c>
      <c r="T4517">
        <f t="shared" si="990"/>
        <v>0</v>
      </c>
      <c r="U4517">
        <f t="shared" si="991"/>
        <v>0</v>
      </c>
      <c r="V4517">
        <f t="shared" si="992"/>
        <v>0</v>
      </c>
      <c r="W4517">
        <f t="shared" si="993"/>
        <v>0</v>
      </c>
    </row>
    <row r="4518" spans="1:23">
      <c r="A4518">
        <v>198</v>
      </c>
      <c r="B4518">
        <v>14</v>
      </c>
      <c r="C4518">
        <v>1</v>
      </c>
      <c r="D4518">
        <f>VLOOKUP(A4518,Haul!F:M,8,FALSE)</f>
        <v>4.4081464000000001E-2</v>
      </c>
      <c r="E4518">
        <v>24</v>
      </c>
      <c r="F4518">
        <v>11</v>
      </c>
      <c r="G4518">
        <v>61.48</v>
      </c>
      <c r="H4518">
        <f t="shared" si="980"/>
        <v>65</v>
      </c>
      <c r="I4518">
        <f t="shared" si="981"/>
        <v>1</v>
      </c>
      <c r="J4518">
        <f t="shared" si="982"/>
        <v>0</v>
      </c>
      <c r="K4518">
        <f t="shared" si="983"/>
        <v>0</v>
      </c>
      <c r="L4518">
        <f t="shared" si="984"/>
        <v>0</v>
      </c>
      <c r="M4518" s="19" t="s">
        <v>339</v>
      </c>
      <c r="N4518" s="19">
        <f t="shared" si="985"/>
        <v>0.12107688539903329</v>
      </c>
      <c r="O4518">
        <f t="shared" si="986"/>
        <v>22.685271977355381</v>
      </c>
      <c r="P4518">
        <f t="shared" si="987"/>
        <v>2.7466620754481585</v>
      </c>
      <c r="Q4518" t="str">
        <f>VLOOKUP(A4518,Haul!F:W,18,FALSE)</f>
        <v>130</v>
      </c>
      <c r="R4518">
        <f t="shared" si="988"/>
        <v>0</v>
      </c>
      <c r="S4518">
        <f t="shared" si="989"/>
        <v>0</v>
      </c>
      <c r="T4518">
        <f t="shared" si="990"/>
        <v>0</v>
      </c>
      <c r="U4518">
        <f t="shared" si="991"/>
        <v>0</v>
      </c>
      <c r="V4518">
        <f t="shared" si="992"/>
        <v>0</v>
      </c>
      <c r="W4518">
        <f t="shared" si="993"/>
        <v>0</v>
      </c>
    </row>
    <row r="4519" spans="1:23">
      <c r="A4519">
        <v>198</v>
      </c>
      <c r="B4519">
        <v>14</v>
      </c>
      <c r="C4519">
        <v>1</v>
      </c>
      <c r="D4519">
        <f>VLOOKUP(A4519,Haul!F:M,8,FALSE)</f>
        <v>4.4081464000000001E-2</v>
      </c>
      <c r="E4519">
        <v>25</v>
      </c>
      <c r="F4519">
        <v>11</v>
      </c>
      <c r="G4519">
        <v>121.43</v>
      </c>
      <c r="H4519">
        <f t="shared" si="980"/>
        <v>125</v>
      </c>
      <c r="I4519">
        <f t="shared" si="981"/>
        <v>1</v>
      </c>
      <c r="J4519">
        <f t="shared" si="982"/>
        <v>0</v>
      </c>
      <c r="K4519">
        <f t="shared" si="983"/>
        <v>1</v>
      </c>
      <c r="L4519">
        <f t="shared" si="984"/>
        <v>0</v>
      </c>
      <c r="M4519" s="19" t="s">
        <v>339</v>
      </c>
      <c r="N4519" s="19">
        <f t="shared" si="985"/>
        <v>1.022686651769356</v>
      </c>
      <c r="O4519">
        <f t="shared" si="986"/>
        <v>22.685271977355381</v>
      </c>
      <c r="P4519">
        <f t="shared" si="987"/>
        <v>23.199924842998772</v>
      </c>
      <c r="Q4519" t="str">
        <f>VLOOKUP(A4519,Haul!F:W,18,FALSE)</f>
        <v>130</v>
      </c>
      <c r="R4519">
        <f t="shared" si="988"/>
        <v>22.685271977355381</v>
      </c>
      <c r="S4519">
        <f t="shared" si="989"/>
        <v>0</v>
      </c>
      <c r="T4519">
        <f t="shared" si="990"/>
        <v>0</v>
      </c>
      <c r="U4519">
        <f t="shared" si="991"/>
        <v>23.199924842998772</v>
      </c>
      <c r="V4519">
        <f t="shared" si="992"/>
        <v>0</v>
      </c>
      <c r="W4519">
        <f t="shared" si="993"/>
        <v>0</v>
      </c>
    </row>
    <row r="4520" spans="1:23">
      <c r="A4520">
        <v>198</v>
      </c>
      <c r="B4520">
        <v>14</v>
      </c>
      <c r="C4520">
        <v>1</v>
      </c>
      <c r="D4520">
        <f>VLOOKUP(A4520,Haul!F:M,8,FALSE)</f>
        <v>4.4081464000000001E-2</v>
      </c>
      <c r="E4520">
        <v>26</v>
      </c>
      <c r="F4520">
        <v>11</v>
      </c>
      <c r="G4520">
        <v>59.75</v>
      </c>
      <c r="H4520">
        <f t="shared" si="980"/>
        <v>60</v>
      </c>
      <c r="I4520">
        <f t="shared" si="981"/>
        <v>1</v>
      </c>
      <c r="J4520">
        <f t="shared" si="982"/>
        <v>0</v>
      </c>
      <c r="K4520">
        <f t="shared" si="983"/>
        <v>0</v>
      </c>
      <c r="L4520">
        <f t="shared" si="984"/>
        <v>0</v>
      </c>
      <c r="M4520" s="19" t="s">
        <v>339</v>
      </c>
      <c r="N4520" s="19">
        <f t="shared" si="985"/>
        <v>0.11071333669661833</v>
      </c>
      <c r="O4520">
        <f t="shared" si="986"/>
        <v>22.685271977355381</v>
      </c>
      <c r="P4520">
        <f t="shared" si="987"/>
        <v>2.5115621544833071</v>
      </c>
      <c r="Q4520" t="str">
        <f>VLOOKUP(A4520,Haul!F:W,18,FALSE)</f>
        <v>130</v>
      </c>
      <c r="R4520">
        <f t="shared" si="988"/>
        <v>0</v>
      </c>
      <c r="S4520">
        <f t="shared" si="989"/>
        <v>0</v>
      </c>
      <c r="T4520">
        <f t="shared" si="990"/>
        <v>0</v>
      </c>
      <c r="U4520">
        <f t="shared" si="991"/>
        <v>0</v>
      </c>
      <c r="V4520">
        <f t="shared" si="992"/>
        <v>0</v>
      </c>
      <c r="W4520">
        <f t="shared" si="993"/>
        <v>0</v>
      </c>
    </row>
    <row r="4521" spans="1:23">
      <c r="A4521">
        <v>198</v>
      </c>
      <c r="B4521">
        <v>14</v>
      </c>
      <c r="C4521">
        <v>1</v>
      </c>
      <c r="D4521">
        <f>VLOOKUP(A4521,Haul!F:M,8,FALSE)</f>
        <v>4.4081464000000001E-2</v>
      </c>
      <c r="E4521">
        <v>27</v>
      </c>
      <c r="F4521">
        <v>11</v>
      </c>
      <c r="G4521">
        <v>124.31</v>
      </c>
      <c r="H4521">
        <f t="shared" si="980"/>
        <v>125</v>
      </c>
      <c r="I4521">
        <f t="shared" si="981"/>
        <v>1</v>
      </c>
      <c r="J4521">
        <f t="shared" si="982"/>
        <v>0</v>
      </c>
      <c r="K4521">
        <f t="shared" si="983"/>
        <v>1</v>
      </c>
      <c r="L4521">
        <f t="shared" si="984"/>
        <v>1</v>
      </c>
      <c r="M4521" s="19" t="s">
        <v>339</v>
      </c>
      <c r="N4521" s="19">
        <f t="shared" si="985"/>
        <v>1.1006699544474248</v>
      </c>
      <c r="O4521">
        <f t="shared" si="986"/>
        <v>22.685271977355381</v>
      </c>
      <c r="P4521">
        <f t="shared" si="987"/>
        <v>24.968997273943188</v>
      </c>
      <c r="Q4521" t="str">
        <f>VLOOKUP(A4521,Haul!F:W,18,FALSE)</f>
        <v>130</v>
      </c>
      <c r="R4521">
        <f t="shared" si="988"/>
        <v>22.685271977355381</v>
      </c>
      <c r="S4521">
        <f t="shared" si="989"/>
        <v>22.685271977355381</v>
      </c>
      <c r="T4521">
        <f t="shared" si="990"/>
        <v>0</v>
      </c>
      <c r="U4521">
        <f t="shared" si="991"/>
        <v>24.968997273943188</v>
      </c>
      <c r="V4521">
        <f t="shared" si="992"/>
        <v>24.968997273943188</v>
      </c>
      <c r="W4521">
        <f t="shared" si="993"/>
        <v>0</v>
      </c>
    </row>
    <row r="4522" spans="1:23">
      <c r="A4522">
        <v>198</v>
      </c>
      <c r="B4522">
        <v>14</v>
      </c>
      <c r="C4522">
        <v>1</v>
      </c>
      <c r="D4522">
        <f>VLOOKUP(A4522,Haul!F:M,8,FALSE)</f>
        <v>4.4081464000000001E-2</v>
      </c>
      <c r="E4522">
        <v>28</v>
      </c>
      <c r="F4522">
        <v>11</v>
      </c>
      <c r="G4522">
        <v>124.31</v>
      </c>
      <c r="H4522">
        <f t="shared" si="980"/>
        <v>125</v>
      </c>
      <c r="I4522">
        <f t="shared" si="981"/>
        <v>1</v>
      </c>
      <c r="J4522">
        <f t="shared" si="982"/>
        <v>0</v>
      </c>
      <c r="K4522">
        <f t="shared" si="983"/>
        <v>1</v>
      </c>
      <c r="L4522">
        <f t="shared" si="984"/>
        <v>1</v>
      </c>
      <c r="M4522" s="19" t="s">
        <v>339</v>
      </c>
      <c r="N4522" s="19">
        <f t="shared" si="985"/>
        <v>1.1006699544474248</v>
      </c>
      <c r="O4522">
        <f t="shared" si="986"/>
        <v>22.685271977355381</v>
      </c>
      <c r="P4522">
        <f t="shared" si="987"/>
        <v>24.968997273943188</v>
      </c>
      <c r="Q4522" t="str">
        <f>VLOOKUP(A4522,Haul!F:W,18,FALSE)</f>
        <v>130</v>
      </c>
      <c r="R4522">
        <f t="shared" si="988"/>
        <v>22.685271977355381</v>
      </c>
      <c r="S4522">
        <f t="shared" si="989"/>
        <v>22.685271977355381</v>
      </c>
      <c r="T4522">
        <f t="shared" si="990"/>
        <v>0</v>
      </c>
      <c r="U4522">
        <f t="shared" si="991"/>
        <v>24.968997273943188</v>
      </c>
      <c r="V4522">
        <f t="shared" si="992"/>
        <v>24.968997273943188</v>
      </c>
      <c r="W4522">
        <f t="shared" si="993"/>
        <v>0</v>
      </c>
    </row>
    <row r="4523" spans="1:23">
      <c r="A4523">
        <v>198</v>
      </c>
      <c r="B4523">
        <v>14</v>
      </c>
      <c r="C4523">
        <v>1</v>
      </c>
      <c r="D4523">
        <f>VLOOKUP(A4523,Haul!F:M,8,FALSE)</f>
        <v>4.4081464000000001E-2</v>
      </c>
      <c r="E4523">
        <v>29</v>
      </c>
      <c r="F4523">
        <v>11</v>
      </c>
      <c r="G4523">
        <v>101.76</v>
      </c>
      <c r="H4523">
        <f t="shared" si="980"/>
        <v>105</v>
      </c>
      <c r="I4523">
        <f t="shared" si="981"/>
        <v>1</v>
      </c>
      <c r="J4523">
        <f t="shared" si="982"/>
        <v>0</v>
      </c>
      <c r="K4523">
        <f t="shared" si="983"/>
        <v>0</v>
      </c>
      <c r="L4523">
        <f t="shared" si="984"/>
        <v>0</v>
      </c>
      <c r="M4523" s="19" t="s">
        <v>339</v>
      </c>
      <c r="N4523" s="19">
        <f t="shared" si="985"/>
        <v>0.58767172578440363</v>
      </c>
      <c r="O4523">
        <f t="shared" si="986"/>
        <v>22.685271977355381</v>
      </c>
      <c r="P4523">
        <f t="shared" si="987"/>
        <v>13.331492932821007</v>
      </c>
      <c r="Q4523" t="str">
        <f>VLOOKUP(A4523,Haul!F:W,18,FALSE)</f>
        <v>130</v>
      </c>
      <c r="R4523">
        <f t="shared" si="988"/>
        <v>0</v>
      </c>
      <c r="S4523">
        <f t="shared" si="989"/>
        <v>0</v>
      </c>
      <c r="T4523">
        <f t="shared" si="990"/>
        <v>0</v>
      </c>
      <c r="U4523">
        <f t="shared" si="991"/>
        <v>0</v>
      </c>
      <c r="V4523">
        <f t="shared" si="992"/>
        <v>0</v>
      </c>
      <c r="W4523">
        <f t="shared" si="993"/>
        <v>0</v>
      </c>
    </row>
    <row r="4524" spans="1:23">
      <c r="A4524">
        <v>198</v>
      </c>
      <c r="B4524">
        <v>14</v>
      </c>
      <c r="C4524">
        <v>1</v>
      </c>
      <c r="D4524">
        <f>VLOOKUP(A4524,Haul!F:M,8,FALSE)</f>
        <v>4.4081464000000001E-2</v>
      </c>
      <c r="E4524">
        <v>30</v>
      </c>
      <c r="F4524">
        <v>11</v>
      </c>
      <c r="G4524">
        <v>96.57</v>
      </c>
      <c r="H4524">
        <f t="shared" si="980"/>
        <v>100</v>
      </c>
      <c r="I4524">
        <f t="shared" si="981"/>
        <v>1</v>
      </c>
      <c r="J4524">
        <f t="shared" si="982"/>
        <v>0</v>
      </c>
      <c r="K4524">
        <f t="shared" si="983"/>
        <v>0</v>
      </c>
      <c r="L4524">
        <f t="shared" si="984"/>
        <v>0</v>
      </c>
      <c r="M4524" s="19" t="s">
        <v>339</v>
      </c>
      <c r="N4524" s="19">
        <f t="shared" si="985"/>
        <v>0.49872482728335038</v>
      </c>
      <c r="O4524">
        <f t="shared" si="986"/>
        <v>22.685271977355381</v>
      </c>
      <c r="P4524">
        <f t="shared" si="987"/>
        <v>11.313708348782392</v>
      </c>
      <c r="Q4524" t="str">
        <f>VLOOKUP(A4524,Haul!F:W,18,FALSE)</f>
        <v>130</v>
      </c>
      <c r="R4524">
        <f t="shared" si="988"/>
        <v>0</v>
      </c>
      <c r="S4524">
        <f t="shared" si="989"/>
        <v>0</v>
      </c>
      <c r="T4524">
        <f t="shared" si="990"/>
        <v>0</v>
      </c>
      <c r="U4524">
        <f t="shared" si="991"/>
        <v>0</v>
      </c>
      <c r="V4524">
        <f t="shared" si="992"/>
        <v>0</v>
      </c>
      <c r="W4524">
        <f t="shared" si="993"/>
        <v>0</v>
      </c>
    </row>
    <row r="4525" spans="1:23">
      <c r="A4525">
        <v>198</v>
      </c>
      <c r="B4525">
        <v>14</v>
      </c>
      <c r="C4525">
        <v>1</v>
      </c>
      <c r="D4525">
        <f>VLOOKUP(A4525,Haul!F:M,8,FALSE)</f>
        <v>4.4081464000000001E-2</v>
      </c>
      <c r="E4525">
        <v>31</v>
      </c>
      <c r="F4525">
        <v>11</v>
      </c>
      <c r="G4525">
        <v>88.17</v>
      </c>
      <c r="H4525">
        <f t="shared" si="980"/>
        <v>90</v>
      </c>
      <c r="I4525">
        <f t="shared" si="981"/>
        <v>1</v>
      </c>
      <c r="J4525">
        <f t="shared" si="982"/>
        <v>0</v>
      </c>
      <c r="K4525">
        <f t="shared" si="983"/>
        <v>0</v>
      </c>
      <c r="L4525">
        <f t="shared" si="984"/>
        <v>0</v>
      </c>
      <c r="M4525" s="19" t="s">
        <v>339</v>
      </c>
      <c r="N4525" s="19">
        <f t="shared" si="985"/>
        <v>0.37493970126686316</v>
      </c>
      <c r="O4525">
        <f t="shared" si="986"/>
        <v>22.685271977355381</v>
      </c>
      <c r="P4525">
        <f t="shared" si="987"/>
        <v>8.5056090983471684</v>
      </c>
      <c r="Q4525" t="str">
        <f>VLOOKUP(A4525,Haul!F:W,18,FALSE)</f>
        <v>130</v>
      </c>
      <c r="R4525">
        <f t="shared" si="988"/>
        <v>0</v>
      </c>
      <c r="S4525">
        <f t="shared" si="989"/>
        <v>0</v>
      </c>
      <c r="T4525">
        <f t="shared" si="990"/>
        <v>0</v>
      </c>
      <c r="U4525">
        <f t="shared" si="991"/>
        <v>0</v>
      </c>
      <c r="V4525">
        <f t="shared" si="992"/>
        <v>0</v>
      </c>
      <c r="W4525">
        <f t="shared" si="993"/>
        <v>0</v>
      </c>
    </row>
    <row r="4526" spans="1:23">
      <c r="A4526">
        <v>198</v>
      </c>
      <c r="B4526">
        <v>14</v>
      </c>
      <c r="C4526">
        <v>1</v>
      </c>
      <c r="D4526">
        <f>VLOOKUP(A4526,Haul!F:M,8,FALSE)</f>
        <v>4.4081464000000001E-2</v>
      </c>
      <c r="E4526">
        <v>32</v>
      </c>
      <c r="F4526">
        <v>11</v>
      </c>
      <c r="G4526">
        <v>93.86</v>
      </c>
      <c r="H4526">
        <f t="shared" si="980"/>
        <v>95</v>
      </c>
      <c r="I4526">
        <f t="shared" si="981"/>
        <v>1</v>
      </c>
      <c r="J4526">
        <f t="shared" si="982"/>
        <v>0</v>
      </c>
      <c r="K4526">
        <f t="shared" si="983"/>
        <v>0</v>
      </c>
      <c r="L4526">
        <f t="shared" si="984"/>
        <v>0</v>
      </c>
      <c r="M4526" s="19" t="s">
        <v>339</v>
      </c>
      <c r="N4526" s="19">
        <f t="shared" si="985"/>
        <v>0.45614940951473848</v>
      </c>
      <c r="O4526">
        <f t="shared" si="986"/>
        <v>22.685271977355381</v>
      </c>
      <c r="P4526">
        <f t="shared" si="987"/>
        <v>10.3478734171519</v>
      </c>
      <c r="Q4526" t="str">
        <f>VLOOKUP(A4526,Haul!F:W,18,FALSE)</f>
        <v>130</v>
      </c>
      <c r="R4526">
        <f t="shared" si="988"/>
        <v>0</v>
      </c>
      <c r="S4526">
        <f t="shared" si="989"/>
        <v>0</v>
      </c>
      <c r="T4526">
        <f t="shared" si="990"/>
        <v>0</v>
      </c>
      <c r="U4526">
        <f t="shared" si="991"/>
        <v>0</v>
      </c>
      <c r="V4526">
        <f t="shared" si="992"/>
        <v>0</v>
      </c>
      <c r="W4526">
        <f t="shared" si="993"/>
        <v>0</v>
      </c>
    </row>
    <row r="4527" spans="1:23">
      <c r="A4527">
        <v>198</v>
      </c>
      <c r="B4527">
        <v>14</v>
      </c>
      <c r="C4527">
        <v>1</v>
      </c>
      <c r="D4527">
        <f>VLOOKUP(A4527,Haul!F:M,8,FALSE)</f>
        <v>4.4081464000000001E-2</v>
      </c>
      <c r="E4527">
        <v>33</v>
      </c>
      <c r="F4527">
        <v>11</v>
      </c>
      <c r="G4527">
        <v>61.05</v>
      </c>
      <c r="H4527">
        <f t="shared" si="980"/>
        <v>65</v>
      </c>
      <c r="I4527">
        <f t="shared" si="981"/>
        <v>1</v>
      </c>
      <c r="J4527">
        <f t="shared" si="982"/>
        <v>0</v>
      </c>
      <c r="K4527">
        <f t="shared" si="983"/>
        <v>0</v>
      </c>
      <c r="L4527">
        <f t="shared" si="984"/>
        <v>0</v>
      </c>
      <c r="M4527" s="19" t="s">
        <v>339</v>
      </c>
      <c r="N4527" s="19">
        <f t="shared" si="985"/>
        <v>0.11844184481286459</v>
      </c>
      <c r="O4527">
        <f t="shared" si="986"/>
        <v>22.685271977355381</v>
      </c>
      <c r="P4527">
        <f t="shared" si="987"/>
        <v>2.6868854630795518</v>
      </c>
      <c r="Q4527" t="str">
        <f>VLOOKUP(A4527,Haul!F:W,18,FALSE)</f>
        <v>130</v>
      </c>
      <c r="R4527">
        <f t="shared" si="988"/>
        <v>0</v>
      </c>
      <c r="S4527">
        <f t="shared" si="989"/>
        <v>0</v>
      </c>
      <c r="T4527">
        <f t="shared" si="990"/>
        <v>0</v>
      </c>
      <c r="U4527">
        <f t="shared" si="991"/>
        <v>0</v>
      </c>
      <c r="V4527">
        <f t="shared" si="992"/>
        <v>0</v>
      </c>
      <c r="W4527">
        <f t="shared" si="993"/>
        <v>0</v>
      </c>
    </row>
    <row r="4528" spans="1:23">
      <c r="A4528">
        <v>198</v>
      </c>
      <c r="B4528">
        <v>14</v>
      </c>
      <c r="C4528">
        <v>1</v>
      </c>
      <c r="D4528">
        <f>VLOOKUP(A4528,Haul!F:M,8,FALSE)</f>
        <v>4.4081464000000001E-2</v>
      </c>
      <c r="E4528">
        <v>34</v>
      </c>
      <c r="F4528">
        <v>11</v>
      </c>
      <c r="G4528">
        <v>61.79</v>
      </c>
      <c r="H4528">
        <f t="shared" si="980"/>
        <v>65</v>
      </c>
      <c r="I4528">
        <f t="shared" si="981"/>
        <v>1</v>
      </c>
      <c r="J4528">
        <f t="shared" si="982"/>
        <v>0</v>
      </c>
      <c r="K4528">
        <f t="shared" si="983"/>
        <v>0</v>
      </c>
      <c r="L4528">
        <f t="shared" si="984"/>
        <v>0</v>
      </c>
      <c r="M4528" s="19" t="s">
        <v>339</v>
      </c>
      <c r="N4528" s="19">
        <f t="shared" si="985"/>
        <v>0.12300113958988249</v>
      </c>
      <c r="O4528">
        <f t="shared" si="986"/>
        <v>22.685271977355381</v>
      </c>
      <c r="P4528">
        <f t="shared" si="987"/>
        <v>2.7903143051211385</v>
      </c>
      <c r="Q4528" t="str">
        <f>VLOOKUP(A4528,Haul!F:W,18,FALSE)</f>
        <v>130</v>
      </c>
      <c r="R4528">
        <f t="shared" si="988"/>
        <v>0</v>
      </c>
      <c r="S4528">
        <f t="shared" si="989"/>
        <v>0</v>
      </c>
      <c r="T4528">
        <f t="shared" si="990"/>
        <v>0</v>
      </c>
      <c r="U4528">
        <f t="shared" si="991"/>
        <v>0</v>
      </c>
      <c r="V4528">
        <f t="shared" si="992"/>
        <v>0</v>
      </c>
      <c r="W4528">
        <f t="shared" si="993"/>
        <v>0</v>
      </c>
    </row>
    <row r="4529" spans="1:23">
      <c r="A4529">
        <v>198</v>
      </c>
      <c r="B4529">
        <v>14</v>
      </c>
      <c r="C4529">
        <v>1</v>
      </c>
      <c r="D4529">
        <f>VLOOKUP(A4529,Haul!F:M,8,FALSE)</f>
        <v>4.4081464000000001E-2</v>
      </c>
      <c r="E4529">
        <v>35</v>
      </c>
      <c r="F4529">
        <v>11</v>
      </c>
      <c r="G4529">
        <v>59.74</v>
      </c>
      <c r="H4529">
        <f t="shared" si="980"/>
        <v>60</v>
      </c>
      <c r="I4529">
        <f t="shared" si="981"/>
        <v>1</v>
      </c>
      <c r="J4529">
        <f t="shared" si="982"/>
        <v>0</v>
      </c>
      <c r="K4529">
        <f t="shared" si="983"/>
        <v>0</v>
      </c>
      <c r="L4529">
        <f t="shared" si="984"/>
        <v>0</v>
      </c>
      <c r="M4529" s="19" t="s">
        <v>339</v>
      </c>
      <c r="N4529" s="19">
        <f t="shared" si="985"/>
        <v>0.11065525731525389</v>
      </c>
      <c r="O4529">
        <f t="shared" si="986"/>
        <v>22.685271977355381</v>
      </c>
      <c r="P4529">
        <f t="shared" si="987"/>
        <v>2.5102446079207779</v>
      </c>
      <c r="Q4529" t="str">
        <f>VLOOKUP(A4529,Haul!F:W,18,FALSE)</f>
        <v>130</v>
      </c>
      <c r="R4529">
        <f t="shared" si="988"/>
        <v>0</v>
      </c>
      <c r="S4529">
        <f t="shared" si="989"/>
        <v>0</v>
      </c>
      <c r="T4529">
        <f t="shared" si="990"/>
        <v>0</v>
      </c>
      <c r="U4529">
        <f t="shared" si="991"/>
        <v>0</v>
      </c>
      <c r="V4529">
        <f t="shared" si="992"/>
        <v>0</v>
      </c>
      <c r="W4529">
        <f t="shared" si="993"/>
        <v>0</v>
      </c>
    </row>
    <row r="4530" spans="1:23">
      <c r="A4530">
        <v>198</v>
      </c>
      <c r="B4530">
        <v>14</v>
      </c>
      <c r="C4530">
        <v>1</v>
      </c>
      <c r="D4530">
        <f>VLOOKUP(A4530,Haul!F:M,8,FALSE)</f>
        <v>4.4081464000000001E-2</v>
      </c>
      <c r="E4530">
        <v>36</v>
      </c>
      <c r="F4530">
        <v>11</v>
      </c>
      <c r="G4530">
        <v>47</v>
      </c>
      <c r="H4530">
        <f t="shared" si="980"/>
        <v>50</v>
      </c>
      <c r="I4530">
        <f t="shared" si="981"/>
        <v>1</v>
      </c>
      <c r="J4530">
        <f t="shared" si="982"/>
        <v>0</v>
      </c>
      <c r="K4530">
        <f t="shared" si="983"/>
        <v>0</v>
      </c>
      <c r="L4530">
        <f t="shared" si="984"/>
        <v>0</v>
      </c>
      <c r="M4530" s="19" t="s">
        <v>339</v>
      </c>
      <c r="N4530" s="19">
        <f t="shared" si="985"/>
        <v>5.2168383256985626E-2</v>
      </c>
      <c r="O4530">
        <f t="shared" si="986"/>
        <v>22.685271977355381</v>
      </c>
      <c r="P4530">
        <f t="shared" si="987"/>
        <v>1.1834539628036316</v>
      </c>
      <c r="Q4530" t="str">
        <f>VLOOKUP(A4530,Haul!F:W,18,FALSE)</f>
        <v>130</v>
      </c>
      <c r="R4530">
        <f t="shared" si="988"/>
        <v>0</v>
      </c>
      <c r="S4530">
        <f t="shared" si="989"/>
        <v>0</v>
      </c>
      <c r="T4530">
        <f t="shared" si="990"/>
        <v>0</v>
      </c>
      <c r="U4530">
        <f t="shared" si="991"/>
        <v>0</v>
      </c>
      <c r="V4530">
        <f t="shared" si="992"/>
        <v>0</v>
      </c>
      <c r="W4530">
        <f t="shared" si="993"/>
        <v>0</v>
      </c>
    </row>
    <row r="4531" spans="1:23">
      <c r="A4531">
        <v>198</v>
      </c>
      <c r="B4531">
        <v>14</v>
      </c>
      <c r="C4531">
        <v>1</v>
      </c>
      <c r="D4531">
        <f>VLOOKUP(A4531,Haul!F:M,8,FALSE)</f>
        <v>4.4081464000000001E-2</v>
      </c>
      <c r="E4531">
        <v>37</v>
      </c>
      <c r="F4531">
        <v>11</v>
      </c>
      <c r="G4531">
        <v>53.52</v>
      </c>
      <c r="H4531">
        <f t="shared" si="980"/>
        <v>55</v>
      </c>
      <c r="I4531">
        <f t="shared" si="981"/>
        <v>1</v>
      </c>
      <c r="J4531">
        <f t="shared" si="982"/>
        <v>0</v>
      </c>
      <c r="K4531">
        <f t="shared" si="983"/>
        <v>0</v>
      </c>
      <c r="L4531">
        <f t="shared" si="984"/>
        <v>0</v>
      </c>
      <c r="M4531" s="19" t="s">
        <v>339</v>
      </c>
      <c r="N4531" s="19">
        <f t="shared" si="985"/>
        <v>7.8393234100201992E-2</v>
      </c>
      <c r="O4531">
        <f t="shared" si="986"/>
        <v>22.685271977355381</v>
      </c>
      <c r="P4531">
        <f t="shared" si="987"/>
        <v>1.7783718367475725</v>
      </c>
      <c r="Q4531" t="str">
        <f>VLOOKUP(A4531,Haul!F:W,18,FALSE)</f>
        <v>130</v>
      </c>
      <c r="R4531">
        <f t="shared" si="988"/>
        <v>0</v>
      </c>
      <c r="S4531">
        <f t="shared" si="989"/>
        <v>0</v>
      </c>
      <c r="T4531">
        <f t="shared" si="990"/>
        <v>0</v>
      </c>
      <c r="U4531">
        <f t="shared" si="991"/>
        <v>0</v>
      </c>
      <c r="V4531">
        <f t="shared" si="992"/>
        <v>0</v>
      </c>
      <c r="W4531">
        <f t="shared" si="993"/>
        <v>0</v>
      </c>
    </row>
    <row r="4532" spans="1:23">
      <c r="A4532">
        <v>198</v>
      </c>
      <c r="B4532">
        <v>14</v>
      </c>
      <c r="C4532">
        <v>1</v>
      </c>
      <c r="D4532">
        <f>VLOOKUP(A4532,Haul!F:M,8,FALSE)</f>
        <v>4.4081464000000001E-2</v>
      </c>
      <c r="E4532">
        <v>38</v>
      </c>
      <c r="F4532">
        <v>11</v>
      </c>
      <c r="G4532">
        <v>54.78</v>
      </c>
      <c r="H4532">
        <f t="shared" si="980"/>
        <v>55</v>
      </c>
      <c r="I4532">
        <f t="shared" si="981"/>
        <v>1</v>
      </c>
      <c r="J4532">
        <f t="shared" si="982"/>
        <v>0</v>
      </c>
      <c r="K4532">
        <f t="shared" si="983"/>
        <v>0</v>
      </c>
      <c r="L4532">
        <f t="shared" si="984"/>
        <v>0</v>
      </c>
      <c r="M4532" s="19" t="s">
        <v>339</v>
      </c>
      <c r="N4532" s="19">
        <f t="shared" si="985"/>
        <v>8.4325835072011579E-2</v>
      </c>
      <c r="O4532">
        <f t="shared" si="986"/>
        <v>22.685271977355381</v>
      </c>
      <c r="P4532">
        <f t="shared" si="987"/>
        <v>1.9129545033261959</v>
      </c>
      <c r="Q4532" t="str">
        <f>VLOOKUP(A4532,Haul!F:W,18,FALSE)</f>
        <v>130</v>
      </c>
      <c r="R4532">
        <f t="shared" si="988"/>
        <v>0</v>
      </c>
      <c r="S4532">
        <f t="shared" si="989"/>
        <v>0</v>
      </c>
      <c r="T4532">
        <f t="shared" si="990"/>
        <v>0</v>
      </c>
      <c r="U4532">
        <f t="shared" si="991"/>
        <v>0</v>
      </c>
      <c r="V4532">
        <f t="shared" si="992"/>
        <v>0</v>
      </c>
      <c r="W4532">
        <f t="shared" si="993"/>
        <v>0</v>
      </c>
    </row>
    <row r="4533" spans="1:23">
      <c r="A4533">
        <v>198</v>
      </c>
      <c r="B4533">
        <v>14</v>
      </c>
      <c r="C4533">
        <v>1</v>
      </c>
      <c r="D4533">
        <f>VLOOKUP(A4533,Haul!F:M,8,FALSE)</f>
        <v>4.4081464000000001E-2</v>
      </c>
      <c r="E4533">
        <v>39</v>
      </c>
      <c r="F4533">
        <v>11</v>
      </c>
      <c r="G4533">
        <v>57.6</v>
      </c>
      <c r="H4533">
        <f t="shared" si="980"/>
        <v>60</v>
      </c>
      <c r="I4533">
        <f t="shared" si="981"/>
        <v>1</v>
      </c>
      <c r="J4533">
        <f t="shared" si="982"/>
        <v>0</v>
      </c>
      <c r="K4533">
        <f t="shared" si="983"/>
        <v>0</v>
      </c>
      <c r="L4533">
        <f t="shared" si="984"/>
        <v>0</v>
      </c>
      <c r="M4533" s="19" t="s">
        <v>339</v>
      </c>
      <c r="N4533" s="19">
        <f t="shared" si="985"/>
        <v>9.8697256039986511E-2</v>
      </c>
      <c r="O4533">
        <f t="shared" si="986"/>
        <v>22.685271977355381</v>
      </c>
      <c r="P4533">
        <f t="shared" si="987"/>
        <v>2.2389740966857752</v>
      </c>
      <c r="Q4533" t="str">
        <f>VLOOKUP(A4533,Haul!F:W,18,FALSE)</f>
        <v>130</v>
      </c>
      <c r="R4533">
        <f t="shared" si="988"/>
        <v>0</v>
      </c>
      <c r="S4533">
        <f t="shared" si="989"/>
        <v>0</v>
      </c>
      <c r="T4533">
        <f t="shared" si="990"/>
        <v>0</v>
      </c>
      <c r="U4533">
        <f t="shared" si="991"/>
        <v>0</v>
      </c>
      <c r="V4533">
        <f t="shared" si="992"/>
        <v>0</v>
      </c>
      <c r="W4533">
        <f t="shared" si="993"/>
        <v>0</v>
      </c>
    </row>
    <row r="4534" spans="1:23">
      <c r="A4534">
        <v>198</v>
      </c>
      <c r="B4534">
        <v>14</v>
      </c>
      <c r="C4534">
        <v>1</v>
      </c>
      <c r="D4534">
        <f>VLOOKUP(A4534,Haul!F:M,8,FALSE)</f>
        <v>4.4081464000000001E-2</v>
      </c>
      <c r="E4534">
        <v>40</v>
      </c>
      <c r="F4534">
        <v>11</v>
      </c>
      <c r="G4534">
        <v>53.05</v>
      </c>
      <c r="H4534">
        <f t="shared" si="980"/>
        <v>55</v>
      </c>
      <c r="I4534">
        <f t="shared" si="981"/>
        <v>1</v>
      </c>
      <c r="J4534">
        <f t="shared" si="982"/>
        <v>0</v>
      </c>
      <c r="K4534">
        <f t="shared" si="983"/>
        <v>0</v>
      </c>
      <c r="L4534">
        <f t="shared" si="984"/>
        <v>0</v>
      </c>
      <c r="M4534" s="19" t="s">
        <v>339</v>
      </c>
      <c r="N4534" s="19">
        <f t="shared" si="985"/>
        <v>7.6255168535122195E-2</v>
      </c>
      <c r="O4534">
        <f t="shared" si="986"/>
        <v>22.685271977355381</v>
      </c>
      <c r="P4534">
        <f t="shared" si="987"/>
        <v>1.7298692378983194</v>
      </c>
      <c r="Q4534" t="str">
        <f>VLOOKUP(A4534,Haul!F:W,18,FALSE)</f>
        <v>130</v>
      </c>
      <c r="R4534">
        <f t="shared" si="988"/>
        <v>0</v>
      </c>
      <c r="S4534">
        <f t="shared" si="989"/>
        <v>0</v>
      </c>
      <c r="T4534">
        <f t="shared" si="990"/>
        <v>0</v>
      </c>
      <c r="U4534">
        <f t="shared" si="991"/>
        <v>0</v>
      </c>
      <c r="V4534">
        <f t="shared" si="992"/>
        <v>0</v>
      </c>
      <c r="W4534">
        <f t="shared" si="993"/>
        <v>0</v>
      </c>
    </row>
    <row r="4535" spans="1:23">
      <c r="A4535">
        <v>198</v>
      </c>
      <c r="B4535">
        <v>14</v>
      </c>
      <c r="C4535">
        <v>1</v>
      </c>
      <c r="D4535">
        <f>VLOOKUP(A4535,Haul!F:M,8,FALSE)</f>
        <v>4.4081464000000001E-2</v>
      </c>
      <c r="E4535">
        <v>41</v>
      </c>
      <c r="F4535">
        <v>11</v>
      </c>
      <c r="G4535">
        <v>39</v>
      </c>
      <c r="H4535">
        <f t="shared" si="980"/>
        <v>40</v>
      </c>
      <c r="I4535">
        <f t="shared" si="981"/>
        <v>1</v>
      </c>
      <c r="J4535">
        <f t="shared" si="982"/>
        <v>0</v>
      </c>
      <c r="K4535">
        <f t="shared" si="983"/>
        <v>0</v>
      </c>
      <c r="L4535">
        <f t="shared" si="984"/>
        <v>0</v>
      </c>
      <c r="M4535" s="19" t="s">
        <v>339</v>
      </c>
      <c r="N4535" s="19">
        <f t="shared" si="985"/>
        <v>2.9064853360397096E-2</v>
      </c>
      <c r="O4535">
        <f t="shared" si="986"/>
        <v>22.685271977355381</v>
      </c>
      <c r="P4535">
        <f t="shared" si="987"/>
        <v>0.65934410346255956</v>
      </c>
      <c r="Q4535" t="str">
        <f>VLOOKUP(A4535,Haul!F:W,18,FALSE)</f>
        <v>130</v>
      </c>
      <c r="R4535">
        <f t="shared" si="988"/>
        <v>0</v>
      </c>
      <c r="S4535">
        <f t="shared" si="989"/>
        <v>0</v>
      </c>
      <c r="T4535">
        <f t="shared" si="990"/>
        <v>0</v>
      </c>
      <c r="U4535">
        <f t="shared" si="991"/>
        <v>0</v>
      </c>
      <c r="V4535">
        <f t="shared" si="992"/>
        <v>0</v>
      </c>
      <c r="W4535">
        <f t="shared" si="993"/>
        <v>0</v>
      </c>
    </row>
    <row r="4536" spans="1:23">
      <c r="A4536">
        <v>198</v>
      </c>
      <c r="B4536">
        <v>14</v>
      </c>
      <c r="C4536">
        <v>1</v>
      </c>
      <c r="D4536">
        <f>VLOOKUP(A4536,Haul!F:M,8,FALSE)</f>
        <v>4.4081464000000001E-2</v>
      </c>
      <c r="E4536">
        <v>42</v>
      </c>
      <c r="F4536">
        <v>11</v>
      </c>
      <c r="G4536">
        <v>58.4</v>
      </c>
      <c r="H4536">
        <f t="shared" si="980"/>
        <v>60</v>
      </c>
      <c r="I4536">
        <f t="shared" si="981"/>
        <v>1</v>
      </c>
      <c r="J4536">
        <f t="shared" si="982"/>
        <v>0</v>
      </c>
      <c r="K4536">
        <f t="shared" si="983"/>
        <v>0</v>
      </c>
      <c r="L4536">
        <f t="shared" si="984"/>
        <v>0</v>
      </c>
      <c r="M4536" s="19" t="s">
        <v>339</v>
      </c>
      <c r="N4536" s="19">
        <f t="shared" si="985"/>
        <v>0.10305874958312715</v>
      </c>
      <c r="O4536">
        <f t="shared" si="986"/>
        <v>22.685271977355381</v>
      </c>
      <c r="P4536">
        <f t="shared" si="987"/>
        <v>2.3379157639393999</v>
      </c>
      <c r="Q4536" t="str">
        <f>VLOOKUP(A4536,Haul!F:W,18,FALSE)</f>
        <v>130</v>
      </c>
      <c r="R4536">
        <f t="shared" si="988"/>
        <v>0</v>
      </c>
      <c r="S4536">
        <f t="shared" si="989"/>
        <v>0</v>
      </c>
      <c r="T4536">
        <f t="shared" si="990"/>
        <v>0</v>
      </c>
      <c r="U4536">
        <f t="shared" si="991"/>
        <v>0</v>
      </c>
      <c r="V4536">
        <f t="shared" si="992"/>
        <v>0</v>
      </c>
      <c r="W4536">
        <f t="shared" si="993"/>
        <v>0</v>
      </c>
    </row>
    <row r="4537" spans="1:23">
      <c r="A4537">
        <v>198</v>
      </c>
      <c r="B4537">
        <v>14</v>
      </c>
      <c r="C4537">
        <v>1</v>
      </c>
      <c r="D4537">
        <f>VLOOKUP(A4537,Haul!F:M,8,FALSE)</f>
        <v>4.4081464000000001E-2</v>
      </c>
      <c r="E4537">
        <v>43</v>
      </c>
      <c r="F4537">
        <v>11</v>
      </c>
      <c r="G4537">
        <v>60.21</v>
      </c>
      <c r="H4537">
        <f t="shared" si="980"/>
        <v>65</v>
      </c>
      <c r="I4537">
        <f t="shared" si="981"/>
        <v>1</v>
      </c>
      <c r="J4537">
        <f t="shared" si="982"/>
        <v>0</v>
      </c>
      <c r="K4537">
        <f t="shared" si="983"/>
        <v>0</v>
      </c>
      <c r="L4537">
        <f t="shared" si="984"/>
        <v>0</v>
      </c>
      <c r="M4537" s="19" t="s">
        <v>339</v>
      </c>
      <c r="N4537" s="19">
        <f t="shared" si="985"/>
        <v>0.11340749024695172</v>
      </c>
      <c r="O4537">
        <f t="shared" si="986"/>
        <v>22.685271977355381</v>
      </c>
      <c r="P4537">
        <f t="shared" si="987"/>
        <v>2.5726797605213774</v>
      </c>
      <c r="Q4537" t="str">
        <f>VLOOKUP(A4537,Haul!F:W,18,FALSE)</f>
        <v>130</v>
      </c>
      <c r="R4537">
        <f t="shared" si="988"/>
        <v>0</v>
      </c>
      <c r="S4537">
        <f t="shared" si="989"/>
        <v>0</v>
      </c>
      <c r="T4537">
        <f t="shared" si="990"/>
        <v>0</v>
      </c>
      <c r="U4537">
        <f t="shared" si="991"/>
        <v>0</v>
      </c>
      <c r="V4537">
        <f t="shared" si="992"/>
        <v>0</v>
      </c>
      <c r="W4537">
        <f t="shared" si="993"/>
        <v>0</v>
      </c>
    </row>
    <row r="4538" spans="1:23">
      <c r="A4538">
        <v>198</v>
      </c>
      <c r="B4538">
        <v>14</v>
      </c>
      <c r="C4538">
        <v>1</v>
      </c>
      <c r="D4538">
        <f>VLOOKUP(A4538,Haul!F:M,8,FALSE)</f>
        <v>4.4081464000000001E-2</v>
      </c>
      <c r="E4538">
        <v>44</v>
      </c>
      <c r="F4538">
        <v>11</v>
      </c>
      <c r="G4538">
        <v>60.49</v>
      </c>
      <c r="H4538">
        <f t="shared" si="980"/>
        <v>65</v>
      </c>
      <c r="I4538">
        <f t="shared" si="981"/>
        <v>1</v>
      </c>
      <c r="J4538">
        <f t="shared" si="982"/>
        <v>0</v>
      </c>
      <c r="K4538">
        <f t="shared" si="983"/>
        <v>0</v>
      </c>
      <c r="L4538">
        <f t="shared" si="984"/>
        <v>0</v>
      </c>
      <c r="M4538" s="19" t="s">
        <v>339</v>
      </c>
      <c r="N4538" s="19">
        <f t="shared" si="985"/>
        <v>0.11506907728055957</v>
      </c>
      <c r="O4538">
        <f t="shared" si="986"/>
        <v>22.685271977355381</v>
      </c>
      <c r="P4538">
        <f t="shared" si="987"/>
        <v>2.6103733142928185</v>
      </c>
      <c r="Q4538" t="str">
        <f>VLOOKUP(A4538,Haul!F:W,18,FALSE)</f>
        <v>130</v>
      </c>
      <c r="R4538">
        <f t="shared" si="988"/>
        <v>0</v>
      </c>
      <c r="S4538">
        <f t="shared" si="989"/>
        <v>0</v>
      </c>
      <c r="T4538">
        <f t="shared" si="990"/>
        <v>0</v>
      </c>
      <c r="U4538">
        <f t="shared" si="991"/>
        <v>0</v>
      </c>
      <c r="V4538">
        <f t="shared" si="992"/>
        <v>0</v>
      </c>
      <c r="W4538">
        <f t="shared" si="993"/>
        <v>0</v>
      </c>
    </row>
    <row r="4539" spans="1:23">
      <c r="A4539">
        <v>198</v>
      </c>
      <c r="B4539">
        <v>14</v>
      </c>
      <c r="C4539">
        <v>1</v>
      </c>
      <c r="D4539">
        <f>VLOOKUP(A4539,Haul!F:M,8,FALSE)</f>
        <v>4.4081464000000001E-2</v>
      </c>
      <c r="E4539">
        <v>45</v>
      </c>
      <c r="F4539">
        <v>11</v>
      </c>
      <c r="G4539">
        <v>55.49</v>
      </c>
      <c r="H4539">
        <f t="shared" si="980"/>
        <v>60</v>
      </c>
      <c r="I4539">
        <f t="shared" si="981"/>
        <v>1</v>
      </c>
      <c r="J4539">
        <f t="shared" si="982"/>
        <v>0</v>
      </c>
      <c r="K4539">
        <f t="shared" si="983"/>
        <v>0</v>
      </c>
      <c r="L4539">
        <f t="shared" si="984"/>
        <v>0</v>
      </c>
      <c r="M4539" s="19" t="s">
        <v>339</v>
      </c>
      <c r="N4539" s="19">
        <f t="shared" si="985"/>
        <v>8.779984625815114E-2</v>
      </c>
      <c r="O4539">
        <f t="shared" si="986"/>
        <v>22.685271977355381</v>
      </c>
      <c r="P4539">
        <f t="shared" si="987"/>
        <v>1.9917633919361468</v>
      </c>
      <c r="Q4539" t="str">
        <f>VLOOKUP(A4539,Haul!F:W,18,FALSE)</f>
        <v>130</v>
      </c>
      <c r="R4539">
        <f t="shared" si="988"/>
        <v>0</v>
      </c>
      <c r="S4539">
        <f t="shared" si="989"/>
        <v>0</v>
      </c>
      <c r="T4539">
        <f t="shared" si="990"/>
        <v>0</v>
      </c>
      <c r="U4539">
        <f t="shared" si="991"/>
        <v>0</v>
      </c>
      <c r="V4539">
        <f t="shared" si="992"/>
        <v>0</v>
      </c>
      <c r="W4539">
        <f t="shared" si="993"/>
        <v>0</v>
      </c>
    </row>
    <row r="4540" spans="1:23">
      <c r="A4540">
        <v>198</v>
      </c>
      <c r="B4540">
        <v>14</v>
      </c>
      <c r="C4540">
        <v>1</v>
      </c>
      <c r="D4540">
        <f>VLOOKUP(A4540,Haul!F:M,8,FALSE)</f>
        <v>4.4081464000000001E-2</v>
      </c>
      <c r="E4540">
        <v>46</v>
      </c>
      <c r="F4540">
        <v>11</v>
      </c>
      <c r="G4540">
        <v>65.19</v>
      </c>
      <c r="H4540">
        <f t="shared" si="980"/>
        <v>70</v>
      </c>
      <c r="I4540">
        <f t="shared" si="981"/>
        <v>1</v>
      </c>
      <c r="J4540">
        <f t="shared" si="982"/>
        <v>0</v>
      </c>
      <c r="K4540">
        <f t="shared" si="983"/>
        <v>0</v>
      </c>
      <c r="L4540">
        <f t="shared" si="984"/>
        <v>0</v>
      </c>
      <c r="M4540" s="19" t="s">
        <v>339</v>
      </c>
      <c r="N4540" s="19">
        <f t="shared" si="985"/>
        <v>0.14549161634073285</v>
      </c>
      <c r="O4540">
        <f t="shared" si="986"/>
        <v>22.685271977355381</v>
      </c>
      <c r="P4540">
        <f t="shared" si="987"/>
        <v>3.3005168871145671</v>
      </c>
      <c r="Q4540" t="str">
        <f>VLOOKUP(A4540,Haul!F:W,18,FALSE)</f>
        <v>130</v>
      </c>
      <c r="R4540">
        <f t="shared" si="988"/>
        <v>0</v>
      </c>
      <c r="S4540">
        <f t="shared" si="989"/>
        <v>0</v>
      </c>
      <c r="T4540">
        <f t="shared" si="990"/>
        <v>0</v>
      </c>
      <c r="U4540">
        <f t="shared" si="991"/>
        <v>0</v>
      </c>
      <c r="V4540">
        <f t="shared" si="992"/>
        <v>0</v>
      </c>
      <c r="W4540">
        <f t="shared" si="993"/>
        <v>0</v>
      </c>
    </row>
    <row r="4541" spans="1:23">
      <c r="A4541">
        <v>198</v>
      </c>
      <c r="B4541">
        <v>14</v>
      </c>
      <c r="C4541">
        <v>1</v>
      </c>
      <c r="D4541">
        <f>VLOOKUP(A4541,Haul!F:M,8,FALSE)</f>
        <v>4.4081464000000001E-2</v>
      </c>
      <c r="E4541">
        <v>47</v>
      </c>
      <c r="F4541">
        <v>11</v>
      </c>
      <c r="G4541">
        <v>68.05</v>
      </c>
      <c r="H4541">
        <f t="shared" si="980"/>
        <v>70</v>
      </c>
      <c r="I4541">
        <f t="shared" si="981"/>
        <v>1</v>
      </c>
      <c r="J4541">
        <f t="shared" si="982"/>
        <v>0</v>
      </c>
      <c r="K4541">
        <f t="shared" si="983"/>
        <v>0</v>
      </c>
      <c r="L4541">
        <f t="shared" si="984"/>
        <v>0</v>
      </c>
      <c r="M4541" s="19" t="s">
        <v>339</v>
      </c>
      <c r="N4541" s="19">
        <f t="shared" si="985"/>
        <v>0.16645497476448079</v>
      </c>
      <c r="O4541">
        <f t="shared" si="986"/>
        <v>22.685271977355381</v>
      </c>
      <c r="P4541">
        <f t="shared" si="987"/>
        <v>3.776076374516073</v>
      </c>
      <c r="Q4541" t="str">
        <f>VLOOKUP(A4541,Haul!F:W,18,FALSE)</f>
        <v>130</v>
      </c>
      <c r="R4541">
        <f t="shared" si="988"/>
        <v>0</v>
      </c>
      <c r="S4541">
        <f t="shared" si="989"/>
        <v>0</v>
      </c>
      <c r="T4541">
        <f t="shared" si="990"/>
        <v>0</v>
      </c>
      <c r="U4541">
        <f t="shared" si="991"/>
        <v>0</v>
      </c>
      <c r="V4541">
        <f t="shared" si="992"/>
        <v>0</v>
      </c>
      <c r="W4541">
        <f t="shared" si="993"/>
        <v>0</v>
      </c>
    </row>
    <row r="4542" spans="1:23">
      <c r="A4542">
        <v>198</v>
      </c>
      <c r="B4542">
        <v>14</v>
      </c>
      <c r="C4542">
        <v>1</v>
      </c>
      <c r="D4542">
        <f>VLOOKUP(A4542,Haul!F:M,8,FALSE)</f>
        <v>4.4081464000000001E-2</v>
      </c>
      <c r="E4542">
        <v>48</v>
      </c>
      <c r="F4542">
        <v>11</v>
      </c>
      <c r="G4542">
        <v>63.53</v>
      </c>
      <c r="H4542">
        <f t="shared" si="980"/>
        <v>65</v>
      </c>
      <c r="I4542">
        <f t="shared" si="981"/>
        <v>1</v>
      </c>
      <c r="J4542">
        <f t="shared" si="982"/>
        <v>0</v>
      </c>
      <c r="K4542">
        <f t="shared" si="983"/>
        <v>0</v>
      </c>
      <c r="L4542">
        <f t="shared" si="984"/>
        <v>0</v>
      </c>
      <c r="M4542" s="19" t="s">
        <v>339</v>
      </c>
      <c r="N4542" s="19">
        <f t="shared" si="985"/>
        <v>0.1341897378975884</v>
      </c>
      <c r="O4542">
        <f t="shared" si="986"/>
        <v>22.685271977355381</v>
      </c>
      <c r="P4542">
        <f t="shared" si="987"/>
        <v>3.0441307007768255</v>
      </c>
      <c r="Q4542" t="str">
        <f>VLOOKUP(A4542,Haul!F:W,18,FALSE)</f>
        <v>130</v>
      </c>
      <c r="R4542">
        <f t="shared" si="988"/>
        <v>0</v>
      </c>
      <c r="S4542">
        <f t="shared" si="989"/>
        <v>0</v>
      </c>
      <c r="T4542">
        <f t="shared" si="990"/>
        <v>0</v>
      </c>
      <c r="U4542">
        <f t="shared" si="991"/>
        <v>0</v>
      </c>
      <c r="V4542">
        <f t="shared" si="992"/>
        <v>0</v>
      </c>
      <c r="W4542">
        <f t="shared" si="993"/>
        <v>0</v>
      </c>
    </row>
    <row r="4543" spans="1:23">
      <c r="A4543">
        <v>198</v>
      </c>
      <c r="B4543">
        <v>14</v>
      </c>
      <c r="C4543">
        <v>1</v>
      </c>
      <c r="D4543">
        <f>VLOOKUP(A4543,Haul!F:M,8,FALSE)</f>
        <v>4.4081464000000001E-2</v>
      </c>
      <c r="E4543">
        <v>49</v>
      </c>
      <c r="F4543">
        <v>11</v>
      </c>
      <c r="G4543">
        <v>57.58</v>
      </c>
      <c r="H4543">
        <f t="shared" si="980"/>
        <v>60</v>
      </c>
      <c r="I4543">
        <f t="shared" si="981"/>
        <v>1</v>
      </c>
      <c r="J4543">
        <f t="shared" si="982"/>
        <v>0</v>
      </c>
      <c r="K4543">
        <f t="shared" si="983"/>
        <v>0</v>
      </c>
      <c r="L4543">
        <f t="shared" si="984"/>
        <v>0</v>
      </c>
      <c r="M4543" s="19" t="s">
        <v>339</v>
      </c>
      <c r="N4543" s="19">
        <f t="shared" si="985"/>
        <v>9.8589859781396047E-2</v>
      </c>
      <c r="O4543">
        <f t="shared" si="986"/>
        <v>22.685271977355381</v>
      </c>
      <c r="P4543">
        <f t="shared" si="987"/>
        <v>2.2365377833503</v>
      </c>
      <c r="Q4543" t="str">
        <f>VLOOKUP(A4543,Haul!F:W,18,FALSE)</f>
        <v>130</v>
      </c>
      <c r="R4543">
        <f t="shared" si="988"/>
        <v>0</v>
      </c>
      <c r="S4543">
        <f t="shared" si="989"/>
        <v>0</v>
      </c>
      <c r="T4543">
        <f t="shared" si="990"/>
        <v>0</v>
      </c>
      <c r="U4543">
        <f t="shared" si="991"/>
        <v>0</v>
      </c>
      <c r="V4543">
        <f t="shared" si="992"/>
        <v>0</v>
      </c>
      <c r="W4543">
        <f t="shared" si="993"/>
        <v>0</v>
      </c>
    </row>
    <row r="4544" spans="1:23">
      <c r="A4544">
        <v>198</v>
      </c>
      <c r="B4544">
        <v>14</v>
      </c>
      <c r="C4544">
        <v>1</v>
      </c>
      <c r="D4544">
        <f>VLOOKUP(A4544,Haul!F:M,8,FALSE)</f>
        <v>4.4081464000000001E-2</v>
      </c>
      <c r="E4544">
        <v>50</v>
      </c>
      <c r="F4544">
        <v>11</v>
      </c>
      <c r="G4544">
        <v>51.45</v>
      </c>
      <c r="H4544">
        <f t="shared" si="980"/>
        <v>55</v>
      </c>
      <c r="I4544">
        <f t="shared" si="981"/>
        <v>1</v>
      </c>
      <c r="J4544">
        <f t="shared" si="982"/>
        <v>0</v>
      </c>
      <c r="K4544">
        <f t="shared" si="983"/>
        <v>0</v>
      </c>
      <c r="L4544">
        <f t="shared" si="984"/>
        <v>0</v>
      </c>
      <c r="M4544" s="19" t="s">
        <v>339</v>
      </c>
      <c r="N4544" s="19">
        <f t="shared" si="985"/>
        <v>6.9274556904199869E-2</v>
      </c>
      <c r="O4544">
        <f t="shared" si="986"/>
        <v>22.685271977355381</v>
      </c>
      <c r="P4544">
        <f t="shared" si="987"/>
        <v>1.571512164482556</v>
      </c>
      <c r="Q4544" t="str">
        <f>VLOOKUP(A4544,Haul!F:W,18,FALSE)</f>
        <v>130</v>
      </c>
      <c r="R4544">
        <f t="shared" si="988"/>
        <v>0</v>
      </c>
      <c r="S4544">
        <f t="shared" si="989"/>
        <v>0</v>
      </c>
      <c r="T4544">
        <f t="shared" si="990"/>
        <v>0</v>
      </c>
      <c r="U4544">
        <f t="shared" si="991"/>
        <v>0</v>
      </c>
      <c r="V4544">
        <f t="shared" si="992"/>
        <v>0</v>
      </c>
      <c r="W4544">
        <f t="shared" si="993"/>
        <v>0</v>
      </c>
    </row>
    <row r="4545" spans="1:23">
      <c r="A4545">
        <v>198</v>
      </c>
      <c r="B4545">
        <v>14</v>
      </c>
      <c r="C4545">
        <v>1</v>
      </c>
      <c r="D4545">
        <f>VLOOKUP(A4545,Haul!F:M,8,FALSE)</f>
        <v>4.4081464000000001E-2</v>
      </c>
      <c r="E4545">
        <v>51</v>
      </c>
      <c r="F4545">
        <v>11</v>
      </c>
      <c r="G4545">
        <v>49.1</v>
      </c>
      <c r="H4545">
        <f t="shared" si="980"/>
        <v>50</v>
      </c>
      <c r="I4545">
        <f t="shared" si="981"/>
        <v>1</v>
      </c>
      <c r="J4545">
        <f t="shared" si="982"/>
        <v>0</v>
      </c>
      <c r="K4545">
        <f t="shared" si="983"/>
        <v>0</v>
      </c>
      <c r="L4545">
        <f t="shared" si="984"/>
        <v>0</v>
      </c>
      <c r="M4545" s="19" t="s">
        <v>339</v>
      </c>
      <c r="N4545" s="19">
        <f t="shared" si="985"/>
        <v>5.983028491065584E-2</v>
      </c>
      <c r="O4545">
        <f t="shared" si="986"/>
        <v>22.685271977355381</v>
      </c>
      <c r="P4545">
        <f t="shared" si="987"/>
        <v>1.3572662856808895</v>
      </c>
      <c r="Q4545" t="str">
        <f>VLOOKUP(A4545,Haul!F:W,18,FALSE)</f>
        <v>130</v>
      </c>
      <c r="R4545">
        <f t="shared" si="988"/>
        <v>0</v>
      </c>
      <c r="S4545">
        <f t="shared" si="989"/>
        <v>0</v>
      </c>
      <c r="T4545">
        <f t="shared" si="990"/>
        <v>0</v>
      </c>
      <c r="U4545">
        <f t="shared" si="991"/>
        <v>0</v>
      </c>
      <c r="V4545">
        <f t="shared" si="992"/>
        <v>0</v>
      </c>
      <c r="W4545">
        <f t="shared" si="993"/>
        <v>0</v>
      </c>
    </row>
    <row r="4546" spans="1:23">
      <c r="A4546">
        <v>198</v>
      </c>
      <c r="B4546">
        <v>14</v>
      </c>
      <c r="C4546">
        <v>1</v>
      </c>
      <c r="D4546">
        <f>VLOOKUP(A4546,Haul!F:M,8,FALSE)</f>
        <v>4.4081464000000001E-2</v>
      </c>
      <c r="E4546">
        <v>52</v>
      </c>
      <c r="F4546">
        <v>11</v>
      </c>
      <c r="G4546">
        <v>53.14</v>
      </c>
      <c r="H4546">
        <f t="shared" si="980"/>
        <v>55</v>
      </c>
      <c r="I4546">
        <f t="shared" si="981"/>
        <v>1</v>
      </c>
      <c r="J4546">
        <f t="shared" si="982"/>
        <v>0</v>
      </c>
      <c r="K4546">
        <f t="shared" si="983"/>
        <v>0</v>
      </c>
      <c r="L4546">
        <f t="shared" si="984"/>
        <v>0</v>
      </c>
      <c r="M4546" s="19" t="s">
        <v>339</v>
      </c>
      <c r="N4546" s="19">
        <f t="shared" si="985"/>
        <v>7.6661471754406907E-2</v>
      </c>
      <c r="O4546">
        <f t="shared" si="986"/>
        <v>22.685271977355381</v>
      </c>
      <c r="P4546">
        <f t="shared" si="987"/>
        <v>1.739086336933068</v>
      </c>
      <c r="Q4546" t="str">
        <f>VLOOKUP(A4546,Haul!F:W,18,FALSE)</f>
        <v>130</v>
      </c>
      <c r="R4546">
        <f t="shared" si="988"/>
        <v>0</v>
      </c>
      <c r="S4546">
        <f t="shared" si="989"/>
        <v>0</v>
      </c>
      <c r="T4546">
        <f t="shared" si="990"/>
        <v>0</v>
      </c>
      <c r="U4546">
        <f t="shared" si="991"/>
        <v>0</v>
      </c>
      <c r="V4546">
        <f t="shared" si="992"/>
        <v>0</v>
      </c>
      <c r="W4546">
        <f t="shared" si="993"/>
        <v>0</v>
      </c>
    </row>
    <row r="4547" spans="1:23">
      <c r="A4547">
        <v>198</v>
      </c>
      <c r="B4547">
        <v>14</v>
      </c>
      <c r="C4547">
        <v>1</v>
      </c>
      <c r="D4547">
        <f>VLOOKUP(A4547,Haul!F:M,8,FALSE)</f>
        <v>4.4081464000000001E-2</v>
      </c>
      <c r="E4547">
        <v>53</v>
      </c>
      <c r="F4547">
        <v>11</v>
      </c>
      <c r="G4547">
        <v>42.9</v>
      </c>
      <c r="H4547">
        <f t="shared" ref="H4547:H4610" si="994">ROUNDUP(G4547/5,0)*5</f>
        <v>45</v>
      </c>
      <c r="I4547">
        <f t="shared" ref="I4547:I4610" si="995">IF(F4547=11, 1,2)</f>
        <v>1</v>
      </c>
      <c r="J4547">
        <f t="shared" ref="J4547:J4610" si="996">IF(I4547=2,1,0)</f>
        <v>0</v>
      </c>
      <c r="K4547">
        <f t="shared" ref="K4547:K4610" si="997">1*($I4547=1)*($G4547&gt;=107)</f>
        <v>0</v>
      </c>
      <c r="L4547">
        <f t="shared" ref="L4547:L4610" si="998">1*($I4547=1)*($G4547&gt;=124)</f>
        <v>0</v>
      </c>
      <c r="M4547" s="19" t="s">
        <v>339</v>
      </c>
      <c r="N4547" s="19">
        <f t="shared" ref="N4547:N4610" si="999">IF(I4547=1, (0.0002988*G4547^3.135)/1000, (0.001424*G4547^2.781)/1000)</f>
        <v>3.9186295050091906E-2</v>
      </c>
      <c r="O4547">
        <f t="shared" ref="O4547:O4610" si="1000">1/D4547</f>
        <v>22.685271977355381</v>
      </c>
      <c r="P4547">
        <f t="shared" ref="P4547:P4610" si="1001">N4547*O4547</f>
        <v>0.88895176099622975</v>
      </c>
      <c r="Q4547" t="str">
        <f>VLOOKUP(A4547,Haul!F:W,18,FALSE)</f>
        <v>130</v>
      </c>
      <c r="R4547">
        <f t="shared" ref="R4547:R4610" si="1002">K4547*O4547</f>
        <v>0</v>
      </c>
      <c r="S4547">
        <f t="shared" ref="S4547:S4610" si="1003">L4547*O4547</f>
        <v>0</v>
      </c>
      <c r="T4547">
        <f t="shared" ref="T4547:T4610" si="1004">J4547*O4547</f>
        <v>0</v>
      </c>
      <c r="U4547">
        <f t="shared" ref="U4547:U4610" si="1005">N4547*R4547</f>
        <v>0</v>
      </c>
      <c r="V4547">
        <f t="shared" ref="V4547:V4610" si="1006">N4547*S4547</f>
        <v>0</v>
      </c>
      <c r="W4547">
        <f t="shared" ref="W4547:W4610" si="1007">N4547*T4547</f>
        <v>0</v>
      </c>
    </row>
    <row r="4548" spans="1:23">
      <c r="A4548">
        <v>198</v>
      </c>
      <c r="B4548">
        <v>14</v>
      </c>
      <c r="C4548">
        <v>1</v>
      </c>
      <c r="D4548">
        <f>VLOOKUP(A4548,Haul!F:M,8,FALSE)</f>
        <v>4.4081464000000001E-2</v>
      </c>
      <c r="E4548">
        <v>54</v>
      </c>
      <c r="F4548">
        <v>11</v>
      </c>
      <c r="G4548">
        <v>48.93</v>
      </c>
      <c r="H4548">
        <f t="shared" si="994"/>
        <v>50</v>
      </c>
      <c r="I4548">
        <f t="shared" si="995"/>
        <v>1</v>
      </c>
      <c r="J4548">
        <f t="shared" si="996"/>
        <v>0</v>
      </c>
      <c r="K4548">
        <f t="shared" si="997"/>
        <v>0</v>
      </c>
      <c r="L4548">
        <f t="shared" si="998"/>
        <v>0</v>
      </c>
      <c r="M4548" s="19" t="s">
        <v>339</v>
      </c>
      <c r="N4548" s="19">
        <f t="shared" si="999"/>
        <v>5.9183261466589934E-2</v>
      </c>
      <c r="O4548">
        <f t="shared" si="1000"/>
        <v>22.685271977355381</v>
      </c>
      <c r="P4548">
        <f t="shared" si="1001"/>
        <v>1.3425883828765293</v>
      </c>
      <c r="Q4548" t="str">
        <f>VLOOKUP(A4548,Haul!F:W,18,FALSE)</f>
        <v>130</v>
      </c>
      <c r="R4548">
        <f t="shared" si="1002"/>
        <v>0</v>
      </c>
      <c r="S4548">
        <f t="shared" si="1003"/>
        <v>0</v>
      </c>
      <c r="T4548">
        <f t="shared" si="1004"/>
        <v>0</v>
      </c>
      <c r="U4548">
        <f t="shared" si="1005"/>
        <v>0</v>
      </c>
      <c r="V4548">
        <f t="shared" si="1006"/>
        <v>0</v>
      </c>
      <c r="W4548">
        <f t="shared" si="1007"/>
        <v>0</v>
      </c>
    </row>
    <row r="4549" spans="1:23">
      <c r="A4549">
        <v>198</v>
      </c>
      <c r="B4549">
        <v>14</v>
      </c>
      <c r="C4549">
        <v>1</v>
      </c>
      <c r="D4549">
        <f>VLOOKUP(A4549,Haul!F:M,8,FALSE)</f>
        <v>4.4081464000000001E-2</v>
      </c>
      <c r="E4549">
        <v>55</v>
      </c>
      <c r="F4549">
        <v>11</v>
      </c>
      <c r="G4549">
        <v>44.73</v>
      </c>
      <c r="H4549">
        <f t="shared" si="994"/>
        <v>45</v>
      </c>
      <c r="I4549">
        <f t="shared" si="995"/>
        <v>1</v>
      </c>
      <c r="J4549">
        <f t="shared" si="996"/>
        <v>0</v>
      </c>
      <c r="K4549">
        <f t="shared" si="997"/>
        <v>0</v>
      </c>
      <c r="L4549">
        <f t="shared" si="998"/>
        <v>0</v>
      </c>
      <c r="M4549" s="19" t="s">
        <v>339</v>
      </c>
      <c r="N4549" s="19">
        <f t="shared" si="999"/>
        <v>4.466919633227031E-2</v>
      </c>
      <c r="O4549">
        <f t="shared" si="1000"/>
        <v>22.685271977355381</v>
      </c>
      <c r="P4549">
        <f t="shared" si="1001"/>
        <v>1.0133328678074374</v>
      </c>
      <c r="Q4549" t="str">
        <f>VLOOKUP(A4549,Haul!F:W,18,FALSE)</f>
        <v>130</v>
      </c>
      <c r="R4549">
        <f t="shared" si="1002"/>
        <v>0</v>
      </c>
      <c r="S4549">
        <f t="shared" si="1003"/>
        <v>0</v>
      </c>
      <c r="T4549">
        <f t="shared" si="1004"/>
        <v>0</v>
      </c>
      <c r="U4549">
        <f t="shared" si="1005"/>
        <v>0</v>
      </c>
      <c r="V4549">
        <f t="shared" si="1006"/>
        <v>0</v>
      </c>
      <c r="W4549">
        <f t="shared" si="1007"/>
        <v>0</v>
      </c>
    </row>
    <row r="4550" spans="1:23">
      <c r="A4550">
        <v>198</v>
      </c>
      <c r="B4550">
        <v>14</v>
      </c>
      <c r="C4550">
        <v>1</v>
      </c>
      <c r="D4550">
        <f>VLOOKUP(A4550,Haul!F:M,8,FALSE)</f>
        <v>4.4081464000000001E-2</v>
      </c>
      <c r="E4550">
        <v>56</v>
      </c>
      <c r="F4550">
        <v>11</v>
      </c>
      <c r="G4550">
        <v>57.42</v>
      </c>
      <c r="H4550">
        <f t="shared" si="994"/>
        <v>60</v>
      </c>
      <c r="I4550">
        <f t="shared" si="995"/>
        <v>1</v>
      </c>
      <c r="J4550">
        <f t="shared" si="996"/>
        <v>0</v>
      </c>
      <c r="K4550">
        <f t="shared" si="997"/>
        <v>0</v>
      </c>
      <c r="L4550">
        <f t="shared" si="998"/>
        <v>0</v>
      </c>
      <c r="M4550" s="19" t="s">
        <v>339</v>
      </c>
      <c r="N4550" s="19">
        <f t="shared" si="999"/>
        <v>9.7733553146822444E-2</v>
      </c>
      <c r="O4550">
        <f t="shared" si="1000"/>
        <v>22.685271977355381</v>
      </c>
      <c r="P4550">
        <f t="shared" si="1001"/>
        <v>2.217112234448984</v>
      </c>
      <c r="Q4550" t="str">
        <f>VLOOKUP(A4550,Haul!F:W,18,FALSE)</f>
        <v>130</v>
      </c>
      <c r="R4550">
        <f t="shared" si="1002"/>
        <v>0</v>
      </c>
      <c r="S4550">
        <f t="shared" si="1003"/>
        <v>0</v>
      </c>
      <c r="T4550">
        <f t="shared" si="1004"/>
        <v>0</v>
      </c>
      <c r="U4550">
        <f t="shared" si="1005"/>
        <v>0</v>
      </c>
      <c r="V4550">
        <f t="shared" si="1006"/>
        <v>0</v>
      </c>
      <c r="W4550">
        <f t="shared" si="1007"/>
        <v>0</v>
      </c>
    </row>
    <row r="4551" spans="1:23">
      <c r="A4551">
        <v>198</v>
      </c>
      <c r="B4551">
        <v>14</v>
      </c>
      <c r="C4551">
        <v>1</v>
      </c>
      <c r="D4551">
        <f>VLOOKUP(A4551,Haul!F:M,8,FALSE)</f>
        <v>4.4081464000000001E-2</v>
      </c>
      <c r="E4551">
        <v>57</v>
      </c>
      <c r="F4551">
        <v>11</v>
      </c>
      <c r="G4551">
        <v>50.77</v>
      </c>
      <c r="H4551">
        <f t="shared" si="994"/>
        <v>55</v>
      </c>
      <c r="I4551">
        <f t="shared" si="995"/>
        <v>1</v>
      </c>
      <c r="J4551">
        <f t="shared" si="996"/>
        <v>0</v>
      </c>
      <c r="K4551">
        <f t="shared" si="997"/>
        <v>0</v>
      </c>
      <c r="L4551">
        <f t="shared" si="998"/>
        <v>0</v>
      </c>
      <c r="M4551" s="19" t="s">
        <v>339</v>
      </c>
      <c r="N4551" s="19">
        <f t="shared" si="999"/>
        <v>6.6444501949969148E-2</v>
      </c>
      <c r="O4551">
        <f t="shared" si="1000"/>
        <v>22.685271977355381</v>
      </c>
      <c r="P4551">
        <f t="shared" si="1001"/>
        <v>1.5073115981349701</v>
      </c>
      <c r="Q4551" t="str">
        <f>VLOOKUP(A4551,Haul!F:W,18,FALSE)</f>
        <v>130</v>
      </c>
      <c r="R4551">
        <f t="shared" si="1002"/>
        <v>0</v>
      </c>
      <c r="S4551">
        <f t="shared" si="1003"/>
        <v>0</v>
      </c>
      <c r="T4551">
        <f t="shared" si="1004"/>
        <v>0</v>
      </c>
      <c r="U4551">
        <f t="shared" si="1005"/>
        <v>0</v>
      </c>
      <c r="V4551">
        <f t="shared" si="1006"/>
        <v>0</v>
      </c>
      <c r="W4551">
        <f t="shared" si="1007"/>
        <v>0</v>
      </c>
    </row>
    <row r="4552" spans="1:23">
      <c r="A4552">
        <v>198</v>
      </c>
      <c r="B4552">
        <v>14</v>
      </c>
      <c r="C4552">
        <v>1</v>
      </c>
      <c r="D4552">
        <f>VLOOKUP(A4552,Haul!F:M,8,FALSE)</f>
        <v>4.4081464000000001E-2</v>
      </c>
      <c r="E4552">
        <v>58</v>
      </c>
      <c r="F4552">
        <v>11</v>
      </c>
      <c r="G4552">
        <v>48.52</v>
      </c>
      <c r="H4552">
        <f t="shared" si="994"/>
        <v>50</v>
      </c>
      <c r="I4552">
        <f t="shared" si="995"/>
        <v>1</v>
      </c>
      <c r="J4552">
        <f t="shared" si="996"/>
        <v>0</v>
      </c>
      <c r="K4552">
        <f t="shared" si="997"/>
        <v>0</v>
      </c>
      <c r="L4552">
        <f t="shared" si="998"/>
        <v>0</v>
      </c>
      <c r="M4552" s="19" t="s">
        <v>339</v>
      </c>
      <c r="N4552" s="19">
        <f t="shared" si="999"/>
        <v>5.7642429446980302E-2</v>
      </c>
      <c r="O4552">
        <f t="shared" si="1000"/>
        <v>22.685271977355381</v>
      </c>
      <c r="P4552">
        <f t="shared" si="1001"/>
        <v>1.3076341894402668</v>
      </c>
      <c r="Q4552" t="str">
        <f>VLOOKUP(A4552,Haul!F:W,18,FALSE)</f>
        <v>130</v>
      </c>
      <c r="R4552">
        <f t="shared" si="1002"/>
        <v>0</v>
      </c>
      <c r="S4552">
        <f t="shared" si="1003"/>
        <v>0</v>
      </c>
      <c r="T4552">
        <f t="shared" si="1004"/>
        <v>0</v>
      </c>
      <c r="U4552">
        <f t="shared" si="1005"/>
        <v>0</v>
      </c>
      <c r="V4552">
        <f t="shared" si="1006"/>
        <v>0</v>
      </c>
      <c r="W4552">
        <f t="shared" si="1007"/>
        <v>0</v>
      </c>
    </row>
    <row r="4553" spans="1:23">
      <c r="A4553">
        <v>198</v>
      </c>
      <c r="B4553">
        <v>14</v>
      </c>
      <c r="C4553">
        <v>1</v>
      </c>
      <c r="D4553">
        <f>VLOOKUP(A4553,Haul!F:M,8,FALSE)</f>
        <v>4.4081464000000001E-2</v>
      </c>
      <c r="E4553">
        <v>59</v>
      </c>
      <c r="F4553">
        <v>11</v>
      </c>
      <c r="G4553">
        <v>59.93</v>
      </c>
      <c r="H4553">
        <f t="shared" si="994"/>
        <v>60</v>
      </c>
      <c r="I4553">
        <f t="shared" si="995"/>
        <v>1</v>
      </c>
      <c r="J4553">
        <f t="shared" si="996"/>
        <v>0</v>
      </c>
      <c r="K4553">
        <f t="shared" si="997"/>
        <v>0</v>
      </c>
      <c r="L4553">
        <f t="shared" si="998"/>
        <v>0</v>
      </c>
      <c r="M4553" s="19" t="s">
        <v>339</v>
      </c>
      <c r="N4553" s="19">
        <f t="shared" si="999"/>
        <v>0.11176231878806007</v>
      </c>
      <c r="O4553">
        <f t="shared" si="1000"/>
        <v>22.685271977355381</v>
      </c>
      <c r="P4553">
        <f t="shared" si="1001"/>
        <v>2.5353585985270382</v>
      </c>
      <c r="Q4553" t="str">
        <f>VLOOKUP(A4553,Haul!F:W,18,FALSE)</f>
        <v>130</v>
      </c>
      <c r="R4553">
        <f t="shared" si="1002"/>
        <v>0</v>
      </c>
      <c r="S4553">
        <f t="shared" si="1003"/>
        <v>0</v>
      </c>
      <c r="T4553">
        <f t="shared" si="1004"/>
        <v>0</v>
      </c>
      <c r="U4553">
        <f t="shared" si="1005"/>
        <v>0</v>
      </c>
      <c r="V4553">
        <f t="shared" si="1006"/>
        <v>0</v>
      </c>
      <c r="W4553">
        <f t="shared" si="1007"/>
        <v>0</v>
      </c>
    </row>
    <row r="4554" spans="1:23">
      <c r="A4554">
        <v>198</v>
      </c>
      <c r="B4554">
        <v>14</v>
      </c>
      <c r="C4554">
        <v>1</v>
      </c>
      <c r="D4554">
        <f>VLOOKUP(A4554,Haul!F:M,8,FALSE)</f>
        <v>4.4081464000000001E-2</v>
      </c>
      <c r="E4554">
        <v>1</v>
      </c>
      <c r="F4554">
        <v>12</v>
      </c>
      <c r="G4554">
        <v>61.33</v>
      </c>
      <c r="H4554">
        <f t="shared" si="994"/>
        <v>65</v>
      </c>
      <c r="I4554">
        <f t="shared" si="995"/>
        <v>2</v>
      </c>
      <c r="J4554">
        <f t="shared" si="996"/>
        <v>1</v>
      </c>
      <c r="K4554">
        <f t="shared" si="997"/>
        <v>0</v>
      </c>
      <c r="L4554">
        <f t="shared" si="998"/>
        <v>0</v>
      </c>
      <c r="M4554" s="19" t="s">
        <v>339</v>
      </c>
      <c r="N4554" s="19">
        <f t="shared" si="999"/>
        <v>0.13336089581921465</v>
      </c>
      <c r="O4554">
        <f t="shared" si="1000"/>
        <v>22.685271977355381</v>
      </c>
      <c r="P4554">
        <f t="shared" si="1001"/>
        <v>3.0253281928026405</v>
      </c>
      <c r="Q4554" t="str">
        <f>VLOOKUP(A4554,Haul!F:W,18,FALSE)</f>
        <v>130</v>
      </c>
      <c r="R4554">
        <f t="shared" si="1002"/>
        <v>0</v>
      </c>
      <c r="S4554">
        <f t="shared" si="1003"/>
        <v>0</v>
      </c>
      <c r="T4554">
        <f t="shared" si="1004"/>
        <v>22.685271977355381</v>
      </c>
      <c r="U4554">
        <f t="shared" si="1005"/>
        <v>0</v>
      </c>
      <c r="V4554">
        <f t="shared" si="1006"/>
        <v>0</v>
      </c>
      <c r="W4554">
        <f t="shared" si="1007"/>
        <v>3.0253281928026405</v>
      </c>
    </row>
    <row r="4555" spans="1:23">
      <c r="A4555">
        <v>198</v>
      </c>
      <c r="B4555">
        <v>14</v>
      </c>
      <c r="C4555">
        <v>1</v>
      </c>
      <c r="D4555">
        <f>VLOOKUP(A4555,Haul!F:M,8,FALSE)</f>
        <v>4.4081464000000001E-2</v>
      </c>
      <c r="E4555">
        <v>2</v>
      </c>
      <c r="F4555">
        <v>12</v>
      </c>
      <c r="G4555">
        <v>68.489999999999995</v>
      </c>
      <c r="H4555">
        <f t="shared" si="994"/>
        <v>70</v>
      </c>
      <c r="I4555">
        <f t="shared" si="995"/>
        <v>2</v>
      </c>
      <c r="J4555">
        <f t="shared" si="996"/>
        <v>1</v>
      </c>
      <c r="K4555">
        <f t="shared" si="997"/>
        <v>0</v>
      </c>
      <c r="L4555">
        <f t="shared" si="998"/>
        <v>0</v>
      </c>
      <c r="M4555" s="19" t="s">
        <v>339</v>
      </c>
      <c r="N4555" s="19">
        <f t="shared" si="999"/>
        <v>0.18129638252080932</v>
      </c>
      <c r="O4555">
        <f t="shared" si="1000"/>
        <v>22.685271977355381</v>
      </c>
      <c r="P4555">
        <f t="shared" si="1001"/>
        <v>4.1127577459952178</v>
      </c>
      <c r="Q4555" t="str">
        <f>VLOOKUP(A4555,Haul!F:W,18,FALSE)</f>
        <v>130</v>
      </c>
      <c r="R4555">
        <f t="shared" si="1002"/>
        <v>0</v>
      </c>
      <c r="S4555">
        <f t="shared" si="1003"/>
        <v>0</v>
      </c>
      <c r="T4555">
        <f t="shared" si="1004"/>
        <v>22.685271977355381</v>
      </c>
      <c r="U4555">
        <f t="shared" si="1005"/>
        <v>0</v>
      </c>
      <c r="V4555">
        <f t="shared" si="1006"/>
        <v>0</v>
      </c>
      <c r="W4555">
        <f t="shared" si="1007"/>
        <v>4.1127577459952178</v>
      </c>
    </row>
    <row r="4556" spans="1:23">
      <c r="A4556">
        <v>198</v>
      </c>
      <c r="B4556">
        <v>14</v>
      </c>
      <c r="C4556">
        <v>1</v>
      </c>
      <c r="D4556">
        <f>VLOOKUP(A4556,Haul!F:M,8,FALSE)</f>
        <v>4.4081464000000001E-2</v>
      </c>
      <c r="E4556">
        <v>3</v>
      </c>
      <c r="F4556">
        <v>12</v>
      </c>
      <c r="G4556">
        <v>69.39</v>
      </c>
      <c r="H4556">
        <f t="shared" si="994"/>
        <v>70</v>
      </c>
      <c r="I4556">
        <f t="shared" si="995"/>
        <v>2</v>
      </c>
      <c r="J4556">
        <f t="shared" si="996"/>
        <v>1</v>
      </c>
      <c r="K4556">
        <f t="shared" si="997"/>
        <v>0</v>
      </c>
      <c r="L4556">
        <f t="shared" si="998"/>
        <v>0</v>
      </c>
      <c r="M4556" s="19" t="s">
        <v>339</v>
      </c>
      <c r="N4556" s="19">
        <f t="shared" si="999"/>
        <v>0.18799947367527145</v>
      </c>
      <c r="O4556">
        <f t="shared" si="1000"/>
        <v>22.685271977355381</v>
      </c>
      <c r="P4556">
        <f t="shared" si="1001"/>
        <v>4.2648191919231957</v>
      </c>
      <c r="Q4556" t="str">
        <f>VLOOKUP(A4556,Haul!F:W,18,FALSE)</f>
        <v>130</v>
      </c>
      <c r="R4556">
        <f t="shared" si="1002"/>
        <v>0</v>
      </c>
      <c r="S4556">
        <f t="shared" si="1003"/>
        <v>0</v>
      </c>
      <c r="T4556">
        <f t="shared" si="1004"/>
        <v>22.685271977355381</v>
      </c>
      <c r="U4556">
        <f t="shared" si="1005"/>
        <v>0</v>
      </c>
      <c r="V4556">
        <f t="shared" si="1006"/>
        <v>0</v>
      </c>
      <c r="W4556">
        <f t="shared" si="1007"/>
        <v>4.2648191919231957</v>
      </c>
    </row>
    <row r="4557" spans="1:23">
      <c r="A4557">
        <v>198</v>
      </c>
      <c r="B4557">
        <v>14</v>
      </c>
      <c r="C4557">
        <v>1</v>
      </c>
      <c r="D4557">
        <f>VLOOKUP(A4557,Haul!F:M,8,FALSE)</f>
        <v>4.4081464000000001E-2</v>
      </c>
      <c r="E4557">
        <v>4</v>
      </c>
      <c r="F4557">
        <v>12</v>
      </c>
      <c r="G4557">
        <v>67.900000000000006</v>
      </c>
      <c r="H4557">
        <f t="shared" si="994"/>
        <v>70</v>
      </c>
      <c r="I4557">
        <f t="shared" si="995"/>
        <v>2</v>
      </c>
      <c r="J4557">
        <f t="shared" si="996"/>
        <v>1</v>
      </c>
      <c r="K4557">
        <f t="shared" si="997"/>
        <v>0</v>
      </c>
      <c r="L4557">
        <f t="shared" si="998"/>
        <v>0</v>
      </c>
      <c r="M4557" s="19" t="s">
        <v>339</v>
      </c>
      <c r="N4557" s="19">
        <f t="shared" si="999"/>
        <v>0.17698637392430405</v>
      </c>
      <c r="O4557">
        <f t="shared" si="1000"/>
        <v>22.685271977355381</v>
      </c>
      <c r="P4557">
        <f t="shared" si="1001"/>
        <v>4.0149840287587555</v>
      </c>
      <c r="Q4557" t="str">
        <f>VLOOKUP(A4557,Haul!F:W,18,FALSE)</f>
        <v>130</v>
      </c>
      <c r="R4557">
        <f t="shared" si="1002"/>
        <v>0</v>
      </c>
      <c r="S4557">
        <f t="shared" si="1003"/>
        <v>0</v>
      </c>
      <c r="T4557">
        <f t="shared" si="1004"/>
        <v>22.685271977355381</v>
      </c>
      <c r="U4557">
        <f t="shared" si="1005"/>
        <v>0</v>
      </c>
      <c r="V4557">
        <f t="shared" si="1006"/>
        <v>0</v>
      </c>
      <c r="W4557">
        <f t="shared" si="1007"/>
        <v>4.0149840287587555</v>
      </c>
    </row>
    <row r="4558" spans="1:23">
      <c r="A4558">
        <v>198</v>
      </c>
      <c r="B4558">
        <v>14</v>
      </c>
      <c r="C4558">
        <v>1</v>
      </c>
      <c r="D4558">
        <f>VLOOKUP(A4558,Haul!F:M,8,FALSE)</f>
        <v>4.4081464000000001E-2</v>
      </c>
      <c r="E4558">
        <v>5</v>
      </c>
      <c r="F4558">
        <v>12</v>
      </c>
      <c r="G4558">
        <v>71.98</v>
      </c>
      <c r="H4558">
        <f t="shared" si="994"/>
        <v>75</v>
      </c>
      <c r="I4558">
        <f t="shared" si="995"/>
        <v>2</v>
      </c>
      <c r="J4558">
        <f t="shared" si="996"/>
        <v>1</v>
      </c>
      <c r="K4558">
        <f t="shared" si="997"/>
        <v>0</v>
      </c>
      <c r="L4558">
        <f t="shared" si="998"/>
        <v>0</v>
      </c>
      <c r="M4558" s="19" t="s">
        <v>339</v>
      </c>
      <c r="N4558" s="19">
        <f t="shared" si="999"/>
        <v>0.20816903203260709</v>
      </c>
      <c r="O4558">
        <f t="shared" si="1000"/>
        <v>22.685271977355381</v>
      </c>
      <c r="P4558">
        <f t="shared" si="1001"/>
        <v>4.7223711089224958</v>
      </c>
      <c r="Q4558" t="str">
        <f>VLOOKUP(A4558,Haul!F:W,18,FALSE)</f>
        <v>130</v>
      </c>
      <c r="R4558">
        <f t="shared" si="1002"/>
        <v>0</v>
      </c>
      <c r="S4558">
        <f t="shared" si="1003"/>
        <v>0</v>
      </c>
      <c r="T4558">
        <f t="shared" si="1004"/>
        <v>22.685271977355381</v>
      </c>
      <c r="U4558">
        <f t="shared" si="1005"/>
        <v>0</v>
      </c>
      <c r="V4558">
        <f t="shared" si="1006"/>
        <v>0</v>
      </c>
      <c r="W4558">
        <f t="shared" si="1007"/>
        <v>4.7223711089224958</v>
      </c>
    </row>
    <row r="4559" spans="1:23">
      <c r="A4559">
        <v>198</v>
      </c>
      <c r="B4559">
        <v>14</v>
      </c>
      <c r="C4559">
        <v>1</v>
      </c>
      <c r="D4559">
        <f>VLOOKUP(A4559,Haul!F:M,8,FALSE)</f>
        <v>4.4081464000000001E-2</v>
      </c>
      <c r="E4559">
        <v>6</v>
      </c>
      <c r="F4559">
        <v>12</v>
      </c>
      <c r="G4559">
        <v>57.01</v>
      </c>
      <c r="H4559">
        <f t="shared" si="994"/>
        <v>60</v>
      </c>
      <c r="I4559">
        <f t="shared" si="995"/>
        <v>2</v>
      </c>
      <c r="J4559">
        <f t="shared" si="996"/>
        <v>1</v>
      </c>
      <c r="K4559">
        <f t="shared" si="997"/>
        <v>0</v>
      </c>
      <c r="L4559">
        <f t="shared" si="998"/>
        <v>0</v>
      </c>
      <c r="M4559" s="19" t="s">
        <v>339</v>
      </c>
      <c r="N4559" s="19">
        <f t="shared" si="999"/>
        <v>0.10884533850267439</v>
      </c>
      <c r="O4559">
        <f t="shared" si="1000"/>
        <v>22.685271977355381</v>
      </c>
      <c r="P4559">
        <f t="shared" si="1001"/>
        <v>2.4691861074004802</v>
      </c>
      <c r="Q4559" t="str">
        <f>VLOOKUP(A4559,Haul!F:W,18,FALSE)</f>
        <v>130</v>
      </c>
      <c r="R4559">
        <f t="shared" si="1002"/>
        <v>0</v>
      </c>
      <c r="S4559">
        <f t="shared" si="1003"/>
        <v>0</v>
      </c>
      <c r="T4559">
        <f t="shared" si="1004"/>
        <v>22.685271977355381</v>
      </c>
      <c r="U4559">
        <f t="shared" si="1005"/>
        <v>0</v>
      </c>
      <c r="V4559">
        <f t="shared" si="1006"/>
        <v>0</v>
      </c>
      <c r="W4559">
        <f t="shared" si="1007"/>
        <v>2.4691861074004802</v>
      </c>
    </row>
    <row r="4560" spans="1:23">
      <c r="A4560">
        <v>198</v>
      </c>
      <c r="B4560">
        <v>14</v>
      </c>
      <c r="C4560">
        <v>1</v>
      </c>
      <c r="D4560">
        <f>VLOOKUP(A4560,Haul!F:M,8,FALSE)</f>
        <v>4.4081464000000001E-2</v>
      </c>
      <c r="E4560">
        <v>7</v>
      </c>
      <c r="F4560">
        <v>12</v>
      </c>
      <c r="G4560">
        <v>57.27</v>
      </c>
      <c r="H4560">
        <f t="shared" si="994"/>
        <v>60</v>
      </c>
      <c r="I4560">
        <f t="shared" si="995"/>
        <v>2</v>
      </c>
      <c r="J4560">
        <f t="shared" si="996"/>
        <v>1</v>
      </c>
      <c r="K4560">
        <f t="shared" si="997"/>
        <v>0</v>
      </c>
      <c r="L4560">
        <f t="shared" si="998"/>
        <v>0</v>
      </c>
      <c r="M4560" s="19" t="s">
        <v>339</v>
      </c>
      <c r="N4560" s="19">
        <f t="shared" si="999"/>
        <v>0.1102314411968803</v>
      </c>
      <c r="O4560">
        <f t="shared" si="1000"/>
        <v>22.685271977355381</v>
      </c>
      <c r="P4560">
        <f t="shared" si="1001"/>
        <v>2.5006302240070863</v>
      </c>
      <c r="Q4560" t="str">
        <f>VLOOKUP(A4560,Haul!F:W,18,FALSE)</f>
        <v>130</v>
      </c>
      <c r="R4560">
        <f t="shared" si="1002"/>
        <v>0</v>
      </c>
      <c r="S4560">
        <f t="shared" si="1003"/>
        <v>0</v>
      </c>
      <c r="T4560">
        <f t="shared" si="1004"/>
        <v>22.685271977355381</v>
      </c>
      <c r="U4560">
        <f t="shared" si="1005"/>
        <v>0</v>
      </c>
      <c r="V4560">
        <f t="shared" si="1006"/>
        <v>0</v>
      </c>
      <c r="W4560">
        <f t="shared" si="1007"/>
        <v>2.5006302240070863</v>
      </c>
    </row>
    <row r="4561" spans="1:23">
      <c r="A4561">
        <v>198</v>
      </c>
      <c r="B4561">
        <v>14</v>
      </c>
      <c r="C4561">
        <v>1</v>
      </c>
      <c r="D4561">
        <f>VLOOKUP(A4561,Haul!F:M,8,FALSE)</f>
        <v>4.4081464000000001E-2</v>
      </c>
      <c r="E4561">
        <v>8</v>
      </c>
      <c r="F4561">
        <v>12</v>
      </c>
      <c r="G4561">
        <v>59.08</v>
      </c>
      <c r="H4561">
        <f t="shared" si="994"/>
        <v>60</v>
      </c>
      <c r="I4561">
        <f t="shared" si="995"/>
        <v>2</v>
      </c>
      <c r="J4561">
        <f t="shared" si="996"/>
        <v>1</v>
      </c>
      <c r="K4561">
        <f t="shared" si="997"/>
        <v>0</v>
      </c>
      <c r="L4561">
        <f t="shared" si="998"/>
        <v>0</v>
      </c>
      <c r="M4561" s="19" t="s">
        <v>339</v>
      </c>
      <c r="N4561" s="19">
        <f t="shared" si="999"/>
        <v>0.12019488399635243</v>
      </c>
      <c r="O4561">
        <f t="shared" si="1000"/>
        <v>22.685271977355381</v>
      </c>
      <c r="P4561">
        <f t="shared" si="1001"/>
        <v>2.7266536337439344</v>
      </c>
      <c r="Q4561" t="str">
        <f>VLOOKUP(A4561,Haul!F:W,18,FALSE)</f>
        <v>130</v>
      </c>
      <c r="R4561">
        <f t="shared" si="1002"/>
        <v>0</v>
      </c>
      <c r="S4561">
        <f t="shared" si="1003"/>
        <v>0</v>
      </c>
      <c r="T4561">
        <f t="shared" si="1004"/>
        <v>22.685271977355381</v>
      </c>
      <c r="U4561">
        <f t="shared" si="1005"/>
        <v>0</v>
      </c>
      <c r="V4561">
        <f t="shared" si="1006"/>
        <v>0</v>
      </c>
      <c r="W4561">
        <f t="shared" si="1007"/>
        <v>2.7266536337439344</v>
      </c>
    </row>
    <row r="4562" spans="1:23">
      <c r="A4562">
        <v>198</v>
      </c>
      <c r="B4562">
        <v>14</v>
      </c>
      <c r="C4562">
        <v>1</v>
      </c>
      <c r="D4562">
        <f>VLOOKUP(A4562,Haul!F:M,8,FALSE)</f>
        <v>4.4081464000000001E-2</v>
      </c>
      <c r="E4562">
        <v>9</v>
      </c>
      <c r="F4562">
        <v>12</v>
      </c>
      <c r="G4562">
        <v>54.34</v>
      </c>
      <c r="H4562">
        <f t="shared" si="994"/>
        <v>55</v>
      </c>
      <c r="I4562">
        <f t="shared" si="995"/>
        <v>2</v>
      </c>
      <c r="J4562">
        <f t="shared" si="996"/>
        <v>1</v>
      </c>
      <c r="K4562">
        <f t="shared" si="997"/>
        <v>0</v>
      </c>
      <c r="L4562">
        <f t="shared" si="998"/>
        <v>0</v>
      </c>
      <c r="M4562" s="19" t="s">
        <v>339</v>
      </c>
      <c r="N4562" s="19">
        <f t="shared" si="999"/>
        <v>9.5252787029088085E-2</v>
      </c>
      <c r="O4562">
        <f t="shared" si="1000"/>
        <v>22.685271977355381</v>
      </c>
      <c r="P4562">
        <f t="shared" si="1001"/>
        <v>2.1608353803559721</v>
      </c>
      <c r="Q4562" t="str">
        <f>VLOOKUP(A4562,Haul!F:W,18,FALSE)</f>
        <v>130</v>
      </c>
      <c r="R4562">
        <f t="shared" si="1002"/>
        <v>0</v>
      </c>
      <c r="S4562">
        <f t="shared" si="1003"/>
        <v>0</v>
      </c>
      <c r="T4562">
        <f t="shared" si="1004"/>
        <v>22.685271977355381</v>
      </c>
      <c r="U4562">
        <f t="shared" si="1005"/>
        <v>0</v>
      </c>
      <c r="V4562">
        <f t="shared" si="1006"/>
        <v>0</v>
      </c>
      <c r="W4562">
        <f t="shared" si="1007"/>
        <v>2.1608353803559721</v>
      </c>
    </row>
    <row r="4563" spans="1:23">
      <c r="A4563">
        <v>198</v>
      </c>
      <c r="B4563">
        <v>14</v>
      </c>
      <c r="C4563">
        <v>1</v>
      </c>
      <c r="D4563">
        <f>VLOOKUP(A4563,Haul!F:M,8,FALSE)</f>
        <v>4.4081464000000001E-2</v>
      </c>
      <c r="E4563">
        <v>10</v>
      </c>
      <c r="F4563">
        <v>12</v>
      </c>
      <c r="G4563">
        <v>58.45</v>
      </c>
      <c r="H4563">
        <f t="shared" si="994"/>
        <v>60</v>
      </c>
      <c r="I4563">
        <f t="shared" si="995"/>
        <v>2</v>
      </c>
      <c r="J4563">
        <f t="shared" si="996"/>
        <v>1</v>
      </c>
      <c r="K4563">
        <f t="shared" si="997"/>
        <v>0</v>
      </c>
      <c r="L4563">
        <f t="shared" si="998"/>
        <v>0</v>
      </c>
      <c r="M4563" s="19" t="s">
        <v>339</v>
      </c>
      <c r="N4563" s="19">
        <f t="shared" si="999"/>
        <v>0.11666423212619015</v>
      </c>
      <c r="O4563">
        <f t="shared" si="1000"/>
        <v>22.685271977355381</v>
      </c>
      <c r="P4563">
        <f t="shared" si="1001"/>
        <v>2.6465598358119449</v>
      </c>
      <c r="Q4563" t="str">
        <f>VLOOKUP(A4563,Haul!F:W,18,FALSE)</f>
        <v>130</v>
      </c>
      <c r="R4563">
        <f t="shared" si="1002"/>
        <v>0</v>
      </c>
      <c r="S4563">
        <f t="shared" si="1003"/>
        <v>0</v>
      </c>
      <c r="T4563">
        <f t="shared" si="1004"/>
        <v>22.685271977355381</v>
      </c>
      <c r="U4563">
        <f t="shared" si="1005"/>
        <v>0</v>
      </c>
      <c r="V4563">
        <f t="shared" si="1006"/>
        <v>0</v>
      </c>
      <c r="W4563">
        <f t="shared" si="1007"/>
        <v>2.6465598358119449</v>
      </c>
    </row>
    <row r="4564" spans="1:23">
      <c r="A4564">
        <v>198</v>
      </c>
      <c r="B4564">
        <v>14</v>
      </c>
      <c r="C4564">
        <v>1</v>
      </c>
      <c r="D4564">
        <f>VLOOKUP(A4564,Haul!F:M,8,FALSE)</f>
        <v>4.4081464000000001E-2</v>
      </c>
      <c r="E4564">
        <v>11</v>
      </c>
      <c r="F4564">
        <v>12</v>
      </c>
      <c r="G4564">
        <v>58.61</v>
      </c>
      <c r="H4564">
        <f t="shared" si="994"/>
        <v>60</v>
      </c>
      <c r="I4564">
        <f t="shared" si="995"/>
        <v>2</v>
      </c>
      <c r="J4564">
        <f t="shared" si="996"/>
        <v>1</v>
      </c>
      <c r="K4564">
        <f t="shared" si="997"/>
        <v>0</v>
      </c>
      <c r="L4564">
        <f t="shared" si="998"/>
        <v>0</v>
      </c>
      <c r="M4564" s="19" t="s">
        <v>339</v>
      </c>
      <c r="N4564" s="19">
        <f t="shared" si="999"/>
        <v>0.11755452377658168</v>
      </c>
      <c r="O4564">
        <f t="shared" si="1000"/>
        <v>22.685271977355381</v>
      </c>
      <c r="P4564">
        <f t="shared" si="1001"/>
        <v>2.6667563440402451</v>
      </c>
      <c r="Q4564" t="str">
        <f>VLOOKUP(A4564,Haul!F:W,18,FALSE)</f>
        <v>130</v>
      </c>
      <c r="R4564">
        <f t="shared" si="1002"/>
        <v>0</v>
      </c>
      <c r="S4564">
        <f t="shared" si="1003"/>
        <v>0</v>
      </c>
      <c r="T4564">
        <f t="shared" si="1004"/>
        <v>22.685271977355381</v>
      </c>
      <c r="U4564">
        <f t="shared" si="1005"/>
        <v>0</v>
      </c>
      <c r="V4564">
        <f t="shared" si="1006"/>
        <v>0</v>
      </c>
      <c r="W4564">
        <f t="shared" si="1007"/>
        <v>2.6667563440402451</v>
      </c>
    </row>
    <row r="4565" spans="1:23">
      <c r="A4565">
        <v>198</v>
      </c>
      <c r="B4565">
        <v>14</v>
      </c>
      <c r="C4565">
        <v>1</v>
      </c>
      <c r="D4565">
        <f>VLOOKUP(A4565,Haul!F:M,8,FALSE)</f>
        <v>4.4081464000000001E-2</v>
      </c>
      <c r="E4565">
        <v>12</v>
      </c>
      <c r="F4565">
        <v>12</v>
      </c>
      <c r="G4565">
        <v>49.97</v>
      </c>
      <c r="H4565">
        <f t="shared" si="994"/>
        <v>50</v>
      </c>
      <c r="I4565">
        <f t="shared" si="995"/>
        <v>2</v>
      </c>
      <c r="J4565">
        <f t="shared" si="996"/>
        <v>1</v>
      </c>
      <c r="K4565">
        <f t="shared" si="997"/>
        <v>0</v>
      </c>
      <c r="L4565">
        <f t="shared" si="998"/>
        <v>0</v>
      </c>
      <c r="M4565" s="19" t="s">
        <v>339</v>
      </c>
      <c r="N4565" s="19">
        <f t="shared" si="999"/>
        <v>7.5443302307229246E-2</v>
      </c>
      <c r="O4565">
        <f t="shared" si="1000"/>
        <v>22.685271977355381</v>
      </c>
      <c r="P4565">
        <f t="shared" si="1001"/>
        <v>1.7114518317093381</v>
      </c>
      <c r="Q4565" t="str">
        <f>VLOOKUP(A4565,Haul!F:W,18,FALSE)</f>
        <v>130</v>
      </c>
      <c r="R4565">
        <f t="shared" si="1002"/>
        <v>0</v>
      </c>
      <c r="S4565">
        <f t="shared" si="1003"/>
        <v>0</v>
      </c>
      <c r="T4565">
        <f t="shared" si="1004"/>
        <v>22.685271977355381</v>
      </c>
      <c r="U4565">
        <f t="shared" si="1005"/>
        <v>0</v>
      </c>
      <c r="V4565">
        <f t="shared" si="1006"/>
        <v>0</v>
      </c>
      <c r="W4565">
        <f t="shared" si="1007"/>
        <v>1.7114518317093381</v>
      </c>
    </row>
    <row r="4566" spans="1:23">
      <c r="A4566">
        <v>198</v>
      </c>
      <c r="B4566">
        <v>14</v>
      </c>
      <c r="C4566">
        <v>1</v>
      </c>
      <c r="D4566">
        <f>VLOOKUP(A4566,Haul!F:M,8,FALSE)</f>
        <v>4.4081464000000001E-2</v>
      </c>
      <c r="E4566">
        <v>13</v>
      </c>
      <c r="F4566">
        <v>12</v>
      </c>
      <c r="G4566">
        <v>57.81</v>
      </c>
      <c r="H4566">
        <f t="shared" si="994"/>
        <v>60</v>
      </c>
      <c r="I4566">
        <f t="shared" si="995"/>
        <v>2</v>
      </c>
      <c r="J4566">
        <f t="shared" si="996"/>
        <v>1</v>
      </c>
      <c r="K4566">
        <f t="shared" si="997"/>
        <v>0</v>
      </c>
      <c r="L4566">
        <f t="shared" si="998"/>
        <v>0</v>
      </c>
      <c r="M4566" s="19" t="s">
        <v>339</v>
      </c>
      <c r="N4566" s="19">
        <f t="shared" si="999"/>
        <v>0.11314627146813325</v>
      </c>
      <c r="O4566">
        <f t="shared" si="1000"/>
        <v>22.685271977355381</v>
      </c>
      <c r="P4566">
        <f t="shared" si="1001"/>
        <v>2.5667539414782876</v>
      </c>
      <c r="Q4566" t="str">
        <f>VLOOKUP(A4566,Haul!F:W,18,FALSE)</f>
        <v>130</v>
      </c>
      <c r="R4566">
        <f t="shared" si="1002"/>
        <v>0</v>
      </c>
      <c r="S4566">
        <f t="shared" si="1003"/>
        <v>0</v>
      </c>
      <c r="T4566">
        <f t="shared" si="1004"/>
        <v>22.685271977355381</v>
      </c>
      <c r="U4566">
        <f t="shared" si="1005"/>
        <v>0</v>
      </c>
      <c r="V4566">
        <f t="shared" si="1006"/>
        <v>0</v>
      </c>
      <c r="W4566">
        <f t="shared" si="1007"/>
        <v>2.5667539414782876</v>
      </c>
    </row>
    <row r="4567" spans="1:23">
      <c r="A4567">
        <v>198</v>
      </c>
      <c r="B4567">
        <v>14</v>
      </c>
      <c r="C4567">
        <v>1</v>
      </c>
      <c r="D4567">
        <f>VLOOKUP(A4567,Haul!F:M,8,FALSE)</f>
        <v>4.4081464000000001E-2</v>
      </c>
      <c r="E4567">
        <v>14</v>
      </c>
      <c r="F4567">
        <v>12</v>
      </c>
      <c r="G4567">
        <v>58.66</v>
      </c>
      <c r="H4567">
        <f t="shared" si="994"/>
        <v>60</v>
      </c>
      <c r="I4567">
        <f t="shared" si="995"/>
        <v>2</v>
      </c>
      <c r="J4567">
        <f t="shared" si="996"/>
        <v>1</v>
      </c>
      <c r="K4567">
        <f t="shared" si="997"/>
        <v>0</v>
      </c>
      <c r="L4567">
        <f t="shared" si="998"/>
        <v>0</v>
      </c>
      <c r="M4567" s="19" t="s">
        <v>339</v>
      </c>
      <c r="N4567" s="19">
        <f t="shared" si="999"/>
        <v>0.1178336293392571</v>
      </c>
      <c r="O4567">
        <f t="shared" si="1000"/>
        <v>22.685271977355381</v>
      </c>
      <c r="P4567">
        <f t="shared" si="1001"/>
        <v>2.6730879296399301</v>
      </c>
      <c r="Q4567" t="str">
        <f>VLOOKUP(A4567,Haul!F:W,18,FALSE)</f>
        <v>130</v>
      </c>
      <c r="R4567">
        <f t="shared" si="1002"/>
        <v>0</v>
      </c>
      <c r="S4567">
        <f t="shared" si="1003"/>
        <v>0</v>
      </c>
      <c r="T4567">
        <f t="shared" si="1004"/>
        <v>22.685271977355381</v>
      </c>
      <c r="U4567">
        <f t="shared" si="1005"/>
        <v>0</v>
      </c>
      <c r="V4567">
        <f t="shared" si="1006"/>
        <v>0</v>
      </c>
      <c r="W4567">
        <f t="shared" si="1007"/>
        <v>2.6730879296399301</v>
      </c>
    </row>
    <row r="4568" spans="1:23">
      <c r="A4568">
        <v>198</v>
      </c>
      <c r="B4568">
        <v>14</v>
      </c>
      <c r="C4568">
        <v>1</v>
      </c>
      <c r="D4568">
        <f>VLOOKUP(A4568,Haul!F:M,8,FALSE)</f>
        <v>4.4081464000000001E-2</v>
      </c>
      <c r="E4568">
        <v>15</v>
      </c>
      <c r="F4568">
        <v>12</v>
      </c>
      <c r="G4568">
        <v>38.31</v>
      </c>
      <c r="H4568">
        <f t="shared" si="994"/>
        <v>40</v>
      </c>
      <c r="I4568">
        <f t="shared" si="995"/>
        <v>2</v>
      </c>
      <c r="J4568">
        <f t="shared" si="996"/>
        <v>1</v>
      </c>
      <c r="K4568">
        <f t="shared" si="997"/>
        <v>0</v>
      </c>
      <c r="L4568">
        <f t="shared" si="998"/>
        <v>0</v>
      </c>
      <c r="M4568" s="19" t="s">
        <v>339</v>
      </c>
      <c r="N4568" s="19">
        <f t="shared" si="999"/>
        <v>3.6033054948450209E-2</v>
      </c>
      <c r="O4568">
        <f t="shared" si="1000"/>
        <v>22.685271977355381</v>
      </c>
      <c r="P4568">
        <f t="shared" si="1001"/>
        <v>0.81741965168058417</v>
      </c>
      <c r="Q4568" t="str">
        <f>VLOOKUP(A4568,Haul!F:W,18,FALSE)</f>
        <v>130</v>
      </c>
      <c r="R4568">
        <f t="shared" si="1002"/>
        <v>0</v>
      </c>
      <c r="S4568">
        <f t="shared" si="1003"/>
        <v>0</v>
      </c>
      <c r="T4568">
        <f t="shared" si="1004"/>
        <v>22.685271977355381</v>
      </c>
      <c r="U4568">
        <f t="shared" si="1005"/>
        <v>0</v>
      </c>
      <c r="V4568">
        <f t="shared" si="1006"/>
        <v>0</v>
      </c>
      <c r="W4568">
        <f t="shared" si="1007"/>
        <v>0.81741965168058417</v>
      </c>
    </row>
    <row r="4569" spans="1:23">
      <c r="A4569">
        <v>198</v>
      </c>
      <c r="B4569">
        <v>14</v>
      </c>
      <c r="C4569">
        <v>1</v>
      </c>
      <c r="D4569">
        <f>VLOOKUP(A4569,Haul!F:M,8,FALSE)</f>
        <v>4.4081464000000001E-2</v>
      </c>
      <c r="E4569">
        <v>16</v>
      </c>
      <c r="F4569">
        <v>12</v>
      </c>
      <c r="G4569">
        <v>54.23</v>
      </c>
      <c r="H4569">
        <f t="shared" si="994"/>
        <v>55</v>
      </c>
      <c r="I4569">
        <f t="shared" si="995"/>
        <v>2</v>
      </c>
      <c r="J4569">
        <f t="shared" si="996"/>
        <v>1</v>
      </c>
      <c r="K4569">
        <f t="shared" si="997"/>
        <v>0</v>
      </c>
      <c r="L4569">
        <f t="shared" si="998"/>
        <v>0</v>
      </c>
      <c r="M4569" s="19" t="s">
        <v>339</v>
      </c>
      <c r="N4569" s="19">
        <f t="shared" si="999"/>
        <v>9.4717522375445104E-2</v>
      </c>
      <c r="O4569">
        <f t="shared" si="1000"/>
        <v>22.685271977355381</v>
      </c>
      <c r="P4569">
        <f t="shared" si="1001"/>
        <v>2.1486927561082161</v>
      </c>
      <c r="Q4569" t="str">
        <f>VLOOKUP(A4569,Haul!F:W,18,FALSE)</f>
        <v>130</v>
      </c>
      <c r="R4569">
        <f t="shared" si="1002"/>
        <v>0</v>
      </c>
      <c r="S4569">
        <f t="shared" si="1003"/>
        <v>0</v>
      </c>
      <c r="T4569">
        <f t="shared" si="1004"/>
        <v>22.685271977355381</v>
      </c>
      <c r="U4569">
        <f t="shared" si="1005"/>
        <v>0</v>
      </c>
      <c r="V4569">
        <f t="shared" si="1006"/>
        <v>0</v>
      </c>
      <c r="W4569">
        <f t="shared" si="1007"/>
        <v>2.1486927561082161</v>
      </c>
    </row>
    <row r="4570" spans="1:23">
      <c r="A4570">
        <v>198</v>
      </c>
      <c r="B4570">
        <v>14</v>
      </c>
      <c r="C4570">
        <v>1</v>
      </c>
      <c r="D4570">
        <f>VLOOKUP(A4570,Haul!F:M,8,FALSE)</f>
        <v>4.4081464000000001E-2</v>
      </c>
      <c r="E4570">
        <v>17</v>
      </c>
      <c r="F4570">
        <v>12</v>
      </c>
      <c r="G4570">
        <v>56.3</v>
      </c>
      <c r="H4570">
        <f t="shared" si="994"/>
        <v>60</v>
      </c>
      <c r="I4570">
        <f t="shared" si="995"/>
        <v>2</v>
      </c>
      <c r="J4570">
        <f t="shared" si="996"/>
        <v>1</v>
      </c>
      <c r="K4570">
        <f t="shared" si="997"/>
        <v>0</v>
      </c>
      <c r="L4570">
        <f t="shared" si="998"/>
        <v>0</v>
      </c>
      <c r="M4570" s="19" t="s">
        <v>339</v>
      </c>
      <c r="N4570" s="19">
        <f t="shared" si="999"/>
        <v>0.10511721241343833</v>
      </c>
      <c r="O4570">
        <f t="shared" si="1000"/>
        <v>22.685271977355381</v>
      </c>
      <c r="P4570">
        <f t="shared" si="1001"/>
        <v>2.3846125531002857</v>
      </c>
      <c r="Q4570" t="str">
        <f>VLOOKUP(A4570,Haul!F:W,18,FALSE)</f>
        <v>130</v>
      </c>
      <c r="R4570">
        <f t="shared" si="1002"/>
        <v>0</v>
      </c>
      <c r="S4570">
        <f t="shared" si="1003"/>
        <v>0</v>
      </c>
      <c r="T4570">
        <f t="shared" si="1004"/>
        <v>22.685271977355381</v>
      </c>
      <c r="U4570">
        <f t="shared" si="1005"/>
        <v>0</v>
      </c>
      <c r="V4570">
        <f t="shared" si="1006"/>
        <v>0</v>
      </c>
      <c r="W4570">
        <f t="shared" si="1007"/>
        <v>2.3846125531002857</v>
      </c>
    </row>
    <row r="4571" spans="1:23">
      <c r="A4571">
        <v>198</v>
      </c>
      <c r="B4571">
        <v>14</v>
      </c>
      <c r="C4571">
        <v>1</v>
      </c>
      <c r="D4571">
        <f>VLOOKUP(A4571,Haul!F:M,8,FALSE)</f>
        <v>4.4081464000000001E-2</v>
      </c>
      <c r="E4571">
        <v>18</v>
      </c>
      <c r="F4571">
        <v>12</v>
      </c>
      <c r="G4571">
        <v>52.17</v>
      </c>
      <c r="H4571">
        <f t="shared" si="994"/>
        <v>55</v>
      </c>
      <c r="I4571">
        <f t="shared" si="995"/>
        <v>2</v>
      </c>
      <c r="J4571">
        <f t="shared" si="996"/>
        <v>1</v>
      </c>
      <c r="K4571">
        <f t="shared" si="997"/>
        <v>0</v>
      </c>
      <c r="L4571">
        <f t="shared" si="998"/>
        <v>0</v>
      </c>
      <c r="M4571" s="19" t="s">
        <v>339</v>
      </c>
      <c r="N4571" s="19">
        <f t="shared" si="999"/>
        <v>8.5046674451669232E-2</v>
      </c>
      <c r="O4571">
        <f t="shared" si="1000"/>
        <v>22.685271977355381</v>
      </c>
      <c r="P4571">
        <f t="shared" si="1001"/>
        <v>1.9293069407057177</v>
      </c>
      <c r="Q4571" t="str">
        <f>VLOOKUP(A4571,Haul!F:W,18,FALSE)</f>
        <v>130</v>
      </c>
      <c r="R4571">
        <f t="shared" si="1002"/>
        <v>0</v>
      </c>
      <c r="S4571">
        <f t="shared" si="1003"/>
        <v>0</v>
      </c>
      <c r="T4571">
        <f t="shared" si="1004"/>
        <v>22.685271977355381</v>
      </c>
      <c r="U4571">
        <f t="shared" si="1005"/>
        <v>0</v>
      </c>
      <c r="V4571">
        <f t="shared" si="1006"/>
        <v>0</v>
      </c>
      <c r="W4571">
        <f t="shared" si="1007"/>
        <v>1.9293069407057177</v>
      </c>
    </row>
    <row r="4572" spans="1:23">
      <c r="A4572">
        <v>198</v>
      </c>
      <c r="B4572">
        <v>14</v>
      </c>
      <c r="C4572">
        <v>1</v>
      </c>
      <c r="D4572">
        <f>VLOOKUP(A4572,Haul!F:M,8,FALSE)</f>
        <v>4.4081464000000001E-2</v>
      </c>
      <c r="E4572">
        <v>19</v>
      </c>
      <c r="F4572">
        <v>12</v>
      </c>
      <c r="G4572">
        <v>53.02</v>
      </c>
      <c r="H4572">
        <f t="shared" si="994"/>
        <v>55</v>
      </c>
      <c r="I4572">
        <f t="shared" si="995"/>
        <v>2</v>
      </c>
      <c r="J4572">
        <f t="shared" si="996"/>
        <v>1</v>
      </c>
      <c r="K4572">
        <f t="shared" si="997"/>
        <v>0</v>
      </c>
      <c r="L4572">
        <f t="shared" si="998"/>
        <v>0</v>
      </c>
      <c r="M4572" s="19" t="s">
        <v>339</v>
      </c>
      <c r="N4572" s="19">
        <f t="shared" si="999"/>
        <v>8.8956330573490311E-2</v>
      </c>
      <c r="O4572">
        <f t="shared" si="1000"/>
        <v>22.685271977355381</v>
      </c>
      <c r="P4572">
        <f t="shared" si="1001"/>
        <v>2.0179985531671614</v>
      </c>
      <c r="Q4572" t="str">
        <f>VLOOKUP(A4572,Haul!F:W,18,FALSE)</f>
        <v>130</v>
      </c>
      <c r="R4572">
        <f t="shared" si="1002"/>
        <v>0</v>
      </c>
      <c r="S4572">
        <f t="shared" si="1003"/>
        <v>0</v>
      </c>
      <c r="T4572">
        <f t="shared" si="1004"/>
        <v>22.685271977355381</v>
      </c>
      <c r="U4572">
        <f t="shared" si="1005"/>
        <v>0</v>
      </c>
      <c r="V4572">
        <f t="shared" si="1006"/>
        <v>0</v>
      </c>
      <c r="W4572">
        <f t="shared" si="1007"/>
        <v>2.0179985531671614</v>
      </c>
    </row>
    <row r="4573" spans="1:23">
      <c r="A4573">
        <v>198</v>
      </c>
      <c r="B4573">
        <v>14</v>
      </c>
      <c r="C4573">
        <v>1</v>
      </c>
      <c r="D4573">
        <f>VLOOKUP(A4573,Haul!F:M,8,FALSE)</f>
        <v>4.4081464000000001E-2</v>
      </c>
      <c r="E4573">
        <v>20</v>
      </c>
      <c r="F4573">
        <v>12</v>
      </c>
      <c r="G4573">
        <v>40.799999999999997</v>
      </c>
      <c r="H4573">
        <f t="shared" si="994"/>
        <v>45</v>
      </c>
      <c r="I4573">
        <f t="shared" si="995"/>
        <v>2</v>
      </c>
      <c r="J4573">
        <f t="shared" si="996"/>
        <v>1</v>
      </c>
      <c r="K4573">
        <f t="shared" si="997"/>
        <v>0</v>
      </c>
      <c r="L4573">
        <f t="shared" si="998"/>
        <v>0</v>
      </c>
      <c r="M4573" s="19" t="s">
        <v>339</v>
      </c>
      <c r="N4573" s="19">
        <f t="shared" si="999"/>
        <v>4.2929507173843272E-2</v>
      </c>
      <c r="O4573">
        <f t="shared" si="1000"/>
        <v>22.685271977355381</v>
      </c>
      <c r="P4573">
        <f t="shared" si="1001"/>
        <v>0.97386754609246351</v>
      </c>
      <c r="Q4573" t="str">
        <f>VLOOKUP(A4573,Haul!F:W,18,FALSE)</f>
        <v>130</v>
      </c>
      <c r="R4573">
        <f t="shared" si="1002"/>
        <v>0</v>
      </c>
      <c r="S4573">
        <f t="shared" si="1003"/>
        <v>0</v>
      </c>
      <c r="T4573">
        <f t="shared" si="1004"/>
        <v>22.685271977355381</v>
      </c>
      <c r="U4573">
        <f t="shared" si="1005"/>
        <v>0</v>
      </c>
      <c r="V4573">
        <f t="shared" si="1006"/>
        <v>0</v>
      </c>
      <c r="W4573">
        <f t="shared" si="1007"/>
        <v>0.97386754609246351</v>
      </c>
    </row>
    <row r="4574" spans="1:23">
      <c r="A4574">
        <v>198</v>
      </c>
      <c r="B4574">
        <v>14</v>
      </c>
      <c r="C4574">
        <v>1</v>
      </c>
      <c r="D4574">
        <f>VLOOKUP(A4574,Haul!F:M,8,FALSE)</f>
        <v>4.4081464000000001E-2</v>
      </c>
      <c r="E4574">
        <v>21</v>
      </c>
      <c r="F4574">
        <v>12</v>
      </c>
      <c r="G4574">
        <v>49.54</v>
      </c>
      <c r="H4574">
        <f t="shared" si="994"/>
        <v>50</v>
      </c>
      <c r="I4574">
        <f t="shared" si="995"/>
        <v>2</v>
      </c>
      <c r="J4574">
        <f t="shared" si="996"/>
        <v>1</v>
      </c>
      <c r="K4574">
        <f t="shared" si="997"/>
        <v>0</v>
      </c>
      <c r="L4574">
        <f t="shared" si="998"/>
        <v>0</v>
      </c>
      <c r="M4574" s="19" t="s">
        <v>339</v>
      </c>
      <c r="N4574" s="19">
        <f t="shared" si="999"/>
        <v>7.3651675586995494E-2</v>
      </c>
      <c r="O4574">
        <f t="shared" si="1000"/>
        <v>22.685271977355381</v>
      </c>
      <c r="P4574">
        <f t="shared" si="1001"/>
        <v>1.6708082922789382</v>
      </c>
      <c r="Q4574" t="str">
        <f>VLOOKUP(A4574,Haul!F:W,18,FALSE)</f>
        <v>130</v>
      </c>
      <c r="R4574">
        <f t="shared" si="1002"/>
        <v>0</v>
      </c>
      <c r="S4574">
        <f t="shared" si="1003"/>
        <v>0</v>
      </c>
      <c r="T4574">
        <f t="shared" si="1004"/>
        <v>22.685271977355381</v>
      </c>
      <c r="U4574">
        <f t="shared" si="1005"/>
        <v>0</v>
      </c>
      <c r="V4574">
        <f t="shared" si="1006"/>
        <v>0</v>
      </c>
      <c r="W4574">
        <f t="shared" si="1007"/>
        <v>1.6708082922789382</v>
      </c>
    </row>
    <row r="4575" spans="1:23">
      <c r="A4575">
        <v>198</v>
      </c>
      <c r="B4575">
        <v>14</v>
      </c>
      <c r="C4575">
        <v>1</v>
      </c>
      <c r="D4575">
        <f>VLOOKUP(A4575,Haul!F:M,8,FALSE)</f>
        <v>4.4081464000000001E-2</v>
      </c>
      <c r="E4575">
        <v>22</v>
      </c>
      <c r="F4575">
        <v>12</v>
      </c>
      <c r="G4575">
        <v>46.16</v>
      </c>
      <c r="H4575">
        <f t="shared" si="994"/>
        <v>50</v>
      </c>
      <c r="I4575">
        <f t="shared" si="995"/>
        <v>2</v>
      </c>
      <c r="J4575">
        <f t="shared" si="996"/>
        <v>1</v>
      </c>
      <c r="K4575">
        <f t="shared" si="997"/>
        <v>0</v>
      </c>
      <c r="L4575">
        <f t="shared" si="998"/>
        <v>0</v>
      </c>
      <c r="M4575" s="19" t="s">
        <v>339</v>
      </c>
      <c r="N4575" s="19">
        <f t="shared" si="999"/>
        <v>6.0510839685619731E-2</v>
      </c>
      <c r="O4575">
        <f t="shared" si="1000"/>
        <v>22.685271977355381</v>
      </c>
      <c r="P4575">
        <f t="shared" si="1001"/>
        <v>1.3727048558464332</v>
      </c>
      <c r="Q4575" t="str">
        <f>VLOOKUP(A4575,Haul!F:W,18,FALSE)</f>
        <v>130</v>
      </c>
      <c r="R4575">
        <f t="shared" si="1002"/>
        <v>0</v>
      </c>
      <c r="S4575">
        <f t="shared" si="1003"/>
        <v>0</v>
      </c>
      <c r="T4575">
        <f t="shared" si="1004"/>
        <v>22.685271977355381</v>
      </c>
      <c r="U4575">
        <f t="shared" si="1005"/>
        <v>0</v>
      </c>
      <c r="V4575">
        <f t="shared" si="1006"/>
        <v>0</v>
      </c>
      <c r="W4575">
        <f t="shared" si="1007"/>
        <v>1.3727048558464332</v>
      </c>
    </row>
    <row r="4576" spans="1:23">
      <c r="A4576">
        <v>198</v>
      </c>
      <c r="B4576">
        <v>14</v>
      </c>
      <c r="C4576">
        <v>1</v>
      </c>
      <c r="D4576">
        <f>VLOOKUP(A4576,Haul!F:M,8,FALSE)</f>
        <v>4.4081464000000001E-2</v>
      </c>
      <c r="E4576">
        <v>23</v>
      </c>
      <c r="F4576">
        <v>12</v>
      </c>
      <c r="G4576">
        <v>55.23</v>
      </c>
      <c r="H4576">
        <f t="shared" si="994"/>
        <v>60</v>
      </c>
      <c r="I4576">
        <f t="shared" si="995"/>
        <v>2</v>
      </c>
      <c r="J4576">
        <f t="shared" si="996"/>
        <v>1</v>
      </c>
      <c r="K4576">
        <f t="shared" si="997"/>
        <v>0</v>
      </c>
      <c r="L4576">
        <f t="shared" si="998"/>
        <v>0</v>
      </c>
      <c r="M4576" s="19" t="s">
        <v>339</v>
      </c>
      <c r="N4576" s="19">
        <f t="shared" si="999"/>
        <v>9.965492910100035E-2</v>
      </c>
      <c r="O4576">
        <f t="shared" si="1000"/>
        <v>22.685271977355381</v>
      </c>
      <c r="P4576">
        <f t="shared" si="1001"/>
        <v>2.2606991705402604</v>
      </c>
      <c r="Q4576" t="str">
        <f>VLOOKUP(A4576,Haul!F:W,18,FALSE)</f>
        <v>130</v>
      </c>
      <c r="R4576">
        <f t="shared" si="1002"/>
        <v>0</v>
      </c>
      <c r="S4576">
        <f t="shared" si="1003"/>
        <v>0</v>
      </c>
      <c r="T4576">
        <f t="shared" si="1004"/>
        <v>22.685271977355381</v>
      </c>
      <c r="U4576">
        <f t="shared" si="1005"/>
        <v>0</v>
      </c>
      <c r="V4576">
        <f t="shared" si="1006"/>
        <v>0</v>
      </c>
      <c r="W4576">
        <f t="shared" si="1007"/>
        <v>2.2606991705402604</v>
      </c>
    </row>
    <row r="4577" spans="1:23">
      <c r="A4577">
        <v>198</v>
      </c>
      <c r="B4577">
        <v>14</v>
      </c>
      <c r="C4577">
        <v>1</v>
      </c>
      <c r="D4577">
        <f>VLOOKUP(A4577,Haul!F:M,8,FALSE)</f>
        <v>4.4081464000000001E-2</v>
      </c>
      <c r="E4577">
        <v>24</v>
      </c>
      <c r="F4577">
        <v>12</v>
      </c>
      <c r="G4577">
        <v>53.9</v>
      </c>
      <c r="H4577">
        <f t="shared" si="994"/>
        <v>55</v>
      </c>
      <c r="I4577">
        <f t="shared" si="995"/>
        <v>2</v>
      </c>
      <c r="J4577">
        <f t="shared" si="996"/>
        <v>1</v>
      </c>
      <c r="K4577">
        <f t="shared" si="997"/>
        <v>0</v>
      </c>
      <c r="L4577">
        <f t="shared" si="998"/>
        <v>0</v>
      </c>
      <c r="M4577" s="19" t="s">
        <v>339</v>
      </c>
      <c r="N4577" s="19">
        <f t="shared" si="999"/>
        <v>9.3123297354328546E-2</v>
      </c>
      <c r="O4577">
        <f t="shared" si="1000"/>
        <v>22.685271977355381</v>
      </c>
      <c r="P4577">
        <f t="shared" si="1001"/>
        <v>2.1125273279110819</v>
      </c>
      <c r="Q4577" t="str">
        <f>VLOOKUP(A4577,Haul!F:W,18,FALSE)</f>
        <v>130</v>
      </c>
      <c r="R4577">
        <f t="shared" si="1002"/>
        <v>0</v>
      </c>
      <c r="S4577">
        <f t="shared" si="1003"/>
        <v>0</v>
      </c>
      <c r="T4577">
        <f t="shared" si="1004"/>
        <v>22.685271977355381</v>
      </c>
      <c r="U4577">
        <f t="shared" si="1005"/>
        <v>0</v>
      </c>
      <c r="V4577">
        <f t="shared" si="1006"/>
        <v>0</v>
      </c>
      <c r="W4577">
        <f t="shared" si="1007"/>
        <v>2.1125273279110819</v>
      </c>
    </row>
    <row r="4578" spans="1:23">
      <c r="A4578">
        <v>198</v>
      </c>
      <c r="B4578">
        <v>14</v>
      </c>
      <c r="C4578">
        <v>1</v>
      </c>
      <c r="D4578">
        <f>VLOOKUP(A4578,Haul!F:M,8,FALSE)</f>
        <v>4.4081464000000001E-2</v>
      </c>
      <c r="E4578">
        <v>25</v>
      </c>
      <c r="F4578">
        <v>12</v>
      </c>
      <c r="G4578">
        <v>54.94</v>
      </c>
      <c r="H4578">
        <f t="shared" si="994"/>
        <v>55</v>
      </c>
      <c r="I4578">
        <f t="shared" si="995"/>
        <v>2</v>
      </c>
      <c r="J4578">
        <f t="shared" si="996"/>
        <v>1</v>
      </c>
      <c r="K4578">
        <f t="shared" si="997"/>
        <v>0</v>
      </c>
      <c r="L4578">
        <f t="shared" si="998"/>
        <v>0</v>
      </c>
      <c r="M4578" s="19" t="s">
        <v>339</v>
      </c>
      <c r="N4578" s="19">
        <f t="shared" si="999"/>
        <v>9.8206523896299872E-2</v>
      </c>
      <c r="O4578">
        <f t="shared" si="1000"/>
        <v>22.685271977355381</v>
      </c>
      <c r="P4578">
        <f t="shared" si="1001"/>
        <v>2.2278417045382128</v>
      </c>
      <c r="Q4578" t="str">
        <f>VLOOKUP(A4578,Haul!F:W,18,FALSE)</f>
        <v>130</v>
      </c>
      <c r="R4578">
        <f t="shared" si="1002"/>
        <v>0</v>
      </c>
      <c r="S4578">
        <f t="shared" si="1003"/>
        <v>0</v>
      </c>
      <c r="T4578">
        <f t="shared" si="1004"/>
        <v>22.685271977355381</v>
      </c>
      <c r="U4578">
        <f t="shared" si="1005"/>
        <v>0</v>
      </c>
      <c r="V4578">
        <f t="shared" si="1006"/>
        <v>0</v>
      </c>
      <c r="W4578">
        <f t="shared" si="1007"/>
        <v>2.2278417045382128</v>
      </c>
    </row>
    <row r="4579" spans="1:23">
      <c r="A4579">
        <v>198</v>
      </c>
      <c r="B4579">
        <v>14</v>
      </c>
      <c r="C4579">
        <v>1</v>
      </c>
      <c r="D4579">
        <f>VLOOKUP(A4579,Haul!F:M,8,FALSE)</f>
        <v>4.4081464000000001E-2</v>
      </c>
      <c r="E4579">
        <v>26</v>
      </c>
      <c r="F4579">
        <v>12</v>
      </c>
      <c r="G4579">
        <v>51.43</v>
      </c>
      <c r="H4579">
        <f t="shared" si="994"/>
        <v>55</v>
      </c>
      <c r="I4579">
        <f t="shared" si="995"/>
        <v>2</v>
      </c>
      <c r="J4579">
        <f t="shared" si="996"/>
        <v>1</v>
      </c>
      <c r="K4579">
        <f t="shared" si="997"/>
        <v>0</v>
      </c>
      <c r="L4579">
        <f t="shared" si="998"/>
        <v>0</v>
      </c>
      <c r="M4579" s="19" t="s">
        <v>339</v>
      </c>
      <c r="N4579" s="19">
        <f t="shared" si="999"/>
        <v>8.1734073389586132E-2</v>
      </c>
      <c r="O4579">
        <f t="shared" si="1000"/>
        <v>22.685271977355381</v>
      </c>
      <c r="P4579">
        <f t="shared" si="1001"/>
        <v>1.8541596846598865</v>
      </c>
      <c r="Q4579" t="str">
        <f>VLOOKUP(A4579,Haul!F:W,18,FALSE)</f>
        <v>130</v>
      </c>
      <c r="R4579">
        <f t="shared" si="1002"/>
        <v>0</v>
      </c>
      <c r="S4579">
        <f t="shared" si="1003"/>
        <v>0</v>
      </c>
      <c r="T4579">
        <f t="shared" si="1004"/>
        <v>22.685271977355381</v>
      </c>
      <c r="U4579">
        <f t="shared" si="1005"/>
        <v>0</v>
      </c>
      <c r="V4579">
        <f t="shared" si="1006"/>
        <v>0</v>
      </c>
      <c r="W4579">
        <f t="shared" si="1007"/>
        <v>1.8541596846598865</v>
      </c>
    </row>
    <row r="4580" spans="1:23">
      <c r="A4580">
        <v>198</v>
      </c>
      <c r="B4580">
        <v>14</v>
      </c>
      <c r="C4580">
        <v>1</v>
      </c>
      <c r="D4580">
        <f>VLOOKUP(A4580,Haul!F:M,8,FALSE)</f>
        <v>4.4081464000000001E-2</v>
      </c>
      <c r="E4580">
        <v>27</v>
      </c>
      <c r="F4580">
        <v>12</v>
      </c>
      <c r="G4580">
        <v>52.43</v>
      </c>
      <c r="H4580">
        <f t="shared" si="994"/>
        <v>55</v>
      </c>
      <c r="I4580">
        <f t="shared" si="995"/>
        <v>2</v>
      </c>
      <c r="J4580">
        <f t="shared" si="996"/>
        <v>1</v>
      </c>
      <c r="K4580">
        <f t="shared" si="997"/>
        <v>0</v>
      </c>
      <c r="L4580">
        <f t="shared" si="998"/>
        <v>0</v>
      </c>
      <c r="M4580" s="19" t="s">
        <v>339</v>
      </c>
      <c r="N4580" s="19">
        <f t="shared" si="999"/>
        <v>8.6230632886954456E-2</v>
      </c>
      <c r="O4580">
        <f t="shared" si="1000"/>
        <v>22.685271977355381</v>
      </c>
      <c r="P4580">
        <f t="shared" si="1001"/>
        <v>1.9561653598200472</v>
      </c>
      <c r="Q4580" t="str">
        <f>VLOOKUP(A4580,Haul!F:W,18,FALSE)</f>
        <v>130</v>
      </c>
      <c r="R4580">
        <f t="shared" si="1002"/>
        <v>0</v>
      </c>
      <c r="S4580">
        <f t="shared" si="1003"/>
        <v>0</v>
      </c>
      <c r="T4580">
        <f t="shared" si="1004"/>
        <v>22.685271977355381</v>
      </c>
      <c r="U4580">
        <f t="shared" si="1005"/>
        <v>0</v>
      </c>
      <c r="V4580">
        <f t="shared" si="1006"/>
        <v>0</v>
      </c>
      <c r="W4580">
        <f t="shared" si="1007"/>
        <v>1.9561653598200472</v>
      </c>
    </row>
    <row r="4581" spans="1:23">
      <c r="A4581">
        <v>198</v>
      </c>
      <c r="B4581">
        <v>14</v>
      </c>
      <c r="C4581">
        <v>1</v>
      </c>
      <c r="D4581">
        <f>VLOOKUP(A4581,Haul!F:M,8,FALSE)</f>
        <v>4.4081464000000001E-2</v>
      </c>
      <c r="E4581">
        <v>28</v>
      </c>
      <c r="F4581">
        <v>12</v>
      </c>
      <c r="G4581">
        <v>52.78</v>
      </c>
      <c r="H4581">
        <f t="shared" si="994"/>
        <v>55</v>
      </c>
      <c r="I4581">
        <f t="shared" si="995"/>
        <v>2</v>
      </c>
      <c r="J4581">
        <f t="shared" si="996"/>
        <v>1</v>
      </c>
      <c r="K4581">
        <f t="shared" si="997"/>
        <v>0</v>
      </c>
      <c r="L4581">
        <f t="shared" si="998"/>
        <v>0</v>
      </c>
      <c r="M4581" s="19" t="s">
        <v>339</v>
      </c>
      <c r="N4581" s="19">
        <f t="shared" si="999"/>
        <v>8.7841016223895396E-2</v>
      </c>
      <c r="O4581">
        <f t="shared" si="1000"/>
        <v>22.685271977355381</v>
      </c>
      <c r="P4581">
        <f t="shared" si="1001"/>
        <v>1.9926973438063535</v>
      </c>
      <c r="Q4581" t="str">
        <f>VLOOKUP(A4581,Haul!F:W,18,FALSE)</f>
        <v>130</v>
      </c>
      <c r="R4581">
        <f t="shared" si="1002"/>
        <v>0</v>
      </c>
      <c r="S4581">
        <f t="shared" si="1003"/>
        <v>0</v>
      </c>
      <c r="T4581">
        <f t="shared" si="1004"/>
        <v>22.685271977355381</v>
      </c>
      <c r="U4581">
        <f t="shared" si="1005"/>
        <v>0</v>
      </c>
      <c r="V4581">
        <f t="shared" si="1006"/>
        <v>0</v>
      </c>
      <c r="W4581">
        <f t="shared" si="1007"/>
        <v>1.9926973438063535</v>
      </c>
    </row>
    <row r="4582" spans="1:23">
      <c r="A4582">
        <v>198</v>
      </c>
      <c r="B4582">
        <v>14</v>
      </c>
      <c r="C4582">
        <v>1</v>
      </c>
      <c r="D4582">
        <f>VLOOKUP(A4582,Haul!F:M,8,FALSE)</f>
        <v>4.4081464000000001E-2</v>
      </c>
      <c r="E4582">
        <v>29</v>
      </c>
      <c r="F4582">
        <v>12</v>
      </c>
      <c r="G4582">
        <v>64.819999999999993</v>
      </c>
      <c r="H4582">
        <f t="shared" si="994"/>
        <v>65</v>
      </c>
      <c r="I4582">
        <f t="shared" si="995"/>
        <v>2</v>
      </c>
      <c r="J4582">
        <f t="shared" si="996"/>
        <v>1</v>
      </c>
      <c r="K4582">
        <f t="shared" si="997"/>
        <v>0</v>
      </c>
      <c r="L4582">
        <f t="shared" si="998"/>
        <v>0</v>
      </c>
      <c r="M4582" s="19" t="s">
        <v>339</v>
      </c>
      <c r="N4582" s="19">
        <f t="shared" si="999"/>
        <v>0.15555099466842823</v>
      </c>
      <c r="O4582">
        <f t="shared" si="1000"/>
        <v>22.685271977355381</v>
      </c>
      <c r="P4582">
        <f t="shared" si="1001"/>
        <v>3.5287166204014513</v>
      </c>
      <c r="Q4582" t="str">
        <f>VLOOKUP(A4582,Haul!F:W,18,FALSE)</f>
        <v>130</v>
      </c>
      <c r="R4582">
        <f t="shared" si="1002"/>
        <v>0</v>
      </c>
      <c r="S4582">
        <f t="shared" si="1003"/>
        <v>0</v>
      </c>
      <c r="T4582">
        <f t="shared" si="1004"/>
        <v>22.685271977355381</v>
      </c>
      <c r="U4582">
        <f t="shared" si="1005"/>
        <v>0</v>
      </c>
      <c r="V4582">
        <f t="shared" si="1006"/>
        <v>0</v>
      </c>
      <c r="W4582">
        <f t="shared" si="1007"/>
        <v>3.5287166204014513</v>
      </c>
    </row>
    <row r="4583" spans="1:23">
      <c r="A4583">
        <v>198</v>
      </c>
      <c r="B4583">
        <v>14</v>
      </c>
      <c r="C4583">
        <v>1</v>
      </c>
      <c r="D4583">
        <f>VLOOKUP(A4583,Haul!F:M,8,FALSE)</f>
        <v>4.4081464000000001E-2</v>
      </c>
      <c r="E4583">
        <v>30</v>
      </c>
      <c r="F4583">
        <v>12</v>
      </c>
      <c r="G4583">
        <v>60.38</v>
      </c>
      <c r="H4583">
        <f t="shared" si="994"/>
        <v>65</v>
      </c>
      <c r="I4583">
        <f t="shared" si="995"/>
        <v>2</v>
      </c>
      <c r="J4583">
        <f t="shared" si="996"/>
        <v>1</v>
      </c>
      <c r="K4583">
        <f t="shared" si="997"/>
        <v>0</v>
      </c>
      <c r="L4583">
        <f t="shared" si="998"/>
        <v>0</v>
      </c>
      <c r="M4583" s="19" t="s">
        <v>339</v>
      </c>
      <c r="N4583" s="19">
        <f t="shared" si="999"/>
        <v>0.12769495063600347</v>
      </c>
      <c r="O4583">
        <f t="shared" si="1000"/>
        <v>22.685271977355381</v>
      </c>
      <c r="P4583">
        <f t="shared" si="1001"/>
        <v>2.8967946853127082</v>
      </c>
      <c r="Q4583" t="str">
        <f>VLOOKUP(A4583,Haul!F:W,18,FALSE)</f>
        <v>130</v>
      </c>
      <c r="R4583">
        <f t="shared" si="1002"/>
        <v>0</v>
      </c>
      <c r="S4583">
        <f t="shared" si="1003"/>
        <v>0</v>
      </c>
      <c r="T4583">
        <f t="shared" si="1004"/>
        <v>22.685271977355381</v>
      </c>
      <c r="U4583">
        <f t="shared" si="1005"/>
        <v>0</v>
      </c>
      <c r="V4583">
        <f t="shared" si="1006"/>
        <v>0</v>
      </c>
      <c r="W4583">
        <f t="shared" si="1007"/>
        <v>2.8967946853127082</v>
      </c>
    </row>
    <row r="4584" spans="1:23">
      <c r="A4584">
        <v>198</v>
      </c>
      <c r="B4584">
        <v>14</v>
      </c>
      <c r="C4584">
        <v>1</v>
      </c>
      <c r="D4584">
        <f>VLOOKUP(A4584,Haul!F:M,8,FALSE)</f>
        <v>4.4081464000000001E-2</v>
      </c>
      <c r="E4584">
        <v>31</v>
      </c>
      <c r="F4584">
        <v>12</v>
      </c>
      <c r="G4584">
        <v>58.46</v>
      </c>
      <c r="H4584">
        <f t="shared" si="994"/>
        <v>60</v>
      </c>
      <c r="I4584">
        <f t="shared" si="995"/>
        <v>2</v>
      </c>
      <c r="J4584">
        <f t="shared" si="996"/>
        <v>1</v>
      </c>
      <c r="K4584">
        <f t="shared" si="997"/>
        <v>0</v>
      </c>
      <c r="L4584">
        <f t="shared" si="998"/>
        <v>0</v>
      </c>
      <c r="M4584" s="19" t="s">
        <v>339</v>
      </c>
      <c r="N4584" s="19">
        <f t="shared" si="999"/>
        <v>0.11671974840702186</v>
      </c>
      <c r="O4584">
        <f t="shared" si="1000"/>
        <v>22.685271977355381</v>
      </c>
      <c r="P4584">
        <f t="shared" si="1001"/>
        <v>2.6478192377417833</v>
      </c>
      <c r="Q4584" t="str">
        <f>VLOOKUP(A4584,Haul!F:W,18,FALSE)</f>
        <v>130</v>
      </c>
      <c r="R4584">
        <f t="shared" si="1002"/>
        <v>0</v>
      </c>
      <c r="S4584">
        <f t="shared" si="1003"/>
        <v>0</v>
      </c>
      <c r="T4584">
        <f t="shared" si="1004"/>
        <v>22.685271977355381</v>
      </c>
      <c r="U4584">
        <f t="shared" si="1005"/>
        <v>0</v>
      </c>
      <c r="V4584">
        <f t="shared" si="1006"/>
        <v>0</v>
      </c>
      <c r="W4584">
        <f t="shared" si="1007"/>
        <v>2.6478192377417833</v>
      </c>
    </row>
    <row r="4585" spans="1:23">
      <c r="A4585">
        <v>198</v>
      </c>
      <c r="B4585">
        <v>14</v>
      </c>
      <c r="C4585">
        <v>1</v>
      </c>
      <c r="D4585">
        <f>VLOOKUP(A4585,Haul!F:M,8,FALSE)</f>
        <v>4.4081464000000001E-2</v>
      </c>
      <c r="E4585">
        <v>32</v>
      </c>
      <c r="F4585">
        <v>12</v>
      </c>
      <c r="G4585">
        <v>65.400000000000006</v>
      </c>
      <c r="H4585">
        <f t="shared" si="994"/>
        <v>70</v>
      </c>
      <c r="I4585">
        <f t="shared" si="995"/>
        <v>2</v>
      </c>
      <c r="J4585">
        <f t="shared" si="996"/>
        <v>1</v>
      </c>
      <c r="K4585">
        <f t="shared" si="997"/>
        <v>0</v>
      </c>
      <c r="L4585">
        <f t="shared" si="998"/>
        <v>0</v>
      </c>
      <c r="M4585" s="19" t="s">
        <v>339</v>
      </c>
      <c r="N4585" s="19">
        <f t="shared" si="999"/>
        <v>0.15945263753809591</v>
      </c>
      <c r="O4585">
        <f t="shared" si="1000"/>
        <v>22.685271977355381</v>
      </c>
      <c r="P4585">
        <f t="shared" si="1001"/>
        <v>3.617226450058372</v>
      </c>
      <c r="Q4585" t="str">
        <f>VLOOKUP(A4585,Haul!F:W,18,FALSE)</f>
        <v>130</v>
      </c>
      <c r="R4585">
        <f t="shared" si="1002"/>
        <v>0</v>
      </c>
      <c r="S4585">
        <f t="shared" si="1003"/>
        <v>0</v>
      </c>
      <c r="T4585">
        <f t="shared" si="1004"/>
        <v>22.685271977355381</v>
      </c>
      <c r="U4585">
        <f t="shared" si="1005"/>
        <v>0</v>
      </c>
      <c r="V4585">
        <f t="shared" si="1006"/>
        <v>0</v>
      </c>
      <c r="W4585">
        <f t="shared" si="1007"/>
        <v>3.617226450058372</v>
      </c>
    </row>
    <row r="4586" spans="1:23">
      <c r="A4586">
        <v>198</v>
      </c>
      <c r="B4586">
        <v>14</v>
      </c>
      <c r="C4586">
        <v>1</v>
      </c>
      <c r="D4586">
        <f>VLOOKUP(A4586,Haul!F:M,8,FALSE)</f>
        <v>4.4081464000000001E-2</v>
      </c>
      <c r="E4586">
        <v>33</v>
      </c>
      <c r="F4586">
        <v>12</v>
      </c>
      <c r="G4586">
        <v>70.48</v>
      </c>
      <c r="H4586">
        <f t="shared" si="994"/>
        <v>75</v>
      </c>
      <c r="I4586">
        <f t="shared" si="995"/>
        <v>2</v>
      </c>
      <c r="J4586">
        <f t="shared" si="996"/>
        <v>1</v>
      </c>
      <c r="K4586">
        <f t="shared" si="997"/>
        <v>0</v>
      </c>
      <c r="L4586">
        <f t="shared" si="998"/>
        <v>0</v>
      </c>
      <c r="M4586" s="19" t="s">
        <v>339</v>
      </c>
      <c r="N4586" s="19">
        <f t="shared" si="999"/>
        <v>0.19632754883608516</v>
      </c>
      <c r="O4586">
        <f t="shared" si="1000"/>
        <v>22.685271977355381</v>
      </c>
      <c r="P4586">
        <f t="shared" si="1001"/>
        <v>4.4537438419941129</v>
      </c>
      <c r="Q4586" t="str">
        <f>VLOOKUP(A4586,Haul!F:W,18,FALSE)</f>
        <v>130</v>
      </c>
      <c r="R4586">
        <f t="shared" si="1002"/>
        <v>0</v>
      </c>
      <c r="S4586">
        <f t="shared" si="1003"/>
        <v>0</v>
      </c>
      <c r="T4586">
        <f t="shared" si="1004"/>
        <v>22.685271977355381</v>
      </c>
      <c r="U4586">
        <f t="shared" si="1005"/>
        <v>0</v>
      </c>
      <c r="V4586">
        <f t="shared" si="1006"/>
        <v>0</v>
      </c>
      <c r="W4586">
        <f t="shared" si="1007"/>
        <v>4.4537438419941129</v>
      </c>
    </row>
    <row r="4587" spans="1:23">
      <c r="A4587">
        <v>198</v>
      </c>
      <c r="B4587">
        <v>14</v>
      </c>
      <c r="C4587">
        <v>1</v>
      </c>
      <c r="D4587">
        <f>VLOOKUP(A4587,Haul!F:M,8,FALSE)</f>
        <v>4.4081464000000001E-2</v>
      </c>
      <c r="E4587">
        <v>34</v>
      </c>
      <c r="F4587">
        <v>12</v>
      </c>
      <c r="G4587">
        <v>76.709999999999994</v>
      </c>
      <c r="H4587">
        <f t="shared" si="994"/>
        <v>80</v>
      </c>
      <c r="I4587">
        <f t="shared" si="995"/>
        <v>2</v>
      </c>
      <c r="J4587">
        <f t="shared" si="996"/>
        <v>1</v>
      </c>
      <c r="K4587">
        <f t="shared" si="997"/>
        <v>0</v>
      </c>
      <c r="L4587">
        <f t="shared" si="998"/>
        <v>0</v>
      </c>
      <c r="M4587" s="19" t="s">
        <v>339</v>
      </c>
      <c r="N4587" s="19">
        <f t="shared" si="999"/>
        <v>0.24847537420151919</v>
      </c>
      <c r="O4587">
        <f t="shared" si="1000"/>
        <v>22.685271977355381</v>
      </c>
      <c r="P4587">
        <f t="shared" si="1001"/>
        <v>5.6367314434366156</v>
      </c>
      <c r="Q4587" t="str">
        <f>VLOOKUP(A4587,Haul!F:W,18,FALSE)</f>
        <v>130</v>
      </c>
      <c r="R4587">
        <f t="shared" si="1002"/>
        <v>0</v>
      </c>
      <c r="S4587">
        <f t="shared" si="1003"/>
        <v>0</v>
      </c>
      <c r="T4587">
        <f t="shared" si="1004"/>
        <v>22.685271977355381</v>
      </c>
      <c r="U4587">
        <f t="shared" si="1005"/>
        <v>0</v>
      </c>
      <c r="V4587">
        <f t="shared" si="1006"/>
        <v>0</v>
      </c>
      <c r="W4587">
        <f t="shared" si="1007"/>
        <v>5.6367314434366156</v>
      </c>
    </row>
    <row r="4588" spans="1:23">
      <c r="A4588">
        <v>198</v>
      </c>
      <c r="B4588">
        <v>14</v>
      </c>
      <c r="C4588">
        <v>1</v>
      </c>
      <c r="D4588">
        <f>VLOOKUP(A4588,Haul!F:M,8,FALSE)</f>
        <v>4.4081464000000001E-2</v>
      </c>
      <c r="E4588">
        <v>35</v>
      </c>
      <c r="F4588">
        <v>12</v>
      </c>
      <c r="G4588">
        <v>59.93</v>
      </c>
      <c r="H4588">
        <f t="shared" si="994"/>
        <v>60</v>
      </c>
      <c r="I4588">
        <f t="shared" si="995"/>
        <v>2</v>
      </c>
      <c r="J4588">
        <f t="shared" si="996"/>
        <v>1</v>
      </c>
      <c r="K4588">
        <f t="shared" si="997"/>
        <v>0</v>
      </c>
      <c r="L4588">
        <f t="shared" si="998"/>
        <v>0</v>
      </c>
      <c r="M4588" s="19" t="s">
        <v>339</v>
      </c>
      <c r="N4588" s="19">
        <f t="shared" si="999"/>
        <v>0.12506584610508487</v>
      </c>
      <c r="O4588">
        <f t="shared" si="1000"/>
        <v>22.685271977355381</v>
      </c>
      <c r="P4588">
        <f t="shared" si="1001"/>
        <v>2.8371527339719225</v>
      </c>
      <c r="Q4588" t="str">
        <f>VLOOKUP(A4588,Haul!F:W,18,FALSE)</f>
        <v>130</v>
      </c>
      <c r="R4588">
        <f t="shared" si="1002"/>
        <v>0</v>
      </c>
      <c r="S4588">
        <f t="shared" si="1003"/>
        <v>0</v>
      </c>
      <c r="T4588">
        <f t="shared" si="1004"/>
        <v>22.685271977355381</v>
      </c>
      <c r="U4588">
        <f t="shared" si="1005"/>
        <v>0</v>
      </c>
      <c r="V4588">
        <f t="shared" si="1006"/>
        <v>0</v>
      </c>
      <c r="W4588">
        <f t="shared" si="1007"/>
        <v>2.8371527339719225</v>
      </c>
    </row>
    <row r="4589" spans="1:23">
      <c r="A4589">
        <v>198</v>
      </c>
      <c r="B4589">
        <v>14</v>
      </c>
      <c r="C4589">
        <v>1</v>
      </c>
      <c r="D4589">
        <f>VLOOKUP(A4589,Haul!F:M,8,FALSE)</f>
        <v>4.4081464000000001E-2</v>
      </c>
      <c r="E4589">
        <v>36</v>
      </c>
      <c r="F4589">
        <v>12</v>
      </c>
      <c r="G4589">
        <v>59.43</v>
      </c>
      <c r="H4589">
        <f t="shared" si="994"/>
        <v>60</v>
      </c>
      <c r="I4589">
        <f t="shared" si="995"/>
        <v>2</v>
      </c>
      <c r="J4589">
        <f t="shared" si="996"/>
        <v>1</v>
      </c>
      <c r="K4589">
        <f t="shared" si="997"/>
        <v>0</v>
      </c>
      <c r="L4589">
        <f t="shared" si="998"/>
        <v>0</v>
      </c>
      <c r="M4589" s="19" t="s">
        <v>339</v>
      </c>
      <c r="N4589" s="19">
        <f t="shared" si="999"/>
        <v>0.12218557168260914</v>
      </c>
      <c r="O4589">
        <f t="shared" si="1000"/>
        <v>22.685271977355381</v>
      </c>
      <c r="P4589">
        <f t="shared" si="1001"/>
        <v>2.7718129253286405</v>
      </c>
      <c r="Q4589" t="str">
        <f>VLOOKUP(A4589,Haul!F:W,18,FALSE)</f>
        <v>130</v>
      </c>
      <c r="R4589">
        <f t="shared" si="1002"/>
        <v>0</v>
      </c>
      <c r="S4589">
        <f t="shared" si="1003"/>
        <v>0</v>
      </c>
      <c r="T4589">
        <f t="shared" si="1004"/>
        <v>22.685271977355381</v>
      </c>
      <c r="U4589">
        <f t="shared" si="1005"/>
        <v>0</v>
      </c>
      <c r="V4589">
        <f t="shared" si="1006"/>
        <v>0</v>
      </c>
      <c r="W4589">
        <f t="shared" si="1007"/>
        <v>2.7718129253286405</v>
      </c>
    </row>
    <row r="4590" spans="1:23">
      <c r="A4590">
        <v>198</v>
      </c>
      <c r="B4590">
        <v>14</v>
      </c>
      <c r="C4590">
        <v>1</v>
      </c>
      <c r="D4590">
        <f>VLOOKUP(A4590,Haul!F:M,8,FALSE)</f>
        <v>4.4081464000000001E-2</v>
      </c>
      <c r="E4590">
        <v>37</v>
      </c>
      <c r="F4590">
        <v>12</v>
      </c>
      <c r="G4590">
        <v>53.41</v>
      </c>
      <c r="H4590">
        <f t="shared" si="994"/>
        <v>55</v>
      </c>
      <c r="I4590">
        <f t="shared" si="995"/>
        <v>2</v>
      </c>
      <c r="J4590">
        <f t="shared" si="996"/>
        <v>1</v>
      </c>
      <c r="K4590">
        <f t="shared" si="997"/>
        <v>0</v>
      </c>
      <c r="L4590">
        <f t="shared" si="998"/>
        <v>0</v>
      </c>
      <c r="M4590" s="19" t="s">
        <v>339</v>
      </c>
      <c r="N4590" s="19">
        <f t="shared" si="999"/>
        <v>9.0787985293838011E-2</v>
      </c>
      <c r="O4590">
        <f t="shared" si="1000"/>
        <v>22.685271977355381</v>
      </c>
      <c r="P4590">
        <f t="shared" si="1001"/>
        <v>2.059550138666856</v>
      </c>
      <c r="Q4590" t="str">
        <f>VLOOKUP(A4590,Haul!F:W,18,FALSE)</f>
        <v>130</v>
      </c>
      <c r="R4590">
        <f t="shared" si="1002"/>
        <v>0</v>
      </c>
      <c r="S4590">
        <f t="shared" si="1003"/>
        <v>0</v>
      </c>
      <c r="T4590">
        <f t="shared" si="1004"/>
        <v>22.685271977355381</v>
      </c>
      <c r="U4590">
        <f t="shared" si="1005"/>
        <v>0</v>
      </c>
      <c r="V4590">
        <f t="shared" si="1006"/>
        <v>0</v>
      </c>
      <c r="W4590">
        <f t="shared" si="1007"/>
        <v>2.059550138666856</v>
      </c>
    </row>
    <row r="4591" spans="1:23">
      <c r="A4591">
        <v>198</v>
      </c>
      <c r="B4591">
        <v>14</v>
      </c>
      <c r="C4591">
        <v>1</v>
      </c>
      <c r="D4591">
        <f>VLOOKUP(A4591,Haul!F:M,8,FALSE)</f>
        <v>4.4081464000000001E-2</v>
      </c>
      <c r="E4591">
        <v>38</v>
      </c>
      <c r="F4591">
        <v>12</v>
      </c>
      <c r="G4591">
        <v>52.68</v>
      </c>
      <c r="H4591">
        <f t="shared" si="994"/>
        <v>55</v>
      </c>
      <c r="I4591">
        <f t="shared" si="995"/>
        <v>2</v>
      </c>
      <c r="J4591">
        <f t="shared" si="996"/>
        <v>1</v>
      </c>
      <c r="K4591">
        <f t="shared" si="997"/>
        <v>0</v>
      </c>
      <c r="L4591">
        <f t="shared" si="998"/>
        <v>0</v>
      </c>
      <c r="M4591" s="19" t="s">
        <v>339</v>
      </c>
      <c r="N4591" s="19">
        <f t="shared" si="999"/>
        <v>8.7378958792585767E-2</v>
      </c>
      <c r="O4591">
        <f t="shared" si="1000"/>
        <v>22.685271977355381</v>
      </c>
      <c r="P4591">
        <f t="shared" si="1001"/>
        <v>1.9822154453079364</v>
      </c>
      <c r="Q4591" t="str">
        <f>VLOOKUP(A4591,Haul!F:W,18,FALSE)</f>
        <v>130</v>
      </c>
      <c r="R4591">
        <f t="shared" si="1002"/>
        <v>0</v>
      </c>
      <c r="S4591">
        <f t="shared" si="1003"/>
        <v>0</v>
      </c>
      <c r="T4591">
        <f t="shared" si="1004"/>
        <v>22.685271977355381</v>
      </c>
      <c r="U4591">
        <f t="shared" si="1005"/>
        <v>0</v>
      </c>
      <c r="V4591">
        <f t="shared" si="1006"/>
        <v>0</v>
      </c>
      <c r="W4591">
        <f t="shared" si="1007"/>
        <v>1.9822154453079364</v>
      </c>
    </row>
    <row r="4592" spans="1:23">
      <c r="A4592">
        <v>198</v>
      </c>
      <c r="B4592">
        <v>14</v>
      </c>
      <c r="C4592">
        <v>1</v>
      </c>
      <c r="D4592">
        <f>VLOOKUP(A4592,Haul!F:M,8,FALSE)</f>
        <v>4.4081464000000001E-2</v>
      </c>
      <c r="E4592">
        <v>39</v>
      </c>
      <c r="F4592">
        <v>12</v>
      </c>
      <c r="G4592">
        <v>66.06</v>
      </c>
      <c r="H4592">
        <f t="shared" si="994"/>
        <v>70</v>
      </c>
      <c r="I4592">
        <f t="shared" si="995"/>
        <v>2</v>
      </c>
      <c r="J4592">
        <f t="shared" si="996"/>
        <v>1</v>
      </c>
      <c r="K4592">
        <f t="shared" si="997"/>
        <v>0</v>
      </c>
      <c r="L4592">
        <f t="shared" si="998"/>
        <v>0</v>
      </c>
      <c r="M4592" s="19" t="s">
        <v>339</v>
      </c>
      <c r="N4592" s="19">
        <f t="shared" si="999"/>
        <v>0.16396801936290753</v>
      </c>
      <c r="O4592">
        <f t="shared" si="1000"/>
        <v>22.685271977355381</v>
      </c>
      <c r="P4592">
        <f t="shared" si="1001"/>
        <v>3.7196591148358307</v>
      </c>
      <c r="Q4592" t="str">
        <f>VLOOKUP(A4592,Haul!F:W,18,FALSE)</f>
        <v>130</v>
      </c>
      <c r="R4592">
        <f t="shared" si="1002"/>
        <v>0</v>
      </c>
      <c r="S4592">
        <f t="shared" si="1003"/>
        <v>0</v>
      </c>
      <c r="T4592">
        <f t="shared" si="1004"/>
        <v>22.685271977355381</v>
      </c>
      <c r="U4592">
        <f t="shared" si="1005"/>
        <v>0</v>
      </c>
      <c r="V4592">
        <f t="shared" si="1006"/>
        <v>0</v>
      </c>
      <c r="W4592">
        <f t="shared" si="1007"/>
        <v>3.7196591148358307</v>
      </c>
    </row>
    <row r="4593" spans="1:23">
      <c r="A4593">
        <v>198</v>
      </c>
      <c r="B4593">
        <v>14</v>
      </c>
      <c r="C4593">
        <v>1</v>
      </c>
      <c r="D4593">
        <f>VLOOKUP(A4593,Haul!F:M,8,FALSE)</f>
        <v>4.4081464000000001E-2</v>
      </c>
      <c r="E4593">
        <v>40</v>
      </c>
      <c r="F4593">
        <v>12</v>
      </c>
      <c r="G4593">
        <v>51.88</v>
      </c>
      <c r="H4593">
        <f t="shared" si="994"/>
        <v>55</v>
      </c>
      <c r="I4593">
        <f t="shared" si="995"/>
        <v>2</v>
      </c>
      <c r="J4593">
        <f t="shared" si="996"/>
        <v>1</v>
      </c>
      <c r="K4593">
        <f t="shared" si="997"/>
        <v>0</v>
      </c>
      <c r="L4593">
        <f t="shared" si="998"/>
        <v>0</v>
      </c>
      <c r="M4593" s="19" t="s">
        <v>339</v>
      </c>
      <c r="N4593" s="19">
        <f t="shared" si="999"/>
        <v>8.3738446305988576E-2</v>
      </c>
      <c r="O4593">
        <f t="shared" si="1000"/>
        <v>22.685271977355381</v>
      </c>
      <c r="P4593">
        <f t="shared" si="1001"/>
        <v>1.8996294294125209</v>
      </c>
      <c r="Q4593" t="str">
        <f>VLOOKUP(A4593,Haul!F:W,18,FALSE)</f>
        <v>130</v>
      </c>
      <c r="R4593">
        <f t="shared" si="1002"/>
        <v>0</v>
      </c>
      <c r="S4593">
        <f t="shared" si="1003"/>
        <v>0</v>
      </c>
      <c r="T4593">
        <f t="shared" si="1004"/>
        <v>22.685271977355381</v>
      </c>
      <c r="U4593">
        <f t="shared" si="1005"/>
        <v>0</v>
      </c>
      <c r="V4593">
        <f t="shared" si="1006"/>
        <v>0</v>
      </c>
      <c r="W4593">
        <f t="shared" si="1007"/>
        <v>1.8996294294125209</v>
      </c>
    </row>
    <row r="4594" spans="1:23">
      <c r="A4594">
        <v>198</v>
      </c>
      <c r="B4594">
        <v>14</v>
      </c>
      <c r="C4594">
        <v>1</v>
      </c>
      <c r="D4594">
        <f>VLOOKUP(A4594,Haul!F:M,8,FALSE)</f>
        <v>4.4081464000000001E-2</v>
      </c>
      <c r="E4594">
        <v>41</v>
      </c>
      <c r="F4594">
        <v>12</v>
      </c>
      <c r="G4594">
        <v>56.96</v>
      </c>
      <c r="H4594">
        <f t="shared" si="994"/>
        <v>60</v>
      </c>
      <c r="I4594">
        <f t="shared" si="995"/>
        <v>2</v>
      </c>
      <c r="J4594">
        <f t="shared" si="996"/>
        <v>1</v>
      </c>
      <c r="K4594">
        <f t="shared" si="997"/>
        <v>0</v>
      </c>
      <c r="L4594">
        <f t="shared" si="998"/>
        <v>0</v>
      </c>
      <c r="M4594" s="19" t="s">
        <v>339</v>
      </c>
      <c r="N4594" s="19">
        <f t="shared" si="999"/>
        <v>0.10858006703142639</v>
      </c>
      <c r="O4594">
        <f t="shared" si="1000"/>
        <v>22.685271977355381</v>
      </c>
      <c r="P4594">
        <f t="shared" si="1001"/>
        <v>2.4631683519273859</v>
      </c>
      <c r="Q4594" t="str">
        <f>VLOOKUP(A4594,Haul!F:W,18,FALSE)</f>
        <v>130</v>
      </c>
      <c r="R4594">
        <f t="shared" si="1002"/>
        <v>0</v>
      </c>
      <c r="S4594">
        <f t="shared" si="1003"/>
        <v>0</v>
      </c>
      <c r="T4594">
        <f t="shared" si="1004"/>
        <v>22.685271977355381</v>
      </c>
      <c r="U4594">
        <f t="shared" si="1005"/>
        <v>0</v>
      </c>
      <c r="V4594">
        <f t="shared" si="1006"/>
        <v>0</v>
      </c>
      <c r="W4594">
        <f t="shared" si="1007"/>
        <v>2.4631683519273859</v>
      </c>
    </row>
    <row r="4595" spans="1:23">
      <c r="A4595">
        <v>198</v>
      </c>
      <c r="B4595">
        <v>14</v>
      </c>
      <c r="C4595">
        <v>1</v>
      </c>
      <c r="D4595">
        <f>VLOOKUP(A4595,Haul!F:M,8,FALSE)</f>
        <v>4.4081464000000001E-2</v>
      </c>
      <c r="E4595">
        <v>42</v>
      </c>
      <c r="F4595">
        <v>12</v>
      </c>
      <c r="G4595">
        <v>61.53</v>
      </c>
      <c r="H4595">
        <f t="shared" si="994"/>
        <v>65</v>
      </c>
      <c r="I4595">
        <f t="shared" si="995"/>
        <v>2</v>
      </c>
      <c r="J4595">
        <f t="shared" si="996"/>
        <v>1</v>
      </c>
      <c r="K4595">
        <f t="shared" si="997"/>
        <v>0</v>
      </c>
      <c r="L4595">
        <f t="shared" si="998"/>
        <v>0</v>
      </c>
      <c r="M4595" s="19" t="s">
        <v>339</v>
      </c>
      <c r="N4595" s="19">
        <f t="shared" si="999"/>
        <v>0.13457385710150674</v>
      </c>
      <c r="O4595">
        <f t="shared" si="1000"/>
        <v>22.685271977355381</v>
      </c>
      <c r="P4595">
        <f t="shared" si="1001"/>
        <v>3.0528445493894383</v>
      </c>
      <c r="Q4595" t="str">
        <f>VLOOKUP(A4595,Haul!F:W,18,FALSE)</f>
        <v>130</v>
      </c>
      <c r="R4595">
        <f t="shared" si="1002"/>
        <v>0</v>
      </c>
      <c r="S4595">
        <f t="shared" si="1003"/>
        <v>0</v>
      </c>
      <c r="T4595">
        <f t="shared" si="1004"/>
        <v>22.685271977355381</v>
      </c>
      <c r="U4595">
        <f t="shared" si="1005"/>
        <v>0</v>
      </c>
      <c r="V4595">
        <f t="shared" si="1006"/>
        <v>0</v>
      </c>
      <c r="W4595">
        <f t="shared" si="1007"/>
        <v>3.0528445493894383</v>
      </c>
    </row>
    <row r="4596" spans="1:23">
      <c r="A4596">
        <v>198</v>
      </c>
      <c r="B4596">
        <v>14</v>
      </c>
      <c r="C4596">
        <v>1</v>
      </c>
      <c r="D4596">
        <f>VLOOKUP(A4596,Haul!F:M,8,FALSE)</f>
        <v>4.4081464000000001E-2</v>
      </c>
      <c r="E4596">
        <v>43</v>
      </c>
      <c r="F4596">
        <v>12</v>
      </c>
      <c r="G4596">
        <v>57.93</v>
      </c>
      <c r="H4596">
        <f t="shared" si="994"/>
        <v>60</v>
      </c>
      <c r="I4596">
        <f t="shared" si="995"/>
        <v>2</v>
      </c>
      <c r="J4596">
        <f t="shared" si="996"/>
        <v>1</v>
      </c>
      <c r="K4596">
        <f t="shared" si="997"/>
        <v>0</v>
      </c>
      <c r="L4596">
        <f t="shared" si="998"/>
        <v>0</v>
      </c>
      <c r="M4596" s="19" t="s">
        <v>339</v>
      </c>
      <c r="N4596" s="19">
        <f t="shared" si="999"/>
        <v>0.11380063936459181</v>
      </c>
      <c r="O4596">
        <f t="shared" si="1000"/>
        <v>22.685271977355381</v>
      </c>
      <c r="P4596">
        <f t="shared" si="1001"/>
        <v>2.5815984551827</v>
      </c>
      <c r="Q4596" t="str">
        <f>VLOOKUP(A4596,Haul!F:W,18,FALSE)</f>
        <v>130</v>
      </c>
      <c r="R4596">
        <f t="shared" si="1002"/>
        <v>0</v>
      </c>
      <c r="S4596">
        <f t="shared" si="1003"/>
        <v>0</v>
      </c>
      <c r="T4596">
        <f t="shared" si="1004"/>
        <v>22.685271977355381</v>
      </c>
      <c r="U4596">
        <f t="shared" si="1005"/>
        <v>0</v>
      </c>
      <c r="V4596">
        <f t="shared" si="1006"/>
        <v>0</v>
      </c>
      <c r="W4596">
        <f t="shared" si="1007"/>
        <v>2.5815984551827</v>
      </c>
    </row>
    <row r="4597" spans="1:23">
      <c r="A4597">
        <v>198</v>
      </c>
      <c r="B4597">
        <v>14</v>
      </c>
      <c r="C4597">
        <v>1</v>
      </c>
      <c r="D4597">
        <f>VLOOKUP(A4597,Haul!F:M,8,FALSE)</f>
        <v>4.4081464000000001E-2</v>
      </c>
      <c r="E4597">
        <v>44</v>
      </c>
      <c r="F4597">
        <v>12</v>
      </c>
      <c r="G4597">
        <v>54.42</v>
      </c>
      <c r="H4597">
        <f t="shared" si="994"/>
        <v>55</v>
      </c>
      <c r="I4597">
        <f t="shared" si="995"/>
        <v>2</v>
      </c>
      <c r="J4597">
        <f t="shared" si="996"/>
        <v>1</v>
      </c>
      <c r="K4597">
        <f t="shared" si="997"/>
        <v>0</v>
      </c>
      <c r="L4597">
        <f t="shared" si="998"/>
        <v>0</v>
      </c>
      <c r="M4597" s="19" t="s">
        <v>339</v>
      </c>
      <c r="N4597" s="19">
        <f t="shared" si="999"/>
        <v>9.5643284513615187E-2</v>
      </c>
      <c r="O4597">
        <f t="shared" si="1000"/>
        <v>22.685271977355381</v>
      </c>
      <c r="P4597">
        <f t="shared" si="1001"/>
        <v>2.1696939219989426</v>
      </c>
      <c r="Q4597" t="str">
        <f>VLOOKUP(A4597,Haul!F:W,18,FALSE)</f>
        <v>130</v>
      </c>
      <c r="R4597">
        <f t="shared" si="1002"/>
        <v>0</v>
      </c>
      <c r="S4597">
        <f t="shared" si="1003"/>
        <v>0</v>
      </c>
      <c r="T4597">
        <f t="shared" si="1004"/>
        <v>22.685271977355381</v>
      </c>
      <c r="U4597">
        <f t="shared" si="1005"/>
        <v>0</v>
      </c>
      <c r="V4597">
        <f t="shared" si="1006"/>
        <v>0</v>
      </c>
      <c r="W4597">
        <f t="shared" si="1007"/>
        <v>2.1696939219989426</v>
      </c>
    </row>
    <row r="4598" spans="1:23">
      <c r="A4598">
        <v>198</v>
      </c>
      <c r="B4598">
        <v>14</v>
      </c>
      <c r="C4598">
        <v>1</v>
      </c>
      <c r="D4598">
        <f>VLOOKUP(A4598,Haul!F:M,8,FALSE)</f>
        <v>4.4081464000000001E-2</v>
      </c>
      <c r="E4598">
        <v>45</v>
      </c>
      <c r="F4598">
        <v>12</v>
      </c>
      <c r="G4598">
        <v>56.38</v>
      </c>
      <c r="H4598">
        <f t="shared" si="994"/>
        <v>60</v>
      </c>
      <c r="I4598">
        <f t="shared" si="995"/>
        <v>2</v>
      </c>
      <c r="J4598">
        <f t="shared" si="996"/>
        <v>1</v>
      </c>
      <c r="K4598">
        <f t="shared" si="997"/>
        <v>0</v>
      </c>
      <c r="L4598">
        <f t="shared" si="998"/>
        <v>0</v>
      </c>
      <c r="M4598" s="19" t="s">
        <v>339</v>
      </c>
      <c r="N4598" s="19">
        <f t="shared" si="999"/>
        <v>0.10553312859058291</v>
      </c>
      <c r="O4598">
        <f t="shared" si="1000"/>
        <v>22.685271977355381</v>
      </c>
      <c r="P4598">
        <f t="shared" si="1001"/>
        <v>2.3940477246985923</v>
      </c>
      <c r="Q4598" t="str">
        <f>VLOOKUP(A4598,Haul!F:W,18,FALSE)</f>
        <v>130</v>
      </c>
      <c r="R4598">
        <f t="shared" si="1002"/>
        <v>0</v>
      </c>
      <c r="S4598">
        <f t="shared" si="1003"/>
        <v>0</v>
      </c>
      <c r="T4598">
        <f t="shared" si="1004"/>
        <v>22.685271977355381</v>
      </c>
      <c r="U4598">
        <f t="shared" si="1005"/>
        <v>0</v>
      </c>
      <c r="V4598">
        <f t="shared" si="1006"/>
        <v>0</v>
      </c>
      <c r="W4598">
        <f t="shared" si="1007"/>
        <v>2.3940477246985923</v>
      </c>
    </row>
    <row r="4599" spans="1:23">
      <c r="A4599">
        <v>198</v>
      </c>
      <c r="B4599">
        <v>14</v>
      </c>
      <c r="C4599">
        <v>1</v>
      </c>
      <c r="D4599">
        <f>VLOOKUP(A4599,Haul!F:M,8,FALSE)</f>
        <v>4.4081464000000001E-2</v>
      </c>
      <c r="E4599">
        <v>46</v>
      </c>
      <c r="F4599">
        <v>12</v>
      </c>
      <c r="G4599">
        <v>50.03</v>
      </c>
      <c r="H4599">
        <f t="shared" si="994"/>
        <v>55</v>
      </c>
      <c r="I4599">
        <f t="shared" si="995"/>
        <v>2</v>
      </c>
      <c r="J4599">
        <f t="shared" si="996"/>
        <v>1</v>
      </c>
      <c r="K4599">
        <f t="shared" si="997"/>
        <v>0</v>
      </c>
      <c r="L4599">
        <f t="shared" si="998"/>
        <v>0</v>
      </c>
      <c r="M4599" s="19" t="s">
        <v>339</v>
      </c>
      <c r="N4599" s="19">
        <f t="shared" si="999"/>
        <v>7.5695492296115913E-2</v>
      </c>
      <c r="O4599">
        <f t="shared" si="1000"/>
        <v>22.685271977355381</v>
      </c>
      <c r="P4599">
        <f t="shared" si="1001"/>
        <v>1.7171728301971985</v>
      </c>
      <c r="Q4599" t="str">
        <f>VLOOKUP(A4599,Haul!F:W,18,FALSE)</f>
        <v>130</v>
      </c>
      <c r="R4599">
        <f t="shared" si="1002"/>
        <v>0</v>
      </c>
      <c r="S4599">
        <f t="shared" si="1003"/>
        <v>0</v>
      </c>
      <c r="T4599">
        <f t="shared" si="1004"/>
        <v>22.685271977355381</v>
      </c>
      <c r="U4599">
        <f t="shared" si="1005"/>
        <v>0</v>
      </c>
      <c r="V4599">
        <f t="shared" si="1006"/>
        <v>0</v>
      </c>
      <c r="W4599">
        <f t="shared" si="1007"/>
        <v>1.7171728301971985</v>
      </c>
    </row>
    <row r="4600" spans="1:23">
      <c r="A4600">
        <v>198</v>
      </c>
      <c r="B4600">
        <v>14</v>
      </c>
      <c r="C4600">
        <v>1</v>
      </c>
      <c r="D4600">
        <f>VLOOKUP(A4600,Haul!F:M,8,FALSE)</f>
        <v>4.4081464000000001E-2</v>
      </c>
      <c r="E4600">
        <v>47</v>
      </c>
      <c r="F4600">
        <v>12</v>
      </c>
      <c r="G4600">
        <v>52.59</v>
      </c>
      <c r="H4600">
        <f t="shared" si="994"/>
        <v>55</v>
      </c>
      <c r="I4600">
        <f t="shared" si="995"/>
        <v>2</v>
      </c>
      <c r="J4600">
        <f t="shared" si="996"/>
        <v>1</v>
      </c>
      <c r="K4600">
        <f t="shared" si="997"/>
        <v>0</v>
      </c>
      <c r="L4600">
        <f t="shared" si="998"/>
        <v>0</v>
      </c>
      <c r="M4600" s="19" t="s">
        <v>339</v>
      </c>
      <c r="N4600" s="19">
        <f t="shared" si="999"/>
        <v>8.6964440526961811E-2</v>
      </c>
      <c r="O4600">
        <f t="shared" si="1000"/>
        <v>22.685271977355381</v>
      </c>
      <c r="P4600">
        <f t="shared" si="1001"/>
        <v>1.9728119857126754</v>
      </c>
      <c r="Q4600" t="str">
        <f>VLOOKUP(A4600,Haul!F:W,18,FALSE)</f>
        <v>130</v>
      </c>
      <c r="R4600">
        <f t="shared" si="1002"/>
        <v>0</v>
      </c>
      <c r="S4600">
        <f t="shared" si="1003"/>
        <v>0</v>
      </c>
      <c r="T4600">
        <f t="shared" si="1004"/>
        <v>22.685271977355381</v>
      </c>
      <c r="U4600">
        <f t="shared" si="1005"/>
        <v>0</v>
      </c>
      <c r="V4600">
        <f t="shared" si="1006"/>
        <v>0</v>
      </c>
      <c r="W4600">
        <f t="shared" si="1007"/>
        <v>1.9728119857126754</v>
      </c>
    </row>
    <row r="4601" spans="1:23">
      <c r="A4601">
        <v>198</v>
      </c>
      <c r="B4601">
        <v>14</v>
      </c>
      <c r="C4601">
        <v>1</v>
      </c>
      <c r="D4601">
        <f>VLOOKUP(A4601,Haul!F:M,8,FALSE)</f>
        <v>4.4081464000000001E-2</v>
      </c>
      <c r="E4601">
        <v>48</v>
      </c>
      <c r="F4601">
        <v>12</v>
      </c>
      <c r="G4601">
        <v>60.86</v>
      </c>
      <c r="H4601">
        <f t="shared" si="994"/>
        <v>65</v>
      </c>
      <c r="I4601">
        <f t="shared" si="995"/>
        <v>2</v>
      </c>
      <c r="J4601">
        <f t="shared" si="996"/>
        <v>1</v>
      </c>
      <c r="K4601">
        <f t="shared" si="997"/>
        <v>0</v>
      </c>
      <c r="L4601">
        <f t="shared" si="998"/>
        <v>0</v>
      </c>
      <c r="M4601" s="19" t="s">
        <v>339</v>
      </c>
      <c r="N4601" s="19">
        <f t="shared" si="999"/>
        <v>0.13053805478160929</v>
      </c>
      <c r="O4601">
        <f t="shared" si="1000"/>
        <v>22.685271977355381</v>
      </c>
      <c r="P4601">
        <f t="shared" si="1001"/>
        <v>2.9612912761157228</v>
      </c>
      <c r="Q4601" t="str">
        <f>VLOOKUP(A4601,Haul!F:W,18,FALSE)</f>
        <v>130</v>
      </c>
      <c r="R4601">
        <f t="shared" si="1002"/>
        <v>0</v>
      </c>
      <c r="S4601">
        <f t="shared" si="1003"/>
        <v>0</v>
      </c>
      <c r="T4601">
        <f t="shared" si="1004"/>
        <v>22.685271977355381</v>
      </c>
      <c r="U4601">
        <f t="shared" si="1005"/>
        <v>0</v>
      </c>
      <c r="V4601">
        <f t="shared" si="1006"/>
        <v>0</v>
      </c>
      <c r="W4601">
        <f t="shared" si="1007"/>
        <v>2.9612912761157228</v>
      </c>
    </row>
    <row r="4602" spans="1:23">
      <c r="A4602">
        <v>198</v>
      </c>
      <c r="B4602">
        <v>14</v>
      </c>
      <c r="C4602">
        <v>1</v>
      </c>
      <c r="D4602">
        <f>VLOOKUP(A4602,Haul!F:M,8,FALSE)</f>
        <v>4.4081464000000001E-2</v>
      </c>
      <c r="E4602">
        <v>49</v>
      </c>
      <c r="F4602">
        <v>12</v>
      </c>
      <c r="G4602">
        <v>62.57</v>
      </c>
      <c r="H4602">
        <f t="shared" si="994"/>
        <v>65</v>
      </c>
      <c r="I4602">
        <f t="shared" si="995"/>
        <v>2</v>
      </c>
      <c r="J4602">
        <f t="shared" si="996"/>
        <v>1</v>
      </c>
      <c r="K4602">
        <f t="shared" si="997"/>
        <v>0</v>
      </c>
      <c r="L4602">
        <f t="shared" si="998"/>
        <v>0</v>
      </c>
      <c r="M4602" s="19" t="s">
        <v>339</v>
      </c>
      <c r="N4602" s="19">
        <f t="shared" si="999"/>
        <v>0.14099517999570088</v>
      </c>
      <c r="O4602">
        <f t="shared" si="1000"/>
        <v>22.685271977355381</v>
      </c>
      <c r="P4602">
        <f t="shared" si="1001"/>
        <v>3.1985140056986512</v>
      </c>
      <c r="Q4602" t="str">
        <f>VLOOKUP(A4602,Haul!F:W,18,FALSE)</f>
        <v>130</v>
      </c>
      <c r="R4602">
        <f t="shared" si="1002"/>
        <v>0</v>
      </c>
      <c r="S4602">
        <f t="shared" si="1003"/>
        <v>0</v>
      </c>
      <c r="T4602">
        <f t="shared" si="1004"/>
        <v>22.685271977355381</v>
      </c>
      <c r="U4602">
        <f t="shared" si="1005"/>
        <v>0</v>
      </c>
      <c r="V4602">
        <f t="shared" si="1006"/>
        <v>0</v>
      </c>
      <c r="W4602">
        <f t="shared" si="1007"/>
        <v>3.1985140056986512</v>
      </c>
    </row>
    <row r="4603" spans="1:23">
      <c r="A4603">
        <v>198</v>
      </c>
      <c r="B4603">
        <v>14</v>
      </c>
      <c r="C4603">
        <v>1</v>
      </c>
      <c r="D4603">
        <f>VLOOKUP(A4603,Haul!F:M,8,FALSE)</f>
        <v>4.4081464000000001E-2</v>
      </c>
      <c r="E4603">
        <v>50</v>
      </c>
      <c r="F4603">
        <v>12</v>
      </c>
      <c r="G4603">
        <v>61.54</v>
      </c>
      <c r="H4603">
        <f t="shared" si="994"/>
        <v>65</v>
      </c>
      <c r="I4603">
        <f t="shared" si="995"/>
        <v>2</v>
      </c>
      <c r="J4603">
        <f t="shared" si="996"/>
        <v>1</v>
      </c>
      <c r="K4603">
        <f t="shared" si="997"/>
        <v>0</v>
      </c>
      <c r="L4603">
        <f t="shared" si="998"/>
        <v>0</v>
      </c>
      <c r="M4603" s="19" t="s">
        <v>339</v>
      </c>
      <c r="N4603" s="19">
        <f t="shared" si="999"/>
        <v>0.13463468987619182</v>
      </c>
      <c r="O4603">
        <f t="shared" si="1000"/>
        <v>22.685271977355381</v>
      </c>
      <c r="P4603">
        <f t="shared" si="1001"/>
        <v>3.0542245574283062</v>
      </c>
      <c r="Q4603" t="str">
        <f>VLOOKUP(A4603,Haul!F:W,18,FALSE)</f>
        <v>130</v>
      </c>
      <c r="R4603">
        <f t="shared" si="1002"/>
        <v>0</v>
      </c>
      <c r="S4603">
        <f t="shared" si="1003"/>
        <v>0</v>
      </c>
      <c r="T4603">
        <f t="shared" si="1004"/>
        <v>22.685271977355381</v>
      </c>
      <c r="U4603">
        <f t="shared" si="1005"/>
        <v>0</v>
      </c>
      <c r="V4603">
        <f t="shared" si="1006"/>
        <v>0</v>
      </c>
      <c r="W4603">
        <f t="shared" si="1007"/>
        <v>3.0542245574283062</v>
      </c>
    </row>
    <row r="4604" spans="1:23">
      <c r="A4604">
        <v>198</v>
      </c>
      <c r="B4604">
        <v>14</v>
      </c>
      <c r="C4604">
        <v>1</v>
      </c>
      <c r="D4604">
        <f>VLOOKUP(A4604,Haul!F:M,8,FALSE)</f>
        <v>4.4081464000000001E-2</v>
      </c>
      <c r="E4604">
        <v>51</v>
      </c>
      <c r="F4604">
        <v>12</v>
      </c>
      <c r="G4604">
        <v>50.18</v>
      </c>
      <c r="H4604">
        <f t="shared" si="994"/>
        <v>55</v>
      </c>
      <c r="I4604">
        <f t="shared" si="995"/>
        <v>2</v>
      </c>
      <c r="J4604">
        <f t="shared" si="996"/>
        <v>1</v>
      </c>
      <c r="K4604">
        <f t="shared" si="997"/>
        <v>0</v>
      </c>
      <c r="L4604">
        <f t="shared" si="998"/>
        <v>0</v>
      </c>
      <c r="M4604" s="19" t="s">
        <v>339</v>
      </c>
      <c r="N4604" s="19">
        <f t="shared" si="999"/>
        <v>7.6328327517086444E-2</v>
      </c>
      <c r="O4604">
        <f t="shared" si="1000"/>
        <v>22.685271977355381</v>
      </c>
      <c r="P4604">
        <f t="shared" si="1001"/>
        <v>1.7315288693017648</v>
      </c>
      <c r="Q4604" t="str">
        <f>VLOOKUP(A4604,Haul!F:W,18,FALSE)</f>
        <v>130</v>
      </c>
      <c r="R4604">
        <f t="shared" si="1002"/>
        <v>0</v>
      </c>
      <c r="S4604">
        <f t="shared" si="1003"/>
        <v>0</v>
      </c>
      <c r="T4604">
        <f t="shared" si="1004"/>
        <v>22.685271977355381</v>
      </c>
      <c r="U4604">
        <f t="shared" si="1005"/>
        <v>0</v>
      </c>
      <c r="V4604">
        <f t="shared" si="1006"/>
        <v>0</v>
      </c>
      <c r="W4604">
        <f t="shared" si="1007"/>
        <v>1.7315288693017648</v>
      </c>
    </row>
    <row r="4605" spans="1:23">
      <c r="A4605">
        <v>198</v>
      </c>
      <c r="B4605">
        <v>14</v>
      </c>
      <c r="C4605">
        <v>1</v>
      </c>
      <c r="D4605">
        <f>VLOOKUP(A4605,Haul!F:M,8,FALSE)</f>
        <v>4.4081464000000001E-2</v>
      </c>
      <c r="E4605">
        <v>52</v>
      </c>
      <c r="F4605">
        <v>12</v>
      </c>
      <c r="G4605">
        <v>53.8</v>
      </c>
      <c r="H4605">
        <f t="shared" si="994"/>
        <v>55</v>
      </c>
      <c r="I4605">
        <f t="shared" si="995"/>
        <v>2</v>
      </c>
      <c r="J4605">
        <f t="shared" si="996"/>
        <v>1</v>
      </c>
      <c r="K4605">
        <f t="shared" si="997"/>
        <v>0</v>
      </c>
      <c r="L4605">
        <f t="shared" si="998"/>
        <v>0</v>
      </c>
      <c r="M4605" s="19" t="s">
        <v>339</v>
      </c>
      <c r="N4605" s="19">
        <f t="shared" si="999"/>
        <v>9.2643616029924297E-2</v>
      </c>
      <c r="O4605">
        <f t="shared" si="1000"/>
        <v>22.685271977355381</v>
      </c>
      <c r="P4605">
        <f t="shared" si="1001"/>
        <v>2.1016456266045136</v>
      </c>
      <c r="Q4605" t="str">
        <f>VLOOKUP(A4605,Haul!F:W,18,FALSE)</f>
        <v>130</v>
      </c>
      <c r="R4605">
        <f t="shared" si="1002"/>
        <v>0</v>
      </c>
      <c r="S4605">
        <f t="shared" si="1003"/>
        <v>0</v>
      </c>
      <c r="T4605">
        <f t="shared" si="1004"/>
        <v>22.685271977355381</v>
      </c>
      <c r="U4605">
        <f t="shared" si="1005"/>
        <v>0</v>
      </c>
      <c r="V4605">
        <f t="shared" si="1006"/>
        <v>0</v>
      </c>
      <c r="W4605">
        <f t="shared" si="1007"/>
        <v>2.1016456266045136</v>
      </c>
    </row>
    <row r="4606" spans="1:23">
      <c r="A4606">
        <v>198</v>
      </c>
      <c r="B4606">
        <v>14</v>
      </c>
      <c r="C4606">
        <v>1</v>
      </c>
      <c r="D4606">
        <f>VLOOKUP(A4606,Haul!F:M,8,FALSE)</f>
        <v>4.4081464000000001E-2</v>
      </c>
      <c r="E4606">
        <v>53</v>
      </c>
      <c r="F4606">
        <v>12</v>
      </c>
      <c r="G4606">
        <v>45.13</v>
      </c>
      <c r="H4606">
        <f t="shared" si="994"/>
        <v>50</v>
      </c>
      <c r="I4606">
        <f t="shared" si="995"/>
        <v>2</v>
      </c>
      <c r="J4606">
        <f t="shared" si="996"/>
        <v>1</v>
      </c>
      <c r="K4606">
        <f t="shared" si="997"/>
        <v>0</v>
      </c>
      <c r="L4606">
        <f t="shared" si="998"/>
        <v>0</v>
      </c>
      <c r="M4606" s="19" t="s">
        <v>339</v>
      </c>
      <c r="N4606" s="19">
        <f t="shared" si="999"/>
        <v>5.6830055715285571E-2</v>
      </c>
      <c r="O4606">
        <f t="shared" si="1000"/>
        <v>22.685271977355381</v>
      </c>
      <c r="P4606">
        <f t="shared" si="1001"/>
        <v>1.2892052703895127</v>
      </c>
      <c r="Q4606" t="str">
        <f>VLOOKUP(A4606,Haul!F:W,18,FALSE)</f>
        <v>130</v>
      </c>
      <c r="R4606">
        <f t="shared" si="1002"/>
        <v>0</v>
      </c>
      <c r="S4606">
        <f t="shared" si="1003"/>
        <v>0</v>
      </c>
      <c r="T4606">
        <f t="shared" si="1004"/>
        <v>22.685271977355381</v>
      </c>
      <c r="U4606">
        <f t="shared" si="1005"/>
        <v>0</v>
      </c>
      <c r="V4606">
        <f t="shared" si="1006"/>
        <v>0</v>
      </c>
      <c r="W4606">
        <f t="shared" si="1007"/>
        <v>1.2892052703895127</v>
      </c>
    </row>
    <row r="4607" spans="1:23">
      <c r="A4607">
        <v>198</v>
      </c>
      <c r="B4607">
        <v>14</v>
      </c>
      <c r="C4607">
        <v>1</v>
      </c>
      <c r="D4607">
        <f>VLOOKUP(A4607,Haul!F:M,8,FALSE)</f>
        <v>4.4081464000000001E-2</v>
      </c>
      <c r="E4607">
        <v>54</v>
      </c>
      <c r="F4607">
        <v>12</v>
      </c>
      <c r="G4607">
        <v>54.74</v>
      </c>
      <c r="H4607">
        <f t="shared" si="994"/>
        <v>55</v>
      </c>
      <c r="I4607">
        <f t="shared" si="995"/>
        <v>2</v>
      </c>
      <c r="J4607">
        <f t="shared" si="996"/>
        <v>1</v>
      </c>
      <c r="K4607">
        <f t="shared" si="997"/>
        <v>0</v>
      </c>
      <c r="L4607">
        <f t="shared" si="998"/>
        <v>0</v>
      </c>
      <c r="M4607" s="19" t="s">
        <v>339</v>
      </c>
      <c r="N4607" s="19">
        <f t="shared" si="999"/>
        <v>9.7215523427025705E-2</v>
      </c>
      <c r="O4607">
        <f t="shared" si="1000"/>
        <v>22.685271977355381</v>
      </c>
      <c r="P4607">
        <f t="shared" si="1001"/>
        <v>2.2053605893630417</v>
      </c>
      <c r="Q4607" t="str">
        <f>VLOOKUP(A4607,Haul!F:W,18,FALSE)</f>
        <v>130</v>
      </c>
      <c r="R4607">
        <f t="shared" si="1002"/>
        <v>0</v>
      </c>
      <c r="S4607">
        <f t="shared" si="1003"/>
        <v>0</v>
      </c>
      <c r="T4607">
        <f t="shared" si="1004"/>
        <v>22.685271977355381</v>
      </c>
      <c r="U4607">
        <f t="shared" si="1005"/>
        <v>0</v>
      </c>
      <c r="V4607">
        <f t="shared" si="1006"/>
        <v>0</v>
      </c>
      <c r="W4607">
        <f t="shared" si="1007"/>
        <v>2.2053605893630417</v>
      </c>
    </row>
    <row r="4608" spans="1:23">
      <c r="A4608">
        <v>198</v>
      </c>
      <c r="B4608">
        <v>14</v>
      </c>
      <c r="C4608">
        <v>1</v>
      </c>
      <c r="D4608">
        <f>VLOOKUP(A4608,Haul!F:M,8,FALSE)</f>
        <v>4.4081464000000001E-2</v>
      </c>
      <c r="E4608">
        <v>55</v>
      </c>
      <c r="F4608">
        <v>12</v>
      </c>
      <c r="G4608">
        <v>57.41</v>
      </c>
      <c r="H4608">
        <f t="shared" si="994"/>
        <v>60</v>
      </c>
      <c r="I4608">
        <f t="shared" si="995"/>
        <v>2</v>
      </c>
      <c r="J4608">
        <f t="shared" si="996"/>
        <v>1</v>
      </c>
      <c r="K4608">
        <f t="shared" si="997"/>
        <v>0</v>
      </c>
      <c r="L4608">
        <f t="shared" si="998"/>
        <v>0</v>
      </c>
      <c r="M4608" s="19" t="s">
        <v>339</v>
      </c>
      <c r="N4608" s="19">
        <f t="shared" si="999"/>
        <v>0.1109824625884228</v>
      </c>
      <c r="O4608">
        <f t="shared" si="1000"/>
        <v>22.685271977355381</v>
      </c>
      <c r="P4608">
        <f t="shared" si="1001"/>
        <v>2.5176673485350398</v>
      </c>
      <c r="Q4608" t="str">
        <f>VLOOKUP(A4608,Haul!F:W,18,FALSE)</f>
        <v>130</v>
      </c>
      <c r="R4608">
        <f t="shared" si="1002"/>
        <v>0</v>
      </c>
      <c r="S4608">
        <f t="shared" si="1003"/>
        <v>0</v>
      </c>
      <c r="T4608">
        <f t="shared" si="1004"/>
        <v>22.685271977355381</v>
      </c>
      <c r="U4608">
        <f t="shared" si="1005"/>
        <v>0</v>
      </c>
      <c r="V4608">
        <f t="shared" si="1006"/>
        <v>0</v>
      </c>
      <c r="W4608">
        <f t="shared" si="1007"/>
        <v>2.5176673485350398</v>
      </c>
    </row>
    <row r="4609" spans="1:23">
      <c r="A4609">
        <v>198</v>
      </c>
      <c r="B4609">
        <v>14</v>
      </c>
      <c r="C4609">
        <v>1</v>
      </c>
      <c r="D4609">
        <f>VLOOKUP(A4609,Haul!F:M,8,FALSE)</f>
        <v>4.4081464000000001E-2</v>
      </c>
      <c r="E4609">
        <v>56</v>
      </c>
      <c r="F4609">
        <v>12</v>
      </c>
      <c r="G4609">
        <v>51.28</v>
      </c>
      <c r="H4609">
        <f t="shared" si="994"/>
        <v>55</v>
      </c>
      <c r="I4609">
        <f t="shared" si="995"/>
        <v>2</v>
      </c>
      <c r="J4609">
        <f t="shared" si="996"/>
        <v>1</v>
      </c>
      <c r="K4609">
        <f t="shared" si="997"/>
        <v>0</v>
      </c>
      <c r="L4609">
        <f t="shared" si="998"/>
        <v>0</v>
      </c>
      <c r="M4609" s="19" t="s">
        <v>339</v>
      </c>
      <c r="N4609" s="19">
        <f t="shared" si="999"/>
        <v>8.1072846813560029E-2</v>
      </c>
      <c r="O4609">
        <f t="shared" si="1000"/>
        <v>22.685271977355381</v>
      </c>
      <c r="P4609">
        <f t="shared" si="1001"/>
        <v>1.8391595799440787</v>
      </c>
      <c r="Q4609" t="str">
        <f>VLOOKUP(A4609,Haul!F:W,18,FALSE)</f>
        <v>130</v>
      </c>
      <c r="R4609">
        <f t="shared" si="1002"/>
        <v>0</v>
      </c>
      <c r="S4609">
        <f t="shared" si="1003"/>
        <v>0</v>
      </c>
      <c r="T4609">
        <f t="shared" si="1004"/>
        <v>22.685271977355381</v>
      </c>
      <c r="U4609">
        <f t="shared" si="1005"/>
        <v>0</v>
      </c>
      <c r="V4609">
        <f t="shared" si="1006"/>
        <v>0</v>
      </c>
      <c r="W4609">
        <f t="shared" si="1007"/>
        <v>1.8391595799440787</v>
      </c>
    </row>
    <row r="4610" spans="1:23">
      <c r="A4610">
        <v>198</v>
      </c>
      <c r="B4610">
        <v>14</v>
      </c>
      <c r="C4610">
        <v>1</v>
      </c>
      <c r="D4610">
        <f>VLOOKUP(A4610,Haul!F:M,8,FALSE)</f>
        <v>4.4081464000000001E-2</v>
      </c>
      <c r="E4610">
        <v>57</v>
      </c>
      <c r="F4610">
        <v>12</v>
      </c>
      <c r="G4610">
        <v>52.06</v>
      </c>
      <c r="H4610">
        <f t="shared" si="994"/>
        <v>55</v>
      </c>
      <c r="I4610">
        <f t="shared" si="995"/>
        <v>2</v>
      </c>
      <c r="J4610">
        <f t="shared" si="996"/>
        <v>1</v>
      </c>
      <c r="K4610">
        <f t="shared" si="997"/>
        <v>0</v>
      </c>
      <c r="L4610">
        <f t="shared" si="998"/>
        <v>0</v>
      </c>
      <c r="M4610" s="19" t="s">
        <v>339</v>
      </c>
      <c r="N4610" s="19">
        <f t="shared" si="999"/>
        <v>8.4548920840894201E-2</v>
      </c>
      <c r="O4610">
        <f t="shared" si="1000"/>
        <v>22.685271977355381</v>
      </c>
      <c r="P4610">
        <f t="shared" si="1001"/>
        <v>1.9180152646675757</v>
      </c>
      <c r="Q4610" t="str">
        <f>VLOOKUP(A4610,Haul!F:W,18,FALSE)</f>
        <v>130</v>
      </c>
      <c r="R4610">
        <f t="shared" si="1002"/>
        <v>0</v>
      </c>
      <c r="S4610">
        <f t="shared" si="1003"/>
        <v>0</v>
      </c>
      <c r="T4610">
        <f t="shared" si="1004"/>
        <v>22.685271977355381</v>
      </c>
      <c r="U4610">
        <f t="shared" si="1005"/>
        <v>0</v>
      </c>
      <c r="V4610">
        <f t="shared" si="1006"/>
        <v>0</v>
      </c>
      <c r="W4610">
        <f t="shared" si="1007"/>
        <v>1.9180152646675757</v>
      </c>
    </row>
    <row r="4611" spans="1:23">
      <c r="A4611">
        <v>198</v>
      </c>
      <c r="B4611">
        <v>14</v>
      </c>
      <c r="C4611">
        <v>1</v>
      </c>
      <c r="D4611">
        <f>VLOOKUP(A4611,Haul!F:M,8,FALSE)</f>
        <v>4.4081464000000001E-2</v>
      </c>
      <c r="E4611">
        <v>58</v>
      </c>
      <c r="F4611">
        <v>12</v>
      </c>
      <c r="G4611">
        <v>57.03</v>
      </c>
      <c r="H4611">
        <f t="shared" ref="H4611:H4674" si="1008">ROUNDUP(G4611/5,0)*5</f>
        <v>60</v>
      </c>
      <c r="I4611">
        <f t="shared" ref="I4611:I4674" si="1009">IF(F4611=11, 1,2)</f>
        <v>2</v>
      </c>
      <c r="J4611">
        <f t="shared" ref="J4611:J4674" si="1010">IF(I4611=2,1,0)</f>
        <v>1</v>
      </c>
      <c r="K4611">
        <f t="shared" ref="K4611:K4674" si="1011">1*($I4611=1)*($G4611&gt;=107)</f>
        <v>0</v>
      </c>
      <c r="L4611">
        <f t="shared" ref="L4611:L4674" si="1012">1*($I4611=1)*($G4611&gt;=124)</f>
        <v>0</v>
      </c>
      <c r="M4611" s="19" t="s">
        <v>339</v>
      </c>
      <c r="N4611" s="19">
        <f t="shared" ref="N4611:N4674" si="1013">IF(I4611=1, (0.0002988*G4611^3.135)/1000, (0.001424*G4611^2.781)/1000)</f>
        <v>0.10895156318555393</v>
      </c>
      <c r="O4611">
        <f t="shared" ref="O4611:O4674" si="1014">1/D4611</f>
        <v>22.685271977355381</v>
      </c>
      <c r="P4611">
        <f t="shared" ref="P4611:P4674" si="1015">N4611*O4611</f>
        <v>2.4715958432223109</v>
      </c>
      <c r="Q4611" t="str">
        <f>VLOOKUP(A4611,Haul!F:W,18,FALSE)</f>
        <v>130</v>
      </c>
      <c r="R4611">
        <f t="shared" ref="R4611:R4674" si="1016">K4611*O4611</f>
        <v>0</v>
      </c>
      <c r="S4611">
        <f t="shared" ref="S4611:S4674" si="1017">L4611*O4611</f>
        <v>0</v>
      </c>
      <c r="T4611">
        <f t="shared" ref="T4611:T4674" si="1018">J4611*O4611</f>
        <v>22.685271977355381</v>
      </c>
      <c r="U4611">
        <f t="shared" ref="U4611:U4674" si="1019">N4611*R4611</f>
        <v>0</v>
      </c>
      <c r="V4611">
        <f t="shared" ref="V4611:V4674" si="1020">N4611*S4611</f>
        <v>0</v>
      </c>
      <c r="W4611">
        <f t="shared" ref="W4611:W4674" si="1021">N4611*T4611</f>
        <v>2.4715958432223109</v>
      </c>
    </row>
    <row r="4612" spans="1:23">
      <c r="A4612">
        <v>198</v>
      </c>
      <c r="B4612">
        <v>14</v>
      </c>
      <c r="C4612">
        <v>1</v>
      </c>
      <c r="D4612">
        <f>VLOOKUP(A4612,Haul!F:M,8,FALSE)</f>
        <v>4.4081464000000001E-2</v>
      </c>
      <c r="E4612">
        <v>59</v>
      </c>
      <c r="F4612">
        <v>12</v>
      </c>
      <c r="G4612">
        <v>52.56</v>
      </c>
      <c r="H4612">
        <f t="shared" si="1008"/>
        <v>55</v>
      </c>
      <c r="I4612">
        <f t="shared" si="1009"/>
        <v>2</v>
      </c>
      <c r="J4612">
        <f t="shared" si="1010"/>
        <v>1</v>
      </c>
      <c r="K4612">
        <f t="shared" si="1011"/>
        <v>0</v>
      </c>
      <c r="L4612">
        <f t="shared" si="1012"/>
        <v>0</v>
      </c>
      <c r="M4612" s="19" t="s">
        <v>339</v>
      </c>
      <c r="N4612" s="19">
        <f t="shared" si="1013"/>
        <v>8.6826548187074276E-2</v>
      </c>
      <c r="O4612">
        <f t="shared" si="1014"/>
        <v>22.685271977355381</v>
      </c>
      <c r="P4612">
        <f t="shared" si="1015"/>
        <v>1.9696838604787328</v>
      </c>
      <c r="Q4612" t="str">
        <f>VLOOKUP(A4612,Haul!F:W,18,FALSE)</f>
        <v>130</v>
      </c>
      <c r="R4612">
        <f t="shared" si="1016"/>
        <v>0</v>
      </c>
      <c r="S4612">
        <f t="shared" si="1017"/>
        <v>0</v>
      </c>
      <c r="T4612">
        <f t="shared" si="1018"/>
        <v>22.685271977355381</v>
      </c>
      <c r="U4612">
        <f t="shared" si="1019"/>
        <v>0</v>
      </c>
      <c r="V4612">
        <f t="shared" si="1020"/>
        <v>0</v>
      </c>
      <c r="W4612">
        <f t="shared" si="1021"/>
        <v>1.9696838604787328</v>
      </c>
    </row>
    <row r="4613" spans="1:23">
      <c r="A4613">
        <v>198</v>
      </c>
      <c r="B4613">
        <v>14</v>
      </c>
      <c r="C4613">
        <v>1</v>
      </c>
      <c r="D4613">
        <f>VLOOKUP(A4613,Haul!F:M,8,FALSE)</f>
        <v>4.4081464000000001E-2</v>
      </c>
      <c r="E4613">
        <v>60</v>
      </c>
      <c r="F4613">
        <v>12</v>
      </c>
      <c r="G4613">
        <v>63.54</v>
      </c>
      <c r="H4613">
        <f t="shared" si="1008"/>
        <v>65</v>
      </c>
      <c r="I4613">
        <f t="shared" si="1009"/>
        <v>2</v>
      </c>
      <c r="J4613">
        <f t="shared" si="1010"/>
        <v>1</v>
      </c>
      <c r="K4613">
        <f t="shared" si="1011"/>
        <v>0</v>
      </c>
      <c r="L4613">
        <f t="shared" si="1012"/>
        <v>0</v>
      </c>
      <c r="M4613" s="19" t="s">
        <v>339</v>
      </c>
      <c r="N4613" s="19">
        <f t="shared" si="1013"/>
        <v>0.14715813719854465</v>
      </c>
      <c r="O4613">
        <f t="shared" si="1014"/>
        <v>22.685271977355381</v>
      </c>
      <c r="P4613">
        <f t="shared" si="1015"/>
        <v>3.3383223660299635</v>
      </c>
      <c r="Q4613" t="str">
        <f>VLOOKUP(A4613,Haul!F:W,18,FALSE)</f>
        <v>130</v>
      </c>
      <c r="R4613">
        <f t="shared" si="1016"/>
        <v>0</v>
      </c>
      <c r="S4613">
        <f t="shared" si="1017"/>
        <v>0</v>
      </c>
      <c r="T4613">
        <f t="shared" si="1018"/>
        <v>22.685271977355381</v>
      </c>
      <c r="U4613">
        <f t="shared" si="1019"/>
        <v>0</v>
      </c>
      <c r="V4613">
        <f t="shared" si="1020"/>
        <v>0</v>
      </c>
      <c r="W4613">
        <f t="shared" si="1021"/>
        <v>3.3383223660299635</v>
      </c>
    </row>
    <row r="4614" spans="1:23">
      <c r="A4614">
        <v>198</v>
      </c>
      <c r="B4614">
        <v>14</v>
      </c>
      <c r="C4614">
        <v>1</v>
      </c>
      <c r="D4614">
        <f>VLOOKUP(A4614,Haul!F:M,8,FALSE)</f>
        <v>4.4081464000000001E-2</v>
      </c>
      <c r="E4614">
        <v>61</v>
      </c>
      <c r="F4614">
        <v>12</v>
      </c>
      <c r="G4614">
        <v>53.09</v>
      </c>
      <c r="H4614">
        <f t="shared" si="1008"/>
        <v>55</v>
      </c>
      <c r="I4614">
        <f t="shared" si="1009"/>
        <v>2</v>
      </c>
      <c r="J4614">
        <f t="shared" si="1010"/>
        <v>1</v>
      </c>
      <c r="K4614">
        <f t="shared" si="1011"/>
        <v>0</v>
      </c>
      <c r="L4614">
        <f t="shared" si="1012"/>
        <v>0</v>
      </c>
      <c r="M4614" s="19" t="s">
        <v>339</v>
      </c>
      <c r="N4614" s="19">
        <f t="shared" si="1013"/>
        <v>8.928332973263442E-2</v>
      </c>
      <c r="O4614">
        <f t="shared" si="1014"/>
        <v>22.685271977355381</v>
      </c>
      <c r="P4614">
        <f t="shared" si="1015"/>
        <v>2.0254166180287121</v>
      </c>
      <c r="Q4614" t="str">
        <f>VLOOKUP(A4614,Haul!F:W,18,FALSE)</f>
        <v>130</v>
      </c>
      <c r="R4614">
        <f t="shared" si="1016"/>
        <v>0</v>
      </c>
      <c r="S4614">
        <f t="shared" si="1017"/>
        <v>0</v>
      </c>
      <c r="T4614">
        <f t="shared" si="1018"/>
        <v>22.685271977355381</v>
      </c>
      <c r="U4614">
        <f t="shared" si="1019"/>
        <v>0</v>
      </c>
      <c r="V4614">
        <f t="shared" si="1020"/>
        <v>0</v>
      </c>
      <c r="W4614">
        <f t="shared" si="1021"/>
        <v>2.0254166180287121</v>
      </c>
    </row>
    <row r="4615" spans="1:23">
      <c r="A4615">
        <v>198</v>
      </c>
      <c r="B4615">
        <v>14</v>
      </c>
      <c r="C4615">
        <v>1</v>
      </c>
      <c r="D4615">
        <f>VLOOKUP(A4615,Haul!F:M,8,FALSE)</f>
        <v>4.4081464000000001E-2</v>
      </c>
      <c r="E4615">
        <v>62</v>
      </c>
      <c r="F4615">
        <v>12</v>
      </c>
      <c r="G4615">
        <v>48.81</v>
      </c>
      <c r="H4615">
        <f t="shared" si="1008"/>
        <v>50</v>
      </c>
      <c r="I4615">
        <f t="shared" si="1009"/>
        <v>2</v>
      </c>
      <c r="J4615">
        <f t="shared" si="1010"/>
        <v>1</v>
      </c>
      <c r="K4615">
        <f t="shared" si="1011"/>
        <v>0</v>
      </c>
      <c r="L4615">
        <f t="shared" si="1012"/>
        <v>0</v>
      </c>
      <c r="M4615" s="19" t="s">
        <v>339</v>
      </c>
      <c r="N4615" s="19">
        <f t="shared" si="1013"/>
        <v>7.0672911525048177E-2</v>
      </c>
      <c r="O4615">
        <f t="shared" si="1014"/>
        <v>22.685271977355381</v>
      </c>
      <c r="P4615">
        <f t="shared" si="1015"/>
        <v>1.6032342193772915</v>
      </c>
      <c r="Q4615" t="str">
        <f>VLOOKUP(A4615,Haul!F:W,18,FALSE)</f>
        <v>130</v>
      </c>
      <c r="R4615">
        <f t="shared" si="1016"/>
        <v>0</v>
      </c>
      <c r="S4615">
        <f t="shared" si="1017"/>
        <v>0</v>
      </c>
      <c r="T4615">
        <f t="shared" si="1018"/>
        <v>22.685271977355381</v>
      </c>
      <c r="U4615">
        <f t="shared" si="1019"/>
        <v>0</v>
      </c>
      <c r="V4615">
        <f t="shared" si="1020"/>
        <v>0</v>
      </c>
      <c r="W4615">
        <f t="shared" si="1021"/>
        <v>1.6032342193772915</v>
      </c>
    </row>
    <row r="4616" spans="1:23">
      <c r="A4616">
        <v>198</v>
      </c>
      <c r="B4616">
        <v>14</v>
      </c>
      <c r="C4616">
        <v>1</v>
      </c>
      <c r="D4616">
        <f>VLOOKUP(A4616,Haul!F:M,8,FALSE)</f>
        <v>4.4081464000000001E-2</v>
      </c>
      <c r="E4616">
        <v>63</v>
      </c>
      <c r="F4616">
        <v>12</v>
      </c>
      <c r="G4616">
        <v>53.2</v>
      </c>
      <c r="H4616">
        <f t="shared" si="1008"/>
        <v>55</v>
      </c>
      <c r="I4616">
        <f t="shared" si="1009"/>
        <v>2</v>
      </c>
      <c r="J4616">
        <f t="shared" si="1010"/>
        <v>1</v>
      </c>
      <c r="K4616">
        <f t="shared" si="1011"/>
        <v>0</v>
      </c>
      <c r="L4616">
        <f t="shared" si="1012"/>
        <v>0</v>
      </c>
      <c r="M4616" s="19" t="s">
        <v>339</v>
      </c>
      <c r="N4616" s="19">
        <f t="shared" si="1013"/>
        <v>8.9798739121858442E-2</v>
      </c>
      <c r="O4616">
        <f t="shared" si="1014"/>
        <v>22.685271977355381</v>
      </c>
      <c r="P4616">
        <f t="shared" si="1015"/>
        <v>2.0371088202029415</v>
      </c>
      <c r="Q4616" t="str">
        <f>VLOOKUP(A4616,Haul!F:W,18,FALSE)</f>
        <v>130</v>
      </c>
      <c r="R4616">
        <f t="shared" si="1016"/>
        <v>0</v>
      </c>
      <c r="S4616">
        <f t="shared" si="1017"/>
        <v>0</v>
      </c>
      <c r="T4616">
        <f t="shared" si="1018"/>
        <v>22.685271977355381</v>
      </c>
      <c r="U4616">
        <f t="shared" si="1019"/>
        <v>0</v>
      </c>
      <c r="V4616">
        <f t="shared" si="1020"/>
        <v>0</v>
      </c>
      <c r="W4616">
        <f t="shared" si="1021"/>
        <v>2.0371088202029415</v>
      </c>
    </row>
    <row r="4617" spans="1:23">
      <c r="A4617">
        <v>198</v>
      </c>
      <c r="B4617">
        <v>14</v>
      </c>
      <c r="C4617">
        <v>1</v>
      </c>
      <c r="D4617">
        <f>VLOOKUP(A4617,Haul!F:M,8,FALSE)</f>
        <v>4.4081464000000001E-2</v>
      </c>
      <c r="E4617">
        <v>64</v>
      </c>
      <c r="F4617">
        <v>12</v>
      </c>
      <c r="G4617">
        <v>53.88</v>
      </c>
      <c r="H4617">
        <f t="shared" si="1008"/>
        <v>55</v>
      </c>
      <c r="I4617">
        <f t="shared" si="1009"/>
        <v>2</v>
      </c>
      <c r="J4617">
        <f t="shared" si="1010"/>
        <v>1</v>
      </c>
      <c r="K4617">
        <f t="shared" si="1011"/>
        <v>0</v>
      </c>
      <c r="L4617">
        <f t="shared" si="1012"/>
        <v>0</v>
      </c>
      <c r="M4617" s="19" t="s">
        <v>339</v>
      </c>
      <c r="N4617" s="19">
        <f t="shared" si="1013"/>
        <v>9.3027234153714042E-2</v>
      </c>
      <c r="O4617">
        <f t="shared" si="1014"/>
        <v>22.685271977355381</v>
      </c>
      <c r="P4617">
        <f t="shared" si="1015"/>
        <v>2.1103481080781266</v>
      </c>
      <c r="Q4617" t="str">
        <f>VLOOKUP(A4617,Haul!F:W,18,FALSE)</f>
        <v>130</v>
      </c>
      <c r="R4617">
        <f t="shared" si="1016"/>
        <v>0</v>
      </c>
      <c r="S4617">
        <f t="shared" si="1017"/>
        <v>0</v>
      </c>
      <c r="T4617">
        <f t="shared" si="1018"/>
        <v>22.685271977355381</v>
      </c>
      <c r="U4617">
        <f t="shared" si="1019"/>
        <v>0</v>
      </c>
      <c r="V4617">
        <f t="shared" si="1020"/>
        <v>0</v>
      </c>
      <c r="W4617">
        <f t="shared" si="1021"/>
        <v>2.1103481080781266</v>
      </c>
    </row>
    <row r="4618" spans="1:23">
      <c r="A4618">
        <v>198</v>
      </c>
      <c r="B4618">
        <v>14</v>
      </c>
      <c r="C4618">
        <v>1</v>
      </c>
      <c r="D4618">
        <f>VLOOKUP(A4618,Haul!F:M,8,FALSE)</f>
        <v>4.4081464000000001E-2</v>
      </c>
      <c r="E4618">
        <v>65</v>
      </c>
      <c r="F4618">
        <v>12</v>
      </c>
      <c r="G4618">
        <v>42.88</v>
      </c>
      <c r="H4618">
        <f t="shared" si="1008"/>
        <v>45</v>
      </c>
      <c r="I4618">
        <f t="shared" si="1009"/>
        <v>2</v>
      </c>
      <c r="J4618">
        <f t="shared" si="1010"/>
        <v>1</v>
      </c>
      <c r="K4618">
        <f t="shared" si="1011"/>
        <v>0</v>
      </c>
      <c r="L4618">
        <f t="shared" si="1012"/>
        <v>0</v>
      </c>
      <c r="M4618" s="19" t="s">
        <v>339</v>
      </c>
      <c r="N4618" s="19">
        <f t="shared" si="1013"/>
        <v>4.9295868590347958E-2</v>
      </c>
      <c r="O4618">
        <f t="shared" si="1014"/>
        <v>22.685271977355381</v>
      </c>
      <c r="P4618">
        <f t="shared" si="1015"/>
        <v>1.1182901863320138</v>
      </c>
      <c r="Q4618" t="str">
        <f>VLOOKUP(A4618,Haul!F:W,18,FALSE)</f>
        <v>130</v>
      </c>
      <c r="R4618">
        <f t="shared" si="1016"/>
        <v>0</v>
      </c>
      <c r="S4618">
        <f t="shared" si="1017"/>
        <v>0</v>
      </c>
      <c r="T4618">
        <f t="shared" si="1018"/>
        <v>22.685271977355381</v>
      </c>
      <c r="U4618">
        <f t="shared" si="1019"/>
        <v>0</v>
      </c>
      <c r="V4618">
        <f t="shared" si="1020"/>
        <v>0</v>
      </c>
      <c r="W4618">
        <f t="shared" si="1021"/>
        <v>1.1182901863320138</v>
      </c>
    </row>
    <row r="4619" spans="1:23">
      <c r="A4619">
        <v>198</v>
      </c>
      <c r="B4619">
        <v>14</v>
      </c>
      <c r="C4619">
        <v>1</v>
      </c>
      <c r="D4619">
        <f>VLOOKUP(A4619,Haul!F:M,8,FALSE)</f>
        <v>4.4081464000000001E-2</v>
      </c>
      <c r="E4619">
        <v>66</v>
      </c>
      <c r="F4619">
        <v>12</v>
      </c>
      <c r="G4619">
        <v>60.31</v>
      </c>
      <c r="H4619">
        <f t="shared" si="1008"/>
        <v>65</v>
      </c>
      <c r="I4619">
        <f t="shared" si="1009"/>
        <v>2</v>
      </c>
      <c r="J4619">
        <f t="shared" si="1010"/>
        <v>1</v>
      </c>
      <c r="K4619">
        <f t="shared" si="1011"/>
        <v>0</v>
      </c>
      <c r="L4619">
        <f t="shared" si="1012"/>
        <v>0</v>
      </c>
      <c r="M4619" s="19" t="s">
        <v>339</v>
      </c>
      <c r="N4619" s="19">
        <f t="shared" si="1013"/>
        <v>0.12728367669531176</v>
      </c>
      <c r="O4619">
        <f t="shared" si="1014"/>
        <v>22.685271977355381</v>
      </c>
      <c r="P4619">
        <f t="shared" si="1015"/>
        <v>2.8874648241109182</v>
      </c>
      <c r="Q4619" t="str">
        <f>VLOOKUP(A4619,Haul!F:W,18,FALSE)</f>
        <v>130</v>
      </c>
      <c r="R4619">
        <f t="shared" si="1016"/>
        <v>0</v>
      </c>
      <c r="S4619">
        <f t="shared" si="1017"/>
        <v>0</v>
      </c>
      <c r="T4619">
        <f t="shared" si="1018"/>
        <v>22.685271977355381</v>
      </c>
      <c r="U4619">
        <f t="shared" si="1019"/>
        <v>0</v>
      </c>
      <c r="V4619">
        <f t="shared" si="1020"/>
        <v>0</v>
      </c>
      <c r="W4619">
        <f t="shared" si="1021"/>
        <v>2.8874648241109182</v>
      </c>
    </row>
    <row r="4620" spans="1:23">
      <c r="A4620">
        <v>198</v>
      </c>
      <c r="B4620">
        <v>14</v>
      </c>
      <c r="C4620">
        <v>1</v>
      </c>
      <c r="D4620">
        <f>VLOOKUP(A4620,Haul!F:M,8,FALSE)</f>
        <v>4.4081464000000001E-2</v>
      </c>
      <c r="E4620">
        <v>67</v>
      </c>
      <c r="F4620">
        <v>12</v>
      </c>
      <c r="G4620">
        <v>51.51</v>
      </c>
      <c r="H4620">
        <f t="shared" si="1008"/>
        <v>55</v>
      </c>
      <c r="I4620">
        <f t="shared" si="1009"/>
        <v>2</v>
      </c>
      <c r="J4620">
        <f t="shared" si="1010"/>
        <v>1</v>
      </c>
      <c r="K4620">
        <f t="shared" si="1011"/>
        <v>0</v>
      </c>
      <c r="L4620">
        <f t="shared" si="1012"/>
        <v>0</v>
      </c>
      <c r="M4620" s="19" t="s">
        <v>339</v>
      </c>
      <c r="N4620" s="19">
        <f t="shared" si="1013"/>
        <v>8.2088135129826476E-2</v>
      </c>
      <c r="O4620">
        <f t="shared" si="1014"/>
        <v>22.685271977355381</v>
      </c>
      <c r="P4620">
        <f t="shared" si="1015"/>
        <v>1.8621916715340143</v>
      </c>
      <c r="Q4620" t="str">
        <f>VLOOKUP(A4620,Haul!F:W,18,FALSE)</f>
        <v>130</v>
      </c>
      <c r="R4620">
        <f t="shared" si="1016"/>
        <v>0</v>
      </c>
      <c r="S4620">
        <f t="shared" si="1017"/>
        <v>0</v>
      </c>
      <c r="T4620">
        <f t="shared" si="1018"/>
        <v>22.685271977355381</v>
      </c>
      <c r="U4620">
        <f t="shared" si="1019"/>
        <v>0</v>
      </c>
      <c r="V4620">
        <f t="shared" si="1020"/>
        <v>0</v>
      </c>
      <c r="W4620">
        <f t="shared" si="1021"/>
        <v>1.8621916715340143</v>
      </c>
    </row>
    <row r="4621" spans="1:23">
      <c r="A4621">
        <v>198</v>
      </c>
      <c r="B4621">
        <v>14</v>
      </c>
      <c r="C4621">
        <v>1</v>
      </c>
      <c r="D4621">
        <f>VLOOKUP(A4621,Haul!F:M,8,FALSE)</f>
        <v>4.4081464000000001E-2</v>
      </c>
      <c r="E4621">
        <v>68</v>
      </c>
      <c r="F4621">
        <v>12</v>
      </c>
      <c r="G4621">
        <v>58.06</v>
      </c>
      <c r="H4621">
        <f t="shared" si="1008"/>
        <v>60</v>
      </c>
      <c r="I4621">
        <f t="shared" si="1009"/>
        <v>2</v>
      </c>
      <c r="J4621">
        <f t="shared" si="1010"/>
        <v>1</v>
      </c>
      <c r="K4621">
        <f t="shared" si="1011"/>
        <v>0</v>
      </c>
      <c r="L4621">
        <f t="shared" si="1012"/>
        <v>0</v>
      </c>
      <c r="M4621" s="19" t="s">
        <v>339</v>
      </c>
      <c r="N4621" s="19">
        <f t="shared" si="1013"/>
        <v>0.11451226737074248</v>
      </c>
      <c r="O4621">
        <f t="shared" si="1014"/>
        <v>22.685271977355381</v>
      </c>
      <c r="P4621">
        <f t="shared" si="1015"/>
        <v>2.5977419300489313</v>
      </c>
      <c r="Q4621" t="str">
        <f>VLOOKUP(A4621,Haul!F:W,18,FALSE)</f>
        <v>130</v>
      </c>
      <c r="R4621">
        <f t="shared" si="1016"/>
        <v>0</v>
      </c>
      <c r="S4621">
        <f t="shared" si="1017"/>
        <v>0</v>
      </c>
      <c r="T4621">
        <f t="shared" si="1018"/>
        <v>22.685271977355381</v>
      </c>
      <c r="U4621">
        <f t="shared" si="1019"/>
        <v>0</v>
      </c>
      <c r="V4621">
        <f t="shared" si="1020"/>
        <v>0</v>
      </c>
      <c r="W4621">
        <f t="shared" si="1021"/>
        <v>2.5977419300489313</v>
      </c>
    </row>
    <row r="4622" spans="1:23">
      <c r="A4622">
        <v>198</v>
      </c>
      <c r="B4622">
        <v>14</v>
      </c>
      <c r="C4622">
        <v>1</v>
      </c>
      <c r="D4622">
        <f>VLOOKUP(A4622,Haul!F:M,8,FALSE)</f>
        <v>4.4081464000000001E-2</v>
      </c>
      <c r="E4622">
        <v>69</v>
      </c>
      <c r="F4622">
        <v>12</v>
      </c>
      <c r="G4622">
        <v>47.74</v>
      </c>
      <c r="H4622">
        <f t="shared" si="1008"/>
        <v>50</v>
      </c>
      <c r="I4622">
        <f t="shared" si="1009"/>
        <v>2</v>
      </c>
      <c r="J4622">
        <f t="shared" si="1010"/>
        <v>1</v>
      </c>
      <c r="K4622">
        <f t="shared" si="1011"/>
        <v>0</v>
      </c>
      <c r="L4622">
        <f t="shared" si="1012"/>
        <v>0</v>
      </c>
      <c r="M4622" s="19" t="s">
        <v>339</v>
      </c>
      <c r="N4622" s="19">
        <f t="shared" si="1013"/>
        <v>6.6448010822510395E-2</v>
      </c>
      <c r="O4622">
        <f t="shared" si="1014"/>
        <v>22.685271977355381</v>
      </c>
      <c r="P4622">
        <f t="shared" si="1015"/>
        <v>1.5073911978629022</v>
      </c>
      <c r="Q4622" t="str">
        <f>VLOOKUP(A4622,Haul!F:W,18,FALSE)</f>
        <v>130</v>
      </c>
      <c r="R4622">
        <f t="shared" si="1016"/>
        <v>0</v>
      </c>
      <c r="S4622">
        <f t="shared" si="1017"/>
        <v>0</v>
      </c>
      <c r="T4622">
        <f t="shared" si="1018"/>
        <v>22.685271977355381</v>
      </c>
      <c r="U4622">
        <f t="shared" si="1019"/>
        <v>0</v>
      </c>
      <c r="V4622">
        <f t="shared" si="1020"/>
        <v>0</v>
      </c>
      <c r="W4622">
        <f t="shared" si="1021"/>
        <v>1.5073911978629022</v>
      </c>
    </row>
    <row r="4623" spans="1:23">
      <c r="A4623">
        <v>198</v>
      </c>
      <c r="B4623">
        <v>14</v>
      </c>
      <c r="C4623">
        <v>1</v>
      </c>
      <c r="D4623">
        <f>VLOOKUP(A4623,Haul!F:M,8,FALSE)</f>
        <v>4.4081464000000001E-2</v>
      </c>
      <c r="E4623">
        <v>70</v>
      </c>
      <c r="F4623">
        <v>12</v>
      </c>
      <c r="G4623">
        <v>45.93</v>
      </c>
      <c r="H4623">
        <f t="shared" si="1008"/>
        <v>50</v>
      </c>
      <c r="I4623">
        <f t="shared" si="1009"/>
        <v>2</v>
      </c>
      <c r="J4623">
        <f t="shared" si="1010"/>
        <v>1</v>
      </c>
      <c r="K4623">
        <f t="shared" si="1011"/>
        <v>0</v>
      </c>
      <c r="L4623">
        <f t="shared" si="1012"/>
        <v>0</v>
      </c>
      <c r="M4623" s="19" t="s">
        <v>339</v>
      </c>
      <c r="N4623" s="19">
        <f t="shared" si="1013"/>
        <v>5.9676068529821068E-2</v>
      </c>
      <c r="O4623">
        <f t="shared" si="1014"/>
        <v>22.685271977355381</v>
      </c>
      <c r="P4623">
        <f t="shared" si="1015"/>
        <v>1.3537678451382893</v>
      </c>
      <c r="Q4623" t="str">
        <f>VLOOKUP(A4623,Haul!F:W,18,FALSE)</f>
        <v>130</v>
      </c>
      <c r="R4623">
        <f t="shared" si="1016"/>
        <v>0</v>
      </c>
      <c r="S4623">
        <f t="shared" si="1017"/>
        <v>0</v>
      </c>
      <c r="T4623">
        <f t="shared" si="1018"/>
        <v>22.685271977355381</v>
      </c>
      <c r="U4623">
        <f t="shared" si="1019"/>
        <v>0</v>
      </c>
      <c r="V4623">
        <f t="shared" si="1020"/>
        <v>0</v>
      </c>
      <c r="W4623">
        <f t="shared" si="1021"/>
        <v>1.3537678451382893</v>
      </c>
    </row>
    <row r="4624" spans="1:23">
      <c r="A4624">
        <v>198</v>
      </c>
      <c r="B4624">
        <v>14</v>
      </c>
      <c r="C4624">
        <v>1</v>
      </c>
      <c r="D4624">
        <f>VLOOKUP(A4624,Haul!F:M,8,FALSE)</f>
        <v>4.4081464000000001E-2</v>
      </c>
      <c r="E4624">
        <v>71</v>
      </c>
      <c r="F4624">
        <v>12</v>
      </c>
      <c r="G4624">
        <v>53.52</v>
      </c>
      <c r="H4624">
        <f t="shared" si="1008"/>
        <v>55</v>
      </c>
      <c r="I4624">
        <f t="shared" si="1009"/>
        <v>2</v>
      </c>
      <c r="J4624">
        <f t="shared" si="1010"/>
        <v>1</v>
      </c>
      <c r="K4624">
        <f t="shared" si="1011"/>
        <v>0</v>
      </c>
      <c r="L4624">
        <f t="shared" si="1012"/>
        <v>0</v>
      </c>
      <c r="M4624" s="19" t="s">
        <v>339</v>
      </c>
      <c r="N4624" s="19">
        <f t="shared" si="1013"/>
        <v>9.1308934854494483E-2</v>
      </c>
      <c r="O4624">
        <f t="shared" si="1014"/>
        <v>22.685271977355381</v>
      </c>
      <c r="P4624">
        <f t="shared" si="1015"/>
        <v>2.0713680211368319</v>
      </c>
      <c r="Q4624" t="str">
        <f>VLOOKUP(A4624,Haul!F:W,18,FALSE)</f>
        <v>130</v>
      </c>
      <c r="R4624">
        <f t="shared" si="1016"/>
        <v>0</v>
      </c>
      <c r="S4624">
        <f t="shared" si="1017"/>
        <v>0</v>
      </c>
      <c r="T4624">
        <f t="shared" si="1018"/>
        <v>22.685271977355381</v>
      </c>
      <c r="U4624">
        <f t="shared" si="1019"/>
        <v>0</v>
      </c>
      <c r="V4624">
        <f t="shared" si="1020"/>
        <v>0</v>
      </c>
      <c r="W4624">
        <f t="shared" si="1021"/>
        <v>2.0713680211368319</v>
      </c>
    </row>
    <row r="4625" spans="1:23">
      <c r="A4625">
        <v>198</v>
      </c>
      <c r="B4625">
        <v>14</v>
      </c>
      <c r="C4625">
        <v>1</v>
      </c>
      <c r="D4625">
        <f>VLOOKUP(A4625,Haul!F:M,8,FALSE)</f>
        <v>4.4081464000000001E-2</v>
      </c>
      <c r="E4625">
        <v>72</v>
      </c>
      <c r="F4625">
        <v>12</v>
      </c>
      <c r="G4625">
        <v>51.41</v>
      </c>
      <c r="H4625">
        <f t="shared" si="1008"/>
        <v>55</v>
      </c>
      <c r="I4625">
        <f t="shared" si="1009"/>
        <v>2</v>
      </c>
      <c r="J4625">
        <f t="shared" si="1010"/>
        <v>1</v>
      </c>
      <c r="K4625">
        <f t="shared" si="1011"/>
        <v>0</v>
      </c>
      <c r="L4625">
        <f t="shared" si="1012"/>
        <v>0</v>
      </c>
      <c r="M4625" s="19" t="s">
        <v>339</v>
      </c>
      <c r="N4625" s="19">
        <f t="shared" si="1013"/>
        <v>8.1645711051593517E-2</v>
      </c>
      <c r="O4625">
        <f t="shared" si="1014"/>
        <v>22.685271977355381</v>
      </c>
      <c r="P4625">
        <f t="shared" si="1015"/>
        <v>1.8521551609899689</v>
      </c>
      <c r="Q4625" t="str">
        <f>VLOOKUP(A4625,Haul!F:W,18,FALSE)</f>
        <v>130</v>
      </c>
      <c r="R4625">
        <f t="shared" si="1016"/>
        <v>0</v>
      </c>
      <c r="S4625">
        <f t="shared" si="1017"/>
        <v>0</v>
      </c>
      <c r="T4625">
        <f t="shared" si="1018"/>
        <v>22.685271977355381</v>
      </c>
      <c r="U4625">
        <f t="shared" si="1019"/>
        <v>0</v>
      </c>
      <c r="V4625">
        <f t="shared" si="1020"/>
        <v>0</v>
      </c>
      <c r="W4625">
        <f t="shared" si="1021"/>
        <v>1.8521551609899689</v>
      </c>
    </row>
    <row r="4626" spans="1:23">
      <c r="A4626">
        <v>198</v>
      </c>
      <c r="B4626">
        <v>14</v>
      </c>
      <c r="C4626">
        <v>1</v>
      </c>
      <c r="D4626">
        <f>VLOOKUP(A4626,Haul!F:M,8,FALSE)</f>
        <v>4.4081464000000001E-2</v>
      </c>
      <c r="E4626">
        <v>73</v>
      </c>
      <c r="F4626">
        <v>12</v>
      </c>
      <c r="G4626">
        <v>53.45</v>
      </c>
      <c r="H4626">
        <f t="shared" si="1008"/>
        <v>55</v>
      </c>
      <c r="I4626">
        <f t="shared" si="1009"/>
        <v>2</v>
      </c>
      <c r="J4626">
        <f t="shared" si="1010"/>
        <v>1</v>
      </c>
      <c r="K4626">
        <f t="shared" si="1011"/>
        <v>0</v>
      </c>
      <c r="L4626">
        <f t="shared" si="1012"/>
        <v>0</v>
      </c>
      <c r="M4626" s="19" t="s">
        <v>339</v>
      </c>
      <c r="N4626" s="19">
        <f t="shared" si="1013"/>
        <v>9.097720064967782E-2</v>
      </c>
      <c r="O4626">
        <f t="shared" si="1014"/>
        <v>22.685271977355381</v>
      </c>
      <c r="P4626">
        <f t="shared" si="1015"/>
        <v>2.0638425404763741</v>
      </c>
      <c r="Q4626" t="str">
        <f>VLOOKUP(A4626,Haul!F:W,18,FALSE)</f>
        <v>130</v>
      </c>
      <c r="R4626">
        <f t="shared" si="1016"/>
        <v>0</v>
      </c>
      <c r="S4626">
        <f t="shared" si="1017"/>
        <v>0</v>
      </c>
      <c r="T4626">
        <f t="shared" si="1018"/>
        <v>22.685271977355381</v>
      </c>
      <c r="U4626">
        <f t="shared" si="1019"/>
        <v>0</v>
      </c>
      <c r="V4626">
        <f t="shared" si="1020"/>
        <v>0</v>
      </c>
      <c r="W4626">
        <f t="shared" si="1021"/>
        <v>2.0638425404763741</v>
      </c>
    </row>
    <row r="4627" spans="1:23">
      <c r="A4627">
        <v>198</v>
      </c>
      <c r="B4627">
        <v>14</v>
      </c>
      <c r="C4627">
        <v>1</v>
      </c>
      <c r="D4627">
        <f>VLOOKUP(A4627,Haul!F:M,8,FALSE)</f>
        <v>4.4081464000000001E-2</v>
      </c>
      <c r="E4627">
        <v>74</v>
      </c>
      <c r="F4627">
        <v>12</v>
      </c>
      <c r="G4627">
        <v>40.54</v>
      </c>
      <c r="H4627">
        <f t="shared" si="1008"/>
        <v>45</v>
      </c>
      <c r="I4627">
        <f t="shared" si="1009"/>
        <v>2</v>
      </c>
      <c r="J4627">
        <f t="shared" si="1010"/>
        <v>1</v>
      </c>
      <c r="K4627">
        <f t="shared" si="1011"/>
        <v>0</v>
      </c>
      <c r="L4627">
        <f t="shared" si="1012"/>
        <v>0</v>
      </c>
      <c r="M4627" s="19" t="s">
        <v>339</v>
      </c>
      <c r="N4627" s="19">
        <f t="shared" si="1013"/>
        <v>4.2173018106795669E-2</v>
      </c>
      <c r="O4627">
        <f t="shared" si="1014"/>
        <v>22.685271977355381</v>
      </c>
      <c r="P4627">
        <f t="shared" si="1015"/>
        <v>0.95670638585859291</v>
      </c>
      <c r="Q4627" t="str">
        <f>VLOOKUP(A4627,Haul!F:W,18,FALSE)</f>
        <v>130</v>
      </c>
      <c r="R4627">
        <f t="shared" si="1016"/>
        <v>0</v>
      </c>
      <c r="S4627">
        <f t="shared" si="1017"/>
        <v>0</v>
      </c>
      <c r="T4627">
        <f t="shared" si="1018"/>
        <v>22.685271977355381</v>
      </c>
      <c r="U4627">
        <f t="shared" si="1019"/>
        <v>0</v>
      </c>
      <c r="V4627">
        <f t="shared" si="1020"/>
        <v>0</v>
      </c>
      <c r="W4627">
        <f t="shared" si="1021"/>
        <v>0.95670638585859291</v>
      </c>
    </row>
    <row r="4628" spans="1:23">
      <c r="A4628">
        <v>198</v>
      </c>
      <c r="B4628">
        <v>14</v>
      </c>
      <c r="C4628">
        <v>1</v>
      </c>
      <c r="D4628">
        <f>VLOOKUP(A4628,Haul!F:M,8,FALSE)</f>
        <v>4.4081464000000001E-2</v>
      </c>
      <c r="E4628">
        <v>75</v>
      </c>
      <c r="F4628">
        <v>12</v>
      </c>
      <c r="G4628">
        <v>56.48</v>
      </c>
      <c r="H4628">
        <f t="shared" si="1008"/>
        <v>60</v>
      </c>
      <c r="I4628">
        <f t="shared" si="1009"/>
        <v>2</v>
      </c>
      <c r="J4628">
        <f t="shared" si="1010"/>
        <v>1</v>
      </c>
      <c r="K4628">
        <f t="shared" si="1011"/>
        <v>0</v>
      </c>
      <c r="L4628">
        <f t="shared" si="1012"/>
        <v>0</v>
      </c>
      <c r="M4628" s="19" t="s">
        <v>339</v>
      </c>
      <c r="N4628" s="19">
        <f t="shared" si="1013"/>
        <v>0.10605450389537538</v>
      </c>
      <c r="O4628">
        <f t="shared" si="1014"/>
        <v>22.685271977355381</v>
      </c>
      <c r="P4628">
        <f t="shared" si="1015"/>
        <v>2.4058752652900863</v>
      </c>
      <c r="Q4628" t="str">
        <f>VLOOKUP(A4628,Haul!F:W,18,FALSE)</f>
        <v>130</v>
      </c>
      <c r="R4628">
        <f t="shared" si="1016"/>
        <v>0</v>
      </c>
      <c r="S4628">
        <f t="shared" si="1017"/>
        <v>0</v>
      </c>
      <c r="T4628">
        <f t="shared" si="1018"/>
        <v>22.685271977355381</v>
      </c>
      <c r="U4628">
        <f t="shared" si="1019"/>
        <v>0</v>
      </c>
      <c r="V4628">
        <f t="shared" si="1020"/>
        <v>0</v>
      </c>
      <c r="W4628">
        <f t="shared" si="1021"/>
        <v>2.4058752652900863</v>
      </c>
    </row>
    <row r="4629" spans="1:23">
      <c r="A4629">
        <v>198</v>
      </c>
      <c r="B4629">
        <v>14</v>
      </c>
      <c r="C4629">
        <v>1</v>
      </c>
      <c r="D4629">
        <f>VLOOKUP(A4629,Haul!F:M,8,FALSE)</f>
        <v>4.4081464000000001E-2</v>
      </c>
      <c r="E4629">
        <v>76</v>
      </c>
      <c r="F4629">
        <v>12</v>
      </c>
      <c r="G4629">
        <v>55.73</v>
      </c>
      <c r="H4629">
        <f t="shared" si="1008"/>
        <v>60</v>
      </c>
      <c r="I4629">
        <f t="shared" si="1009"/>
        <v>2</v>
      </c>
      <c r="J4629">
        <f t="shared" si="1010"/>
        <v>1</v>
      </c>
      <c r="K4629">
        <f t="shared" si="1011"/>
        <v>0</v>
      </c>
      <c r="L4629">
        <f t="shared" si="1012"/>
        <v>0</v>
      </c>
      <c r="M4629" s="19" t="s">
        <v>339</v>
      </c>
      <c r="N4629" s="19">
        <f t="shared" si="1013"/>
        <v>0.10218416914175625</v>
      </c>
      <c r="O4629">
        <f t="shared" si="1014"/>
        <v>22.685271977355381</v>
      </c>
      <c r="P4629">
        <f t="shared" si="1015"/>
        <v>2.3180756687608257</v>
      </c>
      <c r="Q4629" t="str">
        <f>VLOOKUP(A4629,Haul!F:W,18,FALSE)</f>
        <v>130</v>
      </c>
      <c r="R4629">
        <f t="shared" si="1016"/>
        <v>0</v>
      </c>
      <c r="S4629">
        <f t="shared" si="1017"/>
        <v>0</v>
      </c>
      <c r="T4629">
        <f t="shared" si="1018"/>
        <v>22.685271977355381</v>
      </c>
      <c r="U4629">
        <f t="shared" si="1019"/>
        <v>0</v>
      </c>
      <c r="V4629">
        <f t="shared" si="1020"/>
        <v>0</v>
      </c>
      <c r="W4629">
        <f t="shared" si="1021"/>
        <v>2.3180756687608257</v>
      </c>
    </row>
    <row r="4630" spans="1:23">
      <c r="A4630">
        <v>198</v>
      </c>
      <c r="B4630">
        <v>14</v>
      </c>
      <c r="C4630">
        <v>1</v>
      </c>
      <c r="D4630">
        <f>VLOOKUP(A4630,Haul!F:M,8,FALSE)</f>
        <v>4.4081464000000001E-2</v>
      </c>
      <c r="E4630">
        <v>77</v>
      </c>
      <c r="F4630">
        <v>12</v>
      </c>
      <c r="G4630">
        <v>47.37</v>
      </c>
      <c r="H4630">
        <f t="shared" si="1008"/>
        <v>50</v>
      </c>
      <c r="I4630">
        <f t="shared" si="1009"/>
        <v>2</v>
      </c>
      <c r="J4630">
        <f t="shared" si="1010"/>
        <v>1</v>
      </c>
      <c r="K4630">
        <f t="shared" si="1011"/>
        <v>0</v>
      </c>
      <c r="L4630">
        <f t="shared" si="1012"/>
        <v>0</v>
      </c>
      <c r="M4630" s="19" t="s">
        <v>339</v>
      </c>
      <c r="N4630" s="19">
        <f t="shared" si="1013"/>
        <v>6.5025679961592128E-2</v>
      </c>
      <c r="O4630">
        <f t="shared" si="1014"/>
        <v>22.685271977355381</v>
      </c>
      <c r="P4630">
        <f t="shared" si="1015"/>
        <v>1.4751252354411852</v>
      </c>
      <c r="Q4630" t="str">
        <f>VLOOKUP(A4630,Haul!F:W,18,FALSE)</f>
        <v>130</v>
      </c>
      <c r="R4630">
        <f t="shared" si="1016"/>
        <v>0</v>
      </c>
      <c r="S4630">
        <f t="shared" si="1017"/>
        <v>0</v>
      </c>
      <c r="T4630">
        <f t="shared" si="1018"/>
        <v>22.685271977355381</v>
      </c>
      <c r="U4630">
        <f t="shared" si="1019"/>
        <v>0</v>
      </c>
      <c r="V4630">
        <f t="shared" si="1020"/>
        <v>0</v>
      </c>
      <c r="W4630">
        <f t="shared" si="1021"/>
        <v>1.4751252354411852</v>
      </c>
    </row>
    <row r="4631" spans="1:23">
      <c r="A4631">
        <v>198</v>
      </c>
      <c r="B4631">
        <v>14</v>
      </c>
      <c r="C4631">
        <v>1</v>
      </c>
      <c r="D4631">
        <f>VLOOKUP(A4631,Haul!F:M,8,FALSE)</f>
        <v>4.4081464000000001E-2</v>
      </c>
      <c r="E4631">
        <v>78</v>
      </c>
      <c r="F4631">
        <v>12</v>
      </c>
      <c r="G4631">
        <v>57.1</v>
      </c>
      <c r="H4631">
        <f t="shared" si="1008"/>
        <v>60</v>
      </c>
      <c r="I4631">
        <f t="shared" si="1009"/>
        <v>2</v>
      </c>
      <c r="J4631">
        <f t="shared" si="1010"/>
        <v>1</v>
      </c>
      <c r="K4631">
        <f t="shared" si="1011"/>
        <v>0</v>
      </c>
      <c r="L4631">
        <f t="shared" si="1012"/>
        <v>0</v>
      </c>
      <c r="M4631" s="19" t="s">
        <v>339</v>
      </c>
      <c r="N4631" s="19">
        <f t="shared" si="1013"/>
        <v>0.10932387233435713</v>
      </c>
      <c r="O4631">
        <f t="shared" si="1014"/>
        <v>22.685271977355381</v>
      </c>
      <c r="P4631">
        <f t="shared" si="1015"/>
        <v>2.4800417775225689</v>
      </c>
      <c r="Q4631" t="str">
        <f>VLOOKUP(A4631,Haul!F:W,18,FALSE)</f>
        <v>130</v>
      </c>
      <c r="R4631">
        <f t="shared" si="1016"/>
        <v>0</v>
      </c>
      <c r="S4631">
        <f t="shared" si="1017"/>
        <v>0</v>
      </c>
      <c r="T4631">
        <f t="shared" si="1018"/>
        <v>22.685271977355381</v>
      </c>
      <c r="U4631">
        <f t="shared" si="1019"/>
        <v>0</v>
      </c>
      <c r="V4631">
        <f t="shared" si="1020"/>
        <v>0</v>
      </c>
      <c r="W4631">
        <f t="shared" si="1021"/>
        <v>2.4800417775225689</v>
      </c>
    </row>
    <row r="4632" spans="1:23">
      <c r="A4632">
        <v>198</v>
      </c>
      <c r="B4632">
        <v>14</v>
      </c>
      <c r="C4632">
        <v>1</v>
      </c>
      <c r="D4632">
        <f>VLOOKUP(A4632,Haul!F:M,8,FALSE)</f>
        <v>4.4081464000000001E-2</v>
      </c>
      <c r="E4632">
        <v>79</v>
      </c>
      <c r="F4632">
        <v>12</v>
      </c>
      <c r="G4632">
        <v>55.34</v>
      </c>
      <c r="H4632">
        <f t="shared" si="1008"/>
        <v>60</v>
      </c>
      <c r="I4632">
        <f t="shared" si="1009"/>
        <v>2</v>
      </c>
      <c r="J4632">
        <f t="shared" si="1010"/>
        <v>1</v>
      </c>
      <c r="K4632">
        <f t="shared" si="1011"/>
        <v>0</v>
      </c>
      <c r="L4632">
        <f t="shared" si="1012"/>
        <v>0</v>
      </c>
      <c r="M4632" s="19" t="s">
        <v>339</v>
      </c>
      <c r="N4632" s="19">
        <f t="shared" si="1013"/>
        <v>0.10020788104479302</v>
      </c>
      <c r="O4632">
        <f t="shared" si="1014"/>
        <v>22.685271977355381</v>
      </c>
      <c r="P4632">
        <f t="shared" si="1015"/>
        <v>2.2732430357756046</v>
      </c>
      <c r="Q4632" t="str">
        <f>VLOOKUP(A4632,Haul!F:W,18,FALSE)</f>
        <v>130</v>
      </c>
      <c r="R4632">
        <f t="shared" si="1016"/>
        <v>0</v>
      </c>
      <c r="S4632">
        <f t="shared" si="1017"/>
        <v>0</v>
      </c>
      <c r="T4632">
        <f t="shared" si="1018"/>
        <v>22.685271977355381</v>
      </c>
      <c r="U4632">
        <f t="shared" si="1019"/>
        <v>0</v>
      </c>
      <c r="V4632">
        <f t="shared" si="1020"/>
        <v>0</v>
      </c>
      <c r="W4632">
        <f t="shared" si="1021"/>
        <v>2.2732430357756046</v>
      </c>
    </row>
    <row r="4633" spans="1:23">
      <c r="A4633">
        <v>199</v>
      </c>
      <c r="B4633">
        <v>15</v>
      </c>
      <c r="C4633">
        <v>1</v>
      </c>
      <c r="D4633">
        <f>VLOOKUP(A4633,Haul!F:M,8,FALSE)</f>
        <v>4.8335571999999993E-2</v>
      </c>
      <c r="E4633">
        <v>1</v>
      </c>
      <c r="F4633">
        <v>12</v>
      </c>
      <c r="G4633">
        <v>76.11</v>
      </c>
      <c r="H4633">
        <f t="shared" si="1008"/>
        <v>80</v>
      </c>
      <c r="I4633">
        <f t="shared" si="1009"/>
        <v>2</v>
      </c>
      <c r="J4633">
        <f t="shared" si="1010"/>
        <v>1</v>
      </c>
      <c r="K4633">
        <f t="shared" si="1011"/>
        <v>0</v>
      </c>
      <c r="L4633">
        <f t="shared" si="1012"/>
        <v>0</v>
      </c>
      <c r="M4633" s="19" t="s">
        <v>339</v>
      </c>
      <c r="N4633" s="19">
        <f t="shared" si="1013"/>
        <v>0.24310809378076828</v>
      </c>
      <c r="O4633">
        <f t="shared" si="1014"/>
        <v>20.688696929044308</v>
      </c>
      <c r="P4633">
        <f t="shared" si="1015"/>
        <v>5.0295896732279965</v>
      </c>
      <c r="Q4633" t="str">
        <f>VLOOKUP(A4633,Haul!F:W,18,FALSE)</f>
        <v>146</v>
      </c>
      <c r="R4633">
        <f t="shared" si="1016"/>
        <v>0</v>
      </c>
      <c r="S4633">
        <f t="shared" si="1017"/>
        <v>0</v>
      </c>
      <c r="T4633">
        <f t="shared" si="1018"/>
        <v>20.688696929044308</v>
      </c>
      <c r="U4633">
        <f t="shared" si="1019"/>
        <v>0</v>
      </c>
      <c r="V4633">
        <f t="shared" si="1020"/>
        <v>0</v>
      </c>
      <c r="W4633">
        <f t="shared" si="1021"/>
        <v>5.0295896732279965</v>
      </c>
    </row>
    <row r="4634" spans="1:23">
      <c r="A4634">
        <v>199</v>
      </c>
      <c r="B4634">
        <v>15</v>
      </c>
      <c r="C4634">
        <v>1</v>
      </c>
      <c r="D4634">
        <f>VLOOKUP(A4634,Haul!F:M,8,FALSE)</f>
        <v>4.8335571999999993E-2</v>
      </c>
      <c r="E4634">
        <v>2</v>
      </c>
      <c r="F4634">
        <v>12</v>
      </c>
      <c r="G4634">
        <v>70.91</v>
      </c>
      <c r="H4634">
        <f t="shared" si="1008"/>
        <v>75</v>
      </c>
      <c r="I4634">
        <f t="shared" si="1009"/>
        <v>2</v>
      </c>
      <c r="J4634">
        <f t="shared" si="1010"/>
        <v>1</v>
      </c>
      <c r="K4634">
        <f t="shared" si="1011"/>
        <v>0</v>
      </c>
      <c r="L4634">
        <f t="shared" si="1012"/>
        <v>0</v>
      </c>
      <c r="M4634" s="19" t="s">
        <v>339</v>
      </c>
      <c r="N4634" s="19">
        <f t="shared" si="1013"/>
        <v>0.19967675311620314</v>
      </c>
      <c r="O4634">
        <f t="shared" si="1014"/>
        <v>20.688696929044308</v>
      </c>
      <c r="P4634">
        <f t="shared" si="1015"/>
        <v>4.1310518289967302</v>
      </c>
      <c r="Q4634" t="str">
        <f>VLOOKUP(A4634,Haul!F:W,18,FALSE)</f>
        <v>146</v>
      </c>
      <c r="R4634">
        <f t="shared" si="1016"/>
        <v>0</v>
      </c>
      <c r="S4634">
        <f t="shared" si="1017"/>
        <v>0</v>
      </c>
      <c r="T4634">
        <f t="shared" si="1018"/>
        <v>20.688696929044308</v>
      </c>
      <c r="U4634">
        <f t="shared" si="1019"/>
        <v>0</v>
      </c>
      <c r="V4634">
        <f t="shared" si="1020"/>
        <v>0</v>
      </c>
      <c r="W4634">
        <f t="shared" si="1021"/>
        <v>4.1310518289967302</v>
      </c>
    </row>
    <row r="4635" spans="1:23">
      <c r="A4635">
        <v>199</v>
      </c>
      <c r="B4635">
        <v>15</v>
      </c>
      <c r="C4635">
        <v>1</v>
      </c>
      <c r="D4635">
        <f>VLOOKUP(A4635,Haul!F:M,8,FALSE)</f>
        <v>4.8335571999999993E-2</v>
      </c>
      <c r="E4635">
        <v>3</v>
      </c>
      <c r="F4635">
        <v>12</v>
      </c>
      <c r="G4635">
        <v>64.98</v>
      </c>
      <c r="H4635">
        <f t="shared" si="1008"/>
        <v>65</v>
      </c>
      <c r="I4635">
        <f t="shared" si="1009"/>
        <v>2</v>
      </c>
      <c r="J4635">
        <f t="shared" si="1010"/>
        <v>1</v>
      </c>
      <c r="K4635">
        <f t="shared" si="1011"/>
        <v>0</v>
      </c>
      <c r="L4635">
        <f t="shared" si="1012"/>
        <v>0</v>
      </c>
      <c r="M4635" s="19" t="s">
        <v>339</v>
      </c>
      <c r="N4635" s="19">
        <f t="shared" si="1013"/>
        <v>0.15662113053186902</v>
      </c>
      <c r="O4635">
        <f t="shared" si="1014"/>
        <v>20.688696929044308</v>
      </c>
      <c r="P4635">
        <f t="shared" si="1015"/>
        <v>3.2402871022581263</v>
      </c>
      <c r="Q4635" t="str">
        <f>VLOOKUP(A4635,Haul!F:W,18,FALSE)</f>
        <v>146</v>
      </c>
      <c r="R4635">
        <f t="shared" si="1016"/>
        <v>0</v>
      </c>
      <c r="S4635">
        <f t="shared" si="1017"/>
        <v>0</v>
      </c>
      <c r="T4635">
        <f t="shared" si="1018"/>
        <v>20.688696929044308</v>
      </c>
      <c r="U4635">
        <f t="shared" si="1019"/>
        <v>0</v>
      </c>
      <c r="V4635">
        <f t="shared" si="1020"/>
        <v>0</v>
      </c>
      <c r="W4635">
        <f t="shared" si="1021"/>
        <v>3.2402871022581263</v>
      </c>
    </row>
    <row r="4636" spans="1:23">
      <c r="A4636">
        <v>199</v>
      </c>
      <c r="B4636">
        <v>15</v>
      </c>
      <c r="C4636">
        <v>1</v>
      </c>
      <c r="D4636">
        <f>VLOOKUP(A4636,Haul!F:M,8,FALSE)</f>
        <v>4.8335571999999993E-2</v>
      </c>
      <c r="E4636">
        <v>4</v>
      </c>
      <c r="F4636">
        <v>12</v>
      </c>
      <c r="G4636">
        <v>56.88</v>
      </c>
      <c r="H4636">
        <f t="shared" si="1008"/>
        <v>60</v>
      </c>
      <c r="I4636">
        <f t="shared" si="1009"/>
        <v>2</v>
      </c>
      <c r="J4636">
        <f t="shared" si="1010"/>
        <v>1</v>
      </c>
      <c r="K4636">
        <f t="shared" si="1011"/>
        <v>0</v>
      </c>
      <c r="L4636">
        <f t="shared" si="1012"/>
        <v>0</v>
      </c>
      <c r="M4636" s="19" t="s">
        <v>339</v>
      </c>
      <c r="N4636" s="19">
        <f t="shared" si="1013"/>
        <v>0.1081564945019276</v>
      </c>
      <c r="O4636">
        <f t="shared" si="1014"/>
        <v>20.688696929044308</v>
      </c>
      <c r="P4636">
        <f t="shared" si="1015"/>
        <v>2.2376169356582274</v>
      </c>
      <c r="Q4636" t="str">
        <f>VLOOKUP(A4636,Haul!F:W,18,FALSE)</f>
        <v>146</v>
      </c>
      <c r="R4636">
        <f t="shared" si="1016"/>
        <v>0</v>
      </c>
      <c r="S4636">
        <f t="shared" si="1017"/>
        <v>0</v>
      </c>
      <c r="T4636">
        <f t="shared" si="1018"/>
        <v>20.688696929044308</v>
      </c>
      <c r="U4636">
        <f t="shared" si="1019"/>
        <v>0</v>
      </c>
      <c r="V4636">
        <f t="shared" si="1020"/>
        <v>0</v>
      </c>
      <c r="W4636">
        <f t="shared" si="1021"/>
        <v>2.2376169356582274</v>
      </c>
    </row>
    <row r="4637" spans="1:23">
      <c r="A4637">
        <v>199</v>
      </c>
      <c r="B4637">
        <v>15</v>
      </c>
      <c r="C4637">
        <v>1</v>
      </c>
      <c r="D4637">
        <f>VLOOKUP(A4637,Haul!F:M,8,FALSE)</f>
        <v>4.8335571999999993E-2</v>
      </c>
      <c r="E4637">
        <v>5</v>
      </c>
      <c r="F4637">
        <v>12</v>
      </c>
      <c r="G4637">
        <v>48.32</v>
      </c>
      <c r="H4637">
        <f t="shared" si="1008"/>
        <v>50</v>
      </c>
      <c r="I4637">
        <f t="shared" si="1009"/>
        <v>2</v>
      </c>
      <c r="J4637">
        <f t="shared" si="1010"/>
        <v>1</v>
      </c>
      <c r="K4637">
        <f t="shared" si="1011"/>
        <v>0</v>
      </c>
      <c r="L4637">
        <f t="shared" si="1012"/>
        <v>0</v>
      </c>
      <c r="M4637" s="19" t="s">
        <v>339</v>
      </c>
      <c r="N4637" s="19">
        <f t="shared" si="1013"/>
        <v>6.8717439606958947E-2</v>
      </c>
      <c r="O4637">
        <f t="shared" si="1014"/>
        <v>20.688696929044308</v>
      </c>
      <c r="P4637">
        <f t="shared" si="1015"/>
        <v>1.4216742817682793</v>
      </c>
      <c r="Q4637" t="str">
        <f>VLOOKUP(A4637,Haul!F:W,18,FALSE)</f>
        <v>146</v>
      </c>
      <c r="R4637">
        <f t="shared" si="1016"/>
        <v>0</v>
      </c>
      <c r="S4637">
        <f t="shared" si="1017"/>
        <v>0</v>
      </c>
      <c r="T4637">
        <f t="shared" si="1018"/>
        <v>20.688696929044308</v>
      </c>
      <c r="U4637">
        <f t="shared" si="1019"/>
        <v>0</v>
      </c>
      <c r="V4637">
        <f t="shared" si="1020"/>
        <v>0</v>
      </c>
      <c r="W4637">
        <f t="shared" si="1021"/>
        <v>1.4216742817682793</v>
      </c>
    </row>
    <row r="4638" spans="1:23">
      <c r="A4638">
        <v>199</v>
      </c>
      <c r="B4638">
        <v>15</v>
      </c>
      <c r="C4638">
        <v>1</v>
      </c>
      <c r="D4638">
        <f>VLOOKUP(A4638,Haul!F:M,8,FALSE)</f>
        <v>4.8335571999999993E-2</v>
      </c>
      <c r="E4638">
        <v>6</v>
      </c>
      <c r="F4638">
        <v>12</v>
      </c>
      <c r="G4638">
        <v>67.37</v>
      </c>
      <c r="H4638">
        <f t="shared" si="1008"/>
        <v>70</v>
      </c>
      <c r="I4638">
        <f t="shared" si="1009"/>
        <v>2</v>
      </c>
      <c r="J4638">
        <f t="shared" si="1010"/>
        <v>1</v>
      </c>
      <c r="K4638">
        <f t="shared" si="1011"/>
        <v>0</v>
      </c>
      <c r="L4638">
        <f t="shared" si="1012"/>
        <v>0</v>
      </c>
      <c r="M4638" s="19" t="s">
        <v>339</v>
      </c>
      <c r="N4638" s="19">
        <f t="shared" si="1013"/>
        <v>0.17317111668728058</v>
      </c>
      <c r="O4638">
        <f t="shared" si="1014"/>
        <v>20.688696929044308</v>
      </c>
      <c r="P4638">
        <f t="shared" si="1015"/>
        <v>3.5826847500073153</v>
      </c>
      <c r="Q4638" t="str">
        <f>VLOOKUP(A4638,Haul!F:W,18,FALSE)</f>
        <v>146</v>
      </c>
      <c r="R4638">
        <f t="shared" si="1016"/>
        <v>0</v>
      </c>
      <c r="S4638">
        <f t="shared" si="1017"/>
        <v>0</v>
      </c>
      <c r="T4638">
        <f t="shared" si="1018"/>
        <v>20.688696929044308</v>
      </c>
      <c r="U4638">
        <f t="shared" si="1019"/>
        <v>0</v>
      </c>
      <c r="V4638">
        <f t="shared" si="1020"/>
        <v>0</v>
      </c>
      <c r="W4638">
        <f t="shared" si="1021"/>
        <v>3.5826847500073153</v>
      </c>
    </row>
    <row r="4639" spans="1:23">
      <c r="A4639">
        <v>199</v>
      </c>
      <c r="B4639">
        <v>15</v>
      </c>
      <c r="C4639">
        <v>1</v>
      </c>
      <c r="D4639">
        <f>VLOOKUP(A4639,Haul!F:M,8,FALSE)</f>
        <v>4.8335571999999993E-2</v>
      </c>
      <c r="E4639">
        <v>7</v>
      </c>
      <c r="F4639">
        <v>12</v>
      </c>
      <c r="G4639">
        <v>49.23</v>
      </c>
      <c r="H4639">
        <f t="shared" si="1008"/>
        <v>50</v>
      </c>
      <c r="I4639">
        <f t="shared" si="1009"/>
        <v>2</v>
      </c>
      <c r="J4639">
        <f t="shared" si="1010"/>
        <v>1</v>
      </c>
      <c r="K4639">
        <f t="shared" si="1011"/>
        <v>0</v>
      </c>
      <c r="L4639">
        <f t="shared" si="1012"/>
        <v>0</v>
      </c>
      <c r="M4639" s="19" t="s">
        <v>339</v>
      </c>
      <c r="N4639" s="19">
        <f t="shared" si="1013"/>
        <v>7.2377097457107645E-2</v>
      </c>
      <c r="O4639">
        <f t="shared" si="1014"/>
        <v>20.688696929044308</v>
      </c>
      <c r="P4639">
        <f t="shared" si="1015"/>
        <v>1.4973878338940037</v>
      </c>
      <c r="Q4639" t="str">
        <f>VLOOKUP(A4639,Haul!F:W,18,FALSE)</f>
        <v>146</v>
      </c>
      <c r="R4639">
        <f t="shared" si="1016"/>
        <v>0</v>
      </c>
      <c r="S4639">
        <f t="shared" si="1017"/>
        <v>0</v>
      </c>
      <c r="T4639">
        <f t="shared" si="1018"/>
        <v>20.688696929044308</v>
      </c>
      <c r="U4639">
        <f t="shared" si="1019"/>
        <v>0</v>
      </c>
      <c r="V4639">
        <f t="shared" si="1020"/>
        <v>0</v>
      </c>
      <c r="W4639">
        <f t="shared" si="1021"/>
        <v>1.4973878338940037</v>
      </c>
    </row>
    <row r="4640" spans="1:23">
      <c r="A4640">
        <v>199</v>
      </c>
      <c r="B4640">
        <v>15</v>
      </c>
      <c r="C4640">
        <v>1</v>
      </c>
      <c r="D4640">
        <f>VLOOKUP(A4640,Haul!F:M,8,FALSE)</f>
        <v>4.8335571999999993E-2</v>
      </c>
      <c r="E4640">
        <v>8</v>
      </c>
      <c r="F4640">
        <v>12</v>
      </c>
      <c r="G4640">
        <v>53.06</v>
      </c>
      <c r="H4640">
        <f t="shared" si="1008"/>
        <v>55</v>
      </c>
      <c r="I4640">
        <f t="shared" si="1009"/>
        <v>2</v>
      </c>
      <c r="J4640">
        <f t="shared" si="1010"/>
        <v>1</v>
      </c>
      <c r="K4640">
        <f t="shared" si="1011"/>
        <v>0</v>
      </c>
      <c r="L4640">
        <f t="shared" si="1012"/>
        <v>0</v>
      </c>
      <c r="M4640" s="19" t="s">
        <v>339</v>
      </c>
      <c r="N4640" s="19">
        <f t="shared" si="1013"/>
        <v>8.9143093144864682E-2</v>
      </c>
      <c r="O4640">
        <f t="shared" si="1014"/>
        <v>20.688696929044308</v>
      </c>
      <c r="P4640">
        <f t="shared" si="1015"/>
        <v>1.8442544373916727</v>
      </c>
      <c r="Q4640" t="str">
        <f>VLOOKUP(A4640,Haul!F:W,18,FALSE)</f>
        <v>146</v>
      </c>
      <c r="R4640">
        <f t="shared" si="1016"/>
        <v>0</v>
      </c>
      <c r="S4640">
        <f t="shared" si="1017"/>
        <v>0</v>
      </c>
      <c r="T4640">
        <f t="shared" si="1018"/>
        <v>20.688696929044308</v>
      </c>
      <c r="U4640">
        <f t="shared" si="1019"/>
        <v>0</v>
      </c>
      <c r="V4640">
        <f t="shared" si="1020"/>
        <v>0</v>
      </c>
      <c r="W4640">
        <f t="shared" si="1021"/>
        <v>1.8442544373916727</v>
      </c>
    </row>
    <row r="4641" spans="1:23">
      <c r="A4641">
        <v>199</v>
      </c>
      <c r="B4641">
        <v>15</v>
      </c>
      <c r="C4641">
        <v>1</v>
      </c>
      <c r="D4641">
        <f>VLOOKUP(A4641,Haul!F:M,8,FALSE)</f>
        <v>4.8335571999999993E-2</v>
      </c>
      <c r="E4641">
        <v>9</v>
      </c>
      <c r="F4641">
        <v>12</v>
      </c>
      <c r="G4641">
        <v>44.38</v>
      </c>
      <c r="H4641">
        <f t="shared" si="1008"/>
        <v>45</v>
      </c>
      <c r="I4641">
        <f t="shared" si="1009"/>
        <v>2</v>
      </c>
      <c r="J4641">
        <f t="shared" si="1010"/>
        <v>1</v>
      </c>
      <c r="K4641">
        <f t="shared" si="1011"/>
        <v>0</v>
      </c>
      <c r="L4641">
        <f t="shared" si="1012"/>
        <v>0</v>
      </c>
      <c r="M4641" s="19" t="s">
        <v>339</v>
      </c>
      <c r="N4641" s="19">
        <f t="shared" si="1013"/>
        <v>5.4242271073924216E-2</v>
      </c>
      <c r="O4641">
        <f t="shared" si="1014"/>
        <v>20.688696929044308</v>
      </c>
      <c r="P4641">
        <f t="shared" si="1015"/>
        <v>1.1222019069914848</v>
      </c>
      <c r="Q4641" t="str">
        <f>VLOOKUP(A4641,Haul!F:W,18,FALSE)</f>
        <v>146</v>
      </c>
      <c r="R4641">
        <f t="shared" si="1016"/>
        <v>0</v>
      </c>
      <c r="S4641">
        <f t="shared" si="1017"/>
        <v>0</v>
      </c>
      <c r="T4641">
        <f t="shared" si="1018"/>
        <v>20.688696929044308</v>
      </c>
      <c r="U4641">
        <f t="shared" si="1019"/>
        <v>0</v>
      </c>
      <c r="V4641">
        <f t="shared" si="1020"/>
        <v>0</v>
      </c>
      <c r="W4641">
        <f t="shared" si="1021"/>
        <v>1.1222019069914848</v>
      </c>
    </row>
    <row r="4642" spans="1:23">
      <c r="A4642">
        <v>199</v>
      </c>
      <c r="B4642">
        <v>15</v>
      </c>
      <c r="C4642">
        <v>1</v>
      </c>
      <c r="D4642">
        <f>VLOOKUP(A4642,Haul!F:M,8,FALSE)</f>
        <v>4.8335571999999993E-2</v>
      </c>
      <c r="E4642">
        <v>10</v>
      </c>
      <c r="F4642">
        <v>12</v>
      </c>
      <c r="G4642">
        <v>48.67</v>
      </c>
      <c r="H4642">
        <f t="shared" si="1008"/>
        <v>50</v>
      </c>
      <c r="I4642">
        <f t="shared" si="1009"/>
        <v>2</v>
      </c>
      <c r="J4642">
        <f t="shared" si="1010"/>
        <v>1</v>
      </c>
      <c r="K4642">
        <f t="shared" si="1011"/>
        <v>0</v>
      </c>
      <c r="L4642">
        <f t="shared" si="1012"/>
        <v>0</v>
      </c>
      <c r="M4642" s="19" t="s">
        <v>339</v>
      </c>
      <c r="N4642" s="19">
        <f t="shared" si="1013"/>
        <v>7.0110617665000888E-2</v>
      </c>
      <c r="O4642">
        <f t="shared" si="1014"/>
        <v>20.688696929044308</v>
      </c>
      <c r="P4642">
        <f t="shared" si="1015"/>
        <v>1.4504973203793035</v>
      </c>
      <c r="Q4642" t="str">
        <f>VLOOKUP(A4642,Haul!F:W,18,FALSE)</f>
        <v>146</v>
      </c>
      <c r="R4642">
        <f t="shared" si="1016"/>
        <v>0</v>
      </c>
      <c r="S4642">
        <f t="shared" si="1017"/>
        <v>0</v>
      </c>
      <c r="T4642">
        <f t="shared" si="1018"/>
        <v>20.688696929044308</v>
      </c>
      <c r="U4642">
        <f t="shared" si="1019"/>
        <v>0</v>
      </c>
      <c r="V4642">
        <f t="shared" si="1020"/>
        <v>0</v>
      </c>
      <c r="W4642">
        <f t="shared" si="1021"/>
        <v>1.4504973203793035</v>
      </c>
    </row>
    <row r="4643" spans="1:23">
      <c r="A4643">
        <v>199</v>
      </c>
      <c r="B4643">
        <v>15</v>
      </c>
      <c r="C4643">
        <v>1</v>
      </c>
      <c r="D4643">
        <f>VLOOKUP(A4643,Haul!F:M,8,FALSE)</f>
        <v>4.8335571999999993E-2</v>
      </c>
      <c r="E4643">
        <v>11</v>
      </c>
      <c r="F4643">
        <v>12</v>
      </c>
      <c r="G4643">
        <v>44.35</v>
      </c>
      <c r="H4643">
        <f t="shared" si="1008"/>
        <v>45</v>
      </c>
      <c r="I4643">
        <f t="shared" si="1009"/>
        <v>2</v>
      </c>
      <c r="J4643">
        <f t="shared" si="1010"/>
        <v>1</v>
      </c>
      <c r="K4643">
        <f t="shared" si="1011"/>
        <v>0</v>
      </c>
      <c r="L4643">
        <f t="shared" si="1012"/>
        <v>0</v>
      </c>
      <c r="M4643" s="19" t="s">
        <v>339</v>
      </c>
      <c r="N4643" s="19">
        <f t="shared" si="1013"/>
        <v>5.4140362353236854E-2</v>
      </c>
      <c r="O4643">
        <f t="shared" si="1014"/>
        <v>20.688696929044308</v>
      </c>
      <c r="P4643">
        <f t="shared" si="1015"/>
        <v>1.1200935483547574</v>
      </c>
      <c r="Q4643" t="str">
        <f>VLOOKUP(A4643,Haul!F:W,18,FALSE)</f>
        <v>146</v>
      </c>
      <c r="R4643">
        <f t="shared" si="1016"/>
        <v>0</v>
      </c>
      <c r="S4643">
        <f t="shared" si="1017"/>
        <v>0</v>
      </c>
      <c r="T4643">
        <f t="shared" si="1018"/>
        <v>20.688696929044308</v>
      </c>
      <c r="U4643">
        <f t="shared" si="1019"/>
        <v>0</v>
      </c>
      <c r="V4643">
        <f t="shared" si="1020"/>
        <v>0</v>
      </c>
      <c r="W4643">
        <f t="shared" si="1021"/>
        <v>1.1200935483547574</v>
      </c>
    </row>
    <row r="4644" spans="1:23">
      <c r="A4644">
        <v>199</v>
      </c>
      <c r="B4644">
        <v>15</v>
      </c>
      <c r="C4644">
        <v>1</v>
      </c>
      <c r="D4644">
        <f>VLOOKUP(A4644,Haul!F:M,8,FALSE)</f>
        <v>4.8335571999999993E-2</v>
      </c>
      <c r="E4644">
        <v>12</v>
      </c>
      <c r="F4644">
        <v>12</v>
      </c>
      <c r="G4644">
        <v>60.71</v>
      </c>
      <c r="H4644">
        <f t="shared" si="1008"/>
        <v>65</v>
      </c>
      <c r="I4644">
        <f t="shared" si="1009"/>
        <v>2</v>
      </c>
      <c r="J4644">
        <f t="shared" si="1010"/>
        <v>1</v>
      </c>
      <c r="K4644">
        <f t="shared" si="1011"/>
        <v>0</v>
      </c>
      <c r="L4644">
        <f t="shared" si="1012"/>
        <v>0</v>
      </c>
      <c r="M4644" s="19" t="s">
        <v>339</v>
      </c>
      <c r="N4644" s="19">
        <f t="shared" si="1013"/>
        <v>0.12964527608966611</v>
      </c>
      <c r="O4644">
        <f t="shared" si="1014"/>
        <v>20.688696929044308</v>
      </c>
      <c r="P4644">
        <f t="shared" si="1015"/>
        <v>2.6821918253013766</v>
      </c>
      <c r="Q4644" t="str">
        <f>VLOOKUP(A4644,Haul!F:W,18,FALSE)</f>
        <v>146</v>
      </c>
      <c r="R4644">
        <f t="shared" si="1016"/>
        <v>0</v>
      </c>
      <c r="S4644">
        <f t="shared" si="1017"/>
        <v>0</v>
      </c>
      <c r="T4644">
        <f t="shared" si="1018"/>
        <v>20.688696929044308</v>
      </c>
      <c r="U4644">
        <f t="shared" si="1019"/>
        <v>0</v>
      </c>
      <c r="V4644">
        <f t="shared" si="1020"/>
        <v>0</v>
      </c>
      <c r="W4644">
        <f t="shared" si="1021"/>
        <v>2.6821918253013766</v>
      </c>
    </row>
    <row r="4645" spans="1:23">
      <c r="A4645">
        <v>199</v>
      </c>
      <c r="B4645">
        <v>15</v>
      </c>
      <c r="C4645">
        <v>1</v>
      </c>
      <c r="D4645">
        <f>VLOOKUP(A4645,Haul!F:M,8,FALSE)</f>
        <v>4.8335571999999993E-2</v>
      </c>
      <c r="E4645">
        <v>13</v>
      </c>
      <c r="F4645">
        <v>12</v>
      </c>
      <c r="G4645">
        <v>50.85</v>
      </c>
      <c r="H4645">
        <f t="shared" si="1008"/>
        <v>55</v>
      </c>
      <c r="I4645">
        <f t="shared" si="1009"/>
        <v>2</v>
      </c>
      <c r="J4645">
        <f t="shared" si="1010"/>
        <v>1</v>
      </c>
      <c r="K4645">
        <f t="shared" si="1011"/>
        <v>0</v>
      </c>
      <c r="L4645">
        <f t="shared" si="1012"/>
        <v>0</v>
      </c>
      <c r="M4645" s="19" t="s">
        <v>339</v>
      </c>
      <c r="N4645" s="19">
        <f t="shared" si="1013"/>
        <v>7.9196345467215656E-2</v>
      </c>
      <c r="O4645">
        <f t="shared" si="1014"/>
        <v>20.688696929044308</v>
      </c>
      <c r="P4645">
        <f t="shared" si="1015"/>
        <v>1.6384691892591168</v>
      </c>
      <c r="Q4645" t="str">
        <f>VLOOKUP(A4645,Haul!F:W,18,FALSE)</f>
        <v>146</v>
      </c>
      <c r="R4645">
        <f t="shared" si="1016"/>
        <v>0</v>
      </c>
      <c r="S4645">
        <f t="shared" si="1017"/>
        <v>0</v>
      </c>
      <c r="T4645">
        <f t="shared" si="1018"/>
        <v>20.688696929044308</v>
      </c>
      <c r="U4645">
        <f t="shared" si="1019"/>
        <v>0</v>
      </c>
      <c r="V4645">
        <f t="shared" si="1020"/>
        <v>0</v>
      </c>
      <c r="W4645">
        <f t="shared" si="1021"/>
        <v>1.6384691892591168</v>
      </c>
    </row>
    <row r="4646" spans="1:23">
      <c r="A4646">
        <v>199</v>
      </c>
      <c r="B4646">
        <v>15</v>
      </c>
      <c r="C4646">
        <v>1</v>
      </c>
      <c r="D4646">
        <f>VLOOKUP(A4646,Haul!F:M,8,FALSE)</f>
        <v>4.8335571999999993E-2</v>
      </c>
      <c r="E4646">
        <v>14</v>
      </c>
      <c r="F4646">
        <v>12</v>
      </c>
      <c r="G4646">
        <v>56.67</v>
      </c>
      <c r="H4646">
        <f t="shared" si="1008"/>
        <v>60</v>
      </c>
      <c r="I4646">
        <f t="shared" si="1009"/>
        <v>2</v>
      </c>
      <c r="J4646">
        <f t="shared" si="1010"/>
        <v>1</v>
      </c>
      <c r="K4646">
        <f t="shared" si="1011"/>
        <v>0</v>
      </c>
      <c r="L4646">
        <f t="shared" si="1012"/>
        <v>0</v>
      </c>
      <c r="M4646" s="19" t="s">
        <v>339</v>
      </c>
      <c r="N4646" s="19">
        <f t="shared" si="1013"/>
        <v>0.10704965541161302</v>
      </c>
      <c r="O4646">
        <f t="shared" si="1014"/>
        <v>20.688696929044308</v>
      </c>
      <c r="P4646">
        <f t="shared" si="1015"/>
        <v>2.2147178771694898</v>
      </c>
      <c r="Q4646" t="str">
        <f>VLOOKUP(A4646,Haul!F:W,18,FALSE)</f>
        <v>146</v>
      </c>
      <c r="R4646">
        <f t="shared" si="1016"/>
        <v>0</v>
      </c>
      <c r="S4646">
        <f t="shared" si="1017"/>
        <v>0</v>
      </c>
      <c r="T4646">
        <f t="shared" si="1018"/>
        <v>20.688696929044308</v>
      </c>
      <c r="U4646">
        <f t="shared" si="1019"/>
        <v>0</v>
      </c>
      <c r="V4646">
        <f t="shared" si="1020"/>
        <v>0</v>
      </c>
      <c r="W4646">
        <f t="shared" si="1021"/>
        <v>2.2147178771694898</v>
      </c>
    </row>
    <row r="4647" spans="1:23">
      <c r="A4647">
        <v>199</v>
      </c>
      <c r="B4647">
        <v>15</v>
      </c>
      <c r="C4647">
        <v>1</v>
      </c>
      <c r="D4647">
        <f>VLOOKUP(A4647,Haul!F:M,8,FALSE)</f>
        <v>4.8335571999999993E-2</v>
      </c>
      <c r="E4647">
        <v>15</v>
      </c>
      <c r="F4647">
        <v>12</v>
      </c>
      <c r="G4647">
        <v>73.52</v>
      </c>
      <c r="H4647">
        <f t="shared" si="1008"/>
        <v>75</v>
      </c>
      <c r="I4647">
        <f t="shared" si="1009"/>
        <v>2</v>
      </c>
      <c r="J4647">
        <f t="shared" si="1010"/>
        <v>1</v>
      </c>
      <c r="K4647">
        <f t="shared" si="1011"/>
        <v>0</v>
      </c>
      <c r="L4647">
        <f t="shared" si="1012"/>
        <v>0</v>
      </c>
      <c r="M4647" s="19" t="s">
        <v>339</v>
      </c>
      <c r="N4647" s="19">
        <f t="shared" si="1013"/>
        <v>0.22079217632347126</v>
      </c>
      <c r="O4647">
        <f t="shared" si="1014"/>
        <v>20.688696929044308</v>
      </c>
      <c r="P4647">
        <f t="shared" si="1015"/>
        <v>4.5679024202604088</v>
      </c>
      <c r="Q4647" t="str">
        <f>VLOOKUP(A4647,Haul!F:W,18,FALSE)</f>
        <v>146</v>
      </c>
      <c r="R4647">
        <f t="shared" si="1016"/>
        <v>0</v>
      </c>
      <c r="S4647">
        <f t="shared" si="1017"/>
        <v>0</v>
      </c>
      <c r="T4647">
        <f t="shared" si="1018"/>
        <v>20.688696929044308</v>
      </c>
      <c r="U4647">
        <f t="shared" si="1019"/>
        <v>0</v>
      </c>
      <c r="V4647">
        <f t="shared" si="1020"/>
        <v>0</v>
      </c>
      <c r="W4647">
        <f t="shared" si="1021"/>
        <v>4.5679024202604088</v>
      </c>
    </row>
    <row r="4648" spans="1:23">
      <c r="A4648">
        <v>199</v>
      </c>
      <c r="B4648">
        <v>15</v>
      </c>
      <c r="C4648">
        <v>1</v>
      </c>
      <c r="D4648">
        <f>VLOOKUP(A4648,Haul!F:M,8,FALSE)</f>
        <v>4.8335571999999993E-2</v>
      </c>
      <c r="E4648">
        <v>16</v>
      </c>
      <c r="F4648">
        <v>12</v>
      </c>
      <c r="G4648">
        <v>67.86</v>
      </c>
      <c r="H4648">
        <f t="shared" si="1008"/>
        <v>70</v>
      </c>
      <c r="I4648">
        <f t="shared" si="1009"/>
        <v>2</v>
      </c>
      <c r="J4648">
        <f t="shared" si="1010"/>
        <v>1</v>
      </c>
      <c r="K4648">
        <f t="shared" si="1011"/>
        <v>0</v>
      </c>
      <c r="L4648">
        <f t="shared" si="1012"/>
        <v>0</v>
      </c>
      <c r="M4648" s="19" t="s">
        <v>339</v>
      </c>
      <c r="N4648" s="19">
        <f t="shared" si="1013"/>
        <v>0.17669657071941605</v>
      </c>
      <c r="O4648">
        <f t="shared" si="1014"/>
        <v>20.688696929044308</v>
      </c>
      <c r="P4648">
        <f t="shared" si="1015"/>
        <v>3.6556218000154432</v>
      </c>
      <c r="Q4648" t="str">
        <f>VLOOKUP(A4648,Haul!F:W,18,FALSE)</f>
        <v>146</v>
      </c>
      <c r="R4648">
        <f t="shared" si="1016"/>
        <v>0</v>
      </c>
      <c r="S4648">
        <f t="shared" si="1017"/>
        <v>0</v>
      </c>
      <c r="T4648">
        <f t="shared" si="1018"/>
        <v>20.688696929044308</v>
      </c>
      <c r="U4648">
        <f t="shared" si="1019"/>
        <v>0</v>
      </c>
      <c r="V4648">
        <f t="shared" si="1020"/>
        <v>0</v>
      </c>
      <c r="W4648">
        <f t="shared" si="1021"/>
        <v>3.6556218000154432</v>
      </c>
    </row>
    <row r="4649" spans="1:23">
      <c r="A4649">
        <v>199</v>
      </c>
      <c r="B4649">
        <v>15</v>
      </c>
      <c r="C4649">
        <v>1</v>
      </c>
      <c r="D4649">
        <f>VLOOKUP(A4649,Haul!F:M,8,FALSE)</f>
        <v>4.8335571999999993E-2</v>
      </c>
      <c r="E4649">
        <v>17</v>
      </c>
      <c r="F4649">
        <v>12</v>
      </c>
      <c r="G4649">
        <v>65.569999999999993</v>
      </c>
      <c r="H4649">
        <f t="shared" si="1008"/>
        <v>70</v>
      </c>
      <c r="I4649">
        <f t="shared" si="1009"/>
        <v>2</v>
      </c>
      <c r="J4649">
        <f t="shared" si="1010"/>
        <v>1</v>
      </c>
      <c r="K4649">
        <f t="shared" si="1011"/>
        <v>0</v>
      </c>
      <c r="L4649">
        <f t="shared" si="1012"/>
        <v>0</v>
      </c>
      <c r="M4649" s="19" t="s">
        <v>339</v>
      </c>
      <c r="N4649" s="19">
        <f t="shared" si="1013"/>
        <v>0.16060797451076853</v>
      </c>
      <c r="O4649">
        <f t="shared" si="1014"/>
        <v>20.688696929044308</v>
      </c>
      <c r="P4649">
        <f t="shared" si="1015"/>
        <v>3.3227697090409634</v>
      </c>
      <c r="Q4649" t="str">
        <f>VLOOKUP(A4649,Haul!F:W,18,FALSE)</f>
        <v>146</v>
      </c>
      <c r="R4649">
        <f t="shared" si="1016"/>
        <v>0</v>
      </c>
      <c r="S4649">
        <f t="shared" si="1017"/>
        <v>0</v>
      </c>
      <c r="T4649">
        <f t="shared" si="1018"/>
        <v>20.688696929044308</v>
      </c>
      <c r="U4649">
        <f t="shared" si="1019"/>
        <v>0</v>
      </c>
      <c r="V4649">
        <f t="shared" si="1020"/>
        <v>0</v>
      </c>
      <c r="W4649">
        <f t="shared" si="1021"/>
        <v>3.3227697090409634</v>
      </c>
    </row>
    <row r="4650" spans="1:23">
      <c r="A4650">
        <v>199</v>
      </c>
      <c r="B4650">
        <v>15</v>
      </c>
      <c r="C4650">
        <v>1</v>
      </c>
      <c r="D4650">
        <f>VLOOKUP(A4650,Haul!F:M,8,FALSE)</f>
        <v>4.8335571999999993E-2</v>
      </c>
      <c r="E4650">
        <v>18</v>
      </c>
      <c r="F4650">
        <v>12</v>
      </c>
      <c r="G4650">
        <v>42.93</v>
      </c>
      <c r="H4650">
        <f t="shared" si="1008"/>
        <v>45</v>
      </c>
      <c r="I4650">
        <f t="shared" si="1009"/>
        <v>2</v>
      </c>
      <c r="J4650">
        <f t="shared" si="1010"/>
        <v>1</v>
      </c>
      <c r="K4650">
        <f t="shared" si="1011"/>
        <v>0</v>
      </c>
      <c r="L4650">
        <f t="shared" si="1012"/>
        <v>0</v>
      </c>
      <c r="M4650" s="19" t="s">
        <v>339</v>
      </c>
      <c r="N4650" s="19">
        <f t="shared" si="1013"/>
        <v>4.9455889817966205E-2</v>
      </c>
      <c r="O4650">
        <f t="shared" si="1014"/>
        <v>20.688696929044308</v>
      </c>
      <c r="P4650">
        <f t="shared" si="1015"/>
        <v>1.0231779158001111</v>
      </c>
      <c r="Q4650" t="str">
        <f>VLOOKUP(A4650,Haul!F:W,18,FALSE)</f>
        <v>146</v>
      </c>
      <c r="R4650">
        <f t="shared" si="1016"/>
        <v>0</v>
      </c>
      <c r="S4650">
        <f t="shared" si="1017"/>
        <v>0</v>
      </c>
      <c r="T4650">
        <f t="shared" si="1018"/>
        <v>20.688696929044308</v>
      </c>
      <c r="U4650">
        <f t="shared" si="1019"/>
        <v>0</v>
      </c>
      <c r="V4650">
        <f t="shared" si="1020"/>
        <v>0</v>
      </c>
      <c r="W4650">
        <f t="shared" si="1021"/>
        <v>1.0231779158001111</v>
      </c>
    </row>
    <row r="4651" spans="1:23">
      <c r="A4651">
        <v>199</v>
      </c>
      <c r="B4651">
        <v>15</v>
      </c>
      <c r="C4651">
        <v>1</v>
      </c>
      <c r="D4651">
        <f>VLOOKUP(A4651,Haul!F:M,8,FALSE)</f>
        <v>4.8335571999999993E-2</v>
      </c>
      <c r="E4651">
        <v>19</v>
      </c>
      <c r="F4651">
        <v>12</v>
      </c>
      <c r="G4651">
        <v>45.21</v>
      </c>
      <c r="H4651">
        <f t="shared" si="1008"/>
        <v>50</v>
      </c>
      <c r="I4651">
        <f t="shared" si="1009"/>
        <v>2</v>
      </c>
      <c r="J4651">
        <f t="shared" si="1010"/>
        <v>1</v>
      </c>
      <c r="K4651">
        <f t="shared" si="1011"/>
        <v>0</v>
      </c>
      <c r="L4651">
        <f t="shared" si="1012"/>
        <v>0</v>
      </c>
      <c r="M4651" s="19" t="s">
        <v>339</v>
      </c>
      <c r="N4651" s="19">
        <f t="shared" si="1013"/>
        <v>5.7110656612538245E-2</v>
      </c>
      <c r="O4651">
        <f t="shared" si="1014"/>
        <v>20.688696929044308</v>
      </c>
      <c r="P4651">
        <f t="shared" si="1015"/>
        <v>1.181545066075524</v>
      </c>
      <c r="Q4651" t="str">
        <f>VLOOKUP(A4651,Haul!F:W,18,FALSE)</f>
        <v>146</v>
      </c>
      <c r="R4651">
        <f t="shared" si="1016"/>
        <v>0</v>
      </c>
      <c r="S4651">
        <f t="shared" si="1017"/>
        <v>0</v>
      </c>
      <c r="T4651">
        <f t="shared" si="1018"/>
        <v>20.688696929044308</v>
      </c>
      <c r="U4651">
        <f t="shared" si="1019"/>
        <v>0</v>
      </c>
      <c r="V4651">
        <f t="shared" si="1020"/>
        <v>0</v>
      </c>
      <c r="W4651">
        <f t="shared" si="1021"/>
        <v>1.181545066075524</v>
      </c>
    </row>
    <row r="4652" spans="1:23">
      <c r="A4652">
        <v>199</v>
      </c>
      <c r="B4652">
        <v>15</v>
      </c>
      <c r="C4652">
        <v>1</v>
      </c>
      <c r="D4652">
        <f>VLOOKUP(A4652,Haul!F:M,8,FALSE)</f>
        <v>4.8335571999999993E-2</v>
      </c>
      <c r="E4652">
        <v>20</v>
      </c>
      <c r="F4652">
        <v>12</v>
      </c>
      <c r="G4652">
        <v>51.87</v>
      </c>
      <c r="H4652">
        <f t="shared" si="1008"/>
        <v>55</v>
      </c>
      <c r="I4652">
        <f t="shared" si="1009"/>
        <v>2</v>
      </c>
      <c r="J4652">
        <f t="shared" si="1010"/>
        <v>1</v>
      </c>
      <c r="K4652">
        <f t="shared" si="1011"/>
        <v>0</v>
      </c>
      <c r="L4652">
        <f t="shared" si="1012"/>
        <v>0</v>
      </c>
      <c r="M4652" s="19" t="s">
        <v>339</v>
      </c>
      <c r="N4652" s="19">
        <f t="shared" si="1013"/>
        <v>8.3693566458490909E-2</v>
      </c>
      <c r="O4652">
        <f t="shared" si="1014"/>
        <v>20.688696929044308</v>
      </c>
      <c r="P4652">
        <f t="shared" si="1015"/>
        <v>1.7315108313705465</v>
      </c>
      <c r="Q4652" t="str">
        <f>VLOOKUP(A4652,Haul!F:W,18,FALSE)</f>
        <v>146</v>
      </c>
      <c r="R4652">
        <f t="shared" si="1016"/>
        <v>0</v>
      </c>
      <c r="S4652">
        <f t="shared" si="1017"/>
        <v>0</v>
      </c>
      <c r="T4652">
        <f t="shared" si="1018"/>
        <v>20.688696929044308</v>
      </c>
      <c r="U4652">
        <f t="shared" si="1019"/>
        <v>0</v>
      </c>
      <c r="V4652">
        <f t="shared" si="1020"/>
        <v>0</v>
      </c>
      <c r="W4652">
        <f t="shared" si="1021"/>
        <v>1.7315108313705465</v>
      </c>
    </row>
    <row r="4653" spans="1:23">
      <c r="A4653">
        <v>199</v>
      </c>
      <c r="B4653">
        <v>15</v>
      </c>
      <c r="C4653">
        <v>1</v>
      </c>
      <c r="D4653">
        <f>VLOOKUP(A4653,Haul!F:M,8,FALSE)</f>
        <v>4.8335571999999993E-2</v>
      </c>
      <c r="E4653">
        <v>21</v>
      </c>
      <c r="F4653">
        <v>12</v>
      </c>
      <c r="G4653">
        <v>47.16</v>
      </c>
      <c r="H4653">
        <f t="shared" si="1008"/>
        <v>50</v>
      </c>
      <c r="I4653">
        <f t="shared" si="1009"/>
        <v>2</v>
      </c>
      <c r="J4653">
        <f t="shared" si="1010"/>
        <v>1</v>
      </c>
      <c r="K4653">
        <f t="shared" si="1011"/>
        <v>0</v>
      </c>
      <c r="L4653">
        <f t="shared" si="1012"/>
        <v>0</v>
      </c>
      <c r="M4653" s="19" t="s">
        <v>339</v>
      </c>
      <c r="N4653" s="19">
        <f t="shared" si="1013"/>
        <v>6.4227159759139563E-2</v>
      </c>
      <c r="O4653">
        <f t="shared" si="1014"/>
        <v>20.688696929044308</v>
      </c>
      <c r="P4653">
        <f t="shared" si="1015"/>
        <v>1.3287762428701488</v>
      </c>
      <c r="Q4653" t="str">
        <f>VLOOKUP(A4653,Haul!F:W,18,FALSE)</f>
        <v>146</v>
      </c>
      <c r="R4653">
        <f t="shared" si="1016"/>
        <v>0</v>
      </c>
      <c r="S4653">
        <f t="shared" si="1017"/>
        <v>0</v>
      </c>
      <c r="T4653">
        <f t="shared" si="1018"/>
        <v>20.688696929044308</v>
      </c>
      <c r="U4653">
        <f t="shared" si="1019"/>
        <v>0</v>
      </c>
      <c r="V4653">
        <f t="shared" si="1020"/>
        <v>0</v>
      </c>
      <c r="W4653">
        <f t="shared" si="1021"/>
        <v>1.3287762428701488</v>
      </c>
    </row>
    <row r="4654" spans="1:23">
      <c r="A4654">
        <v>199</v>
      </c>
      <c r="B4654">
        <v>15</v>
      </c>
      <c r="C4654">
        <v>1</v>
      </c>
      <c r="D4654">
        <f>VLOOKUP(A4654,Haul!F:M,8,FALSE)</f>
        <v>4.8335571999999993E-2</v>
      </c>
      <c r="E4654">
        <v>22</v>
      </c>
      <c r="F4654">
        <v>12</v>
      </c>
      <c r="G4654">
        <v>63.79</v>
      </c>
      <c r="H4654">
        <f t="shared" si="1008"/>
        <v>65</v>
      </c>
      <c r="I4654">
        <f t="shared" si="1009"/>
        <v>2</v>
      </c>
      <c r="J4654">
        <f t="shared" si="1010"/>
        <v>1</v>
      </c>
      <c r="K4654">
        <f t="shared" si="1011"/>
        <v>0</v>
      </c>
      <c r="L4654">
        <f t="shared" si="1012"/>
        <v>0</v>
      </c>
      <c r="M4654" s="19" t="s">
        <v>339</v>
      </c>
      <c r="N4654" s="19">
        <f t="shared" si="1013"/>
        <v>0.14877397810682397</v>
      </c>
      <c r="O4654">
        <f t="shared" si="1014"/>
        <v>20.688696929044308</v>
      </c>
      <c r="P4654">
        <f t="shared" si="1015"/>
        <v>3.077939743980354</v>
      </c>
      <c r="Q4654" t="str">
        <f>VLOOKUP(A4654,Haul!F:W,18,FALSE)</f>
        <v>146</v>
      </c>
      <c r="R4654">
        <f t="shared" si="1016"/>
        <v>0</v>
      </c>
      <c r="S4654">
        <f t="shared" si="1017"/>
        <v>0</v>
      </c>
      <c r="T4654">
        <f t="shared" si="1018"/>
        <v>20.688696929044308</v>
      </c>
      <c r="U4654">
        <f t="shared" si="1019"/>
        <v>0</v>
      </c>
      <c r="V4654">
        <f t="shared" si="1020"/>
        <v>0</v>
      </c>
      <c r="W4654">
        <f t="shared" si="1021"/>
        <v>3.077939743980354</v>
      </c>
    </row>
    <row r="4655" spans="1:23">
      <c r="A4655">
        <v>199</v>
      </c>
      <c r="B4655">
        <v>15</v>
      </c>
      <c r="C4655">
        <v>1</v>
      </c>
      <c r="D4655">
        <f>VLOOKUP(A4655,Haul!F:M,8,FALSE)</f>
        <v>4.8335571999999993E-2</v>
      </c>
      <c r="E4655">
        <v>23</v>
      </c>
      <c r="F4655">
        <v>12</v>
      </c>
      <c r="G4655">
        <v>49.59</v>
      </c>
      <c r="H4655">
        <f t="shared" si="1008"/>
        <v>50</v>
      </c>
      <c r="I4655">
        <f t="shared" si="1009"/>
        <v>2</v>
      </c>
      <c r="J4655">
        <f t="shared" si="1010"/>
        <v>1</v>
      </c>
      <c r="K4655">
        <f t="shared" si="1011"/>
        <v>0</v>
      </c>
      <c r="L4655">
        <f t="shared" si="1012"/>
        <v>0</v>
      </c>
      <c r="M4655" s="19" t="s">
        <v>339</v>
      </c>
      <c r="N4655" s="19">
        <f t="shared" si="1013"/>
        <v>7.3858588635790673E-2</v>
      </c>
      <c r="O4655">
        <f t="shared" si="1014"/>
        <v>20.688696929044308</v>
      </c>
      <c r="P4655">
        <f t="shared" si="1015"/>
        <v>1.5280379558928294</v>
      </c>
      <c r="Q4655" t="str">
        <f>VLOOKUP(A4655,Haul!F:W,18,FALSE)</f>
        <v>146</v>
      </c>
      <c r="R4655">
        <f t="shared" si="1016"/>
        <v>0</v>
      </c>
      <c r="S4655">
        <f t="shared" si="1017"/>
        <v>0</v>
      </c>
      <c r="T4655">
        <f t="shared" si="1018"/>
        <v>20.688696929044308</v>
      </c>
      <c r="U4655">
        <f t="shared" si="1019"/>
        <v>0</v>
      </c>
      <c r="V4655">
        <f t="shared" si="1020"/>
        <v>0</v>
      </c>
      <c r="W4655">
        <f t="shared" si="1021"/>
        <v>1.5280379558928294</v>
      </c>
    </row>
    <row r="4656" spans="1:23">
      <c r="A4656">
        <v>199</v>
      </c>
      <c r="B4656">
        <v>15</v>
      </c>
      <c r="C4656">
        <v>1</v>
      </c>
      <c r="D4656">
        <f>VLOOKUP(A4656,Haul!F:M,8,FALSE)</f>
        <v>4.8335571999999993E-2</v>
      </c>
      <c r="E4656">
        <v>24</v>
      </c>
      <c r="F4656">
        <v>12</v>
      </c>
      <c r="G4656">
        <v>49.87</v>
      </c>
      <c r="H4656">
        <f t="shared" si="1008"/>
        <v>50</v>
      </c>
      <c r="I4656">
        <f t="shared" si="1009"/>
        <v>2</v>
      </c>
      <c r="J4656">
        <f t="shared" si="1010"/>
        <v>1</v>
      </c>
      <c r="K4656">
        <f t="shared" si="1011"/>
        <v>0</v>
      </c>
      <c r="L4656">
        <f t="shared" si="1012"/>
        <v>0</v>
      </c>
      <c r="M4656" s="19" t="s">
        <v>339</v>
      </c>
      <c r="N4656" s="19">
        <f t="shared" si="1013"/>
        <v>7.5024182582477408E-2</v>
      </c>
      <c r="O4656">
        <f t="shared" si="1014"/>
        <v>20.688696929044308</v>
      </c>
      <c r="P4656">
        <f t="shared" si="1015"/>
        <v>1.5521525757981598</v>
      </c>
      <c r="Q4656" t="str">
        <f>VLOOKUP(A4656,Haul!F:W,18,FALSE)</f>
        <v>146</v>
      </c>
      <c r="R4656">
        <f t="shared" si="1016"/>
        <v>0</v>
      </c>
      <c r="S4656">
        <f t="shared" si="1017"/>
        <v>0</v>
      </c>
      <c r="T4656">
        <f t="shared" si="1018"/>
        <v>20.688696929044308</v>
      </c>
      <c r="U4656">
        <f t="shared" si="1019"/>
        <v>0</v>
      </c>
      <c r="V4656">
        <f t="shared" si="1020"/>
        <v>0</v>
      </c>
      <c r="W4656">
        <f t="shared" si="1021"/>
        <v>1.5521525757981598</v>
      </c>
    </row>
    <row r="4657" spans="1:23">
      <c r="A4657">
        <v>199</v>
      </c>
      <c r="B4657">
        <v>15</v>
      </c>
      <c r="C4657">
        <v>1</v>
      </c>
      <c r="D4657">
        <f>VLOOKUP(A4657,Haul!F:M,8,FALSE)</f>
        <v>4.8335571999999993E-2</v>
      </c>
      <c r="E4657">
        <v>25</v>
      </c>
      <c r="F4657">
        <v>12</v>
      </c>
      <c r="G4657">
        <v>47.53</v>
      </c>
      <c r="H4657">
        <f t="shared" si="1008"/>
        <v>50</v>
      </c>
      <c r="I4657">
        <f t="shared" si="1009"/>
        <v>2</v>
      </c>
      <c r="J4657">
        <f t="shared" si="1010"/>
        <v>1</v>
      </c>
      <c r="K4657">
        <f t="shared" si="1011"/>
        <v>0</v>
      </c>
      <c r="L4657">
        <f t="shared" si="1012"/>
        <v>0</v>
      </c>
      <c r="M4657" s="19" t="s">
        <v>339</v>
      </c>
      <c r="N4657" s="19">
        <f t="shared" si="1013"/>
        <v>6.5638323629397449E-2</v>
      </c>
      <c r="O4657">
        <f t="shared" si="1014"/>
        <v>20.688696929044308</v>
      </c>
      <c r="P4657">
        <f t="shared" si="1015"/>
        <v>1.3579713844991315</v>
      </c>
      <c r="Q4657" t="str">
        <f>VLOOKUP(A4657,Haul!F:W,18,FALSE)</f>
        <v>146</v>
      </c>
      <c r="R4657">
        <f t="shared" si="1016"/>
        <v>0</v>
      </c>
      <c r="S4657">
        <f t="shared" si="1017"/>
        <v>0</v>
      </c>
      <c r="T4657">
        <f t="shared" si="1018"/>
        <v>20.688696929044308</v>
      </c>
      <c r="U4657">
        <f t="shared" si="1019"/>
        <v>0</v>
      </c>
      <c r="V4657">
        <f t="shared" si="1020"/>
        <v>0</v>
      </c>
      <c r="W4657">
        <f t="shared" si="1021"/>
        <v>1.3579713844991315</v>
      </c>
    </row>
    <row r="4658" spans="1:23">
      <c r="A4658">
        <v>199</v>
      </c>
      <c r="B4658">
        <v>15</v>
      </c>
      <c r="C4658">
        <v>1</v>
      </c>
      <c r="D4658">
        <f>VLOOKUP(A4658,Haul!F:M,8,FALSE)</f>
        <v>4.8335571999999993E-2</v>
      </c>
      <c r="E4658">
        <v>26</v>
      </c>
      <c r="F4658">
        <v>12</v>
      </c>
      <c r="G4658">
        <v>43.43</v>
      </c>
      <c r="H4658">
        <f t="shared" si="1008"/>
        <v>45</v>
      </c>
      <c r="I4658">
        <f t="shared" si="1009"/>
        <v>2</v>
      </c>
      <c r="J4658">
        <f t="shared" si="1010"/>
        <v>1</v>
      </c>
      <c r="K4658">
        <f t="shared" si="1011"/>
        <v>0</v>
      </c>
      <c r="L4658">
        <f t="shared" si="1012"/>
        <v>0</v>
      </c>
      <c r="M4658" s="19" t="s">
        <v>339</v>
      </c>
      <c r="N4658" s="19">
        <f t="shared" si="1013"/>
        <v>5.1074427204769575E-2</v>
      </c>
      <c r="O4658">
        <f t="shared" si="1014"/>
        <v>20.688696929044308</v>
      </c>
      <c r="P4658">
        <f t="shared" si="1015"/>
        <v>1.0566633452640133</v>
      </c>
      <c r="Q4658" t="str">
        <f>VLOOKUP(A4658,Haul!F:W,18,FALSE)</f>
        <v>146</v>
      </c>
      <c r="R4658">
        <f t="shared" si="1016"/>
        <v>0</v>
      </c>
      <c r="S4658">
        <f t="shared" si="1017"/>
        <v>0</v>
      </c>
      <c r="T4658">
        <f t="shared" si="1018"/>
        <v>20.688696929044308</v>
      </c>
      <c r="U4658">
        <f t="shared" si="1019"/>
        <v>0</v>
      </c>
      <c r="V4658">
        <f t="shared" si="1020"/>
        <v>0</v>
      </c>
      <c r="W4658">
        <f t="shared" si="1021"/>
        <v>1.0566633452640133</v>
      </c>
    </row>
    <row r="4659" spans="1:23">
      <c r="A4659">
        <v>199</v>
      </c>
      <c r="B4659">
        <v>15</v>
      </c>
      <c r="C4659">
        <v>1</v>
      </c>
      <c r="D4659">
        <f>VLOOKUP(A4659,Haul!F:M,8,FALSE)</f>
        <v>4.8335571999999993E-2</v>
      </c>
      <c r="E4659">
        <v>27</v>
      </c>
      <c r="F4659">
        <v>12</v>
      </c>
      <c r="G4659">
        <v>50.48</v>
      </c>
      <c r="H4659">
        <f t="shared" si="1008"/>
        <v>55</v>
      </c>
      <c r="I4659">
        <f t="shared" si="1009"/>
        <v>2</v>
      </c>
      <c r="J4659">
        <f t="shared" si="1010"/>
        <v>1</v>
      </c>
      <c r="K4659">
        <f t="shared" si="1011"/>
        <v>0</v>
      </c>
      <c r="L4659">
        <f t="shared" si="1012"/>
        <v>0</v>
      </c>
      <c r="M4659" s="19" t="s">
        <v>339</v>
      </c>
      <c r="N4659" s="19">
        <f t="shared" si="1013"/>
        <v>7.7604140126646348E-2</v>
      </c>
      <c r="O4659">
        <f t="shared" si="1014"/>
        <v>20.688696929044308</v>
      </c>
      <c r="P4659">
        <f t="shared" si="1015"/>
        <v>1.6055285355192725</v>
      </c>
      <c r="Q4659" t="str">
        <f>VLOOKUP(A4659,Haul!F:W,18,FALSE)</f>
        <v>146</v>
      </c>
      <c r="R4659">
        <f t="shared" si="1016"/>
        <v>0</v>
      </c>
      <c r="S4659">
        <f t="shared" si="1017"/>
        <v>0</v>
      </c>
      <c r="T4659">
        <f t="shared" si="1018"/>
        <v>20.688696929044308</v>
      </c>
      <c r="U4659">
        <f t="shared" si="1019"/>
        <v>0</v>
      </c>
      <c r="V4659">
        <f t="shared" si="1020"/>
        <v>0</v>
      </c>
      <c r="W4659">
        <f t="shared" si="1021"/>
        <v>1.6055285355192725</v>
      </c>
    </row>
    <row r="4660" spans="1:23">
      <c r="A4660">
        <v>199</v>
      </c>
      <c r="B4660">
        <v>15</v>
      </c>
      <c r="C4660">
        <v>1</v>
      </c>
      <c r="D4660">
        <f>VLOOKUP(A4660,Haul!F:M,8,FALSE)</f>
        <v>4.8335571999999993E-2</v>
      </c>
      <c r="E4660">
        <v>28</v>
      </c>
      <c r="F4660">
        <v>12</v>
      </c>
      <c r="G4660">
        <v>44.76</v>
      </c>
      <c r="H4660">
        <f t="shared" si="1008"/>
        <v>45</v>
      </c>
      <c r="I4660">
        <f t="shared" si="1009"/>
        <v>2</v>
      </c>
      <c r="J4660">
        <f t="shared" si="1010"/>
        <v>1</v>
      </c>
      <c r="K4660">
        <f t="shared" si="1011"/>
        <v>0</v>
      </c>
      <c r="L4660">
        <f t="shared" si="1012"/>
        <v>0</v>
      </c>
      <c r="M4660" s="19" t="s">
        <v>339</v>
      </c>
      <c r="N4660" s="19">
        <f t="shared" si="1013"/>
        <v>5.5543762572884472E-2</v>
      </c>
      <c r="O4660">
        <f t="shared" si="1014"/>
        <v>20.688696929044308</v>
      </c>
      <c r="P4660">
        <f t="shared" si="1015"/>
        <v>1.1491280701692013</v>
      </c>
      <c r="Q4660" t="str">
        <f>VLOOKUP(A4660,Haul!F:W,18,FALSE)</f>
        <v>146</v>
      </c>
      <c r="R4660">
        <f t="shared" si="1016"/>
        <v>0</v>
      </c>
      <c r="S4660">
        <f t="shared" si="1017"/>
        <v>0</v>
      </c>
      <c r="T4660">
        <f t="shared" si="1018"/>
        <v>20.688696929044308</v>
      </c>
      <c r="U4660">
        <f t="shared" si="1019"/>
        <v>0</v>
      </c>
      <c r="V4660">
        <f t="shared" si="1020"/>
        <v>0</v>
      </c>
      <c r="W4660">
        <f t="shared" si="1021"/>
        <v>1.1491280701692013</v>
      </c>
    </row>
    <row r="4661" spans="1:23">
      <c r="A4661">
        <v>199</v>
      </c>
      <c r="B4661">
        <v>15</v>
      </c>
      <c r="C4661">
        <v>1</v>
      </c>
      <c r="D4661">
        <f>VLOOKUP(A4661,Haul!F:M,8,FALSE)</f>
        <v>4.8335571999999993E-2</v>
      </c>
      <c r="E4661">
        <v>29</v>
      </c>
      <c r="F4661">
        <v>12</v>
      </c>
      <c r="G4661">
        <v>49.73</v>
      </c>
      <c r="H4661">
        <f t="shared" si="1008"/>
        <v>50</v>
      </c>
      <c r="I4661">
        <f t="shared" si="1009"/>
        <v>2</v>
      </c>
      <c r="J4661">
        <f t="shared" si="1010"/>
        <v>1</v>
      </c>
      <c r="K4661">
        <f t="shared" si="1011"/>
        <v>0</v>
      </c>
      <c r="L4661">
        <f t="shared" si="1012"/>
        <v>0</v>
      </c>
      <c r="M4661" s="19" t="s">
        <v>339</v>
      </c>
      <c r="N4661" s="19">
        <f t="shared" si="1013"/>
        <v>7.4439924576418029E-2</v>
      </c>
      <c r="O4661">
        <f t="shared" si="1014"/>
        <v>20.688696929044308</v>
      </c>
      <c r="P4661">
        <f t="shared" si="1015"/>
        <v>1.5400650389824295</v>
      </c>
      <c r="Q4661" t="str">
        <f>VLOOKUP(A4661,Haul!F:W,18,FALSE)</f>
        <v>146</v>
      </c>
      <c r="R4661">
        <f t="shared" si="1016"/>
        <v>0</v>
      </c>
      <c r="S4661">
        <f t="shared" si="1017"/>
        <v>0</v>
      </c>
      <c r="T4661">
        <f t="shared" si="1018"/>
        <v>20.688696929044308</v>
      </c>
      <c r="U4661">
        <f t="shared" si="1019"/>
        <v>0</v>
      </c>
      <c r="V4661">
        <f t="shared" si="1020"/>
        <v>0</v>
      </c>
      <c r="W4661">
        <f t="shared" si="1021"/>
        <v>1.5400650389824295</v>
      </c>
    </row>
    <row r="4662" spans="1:23">
      <c r="A4662">
        <v>199</v>
      </c>
      <c r="B4662">
        <v>15</v>
      </c>
      <c r="C4662">
        <v>1</v>
      </c>
      <c r="D4662">
        <f>VLOOKUP(A4662,Haul!F:M,8,FALSE)</f>
        <v>4.8335571999999993E-2</v>
      </c>
      <c r="E4662">
        <v>30</v>
      </c>
      <c r="F4662">
        <v>12</v>
      </c>
      <c r="G4662">
        <v>46.21</v>
      </c>
      <c r="H4662">
        <f t="shared" si="1008"/>
        <v>50</v>
      </c>
      <c r="I4662">
        <f t="shared" si="1009"/>
        <v>2</v>
      </c>
      <c r="J4662">
        <f t="shared" si="1010"/>
        <v>1</v>
      </c>
      <c r="K4662">
        <f t="shared" si="1011"/>
        <v>0</v>
      </c>
      <c r="L4662">
        <f t="shared" si="1012"/>
        <v>0</v>
      </c>
      <c r="M4662" s="19" t="s">
        <v>339</v>
      </c>
      <c r="N4662" s="19">
        <f t="shared" si="1013"/>
        <v>6.0693295286826182E-2</v>
      </c>
      <c r="O4662">
        <f t="shared" si="1014"/>
        <v>20.688696929044308</v>
      </c>
      <c r="P4662">
        <f t="shared" si="1015"/>
        <v>1.2556651918141402</v>
      </c>
      <c r="Q4662" t="str">
        <f>VLOOKUP(A4662,Haul!F:W,18,FALSE)</f>
        <v>146</v>
      </c>
      <c r="R4662">
        <f t="shared" si="1016"/>
        <v>0</v>
      </c>
      <c r="S4662">
        <f t="shared" si="1017"/>
        <v>0</v>
      </c>
      <c r="T4662">
        <f t="shared" si="1018"/>
        <v>20.688696929044308</v>
      </c>
      <c r="U4662">
        <f t="shared" si="1019"/>
        <v>0</v>
      </c>
      <c r="V4662">
        <f t="shared" si="1020"/>
        <v>0</v>
      </c>
      <c r="W4662">
        <f t="shared" si="1021"/>
        <v>1.2556651918141402</v>
      </c>
    </row>
    <row r="4663" spans="1:23">
      <c r="A4663">
        <v>199</v>
      </c>
      <c r="B4663">
        <v>15</v>
      </c>
      <c r="C4663">
        <v>1</v>
      </c>
      <c r="D4663">
        <f>VLOOKUP(A4663,Haul!F:M,8,FALSE)</f>
        <v>4.8335571999999993E-2</v>
      </c>
      <c r="E4663">
        <v>31</v>
      </c>
      <c r="F4663">
        <v>12</v>
      </c>
      <c r="G4663">
        <v>43.98</v>
      </c>
      <c r="H4663">
        <f t="shared" si="1008"/>
        <v>45</v>
      </c>
      <c r="I4663">
        <f t="shared" si="1009"/>
        <v>2</v>
      </c>
      <c r="J4663">
        <f t="shared" si="1010"/>
        <v>1</v>
      </c>
      <c r="K4663">
        <f t="shared" si="1011"/>
        <v>0</v>
      </c>
      <c r="L4663">
        <f t="shared" si="1012"/>
        <v>0</v>
      </c>
      <c r="M4663" s="19" t="s">
        <v>339</v>
      </c>
      <c r="N4663" s="19">
        <f t="shared" si="1013"/>
        <v>5.2893556578937441E-2</v>
      </c>
      <c r="O4663">
        <f t="shared" si="1014"/>
        <v>20.688696929044308</v>
      </c>
      <c r="P4663">
        <f t="shared" si="1015"/>
        <v>1.0942987615608943</v>
      </c>
      <c r="Q4663" t="str">
        <f>VLOOKUP(A4663,Haul!F:W,18,FALSE)</f>
        <v>146</v>
      </c>
      <c r="R4663">
        <f t="shared" si="1016"/>
        <v>0</v>
      </c>
      <c r="S4663">
        <f t="shared" si="1017"/>
        <v>0</v>
      </c>
      <c r="T4663">
        <f t="shared" si="1018"/>
        <v>20.688696929044308</v>
      </c>
      <c r="U4663">
        <f t="shared" si="1019"/>
        <v>0</v>
      </c>
      <c r="V4663">
        <f t="shared" si="1020"/>
        <v>0</v>
      </c>
      <c r="W4663">
        <f t="shared" si="1021"/>
        <v>1.0942987615608943</v>
      </c>
    </row>
    <row r="4664" spans="1:23">
      <c r="A4664">
        <v>199</v>
      </c>
      <c r="B4664">
        <v>15</v>
      </c>
      <c r="C4664">
        <v>1</v>
      </c>
      <c r="D4664">
        <f>VLOOKUP(A4664,Haul!F:M,8,FALSE)</f>
        <v>4.8335571999999993E-2</v>
      </c>
      <c r="E4664">
        <v>32</v>
      </c>
      <c r="F4664">
        <v>12</v>
      </c>
      <c r="G4664">
        <v>40.82</v>
      </c>
      <c r="H4664">
        <f t="shared" si="1008"/>
        <v>45</v>
      </c>
      <c r="I4664">
        <f t="shared" si="1009"/>
        <v>2</v>
      </c>
      <c r="J4664">
        <f t="shared" si="1010"/>
        <v>1</v>
      </c>
      <c r="K4664">
        <f t="shared" si="1011"/>
        <v>0</v>
      </c>
      <c r="L4664">
        <f t="shared" si="1012"/>
        <v>0</v>
      </c>
      <c r="M4664" s="19" t="s">
        <v>339</v>
      </c>
      <c r="N4664" s="19">
        <f t="shared" si="1013"/>
        <v>4.2988055742887193E-2</v>
      </c>
      <c r="O4664">
        <f t="shared" si="1014"/>
        <v>20.688696929044308</v>
      </c>
      <c r="P4664">
        <f t="shared" si="1015"/>
        <v>0.88936685683345584</v>
      </c>
      <c r="Q4664" t="str">
        <f>VLOOKUP(A4664,Haul!F:W,18,FALSE)</f>
        <v>146</v>
      </c>
      <c r="R4664">
        <f t="shared" si="1016"/>
        <v>0</v>
      </c>
      <c r="S4664">
        <f t="shared" si="1017"/>
        <v>0</v>
      </c>
      <c r="T4664">
        <f t="shared" si="1018"/>
        <v>20.688696929044308</v>
      </c>
      <c r="U4664">
        <f t="shared" si="1019"/>
        <v>0</v>
      </c>
      <c r="V4664">
        <f t="shared" si="1020"/>
        <v>0</v>
      </c>
      <c r="W4664">
        <f t="shared" si="1021"/>
        <v>0.88936685683345584</v>
      </c>
    </row>
    <row r="4665" spans="1:23">
      <c r="A4665">
        <v>199</v>
      </c>
      <c r="B4665">
        <v>15</v>
      </c>
      <c r="C4665">
        <v>1</v>
      </c>
      <c r="D4665">
        <f>VLOOKUP(A4665,Haul!F:M,8,FALSE)</f>
        <v>4.8335571999999993E-2</v>
      </c>
      <c r="E4665">
        <v>33</v>
      </c>
      <c r="F4665">
        <v>12</v>
      </c>
      <c r="G4665">
        <v>49.22</v>
      </c>
      <c r="H4665">
        <f t="shared" si="1008"/>
        <v>50</v>
      </c>
      <c r="I4665">
        <f t="shared" si="1009"/>
        <v>2</v>
      </c>
      <c r="J4665">
        <f t="shared" si="1010"/>
        <v>1</v>
      </c>
      <c r="K4665">
        <f t="shared" si="1011"/>
        <v>0</v>
      </c>
      <c r="L4665">
        <f t="shared" si="1012"/>
        <v>0</v>
      </c>
      <c r="M4665" s="19" t="s">
        <v>339</v>
      </c>
      <c r="N4665" s="19">
        <f t="shared" si="1013"/>
        <v>7.2336219069708857E-2</v>
      </c>
      <c r="O4665">
        <f t="shared" si="1014"/>
        <v>20.688696929044308</v>
      </c>
      <c r="P4665">
        <f t="shared" si="1015"/>
        <v>1.496542113326162</v>
      </c>
      <c r="Q4665" t="str">
        <f>VLOOKUP(A4665,Haul!F:W,18,FALSE)</f>
        <v>146</v>
      </c>
      <c r="R4665">
        <f t="shared" si="1016"/>
        <v>0</v>
      </c>
      <c r="S4665">
        <f t="shared" si="1017"/>
        <v>0</v>
      </c>
      <c r="T4665">
        <f t="shared" si="1018"/>
        <v>20.688696929044308</v>
      </c>
      <c r="U4665">
        <f t="shared" si="1019"/>
        <v>0</v>
      </c>
      <c r="V4665">
        <f t="shared" si="1020"/>
        <v>0</v>
      </c>
      <c r="W4665">
        <f t="shared" si="1021"/>
        <v>1.496542113326162</v>
      </c>
    </row>
    <row r="4666" spans="1:23">
      <c r="A4666">
        <v>199</v>
      </c>
      <c r="B4666">
        <v>15</v>
      </c>
      <c r="C4666">
        <v>1</v>
      </c>
      <c r="D4666">
        <f>VLOOKUP(A4666,Haul!F:M,8,FALSE)</f>
        <v>4.8335571999999993E-2</v>
      </c>
      <c r="E4666">
        <v>34</v>
      </c>
      <c r="F4666">
        <v>12</v>
      </c>
      <c r="G4666">
        <v>45.81</v>
      </c>
      <c r="H4666">
        <f t="shared" si="1008"/>
        <v>50</v>
      </c>
      <c r="I4666">
        <f t="shared" si="1009"/>
        <v>2</v>
      </c>
      <c r="J4666">
        <f t="shared" si="1010"/>
        <v>1</v>
      </c>
      <c r="K4666">
        <f t="shared" si="1011"/>
        <v>0</v>
      </c>
      <c r="L4666">
        <f t="shared" si="1012"/>
        <v>0</v>
      </c>
      <c r="M4666" s="19" t="s">
        <v>339</v>
      </c>
      <c r="N4666" s="19">
        <f t="shared" si="1013"/>
        <v>5.9243479917517348E-2</v>
      </c>
      <c r="O4666">
        <f t="shared" si="1014"/>
        <v>20.688696929044308</v>
      </c>
      <c r="P4666">
        <f t="shared" si="1015"/>
        <v>1.2256704010354393</v>
      </c>
      <c r="Q4666" t="str">
        <f>VLOOKUP(A4666,Haul!F:W,18,FALSE)</f>
        <v>146</v>
      </c>
      <c r="R4666">
        <f t="shared" si="1016"/>
        <v>0</v>
      </c>
      <c r="S4666">
        <f t="shared" si="1017"/>
        <v>0</v>
      </c>
      <c r="T4666">
        <f t="shared" si="1018"/>
        <v>20.688696929044308</v>
      </c>
      <c r="U4666">
        <f t="shared" si="1019"/>
        <v>0</v>
      </c>
      <c r="V4666">
        <f t="shared" si="1020"/>
        <v>0</v>
      </c>
      <c r="W4666">
        <f t="shared" si="1021"/>
        <v>1.2256704010354393</v>
      </c>
    </row>
    <row r="4667" spans="1:23">
      <c r="A4667">
        <v>199</v>
      </c>
      <c r="B4667">
        <v>15</v>
      </c>
      <c r="C4667">
        <v>1</v>
      </c>
      <c r="D4667">
        <f>VLOOKUP(A4667,Haul!F:M,8,FALSE)</f>
        <v>4.8335571999999993E-2</v>
      </c>
      <c r="E4667">
        <v>35</v>
      </c>
      <c r="F4667">
        <v>12</v>
      </c>
      <c r="G4667">
        <v>64</v>
      </c>
      <c r="H4667">
        <f t="shared" si="1008"/>
        <v>65</v>
      </c>
      <c r="I4667">
        <f t="shared" si="1009"/>
        <v>2</v>
      </c>
      <c r="J4667">
        <f t="shared" si="1010"/>
        <v>1</v>
      </c>
      <c r="K4667">
        <f t="shared" si="1011"/>
        <v>0</v>
      </c>
      <c r="L4667">
        <f t="shared" si="1012"/>
        <v>0</v>
      </c>
      <c r="M4667" s="19" t="s">
        <v>339</v>
      </c>
      <c r="N4667" s="19">
        <f t="shared" si="1013"/>
        <v>0.15014002953044464</v>
      </c>
      <c r="O4667">
        <f t="shared" si="1014"/>
        <v>20.688696929044308</v>
      </c>
      <c r="P4667">
        <f t="shared" si="1015"/>
        <v>3.1062015678731316</v>
      </c>
      <c r="Q4667" t="str">
        <f>VLOOKUP(A4667,Haul!F:W,18,FALSE)</f>
        <v>146</v>
      </c>
      <c r="R4667">
        <f t="shared" si="1016"/>
        <v>0</v>
      </c>
      <c r="S4667">
        <f t="shared" si="1017"/>
        <v>0</v>
      </c>
      <c r="T4667">
        <f t="shared" si="1018"/>
        <v>20.688696929044308</v>
      </c>
      <c r="U4667">
        <f t="shared" si="1019"/>
        <v>0</v>
      </c>
      <c r="V4667">
        <f t="shared" si="1020"/>
        <v>0</v>
      </c>
      <c r="W4667">
        <f t="shared" si="1021"/>
        <v>3.1062015678731316</v>
      </c>
    </row>
    <row r="4668" spans="1:23">
      <c r="A4668">
        <v>199</v>
      </c>
      <c r="B4668">
        <v>15</v>
      </c>
      <c r="C4668">
        <v>1</v>
      </c>
      <c r="D4668">
        <f>VLOOKUP(A4668,Haul!F:M,8,FALSE)</f>
        <v>4.8335571999999993E-2</v>
      </c>
      <c r="E4668">
        <v>36</v>
      </c>
      <c r="F4668">
        <v>12</v>
      </c>
      <c r="G4668">
        <v>66.11</v>
      </c>
      <c r="H4668">
        <f t="shared" si="1008"/>
        <v>70</v>
      </c>
      <c r="I4668">
        <f t="shared" si="1009"/>
        <v>2</v>
      </c>
      <c r="J4668">
        <f t="shared" si="1010"/>
        <v>1</v>
      </c>
      <c r="K4668">
        <f t="shared" si="1011"/>
        <v>0</v>
      </c>
      <c r="L4668">
        <f t="shared" si="1012"/>
        <v>0</v>
      </c>
      <c r="M4668" s="19" t="s">
        <v>339</v>
      </c>
      <c r="N4668" s="19">
        <f t="shared" si="1013"/>
        <v>0.16431338907751786</v>
      </c>
      <c r="O4668">
        <f t="shared" si="1014"/>
        <v>20.688696929044308</v>
      </c>
      <c r="P4668">
        <f t="shared" si="1015"/>
        <v>3.3994299080089063</v>
      </c>
      <c r="Q4668" t="str">
        <f>VLOOKUP(A4668,Haul!F:W,18,FALSE)</f>
        <v>146</v>
      </c>
      <c r="R4668">
        <f t="shared" si="1016"/>
        <v>0</v>
      </c>
      <c r="S4668">
        <f t="shared" si="1017"/>
        <v>0</v>
      </c>
      <c r="T4668">
        <f t="shared" si="1018"/>
        <v>20.688696929044308</v>
      </c>
      <c r="U4668">
        <f t="shared" si="1019"/>
        <v>0</v>
      </c>
      <c r="V4668">
        <f t="shared" si="1020"/>
        <v>0</v>
      </c>
      <c r="W4668">
        <f t="shared" si="1021"/>
        <v>3.3994299080089063</v>
      </c>
    </row>
    <row r="4669" spans="1:23">
      <c r="A4669">
        <v>199</v>
      </c>
      <c r="B4669">
        <v>15</v>
      </c>
      <c r="C4669">
        <v>1</v>
      </c>
      <c r="D4669">
        <f>VLOOKUP(A4669,Haul!F:M,8,FALSE)</f>
        <v>4.8335571999999993E-2</v>
      </c>
      <c r="E4669">
        <v>37</v>
      </c>
      <c r="F4669">
        <v>12</v>
      </c>
      <c r="G4669">
        <v>49.08</v>
      </c>
      <c r="H4669">
        <f t="shared" si="1008"/>
        <v>50</v>
      </c>
      <c r="I4669">
        <f t="shared" si="1009"/>
        <v>2</v>
      </c>
      <c r="J4669">
        <f t="shared" si="1010"/>
        <v>1</v>
      </c>
      <c r="K4669">
        <f t="shared" si="1011"/>
        <v>0</v>
      </c>
      <c r="L4669">
        <f t="shared" si="1012"/>
        <v>0</v>
      </c>
      <c r="M4669" s="19" t="s">
        <v>339</v>
      </c>
      <c r="N4669" s="19">
        <f t="shared" si="1013"/>
        <v>7.1765473418536785E-2</v>
      </c>
      <c r="O4669">
        <f t="shared" si="1014"/>
        <v>20.688696929044308</v>
      </c>
      <c r="P4669">
        <f t="shared" si="1015"/>
        <v>1.484734129525493</v>
      </c>
      <c r="Q4669" t="str">
        <f>VLOOKUP(A4669,Haul!F:W,18,FALSE)</f>
        <v>146</v>
      </c>
      <c r="R4669">
        <f t="shared" si="1016"/>
        <v>0</v>
      </c>
      <c r="S4669">
        <f t="shared" si="1017"/>
        <v>0</v>
      </c>
      <c r="T4669">
        <f t="shared" si="1018"/>
        <v>20.688696929044308</v>
      </c>
      <c r="U4669">
        <f t="shared" si="1019"/>
        <v>0</v>
      </c>
      <c r="V4669">
        <f t="shared" si="1020"/>
        <v>0</v>
      </c>
      <c r="W4669">
        <f t="shared" si="1021"/>
        <v>1.484734129525493</v>
      </c>
    </row>
    <row r="4670" spans="1:23">
      <c r="A4670">
        <v>199</v>
      </c>
      <c r="B4670">
        <v>15</v>
      </c>
      <c r="C4670">
        <v>1</v>
      </c>
      <c r="D4670">
        <f>VLOOKUP(A4670,Haul!F:M,8,FALSE)</f>
        <v>4.8335571999999993E-2</v>
      </c>
      <c r="E4670">
        <v>38</v>
      </c>
      <c r="F4670">
        <v>12</v>
      </c>
      <c r="G4670">
        <v>46.07</v>
      </c>
      <c r="H4670">
        <f t="shared" si="1008"/>
        <v>50</v>
      </c>
      <c r="I4670">
        <f t="shared" si="1009"/>
        <v>2</v>
      </c>
      <c r="J4670">
        <f t="shared" si="1010"/>
        <v>1</v>
      </c>
      <c r="K4670">
        <f t="shared" si="1011"/>
        <v>0</v>
      </c>
      <c r="L4670">
        <f t="shared" si="1012"/>
        <v>0</v>
      </c>
      <c r="M4670" s="19" t="s">
        <v>339</v>
      </c>
      <c r="N4670" s="19">
        <f t="shared" si="1013"/>
        <v>6.0183305553085813E-2</v>
      </c>
      <c r="O4670">
        <f t="shared" si="1014"/>
        <v>20.688696929044308</v>
      </c>
      <c r="P4670">
        <f t="shared" si="1015"/>
        <v>1.2451141687758618</v>
      </c>
      <c r="Q4670" t="str">
        <f>VLOOKUP(A4670,Haul!F:W,18,FALSE)</f>
        <v>146</v>
      </c>
      <c r="R4670">
        <f t="shared" si="1016"/>
        <v>0</v>
      </c>
      <c r="S4670">
        <f t="shared" si="1017"/>
        <v>0</v>
      </c>
      <c r="T4670">
        <f t="shared" si="1018"/>
        <v>20.688696929044308</v>
      </c>
      <c r="U4670">
        <f t="shared" si="1019"/>
        <v>0</v>
      </c>
      <c r="V4670">
        <f t="shared" si="1020"/>
        <v>0</v>
      </c>
      <c r="W4670">
        <f t="shared" si="1021"/>
        <v>1.2451141687758618</v>
      </c>
    </row>
    <row r="4671" spans="1:23">
      <c r="A4671">
        <v>199</v>
      </c>
      <c r="B4671">
        <v>15</v>
      </c>
      <c r="C4671">
        <v>1</v>
      </c>
      <c r="D4671">
        <f>VLOOKUP(A4671,Haul!F:M,8,FALSE)</f>
        <v>4.8335571999999993E-2</v>
      </c>
      <c r="E4671">
        <v>39</v>
      </c>
      <c r="F4671">
        <v>12</v>
      </c>
      <c r="G4671">
        <v>46.07</v>
      </c>
      <c r="H4671">
        <f t="shared" si="1008"/>
        <v>50</v>
      </c>
      <c r="I4671">
        <f t="shared" si="1009"/>
        <v>2</v>
      </c>
      <c r="J4671">
        <f t="shared" si="1010"/>
        <v>1</v>
      </c>
      <c r="K4671">
        <f t="shared" si="1011"/>
        <v>0</v>
      </c>
      <c r="L4671">
        <f t="shared" si="1012"/>
        <v>0</v>
      </c>
      <c r="M4671" s="19" t="s">
        <v>339</v>
      </c>
      <c r="N4671" s="19">
        <f t="shared" si="1013"/>
        <v>6.0183305553085813E-2</v>
      </c>
      <c r="O4671">
        <f t="shared" si="1014"/>
        <v>20.688696929044308</v>
      </c>
      <c r="P4671">
        <f t="shared" si="1015"/>
        <v>1.2451141687758618</v>
      </c>
      <c r="Q4671" t="str">
        <f>VLOOKUP(A4671,Haul!F:W,18,FALSE)</f>
        <v>146</v>
      </c>
      <c r="R4671">
        <f t="shared" si="1016"/>
        <v>0</v>
      </c>
      <c r="S4671">
        <f t="shared" si="1017"/>
        <v>0</v>
      </c>
      <c r="T4671">
        <f t="shared" si="1018"/>
        <v>20.688696929044308</v>
      </c>
      <c r="U4671">
        <f t="shared" si="1019"/>
        <v>0</v>
      </c>
      <c r="V4671">
        <f t="shared" si="1020"/>
        <v>0</v>
      </c>
      <c r="W4671">
        <f t="shared" si="1021"/>
        <v>1.2451141687758618</v>
      </c>
    </row>
    <row r="4672" spans="1:23">
      <c r="A4672">
        <v>199</v>
      </c>
      <c r="B4672">
        <v>15</v>
      </c>
      <c r="C4672">
        <v>1</v>
      </c>
      <c r="D4672">
        <f>VLOOKUP(A4672,Haul!F:M,8,FALSE)</f>
        <v>4.8335571999999993E-2</v>
      </c>
      <c r="E4672">
        <v>40</v>
      </c>
      <c r="F4672">
        <v>12</v>
      </c>
      <c r="G4672">
        <v>46.07</v>
      </c>
      <c r="H4672">
        <f t="shared" si="1008"/>
        <v>50</v>
      </c>
      <c r="I4672">
        <f t="shared" si="1009"/>
        <v>2</v>
      </c>
      <c r="J4672">
        <f t="shared" si="1010"/>
        <v>1</v>
      </c>
      <c r="K4672">
        <f t="shared" si="1011"/>
        <v>0</v>
      </c>
      <c r="L4672">
        <f t="shared" si="1012"/>
        <v>0</v>
      </c>
      <c r="M4672" s="19" t="s">
        <v>339</v>
      </c>
      <c r="N4672" s="19">
        <f t="shared" si="1013"/>
        <v>6.0183305553085813E-2</v>
      </c>
      <c r="O4672">
        <f t="shared" si="1014"/>
        <v>20.688696929044308</v>
      </c>
      <c r="P4672">
        <f t="shared" si="1015"/>
        <v>1.2451141687758618</v>
      </c>
      <c r="Q4672" t="str">
        <f>VLOOKUP(A4672,Haul!F:W,18,FALSE)</f>
        <v>146</v>
      </c>
      <c r="R4672">
        <f t="shared" si="1016"/>
        <v>0</v>
      </c>
      <c r="S4672">
        <f t="shared" si="1017"/>
        <v>0</v>
      </c>
      <c r="T4672">
        <f t="shared" si="1018"/>
        <v>20.688696929044308</v>
      </c>
      <c r="U4672">
        <f t="shared" si="1019"/>
        <v>0</v>
      </c>
      <c r="V4672">
        <f t="shared" si="1020"/>
        <v>0</v>
      </c>
      <c r="W4672">
        <f t="shared" si="1021"/>
        <v>1.2451141687758618</v>
      </c>
    </row>
    <row r="4673" spans="1:23">
      <c r="A4673">
        <v>199</v>
      </c>
      <c r="B4673">
        <v>15</v>
      </c>
      <c r="C4673">
        <v>1</v>
      </c>
      <c r="D4673">
        <f>VLOOKUP(A4673,Haul!F:M,8,FALSE)</f>
        <v>4.8335571999999993E-2</v>
      </c>
      <c r="E4673">
        <v>41</v>
      </c>
      <c r="F4673">
        <v>12</v>
      </c>
      <c r="G4673">
        <v>44.7</v>
      </c>
      <c r="H4673">
        <f t="shared" si="1008"/>
        <v>45</v>
      </c>
      <c r="I4673">
        <f t="shared" si="1009"/>
        <v>2</v>
      </c>
      <c r="J4673">
        <f t="shared" si="1010"/>
        <v>1</v>
      </c>
      <c r="K4673">
        <f t="shared" si="1011"/>
        <v>0</v>
      </c>
      <c r="L4673">
        <f t="shared" si="1012"/>
        <v>0</v>
      </c>
      <c r="M4673" s="19" t="s">
        <v>339</v>
      </c>
      <c r="N4673" s="19">
        <f t="shared" si="1013"/>
        <v>5.5336949060007357E-2</v>
      </c>
      <c r="O4673">
        <f t="shared" si="1014"/>
        <v>20.688696929044308</v>
      </c>
      <c r="P4673">
        <f t="shared" si="1015"/>
        <v>1.1448493680804555</v>
      </c>
      <c r="Q4673" t="str">
        <f>VLOOKUP(A4673,Haul!F:W,18,FALSE)</f>
        <v>146</v>
      </c>
      <c r="R4673">
        <f t="shared" si="1016"/>
        <v>0</v>
      </c>
      <c r="S4673">
        <f t="shared" si="1017"/>
        <v>0</v>
      </c>
      <c r="T4673">
        <f t="shared" si="1018"/>
        <v>20.688696929044308</v>
      </c>
      <c r="U4673">
        <f t="shared" si="1019"/>
        <v>0</v>
      </c>
      <c r="V4673">
        <f t="shared" si="1020"/>
        <v>0</v>
      </c>
      <c r="W4673">
        <f t="shared" si="1021"/>
        <v>1.1448493680804555</v>
      </c>
    </row>
    <row r="4674" spans="1:23">
      <c r="A4674">
        <v>199</v>
      </c>
      <c r="B4674">
        <v>15</v>
      </c>
      <c r="C4674">
        <v>1</v>
      </c>
      <c r="D4674">
        <f>VLOOKUP(A4674,Haul!F:M,8,FALSE)</f>
        <v>4.8335571999999993E-2</v>
      </c>
      <c r="E4674">
        <v>42</v>
      </c>
      <c r="F4674">
        <v>12</v>
      </c>
      <c r="G4674">
        <v>58.68</v>
      </c>
      <c r="H4674">
        <f t="shared" si="1008"/>
        <v>60</v>
      </c>
      <c r="I4674">
        <f t="shared" si="1009"/>
        <v>2</v>
      </c>
      <c r="J4674">
        <f t="shared" si="1010"/>
        <v>1</v>
      </c>
      <c r="K4674">
        <f t="shared" si="1011"/>
        <v>0</v>
      </c>
      <c r="L4674">
        <f t="shared" si="1012"/>
        <v>0</v>
      </c>
      <c r="M4674" s="19" t="s">
        <v>339</v>
      </c>
      <c r="N4674" s="19">
        <f t="shared" si="1013"/>
        <v>0.1179453902751338</v>
      </c>
      <c r="O4674">
        <f t="shared" si="1014"/>
        <v>20.688696929044308</v>
      </c>
      <c r="P4674">
        <f t="shared" si="1015"/>
        <v>2.440136433580093</v>
      </c>
      <c r="Q4674" t="str">
        <f>VLOOKUP(A4674,Haul!F:W,18,FALSE)</f>
        <v>146</v>
      </c>
      <c r="R4674">
        <f t="shared" si="1016"/>
        <v>0</v>
      </c>
      <c r="S4674">
        <f t="shared" si="1017"/>
        <v>0</v>
      </c>
      <c r="T4674">
        <f t="shared" si="1018"/>
        <v>20.688696929044308</v>
      </c>
      <c r="U4674">
        <f t="shared" si="1019"/>
        <v>0</v>
      </c>
      <c r="V4674">
        <f t="shared" si="1020"/>
        <v>0</v>
      </c>
      <c r="W4674">
        <f t="shared" si="1021"/>
        <v>2.440136433580093</v>
      </c>
    </row>
    <row r="4675" spans="1:23">
      <c r="A4675">
        <v>199</v>
      </c>
      <c r="B4675">
        <v>15</v>
      </c>
      <c r="C4675">
        <v>1</v>
      </c>
      <c r="D4675">
        <f>VLOOKUP(A4675,Haul!F:M,8,FALSE)</f>
        <v>4.8335571999999993E-2</v>
      </c>
      <c r="E4675">
        <v>43</v>
      </c>
      <c r="F4675">
        <v>12</v>
      </c>
      <c r="G4675">
        <v>61.34</v>
      </c>
      <c r="H4675">
        <f t="shared" ref="H4675:H4738" si="1022">ROUNDUP(G4675/5,0)*5</f>
        <v>65</v>
      </c>
      <c r="I4675">
        <f t="shared" ref="I4675:I4738" si="1023">IF(F4675=11, 1,2)</f>
        <v>2</v>
      </c>
      <c r="J4675">
        <f t="shared" ref="J4675:J4738" si="1024">IF(I4675=2,1,0)</f>
        <v>1</v>
      </c>
      <c r="K4675">
        <f t="shared" ref="K4675:K4738" si="1025">1*($I4675=1)*($G4675&gt;=107)</f>
        <v>0</v>
      </c>
      <c r="L4675">
        <f t="shared" ref="L4675:L4738" si="1026">1*($I4675=1)*($G4675&gt;=124)</f>
        <v>0</v>
      </c>
      <c r="M4675" s="19" t="s">
        <v>339</v>
      </c>
      <c r="N4675" s="19">
        <f t="shared" ref="N4675:N4738" si="1027">IF(I4675=1, (0.0002988*G4675^3.135)/1000, (0.001424*G4675^2.781)/1000)</f>
        <v>0.13342137690581932</v>
      </c>
      <c r="O4675">
        <f t="shared" ref="O4675:O4738" si="1028">1/D4675</f>
        <v>20.688696929044308</v>
      </c>
      <c r="P4675">
        <f t="shared" ref="P4675:P4738" si="1029">N4675*O4675</f>
        <v>2.7603144306602871</v>
      </c>
      <c r="Q4675" t="str">
        <f>VLOOKUP(A4675,Haul!F:W,18,FALSE)</f>
        <v>146</v>
      </c>
      <c r="R4675">
        <f t="shared" ref="R4675:R4738" si="1030">K4675*O4675</f>
        <v>0</v>
      </c>
      <c r="S4675">
        <f t="shared" ref="S4675:S4738" si="1031">L4675*O4675</f>
        <v>0</v>
      </c>
      <c r="T4675">
        <f t="shared" ref="T4675:T4738" si="1032">J4675*O4675</f>
        <v>20.688696929044308</v>
      </c>
      <c r="U4675">
        <f t="shared" ref="U4675:U4738" si="1033">N4675*R4675</f>
        <v>0</v>
      </c>
      <c r="V4675">
        <f t="shared" ref="V4675:V4738" si="1034">N4675*S4675</f>
        <v>0</v>
      </c>
      <c r="W4675">
        <f t="shared" ref="W4675:W4738" si="1035">N4675*T4675</f>
        <v>2.7603144306602871</v>
      </c>
    </row>
    <row r="4676" spans="1:23">
      <c r="A4676">
        <v>199</v>
      </c>
      <c r="B4676">
        <v>15</v>
      </c>
      <c r="C4676">
        <v>1</v>
      </c>
      <c r="D4676">
        <f>VLOOKUP(A4676,Haul!F:M,8,FALSE)</f>
        <v>4.8335571999999993E-2</v>
      </c>
      <c r="E4676">
        <v>44</v>
      </c>
      <c r="F4676">
        <v>12</v>
      </c>
      <c r="G4676">
        <v>63.82</v>
      </c>
      <c r="H4676">
        <f t="shared" si="1022"/>
        <v>65</v>
      </c>
      <c r="I4676">
        <f t="shared" si="1023"/>
        <v>2</v>
      </c>
      <c r="J4676">
        <f t="shared" si="1024"/>
        <v>1</v>
      </c>
      <c r="K4676">
        <f t="shared" si="1025"/>
        <v>0</v>
      </c>
      <c r="L4676">
        <f t="shared" si="1026"/>
        <v>0</v>
      </c>
      <c r="M4676" s="19" t="s">
        <v>339</v>
      </c>
      <c r="N4676" s="19">
        <f t="shared" si="1027"/>
        <v>0.14896863889716197</v>
      </c>
      <c r="O4676">
        <f t="shared" si="1028"/>
        <v>20.688696929044308</v>
      </c>
      <c r="P4676">
        <f t="shared" si="1029"/>
        <v>3.0819670220756255</v>
      </c>
      <c r="Q4676" t="str">
        <f>VLOOKUP(A4676,Haul!F:W,18,FALSE)</f>
        <v>146</v>
      </c>
      <c r="R4676">
        <f t="shared" si="1030"/>
        <v>0</v>
      </c>
      <c r="S4676">
        <f t="shared" si="1031"/>
        <v>0</v>
      </c>
      <c r="T4676">
        <f t="shared" si="1032"/>
        <v>20.688696929044308</v>
      </c>
      <c r="U4676">
        <f t="shared" si="1033"/>
        <v>0</v>
      </c>
      <c r="V4676">
        <f t="shared" si="1034"/>
        <v>0</v>
      </c>
      <c r="W4676">
        <f t="shared" si="1035"/>
        <v>3.0819670220756255</v>
      </c>
    </row>
    <row r="4677" spans="1:23">
      <c r="A4677">
        <v>199</v>
      </c>
      <c r="B4677">
        <v>15</v>
      </c>
      <c r="C4677">
        <v>1</v>
      </c>
      <c r="D4677">
        <f>VLOOKUP(A4677,Haul!F:M,8,FALSE)</f>
        <v>4.8335571999999993E-2</v>
      </c>
      <c r="E4677">
        <v>45</v>
      </c>
      <c r="F4677">
        <v>12</v>
      </c>
      <c r="G4677">
        <v>48.34</v>
      </c>
      <c r="H4677">
        <f t="shared" si="1022"/>
        <v>50</v>
      </c>
      <c r="I4677">
        <f t="shared" si="1023"/>
        <v>2</v>
      </c>
      <c r="J4677">
        <f t="shared" si="1024"/>
        <v>1</v>
      </c>
      <c r="K4677">
        <f t="shared" si="1025"/>
        <v>0</v>
      </c>
      <c r="L4677">
        <f t="shared" si="1026"/>
        <v>0</v>
      </c>
      <c r="M4677" s="19" t="s">
        <v>339</v>
      </c>
      <c r="N4677" s="19">
        <f t="shared" si="1027"/>
        <v>6.879656777119815E-2</v>
      </c>
      <c r="O4677">
        <f t="shared" si="1028"/>
        <v>20.688696929044308</v>
      </c>
      <c r="P4677">
        <f t="shared" si="1029"/>
        <v>1.4233113403767759</v>
      </c>
      <c r="Q4677" t="str">
        <f>VLOOKUP(A4677,Haul!F:W,18,FALSE)</f>
        <v>146</v>
      </c>
      <c r="R4677">
        <f t="shared" si="1030"/>
        <v>0</v>
      </c>
      <c r="S4677">
        <f t="shared" si="1031"/>
        <v>0</v>
      </c>
      <c r="T4677">
        <f t="shared" si="1032"/>
        <v>20.688696929044308</v>
      </c>
      <c r="U4677">
        <f t="shared" si="1033"/>
        <v>0</v>
      </c>
      <c r="V4677">
        <f t="shared" si="1034"/>
        <v>0</v>
      </c>
      <c r="W4677">
        <f t="shared" si="1035"/>
        <v>1.4233113403767759</v>
      </c>
    </row>
    <row r="4678" spans="1:23">
      <c r="A4678">
        <v>199</v>
      </c>
      <c r="B4678">
        <v>15</v>
      </c>
      <c r="C4678">
        <v>1</v>
      </c>
      <c r="D4678">
        <f>VLOOKUP(A4678,Haul!F:M,8,FALSE)</f>
        <v>4.8335571999999993E-2</v>
      </c>
      <c r="E4678">
        <v>46</v>
      </c>
      <c r="F4678">
        <v>12</v>
      </c>
      <c r="G4678">
        <v>45.07</v>
      </c>
      <c r="H4678">
        <f t="shared" si="1022"/>
        <v>50</v>
      </c>
      <c r="I4678">
        <f t="shared" si="1023"/>
        <v>2</v>
      </c>
      <c r="J4678">
        <f t="shared" si="1024"/>
        <v>1</v>
      </c>
      <c r="K4678">
        <f t="shared" si="1025"/>
        <v>0</v>
      </c>
      <c r="L4678">
        <f t="shared" si="1026"/>
        <v>0</v>
      </c>
      <c r="M4678" s="19" t="s">
        <v>339</v>
      </c>
      <c r="N4678" s="19">
        <f t="shared" si="1027"/>
        <v>5.6620185555011554E-2</v>
      </c>
      <c r="O4678">
        <f t="shared" si="1028"/>
        <v>20.688696929044308</v>
      </c>
      <c r="P4678">
        <f t="shared" si="1029"/>
        <v>1.1713978590138865</v>
      </c>
      <c r="Q4678" t="str">
        <f>VLOOKUP(A4678,Haul!F:W,18,FALSE)</f>
        <v>146</v>
      </c>
      <c r="R4678">
        <f t="shared" si="1030"/>
        <v>0</v>
      </c>
      <c r="S4678">
        <f t="shared" si="1031"/>
        <v>0</v>
      </c>
      <c r="T4678">
        <f t="shared" si="1032"/>
        <v>20.688696929044308</v>
      </c>
      <c r="U4678">
        <f t="shared" si="1033"/>
        <v>0</v>
      </c>
      <c r="V4678">
        <f t="shared" si="1034"/>
        <v>0</v>
      </c>
      <c r="W4678">
        <f t="shared" si="1035"/>
        <v>1.1713978590138865</v>
      </c>
    </row>
    <row r="4679" spans="1:23">
      <c r="A4679">
        <v>199</v>
      </c>
      <c r="B4679">
        <v>15</v>
      </c>
      <c r="C4679">
        <v>1</v>
      </c>
      <c r="D4679">
        <f>VLOOKUP(A4679,Haul!F:M,8,FALSE)</f>
        <v>4.8335571999999993E-2</v>
      </c>
      <c r="E4679">
        <v>47</v>
      </c>
      <c r="F4679">
        <v>12</v>
      </c>
      <c r="G4679">
        <v>40.299999999999997</v>
      </c>
      <c r="H4679">
        <f t="shared" si="1022"/>
        <v>45</v>
      </c>
      <c r="I4679">
        <f t="shared" si="1023"/>
        <v>2</v>
      </c>
      <c r="J4679">
        <f t="shared" si="1024"/>
        <v>1</v>
      </c>
      <c r="K4679">
        <f t="shared" si="1025"/>
        <v>0</v>
      </c>
      <c r="L4679">
        <f t="shared" si="1026"/>
        <v>0</v>
      </c>
      <c r="M4679" s="19" t="s">
        <v>339</v>
      </c>
      <c r="N4679" s="19">
        <f t="shared" si="1027"/>
        <v>4.148234724554329E-2</v>
      </c>
      <c r="O4679">
        <f t="shared" si="1028"/>
        <v>20.688696929044308</v>
      </c>
      <c r="P4679">
        <f t="shared" si="1029"/>
        <v>0.85821571006842112</v>
      </c>
      <c r="Q4679" t="str">
        <f>VLOOKUP(A4679,Haul!F:W,18,FALSE)</f>
        <v>146</v>
      </c>
      <c r="R4679">
        <f t="shared" si="1030"/>
        <v>0</v>
      </c>
      <c r="S4679">
        <f t="shared" si="1031"/>
        <v>0</v>
      </c>
      <c r="T4679">
        <f t="shared" si="1032"/>
        <v>20.688696929044308</v>
      </c>
      <c r="U4679">
        <f t="shared" si="1033"/>
        <v>0</v>
      </c>
      <c r="V4679">
        <f t="shared" si="1034"/>
        <v>0</v>
      </c>
      <c r="W4679">
        <f t="shared" si="1035"/>
        <v>0.85821571006842112</v>
      </c>
    </row>
    <row r="4680" spans="1:23">
      <c r="A4680">
        <v>199</v>
      </c>
      <c r="B4680">
        <v>15</v>
      </c>
      <c r="C4680">
        <v>1</v>
      </c>
      <c r="D4680">
        <f>VLOOKUP(A4680,Haul!F:M,8,FALSE)</f>
        <v>4.8335571999999993E-2</v>
      </c>
      <c r="E4680">
        <v>48</v>
      </c>
      <c r="F4680">
        <v>12</v>
      </c>
      <c r="G4680">
        <v>43.51</v>
      </c>
      <c r="H4680">
        <f t="shared" si="1022"/>
        <v>45</v>
      </c>
      <c r="I4680">
        <f t="shared" si="1023"/>
        <v>2</v>
      </c>
      <c r="J4680">
        <f t="shared" si="1024"/>
        <v>1</v>
      </c>
      <c r="K4680">
        <f t="shared" si="1025"/>
        <v>0</v>
      </c>
      <c r="L4680">
        <f t="shared" si="1026"/>
        <v>0</v>
      </c>
      <c r="M4680" s="19" t="s">
        <v>339</v>
      </c>
      <c r="N4680" s="19">
        <f t="shared" si="1027"/>
        <v>5.1336496897551334E-2</v>
      </c>
      <c r="O4680">
        <f t="shared" si="1028"/>
        <v>20.688696929044308</v>
      </c>
      <c r="P4680">
        <f t="shared" si="1029"/>
        <v>1.062085225712263</v>
      </c>
      <c r="Q4680" t="str">
        <f>VLOOKUP(A4680,Haul!F:W,18,FALSE)</f>
        <v>146</v>
      </c>
      <c r="R4680">
        <f t="shared" si="1030"/>
        <v>0</v>
      </c>
      <c r="S4680">
        <f t="shared" si="1031"/>
        <v>0</v>
      </c>
      <c r="T4680">
        <f t="shared" si="1032"/>
        <v>20.688696929044308</v>
      </c>
      <c r="U4680">
        <f t="shared" si="1033"/>
        <v>0</v>
      </c>
      <c r="V4680">
        <f t="shared" si="1034"/>
        <v>0</v>
      </c>
      <c r="W4680">
        <f t="shared" si="1035"/>
        <v>1.062085225712263</v>
      </c>
    </row>
    <row r="4681" spans="1:23">
      <c r="A4681">
        <v>199</v>
      </c>
      <c r="B4681">
        <v>15</v>
      </c>
      <c r="C4681">
        <v>1</v>
      </c>
      <c r="D4681">
        <f>VLOOKUP(A4681,Haul!F:M,8,FALSE)</f>
        <v>4.8335571999999993E-2</v>
      </c>
      <c r="E4681">
        <v>49</v>
      </c>
      <c r="F4681">
        <v>12</v>
      </c>
      <c r="G4681">
        <v>44.26</v>
      </c>
      <c r="H4681">
        <f t="shared" si="1022"/>
        <v>45</v>
      </c>
      <c r="I4681">
        <f t="shared" si="1023"/>
        <v>2</v>
      </c>
      <c r="J4681">
        <f t="shared" si="1024"/>
        <v>1</v>
      </c>
      <c r="K4681">
        <f t="shared" si="1025"/>
        <v>0</v>
      </c>
      <c r="L4681">
        <f t="shared" si="1026"/>
        <v>0</v>
      </c>
      <c r="M4681" s="19" t="s">
        <v>339</v>
      </c>
      <c r="N4681" s="19">
        <f t="shared" si="1027"/>
        <v>5.3835372126370393E-2</v>
      </c>
      <c r="O4681">
        <f t="shared" si="1028"/>
        <v>20.688696929044308</v>
      </c>
      <c r="P4681">
        <f t="shared" si="1029"/>
        <v>1.1137836979847966</v>
      </c>
      <c r="Q4681" t="str">
        <f>VLOOKUP(A4681,Haul!F:W,18,FALSE)</f>
        <v>146</v>
      </c>
      <c r="R4681">
        <f t="shared" si="1030"/>
        <v>0</v>
      </c>
      <c r="S4681">
        <f t="shared" si="1031"/>
        <v>0</v>
      </c>
      <c r="T4681">
        <f t="shared" si="1032"/>
        <v>20.688696929044308</v>
      </c>
      <c r="U4681">
        <f t="shared" si="1033"/>
        <v>0</v>
      </c>
      <c r="V4681">
        <f t="shared" si="1034"/>
        <v>0</v>
      </c>
      <c r="W4681">
        <f t="shared" si="1035"/>
        <v>1.1137836979847966</v>
      </c>
    </row>
    <row r="4682" spans="1:23">
      <c r="A4682">
        <v>199</v>
      </c>
      <c r="B4682">
        <v>15</v>
      </c>
      <c r="C4682">
        <v>1</v>
      </c>
      <c r="D4682">
        <f>VLOOKUP(A4682,Haul!F:M,8,FALSE)</f>
        <v>4.8335571999999993E-2</v>
      </c>
      <c r="E4682">
        <v>50</v>
      </c>
      <c r="F4682">
        <v>12</v>
      </c>
      <c r="G4682">
        <v>49.75</v>
      </c>
      <c r="H4682">
        <f t="shared" si="1022"/>
        <v>50</v>
      </c>
      <c r="I4682">
        <f t="shared" si="1023"/>
        <v>2</v>
      </c>
      <c r="J4682">
        <f t="shared" si="1024"/>
        <v>1</v>
      </c>
      <c r="K4682">
        <f t="shared" si="1025"/>
        <v>0</v>
      </c>
      <c r="L4682">
        <f t="shared" si="1026"/>
        <v>0</v>
      </c>
      <c r="M4682" s="19" t="s">
        <v>339</v>
      </c>
      <c r="N4682" s="19">
        <f t="shared" si="1027"/>
        <v>7.4523210954046737E-2</v>
      </c>
      <c r="O4682">
        <f t="shared" si="1028"/>
        <v>20.688696929044308</v>
      </c>
      <c r="P4682">
        <f t="shared" si="1029"/>
        <v>1.5417881256075079</v>
      </c>
      <c r="Q4682" t="str">
        <f>VLOOKUP(A4682,Haul!F:W,18,FALSE)</f>
        <v>146</v>
      </c>
      <c r="R4682">
        <f t="shared" si="1030"/>
        <v>0</v>
      </c>
      <c r="S4682">
        <f t="shared" si="1031"/>
        <v>0</v>
      </c>
      <c r="T4682">
        <f t="shared" si="1032"/>
        <v>20.688696929044308</v>
      </c>
      <c r="U4682">
        <f t="shared" si="1033"/>
        <v>0</v>
      </c>
      <c r="V4682">
        <f t="shared" si="1034"/>
        <v>0</v>
      </c>
      <c r="W4682">
        <f t="shared" si="1035"/>
        <v>1.5417881256075079</v>
      </c>
    </row>
    <row r="4683" spans="1:23">
      <c r="A4683">
        <v>199</v>
      </c>
      <c r="B4683">
        <v>15</v>
      </c>
      <c r="C4683">
        <v>1</v>
      </c>
      <c r="D4683">
        <f>VLOOKUP(A4683,Haul!F:M,8,FALSE)</f>
        <v>4.8335571999999993E-2</v>
      </c>
      <c r="E4683">
        <v>51</v>
      </c>
      <c r="F4683">
        <v>12</v>
      </c>
      <c r="G4683">
        <v>51.01</v>
      </c>
      <c r="H4683">
        <f t="shared" si="1022"/>
        <v>55</v>
      </c>
      <c r="I4683">
        <f t="shared" si="1023"/>
        <v>2</v>
      </c>
      <c r="J4683">
        <f t="shared" si="1024"/>
        <v>1</v>
      </c>
      <c r="K4683">
        <f t="shared" si="1025"/>
        <v>0</v>
      </c>
      <c r="L4683">
        <f t="shared" si="1026"/>
        <v>0</v>
      </c>
      <c r="M4683" s="19" t="s">
        <v>339</v>
      </c>
      <c r="N4683" s="19">
        <f t="shared" si="1027"/>
        <v>7.9891291894416988E-2</v>
      </c>
      <c r="O4683">
        <f t="shared" si="1028"/>
        <v>20.688696929044308</v>
      </c>
      <c r="P4683">
        <f t="shared" si="1029"/>
        <v>1.6528467252734071</v>
      </c>
      <c r="Q4683" t="str">
        <f>VLOOKUP(A4683,Haul!F:W,18,FALSE)</f>
        <v>146</v>
      </c>
      <c r="R4683">
        <f t="shared" si="1030"/>
        <v>0</v>
      </c>
      <c r="S4683">
        <f t="shared" si="1031"/>
        <v>0</v>
      </c>
      <c r="T4683">
        <f t="shared" si="1032"/>
        <v>20.688696929044308</v>
      </c>
      <c r="U4683">
        <f t="shared" si="1033"/>
        <v>0</v>
      </c>
      <c r="V4683">
        <f t="shared" si="1034"/>
        <v>0</v>
      </c>
      <c r="W4683">
        <f t="shared" si="1035"/>
        <v>1.6528467252734071</v>
      </c>
    </row>
    <row r="4684" spans="1:23">
      <c r="A4684">
        <v>199</v>
      </c>
      <c r="B4684">
        <v>15</v>
      </c>
      <c r="C4684">
        <v>1</v>
      </c>
      <c r="D4684">
        <f>VLOOKUP(A4684,Haul!F:M,8,FALSE)</f>
        <v>4.8335571999999993E-2</v>
      </c>
      <c r="E4684">
        <v>52</v>
      </c>
      <c r="F4684">
        <v>12</v>
      </c>
      <c r="G4684">
        <v>46.63</v>
      </c>
      <c r="H4684">
        <f t="shared" si="1022"/>
        <v>50</v>
      </c>
      <c r="I4684">
        <f t="shared" si="1023"/>
        <v>2</v>
      </c>
      <c r="J4684">
        <f t="shared" si="1024"/>
        <v>1</v>
      </c>
      <c r="K4684">
        <f t="shared" si="1025"/>
        <v>0</v>
      </c>
      <c r="L4684">
        <f t="shared" si="1026"/>
        <v>0</v>
      </c>
      <c r="M4684" s="19" t="s">
        <v>339</v>
      </c>
      <c r="N4684" s="19">
        <f t="shared" si="1027"/>
        <v>6.2239846038880532E-2</v>
      </c>
      <c r="O4684">
        <f t="shared" si="1028"/>
        <v>20.688696929044308</v>
      </c>
      <c r="P4684">
        <f t="shared" si="1029"/>
        <v>1.2876613116087783</v>
      </c>
      <c r="Q4684" t="str">
        <f>VLOOKUP(A4684,Haul!F:W,18,FALSE)</f>
        <v>146</v>
      </c>
      <c r="R4684">
        <f t="shared" si="1030"/>
        <v>0</v>
      </c>
      <c r="S4684">
        <f t="shared" si="1031"/>
        <v>0</v>
      </c>
      <c r="T4684">
        <f t="shared" si="1032"/>
        <v>20.688696929044308</v>
      </c>
      <c r="U4684">
        <f t="shared" si="1033"/>
        <v>0</v>
      </c>
      <c r="V4684">
        <f t="shared" si="1034"/>
        <v>0</v>
      </c>
      <c r="W4684">
        <f t="shared" si="1035"/>
        <v>1.2876613116087783</v>
      </c>
    </row>
    <row r="4685" spans="1:23">
      <c r="A4685">
        <v>199</v>
      </c>
      <c r="B4685">
        <v>15</v>
      </c>
      <c r="C4685">
        <v>1</v>
      </c>
      <c r="D4685">
        <f>VLOOKUP(A4685,Haul!F:M,8,FALSE)</f>
        <v>4.8335571999999993E-2</v>
      </c>
      <c r="E4685">
        <v>53</v>
      </c>
      <c r="F4685">
        <v>12</v>
      </c>
      <c r="G4685">
        <v>42.34</v>
      </c>
      <c r="H4685">
        <f t="shared" si="1022"/>
        <v>45</v>
      </c>
      <c r="I4685">
        <f t="shared" si="1023"/>
        <v>2</v>
      </c>
      <c r="J4685">
        <f t="shared" si="1024"/>
        <v>1</v>
      </c>
      <c r="K4685">
        <f t="shared" si="1025"/>
        <v>0</v>
      </c>
      <c r="L4685">
        <f t="shared" si="1026"/>
        <v>0</v>
      </c>
      <c r="M4685" s="19" t="s">
        <v>339</v>
      </c>
      <c r="N4685" s="19">
        <f t="shared" si="1027"/>
        <v>4.7588729830571247E-2</v>
      </c>
      <c r="O4685">
        <f t="shared" si="1028"/>
        <v>20.688696929044308</v>
      </c>
      <c r="P4685">
        <f t="shared" si="1029"/>
        <v>0.98454880870285866</v>
      </c>
      <c r="Q4685" t="str">
        <f>VLOOKUP(A4685,Haul!F:W,18,FALSE)</f>
        <v>146</v>
      </c>
      <c r="R4685">
        <f t="shared" si="1030"/>
        <v>0</v>
      </c>
      <c r="S4685">
        <f t="shared" si="1031"/>
        <v>0</v>
      </c>
      <c r="T4685">
        <f t="shared" si="1032"/>
        <v>20.688696929044308</v>
      </c>
      <c r="U4685">
        <f t="shared" si="1033"/>
        <v>0</v>
      </c>
      <c r="V4685">
        <f t="shared" si="1034"/>
        <v>0</v>
      </c>
      <c r="W4685">
        <f t="shared" si="1035"/>
        <v>0.98454880870285866</v>
      </c>
    </row>
    <row r="4686" spans="1:23">
      <c r="A4686">
        <v>199</v>
      </c>
      <c r="B4686">
        <v>15</v>
      </c>
      <c r="C4686">
        <v>1</v>
      </c>
      <c r="D4686">
        <f>VLOOKUP(A4686,Haul!F:M,8,FALSE)</f>
        <v>4.8335571999999993E-2</v>
      </c>
      <c r="E4686">
        <v>54</v>
      </c>
      <c r="F4686">
        <v>12</v>
      </c>
      <c r="G4686">
        <v>46.3</v>
      </c>
      <c r="H4686">
        <f t="shared" si="1022"/>
        <v>50</v>
      </c>
      <c r="I4686">
        <f t="shared" si="1023"/>
        <v>2</v>
      </c>
      <c r="J4686">
        <f t="shared" si="1024"/>
        <v>1</v>
      </c>
      <c r="K4686">
        <f t="shared" si="1025"/>
        <v>0</v>
      </c>
      <c r="L4686">
        <f t="shared" si="1026"/>
        <v>0</v>
      </c>
      <c r="M4686" s="19" t="s">
        <v>339</v>
      </c>
      <c r="N4686" s="19">
        <f t="shared" si="1027"/>
        <v>6.102260246797208E-2</v>
      </c>
      <c r="O4686">
        <f t="shared" si="1028"/>
        <v>20.688696929044308</v>
      </c>
      <c r="P4686">
        <f t="shared" si="1029"/>
        <v>1.2624781282814257</v>
      </c>
      <c r="Q4686" t="str">
        <f>VLOOKUP(A4686,Haul!F:W,18,FALSE)</f>
        <v>146</v>
      </c>
      <c r="R4686">
        <f t="shared" si="1030"/>
        <v>0</v>
      </c>
      <c r="S4686">
        <f t="shared" si="1031"/>
        <v>0</v>
      </c>
      <c r="T4686">
        <f t="shared" si="1032"/>
        <v>20.688696929044308</v>
      </c>
      <c r="U4686">
        <f t="shared" si="1033"/>
        <v>0</v>
      </c>
      <c r="V4686">
        <f t="shared" si="1034"/>
        <v>0</v>
      </c>
      <c r="W4686">
        <f t="shared" si="1035"/>
        <v>1.2624781282814257</v>
      </c>
    </row>
    <row r="4687" spans="1:23">
      <c r="A4687">
        <v>199</v>
      </c>
      <c r="B4687">
        <v>15</v>
      </c>
      <c r="C4687">
        <v>1</v>
      </c>
      <c r="D4687">
        <f>VLOOKUP(A4687,Haul!F:M,8,FALSE)</f>
        <v>4.8335571999999993E-2</v>
      </c>
      <c r="E4687">
        <v>55</v>
      </c>
      <c r="F4687">
        <v>12</v>
      </c>
      <c r="G4687">
        <v>69.290000000000006</v>
      </c>
      <c r="H4687">
        <f t="shared" si="1022"/>
        <v>70</v>
      </c>
      <c r="I4687">
        <f t="shared" si="1023"/>
        <v>2</v>
      </c>
      <c r="J4687">
        <f t="shared" si="1024"/>
        <v>1</v>
      </c>
      <c r="K4687">
        <f t="shared" si="1025"/>
        <v>0</v>
      </c>
      <c r="L4687">
        <f t="shared" si="1026"/>
        <v>0</v>
      </c>
      <c r="M4687" s="19" t="s">
        <v>339</v>
      </c>
      <c r="N4687" s="19">
        <f t="shared" si="1027"/>
        <v>0.18724697932294063</v>
      </c>
      <c r="O4687">
        <f t="shared" si="1028"/>
        <v>20.688696929044308</v>
      </c>
      <c r="P4687">
        <f t="shared" si="1029"/>
        <v>3.873896006091345</v>
      </c>
      <c r="Q4687" t="str">
        <f>VLOOKUP(A4687,Haul!F:W,18,FALSE)</f>
        <v>146</v>
      </c>
      <c r="R4687">
        <f t="shared" si="1030"/>
        <v>0</v>
      </c>
      <c r="S4687">
        <f t="shared" si="1031"/>
        <v>0</v>
      </c>
      <c r="T4687">
        <f t="shared" si="1032"/>
        <v>20.688696929044308</v>
      </c>
      <c r="U4687">
        <f t="shared" si="1033"/>
        <v>0</v>
      </c>
      <c r="V4687">
        <f t="shared" si="1034"/>
        <v>0</v>
      </c>
      <c r="W4687">
        <f t="shared" si="1035"/>
        <v>3.873896006091345</v>
      </c>
    </row>
    <row r="4688" spans="1:23">
      <c r="A4688">
        <v>199</v>
      </c>
      <c r="B4688">
        <v>15</v>
      </c>
      <c r="C4688">
        <v>1</v>
      </c>
      <c r="D4688">
        <f>VLOOKUP(A4688,Haul!F:M,8,FALSE)</f>
        <v>4.8335571999999993E-2</v>
      </c>
      <c r="E4688">
        <v>56</v>
      </c>
      <c r="F4688">
        <v>12</v>
      </c>
      <c r="G4688">
        <v>66.349999999999994</v>
      </c>
      <c r="H4688">
        <f t="shared" si="1022"/>
        <v>70</v>
      </c>
      <c r="I4688">
        <f t="shared" si="1023"/>
        <v>2</v>
      </c>
      <c r="J4688">
        <f t="shared" si="1024"/>
        <v>1</v>
      </c>
      <c r="K4688">
        <f t="shared" si="1025"/>
        <v>0</v>
      </c>
      <c r="L4688">
        <f t="shared" si="1026"/>
        <v>0</v>
      </c>
      <c r="M4688" s="19" t="s">
        <v>339</v>
      </c>
      <c r="N4688" s="19">
        <f t="shared" si="1027"/>
        <v>0.16597764867120365</v>
      </c>
      <c r="O4688">
        <f t="shared" si="1028"/>
        <v>20.688696929044308</v>
      </c>
      <c r="P4688">
        <f t="shared" si="1029"/>
        <v>3.4338612703539262</v>
      </c>
      <c r="Q4688" t="str">
        <f>VLOOKUP(A4688,Haul!F:W,18,FALSE)</f>
        <v>146</v>
      </c>
      <c r="R4688">
        <f t="shared" si="1030"/>
        <v>0</v>
      </c>
      <c r="S4688">
        <f t="shared" si="1031"/>
        <v>0</v>
      </c>
      <c r="T4688">
        <f t="shared" si="1032"/>
        <v>20.688696929044308</v>
      </c>
      <c r="U4688">
        <f t="shared" si="1033"/>
        <v>0</v>
      </c>
      <c r="V4688">
        <f t="shared" si="1034"/>
        <v>0</v>
      </c>
      <c r="W4688">
        <f t="shared" si="1035"/>
        <v>3.4338612703539262</v>
      </c>
    </row>
    <row r="4689" spans="1:23">
      <c r="A4689">
        <v>199</v>
      </c>
      <c r="B4689">
        <v>15</v>
      </c>
      <c r="C4689">
        <v>1</v>
      </c>
      <c r="D4689">
        <f>VLOOKUP(A4689,Haul!F:M,8,FALSE)</f>
        <v>4.8335571999999993E-2</v>
      </c>
      <c r="E4689">
        <v>57</v>
      </c>
      <c r="F4689">
        <v>12</v>
      </c>
      <c r="G4689">
        <v>71.42</v>
      </c>
      <c r="H4689">
        <f t="shared" si="1022"/>
        <v>75</v>
      </c>
      <c r="I4689">
        <f t="shared" si="1023"/>
        <v>2</v>
      </c>
      <c r="J4689">
        <f t="shared" si="1024"/>
        <v>1</v>
      </c>
      <c r="K4689">
        <f t="shared" si="1025"/>
        <v>0</v>
      </c>
      <c r="L4689">
        <f t="shared" si="1026"/>
        <v>0</v>
      </c>
      <c r="M4689" s="19" t="s">
        <v>339</v>
      </c>
      <c r="N4689" s="19">
        <f t="shared" si="1027"/>
        <v>0.20369622505422968</v>
      </c>
      <c r="O4689">
        <f t="shared" si="1028"/>
        <v>20.688696929044308</v>
      </c>
      <c r="P4689">
        <f t="shared" si="1029"/>
        <v>4.2142094657373601</v>
      </c>
      <c r="Q4689" t="str">
        <f>VLOOKUP(A4689,Haul!F:W,18,FALSE)</f>
        <v>146</v>
      </c>
      <c r="R4689">
        <f t="shared" si="1030"/>
        <v>0</v>
      </c>
      <c r="S4689">
        <f t="shared" si="1031"/>
        <v>0</v>
      </c>
      <c r="T4689">
        <f t="shared" si="1032"/>
        <v>20.688696929044308</v>
      </c>
      <c r="U4689">
        <f t="shared" si="1033"/>
        <v>0</v>
      </c>
      <c r="V4689">
        <f t="shared" si="1034"/>
        <v>0</v>
      </c>
      <c r="W4689">
        <f t="shared" si="1035"/>
        <v>4.2142094657373601</v>
      </c>
    </row>
    <row r="4690" spans="1:23">
      <c r="A4690">
        <v>199</v>
      </c>
      <c r="B4690">
        <v>15</v>
      </c>
      <c r="C4690">
        <v>1</v>
      </c>
      <c r="D4690">
        <f>VLOOKUP(A4690,Haul!F:M,8,FALSE)</f>
        <v>4.8335571999999993E-2</v>
      </c>
      <c r="E4690">
        <v>58</v>
      </c>
      <c r="F4690">
        <v>12</v>
      </c>
      <c r="G4690">
        <v>62.03</v>
      </c>
      <c r="H4690">
        <f t="shared" si="1022"/>
        <v>65</v>
      </c>
      <c r="I4690">
        <f t="shared" si="1023"/>
        <v>2</v>
      </c>
      <c r="J4690">
        <f t="shared" si="1024"/>
        <v>1</v>
      </c>
      <c r="K4690">
        <f t="shared" si="1025"/>
        <v>0</v>
      </c>
      <c r="L4690">
        <f t="shared" si="1026"/>
        <v>0</v>
      </c>
      <c r="M4690" s="19" t="s">
        <v>339</v>
      </c>
      <c r="N4690" s="19">
        <f t="shared" si="1027"/>
        <v>0.13763710925943212</v>
      </c>
      <c r="O4690">
        <f t="shared" si="1028"/>
        <v>20.688696929044308</v>
      </c>
      <c r="P4690">
        <f t="shared" si="1029"/>
        <v>2.8475324396581492</v>
      </c>
      <c r="Q4690" t="str">
        <f>VLOOKUP(A4690,Haul!F:W,18,FALSE)</f>
        <v>146</v>
      </c>
      <c r="R4690">
        <f t="shared" si="1030"/>
        <v>0</v>
      </c>
      <c r="S4690">
        <f t="shared" si="1031"/>
        <v>0</v>
      </c>
      <c r="T4690">
        <f t="shared" si="1032"/>
        <v>20.688696929044308</v>
      </c>
      <c r="U4690">
        <f t="shared" si="1033"/>
        <v>0</v>
      </c>
      <c r="V4690">
        <f t="shared" si="1034"/>
        <v>0</v>
      </c>
      <c r="W4690">
        <f t="shared" si="1035"/>
        <v>2.8475324396581492</v>
      </c>
    </row>
    <row r="4691" spans="1:23">
      <c r="A4691">
        <v>199</v>
      </c>
      <c r="B4691">
        <v>15</v>
      </c>
      <c r="C4691">
        <v>1</v>
      </c>
      <c r="D4691">
        <f>VLOOKUP(A4691,Haul!F:M,8,FALSE)</f>
        <v>4.8335571999999993E-2</v>
      </c>
      <c r="E4691">
        <v>59</v>
      </c>
      <c r="F4691">
        <v>12</v>
      </c>
      <c r="G4691">
        <v>63.9</v>
      </c>
      <c r="H4691">
        <f t="shared" si="1022"/>
        <v>65</v>
      </c>
      <c r="I4691">
        <f t="shared" si="1023"/>
        <v>2</v>
      </c>
      <c r="J4691">
        <f t="shared" si="1024"/>
        <v>1</v>
      </c>
      <c r="K4691">
        <f t="shared" si="1025"/>
        <v>0</v>
      </c>
      <c r="L4691">
        <f t="shared" si="1026"/>
        <v>0</v>
      </c>
      <c r="M4691" s="19" t="s">
        <v>339</v>
      </c>
      <c r="N4691" s="19">
        <f t="shared" si="1027"/>
        <v>0.14948853157497063</v>
      </c>
      <c r="O4691">
        <f t="shared" si="1028"/>
        <v>20.688696929044308</v>
      </c>
      <c r="P4691">
        <f t="shared" si="1029"/>
        <v>3.0927229241224379</v>
      </c>
      <c r="Q4691" t="str">
        <f>VLOOKUP(A4691,Haul!F:W,18,FALSE)</f>
        <v>146</v>
      </c>
      <c r="R4691">
        <f t="shared" si="1030"/>
        <v>0</v>
      </c>
      <c r="S4691">
        <f t="shared" si="1031"/>
        <v>0</v>
      </c>
      <c r="T4691">
        <f t="shared" si="1032"/>
        <v>20.688696929044308</v>
      </c>
      <c r="U4691">
        <f t="shared" si="1033"/>
        <v>0</v>
      </c>
      <c r="V4691">
        <f t="shared" si="1034"/>
        <v>0</v>
      </c>
      <c r="W4691">
        <f t="shared" si="1035"/>
        <v>3.0927229241224379</v>
      </c>
    </row>
    <row r="4692" spans="1:23">
      <c r="A4692">
        <v>199</v>
      </c>
      <c r="B4692">
        <v>15</v>
      </c>
      <c r="C4692">
        <v>1</v>
      </c>
      <c r="D4692">
        <f>VLOOKUP(A4692,Haul!F:M,8,FALSE)</f>
        <v>4.8335571999999993E-2</v>
      </c>
      <c r="E4692">
        <v>60</v>
      </c>
      <c r="F4692">
        <v>12</v>
      </c>
      <c r="G4692">
        <v>61.75</v>
      </c>
      <c r="H4692">
        <f t="shared" si="1022"/>
        <v>65</v>
      </c>
      <c r="I4692">
        <f t="shared" si="1023"/>
        <v>2</v>
      </c>
      <c r="J4692">
        <f t="shared" si="1024"/>
        <v>1</v>
      </c>
      <c r="K4692">
        <f t="shared" si="1025"/>
        <v>0</v>
      </c>
      <c r="L4692">
        <f t="shared" si="1026"/>
        <v>0</v>
      </c>
      <c r="M4692" s="19" t="s">
        <v>339</v>
      </c>
      <c r="N4692" s="19">
        <f t="shared" si="1027"/>
        <v>0.13591624900390334</v>
      </c>
      <c r="O4692">
        <f t="shared" si="1028"/>
        <v>20.688696929044308</v>
      </c>
      <c r="P4692">
        <f t="shared" si="1029"/>
        <v>2.8119300833742766</v>
      </c>
      <c r="Q4692" t="str">
        <f>VLOOKUP(A4692,Haul!F:W,18,FALSE)</f>
        <v>146</v>
      </c>
      <c r="R4692">
        <f t="shared" si="1030"/>
        <v>0</v>
      </c>
      <c r="S4692">
        <f t="shared" si="1031"/>
        <v>0</v>
      </c>
      <c r="T4692">
        <f t="shared" si="1032"/>
        <v>20.688696929044308</v>
      </c>
      <c r="U4692">
        <f t="shared" si="1033"/>
        <v>0</v>
      </c>
      <c r="V4692">
        <f t="shared" si="1034"/>
        <v>0</v>
      </c>
      <c r="W4692">
        <f t="shared" si="1035"/>
        <v>2.8119300833742766</v>
      </c>
    </row>
    <row r="4693" spans="1:23">
      <c r="A4693">
        <v>199</v>
      </c>
      <c r="B4693">
        <v>15</v>
      </c>
      <c r="C4693">
        <v>1</v>
      </c>
      <c r="D4693">
        <f>VLOOKUP(A4693,Haul!F:M,8,FALSE)</f>
        <v>4.8335571999999993E-2</v>
      </c>
      <c r="E4693">
        <v>61</v>
      </c>
      <c r="F4693">
        <v>12</v>
      </c>
      <c r="G4693">
        <v>62.5</v>
      </c>
      <c r="H4693">
        <f t="shared" si="1022"/>
        <v>65</v>
      </c>
      <c r="I4693">
        <f t="shared" si="1023"/>
        <v>2</v>
      </c>
      <c r="J4693">
        <f t="shared" si="1024"/>
        <v>1</v>
      </c>
      <c r="K4693">
        <f t="shared" si="1025"/>
        <v>0</v>
      </c>
      <c r="L4693">
        <f t="shared" si="1026"/>
        <v>0</v>
      </c>
      <c r="M4693" s="19" t="s">
        <v>339</v>
      </c>
      <c r="N4693" s="19">
        <f t="shared" si="1027"/>
        <v>0.14055694769252344</v>
      </c>
      <c r="O4693">
        <f t="shared" si="1028"/>
        <v>20.688696929044308</v>
      </c>
      <c r="P4693">
        <f t="shared" si="1029"/>
        <v>2.9079400920821512</v>
      </c>
      <c r="Q4693" t="str">
        <f>VLOOKUP(A4693,Haul!F:W,18,FALSE)</f>
        <v>146</v>
      </c>
      <c r="R4693">
        <f t="shared" si="1030"/>
        <v>0</v>
      </c>
      <c r="S4693">
        <f t="shared" si="1031"/>
        <v>0</v>
      </c>
      <c r="T4693">
        <f t="shared" si="1032"/>
        <v>20.688696929044308</v>
      </c>
      <c r="U4693">
        <f t="shared" si="1033"/>
        <v>0</v>
      </c>
      <c r="V4693">
        <f t="shared" si="1034"/>
        <v>0</v>
      </c>
      <c r="W4693">
        <f t="shared" si="1035"/>
        <v>2.9079400920821512</v>
      </c>
    </row>
    <row r="4694" spans="1:23">
      <c r="A4694">
        <v>199</v>
      </c>
      <c r="B4694">
        <v>15</v>
      </c>
      <c r="C4694">
        <v>1</v>
      </c>
      <c r="D4694">
        <f>VLOOKUP(A4694,Haul!F:M,8,FALSE)</f>
        <v>4.8335571999999993E-2</v>
      </c>
      <c r="E4694">
        <v>62</v>
      </c>
      <c r="F4694">
        <v>12</v>
      </c>
      <c r="G4694">
        <v>66.11</v>
      </c>
      <c r="H4694">
        <f t="shared" si="1022"/>
        <v>70</v>
      </c>
      <c r="I4694">
        <f t="shared" si="1023"/>
        <v>2</v>
      </c>
      <c r="J4694">
        <f t="shared" si="1024"/>
        <v>1</v>
      </c>
      <c r="K4694">
        <f t="shared" si="1025"/>
        <v>0</v>
      </c>
      <c r="L4694">
        <f t="shared" si="1026"/>
        <v>0</v>
      </c>
      <c r="M4694" s="19" t="s">
        <v>339</v>
      </c>
      <c r="N4694" s="19">
        <f t="shared" si="1027"/>
        <v>0.16431338907751786</v>
      </c>
      <c r="O4694">
        <f t="shared" si="1028"/>
        <v>20.688696929044308</v>
      </c>
      <c r="P4694">
        <f t="shared" si="1029"/>
        <v>3.3994299080089063</v>
      </c>
      <c r="Q4694" t="str">
        <f>VLOOKUP(A4694,Haul!F:W,18,FALSE)</f>
        <v>146</v>
      </c>
      <c r="R4694">
        <f t="shared" si="1030"/>
        <v>0</v>
      </c>
      <c r="S4694">
        <f t="shared" si="1031"/>
        <v>0</v>
      </c>
      <c r="T4694">
        <f t="shared" si="1032"/>
        <v>20.688696929044308</v>
      </c>
      <c r="U4694">
        <f t="shared" si="1033"/>
        <v>0</v>
      </c>
      <c r="V4694">
        <f t="shared" si="1034"/>
        <v>0</v>
      </c>
      <c r="W4694">
        <f t="shared" si="1035"/>
        <v>3.3994299080089063</v>
      </c>
    </row>
    <row r="4695" spans="1:23">
      <c r="A4695">
        <v>199</v>
      </c>
      <c r="B4695">
        <v>15</v>
      </c>
      <c r="C4695">
        <v>1</v>
      </c>
      <c r="D4695">
        <f>VLOOKUP(A4695,Haul!F:M,8,FALSE)</f>
        <v>4.8335571999999993E-2</v>
      </c>
      <c r="E4695">
        <v>63</v>
      </c>
      <c r="F4695">
        <v>12</v>
      </c>
      <c r="G4695">
        <v>63.41</v>
      </c>
      <c r="H4695">
        <f t="shared" si="1022"/>
        <v>65</v>
      </c>
      <c r="I4695">
        <f t="shared" si="1023"/>
        <v>2</v>
      </c>
      <c r="J4695">
        <f t="shared" si="1024"/>
        <v>1</v>
      </c>
      <c r="K4695">
        <f t="shared" si="1025"/>
        <v>0</v>
      </c>
      <c r="L4695">
        <f t="shared" si="1026"/>
        <v>0</v>
      </c>
      <c r="M4695" s="19" t="s">
        <v>339</v>
      </c>
      <c r="N4695" s="19">
        <f t="shared" si="1027"/>
        <v>0.14632236126418968</v>
      </c>
      <c r="O4695">
        <f t="shared" si="1028"/>
        <v>20.688696929044308</v>
      </c>
      <c r="P4695">
        <f t="shared" si="1029"/>
        <v>3.0272189861369529</v>
      </c>
      <c r="Q4695" t="str">
        <f>VLOOKUP(A4695,Haul!F:W,18,FALSE)</f>
        <v>146</v>
      </c>
      <c r="R4695">
        <f t="shared" si="1030"/>
        <v>0</v>
      </c>
      <c r="S4695">
        <f t="shared" si="1031"/>
        <v>0</v>
      </c>
      <c r="T4695">
        <f t="shared" si="1032"/>
        <v>20.688696929044308</v>
      </c>
      <c r="U4695">
        <f t="shared" si="1033"/>
        <v>0</v>
      </c>
      <c r="V4695">
        <f t="shared" si="1034"/>
        <v>0</v>
      </c>
      <c r="W4695">
        <f t="shared" si="1035"/>
        <v>3.0272189861369529</v>
      </c>
    </row>
    <row r="4696" spans="1:23">
      <c r="A4696">
        <v>199</v>
      </c>
      <c r="B4696">
        <v>15</v>
      </c>
      <c r="C4696">
        <v>1</v>
      </c>
      <c r="D4696">
        <f>VLOOKUP(A4696,Haul!F:M,8,FALSE)</f>
        <v>4.8335571999999993E-2</v>
      </c>
      <c r="E4696">
        <v>64</v>
      </c>
      <c r="F4696">
        <v>12</v>
      </c>
      <c r="G4696">
        <v>66.17</v>
      </c>
      <c r="H4696">
        <f t="shared" si="1022"/>
        <v>70</v>
      </c>
      <c r="I4696">
        <f t="shared" si="1023"/>
        <v>2</v>
      </c>
      <c r="J4696">
        <f t="shared" si="1024"/>
        <v>1</v>
      </c>
      <c r="K4696">
        <f t="shared" si="1025"/>
        <v>0</v>
      </c>
      <c r="L4696">
        <f t="shared" si="1026"/>
        <v>0</v>
      </c>
      <c r="M4696" s="19" t="s">
        <v>339</v>
      </c>
      <c r="N4696" s="19">
        <f t="shared" si="1027"/>
        <v>0.16472844725301616</v>
      </c>
      <c r="O4696">
        <f t="shared" si="1028"/>
        <v>20.688696929044308</v>
      </c>
      <c r="P4696">
        <f t="shared" si="1029"/>
        <v>3.4080169208097129</v>
      </c>
      <c r="Q4696" t="str">
        <f>VLOOKUP(A4696,Haul!F:W,18,FALSE)</f>
        <v>146</v>
      </c>
      <c r="R4696">
        <f t="shared" si="1030"/>
        <v>0</v>
      </c>
      <c r="S4696">
        <f t="shared" si="1031"/>
        <v>0</v>
      </c>
      <c r="T4696">
        <f t="shared" si="1032"/>
        <v>20.688696929044308</v>
      </c>
      <c r="U4696">
        <f t="shared" si="1033"/>
        <v>0</v>
      </c>
      <c r="V4696">
        <f t="shared" si="1034"/>
        <v>0</v>
      </c>
      <c r="W4696">
        <f t="shared" si="1035"/>
        <v>3.4080169208097129</v>
      </c>
    </row>
    <row r="4697" spans="1:23">
      <c r="A4697">
        <v>199</v>
      </c>
      <c r="B4697">
        <v>15</v>
      </c>
      <c r="C4697">
        <v>1</v>
      </c>
      <c r="D4697">
        <f>VLOOKUP(A4697,Haul!F:M,8,FALSE)</f>
        <v>4.8335571999999993E-2</v>
      </c>
      <c r="E4697">
        <v>65</v>
      </c>
      <c r="F4697">
        <v>12</v>
      </c>
      <c r="G4697">
        <v>56.11</v>
      </c>
      <c r="H4697">
        <f t="shared" si="1022"/>
        <v>60</v>
      </c>
      <c r="I4697">
        <f t="shared" si="1023"/>
        <v>2</v>
      </c>
      <c r="J4697">
        <f t="shared" si="1024"/>
        <v>1</v>
      </c>
      <c r="K4697">
        <f t="shared" si="1025"/>
        <v>0</v>
      </c>
      <c r="L4697">
        <f t="shared" si="1026"/>
        <v>0</v>
      </c>
      <c r="M4697" s="19" t="s">
        <v>339</v>
      </c>
      <c r="N4697" s="19">
        <f t="shared" si="1027"/>
        <v>0.10413362252249783</v>
      </c>
      <c r="O4697">
        <f t="shared" si="1028"/>
        <v>20.688696929044308</v>
      </c>
      <c r="P4697">
        <f t="shared" si="1029"/>
        <v>2.1543889564914602</v>
      </c>
      <c r="Q4697" t="str">
        <f>VLOOKUP(A4697,Haul!F:W,18,FALSE)</f>
        <v>146</v>
      </c>
      <c r="R4697">
        <f t="shared" si="1030"/>
        <v>0</v>
      </c>
      <c r="S4697">
        <f t="shared" si="1031"/>
        <v>0</v>
      </c>
      <c r="T4697">
        <f t="shared" si="1032"/>
        <v>20.688696929044308</v>
      </c>
      <c r="U4697">
        <f t="shared" si="1033"/>
        <v>0</v>
      </c>
      <c r="V4697">
        <f t="shared" si="1034"/>
        <v>0</v>
      </c>
      <c r="W4697">
        <f t="shared" si="1035"/>
        <v>2.1543889564914602</v>
      </c>
    </row>
    <row r="4698" spans="1:23">
      <c r="A4698">
        <v>199</v>
      </c>
      <c r="B4698">
        <v>15</v>
      </c>
      <c r="C4698">
        <v>1</v>
      </c>
      <c r="D4698">
        <f>VLOOKUP(A4698,Haul!F:M,8,FALSE)</f>
        <v>4.8335571999999993E-2</v>
      </c>
      <c r="E4698">
        <v>66</v>
      </c>
      <c r="F4698">
        <v>12</v>
      </c>
      <c r="G4698">
        <v>58.49</v>
      </c>
      <c r="H4698">
        <f t="shared" si="1022"/>
        <v>60</v>
      </c>
      <c r="I4698">
        <f t="shared" si="1023"/>
        <v>2</v>
      </c>
      <c r="J4698">
        <f t="shared" si="1024"/>
        <v>1</v>
      </c>
      <c r="K4698">
        <f t="shared" si="1025"/>
        <v>0</v>
      </c>
      <c r="L4698">
        <f t="shared" si="1026"/>
        <v>0</v>
      </c>
      <c r="M4698" s="19" t="s">
        <v>339</v>
      </c>
      <c r="N4698" s="19">
        <f t="shared" si="1027"/>
        <v>0.11688639875314283</v>
      </c>
      <c r="O4698">
        <f t="shared" si="1028"/>
        <v>20.688696929044308</v>
      </c>
      <c r="P4698">
        <f t="shared" si="1029"/>
        <v>2.4182272789311945</v>
      </c>
      <c r="Q4698" t="str">
        <f>VLOOKUP(A4698,Haul!F:W,18,FALSE)</f>
        <v>146</v>
      </c>
      <c r="R4698">
        <f t="shared" si="1030"/>
        <v>0</v>
      </c>
      <c r="S4698">
        <f t="shared" si="1031"/>
        <v>0</v>
      </c>
      <c r="T4698">
        <f t="shared" si="1032"/>
        <v>20.688696929044308</v>
      </c>
      <c r="U4698">
        <f t="shared" si="1033"/>
        <v>0</v>
      </c>
      <c r="V4698">
        <f t="shared" si="1034"/>
        <v>0</v>
      </c>
      <c r="W4698">
        <f t="shared" si="1035"/>
        <v>2.4182272789311945</v>
      </c>
    </row>
    <row r="4699" spans="1:23">
      <c r="A4699">
        <v>199</v>
      </c>
      <c r="B4699">
        <v>15</v>
      </c>
      <c r="C4699">
        <v>1</v>
      </c>
      <c r="D4699">
        <f>VLOOKUP(A4699,Haul!F:M,8,FALSE)</f>
        <v>4.8335571999999993E-2</v>
      </c>
      <c r="E4699">
        <v>67</v>
      </c>
      <c r="F4699">
        <v>12</v>
      </c>
      <c r="G4699">
        <v>65.540000000000006</v>
      </c>
      <c r="H4699">
        <f t="shared" si="1022"/>
        <v>70</v>
      </c>
      <c r="I4699">
        <f t="shared" si="1023"/>
        <v>2</v>
      </c>
      <c r="J4699">
        <f t="shared" si="1024"/>
        <v>1</v>
      </c>
      <c r="K4699">
        <f t="shared" si="1025"/>
        <v>0</v>
      </c>
      <c r="L4699">
        <f t="shared" si="1026"/>
        <v>0</v>
      </c>
      <c r="M4699" s="19" t="s">
        <v>339</v>
      </c>
      <c r="N4699" s="19">
        <f t="shared" si="1027"/>
        <v>0.16040370327950834</v>
      </c>
      <c r="O4699">
        <f t="shared" si="1028"/>
        <v>20.688696929044308</v>
      </c>
      <c r="P4699">
        <f t="shared" si="1029"/>
        <v>3.3185436034460989</v>
      </c>
      <c r="Q4699" t="str">
        <f>VLOOKUP(A4699,Haul!F:W,18,FALSE)</f>
        <v>146</v>
      </c>
      <c r="R4699">
        <f t="shared" si="1030"/>
        <v>0</v>
      </c>
      <c r="S4699">
        <f t="shared" si="1031"/>
        <v>0</v>
      </c>
      <c r="T4699">
        <f t="shared" si="1032"/>
        <v>20.688696929044308</v>
      </c>
      <c r="U4699">
        <f t="shared" si="1033"/>
        <v>0</v>
      </c>
      <c r="V4699">
        <f t="shared" si="1034"/>
        <v>0</v>
      </c>
      <c r="W4699">
        <f t="shared" si="1035"/>
        <v>3.3185436034460989</v>
      </c>
    </row>
    <row r="4700" spans="1:23">
      <c r="A4700">
        <v>199</v>
      </c>
      <c r="B4700">
        <v>15</v>
      </c>
      <c r="C4700">
        <v>1</v>
      </c>
      <c r="D4700">
        <f>VLOOKUP(A4700,Haul!F:M,8,FALSE)</f>
        <v>4.8335571999999993E-2</v>
      </c>
      <c r="E4700">
        <v>68</v>
      </c>
      <c r="F4700">
        <v>12</v>
      </c>
      <c r="G4700">
        <v>65.819999999999993</v>
      </c>
      <c r="H4700">
        <f t="shared" si="1022"/>
        <v>70</v>
      </c>
      <c r="I4700">
        <f t="shared" si="1023"/>
        <v>2</v>
      </c>
      <c r="J4700">
        <f t="shared" si="1024"/>
        <v>1</v>
      </c>
      <c r="K4700">
        <f t="shared" si="1025"/>
        <v>0</v>
      </c>
      <c r="L4700">
        <f t="shared" si="1026"/>
        <v>0</v>
      </c>
      <c r="M4700" s="19" t="s">
        <v>339</v>
      </c>
      <c r="N4700" s="19">
        <f t="shared" si="1027"/>
        <v>0.16231671617070945</v>
      </c>
      <c r="O4700">
        <f t="shared" si="1028"/>
        <v>20.688696929044308</v>
      </c>
      <c r="P4700">
        <f t="shared" si="1029"/>
        <v>3.3581213473735132</v>
      </c>
      <c r="Q4700" t="str">
        <f>VLOOKUP(A4700,Haul!F:W,18,FALSE)</f>
        <v>146</v>
      </c>
      <c r="R4700">
        <f t="shared" si="1030"/>
        <v>0</v>
      </c>
      <c r="S4700">
        <f t="shared" si="1031"/>
        <v>0</v>
      </c>
      <c r="T4700">
        <f t="shared" si="1032"/>
        <v>20.688696929044308</v>
      </c>
      <c r="U4700">
        <f t="shared" si="1033"/>
        <v>0</v>
      </c>
      <c r="V4700">
        <f t="shared" si="1034"/>
        <v>0</v>
      </c>
      <c r="W4700">
        <f t="shared" si="1035"/>
        <v>3.3581213473735132</v>
      </c>
    </row>
    <row r="4701" spans="1:23">
      <c r="A4701">
        <v>199</v>
      </c>
      <c r="B4701">
        <v>15</v>
      </c>
      <c r="C4701">
        <v>1</v>
      </c>
      <c r="D4701">
        <f>VLOOKUP(A4701,Haul!F:M,8,FALSE)</f>
        <v>4.8335571999999993E-2</v>
      </c>
      <c r="E4701">
        <v>69</v>
      </c>
      <c r="F4701">
        <v>12</v>
      </c>
      <c r="G4701">
        <v>64.23</v>
      </c>
      <c r="H4701">
        <f t="shared" si="1022"/>
        <v>65</v>
      </c>
      <c r="I4701">
        <f t="shared" si="1023"/>
        <v>2</v>
      </c>
      <c r="J4701">
        <f t="shared" si="1024"/>
        <v>1</v>
      </c>
      <c r="K4701">
        <f t="shared" si="1025"/>
        <v>0</v>
      </c>
      <c r="L4701">
        <f t="shared" si="1026"/>
        <v>0</v>
      </c>
      <c r="M4701" s="19" t="s">
        <v>339</v>
      </c>
      <c r="N4701" s="19">
        <f t="shared" si="1027"/>
        <v>0.15164536837553463</v>
      </c>
      <c r="O4701">
        <f t="shared" si="1028"/>
        <v>20.688696929044308</v>
      </c>
      <c r="P4701">
        <f t="shared" si="1029"/>
        <v>3.1373450670147163</v>
      </c>
      <c r="Q4701" t="str">
        <f>VLOOKUP(A4701,Haul!F:W,18,FALSE)</f>
        <v>146</v>
      </c>
      <c r="R4701">
        <f t="shared" si="1030"/>
        <v>0</v>
      </c>
      <c r="S4701">
        <f t="shared" si="1031"/>
        <v>0</v>
      </c>
      <c r="T4701">
        <f t="shared" si="1032"/>
        <v>20.688696929044308</v>
      </c>
      <c r="U4701">
        <f t="shared" si="1033"/>
        <v>0</v>
      </c>
      <c r="V4701">
        <f t="shared" si="1034"/>
        <v>0</v>
      </c>
      <c r="W4701">
        <f t="shared" si="1035"/>
        <v>3.1373450670147163</v>
      </c>
    </row>
    <row r="4702" spans="1:23">
      <c r="A4702">
        <v>199</v>
      </c>
      <c r="B4702">
        <v>15</v>
      </c>
      <c r="C4702">
        <v>1</v>
      </c>
      <c r="D4702">
        <f>VLOOKUP(A4702,Haul!F:M,8,FALSE)</f>
        <v>4.8335571999999993E-2</v>
      </c>
      <c r="E4702">
        <v>70</v>
      </c>
      <c r="F4702">
        <v>12</v>
      </c>
      <c r="G4702">
        <v>48.44</v>
      </c>
      <c r="H4702">
        <f t="shared" si="1022"/>
        <v>50</v>
      </c>
      <c r="I4702">
        <f t="shared" si="1023"/>
        <v>2</v>
      </c>
      <c r="J4702">
        <f t="shared" si="1024"/>
        <v>1</v>
      </c>
      <c r="K4702">
        <f t="shared" si="1025"/>
        <v>0</v>
      </c>
      <c r="L4702">
        <f t="shared" si="1026"/>
        <v>0</v>
      </c>
      <c r="M4702" s="19" t="s">
        <v>339</v>
      </c>
      <c r="N4702" s="19">
        <f t="shared" si="1027"/>
        <v>6.9193083891906024E-2</v>
      </c>
      <c r="O4702">
        <f t="shared" si="1028"/>
        <v>20.688696929044308</v>
      </c>
      <c r="P4702">
        <f t="shared" si="1029"/>
        <v>1.4315147422255814</v>
      </c>
      <c r="Q4702" t="str">
        <f>VLOOKUP(A4702,Haul!F:W,18,FALSE)</f>
        <v>146</v>
      </c>
      <c r="R4702">
        <f t="shared" si="1030"/>
        <v>0</v>
      </c>
      <c r="S4702">
        <f t="shared" si="1031"/>
        <v>0</v>
      </c>
      <c r="T4702">
        <f t="shared" si="1032"/>
        <v>20.688696929044308</v>
      </c>
      <c r="U4702">
        <f t="shared" si="1033"/>
        <v>0</v>
      </c>
      <c r="V4702">
        <f t="shared" si="1034"/>
        <v>0</v>
      </c>
      <c r="W4702">
        <f t="shared" si="1035"/>
        <v>1.4315147422255814</v>
      </c>
    </row>
    <row r="4703" spans="1:23">
      <c r="A4703">
        <v>199</v>
      </c>
      <c r="B4703">
        <v>15</v>
      </c>
      <c r="C4703">
        <v>1</v>
      </c>
      <c r="D4703">
        <f>VLOOKUP(A4703,Haul!F:M,8,FALSE)</f>
        <v>4.8335571999999993E-2</v>
      </c>
      <c r="E4703">
        <v>71</v>
      </c>
      <c r="F4703">
        <v>12</v>
      </c>
      <c r="G4703">
        <v>49.74</v>
      </c>
      <c r="H4703">
        <f t="shared" si="1022"/>
        <v>50</v>
      </c>
      <c r="I4703">
        <f t="shared" si="1023"/>
        <v>2</v>
      </c>
      <c r="J4703">
        <f t="shared" si="1024"/>
        <v>1</v>
      </c>
      <c r="K4703">
        <f t="shared" si="1025"/>
        <v>0</v>
      </c>
      <c r="L4703">
        <f t="shared" si="1026"/>
        <v>0</v>
      </c>
      <c r="M4703" s="19" t="s">
        <v>339</v>
      </c>
      <c r="N4703" s="19">
        <f t="shared" si="1027"/>
        <v>7.44815603098124E-2</v>
      </c>
      <c r="O4703">
        <f t="shared" si="1028"/>
        <v>20.688696929044308</v>
      </c>
      <c r="P4703">
        <f t="shared" si="1029"/>
        <v>1.5409264280520443</v>
      </c>
      <c r="Q4703" t="str">
        <f>VLOOKUP(A4703,Haul!F:W,18,FALSE)</f>
        <v>146</v>
      </c>
      <c r="R4703">
        <f t="shared" si="1030"/>
        <v>0</v>
      </c>
      <c r="S4703">
        <f t="shared" si="1031"/>
        <v>0</v>
      </c>
      <c r="T4703">
        <f t="shared" si="1032"/>
        <v>20.688696929044308</v>
      </c>
      <c r="U4703">
        <f t="shared" si="1033"/>
        <v>0</v>
      </c>
      <c r="V4703">
        <f t="shared" si="1034"/>
        <v>0</v>
      </c>
      <c r="W4703">
        <f t="shared" si="1035"/>
        <v>1.5409264280520443</v>
      </c>
    </row>
    <row r="4704" spans="1:23">
      <c r="A4704">
        <v>199</v>
      </c>
      <c r="B4704">
        <v>15</v>
      </c>
      <c r="C4704">
        <v>1</v>
      </c>
      <c r="D4704">
        <f>VLOOKUP(A4704,Haul!F:M,8,FALSE)</f>
        <v>4.8335571999999993E-2</v>
      </c>
      <c r="E4704">
        <v>72</v>
      </c>
      <c r="F4704">
        <v>12</v>
      </c>
      <c r="G4704">
        <v>48.72</v>
      </c>
      <c r="H4704">
        <f t="shared" si="1022"/>
        <v>50</v>
      </c>
      <c r="I4704">
        <f t="shared" si="1023"/>
        <v>2</v>
      </c>
      <c r="J4704">
        <f t="shared" si="1024"/>
        <v>1</v>
      </c>
      <c r="K4704">
        <f t="shared" si="1025"/>
        <v>0</v>
      </c>
      <c r="L4704">
        <f t="shared" si="1026"/>
        <v>0</v>
      </c>
      <c r="M4704" s="19" t="s">
        <v>339</v>
      </c>
      <c r="N4704" s="19">
        <f t="shared" si="1027"/>
        <v>7.031110672161589E-2</v>
      </c>
      <c r="O4704">
        <f t="shared" si="1028"/>
        <v>20.688696929044308</v>
      </c>
      <c r="P4704">
        <f t="shared" si="1029"/>
        <v>1.4546451777092013</v>
      </c>
      <c r="Q4704" t="str">
        <f>VLOOKUP(A4704,Haul!F:W,18,FALSE)</f>
        <v>146</v>
      </c>
      <c r="R4704">
        <f t="shared" si="1030"/>
        <v>0</v>
      </c>
      <c r="S4704">
        <f t="shared" si="1031"/>
        <v>0</v>
      </c>
      <c r="T4704">
        <f t="shared" si="1032"/>
        <v>20.688696929044308</v>
      </c>
      <c r="U4704">
        <f t="shared" si="1033"/>
        <v>0</v>
      </c>
      <c r="V4704">
        <f t="shared" si="1034"/>
        <v>0</v>
      </c>
      <c r="W4704">
        <f t="shared" si="1035"/>
        <v>1.4546451777092013</v>
      </c>
    </row>
    <row r="4705" spans="1:23">
      <c r="A4705">
        <v>199</v>
      </c>
      <c r="B4705">
        <v>15</v>
      </c>
      <c r="C4705">
        <v>1</v>
      </c>
      <c r="D4705">
        <f>VLOOKUP(A4705,Haul!F:M,8,FALSE)</f>
        <v>4.8335571999999993E-2</v>
      </c>
      <c r="E4705">
        <v>73</v>
      </c>
      <c r="F4705">
        <v>12</v>
      </c>
      <c r="G4705">
        <v>41.58</v>
      </c>
      <c r="H4705">
        <f t="shared" si="1022"/>
        <v>45</v>
      </c>
      <c r="I4705">
        <f t="shared" si="1023"/>
        <v>2</v>
      </c>
      <c r="J4705">
        <f t="shared" si="1024"/>
        <v>1</v>
      </c>
      <c r="K4705">
        <f t="shared" si="1025"/>
        <v>0</v>
      </c>
      <c r="L4705">
        <f t="shared" si="1026"/>
        <v>0</v>
      </c>
      <c r="M4705" s="19" t="s">
        <v>339</v>
      </c>
      <c r="N4705" s="19">
        <f t="shared" si="1027"/>
        <v>4.5250954255599281E-2</v>
      </c>
      <c r="O4705">
        <f t="shared" si="1028"/>
        <v>20.688696929044308</v>
      </c>
      <c r="P4705">
        <f t="shared" si="1029"/>
        <v>0.93618327834414128</v>
      </c>
      <c r="Q4705" t="str">
        <f>VLOOKUP(A4705,Haul!F:W,18,FALSE)</f>
        <v>146</v>
      </c>
      <c r="R4705">
        <f t="shared" si="1030"/>
        <v>0</v>
      </c>
      <c r="S4705">
        <f t="shared" si="1031"/>
        <v>0</v>
      </c>
      <c r="T4705">
        <f t="shared" si="1032"/>
        <v>20.688696929044308</v>
      </c>
      <c r="U4705">
        <f t="shared" si="1033"/>
        <v>0</v>
      </c>
      <c r="V4705">
        <f t="shared" si="1034"/>
        <v>0</v>
      </c>
      <c r="W4705">
        <f t="shared" si="1035"/>
        <v>0.93618327834414128</v>
      </c>
    </row>
    <row r="4706" spans="1:23">
      <c r="A4706">
        <v>199</v>
      </c>
      <c r="B4706">
        <v>15</v>
      </c>
      <c r="C4706">
        <v>1</v>
      </c>
      <c r="D4706">
        <f>VLOOKUP(A4706,Haul!F:M,8,FALSE)</f>
        <v>4.8335571999999993E-2</v>
      </c>
      <c r="E4706">
        <v>74</v>
      </c>
      <c r="F4706">
        <v>12</v>
      </c>
      <c r="G4706">
        <v>44.58</v>
      </c>
      <c r="H4706">
        <f t="shared" si="1022"/>
        <v>45</v>
      </c>
      <c r="I4706">
        <f t="shared" si="1023"/>
        <v>2</v>
      </c>
      <c r="J4706">
        <f t="shared" si="1024"/>
        <v>1</v>
      </c>
      <c r="K4706">
        <f t="shared" si="1025"/>
        <v>0</v>
      </c>
      <c r="L4706">
        <f t="shared" si="1026"/>
        <v>0</v>
      </c>
      <c r="M4706" s="19" t="s">
        <v>339</v>
      </c>
      <c r="N4706" s="19">
        <f t="shared" si="1027"/>
        <v>5.4924802972701359E-2</v>
      </c>
      <c r="O4706">
        <f t="shared" si="1028"/>
        <v>20.688696929044308</v>
      </c>
      <c r="P4706">
        <f t="shared" si="1029"/>
        <v>1.1363226025896902</v>
      </c>
      <c r="Q4706" t="str">
        <f>VLOOKUP(A4706,Haul!F:W,18,FALSE)</f>
        <v>146</v>
      </c>
      <c r="R4706">
        <f t="shared" si="1030"/>
        <v>0</v>
      </c>
      <c r="S4706">
        <f t="shared" si="1031"/>
        <v>0</v>
      </c>
      <c r="T4706">
        <f t="shared" si="1032"/>
        <v>20.688696929044308</v>
      </c>
      <c r="U4706">
        <f t="shared" si="1033"/>
        <v>0</v>
      </c>
      <c r="V4706">
        <f t="shared" si="1034"/>
        <v>0</v>
      </c>
      <c r="W4706">
        <f t="shared" si="1035"/>
        <v>1.1363226025896902</v>
      </c>
    </row>
    <row r="4707" spans="1:23">
      <c r="A4707">
        <v>199</v>
      </c>
      <c r="B4707">
        <v>15</v>
      </c>
      <c r="C4707">
        <v>1</v>
      </c>
      <c r="D4707">
        <f>VLOOKUP(A4707,Haul!F:M,8,FALSE)</f>
        <v>4.8335571999999993E-2</v>
      </c>
      <c r="E4707">
        <v>75</v>
      </c>
      <c r="F4707">
        <v>12</v>
      </c>
      <c r="G4707">
        <v>38.58</v>
      </c>
      <c r="H4707">
        <f t="shared" si="1022"/>
        <v>40</v>
      </c>
      <c r="I4707">
        <f t="shared" si="1023"/>
        <v>2</v>
      </c>
      <c r="J4707">
        <f t="shared" si="1024"/>
        <v>1</v>
      </c>
      <c r="K4707">
        <f t="shared" si="1025"/>
        <v>0</v>
      </c>
      <c r="L4707">
        <f t="shared" si="1026"/>
        <v>0</v>
      </c>
      <c r="M4707" s="19" t="s">
        <v>339</v>
      </c>
      <c r="N4707" s="19">
        <f t="shared" si="1027"/>
        <v>3.674373771415524E-2</v>
      </c>
      <c r="O4707">
        <f t="shared" si="1028"/>
        <v>20.688696929044308</v>
      </c>
      <c r="P4707">
        <f t="shared" si="1029"/>
        <v>0.76018005360845309</v>
      </c>
      <c r="Q4707" t="str">
        <f>VLOOKUP(A4707,Haul!F:W,18,FALSE)</f>
        <v>146</v>
      </c>
      <c r="R4707">
        <f t="shared" si="1030"/>
        <v>0</v>
      </c>
      <c r="S4707">
        <f t="shared" si="1031"/>
        <v>0</v>
      </c>
      <c r="T4707">
        <f t="shared" si="1032"/>
        <v>20.688696929044308</v>
      </c>
      <c r="U4707">
        <f t="shared" si="1033"/>
        <v>0</v>
      </c>
      <c r="V4707">
        <f t="shared" si="1034"/>
        <v>0</v>
      </c>
      <c r="W4707">
        <f t="shared" si="1035"/>
        <v>0.76018005360845309</v>
      </c>
    </row>
    <row r="4708" spans="1:23">
      <c r="A4708">
        <v>199</v>
      </c>
      <c r="B4708">
        <v>15</v>
      </c>
      <c r="C4708">
        <v>1</v>
      </c>
      <c r="D4708">
        <f>VLOOKUP(A4708,Haul!F:M,8,FALSE)</f>
        <v>4.8335571999999993E-2</v>
      </c>
      <c r="E4708">
        <v>76</v>
      </c>
      <c r="F4708">
        <v>12</v>
      </c>
      <c r="G4708">
        <v>41.97</v>
      </c>
      <c r="H4708">
        <f t="shared" si="1022"/>
        <v>45</v>
      </c>
      <c r="I4708">
        <f t="shared" si="1023"/>
        <v>2</v>
      </c>
      <c r="J4708">
        <f t="shared" si="1024"/>
        <v>1</v>
      </c>
      <c r="K4708">
        <f t="shared" si="1025"/>
        <v>0</v>
      </c>
      <c r="L4708">
        <f t="shared" si="1026"/>
        <v>0</v>
      </c>
      <c r="M4708" s="19" t="s">
        <v>339</v>
      </c>
      <c r="N4708" s="19">
        <f t="shared" si="1027"/>
        <v>4.6441181786524288E-2</v>
      </c>
      <c r="O4708">
        <f t="shared" si="1028"/>
        <v>20.688696929044308</v>
      </c>
      <c r="P4708">
        <f t="shared" si="1029"/>
        <v>0.96080753500805349</v>
      </c>
      <c r="Q4708" t="str">
        <f>VLOOKUP(A4708,Haul!F:W,18,FALSE)</f>
        <v>146</v>
      </c>
      <c r="R4708">
        <f t="shared" si="1030"/>
        <v>0</v>
      </c>
      <c r="S4708">
        <f t="shared" si="1031"/>
        <v>0</v>
      </c>
      <c r="T4708">
        <f t="shared" si="1032"/>
        <v>20.688696929044308</v>
      </c>
      <c r="U4708">
        <f t="shared" si="1033"/>
        <v>0</v>
      </c>
      <c r="V4708">
        <f t="shared" si="1034"/>
        <v>0</v>
      </c>
      <c r="W4708">
        <f t="shared" si="1035"/>
        <v>0.96080753500805349</v>
      </c>
    </row>
    <row r="4709" spans="1:23">
      <c r="A4709">
        <v>199</v>
      </c>
      <c r="B4709">
        <v>15</v>
      </c>
      <c r="C4709">
        <v>1</v>
      </c>
      <c r="D4709">
        <f>VLOOKUP(A4709,Haul!F:M,8,FALSE)</f>
        <v>4.8335571999999993E-2</v>
      </c>
      <c r="E4709">
        <v>77</v>
      </c>
      <c r="F4709">
        <v>12</v>
      </c>
      <c r="G4709">
        <v>44.45</v>
      </c>
      <c r="H4709">
        <f t="shared" si="1022"/>
        <v>45</v>
      </c>
      <c r="I4709">
        <f t="shared" si="1023"/>
        <v>2</v>
      </c>
      <c r="J4709">
        <f t="shared" si="1024"/>
        <v>1</v>
      </c>
      <c r="K4709">
        <f t="shared" si="1025"/>
        <v>0</v>
      </c>
      <c r="L4709">
        <f t="shared" si="1026"/>
        <v>0</v>
      </c>
      <c r="M4709" s="19" t="s">
        <v>339</v>
      </c>
      <c r="N4709" s="19">
        <f t="shared" si="1027"/>
        <v>5.4480535616047002E-2</v>
      </c>
      <c r="O4709">
        <f t="shared" si="1028"/>
        <v>20.688696929044308</v>
      </c>
      <c r="P4709">
        <f t="shared" si="1029"/>
        <v>1.1271312898924006</v>
      </c>
      <c r="Q4709" t="str">
        <f>VLOOKUP(A4709,Haul!F:W,18,FALSE)</f>
        <v>146</v>
      </c>
      <c r="R4709">
        <f t="shared" si="1030"/>
        <v>0</v>
      </c>
      <c r="S4709">
        <f t="shared" si="1031"/>
        <v>0</v>
      </c>
      <c r="T4709">
        <f t="shared" si="1032"/>
        <v>20.688696929044308</v>
      </c>
      <c r="U4709">
        <f t="shared" si="1033"/>
        <v>0</v>
      </c>
      <c r="V4709">
        <f t="shared" si="1034"/>
        <v>0</v>
      </c>
      <c r="W4709">
        <f t="shared" si="1035"/>
        <v>1.1271312898924006</v>
      </c>
    </row>
    <row r="4710" spans="1:23">
      <c r="A4710">
        <v>199</v>
      </c>
      <c r="B4710">
        <v>15</v>
      </c>
      <c r="C4710">
        <v>1</v>
      </c>
      <c r="D4710">
        <f>VLOOKUP(A4710,Haul!F:M,8,FALSE)</f>
        <v>4.8335571999999993E-2</v>
      </c>
      <c r="E4710">
        <v>78</v>
      </c>
      <c r="F4710">
        <v>12</v>
      </c>
      <c r="G4710">
        <v>47.32</v>
      </c>
      <c r="H4710">
        <f t="shared" si="1022"/>
        <v>50</v>
      </c>
      <c r="I4710">
        <f t="shared" si="1023"/>
        <v>2</v>
      </c>
      <c r="J4710">
        <f t="shared" si="1024"/>
        <v>1</v>
      </c>
      <c r="K4710">
        <f t="shared" si="1025"/>
        <v>0</v>
      </c>
      <c r="L4710">
        <f t="shared" si="1026"/>
        <v>0</v>
      </c>
      <c r="M4710" s="19" t="s">
        <v>339</v>
      </c>
      <c r="N4710" s="19">
        <f t="shared" si="1027"/>
        <v>6.4834982803959579E-2</v>
      </c>
      <c r="O4710">
        <f t="shared" si="1028"/>
        <v>20.688696929044308</v>
      </c>
      <c r="P4710">
        <f t="shared" si="1029"/>
        <v>1.3413513096309191</v>
      </c>
      <c r="Q4710" t="str">
        <f>VLOOKUP(A4710,Haul!F:W,18,FALSE)</f>
        <v>146</v>
      </c>
      <c r="R4710">
        <f t="shared" si="1030"/>
        <v>0</v>
      </c>
      <c r="S4710">
        <f t="shared" si="1031"/>
        <v>0</v>
      </c>
      <c r="T4710">
        <f t="shared" si="1032"/>
        <v>20.688696929044308</v>
      </c>
      <c r="U4710">
        <f t="shared" si="1033"/>
        <v>0</v>
      </c>
      <c r="V4710">
        <f t="shared" si="1034"/>
        <v>0</v>
      </c>
      <c r="W4710">
        <f t="shared" si="1035"/>
        <v>1.3413513096309191</v>
      </c>
    </row>
    <row r="4711" spans="1:23">
      <c r="A4711">
        <v>199</v>
      </c>
      <c r="B4711">
        <v>15</v>
      </c>
      <c r="C4711">
        <v>1</v>
      </c>
      <c r="D4711">
        <f>VLOOKUP(A4711,Haul!F:M,8,FALSE)</f>
        <v>4.8335571999999993E-2</v>
      </c>
      <c r="E4711">
        <v>79</v>
      </c>
      <c r="F4711">
        <v>12</v>
      </c>
      <c r="G4711">
        <v>60.52</v>
      </c>
      <c r="H4711">
        <f t="shared" si="1022"/>
        <v>65</v>
      </c>
      <c r="I4711">
        <f t="shared" si="1023"/>
        <v>2</v>
      </c>
      <c r="J4711">
        <f t="shared" si="1024"/>
        <v>1</v>
      </c>
      <c r="K4711">
        <f t="shared" si="1025"/>
        <v>0</v>
      </c>
      <c r="L4711">
        <f t="shared" si="1026"/>
        <v>0</v>
      </c>
      <c r="M4711" s="19" t="s">
        <v>339</v>
      </c>
      <c r="N4711" s="19">
        <f t="shared" si="1027"/>
        <v>0.1285200494605383</v>
      </c>
      <c r="O4711">
        <f t="shared" si="1028"/>
        <v>20.688696929044308</v>
      </c>
      <c r="P4711">
        <f t="shared" si="1029"/>
        <v>2.6589123525948613</v>
      </c>
      <c r="Q4711" t="str">
        <f>VLOOKUP(A4711,Haul!F:W,18,FALSE)</f>
        <v>146</v>
      </c>
      <c r="R4711">
        <f t="shared" si="1030"/>
        <v>0</v>
      </c>
      <c r="S4711">
        <f t="shared" si="1031"/>
        <v>0</v>
      </c>
      <c r="T4711">
        <f t="shared" si="1032"/>
        <v>20.688696929044308</v>
      </c>
      <c r="U4711">
        <f t="shared" si="1033"/>
        <v>0</v>
      </c>
      <c r="V4711">
        <f t="shared" si="1034"/>
        <v>0</v>
      </c>
      <c r="W4711">
        <f t="shared" si="1035"/>
        <v>2.6589123525948613</v>
      </c>
    </row>
    <row r="4712" spans="1:23">
      <c r="A4712">
        <v>199</v>
      </c>
      <c r="B4712">
        <v>15</v>
      </c>
      <c r="C4712">
        <v>1</v>
      </c>
      <c r="D4712">
        <f>VLOOKUP(A4712,Haul!F:M,8,FALSE)</f>
        <v>4.8335571999999993E-2</v>
      </c>
      <c r="E4712">
        <v>80</v>
      </c>
      <c r="F4712">
        <v>12</v>
      </c>
      <c r="G4712">
        <v>57.78</v>
      </c>
      <c r="H4712">
        <f t="shared" si="1022"/>
        <v>60</v>
      </c>
      <c r="I4712">
        <f t="shared" si="1023"/>
        <v>2</v>
      </c>
      <c r="J4712">
        <f t="shared" si="1024"/>
        <v>1</v>
      </c>
      <c r="K4712">
        <f t="shared" si="1025"/>
        <v>0</v>
      </c>
      <c r="L4712">
        <f t="shared" si="1026"/>
        <v>0</v>
      </c>
      <c r="M4712" s="19" t="s">
        <v>339</v>
      </c>
      <c r="N4712" s="19">
        <f t="shared" si="1027"/>
        <v>0.11298305694251015</v>
      </c>
      <c r="O4712">
        <f t="shared" si="1028"/>
        <v>20.688696929044308</v>
      </c>
      <c r="P4712">
        <f t="shared" si="1029"/>
        <v>2.3374722232005478</v>
      </c>
      <c r="Q4712" t="str">
        <f>VLOOKUP(A4712,Haul!F:W,18,FALSE)</f>
        <v>146</v>
      </c>
      <c r="R4712">
        <f t="shared" si="1030"/>
        <v>0</v>
      </c>
      <c r="S4712">
        <f t="shared" si="1031"/>
        <v>0</v>
      </c>
      <c r="T4712">
        <f t="shared" si="1032"/>
        <v>20.688696929044308</v>
      </c>
      <c r="U4712">
        <f t="shared" si="1033"/>
        <v>0</v>
      </c>
      <c r="V4712">
        <f t="shared" si="1034"/>
        <v>0</v>
      </c>
      <c r="W4712">
        <f t="shared" si="1035"/>
        <v>2.3374722232005478</v>
      </c>
    </row>
    <row r="4713" spans="1:23">
      <c r="A4713">
        <v>199</v>
      </c>
      <c r="B4713">
        <v>15</v>
      </c>
      <c r="C4713">
        <v>1</v>
      </c>
      <c r="D4713">
        <f>VLOOKUP(A4713,Haul!F:M,8,FALSE)</f>
        <v>4.8335571999999993E-2</v>
      </c>
      <c r="E4713">
        <v>81</v>
      </c>
      <c r="F4713">
        <v>12</v>
      </c>
      <c r="G4713">
        <v>46.21</v>
      </c>
      <c r="H4713">
        <f t="shared" si="1022"/>
        <v>50</v>
      </c>
      <c r="I4713">
        <f t="shared" si="1023"/>
        <v>2</v>
      </c>
      <c r="J4713">
        <f t="shared" si="1024"/>
        <v>1</v>
      </c>
      <c r="K4713">
        <f t="shared" si="1025"/>
        <v>0</v>
      </c>
      <c r="L4713">
        <f t="shared" si="1026"/>
        <v>0</v>
      </c>
      <c r="M4713" s="19" t="s">
        <v>339</v>
      </c>
      <c r="N4713" s="19">
        <f t="shared" si="1027"/>
        <v>6.0693295286826182E-2</v>
      </c>
      <c r="O4713">
        <f t="shared" si="1028"/>
        <v>20.688696929044308</v>
      </c>
      <c r="P4713">
        <f t="shared" si="1029"/>
        <v>1.2556651918141402</v>
      </c>
      <c r="Q4713" t="str">
        <f>VLOOKUP(A4713,Haul!F:W,18,FALSE)</f>
        <v>146</v>
      </c>
      <c r="R4713">
        <f t="shared" si="1030"/>
        <v>0</v>
      </c>
      <c r="S4713">
        <f t="shared" si="1031"/>
        <v>0</v>
      </c>
      <c r="T4713">
        <f t="shared" si="1032"/>
        <v>20.688696929044308</v>
      </c>
      <c r="U4713">
        <f t="shared" si="1033"/>
        <v>0</v>
      </c>
      <c r="V4713">
        <f t="shared" si="1034"/>
        <v>0</v>
      </c>
      <c r="W4713">
        <f t="shared" si="1035"/>
        <v>1.2556651918141402</v>
      </c>
    </row>
    <row r="4714" spans="1:23">
      <c r="A4714">
        <v>199</v>
      </c>
      <c r="B4714">
        <v>15</v>
      </c>
      <c r="C4714">
        <v>1</v>
      </c>
      <c r="D4714">
        <f>VLOOKUP(A4714,Haul!F:M,8,FALSE)</f>
        <v>4.8335571999999993E-2</v>
      </c>
      <c r="E4714">
        <v>82</v>
      </c>
      <c r="F4714">
        <v>12</v>
      </c>
      <c r="G4714">
        <v>41.15</v>
      </c>
      <c r="H4714">
        <f t="shared" si="1022"/>
        <v>45</v>
      </c>
      <c r="I4714">
        <f t="shared" si="1023"/>
        <v>2</v>
      </c>
      <c r="J4714">
        <f t="shared" si="1024"/>
        <v>1</v>
      </c>
      <c r="K4714">
        <f t="shared" si="1025"/>
        <v>0</v>
      </c>
      <c r="L4714">
        <f t="shared" si="1026"/>
        <v>0</v>
      </c>
      <c r="M4714" s="19" t="s">
        <v>339</v>
      </c>
      <c r="N4714" s="19">
        <f t="shared" si="1027"/>
        <v>4.3961501075061915E-2</v>
      </c>
      <c r="O4714">
        <f t="shared" si="1028"/>
        <v>20.688696929044308</v>
      </c>
      <c r="P4714">
        <f t="shared" si="1029"/>
        <v>0.9095061722878115</v>
      </c>
      <c r="Q4714" t="str">
        <f>VLOOKUP(A4714,Haul!F:W,18,FALSE)</f>
        <v>146</v>
      </c>
      <c r="R4714">
        <f t="shared" si="1030"/>
        <v>0</v>
      </c>
      <c r="S4714">
        <f t="shared" si="1031"/>
        <v>0</v>
      </c>
      <c r="T4714">
        <f t="shared" si="1032"/>
        <v>20.688696929044308</v>
      </c>
      <c r="U4714">
        <f t="shared" si="1033"/>
        <v>0</v>
      </c>
      <c r="V4714">
        <f t="shared" si="1034"/>
        <v>0</v>
      </c>
      <c r="W4714">
        <f t="shared" si="1035"/>
        <v>0.9095061722878115</v>
      </c>
    </row>
    <row r="4715" spans="1:23">
      <c r="A4715">
        <v>199</v>
      </c>
      <c r="B4715">
        <v>15</v>
      </c>
      <c r="C4715">
        <v>1</v>
      </c>
      <c r="D4715">
        <f>VLOOKUP(A4715,Haul!F:M,8,FALSE)</f>
        <v>4.8335571999999993E-2</v>
      </c>
      <c r="E4715">
        <v>83</v>
      </c>
      <c r="F4715">
        <v>12</v>
      </c>
      <c r="G4715">
        <v>47.53</v>
      </c>
      <c r="H4715">
        <f t="shared" si="1022"/>
        <v>50</v>
      </c>
      <c r="I4715">
        <f t="shared" si="1023"/>
        <v>2</v>
      </c>
      <c r="J4715">
        <f t="shared" si="1024"/>
        <v>1</v>
      </c>
      <c r="K4715">
        <f t="shared" si="1025"/>
        <v>0</v>
      </c>
      <c r="L4715">
        <f t="shared" si="1026"/>
        <v>0</v>
      </c>
      <c r="M4715" s="19" t="s">
        <v>339</v>
      </c>
      <c r="N4715" s="19">
        <f t="shared" si="1027"/>
        <v>6.5638323629397449E-2</v>
      </c>
      <c r="O4715">
        <f t="shared" si="1028"/>
        <v>20.688696929044308</v>
      </c>
      <c r="P4715">
        <f t="shared" si="1029"/>
        <v>1.3579713844991315</v>
      </c>
      <c r="Q4715" t="str">
        <f>VLOOKUP(A4715,Haul!F:W,18,FALSE)</f>
        <v>146</v>
      </c>
      <c r="R4715">
        <f t="shared" si="1030"/>
        <v>0</v>
      </c>
      <c r="S4715">
        <f t="shared" si="1031"/>
        <v>0</v>
      </c>
      <c r="T4715">
        <f t="shared" si="1032"/>
        <v>20.688696929044308</v>
      </c>
      <c r="U4715">
        <f t="shared" si="1033"/>
        <v>0</v>
      </c>
      <c r="V4715">
        <f t="shared" si="1034"/>
        <v>0</v>
      </c>
      <c r="W4715">
        <f t="shared" si="1035"/>
        <v>1.3579713844991315</v>
      </c>
    </row>
    <row r="4716" spans="1:23">
      <c r="A4716">
        <v>199</v>
      </c>
      <c r="B4716">
        <v>15</v>
      </c>
      <c r="C4716">
        <v>1</v>
      </c>
      <c r="D4716">
        <f>VLOOKUP(A4716,Haul!F:M,8,FALSE)</f>
        <v>4.8335571999999993E-2</v>
      </c>
      <c r="E4716">
        <v>84</v>
      </c>
      <c r="F4716">
        <v>12</v>
      </c>
      <c r="G4716">
        <v>53.56</v>
      </c>
      <c r="H4716">
        <f t="shared" si="1022"/>
        <v>55</v>
      </c>
      <c r="I4716">
        <f t="shared" si="1023"/>
        <v>2</v>
      </c>
      <c r="J4716">
        <f t="shared" si="1024"/>
        <v>1</v>
      </c>
      <c r="K4716">
        <f t="shared" si="1025"/>
        <v>0</v>
      </c>
      <c r="L4716">
        <f t="shared" si="1026"/>
        <v>0</v>
      </c>
      <c r="M4716" s="19" t="s">
        <v>339</v>
      </c>
      <c r="N4716" s="19">
        <f t="shared" si="1027"/>
        <v>9.1498844557634629E-2</v>
      </c>
      <c r="O4716">
        <f t="shared" si="1028"/>
        <v>20.688696929044308</v>
      </c>
      <c r="P4716">
        <f t="shared" si="1029"/>
        <v>1.892991864410638</v>
      </c>
      <c r="Q4716" t="str">
        <f>VLOOKUP(A4716,Haul!F:W,18,FALSE)</f>
        <v>146</v>
      </c>
      <c r="R4716">
        <f t="shared" si="1030"/>
        <v>0</v>
      </c>
      <c r="S4716">
        <f t="shared" si="1031"/>
        <v>0</v>
      </c>
      <c r="T4716">
        <f t="shared" si="1032"/>
        <v>20.688696929044308</v>
      </c>
      <c r="U4716">
        <f t="shared" si="1033"/>
        <v>0</v>
      </c>
      <c r="V4716">
        <f t="shared" si="1034"/>
        <v>0</v>
      </c>
      <c r="W4716">
        <f t="shared" si="1035"/>
        <v>1.892991864410638</v>
      </c>
    </row>
    <row r="4717" spans="1:23">
      <c r="A4717">
        <v>199</v>
      </c>
      <c r="B4717">
        <v>15</v>
      </c>
      <c r="C4717">
        <v>1</v>
      </c>
      <c r="D4717">
        <f>VLOOKUP(A4717,Haul!F:M,8,FALSE)</f>
        <v>4.8335571999999993E-2</v>
      </c>
      <c r="E4717">
        <v>85</v>
      </c>
      <c r="F4717">
        <v>12</v>
      </c>
      <c r="G4717">
        <v>47.88</v>
      </c>
      <c r="H4717">
        <f t="shared" si="1022"/>
        <v>50</v>
      </c>
      <c r="I4717">
        <f t="shared" si="1023"/>
        <v>2</v>
      </c>
      <c r="J4717">
        <f t="shared" si="1024"/>
        <v>1</v>
      </c>
      <c r="K4717">
        <f t="shared" si="1025"/>
        <v>0</v>
      </c>
      <c r="L4717">
        <f t="shared" si="1026"/>
        <v>0</v>
      </c>
      <c r="M4717" s="19" t="s">
        <v>339</v>
      </c>
      <c r="N4717" s="19">
        <f t="shared" si="1027"/>
        <v>6.6991338854465829E-2</v>
      </c>
      <c r="O4717">
        <f t="shared" si="1028"/>
        <v>20.688696929044308</v>
      </c>
      <c r="P4717">
        <f t="shared" si="1029"/>
        <v>1.3859635064309539</v>
      </c>
      <c r="Q4717" t="str">
        <f>VLOOKUP(A4717,Haul!F:W,18,FALSE)</f>
        <v>146</v>
      </c>
      <c r="R4717">
        <f t="shared" si="1030"/>
        <v>0</v>
      </c>
      <c r="S4717">
        <f t="shared" si="1031"/>
        <v>0</v>
      </c>
      <c r="T4717">
        <f t="shared" si="1032"/>
        <v>20.688696929044308</v>
      </c>
      <c r="U4717">
        <f t="shared" si="1033"/>
        <v>0</v>
      </c>
      <c r="V4717">
        <f t="shared" si="1034"/>
        <v>0</v>
      </c>
      <c r="W4717">
        <f t="shared" si="1035"/>
        <v>1.3859635064309539</v>
      </c>
    </row>
    <row r="4718" spans="1:23">
      <c r="A4718">
        <v>199</v>
      </c>
      <c r="B4718">
        <v>15</v>
      </c>
      <c r="C4718">
        <v>1</v>
      </c>
      <c r="D4718">
        <f>VLOOKUP(A4718,Haul!F:M,8,FALSE)</f>
        <v>4.8335571999999993E-2</v>
      </c>
      <c r="E4718">
        <v>86</v>
      </c>
      <c r="F4718">
        <v>12</v>
      </c>
      <c r="G4718">
        <v>45.78</v>
      </c>
      <c r="H4718">
        <f t="shared" si="1022"/>
        <v>50</v>
      </c>
      <c r="I4718">
        <f t="shared" si="1023"/>
        <v>2</v>
      </c>
      <c r="J4718">
        <f t="shared" si="1024"/>
        <v>1</v>
      </c>
      <c r="K4718">
        <f t="shared" si="1025"/>
        <v>0</v>
      </c>
      <c r="L4718">
        <f t="shared" si="1026"/>
        <v>0</v>
      </c>
      <c r="M4718" s="19" t="s">
        <v>339</v>
      </c>
      <c r="N4718" s="19">
        <f t="shared" si="1027"/>
        <v>5.9135647531616729E-2</v>
      </c>
      <c r="O4718">
        <f t="shared" si="1028"/>
        <v>20.688696929044308</v>
      </c>
      <c r="P4718">
        <f t="shared" si="1029"/>
        <v>1.2234394894844056</v>
      </c>
      <c r="Q4718" t="str">
        <f>VLOOKUP(A4718,Haul!F:W,18,FALSE)</f>
        <v>146</v>
      </c>
      <c r="R4718">
        <f t="shared" si="1030"/>
        <v>0</v>
      </c>
      <c r="S4718">
        <f t="shared" si="1031"/>
        <v>0</v>
      </c>
      <c r="T4718">
        <f t="shared" si="1032"/>
        <v>20.688696929044308</v>
      </c>
      <c r="U4718">
        <f t="shared" si="1033"/>
        <v>0</v>
      </c>
      <c r="V4718">
        <f t="shared" si="1034"/>
        <v>0</v>
      </c>
      <c r="W4718">
        <f t="shared" si="1035"/>
        <v>1.2234394894844056</v>
      </c>
    </row>
    <row r="4719" spans="1:23">
      <c r="A4719">
        <v>199</v>
      </c>
      <c r="B4719">
        <v>15</v>
      </c>
      <c r="C4719">
        <v>1</v>
      </c>
      <c r="D4719">
        <f>VLOOKUP(A4719,Haul!F:M,8,FALSE)</f>
        <v>4.8335571999999993E-2</v>
      </c>
      <c r="E4719">
        <v>87</v>
      </c>
      <c r="F4719">
        <v>12</v>
      </c>
      <c r="G4719">
        <v>47.44</v>
      </c>
      <c r="H4719">
        <f t="shared" si="1022"/>
        <v>50</v>
      </c>
      <c r="I4719">
        <f t="shared" si="1023"/>
        <v>2</v>
      </c>
      <c r="J4719">
        <f t="shared" si="1024"/>
        <v>1</v>
      </c>
      <c r="K4719">
        <f t="shared" si="1025"/>
        <v>0</v>
      </c>
      <c r="L4719">
        <f t="shared" si="1026"/>
        <v>0</v>
      </c>
      <c r="M4719" s="19" t="s">
        <v>339</v>
      </c>
      <c r="N4719" s="19">
        <f t="shared" si="1027"/>
        <v>6.5293258875016857E-2</v>
      </c>
      <c r="O4719">
        <f t="shared" si="1028"/>
        <v>20.688696929044308</v>
      </c>
      <c r="P4719">
        <f t="shared" si="1029"/>
        <v>1.3508324443748563</v>
      </c>
      <c r="Q4719" t="str">
        <f>VLOOKUP(A4719,Haul!F:W,18,FALSE)</f>
        <v>146</v>
      </c>
      <c r="R4719">
        <f t="shared" si="1030"/>
        <v>0</v>
      </c>
      <c r="S4719">
        <f t="shared" si="1031"/>
        <v>0</v>
      </c>
      <c r="T4719">
        <f t="shared" si="1032"/>
        <v>20.688696929044308</v>
      </c>
      <c r="U4719">
        <f t="shared" si="1033"/>
        <v>0</v>
      </c>
      <c r="V4719">
        <f t="shared" si="1034"/>
        <v>0</v>
      </c>
      <c r="W4719">
        <f t="shared" si="1035"/>
        <v>1.3508324443748563</v>
      </c>
    </row>
    <row r="4720" spans="1:23">
      <c r="A4720">
        <v>199</v>
      </c>
      <c r="B4720">
        <v>15</v>
      </c>
      <c r="C4720">
        <v>1</v>
      </c>
      <c r="D4720">
        <f>VLOOKUP(A4720,Haul!F:M,8,FALSE)</f>
        <v>4.8335571999999993E-2</v>
      </c>
      <c r="E4720">
        <v>88</v>
      </c>
      <c r="F4720">
        <v>12</v>
      </c>
      <c r="G4720">
        <v>61.29</v>
      </c>
      <c r="H4720">
        <f t="shared" si="1022"/>
        <v>65</v>
      </c>
      <c r="I4720">
        <f t="shared" si="1023"/>
        <v>2</v>
      </c>
      <c r="J4720">
        <f t="shared" si="1024"/>
        <v>1</v>
      </c>
      <c r="K4720">
        <f t="shared" si="1025"/>
        <v>0</v>
      </c>
      <c r="L4720">
        <f t="shared" si="1026"/>
        <v>0</v>
      </c>
      <c r="M4720" s="19" t="s">
        <v>339</v>
      </c>
      <c r="N4720" s="19">
        <f t="shared" si="1027"/>
        <v>0.13311914705972003</v>
      </c>
      <c r="O4720">
        <f t="shared" si="1028"/>
        <v>20.688696929044308</v>
      </c>
      <c r="P4720">
        <f t="shared" si="1029"/>
        <v>2.7540616889714276</v>
      </c>
      <c r="Q4720" t="str">
        <f>VLOOKUP(A4720,Haul!F:W,18,FALSE)</f>
        <v>146</v>
      </c>
      <c r="R4720">
        <f t="shared" si="1030"/>
        <v>0</v>
      </c>
      <c r="S4720">
        <f t="shared" si="1031"/>
        <v>0</v>
      </c>
      <c r="T4720">
        <f t="shared" si="1032"/>
        <v>20.688696929044308</v>
      </c>
      <c r="U4720">
        <f t="shared" si="1033"/>
        <v>0</v>
      </c>
      <c r="V4720">
        <f t="shared" si="1034"/>
        <v>0</v>
      </c>
      <c r="W4720">
        <f t="shared" si="1035"/>
        <v>2.7540616889714276</v>
      </c>
    </row>
    <row r="4721" spans="1:23">
      <c r="A4721">
        <v>199</v>
      </c>
      <c r="B4721">
        <v>15</v>
      </c>
      <c r="C4721">
        <v>1</v>
      </c>
      <c r="D4721">
        <f>VLOOKUP(A4721,Haul!F:M,8,FALSE)</f>
        <v>4.8335571999999993E-2</v>
      </c>
      <c r="E4721">
        <v>89</v>
      </c>
      <c r="F4721">
        <v>12</v>
      </c>
      <c r="G4721">
        <v>52.13</v>
      </c>
      <c r="H4721">
        <f t="shared" si="1022"/>
        <v>55</v>
      </c>
      <c r="I4721">
        <f t="shared" si="1023"/>
        <v>2</v>
      </c>
      <c r="J4721">
        <f t="shared" si="1024"/>
        <v>1</v>
      </c>
      <c r="K4721">
        <f t="shared" si="1025"/>
        <v>0</v>
      </c>
      <c r="L4721">
        <f t="shared" si="1026"/>
        <v>0</v>
      </c>
      <c r="M4721" s="19" t="s">
        <v>339</v>
      </c>
      <c r="N4721" s="19">
        <f t="shared" si="1027"/>
        <v>8.4865456625964064E-2</v>
      </c>
      <c r="O4721">
        <f t="shared" si="1028"/>
        <v>20.688696929044308</v>
      </c>
      <c r="P4721">
        <f t="shared" si="1029"/>
        <v>1.7557557118795257</v>
      </c>
      <c r="Q4721" t="str">
        <f>VLOOKUP(A4721,Haul!F:W,18,FALSE)</f>
        <v>146</v>
      </c>
      <c r="R4721">
        <f t="shared" si="1030"/>
        <v>0</v>
      </c>
      <c r="S4721">
        <f t="shared" si="1031"/>
        <v>0</v>
      </c>
      <c r="T4721">
        <f t="shared" si="1032"/>
        <v>20.688696929044308</v>
      </c>
      <c r="U4721">
        <f t="shared" si="1033"/>
        <v>0</v>
      </c>
      <c r="V4721">
        <f t="shared" si="1034"/>
        <v>0</v>
      </c>
      <c r="W4721">
        <f t="shared" si="1035"/>
        <v>1.7557557118795257</v>
      </c>
    </row>
    <row r="4722" spans="1:23">
      <c r="A4722">
        <v>199</v>
      </c>
      <c r="B4722">
        <v>15</v>
      </c>
      <c r="C4722">
        <v>1</v>
      </c>
      <c r="D4722">
        <f>VLOOKUP(A4722,Haul!F:M,8,FALSE)</f>
        <v>4.8335571999999993E-2</v>
      </c>
      <c r="E4722">
        <v>90</v>
      </c>
      <c r="F4722">
        <v>12</v>
      </c>
      <c r="G4722">
        <v>46.31</v>
      </c>
      <c r="H4722">
        <f t="shared" si="1022"/>
        <v>50</v>
      </c>
      <c r="I4722">
        <f t="shared" si="1023"/>
        <v>2</v>
      </c>
      <c r="J4722">
        <f t="shared" si="1024"/>
        <v>1</v>
      </c>
      <c r="K4722">
        <f t="shared" si="1025"/>
        <v>0</v>
      </c>
      <c r="L4722">
        <f t="shared" si="1026"/>
        <v>0</v>
      </c>
      <c r="M4722" s="19" t="s">
        <v>339</v>
      </c>
      <c r="N4722" s="19">
        <f t="shared" si="1027"/>
        <v>6.1059262618919224E-2</v>
      </c>
      <c r="O4722">
        <f t="shared" si="1028"/>
        <v>20.688696929044308</v>
      </c>
      <c r="P4722">
        <f t="shared" si="1029"/>
        <v>1.2632365790337441</v>
      </c>
      <c r="Q4722" t="str">
        <f>VLOOKUP(A4722,Haul!F:W,18,FALSE)</f>
        <v>146</v>
      </c>
      <c r="R4722">
        <f t="shared" si="1030"/>
        <v>0</v>
      </c>
      <c r="S4722">
        <f t="shared" si="1031"/>
        <v>0</v>
      </c>
      <c r="T4722">
        <f t="shared" si="1032"/>
        <v>20.688696929044308</v>
      </c>
      <c r="U4722">
        <f t="shared" si="1033"/>
        <v>0</v>
      </c>
      <c r="V4722">
        <f t="shared" si="1034"/>
        <v>0</v>
      </c>
      <c r="W4722">
        <f t="shared" si="1035"/>
        <v>1.2632365790337441</v>
      </c>
    </row>
    <row r="4723" spans="1:23">
      <c r="A4723">
        <v>199</v>
      </c>
      <c r="B4723">
        <v>15</v>
      </c>
      <c r="C4723">
        <v>1</v>
      </c>
      <c r="D4723">
        <f>VLOOKUP(A4723,Haul!F:M,8,FALSE)</f>
        <v>4.8335571999999993E-2</v>
      </c>
      <c r="E4723">
        <v>91</v>
      </c>
      <c r="F4723">
        <v>12</v>
      </c>
      <c r="G4723">
        <v>61.57</v>
      </c>
      <c r="H4723">
        <f t="shared" si="1022"/>
        <v>65</v>
      </c>
      <c r="I4723">
        <f t="shared" si="1023"/>
        <v>2</v>
      </c>
      <c r="J4723">
        <f t="shared" si="1024"/>
        <v>1</v>
      </c>
      <c r="K4723">
        <f t="shared" si="1025"/>
        <v>0</v>
      </c>
      <c r="L4723">
        <f t="shared" si="1026"/>
        <v>0</v>
      </c>
      <c r="M4723" s="19" t="s">
        <v>339</v>
      </c>
      <c r="N4723" s="19">
        <f t="shared" si="1027"/>
        <v>0.13481729385642363</v>
      </c>
      <c r="O4723">
        <f t="shared" si="1028"/>
        <v>20.688696929044308</v>
      </c>
      <c r="P4723">
        <f t="shared" si="1029"/>
        <v>2.7891941333894557</v>
      </c>
      <c r="Q4723" t="str">
        <f>VLOOKUP(A4723,Haul!F:W,18,FALSE)</f>
        <v>146</v>
      </c>
      <c r="R4723">
        <f t="shared" si="1030"/>
        <v>0</v>
      </c>
      <c r="S4723">
        <f t="shared" si="1031"/>
        <v>0</v>
      </c>
      <c r="T4723">
        <f t="shared" si="1032"/>
        <v>20.688696929044308</v>
      </c>
      <c r="U4723">
        <f t="shared" si="1033"/>
        <v>0</v>
      </c>
      <c r="V4723">
        <f t="shared" si="1034"/>
        <v>0</v>
      </c>
      <c r="W4723">
        <f t="shared" si="1035"/>
        <v>2.7891941333894557</v>
      </c>
    </row>
    <row r="4724" spans="1:23">
      <c r="A4724">
        <v>199</v>
      </c>
      <c r="B4724">
        <v>15</v>
      </c>
      <c r="C4724">
        <v>1</v>
      </c>
      <c r="D4724">
        <f>VLOOKUP(A4724,Haul!F:M,8,FALSE)</f>
        <v>4.8335571999999993E-2</v>
      </c>
      <c r="E4724">
        <v>92</v>
      </c>
      <c r="F4724">
        <v>12</v>
      </c>
      <c r="G4724">
        <v>63.37</v>
      </c>
      <c r="H4724">
        <f t="shared" si="1022"/>
        <v>65</v>
      </c>
      <c r="I4724">
        <f t="shared" si="1023"/>
        <v>2</v>
      </c>
      <c r="J4724">
        <f t="shared" si="1024"/>
        <v>1</v>
      </c>
      <c r="K4724">
        <f t="shared" si="1025"/>
        <v>0</v>
      </c>
      <c r="L4724">
        <f t="shared" si="1026"/>
        <v>0</v>
      </c>
      <c r="M4724" s="19" t="s">
        <v>339</v>
      </c>
      <c r="N4724" s="19">
        <f t="shared" si="1027"/>
        <v>0.14606581249323813</v>
      </c>
      <c r="O4724">
        <f t="shared" si="1028"/>
        <v>20.688696929044308</v>
      </c>
      <c r="P4724">
        <f t="shared" si="1029"/>
        <v>3.0219113263672175</v>
      </c>
      <c r="Q4724" t="str">
        <f>VLOOKUP(A4724,Haul!F:W,18,FALSE)</f>
        <v>146</v>
      </c>
      <c r="R4724">
        <f t="shared" si="1030"/>
        <v>0</v>
      </c>
      <c r="S4724">
        <f t="shared" si="1031"/>
        <v>0</v>
      </c>
      <c r="T4724">
        <f t="shared" si="1032"/>
        <v>20.688696929044308</v>
      </c>
      <c r="U4724">
        <f t="shared" si="1033"/>
        <v>0</v>
      </c>
      <c r="V4724">
        <f t="shared" si="1034"/>
        <v>0</v>
      </c>
      <c r="W4724">
        <f t="shared" si="1035"/>
        <v>3.0219113263672175</v>
      </c>
    </row>
    <row r="4725" spans="1:23">
      <c r="A4725">
        <v>199</v>
      </c>
      <c r="B4725">
        <v>15</v>
      </c>
      <c r="C4725">
        <v>1</v>
      </c>
      <c r="D4725">
        <f>VLOOKUP(A4725,Haul!F:M,8,FALSE)</f>
        <v>4.8335571999999993E-2</v>
      </c>
      <c r="E4725">
        <v>93</v>
      </c>
      <c r="F4725">
        <v>12</v>
      </c>
      <c r="G4725">
        <v>70.52</v>
      </c>
      <c r="H4725">
        <f t="shared" si="1022"/>
        <v>75</v>
      </c>
      <c r="I4725">
        <f t="shared" si="1023"/>
        <v>2</v>
      </c>
      <c r="J4725">
        <f t="shared" si="1024"/>
        <v>1</v>
      </c>
      <c r="K4725">
        <f t="shared" si="1025"/>
        <v>0</v>
      </c>
      <c r="L4725">
        <f t="shared" si="1026"/>
        <v>0</v>
      </c>
      <c r="M4725" s="19" t="s">
        <v>339</v>
      </c>
      <c r="N4725" s="19">
        <f t="shared" si="1027"/>
        <v>0.1966375731784698</v>
      </c>
      <c r="O4725">
        <f t="shared" si="1028"/>
        <v>20.688696929044308</v>
      </c>
      <c r="P4725">
        <f t="shared" si="1029"/>
        <v>4.068175156352134</v>
      </c>
      <c r="Q4725" t="str">
        <f>VLOOKUP(A4725,Haul!F:W,18,FALSE)</f>
        <v>146</v>
      </c>
      <c r="R4725">
        <f t="shared" si="1030"/>
        <v>0</v>
      </c>
      <c r="S4725">
        <f t="shared" si="1031"/>
        <v>0</v>
      </c>
      <c r="T4725">
        <f t="shared" si="1032"/>
        <v>20.688696929044308</v>
      </c>
      <c r="U4725">
        <f t="shared" si="1033"/>
        <v>0</v>
      </c>
      <c r="V4725">
        <f t="shared" si="1034"/>
        <v>0</v>
      </c>
      <c r="W4725">
        <f t="shared" si="1035"/>
        <v>4.068175156352134</v>
      </c>
    </row>
    <row r="4726" spans="1:23">
      <c r="A4726">
        <v>199</v>
      </c>
      <c r="B4726">
        <v>15</v>
      </c>
      <c r="C4726">
        <v>1</v>
      </c>
      <c r="D4726">
        <f>VLOOKUP(A4726,Haul!F:M,8,FALSE)</f>
        <v>4.8335571999999993E-2</v>
      </c>
      <c r="E4726">
        <v>94</v>
      </c>
      <c r="F4726">
        <v>12</v>
      </c>
      <c r="G4726">
        <v>74.61</v>
      </c>
      <c r="H4726">
        <f t="shared" si="1022"/>
        <v>75</v>
      </c>
      <c r="I4726">
        <f t="shared" si="1023"/>
        <v>2</v>
      </c>
      <c r="J4726">
        <f t="shared" si="1024"/>
        <v>1</v>
      </c>
      <c r="K4726">
        <f t="shared" si="1025"/>
        <v>0</v>
      </c>
      <c r="L4726">
        <f t="shared" si="1026"/>
        <v>0</v>
      </c>
      <c r="M4726" s="19" t="s">
        <v>339</v>
      </c>
      <c r="N4726" s="19">
        <f t="shared" si="1027"/>
        <v>0.23001627051208798</v>
      </c>
      <c r="O4726">
        <f t="shared" si="1028"/>
        <v>20.688696929044308</v>
      </c>
      <c r="P4726">
        <f t="shared" si="1029"/>
        <v>4.7587369093736598</v>
      </c>
      <c r="Q4726" t="str">
        <f>VLOOKUP(A4726,Haul!F:W,18,FALSE)</f>
        <v>146</v>
      </c>
      <c r="R4726">
        <f t="shared" si="1030"/>
        <v>0</v>
      </c>
      <c r="S4726">
        <f t="shared" si="1031"/>
        <v>0</v>
      </c>
      <c r="T4726">
        <f t="shared" si="1032"/>
        <v>20.688696929044308</v>
      </c>
      <c r="U4726">
        <f t="shared" si="1033"/>
        <v>0</v>
      </c>
      <c r="V4726">
        <f t="shared" si="1034"/>
        <v>0</v>
      </c>
      <c r="W4726">
        <f t="shared" si="1035"/>
        <v>4.7587369093736598</v>
      </c>
    </row>
    <row r="4727" spans="1:23">
      <c r="A4727">
        <v>199</v>
      </c>
      <c r="B4727">
        <v>15</v>
      </c>
      <c r="C4727">
        <v>1</v>
      </c>
      <c r="D4727">
        <f>VLOOKUP(A4727,Haul!F:M,8,FALSE)</f>
        <v>4.8335571999999993E-2</v>
      </c>
      <c r="E4727">
        <v>95</v>
      </c>
      <c r="F4727">
        <v>12</v>
      </c>
      <c r="G4727">
        <v>62.01</v>
      </c>
      <c r="H4727">
        <f t="shared" si="1022"/>
        <v>65</v>
      </c>
      <c r="I4727">
        <f t="shared" si="1023"/>
        <v>2</v>
      </c>
      <c r="J4727">
        <f t="shared" si="1024"/>
        <v>1</v>
      </c>
      <c r="K4727">
        <f t="shared" si="1025"/>
        <v>0</v>
      </c>
      <c r="L4727">
        <f t="shared" si="1026"/>
        <v>0</v>
      </c>
      <c r="M4727" s="19" t="s">
        <v>339</v>
      </c>
      <c r="N4727" s="19">
        <f t="shared" si="1027"/>
        <v>0.13751373060077415</v>
      </c>
      <c r="O4727">
        <f t="shared" si="1028"/>
        <v>20.688696929044308</v>
      </c>
      <c r="P4727">
        <f t="shared" si="1029"/>
        <v>2.8449798959816626</v>
      </c>
      <c r="Q4727" t="str">
        <f>VLOOKUP(A4727,Haul!F:W,18,FALSE)</f>
        <v>146</v>
      </c>
      <c r="R4727">
        <f t="shared" si="1030"/>
        <v>0</v>
      </c>
      <c r="S4727">
        <f t="shared" si="1031"/>
        <v>0</v>
      </c>
      <c r="T4727">
        <f t="shared" si="1032"/>
        <v>20.688696929044308</v>
      </c>
      <c r="U4727">
        <f t="shared" si="1033"/>
        <v>0</v>
      </c>
      <c r="V4727">
        <f t="shared" si="1034"/>
        <v>0</v>
      </c>
      <c r="W4727">
        <f t="shared" si="1035"/>
        <v>2.8449798959816626</v>
      </c>
    </row>
    <row r="4728" spans="1:23">
      <c r="A4728">
        <v>199</v>
      </c>
      <c r="B4728">
        <v>15</v>
      </c>
      <c r="C4728">
        <v>1</v>
      </c>
      <c r="D4728">
        <f>VLOOKUP(A4728,Haul!F:M,8,FALSE)</f>
        <v>4.8335571999999993E-2</v>
      </c>
      <c r="E4728">
        <v>96</v>
      </c>
      <c r="F4728">
        <v>12</v>
      </c>
      <c r="G4728">
        <v>69.08</v>
      </c>
      <c r="H4728">
        <f t="shared" si="1022"/>
        <v>70</v>
      </c>
      <c r="I4728">
        <f t="shared" si="1023"/>
        <v>2</v>
      </c>
      <c r="J4728">
        <f t="shared" si="1024"/>
        <v>1</v>
      </c>
      <c r="K4728">
        <f t="shared" si="1025"/>
        <v>0</v>
      </c>
      <c r="L4728">
        <f t="shared" si="1026"/>
        <v>0</v>
      </c>
      <c r="M4728" s="19" t="s">
        <v>339</v>
      </c>
      <c r="N4728" s="19">
        <f t="shared" si="1027"/>
        <v>0.18567302625176993</v>
      </c>
      <c r="O4728">
        <f t="shared" si="1028"/>
        <v>20.688696929044308</v>
      </c>
      <c r="P4728">
        <f t="shared" si="1029"/>
        <v>3.8413329680213559</v>
      </c>
      <c r="Q4728" t="str">
        <f>VLOOKUP(A4728,Haul!F:W,18,FALSE)</f>
        <v>146</v>
      </c>
      <c r="R4728">
        <f t="shared" si="1030"/>
        <v>0</v>
      </c>
      <c r="S4728">
        <f t="shared" si="1031"/>
        <v>0</v>
      </c>
      <c r="T4728">
        <f t="shared" si="1032"/>
        <v>20.688696929044308</v>
      </c>
      <c r="U4728">
        <f t="shared" si="1033"/>
        <v>0</v>
      </c>
      <c r="V4728">
        <f t="shared" si="1034"/>
        <v>0</v>
      </c>
      <c r="W4728">
        <f t="shared" si="1035"/>
        <v>3.8413329680213559</v>
      </c>
    </row>
    <row r="4729" spans="1:23">
      <c r="A4729">
        <v>199</v>
      </c>
      <c r="B4729">
        <v>15</v>
      </c>
      <c r="C4729">
        <v>1</v>
      </c>
      <c r="D4729">
        <f>VLOOKUP(A4729,Haul!F:M,8,FALSE)</f>
        <v>4.8335571999999993E-2</v>
      </c>
      <c r="E4729">
        <v>97</v>
      </c>
      <c r="F4729">
        <v>12</v>
      </c>
      <c r="G4729">
        <v>66.930000000000007</v>
      </c>
      <c r="H4729">
        <f t="shared" si="1022"/>
        <v>70</v>
      </c>
      <c r="I4729">
        <f t="shared" si="1023"/>
        <v>2</v>
      </c>
      <c r="J4729">
        <f t="shared" si="1024"/>
        <v>1</v>
      </c>
      <c r="K4729">
        <f t="shared" si="1025"/>
        <v>0</v>
      </c>
      <c r="L4729">
        <f t="shared" si="1026"/>
        <v>0</v>
      </c>
      <c r="M4729" s="19" t="s">
        <v>339</v>
      </c>
      <c r="N4729" s="19">
        <f t="shared" si="1027"/>
        <v>0.17004407485117606</v>
      </c>
      <c r="O4729">
        <f t="shared" si="1028"/>
        <v>20.688696929044308</v>
      </c>
      <c r="P4729">
        <f t="shared" si="1029"/>
        <v>3.5179903291757069</v>
      </c>
      <c r="Q4729" t="str">
        <f>VLOOKUP(A4729,Haul!F:W,18,FALSE)</f>
        <v>146</v>
      </c>
      <c r="R4729">
        <f t="shared" si="1030"/>
        <v>0</v>
      </c>
      <c r="S4729">
        <f t="shared" si="1031"/>
        <v>0</v>
      </c>
      <c r="T4729">
        <f t="shared" si="1032"/>
        <v>20.688696929044308</v>
      </c>
      <c r="U4729">
        <f t="shared" si="1033"/>
        <v>0</v>
      </c>
      <c r="V4729">
        <f t="shared" si="1034"/>
        <v>0</v>
      </c>
      <c r="W4729">
        <f t="shared" si="1035"/>
        <v>3.5179903291757069</v>
      </c>
    </row>
    <row r="4730" spans="1:23">
      <c r="A4730">
        <v>199</v>
      </c>
      <c r="B4730">
        <v>15</v>
      </c>
      <c r="C4730">
        <v>1</v>
      </c>
      <c r="D4730">
        <f>VLOOKUP(A4730,Haul!F:M,8,FALSE)</f>
        <v>4.8335571999999993E-2</v>
      </c>
      <c r="E4730">
        <v>98</v>
      </c>
      <c r="F4730">
        <v>12</v>
      </c>
      <c r="G4730">
        <v>64.42</v>
      </c>
      <c r="H4730">
        <f t="shared" si="1022"/>
        <v>65</v>
      </c>
      <c r="I4730">
        <f t="shared" si="1023"/>
        <v>2</v>
      </c>
      <c r="J4730">
        <f t="shared" si="1024"/>
        <v>1</v>
      </c>
      <c r="K4730">
        <f t="shared" si="1025"/>
        <v>0</v>
      </c>
      <c r="L4730">
        <f t="shared" si="1026"/>
        <v>0</v>
      </c>
      <c r="M4730" s="19" t="s">
        <v>339</v>
      </c>
      <c r="N4730" s="19">
        <f t="shared" si="1027"/>
        <v>0.15289617223724131</v>
      </c>
      <c r="O4730">
        <f t="shared" si="1028"/>
        <v>20.688696929044308</v>
      </c>
      <c r="P4730">
        <f t="shared" si="1029"/>
        <v>3.1632225690272437</v>
      </c>
      <c r="Q4730" t="str">
        <f>VLOOKUP(A4730,Haul!F:W,18,FALSE)</f>
        <v>146</v>
      </c>
      <c r="R4730">
        <f t="shared" si="1030"/>
        <v>0</v>
      </c>
      <c r="S4730">
        <f t="shared" si="1031"/>
        <v>0</v>
      </c>
      <c r="T4730">
        <f t="shared" si="1032"/>
        <v>20.688696929044308</v>
      </c>
      <c r="U4730">
        <f t="shared" si="1033"/>
        <v>0</v>
      </c>
      <c r="V4730">
        <f t="shared" si="1034"/>
        <v>0</v>
      </c>
      <c r="W4730">
        <f t="shared" si="1035"/>
        <v>3.1632225690272437</v>
      </c>
    </row>
    <row r="4731" spans="1:23">
      <c r="A4731">
        <v>199</v>
      </c>
      <c r="B4731">
        <v>15</v>
      </c>
      <c r="C4731">
        <v>1</v>
      </c>
      <c r="D4731">
        <f>VLOOKUP(A4731,Haul!F:M,8,FALSE)</f>
        <v>4.8335571999999993E-2</v>
      </c>
      <c r="E4731">
        <v>99</v>
      </c>
      <c r="F4731">
        <v>12</v>
      </c>
      <c r="G4731">
        <v>62.78</v>
      </c>
      <c r="H4731">
        <f t="shared" si="1022"/>
        <v>65</v>
      </c>
      <c r="I4731">
        <f t="shared" si="1023"/>
        <v>2</v>
      </c>
      <c r="J4731">
        <f t="shared" si="1024"/>
        <v>1</v>
      </c>
      <c r="K4731">
        <f t="shared" si="1025"/>
        <v>0</v>
      </c>
      <c r="L4731">
        <f t="shared" si="1026"/>
        <v>0</v>
      </c>
      <c r="M4731" s="19" t="s">
        <v>339</v>
      </c>
      <c r="N4731" s="19">
        <f t="shared" si="1027"/>
        <v>0.14231512421908937</v>
      </c>
      <c r="O4731">
        <f t="shared" si="1028"/>
        <v>20.688696929044308</v>
      </c>
      <c r="P4731">
        <f t="shared" si="1029"/>
        <v>2.9443144733880335</v>
      </c>
      <c r="Q4731" t="str">
        <f>VLOOKUP(A4731,Haul!F:W,18,FALSE)</f>
        <v>146</v>
      </c>
      <c r="R4731">
        <f t="shared" si="1030"/>
        <v>0</v>
      </c>
      <c r="S4731">
        <f t="shared" si="1031"/>
        <v>0</v>
      </c>
      <c r="T4731">
        <f t="shared" si="1032"/>
        <v>20.688696929044308</v>
      </c>
      <c r="U4731">
        <f t="shared" si="1033"/>
        <v>0</v>
      </c>
      <c r="V4731">
        <f t="shared" si="1034"/>
        <v>0</v>
      </c>
      <c r="W4731">
        <f t="shared" si="1035"/>
        <v>2.9443144733880335</v>
      </c>
    </row>
    <row r="4732" spans="1:23">
      <c r="A4732">
        <v>199</v>
      </c>
      <c r="B4732">
        <v>15</v>
      </c>
      <c r="C4732">
        <v>1</v>
      </c>
      <c r="D4732">
        <f>VLOOKUP(A4732,Haul!F:M,8,FALSE)</f>
        <v>4.8335571999999993E-2</v>
      </c>
      <c r="E4732">
        <v>100</v>
      </c>
      <c r="F4732">
        <v>12</v>
      </c>
      <c r="G4732">
        <v>54.74</v>
      </c>
      <c r="H4732">
        <f t="shared" si="1022"/>
        <v>55</v>
      </c>
      <c r="I4732">
        <f t="shared" si="1023"/>
        <v>2</v>
      </c>
      <c r="J4732">
        <f t="shared" si="1024"/>
        <v>1</v>
      </c>
      <c r="K4732">
        <f t="shared" si="1025"/>
        <v>0</v>
      </c>
      <c r="L4732">
        <f t="shared" si="1026"/>
        <v>0</v>
      </c>
      <c r="M4732" s="19" t="s">
        <v>339</v>
      </c>
      <c r="N4732" s="19">
        <f t="shared" si="1027"/>
        <v>9.7215523427025705E-2</v>
      </c>
      <c r="O4732">
        <f t="shared" si="1028"/>
        <v>20.688696929044308</v>
      </c>
      <c r="P4732">
        <f t="shared" si="1029"/>
        <v>2.0112625009801417</v>
      </c>
      <c r="Q4732" t="str">
        <f>VLOOKUP(A4732,Haul!F:W,18,FALSE)</f>
        <v>146</v>
      </c>
      <c r="R4732">
        <f t="shared" si="1030"/>
        <v>0</v>
      </c>
      <c r="S4732">
        <f t="shared" si="1031"/>
        <v>0</v>
      </c>
      <c r="T4732">
        <f t="shared" si="1032"/>
        <v>20.688696929044308</v>
      </c>
      <c r="U4732">
        <f t="shared" si="1033"/>
        <v>0</v>
      </c>
      <c r="V4732">
        <f t="shared" si="1034"/>
        <v>0</v>
      </c>
      <c r="W4732">
        <f t="shared" si="1035"/>
        <v>2.0112625009801417</v>
      </c>
    </row>
    <row r="4733" spans="1:23">
      <c r="A4733">
        <v>199</v>
      </c>
      <c r="B4733">
        <v>15</v>
      </c>
      <c r="C4733">
        <v>1</v>
      </c>
      <c r="D4733">
        <f>VLOOKUP(A4733,Haul!F:M,8,FALSE)</f>
        <v>4.8335571999999993E-2</v>
      </c>
      <c r="E4733">
        <v>101</v>
      </c>
      <c r="F4733">
        <v>12</v>
      </c>
      <c r="G4733">
        <v>61.85</v>
      </c>
      <c r="H4733">
        <f t="shared" si="1022"/>
        <v>65</v>
      </c>
      <c r="I4733">
        <f t="shared" si="1023"/>
        <v>2</v>
      </c>
      <c r="J4733">
        <f t="shared" si="1024"/>
        <v>1</v>
      </c>
      <c r="K4733">
        <f t="shared" si="1025"/>
        <v>0</v>
      </c>
      <c r="L4733">
        <f t="shared" si="1026"/>
        <v>0</v>
      </c>
      <c r="M4733" s="19" t="s">
        <v>339</v>
      </c>
      <c r="N4733" s="19">
        <f t="shared" si="1027"/>
        <v>0.13652925047704853</v>
      </c>
      <c r="O4733">
        <f t="shared" si="1028"/>
        <v>20.688696929044308</v>
      </c>
      <c r="P4733">
        <f t="shared" si="1029"/>
        <v>2.824612285069235</v>
      </c>
      <c r="Q4733" t="str">
        <f>VLOOKUP(A4733,Haul!F:W,18,FALSE)</f>
        <v>146</v>
      </c>
      <c r="R4733">
        <f t="shared" si="1030"/>
        <v>0</v>
      </c>
      <c r="S4733">
        <f t="shared" si="1031"/>
        <v>0</v>
      </c>
      <c r="T4733">
        <f t="shared" si="1032"/>
        <v>20.688696929044308</v>
      </c>
      <c r="U4733">
        <f t="shared" si="1033"/>
        <v>0</v>
      </c>
      <c r="V4733">
        <f t="shared" si="1034"/>
        <v>0</v>
      </c>
      <c r="W4733">
        <f t="shared" si="1035"/>
        <v>2.824612285069235</v>
      </c>
    </row>
    <row r="4734" spans="1:23">
      <c r="A4734">
        <v>199</v>
      </c>
      <c r="B4734">
        <v>15</v>
      </c>
      <c r="C4734">
        <v>1</v>
      </c>
      <c r="D4734">
        <f>VLOOKUP(A4734,Haul!F:M,8,FALSE)</f>
        <v>4.8335571999999993E-2</v>
      </c>
      <c r="E4734">
        <v>102</v>
      </c>
      <c r="F4734">
        <v>12</v>
      </c>
      <c r="G4734">
        <v>55.98</v>
      </c>
      <c r="H4734">
        <f t="shared" si="1022"/>
        <v>60</v>
      </c>
      <c r="I4734">
        <f t="shared" si="1023"/>
        <v>2</v>
      </c>
      <c r="J4734">
        <f t="shared" si="1024"/>
        <v>1</v>
      </c>
      <c r="K4734">
        <f t="shared" si="1025"/>
        <v>0</v>
      </c>
      <c r="L4734">
        <f t="shared" si="1026"/>
        <v>0</v>
      </c>
      <c r="M4734" s="19" t="s">
        <v>339</v>
      </c>
      <c r="N4734" s="19">
        <f t="shared" si="1027"/>
        <v>0.10346404843580426</v>
      </c>
      <c r="O4734">
        <f t="shared" si="1028"/>
        <v>20.688696929044308</v>
      </c>
      <c r="P4734">
        <f t="shared" si="1029"/>
        <v>2.1405363411403151</v>
      </c>
      <c r="Q4734" t="str">
        <f>VLOOKUP(A4734,Haul!F:W,18,FALSE)</f>
        <v>146</v>
      </c>
      <c r="R4734">
        <f t="shared" si="1030"/>
        <v>0</v>
      </c>
      <c r="S4734">
        <f t="shared" si="1031"/>
        <v>0</v>
      </c>
      <c r="T4734">
        <f t="shared" si="1032"/>
        <v>20.688696929044308</v>
      </c>
      <c r="U4734">
        <f t="shared" si="1033"/>
        <v>0</v>
      </c>
      <c r="V4734">
        <f t="shared" si="1034"/>
        <v>0</v>
      </c>
      <c r="W4734">
        <f t="shared" si="1035"/>
        <v>2.1405363411403151</v>
      </c>
    </row>
    <row r="4735" spans="1:23">
      <c r="A4735">
        <v>199</v>
      </c>
      <c r="B4735">
        <v>15</v>
      </c>
      <c r="C4735">
        <v>1</v>
      </c>
      <c r="D4735">
        <f>VLOOKUP(A4735,Haul!F:M,8,FALSE)</f>
        <v>4.8335571999999993E-2</v>
      </c>
      <c r="E4735">
        <v>103</v>
      </c>
      <c r="F4735">
        <v>12</v>
      </c>
      <c r="G4735">
        <v>61.51</v>
      </c>
      <c r="H4735">
        <f t="shared" si="1022"/>
        <v>65</v>
      </c>
      <c r="I4735">
        <f t="shared" si="1023"/>
        <v>2</v>
      </c>
      <c r="J4735">
        <f t="shared" si="1024"/>
        <v>1</v>
      </c>
      <c r="K4735">
        <f t="shared" si="1025"/>
        <v>0</v>
      </c>
      <c r="L4735">
        <f t="shared" si="1026"/>
        <v>0</v>
      </c>
      <c r="M4735" s="19" t="s">
        <v>339</v>
      </c>
      <c r="N4735" s="19">
        <f t="shared" si="1027"/>
        <v>0.13445224436681696</v>
      </c>
      <c r="O4735">
        <f t="shared" si="1028"/>
        <v>20.688696929044308</v>
      </c>
      <c r="P4735">
        <f t="shared" si="1029"/>
        <v>2.781641735134881</v>
      </c>
      <c r="Q4735" t="str">
        <f>VLOOKUP(A4735,Haul!F:W,18,FALSE)</f>
        <v>146</v>
      </c>
      <c r="R4735">
        <f t="shared" si="1030"/>
        <v>0</v>
      </c>
      <c r="S4735">
        <f t="shared" si="1031"/>
        <v>0</v>
      </c>
      <c r="T4735">
        <f t="shared" si="1032"/>
        <v>20.688696929044308</v>
      </c>
      <c r="U4735">
        <f t="shared" si="1033"/>
        <v>0</v>
      </c>
      <c r="V4735">
        <f t="shared" si="1034"/>
        <v>0</v>
      </c>
      <c r="W4735">
        <f t="shared" si="1035"/>
        <v>2.781641735134881</v>
      </c>
    </row>
    <row r="4736" spans="1:23">
      <c r="A4736">
        <v>199</v>
      </c>
      <c r="B4736">
        <v>15</v>
      </c>
      <c r="C4736">
        <v>1</v>
      </c>
      <c r="D4736">
        <f>VLOOKUP(A4736,Haul!F:M,8,FALSE)</f>
        <v>4.8335571999999993E-2</v>
      </c>
      <c r="E4736">
        <v>104</v>
      </c>
      <c r="F4736">
        <v>12</v>
      </c>
      <c r="G4736">
        <v>62.02</v>
      </c>
      <c r="H4736">
        <f t="shared" si="1022"/>
        <v>65</v>
      </c>
      <c r="I4736">
        <f t="shared" si="1023"/>
        <v>2</v>
      </c>
      <c r="J4736">
        <f t="shared" si="1024"/>
        <v>1</v>
      </c>
      <c r="K4736">
        <f t="shared" si="1025"/>
        <v>0</v>
      </c>
      <c r="L4736">
        <f t="shared" si="1026"/>
        <v>0</v>
      </c>
      <c r="M4736" s="19" t="s">
        <v>339</v>
      </c>
      <c r="N4736" s="19">
        <f t="shared" si="1027"/>
        <v>0.13757541107258164</v>
      </c>
      <c r="O4736">
        <f t="shared" si="1028"/>
        <v>20.688696929044308</v>
      </c>
      <c r="P4736">
        <f t="shared" si="1029"/>
        <v>2.846255984569328</v>
      </c>
      <c r="Q4736" t="str">
        <f>VLOOKUP(A4736,Haul!F:W,18,FALSE)</f>
        <v>146</v>
      </c>
      <c r="R4736">
        <f t="shared" si="1030"/>
        <v>0</v>
      </c>
      <c r="S4736">
        <f t="shared" si="1031"/>
        <v>0</v>
      </c>
      <c r="T4736">
        <f t="shared" si="1032"/>
        <v>20.688696929044308</v>
      </c>
      <c r="U4736">
        <f t="shared" si="1033"/>
        <v>0</v>
      </c>
      <c r="V4736">
        <f t="shared" si="1034"/>
        <v>0</v>
      </c>
      <c r="W4736">
        <f t="shared" si="1035"/>
        <v>2.846255984569328</v>
      </c>
    </row>
    <row r="4737" spans="1:23">
      <c r="A4737">
        <v>199</v>
      </c>
      <c r="B4737">
        <v>15</v>
      </c>
      <c r="C4737">
        <v>1</v>
      </c>
      <c r="D4737">
        <f>VLOOKUP(A4737,Haul!F:M,8,FALSE)</f>
        <v>4.8335571999999993E-2</v>
      </c>
      <c r="E4737">
        <v>105</v>
      </c>
      <c r="F4737">
        <v>12</v>
      </c>
      <c r="G4737">
        <v>67.11</v>
      </c>
      <c r="H4737">
        <f t="shared" si="1022"/>
        <v>70</v>
      </c>
      <c r="I4737">
        <f t="shared" si="1023"/>
        <v>2</v>
      </c>
      <c r="J4737">
        <f t="shared" si="1024"/>
        <v>1</v>
      </c>
      <c r="K4737">
        <f t="shared" si="1025"/>
        <v>0</v>
      </c>
      <c r="L4737">
        <f t="shared" si="1026"/>
        <v>0</v>
      </c>
      <c r="M4737" s="19" t="s">
        <v>339</v>
      </c>
      <c r="N4737" s="19">
        <f t="shared" si="1027"/>
        <v>0.17131890916066228</v>
      </c>
      <c r="O4737">
        <f t="shared" si="1028"/>
        <v>20.688696929044308</v>
      </c>
      <c r="P4737">
        <f t="shared" si="1029"/>
        <v>3.5443649898394147</v>
      </c>
      <c r="Q4737" t="str">
        <f>VLOOKUP(A4737,Haul!F:W,18,FALSE)</f>
        <v>146</v>
      </c>
      <c r="R4737">
        <f t="shared" si="1030"/>
        <v>0</v>
      </c>
      <c r="S4737">
        <f t="shared" si="1031"/>
        <v>0</v>
      </c>
      <c r="T4737">
        <f t="shared" si="1032"/>
        <v>20.688696929044308</v>
      </c>
      <c r="U4737">
        <f t="shared" si="1033"/>
        <v>0</v>
      </c>
      <c r="V4737">
        <f t="shared" si="1034"/>
        <v>0</v>
      </c>
      <c r="W4737">
        <f t="shared" si="1035"/>
        <v>3.5443649898394147</v>
      </c>
    </row>
    <row r="4738" spans="1:23">
      <c r="A4738">
        <v>199</v>
      </c>
      <c r="B4738">
        <v>15</v>
      </c>
      <c r="C4738">
        <v>1</v>
      </c>
      <c r="D4738">
        <f>VLOOKUP(A4738,Haul!F:M,8,FALSE)</f>
        <v>4.8335571999999993E-2</v>
      </c>
      <c r="E4738">
        <v>106</v>
      </c>
      <c r="F4738">
        <v>12</v>
      </c>
      <c r="G4738">
        <v>48.05</v>
      </c>
      <c r="H4738">
        <f t="shared" si="1022"/>
        <v>50</v>
      </c>
      <c r="I4738">
        <f t="shared" si="1023"/>
        <v>2</v>
      </c>
      <c r="J4738">
        <f t="shared" si="1024"/>
        <v>1</v>
      </c>
      <c r="K4738">
        <f t="shared" si="1025"/>
        <v>0</v>
      </c>
      <c r="L4738">
        <f t="shared" si="1026"/>
        <v>0</v>
      </c>
      <c r="M4738" s="19" t="s">
        <v>339</v>
      </c>
      <c r="N4738" s="19">
        <f t="shared" si="1027"/>
        <v>6.7654908725670967E-2</v>
      </c>
      <c r="O4738">
        <f t="shared" si="1028"/>
        <v>20.688696929044308</v>
      </c>
      <c r="P4738">
        <f t="shared" si="1029"/>
        <v>1.399691902387562</v>
      </c>
      <c r="Q4738" t="str">
        <f>VLOOKUP(A4738,Haul!F:W,18,FALSE)</f>
        <v>146</v>
      </c>
      <c r="R4738">
        <f t="shared" si="1030"/>
        <v>0</v>
      </c>
      <c r="S4738">
        <f t="shared" si="1031"/>
        <v>0</v>
      </c>
      <c r="T4738">
        <f t="shared" si="1032"/>
        <v>20.688696929044308</v>
      </c>
      <c r="U4738">
        <f t="shared" si="1033"/>
        <v>0</v>
      </c>
      <c r="V4738">
        <f t="shared" si="1034"/>
        <v>0</v>
      </c>
      <c r="W4738">
        <f t="shared" si="1035"/>
        <v>1.399691902387562</v>
      </c>
    </row>
    <row r="4739" spans="1:23">
      <c r="A4739">
        <v>199</v>
      </c>
      <c r="B4739">
        <v>15</v>
      </c>
      <c r="C4739">
        <v>1</v>
      </c>
      <c r="D4739">
        <f>VLOOKUP(A4739,Haul!F:M,8,FALSE)</f>
        <v>4.8335571999999993E-2</v>
      </c>
      <c r="E4739">
        <v>107</v>
      </c>
      <c r="F4739">
        <v>12</v>
      </c>
      <c r="G4739">
        <v>48.05</v>
      </c>
      <c r="H4739">
        <f t="shared" ref="H4739:H4802" si="1036">ROUNDUP(G4739/5,0)*5</f>
        <v>50</v>
      </c>
      <c r="I4739">
        <f t="shared" ref="I4739:I4802" si="1037">IF(F4739=11, 1,2)</f>
        <v>2</v>
      </c>
      <c r="J4739">
        <f t="shared" ref="J4739:J4802" si="1038">IF(I4739=2,1,0)</f>
        <v>1</v>
      </c>
      <c r="K4739">
        <f t="shared" ref="K4739:K4802" si="1039">1*($I4739=1)*($G4739&gt;=107)</f>
        <v>0</v>
      </c>
      <c r="L4739">
        <f t="shared" ref="L4739:L4802" si="1040">1*($I4739=1)*($G4739&gt;=124)</f>
        <v>0</v>
      </c>
      <c r="M4739" s="19" t="s">
        <v>339</v>
      </c>
      <c r="N4739" s="19">
        <f t="shared" ref="N4739:N4802" si="1041">IF(I4739=1, (0.0002988*G4739^3.135)/1000, (0.001424*G4739^2.781)/1000)</f>
        <v>6.7654908725670967E-2</v>
      </c>
      <c r="O4739">
        <f t="shared" ref="O4739:O4802" si="1042">1/D4739</f>
        <v>20.688696929044308</v>
      </c>
      <c r="P4739">
        <f t="shared" ref="P4739:P4802" si="1043">N4739*O4739</f>
        <v>1.399691902387562</v>
      </c>
      <c r="Q4739" t="str">
        <f>VLOOKUP(A4739,Haul!F:W,18,FALSE)</f>
        <v>146</v>
      </c>
      <c r="R4739">
        <f t="shared" ref="R4739:R4802" si="1044">K4739*O4739</f>
        <v>0</v>
      </c>
      <c r="S4739">
        <f t="shared" ref="S4739:S4802" si="1045">L4739*O4739</f>
        <v>0</v>
      </c>
      <c r="T4739">
        <f t="shared" ref="T4739:T4802" si="1046">J4739*O4739</f>
        <v>20.688696929044308</v>
      </c>
      <c r="U4739">
        <f t="shared" ref="U4739:U4802" si="1047">N4739*R4739</f>
        <v>0</v>
      </c>
      <c r="V4739">
        <f t="shared" ref="V4739:V4802" si="1048">N4739*S4739</f>
        <v>0</v>
      </c>
      <c r="W4739">
        <f t="shared" ref="W4739:W4802" si="1049">N4739*T4739</f>
        <v>1.399691902387562</v>
      </c>
    </row>
    <row r="4740" spans="1:23">
      <c r="A4740">
        <v>199</v>
      </c>
      <c r="B4740">
        <v>15</v>
      </c>
      <c r="C4740">
        <v>1</v>
      </c>
      <c r="D4740">
        <f>VLOOKUP(A4740,Haul!F:M,8,FALSE)</f>
        <v>4.8335571999999993E-2</v>
      </c>
      <c r="E4740">
        <v>108</v>
      </c>
      <c r="F4740">
        <v>12</v>
      </c>
      <c r="G4740">
        <v>48.05</v>
      </c>
      <c r="H4740">
        <f t="shared" si="1036"/>
        <v>50</v>
      </c>
      <c r="I4740">
        <f t="shared" si="1037"/>
        <v>2</v>
      </c>
      <c r="J4740">
        <f t="shared" si="1038"/>
        <v>1</v>
      </c>
      <c r="K4740">
        <f t="shared" si="1039"/>
        <v>0</v>
      </c>
      <c r="L4740">
        <f t="shared" si="1040"/>
        <v>0</v>
      </c>
      <c r="M4740" s="19" t="s">
        <v>339</v>
      </c>
      <c r="N4740" s="19">
        <f t="shared" si="1041"/>
        <v>6.7654908725670967E-2</v>
      </c>
      <c r="O4740">
        <f t="shared" si="1042"/>
        <v>20.688696929044308</v>
      </c>
      <c r="P4740">
        <f t="shared" si="1043"/>
        <v>1.399691902387562</v>
      </c>
      <c r="Q4740" t="str">
        <f>VLOOKUP(A4740,Haul!F:W,18,FALSE)</f>
        <v>146</v>
      </c>
      <c r="R4740">
        <f t="shared" si="1044"/>
        <v>0</v>
      </c>
      <c r="S4740">
        <f t="shared" si="1045"/>
        <v>0</v>
      </c>
      <c r="T4740">
        <f t="shared" si="1046"/>
        <v>20.688696929044308</v>
      </c>
      <c r="U4740">
        <f t="shared" si="1047"/>
        <v>0</v>
      </c>
      <c r="V4740">
        <f t="shared" si="1048"/>
        <v>0</v>
      </c>
      <c r="W4740">
        <f t="shared" si="1049"/>
        <v>1.399691902387562</v>
      </c>
    </row>
    <row r="4741" spans="1:23">
      <c r="A4741">
        <v>199</v>
      </c>
      <c r="B4741">
        <v>15</v>
      </c>
      <c r="C4741">
        <v>1</v>
      </c>
      <c r="D4741">
        <f>VLOOKUP(A4741,Haul!F:M,8,FALSE)</f>
        <v>4.8335571999999993E-2</v>
      </c>
      <c r="E4741">
        <v>109</v>
      </c>
      <c r="F4741">
        <v>12</v>
      </c>
      <c r="G4741">
        <v>42.64</v>
      </c>
      <c r="H4741">
        <f t="shared" si="1036"/>
        <v>45</v>
      </c>
      <c r="I4741">
        <f t="shared" si="1037"/>
        <v>2</v>
      </c>
      <c r="J4741">
        <f t="shared" si="1038"/>
        <v>1</v>
      </c>
      <c r="K4741">
        <f t="shared" si="1039"/>
        <v>0</v>
      </c>
      <c r="L4741">
        <f t="shared" si="1040"/>
        <v>0</v>
      </c>
      <c r="M4741" s="19" t="s">
        <v>339</v>
      </c>
      <c r="N4741" s="19">
        <f t="shared" si="1041"/>
        <v>4.8532382462882148E-2</v>
      </c>
      <c r="O4741">
        <f t="shared" si="1042"/>
        <v>20.688696929044308</v>
      </c>
      <c r="P4741">
        <f t="shared" si="1043"/>
        <v>1.0040717520190336</v>
      </c>
      <c r="Q4741" t="str">
        <f>VLOOKUP(A4741,Haul!F:W,18,FALSE)</f>
        <v>146</v>
      </c>
      <c r="R4741">
        <f t="shared" si="1044"/>
        <v>0</v>
      </c>
      <c r="S4741">
        <f t="shared" si="1045"/>
        <v>0</v>
      </c>
      <c r="T4741">
        <f t="shared" si="1046"/>
        <v>20.688696929044308</v>
      </c>
      <c r="U4741">
        <f t="shared" si="1047"/>
        <v>0</v>
      </c>
      <c r="V4741">
        <f t="shared" si="1048"/>
        <v>0</v>
      </c>
      <c r="W4741">
        <f t="shared" si="1049"/>
        <v>1.0040717520190336</v>
      </c>
    </row>
    <row r="4742" spans="1:23">
      <c r="A4742">
        <v>199</v>
      </c>
      <c r="B4742">
        <v>15</v>
      </c>
      <c r="C4742">
        <v>1</v>
      </c>
      <c r="D4742">
        <f>VLOOKUP(A4742,Haul!F:M,8,FALSE)</f>
        <v>4.8335571999999993E-2</v>
      </c>
      <c r="E4742">
        <v>110</v>
      </c>
      <c r="F4742">
        <v>12</v>
      </c>
      <c r="G4742">
        <v>44.91</v>
      </c>
      <c r="H4742">
        <f t="shared" si="1036"/>
        <v>45</v>
      </c>
      <c r="I4742">
        <f t="shared" si="1037"/>
        <v>2</v>
      </c>
      <c r="J4742">
        <f t="shared" si="1038"/>
        <v>1</v>
      </c>
      <c r="K4742">
        <f t="shared" si="1039"/>
        <v>0</v>
      </c>
      <c r="L4742">
        <f t="shared" si="1040"/>
        <v>0</v>
      </c>
      <c r="M4742" s="19" t="s">
        <v>339</v>
      </c>
      <c r="N4742" s="19">
        <f t="shared" si="1041"/>
        <v>5.6062960208453631E-2</v>
      </c>
      <c r="O4742">
        <f t="shared" si="1042"/>
        <v>20.688696929044308</v>
      </c>
      <c r="P4742">
        <f t="shared" si="1043"/>
        <v>1.1598695926977678</v>
      </c>
      <c r="Q4742" t="str">
        <f>VLOOKUP(A4742,Haul!F:W,18,FALSE)</f>
        <v>146</v>
      </c>
      <c r="R4742">
        <f t="shared" si="1044"/>
        <v>0</v>
      </c>
      <c r="S4742">
        <f t="shared" si="1045"/>
        <v>0</v>
      </c>
      <c r="T4742">
        <f t="shared" si="1046"/>
        <v>20.688696929044308</v>
      </c>
      <c r="U4742">
        <f t="shared" si="1047"/>
        <v>0</v>
      </c>
      <c r="V4742">
        <f t="shared" si="1048"/>
        <v>0</v>
      </c>
      <c r="W4742">
        <f t="shared" si="1049"/>
        <v>1.1598695926977678</v>
      </c>
    </row>
    <row r="4743" spans="1:23">
      <c r="A4743">
        <v>199</v>
      </c>
      <c r="B4743">
        <v>15</v>
      </c>
      <c r="C4743">
        <v>1</v>
      </c>
      <c r="D4743">
        <f>VLOOKUP(A4743,Haul!F:M,8,FALSE)</f>
        <v>4.8335571999999993E-2</v>
      </c>
      <c r="E4743">
        <v>111</v>
      </c>
      <c r="F4743">
        <v>12</v>
      </c>
      <c r="G4743">
        <v>41.75</v>
      </c>
      <c r="H4743">
        <f t="shared" si="1036"/>
        <v>45</v>
      </c>
      <c r="I4743">
        <f t="shared" si="1037"/>
        <v>2</v>
      </c>
      <c r="J4743">
        <f t="shared" si="1038"/>
        <v>1</v>
      </c>
      <c r="K4743">
        <f t="shared" si="1039"/>
        <v>0</v>
      </c>
      <c r="L4743">
        <f t="shared" si="1040"/>
        <v>0</v>
      </c>
      <c r="M4743" s="19" t="s">
        <v>339</v>
      </c>
      <c r="N4743" s="19">
        <f t="shared" si="1041"/>
        <v>4.576733870743073E-2</v>
      </c>
      <c r="O4743">
        <f t="shared" si="1042"/>
        <v>20.688696929044308</v>
      </c>
      <c r="P4743">
        <f t="shared" si="1043"/>
        <v>0.94686659976695287</v>
      </c>
      <c r="Q4743" t="str">
        <f>VLOOKUP(A4743,Haul!F:W,18,FALSE)</f>
        <v>146</v>
      </c>
      <c r="R4743">
        <f t="shared" si="1044"/>
        <v>0</v>
      </c>
      <c r="S4743">
        <f t="shared" si="1045"/>
        <v>0</v>
      </c>
      <c r="T4743">
        <f t="shared" si="1046"/>
        <v>20.688696929044308</v>
      </c>
      <c r="U4743">
        <f t="shared" si="1047"/>
        <v>0</v>
      </c>
      <c r="V4743">
        <f t="shared" si="1048"/>
        <v>0</v>
      </c>
      <c r="W4743">
        <f t="shared" si="1049"/>
        <v>0.94686659976695287</v>
      </c>
    </row>
    <row r="4744" spans="1:23">
      <c r="A4744">
        <v>199</v>
      </c>
      <c r="B4744">
        <v>15</v>
      </c>
      <c r="C4744">
        <v>1</v>
      </c>
      <c r="D4744">
        <f>VLOOKUP(A4744,Haul!F:M,8,FALSE)</f>
        <v>4.8335571999999993E-2</v>
      </c>
      <c r="E4744">
        <v>112</v>
      </c>
      <c r="F4744">
        <v>12</v>
      </c>
      <c r="G4744">
        <v>46.71</v>
      </c>
      <c r="H4744">
        <f t="shared" si="1036"/>
        <v>50</v>
      </c>
      <c r="I4744">
        <f t="shared" si="1037"/>
        <v>2</v>
      </c>
      <c r="J4744">
        <f t="shared" si="1038"/>
        <v>1</v>
      </c>
      <c r="K4744">
        <f t="shared" si="1039"/>
        <v>0</v>
      </c>
      <c r="L4744">
        <f t="shared" si="1040"/>
        <v>0</v>
      </c>
      <c r="M4744" s="19" t="s">
        <v>339</v>
      </c>
      <c r="N4744" s="19">
        <f t="shared" si="1041"/>
        <v>6.2537257268469496E-2</v>
      </c>
      <c r="O4744">
        <f t="shared" si="1042"/>
        <v>20.688696929044308</v>
      </c>
      <c r="P4744">
        <f t="shared" si="1043"/>
        <v>1.2938143624010388</v>
      </c>
      <c r="Q4744" t="str">
        <f>VLOOKUP(A4744,Haul!F:W,18,FALSE)</f>
        <v>146</v>
      </c>
      <c r="R4744">
        <f t="shared" si="1044"/>
        <v>0</v>
      </c>
      <c r="S4744">
        <f t="shared" si="1045"/>
        <v>0</v>
      </c>
      <c r="T4744">
        <f t="shared" si="1046"/>
        <v>20.688696929044308</v>
      </c>
      <c r="U4744">
        <f t="shared" si="1047"/>
        <v>0</v>
      </c>
      <c r="V4744">
        <f t="shared" si="1048"/>
        <v>0</v>
      </c>
      <c r="W4744">
        <f t="shared" si="1049"/>
        <v>1.2938143624010388</v>
      </c>
    </row>
    <row r="4745" spans="1:23">
      <c r="A4745">
        <v>199</v>
      </c>
      <c r="B4745">
        <v>15</v>
      </c>
      <c r="C4745">
        <v>1</v>
      </c>
      <c r="D4745">
        <f>VLOOKUP(A4745,Haul!F:M,8,FALSE)</f>
        <v>4.8335571999999993E-2</v>
      </c>
      <c r="E4745">
        <v>113</v>
      </c>
      <c r="F4745">
        <v>12</v>
      </c>
      <c r="G4745">
        <v>50.67</v>
      </c>
      <c r="H4745">
        <f t="shared" si="1036"/>
        <v>55</v>
      </c>
      <c r="I4745">
        <f t="shared" si="1037"/>
        <v>2</v>
      </c>
      <c r="J4745">
        <f t="shared" si="1038"/>
        <v>1</v>
      </c>
      <c r="K4745">
        <f t="shared" si="1039"/>
        <v>0</v>
      </c>
      <c r="L4745">
        <f t="shared" si="1040"/>
        <v>0</v>
      </c>
      <c r="M4745" s="19" t="s">
        <v>339</v>
      </c>
      <c r="N4745" s="19">
        <f t="shared" si="1041"/>
        <v>7.8419172307858984E-2</v>
      </c>
      <c r="O4745">
        <f t="shared" si="1042"/>
        <v>20.688696929044308</v>
      </c>
      <c r="P4745">
        <f t="shared" si="1043"/>
        <v>1.6223904893037986</v>
      </c>
      <c r="Q4745" t="str">
        <f>VLOOKUP(A4745,Haul!F:W,18,FALSE)</f>
        <v>146</v>
      </c>
      <c r="R4745">
        <f t="shared" si="1044"/>
        <v>0</v>
      </c>
      <c r="S4745">
        <f t="shared" si="1045"/>
        <v>0</v>
      </c>
      <c r="T4745">
        <f t="shared" si="1046"/>
        <v>20.688696929044308</v>
      </c>
      <c r="U4745">
        <f t="shared" si="1047"/>
        <v>0</v>
      </c>
      <c r="V4745">
        <f t="shared" si="1048"/>
        <v>0</v>
      </c>
      <c r="W4745">
        <f t="shared" si="1049"/>
        <v>1.6223904893037986</v>
      </c>
    </row>
    <row r="4746" spans="1:23">
      <c r="A4746">
        <v>199</v>
      </c>
      <c r="B4746">
        <v>15</v>
      </c>
      <c r="C4746">
        <v>1</v>
      </c>
      <c r="D4746">
        <f>VLOOKUP(A4746,Haul!F:M,8,FALSE)</f>
        <v>4.8335571999999993E-2</v>
      </c>
      <c r="E4746">
        <v>114</v>
      </c>
      <c r="F4746">
        <v>12</v>
      </c>
      <c r="G4746">
        <v>49.51</v>
      </c>
      <c r="H4746">
        <f t="shared" si="1036"/>
        <v>50</v>
      </c>
      <c r="I4746">
        <f t="shared" si="1037"/>
        <v>2</v>
      </c>
      <c r="J4746">
        <f t="shared" si="1038"/>
        <v>1</v>
      </c>
      <c r="K4746">
        <f t="shared" si="1039"/>
        <v>0</v>
      </c>
      <c r="L4746">
        <f t="shared" si="1040"/>
        <v>0</v>
      </c>
      <c r="M4746" s="19" t="s">
        <v>339</v>
      </c>
      <c r="N4746" s="19">
        <f t="shared" si="1041"/>
        <v>7.3527706144396493E-2</v>
      </c>
      <c r="O4746">
        <f t="shared" si="1042"/>
        <v>20.688696929044308</v>
      </c>
      <c r="P4746">
        <f t="shared" si="1043"/>
        <v>1.5211924283092479</v>
      </c>
      <c r="Q4746" t="str">
        <f>VLOOKUP(A4746,Haul!F:W,18,FALSE)</f>
        <v>146</v>
      </c>
      <c r="R4746">
        <f t="shared" si="1044"/>
        <v>0</v>
      </c>
      <c r="S4746">
        <f t="shared" si="1045"/>
        <v>0</v>
      </c>
      <c r="T4746">
        <f t="shared" si="1046"/>
        <v>20.688696929044308</v>
      </c>
      <c r="U4746">
        <f t="shared" si="1047"/>
        <v>0</v>
      </c>
      <c r="V4746">
        <f t="shared" si="1048"/>
        <v>0</v>
      </c>
      <c r="W4746">
        <f t="shared" si="1049"/>
        <v>1.5211924283092479</v>
      </c>
    </row>
    <row r="4747" spans="1:23">
      <c r="A4747">
        <v>199</v>
      </c>
      <c r="B4747">
        <v>15</v>
      </c>
      <c r="C4747">
        <v>1</v>
      </c>
      <c r="D4747">
        <f>VLOOKUP(A4747,Haul!F:M,8,FALSE)</f>
        <v>4.8335571999999993E-2</v>
      </c>
      <c r="E4747">
        <v>115</v>
      </c>
      <c r="F4747">
        <v>12</v>
      </c>
      <c r="G4747">
        <v>47.67</v>
      </c>
      <c r="H4747">
        <f t="shared" si="1036"/>
        <v>50</v>
      </c>
      <c r="I4747">
        <f t="shared" si="1037"/>
        <v>2</v>
      </c>
      <c r="J4747">
        <f t="shared" si="1038"/>
        <v>1</v>
      </c>
      <c r="K4747">
        <f t="shared" si="1039"/>
        <v>0</v>
      </c>
      <c r="L4747">
        <f t="shared" si="1040"/>
        <v>0</v>
      </c>
      <c r="M4747" s="19" t="s">
        <v>339</v>
      </c>
      <c r="N4747" s="19">
        <f t="shared" si="1041"/>
        <v>6.6177408587925021E-2</v>
      </c>
      <c r="O4747">
        <f t="shared" si="1042"/>
        <v>20.688696929044308</v>
      </c>
      <c r="P4747">
        <f t="shared" si="1043"/>
        <v>1.3691243498251149</v>
      </c>
      <c r="Q4747" t="str">
        <f>VLOOKUP(A4747,Haul!F:W,18,FALSE)</f>
        <v>146</v>
      </c>
      <c r="R4747">
        <f t="shared" si="1044"/>
        <v>0</v>
      </c>
      <c r="S4747">
        <f t="shared" si="1045"/>
        <v>0</v>
      </c>
      <c r="T4747">
        <f t="shared" si="1046"/>
        <v>20.688696929044308</v>
      </c>
      <c r="U4747">
        <f t="shared" si="1047"/>
        <v>0</v>
      </c>
      <c r="V4747">
        <f t="shared" si="1048"/>
        <v>0</v>
      </c>
      <c r="W4747">
        <f t="shared" si="1049"/>
        <v>1.3691243498251149</v>
      </c>
    </row>
    <row r="4748" spans="1:23">
      <c r="A4748">
        <v>199</v>
      </c>
      <c r="B4748">
        <v>15</v>
      </c>
      <c r="C4748">
        <v>1</v>
      </c>
      <c r="D4748">
        <f>VLOOKUP(A4748,Haul!F:M,8,FALSE)</f>
        <v>4.8335571999999993E-2</v>
      </c>
      <c r="E4748">
        <v>116</v>
      </c>
      <c r="F4748">
        <v>12</v>
      </c>
      <c r="G4748">
        <v>45.61</v>
      </c>
      <c r="H4748">
        <f t="shared" si="1036"/>
        <v>50</v>
      </c>
      <c r="I4748">
        <f t="shared" si="1037"/>
        <v>2</v>
      </c>
      <c r="J4748">
        <f t="shared" si="1038"/>
        <v>1</v>
      </c>
      <c r="K4748">
        <f t="shared" si="1039"/>
        <v>0</v>
      </c>
      <c r="L4748">
        <f t="shared" si="1040"/>
        <v>0</v>
      </c>
      <c r="M4748" s="19" t="s">
        <v>339</v>
      </c>
      <c r="N4748" s="19">
        <f t="shared" si="1041"/>
        <v>5.8526971262475788E-2</v>
      </c>
      <c r="O4748">
        <f t="shared" si="1042"/>
        <v>20.688696929044308</v>
      </c>
      <c r="P4748">
        <f t="shared" si="1043"/>
        <v>1.2108467706242474</v>
      </c>
      <c r="Q4748" t="str">
        <f>VLOOKUP(A4748,Haul!F:W,18,FALSE)</f>
        <v>146</v>
      </c>
      <c r="R4748">
        <f t="shared" si="1044"/>
        <v>0</v>
      </c>
      <c r="S4748">
        <f t="shared" si="1045"/>
        <v>0</v>
      </c>
      <c r="T4748">
        <f t="shared" si="1046"/>
        <v>20.688696929044308</v>
      </c>
      <c r="U4748">
        <f t="shared" si="1047"/>
        <v>0</v>
      </c>
      <c r="V4748">
        <f t="shared" si="1048"/>
        <v>0</v>
      </c>
      <c r="W4748">
        <f t="shared" si="1049"/>
        <v>1.2108467706242474</v>
      </c>
    </row>
    <row r="4749" spans="1:23">
      <c r="A4749">
        <v>199</v>
      </c>
      <c r="B4749">
        <v>15</v>
      </c>
      <c r="C4749">
        <v>1</v>
      </c>
      <c r="D4749">
        <f>VLOOKUP(A4749,Haul!F:M,8,FALSE)</f>
        <v>4.8335571999999993E-2</v>
      </c>
      <c r="E4749">
        <v>117</v>
      </c>
      <c r="F4749">
        <v>12</v>
      </c>
      <c r="G4749">
        <v>46.56</v>
      </c>
      <c r="H4749">
        <f t="shared" si="1036"/>
        <v>50</v>
      </c>
      <c r="I4749">
        <f t="shared" si="1037"/>
        <v>2</v>
      </c>
      <c r="J4749">
        <f t="shared" si="1038"/>
        <v>1</v>
      </c>
      <c r="K4749">
        <f t="shared" si="1039"/>
        <v>0</v>
      </c>
      <c r="L4749">
        <f t="shared" si="1040"/>
        <v>0</v>
      </c>
      <c r="M4749" s="19" t="s">
        <v>339</v>
      </c>
      <c r="N4749" s="19">
        <f t="shared" si="1041"/>
        <v>6.1980355578291457E-2</v>
      </c>
      <c r="O4749">
        <f t="shared" si="1042"/>
        <v>20.688696929044308</v>
      </c>
      <c r="P4749">
        <f t="shared" si="1043"/>
        <v>1.2822927921136726</v>
      </c>
      <c r="Q4749" t="str">
        <f>VLOOKUP(A4749,Haul!F:W,18,FALSE)</f>
        <v>146</v>
      </c>
      <c r="R4749">
        <f t="shared" si="1044"/>
        <v>0</v>
      </c>
      <c r="S4749">
        <f t="shared" si="1045"/>
        <v>0</v>
      </c>
      <c r="T4749">
        <f t="shared" si="1046"/>
        <v>20.688696929044308</v>
      </c>
      <c r="U4749">
        <f t="shared" si="1047"/>
        <v>0</v>
      </c>
      <c r="V4749">
        <f t="shared" si="1048"/>
        <v>0</v>
      </c>
      <c r="W4749">
        <f t="shared" si="1049"/>
        <v>1.2822927921136726</v>
      </c>
    </row>
    <row r="4750" spans="1:23">
      <c r="A4750">
        <v>199</v>
      </c>
      <c r="B4750">
        <v>15</v>
      </c>
      <c r="C4750">
        <v>1</v>
      </c>
      <c r="D4750">
        <f>VLOOKUP(A4750,Haul!F:M,8,FALSE)</f>
        <v>4.8335571999999993E-2</v>
      </c>
      <c r="E4750">
        <v>118</v>
      </c>
      <c r="F4750">
        <v>12</v>
      </c>
      <c r="G4750">
        <v>52.9</v>
      </c>
      <c r="H4750">
        <f t="shared" si="1036"/>
        <v>55</v>
      </c>
      <c r="I4750">
        <f t="shared" si="1037"/>
        <v>2</v>
      </c>
      <c r="J4750">
        <f t="shared" si="1038"/>
        <v>1</v>
      </c>
      <c r="K4750">
        <f t="shared" si="1039"/>
        <v>0</v>
      </c>
      <c r="L4750">
        <f t="shared" si="1040"/>
        <v>0</v>
      </c>
      <c r="M4750" s="19" t="s">
        <v>339</v>
      </c>
      <c r="N4750" s="19">
        <f t="shared" si="1041"/>
        <v>8.8397546911542668E-2</v>
      </c>
      <c r="O4750">
        <f t="shared" si="1042"/>
        <v>20.688696929044308</v>
      </c>
      <c r="P4750">
        <f t="shared" si="1043"/>
        <v>1.8288300573238829</v>
      </c>
      <c r="Q4750" t="str">
        <f>VLOOKUP(A4750,Haul!F:W,18,FALSE)</f>
        <v>146</v>
      </c>
      <c r="R4750">
        <f t="shared" si="1044"/>
        <v>0</v>
      </c>
      <c r="S4750">
        <f t="shared" si="1045"/>
        <v>0</v>
      </c>
      <c r="T4750">
        <f t="shared" si="1046"/>
        <v>20.688696929044308</v>
      </c>
      <c r="U4750">
        <f t="shared" si="1047"/>
        <v>0</v>
      </c>
      <c r="V4750">
        <f t="shared" si="1048"/>
        <v>0</v>
      </c>
      <c r="W4750">
        <f t="shared" si="1049"/>
        <v>1.8288300573238829</v>
      </c>
    </row>
    <row r="4751" spans="1:23">
      <c r="A4751">
        <v>199</v>
      </c>
      <c r="B4751">
        <v>15</v>
      </c>
      <c r="C4751">
        <v>1</v>
      </c>
      <c r="D4751">
        <f>VLOOKUP(A4751,Haul!F:M,8,FALSE)</f>
        <v>4.8335571999999993E-2</v>
      </c>
      <c r="E4751">
        <v>119</v>
      </c>
      <c r="F4751">
        <v>12</v>
      </c>
      <c r="G4751">
        <v>39.44</v>
      </c>
      <c r="H4751">
        <f t="shared" si="1036"/>
        <v>40</v>
      </c>
      <c r="I4751">
        <f t="shared" si="1037"/>
        <v>2</v>
      </c>
      <c r="J4751">
        <f t="shared" si="1038"/>
        <v>1</v>
      </c>
      <c r="K4751">
        <f t="shared" si="1039"/>
        <v>0</v>
      </c>
      <c r="L4751">
        <f t="shared" si="1040"/>
        <v>0</v>
      </c>
      <c r="M4751" s="19" t="s">
        <v>339</v>
      </c>
      <c r="N4751" s="19">
        <f t="shared" si="1041"/>
        <v>3.9067041658629356E-2</v>
      </c>
      <c r="O4751">
        <f t="shared" si="1042"/>
        <v>20.688696929044308</v>
      </c>
      <c r="P4751">
        <f t="shared" si="1043"/>
        <v>0.8082461847897312</v>
      </c>
      <c r="Q4751" t="str">
        <f>VLOOKUP(A4751,Haul!F:W,18,FALSE)</f>
        <v>146</v>
      </c>
      <c r="R4751">
        <f t="shared" si="1044"/>
        <v>0</v>
      </c>
      <c r="S4751">
        <f t="shared" si="1045"/>
        <v>0</v>
      </c>
      <c r="T4751">
        <f t="shared" si="1046"/>
        <v>20.688696929044308</v>
      </c>
      <c r="U4751">
        <f t="shared" si="1047"/>
        <v>0</v>
      </c>
      <c r="V4751">
        <f t="shared" si="1048"/>
        <v>0</v>
      </c>
      <c r="W4751">
        <f t="shared" si="1049"/>
        <v>0.8082461847897312</v>
      </c>
    </row>
    <row r="4752" spans="1:23">
      <c r="A4752">
        <v>199</v>
      </c>
      <c r="B4752">
        <v>15</v>
      </c>
      <c r="C4752">
        <v>1</v>
      </c>
      <c r="D4752">
        <f>VLOOKUP(A4752,Haul!F:M,8,FALSE)</f>
        <v>4.8335571999999993E-2</v>
      </c>
      <c r="E4752">
        <v>120</v>
      </c>
      <c r="F4752">
        <v>12</v>
      </c>
      <c r="G4752">
        <v>47.95</v>
      </c>
      <c r="H4752">
        <f t="shared" si="1036"/>
        <v>50</v>
      </c>
      <c r="I4752">
        <f t="shared" si="1037"/>
        <v>2</v>
      </c>
      <c r="J4752">
        <f t="shared" si="1038"/>
        <v>1</v>
      </c>
      <c r="K4752">
        <f t="shared" si="1039"/>
        <v>0</v>
      </c>
      <c r="L4752">
        <f t="shared" si="1040"/>
        <v>0</v>
      </c>
      <c r="M4752" s="19" t="s">
        <v>339</v>
      </c>
      <c r="N4752" s="19">
        <f t="shared" si="1041"/>
        <v>6.726406627191242E-2</v>
      </c>
      <c r="O4752">
        <f t="shared" si="1042"/>
        <v>20.688696929044308</v>
      </c>
      <c r="P4752">
        <f t="shared" si="1043"/>
        <v>1.3916058813147474</v>
      </c>
      <c r="Q4752" t="str">
        <f>VLOOKUP(A4752,Haul!F:W,18,FALSE)</f>
        <v>146</v>
      </c>
      <c r="R4752">
        <f t="shared" si="1044"/>
        <v>0</v>
      </c>
      <c r="S4752">
        <f t="shared" si="1045"/>
        <v>0</v>
      </c>
      <c r="T4752">
        <f t="shared" si="1046"/>
        <v>20.688696929044308</v>
      </c>
      <c r="U4752">
        <f t="shared" si="1047"/>
        <v>0</v>
      </c>
      <c r="V4752">
        <f t="shared" si="1048"/>
        <v>0</v>
      </c>
      <c r="W4752">
        <f t="shared" si="1049"/>
        <v>1.3916058813147474</v>
      </c>
    </row>
    <row r="4753" spans="1:23">
      <c r="A4753">
        <v>199</v>
      </c>
      <c r="B4753">
        <v>15</v>
      </c>
      <c r="C4753">
        <v>1</v>
      </c>
      <c r="D4753">
        <f>VLOOKUP(A4753,Haul!F:M,8,FALSE)</f>
        <v>4.8335571999999993E-2</v>
      </c>
      <c r="E4753">
        <v>1</v>
      </c>
      <c r="F4753">
        <v>11</v>
      </c>
      <c r="G4753">
        <v>55.54</v>
      </c>
      <c r="H4753">
        <f t="shared" si="1036"/>
        <v>60</v>
      </c>
      <c r="I4753">
        <f t="shared" si="1037"/>
        <v>1</v>
      </c>
      <c r="J4753">
        <f t="shared" si="1038"/>
        <v>0</v>
      </c>
      <c r="K4753">
        <f t="shared" si="1039"/>
        <v>0</v>
      </c>
      <c r="L4753">
        <f t="shared" si="1040"/>
        <v>0</v>
      </c>
      <c r="M4753" s="19" t="s">
        <v>339</v>
      </c>
      <c r="N4753" s="19">
        <f t="shared" si="1041"/>
        <v>8.8048104835871915E-2</v>
      </c>
      <c r="O4753">
        <f t="shared" si="1042"/>
        <v>20.688696929044308</v>
      </c>
      <c r="P4753">
        <f t="shared" si="1043"/>
        <v>1.8216005561260746</v>
      </c>
      <c r="Q4753" t="str">
        <f>VLOOKUP(A4753,Haul!F:W,18,FALSE)</f>
        <v>146</v>
      </c>
      <c r="R4753">
        <f t="shared" si="1044"/>
        <v>0</v>
      </c>
      <c r="S4753">
        <f t="shared" si="1045"/>
        <v>0</v>
      </c>
      <c r="T4753">
        <f t="shared" si="1046"/>
        <v>0</v>
      </c>
      <c r="U4753">
        <f t="shared" si="1047"/>
        <v>0</v>
      </c>
      <c r="V4753">
        <f t="shared" si="1048"/>
        <v>0</v>
      </c>
      <c r="W4753">
        <f t="shared" si="1049"/>
        <v>0</v>
      </c>
    </row>
    <row r="4754" spans="1:23">
      <c r="A4754">
        <v>199</v>
      </c>
      <c r="B4754">
        <v>15</v>
      </c>
      <c r="C4754">
        <v>1</v>
      </c>
      <c r="D4754">
        <f>VLOOKUP(A4754,Haul!F:M,8,FALSE)</f>
        <v>4.8335571999999993E-2</v>
      </c>
      <c r="E4754">
        <v>2</v>
      </c>
      <c r="F4754">
        <v>11</v>
      </c>
      <c r="G4754">
        <v>48.41</v>
      </c>
      <c r="H4754">
        <f t="shared" si="1036"/>
        <v>50</v>
      </c>
      <c r="I4754">
        <f t="shared" si="1037"/>
        <v>1</v>
      </c>
      <c r="J4754">
        <f t="shared" si="1038"/>
        <v>0</v>
      </c>
      <c r="K4754">
        <f t="shared" si="1039"/>
        <v>0</v>
      </c>
      <c r="L4754">
        <f t="shared" si="1040"/>
        <v>0</v>
      </c>
      <c r="M4754" s="19" t="s">
        <v>339</v>
      </c>
      <c r="N4754" s="19">
        <f t="shared" si="1041"/>
        <v>5.7233733535802071E-2</v>
      </c>
      <c r="O4754">
        <f t="shared" si="1042"/>
        <v>20.688696929044308</v>
      </c>
      <c r="P4754">
        <f t="shared" si="1043"/>
        <v>1.1840913672398885</v>
      </c>
      <c r="Q4754" t="str">
        <f>VLOOKUP(A4754,Haul!F:W,18,FALSE)</f>
        <v>146</v>
      </c>
      <c r="R4754">
        <f t="shared" si="1044"/>
        <v>0</v>
      </c>
      <c r="S4754">
        <f t="shared" si="1045"/>
        <v>0</v>
      </c>
      <c r="T4754">
        <f t="shared" si="1046"/>
        <v>0</v>
      </c>
      <c r="U4754">
        <f t="shared" si="1047"/>
        <v>0</v>
      </c>
      <c r="V4754">
        <f t="shared" si="1048"/>
        <v>0</v>
      </c>
      <c r="W4754">
        <f t="shared" si="1049"/>
        <v>0</v>
      </c>
    </row>
    <row r="4755" spans="1:23">
      <c r="A4755">
        <v>199</v>
      </c>
      <c r="B4755">
        <v>15</v>
      </c>
      <c r="C4755">
        <v>1</v>
      </c>
      <c r="D4755">
        <f>VLOOKUP(A4755,Haul!F:M,8,FALSE)</f>
        <v>4.8335571999999993E-2</v>
      </c>
      <c r="E4755">
        <v>3</v>
      </c>
      <c r="F4755">
        <v>11</v>
      </c>
      <c r="G4755">
        <v>44.9</v>
      </c>
      <c r="H4755">
        <f t="shared" si="1036"/>
        <v>45</v>
      </c>
      <c r="I4755">
        <f t="shared" si="1037"/>
        <v>1</v>
      </c>
      <c r="J4755">
        <f t="shared" si="1038"/>
        <v>0</v>
      </c>
      <c r="K4755">
        <f t="shared" si="1039"/>
        <v>0</v>
      </c>
      <c r="L4755">
        <f t="shared" si="1040"/>
        <v>0</v>
      </c>
      <c r="M4755" s="19" t="s">
        <v>339</v>
      </c>
      <c r="N4755" s="19">
        <f t="shared" si="1041"/>
        <v>4.520358427573664E-2</v>
      </c>
      <c r="O4755">
        <f t="shared" si="1042"/>
        <v>20.688696929044308</v>
      </c>
      <c r="P4755">
        <f t="shared" si="1043"/>
        <v>0.93520325518722824</v>
      </c>
      <c r="Q4755" t="str">
        <f>VLOOKUP(A4755,Haul!F:W,18,FALSE)</f>
        <v>146</v>
      </c>
      <c r="R4755">
        <f t="shared" si="1044"/>
        <v>0</v>
      </c>
      <c r="S4755">
        <f t="shared" si="1045"/>
        <v>0</v>
      </c>
      <c r="T4755">
        <f t="shared" si="1046"/>
        <v>0</v>
      </c>
      <c r="U4755">
        <f t="shared" si="1047"/>
        <v>0</v>
      </c>
      <c r="V4755">
        <f t="shared" si="1048"/>
        <v>0</v>
      </c>
      <c r="W4755">
        <f t="shared" si="1049"/>
        <v>0</v>
      </c>
    </row>
    <row r="4756" spans="1:23">
      <c r="A4756">
        <v>199</v>
      </c>
      <c r="B4756">
        <v>15</v>
      </c>
      <c r="C4756">
        <v>1</v>
      </c>
      <c r="D4756">
        <f>VLOOKUP(A4756,Haul!F:M,8,FALSE)</f>
        <v>4.8335571999999993E-2</v>
      </c>
      <c r="E4756">
        <v>4</v>
      </c>
      <c r="F4756">
        <v>11</v>
      </c>
      <c r="G4756">
        <v>43.6</v>
      </c>
      <c r="H4756">
        <f t="shared" si="1036"/>
        <v>45</v>
      </c>
      <c r="I4756">
        <f t="shared" si="1037"/>
        <v>1</v>
      </c>
      <c r="J4756">
        <f t="shared" si="1038"/>
        <v>0</v>
      </c>
      <c r="K4756">
        <f t="shared" si="1039"/>
        <v>0</v>
      </c>
      <c r="L4756">
        <f t="shared" si="1040"/>
        <v>0</v>
      </c>
      <c r="M4756" s="19" t="s">
        <v>339</v>
      </c>
      <c r="N4756" s="19">
        <f t="shared" si="1041"/>
        <v>4.1225956151236906E-2</v>
      </c>
      <c r="O4756">
        <f t="shared" si="1042"/>
        <v>20.688696929044308</v>
      </c>
      <c r="P4756">
        <f t="shared" si="1043"/>
        <v>0.85291131242301033</v>
      </c>
      <c r="Q4756" t="str">
        <f>VLOOKUP(A4756,Haul!F:W,18,FALSE)</f>
        <v>146</v>
      </c>
      <c r="R4756">
        <f t="shared" si="1044"/>
        <v>0</v>
      </c>
      <c r="S4756">
        <f t="shared" si="1045"/>
        <v>0</v>
      </c>
      <c r="T4756">
        <f t="shared" si="1046"/>
        <v>0</v>
      </c>
      <c r="U4756">
        <f t="shared" si="1047"/>
        <v>0</v>
      </c>
      <c r="V4756">
        <f t="shared" si="1048"/>
        <v>0</v>
      </c>
      <c r="W4756">
        <f t="shared" si="1049"/>
        <v>0</v>
      </c>
    </row>
    <row r="4757" spans="1:23">
      <c r="A4757">
        <v>199</v>
      </c>
      <c r="B4757">
        <v>15</v>
      </c>
      <c r="C4757">
        <v>1</v>
      </c>
      <c r="D4757">
        <f>VLOOKUP(A4757,Haul!F:M,8,FALSE)</f>
        <v>4.8335571999999993E-2</v>
      </c>
      <c r="E4757">
        <v>5</v>
      </c>
      <c r="F4757">
        <v>11</v>
      </c>
      <c r="G4757">
        <v>49.24</v>
      </c>
      <c r="H4757">
        <f t="shared" si="1036"/>
        <v>50</v>
      </c>
      <c r="I4757">
        <f t="shared" si="1037"/>
        <v>1</v>
      </c>
      <c r="J4757">
        <f t="shared" si="1038"/>
        <v>0</v>
      </c>
      <c r="K4757">
        <f t="shared" si="1039"/>
        <v>0</v>
      </c>
      <c r="L4757">
        <f t="shared" si="1040"/>
        <v>0</v>
      </c>
      <c r="M4757" s="19" t="s">
        <v>339</v>
      </c>
      <c r="N4757" s="19">
        <f t="shared" si="1041"/>
        <v>6.0366731482366244E-2</v>
      </c>
      <c r="O4757">
        <f t="shared" si="1042"/>
        <v>20.688696929044308</v>
      </c>
      <c r="P4757">
        <f t="shared" si="1043"/>
        <v>1.248909012235673</v>
      </c>
      <c r="Q4757" t="str">
        <f>VLOOKUP(A4757,Haul!F:W,18,FALSE)</f>
        <v>146</v>
      </c>
      <c r="R4757">
        <f t="shared" si="1044"/>
        <v>0</v>
      </c>
      <c r="S4757">
        <f t="shared" si="1045"/>
        <v>0</v>
      </c>
      <c r="T4757">
        <f t="shared" si="1046"/>
        <v>0</v>
      </c>
      <c r="U4757">
        <f t="shared" si="1047"/>
        <v>0</v>
      </c>
      <c r="V4757">
        <f t="shared" si="1048"/>
        <v>0</v>
      </c>
      <c r="W4757">
        <f t="shared" si="1049"/>
        <v>0</v>
      </c>
    </row>
    <row r="4758" spans="1:23">
      <c r="A4758">
        <v>199</v>
      </c>
      <c r="B4758">
        <v>15</v>
      </c>
      <c r="C4758">
        <v>1</v>
      </c>
      <c r="D4758">
        <f>VLOOKUP(A4758,Haul!F:M,8,FALSE)</f>
        <v>4.8335571999999993E-2</v>
      </c>
      <c r="E4758">
        <v>6</v>
      </c>
      <c r="F4758">
        <v>11</v>
      </c>
      <c r="G4758">
        <v>53.07</v>
      </c>
      <c r="H4758">
        <f t="shared" si="1036"/>
        <v>55</v>
      </c>
      <c r="I4758">
        <f t="shared" si="1037"/>
        <v>1</v>
      </c>
      <c r="J4758">
        <f t="shared" si="1038"/>
        <v>0</v>
      </c>
      <c r="K4758">
        <f t="shared" si="1039"/>
        <v>0</v>
      </c>
      <c r="L4758">
        <f t="shared" si="1040"/>
        <v>0</v>
      </c>
      <c r="M4758" s="19" t="s">
        <v>339</v>
      </c>
      <c r="N4758" s="19">
        <f t="shared" si="1041"/>
        <v>7.6345331090026183E-2</v>
      </c>
      <c r="O4758">
        <f t="shared" si="1042"/>
        <v>20.688696929044308</v>
      </c>
      <c r="P4758">
        <f t="shared" si="1043"/>
        <v>1.5794854168690957</v>
      </c>
      <c r="Q4758" t="str">
        <f>VLOOKUP(A4758,Haul!F:W,18,FALSE)</f>
        <v>146</v>
      </c>
      <c r="R4758">
        <f t="shared" si="1044"/>
        <v>0</v>
      </c>
      <c r="S4758">
        <f t="shared" si="1045"/>
        <v>0</v>
      </c>
      <c r="T4758">
        <f t="shared" si="1046"/>
        <v>0</v>
      </c>
      <c r="U4758">
        <f t="shared" si="1047"/>
        <v>0</v>
      </c>
      <c r="V4758">
        <f t="shared" si="1048"/>
        <v>0</v>
      </c>
      <c r="W4758">
        <f t="shared" si="1049"/>
        <v>0</v>
      </c>
    </row>
    <row r="4759" spans="1:23">
      <c r="A4759">
        <v>199</v>
      </c>
      <c r="B4759">
        <v>15</v>
      </c>
      <c r="C4759">
        <v>1</v>
      </c>
      <c r="D4759">
        <f>VLOOKUP(A4759,Haul!F:M,8,FALSE)</f>
        <v>4.8335571999999993E-2</v>
      </c>
      <c r="E4759">
        <v>7</v>
      </c>
      <c r="F4759">
        <v>11</v>
      </c>
      <c r="G4759">
        <v>45.61</v>
      </c>
      <c r="H4759">
        <f t="shared" si="1036"/>
        <v>50</v>
      </c>
      <c r="I4759">
        <f t="shared" si="1037"/>
        <v>1</v>
      </c>
      <c r="J4759">
        <f t="shared" si="1038"/>
        <v>0</v>
      </c>
      <c r="K4759">
        <f t="shared" si="1039"/>
        <v>0</v>
      </c>
      <c r="L4759">
        <f t="shared" si="1040"/>
        <v>0</v>
      </c>
      <c r="M4759" s="19" t="s">
        <v>339</v>
      </c>
      <c r="N4759" s="19">
        <f t="shared" si="1041"/>
        <v>4.7482537468866166E-2</v>
      </c>
      <c r="O4759">
        <f t="shared" si="1042"/>
        <v>20.688696929044308</v>
      </c>
      <c r="P4759">
        <f t="shared" si="1043"/>
        <v>0.98235182711536273</v>
      </c>
      <c r="Q4759" t="str">
        <f>VLOOKUP(A4759,Haul!F:W,18,FALSE)</f>
        <v>146</v>
      </c>
      <c r="R4759">
        <f t="shared" si="1044"/>
        <v>0</v>
      </c>
      <c r="S4759">
        <f t="shared" si="1045"/>
        <v>0</v>
      </c>
      <c r="T4759">
        <f t="shared" si="1046"/>
        <v>0</v>
      </c>
      <c r="U4759">
        <f t="shared" si="1047"/>
        <v>0</v>
      </c>
      <c r="V4759">
        <f t="shared" si="1048"/>
        <v>0</v>
      </c>
      <c r="W4759">
        <f t="shared" si="1049"/>
        <v>0</v>
      </c>
    </row>
    <row r="4760" spans="1:23">
      <c r="A4760">
        <v>199</v>
      </c>
      <c r="B4760">
        <v>15</v>
      </c>
      <c r="C4760">
        <v>1</v>
      </c>
      <c r="D4760">
        <f>VLOOKUP(A4760,Haul!F:M,8,FALSE)</f>
        <v>4.8335571999999993E-2</v>
      </c>
      <c r="E4760">
        <v>8</v>
      </c>
      <c r="F4760">
        <v>11</v>
      </c>
      <c r="G4760">
        <v>44</v>
      </c>
      <c r="H4760">
        <f t="shared" si="1036"/>
        <v>45</v>
      </c>
      <c r="I4760">
        <f t="shared" si="1037"/>
        <v>1</v>
      </c>
      <c r="J4760">
        <f t="shared" si="1038"/>
        <v>0</v>
      </c>
      <c r="K4760">
        <f t="shared" si="1039"/>
        <v>0</v>
      </c>
      <c r="L4760">
        <f t="shared" si="1040"/>
        <v>0</v>
      </c>
      <c r="M4760" s="19" t="s">
        <v>339</v>
      </c>
      <c r="N4760" s="19">
        <f t="shared" si="1041"/>
        <v>4.242332791554692E-2</v>
      </c>
      <c r="O4760">
        <f t="shared" si="1042"/>
        <v>20.688696929044308</v>
      </c>
      <c r="P4760">
        <f t="shared" si="1043"/>
        <v>0.87768337396621521</v>
      </c>
      <c r="Q4760" t="str">
        <f>VLOOKUP(A4760,Haul!F:W,18,FALSE)</f>
        <v>146</v>
      </c>
      <c r="R4760">
        <f t="shared" si="1044"/>
        <v>0</v>
      </c>
      <c r="S4760">
        <f t="shared" si="1045"/>
        <v>0</v>
      </c>
      <c r="T4760">
        <f t="shared" si="1046"/>
        <v>0</v>
      </c>
      <c r="U4760">
        <f t="shared" si="1047"/>
        <v>0</v>
      </c>
      <c r="V4760">
        <f t="shared" si="1048"/>
        <v>0</v>
      </c>
      <c r="W4760">
        <f t="shared" si="1049"/>
        <v>0</v>
      </c>
    </row>
    <row r="4761" spans="1:23">
      <c r="A4761">
        <v>199</v>
      </c>
      <c r="B4761">
        <v>15</v>
      </c>
      <c r="C4761">
        <v>1</v>
      </c>
      <c r="D4761">
        <f>VLOOKUP(A4761,Haul!F:M,8,FALSE)</f>
        <v>4.8335571999999993E-2</v>
      </c>
      <c r="E4761">
        <v>9</v>
      </c>
      <c r="F4761">
        <v>11</v>
      </c>
      <c r="G4761">
        <v>42.15</v>
      </c>
      <c r="H4761">
        <f t="shared" si="1036"/>
        <v>45</v>
      </c>
      <c r="I4761">
        <f t="shared" si="1037"/>
        <v>1</v>
      </c>
      <c r="J4761">
        <f t="shared" si="1038"/>
        <v>0</v>
      </c>
      <c r="K4761">
        <f t="shared" si="1039"/>
        <v>0</v>
      </c>
      <c r="L4761">
        <f t="shared" si="1040"/>
        <v>0</v>
      </c>
      <c r="M4761" s="19" t="s">
        <v>339</v>
      </c>
      <c r="N4761" s="19">
        <f t="shared" si="1041"/>
        <v>3.7078401528291477E-2</v>
      </c>
      <c r="O4761">
        <f t="shared" si="1042"/>
        <v>20.688696929044308</v>
      </c>
      <c r="P4761">
        <f t="shared" si="1043"/>
        <v>0.76710381183223564</v>
      </c>
      <c r="Q4761" t="str">
        <f>VLOOKUP(A4761,Haul!F:W,18,FALSE)</f>
        <v>146</v>
      </c>
      <c r="R4761">
        <f t="shared" si="1044"/>
        <v>0</v>
      </c>
      <c r="S4761">
        <f t="shared" si="1045"/>
        <v>0</v>
      </c>
      <c r="T4761">
        <f t="shared" si="1046"/>
        <v>0</v>
      </c>
      <c r="U4761">
        <f t="shared" si="1047"/>
        <v>0</v>
      </c>
      <c r="V4761">
        <f t="shared" si="1048"/>
        <v>0</v>
      </c>
      <c r="W4761">
        <f t="shared" si="1049"/>
        <v>0</v>
      </c>
    </row>
    <row r="4762" spans="1:23">
      <c r="A4762">
        <v>199</v>
      </c>
      <c r="B4762">
        <v>15</v>
      </c>
      <c r="C4762">
        <v>1</v>
      </c>
      <c r="D4762">
        <f>VLOOKUP(A4762,Haul!F:M,8,FALSE)</f>
        <v>4.8335571999999993E-2</v>
      </c>
      <c r="E4762">
        <v>10</v>
      </c>
      <c r="F4762">
        <v>11</v>
      </c>
      <c r="G4762">
        <v>58.79</v>
      </c>
      <c r="H4762">
        <f t="shared" si="1036"/>
        <v>60</v>
      </c>
      <c r="I4762">
        <f t="shared" si="1037"/>
        <v>1</v>
      </c>
      <c r="J4762">
        <f t="shared" si="1038"/>
        <v>0</v>
      </c>
      <c r="K4762">
        <f t="shared" si="1039"/>
        <v>0</v>
      </c>
      <c r="L4762">
        <f t="shared" si="1040"/>
        <v>0</v>
      </c>
      <c r="M4762" s="19" t="s">
        <v>339</v>
      </c>
      <c r="N4762" s="19">
        <f t="shared" si="1041"/>
        <v>0.10523178587980538</v>
      </c>
      <c r="O4762">
        <f t="shared" si="1042"/>
        <v>20.688696929044308</v>
      </c>
      <c r="P4762">
        <f t="shared" si="1043"/>
        <v>2.1771085253693778</v>
      </c>
      <c r="Q4762" t="str">
        <f>VLOOKUP(A4762,Haul!F:W,18,FALSE)</f>
        <v>146</v>
      </c>
      <c r="R4762">
        <f t="shared" si="1044"/>
        <v>0</v>
      </c>
      <c r="S4762">
        <f t="shared" si="1045"/>
        <v>0</v>
      </c>
      <c r="T4762">
        <f t="shared" si="1046"/>
        <v>0</v>
      </c>
      <c r="U4762">
        <f t="shared" si="1047"/>
        <v>0</v>
      </c>
      <c r="V4762">
        <f t="shared" si="1048"/>
        <v>0</v>
      </c>
      <c r="W4762">
        <f t="shared" si="1049"/>
        <v>0</v>
      </c>
    </row>
    <row r="4763" spans="1:23">
      <c r="A4763">
        <v>199</v>
      </c>
      <c r="B4763">
        <v>15</v>
      </c>
      <c r="C4763">
        <v>1</v>
      </c>
      <c r="D4763">
        <f>VLOOKUP(A4763,Haul!F:M,8,FALSE)</f>
        <v>4.8335571999999993E-2</v>
      </c>
      <c r="E4763">
        <v>11</v>
      </c>
      <c r="F4763">
        <v>11</v>
      </c>
      <c r="G4763">
        <v>41.42</v>
      </c>
      <c r="H4763">
        <f t="shared" si="1036"/>
        <v>45</v>
      </c>
      <c r="I4763">
        <f t="shared" si="1037"/>
        <v>1</v>
      </c>
      <c r="J4763">
        <f t="shared" si="1038"/>
        <v>0</v>
      </c>
      <c r="K4763">
        <f t="shared" si="1039"/>
        <v>0</v>
      </c>
      <c r="L4763">
        <f t="shared" si="1040"/>
        <v>0</v>
      </c>
      <c r="M4763" s="19" t="s">
        <v>339</v>
      </c>
      <c r="N4763" s="19">
        <f t="shared" si="1041"/>
        <v>3.5102192178598737E-2</v>
      </c>
      <c r="O4763">
        <f t="shared" si="1042"/>
        <v>20.688696929044308</v>
      </c>
      <c r="P4763">
        <f t="shared" si="1043"/>
        <v>0.72621861552809885</v>
      </c>
      <c r="Q4763" t="str">
        <f>VLOOKUP(A4763,Haul!F:W,18,FALSE)</f>
        <v>146</v>
      </c>
      <c r="R4763">
        <f t="shared" si="1044"/>
        <v>0</v>
      </c>
      <c r="S4763">
        <f t="shared" si="1045"/>
        <v>0</v>
      </c>
      <c r="T4763">
        <f t="shared" si="1046"/>
        <v>0</v>
      </c>
      <c r="U4763">
        <f t="shared" si="1047"/>
        <v>0</v>
      </c>
      <c r="V4763">
        <f t="shared" si="1048"/>
        <v>0</v>
      </c>
      <c r="W4763">
        <f t="shared" si="1049"/>
        <v>0</v>
      </c>
    </row>
    <row r="4764" spans="1:23">
      <c r="A4764">
        <v>199</v>
      </c>
      <c r="B4764">
        <v>15</v>
      </c>
      <c r="C4764">
        <v>1</v>
      </c>
      <c r="D4764">
        <f>VLOOKUP(A4764,Haul!F:M,8,FALSE)</f>
        <v>4.8335571999999993E-2</v>
      </c>
      <c r="E4764">
        <v>12</v>
      </c>
      <c r="F4764">
        <v>11</v>
      </c>
      <c r="G4764">
        <v>44.42</v>
      </c>
      <c r="H4764">
        <f t="shared" si="1036"/>
        <v>45</v>
      </c>
      <c r="I4764">
        <f t="shared" si="1037"/>
        <v>1</v>
      </c>
      <c r="J4764">
        <f t="shared" si="1038"/>
        <v>0</v>
      </c>
      <c r="K4764">
        <f t="shared" si="1039"/>
        <v>0</v>
      </c>
      <c r="L4764">
        <f t="shared" si="1040"/>
        <v>0</v>
      </c>
      <c r="M4764" s="19" t="s">
        <v>339</v>
      </c>
      <c r="N4764" s="19">
        <f t="shared" si="1041"/>
        <v>4.3705828836197759E-2</v>
      </c>
      <c r="O4764">
        <f t="shared" si="1042"/>
        <v>20.688696929044308</v>
      </c>
      <c r="P4764">
        <f t="shared" si="1043"/>
        <v>0.90421664682478076</v>
      </c>
      <c r="Q4764" t="str">
        <f>VLOOKUP(A4764,Haul!F:W,18,FALSE)</f>
        <v>146</v>
      </c>
      <c r="R4764">
        <f t="shared" si="1044"/>
        <v>0</v>
      </c>
      <c r="S4764">
        <f t="shared" si="1045"/>
        <v>0</v>
      </c>
      <c r="T4764">
        <f t="shared" si="1046"/>
        <v>0</v>
      </c>
      <c r="U4764">
        <f t="shared" si="1047"/>
        <v>0</v>
      </c>
      <c r="V4764">
        <f t="shared" si="1048"/>
        <v>0</v>
      </c>
      <c r="W4764">
        <f t="shared" si="1049"/>
        <v>0</v>
      </c>
    </row>
    <row r="4765" spans="1:23">
      <c r="A4765">
        <v>199</v>
      </c>
      <c r="B4765">
        <v>15</v>
      </c>
      <c r="C4765">
        <v>1</v>
      </c>
      <c r="D4765">
        <f>VLOOKUP(A4765,Haul!F:M,8,FALSE)</f>
        <v>4.8335571999999993E-2</v>
      </c>
      <c r="E4765">
        <v>13</v>
      </c>
      <c r="F4765">
        <v>11</v>
      </c>
      <c r="G4765">
        <v>43.39</v>
      </c>
      <c r="H4765">
        <f t="shared" si="1036"/>
        <v>45</v>
      </c>
      <c r="I4765">
        <f t="shared" si="1037"/>
        <v>1</v>
      </c>
      <c r="J4765">
        <f t="shared" si="1038"/>
        <v>0</v>
      </c>
      <c r="K4765">
        <f t="shared" si="1039"/>
        <v>0</v>
      </c>
      <c r="L4765">
        <f t="shared" si="1040"/>
        <v>0</v>
      </c>
      <c r="M4765" s="19" t="s">
        <v>339</v>
      </c>
      <c r="N4765" s="19">
        <f t="shared" si="1041"/>
        <v>4.0606648513838904E-2</v>
      </c>
      <c r="O4765">
        <f t="shared" si="1042"/>
        <v>20.688696929044308</v>
      </c>
      <c r="P4765">
        <f t="shared" si="1043"/>
        <v>0.84009864440704052</v>
      </c>
      <c r="Q4765" t="str">
        <f>VLOOKUP(A4765,Haul!F:W,18,FALSE)</f>
        <v>146</v>
      </c>
      <c r="R4765">
        <f t="shared" si="1044"/>
        <v>0</v>
      </c>
      <c r="S4765">
        <f t="shared" si="1045"/>
        <v>0</v>
      </c>
      <c r="T4765">
        <f t="shared" si="1046"/>
        <v>0</v>
      </c>
      <c r="U4765">
        <f t="shared" si="1047"/>
        <v>0</v>
      </c>
      <c r="V4765">
        <f t="shared" si="1048"/>
        <v>0</v>
      </c>
      <c r="W4765">
        <f t="shared" si="1049"/>
        <v>0</v>
      </c>
    </row>
    <row r="4766" spans="1:23">
      <c r="A4766">
        <v>199</v>
      </c>
      <c r="B4766">
        <v>15</v>
      </c>
      <c r="C4766">
        <v>1</v>
      </c>
      <c r="D4766">
        <f>VLOOKUP(A4766,Haul!F:M,8,FALSE)</f>
        <v>4.8335571999999993E-2</v>
      </c>
      <c r="E4766">
        <v>14</v>
      </c>
      <c r="F4766">
        <v>11</v>
      </c>
      <c r="G4766">
        <v>50.74</v>
      </c>
      <c r="H4766">
        <f t="shared" si="1036"/>
        <v>55</v>
      </c>
      <c r="I4766">
        <f t="shared" si="1037"/>
        <v>1</v>
      </c>
      <c r="J4766">
        <f t="shared" si="1038"/>
        <v>0</v>
      </c>
      <c r="K4766">
        <f t="shared" si="1039"/>
        <v>0</v>
      </c>
      <c r="L4766">
        <f t="shared" si="1040"/>
        <v>0</v>
      </c>
      <c r="M4766" s="19" t="s">
        <v>339</v>
      </c>
      <c r="N4766" s="19">
        <f t="shared" si="1041"/>
        <v>6.6321492998973691E-2</v>
      </c>
      <c r="O4766">
        <f t="shared" si="1042"/>
        <v>20.688696929044308</v>
      </c>
      <c r="P4766">
        <f t="shared" si="1043"/>
        <v>1.3721052685375006</v>
      </c>
      <c r="Q4766" t="str">
        <f>VLOOKUP(A4766,Haul!F:W,18,FALSE)</f>
        <v>146</v>
      </c>
      <c r="R4766">
        <f t="shared" si="1044"/>
        <v>0</v>
      </c>
      <c r="S4766">
        <f t="shared" si="1045"/>
        <v>0</v>
      </c>
      <c r="T4766">
        <f t="shared" si="1046"/>
        <v>0</v>
      </c>
      <c r="U4766">
        <f t="shared" si="1047"/>
        <v>0</v>
      </c>
      <c r="V4766">
        <f t="shared" si="1048"/>
        <v>0</v>
      </c>
      <c r="W4766">
        <f t="shared" si="1049"/>
        <v>0</v>
      </c>
    </row>
    <row r="4767" spans="1:23">
      <c r="A4767">
        <v>199</v>
      </c>
      <c r="B4767">
        <v>15</v>
      </c>
      <c r="C4767">
        <v>1</v>
      </c>
      <c r="D4767">
        <f>VLOOKUP(A4767,Haul!F:M,8,FALSE)</f>
        <v>4.8335571999999993E-2</v>
      </c>
      <c r="E4767">
        <v>15</v>
      </c>
      <c r="F4767">
        <v>11</v>
      </c>
      <c r="G4767">
        <v>46.01</v>
      </c>
      <c r="H4767">
        <f t="shared" si="1036"/>
        <v>50</v>
      </c>
      <c r="I4767">
        <f t="shared" si="1037"/>
        <v>1</v>
      </c>
      <c r="J4767">
        <f t="shared" si="1038"/>
        <v>0</v>
      </c>
      <c r="K4767">
        <f t="shared" si="1039"/>
        <v>0</v>
      </c>
      <c r="L4767">
        <f t="shared" si="1040"/>
        <v>0</v>
      </c>
      <c r="M4767" s="19" t="s">
        <v>339</v>
      </c>
      <c r="N4767" s="19">
        <f t="shared" si="1041"/>
        <v>4.880028343610375E-2</v>
      </c>
      <c r="O4767">
        <f t="shared" si="1042"/>
        <v>20.688696929044308</v>
      </c>
      <c r="P4767">
        <f t="shared" si="1043"/>
        <v>1.0096142740610115</v>
      </c>
      <c r="Q4767" t="str">
        <f>VLOOKUP(A4767,Haul!F:W,18,FALSE)</f>
        <v>146</v>
      </c>
      <c r="R4767">
        <f t="shared" si="1044"/>
        <v>0</v>
      </c>
      <c r="S4767">
        <f t="shared" si="1045"/>
        <v>0</v>
      </c>
      <c r="T4767">
        <f t="shared" si="1046"/>
        <v>0</v>
      </c>
      <c r="U4767">
        <f t="shared" si="1047"/>
        <v>0</v>
      </c>
      <c r="V4767">
        <f t="shared" si="1048"/>
        <v>0</v>
      </c>
      <c r="W4767">
        <f t="shared" si="1049"/>
        <v>0</v>
      </c>
    </row>
    <row r="4768" spans="1:23">
      <c r="A4768">
        <v>199</v>
      </c>
      <c r="B4768">
        <v>15</v>
      </c>
      <c r="C4768">
        <v>1</v>
      </c>
      <c r="D4768">
        <f>VLOOKUP(A4768,Haul!F:M,8,FALSE)</f>
        <v>4.8335571999999993E-2</v>
      </c>
      <c r="E4768">
        <v>16</v>
      </c>
      <c r="F4768">
        <v>11</v>
      </c>
      <c r="G4768">
        <v>44.96</v>
      </c>
      <c r="H4768">
        <f t="shared" si="1036"/>
        <v>45</v>
      </c>
      <c r="I4768">
        <f t="shared" si="1037"/>
        <v>1</v>
      </c>
      <c r="J4768">
        <f t="shared" si="1038"/>
        <v>0</v>
      </c>
      <c r="K4768">
        <f t="shared" si="1039"/>
        <v>0</v>
      </c>
      <c r="L4768">
        <f t="shared" si="1040"/>
        <v>0</v>
      </c>
      <c r="M4768" s="19" t="s">
        <v>339</v>
      </c>
      <c r="N4768" s="19">
        <f t="shared" si="1041"/>
        <v>4.5393226360347899E-2</v>
      </c>
      <c r="O4768">
        <f t="shared" si="1042"/>
        <v>20.688696929044308</v>
      </c>
      <c r="P4768">
        <f t="shared" si="1043"/>
        <v>0.93912670280074273</v>
      </c>
      <c r="Q4768" t="str">
        <f>VLOOKUP(A4768,Haul!F:W,18,FALSE)</f>
        <v>146</v>
      </c>
      <c r="R4768">
        <f t="shared" si="1044"/>
        <v>0</v>
      </c>
      <c r="S4768">
        <f t="shared" si="1045"/>
        <v>0</v>
      </c>
      <c r="T4768">
        <f t="shared" si="1046"/>
        <v>0</v>
      </c>
      <c r="U4768">
        <f t="shared" si="1047"/>
        <v>0</v>
      </c>
      <c r="V4768">
        <f t="shared" si="1048"/>
        <v>0</v>
      </c>
      <c r="W4768">
        <f t="shared" si="1049"/>
        <v>0</v>
      </c>
    </row>
    <row r="4769" spans="1:23">
      <c r="A4769">
        <v>199</v>
      </c>
      <c r="B4769">
        <v>15</v>
      </c>
      <c r="C4769">
        <v>1</v>
      </c>
      <c r="D4769">
        <f>VLOOKUP(A4769,Haul!F:M,8,FALSE)</f>
        <v>4.8335571999999993E-2</v>
      </c>
      <c r="E4769">
        <v>17</v>
      </c>
      <c r="F4769">
        <v>11</v>
      </c>
      <c r="G4769">
        <v>47.82</v>
      </c>
      <c r="H4769">
        <f t="shared" si="1036"/>
        <v>50</v>
      </c>
      <c r="I4769">
        <f t="shared" si="1037"/>
        <v>1</v>
      </c>
      <c r="J4769">
        <f t="shared" si="1038"/>
        <v>0</v>
      </c>
      <c r="K4769">
        <f t="shared" si="1039"/>
        <v>0</v>
      </c>
      <c r="L4769">
        <f t="shared" si="1040"/>
        <v>0</v>
      </c>
      <c r="M4769" s="19" t="s">
        <v>339</v>
      </c>
      <c r="N4769" s="19">
        <f t="shared" si="1041"/>
        <v>5.5075265658790999E-2</v>
      </c>
      <c r="O4769">
        <f t="shared" si="1042"/>
        <v>20.688696929044308</v>
      </c>
      <c r="P4769">
        <f t="shared" si="1043"/>
        <v>1.1394354795013288</v>
      </c>
      <c r="Q4769" t="str">
        <f>VLOOKUP(A4769,Haul!F:W,18,FALSE)</f>
        <v>146</v>
      </c>
      <c r="R4769">
        <f t="shared" si="1044"/>
        <v>0</v>
      </c>
      <c r="S4769">
        <f t="shared" si="1045"/>
        <v>0</v>
      </c>
      <c r="T4769">
        <f t="shared" si="1046"/>
        <v>0</v>
      </c>
      <c r="U4769">
        <f t="shared" si="1047"/>
        <v>0</v>
      </c>
      <c r="V4769">
        <f t="shared" si="1048"/>
        <v>0</v>
      </c>
      <c r="W4769">
        <f t="shared" si="1049"/>
        <v>0</v>
      </c>
    </row>
    <row r="4770" spans="1:23">
      <c r="A4770">
        <v>199</v>
      </c>
      <c r="B4770">
        <v>15</v>
      </c>
      <c r="C4770">
        <v>1</v>
      </c>
      <c r="D4770">
        <f>VLOOKUP(A4770,Haul!F:M,8,FALSE)</f>
        <v>4.8335571999999993E-2</v>
      </c>
      <c r="E4770">
        <v>18</v>
      </c>
      <c r="F4770">
        <v>11</v>
      </c>
      <c r="G4770">
        <v>43.09</v>
      </c>
      <c r="H4770">
        <f t="shared" si="1036"/>
        <v>45</v>
      </c>
      <c r="I4770">
        <f t="shared" si="1037"/>
        <v>1</v>
      </c>
      <c r="J4770">
        <f t="shared" si="1038"/>
        <v>0</v>
      </c>
      <c r="K4770">
        <f t="shared" si="1039"/>
        <v>0</v>
      </c>
      <c r="L4770">
        <f t="shared" si="1040"/>
        <v>0</v>
      </c>
      <c r="M4770" s="19" t="s">
        <v>339</v>
      </c>
      <c r="N4770" s="19">
        <f t="shared" si="1041"/>
        <v>3.9732958359089618E-2</v>
      </c>
      <c r="O4770">
        <f t="shared" si="1042"/>
        <v>20.688696929044308</v>
      </c>
      <c r="P4770">
        <f t="shared" si="1043"/>
        <v>0.8220231335855428</v>
      </c>
      <c r="Q4770" t="str">
        <f>VLOOKUP(A4770,Haul!F:W,18,FALSE)</f>
        <v>146</v>
      </c>
      <c r="R4770">
        <f t="shared" si="1044"/>
        <v>0</v>
      </c>
      <c r="S4770">
        <f t="shared" si="1045"/>
        <v>0</v>
      </c>
      <c r="T4770">
        <f t="shared" si="1046"/>
        <v>0</v>
      </c>
      <c r="U4770">
        <f t="shared" si="1047"/>
        <v>0</v>
      </c>
      <c r="V4770">
        <f t="shared" si="1048"/>
        <v>0</v>
      </c>
      <c r="W4770">
        <f t="shared" si="1049"/>
        <v>0</v>
      </c>
    </row>
    <row r="4771" spans="1:23">
      <c r="A4771">
        <v>199</v>
      </c>
      <c r="B4771">
        <v>15</v>
      </c>
      <c r="C4771">
        <v>1</v>
      </c>
      <c r="D4771">
        <f>VLOOKUP(A4771,Haul!F:M,8,FALSE)</f>
        <v>4.8335571999999993E-2</v>
      </c>
      <c r="E4771">
        <v>19</v>
      </c>
      <c r="F4771">
        <v>11</v>
      </c>
      <c r="G4771">
        <v>48.36</v>
      </c>
      <c r="H4771">
        <f t="shared" si="1036"/>
        <v>50</v>
      </c>
      <c r="I4771">
        <f t="shared" si="1037"/>
        <v>1</v>
      </c>
      <c r="J4771">
        <f t="shared" si="1038"/>
        <v>0</v>
      </c>
      <c r="K4771">
        <f t="shared" si="1039"/>
        <v>0</v>
      </c>
      <c r="L4771">
        <f t="shared" si="1040"/>
        <v>0</v>
      </c>
      <c r="M4771" s="19" t="s">
        <v>339</v>
      </c>
      <c r="N4771" s="19">
        <f t="shared" si="1041"/>
        <v>5.7048616822509488E-2</v>
      </c>
      <c r="O4771">
        <f t="shared" si="1042"/>
        <v>20.688696929044308</v>
      </c>
      <c r="P4771">
        <f t="shared" si="1043"/>
        <v>1.1802615436620776</v>
      </c>
      <c r="Q4771" t="str">
        <f>VLOOKUP(A4771,Haul!F:W,18,FALSE)</f>
        <v>146</v>
      </c>
      <c r="R4771">
        <f t="shared" si="1044"/>
        <v>0</v>
      </c>
      <c r="S4771">
        <f t="shared" si="1045"/>
        <v>0</v>
      </c>
      <c r="T4771">
        <f t="shared" si="1046"/>
        <v>0</v>
      </c>
      <c r="U4771">
        <f t="shared" si="1047"/>
        <v>0</v>
      </c>
      <c r="V4771">
        <f t="shared" si="1048"/>
        <v>0</v>
      </c>
      <c r="W4771">
        <f t="shared" si="1049"/>
        <v>0</v>
      </c>
    </row>
    <row r="4772" spans="1:23">
      <c r="A4772">
        <v>199</v>
      </c>
      <c r="B4772">
        <v>15</v>
      </c>
      <c r="C4772">
        <v>1</v>
      </c>
      <c r="D4772">
        <f>VLOOKUP(A4772,Haul!F:M,8,FALSE)</f>
        <v>4.8335571999999993E-2</v>
      </c>
      <c r="E4772">
        <v>20</v>
      </c>
      <c r="F4772">
        <v>11</v>
      </c>
      <c r="G4772">
        <v>45.63</v>
      </c>
      <c r="H4772">
        <f t="shared" si="1036"/>
        <v>50</v>
      </c>
      <c r="I4772">
        <f t="shared" si="1037"/>
        <v>1</v>
      </c>
      <c r="J4772">
        <f t="shared" si="1038"/>
        <v>0</v>
      </c>
      <c r="K4772">
        <f t="shared" si="1039"/>
        <v>0</v>
      </c>
      <c r="L4772">
        <f t="shared" si="1040"/>
        <v>0</v>
      </c>
      <c r="M4772" s="19" t="s">
        <v>339</v>
      </c>
      <c r="N4772" s="19">
        <f t="shared" si="1041"/>
        <v>4.7547842203225422E-2</v>
      </c>
      <c r="O4772">
        <f t="shared" si="1042"/>
        <v>20.688696929044308</v>
      </c>
      <c r="P4772">
        <f t="shared" si="1043"/>
        <v>0.9837028969725532</v>
      </c>
      <c r="Q4772" t="str">
        <f>VLOOKUP(A4772,Haul!F:W,18,FALSE)</f>
        <v>146</v>
      </c>
      <c r="R4772">
        <f t="shared" si="1044"/>
        <v>0</v>
      </c>
      <c r="S4772">
        <f t="shared" si="1045"/>
        <v>0</v>
      </c>
      <c r="T4772">
        <f t="shared" si="1046"/>
        <v>0</v>
      </c>
      <c r="U4772">
        <f t="shared" si="1047"/>
        <v>0</v>
      </c>
      <c r="V4772">
        <f t="shared" si="1048"/>
        <v>0</v>
      </c>
      <c r="W4772">
        <f t="shared" si="1049"/>
        <v>0</v>
      </c>
    </row>
    <row r="4773" spans="1:23">
      <c r="A4773">
        <v>199</v>
      </c>
      <c r="B4773">
        <v>15</v>
      </c>
      <c r="C4773">
        <v>1</v>
      </c>
      <c r="D4773">
        <f>VLOOKUP(A4773,Haul!F:M,8,FALSE)</f>
        <v>4.8335571999999993E-2</v>
      </c>
      <c r="E4773">
        <v>21</v>
      </c>
      <c r="F4773">
        <v>11</v>
      </c>
      <c r="G4773">
        <v>42.31</v>
      </c>
      <c r="H4773">
        <f t="shared" si="1036"/>
        <v>45</v>
      </c>
      <c r="I4773">
        <f t="shared" si="1037"/>
        <v>1</v>
      </c>
      <c r="J4773">
        <f t="shared" si="1038"/>
        <v>0</v>
      </c>
      <c r="K4773">
        <f t="shared" si="1039"/>
        <v>0</v>
      </c>
      <c r="L4773">
        <f t="shared" si="1040"/>
        <v>0</v>
      </c>
      <c r="M4773" s="19" t="s">
        <v>339</v>
      </c>
      <c r="N4773" s="19">
        <f t="shared" si="1041"/>
        <v>3.7521438285145176E-2</v>
      </c>
      <c r="O4773">
        <f t="shared" si="1042"/>
        <v>20.688696929044308</v>
      </c>
      <c r="P4773">
        <f t="shared" si="1043"/>
        <v>0.77626966502320849</v>
      </c>
      <c r="Q4773" t="str">
        <f>VLOOKUP(A4773,Haul!F:W,18,FALSE)</f>
        <v>146</v>
      </c>
      <c r="R4773">
        <f t="shared" si="1044"/>
        <v>0</v>
      </c>
      <c r="S4773">
        <f t="shared" si="1045"/>
        <v>0</v>
      </c>
      <c r="T4773">
        <f t="shared" si="1046"/>
        <v>0</v>
      </c>
      <c r="U4773">
        <f t="shared" si="1047"/>
        <v>0</v>
      </c>
      <c r="V4773">
        <f t="shared" si="1048"/>
        <v>0</v>
      </c>
      <c r="W4773">
        <f t="shared" si="1049"/>
        <v>0</v>
      </c>
    </row>
    <row r="4774" spans="1:23">
      <c r="A4774">
        <v>199</v>
      </c>
      <c r="B4774">
        <v>15</v>
      </c>
      <c r="C4774">
        <v>1</v>
      </c>
      <c r="D4774">
        <f>VLOOKUP(A4774,Haul!F:M,8,FALSE)</f>
        <v>4.8335571999999993E-2</v>
      </c>
      <c r="E4774">
        <v>22</v>
      </c>
      <c r="F4774">
        <v>11</v>
      </c>
      <c r="G4774">
        <v>41.86</v>
      </c>
      <c r="H4774">
        <f t="shared" si="1036"/>
        <v>45</v>
      </c>
      <c r="I4774">
        <f t="shared" si="1037"/>
        <v>1</v>
      </c>
      <c r="J4774">
        <f t="shared" si="1038"/>
        <v>0</v>
      </c>
      <c r="K4774">
        <f t="shared" si="1039"/>
        <v>0</v>
      </c>
      <c r="L4774">
        <f t="shared" si="1040"/>
        <v>0</v>
      </c>
      <c r="M4774" s="19" t="s">
        <v>339</v>
      </c>
      <c r="N4774" s="19">
        <f t="shared" si="1041"/>
        <v>3.6284501462592482E-2</v>
      </c>
      <c r="O4774">
        <f t="shared" si="1042"/>
        <v>20.688696929044308</v>
      </c>
      <c r="P4774">
        <f t="shared" si="1043"/>
        <v>0.75067905398104084</v>
      </c>
      <c r="Q4774" t="str">
        <f>VLOOKUP(A4774,Haul!F:W,18,FALSE)</f>
        <v>146</v>
      </c>
      <c r="R4774">
        <f t="shared" si="1044"/>
        <v>0</v>
      </c>
      <c r="S4774">
        <f t="shared" si="1045"/>
        <v>0</v>
      </c>
      <c r="T4774">
        <f t="shared" si="1046"/>
        <v>0</v>
      </c>
      <c r="U4774">
        <f t="shared" si="1047"/>
        <v>0</v>
      </c>
      <c r="V4774">
        <f t="shared" si="1048"/>
        <v>0</v>
      </c>
      <c r="W4774">
        <f t="shared" si="1049"/>
        <v>0</v>
      </c>
    </row>
    <row r="4775" spans="1:23">
      <c r="A4775">
        <v>199</v>
      </c>
      <c r="B4775">
        <v>15</v>
      </c>
      <c r="C4775">
        <v>1</v>
      </c>
      <c r="D4775">
        <f>VLOOKUP(A4775,Haul!F:M,8,FALSE)</f>
        <v>4.8335571999999993E-2</v>
      </c>
      <c r="E4775">
        <v>23</v>
      </c>
      <c r="F4775">
        <v>11</v>
      </c>
      <c r="G4775">
        <v>47.23</v>
      </c>
      <c r="H4775">
        <f t="shared" si="1036"/>
        <v>50</v>
      </c>
      <c r="I4775">
        <f t="shared" si="1037"/>
        <v>1</v>
      </c>
      <c r="J4775">
        <f t="shared" si="1038"/>
        <v>0</v>
      </c>
      <c r="K4775">
        <f t="shared" si="1039"/>
        <v>0</v>
      </c>
      <c r="L4775">
        <f t="shared" si="1040"/>
        <v>0</v>
      </c>
      <c r="M4775" s="19" t="s">
        <v>339</v>
      </c>
      <c r="N4775" s="19">
        <f t="shared" si="1041"/>
        <v>5.2972912624380038E-2</v>
      </c>
      <c r="O4775">
        <f t="shared" si="1042"/>
        <v>20.688696929044308</v>
      </c>
      <c r="P4775">
        <f t="shared" si="1043"/>
        <v>1.0959405347345437</v>
      </c>
      <c r="Q4775" t="str">
        <f>VLOOKUP(A4775,Haul!F:W,18,FALSE)</f>
        <v>146</v>
      </c>
      <c r="R4775">
        <f t="shared" si="1044"/>
        <v>0</v>
      </c>
      <c r="S4775">
        <f t="shared" si="1045"/>
        <v>0</v>
      </c>
      <c r="T4775">
        <f t="shared" si="1046"/>
        <v>0</v>
      </c>
      <c r="U4775">
        <f t="shared" si="1047"/>
        <v>0</v>
      </c>
      <c r="V4775">
        <f t="shared" si="1048"/>
        <v>0</v>
      </c>
      <c r="W4775">
        <f t="shared" si="1049"/>
        <v>0</v>
      </c>
    </row>
    <row r="4776" spans="1:23">
      <c r="A4776">
        <v>199</v>
      </c>
      <c r="B4776">
        <v>15</v>
      </c>
      <c r="C4776">
        <v>1</v>
      </c>
      <c r="D4776">
        <f>VLOOKUP(A4776,Haul!F:M,8,FALSE)</f>
        <v>4.8335571999999993E-2</v>
      </c>
      <c r="E4776">
        <v>24</v>
      </c>
      <c r="F4776">
        <v>11</v>
      </c>
      <c r="G4776">
        <v>46.64</v>
      </c>
      <c r="H4776">
        <f t="shared" si="1036"/>
        <v>50</v>
      </c>
      <c r="I4776">
        <f t="shared" si="1037"/>
        <v>1</v>
      </c>
      <c r="J4776">
        <f t="shared" si="1038"/>
        <v>0</v>
      </c>
      <c r="K4776">
        <f t="shared" si="1039"/>
        <v>0</v>
      </c>
      <c r="L4776">
        <f t="shared" si="1040"/>
        <v>0</v>
      </c>
      <c r="M4776" s="19" t="s">
        <v>339</v>
      </c>
      <c r="N4776" s="19">
        <f t="shared" si="1041"/>
        <v>5.0925889284758739E-2</v>
      </c>
      <c r="O4776">
        <f t="shared" si="1042"/>
        <v>20.688696929044308</v>
      </c>
      <c r="P4776">
        <f t="shared" si="1043"/>
        <v>1.0535902892544386</v>
      </c>
      <c r="Q4776" t="str">
        <f>VLOOKUP(A4776,Haul!F:W,18,FALSE)</f>
        <v>146</v>
      </c>
      <c r="R4776">
        <f t="shared" si="1044"/>
        <v>0</v>
      </c>
      <c r="S4776">
        <f t="shared" si="1045"/>
        <v>0</v>
      </c>
      <c r="T4776">
        <f t="shared" si="1046"/>
        <v>0</v>
      </c>
      <c r="U4776">
        <f t="shared" si="1047"/>
        <v>0</v>
      </c>
      <c r="V4776">
        <f t="shared" si="1048"/>
        <v>0</v>
      </c>
      <c r="W4776">
        <f t="shared" si="1049"/>
        <v>0</v>
      </c>
    </row>
    <row r="4777" spans="1:23">
      <c r="A4777">
        <v>199</v>
      </c>
      <c r="B4777">
        <v>15</v>
      </c>
      <c r="C4777">
        <v>1</v>
      </c>
      <c r="D4777">
        <f>VLOOKUP(A4777,Haul!F:M,8,FALSE)</f>
        <v>4.8335571999999993E-2</v>
      </c>
      <c r="E4777">
        <v>25</v>
      </c>
      <c r="F4777">
        <v>11</v>
      </c>
      <c r="G4777">
        <v>40.76</v>
      </c>
      <c r="H4777">
        <f t="shared" si="1036"/>
        <v>45</v>
      </c>
      <c r="I4777">
        <f t="shared" si="1037"/>
        <v>1</v>
      </c>
      <c r="J4777">
        <f t="shared" si="1038"/>
        <v>0</v>
      </c>
      <c r="K4777">
        <f t="shared" si="1039"/>
        <v>0</v>
      </c>
      <c r="L4777">
        <f t="shared" si="1040"/>
        <v>0</v>
      </c>
      <c r="M4777" s="19" t="s">
        <v>339</v>
      </c>
      <c r="N4777" s="19">
        <f t="shared" si="1041"/>
        <v>3.3378339895398894E-2</v>
      </c>
      <c r="O4777">
        <f t="shared" si="1042"/>
        <v>20.688696929044308</v>
      </c>
      <c r="P4777">
        <f t="shared" si="1043"/>
        <v>0.69055435809053622</v>
      </c>
      <c r="Q4777" t="str">
        <f>VLOOKUP(A4777,Haul!F:W,18,FALSE)</f>
        <v>146</v>
      </c>
      <c r="R4777">
        <f t="shared" si="1044"/>
        <v>0</v>
      </c>
      <c r="S4777">
        <f t="shared" si="1045"/>
        <v>0</v>
      </c>
      <c r="T4777">
        <f t="shared" si="1046"/>
        <v>0</v>
      </c>
      <c r="U4777">
        <f t="shared" si="1047"/>
        <v>0</v>
      </c>
      <c r="V4777">
        <f t="shared" si="1048"/>
        <v>0</v>
      </c>
      <c r="W4777">
        <f t="shared" si="1049"/>
        <v>0</v>
      </c>
    </row>
    <row r="4778" spans="1:23">
      <c r="A4778">
        <v>199</v>
      </c>
      <c r="B4778">
        <v>15</v>
      </c>
      <c r="C4778">
        <v>1</v>
      </c>
      <c r="D4778">
        <f>VLOOKUP(A4778,Haul!F:M,8,FALSE)</f>
        <v>4.8335571999999993E-2</v>
      </c>
      <c r="E4778">
        <v>26</v>
      </c>
      <c r="F4778">
        <v>11</v>
      </c>
      <c r="G4778">
        <v>35.83</v>
      </c>
      <c r="H4778">
        <f t="shared" si="1036"/>
        <v>40</v>
      </c>
      <c r="I4778">
        <f t="shared" si="1037"/>
        <v>1</v>
      </c>
      <c r="J4778">
        <f t="shared" si="1038"/>
        <v>0</v>
      </c>
      <c r="K4778">
        <f t="shared" si="1039"/>
        <v>0</v>
      </c>
      <c r="L4778">
        <f t="shared" si="1040"/>
        <v>0</v>
      </c>
      <c r="M4778" s="19" t="s">
        <v>339</v>
      </c>
      <c r="N4778" s="19">
        <f t="shared" si="1041"/>
        <v>2.2281495504145751E-2</v>
      </c>
      <c r="O4778">
        <f t="shared" si="1042"/>
        <v>20.688696929044308</v>
      </c>
      <c r="P4778">
        <f t="shared" si="1043"/>
        <v>0.46097510761113475</v>
      </c>
      <c r="Q4778" t="str">
        <f>VLOOKUP(A4778,Haul!F:W,18,FALSE)</f>
        <v>146</v>
      </c>
      <c r="R4778">
        <f t="shared" si="1044"/>
        <v>0</v>
      </c>
      <c r="S4778">
        <f t="shared" si="1045"/>
        <v>0</v>
      </c>
      <c r="T4778">
        <f t="shared" si="1046"/>
        <v>0</v>
      </c>
      <c r="U4778">
        <f t="shared" si="1047"/>
        <v>0</v>
      </c>
      <c r="V4778">
        <f t="shared" si="1048"/>
        <v>0</v>
      </c>
      <c r="W4778">
        <f t="shared" si="1049"/>
        <v>0</v>
      </c>
    </row>
    <row r="4779" spans="1:23">
      <c r="A4779">
        <v>199</v>
      </c>
      <c r="B4779">
        <v>15</v>
      </c>
      <c r="C4779">
        <v>1</v>
      </c>
      <c r="D4779">
        <f>VLOOKUP(A4779,Haul!F:M,8,FALSE)</f>
        <v>4.8335571999999993E-2</v>
      </c>
      <c r="E4779">
        <v>27</v>
      </c>
      <c r="F4779">
        <v>11</v>
      </c>
      <c r="G4779">
        <v>49.47</v>
      </c>
      <c r="H4779">
        <f t="shared" si="1036"/>
        <v>50</v>
      </c>
      <c r="I4779">
        <f t="shared" si="1037"/>
        <v>1</v>
      </c>
      <c r="J4779">
        <f t="shared" si="1038"/>
        <v>0</v>
      </c>
      <c r="K4779">
        <f t="shared" si="1039"/>
        <v>0</v>
      </c>
      <c r="L4779">
        <f t="shared" si="1040"/>
        <v>0</v>
      </c>
      <c r="M4779" s="19" t="s">
        <v>339</v>
      </c>
      <c r="N4779" s="19">
        <f t="shared" si="1041"/>
        <v>6.1255132291001511E-2</v>
      </c>
      <c r="O4779">
        <f t="shared" si="1042"/>
        <v>20.688696929044308</v>
      </c>
      <c r="P4779">
        <f t="shared" si="1043"/>
        <v>1.2672888673170457</v>
      </c>
      <c r="Q4779" t="str">
        <f>VLOOKUP(A4779,Haul!F:W,18,FALSE)</f>
        <v>146</v>
      </c>
      <c r="R4779">
        <f t="shared" si="1044"/>
        <v>0</v>
      </c>
      <c r="S4779">
        <f t="shared" si="1045"/>
        <v>0</v>
      </c>
      <c r="T4779">
        <f t="shared" si="1046"/>
        <v>0</v>
      </c>
      <c r="U4779">
        <f t="shared" si="1047"/>
        <v>0</v>
      </c>
      <c r="V4779">
        <f t="shared" si="1048"/>
        <v>0</v>
      </c>
      <c r="W4779">
        <f t="shared" si="1049"/>
        <v>0</v>
      </c>
    </row>
    <row r="4780" spans="1:23">
      <c r="A4780">
        <v>199</v>
      </c>
      <c r="B4780">
        <v>15</v>
      </c>
      <c r="C4780">
        <v>1</v>
      </c>
      <c r="D4780">
        <f>VLOOKUP(A4780,Haul!F:M,8,FALSE)</f>
        <v>4.8335571999999993E-2</v>
      </c>
      <c r="E4780">
        <v>28</v>
      </c>
      <c r="F4780">
        <v>11</v>
      </c>
      <c r="G4780">
        <v>48.43</v>
      </c>
      <c r="H4780">
        <f t="shared" si="1036"/>
        <v>50</v>
      </c>
      <c r="I4780">
        <f t="shared" si="1037"/>
        <v>1</v>
      </c>
      <c r="J4780">
        <f t="shared" si="1038"/>
        <v>0</v>
      </c>
      <c r="K4780">
        <f t="shared" si="1039"/>
        <v>0</v>
      </c>
      <c r="L4780">
        <f t="shared" si="1040"/>
        <v>0</v>
      </c>
      <c r="M4780" s="19" t="s">
        <v>339</v>
      </c>
      <c r="N4780" s="19">
        <f t="shared" si="1041"/>
        <v>5.7307894617832249E-2</v>
      </c>
      <c r="O4780">
        <f t="shared" si="1042"/>
        <v>20.688696929044308</v>
      </c>
      <c r="P4780">
        <f t="shared" si="1043"/>
        <v>1.1856256633899409</v>
      </c>
      <c r="Q4780" t="str">
        <f>VLOOKUP(A4780,Haul!F:W,18,FALSE)</f>
        <v>146</v>
      </c>
      <c r="R4780">
        <f t="shared" si="1044"/>
        <v>0</v>
      </c>
      <c r="S4780">
        <f t="shared" si="1045"/>
        <v>0</v>
      </c>
      <c r="T4780">
        <f t="shared" si="1046"/>
        <v>0</v>
      </c>
      <c r="U4780">
        <f t="shared" si="1047"/>
        <v>0</v>
      </c>
      <c r="V4780">
        <f t="shared" si="1048"/>
        <v>0</v>
      </c>
      <c r="W4780">
        <f t="shared" si="1049"/>
        <v>0</v>
      </c>
    </row>
    <row r="4781" spans="1:23">
      <c r="A4781">
        <v>199</v>
      </c>
      <c r="B4781">
        <v>15</v>
      </c>
      <c r="C4781">
        <v>1</v>
      </c>
      <c r="D4781">
        <f>VLOOKUP(A4781,Haul!F:M,8,FALSE)</f>
        <v>4.8335571999999993E-2</v>
      </c>
      <c r="E4781">
        <v>29</v>
      </c>
      <c r="F4781">
        <v>11</v>
      </c>
      <c r="G4781">
        <v>43.23</v>
      </c>
      <c r="H4781">
        <f t="shared" si="1036"/>
        <v>45</v>
      </c>
      <c r="I4781">
        <f t="shared" si="1037"/>
        <v>1</v>
      </c>
      <c r="J4781">
        <f t="shared" si="1038"/>
        <v>0</v>
      </c>
      <c r="K4781">
        <f t="shared" si="1039"/>
        <v>0</v>
      </c>
      <c r="L4781">
        <f t="shared" si="1040"/>
        <v>0</v>
      </c>
      <c r="M4781" s="19" t="s">
        <v>339</v>
      </c>
      <c r="N4781" s="19">
        <f t="shared" si="1041"/>
        <v>4.0139070058754639E-2</v>
      </c>
      <c r="O4781">
        <f t="shared" si="1042"/>
        <v>20.688696929044308</v>
      </c>
      <c r="P4781">
        <f t="shared" si="1043"/>
        <v>0.83042505545925149</v>
      </c>
      <c r="Q4781" t="str">
        <f>VLOOKUP(A4781,Haul!F:W,18,FALSE)</f>
        <v>146</v>
      </c>
      <c r="R4781">
        <f t="shared" si="1044"/>
        <v>0</v>
      </c>
      <c r="S4781">
        <f t="shared" si="1045"/>
        <v>0</v>
      </c>
      <c r="T4781">
        <f t="shared" si="1046"/>
        <v>0</v>
      </c>
      <c r="U4781">
        <f t="shared" si="1047"/>
        <v>0</v>
      </c>
      <c r="V4781">
        <f t="shared" si="1048"/>
        <v>0</v>
      </c>
      <c r="W4781">
        <f t="shared" si="1049"/>
        <v>0</v>
      </c>
    </row>
    <row r="4782" spans="1:23">
      <c r="A4782">
        <v>199</v>
      </c>
      <c r="B4782">
        <v>15</v>
      </c>
      <c r="C4782">
        <v>1</v>
      </c>
      <c r="D4782">
        <f>VLOOKUP(A4782,Haul!F:M,8,FALSE)</f>
        <v>4.8335571999999993E-2</v>
      </c>
      <c r="E4782">
        <v>30</v>
      </c>
      <c r="F4782">
        <v>11</v>
      </c>
      <c r="G4782">
        <v>43.33</v>
      </c>
      <c r="H4782">
        <f t="shared" si="1036"/>
        <v>45</v>
      </c>
      <c r="I4782">
        <f t="shared" si="1037"/>
        <v>1</v>
      </c>
      <c r="J4782">
        <f t="shared" si="1038"/>
        <v>0</v>
      </c>
      <c r="K4782">
        <f t="shared" si="1039"/>
        <v>0</v>
      </c>
      <c r="L4782">
        <f t="shared" si="1040"/>
        <v>0</v>
      </c>
      <c r="M4782" s="19" t="s">
        <v>339</v>
      </c>
      <c r="N4782" s="19">
        <f t="shared" si="1041"/>
        <v>4.0430874337461523E-2</v>
      </c>
      <c r="O4782">
        <f t="shared" si="1042"/>
        <v>20.688696929044308</v>
      </c>
      <c r="P4782">
        <f t="shared" si="1043"/>
        <v>0.83646210574401658</v>
      </c>
      <c r="Q4782" t="str">
        <f>VLOOKUP(A4782,Haul!F:W,18,FALSE)</f>
        <v>146</v>
      </c>
      <c r="R4782">
        <f t="shared" si="1044"/>
        <v>0</v>
      </c>
      <c r="S4782">
        <f t="shared" si="1045"/>
        <v>0</v>
      </c>
      <c r="T4782">
        <f t="shared" si="1046"/>
        <v>0</v>
      </c>
      <c r="U4782">
        <f t="shared" si="1047"/>
        <v>0</v>
      </c>
      <c r="V4782">
        <f t="shared" si="1048"/>
        <v>0</v>
      </c>
      <c r="W4782">
        <f t="shared" si="1049"/>
        <v>0</v>
      </c>
    </row>
    <row r="4783" spans="1:23">
      <c r="A4783">
        <v>199</v>
      </c>
      <c r="B4783">
        <v>15</v>
      </c>
      <c r="C4783">
        <v>1</v>
      </c>
      <c r="D4783">
        <f>VLOOKUP(A4783,Haul!F:M,8,FALSE)</f>
        <v>4.8335571999999993E-2</v>
      </c>
      <c r="E4783">
        <v>31</v>
      </c>
      <c r="F4783">
        <v>11</v>
      </c>
      <c r="G4783">
        <v>46.62</v>
      </c>
      <c r="H4783">
        <f t="shared" si="1036"/>
        <v>50</v>
      </c>
      <c r="I4783">
        <f t="shared" si="1037"/>
        <v>1</v>
      </c>
      <c r="J4783">
        <f t="shared" si="1038"/>
        <v>0</v>
      </c>
      <c r="K4783">
        <f t="shared" si="1039"/>
        <v>0</v>
      </c>
      <c r="L4783">
        <f t="shared" si="1040"/>
        <v>0</v>
      </c>
      <c r="M4783" s="19" t="s">
        <v>339</v>
      </c>
      <c r="N4783" s="19">
        <f t="shared" si="1041"/>
        <v>5.085745892802232E-2</v>
      </c>
      <c r="O4783">
        <f t="shared" si="1042"/>
        <v>20.688696929044308</v>
      </c>
      <c r="P4783">
        <f t="shared" si="1043"/>
        <v>1.0521745543431724</v>
      </c>
      <c r="Q4783" t="str">
        <f>VLOOKUP(A4783,Haul!F:W,18,FALSE)</f>
        <v>146</v>
      </c>
      <c r="R4783">
        <f t="shared" si="1044"/>
        <v>0</v>
      </c>
      <c r="S4783">
        <f t="shared" si="1045"/>
        <v>0</v>
      </c>
      <c r="T4783">
        <f t="shared" si="1046"/>
        <v>0</v>
      </c>
      <c r="U4783">
        <f t="shared" si="1047"/>
        <v>0</v>
      </c>
      <c r="V4783">
        <f t="shared" si="1048"/>
        <v>0</v>
      </c>
      <c r="W4783">
        <f t="shared" si="1049"/>
        <v>0</v>
      </c>
    </row>
    <row r="4784" spans="1:23">
      <c r="A4784">
        <v>199</v>
      </c>
      <c r="B4784">
        <v>15</v>
      </c>
      <c r="C4784">
        <v>1</v>
      </c>
      <c r="D4784">
        <f>VLOOKUP(A4784,Haul!F:M,8,FALSE)</f>
        <v>4.8335571999999993E-2</v>
      </c>
      <c r="E4784">
        <v>32</v>
      </c>
      <c r="F4784">
        <v>11</v>
      </c>
      <c r="G4784">
        <v>48.54</v>
      </c>
      <c r="H4784">
        <f t="shared" si="1036"/>
        <v>50</v>
      </c>
      <c r="I4784">
        <f t="shared" si="1037"/>
        <v>1</v>
      </c>
      <c r="J4784">
        <f t="shared" si="1038"/>
        <v>0</v>
      </c>
      <c r="K4784">
        <f t="shared" si="1039"/>
        <v>0</v>
      </c>
      <c r="L4784">
        <f t="shared" si="1040"/>
        <v>0</v>
      </c>
      <c r="M4784" s="19" t="s">
        <v>339</v>
      </c>
      <c r="N4784" s="19">
        <f t="shared" si="1041"/>
        <v>5.7716950693952079E-2</v>
      </c>
      <c r="O4784">
        <f t="shared" si="1042"/>
        <v>20.688696929044308</v>
      </c>
      <c r="P4784">
        <f t="shared" si="1043"/>
        <v>1.1940885005757682</v>
      </c>
      <c r="Q4784" t="str">
        <f>VLOOKUP(A4784,Haul!F:W,18,FALSE)</f>
        <v>146</v>
      </c>
      <c r="R4784">
        <f t="shared" si="1044"/>
        <v>0</v>
      </c>
      <c r="S4784">
        <f t="shared" si="1045"/>
        <v>0</v>
      </c>
      <c r="T4784">
        <f t="shared" si="1046"/>
        <v>0</v>
      </c>
      <c r="U4784">
        <f t="shared" si="1047"/>
        <v>0</v>
      </c>
      <c r="V4784">
        <f t="shared" si="1048"/>
        <v>0</v>
      </c>
      <c r="W4784">
        <f t="shared" si="1049"/>
        <v>0</v>
      </c>
    </row>
    <row r="4785" spans="1:23">
      <c r="A4785">
        <v>199</v>
      </c>
      <c r="B4785">
        <v>15</v>
      </c>
      <c r="C4785">
        <v>1</v>
      </c>
      <c r="D4785">
        <f>VLOOKUP(A4785,Haul!F:M,8,FALSE)</f>
        <v>4.8335571999999993E-2</v>
      </c>
      <c r="E4785">
        <v>33</v>
      </c>
      <c r="F4785">
        <v>11</v>
      </c>
      <c r="G4785">
        <v>50.15</v>
      </c>
      <c r="H4785">
        <f t="shared" si="1036"/>
        <v>55</v>
      </c>
      <c r="I4785">
        <f t="shared" si="1037"/>
        <v>1</v>
      </c>
      <c r="J4785">
        <f t="shared" si="1038"/>
        <v>0</v>
      </c>
      <c r="K4785">
        <f t="shared" si="1039"/>
        <v>0</v>
      </c>
      <c r="L4785">
        <f t="shared" si="1040"/>
        <v>0</v>
      </c>
      <c r="M4785" s="19" t="s">
        <v>339</v>
      </c>
      <c r="N4785" s="19">
        <f t="shared" si="1041"/>
        <v>6.3933721037882252E-2</v>
      </c>
      <c r="O4785">
        <f t="shared" si="1042"/>
        <v>20.688696929044308</v>
      </c>
      <c r="P4785">
        <f t="shared" si="1043"/>
        <v>1.3227053780988101</v>
      </c>
      <c r="Q4785" t="str">
        <f>VLOOKUP(A4785,Haul!F:W,18,FALSE)</f>
        <v>146</v>
      </c>
      <c r="R4785">
        <f t="shared" si="1044"/>
        <v>0</v>
      </c>
      <c r="S4785">
        <f t="shared" si="1045"/>
        <v>0</v>
      </c>
      <c r="T4785">
        <f t="shared" si="1046"/>
        <v>0</v>
      </c>
      <c r="U4785">
        <f t="shared" si="1047"/>
        <v>0</v>
      </c>
      <c r="V4785">
        <f t="shared" si="1048"/>
        <v>0</v>
      </c>
      <c r="W4785">
        <f t="shared" si="1049"/>
        <v>0</v>
      </c>
    </row>
    <row r="4786" spans="1:23">
      <c r="A4786">
        <v>199</v>
      </c>
      <c r="B4786">
        <v>15</v>
      </c>
      <c r="C4786">
        <v>1</v>
      </c>
      <c r="D4786">
        <f>VLOOKUP(A4786,Haul!F:M,8,FALSE)</f>
        <v>4.8335571999999993E-2</v>
      </c>
      <c r="E4786">
        <v>34</v>
      </c>
      <c r="F4786">
        <v>11</v>
      </c>
      <c r="G4786">
        <v>47.03</v>
      </c>
      <c r="H4786">
        <f t="shared" si="1036"/>
        <v>50</v>
      </c>
      <c r="I4786">
        <f t="shared" si="1037"/>
        <v>1</v>
      </c>
      <c r="J4786">
        <f t="shared" si="1038"/>
        <v>0</v>
      </c>
      <c r="K4786">
        <f t="shared" si="1039"/>
        <v>0</v>
      </c>
      <c r="L4786">
        <f t="shared" si="1040"/>
        <v>0</v>
      </c>
      <c r="M4786" s="19" t="s">
        <v>339</v>
      </c>
      <c r="N4786" s="19">
        <f t="shared" si="1041"/>
        <v>5.2272846670069789E-2</v>
      </c>
      <c r="O4786">
        <f t="shared" si="1042"/>
        <v>20.688696929044308</v>
      </c>
      <c r="P4786">
        <f t="shared" si="1043"/>
        <v>1.0814570823754768</v>
      </c>
      <c r="Q4786" t="str">
        <f>VLOOKUP(A4786,Haul!F:W,18,FALSE)</f>
        <v>146</v>
      </c>
      <c r="R4786">
        <f t="shared" si="1044"/>
        <v>0</v>
      </c>
      <c r="S4786">
        <f t="shared" si="1045"/>
        <v>0</v>
      </c>
      <c r="T4786">
        <f t="shared" si="1046"/>
        <v>0</v>
      </c>
      <c r="U4786">
        <f t="shared" si="1047"/>
        <v>0</v>
      </c>
      <c r="V4786">
        <f t="shared" si="1048"/>
        <v>0</v>
      </c>
      <c r="W4786">
        <f t="shared" si="1049"/>
        <v>0</v>
      </c>
    </row>
    <row r="4787" spans="1:23">
      <c r="A4787">
        <v>199</v>
      </c>
      <c r="B4787">
        <v>15</v>
      </c>
      <c r="C4787">
        <v>1</v>
      </c>
      <c r="D4787">
        <f>VLOOKUP(A4787,Haul!F:M,8,FALSE)</f>
        <v>4.8335571999999993E-2</v>
      </c>
      <c r="E4787">
        <v>35</v>
      </c>
      <c r="F4787">
        <v>11</v>
      </c>
      <c r="G4787">
        <v>38.24</v>
      </c>
      <c r="H4787">
        <f t="shared" si="1036"/>
        <v>40</v>
      </c>
      <c r="I4787">
        <f t="shared" si="1037"/>
        <v>1</v>
      </c>
      <c r="J4787">
        <f t="shared" si="1038"/>
        <v>0</v>
      </c>
      <c r="K4787">
        <f t="shared" si="1039"/>
        <v>0</v>
      </c>
      <c r="L4787">
        <f t="shared" si="1040"/>
        <v>0</v>
      </c>
      <c r="M4787" s="19" t="s">
        <v>339</v>
      </c>
      <c r="N4787" s="19">
        <f t="shared" si="1041"/>
        <v>2.7325880089195953E-2</v>
      </c>
      <c r="O4787">
        <f t="shared" si="1042"/>
        <v>20.688696929044308</v>
      </c>
      <c r="P4787">
        <f t="shared" si="1043"/>
        <v>0.5653368514847813</v>
      </c>
      <c r="Q4787" t="str">
        <f>VLOOKUP(A4787,Haul!F:W,18,FALSE)</f>
        <v>146</v>
      </c>
      <c r="R4787">
        <f t="shared" si="1044"/>
        <v>0</v>
      </c>
      <c r="S4787">
        <f t="shared" si="1045"/>
        <v>0</v>
      </c>
      <c r="T4787">
        <f t="shared" si="1046"/>
        <v>0</v>
      </c>
      <c r="U4787">
        <f t="shared" si="1047"/>
        <v>0</v>
      </c>
      <c r="V4787">
        <f t="shared" si="1048"/>
        <v>0</v>
      </c>
      <c r="W4787">
        <f t="shared" si="1049"/>
        <v>0</v>
      </c>
    </row>
    <row r="4788" spans="1:23">
      <c r="A4788">
        <v>199</v>
      </c>
      <c r="B4788">
        <v>15</v>
      </c>
      <c r="C4788">
        <v>1</v>
      </c>
      <c r="D4788">
        <f>VLOOKUP(A4788,Haul!F:M,8,FALSE)</f>
        <v>4.8335571999999993E-2</v>
      </c>
      <c r="E4788">
        <v>36</v>
      </c>
      <c r="F4788">
        <v>11</v>
      </c>
      <c r="G4788">
        <v>47.57</v>
      </c>
      <c r="H4788">
        <f t="shared" si="1036"/>
        <v>50</v>
      </c>
      <c r="I4788">
        <f t="shared" si="1037"/>
        <v>1</v>
      </c>
      <c r="J4788">
        <f t="shared" si="1038"/>
        <v>0</v>
      </c>
      <c r="K4788">
        <f t="shared" si="1039"/>
        <v>0</v>
      </c>
      <c r="L4788">
        <f t="shared" si="1040"/>
        <v>0</v>
      </c>
      <c r="M4788" s="19" t="s">
        <v>339</v>
      </c>
      <c r="N4788" s="19">
        <f t="shared" si="1041"/>
        <v>5.4177632487585378E-2</v>
      </c>
      <c r="O4788">
        <f t="shared" si="1042"/>
        <v>20.688696929044308</v>
      </c>
      <c r="P4788">
        <f t="shared" si="1043"/>
        <v>1.1208646188687987</v>
      </c>
      <c r="Q4788" t="str">
        <f>VLOOKUP(A4788,Haul!F:W,18,FALSE)</f>
        <v>146</v>
      </c>
      <c r="R4788">
        <f t="shared" si="1044"/>
        <v>0</v>
      </c>
      <c r="S4788">
        <f t="shared" si="1045"/>
        <v>0</v>
      </c>
      <c r="T4788">
        <f t="shared" si="1046"/>
        <v>0</v>
      </c>
      <c r="U4788">
        <f t="shared" si="1047"/>
        <v>0</v>
      </c>
      <c r="V4788">
        <f t="shared" si="1048"/>
        <v>0</v>
      </c>
      <c r="W4788">
        <f t="shared" si="1049"/>
        <v>0</v>
      </c>
    </row>
    <row r="4789" spans="1:23">
      <c r="A4789">
        <v>199</v>
      </c>
      <c r="B4789">
        <v>15</v>
      </c>
      <c r="C4789">
        <v>1</v>
      </c>
      <c r="D4789">
        <f>VLOOKUP(A4789,Haul!F:M,8,FALSE)</f>
        <v>4.8335571999999993E-2</v>
      </c>
      <c r="E4789">
        <v>37</v>
      </c>
      <c r="F4789">
        <v>11</v>
      </c>
      <c r="G4789">
        <v>44.82</v>
      </c>
      <c r="H4789">
        <f t="shared" si="1036"/>
        <v>45</v>
      </c>
      <c r="I4789">
        <f t="shared" si="1037"/>
        <v>1</v>
      </c>
      <c r="J4789">
        <f t="shared" si="1038"/>
        <v>0</v>
      </c>
      <c r="K4789">
        <f t="shared" si="1039"/>
        <v>0</v>
      </c>
      <c r="L4789">
        <f t="shared" si="1040"/>
        <v>0</v>
      </c>
      <c r="M4789" s="19" t="s">
        <v>339</v>
      </c>
      <c r="N4789" s="19">
        <f t="shared" si="1041"/>
        <v>4.495156845537162E-2</v>
      </c>
      <c r="O4789">
        <f t="shared" si="1042"/>
        <v>20.688696929044308</v>
      </c>
      <c r="P4789">
        <f t="shared" si="1043"/>
        <v>0.92998937625837186</v>
      </c>
      <c r="Q4789" t="str">
        <f>VLOOKUP(A4789,Haul!F:W,18,FALSE)</f>
        <v>146</v>
      </c>
      <c r="R4789">
        <f t="shared" si="1044"/>
        <v>0</v>
      </c>
      <c r="S4789">
        <f t="shared" si="1045"/>
        <v>0</v>
      </c>
      <c r="T4789">
        <f t="shared" si="1046"/>
        <v>0</v>
      </c>
      <c r="U4789">
        <f t="shared" si="1047"/>
        <v>0</v>
      </c>
      <c r="V4789">
        <f t="shared" si="1048"/>
        <v>0</v>
      </c>
      <c r="W4789">
        <f t="shared" si="1049"/>
        <v>0</v>
      </c>
    </row>
    <row r="4790" spans="1:23">
      <c r="A4790">
        <v>199</v>
      </c>
      <c r="B4790">
        <v>15</v>
      </c>
      <c r="C4790">
        <v>1</v>
      </c>
      <c r="D4790">
        <f>VLOOKUP(A4790,Haul!F:M,8,FALSE)</f>
        <v>4.8335571999999993E-2</v>
      </c>
      <c r="E4790">
        <v>38</v>
      </c>
      <c r="F4790">
        <v>11</v>
      </c>
      <c r="G4790">
        <v>46.23</v>
      </c>
      <c r="H4790">
        <f t="shared" si="1036"/>
        <v>50</v>
      </c>
      <c r="I4790">
        <f t="shared" si="1037"/>
        <v>1</v>
      </c>
      <c r="J4790">
        <f t="shared" si="1038"/>
        <v>0</v>
      </c>
      <c r="K4790">
        <f t="shared" si="1039"/>
        <v>0</v>
      </c>
      <c r="L4790">
        <f t="shared" si="1040"/>
        <v>0</v>
      </c>
      <c r="M4790" s="19" t="s">
        <v>339</v>
      </c>
      <c r="N4790" s="19">
        <f t="shared" si="1041"/>
        <v>4.9535551104698927E-2</v>
      </c>
      <c r="O4790">
        <f t="shared" si="1042"/>
        <v>20.688696929044308</v>
      </c>
      <c r="P4790">
        <f t="shared" si="1043"/>
        <v>1.0248260040183022</v>
      </c>
      <c r="Q4790" t="str">
        <f>VLOOKUP(A4790,Haul!F:W,18,FALSE)</f>
        <v>146</v>
      </c>
      <c r="R4790">
        <f t="shared" si="1044"/>
        <v>0</v>
      </c>
      <c r="S4790">
        <f t="shared" si="1045"/>
        <v>0</v>
      </c>
      <c r="T4790">
        <f t="shared" si="1046"/>
        <v>0</v>
      </c>
      <c r="U4790">
        <f t="shared" si="1047"/>
        <v>0</v>
      </c>
      <c r="V4790">
        <f t="shared" si="1048"/>
        <v>0</v>
      </c>
      <c r="W4790">
        <f t="shared" si="1049"/>
        <v>0</v>
      </c>
    </row>
    <row r="4791" spans="1:23">
      <c r="A4791">
        <v>199</v>
      </c>
      <c r="B4791">
        <v>15</v>
      </c>
      <c r="C4791">
        <v>1</v>
      </c>
      <c r="D4791">
        <f>VLOOKUP(A4791,Haul!F:M,8,FALSE)</f>
        <v>4.8335571999999993E-2</v>
      </c>
      <c r="E4791">
        <v>39</v>
      </c>
      <c r="F4791">
        <v>11</v>
      </c>
      <c r="G4791">
        <v>44.84</v>
      </c>
      <c r="H4791">
        <f t="shared" si="1036"/>
        <v>45</v>
      </c>
      <c r="I4791">
        <f t="shared" si="1037"/>
        <v>1</v>
      </c>
      <c r="J4791">
        <f t="shared" si="1038"/>
        <v>0</v>
      </c>
      <c r="K4791">
        <f t="shared" si="1039"/>
        <v>0</v>
      </c>
      <c r="L4791">
        <f t="shared" si="1040"/>
        <v>0</v>
      </c>
      <c r="M4791" s="19" t="s">
        <v>339</v>
      </c>
      <c r="N4791" s="19">
        <f t="shared" si="1041"/>
        <v>4.5014482470172743E-2</v>
      </c>
      <c r="O4791">
        <f t="shared" si="1042"/>
        <v>20.688696929044308</v>
      </c>
      <c r="P4791">
        <f t="shared" si="1043"/>
        <v>0.93129098524318166</v>
      </c>
      <c r="Q4791" t="str">
        <f>VLOOKUP(A4791,Haul!F:W,18,FALSE)</f>
        <v>146</v>
      </c>
      <c r="R4791">
        <f t="shared" si="1044"/>
        <v>0</v>
      </c>
      <c r="S4791">
        <f t="shared" si="1045"/>
        <v>0</v>
      </c>
      <c r="T4791">
        <f t="shared" si="1046"/>
        <v>0</v>
      </c>
      <c r="U4791">
        <f t="shared" si="1047"/>
        <v>0</v>
      </c>
      <c r="V4791">
        <f t="shared" si="1048"/>
        <v>0</v>
      </c>
      <c r="W4791">
        <f t="shared" si="1049"/>
        <v>0</v>
      </c>
    </row>
    <row r="4792" spans="1:23">
      <c r="A4792">
        <v>199</v>
      </c>
      <c r="B4792">
        <v>15</v>
      </c>
      <c r="C4792">
        <v>1</v>
      </c>
      <c r="D4792">
        <f>VLOOKUP(A4792,Haul!F:M,8,FALSE)</f>
        <v>4.8335571999999993E-2</v>
      </c>
      <c r="E4792">
        <v>40</v>
      </c>
      <c r="F4792">
        <v>11</v>
      </c>
      <c r="G4792">
        <v>108.14</v>
      </c>
      <c r="H4792">
        <f t="shared" si="1036"/>
        <v>110</v>
      </c>
      <c r="I4792">
        <f t="shared" si="1037"/>
        <v>1</v>
      </c>
      <c r="J4792">
        <f t="shared" si="1038"/>
        <v>0</v>
      </c>
      <c r="K4792">
        <f t="shared" si="1039"/>
        <v>1</v>
      </c>
      <c r="L4792">
        <f t="shared" si="1040"/>
        <v>0</v>
      </c>
      <c r="M4792" s="19" t="s">
        <v>339</v>
      </c>
      <c r="N4792" s="19">
        <f t="shared" si="1041"/>
        <v>0.71109536549214913</v>
      </c>
      <c r="O4792">
        <f t="shared" si="1042"/>
        <v>20.688696929044308</v>
      </c>
      <c r="P4792">
        <f t="shared" si="1043"/>
        <v>14.711636504315067</v>
      </c>
      <c r="Q4792" t="str">
        <f>VLOOKUP(A4792,Haul!F:W,18,FALSE)</f>
        <v>146</v>
      </c>
      <c r="R4792">
        <f t="shared" si="1044"/>
        <v>20.688696929044308</v>
      </c>
      <c r="S4792">
        <f t="shared" si="1045"/>
        <v>0</v>
      </c>
      <c r="T4792">
        <f t="shared" si="1046"/>
        <v>0</v>
      </c>
      <c r="U4792">
        <f t="shared" si="1047"/>
        <v>14.711636504315067</v>
      </c>
      <c r="V4792">
        <f t="shared" si="1048"/>
        <v>0</v>
      </c>
      <c r="W4792">
        <f t="shared" si="1049"/>
        <v>0</v>
      </c>
    </row>
    <row r="4793" spans="1:23">
      <c r="A4793">
        <v>199</v>
      </c>
      <c r="B4793">
        <v>15</v>
      </c>
      <c r="C4793">
        <v>1</v>
      </c>
      <c r="D4793">
        <f>VLOOKUP(A4793,Haul!F:M,8,FALSE)</f>
        <v>4.8335571999999993E-2</v>
      </c>
      <c r="E4793">
        <v>41</v>
      </c>
      <c r="F4793">
        <v>11</v>
      </c>
      <c r="G4793">
        <v>131.99</v>
      </c>
      <c r="H4793">
        <f t="shared" si="1036"/>
        <v>135</v>
      </c>
      <c r="I4793">
        <f t="shared" si="1037"/>
        <v>1</v>
      </c>
      <c r="J4793">
        <f t="shared" si="1038"/>
        <v>0</v>
      </c>
      <c r="K4793">
        <f t="shared" si="1039"/>
        <v>1</v>
      </c>
      <c r="L4793">
        <f t="shared" si="1040"/>
        <v>1</v>
      </c>
      <c r="M4793" s="19" t="s">
        <v>339</v>
      </c>
      <c r="N4793" s="19">
        <f t="shared" si="1041"/>
        <v>1.328240500755159</v>
      </c>
      <c r="O4793">
        <f t="shared" si="1042"/>
        <v>20.688696929044308</v>
      </c>
      <c r="P4793">
        <f t="shared" si="1043"/>
        <v>27.479565169005532</v>
      </c>
      <c r="Q4793" t="str">
        <f>VLOOKUP(A4793,Haul!F:W,18,FALSE)</f>
        <v>146</v>
      </c>
      <c r="R4793">
        <f t="shared" si="1044"/>
        <v>20.688696929044308</v>
      </c>
      <c r="S4793">
        <f t="shared" si="1045"/>
        <v>20.688696929044308</v>
      </c>
      <c r="T4793">
        <f t="shared" si="1046"/>
        <v>0</v>
      </c>
      <c r="U4793">
        <f t="shared" si="1047"/>
        <v>27.479565169005532</v>
      </c>
      <c r="V4793">
        <f t="shared" si="1048"/>
        <v>27.479565169005532</v>
      </c>
      <c r="W4793">
        <f t="shared" si="1049"/>
        <v>0</v>
      </c>
    </row>
    <row r="4794" spans="1:23">
      <c r="A4794">
        <v>199</v>
      </c>
      <c r="B4794">
        <v>15</v>
      </c>
      <c r="C4794">
        <v>1</v>
      </c>
      <c r="D4794">
        <f>VLOOKUP(A4794,Haul!F:M,8,FALSE)</f>
        <v>4.8335571999999993E-2</v>
      </c>
      <c r="E4794">
        <v>42</v>
      </c>
      <c r="F4794">
        <v>11</v>
      </c>
      <c r="G4794">
        <v>107.71</v>
      </c>
      <c r="H4794">
        <f t="shared" si="1036"/>
        <v>110</v>
      </c>
      <c r="I4794">
        <f t="shared" si="1037"/>
        <v>1</v>
      </c>
      <c r="J4794">
        <f t="shared" si="1038"/>
        <v>0</v>
      </c>
      <c r="K4794">
        <f t="shared" si="1039"/>
        <v>1</v>
      </c>
      <c r="L4794">
        <f t="shared" si="1040"/>
        <v>0</v>
      </c>
      <c r="M4794" s="19" t="s">
        <v>339</v>
      </c>
      <c r="N4794" s="19">
        <f t="shared" si="1041"/>
        <v>0.70226857370266282</v>
      </c>
      <c r="O4794">
        <f t="shared" si="1042"/>
        <v>20.688696929044308</v>
      </c>
      <c r="P4794">
        <f t="shared" si="1043"/>
        <v>14.529021684126606</v>
      </c>
      <c r="Q4794" t="str">
        <f>VLOOKUP(A4794,Haul!F:W,18,FALSE)</f>
        <v>146</v>
      </c>
      <c r="R4794">
        <f t="shared" si="1044"/>
        <v>20.688696929044308</v>
      </c>
      <c r="S4794">
        <f t="shared" si="1045"/>
        <v>0</v>
      </c>
      <c r="T4794">
        <f t="shared" si="1046"/>
        <v>0</v>
      </c>
      <c r="U4794">
        <f t="shared" si="1047"/>
        <v>14.529021684126606</v>
      </c>
      <c r="V4794">
        <f t="shared" si="1048"/>
        <v>0</v>
      </c>
      <c r="W4794">
        <f t="shared" si="1049"/>
        <v>0</v>
      </c>
    </row>
    <row r="4795" spans="1:23">
      <c r="A4795">
        <v>199</v>
      </c>
      <c r="B4795">
        <v>15</v>
      </c>
      <c r="C4795">
        <v>1</v>
      </c>
      <c r="D4795">
        <f>VLOOKUP(A4795,Haul!F:M,8,FALSE)</f>
        <v>4.8335571999999993E-2</v>
      </c>
      <c r="E4795">
        <v>43</v>
      </c>
      <c r="F4795">
        <v>11</v>
      </c>
      <c r="G4795">
        <v>118.11</v>
      </c>
      <c r="H4795">
        <f t="shared" si="1036"/>
        <v>120</v>
      </c>
      <c r="I4795">
        <f t="shared" si="1037"/>
        <v>1</v>
      </c>
      <c r="J4795">
        <f t="shared" si="1038"/>
        <v>0</v>
      </c>
      <c r="K4795">
        <f t="shared" si="1039"/>
        <v>1</v>
      </c>
      <c r="L4795">
        <f t="shared" si="1040"/>
        <v>0</v>
      </c>
      <c r="M4795" s="19" t="s">
        <v>339</v>
      </c>
      <c r="N4795" s="19">
        <f t="shared" si="1041"/>
        <v>0.93756050019608927</v>
      </c>
      <c r="O4795">
        <f t="shared" si="1042"/>
        <v>20.688696929044308</v>
      </c>
      <c r="P4795">
        <f t="shared" si="1043"/>
        <v>19.396905041200078</v>
      </c>
      <c r="Q4795" t="str">
        <f>VLOOKUP(A4795,Haul!F:W,18,FALSE)</f>
        <v>146</v>
      </c>
      <c r="R4795">
        <f t="shared" si="1044"/>
        <v>20.688696929044308</v>
      </c>
      <c r="S4795">
        <f t="shared" si="1045"/>
        <v>0</v>
      </c>
      <c r="T4795">
        <f t="shared" si="1046"/>
        <v>0</v>
      </c>
      <c r="U4795">
        <f t="shared" si="1047"/>
        <v>19.396905041200078</v>
      </c>
      <c r="V4795">
        <f t="shared" si="1048"/>
        <v>0</v>
      </c>
      <c r="W4795">
        <f t="shared" si="1049"/>
        <v>0</v>
      </c>
    </row>
    <row r="4796" spans="1:23">
      <c r="A4796">
        <v>199</v>
      </c>
      <c r="B4796">
        <v>15</v>
      </c>
      <c r="C4796">
        <v>1</v>
      </c>
      <c r="D4796">
        <f>VLOOKUP(A4796,Haul!F:M,8,FALSE)</f>
        <v>4.8335571999999993E-2</v>
      </c>
      <c r="E4796">
        <v>44</v>
      </c>
      <c r="F4796">
        <v>11</v>
      </c>
      <c r="G4796">
        <v>118.36</v>
      </c>
      <c r="H4796">
        <f t="shared" si="1036"/>
        <v>120</v>
      </c>
      <c r="I4796">
        <f t="shared" si="1037"/>
        <v>1</v>
      </c>
      <c r="J4796">
        <f t="shared" si="1038"/>
        <v>0</v>
      </c>
      <c r="K4796">
        <f t="shared" si="1039"/>
        <v>1</v>
      </c>
      <c r="L4796">
        <f t="shared" si="1040"/>
        <v>0</v>
      </c>
      <c r="M4796" s="19" t="s">
        <v>339</v>
      </c>
      <c r="N4796" s="19">
        <f t="shared" si="1041"/>
        <v>0.94379599859372898</v>
      </c>
      <c r="O4796">
        <f t="shared" si="1042"/>
        <v>20.688696929044308</v>
      </c>
      <c r="P4796">
        <f t="shared" si="1043"/>
        <v>19.525909377750388</v>
      </c>
      <c r="Q4796" t="str">
        <f>VLOOKUP(A4796,Haul!F:W,18,FALSE)</f>
        <v>146</v>
      </c>
      <c r="R4796">
        <f t="shared" si="1044"/>
        <v>20.688696929044308</v>
      </c>
      <c r="S4796">
        <f t="shared" si="1045"/>
        <v>0</v>
      </c>
      <c r="T4796">
        <f t="shared" si="1046"/>
        <v>0</v>
      </c>
      <c r="U4796">
        <f t="shared" si="1047"/>
        <v>19.525909377750388</v>
      </c>
      <c r="V4796">
        <f t="shared" si="1048"/>
        <v>0</v>
      </c>
      <c r="W4796">
        <f t="shared" si="1049"/>
        <v>0</v>
      </c>
    </row>
    <row r="4797" spans="1:23">
      <c r="A4797">
        <v>199</v>
      </c>
      <c r="B4797">
        <v>15</v>
      </c>
      <c r="C4797">
        <v>1</v>
      </c>
      <c r="D4797">
        <f>VLOOKUP(A4797,Haul!F:M,8,FALSE)</f>
        <v>4.8335571999999993E-2</v>
      </c>
      <c r="E4797">
        <v>45</v>
      </c>
      <c r="F4797">
        <v>11</v>
      </c>
      <c r="G4797">
        <v>123.76</v>
      </c>
      <c r="H4797">
        <f t="shared" si="1036"/>
        <v>125</v>
      </c>
      <c r="I4797">
        <f t="shared" si="1037"/>
        <v>1</v>
      </c>
      <c r="J4797">
        <f t="shared" si="1038"/>
        <v>0</v>
      </c>
      <c r="K4797">
        <f t="shared" si="1039"/>
        <v>1</v>
      </c>
      <c r="L4797">
        <f t="shared" si="1040"/>
        <v>0</v>
      </c>
      <c r="M4797" s="19" t="s">
        <v>339</v>
      </c>
      <c r="N4797" s="19">
        <f t="shared" si="1041"/>
        <v>1.0854750257722046</v>
      </c>
      <c r="O4797">
        <f t="shared" si="1042"/>
        <v>20.688696929044308</v>
      </c>
      <c r="P4797">
        <f t="shared" si="1043"/>
        <v>22.457063832247702</v>
      </c>
      <c r="Q4797" t="str">
        <f>VLOOKUP(A4797,Haul!F:W,18,FALSE)</f>
        <v>146</v>
      </c>
      <c r="R4797">
        <f t="shared" si="1044"/>
        <v>20.688696929044308</v>
      </c>
      <c r="S4797">
        <f t="shared" si="1045"/>
        <v>0</v>
      </c>
      <c r="T4797">
        <f t="shared" si="1046"/>
        <v>0</v>
      </c>
      <c r="U4797">
        <f t="shared" si="1047"/>
        <v>22.457063832247702</v>
      </c>
      <c r="V4797">
        <f t="shared" si="1048"/>
        <v>0</v>
      </c>
      <c r="W4797">
        <f t="shared" si="1049"/>
        <v>0</v>
      </c>
    </row>
    <row r="4798" spans="1:23">
      <c r="A4798">
        <v>199</v>
      </c>
      <c r="B4798">
        <v>15</v>
      </c>
      <c r="C4798">
        <v>1</v>
      </c>
      <c r="D4798">
        <f>VLOOKUP(A4798,Haul!F:M,8,FALSE)</f>
        <v>4.8335571999999993E-2</v>
      </c>
      <c r="E4798">
        <v>46</v>
      </c>
      <c r="F4798">
        <v>11</v>
      </c>
      <c r="G4798">
        <v>122.87</v>
      </c>
      <c r="H4798">
        <f t="shared" si="1036"/>
        <v>125</v>
      </c>
      <c r="I4798">
        <f t="shared" si="1037"/>
        <v>1</v>
      </c>
      <c r="J4798">
        <f t="shared" si="1038"/>
        <v>0</v>
      </c>
      <c r="K4798">
        <f t="shared" si="1039"/>
        <v>1</v>
      </c>
      <c r="L4798">
        <f t="shared" si="1040"/>
        <v>0</v>
      </c>
      <c r="M4798" s="19" t="s">
        <v>339</v>
      </c>
      <c r="N4798" s="19">
        <f t="shared" si="1041"/>
        <v>1.0611905131934711</v>
      </c>
      <c r="O4798">
        <f t="shared" si="1042"/>
        <v>20.688696929044308</v>
      </c>
      <c r="P4798">
        <f t="shared" si="1043"/>
        <v>21.95464891143672</v>
      </c>
      <c r="Q4798" t="str">
        <f>VLOOKUP(A4798,Haul!F:W,18,FALSE)</f>
        <v>146</v>
      </c>
      <c r="R4798">
        <f t="shared" si="1044"/>
        <v>20.688696929044308</v>
      </c>
      <c r="S4798">
        <f t="shared" si="1045"/>
        <v>0</v>
      </c>
      <c r="T4798">
        <f t="shared" si="1046"/>
        <v>0</v>
      </c>
      <c r="U4798">
        <f t="shared" si="1047"/>
        <v>21.95464891143672</v>
      </c>
      <c r="V4798">
        <f t="shared" si="1048"/>
        <v>0</v>
      </c>
      <c r="W4798">
        <f t="shared" si="1049"/>
        <v>0</v>
      </c>
    </row>
    <row r="4799" spans="1:23">
      <c r="A4799">
        <v>199</v>
      </c>
      <c r="B4799">
        <v>15</v>
      </c>
      <c r="C4799">
        <v>1</v>
      </c>
      <c r="D4799">
        <f>VLOOKUP(A4799,Haul!F:M,8,FALSE)</f>
        <v>4.8335571999999993E-2</v>
      </c>
      <c r="E4799">
        <v>47</v>
      </c>
      <c r="F4799">
        <v>11</v>
      </c>
      <c r="G4799">
        <v>38.369999999999997</v>
      </c>
      <c r="H4799">
        <f t="shared" si="1036"/>
        <v>40</v>
      </c>
      <c r="I4799">
        <f t="shared" si="1037"/>
        <v>1</v>
      </c>
      <c r="J4799">
        <f t="shared" si="1038"/>
        <v>0</v>
      </c>
      <c r="K4799">
        <f t="shared" si="1039"/>
        <v>0</v>
      </c>
      <c r="L4799">
        <f t="shared" si="1040"/>
        <v>0</v>
      </c>
      <c r="M4799" s="19" t="s">
        <v>339</v>
      </c>
      <c r="N4799" s="19">
        <f t="shared" si="1041"/>
        <v>2.7618169052580997E-2</v>
      </c>
      <c r="O4799">
        <f t="shared" si="1042"/>
        <v>20.688696929044308</v>
      </c>
      <c r="P4799">
        <f t="shared" si="1043"/>
        <v>0.57138392926395898</v>
      </c>
      <c r="Q4799" t="str">
        <f>VLOOKUP(A4799,Haul!F:W,18,FALSE)</f>
        <v>146</v>
      </c>
      <c r="R4799">
        <f t="shared" si="1044"/>
        <v>0</v>
      </c>
      <c r="S4799">
        <f t="shared" si="1045"/>
        <v>0</v>
      </c>
      <c r="T4799">
        <f t="shared" si="1046"/>
        <v>0</v>
      </c>
      <c r="U4799">
        <f t="shared" si="1047"/>
        <v>0</v>
      </c>
      <c r="V4799">
        <f t="shared" si="1048"/>
        <v>0</v>
      </c>
      <c r="W4799">
        <f t="shared" si="1049"/>
        <v>0</v>
      </c>
    </row>
    <row r="4800" spans="1:23">
      <c r="A4800">
        <v>199</v>
      </c>
      <c r="B4800">
        <v>15</v>
      </c>
      <c r="C4800">
        <v>1</v>
      </c>
      <c r="D4800">
        <f>VLOOKUP(A4800,Haul!F:M,8,FALSE)</f>
        <v>4.8335571999999993E-2</v>
      </c>
      <c r="E4800">
        <v>48</v>
      </c>
      <c r="F4800">
        <v>11</v>
      </c>
      <c r="G4800">
        <v>47.34</v>
      </c>
      <c r="H4800">
        <f t="shared" si="1036"/>
        <v>50</v>
      </c>
      <c r="I4800">
        <f t="shared" si="1037"/>
        <v>1</v>
      </c>
      <c r="J4800">
        <f t="shared" si="1038"/>
        <v>0</v>
      </c>
      <c r="K4800">
        <f t="shared" si="1039"/>
        <v>0</v>
      </c>
      <c r="L4800">
        <f t="shared" si="1040"/>
        <v>0</v>
      </c>
      <c r="M4800" s="19" t="s">
        <v>339</v>
      </c>
      <c r="N4800" s="19">
        <f t="shared" si="1041"/>
        <v>5.3360656998837665E-2</v>
      </c>
      <c r="O4800">
        <f t="shared" si="1042"/>
        <v>20.688696929044308</v>
      </c>
      <c r="P4800">
        <f t="shared" si="1043"/>
        <v>1.1039624605836396</v>
      </c>
      <c r="Q4800" t="str">
        <f>VLOOKUP(A4800,Haul!F:W,18,FALSE)</f>
        <v>146</v>
      </c>
      <c r="R4800">
        <f t="shared" si="1044"/>
        <v>0</v>
      </c>
      <c r="S4800">
        <f t="shared" si="1045"/>
        <v>0</v>
      </c>
      <c r="T4800">
        <f t="shared" si="1046"/>
        <v>0</v>
      </c>
      <c r="U4800">
        <f t="shared" si="1047"/>
        <v>0</v>
      </c>
      <c r="V4800">
        <f t="shared" si="1048"/>
        <v>0</v>
      </c>
      <c r="W4800">
        <f t="shared" si="1049"/>
        <v>0</v>
      </c>
    </row>
    <row r="4801" spans="1:23">
      <c r="A4801">
        <v>199</v>
      </c>
      <c r="B4801">
        <v>15</v>
      </c>
      <c r="C4801">
        <v>1</v>
      </c>
      <c r="D4801">
        <f>VLOOKUP(A4801,Haul!F:M,8,FALSE)</f>
        <v>4.8335571999999993E-2</v>
      </c>
      <c r="E4801">
        <v>49</v>
      </c>
      <c r="F4801">
        <v>11</v>
      </c>
      <c r="G4801">
        <v>60.61</v>
      </c>
      <c r="H4801">
        <f t="shared" si="1036"/>
        <v>65</v>
      </c>
      <c r="I4801">
        <f t="shared" si="1037"/>
        <v>1</v>
      </c>
      <c r="J4801">
        <f t="shared" si="1038"/>
        <v>0</v>
      </c>
      <c r="K4801">
        <f t="shared" si="1039"/>
        <v>0</v>
      </c>
      <c r="L4801">
        <f t="shared" si="1040"/>
        <v>0</v>
      </c>
      <c r="M4801" s="19" t="s">
        <v>339</v>
      </c>
      <c r="N4801" s="19">
        <f t="shared" si="1041"/>
        <v>0.11578623266166904</v>
      </c>
      <c r="O4801">
        <f t="shared" si="1042"/>
        <v>20.688696929044308</v>
      </c>
      <c r="P4801">
        <f t="shared" si="1043"/>
        <v>2.395466276093082</v>
      </c>
      <c r="Q4801" t="str">
        <f>VLOOKUP(A4801,Haul!F:W,18,FALSE)</f>
        <v>146</v>
      </c>
      <c r="R4801">
        <f t="shared" si="1044"/>
        <v>0</v>
      </c>
      <c r="S4801">
        <f t="shared" si="1045"/>
        <v>0</v>
      </c>
      <c r="T4801">
        <f t="shared" si="1046"/>
        <v>0</v>
      </c>
      <c r="U4801">
        <f t="shared" si="1047"/>
        <v>0</v>
      </c>
      <c r="V4801">
        <f t="shared" si="1048"/>
        <v>0</v>
      </c>
      <c r="W4801">
        <f t="shared" si="1049"/>
        <v>0</v>
      </c>
    </row>
    <row r="4802" spans="1:23">
      <c r="A4802">
        <v>199</v>
      </c>
      <c r="B4802">
        <v>15</v>
      </c>
      <c r="C4802">
        <v>1</v>
      </c>
      <c r="D4802">
        <f>VLOOKUP(A4802,Haul!F:M,8,FALSE)</f>
        <v>4.8335571999999993E-2</v>
      </c>
      <c r="E4802">
        <v>50</v>
      </c>
      <c r="F4802">
        <v>11</v>
      </c>
      <c r="G4802">
        <v>40.33</v>
      </c>
      <c r="H4802">
        <f t="shared" si="1036"/>
        <v>45</v>
      </c>
      <c r="I4802">
        <f t="shared" si="1037"/>
        <v>1</v>
      </c>
      <c r="J4802">
        <f t="shared" si="1038"/>
        <v>0</v>
      </c>
      <c r="K4802">
        <f t="shared" si="1039"/>
        <v>0</v>
      </c>
      <c r="L4802">
        <f t="shared" si="1040"/>
        <v>0</v>
      </c>
      <c r="M4802" s="19" t="s">
        <v>339</v>
      </c>
      <c r="N4802" s="19">
        <f t="shared" si="1041"/>
        <v>3.2286804881105663E-2</v>
      </c>
      <c r="O4802">
        <f t="shared" si="1042"/>
        <v>20.688696929044308</v>
      </c>
      <c r="P4802">
        <f t="shared" si="1043"/>
        <v>0.66797192099238356</v>
      </c>
      <c r="Q4802" t="str">
        <f>VLOOKUP(A4802,Haul!F:W,18,FALSE)</f>
        <v>146</v>
      </c>
      <c r="R4802">
        <f t="shared" si="1044"/>
        <v>0</v>
      </c>
      <c r="S4802">
        <f t="shared" si="1045"/>
        <v>0</v>
      </c>
      <c r="T4802">
        <f t="shared" si="1046"/>
        <v>0</v>
      </c>
      <c r="U4802">
        <f t="shared" si="1047"/>
        <v>0</v>
      </c>
      <c r="V4802">
        <f t="shared" si="1048"/>
        <v>0</v>
      </c>
      <c r="W4802">
        <f t="shared" si="1049"/>
        <v>0</v>
      </c>
    </row>
    <row r="4803" spans="1:23">
      <c r="A4803">
        <v>199</v>
      </c>
      <c r="B4803">
        <v>15</v>
      </c>
      <c r="C4803">
        <v>1</v>
      </c>
      <c r="D4803">
        <f>VLOOKUP(A4803,Haul!F:M,8,FALSE)</f>
        <v>4.8335571999999993E-2</v>
      </c>
      <c r="E4803">
        <v>51</v>
      </c>
      <c r="F4803">
        <v>11</v>
      </c>
      <c r="G4803">
        <v>48.32</v>
      </c>
      <c r="H4803">
        <f t="shared" ref="H4803:H4866" si="1050">ROUNDUP(G4803/5,0)*5</f>
        <v>50</v>
      </c>
      <c r="I4803">
        <f t="shared" ref="I4803:I4866" si="1051">IF(F4803=11, 1,2)</f>
        <v>1</v>
      </c>
      <c r="J4803">
        <f t="shared" ref="J4803:J4866" si="1052">IF(I4803=2,1,0)</f>
        <v>0</v>
      </c>
      <c r="K4803">
        <f t="shared" ref="K4803:K4866" si="1053">1*($I4803=1)*($G4803&gt;=107)</f>
        <v>0</v>
      </c>
      <c r="L4803">
        <f t="shared" ref="L4803:L4866" si="1054">1*($I4803=1)*($G4803&gt;=124)</f>
        <v>0</v>
      </c>
      <c r="M4803" s="19" t="s">
        <v>339</v>
      </c>
      <c r="N4803" s="19">
        <f t="shared" ref="N4803:N4866" si="1055">IF(I4803=1, (0.0002988*G4803^3.135)/1000, (0.001424*G4803^2.781)/1000)</f>
        <v>5.6900817361930284E-2</v>
      </c>
      <c r="O4803">
        <f t="shared" ref="O4803:O4866" si="1056">1/D4803</f>
        <v>20.688696929044308</v>
      </c>
      <c r="P4803">
        <f t="shared" ref="P4803:P4866" si="1057">N4803*O4803</f>
        <v>1.1772037654158782</v>
      </c>
      <c r="Q4803" t="str">
        <f>VLOOKUP(A4803,Haul!F:W,18,FALSE)</f>
        <v>146</v>
      </c>
      <c r="R4803">
        <f t="shared" ref="R4803:R4866" si="1058">K4803*O4803</f>
        <v>0</v>
      </c>
      <c r="S4803">
        <f t="shared" ref="S4803:S4866" si="1059">L4803*O4803</f>
        <v>0</v>
      </c>
      <c r="T4803">
        <f t="shared" ref="T4803:T4866" si="1060">J4803*O4803</f>
        <v>0</v>
      </c>
      <c r="U4803">
        <f t="shared" ref="U4803:U4866" si="1061">N4803*R4803</f>
        <v>0</v>
      </c>
      <c r="V4803">
        <f t="shared" ref="V4803:V4866" si="1062">N4803*S4803</f>
        <v>0</v>
      </c>
      <c r="W4803">
        <f t="shared" ref="W4803:W4866" si="1063">N4803*T4803</f>
        <v>0</v>
      </c>
    </row>
    <row r="4804" spans="1:23">
      <c r="A4804">
        <v>199</v>
      </c>
      <c r="B4804">
        <v>15</v>
      </c>
      <c r="C4804">
        <v>1</v>
      </c>
      <c r="D4804">
        <f>VLOOKUP(A4804,Haul!F:M,8,FALSE)</f>
        <v>4.8335571999999993E-2</v>
      </c>
      <c r="E4804">
        <v>52</v>
      </c>
      <c r="F4804">
        <v>11</v>
      </c>
      <c r="G4804">
        <v>44.96</v>
      </c>
      <c r="H4804">
        <f t="shared" si="1050"/>
        <v>45</v>
      </c>
      <c r="I4804">
        <f t="shared" si="1051"/>
        <v>1</v>
      </c>
      <c r="J4804">
        <f t="shared" si="1052"/>
        <v>0</v>
      </c>
      <c r="K4804">
        <f t="shared" si="1053"/>
        <v>0</v>
      </c>
      <c r="L4804">
        <f t="shared" si="1054"/>
        <v>0</v>
      </c>
      <c r="M4804" s="19" t="s">
        <v>339</v>
      </c>
      <c r="N4804" s="19">
        <f t="shared" si="1055"/>
        <v>4.5393226360347899E-2</v>
      </c>
      <c r="O4804">
        <f t="shared" si="1056"/>
        <v>20.688696929044308</v>
      </c>
      <c r="P4804">
        <f t="shared" si="1057"/>
        <v>0.93912670280074273</v>
      </c>
      <c r="Q4804" t="str">
        <f>VLOOKUP(A4804,Haul!F:W,18,FALSE)</f>
        <v>146</v>
      </c>
      <c r="R4804">
        <f t="shared" si="1058"/>
        <v>0</v>
      </c>
      <c r="S4804">
        <f t="shared" si="1059"/>
        <v>0</v>
      </c>
      <c r="T4804">
        <f t="shared" si="1060"/>
        <v>0</v>
      </c>
      <c r="U4804">
        <f t="shared" si="1061"/>
        <v>0</v>
      </c>
      <c r="V4804">
        <f t="shared" si="1062"/>
        <v>0</v>
      </c>
      <c r="W4804">
        <f t="shared" si="1063"/>
        <v>0</v>
      </c>
    </row>
    <row r="4805" spans="1:23">
      <c r="A4805">
        <v>199</v>
      </c>
      <c r="B4805">
        <v>15</v>
      </c>
      <c r="C4805">
        <v>1</v>
      </c>
      <c r="D4805">
        <f>VLOOKUP(A4805,Haul!F:M,8,FALSE)</f>
        <v>4.8335571999999993E-2</v>
      </c>
      <c r="E4805">
        <v>53</v>
      </c>
      <c r="F4805">
        <v>11</v>
      </c>
      <c r="G4805">
        <v>45.7</v>
      </c>
      <c r="H4805">
        <f t="shared" si="1050"/>
        <v>50</v>
      </c>
      <c r="I4805">
        <f t="shared" si="1051"/>
        <v>1</v>
      </c>
      <c r="J4805">
        <f t="shared" si="1052"/>
        <v>0</v>
      </c>
      <c r="K4805">
        <f t="shared" si="1053"/>
        <v>0</v>
      </c>
      <c r="L4805">
        <f t="shared" si="1054"/>
        <v>0</v>
      </c>
      <c r="M4805" s="19" t="s">
        <v>339</v>
      </c>
      <c r="N4805" s="19">
        <f t="shared" si="1055"/>
        <v>4.7776890450439695E-2</v>
      </c>
      <c r="O4805">
        <f t="shared" si="1056"/>
        <v>20.688696929044308</v>
      </c>
      <c r="P4805">
        <f t="shared" si="1057"/>
        <v>0.98844160674129811</v>
      </c>
      <c r="Q4805" t="str">
        <f>VLOOKUP(A4805,Haul!F:W,18,FALSE)</f>
        <v>146</v>
      </c>
      <c r="R4805">
        <f t="shared" si="1058"/>
        <v>0</v>
      </c>
      <c r="S4805">
        <f t="shared" si="1059"/>
        <v>0</v>
      </c>
      <c r="T4805">
        <f t="shared" si="1060"/>
        <v>0</v>
      </c>
      <c r="U4805">
        <f t="shared" si="1061"/>
        <v>0</v>
      </c>
      <c r="V4805">
        <f t="shared" si="1062"/>
        <v>0</v>
      </c>
      <c r="W4805">
        <f t="shared" si="1063"/>
        <v>0</v>
      </c>
    </row>
    <row r="4806" spans="1:23">
      <c r="A4806">
        <v>199</v>
      </c>
      <c r="B4806">
        <v>15</v>
      </c>
      <c r="C4806">
        <v>1</v>
      </c>
      <c r="D4806">
        <f>VLOOKUP(A4806,Haul!F:M,8,FALSE)</f>
        <v>4.8335571999999993E-2</v>
      </c>
      <c r="E4806">
        <v>54</v>
      </c>
      <c r="F4806">
        <v>11</v>
      </c>
      <c r="G4806">
        <v>39.97</v>
      </c>
      <c r="H4806">
        <f t="shared" si="1050"/>
        <v>40</v>
      </c>
      <c r="I4806">
        <f t="shared" si="1051"/>
        <v>1</v>
      </c>
      <c r="J4806">
        <f t="shared" si="1052"/>
        <v>0</v>
      </c>
      <c r="K4806">
        <f t="shared" si="1053"/>
        <v>0</v>
      </c>
      <c r="L4806">
        <f t="shared" si="1054"/>
        <v>0</v>
      </c>
      <c r="M4806" s="19" t="s">
        <v>339</v>
      </c>
      <c r="N4806" s="19">
        <f t="shared" si="1055"/>
        <v>3.1391867161855172E-2</v>
      </c>
      <c r="O4806">
        <f t="shared" si="1056"/>
        <v>20.688696929044308</v>
      </c>
      <c r="P4806">
        <f t="shared" si="1057"/>
        <v>0.64945682574843999</v>
      </c>
      <c r="Q4806" t="str">
        <f>VLOOKUP(A4806,Haul!F:W,18,FALSE)</f>
        <v>146</v>
      </c>
      <c r="R4806">
        <f t="shared" si="1058"/>
        <v>0</v>
      </c>
      <c r="S4806">
        <f t="shared" si="1059"/>
        <v>0</v>
      </c>
      <c r="T4806">
        <f t="shared" si="1060"/>
        <v>0</v>
      </c>
      <c r="U4806">
        <f t="shared" si="1061"/>
        <v>0</v>
      </c>
      <c r="V4806">
        <f t="shared" si="1062"/>
        <v>0</v>
      </c>
      <c r="W4806">
        <f t="shared" si="1063"/>
        <v>0</v>
      </c>
    </row>
    <row r="4807" spans="1:23">
      <c r="A4807">
        <v>199</v>
      </c>
      <c r="B4807">
        <v>15</v>
      </c>
      <c r="C4807">
        <v>1</v>
      </c>
      <c r="D4807">
        <f>VLOOKUP(A4807,Haul!F:M,8,FALSE)</f>
        <v>4.8335571999999993E-2</v>
      </c>
      <c r="E4807">
        <v>55</v>
      </c>
      <c r="F4807">
        <v>11</v>
      </c>
      <c r="G4807">
        <v>46.98</v>
      </c>
      <c r="H4807">
        <f t="shared" si="1050"/>
        <v>50</v>
      </c>
      <c r="I4807">
        <f t="shared" si="1051"/>
        <v>1</v>
      </c>
      <c r="J4807">
        <f t="shared" si="1052"/>
        <v>0</v>
      </c>
      <c r="K4807">
        <f t="shared" si="1053"/>
        <v>0</v>
      </c>
      <c r="L4807">
        <f t="shared" si="1054"/>
        <v>0</v>
      </c>
      <c r="M4807" s="19" t="s">
        <v>339</v>
      </c>
      <c r="N4807" s="19">
        <f t="shared" si="1055"/>
        <v>5.2098820022527852E-2</v>
      </c>
      <c r="O4807">
        <f t="shared" si="1056"/>
        <v>20.688696929044308</v>
      </c>
      <c r="P4807">
        <f t="shared" si="1057"/>
        <v>1.0778566978069042</v>
      </c>
      <c r="Q4807" t="str">
        <f>VLOOKUP(A4807,Haul!F:W,18,FALSE)</f>
        <v>146</v>
      </c>
      <c r="R4807">
        <f t="shared" si="1058"/>
        <v>0</v>
      </c>
      <c r="S4807">
        <f t="shared" si="1059"/>
        <v>0</v>
      </c>
      <c r="T4807">
        <f t="shared" si="1060"/>
        <v>0</v>
      </c>
      <c r="U4807">
        <f t="shared" si="1061"/>
        <v>0</v>
      </c>
      <c r="V4807">
        <f t="shared" si="1062"/>
        <v>0</v>
      </c>
      <c r="W4807">
        <f t="shared" si="1063"/>
        <v>0</v>
      </c>
    </row>
    <row r="4808" spans="1:23">
      <c r="A4808">
        <v>199</v>
      </c>
      <c r="B4808">
        <v>15</v>
      </c>
      <c r="C4808">
        <v>1</v>
      </c>
      <c r="D4808">
        <f>VLOOKUP(A4808,Haul!F:M,8,FALSE)</f>
        <v>4.8335571999999993E-2</v>
      </c>
      <c r="E4808">
        <v>56</v>
      </c>
      <c r="F4808">
        <v>11</v>
      </c>
      <c r="G4808">
        <v>53.43</v>
      </c>
      <c r="H4808">
        <f t="shared" si="1050"/>
        <v>55</v>
      </c>
      <c r="I4808">
        <f t="shared" si="1051"/>
        <v>1</v>
      </c>
      <c r="J4808">
        <f t="shared" si="1052"/>
        <v>0</v>
      </c>
      <c r="K4808">
        <f t="shared" si="1053"/>
        <v>0</v>
      </c>
      <c r="L4808">
        <f t="shared" si="1054"/>
        <v>0</v>
      </c>
      <c r="M4808" s="19" t="s">
        <v>339</v>
      </c>
      <c r="N4808" s="19">
        <f t="shared" si="1055"/>
        <v>7.7980697281163205E-2</v>
      </c>
      <c r="O4808">
        <f t="shared" si="1056"/>
        <v>20.688696929044308</v>
      </c>
      <c r="P4808">
        <f t="shared" si="1057"/>
        <v>1.613319012365535</v>
      </c>
      <c r="Q4808" t="str">
        <f>VLOOKUP(A4808,Haul!F:W,18,FALSE)</f>
        <v>146</v>
      </c>
      <c r="R4808">
        <f t="shared" si="1058"/>
        <v>0</v>
      </c>
      <c r="S4808">
        <f t="shared" si="1059"/>
        <v>0</v>
      </c>
      <c r="T4808">
        <f t="shared" si="1060"/>
        <v>0</v>
      </c>
      <c r="U4808">
        <f t="shared" si="1061"/>
        <v>0</v>
      </c>
      <c r="V4808">
        <f t="shared" si="1062"/>
        <v>0</v>
      </c>
      <c r="W4808">
        <f t="shared" si="1063"/>
        <v>0</v>
      </c>
    </row>
    <row r="4809" spans="1:23">
      <c r="A4809">
        <v>199</v>
      </c>
      <c r="B4809">
        <v>15</v>
      </c>
      <c r="C4809">
        <v>1</v>
      </c>
      <c r="D4809">
        <f>VLOOKUP(A4809,Haul!F:M,8,FALSE)</f>
        <v>4.8335571999999993E-2</v>
      </c>
      <c r="E4809">
        <v>57</v>
      </c>
      <c r="F4809">
        <v>11</v>
      </c>
      <c r="G4809">
        <v>65.44</v>
      </c>
      <c r="H4809">
        <f t="shared" si="1050"/>
        <v>70</v>
      </c>
      <c r="I4809">
        <f t="shared" si="1051"/>
        <v>1</v>
      </c>
      <c r="J4809">
        <f t="shared" si="1052"/>
        <v>0</v>
      </c>
      <c r="K4809">
        <f t="shared" si="1053"/>
        <v>0</v>
      </c>
      <c r="L4809">
        <f t="shared" si="1054"/>
        <v>0</v>
      </c>
      <c r="M4809" s="19" t="s">
        <v>339</v>
      </c>
      <c r="N4809" s="19">
        <f t="shared" si="1055"/>
        <v>0.14724796768512202</v>
      </c>
      <c r="O4809">
        <f t="shared" si="1056"/>
        <v>20.688696929044308</v>
      </c>
      <c r="P4809">
        <f t="shared" si="1057"/>
        <v>3.0463685768551994</v>
      </c>
      <c r="Q4809" t="str">
        <f>VLOOKUP(A4809,Haul!F:W,18,FALSE)</f>
        <v>146</v>
      </c>
      <c r="R4809">
        <f t="shared" si="1058"/>
        <v>0</v>
      </c>
      <c r="S4809">
        <f t="shared" si="1059"/>
        <v>0</v>
      </c>
      <c r="T4809">
        <f t="shared" si="1060"/>
        <v>0</v>
      </c>
      <c r="U4809">
        <f t="shared" si="1061"/>
        <v>0</v>
      </c>
      <c r="V4809">
        <f t="shared" si="1062"/>
        <v>0</v>
      </c>
      <c r="W4809">
        <f t="shared" si="1063"/>
        <v>0</v>
      </c>
    </row>
    <row r="4810" spans="1:23">
      <c r="A4810">
        <v>199</v>
      </c>
      <c r="B4810">
        <v>15</v>
      </c>
      <c r="C4810">
        <v>1</v>
      </c>
      <c r="D4810">
        <f>VLOOKUP(A4810,Haul!F:M,8,FALSE)</f>
        <v>4.8335571999999993E-2</v>
      </c>
      <c r="E4810">
        <v>58</v>
      </c>
      <c r="F4810">
        <v>11</v>
      </c>
      <c r="G4810">
        <v>50.47</v>
      </c>
      <c r="H4810">
        <f t="shared" si="1050"/>
        <v>55</v>
      </c>
      <c r="I4810">
        <f t="shared" si="1051"/>
        <v>1</v>
      </c>
      <c r="J4810">
        <f t="shared" si="1052"/>
        <v>0</v>
      </c>
      <c r="K4810">
        <f t="shared" si="1053"/>
        <v>0</v>
      </c>
      <c r="L4810">
        <f t="shared" si="1054"/>
        <v>0</v>
      </c>
      <c r="M4810" s="19" t="s">
        <v>339</v>
      </c>
      <c r="N4810" s="19">
        <f t="shared" si="1055"/>
        <v>6.5221382974583353E-2</v>
      </c>
      <c r="O4810">
        <f t="shared" si="1056"/>
        <v>20.688696929044308</v>
      </c>
      <c r="P4810">
        <f t="shared" si="1057"/>
        <v>1.3493454256542854</v>
      </c>
      <c r="Q4810" t="str">
        <f>VLOOKUP(A4810,Haul!F:W,18,FALSE)</f>
        <v>146</v>
      </c>
      <c r="R4810">
        <f t="shared" si="1058"/>
        <v>0</v>
      </c>
      <c r="S4810">
        <f t="shared" si="1059"/>
        <v>0</v>
      </c>
      <c r="T4810">
        <f t="shared" si="1060"/>
        <v>0</v>
      </c>
      <c r="U4810">
        <f t="shared" si="1061"/>
        <v>0</v>
      </c>
      <c r="V4810">
        <f t="shared" si="1062"/>
        <v>0</v>
      </c>
      <c r="W4810">
        <f t="shared" si="1063"/>
        <v>0</v>
      </c>
    </row>
    <row r="4811" spans="1:23">
      <c r="A4811">
        <v>199</v>
      </c>
      <c r="B4811">
        <v>15</v>
      </c>
      <c r="C4811">
        <v>1</v>
      </c>
      <c r="D4811">
        <f>VLOOKUP(A4811,Haul!F:M,8,FALSE)</f>
        <v>4.8335571999999993E-2</v>
      </c>
      <c r="E4811">
        <v>59</v>
      </c>
      <c r="F4811">
        <v>11</v>
      </c>
      <c r="G4811">
        <v>46.73</v>
      </c>
      <c r="H4811">
        <f t="shared" si="1050"/>
        <v>50</v>
      </c>
      <c r="I4811">
        <f t="shared" si="1051"/>
        <v>1</v>
      </c>
      <c r="J4811">
        <f t="shared" si="1052"/>
        <v>0</v>
      </c>
      <c r="K4811">
        <f t="shared" si="1053"/>
        <v>0</v>
      </c>
      <c r="L4811">
        <f t="shared" si="1054"/>
        <v>0</v>
      </c>
      <c r="M4811" s="19" t="s">
        <v>339</v>
      </c>
      <c r="N4811" s="19">
        <f t="shared" si="1055"/>
        <v>5.1234601974039701E-2</v>
      </c>
      <c r="O4811">
        <f t="shared" si="1056"/>
        <v>20.688696929044308</v>
      </c>
      <c r="P4811">
        <f t="shared" si="1057"/>
        <v>1.0599771525211226</v>
      </c>
      <c r="Q4811" t="str">
        <f>VLOOKUP(A4811,Haul!F:W,18,FALSE)</f>
        <v>146</v>
      </c>
      <c r="R4811">
        <f t="shared" si="1058"/>
        <v>0</v>
      </c>
      <c r="S4811">
        <f t="shared" si="1059"/>
        <v>0</v>
      </c>
      <c r="T4811">
        <f t="shared" si="1060"/>
        <v>0</v>
      </c>
      <c r="U4811">
        <f t="shared" si="1061"/>
        <v>0</v>
      </c>
      <c r="V4811">
        <f t="shared" si="1062"/>
        <v>0</v>
      </c>
      <c r="W4811">
        <f t="shared" si="1063"/>
        <v>0</v>
      </c>
    </row>
    <row r="4812" spans="1:23">
      <c r="A4812">
        <v>199</v>
      </c>
      <c r="B4812">
        <v>15</v>
      </c>
      <c r="C4812">
        <v>1</v>
      </c>
      <c r="D4812">
        <f>VLOOKUP(A4812,Haul!F:M,8,FALSE)</f>
        <v>4.8335571999999993E-2</v>
      </c>
      <c r="E4812">
        <v>60</v>
      </c>
      <c r="F4812">
        <v>11</v>
      </c>
      <c r="G4812">
        <v>47.92</v>
      </c>
      <c r="H4812">
        <f t="shared" si="1050"/>
        <v>50</v>
      </c>
      <c r="I4812">
        <f t="shared" si="1051"/>
        <v>1</v>
      </c>
      <c r="J4812">
        <f t="shared" si="1052"/>
        <v>0</v>
      </c>
      <c r="K4812">
        <f t="shared" si="1053"/>
        <v>0</v>
      </c>
      <c r="L4812">
        <f t="shared" si="1054"/>
        <v>0</v>
      </c>
      <c r="M4812" s="19" t="s">
        <v>339</v>
      </c>
      <c r="N4812" s="19">
        <f t="shared" si="1055"/>
        <v>5.5437136631115679E-2</v>
      </c>
      <c r="O4812">
        <f t="shared" si="1056"/>
        <v>20.688696929044308</v>
      </c>
      <c r="P4812">
        <f t="shared" si="1057"/>
        <v>1.1469221183751728</v>
      </c>
      <c r="Q4812" t="str">
        <f>VLOOKUP(A4812,Haul!F:W,18,FALSE)</f>
        <v>146</v>
      </c>
      <c r="R4812">
        <f t="shared" si="1058"/>
        <v>0</v>
      </c>
      <c r="S4812">
        <f t="shared" si="1059"/>
        <v>0</v>
      </c>
      <c r="T4812">
        <f t="shared" si="1060"/>
        <v>0</v>
      </c>
      <c r="U4812">
        <f t="shared" si="1061"/>
        <v>0</v>
      </c>
      <c r="V4812">
        <f t="shared" si="1062"/>
        <v>0</v>
      </c>
      <c r="W4812">
        <f t="shared" si="1063"/>
        <v>0</v>
      </c>
    </row>
    <row r="4813" spans="1:23">
      <c r="A4813">
        <v>199</v>
      </c>
      <c r="B4813">
        <v>15</v>
      </c>
      <c r="C4813">
        <v>1</v>
      </c>
      <c r="D4813">
        <f>VLOOKUP(A4813,Haul!F:M,8,FALSE)</f>
        <v>4.8335571999999993E-2</v>
      </c>
      <c r="E4813">
        <v>61</v>
      </c>
      <c r="F4813">
        <v>11</v>
      </c>
      <c r="G4813">
        <v>48.25</v>
      </c>
      <c r="H4813">
        <f t="shared" si="1050"/>
        <v>50</v>
      </c>
      <c r="I4813">
        <f t="shared" si="1051"/>
        <v>1</v>
      </c>
      <c r="J4813">
        <f t="shared" si="1052"/>
        <v>0</v>
      </c>
      <c r="K4813">
        <f t="shared" si="1053"/>
        <v>0</v>
      </c>
      <c r="L4813">
        <f t="shared" si="1054"/>
        <v>0</v>
      </c>
      <c r="M4813" s="19" t="s">
        <v>339</v>
      </c>
      <c r="N4813" s="19">
        <f t="shared" si="1055"/>
        <v>5.6642796160099949E-2</v>
      </c>
      <c r="O4813">
        <f t="shared" si="1056"/>
        <v>20.688696929044308</v>
      </c>
      <c r="P4813">
        <f t="shared" si="1057"/>
        <v>1.1718656429699426</v>
      </c>
      <c r="Q4813" t="str">
        <f>VLOOKUP(A4813,Haul!F:W,18,FALSE)</f>
        <v>146</v>
      </c>
      <c r="R4813">
        <f t="shared" si="1058"/>
        <v>0</v>
      </c>
      <c r="S4813">
        <f t="shared" si="1059"/>
        <v>0</v>
      </c>
      <c r="T4813">
        <f t="shared" si="1060"/>
        <v>0</v>
      </c>
      <c r="U4813">
        <f t="shared" si="1061"/>
        <v>0</v>
      </c>
      <c r="V4813">
        <f t="shared" si="1062"/>
        <v>0</v>
      </c>
      <c r="W4813">
        <f t="shared" si="1063"/>
        <v>0</v>
      </c>
    </row>
    <row r="4814" spans="1:23">
      <c r="A4814">
        <v>199</v>
      </c>
      <c r="B4814">
        <v>15</v>
      </c>
      <c r="C4814">
        <v>1</v>
      </c>
      <c r="D4814">
        <f>VLOOKUP(A4814,Haul!F:M,8,FALSE)</f>
        <v>4.8335571999999993E-2</v>
      </c>
      <c r="E4814">
        <v>62</v>
      </c>
      <c r="F4814">
        <v>11</v>
      </c>
      <c r="G4814">
        <v>41.47</v>
      </c>
      <c r="H4814">
        <f t="shared" si="1050"/>
        <v>45</v>
      </c>
      <c r="I4814">
        <f t="shared" si="1051"/>
        <v>1</v>
      </c>
      <c r="J4814">
        <f t="shared" si="1052"/>
        <v>0</v>
      </c>
      <c r="K4814">
        <f t="shared" si="1053"/>
        <v>0</v>
      </c>
      <c r="L4814">
        <f t="shared" si="1054"/>
        <v>0</v>
      </c>
      <c r="M4814" s="19" t="s">
        <v>339</v>
      </c>
      <c r="N4814" s="19">
        <f t="shared" si="1055"/>
        <v>3.5235204304226282E-2</v>
      </c>
      <c r="O4814">
        <f t="shared" si="1056"/>
        <v>20.688696929044308</v>
      </c>
      <c r="P4814">
        <f t="shared" si="1057"/>
        <v>0.7289704630830951</v>
      </c>
      <c r="Q4814" t="str">
        <f>VLOOKUP(A4814,Haul!F:W,18,FALSE)</f>
        <v>146</v>
      </c>
      <c r="R4814">
        <f t="shared" si="1058"/>
        <v>0</v>
      </c>
      <c r="S4814">
        <f t="shared" si="1059"/>
        <v>0</v>
      </c>
      <c r="T4814">
        <f t="shared" si="1060"/>
        <v>0</v>
      </c>
      <c r="U4814">
        <f t="shared" si="1061"/>
        <v>0</v>
      </c>
      <c r="V4814">
        <f t="shared" si="1062"/>
        <v>0</v>
      </c>
      <c r="W4814">
        <f t="shared" si="1063"/>
        <v>0</v>
      </c>
    </row>
    <row r="4815" spans="1:23">
      <c r="A4815">
        <v>199</v>
      </c>
      <c r="B4815">
        <v>15</v>
      </c>
      <c r="C4815">
        <v>1</v>
      </c>
      <c r="D4815">
        <f>VLOOKUP(A4815,Haul!F:M,8,FALSE)</f>
        <v>4.8335571999999993E-2</v>
      </c>
      <c r="E4815">
        <v>63</v>
      </c>
      <c r="F4815">
        <v>11</v>
      </c>
      <c r="G4815">
        <v>48.14</v>
      </c>
      <c r="H4815">
        <f t="shared" si="1050"/>
        <v>50</v>
      </c>
      <c r="I4815">
        <f t="shared" si="1051"/>
        <v>1</v>
      </c>
      <c r="J4815">
        <f t="shared" si="1052"/>
        <v>0</v>
      </c>
      <c r="K4815">
        <f t="shared" si="1053"/>
        <v>0</v>
      </c>
      <c r="L4815">
        <f t="shared" si="1054"/>
        <v>0</v>
      </c>
      <c r="M4815" s="19" t="s">
        <v>339</v>
      </c>
      <c r="N4815" s="19">
        <f t="shared" si="1055"/>
        <v>5.6238945972432675E-2</v>
      </c>
      <c r="O4815">
        <f t="shared" si="1056"/>
        <v>20.688696929044308</v>
      </c>
      <c r="P4815">
        <f t="shared" si="1057"/>
        <v>1.1635105088325566</v>
      </c>
      <c r="Q4815" t="str">
        <f>VLOOKUP(A4815,Haul!F:W,18,FALSE)</f>
        <v>146</v>
      </c>
      <c r="R4815">
        <f t="shared" si="1058"/>
        <v>0</v>
      </c>
      <c r="S4815">
        <f t="shared" si="1059"/>
        <v>0</v>
      </c>
      <c r="T4815">
        <f t="shared" si="1060"/>
        <v>0</v>
      </c>
      <c r="U4815">
        <f t="shared" si="1061"/>
        <v>0</v>
      </c>
      <c r="V4815">
        <f t="shared" si="1062"/>
        <v>0</v>
      </c>
      <c r="W4815">
        <f t="shared" si="1063"/>
        <v>0</v>
      </c>
    </row>
    <row r="4816" spans="1:23">
      <c r="A4816">
        <v>199</v>
      </c>
      <c r="B4816">
        <v>15</v>
      </c>
      <c r="C4816">
        <v>1</v>
      </c>
      <c r="D4816">
        <f>VLOOKUP(A4816,Haul!F:M,8,FALSE)</f>
        <v>4.8335571999999993E-2</v>
      </c>
      <c r="E4816">
        <v>64</v>
      </c>
      <c r="F4816">
        <v>11</v>
      </c>
      <c r="G4816">
        <v>39.01</v>
      </c>
      <c r="H4816">
        <f t="shared" si="1050"/>
        <v>40</v>
      </c>
      <c r="I4816">
        <f t="shared" si="1051"/>
        <v>1</v>
      </c>
      <c r="J4816">
        <f t="shared" si="1052"/>
        <v>0</v>
      </c>
      <c r="K4816">
        <f t="shared" si="1053"/>
        <v>0</v>
      </c>
      <c r="L4816">
        <f t="shared" si="1054"/>
        <v>0</v>
      </c>
      <c r="M4816" s="19" t="s">
        <v>339</v>
      </c>
      <c r="N4816" s="19">
        <f t="shared" si="1055"/>
        <v>2.9088223426659301E-2</v>
      </c>
      <c r="O4816">
        <f t="shared" si="1056"/>
        <v>20.688696929044308</v>
      </c>
      <c r="P4816">
        <f t="shared" si="1057"/>
        <v>0.60179743867848101</v>
      </c>
      <c r="Q4816" t="str">
        <f>VLOOKUP(A4816,Haul!F:W,18,FALSE)</f>
        <v>146</v>
      </c>
      <c r="R4816">
        <f t="shared" si="1058"/>
        <v>0</v>
      </c>
      <c r="S4816">
        <f t="shared" si="1059"/>
        <v>0</v>
      </c>
      <c r="T4816">
        <f t="shared" si="1060"/>
        <v>0</v>
      </c>
      <c r="U4816">
        <f t="shared" si="1061"/>
        <v>0</v>
      </c>
      <c r="V4816">
        <f t="shared" si="1062"/>
        <v>0</v>
      </c>
      <c r="W4816">
        <f t="shared" si="1063"/>
        <v>0</v>
      </c>
    </row>
    <row r="4817" spans="1:23">
      <c r="A4817">
        <v>199</v>
      </c>
      <c r="B4817">
        <v>15</v>
      </c>
      <c r="C4817">
        <v>1</v>
      </c>
      <c r="D4817">
        <f>VLOOKUP(A4817,Haul!F:M,8,FALSE)</f>
        <v>4.8335571999999993E-2</v>
      </c>
      <c r="E4817">
        <v>65</v>
      </c>
      <c r="F4817">
        <v>11</v>
      </c>
      <c r="G4817">
        <v>44.27</v>
      </c>
      <c r="H4817">
        <f t="shared" si="1050"/>
        <v>45</v>
      </c>
      <c r="I4817">
        <f t="shared" si="1051"/>
        <v>1</v>
      </c>
      <c r="J4817">
        <f t="shared" si="1052"/>
        <v>0</v>
      </c>
      <c r="K4817">
        <f t="shared" si="1053"/>
        <v>0</v>
      </c>
      <c r="L4817">
        <f t="shared" si="1054"/>
        <v>0</v>
      </c>
      <c r="M4817" s="19" t="s">
        <v>339</v>
      </c>
      <c r="N4817" s="19">
        <f t="shared" si="1055"/>
        <v>4.3244805141864073E-2</v>
      </c>
      <c r="O4817">
        <f t="shared" si="1056"/>
        <v>20.688696929044308</v>
      </c>
      <c r="P4817">
        <f t="shared" si="1057"/>
        <v>0.89467866733560275</v>
      </c>
      <c r="Q4817" t="str">
        <f>VLOOKUP(A4817,Haul!F:W,18,FALSE)</f>
        <v>146</v>
      </c>
      <c r="R4817">
        <f t="shared" si="1058"/>
        <v>0</v>
      </c>
      <c r="S4817">
        <f t="shared" si="1059"/>
        <v>0</v>
      </c>
      <c r="T4817">
        <f t="shared" si="1060"/>
        <v>0</v>
      </c>
      <c r="U4817">
        <f t="shared" si="1061"/>
        <v>0</v>
      </c>
      <c r="V4817">
        <f t="shared" si="1062"/>
        <v>0</v>
      </c>
      <c r="W4817">
        <f t="shared" si="1063"/>
        <v>0</v>
      </c>
    </row>
    <row r="4818" spans="1:23">
      <c r="A4818">
        <v>199</v>
      </c>
      <c r="B4818">
        <v>15</v>
      </c>
      <c r="C4818">
        <v>1</v>
      </c>
      <c r="D4818">
        <f>VLOOKUP(A4818,Haul!F:M,8,FALSE)</f>
        <v>4.8335571999999993E-2</v>
      </c>
      <c r="E4818">
        <v>66</v>
      </c>
      <c r="F4818">
        <v>11</v>
      </c>
      <c r="G4818">
        <v>43.58</v>
      </c>
      <c r="H4818">
        <f t="shared" si="1050"/>
        <v>45</v>
      </c>
      <c r="I4818">
        <f t="shared" si="1051"/>
        <v>1</v>
      </c>
      <c r="J4818">
        <f t="shared" si="1052"/>
        <v>0</v>
      </c>
      <c r="K4818">
        <f t="shared" si="1053"/>
        <v>0</v>
      </c>
      <c r="L4818">
        <f t="shared" si="1054"/>
        <v>0</v>
      </c>
      <c r="M4818" s="19" t="s">
        <v>339</v>
      </c>
      <c r="N4818" s="19">
        <f t="shared" si="1055"/>
        <v>4.1166699226574024E-2</v>
      </c>
      <c r="O4818">
        <f t="shared" si="1056"/>
        <v>20.688696929044308</v>
      </c>
      <c r="P4818">
        <f t="shared" si="1057"/>
        <v>0.85168536386771276</v>
      </c>
      <c r="Q4818" t="str">
        <f>VLOOKUP(A4818,Haul!F:W,18,FALSE)</f>
        <v>146</v>
      </c>
      <c r="R4818">
        <f t="shared" si="1058"/>
        <v>0</v>
      </c>
      <c r="S4818">
        <f t="shared" si="1059"/>
        <v>0</v>
      </c>
      <c r="T4818">
        <f t="shared" si="1060"/>
        <v>0</v>
      </c>
      <c r="U4818">
        <f t="shared" si="1061"/>
        <v>0</v>
      </c>
      <c r="V4818">
        <f t="shared" si="1062"/>
        <v>0</v>
      </c>
      <c r="W4818">
        <f t="shared" si="1063"/>
        <v>0</v>
      </c>
    </row>
    <row r="4819" spans="1:23">
      <c r="A4819">
        <v>199</v>
      </c>
      <c r="B4819">
        <v>15</v>
      </c>
      <c r="C4819">
        <v>1</v>
      </c>
      <c r="D4819">
        <f>VLOOKUP(A4819,Haul!F:M,8,FALSE)</f>
        <v>4.8335571999999993E-2</v>
      </c>
      <c r="E4819">
        <v>67</v>
      </c>
      <c r="F4819">
        <v>11</v>
      </c>
      <c r="G4819">
        <v>51.29</v>
      </c>
      <c r="H4819">
        <f t="shared" si="1050"/>
        <v>55</v>
      </c>
      <c r="I4819">
        <f t="shared" si="1051"/>
        <v>1</v>
      </c>
      <c r="J4819">
        <f t="shared" si="1052"/>
        <v>0</v>
      </c>
      <c r="K4819">
        <f t="shared" si="1053"/>
        <v>0</v>
      </c>
      <c r="L4819">
        <f t="shared" si="1054"/>
        <v>0</v>
      </c>
      <c r="M4819" s="19" t="s">
        <v>339</v>
      </c>
      <c r="N4819" s="19">
        <f t="shared" si="1055"/>
        <v>6.8601419894423754E-2</v>
      </c>
      <c r="O4819">
        <f t="shared" si="1056"/>
        <v>20.688696929044308</v>
      </c>
      <c r="P4819">
        <f t="shared" si="1057"/>
        <v>1.4192739850978437</v>
      </c>
      <c r="Q4819" t="str">
        <f>VLOOKUP(A4819,Haul!F:W,18,FALSE)</f>
        <v>146</v>
      </c>
      <c r="R4819">
        <f t="shared" si="1058"/>
        <v>0</v>
      </c>
      <c r="S4819">
        <f t="shared" si="1059"/>
        <v>0</v>
      </c>
      <c r="T4819">
        <f t="shared" si="1060"/>
        <v>0</v>
      </c>
      <c r="U4819">
        <f t="shared" si="1061"/>
        <v>0</v>
      </c>
      <c r="V4819">
        <f t="shared" si="1062"/>
        <v>0</v>
      </c>
      <c r="W4819">
        <f t="shared" si="1063"/>
        <v>0</v>
      </c>
    </row>
    <row r="4820" spans="1:23">
      <c r="A4820">
        <v>199</v>
      </c>
      <c r="B4820">
        <v>15</v>
      </c>
      <c r="C4820">
        <v>1</v>
      </c>
      <c r="D4820">
        <f>VLOOKUP(A4820,Haul!F:M,8,FALSE)</f>
        <v>4.8335571999999993E-2</v>
      </c>
      <c r="E4820">
        <v>68</v>
      </c>
      <c r="F4820">
        <v>11</v>
      </c>
      <c r="G4820">
        <v>35.31</v>
      </c>
      <c r="H4820">
        <f t="shared" si="1050"/>
        <v>40</v>
      </c>
      <c r="I4820">
        <f t="shared" si="1051"/>
        <v>1</v>
      </c>
      <c r="J4820">
        <f t="shared" si="1052"/>
        <v>0</v>
      </c>
      <c r="K4820">
        <f t="shared" si="1053"/>
        <v>0</v>
      </c>
      <c r="L4820">
        <f t="shared" si="1054"/>
        <v>0</v>
      </c>
      <c r="M4820" s="19" t="s">
        <v>339</v>
      </c>
      <c r="N4820" s="19">
        <f t="shared" si="1055"/>
        <v>2.12833475856536E-2</v>
      </c>
      <c r="O4820">
        <f t="shared" si="1056"/>
        <v>20.688696929044308</v>
      </c>
      <c r="P4820">
        <f t="shared" si="1057"/>
        <v>0.44032472783509424</v>
      </c>
      <c r="Q4820" t="str">
        <f>VLOOKUP(A4820,Haul!F:W,18,FALSE)</f>
        <v>146</v>
      </c>
      <c r="R4820">
        <f t="shared" si="1058"/>
        <v>0</v>
      </c>
      <c r="S4820">
        <f t="shared" si="1059"/>
        <v>0</v>
      </c>
      <c r="T4820">
        <f t="shared" si="1060"/>
        <v>0</v>
      </c>
      <c r="U4820">
        <f t="shared" si="1061"/>
        <v>0</v>
      </c>
      <c r="V4820">
        <f t="shared" si="1062"/>
        <v>0</v>
      </c>
      <c r="W4820">
        <f t="shared" si="1063"/>
        <v>0</v>
      </c>
    </row>
    <row r="4821" spans="1:23">
      <c r="A4821">
        <v>199</v>
      </c>
      <c r="B4821">
        <v>15</v>
      </c>
      <c r="C4821">
        <v>1</v>
      </c>
      <c r="D4821">
        <f>VLOOKUP(A4821,Haul!F:M,8,FALSE)</f>
        <v>4.8335571999999993E-2</v>
      </c>
      <c r="E4821">
        <v>69</v>
      </c>
      <c r="F4821">
        <v>11</v>
      </c>
      <c r="G4821">
        <v>53.26</v>
      </c>
      <c r="H4821">
        <f t="shared" si="1050"/>
        <v>55</v>
      </c>
      <c r="I4821">
        <f t="shared" si="1051"/>
        <v>1</v>
      </c>
      <c r="J4821">
        <f t="shared" si="1052"/>
        <v>0</v>
      </c>
      <c r="K4821">
        <f t="shared" si="1053"/>
        <v>0</v>
      </c>
      <c r="L4821">
        <f t="shared" si="1054"/>
        <v>0</v>
      </c>
      <c r="M4821" s="19" t="s">
        <v>339</v>
      </c>
      <c r="N4821" s="19">
        <f t="shared" si="1055"/>
        <v>7.7205499365948324E-2</v>
      </c>
      <c r="O4821">
        <f t="shared" si="1056"/>
        <v>20.688696929044308</v>
      </c>
      <c r="P4821">
        <f t="shared" si="1057"/>
        <v>1.5972811776376274</v>
      </c>
      <c r="Q4821" t="str">
        <f>VLOOKUP(A4821,Haul!F:W,18,FALSE)</f>
        <v>146</v>
      </c>
      <c r="R4821">
        <f t="shared" si="1058"/>
        <v>0</v>
      </c>
      <c r="S4821">
        <f t="shared" si="1059"/>
        <v>0</v>
      </c>
      <c r="T4821">
        <f t="shared" si="1060"/>
        <v>0</v>
      </c>
      <c r="U4821">
        <f t="shared" si="1061"/>
        <v>0</v>
      </c>
      <c r="V4821">
        <f t="shared" si="1062"/>
        <v>0</v>
      </c>
      <c r="W4821">
        <f t="shared" si="1063"/>
        <v>0</v>
      </c>
    </row>
    <row r="4822" spans="1:23">
      <c r="A4822">
        <v>199</v>
      </c>
      <c r="B4822">
        <v>15</v>
      </c>
      <c r="C4822">
        <v>1</v>
      </c>
      <c r="D4822">
        <f>VLOOKUP(A4822,Haul!F:M,8,FALSE)</f>
        <v>4.8335571999999993E-2</v>
      </c>
      <c r="E4822">
        <v>70</v>
      </c>
      <c r="F4822">
        <v>11</v>
      </c>
      <c r="G4822">
        <v>54.74</v>
      </c>
      <c r="H4822">
        <f t="shared" si="1050"/>
        <v>55</v>
      </c>
      <c r="I4822">
        <f t="shared" si="1051"/>
        <v>1</v>
      </c>
      <c r="J4822">
        <f t="shared" si="1052"/>
        <v>0</v>
      </c>
      <c r="K4822">
        <f t="shared" si="1053"/>
        <v>0</v>
      </c>
      <c r="L4822">
        <f t="shared" si="1054"/>
        <v>0</v>
      </c>
      <c r="M4822" s="19" t="s">
        <v>339</v>
      </c>
      <c r="N4822" s="19">
        <f t="shared" si="1055"/>
        <v>8.4132950453561964E-2</v>
      </c>
      <c r="O4822">
        <f t="shared" si="1056"/>
        <v>20.688696929044308</v>
      </c>
      <c r="P4822">
        <f t="shared" si="1057"/>
        <v>1.7406011136800443</v>
      </c>
      <c r="Q4822" t="str">
        <f>VLOOKUP(A4822,Haul!F:W,18,FALSE)</f>
        <v>146</v>
      </c>
      <c r="R4822">
        <f t="shared" si="1058"/>
        <v>0</v>
      </c>
      <c r="S4822">
        <f t="shared" si="1059"/>
        <v>0</v>
      </c>
      <c r="T4822">
        <f t="shared" si="1060"/>
        <v>0</v>
      </c>
      <c r="U4822">
        <f t="shared" si="1061"/>
        <v>0</v>
      </c>
      <c r="V4822">
        <f t="shared" si="1062"/>
        <v>0</v>
      </c>
      <c r="W4822">
        <f t="shared" si="1063"/>
        <v>0</v>
      </c>
    </row>
    <row r="4823" spans="1:23">
      <c r="A4823">
        <v>199</v>
      </c>
      <c r="B4823">
        <v>15</v>
      </c>
      <c r="C4823">
        <v>1</v>
      </c>
      <c r="D4823">
        <f>VLOOKUP(A4823,Haul!F:M,8,FALSE)</f>
        <v>4.8335571999999993E-2</v>
      </c>
      <c r="E4823">
        <v>71</v>
      </c>
      <c r="F4823">
        <v>11</v>
      </c>
      <c r="G4823">
        <v>50.67</v>
      </c>
      <c r="H4823">
        <f t="shared" si="1050"/>
        <v>55</v>
      </c>
      <c r="I4823">
        <f t="shared" si="1051"/>
        <v>1</v>
      </c>
      <c r="J4823">
        <f t="shared" si="1052"/>
        <v>0</v>
      </c>
      <c r="K4823">
        <f t="shared" si="1053"/>
        <v>0</v>
      </c>
      <c r="L4823">
        <f t="shared" si="1054"/>
        <v>0</v>
      </c>
      <c r="M4823" s="19" t="s">
        <v>339</v>
      </c>
      <c r="N4823" s="19">
        <f t="shared" si="1055"/>
        <v>6.6035075404942661E-2</v>
      </c>
      <c r="O4823">
        <f t="shared" si="1056"/>
        <v>20.688696929044308</v>
      </c>
      <c r="P4823">
        <f t="shared" si="1057"/>
        <v>1.3661796617394466</v>
      </c>
      <c r="Q4823" t="str">
        <f>VLOOKUP(A4823,Haul!F:W,18,FALSE)</f>
        <v>146</v>
      </c>
      <c r="R4823">
        <f t="shared" si="1058"/>
        <v>0</v>
      </c>
      <c r="S4823">
        <f t="shared" si="1059"/>
        <v>0</v>
      </c>
      <c r="T4823">
        <f t="shared" si="1060"/>
        <v>0</v>
      </c>
      <c r="U4823">
        <f t="shared" si="1061"/>
        <v>0</v>
      </c>
      <c r="V4823">
        <f t="shared" si="1062"/>
        <v>0</v>
      </c>
      <c r="W4823">
        <f t="shared" si="1063"/>
        <v>0</v>
      </c>
    </row>
    <row r="4824" spans="1:23">
      <c r="A4824">
        <v>199</v>
      </c>
      <c r="B4824">
        <v>15</v>
      </c>
      <c r="C4824">
        <v>1</v>
      </c>
      <c r="D4824">
        <f>VLOOKUP(A4824,Haul!F:M,8,FALSE)</f>
        <v>4.8335571999999993E-2</v>
      </c>
      <c r="E4824">
        <v>72</v>
      </c>
      <c r="F4824">
        <v>11</v>
      </c>
      <c r="G4824">
        <v>49.86</v>
      </c>
      <c r="H4824">
        <f t="shared" si="1050"/>
        <v>50</v>
      </c>
      <c r="I4824">
        <f t="shared" si="1051"/>
        <v>1</v>
      </c>
      <c r="J4824">
        <f t="shared" si="1052"/>
        <v>0</v>
      </c>
      <c r="K4824">
        <f t="shared" si="1053"/>
        <v>0</v>
      </c>
      <c r="L4824">
        <f t="shared" si="1054"/>
        <v>0</v>
      </c>
      <c r="M4824" s="19" t="s">
        <v>339</v>
      </c>
      <c r="N4824" s="19">
        <f t="shared" si="1055"/>
        <v>6.2781830296574526E-2</v>
      </c>
      <c r="O4824">
        <f t="shared" si="1056"/>
        <v>20.688696929044308</v>
      </c>
      <c r="P4824">
        <f t="shared" si="1057"/>
        <v>1.2988742596565224</v>
      </c>
      <c r="Q4824" t="str">
        <f>VLOOKUP(A4824,Haul!F:W,18,FALSE)</f>
        <v>146</v>
      </c>
      <c r="R4824">
        <f t="shared" si="1058"/>
        <v>0</v>
      </c>
      <c r="S4824">
        <f t="shared" si="1059"/>
        <v>0</v>
      </c>
      <c r="T4824">
        <f t="shared" si="1060"/>
        <v>0</v>
      </c>
      <c r="U4824">
        <f t="shared" si="1061"/>
        <v>0</v>
      </c>
      <c r="V4824">
        <f t="shared" si="1062"/>
        <v>0</v>
      </c>
      <c r="W4824">
        <f t="shared" si="1063"/>
        <v>0</v>
      </c>
    </row>
    <row r="4825" spans="1:23">
      <c r="A4825">
        <v>199</v>
      </c>
      <c r="B4825">
        <v>15</v>
      </c>
      <c r="C4825">
        <v>1</v>
      </c>
      <c r="D4825">
        <f>VLOOKUP(A4825,Haul!F:M,8,FALSE)</f>
        <v>4.8335571999999993E-2</v>
      </c>
      <c r="E4825">
        <v>73</v>
      </c>
      <c r="F4825">
        <v>11</v>
      </c>
      <c r="G4825">
        <v>46.22</v>
      </c>
      <c r="H4825">
        <f t="shared" si="1050"/>
        <v>50</v>
      </c>
      <c r="I4825">
        <f t="shared" si="1051"/>
        <v>1</v>
      </c>
      <c r="J4825">
        <f t="shared" si="1052"/>
        <v>0</v>
      </c>
      <c r="K4825">
        <f t="shared" si="1053"/>
        <v>0</v>
      </c>
      <c r="L4825">
        <f t="shared" si="1054"/>
        <v>0</v>
      </c>
      <c r="M4825" s="19" t="s">
        <v>339</v>
      </c>
      <c r="N4825" s="19">
        <f t="shared" si="1055"/>
        <v>4.9501967263769167E-2</v>
      </c>
      <c r="O4825">
        <f t="shared" si="1056"/>
        <v>20.688696929044308</v>
      </c>
      <c r="P4825">
        <f t="shared" si="1057"/>
        <v>1.024131198111593</v>
      </c>
      <c r="Q4825" t="str">
        <f>VLOOKUP(A4825,Haul!F:W,18,FALSE)</f>
        <v>146</v>
      </c>
      <c r="R4825">
        <f t="shared" si="1058"/>
        <v>0</v>
      </c>
      <c r="S4825">
        <f t="shared" si="1059"/>
        <v>0</v>
      </c>
      <c r="T4825">
        <f t="shared" si="1060"/>
        <v>0</v>
      </c>
      <c r="U4825">
        <f t="shared" si="1061"/>
        <v>0</v>
      </c>
      <c r="V4825">
        <f t="shared" si="1062"/>
        <v>0</v>
      </c>
      <c r="W4825">
        <f t="shared" si="1063"/>
        <v>0</v>
      </c>
    </row>
    <row r="4826" spans="1:23">
      <c r="A4826">
        <v>199</v>
      </c>
      <c r="B4826">
        <v>15</v>
      </c>
      <c r="C4826">
        <v>1</v>
      </c>
      <c r="D4826">
        <f>VLOOKUP(A4826,Haul!F:M,8,FALSE)</f>
        <v>4.8335571999999993E-2</v>
      </c>
      <c r="E4826">
        <v>74</v>
      </c>
      <c r="F4826">
        <v>11</v>
      </c>
      <c r="G4826">
        <v>39.5</v>
      </c>
      <c r="H4826">
        <f t="shared" si="1050"/>
        <v>40</v>
      </c>
      <c r="I4826">
        <f t="shared" si="1051"/>
        <v>1</v>
      </c>
      <c r="J4826">
        <f t="shared" si="1052"/>
        <v>0</v>
      </c>
      <c r="K4826">
        <f t="shared" si="1053"/>
        <v>0</v>
      </c>
      <c r="L4826">
        <f t="shared" si="1054"/>
        <v>0</v>
      </c>
      <c r="M4826" s="19" t="s">
        <v>339</v>
      </c>
      <c r="N4826" s="19">
        <f t="shared" si="1055"/>
        <v>3.0249102110024177E-2</v>
      </c>
      <c r="O4826">
        <f t="shared" si="1056"/>
        <v>20.688696929044308</v>
      </c>
      <c r="P4826">
        <f t="shared" si="1057"/>
        <v>0.62581450593000487</v>
      </c>
      <c r="Q4826" t="str">
        <f>VLOOKUP(A4826,Haul!F:W,18,FALSE)</f>
        <v>146</v>
      </c>
      <c r="R4826">
        <f t="shared" si="1058"/>
        <v>0</v>
      </c>
      <c r="S4826">
        <f t="shared" si="1059"/>
        <v>0</v>
      </c>
      <c r="T4826">
        <f t="shared" si="1060"/>
        <v>0</v>
      </c>
      <c r="U4826">
        <f t="shared" si="1061"/>
        <v>0</v>
      </c>
      <c r="V4826">
        <f t="shared" si="1062"/>
        <v>0</v>
      </c>
      <c r="W4826">
        <f t="shared" si="1063"/>
        <v>0</v>
      </c>
    </row>
    <row r="4827" spans="1:23">
      <c r="A4827">
        <v>199</v>
      </c>
      <c r="B4827">
        <v>15</v>
      </c>
      <c r="C4827">
        <v>1</v>
      </c>
      <c r="D4827">
        <f>VLOOKUP(A4827,Haul!F:M,8,FALSE)</f>
        <v>4.8335571999999993E-2</v>
      </c>
      <c r="E4827">
        <v>75</v>
      </c>
      <c r="F4827">
        <v>11</v>
      </c>
      <c r="G4827">
        <v>55.57</v>
      </c>
      <c r="H4827">
        <f t="shared" si="1050"/>
        <v>60</v>
      </c>
      <c r="I4827">
        <f t="shared" si="1051"/>
        <v>1</v>
      </c>
      <c r="J4827">
        <f t="shared" si="1052"/>
        <v>0</v>
      </c>
      <c r="K4827">
        <f t="shared" si="1053"/>
        <v>0</v>
      </c>
      <c r="L4827">
        <f t="shared" si="1054"/>
        <v>0</v>
      </c>
      <c r="M4827" s="19" t="s">
        <v>339</v>
      </c>
      <c r="N4827" s="19">
        <f t="shared" si="1055"/>
        <v>8.8197289209501123E-2</v>
      </c>
      <c r="O4827">
        <f t="shared" si="1056"/>
        <v>20.688696929044308</v>
      </c>
      <c r="P4827">
        <f t="shared" si="1057"/>
        <v>1.8246869864186386</v>
      </c>
      <c r="Q4827" t="str">
        <f>VLOOKUP(A4827,Haul!F:W,18,FALSE)</f>
        <v>146</v>
      </c>
      <c r="R4827">
        <f t="shared" si="1058"/>
        <v>0</v>
      </c>
      <c r="S4827">
        <f t="shared" si="1059"/>
        <v>0</v>
      </c>
      <c r="T4827">
        <f t="shared" si="1060"/>
        <v>0</v>
      </c>
      <c r="U4827">
        <f t="shared" si="1061"/>
        <v>0</v>
      </c>
      <c r="V4827">
        <f t="shared" si="1062"/>
        <v>0</v>
      </c>
      <c r="W4827">
        <f t="shared" si="1063"/>
        <v>0</v>
      </c>
    </row>
    <row r="4828" spans="1:23">
      <c r="A4828">
        <v>199</v>
      </c>
      <c r="B4828">
        <v>15</v>
      </c>
      <c r="C4828">
        <v>1</v>
      </c>
      <c r="D4828">
        <f>VLOOKUP(A4828,Haul!F:M,8,FALSE)</f>
        <v>4.8335571999999993E-2</v>
      </c>
      <c r="E4828">
        <v>76</v>
      </c>
      <c r="F4828">
        <v>11</v>
      </c>
      <c r="G4828">
        <v>46.84</v>
      </c>
      <c r="H4828">
        <f t="shared" si="1050"/>
        <v>50</v>
      </c>
      <c r="I4828">
        <f t="shared" si="1051"/>
        <v>1</v>
      </c>
      <c r="J4828">
        <f t="shared" si="1052"/>
        <v>0</v>
      </c>
      <c r="K4828">
        <f t="shared" si="1053"/>
        <v>0</v>
      </c>
      <c r="L4828">
        <f t="shared" si="1054"/>
        <v>0</v>
      </c>
      <c r="M4828" s="19" t="s">
        <v>339</v>
      </c>
      <c r="N4828" s="19">
        <f t="shared" si="1055"/>
        <v>5.16136451908141E-2</v>
      </c>
      <c r="O4828">
        <f t="shared" si="1056"/>
        <v>20.688696929044308</v>
      </c>
      <c r="P4828">
        <f t="shared" si="1057"/>
        <v>1.0678190627559783</v>
      </c>
      <c r="Q4828" t="str">
        <f>VLOOKUP(A4828,Haul!F:W,18,FALSE)</f>
        <v>146</v>
      </c>
      <c r="R4828">
        <f t="shared" si="1058"/>
        <v>0</v>
      </c>
      <c r="S4828">
        <f t="shared" si="1059"/>
        <v>0</v>
      </c>
      <c r="T4828">
        <f t="shared" si="1060"/>
        <v>0</v>
      </c>
      <c r="U4828">
        <f t="shared" si="1061"/>
        <v>0</v>
      </c>
      <c r="V4828">
        <f t="shared" si="1062"/>
        <v>0</v>
      </c>
      <c r="W4828">
        <f t="shared" si="1063"/>
        <v>0</v>
      </c>
    </row>
    <row r="4829" spans="1:23">
      <c r="A4829">
        <v>199</v>
      </c>
      <c r="B4829">
        <v>15</v>
      </c>
      <c r="C4829">
        <v>1</v>
      </c>
      <c r="D4829">
        <f>VLOOKUP(A4829,Haul!F:M,8,FALSE)</f>
        <v>4.8335571999999993E-2</v>
      </c>
      <c r="E4829">
        <v>77</v>
      </c>
      <c r="F4829">
        <v>11</v>
      </c>
      <c r="G4829">
        <v>41.96</v>
      </c>
      <c r="H4829">
        <f t="shared" si="1050"/>
        <v>45</v>
      </c>
      <c r="I4829">
        <f t="shared" si="1051"/>
        <v>1</v>
      </c>
      <c r="J4829">
        <f t="shared" si="1052"/>
        <v>0</v>
      </c>
      <c r="K4829">
        <f t="shared" si="1053"/>
        <v>0</v>
      </c>
      <c r="L4829">
        <f t="shared" si="1054"/>
        <v>0</v>
      </c>
      <c r="M4829" s="19" t="s">
        <v>339</v>
      </c>
      <c r="N4829" s="19">
        <f t="shared" si="1055"/>
        <v>3.6556938779090768E-2</v>
      </c>
      <c r="O4829">
        <f t="shared" si="1056"/>
        <v>20.688696929044308</v>
      </c>
      <c r="P4829">
        <f t="shared" si="1057"/>
        <v>0.75631542705423593</v>
      </c>
      <c r="Q4829" t="str">
        <f>VLOOKUP(A4829,Haul!F:W,18,FALSE)</f>
        <v>146</v>
      </c>
      <c r="R4829">
        <f t="shared" si="1058"/>
        <v>0</v>
      </c>
      <c r="S4829">
        <f t="shared" si="1059"/>
        <v>0</v>
      </c>
      <c r="T4829">
        <f t="shared" si="1060"/>
        <v>0</v>
      </c>
      <c r="U4829">
        <f t="shared" si="1061"/>
        <v>0</v>
      </c>
      <c r="V4829">
        <f t="shared" si="1062"/>
        <v>0</v>
      </c>
      <c r="W4829">
        <f t="shared" si="1063"/>
        <v>0</v>
      </c>
    </row>
    <row r="4830" spans="1:23">
      <c r="A4830">
        <v>199</v>
      </c>
      <c r="B4830">
        <v>15</v>
      </c>
      <c r="C4830">
        <v>1</v>
      </c>
      <c r="D4830">
        <f>VLOOKUP(A4830,Haul!F:M,8,FALSE)</f>
        <v>4.8335571999999993E-2</v>
      </c>
      <c r="E4830">
        <v>78</v>
      </c>
      <c r="F4830">
        <v>11</v>
      </c>
      <c r="G4830">
        <v>43.7</v>
      </c>
      <c r="H4830">
        <f t="shared" si="1050"/>
        <v>45</v>
      </c>
      <c r="I4830">
        <f t="shared" si="1051"/>
        <v>1</v>
      </c>
      <c r="J4830">
        <f t="shared" si="1052"/>
        <v>0</v>
      </c>
      <c r="K4830">
        <f t="shared" si="1053"/>
        <v>0</v>
      </c>
      <c r="L4830">
        <f t="shared" si="1054"/>
        <v>0</v>
      </c>
      <c r="M4830" s="19" t="s">
        <v>339</v>
      </c>
      <c r="N4830" s="19">
        <f t="shared" si="1055"/>
        <v>4.1523112311564525E-2</v>
      </c>
      <c r="O4830">
        <f t="shared" si="1056"/>
        <v>20.688696929044308</v>
      </c>
      <c r="P4830">
        <f t="shared" si="1057"/>
        <v>0.85905908616462689</v>
      </c>
      <c r="Q4830" t="str">
        <f>VLOOKUP(A4830,Haul!F:W,18,FALSE)</f>
        <v>146</v>
      </c>
      <c r="R4830">
        <f t="shared" si="1058"/>
        <v>0</v>
      </c>
      <c r="S4830">
        <f t="shared" si="1059"/>
        <v>0</v>
      </c>
      <c r="T4830">
        <f t="shared" si="1060"/>
        <v>0</v>
      </c>
      <c r="U4830">
        <f t="shared" si="1061"/>
        <v>0</v>
      </c>
      <c r="V4830">
        <f t="shared" si="1062"/>
        <v>0</v>
      </c>
      <c r="W4830">
        <f t="shared" si="1063"/>
        <v>0</v>
      </c>
    </row>
    <row r="4831" spans="1:23">
      <c r="A4831">
        <v>199</v>
      </c>
      <c r="B4831">
        <v>15</v>
      </c>
      <c r="C4831">
        <v>1</v>
      </c>
      <c r="D4831">
        <f>VLOOKUP(A4831,Haul!F:M,8,FALSE)</f>
        <v>4.8335571999999993E-2</v>
      </c>
      <c r="E4831">
        <v>79</v>
      </c>
      <c r="F4831">
        <v>11</v>
      </c>
      <c r="G4831">
        <v>38.479999999999997</v>
      </c>
      <c r="H4831">
        <f t="shared" si="1050"/>
        <v>40</v>
      </c>
      <c r="I4831">
        <f t="shared" si="1051"/>
        <v>1</v>
      </c>
      <c r="J4831">
        <f t="shared" si="1052"/>
        <v>0</v>
      </c>
      <c r="K4831">
        <f t="shared" si="1053"/>
        <v>0</v>
      </c>
      <c r="L4831">
        <f t="shared" si="1054"/>
        <v>0</v>
      </c>
      <c r="M4831" s="19" t="s">
        <v>339</v>
      </c>
      <c r="N4831" s="19">
        <f t="shared" si="1055"/>
        <v>2.7867147530965797E-2</v>
      </c>
      <c r="O4831">
        <f t="shared" si="1056"/>
        <v>20.688696929044308</v>
      </c>
      <c r="P4831">
        <f t="shared" si="1057"/>
        <v>0.57653496954511674</v>
      </c>
      <c r="Q4831" t="str">
        <f>VLOOKUP(A4831,Haul!F:W,18,FALSE)</f>
        <v>146</v>
      </c>
      <c r="R4831">
        <f t="shared" si="1058"/>
        <v>0</v>
      </c>
      <c r="S4831">
        <f t="shared" si="1059"/>
        <v>0</v>
      </c>
      <c r="T4831">
        <f t="shared" si="1060"/>
        <v>0</v>
      </c>
      <c r="U4831">
        <f t="shared" si="1061"/>
        <v>0</v>
      </c>
      <c r="V4831">
        <f t="shared" si="1062"/>
        <v>0</v>
      </c>
      <c r="W4831">
        <f t="shared" si="1063"/>
        <v>0</v>
      </c>
    </row>
    <row r="4832" spans="1:23">
      <c r="A4832">
        <v>199</v>
      </c>
      <c r="B4832">
        <v>15</v>
      </c>
      <c r="C4832">
        <v>1</v>
      </c>
      <c r="D4832">
        <f>VLOOKUP(A4832,Haul!F:M,8,FALSE)</f>
        <v>4.8335571999999993E-2</v>
      </c>
      <c r="E4832">
        <v>80</v>
      </c>
      <c r="F4832">
        <v>11</v>
      </c>
      <c r="G4832">
        <v>44.75</v>
      </c>
      <c r="H4832">
        <f t="shared" si="1050"/>
        <v>45</v>
      </c>
      <c r="I4832">
        <f t="shared" si="1051"/>
        <v>1</v>
      </c>
      <c r="J4832">
        <f t="shared" si="1052"/>
        <v>0</v>
      </c>
      <c r="K4832">
        <f t="shared" si="1053"/>
        <v>0</v>
      </c>
      <c r="L4832">
        <f t="shared" si="1054"/>
        <v>0</v>
      </c>
      <c r="M4832" s="19" t="s">
        <v>339</v>
      </c>
      <c r="N4832" s="19">
        <f t="shared" si="1055"/>
        <v>4.4731840992710652E-2</v>
      </c>
      <c r="O4832">
        <f t="shared" si="1056"/>
        <v>20.688696929044308</v>
      </c>
      <c r="P4832">
        <f t="shared" si="1057"/>
        <v>0.9254435013763912</v>
      </c>
      <c r="Q4832" t="str">
        <f>VLOOKUP(A4832,Haul!F:W,18,FALSE)</f>
        <v>146</v>
      </c>
      <c r="R4832">
        <f t="shared" si="1058"/>
        <v>0</v>
      </c>
      <c r="S4832">
        <f t="shared" si="1059"/>
        <v>0</v>
      </c>
      <c r="T4832">
        <f t="shared" si="1060"/>
        <v>0</v>
      </c>
      <c r="U4832">
        <f t="shared" si="1061"/>
        <v>0</v>
      </c>
      <c r="V4832">
        <f t="shared" si="1062"/>
        <v>0</v>
      </c>
      <c r="W4832">
        <f t="shared" si="1063"/>
        <v>0</v>
      </c>
    </row>
    <row r="4833" spans="1:23">
      <c r="A4833">
        <v>199</v>
      </c>
      <c r="B4833">
        <v>15</v>
      </c>
      <c r="C4833">
        <v>1</v>
      </c>
      <c r="D4833">
        <f>VLOOKUP(A4833,Haul!F:M,8,FALSE)</f>
        <v>4.8335571999999993E-2</v>
      </c>
      <c r="E4833">
        <v>81</v>
      </c>
      <c r="F4833">
        <v>11</v>
      </c>
      <c r="G4833">
        <v>41.67</v>
      </c>
      <c r="H4833">
        <f t="shared" si="1050"/>
        <v>45</v>
      </c>
      <c r="I4833">
        <f t="shared" si="1051"/>
        <v>1</v>
      </c>
      <c r="J4833">
        <f t="shared" si="1052"/>
        <v>0</v>
      </c>
      <c r="K4833">
        <f t="shared" si="1053"/>
        <v>0</v>
      </c>
      <c r="L4833">
        <f t="shared" si="1054"/>
        <v>0</v>
      </c>
      <c r="M4833" s="19" t="s">
        <v>339</v>
      </c>
      <c r="N4833" s="19">
        <f t="shared" si="1055"/>
        <v>3.5770685841245861E-2</v>
      </c>
      <c r="O4833">
        <f t="shared" si="1056"/>
        <v>20.688696929044308</v>
      </c>
      <c r="P4833">
        <f t="shared" si="1057"/>
        <v>0.74004887831359201</v>
      </c>
      <c r="Q4833" t="str">
        <f>VLOOKUP(A4833,Haul!F:W,18,FALSE)</f>
        <v>146</v>
      </c>
      <c r="R4833">
        <f t="shared" si="1058"/>
        <v>0</v>
      </c>
      <c r="S4833">
        <f t="shared" si="1059"/>
        <v>0</v>
      </c>
      <c r="T4833">
        <f t="shared" si="1060"/>
        <v>0</v>
      </c>
      <c r="U4833">
        <f t="shared" si="1061"/>
        <v>0</v>
      </c>
      <c r="V4833">
        <f t="shared" si="1062"/>
        <v>0</v>
      </c>
      <c r="W4833">
        <f t="shared" si="1063"/>
        <v>0</v>
      </c>
    </row>
    <row r="4834" spans="1:23">
      <c r="A4834">
        <v>199</v>
      </c>
      <c r="B4834">
        <v>15</v>
      </c>
      <c r="C4834">
        <v>1</v>
      </c>
      <c r="D4834">
        <f>VLOOKUP(A4834,Haul!F:M,8,FALSE)</f>
        <v>4.8335571999999993E-2</v>
      </c>
      <c r="E4834">
        <v>82</v>
      </c>
      <c r="F4834">
        <v>11</v>
      </c>
      <c r="G4834">
        <v>42.5</v>
      </c>
      <c r="H4834">
        <f t="shared" si="1050"/>
        <v>45</v>
      </c>
      <c r="I4834">
        <f t="shared" si="1051"/>
        <v>1</v>
      </c>
      <c r="J4834">
        <f t="shared" si="1052"/>
        <v>0</v>
      </c>
      <c r="K4834">
        <f t="shared" si="1053"/>
        <v>0</v>
      </c>
      <c r="L4834">
        <f t="shared" si="1054"/>
        <v>0</v>
      </c>
      <c r="M4834" s="19" t="s">
        <v>339</v>
      </c>
      <c r="N4834" s="19">
        <f t="shared" si="1055"/>
        <v>3.8052210351728864E-2</v>
      </c>
      <c r="O4834">
        <f t="shared" si="1056"/>
        <v>20.688696929044308</v>
      </c>
      <c r="P4834">
        <f t="shared" si="1057"/>
        <v>0.787250647447161</v>
      </c>
      <c r="Q4834" t="str">
        <f>VLOOKUP(A4834,Haul!F:W,18,FALSE)</f>
        <v>146</v>
      </c>
      <c r="R4834">
        <f t="shared" si="1058"/>
        <v>0</v>
      </c>
      <c r="S4834">
        <f t="shared" si="1059"/>
        <v>0</v>
      </c>
      <c r="T4834">
        <f t="shared" si="1060"/>
        <v>0</v>
      </c>
      <c r="U4834">
        <f t="shared" si="1061"/>
        <v>0</v>
      </c>
      <c r="V4834">
        <f t="shared" si="1062"/>
        <v>0</v>
      </c>
      <c r="W4834">
        <f t="shared" si="1063"/>
        <v>0</v>
      </c>
    </row>
    <row r="4835" spans="1:23">
      <c r="A4835">
        <v>199</v>
      </c>
      <c r="B4835">
        <v>15</v>
      </c>
      <c r="C4835">
        <v>1</v>
      </c>
      <c r="D4835">
        <f>VLOOKUP(A4835,Haul!F:M,8,FALSE)</f>
        <v>4.8335571999999993E-2</v>
      </c>
      <c r="E4835">
        <v>83</v>
      </c>
      <c r="F4835">
        <v>11</v>
      </c>
      <c r="G4835">
        <v>40.98</v>
      </c>
      <c r="H4835">
        <f t="shared" si="1050"/>
        <v>45</v>
      </c>
      <c r="I4835">
        <f t="shared" si="1051"/>
        <v>1</v>
      </c>
      <c r="J4835">
        <f t="shared" si="1052"/>
        <v>0</v>
      </c>
      <c r="K4835">
        <f t="shared" si="1053"/>
        <v>0</v>
      </c>
      <c r="L4835">
        <f t="shared" si="1054"/>
        <v>0</v>
      </c>
      <c r="M4835" s="19" t="s">
        <v>339</v>
      </c>
      <c r="N4835" s="19">
        <f t="shared" si="1055"/>
        <v>3.3946395685937589E-2</v>
      </c>
      <c r="O4835">
        <f t="shared" si="1056"/>
        <v>20.688696929044308</v>
      </c>
      <c r="P4835">
        <f t="shared" si="1057"/>
        <v>0.70230669217977992</v>
      </c>
      <c r="Q4835" t="str">
        <f>VLOOKUP(A4835,Haul!F:W,18,FALSE)</f>
        <v>146</v>
      </c>
      <c r="R4835">
        <f t="shared" si="1058"/>
        <v>0</v>
      </c>
      <c r="S4835">
        <f t="shared" si="1059"/>
        <v>0</v>
      </c>
      <c r="T4835">
        <f t="shared" si="1060"/>
        <v>0</v>
      </c>
      <c r="U4835">
        <f t="shared" si="1061"/>
        <v>0</v>
      </c>
      <c r="V4835">
        <f t="shared" si="1062"/>
        <v>0</v>
      </c>
      <c r="W4835">
        <f t="shared" si="1063"/>
        <v>0</v>
      </c>
    </row>
    <row r="4836" spans="1:23">
      <c r="A4836">
        <v>199</v>
      </c>
      <c r="B4836">
        <v>15</v>
      </c>
      <c r="C4836">
        <v>1</v>
      </c>
      <c r="D4836">
        <f>VLOOKUP(A4836,Haul!F:M,8,FALSE)</f>
        <v>4.8335571999999993E-2</v>
      </c>
      <c r="E4836">
        <v>84</v>
      </c>
      <c r="F4836">
        <v>11</v>
      </c>
      <c r="G4836">
        <v>43</v>
      </c>
      <c r="H4836">
        <f t="shared" si="1050"/>
        <v>45</v>
      </c>
      <c r="I4836">
        <f t="shared" si="1051"/>
        <v>1</v>
      </c>
      <c r="J4836">
        <f t="shared" si="1052"/>
        <v>0</v>
      </c>
      <c r="K4836">
        <f t="shared" si="1053"/>
        <v>0</v>
      </c>
      <c r="L4836">
        <f t="shared" si="1054"/>
        <v>0</v>
      </c>
      <c r="M4836" s="19" t="s">
        <v>339</v>
      </c>
      <c r="N4836" s="19">
        <f t="shared" si="1055"/>
        <v>3.9473369631376778E-2</v>
      </c>
      <c r="O4836">
        <f t="shared" si="1056"/>
        <v>20.688696929044308</v>
      </c>
      <c r="P4836">
        <f t="shared" si="1057"/>
        <v>0.81665258107169558</v>
      </c>
      <c r="Q4836" t="str">
        <f>VLOOKUP(A4836,Haul!F:W,18,FALSE)</f>
        <v>146</v>
      </c>
      <c r="R4836">
        <f t="shared" si="1058"/>
        <v>0</v>
      </c>
      <c r="S4836">
        <f t="shared" si="1059"/>
        <v>0</v>
      </c>
      <c r="T4836">
        <f t="shared" si="1060"/>
        <v>0</v>
      </c>
      <c r="U4836">
        <f t="shared" si="1061"/>
        <v>0</v>
      </c>
      <c r="V4836">
        <f t="shared" si="1062"/>
        <v>0</v>
      </c>
      <c r="W4836">
        <f t="shared" si="1063"/>
        <v>0</v>
      </c>
    </row>
    <row r="4837" spans="1:23">
      <c r="A4837">
        <v>199</v>
      </c>
      <c r="B4837">
        <v>15</v>
      </c>
      <c r="C4837">
        <v>1</v>
      </c>
      <c r="D4837">
        <f>VLOOKUP(A4837,Haul!F:M,8,FALSE)</f>
        <v>4.8335571999999993E-2</v>
      </c>
      <c r="E4837">
        <v>85</v>
      </c>
      <c r="F4837">
        <v>11</v>
      </c>
      <c r="G4837">
        <v>43.53</v>
      </c>
      <c r="H4837">
        <f t="shared" si="1050"/>
        <v>45</v>
      </c>
      <c r="I4837">
        <f t="shared" si="1051"/>
        <v>1</v>
      </c>
      <c r="J4837">
        <f t="shared" si="1052"/>
        <v>0</v>
      </c>
      <c r="K4837">
        <f t="shared" si="1053"/>
        <v>0</v>
      </c>
      <c r="L4837">
        <f t="shared" si="1054"/>
        <v>0</v>
      </c>
      <c r="M4837" s="19" t="s">
        <v>339</v>
      </c>
      <c r="N4837" s="19">
        <f t="shared" si="1055"/>
        <v>4.1018810738488343E-2</v>
      </c>
      <c r="O4837">
        <f t="shared" si="1056"/>
        <v>20.688696929044308</v>
      </c>
      <c r="P4837">
        <f t="shared" si="1057"/>
        <v>0.84862574375841349</v>
      </c>
      <c r="Q4837" t="str">
        <f>VLOOKUP(A4837,Haul!F:W,18,FALSE)</f>
        <v>146</v>
      </c>
      <c r="R4837">
        <f t="shared" si="1058"/>
        <v>0</v>
      </c>
      <c r="S4837">
        <f t="shared" si="1059"/>
        <v>0</v>
      </c>
      <c r="T4837">
        <f t="shared" si="1060"/>
        <v>0</v>
      </c>
      <c r="U4837">
        <f t="shared" si="1061"/>
        <v>0</v>
      </c>
      <c r="V4837">
        <f t="shared" si="1062"/>
        <v>0</v>
      </c>
      <c r="W4837">
        <f t="shared" si="1063"/>
        <v>0</v>
      </c>
    </row>
    <row r="4838" spans="1:23">
      <c r="A4838">
        <v>199</v>
      </c>
      <c r="B4838">
        <v>15</v>
      </c>
      <c r="C4838">
        <v>1</v>
      </c>
      <c r="D4838">
        <f>VLOOKUP(A4838,Haul!F:M,8,FALSE)</f>
        <v>4.8335571999999993E-2</v>
      </c>
      <c r="E4838">
        <v>86</v>
      </c>
      <c r="F4838">
        <v>11</v>
      </c>
      <c r="G4838">
        <v>46.37</v>
      </c>
      <c r="H4838">
        <f t="shared" si="1050"/>
        <v>50</v>
      </c>
      <c r="I4838">
        <f t="shared" si="1051"/>
        <v>1</v>
      </c>
      <c r="J4838">
        <f t="shared" si="1052"/>
        <v>0</v>
      </c>
      <c r="K4838">
        <f t="shared" si="1053"/>
        <v>0</v>
      </c>
      <c r="L4838">
        <f t="shared" si="1054"/>
        <v>0</v>
      </c>
      <c r="M4838" s="19" t="s">
        <v>339</v>
      </c>
      <c r="N4838" s="19">
        <f t="shared" si="1055"/>
        <v>5.0007355509022265E-2</v>
      </c>
      <c r="O4838">
        <f t="shared" si="1056"/>
        <v>20.688696929044308</v>
      </c>
      <c r="P4838">
        <f t="shared" si="1057"/>
        <v>1.034587022349136</v>
      </c>
      <c r="Q4838" t="str">
        <f>VLOOKUP(A4838,Haul!F:W,18,FALSE)</f>
        <v>146</v>
      </c>
      <c r="R4838">
        <f t="shared" si="1058"/>
        <v>0</v>
      </c>
      <c r="S4838">
        <f t="shared" si="1059"/>
        <v>0</v>
      </c>
      <c r="T4838">
        <f t="shared" si="1060"/>
        <v>0</v>
      </c>
      <c r="U4838">
        <f t="shared" si="1061"/>
        <v>0</v>
      </c>
      <c r="V4838">
        <f t="shared" si="1062"/>
        <v>0</v>
      </c>
      <c r="W4838">
        <f t="shared" si="1063"/>
        <v>0</v>
      </c>
    </row>
    <row r="4839" spans="1:23">
      <c r="A4839">
        <v>199</v>
      </c>
      <c r="B4839">
        <v>15</v>
      </c>
      <c r="C4839">
        <v>1</v>
      </c>
      <c r="D4839">
        <f>VLOOKUP(A4839,Haul!F:M,8,FALSE)</f>
        <v>4.8335571999999993E-2</v>
      </c>
      <c r="E4839">
        <v>87</v>
      </c>
      <c r="F4839">
        <v>11</v>
      </c>
      <c r="G4839">
        <v>47.51</v>
      </c>
      <c r="H4839">
        <f t="shared" si="1050"/>
        <v>50</v>
      </c>
      <c r="I4839">
        <f t="shared" si="1051"/>
        <v>1</v>
      </c>
      <c r="J4839">
        <f t="shared" si="1052"/>
        <v>0</v>
      </c>
      <c r="K4839">
        <f t="shared" si="1053"/>
        <v>0</v>
      </c>
      <c r="L4839">
        <f t="shared" si="1054"/>
        <v>0</v>
      </c>
      <c r="M4839" s="19" t="s">
        <v>339</v>
      </c>
      <c r="N4839" s="19">
        <f t="shared" si="1055"/>
        <v>5.3963693073399738E-2</v>
      </c>
      <c r="O4839">
        <f t="shared" si="1056"/>
        <v>20.688696929044308</v>
      </c>
      <c r="P4839">
        <f t="shared" si="1057"/>
        <v>1.1164384911675347</v>
      </c>
      <c r="Q4839" t="str">
        <f>VLOOKUP(A4839,Haul!F:W,18,FALSE)</f>
        <v>146</v>
      </c>
      <c r="R4839">
        <f t="shared" si="1058"/>
        <v>0</v>
      </c>
      <c r="S4839">
        <f t="shared" si="1059"/>
        <v>0</v>
      </c>
      <c r="T4839">
        <f t="shared" si="1060"/>
        <v>0</v>
      </c>
      <c r="U4839">
        <f t="shared" si="1061"/>
        <v>0</v>
      </c>
      <c r="V4839">
        <f t="shared" si="1062"/>
        <v>0</v>
      </c>
      <c r="W4839">
        <f t="shared" si="1063"/>
        <v>0</v>
      </c>
    </row>
    <row r="4840" spans="1:23">
      <c r="A4840">
        <v>199</v>
      </c>
      <c r="B4840">
        <v>15</v>
      </c>
      <c r="C4840">
        <v>1</v>
      </c>
      <c r="D4840">
        <f>VLOOKUP(A4840,Haul!F:M,8,FALSE)</f>
        <v>4.8335571999999993E-2</v>
      </c>
      <c r="E4840">
        <v>88</v>
      </c>
      <c r="F4840">
        <v>11</v>
      </c>
      <c r="G4840">
        <v>57.69</v>
      </c>
      <c r="H4840">
        <f t="shared" si="1050"/>
        <v>60</v>
      </c>
      <c r="I4840">
        <f t="shared" si="1051"/>
        <v>1</v>
      </c>
      <c r="J4840">
        <f t="shared" si="1052"/>
        <v>0</v>
      </c>
      <c r="K4840">
        <f t="shared" si="1053"/>
        <v>0</v>
      </c>
      <c r="L4840">
        <f t="shared" si="1054"/>
        <v>0</v>
      </c>
      <c r="M4840" s="19" t="s">
        <v>339</v>
      </c>
      <c r="N4840" s="19">
        <f t="shared" si="1055"/>
        <v>9.9181525256920311E-2</v>
      </c>
      <c r="O4840">
        <f t="shared" si="1056"/>
        <v>20.688696929044308</v>
      </c>
      <c r="P4840">
        <f t="shared" si="1057"/>
        <v>2.0519365170007777</v>
      </c>
      <c r="Q4840" t="str">
        <f>VLOOKUP(A4840,Haul!F:W,18,FALSE)</f>
        <v>146</v>
      </c>
      <c r="R4840">
        <f t="shared" si="1058"/>
        <v>0</v>
      </c>
      <c r="S4840">
        <f t="shared" si="1059"/>
        <v>0</v>
      </c>
      <c r="T4840">
        <f t="shared" si="1060"/>
        <v>0</v>
      </c>
      <c r="U4840">
        <f t="shared" si="1061"/>
        <v>0</v>
      </c>
      <c r="V4840">
        <f t="shared" si="1062"/>
        <v>0</v>
      </c>
      <c r="W4840">
        <f t="shared" si="1063"/>
        <v>0</v>
      </c>
    </row>
    <row r="4841" spans="1:23">
      <c r="A4841">
        <v>199</v>
      </c>
      <c r="B4841">
        <v>15</v>
      </c>
      <c r="C4841">
        <v>1</v>
      </c>
      <c r="D4841">
        <f>VLOOKUP(A4841,Haul!F:M,8,FALSE)</f>
        <v>4.8335571999999993E-2</v>
      </c>
      <c r="E4841">
        <v>89</v>
      </c>
      <c r="F4841">
        <v>11</v>
      </c>
      <c r="G4841">
        <v>41.92</v>
      </c>
      <c r="H4841">
        <f t="shared" si="1050"/>
        <v>45</v>
      </c>
      <c r="I4841">
        <f t="shared" si="1051"/>
        <v>1</v>
      </c>
      <c r="J4841">
        <f t="shared" si="1052"/>
        <v>0</v>
      </c>
      <c r="K4841">
        <f t="shared" si="1053"/>
        <v>0</v>
      </c>
      <c r="L4841">
        <f t="shared" si="1054"/>
        <v>0</v>
      </c>
      <c r="M4841" s="19" t="s">
        <v>339</v>
      </c>
      <c r="N4841" s="19">
        <f t="shared" si="1055"/>
        <v>3.6447797293907389E-2</v>
      </c>
      <c r="O4841">
        <f t="shared" si="1056"/>
        <v>20.688696929044308</v>
      </c>
      <c r="P4841">
        <f t="shared" si="1057"/>
        <v>0.75405743194489128</v>
      </c>
      <c r="Q4841" t="str">
        <f>VLOOKUP(A4841,Haul!F:W,18,FALSE)</f>
        <v>146</v>
      </c>
      <c r="R4841">
        <f t="shared" si="1058"/>
        <v>0</v>
      </c>
      <c r="S4841">
        <f t="shared" si="1059"/>
        <v>0</v>
      </c>
      <c r="T4841">
        <f t="shared" si="1060"/>
        <v>0</v>
      </c>
      <c r="U4841">
        <f t="shared" si="1061"/>
        <v>0</v>
      </c>
      <c r="V4841">
        <f t="shared" si="1062"/>
        <v>0</v>
      </c>
      <c r="W4841">
        <f t="shared" si="1063"/>
        <v>0</v>
      </c>
    </row>
    <row r="4842" spans="1:23">
      <c r="A4842">
        <v>199</v>
      </c>
      <c r="B4842">
        <v>15</v>
      </c>
      <c r="C4842">
        <v>1</v>
      </c>
      <c r="D4842">
        <f>VLOOKUP(A4842,Haul!F:M,8,FALSE)</f>
        <v>4.8335571999999993E-2</v>
      </c>
      <c r="E4842">
        <v>90</v>
      </c>
      <c r="F4842">
        <v>11</v>
      </c>
      <c r="G4842">
        <v>105.98</v>
      </c>
      <c r="H4842">
        <f t="shared" si="1050"/>
        <v>110</v>
      </c>
      <c r="I4842">
        <f t="shared" si="1051"/>
        <v>1</v>
      </c>
      <c r="J4842">
        <f t="shared" si="1052"/>
        <v>0</v>
      </c>
      <c r="K4842">
        <f t="shared" si="1053"/>
        <v>0</v>
      </c>
      <c r="L4842">
        <f t="shared" si="1054"/>
        <v>0</v>
      </c>
      <c r="M4842" s="19" t="s">
        <v>339</v>
      </c>
      <c r="N4842" s="19">
        <f t="shared" si="1055"/>
        <v>0.66750967869838695</v>
      </c>
      <c r="O4842">
        <f t="shared" si="1056"/>
        <v>20.688696929044308</v>
      </c>
      <c r="P4842">
        <f t="shared" si="1057"/>
        <v>13.809905439794671</v>
      </c>
      <c r="Q4842" t="str">
        <f>VLOOKUP(A4842,Haul!F:W,18,FALSE)</f>
        <v>146</v>
      </c>
      <c r="R4842">
        <f t="shared" si="1058"/>
        <v>0</v>
      </c>
      <c r="S4842">
        <f t="shared" si="1059"/>
        <v>0</v>
      </c>
      <c r="T4842">
        <f t="shared" si="1060"/>
        <v>0</v>
      </c>
      <c r="U4842">
        <f t="shared" si="1061"/>
        <v>0</v>
      </c>
      <c r="V4842">
        <f t="shared" si="1062"/>
        <v>0</v>
      </c>
      <c r="W4842">
        <f t="shared" si="1063"/>
        <v>0</v>
      </c>
    </row>
    <row r="4843" spans="1:23">
      <c r="A4843">
        <v>199</v>
      </c>
      <c r="B4843">
        <v>15</v>
      </c>
      <c r="C4843">
        <v>1</v>
      </c>
      <c r="D4843">
        <f>VLOOKUP(A4843,Haul!F:M,8,FALSE)</f>
        <v>4.8335571999999993E-2</v>
      </c>
      <c r="E4843">
        <v>91</v>
      </c>
      <c r="F4843">
        <v>11</v>
      </c>
      <c r="G4843">
        <v>41.98</v>
      </c>
      <c r="H4843">
        <f t="shared" si="1050"/>
        <v>45</v>
      </c>
      <c r="I4843">
        <f t="shared" si="1051"/>
        <v>1</v>
      </c>
      <c r="J4843">
        <f t="shared" si="1052"/>
        <v>0</v>
      </c>
      <c r="K4843">
        <f t="shared" si="1053"/>
        <v>0</v>
      </c>
      <c r="L4843">
        <f t="shared" si="1054"/>
        <v>0</v>
      </c>
      <c r="M4843" s="19" t="s">
        <v>339</v>
      </c>
      <c r="N4843" s="19">
        <f t="shared" si="1055"/>
        <v>3.6611592891186373E-2</v>
      </c>
      <c r="O4843">
        <f t="shared" si="1056"/>
        <v>20.688696929044308</v>
      </c>
      <c r="P4843">
        <f t="shared" si="1057"/>
        <v>0.75744614941530797</v>
      </c>
      <c r="Q4843" t="str">
        <f>VLOOKUP(A4843,Haul!F:W,18,FALSE)</f>
        <v>146</v>
      </c>
      <c r="R4843">
        <f t="shared" si="1058"/>
        <v>0</v>
      </c>
      <c r="S4843">
        <f t="shared" si="1059"/>
        <v>0</v>
      </c>
      <c r="T4843">
        <f t="shared" si="1060"/>
        <v>0</v>
      </c>
      <c r="U4843">
        <f t="shared" si="1061"/>
        <v>0</v>
      </c>
      <c r="V4843">
        <f t="shared" si="1062"/>
        <v>0</v>
      </c>
      <c r="W4843">
        <f t="shared" si="1063"/>
        <v>0</v>
      </c>
    </row>
    <row r="4844" spans="1:23">
      <c r="A4844">
        <v>199</v>
      </c>
      <c r="B4844">
        <v>15</v>
      </c>
      <c r="C4844">
        <v>1</v>
      </c>
      <c r="D4844">
        <f>VLOOKUP(A4844,Haul!F:M,8,FALSE)</f>
        <v>4.8335571999999993E-2</v>
      </c>
      <c r="E4844">
        <v>92</v>
      </c>
      <c r="F4844">
        <v>11</v>
      </c>
      <c r="G4844">
        <v>28.61</v>
      </c>
      <c r="H4844">
        <f t="shared" si="1050"/>
        <v>30</v>
      </c>
      <c r="I4844">
        <f t="shared" si="1051"/>
        <v>1</v>
      </c>
      <c r="J4844">
        <f t="shared" si="1052"/>
        <v>0</v>
      </c>
      <c r="K4844">
        <f t="shared" si="1053"/>
        <v>0</v>
      </c>
      <c r="L4844">
        <f t="shared" si="1054"/>
        <v>0</v>
      </c>
      <c r="M4844" s="19" t="s">
        <v>339</v>
      </c>
      <c r="N4844" s="19">
        <f t="shared" si="1055"/>
        <v>1.1004341953198896E-2</v>
      </c>
      <c r="O4844">
        <f t="shared" si="1056"/>
        <v>20.688696929044308</v>
      </c>
      <c r="P4844">
        <f t="shared" si="1057"/>
        <v>0.22766549557329943</v>
      </c>
      <c r="Q4844" t="str">
        <f>VLOOKUP(A4844,Haul!F:W,18,FALSE)</f>
        <v>146</v>
      </c>
      <c r="R4844">
        <f t="shared" si="1058"/>
        <v>0</v>
      </c>
      <c r="S4844">
        <f t="shared" si="1059"/>
        <v>0</v>
      </c>
      <c r="T4844">
        <f t="shared" si="1060"/>
        <v>0</v>
      </c>
      <c r="U4844">
        <f t="shared" si="1061"/>
        <v>0</v>
      </c>
      <c r="V4844">
        <f t="shared" si="1062"/>
        <v>0</v>
      </c>
      <c r="W4844">
        <f t="shared" si="1063"/>
        <v>0</v>
      </c>
    </row>
    <row r="4845" spans="1:23">
      <c r="A4845">
        <v>200</v>
      </c>
      <c r="B4845">
        <v>15</v>
      </c>
      <c r="C4845">
        <v>1</v>
      </c>
      <c r="D4845">
        <f>VLOOKUP(A4845,Haul!F:M,8,FALSE)</f>
        <v>4.3246224E-2</v>
      </c>
      <c r="E4845">
        <v>1</v>
      </c>
      <c r="F4845">
        <v>11</v>
      </c>
      <c r="G4845">
        <v>98.04</v>
      </c>
      <c r="H4845">
        <f t="shared" si="1050"/>
        <v>100</v>
      </c>
      <c r="I4845">
        <f t="shared" si="1051"/>
        <v>1</v>
      </c>
      <c r="J4845">
        <f t="shared" si="1052"/>
        <v>0</v>
      </c>
      <c r="K4845">
        <f t="shared" si="1053"/>
        <v>0</v>
      </c>
      <c r="L4845">
        <f t="shared" si="1054"/>
        <v>0</v>
      </c>
      <c r="M4845" s="19" t="s">
        <v>339</v>
      </c>
      <c r="N4845" s="19">
        <f t="shared" si="1055"/>
        <v>0.52291361152514981</v>
      </c>
      <c r="O4845">
        <f t="shared" si="1056"/>
        <v>23.123406103617278</v>
      </c>
      <c r="P4845">
        <f t="shared" si="1057"/>
        <v>12.091543796405203</v>
      </c>
      <c r="Q4845" t="str">
        <f>VLOOKUP(A4845,Haul!F:W,18,FALSE)</f>
        <v>145</v>
      </c>
      <c r="R4845">
        <f t="shared" si="1058"/>
        <v>0</v>
      </c>
      <c r="S4845">
        <f t="shared" si="1059"/>
        <v>0</v>
      </c>
      <c r="T4845">
        <f t="shared" si="1060"/>
        <v>0</v>
      </c>
      <c r="U4845">
        <f t="shared" si="1061"/>
        <v>0</v>
      </c>
      <c r="V4845">
        <f t="shared" si="1062"/>
        <v>0</v>
      </c>
      <c r="W4845">
        <f t="shared" si="1063"/>
        <v>0</v>
      </c>
    </row>
    <row r="4846" spans="1:23">
      <c r="A4846">
        <v>200</v>
      </c>
      <c r="B4846">
        <v>15</v>
      </c>
      <c r="C4846">
        <v>1</v>
      </c>
      <c r="D4846">
        <f>VLOOKUP(A4846,Haul!F:M,8,FALSE)</f>
        <v>4.3246224E-2</v>
      </c>
      <c r="E4846">
        <v>2</v>
      </c>
      <c r="F4846">
        <v>11</v>
      </c>
      <c r="G4846">
        <v>107.23</v>
      </c>
      <c r="H4846">
        <f t="shared" si="1050"/>
        <v>110</v>
      </c>
      <c r="I4846">
        <f t="shared" si="1051"/>
        <v>1</v>
      </c>
      <c r="J4846">
        <f t="shared" si="1052"/>
        <v>0</v>
      </c>
      <c r="K4846">
        <f t="shared" si="1053"/>
        <v>1</v>
      </c>
      <c r="L4846">
        <f t="shared" si="1054"/>
        <v>0</v>
      </c>
      <c r="M4846" s="19" t="s">
        <v>339</v>
      </c>
      <c r="N4846" s="19">
        <f t="shared" si="1055"/>
        <v>0.69250388220769743</v>
      </c>
      <c r="O4846">
        <f t="shared" si="1056"/>
        <v>23.123406103617278</v>
      </c>
      <c r="P4846">
        <f t="shared" si="1057"/>
        <v>16.013048496620129</v>
      </c>
      <c r="Q4846" t="str">
        <f>VLOOKUP(A4846,Haul!F:W,18,FALSE)</f>
        <v>145</v>
      </c>
      <c r="R4846">
        <f t="shared" si="1058"/>
        <v>23.123406103617278</v>
      </c>
      <c r="S4846">
        <f t="shared" si="1059"/>
        <v>0</v>
      </c>
      <c r="T4846">
        <f t="shared" si="1060"/>
        <v>0</v>
      </c>
      <c r="U4846">
        <f t="shared" si="1061"/>
        <v>16.013048496620129</v>
      </c>
      <c r="V4846">
        <f t="shared" si="1062"/>
        <v>0</v>
      </c>
      <c r="W4846">
        <f t="shared" si="1063"/>
        <v>0</v>
      </c>
    </row>
    <row r="4847" spans="1:23">
      <c r="A4847">
        <v>200</v>
      </c>
      <c r="B4847">
        <v>15</v>
      </c>
      <c r="C4847">
        <v>1</v>
      </c>
      <c r="D4847">
        <f>VLOOKUP(A4847,Haul!F:M,8,FALSE)</f>
        <v>4.3246224E-2</v>
      </c>
      <c r="E4847">
        <v>3</v>
      </c>
      <c r="F4847">
        <v>11</v>
      </c>
      <c r="G4847">
        <v>119.18</v>
      </c>
      <c r="H4847">
        <f t="shared" si="1050"/>
        <v>120</v>
      </c>
      <c r="I4847">
        <f t="shared" si="1051"/>
        <v>1</v>
      </c>
      <c r="J4847">
        <f t="shared" si="1052"/>
        <v>0</v>
      </c>
      <c r="K4847">
        <f t="shared" si="1053"/>
        <v>1</v>
      </c>
      <c r="L4847">
        <f t="shared" si="1054"/>
        <v>0</v>
      </c>
      <c r="M4847" s="19" t="s">
        <v>339</v>
      </c>
      <c r="N4847" s="19">
        <f t="shared" si="1055"/>
        <v>0.96444661435116652</v>
      </c>
      <c r="O4847">
        <f t="shared" si="1056"/>
        <v>23.123406103617278</v>
      </c>
      <c r="P4847">
        <f t="shared" si="1057"/>
        <v>22.301290728900781</v>
      </c>
      <c r="Q4847" t="str">
        <f>VLOOKUP(A4847,Haul!F:W,18,FALSE)</f>
        <v>145</v>
      </c>
      <c r="R4847">
        <f t="shared" si="1058"/>
        <v>23.123406103617278</v>
      </c>
      <c r="S4847">
        <f t="shared" si="1059"/>
        <v>0</v>
      </c>
      <c r="T4847">
        <f t="shared" si="1060"/>
        <v>0</v>
      </c>
      <c r="U4847">
        <f t="shared" si="1061"/>
        <v>22.301290728900781</v>
      </c>
      <c r="V4847">
        <f t="shared" si="1062"/>
        <v>0</v>
      </c>
      <c r="W4847">
        <f t="shared" si="1063"/>
        <v>0</v>
      </c>
    </row>
    <row r="4848" spans="1:23">
      <c r="A4848">
        <v>200</v>
      </c>
      <c r="B4848">
        <v>15</v>
      </c>
      <c r="C4848">
        <v>1</v>
      </c>
      <c r="D4848">
        <f>VLOOKUP(A4848,Haul!F:M,8,FALSE)</f>
        <v>4.3246224E-2</v>
      </c>
      <c r="E4848">
        <v>4</v>
      </c>
      <c r="F4848">
        <v>11</v>
      </c>
      <c r="G4848">
        <v>140</v>
      </c>
      <c r="H4848">
        <f t="shared" si="1050"/>
        <v>140</v>
      </c>
      <c r="I4848">
        <f t="shared" si="1051"/>
        <v>1</v>
      </c>
      <c r="J4848">
        <f t="shared" si="1052"/>
        <v>0</v>
      </c>
      <c r="K4848">
        <f t="shared" si="1053"/>
        <v>1</v>
      </c>
      <c r="L4848">
        <f t="shared" si="1054"/>
        <v>1</v>
      </c>
      <c r="M4848" s="19" t="s">
        <v>339</v>
      </c>
      <c r="N4848" s="19">
        <f t="shared" si="1055"/>
        <v>1.5976880430832634</v>
      </c>
      <c r="O4848">
        <f t="shared" si="1056"/>
        <v>23.123406103617278</v>
      </c>
      <c r="P4848">
        <f t="shared" si="1057"/>
        <v>36.943989447107874</v>
      </c>
      <c r="Q4848" t="str">
        <f>VLOOKUP(A4848,Haul!F:W,18,FALSE)</f>
        <v>145</v>
      </c>
      <c r="R4848">
        <f t="shared" si="1058"/>
        <v>23.123406103617278</v>
      </c>
      <c r="S4848">
        <f t="shared" si="1059"/>
        <v>23.123406103617278</v>
      </c>
      <c r="T4848">
        <f t="shared" si="1060"/>
        <v>0</v>
      </c>
      <c r="U4848">
        <f t="shared" si="1061"/>
        <v>36.943989447107874</v>
      </c>
      <c r="V4848">
        <f t="shared" si="1062"/>
        <v>36.943989447107874</v>
      </c>
      <c r="W4848">
        <f t="shared" si="1063"/>
        <v>0</v>
      </c>
    </row>
    <row r="4849" spans="1:23">
      <c r="A4849">
        <v>200</v>
      </c>
      <c r="B4849">
        <v>15</v>
      </c>
      <c r="C4849">
        <v>1</v>
      </c>
      <c r="D4849">
        <f>VLOOKUP(A4849,Haul!F:M,8,FALSE)</f>
        <v>4.3246224E-2</v>
      </c>
      <c r="E4849">
        <v>5</v>
      </c>
      <c r="F4849">
        <v>11</v>
      </c>
      <c r="G4849">
        <v>116.5</v>
      </c>
      <c r="H4849">
        <f t="shared" si="1050"/>
        <v>120</v>
      </c>
      <c r="I4849">
        <f t="shared" si="1051"/>
        <v>1</v>
      </c>
      <c r="J4849">
        <f t="shared" si="1052"/>
        <v>0</v>
      </c>
      <c r="K4849">
        <f t="shared" si="1053"/>
        <v>1</v>
      </c>
      <c r="L4849">
        <f t="shared" si="1054"/>
        <v>0</v>
      </c>
      <c r="M4849" s="19" t="s">
        <v>339</v>
      </c>
      <c r="N4849" s="19">
        <f t="shared" si="1055"/>
        <v>0.89807450823382939</v>
      </c>
      <c r="O4849">
        <f t="shared" si="1056"/>
        <v>23.123406103617278</v>
      </c>
      <c r="P4849">
        <f t="shared" si="1057"/>
        <v>20.766541565197215</v>
      </c>
      <c r="Q4849" t="str">
        <f>VLOOKUP(A4849,Haul!F:W,18,FALSE)</f>
        <v>145</v>
      </c>
      <c r="R4849">
        <f t="shared" si="1058"/>
        <v>23.123406103617278</v>
      </c>
      <c r="S4849">
        <f t="shared" si="1059"/>
        <v>0</v>
      </c>
      <c r="T4849">
        <f t="shared" si="1060"/>
        <v>0</v>
      </c>
      <c r="U4849">
        <f t="shared" si="1061"/>
        <v>20.766541565197215</v>
      </c>
      <c r="V4849">
        <f t="shared" si="1062"/>
        <v>0</v>
      </c>
      <c r="W4849">
        <f t="shared" si="1063"/>
        <v>0</v>
      </c>
    </row>
    <row r="4850" spans="1:23">
      <c r="A4850">
        <v>200</v>
      </c>
      <c r="B4850">
        <v>15</v>
      </c>
      <c r="C4850">
        <v>1</v>
      </c>
      <c r="D4850">
        <f>VLOOKUP(A4850,Haul!F:M,8,FALSE)</f>
        <v>4.3246224E-2</v>
      </c>
      <c r="E4850">
        <v>6</v>
      </c>
      <c r="F4850">
        <v>11</v>
      </c>
      <c r="G4850">
        <v>96.27</v>
      </c>
      <c r="H4850">
        <f t="shared" si="1050"/>
        <v>100</v>
      </c>
      <c r="I4850">
        <f t="shared" si="1051"/>
        <v>1</v>
      </c>
      <c r="J4850">
        <f t="shared" si="1052"/>
        <v>0</v>
      </c>
      <c r="K4850">
        <f t="shared" si="1053"/>
        <v>0</v>
      </c>
      <c r="L4850">
        <f t="shared" si="1054"/>
        <v>0</v>
      </c>
      <c r="M4850" s="19" t="s">
        <v>339</v>
      </c>
      <c r="N4850" s="19">
        <f t="shared" si="1055"/>
        <v>0.49388380999076453</v>
      </c>
      <c r="O4850">
        <f t="shared" si="1056"/>
        <v>23.123406103617278</v>
      </c>
      <c r="P4850">
        <f t="shared" si="1057"/>
        <v>11.420275906418201</v>
      </c>
      <c r="Q4850" t="str">
        <f>VLOOKUP(A4850,Haul!F:W,18,FALSE)</f>
        <v>145</v>
      </c>
      <c r="R4850">
        <f t="shared" si="1058"/>
        <v>0</v>
      </c>
      <c r="S4850">
        <f t="shared" si="1059"/>
        <v>0</v>
      </c>
      <c r="T4850">
        <f t="shared" si="1060"/>
        <v>0</v>
      </c>
      <c r="U4850">
        <f t="shared" si="1061"/>
        <v>0</v>
      </c>
      <c r="V4850">
        <f t="shared" si="1062"/>
        <v>0</v>
      </c>
      <c r="W4850">
        <f t="shared" si="1063"/>
        <v>0</v>
      </c>
    </row>
    <row r="4851" spans="1:23">
      <c r="A4851">
        <v>200</v>
      </c>
      <c r="B4851">
        <v>15</v>
      </c>
      <c r="C4851">
        <v>1</v>
      </c>
      <c r="D4851">
        <f>VLOOKUP(A4851,Haul!F:M,8,FALSE)</f>
        <v>4.3246224E-2</v>
      </c>
      <c r="E4851">
        <v>7</v>
      </c>
      <c r="F4851">
        <v>11</v>
      </c>
      <c r="G4851">
        <v>128.06</v>
      </c>
      <c r="H4851">
        <f t="shared" si="1050"/>
        <v>130</v>
      </c>
      <c r="I4851">
        <f t="shared" si="1051"/>
        <v>1</v>
      </c>
      <c r="J4851">
        <f t="shared" si="1052"/>
        <v>0</v>
      </c>
      <c r="K4851">
        <f t="shared" si="1053"/>
        <v>1</v>
      </c>
      <c r="L4851">
        <f t="shared" si="1054"/>
        <v>1</v>
      </c>
      <c r="M4851" s="19" t="s">
        <v>339</v>
      </c>
      <c r="N4851" s="19">
        <f t="shared" si="1055"/>
        <v>1.2081529196757594</v>
      </c>
      <c r="O4851">
        <f t="shared" si="1056"/>
        <v>23.123406103617278</v>
      </c>
      <c r="P4851">
        <f t="shared" si="1057"/>
        <v>27.936610596933491</v>
      </c>
      <c r="Q4851" t="str">
        <f>VLOOKUP(A4851,Haul!F:W,18,FALSE)</f>
        <v>145</v>
      </c>
      <c r="R4851">
        <f t="shared" si="1058"/>
        <v>23.123406103617278</v>
      </c>
      <c r="S4851">
        <f t="shared" si="1059"/>
        <v>23.123406103617278</v>
      </c>
      <c r="T4851">
        <f t="shared" si="1060"/>
        <v>0</v>
      </c>
      <c r="U4851">
        <f t="shared" si="1061"/>
        <v>27.936610596933491</v>
      </c>
      <c r="V4851">
        <f t="shared" si="1062"/>
        <v>27.936610596933491</v>
      </c>
      <c r="W4851">
        <f t="shared" si="1063"/>
        <v>0</v>
      </c>
    </row>
    <row r="4852" spans="1:23">
      <c r="A4852">
        <v>200</v>
      </c>
      <c r="B4852">
        <v>15</v>
      </c>
      <c r="C4852">
        <v>1</v>
      </c>
      <c r="D4852">
        <f>VLOOKUP(A4852,Haul!F:M,8,FALSE)</f>
        <v>4.3246224E-2</v>
      </c>
      <c r="E4852">
        <v>8</v>
      </c>
      <c r="F4852">
        <v>11</v>
      </c>
      <c r="G4852">
        <v>131.07</v>
      </c>
      <c r="H4852">
        <f t="shared" si="1050"/>
        <v>135</v>
      </c>
      <c r="I4852">
        <f t="shared" si="1051"/>
        <v>1</v>
      </c>
      <c r="J4852">
        <f t="shared" si="1052"/>
        <v>0</v>
      </c>
      <c r="K4852">
        <f t="shared" si="1053"/>
        <v>1</v>
      </c>
      <c r="L4852">
        <f t="shared" si="1054"/>
        <v>1</v>
      </c>
      <c r="M4852" s="19" t="s">
        <v>339</v>
      </c>
      <c r="N4852" s="19">
        <f t="shared" si="1055"/>
        <v>1.2994316388424061</v>
      </c>
      <c r="O4852">
        <f t="shared" si="1056"/>
        <v>23.123406103617278</v>
      </c>
      <c r="P4852">
        <f t="shared" si="1057"/>
        <v>30.047285488841894</v>
      </c>
      <c r="Q4852" t="str">
        <f>VLOOKUP(A4852,Haul!F:W,18,FALSE)</f>
        <v>145</v>
      </c>
      <c r="R4852">
        <f t="shared" si="1058"/>
        <v>23.123406103617278</v>
      </c>
      <c r="S4852">
        <f t="shared" si="1059"/>
        <v>23.123406103617278</v>
      </c>
      <c r="T4852">
        <f t="shared" si="1060"/>
        <v>0</v>
      </c>
      <c r="U4852">
        <f t="shared" si="1061"/>
        <v>30.047285488841894</v>
      </c>
      <c r="V4852">
        <f t="shared" si="1062"/>
        <v>30.047285488841894</v>
      </c>
      <c r="W4852">
        <f t="shared" si="1063"/>
        <v>0</v>
      </c>
    </row>
    <row r="4853" spans="1:23">
      <c r="A4853">
        <v>200</v>
      </c>
      <c r="B4853">
        <v>15</v>
      </c>
      <c r="C4853">
        <v>1</v>
      </c>
      <c r="D4853">
        <f>VLOOKUP(A4853,Haul!F:M,8,FALSE)</f>
        <v>4.3246224E-2</v>
      </c>
      <c r="E4853">
        <v>9</v>
      </c>
      <c r="F4853">
        <v>11</v>
      </c>
      <c r="G4853">
        <v>115.62</v>
      </c>
      <c r="H4853">
        <f t="shared" si="1050"/>
        <v>120</v>
      </c>
      <c r="I4853">
        <f t="shared" si="1051"/>
        <v>1</v>
      </c>
      <c r="J4853">
        <f t="shared" si="1052"/>
        <v>0</v>
      </c>
      <c r="K4853">
        <f t="shared" si="1053"/>
        <v>1</v>
      </c>
      <c r="L4853">
        <f t="shared" si="1054"/>
        <v>0</v>
      </c>
      <c r="M4853" s="19" t="s">
        <v>339</v>
      </c>
      <c r="N4853" s="19">
        <f t="shared" si="1055"/>
        <v>0.87697848426035996</v>
      </c>
      <c r="O4853">
        <f t="shared" si="1056"/>
        <v>23.123406103617278</v>
      </c>
      <c r="P4853">
        <f t="shared" si="1057"/>
        <v>20.278729635687036</v>
      </c>
      <c r="Q4853" t="str">
        <f>VLOOKUP(A4853,Haul!F:W,18,FALSE)</f>
        <v>145</v>
      </c>
      <c r="R4853">
        <f t="shared" si="1058"/>
        <v>23.123406103617278</v>
      </c>
      <c r="S4853">
        <f t="shared" si="1059"/>
        <v>0</v>
      </c>
      <c r="T4853">
        <f t="shared" si="1060"/>
        <v>0</v>
      </c>
      <c r="U4853">
        <f t="shared" si="1061"/>
        <v>20.278729635687036</v>
      </c>
      <c r="V4853">
        <f t="shared" si="1062"/>
        <v>0</v>
      </c>
      <c r="W4853">
        <f t="shared" si="1063"/>
        <v>0</v>
      </c>
    </row>
    <row r="4854" spans="1:23">
      <c r="A4854">
        <v>200</v>
      </c>
      <c r="B4854">
        <v>15</v>
      </c>
      <c r="C4854">
        <v>1</v>
      </c>
      <c r="D4854">
        <f>VLOOKUP(A4854,Haul!F:M,8,FALSE)</f>
        <v>4.3246224E-2</v>
      </c>
      <c r="E4854">
        <v>10</v>
      </c>
      <c r="F4854">
        <v>11</v>
      </c>
      <c r="G4854">
        <v>109.45</v>
      </c>
      <c r="H4854">
        <f t="shared" si="1050"/>
        <v>110</v>
      </c>
      <c r="I4854">
        <f t="shared" si="1051"/>
        <v>1</v>
      </c>
      <c r="J4854">
        <f t="shared" si="1052"/>
        <v>0</v>
      </c>
      <c r="K4854">
        <f t="shared" si="1053"/>
        <v>1</v>
      </c>
      <c r="L4854">
        <f t="shared" si="1054"/>
        <v>0</v>
      </c>
      <c r="M4854" s="19" t="s">
        <v>339</v>
      </c>
      <c r="N4854" s="19">
        <f t="shared" si="1055"/>
        <v>0.73845157184011401</v>
      </c>
      <c r="O4854">
        <f t="shared" si="1056"/>
        <v>23.123406103617278</v>
      </c>
      <c r="P4854">
        <f t="shared" si="1057"/>
        <v>17.075515583513464</v>
      </c>
      <c r="Q4854" t="str">
        <f>VLOOKUP(A4854,Haul!F:W,18,FALSE)</f>
        <v>145</v>
      </c>
      <c r="R4854">
        <f t="shared" si="1058"/>
        <v>23.123406103617278</v>
      </c>
      <c r="S4854">
        <f t="shared" si="1059"/>
        <v>0</v>
      </c>
      <c r="T4854">
        <f t="shared" si="1060"/>
        <v>0</v>
      </c>
      <c r="U4854">
        <f t="shared" si="1061"/>
        <v>17.075515583513464</v>
      </c>
      <c r="V4854">
        <f t="shared" si="1062"/>
        <v>0</v>
      </c>
      <c r="W4854">
        <f t="shared" si="1063"/>
        <v>0</v>
      </c>
    </row>
    <row r="4855" spans="1:23">
      <c r="A4855">
        <v>200</v>
      </c>
      <c r="B4855">
        <v>15</v>
      </c>
      <c r="C4855">
        <v>1</v>
      </c>
      <c r="D4855">
        <f>VLOOKUP(A4855,Haul!F:M,8,FALSE)</f>
        <v>4.3246224E-2</v>
      </c>
      <c r="E4855">
        <v>11</v>
      </c>
      <c r="F4855">
        <v>11</v>
      </c>
      <c r="G4855">
        <v>67.150000000000006</v>
      </c>
      <c r="H4855">
        <f t="shared" si="1050"/>
        <v>70</v>
      </c>
      <c r="I4855">
        <f t="shared" si="1051"/>
        <v>1</v>
      </c>
      <c r="J4855">
        <f t="shared" si="1052"/>
        <v>0</v>
      </c>
      <c r="K4855">
        <f t="shared" si="1053"/>
        <v>0</v>
      </c>
      <c r="L4855">
        <f t="shared" si="1054"/>
        <v>0</v>
      </c>
      <c r="M4855" s="19" t="s">
        <v>339</v>
      </c>
      <c r="N4855" s="19">
        <f t="shared" si="1055"/>
        <v>0.15965034319074362</v>
      </c>
      <c r="O4855">
        <f t="shared" si="1056"/>
        <v>23.123406103617278</v>
      </c>
      <c r="P4855">
        <f t="shared" si="1057"/>
        <v>3.6916597201814341</v>
      </c>
      <c r="Q4855" t="str">
        <f>VLOOKUP(A4855,Haul!F:W,18,FALSE)</f>
        <v>145</v>
      </c>
      <c r="R4855">
        <f t="shared" si="1058"/>
        <v>0</v>
      </c>
      <c r="S4855">
        <f t="shared" si="1059"/>
        <v>0</v>
      </c>
      <c r="T4855">
        <f t="shared" si="1060"/>
        <v>0</v>
      </c>
      <c r="U4855">
        <f t="shared" si="1061"/>
        <v>0</v>
      </c>
      <c r="V4855">
        <f t="shared" si="1062"/>
        <v>0</v>
      </c>
      <c r="W4855">
        <f t="shared" si="1063"/>
        <v>0</v>
      </c>
    </row>
    <row r="4856" spans="1:23">
      <c r="A4856">
        <v>200</v>
      </c>
      <c r="B4856">
        <v>15</v>
      </c>
      <c r="C4856">
        <v>1</v>
      </c>
      <c r="D4856">
        <f>VLOOKUP(A4856,Haul!F:M,8,FALSE)</f>
        <v>4.3246224E-2</v>
      </c>
      <c r="E4856">
        <v>12</v>
      </c>
      <c r="F4856">
        <v>11</v>
      </c>
      <c r="G4856">
        <v>128</v>
      </c>
      <c r="H4856">
        <f t="shared" si="1050"/>
        <v>130</v>
      </c>
      <c r="I4856">
        <f t="shared" si="1051"/>
        <v>1</v>
      </c>
      <c r="J4856">
        <f t="shared" si="1052"/>
        <v>0</v>
      </c>
      <c r="K4856">
        <f t="shared" si="1053"/>
        <v>1</v>
      </c>
      <c r="L4856">
        <f t="shared" si="1054"/>
        <v>1</v>
      </c>
      <c r="M4856" s="19" t="s">
        <v>339</v>
      </c>
      <c r="N4856" s="19">
        <f t="shared" si="1055"/>
        <v>1.2063792204561359</v>
      </c>
      <c r="O4856">
        <f t="shared" si="1056"/>
        <v>23.123406103617278</v>
      </c>
      <c r="P4856">
        <f t="shared" si="1057"/>
        <v>27.895596629572466</v>
      </c>
      <c r="Q4856" t="str">
        <f>VLOOKUP(A4856,Haul!F:W,18,FALSE)</f>
        <v>145</v>
      </c>
      <c r="R4856">
        <f t="shared" si="1058"/>
        <v>23.123406103617278</v>
      </c>
      <c r="S4856">
        <f t="shared" si="1059"/>
        <v>23.123406103617278</v>
      </c>
      <c r="T4856">
        <f t="shared" si="1060"/>
        <v>0</v>
      </c>
      <c r="U4856">
        <f t="shared" si="1061"/>
        <v>27.895596629572466</v>
      </c>
      <c r="V4856">
        <f t="shared" si="1062"/>
        <v>27.895596629572466</v>
      </c>
      <c r="W4856">
        <f t="shared" si="1063"/>
        <v>0</v>
      </c>
    </row>
    <row r="4857" spans="1:23">
      <c r="A4857">
        <v>200</v>
      </c>
      <c r="B4857">
        <v>15</v>
      </c>
      <c r="C4857">
        <v>1</v>
      </c>
      <c r="D4857">
        <f>VLOOKUP(A4857,Haul!F:M,8,FALSE)</f>
        <v>4.3246224E-2</v>
      </c>
      <c r="E4857">
        <v>13</v>
      </c>
      <c r="F4857">
        <v>11</v>
      </c>
      <c r="G4857">
        <v>58.44</v>
      </c>
      <c r="H4857">
        <f t="shared" si="1050"/>
        <v>60</v>
      </c>
      <c r="I4857">
        <f t="shared" si="1051"/>
        <v>1</v>
      </c>
      <c r="J4857">
        <f t="shared" si="1052"/>
        <v>0</v>
      </c>
      <c r="K4857">
        <f t="shared" si="1053"/>
        <v>0</v>
      </c>
      <c r="L4857">
        <f t="shared" si="1054"/>
        <v>0</v>
      </c>
      <c r="M4857" s="19" t="s">
        <v>339</v>
      </c>
      <c r="N4857" s="19">
        <f t="shared" si="1055"/>
        <v>0.10328020538618254</v>
      </c>
      <c r="O4857">
        <f t="shared" si="1056"/>
        <v>23.123406103617278</v>
      </c>
      <c r="P4857">
        <f t="shared" si="1057"/>
        <v>2.3881901316096994</v>
      </c>
      <c r="Q4857" t="str">
        <f>VLOOKUP(A4857,Haul!F:W,18,FALSE)</f>
        <v>145</v>
      </c>
      <c r="R4857">
        <f t="shared" si="1058"/>
        <v>0</v>
      </c>
      <c r="S4857">
        <f t="shared" si="1059"/>
        <v>0</v>
      </c>
      <c r="T4857">
        <f t="shared" si="1060"/>
        <v>0</v>
      </c>
      <c r="U4857">
        <f t="shared" si="1061"/>
        <v>0</v>
      </c>
      <c r="V4857">
        <f t="shared" si="1062"/>
        <v>0</v>
      </c>
      <c r="W4857">
        <f t="shared" si="1063"/>
        <v>0</v>
      </c>
    </row>
    <row r="4858" spans="1:23">
      <c r="A4858">
        <v>200</v>
      </c>
      <c r="B4858">
        <v>15</v>
      </c>
      <c r="C4858">
        <v>1</v>
      </c>
      <c r="D4858">
        <f>VLOOKUP(A4858,Haul!F:M,8,FALSE)</f>
        <v>4.3246224E-2</v>
      </c>
      <c r="E4858">
        <v>14</v>
      </c>
      <c r="F4858">
        <v>11</v>
      </c>
      <c r="G4858">
        <v>98.52</v>
      </c>
      <c r="H4858">
        <f t="shared" si="1050"/>
        <v>100</v>
      </c>
      <c r="I4858">
        <f t="shared" si="1051"/>
        <v>1</v>
      </c>
      <c r="J4858">
        <f t="shared" si="1052"/>
        <v>0</v>
      </c>
      <c r="K4858">
        <f t="shared" si="1053"/>
        <v>0</v>
      </c>
      <c r="L4858">
        <f t="shared" si="1054"/>
        <v>0</v>
      </c>
      <c r="M4858" s="19" t="s">
        <v>339</v>
      </c>
      <c r="N4858" s="19">
        <f t="shared" si="1055"/>
        <v>0.5309817531349339</v>
      </c>
      <c r="O4858">
        <f t="shared" si="1056"/>
        <v>23.123406103617278</v>
      </c>
      <c r="P4858">
        <f t="shared" si="1057"/>
        <v>12.278106711349732</v>
      </c>
      <c r="Q4858" t="str">
        <f>VLOOKUP(A4858,Haul!F:W,18,FALSE)</f>
        <v>145</v>
      </c>
      <c r="R4858">
        <f t="shared" si="1058"/>
        <v>0</v>
      </c>
      <c r="S4858">
        <f t="shared" si="1059"/>
        <v>0</v>
      </c>
      <c r="T4858">
        <f t="shared" si="1060"/>
        <v>0</v>
      </c>
      <c r="U4858">
        <f t="shared" si="1061"/>
        <v>0</v>
      </c>
      <c r="V4858">
        <f t="shared" si="1062"/>
        <v>0</v>
      </c>
      <c r="W4858">
        <f t="shared" si="1063"/>
        <v>0</v>
      </c>
    </row>
    <row r="4859" spans="1:23">
      <c r="A4859">
        <v>200</v>
      </c>
      <c r="B4859">
        <v>15</v>
      </c>
      <c r="C4859">
        <v>1</v>
      </c>
      <c r="D4859">
        <f>VLOOKUP(A4859,Haul!F:M,8,FALSE)</f>
        <v>4.3246224E-2</v>
      </c>
      <c r="E4859">
        <v>15</v>
      </c>
      <c r="F4859">
        <v>11</v>
      </c>
      <c r="G4859">
        <v>99.03</v>
      </c>
      <c r="H4859">
        <f t="shared" si="1050"/>
        <v>100</v>
      </c>
      <c r="I4859">
        <f t="shared" si="1051"/>
        <v>1</v>
      </c>
      <c r="J4859">
        <f t="shared" si="1052"/>
        <v>0</v>
      </c>
      <c r="K4859">
        <f t="shared" si="1053"/>
        <v>0</v>
      </c>
      <c r="L4859">
        <f t="shared" si="1054"/>
        <v>0</v>
      </c>
      <c r="M4859" s="19" t="s">
        <v>339</v>
      </c>
      <c r="N4859" s="19">
        <f t="shared" si="1055"/>
        <v>0.53964660036932011</v>
      </c>
      <c r="O4859">
        <f t="shared" si="1056"/>
        <v>23.123406103617278</v>
      </c>
      <c r="P4859">
        <f t="shared" si="1057"/>
        <v>12.47846749277625</v>
      </c>
      <c r="Q4859" t="str">
        <f>VLOOKUP(A4859,Haul!F:W,18,FALSE)</f>
        <v>145</v>
      </c>
      <c r="R4859">
        <f t="shared" si="1058"/>
        <v>0</v>
      </c>
      <c r="S4859">
        <f t="shared" si="1059"/>
        <v>0</v>
      </c>
      <c r="T4859">
        <f t="shared" si="1060"/>
        <v>0</v>
      </c>
      <c r="U4859">
        <f t="shared" si="1061"/>
        <v>0</v>
      </c>
      <c r="V4859">
        <f t="shared" si="1062"/>
        <v>0</v>
      </c>
      <c r="W4859">
        <f t="shared" si="1063"/>
        <v>0</v>
      </c>
    </row>
    <row r="4860" spans="1:23">
      <c r="A4860">
        <v>200</v>
      </c>
      <c r="B4860">
        <v>15</v>
      </c>
      <c r="C4860">
        <v>1</v>
      </c>
      <c r="D4860">
        <f>VLOOKUP(A4860,Haul!F:M,8,FALSE)</f>
        <v>4.3246224E-2</v>
      </c>
      <c r="E4860">
        <v>16</v>
      </c>
      <c r="F4860">
        <v>11</v>
      </c>
      <c r="G4860">
        <v>85.91</v>
      </c>
      <c r="H4860">
        <f t="shared" si="1050"/>
        <v>90</v>
      </c>
      <c r="I4860">
        <f t="shared" si="1051"/>
        <v>1</v>
      </c>
      <c r="J4860">
        <f t="shared" si="1052"/>
        <v>0</v>
      </c>
      <c r="K4860">
        <f t="shared" si="1053"/>
        <v>0</v>
      </c>
      <c r="L4860">
        <f t="shared" si="1054"/>
        <v>0</v>
      </c>
      <c r="M4860" s="19" t="s">
        <v>339</v>
      </c>
      <c r="N4860" s="19">
        <f t="shared" si="1055"/>
        <v>0.34562699250463819</v>
      </c>
      <c r="O4860">
        <f t="shared" si="1056"/>
        <v>23.123406103617278</v>
      </c>
      <c r="P4860">
        <f t="shared" si="1057"/>
        <v>7.992073308056634</v>
      </c>
      <c r="Q4860" t="str">
        <f>VLOOKUP(A4860,Haul!F:W,18,FALSE)</f>
        <v>145</v>
      </c>
      <c r="R4860">
        <f t="shared" si="1058"/>
        <v>0</v>
      </c>
      <c r="S4860">
        <f t="shared" si="1059"/>
        <v>0</v>
      </c>
      <c r="T4860">
        <f t="shared" si="1060"/>
        <v>0</v>
      </c>
      <c r="U4860">
        <f t="shared" si="1061"/>
        <v>0</v>
      </c>
      <c r="V4860">
        <f t="shared" si="1062"/>
        <v>0</v>
      </c>
      <c r="W4860">
        <f t="shared" si="1063"/>
        <v>0</v>
      </c>
    </row>
    <row r="4861" spans="1:23">
      <c r="A4861">
        <v>200</v>
      </c>
      <c r="B4861">
        <v>15</v>
      </c>
      <c r="C4861">
        <v>1</v>
      </c>
      <c r="D4861">
        <f>VLOOKUP(A4861,Haul!F:M,8,FALSE)</f>
        <v>4.3246224E-2</v>
      </c>
      <c r="E4861">
        <v>17</v>
      </c>
      <c r="F4861">
        <v>11</v>
      </c>
      <c r="G4861">
        <v>126.75</v>
      </c>
      <c r="H4861">
        <f t="shared" si="1050"/>
        <v>130</v>
      </c>
      <c r="I4861">
        <f t="shared" si="1051"/>
        <v>1</v>
      </c>
      <c r="J4861">
        <f t="shared" si="1052"/>
        <v>0</v>
      </c>
      <c r="K4861">
        <f t="shared" si="1053"/>
        <v>1</v>
      </c>
      <c r="L4861">
        <f t="shared" si="1054"/>
        <v>1</v>
      </c>
      <c r="M4861" s="19" t="s">
        <v>339</v>
      </c>
      <c r="N4861" s="19">
        <f t="shared" si="1055"/>
        <v>1.1698292411927427</v>
      </c>
      <c r="O4861">
        <f t="shared" si="1056"/>
        <v>23.123406103617278</v>
      </c>
      <c r="P4861">
        <f t="shared" si="1057"/>
        <v>27.050436615986236</v>
      </c>
      <c r="Q4861" t="str">
        <f>VLOOKUP(A4861,Haul!F:W,18,FALSE)</f>
        <v>145</v>
      </c>
      <c r="R4861">
        <f t="shared" si="1058"/>
        <v>23.123406103617278</v>
      </c>
      <c r="S4861">
        <f t="shared" si="1059"/>
        <v>23.123406103617278</v>
      </c>
      <c r="T4861">
        <f t="shared" si="1060"/>
        <v>0</v>
      </c>
      <c r="U4861">
        <f t="shared" si="1061"/>
        <v>27.050436615986236</v>
      </c>
      <c r="V4861">
        <f t="shared" si="1062"/>
        <v>27.050436615986236</v>
      </c>
      <c r="W4861">
        <f t="shared" si="1063"/>
        <v>0</v>
      </c>
    </row>
    <row r="4862" spans="1:23">
      <c r="A4862">
        <v>200</v>
      </c>
      <c r="B4862">
        <v>15</v>
      </c>
      <c r="C4862">
        <v>1</v>
      </c>
      <c r="D4862">
        <f>VLOOKUP(A4862,Haul!F:M,8,FALSE)</f>
        <v>4.3246224E-2</v>
      </c>
      <c r="E4862">
        <v>18</v>
      </c>
      <c r="F4862">
        <v>11</v>
      </c>
      <c r="G4862">
        <v>113.29</v>
      </c>
      <c r="H4862">
        <f t="shared" si="1050"/>
        <v>115</v>
      </c>
      <c r="I4862">
        <f t="shared" si="1051"/>
        <v>1</v>
      </c>
      <c r="J4862">
        <f t="shared" si="1052"/>
        <v>0</v>
      </c>
      <c r="K4862">
        <f t="shared" si="1053"/>
        <v>1</v>
      </c>
      <c r="L4862">
        <f t="shared" si="1054"/>
        <v>0</v>
      </c>
      <c r="M4862" s="19" t="s">
        <v>339</v>
      </c>
      <c r="N4862" s="19">
        <f t="shared" si="1055"/>
        <v>0.82275624306439155</v>
      </c>
      <c r="O4862">
        <f t="shared" si="1056"/>
        <v>23.123406103617278</v>
      </c>
      <c r="P4862">
        <f t="shared" si="1057"/>
        <v>19.024926732664373</v>
      </c>
      <c r="Q4862" t="str">
        <f>VLOOKUP(A4862,Haul!F:W,18,FALSE)</f>
        <v>145</v>
      </c>
      <c r="R4862">
        <f t="shared" si="1058"/>
        <v>23.123406103617278</v>
      </c>
      <c r="S4862">
        <f t="shared" si="1059"/>
        <v>0</v>
      </c>
      <c r="T4862">
        <f t="shared" si="1060"/>
        <v>0</v>
      </c>
      <c r="U4862">
        <f t="shared" si="1061"/>
        <v>19.024926732664373</v>
      </c>
      <c r="V4862">
        <f t="shared" si="1062"/>
        <v>0</v>
      </c>
      <c r="W4862">
        <f t="shared" si="1063"/>
        <v>0</v>
      </c>
    </row>
    <row r="4863" spans="1:23">
      <c r="A4863">
        <v>200</v>
      </c>
      <c r="B4863">
        <v>15</v>
      </c>
      <c r="C4863">
        <v>1</v>
      </c>
      <c r="D4863">
        <f>VLOOKUP(A4863,Haul!F:M,8,FALSE)</f>
        <v>4.3246224E-2</v>
      </c>
      <c r="E4863">
        <v>19</v>
      </c>
      <c r="F4863">
        <v>11</v>
      </c>
      <c r="G4863">
        <v>87.86</v>
      </c>
      <c r="H4863">
        <f t="shared" si="1050"/>
        <v>90</v>
      </c>
      <c r="I4863">
        <f t="shared" si="1051"/>
        <v>1</v>
      </c>
      <c r="J4863">
        <f t="shared" si="1052"/>
        <v>0</v>
      </c>
      <c r="K4863">
        <f t="shared" si="1053"/>
        <v>0</v>
      </c>
      <c r="L4863">
        <f t="shared" si="1054"/>
        <v>0</v>
      </c>
      <c r="M4863" s="19" t="s">
        <v>339</v>
      </c>
      <c r="N4863" s="19">
        <f t="shared" si="1055"/>
        <v>0.37082243535778248</v>
      </c>
      <c r="O4863">
        <f t="shared" si="1056"/>
        <v>23.123406103617278</v>
      </c>
      <c r="P4863">
        <f t="shared" si="1057"/>
        <v>8.5746777651103709</v>
      </c>
      <c r="Q4863" t="str">
        <f>VLOOKUP(A4863,Haul!F:W,18,FALSE)</f>
        <v>145</v>
      </c>
      <c r="R4863">
        <f t="shared" si="1058"/>
        <v>0</v>
      </c>
      <c r="S4863">
        <f t="shared" si="1059"/>
        <v>0</v>
      </c>
      <c r="T4863">
        <f t="shared" si="1060"/>
        <v>0</v>
      </c>
      <c r="U4863">
        <f t="shared" si="1061"/>
        <v>0</v>
      </c>
      <c r="V4863">
        <f t="shared" si="1062"/>
        <v>0</v>
      </c>
      <c r="W4863">
        <f t="shared" si="1063"/>
        <v>0</v>
      </c>
    </row>
    <row r="4864" spans="1:23">
      <c r="A4864">
        <v>200</v>
      </c>
      <c r="B4864">
        <v>15</v>
      </c>
      <c r="C4864">
        <v>1</v>
      </c>
      <c r="D4864">
        <f>VLOOKUP(A4864,Haul!F:M,8,FALSE)</f>
        <v>4.3246224E-2</v>
      </c>
      <c r="E4864">
        <v>20</v>
      </c>
      <c r="F4864">
        <v>11</v>
      </c>
      <c r="G4864">
        <v>98.27</v>
      </c>
      <c r="H4864">
        <f t="shared" si="1050"/>
        <v>100</v>
      </c>
      <c r="I4864">
        <f t="shared" si="1051"/>
        <v>1</v>
      </c>
      <c r="J4864">
        <f t="shared" si="1052"/>
        <v>0</v>
      </c>
      <c r="K4864">
        <f t="shared" si="1053"/>
        <v>0</v>
      </c>
      <c r="L4864">
        <f t="shared" si="1054"/>
        <v>0</v>
      </c>
      <c r="M4864" s="19" t="s">
        <v>339</v>
      </c>
      <c r="N4864" s="19">
        <f t="shared" si="1055"/>
        <v>0.5267690985648612</v>
      </c>
      <c r="O4864">
        <f t="shared" si="1056"/>
        <v>23.123406103617278</v>
      </c>
      <c r="P4864">
        <f t="shared" si="1057"/>
        <v>12.180695788951683</v>
      </c>
      <c r="Q4864" t="str">
        <f>VLOOKUP(A4864,Haul!F:W,18,FALSE)</f>
        <v>145</v>
      </c>
      <c r="R4864">
        <f t="shared" si="1058"/>
        <v>0</v>
      </c>
      <c r="S4864">
        <f t="shared" si="1059"/>
        <v>0</v>
      </c>
      <c r="T4864">
        <f t="shared" si="1060"/>
        <v>0</v>
      </c>
      <c r="U4864">
        <f t="shared" si="1061"/>
        <v>0</v>
      </c>
      <c r="V4864">
        <f t="shared" si="1062"/>
        <v>0</v>
      </c>
      <c r="W4864">
        <f t="shared" si="1063"/>
        <v>0</v>
      </c>
    </row>
    <row r="4865" spans="1:23">
      <c r="A4865">
        <v>200</v>
      </c>
      <c r="B4865">
        <v>15</v>
      </c>
      <c r="C4865">
        <v>1</v>
      </c>
      <c r="D4865">
        <f>VLOOKUP(A4865,Haul!F:M,8,FALSE)</f>
        <v>4.3246224E-2</v>
      </c>
      <c r="E4865">
        <v>21</v>
      </c>
      <c r="F4865">
        <v>11</v>
      </c>
      <c r="G4865">
        <v>91.74</v>
      </c>
      <c r="H4865">
        <f t="shared" si="1050"/>
        <v>95</v>
      </c>
      <c r="I4865">
        <f t="shared" si="1051"/>
        <v>1</v>
      </c>
      <c r="J4865">
        <f t="shared" si="1052"/>
        <v>0</v>
      </c>
      <c r="K4865">
        <f t="shared" si="1053"/>
        <v>0</v>
      </c>
      <c r="L4865">
        <f t="shared" si="1054"/>
        <v>0</v>
      </c>
      <c r="M4865" s="19" t="s">
        <v>339</v>
      </c>
      <c r="N4865" s="19">
        <f t="shared" si="1055"/>
        <v>0.42462174414022563</v>
      </c>
      <c r="O4865">
        <f t="shared" si="1056"/>
        <v>23.123406103617278</v>
      </c>
      <c r="P4865">
        <f t="shared" si="1057"/>
        <v>9.8187010301807067</v>
      </c>
      <c r="Q4865" t="str">
        <f>VLOOKUP(A4865,Haul!F:W,18,FALSE)</f>
        <v>145</v>
      </c>
      <c r="R4865">
        <f t="shared" si="1058"/>
        <v>0</v>
      </c>
      <c r="S4865">
        <f t="shared" si="1059"/>
        <v>0</v>
      </c>
      <c r="T4865">
        <f t="shared" si="1060"/>
        <v>0</v>
      </c>
      <c r="U4865">
        <f t="shared" si="1061"/>
        <v>0</v>
      </c>
      <c r="V4865">
        <f t="shared" si="1062"/>
        <v>0</v>
      </c>
      <c r="W4865">
        <f t="shared" si="1063"/>
        <v>0</v>
      </c>
    </row>
    <row r="4866" spans="1:23">
      <c r="A4866">
        <v>200</v>
      </c>
      <c r="B4866">
        <v>15</v>
      </c>
      <c r="C4866">
        <v>1</v>
      </c>
      <c r="D4866">
        <f>VLOOKUP(A4866,Haul!F:M,8,FALSE)</f>
        <v>4.3246224E-2</v>
      </c>
      <c r="E4866">
        <v>22</v>
      </c>
      <c r="F4866">
        <v>11</v>
      </c>
      <c r="G4866">
        <v>97.01</v>
      </c>
      <c r="H4866">
        <f t="shared" si="1050"/>
        <v>100</v>
      </c>
      <c r="I4866">
        <f t="shared" si="1051"/>
        <v>1</v>
      </c>
      <c r="J4866">
        <f t="shared" si="1052"/>
        <v>0</v>
      </c>
      <c r="K4866">
        <f t="shared" si="1053"/>
        <v>0</v>
      </c>
      <c r="L4866">
        <f t="shared" si="1054"/>
        <v>0</v>
      </c>
      <c r="M4866" s="19" t="s">
        <v>339</v>
      </c>
      <c r="N4866" s="19">
        <f t="shared" si="1055"/>
        <v>0.50588329081502637</v>
      </c>
      <c r="O4866">
        <f t="shared" si="1056"/>
        <v>23.123406103617278</v>
      </c>
      <c r="P4866">
        <f t="shared" si="1057"/>
        <v>11.697744774550175</v>
      </c>
      <c r="Q4866" t="str">
        <f>VLOOKUP(A4866,Haul!F:W,18,FALSE)</f>
        <v>145</v>
      </c>
      <c r="R4866">
        <f t="shared" si="1058"/>
        <v>0</v>
      </c>
      <c r="S4866">
        <f t="shared" si="1059"/>
        <v>0</v>
      </c>
      <c r="T4866">
        <f t="shared" si="1060"/>
        <v>0</v>
      </c>
      <c r="U4866">
        <f t="shared" si="1061"/>
        <v>0</v>
      </c>
      <c r="V4866">
        <f t="shared" si="1062"/>
        <v>0</v>
      </c>
      <c r="W4866">
        <f t="shared" si="1063"/>
        <v>0</v>
      </c>
    </row>
    <row r="4867" spans="1:23">
      <c r="A4867">
        <v>200</v>
      </c>
      <c r="B4867">
        <v>15</v>
      </c>
      <c r="C4867">
        <v>1</v>
      </c>
      <c r="D4867">
        <f>VLOOKUP(A4867,Haul!F:M,8,FALSE)</f>
        <v>4.3246224E-2</v>
      </c>
      <c r="E4867">
        <v>23</v>
      </c>
      <c r="F4867">
        <v>11</v>
      </c>
      <c r="G4867">
        <v>107.57</v>
      </c>
      <c r="H4867">
        <f t="shared" ref="H4867:H4930" si="1064">ROUNDUP(G4867/5,0)*5</f>
        <v>110</v>
      </c>
      <c r="I4867">
        <f t="shared" ref="I4867:I4930" si="1065">IF(F4867=11, 1,2)</f>
        <v>1</v>
      </c>
      <c r="J4867">
        <f t="shared" ref="J4867:J4930" si="1066">IF(I4867=2,1,0)</f>
        <v>0</v>
      </c>
      <c r="K4867">
        <f t="shared" ref="K4867:K4930" si="1067">1*($I4867=1)*($G4867&gt;=107)</f>
        <v>1</v>
      </c>
      <c r="L4867">
        <f t="shared" ref="L4867:L4930" si="1068">1*($I4867=1)*($G4867&gt;=124)</f>
        <v>0</v>
      </c>
      <c r="M4867" s="19" t="s">
        <v>339</v>
      </c>
      <c r="N4867" s="19">
        <f t="shared" ref="N4867:N4930" si="1069">IF(I4867=1, (0.0002988*G4867^3.135)/1000, (0.001424*G4867^2.781)/1000)</f>
        <v>0.69941091687067414</v>
      </c>
      <c r="O4867">
        <f t="shared" ref="O4867:O4930" si="1070">1/D4867</f>
        <v>23.123406103617278</v>
      </c>
      <c r="P4867">
        <f t="shared" ref="P4867:P4930" si="1071">N4867*O4867</f>
        <v>16.172762664103903</v>
      </c>
      <c r="Q4867" t="str">
        <f>VLOOKUP(A4867,Haul!F:W,18,FALSE)</f>
        <v>145</v>
      </c>
      <c r="R4867">
        <f t="shared" ref="R4867:R4930" si="1072">K4867*O4867</f>
        <v>23.123406103617278</v>
      </c>
      <c r="S4867">
        <f t="shared" ref="S4867:S4930" si="1073">L4867*O4867</f>
        <v>0</v>
      </c>
      <c r="T4867">
        <f t="shared" ref="T4867:T4930" si="1074">J4867*O4867</f>
        <v>0</v>
      </c>
      <c r="U4867">
        <f t="shared" ref="U4867:U4930" si="1075">N4867*R4867</f>
        <v>16.172762664103903</v>
      </c>
      <c r="V4867">
        <f t="shared" ref="V4867:V4930" si="1076">N4867*S4867</f>
        <v>0</v>
      </c>
      <c r="W4867">
        <f t="shared" ref="W4867:W4930" si="1077">N4867*T4867</f>
        <v>0</v>
      </c>
    </row>
    <row r="4868" spans="1:23">
      <c r="A4868">
        <v>200</v>
      </c>
      <c r="B4868">
        <v>15</v>
      </c>
      <c r="C4868">
        <v>1</v>
      </c>
      <c r="D4868">
        <f>VLOOKUP(A4868,Haul!F:M,8,FALSE)</f>
        <v>4.3246224E-2</v>
      </c>
      <c r="E4868">
        <v>24</v>
      </c>
      <c r="F4868">
        <v>11</v>
      </c>
      <c r="G4868">
        <v>82.05</v>
      </c>
      <c r="H4868">
        <f t="shared" si="1064"/>
        <v>85</v>
      </c>
      <c r="I4868">
        <f t="shared" si="1065"/>
        <v>1</v>
      </c>
      <c r="J4868">
        <f t="shared" si="1066"/>
        <v>0</v>
      </c>
      <c r="K4868">
        <f t="shared" si="1067"/>
        <v>0</v>
      </c>
      <c r="L4868">
        <f t="shared" si="1068"/>
        <v>0</v>
      </c>
      <c r="M4868" s="19" t="s">
        <v>339</v>
      </c>
      <c r="N4868" s="19">
        <f t="shared" si="1069"/>
        <v>0.2992381480889254</v>
      </c>
      <c r="O4868">
        <f t="shared" si="1070"/>
        <v>23.123406103617278</v>
      </c>
      <c r="P4868">
        <f t="shared" si="1071"/>
        <v>6.9194052199545881</v>
      </c>
      <c r="Q4868" t="str">
        <f>VLOOKUP(A4868,Haul!F:W,18,FALSE)</f>
        <v>145</v>
      </c>
      <c r="R4868">
        <f t="shared" si="1072"/>
        <v>0</v>
      </c>
      <c r="S4868">
        <f t="shared" si="1073"/>
        <v>0</v>
      </c>
      <c r="T4868">
        <f t="shared" si="1074"/>
        <v>0</v>
      </c>
      <c r="U4868">
        <f t="shared" si="1075"/>
        <v>0</v>
      </c>
      <c r="V4868">
        <f t="shared" si="1076"/>
        <v>0</v>
      </c>
      <c r="W4868">
        <f t="shared" si="1077"/>
        <v>0</v>
      </c>
    </row>
    <row r="4869" spans="1:23">
      <c r="A4869">
        <v>200</v>
      </c>
      <c r="B4869">
        <v>15</v>
      </c>
      <c r="C4869">
        <v>1</v>
      </c>
      <c r="D4869">
        <f>VLOOKUP(A4869,Haul!F:M,8,FALSE)</f>
        <v>4.3246224E-2</v>
      </c>
      <c r="E4869">
        <v>25</v>
      </c>
      <c r="F4869">
        <v>11</v>
      </c>
      <c r="G4869">
        <v>95.3</v>
      </c>
      <c r="H4869">
        <f t="shared" si="1064"/>
        <v>100</v>
      </c>
      <c r="I4869">
        <f t="shared" si="1065"/>
        <v>1</v>
      </c>
      <c r="J4869">
        <f t="shared" si="1066"/>
        <v>0</v>
      </c>
      <c r="K4869">
        <f t="shared" si="1067"/>
        <v>0</v>
      </c>
      <c r="L4869">
        <f t="shared" si="1068"/>
        <v>0</v>
      </c>
      <c r="M4869" s="19" t="s">
        <v>339</v>
      </c>
      <c r="N4869" s="19">
        <f t="shared" si="1069"/>
        <v>0.47845030596346977</v>
      </c>
      <c r="O4869">
        <f t="shared" si="1070"/>
        <v>23.123406103617278</v>
      </c>
      <c r="P4869">
        <f t="shared" si="1071"/>
        <v>11.063400725193251</v>
      </c>
      <c r="Q4869" t="str">
        <f>VLOOKUP(A4869,Haul!F:W,18,FALSE)</f>
        <v>145</v>
      </c>
      <c r="R4869">
        <f t="shared" si="1072"/>
        <v>0</v>
      </c>
      <c r="S4869">
        <f t="shared" si="1073"/>
        <v>0</v>
      </c>
      <c r="T4869">
        <f t="shared" si="1074"/>
        <v>0</v>
      </c>
      <c r="U4869">
        <f t="shared" si="1075"/>
        <v>0</v>
      </c>
      <c r="V4869">
        <f t="shared" si="1076"/>
        <v>0</v>
      </c>
      <c r="W4869">
        <f t="shared" si="1077"/>
        <v>0</v>
      </c>
    </row>
    <row r="4870" spans="1:23">
      <c r="A4870">
        <v>200</v>
      </c>
      <c r="B4870">
        <v>15</v>
      </c>
      <c r="C4870">
        <v>1</v>
      </c>
      <c r="D4870">
        <f>VLOOKUP(A4870,Haul!F:M,8,FALSE)</f>
        <v>4.3246224E-2</v>
      </c>
      <c r="E4870">
        <v>26</v>
      </c>
      <c r="F4870">
        <v>11</v>
      </c>
      <c r="G4870">
        <v>71.819999999999993</v>
      </c>
      <c r="H4870">
        <f t="shared" si="1064"/>
        <v>75</v>
      </c>
      <c r="I4870">
        <f t="shared" si="1065"/>
        <v>1</v>
      </c>
      <c r="J4870">
        <f t="shared" si="1066"/>
        <v>0</v>
      </c>
      <c r="K4870">
        <f t="shared" si="1067"/>
        <v>0</v>
      </c>
      <c r="L4870">
        <f t="shared" si="1068"/>
        <v>0</v>
      </c>
      <c r="M4870" s="19" t="s">
        <v>339</v>
      </c>
      <c r="N4870" s="19">
        <f t="shared" si="1069"/>
        <v>0.19711057489917314</v>
      </c>
      <c r="O4870">
        <f t="shared" si="1070"/>
        <v>23.123406103617278</v>
      </c>
      <c r="P4870">
        <f t="shared" si="1071"/>
        <v>4.5578678707110507</v>
      </c>
      <c r="Q4870" t="str">
        <f>VLOOKUP(A4870,Haul!F:W,18,FALSE)</f>
        <v>145</v>
      </c>
      <c r="R4870">
        <f t="shared" si="1072"/>
        <v>0</v>
      </c>
      <c r="S4870">
        <f t="shared" si="1073"/>
        <v>0</v>
      </c>
      <c r="T4870">
        <f t="shared" si="1074"/>
        <v>0</v>
      </c>
      <c r="U4870">
        <f t="shared" si="1075"/>
        <v>0</v>
      </c>
      <c r="V4870">
        <f t="shared" si="1076"/>
        <v>0</v>
      </c>
      <c r="W4870">
        <f t="shared" si="1077"/>
        <v>0</v>
      </c>
    </row>
    <row r="4871" spans="1:23">
      <c r="A4871">
        <v>200</v>
      </c>
      <c r="B4871">
        <v>15</v>
      </c>
      <c r="C4871">
        <v>1</v>
      </c>
      <c r="D4871">
        <f>VLOOKUP(A4871,Haul!F:M,8,FALSE)</f>
        <v>4.3246224E-2</v>
      </c>
      <c r="E4871">
        <v>27</v>
      </c>
      <c r="F4871">
        <v>11</v>
      </c>
      <c r="G4871">
        <v>124.64</v>
      </c>
      <c r="H4871">
        <f t="shared" si="1064"/>
        <v>125</v>
      </c>
      <c r="I4871">
        <f t="shared" si="1065"/>
        <v>1</v>
      </c>
      <c r="J4871">
        <f t="shared" si="1066"/>
        <v>0</v>
      </c>
      <c r="K4871">
        <f t="shared" si="1067"/>
        <v>1</v>
      </c>
      <c r="L4871">
        <f t="shared" si="1068"/>
        <v>1</v>
      </c>
      <c r="M4871" s="19" t="s">
        <v>339</v>
      </c>
      <c r="N4871" s="19">
        <f t="shared" si="1069"/>
        <v>1.1098560877754167</v>
      </c>
      <c r="O4871">
        <f t="shared" si="1070"/>
        <v>23.123406103617278</v>
      </c>
      <c r="P4871">
        <f t="shared" si="1071"/>
        <v>25.663653034202863</v>
      </c>
      <c r="Q4871" t="str">
        <f>VLOOKUP(A4871,Haul!F:W,18,FALSE)</f>
        <v>145</v>
      </c>
      <c r="R4871">
        <f t="shared" si="1072"/>
        <v>23.123406103617278</v>
      </c>
      <c r="S4871">
        <f t="shared" si="1073"/>
        <v>23.123406103617278</v>
      </c>
      <c r="T4871">
        <f t="shared" si="1074"/>
        <v>0</v>
      </c>
      <c r="U4871">
        <f t="shared" si="1075"/>
        <v>25.663653034202863</v>
      </c>
      <c r="V4871">
        <f t="shared" si="1076"/>
        <v>25.663653034202863</v>
      </c>
      <c r="W4871">
        <f t="shared" si="1077"/>
        <v>0</v>
      </c>
    </row>
    <row r="4872" spans="1:23">
      <c r="A4872">
        <v>200</v>
      </c>
      <c r="B4872">
        <v>15</v>
      </c>
      <c r="C4872">
        <v>1</v>
      </c>
      <c r="D4872">
        <f>VLOOKUP(A4872,Haul!F:M,8,FALSE)</f>
        <v>4.3246224E-2</v>
      </c>
      <c r="E4872">
        <v>28</v>
      </c>
      <c r="F4872">
        <v>11</v>
      </c>
      <c r="G4872">
        <v>100.67</v>
      </c>
      <c r="H4872">
        <f t="shared" si="1064"/>
        <v>105</v>
      </c>
      <c r="I4872">
        <f t="shared" si="1065"/>
        <v>1</v>
      </c>
      <c r="J4872">
        <f t="shared" si="1066"/>
        <v>0</v>
      </c>
      <c r="K4872">
        <f t="shared" si="1067"/>
        <v>0</v>
      </c>
      <c r="L4872">
        <f t="shared" si="1068"/>
        <v>0</v>
      </c>
      <c r="M4872" s="19" t="s">
        <v>339</v>
      </c>
      <c r="N4872" s="19">
        <f t="shared" si="1069"/>
        <v>0.56816216288906085</v>
      </c>
      <c r="O4872">
        <f t="shared" si="1070"/>
        <v>23.123406103617278</v>
      </c>
      <c r="P4872">
        <f t="shared" si="1071"/>
        <v>13.137844425193304</v>
      </c>
      <c r="Q4872" t="str">
        <f>VLOOKUP(A4872,Haul!F:W,18,FALSE)</f>
        <v>145</v>
      </c>
      <c r="R4872">
        <f t="shared" si="1072"/>
        <v>0</v>
      </c>
      <c r="S4872">
        <f t="shared" si="1073"/>
        <v>0</v>
      </c>
      <c r="T4872">
        <f t="shared" si="1074"/>
        <v>0</v>
      </c>
      <c r="U4872">
        <f t="shared" si="1075"/>
        <v>0</v>
      </c>
      <c r="V4872">
        <f t="shared" si="1076"/>
        <v>0</v>
      </c>
      <c r="W4872">
        <f t="shared" si="1077"/>
        <v>0</v>
      </c>
    </row>
    <row r="4873" spans="1:23">
      <c r="A4873">
        <v>200</v>
      </c>
      <c r="B4873">
        <v>15</v>
      </c>
      <c r="C4873">
        <v>1</v>
      </c>
      <c r="D4873">
        <f>VLOOKUP(A4873,Haul!F:M,8,FALSE)</f>
        <v>4.3246224E-2</v>
      </c>
      <c r="E4873">
        <v>29</v>
      </c>
      <c r="F4873">
        <v>11</v>
      </c>
      <c r="G4873">
        <v>55.89</v>
      </c>
      <c r="H4873">
        <f t="shared" si="1064"/>
        <v>60</v>
      </c>
      <c r="I4873">
        <f t="shared" si="1065"/>
        <v>1</v>
      </c>
      <c r="J4873">
        <f t="shared" si="1066"/>
        <v>0</v>
      </c>
      <c r="K4873">
        <f t="shared" si="1067"/>
        <v>0</v>
      </c>
      <c r="L4873">
        <f t="shared" si="1068"/>
        <v>0</v>
      </c>
      <c r="M4873" s="19" t="s">
        <v>339</v>
      </c>
      <c r="N4873" s="19">
        <f t="shared" si="1069"/>
        <v>8.9799315612029529E-2</v>
      </c>
      <c r="O4873">
        <f t="shared" si="1070"/>
        <v>23.123406103617278</v>
      </c>
      <c r="P4873">
        <f t="shared" si="1071"/>
        <v>2.0764660427238577</v>
      </c>
      <c r="Q4873" t="str">
        <f>VLOOKUP(A4873,Haul!F:W,18,FALSE)</f>
        <v>145</v>
      </c>
      <c r="R4873">
        <f t="shared" si="1072"/>
        <v>0</v>
      </c>
      <c r="S4873">
        <f t="shared" si="1073"/>
        <v>0</v>
      </c>
      <c r="T4873">
        <f t="shared" si="1074"/>
        <v>0</v>
      </c>
      <c r="U4873">
        <f t="shared" si="1075"/>
        <v>0</v>
      </c>
      <c r="V4873">
        <f t="shared" si="1076"/>
        <v>0</v>
      </c>
      <c r="W4873">
        <f t="shared" si="1077"/>
        <v>0</v>
      </c>
    </row>
    <row r="4874" spans="1:23">
      <c r="A4874">
        <v>200</v>
      </c>
      <c r="B4874">
        <v>15</v>
      </c>
      <c r="C4874">
        <v>1</v>
      </c>
      <c r="D4874">
        <f>VLOOKUP(A4874,Haul!F:M,8,FALSE)</f>
        <v>4.3246224E-2</v>
      </c>
      <c r="E4874">
        <v>30</v>
      </c>
      <c r="F4874">
        <v>11</v>
      </c>
      <c r="G4874">
        <v>126.67</v>
      </c>
      <c r="H4874">
        <f t="shared" si="1064"/>
        <v>130</v>
      </c>
      <c r="I4874">
        <f t="shared" si="1065"/>
        <v>1</v>
      </c>
      <c r="J4874">
        <f t="shared" si="1066"/>
        <v>0</v>
      </c>
      <c r="K4874">
        <f t="shared" si="1067"/>
        <v>1</v>
      </c>
      <c r="L4874">
        <f t="shared" si="1068"/>
        <v>1</v>
      </c>
      <c r="M4874" s="19" t="s">
        <v>339</v>
      </c>
      <c r="N4874" s="19">
        <f t="shared" si="1069"/>
        <v>1.167516061372784</v>
      </c>
      <c r="O4874">
        <f t="shared" si="1070"/>
        <v>23.123406103617278</v>
      </c>
      <c r="P4874">
        <f t="shared" si="1071"/>
        <v>26.996948019618635</v>
      </c>
      <c r="Q4874" t="str">
        <f>VLOOKUP(A4874,Haul!F:W,18,FALSE)</f>
        <v>145</v>
      </c>
      <c r="R4874">
        <f t="shared" si="1072"/>
        <v>23.123406103617278</v>
      </c>
      <c r="S4874">
        <f t="shared" si="1073"/>
        <v>23.123406103617278</v>
      </c>
      <c r="T4874">
        <f t="shared" si="1074"/>
        <v>0</v>
      </c>
      <c r="U4874">
        <f t="shared" si="1075"/>
        <v>26.996948019618635</v>
      </c>
      <c r="V4874">
        <f t="shared" si="1076"/>
        <v>26.996948019618635</v>
      </c>
      <c r="W4874">
        <f t="shared" si="1077"/>
        <v>0</v>
      </c>
    </row>
    <row r="4875" spans="1:23">
      <c r="A4875">
        <v>200</v>
      </c>
      <c r="B4875">
        <v>15</v>
      </c>
      <c r="C4875">
        <v>1</v>
      </c>
      <c r="D4875">
        <f>VLOOKUP(A4875,Haul!F:M,8,FALSE)</f>
        <v>4.3246224E-2</v>
      </c>
      <c r="E4875">
        <v>31</v>
      </c>
      <c r="F4875">
        <v>11</v>
      </c>
      <c r="G4875">
        <v>119.62</v>
      </c>
      <c r="H4875">
        <f t="shared" si="1064"/>
        <v>120</v>
      </c>
      <c r="I4875">
        <f t="shared" si="1065"/>
        <v>1</v>
      </c>
      <c r="J4875">
        <f t="shared" si="1066"/>
        <v>0</v>
      </c>
      <c r="K4875">
        <f t="shared" si="1067"/>
        <v>1</v>
      </c>
      <c r="L4875">
        <f t="shared" si="1068"/>
        <v>0</v>
      </c>
      <c r="M4875" s="19" t="s">
        <v>339</v>
      </c>
      <c r="N4875" s="19">
        <f t="shared" si="1069"/>
        <v>0.97565326020902399</v>
      </c>
      <c r="O4875">
        <f t="shared" si="1070"/>
        <v>23.123406103617278</v>
      </c>
      <c r="P4875">
        <f t="shared" si="1071"/>
        <v>22.560426552131442</v>
      </c>
      <c r="Q4875" t="str">
        <f>VLOOKUP(A4875,Haul!F:W,18,FALSE)</f>
        <v>145</v>
      </c>
      <c r="R4875">
        <f t="shared" si="1072"/>
        <v>23.123406103617278</v>
      </c>
      <c r="S4875">
        <f t="shared" si="1073"/>
        <v>0</v>
      </c>
      <c r="T4875">
        <f t="shared" si="1074"/>
        <v>0</v>
      </c>
      <c r="U4875">
        <f t="shared" si="1075"/>
        <v>22.560426552131442</v>
      </c>
      <c r="V4875">
        <f t="shared" si="1076"/>
        <v>0</v>
      </c>
      <c r="W4875">
        <f t="shared" si="1077"/>
        <v>0</v>
      </c>
    </row>
    <row r="4876" spans="1:23">
      <c r="A4876">
        <v>200</v>
      </c>
      <c r="B4876">
        <v>15</v>
      </c>
      <c r="C4876">
        <v>1</v>
      </c>
      <c r="D4876">
        <f>VLOOKUP(A4876,Haul!F:M,8,FALSE)</f>
        <v>4.3246224E-2</v>
      </c>
      <c r="E4876">
        <v>32</v>
      </c>
      <c r="F4876">
        <v>11</v>
      </c>
      <c r="G4876">
        <v>102.14</v>
      </c>
      <c r="H4876">
        <f t="shared" si="1064"/>
        <v>105</v>
      </c>
      <c r="I4876">
        <f t="shared" si="1065"/>
        <v>1</v>
      </c>
      <c r="J4876">
        <f t="shared" si="1066"/>
        <v>0</v>
      </c>
      <c r="K4876">
        <f t="shared" si="1067"/>
        <v>0</v>
      </c>
      <c r="L4876">
        <f t="shared" si="1068"/>
        <v>0</v>
      </c>
      <c r="M4876" s="19" t="s">
        <v>339</v>
      </c>
      <c r="N4876" s="19">
        <f t="shared" si="1069"/>
        <v>0.59457903789724953</v>
      </c>
      <c r="O4876">
        <f t="shared" si="1070"/>
        <v>23.123406103617278</v>
      </c>
      <c r="P4876">
        <f t="shared" si="1071"/>
        <v>13.748692553996149</v>
      </c>
      <c r="Q4876" t="str">
        <f>VLOOKUP(A4876,Haul!F:W,18,FALSE)</f>
        <v>145</v>
      </c>
      <c r="R4876">
        <f t="shared" si="1072"/>
        <v>0</v>
      </c>
      <c r="S4876">
        <f t="shared" si="1073"/>
        <v>0</v>
      </c>
      <c r="T4876">
        <f t="shared" si="1074"/>
        <v>0</v>
      </c>
      <c r="U4876">
        <f t="shared" si="1075"/>
        <v>0</v>
      </c>
      <c r="V4876">
        <f t="shared" si="1076"/>
        <v>0</v>
      </c>
      <c r="W4876">
        <f t="shared" si="1077"/>
        <v>0</v>
      </c>
    </row>
    <row r="4877" spans="1:23">
      <c r="A4877">
        <v>200</v>
      </c>
      <c r="B4877">
        <v>15</v>
      </c>
      <c r="C4877">
        <v>1</v>
      </c>
      <c r="D4877">
        <f>VLOOKUP(A4877,Haul!F:M,8,FALSE)</f>
        <v>4.3246224E-2</v>
      </c>
      <c r="E4877">
        <v>33</v>
      </c>
      <c r="F4877">
        <v>11</v>
      </c>
      <c r="G4877">
        <v>113.16</v>
      </c>
      <c r="H4877">
        <f t="shared" si="1064"/>
        <v>115</v>
      </c>
      <c r="I4877">
        <f t="shared" si="1065"/>
        <v>1</v>
      </c>
      <c r="J4877">
        <f t="shared" si="1066"/>
        <v>0</v>
      </c>
      <c r="K4877">
        <f t="shared" si="1067"/>
        <v>1</v>
      </c>
      <c r="L4877">
        <f t="shared" si="1068"/>
        <v>0</v>
      </c>
      <c r="M4877" s="19" t="s">
        <v>339</v>
      </c>
      <c r="N4877" s="19">
        <f t="shared" si="1069"/>
        <v>0.81980007976060343</v>
      </c>
      <c r="O4877">
        <f t="shared" si="1070"/>
        <v>23.123406103617278</v>
      </c>
      <c r="P4877">
        <f t="shared" si="1071"/>
        <v>18.956570168082269</v>
      </c>
      <c r="Q4877" t="str">
        <f>VLOOKUP(A4877,Haul!F:W,18,FALSE)</f>
        <v>145</v>
      </c>
      <c r="R4877">
        <f t="shared" si="1072"/>
        <v>23.123406103617278</v>
      </c>
      <c r="S4877">
        <f t="shared" si="1073"/>
        <v>0</v>
      </c>
      <c r="T4877">
        <f t="shared" si="1074"/>
        <v>0</v>
      </c>
      <c r="U4877">
        <f t="shared" si="1075"/>
        <v>18.956570168082269</v>
      </c>
      <c r="V4877">
        <f t="shared" si="1076"/>
        <v>0</v>
      </c>
      <c r="W4877">
        <f t="shared" si="1077"/>
        <v>0</v>
      </c>
    </row>
    <row r="4878" spans="1:23">
      <c r="A4878">
        <v>200</v>
      </c>
      <c r="B4878">
        <v>15</v>
      </c>
      <c r="C4878">
        <v>1</v>
      </c>
      <c r="D4878">
        <f>VLOOKUP(A4878,Haul!F:M,8,FALSE)</f>
        <v>4.3246224E-2</v>
      </c>
      <c r="E4878">
        <v>34</v>
      </c>
      <c r="F4878">
        <v>11</v>
      </c>
      <c r="G4878">
        <v>92.83</v>
      </c>
      <c r="H4878">
        <f t="shared" si="1064"/>
        <v>95</v>
      </c>
      <c r="I4878">
        <f t="shared" si="1065"/>
        <v>1</v>
      </c>
      <c r="J4878">
        <f t="shared" si="1066"/>
        <v>0</v>
      </c>
      <c r="K4878">
        <f t="shared" si="1067"/>
        <v>0</v>
      </c>
      <c r="L4878">
        <f t="shared" si="1068"/>
        <v>0</v>
      </c>
      <c r="M4878" s="19" t="s">
        <v>339</v>
      </c>
      <c r="N4878" s="19">
        <f t="shared" si="1069"/>
        <v>0.44063964817122903</v>
      </c>
      <c r="O4878">
        <f t="shared" si="1070"/>
        <v>23.123406103617278</v>
      </c>
      <c r="P4878">
        <f t="shared" si="1071"/>
        <v>10.189089530018366</v>
      </c>
      <c r="Q4878" t="str">
        <f>VLOOKUP(A4878,Haul!F:W,18,FALSE)</f>
        <v>145</v>
      </c>
      <c r="R4878">
        <f t="shared" si="1072"/>
        <v>0</v>
      </c>
      <c r="S4878">
        <f t="shared" si="1073"/>
        <v>0</v>
      </c>
      <c r="T4878">
        <f t="shared" si="1074"/>
        <v>0</v>
      </c>
      <c r="U4878">
        <f t="shared" si="1075"/>
        <v>0</v>
      </c>
      <c r="V4878">
        <f t="shared" si="1076"/>
        <v>0</v>
      </c>
      <c r="W4878">
        <f t="shared" si="1077"/>
        <v>0</v>
      </c>
    </row>
    <row r="4879" spans="1:23">
      <c r="A4879">
        <v>200</v>
      </c>
      <c r="B4879">
        <v>15</v>
      </c>
      <c r="C4879">
        <v>1</v>
      </c>
      <c r="D4879">
        <f>VLOOKUP(A4879,Haul!F:M,8,FALSE)</f>
        <v>4.3246224E-2</v>
      </c>
      <c r="E4879">
        <v>35</v>
      </c>
      <c r="F4879">
        <v>11</v>
      </c>
      <c r="G4879">
        <v>72.08</v>
      </c>
      <c r="H4879">
        <f t="shared" si="1064"/>
        <v>75</v>
      </c>
      <c r="I4879">
        <f t="shared" si="1065"/>
        <v>1</v>
      </c>
      <c r="J4879">
        <f t="shared" si="1066"/>
        <v>0</v>
      </c>
      <c r="K4879">
        <f t="shared" si="1067"/>
        <v>0</v>
      </c>
      <c r="L4879">
        <f t="shared" si="1068"/>
        <v>0</v>
      </c>
      <c r="M4879" s="19" t="s">
        <v>339</v>
      </c>
      <c r="N4879" s="19">
        <f t="shared" si="1069"/>
        <v>0.19935628045377984</v>
      </c>
      <c r="O4879">
        <f t="shared" si="1070"/>
        <v>23.123406103617278</v>
      </c>
      <c r="P4879">
        <f t="shared" si="1071"/>
        <v>4.6097962322393702</v>
      </c>
      <c r="Q4879" t="str">
        <f>VLOOKUP(A4879,Haul!F:W,18,FALSE)</f>
        <v>145</v>
      </c>
      <c r="R4879">
        <f t="shared" si="1072"/>
        <v>0</v>
      </c>
      <c r="S4879">
        <f t="shared" si="1073"/>
        <v>0</v>
      </c>
      <c r="T4879">
        <f t="shared" si="1074"/>
        <v>0</v>
      </c>
      <c r="U4879">
        <f t="shared" si="1075"/>
        <v>0</v>
      </c>
      <c r="V4879">
        <f t="shared" si="1076"/>
        <v>0</v>
      </c>
      <c r="W4879">
        <f t="shared" si="1077"/>
        <v>0</v>
      </c>
    </row>
    <row r="4880" spans="1:23">
      <c r="A4880">
        <v>200</v>
      </c>
      <c r="B4880">
        <v>15</v>
      </c>
      <c r="C4880">
        <v>1</v>
      </c>
      <c r="D4880">
        <f>VLOOKUP(A4880,Haul!F:M,8,FALSE)</f>
        <v>4.3246224E-2</v>
      </c>
      <c r="E4880">
        <v>36</v>
      </c>
      <c r="F4880">
        <v>11</v>
      </c>
      <c r="G4880">
        <v>110.84</v>
      </c>
      <c r="H4880">
        <f t="shared" si="1064"/>
        <v>115</v>
      </c>
      <c r="I4880">
        <f t="shared" si="1065"/>
        <v>1</v>
      </c>
      <c r="J4880">
        <f t="shared" si="1066"/>
        <v>0</v>
      </c>
      <c r="K4880">
        <f t="shared" si="1067"/>
        <v>1</v>
      </c>
      <c r="L4880">
        <f t="shared" si="1068"/>
        <v>0</v>
      </c>
      <c r="M4880" s="19" t="s">
        <v>339</v>
      </c>
      <c r="N4880" s="19">
        <f t="shared" si="1069"/>
        <v>0.76825283981634385</v>
      </c>
      <c r="O4880">
        <f t="shared" si="1070"/>
        <v>23.123406103617278</v>
      </c>
      <c r="P4880">
        <f t="shared" si="1071"/>
        <v>17.764622405330552</v>
      </c>
      <c r="Q4880" t="str">
        <f>VLOOKUP(A4880,Haul!F:W,18,FALSE)</f>
        <v>145</v>
      </c>
      <c r="R4880">
        <f t="shared" si="1072"/>
        <v>23.123406103617278</v>
      </c>
      <c r="S4880">
        <f t="shared" si="1073"/>
        <v>0</v>
      </c>
      <c r="T4880">
        <f t="shared" si="1074"/>
        <v>0</v>
      </c>
      <c r="U4880">
        <f t="shared" si="1075"/>
        <v>17.764622405330552</v>
      </c>
      <c r="V4880">
        <f t="shared" si="1076"/>
        <v>0</v>
      </c>
      <c r="W4880">
        <f t="shared" si="1077"/>
        <v>0</v>
      </c>
    </row>
    <row r="4881" spans="1:23">
      <c r="A4881">
        <v>200</v>
      </c>
      <c r="B4881">
        <v>15</v>
      </c>
      <c r="C4881">
        <v>1</v>
      </c>
      <c r="D4881">
        <f>VLOOKUP(A4881,Haul!F:M,8,FALSE)</f>
        <v>4.3246224E-2</v>
      </c>
      <c r="E4881">
        <v>37</v>
      </c>
      <c r="F4881">
        <v>11</v>
      </c>
      <c r="G4881">
        <v>105.86</v>
      </c>
      <c r="H4881">
        <f t="shared" si="1064"/>
        <v>110</v>
      </c>
      <c r="I4881">
        <f t="shared" si="1065"/>
        <v>1</v>
      </c>
      <c r="J4881">
        <f t="shared" si="1066"/>
        <v>0</v>
      </c>
      <c r="K4881">
        <f t="shared" si="1067"/>
        <v>0</v>
      </c>
      <c r="L4881">
        <f t="shared" si="1068"/>
        <v>0</v>
      </c>
      <c r="M4881" s="19" t="s">
        <v>339</v>
      </c>
      <c r="N4881" s="19">
        <f t="shared" si="1069"/>
        <v>0.66514306479781582</v>
      </c>
      <c r="O4881">
        <f t="shared" si="1070"/>
        <v>23.123406103617278</v>
      </c>
      <c r="P4881">
        <f t="shared" si="1071"/>
        <v>15.380373204324517</v>
      </c>
      <c r="Q4881" t="str">
        <f>VLOOKUP(A4881,Haul!F:W,18,FALSE)</f>
        <v>145</v>
      </c>
      <c r="R4881">
        <f t="shared" si="1072"/>
        <v>0</v>
      </c>
      <c r="S4881">
        <f t="shared" si="1073"/>
        <v>0</v>
      </c>
      <c r="T4881">
        <f t="shared" si="1074"/>
        <v>0</v>
      </c>
      <c r="U4881">
        <f t="shared" si="1075"/>
        <v>0</v>
      </c>
      <c r="V4881">
        <f t="shared" si="1076"/>
        <v>0</v>
      </c>
      <c r="W4881">
        <f t="shared" si="1077"/>
        <v>0</v>
      </c>
    </row>
    <row r="4882" spans="1:23">
      <c r="A4882">
        <v>200</v>
      </c>
      <c r="B4882">
        <v>15</v>
      </c>
      <c r="C4882">
        <v>1</v>
      </c>
      <c r="D4882">
        <f>VLOOKUP(A4882,Haul!F:M,8,FALSE)</f>
        <v>4.3246224E-2</v>
      </c>
      <c r="E4882">
        <v>38</v>
      </c>
      <c r="F4882">
        <v>11</v>
      </c>
      <c r="G4882">
        <v>62.84</v>
      </c>
      <c r="H4882">
        <f t="shared" si="1064"/>
        <v>65</v>
      </c>
      <c r="I4882">
        <f t="shared" si="1065"/>
        <v>1</v>
      </c>
      <c r="J4882">
        <f t="shared" si="1066"/>
        <v>0</v>
      </c>
      <c r="K4882">
        <f t="shared" si="1067"/>
        <v>0</v>
      </c>
      <c r="L4882">
        <f t="shared" si="1068"/>
        <v>0</v>
      </c>
      <c r="M4882" s="19" t="s">
        <v>339</v>
      </c>
      <c r="N4882" s="19">
        <f t="shared" si="1069"/>
        <v>0.12967343224216166</v>
      </c>
      <c r="O4882">
        <f t="shared" si="1070"/>
        <v>23.123406103617278</v>
      </c>
      <c r="P4882">
        <f t="shared" si="1071"/>
        <v>2.9984914345854023</v>
      </c>
      <c r="Q4882" t="str">
        <f>VLOOKUP(A4882,Haul!F:W,18,FALSE)</f>
        <v>145</v>
      </c>
      <c r="R4882">
        <f t="shared" si="1072"/>
        <v>0</v>
      </c>
      <c r="S4882">
        <f t="shared" si="1073"/>
        <v>0</v>
      </c>
      <c r="T4882">
        <f t="shared" si="1074"/>
        <v>0</v>
      </c>
      <c r="U4882">
        <f t="shared" si="1075"/>
        <v>0</v>
      </c>
      <c r="V4882">
        <f t="shared" si="1076"/>
        <v>0</v>
      </c>
      <c r="W4882">
        <f t="shared" si="1077"/>
        <v>0</v>
      </c>
    </row>
    <row r="4883" spans="1:23">
      <c r="A4883">
        <v>200</v>
      </c>
      <c r="B4883">
        <v>15</v>
      </c>
      <c r="C4883">
        <v>1</v>
      </c>
      <c r="D4883">
        <f>VLOOKUP(A4883,Haul!F:M,8,FALSE)</f>
        <v>4.3246224E-2</v>
      </c>
      <c r="E4883">
        <v>39</v>
      </c>
      <c r="F4883">
        <v>11</v>
      </c>
      <c r="G4883">
        <v>107.76</v>
      </c>
      <c r="H4883">
        <f t="shared" si="1064"/>
        <v>110</v>
      </c>
      <c r="I4883">
        <f t="shared" si="1065"/>
        <v>1</v>
      </c>
      <c r="J4883">
        <f t="shared" si="1066"/>
        <v>0</v>
      </c>
      <c r="K4883">
        <f t="shared" si="1067"/>
        <v>1</v>
      </c>
      <c r="L4883">
        <f t="shared" si="1068"/>
        <v>0</v>
      </c>
      <c r="M4883" s="19" t="s">
        <v>339</v>
      </c>
      <c r="N4883" s="19">
        <f t="shared" si="1069"/>
        <v>0.70329108933021434</v>
      </c>
      <c r="O4883">
        <f t="shared" si="1070"/>
        <v>23.123406103617278</v>
      </c>
      <c r="P4883">
        <f t="shared" si="1071"/>
        <v>16.262485467637923</v>
      </c>
      <c r="Q4883" t="str">
        <f>VLOOKUP(A4883,Haul!F:W,18,FALSE)</f>
        <v>145</v>
      </c>
      <c r="R4883">
        <f t="shared" si="1072"/>
        <v>23.123406103617278</v>
      </c>
      <c r="S4883">
        <f t="shared" si="1073"/>
        <v>0</v>
      </c>
      <c r="T4883">
        <f t="shared" si="1074"/>
        <v>0</v>
      </c>
      <c r="U4883">
        <f t="shared" si="1075"/>
        <v>16.262485467637923</v>
      </c>
      <c r="V4883">
        <f t="shared" si="1076"/>
        <v>0</v>
      </c>
      <c r="W4883">
        <f t="shared" si="1077"/>
        <v>0</v>
      </c>
    </row>
    <row r="4884" spans="1:23">
      <c r="A4884">
        <v>200</v>
      </c>
      <c r="B4884">
        <v>15</v>
      </c>
      <c r="C4884">
        <v>1</v>
      </c>
      <c r="D4884">
        <f>VLOOKUP(A4884,Haul!F:M,8,FALSE)</f>
        <v>4.3246224E-2</v>
      </c>
      <c r="E4884">
        <v>40</v>
      </c>
      <c r="F4884">
        <v>11</v>
      </c>
      <c r="G4884">
        <v>108.67</v>
      </c>
      <c r="H4884">
        <f t="shared" si="1064"/>
        <v>110</v>
      </c>
      <c r="I4884">
        <f t="shared" si="1065"/>
        <v>1</v>
      </c>
      <c r="J4884">
        <f t="shared" si="1066"/>
        <v>0</v>
      </c>
      <c r="K4884">
        <f t="shared" si="1067"/>
        <v>1</v>
      </c>
      <c r="L4884">
        <f t="shared" si="1068"/>
        <v>0</v>
      </c>
      <c r="M4884" s="19" t="s">
        <v>339</v>
      </c>
      <c r="N4884" s="19">
        <f t="shared" si="1069"/>
        <v>0.72207847568716865</v>
      </c>
      <c r="O4884">
        <f t="shared" si="1070"/>
        <v>23.123406103617278</v>
      </c>
      <c r="P4884">
        <f t="shared" si="1071"/>
        <v>16.696913831995335</v>
      </c>
      <c r="Q4884" t="str">
        <f>VLOOKUP(A4884,Haul!F:W,18,FALSE)</f>
        <v>145</v>
      </c>
      <c r="R4884">
        <f t="shared" si="1072"/>
        <v>23.123406103617278</v>
      </c>
      <c r="S4884">
        <f t="shared" si="1073"/>
        <v>0</v>
      </c>
      <c r="T4884">
        <f t="shared" si="1074"/>
        <v>0</v>
      </c>
      <c r="U4884">
        <f t="shared" si="1075"/>
        <v>16.696913831995335</v>
      </c>
      <c r="V4884">
        <f t="shared" si="1076"/>
        <v>0</v>
      </c>
      <c r="W4884">
        <f t="shared" si="1077"/>
        <v>0</v>
      </c>
    </row>
    <row r="4885" spans="1:23">
      <c r="A4885">
        <v>200</v>
      </c>
      <c r="B4885">
        <v>15</v>
      </c>
      <c r="C4885">
        <v>1</v>
      </c>
      <c r="D4885">
        <f>VLOOKUP(A4885,Haul!F:M,8,FALSE)</f>
        <v>4.3246224E-2</v>
      </c>
      <c r="E4885">
        <v>41</v>
      </c>
      <c r="F4885">
        <v>11</v>
      </c>
      <c r="G4885">
        <v>102.39</v>
      </c>
      <c r="H4885">
        <f t="shared" si="1064"/>
        <v>105</v>
      </c>
      <c r="I4885">
        <f t="shared" si="1065"/>
        <v>1</v>
      </c>
      <c r="J4885">
        <f t="shared" si="1066"/>
        <v>0</v>
      </c>
      <c r="K4885">
        <f t="shared" si="1067"/>
        <v>0</v>
      </c>
      <c r="L4885">
        <f t="shared" si="1068"/>
        <v>0</v>
      </c>
      <c r="M4885" s="19" t="s">
        <v>339</v>
      </c>
      <c r="N4885" s="19">
        <f t="shared" si="1069"/>
        <v>0.59915334799379483</v>
      </c>
      <c r="O4885">
        <f t="shared" si="1070"/>
        <v>23.123406103617278</v>
      </c>
      <c r="P4885">
        <f t="shared" si="1071"/>
        <v>13.854466184002442</v>
      </c>
      <c r="Q4885" t="str">
        <f>VLOOKUP(A4885,Haul!F:W,18,FALSE)</f>
        <v>145</v>
      </c>
      <c r="R4885">
        <f t="shared" si="1072"/>
        <v>0</v>
      </c>
      <c r="S4885">
        <f t="shared" si="1073"/>
        <v>0</v>
      </c>
      <c r="T4885">
        <f t="shared" si="1074"/>
        <v>0</v>
      </c>
      <c r="U4885">
        <f t="shared" si="1075"/>
        <v>0</v>
      </c>
      <c r="V4885">
        <f t="shared" si="1076"/>
        <v>0</v>
      </c>
      <c r="W4885">
        <f t="shared" si="1077"/>
        <v>0</v>
      </c>
    </row>
    <row r="4886" spans="1:23">
      <c r="A4886">
        <v>200</v>
      </c>
      <c r="B4886">
        <v>15</v>
      </c>
      <c r="C4886">
        <v>1</v>
      </c>
      <c r="D4886">
        <f>VLOOKUP(A4886,Haul!F:M,8,FALSE)</f>
        <v>4.3246224E-2</v>
      </c>
      <c r="E4886">
        <v>42</v>
      </c>
      <c r="F4886">
        <v>11</v>
      </c>
      <c r="G4886">
        <v>64.95</v>
      </c>
      <c r="H4886">
        <f t="shared" si="1064"/>
        <v>65</v>
      </c>
      <c r="I4886">
        <f t="shared" si="1065"/>
        <v>1</v>
      </c>
      <c r="J4886">
        <f t="shared" si="1066"/>
        <v>0</v>
      </c>
      <c r="K4886">
        <f t="shared" si="1067"/>
        <v>0</v>
      </c>
      <c r="L4886">
        <f t="shared" si="1068"/>
        <v>0</v>
      </c>
      <c r="M4886" s="19" t="s">
        <v>339</v>
      </c>
      <c r="N4886" s="19">
        <f t="shared" si="1069"/>
        <v>0.1438189935929563</v>
      </c>
      <c r="O4886">
        <f t="shared" si="1070"/>
        <v>23.123406103617278</v>
      </c>
      <c r="P4886">
        <f t="shared" si="1071"/>
        <v>3.3255849942634597</v>
      </c>
      <c r="Q4886" t="str">
        <f>VLOOKUP(A4886,Haul!F:W,18,FALSE)</f>
        <v>145</v>
      </c>
      <c r="R4886">
        <f t="shared" si="1072"/>
        <v>0</v>
      </c>
      <c r="S4886">
        <f t="shared" si="1073"/>
        <v>0</v>
      </c>
      <c r="T4886">
        <f t="shared" si="1074"/>
        <v>0</v>
      </c>
      <c r="U4886">
        <f t="shared" si="1075"/>
        <v>0</v>
      </c>
      <c r="V4886">
        <f t="shared" si="1076"/>
        <v>0</v>
      </c>
      <c r="W4886">
        <f t="shared" si="1077"/>
        <v>0</v>
      </c>
    </row>
    <row r="4887" spans="1:23">
      <c r="A4887">
        <v>200</v>
      </c>
      <c r="B4887">
        <v>15</v>
      </c>
      <c r="C4887">
        <v>1</v>
      </c>
      <c r="D4887">
        <f>VLOOKUP(A4887,Haul!F:M,8,FALSE)</f>
        <v>4.3246224E-2</v>
      </c>
      <c r="E4887">
        <v>43</v>
      </c>
      <c r="F4887">
        <v>11</v>
      </c>
      <c r="G4887">
        <v>48.72</v>
      </c>
      <c r="H4887">
        <f t="shared" si="1064"/>
        <v>50</v>
      </c>
      <c r="I4887">
        <f t="shared" si="1065"/>
        <v>1</v>
      </c>
      <c r="J4887">
        <f t="shared" si="1066"/>
        <v>0</v>
      </c>
      <c r="K4887">
        <f t="shared" si="1067"/>
        <v>0</v>
      </c>
      <c r="L4887">
        <f t="shared" si="1068"/>
        <v>0</v>
      </c>
      <c r="M4887" s="19" t="s">
        <v>339</v>
      </c>
      <c r="N4887" s="19">
        <f t="shared" si="1069"/>
        <v>5.8390596886831431E-2</v>
      </c>
      <c r="O4887">
        <f t="shared" si="1070"/>
        <v>23.123406103617278</v>
      </c>
      <c r="P4887">
        <f t="shared" si="1071"/>
        <v>1.3501894844468139</v>
      </c>
      <c r="Q4887" t="str">
        <f>VLOOKUP(A4887,Haul!F:W,18,FALSE)</f>
        <v>145</v>
      </c>
      <c r="R4887">
        <f t="shared" si="1072"/>
        <v>0</v>
      </c>
      <c r="S4887">
        <f t="shared" si="1073"/>
        <v>0</v>
      </c>
      <c r="T4887">
        <f t="shared" si="1074"/>
        <v>0</v>
      </c>
      <c r="U4887">
        <f t="shared" si="1075"/>
        <v>0</v>
      </c>
      <c r="V4887">
        <f t="shared" si="1076"/>
        <v>0</v>
      </c>
      <c r="W4887">
        <f t="shared" si="1077"/>
        <v>0</v>
      </c>
    </row>
    <row r="4888" spans="1:23">
      <c r="A4888">
        <v>200</v>
      </c>
      <c r="B4888">
        <v>15</v>
      </c>
      <c r="C4888">
        <v>1</v>
      </c>
      <c r="D4888">
        <f>VLOOKUP(A4888,Haul!F:M,8,FALSE)</f>
        <v>4.3246224E-2</v>
      </c>
      <c r="E4888">
        <v>44</v>
      </c>
      <c r="F4888">
        <v>11</v>
      </c>
      <c r="G4888">
        <v>112.61</v>
      </c>
      <c r="H4888">
        <f t="shared" si="1064"/>
        <v>115</v>
      </c>
      <c r="I4888">
        <f t="shared" si="1065"/>
        <v>1</v>
      </c>
      <c r="J4888">
        <f t="shared" si="1066"/>
        <v>0</v>
      </c>
      <c r="K4888">
        <f t="shared" si="1067"/>
        <v>1</v>
      </c>
      <c r="L4888">
        <f t="shared" si="1068"/>
        <v>0</v>
      </c>
      <c r="M4888" s="19" t="s">
        <v>339</v>
      </c>
      <c r="N4888" s="19">
        <f t="shared" si="1069"/>
        <v>0.80737325324547782</v>
      </c>
      <c r="O4888">
        <f t="shared" si="1070"/>
        <v>23.123406103617278</v>
      </c>
      <c r="P4888">
        <f t="shared" si="1071"/>
        <v>18.669219611993821</v>
      </c>
      <c r="Q4888" t="str">
        <f>VLOOKUP(A4888,Haul!F:W,18,FALSE)</f>
        <v>145</v>
      </c>
      <c r="R4888">
        <f t="shared" si="1072"/>
        <v>23.123406103617278</v>
      </c>
      <c r="S4888">
        <f t="shared" si="1073"/>
        <v>0</v>
      </c>
      <c r="T4888">
        <f t="shared" si="1074"/>
        <v>0</v>
      </c>
      <c r="U4888">
        <f t="shared" si="1075"/>
        <v>18.669219611993821</v>
      </c>
      <c r="V4888">
        <f t="shared" si="1076"/>
        <v>0</v>
      </c>
      <c r="W4888">
        <f t="shared" si="1077"/>
        <v>0</v>
      </c>
    </row>
    <row r="4889" spans="1:23">
      <c r="A4889">
        <v>200</v>
      </c>
      <c r="B4889">
        <v>15</v>
      </c>
      <c r="C4889">
        <v>1</v>
      </c>
      <c r="D4889">
        <f>VLOOKUP(A4889,Haul!F:M,8,FALSE)</f>
        <v>4.3246224E-2</v>
      </c>
      <c r="E4889">
        <v>45</v>
      </c>
      <c r="F4889">
        <v>11</v>
      </c>
      <c r="G4889">
        <v>92.49</v>
      </c>
      <c r="H4889">
        <f t="shared" si="1064"/>
        <v>95</v>
      </c>
      <c r="I4889">
        <f t="shared" si="1065"/>
        <v>1</v>
      </c>
      <c r="J4889">
        <f t="shared" si="1066"/>
        <v>0</v>
      </c>
      <c r="K4889">
        <f t="shared" si="1067"/>
        <v>0</v>
      </c>
      <c r="L4889">
        <f t="shared" si="1068"/>
        <v>0</v>
      </c>
      <c r="M4889" s="19" t="s">
        <v>339</v>
      </c>
      <c r="N4889" s="19">
        <f t="shared" si="1069"/>
        <v>0.43559985518938693</v>
      </c>
      <c r="O4889">
        <f t="shared" si="1070"/>
        <v>23.123406103617278</v>
      </c>
      <c r="P4889">
        <f t="shared" si="1071"/>
        <v>10.072552350221072</v>
      </c>
      <c r="Q4889" t="str">
        <f>VLOOKUP(A4889,Haul!F:W,18,FALSE)</f>
        <v>145</v>
      </c>
      <c r="R4889">
        <f t="shared" si="1072"/>
        <v>0</v>
      </c>
      <c r="S4889">
        <f t="shared" si="1073"/>
        <v>0</v>
      </c>
      <c r="T4889">
        <f t="shared" si="1074"/>
        <v>0</v>
      </c>
      <c r="U4889">
        <f t="shared" si="1075"/>
        <v>0</v>
      </c>
      <c r="V4889">
        <f t="shared" si="1076"/>
        <v>0</v>
      </c>
      <c r="W4889">
        <f t="shared" si="1077"/>
        <v>0</v>
      </c>
    </row>
    <row r="4890" spans="1:23">
      <c r="A4890">
        <v>200</v>
      </c>
      <c r="B4890">
        <v>15</v>
      </c>
      <c r="C4890">
        <v>1</v>
      </c>
      <c r="D4890">
        <f>VLOOKUP(A4890,Haul!F:M,8,FALSE)</f>
        <v>4.3246224E-2</v>
      </c>
      <c r="E4890">
        <v>46</v>
      </c>
      <c r="F4890">
        <v>11</v>
      </c>
      <c r="G4890">
        <v>109.17</v>
      </c>
      <c r="H4890">
        <f t="shared" si="1064"/>
        <v>110</v>
      </c>
      <c r="I4890">
        <f t="shared" si="1065"/>
        <v>1</v>
      </c>
      <c r="J4890">
        <f t="shared" si="1066"/>
        <v>0</v>
      </c>
      <c r="K4890">
        <f t="shared" si="1067"/>
        <v>1</v>
      </c>
      <c r="L4890">
        <f t="shared" si="1068"/>
        <v>0</v>
      </c>
      <c r="M4890" s="19" t="s">
        <v>339</v>
      </c>
      <c r="N4890" s="19">
        <f t="shared" si="1069"/>
        <v>0.73254527416161275</v>
      </c>
      <c r="O4890">
        <f t="shared" si="1070"/>
        <v>23.123406103617278</v>
      </c>
      <c r="P4890">
        <f t="shared" si="1071"/>
        <v>16.938941863724629</v>
      </c>
      <c r="Q4890" t="str">
        <f>VLOOKUP(A4890,Haul!F:W,18,FALSE)</f>
        <v>145</v>
      </c>
      <c r="R4890">
        <f t="shared" si="1072"/>
        <v>23.123406103617278</v>
      </c>
      <c r="S4890">
        <f t="shared" si="1073"/>
        <v>0</v>
      </c>
      <c r="T4890">
        <f t="shared" si="1074"/>
        <v>0</v>
      </c>
      <c r="U4890">
        <f t="shared" si="1075"/>
        <v>16.938941863724629</v>
      </c>
      <c r="V4890">
        <f t="shared" si="1076"/>
        <v>0</v>
      </c>
      <c r="W4890">
        <f t="shared" si="1077"/>
        <v>0</v>
      </c>
    </row>
    <row r="4891" spans="1:23">
      <c r="A4891">
        <v>200</v>
      </c>
      <c r="B4891">
        <v>15</v>
      </c>
      <c r="C4891">
        <v>1</v>
      </c>
      <c r="D4891">
        <f>VLOOKUP(A4891,Haul!F:M,8,FALSE)</f>
        <v>4.3246224E-2</v>
      </c>
      <c r="E4891">
        <v>47</v>
      </c>
      <c r="F4891">
        <v>11</v>
      </c>
      <c r="G4891">
        <v>107.32</v>
      </c>
      <c r="H4891">
        <f t="shared" si="1064"/>
        <v>110</v>
      </c>
      <c r="I4891">
        <f t="shared" si="1065"/>
        <v>1</v>
      </c>
      <c r="J4891">
        <f t="shared" si="1066"/>
        <v>0</v>
      </c>
      <c r="K4891">
        <f t="shared" si="1067"/>
        <v>1</v>
      </c>
      <c r="L4891">
        <f t="shared" si="1068"/>
        <v>0</v>
      </c>
      <c r="M4891" s="19" t="s">
        <v>339</v>
      </c>
      <c r="N4891" s="19">
        <f t="shared" si="1069"/>
        <v>0.69432767302890042</v>
      </c>
      <c r="O4891">
        <f t="shared" si="1070"/>
        <v>23.123406103617278</v>
      </c>
      <c r="P4891">
        <f t="shared" si="1071"/>
        <v>16.055220752426859</v>
      </c>
      <c r="Q4891" t="str">
        <f>VLOOKUP(A4891,Haul!F:W,18,FALSE)</f>
        <v>145</v>
      </c>
      <c r="R4891">
        <f t="shared" si="1072"/>
        <v>23.123406103617278</v>
      </c>
      <c r="S4891">
        <f t="shared" si="1073"/>
        <v>0</v>
      </c>
      <c r="T4891">
        <f t="shared" si="1074"/>
        <v>0</v>
      </c>
      <c r="U4891">
        <f t="shared" si="1075"/>
        <v>16.055220752426859</v>
      </c>
      <c r="V4891">
        <f t="shared" si="1076"/>
        <v>0</v>
      </c>
      <c r="W4891">
        <f t="shared" si="1077"/>
        <v>0</v>
      </c>
    </row>
    <row r="4892" spans="1:23">
      <c r="A4892">
        <v>200</v>
      </c>
      <c r="B4892">
        <v>15</v>
      </c>
      <c r="C4892">
        <v>1</v>
      </c>
      <c r="D4892">
        <f>VLOOKUP(A4892,Haul!F:M,8,FALSE)</f>
        <v>4.3246224E-2</v>
      </c>
      <c r="E4892">
        <v>48</v>
      </c>
      <c r="F4892">
        <v>11</v>
      </c>
      <c r="G4892">
        <v>69.010000000000005</v>
      </c>
      <c r="H4892">
        <f t="shared" si="1064"/>
        <v>70</v>
      </c>
      <c r="I4892">
        <f t="shared" si="1065"/>
        <v>1</v>
      </c>
      <c r="J4892">
        <f t="shared" si="1066"/>
        <v>0</v>
      </c>
      <c r="K4892">
        <f t="shared" si="1067"/>
        <v>0</v>
      </c>
      <c r="L4892">
        <f t="shared" si="1068"/>
        <v>0</v>
      </c>
      <c r="M4892" s="19" t="s">
        <v>339</v>
      </c>
      <c r="N4892" s="19">
        <f t="shared" si="1069"/>
        <v>0.1739281185558384</v>
      </c>
      <c r="O4892">
        <f t="shared" si="1070"/>
        <v>23.123406103617278</v>
      </c>
      <c r="P4892">
        <f t="shared" si="1071"/>
        <v>4.0218105182047434</v>
      </c>
      <c r="Q4892" t="str">
        <f>VLOOKUP(A4892,Haul!F:W,18,FALSE)</f>
        <v>145</v>
      </c>
      <c r="R4892">
        <f t="shared" si="1072"/>
        <v>0</v>
      </c>
      <c r="S4892">
        <f t="shared" si="1073"/>
        <v>0</v>
      </c>
      <c r="T4892">
        <f t="shared" si="1074"/>
        <v>0</v>
      </c>
      <c r="U4892">
        <f t="shared" si="1075"/>
        <v>0</v>
      </c>
      <c r="V4892">
        <f t="shared" si="1076"/>
        <v>0</v>
      </c>
      <c r="W4892">
        <f t="shared" si="1077"/>
        <v>0</v>
      </c>
    </row>
    <row r="4893" spans="1:23">
      <c r="A4893">
        <v>200</v>
      </c>
      <c r="B4893">
        <v>15</v>
      </c>
      <c r="C4893">
        <v>1</v>
      </c>
      <c r="D4893">
        <f>VLOOKUP(A4893,Haul!F:M,8,FALSE)</f>
        <v>4.3246224E-2</v>
      </c>
      <c r="E4893">
        <v>49</v>
      </c>
      <c r="F4893">
        <v>11</v>
      </c>
      <c r="G4893">
        <v>50.47</v>
      </c>
      <c r="H4893">
        <f t="shared" si="1064"/>
        <v>55</v>
      </c>
      <c r="I4893">
        <f t="shared" si="1065"/>
        <v>1</v>
      </c>
      <c r="J4893">
        <f t="shared" si="1066"/>
        <v>0</v>
      </c>
      <c r="K4893">
        <f t="shared" si="1067"/>
        <v>0</v>
      </c>
      <c r="L4893">
        <f t="shared" si="1068"/>
        <v>0</v>
      </c>
      <c r="M4893" s="19" t="s">
        <v>339</v>
      </c>
      <c r="N4893" s="19">
        <f t="shared" si="1069"/>
        <v>6.5221382974583353E-2</v>
      </c>
      <c r="O4893">
        <f t="shared" si="1070"/>
        <v>23.123406103617278</v>
      </c>
      <c r="P4893">
        <f t="shared" si="1071"/>
        <v>1.5081405251608406</v>
      </c>
      <c r="Q4893" t="str">
        <f>VLOOKUP(A4893,Haul!F:W,18,FALSE)</f>
        <v>145</v>
      </c>
      <c r="R4893">
        <f t="shared" si="1072"/>
        <v>0</v>
      </c>
      <c r="S4893">
        <f t="shared" si="1073"/>
        <v>0</v>
      </c>
      <c r="T4893">
        <f t="shared" si="1074"/>
        <v>0</v>
      </c>
      <c r="U4893">
        <f t="shared" si="1075"/>
        <v>0</v>
      </c>
      <c r="V4893">
        <f t="shared" si="1076"/>
        <v>0</v>
      </c>
      <c r="W4893">
        <f t="shared" si="1077"/>
        <v>0</v>
      </c>
    </row>
    <row r="4894" spans="1:23">
      <c r="A4894">
        <v>200</v>
      </c>
      <c r="B4894">
        <v>15</v>
      </c>
      <c r="C4894">
        <v>1</v>
      </c>
      <c r="D4894">
        <f>VLOOKUP(A4894,Haul!F:M,8,FALSE)</f>
        <v>4.3246224E-2</v>
      </c>
      <c r="E4894">
        <v>50</v>
      </c>
      <c r="F4894">
        <v>11</v>
      </c>
      <c r="G4894">
        <v>120.57</v>
      </c>
      <c r="H4894">
        <f t="shared" si="1064"/>
        <v>125</v>
      </c>
      <c r="I4894">
        <f t="shared" si="1065"/>
        <v>1</v>
      </c>
      <c r="J4894">
        <f t="shared" si="1066"/>
        <v>0</v>
      </c>
      <c r="K4894">
        <f t="shared" si="1067"/>
        <v>1</v>
      </c>
      <c r="L4894">
        <f t="shared" si="1068"/>
        <v>0</v>
      </c>
      <c r="M4894" s="19" t="s">
        <v>339</v>
      </c>
      <c r="N4894" s="19">
        <f t="shared" si="1069"/>
        <v>1.0001512362474019</v>
      </c>
      <c r="O4894">
        <f t="shared" si="1070"/>
        <v>23.123406103617278</v>
      </c>
      <c r="P4894">
        <f t="shared" si="1071"/>
        <v>23.126903200783538</v>
      </c>
      <c r="Q4894" t="str">
        <f>VLOOKUP(A4894,Haul!F:W,18,FALSE)</f>
        <v>145</v>
      </c>
      <c r="R4894">
        <f t="shared" si="1072"/>
        <v>23.123406103617278</v>
      </c>
      <c r="S4894">
        <f t="shared" si="1073"/>
        <v>0</v>
      </c>
      <c r="T4894">
        <f t="shared" si="1074"/>
        <v>0</v>
      </c>
      <c r="U4894">
        <f t="shared" si="1075"/>
        <v>23.126903200783538</v>
      </c>
      <c r="V4894">
        <f t="shared" si="1076"/>
        <v>0</v>
      </c>
      <c r="W4894">
        <f t="shared" si="1077"/>
        <v>0</v>
      </c>
    </row>
    <row r="4895" spans="1:23">
      <c r="A4895">
        <v>200</v>
      </c>
      <c r="B4895">
        <v>15</v>
      </c>
      <c r="C4895">
        <v>1</v>
      </c>
      <c r="D4895">
        <f>VLOOKUP(A4895,Haul!F:M,8,FALSE)</f>
        <v>4.3246224E-2</v>
      </c>
      <c r="E4895">
        <v>51</v>
      </c>
      <c r="F4895">
        <v>11</v>
      </c>
      <c r="G4895">
        <v>134.01</v>
      </c>
      <c r="H4895">
        <f t="shared" si="1064"/>
        <v>135</v>
      </c>
      <c r="I4895">
        <f t="shared" si="1065"/>
        <v>1</v>
      </c>
      <c r="J4895">
        <f t="shared" si="1066"/>
        <v>0</v>
      </c>
      <c r="K4895">
        <f t="shared" si="1067"/>
        <v>1</v>
      </c>
      <c r="L4895">
        <f t="shared" si="1068"/>
        <v>1</v>
      </c>
      <c r="M4895" s="19" t="s">
        <v>339</v>
      </c>
      <c r="N4895" s="19">
        <f t="shared" si="1069"/>
        <v>1.3930148227903365</v>
      </c>
      <c r="O4895">
        <f t="shared" si="1070"/>
        <v>23.123406103617278</v>
      </c>
      <c r="P4895">
        <f t="shared" si="1071"/>
        <v>32.211247455739411</v>
      </c>
      <c r="Q4895" t="str">
        <f>VLOOKUP(A4895,Haul!F:W,18,FALSE)</f>
        <v>145</v>
      </c>
      <c r="R4895">
        <f t="shared" si="1072"/>
        <v>23.123406103617278</v>
      </c>
      <c r="S4895">
        <f t="shared" si="1073"/>
        <v>23.123406103617278</v>
      </c>
      <c r="T4895">
        <f t="shared" si="1074"/>
        <v>0</v>
      </c>
      <c r="U4895">
        <f t="shared" si="1075"/>
        <v>32.211247455739411</v>
      </c>
      <c r="V4895">
        <f t="shared" si="1076"/>
        <v>32.211247455739411</v>
      </c>
      <c r="W4895">
        <f t="shared" si="1077"/>
        <v>0</v>
      </c>
    </row>
    <row r="4896" spans="1:23">
      <c r="A4896">
        <v>200</v>
      </c>
      <c r="B4896">
        <v>15</v>
      </c>
      <c r="C4896">
        <v>1</v>
      </c>
      <c r="D4896">
        <f>VLOOKUP(A4896,Haul!F:M,8,FALSE)</f>
        <v>4.3246224E-2</v>
      </c>
      <c r="E4896">
        <v>52</v>
      </c>
      <c r="F4896">
        <v>11</v>
      </c>
      <c r="G4896">
        <v>103.3</v>
      </c>
      <c r="H4896">
        <f t="shared" si="1064"/>
        <v>105</v>
      </c>
      <c r="I4896">
        <f t="shared" si="1065"/>
        <v>1</v>
      </c>
      <c r="J4896">
        <f t="shared" si="1066"/>
        <v>0</v>
      </c>
      <c r="K4896">
        <f t="shared" si="1067"/>
        <v>0</v>
      </c>
      <c r="L4896">
        <f t="shared" si="1068"/>
        <v>0</v>
      </c>
      <c r="M4896" s="19" t="s">
        <v>339</v>
      </c>
      <c r="N4896" s="19">
        <f t="shared" si="1069"/>
        <v>0.61600622527485027</v>
      </c>
      <c r="O4896">
        <f t="shared" si="1070"/>
        <v>23.123406103617278</v>
      </c>
      <c r="P4896">
        <f t="shared" si="1071"/>
        <v>14.244162109386712</v>
      </c>
      <c r="Q4896" t="str">
        <f>VLOOKUP(A4896,Haul!F:W,18,FALSE)</f>
        <v>145</v>
      </c>
      <c r="R4896">
        <f t="shared" si="1072"/>
        <v>0</v>
      </c>
      <c r="S4896">
        <f t="shared" si="1073"/>
        <v>0</v>
      </c>
      <c r="T4896">
        <f t="shared" si="1074"/>
        <v>0</v>
      </c>
      <c r="U4896">
        <f t="shared" si="1075"/>
        <v>0</v>
      </c>
      <c r="V4896">
        <f t="shared" si="1076"/>
        <v>0</v>
      </c>
      <c r="W4896">
        <f t="shared" si="1077"/>
        <v>0</v>
      </c>
    </row>
    <row r="4897" spans="1:23">
      <c r="A4897">
        <v>200</v>
      </c>
      <c r="B4897">
        <v>15</v>
      </c>
      <c r="C4897">
        <v>1</v>
      </c>
      <c r="D4897">
        <f>VLOOKUP(A4897,Haul!F:M,8,FALSE)</f>
        <v>4.3246224E-2</v>
      </c>
      <c r="E4897">
        <v>53</v>
      </c>
      <c r="F4897">
        <v>11</v>
      </c>
      <c r="G4897">
        <v>122.11</v>
      </c>
      <c r="H4897">
        <f t="shared" si="1064"/>
        <v>125</v>
      </c>
      <c r="I4897">
        <f t="shared" si="1065"/>
        <v>1</v>
      </c>
      <c r="J4897">
        <f t="shared" si="1066"/>
        <v>0</v>
      </c>
      <c r="K4897">
        <f t="shared" si="1067"/>
        <v>1</v>
      </c>
      <c r="L4897">
        <f t="shared" si="1068"/>
        <v>0</v>
      </c>
      <c r="M4897" s="19" t="s">
        <v>339</v>
      </c>
      <c r="N4897" s="19">
        <f t="shared" si="1069"/>
        <v>1.0407482830377992</v>
      </c>
      <c r="O4897">
        <f t="shared" si="1070"/>
        <v>23.123406103617278</v>
      </c>
      <c r="P4897">
        <f t="shared" si="1071"/>
        <v>24.065645200325449</v>
      </c>
      <c r="Q4897" t="str">
        <f>VLOOKUP(A4897,Haul!F:W,18,FALSE)</f>
        <v>145</v>
      </c>
      <c r="R4897">
        <f t="shared" si="1072"/>
        <v>23.123406103617278</v>
      </c>
      <c r="S4897">
        <f t="shared" si="1073"/>
        <v>0</v>
      </c>
      <c r="T4897">
        <f t="shared" si="1074"/>
        <v>0</v>
      </c>
      <c r="U4897">
        <f t="shared" si="1075"/>
        <v>24.065645200325449</v>
      </c>
      <c r="V4897">
        <f t="shared" si="1076"/>
        <v>0</v>
      </c>
      <c r="W4897">
        <f t="shared" si="1077"/>
        <v>0</v>
      </c>
    </row>
    <row r="4898" spans="1:23">
      <c r="A4898">
        <v>200</v>
      </c>
      <c r="B4898">
        <v>15</v>
      </c>
      <c r="C4898">
        <v>1</v>
      </c>
      <c r="D4898">
        <f>VLOOKUP(A4898,Haul!F:M,8,FALSE)</f>
        <v>4.3246224E-2</v>
      </c>
      <c r="E4898">
        <v>54</v>
      </c>
      <c r="F4898">
        <v>11</v>
      </c>
      <c r="G4898">
        <v>98.31</v>
      </c>
      <c r="H4898">
        <f t="shared" si="1064"/>
        <v>100</v>
      </c>
      <c r="I4898">
        <f t="shared" si="1065"/>
        <v>1</v>
      </c>
      <c r="J4898">
        <f t="shared" si="1066"/>
        <v>0</v>
      </c>
      <c r="K4898">
        <f t="shared" si="1067"/>
        <v>0</v>
      </c>
      <c r="L4898">
        <f t="shared" si="1068"/>
        <v>0</v>
      </c>
      <c r="M4898" s="19" t="s">
        <v>339</v>
      </c>
      <c r="N4898" s="19">
        <f t="shared" si="1069"/>
        <v>0.52744158815692332</v>
      </c>
      <c r="O4898">
        <f t="shared" si="1070"/>
        <v>23.123406103617278</v>
      </c>
      <c r="P4898">
        <f t="shared" si="1071"/>
        <v>12.196246038889392</v>
      </c>
      <c r="Q4898" t="str">
        <f>VLOOKUP(A4898,Haul!F:W,18,FALSE)</f>
        <v>145</v>
      </c>
      <c r="R4898">
        <f t="shared" si="1072"/>
        <v>0</v>
      </c>
      <c r="S4898">
        <f t="shared" si="1073"/>
        <v>0</v>
      </c>
      <c r="T4898">
        <f t="shared" si="1074"/>
        <v>0</v>
      </c>
      <c r="U4898">
        <f t="shared" si="1075"/>
        <v>0</v>
      </c>
      <c r="V4898">
        <f t="shared" si="1076"/>
        <v>0</v>
      </c>
      <c r="W4898">
        <f t="shared" si="1077"/>
        <v>0</v>
      </c>
    </row>
    <row r="4899" spans="1:23">
      <c r="A4899">
        <v>200</v>
      </c>
      <c r="B4899">
        <v>15</v>
      </c>
      <c r="C4899">
        <v>1</v>
      </c>
      <c r="D4899">
        <f>VLOOKUP(A4899,Haul!F:M,8,FALSE)</f>
        <v>4.3246224E-2</v>
      </c>
      <c r="E4899">
        <v>55</v>
      </c>
      <c r="F4899">
        <v>11</v>
      </c>
      <c r="G4899">
        <v>79.12</v>
      </c>
      <c r="H4899">
        <f t="shared" si="1064"/>
        <v>80</v>
      </c>
      <c r="I4899">
        <f t="shared" si="1065"/>
        <v>1</v>
      </c>
      <c r="J4899">
        <f t="shared" si="1066"/>
        <v>0</v>
      </c>
      <c r="K4899">
        <f t="shared" si="1067"/>
        <v>0</v>
      </c>
      <c r="L4899">
        <f t="shared" si="1068"/>
        <v>0</v>
      </c>
      <c r="M4899" s="19" t="s">
        <v>339</v>
      </c>
      <c r="N4899" s="19">
        <f t="shared" si="1069"/>
        <v>0.26699804199604399</v>
      </c>
      <c r="O4899">
        <f t="shared" si="1070"/>
        <v>23.123406103617278</v>
      </c>
      <c r="P4899">
        <f t="shared" si="1071"/>
        <v>6.1739041539451858</v>
      </c>
      <c r="Q4899" t="str">
        <f>VLOOKUP(A4899,Haul!F:W,18,FALSE)</f>
        <v>145</v>
      </c>
      <c r="R4899">
        <f t="shared" si="1072"/>
        <v>0</v>
      </c>
      <c r="S4899">
        <f t="shared" si="1073"/>
        <v>0</v>
      </c>
      <c r="T4899">
        <f t="shared" si="1074"/>
        <v>0</v>
      </c>
      <c r="U4899">
        <f t="shared" si="1075"/>
        <v>0</v>
      </c>
      <c r="V4899">
        <f t="shared" si="1076"/>
        <v>0</v>
      </c>
      <c r="W4899">
        <f t="shared" si="1077"/>
        <v>0</v>
      </c>
    </row>
    <row r="4900" spans="1:23">
      <c r="A4900">
        <v>200</v>
      </c>
      <c r="B4900">
        <v>15</v>
      </c>
      <c r="C4900">
        <v>1</v>
      </c>
      <c r="D4900">
        <f>VLOOKUP(A4900,Haul!F:M,8,FALSE)</f>
        <v>4.3246224E-2</v>
      </c>
      <c r="E4900">
        <v>56</v>
      </c>
      <c r="F4900">
        <v>11</v>
      </c>
      <c r="G4900">
        <v>116.71</v>
      </c>
      <c r="H4900">
        <f t="shared" si="1064"/>
        <v>120</v>
      </c>
      <c r="I4900">
        <f t="shared" si="1065"/>
        <v>1</v>
      </c>
      <c r="J4900">
        <f t="shared" si="1066"/>
        <v>0</v>
      </c>
      <c r="K4900">
        <f t="shared" si="1067"/>
        <v>1</v>
      </c>
      <c r="L4900">
        <f t="shared" si="1068"/>
        <v>0</v>
      </c>
      <c r="M4900" s="19" t="s">
        <v>339</v>
      </c>
      <c r="N4900" s="19">
        <f t="shared" si="1069"/>
        <v>0.90315936519102724</v>
      </c>
      <c r="O4900">
        <f t="shared" si="1070"/>
        <v>23.123406103617278</v>
      </c>
      <c r="P4900">
        <f t="shared" si="1071"/>
        <v>20.884120777597307</v>
      </c>
      <c r="Q4900" t="str">
        <f>VLOOKUP(A4900,Haul!F:W,18,FALSE)</f>
        <v>145</v>
      </c>
      <c r="R4900">
        <f t="shared" si="1072"/>
        <v>23.123406103617278</v>
      </c>
      <c r="S4900">
        <f t="shared" si="1073"/>
        <v>0</v>
      </c>
      <c r="T4900">
        <f t="shared" si="1074"/>
        <v>0</v>
      </c>
      <c r="U4900">
        <f t="shared" si="1075"/>
        <v>20.884120777597307</v>
      </c>
      <c r="V4900">
        <f t="shared" si="1076"/>
        <v>0</v>
      </c>
      <c r="W4900">
        <f t="shared" si="1077"/>
        <v>0</v>
      </c>
    </row>
    <row r="4901" spans="1:23">
      <c r="A4901">
        <v>200</v>
      </c>
      <c r="B4901">
        <v>15</v>
      </c>
      <c r="C4901">
        <v>1</v>
      </c>
      <c r="D4901">
        <f>VLOOKUP(A4901,Haul!F:M,8,FALSE)</f>
        <v>4.3246224E-2</v>
      </c>
      <c r="E4901">
        <v>57</v>
      </c>
      <c r="F4901">
        <v>11</v>
      </c>
      <c r="G4901">
        <v>125.65</v>
      </c>
      <c r="H4901">
        <f t="shared" si="1064"/>
        <v>130</v>
      </c>
      <c r="I4901">
        <f t="shared" si="1065"/>
        <v>1</v>
      </c>
      <c r="J4901">
        <f t="shared" si="1066"/>
        <v>0</v>
      </c>
      <c r="K4901">
        <f t="shared" si="1067"/>
        <v>1</v>
      </c>
      <c r="L4901">
        <f t="shared" si="1068"/>
        <v>1</v>
      </c>
      <c r="M4901" s="19" t="s">
        <v>339</v>
      </c>
      <c r="N4901" s="19">
        <f t="shared" si="1069"/>
        <v>1.1382954725011376</v>
      </c>
      <c r="O4901">
        <f t="shared" si="1070"/>
        <v>23.123406103617278</v>
      </c>
      <c r="P4901">
        <f t="shared" si="1071"/>
        <v>26.321268476552717</v>
      </c>
      <c r="Q4901" t="str">
        <f>VLOOKUP(A4901,Haul!F:W,18,FALSE)</f>
        <v>145</v>
      </c>
      <c r="R4901">
        <f t="shared" si="1072"/>
        <v>23.123406103617278</v>
      </c>
      <c r="S4901">
        <f t="shared" si="1073"/>
        <v>23.123406103617278</v>
      </c>
      <c r="T4901">
        <f t="shared" si="1074"/>
        <v>0</v>
      </c>
      <c r="U4901">
        <f t="shared" si="1075"/>
        <v>26.321268476552717</v>
      </c>
      <c r="V4901">
        <f t="shared" si="1076"/>
        <v>26.321268476552717</v>
      </c>
      <c r="W4901">
        <f t="shared" si="1077"/>
        <v>0</v>
      </c>
    </row>
    <row r="4902" spans="1:23">
      <c r="A4902">
        <v>200</v>
      </c>
      <c r="B4902">
        <v>15</v>
      </c>
      <c r="C4902">
        <v>1</v>
      </c>
      <c r="D4902">
        <f>VLOOKUP(A4902,Haul!F:M,8,FALSE)</f>
        <v>4.3246224E-2</v>
      </c>
      <c r="E4902">
        <v>58</v>
      </c>
      <c r="F4902">
        <v>11</v>
      </c>
      <c r="G4902">
        <v>106.97</v>
      </c>
      <c r="H4902">
        <f t="shared" si="1064"/>
        <v>110</v>
      </c>
      <c r="I4902">
        <f t="shared" si="1065"/>
        <v>1</v>
      </c>
      <c r="J4902">
        <f t="shared" si="1066"/>
        <v>0</v>
      </c>
      <c r="K4902">
        <f t="shared" si="1067"/>
        <v>0</v>
      </c>
      <c r="L4902">
        <f t="shared" si="1068"/>
        <v>0</v>
      </c>
      <c r="M4902" s="19" t="s">
        <v>339</v>
      </c>
      <c r="N4902" s="19">
        <f t="shared" si="1069"/>
        <v>0.68725348373480422</v>
      </c>
      <c r="O4902">
        <f t="shared" si="1070"/>
        <v>23.123406103617278</v>
      </c>
      <c r="P4902">
        <f t="shared" si="1071"/>
        <v>15.891641400525609</v>
      </c>
      <c r="Q4902" t="str">
        <f>VLOOKUP(A4902,Haul!F:W,18,FALSE)</f>
        <v>145</v>
      </c>
      <c r="R4902">
        <f t="shared" si="1072"/>
        <v>0</v>
      </c>
      <c r="S4902">
        <f t="shared" si="1073"/>
        <v>0</v>
      </c>
      <c r="T4902">
        <f t="shared" si="1074"/>
        <v>0</v>
      </c>
      <c r="U4902">
        <f t="shared" si="1075"/>
        <v>0</v>
      </c>
      <c r="V4902">
        <f t="shared" si="1076"/>
        <v>0</v>
      </c>
      <c r="W4902">
        <f t="shared" si="1077"/>
        <v>0</v>
      </c>
    </row>
    <row r="4903" spans="1:23">
      <c r="A4903">
        <v>200</v>
      </c>
      <c r="B4903">
        <v>15</v>
      </c>
      <c r="C4903">
        <v>1</v>
      </c>
      <c r="D4903">
        <f>VLOOKUP(A4903,Haul!F:M,8,FALSE)</f>
        <v>4.3246224E-2</v>
      </c>
      <c r="E4903">
        <v>59</v>
      </c>
      <c r="F4903">
        <v>11</v>
      </c>
      <c r="G4903">
        <v>67.959999999999994</v>
      </c>
      <c r="H4903">
        <f t="shared" si="1064"/>
        <v>70</v>
      </c>
      <c r="I4903">
        <f t="shared" si="1065"/>
        <v>1</v>
      </c>
      <c r="J4903">
        <f t="shared" si="1066"/>
        <v>0</v>
      </c>
      <c r="K4903">
        <f t="shared" si="1067"/>
        <v>0</v>
      </c>
      <c r="L4903">
        <f t="shared" si="1068"/>
        <v>0</v>
      </c>
      <c r="M4903" s="19" t="s">
        <v>339</v>
      </c>
      <c r="N4903" s="19">
        <f t="shared" si="1069"/>
        <v>0.16576579038021722</v>
      </c>
      <c r="O4903">
        <f t="shared" si="1070"/>
        <v>23.123406103617278</v>
      </c>
      <c r="P4903">
        <f t="shared" si="1071"/>
        <v>3.8330696890488571</v>
      </c>
      <c r="Q4903" t="str">
        <f>VLOOKUP(A4903,Haul!F:W,18,FALSE)</f>
        <v>145</v>
      </c>
      <c r="R4903">
        <f t="shared" si="1072"/>
        <v>0</v>
      </c>
      <c r="S4903">
        <f t="shared" si="1073"/>
        <v>0</v>
      </c>
      <c r="T4903">
        <f t="shared" si="1074"/>
        <v>0</v>
      </c>
      <c r="U4903">
        <f t="shared" si="1075"/>
        <v>0</v>
      </c>
      <c r="V4903">
        <f t="shared" si="1076"/>
        <v>0</v>
      </c>
      <c r="W4903">
        <f t="shared" si="1077"/>
        <v>0</v>
      </c>
    </row>
    <row r="4904" spans="1:23">
      <c r="A4904">
        <v>200</v>
      </c>
      <c r="B4904">
        <v>15</v>
      </c>
      <c r="C4904">
        <v>1</v>
      </c>
      <c r="D4904">
        <f>VLOOKUP(A4904,Haul!F:M,8,FALSE)</f>
        <v>4.3246224E-2</v>
      </c>
      <c r="E4904">
        <v>60</v>
      </c>
      <c r="F4904">
        <v>11</v>
      </c>
      <c r="G4904">
        <v>58.81</v>
      </c>
      <c r="H4904">
        <f t="shared" si="1064"/>
        <v>60</v>
      </c>
      <c r="I4904">
        <f t="shared" si="1065"/>
        <v>1</v>
      </c>
      <c r="J4904">
        <f t="shared" si="1066"/>
        <v>0</v>
      </c>
      <c r="K4904">
        <f t="shared" si="1067"/>
        <v>0</v>
      </c>
      <c r="L4904">
        <f t="shared" si="1068"/>
        <v>0</v>
      </c>
      <c r="M4904" s="19" t="s">
        <v>339</v>
      </c>
      <c r="N4904" s="19">
        <f t="shared" si="1069"/>
        <v>0.10534405717432666</v>
      </c>
      <c r="O4904">
        <f t="shared" si="1070"/>
        <v>23.123406103617278</v>
      </c>
      <c r="P4904">
        <f t="shared" si="1071"/>
        <v>2.4359134146446326</v>
      </c>
      <c r="Q4904" t="str">
        <f>VLOOKUP(A4904,Haul!F:W,18,FALSE)</f>
        <v>145</v>
      </c>
      <c r="R4904">
        <f t="shared" si="1072"/>
        <v>0</v>
      </c>
      <c r="S4904">
        <f t="shared" si="1073"/>
        <v>0</v>
      </c>
      <c r="T4904">
        <f t="shared" si="1074"/>
        <v>0</v>
      </c>
      <c r="U4904">
        <f t="shared" si="1075"/>
        <v>0</v>
      </c>
      <c r="V4904">
        <f t="shared" si="1076"/>
        <v>0</v>
      </c>
      <c r="W4904">
        <f t="shared" si="1077"/>
        <v>0</v>
      </c>
    </row>
    <row r="4905" spans="1:23">
      <c r="A4905">
        <v>200</v>
      </c>
      <c r="B4905">
        <v>15</v>
      </c>
      <c r="C4905">
        <v>1</v>
      </c>
      <c r="D4905">
        <f>VLOOKUP(A4905,Haul!F:M,8,FALSE)</f>
        <v>4.3246224E-2</v>
      </c>
      <c r="E4905">
        <v>61</v>
      </c>
      <c r="F4905">
        <v>11</v>
      </c>
      <c r="G4905">
        <v>57.86</v>
      </c>
      <c r="H4905">
        <f t="shared" si="1064"/>
        <v>60</v>
      </c>
      <c r="I4905">
        <f t="shared" si="1065"/>
        <v>1</v>
      </c>
      <c r="J4905">
        <f t="shared" si="1066"/>
        <v>0</v>
      </c>
      <c r="K4905">
        <f t="shared" si="1067"/>
        <v>0</v>
      </c>
      <c r="L4905">
        <f t="shared" si="1068"/>
        <v>0</v>
      </c>
      <c r="M4905" s="19" t="s">
        <v>339</v>
      </c>
      <c r="N4905" s="19">
        <f t="shared" si="1069"/>
        <v>0.10010066647364012</v>
      </c>
      <c r="O4905">
        <f t="shared" si="1070"/>
        <v>23.123406103617278</v>
      </c>
      <c r="P4905">
        <f t="shared" si="1071"/>
        <v>2.3146683621127271</v>
      </c>
      <c r="Q4905" t="str">
        <f>VLOOKUP(A4905,Haul!F:W,18,FALSE)</f>
        <v>145</v>
      </c>
      <c r="R4905">
        <f t="shared" si="1072"/>
        <v>0</v>
      </c>
      <c r="S4905">
        <f t="shared" si="1073"/>
        <v>0</v>
      </c>
      <c r="T4905">
        <f t="shared" si="1074"/>
        <v>0</v>
      </c>
      <c r="U4905">
        <f t="shared" si="1075"/>
        <v>0</v>
      </c>
      <c r="V4905">
        <f t="shared" si="1076"/>
        <v>0</v>
      </c>
      <c r="W4905">
        <f t="shared" si="1077"/>
        <v>0</v>
      </c>
    </row>
    <row r="4906" spans="1:23">
      <c r="A4906">
        <v>200</v>
      </c>
      <c r="B4906">
        <v>15</v>
      </c>
      <c r="C4906">
        <v>1</v>
      </c>
      <c r="D4906">
        <f>VLOOKUP(A4906,Haul!F:M,8,FALSE)</f>
        <v>4.3246224E-2</v>
      </c>
      <c r="E4906">
        <v>62</v>
      </c>
      <c r="F4906">
        <v>11</v>
      </c>
      <c r="G4906">
        <v>75.790000000000006</v>
      </c>
      <c r="H4906">
        <f t="shared" si="1064"/>
        <v>80</v>
      </c>
      <c r="I4906">
        <f t="shared" si="1065"/>
        <v>1</v>
      </c>
      <c r="J4906">
        <f t="shared" si="1066"/>
        <v>0</v>
      </c>
      <c r="K4906">
        <f t="shared" si="1067"/>
        <v>0</v>
      </c>
      <c r="L4906">
        <f t="shared" si="1068"/>
        <v>0</v>
      </c>
      <c r="M4906" s="19" t="s">
        <v>339</v>
      </c>
      <c r="N4906" s="19">
        <f t="shared" si="1069"/>
        <v>0.23332642226501607</v>
      </c>
      <c r="O4906">
        <f t="shared" si="1070"/>
        <v>23.123406103617278</v>
      </c>
      <c r="P4906">
        <f t="shared" si="1071"/>
        <v>5.3953016167380552</v>
      </c>
      <c r="Q4906" t="str">
        <f>VLOOKUP(A4906,Haul!F:W,18,FALSE)</f>
        <v>145</v>
      </c>
      <c r="R4906">
        <f t="shared" si="1072"/>
        <v>0</v>
      </c>
      <c r="S4906">
        <f t="shared" si="1073"/>
        <v>0</v>
      </c>
      <c r="T4906">
        <f t="shared" si="1074"/>
        <v>0</v>
      </c>
      <c r="U4906">
        <f t="shared" si="1075"/>
        <v>0</v>
      </c>
      <c r="V4906">
        <f t="shared" si="1076"/>
        <v>0</v>
      </c>
      <c r="W4906">
        <f t="shared" si="1077"/>
        <v>0</v>
      </c>
    </row>
    <row r="4907" spans="1:23">
      <c r="A4907">
        <v>200</v>
      </c>
      <c r="B4907">
        <v>15</v>
      </c>
      <c r="C4907">
        <v>1</v>
      </c>
      <c r="D4907">
        <f>VLOOKUP(A4907,Haul!F:M,8,FALSE)</f>
        <v>4.3246224E-2</v>
      </c>
      <c r="E4907">
        <v>63</v>
      </c>
      <c r="F4907">
        <v>11</v>
      </c>
      <c r="G4907">
        <v>100.15</v>
      </c>
      <c r="H4907">
        <f t="shared" si="1064"/>
        <v>105</v>
      </c>
      <c r="I4907">
        <f t="shared" si="1065"/>
        <v>1</v>
      </c>
      <c r="J4907">
        <f t="shared" si="1066"/>
        <v>0</v>
      </c>
      <c r="K4907">
        <f t="shared" si="1067"/>
        <v>0</v>
      </c>
      <c r="L4907">
        <f t="shared" si="1068"/>
        <v>0</v>
      </c>
      <c r="M4907" s="19" t="s">
        <v>339</v>
      </c>
      <c r="N4907" s="19">
        <f t="shared" si="1069"/>
        <v>0.55901226004410665</v>
      </c>
      <c r="O4907">
        <f t="shared" si="1070"/>
        <v>23.123406103617278</v>
      </c>
      <c r="P4907">
        <f t="shared" si="1071"/>
        <v>12.926267505900784</v>
      </c>
      <c r="Q4907" t="str">
        <f>VLOOKUP(A4907,Haul!F:W,18,FALSE)</f>
        <v>145</v>
      </c>
      <c r="R4907">
        <f t="shared" si="1072"/>
        <v>0</v>
      </c>
      <c r="S4907">
        <f t="shared" si="1073"/>
        <v>0</v>
      </c>
      <c r="T4907">
        <f t="shared" si="1074"/>
        <v>0</v>
      </c>
      <c r="U4907">
        <f t="shared" si="1075"/>
        <v>0</v>
      </c>
      <c r="V4907">
        <f t="shared" si="1076"/>
        <v>0</v>
      </c>
      <c r="W4907">
        <f t="shared" si="1077"/>
        <v>0</v>
      </c>
    </row>
    <row r="4908" spans="1:23">
      <c r="A4908">
        <v>200</v>
      </c>
      <c r="B4908">
        <v>15</v>
      </c>
      <c r="C4908">
        <v>1</v>
      </c>
      <c r="D4908">
        <f>VLOOKUP(A4908,Haul!F:M,8,FALSE)</f>
        <v>4.3246224E-2</v>
      </c>
      <c r="E4908">
        <v>64</v>
      </c>
      <c r="F4908">
        <v>11</v>
      </c>
      <c r="G4908">
        <v>60.35</v>
      </c>
      <c r="H4908">
        <f t="shared" si="1064"/>
        <v>65</v>
      </c>
      <c r="I4908">
        <f t="shared" si="1065"/>
        <v>1</v>
      </c>
      <c r="J4908">
        <f t="shared" si="1066"/>
        <v>0</v>
      </c>
      <c r="K4908">
        <f t="shared" si="1067"/>
        <v>0</v>
      </c>
      <c r="L4908">
        <f t="shared" si="1068"/>
        <v>0</v>
      </c>
      <c r="M4908" s="19" t="s">
        <v>339</v>
      </c>
      <c r="N4908" s="19">
        <f t="shared" si="1069"/>
        <v>0.11423622640120777</v>
      </c>
      <c r="O4908">
        <f t="shared" si="1070"/>
        <v>23.123406103617278</v>
      </c>
      <c r="P4908">
        <f t="shared" si="1071"/>
        <v>2.6415306548198929</v>
      </c>
      <c r="Q4908" t="str">
        <f>VLOOKUP(A4908,Haul!F:W,18,FALSE)</f>
        <v>145</v>
      </c>
      <c r="R4908">
        <f t="shared" si="1072"/>
        <v>0</v>
      </c>
      <c r="S4908">
        <f t="shared" si="1073"/>
        <v>0</v>
      </c>
      <c r="T4908">
        <f t="shared" si="1074"/>
        <v>0</v>
      </c>
      <c r="U4908">
        <f t="shared" si="1075"/>
        <v>0</v>
      </c>
      <c r="V4908">
        <f t="shared" si="1076"/>
        <v>0</v>
      </c>
      <c r="W4908">
        <f t="shared" si="1077"/>
        <v>0</v>
      </c>
    </row>
    <row r="4909" spans="1:23">
      <c r="A4909">
        <v>200</v>
      </c>
      <c r="B4909">
        <v>15</v>
      </c>
      <c r="C4909">
        <v>1</v>
      </c>
      <c r="D4909">
        <f>VLOOKUP(A4909,Haul!F:M,8,FALSE)</f>
        <v>4.3246224E-2</v>
      </c>
      <c r="E4909">
        <v>65</v>
      </c>
      <c r="F4909">
        <v>11</v>
      </c>
      <c r="G4909">
        <v>57.93</v>
      </c>
      <c r="H4909">
        <f t="shared" si="1064"/>
        <v>60</v>
      </c>
      <c r="I4909">
        <f t="shared" si="1065"/>
        <v>1</v>
      </c>
      <c r="J4909">
        <f t="shared" si="1066"/>
        <v>0</v>
      </c>
      <c r="K4909">
        <f t="shared" si="1067"/>
        <v>0</v>
      </c>
      <c r="L4909">
        <f t="shared" si="1068"/>
        <v>0</v>
      </c>
      <c r="M4909" s="19" t="s">
        <v>339</v>
      </c>
      <c r="N4909" s="19">
        <f t="shared" si="1069"/>
        <v>0.10048081639223849</v>
      </c>
      <c r="O4909">
        <f t="shared" si="1070"/>
        <v>23.123406103617278</v>
      </c>
      <c r="P4909">
        <f t="shared" si="1071"/>
        <v>2.3234587230607344</v>
      </c>
      <c r="Q4909" t="str">
        <f>VLOOKUP(A4909,Haul!F:W,18,FALSE)</f>
        <v>145</v>
      </c>
      <c r="R4909">
        <f t="shared" si="1072"/>
        <v>0</v>
      </c>
      <c r="S4909">
        <f t="shared" si="1073"/>
        <v>0</v>
      </c>
      <c r="T4909">
        <f t="shared" si="1074"/>
        <v>0</v>
      </c>
      <c r="U4909">
        <f t="shared" si="1075"/>
        <v>0</v>
      </c>
      <c r="V4909">
        <f t="shared" si="1076"/>
        <v>0</v>
      </c>
      <c r="W4909">
        <f t="shared" si="1077"/>
        <v>0</v>
      </c>
    </row>
    <row r="4910" spans="1:23">
      <c r="A4910">
        <v>200</v>
      </c>
      <c r="B4910">
        <v>15</v>
      </c>
      <c r="C4910">
        <v>1</v>
      </c>
      <c r="D4910">
        <f>VLOOKUP(A4910,Haul!F:M,8,FALSE)</f>
        <v>4.3246224E-2</v>
      </c>
      <c r="E4910">
        <v>66</v>
      </c>
      <c r="F4910">
        <v>11</v>
      </c>
      <c r="G4910">
        <v>40.840000000000003</v>
      </c>
      <c r="H4910">
        <f t="shared" si="1064"/>
        <v>45</v>
      </c>
      <c r="I4910">
        <f t="shared" si="1065"/>
        <v>1</v>
      </c>
      <c r="J4910">
        <f t="shared" si="1066"/>
        <v>0</v>
      </c>
      <c r="K4910">
        <f t="shared" si="1067"/>
        <v>0</v>
      </c>
      <c r="L4910">
        <f t="shared" si="1068"/>
        <v>0</v>
      </c>
      <c r="M4910" s="19" t="s">
        <v>339</v>
      </c>
      <c r="N4910" s="19">
        <f t="shared" si="1069"/>
        <v>3.3584150496975718E-2</v>
      </c>
      <c r="O4910">
        <f t="shared" si="1070"/>
        <v>23.123406103617278</v>
      </c>
      <c r="P4910">
        <f t="shared" si="1071"/>
        <v>0.77657995058656959</v>
      </c>
      <c r="Q4910" t="str">
        <f>VLOOKUP(A4910,Haul!F:W,18,FALSE)</f>
        <v>145</v>
      </c>
      <c r="R4910">
        <f t="shared" si="1072"/>
        <v>0</v>
      </c>
      <c r="S4910">
        <f t="shared" si="1073"/>
        <v>0</v>
      </c>
      <c r="T4910">
        <f t="shared" si="1074"/>
        <v>0</v>
      </c>
      <c r="U4910">
        <f t="shared" si="1075"/>
        <v>0</v>
      </c>
      <c r="V4910">
        <f t="shared" si="1076"/>
        <v>0</v>
      </c>
      <c r="W4910">
        <f t="shared" si="1077"/>
        <v>0</v>
      </c>
    </row>
    <row r="4911" spans="1:23">
      <c r="A4911">
        <v>200</v>
      </c>
      <c r="B4911">
        <v>15</v>
      </c>
      <c r="C4911">
        <v>1</v>
      </c>
      <c r="D4911">
        <f>VLOOKUP(A4911,Haul!F:M,8,FALSE)</f>
        <v>4.3246224E-2</v>
      </c>
      <c r="E4911">
        <v>67</v>
      </c>
      <c r="F4911">
        <v>11</v>
      </c>
      <c r="G4911">
        <v>40.840000000000003</v>
      </c>
      <c r="H4911">
        <f t="shared" si="1064"/>
        <v>45</v>
      </c>
      <c r="I4911">
        <f t="shared" si="1065"/>
        <v>1</v>
      </c>
      <c r="J4911">
        <f t="shared" si="1066"/>
        <v>0</v>
      </c>
      <c r="K4911">
        <f t="shared" si="1067"/>
        <v>0</v>
      </c>
      <c r="L4911">
        <f t="shared" si="1068"/>
        <v>0</v>
      </c>
      <c r="M4911" s="19" t="s">
        <v>339</v>
      </c>
      <c r="N4911" s="19">
        <f t="shared" si="1069"/>
        <v>3.3584150496975718E-2</v>
      </c>
      <c r="O4911">
        <f t="shared" si="1070"/>
        <v>23.123406103617278</v>
      </c>
      <c r="P4911">
        <f t="shared" si="1071"/>
        <v>0.77657995058656959</v>
      </c>
      <c r="Q4911" t="str">
        <f>VLOOKUP(A4911,Haul!F:W,18,FALSE)</f>
        <v>145</v>
      </c>
      <c r="R4911">
        <f t="shared" si="1072"/>
        <v>0</v>
      </c>
      <c r="S4911">
        <f t="shared" si="1073"/>
        <v>0</v>
      </c>
      <c r="T4911">
        <f t="shared" si="1074"/>
        <v>0</v>
      </c>
      <c r="U4911">
        <f t="shared" si="1075"/>
        <v>0</v>
      </c>
      <c r="V4911">
        <f t="shared" si="1076"/>
        <v>0</v>
      </c>
      <c r="W4911">
        <f t="shared" si="1077"/>
        <v>0</v>
      </c>
    </row>
    <row r="4912" spans="1:23">
      <c r="A4912">
        <v>200</v>
      </c>
      <c r="B4912">
        <v>15</v>
      </c>
      <c r="C4912">
        <v>1</v>
      </c>
      <c r="D4912">
        <f>VLOOKUP(A4912,Haul!F:M,8,FALSE)</f>
        <v>4.3246224E-2</v>
      </c>
      <c r="E4912">
        <v>68</v>
      </c>
      <c r="F4912">
        <v>11</v>
      </c>
      <c r="G4912">
        <v>70.819999999999993</v>
      </c>
      <c r="H4912">
        <f t="shared" si="1064"/>
        <v>75</v>
      </c>
      <c r="I4912">
        <f t="shared" si="1065"/>
        <v>1</v>
      </c>
      <c r="J4912">
        <f t="shared" si="1066"/>
        <v>0</v>
      </c>
      <c r="K4912">
        <f t="shared" si="1067"/>
        <v>0</v>
      </c>
      <c r="L4912">
        <f t="shared" si="1068"/>
        <v>0</v>
      </c>
      <c r="M4912" s="19" t="s">
        <v>339</v>
      </c>
      <c r="N4912" s="19">
        <f t="shared" si="1069"/>
        <v>0.18863375496091905</v>
      </c>
      <c r="O4912">
        <f t="shared" si="1070"/>
        <v>23.123406103617278</v>
      </c>
      <c r="P4912">
        <f t="shared" si="1071"/>
        <v>4.3618549208115613</v>
      </c>
      <c r="Q4912" t="str">
        <f>VLOOKUP(A4912,Haul!F:W,18,FALSE)</f>
        <v>145</v>
      </c>
      <c r="R4912">
        <f t="shared" si="1072"/>
        <v>0</v>
      </c>
      <c r="S4912">
        <f t="shared" si="1073"/>
        <v>0</v>
      </c>
      <c r="T4912">
        <f t="shared" si="1074"/>
        <v>0</v>
      </c>
      <c r="U4912">
        <f t="shared" si="1075"/>
        <v>0</v>
      </c>
      <c r="V4912">
        <f t="shared" si="1076"/>
        <v>0</v>
      </c>
      <c r="W4912">
        <f t="shared" si="1077"/>
        <v>0</v>
      </c>
    </row>
    <row r="4913" spans="1:23">
      <c r="A4913">
        <v>200</v>
      </c>
      <c r="B4913">
        <v>15</v>
      </c>
      <c r="C4913">
        <v>1</v>
      </c>
      <c r="D4913">
        <f>VLOOKUP(A4913,Haul!F:M,8,FALSE)</f>
        <v>4.3246224E-2</v>
      </c>
      <c r="E4913">
        <v>69</v>
      </c>
      <c r="F4913">
        <v>11</v>
      </c>
      <c r="G4913">
        <v>68.52</v>
      </c>
      <c r="H4913">
        <f t="shared" si="1064"/>
        <v>70</v>
      </c>
      <c r="I4913">
        <f t="shared" si="1065"/>
        <v>1</v>
      </c>
      <c r="J4913">
        <f t="shared" si="1066"/>
        <v>0</v>
      </c>
      <c r="K4913">
        <f t="shared" si="1067"/>
        <v>0</v>
      </c>
      <c r="L4913">
        <f t="shared" si="1068"/>
        <v>0</v>
      </c>
      <c r="M4913" s="19" t="s">
        <v>339</v>
      </c>
      <c r="N4913" s="19">
        <f t="shared" si="1069"/>
        <v>0.17008577720293497</v>
      </c>
      <c r="O4913">
        <f t="shared" si="1070"/>
        <v>23.123406103617278</v>
      </c>
      <c r="P4913">
        <f t="shared" si="1071"/>
        <v>3.9329624987128349</v>
      </c>
      <c r="Q4913" t="str">
        <f>VLOOKUP(A4913,Haul!F:W,18,FALSE)</f>
        <v>145</v>
      </c>
      <c r="R4913">
        <f t="shared" si="1072"/>
        <v>0</v>
      </c>
      <c r="S4913">
        <f t="shared" si="1073"/>
        <v>0</v>
      </c>
      <c r="T4913">
        <f t="shared" si="1074"/>
        <v>0</v>
      </c>
      <c r="U4913">
        <f t="shared" si="1075"/>
        <v>0</v>
      </c>
      <c r="V4913">
        <f t="shared" si="1076"/>
        <v>0</v>
      </c>
      <c r="W4913">
        <f t="shared" si="1077"/>
        <v>0</v>
      </c>
    </row>
    <row r="4914" spans="1:23">
      <c r="A4914">
        <v>200</v>
      </c>
      <c r="B4914">
        <v>15</v>
      </c>
      <c r="C4914">
        <v>1</v>
      </c>
      <c r="D4914">
        <f>VLOOKUP(A4914,Haul!F:M,8,FALSE)</f>
        <v>4.3246224E-2</v>
      </c>
      <c r="E4914">
        <v>70</v>
      </c>
      <c r="F4914">
        <v>11</v>
      </c>
      <c r="G4914">
        <v>31.03</v>
      </c>
      <c r="H4914">
        <f t="shared" si="1064"/>
        <v>35</v>
      </c>
      <c r="I4914">
        <f t="shared" si="1065"/>
        <v>1</v>
      </c>
      <c r="J4914">
        <f t="shared" si="1066"/>
        <v>0</v>
      </c>
      <c r="K4914">
        <f t="shared" si="1067"/>
        <v>0</v>
      </c>
      <c r="L4914">
        <f t="shared" si="1068"/>
        <v>0</v>
      </c>
      <c r="M4914" s="19" t="s">
        <v>339</v>
      </c>
      <c r="N4914" s="19">
        <f t="shared" si="1069"/>
        <v>1.4194381045380965E-2</v>
      </c>
      <c r="O4914">
        <f t="shared" si="1070"/>
        <v>23.123406103617278</v>
      </c>
      <c r="P4914">
        <f t="shared" si="1071"/>
        <v>0.32822243730183159</v>
      </c>
      <c r="Q4914" t="str">
        <f>VLOOKUP(A4914,Haul!F:W,18,FALSE)</f>
        <v>145</v>
      </c>
      <c r="R4914">
        <f t="shared" si="1072"/>
        <v>0</v>
      </c>
      <c r="S4914">
        <f t="shared" si="1073"/>
        <v>0</v>
      </c>
      <c r="T4914">
        <f t="shared" si="1074"/>
        <v>0</v>
      </c>
      <c r="U4914">
        <f t="shared" si="1075"/>
        <v>0</v>
      </c>
      <c r="V4914">
        <f t="shared" si="1076"/>
        <v>0</v>
      </c>
      <c r="W4914">
        <f t="shared" si="1077"/>
        <v>0</v>
      </c>
    </row>
    <row r="4915" spans="1:23">
      <c r="A4915">
        <v>200</v>
      </c>
      <c r="B4915">
        <v>15</v>
      </c>
      <c r="C4915">
        <v>1</v>
      </c>
      <c r="D4915">
        <f>VLOOKUP(A4915,Haul!F:M,8,FALSE)</f>
        <v>4.3246224E-2</v>
      </c>
      <c r="E4915">
        <v>1</v>
      </c>
      <c r="F4915">
        <v>12</v>
      </c>
      <c r="G4915">
        <v>65.97</v>
      </c>
      <c r="H4915">
        <f t="shared" si="1064"/>
        <v>70</v>
      </c>
      <c r="I4915">
        <f t="shared" si="1065"/>
        <v>2</v>
      </c>
      <c r="J4915">
        <f t="shared" si="1066"/>
        <v>1</v>
      </c>
      <c r="K4915">
        <f t="shared" si="1067"/>
        <v>0</v>
      </c>
      <c r="L4915">
        <f t="shared" si="1068"/>
        <v>0</v>
      </c>
      <c r="M4915" s="19" t="s">
        <v>339</v>
      </c>
      <c r="N4915" s="19">
        <f t="shared" si="1069"/>
        <v>0.16334752612324735</v>
      </c>
      <c r="O4915">
        <f t="shared" si="1070"/>
        <v>23.123406103617278</v>
      </c>
      <c r="P4915">
        <f t="shared" si="1071"/>
        <v>3.7771511825690807</v>
      </c>
      <c r="Q4915" t="str">
        <f>VLOOKUP(A4915,Haul!F:W,18,FALSE)</f>
        <v>145</v>
      </c>
      <c r="R4915">
        <f t="shared" si="1072"/>
        <v>0</v>
      </c>
      <c r="S4915">
        <f t="shared" si="1073"/>
        <v>0</v>
      </c>
      <c r="T4915">
        <f t="shared" si="1074"/>
        <v>23.123406103617278</v>
      </c>
      <c r="U4915">
        <f t="shared" si="1075"/>
        <v>0</v>
      </c>
      <c r="V4915">
        <f t="shared" si="1076"/>
        <v>0</v>
      </c>
      <c r="W4915">
        <f t="shared" si="1077"/>
        <v>3.7771511825690807</v>
      </c>
    </row>
    <row r="4916" spans="1:23">
      <c r="A4916">
        <v>200</v>
      </c>
      <c r="B4916">
        <v>15</v>
      </c>
      <c r="C4916">
        <v>1</v>
      </c>
      <c r="D4916">
        <f>VLOOKUP(A4916,Haul!F:M,8,FALSE)</f>
        <v>4.3246224E-2</v>
      </c>
      <c r="E4916">
        <v>2</v>
      </c>
      <c r="F4916">
        <v>12</v>
      </c>
      <c r="G4916">
        <v>64.540000000000006</v>
      </c>
      <c r="H4916">
        <f t="shared" si="1064"/>
        <v>65</v>
      </c>
      <c r="I4916">
        <f t="shared" si="1065"/>
        <v>2</v>
      </c>
      <c r="J4916">
        <f t="shared" si="1066"/>
        <v>1</v>
      </c>
      <c r="K4916">
        <f t="shared" si="1067"/>
        <v>0</v>
      </c>
      <c r="L4916">
        <f t="shared" si="1068"/>
        <v>0</v>
      </c>
      <c r="M4916" s="19" t="s">
        <v>339</v>
      </c>
      <c r="N4916" s="19">
        <f t="shared" si="1069"/>
        <v>0.15368954682868324</v>
      </c>
      <c r="O4916">
        <f t="shared" si="1070"/>
        <v>23.123406103617278</v>
      </c>
      <c r="P4916">
        <f t="shared" si="1071"/>
        <v>3.5538258052005474</v>
      </c>
      <c r="Q4916" t="str">
        <f>VLOOKUP(A4916,Haul!F:W,18,FALSE)</f>
        <v>145</v>
      </c>
      <c r="R4916">
        <f t="shared" si="1072"/>
        <v>0</v>
      </c>
      <c r="S4916">
        <f t="shared" si="1073"/>
        <v>0</v>
      </c>
      <c r="T4916">
        <f t="shared" si="1074"/>
        <v>23.123406103617278</v>
      </c>
      <c r="U4916">
        <f t="shared" si="1075"/>
        <v>0</v>
      </c>
      <c r="V4916">
        <f t="shared" si="1076"/>
        <v>0</v>
      </c>
      <c r="W4916">
        <f t="shared" si="1077"/>
        <v>3.5538258052005474</v>
      </c>
    </row>
    <row r="4917" spans="1:23">
      <c r="A4917">
        <v>200</v>
      </c>
      <c r="B4917">
        <v>15</v>
      </c>
      <c r="C4917">
        <v>1</v>
      </c>
      <c r="D4917">
        <f>VLOOKUP(A4917,Haul!F:M,8,FALSE)</f>
        <v>4.3246224E-2</v>
      </c>
      <c r="E4917">
        <v>3</v>
      </c>
      <c r="F4917">
        <v>12</v>
      </c>
      <c r="G4917">
        <v>65.349999999999994</v>
      </c>
      <c r="H4917">
        <f t="shared" si="1064"/>
        <v>70</v>
      </c>
      <c r="I4917">
        <f t="shared" si="1065"/>
        <v>2</v>
      </c>
      <c r="J4917">
        <f t="shared" si="1066"/>
        <v>1</v>
      </c>
      <c r="K4917">
        <f t="shared" si="1067"/>
        <v>0</v>
      </c>
      <c r="L4917">
        <f t="shared" si="1068"/>
        <v>0</v>
      </c>
      <c r="M4917" s="19" t="s">
        <v>339</v>
      </c>
      <c r="N4917" s="19">
        <f t="shared" si="1069"/>
        <v>0.15911384858700411</v>
      </c>
      <c r="O4917">
        <f t="shared" si="1070"/>
        <v>23.123406103617278</v>
      </c>
      <c r="P4917">
        <f t="shared" si="1071"/>
        <v>3.6792541375867662</v>
      </c>
      <c r="Q4917" t="str">
        <f>VLOOKUP(A4917,Haul!F:W,18,FALSE)</f>
        <v>145</v>
      </c>
      <c r="R4917">
        <f t="shared" si="1072"/>
        <v>0</v>
      </c>
      <c r="S4917">
        <f t="shared" si="1073"/>
        <v>0</v>
      </c>
      <c r="T4917">
        <f t="shared" si="1074"/>
        <v>23.123406103617278</v>
      </c>
      <c r="U4917">
        <f t="shared" si="1075"/>
        <v>0</v>
      </c>
      <c r="V4917">
        <f t="shared" si="1076"/>
        <v>0</v>
      </c>
      <c r="W4917">
        <f t="shared" si="1077"/>
        <v>3.6792541375867662</v>
      </c>
    </row>
    <row r="4918" spans="1:23">
      <c r="A4918">
        <v>200</v>
      </c>
      <c r="B4918">
        <v>15</v>
      </c>
      <c r="C4918">
        <v>1</v>
      </c>
      <c r="D4918">
        <f>VLOOKUP(A4918,Haul!F:M,8,FALSE)</f>
        <v>4.3246224E-2</v>
      </c>
      <c r="E4918">
        <v>4</v>
      </c>
      <c r="F4918">
        <v>12</v>
      </c>
      <c r="G4918">
        <v>65.569999999999993</v>
      </c>
      <c r="H4918">
        <f t="shared" si="1064"/>
        <v>70</v>
      </c>
      <c r="I4918">
        <f t="shared" si="1065"/>
        <v>2</v>
      </c>
      <c r="J4918">
        <f t="shared" si="1066"/>
        <v>1</v>
      </c>
      <c r="K4918">
        <f t="shared" si="1067"/>
        <v>0</v>
      </c>
      <c r="L4918">
        <f t="shared" si="1068"/>
        <v>0</v>
      </c>
      <c r="M4918" s="19" t="s">
        <v>339</v>
      </c>
      <c r="N4918" s="19">
        <f t="shared" si="1069"/>
        <v>0.16060797451076853</v>
      </c>
      <c r="O4918">
        <f t="shared" si="1070"/>
        <v>23.123406103617278</v>
      </c>
      <c r="P4918">
        <f t="shared" si="1071"/>
        <v>3.7138034180919131</v>
      </c>
      <c r="Q4918" t="str">
        <f>VLOOKUP(A4918,Haul!F:W,18,FALSE)</f>
        <v>145</v>
      </c>
      <c r="R4918">
        <f t="shared" si="1072"/>
        <v>0</v>
      </c>
      <c r="S4918">
        <f t="shared" si="1073"/>
        <v>0</v>
      </c>
      <c r="T4918">
        <f t="shared" si="1074"/>
        <v>23.123406103617278</v>
      </c>
      <c r="U4918">
        <f t="shared" si="1075"/>
        <v>0</v>
      </c>
      <c r="V4918">
        <f t="shared" si="1076"/>
        <v>0</v>
      </c>
      <c r="W4918">
        <f t="shared" si="1077"/>
        <v>3.7138034180919131</v>
      </c>
    </row>
    <row r="4919" spans="1:23">
      <c r="A4919">
        <v>200</v>
      </c>
      <c r="B4919">
        <v>15</v>
      </c>
      <c r="C4919">
        <v>1</v>
      </c>
      <c r="D4919">
        <f>VLOOKUP(A4919,Haul!F:M,8,FALSE)</f>
        <v>4.3246224E-2</v>
      </c>
      <c r="E4919">
        <v>5</v>
      </c>
      <c r="F4919">
        <v>12</v>
      </c>
      <c r="G4919">
        <v>60.57</v>
      </c>
      <c r="H4919">
        <f t="shared" si="1064"/>
        <v>65</v>
      </c>
      <c r="I4919">
        <f t="shared" si="1065"/>
        <v>2</v>
      </c>
      <c r="J4919">
        <f t="shared" si="1066"/>
        <v>1</v>
      </c>
      <c r="K4919">
        <f t="shared" si="1067"/>
        <v>0</v>
      </c>
      <c r="L4919">
        <f t="shared" si="1068"/>
        <v>0</v>
      </c>
      <c r="M4919" s="19" t="s">
        <v>339</v>
      </c>
      <c r="N4919" s="19">
        <f t="shared" si="1069"/>
        <v>0.12881555282004539</v>
      </c>
      <c r="O4919">
        <f t="shared" si="1070"/>
        <v>23.123406103617278</v>
      </c>
      <c r="P4919">
        <f t="shared" si="1071"/>
        <v>2.9786543403198715</v>
      </c>
      <c r="Q4919" t="str">
        <f>VLOOKUP(A4919,Haul!F:W,18,FALSE)</f>
        <v>145</v>
      </c>
      <c r="R4919">
        <f t="shared" si="1072"/>
        <v>0</v>
      </c>
      <c r="S4919">
        <f t="shared" si="1073"/>
        <v>0</v>
      </c>
      <c r="T4919">
        <f t="shared" si="1074"/>
        <v>23.123406103617278</v>
      </c>
      <c r="U4919">
        <f t="shared" si="1075"/>
        <v>0</v>
      </c>
      <c r="V4919">
        <f t="shared" si="1076"/>
        <v>0</v>
      </c>
      <c r="W4919">
        <f t="shared" si="1077"/>
        <v>2.9786543403198715</v>
      </c>
    </row>
    <row r="4920" spans="1:23">
      <c r="A4920">
        <v>200</v>
      </c>
      <c r="B4920">
        <v>15</v>
      </c>
      <c r="C4920">
        <v>1</v>
      </c>
      <c r="D4920">
        <f>VLOOKUP(A4920,Haul!F:M,8,FALSE)</f>
        <v>4.3246224E-2</v>
      </c>
      <c r="E4920">
        <v>6</v>
      </c>
      <c r="F4920">
        <v>12</v>
      </c>
      <c r="G4920">
        <v>65.33</v>
      </c>
      <c r="H4920">
        <f t="shared" si="1064"/>
        <v>70</v>
      </c>
      <c r="I4920">
        <f t="shared" si="1065"/>
        <v>2</v>
      </c>
      <c r="J4920">
        <f t="shared" si="1066"/>
        <v>1</v>
      </c>
      <c r="K4920">
        <f t="shared" si="1067"/>
        <v>0</v>
      </c>
      <c r="L4920">
        <f t="shared" si="1068"/>
        <v>0</v>
      </c>
      <c r="M4920" s="19" t="s">
        <v>339</v>
      </c>
      <c r="N4920" s="19">
        <f t="shared" si="1069"/>
        <v>0.15897846219738335</v>
      </c>
      <c r="O4920">
        <f t="shared" si="1070"/>
        <v>23.123406103617278</v>
      </c>
      <c r="P4920">
        <f t="shared" si="1071"/>
        <v>3.6761235431186625</v>
      </c>
      <c r="Q4920" t="str">
        <f>VLOOKUP(A4920,Haul!F:W,18,FALSE)</f>
        <v>145</v>
      </c>
      <c r="R4920">
        <f t="shared" si="1072"/>
        <v>0</v>
      </c>
      <c r="S4920">
        <f t="shared" si="1073"/>
        <v>0</v>
      </c>
      <c r="T4920">
        <f t="shared" si="1074"/>
        <v>23.123406103617278</v>
      </c>
      <c r="U4920">
        <f t="shared" si="1075"/>
        <v>0</v>
      </c>
      <c r="V4920">
        <f t="shared" si="1076"/>
        <v>0</v>
      </c>
      <c r="W4920">
        <f t="shared" si="1077"/>
        <v>3.6761235431186625</v>
      </c>
    </row>
    <row r="4921" spans="1:23">
      <c r="A4921">
        <v>200</v>
      </c>
      <c r="B4921">
        <v>15</v>
      </c>
      <c r="C4921">
        <v>1</v>
      </c>
      <c r="D4921">
        <f>VLOOKUP(A4921,Haul!F:M,8,FALSE)</f>
        <v>4.3246224E-2</v>
      </c>
      <c r="E4921">
        <v>7</v>
      </c>
      <c r="F4921">
        <v>12</v>
      </c>
      <c r="G4921">
        <v>62.53</v>
      </c>
      <c r="H4921">
        <f t="shared" si="1064"/>
        <v>65</v>
      </c>
      <c r="I4921">
        <f t="shared" si="1065"/>
        <v>2</v>
      </c>
      <c r="J4921">
        <f t="shared" si="1066"/>
        <v>1</v>
      </c>
      <c r="K4921">
        <f t="shared" si="1067"/>
        <v>0</v>
      </c>
      <c r="L4921">
        <f t="shared" si="1068"/>
        <v>0</v>
      </c>
      <c r="M4921" s="19" t="s">
        <v>339</v>
      </c>
      <c r="N4921" s="19">
        <f t="shared" si="1069"/>
        <v>0.14074465456001947</v>
      </c>
      <c r="O4921">
        <f t="shared" si="1070"/>
        <v>23.123406103617278</v>
      </c>
      <c r="P4921">
        <f t="shared" si="1071"/>
        <v>3.2544958043046597</v>
      </c>
      <c r="Q4921" t="str">
        <f>VLOOKUP(A4921,Haul!F:W,18,FALSE)</f>
        <v>145</v>
      </c>
      <c r="R4921">
        <f t="shared" si="1072"/>
        <v>0</v>
      </c>
      <c r="S4921">
        <f t="shared" si="1073"/>
        <v>0</v>
      </c>
      <c r="T4921">
        <f t="shared" si="1074"/>
        <v>23.123406103617278</v>
      </c>
      <c r="U4921">
        <f t="shared" si="1075"/>
        <v>0</v>
      </c>
      <c r="V4921">
        <f t="shared" si="1076"/>
        <v>0</v>
      </c>
      <c r="W4921">
        <f t="shared" si="1077"/>
        <v>3.2544958043046597</v>
      </c>
    </row>
    <row r="4922" spans="1:23">
      <c r="A4922">
        <v>200</v>
      </c>
      <c r="B4922">
        <v>15</v>
      </c>
      <c r="C4922">
        <v>1</v>
      </c>
      <c r="D4922">
        <f>VLOOKUP(A4922,Haul!F:M,8,FALSE)</f>
        <v>4.3246224E-2</v>
      </c>
      <c r="E4922">
        <v>8</v>
      </c>
      <c r="F4922">
        <v>12</v>
      </c>
      <c r="G4922">
        <v>65.47</v>
      </c>
      <c r="H4922">
        <f t="shared" si="1064"/>
        <v>70</v>
      </c>
      <c r="I4922">
        <f t="shared" si="1065"/>
        <v>2</v>
      </c>
      <c r="J4922">
        <f t="shared" si="1066"/>
        <v>1</v>
      </c>
      <c r="K4922">
        <f t="shared" si="1067"/>
        <v>0</v>
      </c>
      <c r="L4922">
        <f t="shared" si="1068"/>
        <v>0</v>
      </c>
      <c r="M4922" s="19" t="s">
        <v>339</v>
      </c>
      <c r="N4922" s="19">
        <f t="shared" si="1069"/>
        <v>0.1599277176467252</v>
      </c>
      <c r="O4922">
        <f t="shared" si="1070"/>
        <v>23.123406103617278</v>
      </c>
      <c r="P4922">
        <f t="shared" si="1071"/>
        <v>3.6980735623698662</v>
      </c>
      <c r="Q4922" t="str">
        <f>VLOOKUP(A4922,Haul!F:W,18,FALSE)</f>
        <v>145</v>
      </c>
      <c r="R4922">
        <f t="shared" si="1072"/>
        <v>0</v>
      </c>
      <c r="S4922">
        <f t="shared" si="1073"/>
        <v>0</v>
      </c>
      <c r="T4922">
        <f t="shared" si="1074"/>
        <v>23.123406103617278</v>
      </c>
      <c r="U4922">
        <f t="shared" si="1075"/>
        <v>0</v>
      </c>
      <c r="V4922">
        <f t="shared" si="1076"/>
        <v>0</v>
      </c>
      <c r="W4922">
        <f t="shared" si="1077"/>
        <v>3.6980735623698662</v>
      </c>
    </row>
    <row r="4923" spans="1:23">
      <c r="A4923">
        <v>200</v>
      </c>
      <c r="B4923">
        <v>15</v>
      </c>
      <c r="C4923">
        <v>1</v>
      </c>
      <c r="D4923">
        <f>VLOOKUP(A4923,Haul!F:M,8,FALSE)</f>
        <v>4.3246224E-2</v>
      </c>
      <c r="E4923">
        <v>9</v>
      </c>
      <c r="F4923">
        <v>12</v>
      </c>
      <c r="G4923">
        <v>68</v>
      </c>
      <c r="H4923">
        <f t="shared" si="1064"/>
        <v>70</v>
      </c>
      <c r="I4923">
        <f t="shared" si="1065"/>
        <v>2</v>
      </c>
      <c r="J4923">
        <f t="shared" si="1066"/>
        <v>1</v>
      </c>
      <c r="K4923">
        <f t="shared" si="1067"/>
        <v>0</v>
      </c>
      <c r="L4923">
        <f t="shared" si="1068"/>
        <v>0</v>
      </c>
      <c r="M4923" s="19" t="s">
        <v>339</v>
      </c>
      <c r="N4923" s="19">
        <f t="shared" si="1069"/>
        <v>0.17771221319724004</v>
      </c>
      <c r="O4923">
        <f t="shared" si="1070"/>
        <v>23.123406103617278</v>
      </c>
      <c r="P4923">
        <f t="shared" si="1071"/>
        <v>4.1093116753323953</v>
      </c>
      <c r="Q4923" t="str">
        <f>VLOOKUP(A4923,Haul!F:W,18,FALSE)</f>
        <v>145</v>
      </c>
      <c r="R4923">
        <f t="shared" si="1072"/>
        <v>0</v>
      </c>
      <c r="S4923">
        <f t="shared" si="1073"/>
        <v>0</v>
      </c>
      <c r="T4923">
        <f t="shared" si="1074"/>
        <v>23.123406103617278</v>
      </c>
      <c r="U4923">
        <f t="shared" si="1075"/>
        <v>0</v>
      </c>
      <c r="V4923">
        <f t="shared" si="1076"/>
        <v>0</v>
      </c>
      <c r="W4923">
        <f t="shared" si="1077"/>
        <v>4.1093116753323953</v>
      </c>
    </row>
    <row r="4924" spans="1:23">
      <c r="A4924">
        <v>200</v>
      </c>
      <c r="B4924">
        <v>15</v>
      </c>
      <c r="C4924">
        <v>1</v>
      </c>
      <c r="D4924">
        <f>VLOOKUP(A4924,Haul!F:M,8,FALSE)</f>
        <v>4.3246224E-2</v>
      </c>
      <c r="E4924">
        <v>10</v>
      </c>
      <c r="F4924">
        <v>12</v>
      </c>
      <c r="G4924">
        <v>63.16</v>
      </c>
      <c r="H4924">
        <f t="shared" si="1064"/>
        <v>65</v>
      </c>
      <c r="I4924">
        <f t="shared" si="1065"/>
        <v>2</v>
      </c>
      <c r="J4924">
        <f t="shared" si="1066"/>
        <v>1</v>
      </c>
      <c r="K4924">
        <f t="shared" si="1067"/>
        <v>0</v>
      </c>
      <c r="L4924">
        <f t="shared" si="1068"/>
        <v>0</v>
      </c>
      <c r="M4924" s="19" t="s">
        <v>339</v>
      </c>
      <c r="N4924" s="19">
        <f t="shared" si="1069"/>
        <v>0.14472365720846642</v>
      </c>
      <c r="O4924">
        <f t="shared" si="1070"/>
        <v>23.123406103617278</v>
      </c>
      <c r="P4924">
        <f t="shared" si="1071"/>
        <v>3.3465038984320667</v>
      </c>
      <c r="Q4924" t="str">
        <f>VLOOKUP(A4924,Haul!F:W,18,FALSE)</f>
        <v>145</v>
      </c>
      <c r="R4924">
        <f t="shared" si="1072"/>
        <v>0</v>
      </c>
      <c r="S4924">
        <f t="shared" si="1073"/>
        <v>0</v>
      </c>
      <c r="T4924">
        <f t="shared" si="1074"/>
        <v>23.123406103617278</v>
      </c>
      <c r="U4924">
        <f t="shared" si="1075"/>
        <v>0</v>
      </c>
      <c r="V4924">
        <f t="shared" si="1076"/>
        <v>0</v>
      </c>
      <c r="W4924">
        <f t="shared" si="1077"/>
        <v>3.3465038984320667</v>
      </c>
    </row>
    <row r="4925" spans="1:23">
      <c r="A4925">
        <v>200</v>
      </c>
      <c r="B4925">
        <v>15</v>
      </c>
      <c r="C4925">
        <v>1</v>
      </c>
      <c r="D4925">
        <f>VLOOKUP(A4925,Haul!F:M,8,FALSE)</f>
        <v>4.3246224E-2</v>
      </c>
      <c r="E4925">
        <v>11</v>
      </c>
      <c r="F4925">
        <v>12</v>
      </c>
      <c r="G4925">
        <v>80.61</v>
      </c>
      <c r="H4925">
        <f t="shared" si="1064"/>
        <v>85</v>
      </c>
      <c r="I4925">
        <f t="shared" si="1065"/>
        <v>2</v>
      </c>
      <c r="J4925">
        <f t="shared" si="1066"/>
        <v>1</v>
      </c>
      <c r="K4925">
        <f t="shared" si="1067"/>
        <v>0</v>
      </c>
      <c r="L4925">
        <f t="shared" si="1068"/>
        <v>0</v>
      </c>
      <c r="M4925" s="19" t="s">
        <v>339</v>
      </c>
      <c r="N4925" s="19">
        <f t="shared" si="1069"/>
        <v>0.28521842610671533</v>
      </c>
      <c r="O4925">
        <f t="shared" si="1070"/>
        <v>23.123406103617278</v>
      </c>
      <c r="P4925">
        <f t="shared" si="1071"/>
        <v>6.5952214951001347</v>
      </c>
      <c r="Q4925" t="str">
        <f>VLOOKUP(A4925,Haul!F:W,18,FALSE)</f>
        <v>145</v>
      </c>
      <c r="R4925">
        <f t="shared" si="1072"/>
        <v>0</v>
      </c>
      <c r="S4925">
        <f t="shared" si="1073"/>
        <v>0</v>
      </c>
      <c r="T4925">
        <f t="shared" si="1074"/>
        <v>23.123406103617278</v>
      </c>
      <c r="U4925">
        <f t="shared" si="1075"/>
        <v>0</v>
      </c>
      <c r="V4925">
        <f t="shared" si="1076"/>
        <v>0</v>
      </c>
      <c r="W4925">
        <f t="shared" si="1077"/>
        <v>6.5952214951001347</v>
      </c>
    </row>
    <row r="4926" spans="1:23">
      <c r="A4926">
        <v>200</v>
      </c>
      <c r="B4926">
        <v>15</v>
      </c>
      <c r="C4926">
        <v>1</v>
      </c>
      <c r="D4926">
        <f>VLOOKUP(A4926,Haul!F:M,8,FALSE)</f>
        <v>4.3246224E-2</v>
      </c>
      <c r="E4926">
        <v>12</v>
      </c>
      <c r="F4926">
        <v>12</v>
      </c>
      <c r="G4926">
        <v>63.77</v>
      </c>
      <c r="H4926">
        <f t="shared" si="1064"/>
        <v>65</v>
      </c>
      <c r="I4926">
        <f t="shared" si="1065"/>
        <v>2</v>
      </c>
      <c r="J4926">
        <f t="shared" si="1066"/>
        <v>1</v>
      </c>
      <c r="K4926">
        <f t="shared" si="1067"/>
        <v>0</v>
      </c>
      <c r="L4926">
        <f t="shared" si="1068"/>
        <v>0</v>
      </c>
      <c r="M4926" s="19" t="s">
        <v>339</v>
      </c>
      <c r="N4926" s="19">
        <f t="shared" si="1069"/>
        <v>0.14864429479367064</v>
      </c>
      <c r="O4926">
        <f t="shared" si="1070"/>
        <v>23.123406103617278</v>
      </c>
      <c r="P4926">
        <f t="shared" si="1071"/>
        <v>3.4371623934998494</v>
      </c>
      <c r="Q4926" t="str">
        <f>VLOOKUP(A4926,Haul!F:W,18,FALSE)</f>
        <v>145</v>
      </c>
      <c r="R4926">
        <f t="shared" si="1072"/>
        <v>0</v>
      </c>
      <c r="S4926">
        <f t="shared" si="1073"/>
        <v>0</v>
      </c>
      <c r="T4926">
        <f t="shared" si="1074"/>
        <v>23.123406103617278</v>
      </c>
      <c r="U4926">
        <f t="shared" si="1075"/>
        <v>0</v>
      </c>
      <c r="V4926">
        <f t="shared" si="1076"/>
        <v>0</v>
      </c>
      <c r="W4926">
        <f t="shared" si="1077"/>
        <v>3.4371623934998494</v>
      </c>
    </row>
    <row r="4927" spans="1:23">
      <c r="A4927">
        <v>200</v>
      </c>
      <c r="B4927">
        <v>15</v>
      </c>
      <c r="C4927">
        <v>1</v>
      </c>
      <c r="D4927">
        <f>VLOOKUP(A4927,Haul!F:M,8,FALSE)</f>
        <v>4.3246224E-2</v>
      </c>
      <c r="E4927">
        <v>13</v>
      </c>
      <c r="F4927">
        <v>12</v>
      </c>
      <c r="G4927">
        <v>65.41</v>
      </c>
      <c r="H4927">
        <f t="shared" si="1064"/>
        <v>70</v>
      </c>
      <c r="I4927">
        <f t="shared" si="1065"/>
        <v>2</v>
      </c>
      <c r="J4927">
        <f t="shared" si="1066"/>
        <v>1</v>
      </c>
      <c r="K4927">
        <f t="shared" si="1067"/>
        <v>0</v>
      </c>
      <c r="L4927">
        <f t="shared" si="1068"/>
        <v>0</v>
      </c>
      <c r="M4927" s="19" t="s">
        <v>339</v>
      </c>
      <c r="N4927" s="19">
        <f t="shared" si="1069"/>
        <v>0.1595204507134487</v>
      </c>
      <c r="O4927">
        <f t="shared" si="1070"/>
        <v>23.123406103617278</v>
      </c>
      <c r="P4927">
        <f t="shared" si="1071"/>
        <v>3.6886561636791386</v>
      </c>
      <c r="Q4927" t="str">
        <f>VLOOKUP(A4927,Haul!F:W,18,FALSE)</f>
        <v>145</v>
      </c>
      <c r="R4927">
        <f t="shared" si="1072"/>
        <v>0</v>
      </c>
      <c r="S4927">
        <f t="shared" si="1073"/>
        <v>0</v>
      </c>
      <c r="T4927">
        <f t="shared" si="1074"/>
        <v>23.123406103617278</v>
      </c>
      <c r="U4927">
        <f t="shared" si="1075"/>
        <v>0</v>
      </c>
      <c r="V4927">
        <f t="shared" si="1076"/>
        <v>0</v>
      </c>
      <c r="W4927">
        <f t="shared" si="1077"/>
        <v>3.6886561636791386</v>
      </c>
    </row>
    <row r="4928" spans="1:23">
      <c r="A4928">
        <v>200</v>
      </c>
      <c r="B4928">
        <v>15</v>
      </c>
      <c r="C4928">
        <v>1</v>
      </c>
      <c r="D4928">
        <f>VLOOKUP(A4928,Haul!F:M,8,FALSE)</f>
        <v>4.3246224E-2</v>
      </c>
      <c r="E4928">
        <v>14</v>
      </c>
      <c r="F4928">
        <v>12</v>
      </c>
      <c r="G4928">
        <v>65.02</v>
      </c>
      <c r="H4928">
        <f t="shared" si="1064"/>
        <v>70</v>
      </c>
      <c r="I4928">
        <f t="shared" si="1065"/>
        <v>2</v>
      </c>
      <c r="J4928">
        <f t="shared" si="1066"/>
        <v>1</v>
      </c>
      <c r="K4928">
        <f t="shared" si="1067"/>
        <v>0</v>
      </c>
      <c r="L4928">
        <f t="shared" si="1068"/>
        <v>0</v>
      </c>
      <c r="M4928" s="19" t="s">
        <v>339</v>
      </c>
      <c r="N4928" s="19">
        <f t="shared" si="1069"/>
        <v>0.15688939902337964</v>
      </c>
      <c r="O4928">
        <f t="shared" si="1070"/>
        <v>23.123406103617278</v>
      </c>
      <c r="P4928">
        <f t="shared" si="1071"/>
        <v>3.6278172869700636</v>
      </c>
      <c r="Q4928" t="str">
        <f>VLOOKUP(A4928,Haul!F:W,18,FALSE)</f>
        <v>145</v>
      </c>
      <c r="R4928">
        <f t="shared" si="1072"/>
        <v>0</v>
      </c>
      <c r="S4928">
        <f t="shared" si="1073"/>
        <v>0</v>
      </c>
      <c r="T4928">
        <f t="shared" si="1074"/>
        <v>23.123406103617278</v>
      </c>
      <c r="U4928">
        <f t="shared" si="1075"/>
        <v>0</v>
      </c>
      <c r="V4928">
        <f t="shared" si="1076"/>
        <v>0</v>
      </c>
      <c r="W4928">
        <f t="shared" si="1077"/>
        <v>3.6278172869700636</v>
      </c>
    </row>
    <row r="4929" spans="1:23">
      <c r="A4929">
        <v>200</v>
      </c>
      <c r="B4929">
        <v>15</v>
      </c>
      <c r="C4929">
        <v>1</v>
      </c>
      <c r="D4929">
        <f>VLOOKUP(A4929,Haul!F:M,8,FALSE)</f>
        <v>4.3246224E-2</v>
      </c>
      <c r="E4929">
        <v>15</v>
      </c>
      <c r="F4929">
        <v>12</v>
      </c>
      <c r="G4929">
        <v>67.69</v>
      </c>
      <c r="H4929">
        <f t="shared" si="1064"/>
        <v>70</v>
      </c>
      <c r="I4929">
        <f t="shared" si="1065"/>
        <v>2</v>
      </c>
      <c r="J4929">
        <f t="shared" si="1066"/>
        <v>1</v>
      </c>
      <c r="K4929">
        <f t="shared" si="1067"/>
        <v>0</v>
      </c>
      <c r="L4929">
        <f t="shared" si="1068"/>
        <v>0</v>
      </c>
      <c r="M4929" s="19" t="s">
        <v>339</v>
      </c>
      <c r="N4929" s="19">
        <f t="shared" si="1069"/>
        <v>0.17546829777907857</v>
      </c>
      <c r="O4929">
        <f t="shared" si="1070"/>
        <v>23.123406103617278</v>
      </c>
      <c r="P4929">
        <f t="shared" si="1071"/>
        <v>4.0574247078560797</v>
      </c>
      <c r="Q4929" t="str">
        <f>VLOOKUP(A4929,Haul!F:W,18,FALSE)</f>
        <v>145</v>
      </c>
      <c r="R4929">
        <f t="shared" si="1072"/>
        <v>0</v>
      </c>
      <c r="S4929">
        <f t="shared" si="1073"/>
        <v>0</v>
      </c>
      <c r="T4929">
        <f t="shared" si="1074"/>
        <v>23.123406103617278</v>
      </c>
      <c r="U4929">
        <f t="shared" si="1075"/>
        <v>0</v>
      </c>
      <c r="V4929">
        <f t="shared" si="1076"/>
        <v>0</v>
      </c>
      <c r="W4929">
        <f t="shared" si="1077"/>
        <v>4.0574247078560797</v>
      </c>
    </row>
    <row r="4930" spans="1:23">
      <c r="A4930">
        <v>200</v>
      </c>
      <c r="B4930">
        <v>15</v>
      </c>
      <c r="C4930">
        <v>1</v>
      </c>
      <c r="D4930">
        <f>VLOOKUP(A4930,Haul!F:M,8,FALSE)</f>
        <v>4.3246224E-2</v>
      </c>
      <c r="E4930">
        <v>16</v>
      </c>
      <c r="F4930">
        <v>12</v>
      </c>
      <c r="G4930">
        <v>62.3</v>
      </c>
      <c r="H4930">
        <f t="shared" si="1064"/>
        <v>65</v>
      </c>
      <c r="I4930">
        <f t="shared" si="1065"/>
        <v>2</v>
      </c>
      <c r="J4930">
        <f t="shared" si="1066"/>
        <v>1</v>
      </c>
      <c r="K4930">
        <f t="shared" si="1067"/>
        <v>0</v>
      </c>
      <c r="L4930">
        <f t="shared" si="1068"/>
        <v>0</v>
      </c>
      <c r="M4930" s="19" t="s">
        <v>339</v>
      </c>
      <c r="N4930" s="19">
        <f t="shared" si="1069"/>
        <v>0.13930966473987993</v>
      </c>
      <c r="O4930">
        <f t="shared" si="1070"/>
        <v>23.123406103617278</v>
      </c>
      <c r="P4930">
        <f t="shared" si="1071"/>
        <v>3.2213139519390164</v>
      </c>
      <c r="Q4930" t="str">
        <f>VLOOKUP(A4930,Haul!F:W,18,FALSE)</f>
        <v>145</v>
      </c>
      <c r="R4930">
        <f t="shared" si="1072"/>
        <v>0</v>
      </c>
      <c r="S4930">
        <f t="shared" si="1073"/>
        <v>0</v>
      </c>
      <c r="T4930">
        <f t="shared" si="1074"/>
        <v>23.123406103617278</v>
      </c>
      <c r="U4930">
        <f t="shared" si="1075"/>
        <v>0</v>
      </c>
      <c r="V4930">
        <f t="shared" si="1076"/>
        <v>0</v>
      </c>
      <c r="W4930">
        <f t="shared" si="1077"/>
        <v>3.2213139519390164</v>
      </c>
    </row>
    <row r="4931" spans="1:23">
      <c r="A4931">
        <v>200</v>
      </c>
      <c r="B4931">
        <v>15</v>
      </c>
      <c r="C4931">
        <v>1</v>
      </c>
      <c r="D4931">
        <f>VLOOKUP(A4931,Haul!F:M,8,FALSE)</f>
        <v>4.3246224E-2</v>
      </c>
      <c r="E4931">
        <v>17</v>
      </c>
      <c r="F4931">
        <v>12</v>
      </c>
      <c r="G4931">
        <v>58.6</v>
      </c>
      <c r="H4931">
        <f t="shared" ref="H4931:H4994" si="1078">ROUNDUP(G4931/5,0)*5</f>
        <v>60</v>
      </c>
      <c r="I4931">
        <f t="shared" ref="I4931:I4994" si="1079">IF(F4931=11, 1,2)</f>
        <v>2</v>
      </c>
      <c r="J4931">
        <f t="shared" ref="J4931:J4994" si="1080">IF(I4931=2,1,0)</f>
        <v>1</v>
      </c>
      <c r="K4931">
        <f t="shared" ref="K4931:K4994" si="1081">1*($I4931=1)*($G4931&gt;=107)</f>
        <v>0</v>
      </c>
      <c r="L4931">
        <f t="shared" ref="L4931:L4994" si="1082">1*($I4931=1)*($G4931&gt;=124)</f>
        <v>0</v>
      </c>
      <c r="M4931" s="19" t="s">
        <v>339</v>
      </c>
      <c r="N4931" s="19">
        <f t="shared" ref="N4931:N4994" si="1083">IF(I4931=1, (0.0002988*G4931^3.135)/1000, (0.001424*G4931^2.781)/1000)</f>
        <v>0.11749875352203971</v>
      </c>
      <c r="O4931">
        <f t="shared" ref="O4931:O4994" si="1084">1/D4931</f>
        <v>23.123406103617278</v>
      </c>
      <c r="P4931">
        <f t="shared" ref="P4931:P4994" si="1085">N4931*O4931</f>
        <v>2.7169713943589553</v>
      </c>
      <c r="Q4931" t="str">
        <f>VLOOKUP(A4931,Haul!F:W,18,FALSE)</f>
        <v>145</v>
      </c>
      <c r="R4931">
        <f t="shared" ref="R4931:R4994" si="1086">K4931*O4931</f>
        <v>0</v>
      </c>
      <c r="S4931">
        <f t="shared" ref="S4931:S4994" si="1087">L4931*O4931</f>
        <v>0</v>
      </c>
      <c r="T4931">
        <f t="shared" ref="T4931:T4994" si="1088">J4931*O4931</f>
        <v>23.123406103617278</v>
      </c>
      <c r="U4931">
        <f t="shared" ref="U4931:U4994" si="1089">N4931*R4931</f>
        <v>0</v>
      </c>
      <c r="V4931">
        <f t="shared" ref="V4931:V4994" si="1090">N4931*S4931</f>
        <v>0</v>
      </c>
      <c r="W4931">
        <f t="shared" ref="W4931:W4994" si="1091">N4931*T4931</f>
        <v>2.7169713943589553</v>
      </c>
    </row>
    <row r="4932" spans="1:23">
      <c r="A4932">
        <v>200</v>
      </c>
      <c r="B4932">
        <v>15</v>
      </c>
      <c r="C4932">
        <v>1</v>
      </c>
      <c r="D4932">
        <f>VLOOKUP(A4932,Haul!F:M,8,FALSE)</f>
        <v>4.3246224E-2</v>
      </c>
      <c r="E4932">
        <v>18</v>
      </c>
      <c r="F4932">
        <v>12</v>
      </c>
      <c r="G4932">
        <v>66.010000000000005</v>
      </c>
      <c r="H4932">
        <f t="shared" si="1078"/>
        <v>70</v>
      </c>
      <c r="I4932">
        <f t="shared" si="1079"/>
        <v>2</v>
      </c>
      <c r="J4932">
        <f t="shared" si="1080"/>
        <v>1</v>
      </c>
      <c r="K4932">
        <f t="shared" si="1081"/>
        <v>0</v>
      </c>
      <c r="L4932">
        <f t="shared" si="1082"/>
        <v>0</v>
      </c>
      <c r="M4932" s="19" t="s">
        <v>339</v>
      </c>
      <c r="N4932" s="19">
        <f t="shared" si="1083"/>
        <v>0.16362311489887965</v>
      </c>
      <c r="O4932">
        <f t="shared" si="1084"/>
        <v>23.123406103617278</v>
      </c>
      <c r="P4932">
        <f t="shared" si="1085"/>
        <v>3.7835237337456249</v>
      </c>
      <c r="Q4932" t="str">
        <f>VLOOKUP(A4932,Haul!F:W,18,FALSE)</f>
        <v>145</v>
      </c>
      <c r="R4932">
        <f t="shared" si="1086"/>
        <v>0</v>
      </c>
      <c r="S4932">
        <f t="shared" si="1087"/>
        <v>0</v>
      </c>
      <c r="T4932">
        <f t="shared" si="1088"/>
        <v>23.123406103617278</v>
      </c>
      <c r="U4932">
        <f t="shared" si="1089"/>
        <v>0</v>
      </c>
      <c r="V4932">
        <f t="shared" si="1090"/>
        <v>0</v>
      </c>
      <c r="W4932">
        <f t="shared" si="1091"/>
        <v>3.7835237337456249</v>
      </c>
    </row>
    <row r="4933" spans="1:23">
      <c r="A4933">
        <v>200</v>
      </c>
      <c r="B4933">
        <v>15</v>
      </c>
      <c r="C4933">
        <v>1</v>
      </c>
      <c r="D4933">
        <f>VLOOKUP(A4933,Haul!F:M,8,FALSE)</f>
        <v>4.3246224E-2</v>
      </c>
      <c r="E4933">
        <v>19</v>
      </c>
      <c r="F4933">
        <v>12</v>
      </c>
      <c r="G4933">
        <v>73.540000000000006</v>
      </c>
      <c r="H4933">
        <f t="shared" si="1078"/>
        <v>75</v>
      </c>
      <c r="I4933">
        <f t="shared" si="1079"/>
        <v>2</v>
      </c>
      <c r="J4933">
        <f t="shared" si="1080"/>
        <v>1</v>
      </c>
      <c r="K4933">
        <f t="shared" si="1081"/>
        <v>0</v>
      </c>
      <c r="L4933">
        <f t="shared" si="1082"/>
        <v>0</v>
      </c>
      <c r="M4933" s="19" t="s">
        <v>339</v>
      </c>
      <c r="N4933" s="19">
        <f t="shared" si="1083"/>
        <v>0.2209592524383068</v>
      </c>
      <c r="O4933">
        <f t="shared" si="1084"/>
        <v>23.123406103617278</v>
      </c>
      <c r="P4933">
        <f t="shared" si="1085"/>
        <v>5.1093305264826547</v>
      </c>
      <c r="Q4933" t="str">
        <f>VLOOKUP(A4933,Haul!F:W,18,FALSE)</f>
        <v>145</v>
      </c>
      <c r="R4933">
        <f t="shared" si="1086"/>
        <v>0</v>
      </c>
      <c r="S4933">
        <f t="shared" si="1087"/>
        <v>0</v>
      </c>
      <c r="T4933">
        <f t="shared" si="1088"/>
        <v>23.123406103617278</v>
      </c>
      <c r="U4933">
        <f t="shared" si="1089"/>
        <v>0</v>
      </c>
      <c r="V4933">
        <f t="shared" si="1090"/>
        <v>0</v>
      </c>
      <c r="W4933">
        <f t="shared" si="1091"/>
        <v>5.1093305264826547</v>
      </c>
    </row>
    <row r="4934" spans="1:23">
      <c r="A4934">
        <v>200</v>
      </c>
      <c r="B4934">
        <v>15</v>
      </c>
      <c r="C4934">
        <v>1</v>
      </c>
      <c r="D4934">
        <f>VLOOKUP(A4934,Haul!F:M,8,FALSE)</f>
        <v>4.3246224E-2</v>
      </c>
      <c r="E4934">
        <v>20</v>
      </c>
      <c r="F4934">
        <v>12</v>
      </c>
      <c r="G4934">
        <v>70.22</v>
      </c>
      <c r="H4934">
        <f t="shared" si="1078"/>
        <v>75</v>
      </c>
      <c r="I4934">
        <f t="shared" si="1079"/>
        <v>2</v>
      </c>
      <c r="J4934">
        <f t="shared" si="1080"/>
        <v>1</v>
      </c>
      <c r="K4934">
        <f t="shared" si="1081"/>
        <v>0</v>
      </c>
      <c r="L4934">
        <f t="shared" si="1082"/>
        <v>0</v>
      </c>
      <c r="M4934" s="19" t="s">
        <v>339</v>
      </c>
      <c r="N4934" s="19">
        <f t="shared" si="1083"/>
        <v>0.1943200188767247</v>
      </c>
      <c r="O4934">
        <f t="shared" si="1084"/>
        <v>23.123406103617278</v>
      </c>
      <c r="P4934">
        <f t="shared" si="1085"/>
        <v>4.4933407105490808</v>
      </c>
      <c r="Q4934" t="str">
        <f>VLOOKUP(A4934,Haul!F:W,18,FALSE)</f>
        <v>145</v>
      </c>
      <c r="R4934">
        <f t="shared" si="1086"/>
        <v>0</v>
      </c>
      <c r="S4934">
        <f t="shared" si="1087"/>
        <v>0</v>
      </c>
      <c r="T4934">
        <f t="shared" si="1088"/>
        <v>23.123406103617278</v>
      </c>
      <c r="U4934">
        <f t="shared" si="1089"/>
        <v>0</v>
      </c>
      <c r="V4934">
        <f t="shared" si="1090"/>
        <v>0</v>
      </c>
      <c r="W4934">
        <f t="shared" si="1091"/>
        <v>4.4933407105490808</v>
      </c>
    </row>
    <row r="4935" spans="1:23">
      <c r="A4935">
        <v>200</v>
      </c>
      <c r="B4935">
        <v>15</v>
      </c>
      <c r="C4935">
        <v>1</v>
      </c>
      <c r="D4935">
        <f>VLOOKUP(A4935,Haul!F:M,8,FALSE)</f>
        <v>4.3246224E-2</v>
      </c>
      <c r="E4935">
        <v>21</v>
      </c>
      <c r="F4935">
        <v>12</v>
      </c>
      <c r="G4935">
        <v>48.79</v>
      </c>
      <c r="H4935">
        <f t="shared" si="1078"/>
        <v>50</v>
      </c>
      <c r="I4935">
        <f t="shared" si="1079"/>
        <v>2</v>
      </c>
      <c r="J4935">
        <f t="shared" si="1080"/>
        <v>1</v>
      </c>
      <c r="K4935">
        <f t="shared" si="1081"/>
        <v>0</v>
      </c>
      <c r="L4935">
        <f t="shared" si="1082"/>
        <v>0</v>
      </c>
      <c r="M4935" s="19" t="s">
        <v>339</v>
      </c>
      <c r="N4935" s="19">
        <f t="shared" si="1083"/>
        <v>7.0592407669382101E-2</v>
      </c>
      <c r="O4935">
        <f t="shared" si="1084"/>
        <v>23.123406103617278</v>
      </c>
      <c r="P4935">
        <f t="shared" si="1085"/>
        <v>1.6323369103712293</v>
      </c>
      <c r="Q4935" t="str">
        <f>VLOOKUP(A4935,Haul!F:W,18,FALSE)</f>
        <v>145</v>
      </c>
      <c r="R4935">
        <f t="shared" si="1086"/>
        <v>0</v>
      </c>
      <c r="S4935">
        <f t="shared" si="1087"/>
        <v>0</v>
      </c>
      <c r="T4935">
        <f t="shared" si="1088"/>
        <v>23.123406103617278</v>
      </c>
      <c r="U4935">
        <f t="shared" si="1089"/>
        <v>0</v>
      </c>
      <c r="V4935">
        <f t="shared" si="1090"/>
        <v>0</v>
      </c>
      <c r="W4935">
        <f t="shared" si="1091"/>
        <v>1.6323369103712293</v>
      </c>
    </row>
    <row r="4936" spans="1:23">
      <c r="A4936">
        <v>200</v>
      </c>
      <c r="B4936">
        <v>15</v>
      </c>
      <c r="C4936">
        <v>1</v>
      </c>
      <c r="D4936">
        <f>VLOOKUP(A4936,Haul!F:M,8,FALSE)</f>
        <v>4.3246224E-2</v>
      </c>
      <c r="E4936">
        <v>22</v>
      </c>
      <c r="F4936">
        <v>12</v>
      </c>
      <c r="G4936">
        <v>49</v>
      </c>
      <c r="H4936">
        <f t="shared" si="1078"/>
        <v>50</v>
      </c>
      <c r="I4936">
        <f t="shared" si="1079"/>
        <v>2</v>
      </c>
      <c r="J4936">
        <f t="shared" si="1080"/>
        <v>1</v>
      </c>
      <c r="K4936">
        <f t="shared" si="1081"/>
        <v>0</v>
      </c>
      <c r="L4936">
        <f t="shared" si="1082"/>
        <v>0</v>
      </c>
      <c r="M4936" s="19" t="s">
        <v>339</v>
      </c>
      <c r="N4936" s="19">
        <f t="shared" si="1083"/>
        <v>7.1440631995687828E-2</v>
      </c>
      <c r="O4936">
        <f t="shared" si="1084"/>
        <v>23.123406103617278</v>
      </c>
      <c r="P4936">
        <f t="shared" si="1085"/>
        <v>1.6519507459353637</v>
      </c>
      <c r="Q4936" t="str">
        <f>VLOOKUP(A4936,Haul!F:W,18,FALSE)</f>
        <v>145</v>
      </c>
      <c r="R4936">
        <f t="shared" si="1086"/>
        <v>0</v>
      </c>
      <c r="S4936">
        <f t="shared" si="1087"/>
        <v>0</v>
      </c>
      <c r="T4936">
        <f t="shared" si="1088"/>
        <v>23.123406103617278</v>
      </c>
      <c r="U4936">
        <f t="shared" si="1089"/>
        <v>0</v>
      </c>
      <c r="V4936">
        <f t="shared" si="1090"/>
        <v>0</v>
      </c>
      <c r="W4936">
        <f t="shared" si="1091"/>
        <v>1.6519507459353637</v>
      </c>
    </row>
    <row r="4937" spans="1:23">
      <c r="A4937">
        <v>200</v>
      </c>
      <c r="B4937">
        <v>15</v>
      </c>
      <c r="C4937">
        <v>1</v>
      </c>
      <c r="D4937">
        <f>VLOOKUP(A4937,Haul!F:M,8,FALSE)</f>
        <v>4.3246224E-2</v>
      </c>
      <c r="E4937">
        <v>23</v>
      </c>
      <c r="F4937">
        <v>12</v>
      </c>
      <c r="G4937">
        <v>73.81</v>
      </c>
      <c r="H4937">
        <f t="shared" si="1078"/>
        <v>75</v>
      </c>
      <c r="I4937">
        <f t="shared" si="1079"/>
        <v>2</v>
      </c>
      <c r="J4937">
        <f t="shared" si="1080"/>
        <v>1</v>
      </c>
      <c r="K4937">
        <f t="shared" si="1081"/>
        <v>0</v>
      </c>
      <c r="L4937">
        <f t="shared" si="1082"/>
        <v>0</v>
      </c>
      <c r="M4937" s="19" t="s">
        <v>339</v>
      </c>
      <c r="N4937" s="19">
        <f t="shared" si="1083"/>
        <v>0.22322270948707948</v>
      </c>
      <c r="O4937">
        <f t="shared" si="1084"/>
        <v>23.123406103617278</v>
      </c>
      <c r="P4937">
        <f t="shared" si="1085"/>
        <v>5.1616693630195201</v>
      </c>
      <c r="Q4937" t="str">
        <f>VLOOKUP(A4937,Haul!F:W,18,FALSE)</f>
        <v>145</v>
      </c>
      <c r="R4937">
        <f t="shared" si="1086"/>
        <v>0</v>
      </c>
      <c r="S4937">
        <f t="shared" si="1087"/>
        <v>0</v>
      </c>
      <c r="T4937">
        <f t="shared" si="1088"/>
        <v>23.123406103617278</v>
      </c>
      <c r="U4937">
        <f t="shared" si="1089"/>
        <v>0</v>
      </c>
      <c r="V4937">
        <f t="shared" si="1090"/>
        <v>0</v>
      </c>
      <c r="W4937">
        <f t="shared" si="1091"/>
        <v>5.1616693630195201</v>
      </c>
    </row>
    <row r="4938" spans="1:23">
      <c r="A4938">
        <v>200</v>
      </c>
      <c r="B4938">
        <v>15</v>
      </c>
      <c r="C4938">
        <v>1</v>
      </c>
      <c r="D4938">
        <f>VLOOKUP(A4938,Haul!F:M,8,FALSE)</f>
        <v>4.3246224E-2</v>
      </c>
      <c r="E4938">
        <v>24</v>
      </c>
      <c r="F4938">
        <v>12</v>
      </c>
      <c r="G4938">
        <v>70.08</v>
      </c>
      <c r="H4938">
        <f t="shared" si="1078"/>
        <v>75</v>
      </c>
      <c r="I4938">
        <f t="shared" si="1079"/>
        <v>2</v>
      </c>
      <c r="J4938">
        <f t="shared" si="1080"/>
        <v>1</v>
      </c>
      <c r="K4938">
        <f t="shared" si="1081"/>
        <v>0</v>
      </c>
      <c r="L4938">
        <f t="shared" si="1082"/>
        <v>0</v>
      </c>
      <c r="M4938" s="19" t="s">
        <v>339</v>
      </c>
      <c r="N4938" s="19">
        <f t="shared" si="1083"/>
        <v>0.19324450899771728</v>
      </c>
      <c r="O4938">
        <f t="shared" si="1084"/>
        <v>23.123406103617278</v>
      </c>
      <c r="P4938">
        <f t="shared" si="1085"/>
        <v>4.4684712588483393</v>
      </c>
      <c r="Q4938" t="str">
        <f>VLOOKUP(A4938,Haul!F:W,18,FALSE)</f>
        <v>145</v>
      </c>
      <c r="R4938">
        <f t="shared" si="1086"/>
        <v>0</v>
      </c>
      <c r="S4938">
        <f t="shared" si="1087"/>
        <v>0</v>
      </c>
      <c r="T4938">
        <f t="shared" si="1088"/>
        <v>23.123406103617278</v>
      </c>
      <c r="U4938">
        <f t="shared" si="1089"/>
        <v>0</v>
      </c>
      <c r="V4938">
        <f t="shared" si="1090"/>
        <v>0</v>
      </c>
      <c r="W4938">
        <f t="shared" si="1091"/>
        <v>4.4684712588483393</v>
      </c>
    </row>
    <row r="4939" spans="1:23">
      <c r="A4939">
        <v>200</v>
      </c>
      <c r="B4939">
        <v>15</v>
      </c>
      <c r="C4939">
        <v>1</v>
      </c>
      <c r="D4939">
        <f>VLOOKUP(A4939,Haul!F:M,8,FALSE)</f>
        <v>4.3246224E-2</v>
      </c>
      <c r="E4939">
        <v>25</v>
      </c>
      <c r="F4939">
        <v>12</v>
      </c>
      <c r="G4939">
        <v>69.16</v>
      </c>
      <c r="H4939">
        <f t="shared" si="1078"/>
        <v>70</v>
      </c>
      <c r="I4939">
        <f t="shared" si="1079"/>
        <v>2</v>
      </c>
      <c r="J4939">
        <f t="shared" si="1080"/>
        <v>1</v>
      </c>
      <c r="K4939">
        <f t="shared" si="1081"/>
        <v>0</v>
      </c>
      <c r="L4939">
        <f t="shared" si="1082"/>
        <v>0</v>
      </c>
      <c r="M4939" s="19" t="s">
        <v>339</v>
      </c>
      <c r="N4939" s="19">
        <f t="shared" si="1083"/>
        <v>0.18627162422364488</v>
      </c>
      <c r="O4939">
        <f t="shared" si="1084"/>
        <v>23.123406103617278</v>
      </c>
      <c r="P4939">
        <f t="shared" si="1085"/>
        <v>4.3072344125037336</v>
      </c>
      <c r="Q4939" t="str">
        <f>VLOOKUP(A4939,Haul!F:W,18,FALSE)</f>
        <v>145</v>
      </c>
      <c r="R4939">
        <f t="shared" si="1086"/>
        <v>0</v>
      </c>
      <c r="S4939">
        <f t="shared" si="1087"/>
        <v>0</v>
      </c>
      <c r="T4939">
        <f t="shared" si="1088"/>
        <v>23.123406103617278</v>
      </c>
      <c r="U4939">
        <f t="shared" si="1089"/>
        <v>0</v>
      </c>
      <c r="V4939">
        <f t="shared" si="1090"/>
        <v>0</v>
      </c>
      <c r="W4939">
        <f t="shared" si="1091"/>
        <v>4.3072344125037336</v>
      </c>
    </row>
    <row r="4940" spans="1:23">
      <c r="A4940">
        <v>200</v>
      </c>
      <c r="B4940">
        <v>15</v>
      </c>
      <c r="C4940">
        <v>1</v>
      </c>
      <c r="D4940">
        <f>VLOOKUP(A4940,Haul!F:M,8,FALSE)</f>
        <v>4.3246224E-2</v>
      </c>
      <c r="E4940">
        <v>26</v>
      </c>
      <c r="F4940">
        <v>12</v>
      </c>
      <c r="G4940">
        <v>62.09</v>
      </c>
      <c r="H4940">
        <f t="shared" si="1078"/>
        <v>65</v>
      </c>
      <c r="I4940">
        <f t="shared" si="1079"/>
        <v>2</v>
      </c>
      <c r="J4940">
        <f t="shared" si="1080"/>
        <v>1</v>
      </c>
      <c r="K4940">
        <f t="shared" si="1081"/>
        <v>0</v>
      </c>
      <c r="L4940">
        <f t="shared" si="1082"/>
        <v>0</v>
      </c>
      <c r="M4940" s="19" t="s">
        <v>339</v>
      </c>
      <c r="N4940" s="19">
        <f t="shared" si="1083"/>
        <v>0.13800767052134874</v>
      </c>
      <c r="O4940">
        <f t="shared" si="1084"/>
        <v>23.123406103617278</v>
      </c>
      <c r="P4940">
        <f t="shared" si="1085"/>
        <v>3.1912074108793576</v>
      </c>
      <c r="Q4940" t="str">
        <f>VLOOKUP(A4940,Haul!F:W,18,FALSE)</f>
        <v>145</v>
      </c>
      <c r="R4940">
        <f t="shared" si="1086"/>
        <v>0</v>
      </c>
      <c r="S4940">
        <f t="shared" si="1087"/>
        <v>0</v>
      </c>
      <c r="T4940">
        <f t="shared" si="1088"/>
        <v>23.123406103617278</v>
      </c>
      <c r="U4940">
        <f t="shared" si="1089"/>
        <v>0</v>
      </c>
      <c r="V4940">
        <f t="shared" si="1090"/>
        <v>0</v>
      </c>
      <c r="W4940">
        <f t="shared" si="1091"/>
        <v>3.1912074108793576</v>
      </c>
    </row>
    <row r="4941" spans="1:23">
      <c r="A4941">
        <v>200</v>
      </c>
      <c r="B4941">
        <v>15</v>
      </c>
      <c r="C4941">
        <v>1</v>
      </c>
      <c r="D4941">
        <f>VLOOKUP(A4941,Haul!F:M,8,FALSE)</f>
        <v>4.3246224E-2</v>
      </c>
      <c r="E4941">
        <v>27</v>
      </c>
      <c r="F4941">
        <v>12</v>
      </c>
      <c r="G4941">
        <v>48.22</v>
      </c>
      <c r="H4941">
        <f t="shared" si="1078"/>
        <v>50</v>
      </c>
      <c r="I4941">
        <f t="shared" si="1079"/>
        <v>2</v>
      </c>
      <c r="J4941">
        <f t="shared" si="1080"/>
        <v>1</v>
      </c>
      <c r="K4941">
        <f t="shared" si="1081"/>
        <v>0</v>
      </c>
      <c r="L4941">
        <f t="shared" si="1082"/>
        <v>0</v>
      </c>
      <c r="M4941" s="19" t="s">
        <v>339</v>
      </c>
      <c r="N4941" s="19">
        <f t="shared" si="1083"/>
        <v>6.8322673048617555E-2</v>
      </c>
      <c r="O4941">
        <f t="shared" si="1084"/>
        <v>23.123406103617278</v>
      </c>
      <c r="P4941">
        <f t="shared" si="1085"/>
        <v>1.5798529149878509</v>
      </c>
      <c r="Q4941" t="str">
        <f>VLOOKUP(A4941,Haul!F:W,18,FALSE)</f>
        <v>145</v>
      </c>
      <c r="R4941">
        <f t="shared" si="1086"/>
        <v>0</v>
      </c>
      <c r="S4941">
        <f t="shared" si="1087"/>
        <v>0</v>
      </c>
      <c r="T4941">
        <f t="shared" si="1088"/>
        <v>23.123406103617278</v>
      </c>
      <c r="U4941">
        <f t="shared" si="1089"/>
        <v>0</v>
      </c>
      <c r="V4941">
        <f t="shared" si="1090"/>
        <v>0</v>
      </c>
      <c r="W4941">
        <f t="shared" si="1091"/>
        <v>1.5798529149878509</v>
      </c>
    </row>
    <row r="4942" spans="1:23">
      <c r="A4942">
        <v>200</v>
      </c>
      <c r="B4942">
        <v>15</v>
      </c>
      <c r="C4942">
        <v>1</v>
      </c>
      <c r="D4942">
        <f>VLOOKUP(A4942,Haul!F:M,8,FALSE)</f>
        <v>4.3246224E-2</v>
      </c>
      <c r="E4942">
        <v>28</v>
      </c>
      <c r="F4942">
        <v>12</v>
      </c>
      <c r="G4942">
        <v>46.79</v>
      </c>
      <c r="H4942">
        <f t="shared" si="1078"/>
        <v>50</v>
      </c>
      <c r="I4942">
        <f t="shared" si="1079"/>
        <v>2</v>
      </c>
      <c r="J4942">
        <f t="shared" si="1080"/>
        <v>1</v>
      </c>
      <c r="K4942">
        <f t="shared" si="1081"/>
        <v>0</v>
      </c>
      <c r="L4942">
        <f t="shared" si="1082"/>
        <v>0</v>
      </c>
      <c r="M4942" s="19" t="s">
        <v>339</v>
      </c>
      <c r="N4942" s="19">
        <f t="shared" si="1083"/>
        <v>6.2835577079705052E-2</v>
      </c>
      <c r="O4942">
        <f t="shared" si="1084"/>
        <v>23.123406103617278</v>
      </c>
      <c r="P4942">
        <f t="shared" si="1085"/>
        <v>1.4529725665691657</v>
      </c>
      <c r="Q4942" t="str">
        <f>VLOOKUP(A4942,Haul!F:W,18,FALSE)</f>
        <v>145</v>
      </c>
      <c r="R4942">
        <f t="shared" si="1086"/>
        <v>0</v>
      </c>
      <c r="S4942">
        <f t="shared" si="1087"/>
        <v>0</v>
      </c>
      <c r="T4942">
        <f t="shared" si="1088"/>
        <v>23.123406103617278</v>
      </c>
      <c r="U4942">
        <f t="shared" si="1089"/>
        <v>0</v>
      </c>
      <c r="V4942">
        <f t="shared" si="1090"/>
        <v>0</v>
      </c>
      <c r="W4942">
        <f t="shared" si="1091"/>
        <v>1.4529725665691657</v>
      </c>
    </row>
    <row r="4943" spans="1:23">
      <c r="A4943">
        <v>200</v>
      </c>
      <c r="B4943">
        <v>15</v>
      </c>
      <c r="C4943">
        <v>1</v>
      </c>
      <c r="D4943">
        <f>VLOOKUP(A4943,Haul!F:M,8,FALSE)</f>
        <v>4.3246224E-2</v>
      </c>
      <c r="E4943">
        <v>29</v>
      </c>
      <c r="F4943">
        <v>12</v>
      </c>
      <c r="G4943">
        <v>81.010000000000005</v>
      </c>
      <c r="H4943">
        <f t="shared" si="1078"/>
        <v>85</v>
      </c>
      <c r="I4943">
        <f t="shared" si="1079"/>
        <v>2</v>
      </c>
      <c r="J4943">
        <f t="shared" si="1080"/>
        <v>1</v>
      </c>
      <c r="K4943">
        <f t="shared" si="1081"/>
        <v>0</v>
      </c>
      <c r="L4943">
        <f t="shared" si="1082"/>
        <v>0</v>
      </c>
      <c r="M4943" s="19" t="s">
        <v>339</v>
      </c>
      <c r="N4943" s="19">
        <f t="shared" si="1083"/>
        <v>0.28917179136435911</v>
      </c>
      <c r="O4943">
        <f t="shared" si="1084"/>
        <v>23.123406103617278</v>
      </c>
      <c r="P4943">
        <f t="shared" si="1085"/>
        <v>6.6866367654285632</v>
      </c>
      <c r="Q4943" t="str">
        <f>VLOOKUP(A4943,Haul!F:W,18,FALSE)</f>
        <v>145</v>
      </c>
      <c r="R4943">
        <f t="shared" si="1086"/>
        <v>0</v>
      </c>
      <c r="S4943">
        <f t="shared" si="1087"/>
        <v>0</v>
      </c>
      <c r="T4943">
        <f t="shared" si="1088"/>
        <v>23.123406103617278</v>
      </c>
      <c r="U4943">
        <f t="shared" si="1089"/>
        <v>0</v>
      </c>
      <c r="V4943">
        <f t="shared" si="1090"/>
        <v>0</v>
      </c>
      <c r="W4943">
        <f t="shared" si="1091"/>
        <v>6.6866367654285632</v>
      </c>
    </row>
    <row r="4944" spans="1:23">
      <c r="A4944">
        <v>200</v>
      </c>
      <c r="B4944">
        <v>15</v>
      </c>
      <c r="C4944">
        <v>1</v>
      </c>
      <c r="D4944">
        <f>VLOOKUP(A4944,Haul!F:M,8,FALSE)</f>
        <v>4.3246224E-2</v>
      </c>
      <c r="E4944">
        <v>30</v>
      </c>
      <c r="F4944">
        <v>12</v>
      </c>
      <c r="G4944">
        <v>61.77</v>
      </c>
      <c r="H4944">
        <f t="shared" si="1078"/>
        <v>65</v>
      </c>
      <c r="I4944">
        <f t="shared" si="1079"/>
        <v>2</v>
      </c>
      <c r="J4944">
        <f t="shared" si="1080"/>
        <v>1</v>
      </c>
      <c r="K4944">
        <f t="shared" si="1081"/>
        <v>0</v>
      </c>
      <c r="L4944">
        <f t="shared" si="1082"/>
        <v>0</v>
      </c>
      <c r="M4944" s="19" t="s">
        <v>339</v>
      </c>
      <c r="N4944" s="19">
        <f t="shared" si="1083"/>
        <v>0.13603870798882722</v>
      </c>
      <c r="O4944">
        <f t="shared" si="1084"/>
        <v>23.123406103617278</v>
      </c>
      <c r="P4944">
        <f t="shared" si="1085"/>
        <v>3.145678290637056</v>
      </c>
      <c r="Q4944" t="str">
        <f>VLOOKUP(A4944,Haul!F:W,18,FALSE)</f>
        <v>145</v>
      </c>
      <c r="R4944">
        <f t="shared" si="1086"/>
        <v>0</v>
      </c>
      <c r="S4944">
        <f t="shared" si="1087"/>
        <v>0</v>
      </c>
      <c r="T4944">
        <f t="shared" si="1088"/>
        <v>23.123406103617278</v>
      </c>
      <c r="U4944">
        <f t="shared" si="1089"/>
        <v>0</v>
      </c>
      <c r="V4944">
        <f t="shared" si="1090"/>
        <v>0</v>
      </c>
      <c r="W4944">
        <f t="shared" si="1091"/>
        <v>3.145678290637056</v>
      </c>
    </row>
    <row r="4945" spans="1:23">
      <c r="A4945">
        <v>200</v>
      </c>
      <c r="B4945">
        <v>15</v>
      </c>
      <c r="C4945">
        <v>1</v>
      </c>
      <c r="D4945">
        <f>VLOOKUP(A4945,Haul!F:M,8,FALSE)</f>
        <v>4.3246224E-2</v>
      </c>
      <c r="E4945">
        <v>31</v>
      </c>
      <c r="F4945">
        <v>12</v>
      </c>
      <c r="G4945">
        <v>74.87</v>
      </c>
      <c r="H4945">
        <f t="shared" si="1078"/>
        <v>75</v>
      </c>
      <c r="I4945">
        <f t="shared" si="1079"/>
        <v>2</v>
      </c>
      <c r="J4945">
        <f t="shared" si="1080"/>
        <v>1</v>
      </c>
      <c r="K4945">
        <f t="shared" si="1081"/>
        <v>0</v>
      </c>
      <c r="L4945">
        <f t="shared" si="1082"/>
        <v>0</v>
      </c>
      <c r="M4945" s="19" t="s">
        <v>339</v>
      </c>
      <c r="N4945" s="19">
        <f t="shared" si="1083"/>
        <v>0.23225232658632966</v>
      </c>
      <c r="O4945">
        <f t="shared" si="1084"/>
        <v>23.123406103617278</v>
      </c>
      <c r="P4945">
        <f t="shared" si="1085"/>
        <v>5.3704648661656487</v>
      </c>
      <c r="Q4945" t="str">
        <f>VLOOKUP(A4945,Haul!F:W,18,FALSE)</f>
        <v>145</v>
      </c>
      <c r="R4945">
        <f t="shared" si="1086"/>
        <v>0</v>
      </c>
      <c r="S4945">
        <f t="shared" si="1087"/>
        <v>0</v>
      </c>
      <c r="T4945">
        <f t="shared" si="1088"/>
        <v>23.123406103617278</v>
      </c>
      <c r="U4945">
        <f t="shared" si="1089"/>
        <v>0</v>
      </c>
      <c r="V4945">
        <f t="shared" si="1090"/>
        <v>0</v>
      </c>
      <c r="W4945">
        <f t="shared" si="1091"/>
        <v>5.3704648661656487</v>
      </c>
    </row>
    <row r="4946" spans="1:23">
      <c r="A4946">
        <v>200</v>
      </c>
      <c r="B4946">
        <v>15</v>
      </c>
      <c r="C4946">
        <v>1</v>
      </c>
      <c r="D4946">
        <f>VLOOKUP(A4946,Haul!F:M,8,FALSE)</f>
        <v>4.3246224E-2</v>
      </c>
      <c r="E4946">
        <v>32</v>
      </c>
      <c r="F4946">
        <v>12</v>
      </c>
      <c r="G4946">
        <v>68.989999999999995</v>
      </c>
      <c r="H4946">
        <f t="shared" si="1078"/>
        <v>70</v>
      </c>
      <c r="I4946">
        <f t="shared" si="1079"/>
        <v>2</v>
      </c>
      <c r="J4946">
        <f t="shared" si="1080"/>
        <v>1</v>
      </c>
      <c r="K4946">
        <f t="shared" si="1081"/>
        <v>0</v>
      </c>
      <c r="L4946">
        <f t="shared" si="1082"/>
        <v>0</v>
      </c>
      <c r="M4946" s="19" t="s">
        <v>339</v>
      </c>
      <c r="N4946" s="19">
        <f t="shared" si="1083"/>
        <v>0.18500107772566524</v>
      </c>
      <c r="O4946">
        <f t="shared" si="1084"/>
        <v>23.123406103617278</v>
      </c>
      <c r="P4946">
        <f t="shared" si="1085"/>
        <v>4.2778550498574219</v>
      </c>
      <c r="Q4946" t="str">
        <f>VLOOKUP(A4946,Haul!F:W,18,FALSE)</f>
        <v>145</v>
      </c>
      <c r="R4946">
        <f t="shared" si="1086"/>
        <v>0</v>
      </c>
      <c r="S4946">
        <f t="shared" si="1087"/>
        <v>0</v>
      </c>
      <c r="T4946">
        <f t="shared" si="1088"/>
        <v>23.123406103617278</v>
      </c>
      <c r="U4946">
        <f t="shared" si="1089"/>
        <v>0</v>
      </c>
      <c r="V4946">
        <f t="shared" si="1090"/>
        <v>0</v>
      </c>
      <c r="W4946">
        <f t="shared" si="1091"/>
        <v>4.2778550498574219</v>
      </c>
    </row>
    <row r="4947" spans="1:23">
      <c r="A4947">
        <v>200</v>
      </c>
      <c r="B4947">
        <v>15</v>
      </c>
      <c r="C4947">
        <v>1</v>
      </c>
      <c r="D4947">
        <f>VLOOKUP(A4947,Haul!F:M,8,FALSE)</f>
        <v>4.3246224E-2</v>
      </c>
      <c r="E4947">
        <v>33</v>
      </c>
      <c r="F4947">
        <v>12</v>
      </c>
      <c r="G4947">
        <v>62.55</v>
      </c>
      <c r="H4947">
        <f t="shared" si="1078"/>
        <v>65</v>
      </c>
      <c r="I4947">
        <f t="shared" si="1079"/>
        <v>2</v>
      </c>
      <c r="J4947">
        <f t="shared" si="1080"/>
        <v>1</v>
      </c>
      <c r="K4947">
        <f t="shared" si="1081"/>
        <v>0</v>
      </c>
      <c r="L4947">
        <f t="shared" si="1082"/>
        <v>0</v>
      </c>
      <c r="M4947" s="19" t="s">
        <v>339</v>
      </c>
      <c r="N4947" s="19">
        <f t="shared" si="1083"/>
        <v>0.14086988161153022</v>
      </c>
      <c r="O4947">
        <f t="shared" si="1084"/>
        <v>23.123406103617278</v>
      </c>
      <c r="P4947">
        <f t="shared" si="1085"/>
        <v>3.2573914802719011</v>
      </c>
      <c r="Q4947" t="str">
        <f>VLOOKUP(A4947,Haul!F:W,18,FALSE)</f>
        <v>145</v>
      </c>
      <c r="R4947">
        <f t="shared" si="1086"/>
        <v>0</v>
      </c>
      <c r="S4947">
        <f t="shared" si="1087"/>
        <v>0</v>
      </c>
      <c r="T4947">
        <f t="shared" si="1088"/>
        <v>23.123406103617278</v>
      </c>
      <c r="U4947">
        <f t="shared" si="1089"/>
        <v>0</v>
      </c>
      <c r="V4947">
        <f t="shared" si="1090"/>
        <v>0</v>
      </c>
      <c r="W4947">
        <f t="shared" si="1091"/>
        <v>3.2573914802719011</v>
      </c>
    </row>
    <row r="4948" spans="1:23">
      <c r="A4948">
        <v>200</v>
      </c>
      <c r="B4948">
        <v>15</v>
      </c>
      <c r="C4948">
        <v>1</v>
      </c>
      <c r="D4948">
        <f>VLOOKUP(A4948,Haul!F:M,8,FALSE)</f>
        <v>4.3246224E-2</v>
      </c>
      <c r="E4948">
        <v>34</v>
      </c>
      <c r="F4948">
        <v>12</v>
      </c>
      <c r="G4948">
        <v>62.96</v>
      </c>
      <c r="H4948">
        <f t="shared" si="1078"/>
        <v>65</v>
      </c>
      <c r="I4948">
        <f t="shared" si="1079"/>
        <v>2</v>
      </c>
      <c r="J4948">
        <f t="shared" si="1080"/>
        <v>1</v>
      </c>
      <c r="K4948">
        <f t="shared" si="1081"/>
        <v>0</v>
      </c>
      <c r="L4948">
        <f t="shared" si="1082"/>
        <v>0</v>
      </c>
      <c r="M4948" s="19" t="s">
        <v>339</v>
      </c>
      <c r="N4948" s="19">
        <f t="shared" si="1083"/>
        <v>0.14345278160965927</v>
      </c>
      <c r="O4948">
        <f t="shared" si="1084"/>
        <v>23.123406103617278</v>
      </c>
      <c r="P4948">
        <f t="shared" si="1085"/>
        <v>3.3171169258536715</v>
      </c>
      <c r="Q4948" t="str">
        <f>VLOOKUP(A4948,Haul!F:W,18,FALSE)</f>
        <v>145</v>
      </c>
      <c r="R4948">
        <f t="shared" si="1086"/>
        <v>0</v>
      </c>
      <c r="S4948">
        <f t="shared" si="1087"/>
        <v>0</v>
      </c>
      <c r="T4948">
        <f t="shared" si="1088"/>
        <v>23.123406103617278</v>
      </c>
      <c r="U4948">
        <f t="shared" si="1089"/>
        <v>0</v>
      </c>
      <c r="V4948">
        <f t="shared" si="1090"/>
        <v>0</v>
      </c>
      <c r="W4948">
        <f t="shared" si="1091"/>
        <v>3.3171169258536715</v>
      </c>
    </row>
    <row r="4949" spans="1:23">
      <c r="A4949">
        <v>200</v>
      </c>
      <c r="B4949">
        <v>15</v>
      </c>
      <c r="C4949">
        <v>1</v>
      </c>
      <c r="D4949">
        <f>VLOOKUP(A4949,Haul!F:M,8,FALSE)</f>
        <v>4.3246224E-2</v>
      </c>
      <c r="E4949">
        <v>35</v>
      </c>
      <c r="F4949">
        <v>12</v>
      </c>
      <c r="G4949">
        <v>63.94</v>
      </c>
      <c r="H4949">
        <f t="shared" si="1078"/>
        <v>65</v>
      </c>
      <c r="I4949">
        <f t="shared" si="1079"/>
        <v>2</v>
      </c>
      <c r="J4949">
        <f t="shared" si="1080"/>
        <v>1</v>
      </c>
      <c r="K4949">
        <f t="shared" si="1081"/>
        <v>0</v>
      </c>
      <c r="L4949">
        <f t="shared" si="1082"/>
        <v>0</v>
      </c>
      <c r="M4949" s="19" t="s">
        <v>339</v>
      </c>
      <c r="N4949" s="19">
        <f t="shared" si="1083"/>
        <v>0.14974891303635701</v>
      </c>
      <c r="O4949">
        <f t="shared" si="1084"/>
        <v>23.123406103617278</v>
      </c>
      <c r="P4949">
        <f t="shared" si="1085"/>
        <v>3.4627049297149508</v>
      </c>
      <c r="Q4949" t="str">
        <f>VLOOKUP(A4949,Haul!F:W,18,FALSE)</f>
        <v>145</v>
      </c>
      <c r="R4949">
        <f t="shared" si="1086"/>
        <v>0</v>
      </c>
      <c r="S4949">
        <f t="shared" si="1087"/>
        <v>0</v>
      </c>
      <c r="T4949">
        <f t="shared" si="1088"/>
        <v>23.123406103617278</v>
      </c>
      <c r="U4949">
        <f t="shared" si="1089"/>
        <v>0</v>
      </c>
      <c r="V4949">
        <f t="shared" si="1090"/>
        <v>0</v>
      </c>
      <c r="W4949">
        <f t="shared" si="1091"/>
        <v>3.4627049297149508</v>
      </c>
    </row>
    <row r="4950" spans="1:23">
      <c r="A4950">
        <v>200</v>
      </c>
      <c r="B4950">
        <v>15</v>
      </c>
      <c r="C4950">
        <v>1</v>
      </c>
      <c r="D4950">
        <f>VLOOKUP(A4950,Haul!F:M,8,FALSE)</f>
        <v>4.3246224E-2</v>
      </c>
      <c r="E4950">
        <v>36</v>
      </c>
      <c r="F4950">
        <v>12</v>
      </c>
      <c r="G4950">
        <v>63.46</v>
      </c>
      <c r="H4950">
        <f t="shared" si="1078"/>
        <v>65</v>
      </c>
      <c r="I4950">
        <f t="shared" si="1079"/>
        <v>2</v>
      </c>
      <c r="J4950">
        <f t="shared" si="1080"/>
        <v>1</v>
      </c>
      <c r="K4950">
        <f t="shared" si="1081"/>
        <v>0</v>
      </c>
      <c r="L4950">
        <f t="shared" si="1082"/>
        <v>0</v>
      </c>
      <c r="M4950" s="19" t="s">
        <v>339</v>
      </c>
      <c r="N4950" s="19">
        <f t="shared" si="1083"/>
        <v>0.14664345279285915</v>
      </c>
      <c r="O4950">
        <f t="shared" si="1084"/>
        <v>23.123406103617278</v>
      </c>
      <c r="P4950">
        <f t="shared" si="1085"/>
        <v>3.3908961113659113</v>
      </c>
      <c r="Q4950" t="str">
        <f>VLOOKUP(A4950,Haul!F:W,18,FALSE)</f>
        <v>145</v>
      </c>
      <c r="R4950">
        <f t="shared" si="1086"/>
        <v>0</v>
      </c>
      <c r="S4950">
        <f t="shared" si="1087"/>
        <v>0</v>
      </c>
      <c r="T4950">
        <f t="shared" si="1088"/>
        <v>23.123406103617278</v>
      </c>
      <c r="U4950">
        <f t="shared" si="1089"/>
        <v>0</v>
      </c>
      <c r="V4950">
        <f t="shared" si="1090"/>
        <v>0</v>
      </c>
      <c r="W4950">
        <f t="shared" si="1091"/>
        <v>3.3908961113659113</v>
      </c>
    </row>
    <row r="4951" spans="1:23">
      <c r="A4951">
        <v>200</v>
      </c>
      <c r="B4951">
        <v>15</v>
      </c>
      <c r="C4951">
        <v>1</v>
      </c>
      <c r="D4951">
        <f>VLOOKUP(A4951,Haul!F:M,8,FALSE)</f>
        <v>4.3246224E-2</v>
      </c>
      <c r="E4951">
        <v>37</v>
      </c>
      <c r="F4951">
        <v>12</v>
      </c>
      <c r="G4951">
        <v>71.53</v>
      </c>
      <c r="H4951">
        <f t="shared" si="1078"/>
        <v>75</v>
      </c>
      <c r="I4951">
        <f t="shared" si="1079"/>
        <v>2</v>
      </c>
      <c r="J4951">
        <f t="shared" si="1080"/>
        <v>1</v>
      </c>
      <c r="K4951">
        <f t="shared" si="1081"/>
        <v>0</v>
      </c>
      <c r="L4951">
        <f t="shared" si="1082"/>
        <v>0</v>
      </c>
      <c r="M4951" s="19" t="s">
        <v>339</v>
      </c>
      <c r="N4951" s="19">
        <f t="shared" si="1083"/>
        <v>0.20456990484295892</v>
      </c>
      <c r="O4951">
        <f t="shared" si="1084"/>
        <v>23.123406103617278</v>
      </c>
      <c r="P4951">
        <f t="shared" si="1085"/>
        <v>4.7303529862620817</v>
      </c>
      <c r="Q4951" t="str">
        <f>VLOOKUP(A4951,Haul!F:W,18,FALSE)</f>
        <v>145</v>
      </c>
      <c r="R4951">
        <f t="shared" si="1086"/>
        <v>0</v>
      </c>
      <c r="S4951">
        <f t="shared" si="1087"/>
        <v>0</v>
      </c>
      <c r="T4951">
        <f t="shared" si="1088"/>
        <v>23.123406103617278</v>
      </c>
      <c r="U4951">
        <f t="shared" si="1089"/>
        <v>0</v>
      </c>
      <c r="V4951">
        <f t="shared" si="1090"/>
        <v>0</v>
      </c>
      <c r="W4951">
        <f t="shared" si="1091"/>
        <v>4.7303529862620817</v>
      </c>
    </row>
    <row r="4952" spans="1:23">
      <c r="A4952">
        <v>200</v>
      </c>
      <c r="B4952">
        <v>15</v>
      </c>
      <c r="C4952">
        <v>1</v>
      </c>
      <c r="D4952">
        <f>VLOOKUP(A4952,Haul!F:M,8,FALSE)</f>
        <v>4.3246224E-2</v>
      </c>
      <c r="E4952">
        <v>38</v>
      </c>
      <c r="F4952">
        <v>12</v>
      </c>
      <c r="G4952">
        <v>64.09</v>
      </c>
      <c r="H4952">
        <f t="shared" si="1078"/>
        <v>65</v>
      </c>
      <c r="I4952">
        <f t="shared" si="1079"/>
        <v>2</v>
      </c>
      <c r="J4952">
        <f t="shared" si="1080"/>
        <v>1</v>
      </c>
      <c r="K4952">
        <f t="shared" si="1081"/>
        <v>0</v>
      </c>
      <c r="L4952">
        <f t="shared" si="1082"/>
        <v>0</v>
      </c>
      <c r="M4952" s="19" t="s">
        <v>339</v>
      </c>
      <c r="N4952" s="19">
        <f t="shared" si="1083"/>
        <v>0.1507279298982806</v>
      </c>
      <c r="O4952">
        <f t="shared" si="1084"/>
        <v>23.123406103617278</v>
      </c>
      <c r="P4952">
        <f t="shared" si="1085"/>
        <v>3.4853431341954986</v>
      </c>
      <c r="Q4952" t="str">
        <f>VLOOKUP(A4952,Haul!F:W,18,FALSE)</f>
        <v>145</v>
      </c>
      <c r="R4952">
        <f t="shared" si="1086"/>
        <v>0</v>
      </c>
      <c r="S4952">
        <f t="shared" si="1087"/>
        <v>0</v>
      </c>
      <c r="T4952">
        <f t="shared" si="1088"/>
        <v>23.123406103617278</v>
      </c>
      <c r="U4952">
        <f t="shared" si="1089"/>
        <v>0</v>
      </c>
      <c r="V4952">
        <f t="shared" si="1090"/>
        <v>0</v>
      </c>
      <c r="W4952">
        <f t="shared" si="1091"/>
        <v>3.4853431341954986</v>
      </c>
    </row>
    <row r="4953" spans="1:23">
      <c r="A4953">
        <v>200</v>
      </c>
      <c r="B4953">
        <v>15</v>
      </c>
      <c r="C4953">
        <v>1</v>
      </c>
      <c r="D4953">
        <f>VLOOKUP(A4953,Haul!F:M,8,FALSE)</f>
        <v>4.3246224E-2</v>
      </c>
      <c r="E4953">
        <v>39</v>
      </c>
      <c r="F4953">
        <v>12</v>
      </c>
      <c r="G4953">
        <v>54.36</v>
      </c>
      <c r="H4953">
        <f t="shared" si="1078"/>
        <v>55</v>
      </c>
      <c r="I4953">
        <f t="shared" si="1079"/>
        <v>2</v>
      </c>
      <c r="J4953">
        <f t="shared" si="1080"/>
        <v>1</v>
      </c>
      <c r="K4953">
        <f t="shared" si="1081"/>
        <v>0</v>
      </c>
      <c r="L4953">
        <f t="shared" si="1082"/>
        <v>0</v>
      </c>
      <c r="M4953" s="19" t="s">
        <v>339</v>
      </c>
      <c r="N4953" s="19">
        <f t="shared" si="1083"/>
        <v>9.5350315490509888E-2</v>
      </c>
      <c r="O4953">
        <f t="shared" si="1084"/>
        <v>23.123406103617278</v>
      </c>
      <c r="P4953">
        <f t="shared" si="1085"/>
        <v>2.2048240671950894</v>
      </c>
      <c r="Q4953" t="str">
        <f>VLOOKUP(A4953,Haul!F:W,18,FALSE)</f>
        <v>145</v>
      </c>
      <c r="R4953">
        <f t="shared" si="1086"/>
        <v>0</v>
      </c>
      <c r="S4953">
        <f t="shared" si="1087"/>
        <v>0</v>
      </c>
      <c r="T4953">
        <f t="shared" si="1088"/>
        <v>23.123406103617278</v>
      </c>
      <c r="U4953">
        <f t="shared" si="1089"/>
        <v>0</v>
      </c>
      <c r="V4953">
        <f t="shared" si="1090"/>
        <v>0</v>
      </c>
      <c r="W4953">
        <f t="shared" si="1091"/>
        <v>2.2048240671950894</v>
      </c>
    </row>
    <row r="4954" spans="1:23">
      <c r="A4954">
        <v>200</v>
      </c>
      <c r="B4954">
        <v>15</v>
      </c>
      <c r="C4954">
        <v>1</v>
      </c>
      <c r="D4954">
        <f>VLOOKUP(A4954,Haul!F:M,8,FALSE)</f>
        <v>4.3246224E-2</v>
      </c>
      <c r="E4954">
        <v>40</v>
      </c>
      <c r="F4954">
        <v>12</v>
      </c>
      <c r="G4954">
        <v>64.3</v>
      </c>
      <c r="H4954">
        <f t="shared" si="1078"/>
        <v>65</v>
      </c>
      <c r="I4954">
        <f t="shared" si="1079"/>
        <v>2</v>
      </c>
      <c r="J4954">
        <f t="shared" si="1080"/>
        <v>1</v>
      </c>
      <c r="K4954">
        <f t="shared" si="1081"/>
        <v>0</v>
      </c>
      <c r="L4954">
        <f t="shared" si="1082"/>
        <v>0</v>
      </c>
      <c r="M4954" s="19" t="s">
        <v>339</v>
      </c>
      <c r="N4954" s="19">
        <f t="shared" si="1083"/>
        <v>0.15210542538676067</v>
      </c>
      <c r="O4954">
        <f t="shared" si="1084"/>
        <v>23.123406103617278</v>
      </c>
      <c r="P4954">
        <f t="shared" si="1085"/>
        <v>3.5171955217815238</v>
      </c>
      <c r="Q4954" t="str">
        <f>VLOOKUP(A4954,Haul!F:W,18,FALSE)</f>
        <v>145</v>
      </c>
      <c r="R4954">
        <f t="shared" si="1086"/>
        <v>0</v>
      </c>
      <c r="S4954">
        <f t="shared" si="1087"/>
        <v>0</v>
      </c>
      <c r="T4954">
        <f t="shared" si="1088"/>
        <v>23.123406103617278</v>
      </c>
      <c r="U4954">
        <f t="shared" si="1089"/>
        <v>0</v>
      </c>
      <c r="V4954">
        <f t="shared" si="1090"/>
        <v>0</v>
      </c>
      <c r="W4954">
        <f t="shared" si="1091"/>
        <v>3.5171955217815238</v>
      </c>
    </row>
    <row r="4955" spans="1:23">
      <c r="A4955">
        <v>200</v>
      </c>
      <c r="B4955">
        <v>15</v>
      </c>
      <c r="C4955">
        <v>1</v>
      </c>
      <c r="D4955">
        <f>VLOOKUP(A4955,Haul!F:M,8,FALSE)</f>
        <v>4.3246224E-2</v>
      </c>
      <c r="E4955">
        <v>41</v>
      </c>
      <c r="F4955">
        <v>12</v>
      </c>
      <c r="G4955">
        <v>67.52</v>
      </c>
      <c r="H4955">
        <f t="shared" si="1078"/>
        <v>70</v>
      </c>
      <c r="I4955">
        <f t="shared" si="1079"/>
        <v>2</v>
      </c>
      <c r="J4955">
        <f t="shared" si="1080"/>
        <v>1</v>
      </c>
      <c r="K4955">
        <f t="shared" si="1081"/>
        <v>0</v>
      </c>
      <c r="L4955">
        <f t="shared" si="1082"/>
        <v>0</v>
      </c>
      <c r="M4955" s="19" t="s">
        <v>339</v>
      </c>
      <c r="N4955" s="19">
        <f t="shared" si="1083"/>
        <v>0.17424550650192122</v>
      </c>
      <c r="O4955">
        <f t="shared" si="1084"/>
        <v>23.123406103617278</v>
      </c>
      <c r="P4955">
        <f t="shared" si="1085"/>
        <v>4.029149608574409</v>
      </c>
      <c r="Q4955" t="str">
        <f>VLOOKUP(A4955,Haul!F:W,18,FALSE)</f>
        <v>145</v>
      </c>
      <c r="R4955">
        <f t="shared" si="1086"/>
        <v>0</v>
      </c>
      <c r="S4955">
        <f t="shared" si="1087"/>
        <v>0</v>
      </c>
      <c r="T4955">
        <f t="shared" si="1088"/>
        <v>23.123406103617278</v>
      </c>
      <c r="U4955">
        <f t="shared" si="1089"/>
        <v>0</v>
      </c>
      <c r="V4955">
        <f t="shared" si="1090"/>
        <v>0</v>
      </c>
      <c r="W4955">
        <f t="shared" si="1091"/>
        <v>4.029149608574409</v>
      </c>
    </row>
    <row r="4956" spans="1:23">
      <c r="A4956">
        <v>200</v>
      </c>
      <c r="B4956">
        <v>15</v>
      </c>
      <c r="C4956">
        <v>1</v>
      </c>
      <c r="D4956">
        <f>VLOOKUP(A4956,Haul!F:M,8,FALSE)</f>
        <v>4.3246224E-2</v>
      </c>
      <c r="E4956">
        <v>42</v>
      </c>
      <c r="F4956">
        <v>12</v>
      </c>
      <c r="G4956">
        <v>61.34</v>
      </c>
      <c r="H4956">
        <f t="shared" si="1078"/>
        <v>65</v>
      </c>
      <c r="I4956">
        <f t="shared" si="1079"/>
        <v>2</v>
      </c>
      <c r="J4956">
        <f t="shared" si="1080"/>
        <v>1</v>
      </c>
      <c r="K4956">
        <f t="shared" si="1081"/>
        <v>0</v>
      </c>
      <c r="L4956">
        <f t="shared" si="1082"/>
        <v>0</v>
      </c>
      <c r="M4956" s="19" t="s">
        <v>339</v>
      </c>
      <c r="N4956" s="19">
        <f t="shared" si="1083"/>
        <v>0.13342137690581932</v>
      </c>
      <c r="O4956">
        <f t="shared" si="1084"/>
        <v>23.123406103617278</v>
      </c>
      <c r="P4956">
        <f t="shared" si="1085"/>
        <v>3.0851566810970437</v>
      </c>
      <c r="Q4956" t="str">
        <f>VLOOKUP(A4956,Haul!F:W,18,FALSE)</f>
        <v>145</v>
      </c>
      <c r="R4956">
        <f t="shared" si="1086"/>
        <v>0</v>
      </c>
      <c r="S4956">
        <f t="shared" si="1087"/>
        <v>0</v>
      </c>
      <c r="T4956">
        <f t="shared" si="1088"/>
        <v>23.123406103617278</v>
      </c>
      <c r="U4956">
        <f t="shared" si="1089"/>
        <v>0</v>
      </c>
      <c r="V4956">
        <f t="shared" si="1090"/>
        <v>0</v>
      </c>
      <c r="W4956">
        <f t="shared" si="1091"/>
        <v>3.0851566810970437</v>
      </c>
    </row>
    <row r="4957" spans="1:23">
      <c r="A4957">
        <v>200</v>
      </c>
      <c r="B4957">
        <v>15</v>
      </c>
      <c r="C4957">
        <v>1</v>
      </c>
      <c r="D4957">
        <f>VLOOKUP(A4957,Haul!F:M,8,FALSE)</f>
        <v>4.3246224E-2</v>
      </c>
      <c r="E4957">
        <v>43</v>
      </c>
      <c r="F4957">
        <v>12</v>
      </c>
      <c r="G4957">
        <v>65.34</v>
      </c>
      <c r="H4957">
        <f t="shared" si="1078"/>
        <v>70</v>
      </c>
      <c r="I4957">
        <f t="shared" si="1079"/>
        <v>2</v>
      </c>
      <c r="J4957">
        <f t="shared" si="1080"/>
        <v>1</v>
      </c>
      <c r="K4957">
        <f t="shared" si="1081"/>
        <v>0</v>
      </c>
      <c r="L4957">
        <f t="shared" si="1082"/>
        <v>0</v>
      </c>
      <c r="M4957" s="19" t="s">
        <v>339</v>
      </c>
      <c r="N4957" s="19">
        <f t="shared" si="1083"/>
        <v>0.15904614616648352</v>
      </c>
      <c r="O4957">
        <f t="shared" si="1084"/>
        <v>23.123406103617278</v>
      </c>
      <c r="P4957">
        <f t="shared" si="1085"/>
        <v>3.6776886270228708</v>
      </c>
      <c r="Q4957" t="str">
        <f>VLOOKUP(A4957,Haul!F:W,18,FALSE)</f>
        <v>145</v>
      </c>
      <c r="R4957">
        <f t="shared" si="1086"/>
        <v>0</v>
      </c>
      <c r="S4957">
        <f t="shared" si="1087"/>
        <v>0</v>
      </c>
      <c r="T4957">
        <f t="shared" si="1088"/>
        <v>23.123406103617278</v>
      </c>
      <c r="U4957">
        <f t="shared" si="1089"/>
        <v>0</v>
      </c>
      <c r="V4957">
        <f t="shared" si="1090"/>
        <v>0</v>
      </c>
      <c r="W4957">
        <f t="shared" si="1091"/>
        <v>3.6776886270228708</v>
      </c>
    </row>
    <row r="4958" spans="1:23">
      <c r="A4958">
        <v>200</v>
      </c>
      <c r="B4958">
        <v>15</v>
      </c>
      <c r="C4958">
        <v>1</v>
      </c>
      <c r="D4958">
        <f>VLOOKUP(A4958,Haul!F:M,8,FALSE)</f>
        <v>4.3246224E-2</v>
      </c>
      <c r="E4958">
        <v>44</v>
      </c>
      <c r="F4958">
        <v>12</v>
      </c>
      <c r="G4958">
        <v>61.69</v>
      </c>
      <c r="H4958">
        <f t="shared" si="1078"/>
        <v>65</v>
      </c>
      <c r="I4958">
        <f t="shared" si="1079"/>
        <v>2</v>
      </c>
      <c r="J4958">
        <f t="shared" si="1080"/>
        <v>1</v>
      </c>
      <c r="K4958">
        <f t="shared" si="1081"/>
        <v>0</v>
      </c>
      <c r="L4958">
        <f t="shared" si="1082"/>
        <v>0</v>
      </c>
      <c r="M4958" s="19" t="s">
        <v>339</v>
      </c>
      <c r="N4958" s="19">
        <f t="shared" si="1083"/>
        <v>0.13554929569244692</v>
      </c>
      <c r="O4958">
        <f t="shared" si="1084"/>
        <v>23.123406103617278</v>
      </c>
      <c r="P4958">
        <f t="shared" si="1085"/>
        <v>3.1343614113557501</v>
      </c>
      <c r="Q4958" t="str">
        <f>VLOOKUP(A4958,Haul!F:W,18,FALSE)</f>
        <v>145</v>
      </c>
      <c r="R4958">
        <f t="shared" si="1086"/>
        <v>0</v>
      </c>
      <c r="S4958">
        <f t="shared" si="1087"/>
        <v>0</v>
      </c>
      <c r="T4958">
        <f t="shared" si="1088"/>
        <v>23.123406103617278</v>
      </c>
      <c r="U4958">
        <f t="shared" si="1089"/>
        <v>0</v>
      </c>
      <c r="V4958">
        <f t="shared" si="1090"/>
        <v>0</v>
      </c>
      <c r="W4958">
        <f t="shared" si="1091"/>
        <v>3.1343614113557501</v>
      </c>
    </row>
    <row r="4959" spans="1:23">
      <c r="A4959">
        <v>200</v>
      </c>
      <c r="B4959">
        <v>15</v>
      </c>
      <c r="C4959">
        <v>1</v>
      </c>
      <c r="D4959">
        <f>VLOOKUP(A4959,Haul!F:M,8,FALSE)</f>
        <v>4.3246224E-2</v>
      </c>
      <c r="E4959">
        <v>45</v>
      </c>
      <c r="F4959">
        <v>12</v>
      </c>
      <c r="G4959">
        <v>64.22</v>
      </c>
      <c r="H4959">
        <f t="shared" si="1078"/>
        <v>65</v>
      </c>
      <c r="I4959">
        <f t="shared" si="1079"/>
        <v>2</v>
      </c>
      <c r="J4959">
        <f t="shared" si="1080"/>
        <v>1</v>
      </c>
      <c r="K4959">
        <f t="shared" si="1081"/>
        <v>0</v>
      </c>
      <c r="L4959">
        <f t="shared" si="1082"/>
        <v>0</v>
      </c>
      <c r="M4959" s="19" t="s">
        <v>339</v>
      </c>
      <c r="N4959" s="19">
        <f t="shared" si="1083"/>
        <v>0.15157971878768511</v>
      </c>
      <c r="O4959">
        <f t="shared" si="1084"/>
        <v>23.123406103617278</v>
      </c>
      <c r="P4959">
        <f t="shared" si="1085"/>
        <v>3.5050393945997484</v>
      </c>
      <c r="Q4959" t="str">
        <f>VLOOKUP(A4959,Haul!F:W,18,FALSE)</f>
        <v>145</v>
      </c>
      <c r="R4959">
        <f t="shared" si="1086"/>
        <v>0</v>
      </c>
      <c r="S4959">
        <f t="shared" si="1087"/>
        <v>0</v>
      </c>
      <c r="T4959">
        <f t="shared" si="1088"/>
        <v>23.123406103617278</v>
      </c>
      <c r="U4959">
        <f t="shared" si="1089"/>
        <v>0</v>
      </c>
      <c r="V4959">
        <f t="shared" si="1090"/>
        <v>0</v>
      </c>
      <c r="W4959">
        <f t="shared" si="1091"/>
        <v>3.5050393945997484</v>
      </c>
    </row>
    <row r="4960" spans="1:23">
      <c r="A4960">
        <v>200</v>
      </c>
      <c r="B4960">
        <v>15</v>
      </c>
      <c r="C4960">
        <v>1</v>
      </c>
      <c r="D4960">
        <f>VLOOKUP(A4960,Haul!F:M,8,FALSE)</f>
        <v>4.3246224E-2</v>
      </c>
      <c r="E4960">
        <v>46</v>
      </c>
      <c r="F4960">
        <v>12</v>
      </c>
      <c r="G4960">
        <v>65.44</v>
      </c>
      <c r="H4960">
        <f t="shared" si="1078"/>
        <v>70</v>
      </c>
      <c r="I4960">
        <f t="shared" si="1079"/>
        <v>2</v>
      </c>
      <c r="J4960">
        <f t="shared" si="1080"/>
        <v>1</v>
      </c>
      <c r="K4960">
        <f t="shared" si="1081"/>
        <v>0</v>
      </c>
      <c r="L4960">
        <f t="shared" si="1082"/>
        <v>0</v>
      </c>
      <c r="M4960" s="19" t="s">
        <v>339</v>
      </c>
      <c r="N4960" s="19">
        <f t="shared" si="1083"/>
        <v>0.15972400104946727</v>
      </c>
      <c r="O4960">
        <f t="shared" si="1084"/>
        <v>23.123406103617278</v>
      </c>
      <c r="P4960">
        <f t="shared" si="1085"/>
        <v>3.6933629407614239</v>
      </c>
      <c r="Q4960" t="str">
        <f>VLOOKUP(A4960,Haul!F:W,18,FALSE)</f>
        <v>145</v>
      </c>
      <c r="R4960">
        <f t="shared" si="1086"/>
        <v>0</v>
      </c>
      <c r="S4960">
        <f t="shared" si="1087"/>
        <v>0</v>
      </c>
      <c r="T4960">
        <f t="shared" si="1088"/>
        <v>23.123406103617278</v>
      </c>
      <c r="U4960">
        <f t="shared" si="1089"/>
        <v>0</v>
      </c>
      <c r="V4960">
        <f t="shared" si="1090"/>
        <v>0</v>
      </c>
      <c r="W4960">
        <f t="shared" si="1091"/>
        <v>3.6933629407614239</v>
      </c>
    </row>
    <row r="4961" spans="1:23">
      <c r="A4961">
        <v>200</v>
      </c>
      <c r="B4961">
        <v>15</v>
      </c>
      <c r="C4961">
        <v>1</v>
      </c>
      <c r="D4961">
        <f>VLOOKUP(A4961,Haul!F:M,8,FALSE)</f>
        <v>4.3246224E-2</v>
      </c>
      <c r="E4961">
        <v>47</v>
      </c>
      <c r="F4961">
        <v>12</v>
      </c>
      <c r="G4961">
        <v>41.52</v>
      </c>
      <c r="H4961">
        <f t="shared" si="1078"/>
        <v>45</v>
      </c>
      <c r="I4961">
        <f t="shared" si="1079"/>
        <v>2</v>
      </c>
      <c r="J4961">
        <f t="shared" si="1080"/>
        <v>1</v>
      </c>
      <c r="K4961">
        <f t="shared" si="1081"/>
        <v>0</v>
      </c>
      <c r="L4961">
        <f t="shared" si="1082"/>
        <v>0</v>
      </c>
      <c r="M4961" s="19" t="s">
        <v>339</v>
      </c>
      <c r="N4961" s="19">
        <f t="shared" si="1083"/>
        <v>4.5069596019937888E-2</v>
      </c>
      <c r="O4961">
        <f t="shared" si="1084"/>
        <v>23.123406103617278</v>
      </c>
      <c r="P4961">
        <f t="shared" si="1085"/>
        <v>1.0421625716949967</v>
      </c>
      <c r="Q4961" t="str">
        <f>VLOOKUP(A4961,Haul!F:W,18,FALSE)</f>
        <v>145</v>
      </c>
      <c r="R4961">
        <f t="shared" si="1086"/>
        <v>0</v>
      </c>
      <c r="S4961">
        <f t="shared" si="1087"/>
        <v>0</v>
      </c>
      <c r="T4961">
        <f t="shared" si="1088"/>
        <v>23.123406103617278</v>
      </c>
      <c r="U4961">
        <f t="shared" si="1089"/>
        <v>0</v>
      </c>
      <c r="V4961">
        <f t="shared" si="1090"/>
        <v>0</v>
      </c>
      <c r="W4961">
        <f t="shared" si="1091"/>
        <v>1.0421625716949967</v>
      </c>
    </row>
    <row r="4962" spans="1:23">
      <c r="A4962">
        <v>200</v>
      </c>
      <c r="B4962">
        <v>15</v>
      </c>
      <c r="C4962">
        <v>1</v>
      </c>
      <c r="D4962">
        <f>VLOOKUP(A4962,Haul!F:M,8,FALSE)</f>
        <v>4.3246224E-2</v>
      </c>
      <c r="E4962">
        <v>48</v>
      </c>
      <c r="F4962">
        <v>12</v>
      </c>
      <c r="G4962">
        <v>55.52</v>
      </c>
      <c r="H4962">
        <f t="shared" si="1078"/>
        <v>60</v>
      </c>
      <c r="I4962">
        <f t="shared" si="1079"/>
        <v>2</v>
      </c>
      <c r="J4962">
        <f t="shared" si="1080"/>
        <v>1</v>
      </c>
      <c r="K4962">
        <f t="shared" si="1081"/>
        <v>0</v>
      </c>
      <c r="L4962">
        <f t="shared" si="1082"/>
        <v>0</v>
      </c>
      <c r="M4962" s="19" t="s">
        <v>339</v>
      </c>
      <c r="N4962" s="19">
        <f t="shared" si="1083"/>
        <v>0.10111694277981487</v>
      </c>
      <c r="O4962">
        <f t="shared" si="1084"/>
        <v>23.123406103617278</v>
      </c>
      <c r="P4962">
        <f t="shared" si="1085"/>
        <v>2.3381681318538901</v>
      </c>
      <c r="Q4962" t="str">
        <f>VLOOKUP(A4962,Haul!F:W,18,FALSE)</f>
        <v>145</v>
      </c>
      <c r="R4962">
        <f t="shared" si="1086"/>
        <v>0</v>
      </c>
      <c r="S4962">
        <f t="shared" si="1087"/>
        <v>0</v>
      </c>
      <c r="T4962">
        <f t="shared" si="1088"/>
        <v>23.123406103617278</v>
      </c>
      <c r="U4962">
        <f t="shared" si="1089"/>
        <v>0</v>
      </c>
      <c r="V4962">
        <f t="shared" si="1090"/>
        <v>0</v>
      </c>
      <c r="W4962">
        <f t="shared" si="1091"/>
        <v>2.3381681318538901</v>
      </c>
    </row>
    <row r="4963" spans="1:23">
      <c r="A4963">
        <v>200</v>
      </c>
      <c r="B4963">
        <v>15</v>
      </c>
      <c r="C4963">
        <v>1</v>
      </c>
      <c r="D4963">
        <f>VLOOKUP(A4963,Haul!F:M,8,FALSE)</f>
        <v>4.3246224E-2</v>
      </c>
      <c r="E4963">
        <v>49</v>
      </c>
      <c r="F4963">
        <v>12</v>
      </c>
      <c r="G4963">
        <v>48.6</v>
      </c>
      <c r="H4963">
        <f t="shared" si="1078"/>
        <v>50</v>
      </c>
      <c r="I4963">
        <f t="shared" si="1079"/>
        <v>2</v>
      </c>
      <c r="J4963">
        <f t="shared" si="1080"/>
        <v>1</v>
      </c>
      <c r="K4963">
        <f t="shared" si="1081"/>
        <v>0</v>
      </c>
      <c r="L4963">
        <f t="shared" si="1082"/>
        <v>0</v>
      </c>
      <c r="M4963" s="19" t="s">
        <v>339</v>
      </c>
      <c r="N4963" s="19">
        <f t="shared" si="1083"/>
        <v>6.983054862857066E-2</v>
      </c>
      <c r="O4963">
        <f t="shared" si="1084"/>
        <v>23.123406103617278</v>
      </c>
      <c r="P4963">
        <f t="shared" si="1085"/>
        <v>1.6147201343768338</v>
      </c>
      <c r="Q4963" t="str">
        <f>VLOOKUP(A4963,Haul!F:W,18,FALSE)</f>
        <v>145</v>
      </c>
      <c r="R4963">
        <f t="shared" si="1086"/>
        <v>0</v>
      </c>
      <c r="S4963">
        <f t="shared" si="1087"/>
        <v>0</v>
      </c>
      <c r="T4963">
        <f t="shared" si="1088"/>
        <v>23.123406103617278</v>
      </c>
      <c r="U4963">
        <f t="shared" si="1089"/>
        <v>0</v>
      </c>
      <c r="V4963">
        <f t="shared" si="1090"/>
        <v>0</v>
      </c>
      <c r="W4963">
        <f t="shared" si="1091"/>
        <v>1.6147201343768338</v>
      </c>
    </row>
    <row r="4964" spans="1:23">
      <c r="A4964">
        <v>200</v>
      </c>
      <c r="B4964">
        <v>15</v>
      </c>
      <c r="C4964">
        <v>1</v>
      </c>
      <c r="D4964">
        <f>VLOOKUP(A4964,Haul!F:M,8,FALSE)</f>
        <v>4.3246224E-2</v>
      </c>
      <c r="E4964">
        <v>50</v>
      </c>
      <c r="F4964">
        <v>12</v>
      </c>
      <c r="G4964">
        <v>64.42</v>
      </c>
      <c r="H4964">
        <f t="shared" si="1078"/>
        <v>65</v>
      </c>
      <c r="I4964">
        <f t="shared" si="1079"/>
        <v>2</v>
      </c>
      <c r="J4964">
        <f t="shared" si="1080"/>
        <v>1</v>
      </c>
      <c r="K4964">
        <f t="shared" si="1081"/>
        <v>0</v>
      </c>
      <c r="L4964">
        <f t="shared" si="1082"/>
        <v>0</v>
      </c>
      <c r="M4964" s="19" t="s">
        <v>339</v>
      </c>
      <c r="N4964" s="19">
        <f t="shared" si="1083"/>
        <v>0.15289617223724131</v>
      </c>
      <c r="O4964">
        <f t="shared" si="1084"/>
        <v>23.123406103617278</v>
      </c>
      <c r="P4964">
        <f t="shared" si="1085"/>
        <v>3.5354802823303442</v>
      </c>
      <c r="Q4964" t="str">
        <f>VLOOKUP(A4964,Haul!F:W,18,FALSE)</f>
        <v>145</v>
      </c>
      <c r="R4964">
        <f t="shared" si="1086"/>
        <v>0</v>
      </c>
      <c r="S4964">
        <f t="shared" si="1087"/>
        <v>0</v>
      </c>
      <c r="T4964">
        <f t="shared" si="1088"/>
        <v>23.123406103617278</v>
      </c>
      <c r="U4964">
        <f t="shared" si="1089"/>
        <v>0</v>
      </c>
      <c r="V4964">
        <f t="shared" si="1090"/>
        <v>0</v>
      </c>
      <c r="W4964">
        <f t="shared" si="1091"/>
        <v>3.5354802823303442</v>
      </c>
    </row>
    <row r="4965" spans="1:23">
      <c r="A4965">
        <v>200</v>
      </c>
      <c r="B4965">
        <v>15</v>
      </c>
      <c r="C4965">
        <v>1</v>
      </c>
      <c r="D4965">
        <f>VLOOKUP(A4965,Haul!F:M,8,FALSE)</f>
        <v>4.3246224E-2</v>
      </c>
      <c r="E4965">
        <v>51</v>
      </c>
      <c r="F4965">
        <v>12</v>
      </c>
      <c r="G4965">
        <v>43.18</v>
      </c>
      <c r="H4965">
        <f t="shared" si="1078"/>
        <v>45</v>
      </c>
      <c r="I4965">
        <f t="shared" si="1079"/>
        <v>2</v>
      </c>
      <c r="J4965">
        <f t="shared" si="1080"/>
        <v>1</v>
      </c>
      <c r="K4965">
        <f t="shared" si="1081"/>
        <v>0</v>
      </c>
      <c r="L4965">
        <f t="shared" si="1082"/>
        <v>0</v>
      </c>
      <c r="M4965" s="19" t="s">
        <v>339</v>
      </c>
      <c r="N4965" s="19">
        <f t="shared" si="1083"/>
        <v>5.0260986164060266E-2</v>
      </c>
      <c r="O4965">
        <f t="shared" si="1084"/>
        <v>23.123406103617278</v>
      </c>
      <c r="P4965">
        <f t="shared" si="1085"/>
        <v>1.1622051942398548</v>
      </c>
      <c r="Q4965" t="str">
        <f>VLOOKUP(A4965,Haul!F:W,18,FALSE)</f>
        <v>145</v>
      </c>
      <c r="R4965">
        <f t="shared" si="1086"/>
        <v>0</v>
      </c>
      <c r="S4965">
        <f t="shared" si="1087"/>
        <v>0</v>
      </c>
      <c r="T4965">
        <f t="shared" si="1088"/>
        <v>23.123406103617278</v>
      </c>
      <c r="U4965">
        <f t="shared" si="1089"/>
        <v>0</v>
      </c>
      <c r="V4965">
        <f t="shared" si="1090"/>
        <v>0</v>
      </c>
      <c r="W4965">
        <f t="shared" si="1091"/>
        <v>1.1622051942398548</v>
      </c>
    </row>
    <row r="4966" spans="1:23">
      <c r="A4966">
        <v>200</v>
      </c>
      <c r="B4966">
        <v>15</v>
      </c>
      <c r="C4966">
        <v>1</v>
      </c>
      <c r="D4966">
        <f>VLOOKUP(A4966,Haul!F:M,8,FALSE)</f>
        <v>4.3246224E-2</v>
      </c>
      <c r="E4966">
        <v>52</v>
      </c>
      <c r="F4966">
        <v>12</v>
      </c>
      <c r="G4966">
        <v>56.42</v>
      </c>
      <c r="H4966">
        <f t="shared" si="1078"/>
        <v>60</v>
      </c>
      <c r="I4966">
        <f t="shared" si="1079"/>
        <v>2</v>
      </c>
      <c r="J4966">
        <f t="shared" si="1080"/>
        <v>1</v>
      </c>
      <c r="K4966">
        <f t="shared" si="1081"/>
        <v>0</v>
      </c>
      <c r="L4966">
        <f t="shared" si="1082"/>
        <v>0</v>
      </c>
      <c r="M4966" s="19" t="s">
        <v>339</v>
      </c>
      <c r="N4966" s="19">
        <f t="shared" si="1083"/>
        <v>0.1057414812587202</v>
      </c>
      <c r="O4966">
        <f t="shared" si="1084"/>
        <v>23.123406103617278</v>
      </c>
      <c r="P4966">
        <f t="shared" si="1085"/>
        <v>2.4451032131434225</v>
      </c>
      <c r="Q4966" t="str">
        <f>VLOOKUP(A4966,Haul!F:W,18,FALSE)</f>
        <v>145</v>
      </c>
      <c r="R4966">
        <f t="shared" si="1086"/>
        <v>0</v>
      </c>
      <c r="S4966">
        <f t="shared" si="1087"/>
        <v>0</v>
      </c>
      <c r="T4966">
        <f t="shared" si="1088"/>
        <v>23.123406103617278</v>
      </c>
      <c r="U4966">
        <f t="shared" si="1089"/>
        <v>0</v>
      </c>
      <c r="V4966">
        <f t="shared" si="1090"/>
        <v>0</v>
      </c>
      <c r="W4966">
        <f t="shared" si="1091"/>
        <v>2.4451032131434225</v>
      </c>
    </row>
    <row r="4967" spans="1:23">
      <c r="A4967">
        <v>200</v>
      </c>
      <c r="B4967">
        <v>15</v>
      </c>
      <c r="C4967">
        <v>1</v>
      </c>
      <c r="D4967">
        <f>VLOOKUP(A4967,Haul!F:M,8,FALSE)</f>
        <v>4.3246224E-2</v>
      </c>
      <c r="E4967">
        <v>53</v>
      </c>
      <c r="F4967">
        <v>12</v>
      </c>
      <c r="G4967">
        <v>46.88</v>
      </c>
      <c r="H4967">
        <f t="shared" si="1078"/>
        <v>50</v>
      </c>
      <c r="I4967">
        <f t="shared" si="1079"/>
        <v>2</v>
      </c>
      <c r="J4967">
        <f t="shared" si="1080"/>
        <v>1</v>
      </c>
      <c r="K4967">
        <f t="shared" si="1081"/>
        <v>0</v>
      </c>
      <c r="L4967">
        <f t="shared" si="1082"/>
        <v>0</v>
      </c>
      <c r="M4967" s="19" t="s">
        <v>339</v>
      </c>
      <c r="N4967" s="19">
        <f t="shared" si="1083"/>
        <v>6.3172274419274671E-2</v>
      </c>
      <c r="O4967">
        <f t="shared" si="1084"/>
        <v>23.123406103617278</v>
      </c>
      <c r="P4967">
        <f t="shared" si="1085"/>
        <v>1.4607581558860416</v>
      </c>
      <c r="Q4967" t="str">
        <f>VLOOKUP(A4967,Haul!F:W,18,FALSE)</f>
        <v>145</v>
      </c>
      <c r="R4967">
        <f t="shared" si="1086"/>
        <v>0</v>
      </c>
      <c r="S4967">
        <f t="shared" si="1087"/>
        <v>0</v>
      </c>
      <c r="T4967">
        <f t="shared" si="1088"/>
        <v>23.123406103617278</v>
      </c>
      <c r="U4967">
        <f t="shared" si="1089"/>
        <v>0</v>
      </c>
      <c r="V4967">
        <f t="shared" si="1090"/>
        <v>0</v>
      </c>
      <c r="W4967">
        <f t="shared" si="1091"/>
        <v>1.4607581558860416</v>
      </c>
    </row>
    <row r="4968" spans="1:23">
      <c r="A4968">
        <v>201</v>
      </c>
      <c r="B4968">
        <v>14</v>
      </c>
      <c r="C4968">
        <v>1</v>
      </c>
      <c r="D4968">
        <f>VLOOKUP(A4968,Haul!F:M,8,FALSE)</f>
        <v>4.5203616000000002E-2</v>
      </c>
      <c r="E4968">
        <v>1</v>
      </c>
      <c r="F4968">
        <v>12</v>
      </c>
      <c r="G4968">
        <v>77.92</v>
      </c>
      <c r="H4968">
        <f t="shared" si="1078"/>
        <v>80</v>
      </c>
      <c r="I4968">
        <f t="shared" si="1079"/>
        <v>2</v>
      </c>
      <c r="J4968">
        <f t="shared" si="1080"/>
        <v>1</v>
      </c>
      <c r="K4968">
        <f t="shared" si="1081"/>
        <v>0</v>
      </c>
      <c r="L4968">
        <f t="shared" si="1082"/>
        <v>0</v>
      </c>
      <c r="M4968" s="19" t="s">
        <v>339</v>
      </c>
      <c r="N4968" s="19">
        <f t="shared" si="1083"/>
        <v>0.25952888577674704</v>
      </c>
      <c r="O4968">
        <f t="shared" si="1084"/>
        <v>22.122124035386904</v>
      </c>
      <c r="P4968">
        <f t="shared" si="1085"/>
        <v>5.7413302019189576</v>
      </c>
      <c r="Q4968" t="str">
        <f>VLOOKUP(A4968,Haul!F:W,18,FALSE)</f>
        <v>129</v>
      </c>
      <c r="R4968">
        <f t="shared" si="1086"/>
        <v>0</v>
      </c>
      <c r="S4968">
        <f t="shared" si="1087"/>
        <v>0</v>
      </c>
      <c r="T4968">
        <f t="shared" si="1088"/>
        <v>22.122124035386904</v>
      </c>
      <c r="U4968">
        <f t="shared" si="1089"/>
        <v>0</v>
      </c>
      <c r="V4968">
        <f t="shared" si="1090"/>
        <v>0</v>
      </c>
      <c r="W4968">
        <f t="shared" si="1091"/>
        <v>5.7413302019189576</v>
      </c>
    </row>
    <row r="4969" spans="1:23">
      <c r="A4969">
        <v>201</v>
      </c>
      <c r="B4969">
        <v>14</v>
      </c>
      <c r="C4969">
        <v>1</v>
      </c>
      <c r="D4969">
        <f>VLOOKUP(A4969,Haul!F:M,8,FALSE)</f>
        <v>4.5203616000000002E-2</v>
      </c>
      <c r="E4969">
        <v>2</v>
      </c>
      <c r="F4969">
        <v>12</v>
      </c>
      <c r="G4969">
        <v>64.69</v>
      </c>
      <c r="H4969">
        <f t="shared" si="1078"/>
        <v>65</v>
      </c>
      <c r="I4969">
        <f t="shared" si="1079"/>
        <v>2</v>
      </c>
      <c r="J4969">
        <f t="shared" si="1080"/>
        <v>1</v>
      </c>
      <c r="K4969">
        <f t="shared" si="1081"/>
        <v>0</v>
      </c>
      <c r="L4969">
        <f t="shared" si="1082"/>
        <v>0</v>
      </c>
      <c r="M4969" s="19" t="s">
        <v>339</v>
      </c>
      <c r="N4969" s="19">
        <f t="shared" si="1083"/>
        <v>0.15468496615134336</v>
      </c>
      <c r="O4969">
        <f t="shared" si="1084"/>
        <v>22.122124035386904</v>
      </c>
      <c r="P4969">
        <f t="shared" si="1085"/>
        <v>3.4219600076096426</v>
      </c>
      <c r="Q4969" t="str">
        <f>VLOOKUP(A4969,Haul!F:W,18,FALSE)</f>
        <v>129</v>
      </c>
      <c r="R4969">
        <f t="shared" si="1086"/>
        <v>0</v>
      </c>
      <c r="S4969">
        <f t="shared" si="1087"/>
        <v>0</v>
      </c>
      <c r="T4969">
        <f t="shared" si="1088"/>
        <v>22.122124035386904</v>
      </c>
      <c r="U4969">
        <f t="shared" si="1089"/>
        <v>0</v>
      </c>
      <c r="V4969">
        <f t="shared" si="1090"/>
        <v>0</v>
      </c>
      <c r="W4969">
        <f t="shared" si="1091"/>
        <v>3.4219600076096426</v>
      </c>
    </row>
    <row r="4970" spans="1:23">
      <c r="A4970">
        <v>201</v>
      </c>
      <c r="B4970">
        <v>14</v>
      </c>
      <c r="C4970">
        <v>1</v>
      </c>
      <c r="D4970">
        <f>VLOOKUP(A4970,Haul!F:M,8,FALSE)</f>
        <v>4.5203616000000002E-2</v>
      </c>
      <c r="E4970">
        <v>3</v>
      </c>
      <c r="F4970">
        <v>12</v>
      </c>
      <c r="G4970">
        <v>53.03</v>
      </c>
      <c r="H4970">
        <f t="shared" si="1078"/>
        <v>55</v>
      </c>
      <c r="I4970">
        <f t="shared" si="1079"/>
        <v>2</v>
      </c>
      <c r="J4970">
        <f t="shared" si="1080"/>
        <v>1</v>
      </c>
      <c r="K4970">
        <f t="shared" si="1081"/>
        <v>0</v>
      </c>
      <c r="L4970">
        <f t="shared" si="1082"/>
        <v>0</v>
      </c>
      <c r="M4970" s="19" t="s">
        <v>339</v>
      </c>
      <c r="N4970" s="19">
        <f t="shared" si="1083"/>
        <v>8.9002997700510816E-2</v>
      </c>
      <c r="O4970">
        <f t="shared" si="1084"/>
        <v>22.122124035386904</v>
      </c>
      <c r="P4970">
        <f t="shared" si="1085"/>
        <v>1.9689353546519557</v>
      </c>
      <c r="Q4970" t="str">
        <f>VLOOKUP(A4970,Haul!F:W,18,FALSE)</f>
        <v>129</v>
      </c>
      <c r="R4970">
        <f t="shared" si="1086"/>
        <v>0</v>
      </c>
      <c r="S4970">
        <f t="shared" si="1087"/>
        <v>0</v>
      </c>
      <c r="T4970">
        <f t="shared" si="1088"/>
        <v>22.122124035386904</v>
      </c>
      <c r="U4970">
        <f t="shared" si="1089"/>
        <v>0</v>
      </c>
      <c r="V4970">
        <f t="shared" si="1090"/>
        <v>0</v>
      </c>
      <c r="W4970">
        <f t="shared" si="1091"/>
        <v>1.9689353546519557</v>
      </c>
    </row>
    <row r="4971" spans="1:23">
      <c r="A4971">
        <v>201</v>
      </c>
      <c r="B4971">
        <v>14</v>
      </c>
      <c r="C4971">
        <v>1</v>
      </c>
      <c r="D4971">
        <f>VLOOKUP(A4971,Haul!F:M,8,FALSE)</f>
        <v>4.5203616000000002E-2</v>
      </c>
      <c r="E4971">
        <v>4</v>
      </c>
      <c r="F4971">
        <v>12</v>
      </c>
      <c r="G4971">
        <v>78.58</v>
      </c>
      <c r="H4971">
        <f t="shared" si="1078"/>
        <v>80</v>
      </c>
      <c r="I4971">
        <f t="shared" si="1079"/>
        <v>2</v>
      </c>
      <c r="J4971">
        <f t="shared" si="1080"/>
        <v>1</v>
      </c>
      <c r="K4971">
        <f t="shared" si="1081"/>
        <v>0</v>
      </c>
      <c r="L4971">
        <f t="shared" si="1082"/>
        <v>0</v>
      </c>
      <c r="M4971" s="19" t="s">
        <v>339</v>
      </c>
      <c r="N4971" s="19">
        <f t="shared" si="1083"/>
        <v>0.26568848314786969</v>
      </c>
      <c r="O4971">
        <f t="shared" si="1084"/>
        <v>22.122124035386904</v>
      </c>
      <c r="P4971">
        <f t="shared" si="1085"/>
        <v>5.8775935789709761</v>
      </c>
      <c r="Q4971" t="str">
        <f>VLOOKUP(A4971,Haul!F:W,18,FALSE)</f>
        <v>129</v>
      </c>
      <c r="R4971">
        <f t="shared" si="1086"/>
        <v>0</v>
      </c>
      <c r="S4971">
        <f t="shared" si="1087"/>
        <v>0</v>
      </c>
      <c r="T4971">
        <f t="shared" si="1088"/>
        <v>22.122124035386904</v>
      </c>
      <c r="U4971">
        <f t="shared" si="1089"/>
        <v>0</v>
      </c>
      <c r="V4971">
        <f t="shared" si="1090"/>
        <v>0</v>
      </c>
      <c r="W4971">
        <f t="shared" si="1091"/>
        <v>5.8775935789709761</v>
      </c>
    </row>
    <row r="4972" spans="1:23">
      <c r="A4972">
        <v>201</v>
      </c>
      <c r="B4972">
        <v>14</v>
      </c>
      <c r="C4972">
        <v>1</v>
      </c>
      <c r="D4972">
        <f>VLOOKUP(A4972,Haul!F:M,8,FALSE)</f>
        <v>4.5203616000000002E-2</v>
      </c>
      <c r="E4972">
        <v>5</v>
      </c>
      <c r="F4972">
        <v>12</v>
      </c>
      <c r="G4972">
        <v>57.51</v>
      </c>
      <c r="H4972">
        <f t="shared" si="1078"/>
        <v>60</v>
      </c>
      <c r="I4972">
        <f t="shared" si="1079"/>
        <v>2</v>
      </c>
      <c r="J4972">
        <f t="shared" si="1080"/>
        <v>1</v>
      </c>
      <c r="K4972">
        <f t="shared" si="1081"/>
        <v>0</v>
      </c>
      <c r="L4972">
        <f t="shared" si="1082"/>
        <v>0</v>
      </c>
      <c r="M4972" s="19" t="s">
        <v>339</v>
      </c>
      <c r="N4972" s="19">
        <f t="shared" si="1083"/>
        <v>0.11152090743730403</v>
      </c>
      <c r="O4972">
        <f t="shared" si="1084"/>
        <v>22.122124035386904</v>
      </c>
      <c r="P4972">
        <f t="shared" si="1085"/>
        <v>2.4670793468669414</v>
      </c>
      <c r="Q4972" t="str">
        <f>VLOOKUP(A4972,Haul!F:W,18,FALSE)</f>
        <v>129</v>
      </c>
      <c r="R4972">
        <f t="shared" si="1086"/>
        <v>0</v>
      </c>
      <c r="S4972">
        <f t="shared" si="1087"/>
        <v>0</v>
      </c>
      <c r="T4972">
        <f t="shared" si="1088"/>
        <v>22.122124035386904</v>
      </c>
      <c r="U4972">
        <f t="shared" si="1089"/>
        <v>0</v>
      </c>
      <c r="V4972">
        <f t="shared" si="1090"/>
        <v>0</v>
      </c>
      <c r="W4972">
        <f t="shared" si="1091"/>
        <v>2.4670793468669414</v>
      </c>
    </row>
    <row r="4973" spans="1:23">
      <c r="A4973">
        <v>201</v>
      </c>
      <c r="B4973">
        <v>14</v>
      </c>
      <c r="C4973">
        <v>1</v>
      </c>
      <c r="D4973">
        <f>VLOOKUP(A4973,Haul!F:M,8,FALSE)</f>
        <v>4.5203616000000002E-2</v>
      </c>
      <c r="E4973">
        <v>6</v>
      </c>
      <c r="F4973">
        <v>12</v>
      </c>
      <c r="G4973">
        <v>59.11</v>
      </c>
      <c r="H4973">
        <f t="shared" si="1078"/>
        <v>60</v>
      </c>
      <c r="I4973">
        <f t="shared" si="1079"/>
        <v>2</v>
      </c>
      <c r="J4973">
        <f t="shared" si="1080"/>
        <v>1</v>
      </c>
      <c r="K4973">
        <f t="shared" si="1081"/>
        <v>0</v>
      </c>
      <c r="L4973">
        <f t="shared" si="1082"/>
        <v>0</v>
      </c>
      <c r="M4973" s="19" t="s">
        <v>339</v>
      </c>
      <c r="N4973" s="19">
        <f t="shared" si="1083"/>
        <v>0.12036469432477959</v>
      </c>
      <c r="O4973">
        <f t="shared" si="1084"/>
        <v>22.122124035386904</v>
      </c>
      <c r="P4973">
        <f t="shared" si="1085"/>
        <v>2.6627226973342042</v>
      </c>
      <c r="Q4973" t="str">
        <f>VLOOKUP(A4973,Haul!F:W,18,FALSE)</f>
        <v>129</v>
      </c>
      <c r="R4973">
        <f t="shared" si="1086"/>
        <v>0</v>
      </c>
      <c r="S4973">
        <f t="shared" si="1087"/>
        <v>0</v>
      </c>
      <c r="T4973">
        <f t="shared" si="1088"/>
        <v>22.122124035386904</v>
      </c>
      <c r="U4973">
        <f t="shared" si="1089"/>
        <v>0</v>
      </c>
      <c r="V4973">
        <f t="shared" si="1090"/>
        <v>0</v>
      </c>
      <c r="W4973">
        <f t="shared" si="1091"/>
        <v>2.6627226973342042</v>
      </c>
    </row>
    <row r="4974" spans="1:23">
      <c r="A4974">
        <v>201</v>
      </c>
      <c r="B4974">
        <v>14</v>
      </c>
      <c r="C4974">
        <v>1</v>
      </c>
      <c r="D4974">
        <f>VLOOKUP(A4974,Haul!F:M,8,FALSE)</f>
        <v>4.5203616000000002E-2</v>
      </c>
      <c r="E4974">
        <v>7</v>
      </c>
      <c r="F4974">
        <v>12</v>
      </c>
      <c r="G4974">
        <v>58.63</v>
      </c>
      <c r="H4974">
        <f t="shared" si="1078"/>
        <v>60</v>
      </c>
      <c r="I4974">
        <f t="shared" si="1079"/>
        <v>2</v>
      </c>
      <c r="J4974">
        <f t="shared" si="1080"/>
        <v>1</v>
      </c>
      <c r="K4974">
        <f t="shared" si="1081"/>
        <v>0</v>
      </c>
      <c r="L4974">
        <f t="shared" si="1082"/>
        <v>0</v>
      </c>
      <c r="M4974" s="19" t="s">
        <v>339</v>
      </c>
      <c r="N4974" s="19">
        <f t="shared" si="1083"/>
        <v>0.11766611513688353</v>
      </c>
      <c r="O4974">
        <f t="shared" si="1084"/>
        <v>22.122124035386904</v>
      </c>
      <c r="P4974">
        <f t="shared" si="1085"/>
        <v>2.6030243938202542</v>
      </c>
      <c r="Q4974" t="str">
        <f>VLOOKUP(A4974,Haul!F:W,18,FALSE)</f>
        <v>129</v>
      </c>
      <c r="R4974">
        <f t="shared" si="1086"/>
        <v>0</v>
      </c>
      <c r="S4974">
        <f t="shared" si="1087"/>
        <v>0</v>
      </c>
      <c r="T4974">
        <f t="shared" si="1088"/>
        <v>22.122124035386904</v>
      </c>
      <c r="U4974">
        <f t="shared" si="1089"/>
        <v>0</v>
      </c>
      <c r="V4974">
        <f t="shared" si="1090"/>
        <v>0</v>
      </c>
      <c r="W4974">
        <f t="shared" si="1091"/>
        <v>2.6030243938202542</v>
      </c>
    </row>
    <row r="4975" spans="1:23">
      <c r="A4975">
        <v>201</v>
      </c>
      <c r="B4975">
        <v>14</v>
      </c>
      <c r="C4975">
        <v>1</v>
      </c>
      <c r="D4975">
        <f>VLOOKUP(A4975,Haul!F:M,8,FALSE)</f>
        <v>4.5203616000000002E-2</v>
      </c>
      <c r="E4975">
        <v>8</v>
      </c>
      <c r="F4975">
        <v>12</v>
      </c>
      <c r="G4975">
        <v>49.78</v>
      </c>
      <c r="H4975">
        <f t="shared" si="1078"/>
        <v>50</v>
      </c>
      <c r="I4975">
        <f t="shared" si="1079"/>
        <v>2</v>
      </c>
      <c r="J4975">
        <f t="shared" si="1080"/>
        <v>1</v>
      </c>
      <c r="K4975">
        <f t="shared" si="1081"/>
        <v>0</v>
      </c>
      <c r="L4975">
        <f t="shared" si="1082"/>
        <v>0</v>
      </c>
      <c r="M4975" s="19" t="s">
        <v>339</v>
      </c>
      <c r="N4975" s="19">
        <f t="shared" si="1083"/>
        <v>7.4648252375201729E-2</v>
      </c>
      <c r="O4975">
        <f t="shared" si="1084"/>
        <v>22.122124035386904</v>
      </c>
      <c r="P4975">
        <f t="shared" si="1085"/>
        <v>1.6513778980690776</v>
      </c>
      <c r="Q4975" t="str">
        <f>VLOOKUP(A4975,Haul!F:W,18,FALSE)</f>
        <v>129</v>
      </c>
      <c r="R4975">
        <f t="shared" si="1086"/>
        <v>0</v>
      </c>
      <c r="S4975">
        <f t="shared" si="1087"/>
        <v>0</v>
      </c>
      <c r="T4975">
        <f t="shared" si="1088"/>
        <v>22.122124035386904</v>
      </c>
      <c r="U4975">
        <f t="shared" si="1089"/>
        <v>0</v>
      </c>
      <c r="V4975">
        <f t="shared" si="1090"/>
        <v>0</v>
      </c>
      <c r="W4975">
        <f t="shared" si="1091"/>
        <v>1.6513778980690776</v>
      </c>
    </row>
    <row r="4976" spans="1:23">
      <c r="A4976">
        <v>201</v>
      </c>
      <c r="B4976">
        <v>14</v>
      </c>
      <c r="C4976">
        <v>1</v>
      </c>
      <c r="D4976">
        <f>VLOOKUP(A4976,Haul!F:M,8,FALSE)</f>
        <v>4.5203616000000002E-2</v>
      </c>
      <c r="E4976">
        <v>9</v>
      </c>
      <c r="F4976">
        <v>12</v>
      </c>
      <c r="G4976">
        <v>49.91</v>
      </c>
      <c r="H4976">
        <f t="shared" si="1078"/>
        <v>50</v>
      </c>
      <c r="I4976">
        <f t="shared" si="1079"/>
        <v>2</v>
      </c>
      <c r="J4976">
        <f t="shared" si="1080"/>
        <v>1</v>
      </c>
      <c r="K4976">
        <f t="shared" si="1081"/>
        <v>0</v>
      </c>
      <c r="L4976">
        <f t="shared" si="1082"/>
        <v>0</v>
      </c>
      <c r="M4976" s="19" t="s">
        <v>339</v>
      </c>
      <c r="N4976" s="19">
        <f t="shared" si="1083"/>
        <v>7.5191651046147903E-2</v>
      </c>
      <c r="O4976">
        <f t="shared" si="1084"/>
        <v>22.122124035386904</v>
      </c>
      <c r="P4976">
        <f t="shared" si="1085"/>
        <v>1.6633990308684132</v>
      </c>
      <c r="Q4976" t="str">
        <f>VLOOKUP(A4976,Haul!F:W,18,FALSE)</f>
        <v>129</v>
      </c>
      <c r="R4976">
        <f t="shared" si="1086"/>
        <v>0</v>
      </c>
      <c r="S4976">
        <f t="shared" si="1087"/>
        <v>0</v>
      </c>
      <c r="T4976">
        <f t="shared" si="1088"/>
        <v>22.122124035386904</v>
      </c>
      <c r="U4976">
        <f t="shared" si="1089"/>
        <v>0</v>
      </c>
      <c r="V4976">
        <f t="shared" si="1090"/>
        <v>0</v>
      </c>
      <c r="W4976">
        <f t="shared" si="1091"/>
        <v>1.6633990308684132</v>
      </c>
    </row>
    <row r="4977" spans="1:23">
      <c r="A4977">
        <v>201</v>
      </c>
      <c r="B4977">
        <v>14</v>
      </c>
      <c r="C4977">
        <v>1</v>
      </c>
      <c r="D4977">
        <f>VLOOKUP(A4977,Haul!F:M,8,FALSE)</f>
        <v>4.5203616000000002E-2</v>
      </c>
      <c r="E4977">
        <v>10</v>
      </c>
      <c r="F4977">
        <v>12</v>
      </c>
      <c r="G4977">
        <v>60.14</v>
      </c>
      <c r="H4977">
        <f t="shared" si="1078"/>
        <v>65</v>
      </c>
      <c r="I4977">
        <f t="shared" si="1079"/>
        <v>2</v>
      </c>
      <c r="J4977">
        <f t="shared" si="1080"/>
        <v>1</v>
      </c>
      <c r="K4977">
        <f t="shared" si="1081"/>
        <v>0</v>
      </c>
      <c r="L4977">
        <f t="shared" si="1082"/>
        <v>0</v>
      </c>
      <c r="M4977" s="19" t="s">
        <v>339</v>
      </c>
      <c r="N4977" s="19">
        <f t="shared" si="1083"/>
        <v>0.12628840283878076</v>
      </c>
      <c r="O4977">
        <f t="shared" si="1084"/>
        <v>22.122124035386904</v>
      </c>
      <c r="P4977">
        <f t="shared" si="1085"/>
        <v>2.7937677118304154</v>
      </c>
      <c r="Q4977" t="str">
        <f>VLOOKUP(A4977,Haul!F:W,18,FALSE)</f>
        <v>129</v>
      </c>
      <c r="R4977">
        <f t="shared" si="1086"/>
        <v>0</v>
      </c>
      <c r="S4977">
        <f t="shared" si="1087"/>
        <v>0</v>
      </c>
      <c r="T4977">
        <f t="shared" si="1088"/>
        <v>22.122124035386904</v>
      </c>
      <c r="U4977">
        <f t="shared" si="1089"/>
        <v>0</v>
      </c>
      <c r="V4977">
        <f t="shared" si="1090"/>
        <v>0</v>
      </c>
      <c r="W4977">
        <f t="shared" si="1091"/>
        <v>2.7937677118304154</v>
      </c>
    </row>
    <row r="4978" spans="1:23">
      <c r="A4978">
        <v>201</v>
      </c>
      <c r="B4978">
        <v>14</v>
      </c>
      <c r="C4978">
        <v>1</v>
      </c>
      <c r="D4978">
        <f>VLOOKUP(A4978,Haul!F:M,8,FALSE)</f>
        <v>4.5203616000000002E-2</v>
      </c>
      <c r="E4978">
        <v>11</v>
      </c>
      <c r="F4978">
        <v>12</v>
      </c>
      <c r="G4978">
        <v>52.33</v>
      </c>
      <c r="H4978">
        <f t="shared" si="1078"/>
        <v>55</v>
      </c>
      <c r="I4978">
        <f t="shared" si="1079"/>
        <v>2</v>
      </c>
      <c r="J4978">
        <f t="shared" si="1080"/>
        <v>1</v>
      </c>
      <c r="K4978">
        <f t="shared" si="1081"/>
        <v>0</v>
      </c>
      <c r="L4978">
        <f t="shared" si="1082"/>
        <v>0</v>
      </c>
      <c r="M4978" s="19" t="s">
        <v>339</v>
      </c>
      <c r="N4978" s="19">
        <f t="shared" si="1083"/>
        <v>8.5774023521631285E-2</v>
      </c>
      <c r="O4978">
        <f t="shared" si="1084"/>
        <v>22.122124035386904</v>
      </c>
      <c r="P4978">
        <f t="shared" si="1085"/>
        <v>1.897503587359721</v>
      </c>
      <c r="Q4978" t="str">
        <f>VLOOKUP(A4978,Haul!F:W,18,FALSE)</f>
        <v>129</v>
      </c>
      <c r="R4978">
        <f t="shared" si="1086"/>
        <v>0</v>
      </c>
      <c r="S4978">
        <f t="shared" si="1087"/>
        <v>0</v>
      </c>
      <c r="T4978">
        <f t="shared" si="1088"/>
        <v>22.122124035386904</v>
      </c>
      <c r="U4978">
        <f t="shared" si="1089"/>
        <v>0</v>
      </c>
      <c r="V4978">
        <f t="shared" si="1090"/>
        <v>0</v>
      </c>
      <c r="W4978">
        <f t="shared" si="1091"/>
        <v>1.897503587359721</v>
      </c>
    </row>
    <row r="4979" spans="1:23">
      <c r="A4979">
        <v>201</v>
      </c>
      <c r="B4979">
        <v>14</v>
      </c>
      <c r="C4979">
        <v>1</v>
      </c>
      <c r="D4979">
        <f>VLOOKUP(A4979,Haul!F:M,8,FALSE)</f>
        <v>4.5203616000000002E-2</v>
      </c>
      <c r="E4979">
        <v>12</v>
      </c>
      <c r="F4979">
        <v>12</v>
      </c>
      <c r="G4979">
        <v>57.33</v>
      </c>
      <c r="H4979">
        <f t="shared" si="1078"/>
        <v>60</v>
      </c>
      <c r="I4979">
        <f t="shared" si="1079"/>
        <v>2</v>
      </c>
      <c r="J4979">
        <f t="shared" si="1080"/>
        <v>1</v>
      </c>
      <c r="K4979">
        <f t="shared" si="1081"/>
        <v>0</v>
      </c>
      <c r="L4979">
        <f t="shared" si="1082"/>
        <v>0</v>
      </c>
      <c r="M4979" s="19" t="s">
        <v>339</v>
      </c>
      <c r="N4979" s="19">
        <f t="shared" si="1083"/>
        <v>0.11055290763473875</v>
      </c>
      <c r="O4979">
        <f t="shared" si="1084"/>
        <v>22.122124035386904</v>
      </c>
      <c r="P4979">
        <f t="shared" si="1085"/>
        <v>2.4456651351683627</v>
      </c>
      <c r="Q4979" t="str">
        <f>VLOOKUP(A4979,Haul!F:W,18,FALSE)</f>
        <v>129</v>
      </c>
      <c r="R4979">
        <f t="shared" si="1086"/>
        <v>0</v>
      </c>
      <c r="S4979">
        <f t="shared" si="1087"/>
        <v>0</v>
      </c>
      <c r="T4979">
        <f t="shared" si="1088"/>
        <v>22.122124035386904</v>
      </c>
      <c r="U4979">
        <f t="shared" si="1089"/>
        <v>0</v>
      </c>
      <c r="V4979">
        <f t="shared" si="1090"/>
        <v>0</v>
      </c>
      <c r="W4979">
        <f t="shared" si="1091"/>
        <v>2.4456651351683627</v>
      </c>
    </row>
    <row r="4980" spans="1:23">
      <c r="A4980">
        <v>201</v>
      </c>
      <c r="B4980">
        <v>14</v>
      </c>
      <c r="C4980">
        <v>1</v>
      </c>
      <c r="D4980">
        <f>VLOOKUP(A4980,Haul!F:M,8,FALSE)</f>
        <v>4.5203616000000002E-2</v>
      </c>
      <c r="E4980">
        <v>13</v>
      </c>
      <c r="F4980">
        <v>12</v>
      </c>
      <c r="G4980">
        <v>49.85</v>
      </c>
      <c r="H4980">
        <f t="shared" si="1078"/>
        <v>50</v>
      </c>
      <c r="I4980">
        <f t="shared" si="1079"/>
        <v>2</v>
      </c>
      <c r="J4980">
        <f t="shared" si="1080"/>
        <v>1</v>
      </c>
      <c r="K4980">
        <f t="shared" si="1081"/>
        <v>0</v>
      </c>
      <c r="L4980">
        <f t="shared" si="1082"/>
        <v>0</v>
      </c>
      <c r="M4980" s="19" t="s">
        <v>339</v>
      </c>
      <c r="N4980" s="19">
        <f t="shared" si="1083"/>
        <v>7.4940538007606861E-2</v>
      </c>
      <c r="O4980">
        <f t="shared" si="1084"/>
        <v>22.122124035386904</v>
      </c>
      <c r="P4980">
        <f t="shared" si="1085"/>
        <v>1.6578438770829056</v>
      </c>
      <c r="Q4980" t="str">
        <f>VLOOKUP(A4980,Haul!F:W,18,FALSE)</f>
        <v>129</v>
      </c>
      <c r="R4980">
        <f t="shared" si="1086"/>
        <v>0</v>
      </c>
      <c r="S4980">
        <f t="shared" si="1087"/>
        <v>0</v>
      </c>
      <c r="T4980">
        <f t="shared" si="1088"/>
        <v>22.122124035386904</v>
      </c>
      <c r="U4980">
        <f t="shared" si="1089"/>
        <v>0</v>
      </c>
      <c r="V4980">
        <f t="shared" si="1090"/>
        <v>0</v>
      </c>
      <c r="W4980">
        <f t="shared" si="1091"/>
        <v>1.6578438770829056</v>
      </c>
    </row>
    <row r="4981" spans="1:23">
      <c r="A4981">
        <v>201</v>
      </c>
      <c r="B4981">
        <v>14</v>
      </c>
      <c r="C4981">
        <v>1</v>
      </c>
      <c r="D4981">
        <f>VLOOKUP(A4981,Haul!F:M,8,FALSE)</f>
        <v>4.5203616000000002E-2</v>
      </c>
      <c r="E4981">
        <v>14</v>
      </c>
      <c r="F4981">
        <v>12</v>
      </c>
      <c r="G4981">
        <v>61.15</v>
      </c>
      <c r="H4981">
        <f t="shared" si="1078"/>
        <v>65</v>
      </c>
      <c r="I4981">
        <f t="shared" si="1079"/>
        <v>2</v>
      </c>
      <c r="J4981">
        <f t="shared" si="1080"/>
        <v>1</v>
      </c>
      <c r="K4981">
        <f t="shared" si="1081"/>
        <v>0</v>
      </c>
      <c r="L4981">
        <f t="shared" si="1082"/>
        <v>0</v>
      </c>
      <c r="M4981" s="19" t="s">
        <v>339</v>
      </c>
      <c r="N4981" s="19">
        <f t="shared" si="1083"/>
        <v>0.13227523701185739</v>
      </c>
      <c r="O4981">
        <f t="shared" si="1084"/>
        <v>22.122124035386904</v>
      </c>
      <c r="P4981">
        <f t="shared" si="1085"/>
        <v>2.9262091999865096</v>
      </c>
      <c r="Q4981" t="str">
        <f>VLOOKUP(A4981,Haul!F:W,18,FALSE)</f>
        <v>129</v>
      </c>
      <c r="R4981">
        <f t="shared" si="1086"/>
        <v>0</v>
      </c>
      <c r="S4981">
        <f t="shared" si="1087"/>
        <v>0</v>
      </c>
      <c r="T4981">
        <f t="shared" si="1088"/>
        <v>22.122124035386904</v>
      </c>
      <c r="U4981">
        <f t="shared" si="1089"/>
        <v>0</v>
      </c>
      <c r="V4981">
        <f t="shared" si="1090"/>
        <v>0</v>
      </c>
      <c r="W4981">
        <f t="shared" si="1091"/>
        <v>2.9262091999865096</v>
      </c>
    </row>
    <row r="4982" spans="1:23">
      <c r="A4982">
        <v>201</v>
      </c>
      <c r="B4982">
        <v>14</v>
      </c>
      <c r="C4982">
        <v>1</v>
      </c>
      <c r="D4982">
        <f>VLOOKUP(A4982,Haul!F:M,8,FALSE)</f>
        <v>4.5203616000000002E-2</v>
      </c>
      <c r="E4982">
        <v>15</v>
      </c>
      <c r="F4982">
        <v>12</v>
      </c>
      <c r="G4982">
        <v>60.37</v>
      </c>
      <c r="H4982">
        <f t="shared" si="1078"/>
        <v>65</v>
      </c>
      <c r="I4982">
        <f t="shared" si="1079"/>
        <v>2</v>
      </c>
      <c r="J4982">
        <f t="shared" si="1080"/>
        <v>1</v>
      </c>
      <c r="K4982">
        <f t="shared" si="1081"/>
        <v>0</v>
      </c>
      <c r="L4982">
        <f t="shared" si="1082"/>
        <v>0</v>
      </c>
      <c r="M4982" s="19" t="s">
        <v>339</v>
      </c>
      <c r="N4982" s="19">
        <f t="shared" si="1083"/>
        <v>0.1276361451894977</v>
      </c>
      <c r="O4982">
        <f t="shared" si="1084"/>
        <v>22.122124035386904</v>
      </c>
      <c r="P4982">
        <f t="shared" si="1085"/>
        <v>2.8235826352807196</v>
      </c>
      <c r="Q4982" t="str">
        <f>VLOOKUP(A4982,Haul!F:W,18,FALSE)</f>
        <v>129</v>
      </c>
      <c r="R4982">
        <f t="shared" si="1086"/>
        <v>0</v>
      </c>
      <c r="S4982">
        <f t="shared" si="1087"/>
        <v>0</v>
      </c>
      <c r="T4982">
        <f t="shared" si="1088"/>
        <v>22.122124035386904</v>
      </c>
      <c r="U4982">
        <f t="shared" si="1089"/>
        <v>0</v>
      </c>
      <c r="V4982">
        <f t="shared" si="1090"/>
        <v>0</v>
      </c>
      <c r="W4982">
        <f t="shared" si="1091"/>
        <v>2.8235826352807196</v>
      </c>
    </row>
    <row r="4983" spans="1:23">
      <c r="A4983">
        <v>201</v>
      </c>
      <c r="B4983">
        <v>14</v>
      </c>
      <c r="C4983">
        <v>1</v>
      </c>
      <c r="D4983">
        <f>VLOOKUP(A4983,Haul!F:M,8,FALSE)</f>
        <v>4.5203616000000002E-2</v>
      </c>
      <c r="E4983">
        <v>16</v>
      </c>
      <c r="F4983">
        <v>12</v>
      </c>
      <c r="G4983">
        <v>55.23</v>
      </c>
      <c r="H4983">
        <f t="shared" si="1078"/>
        <v>60</v>
      </c>
      <c r="I4983">
        <f t="shared" si="1079"/>
        <v>2</v>
      </c>
      <c r="J4983">
        <f t="shared" si="1080"/>
        <v>1</v>
      </c>
      <c r="K4983">
        <f t="shared" si="1081"/>
        <v>0</v>
      </c>
      <c r="L4983">
        <f t="shared" si="1082"/>
        <v>0</v>
      </c>
      <c r="M4983" s="19" t="s">
        <v>339</v>
      </c>
      <c r="N4983" s="19">
        <f t="shared" si="1083"/>
        <v>9.965492910100035E-2</v>
      </c>
      <c r="O4983">
        <f t="shared" si="1084"/>
        <v>22.122124035386904</v>
      </c>
      <c r="P4983">
        <f t="shared" si="1085"/>
        <v>2.2045787023100178</v>
      </c>
      <c r="Q4983" t="str">
        <f>VLOOKUP(A4983,Haul!F:W,18,FALSE)</f>
        <v>129</v>
      </c>
      <c r="R4983">
        <f t="shared" si="1086"/>
        <v>0</v>
      </c>
      <c r="S4983">
        <f t="shared" si="1087"/>
        <v>0</v>
      </c>
      <c r="T4983">
        <f t="shared" si="1088"/>
        <v>22.122124035386904</v>
      </c>
      <c r="U4983">
        <f t="shared" si="1089"/>
        <v>0</v>
      </c>
      <c r="V4983">
        <f t="shared" si="1090"/>
        <v>0</v>
      </c>
      <c r="W4983">
        <f t="shared" si="1091"/>
        <v>2.2045787023100178</v>
      </c>
    </row>
    <row r="4984" spans="1:23">
      <c r="A4984">
        <v>201</v>
      </c>
      <c r="B4984">
        <v>14</v>
      </c>
      <c r="C4984">
        <v>1</v>
      </c>
      <c r="D4984">
        <f>VLOOKUP(A4984,Haul!F:M,8,FALSE)</f>
        <v>4.5203616000000002E-2</v>
      </c>
      <c r="E4984">
        <v>17</v>
      </c>
      <c r="F4984">
        <v>12</v>
      </c>
      <c r="G4984">
        <v>37.11</v>
      </c>
      <c r="H4984">
        <f t="shared" si="1078"/>
        <v>40</v>
      </c>
      <c r="I4984">
        <f t="shared" si="1079"/>
        <v>2</v>
      </c>
      <c r="J4984">
        <f t="shared" si="1080"/>
        <v>1</v>
      </c>
      <c r="K4984">
        <f t="shared" si="1081"/>
        <v>0</v>
      </c>
      <c r="L4984">
        <f t="shared" si="1082"/>
        <v>0</v>
      </c>
      <c r="M4984" s="19" t="s">
        <v>339</v>
      </c>
      <c r="N4984" s="19">
        <f t="shared" si="1083"/>
        <v>3.2981039020029079E-2</v>
      </c>
      <c r="O4984">
        <f t="shared" si="1084"/>
        <v>22.122124035386904</v>
      </c>
      <c r="P4984">
        <f t="shared" si="1085"/>
        <v>0.72961063601701859</v>
      </c>
      <c r="Q4984" t="str">
        <f>VLOOKUP(A4984,Haul!F:W,18,FALSE)</f>
        <v>129</v>
      </c>
      <c r="R4984">
        <f t="shared" si="1086"/>
        <v>0</v>
      </c>
      <c r="S4984">
        <f t="shared" si="1087"/>
        <v>0</v>
      </c>
      <c r="T4984">
        <f t="shared" si="1088"/>
        <v>22.122124035386904</v>
      </c>
      <c r="U4984">
        <f t="shared" si="1089"/>
        <v>0</v>
      </c>
      <c r="V4984">
        <f t="shared" si="1090"/>
        <v>0</v>
      </c>
      <c r="W4984">
        <f t="shared" si="1091"/>
        <v>0.72961063601701859</v>
      </c>
    </row>
    <row r="4985" spans="1:23">
      <c r="A4985">
        <v>201</v>
      </c>
      <c r="B4985">
        <v>14</v>
      </c>
      <c r="C4985">
        <v>1</v>
      </c>
      <c r="D4985">
        <f>VLOOKUP(A4985,Haul!F:M,8,FALSE)</f>
        <v>4.5203616000000002E-2</v>
      </c>
      <c r="E4985">
        <v>18</v>
      </c>
      <c r="F4985">
        <v>12</v>
      </c>
      <c r="G4985">
        <v>54.71</v>
      </c>
      <c r="H4985">
        <f t="shared" si="1078"/>
        <v>55</v>
      </c>
      <c r="I4985">
        <f t="shared" si="1079"/>
        <v>2</v>
      </c>
      <c r="J4985">
        <f t="shared" si="1080"/>
        <v>1</v>
      </c>
      <c r="K4985">
        <f t="shared" si="1081"/>
        <v>0</v>
      </c>
      <c r="L4985">
        <f t="shared" si="1082"/>
        <v>0</v>
      </c>
      <c r="M4985" s="19" t="s">
        <v>339</v>
      </c>
      <c r="N4985" s="19">
        <f t="shared" si="1083"/>
        <v>9.7067428187923369E-2</v>
      </c>
      <c r="O4985">
        <f t="shared" si="1084"/>
        <v>22.122124035386904</v>
      </c>
      <c r="P4985">
        <f t="shared" si="1085"/>
        <v>2.1473376861692519</v>
      </c>
      <c r="Q4985" t="str">
        <f>VLOOKUP(A4985,Haul!F:W,18,FALSE)</f>
        <v>129</v>
      </c>
      <c r="R4985">
        <f t="shared" si="1086"/>
        <v>0</v>
      </c>
      <c r="S4985">
        <f t="shared" si="1087"/>
        <v>0</v>
      </c>
      <c r="T4985">
        <f t="shared" si="1088"/>
        <v>22.122124035386904</v>
      </c>
      <c r="U4985">
        <f t="shared" si="1089"/>
        <v>0</v>
      </c>
      <c r="V4985">
        <f t="shared" si="1090"/>
        <v>0</v>
      </c>
      <c r="W4985">
        <f t="shared" si="1091"/>
        <v>2.1473376861692519</v>
      </c>
    </row>
    <row r="4986" spans="1:23">
      <c r="A4986">
        <v>201</v>
      </c>
      <c r="B4986">
        <v>14</v>
      </c>
      <c r="C4986">
        <v>1</v>
      </c>
      <c r="D4986">
        <f>VLOOKUP(A4986,Haul!F:M,8,FALSE)</f>
        <v>4.5203616000000002E-2</v>
      </c>
      <c r="E4986">
        <v>19</v>
      </c>
      <c r="F4986">
        <v>12</v>
      </c>
      <c r="G4986">
        <v>62.68</v>
      </c>
      <c r="H4986">
        <f t="shared" si="1078"/>
        <v>65</v>
      </c>
      <c r="I4986">
        <f t="shared" si="1079"/>
        <v>2</v>
      </c>
      <c r="J4986">
        <f t="shared" si="1080"/>
        <v>1</v>
      </c>
      <c r="K4986">
        <f t="shared" si="1081"/>
        <v>0</v>
      </c>
      <c r="L4986">
        <f t="shared" si="1082"/>
        <v>0</v>
      </c>
      <c r="M4986" s="19" t="s">
        <v>339</v>
      </c>
      <c r="N4986" s="19">
        <f t="shared" si="1083"/>
        <v>0.14168559697587907</v>
      </c>
      <c r="O4986">
        <f t="shared" si="1084"/>
        <v>22.122124035386904</v>
      </c>
      <c r="P4986">
        <f t="shared" si="1085"/>
        <v>3.1343863503282363</v>
      </c>
      <c r="Q4986" t="str">
        <f>VLOOKUP(A4986,Haul!F:W,18,FALSE)</f>
        <v>129</v>
      </c>
      <c r="R4986">
        <f t="shared" si="1086"/>
        <v>0</v>
      </c>
      <c r="S4986">
        <f t="shared" si="1087"/>
        <v>0</v>
      </c>
      <c r="T4986">
        <f t="shared" si="1088"/>
        <v>22.122124035386904</v>
      </c>
      <c r="U4986">
        <f t="shared" si="1089"/>
        <v>0</v>
      </c>
      <c r="V4986">
        <f t="shared" si="1090"/>
        <v>0</v>
      </c>
      <c r="W4986">
        <f t="shared" si="1091"/>
        <v>3.1343863503282363</v>
      </c>
    </row>
    <row r="4987" spans="1:23">
      <c r="A4987">
        <v>201</v>
      </c>
      <c r="B4987">
        <v>14</v>
      </c>
      <c r="C4987">
        <v>1</v>
      </c>
      <c r="D4987">
        <f>VLOOKUP(A4987,Haul!F:M,8,FALSE)</f>
        <v>4.5203616000000002E-2</v>
      </c>
      <c r="E4987">
        <v>20</v>
      </c>
      <c r="F4987">
        <v>12</v>
      </c>
      <c r="G4987">
        <v>59.47</v>
      </c>
      <c r="H4987">
        <f t="shared" si="1078"/>
        <v>60</v>
      </c>
      <c r="I4987">
        <f t="shared" si="1079"/>
        <v>2</v>
      </c>
      <c r="J4987">
        <f t="shared" si="1080"/>
        <v>1</v>
      </c>
      <c r="K4987">
        <f t="shared" si="1081"/>
        <v>0</v>
      </c>
      <c r="L4987">
        <f t="shared" si="1082"/>
        <v>0</v>
      </c>
      <c r="M4987" s="19" t="s">
        <v>339</v>
      </c>
      <c r="N4987" s="19">
        <f t="shared" si="1083"/>
        <v>0.122414413528215</v>
      </c>
      <c r="O4987">
        <f t="shared" si="1084"/>
        <v>22.122124035386904</v>
      </c>
      <c r="P4987">
        <f t="shared" si="1085"/>
        <v>2.7080668397903169</v>
      </c>
      <c r="Q4987" t="str">
        <f>VLOOKUP(A4987,Haul!F:W,18,FALSE)</f>
        <v>129</v>
      </c>
      <c r="R4987">
        <f t="shared" si="1086"/>
        <v>0</v>
      </c>
      <c r="S4987">
        <f t="shared" si="1087"/>
        <v>0</v>
      </c>
      <c r="T4987">
        <f t="shared" si="1088"/>
        <v>22.122124035386904</v>
      </c>
      <c r="U4987">
        <f t="shared" si="1089"/>
        <v>0</v>
      </c>
      <c r="V4987">
        <f t="shared" si="1090"/>
        <v>0</v>
      </c>
      <c r="W4987">
        <f t="shared" si="1091"/>
        <v>2.7080668397903169</v>
      </c>
    </row>
    <row r="4988" spans="1:23">
      <c r="A4988">
        <v>201</v>
      </c>
      <c r="B4988">
        <v>14</v>
      </c>
      <c r="C4988">
        <v>1</v>
      </c>
      <c r="D4988">
        <f>VLOOKUP(A4988,Haul!F:M,8,FALSE)</f>
        <v>4.5203616000000002E-2</v>
      </c>
      <c r="E4988">
        <v>21</v>
      </c>
      <c r="F4988">
        <v>12</v>
      </c>
      <c r="G4988">
        <v>56.5</v>
      </c>
      <c r="H4988">
        <f t="shared" si="1078"/>
        <v>60</v>
      </c>
      <c r="I4988">
        <f t="shared" si="1079"/>
        <v>2</v>
      </c>
      <c r="J4988">
        <f t="shared" si="1080"/>
        <v>1</v>
      </c>
      <c r="K4988">
        <f t="shared" si="1081"/>
        <v>0</v>
      </c>
      <c r="L4988">
        <f t="shared" si="1082"/>
        <v>0</v>
      </c>
      <c r="M4988" s="19" t="s">
        <v>339</v>
      </c>
      <c r="N4988" s="19">
        <f t="shared" si="1083"/>
        <v>0.10615897648298737</v>
      </c>
      <c r="O4988">
        <f t="shared" si="1084"/>
        <v>22.122124035386904</v>
      </c>
      <c r="P4988">
        <f t="shared" si="1085"/>
        <v>2.348462045226368</v>
      </c>
      <c r="Q4988" t="str">
        <f>VLOOKUP(A4988,Haul!F:W,18,FALSE)</f>
        <v>129</v>
      </c>
      <c r="R4988">
        <f t="shared" si="1086"/>
        <v>0</v>
      </c>
      <c r="S4988">
        <f t="shared" si="1087"/>
        <v>0</v>
      </c>
      <c r="T4988">
        <f t="shared" si="1088"/>
        <v>22.122124035386904</v>
      </c>
      <c r="U4988">
        <f t="shared" si="1089"/>
        <v>0</v>
      </c>
      <c r="V4988">
        <f t="shared" si="1090"/>
        <v>0</v>
      </c>
      <c r="W4988">
        <f t="shared" si="1091"/>
        <v>2.348462045226368</v>
      </c>
    </row>
    <row r="4989" spans="1:23">
      <c r="A4989">
        <v>201</v>
      </c>
      <c r="B4989">
        <v>14</v>
      </c>
      <c r="C4989">
        <v>1</v>
      </c>
      <c r="D4989">
        <f>VLOOKUP(A4989,Haul!F:M,8,FALSE)</f>
        <v>4.5203616000000002E-2</v>
      </c>
      <c r="E4989">
        <v>22</v>
      </c>
      <c r="F4989">
        <v>12</v>
      </c>
      <c r="G4989">
        <v>59.59</v>
      </c>
      <c r="H4989">
        <f t="shared" si="1078"/>
        <v>60</v>
      </c>
      <c r="I4989">
        <f t="shared" si="1079"/>
        <v>2</v>
      </c>
      <c r="J4989">
        <f t="shared" si="1080"/>
        <v>1</v>
      </c>
      <c r="K4989">
        <f t="shared" si="1081"/>
        <v>0</v>
      </c>
      <c r="L4989">
        <f t="shared" si="1082"/>
        <v>0</v>
      </c>
      <c r="M4989" s="19" t="s">
        <v>339</v>
      </c>
      <c r="N4989" s="19">
        <f t="shared" si="1083"/>
        <v>0.12310258542526191</v>
      </c>
      <c r="O4989">
        <f t="shared" si="1084"/>
        <v>22.122124035386904</v>
      </c>
      <c r="P4989">
        <f t="shared" si="1085"/>
        <v>2.7232906638544558</v>
      </c>
      <c r="Q4989" t="str">
        <f>VLOOKUP(A4989,Haul!F:W,18,FALSE)</f>
        <v>129</v>
      </c>
      <c r="R4989">
        <f t="shared" si="1086"/>
        <v>0</v>
      </c>
      <c r="S4989">
        <f t="shared" si="1087"/>
        <v>0</v>
      </c>
      <c r="T4989">
        <f t="shared" si="1088"/>
        <v>22.122124035386904</v>
      </c>
      <c r="U4989">
        <f t="shared" si="1089"/>
        <v>0</v>
      </c>
      <c r="V4989">
        <f t="shared" si="1090"/>
        <v>0</v>
      </c>
      <c r="W4989">
        <f t="shared" si="1091"/>
        <v>2.7232906638544558</v>
      </c>
    </row>
    <row r="4990" spans="1:23">
      <c r="A4990">
        <v>201</v>
      </c>
      <c r="B4990">
        <v>14</v>
      </c>
      <c r="C4990">
        <v>1</v>
      </c>
      <c r="D4990">
        <f>VLOOKUP(A4990,Haul!F:M,8,FALSE)</f>
        <v>4.5203616000000002E-2</v>
      </c>
      <c r="E4990">
        <v>23</v>
      </c>
      <c r="F4990">
        <v>12</v>
      </c>
      <c r="G4990">
        <v>68.48</v>
      </c>
      <c r="H4990">
        <f t="shared" si="1078"/>
        <v>70</v>
      </c>
      <c r="I4990">
        <f t="shared" si="1079"/>
        <v>2</v>
      </c>
      <c r="J4990">
        <f t="shared" si="1080"/>
        <v>1</v>
      </c>
      <c r="K4990">
        <f t="shared" si="1081"/>
        <v>0</v>
      </c>
      <c r="L4990">
        <f t="shared" si="1082"/>
        <v>0</v>
      </c>
      <c r="M4990" s="19" t="s">
        <v>339</v>
      </c>
      <c r="N4990" s="19">
        <f t="shared" si="1083"/>
        <v>0.18122277766044562</v>
      </c>
      <c r="O4990">
        <f t="shared" si="1084"/>
        <v>22.122124035386904</v>
      </c>
      <c r="P4990">
        <f t="shared" si="1085"/>
        <v>4.009032765441721</v>
      </c>
      <c r="Q4990" t="str">
        <f>VLOOKUP(A4990,Haul!F:W,18,FALSE)</f>
        <v>129</v>
      </c>
      <c r="R4990">
        <f t="shared" si="1086"/>
        <v>0</v>
      </c>
      <c r="S4990">
        <f t="shared" si="1087"/>
        <v>0</v>
      </c>
      <c r="T4990">
        <f t="shared" si="1088"/>
        <v>22.122124035386904</v>
      </c>
      <c r="U4990">
        <f t="shared" si="1089"/>
        <v>0</v>
      </c>
      <c r="V4990">
        <f t="shared" si="1090"/>
        <v>0</v>
      </c>
      <c r="W4990">
        <f t="shared" si="1091"/>
        <v>4.009032765441721</v>
      </c>
    </row>
    <row r="4991" spans="1:23">
      <c r="A4991">
        <v>201</v>
      </c>
      <c r="B4991">
        <v>14</v>
      </c>
      <c r="C4991">
        <v>1</v>
      </c>
      <c r="D4991">
        <f>VLOOKUP(A4991,Haul!F:M,8,FALSE)</f>
        <v>4.5203616000000002E-2</v>
      </c>
      <c r="E4991">
        <v>24</v>
      </c>
      <c r="F4991">
        <v>12</v>
      </c>
      <c r="G4991">
        <v>57.54</v>
      </c>
      <c r="H4991">
        <f t="shared" si="1078"/>
        <v>60</v>
      </c>
      <c r="I4991">
        <f t="shared" si="1079"/>
        <v>2</v>
      </c>
      <c r="J4991">
        <f t="shared" si="1080"/>
        <v>1</v>
      </c>
      <c r="K4991">
        <f t="shared" si="1081"/>
        <v>0</v>
      </c>
      <c r="L4991">
        <f t="shared" si="1082"/>
        <v>0</v>
      </c>
      <c r="M4991" s="19" t="s">
        <v>339</v>
      </c>
      <c r="N4991" s="19">
        <f t="shared" si="1083"/>
        <v>0.11168276645225829</v>
      </c>
      <c r="O4991">
        <f t="shared" si="1084"/>
        <v>22.122124035386904</v>
      </c>
      <c r="P4991">
        <f t="shared" si="1085"/>
        <v>2.4706600120720053</v>
      </c>
      <c r="Q4991" t="str">
        <f>VLOOKUP(A4991,Haul!F:W,18,FALSE)</f>
        <v>129</v>
      </c>
      <c r="R4991">
        <f t="shared" si="1086"/>
        <v>0</v>
      </c>
      <c r="S4991">
        <f t="shared" si="1087"/>
        <v>0</v>
      </c>
      <c r="T4991">
        <f t="shared" si="1088"/>
        <v>22.122124035386904</v>
      </c>
      <c r="U4991">
        <f t="shared" si="1089"/>
        <v>0</v>
      </c>
      <c r="V4991">
        <f t="shared" si="1090"/>
        <v>0</v>
      </c>
      <c r="W4991">
        <f t="shared" si="1091"/>
        <v>2.4706600120720053</v>
      </c>
    </row>
    <row r="4992" spans="1:23">
      <c r="A4992">
        <v>201</v>
      </c>
      <c r="B4992">
        <v>14</v>
      </c>
      <c r="C4992">
        <v>1</v>
      </c>
      <c r="D4992">
        <f>VLOOKUP(A4992,Haul!F:M,8,FALSE)</f>
        <v>4.5203616000000002E-2</v>
      </c>
      <c r="E4992">
        <v>25</v>
      </c>
      <c r="F4992">
        <v>12</v>
      </c>
      <c r="G4992">
        <v>76.27</v>
      </c>
      <c r="H4992">
        <f t="shared" si="1078"/>
        <v>80</v>
      </c>
      <c r="I4992">
        <f t="shared" si="1079"/>
        <v>2</v>
      </c>
      <c r="J4992">
        <f t="shared" si="1080"/>
        <v>1</v>
      </c>
      <c r="K4992">
        <f t="shared" si="1081"/>
        <v>0</v>
      </c>
      <c r="L4992">
        <f t="shared" si="1082"/>
        <v>0</v>
      </c>
      <c r="M4992" s="19" t="s">
        <v>339</v>
      </c>
      <c r="N4992" s="19">
        <f t="shared" si="1083"/>
        <v>0.24453203270785387</v>
      </c>
      <c r="O4992">
        <f t="shared" si="1084"/>
        <v>22.122124035386904</v>
      </c>
      <c r="P4992">
        <f t="shared" si="1085"/>
        <v>5.4095679581884308</v>
      </c>
      <c r="Q4992" t="str">
        <f>VLOOKUP(A4992,Haul!F:W,18,FALSE)</f>
        <v>129</v>
      </c>
      <c r="R4992">
        <f t="shared" si="1086"/>
        <v>0</v>
      </c>
      <c r="S4992">
        <f t="shared" si="1087"/>
        <v>0</v>
      </c>
      <c r="T4992">
        <f t="shared" si="1088"/>
        <v>22.122124035386904</v>
      </c>
      <c r="U4992">
        <f t="shared" si="1089"/>
        <v>0</v>
      </c>
      <c r="V4992">
        <f t="shared" si="1090"/>
        <v>0</v>
      </c>
      <c r="W4992">
        <f t="shared" si="1091"/>
        <v>5.4095679581884308</v>
      </c>
    </row>
    <row r="4993" spans="1:23">
      <c r="A4993">
        <v>201</v>
      </c>
      <c r="B4993">
        <v>14</v>
      </c>
      <c r="C4993">
        <v>1</v>
      </c>
      <c r="D4993">
        <f>VLOOKUP(A4993,Haul!F:M,8,FALSE)</f>
        <v>4.5203616000000002E-2</v>
      </c>
      <c r="E4993">
        <v>26</v>
      </c>
      <c r="F4993">
        <v>12</v>
      </c>
      <c r="G4993">
        <v>53.91</v>
      </c>
      <c r="H4993">
        <f t="shared" si="1078"/>
        <v>55</v>
      </c>
      <c r="I4993">
        <f t="shared" si="1079"/>
        <v>2</v>
      </c>
      <c r="J4993">
        <f t="shared" si="1080"/>
        <v>1</v>
      </c>
      <c r="K4993">
        <f t="shared" si="1081"/>
        <v>0</v>
      </c>
      <c r="L4993">
        <f t="shared" si="1082"/>
        <v>0</v>
      </c>
      <c r="M4993" s="19" t="s">
        <v>339</v>
      </c>
      <c r="N4993" s="19">
        <f t="shared" si="1083"/>
        <v>9.3171352767739551E-2</v>
      </c>
      <c r="O4993">
        <f t="shared" si="1084"/>
        <v>22.122124035386904</v>
      </c>
      <c r="P4993">
        <f t="shared" si="1085"/>
        <v>2.0611482224727231</v>
      </c>
      <c r="Q4993" t="str">
        <f>VLOOKUP(A4993,Haul!F:W,18,FALSE)</f>
        <v>129</v>
      </c>
      <c r="R4993">
        <f t="shared" si="1086"/>
        <v>0</v>
      </c>
      <c r="S4993">
        <f t="shared" si="1087"/>
        <v>0</v>
      </c>
      <c r="T4993">
        <f t="shared" si="1088"/>
        <v>22.122124035386904</v>
      </c>
      <c r="U4993">
        <f t="shared" si="1089"/>
        <v>0</v>
      </c>
      <c r="V4993">
        <f t="shared" si="1090"/>
        <v>0</v>
      </c>
      <c r="W4993">
        <f t="shared" si="1091"/>
        <v>2.0611482224727231</v>
      </c>
    </row>
    <row r="4994" spans="1:23">
      <c r="A4994">
        <v>201</v>
      </c>
      <c r="B4994">
        <v>14</v>
      </c>
      <c r="C4994">
        <v>1</v>
      </c>
      <c r="D4994">
        <f>VLOOKUP(A4994,Haul!F:M,8,FALSE)</f>
        <v>4.5203616000000002E-2</v>
      </c>
      <c r="E4994">
        <v>27</v>
      </c>
      <c r="F4994">
        <v>12</v>
      </c>
      <c r="G4994">
        <v>53.1</v>
      </c>
      <c r="H4994">
        <f t="shared" si="1078"/>
        <v>55</v>
      </c>
      <c r="I4994">
        <f t="shared" si="1079"/>
        <v>2</v>
      </c>
      <c r="J4994">
        <f t="shared" si="1080"/>
        <v>1</v>
      </c>
      <c r="K4994">
        <f t="shared" si="1081"/>
        <v>0</v>
      </c>
      <c r="L4994">
        <f t="shared" si="1082"/>
        <v>0</v>
      </c>
      <c r="M4994" s="19" t="s">
        <v>339</v>
      </c>
      <c r="N4994" s="19">
        <f t="shared" si="1083"/>
        <v>8.9330106637866433E-2</v>
      </c>
      <c r="O4994">
        <f t="shared" si="1084"/>
        <v>22.122124035386904</v>
      </c>
      <c r="P4994">
        <f t="shared" si="1085"/>
        <v>1.9761716991372202</v>
      </c>
      <c r="Q4994" t="str">
        <f>VLOOKUP(A4994,Haul!F:W,18,FALSE)</f>
        <v>129</v>
      </c>
      <c r="R4994">
        <f t="shared" si="1086"/>
        <v>0</v>
      </c>
      <c r="S4994">
        <f t="shared" si="1087"/>
        <v>0</v>
      </c>
      <c r="T4994">
        <f t="shared" si="1088"/>
        <v>22.122124035386904</v>
      </c>
      <c r="U4994">
        <f t="shared" si="1089"/>
        <v>0</v>
      </c>
      <c r="V4994">
        <f t="shared" si="1090"/>
        <v>0</v>
      </c>
      <c r="W4994">
        <f t="shared" si="1091"/>
        <v>1.9761716991372202</v>
      </c>
    </row>
    <row r="4995" spans="1:23">
      <c r="A4995">
        <v>201</v>
      </c>
      <c r="B4995">
        <v>14</v>
      </c>
      <c r="C4995">
        <v>1</v>
      </c>
      <c r="D4995">
        <f>VLOOKUP(A4995,Haul!F:M,8,FALSE)</f>
        <v>4.5203616000000002E-2</v>
      </c>
      <c r="E4995">
        <v>28</v>
      </c>
      <c r="F4995">
        <v>12</v>
      </c>
      <c r="G4995">
        <v>35.14</v>
      </c>
      <c r="H4995">
        <f t="shared" ref="H4995:H5058" si="1092">ROUNDUP(G4995/5,0)*5</f>
        <v>40</v>
      </c>
      <c r="I4995">
        <f t="shared" ref="I4995:I5058" si="1093">IF(F4995=11, 1,2)</f>
        <v>2</v>
      </c>
      <c r="J4995">
        <f t="shared" ref="J4995:J5058" si="1094">IF(I4995=2,1,0)</f>
        <v>1</v>
      </c>
      <c r="K4995">
        <f t="shared" ref="K4995:K5058" si="1095">1*($I4995=1)*($G4995&gt;=107)</f>
        <v>0</v>
      </c>
      <c r="L4995">
        <f t="shared" ref="L4995:L5058" si="1096">1*($I4995=1)*($G4995&gt;=124)</f>
        <v>0</v>
      </c>
      <c r="M4995" s="19" t="s">
        <v>339</v>
      </c>
      <c r="N4995" s="19">
        <f t="shared" ref="N4995:N5058" si="1097">IF(I4995=1, (0.0002988*G4995^3.135)/1000, (0.001424*G4995^2.781)/1000)</f>
        <v>2.8339010098191206E-2</v>
      </c>
      <c r="O4995">
        <f t="shared" ref="O4995:O5058" si="1098">1/D4995</f>
        <v>22.122124035386904</v>
      </c>
      <c r="P4995">
        <f t="shared" ref="P4995:P5058" si="1099">N4995*O4995</f>
        <v>0.62691909643226784</v>
      </c>
      <c r="Q4995" t="str">
        <f>VLOOKUP(A4995,Haul!F:W,18,FALSE)</f>
        <v>129</v>
      </c>
      <c r="R4995">
        <f t="shared" ref="R4995:R5058" si="1100">K4995*O4995</f>
        <v>0</v>
      </c>
      <c r="S4995">
        <f t="shared" ref="S4995:S5058" si="1101">L4995*O4995</f>
        <v>0</v>
      </c>
      <c r="T4995">
        <f t="shared" ref="T4995:T5058" si="1102">J4995*O4995</f>
        <v>22.122124035386904</v>
      </c>
      <c r="U4995">
        <f t="shared" ref="U4995:U5058" si="1103">N4995*R4995</f>
        <v>0</v>
      </c>
      <c r="V4995">
        <f t="shared" ref="V4995:V5058" si="1104">N4995*S4995</f>
        <v>0</v>
      </c>
      <c r="W4995">
        <f t="shared" ref="W4995:W5058" si="1105">N4995*T4995</f>
        <v>0.62691909643226784</v>
      </c>
    </row>
    <row r="4996" spans="1:23">
      <c r="A4996">
        <v>201</v>
      </c>
      <c r="B4996">
        <v>14</v>
      </c>
      <c r="C4996">
        <v>1</v>
      </c>
      <c r="D4996">
        <f>VLOOKUP(A4996,Haul!F:M,8,FALSE)</f>
        <v>4.5203616000000002E-2</v>
      </c>
      <c r="E4996">
        <v>29</v>
      </c>
      <c r="F4996">
        <v>12</v>
      </c>
      <c r="G4996">
        <v>40.07</v>
      </c>
      <c r="H4996">
        <f t="shared" si="1092"/>
        <v>45</v>
      </c>
      <c r="I4996">
        <f t="shared" si="1093"/>
        <v>2</v>
      </c>
      <c r="J4996">
        <f t="shared" si="1094"/>
        <v>1</v>
      </c>
      <c r="K4996">
        <f t="shared" si="1095"/>
        <v>0</v>
      </c>
      <c r="L4996">
        <f t="shared" si="1096"/>
        <v>0</v>
      </c>
      <c r="M4996" s="19" t="s">
        <v>339</v>
      </c>
      <c r="N4996" s="19">
        <f t="shared" si="1097"/>
        <v>4.0827292534978452E-2</v>
      </c>
      <c r="O4996">
        <f t="shared" si="1098"/>
        <v>22.122124035386904</v>
      </c>
      <c r="P4996">
        <f t="shared" si="1099"/>
        <v>0.90318642948781913</v>
      </c>
      <c r="Q4996" t="str">
        <f>VLOOKUP(A4996,Haul!F:W,18,FALSE)</f>
        <v>129</v>
      </c>
      <c r="R4996">
        <f t="shared" si="1100"/>
        <v>0</v>
      </c>
      <c r="S4996">
        <f t="shared" si="1101"/>
        <v>0</v>
      </c>
      <c r="T4996">
        <f t="shared" si="1102"/>
        <v>22.122124035386904</v>
      </c>
      <c r="U4996">
        <f t="shared" si="1103"/>
        <v>0</v>
      </c>
      <c r="V4996">
        <f t="shared" si="1104"/>
        <v>0</v>
      </c>
      <c r="W4996">
        <f t="shared" si="1105"/>
        <v>0.90318642948781913</v>
      </c>
    </row>
    <row r="4997" spans="1:23">
      <c r="A4997">
        <v>201</v>
      </c>
      <c r="B4997">
        <v>14</v>
      </c>
      <c r="C4997">
        <v>1</v>
      </c>
      <c r="D4997">
        <f>VLOOKUP(A4997,Haul!F:M,8,FALSE)</f>
        <v>4.5203616000000002E-2</v>
      </c>
      <c r="E4997">
        <v>30</v>
      </c>
      <c r="F4997">
        <v>12</v>
      </c>
      <c r="G4997">
        <v>58.13</v>
      </c>
      <c r="H4997">
        <f t="shared" si="1092"/>
        <v>60</v>
      </c>
      <c r="I4997">
        <f t="shared" si="1093"/>
        <v>2</v>
      </c>
      <c r="J4997">
        <f t="shared" si="1094"/>
        <v>1</v>
      </c>
      <c r="K4997">
        <f t="shared" si="1095"/>
        <v>0</v>
      </c>
      <c r="L4997">
        <f t="shared" si="1096"/>
        <v>0</v>
      </c>
      <c r="M4997" s="19" t="s">
        <v>339</v>
      </c>
      <c r="N4997" s="19">
        <f t="shared" si="1097"/>
        <v>0.11489662913594127</v>
      </c>
      <c r="O4997">
        <f t="shared" si="1098"/>
        <v>22.122124035386904</v>
      </c>
      <c r="P4997">
        <f t="shared" si="1099"/>
        <v>2.5417574809931418</v>
      </c>
      <c r="Q4997" t="str">
        <f>VLOOKUP(A4997,Haul!F:W,18,FALSE)</f>
        <v>129</v>
      </c>
      <c r="R4997">
        <f t="shared" si="1100"/>
        <v>0</v>
      </c>
      <c r="S4997">
        <f t="shared" si="1101"/>
        <v>0</v>
      </c>
      <c r="T4997">
        <f t="shared" si="1102"/>
        <v>22.122124035386904</v>
      </c>
      <c r="U4997">
        <f t="shared" si="1103"/>
        <v>0</v>
      </c>
      <c r="V4997">
        <f t="shared" si="1104"/>
        <v>0</v>
      </c>
      <c r="W4997">
        <f t="shared" si="1105"/>
        <v>2.5417574809931418</v>
      </c>
    </row>
    <row r="4998" spans="1:23">
      <c r="A4998">
        <v>201</v>
      </c>
      <c r="B4998">
        <v>14</v>
      </c>
      <c r="C4998">
        <v>1</v>
      </c>
      <c r="D4998">
        <f>VLOOKUP(A4998,Haul!F:M,8,FALSE)</f>
        <v>4.5203616000000002E-2</v>
      </c>
      <c r="E4998">
        <v>31</v>
      </c>
      <c r="F4998">
        <v>12</v>
      </c>
      <c r="G4998">
        <v>48.82</v>
      </c>
      <c r="H4998">
        <f t="shared" si="1092"/>
        <v>50</v>
      </c>
      <c r="I4998">
        <f t="shared" si="1093"/>
        <v>2</v>
      </c>
      <c r="J4998">
        <f t="shared" si="1094"/>
        <v>1</v>
      </c>
      <c r="K4998">
        <f t="shared" si="1095"/>
        <v>0</v>
      </c>
      <c r="L4998">
        <f t="shared" si="1096"/>
        <v>0</v>
      </c>
      <c r="M4998" s="19" t="s">
        <v>339</v>
      </c>
      <c r="N4998" s="19">
        <f t="shared" si="1097"/>
        <v>7.0713185490687905E-2</v>
      </c>
      <c r="O4998">
        <f t="shared" si="1098"/>
        <v>22.122124035386904</v>
      </c>
      <c r="P4998">
        <f t="shared" si="1099"/>
        <v>1.5643258603623194</v>
      </c>
      <c r="Q4998" t="str">
        <f>VLOOKUP(A4998,Haul!F:W,18,FALSE)</f>
        <v>129</v>
      </c>
      <c r="R4998">
        <f t="shared" si="1100"/>
        <v>0</v>
      </c>
      <c r="S4998">
        <f t="shared" si="1101"/>
        <v>0</v>
      </c>
      <c r="T4998">
        <f t="shared" si="1102"/>
        <v>22.122124035386904</v>
      </c>
      <c r="U4998">
        <f t="shared" si="1103"/>
        <v>0</v>
      </c>
      <c r="V4998">
        <f t="shared" si="1104"/>
        <v>0</v>
      </c>
      <c r="W4998">
        <f t="shared" si="1105"/>
        <v>1.5643258603623194</v>
      </c>
    </row>
    <row r="4999" spans="1:23">
      <c r="A4999">
        <v>201</v>
      </c>
      <c r="B4999">
        <v>14</v>
      </c>
      <c r="C4999">
        <v>1</v>
      </c>
      <c r="D4999">
        <f>VLOOKUP(A4999,Haul!F:M,8,FALSE)</f>
        <v>4.5203616000000002E-2</v>
      </c>
      <c r="E4999">
        <v>32</v>
      </c>
      <c r="F4999">
        <v>12</v>
      </c>
      <c r="G4999">
        <v>51.92</v>
      </c>
      <c r="H4999">
        <f t="shared" si="1092"/>
        <v>55</v>
      </c>
      <c r="I4999">
        <f t="shared" si="1093"/>
        <v>2</v>
      </c>
      <c r="J4999">
        <f t="shared" si="1094"/>
        <v>1</v>
      </c>
      <c r="K4999">
        <f t="shared" si="1095"/>
        <v>0</v>
      </c>
      <c r="L4999">
        <f t="shared" si="1096"/>
        <v>0</v>
      </c>
      <c r="M4999" s="19" t="s">
        <v>339</v>
      </c>
      <c r="N4999" s="19">
        <f t="shared" si="1097"/>
        <v>8.3918119814645933E-2</v>
      </c>
      <c r="O4999">
        <f t="shared" si="1098"/>
        <v>22.122124035386904</v>
      </c>
      <c r="P4999">
        <f t="shared" si="1099"/>
        <v>1.8564470553560568</v>
      </c>
      <c r="Q4999" t="str">
        <f>VLOOKUP(A4999,Haul!F:W,18,FALSE)</f>
        <v>129</v>
      </c>
      <c r="R4999">
        <f t="shared" si="1100"/>
        <v>0</v>
      </c>
      <c r="S4999">
        <f t="shared" si="1101"/>
        <v>0</v>
      </c>
      <c r="T4999">
        <f t="shared" si="1102"/>
        <v>22.122124035386904</v>
      </c>
      <c r="U4999">
        <f t="shared" si="1103"/>
        <v>0</v>
      </c>
      <c r="V4999">
        <f t="shared" si="1104"/>
        <v>0</v>
      </c>
      <c r="W4999">
        <f t="shared" si="1105"/>
        <v>1.8564470553560568</v>
      </c>
    </row>
    <row r="5000" spans="1:23">
      <c r="A5000">
        <v>201</v>
      </c>
      <c r="B5000">
        <v>14</v>
      </c>
      <c r="C5000">
        <v>1</v>
      </c>
      <c r="D5000">
        <f>VLOOKUP(A5000,Haul!F:M,8,FALSE)</f>
        <v>4.5203616000000002E-2</v>
      </c>
      <c r="E5000">
        <v>33</v>
      </c>
      <c r="F5000">
        <v>12</v>
      </c>
      <c r="G5000">
        <v>46.18</v>
      </c>
      <c r="H5000">
        <f t="shared" si="1092"/>
        <v>50</v>
      </c>
      <c r="I5000">
        <f t="shared" si="1093"/>
        <v>2</v>
      </c>
      <c r="J5000">
        <f t="shared" si="1094"/>
        <v>1</v>
      </c>
      <c r="K5000">
        <f t="shared" si="1095"/>
        <v>0</v>
      </c>
      <c r="L5000">
        <f t="shared" si="1096"/>
        <v>0</v>
      </c>
      <c r="M5000" s="19" t="s">
        <v>339</v>
      </c>
      <c r="N5000" s="19">
        <f t="shared" si="1097"/>
        <v>6.0583779711845212E-2</v>
      </c>
      <c r="O5000">
        <f t="shared" si="1098"/>
        <v>22.122124035386904</v>
      </c>
      <c r="P5000">
        <f t="shared" si="1099"/>
        <v>1.3402418893179964</v>
      </c>
      <c r="Q5000" t="str">
        <f>VLOOKUP(A5000,Haul!F:W,18,FALSE)</f>
        <v>129</v>
      </c>
      <c r="R5000">
        <f t="shared" si="1100"/>
        <v>0</v>
      </c>
      <c r="S5000">
        <f t="shared" si="1101"/>
        <v>0</v>
      </c>
      <c r="T5000">
        <f t="shared" si="1102"/>
        <v>22.122124035386904</v>
      </c>
      <c r="U5000">
        <f t="shared" si="1103"/>
        <v>0</v>
      </c>
      <c r="V5000">
        <f t="shared" si="1104"/>
        <v>0</v>
      </c>
      <c r="W5000">
        <f t="shared" si="1105"/>
        <v>1.3402418893179964</v>
      </c>
    </row>
    <row r="5001" spans="1:23">
      <c r="A5001">
        <v>201</v>
      </c>
      <c r="B5001">
        <v>14</v>
      </c>
      <c r="C5001">
        <v>1</v>
      </c>
      <c r="D5001">
        <f>VLOOKUP(A5001,Haul!F:M,8,FALSE)</f>
        <v>4.5203616000000002E-2</v>
      </c>
      <c r="E5001">
        <v>34</v>
      </c>
      <c r="F5001">
        <v>12</v>
      </c>
      <c r="G5001">
        <v>62.49</v>
      </c>
      <c r="H5001">
        <f t="shared" si="1092"/>
        <v>65</v>
      </c>
      <c r="I5001">
        <f t="shared" si="1093"/>
        <v>2</v>
      </c>
      <c r="J5001">
        <f t="shared" si="1094"/>
        <v>1</v>
      </c>
      <c r="K5001">
        <f t="shared" si="1095"/>
        <v>0</v>
      </c>
      <c r="L5001">
        <f t="shared" si="1096"/>
        <v>0</v>
      </c>
      <c r="M5001" s="19" t="s">
        <v>339</v>
      </c>
      <c r="N5001" s="19">
        <f t="shared" si="1097"/>
        <v>0.1404944143837227</v>
      </c>
      <c r="O5001">
        <f t="shared" si="1098"/>
        <v>22.122124035386904</v>
      </c>
      <c r="P5001">
        <f t="shared" si="1099"/>
        <v>3.1080348612757596</v>
      </c>
      <c r="Q5001" t="str">
        <f>VLOOKUP(A5001,Haul!F:W,18,FALSE)</f>
        <v>129</v>
      </c>
      <c r="R5001">
        <f t="shared" si="1100"/>
        <v>0</v>
      </c>
      <c r="S5001">
        <f t="shared" si="1101"/>
        <v>0</v>
      </c>
      <c r="T5001">
        <f t="shared" si="1102"/>
        <v>22.122124035386904</v>
      </c>
      <c r="U5001">
        <f t="shared" si="1103"/>
        <v>0</v>
      </c>
      <c r="V5001">
        <f t="shared" si="1104"/>
        <v>0</v>
      </c>
      <c r="W5001">
        <f t="shared" si="1105"/>
        <v>3.1080348612757596</v>
      </c>
    </row>
    <row r="5002" spans="1:23">
      <c r="A5002">
        <v>201</v>
      </c>
      <c r="B5002">
        <v>14</v>
      </c>
      <c r="C5002">
        <v>1</v>
      </c>
      <c r="D5002">
        <f>VLOOKUP(A5002,Haul!F:M,8,FALSE)</f>
        <v>4.5203616000000002E-2</v>
      </c>
      <c r="E5002">
        <v>35</v>
      </c>
      <c r="F5002">
        <v>12</v>
      </c>
      <c r="G5002">
        <v>62.7</v>
      </c>
      <c r="H5002">
        <f t="shared" si="1092"/>
        <v>65</v>
      </c>
      <c r="I5002">
        <f t="shared" si="1093"/>
        <v>2</v>
      </c>
      <c r="J5002">
        <f t="shared" si="1094"/>
        <v>1</v>
      </c>
      <c r="K5002">
        <f t="shared" si="1095"/>
        <v>0</v>
      </c>
      <c r="L5002">
        <f t="shared" si="1096"/>
        <v>0</v>
      </c>
      <c r="M5002" s="19" t="s">
        <v>339</v>
      </c>
      <c r="N5002" s="19">
        <f t="shared" si="1097"/>
        <v>0.14181135945646742</v>
      </c>
      <c r="O5002">
        <f t="shared" si="1098"/>
        <v>22.122124035386904</v>
      </c>
      <c r="P5002">
        <f t="shared" si="1099"/>
        <v>3.1371684835228097</v>
      </c>
      <c r="Q5002" t="str">
        <f>VLOOKUP(A5002,Haul!F:W,18,FALSE)</f>
        <v>129</v>
      </c>
      <c r="R5002">
        <f t="shared" si="1100"/>
        <v>0</v>
      </c>
      <c r="S5002">
        <f t="shared" si="1101"/>
        <v>0</v>
      </c>
      <c r="T5002">
        <f t="shared" si="1102"/>
        <v>22.122124035386904</v>
      </c>
      <c r="U5002">
        <f t="shared" si="1103"/>
        <v>0</v>
      </c>
      <c r="V5002">
        <f t="shared" si="1104"/>
        <v>0</v>
      </c>
      <c r="W5002">
        <f t="shared" si="1105"/>
        <v>3.1371684835228097</v>
      </c>
    </row>
    <row r="5003" spans="1:23">
      <c r="A5003">
        <v>201</v>
      </c>
      <c r="B5003">
        <v>14</v>
      </c>
      <c r="C5003">
        <v>1</v>
      </c>
      <c r="D5003">
        <f>VLOOKUP(A5003,Haul!F:M,8,FALSE)</f>
        <v>4.5203616000000002E-2</v>
      </c>
      <c r="E5003">
        <v>36</v>
      </c>
      <c r="F5003">
        <v>12</v>
      </c>
      <c r="G5003">
        <v>53.53</v>
      </c>
      <c r="H5003">
        <f t="shared" si="1092"/>
        <v>55</v>
      </c>
      <c r="I5003">
        <f t="shared" si="1093"/>
        <v>2</v>
      </c>
      <c r="J5003">
        <f t="shared" si="1094"/>
        <v>1</v>
      </c>
      <c r="K5003">
        <f t="shared" si="1095"/>
        <v>0</v>
      </c>
      <c r="L5003">
        <f t="shared" si="1096"/>
        <v>0</v>
      </c>
      <c r="M5003" s="19" t="s">
        <v>339</v>
      </c>
      <c r="N5003" s="19">
        <f t="shared" si="1097"/>
        <v>9.135638859149138E-2</v>
      </c>
      <c r="O5003">
        <f t="shared" si="1098"/>
        <v>22.122124035386904</v>
      </c>
      <c r="P5003">
        <f t="shared" si="1099"/>
        <v>2.0209973598459774</v>
      </c>
      <c r="Q5003" t="str">
        <f>VLOOKUP(A5003,Haul!F:W,18,FALSE)</f>
        <v>129</v>
      </c>
      <c r="R5003">
        <f t="shared" si="1100"/>
        <v>0</v>
      </c>
      <c r="S5003">
        <f t="shared" si="1101"/>
        <v>0</v>
      </c>
      <c r="T5003">
        <f t="shared" si="1102"/>
        <v>22.122124035386904</v>
      </c>
      <c r="U5003">
        <f t="shared" si="1103"/>
        <v>0</v>
      </c>
      <c r="V5003">
        <f t="shared" si="1104"/>
        <v>0</v>
      </c>
      <c r="W5003">
        <f t="shared" si="1105"/>
        <v>2.0209973598459774</v>
      </c>
    </row>
    <row r="5004" spans="1:23">
      <c r="A5004">
        <v>201</v>
      </c>
      <c r="B5004">
        <v>14</v>
      </c>
      <c r="C5004">
        <v>1</v>
      </c>
      <c r="D5004">
        <f>VLOOKUP(A5004,Haul!F:M,8,FALSE)</f>
        <v>4.5203616000000002E-2</v>
      </c>
      <c r="E5004">
        <v>37</v>
      </c>
      <c r="F5004">
        <v>12</v>
      </c>
      <c r="G5004">
        <v>49.05</v>
      </c>
      <c r="H5004">
        <f t="shared" si="1092"/>
        <v>50</v>
      </c>
      <c r="I5004">
        <f t="shared" si="1093"/>
        <v>2</v>
      </c>
      <c r="J5004">
        <f t="shared" si="1094"/>
        <v>1</v>
      </c>
      <c r="K5004">
        <f t="shared" si="1095"/>
        <v>0</v>
      </c>
      <c r="L5004">
        <f t="shared" si="1096"/>
        <v>0</v>
      </c>
      <c r="M5004" s="19" t="s">
        <v>339</v>
      </c>
      <c r="N5004" s="19">
        <f t="shared" si="1097"/>
        <v>7.1643547278857814E-2</v>
      </c>
      <c r="O5004">
        <f t="shared" si="1098"/>
        <v>22.122124035386904</v>
      </c>
      <c r="P5004">
        <f t="shared" si="1099"/>
        <v>1.5849074392379985</v>
      </c>
      <c r="Q5004" t="str">
        <f>VLOOKUP(A5004,Haul!F:W,18,FALSE)</f>
        <v>129</v>
      </c>
      <c r="R5004">
        <f t="shared" si="1100"/>
        <v>0</v>
      </c>
      <c r="S5004">
        <f t="shared" si="1101"/>
        <v>0</v>
      </c>
      <c r="T5004">
        <f t="shared" si="1102"/>
        <v>22.122124035386904</v>
      </c>
      <c r="U5004">
        <f t="shared" si="1103"/>
        <v>0</v>
      </c>
      <c r="V5004">
        <f t="shared" si="1104"/>
        <v>0</v>
      </c>
      <c r="W5004">
        <f t="shared" si="1105"/>
        <v>1.5849074392379985</v>
      </c>
    </row>
    <row r="5005" spans="1:23">
      <c r="A5005">
        <v>201</v>
      </c>
      <c r="B5005">
        <v>14</v>
      </c>
      <c r="C5005">
        <v>1</v>
      </c>
      <c r="D5005">
        <f>VLOOKUP(A5005,Haul!F:M,8,FALSE)</f>
        <v>4.5203616000000002E-2</v>
      </c>
      <c r="E5005">
        <v>38</v>
      </c>
      <c r="F5005">
        <v>12</v>
      </c>
      <c r="G5005">
        <v>44.15</v>
      </c>
      <c r="H5005">
        <f t="shared" si="1092"/>
        <v>45</v>
      </c>
      <c r="I5005">
        <f t="shared" si="1093"/>
        <v>2</v>
      </c>
      <c r="J5005">
        <f t="shared" si="1094"/>
        <v>1</v>
      </c>
      <c r="K5005">
        <f t="shared" si="1095"/>
        <v>0</v>
      </c>
      <c r="L5005">
        <f t="shared" si="1096"/>
        <v>0</v>
      </c>
      <c r="M5005" s="19" t="s">
        <v>339</v>
      </c>
      <c r="N5005" s="19">
        <f t="shared" si="1097"/>
        <v>5.3464103395457756E-2</v>
      </c>
      <c r="O5005">
        <f t="shared" si="1098"/>
        <v>22.122124035386904</v>
      </c>
      <c r="P5005">
        <f t="shared" si="1099"/>
        <v>1.1827395267550667</v>
      </c>
      <c r="Q5005" t="str">
        <f>VLOOKUP(A5005,Haul!F:W,18,FALSE)</f>
        <v>129</v>
      </c>
      <c r="R5005">
        <f t="shared" si="1100"/>
        <v>0</v>
      </c>
      <c r="S5005">
        <f t="shared" si="1101"/>
        <v>0</v>
      </c>
      <c r="T5005">
        <f t="shared" si="1102"/>
        <v>22.122124035386904</v>
      </c>
      <c r="U5005">
        <f t="shared" si="1103"/>
        <v>0</v>
      </c>
      <c r="V5005">
        <f t="shared" si="1104"/>
        <v>0</v>
      </c>
      <c r="W5005">
        <f t="shared" si="1105"/>
        <v>1.1827395267550667</v>
      </c>
    </row>
    <row r="5006" spans="1:23">
      <c r="A5006">
        <v>201</v>
      </c>
      <c r="B5006">
        <v>14</v>
      </c>
      <c r="C5006">
        <v>1</v>
      </c>
      <c r="D5006">
        <f>VLOOKUP(A5006,Haul!F:M,8,FALSE)</f>
        <v>4.5203616000000002E-2</v>
      </c>
      <c r="E5006">
        <v>39</v>
      </c>
      <c r="F5006">
        <v>12</v>
      </c>
      <c r="G5006">
        <v>48.27</v>
      </c>
      <c r="H5006">
        <f t="shared" si="1092"/>
        <v>50</v>
      </c>
      <c r="I5006">
        <f t="shared" si="1093"/>
        <v>2</v>
      </c>
      <c r="J5006">
        <f t="shared" si="1094"/>
        <v>1</v>
      </c>
      <c r="K5006">
        <f t="shared" si="1095"/>
        <v>0</v>
      </c>
      <c r="L5006">
        <f t="shared" si="1096"/>
        <v>0</v>
      </c>
      <c r="M5006" s="19" t="s">
        <v>339</v>
      </c>
      <c r="N5006" s="19">
        <f t="shared" si="1097"/>
        <v>6.8519874258424651E-2</v>
      </c>
      <c r="O5006">
        <f t="shared" si="1098"/>
        <v>22.122124035386904</v>
      </c>
      <c r="P5006">
        <f t="shared" si="1099"/>
        <v>1.5158051572339843</v>
      </c>
      <c r="Q5006" t="str">
        <f>VLOOKUP(A5006,Haul!F:W,18,FALSE)</f>
        <v>129</v>
      </c>
      <c r="R5006">
        <f t="shared" si="1100"/>
        <v>0</v>
      </c>
      <c r="S5006">
        <f t="shared" si="1101"/>
        <v>0</v>
      </c>
      <c r="T5006">
        <f t="shared" si="1102"/>
        <v>22.122124035386904</v>
      </c>
      <c r="U5006">
        <f t="shared" si="1103"/>
        <v>0</v>
      </c>
      <c r="V5006">
        <f t="shared" si="1104"/>
        <v>0</v>
      </c>
      <c r="W5006">
        <f t="shared" si="1105"/>
        <v>1.5158051572339843</v>
      </c>
    </row>
    <row r="5007" spans="1:23">
      <c r="A5007">
        <v>201</v>
      </c>
      <c r="B5007">
        <v>14</v>
      </c>
      <c r="C5007">
        <v>1</v>
      </c>
      <c r="D5007">
        <f>VLOOKUP(A5007,Haul!F:M,8,FALSE)</f>
        <v>4.5203616000000002E-2</v>
      </c>
      <c r="E5007">
        <v>40</v>
      </c>
      <c r="F5007">
        <v>12</v>
      </c>
      <c r="G5007">
        <v>57.67</v>
      </c>
      <c r="H5007">
        <f t="shared" si="1092"/>
        <v>60</v>
      </c>
      <c r="I5007">
        <f t="shared" si="1093"/>
        <v>2</v>
      </c>
      <c r="J5007">
        <f t="shared" si="1094"/>
        <v>1</v>
      </c>
      <c r="K5007">
        <f t="shared" si="1095"/>
        <v>0</v>
      </c>
      <c r="L5007">
        <f t="shared" si="1096"/>
        <v>0</v>
      </c>
      <c r="M5007" s="19" t="s">
        <v>339</v>
      </c>
      <c r="N5007" s="19">
        <f t="shared" si="1097"/>
        <v>0.11238589388265101</v>
      </c>
      <c r="O5007">
        <f t="shared" si="1098"/>
        <v>22.122124035386904</v>
      </c>
      <c r="P5007">
        <f t="shared" si="1099"/>
        <v>2.4862146842998358</v>
      </c>
      <c r="Q5007" t="str">
        <f>VLOOKUP(A5007,Haul!F:W,18,FALSE)</f>
        <v>129</v>
      </c>
      <c r="R5007">
        <f t="shared" si="1100"/>
        <v>0</v>
      </c>
      <c r="S5007">
        <f t="shared" si="1101"/>
        <v>0</v>
      </c>
      <c r="T5007">
        <f t="shared" si="1102"/>
        <v>22.122124035386904</v>
      </c>
      <c r="U5007">
        <f t="shared" si="1103"/>
        <v>0</v>
      </c>
      <c r="V5007">
        <f t="shared" si="1104"/>
        <v>0</v>
      </c>
      <c r="W5007">
        <f t="shared" si="1105"/>
        <v>2.4862146842998358</v>
      </c>
    </row>
    <row r="5008" spans="1:23">
      <c r="A5008">
        <v>201</v>
      </c>
      <c r="B5008">
        <v>14</v>
      </c>
      <c r="C5008">
        <v>1</v>
      </c>
      <c r="D5008">
        <f>VLOOKUP(A5008,Haul!F:M,8,FALSE)</f>
        <v>4.5203616000000002E-2</v>
      </c>
      <c r="E5008">
        <v>41</v>
      </c>
      <c r="F5008">
        <v>12</v>
      </c>
      <c r="G5008">
        <v>52.12</v>
      </c>
      <c r="H5008">
        <f t="shared" si="1092"/>
        <v>55</v>
      </c>
      <c r="I5008">
        <f t="shared" si="1093"/>
        <v>2</v>
      </c>
      <c r="J5008">
        <f t="shared" si="1094"/>
        <v>1</v>
      </c>
      <c r="K5008">
        <f t="shared" si="1095"/>
        <v>0</v>
      </c>
      <c r="L5008">
        <f t="shared" si="1096"/>
        <v>0</v>
      </c>
      <c r="M5008" s="19" t="s">
        <v>339</v>
      </c>
      <c r="N5008" s="19">
        <f t="shared" si="1097"/>
        <v>8.4820190844106122E-2</v>
      </c>
      <c r="O5008">
        <f t="shared" si="1098"/>
        <v>22.122124035386904</v>
      </c>
      <c r="P5008">
        <f t="shared" si="1099"/>
        <v>1.8764027825585041</v>
      </c>
      <c r="Q5008" t="str">
        <f>VLOOKUP(A5008,Haul!F:W,18,FALSE)</f>
        <v>129</v>
      </c>
      <c r="R5008">
        <f t="shared" si="1100"/>
        <v>0</v>
      </c>
      <c r="S5008">
        <f t="shared" si="1101"/>
        <v>0</v>
      </c>
      <c r="T5008">
        <f t="shared" si="1102"/>
        <v>22.122124035386904</v>
      </c>
      <c r="U5008">
        <f t="shared" si="1103"/>
        <v>0</v>
      </c>
      <c r="V5008">
        <f t="shared" si="1104"/>
        <v>0</v>
      </c>
      <c r="W5008">
        <f t="shared" si="1105"/>
        <v>1.8764027825585041</v>
      </c>
    </row>
    <row r="5009" spans="1:23">
      <c r="A5009">
        <v>201</v>
      </c>
      <c r="B5009">
        <v>14</v>
      </c>
      <c r="C5009">
        <v>1</v>
      </c>
      <c r="D5009">
        <f>VLOOKUP(A5009,Haul!F:M,8,FALSE)</f>
        <v>4.5203616000000002E-2</v>
      </c>
      <c r="E5009">
        <v>42</v>
      </c>
      <c r="F5009">
        <v>12</v>
      </c>
      <c r="G5009">
        <v>52.09</v>
      </c>
      <c r="H5009">
        <f t="shared" si="1092"/>
        <v>55</v>
      </c>
      <c r="I5009">
        <f t="shared" si="1093"/>
        <v>2</v>
      </c>
      <c r="J5009">
        <f t="shared" si="1094"/>
        <v>1</v>
      </c>
      <c r="K5009">
        <f t="shared" si="1095"/>
        <v>0</v>
      </c>
      <c r="L5009">
        <f t="shared" si="1096"/>
        <v>0</v>
      </c>
      <c r="M5009" s="19" t="s">
        <v>339</v>
      </c>
      <c r="N5009" s="19">
        <f t="shared" si="1097"/>
        <v>8.468448628041983E-2</v>
      </c>
      <c r="O5009">
        <f t="shared" si="1098"/>
        <v>22.122124035386904</v>
      </c>
      <c r="P5009">
        <f t="shared" si="1099"/>
        <v>1.8734007093684679</v>
      </c>
      <c r="Q5009" t="str">
        <f>VLOOKUP(A5009,Haul!F:W,18,FALSE)</f>
        <v>129</v>
      </c>
      <c r="R5009">
        <f t="shared" si="1100"/>
        <v>0</v>
      </c>
      <c r="S5009">
        <f t="shared" si="1101"/>
        <v>0</v>
      </c>
      <c r="T5009">
        <f t="shared" si="1102"/>
        <v>22.122124035386904</v>
      </c>
      <c r="U5009">
        <f t="shared" si="1103"/>
        <v>0</v>
      </c>
      <c r="V5009">
        <f t="shared" si="1104"/>
        <v>0</v>
      </c>
      <c r="W5009">
        <f t="shared" si="1105"/>
        <v>1.8734007093684679</v>
      </c>
    </row>
    <row r="5010" spans="1:23">
      <c r="A5010">
        <v>201</v>
      </c>
      <c r="B5010">
        <v>14</v>
      </c>
      <c r="C5010">
        <v>1</v>
      </c>
      <c r="D5010">
        <f>VLOOKUP(A5010,Haul!F:M,8,FALSE)</f>
        <v>4.5203616000000002E-2</v>
      </c>
      <c r="E5010">
        <v>43</v>
      </c>
      <c r="F5010">
        <v>12</v>
      </c>
      <c r="G5010">
        <v>44.88</v>
      </c>
      <c r="H5010">
        <f t="shared" si="1092"/>
        <v>45</v>
      </c>
      <c r="I5010">
        <f t="shared" si="1093"/>
        <v>2</v>
      </c>
      <c r="J5010">
        <f t="shared" si="1094"/>
        <v>1</v>
      </c>
      <c r="K5010">
        <f t="shared" si="1095"/>
        <v>0</v>
      </c>
      <c r="L5010">
        <f t="shared" si="1096"/>
        <v>0</v>
      </c>
      <c r="M5010" s="19" t="s">
        <v>339</v>
      </c>
      <c r="N5010" s="19">
        <f t="shared" si="1097"/>
        <v>5.5958873125112961E-2</v>
      </c>
      <c r="O5010">
        <f t="shared" si="1098"/>
        <v>22.122124035386904</v>
      </c>
      <c r="P5010">
        <f t="shared" si="1099"/>
        <v>1.2379291321542276</v>
      </c>
      <c r="Q5010" t="str">
        <f>VLOOKUP(A5010,Haul!F:W,18,FALSE)</f>
        <v>129</v>
      </c>
      <c r="R5010">
        <f t="shared" si="1100"/>
        <v>0</v>
      </c>
      <c r="S5010">
        <f t="shared" si="1101"/>
        <v>0</v>
      </c>
      <c r="T5010">
        <f t="shared" si="1102"/>
        <v>22.122124035386904</v>
      </c>
      <c r="U5010">
        <f t="shared" si="1103"/>
        <v>0</v>
      </c>
      <c r="V5010">
        <f t="shared" si="1104"/>
        <v>0</v>
      </c>
      <c r="W5010">
        <f t="shared" si="1105"/>
        <v>1.2379291321542276</v>
      </c>
    </row>
    <row r="5011" spans="1:23">
      <c r="A5011">
        <v>201</v>
      </c>
      <c r="B5011">
        <v>14</v>
      </c>
      <c r="C5011">
        <v>1</v>
      </c>
      <c r="D5011">
        <f>VLOOKUP(A5011,Haul!F:M,8,FALSE)</f>
        <v>4.5203616000000002E-2</v>
      </c>
      <c r="E5011">
        <v>44</v>
      </c>
      <c r="F5011">
        <v>12</v>
      </c>
      <c r="G5011">
        <v>58.69</v>
      </c>
      <c r="H5011">
        <f t="shared" si="1092"/>
        <v>60</v>
      </c>
      <c r="I5011">
        <f t="shared" si="1093"/>
        <v>2</v>
      </c>
      <c r="J5011">
        <f t="shared" si="1094"/>
        <v>1</v>
      </c>
      <c r="K5011">
        <f t="shared" si="1095"/>
        <v>0</v>
      </c>
      <c r="L5011">
        <f t="shared" si="1096"/>
        <v>0</v>
      </c>
      <c r="M5011" s="19" t="s">
        <v>339</v>
      </c>
      <c r="N5011" s="19">
        <f t="shared" si="1097"/>
        <v>0.11800129619013472</v>
      </c>
      <c r="O5011">
        <f t="shared" si="1098"/>
        <v>22.122124035386904</v>
      </c>
      <c r="P5011">
        <f t="shared" si="1099"/>
        <v>2.6104393106545882</v>
      </c>
      <c r="Q5011" t="str">
        <f>VLOOKUP(A5011,Haul!F:W,18,FALSE)</f>
        <v>129</v>
      </c>
      <c r="R5011">
        <f t="shared" si="1100"/>
        <v>0</v>
      </c>
      <c r="S5011">
        <f t="shared" si="1101"/>
        <v>0</v>
      </c>
      <c r="T5011">
        <f t="shared" si="1102"/>
        <v>22.122124035386904</v>
      </c>
      <c r="U5011">
        <f t="shared" si="1103"/>
        <v>0</v>
      </c>
      <c r="V5011">
        <f t="shared" si="1104"/>
        <v>0</v>
      </c>
      <c r="W5011">
        <f t="shared" si="1105"/>
        <v>2.6104393106545882</v>
      </c>
    </row>
    <row r="5012" spans="1:23">
      <c r="A5012">
        <v>201</v>
      </c>
      <c r="B5012">
        <v>14</v>
      </c>
      <c r="C5012">
        <v>1</v>
      </c>
      <c r="D5012">
        <f>VLOOKUP(A5012,Haul!F:M,8,FALSE)</f>
        <v>4.5203616000000002E-2</v>
      </c>
      <c r="E5012">
        <v>45</v>
      </c>
      <c r="F5012">
        <v>12</v>
      </c>
      <c r="G5012">
        <v>63.51</v>
      </c>
      <c r="H5012">
        <f t="shared" si="1092"/>
        <v>65</v>
      </c>
      <c r="I5012">
        <f t="shared" si="1093"/>
        <v>2</v>
      </c>
      <c r="J5012">
        <f t="shared" si="1094"/>
        <v>1</v>
      </c>
      <c r="K5012">
        <f t="shared" si="1095"/>
        <v>0</v>
      </c>
      <c r="L5012">
        <f t="shared" si="1096"/>
        <v>0</v>
      </c>
      <c r="M5012" s="19" t="s">
        <v>339</v>
      </c>
      <c r="N5012" s="19">
        <f t="shared" si="1097"/>
        <v>0.14696499520826051</v>
      </c>
      <c r="O5012">
        <f t="shared" si="1098"/>
        <v>22.122124035386904</v>
      </c>
      <c r="P5012">
        <f t="shared" si="1099"/>
        <v>3.2511778528571811</v>
      </c>
      <c r="Q5012" t="str">
        <f>VLOOKUP(A5012,Haul!F:W,18,FALSE)</f>
        <v>129</v>
      </c>
      <c r="R5012">
        <f t="shared" si="1100"/>
        <v>0</v>
      </c>
      <c r="S5012">
        <f t="shared" si="1101"/>
        <v>0</v>
      </c>
      <c r="T5012">
        <f t="shared" si="1102"/>
        <v>22.122124035386904</v>
      </c>
      <c r="U5012">
        <f t="shared" si="1103"/>
        <v>0</v>
      </c>
      <c r="V5012">
        <f t="shared" si="1104"/>
        <v>0</v>
      </c>
      <c r="W5012">
        <f t="shared" si="1105"/>
        <v>3.2511778528571811</v>
      </c>
    </row>
    <row r="5013" spans="1:23">
      <c r="A5013">
        <v>201</v>
      </c>
      <c r="B5013">
        <v>14</v>
      </c>
      <c r="C5013">
        <v>1</v>
      </c>
      <c r="D5013">
        <f>VLOOKUP(A5013,Haul!F:M,8,FALSE)</f>
        <v>4.5203616000000002E-2</v>
      </c>
      <c r="E5013">
        <v>46</v>
      </c>
      <c r="F5013">
        <v>12</v>
      </c>
      <c r="G5013">
        <v>63.08</v>
      </c>
      <c r="H5013">
        <f t="shared" si="1092"/>
        <v>65</v>
      </c>
      <c r="I5013">
        <f t="shared" si="1093"/>
        <v>2</v>
      </c>
      <c r="J5013">
        <f t="shared" si="1094"/>
        <v>1</v>
      </c>
      <c r="K5013">
        <f t="shared" si="1095"/>
        <v>0</v>
      </c>
      <c r="L5013">
        <f t="shared" si="1096"/>
        <v>0</v>
      </c>
      <c r="M5013" s="19" t="s">
        <v>339</v>
      </c>
      <c r="N5013" s="19">
        <f t="shared" si="1097"/>
        <v>0.1442144454599345</v>
      </c>
      <c r="O5013">
        <f t="shared" si="1098"/>
        <v>22.122124035386904</v>
      </c>
      <c r="P5013">
        <f t="shared" si="1099"/>
        <v>3.1903298501592108</v>
      </c>
      <c r="Q5013" t="str">
        <f>VLOOKUP(A5013,Haul!F:W,18,FALSE)</f>
        <v>129</v>
      </c>
      <c r="R5013">
        <f t="shared" si="1100"/>
        <v>0</v>
      </c>
      <c r="S5013">
        <f t="shared" si="1101"/>
        <v>0</v>
      </c>
      <c r="T5013">
        <f t="shared" si="1102"/>
        <v>22.122124035386904</v>
      </c>
      <c r="U5013">
        <f t="shared" si="1103"/>
        <v>0</v>
      </c>
      <c r="V5013">
        <f t="shared" si="1104"/>
        <v>0</v>
      </c>
      <c r="W5013">
        <f t="shared" si="1105"/>
        <v>3.1903298501592108</v>
      </c>
    </row>
    <row r="5014" spans="1:23">
      <c r="A5014">
        <v>201</v>
      </c>
      <c r="B5014">
        <v>14</v>
      </c>
      <c r="C5014">
        <v>1</v>
      </c>
      <c r="D5014">
        <f>VLOOKUP(A5014,Haul!F:M,8,FALSE)</f>
        <v>4.5203616000000002E-2</v>
      </c>
      <c r="E5014">
        <v>47</v>
      </c>
      <c r="F5014">
        <v>12</v>
      </c>
      <c r="G5014">
        <v>42.76</v>
      </c>
      <c r="H5014">
        <f t="shared" si="1092"/>
        <v>45</v>
      </c>
      <c r="I5014">
        <f t="shared" si="1093"/>
        <v>2</v>
      </c>
      <c r="J5014">
        <f t="shared" si="1094"/>
        <v>1</v>
      </c>
      <c r="K5014">
        <f t="shared" si="1095"/>
        <v>0</v>
      </c>
      <c r="L5014">
        <f t="shared" si="1096"/>
        <v>0</v>
      </c>
      <c r="M5014" s="19" t="s">
        <v>339</v>
      </c>
      <c r="N5014" s="19">
        <f t="shared" si="1097"/>
        <v>4.8913171527907556E-2</v>
      </c>
      <c r="O5014">
        <f t="shared" si="1098"/>
        <v>22.122124035386904</v>
      </c>
      <c r="P5014">
        <f t="shared" si="1099"/>
        <v>1.0820632475045262</v>
      </c>
      <c r="Q5014" t="str">
        <f>VLOOKUP(A5014,Haul!F:W,18,FALSE)</f>
        <v>129</v>
      </c>
      <c r="R5014">
        <f t="shared" si="1100"/>
        <v>0</v>
      </c>
      <c r="S5014">
        <f t="shared" si="1101"/>
        <v>0</v>
      </c>
      <c r="T5014">
        <f t="shared" si="1102"/>
        <v>22.122124035386904</v>
      </c>
      <c r="U5014">
        <f t="shared" si="1103"/>
        <v>0</v>
      </c>
      <c r="V5014">
        <f t="shared" si="1104"/>
        <v>0</v>
      </c>
      <c r="W5014">
        <f t="shared" si="1105"/>
        <v>1.0820632475045262</v>
      </c>
    </row>
    <row r="5015" spans="1:23">
      <c r="A5015">
        <v>201</v>
      </c>
      <c r="B5015">
        <v>14</v>
      </c>
      <c r="C5015">
        <v>1</v>
      </c>
      <c r="D5015">
        <f>VLOOKUP(A5015,Haul!F:M,8,FALSE)</f>
        <v>4.5203616000000002E-2</v>
      </c>
      <c r="E5015">
        <v>48</v>
      </c>
      <c r="F5015">
        <v>12</v>
      </c>
      <c r="G5015">
        <v>66.510000000000005</v>
      </c>
      <c r="H5015">
        <f t="shared" si="1092"/>
        <v>70</v>
      </c>
      <c r="I5015">
        <f t="shared" si="1093"/>
        <v>2</v>
      </c>
      <c r="J5015">
        <f t="shared" si="1094"/>
        <v>1</v>
      </c>
      <c r="K5015">
        <f t="shared" si="1095"/>
        <v>0</v>
      </c>
      <c r="L5015">
        <f t="shared" si="1096"/>
        <v>0</v>
      </c>
      <c r="M5015" s="19" t="s">
        <v>339</v>
      </c>
      <c r="N5015" s="19">
        <f t="shared" si="1097"/>
        <v>0.16709312880586616</v>
      </c>
      <c r="O5015">
        <f t="shared" si="1098"/>
        <v>22.122124035386904</v>
      </c>
      <c r="P5015">
        <f t="shared" si="1099"/>
        <v>3.6964549209042517</v>
      </c>
      <c r="Q5015" t="str">
        <f>VLOOKUP(A5015,Haul!F:W,18,FALSE)</f>
        <v>129</v>
      </c>
      <c r="R5015">
        <f t="shared" si="1100"/>
        <v>0</v>
      </c>
      <c r="S5015">
        <f t="shared" si="1101"/>
        <v>0</v>
      </c>
      <c r="T5015">
        <f t="shared" si="1102"/>
        <v>22.122124035386904</v>
      </c>
      <c r="U5015">
        <f t="shared" si="1103"/>
        <v>0</v>
      </c>
      <c r="V5015">
        <f t="shared" si="1104"/>
        <v>0</v>
      </c>
      <c r="W5015">
        <f t="shared" si="1105"/>
        <v>3.6964549209042517</v>
      </c>
    </row>
    <row r="5016" spans="1:23">
      <c r="A5016">
        <v>201</v>
      </c>
      <c r="B5016">
        <v>14</v>
      </c>
      <c r="C5016">
        <v>1</v>
      </c>
      <c r="D5016">
        <f>VLOOKUP(A5016,Haul!F:M,8,FALSE)</f>
        <v>4.5203616000000002E-2</v>
      </c>
      <c r="E5016">
        <v>49</v>
      </c>
      <c r="F5016">
        <v>12</v>
      </c>
      <c r="G5016">
        <v>48.87</v>
      </c>
      <c r="H5016">
        <f t="shared" si="1092"/>
        <v>50</v>
      </c>
      <c r="I5016">
        <f t="shared" si="1093"/>
        <v>2</v>
      </c>
      <c r="J5016">
        <f t="shared" si="1094"/>
        <v>1</v>
      </c>
      <c r="K5016">
        <f t="shared" si="1095"/>
        <v>0</v>
      </c>
      <c r="L5016">
        <f t="shared" si="1096"/>
        <v>0</v>
      </c>
      <c r="M5016" s="19" t="s">
        <v>339</v>
      </c>
      <c r="N5016" s="19">
        <f t="shared" si="1097"/>
        <v>7.0914775790986956E-2</v>
      </c>
      <c r="O5016">
        <f t="shared" si="1098"/>
        <v>22.122124035386904</v>
      </c>
      <c r="P5016">
        <f t="shared" si="1099"/>
        <v>1.5687854659898659</v>
      </c>
      <c r="Q5016" t="str">
        <f>VLOOKUP(A5016,Haul!F:W,18,FALSE)</f>
        <v>129</v>
      </c>
      <c r="R5016">
        <f t="shared" si="1100"/>
        <v>0</v>
      </c>
      <c r="S5016">
        <f t="shared" si="1101"/>
        <v>0</v>
      </c>
      <c r="T5016">
        <f t="shared" si="1102"/>
        <v>22.122124035386904</v>
      </c>
      <c r="U5016">
        <f t="shared" si="1103"/>
        <v>0</v>
      </c>
      <c r="V5016">
        <f t="shared" si="1104"/>
        <v>0</v>
      </c>
      <c r="W5016">
        <f t="shared" si="1105"/>
        <v>1.5687854659898659</v>
      </c>
    </row>
    <row r="5017" spans="1:23">
      <c r="A5017">
        <v>201</v>
      </c>
      <c r="B5017">
        <v>14</v>
      </c>
      <c r="C5017">
        <v>1</v>
      </c>
      <c r="D5017">
        <f>VLOOKUP(A5017,Haul!F:M,8,FALSE)</f>
        <v>4.5203616000000002E-2</v>
      </c>
      <c r="E5017">
        <v>50</v>
      </c>
      <c r="F5017">
        <v>12</v>
      </c>
      <c r="G5017">
        <v>72.13</v>
      </c>
      <c r="H5017">
        <f t="shared" si="1092"/>
        <v>75</v>
      </c>
      <c r="I5017">
        <f t="shared" si="1093"/>
        <v>2</v>
      </c>
      <c r="J5017">
        <f t="shared" si="1094"/>
        <v>1</v>
      </c>
      <c r="K5017">
        <f t="shared" si="1095"/>
        <v>0</v>
      </c>
      <c r="L5017">
        <f t="shared" si="1096"/>
        <v>0</v>
      </c>
      <c r="M5017" s="19" t="s">
        <v>339</v>
      </c>
      <c r="N5017" s="19">
        <f t="shared" si="1097"/>
        <v>0.20937768646350305</v>
      </c>
      <c r="O5017">
        <f t="shared" si="1098"/>
        <v>22.122124035386904</v>
      </c>
      <c r="P5017">
        <f t="shared" si="1099"/>
        <v>4.6318791501879639</v>
      </c>
      <c r="Q5017" t="str">
        <f>VLOOKUP(A5017,Haul!F:W,18,FALSE)</f>
        <v>129</v>
      </c>
      <c r="R5017">
        <f t="shared" si="1100"/>
        <v>0</v>
      </c>
      <c r="S5017">
        <f t="shared" si="1101"/>
        <v>0</v>
      </c>
      <c r="T5017">
        <f t="shared" si="1102"/>
        <v>22.122124035386904</v>
      </c>
      <c r="U5017">
        <f t="shared" si="1103"/>
        <v>0</v>
      </c>
      <c r="V5017">
        <f t="shared" si="1104"/>
        <v>0</v>
      </c>
      <c r="W5017">
        <f t="shared" si="1105"/>
        <v>4.6318791501879639</v>
      </c>
    </row>
    <row r="5018" spans="1:23">
      <c r="A5018">
        <v>201</v>
      </c>
      <c r="B5018">
        <v>14</v>
      </c>
      <c r="C5018">
        <v>1</v>
      </c>
      <c r="D5018">
        <f>VLOOKUP(A5018,Haul!F:M,8,FALSE)</f>
        <v>4.5203616000000002E-2</v>
      </c>
      <c r="E5018">
        <v>51</v>
      </c>
      <c r="F5018">
        <v>12</v>
      </c>
      <c r="G5018">
        <v>60.34</v>
      </c>
      <c r="H5018">
        <f t="shared" si="1092"/>
        <v>65</v>
      </c>
      <c r="I5018">
        <f t="shared" si="1093"/>
        <v>2</v>
      </c>
      <c r="J5018">
        <f t="shared" si="1094"/>
        <v>1</v>
      </c>
      <c r="K5018">
        <f t="shared" si="1095"/>
        <v>0</v>
      </c>
      <c r="L5018">
        <f t="shared" si="1096"/>
        <v>0</v>
      </c>
      <c r="M5018" s="19" t="s">
        <v>339</v>
      </c>
      <c r="N5018" s="19">
        <f t="shared" si="1097"/>
        <v>0.12745983291625915</v>
      </c>
      <c r="O5018">
        <f t="shared" si="1098"/>
        <v>22.122124035386904</v>
      </c>
      <c r="P5018">
        <f t="shared" si="1099"/>
        <v>2.8196822333031752</v>
      </c>
      <c r="Q5018" t="str">
        <f>VLOOKUP(A5018,Haul!F:W,18,FALSE)</f>
        <v>129</v>
      </c>
      <c r="R5018">
        <f t="shared" si="1100"/>
        <v>0</v>
      </c>
      <c r="S5018">
        <f t="shared" si="1101"/>
        <v>0</v>
      </c>
      <c r="T5018">
        <f t="shared" si="1102"/>
        <v>22.122124035386904</v>
      </c>
      <c r="U5018">
        <f t="shared" si="1103"/>
        <v>0</v>
      </c>
      <c r="V5018">
        <f t="shared" si="1104"/>
        <v>0</v>
      </c>
      <c r="W5018">
        <f t="shared" si="1105"/>
        <v>2.8196822333031752</v>
      </c>
    </row>
    <row r="5019" spans="1:23">
      <c r="A5019">
        <v>201</v>
      </c>
      <c r="B5019">
        <v>14</v>
      </c>
      <c r="C5019">
        <v>1</v>
      </c>
      <c r="D5019">
        <f>VLOOKUP(A5019,Haul!F:M,8,FALSE)</f>
        <v>4.5203616000000002E-2</v>
      </c>
      <c r="E5019">
        <v>52</v>
      </c>
      <c r="F5019">
        <v>12</v>
      </c>
      <c r="G5019">
        <v>48.91</v>
      </c>
      <c r="H5019">
        <f t="shared" si="1092"/>
        <v>50</v>
      </c>
      <c r="I5019">
        <f t="shared" si="1093"/>
        <v>2</v>
      </c>
      <c r="J5019">
        <f t="shared" si="1094"/>
        <v>1</v>
      </c>
      <c r="K5019">
        <f t="shared" si="1095"/>
        <v>0</v>
      </c>
      <c r="L5019">
        <f t="shared" si="1096"/>
        <v>0</v>
      </c>
      <c r="M5019" s="19" t="s">
        <v>339</v>
      </c>
      <c r="N5019" s="19">
        <f t="shared" si="1097"/>
        <v>7.1076312738776057E-2</v>
      </c>
      <c r="O5019">
        <f t="shared" si="1098"/>
        <v>22.122124035386904</v>
      </c>
      <c r="P5019">
        <f t="shared" si="1099"/>
        <v>1.5723590063851542</v>
      </c>
      <c r="Q5019" t="str">
        <f>VLOOKUP(A5019,Haul!F:W,18,FALSE)</f>
        <v>129</v>
      </c>
      <c r="R5019">
        <f t="shared" si="1100"/>
        <v>0</v>
      </c>
      <c r="S5019">
        <f t="shared" si="1101"/>
        <v>0</v>
      </c>
      <c r="T5019">
        <f t="shared" si="1102"/>
        <v>22.122124035386904</v>
      </c>
      <c r="U5019">
        <f t="shared" si="1103"/>
        <v>0</v>
      </c>
      <c r="V5019">
        <f t="shared" si="1104"/>
        <v>0</v>
      </c>
      <c r="W5019">
        <f t="shared" si="1105"/>
        <v>1.5723590063851542</v>
      </c>
    </row>
    <row r="5020" spans="1:23">
      <c r="A5020">
        <v>201</v>
      </c>
      <c r="B5020">
        <v>14</v>
      </c>
      <c r="C5020">
        <v>1</v>
      </c>
      <c r="D5020">
        <f>VLOOKUP(A5020,Haul!F:M,8,FALSE)</f>
        <v>4.5203616000000002E-2</v>
      </c>
      <c r="E5020">
        <v>53</v>
      </c>
      <c r="F5020">
        <v>12</v>
      </c>
      <c r="G5020">
        <v>57.42</v>
      </c>
      <c r="H5020">
        <f t="shared" si="1092"/>
        <v>60</v>
      </c>
      <c r="I5020">
        <f t="shared" si="1093"/>
        <v>2</v>
      </c>
      <c r="J5020">
        <f t="shared" si="1094"/>
        <v>1</v>
      </c>
      <c r="K5020">
        <f t="shared" si="1095"/>
        <v>0</v>
      </c>
      <c r="L5020">
        <f t="shared" si="1096"/>
        <v>0</v>
      </c>
      <c r="M5020" s="19" t="s">
        <v>339</v>
      </c>
      <c r="N5020" s="19">
        <f t="shared" si="1097"/>
        <v>0.11103623198484346</v>
      </c>
      <c r="O5020">
        <f t="shared" si="1098"/>
        <v>22.122124035386904</v>
      </c>
      <c r="P5020">
        <f t="shared" si="1099"/>
        <v>2.4563572963907014</v>
      </c>
      <c r="Q5020" t="str">
        <f>VLOOKUP(A5020,Haul!F:W,18,FALSE)</f>
        <v>129</v>
      </c>
      <c r="R5020">
        <f t="shared" si="1100"/>
        <v>0</v>
      </c>
      <c r="S5020">
        <f t="shared" si="1101"/>
        <v>0</v>
      </c>
      <c r="T5020">
        <f t="shared" si="1102"/>
        <v>22.122124035386904</v>
      </c>
      <c r="U5020">
        <f t="shared" si="1103"/>
        <v>0</v>
      </c>
      <c r="V5020">
        <f t="shared" si="1104"/>
        <v>0</v>
      </c>
      <c r="W5020">
        <f t="shared" si="1105"/>
        <v>2.4563572963907014</v>
      </c>
    </row>
    <row r="5021" spans="1:23">
      <c r="A5021">
        <v>201</v>
      </c>
      <c r="B5021">
        <v>14</v>
      </c>
      <c r="C5021">
        <v>1</v>
      </c>
      <c r="D5021">
        <f>VLOOKUP(A5021,Haul!F:M,8,FALSE)</f>
        <v>4.5203616000000002E-2</v>
      </c>
      <c r="E5021">
        <v>54</v>
      </c>
      <c r="F5021">
        <v>12</v>
      </c>
      <c r="G5021">
        <v>65.760000000000005</v>
      </c>
      <c r="H5021">
        <f t="shared" si="1092"/>
        <v>70</v>
      </c>
      <c r="I5021">
        <f t="shared" si="1093"/>
        <v>2</v>
      </c>
      <c r="J5021">
        <f t="shared" si="1094"/>
        <v>1</v>
      </c>
      <c r="K5021">
        <f t="shared" si="1095"/>
        <v>0</v>
      </c>
      <c r="L5021">
        <f t="shared" si="1096"/>
        <v>0</v>
      </c>
      <c r="M5021" s="19" t="s">
        <v>339</v>
      </c>
      <c r="N5021" s="19">
        <f t="shared" si="1097"/>
        <v>0.16190556170926643</v>
      </c>
      <c r="O5021">
        <f t="shared" si="1098"/>
        <v>22.122124035386904</v>
      </c>
      <c r="P5021">
        <f t="shared" si="1099"/>
        <v>3.5816949181513804</v>
      </c>
      <c r="Q5021" t="str">
        <f>VLOOKUP(A5021,Haul!F:W,18,FALSE)</f>
        <v>129</v>
      </c>
      <c r="R5021">
        <f t="shared" si="1100"/>
        <v>0</v>
      </c>
      <c r="S5021">
        <f t="shared" si="1101"/>
        <v>0</v>
      </c>
      <c r="T5021">
        <f t="shared" si="1102"/>
        <v>22.122124035386904</v>
      </c>
      <c r="U5021">
        <f t="shared" si="1103"/>
        <v>0</v>
      </c>
      <c r="V5021">
        <f t="shared" si="1104"/>
        <v>0</v>
      </c>
      <c r="W5021">
        <f t="shared" si="1105"/>
        <v>3.5816949181513804</v>
      </c>
    </row>
    <row r="5022" spans="1:23">
      <c r="A5022">
        <v>201</v>
      </c>
      <c r="B5022">
        <v>14</v>
      </c>
      <c r="C5022">
        <v>1</v>
      </c>
      <c r="D5022">
        <f>VLOOKUP(A5022,Haul!F:M,8,FALSE)</f>
        <v>4.5203616000000002E-2</v>
      </c>
      <c r="E5022">
        <v>55</v>
      </c>
      <c r="F5022">
        <v>12</v>
      </c>
      <c r="G5022">
        <v>62.88</v>
      </c>
      <c r="H5022">
        <f t="shared" si="1092"/>
        <v>65</v>
      </c>
      <c r="I5022">
        <f t="shared" si="1093"/>
        <v>2</v>
      </c>
      <c r="J5022">
        <f t="shared" si="1094"/>
        <v>1</v>
      </c>
      <c r="K5022">
        <f t="shared" si="1095"/>
        <v>0</v>
      </c>
      <c r="L5022">
        <f t="shared" si="1096"/>
        <v>0</v>
      </c>
      <c r="M5022" s="19" t="s">
        <v>339</v>
      </c>
      <c r="N5022" s="19">
        <f t="shared" si="1097"/>
        <v>0.1429464398979817</v>
      </c>
      <c r="O5022">
        <f t="shared" si="1098"/>
        <v>22.122124035386904</v>
      </c>
      <c r="P5022">
        <f t="shared" si="1099"/>
        <v>3.1622788738401302</v>
      </c>
      <c r="Q5022" t="str">
        <f>VLOOKUP(A5022,Haul!F:W,18,FALSE)</f>
        <v>129</v>
      </c>
      <c r="R5022">
        <f t="shared" si="1100"/>
        <v>0</v>
      </c>
      <c r="S5022">
        <f t="shared" si="1101"/>
        <v>0</v>
      </c>
      <c r="T5022">
        <f t="shared" si="1102"/>
        <v>22.122124035386904</v>
      </c>
      <c r="U5022">
        <f t="shared" si="1103"/>
        <v>0</v>
      </c>
      <c r="V5022">
        <f t="shared" si="1104"/>
        <v>0</v>
      </c>
      <c r="W5022">
        <f t="shared" si="1105"/>
        <v>3.1622788738401302</v>
      </c>
    </row>
    <row r="5023" spans="1:23">
      <c r="A5023">
        <v>201</v>
      </c>
      <c r="B5023">
        <v>14</v>
      </c>
      <c r="C5023">
        <v>1</v>
      </c>
      <c r="D5023">
        <f>VLOOKUP(A5023,Haul!F:M,8,FALSE)</f>
        <v>4.5203616000000002E-2</v>
      </c>
      <c r="E5023">
        <v>56</v>
      </c>
      <c r="F5023">
        <v>12</v>
      </c>
      <c r="G5023">
        <v>56.25</v>
      </c>
      <c r="H5023">
        <f t="shared" si="1092"/>
        <v>60</v>
      </c>
      <c r="I5023">
        <f t="shared" si="1093"/>
        <v>2</v>
      </c>
      <c r="J5023">
        <f t="shared" si="1094"/>
        <v>1</v>
      </c>
      <c r="K5023">
        <f t="shared" si="1095"/>
        <v>0</v>
      </c>
      <c r="L5023">
        <f t="shared" si="1096"/>
        <v>0</v>
      </c>
      <c r="M5023" s="19" t="s">
        <v>339</v>
      </c>
      <c r="N5023" s="19">
        <f t="shared" si="1097"/>
        <v>0.10485779870963952</v>
      </c>
      <c r="O5023">
        <f t="shared" si="1098"/>
        <v>22.122124035386904</v>
      </c>
      <c r="P5023">
        <f t="shared" si="1099"/>
        <v>2.319677229132278</v>
      </c>
      <c r="Q5023" t="str">
        <f>VLOOKUP(A5023,Haul!F:W,18,FALSE)</f>
        <v>129</v>
      </c>
      <c r="R5023">
        <f t="shared" si="1100"/>
        <v>0</v>
      </c>
      <c r="S5023">
        <f t="shared" si="1101"/>
        <v>0</v>
      </c>
      <c r="T5023">
        <f t="shared" si="1102"/>
        <v>22.122124035386904</v>
      </c>
      <c r="U5023">
        <f t="shared" si="1103"/>
        <v>0</v>
      </c>
      <c r="V5023">
        <f t="shared" si="1104"/>
        <v>0</v>
      </c>
      <c r="W5023">
        <f t="shared" si="1105"/>
        <v>2.319677229132278</v>
      </c>
    </row>
    <row r="5024" spans="1:23">
      <c r="A5024">
        <v>201</v>
      </c>
      <c r="B5024">
        <v>14</v>
      </c>
      <c r="C5024">
        <v>1</v>
      </c>
      <c r="D5024">
        <f>VLOOKUP(A5024,Haul!F:M,8,FALSE)</f>
        <v>4.5203616000000002E-2</v>
      </c>
      <c r="E5024">
        <v>57</v>
      </c>
      <c r="F5024">
        <v>12</v>
      </c>
      <c r="G5024">
        <v>53.68</v>
      </c>
      <c r="H5024">
        <f t="shared" si="1092"/>
        <v>55</v>
      </c>
      <c r="I5024">
        <f t="shared" si="1093"/>
        <v>2</v>
      </c>
      <c r="J5024">
        <f t="shared" si="1094"/>
        <v>1</v>
      </c>
      <c r="K5024">
        <f t="shared" si="1095"/>
        <v>0</v>
      </c>
      <c r="L5024">
        <f t="shared" si="1096"/>
        <v>0</v>
      </c>
      <c r="M5024" s="19" t="s">
        <v>339</v>
      </c>
      <c r="N5024" s="19">
        <f t="shared" si="1097"/>
        <v>9.2070090855170247E-2</v>
      </c>
      <c r="O5024">
        <f t="shared" si="1098"/>
        <v>22.122124035386904</v>
      </c>
      <c r="P5024">
        <f t="shared" si="1099"/>
        <v>2.0367859698474176</v>
      </c>
      <c r="Q5024" t="str">
        <f>VLOOKUP(A5024,Haul!F:W,18,FALSE)</f>
        <v>129</v>
      </c>
      <c r="R5024">
        <f t="shared" si="1100"/>
        <v>0</v>
      </c>
      <c r="S5024">
        <f t="shared" si="1101"/>
        <v>0</v>
      </c>
      <c r="T5024">
        <f t="shared" si="1102"/>
        <v>22.122124035386904</v>
      </c>
      <c r="U5024">
        <f t="shared" si="1103"/>
        <v>0</v>
      </c>
      <c r="V5024">
        <f t="shared" si="1104"/>
        <v>0</v>
      </c>
      <c r="W5024">
        <f t="shared" si="1105"/>
        <v>2.0367859698474176</v>
      </c>
    </row>
    <row r="5025" spans="1:23">
      <c r="A5025">
        <v>201</v>
      </c>
      <c r="B5025">
        <v>14</v>
      </c>
      <c r="C5025">
        <v>1</v>
      </c>
      <c r="D5025">
        <f>VLOOKUP(A5025,Haul!F:M,8,FALSE)</f>
        <v>4.5203616000000002E-2</v>
      </c>
      <c r="E5025">
        <v>58</v>
      </c>
      <c r="F5025">
        <v>12</v>
      </c>
      <c r="G5025">
        <v>53.68</v>
      </c>
      <c r="H5025">
        <f t="shared" si="1092"/>
        <v>55</v>
      </c>
      <c r="I5025">
        <f t="shared" si="1093"/>
        <v>2</v>
      </c>
      <c r="J5025">
        <f t="shared" si="1094"/>
        <v>1</v>
      </c>
      <c r="K5025">
        <f t="shared" si="1095"/>
        <v>0</v>
      </c>
      <c r="L5025">
        <f t="shared" si="1096"/>
        <v>0</v>
      </c>
      <c r="M5025" s="19" t="s">
        <v>339</v>
      </c>
      <c r="N5025" s="19">
        <f t="shared" si="1097"/>
        <v>9.2070090855170247E-2</v>
      </c>
      <c r="O5025">
        <f t="shared" si="1098"/>
        <v>22.122124035386904</v>
      </c>
      <c r="P5025">
        <f t="shared" si="1099"/>
        <v>2.0367859698474176</v>
      </c>
      <c r="Q5025" t="str">
        <f>VLOOKUP(A5025,Haul!F:W,18,FALSE)</f>
        <v>129</v>
      </c>
      <c r="R5025">
        <f t="shared" si="1100"/>
        <v>0</v>
      </c>
      <c r="S5025">
        <f t="shared" si="1101"/>
        <v>0</v>
      </c>
      <c r="T5025">
        <f t="shared" si="1102"/>
        <v>22.122124035386904</v>
      </c>
      <c r="U5025">
        <f t="shared" si="1103"/>
        <v>0</v>
      </c>
      <c r="V5025">
        <f t="shared" si="1104"/>
        <v>0</v>
      </c>
      <c r="W5025">
        <f t="shared" si="1105"/>
        <v>2.0367859698474176</v>
      </c>
    </row>
    <row r="5026" spans="1:23">
      <c r="A5026">
        <v>201</v>
      </c>
      <c r="B5026">
        <v>14</v>
      </c>
      <c r="C5026">
        <v>1</v>
      </c>
      <c r="D5026">
        <f>VLOOKUP(A5026,Haul!F:M,8,FALSE)</f>
        <v>4.5203616000000002E-2</v>
      </c>
      <c r="E5026">
        <v>59</v>
      </c>
      <c r="F5026">
        <v>12</v>
      </c>
      <c r="G5026">
        <v>54.82</v>
      </c>
      <c r="H5026">
        <f t="shared" si="1092"/>
        <v>55</v>
      </c>
      <c r="I5026">
        <f t="shared" si="1093"/>
        <v>2</v>
      </c>
      <c r="J5026">
        <f t="shared" si="1094"/>
        <v>1</v>
      </c>
      <c r="K5026">
        <f t="shared" si="1095"/>
        <v>0</v>
      </c>
      <c r="L5026">
        <f t="shared" si="1096"/>
        <v>0</v>
      </c>
      <c r="M5026" s="19" t="s">
        <v>339</v>
      </c>
      <c r="N5026" s="19">
        <f t="shared" si="1097"/>
        <v>9.7611151272145827E-2</v>
      </c>
      <c r="O5026">
        <f t="shared" si="1098"/>
        <v>22.122124035386904</v>
      </c>
      <c r="P5026">
        <f t="shared" si="1099"/>
        <v>2.1593659956793241</v>
      </c>
      <c r="Q5026" t="str">
        <f>VLOOKUP(A5026,Haul!F:W,18,FALSE)</f>
        <v>129</v>
      </c>
      <c r="R5026">
        <f t="shared" si="1100"/>
        <v>0</v>
      </c>
      <c r="S5026">
        <f t="shared" si="1101"/>
        <v>0</v>
      </c>
      <c r="T5026">
        <f t="shared" si="1102"/>
        <v>22.122124035386904</v>
      </c>
      <c r="U5026">
        <f t="shared" si="1103"/>
        <v>0</v>
      </c>
      <c r="V5026">
        <f t="shared" si="1104"/>
        <v>0</v>
      </c>
      <c r="W5026">
        <f t="shared" si="1105"/>
        <v>2.1593659956793241</v>
      </c>
    </row>
    <row r="5027" spans="1:23">
      <c r="A5027">
        <v>201</v>
      </c>
      <c r="B5027">
        <v>14</v>
      </c>
      <c r="C5027">
        <v>1</v>
      </c>
      <c r="D5027">
        <f>VLOOKUP(A5027,Haul!F:M,8,FALSE)</f>
        <v>4.5203616000000002E-2</v>
      </c>
      <c r="E5027">
        <v>60</v>
      </c>
      <c r="F5027">
        <v>12</v>
      </c>
      <c r="G5027">
        <v>52.26</v>
      </c>
      <c r="H5027">
        <f t="shared" si="1092"/>
        <v>55</v>
      </c>
      <c r="I5027">
        <f t="shared" si="1093"/>
        <v>2</v>
      </c>
      <c r="J5027">
        <f t="shared" si="1094"/>
        <v>1</v>
      </c>
      <c r="K5027">
        <f t="shared" si="1095"/>
        <v>0</v>
      </c>
      <c r="L5027">
        <f t="shared" si="1096"/>
        <v>0</v>
      </c>
      <c r="M5027" s="19" t="s">
        <v>339</v>
      </c>
      <c r="N5027" s="19">
        <f t="shared" si="1097"/>
        <v>8.5455320176927196E-2</v>
      </c>
      <c r="O5027">
        <f t="shared" si="1098"/>
        <v>22.122124035386904</v>
      </c>
      <c r="P5027">
        <f t="shared" si="1099"/>
        <v>1.8904531924376846</v>
      </c>
      <c r="Q5027" t="str">
        <f>VLOOKUP(A5027,Haul!F:W,18,FALSE)</f>
        <v>129</v>
      </c>
      <c r="R5027">
        <f t="shared" si="1100"/>
        <v>0</v>
      </c>
      <c r="S5027">
        <f t="shared" si="1101"/>
        <v>0</v>
      </c>
      <c r="T5027">
        <f t="shared" si="1102"/>
        <v>22.122124035386904</v>
      </c>
      <c r="U5027">
        <f t="shared" si="1103"/>
        <v>0</v>
      </c>
      <c r="V5027">
        <f t="shared" si="1104"/>
        <v>0</v>
      </c>
      <c r="W5027">
        <f t="shared" si="1105"/>
        <v>1.8904531924376846</v>
      </c>
    </row>
    <row r="5028" spans="1:23">
      <c r="A5028">
        <v>201</v>
      </c>
      <c r="B5028">
        <v>14</v>
      </c>
      <c r="C5028">
        <v>1</v>
      </c>
      <c r="D5028">
        <f>VLOOKUP(A5028,Haul!F:M,8,FALSE)</f>
        <v>4.5203616000000002E-2</v>
      </c>
      <c r="E5028">
        <v>61</v>
      </c>
      <c r="F5028">
        <v>12</v>
      </c>
      <c r="G5028">
        <v>60.46</v>
      </c>
      <c r="H5028">
        <f t="shared" si="1092"/>
        <v>65</v>
      </c>
      <c r="I5028">
        <f t="shared" si="1093"/>
        <v>2</v>
      </c>
      <c r="J5028">
        <f t="shared" si="1094"/>
        <v>1</v>
      </c>
      <c r="K5028">
        <f t="shared" si="1095"/>
        <v>0</v>
      </c>
      <c r="L5028">
        <f t="shared" si="1096"/>
        <v>0</v>
      </c>
      <c r="M5028" s="19" t="s">
        <v>339</v>
      </c>
      <c r="N5028" s="19">
        <f t="shared" si="1097"/>
        <v>0.12816601892884497</v>
      </c>
      <c r="O5028">
        <f t="shared" si="1098"/>
        <v>22.122124035386904</v>
      </c>
      <c r="P5028">
        <f t="shared" si="1099"/>
        <v>2.8353045678656539</v>
      </c>
      <c r="Q5028" t="str">
        <f>VLOOKUP(A5028,Haul!F:W,18,FALSE)</f>
        <v>129</v>
      </c>
      <c r="R5028">
        <f t="shared" si="1100"/>
        <v>0</v>
      </c>
      <c r="S5028">
        <f t="shared" si="1101"/>
        <v>0</v>
      </c>
      <c r="T5028">
        <f t="shared" si="1102"/>
        <v>22.122124035386904</v>
      </c>
      <c r="U5028">
        <f t="shared" si="1103"/>
        <v>0</v>
      </c>
      <c r="V5028">
        <f t="shared" si="1104"/>
        <v>0</v>
      </c>
      <c r="W5028">
        <f t="shared" si="1105"/>
        <v>2.8353045678656539</v>
      </c>
    </row>
    <row r="5029" spans="1:23">
      <c r="A5029">
        <v>201</v>
      </c>
      <c r="B5029">
        <v>14</v>
      </c>
      <c r="C5029">
        <v>1</v>
      </c>
      <c r="D5029">
        <f>VLOOKUP(A5029,Haul!F:M,8,FALSE)</f>
        <v>4.5203616000000002E-2</v>
      </c>
      <c r="E5029">
        <v>62</v>
      </c>
      <c r="F5029">
        <v>12</v>
      </c>
      <c r="G5029">
        <v>55.95</v>
      </c>
      <c r="H5029">
        <f t="shared" si="1092"/>
        <v>60</v>
      </c>
      <c r="I5029">
        <f t="shared" si="1093"/>
        <v>2</v>
      </c>
      <c r="J5029">
        <f t="shared" si="1094"/>
        <v>1</v>
      </c>
      <c r="K5029">
        <f t="shared" si="1095"/>
        <v>0</v>
      </c>
      <c r="L5029">
        <f t="shared" si="1096"/>
        <v>0</v>
      </c>
      <c r="M5029" s="19" t="s">
        <v>339</v>
      </c>
      <c r="N5029" s="19">
        <f t="shared" si="1097"/>
        <v>0.10330992398536777</v>
      </c>
      <c r="O5029">
        <f t="shared" si="1098"/>
        <v>22.122124035386904</v>
      </c>
      <c r="P5029">
        <f t="shared" si="1099"/>
        <v>2.2854349524906983</v>
      </c>
      <c r="Q5029" t="str">
        <f>VLOOKUP(A5029,Haul!F:W,18,FALSE)</f>
        <v>129</v>
      </c>
      <c r="R5029">
        <f t="shared" si="1100"/>
        <v>0</v>
      </c>
      <c r="S5029">
        <f t="shared" si="1101"/>
        <v>0</v>
      </c>
      <c r="T5029">
        <f t="shared" si="1102"/>
        <v>22.122124035386904</v>
      </c>
      <c r="U5029">
        <f t="shared" si="1103"/>
        <v>0</v>
      </c>
      <c r="V5029">
        <f t="shared" si="1104"/>
        <v>0</v>
      </c>
      <c r="W5029">
        <f t="shared" si="1105"/>
        <v>2.2854349524906983</v>
      </c>
    </row>
    <row r="5030" spans="1:23">
      <c r="A5030">
        <v>201</v>
      </c>
      <c r="B5030">
        <v>14</v>
      </c>
      <c r="C5030">
        <v>1</v>
      </c>
      <c r="D5030">
        <f>VLOOKUP(A5030,Haul!F:M,8,FALSE)</f>
        <v>4.5203616000000002E-2</v>
      </c>
      <c r="E5030">
        <v>63</v>
      </c>
      <c r="F5030">
        <v>12</v>
      </c>
      <c r="G5030">
        <v>55.12</v>
      </c>
      <c r="H5030">
        <f t="shared" si="1092"/>
        <v>60</v>
      </c>
      <c r="I5030">
        <f t="shared" si="1093"/>
        <v>2</v>
      </c>
      <c r="J5030">
        <f t="shared" si="1094"/>
        <v>1</v>
      </c>
      <c r="K5030">
        <f t="shared" si="1095"/>
        <v>0</v>
      </c>
      <c r="L5030">
        <f t="shared" si="1096"/>
        <v>0</v>
      </c>
      <c r="M5030" s="19" t="s">
        <v>339</v>
      </c>
      <c r="N5030" s="19">
        <f t="shared" si="1097"/>
        <v>9.9103935095283577E-2</v>
      </c>
      <c r="O5030">
        <f t="shared" si="1098"/>
        <v>22.122124035386904</v>
      </c>
      <c r="P5030">
        <f t="shared" si="1099"/>
        <v>2.1923895445727966</v>
      </c>
      <c r="Q5030" t="str">
        <f>VLOOKUP(A5030,Haul!F:W,18,FALSE)</f>
        <v>129</v>
      </c>
      <c r="R5030">
        <f t="shared" si="1100"/>
        <v>0</v>
      </c>
      <c r="S5030">
        <f t="shared" si="1101"/>
        <v>0</v>
      </c>
      <c r="T5030">
        <f t="shared" si="1102"/>
        <v>22.122124035386904</v>
      </c>
      <c r="U5030">
        <f t="shared" si="1103"/>
        <v>0</v>
      </c>
      <c r="V5030">
        <f t="shared" si="1104"/>
        <v>0</v>
      </c>
      <c r="W5030">
        <f t="shared" si="1105"/>
        <v>2.1923895445727966</v>
      </c>
    </row>
    <row r="5031" spans="1:23">
      <c r="A5031">
        <v>201</v>
      </c>
      <c r="B5031">
        <v>14</v>
      </c>
      <c r="C5031">
        <v>1</v>
      </c>
      <c r="D5031">
        <f>VLOOKUP(A5031,Haul!F:M,8,FALSE)</f>
        <v>4.5203616000000002E-2</v>
      </c>
      <c r="E5031">
        <v>64</v>
      </c>
      <c r="F5031">
        <v>12</v>
      </c>
      <c r="G5031">
        <v>60.06</v>
      </c>
      <c r="H5031">
        <f t="shared" si="1092"/>
        <v>65</v>
      </c>
      <c r="I5031">
        <f t="shared" si="1093"/>
        <v>2</v>
      </c>
      <c r="J5031">
        <f t="shared" si="1094"/>
        <v>1</v>
      </c>
      <c r="K5031">
        <f t="shared" si="1095"/>
        <v>0</v>
      </c>
      <c r="L5031">
        <f t="shared" si="1096"/>
        <v>0</v>
      </c>
      <c r="M5031" s="19" t="s">
        <v>339</v>
      </c>
      <c r="N5031" s="19">
        <f t="shared" si="1097"/>
        <v>0.12582176876882081</v>
      </c>
      <c r="O5031">
        <f t="shared" si="1098"/>
        <v>22.122124035386904</v>
      </c>
      <c r="P5031">
        <f t="shared" si="1099"/>
        <v>2.7834447750556239</v>
      </c>
      <c r="Q5031" t="str">
        <f>VLOOKUP(A5031,Haul!F:W,18,FALSE)</f>
        <v>129</v>
      </c>
      <c r="R5031">
        <f t="shared" si="1100"/>
        <v>0</v>
      </c>
      <c r="S5031">
        <f t="shared" si="1101"/>
        <v>0</v>
      </c>
      <c r="T5031">
        <f t="shared" si="1102"/>
        <v>22.122124035386904</v>
      </c>
      <c r="U5031">
        <f t="shared" si="1103"/>
        <v>0</v>
      </c>
      <c r="V5031">
        <f t="shared" si="1104"/>
        <v>0</v>
      </c>
      <c r="W5031">
        <f t="shared" si="1105"/>
        <v>2.7834447750556239</v>
      </c>
    </row>
    <row r="5032" spans="1:23">
      <c r="A5032">
        <v>201</v>
      </c>
      <c r="B5032">
        <v>14</v>
      </c>
      <c r="C5032">
        <v>1</v>
      </c>
      <c r="D5032">
        <f>VLOOKUP(A5032,Haul!F:M,8,FALSE)</f>
        <v>4.5203616000000002E-2</v>
      </c>
      <c r="E5032">
        <v>65</v>
      </c>
      <c r="F5032">
        <v>12</v>
      </c>
      <c r="G5032">
        <v>50.39</v>
      </c>
      <c r="H5032">
        <f t="shared" si="1092"/>
        <v>55</v>
      </c>
      <c r="I5032">
        <f t="shared" si="1093"/>
        <v>2</v>
      </c>
      <c r="J5032">
        <f t="shared" si="1094"/>
        <v>1</v>
      </c>
      <c r="K5032">
        <f t="shared" si="1095"/>
        <v>0</v>
      </c>
      <c r="L5032">
        <f t="shared" si="1096"/>
        <v>0</v>
      </c>
      <c r="M5032" s="19" t="s">
        <v>339</v>
      </c>
      <c r="N5032" s="19">
        <f t="shared" si="1097"/>
        <v>7.7219973791491509E-2</v>
      </c>
      <c r="O5032">
        <f t="shared" si="1098"/>
        <v>22.122124035386904</v>
      </c>
      <c r="P5032">
        <f t="shared" si="1099"/>
        <v>1.708269838224701</v>
      </c>
      <c r="Q5032" t="str">
        <f>VLOOKUP(A5032,Haul!F:W,18,FALSE)</f>
        <v>129</v>
      </c>
      <c r="R5032">
        <f t="shared" si="1100"/>
        <v>0</v>
      </c>
      <c r="S5032">
        <f t="shared" si="1101"/>
        <v>0</v>
      </c>
      <c r="T5032">
        <f t="shared" si="1102"/>
        <v>22.122124035386904</v>
      </c>
      <c r="U5032">
        <f t="shared" si="1103"/>
        <v>0</v>
      </c>
      <c r="V5032">
        <f t="shared" si="1104"/>
        <v>0</v>
      </c>
      <c r="W5032">
        <f t="shared" si="1105"/>
        <v>1.708269838224701</v>
      </c>
    </row>
    <row r="5033" spans="1:23">
      <c r="A5033">
        <v>201</v>
      </c>
      <c r="B5033">
        <v>14</v>
      </c>
      <c r="C5033">
        <v>1</v>
      </c>
      <c r="D5033">
        <f>VLOOKUP(A5033,Haul!F:M,8,FALSE)</f>
        <v>4.5203616000000002E-2</v>
      </c>
      <c r="E5033">
        <v>66</v>
      </c>
      <c r="F5033">
        <v>12</v>
      </c>
      <c r="G5033">
        <v>43.4</v>
      </c>
      <c r="H5033">
        <f t="shared" si="1092"/>
        <v>45</v>
      </c>
      <c r="I5033">
        <f t="shared" si="1093"/>
        <v>2</v>
      </c>
      <c r="J5033">
        <f t="shared" si="1094"/>
        <v>1</v>
      </c>
      <c r="K5033">
        <f t="shared" si="1095"/>
        <v>0</v>
      </c>
      <c r="L5033">
        <f t="shared" si="1096"/>
        <v>0</v>
      </c>
      <c r="M5033" s="19" t="s">
        <v>339</v>
      </c>
      <c r="N5033" s="19">
        <f t="shared" si="1097"/>
        <v>5.0976372431853045E-2</v>
      </c>
      <c r="O5033">
        <f t="shared" si="1098"/>
        <v>22.122124035386904</v>
      </c>
      <c r="P5033">
        <f t="shared" si="1099"/>
        <v>1.1277056338115306</v>
      </c>
      <c r="Q5033" t="str">
        <f>VLOOKUP(A5033,Haul!F:W,18,FALSE)</f>
        <v>129</v>
      </c>
      <c r="R5033">
        <f t="shared" si="1100"/>
        <v>0</v>
      </c>
      <c r="S5033">
        <f t="shared" si="1101"/>
        <v>0</v>
      </c>
      <c r="T5033">
        <f t="shared" si="1102"/>
        <v>22.122124035386904</v>
      </c>
      <c r="U5033">
        <f t="shared" si="1103"/>
        <v>0</v>
      </c>
      <c r="V5033">
        <f t="shared" si="1104"/>
        <v>0</v>
      </c>
      <c r="W5033">
        <f t="shared" si="1105"/>
        <v>1.1277056338115306</v>
      </c>
    </row>
    <row r="5034" spans="1:23">
      <c r="A5034">
        <v>201</v>
      </c>
      <c r="B5034">
        <v>14</v>
      </c>
      <c r="C5034">
        <v>1</v>
      </c>
      <c r="D5034">
        <f>VLOOKUP(A5034,Haul!F:M,8,FALSE)</f>
        <v>4.5203616000000002E-2</v>
      </c>
      <c r="E5034">
        <v>67</v>
      </c>
      <c r="F5034">
        <v>12</v>
      </c>
      <c r="G5034">
        <v>49.41</v>
      </c>
      <c r="H5034">
        <f t="shared" si="1092"/>
        <v>50</v>
      </c>
      <c r="I5034">
        <f t="shared" si="1093"/>
        <v>2</v>
      </c>
      <c r="J5034">
        <f t="shared" si="1094"/>
        <v>1</v>
      </c>
      <c r="K5034">
        <f t="shared" si="1095"/>
        <v>0</v>
      </c>
      <c r="L5034">
        <f t="shared" si="1096"/>
        <v>0</v>
      </c>
      <c r="M5034" s="19" t="s">
        <v>339</v>
      </c>
      <c r="N5034" s="19">
        <f t="shared" si="1097"/>
        <v>7.3115440016237612E-2</v>
      </c>
      <c r="O5034">
        <f t="shared" si="1098"/>
        <v>22.122124035386904</v>
      </c>
      <c r="P5034">
        <f t="shared" si="1099"/>
        <v>1.6174688329410996</v>
      </c>
      <c r="Q5034" t="str">
        <f>VLOOKUP(A5034,Haul!F:W,18,FALSE)</f>
        <v>129</v>
      </c>
      <c r="R5034">
        <f t="shared" si="1100"/>
        <v>0</v>
      </c>
      <c r="S5034">
        <f t="shared" si="1101"/>
        <v>0</v>
      </c>
      <c r="T5034">
        <f t="shared" si="1102"/>
        <v>22.122124035386904</v>
      </c>
      <c r="U5034">
        <f t="shared" si="1103"/>
        <v>0</v>
      </c>
      <c r="V5034">
        <f t="shared" si="1104"/>
        <v>0</v>
      </c>
      <c r="W5034">
        <f t="shared" si="1105"/>
        <v>1.6174688329410996</v>
      </c>
    </row>
    <row r="5035" spans="1:23">
      <c r="A5035">
        <v>201</v>
      </c>
      <c r="B5035">
        <v>14</v>
      </c>
      <c r="C5035">
        <v>1</v>
      </c>
      <c r="D5035">
        <f>VLOOKUP(A5035,Haul!F:M,8,FALSE)</f>
        <v>4.5203616000000002E-2</v>
      </c>
      <c r="E5035">
        <v>68</v>
      </c>
      <c r="F5035">
        <v>12</v>
      </c>
      <c r="G5035">
        <v>45.62</v>
      </c>
      <c r="H5035">
        <f t="shared" si="1092"/>
        <v>50</v>
      </c>
      <c r="I5035">
        <f t="shared" si="1093"/>
        <v>2</v>
      </c>
      <c r="J5035">
        <f t="shared" si="1094"/>
        <v>1</v>
      </c>
      <c r="K5035">
        <f t="shared" si="1095"/>
        <v>0</v>
      </c>
      <c r="L5035">
        <f t="shared" si="1096"/>
        <v>0</v>
      </c>
      <c r="M5035" s="19" t="s">
        <v>339</v>
      </c>
      <c r="N5035" s="19">
        <f t="shared" si="1097"/>
        <v>5.8562664155966553E-2</v>
      </c>
      <c r="O5035">
        <f t="shared" si="1098"/>
        <v>22.122124035386904</v>
      </c>
      <c r="P5035">
        <f t="shared" si="1099"/>
        <v>1.2955305203009988</v>
      </c>
      <c r="Q5035" t="str">
        <f>VLOOKUP(A5035,Haul!F:W,18,FALSE)</f>
        <v>129</v>
      </c>
      <c r="R5035">
        <f t="shared" si="1100"/>
        <v>0</v>
      </c>
      <c r="S5035">
        <f t="shared" si="1101"/>
        <v>0</v>
      </c>
      <c r="T5035">
        <f t="shared" si="1102"/>
        <v>22.122124035386904</v>
      </c>
      <c r="U5035">
        <f t="shared" si="1103"/>
        <v>0</v>
      </c>
      <c r="V5035">
        <f t="shared" si="1104"/>
        <v>0</v>
      </c>
      <c r="W5035">
        <f t="shared" si="1105"/>
        <v>1.2955305203009988</v>
      </c>
    </row>
    <row r="5036" spans="1:23">
      <c r="A5036">
        <v>201</v>
      </c>
      <c r="B5036">
        <v>14</v>
      </c>
      <c r="C5036">
        <v>1</v>
      </c>
      <c r="D5036">
        <f>VLOOKUP(A5036,Haul!F:M,8,FALSE)</f>
        <v>4.5203616000000002E-2</v>
      </c>
      <c r="E5036">
        <v>69</v>
      </c>
      <c r="F5036">
        <v>12</v>
      </c>
      <c r="G5036">
        <v>46.5</v>
      </c>
      <c r="H5036">
        <f t="shared" si="1092"/>
        <v>50</v>
      </c>
      <c r="I5036">
        <f t="shared" si="1093"/>
        <v>2</v>
      </c>
      <c r="J5036">
        <f t="shared" si="1094"/>
        <v>1</v>
      </c>
      <c r="K5036">
        <f t="shared" si="1095"/>
        <v>0</v>
      </c>
      <c r="L5036">
        <f t="shared" si="1096"/>
        <v>0</v>
      </c>
      <c r="M5036" s="19" t="s">
        <v>339</v>
      </c>
      <c r="N5036" s="19">
        <f t="shared" si="1097"/>
        <v>6.1758487492227544E-2</v>
      </c>
      <c r="O5036">
        <f t="shared" si="1098"/>
        <v>22.122124035386904</v>
      </c>
      <c r="P5036">
        <f t="shared" si="1099"/>
        <v>1.3662289205409484</v>
      </c>
      <c r="Q5036" t="str">
        <f>VLOOKUP(A5036,Haul!F:W,18,FALSE)</f>
        <v>129</v>
      </c>
      <c r="R5036">
        <f t="shared" si="1100"/>
        <v>0</v>
      </c>
      <c r="S5036">
        <f t="shared" si="1101"/>
        <v>0</v>
      </c>
      <c r="T5036">
        <f t="shared" si="1102"/>
        <v>22.122124035386904</v>
      </c>
      <c r="U5036">
        <f t="shared" si="1103"/>
        <v>0</v>
      </c>
      <c r="V5036">
        <f t="shared" si="1104"/>
        <v>0</v>
      </c>
      <c r="W5036">
        <f t="shared" si="1105"/>
        <v>1.3662289205409484</v>
      </c>
    </row>
    <row r="5037" spans="1:23">
      <c r="A5037">
        <v>201</v>
      </c>
      <c r="B5037">
        <v>14</v>
      </c>
      <c r="C5037">
        <v>1</v>
      </c>
      <c r="D5037">
        <f>VLOOKUP(A5037,Haul!F:M,8,FALSE)</f>
        <v>4.5203616000000002E-2</v>
      </c>
      <c r="E5037">
        <v>70</v>
      </c>
      <c r="F5037">
        <v>12</v>
      </c>
      <c r="G5037">
        <v>52.32</v>
      </c>
      <c r="H5037">
        <f t="shared" si="1092"/>
        <v>55</v>
      </c>
      <c r="I5037">
        <f t="shared" si="1093"/>
        <v>2</v>
      </c>
      <c r="J5037">
        <f t="shared" si="1094"/>
        <v>1</v>
      </c>
      <c r="K5037">
        <f t="shared" si="1095"/>
        <v>0</v>
      </c>
      <c r="L5037">
        <f t="shared" si="1096"/>
        <v>0</v>
      </c>
      <c r="M5037" s="19" t="s">
        <v>339</v>
      </c>
      <c r="N5037" s="19">
        <f t="shared" si="1097"/>
        <v>8.5728447949401446E-2</v>
      </c>
      <c r="O5037">
        <f t="shared" si="1098"/>
        <v>22.122124035386904</v>
      </c>
      <c r="P5037">
        <f t="shared" si="1099"/>
        <v>1.8964953588978688</v>
      </c>
      <c r="Q5037" t="str">
        <f>VLOOKUP(A5037,Haul!F:W,18,FALSE)</f>
        <v>129</v>
      </c>
      <c r="R5037">
        <f t="shared" si="1100"/>
        <v>0</v>
      </c>
      <c r="S5037">
        <f t="shared" si="1101"/>
        <v>0</v>
      </c>
      <c r="T5037">
        <f t="shared" si="1102"/>
        <v>22.122124035386904</v>
      </c>
      <c r="U5037">
        <f t="shared" si="1103"/>
        <v>0</v>
      </c>
      <c r="V5037">
        <f t="shared" si="1104"/>
        <v>0</v>
      </c>
      <c r="W5037">
        <f t="shared" si="1105"/>
        <v>1.8964953588978688</v>
      </c>
    </row>
    <row r="5038" spans="1:23">
      <c r="A5038">
        <v>201</v>
      </c>
      <c r="B5038">
        <v>14</v>
      </c>
      <c r="C5038">
        <v>1</v>
      </c>
      <c r="D5038">
        <f>VLOOKUP(A5038,Haul!F:M,8,FALSE)</f>
        <v>4.5203616000000002E-2</v>
      </c>
      <c r="E5038">
        <v>71</v>
      </c>
      <c r="F5038">
        <v>12</v>
      </c>
      <c r="G5038">
        <v>69.260000000000005</v>
      </c>
      <c r="H5038">
        <f t="shared" si="1092"/>
        <v>70</v>
      </c>
      <c r="I5038">
        <f t="shared" si="1093"/>
        <v>2</v>
      </c>
      <c r="J5038">
        <f t="shared" si="1094"/>
        <v>1</v>
      </c>
      <c r="K5038">
        <f t="shared" si="1095"/>
        <v>0</v>
      </c>
      <c r="L5038">
        <f t="shared" si="1096"/>
        <v>0</v>
      </c>
      <c r="M5038" s="19" t="s">
        <v>339</v>
      </c>
      <c r="N5038" s="19">
        <f t="shared" si="1097"/>
        <v>0.18702160779686927</v>
      </c>
      <c r="O5038">
        <f t="shared" si="1098"/>
        <v>22.122124035386904</v>
      </c>
      <c r="P5038">
        <f t="shared" si="1099"/>
        <v>4.1373152049798243</v>
      </c>
      <c r="Q5038" t="str">
        <f>VLOOKUP(A5038,Haul!F:W,18,FALSE)</f>
        <v>129</v>
      </c>
      <c r="R5038">
        <f t="shared" si="1100"/>
        <v>0</v>
      </c>
      <c r="S5038">
        <f t="shared" si="1101"/>
        <v>0</v>
      </c>
      <c r="T5038">
        <f t="shared" si="1102"/>
        <v>22.122124035386904</v>
      </c>
      <c r="U5038">
        <f t="shared" si="1103"/>
        <v>0</v>
      </c>
      <c r="V5038">
        <f t="shared" si="1104"/>
        <v>0</v>
      </c>
      <c r="W5038">
        <f t="shared" si="1105"/>
        <v>4.1373152049798243</v>
      </c>
    </row>
    <row r="5039" spans="1:23">
      <c r="A5039">
        <v>201</v>
      </c>
      <c r="B5039">
        <v>14</v>
      </c>
      <c r="C5039">
        <v>1</v>
      </c>
      <c r="D5039">
        <f>VLOOKUP(A5039,Haul!F:M,8,FALSE)</f>
        <v>4.5203616000000002E-2</v>
      </c>
      <c r="E5039">
        <v>72</v>
      </c>
      <c r="F5039">
        <v>12</v>
      </c>
      <c r="G5039">
        <v>53.28</v>
      </c>
      <c r="H5039">
        <f t="shared" si="1092"/>
        <v>55</v>
      </c>
      <c r="I5039">
        <f t="shared" si="1093"/>
        <v>2</v>
      </c>
      <c r="J5039">
        <f t="shared" si="1094"/>
        <v>1</v>
      </c>
      <c r="K5039">
        <f t="shared" si="1095"/>
        <v>0</v>
      </c>
      <c r="L5039">
        <f t="shared" si="1096"/>
        <v>0</v>
      </c>
      <c r="M5039" s="19" t="s">
        <v>339</v>
      </c>
      <c r="N5039" s="19">
        <f t="shared" si="1097"/>
        <v>9.0174776471746432E-2</v>
      </c>
      <c r="O5039">
        <f t="shared" si="1098"/>
        <v>22.122124035386904</v>
      </c>
      <c r="P5039">
        <f t="shared" si="1099"/>
        <v>1.9948575899712633</v>
      </c>
      <c r="Q5039" t="str">
        <f>VLOOKUP(A5039,Haul!F:W,18,FALSE)</f>
        <v>129</v>
      </c>
      <c r="R5039">
        <f t="shared" si="1100"/>
        <v>0</v>
      </c>
      <c r="S5039">
        <f t="shared" si="1101"/>
        <v>0</v>
      </c>
      <c r="T5039">
        <f t="shared" si="1102"/>
        <v>22.122124035386904</v>
      </c>
      <c r="U5039">
        <f t="shared" si="1103"/>
        <v>0</v>
      </c>
      <c r="V5039">
        <f t="shared" si="1104"/>
        <v>0</v>
      </c>
      <c r="W5039">
        <f t="shared" si="1105"/>
        <v>1.9948575899712633</v>
      </c>
    </row>
    <row r="5040" spans="1:23">
      <c r="A5040">
        <v>201</v>
      </c>
      <c r="B5040">
        <v>14</v>
      </c>
      <c r="C5040">
        <v>1</v>
      </c>
      <c r="D5040">
        <f>VLOOKUP(A5040,Haul!F:M,8,FALSE)</f>
        <v>4.5203616000000002E-2</v>
      </c>
      <c r="E5040">
        <v>73</v>
      </c>
      <c r="F5040">
        <v>12</v>
      </c>
      <c r="G5040">
        <v>45.16</v>
      </c>
      <c r="H5040">
        <f t="shared" si="1092"/>
        <v>50</v>
      </c>
      <c r="I5040">
        <f t="shared" si="1093"/>
        <v>2</v>
      </c>
      <c r="J5040">
        <f t="shared" si="1094"/>
        <v>1</v>
      </c>
      <c r="K5040">
        <f t="shared" si="1095"/>
        <v>0</v>
      </c>
      <c r="L5040">
        <f t="shared" si="1096"/>
        <v>0</v>
      </c>
      <c r="M5040" s="19" t="s">
        <v>339</v>
      </c>
      <c r="N5040" s="19">
        <f t="shared" si="1097"/>
        <v>5.6935177334970451E-2</v>
      </c>
      <c r="O5040">
        <f t="shared" si="1098"/>
        <v>22.122124035386904</v>
      </c>
      <c r="P5040">
        <f t="shared" si="1099"/>
        <v>1.2595270549809654</v>
      </c>
      <c r="Q5040" t="str">
        <f>VLOOKUP(A5040,Haul!F:W,18,FALSE)</f>
        <v>129</v>
      </c>
      <c r="R5040">
        <f t="shared" si="1100"/>
        <v>0</v>
      </c>
      <c r="S5040">
        <f t="shared" si="1101"/>
        <v>0</v>
      </c>
      <c r="T5040">
        <f t="shared" si="1102"/>
        <v>22.122124035386904</v>
      </c>
      <c r="U5040">
        <f t="shared" si="1103"/>
        <v>0</v>
      </c>
      <c r="V5040">
        <f t="shared" si="1104"/>
        <v>0</v>
      </c>
      <c r="W5040">
        <f t="shared" si="1105"/>
        <v>1.2595270549809654</v>
      </c>
    </row>
    <row r="5041" spans="1:23">
      <c r="A5041">
        <v>201</v>
      </c>
      <c r="B5041">
        <v>14</v>
      </c>
      <c r="C5041">
        <v>1</v>
      </c>
      <c r="D5041">
        <f>VLOOKUP(A5041,Haul!F:M,8,FALSE)</f>
        <v>4.5203616000000002E-2</v>
      </c>
      <c r="E5041">
        <v>74</v>
      </c>
      <c r="F5041">
        <v>12</v>
      </c>
      <c r="G5041">
        <v>43.28</v>
      </c>
      <c r="H5041">
        <f t="shared" si="1092"/>
        <v>45</v>
      </c>
      <c r="I5041">
        <f t="shared" si="1093"/>
        <v>2</v>
      </c>
      <c r="J5041">
        <f t="shared" si="1094"/>
        <v>1</v>
      </c>
      <c r="K5041">
        <f t="shared" si="1095"/>
        <v>0</v>
      </c>
      <c r="L5041">
        <f t="shared" si="1096"/>
        <v>0</v>
      </c>
      <c r="M5041" s="19" t="s">
        <v>339</v>
      </c>
      <c r="N5041" s="19">
        <f t="shared" si="1097"/>
        <v>5.058535910421999E-2</v>
      </c>
      <c r="O5041">
        <f t="shared" si="1098"/>
        <v>22.122124035386904</v>
      </c>
      <c r="P5041">
        <f t="shared" si="1099"/>
        <v>1.1190555884781428</v>
      </c>
      <c r="Q5041" t="str">
        <f>VLOOKUP(A5041,Haul!F:W,18,FALSE)</f>
        <v>129</v>
      </c>
      <c r="R5041">
        <f t="shared" si="1100"/>
        <v>0</v>
      </c>
      <c r="S5041">
        <f t="shared" si="1101"/>
        <v>0</v>
      </c>
      <c r="T5041">
        <f t="shared" si="1102"/>
        <v>22.122124035386904</v>
      </c>
      <c r="U5041">
        <f t="shared" si="1103"/>
        <v>0</v>
      </c>
      <c r="V5041">
        <f t="shared" si="1104"/>
        <v>0</v>
      </c>
      <c r="W5041">
        <f t="shared" si="1105"/>
        <v>1.1190555884781428</v>
      </c>
    </row>
    <row r="5042" spans="1:23">
      <c r="A5042">
        <v>201</v>
      </c>
      <c r="B5042">
        <v>14</v>
      </c>
      <c r="C5042">
        <v>1</v>
      </c>
      <c r="D5042">
        <f>VLOOKUP(A5042,Haul!F:M,8,FALSE)</f>
        <v>4.5203616000000002E-2</v>
      </c>
      <c r="E5042">
        <v>75</v>
      </c>
      <c r="F5042">
        <v>12</v>
      </c>
      <c r="G5042">
        <v>39.9</v>
      </c>
      <c r="H5042">
        <f t="shared" si="1092"/>
        <v>40</v>
      </c>
      <c r="I5042">
        <f t="shared" si="1093"/>
        <v>2</v>
      </c>
      <c r="J5042">
        <f t="shared" si="1094"/>
        <v>1</v>
      </c>
      <c r="K5042">
        <f t="shared" si="1095"/>
        <v>0</v>
      </c>
      <c r="L5042">
        <f t="shared" si="1096"/>
        <v>0</v>
      </c>
      <c r="M5042" s="19" t="s">
        <v>339</v>
      </c>
      <c r="N5042" s="19">
        <f t="shared" si="1097"/>
        <v>4.034740541887627E-2</v>
      </c>
      <c r="O5042">
        <f t="shared" si="1098"/>
        <v>22.122124035386904</v>
      </c>
      <c r="P5042">
        <f t="shared" si="1099"/>
        <v>0.89257030718242247</v>
      </c>
      <c r="Q5042" t="str">
        <f>VLOOKUP(A5042,Haul!F:W,18,FALSE)</f>
        <v>129</v>
      </c>
      <c r="R5042">
        <f t="shared" si="1100"/>
        <v>0</v>
      </c>
      <c r="S5042">
        <f t="shared" si="1101"/>
        <v>0</v>
      </c>
      <c r="T5042">
        <f t="shared" si="1102"/>
        <v>22.122124035386904</v>
      </c>
      <c r="U5042">
        <f t="shared" si="1103"/>
        <v>0</v>
      </c>
      <c r="V5042">
        <f t="shared" si="1104"/>
        <v>0</v>
      </c>
      <c r="W5042">
        <f t="shared" si="1105"/>
        <v>0.89257030718242247</v>
      </c>
    </row>
    <row r="5043" spans="1:23">
      <c r="A5043">
        <v>201</v>
      </c>
      <c r="B5043">
        <v>14</v>
      </c>
      <c r="C5043">
        <v>1</v>
      </c>
      <c r="D5043">
        <f>VLOOKUP(A5043,Haul!F:M,8,FALSE)</f>
        <v>4.5203616000000002E-2</v>
      </c>
      <c r="E5043">
        <v>76</v>
      </c>
      <c r="F5043">
        <v>12</v>
      </c>
      <c r="G5043">
        <v>43.51</v>
      </c>
      <c r="H5043">
        <f t="shared" si="1092"/>
        <v>45</v>
      </c>
      <c r="I5043">
        <f t="shared" si="1093"/>
        <v>2</v>
      </c>
      <c r="J5043">
        <f t="shared" si="1094"/>
        <v>1</v>
      </c>
      <c r="K5043">
        <f t="shared" si="1095"/>
        <v>0</v>
      </c>
      <c r="L5043">
        <f t="shared" si="1096"/>
        <v>0</v>
      </c>
      <c r="M5043" s="19" t="s">
        <v>339</v>
      </c>
      <c r="N5043" s="19">
        <f t="shared" si="1097"/>
        <v>5.1336496897551334E-2</v>
      </c>
      <c r="O5043">
        <f t="shared" si="1098"/>
        <v>22.122124035386904</v>
      </c>
      <c r="P5043">
        <f t="shared" si="1099"/>
        <v>1.1356723519098855</v>
      </c>
      <c r="Q5043" t="str">
        <f>VLOOKUP(A5043,Haul!F:W,18,FALSE)</f>
        <v>129</v>
      </c>
      <c r="R5043">
        <f t="shared" si="1100"/>
        <v>0</v>
      </c>
      <c r="S5043">
        <f t="shared" si="1101"/>
        <v>0</v>
      </c>
      <c r="T5043">
        <f t="shared" si="1102"/>
        <v>22.122124035386904</v>
      </c>
      <c r="U5043">
        <f t="shared" si="1103"/>
        <v>0</v>
      </c>
      <c r="V5043">
        <f t="shared" si="1104"/>
        <v>0</v>
      </c>
      <c r="W5043">
        <f t="shared" si="1105"/>
        <v>1.1356723519098855</v>
      </c>
    </row>
    <row r="5044" spans="1:23">
      <c r="A5044">
        <v>201</v>
      </c>
      <c r="B5044">
        <v>14</v>
      </c>
      <c r="C5044">
        <v>1</v>
      </c>
      <c r="D5044">
        <f>VLOOKUP(A5044,Haul!F:M,8,FALSE)</f>
        <v>4.5203616000000002E-2</v>
      </c>
      <c r="E5044">
        <v>77</v>
      </c>
      <c r="F5044">
        <v>12</v>
      </c>
      <c r="G5044">
        <v>38.47</v>
      </c>
      <c r="H5044">
        <f t="shared" si="1092"/>
        <v>40</v>
      </c>
      <c r="I5044">
        <f t="shared" si="1093"/>
        <v>2</v>
      </c>
      <c r="J5044">
        <f t="shared" si="1094"/>
        <v>1</v>
      </c>
      <c r="K5044">
        <f t="shared" si="1095"/>
        <v>0</v>
      </c>
      <c r="L5044">
        <f t="shared" si="1096"/>
        <v>0</v>
      </c>
      <c r="M5044" s="19" t="s">
        <v>339</v>
      </c>
      <c r="N5044" s="19">
        <f t="shared" si="1097"/>
        <v>3.6453127065694368E-2</v>
      </c>
      <c r="O5044">
        <f t="shared" si="1098"/>
        <v>22.122124035386904</v>
      </c>
      <c r="P5044">
        <f t="shared" si="1099"/>
        <v>0.80642059842501024</v>
      </c>
      <c r="Q5044" t="str">
        <f>VLOOKUP(A5044,Haul!F:W,18,FALSE)</f>
        <v>129</v>
      </c>
      <c r="R5044">
        <f t="shared" si="1100"/>
        <v>0</v>
      </c>
      <c r="S5044">
        <f t="shared" si="1101"/>
        <v>0</v>
      </c>
      <c r="T5044">
        <f t="shared" si="1102"/>
        <v>22.122124035386904</v>
      </c>
      <c r="U5044">
        <f t="shared" si="1103"/>
        <v>0</v>
      </c>
      <c r="V5044">
        <f t="shared" si="1104"/>
        <v>0</v>
      </c>
      <c r="W5044">
        <f t="shared" si="1105"/>
        <v>0.80642059842501024</v>
      </c>
    </row>
    <row r="5045" spans="1:23">
      <c r="A5045">
        <v>201</v>
      </c>
      <c r="B5045">
        <v>14</v>
      </c>
      <c r="C5045">
        <v>1</v>
      </c>
      <c r="D5045">
        <f>VLOOKUP(A5045,Haul!F:M,8,FALSE)</f>
        <v>4.5203616000000002E-2</v>
      </c>
      <c r="E5045">
        <v>78</v>
      </c>
      <c r="F5045">
        <v>12</v>
      </c>
      <c r="G5045">
        <v>43.93</v>
      </c>
      <c r="H5045">
        <f t="shared" si="1092"/>
        <v>45</v>
      </c>
      <c r="I5045">
        <f t="shared" si="1093"/>
        <v>2</v>
      </c>
      <c r="J5045">
        <f t="shared" si="1094"/>
        <v>1</v>
      </c>
      <c r="K5045">
        <f t="shared" si="1095"/>
        <v>0</v>
      </c>
      <c r="L5045">
        <f t="shared" si="1096"/>
        <v>0</v>
      </c>
      <c r="M5045" s="19" t="s">
        <v>339</v>
      </c>
      <c r="N5045" s="19">
        <f t="shared" si="1097"/>
        <v>5.2726494158384721E-2</v>
      </c>
      <c r="O5045">
        <f t="shared" si="1098"/>
        <v>22.122124035386904</v>
      </c>
      <c r="P5045">
        <f t="shared" si="1099"/>
        <v>1.1664220437228898</v>
      </c>
      <c r="Q5045" t="str">
        <f>VLOOKUP(A5045,Haul!F:W,18,FALSE)</f>
        <v>129</v>
      </c>
      <c r="R5045">
        <f t="shared" si="1100"/>
        <v>0</v>
      </c>
      <c r="S5045">
        <f t="shared" si="1101"/>
        <v>0</v>
      </c>
      <c r="T5045">
        <f t="shared" si="1102"/>
        <v>22.122124035386904</v>
      </c>
      <c r="U5045">
        <f t="shared" si="1103"/>
        <v>0</v>
      </c>
      <c r="V5045">
        <f t="shared" si="1104"/>
        <v>0</v>
      </c>
      <c r="W5045">
        <f t="shared" si="1105"/>
        <v>1.1664220437228898</v>
      </c>
    </row>
    <row r="5046" spans="1:23">
      <c r="A5046">
        <v>201</v>
      </c>
      <c r="B5046">
        <v>14</v>
      </c>
      <c r="C5046">
        <v>1</v>
      </c>
      <c r="D5046">
        <f>VLOOKUP(A5046,Haul!F:M,8,FALSE)</f>
        <v>4.5203616000000002E-2</v>
      </c>
      <c r="E5046">
        <v>1</v>
      </c>
      <c r="F5046">
        <v>11</v>
      </c>
      <c r="G5046">
        <v>105.77</v>
      </c>
      <c r="H5046">
        <f t="shared" si="1092"/>
        <v>110</v>
      </c>
      <c r="I5046">
        <f t="shared" si="1093"/>
        <v>1</v>
      </c>
      <c r="J5046">
        <f t="shared" si="1094"/>
        <v>0</v>
      </c>
      <c r="K5046">
        <f t="shared" si="1095"/>
        <v>0</v>
      </c>
      <c r="L5046">
        <f t="shared" si="1096"/>
        <v>0</v>
      </c>
      <c r="M5046" s="19" t="s">
        <v>339</v>
      </c>
      <c r="N5046" s="19">
        <f t="shared" si="1097"/>
        <v>0.6633718589845955</v>
      </c>
      <c r="O5046">
        <f t="shared" si="1098"/>
        <v>22.122124035386904</v>
      </c>
      <c r="P5046">
        <f t="shared" si="1099"/>
        <v>14.675194546042412</v>
      </c>
      <c r="Q5046" t="str">
        <f>VLOOKUP(A5046,Haul!F:W,18,FALSE)</f>
        <v>129</v>
      </c>
      <c r="R5046">
        <f t="shared" si="1100"/>
        <v>0</v>
      </c>
      <c r="S5046">
        <f t="shared" si="1101"/>
        <v>0</v>
      </c>
      <c r="T5046">
        <f t="shared" si="1102"/>
        <v>0</v>
      </c>
      <c r="U5046">
        <f t="shared" si="1103"/>
        <v>0</v>
      </c>
      <c r="V5046">
        <f t="shared" si="1104"/>
        <v>0</v>
      </c>
      <c r="W5046">
        <f t="shared" si="1105"/>
        <v>0</v>
      </c>
    </row>
    <row r="5047" spans="1:23">
      <c r="A5047">
        <v>201</v>
      </c>
      <c r="B5047">
        <v>14</v>
      </c>
      <c r="C5047">
        <v>1</v>
      </c>
      <c r="D5047">
        <f>VLOOKUP(A5047,Haul!F:M,8,FALSE)</f>
        <v>4.5203616000000002E-2</v>
      </c>
      <c r="E5047">
        <v>2</v>
      </c>
      <c r="F5047">
        <v>11</v>
      </c>
      <c r="G5047">
        <v>100.53</v>
      </c>
      <c r="H5047">
        <f t="shared" si="1092"/>
        <v>105</v>
      </c>
      <c r="I5047">
        <f t="shared" si="1093"/>
        <v>1</v>
      </c>
      <c r="J5047">
        <f t="shared" si="1094"/>
        <v>0</v>
      </c>
      <c r="K5047">
        <f t="shared" si="1095"/>
        <v>0</v>
      </c>
      <c r="L5047">
        <f t="shared" si="1096"/>
        <v>0</v>
      </c>
      <c r="M5047" s="19" t="s">
        <v>339</v>
      </c>
      <c r="N5047" s="19">
        <f t="shared" si="1097"/>
        <v>0.56568877091191816</v>
      </c>
      <c r="O5047">
        <f t="shared" si="1098"/>
        <v>22.122124035386904</v>
      </c>
      <c r="P5047">
        <f t="shared" si="1099"/>
        <v>12.514237155539021</v>
      </c>
      <c r="Q5047" t="str">
        <f>VLOOKUP(A5047,Haul!F:W,18,FALSE)</f>
        <v>129</v>
      </c>
      <c r="R5047">
        <f t="shared" si="1100"/>
        <v>0</v>
      </c>
      <c r="S5047">
        <f t="shared" si="1101"/>
        <v>0</v>
      </c>
      <c r="T5047">
        <f t="shared" si="1102"/>
        <v>0</v>
      </c>
      <c r="U5047">
        <f t="shared" si="1103"/>
        <v>0</v>
      </c>
      <c r="V5047">
        <f t="shared" si="1104"/>
        <v>0</v>
      </c>
      <c r="W5047">
        <f t="shared" si="1105"/>
        <v>0</v>
      </c>
    </row>
    <row r="5048" spans="1:23">
      <c r="A5048">
        <v>201</v>
      </c>
      <c r="B5048">
        <v>14</v>
      </c>
      <c r="C5048">
        <v>1</v>
      </c>
      <c r="D5048">
        <f>VLOOKUP(A5048,Haul!F:M,8,FALSE)</f>
        <v>4.5203616000000002E-2</v>
      </c>
      <c r="E5048">
        <v>3</v>
      </c>
      <c r="F5048">
        <v>11</v>
      </c>
      <c r="G5048">
        <v>123.58</v>
      </c>
      <c r="H5048">
        <f t="shared" si="1092"/>
        <v>125</v>
      </c>
      <c r="I5048">
        <f t="shared" si="1093"/>
        <v>1</v>
      </c>
      <c r="J5048">
        <f t="shared" si="1094"/>
        <v>0</v>
      </c>
      <c r="K5048">
        <f t="shared" si="1095"/>
        <v>1</v>
      </c>
      <c r="L5048">
        <f t="shared" si="1096"/>
        <v>0</v>
      </c>
      <c r="M5048" s="19" t="s">
        <v>339</v>
      </c>
      <c r="N5048" s="19">
        <f t="shared" si="1097"/>
        <v>1.0805333397701418</v>
      </c>
      <c r="O5048">
        <f t="shared" si="1098"/>
        <v>22.122124035386904</v>
      </c>
      <c r="P5048">
        <f t="shared" si="1099"/>
        <v>23.903692566765937</v>
      </c>
      <c r="Q5048" t="str">
        <f>VLOOKUP(A5048,Haul!F:W,18,FALSE)</f>
        <v>129</v>
      </c>
      <c r="R5048">
        <f t="shared" si="1100"/>
        <v>22.122124035386904</v>
      </c>
      <c r="S5048">
        <f t="shared" si="1101"/>
        <v>0</v>
      </c>
      <c r="T5048">
        <f t="shared" si="1102"/>
        <v>0</v>
      </c>
      <c r="U5048">
        <f t="shared" si="1103"/>
        <v>23.903692566765937</v>
      </c>
      <c r="V5048">
        <f t="shared" si="1104"/>
        <v>0</v>
      </c>
      <c r="W5048">
        <f t="shared" si="1105"/>
        <v>0</v>
      </c>
    </row>
    <row r="5049" spans="1:23">
      <c r="A5049">
        <v>201</v>
      </c>
      <c r="B5049">
        <v>14</v>
      </c>
      <c r="C5049">
        <v>1</v>
      </c>
      <c r="D5049">
        <f>VLOOKUP(A5049,Haul!F:M,8,FALSE)</f>
        <v>4.5203616000000002E-2</v>
      </c>
      <c r="E5049">
        <v>4</v>
      </c>
      <c r="F5049">
        <v>11</v>
      </c>
      <c r="G5049">
        <v>89.6</v>
      </c>
      <c r="H5049">
        <f t="shared" si="1092"/>
        <v>90</v>
      </c>
      <c r="I5049">
        <f t="shared" si="1093"/>
        <v>1</v>
      </c>
      <c r="J5049">
        <f t="shared" si="1094"/>
        <v>0</v>
      </c>
      <c r="K5049">
        <f t="shared" si="1095"/>
        <v>0</v>
      </c>
      <c r="L5049">
        <f t="shared" si="1096"/>
        <v>0</v>
      </c>
      <c r="M5049" s="19" t="s">
        <v>339</v>
      </c>
      <c r="N5049" s="19">
        <f t="shared" si="1097"/>
        <v>0.3943357971846666</v>
      </c>
      <c r="O5049">
        <f t="shared" si="1098"/>
        <v>22.122124035386904</v>
      </c>
      <c r="P5049">
        <f t="shared" si="1099"/>
        <v>8.7235454169123692</v>
      </c>
      <c r="Q5049" t="str">
        <f>VLOOKUP(A5049,Haul!F:W,18,FALSE)</f>
        <v>129</v>
      </c>
      <c r="R5049">
        <f t="shared" si="1100"/>
        <v>0</v>
      </c>
      <c r="S5049">
        <f t="shared" si="1101"/>
        <v>0</v>
      </c>
      <c r="T5049">
        <f t="shared" si="1102"/>
        <v>0</v>
      </c>
      <c r="U5049">
        <f t="shared" si="1103"/>
        <v>0</v>
      </c>
      <c r="V5049">
        <f t="shared" si="1104"/>
        <v>0</v>
      </c>
      <c r="W5049">
        <f t="shared" si="1105"/>
        <v>0</v>
      </c>
    </row>
    <row r="5050" spans="1:23">
      <c r="A5050">
        <v>201</v>
      </c>
      <c r="B5050">
        <v>14</v>
      </c>
      <c r="C5050">
        <v>1</v>
      </c>
      <c r="D5050">
        <f>VLOOKUP(A5050,Haul!F:M,8,FALSE)</f>
        <v>4.5203616000000002E-2</v>
      </c>
      <c r="E5050">
        <v>5</v>
      </c>
      <c r="F5050">
        <v>11</v>
      </c>
      <c r="G5050">
        <v>39.43</v>
      </c>
      <c r="H5050">
        <f t="shared" si="1092"/>
        <v>40</v>
      </c>
      <c r="I5050">
        <f t="shared" si="1093"/>
        <v>1</v>
      </c>
      <c r="J5050">
        <f t="shared" si="1094"/>
        <v>0</v>
      </c>
      <c r="K5050">
        <f t="shared" si="1095"/>
        <v>0</v>
      </c>
      <c r="L5050">
        <f t="shared" si="1096"/>
        <v>0</v>
      </c>
      <c r="M5050" s="19" t="s">
        <v>339</v>
      </c>
      <c r="N5050" s="19">
        <f t="shared" si="1097"/>
        <v>3.0081364996591111E-2</v>
      </c>
      <c r="O5050">
        <f t="shared" si="1098"/>
        <v>22.122124035386904</v>
      </c>
      <c r="P5050">
        <f t="shared" si="1099"/>
        <v>0.66546368760833452</v>
      </c>
      <c r="Q5050" t="str">
        <f>VLOOKUP(A5050,Haul!F:W,18,FALSE)</f>
        <v>129</v>
      </c>
      <c r="R5050">
        <f t="shared" si="1100"/>
        <v>0</v>
      </c>
      <c r="S5050">
        <f t="shared" si="1101"/>
        <v>0</v>
      </c>
      <c r="T5050">
        <f t="shared" si="1102"/>
        <v>0</v>
      </c>
      <c r="U5050">
        <f t="shared" si="1103"/>
        <v>0</v>
      </c>
      <c r="V5050">
        <f t="shared" si="1104"/>
        <v>0</v>
      </c>
      <c r="W5050">
        <f t="shared" si="1105"/>
        <v>0</v>
      </c>
    </row>
    <row r="5051" spans="1:23">
      <c r="A5051">
        <v>201</v>
      </c>
      <c r="B5051">
        <v>14</v>
      </c>
      <c r="C5051">
        <v>1</v>
      </c>
      <c r="D5051">
        <f>VLOOKUP(A5051,Haul!F:M,8,FALSE)</f>
        <v>4.5203616000000002E-2</v>
      </c>
      <c r="E5051">
        <v>6</v>
      </c>
      <c r="F5051">
        <v>11</v>
      </c>
      <c r="G5051">
        <v>44.55</v>
      </c>
      <c r="H5051">
        <f t="shared" si="1092"/>
        <v>45</v>
      </c>
      <c r="I5051">
        <f t="shared" si="1093"/>
        <v>1</v>
      </c>
      <c r="J5051">
        <f t="shared" si="1094"/>
        <v>0</v>
      </c>
      <c r="K5051">
        <f t="shared" si="1095"/>
        <v>0</v>
      </c>
      <c r="L5051">
        <f t="shared" si="1096"/>
        <v>0</v>
      </c>
      <c r="M5051" s="19" t="s">
        <v>339</v>
      </c>
      <c r="N5051" s="19">
        <f t="shared" si="1097"/>
        <v>4.410808053806959E-2</v>
      </c>
      <c r="O5051">
        <f t="shared" si="1098"/>
        <v>22.122124035386904</v>
      </c>
      <c r="P5051">
        <f t="shared" si="1099"/>
        <v>0.97576442862601054</v>
      </c>
      <c r="Q5051" t="str">
        <f>VLOOKUP(A5051,Haul!F:W,18,FALSE)</f>
        <v>129</v>
      </c>
      <c r="R5051">
        <f t="shared" si="1100"/>
        <v>0</v>
      </c>
      <c r="S5051">
        <f t="shared" si="1101"/>
        <v>0</v>
      </c>
      <c r="T5051">
        <f t="shared" si="1102"/>
        <v>0</v>
      </c>
      <c r="U5051">
        <f t="shared" si="1103"/>
        <v>0</v>
      </c>
      <c r="V5051">
        <f t="shared" si="1104"/>
        <v>0</v>
      </c>
      <c r="W5051">
        <f t="shared" si="1105"/>
        <v>0</v>
      </c>
    </row>
    <row r="5052" spans="1:23">
      <c r="A5052">
        <v>201</v>
      </c>
      <c r="B5052">
        <v>14</v>
      </c>
      <c r="C5052">
        <v>1</v>
      </c>
      <c r="D5052">
        <f>VLOOKUP(A5052,Haul!F:M,8,FALSE)</f>
        <v>4.5203616000000002E-2</v>
      </c>
      <c r="E5052">
        <v>7</v>
      </c>
      <c r="F5052">
        <v>11</v>
      </c>
      <c r="G5052">
        <v>55.92</v>
      </c>
      <c r="H5052">
        <f t="shared" si="1092"/>
        <v>60</v>
      </c>
      <c r="I5052">
        <f t="shared" si="1093"/>
        <v>1</v>
      </c>
      <c r="J5052">
        <f t="shared" si="1094"/>
        <v>0</v>
      </c>
      <c r="K5052">
        <f t="shared" si="1095"/>
        <v>0</v>
      </c>
      <c r="L5052">
        <f t="shared" si="1096"/>
        <v>0</v>
      </c>
      <c r="M5052" s="19" t="s">
        <v>339</v>
      </c>
      <c r="N5052" s="19">
        <f t="shared" si="1097"/>
        <v>8.9950513786373962E-2</v>
      </c>
      <c r="O5052">
        <f t="shared" si="1098"/>
        <v>22.122124035386904</v>
      </c>
      <c r="P5052">
        <f t="shared" si="1099"/>
        <v>1.9898964230289444</v>
      </c>
      <c r="Q5052" t="str">
        <f>VLOOKUP(A5052,Haul!F:W,18,FALSE)</f>
        <v>129</v>
      </c>
      <c r="R5052">
        <f t="shared" si="1100"/>
        <v>0</v>
      </c>
      <c r="S5052">
        <f t="shared" si="1101"/>
        <v>0</v>
      </c>
      <c r="T5052">
        <f t="shared" si="1102"/>
        <v>0</v>
      </c>
      <c r="U5052">
        <f t="shared" si="1103"/>
        <v>0</v>
      </c>
      <c r="V5052">
        <f t="shared" si="1104"/>
        <v>0</v>
      </c>
      <c r="W5052">
        <f t="shared" si="1105"/>
        <v>0</v>
      </c>
    </row>
    <row r="5053" spans="1:23">
      <c r="A5053">
        <v>201</v>
      </c>
      <c r="B5053">
        <v>14</v>
      </c>
      <c r="C5053">
        <v>1</v>
      </c>
      <c r="D5053">
        <f>VLOOKUP(A5053,Haul!F:M,8,FALSE)</f>
        <v>4.5203616000000002E-2</v>
      </c>
      <c r="E5053">
        <v>8</v>
      </c>
      <c r="F5053">
        <v>11</v>
      </c>
      <c r="G5053">
        <v>103.11</v>
      </c>
      <c r="H5053">
        <f t="shared" si="1092"/>
        <v>105</v>
      </c>
      <c r="I5053">
        <f t="shared" si="1093"/>
        <v>1</v>
      </c>
      <c r="J5053">
        <f t="shared" si="1094"/>
        <v>0</v>
      </c>
      <c r="K5053">
        <f t="shared" si="1095"/>
        <v>0</v>
      </c>
      <c r="L5053">
        <f t="shared" si="1096"/>
        <v>0</v>
      </c>
      <c r="M5053" s="19" t="s">
        <v>339</v>
      </c>
      <c r="N5053" s="19">
        <f t="shared" si="1097"/>
        <v>0.61246117038558423</v>
      </c>
      <c r="O5053">
        <f t="shared" si="1098"/>
        <v>22.122124035386904</v>
      </c>
      <c r="P5053">
        <f t="shared" si="1099"/>
        <v>13.548941978128127</v>
      </c>
      <c r="Q5053" t="str">
        <f>VLOOKUP(A5053,Haul!F:W,18,FALSE)</f>
        <v>129</v>
      </c>
      <c r="R5053">
        <f t="shared" si="1100"/>
        <v>0</v>
      </c>
      <c r="S5053">
        <f t="shared" si="1101"/>
        <v>0</v>
      </c>
      <c r="T5053">
        <f t="shared" si="1102"/>
        <v>0</v>
      </c>
      <c r="U5053">
        <f t="shared" si="1103"/>
        <v>0</v>
      </c>
      <c r="V5053">
        <f t="shared" si="1104"/>
        <v>0</v>
      </c>
      <c r="W5053">
        <f t="shared" si="1105"/>
        <v>0</v>
      </c>
    </row>
    <row r="5054" spans="1:23">
      <c r="A5054">
        <v>201</v>
      </c>
      <c r="B5054">
        <v>14</v>
      </c>
      <c r="C5054">
        <v>1</v>
      </c>
      <c r="D5054">
        <f>VLOOKUP(A5054,Haul!F:M,8,FALSE)</f>
        <v>4.5203616000000002E-2</v>
      </c>
      <c r="E5054">
        <v>9</v>
      </c>
      <c r="F5054">
        <v>11</v>
      </c>
      <c r="G5054">
        <v>129.09</v>
      </c>
      <c r="H5054">
        <f t="shared" si="1092"/>
        <v>130</v>
      </c>
      <c r="I5054">
        <f t="shared" si="1093"/>
        <v>1</v>
      </c>
      <c r="J5054">
        <f t="shared" si="1094"/>
        <v>0</v>
      </c>
      <c r="K5054">
        <f t="shared" si="1095"/>
        <v>1</v>
      </c>
      <c r="L5054">
        <f t="shared" si="1096"/>
        <v>1</v>
      </c>
      <c r="M5054" s="19" t="s">
        <v>339</v>
      </c>
      <c r="N5054" s="19">
        <f t="shared" si="1097"/>
        <v>1.2388790150992675</v>
      </c>
      <c r="O5054">
        <f t="shared" si="1098"/>
        <v>22.122124035386904</v>
      </c>
      <c r="P5054">
        <f t="shared" si="1099"/>
        <v>27.406635236863959</v>
      </c>
      <c r="Q5054" t="str">
        <f>VLOOKUP(A5054,Haul!F:W,18,FALSE)</f>
        <v>129</v>
      </c>
      <c r="R5054">
        <f t="shared" si="1100"/>
        <v>22.122124035386904</v>
      </c>
      <c r="S5054">
        <f t="shared" si="1101"/>
        <v>22.122124035386904</v>
      </c>
      <c r="T5054">
        <f t="shared" si="1102"/>
        <v>0</v>
      </c>
      <c r="U5054">
        <f t="shared" si="1103"/>
        <v>27.406635236863959</v>
      </c>
      <c r="V5054">
        <f t="shared" si="1104"/>
        <v>27.406635236863959</v>
      </c>
      <c r="W5054">
        <f t="shared" si="1105"/>
        <v>0</v>
      </c>
    </row>
    <row r="5055" spans="1:23">
      <c r="A5055">
        <v>201</v>
      </c>
      <c r="B5055">
        <v>14</v>
      </c>
      <c r="C5055">
        <v>1</v>
      </c>
      <c r="D5055">
        <f>VLOOKUP(A5055,Haul!F:M,8,FALSE)</f>
        <v>4.5203616000000002E-2</v>
      </c>
      <c r="E5055">
        <v>10</v>
      </c>
      <c r="F5055">
        <v>11</v>
      </c>
      <c r="G5055">
        <v>95.61</v>
      </c>
      <c r="H5055">
        <f t="shared" si="1092"/>
        <v>100</v>
      </c>
      <c r="I5055">
        <f t="shared" si="1093"/>
        <v>1</v>
      </c>
      <c r="J5055">
        <f t="shared" si="1094"/>
        <v>0</v>
      </c>
      <c r="K5055">
        <f t="shared" si="1095"/>
        <v>0</v>
      </c>
      <c r="L5055">
        <f t="shared" si="1096"/>
        <v>0</v>
      </c>
      <c r="M5055" s="19" t="s">
        <v>339</v>
      </c>
      <c r="N5055" s="19">
        <f t="shared" si="1097"/>
        <v>0.48334640823175257</v>
      </c>
      <c r="O5055">
        <f t="shared" si="1098"/>
        <v>22.122124035386904</v>
      </c>
      <c r="P5055">
        <f t="shared" si="1099"/>
        <v>10.692649194961584</v>
      </c>
      <c r="Q5055" t="str">
        <f>VLOOKUP(A5055,Haul!F:W,18,FALSE)</f>
        <v>129</v>
      </c>
      <c r="R5055">
        <f t="shared" si="1100"/>
        <v>0</v>
      </c>
      <c r="S5055">
        <f t="shared" si="1101"/>
        <v>0</v>
      </c>
      <c r="T5055">
        <f t="shared" si="1102"/>
        <v>0</v>
      </c>
      <c r="U5055">
        <f t="shared" si="1103"/>
        <v>0</v>
      </c>
      <c r="V5055">
        <f t="shared" si="1104"/>
        <v>0</v>
      </c>
      <c r="W5055">
        <f t="shared" si="1105"/>
        <v>0</v>
      </c>
    </row>
    <row r="5056" spans="1:23">
      <c r="A5056">
        <v>201</v>
      </c>
      <c r="B5056">
        <v>14</v>
      </c>
      <c r="C5056">
        <v>1</v>
      </c>
      <c r="D5056">
        <f>VLOOKUP(A5056,Haul!F:M,8,FALSE)</f>
        <v>4.5203616000000002E-2</v>
      </c>
      <c r="E5056">
        <v>11</v>
      </c>
      <c r="F5056">
        <v>11</v>
      </c>
      <c r="G5056">
        <v>39.450000000000003</v>
      </c>
      <c r="H5056">
        <f t="shared" si="1092"/>
        <v>40</v>
      </c>
      <c r="I5056">
        <f t="shared" si="1093"/>
        <v>1</v>
      </c>
      <c r="J5056">
        <f t="shared" si="1094"/>
        <v>0</v>
      </c>
      <c r="K5056">
        <f t="shared" si="1095"/>
        <v>0</v>
      </c>
      <c r="L5056">
        <f t="shared" si="1096"/>
        <v>0</v>
      </c>
      <c r="M5056" s="19" t="s">
        <v>339</v>
      </c>
      <c r="N5056" s="19">
        <f t="shared" si="1097"/>
        <v>3.0129225078785932E-2</v>
      </c>
      <c r="O5056">
        <f t="shared" si="1098"/>
        <v>22.122124035386904</v>
      </c>
      <c r="P5056">
        <f t="shared" si="1099"/>
        <v>0.66652245428299217</v>
      </c>
      <c r="Q5056" t="str">
        <f>VLOOKUP(A5056,Haul!F:W,18,FALSE)</f>
        <v>129</v>
      </c>
      <c r="R5056">
        <f t="shared" si="1100"/>
        <v>0</v>
      </c>
      <c r="S5056">
        <f t="shared" si="1101"/>
        <v>0</v>
      </c>
      <c r="T5056">
        <f t="shared" si="1102"/>
        <v>0</v>
      </c>
      <c r="U5056">
        <f t="shared" si="1103"/>
        <v>0</v>
      </c>
      <c r="V5056">
        <f t="shared" si="1104"/>
        <v>0</v>
      </c>
      <c r="W5056">
        <f t="shared" si="1105"/>
        <v>0</v>
      </c>
    </row>
    <row r="5057" spans="1:23">
      <c r="A5057">
        <v>201</v>
      </c>
      <c r="B5057">
        <v>14</v>
      </c>
      <c r="C5057">
        <v>1</v>
      </c>
      <c r="D5057">
        <f>VLOOKUP(A5057,Haul!F:M,8,FALSE)</f>
        <v>4.5203616000000002E-2</v>
      </c>
      <c r="E5057">
        <v>12</v>
      </c>
      <c r="F5057">
        <v>11</v>
      </c>
      <c r="G5057">
        <v>37.56</v>
      </c>
      <c r="H5057">
        <f t="shared" si="1092"/>
        <v>40</v>
      </c>
      <c r="I5057">
        <f t="shared" si="1093"/>
        <v>1</v>
      </c>
      <c r="J5057">
        <f t="shared" si="1094"/>
        <v>0</v>
      </c>
      <c r="K5057">
        <f t="shared" si="1095"/>
        <v>0</v>
      </c>
      <c r="L5057">
        <f t="shared" si="1096"/>
        <v>0</v>
      </c>
      <c r="M5057" s="19" t="s">
        <v>339</v>
      </c>
      <c r="N5057" s="19">
        <f t="shared" si="1097"/>
        <v>2.5831242570225219E-2</v>
      </c>
      <c r="O5057">
        <f t="shared" si="1098"/>
        <v>22.122124035386904</v>
      </c>
      <c r="P5057">
        <f t="shared" si="1099"/>
        <v>0.57144195212668869</v>
      </c>
      <c r="Q5057" t="str">
        <f>VLOOKUP(A5057,Haul!F:W,18,FALSE)</f>
        <v>129</v>
      </c>
      <c r="R5057">
        <f t="shared" si="1100"/>
        <v>0</v>
      </c>
      <c r="S5057">
        <f t="shared" si="1101"/>
        <v>0</v>
      </c>
      <c r="T5057">
        <f t="shared" si="1102"/>
        <v>0</v>
      </c>
      <c r="U5057">
        <f t="shared" si="1103"/>
        <v>0</v>
      </c>
      <c r="V5057">
        <f t="shared" si="1104"/>
        <v>0</v>
      </c>
      <c r="W5057">
        <f t="shared" si="1105"/>
        <v>0</v>
      </c>
    </row>
    <row r="5058" spans="1:23">
      <c r="A5058">
        <v>201</v>
      </c>
      <c r="B5058">
        <v>14</v>
      </c>
      <c r="C5058">
        <v>1</v>
      </c>
      <c r="D5058">
        <f>VLOOKUP(A5058,Haul!F:M,8,FALSE)</f>
        <v>4.5203616000000002E-2</v>
      </c>
      <c r="E5058">
        <v>13</v>
      </c>
      <c r="F5058">
        <v>11</v>
      </c>
      <c r="G5058">
        <v>30.31</v>
      </c>
      <c r="H5058">
        <f t="shared" si="1092"/>
        <v>35</v>
      </c>
      <c r="I5058">
        <f t="shared" si="1093"/>
        <v>1</v>
      </c>
      <c r="J5058">
        <f t="shared" si="1094"/>
        <v>0</v>
      </c>
      <c r="K5058">
        <f t="shared" si="1095"/>
        <v>0</v>
      </c>
      <c r="L5058">
        <f t="shared" si="1096"/>
        <v>0</v>
      </c>
      <c r="M5058" s="19" t="s">
        <v>339</v>
      </c>
      <c r="N5058" s="19">
        <f t="shared" si="1097"/>
        <v>1.3187197291818499E-2</v>
      </c>
      <c r="O5058">
        <f t="shared" si="1098"/>
        <v>22.122124035386904</v>
      </c>
      <c r="P5058">
        <f t="shared" si="1099"/>
        <v>0.29172881416872709</v>
      </c>
      <c r="Q5058" t="str">
        <f>VLOOKUP(A5058,Haul!F:W,18,FALSE)</f>
        <v>129</v>
      </c>
      <c r="R5058">
        <f t="shared" si="1100"/>
        <v>0</v>
      </c>
      <c r="S5058">
        <f t="shared" si="1101"/>
        <v>0</v>
      </c>
      <c r="T5058">
        <f t="shared" si="1102"/>
        <v>0</v>
      </c>
      <c r="U5058">
        <f t="shared" si="1103"/>
        <v>0</v>
      </c>
      <c r="V5058">
        <f t="shared" si="1104"/>
        <v>0</v>
      </c>
      <c r="W5058">
        <f t="shared" si="1105"/>
        <v>0</v>
      </c>
    </row>
    <row r="5059" spans="1:23">
      <c r="A5059">
        <v>201</v>
      </c>
      <c r="B5059">
        <v>14</v>
      </c>
      <c r="C5059">
        <v>1</v>
      </c>
      <c r="D5059">
        <f>VLOOKUP(A5059,Haul!F:M,8,FALSE)</f>
        <v>4.5203616000000002E-2</v>
      </c>
      <c r="E5059">
        <v>14</v>
      </c>
      <c r="F5059">
        <v>11</v>
      </c>
      <c r="G5059">
        <v>38.520000000000003</v>
      </c>
      <c r="H5059">
        <f t="shared" ref="H5059:H5122" si="1106">ROUNDUP(G5059/5,0)*5</f>
        <v>40</v>
      </c>
      <c r="I5059">
        <f t="shared" ref="I5059:I5122" si="1107">IF(F5059=11, 1,2)</f>
        <v>1</v>
      </c>
      <c r="J5059">
        <f t="shared" ref="J5059:J5122" si="1108">IF(I5059=2,1,0)</f>
        <v>0</v>
      </c>
      <c r="K5059">
        <f t="shared" ref="K5059:K5122" si="1109">1*($I5059=1)*($G5059&gt;=107)</f>
        <v>0</v>
      </c>
      <c r="L5059">
        <f t="shared" ref="L5059:L5122" si="1110">1*($I5059=1)*($G5059&gt;=124)</f>
        <v>0</v>
      </c>
      <c r="M5059" s="19" t="s">
        <v>339</v>
      </c>
      <c r="N5059" s="19">
        <f t="shared" ref="N5059:N5122" si="1111">IF(I5059=1, (0.0002988*G5059^3.135)/1000, (0.001424*G5059^2.781)/1000)</f>
        <v>2.7958062801308577E-2</v>
      </c>
      <c r="O5059">
        <f t="shared" ref="O5059:O5122" si="1112">1/D5059</f>
        <v>22.122124035386904</v>
      </c>
      <c r="P5059">
        <f t="shared" ref="P5059:P5122" si="1113">N5059*O5059</f>
        <v>0.61849173307968497</v>
      </c>
      <c r="Q5059" t="str">
        <f>VLOOKUP(A5059,Haul!F:W,18,FALSE)</f>
        <v>129</v>
      </c>
      <c r="R5059">
        <f t="shared" ref="R5059:R5122" si="1114">K5059*O5059</f>
        <v>0</v>
      </c>
      <c r="S5059">
        <f t="shared" ref="S5059:S5122" si="1115">L5059*O5059</f>
        <v>0</v>
      </c>
      <c r="T5059">
        <f t="shared" ref="T5059:T5122" si="1116">J5059*O5059</f>
        <v>0</v>
      </c>
      <c r="U5059">
        <f t="shared" ref="U5059:U5122" si="1117">N5059*R5059</f>
        <v>0</v>
      </c>
      <c r="V5059">
        <f t="shared" ref="V5059:V5122" si="1118">N5059*S5059</f>
        <v>0</v>
      </c>
      <c r="W5059">
        <f t="shared" ref="W5059:W5122" si="1119">N5059*T5059</f>
        <v>0</v>
      </c>
    </row>
    <row r="5060" spans="1:23">
      <c r="A5060">
        <v>201</v>
      </c>
      <c r="B5060">
        <v>14</v>
      </c>
      <c r="C5060">
        <v>1</v>
      </c>
      <c r="D5060">
        <f>VLOOKUP(A5060,Haul!F:M,8,FALSE)</f>
        <v>4.5203616000000002E-2</v>
      </c>
      <c r="E5060">
        <v>15</v>
      </c>
      <c r="F5060">
        <v>11</v>
      </c>
      <c r="G5060">
        <v>41</v>
      </c>
      <c r="H5060">
        <f t="shared" si="1106"/>
        <v>45</v>
      </c>
      <c r="I5060">
        <f t="shared" si="1107"/>
        <v>1</v>
      </c>
      <c r="J5060">
        <f t="shared" si="1108"/>
        <v>0</v>
      </c>
      <c r="K5060">
        <f t="shared" si="1109"/>
        <v>0</v>
      </c>
      <c r="L5060">
        <f t="shared" si="1110"/>
        <v>0</v>
      </c>
      <c r="M5060" s="19" t="s">
        <v>339</v>
      </c>
      <c r="N5060" s="19">
        <f t="shared" si="1111"/>
        <v>3.399836123256663E-2</v>
      </c>
      <c r="O5060">
        <f t="shared" si="1112"/>
        <v>22.122124035386904</v>
      </c>
      <c r="P5060">
        <f t="shared" si="1113"/>
        <v>0.75211596418672855</v>
      </c>
      <c r="Q5060" t="str">
        <f>VLOOKUP(A5060,Haul!F:W,18,FALSE)</f>
        <v>129</v>
      </c>
      <c r="R5060">
        <f t="shared" si="1114"/>
        <v>0</v>
      </c>
      <c r="S5060">
        <f t="shared" si="1115"/>
        <v>0</v>
      </c>
      <c r="T5060">
        <f t="shared" si="1116"/>
        <v>0</v>
      </c>
      <c r="U5060">
        <f t="shared" si="1117"/>
        <v>0</v>
      </c>
      <c r="V5060">
        <f t="shared" si="1118"/>
        <v>0</v>
      </c>
      <c r="W5060">
        <f t="shared" si="1119"/>
        <v>0</v>
      </c>
    </row>
    <row r="5061" spans="1:23">
      <c r="A5061">
        <v>201</v>
      </c>
      <c r="B5061">
        <v>14</v>
      </c>
      <c r="C5061">
        <v>1</v>
      </c>
      <c r="D5061">
        <f>VLOOKUP(A5061,Haul!F:M,8,FALSE)</f>
        <v>4.5203616000000002E-2</v>
      </c>
      <c r="E5061">
        <v>16</v>
      </c>
      <c r="F5061">
        <v>11</v>
      </c>
      <c r="G5061">
        <v>45.07</v>
      </c>
      <c r="H5061">
        <f t="shared" si="1106"/>
        <v>50</v>
      </c>
      <c r="I5061">
        <f t="shared" si="1107"/>
        <v>1</v>
      </c>
      <c r="J5061">
        <f t="shared" si="1108"/>
        <v>0</v>
      </c>
      <c r="K5061">
        <f t="shared" si="1109"/>
        <v>0</v>
      </c>
      <c r="L5061">
        <f t="shared" si="1110"/>
        <v>0</v>
      </c>
      <c r="M5061" s="19" t="s">
        <v>339</v>
      </c>
      <c r="N5061" s="19">
        <f t="shared" si="1111"/>
        <v>4.5742309460027712E-2</v>
      </c>
      <c r="O5061">
        <f t="shared" si="1112"/>
        <v>22.122124035386904</v>
      </c>
      <c r="P5061">
        <f t="shared" si="1113"/>
        <v>1.0119170435397848</v>
      </c>
      <c r="Q5061" t="str">
        <f>VLOOKUP(A5061,Haul!F:W,18,FALSE)</f>
        <v>129</v>
      </c>
      <c r="R5061">
        <f t="shared" si="1114"/>
        <v>0</v>
      </c>
      <c r="S5061">
        <f t="shared" si="1115"/>
        <v>0</v>
      </c>
      <c r="T5061">
        <f t="shared" si="1116"/>
        <v>0</v>
      </c>
      <c r="U5061">
        <f t="shared" si="1117"/>
        <v>0</v>
      </c>
      <c r="V5061">
        <f t="shared" si="1118"/>
        <v>0</v>
      </c>
      <c r="W5061">
        <f t="shared" si="1119"/>
        <v>0</v>
      </c>
    </row>
    <row r="5062" spans="1:23">
      <c r="A5062">
        <v>201</v>
      </c>
      <c r="B5062">
        <v>14</v>
      </c>
      <c r="C5062">
        <v>1</v>
      </c>
      <c r="D5062">
        <f>VLOOKUP(A5062,Haul!F:M,8,FALSE)</f>
        <v>4.5203616000000002E-2</v>
      </c>
      <c r="E5062">
        <v>17</v>
      </c>
      <c r="F5062">
        <v>11</v>
      </c>
      <c r="G5062">
        <v>52.72</v>
      </c>
      <c r="H5062">
        <f t="shared" si="1106"/>
        <v>55</v>
      </c>
      <c r="I5062">
        <f t="shared" si="1107"/>
        <v>1</v>
      </c>
      <c r="J5062">
        <f t="shared" si="1108"/>
        <v>0</v>
      </c>
      <c r="K5062">
        <f t="shared" si="1109"/>
        <v>0</v>
      </c>
      <c r="L5062">
        <f t="shared" si="1110"/>
        <v>0</v>
      </c>
      <c r="M5062" s="19" t="s">
        <v>339</v>
      </c>
      <c r="N5062" s="19">
        <f t="shared" si="1111"/>
        <v>7.4777936586867474E-2</v>
      </c>
      <c r="O5062">
        <f t="shared" si="1112"/>
        <v>22.122124035386904</v>
      </c>
      <c r="P5062">
        <f t="shared" si="1113"/>
        <v>1.6542467882849787</v>
      </c>
      <c r="Q5062" t="str">
        <f>VLOOKUP(A5062,Haul!F:W,18,FALSE)</f>
        <v>129</v>
      </c>
      <c r="R5062">
        <f t="shared" si="1114"/>
        <v>0</v>
      </c>
      <c r="S5062">
        <f t="shared" si="1115"/>
        <v>0</v>
      </c>
      <c r="T5062">
        <f t="shared" si="1116"/>
        <v>0</v>
      </c>
      <c r="U5062">
        <f t="shared" si="1117"/>
        <v>0</v>
      </c>
      <c r="V5062">
        <f t="shared" si="1118"/>
        <v>0</v>
      </c>
      <c r="W5062">
        <f t="shared" si="1119"/>
        <v>0</v>
      </c>
    </row>
    <row r="5063" spans="1:23">
      <c r="A5063">
        <v>201</v>
      </c>
      <c r="B5063">
        <v>14</v>
      </c>
      <c r="C5063">
        <v>1</v>
      </c>
      <c r="D5063">
        <f>VLOOKUP(A5063,Haul!F:M,8,FALSE)</f>
        <v>4.5203616000000002E-2</v>
      </c>
      <c r="E5063">
        <v>18</v>
      </c>
      <c r="F5063">
        <v>11</v>
      </c>
      <c r="G5063">
        <v>104.09</v>
      </c>
      <c r="H5063">
        <f t="shared" si="1106"/>
        <v>105</v>
      </c>
      <c r="I5063">
        <f t="shared" si="1107"/>
        <v>1</v>
      </c>
      <c r="J5063">
        <f t="shared" si="1108"/>
        <v>0</v>
      </c>
      <c r="K5063">
        <f t="shared" si="1109"/>
        <v>0</v>
      </c>
      <c r="L5063">
        <f t="shared" si="1110"/>
        <v>0</v>
      </c>
      <c r="M5063" s="19" t="s">
        <v>339</v>
      </c>
      <c r="N5063" s="19">
        <f t="shared" si="1111"/>
        <v>0.63089608861252966</v>
      </c>
      <c r="O5063">
        <f t="shared" si="1112"/>
        <v>22.122124035386904</v>
      </c>
      <c r="P5063">
        <f t="shared" si="1113"/>
        <v>13.956761525726828</v>
      </c>
      <c r="Q5063" t="str">
        <f>VLOOKUP(A5063,Haul!F:W,18,FALSE)</f>
        <v>129</v>
      </c>
      <c r="R5063">
        <f t="shared" si="1114"/>
        <v>0</v>
      </c>
      <c r="S5063">
        <f t="shared" si="1115"/>
        <v>0</v>
      </c>
      <c r="T5063">
        <f t="shared" si="1116"/>
        <v>0</v>
      </c>
      <c r="U5063">
        <f t="shared" si="1117"/>
        <v>0</v>
      </c>
      <c r="V5063">
        <f t="shared" si="1118"/>
        <v>0</v>
      </c>
      <c r="W5063">
        <f t="shared" si="1119"/>
        <v>0</v>
      </c>
    </row>
    <row r="5064" spans="1:23">
      <c r="A5064">
        <v>201</v>
      </c>
      <c r="B5064">
        <v>14</v>
      </c>
      <c r="C5064">
        <v>1</v>
      </c>
      <c r="D5064">
        <f>VLOOKUP(A5064,Haul!F:M,8,FALSE)</f>
        <v>4.5203616000000002E-2</v>
      </c>
      <c r="E5064">
        <v>19</v>
      </c>
      <c r="F5064">
        <v>11</v>
      </c>
      <c r="G5064">
        <v>47.56</v>
      </c>
      <c r="H5064">
        <f t="shared" si="1106"/>
        <v>50</v>
      </c>
      <c r="I5064">
        <f t="shared" si="1107"/>
        <v>1</v>
      </c>
      <c r="J5064">
        <f t="shared" si="1108"/>
        <v>0</v>
      </c>
      <c r="K5064">
        <f t="shared" si="1109"/>
        <v>0</v>
      </c>
      <c r="L5064">
        <f t="shared" si="1110"/>
        <v>0</v>
      </c>
      <c r="M5064" s="19" t="s">
        <v>339</v>
      </c>
      <c r="N5064" s="19">
        <f t="shared" si="1111"/>
        <v>5.4141935879177074E-2</v>
      </c>
      <c r="O5064">
        <f t="shared" si="1112"/>
        <v>22.122124035386904</v>
      </c>
      <c r="P5064">
        <f t="shared" si="1113"/>
        <v>1.1977346210351196</v>
      </c>
      <c r="Q5064" t="str">
        <f>VLOOKUP(A5064,Haul!F:W,18,FALSE)</f>
        <v>129</v>
      </c>
      <c r="R5064">
        <f t="shared" si="1114"/>
        <v>0</v>
      </c>
      <c r="S5064">
        <f t="shared" si="1115"/>
        <v>0</v>
      </c>
      <c r="T5064">
        <f t="shared" si="1116"/>
        <v>0</v>
      </c>
      <c r="U5064">
        <f t="shared" si="1117"/>
        <v>0</v>
      </c>
      <c r="V5064">
        <f t="shared" si="1118"/>
        <v>0</v>
      </c>
      <c r="W5064">
        <f t="shared" si="1119"/>
        <v>0</v>
      </c>
    </row>
    <row r="5065" spans="1:23">
      <c r="A5065">
        <v>201</v>
      </c>
      <c r="B5065">
        <v>14</v>
      </c>
      <c r="C5065">
        <v>1</v>
      </c>
      <c r="D5065">
        <f>VLOOKUP(A5065,Haul!F:M,8,FALSE)</f>
        <v>4.5203616000000002E-2</v>
      </c>
      <c r="E5065">
        <v>20</v>
      </c>
      <c r="F5065">
        <v>11</v>
      </c>
      <c r="G5065">
        <v>114.21</v>
      </c>
      <c r="H5065">
        <f t="shared" si="1106"/>
        <v>115</v>
      </c>
      <c r="I5065">
        <f t="shared" si="1107"/>
        <v>1</v>
      </c>
      <c r="J5065">
        <f t="shared" si="1108"/>
        <v>0</v>
      </c>
      <c r="K5065">
        <f t="shared" si="1109"/>
        <v>1</v>
      </c>
      <c r="L5065">
        <f t="shared" si="1110"/>
        <v>0</v>
      </c>
      <c r="M5065" s="19" t="s">
        <v>339</v>
      </c>
      <c r="N5065" s="19">
        <f t="shared" si="1111"/>
        <v>0.84388456883164242</v>
      </c>
      <c r="O5065">
        <f t="shared" si="1112"/>
        <v>22.122124035386904</v>
      </c>
      <c r="P5065">
        <f t="shared" si="1113"/>
        <v>18.668519103242591</v>
      </c>
      <c r="Q5065" t="str">
        <f>VLOOKUP(A5065,Haul!F:W,18,FALSE)</f>
        <v>129</v>
      </c>
      <c r="R5065">
        <f t="shared" si="1114"/>
        <v>22.122124035386904</v>
      </c>
      <c r="S5065">
        <f t="shared" si="1115"/>
        <v>0</v>
      </c>
      <c r="T5065">
        <f t="shared" si="1116"/>
        <v>0</v>
      </c>
      <c r="U5065">
        <f t="shared" si="1117"/>
        <v>18.668519103242591</v>
      </c>
      <c r="V5065">
        <f t="shared" si="1118"/>
        <v>0</v>
      </c>
      <c r="W5065">
        <f t="shared" si="1119"/>
        <v>0</v>
      </c>
    </row>
    <row r="5066" spans="1:23">
      <c r="A5066">
        <v>201</v>
      </c>
      <c r="B5066">
        <v>14</v>
      </c>
      <c r="C5066">
        <v>1</v>
      </c>
      <c r="D5066">
        <f>VLOOKUP(A5066,Haul!F:M,8,FALSE)</f>
        <v>4.5203616000000002E-2</v>
      </c>
      <c r="E5066">
        <v>21</v>
      </c>
      <c r="F5066">
        <v>11</v>
      </c>
      <c r="G5066">
        <v>105.52</v>
      </c>
      <c r="H5066">
        <f t="shared" si="1106"/>
        <v>110</v>
      </c>
      <c r="I5066">
        <f t="shared" si="1107"/>
        <v>1</v>
      </c>
      <c r="J5066">
        <f t="shared" si="1108"/>
        <v>0</v>
      </c>
      <c r="K5066">
        <f t="shared" si="1109"/>
        <v>0</v>
      </c>
      <c r="L5066">
        <f t="shared" si="1110"/>
        <v>0</v>
      </c>
      <c r="M5066" s="19" t="s">
        <v>339</v>
      </c>
      <c r="N5066" s="19">
        <f t="shared" si="1111"/>
        <v>0.65846870090437837</v>
      </c>
      <c r="O5066">
        <f t="shared" si="1112"/>
        <v>22.122124035386904</v>
      </c>
      <c r="P5066">
        <f t="shared" si="1113"/>
        <v>14.566726274826738</v>
      </c>
      <c r="Q5066" t="str">
        <f>VLOOKUP(A5066,Haul!F:W,18,FALSE)</f>
        <v>129</v>
      </c>
      <c r="R5066">
        <f t="shared" si="1114"/>
        <v>0</v>
      </c>
      <c r="S5066">
        <f t="shared" si="1115"/>
        <v>0</v>
      </c>
      <c r="T5066">
        <f t="shared" si="1116"/>
        <v>0</v>
      </c>
      <c r="U5066">
        <f t="shared" si="1117"/>
        <v>0</v>
      </c>
      <c r="V5066">
        <f t="shared" si="1118"/>
        <v>0</v>
      </c>
      <c r="W5066">
        <f t="shared" si="1119"/>
        <v>0</v>
      </c>
    </row>
    <row r="5067" spans="1:23">
      <c r="A5067">
        <v>201</v>
      </c>
      <c r="B5067">
        <v>14</v>
      </c>
      <c r="C5067">
        <v>1</v>
      </c>
      <c r="D5067">
        <f>VLOOKUP(A5067,Haul!F:M,8,FALSE)</f>
        <v>4.5203616000000002E-2</v>
      </c>
      <c r="E5067">
        <v>22</v>
      </c>
      <c r="F5067">
        <v>11</v>
      </c>
      <c r="G5067">
        <v>43.95</v>
      </c>
      <c r="H5067">
        <f t="shared" si="1106"/>
        <v>45</v>
      </c>
      <c r="I5067">
        <f t="shared" si="1107"/>
        <v>1</v>
      </c>
      <c r="J5067">
        <f t="shared" si="1108"/>
        <v>0</v>
      </c>
      <c r="K5067">
        <f t="shared" si="1109"/>
        <v>0</v>
      </c>
      <c r="L5067">
        <f t="shared" si="1110"/>
        <v>0</v>
      </c>
      <c r="M5067" s="19" t="s">
        <v>339</v>
      </c>
      <c r="N5067" s="19">
        <f t="shared" si="1111"/>
        <v>4.2272378065792461E-2</v>
      </c>
      <c r="O5067">
        <f t="shared" si="1112"/>
        <v>22.122124035386904</v>
      </c>
      <c r="P5067">
        <f t="shared" si="1113"/>
        <v>0.93515479084222952</v>
      </c>
      <c r="Q5067" t="str">
        <f>VLOOKUP(A5067,Haul!F:W,18,FALSE)</f>
        <v>129</v>
      </c>
      <c r="R5067">
        <f t="shared" si="1114"/>
        <v>0</v>
      </c>
      <c r="S5067">
        <f t="shared" si="1115"/>
        <v>0</v>
      </c>
      <c r="T5067">
        <f t="shared" si="1116"/>
        <v>0</v>
      </c>
      <c r="U5067">
        <f t="shared" si="1117"/>
        <v>0</v>
      </c>
      <c r="V5067">
        <f t="shared" si="1118"/>
        <v>0</v>
      </c>
      <c r="W5067">
        <f t="shared" si="1119"/>
        <v>0</v>
      </c>
    </row>
    <row r="5068" spans="1:23">
      <c r="A5068">
        <v>201</v>
      </c>
      <c r="B5068">
        <v>14</v>
      </c>
      <c r="C5068">
        <v>1</v>
      </c>
      <c r="D5068">
        <f>VLOOKUP(A5068,Haul!F:M,8,FALSE)</f>
        <v>4.5203616000000002E-2</v>
      </c>
      <c r="E5068">
        <v>23</v>
      </c>
      <c r="F5068">
        <v>11</v>
      </c>
      <c r="G5068">
        <v>96.83</v>
      </c>
      <c r="H5068">
        <f t="shared" si="1106"/>
        <v>100</v>
      </c>
      <c r="I5068">
        <f t="shared" si="1107"/>
        <v>1</v>
      </c>
      <c r="J5068">
        <f t="shared" si="1108"/>
        <v>0</v>
      </c>
      <c r="K5068">
        <f t="shared" si="1109"/>
        <v>0</v>
      </c>
      <c r="L5068">
        <f t="shared" si="1110"/>
        <v>0</v>
      </c>
      <c r="M5068" s="19" t="s">
        <v>339</v>
      </c>
      <c r="N5068" s="19">
        <f t="shared" si="1111"/>
        <v>0.50294642965789615</v>
      </c>
      <c r="O5068">
        <f t="shared" si="1112"/>
        <v>22.122124035386904</v>
      </c>
      <c r="P5068">
        <f t="shared" si="1113"/>
        <v>11.126243300046973</v>
      </c>
      <c r="Q5068" t="str">
        <f>VLOOKUP(A5068,Haul!F:W,18,FALSE)</f>
        <v>129</v>
      </c>
      <c r="R5068">
        <f t="shared" si="1114"/>
        <v>0</v>
      </c>
      <c r="S5068">
        <f t="shared" si="1115"/>
        <v>0</v>
      </c>
      <c r="T5068">
        <f t="shared" si="1116"/>
        <v>0</v>
      </c>
      <c r="U5068">
        <f t="shared" si="1117"/>
        <v>0</v>
      </c>
      <c r="V5068">
        <f t="shared" si="1118"/>
        <v>0</v>
      </c>
      <c r="W5068">
        <f t="shared" si="1119"/>
        <v>0</v>
      </c>
    </row>
    <row r="5069" spans="1:23">
      <c r="A5069">
        <v>201</v>
      </c>
      <c r="B5069">
        <v>14</v>
      </c>
      <c r="C5069">
        <v>1</v>
      </c>
      <c r="D5069">
        <f>VLOOKUP(A5069,Haul!F:M,8,FALSE)</f>
        <v>4.5203616000000002E-2</v>
      </c>
      <c r="E5069">
        <v>24</v>
      </c>
      <c r="F5069">
        <v>11</v>
      </c>
      <c r="G5069">
        <v>57.69</v>
      </c>
      <c r="H5069">
        <f t="shared" si="1106"/>
        <v>60</v>
      </c>
      <c r="I5069">
        <f t="shared" si="1107"/>
        <v>1</v>
      </c>
      <c r="J5069">
        <f t="shared" si="1108"/>
        <v>0</v>
      </c>
      <c r="K5069">
        <f t="shared" si="1109"/>
        <v>0</v>
      </c>
      <c r="L5069">
        <f t="shared" si="1110"/>
        <v>0</v>
      </c>
      <c r="M5069" s="19" t="s">
        <v>339</v>
      </c>
      <c r="N5069" s="19">
        <f t="shared" si="1111"/>
        <v>9.9181525256920311E-2</v>
      </c>
      <c r="O5069">
        <f t="shared" si="1112"/>
        <v>22.122124035386904</v>
      </c>
      <c r="P5069">
        <f t="shared" si="1113"/>
        <v>2.19410600375245</v>
      </c>
      <c r="Q5069" t="str">
        <f>VLOOKUP(A5069,Haul!F:W,18,FALSE)</f>
        <v>129</v>
      </c>
      <c r="R5069">
        <f t="shared" si="1114"/>
        <v>0</v>
      </c>
      <c r="S5069">
        <f t="shared" si="1115"/>
        <v>0</v>
      </c>
      <c r="T5069">
        <f t="shared" si="1116"/>
        <v>0</v>
      </c>
      <c r="U5069">
        <f t="shared" si="1117"/>
        <v>0</v>
      </c>
      <c r="V5069">
        <f t="shared" si="1118"/>
        <v>0</v>
      </c>
      <c r="W5069">
        <f t="shared" si="1119"/>
        <v>0</v>
      </c>
    </row>
    <row r="5070" spans="1:23">
      <c r="A5070">
        <v>201</v>
      </c>
      <c r="B5070">
        <v>14</v>
      </c>
      <c r="C5070">
        <v>1</v>
      </c>
      <c r="D5070">
        <f>VLOOKUP(A5070,Haul!F:M,8,FALSE)</f>
        <v>4.5203616000000002E-2</v>
      </c>
      <c r="E5070">
        <v>25</v>
      </c>
      <c r="F5070">
        <v>11</v>
      </c>
      <c r="G5070">
        <v>114.05</v>
      </c>
      <c r="H5070">
        <f t="shared" si="1106"/>
        <v>115</v>
      </c>
      <c r="I5070">
        <f t="shared" si="1107"/>
        <v>1</v>
      </c>
      <c r="J5070">
        <f t="shared" si="1108"/>
        <v>0</v>
      </c>
      <c r="K5070">
        <f t="shared" si="1109"/>
        <v>1</v>
      </c>
      <c r="L5070">
        <f t="shared" si="1110"/>
        <v>0</v>
      </c>
      <c r="M5070" s="19" t="s">
        <v>339</v>
      </c>
      <c r="N5070" s="19">
        <f t="shared" si="1111"/>
        <v>0.84018384380577837</v>
      </c>
      <c r="O5070">
        <f t="shared" si="1112"/>
        <v>22.122124035386904</v>
      </c>
      <c r="P5070">
        <f t="shared" si="1113"/>
        <v>18.586651205199566</v>
      </c>
      <c r="Q5070" t="str">
        <f>VLOOKUP(A5070,Haul!F:W,18,FALSE)</f>
        <v>129</v>
      </c>
      <c r="R5070">
        <f t="shared" si="1114"/>
        <v>22.122124035386904</v>
      </c>
      <c r="S5070">
        <f t="shared" si="1115"/>
        <v>0</v>
      </c>
      <c r="T5070">
        <f t="shared" si="1116"/>
        <v>0</v>
      </c>
      <c r="U5070">
        <f t="shared" si="1117"/>
        <v>18.586651205199566</v>
      </c>
      <c r="V5070">
        <f t="shared" si="1118"/>
        <v>0</v>
      </c>
      <c r="W5070">
        <f t="shared" si="1119"/>
        <v>0</v>
      </c>
    </row>
    <row r="5071" spans="1:23">
      <c r="A5071">
        <v>201</v>
      </c>
      <c r="B5071">
        <v>14</v>
      </c>
      <c r="C5071">
        <v>1</v>
      </c>
      <c r="D5071">
        <f>VLOOKUP(A5071,Haul!F:M,8,FALSE)</f>
        <v>4.5203616000000002E-2</v>
      </c>
      <c r="E5071">
        <v>26</v>
      </c>
      <c r="F5071">
        <v>11</v>
      </c>
      <c r="G5071">
        <v>124.24</v>
      </c>
      <c r="H5071">
        <f t="shared" si="1106"/>
        <v>125</v>
      </c>
      <c r="I5071">
        <f t="shared" si="1107"/>
        <v>1</v>
      </c>
      <c r="J5071">
        <f t="shared" si="1108"/>
        <v>0</v>
      </c>
      <c r="K5071">
        <f t="shared" si="1109"/>
        <v>1</v>
      </c>
      <c r="L5071">
        <f t="shared" si="1110"/>
        <v>1</v>
      </c>
      <c r="M5071" s="19" t="s">
        <v>339</v>
      </c>
      <c r="N5071" s="19">
        <f t="shared" si="1111"/>
        <v>1.0987280603348244</v>
      </c>
      <c r="O5071">
        <f t="shared" si="1112"/>
        <v>22.122124035386904</v>
      </c>
      <c r="P5071">
        <f t="shared" si="1113"/>
        <v>24.306198431887051</v>
      </c>
      <c r="Q5071" t="str">
        <f>VLOOKUP(A5071,Haul!F:W,18,FALSE)</f>
        <v>129</v>
      </c>
      <c r="R5071">
        <f t="shared" si="1114"/>
        <v>22.122124035386904</v>
      </c>
      <c r="S5071">
        <f t="shared" si="1115"/>
        <v>22.122124035386904</v>
      </c>
      <c r="T5071">
        <f t="shared" si="1116"/>
        <v>0</v>
      </c>
      <c r="U5071">
        <f t="shared" si="1117"/>
        <v>24.306198431887051</v>
      </c>
      <c r="V5071">
        <f t="shared" si="1118"/>
        <v>24.306198431887051</v>
      </c>
      <c r="W5071">
        <f t="shared" si="1119"/>
        <v>0</v>
      </c>
    </row>
    <row r="5072" spans="1:23">
      <c r="A5072">
        <v>201</v>
      </c>
      <c r="B5072">
        <v>14</v>
      </c>
      <c r="C5072">
        <v>1</v>
      </c>
      <c r="D5072">
        <f>VLOOKUP(A5072,Haul!F:M,8,FALSE)</f>
        <v>4.5203616000000002E-2</v>
      </c>
      <c r="E5072">
        <v>27</v>
      </c>
      <c r="F5072">
        <v>11</v>
      </c>
      <c r="G5072">
        <v>52.44</v>
      </c>
      <c r="H5072">
        <f t="shared" si="1106"/>
        <v>55</v>
      </c>
      <c r="I5072">
        <f t="shared" si="1107"/>
        <v>1</v>
      </c>
      <c r="J5072">
        <f t="shared" si="1108"/>
        <v>0</v>
      </c>
      <c r="K5072">
        <f t="shared" si="1109"/>
        <v>0</v>
      </c>
      <c r="L5072">
        <f t="shared" si="1110"/>
        <v>0</v>
      </c>
      <c r="M5072" s="19" t="s">
        <v>339</v>
      </c>
      <c r="N5072" s="19">
        <f t="shared" si="1111"/>
        <v>7.3539911756366039E-2</v>
      </c>
      <c r="O5072">
        <f t="shared" si="1112"/>
        <v>22.122124035386904</v>
      </c>
      <c r="P5072">
        <f t="shared" si="1113"/>
        <v>1.6268590494257371</v>
      </c>
      <c r="Q5072" t="str">
        <f>VLOOKUP(A5072,Haul!F:W,18,FALSE)</f>
        <v>129</v>
      </c>
      <c r="R5072">
        <f t="shared" si="1114"/>
        <v>0</v>
      </c>
      <c r="S5072">
        <f t="shared" si="1115"/>
        <v>0</v>
      </c>
      <c r="T5072">
        <f t="shared" si="1116"/>
        <v>0</v>
      </c>
      <c r="U5072">
        <f t="shared" si="1117"/>
        <v>0</v>
      </c>
      <c r="V5072">
        <f t="shared" si="1118"/>
        <v>0</v>
      </c>
      <c r="W5072">
        <f t="shared" si="1119"/>
        <v>0</v>
      </c>
    </row>
    <row r="5073" spans="1:23">
      <c r="A5073">
        <v>201</v>
      </c>
      <c r="B5073">
        <v>14</v>
      </c>
      <c r="C5073">
        <v>1</v>
      </c>
      <c r="D5073">
        <f>VLOOKUP(A5073,Haul!F:M,8,FALSE)</f>
        <v>4.5203616000000002E-2</v>
      </c>
      <c r="E5073">
        <v>28</v>
      </c>
      <c r="F5073">
        <v>11</v>
      </c>
      <c r="G5073">
        <v>40.020000000000003</v>
      </c>
      <c r="H5073">
        <f t="shared" si="1106"/>
        <v>45</v>
      </c>
      <c r="I5073">
        <f t="shared" si="1107"/>
        <v>1</v>
      </c>
      <c r="J5073">
        <f t="shared" si="1108"/>
        <v>0</v>
      </c>
      <c r="K5073">
        <f t="shared" si="1109"/>
        <v>0</v>
      </c>
      <c r="L5073">
        <f t="shared" si="1110"/>
        <v>0</v>
      </c>
      <c r="M5073" s="19" t="s">
        <v>339</v>
      </c>
      <c r="N5073" s="19">
        <f t="shared" si="1111"/>
        <v>3.1515140848163738E-2</v>
      </c>
      <c r="O5073">
        <f t="shared" si="1112"/>
        <v>22.122124035386904</v>
      </c>
      <c r="P5073">
        <f t="shared" si="1113"/>
        <v>0.69718185483576667</v>
      </c>
      <c r="Q5073" t="str">
        <f>VLOOKUP(A5073,Haul!F:W,18,FALSE)</f>
        <v>129</v>
      </c>
      <c r="R5073">
        <f t="shared" si="1114"/>
        <v>0</v>
      </c>
      <c r="S5073">
        <f t="shared" si="1115"/>
        <v>0</v>
      </c>
      <c r="T5073">
        <f t="shared" si="1116"/>
        <v>0</v>
      </c>
      <c r="U5073">
        <f t="shared" si="1117"/>
        <v>0</v>
      </c>
      <c r="V5073">
        <f t="shared" si="1118"/>
        <v>0</v>
      </c>
      <c r="W5073">
        <f t="shared" si="1119"/>
        <v>0</v>
      </c>
    </row>
    <row r="5074" spans="1:23">
      <c r="A5074">
        <v>201</v>
      </c>
      <c r="B5074">
        <v>14</v>
      </c>
      <c r="C5074">
        <v>1</v>
      </c>
      <c r="D5074">
        <f>VLOOKUP(A5074,Haul!F:M,8,FALSE)</f>
        <v>4.5203616000000002E-2</v>
      </c>
      <c r="E5074">
        <v>29</v>
      </c>
      <c r="F5074">
        <v>11</v>
      </c>
      <c r="G5074">
        <v>111.83</v>
      </c>
      <c r="H5074">
        <f t="shared" si="1106"/>
        <v>115</v>
      </c>
      <c r="I5074">
        <f t="shared" si="1107"/>
        <v>1</v>
      </c>
      <c r="J5074">
        <f t="shared" si="1108"/>
        <v>0</v>
      </c>
      <c r="K5074">
        <f t="shared" si="1109"/>
        <v>1</v>
      </c>
      <c r="L5074">
        <f t="shared" si="1110"/>
        <v>0</v>
      </c>
      <c r="M5074" s="19" t="s">
        <v>339</v>
      </c>
      <c r="N5074" s="19">
        <f t="shared" si="1111"/>
        <v>0.78997062375947324</v>
      </c>
      <c r="O5074">
        <f t="shared" si="1112"/>
        <v>22.122124035386904</v>
      </c>
      <c r="P5074">
        <f t="shared" si="1113"/>
        <v>17.475828123119026</v>
      </c>
      <c r="Q5074" t="str">
        <f>VLOOKUP(A5074,Haul!F:W,18,FALSE)</f>
        <v>129</v>
      </c>
      <c r="R5074">
        <f t="shared" si="1114"/>
        <v>22.122124035386904</v>
      </c>
      <c r="S5074">
        <f t="shared" si="1115"/>
        <v>0</v>
      </c>
      <c r="T5074">
        <f t="shared" si="1116"/>
        <v>0</v>
      </c>
      <c r="U5074">
        <f t="shared" si="1117"/>
        <v>17.475828123119026</v>
      </c>
      <c r="V5074">
        <f t="shared" si="1118"/>
        <v>0</v>
      </c>
      <c r="W5074">
        <f t="shared" si="1119"/>
        <v>0</v>
      </c>
    </row>
    <row r="5075" spans="1:23">
      <c r="A5075">
        <v>201</v>
      </c>
      <c r="B5075">
        <v>14</v>
      </c>
      <c r="C5075">
        <v>1</v>
      </c>
      <c r="D5075">
        <f>VLOOKUP(A5075,Haul!F:M,8,FALSE)</f>
        <v>4.5203616000000002E-2</v>
      </c>
      <c r="E5075">
        <v>30</v>
      </c>
      <c r="F5075">
        <v>11</v>
      </c>
      <c r="G5075">
        <v>108.08</v>
      </c>
      <c r="H5075">
        <f t="shared" si="1106"/>
        <v>110</v>
      </c>
      <c r="I5075">
        <f t="shared" si="1107"/>
        <v>1</v>
      </c>
      <c r="J5075">
        <f t="shared" si="1108"/>
        <v>0</v>
      </c>
      <c r="K5075">
        <f t="shared" si="1109"/>
        <v>1</v>
      </c>
      <c r="L5075">
        <f t="shared" si="1110"/>
        <v>0</v>
      </c>
      <c r="M5075" s="19" t="s">
        <v>339</v>
      </c>
      <c r="N5075" s="19">
        <f t="shared" si="1111"/>
        <v>0.70985921020992226</v>
      </c>
      <c r="O5075">
        <f t="shared" si="1112"/>
        <v>22.122124035386904</v>
      </c>
      <c r="P5075">
        <f t="shared" si="1113"/>
        <v>15.703593495925686</v>
      </c>
      <c r="Q5075" t="str">
        <f>VLOOKUP(A5075,Haul!F:W,18,FALSE)</f>
        <v>129</v>
      </c>
      <c r="R5075">
        <f t="shared" si="1114"/>
        <v>22.122124035386904</v>
      </c>
      <c r="S5075">
        <f t="shared" si="1115"/>
        <v>0</v>
      </c>
      <c r="T5075">
        <f t="shared" si="1116"/>
        <v>0</v>
      </c>
      <c r="U5075">
        <f t="shared" si="1117"/>
        <v>15.703593495925686</v>
      </c>
      <c r="V5075">
        <f t="shared" si="1118"/>
        <v>0</v>
      </c>
      <c r="W5075">
        <f t="shared" si="1119"/>
        <v>0</v>
      </c>
    </row>
    <row r="5076" spans="1:23">
      <c r="A5076">
        <v>201</v>
      </c>
      <c r="B5076">
        <v>14</v>
      </c>
      <c r="C5076">
        <v>1</v>
      </c>
      <c r="D5076">
        <f>VLOOKUP(A5076,Haul!F:M,8,FALSE)</f>
        <v>4.5203616000000002E-2</v>
      </c>
      <c r="E5076">
        <v>31</v>
      </c>
      <c r="F5076">
        <v>11</v>
      </c>
      <c r="G5076">
        <v>115.79</v>
      </c>
      <c r="H5076">
        <f t="shared" si="1106"/>
        <v>120</v>
      </c>
      <c r="I5076">
        <f t="shared" si="1107"/>
        <v>1</v>
      </c>
      <c r="J5076">
        <f t="shared" si="1108"/>
        <v>0</v>
      </c>
      <c r="K5076">
        <f t="shared" si="1109"/>
        <v>1</v>
      </c>
      <c r="L5076">
        <f t="shared" si="1110"/>
        <v>0</v>
      </c>
      <c r="M5076" s="19" t="s">
        <v>339</v>
      </c>
      <c r="N5076" s="19">
        <f t="shared" si="1111"/>
        <v>0.88102726207700188</v>
      </c>
      <c r="O5076">
        <f t="shared" si="1112"/>
        <v>22.122124035386904</v>
      </c>
      <c r="P5076">
        <f t="shared" si="1113"/>
        <v>19.49019437022476</v>
      </c>
      <c r="Q5076" t="str">
        <f>VLOOKUP(A5076,Haul!F:W,18,FALSE)</f>
        <v>129</v>
      </c>
      <c r="R5076">
        <f t="shared" si="1114"/>
        <v>22.122124035386904</v>
      </c>
      <c r="S5076">
        <f t="shared" si="1115"/>
        <v>0</v>
      </c>
      <c r="T5076">
        <f t="shared" si="1116"/>
        <v>0</v>
      </c>
      <c r="U5076">
        <f t="shared" si="1117"/>
        <v>19.49019437022476</v>
      </c>
      <c r="V5076">
        <f t="shared" si="1118"/>
        <v>0</v>
      </c>
      <c r="W5076">
        <f t="shared" si="1119"/>
        <v>0</v>
      </c>
    </row>
    <row r="5077" spans="1:23">
      <c r="A5077">
        <v>201</v>
      </c>
      <c r="B5077">
        <v>14</v>
      </c>
      <c r="C5077">
        <v>1</v>
      </c>
      <c r="D5077">
        <f>VLOOKUP(A5077,Haul!F:M,8,FALSE)</f>
        <v>4.5203616000000002E-2</v>
      </c>
      <c r="E5077">
        <v>32</v>
      </c>
      <c r="F5077">
        <v>11</v>
      </c>
      <c r="G5077">
        <v>114.49</v>
      </c>
      <c r="H5077">
        <f t="shared" si="1106"/>
        <v>115</v>
      </c>
      <c r="I5077">
        <f t="shared" si="1107"/>
        <v>1</v>
      </c>
      <c r="J5077">
        <f t="shared" si="1108"/>
        <v>0</v>
      </c>
      <c r="K5077">
        <f t="shared" si="1109"/>
        <v>1</v>
      </c>
      <c r="L5077">
        <f t="shared" si="1110"/>
        <v>0</v>
      </c>
      <c r="M5077" s="19" t="s">
        <v>339</v>
      </c>
      <c r="N5077" s="19">
        <f t="shared" si="1111"/>
        <v>0.85038752240206206</v>
      </c>
      <c r="O5077">
        <f t="shared" si="1112"/>
        <v>22.122124035386904</v>
      </c>
      <c r="P5077">
        <f t="shared" si="1113"/>
        <v>18.812378248723775</v>
      </c>
      <c r="Q5077" t="str">
        <f>VLOOKUP(A5077,Haul!F:W,18,FALSE)</f>
        <v>129</v>
      </c>
      <c r="R5077">
        <f t="shared" si="1114"/>
        <v>22.122124035386904</v>
      </c>
      <c r="S5077">
        <f t="shared" si="1115"/>
        <v>0</v>
      </c>
      <c r="T5077">
        <f t="shared" si="1116"/>
        <v>0</v>
      </c>
      <c r="U5077">
        <f t="shared" si="1117"/>
        <v>18.812378248723775</v>
      </c>
      <c r="V5077">
        <f t="shared" si="1118"/>
        <v>0</v>
      </c>
      <c r="W5077">
        <f t="shared" si="1119"/>
        <v>0</v>
      </c>
    </row>
    <row r="5078" spans="1:23">
      <c r="A5078">
        <v>201</v>
      </c>
      <c r="B5078">
        <v>14</v>
      </c>
      <c r="C5078">
        <v>1</v>
      </c>
      <c r="D5078">
        <f>VLOOKUP(A5078,Haul!F:M,8,FALSE)</f>
        <v>4.5203616000000002E-2</v>
      </c>
      <c r="E5078">
        <v>33</v>
      </c>
      <c r="F5078">
        <v>11</v>
      </c>
      <c r="G5078">
        <v>121.14</v>
      </c>
      <c r="H5078">
        <f t="shared" si="1106"/>
        <v>125</v>
      </c>
      <c r="I5078">
        <f t="shared" si="1107"/>
        <v>1</v>
      </c>
      <c r="J5078">
        <f t="shared" si="1108"/>
        <v>0</v>
      </c>
      <c r="K5078">
        <f t="shared" si="1109"/>
        <v>1</v>
      </c>
      <c r="L5078">
        <f t="shared" si="1110"/>
        <v>0</v>
      </c>
      <c r="M5078" s="19" t="s">
        <v>339</v>
      </c>
      <c r="N5078" s="19">
        <f t="shared" si="1111"/>
        <v>1.0150492694850961</v>
      </c>
      <c r="O5078">
        <f t="shared" si="1112"/>
        <v>22.122124035386904</v>
      </c>
      <c r="P5078">
        <f t="shared" si="1113"/>
        <v>22.455045841578162</v>
      </c>
      <c r="Q5078" t="str">
        <f>VLOOKUP(A5078,Haul!F:W,18,FALSE)</f>
        <v>129</v>
      </c>
      <c r="R5078">
        <f t="shared" si="1114"/>
        <v>22.122124035386904</v>
      </c>
      <c r="S5078">
        <f t="shared" si="1115"/>
        <v>0</v>
      </c>
      <c r="T5078">
        <f t="shared" si="1116"/>
        <v>0</v>
      </c>
      <c r="U5078">
        <f t="shared" si="1117"/>
        <v>22.455045841578162</v>
      </c>
      <c r="V5078">
        <f t="shared" si="1118"/>
        <v>0</v>
      </c>
      <c r="W5078">
        <f t="shared" si="1119"/>
        <v>0</v>
      </c>
    </row>
    <row r="5079" spans="1:23">
      <c r="A5079">
        <v>201</v>
      </c>
      <c r="B5079">
        <v>14</v>
      </c>
      <c r="C5079">
        <v>1</v>
      </c>
      <c r="D5079">
        <f>VLOOKUP(A5079,Haul!F:M,8,FALSE)</f>
        <v>4.5203616000000002E-2</v>
      </c>
      <c r="E5079">
        <v>34</v>
      </c>
      <c r="F5079">
        <v>11</v>
      </c>
      <c r="G5079">
        <v>128</v>
      </c>
      <c r="H5079">
        <f t="shared" si="1106"/>
        <v>130</v>
      </c>
      <c r="I5079">
        <f t="shared" si="1107"/>
        <v>1</v>
      </c>
      <c r="J5079">
        <f t="shared" si="1108"/>
        <v>0</v>
      </c>
      <c r="K5079">
        <f t="shared" si="1109"/>
        <v>1</v>
      </c>
      <c r="L5079">
        <f t="shared" si="1110"/>
        <v>1</v>
      </c>
      <c r="M5079" s="19" t="s">
        <v>339</v>
      </c>
      <c r="N5079" s="19">
        <f t="shared" si="1111"/>
        <v>1.2063792204561359</v>
      </c>
      <c r="O5079">
        <f t="shared" si="1112"/>
        <v>22.122124035386904</v>
      </c>
      <c r="P5079">
        <f t="shared" si="1113"/>
        <v>26.687670748643999</v>
      </c>
      <c r="Q5079" t="str">
        <f>VLOOKUP(A5079,Haul!F:W,18,FALSE)</f>
        <v>129</v>
      </c>
      <c r="R5079">
        <f t="shared" si="1114"/>
        <v>22.122124035386904</v>
      </c>
      <c r="S5079">
        <f t="shared" si="1115"/>
        <v>22.122124035386904</v>
      </c>
      <c r="T5079">
        <f t="shared" si="1116"/>
        <v>0</v>
      </c>
      <c r="U5079">
        <f t="shared" si="1117"/>
        <v>26.687670748643999</v>
      </c>
      <c r="V5079">
        <f t="shared" si="1118"/>
        <v>26.687670748643999</v>
      </c>
      <c r="W5079">
        <f t="shared" si="1119"/>
        <v>0</v>
      </c>
    </row>
    <row r="5080" spans="1:23">
      <c r="A5080">
        <v>201</v>
      </c>
      <c r="B5080">
        <v>14</v>
      </c>
      <c r="C5080">
        <v>1</v>
      </c>
      <c r="D5080">
        <f>VLOOKUP(A5080,Haul!F:M,8,FALSE)</f>
        <v>4.5203616000000002E-2</v>
      </c>
      <c r="E5080">
        <v>35</v>
      </c>
      <c r="F5080">
        <v>11</v>
      </c>
      <c r="G5080">
        <v>101.75</v>
      </c>
      <c r="H5080">
        <f t="shared" si="1106"/>
        <v>105</v>
      </c>
      <c r="I5080">
        <f t="shared" si="1107"/>
        <v>1</v>
      </c>
      <c r="J5080">
        <f t="shared" si="1108"/>
        <v>0</v>
      </c>
      <c r="K5080">
        <f t="shared" si="1109"/>
        <v>0</v>
      </c>
      <c r="L5080">
        <f t="shared" si="1110"/>
        <v>0</v>
      </c>
      <c r="M5080" s="19" t="s">
        <v>339</v>
      </c>
      <c r="N5080" s="19">
        <f t="shared" si="1111"/>
        <v>0.58749069614622518</v>
      </c>
      <c r="O5080">
        <f t="shared" si="1112"/>
        <v>22.122124035386904</v>
      </c>
      <c r="P5080">
        <f t="shared" si="1113"/>
        <v>12.996542049782592</v>
      </c>
      <c r="Q5080" t="str">
        <f>VLOOKUP(A5080,Haul!F:W,18,FALSE)</f>
        <v>129</v>
      </c>
      <c r="R5080">
        <f t="shared" si="1114"/>
        <v>0</v>
      </c>
      <c r="S5080">
        <f t="shared" si="1115"/>
        <v>0</v>
      </c>
      <c r="T5080">
        <f t="shared" si="1116"/>
        <v>0</v>
      </c>
      <c r="U5080">
        <f t="shared" si="1117"/>
        <v>0</v>
      </c>
      <c r="V5080">
        <f t="shared" si="1118"/>
        <v>0</v>
      </c>
      <c r="W5080">
        <f t="shared" si="1119"/>
        <v>0</v>
      </c>
    </row>
    <row r="5081" spans="1:23">
      <c r="A5081">
        <v>201</v>
      </c>
      <c r="B5081">
        <v>14</v>
      </c>
      <c r="C5081">
        <v>1</v>
      </c>
      <c r="D5081">
        <f>VLOOKUP(A5081,Haul!F:M,8,FALSE)</f>
        <v>4.5203616000000002E-2</v>
      </c>
      <c r="E5081">
        <v>36</v>
      </c>
      <c r="F5081">
        <v>11</v>
      </c>
      <c r="G5081">
        <v>43.87</v>
      </c>
      <c r="H5081">
        <f t="shared" si="1106"/>
        <v>45</v>
      </c>
      <c r="I5081">
        <f t="shared" si="1107"/>
        <v>1</v>
      </c>
      <c r="J5081">
        <f t="shared" si="1108"/>
        <v>0</v>
      </c>
      <c r="K5081">
        <f t="shared" si="1109"/>
        <v>0</v>
      </c>
      <c r="L5081">
        <f t="shared" si="1110"/>
        <v>0</v>
      </c>
      <c r="M5081" s="19" t="s">
        <v>339</v>
      </c>
      <c r="N5081" s="19">
        <f t="shared" si="1111"/>
        <v>4.2031619798515413E-2</v>
      </c>
      <c r="O5081">
        <f t="shared" si="1112"/>
        <v>22.122124035386904</v>
      </c>
      <c r="P5081">
        <f t="shared" si="1113"/>
        <v>0.92982870659098182</v>
      </c>
      <c r="Q5081" t="str">
        <f>VLOOKUP(A5081,Haul!F:W,18,FALSE)</f>
        <v>129</v>
      </c>
      <c r="R5081">
        <f t="shared" si="1114"/>
        <v>0</v>
      </c>
      <c r="S5081">
        <f t="shared" si="1115"/>
        <v>0</v>
      </c>
      <c r="T5081">
        <f t="shared" si="1116"/>
        <v>0</v>
      </c>
      <c r="U5081">
        <f t="shared" si="1117"/>
        <v>0</v>
      </c>
      <c r="V5081">
        <f t="shared" si="1118"/>
        <v>0</v>
      </c>
      <c r="W5081">
        <f t="shared" si="1119"/>
        <v>0</v>
      </c>
    </row>
    <row r="5082" spans="1:23">
      <c r="A5082">
        <v>201</v>
      </c>
      <c r="B5082">
        <v>14</v>
      </c>
      <c r="C5082">
        <v>1</v>
      </c>
      <c r="D5082">
        <f>VLOOKUP(A5082,Haul!F:M,8,FALSE)</f>
        <v>4.5203616000000002E-2</v>
      </c>
      <c r="E5082">
        <v>37</v>
      </c>
      <c r="F5082">
        <v>11</v>
      </c>
      <c r="G5082">
        <v>124.81</v>
      </c>
      <c r="H5082">
        <f t="shared" si="1106"/>
        <v>125</v>
      </c>
      <c r="I5082">
        <f t="shared" si="1107"/>
        <v>1</v>
      </c>
      <c r="J5082">
        <f t="shared" si="1108"/>
        <v>0</v>
      </c>
      <c r="K5082">
        <f t="shared" si="1109"/>
        <v>1</v>
      </c>
      <c r="L5082">
        <f t="shared" si="1110"/>
        <v>1</v>
      </c>
      <c r="M5082" s="19" t="s">
        <v>339</v>
      </c>
      <c r="N5082" s="19">
        <f t="shared" si="1111"/>
        <v>1.1146086508628563</v>
      </c>
      <c r="O5082">
        <f t="shared" si="1112"/>
        <v>22.122124035386904</v>
      </c>
      <c r="P5082">
        <f t="shared" si="1113"/>
        <v>24.657510825303362</v>
      </c>
      <c r="Q5082" t="str">
        <f>VLOOKUP(A5082,Haul!F:W,18,FALSE)</f>
        <v>129</v>
      </c>
      <c r="R5082">
        <f t="shared" si="1114"/>
        <v>22.122124035386904</v>
      </c>
      <c r="S5082">
        <f t="shared" si="1115"/>
        <v>22.122124035386904</v>
      </c>
      <c r="T5082">
        <f t="shared" si="1116"/>
        <v>0</v>
      </c>
      <c r="U5082">
        <f t="shared" si="1117"/>
        <v>24.657510825303362</v>
      </c>
      <c r="V5082">
        <f t="shared" si="1118"/>
        <v>24.657510825303362</v>
      </c>
      <c r="W5082">
        <f t="shared" si="1119"/>
        <v>0</v>
      </c>
    </row>
    <row r="5083" spans="1:23">
      <c r="A5083">
        <v>201</v>
      </c>
      <c r="B5083">
        <v>14</v>
      </c>
      <c r="C5083">
        <v>1</v>
      </c>
      <c r="D5083">
        <f>VLOOKUP(A5083,Haul!F:M,8,FALSE)</f>
        <v>4.5203616000000002E-2</v>
      </c>
      <c r="E5083">
        <v>38</v>
      </c>
      <c r="F5083">
        <v>11</v>
      </c>
      <c r="G5083">
        <v>44.6</v>
      </c>
      <c r="H5083">
        <f t="shared" si="1106"/>
        <v>45</v>
      </c>
      <c r="I5083">
        <f t="shared" si="1107"/>
        <v>1</v>
      </c>
      <c r="J5083">
        <f t="shared" si="1108"/>
        <v>0</v>
      </c>
      <c r="K5083">
        <f t="shared" si="1109"/>
        <v>0</v>
      </c>
      <c r="L5083">
        <f t="shared" si="1110"/>
        <v>0</v>
      </c>
      <c r="M5083" s="19" t="s">
        <v>339</v>
      </c>
      <c r="N5083" s="19">
        <f t="shared" si="1111"/>
        <v>4.4263461653224916E-2</v>
      </c>
      <c r="O5083">
        <f t="shared" si="1112"/>
        <v>22.122124035386904</v>
      </c>
      <c r="P5083">
        <f t="shared" si="1113"/>
        <v>0.9792017889282334</v>
      </c>
      <c r="Q5083" t="str">
        <f>VLOOKUP(A5083,Haul!F:W,18,FALSE)</f>
        <v>129</v>
      </c>
      <c r="R5083">
        <f t="shared" si="1114"/>
        <v>0</v>
      </c>
      <c r="S5083">
        <f t="shared" si="1115"/>
        <v>0</v>
      </c>
      <c r="T5083">
        <f t="shared" si="1116"/>
        <v>0</v>
      </c>
      <c r="U5083">
        <f t="shared" si="1117"/>
        <v>0</v>
      </c>
      <c r="V5083">
        <f t="shared" si="1118"/>
        <v>0</v>
      </c>
      <c r="W5083">
        <f t="shared" si="1119"/>
        <v>0</v>
      </c>
    </row>
    <row r="5084" spans="1:23">
      <c r="A5084">
        <v>201</v>
      </c>
      <c r="B5084">
        <v>14</v>
      </c>
      <c r="C5084">
        <v>1</v>
      </c>
      <c r="D5084">
        <f>VLOOKUP(A5084,Haul!F:M,8,FALSE)</f>
        <v>4.5203616000000002E-2</v>
      </c>
      <c r="E5084">
        <v>39</v>
      </c>
      <c r="F5084">
        <v>11</v>
      </c>
      <c r="G5084">
        <v>36.619999999999997</v>
      </c>
      <c r="H5084">
        <f t="shared" si="1106"/>
        <v>40</v>
      </c>
      <c r="I5084">
        <f t="shared" si="1107"/>
        <v>1</v>
      </c>
      <c r="J5084">
        <f t="shared" si="1108"/>
        <v>0</v>
      </c>
      <c r="K5084">
        <f t="shared" si="1109"/>
        <v>0</v>
      </c>
      <c r="L5084">
        <f t="shared" si="1110"/>
        <v>0</v>
      </c>
      <c r="M5084" s="19" t="s">
        <v>339</v>
      </c>
      <c r="N5084" s="19">
        <f t="shared" si="1111"/>
        <v>2.3858195277860796E-2</v>
      </c>
      <c r="O5084">
        <f t="shared" si="1112"/>
        <v>22.122124035386904</v>
      </c>
      <c r="P5084">
        <f t="shared" si="1113"/>
        <v>0.52779395519731864</v>
      </c>
      <c r="Q5084" t="str">
        <f>VLOOKUP(A5084,Haul!F:W,18,FALSE)</f>
        <v>129</v>
      </c>
      <c r="R5084">
        <f t="shared" si="1114"/>
        <v>0</v>
      </c>
      <c r="S5084">
        <f t="shared" si="1115"/>
        <v>0</v>
      </c>
      <c r="T5084">
        <f t="shared" si="1116"/>
        <v>0</v>
      </c>
      <c r="U5084">
        <f t="shared" si="1117"/>
        <v>0</v>
      </c>
      <c r="V5084">
        <f t="shared" si="1118"/>
        <v>0</v>
      </c>
      <c r="W5084">
        <f t="shared" si="1119"/>
        <v>0</v>
      </c>
    </row>
    <row r="5085" spans="1:23">
      <c r="A5085">
        <v>201</v>
      </c>
      <c r="B5085">
        <v>14</v>
      </c>
      <c r="C5085">
        <v>1</v>
      </c>
      <c r="D5085">
        <f>VLOOKUP(A5085,Haul!F:M,8,FALSE)</f>
        <v>4.5203616000000002E-2</v>
      </c>
      <c r="E5085">
        <v>40</v>
      </c>
      <c r="F5085">
        <v>11</v>
      </c>
      <c r="G5085">
        <v>105.22</v>
      </c>
      <c r="H5085">
        <f t="shared" si="1106"/>
        <v>110</v>
      </c>
      <c r="I5085">
        <f t="shared" si="1107"/>
        <v>1</v>
      </c>
      <c r="J5085">
        <f t="shared" si="1108"/>
        <v>0</v>
      </c>
      <c r="K5085">
        <f t="shared" si="1109"/>
        <v>0</v>
      </c>
      <c r="L5085">
        <f t="shared" si="1110"/>
        <v>0</v>
      </c>
      <c r="M5085" s="19" t="s">
        <v>339</v>
      </c>
      <c r="N5085" s="19">
        <f t="shared" si="1111"/>
        <v>0.65261756075208655</v>
      </c>
      <c r="O5085">
        <f t="shared" si="1112"/>
        <v>22.122124035386904</v>
      </c>
      <c r="P5085">
        <f t="shared" si="1113"/>
        <v>14.437286626629307</v>
      </c>
      <c r="Q5085" t="str">
        <f>VLOOKUP(A5085,Haul!F:W,18,FALSE)</f>
        <v>129</v>
      </c>
      <c r="R5085">
        <f t="shared" si="1114"/>
        <v>0</v>
      </c>
      <c r="S5085">
        <f t="shared" si="1115"/>
        <v>0</v>
      </c>
      <c r="T5085">
        <f t="shared" si="1116"/>
        <v>0</v>
      </c>
      <c r="U5085">
        <f t="shared" si="1117"/>
        <v>0</v>
      </c>
      <c r="V5085">
        <f t="shared" si="1118"/>
        <v>0</v>
      </c>
      <c r="W5085">
        <f t="shared" si="1119"/>
        <v>0</v>
      </c>
    </row>
    <row r="5086" spans="1:23">
      <c r="A5086">
        <v>201</v>
      </c>
      <c r="B5086">
        <v>14</v>
      </c>
      <c r="C5086">
        <v>1</v>
      </c>
      <c r="D5086">
        <f>VLOOKUP(A5086,Haul!F:M,8,FALSE)</f>
        <v>4.5203616000000002E-2</v>
      </c>
      <c r="E5086">
        <v>41</v>
      </c>
      <c r="F5086">
        <v>11</v>
      </c>
      <c r="G5086">
        <v>38.06</v>
      </c>
      <c r="H5086">
        <f t="shared" si="1106"/>
        <v>40</v>
      </c>
      <c r="I5086">
        <f t="shared" si="1107"/>
        <v>1</v>
      </c>
      <c r="J5086">
        <f t="shared" si="1108"/>
        <v>0</v>
      </c>
      <c r="K5086">
        <f t="shared" si="1109"/>
        <v>0</v>
      </c>
      <c r="L5086">
        <f t="shared" si="1110"/>
        <v>0</v>
      </c>
      <c r="M5086" s="19" t="s">
        <v>339</v>
      </c>
      <c r="N5086" s="19">
        <f t="shared" si="1111"/>
        <v>2.6924660187323181E-2</v>
      </c>
      <c r="O5086">
        <f t="shared" si="1112"/>
        <v>22.122124035386904</v>
      </c>
      <c r="P5086">
        <f t="shared" si="1113"/>
        <v>0.59563067227460698</v>
      </c>
      <c r="Q5086" t="str">
        <f>VLOOKUP(A5086,Haul!F:W,18,FALSE)</f>
        <v>129</v>
      </c>
      <c r="R5086">
        <f t="shared" si="1114"/>
        <v>0</v>
      </c>
      <c r="S5086">
        <f t="shared" si="1115"/>
        <v>0</v>
      </c>
      <c r="T5086">
        <f t="shared" si="1116"/>
        <v>0</v>
      </c>
      <c r="U5086">
        <f t="shared" si="1117"/>
        <v>0</v>
      </c>
      <c r="V5086">
        <f t="shared" si="1118"/>
        <v>0</v>
      </c>
      <c r="W5086">
        <f t="shared" si="1119"/>
        <v>0</v>
      </c>
    </row>
    <row r="5087" spans="1:23">
      <c r="A5087">
        <v>201</v>
      </c>
      <c r="B5087">
        <v>14</v>
      </c>
      <c r="C5087">
        <v>1</v>
      </c>
      <c r="D5087">
        <f>VLOOKUP(A5087,Haul!F:M,8,FALSE)</f>
        <v>4.5203616000000002E-2</v>
      </c>
      <c r="E5087">
        <v>42</v>
      </c>
      <c r="F5087">
        <v>11</v>
      </c>
      <c r="G5087">
        <v>38.83</v>
      </c>
      <c r="H5087">
        <f t="shared" si="1106"/>
        <v>40</v>
      </c>
      <c r="I5087">
        <f t="shared" si="1107"/>
        <v>1</v>
      </c>
      <c r="J5087">
        <f t="shared" si="1108"/>
        <v>0</v>
      </c>
      <c r="K5087">
        <f t="shared" si="1109"/>
        <v>0</v>
      </c>
      <c r="L5087">
        <f t="shared" si="1110"/>
        <v>0</v>
      </c>
      <c r="M5087" s="19" t="s">
        <v>339</v>
      </c>
      <c r="N5087" s="19">
        <f t="shared" si="1111"/>
        <v>2.8669516084163724E-2</v>
      </c>
      <c r="O5087">
        <f t="shared" si="1112"/>
        <v>22.122124035386904</v>
      </c>
      <c r="P5087">
        <f t="shared" si="1113"/>
        <v>0.63423059084838973</v>
      </c>
      <c r="Q5087" t="str">
        <f>VLOOKUP(A5087,Haul!F:W,18,FALSE)</f>
        <v>129</v>
      </c>
      <c r="R5087">
        <f t="shared" si="1114"/>
        <v>0</v>
      </c>
      <c r="S5087">
        <f t="shared" si="1115"/>
        <v>0</v>
      </c>
      <c r="T5087">
        <f t="shared" si="1116"/>
        <v>0</v>
      </c>
      <c r="U5087">
        <f t="shared" si="1117"/>
        <v>0</v>
      </c>
      <c r="V5087">
        <f t="shared" si="1118"/>
        <v>0</v>
      </c>
      <c r="W5087">
        <f t="shared" si="1119"/>
        <v>0</v>
      </c>
    </row>
    <row r="5088" spans="1:23">
      <c r="A5088">
        <v>201</v>
      </c>
      <c r="B5088">
        <v>14</v>
      </c>
      <c r="C5088">
        <v>1</v>
      </c>
      <c r="D5088">
        <f>VLOOKUP(A5088,Haul!F:M,8,FALSE)</f>
        <v>4.5203616000000002E-2</v>
      </c>
      <c r="E5088">
        <v>43</v>
      </c>
      <c r="F5088">
        <v>11</v>
      </c>
      <c r="G5088">
        <v>41.92</v>
      </c>
      <c r="H5088">
        <f t="shared" si="1106"/>
        <v>45</v>
      </c>
      <c r="I5088">
        <f t="shared" si="1107"/>
        <v>1</v>
      </c>
      <c r="J5088">
        <f t="shared" si="1108"/>
        <v>0</v>
      </c>
      <c r="K5088">
        <f t="shared" si="1109"/>
        <v>0</v>
      </c>
      <c r="L5088">
        <f t="shared" si="1110"/>
        <v>0</v>
      </c>
      <c r="M5088" s="19" t="s">
        <v>339</v>
      </c>
      <c r="N5088" s="19">
        <f t="shared" si="1111"/>
        <v>3.6447797293907389E-2</v>
      </c>
      <c r="O5088">
        <f t="shared" si="1112"/>
        <v>22.122124035386904</v>
      </c>
      <c r="P5088">
        <f t="shared" si="1113"/>
        <v>0.80630269255245834</v>
      </c>
      <c r="Q5088" t="str">
        <f>VLOOKUP(A5088,Haul!F:W,18,FALSE)</f>
        <v>129</v>
      </c>
      <c r="R5088">
        <f t="shared" si="1114"/>
        <v>0</v>
      </c>
      <c r="S5088">
        <f t="shared" si="1115"/>
        <v>0</v>
      </c>
      <c r="T5088">
        <f t="shared" si="1116"/>
        <v>0</v>
      </c>
      <c r="U5088">
        <f t="shared" si="1117"/>
        <v>0</v>
      </c>
      <c r="V5088">
        <f t="shared" si="1118"/>
        <v>0</v>
      </c>
      <c r="W5088">
        <f t="shared" si="1119"/>
        <v>0</v>
      </c>
    </row>
    <row r="5089" spans="1:23">
      <c r="A5089">
        <v>201</v>
      </c>
      <c r="B5089">
        <v>14</v>
      </c>
      <c r="C5089">
        <v>1</v>
      </c>
      <c r="D5089">
        <f>VLOOKUP(A5089,Haul!F:M,8,FALSE)</f>
        <v>4.5203616000000002E-2</v>
      </c>
      <c r="E5089">
        <v>44</v>
      </c>
      <c r="F5089">
        <v>11</v>
      </c>
      <c r="G5089">
        <v>106.52</v>
      </c>
      <c r="H5089">
        <f t="shared" si="1106"/>
        <v>110</v>
      </c>
      <c r="I5089">
        <f t="shared" si="1107"/>
        <v>1</v>
      </c>
      <c r="J5089">
        <f t="shared" si="1108"/>
        <v>0</v>
      </c>
      <c r="K5089">
        <f t="shared" si="1109"/>
        <v>0</v>
      </c>
      <c r="L5089">
        <f t="shared" si="1110"/>
        <v>0</v>
      </c>
      <c r="M5089" s="19" t="s">
        <v>339</v>
      </c>
      <c r="N5089" s="19">
        <f t="shared" si="1111"/>
        <v>0.67823043230870794</v>
      </c>
      <c r="O5089">
        <f t="shared" si="1112"/>
        <v>22.122124035386904</v>
      </c>
      <c r="P5089">
        <f t="shared" si="1113"/>
        <v>15.003897748107319</v>
      </c>
      <c r="Q5089" t="str">
        <f>VLOOKUP(A5089,Haul!F:W,18,FALSE)</f>
        <v>129</v>
      </c>
      <c r="R5089">
        <f t="shared" si="1114"/>
        <v>0</v>
      </c>
      <c r="S5089">
        <f t="shared" si="1115"/>
        <v>0</v>
      </c>
      <c r="T5089">
        <f t="shared" si="1116"/>
        <v>0</v>
      </c>
      <c r="U5089">
        <f t="shared" si="1117"/>
        <v>0</v>
      </c>
      <c r="V5089">
        <f t="shared" si="1118"/>
        <v>0</v>
      </c>
      <c r="W5089">
        <f t="shared" si="1119"/>
        <v>0</v>
      </c>
    </row>
    <row r="5090" spans="1:23">
      <c r="A5090">
        <v>201</v>
      </c>
      <c r="B5090">
        <v>14</v>
      </c>
      <c r="C5090">
        <v>1</v>
      </c>
      <c r="D5090">
        <f>VLOOKUP(A5090,Haul!F:M,8,FALSE)</f>
        <v>4.5203616000000002E-2</v>
      </c>
      <c r="E5090">
        <v>45</v>
      </c>
      <c r="F5090">
        <v>11</v>
      </c>
      <c r="G5090">
        <v>102.32</v>
      </c>
      <c r="H5090">
        <f t="shared" si="1106"/>
        <v>105</v>
      </c>
      <c r="I5090">
        <f t="shared" si="1107"/>
        <v>1</v>
      </c>
      <c r="J5090">
        <f t="shared" si="1108"/>
        <v>0</v>
      </c>
      <c r="K5090">
        <f t="shared" si="1109"/>
        <v>0</v>
      </c>
      <c r="L5090">
        <f t="shared" si="1110"/>
        <v>0</v>
      </c>
      <c r="M5090" s="19" t="s">
        <v>339</v>
      </c>
      <c r="N5090" s="19">
        <f t="shared" si="1111"/>
        <v>0.59787013411678991</v>
      </c>
      <c r="O5090">
        <f t="shared" si="1112"/>
        <v>22.122124035386904</v>
      </c>
      <c r="P5090">
        <f t="shared" si="1113"/>
        <v>13.22615726398503</v>
      </c>
      <c r="Q5090" t="str">
        <f>VLOOKUP(A5090,Haul!F:W,18,FALSE)</f>
        <v>129</v>
      </c>
      <c r="R5090">
        <f t="shared" si="1114"/>
        <v>0</v>
      </c>
      <c r="S5090">
        <f t="shared" si="1115"/>
        <v>0</v>
      </c>
      <c r="T5090">
        <f t="shared" si="1116"/>
        <v>0</v>
      </c>
      <c r="U5090">
        <f t="shared" si="1117"/>
        <v>0</v>
      </c>
      <c r="V5090">
        <f t="shared" si="1118"/>
        <v>0</v>
      </c>
      <c r="W5090">
        <f t="shared" si="1119"/>
        <v>0</v>
      </c>
    </row>
    <row r="5091" spans="1:23">
      <c r="A5091">
        <v>201</v>
      </c>
      <c r="B5091">
        <v>14</v>
      </c>
      <c r="C5091">
        <v>1</v>
      </c>
      <c r="D5091">
        <f>VLOOKUP(A5091,Haul!F:M,8,FALSE)</f>
        <v>4.5203616000000002E-2</v>
      </c>
      <c r="E5091">
        <v>46</v>
      </c>
      <c r="F5091">
        <v>11</v>
      </c>
      <c r="G5091">
        <v>115.23</v>
      </c>
      <c r="H5091">
        <f t="shared" si="1106"/>
        <v>120</v>
      </c>
      <c r="I5091">
        <f t="shared" si="1107"/>
        <v>1</v>
      </c>
      <c r="J5091">
        <f t="shared" si="1108"/>
        <v>0</v>
      </c>
      <c r="K5091">
        <f t="shared" si="1109"/>
        <v>1</v>
      </c>
      <c r="L5091">
        <f t="shared" si="1110"/>
        <v>0</v>
      </c>
      <c r="M5091" s="19" t="s">
        <v>339</v>
      </c>
      <c r="N5091" s="19">
        <f t="shared" si="1111"/>
        <v>0.86773802627696539</v>
      </c>
      <c r="O5091">
        <f t="shared" si="1112"/>
        <v>22.122124035386904</v>
      </c>
      <c r="P5091">
        <f t="shared" si="1113"/>
        <v>19.196208247520847</v>
      </c>
      <c r="Q5091" t="str">
        <f>VLOOKUP(A5091,Haul!F:W,18,FALSE)</f>
        <v>129</v>
      </c>
      <c r="R5091">
        <f t="shared" si="1114"/>
        <v>22.122124035386904</v>
      </c>
      <c r="S5091">
        <f t="shared" si="1115"/>
        <v>0</v>
      </c>
      <c r="T5091">
        <f t="shared" si="1116"/>
        <v>0</v>
      </c>
      <c r="U5091">
        <f t="shared" si="1117"/>
        <v>19.196208247520847</v>
      </c>
      <c r="V5091">
        <f t="shared" si="1118"/>
        <v>0</v>
      </c>
      <c r="W5091">
        <f t="shared" si="1119"/>
        <v>0</v>
      </c>
    </row>
    <row r="5092" spans="1:23">
      <c r="A5092">
        <v>201</v>
      </c>
      <c r="B5092">
        <v>14</v>
      </c>
      <c r="C5092">
        <v>1</v>
      </c>
      <c r="D5092">
        <f>VLOOKUP(A5092,Haul!F:M,8,FALSE)</f>
        <v>4.5203616000000002E-2</v>
      </c>
      <c r="E5092">
        <v>47</v>
      </c>
      <c r="F5092">
        <v>11</v>
      </c>
      <c r="G5092">
        <v>117.8</v>
      </c>
      <c r="H5092">
        <f t="shared" si="1106"/>
        <v>120</v>
      </c>
      <c r="I5092">
        <f t="shared" si="1107"/>
        <v>1</v>
      </c>
      <c r="J5092">
        <f t="shared" si="1108"/>
        <v>0</v>
      </c>
      <c r="K5092">
        <f t="shared" si="1109"/>
        <v>1</v>
      </c>
      <c r="L5092">
        <f t="shared" si="1110"/>
        <v>0</v>
      </c>
      <c r="M5092" s="19" t="s">
        <v>339</v>
      </c>
      <c r="N5092" s="19">
        <f t="shared" si="1111"/>
        <v>0.92986752109166559</v>
      </c>
      <c r="O5092">
        <f t="shared" si="1112"/>
        <v>22.122124035386904</v>
      </c>
      <c r="P5092">
        <f t="shared" si="1113"/>
        <v>20.570644638067574</v>
      </c>
      <c r="Q5092" t="str">
        <f>VLOOKUP(A5092,Haul!F:W,18,FALSE)</f>
        <v>129</v>
      </c>
      <c r="R5092">
        <f t="shared" si="1114"/>
        <v>22.122124035386904</v>
      </c>
      <c r="S5092">
        <f t="shared" si="1115"/>
        <v>0</v>
      </c>
      <c r="T5092">
        <f t="shared" si="1116"/>
        <v>0</v>
      </c>
      <c r="U5092">
        <f t="shared" si="1117"/>
        <v>20.570644638067574</v>
      </c>
      <c r="V5092">
        <f t="shared" si="1118"/>
        <v>0</v>
      </c>
      <c r="W5092">
        <f t="shared" si="1119"/>
        <v>0</v>
      </c>
    </row>
    <row r="5093" spans="1:23">
      <c r="A5093">
        <v>201</v>
      </c>
      <c r="B5093">
        <v>14</v>
      </c>
      <c r="C5093">
        <v>1</v>
      </c>
      <c r="D5093">
        <f>VLOOKUP(A5093,Haul!F:M,8,FALSE)</f>
        <v>4.5203616000000002E-2</v>
      </c>
      <c r="E5093">
        <v>48</v>
      </c>
      <c r="F5093">
        <v>11</v>
      </c>
      <c r="G5093">
        <v>120.03</v>
      </c>
      <c r="H5093">
        <f t="shared" si="1106"/>
        <v>125</v>
      </c>
      <c r="I5093">
        <f t="shared" si="1107"/>
        <v>1</v>
      </c>
      <c r="J5093">
        <f t="shared" si="1108"/>
        <v>0</v>
      </c>
      <c r="K5093">
        <f t="shared" si="1109"/>
        <v>1</v>
      </c>
      <c r="L5093">
        <f t="shared" si="1110"/>
        <v>0</v>
      </c>
      <c r="M5093" s="19" t="s">
        <v>339</v>
      </c>
      <c r="N5093" s="19">
        <f t="shared" si="1111"/>
        <v>0.98617533265915658</v>
      </c>
      <c r="O5093">
        <f t="shared" si="1112"/>
        <v>22.122124035386904</v>
      </c>
      <c r="P5093">
        <f t="shared" si="1113"/>
        <v>21.816293029724804</v>
      </c>
      <c r="Q5093" t="str">
        <f>VLOOKUP(A5093,Haul!F:W,18,FALSE)</f>
        <v>129</v>
      </c>
      <c r="R5093">
        <f t="shared" si="1114"/>
        <v>22.122124035386904</v>
      </c>
      <c r="S5093">
        <f t="shared" si="1115"/>
        <v>0</v>
      </c>
      <c r="T5093">
        <f t="shared" si="1116"/>
        <v>0</v>
      </c>
      <c r="U5093">
        <f t="shared" si="1117"/>
        <v>21.816293029724804</v>
      </c>
      <c r="V5093">
        <f t="shared" si="1118"/>
        <v>0</v>
      </c>
      <c r="W5093">
        <f t="shared" si="1119"/>
        <v>0</v>
      </c>
    </row>
    <row r="5094" spans="1:23">
      <c r="A5094">
        <v>201</v>
      </c>
      <c r="B5094">
        <v>14</v>
      </c>
      <c r="C5094">
        <v>1</v>
      </c>
      <c r="D5094">
        <f>VLOOKUP(A5094,Haul!F:M,8,FALSE)</f>
        <v>4.5203616000000002E-2</v>
      </c>
      <c r="E5094">
        <v>49</v>
      </c>
      <c r="F5094">
        <v>11</v>
      </c>
      <c r="G5094">
        <v>44.95</v>
      </c>
      <c r="H5094">
        <f t="shared" si="1106"/>
        <v>45</v>
      </c>
      <c r="I5094">
        <f t="shared" si="1107"/>
        <v>1</v>
      </c>
      <c r="J5094">
        <f t="shared" si="1108"/>
        <v>0</v>
      </c>
      <c r="K5094">
        <f t="shared" si="1109"/>
        <v>0</v>
      </c>
      <c r="L5094">
        <f t="shared" si="1110"/>
        <v>0</v>
      </c>
      <c r="M5094" s="19" t="s">
        <v>339</v>
      </c>
      <c r="N5094" s="19">
        <f t="shared" si="1111"/>
        <v>4.5361581792090724E-2</v>
      </c>
      <c r="O5094">
        <f t="shared" si="1112"/>
        <v>22.122124035386904</v>
      </c>
      <c r="P5094">
        <f t="shared" si="1113"/>
        <v>1.0034945388459791</v>
      </c>
      <c r="Q5094" t="str">
        <f>VLOOKUP(A5094,Haul!F:W,18,FALSE)</f>
        <v>129</v>
      </c>
      <c r="R5094">
        <f t="shared" si="1114"/>
        <v>0</v>
      </c>
      <c r="S5094">
        <f t="shared" si="1115"/>
        <v>0</v>
      </c>
      <c r="T5094">
        <f t="shared" si="1116"/>
        <v>0</v>
      </c>
      <c r="U5094">
        <f t="shared" si="1117"/>
        <v>0</v>
      </c>
      <c r="V5094">
        <f t="shared" si="1118"/>
        <v>0</v>
      </c>
      <c r="W5094">
        <f t="shared" si="1119"/>
        <v>0</v>
      </c>
    </row>
    <row r="5095" spans="1:23">
      <c r="A5095">
        <v>201</v>
      </c>
      <c r="B5095">
        <v>14</v>
      </c>
      <c r="C5095">
        <v>1</v>
      </c>
      <c r="D5095">
        <f>VLOOKUP(A5095,Haul!F:M,8,FALSE)</f>
        <v>4.5203616000000002E-2</v>
      </c>
      <c r="E5095">
        <v>50</v>
      </c>
      <c r="F5095">
        <v>11</v>
      </c>
      <c r="G5095">
        <v>31.56</v>
      </c>
      <c r="H5095">
        <f t="shared" si="1106"/>
        <v>35</v>
      </c>
      <c r="I5095">
        <f t="shared" si="1107"/>
        <v>1</v>
      </c>
      <c r="J5095">
        <f t="shared" si="1108"/>
        <v>0</v>
      </c>
      <c r="K5095">
        <f t="shared" si="1109"/>
        <v>0</v>
      </c>
      <c r="L5095">
        <f t="shared" si="1110"/>
        <v>0</v>
      </c>
      <c r="M5095" s="19" t="s">
        <v>339</v>
      </c>
      <c r="N5095" s="19">
        <f t="shared" si="1111"/>
        <v>1.4968389340893846E-2</v>
      </c>
      <c r="O5095">
        <f t="shared" si="1112"/>
        <v>22.122124035386904</v>
      </c>
      <c r="P5095">
        <f t="shared" si="1113"/>
        <v>0.33113256560921689</v>
      </c>
      <c r="Q5095" t="str">
        <f>VLOOKUP(A5095,Haul!F:W,18,FALSE)</f>
        <v>129</v>
      </c>
      <c r="R5095">
        <f t="shared" si="1114"/>
        <v>0</v>
      </c>
      <c r="S5095">
        <f t="shared" si="1115"/>
        <v>0</v>
      </c>
      <c r="T5095">
        <f t="shared" si="1116"/>
        <v>0</v>
      </c>
      <c r="U5095">
        <f t="shared" si="1117"/>
        <v>0</v>
      </c>
      <c r="V5095">
        <f t="shared" si="1118"/>
        <v>0</v>
      </c>
      <c r="W5095">
        <f t="shared" si="1119"/>
        <v>0</v>
      </c>
    </row>
    <row r="5096" spans="1:23">
      <c r="A5096">
        <v>201</v>
      </c>
      <c r="B5096">
        <v>14</v>
      </c>
      <c r="C5096">
        <v>1</v>
      </c>
      <c r="D5096">
        <f>VLOOKUP(A5096,Haul!F:M,8,FALSE)</f>
        <v>4.5203616000000002E-2</v>
      </c>
      <c r="E5096">
        <v>51</v>
      </c>
      <c r="F5096">
        <v>11</v>
      </c>
      <c r="G5096">
        <v>42.3</v>
      </c>
      <c r="H5096">
        <f t="shared" si="1106"/>
        <v>45</v>
      </c>
      <c r="I5096">
        <f t="shared" si="1107"/>
        <v>1</v>
      </c>
      <c r="J5096">
        <f t="shared" si="1108"/>
        <v>0</v>
      </c>
      <c r="K5096">
        <f t="shared" si="1109"/>
        <v>0</v>
      </c>
      <c r="L5096">
        <f t="shared" si="1110"/>
        <v>0</v>
      </c>
      <c r="M5096" s="19" t="s">
        <v>339</v>
      </c>
      <c r="N5096" s="19">
        <f t="shared" si="1111"/>
        <v>3.7493643429748695E-2</v>
      </c>
      <c r="O5096">
        <f t="shared" si="1112"/>
        <v>22.122124035386904</v>
      </c>
      <c r="P5096">
        <f t="shared" si="1113"/>
        <v>0.82943903049146983</v>
      </c>
      <c r="Q5096" t="str">
        <f>VLOOKUP(A5096,Haul!F:W,18,FALSE)</f>
        <v>129</v>
      </c>
      <c r="R5096">
        <f t="shared" si="1114"/>
        <v>0</v>
      </c>
      <c r="S5096">
        <f t="shared" si="1115"/>
        <v>0</v>
      </c>
      <c r="T5096">
        <f t="shared" si="1116"/>
        <v>0</v>
      </c>
      <c r="U5096">
        <f t="shared" si="1117"/>
        <v>0</v>
      </c>
      <c r="V5096">
        <f t="shared" si="1118"/>
        <v>0</v>
      </c>
      <c r="W5096">
        <f t="shared" si="1119"/>
        <v>0</v>
      </c>
    </row>
    <row r="5097" spans="1:23">
      <c r="A5097">
        <v>201</v>
      </c>
      <c r="B5097">
        <v>14</v>
      </c>
      <c r="C5097">
        <v>1</v>
      </c>
      <c r="D5097">
        <f>VLOOKUP(A5097,Haul!F:M,8,FALSE)</f>
        <v>4.5203616000000002E-2</v>
      </c>
      <c r="E5097">
        <v>52</v>
      </c>
      <c r="F5097">
        <v>11</v>
      </c>
      <c r="G5097">
        <v>39.65</v>
      </c>
      <c r="H5097">
        <f t="shared" si="1106"/>
        <v>40</v>
      </c>
      <c r="I5097">
        <f t="shared" si="1107"/>
        <v>1</v>
      </c>
      <c r="J5097">
        <f t="shared" si="1108"/>
        <v>0</v>
      </c>
      <c r="K5097">
        <f t="shared" si="1109"/>
        <v>0</v>
      </c>
      <c r="L5097">
        <f t="shared" si="1110"/>
        <v>0</v>
      </c>
      <c r="M5097" s="19" t="s">
        <v>339</v>
      </c>
      <c r="N5097" s="19">
        <f t="shared" si="1111"/>
        <v>3.0610681526091511E-2</v>
      </c>
      <c r="O5097">
        <f t="shared" si="1112"/>
        <v>22.122124035386904</v>
      </c>
      <c r="P5097">
        <f t="shared" si="1113"/>
        <v>0.67717329352792288</v>
      </c>
      <c r="Q5097" t="str">
        <f>VLOOKUP(A5097,Haul!F:W,18,FALSE)</f>
        <v>129</v>
      </c>
      <c r="R5097">
        <f t="shared" si="1114"/>
        <v>0</v>
      </c>
      <c r="S5097">
        <f t="shared" si="1115"/>
        <v>0</v>
      </c>
      <c r="T5097">
        <f t="shared" si="1116"/>
        <v>0</v>
      </c>
      <c r="U5097">
        <f t="shared" si="1117"/>
        <v>0</v>
      </c>
      <c r="V5097">
        <f t="shared" si="1118"/>
        <v>0</v>
      </c>
      <c r="W5097">
        <f t="shared" si="1119"/>
        <v>0</v>
      </c>
    </row>
    <row r="5098" spans="1:23">
      <c r="A5098">
        <v>201</v>
      </c>
      <c r="B5098">
        <v>14</v>
      </c>
      <c r="C5098">
        <v>1</v>
      </c>
      <c r="D5098">
        <f>VLOOKUP(A5098,Haul!F:M,8,FALSE)</f>
        <v>4.5203616000000002E-2</v>
      </c>
      <c r="E5098">
        <v>53</v>
      </c>
      <c r="F5098">
        <v>11</v>
      </c>
      <c r="G5098">
        <v>126.4</v>
      </c>
      <c r="H5098">
        <f t="shared" si="1106"/>
        <v>130</v>
      </c>
      <c r="I5098">
        <f t="shared" si="1107"/>
        <v>1</v>
      </c>
      <c r="J5098">
        <f t="shared" si="1108"/>
        <v>0</v>
      </c>
      <c r="K5098">
        <f t="shared" si="1109"/>
        <v>1</v>
      </c>
      <c r="L5098">
        <f t="shared" si="1110"/>
        <v>1</v>
      </c>
      <c r="M5098" s="19" t="s">
        <v>339</v>
      </c>
      <c r="N5098" s="19">
        <f t="shared" si="1111"/>
        <v>1.1597320783269172</v>
      </c>
      <c r="O5098">
        <f t="shared" si="1112"/>
        <v>22.122124035386904</v>
      </c>
      <c r="P5098">
        <f t="shared" si="1113"/>
        <v>25.655736884565101</v>
      </c>
      <c r="Q5098" t="str">
        <f>VLOOKUP(A5098,Haul!F:W,18,FALSE)</f>
        <v>129</v>
      </c>
      <c r="R5098">
        <f t="shared" si="1114"/>
        <v>22.122124035386904</v>
      </c>
      <c r="S5098">
        <f t="shared" si="1115"/>
        <v>22.122124035386904</v>
      </c>
      <c r="T5098">
        <f t="shared" si="1116"/>
        <v>0</v>
      </c>
      <c r="U5098">
        <f t="shared" si="1117"/>
        <v>25.655736884565101</v>
      </c>
      <c r="V5098">
        <f t="shared" si="1118"/>
        <v>25.655736884565101</v>
      </c>
      <c r="W5098">
        <f t="shared" si="1119"/>
        <v>0</v>
      </c>
    </row>
    <row r="5099" spans="1:23">
      <c r="A5099">
        <v>201</v>
      </c>
      <c r="B5099">
        <v>14</v>
      </c>
      <c r="C5099">
        <v>1</v>
      </c>
      <c r="D5099">
        <f>VLOOKUP(A5099,Haul!F:M,8,FALSE)</f>
        <v>4.5203616000000002E-2</v>
      </c>
      <c r="E5099">
        <v>54</v>
      </c>
      <c r="F5099">
        <v>11</v>
      </c>
      <c r="G5099">
        <v>114.33</v>
      </c>
      <c r="H5099">
        <f t="shared" si="1106"/>
        <v>115</v>
      </c>
      <c r="I5099">
        <f t="shared" si="1107"/>
        <v>1</v>
      </c>
      <c r="J5099">
        <f t="shared" si="1108"/>
        <v>0</v>
      </c>
      <c r="K5099">
        <f t="shared" si="1109"/>
        <v>1</v>
      </c>
      <c r="L5099">
        <f t="shared" si="1110"/>
        <v>0</v>
      </c>
      <c r="M5099" s="19" t="s">
        <v>339</v>
      </c>
      <c r="N5099" s="19">
        <f t="shared" si="1111"/>
        <v>0.84666738641096084</v>
      </c>
      <c r="O5099">
        <f t="shared" si="1112"/>
        <v>22.122124035386904</v>
      </c>
      <c r="P5099">
        <f t="shared" si="1113"/>
        <v>18.730080938900127</v>
      </c>
      <c r="Q5099" t="str">
        <f>VLOOKUP(A5099,Haul!F:W,18,FALSE)</f>
        <v>129</v>
      </c>
      <c r="R5099">
        <f t="shared" si="1114"/>
        <v>22.122124035386904</v>
      </c>
      <c r="S5099">
        <f t="shared" si="1115"/>
        <v>0</v>
      </c>
      <c r="T5099">
        <f t="shared" si="1116"/>
        <v>0</v>
      </c>
      <c r="U5099">
        <f t="shared" si="1117"/>
        <v>18.730080938900127</v>
      </c>
      <c r="V5099">
        <f t="shared" si="1118"/>
        <v>0</v>
      </c>
      <c r="W5099">
        <f t="shared" si="1119"/>
        <v>0</v>
      </c>
    </row>
    <row r="5100" spans="1:23">
      <c r="A5100">
        <v>201</v>
      </c>
      <c r="B5100">
        <v>14</v>
      </c>
      <c r="C5100">
        <v>1</v>
      </c>
      <c r="D5100">
        <f>VLOOKUP(A5100,Haul!F:M,8,FALSE)</f>
        <v>4.5203616000000002E-2</v>
      </c>
      <c r="E5100">
        <v>55</v>
      </c>
      <c r="F5100">
        <v>11</v>
      </c>
      <c r="G5100">
        <v>103.98</v>
      </c>
      <c r="H5100">
        <f t="shared" si="1106"/>
        <v>105</v>
      </c>
      <c r="I5100">
        <f t="shared" si="1107"/>
        <v>1</v>
      </c>
      <c r="J5100">
        <f t="shared" si="1108"/>
        <v>0</v>
      </c>
      <c r="K5100">
        <f t="shared" si="1109"/>
        <v>0</v>
      </c>
      <c r="L5100">
        <f t="shared" si="1110"/>
        <v>0</v>
      </c>
      <c r="M5100" s="19" t="s">
        <v>339</v>
      </c>
      <c r="N5100" s="19">
        <f t="shared" si="1111"/>
        <v>0.62880828788705778</v>
      </c>
      <c r="O5100">
        <f t="shared" si="1112"/>
        <v>22.122124035386904</v>
      </c>
      <c r="P5100">
        <f t="shared" si="1113"/>
        <v>13.910574939116769</v>
      </c>
      <c r="Q5100" t="str">
        <f>VLOOKUP(A5100,Haul!F:W,18,FALSE)</f>
        <v>129</v>
      </c>
      <c r="R5100">
        <f t="shared" si="1114"/>
        <v>0</v>
      </c>
      <c r="S5100">
        <f t="shared" si="1115"/>
        <v>0</v>
      </c>
      <c r="T5100">
        <f t="shared" si="1116"/>
        <v>0</v>
      </c>
      <c r="U5100">
        <f t="shared" si="1117"/>
        <v>0</v>
      </c>
      <c r="V5100">
        <f t="shared" si="1118"/>
        <v>0</v>
      </c>
      <c r="W5100">
        <f t="shared" si="1119"/>
        <v>0</v>
      </c>
    </row>
    <row r="5101" spans="1:23">
      <c r="A5101">
        <v>201</v>
      </c>
      <c r="B5101">
        <v>14</v>
      </c>
      <c r="C5101">
        <v>1</v>
      </c>
      <c r="D5101">
        <f>VLOOKUP(A5101,Haul!F:M,8,FALSE)</f>
        <v>4.5203616000000002E-2</v>
      </c>
      <c r="E5101">
        <v>56</v>
      </c>
      <c r="F5101">
        <v>11</v>
      </c>
      <c r="G5101">
        <v>103.92</v>
      </c>
      <c r="H5101">
        <f t="shared" si="1106"/>
        <v>105</v>
      </c>
      <c r="I5101">
        <f t="shared" si="1107"/>
        <v>1</v>
      </c>
      <c r="J5101">
        <f t="shared" si="1108"/>
        <v>0</v>
      </c>
      <c r="K5101">
        <f t="shared" si="1109"/>
        <v>0</v>
      </c>
      <c r="L5101">
        <f t="shared" si="1110"/>
        <v>0</v>
      </c>
      <c r="M5101" s="19" t="s">
        <v>339</v>
      </c>
      <c r="N5101" s="19">
        <f t="shared" si="1111"/>
        <v>0.62767147314380844</v>
      </c>
      <c r="O5101">
        <f t="shared" si="1112"/>
        <v>22.122124035386904</v>
      </c>
      <c r="P5101">
        <f t="shared" si="1113"/>
        <v>13.88542618236135</v>
      </c>
      <c r="Q5101" t="str">
        <f>VLOOKUP(A5101,Haul!F:W,18,FALSE)</f>
        <v>129</v>
      </c>
      <c r="R5101">
        <f t="shared" si="1114"/>
        <v>0</v>
      </c>
      <c r="S5101">
        <f t="shared" si="1115"/>
        <v>0</v>
      </c>
      <c r="T5101">
        <f t="shared" si="1116"/>
        <v>0</v>
      </c>
      <c r="U5101">
        <f t="shared" si="1117"/>
        <v>0</v>
      </c>
      <c r="V5101">
        <f t="shared" si="1118"/>
        <v>0</v>
      </c>
      <c r="W5101">
        <f t="shared" si="1119"/>
        <v>0</v>
      </c>
    </row>
    <row r="5102" spans="1:23">
      <c r="A5102">
        <v>201</v>
      </c>
      <c r="B5102">
        <v>14</v>
      </c>
      <c r="C5102">
        <v>1</v>
      </c>
      <c r="D5102">
        <f>VLOOKUP(A5102,Haul!F:M,8,FALSE)</f>
        <v>4.5203616000000002E-2</v>
      </c>
      <c r="E5102">
        <v>57</v>
      </c>
      <c r="F5102">
        <v>11</v>
      </c>
      <c r="G5102">
        <v>40.56</v>
      </c>
      <c r="H5102">
        <f t="shared" si="1106"/>
        <v>45</v>
      </c>
      <c r="I5102">
        <f t="shared" si="1107"/>
        <v>1</v>
      </c>
      <c r="J5102">
        <f t="shared" si="1108"/>
        <v>0</v>
      </c>
      <c r="K5102">
        <f t="shared" si="1109"/>
        <v>0</v>
      </c>
      <c r="L5102">
        <f t="shared" si="1110"/>
        <v>0</v>
      </c>
      <c r="M5102" s="19" t="s">
        <v>339</v>
      </c>
      <c r="N5102" s="19">
        <f t="shared" si="1111"/>
        <v>3.2867574414002149E-2</v>
      </c>
      <c r="O5102">
        <f t="shared" si="1112"/>
        <v>22.122124035386904</v>
      </c>
      <c r="P5102">
        <f t="shared" si="1113"/>
        <v>0.72710055792886452</v>
      </c>
      <c r="Q5102" t="str">
        <f>VLOOKUP(A5102,Haul!F:W,18,FALSE)</f>
        <v>129</v>
      </c>
      <c r="R5102">
        <f t="shared" si="1114"/>
        <v>0</v>
      </c>
      <c r="S5102">
        <f t="shared" si="1115"/>
        <v>0</v>
      </c>
      <c r="T5102">
        <f t="shared" si="1116"/>
        <v>0</v>
      </c>
      <c r="U5102">
        <f t="shared" si="1117"/>
        <v>0</v>
      </c>
      <c r="V5102">
        <f t="shared" si="1118"/>
        <v>0</v>
      </c>
      <c r="W5102">
        <f t="shared" si="1119"/>
        <v>0</v>
      </c>
    </row>
    <row r="5103" spans="1:23">
      <c r="A5103">
        <v>201</v>
      </c>
      <c r="B5103">
        <v>14</v>
      </c>
      <c r="C5103">
        <v>1</v>
      </c>
      <c r="D5103">
        <f>VLOOKUP(A5103,Haul!F:M,8,FALSE)</f>
        <v>4.5203616000000002E-2</v>
      </c>
      <c r="E5103">
        <v>58</v>
      </c>
      <c r="F5103">
        <v>11</v>
      </c>
      <c r="G5103">
        <v>40.56</v>
      </c>
      <c r="H5103">
        <f t="shared" si="1106"/>
        <v>45</v>
      </c>
      <c r="I5103">
        <f t="shared" si="1107"/>
        <v>1</v>
      </c>
      <c r="J5103">
        <f t="shared" si="1108"/>
        <v>0</v>
      </c>
      <c r="K5103">
        <f t="shared" si="1109"/>
        <v>0</v>
      </c>
      <c r="L5103">
        <f t="shared" si="1110"/>
        <v>0</v>
      </c>
      <c r="M5103" s="19" t="s">
        <v>339</v>
      </c>
      <c r="N5103" s="19">
        <f t="shared" si="1111"/>
        <v>3.2867574414002149E-2</v>
      </c>
      <c r="O5103">
        <f t="shared" si="1112"/>
        <v>22.122124035386904</v>
      </c>
      <c r="P5103">
        <f t="shared" si="1113"/>
        <v>0.72710055792886452</v>
      </c>
      <c r="Q5103" t="str">
        <f>VLOOKUP(A5103,Haul!F:W,18,FALSE)</f>
        <v>129</v>
      </c>
      <c r="R5103">
        <f t="shared" si="1114"/>
        <v>0</v>
      </c>
      <c r="S5103">
        <f t="shared" si="1115"/>
        <v>0</v>
      </c>
      <c r="T5103">
        <f t="shared" si="1116"/>
        <v>0</v>
      </c>
      <c r="U5103">
        <f t="shared" si="1117"/>
        <v>0</v>
      </c>
      <c r="V5103">
        <f t="shared" si="1118"/>
        <v>0</v>
      </c>
      <c r="W5103">
        <f t="shared" si="1119"/>
        <v>0</v>
      </c>
    </row>
    <row r="5104" spans="1:23">
      <c r="A5104">
        <v>201</v>
      </c>
      <c r="B5104">
        <v>14</v>
      </c>
      <c r="C5104">
        <v>1</v>
      </c>
      <c r="D5104">
        <f>VLOOKUP(A5104,Haul!F:M,8,FALSE)</f>
        <v>4.5203616000000002E-2</v>
      </c>
      <c r="E5104">
        <v>59</v>
      </c>
      <c r="F5104">
        <v>11</v>
      </c>
      <c r="G5104">
        <v>40.6</v>
      </c>
      <c r="H5104">
        <f t="shared" si="1106"/>
        <v>45</v>
      </c>
      <c r="I5104">
        <f t="shared" si="1107"/>
        <v>1</v>
      </c>
      <c r="J5104">
        <f t="shared" si="1108"/>
        <v>0</v>
      </c>
      <c r="K5104">
        <f t="shared" si="1109"/>
        <v>0</v>
      </c>
      <c r="L5104">
        <f t="shared" si="1110"/>
        <v>0</v>
      </c>
      <c r="M5104" s="19" t="s">
        <v>339</v>
      </c>
      <c r="N5104" s="19">
        <f t="shared" si="1111"/>
        <v>3.2969298637502212E-2</v>
      </c>
      <c r="O5104">
        <f t="shared" si="1112"/>
        <v>22.122124035386904</v>
      </c>
      <c r="P5104">
        <f t="shared" si="1113"/>
        <v>0.72935091381853634</v>
      </c>
      <c r="Q5104" t="str">
        <f>VLOOKUP(A5104,Haul!F:W,18,FALSE)</f>
        <v>129</v>
      </c>
      <c r="R5104">
        <f t="shared" si="1114"/>
        <v>0</v>
      </c>
      <c r="S5104">
        <f t="shared" si="1115"/>
        <v>0</v>
      </c>
      <c r="T5104">
        <f t="shared" si="1116"/>
        <v>0</v>
      </c>
      <c r="U5104">
        <f t="shared" si="1117"/>
        <v>0</v>
      </c>
      <c r="V5104">
        <f t="shared" si="1118"/>
        <v>0</v>
      </c>
      <c r="W5104">
        <f t="shared" si="1119"/>
        <v>0</v>
      </c>
    </row>
    <row r="5105" spans="1:23">
      <c r="A5105">
        <v>201</v>
      </c>
      <c r="B5105">
        <v>14</v>
      </c>
      <c r="C5105">
        <v>1</v>
      </c>
      <c r="D5105">
        <f>VLOOKUP(A5105,Haul!F:M,8,FALSE)</f>
        <v>4.5203616000000002E-2</v>
      </c>
      <c r="E5105">
        <v>60</v>
      </c>
      <c r="F5105">
        <v>11</v>
      </c>
      <c r="G5105">
        <v>50.3</v>
      </c>
      <c r="H5105">
        <f t="shared" si="1106"/>
        <v>55</v>
      </c>
      <c r="I5105">
        <f t="shared" si="1107"/>
        <v>1</v>
      </c>
      <c r="J5105">
        <f t="shared" si="1108"/>
        <v>0</v>
      </c>
      <c r="K5105">
        <f t="shared" si="1109"/>
        <v>0</v>
      </c>
      <c r="L5105">
        <f t="shared" si="1110"/>
        <v>0</v>
      </c>
      <c r="M5105" s="19" t="s">
        <v>339</v>
      </c>
      <c r="N5105" s="19">
        <f t="shared" si="1111"/>
        <v>6.4535135506449168E-2</v>
      </c>
      <c r="O5105">
        <f t="shared" si="1112"/>
        <v>22.122124035386904</v>
      </c>
      <c r="P5105">
        <f t="shared" si="1113"/>
        <v>1.4276542723141699</v>
      </c>
      <c r="Q5105" t="str">
        <f>VLOOKUP(A5105,Haul!F:W,18,FALSE)</f>
        <v>129</v>
      </c>
      <c r="R5105">
        <f t="shared" si="1114"/>
        <v>0</v>
      </c>
      <c r="S5105">
        <f t="shared" si="1115"/>
        <v>0</v>
      </c>
      <c r="T5105">
        <f t="shared" si="1116"/>
        <v>0</v>
      </c>
      <c r="U5105">
        <f t="shared" si="1117"/>
        <v>0</v>
      </c>
      <c r="V5105">
        <f t="shared" si="1118"/>
        <v>0</v>
      </c>
      <c r="W5105">
        <f t="shared" si="1119"/>
        <v>0</v>
      </c>
    </row>
    <row r="5106" spans="1:23">
      <c r="A5106">
        <v>201</v>
      </c>
      <c r="B5106">
        <v>14</v>
      </c>
      <c r="C5106">
        <v>1</v>
      </c>
      <c r="D5106">
        <f>VLOOKUP(A5106,Haul!F:M,8,FALSE)</f>
        <v>4.5203616000000002E-2</v>
      </c>
      <c r="E5106">
        <v>61</v>
      </c>
      <c r="F5106">
        <v>11</v>
      </c>
      <c r="G5106">
        <v>49.95</v>
      </c>
      <c r="H5106">
        <f t="shared" si="1106"/>
        <v>50</v>
      </c>
      <c r="I5106">
        <f t="shared" si="1107"/>
        <v>1</v>
      </c>
      <c r="J5106">
        <f t="shared" si="1108"/>
        <v>0</v>
      </c>
      <c r="K5106">
        <f t="shared" si="1109"/>
        <v>0</v>
      </c>
      <c r="L5106">
        <f t="shared" si="1110"/>
        <v>0</v>
      </c>
      <c r="M5106" s="19" t="s">
        <v>339</v>
      </c>
      <c r="N5106" s="19">
        <f t="shared" si="1111"/>
        <v>6.3137787969005502E-2</v>
      </c>
      <c r="O5106">
        <f t="shared" si="1112"/>
        <v>22.122124035386904</v>
      </c>
      <c r="P5106">
        <f t="shared" si="1113"/>
        <v>1.3967419767702987</v>
      </c>
      <c r="Q5106" t="str">
        <f>VLOOKUP(A5106,Haul!F:W,18,FALSE)</f>
        <v>129</v>
      </c>
      <c r="R5106">
        <f t="shared" si="1114"/>
        <v>0</v>
      </c>
      <c r="S5106">
        <f t="shared" si="1115"/>
        <v>0</v>
      </c>
      <c r="T5106">
        <f t="shared" si="1116"/>
        <v>0</v>
      </c>
      <c r="U5106">
        <f t="shared" si="1117"/>
        <v>0</v>
      </c>
      <c r="V5106">
        <f t="shared" si="1118"/>
        <v>0</v>
      </c>
      <c r="W5106">
        <f t="shared" si="1119"/>
        <v>0</v>
      </c>
    </row>
    <row r="5107" spans="1:23">
      <c r="A5107">
        <v>201</v>
      </c>
      <c r="B5107">
        <v>14</v>
      </c>
      <c r="C5107">
        <v>1</v>
      </c>
      <c r="D5107">
        <f>VLOOKUP(A5107,Haul!F:M,8,FALSE)</f>
        <v>4.5203616000000002E-2</v>
      </c>
      <c r="E5107">
        <v>62</v>
      </c>
      <c r="F5107">
        <v>11</v>
      </c>
      <c r="G5107">
        <v>109</v>
      </c>
      <c r="H5107">
        <f t="shared" si="1106"/>
        <v>110</v>
      </c>
      <c r="I5107">
        <f t="shared" si="1107"/>
        <v>1</v>
      </c>
      <c r="J5107">
        <f t="shared" si="1108"/>
        <v>0</v>
      </c>
      <c r="K5107">
        <f t="shared" si="1109"/>
        <v>1</v>
      </c>
      <c r="L5107">
        <f t="shared" si="1110"/>
        <v>0</v>
      </c>
      <c r="M5107" s="19" t="s">
        <v>339</v>
      </c>
      <c r="N5107" s="19">
        <f t="shared" si="1111"/>
        <v>0.72897504972698923</v>
      </c>
      <c r="O5107">
        <f t="shared" si="1112"/>
        <v>22.122124035386904</v>
      </c>
      <c r="P5107">
        <f t="shared" si="1113"/>
        <v>16.126476468762792</v>
      </c>
      <c r="Q5107" t="str">
        <f>VLOOKUP(A5107,Haul!F:W,18,FALSE)</f>
        <v>129</v>
      </c>
      <c r="R5107">
        <f t="shared" si="1114"/>
        <v>22.122124035386904</v>
      </c>
      <c r="S5107">
        <f t="shared" si="1115"/>
        <v>0</v>
      </c>
      <c r="T5107">
        <f t="shared" si="1116"/>
        <v>0</v>
      </c>
      <c r="U5107">
        <f t="shared" si="1117"/>
        <v>16.126476468762792</v>
      </c>
      <c r="V5107">
        <f t="shared" si="1118"/>
        <v>0</v>
      </c>
      <c r="W5107">
        <f t="shared" si="1119"/>
        <v>0</v>
      </c>
    </row>
    <row r="5108" spans="1:23">
      <c r="A5108">
        <v>201</v>
      </c>
      <c r="B5108">
        <v>14</v>
      </c>
      <c r="C5108">
        <v>1</v>
      </c>
      <c r="D5108">
        <f>VLOOKUP(A5108,Haul!F:M,8,FALSE)</f>
        <v>4.5203616000000002E-2</v>
      </c>
      <c r="E5108">
        <v>63</v>
      </c>
      <c r="F5108">
        <v>11</v>
      </c>
      <c r="G5108">
        <v>35.99</v>
      </c>
      <c r="H5108">
        <f t="shared" si="1106"/>
        <v>40</v>
      </c>
      <c r="I5108">
        <f t="shared" si="1107"/>
        <v>1</v>
      </c>
      <c r="J5108">
        <f t="shared" si="1108"/>
        <v>0</v>
      </c>
      <c r="K5108">
        <f t="shared" si="1109"/>
        <v>0</v>
      </c>
      <c r="L5108">
        <f t="shared" si="1110"/>
        <v>0</v>
      </c>
      <c r="M5108" s="19" t="s">
        <v>339</v>
      </c>
      <c r="N5108" s="19">
        <f t="shared" si="1111"/>
        <v>2.2594913465523784E-2</v>
      </c>
      <c r="O5108">
        <f t="shared" si="1112"/>
        <v>22.122124035386904</v>
      </c>
      <c r="P5108">
        <f t="shared" si="1113"/>
        <v>0.4998474782531509</v>
      </c>
      <c r="Q5108" t="str">
        <f>VLOOKUP(A5108,Haul!F:W,18,FALSE)</f>
        <v>129</v>
      </c>
      <c r="R5108">
        <f t="shared" si="1114"/>
        <v>0</v>
      </c>
      <c r="S5108">
        <f t="shared" si="1115"/>
        <v>0</v>
      </c>
      <c r="T5108">
        <f t="shared" si="1116"/>
        <v>0</v>
      </c>
      <c r="U5108">
        <f t="shared" si="1117"/>
        <v>0</v>
      </c>
      <c r="V5108">
        <f t="shared" si="1118"/>
        <v>0</v>
      </c>
      <c r="W5108">
        <f t="shared" si="1119"/>
        <v>0</v>
      </c>
    </row>
    <row r="5109" spans="1:23">
      <c r="A5109">
        <v>201</v>
      </c>
      <c r="B5109">
        <v>14</v>
      </c>
      <c r="C5109">
        <v>1</v>
      </c>
      <c r="D5109">
        <f>VLOOKUP(A5109,Haul!F:M,8,FALSE)</f>
        <v>4.5203616000000002E-2</v>
      </c>
      <c r="E5109">
        <v>64</v>
      </c>
      <c r="F5109">
        <v>11</v>
      </c>
      <c r="G5109">
        <v>53</v>
      </c>
      <c r="H5109">
        <f t="shared" si="1106"/>
        <v>55</v>
      </c>
      <c r="I5109">
        <f t="shared" si="1107"/>
        <v>1</v>
      </c>
      <c r="J5109">
        <f t="shared" si="1108"/>
        <v>0</v>
      </c>
      <c r="K5109">
        <f t="shared" si="1109"/>
        <v>0</v>
      </c>
      <c r="L5109">
        <f t="shared" si="1110"/>
        <v>0</v>
      </c>
      <c r="M5109" s="19" t="s">
        <v>339</v>
      </c>
      <c r="N5109" s="19">
        <f t="shared" si="1111"/>
        <v>7.6030079454428509E-2</v>
      </c>
      <c r="O5109">
        <f t="shared" si="1112"/>
        <v>22.122124035386904</v>
      </c>
      <c r="P5109">
        <f t="shared" si="1113"/>
        <v>1.681946848111189</v>
      </c>
      <c r="Q5109" t="str">
        <f>VLOOKUP(A5109,Haul!F:W,18,FALSE)</f>
        <v>129</v>
      </c>
      <c r="R5109">
        <f t="shared" si="1114"/>
        <v>0</v>
      </c>
      <c r="S5109">
        <f t="shared" si="1115"/>
        <v>0</v>
      </c>
      <c r="T5109">
        <f t="shared" si="1116"/>
        <v>0</v>
      </c>
      <c r="U5109">
        <f t="shared" si="1117"/>
        <v>0</v>
      </c>
      <c r="V5109">
        <f t="shared" si="1118"/>
        <v>0</v>
      </c>
      <c r="W5109">
        <f t="shared" si="1119"/>
        <v>0</v>
      </c>
    </row>
    <row r="5110" spans="1:23">
      <c r="A5110">
        <v>201</v>
      </c>
      <c r="B5110">
        <v>14</v>
      </c>
      <c r="C5110">
        <v>1</v>
      </c>
      <c r="D5110">
        <f>VLOOKUP(A5110,Haul!F:M,8,FALSE)</f>
        <v>4.5203616000000002E-2</v>
      </c>
      <c r="E5110">
        <v>65</v>
      </c>
      <c r="F5110">
        <v>11</v>
      </c>
      <c r="G5110">
        <v>51.28</v>
      </c>
      <c r="H5110">
        <f t="shared" si="1106"/>
        <v>55</v>
      </c>
      <c r="I5110">
        <f t="shared" si="1107"/>
        <v>1</v>
      </c>
      <c r="J5110">
        <f t="shared" si="1108"/>
        <v>0</v>
      </c>
      <c r="K5110">
        <f t="shared" si="1109"/>
        <v>0</v>
      </c>
      <c r="L5110">
        <f t="shared" si="1110"/>
        <v>0</v>
      </c>
      <c r="M5110" s="19" t="s">
        <v>339</v>
      </c>
      <c r="N5110" s="19">
        <f t="shared" si="1111"/>
        <v>6.8559497357272903E-2</v>
      </c>
      <c r="O5110">
        <f t="shared" si="1112"/>
        <v>22.122124035386904</v>
      </c>
      <c r="P5110">
        <f t="shared" si="1113"/>
        <v>1.5166817043413718</v>
      </c>
      <c r="Q5110" t="str">
        <f>VLOOKUP(A5110,Haul!F:W,18,FALSE)</f>
        <v>129</v>
      </c>
      <c r="R5110">
        <f t="shared" si="1114"/>
        <v>0</v>
      </c>
      <c r="S5110">
        <f t="shared" si="1115"/>
        <v>0</v>
      </c>
      <c r="T5110">
        <f t="shared" si="1116"/>
        <v>0</v>
      </c>
      <c r="U5110">
        <f t="shared" si="1117"/>
        <v>0</v>
      </c>
      <c r="V5110">
        <f t="shared" si="1118"/>
        <v>0</v>
      </c>
      <c r="W5110">
        <f t="shared" si="1119"/>
        <v>0</v>
      </c>
    </row>
    <row r="5111" spans="1:23">
      <c r="A5111">
        <v>201</v>
      </c>
      <c r="B5111">
        <v>14</v>
      </c>
      <c r="C5111">
        <v>1</v>
      </c>
      <c r="D5111">
        <f>VLOOKUP(A5111,Haul!F:M,8,FALSE)</f>
        <v>4.5203616000000002E-2</v>
      </c>
      <c r="E5111">
        <v>66</v>
      </c>
      <c r="F5111">
        <v>11</v>
      </c>
      <c r="G5111">
        <v>125.73</v>
      </c>
      <c r="H5111">
        <f t="shared" si="1106"/>
        <v>130</v>
      </c>
      <c r="I5111">
        <f t="shared" si="1107"/>
        <v>1</v>
      </c>
      <c r="J5111">
        <f t="shared" si="1108"/>
        <v>0</v>
      </c>
      <c r="K5111">
        <f t="shared" si="1109"/>
        <v>1</v>
      </c>
      <c r="L5111">
        <f t="shared" si="1110"/>
        <v>1</v>
      </c>
      <c r="M5111" s="19" t="s">
        <v>339</v>
      </c>
      <c r="N5111" s="19">
        <f t="shared" si="1111"/>
        <v>1.1405690784325326</v>
      </c>
      <c r="O5111">
        <f t="shared" si="1112"/>
        <v>22.122124035386904</v>
      </c>
      <c r="P5111">
        <f t="shared" si="1113"/>
        <v>25.23181062401142</v>
      </c>
      <c r="Q5111" t="str">
        <f>VLOOKUP(A5111,Haul!F:W,18,FALSE)</f>
        <v>129</v>
      </c>
      <c r="R5111">
        <f t="shared" si="1114"/>
        <v>22.122124035386904</v>
      </c>
      <c r="S5111">
        <f t="shared" si="1115"/>
        <v>22.122124035386904</v>
      </c>
      <c r="T5111">
        <f t="shared" si="1116"/>
        <v>0</v>
      </c>
      <c r="U5111">
        <f t="shared" si="1117"/>
        <v>25.23181062401142</v>
      </c>
      <c r="V5111">
        <f t="shared" si="1118"/>
        <v>25.23181062401142</v>
      </c>
      <c r="W5111">
        <f t="shared" si="1119"/>
        <v>0</v>
      </c>
    </row>
    <row r="5112" spans="1:23">
      <c r="A5112">
        <v>201</v>
      </c>
      <c r="B5112">
        <v>14</v>
      </c>
      <c r="C5112">
        <v>1</v>
      </c>
      <c r="D5112">
        <f>VLOOKUP(A5112,Haul!F:M,8,FALSE)</f>
        <v>4.5203616000000002E-2</v>
      </c>
      <c r="E5112">
        <v>67</v>
      </c>
      <c r="F5112">
        <v>11</v>
      </c>
      <c r="G5112">
        <v>57.92</v>
      </c>
      <c r="H5112">
        <f t="shared" si="1106"/>
        <v>60</v>
      </c>
      <c r="I5112">
        <f t="shared" si="1107"/>
        <v>1</v>
      </c>
      <c r="J5112">
        <f t="shared" si="1108"/>
        <v>0</v>
      </c>
      <c r="K5112">
        <f t="shared" si="1109"/>
        <v>0</v>
      </c>
      <c r="L5112">
        <f t="shared" si="1110"/>
        <v>0</v>
      </c>
      <c r="M5112" s="19" t="s">
        <v>339</v>
      </c>
      <c r="N5112" s="19">
        <f t="shared" si="1111"/>
        <v>0.1004264491705098</v>
      </c>
      <c r="O5112">
        <f t="shared" si="1112"/>
        <v>22.122124035386904</v>
      </c>
      <c r="P5112">
        <f t="shared" si="1113"/>
        <v>2.2216463649834961</v>
      </c>
      <c r="Q5112" t="str">
        <f>VLOOKUP(A5112,Haul!F:W,18,FALSE)</f>
        <v>129</v>
      </c>
      <c r="R5112">
        <f t="shared" si="1114"/>
        <v>0</v>
      </c>
      <c r="S5112">
        <f t="shared" si="1115"/>
        <v>0</v>
      </c>
      <c r="T5112">
        <f t="shared" si="1116"/>
        <v>0</v>
      </c>
      <c r="U5112">
        <f t="shared" si="1117"/>
        <v>0</v>
      </c>
      <c r="V5112">
        <f t="shared" si="1118"/>
        <v>0</v>
      </c>
      <c r="W5112">
        <f t="shared" si="1119"/>
        <v>0</v>
      </c>
    </row>
    <row r="5113" spans="1:23">
      <c r="A5113">
        <v>201</v>
      </c>
      <c r="B5113">
        <v>14</v>
      </c>
      <c r="C5113">
        <v>1</v>
      </c>
      <c r="D5113">
        <f>VLOOKUP(A5113,Haul!F:M,8,FALSE)</f>
        <v>4.5203616000000002E-2</v>
      </c>
      <c r="E5113">
        <v>68</v>
      </c>
      <c r="F5113">
        <v>11</v>
      </c>
      <c r="G5113">
        <v>40.409999999999997</v>
      </c>
      <c r="H5113">
        <f t="shared" si="1106"/>
        <v>45</v>
      </c>
      <c r="I5113">
        <f t="shared" si="1107"/>
        <v>1</v>
      </c>
      <c r="J5113">
        <f t="shared" si="1108"/>
        <v>0</v>
      </c>
      <c r="K5113">
        <f t="shared" si="1109"/>
        <v>0</v>
      </c>
      <c r="L5113">
        <f t="shared" si="1110"/>
        <v>0</v>
      </c>
      <c r="M5113" s="19" t="s">
        <v>339</v>
      </c>
      <c r="N5113" s="19">
        <f t="shared" si="1111"/>
        <v>3.2488012178412976E-2</v>
      </c>
      <c r="O5113">
        <f t="shared" si="1112"/>
        <v>22.122124035386904</v>
      </c>
      <c r="P5113">
        <f t="shared" si="1113"/>
        <v>0.71870383507401214</v>
      </c>
      <c r="Q5113" t="str">
        <f>VLOOKUP(A5113,Haul!F:W,18,FALSE)</f>
        <v>129</v>
      </c>
      <c r="R5113">
        <f t="shared" si="1114"/>
        <v>0</v>
      </c>
      <c r="S5113">
        <f t="shared" si="1115"/>
        <v>0</v>
      </c>
      <c r="T5113">
        <f t="shared" si="1116"/>
        <v>0</v>
      </c>
      <c r="U5113">
        <f t="shared" si="1117"/>
        <v>0</v>
      </c>
      <c r="V5113">
        <f t="shared" si="1118"/>
        <v>0</v>
      </c>
      <c r="W5113">
        <f t="shared" si="1119"/>
        <v>0</v>
      </c>
    </row>
    <row r="5114" spans="1:23">
      <c r="A5114">
        <v>201</v>
      </c>
      <c r="B5114">
        <v>14</v>
      </c>
      <c r="C5114">
        <v>1</v>
      </c>
      <c r="D5114">
        <f>VLOOKUP(A5114,Haul!F:M,8,FALSE)</f>
        <v>4.5203616000000002E-2</v>
      </c>
      <c r="E5114">
        <v>69</v>
      </c>
      <c r="F5114">
        <v>11</v>
      </c>
      <c r="G5114">
        <v>38.46</v>
      </c>
      <c r="H5114">
        <f t="shared" si="1106"/>
        <v>40</v>
      </c>
      <c r="I5114">
        <f t="shared" si="1107"/>
        <v>1</v>
      </c>
      <c r="J5114">
        <f t="shared" si="1108"/>
        <v>0</v>
      </c>
      <c r="K5114">
        <f t="shared" si="1109"/>
        <v>0</v>
      </c>
      <c r="L5114">
        <f t="shared" si="1110"/>
        <v>0</v>
      </c>
      <c r="M5114" s="19" t="s">
        <v>339</v>
      </c>
      <c r="N5114" s="19">
        <f t="shared" si="1111"/>
        <v>2.7821765491036179E-2</v>
      </c>
      <c r="O5114">
        <f t="shared" si="1112"/>
        <v>22.122124035386904</v>
      </c>
      <c r="P5114">
        <f t="shared" si="1113"/>
        <v>0.61547654707614941</v>
      </c>
      <c r="Q5114" t="str">
        <f>VLOOKUP(A5114,Haul!F:W,18,FALSE)</f>
        <v>129</v>
      </c>
      <c r="R5114">
        <f t="shared" si="1114"/>
        <v>0</v>
      </c>
      <c r="S5114">
        <f t="shared" si="1115"/>
        <v>0</v>
      </c>
      <c r="T5114">
        <f t="shared" si="1116"/>
        <v>0</v>
      </c>
      <c r="U5114">
        <f t="shared" si="1117"/>
        <v>0</v>
      </c>
      <c r="V5114">
        <f t="shared" si="1118"/>
        <v>0</v>
      </c>
      <c r="W5114">
        <f t="shared" si="1119"/>
        <v>0</v>
      </c>
    </row>
    <row r="5115" spans="1:23">
      <c r="A5115">
        <v>201</v>
      </c>
      <c r="B5115">
        <v>14</v>
      </c>
      <c r="C5115">
        <v>1</v>
      </c>
      <c r="D5115">
        <f>VLOOKUP(A5115,Haul!F:M,8,FALSE)</f>
        <v>4.5203616000000002E-2</v>
      </c>
      <c r="E5115">
        <v>70</v>
      </c>
      <c r="F5115">
        <v>11</v>
      </c>
      <c r="G5115">
        <v>88.55</v>
      </c>
      <c r="H5115">
        <f t="shared" si="1106"/>
        <v>90</v>
      </c>
      <c r="I5115">
        <f t="shared" si="1107"/>
        <v>1</v>
      </c>
      <c r="J5115">
        <f t="shared" si="1108"/>
        <v>0</v>
      </c>
      <c r="K5115">
        <f t="shared" si="1109"/>
        <v>0</v>
      </c>
      <c r="L5115">
        <f t="shared" si="1110"/>
        <v>0</v>
      </c>
      <c r="M5115" s="19" t="s">
        <v>339</v>
      </c>
      <c r="N5115" s="19">
        <f t="shared" si="1111"/>
        <v>0.38002900629092595</v>
      </c>
      <c r="O5115">
        <f t="shared" si="1112"/>
        <v>22.122124035386904</v>
      </c>
      <c r="P5115">
        <f t="shared" si="1113"/>
        <v>8.4070488142126933</v>
      </c>
      <c r="Q5115" t="str">
        <f>VLOOKUP(A5115,Haul!F:W,18,FALSE)</f>
        <v>129</v>
      </c>
      <c r="R5115">
        <f t="shared" si="1114"/>
        <v>0</v>
      </c>
      <c r="S5115">
        <f t="shared" si="1115"/>
        <v>0</v>
      </c>
      <c r="T5115">
        <f t="shared" si="1116"/>
        <v>0</v>
      </c>
      <c r="U5115">
        <f t="shared" si="1117"/>
        <v>0</v>
      </c>
      <c r="V5115">
        <f t="shared" si="1118"/>
        <v>0</v>
      </c>
      <c r="W5115">
        <f t="shared" si="1119"/>
        <v>0</v>
      </c>
    </row>
    <row r="5116" spans="1:23">
      <c r="A5116">
        <v>201</v>
      </c>
      <c r="B5116">
        <v>14</v>
      </c>
      <c r="C5116">
        <v>1</v>
      </c>
      <c r="D5116">
        <f>VLOOKUP(A5116,Haul!F:M,8,FALSE)</f>
        <v>4.5203616000000002E-2</v>
      </c>
      <c r="E5116">
        <v>71</v>
      </c>
      <c r="F5116">
        <v>11</v>
      </c>
      <c r="G5116">
        <v>40.630000000000003</v>
      </c>
      <c r="H5116">
        <f t="shared" si="1106"/>
        <v>45</v>
      </c>
      <c r="I5116">
        <f t="shared" si="1107"/>
        <v>1</v>
      </c>
      <c r="J5116">
        <f t="shared" si="1108"/>
        <v>0</v>
      </c>
      <c r="K5116">
        <f t="shared" si="1109"/>
        <v>0</v>
      </c>
      <c r="L5116">
        <f t="shared" si="1110"/>
        <v>0</v>
      </c>
      <c r="M5116" s="19" t="s">
        <v>339</v>
      </c>
      <c r="N5116" s="19">
        <f t="shared" si="1111"/>
        <v>3.3045732358702555E-2</v>
      </c>
      <c r="O5116">
        <f t="shared" si="1112"/>
        <v>22.122124035386904</v>
      </c>
      <c r="P5116">
        <f t="shared" si="1113"/>
        <v>0.7310417900794165</v>
      </c>
      <c r="Q5116" t="str">
        <f>VLOOKUP(A5116,Haul!F:W,18,FALSE)</f>
        <v>129</v>
      </c>
      <c r="R5116">
        <f t="shared" si="1114"/>
        <v>0</v>
      </c>
      <c r="S5116">
        <f t="shared" si="1115"/>
        <v>0</v>
      </c>
      <c r="T5116">
        <f t="shared" si="1116"/>
        <v>0</v>
      </c>
      <c r="U5116">
        <f t="shared" si="1117"/>
        <v>0</v>
      </c>
      <c r="V5116">
        <f t="shared" si="1118"/>
        <v>0</v>
      </c>
      <c r="W5116">
        <f t="shared" si="1119"/>
        <v>0</v>
      </c>
    </row>
    <row r="5117" spans="1:23">
      <c r="A5117">
        <v>201</v>
      </c>
      <c r="B5117">
        <v>14</v>
      </c>
      <c r="C5117">
        <v>1</v>
      </c>
      <c r="D5117">
        <f>VLOOKUP(A5117,Haul!F:M,8,FALSE)</f>
        <v>4.5203616000000002E-2</v>
      </c>
      <c r="E5117">
        <v>72</v>
      </c>
      <c r="F5117">
        <v>11</v>
      </c>
      <c r="G5117">
        <v>30.02</v>
      </c>
      <c r="H5117">
        <f t="shared" si="1106"/>
        <v>35</v>
      </c>
      <c r="I5117">
        <f t="shared" si="1107"/>
        <v>1</v>
      </c>
      <c r="J5117">
        <f t="shared" si="1108"/>
        <v>0</v>
      </c>
      <c r="K5117">
        <f t="shared" si="1109"/>
        <v>0</v>
      </c>
      <c r="L5117">
        <f t="shared" si="1110"/>
        <v>0</v>
      </c>
      <c r="M5117" s="19" t="s">
        <v>339</v>
      </c>
      <c r="N5117" s="19">
        <f t="shared" si="1111"/>
        <v>1.2795672021747875E-2</v>
      </c>
      <c r="O5117">
        <f t="shared" si="1112"/>
        <v>22.122124035386904</v>
      </c>
      <c r="P5117">
        <f t="shared" si="1113"/>
        <v>0.28306744358123642</v>
      </c>
      <c r="Q5117" t="str">
        <f>VLOOKUP(A5117,Haul!F:W,18,FALSE)</f>
        <v>129</v>
      </c>
      <c r="R5117">
        <f t="shared" si="1114"/>
        <v>0</v>
      </c>
      <c r="S5117">
        <f t="shared" si="1115"/>
        <v>0</v>
      </c>
      <c r="T5117">
        <f t="shared" si="1116"/>
        <v>0</v>
      </c>
      <c r="U5117">
        <f t="shared" si="1117"/>
        <v>0</v>
      </c>
      <c r="V5117">
        <f t="shared" si="1118"/>
        <v>0</v>
      </c>
      <c r="W5117">
        <f t="shared" si="1119"/>
        <v>0</v>
      </c>
    </row>
    <row r="5118" spans="1:23">
      <c r="A5118">
        <v>201</v>
      </c>
      <c r="B5118">
        <v>14</v>
      </c>
      <c r="C5118">
        <v>1</v>
      </c>
      <c r="D5118">
        <f>VLOOKUP(A5118,Haul!F:M,8,FALSE)</f>
        <v>4.5203616000000002E-2</v>
      </c>
      <c r="E5118">
        <v>73</v>
      </c>
      <c r="F5118">
        <v>11</v>
      </c>
      <c r="G5118">
        <v>51.99</v>
      </c>
      <c r="H5118">
        <f t="shared" si="1106"/>
        <v>55</v>
      </c>
      <c r="I5118">
        <f t="shared" si="1107"/>
        <v>1</v>
      </c>
      <c r="J5118">
        <f t="shared" si="1108"/>
        <v>0</v>
      </c>
      <c r="K5118">
        <f t="shared" si="1109"/>
        <v>0</v>
      </c>
      <c r="L5118">
        <f t="shared" si="1110"/>
        <v>0</v>
      </c>
      <c r="M5118" s="19" t="s">
        <v>339</v>
      </c>
      <c r="N5118" s="19">
        <f t="shared" si="1111"/>
        <v>7.1579592361420613E-2</v>
      </c>
      <c r="O5118">
        <f t="shared" si="1112"/>
        <v>22.122124035386904</v>
      </c>
      <c r="P5118">
        <f t="shared" si="1113"/>
        <v>1.5834926206217796</v>
      </c>
      <c r="Q5118" t="str">
        <f>VLOOKUP(A5118,Haul!F:W,18,FALSE)</f>
        <v>129</v>
      </c>
      <c r="R5118">
        <f t="shared" si="1114"/>
        <v>0</v>
      </c>
      <c r="S5118">
        <f t="shared" si="1115"/>
        <v>0</v>
      </c>
      <c r="T5118">
        <f t="shared" si="1116"/>
        <v>0</v>
      </c>
      <c r="U5118">
        <f t="shared" si="1117"/>
        <v>0</v>
      </c>
      <c r="V5118">
        <f t="shared" si="1118"/>
        <v>0</v>
      </c>
      <c r="W5118">
        <f t="shared" si="1119"/>
        <v>0</v>
      </c>
    </row>
    <row r="5119" spans="1:23">
      <c r="A5119">
        <v>201</v>
      </c>
      <c r="B5119">
        <v>14</v>
      </c>
      <c r="C5119">
        <v>1</v>
      </c>
      <c r="D5119">
        <f>VLOOKUP(A5119,Haul!F:M,8,FALSE)</f>
        <v>4.5203616000000002E-2</v>
      </c>
      <c r="E5119">
        <v>74</v>
      </c>
      <c r="F5119">
        <v>11</v>
      </c>
      <c r="G5119">
        <v>31.47</v>
      </c>
      <c r="H5119">
        <f t="shared" si="1106"/>
        <v>35</v>
      </c>
      <c r="I5119">
        <f t="shared" si="1107"/>
        <v>1</v>
      </c>
      <c r="J5119">
        <f t="shared" si="1108"/>
        <v>0</v>
      </c>
      <c r="K5119">
        <f t="shared" si="1109"/>
        <v>0</v>
      </c>
      <c r="L5119">
        <f t="shared" si="1110"/>
        <v>0</v>
      </c>
      <c r="M5119" s="19" t="s">
        <v>339</v>
      </c>
      <c r="N5119" s="19">
        <f t="shared" si="1111"/>
        <v>1.4834977165627317E-2</v>
      </c>
      <c r="O5119">
        <f t="shared" si="1112"/>
        <v>22.122124035386904</v>
      </c>
      <c r="P5119">
        <f t="shared" si="1113"/>
        <v>0.32818120492013997</v>
      </c>
      <c r="Q5119" t="str">
        <f>VLOOKUP(A5119,Haul!F:W,18,FALSE)</f>
        <v>129</v>
      </c>
      <c r="R5119">
        <f t="shared" si="1114"/>
        <v>0</v>
      </c>
      <c r="S5119">
        <f t="shared" si="1115"/>
        <v>0</v>
      </c>
      <c r="T5119">
        <f t="shared" si="1116"/>
        <v>0</v>
      </c>
      <c r="U5119">
        <f t="shared" si="1117"/>
        <v>0</v>
      </c>
      <c r="V5119">
        <f t="shared" si="1118"/>
        <v>0</v>
      </c>
      <c r="W5119">
        <f t="shared" si="1119"/>
        <v>0</v>
      </c>
    </row>
    <row r="5120" spans="1:23">
      <c r="A5120">
        <v>201</v>
      </c>
      <c r="B5120">
        <v>14</v>
      </c>
      <c r="C5120">
        <v>1</v>
      </c>
      <c r="D5120">
        <f>VLOOKUP(A5120,Haul!F:M,8,FALSE)</f>
        <v>4.5203616000000002E-2</v>
      </c>
      <c r="E5120">
        <v>75</v>
      </c>
      <c r="F5120">
        <v>11</v>
      </c>
      <c r="G5120">
        <v>121.32</v>
      </c>
      <c r="H5120">
        <f t="shared" si="1106"/>
        <v>125</v>
      </c>
      <c r="I5120">
        <f t="shared" si="1107"/>
        <v>1</v>
      </c>
      <c r="J5120">
        <f t="shared" si="1108"/>
        <v>0</v>
      </c>
      <c r="K5120">
        <f t="shared" si="1109"/>
        <v>1</v>
      </c>
      <c r="L5120">
        <f t="shared" si="1110"/>
        <v>0</v>
      </c>
      <c r="M5120" s="19" t="s">
        <v>339</v>
      </c>
      <c r="N5120" s="19">
        <f t="shared" si="1111"/>
        <v>1.0197851235875721</v>
      </c>
      <c r="O5120">
        <f t="shared" si="1112"/>
        <v>22.122124035386904</v>
      </c>
      <c r="P5120">
        <f t="shared" si="1113"/>
        <v>22.559812993446634</v>
      </c>
      <c r="Q5120" t="str">
        <f>VLOOKUP(A5120,Haul!F:W,18,FALSE)</f>
        <v>129</v>
      </c>
      <c r="R5120">
        <f t="shared" si="1114"/>
        <v>22.122124035386904</v>
      </c>
      <c r="S5120">
        <f t="shared" si="1115"/>
        <v>0</v>
      </c>
      <c r="T5120">
        <f t="shared" si="1116"/>
        <v>0</v>
      </c>
      <c r="U5120">
        <f t="shared" si="1117"/>
        <v>22.559812993446634</v>
      </c>
      <c r="V5120">
        <f t="shared" si="1118"/>
        <v>0</v>
      </c>
      <c r="W5120">
        <f t="shared" si="1119"/>
        <v>0</v>
      </c>
    </row>
    <row r="5121" spans="1:23">
      <c r="A5121">
        <v>201</v>
      </c>
      <c r="B5121">
        <v>14</v>
      </c>
      <c r="C5121">
        <v>1</v>
      </c>
      <c r="D5121">
        <f>VLOOKUP(A5121,Haul!F:M,8,FALSE)</f>
        <v>4.5203616000000002E-2</v>
      </c>
      <c r="E5121">
        <v>76</v>
      </c>
      <c r="F5121">
        <v>11</v>
      </c>
      <c r="G5121">
        <v>107.42</v>
      </c>
      <c r="H5121">
        <f t="shared" si="1106"/>
        <v>110</v>
      </c>
      <c r="I5121">
        <f t="shared" si="1107"/>
        <v>1</v>
      </c>
      <c r="J5121">
        <f t="shared" si="1108"/>
        <v>0</v>
      </c>
      <c r="K5121">
        <f t="shared" si="1109"/>
        <v>1</v>
      </c>
      <c r="L5121">
        <f t="shared" si="1110"/>
        <v>0</v>
      </c>
      <c r="M5121" s="19" t="s">
        <v>339</v>
      </c>
      <c r="N5121" s="19">
        <f t="shared" si="1111"/>
        <v>0.69635794061600764</v>
      </c>
      <c r="O5121">
        <f t="shared" si="1112"/>
        <v>22.122124035386904</v>
      </c>
      <c r="P5121">
        <f t="shared" si="1113"/>
        <v>15.404916735333909</v>
      </c>
      <c r="Q5121" t="str">
        <f>VLOOKUP(A5121,Haul!F:W,18,FALSE)</f>
        <v>129</v>
      </c>
      <c r="R5121">
        <f t="shared" si="1114"/>
        <v>22.122124035386904</v>
      </c>
      <c r="S5121">
        <f t="shared" si="1115"/>
        <v>0</v>
      </c>
      <c r="T5121">
        <f t="shared" si="1116"/>
        <v>0</v>
      </c>
      <c r="U5121">
        <f t="shared" si="1117"/>
        <v>15.404916735333909</v>
      </c>
      <c r="V5121">
        <f t="shared" si="1118"/>
        <v>0</v>
      </c>
      <c r="W5121">
        <f t="shared" si="1119"/>
        <v>0</v>
      </c>
    </row>
    <row r="5122" spans="1:23">
      <c r="A5122">
        <v>201</v>
      </c>
      <c r="B5122">
        <v>14</v>
      </c>
      <c r="C5122">
        <v>1</v>
      </c>
      <c r="D5122">
        <f>VLOOKUP(A5122,Haul!F:M,8,FALSE)</f>
        <v>4.5203616000000002E-2</v>
      </c>
      <c r="E5122">
        <v>77</v>
      </c>
      <c r="F5122">
        <v>11</v>
      </c>
      <c r="G5122">
        <v>41.14</v>
      </c>
      <c r="H5122">
        <f t="shared" si="1106"/>
        <v>45</v>
      </c>
      <c r="I5122">
        <f t="shared" si="1107"/>
        <v>1</v>
      </c>
      <c r="J5122">
        <f t="shared" si="1108"/>
        <v>0</v>
      </c>
      <c r="K5122">
        <f t="shared" si="1109"/>
        <v>0</v>
      </c>
      <c r="L5122">
        <f t="shared" si="1110"/>
        <v>0</v>
      </c>
      <c r="M5122" s="19" t="s">
        <v>339</v>
      </c>
      <c r="N5122" s="19">
        <f t="shared" si="1111"/>
        <v>3.4363637893435162E-2</v>
      </c>
      <c r="O5122">
        <f t="shared" si="1112"/>
        <v>22.122124035386904</v>
      </c>
      <c r="P5122">
        <f t="shared" si="1113"/>
        <v>0.76019665978569417</v>
      </c>
      <c r="Q5122" t="str">
        <f>VLOOKUP(A5122,Haul!F:W,18,FALSE)</f>
        <v>129</v>
      </c>
      <c r="R5122">
        <f t="shared" si="1114"/>
        <v>0</v>
      </c>
      <c r="S5122">
        <f t="shared" si="1115"/>
        <v>0</v>
      </c>
      <c r="T5122">
        <f t="shared" si="1116"/>
        <v>0</v>
      </c>
      <c r="U5122">
        <f t="shared" si="1117"/>
        <v>0</v>
      </c>
      <c r="V5122">
        <f t="shared" si="1118"/>
        <v>0</v>
      </c>
      <c r="W5122">
        <f t="shared" si="1119"/>
        <v>0</v>
      </c>
    </row>
    <row r="5123" spans="1:23">
      <c r="A5123">
        <v>201</v>
      </c>
      <c r="B5123">
        <v>14</v>
      </c>
      <c r="C5123">
        <v>1</v>
      </c>
      <c r="D5123">
        <f>VLOOKUP(A5123,Haul!F:M,8,FALSE)</f>
        <v>4.5203616000000002E-2</v>
      </c>
      <c r="E5123">
        <v>78</v>
      </c>
      <c r="F5123">
        <v>11</v>
      </c>
      <c r="G5123">
        <v>43.3</v>
      </c>
      <c r="H5123">
        <f t="shared" ref="H5123:H5186" si="1120">ROUNDUP(G5123/5,0)*5</f>
        <v>45</v>
      </c>
      <c r="I5123">
        <f t="shared" ref="I5123:I5186" si="1121">IF(F5123=11, 1,2)</f>
        <v>1</v>
      </c>
      <c r="J5123">
        <f t="shared" ref="J5123:J5186" si="1122">IF(I5123=2,1,0)</f>
        <v>0</v>
      </c>
      <c r="K5123">
        <f t="shared" ref="K5123:K5186" si="1123">1*($I5123=1)*($G5123&gt;=107)</f>
        <v>0</v>
      </c>
      <c r="L5123">
        <f t="shared" ref="L5123:L5186" si="1124">1*($I5123=1)*($G5123&gt;=124)</f>
        <v>0</v>
      </c>
      <c r="M5123" s="19" t="s">
        <v>339</v>
      </c>
      <c r="N5123" s="19">
        <f t="shared" ref="N5123:N5186" si="1125">IF(I5123=1, (0.0002988*G5123^3.135)/1000, (0.001424*G5123^2.781)/1000)</f>
        <v>4.0343181883269984E-2</v>
      </c>
      <c r="O5123">
        <f t="shared" ref="O5123:O5186" si="1126">1/D5123</f>
        <v>22.122124035386904</v>
      </c>
      <c r="P5123">
        <f t="shared" ref="P5123:P5186" si="1127">N5123*O5123</f>
        <v>0.8924768736038724</v>
      </c>
      <c r="Q5123" t="str">
        <f>VLOOKUP(A5123,Haul!F:W,18,FALSE)</f>
        <v>129</v>
      </c>
      <c r="R5123">
        <f t="shared" ref="R5123:R5186" si="1128">K5123*O5123</f>
        <v>0</v>
      </c>
      <c r="S5123">
        <f t="shared" ref="S5123:S5186" si="1129">L5123*O5123</f>
        <v>0</v>
      </c>
      <c r="T5123">
        <f t="shared" ref="T5123:T5186" si="1130">J5123*O5123</f>
        <v>0</v>
      </c>
      <c r="U5123">
        <f t="shared" ref="U5123:U5186" si="1131">N5123*R5123</f>
        <v>0</v>
      </c>
      <c r="V5123">
        <f t="shared" ref="V5123:V5186" si="1132">N5123*S5123</f>
        <v>0</v>
      </c>
      <c r="W5123">
        <f t="shared" ref="W5123:W5186" si="1133">N5123*T5123</f>
        <v>0</v>
      </c>
    </row>
    <row r="5124" spans="1:23">
      <c r="A5124">
        <v>201</v>
      </c>
      <c r="B5124">
        <v>14</v>
      </c>
      <c r="C5124">
        <v>1</v>
      </c>
      <c r="D5124">
        <f>VLOOKUP(A5124,Haul!F:M,8,FALSE)</f>
        <v>4.5203616000000002E-2</v>
      </c>
      <c r="E5124">
        <v>79</v>
      </c>
      <c r="F5124">
        <v>11</v>
      </c>
      <c r="G5124">
        <v>36.65</v>
      </c>
      <c r="H5124">
        <f t="shared" si="1120"/>
        <v>40</v>
      </c>
      <c r="I5124">
        <f t="shared" si="1121"/>
        <v>1</v>
      </c>
      <c r="J5124">
        <f t="shared" si="1122"/>
        <v>0</v>
      </c>
      <c r="K5124">
        <f t="shared" si="1123"/>
        <v>0</v>
      </c>
      <c r="L5124">
        <f t="shared" si="1124"/>
        <v>0</v>
      </c>
      <c r="M5124" s="19" t="s">
        <v>339</v>
      </c>
      <c r="N5124" s="19">
        <f t="shared" si="1125"/>
        <v>2.3919523136466905E-2</v>
      </c>
      <c r="O5124">
        <f t="shared" si="1126"/>
        <v>22.122124035386904</v>
      </c>
      <c r="P5124">
        <f t="shared" si="1127"/>
        <v>0.52915065769222769</v>
      </c>
      <c r="Q5124" t="str">
        <f>VLOOKUP(A5124,Haul!F:W,18,FALSE)</f>
        <v>129</v>
      </c>
      <c r="R5124">
        <f t="shared" si="1128"/>
        <v>0</v>
      </c>
      <c r="S5124">
        <f t="shared" si="1129"/>
        <v>0</v>
      </c>
      <c r="T5124">
        <f t="shared" si="1130"/>
        <v>0</v>
      </c>
      <c r="U5124">
        <f t="shared" si="1131"/>
        <v>0</v>
      </c>
      <c r="V5124">
        <f t="shared" si="1132"/>
        <v>0</v>
      </c>
      <c r="W5124">
        <f t="shared" si="1133"/>
        <v>0</v>
      </c>
    </row>
    <row r="5125" spans="1:23">
      <c r="A5125">
        <v>201</v>
      </c>
      <c r="B5125">
        <v>14</v>
      </c>
      <c r="C5125">
        <v>1</v>
      </c>
      <c r="D5125">
        <f>VLOOKUP(A5125,Haul!F:M,8,FALSE)</f>
        <v>4.5203616000000002E-2</v>
      </c>
      <c r="E5125">
        <v>80</v>
      </c>
      <c r="F5125">
        <v>11</v>
      </c>
      <c r="G5125">
        <v>53.94</v>
      </c>
      <c r="H5125">
        <f t="shared" si="1120"/>
        <v>55</v>
      </c>
      <c r="I5125">
        <f t="shared" si="1121"/>
        <v>1</v>
      </c>
      <c r="J5125">
        <f t="shared" si="1122"/>
        <v>0</v>
      </c>
      <c r="K5125">
        <f t="shared" si="1123"/>
        <v>0</v>
      </c>
      <c r="L5125">
        <f t="shared" si="1124"/>
        <v>0</v>
      </c>
      <c r="M5125" s="19" t="s">
        <v>339</v>
      </c>
      <c r="N5125" s="19">
        <f t="shared" si="1125"/>
        <v>8.0338070448309346E-2</v>
      </c>
      <c r="O5125">
        <f t="shared" si="1126"/>
        <v>22.122124035386904</v>
      </c>
      <c r="P5125">
        <f t="shared" si="1127"/>
        <v>1.7772487592211506</v>
      </c>
      <c r="Q5125" t="str">
        <f>VLOOKUP(A5125,Haul!F:W,18,FALSE)</f>
        <v>129</v>
      </c>
      <c r="R5125">
        <f t="shared" si="1128"/>
        <v>0</v>
      </c>
      <c r="S5125">
        <f t="shared" si="1129"/>
        <v>0</v>
      </c>
      <c r="T5125">
        <f t="shared" si="1130"/>
        <v>0</v>
      </c>
      <c r="U5125">
        <f t="shared" si="1131"/>
        <v>0</v>
      </c>
      <c r="V5125">
        <f t="shared" si="1132"/>
        <v>0</v>
      </c>
      <c r="W5125">
        <f t="shared" si="1133"/>
        <v>0</v>
      </c>
    </row>
    <row r="5126" spans="1:23">
      <c r="A5126">
        <v>201</v>
      </c>
      <c r="B5126">
        <v>14</v>
      </c>
      <c r="C5126">
        <v>1</v>
      </c>
      <c r="D5126">
        <f>VLOOKUP(A5126,Haul!F:M,8,FALSE)</f>
        <v>4.5203616000000002E-2</v>
      </c>
      <c r="E5126">
        <v>81</v>
      </c>
      <c r="F5126">
        <v>11</v>
      </c>
      <c r="G5126">
        <v>77.64</v>
      </c>
      <c r="H5126">
        <f t="shared" si="1120"/>
        <v>80</v>
      </c>
      <c r="I5126">
        <f t="shared" si="1121"/>
        <v>1</v>
      </c>
      <c r="J5126">
        <f t="shared" si="1122"/>
        <v>0</v>
      </c>
      <c r="K5126">
        <f t="shared" si="1123"/>
        <v>0</v>
      </c>
      <c r="L5126">
        <f t="shared" si="1124"/>
        <v>0</v>
      </c>
      <c r="M5126" s="19" t="s">
        <v>339</v>
      </c>
      <c r="N5126" s="19">
        <f t="shared" si="1125"/>
        <v>0.25165103411880851</v>
      </c>
      <c r="O5126">
        <f t="shared" si="1126"/>
        <v>22.122124035386904</v>
      </c>
      <c r="P5126">
        <f t="shared" si="1127"/>
        <v>5.5670553904096636</v>
      </c>
      <c r="Q5126" t="str">
        <f>VLOOKUP(A5126,Haul!F:W,18,FALSE)</f>
        <v>129</v>
      </c>
      <c r="R5126">
        <f t="shared" si="1128"/>
        <v>0</v>
      </c>
      <c r="S5126">
        <f t="shared" si="1129"/>
        <v>0</v>
      </c>
      <c r="T5126">
        <f t="shared" si="1130"/>
        <v>0</v>
      </c>
      <c r="U5126">
        <f t="shared" si="1131"/>
        <v>0</v>
      </c>
      <c r="V5126">
        <f t="shared" si="1132"/>
        <v>0</v>
      </c>
      <c r="W5126">
        <f t="shared" si="1133"/>
        <v>0</v>
      </c>
    </row>
    <row r="5127" spans="1:23">
      <c r="A5127">
        <v>201</v>
      </c>
      <c r="B5127">
        <v>14</v>
      </c>
      <c r="C5127">
        <v>1</v>
      </c>
      <c r="D5127">
        <f>VLOOKUP(A5127,Haul!F:M,8,FALSE)</f>
        <v>4.5203616000000002E-2</v>
      </c>
      <c r="E5127">
        <v>82</v>
      </c>
      <c r="F5127">
        <v>11</v>
      </c>
      <c r="G5127">
        <v>49.15</v>
      </c>
      <c r="H5127">
        <f t="shared" si="1120"/>
        <v>50</v>
      </c>
      <c r="I5127">
        <f t="shared" si="1121"/>
        <v>1</v>
      </c>
      <c r="J5127">
        <f t="shared" si="1122"/>
        <v>0</v>
      </c>
      <c r="K5127">
        <f t="shared" si="1123"/>
        <v>0</v>
      </c>
      <c r="L5127">
        <f t="shared" si="1124"/>
        <v>0</v>
      </c>
      <c r="M5127" s="19" t="s">
        <v>339</v>
      </c>
      <c r="N5127" s="19">
        <f t="shared" si="1125"/>
        <v>6.0021498679203748E-2</v>
      </c>
      <c r="O5127">
        <f t="shared" si="1126"/>
        <v>22.122124035386904</v>
      </c>
      <c r="P5127">
        <f t="shared" si="1127"/>
        <v>1.3278030385711566</v>
      </c>
      <c r="Q5127" t="str">
        <f>VLOOKUP(A5127,Haul!F:W,18,FALSE)</f>
        <v>129</v>
      </c>
      <c r="R5127">
        <f t="shared" si="1128"/>
        <v>0</v>
      </c>
      <c r="S5127">
        <f t="shared" si="1129"/>
        <v>0</v>
      </c>
      <c r="T5127">
        <f t="shared" si="1130"/>
        <v>0</v>
      </c>
      <c r="U5127">
        <f t="shared" si="1131"/>
        <v>0</v>
      </c>
      <c r="V5127">
        <f t="shared" si="1132"/>
        <v>0</v>
      </c>
      <c r="W5127">
        <f t="shared" si="1133"/>
        <v>0</v>
      </c>
    </row>
    <row r="5128" spans="1:23">
      <c r="A5128">
        <v>201</v>
      </c>
      <c r="B5128">
        <v>14</v>
      </c>
      <c r="C5128">
        <v>1</v>
      </c>
      <c r="D5128">
        <f>VLOOKUP(A5128,Haul!F:M,8,FALSE)</f>
        <v>4.5203616000000002E-2</v>
      </c>
      <c r="E5128">
        <v>83</v>
      </c>
      <c r="F5128">
        <v>11</v>
      </c>
      <c r="G5128">
        <v>117.35</v>
      </c>
      <c r="H5128">
        <f t="shared" si="1120"/>
        <v>120</v>
      </c>
      <c r="I5128">
        <f t="shared" si="1121"/>
        <v>1</v>
      </c>
      <c r="J5128">
        <f t="shared" si="1122"/>
        <v>0</v>
      </c>
      <c r="K5128">
        <f t="shared" si="1123"/>
        <v>1</v>
      </c>
      <c r="L5128">
        <f t="shared" si="1124"/>
        <v>0</v>
      </c>
      <c r="M5128" s="19" t="s">
        <v>339</v>
      </c>
      <c r="N5128" s="19">
        <f t="shared" si="1125"/>
        <v>0.91877695300019047</v>
      </c>
      <c r="O5128">
        <f t="shared" si="1126"/>
        <v>22.122124035386904</v>
      </c>
      <c r="P5128">
        <f t="shared" si="1127"/>
        <v>20.325297715125057</v>
      </c>
      <c r="Q5128" t="str">
        <f>VLOOKUP(A5128,Haul!F:W,18,FALSE)</f>
        <v>129</v>
      </c>
      <c r="R5128">
        <f t="shared" si="1128"/>
        <v>22.122124035386904</v>
      </c>
      <c r="S5128">
        <f t="shared" si="1129"/>
        <v>0</v>
      </c>
      <c r="T5128">
        <f t="shared" si="1130"/>
        <v>0</v>
      </c>
      <c r="U5128">
        <f t="shared" si="1131"/>
        <v>20.325297715125057</v>
      </c>
      <c r="V5128">
        <f t="shared" si="1132"/>
        <v>0</v>
      </c>
      <c r="W5128">
        <f t="shared" si="1133"/>
        <v>0</v>
      </c>
    </row>
    <row r="5129" spans="1:23">
      <c r="A5129">
        <v>201</v>
      </c>
      <c r="B5129">
        <v>14</v>
      </c>
      <c r="C5129">
        <v>1</v>
      </c>
      <c r="D5129">
        <f>VLOOKUP(A5129,Haul!F:M,8,FALSE)</f>
        <v>4.5203616000000002E-2</v>
      </c>
      <c r="E5129">
        <v>84</v>
      </c>
      <c r="F5129">
        <v>11</v>
      </c>
      <c r="G5129">
        <v>118.65</v>
      </c>
      <c r="H5129">
        <f t="shared" si="1120"/>
        <v>120</v>
      </c>
      <c r="I5129">
        <f t="shared" si="1121"/>
        <v>1</v>
      </c>
      <c r="J5129">
        <f t="shared" si="1122"/>
        <v>0</v>
      </c>
      <c r="K5129">
        <f t="shared" si="1123"/>
        <v>1</v>
      </c>
      <c r="L5129">
        <f t="shared" si="1124"/>
        <v>0</v>
      </c>
      <c r="M5129" s="19" t="s">
        <v>339</v>
      </c>
      <c r="N5129" s="19">
        <f t="shared" si="1125"/>
        <v>0.95106448862470316</v>
      </c>
      <c r="O5129">
        <f t="shared" si="1126"/>
        <v>22.122124035386904</v>
      </c>
      <c r="P5129">
        <f t="shared" si="1127"/>
        <v>21.039566583007499</v>
      </c>
      <c r="Q5129" t="str">
        <f>VLOOKUP(A5129,Haul!F:W,18,FALSE)</f>
        <v>129</v>
      </c>
      <c r="R5129">
        <f t="shared" si="1128"/>
        <v>22.122124035386904</v>
      </c>
      <c r="S5129">
        <f t="shared" si="1129"/>
        <v>0</v>
      </c>
      <c r="T5129">
        <f t="shared" si="1130"/>
        <v>0</v>
      </c>
      <c r="U5129">
        <f t="shared" si="1131"/>
        <v>21.039566583007499</v>
      </c>
      <c r="V5129">
        <f t="shared" si="1132"/>
        <v>0</v>
      </c>
      <c r="W5129">
        <f t="shared" si="1133"/>
        <v>0</v>
      </c>
    </row>
    <row r="5130" spans="1:23">
      <c r="A5130">
        <v>201</v>
      </c>
      <c r="B5130">
        <v>14</v>
      </c>
      <c r="C5130">
        <v>1</v>
      </c>
      <c r="D5130">
        <f>VLOOKUP(A5130,Haul!F:M,8,FALSE)</f>
        <v>4.5203616000000002E-2</v>
      </c>
      <c r="E5130">
        <v>85</v>
      </c>
      <c r="F5130">
        <v>11</v>
      </c>
      <c r="G5130">
        <v>43.04</v>
      </c>
      <c r="H5130">
        <f t="shared" si="1120"/>
        <v>45</v>
      </c>
      <c r="I5130">
        <f t="shared" si="1121"/>
        <v>1</v>
      </c>
      <c r="J5130">
        <f t="shared" si="1122"/>
        <v>0</v>
      </c>
      <c r="K5130">
        <f t="shared" si="1123"/>
        <v>0</v>
      </c>
      <c r="L5130">
        <f t="shared" si="1124"/>
        <v>0</v>
      </c>
      <c r="M5130" s="19" t="s">
        <v>339</v>
      </c>
      <c r="N5130" s="19">
        <f t="shared" si="1125"/>
        <v>3.9588599345509241E-2</v>
      </c>
      <c r="O5130">
        <f t="shared" si="1126"/>
        <v>22.122124035386904</v>
      </c>
      <c r="P5130">
        <f t="shared" si="1127"/>
        <v>0.87578390510859228</v>
      </c>
      <c r="Q5130" t="str">
        <f>VLOOKUP(A5130,Haul!F:W,18,FALSE)</f>
        <v>129</v>
      </c>
      <c r="R5130">
        <f t="shared" si="1128"/>
        <v>0</v>
      </c>
      <c r="S5130">
        <f t="shared" si="1129"/>
        <v>0</v>
      </c>
      <c r="T5130">
        <f t="shared" si="1130"/>
        <v>0</v>
      </c>
      <c r="U5130">
        <f t="shared" si="1131"/>
        <v>0</v>
      </c>
      <c r="V5130">
        <f t="shared" si="1132"/>
        <v>0</v>
      </c>
      <c r="W5130">
        <f t="shared" si="1133"/>
        <v>0</v>
      </c>
    </row>
    <row r="5131" spans="1:23">
      <c r="A5131">
        <v>201</v>
      </c>
      <c r="B5131">
        <v>14</v>
      </c>
      <c r="C5131">
        <v>1</v>
      </c>
      <c r="D5131">
        <f>VLOOKUP(A5131,Haul!F:M,8,FALSE)</f>
        <v>4.5203616000000002E-2</v>
      </c>
      <c r="E5131">
        <v>86</v>
      </c>
      <c r="F5131">
        <v>11</v>
      </c>
      <c r="G5131">
        <v>44.74</v>
      </c>
      <c r="H5131">
        <f t="shared" si="1120"/>
        <v>45</v>
      </c>
      <c r="I5131">
        <f t="shared" si="1121"/>
        <v>1</v>
      </c>
      <c r="J5131">
        <f t="shared" si="1122"/>
        <v>0</v>
      </c>
      <c r="K5131">
        <f t="shared" si="1123"/>
        <v>0</v>
      </c>
      <c r="L5131">
        <f t="shared" si="1124"/>
        <v>0</v>
      </c>
      <c r="M5131" s="19" t="s">
        <v>339</v>
      </c>
      <c r="N5131" s="19">
        <f t="shared" si="1125"/>
        <v>4.470051118895739E-2</v>
      </c>
      <c r="O5131">
        <f t="shared" si="1126"/>
        <v>22.122124035386904</v>
      </c>
      <c r="P5131">
        <f t="shared" si="1127"/>
        <v>0.98887025296731546</v>
      </c>
      <c r="Q5131" t="str">
        <f>VLOOKUP(A5131,Haul!F:W,18,FALSE)</f>
        <v>129</v>
      </c>
      <c r="R5131">
        <f t="shared" si="1128"/>
        <v>0</v>
      </c>
      <c r="S5131">
        <f t="shared" si="1129"/>
        <v>0</v>
      </c>
      <c r="T5131">
        <f t="shared" si="1130"/>
        <v>0</v>
      </c>
      <c r="U5131">
        <f t="shared" si="1131"/>
        <v>0</v>
      </c>
      <c r="V5131">
        <f t="shared" si="1132"/>
        <v>0</v>
      </c>
      <c r="W5131">
        <f t="shared" si="1133"/>
        <v>0</v>
      </c>
    </row>
    <row r="5132" spans="1:23">
      <c r="A5132">
        <v>201</v>
      </c>
      <c r="B5132">
        <v>14</v>
      </c>
      <c r="C5132">
        <v>1</v>
      </c>
      <c r="D5132">
        <f>VLOOKUP(A5132,Haul!F:M,8,FALSE)</f>
        <v>4.5203616000000002E-2</v>
      </c>
      <c r="E5132">
        <v>87</v>
      </c>
      <c r="F5132">
        <v>11</v>
      </c>
      <c r="G5132">
        <v>40.39</v>
      </c>
      <c r="H5132">
        <f t="shared" si="1120"/>
        <v>45</v>
      </c>
      <c r="I5132">
        <f t="shared" si="1121"/>
        <v>1</v>
      </c>
      <c r="J5132">
        <f t="shared" si="1122"/>
        <v>0</v>
      </c>
      <c r="K5132">
        <f t="shared" si="1123"/>
        <v>0</v>
      </c>
      <c r="L5132">
        <f t="shared" si="1124"/>
        <v>0</v>
      </c>
      <c r="M5132" s="19" t="s">
        <v>339</v>
      </c>
      <c r="N5132" s="19">
        <f t="shared" si="1125"/>
        <v>3.243763053158185E-2</v>
      </c>
      <c r="O5132">
        <f t="shared" si="1126"/>
        <v>22.122124035386904</v>
      </c>
      <c r="P5132">
        <f t="shared" si="1127"/>
        <v>0.71758928603370686</v>
      </c>
      <c r="Q5132" t="str">
        <f>VLOOKUP(A5132,Haul!F:W,18,FALSE)</f>
        <v>129</v>
      </c>
      <c r="R5132">
        <f t="shared" si="1128"/>
        <v>0</v>
      </c>
      <c r="S5132">
        <f t="shared" si="1129"/>
        <v>0</v>
      </c>
      <c r="T5132">
        <f t="shared" si="1130"/>
        <v>0</v>
      </c>
      <c r="U5132">
        <f t="shared" si="1131"/>
        <v>0</v>
      </c>
      <c r="V5132">
        <f t="shared" si="1132"/>
        <v>0</v>
      </c>
      <c r="W5132">
        <f t="shared" si="1133"/>
        <v>0</v>
      </c>
    </row>
    <row r="5133" spans="1:23">
      <c r="A5133">
        <v>201</v>
      </c>
      <c r="B5133">
        <v>14</v>
      </c>
      <c r="C5133">
        <v>1</v>
      </c>
      <c r="D5133">
        <f>VLOOKUP(A5133,Haul!F:M,8,FALSE)</f>
        <v>4.5203616000000002E-2</v>
      </c>
      <c r="E5133">
        <v>88</v>
      </c>
      <c r="F5133">
        <v>11</v>
      </c>
      <c r="G5133">
        <v>38.83</v>
      </c>
      <c r="H5133">
        <f t="shared" si="1120"/>
        <v>40</v>
      </c>
      <c r="I5133">
        <f t="shared" si="1121"/>
        <v>1</v>
      </c>
      <c r="J5133">
        <f t="shared" si="1122"/>
        <v>0</v>
      </c>
      <c r="K5133">
        <f t="shared" si="1123"/>
        <v>0</v>
      </c>
      <c r="L5133">
        <f t="shared" si="1124"/>
        <v>0</v>
      </c>
      <c r="M5133" s="19" t="s">
        <v>339</v>
      </c>
      <c r="N5133" s="19">
        <f t="shared" si="1125"/>
        <v>2.8669516084163724E-2</v>
      </c>
      <c r="O5133">
        <f t="shared" si="1126"/>
        <v>22.122124035386904</v>
      </c>
      <c r="P5133">
        <f t="shared" si="1127"/>
        <v>0.63423059084838973</v>
      </c>
      <c r="Q5133" t="str">
        <f>VLOOKUP(A5133,Haul!F:W,18,FALSE)</f>
        <v>129</v>
      </c>
      <c r="R5133">
        <f t="shared" si="1128"/>
        <v>0</v>
      </c>
      <c r="S5133">
        <f t="shared" si="1129"/>
        <v>0</v>
      </c>
      <c r="T5133">
        <f t="shared" si="1130"/>
        <v>0</v>
      </c>
      <c r="U5133">
        <f t="shared" si="1131"/>
        <v>0</v>
      </c>
      <c r="V5133">
        <f t="shared" si="1132"/>
        <v>0</v>
      </c>
      <c r="W5133">
        <f t="shared" si="1133"/>
        <v>0</v>
      </c>
    </row>
    <row r="5134" spans="1:23">
      <c r="A5134">
        <v>201</v>
      </c>
      <c r="B5134">
        <v>14</v>
      </c>
      <c r="C5134">
        <v>1</v>
      </c>
      <c r="D5134">
        <f>VLOOKUP(A5134,Haul!F:M,8,FALSE)</f>
        <v>4.5203616000000002E-2</v>
      </c>
      <c r="E5134">
        <v>89</v>
      </c>
      <c r="F5134">
        <v>11</v>
      </c>
      <c r="G5134">
        <v>41.75</v>
      </c>
      <c r="H5134">
        <f t="shared" si="1120"/>
        <v>45</v>
      </c>
      <c r="I5134">
        <f t="shared" si="1121"/>
        <v>1</v>
      </c>
      <c r="J5134">
        <f t="shared" si="1122"/>
        <v>0</v>
      </c>
      <c r="K5134">
        <f t="shared" si="1123"/>
        <v>0</v>
      </c>
      <c r="L5134">
        <f t="shared" si="1124"/>
        <v>0</v>
      </c>
      <c r="M5134" s="19" t="s">
        <v>339</v>
      </c>
      <c r="N5134" s="19">
        <f t="shared" si="1125"/>
        <v>3.5986421081117347E-2</v>
      </c>
      <c r="O5134">
        <f t="shared" si="1126"/>
        <v>22.122124035386904</v>
      </c>
      <c r="P5134">
        <f t="shared" si="1127"/>
        <v>0.79609607074613997</v>
      </c>
      <c r="Q5134" t="str">
        <f>VLOOKUP(A5134,Haul!F:W,18,FALSE)</f>
        <v>129</v>
      </c>
      <c r="R5134">
        <f t="shared" si="1128"/>
        <v>0</v>
      </c>
      <c r="S5134">
        <f t="shared" si="1129"/>
        <v>0</v>
      </c>
      <c r="T5134">
        <f t="shared" si="1130"/>
        <v>0</v>
      </c>
      <c r="U5134">
        <f t="shared" si="1131"/>
        <v>0</v>
      </c>
      <c r="V5134">
        <f t="shared" si="1132"/>
        <v>0</v>
      </c>
      <c r="W5134">
        <f t="shared" si="1133"/>
        <v>0</v>
      </c>
    </row>
    <row r="5135" spans="1:23">
      <c r="A5135">
        <v>201</v>
      </c>
      <c r="B5135">
        <v>14</v>
      </c>
      <c r="C5135">
        <v>1</v>
      </c>
      <c r="D5135">
        <f>VLOOKUP(A5135,Haul!F:M,8,FALSE)</f>
        <v>4.5203616000000002E-2</v>
      </c>
      <c r="E5135">
        <v>90</v>
      </c>
      <c r="F5135">
        <v>11</v>
      </c>
      <c r="G5135">
        <v>36.08</v>
      </c>
      <c r="H5135">
        <f t="shared" si="1120"/>
        <v>40</v>
      </c>
      <c r="I5135">
        <f t="shared" si="1121"/>
        <v>1</v>
      </c>
      <c r="J5135">
        <f t="shared" si="1122"/>
        <v>0</v>
      </c>
      <c r="K5135">
        <f t="shared" si="1123"/>
        <v>0</v>
      </c>
      <c r="L5135">
        <f t="shared" si="1124"/>
        <v>0</v>
      </c>
      <c r="M5135" s="19" t="s">
        <v>339</v>
      </c>
      <c r="N5135" s="19">
        <f t="shared" si="1125"/>
        <v>2.2772523617191533E-2</v>
      </c>
      <c r="O5135">
        <f t="shared" si="1126"/>
        <v>22.122124035386904</v>
      </c>
      <c r="P5135">
        <f t="shared" si="1127"/>
        <v>0.50377659205828873</v>
      </c>
      <c r="Q5135" t="str">
        <f>VLOOKUP(A5135,Haul!F:W,18,FALSE)</f>
        <v>129</v>
      </c>
      <c r="R5135">
        <f t="shared" si="1128"/>
        <v>0</v>
      </c>
      <c r="S5135">
        <f t="shared" si="1129"/>
        <v>0</v>
      </c>
      <c r="T5135">
        <f t="shared" si="1130"/>
        <v>0</v>
      </c>
      <c r="U5135">
        <f t="shared" si="1131"/>
        <v>0</v>
      </c>
      <c r="V5135">
        <f t="shared" si="1132"/>
        <v>0</v>
      </c>
      <c r="W5135">
        <f t="shared" si="1133"/>
        <v>0</v>
      </c>
    </row>
    <row r="5136" spans="1:23">
      <c r="A5136">
        <v>201</v>
      </c>
      <c r="B5136">
        <v>14</v>
      </c>
      <c r="C5136">
        <v>1</v>
      </c>
      <c r="D5136">
        <f>VLOOKUP(A5136,Haul!F:M,8,FALSE)</f>
        <v>4.5203616000000002E-2</v>
      </c>
      <c r="E5136">
        <v>91</v>
      </c>
      <c r="F5136">
        <v>11</v>
      </c>
      <c r="G5136">
        <v>33.85</v>
      </c>
      <c r="H5136">
        <f t="shared" si="1120"/>
        <v>35</v>
      </c>
      <c r="I5136">
        <f t="shared" si="1121"/>
        <v>1</v>
      </c>
      <c r="J5136">
        <f t="shared" si="1122"/>
        <v>0</v>
      </c>
      <c r="K5136">
        <f t="shared" si="1123"/>
        <v>0</v>
      </c>
      <c r="L5136">
        <f t="shared" si="1124"/>
        <v>0</v>
      </c>
      <c r="M5136" s="19" t="s">
        <v>339</v>
      </c>
      <c r="N5136" s="19">
        <f t="shared" si="1125"/>
        <v>1.8644340811186256E-2</v>
      </c>
      <c r="O5136">
        <f t="shared" si="1126"/>
        <v>22.122124035386904</v>
      </c>
      <c r="P5136">
        <f t="shared" si="1127"/>
        <v>0.4124524199830884</v>
      </c>
      <c r="Q5136" t="str">
        <f>VLOOKUP(A5136,Haul!F:W,18,FALSE)</f>
        <v>129</v>
      </c>
      <c r="R5136">
        <f t="shared" si="1128"/>
        <v>0</v>
      </c>
      <c r="S5136">
        <f t="shared" si="1129"/>
        <v>0</v>
      </c>
      <c r="T5136">
        <f t="shared" si="1130"/>
        <v>0</v>
      </c>
      <c r="U5136">
        <f t="shared" si="1131"/>
        <v>0</v>
      </c>
      <c r="V5136">
        <f t="shared" si="1132"/>
        <v>0</v>
      </c>
      <c r="W5136">
        <f t="shared" si="1133"/>
        <v>0</v>
      </c>
    </row>
    <row r="5137" spans="1:23">
      <c r="A5137">
        <v>201</v>
      </c>
      <c r="B5137">
        <v>14</v>
      </c>
      <c r="C5137">
        <v>1</v>
      </c>
      <c r="D5137">
        <f>VLOOKUP(A5137,Haul!F:M,8,FALSE)</f>
        <v>4.5203616000000002E-2</v>
      </c>
      <c r="E5137">
        <v>92</v>
      </c>
      <c r="F5137">
        <v>11</v>
      </c>
      <c r="G5137">
        <v>35.96</v>
      </c>
      <c r="H5137">
        <f t="shared" si="1120"/>
        <v>40</v>
      </c>
      <c r="I5137">
        <f t="shared" si="1121"/>
        <v>1</v>
      </c>
      <c r="J5137">
        <f t="shared" si="1122"/>
        <v>0</v>
      </c>
      <c r="K5137">
        <f t="shared" si="1123"/>
        <v>0</v>
      </c>
      <c r="L5137">
        <f t="shared" si="1124"/>
        <v>0</v>
      </c>
      <c r="M5137" s="19" t="s">
        <v>339</v>
      </c>
      <c r="N5137" s="19">
        <f t="shared" si="1125"/>
        <v>2.2535920376554754E-2</v>
      </c>
      <c r="O5137">
        <f t="shared" si="1126"/>
        <v>22.122124035386904</v>
      </c>
      <c r="P5137">
        <f t="shared" si="1127"/>
        <v>0.4985424258217474</v>
      </c>
      <c r="Q5137" t="str">
        <f>VLOOKUP(A5137,Haul!F:W,18,FALSE)</f>
        <v>129</v>
      </c>
      <c r="R5137">
        <f t="shared" si="1128"/>
        <v>0</v>
      </c>
      <c r="S5137">
        <f t="shared" si="1129"/>
        <v>0</v>
      </c>
      <c r="T5137">
        <f t="shared" si="1130"/>
        <v>0</v>
      </c>
      <c r="U5137">
        <f t="shared" si="1131"/>
        <v>0</v>
      </c>
      <c r="V5137">
        <f t="shared" si="1132"/>
        <v>0</v>
      </c>
      <c r="W5137">
        <f t="shared" si="1133"/>
        <v>0</v>
      </c>
    </row>
    <row r="5138" spans="1:23">
      <c r="A5138">
        <v>201</v>
      </c>
      <c r="B5138">
        <v>14</v>
      </c>
      <c r="C5138">
        <v>1</v>
      </c>
      <c r="D5138">
        <f>VLOOKUP(A5138,Haul!F:M,8,FALSE)</f>
        <v>4.5203616000000002E-2</v>
      </c>
      <c r="E5138">
        <v>93</v>
      </c>
      <c r="F5138">
        <v>11</v>
      </c>
      <c r="G5138">
        <v>35.1</v>
      </c>
      <c r="H5138">
        <f t="shared" si="1120"/>
        <v>40</v>
      </c>
      <c r="I5138">
        <f t="shared" si="1121"/>
        <v>1</v>
      </c>
      <c r="J5138">
        <f t="shared" si="1122"/>
        <v>0</v>
      </c>
      <c r="K5138">
        <f t="shared" si="1123"/>
        <v>0</v>
      </c>
      <c r="L5138">
        <f t="shared" si="1124"/>
        <v>0</v>
      </c>
      <c r="M5138" s="19" t="s">
        <v>339</v>
      </c>
      <c r="N5138" s="19">
        <f t="shared" si="1125"/>
        <v>2.0889036236075784E-2</v>
      </c>
      <c r="O5138">
        <f t="shared" si="1126"/>
        <v>22.122124035386904</v>
      </c>
      <c r="P5138">
        <f t="shared" si="1127"/>
        <v>0.46210985059416004</v>
      </c>
      <c r="Q5138" t="str">
        <f>VLOOKUP(A5138,Haul!F:W,18,FALSE)</f>
        <v>129</v>
      </c>
      <c r="R5138">
        <f t="shared" si="1128"/>
        <v>0</v>
      </c>
      <c r="S5138">
        <f t="shared" si="1129"/>
        <v>0</v>
      </c>
      <c r="T5138">
        <f t="shared" si="1130"/>
        <v>0</v>
      </c>
      <c r="U5138">
        <f t="shared" si="1131"/>
        <v>0</v>
      </c>
      <c r="V5138">
        <f t="shared" si="1132"/>
        <v>0</v>
      </c>
      <c r="W5138">
        <f t="shared" si="1133"/>
        <v>0</v>
      </c>
    </row>
    <row r="5139" spans="1:23">
      <c r="A5139">
        <v>201</v>
      </c>
      <c r="B5139">
        <v>14</v>
      </c>
      <c r="C5139">
        <v>1</v>
      </c>
      <c r="D5139">
        <f>VLOOKUP(A5139,Haul!F:M,8,FALSE)</f>
        <v>4.5203616000000002E-2</v>
      </c>
      <c r="E5139">
        <v>94</v>
      </c>
      <c r="F5139">
        <v>11</v>
      </c>
      <c r="G5139">
        <v>119.3</v>
      </c>
      <c r="H5139">
        <f t="shared" si="1120"/>
        <v>120</v>
      </c>
      <c r="I5139">
        <f t="shared" si="1121"/>
        <v>1</v>
      </c>
      <c r="J5139">
        <f t="shared" si="1122"/>
        <v>0</v>
      </c>
      <c r="K5139">
        <f t="shared" si="1123"/>
        <v>1</v>
      </c>
      <c r="L5139">
        <f t="shared" si="1124"/>
        <v>0</v>
      </c>
      <c r="M5139" s="19" t="s">
        <v>339</v>
      </c>
      <c r="N5139" s="19">
        <f t="shared" si="1125"/>
        <v>0.96749423094152187</v>
      </c>
      <c r="O5139">
        <f t="shared" si="1126"/>
        <v>22.122124035386904</v>
      </c>
      <c r="P5139">
        <f t="shared" si="1127"/>
        <v>21.403027380409608</v>
      </c>
      <c r="Q5139" t="str">
        <f>VLOOKUP(A5139,Haul!F:W,18,FALSE)</f>
        <v>129</v>
      </c>
      <c r="R5139">
        <f t="shared" si="1128"/>
        <v>22.122124035386904</v>
      </c>
      <c r="S5139">
        <f t="shared" si="1129"/>
        <v>0</v>
      </c>
      <c r="T5139">
        <f t="shared" si="1130"/>
        <v>0</v>
      </c>
      <c r="U5139">
        <f t="shared" si="1131"/>
        <v>21.403027380409608</v>
      </c>
      <c r="V5139">
        <f t="shared" si="1132"/>
        <v>0</v>
      </c>
      <c r="W5139">
        <f t="shared" si="1133"/>
        <v>0</v>
      </c>
    </row>
    <row r="5140" spans="1:23">
      <c r="A5140">
        <v>201</v>
      </c>
      <c r="B5140">
        <v>14</v>
      </c>
      <c r="C5140">
        <v>1</v>
      </c>
      <c r="D5140">
        <f>VLOOKUP(A5140,Haul!F:M,8,FALSE)</f>
        <v>4.5203616000000002E-2</v>
      </c>
      <c r="E5140">
        <v>95</v>
      </c>
      <c r="F5140">
        <v>11</v>
      </c>
      <c r="G5140">
        <v>28</v>
      </c>
      <c r="H5140">
        <f t="shared" si="1120"/>
        <v>30</v>
      </c>
      <c r="I5140">
        <f t="shared" si="1121"/>
        <v>1</v>
      </c>
      <c r="J5140">
        <f t="shared" si="1122"/>
        <v>0</v>
      </c>
      <c r="K5140">
        <f t="shared" si="1123"/>
        <v>0</v>
      </c>
      <c r="L5140">
        <f t="shared" si="1124"/>
        <v>0</v>
      </c>
      <c r="M5140" s="19" t="s">
        <v>339</v>
      </c>
      <c r="N5140" s="19">
        <f t="shared" si="1125"/>
        <v>1.0285396099317253E-2</v>
      </c>
      <c r="O5140">
        <f t="shared" si="1126"/>
        <v>22.122124035386904</v>
      </c>
      <c r="P5140">
        <f t="shared" si="1127"/>
        <v>0.22753480826218089</v>
      </c>
      <c r="Q5140" t="str">
        <f>VLOOKUP(A5140,Haul!F:W,18,FALSE)</f>
        <v>129</v>
      </c>
      <c r="R5140">
        <f t="shared" si="1128"/>
        <v>0</v>
      </c>
      <c r="S5140">
        <f t="shared" si="1129"/>
        <v>0</v>
      </c>
      <c r="T5140">
        <f t="shared" si="1130"/>
        <v>0</v>
      </c>
      <c r="U5140">
        <f t="shared" si="1131"/>
        <v>0</v>
      </c>
      <c r="V5140">
        <f t="shared" si="1132"/>
        <v>0</v>
      </c>
      <c r="W5140">
        <f t="shared" si="1133"/>
        <v>0</v>
      </c>
    </row>
    <row r="5141" spans="1:23">
      <c r="A5141">
        <v>201</v>
      </c>
      <c r="B5141">
        <v>14</v>
      </c>
      <c r="C5141">
        <v>1</v>
      </c>
      <c r="D5141">
        <f>VLOOKUP(A5141,Haul!F:M,8,FALSE)</f>
        <v>4.5203616000000002E-2</v>
      </c>
      <c r="E5141">
        <v>96</v>
      </c>
      <c r="F5141">
        <v>11</v>
      </c>
      <c r="G5141">
        <v>44.67</v>
      </c>
      <c r="H5141">
        <f t="shared" si="1120"/>
        <v>45</v>
      </c>
      <c r="I5141">
        <f t="shared" si="1121"/>
        <v>1</v>
      </c>
      <c r="J5141">
        <f t="shared" si="1122"/>
        <v>0</v>
      </c>
      <c r="K5141">
        <f t="shared" si="1123"/>
        <v>0</v>
      </c>
      <c r="L5141">
        <f t="shared" si="1124"/>
        <v>0</v>
      </c>
      <c r="M5141" s="19" t="s">
        <v>339</v>
      </c>
      <c r="N5141" s="19">
        <f t="shared" si="1125"/>
        <v>4.4481620868201233E-2</v>
      </c>
      <c r="O5141">
        <f t="shared" si="1126"/>
        <v>22.122124035386904</v>
      </c>
      <c r="P5141">
        <f t="shared" si="1127"/>
        <v>0.98402793414140211</v>
      </c>
      <c r="Q5141" t="str">
        <f>VLOOKUP(A5141,Haul!F:W,18,FALSE)</f>
        <v>129</v>
      </c>
      <c r="R5141">
        <f t="shared" si="1128"/>
        <v>0</v>
      </c>
      <c r="S5141">
        <f t="shared" si="1129"/>
        <v>0</v>
      </c>
      <c r="T5141">
        <f t="shared" si="1130"/>
        <v>0</v>
      </c>
      <c r="U5141">
        <f t="shared" si="1131"/>
        <v>0</v>
      </c>
      <c r="V5141">
        <f t="shared" si="1132"/>
        <v>0</v>
      </c>
      <c r="W5141">
        <f t="shared" si="1133"/>
        <v>0</v>
      </c>
    </row>
    <row r="5142" spans="1:23">
      <c r="A5142">
        <v>201</v>
      </c>
      <c r="B5142">
        <v>14</v>
      </c>
      <c r="C5142">
        <v>1</v>
      </c>
      <c r="D5142">
        <f>VLOOKUP(A5142,Haul!F:M,8,FALSE)</f>
        <v>4.5203616000000002E-2</v>
      </c>
      <c r="E5142">
        <v>97</v>
      </c>
      <c r="F5142">
        <v>11</v>
      </c>
      <c r="G5142">
        <v>40.119999999999997</v>
      </c>
      <c r="H5142">
        <f t="shared" si="1120"/>
        <v>45</v>
      </c>
      <c r="I5142">
        <f t="shared" si="1121"/>
        <v>1</v>
      </c>
      <c r="J5142">
        <f t="shared" si="1122"/>
        <v>0</v>
      </c>
      <c r="K5142">
        <f t="shared" si="1123"/>
        <v>0</v>
      </c>
      <c r="L5142">
        <f t="shared" si="1124"/>
        <v>0</v>
      </c>
      <c r="M5142" s="19" t="s">
        <v>339</v>
      </c>
      <c r="N5142" s="19">
        <f t="shared" si="1125"/>
        <v>3.1762676471255691E-2</v>
      </c>
      <c r="O5142">
        <f t="shared" si="1126"/>
        <v>22.122124035386904</v>
      </c>
      <c r="P5142">
        <f t="shared" si="1127"/>
        <v>0.70265786859298363</v>
      </c>
      <c r="Q5142" t="str">
        <f>VLOOKUP(A5142,Haul!F:W,18,FALSE)</f>
        <v>129</v>
      </c>
      <c r="R5142">
        <f t="shared" si="1128"/>
        <v>0</v>
      </c>
      <c r="S5142">
        <f t="shared" si="1129"/>
        <v>0</v>
      </c>
      <c r="T5142">
        <f t="shared" si="1130"/>
        <v>0</v>
      </c>
      <c r="U5142">
        <f t="shared" si="1131"/>
        <v>0</v>
      </c>
      <c r="V5142">
        <f t="shared" si="1132"/>
        <v>0</v>
      </c>
      <c r="W5142">
        <f t="shared" si="1133"/>
        <v>0</v>
      </c>
    </row>
    <row r="5143" spans="1:23">
      <c r="A5143">
        <v>201</v>
      </c>
      <c r="B5143">
        <v>14</v>
      </c>
      <c r="C5143">
        <v>1</v>
      </c>
      <c r="D5143">
        <f>VLOOKUP(A5143,Haul!F:M,8,FALSE)</f>
        <v>4.5203616000000002E-2</v>
      </c>
      <c r="E5143">
        <v>98</v>
      </c>
      <c r="F5143">
        <v>11</v>
      </c>
      <c r="G5143">
        <v>27.38</v>
      </c>
      <c r="H5143">
        <f t="shared" si="1120"/>
        <v>30</v>
      </c>
      <c r="I5143">
        <f t="shared" si="1121"/>
        <v>1</v>
      </c>
      <c r="J5143">
        <f t="shared" si="1122"/>
        <v>0</v>
      </c>
      <c r="K5143">
        <f t="shared" si="1123"/>
        <v>0</v>
      </c>
      <c r="L5143">
        <f t="shared" si="1124"/>
        <v>0</v>
      </c>
      <c r="M5143" s="19" t="s">
        <v>339</v>
      </c>
      <c r="N5143" s="19">
        <f t="shared" si="1125"/>
        <v>9.5881416060671337E-3</v>
      </c>
      <c r="O5143">
        <f t="shared" si="1126"/>
        <v>22.122124035386904</v>
      </c>
      <c r="P5143">
        <f t="shared" si="1127"/>
        <v>0.21211005787827092</v>
      </c>
      <c r="Q5143" t="str">
        <f>VLOOKUP(A5143,Haul!F:W,18,FALSE)</f>
        <v>129</v>
      </c>
      <c r="R5143">
        <f t="shared" si="1128"/>
        <v>0</v>
      </c>
      <c r="S5143">
        <f t="shared" si="1129"/>
        <v>0</v>
      </c>
      <c r="T5143">
        <f t="shared" si="1130"/>
        <v>0</v>
      </c>
      <c r="U5143">
        <f t="shared" si="1131"/>
        <v>0</v>
      </c>
      <c r="V5143">
        <f t="shared" si="1132"/>
        <v>0</v>
      </c>
      <c r="W5143">
        <f t="shared" si="1133"/>
        <v>0</v>
      </c>
    </row>
    <row r="5144" spans="1:23">
      <c r="A5144">
        <v>201</v>
      </c>
      <c r="B5144">
        <v>14</v>
      </c>
      <c r="C5144">
        <v>1</v>
      </c>
      <c r="D5144">
        <f>VLOOKUP(A5144,Haul!F:M,8,FALSE)</f>
        <v>4.5203616000000002E-2</v>
      </c>
      <c r="E5144">
        <v>99</v>
      </c>
      <c r="F5144">
        <v>11</v>
      </c>
      <c r="G5144">
        <v>49.94</v>
      </c>
      <c r="H5144">
        <f t="shared" si="1120"/>
        <v>50</v>
      </c>
      <c r="I5144">
        <f t="shared" si="1121"/>
        <v>1</v>
      </c>
      <c r="J5144">
        <f t="shared" si="1122"/>
        <v>0</v>
      </c>
      <c r="K5144">
        <f t="shared" si="1123"/>
        <v>0</v>
      </c>
      <c r="L5144">
        <f t="shared" si="1124"/>
        <v>0</v>
      </c>
      <c r="M5144" s="19" t="s">
        <v>339</v>
      </c>
      <c r="N5144" s="19">
        <f t="shared" si="1125"/>
        <v>6.3098169417125038E-2</v>
      </c>
      <c r="O5144">
        <f t="shared" si="1126"/>
        <v>22.122124035386904</v>
      </c>
      <c r="P5144">
        <f t="shared" si="1127"/>
        <v>1.3958655302514966</v>
      </c>
      <c r="Q5144" t="str">
        <f>VLOOKUP(A5144,Haul!F:W,18,FALSE)</f>
        <v>129</v>
      </c>
      <c r="R5144">
        <f t="shared" si="1128"/>
        <v>0</v>
      </c>
      <c r="S5144">
        <f t="shared" si="1129"/>
        <v>0</v>
      </c>
      <c r="T5144">
        <f t="shared" si="1130"/>
        <v>0</v>
      </c>
      <c r="U5144">
        <f t="shared" si="1131"/>
        <v>0</v>
      </c>
      <c r="V5144">
        <f t="shared" si="1132"/>
        <v>0</v>
      </c>
      <c r="W5144">
        <f t="shared" si="1133"/>
        <v>0</v>
      </c>
    </row>
    <row r="5145" spans="1:23">
      <c r="A5145">
        <v>201</v>
      </c>
      <c r="B5145">
        <v>14</v>
      </c>
      <c r="C5145">
        <v>1</v>
      </c>
      <c r="D5145">
        <f>VLOOKUP(A5145,Haul!F:M,8,FALSE)</f>
        <v>4.5203616000000002E-2</v>
      </c>
      <c r="E5145">
        <v>100</v>
      </c>
      <c r="F5145">
        <v>11</v>
      </c>
      <c r="G5145">
        <v>41.59</v>
      </c>
      <c r="H5145">
        <f t="shared" si="1120"/>
        <v>45</v>
      </c>
      <c r="I5145">
        <f t="shared" si="1121"/>
        <v>1</v>
      </c>
      <c r="J5145">
        <f t="shared" si="1122"/>
        <v>0</v>
      </c>
      <c r="K5145">
        <f t="shared" si="1123"/>
        <v>0</v>
      </c>
      <c r="L5145">
        <f t="shared" si="1124"/>
        <v>0</v>
      </c>
      <c r="M5145" s="19" t="s">
        <v>339</v>
      </c>
      <c r="N5145" s="19">
        <f t="shared" si="1125"/>
        <v>3.5555833062707723E-2</v>
      </c>
      <c r="O5145">
        <f t="shared" si="1126"/>
        <v>22.122124035386904</v>
      </c>
      <c r="P5145">
        <f t="shared" si="1127"/>
        <v>0.78657054919473091</v>
      </c>
      <c r="Q5145" t="str">
        <f>VLOOKUP(A5145,Haul!F:W,18,FALSE)</f>
        <v>129</v>
      </c>
      <c r="R5145">
        <f t="shared" si="1128"/>
        <v>0</v>
      </c>
      <c r="S5145">
        <f t="shared" si="1129"/>
        <v>0</v>
      </c>
      <c r="T5145">
        <f t="shared" si="1130"/>
        <v>0</v>
      </c>
      <c r="U5145">
        <f t="shared" si="1131"/>
        <v>0</v>
      </c>
      <c r="V5145">
        <f t="shared" si="1132"/>
        <v>0</v>
      </c>
      <c r="W5145">
        <f t="shared" si="1133"/>
        <v>0</v>
      </c>
    </row>
    <row r="5146" spans="1:23">
      <c r="A5146">
        <v>201</v>
      </c>
      <c r="B5146">
        <v>14</v>
      </c>
      <c r="C5146">
        <v>1</v>
      </c>
      <c r="D5146">
        <f>VLOOKUP(A5146,Haul!F:M,8,FALSE)</f>
        <v>4.5203616000000002E-2</v>
      </c>
      <c r="E5146">
        <v>101</v>
      </c>
      <c r="F5146">
        <v>11</v>
      </c>
      <c r="G5146">
        <v>107.02</v>
      </c>
      <c r="H5146">
        <f t="shared" si="1120"/>
        <v>110</v>
      </c>
      <c r="I5146">
        <f t="shared" si="1121"/>
        <v>1</v>
      </c>
      <c r="J5146">
        <f t="shared" si="1122"/>
        <v>0</v>
      </c>
      <c r="K5146">
        <f t="shared" si="1123"/>
        <v>1</v>
      </c>
      <c r="L5146">
        <f t="shared" si="1124"/>
        <v>0</v>
      </c>
      <c r="M5146" s="19" t="s">
        <v>339</v>
      </c>
      <c r="N5146" s="19">
        <f t="shared" si="1125"/>
        <v>0.68826106292331346</v>
      </c>
      <c r="O5146">
        <f t="shared" si="1126"/>
        <v>22.122124035386904</v>
      </c>
      <c r="P5146">
        <f t="shared" si="1127"/>
        <v>15.225796602716771</v>
      </c>
      <c r="Q5146" t="str">
        <f>VLOOKUP(A5146,Haul!F:W,18,FALSE)</f>
        <v>129</v>
      </c>
      <c r="R5146">
        <f t="shared" si="1128"/>
        <v>22.122124035386904</v>
      </c>
      <c r="S5146">
        <f t="shared" si="1129"/>
        <v>0</v>
      </c>
      <c r="T5146">
        <f t="shared" si="1130"/>
        <v>0</v>
      </c>
      <c r="U5146">
        <f t="shared" si="1131"/>
        <v>15.225796602716771</v>
      </c>
      <c r="V5146">
        <f t="shared" si="1132"/>
        <v>0</v>
      </c>
      <c r="W5146">
        <f t="shared" si="1133"/>
        <v>0</v>
      </c>
    </row>
    <row r="5147" spans="1:23">
      <c r="A5147">
        <v>201</v>
      </c>
      <c r="B5147">
        <v>14</v>
      </c>
      <c r="C5147">
        <v>1</v>
      </c>
      <c r="D5147">
        <f>VLOOKUP(A5147,Haul!F:M,8,FALSE)</f>
        <v>4.5203616000000002E-2</v>
      </c>
      <c r="E5147">
        <v>102</v>
      </c>
      <c r="F5147">
        <v>11</v>
      </c>
      <c r="G5147">
        <v>45.96</v>
      </c>
      <c r="H5147">
        <f t="shared" si="1120"/>
        <v>50</v>
      </c>
      <c r="I5147">
        <f t="shared" si="1121"/>
        <v>1</v>
      </c>
      <c r="J5147">
        <f t="shared" si="1122"/>
        <v>0</v>
      </c>
      <c r="K5147">
        <f t="shared" si="1123"/>
        <v>0</v>
      </c>
      <c r="L5147">
        <f t="shared" si="1124"/>
        <v>0</v>
      </c>
      <c r="M5147" s="19" t="s">
        <v>339</v>
      </c>
      <c r="N5147" s="19">
        <f t="shared" si="1125"/>
        <v>4.8634220098652987E-2</v>
      </c>
      <c r="O5147">
        <f t="shared" si="1126"/>
        <v>22.122124035386904</v>
      </c>
      <c r="P5147">
        <f t="shared" si="1127"/>
        <v>1.075892249386708</v>
      </c>
      <c r="Q5147" t="str">
        <f>VLOOKUP(A5147,Haul!F:W,18,FALSE)</f>
        <v>129</v>
      </c>
      <c r="R5147">
        <f t="shared" si="1128"/>
        <v>0</v>
      </c>
      <c r="S5147">
        <f t="shared" si="1129"/>
        <v>0</v>
      </c>
      <c r="T5147">
        <f t="shared" si="1130"/>
        <v>0</v>
      </c>
      <c r="U5147">
        <f t="shared" si="1131"/>
        <v>0</v>
      </c>
      <c r="V5147">
        <f t="shared" si="1132"/>
        <v>0</v>
      </c>
      <c r="W5147">
        <f t="shared" si="1133"/>
        <v>0</v>
      </c>
    </row>
    <row r="5148" spans="1:23">
      <c r="A5148">
        <v>201</v>
      </c>
      <c r="B5148">
        <v>14</v>
      </c>
      <c r="C5148">
        <v>1</v>
      </c>
      <c r="D5148">
        <f>VLOOKUP(A5148,Haul!F:M,8,FALSE)</f>
        <v>4.5203616000000002E-2</v>
      </c>
      <c r="E5148">
        <v>103</v>
      </c>
      <c r="F5148">
        <v>11</v>
      </c>
      <c r="G5148">
        <v>120.71</v>
      </c>
      <c r="H5148">
        <f t="shared" si="1120"/>
        <v>125</v>
      </c>
      <c r="I5148">
        <f t="shared" si="1121"/>
        <v>1</v>
      </c>
      <c r="J5148">
        <f t="shared" si="1122"/>
        <v>0</v>
      </c>
      <c r="K5148">
        <f t="shared" si="1123"/>
        <v>1</v>
      </c>
      <c r="L5148">
        <f t="shared" si="1124"/>
        <v>0</v>
      </c>
      <c r="M5148" s="19" t="s">
        <v>339</v>
      </c>
      <c r="N5148" s="19">
        <f t="shared" si="1125"/>
        <v>1.003796510595423</v>
      </c>
      <c r="O5148">
        <f t="shared" si="1126"/>
        <v>22.122124035386904</v>
      </c>
      <c r="P5148">
        <f t="shared" si="1127"/>
        <v>22.206110913680511</v>
      </c>
      <c r="Q5148" t="str">
        <f>VLOOKUP(A5148,Haul!F:W,18,FALSE)</f>
        <v>129</v>
      </c>
      <c r="R5148">
        <f t="shared" si="1128"/>
        <v>22.122124035386904</v>
      </c>
      <c r="S5148">
        <f t="shared" si="1129"/>
        <v>0</v>
      </c>
      <c r="T5148">
        <f t="shared" si="1130"/>
        <v>0</v>
      </c>
      <c r="U5148">
        <f t="shared" si="1131"/>
        <v>22.206110913680511</v>
      </c>
      <c r="V5148">
        <f t="shared" si="1132"/>
        <v>0</v>
      </c>
      <c r="W5148">
        <f t="shared" si="1133"/>
        <v>0</v>
      </c>
    </row>
    <row r="5149" spans="1:23">
      <c r="A5149">
        <v>201</v>
      </c>
      <c r="B5149">
        <v>14</v>
      </c>
      <c r="C5149">
        <v>1</v>
      </c>
      <c r="D5149">
        <f>VLOOKUP(A5149,Haul!F:M,8,FALSE)</f>
        <v>4.5203616000000002E-2</v>
      </c>
      <c r="E5149">
        <v>104</v>
      </c>
      <c r="F5149">
        <v>11</v>
      </c>
      <c r="G5149">
        <v>120.25</v>
      </c>
      <c r="H5149">
        <f t="shared" si="1120"/>
        <v>125</v>
      </c>
      <c r="I5149">
        <f t="shared" si="1121"/>
        <v>1</v>
      </c>
      <c r="J5149">
        <f t="shared" si="1122"/>
        <v>0</v>
      </c>
      <c r="K5149">
        <f t="shared" si="1123"/>
        <v>1</v>
      </c>
      <c r="L5149">
        <f t="shared" si="1124"/>
        <v>0</v>
      </c>
      <c r="M5149" s="19" t="s">
        <v>339</v>
      </c>
      <c r="N5149" s="19">
        <f t="shared" si="1125"/>
        <v>0.99185305370352672</v>
      </c>
      <c r="O5149">
        <f t="shared" si="1126"/>
        <v>22.122124035386904</v>
      </c>
      <c r="P5149">
        <f t="shared" si="1127"/>
        <v>21.941896278906686</v>
      </c>
      <c r="Q5149" t="str">
        <f>VLOOKUP(A5149,Haul!F:W,18,FALSE)</f>
        <v>129</v>
      </c>
      <c r="R5149">
        <f t="shared" si="1128"/>
        <v>22.122124035386904</v>
      </c>
      <c r="S5149">
        <f t="shared" si="1129"/>
        <v>0</v>
      </c>
      <c r="T5149">
        <f t="shared" si="1130"/>
        <v>0</v>
      </c>
      <c r="U5149">
        <f t="shared" si="1131"/>
        <v>21.941896278906686</v>
      </c>
      <c r="V5149">
        <f t="shared" si="1132"/>
        <v>0</v>
      </c>
      <c r="W5149">
        <f t="shared" si="1133"/>
        <v>0</v>
      </c>
    </row>
    <row r="5150" spans="1:23">
      <c r="A5150">
        <v>201</v>
      </c>
      <c r="B5150">
        <v>14</v>
      </c>
      <c r="C5150">
        <v>1</v>
      </c>
      <c r="D5150">
        <f>VLOOKUP(A5150,Haul!F:M,8,FALSE)</f>
        <v>4.5203616000000002E-2</v>
      </c>
      <c r="E5150">
        <v>105</v>
      </c>
      <c r="F5150">
        <v>11</v>
      </c>
      <c r="G5150">
        <v>37.07</v>
      </c>
      <c r="H5150">
        <f t="shared" si="1120"/>
        <v>40</v>
      </c>
      <c r="I5150">
        <f t="shared" si="1121"/>
        <v>1</v>
      </c>
      <c r="J5150">
        <f t="shared" si="1122"/>
        <v>0</v>
      </c>
      <c r="K5150">
        <f t="shared" si="1123"/>
        <v>0</v>
      </c>
      <c r="L5150">
        <f t="shared" si="1124"/>
        <v>0</v>
      </c>
      <c r="M5150" s="19" t="s">
        <v>339</v>
      </c>
      <c r="N5150" s="19">
        <f t="shared" si="1125"/>
        <v>2.4789421979602082E-2</v>
      </c>
      <c r="O5150">
        <f t="shared" si="1126"/>
        <v>22.122124035386904</v>
      </c>
      <c r="P5150">
        <f t="shared" si="1127"/>
        <v>0.54839466779830359</v>
      </c>
      <c r="Q5150" t="str">
        <f>VLOOKUP(A5150,Haul!F:W,18,FALSE)</f>
        <v>129</v>
      </c>
      <c r="R5150">
        <f t="shared" si="1128"/>
        <v>0</v>
      </c>
      <c r="S5150">
        <f t="shared" si="1129"/>
        <v>0</v>
      </c>
      <c r="T5150">
        <f t="shared" si="1130"/>
        <v>0</v>
      </c>
      <c r="U5150">
        <f t="shared" si="1131"/>
        <v>0</v>
      </c>
      <c r="V5150">
        <f t="shared" si="1132"/>
        <v>0</v>
      </c>
      <c r="W5150">
        <f t="shared" si="1133"/>
        <v>0</v>
      </c>
    </row>
    <row r="5151" spans="1:23">
      <c r="A5151">
        <v>201</v>
      </c>
      <c r="B5151">
        <v>14</v>
      </c>
      <c r="C5151">
        <v>1</v>
      </c>
      <c r="D5151">
        <f>VLOOKUP(A5151,Haul!F:M,8,FALSE)</f>
        <v>4.5203616000000002E-2</v>
      </c>
      <c r="E5151">
        <v>106</v>
      </c>
      <c r="F5151">
        <v>11</v>
      </c>
      <c r="G5151">
        <v>67.98</v>
      </c>
      <c r="H5151">
        <f t="shared" si="1120"/>
        <v>70</v>
      </c>
      <c r="I5151">
        <f t="shared" si="1121"/>
        <v>1</v>
      </c>
      <c r="J5151">
        <f t="shared" si="1122"/>
        <v>0</v>
      </c>
      <c r="K5151">
        <f t="shared" si="1123"/>
        <v>0</v>
      </c>
      <c r="L5151">
        <f t="shared" si="1124"/>
        <v>0</v>
      </c>
      <c r="M5151" s="19" t="s">
        <v>339</v>
      </c>
      <c r="N5151" s="19">
        <f t="shared" si="1125"/>
        <v>0.16591877420304113</v>
      </c>
      <c r="O5151">
        <f t="shared" si="1126"/>
        <v>22.122124035386904</v>
      </c>
      <c r="P5151">
        <f t="shared" si="1127"/>
        <v>3.6704757027190289</v>
      </c>
      <c r="Q5151" t="str">
        <f>VLOOKUP(A5151,Haul!F:W,18,FALSE)</f>
        <v>129</v>
      </c>
      <c r="R5151">
        <f t="shared" si="1128"/>
        <v>0</v>
      </c>
      <c r="S5151">
        <f t="shared" si="1129"/>
        <v>0</v>
      </c>
      <c r="T5151">
        <f t="shared" si="1130"/>
        <v>0</v>
      </c>
      <c r="U5151">
        <f t="shared" si="1131"/>
        <v>0</v>
      </c>
      <c r="V5151">
        <f t="shared" si="1132"/>
        <v>0</v>
      </c>
      <c r="W5151">
        <f t="shared" si="1133"/>
        <v>0</v>
      </c>
    </row>
    <row r="5152" spans="1:23">
      <c r="A5152">
        <v>201</v>
      </c>
      <c r="B5152">
        <v>14</v>
      </c>
      <c r="C5152">
        <v>1</v>
      </c>
      <c r="D5152">
        <f>VLOOKUP(A5152,Haul!F:M,8,FALSE)</f>
        <v>4.5203616000000002E-2</v>
      </c>
      <c r="E5152">
        <v>107</v>
      </c>
      <c r="F5152">
        <v>11</v>
      </c>
      <c r="G5152">
        <v>53.26</v>
      </c>
      <c r="H5152">
        <f t="shared" si="1120"/>
        <v>55</v>
      </c>
      <c r="I5152">
        <f t="shared" si="1121"/>
        <v>1</v>
      </c>
      <c r="J5152">
        <f t="shared" si="1122"/>
        <v>0</v>
      </c>
      <c r="K5152">
        <f t="shared" si="1123"/>
        <v>0</v>
      </c>
      <c r="L5152">
        <f t="shared" si="1124"/>
        <v>0</v>
      </c>
      <c r="M5152" s="19" t="s">
        <v>339</v>
      </c>
      <c r="N5152" s="19">
        <f t="shared" si="1125"/>
        <v>7.7205499365948324E-2</v>
      </c>
      <c r="O5152">
        <f t="shared" si="1126"/>
        <v>22.122124035386904</v>
      </c>
      <c r="P5152">
        <f t="shared" si="1127"/>
        <v>1.7079496331874937</v>
      </c>
      <c r="Q5152" t="str">
        <f>VLOOKUP(A5152,Haul!F:W,18,FALSE)</f>
        <v>129</v>
      </c>
      <c r="R5152">
        <f t="shared" si="1128"/>
        <v>0</v>
      </c>
      <c r="S5152">
        <f t="shared" si="1129"/>
        <v>0</v>
      </c>
      <c r="T5152">
        <f t="shared" si="1130"/>
        <v>0</v>
      </c>
      <c r="U5152">
        <f t="shared" si="1131"/>
        <v>0</v>
      </c>
      <c r="V5152">
        <f t="shared" si="1132"/>
        <v>0</v>
      </c>
      <c r="W5152">
        <f t="shared" si="1133"/>
        <v>0</v>
      </c>
    </row>
    <row r="5153" spans="1:23">
      <c r="A5153">
        <v>201</v>
      </c>
      <c r="B5153">
        <v>14</v>
      </c>
      <c r="C5153">
        <v>1</v>
      </c>
      <c r="D5153">
        <f>VLOOKUP(A5153,Haul!F:M,8,FALSE)</f>
        <v>4.5203616000000002E-2</v>
      </c>
      <c r="E5153">
        <v>108</v>
      </c>
      <c r="F5153">
        <v>11</v>
      </c>
      <c r="G5153">
        <v>39.409999999999997</v>
      </c>
      <c r="H5153">
        <f t="shared" si="1120"/>
        <v>40</v>
      </c>
      <c r="I5153">
        <f t="shared" si="1121"/>
        <v>1</v>
      </c>
      <c r="J5153">
        <f t="shared" si="1122"/>
        <v>0</v>
      </c>
      <c r="K5153">
        <f t="shared" si="1123"/>
        <v>0</v>
      </c>
      <c r="L5153">
        <f t="shared" si="1124"/>
        <v>0</v>
      </c>
      <c r="M5153" s="19" t="s">
        <v>339</v>
      </c>
      <c r="N5153" s="19">
        <f t="shared" si="1125"/>
        <v>3.0033556715546389E-2</v>
      </c>
      <c r="O5153">
        <f t="shared" si="1126"/>
        <v>22.122124035386904</v>
      </c>
      <c r="P5153">
        <f t="shared" si="1127"/>
        <v>0.66440606688514448</v>
      </c>
      <c r="Q5153" t="str">
        <f>VLOOKUP(A5153,Haul!F:W,18,FALSE)</f>
        <v>129</v>
      </c>
      <c r="R5153">
        <f t="shared" si="1128"/>
        <v>0</v>
      </c>
      <c r="S5153">
        <f t="shared" si="1129"/>
        <v>0</v>
      </c>
      <c r="T5153">
        <f t="shared" si="1130"/>
        <v>0</v>
      </c>
      <c r="U5153">
        <f t="shared" si="1131"/>
        <v>0</v>
      </c>
      <c r="V5153">
        <f t="shared" si="1132"/>
        <v>0</v>
      </c>
      <c r="W5153">
        <f t="shared" si="1133"/>
        <v>0</v>
      </c>
    </row>
    <row r="5154" spans="1:23">
      <c r="A5154">
        <v>201</v>
      </c>
      <c r="B5154">
        <v>14</v>
      </c>
      <c r="C5154">
        <v>1</v>
      </c>
      <c r="D5154">
        <f>VLOOKUP(A5154,Haul!F:M,8,FALSE)</f>
        <v>4.5203616000000002E-2</v>
      </c>
      <c r="E5154">
        <v>109</v>
      </c>
      <c r="F5154">
        <v>11</v>
      </c>
      <c r="G5154">
        <v>56.28</v>
      </c>
      <c r="H5154">
        <f t="shared" si="1120"/>
        <v>60</v>
      </c>
      <c r="I5154">
        <f t="shared" si="1121"/>
        <v>1</v>
      </c>
      <c r="J5154">
        <f t="shared" si="1122"/>
        <v>0</v>
      </c>
      <c r="K5154">
        <f t="shared" si="1123"/>
        <v>0</v>
      </c>
      <c r="L5154">
        <f t="shared" si="1124"/>
        <v>0</v>
      </c>
      <c r="M5154" s="19" t="s">
        <v>339</v>
      </c>
      <c r="N5154" s="19">
        <f t="shared" si="1125"/>
        <v>9.1778437864415946E-2</v>
      </c>
      <c r="O5154">
        <f t="shared" si="1126"/>
        <v>22.122124035386904</v>
      </c>
      <c r="P5154">
        <f t="shared" si="1127"/>
        <v>2.0303339862106595</v>
      </c>
      <c r="Q5154" t="str">
        <f>VLOOKUP(A5154,Haul!F:W,18,FALSE)</f>
        <v>129</v>
      </c>
      <c r="R5154">
        <f t="shared" si="1128"/>
        <v>0</v>
      </c>
      <c r="S5154">
        <f t="shared" si="1129"/>
        <v>0</v>
      </c>
      <c r="T5154">
        <f t="shared" si="1130"/>
        <v>0</v>
      </c>
      <c r="U5154">
        <f t="shared" si="1131"/>
        <v>0</v>
      </c>
      <c r="V5154">
        <f t="shared" si="1132"/>
        <v>0</v>
      </c>
      <c r="W5154">
        <f t="shared" si="1133"/>
        <v>0</v>
      </c>
    </row>
    <row r="5155" spans="1:23">
      <c r="A5155">
        <v>201</v>
      </c>
      <c r="B5155">
        <v>14</v>
      </c>
      <c r="C5155">
        <v>1</v>
      </c>
      <c r="D5155">
        <f>VLOOKUP(A5155,Haul!F:M,8,FALSE)</f>
        <v>4.5203616000000002E-2</v>
      </c>
      <c r="E5155">
        <v>110</v>
      </c>
      <c r="F5155">
        <v>11</v>
      </c>
      <c r="G5155">
        <v>82.92</v>
      </c>
      <c r="H5155">
        <f t="shared" si="1120"/>
        <v>85</v>
      </c>
      <c r="I5155">
        <f t="shared" si="1121"/>
        <v>1</v>
      </c>
      <c r="J5155">
        <f t="shared" si="1122"/>
        <v>0</v>
      </c>
      <c r="K5155">
        <f t="shared" si="1123"/>
        <v>0</v>
      </c>
      <c r="L5155">
        <f t="shared" si="1124"/>
        <v>0</v>
      </c>
      <c r="M5155" s="19" t="s">
        <v>339</v>
      </c>
      <c r="N5155" s="19">
        <f t="shared" si="1125"/>
        <v>0.30929826085049472</v>
      </c>
      <c r="O5155">
        <f t="shared" si="1126"/>
        <v>22.122124035386904</v>
      </c>
      <c r="P5155">
        <f t="shared" si="1127"/>
        <v>6.842334490464097</v>
      </c>
      <c r="Q5155" t="str">
        <f>VLOOKUP(A5155,Haul!F:W,18,FALSE)</f>
        <v>129</v>
      </c>
      <c r="R5155">
        <f t="shared" si="1128"/>
        <v>0</v>
      </c>
      <c r="S5155">
        <f t="shared" si="1129"/>
        <v>0</v>
      </c>
      <c r="T5155">
        <f t="shared" si="1130"/>
        <v>0</v>
      </c>
      <c r="U5155">
        <f t="shared" si="1131"/>
        <v>0</v>
      </c>
      <c r="V5155">
        <f t="shared" si="1132"/>
        <v>0</v>
      </c>
      <c r="W5155">
        <f t="shared" si="1133"/>
        <v>0</v>
      </c>
    </row>
    <row r="5156" spans="1:23">
      <c r="A5156">
        <v>201</v>
      </c>
      <c r="B5156">
        <v>14</v>
      </c>
      <c r="C5156">
        <v>1</v>
      </c>
      <c r="D5156">
        <f>VLOOKUP(A5156,Haul!F:M,8,FALSE)</f>
        <v>4.5203616000000002E-2</v>
      </c>
      <c r="E5156">
        <v>111</v>
      </c>
      <c r="F5156">
        <v>11</v>
      </c>
      <c r="G5156">
        <v>45.26</v>
      </c>
      <c r="H5156">
        <f t="shared" si="1120"/>
        <v>50</v>
      </c>
      <c r="I5156">
        <f t="shared" si="1121"/>
        <v>1</v>
      </c>
      <c r="J5156">
        <f t="shared" si="1122"/>
        <v>0</v>
      </c>
      <c r="K5156">
        <f t="shared" si="1123"/>
        <v>0</v>
      </c>
      <c r="L5156">
        <f t="shared" si="1124"/>
        <v>0</v>
      </c>
      <c r="M5156" s="19" t="s">
        <v>339</v>
      </c>
      <c r="N5156" s="19">
        <f t="shared" si="1125"/>
        <v>4.634956965737759E-2</v>
      </c>
      <c r="O5156">
        <f t="shared" si="1126"/>
        <v>22.122124035386904</v>
      </c>
      <c r="P5156">
        <f t="shared" si="1127"/>
        <v>1.0253509289473124</v>
      </c>
      <c r="Q5156" t="str">
        <f>VLOOKUP(A5156,Haul!F:W,18,FALSE)</f>
        <v>129</v>
      </c>
      <c r="R5156">
        <f t="shared" si="1128"/>
        <v>0</v>
      </c>
      <c r="S5156">
        <f t="shared" si="1129"/>
        <v>0</v>
      </c>
      <c r="T5156">
        <f t="shared" si="1130"/>
        <v>0</v>
      </c>
      <c r="U5156">
        <f t="shared" si="1131"/>
        <v>0</v>
      </c>
      <c r="V5156">
        <f t="shared" si="1132"/>
        <v>0</v>
      </c>
      <c r="W5156">
        <f t="shared" si="1133"/>
        <v>0</v>
      </c>
    </row>
    <row r="5157" spans="1:23">
      <c r="A5157">
        <v>201</v>
      </c>
      <c r="B5157">
        <v>14</v>
      </c>
      <c r="C5157">
        <v>1</v>
      </c>
      <c r="D5157">
        <f>VLOOKUP(A5157,Haul!F:M,8,FALSE)</f>
        <v>4.5203616000000002E-2</v>
      </c>
      <c r="E5157">
        <v>112</v>
      </c>
      <c r="F5157">
        <v>11</v>
      </c>
      <c r="G5157">
        <v>47.44</v>
      </c>
      <c r="H5157">
        <f t="shared" si="1120"/>
        <v>50</v>
      </c>
      <c r="I5157">
        <f t="shared" si="1121"/>
        <v>1</v>
      </c>
      <c r="J5157">
        <f t="shared" si="1122"/>
        <v>0</v>
      </c>
      <c r="K5157">
        <f t="shared" si="1123"/>
        <v>0</v>
      </c>
      <c r="L5157">
        <f t="shared" si="1124"/>
        <v>0</v>
      </c>
      <c r="M5157" s="19" t="s">
        <v>339</v>
      </c>
      <c r="N5157" s="19">
        <f t="shared" si="1125"/>
        <v>5.3714825111086453E-2</v>
      </c>
      <c r="O5157">
        <f t="shared" si="1126"/>
        <v>22.122124035386904</v>
      </c>
      <c r="P5157">
        <f t="shared" si="1127"/>
        <v>1.1882860236465695</v>
      </c>
      <c r="Q5157" t="str">
        <f>VLOOKUP(A5157,Haul!F:W,18,FALSE)</f>
        <v>129</v>
      </c>
      <c r="R5157">
        <f t="shared" si="1128"/>
        <v>0</v>
      </c>
      <c r="S5157">
        <f t="shared" si="1129"/>
        <v>0</v>
      </c>
      <c r="T5157">
        <f t="shared" si="1130"/>
        <v>0</v>
      </c>
      <c r="U5157">
        <f t="shared" si="1131"/>
        <v>0</v>
      </c>
      <c r="V5157">
        <f t="shared" si="1132"/>
        <v>0</v>
      </c>
      <c r="W5157">
        <f t="shared" si="1133"/>
        <v>0</v>
      </c>
    </row>
    <row r="5158" spans="1:23">
      <c r="A5158">
        <v>201</v>
      </c>
      <c r="B5158">
        <v>14</v>
      </c>
      <c r="C5158">
        <v>1</v>
      </c>
      <c r="D5158">
        <f>VLOOKUP(A5158,Haul!F:M,8,FALSE)</f>
        <v>4.5203616000000002E-2</v>
      </c>
      <c r="E5158">
        <v>113</v>
      </c>
      <c r="F5158">
        <v>11</v>
      </c>
      <c r="G5158">
        <v>41.86</v>
      </c>
      <c r="H5158">
        <f t="shared" si="1120"/>
        <v>45</v>
      </c>
      <c r="I5158">
        <f t="shared" si="1121"/>
        <v>1</v>
      </c>
      <c r="J5158">
        <f t="shared" si="1122"/>
        <v>0</v>
      </c>
      <c r="K5158">
        <f t="shared" si="1123"/>
        <v>0</v>
      </c>
      <c r="L5158">
        <f t="shared" si="1124"/>
        <v>0</v>
      </c>
      <c r="M5158" s="19" t="s">
        <v>339</v>
      </c>
      <c r="N5158" s="19">
        <f t="shared" si="1125"/>
        <v>3.6284501462592482E-2</v>
      </c>
      <c r="O5158">
        <f t="shared" si="1126"/>
        <v>22.122124035386904</v>
      </c>
      <c r="P5158">
        <f t="shared" si="1127"/>
        <v>0.80269024191764837</v>
      </c>
      <c r="Q5158" t="str">
        <f>VLOOKUP(A5158,Haul!F:W,18,FALSE)</f>
        <v>129</v>
      </c>
      <c r="R5158">
        <f t="shared" si="1128"/>
        <v>0</v>
      </c>
      <c r="S5158">
        <f t="shared" si="1129"/>
        <v>0</v>
      </c>
      <c r="T5158">
        <f t="shared" si="1130"/>
        <v>0</v>
      </c>
      <c r="U5158">
        <f t="shared" si="1131"/>
        <v>0</v>
      </c>
      <c r="V5158">
        <f t="shared" si="1132"/>
        <v>0</v>
      </c>
      <c r="W5158">
        <f t="shared" si="1133"/>
        <v>0</v>
      </c>
    </row>
    <row r="5159" spans="1:23">
      <c r="A5159">
        <v>201</v>
      </c>
      <c r="B5159">
        <v>14</v>
      </c>
      <c r="C5159">
        <v>1</v>
      </c>
      <c r="D5159">
        <f>VLOOKUP(A5159,Haul!F:M,8,FALSE)</f>
        <v>4.5203616000000002E-2</v>
      </c>
      <c r="E5159">
        <v>114</v>
      </c>
      <c r="F5159">
        <v>11</v>
      </c>
      <c r="G5159">
        <v>36.68</v>
      </c>
      <c r="H5159">
        <f t="shared" si="1120"/>
        <v>40</v>
      </c>
      <c r="I5159">
        <f t="shared" si="1121"/>
        <v>1</v>
      </c>
      <c r="J5159">
        <f t="shared" si="1122"/>
        <v>0</v>
      </c>
      <c r="K5159">
        <f t="shared" si="1123"/>
        <v>0</v>
      </c>
      <c r="L5159">
        <f t="shared" si="1124"/>
        <v>0</v>
      </c>
      <c r="M5159" s="19" t="s">
        <v>339</v>
      </c>
      <c r="N5159" s="19">
        <f t="shared" si="1125"/>
        <v>2.398095826611445E-2</v>
      </c>
      <c r="O5159">
        <f t="shared" si="1126"/>
        <v>22.122124035386904</v>
      </c>
      <c r="P5159">
        <f t="shared" si="1127"/>
        <v>0.53050973325042072</v>
      </c>
      <c r="Q5159" t="str">
        <f>VLOOKUP(A5159,Haul!F:W,18,FALSE)</f>
        <v>129</v>
      </c>
      <c r="R5159">
        <f t="shared" si="1128"/>
        <v>0</v>
      </c>
      <c r="S5159">
        <f t="shared" si="1129"/>
        <v>0</v>
      </c>
      <c r="T5159">
        <f t="shared" si="1130"/>
        <v>0</v>
      </c>
      <c r="U5159">
        <f t="shared" si="1131"/>
        <v>0</v>
      </c>
      <c r="V5159">
        <f t="shared" si="1132"/>
        <v>0</v>
      </c>
      <c r="W5159">
        <f t="shared" si="1133"/>
        <v>0</v>
      </c>
    </row>
    <row r="5160" spans="1:23">
      <c r="A5160">
        <v>201</v>
      </c>
      <c r="B5160">
        <v>14</v>
      </c>
      <c r="C5160">
        <v>1</v>
      </c>
      <c r="D5160">
        <f>VLOOKUP(A5160,Haul!F:M,8,FALSE)</f>
        <v>4.5203616000000002E-2</v>
      </c>
      <c r="E5160">
        <v>115</v>
      </c>
      <c r="F5160">
        <v>11</v>
      </c>
      <c r="G5160">
        <v>48.71</v>
      </c>
      <c r="H5160">
        <f t="shared" si="1120"/>
        <v>50</v>
      </c>
      <c r="I5160">
        <f t="shared" si="1121"/>
        <v>1</v>
      </c>
      <c r="J5160">
        <f t="shared" si="1122"/>
        <v>0</v>
      </c>
      <c r="K5160">
        <f t="shared" si="1123"/>
        <v>0</v>
      </c>
      <c r="L5160">
        <f t="shared" si="1124"/>
        <v>0</v>
      </c>
      <c r="M5160" s="19" t="s">
        <v>339</v>
      </c>
      <c r="N5160" s="19">
        <f t="shared" si="1125"/>
        <v>5.8353032351645469E-2</v>
      </c>
      <c r="O5160">
        <f t="shared" si="1126"/>
        <v>22.122124035386904</v>
      </c>
      <c r="P5160">
        <f t="shared" si="1127"/>
        <v>1.2908930195240458</v>
      </c>
      <c r="Q5160" t="str">
        <f>VLOOKUP(A5160,Haul!F:W,18,FALSE)</f>
        <v>129</v>
      </c>
      <c r="R5160">
        <f t="shared" si="1128"/>
        <v>0</v>
      </c>
      <c r="S5160">
        <f t="shared" si="1129"/>
        <v>0</v>
      </c>
      <c r="T5160">
        <f t="shared" si="1130"/>
        <v>0</v>
      </c>
      <c r="U5160">
        <f t="shared" si="1131"/>
        <v>0</v>
      </c>
      <c r="V5160">
        <f t="shared" si="1132"/>
        <v>0</v>
      </c>
      <c r="W5160">
        <f t="shared" si="1133"/>
        <v>0</v>
      </c>
    </row>
    <row r="5161" spans="1:23">
      <c r="A5161">
        <v>201</v>
      </c>
      <c r="B5161">
        <v>14</v>
      </c>
      <c r="C5161">
        <v>1</v>
      </c>
      <c r="D5161">
        <f>VLOOKUP(A5161,Haul!F:M,8,FALSE)</f>
        <v>4.5203616000000002E-2</v>
      </c>
      <c r="E5161">
        <v>116</v>
      </c>
      <c r="F5161">
        <v>11</v>
      </c>
      <c r="G5161">
        <v>94.9</v>
      </c>
      <c r="H5161">
        <f t="shared" si="1120"/>
        <v>95</v>
      </c>
      <c r="I5161">
        <f t="shared" si="1121"/>
        <v>1</v>
      </c>
      <c r="J5161">
        <f t="shared" si="1122"/>
        <v>0</v>
      </c>
      <c r="K5161">
        <f t="shared" si="1123"/>
        <v>0</v>
      </c>
      <c r="L5161">
        <f t="shared" si="1124"/>
        <v>0</v>
      </c>
      <c r="M5161" s="19" t="s">
        <v>339</v>
      </c>
      <c r="N5161" s="19">
        <f t="shared" si="1125"/>
        <v>0.47218280644799709</v>
      </c>
      <c r="O5161">
        <f t="shared" si="1126"/>
        <v>22.122124035386904</v>
      </c>
      <c r="P5161">
        <f t="shared" si="1127"/>
        <v>10.445686611619678</v>
      </c>
      <c r="Q5161" t="str">
        <f>VLOOKUP(A5161,Haul!F:W,18,FALSE)</f>
        <v>129</v>
      </c>
      <c r="R5161">
        <f t="shared" si="1128"/>
        <v>0</v>
      </c>
      <c r="S5161">
        <f t="shared" si="1129"/>
        <v>0</v>
      </c>
      <c r="T5161">
        <f t="shared" si="1130"/>
        <v>0</v>
      </c>
      <c r="U5161">
        <f t="shared" si="1131"/>
        <v>0</v>
      </c>
      <c r="V5161">
        <f t="shared" si="1132"/>
        <v>0</v>
      </c>
      <c r="W5161">
        <f t="shared" si="1133"/>
        <v>0</v>
      </c>
    </row>
    <row r="5162" spans="1:23">
      <c r="A5162">
        <v>201</v>
      </c>
      <c r="B5162">
        <v>14</v>
      </c>
      <c r="C5162">
        <v>1</v>
      </c>
      <c r="D5162">
        <f>VLOOKUP(A5162,Haul!F:M,8,FALSE)</f>
        <v>4.5203616000000002E-2</v>
      </c>
      <c r="E5162">
        <v>117</v>
      </c>
      <c r="F5162">
        <v>11</v>
      </c>
      <c r="G5162">
        <v>52.85</v>
      </c>
      <c r="H5162">
        <f t="shared" si="1120"/>
        <v>55</v>
      </c>
      <c r="I5162">
        <f t="shared" si="1121"/>
        <v>1</v>
      </c>
      <c r="J5162">
        <f t="shared" si="1122"/>
        <v>0</v>
      </c>
      <c r="K5162">
        <f t="shared" si="1123"/>
        <v>0</v>
      </c>
      <c r="L5162">
        <f t="shared" si="1124"/>
        <v>0</v>
      </c>
      <c r="M5162" s="19" t="s">
        <v>339</v>
      </c>
      <c r="N5162" s="19">
        <f t="shared" si="1125"/>
        <v>7.5357527715412292E-2</v>
      </c>
      <c r="O5162">
        <f t="shared" si="1126"/>
        <v>22.122124035386904</v>
      </c>
      <c r="P5162">
        <f t="shared" si="1127"/>
        <v>1.667068575120457</v>
      </c>
      <c r="Q5162" t="str">
        <f>VLOOKUP(A5162,Haul!F:W,18,FALSE)</f>
        <v>129</v>
      </c>
      <c r="R5162">
        <f t="shared" si="1128"/>
        <v>0</v>
      </c>
      <c r="S5162">
        <f t="shared" si="1129"/>
        <v>0</v>
      </c>
      <c r="T5162">
        <f t="shared" si="1130"/>
        <v>0</v>
      </c>
      <c r="U5162">
        <f t="shared" si="1131"/>
        <v>0</v>
      </c>
      <c r="V5162">
        <f t="shared" si="1132"/>
        <v>0</v>
      </c>
      <c r="W5162">
        <f t="shared" si="1133"/>
        <v>0</v>
      </c>
    </row>
    <row r="5163" spans="1:23">
      <c r="A5163">
        <v>201</v>
      </c>
      <c r="B5163">
        <v>14</v>
      </c>
      <c r="C5163">
        <v>1</v>
      </c>
      <c r="D5163">
        <f>VLOOKUP(A5163,Haul!F:M,8,FALSE)</f>
        <v>4.5203616000000002E-2</v>
      </c>
      <c r="E5163">
        <v>118</v>
      </c>
      <c r="F5163">
        <v>11</v>
      </c>
      <c r="G5163">
        <v>36.42</v>
      </c>
      <c r="H5163">
        <f t="shared" si="1120"/>
        <v>40</v>
      </c>
      <c r="I5163">
        <f t="shared" si="1121"/>
        <v>1</v>
      </c>
      <c r="J5163">
        <f t="shared" si="1122"/>
        <v>0</v>
      </c>
      <c r="K5163">
        <f t="shared" si="1123"/>
        <v>0</v>
      </c>
      <c r="L5163">
        <f t="shared" si="1124"/>
        <v>0</v>
      </c>
      <c r="M5163" s="19" t="s">
        <v>339</v>
      </c>
      <c r="N5163" s="19">
        <f t="shared" si="1125"/>
        <v>2.34520769020772E-2</v>
      </c>
      <c r="O5163">
        <f t="shared" si="1126"/>
        <v>22.122124035386904</v>
      </c>
      <c r="P5163">
        <f t="shared" si="1127"/>
        <v>0.51880975411518404</v>
      </c>
      <c r="Q5163" t="str">
        <f>VLOOKUP(A5163,Haul!F:W,18,FALSE)</f>
        <v>129</v>
      </c>
      <c r="R5163">
        <f t="shared" si="1128"/>
        <v>0</v>
      </c>
      <c r="S5163">
        <f t="shared" si="1129"/>
        <v>0</v>
      </c>
      <c r="T5163">
        <f t="shared" si="1130"/>
        <v>0</v>
      </c>
      <c r="U5163">
        <f t="shared" si="1131"/>
        <v>0</v>
      </c>
      <c r="V5163">
        <f t="shared" si="1132"/>
        <v>0</v>
      </c>
      <c r="W5163">
        <f t="shared" si="1133"/>
        <v>0</v>
      </c>
    </row>
    <row r="5164" spans="1:23">
      <c r="A5164">
        <v>201</v>
      </c>
      <c r="B5164">
        <v>14</v>
      </c>
      <c r="C5164">
        <v>1</v>
      </c>
      <c r="D5164">
        <f>VLOOKUP(A5164,Haul!F:M,8,FALSE)</f>
        <v>4.5203616000000002E-2</v>
      </c>
      <c r="E5164">
        <v>119</v>
      </c>
      <c r="F5164">
        <v>11</v>
      </c>
      <c r="G5164">
        <v>45.65</v>
      </c>
      <c r="H5164">
        <f t="shared" si="1120"/>
        <v>50</v>
      </c>
      <c r="I5164">
        <f t="shared" si="1121"/>
        <v>1</v>
      </c>
      <c r="J5164">
        <f t="shared" si="1122"/>
        <v>0</v>
      </c>
      <c r="K5164">
        <f t="shared" si="1123"/>
        <v>0</v>
      </c>
      <c r="L5164">
        <f t="shared" si="1124"/>
        <v>0</v>
      </c>
      <c r="M5164" s="19" t="s">
        <v>339</v>
      </c>
      <c r="N5164" s="19">
        <f t="shared" si="1125"/>
        <v>4.7613208077564632E-2</v>
      </c>
      <c r="O5164">
        <f t="shared" si="1126"/>
        <v>22.122124035386904</v>
      </c>
      <c r="P5164">
        <f t="shared" si="1127"/>
        <v>1.0533052948145705</v>
      </c>
      <c r="Q5164" t="str">
        <f>VLOOKUP(A5164,Haul!F:W,18,FALSE)</f>
        <v>129</v>
      </c>
      <c r="R5164">
        <f t="shared" si="1128"/>
        <v>0</v>
      </c>
      <c r="S5164">
        <f t="shared" si="1129"/>
        <v>0</v>
      </c>
      <c r="T5164">
        <f t="shared" si="1130"/>
        <v>0</v>
      </c>
      <c r="U5164">
        <f t="shared" si="1131"/>
        <v>0</v>
      </c>
      <c r="V5164">
        <f t="shared" si="1132"/>
        <v>0</v>
      </c>
      <c r="W5164">
        <f t="shared" si="1133"/>
        <v>0</v>
      </c>
    </row>
    <row r="5165" spans="1:23">
      <c r="A5165">
        <v>201</v>
      </c>
      <c r="B5165">
        <v>14</v>
      </c>
      <c r="C5165">
        <v>1</v>
      </c>
      <c r="D5165">
        <f>VLOOKUP(A5165,Haul!F:M,8,FALSE)</f>
        <v>4.5203616000000002E-2</v>
      </c>
      <c r="E5165">
        <v>120</v>
      </c>
      <c r="F5165">
        <v>11</v>
      </c>
      <c r="G5165">
        <v>48.29</v>
      </c>
      <c r="H5165">
        <f t="shared" si="1120"/>
        <v>50</v>
      </c>
      <c r="I5165">
        <f t="shared" si="1121"/>
        <v>1</v>
      </c>
      <c r="J5165">
        <f t="shared" si="1122"/>
        <v>0</v>
      </c>
      <c r="K5165">
        <f t="shared" si="1123"/>
        <v>0</v>
      </c>
      <c r="L5165">
        <f t="shared" si="1124"/>
        <v>0</v>
      </c>
      <c r="M5165" s="19" t="s">
        <v>339</v>
      </c>
      <c r="N5165" s="19">
        <f t="shared" si="1125"/>
        <v>5.6790139053093783E-2</v>
      </c>
      <c r="O5165">
        <f t="shared" si="1126"/>
        <v>22.122124035386904</v>
      </c>
      <c r="P5165">
        <f t="shared" si="1127"/>
        <v>1.2563185001194104</v>
      </c>
      <c r="Q5165" t="str">
        <f>VLOOKUP(A5165,Haul!F:W,18,FALSE)</f>
        <v>129</v>
      </c>
      <c r="R5165">
        <f t="shared" si="1128"/>
        <v>0</v>
      </c>
      <c r="S5165">
        <f t="shared" si="1129"/>
        <v>0</v>
      </c>
      <c r="T5165">
        <f t="shared" si="1130"/>
        <v>0</v>
      </c>
      <c r="U5165">
        <f t="shared" si="1131"/>
        <v>0</v>
      </c>
      <c r="V5165">
        <f t="shared" si="1132"/>
        <v>0</v>
      </c>
      <c r="W5165">
        <f t="shared" si="1133"/>
        <v>0</v>
      </c>
    </row>
    <row r="5166" spans="1:23">
      <c r="A5166">
        <v>201</v>
      </c>
      <c r="B5166">
        <v>14</v>
      </c>
      <c r="C5166">
        <v>1</v>
      </c>
      <c r="D5166">
        <f>VLOOKUP(A5166,Haul!F:M,8,FALSE)</f>
        <v>4.5203616000000002E-2</v>
      </c>
      <c r="E5166">
        <v>121</v>
      </c>
      <c r="F5166">
        <v>11</v>
      </c>
      <c r="G5166">
        <v>35.57</v>
      </c>
      <c r="H5166">
        <f t="shared" si="1120"/>
        <v>40</v>
      </c>
      <c r="I5166">
        <f t="shared" si="1121"/>
        <v>1</v>
      </c>
      <c r="J5166">
        <f t="shared" si="1122"/>
        <v>0</v>
      </c>
      <c r="K5166">
        <f t="shared" si="1123"/>
        <v>0</v>
      </c>
      <c r="L5166">
        <f t="shared" si="1124"/>
        <v>0</v>
      </c>
      <c r="M5166" s="19" t="s">
        <v>339</v>
      </c>
      <c r="N5166" s="19">
        <f t="shared" si="1125"/>
        <v>2.1778527390192304E-2</v>
      </c>
      <c r="O5166">
        <f t="shared" si="1126"/>
        <v>22.122124035386904</v>
      </c>
      <c r="P5166">
        <f t="shared" si="1127"/>
        <v>0.48178728423390521</v>
      </c>
      <c r="Q5166" t="str">
        <f>VLOOKUP(A5166,Haul!F:W,18,FALSE)</f>
        <v>129</v>
      </c>
      <c r="R5166">
        <f t="shared" si="1128"/>
        <v>0</v>
      </c>
      <c r="S5166">
        <f t="shared" si="1129"/>
        <v>0</v>
      </c>
      <c r="T5166">
        <f t="shared" si="1130"/>
        <v>0</v>
      </c>
      <c r="U5166">
        <f t="shared" si="1131"/>
        <v>0</v>
      </c>
      <c r="V5166">
        <f t="shared" si="1132"/>
        <v>0</v>
      </c>
      <c r="W5166">
        <f t="shared" si="1133"/>
        <v>0</v>
      </c>
    </row>
    <row r="5167" spans="1:23">
      <c r="A5167">
        <v>201</v>
      </c>
      <c r="B5167">
        <v>14</v>
      </c>
      <c r="C5167">
        <v>1</v>
      </c>
      <c r="D5167">
        <f>VLOOKUP(A5167,Haul!F:M,8,FALSE)</f>
        <v>4.5203616000000002E-2</v>
      </c>
      <c r="E5167">
        <v>122</v>
      </c>
      <c r="F5167">
        <v>11</v>
      </c>
      <c r="G5167">
        <v>34.130000000000003</v>
      </c>
      <c r="H5167">
        <f t="shared" si="1120"/>
        <v>35</v>
      </c>
      <c r="I5167">
        <f t="shared" si="1121"/>
        <v>1</v>
      </c>
      <c r="J5167">
        <f t="shared" si="1122"/>
        <v>0</v>
      </c>
      <c r="K5167">
        <f t="shared" si="1123"/>
        <v>0</v>
      </c>
      <c r="L5167">
        <f t="shared" si="1124"/>
        <v>0</v>
      </c>
      <c r="M5167" s="19" t="s">
        <v>339</v>
      </c>
      <c r="N5167" s="19">
        <f t="shared" si="1125"/>
        <v>1.9132109458812722E-2</v>
      </c>
      <c r="O5167">
        <f t="shared" si="1126"/>
        <v>22.122124035386904</v>
      </c>
      <c r="P5167">
        <f t="shared" si="1127"/>
        <v>0.42324289850645402</v>
      </c>
      <c r="Q5167" t="str">
        <f>VLOOKUP(A5167,Haul!F:W,18,FALSE)</f>
        <v>129</v>
      </c>
      <c r="R5167">
        <f t="shared" si="1128"/>
        <v>0</v>
      </c>
      <c r="S5167">
        <f t="shared" si="1129"/>
        <v>0</v>
      </c>
      <c r="T5167">
        <f t="shared" si="1130"/>
        <v>0</v>
      </c>
      <c r="U5167">
        <f t="shared" si="1131"/>
        <v>0</v>
      </c>
      <c r="V5167">
        <f t="shared" si="1132"/>
        <v>0</v>
      </c>
      <c r="W5167">
        <f t="shared" si="1133"/>
        <v>0</v>
      </c>
    </row>
    <row r="5168" spans="1:23">
      <c r="A5168">
        <v>201</v>
      </c>
      <c r="B5168">
        <v>14</v>
      </c>
      <c r="C5168">
        <v>1</v>
      </c>
      <c r="D5168">
        <f>VLOOKUP(A5168,Haul!F:M,8,FALSE)</f>
        <v>4.5203616000000002E-2</v>
      </c>
      <c r="E5168">
        <v>123</v>
      </c>
      <c r="F5168">
        <v>11</v>
      </c>
      <c r="G5168">
        <v>44.74</v>
      </c>
      <c r="H5168">
        <f t="shared" si="1120"/>
        <v>45</v>
      </c>
      <c r="I5168">
        <f t="shared" si="1121"/>
        <v>1</v>
      </c>
      <c r="J5168">
        <f t="shared" si="1122"/>
        <v>0</v>
      </c>
      <c r="K5168">
        <f t="shared" si="1123"/>
        <v>0</v>
      </c>
      <c r="L5168">
        <f t="shared" si="1124"/>
        <v>0</v>
      </c>
      <c r="M5168" s="19" t="s">
        <v>339</v>
      </c>
      <c r="N5168" s="19">
        <f t="shared" si="1125"/>
        <v>4.470051118895739E-2</v>
      </c>
      <c r="O5168">
        <f t="shared" si="1126"/>
        <v>22.122124035386904</v>
      </c>
      <c r="P5168">
        <f t="shared" si="1127"/>
        <v>0.98887025296731546</v>
      </c>
      <c r="Q5168" t="str">
        <f>VLOOKUP(A5168,Haul!F:W,18,FALSE)</f>
        <v>129</v>
      </c>
      <c r="R5168">
        <f t="shared" si="1128"/>
        <v>0</v>
      </c>
      <c r="S5168">
        <f t="shared" si="1129"/>
        <v>0</v>
      </c>
      <c r="T5168">
        <f t="shared" si="1130"/>
        <v>0</v>
      </c>
      <c r="U5168">
        <f t="shared" si="1131"/>
        <v>0</v>
      </c>
      <c r="V5168">
        <f t="shared" si="1132"/>
        <v>0</v>
      </c>
      <c r="W5168">
        <f t="shared" si="1133"/>
        <v>0</v>
      </c>
    </row>
    <row r="5169" spans="1:23">
      <c r="A5169">
        <v>201</v>
      </c>
      <c r="B5169">
        <v>14</v>
      </c>
      <c r="C5169">
        <v>1</v>
      </c>
      <c r="D5169">
        <f>VLOOKUP(A5169,Haul!F:M,8,FALSE)</f>
        <v>4.5203616000000002E-2</v>
      </c>
      <c r="E5169">
        <v>124</v>
      </c>
      <c r="F5169">
        <v>11</v>
      </c>
      <c r="G5169">
        <v>38.270000000000003</v>
      </c>
      <c r="H5169">
        <f t="shared" si="1120"/>
        <v>40</v>
      </c>
      <c r="I5169">
        <f t="shared" si="1121"/>
        <v>1</v>
      </c>
      <c r="J5169">
        <f t="shared" si="1122"/>
        <v>0</v>
      </c>
      <c r="K5169">
        <f t="shared" si="1123"/>
        <v>0</v>
      </c>
      <c r="L5169">
        <f t="shared" si="1124"/>
        <v>0</v>
      </c>
      <c r="M5169" s="19" t="s">
        <v>339</v>
      </c>
      <c r="N5169" s="19">
        <f t="shared" si="1125"/>
        <v>2.7393143477485862E-2</v>
      </c>
      <c r="O5169">
        <f t="shared" si="1126"/>
        <v>22.122124035386904</v>
      </c>
      <c r="P5169">
        <f t="shared" si="1127"/>
        <v>0.60599451772809199</v>
      </c>
      <c r="Q5169" t="str">
        <f>VLOOKUP(A5169,Haul!F:W,18,FALSE)</f>
        <v>129</v>
      </c>
      <c r="R5169">
        <f t="shared" si="1128"/>
        <v>0</v>
      </c>
      <c r="S5169">
        <f t="shared" si="1129"/>
        <v>0</v>
      </c>
      <c r="T5169">
        <f t="shared" si="1130"/>
        <v>0</v>
      </c>
      <c r="U5169">
        <f t="shared" si="1131"/>
        <v>0</v>
      </c>
      <c r="V5169">
        <f t="shared" si="1132"/>
        <v>0</v>
      </c>
      <c r="W5169">
        <f t="shared" si="1133"/>
        <v>0</v>
      </c>
    </row>
    <row r="5170" spans="1:23">
      <c r="A5170">
        <v>204</v>
      </c>
      <c r="B5170">
        <v>12</v>
      </c>
      <c r="C5170">
        <v>1</v>
      </c>
      <c r="D5170">
        <f>VLOOKUP(A5170,Haul!F:M,8,FALSE)</f>
        <v>3.7751444999999995E-2</v>
      </c>
      <c r="E5170">
        <v>1</v>
      </c>
      <c r="F5170">
        <v>11</v>
      </c>
      <c r="G5170">
        <v>32.159999999999997</v>
      </c>
      <c r="H5170">
        <f t="shared" si="1120"/>
        <v>35</v>
      </c>
      <c r="I5170">
        <f t="shared" si="1121"/>
        <v>1</v>
      </c>
      <c r="J5170">
        <f t="shared" si="1122"/>
        <v>0</v>
      </c>
      <c r="K5170">
        <f t="shared" si="1123"/>
        <v>0</v>
      </c>
      <c r="L5170">
        <f t="shared" si="1124"/>
        <v>0</v>
      </c>
      <c r="M5170" s="19" t="s">
        <v>339</v>
      </c>
      <c r="N5170" s="19">
        <f t="shared" si="1125"/>
        <v>1.5878752474752674E-2</v>
      </c>
      <c r="O5170">
        <f t="shared" si="1126"/>
        <v>26.489052273363313</v>
      </c>
      <c r="P5170">
        <f t="shared" si="1127"/>
        <v>0.42061310433952065</v>
      </c>
      <c r="Q5170" t="str">
        <f>VLOOKUP(A5170,Haul!F:W,18,FALSE)</f>
        <v>97</v>
      </c>
      <c r="R5170">
        <f t="shared" si="1128"/>
        <v>0</v>
      </c>
      <c r="S5170">
        <f t="shared" si="1129"/>
        <v>0</v>
      </c>
      <c r="T5170">
        <f t="shared" si="1130"/>
        <v>0</v>
      </c>
      <c r="U5170">
        <f t="shared" si="1131"/>
        <v>0</v>
      </c>
      <c r="V5170">
        <f t="shared" si="1132"/>
        <v>0</v>
      </c>
      <c r="W5170">
        <f t="shared" si="1133"/>
        <v>0</v>
      </c>
    </row>
    <row r="5171" spans="1:23">
      <c r="A5171">
        <v>204</v>
      </c>
      <c r="B5171">
        <v>12</v>
      </c>
      <c r="C5171">
        <v>1</v>
      </c>
      <c r="D5171">
        <f>VLOOKUP(A5171,Haul!F:M,8,FALSE)</f>
        <v>3.7751444999999995E-2</v>
      </c>
      <c r="E5171">
        <v>1</v>
      </c>
      <c r="F5171">
        <v>12</v>
      </c>
      <c r="G5171">
        <v>65.64</v>
      </c>
      <c r="H5171">
        <f t="shared" si="1120"/>
        <v>70</v>
      </c>
      <c r="I5171">
        <f t="shared" si="1121"/>
        <v>2</v>
      </c>
      <c r="J5171">
        <f t="shared" si="1122"/>
        <v>1</v>
      </c>
      <c r="K5171">
        <f t="shared" si="1123"/>
        <v>0</v>
      </c>
      <c r="L5171">
        <f t="shared" si="1124"/>
        <v>0</v>
      </c>
      <c r="M5171" s="19" t="s">
        <v>339</v>
      </c>
      <c r="N5171" s="19">
        <f t="shared" si="1125"/>
        <v>0.16108525506097213</v>
      </c>
      <c r="O5171">
        <f t="shared" si="1126"/>
        <v>26.489052273363313</v>
      </c>
      <c r="P5171">
        <f t="shared" si="1127"/>
        <v>4.2669957417781532</v>
      </c>
      <c r="Q5171" t="str">
        <f>VLOOKUP(A5171,Haul!F:W,18,FALSE)</f>
        <v>97</v>
      </c>
      <c r="R5171">
        <f t="shared" si="1128"/>
        <v>0</v>
      </c>
      <c r="S5171">
        <f t="shared" si="1129"/>
        <v>0</v>
      </c>
      <c r="T5171">
        <f t="shared" si="1130"/>
        <v>26.489052273363313</v>
      </c>
      <c r="U5171">
        <f t="shared" si="1131"/>
        <v>0</v>
      </c>
      <c r="V5171">
        <f t="shared" si="1132"/>
        <v>0</v>
      </c>
      <c r="W5171">
        <f t="shared" si="1133"/>
        <v>4.2669957417781532</v>
      </c>
    </row>
    <row r="5172" spans="1:23">
      <c r="A5172">
        <v>204</v>
      </c>
      <c r="B5172">
        <v>12</v>
      </c>
      <c r="C5172">
        <v>1</v>
      </c>
      <c r="D5172">
        <f>VLOOKUP(A5172,Haul!F:M,8,FALSE)</f>
        <v>3.7751444999999995E-2</v>
      </c>
      <c r="E5172">
        <v>2</v>
      </c>
      <c r="F5172">
        <v>12</v>
      </c>
      <c r="G5172">
        <v>45.88</v>
      </c>
      <c r="H5172">
        <f t="shared" si="1120"/>
        <v>50</v>
      </c>
      <c r="I5172">
        <f t="shared" si="1121"/>
        <v>2</v>
      </c>
      <c r="J5172">
        <f t="shared" si="1122"/>
        <v>1</v>
      </c>
      <c r="K5172">
        <f t="shared" si="1123"/>
        <v>0</v>
      </c>
      <c r="L5172">
        <f t="shared" si="1124"/>
        <v>0</v>
      </c>
      <c r="M5172" s="19" t="s">
        <v>339</v>
      </c>
      <c r="N5172" s="19">
        <f t="shared" si="1125"/>
        <v>5.9495578316750078E-2</v>
      </c>
      <c r="O5172">
        <f t="shared" si="1126"/>
        <v>26.489052273363313</v>
      </c>
      <c r="P5172">
        <f t="shared" si="1127"/>
        <v>1.5759814840663737</v>
      </c>
      <c r="Q5172" t="str">
        <f>VLOOKUP(A5172,Haul!F:W,18,FALSE)</f>
        <v>97</v>
      </c>
      <c r="R5172">
        <f t="shared" si="1128"/>
        <v>0</v>
      </c>
      <c r="S5172">
        <f t="shared" si="1129"/>
        <v>0</v>
      </c>
      <c r="T5172">
        <f t="shared" si="1130"/>
        <v>26.489052273363313</v>
      </c>
      <c r="U5172">
        <f t="shared" si="1131"/>
        <v>0</v>
      </c>
      <c r="V5172">
        <f t="shared" si="1132"/>
        <v>0</v>
      </c>
      <c r="W5172">
        <f t="shared" si="1133"/>
        <v>1.5759814840663737</v>
      </c>
    </row>
    <row r="5173" spans="1:23">
      <c r="A5173">
        <v>204</v>
      </c>
      <c r="B5173">
        <v>12</v>
      </c>
      <c r="C5173">
        <v>1</v>
      </c>
      <c r="D5173">
        <f>VLOOKUP(A5173,Haul!F:M,8,FALSE)</f>
        <v>3.7751444999999995E-2</v>
      </c>
      <c r="E5173">
        <v>3</v>
      </c>
      <c r="F5173">
        <v>12</v>
      </c>
      <c r="G5173">
        <v>32</v>
      </c>
      <c r="H5173">
        <f t="shared" si="1120"/>
        <v>35</v>
      </c>
      <c r="I5173">
        <f t="shared" si="1121"/>
        <v>2</v>
      </c>
      <c r="J5173">
        <f t="shared" si="1122"/>
        <v>1</v>
      </c>
      <c r="K5173">
        <f t="shared" si="1123"/>
        <v>0</v>
      </c>
      <c r="L5173">
        <f t="shared" si="1124"/>
        <v>0</v>
      </c>
      <c r="M5173" s="19" t="s">
        <v>339</v>
      </c>
      <c r="N5173" s="19">
        <f t="shared" si="1125"/>
        <v>2.1843995530800631E-2</v>
      </c>
      <c r="O5173">
        <f t="shared" si="1126"/>
        <v>26.489052273363313</v>
      </c>
      <c r="P5173">
        <f t="shared" si="1127"/>
        <v>0.5786267394744925</v>
      </c>
      <c r="Q5173" t="str">
        <f>VLOOKUP(A5173,Haul!F:W,18,FALSE)</f>
        <v>97</v>
      </c>
      <c r="R5173">
        <f t="shared" si="1128"/>
        <v>0</v>
      </c>
      <c r="S5173">
        <f t="shared" si="1129"/>
        <v>0</v>
      </c>
      <c r="T5173">
        <f t="shared" si="1130"/>
        <v>26.489052273363313</v>
      </c>
      <c r="U5173">
        <f t="shared" si="1131"/>
        <v>0</v>
      </c>
      <c r="V5173">
        <f t="shared" si="1132"/>
        <v>0</v>
      </c>
      <c r="W5173">
        <f t="shared" si="1133"/>
        <v>0.5786267394744925</v>
      </c>
    </row>
    <row r="5174" spans="1:23">
      <c r="A5174">
        <v>207</v>
      </c>
      <c r="B5174">
        <v>15</v>
      </c>
      <c r="C5174">
        <v>1</v>
      </c>
      <c r="D5174">
        <f>VLOOKUP(A5174,Haul!F:M,8,FALSE)</f>
        <v>4.4862484000000001E-2</v>
      </c>
      <c r="E5174">
        <v>1</v>
      </c>
      <c r="F5174">
        <v>11</v>
      </c>
      <c r="G5174">
        <v>129.18</v>
      </c>
      <c r="H5174">
        <f t="shared" si="1120"/>
        <v>130</v>
      </c>
      <c r="I5174">
        <f t="shared" si="1121"/>
        <v>1</v>
      </c>
      <c r="J5174">
        <f t="shared" si="1122"/>
        <v>0</v>
      </c>
      <c r="K5174">
        <f t="shared" si="1123"/>
        <v>1</v>
      </c>
      <c r="L5174">
        <f t="shared" si="1124"/>
        <v>1</v>
      </c>
      <c r="M5174" s="19" t="s">
        <v>339</v>
      </c>
      <c r="N5174" s="19">
        <f t="shared" si="1125"/>
        <v>1.2415888294495452</v>
      </c>
      <c r="O5174">
        <f t="shared" si="1126"/>
        <v>22.290339518427022</v>
      </c>
      <c r="P5174">
        <f t="shared" si="1127"/>
        <v>27.675436550716743</v>
      </c>
      <c r="Q5174" t="str">
        <f>VLOOKUP(A5174,Haul!F:W,18,FALSE)</f>
        <v>143</v>
      </c>
      <c r="R5174">
        <f t="shared" si="1128"/>
        <v>22.290339518427022</v>
      </c>
      <c r="S5174">
        <f t="shared" si="1129"/>
        <v>22.290339518427022</v>
      </c>
      <c r="T5174">
        <f t="shared" si="1130"/>
        <v>0</v>
      </c>
      <c r="U5174">
        <f t="shared" si="1131"/>
        <v>27.675436550716743</v>
      </c>
      <c r="V5174">
        <f t="shared" si="1132"/>
        <v>27.675436550716743</v>
      </c>
      <c r="W5174">
        <f t="shared" si="1133"/>
        <v>0</v>
      </c>
    </row>
    <row r="5175" spans="1:23">
      <c r="A5175">
        <v>207</v>
      </c>
      <c r="B5175">
        <v>15</v>
      </c>
      <c r="C5175">
        <v>1</v>
      </c>
      <c r="D5175">
        <f>VLOOKUP(A5175,Haul!F:M,8,FALSE)</f>
        <v>4.4862484000000001E-2</v>
      </c>
      <c r="E5175">
        <v>2</v>
      </c>
      <c r="F5175">
        <v>11</v>
      </c>
      <c r="G5175">
        <v>111.57</v>
      </c>
      <c r="H5175">
        <f t="shared" si="1120"/>
        <v>115</v>
      </c>
      <c r="I5175">
        <f t="shared" si="1121"/>
        <v>1</v>
      </c>
      <c r="J5175">
        <f t="shared" si="1122"/>
        <v>0</v>
      </c>
      <c r="K5175">
        <f t="shared" si="1123"/>
        <v>1</v>
      </c>
      <c r="L5175">
        <f t="shared" si="1124"/>
        <v>0</v>
      </c>
      <c r="M5175" s="19" t="s">
        <v>339</v>
      </c>
      <c r="N5175" s="19">
        <f t="shared" si="1125"/>
        <v>0.78422700971928527</v>
      </c>
      <c r="O5175">
        <f t="shared" si="1126"/>
        <v>22.290339518427022</v>
      </c>
      <c r="P5175">
        <f t="shared" si="1127"/>
        <v>17.480686306163637</v>
      </c>
      <c r="Q5175" t="str">
        <f>VLOOKUP(A5175,Haul!F:W,18,FALSE)</f>
        <v>143</v>
      </c>
      <c r="R5175">
        <f t="shared" si="1128"/>
        <v>22.290339518427022</v>
      </c>
      <c r="S5175">
        <f t="shared" si="1129"/>
        <v>0</v>
      </c>
      <c r="T5175">
        <f t="shared" si="1130"/>
        <v>0</v>
      </c>
      <c r="U5175">
        <f t="shared" si="1131"/>
        <v>17.480686306163637</v>
      </c>
      <c r="V5175">
        <f t="shared" si="1132"/>
        <v>0</v>
      </c>
      <c r="W5175">
        <f t="shared" si="1133"/>
        <v>0</v>
      </c>
    </row>
    <row r="5176" spans="1:23">
      <c r="A5176">
        <v>207</v>
      </c>
      <c r="B5176">
        <v>15</v>
      </c>
      <c r="C5176">
        <v>1</v>
      </c>
      <c r="D5176">
        <f>VLOOKUP(A5176,Haul!F:M,8,FALSE)</f>
        <v>4.4862484000000001E-2</v>
      </c>
      <c r="E5176">
        <v>3</v>
      </c>
      <c r="F5176">
        <v>11</v>
      </c>
      <c r="G5176">
        <v>123.19</v>
      </c>
      <c r="H5176">
        <f t="shared" si="1120"/>
        <v>125</v>
      </c>
      <c r="I5176">
        <f t="shared" si="1121"/>
        <v>1</v>
      </c>
      <c r="J5176">
        <f t="shared" si="1122"/>
        <v>0</v>
      </c>
      <c r="K5176">
        <f t="shared" si="1123"/>
        <v>1</v>
      </c>
      <c r="L5176">
        <f t="shared" si="1124"/>
        <v>0</v>
      </c>
      <c r="M5176" s="19" t="s">
        <v>339</v>
      </c>
      <c r="N5176" s="19">
        <f t="shared" si="1125"/>
        <v>1.0698789560581423</v>
      </c>
      <c r="O5176">
        <f t="shared" si="1126"/>
        <v>22.290339518427022</v>
      </c>
      <c r="P5176">
        <f t="shared" si="1127"/>
        <v>23.847965174156258</v>
      </c>
      <c r="Q5176" t="str">
        <f>VLOOKUP(A5176,Haul!F:W,18,FALSE)</f>
        <v>143</v>
      </c>
      <c r="R5176">
        <f t="shared" si="1128"/>
        <v>22.290339518427022</v>
      </c>
      <c r="S5176">
        <f t="shared" si="1129"/>
        <v>0</v>
      </c>
      <c r="T5176">
        <f t="shared" si="1130"/>
        <v>0</v>
      </c>
      <c r="U5176">
        <f t="shared" si="1131"/>
        <v>23.847965174156258</v>
      </c>
      <c r="V5176">
        <f t="shared" si="1132"/>
        <v>0</v>
      </c>
      <c r="W5176">
        <f t="shared" si="1133"/>
        <v>0</v>
      </c>
    </row>
    <row r="5177" spans="1:23">
      <c r="A5177">
        <v>207</v>
      </c>
      <c r="B5177">
        <v>15</v>
      </c>
      <c r="C5177">
        <v>1</v>
      </c>
      <c r="D5177">
        <f>VLOOKUP(A5177,Haul!F:M,8,FALSE)</f>
        <v>4.4862484000000001E-2</v>
      </c>
      <c r="E5177">
        <v>4</v>
      </c>
      <c r="F5177">
        <v>11</v>
      </c>
      <c r="G5177">
        <v>122.79</v>
      </c>
      <c r="H5177">
        <f t="shared" si="1120"/>
        <v>125</v>
      </c>
      <c r="I5177">
        <f t="shared" si="1121"/>
        <v>1</v>
      </c>
      <c r="J5177">
        <f t="shared" si="1122"/>
        <v>0</v>
      </c>
      <c r="K5177">
        <f t="shared" si="1123"/>
        <v>1</v>
      </c>
      <c r="L5177">
        <f t="shared" si="1124"/>
        <v>0</v>
      </c>
      <c r="M5177" s="19" t="s">
        <v>339</v>
      </c>
      <c r="N5177" s="19">
        <f t="shared" si="1125"/>
        <v>1.0590259356496208</v>
      </c>
      <c r="O5177">
        <f t="shared" si="1126"/>
        <v>22.290339518427022</v>
      </c>
      <c r="P5177">
        <f t="shared" si="1127"/>
        <v>23.606047664449893</v>
      </c>
      <c r="Q5177" t="str">
        <f>VLOOKUP(A5177,Haul!F:W,18,FALSE)</f>
        <v>143</v>
      </c>
      <c r="R5177">
        <f t="shared" si="1128"/>
        <v>22.290339518427022</v>
      </c>
      <c r="S5177">
        <f t="shared" si="1129"/>
        <v>0</v>
      </c>
      <c r="T5177">
        <f t="shared" si="1130"/>
        <v>0</v>
      </c>
      <c r="U5177">
        <f t="shared" si="1131"/>
        <v>23.606047664449893</v>
      </c>
      <c r="V5177">
        <f t="shared" si="1132"/>
        <v>0</v>
      </c>
      <c r="W5177">
        <f t="shared" si="1133"/>
        <v>0</v>
      </c>
    </row>
    <row r="5178" spans="1:23">
      <c r="A5178">
        <v>207</v>
      </c>
      <c r="B5178">
        <v>15</v>
      </c>
      <c r="C5178">
        <v>1</v>
      </c>
      <c r="D5178">
        <f>VLOOKUP(A5178,Haul!F:M,8,FALSE)</f>
        <v>4.4862484000000001E-2</v>
      </c>
      <c r="E5178">
        <v>5</v>
      </c>
      <c r="F5178">
        <v>11</v>
      </c>
      <c r="G5178">
        <v>111.98</v>
      </c>
      <c r="H5178">
        <f t="shared" si="1120"/>
        <v>115</v>
      </c>
      <c r="I5178">
        <f t="shared" si="1121"/>
        <v>1</v>
      </c>
      <c r="J5178">
        <f t="shared" si="1122"/>
        <v>0</v>
      </c>
      <c r="K5178">
        <f t="shared" si="1123"/>
        <v>1</v>
      </c>
      <c r="L5178">
        <f t="shared" si="1124"/>
        <v>0</v>
      </c>
      <c r="M5178" s="19" t="s">
        <v>339</v>
      </c>
      <c r="N5178" s="19">
        <f t="shared" si="1125"/>
        <v>0.79329724334914586</v>
      </c>
      <c r="O5178">
        <f t="shared" si="1126"/>
        <v>22.290339518427022</v>
      </c>
      <c r="P5178">
        <f t="shared" si="1127"/>
        <v>17.682864893284684</v>
      </c>
      <c r="Q5178" t="str">
        <f>VLOOKUP(A5178,Haul!F:W,18,FALSE)</f>
        <v>143</v>
      </c>
      <c r="R5178">
        <f t="shared" si="1128"/>
        <v>22.290339518427022</v>
      </c>
      <c r="S5178">
        <f t="shared" si="1129"/>
        <v>0</v>
      </c>
      <c r="T5178">
        <f t="shared" si="1130"/>
        <v>0</v>
      </c>
      <c r="U5178">
        <f t="shared" si="1131"/>
        <v>17.682864893284684</v>
      </c>
      <c r="V5178">
        <f t="shared" si="1132"/>
        <v>0</v>
      </c>
      <c r="W5178">
        <f t="shared" si="1133"/>
        <v>0</v>
      </c>
    </row>
    <row r="5179" spans="1:23">
      <c r="A5179">
        <v>207</v>
      </c>
      <c r="B5179">
        <v>15</v>
      </c>
      <c r="C5179">
        <v>1</v>
      </c>
      <c r="D5179">
        <f>VLOOKUP(A5179,Haul!F:M,8,FALSE)</f>
        <v>4.4862484000000001E-2</v>
      </c>
      <c r="E5179">
        <v>6</v>
      </c>
      <c r="F5179">
        <v>11</v>
      </c>
      <c r="G5179">
        <v>129.12</v>
      </c>
      <c r="H5179">
        <f t="shared" si="1120"/>
        <v>130</v>
      </c>
      <c r="I5179">
        <f t="shared" si="1121"/>
        <v>1</v>
      </c>
      <c r="J5179">
        <f t="shared" si="1122"/>
        <v>0</v>
      </c>
      <c r="K5179">
        <f t="shared" si="1123"/>
        <v>1</v>
      </c>
      <c r="L5179">
        <f t="shared" si="1124"/>
        <v>1</v>
      </c>
      <c r="M5179" s="19" t="s">
        <v>339</v>
      </c>
      <c r="N5179" s="19">
        <f t="shared" si="1125"/>
        <v>1.2397818385531454</v>
      </c>
      <c r="O5179">
        <f t="shared" si="1126"/>
        <v>22.290339518427022</v>
      </c>
      <c r="P5179">
        <f t="shared" si="1127"/>
        <v>27.635158110129286</v>
      </c>
      <c r="Q5179" t="str">
        <f>VLOOKUP(A5179,Haul!F:W,18,FALSE)</f>
        <v>143</v>
      </c>
      <c r="R5179">
        <f t="shared" si="1128"/>
        <v>22.290339518427022</v>
      </c>
      <c r="S5179">
        <f t="shared" si="1129"/>
        <v>22.290339518427022</v>
      </c>
      <c r="T5179">
        <f t="shared" si="1130"/>
        <v>0</v>
      </c>
      <c r="U5179">
        <f t="shared" si="1131"/>
        <v>27.635158110129286</v>
      </c>
      <c r="V5179">
        <f t="shared" si="1132"/>
        <v>27.635158110129286</v>
      </c>
      <c r="W5179">
        <f t="shared" si="1133"/>
        <v>0</v>
      </c>
    </row>
    <row r="5180" spans="1:23">
      <c r="A5180">
        <v>207</v>
      </c>
      <c r="B5180">
        <v>15</v>
      </c>
      <c r="C5180">
        <v>1</v>
      </c>
      <c r="D5180">
        <f>VLOOKUP(A5180,Haul!F:M,8,FALSE)</f>
        <v>4.4862484000000001E-2</v>
      </c>
      <c r="E5180">
        <v>7</v>
      </c>
      <c r="F5180">
        <v>11</v>
      </c>
      <c r="G5180">
        <v>129.09</v>
      </c>
      <c r="H5180">
        <f t="shared" si="1120"/>
        <v>130</v>
      </c>
      <c r="I5180">
        <f t="shared" si="1121"/>
        <v>1</v>
      </c>
      <c r="J5180">
        <f t="shared" si="1122"/>
        <v>0</v>
      </c>
      <c r="K5180">
        <f t="shared" si="1123"/>
        <v>1</v>
      </c>
      <c r="L5180">
        <f t="shared" si="1124"/>
        <v>1</v>
      </c>
      <c r="M5180" s="19" t="s">
        <v>339</v>
      </c>
      <c r="N5180" s="19">
        <f t="shared" si="1125"/>
        <v>1.2388790150992675</v>
      </c>
      <c r="O5180">
        <f t="shared" si="1126"/>
        <v>22.290339518427022</v>
      </c>
      <c r="P5180">
        <f t="shared" si="1127"/>
        <v>27.615033868817147</v>
      </c>
      <c r="Q5180" t="str">
        <f>VLOOKUP(A5180,Haul!F:W,18,FALSE)</f>
        <v>143</v>
      </c>
      <c r="R5180">
        <f t="shared" si="1128"/>
        <v>22.290339518427022</v>
      </c>
      <c r="S5180">
        <f t="shared" si="1129"/>
        <v>22.290339518427022</v>
      </c>
      <c r="T5180">
        <f t="shared" si="1130"/>
        <v>0</v>
      </c>
      <c r="U5180">
        <f t="shared" si="1131"/>
        <v>27.615033868817147</v>
      </c>
      <c r="V5180">
        <f t="shared" si="1132"/>
        <v>27.615033868817147</v>
      </c>
      <c r="W5180">
        <f t="shared" si="1133"/>
        <v>0</v>
      </c>
    </row>
    <row r="5181" spans="1:23">
      <c r="A5181">
        <v>207</v>
      </c>
      <c r="B5181">
        <v>15</v>
      </c>
      <c r="C5181">
        <v>1</v>
      </c>
      <c r="D5181">
        <f>VLOOKUP(A5181,Haul!F:M,8,FALSE)</f>
        <v>4.4862484000000001E-2</v>
      </c>
      <c r="E5181">
        <v>8</v>
      </c>
      <c r="F5181">
        <v>11</v>
      </c>
      <c r="G5181">
        <v>112.4</v>
      </c>
      <c r="H5181">
        <f t="shared" si="1120"/>
        <v>115</v>
      </c>
      <c r="I5181">
        <f t="shared" si="1121"/>
        <v>1</v>
      </c>
      <c r="J5181">
        <f t="shared" si="1122"/>
        <v>0</v>
      </c>
      <c r="K5181">
        <f t="shared" si="1123"/>
        <v>1</v>
      </c>
      <c r="L5181">
        <f t="shared" si="1124"/>
        <v>0</v>
      </c>
      <c r="M5181" s="19" t="s">
        <v>339</v>
      </c>
      <c r="N5181" s="19">
        <f t="shared" si="1125"/>
        <v>0.80266251004369837</v>
      </c>
      <c r="O5181">
        <f t="shared" si="1126"/>
        <v>22.290339518427022</v>
      </c>
      <c r="P5181">
        <f t="shared" si="1127"/>
        <v>17.891619867586876</v>
      </c>
      <c r="Q5181" t="str">
        <f>VLOOKUP(A5181,Haul!F:W,18,FALSE)</f>
        <v>143</v>
      </c>
      <c r="R5181">
        <f t="shared" si="1128"/>
        <v>22.290339518427022</v>
      </c>
      <c r="S5181">
        <f t="shared" si="1129"/>
        <v>0</v>
      </c>
      <c r="T5181">
        <f t="shared" si="1130"/>
        <v>0</v>
      </c>
      <c r="U5181">
        <f t="shared" si="1131"/>
        <v>17.891619867586876</v>
      </c>
      <c r="V5181">
        <f t="shared" si="1132"/>
        <v>0</v>
      </c>
      <c r="W5181">
        <f t="shared" si="1133"/>
        <v>0</v>
      </c>
    </row>
    <row r="5182" spans="1:23">
      <c r="A5182">
        <v>207</v>
      </c>
      <c r="B5182">
        <v>15</v>
      </c>
      <c r="C5182">
        <v>1</v>
      </c>
      <c r="D5182">
        <f>VLOOKUP(A5182,Haul!F:M,8,FALSE)</f>
        <v>4.4862484000000001E-2</v>
      </c>
      <c r="E5182">
        <v>9</v>
      </c>
      <c r="F5182">
        <v>11</v>
      </c>
      <c r="G5182">
        <v>125.16</v>
      </c>
      <c r="H5182">
        <f t="shared" si="1120"/>
        <v>130</v>
      </c>
      <c r="I5182">
        <f t="shared" si="1121"/>
        <v>1</v>
      </c>
      <c r="J5182">
        <f t="shared" si="1122"/>
        <v>0</v>
      </c>
      <c r="K5182">
        <f t="shared" si="1123"/>
        <v>1</v>
      </c>
      <c r="L5182">
        <f t="shared" si="1124"/>
        <v>1</v>
      </c>
      <c r="M5182" s="19" t="s">
        <v>339</v>
      </c>
      <c r="N5182" s="19">
        <f t="shared" si="1125"/>
        <v>1.1244369446828322</v>
      </c>
      <c r="O5182">
        <f t="shared" si="1126"/>
        <v>22.290339518427022</v>
      </c>
      <c r="P5182">
        <f t="shared" si="1127"/>
        <v>25.064081264043072</v>
      </c>
      <c r="Q5182" t="str">
        <f>VLOOKUP(A5182,Haul!F:W,18,FALSE)</f>
        <v>143</v>
      </c>
      <c r="R5182">
        <f t="shared" si="1128"/>
        <v>22.290339518427022</v>
      </c>
      <c r="S5182">
        <f t="shared" si="1129"/>
        <v>22.290339518427022</v>
      </c>
      <c r="T5182">
        <f t="shared" si="1130"/>
        <v>0</v>
      </c>
      <c r="U5182">
        <f t="shared" si="1131"/>
        <v>25.064081264043072</v>
      </c>
      <c r="V5182">
        <f t="shared" si="1132"/>
        <v>25.064081264043072</v>
      </c>
      <c r="W5182">
        <f t="shared" si="1133"/>
        <v>0</v>
      </c>
    </row>
    <row r="5183" spans="1:23">
      <c r="A5183">
        <v>207</v>
      </c>
      <c r="B5183">
        <v>15</v>
      </c>
      <c r="C5183">
        <v>1</v>
      </c>
      <c r="D5183">
        <f>VLOOKUP(A5183,Haul!F:M,8,FALSE)</f>
        <v>4.4862484000000001E-2</v>
      </c>
      <c r="E5183">
        <v>10</v>
      </c>
      <c r="F5183">
        <v>11</v>
      </c>
      <c r="G5183">
        <v>111.16</v>
      </c>
      <c r="H5183">
        <f t="shared" si="1120"/>
        <v>115</v>
      </c>
      <c r="I5183">
        <f t="shared" si="1121"/>
        <v>1</v>
      </c>
      <c r="J5183">
        <f t="shared" si="1122"/>
        <v>0</v>
      </c>
      <c r="K5183">
        <f t="shared" si="1123"/>
        <v>1</v>
      </c>
      <c r="L5183">
        <f t="shared" si="1124"/>
        <v>0</v>
      </c>
      <c r="M5183" s="19" t="s">
        <v>339</v>
      </c>
      <c r="N5183" s="19">
        <f t="shared" si="1125"/>
        <v>0.77522766040372004</v>
      </c>
      <c r="O5183">
        <f t="shared" si="1126"/>
        <v>22.290339518427022</v>
      </c>
      <c r="P5183">
        <f t="shared" si="1127"/>
        <v>17.280087754474764</v>
      </c>
      <c r="Q5183" t="str">
        <f>VLOOKUP(A5183,Haul!F:W,18,FALSE)</f>
        <v>143</v>
      </c>
      <c r="R5183">
        <f t="shared" si="1128"/>
        <v>22.290339518427022</v>
      </c>
      <c r="S5183">
        <f t="shared" si="1129"/>
        <v>0</v>
      </c>
      <c r="T5183">
        <f t="shared" si="1130"/>
        <v>0</v>
      </c>
      <c r="U5183">
        <f t="shared" si="1131"/>
        <v>17.280087754474764</v>
      </c>
      <c r="V5183">
        <f t="shared" si="1132"/>
        <v>0</v>
      </c>
      <c r="W5183">
        <f t="shared" si="1133"/>
        <v>0</v>
      </c>
    </row>
    <row r="5184" spans="1:23">
      <c r="A5184">
        <v>207</v>
      </c>
      <c r="B5184">
        <v>15</v>
      </c>
      <c r="C5184">
        <v>1</v>
      </c>
      <c r="D5184">
        <f>VLOOKUP(A5184,Haul!F:M,8,FALSE)</f>
        <v>4.4862484000000001E-2</v>
      </c>
      <c r="E5184">
        <v>11</v>
      </c>
      <c r="F5184">
        <v>11</v>
      </c>
      <c r="G5184">
        <v>118.02</v>
      </c>
      <c r="H5184">
        <f t="shared" si="1120"/>
        <v>120</v>
      </c>
      <c r="I5184">
        <f t="shared" si="1121"/>
        <v>1</v>
      </c>
      <c r="J5184">
        <f t="shared" si="1122"/>
        <v>0</v>
      </c>
      <c r="K5184">
        <f t="shared" si="1123"/>
        <v>1</v>
      </c>
      <c r="L5184">
        <f t="shared" si="1124"/>
        <v>0</v>
      </c>
      <c r="M5184" s="19" t="s">
        <v>339</v>
      </c>
      <c r="N5184" s="19">
        <f t="shared" si="1125"/>
        <v>0.93532260690525781</v>
      </c>
      <c r="O5184">
        <f t="shared" si="1126"/>
        <v>22.290339518427022</v>
      </c>
      <c r="P5184">
        <f t="shared" si="1127"/>
        <v>20.848658467178449</v>
      </c>
      <c r="Q5184" t="str">
        <f>VLOOKUP(A5184,Haul!F:W,18,FALSE)</f>
        <v>143</v>
      </c>
      <c r="R5184">
        <f t="shared" si="1128"/>
        <v>22.290339518427022</v>
      </c>
      <c r="S5184">
        <f t="shared" si="1129"/>
        <v>0</v>
      </c>
      <c r="T5184">
        <f t="shared" si="1130"/>
        <v>0</v>
      </c>
      <c r="U5184">
        <f t="shared" si="1131"/>
        <v>20.848658467178449</v>
      </c>
      <c r="V5184">
        <f t="shared" si="1132"/>
        <v>0</v>
      </c>
      <c r="W5184">
        <f t="shared" si="1133"/>
        <v>0</v>
      </c>
    </row>
    <row r="5185" spans="1:23">
      <c r="A5185">
        <v>207</v>
      </c>
      <c r="B5185">
        <v>15</v>
      </c>
      <c r="C5185">
        <v>1</v>
      </c>
      <c r="D5185">
        <f>VLOOKUP(A5185,Haul!F:M,8,FALSE)</f>
        <v>4.4862484000000001E-2</v>
      </c>
      <c r="E5185">
        <v>12</v>
      </c>
      <c r="F5185">
        <v>11</v>
      </c>
      <c r="G5185">
        <v>118.56</v>
      </c>
      <c r="H5185">
        <f t="shared" si="1120"/>
        <v>120</v>
      </c>
      <c r="I5185">
        <f t="shared" si="1121"/>
        <v>1</v>
      </c>
      <c r="J5185">
        <f t="shared" si="1122"/>
        <v>0</v>
      </c>
      <c r="K5185">
        <f t="shared" si="1123"/>
        <v>1</v>
      </c>
      <c r="L5185">
        <f t="shared" si="1124"/>
        <v>0</v>
      </c>
      <c r="M5185" s="19" t="s">
        <v>339</v>
      </c>
      <c r="N5185" s="19">
        <f t="shared" si="1125"/>
        <v>0.94880468566341147</v>
      </c>
      <c r="O5185">
        <f t="shared" si="1126"/>
        <v>22.290339518427022</v>
      </c>
      <c r="P5185">
        <f t="shared" si="1127"/>
        <v>21.149178580111869</v>
      </c>
      <c r="Q5185" t="str">
        <f>VLOOKUP(A5185,Haul!F:W,18,FALSE)</f>
        <v>143</v>
      </c>
      <c r="R5185">
        <f t="shared" si="1128"/>
        <v>22.290339518427022</v>
      </c>
      <c r="S5185">
        <f t="shared" si="1129"/>
        <v>0</v>
      </c>
      <c r="T5185">
        <f t="shared" si="1130"/>
        <v>0</v>
      </c>
      <c r="U5185">
        <f t="shared" si="1131"/>
        <v>21.149178580111869</v>
      </c>
      <c r="V5185">
        <f t="shared" si="1132"/>
        <v>0</v>
      </c>
      <c r="W5185">
        <f t="shared" si="1133"/>
        <v>0</v>
      </c>
    </row>
    <row r="5186" spans="1:23">
      <c r="A5186">
        <v>207</v>
      </c>
      <c r="B5186">
        <v>15</v>
      </c>
      <c r="C5186">
        <v>1</v>
      </c>
      <c r="D5186">
        <f>VLOOKUP(A5186,Haul!F:M,8,FALSE)</f>
        <v>4.4862484000000001E-2</v>
      </c>
      <c r="E5186">
        <v>13</v>
      </c>
      <c r="F5186">
        <v>11</v>
      </c>
      <c r="G5186">
        <v>89.43</v>
      </c>
      <c r="H5186">
        <f t="shared" si="1120"/>
        <v>90</v>
      </c>
      <c r="I5186">
        <f t="shared" si="1121"/>
        <v>1</v>
      </c>
      <c r="J5186">
        <f t="shared" si="1122"/>
        <v>0</v>
      </c>
      <c r="K5186">
        <f t="shared" si="1123"/>
        <v>0</v>
      </c>
      <c r="L5186">
        <f t="shared" si="1124"/>
        <v>0</v>
      </c>
      <c r="M5186" s="19" t="s">
        <v>339</v>
      </c>
      <c r="N5186" s="19">
        <f t="shared" si="1125"/>
        <v>0.39199499461787873</v>
      </c>
      <c r="O5186">
        <f t="shared" si="1126"/>
        <v>22.290339518427022</v>
      </c>
      <c r="P5186">
        <f t="shared" si="1127"/>
        <v>8.7377015195564898</v>
      </c>
      <c r="Q5186" t="str">
        <f>VLOOKUP(A5186,Haul!F:W,18,FALSE)</f>
        <v>143</v>
      </c>
      <c r="R5186">
        <f t="shared" si="1128"/>
        <v>0</v>
      </c>
      <c r="S5186">
        <f t="shared" si="1129"/>
        <v>0</v>
      </c>
      <c r="T5186">
        <f t="shared" si="1130"/>
        <v>0</v>
      </c>
      <c r="U5186">
        <f t="shared" si="1131"/>
        <v>0</v>
      </c>
      <c r="V5186">
        <f t="shared" si="1132"/>
        <v>0</v>
      </c>
      <c r="W5186">
        <f t="shared" si="1133"/>
        <v>0</v>
      </c>
    </row>
    <row r="5187" spans="1:23">
      <c r="A5187">
        <v>207</v>
      </c>
      <c r="B5187">
        <v>15</v>
      </c>
      <c r="C5187">
        <v>1</v>
      </c>
      <c r="D5187">
        <f>VLOOKUP(A5187,Haul!F:M,8,FALSE)</f>
        <v>4.4862484000000001E-2</v>
      </c>
      <c r="E5187">
        <v>14</v>
      </c>
      <c r="F5187">
        <v>11</v>
      </c>
      <c r="G5187">
        <v>61.21</v>
      </c>
      <c r="H5187">
        <f t="shared" ref="H5187:H5250" si="1134">ROUNDUP(G5187/5,0)*5</f>
        <v>65</v>
      </c>
      <c r="I5187">
        <f t="shared" ref="I5187:I5250" si="1135">IF(F5187=11, 1,2)</f>
        <v>1</v>
      </c>
      <c r="J5187">
        <f t="shared" ref="J5187:J5250" si="1136">IF(I5187=2,1,0)</f>
        <v>0</v>
      </c>
      <c r="K5187">
        <f t="shared" ref="K5187:K5250" si="1137">1*($I5187=1)*($G5187&gt;=107)</f>
        <v>0</v>
      </c>
      <c r="L5187">
        <f t="shared" ref="L5187:L5250" si="1138">1*($I5187=1)*($G5187&gt;=124)</f>
        <v>0</v>
      </c>
      <c r="M5187" s="19" t="s">
        <v>339</v>
      </c>
      <c r="N5187" s="19">
        <f t="shared" ref="N5187:N5250" si="1139">IF(I5187=1, (0.0002988*G5187^3.135)/1000, (0.001424*G5187^2.781)/1000)</f>
        <v>0.11941771388970437</v>
      </c>
      <c r="O5187">
        <f t="shared" ref="O5187:O5250" si="1140">1/D5187</f>
        <v>22.290339518427022</v>
      </c>
      <c r="P5187">
        <f t="shared" ref="P5187:P5250" si="1141">N5187*O5187</f>
        <v>2.6618613871158887</v>
      </c>
      <c r="Q5187" t="str">
        <f>VLOOKUP(A5187,Haul!F:W,18,FALSE)</f>
        <v>143</v>
      </c>
      <c r="R5187">
        <f t="shared" ref="R5187:R5250" si="1142">K5187*O5187</f>
        <v>0</v>
      </c>
      <c r="S5187">
        <f t="shared" ref="S5187:S5250" si="1143">L5187*O5187</f>
        <v>0</v>
      </c>
      <c r="T5187">
        <f t="shared" ref="T5187:T5250" si="1144">J5187*O5187</f>
        <v>0</v>
      </c>
      <c r="U5187">
        <f t="shared" ref="U5187:U5250" si="1145">N5187*R5187</f>
        <v>0</v>
      </c>
      <c r="V5187">
        <f t="shared" ref="V5187:V5250" si="1146">N5187*S5187</f>
        <v>0</v>
      </c>
      <c r="W5187">
        <f t="shared" ref="W5187:W5250" si="1147">N5187*T5187</f>
        <v>0</v>
      </c>
    </row>
    <row r="5188" spans="1:23">
      <c r="A5188">
        <v>207</v>
      </c>
      <c r="B5188">
        <v>15</v>
      </c>
      <c r="C5188">
        <v>1</v>
      </c>
      <c r="D5188">
        <f>VLOOKUP(A5188,Haul!F:M,8,FALSE)</f>
        <v>4.4862484000000001E-2</v>
      </c>
      <c r="E5188">
        <v>15</v>
      </c>
      <c r="F5188">
        <v>11</v>
      </c>
      <c r="G5188">
        <v>35.78</v>
      </c>
      <c r="H5188">
        <f t="shared" si="1134"/>
        <v>40</v>
      </c>
      <c r="I5188">
        <f t="shared" si="1135"/>
        <v>1</v>
      </c>
      <c r="J5188">
        <f t="shared" si="1136"/>
        <v>0</v>
      </c>
      <c r="K5188">
        <f t="shared" si="1137"/>
        <v>0</v>
      </c>
      <c r="L5188">
        <f t="shared" si="1138"/>
        <v>0</v>
      </c>
      <c r="M5188" s="19" t="s">
        <v>339</v>
      </c>
      <c r="N5188" s="19">
        <f t="shared" si="1139"/>
        <v>2.218416298120033E-2</v>
      </c>
      <c r="O5188">
        <f t="shared" si="1140"/>
        <v>22.290339518427022</v>
      </c>
      <c r="P5188">
        <f t="shared" si="1141"/>
        <v>0.49449252478307554</v>
      </c>
      <c r="Q5188" t="str">
        <f>VLOOKUP(A5188,Haul!F:W,18,FALSE)</f>
        <v>143</v>
      </c>
      <c r="R5188">
        <f t="shared" si="1142"/>
        <v>0</v>
      </c>
      <c r="S5188">
        <f t="shared" si="1143"/>
        <v>0</v>
      </c>
      <c r="T5188">
        <f t="shared" si="1144"/>
        <v>0</v>
      </c>
      <c r="U5188">
        <f t="shared" si="1145"/>
        <v>0</v>
      </c>
      <c r="V5188">
        <f t="shared" si="1146"/>
        <v>0</v>
      </c>
      <c r="W5188">
        <f t="shared" si="1147"/>
        <v>0</v>
      </c>
    </row>
    <row r="5189" spans="1:23">
      <c r="A5189">
        <v>207</v>
      </c>
      <c r="B5189">
        <v>15</v>
      </c>
      <c r="C5189">
        <v>1</v>
      </c>
      <c r="D5189">
        <f>VLOOKUP(A5189,Haul!F:M,8,FALSE)</f>
        <v>4.4862484000000001E-2</v>
      </c>
      <c r="E5189">
        <v>16</v>
      </c>
      <c r="F5189">
        <v>11</v>
      </c>
      <c r="G5189">
        <v>79.25</v>
      </c>
      <c r="H5189">
        <f t="shared" si="1134"/>
        <v>80</v>
      </c>
      <c r="I5189">
        <f t="shared" si="1135"/>
        <v>1</v>
      </c>
      <c r="J5189">
        <f t="shared" si="1136"/>
        <v>0</v>
      </c>
      <c r="K5189">
        <f t="shared" si="1137"/>
        <v>0</v>
      </c>
      <c r="L5189">
        <f t="shared" si="1138"/>
        <v>0</v>
      </c>
      <c r="M5189" s="19" t="s">
        <v>339</v>
      </c>
      <c r="N5189" s="19">
        <f t="shared" si="1139"/>
        <v>0.26837577240847815</v>
      </c>
      <c r="O5189">
        <f t="shared" si="1140"/>
        <v>22.290339518427022</v>
      </c>
      <c r="P5189">
        <f t="shared" si="1141"/>
        <v>5.9821870855050765</v>
      </c>
      <c r="Q5189" t="str">
        <f>VLOOKUP(A5189,Haul!F:W,18,FALSE)</f>
        <v>143</v>
      </c>
      <c r="R5189">
        <f t="shared" si="1142"/>
        <v>0</v>
      </c>
      <c r="S5189">
        <f t="shared" si="1143"/>
        <v>0</v>
      </c>
      <c r="T5189">
        <f t="shared" si="1144"/>
        <v>0</v>
      </c>
      <c r="U5189">
        <f t="shared" si="1145"/>
        <v>0</v>
      </c>
      <c r="V5189">
        <f t="shared" si="1146"/>
        <v>0</v>
      </c>
      <c r="W5189">
        <f t="shared" si="1147"/>
        <v>0</v>
      </c>
    </row>
    <row r="5190" spans="1:23">
      <c r="A5190">
        <v>207</v>
      </c>
      <c r="B5190">
        <v>15</v>
      </c>
      <c r="C5190">
        <v>1</v>
      </c>
      <c r="D5190">
        <f>VLOOKUP(A5190,Haul!F:M,8,FALSE)</f>
        <v>4.4862484000000001E-2</v>
      </c>
      <c r="E5190">
        <v>17</v>
      </c>
      <c r="F5190">
        <v>11</v>
      </c>
      <c r="G5190">
        <v>98.59</v>
      </c>
      <c r="H5190">
        <f t="shared" si="1134"/>
        <v>100</v>
      </c>
      <c r="I5190">
        <f t="shared" si="1135"/>
        <v>1</v>
      </c>
      <c r="J5190">
        <f t="shared" si="1136"/>
        <v>0</v>
      </c>
      <c r="K5190">
        <f t="shared" si="1137"/>
        <v>0</v>
      </c>
      <c r="L5190">
        <f t="shared" si="1138"/>
        <v>0</v>
      </c>
      <c r="M5190" s="19" t="s">
        <v>339</v>
      </c>
      <c r="N5190" s="19">
        <f t="shared" si="1139"/>
        <v>0.53216539452789413</v>
      </c>
      <c r="O5190">
        <f t="shared" si="1140"/>
        <v>22.290339518427022</v>
      </c>
      <c r="P5190">
        <f t="shared" si="1141"/>
        <v>11.862147323984425</v>
      </c>
      <c r="Q5190" t="str">
        <f>VLOOKUP(A5190,Haul!F:W,18,FALSE)</f>
        <v>143</v>
      </c>
      <c r="R5190">
        <f t="shared" si="1142"/>
        <v>0</v>
      </c>
      <c r="S5190">
        <f t="shared" si="1143"/>
        <v>0</v>
      </c>
      <c r="T5190">
        <f t="shared" si="1144"/>
        <v>0</v>
      </c>
      <c r="U5190">
        <f t="shared" si="1145"/>
        <v>0</v>
      </c>
      <c r="V5190">
        <f t="shared" si="1146"/>
        <v>0</v>
      </c>
      <c r="W5190">
        <f t="shared" si="1147"/>
        <v>0</v>
      </c>
    </row>
    <row r="5191" spans="1:23">
      <c r="A5191">
        <v>207</v>
      </c>
      <c r="B5191">
        <v>15</v>
      </c>
      <c r="C5191">
        <v>1</v>
      </c>
      <c r="D5191">
        <f>VLOOKUP(A5191,Haul!F:M,8,FALSE)</f>
        <v>4.4862484000000001E-2</v>
      </c>
      <c r="E5191">
        <v>18</v>
      </c>
      <c r="F5191">
        <v>11</v>
      </c>
      <c r="G5191">
        <v>101.54</v>
      </c>
      <c r="H5191">
        <f t="shared" si="1134"/>
        <v>105</v>
      </c>
      <c r="I5191">
        <f t="shared" si="1135"/>
        <v>1</v>
      </c>
      <c r="J5191">
        <f t="shared" si="1136"/>
        <v>0</v>
      </c>
      <c r="K5191">
        <f t="shared" si="1137"/>
        <v>0</v>
      </c>
      <c r="L5191">
        <f t="shared" si="1138"/>
        <v>0</v>
      </c>
      <c r="M5191" s="19" t="s">
        <v>339</v>
      </c>
      <c r="N5191" s="19">
        <f t="shared" si="1139"/>
        <v>0.58369784085536691</v>
      </c>
      <c r="O5191">
        <f t="shared" si="1140"/>
        <v>22.290339518427022</v>
      </c>
      <c r="P5191">
        <f t="shared" si="1141"/>
        <v>13.010823048838912</v>
      </c>
      <c r="Q5191" t="str">
        <f>VLOOKUP(A5191,Haul!F:W,18,FALSE)</f>
        <v>143</v>
      </c>
      <c r="R5191">
        <f t="shared" si="1142"/>
        <v>0</v>
      </c>
      <c r="S5191">
        <f t="shared" si="1143"/>
        <v>0</v>
      </c>
      <c r="T5191">
        <f t="shared" si="1144"/>
        <v>0</v>
      </c>
      <c r="U5191">
        <f t="shared" si="1145"/>
        <v>0</v>
      </c>
      <c r="V5191">
        <f t="shared" si="1146"/>
        <v>0</v>
      </c>
      <c r="W5191">
        <f t="shared" si="1147"/>
        <v>0</v>
      </c>
    </row>
    <row r="5192" spans="1:23">
      <c r="A5192">
        <v>207</v>
      </c>
      <c r="B5192">
        <v>15</v>
      </c>
      <c r="C5192">
        <v>1</v>
      </c>
      <c r="D5192">
        <f>VLOOKUP(A5192,Haul!F:M,8,FALSE)</f>
        <v>4.4862484000000001E-2</v>
      </c>
      <c r="E5192">
        <v>19</v>
      </c>
      <c r="F5192">
        <v>11</v>
      </c>
      <c r="G5192">
        <v>57.27</v>
      </c>
      <c r="H5192">
        <f t="shared" si="1134"/>
        <v>60</v>
      </c>
      <c r="I5192">
        <f t="shared" si="1135"/>
        <v>1</v>
      </c>
      <c r="J5192">
        <f t="shared" si="1136"/>
        <v>0</v>
      </c>
      <c r="K5192">
        <f t="shared" si="1137"/>
        <v>0</v>
      </c>
      <c r="L5192">
        <f t="shared" si="1138"/>
        <v>0</v>
      </c>
      <c r="M5192" s="19" t="s">
        <v>339</v>
      </c>
      <c r="N5192" s="19">
        <f t="shared" si="1139"/>
        <v>9.6935378898842864E-2</v>
      </c>
      <c r="O5192">
        <f t="shared" si="1140"/>
        <v>22.290339518427022</v>
      </c>
      <c r="P5192">
        <f t="shared" si="1141"/>
        <v>2.160722507002574</v>
      </c>
      <c r="Q5192" t="str">
        <f>VLOOKUP(A5192,Haul!F:W,18,FALSE)</f>
        <v>143</v>
      </c>
      <c r="R5192">
        <f t="shared" si="1142"/>
        <v>0</v>
      </c>
      <c r="S5192">
        <f t="shared" si="1143"/>
        <v>0</v>
      </c>
      <c r="T5192">
        <f t="shared" si="1144"/>
        <v>0</v>
      </c>
      <c r="U5192">
        <f t="shared" si="1145"/>
        <v>0</v>
      </c>
      <c r="V5192">
        <f t="shared" si="1146"/>
        <v>0</v>
      </c>
      <c r="W5192">
        <f t="shared" si="1147"/>
        <v>0</v>
      </c>
    </row>
    <row r="5193" spans="1:23">
      <c r="A5193">
        <v>207</v>
      </c>
      <c r="B5193">
        <v>15</v>
      </c>
      <c r="C5193">
        <v>1</v>
      </c>
      <c r="D5193">
        <f>VLOOKUP(A5193,Haul!F:M,8,FALSE)</f>
        <v>4.4862484000000001E-2</v>
      </c>
      <c r="E5193">
        <v>20</v>
      </c>
      <c r="F5193">
        <v>11</v>
      </c>
      <c r="G5193">
        <v>56.71</v>
      </c>
      <c r="H5193">
        <f t="shared" si="1134"/>
        <v>60</v>
      </c>
      <c r="I5193">
        <f t="shared" si="1135"/>
        <v>1</v>
      </c>
      <c r="J5193">
        <f t="shared" si="1136"/>
        <v>0</v>
      </c>
      <c r="K5193">
        <f t="shared" si="1137"/>
        <v>0</v>
      </c>
      <c r="L5193">
        <f t="shared" si="1138"/>
        <v>0</v>
      </c>
      <c r="M5193" s="19" t="s">
        <v>339</v>
      </c>
      <c r="N5193" s="19">
        <f t="shared" si="1139"/>
        <v>9.3994747894447297E-2</v>
      </c>
      <c r="O5193">
        <f t="shared" si="1140"/>
        <v>22.290339518427022</v>
      </c>
      <c r="P5193">
        <f t="shared" si="1141"/>
        <v>2.0951748435161837</v>
      </c>
      <c r="Q5193" t="str">
        <f>VLOOKUP(A5193,Haul!F:W,18,FALSE)</f>
        <v>143</v>
      </c>
      <c r="R5193">
        <f t="shared" si="1142"/>
        <v>0</v>
      </c>
      <c r="S5193">
        <f t="shared" si="1143"/>
        <v>0</v>
      </c>
      <c r="T5193">
        <f t="shared" si="1144"/>
        <v>0</v>
      </c>
      <c r="U5193">
        <f t="shared" si="1145"/>
        <v>0</v>
      </c>
      <c r="V5193">
        <f t="shared" si="1146"/>
        <v>0</v>
      </c>
      <c r="W5193">
        <f t="shared" si="1147"/>
        <v>0</v>
      </c>
    </row>
    <row r="5194" spans="1:23">
      <c r="A5194">
        <v>207</v>
      </c>
      <c r="B5194">
        <v>15</v>
      </c>
      <c r="C5194">
        <v>1</v>
      </c>
      <c r="D5194">
        <f>VLOOKUP(A5194,Haul!F:M,8,FALSE)</f>
        <v>4.4862484000000001E-2</v>
      </c>
      <c r="E5194">
        <v>21</v>
      </c>
      <c r="F5194">
        <v>11</v>
      </c>
      <c r="G5194">
        <v>38.119999999999997</v>
      </c>
      <c r="H5194">
        <f t="shared" si="1134"/>
        <v>40</v>
      </c>
      <c r="I5194">
        <f t="shared" si="1135"/>
        <v>1</v>
      </c>
      <c r="J5194">
        <f t="shared" si="1136"/>
        <v>0</v>
      </c>
      <c r="K5194">
        <f t="shared" si="1137"/>
        <v>0</v>
      </c>
      <c r="L5194">
        <f t="shared" si="1138"/>
        <v>0</v>
      </c>
      <c r="M5194" s="19" t="s">
        <v>339</v>
      </c>
      <c r="N5194" s="19">
        <f t="shared" si="1139"/>
        <v>2.7057951217374168E-2</v>
      </c>
      <c r="O5194">
        <f t="shared" si="1140"/>
        <v>22.290339518427022</v>
      </c>
      <c r="P5194">
        <f t="shared" si="1141"/>
        <v>0.60313091930830598</v>
      </c>
      <c r="Q5194" t="str">
        <f>VLOOKUP(A5194,Haul!F:W,18,FALSE)</f>
        <v>143</v>
      </c>
      <c r="R5194">
        <f t="shared" si="1142"/>
        <v>0</v>
      </c>
      <c r="S5194">
        <f t="shared" si="1143"/>
        <v>0</v>
      </c>
      <c r="T5194">
        <f t="shared" si="1144"/>
        <v>0</v>
      </c>
      <c r="U5194">
        <f t="shared" si="1145"/>
        <v>0</v>
      </c>
      <c r="V5194">
        <f t="shared" si="1146"/>
        <v>0</v>
      </c>
      <c r="W5194">
        <f t="shared" si="1147"/>
        <v>0</v>
      </c>
    </row>
    <row r="5195" spans="1:23">
      <c r="A5195">
        <v>207</v>
      </c>
      <c r="B5195">
        <v>15</v>
      </c>
      <c r="C5195">
        <v>1</v>
      </c>
      <c r="D5195">
        <f>VLOOKUP(A5195,Haul!F:M,8,FALSE)</f>
        <v>4.4862484000000001E-2</v>
      </c>
      <c r="E5195">
        <v>22</v>
      </c>
      <c r="F5195">
        <v>11</v>
      </c>
      <c r="G5195">
        <v>57.4</v>
      </c>
      <c r="H5195">
        <f t="shared" si="1134"/>
        <v>60</v>
      </c>
      <c r="I5195">
        <f t="shared" si="1135"/>
        <v>1</v>
      </c>
      <c r="J5195">
        <f t="shared" si="1136"/>
        <v>0</v>
      </c>
      <c r="K5195">
        <f t="shared" si="1137"/>
        <v>0</v>
      </c>
      <c r="L5195">
        <f t="shared" si="1138"/>
        <v>0</v>
      </c>
      <c r="M5195" s="19" t="s">
        <v>339</v>
      </c>
      <c r="N5195" s="19">
        <f t="shared" si="1139"/>
        <v>9.7626872276065174E-2</v>
      </c>
      <c r="O5195">
        <f t="shared" si="1140"/>
        <v>22.290339518427022</v>
      </c>
      <c r="P5195">
        <f t="shared" si="1141"/>
        <v>2.1761361291556027</v>
      </c>
      <c r="Q5195" t="str">
        <f>VLOOKUP(A5195,Haul!F:W,18,FALSE)</f>
        <v>143</v>
      </c>
      <c r="R5195">
        <f t="shared" si="1142"/>
        <v>0</v>
      </c>
      <c r="S5195">
        <f t="shared" si="1143"/>
        <v>0</v>
      </c>
      <c r="T5195">
        <f t="shared" si="1144"/>
        <v>0</v>
      </c>
      <c r="U5195">
        <f t="shared" si="1145"/>
        <v>0</v>
      </c>
      <c r="V5195">
        <f t="shared" si="1146"/>
        <v>0</v>
      </c>
      <c r="W5195">
        <f t="shared" si="1147"/>
        <v>0</v>
      </c>
    </row>
    <row r="5196" spans="1:23">
      <c r="A5196">
        <v>207</v>
      </c>
      <c r="B5196">
        <v>15</v>
      </c>
      <c r="C5196">
        <v>1</v>
      </c>
      <c r="D5196">
        <f>VLOOKUP(A5196,Haul!F:M,8,FALSE)</f>
        <v>4.4862484000000001E-2</v>
      </c>
      <c r="E5196">
        <v>23</v>
      </c>
      <c r="F5196">
        <v>11</v>
      </c>
      <c r="G5196">
        <v>57.87</v>
      </c>
      <c r="H5196">
        <f t="shared" si="1134"/>
        <v>60</v>
      </c>
      <c r="I5196">
        <f t="shared" si="1135"/>
        <v>1</v>
      </c>
      <c r="J5196">
        <f t="shared" si="1136"/>
        <v>0</v>
      </c>
      <c r="K5196">
        <f t="shared" si="1137"/>
        <v>0</v>
      </c>
      <c r="L5196">
        <f t="shared" si="1138"/>
        <v>0</v>
      </c>
      <c r="M5196" s="19" t="s">
        <v>339</v>
      </c>
      <c r="N5196" s="19">
        <f t="shared" si="1139"/>
        <v>0.10015491353399864</v>
      </c>
      <c r="O5196">
        <f t="shared" si="1140"/>
        <v>22.290339518427022</v>
      </c>
      <c r="P5196">
        <f t="shared" si="1141"/>
        <v>2.2324870271115311</v>
      </c>
      <c r="Q5196" t="str">
        <f>VLOOKUP(A5196,Haul!F:W,18,FALSE)</f>
        <v>143</v>
      </c>
      <c r="R5196">
        <f t="shared" si="1142"/>
        <v>0</v>
      </c>
      <c r="S5196">
        <f t="shared" si="1143"/>
        <v>0</v>
      </c>
      <c r="T5196">
        <f t="shared" si="1144"/>
        <v>0</v>
      </c>
      <c r="U5196">
        <f t="shared" si="1145"/>
        <v>0</v>
      </c>
      <c r="V5196">
        <f t="shared" si="1146"/>
        <v>0</v>
      </c>
      <c r="W5196">
        <f t="shared" si="1147"/>
        <v>0</v>
      </c>
    </row>
    <row r="5197" spans="1:23">
      <c r="A5197">
        <v>207</v>
      </c>
      <c r="B5197">
        <v>15</v>
      </c>
      <c r="C5197">
        <v>1</v>
      </c>
      <c r="D5197">
        <f>VLOOKUP(A5197,Haul!F:M,8,FALSE)</f>
        <v>4.4862484000000001E-2</v>
      </c>
      <c r="E5197">
        <v>24</v>
      </c>
      <c r="F5197">
        <v>11</v>
      </c>
      <c r="G5197">
        <v>45.01</v>
      </c>
      <c r="H5197">
        <f t="shared" si="1134"/>
        <v>50</v>
      </c>
      <c r="I5197">
        <f t="shared" si="1135"/>
        <v>1</v>
      </c>
      <c r="J5197">
        <f t="shared" si="1136"/>
        <v>0</v>
      </c>
      <c r="K5197">
        <f t="shared" si="1137"/>
        <v>0</v>
      </c>
      <c r="L5197">
        <f t="shared" si="1138"/>
        <v>0</v>
      </c>
      <c r="M5197" s="19" t="s">
        <v>339</v>
      </c>
      <c r="N5197" s="19">
        <f t="shared" si="1139"/>
        <v>4.5551674735255107E-2</v>
      </c>
      <c r="O5197">
        <f t="shared" si="1140"/>
        <v>22.290339518427022</v>
      </c>
      <c r="P5197">
        <f t="shared" si="1141"/>
        <v>1.0153622954817907</v>
      </c>
      <c r="Q5197" t="str">
        <f>VLOOKUP(A5197,Haul!F:W,18,FALSE)</f>
        <v>143</v>
      </c>
      <c r="R5197">
        <f t="shared" si="1142"/>
        <v>0</v>
      </c>
      <c r="S5197">
        <f t="shared" si="1143"/>
        <v>0</v>
      </c>
      <c r="T5197">
        <f t="shared" si="1144"/>
        <v>0</v>
      </c>
      <c r="U5197">
        <f t="shared" si="1145"/>
        <v>0</v>
      </c>
      <c r="V5197">
        <f t="shared" si="1146"/>
        <v>0</v>
      </c>
      <c r="W5197">
        <f t="shared" si="1147"/>
        <v>0</v>
      </c>
    </row>
    <row r="5198" spans="1:23">
      <c r="A5198">
        <v>207</v>
      </c>
      <c r="B5198">
        <v>15</v>
      </c>
      <c r="C5198">
        <v>1</v>
      </c>
      <c r="D5198">
        <f>VLOOKUP(A5198,Haul!F:M,8,FALSE)</f>
        <v>4.4862484000000001E-2</v>
      </c>
      <c r="E5198">
        <v>25</v>
      </c>
      <c r="F5198">
        <v>11</v>
      </c>
      <c r="G5198">
        <v>40.79</v>
      </c>
      <c r="H5198">
        <f t="shared" si="1134"/>
        <v>45</v>
      </c>
      <c r="I5198">
        <f t="shared" si="1135"/>
        <v>1</v>
      </c>
      <c r="J5198">
        <f t="shared" si="1136"/>
        <v>0</v>
      </c>
      <c r="K5198">
        <f t="shared" si="1137"/>
        <v>0</v>
      </c>
      <c r="L5198">
        <f t="shared" si="1138"/>
        <v>0</v>
      </c>
      <c r="M5198" s="19" t="s">
        <v>339</v>
      </c>
      <c r="N5198" s="19">
        <f t="shared" si="1139"/>
        <v>3.3455417914022421E-2</v>
      </c>
      <c r="O5198">
        <f t="shared" si="1140"/>
        <v>22.290339518427022</v>
      </c>
      <c r="P5198">
        <f t="shared" si="1141"/>
        <v>0.74573262403442531</v>
      </c>
      <c r="Q5198" t="str">
        <f>VLOOKUP(A5198,Haul!F:W,18,FALSE)</f>
        <v>143</v>
      </c>
      <c r="R5198">
        <f t="shared" si="1142"/>
        <v>0</v>
      </c>
      <c r="S5198">
        <f t="shared" si="1143"/>
        <v>0</v>
      </c>
      <c r="T5198">
        <f t="shared" si="1144"/>
        <v>0</v>
      </c>
      <c r="U5198">
        <f t="shared" si="1145"/>
        <v>0</v>
      </c>
      <c r="V5198">
        <f t="shared" si="1146"/>
        <v>0</v>
      </c>
      <c r="W5198">
        <f t="shared" si="1147"/>
        <v>0</v>
      </c>
    </row>
    <row r="5199" spans="1:23">
      <c r="A5199">
        <v>207</v>
      </c>
      <c r="B5199">
        <v>15</v>
      </c>
      <c r="C5199">
        <v>1</v>
      </c>
      <c r="D5199">
        <f>VLOOKUP(A5199,Haul!F:M,8,FALSE)</f>
        <v>4.4862484000000001E-2</v>
      </c>
      <c r="E5199">
        <v>26</v>
      </c>
      <c r="F5199">
        <v>11</v>
      </c>
      <c r="G5199">
        <v>35.18</v>
      </c>
      <c r="H5199">
        <f t="shared" si="1134"/>
        <v>40</v>
      </c>
      <c r="I5199">
        <f t="shared" si="1135"/>
        <v>1</v>
      </c>
      <c r="J5199">
        <f t="shared" si="1136"/>
        <v>0</v>
      </c>
      <c r="K5199">
        <f t="shared" si="1137"/>
        <v>0</v>
      </c>
      <c r="L5199">
        <f t="shared" si="1138"/>
        <v>0</v>
      </c>
      <c r="M5199" s="19" t="s">
        <v>339</v>
      </c>
      <c r="N5199" s="19">
        <f t="shared" si="1139"/>
        <v>2.1038658114957049E-2</v>
      </c>
      <c r="O5199">
        <f t="shared" si="1140"/>
        <v>22.290339518427022</v>
      </c>
      <c r="P5199">
        <f t="shared" si="1141"/>
        <v>0.46895883239450248</v>
      </c>
      <c r="Q5199" t="str">
        <f>VLOOKUP(A5199,Haul!F:W,18,FALSE)</f>
        <v>143</v>
      </c>
      <c r="R5199">
        <f t="shared" si="1142"/>
        <v>0</v>
      </c>
      <c r="S5199">
        <f t="shared" si="1143"/>
        <v>0</v>
      </c>
      <c r="T5199">
        <f t="shared" si="1144"/>
        <v>0</v>
      </c>
      <c r="U5199">
        <f t="shared" si="1145"/>
        <v>0</v>
      </c>
      <c r="V5199">
        <f t="shared" si="1146"/>
        <v>0</v>
      </c>
      <c r="W5199">
        <f t="shared" si="1147"/>
        <v>0</v>
      </c>
    </row>
    <row r="5200" spans="1:23">
      <c r="A5200">
        <v>207</v>
      </c>
      <c r="B5200">
        <v>15</v>
      </c>
      <c r="C5200">
        <v>1</v>
      </c>
      <c r="D5200">
        <f>VLOOKUP(A5200,Haul!F:M,8,FALSE)</f>
        <v>4.4862484000000001E-2</v>
      </c>
      <c r="E5200">
        <v>27</v>
      </c>
      <c r="F5200">
        <v>11</v>
      </c>
      <c r="G5200">
        <v>40.840000000000003</v>
      </c>
      <c r="H5200">
        <f t="shared" si="1134"/>
        <v>45</v>
      </c>
      <c r="I5200">
        <f t="shared" si="1135"/>
        <v>1</v>
      </c>
      <c r="J5200">
        <f t="shared" si="1136"/>
        <v>0</v>
      </c>
      <c r="K5200">
        <f t="shared" si="1137"/>
        <v>0</v>
      </c>
      <c r="L5200">
        <f t="shared" si="1138"/>
        <v>0</v>
      </c>
      <c r="M5200" s="19" t="s">
        <v>339</v>
      </c>
      <c r="N5200" s="19">
        <f t="shared" si="1139"/>
        <v>3.3584150496975718E-2</v>
      </c>
      <c r="O5200">
        <f t="shared" si="1140"/>
        <v>22.290339518427022</v>
      </c>
      <c r="P5200">
        <f t="shared" si="1141"/>
        <v>0.74860211701553836</v>
      </c>
      <c r="Q5200" t="str">
        <f>VLOOKUP(A5200,Haul!F:W,18,FALSE)</f>
        <v>143</v>
      </c>
      <c r="R5200">
        <f t="shared" si="1142"/>
        <v>0</v>
      </c>
      <c r="S5200">
        <f t="shared" si="1143"/>
        <v>0</v>
      </c>
      <c r="T5200">
        <f t="shared" si="1144"/>
        <v>0</v>
      </c>
      <c r="U5200">
        <f t="shared" si="1145"/>
        <v>0</v>
      </c>
      <c r="V5200">
        <f t="shared" si="1146"/>
        <v>0</v>
      </c>
      <c r="W5200">
        <f t="shared" si="1147"/>
        <v>0</v>
      </c>
    </row>
    <row r="5201" spans="1:23">
      <c r="A5201">
        <v>207</v>
      </c>
      <c r="B5201">
        <v>15</v>
      </c>
      <c r="C5201">
        <v>1</v>
      </c>
      <c r="D5201">
        <f>VLOOKUP(A5201,Haul!F:M,8,FALSE)</f>
        <v>4.4862484000000001E-2</v>
      </c>
      <c r="E5201">
        <v>28</v>
      </c>
      <c r="F5201">
        <v>11</v>
      </c>
      <c r="G5201">
        <v>39.4</v>
      </c>
      <c r="H5201">
        <f t="shared" si="1134"/>
        <v>40</v>
      </c>
      <c r="I5201">
        <f t="shared" si="1135"/>
        <v>1</v>
      </c>
      <c r="J5201">
        <f t="shared" si="1136"/>
        <v>0</v>
      </c>
      <c r="K5201">
        <f t="shared" si="1137"/>
        <v>0</v>
      </c>
      <c r="L5201">
        <f t="shared" si="1138"/>
        <v>0</v>
      </c>
      <c r="M5201" s="19" t="s">
        <v>339</v>
      </c>
      <c r="N5201" s="19">
        <f t="shared" si="1139"/>
        <v>3.0009671991136157E-2</v>
      </c>
      <c r="O5201">
        <f t="shared" si="1140"/>
        <v>22.290339518427022</v>
      </c>
      <c r="P5201">
        <f t="shared" si="1141"/>
        <v>0.6689257775190548</v>
      </c>
      <c r="Q5201" t="str">
        <f>VLOOKUP(A5201,Haul!F:W,18,FALSE)</f>
        <v>143</v>
      </c>
      <c r="R5201">
        <f t="shared" si="1142"/>
        <v>0</v>
      </c>
      <c r="S5201">
        <f t="shared" si="1143"/>
        <v>0</v>
      </c>
      <c r="T5201">
        <f t="shared" si="1144"/>
        <v>0</v>
      </c>
      <c r="U5201">
        <f t="shared" si="1145"/>
        <v>0</v>
      </c>
      <c r="V5201">
        <f t="shared" si="1146"/>
        <v>0</v>
      </c>
      <c r="W5201">
        <f t="shared" si="1147"/>
        <v>0</v>
      </c>
    </row>
    <row r="5202" spans="1:23">
      <c r="A5202">
        <v>207</v>
      </c>
      <c r="B5202">
        <v>15</v>
      </c>
      <c r="C5202">
        <v>1</v>
      </c>
      <c r="D5202">
        <f>VLOOKUP(A5202,Haul!F:M,8,FALSE)</f>
        <v>4.4862484000000001E-2</v>
      </c>
      <c r="E5202">
        <v>29</v>
      </c>
      <c r="F5202">
        <v>11</v>
      </c>
      <c r="G5202">
        <v>37.49</v>
      </c>
      <c r="H5202">
        <f t="shared" si="1134"/>
        <v>40</v>
      </c>
      <c r="I5202">
        <f t="shared" si="1135"/>
        <v>1</v>
      </c>
      <c r="J5202">
        <f t="shared" si="1136"/>
        <v>0</v>
      </c>
      <c r="K5202">
        <f t="shared" si="1137"/>
        <v>0</v>
      </c>
      <c r="L5202">
        <f t="shared" si="1138"/>
        <v>0</v>
      </c>
      <c r="M5202" s="19" t="s">
        <v>339</v>
      </c>
      <c r="N5202" s="19">
        <f t="shared" si="1139"/>
        <v>2.5680619662461851E-2</v>
      </c>
      <c r="O5202">
        <f t="shared" si="1140"/>
        <v>22.290339518427022</v>
      </c>
      <c r="P5202">
        <f t="shared" si="1141"/>
        <v>0.57242973131986741</v>
      </c>
      <c r="Q5202" t="str">
        <f>VLOOKUP(A5202,Haul!F:W,18,FALSE)</f>
        <v>143</v>
      </c>
      <c r="R5202">
        <f t="shared" si="1142"/>
        <v>0</v>
      </c>
      <c r="S5202">
        <f t="shared" si="1143"/>
        <v>0</v>
      </c>
      <c r="T5202">
        <f t="shared" si="1144"/>
        <v>0</v>
      </c>
      <c r="U5202">
        <f t="shared" si="1145"/>
        <v>0</v>
      </c>
      <c r="V5202">
        <f t="shared" si="1146"/>
        <v>0</v>
      </c>
      <c r="W5202">
        <f t="shared" si="1147"/>
        <v>0</v>
      </c>
    </row>
    <row r="5203" spans="1:23">
      <c r="A5203">
        <v>207</v>
      </c>
      <c r="B5203">
        <v>15</v>
      </c>
      <c r="C5203">
        <v>1</v>
      </c>
      <c r="D5203">
        <f>VLOOKUP(A5203,Haul!F:M,8,FALSE)</f>
        <v>4.4862484000000001E-2</v>
      </c>
      <c r="E5203">
        <v>30</v>
      </c>
      <c r="F5203">
        <v>11</v>
      </c>
      <c r="G5203">
        <v>47.78</v>
      </c>
      <c r="H5203">
        <f t="shared" si="1134"/>
        <v>50</v>
      </c>
      <c r="I5203">
        <f t="shared" si="1135"/>
        <v>1</v>
      </c>
      <c r="J5203">
        <f t="shared" si="1136"/>
        <v>0</v>
      </c>
      <c r="K5203">
        <f t="shared" si="1137"/>
        <v>0</v>
      </c>
      <c r="L5203">
        <f t="shared" si="1138"/>
        <v>0</v>
      </c>
      <c r="M5203" s="19" t="s">
        <v>339</v>
      </c>
      <c r="N5203" s="19">
        <f t="shared" si="1139"/>
        <v>5.4930968852295807E-2</v>
      </c>
      <c r="O5203">
        <f t="shared" si="1140"/>
        <v>22.290339518427022</v>
      </c>
      <c r="P5203">
        <f t="shared" si="1141"/>
        <v>1.224429945793813</v>
      </c>
      <c r="Q5203" t="str">
        <f>VLOOKUP(A5203,Haul!F:W,18,FALSE)</f>
        <v>143</v>
      </c>
      <c r="R5203">
        <f t="shared" si="1142"/>
        <v>0</v>
      </c>
      <c r="S5203">
        <f t="shared" si="1143"/>
        <v>0</v>
      </c>
      <c r="T5203">
        <f t="shared" si="1144"/>
        <v>0</v>
      </c>
      <c r="U5203">
        <f t="shared" si="1145"/>
        <v>0</v>
      </c>
      <c r="V5203">
        <f t="shared" si="1146"/>
        <v>0</v>
      </c>
      <c r="W5203">
        <f t="shared" si="1147"/>
        <v>0</v>
      </c>
    </row>
    <row r="5204" spans="1:23">
      <c r="A5204">
        <v>207</v>
      </c>
      <c r="B5204">
        <v>15</v>
      </c>
      <c r="C5204">
        <v>1</v>
      </c>
      <c r="D5204">
        <f>VLOOKUP(A5204,Haul!F:M,8,FALSE)</f>
        <v>4.4862484000000001E-2</v>
      </c>
      <c r="E5204">
        <v>31</v>
      </c>
      <c r="F5204">
        <v>11</v>
      </c>
      <c r="G5204">
        <v>52</v>
      </c>
      <c r="H5204">
        <f t="shared" si="1134"/>
        <v>55</v>
      </c>
      <c r="I5204">
        <f t="shared" si="1135"/>
        <v>1</v>
      </c>
      <c r="J5204">
        <f t="shared" si="1136"/>
        <v>0</v>
      </c>
      <c r="K5204">
        <f t="shared" si="1137"/>
        <v>0</v>
      </c>
      <c r="L5204">
        <f t="shared" si="1138"/>
        <v>0</v>
      </c>
      <c r="M5204" s="19" t="s">
        <v>339</v>
      </c>
      <c r="N5204" s="19">
        <f t="shared" si="1139"/>
        <v>7.1622763760038122E-2</v>
      </c>
      <c r="O5204">
        <f t="shared" si="1140"/>
        <v>22.290339518427022</v>
      </c>
      <c r="P5204">
        <f t="shared" si="1141"/>
        <v>1.5964957214593405</v>
      </c>
      <c r="Q5204" t="str">
        <f>VLOOKUP(A5204,Haul!F:W,18,FALSE)</f>
        <v>143</v>
      </c>
      <c r="R5204">
        <f t="shared" si="1142"/>
        <v>0</v>
      </c>
      <c r="S5204">
        <f t="shared" si="1143"/>
        <v>0</v>
      </c>
      <c r="T5204">
        <f t="shared" si="1144"/>
        <v>0</v>
      </c>
      <c r="U5204">
        <f t="shared" si="1145"/>
        <v>0</v>
      </c>
      <c r="V5204">
        <f t="shared" si="1146"/>
        <v>0</v>
      </c>
      <c r="W5204">
        <f t="shared" si="1147"/>
        <v>0</v>
      </c>
    </row>
    <row r="5205" spans="1:23">
      <c r="A5205">
        <v>207</v>
      </c>
      <c r="B5205">
        <v>15</v>
      </c>
      <c r="C5205">
        <v>1</v>
      </c>
      <c r="D5205">
        <f>VLOOKUP(A5205,Haul!F:M,8,FALSE)</f>
        <v>4.4862484000000001E-2</v>
      </c>
      <c r="E5205">
        <v>32</v>
      </c>
      <c r="F5205">
        <v>11</v>
      </c>
      <c r="G5205">
        <v>51.02</v>
      </c>
      <c r="H5205">
        <f t="shared" si="1134"/>
        <v>55</v>
      </c>
      <c r="I5205">
        <f t="shared" si="1135"/>
        <v>1</v>
      </c>
      <c r="J5205">
        <f t="shared" si="1136"/>
        <v>0</v>
      </c>
      <c r="K5205">
        <f t="shared" si="1137"/>
        <v>0</v>
      </c>
      <c r="L5205">
        <f t="shared" si="1138"/>
        <v>0</v>
      </c>
      <c r="M5205" s="19" t="s">
        <v>339</v>
      </c>
      <c r="N5205" s="19">
        <f t="shared" si="1139"/>
        <v>6.747562520921993E-2</v>
      </c>
      <c r="O5205">
        <f t="shared" si="1140"/>
        <v>22.290339518427022</v>
      </c>
      <c r="P5205">
        <f t="shared" si="1141"/>
        <v>1.5040545951316455</v>
      </c>
      <c r="Q5205" t="str">
        <f>VLOOKUP(A5205,Haul!F:W,18,FALSE)</f>
        <v>143</v>
      </c>
      <c r="R5205">
        <f t="shared" si="1142"/>
        <v>0</v>
      </c>
      <c r="S5205">
        <f t="shared" si="1143"/>
        <v>0</v>
      </c>
      <c r="T5205">
        <f t="shared" si="1144"/>
        <v>0</v>
      </c>
      <c r="U5205">
        <f t="shared" si="1145"/>
        <v>0</v>
      </c>
      <c r="V5205">
        <f t="shared" si="1146"/>
        <v>0</v>
      </c>
      <c r="W5205">
        <f t="shared" si="1147"/>
        <v>0</v>
      </c>
    </row>
    <row r="5206" spans="1:23">
      <c r="A5206">
        <v>207</v>
      </c>
      <c r="B5206">
        <v>15</v>
      </c>
      <c r="C5206">
        <v>1</v>
      </c>
      <c r="D5206">
        <f>VLOOKUP(A5206,Haul!F:M,8,FALSE)</f>
        <v>4.4862484000000001E-2</v>
      </c>
      <c r="E5206">
        <v>33</v>
      </c>
      <c r="F5206">
        <v>11</v>
      </c>
      <c r="G5206">
        <v>42.98</v>
      </c>
      <c r="H5206">
        <f t="shared" si="1134"/>
        <v>45</v>
      </c>
      <c r="I5206">
        <f t="shared" si="1135"/>
        <v>1</v>
      </c>
      <c r="J5206">
        <f t="shared" si="1136"/>
        <v>0</v>
      </c>
      <c r="K5206">
        <f t="shared" si="1137"/>
        <v>0</v>
      </c>
      <c r="L5206">
        <f t="shared" si="1138"/>
        <v>0</v>
      </c>
      <c r="M5206" s="19" t="s">
        <v>339</v>
      </c>
      <c r="N5206" s="19">
        <f t="shared" si="1139"/>
        <v>3.9415840523571208E-2</v>
      </c>
      <c r="O5206">
        <f t="shared" si="1140"/>
        <v>22.290339518427022</v>
      </c>
      <c r="P5206">
        <f t="shared" si="1141"/>
        <v>0.87859246767457655</v>
      </c>
      <c r="Q5206" t="str">
        <f>VLOOKUP(A5206,Haul!F:W,18,FALSE)</f>
        <v>143</v>
      </c>
      <c r="R5206">
        <f t="shared" si="1142"/>
        <v>0</v>
      </c>
      <c r="S5206">
        <f t="shared" si="1143"/>
        <v>0</v>
      </c>
      <c r="T5206">
        <f t="shared" si="1144"/>
        <v>0</v>
      </c>
      <c r="U5206">
        <f t="shared" si="1145"/>
        <v>0</v>
      </c>
      <c r="V5206">
        <f t="shared" si="1146"/>
        <v>0</v>
      </c>
      <c r="W5206">
        <f t="shared" si="1147"/>
        <v>0</v>
      </c>
    </row>
    <row r="5207" spans="1:23">
      <c r="A5207">
        <v>207</v>
      </c>
      <c r="B5207">
        <v>15</v>
      </c>
      <c r="C5207">
        <v>1</v>
      </c>
      <c r="D5207">
        <f>VLOOKUP(A5207,Haul!F:M,8,FALSE)</f>
        <v>4.4862484000000001E-2</v>
      </c>
      <c r="E5207">
        <v>34</v>
      </c>
      <c r="F5207">
        <v>11</v>
      </c>
      <c r="G5207">
        <v>44.22</v>
      </c>
      <c r="H5207">
        <f t="shared" si="1134"/>
        <v>45</v>
      </c>
      <c r="I5207">
        <f t="shared" si="1135"/>
        <v>1</v>
      </c>
      <c r="J5207">
        <f t="shared" si="1136"/>
        <v>0</v>
      </c>
      <c r="K5207">
        <f t="shared" si="1137"/>
        <v>0</v>
      </c>
      <c r="L5207">
        <f t="shared" si="1138"/>
        <v>0</v>
      </c>
      <c r="M5207" s="19" t="s">
        <v>339</v>
      </c>
      <c r="N5207" s="19">
        <f t="shared" si="1139"/>
        <v>4.3091869656950381E-2</v>
      </c>
      <c r="O5207">
        <f t="shared" si="1140"/>
        <v>22.290339518427022</v>
      </c>
      <c r="P5207">
        <f t="shared" si="1141"/>
        <v>0.96053240513722737</v>
      </c>
      <c r="Q5207" t="str">
        <f>VLOOKUP(A5207,Haul!F:W,18,FALSE)</f>
        <v>143</v>
      </c>
      <c r="R5207">
        <f t="shared" si="1142"/>
        <v>0</v>
      </c>
      <c r="S5207">
        <f t="shared" si="1143"/>
        <v>0</v>
      </c>
      <c r="T5207">
        <f t="shared" si="1144"/>
        <v>0</v>
      </c>
      <c r="U5207">
        <f t="shared" si="1145"/>
        <v>0</v>
      </c>
      <c r="V5207">
        <f t="shared" si="1146"/>
        <v>0</v>
      </c>
      <c r="W5207">
        <f t="shared" si="1147"/>
        <v>0</v>
      </c>
    </row>
    <row r="5208" spans="1:23">
      <c r="A5208">
        <v>207</v>
      </c>
      <c r="B5208">
        <v>15</v>
      </c>
      <c r="C5208">
        <v>1</v>
      </c>
      <c r="D5208">
        <f>VLOOKUP(A5208,Haul!F:M,8,FALSE)</f>
        <v>4.4862484000000001E-2</v>
      </c>
      <c r="E5208">
        <v>35</v>
      </c>
      <c r="F5208">
        <v>11</v>
      </c>
      <c r="G5208">
        <v>53.24</v>
      </c>
      <c r="H5208">
        <f t="shared" si="1134"/>
        <v>55</v>
      </c>
      <c r="I5208">
        <f t="shared" si="1135"/>
        <v>1</v>
      </c>
      <c r="J5208">
        <f t="shared" si="1136"/>
        <v>0</v>
      </c>
      <c r="K5208">
        <f t="shared" si="1137"/>
        <v>0</v>
      </c>
      <c r="L5208">
        <f t="shared" si="1138"/>
        <v>0</v>
      </c>
      <c r="M5208" s="19" t="s">
        <v>339</v>
      </c>
      <c r="N5208" s="19">
        <f t="shared" si="1139"/>
        <v>7.7114646106633961E-2</v>
      </c>
      <c r="O5208">
        <f t="shared" si="1140"/>
        <v>22.290339518427022</v>
      </c>
      <c r="P5208">
        <f t="shared" si="1141"/>
        <v>1.7189116435602174</v>
      </c>
      <c r="Q5208" t="str">
        <f>VLOOKUP(A5208,Haul!F:W,18,FALSE)</f>
        <v>143</v>
      </c>
      <c r="R5208">
        <f t="shared" si="1142"/>
        <v>0</v>
      </c>
      <c r="S5208">
        <f t="shared" si="1143"/>
        <v>0</v>
      </c>
      <c r="T5208">
        <f t="shared" si="1144"/>
        <v>0</v>
      </c>
      <c r="U5208">
        <f t="shared" si="1145"/>
        <v>0</v>
      </c>
      <c r="V5208">
        <f t="shared" si="1146"/>
        <v>0</v>
      </c>
      <c r="W5208">
        <f t="shared" si="1147"/>
        <v>0</v>
      </c>
    </row>
    <row r="5209" spans="1:23">
      <c r="A5209">
        <v>207</v>
      </c>
      <c r="B5209">
        <v>15</v>
      </c>
      <c r="C5209">
        <v>1</v>
      </c>
      <c r="D5209">
        <f>VLOOKUP(A5209,Haul!F:M,8,FALSE)</f>
        <v>4.4862484000000001E-2</v>
      </c>
      <c r="E5209">
        <v>36</v>
      </c>
      <c r="F5209">
        <v>11</v>
      </c>
      <c r="G5209">
        <v>52.4</v>
      </c>
      <c r="H5209">
        <f t="shared" si="1134"/>
        <v>55</v>
      </c>
      <c r="I5209">
        <f t="shared" si="1135"/>
        <v>1</v>
      </c>
      <c r="J5209">
        <f t="shared" si="1136"/>
        <v>0</v>
      </c>
      <c r="K5209">
        <f t="shared" si="1137"/>
        <v>0</v>
      </c>
      <c r="L5209">
        <f t="shared" si="1138"/>
        <v>0</v>
      </c>
      <c r="M5209" s="19" t="s">
        <v>339</v>
      </c>
      <c r="N5209" s="19">
        <f t="shared" si="1139"/>
        <v>7.3364198597771255E-2</v>
      </c>
      <c r="O5209">
        <f t="shared" si="1140"/>
        <v>22.290339518427022</v>
      </c>
      <c r="P5209">
        <f t="shared" si="1141"/>
        <v>1.6353128952416289</v>
      </c>
      <c r="Q5209" t="str">
        <f>VLOOKUP(A5209,Haul!F:W,18,FALSE)</f>
        <v>143</v>
      </c>
      <c r="R5209">
        <f t="shared" si="1142"/>
        <v>0</v>
      </c>
      <c r="S5209">
        <f t="shared" si="1143"/>
        <v>0</v>
      </c>
      <c r="T5209">
        <f t="shared" si="1144"/>
        <v>0</v>
      </c>
      <c r="U5209">
        <f t="shared" si="1145"/>
        <v>0</v>
      </c>
      <c r="V5209">
        <f t="shared" si="1146"/>
        <v>0</v>
      </c>
      <c r="W5209">
        <f t="shared" si="1147"/>
        <v>0</v>
      </c>
    </row>
    <row r="5210" spans="1:23">
      <c r="A5210">
        <v>207</v>
      </c>
      <c r="B5210">
        <v>15</v>
      </c>
      <c r="C5210">
        <v>1</v>
      </c>
      <c r="D5210">
        <f>VLOOKUP(A5210,Haul!F:M,8,FALSE)</f>
        <v>4.4862484000000001E-2</v>
      </c>
      <c r="E5210">
        <v>37</v>
      </c>
      <c r="F5210">
        <v>11</v>
      </c>
      <c r="G5210">
        <v>45.59</v>
      </c>
      <c r="H5210">
        <f t="shared" si="1134"/>
        <v>50</v>
      </c>
      <c r="I5210">
        <f t="shared" si="1135"/>
        <v>1</v>
      </c>
      <c r="J5210">
        <f t="shared" si="1136"/>
        <v>0</v>
      </c>
      <c r="K5210">
        <f t="shared" si="1137"/>
        <v>0</v>
      </c>
      <c r="L5210">
        <f t="shared" si="1138"/>
        <v>0</v>
      </c>
      <c r="M5210" s="19" t="s">
        <v>339</v>
      </c>
      <c r="N5210" s="19">
        <f t="shared" si="1139"/>
        <v>4.7417293844071895E-2</v>
      </c>
      <c r="O5210">
        <f t="shared" si="1140"/>
        <v>22.290339518427022</v>
      </c>
      <c r="P5210">
        <f t="shared" si="1141"/>
        <v>1.0569475788293821</v>
      </c>
      <c r="Q5210" t="str">
        <f>VLOOKUP(A5210,Haul!F:W,18,FALSE)</f>
        <v>143</v>
      </c>
      <c r="R5210">
        <f t="shared" si="1142"/>
        <v>0</v>
      </c>
      <c r="S5210">
        <f t="shared" si="1143"/>
        <v>0</v>
      </c>
      <c r="T5210">
        <f t="shared" si="1144"/>
        <v>0</v>
      </c>
      <c r="U5210">
        <f t="shared" si="1145"/>
        <v>0</v>
      </c>
      <c r="V5210">
        <f t="shared" si="1146"/>
        <v>0</v>
      </c>
      <c r="W5210">
        <f t="shared" si="1147"/>
        <v>0</v>
      </c>
    </row>
    <row r="5211" spans="1:23">
      <c r="A5211">
        <v>207</v>
      </c>
      <c r="B5211">
        <v>15</v>
      </c>
      <c r="C5211">
        <v>1</v>
      </c>
      <c r="D5211">
        <f>VLOOKUP(A5211,Haul!F:M,8,FALSE)</f>
        <v>4.4862484000000001E-2</v>
      </c>
      <c r="E5211">
        <v>38</v>
      </c>
      <c r="F5211">
        <v>11</v>
      </c>
      <c r="G5211">
        <v>32</v>
      </c>
      <c r="H5211">
        <f t="shared" si="1134"/>
        <v>35</v>
      </c>
      <c r="I5211">
        <f t="shared" si="1135"/>
        <v>1</v>
      </c>
      <c r="J5211">
        <f t="shared" si="1136"/>
        <v>0</v>
      </c>
      <c r="K5211">
        <f t="shared" si="1137"/>
        <v>0</v>
      </c>
      <c r="L5211">
        <f t="shared" si="1138"/>
        <v>0</v>
      </c>
      <c r="M5211" s="19" t="s">
        <v>339</v>
      </c>
      <c r="N5211" s="19">
        <f t="shared" si="1139"/>
        <v>1.5632404174822891E-2</v>
      </c>
      <c r="O5211">
        <f t="shared" si="1140"/>
        <v>22.290339518427022</v>
      </c>
      <c r="P5211">
        <f t="shared" si="1141"/>
        <v>0.34845159654607827</v>
      </c>
      <c r="Q5211" t="str">
        <f>VLOOKUP(A5211,Haul!F:W,18,FALSE)</f>
        <v>143</v>
      </c>
      <c r="R5211">
        <f t="shared" si="1142"/>
        <v>0</v>
      </c>
      <c r="S5211">
        <f t="shared" si="1143"/>
        <v>0</v>
      </c>
      <c r="T5211">
        <f t="shared" si="1144"/>
        <v>0</v>
      </c>
      <c r="U5211">
        <f t="shared" si="1145"/>
        <v>0</v>
      </c>
      <c r="V5211">
        <f t="shared" si="1146"/>
        <v>0</v>
      </c>
      <c r="W5211">
        <f t="shared" si="1147"/>
        <v>0</v>
      </c>
    </row>
    <row r="5212" spans="1:23">
      <c r="A5212">
        <v>207</v>
      </c>
      <c r="B5212">
        <v>15</v>
      </c>
      <c r="C5212">
        <v>1</v>
      </c>
      <c r="D5212">
        <f>VLOOKUP(A5212,Haul!F:M,8,FALSE)</f>
        <v>4.4862484000000001E-2</v>
      </c>
      <c r="E5212">
        <v>39</v>
      </c>
      <c r="F5212">
        <v>11</v>
      </c>
      <c r="G5212">
        <v>27.48</v>
      </c>
      <c r="H5212">
        <f t="shared" si="1134"/>
        <v>30</v>
      </c>
      <c r="I5212">
        <f t="shared" si="1135"/>
        <v>1</v>
      </c>
      <c r="J5212">
        <f t="shared" si="1136"/>
        <v>0</v>
      </c>
      <c r="K5212">
        <f t="shared" si="1137"/>
        <v>0</v>
      </c>
      <c r="L5212">
        <f t="shared" si="1138"/>
        <v>0</v>
      </c>
      <c r="M5212" s="19" t="s">
        <v>339</v>
      </c>
      <c r="N5212" s="19">
        <f t="shared" si="1139"/>
        <v>9.6983540975756673E-3</v>
      </c>
      <c r="O5212">
        <f t="shared" si="1140"/>
        <v>22.290339518427022</v>
      </c>
      <c r="P5212">
        <f t="shared" si="1141"/>
        <v>0.21617960560488952</v>
      </c>
      <c r="Q5212" t="str">
        <f>VLOOKUP(A5212,Haul!F:W,18,FALSE)</f>
        <v>143</v>
      </c>
      <c r="R5212">
        <f t="shared" si="1142"/>
        <v>0</v>
      </c>
      <c r="S5212">
        <f t="shared" si="1143"/>
        <v>0</v>
      </c>
      <c r="T5212">
        <f t="shared" si="1144"/>
        <v>0</v>
      </c>
      <c r="U5212">
        <f t="shared" si="1145"/>
        <v>0</v>
      </c>
      <c r="V5212">
        <f t="shared" si="1146"/>
        <v>0</v>
      </c>
      <c r="W5212">
        <f t="shared" si="1147"/>
        <v>0</v>
      </c>
    </row>
    <row r="5213" spans="1:23">
      <c r="A5213">
        <v>207</v>
      </c>
      <c r="B5213">
        <v>15</v>
      </c>
      <c r="C5213">
        <v>1</v>
      </c>
      <c r="D5213">
        <f>VLOOKUP(A5213,Haul!F:M,8,FALSE)</f>
        <v>4.4862484000000001E-2</v>
      </c>
      <c r="E5213">
        <v>40</v>
      </c>
      <c r="F5213">
        <v>11</v>
      </c>
      <c r="G5213">
        <v>41.7</v>
      </c>
      <c r="H5213">
        <f t="shared" si="1134"/>
        <v>45</v>
      </c>
      <c r="I5213">
        <f t="shared" si="1135"/>
        <v>1</v>
      </c>
      <c r="J5213">
        <f t="shared" si="1136"/>
        <v>0</v>
      </c>
      <c r="K5213">
        <f t="shared" si="1137"/>
        <v>0</v>
      </c>
      <c r="L5213">
        <f t="shared" si="1138"/>
        <v>0</v>
      </c>
      <c r="M5213" s="19" t="s">
        <v>339</v>
      </c>
      <c r="N5213" s="19">
        <f t="shared" si="1139"/>
        <v>3.5851483039476592E-2</v>
      </c>
      <c r="O5213">
        <f t="shared" si="1140"/>
        <v>22.290339518427022</v>
      </c>
      <c r="P5213">
        <f t="shared" si="1141"/>
        <v>0.79914172918906123</v>
      </c>
      <c r="Q5213" t="str">
        <f>VLOOKUP(A5213,Haul!F:W,18,FALSE)</f>
        <v>143</v>
      </c>
      <c r="R5213">
        <f t="shared" si="1142"/>
        <v>0</v>
      </c>
      <c r="S5213">
        <f t="shared" si="1143"/>
        <v>0</v>
      </c>
      <c r="T5213">
        <f t="shared" si="1144"/>
        <v>0</v>
      </c>
      <c r="U5213">
        <f t="shared" si="1145"/>
        <v>0</v>
      </c>
      <c r="V5213">
        <f t="shared" si="1146"/>
        <v>0</v>
      </c>
      <c r="W5213">
        <f t="shared" si="1147"/>
        <v>0</v>
      </c>
    </row>
    <row r="5214" spans="1:23">
      <c r="A5214">
        <v>207</v>
      </c>
      <c r="B5214">
        <v>15</v>
      </c>
      <c r="C5214">
        <v>1</v>
      </c>
      <c r="D5214">
        <f>VLOOKUP(A5214,Haul!F:M,8,FALSE)</f>
        <v>4.4862484000000001E-2</v>
      </c>
      <c r="E5214">
        <v>41</v>
      </c>
      <c r="F5214">
        <v>11</v>
      </c>
      <c r="G5214">
        <v>41.63</v>
      </c>
      <c r="H5214">
        <f t="shared" si="1134"/>
        <v>45</v>
      </c>
      <c r="I5214">
        <f t="shared" si="1135"/>
        <v>1</v>
      </c>
      <c r="J5214">
        <f t="shared" si="1136"/>
        <v>0</v>
      </c>
      <c r="K5214">
        <f t="shared" si="1137"/>
        <v>0</v>
      </c>
      <c r="L5214">
        <f t="shared" si="1138"/>
        <v>0</v>
      </c>
      <c r="M5214" s="19" t="s">
        <v>339</v>
      </c>
      <c r="N5214" s="19">
        <f t="shared" si="1139"/>
        <v>3.5663149264487777E-2</v>
      </c>
      <c r="O5214">
        <f t="shared" si="1140"/>
        <v>22.290339518427022</v>
      </c>
      <c r="P5214">
        <f t="shared" si="1141"/>
        <v>0.7949437054017735</v>
      </c>
      <c r="Q5214" t="str">
        <f>VLOOKUP(A5214,Haul!F:W,18,FALSE)</f>
        <v>143</v>
      </c>
      <c r="R5214">
        <f t="shared" si="1142"/>
        <v>0</v>
      </c>
      <c r="S5214">
        <f t="shared" si="1143"/>
        <v>0</v>
      </c>
      <c r="T5214">
        <f t="shared" si="1144"/>
        <v>0</v>
      </c>
      <c r="U5214">
        <f t="shared" si="1145"/>
        <v>0</v>
      </c>
      <c r="V5214">
        <f t="shared" si="1146"/>
        <v>0</v>
      </c>
      <c r="W5214">
        <f t="shared" si="1147"/>
        <v>0</v>
      </c>
    </row>
    <row r="5215" spans="1:23">
      <c r="A5215">
        <v>207</v>
      </c>
      <c r="B5215">
        <v>15</v>
      </c>
      <c r="C5215">
        <v>1</v>
      </c>
      <c r="D5215">
        <f>VLOOKUP(A5215,Haul!F:M,8,FALSE)</f>
        <v>4.4862484000000001E-2</v>
      </c>
      <c r="E5215">
        <v>42</v>
      </c>
      <c r="F5215">
        <v>11</v>
      </c>
      <c r="G5215">
        <v>38.67</v>
      </c>
      <c r="H5215">
        <f t="shared" si="1134"/>
        <v>40</v>
      </c>
      <c r="I5215">
        <f t="shared" si="1135"/>
        <v>1</v>
      </c>
      <c r="J5215">
        <f t="shared" si="1136"/>
        <v>0</v>
      </c>
      <c r="K5215">
        <f t="shared" si="1137"/>
        <v>0</v>
      </c>
      <c r="L5215">
        <f t="shared" si="1138"/>
        <v>0</v>
      </c>
      <c r="M5215" s="19" t="s">
        <v>339</v>
      </c>
      <c r="N5215" s="19">
        <f t="shared" si="1139"/>
        <v>2.8300794158990474E-2</v>
      </c>
      <c r="O5215">
        <f t="shared" si="1140"/>
        <v>22.290339518427022</v>
      </c>
      <c r="P5215">
        <f t="shared" si="1141"/>
        <v>0.63083431044501403</v>
      </c>
      <c r="Q5215" t="str">
        <f>VLOOKUP(A5215,Haul!F:W,18,FALSE)</f>
        <v>143</v>
      </c>
      <c r="R5215">
        <f t="shared" si="1142"/>
        <v>0</v>
      </c>
      <c r="S5215">
        <f t="shared" si="1143"/>
        <v>0</v>
      </c>
      <c r="T5215">
        <f t="shared" si="1144"/>
        <v>0</v>
      </c>
      <c r="U5215">
        <f t="shared" si="1145"/>
        <v>0</v>
      </c>
      <c r="V5215">
        <f t="shared" si="1146"/>
        <v>0</v>
      </c>
      <c r="W5215">
        <f t="shared" si="1147"/>
        <v>0</v>
      </c>
    </row>
    <row r="5216" spans="1:23">
      <c r="A5216">
        <v>207</v>
      </c>
      <c r="B5216">
        <v>15</v>
      </c>
      <c r="C5216">
        <v>1</v>
      </c>
      <c r="D5216">
        <f>VLOOKUP(A5216,Haul!F:M,8,FALSE)</f>
        <v>4.4862484000000001E-2</v>
      </c>
      <c r="E5216">
        <v>43</v>
      </c>
      <c r="F5216">
        <v>11</v>
      </c>
      <c r="G5216">
        <v>40.909999999999997</v>
      </c>
      <c r="H5216">
        <f t="shared" si="1134"/>
        <v>45</v>
      </c>
      <c r="I5216">
        <f t="shared" si="1135"/>
        <v>1</v>
      </c>
      <c r="J5216">
        <f t="shared" si="1136"/>
        <v>0</v>
      </c>
      <c r="K5216">
        <f t="shared" si="1137"/>
        <v>0</v>
      </c>
      <c r="L5216">
        <f t="shared" si="1138"/>
        <v>0</v>
      </c>
      <c r="M5216" s="19" t="s">
        <v>339</v>
      </c>
      <c r="N5216" s="19">
        <f t="shared" si="1139"/>
        <v>3.3764942258643731E-2</v>
      </c>
      <c r="O5216">
        <f t="shared" si="1140"/>
        <v>22.290339518427022</v>
      </c>
      <c r="P5216">
        <f t="shared" si="1141"/>
        <v>0.75263202676525287</v>
      </c>
      <c r="Q5216" t="str">
        <f>VLOOKUP(A5216,Haul!F:W,18,FALSE)</f>
        <v>143</v>
      </c>
      <c r="R5216">
        <f t="shared" si="1142"/>
        <v>0</v>
      </c>
      <c r="S5216">
        <f t="shared" si="1143"/>
        <v>0</v>
      </c>
      <c r="T5216">
        <f t="shared" si="1144"/>
        <v>0</v>
      </c>
      <c r="U5216">
        <f t="shared" si="1145"/>
        <v>0</v>
      </c>
      <c r="V5216">
        <f t="shared" si="1146"/>
        <v>0</v>
      </c>
      <c r="W5216">
        <f t="shared" si="1147"/>
        <v>0</v>
      </c>
    </row>
    <row r="5217" spans="1:23">
      <c r="A5217">
        <v>207</v>
      </c>
      <c r="B5217">
        <v>15</v>
      </c>
      <c r="C5217">
        <v>1</v>
      </c>
      <c r="D5217">
        <f>VLOOKUP(A5217,Haul!F:M,8,FALSE)</f>
        <v>4.4862484000000001E-2</v>
      </c>
      <c r="E5217">
        <v>44</v>
      </c>
      <c r="F5217">
        <v>11</v>
      </c>
      <c r="G5217">
        <v>33.53</v>
      </c>
      <c r="H5217">
        <f t="shared" si="1134"/>
        <v>35</v>
      </c>
      <c r="I5217">
        <f t="shared" si="1135"/>
        <v>1</v>
      </c>
      <c r="J5217">
        <f t="shared" si="1136"/>
        <v>0</v>
      </c>
      <c r="K5217">
        <f t="shared" si="1137"/>
        <v>0</v>
      </c>
      <c r="L5217">
        <f t="shared" si="1138"/>
        <v>0</v>
      </c>
      <c r="M5217" s="19" t="s">
        <v>339</v>
      </c>
      <c r="N5217" s="19">
        <f t="shared" si="1139"/>
        <v>1.8097341560848725E-2</v>
      </c>
      <c r="O5217">
        <f t="shared" si="1140"/>
        <v>22.290339518427022</v>
      </c>
      <c r="P5217">
        <f t="shared" si="1141"/>
        <v>0.4033958877722581</v>
      </c>
      <c r="Q5217" t="str">
        <f>VLOOKUP(A5217,Haul!F:W,18,FALSE)</f>
        <v>143</v>
      </c>
      <c r="R5217">
        <f t="shared" si="1142"/>
        <v>0</v>
      </c>
      <c r="S5217">
        <f t="shared" si="1143"/>
        <v>0</v>
      </c>
      <c r="T5217">
        <f t="shared" si="1144"/>
        <v>0</v>
      </c>
      <c r="U5217">
        <f t="shared" si="1145"/>
        <v>0</v>
      </c>
      <c r="V5217">
        <f t="shared" si="1146"/>
        <v>0</v>
      </c>
      <c r="W5217">
        <f t="shared" si="1147"/>
        <v>0</v>
      </c>
    </row>
    <row r="5218" spans="1:23">
      <c r="A5218">
        <v>207</v>
      </c>
      <c r="B5218">
        <v>15</v>
      </c>
      <c r="C5218">
        <v>1</v>
      </c>
      <c r="D5218">
        <f>VLOOKUP(A5218,Haul!F:M,8,FALSE)</f>
        <v>4.4862484000000001E-2</v>
      </c>
      <c r="E5218">
        <v>45</v>
      </c>
      <c r="F5218">
        <v>11</v>
      </c>
      <c r="G5218">
        <v>46.01</v>
      </c>
      <c r="H5218">
        <f t="shared" si="1134"/>
        <v>50</v>
      </c>
      <c r="I5218">
        <f t="shared" si="1135"/>
        <v>1</v>
      </c>
      <c r="J5218">
        <f t="shared" si="1136"/>
        <v>0</v>
      </c>
      <c r="K5218">
        <f t="shared" si="1137"/>
        <v>0</v>
      </c>
      <c r="L5218">
        <f t="shared" si="1138"/>
        <v>0</v>
      </c>
      <c r="M5218" s="19" t="s">
        <v>339</v>
      </c>
      <c r="N5218" s="19">
        <f t="shared" si="1139"/>
        <v>4.880028343610375E-2</v>
      </c>
      <c r="O5218">
        <f t="shared" si="1140"/>
        <v>22.290339518427022</v>
      </c>
      <c r="P5218">
        <f t="shared" si="1141"/>
        <v>1.0877748863862231</v>
      </c>
      <c r="Q5218" t="str">
        <f>VLOOKUP(A5218,Haul!F:W,18,FALSE)</f>
        <v>143</v>
      </c>
      <c r="R5218">
        <f t="shared" si="1142"/>
        <v>0</v>
      </c>
      <c r="S5218">
        <f t="shared" si="1143"/>
        <v>0</v>
      </c>
      <c r="T5218">
        <f t="shared" si="1144"/>
        <v>0</v>
      </c>
      <c r="U5218">
        <f t="shared" si="1145"/>
        <v>0</v>
      </c>
      <c r="V5218">
        <f t="shared" si="1146"/>
        <v>0</v>
      </c>
      <c r="W5218">
        <f t="shared" si="1147"/>
        <v>0</v>
      </c>
    </row>
    <row r="5219" spans="1:23">
      <c r="A5219">
        <v>207</v>
      </c>
      <c r="B5219">
        <v>15</v>
      </c>
      <c r="C5219">
        <v>1</v>
      </c>
      <c r="D5219">
        <f>VLOOKUP(A5219,Haul!F:M,8,FALSE)</f>
        <v>4.4862484000000001E-2</v>
      </c>
      <c r="E5219">
        <v>46</v>
      </c>
      <c r="F5219">
        <v>11</v>
      </c>
      <c r="G5219">
        <v>28.55</v>
      </c>
      <c r="H5219">
        <f t="shared" si="1134"/>
        <v>30</v>
      </c>
      <c r="I5219">
        <f t="shared" si="1135"/>
        <v>1</v>
      </c>
      <c r="J5219">
        <f t="shared" si="1136"/>
        <v>0</v>
      </c>
      <c r="K5219">
        <f t="shared" si="1137"/>
        <v>0</v>
      </c>
      <c r="L5219">
        <f t="shared" si="1138"/>
        <v>0</v>
      </c>
      <c r="M5219" s="19" t="s">
        <v>339</v>
      </c>
      <c r="N5219" s="19">
        <f t="shared" si="1139"/>
        <v>1.0932154381792663E-2</v>
      </c>
      <c r="O5219">
        <f t="shared" si="1140"/>
        <v>22.290339518427022</v>
      </c>
      <c r="P5219">
        <f t="shared" si="1141"/>
        <v>0.24368143283801813</v>
      </c>
      <c r="Q5219" t="str">
        <f>VLOOKUP(A5219,Haul!F:W,18,FALSE)</f>
        <v>143</v>
      </c>
      <c r="R5219">
        <f t="shared" si="1142"/>
        <v>0</v>
      </c>
      <c r="S5219">
        <f t="shared" si="1143"/>
        <v>0</v>
      </c>
      <c r="T5219">
        <f t="shared" si="1144"/>
        <v>0</v>
      </c>
      <c r="U5219">
        <f t="shared" si="1145"/>
        <v>0</v>
      </c>
      <c r="V5219">
        <f t="shared" si="1146"/>
        <v>0</v>
      </c>
      <c r="W5219">
        <f t="shared" si="1147"/>
        <v>0</v>
      </c>
    </row>
    <row r="5220" spans="1:23">
      <c r="A5220">
        <v>207</v>
      </c>
      <c r="B5220">
        <v>15</v>
      </c>
      <c r="C5220">
        <v>1</v>
      </c>
      <c r="D5220">
        <f>VLOOKUP(A5220,Haul!F:M,8,FALSE)</f>
        <v>4.4862484000000001E-2</v>
      </c>
      <c r="E5220">
        <v>47</v>
      </c>
      <c r="F5220">
        <v>11</v>
      </c>
      <c r="G5220">
        <v>41.63</v>
      </c>
      <c r="H5220">
        <f t="shared" si="1134"/>
        <v>45</v>
      </c>
      <c r="I5220">
        <f t="shared" si="1135"/>
        <v>1</v>
      </c>
      <c r="J5220">
        <f t="shared" si="1136"/>
        <v>0</v>
      </c>
      <c r="K5220">
        <f t="shared" si="1137"/>
        <v>0</v>
      </c>
      <c r="L5220">
        <f t="shared" si="1138"/>
        <v>0</v>
      </c>
      <c r="M5220" s="19" t="s">
        <v>339</v>
      </c>
      <c r="N5220" s="19">
        <f t="shared" si="1139"/>
        <v>3.5663149264487777E-2</v>
      </c>
      <c r="O5220">
        <f t="shared" si="1140"/>
        <v>22.290339518427022</v>
      </c>
      <c r="P5220">
        <f t="shared" si="1141"/>
        <v>0.7949437054017735</v>
      </c>
      <c r="Q5220" t="str">
        <f>VLOOKUP(A5220,Haul!F:W,18,FALSE)</f>
        <v>143</v>
      </c>
      <c r="R5220">
        <f t="shared" si="1142"/>
        <v>0</v>
      </c>
      <c r="S5220">
        <f t="shared" si="1143"/>
        <v>0</v>
      </c>
      <c r="T5220">
        <f t="shared" si="1144"/>
        <v>0</v>
      </c>
      <c r="U5220">
        <f t="shared" si="1145"/>
        <v>0</v>
      </c>
      <c r="V5220">
        <f t="shared" si="1146"/>
        <v>0</v>
      </c>
      <c r="W5220">
        <f t="shared" si="1147"/>
        <v>0</v>
      </c>
    </row>
    <row r="5221" spans="1:23">
      <c r="A5221">
        <v>207</v>
      </c>
      <c r="B5221">
        <v>15</v>
      </c>
      <c r="C5221">
        <v>1</v>
      </c>
      <c r="D5221">
        <f>VLOOKUP(A5221,Haul!F:M,8,FALSE)</f>
        <v>4.4862484000000001E-2</v>
      </c>
      <c r="E5221">
        <v>1</v>
      </c>
      <c r="F5221">
        <v>12</v>
      </c>
      <c r="G5221">
        <v>80.22</v>
      </c>
      <c r="H5221">
        <f t="shared" si="1134"/>
        <v>85</v>
      </c>
      <c r="I5221">
        <f t="shared" si="1135"/>
        <v>2</v>
      </c>
      <c r="J5221">
        <f t="shared" si="1136"/>
        <v>1</v>
      </c>
      <c r="K5221">
        <f t="shared" si="1137"/>
        <v>0</v>
      </c>
      <c r="L5221">
        <f t="shared" si="1138"/>
        <v>0</v>
      </c>
      <c r="M5221" s="19" t="s">
        <v>339</v>
      </c>
      <c r="N5221" s="19">
        <f t="shared" si="1139"/>
        <v>0.28139738691434257</v>
      </c>
      <c r="O5221">
        <f t="shared" si="1140"/>
        <v>22.290339518427022</v>
      </c>
      <c r="P5221">
        <f t="shared" si="1141"/>
        <v>6.2724432939188688</v>
      </c>
      <c r="Q5221" t="str">
        <f>VLOOKUP(A5221,Haul!F:W,18,FALSE)</f>
        <v>143</v>
      </c>
      <c r="R5221">
        <f t="shared" si="1142"/>
        <v>0</v>
      </c>
      <c r="S5221">
        <f t="shared" si="1143"/>
        <v>0</v>
      </c>
      <c r="T5221">
        <f t="shared" si="1144"/>
        <v>22.290339518427022</v>
      </c>
      <c r="U5221">
        <f t="shared" si="1145"/>
        <v>0</v>
      </c>
      <c r="V5221">
        <f t="shared" si="1146"/>
        <v>0</v>
      </c>
      <c r="W5221">
        <f t="shared" si="1147"/>
        <v>6.2724432939188688</v>
      </c>
    </row>
    <row r="5222" spans="1:23">
      <c r="A5222">
        <v>207</v>
      </c>
      <c r="B5222">
        <v>15</v>
      </c>
      <c r="C5222">
        <v>1</v>
      </c>
      <c r="D5222">
        <f>VLOOKUP(A5222,Haul!F:M,8,FALSE)</f>
        <v>4.4862484000000001E-2</v>
      </c>
      <c r="E5222">
        <v>2</v>
      </c>
      <c r="F5222">
        <v>12</v>
      </c>
      <c r="G5222">
        <v>80.680000000000007</v>
      </c>
      <c r="H5222">
        <f t="shared" si="1134"/>
        <v>85</v>
      </c>
      <c r="I5222">
        <f t="shared" si="1135"/>
        <v>2</v>
      </c>
      <c r="J5222">
        <f t="shared" si="1136"/>
        <v>1</v>
      </c>
      <c r="K5222">
        <f t="shared" si="1137"/>
        <v>0</v>
      </c>
      <c r="L5222">
        <f t="shared" si="1138"/>
        <v>0</v>
      </c>
      <c r="M5222" s="19" t="s">
        <v>339</v>
      </c>
      <c r="N5222" s="19">
        <f t="shared" si="1139"/>
        <v>0.28590775021693965</v>
      </c>
      <c r="O5222">
        <f t="shared" si="1140"/>
        <v>22.290339518427022</v>
      </c>
      <c r="P5222">
        <f t="shared" si="1141"/>
        <v>6.3729808232852116</v>
      </c>
      <c r="Q5222" t="str">
        <f>VLOOKUP(A5222,Haul!F:W,18,FALSE)</f>
        <v>143</v>
      </c>
      <c r="R5222">
        <f t="shared" si="1142"/>
        <v>0</v>
      </c>
      <c r="S5222">
        <f t="shared" si="1143"/>
        <v>0</v>
      </c>
      <c r="T5222">
        <f t="shared" si="1144"/>
        <v>22.290339518427022</v>
      </c>
      <c r="U5222">
        <f t="shared" si="1145"/>
        <v>0</v>
      </c>
      <c r="V5222">
        <f t="shared" si="1146"/>
        <v>0</v>
      </c>
      <c r="W5222">
        <f t="shared" si="1147"/>
        <v>6.3729808232852116</v>
      </c>
    </row>
    <row r="5223" spans="1:23">
      <c r="A5223">
        <v>207</v>
      </c>
      <c r="B5223">
        <v>15</v>
      </c>
      <c r="C5223">
        <v>1</v>
      </c>
      <c r="D5223">
        <f>VLOOKUP(A5223,Haul!F:M,8,FALSE)</f>
        <v>4.4862484000000001E-2</v>
      </c>
      <c r="E5223">
        <v>3</v>
      </c>
      <c r="F5223">
        <v>12</v>
      </c>
      <c r="G5223">
        <v>66.55</v>
      </c>
      <c r="H5223">
        <f t="shared" si="1134"/>
        <v>70</v>
      </c>
      <c r="I5223">
        <f t="shared" si="1135"/>
        <v>2</v>
      </c>
      <c r="J5223">
        <f t="shared" si="1136"/>
        <v>1</v>
      </c>
      <c r="K5223">
        <f t="shared" si="1137"/>
        <v>0</v>
      </c>
      <c r="L5223">
        <f t="shared" si="1138"/>
        <v>0</v>
      </c>
      <c r="M5223" s="19" t="s">
        <v>339</v>
      </c>
      <c r="N5223" s="19">
        <f t="shared" si="1139"/>
        <v>0.16737274684630168</v>
      </c>
      <c r="O5223">
        <f t="shared" si="1140"/>
        <v>22.290339518427022</v>
      </c>
      <c r="P5223">
        <f t="shared" si="1141"/>
        <v>3.7307953533358003</v>
      </c>
      <c r="Q5223" t="str">
        <f>VLOOKUP(A5223,Haul!F:W,18,FALSE)</f>
        <v>143</v>
      </c>
      <c r="R5223">
        <f t="shared" si="1142"/>
        <v>0</v>
      </c>
      <c r="S5223">
        <f t="shared" si="1143"/>
        <v>0</v>
      </c>
      <c r="T5223">
        <f t="shared" si="1144"/>
        <v>22.290339518427022</v>
      </c>
      <c r="U5223">
        <f t="shared" si="1145"/>
        <v>0</v>
      </c>
      <c r="V5223">
        <f t="shared" si="1146"/>
        <v>0</v>
      </c>
      <c r="W5223">
        <f t="shared" si="1147"/>
        <v>3.7307953533358003</v>
      </c>
    </row>
    <row r="5224" spans="1:23">
      <c r="A5224">
        <v>207</v>
      </c>
      <c r="B5224">
        <v>15</v>
      </c>
      <c r="C5224">
        <v>1</v>
      </c>
      <c r="D5224">
        <f>VLOOKUP(A5224,Haul!F:M,8,FALSE)</f>
        <v>4.4862484000000001E-2</v>
      </c>
      <c r="E5224">
        <v>4</v>
      </c>
      <c r="F5224">
        <v>12</v>
      </c>
      <c r="G5224">
        <v>64.17</v>
      </c>
      <c r="H5224">
        <f t="shared" si="1134"/>
        <v>65</v>
      </c>
      <c r="I5224">
        <f t="shared" si="1135"/>
        <v>2</v>
      </c>
      <c r="J5224">
        <f t="shared" si="1136"/>
        <v>1</v>
      </c>
      <c r="K5224">
        <f t="shared" si="1137"/>
        <v>0</v>
      </c>
      <c r="L5224">
        <f t="shared" si="1138"/>
        <v>0</v>
      </c>
      <c r="M5224" s="19" t="s">
        <v>339</v>
      </c>
      <c r="N5224" s="19">
        <f t="shared" si="1139"/>
        <v>0.15125174386326265</v>
      </c>
      <c r="O5224">
        <f t="shared" si="1140"/>
        <v>22.290339518427022</v>
      </c>
      <c r="P5224">
        <f t="shared" si="1141"/>
        <v>3.3714527234662852</v>
      </c>
      <c r="Q5224" t="str">
        <f>VLOOKUP(A5224,Haul!F:W,18,FALSE)</f>
        <v>143</v>
      </c>
      <c r="R5224">
        <f t="shared" si="1142"/>
        <v>0</v>
      </c>
      <c r="S5224">
        <f t="shared" si="1143"/>
        <v>0</v>
      </c>
      <c r="T5224">
        <f t="shared" si="1144"/>
        <v>22.290339518427022</v>
      </c>
      <c r="U5224">
        <f t="shared" si="1145"/>
        <v>0</v>
      </c>
      <c r="V5224">
        <f t="shared" si="1146"/>
        <v>0</v>
      </c>
      <c r="W5224">
        <f t="shared" si="1147"/>
        <v>3.3714527234662852</v>
      </c>
    </row>
    <row r="5225" spans="1:23">
      <c r="A5225">
        <v>207</v>
      </c>
      <c r="B5225">
        <v>15</v>
      </c>
      <c r="C5225">
        <v>1</v>
      </c>
      <c r="D5225">
        <f>VLOOKUP(A5225,Haul!F:M,8,FALSE)</f>
        <v>4.4862484000000001E-2</v>
      </c>
      <c r="E5225">
        <v>5</v>
      </c>
      <c r="F5225">
        <v>12</v>
      </c>
      <c r="G5225">
        <v>66.16</v>
      </c>
      <c r="H5225">
        <f t="shared" si="1134"/>
        <v>70</v>
      </c>
      <c r="I5225">
        <f t="shared" si="1135"/>
        <v>2</v>
      </c>
      <c r="J5225">
        <f t="shared" si="1136"/>
        <v>1</v>
      </c>
      <c r="K5225">
        <f t="shared" si="1137"/>
        <v>0</v>
      </c>
      <c r="L5225">
        <f t="shared" si="1138"/>
        <v>0</v>
      </c>
      <c r="M5225" s="19" t="s">
        <v>339</v>
      </c>
      <c r="N5225" s="19">
        <f t="shared" si="1139"/>
        <v>0.16465922431771093</v>
      </c>
      <c r="O5225">
        <f t="shared" si="1140"/>
        <v>22.290339518427022</v>
      </c>
      <c r="P5225">
        <f t="shared" si="1141"/>
        <v>3.6703100148826118</v>
      </c>
      <c r="Q5225" t="str">
        <f>VLOOKUP(A5225,Haul!F:W,18,FALSE)</f>
        <v>143</v>
      </c>
      <c r="R5225">
        <f t="shared" si="1142"/>
        <v>0</v>
      </c>
      <c r="S5225">
        <f t="shared" si="1143"/>
        <v>0</v>
      </c>
      <c r="T5225">
        <f t="shared" si="1144"/>
        <v>22.290339518427022</v>
      </c>
      <c r="U5225">
        <f t="shared" si="1145"/>
        <v>0</v>
      </c>
      <c r="V5225">
        <f t="shared" si="1146"/>
        <v>0</v>
      </c>
      <c r="W5225">
        <f t="shared" si="1147"/>
        <v>3.6703100148826118</v>
      </c>
    </row>
    <row r="5226" spans="1:23">
      <c r="A5226">
        <v>207</v>
      </c>
      <c r="B5226">
        <v>15</v>
      </c>
      <c r="C5226">
        <v>1</v>
      </c>
      <c r="D5226">
        <f>VLOOKUP(A5226,Haul!F:M,8,FALSE)</f>
        <v>4.4862484000000001E-2</v>
      </c>
      <c r="E5226">
        <v>6</v>
      </c>
      <c r="F5226">
        <v>12</v>
      </c>
      <c r="G5226">
        <v>65.89</v>
      </c>
      <c r="H5226">
        <f t="shared" si="1134"/>
        <v>70</v>
      </c>
      <c r="I5226">
        <f t="shared" si="1135"/>
        <v>2</v>
      </c>
      <c r="J5226">
        <f t="shared" si="1136"/>
        <v>1</v>
      </c>
      <c r="K5226">
        <f t="shared" si="1137"/>
        <v>0</v>
      </c>
      <c r="L5226">
        <f t="shared" si="1138"/>
        <v>0</v>
      </c>
      <c r="M5226" s="19" t="s">
        <v>339</v>
      </c>
      <c r="N5226" s="19">
        <f t="shared" si="1139"/>
        <v>0.16279724076161758</v>
      </c>
      <c r="O5226">
        <f t="shared" si="1140"/>
        <v>22.290339518427022</v>
      </c>
      <c r="P5226">
        <f t="shared" si="1141"/>
        <v>3.628805769239563</v>
      </c>
      <c r="Q5226" t="str">
        <f>VLOOKUP(A5226,Haul!F:W,18,FALSE)</f>
        <v>143</v>
      </c>
      <c r="R5226">
        <f t="shared" si="1142"/>
        <v>0</v>
      </c>
      <c r="S5226">
        <f t="shared" si="1143"/>
        <v>0</v>
      </c>
      <c r="T5226">
        <f t="shared" si="1144"/>
        <v>22.290339518427022</v>
      </c>
      <c r="U5226">
        <f t="shared" si="1145"/>
        <v>0</v>
      </c>
      <c r="V5226">
        <f t="shared" si="1146"/>
        <v>0</v>
      </c>
      <c r="W5226">
        <f t="shared" si="1147"/>
        <v>3.628805769239563</v>
      </c>
    </row>
    <row r="5227" spans="1:23">
      <c r="A5227">
        <v>207</v>
      </c>
      <c r="B5227">
        <v>15</v>
      </c>
      <c r="C5227">
        <v>1</v>
      </c>
      <c r="D5227">
        <f>VLOOKUP(A5227,Haul!F:M,8,FALSE)</f>
        <v>4.4862484000000001E-2</v>
      </c>
      <c r="E5227">
        <v>7</v>
      </c>
      <c r="F5227">
        <v>12</v>
      </c>
      <c r="G5227">
        <v>70.12</v>
      </c>
      <c r="H5227">
        <f t="shared" si="1134"/>
        <v>75</v>
      </c>
      <c r="I5227">
        <f t="shared" si="1135"/>
        <v>2</v>
      </c>
      <c r="J5227">
        <f t="shared" si="1136"/>
        <v>1</v>
      </c>
      <c r="K5227">
        <f t="shared" si="1137"/>
        <v>0</v>
      </c>
      <c r="L5227">
        <f t="shared" si="1138"/>
        <v>0</v>
      </c>
      <c r="M5227" s="19" t="s">
        <v>339</v>
      </c>
      <c r="N5227" s="19">
        <f t="shared" si="1139"/>
        <v>0.1935514074990678</v>
      </c>
      <c r="O5227">
        <f t="shared" si="1140"/>
        <v>22.290339518427022</v>
      </c>
      <c r="P5227">
        <f t="shared" si="1141"/>
        <v>4.3143265874236434</v>
      </c>
      <c r="Q5227" t="str">
        <f>VLOOKUP(A5227,Haul!F:W,18,FALSE)</f>
        <v>143</v>
      </c>
      <c r="R5227">
        <f t="shared" si="1142"/>
        <v>0</v>
      </c>
      <c r="S5227">
        <f t="shared" si="1143"/>
        <v>0</v>
      </c>
      <c r="T5227">
        <f t="shared" si="1144"/>
        <v>22.290339518427022</v>
      </c>
      <c r="U5227">
        <f t="shared" si="1145"/>
        <v>0</v>
      </c>
      <c r="V5227">
        <f t="shared" si="1146"/>
        <v>0</v>
      </c>
      <c r="W5227">
        <f t="shared" si="1147"/>
        <v>4.3143265874236434</v>
      </c>
    </row>
    <row r="5228" spans="1:23">
      <c r="A5228">
        <v>207</v>
      </c>
      <c r="B5228">
        <v>15</v>
      </c>
      <c r="C5228">
        <v>1</v>
      </c>
      <c r="D5228">
        <f>VLOOKUP(A5228,Haul!F:M,8,FALSE)</f>
        <v>4.4862484000000001E-2</v>
      </c>
      <c r="E5228">
        <v>8</v>
      </c>
      <c r="F5228">
        <v>12</v>
      </c>
      <c r="G5228">
        <v>73.33</v>
      </c>
      <c r="H5228">
        <f t="shared" si="1134"/>
        <v>75</v>
      </c>
      <c r="I5228">
        <f t="shared" si="1135"/>
        <v>2</v>
      </c>
      <c r="J5228">
        <f t="shared" si="1136"/>
        <v>1</v>
      </c>
      <c r="K5228">
        <f t="shared" si="1137"/>
        <v>0</v>
      </c>
      <c r="L5228">
        <f t="shared" si="1138"/>
        <v>0</v>
      </c>
      <c r="M5228" s="19" t="s">
        <v>339</v>
      </c>
      <c r="N5228" s="19">
        <f t="shared" si="1139"/>
        <v>0.21920898707510328</v>
      </c>
      <c r="O5228">
        <f t="shared" si="1140"/>
        <v>22.290339518427022</v>
      </c>
      <c r="P5228">
        <f t="shared" si="1141"/>
        <v>4.8862427473945331</v>
      </c>
      <c r="Q5228" t="str">
        <f>VLOOKUP(A5228,Haul!F:W,18,FALSE)</f>
        <v>143</v>
      </c>
      <c r="R5228">
        <f t="shared" si="1142"/>
        <v>0</v>
      </c>
      <c r="S5228">
        <f t="shared" si="1143"/>
        <v>0</v>
      </c>
      <c r="T5228">
        <f t="shared" si="1144"/>
        <v>22.290339518427022</v>
      </c>
      <c r="U5228">
        <f t="shared" si="1145"/>
        <v>0</v>
      </c>
      <c r="V5228">
        <f t="shared" si="1146"/>
        <v>0</v>
      </c>
      <c r="W5228">
        <f t="shared" si="1147"/>
        <v>4.8862427473945331</v>
      </c>
    </row>
    <row r="5229" spans="1:23">
      <c r="A5229">
        <v>207</v>
      </c>
      <c r="B5229">
        <v>15</v>
      </c>
      <c r="C5229">
        <v>1</v>
      </c>
      <c r="D5229">
        <f>VLOOKUP(A5229,Haul!F:M,8,FALSE)</f>
        <v>4.4862484000000001E-2</v>
      </c>
      <c r="E5229">
        <v>9</v>
      </c>
      <c r="F5229">
        <v>12</v>
      </c>
      <c r="G5229">
        <v>68.209999999999994</v>
      </c>
      <c r="H5229">
        <f t="shared" si="1134"/>
        <v>70</v>
      </c>
      <c r="I5229">
        <f t="shared" si="1135"/>
        <v>2</v>
      </c>
      <c r="J5229">
        <f t="shared" si="1136"/>
        <v>1</v>
      </c>
      <c r="K5229">
        <f t="shared" si="1137"/>
        <v>0</v>
      </c>
      <c r="L5229">
        <f t="shared" si="1138"/>
        <v>0</v>
      </c>
      <c r="M5229" s="19" t="s">
        <v>339</v>
      </c>
      <c r="N5229" s="19">
        <f t="shared" si="1139"/>
        <v>0.17924267433534691</v>
      </c>
      <c r="O5229">
        <f t="shared" si="1140"/>
        <v>22.290339518427022</v>
      </c>
      <c r="P5229">
        <f t="shared" si="1141"/>
        <v>3.995380067125728</v>
      </c>
      <c r="Q5229" t="str">
        <f>VLOOKUP(A5229,Haul!F:W,18,FALSE)</f>
        <v>143</v>
      </c>
      <c r="R5229">
        <f t="shared" si="1142"/>
        <v>0</v>
      </c>
      <c r="S5229">
        <f t="shared" si="1143"/>
        <v>0</v>
      </c>
      <c r="T5229">
        <f t="shared" si="1144"/>
        <v>22.290339518427022</v>
      </c>
      <c r="U5229">
        <f t="shared" si="1145"/>
        <v>0</v>
      </c>
      <c r="V5229">
        <f t="shared" si="1146"/>
        <v>0</v>
      </c>
      <c r="W5229">
        <f t="shared" si="1147"/>
        <v>3.995380067125728</v>
      </c>
    </row>
    <row r="5230" spans="1:23">
      <c r="A5230">
        <v>207</v>
      </c>
      <c r="B5230">
        <v>15</v>
      </c>
      <c r="C5230">
        <v>1</v>
      </c>
      <c r="D5230">
        <f>VLOOKUP(A5230,Haul!F:M,8,FALSE)</f>
        <v>4.4862484000000001E-2</v>
      </c>
      <c r="E5230">
        <v>10</v>
      </c>
      <c r="F5230">
        <v>12</v>
      </c>
      <c r="G5230">
        <v>67.989999999999995</v>
      </c>
      <c r="H5230">
        <f t="shared" si="1134"/>
        <v>70</v>
      </c>
      <c r="I5230">
        <f t="shared" si="1135"/>
        <v>2</v>
      </c>
      <c r="J5230">
        <f t="shared" si="1136"/>
        <v>1</v>
      </c>
      <c r="K5230">
        <f t="shared" si="1137"/>
        <v>0</v>
      </c>
      <c r="L5230">
        <f t="shared" si="1138"/>
        <v>0</v>
      </c>
      <c r="M5230" s="19" t="s">
        <v>339</v>
      </c>
      <c r="N5230" s="19">
        <f t="shared" si="1139"/>
        <v>0.17763954364625933</v>
      </c>
      <c r="O5230">
        <f t="shared" si="1140"/>
        <v>22.290339518427022</v>
      </c>
      <c r="P5230">
        <f t="shared" si="1141"/>
        <v>3.9596457397735563</v>
      </c>
      <c r="Q5230" t="str">
        <f>VLOOKUP(A5230,Haul!F:W,18,FALSE)</f>
        <v>143</v>
      </c>
      <c r="R5230">
        <f t="shared" si="1142"/>
        <v>0</v>
      </c>
      <c r="S5230">
        <f t="shared" si="1143"/>
        <v>0</v>
      </c>
      <c r="T5230">
        <f t="shared" si="1144"/>
        <v>22.290339518427022</v>
      </c>
      <c r="U5230">
        <f t="shared" si="1145"/>
        <v>0</v>
      </c>
      <c r="V5230">
        <f t="shared" si="1146"/>
        <v>0</v>
      </c>
      <c r="W5230">
        <f t="shared" si="1147"/>
        <v>3.9596457397735563</v>
      </c>
    </row>
    <row r="5231" spans="1:23">
      <c r="A5231">
        <v>207</v>
      </c>
      <c r="B5231">
        <v>15</v>
      </c>
      <c r="C5231">
        <v>1</v>
      </c>
      <c r="D5231">
        <f>VLOOKUP(A5231,Haul!F:M,8,FALSE)</f>
        <v>4.4862484000000001E-2</v>
      </c>
      <c r="E5231">
        <v>11</v>
      </c>
      <c r="F5231">
        <v>12</v>
      </c>
      <c r="G5231">
        <v>67.33</v>
      </c>
      <c r="H5231">
        <f t="shared" si="1134"/>
        <v>70</v>
      </c>
      <c r="I5231">
        <f t="shared" si="1135"/>
        <v>2</v>
      </c>
      <c r="J5231">
        <f t="shared" si="1136"/>
        <v>1</v>
      </c>
      <c r="K5231">
        <f t="shared" si="1137"/>
        <v>0</v>
      </c>
      <c r="L5231">
        <f t="shared" si="1138"/>
        <v>0</v>
      </c>
      <c r="M5231" s="19" t="s">
        <v>339</v>
      </c>
      <c r="N5231" s="19">
        <f t="shared" si="1139"/>
        <v>0.17288533115173615</v>
      </c>
      <c r="O5231">
        <f t="shared" si="1140"/>
        <v>22.290339518427022</v>
      </c>
      <c r="P5231">
        <f t="shared" si="1141"/>
        <v>3.8536727291278865</v>
      </c>
      <c r="Q5231" t="str">
        <f>VLOOKUP(A5231,Haul!F:W,18,FALSE)</f>
        <v>143</v>
      </c>
      <c r="R5231">
        <f t="shared" si="1142"/>
        <v>0</v>
      </c>
      <c r="S5231">
        <f t="shared" si="1143"/>
        <v>0</v>
      </c>
      <c r="T5231">
        <f t="shared" si="1144"/>
        <v>22.290339518427022</v>
      </c>
      <c r="U5231">
        <f t="shared" si="1145"/>
        <v>0</v>
      </c>
      <c r="V5231">
        <f t="shared" si="1146"/>
        <v>0</v>
      </c>
      <c r="W5231">
        <f t="shared" si="1147"/>
        <v>3.8536727291278865</v>
      </c>
    </row>
    <row r="5232" spans="1:23">
      <c r="A5232">
        <v>207</v>
      </c>
      <c r="B5232">
        <v>15</v>
      </c>
      <c r="C5232">
        <v>1</v>
      </c>
      <c r="D5232">
        <f>VLOOKUP(A5232,Haul!F:M,8,FALSE)</f>
        <v>4.4862484000000001E-2</v>
      </c>
      <c r="E5232">
        <v>12</v>
      </c>
      <c r="F5232">
        <v>12</v>
      </c>
      <c r="G5232">
        <v>74.2</v>
      </c>
      <c r="H5232">
        <f t="shared" si="1134"/>
        <v>75</v>
      </c>
      <c r="I5232">
        <f t="shared" si="1135"/>
        <v>2</v>
      </c>
      <c r="J5232">
        <f t="shared" si="1136"/>
        <v>1</v>
      </c>
      <c r="K5232">
        <f t="shared" si="1137"/>
        <v>0</v>
      </c>
      <c r="L5232">
        <f t="shared" si="1138"/>
        <v>0</v>
      </c>
      <c r="M5232" s="19" t="s">
        <v>339</v>
      </c>
      <c r="N5232" s="19">
        <f t="shared" si="1139"/>
        <v>0.22651827718470002</v>
      </c>
      <c r="O5232">
        <f t="shared" si="1140"/>
        <v>22.290339518427022</v>
      </c>
      <c r="P5232">
        <f t="shared" si="1141"/>
        <v>5.0491693055761253</v>
      </c>
      <c r="Q5232" t="str">
        <f>VLOOKUP(A5232,Haul!F:W,18,FALSE)</f>
        <v>143</v>
      </c>
      <c r="R5232">
        <f t="shared" si="1142"/>
        <v>0</v>
      </c>
      <c r="S5232">
        <f t="shared" si="1143"/>
        <v>0</v>
      </c>
      <c r="T5232">
        <f t="shared" si="1144"/>
        <v>22.290339518427022</v>
      </c>
      <c r="U5232">
        <f t="shared" si="1145"/>
        <v>0</v>
      </c>
      <c r="V5232">
        <f t="shared" si="1146"/>
        <v>0</v>
      </c>
      <c r="W5232">
        <f t="shared" si="1147"/>
        <v>5.0491693055761253</v>
      </c>
    </row>
    <row r="5233" spans="1:23">
      <c r="A5233">
        <v>207</v>
      </c>
      <c r="B5233">
        <v>15</v>
      </c>
      <c r="C5233">
        <v>1</v>
      </c>
      <c r="D5233">
        <f>VLOOKUP(A5233,Haul!F:M,8,FALSE)</f>
        <v>4.4862484000000001E-2</v>
      </c>
      <c r="E5233">
        <v>13</v>
      </c>
      <c r="F5233">
        <v>12</v>
      </c>
      <c r="G5233">
        <v>85.48</v>
      </c>
      <c r="H5233">
        <f t="shared" si="1134"/>
        <v>90</v>
      </c>
      <c r="I5233">
        <f t="shared" si="1135"/>
        <v>2</v>
      </c>
      <c r="J5233">
        <f t="shared" si="1136"/>
        <v>1</v>
      </c>
      <c r="K5233">
        <f t="shared" si="1137"/>
        <v>0</v>
      </c>
      <c r="L5233">
        <f t="shared" si="1138"/>
        <v>0</v>
      </c>
      <c r="M5233" s="19" t="s">
        <v>339</v>
      </c>
      <c r="N5233" s="19">
        <f t="shared" si="1139"/>
        <v>0.3357570970538819</v>
      </c>
      <c r="O5233">
        <f t="shared" si="1140"/>
        <v>22.290339518427022</v>
      </c>
      <c r="P5233">
        <f t="shared" si="1141"/>
        <v>7.4841396890524807</v>
      </c>
      <c r="Q5233" t="str">
        <f>VLOOKUP(A5233,Haul!F:W,18,FALSE)</f>
        <v>143</v>
      </c>
      <c r="R5233">
        <f t="shared" si="1142"/>
        <v>0</v>
      </c>
      <c r="S5233">
        <f t="shared" si="1143"/>
        <v>0</v>
      </c>
      <c r="T5233">
        <f t="shared" si="1144"/>
        <v>22.290339518427022</v>
      </c>
      <c r="U5233">
        <f t="shared" si="1145"/>
        <v>0</v>
      </c>
      <c r="V5233">
        <f t="shared" si="1146"/>
        <v>0</v>
      </c>
      <c r="W5233">
        <f t="shared" si="1147"/>
        <v>7.4841396890524807</v>
      </c>
    </row>
    <row r="5234" spans="1:23">
      <c r="A5234">
        <v>207</v>
      </c>
      <c r="B5234">
        <v>15</v>
      </c>
      <c r="C5234">
        <v>1</v>
      </c>
      <c r="D5234">
        <f>VLOOKUP(A5234,Haul!F:M,8,FALSE)</f>
        <v>4.4862484000000001E-2</v>
      </c>
      <c r="E5234">
        <v>14</v>
      </c>
      <c r="F5234">
        <v>12</v>
      </c>
      <c r="G5234">
        <v>70.41</v>
      </c>
      <c r="H5234">
        <f t="shared" si="1134"/>
        <v>75</v>
      </c>
      <c r="I5234">
        <f t="shared" si="1135"/>
        <v>2</v>
      </c>
      <c r="J5234">
        <f t="shared" si="1136"/>
        <v>1</v>
      </c>
      <c r="K5234">
        <f t="shared" si="1137"/>
        <v>0</v>
      </c>
      <c r="L5234">
        <f t="shared" si="1138"/>
        <v>0</v>
      </c>
      <c r="M5234" s="19" t="s">
        <v>339</v>
      </c>
      <c r="N5234" s="19">
        <f t="shared" si="1139"/>
        <v>0.19578575981274046</v>
      </c>
      <c r="O5234">
        <f t="shared" si="1140"/>
        <v>22.290339518427022</v>
      </c>
      <c r="P5234">
        <f t="shared" si="1141"/>
        <v>4.36413105909919</v>
      </c>
      <c r="Q5234" t="str">
        <f>VLOOKUP(A5234,Haul!F:W,18,FALSE)</f>
        <v>143</v>
      </c>
      <c r="R5234">
        <f t="shared" si="1142"/>
        <v>0</v>
      </c>
      <c r="S5234">
        <f t="shared" si="1143"/>
        <v>0</v>
      </c>
      <c r="T5234">
        <f t="shared" si="1144"/>
        <v>22.290339518427022</v>
      </c>
      <c r="U5234">
        <f t="shared" si="1145"/>
        <v>0</v>
      </c>
      <c r="V5234">
        <f t="shared" si="1146"/>
        <v>0</v>
      </c>
      <c r="W5234">
        <f t="shared" si="1147"/>
        <v>4.36413105909919</v>
      </c>
    </row>
    <row r="5235" spans="1:23">
      <c r="A5235">
        <v>207</v>
      </c>
      <c r="B5235">
        <v>15</v>
      </c>
      <c r="C5235">
        <v>1</v>
      </c>
      <c r="D5235">
        <f>VLOOKUP(A5235,Haul!F:M,8,FALSE)</f>
        <v>4.4862484000000001E-2</v>
      </c>
      <c r="E5235">
        <v>15</v>
      </c>
      <c r="F5235">
        <v>12</v>
      </c>
      <c r="G5235">
        <v>68.569999999999993</v>
      </c>
      <c r="H5235">
        <f t="shared" si="1134"/>
        <v>70</v>
      </c>
      <c r="I5235">
        <f t="shared" si="1135"/>
        <v>2</v>
      </c>
      <c r="J5235">
        <f t="shared" si="1136"/>
        <v>1</v>
      </c>
      <c r="K5235">
        <f t="shared" si="1137"/>
        <v>0</v>
      </c>
      <c r="L5235">
        <f t="shared" si="1138"/>
        <v>0</v>
      </c>
      <c r="M5235" s="19" t="s">
        <v>339</v>
      </c>
      <c r="N5235" s="19">
        <f t="shared" si="1139"/>
        <v>0.18188591071874657</v>
      </c>
      <c r="O5235">
        <f t="shared" si="1140"/>
        <v>22.290339518427022</v>
      </c>
      <c r="P5235">
        <f t="shared" si="1141"/>
        <v>4.0542987035391658</v>
      </c>
      <c r="Q5235" t="str">
        <f>VLOOKUP(A5235,Haul!F:W,18,FALSE)</f>
        <v>143</v>
      </c>
      <c r="R5235">
        <f t="shared" si="1142"/>
        <v>0</v>
      </c>
      <c r="S5235">
        <f t="shared" si="1143"/>
        <v>0</v>
      </c>
      <c r="T5235">
        <f t="shared" si="1144"/>
        <v>22.290339518427022</v>
      </c>
      <c r="U5235">
        <f t="shared" si="1145"/>
        <v>0</v>
      </c>
      <c r="V5235">
        <f t="shared" si="1146"/>
        <v>0</v>
      </c>
      <c r="W5235">
        <f t="shared" si="1147"/>
        <v>4.0542987035391658</v>
      </c>
    </row>
    <row r="5236" spans="1:23">
      <c r="A5236">
        <v>207</v>
      </c>
      <c r="B5236">
        <v>15</v>
      </c>
      <c r="C5236">
        <v>1</v>
      </c>
      <c r="D5236">
        <f>VLOOKUP(A5236,Haul!F:M,8,FALSE)</f>
        <v>4.4862484000000001E-2</v>
      </c>
      <c r="E5236">
        <v>16</v>
      </c>
      <c r="F5236">
        <v>12</v>
      </c>
      <c r="G5236">
        <v>71.87</v>
      </c>
      <c r="H5236">
        <f t="shared" si="1134"/>
        <v>75</v>
      </c>
      <c r="I5236">
        <f t="shared" si="1135"/>
        <v>2</v>
      </c>
      <c r="J5236">
        <f t="shared" si="1136"/>
        <v>1</v>
      </c>
      <c r="K5236">
        <f t="shared" si="1137"/>
        <v>0</v>
      </c>
      <c r="L5236">
        <f t="shared" si="1138"/>
        <v>0</v>
      </c>
      <c r="M5236" s="19" t="s">
        <v>339</v>
      </c>
      <c r="N5236" s="19">
        <f t="shared" si="1139"/>
        <v>0.20728553158947918</v>
      </c>
      <c r="O5236">
        <f t="shared" si="1140"/>
        <v>22.290339518427022</v>
      </c>
      <c r="P5236">
        <f t="shared" si="1141"/>
        <v>4.6204648763871203</v>
      </c>
      <c r="Q5236" t="str">
        <f>VLOOKUP(A5236,Haul!F:W,18,FALSE)</f>
        <v>143</v>
      </c>
      <c r="R5236">
        <f t="shared" si="1142"/>
        <v>0</v>
      </c>
      <c r="S5236">
        <f t="shared" si="1143"/>
        <v>0</v>
      </c>
      <c r="T5236">
        <f t="shared" si="1144"/>
        <v>22.290339518427022</v>
      </c>
      <c r="U5236">
        <f t="shared" si="1145"/>
        <v>0</v>
      </c>
      <c r="V5236">
        <f t="shared" si="1146"/>
        <v>0</v>
      </c>
      <c r="W5236">
        <f t="shared" si="1147"/>
        <v>4.6204648763871203</v>
      </c>
    </row>
    <row r="5237" spans="1:23">
      <c r="A5237">
        <v>207</v>
      </c>
      <c r="B5237">
        <v>15</v>
      </c>
      <c r="C5237">
        <v>1</v>
      </c>
      <c r="D5237">
        <f>VLOOKUP(A5237,Haul!F:M,8,FALSE)</f>
        <v>4.4862484000000001E-2</v>
      </c>
      <c r="E5237">
        <v>17</v>
      </c>
      <c r="F5237">
        <v>12</v>
      </c>
      <c r="G5237">
        <v>59.13</v>
      </c>
      <c r="H5237">
        <f t="shared" si="1134"/>
        <v>60</v>
      </c>
      <c r="I5237">
        <f t="shared" si="1135"/>
        <v>2</v>
      </c>
      <c r="J5237">
        <f t="shared" si="1136"/>
        <v>1</v>
      </c>
      <c r="K5237">
        <f t="shared" si="1137"/>
        <v>0</v>
      </c>
      <c r="L5237">
        <f t="shared" si="1138"/>
        <v>0</v>
      </c>
      <c r="M5237" s="19" t="s">
        <v>339</v>
      </c>
      <c r="N5237" s="19">
        <f t="shared" si="1139"/>
        <v>0.12047798651903048</v>
      </c>
      <c r="O5237">
        <f t="shared" si="1140"/>
        <v>22.290339518427022</v>
      </c>
      <c r="P5237">
        <f t="shared" si="1141"/>
        <v>2.6854952240056629</v>
      </c>
      <c r="Q5237" t="str">
        <f>VLOOKUP(A5237,Haul!F:W,18,FALSE)</f>
        <v>143</v>
      </c>
      <c r="R5237">
        <f t="shared" si="1142"/>
        <v>0</v>
      </c>
      <c r="S5237">
        <f t="shared" si="1143"/>
        <v>0</v>
      </c>
      <c r="T5237">
        <f t="shared" si="1144"/>
        <v>22.290339518427022</v>
      </c>
      <c r="U5237">
        <f t="shared" si="1145"/>
        <v>0</v>
      </c>
      <c r="V5237">
        <f t="shared" si="1146"/>
        <v>0</v>
      </c>
      <c r="W5237">
        <f t="shared" si="1147"/>
        <v>2.6854952240056629</v>
      </c>
    </row>
    <row r="5238" spans="1:23">
      <c r="A5238">
        <v>207</v>
      </c>
      <c r="B5238">
        <v>15</v>
      </c>
      <c r="C5238">
        <v>1</v>
      </c>
      <c r="D5238">
        <f>VLOOKUP(A5238,Haul!F:M,8,FALSE)</f>
        <v>4.4862484000000001E-2</v>
      </c>
      <c r="E5238">
        <v>18</v>
      </c>
      <c r="F5238">
        <v>12</v>
      </c>
      <c r="G5238">
        <v>67.38</v>
      </c>
      <c r="H5238">
        <f t="shared" si="1134"/>
        <v>70</v>
      </c>
      <c r="I5238">
        <f t="shared" si="1135"/>
        <v>2</v>
      </c>
      <c r="J5238">
        <f t="shared" si="1136"/>
        <v>1</v>
      </c>
      <c r="K5238">
        <f t="shared" si="1137"/>
        <v>0</v>
      </c>
      <c r="L5238">
        <f t="shared" si="1138"/>
        <v>0</v>
      </c>
      <c r="M5238" s="19" t="s">
        <v>339</v>
      </c>
      <c r="N5238" s="19">
        <f t="shared" si="1139"/>
        <v>0.17324261030975663</v>
      </c>
      <c r="O5238">
        <f t="shared" si="1140"/>
        <v>22.290339518427022</v>
      </c>
      <c r="P5238">
        <f t="shared" si="1141"/>
        <v>3.8616366028630207</v>
      </c>
      <c r="Q5238" t="str">
        <f>VLOOKUP(A5238,Haul!F:W,18,FALSE)</f>
        <v>143</v>
      </c>
      <c r="R5238">
        <f t="shared" si="1142"/>
        <v>0</v>
      </c>
      <c r="S5238">
        <f t="shared" si="1143"/>
        <v>0</v>
      </c>
      <c r="T5238">
        <f t="shared" si="1144"/>
        <v>22.290339518427022</v>
      </c>
      <c r="U5238">
        <f t="shared" si="1145"/>
        <v>0</v>
      </c>
      <c r="V5238">
        <f t="shared" si="1146"/>
        <v>0</v>
      </c>
      <c r="W5238">
        <f t="shared" si="1147"/>
        <v>3.8616366028630207</v>
      </c>
    </row>
    <row r="5239" spans="1:23">
      <c r="A5239">
        <v>207</v>
      </c>
      <c r="B5239">
        <v>15</v>
      </c>
      <c r="C5239">
        <v>1</v>
      </c>
      <c r="D5239">
        <f>VLOOKUP(A5239,Haul!F:M,8,FALSE)</f>
        <v>4.4862484000000001E-2</v>
      </c>
      <c r="E5239">
        <v>19</v>
      </c>
      <c r="F5239">
        <v>12</v>
      </c>
      <c r="G5239">
        <v>67.150000000000006</v>
      </c>
      <c r="H5239">
        <f t="shared" si="1134"/>
        <v>70</v>
      </c>
      <c r="I5239">
        <f t="shared" si="1135"/>
        <v>2</v>
      </c>
      <c r="J5239">
        <f t="shared" si="1136"/>
        <v>1</v>
      </c>
      <c r="K5239">
        <f t="shared" si="1137"/>
        <v>0</v>
      </c>
      <c r="L5239">
        <f t="shared" si="1138"/>
        <v>0</v>
      </c>
      <c r="M5239" s="19" t="s">
        <v>339</v>
      </c>
      <c r="N5239" s="19">
        <f t="shared" si="1139"/>
        <v>0.17160303421190901</v>
      </c>
      <c r="O5239">
        <f t="shared" si="1140"/>
        <v>22.290339518427022</v>
      </c>
      <c r="P5239">
        <f t="shared" si="1141"/>
        <v>3.8250898949756995</v>
      </c>
      <c r="Q5239" t="str">
        <f>VLOOKUP(A5239,Haul!F:W,18,FALSE)</f>
        <v>143</v>
      </c>
      <c r="R5239">
        <f t="shared" si="1142"/>
        <v>0</v>
      </c>
      <c r="S5239">
        <f t="shared" si="1143"/>
        <v>0</v>
      </c>
      <c r="T5239">
        <f t="shared" si="1144"/>
        <v>22.290339518427022</v>
      </c>
      <c r="U5239">
        <f t="shared" si="1145"/>
        <v>0</v>
      </c>
      <c r="V5239">
        <f t="shared" si="1146"/>
        <v>0</v>
      </c>
      <c r="W5239">
        <f t="shared" si="1147"/>
        <v>3.8250898949756995</v>
      </c>
    </row>
    <row r="5240" spans="1:23">
      <c r="A5240">
        <v>207</v>
      </c>
      <c r="B5240">
        <v>15</v>
      </c>
      <c r="C5240">
        <v>1</v>
      </c>
      <c r="D5240">
        <f>VLOOKUP(A5240,Haul!F:M,8,FALSE)</f>
        <v>4.4862484000000001E-2</v>
      </c>
      <c r="E5240">
        <v>20</v>
      </c>
      <c r="F5240">
        <v>12</v>
      </c>
      <c r="G5240">
        <v>61.39</v>
      </c>
      <c r="H5240">
        <f t="shared" si="1134"/>
        <v>65</v>
      </c>
      <c r="I5240">
        <f t="shared" si="1135"/>
        <v>2</v>
      </c>
      <c r="J5240">
        <f t="shared" si="1136"/>
        <v>1</v>
      </c>
      <c r="K5240">
        <f t="shared" si="1137"/>
        <v>0</v>
      </c>
      <c r="L5240">
        <f t="shared" si="1138"/>
        <v>0</v>
      </c>
      <c r="M5240" s="19" t="s">
        <v>339</v>
      </c>
      <c r="N5240" s="19">
        <f t="shared" si="1139"/>
        <v>0.13372404583104122</v>
      </c>
      <c r="O5240">
        <f t="shared" si="1140"/>
        <v>22.290339518427022</v>
      </c>
      <c r="P5240">
        <f t="shared" si="1141"/>
        <v>2.9807543833516044</v>
      </c>
      <c r="Q5240" t="str">
        <f>VLOOKUP(A5240,Haul!F:W,18,FALSE)</f>
        <v>143</v>
      </c>
      <c r="R5240">
        <f t="shared" si="1142"/>
        <v>0</v>
      </c>
      <c r="S5240">
        <f t="shared" si="1143"/>
        <v>0</v>
      </c>
      <c r="T5240">
        <f t="shared" si="1144"/>
        <v>22.290339518427022</v>
      </c>
      <c r="U5240">
        <f t="shared" si="1145"/>
        <v>0</v>
      </c>
      <c r="V5240">
        <f t="shared" si="1146"/>
        <v>0</v>
      </c>
      <c r="W5240">
        <f t="shared" si="1147"/>
        <v>2.9807543833516044</v>
      </c>
    </row>
    <row r="5241" spans="1:23">
      <c r="A5241">
        <v>207</v>
      </c>
      <c r="B5241">
        <v>15</v>
      </c>
      <c r="C5241">
        <v>1</v>
      </c>
      <c r="D5241">
        <f>VLOOKUP(A5241,Haul!F:M,8,FALSE)</f>
        <v>4.4862484000000001E-2</v>
      </c>
      <c r="E5241">
        <v>21</v>
      </c>
      <c r="F5241">
        <v>12</v>
      </c>
      <c r="G5241">
        <v>66.11</v>
      </c>
      <c r="H5241">
        <f t="shared" si="1134"/>
        <v>70</v>
      </c>
      <c r="I5241">
        <f t="shared" si="1135"/>
        <v>2</v>
      </c>
      <c r="J5241">
        <f t="shared" si="1136"/>
        <v>1</v>
      </c>
      <c r="K5241">
        <f t="shared" si="1137"/>
        <v>0</v>
      </c>
      <c r="L5241">
        <f t="shared" si="1138"/>
        <v>0</v>
      </c>
      <c r="M5241" s="19" t="s">
        <v>339</v>
      </c>
      <c r="N5241" s="19">
        <f t="shared" si="1139"/>
        <v>0.16431338907751786</v>
      </c>
      <c r="O5241">
        <f t="shared" si="1140"/>
        <v>22.290339518427022</v>
      </c>
      <c r="P5241">
        <f t="shared" si="1141"/>
        <v>3.6626012299612714</v>
      </c>
      <c r="Q5241" t="str">
        <f>VLOOKUP(A5241,Haul!F:W,18,FALSE)</f>
        <v>143</v>
      </c>
      <c r="R5241">
        <f t="shared" si="1142"/>
        <v>0</v>
      </c>
      <c r="S5241">
        <f t="shared" si="1143"/>
        <v>0</v>
      </c>
      <c r="T5241">
        <f t="shared" si="1144"/>
        <v>22.290339518427022</v>
      </c>
      <c r="U5241">
        <f t="shared" si="1145"/>
        <v>0</v>
      </c>
      <c r="V5241">
        <f t="shared" si="1146"/>
        <v>0</v>
      </c>
      <c r="W5241">
        <f t="shared" si="1147"/>
        <v>3.6626012299612714</v>
      </c>
    </row>
    <row r="5242" spans="1:23">
      <c r="A5242">
        <v>207</v>
      </c>
      <c r="B5242">
        <v>15</v>
      </c>
      <c r="C5242">
        <v>1</v>
      </c>
      <c r="D5242">
        <f>VLOOKUP(A5242,Haul!F:M,8,FALSE)</f>
        <v>4.4862484000000001E-2</v>
      </c>
      <c r="E5242">
        <v>22</v>
      </c>
      <c r="F5242">
        <v>12</v>
      </c>
      <c r="G5242">
        <v>68.98</v>
      </c>
      <c r="H5242">
        <f t="shared" si="1134"/>
        <v>70</v>
      </c>
      <c r="I5242">
        <f t="shared" si="1135"/>
        <v>2</v>
      </c>
      <c r="J5242">
        <f t="shared" si="1136"/>
        <v>1</v>
      </c>
      <c r="K5242">
        <f t="shared" si="1137"/>
        <v>0</v>
      </c>
      <c r="L5242">
        <f t="shared" si="1138"/>
        <v>0</v>
      </c>
      <c r="M5242" s="19" t="s">
        <v>339</v>
      </c>
      <c r="N5242" s="19">
        <f t="shared" si="1139"/>
        <v>0.18492651306538707</v>
      </c>
      <c r="O5242">
        <f t="shared" si="1140"/>
        <v>22.290339518427022</v>
      </c>
      <c r="P5242">
        <f t="shared" si="1141"/>
        <v>4.1220747621863083</v>
      </c>
      <c r="Q5242" t="str">
        <f>VLOOKUP(A5242,Haul!F:W,18,FALSE)</f>
        <v>143</v>
      </c>
      <c r="R5242">
        <f t="shared" si="1142"/>
        <v>0</v>
      </c>
      <c r="S5242">
        <f t="shared" si="1143"/>
        <v>0</v>
      </c>
      <c r="T5242">
        <f t="shared" si="1144"/>
        <v>22.290339518427022</v>
      </c>
      <c r="U5242">
        <f t="shared" si="1145"/>
        <v>0</v>
      </c>
      <c r="V5242">
        <f t="shared" si="1146"/>
        <v>0</v>
      </c>
      <c r="W5242">
        <f t="shared" si="1147"/>
        <v>4.1220747621863083</v>
      </c>
    </row>
    <row r="5243" spans="1:23">
      <c r="A5243">
        <v>207</v>
      </c>
      <c r="B5243">
        <v>15</v>
      </c>
      <c r="C5243">
        <v>1</v>
      </c>
      <c r="D5243">
        <f>VLOOKUP(A5243,Haul!F:M,8,FALSE)</f>
        <v>4.4862484000000001E-2</v>
      </c>
      <c r="E5243">
        <v>23</v>
      </c>
      <c r="F5243">
        <v>12</v>
      </c>
      <c r="G5243">
        <v>70.12</v>
      </c>
      <c r="H5243">
        <f t="shared" si="1134"/>
        <v>75</v>
      </c>
      <c r="I5243">
        <f t="shared" si="1135"/>
        <v>2</v>
      </c>
      <c r="J5243">
        <f t="shared" si="1136"/>
        <v>1</v>
      </c>
      <c r="K5243">
        <f t="shared" si="1137"/>
        <v>0</v>
      </c>
      <c r="L5243">
        <f t="shared" si="1138"/>
        <v>0</v>
      </c>
      <c r="M5243" s="19" t="s">
        <v>339</v>
      </c>
      <c r="N5243" s="19">
        <f t="shared" si="1139"/>
        <v>0.1935514074990678</v>
      </c>
      <c r="O5243">
        <f t="shared" si="1140"/>
        <v>22.290339518427022</v>
      </c>
      <c r="P5243">
        <f t="shared" si="1141"/>
        <v>4.3143265874236434</v>
      </c>
      <c r="Q5243" t="str">
        <f>VLOOKUP(A5243,Haul!F:W,18,FALSE)</f>
        <v>143</v>
      </c>
      <c r="R5243">
        <f t="shared" si="1142"/>
        <v>0</v>
      </c>
      <c r="S5243">
        <f t="shared" si="1143"/>
        <v>0</v>
      </c>
      <c r="T5243">
        <f t="shared" si="1144"/>
        <v>22.290339518427022</v>
      </c>
      <c r="U5243">
        <f t="shared" si="1145"/>
        <v>0</v>
      </c>
      <c r="V5243">
        <f t="shared" si="1146"/>
        <v>0</v>
      </c>
      <c r="W5243">
        <f t="shared" si="1147"/>
        <v>4.3143265874236434</v>
      </c>
    </row>
    <row r="5244" spans="1:23">
      <c r="A5244">
        <v>207</v>
      </c>
      <c r="B5244">
        <v>15</v>
      </c>
      <c r="C5244">
        <v>1</v>
      </c>
      <c r="D5244">
        <f>VLOOKUP(A5244,Haul!F:M,8,FALSE)</f>
        <v>4.4862484000000001E-2</v>
      </c>
      <c r="E5244">
        <v>24</v>
      </c>
      <c r="F5244">
        <v>12</v>
      </c>
      <c r="G5244">
        <v>81.5</v>
      </c>
      <c r="H5244">
        <f t="shared" si="1134"/>
        <v>85</v>
      </c>
      <c r="I5244">
        <f t="shared" si="1135"/>
        <v>2</v>
      </c>
      <c r="J5244">
        <f t="shared" si="1136"/>
        <v>1</v>
      </c>
      <c r="K5244">
        <f t="shared" si="1137"/>
        <v>0</v>
      </c>
      <c r="L5244">
        <f t="shared" si="1138"/>
        <v>0</v>
      </c>
      <c r="M5244" s="19" t="s">
        <v>339</v>
      </c>
      <c r="N5244" s="19">
        <f t="shared" si="1139"/>
        <v>0.29406226578941219</v>
      </c>
      <c r="O5244">
        <f t="shared" si="1140"/>
        <v>22.290339518427022</v>
      </c>
      <c r="P5244">
        <f t="shared" si="1141"/>
        <v>6.554747744003925</v>
      </c>
      <c r="Q5244" t="str">
        <f>VLOOKUP(A5244,Haul!F:W,18,FALSE)</f>
        <v>143</v>
      </c>
      <c r="R5244">
        <f t="shared" si="1142"/>
        <v>0</v>
      </c>
      <c r="S5244">
        <f t="shared" si="1143"/>
        <v>0</v>
      </c>
      <c r="T5244">
        <f t="shared" si="1144"/>
        <v>22.290339518427022</v>
      </c>
      <c r="U5244">
        <f t="shared" si="1145"/>
        <v>0</v>
      </c>
      <c r="V5244">
        <f t="shared" si="1146"/>
        <v>0</v>
      </c>
      <c r="W5244">
        <f t="shared" si="1147"/>
        <v>6.554747744003925</v>
      </c>
    </row>
    <row r="5245" spans="1:23">
      <c r="A5245">
        <v>207</v>
      </c>
      <c r="B5245">
        <v>15</v>
      </c>
      <c r="C5245">
        <v>1</v>
      </c>
      <c r="D5245">
        <f>VLOOKUP(A5245,Haul!F:M,8,FALSE)</f>
        <v>4.4862484000000001E-2</v>
      </c>
      <c r="E5245">
        <v>25</v>
      </c>
      <c r="F5245">
        <v>12</v>
      </c>
      <c r="G5245">
        <v>68.540000000000006</v>
      </c>
      <c r="H5245">
        <f t="shared" si="1134"/>
        <v>70</v>
      </c>
      <c r="I5245">
        <f t="shared" si="1135"/>
        <v>2</v>
      </c>
      <c r="J5245">
        <f t="shared" si="1136"/>
        <v>1</v>
      </c>
      <c r="K5245">
        <f t="shared" si="1137"/>
        <v>0</v>
      </c>
      <c r="L5245">
        <f t="shared" si="1138"/>
        <v>0</v>
      </c>
      <c r="M5245" s="19" t="s">
        <v>339</v>
      </c>
      <c r="N5245" s="19">
        <f t="shared" si="1139"/>
        <v>0.18166469400448298</v>
      </c>
      <c r="O5245">
        <f t="shared" si="1140"/>
        <v>22.290339518427022</v>
      </c>
      <c r="P5245">
        <f t="shared" si="1141"/>
        <v>4.0493677078710792</v>
      </c>
      <c r="Q5245" t="str">
        <f>VLOOKUP(A5245,Haul!F:W,18,FALSE)</f>
        <v>143</v>
      </c>
      <c r="R5245">
        <f t="shared" si="1142"/>
        <v>0</v>
      </c>
      <c r="S5245">
        <f t="shared" si="1143"/>
        <v>0</v>
      </c>
      <c r="T5245">
        <f t="shared" si="1144"/>
        <v>22.290339518427022</v>
      </c>
      <c r="U5245">
        <f t="shared" si="1145"/>
        <v>0</v>
      </c>
      <c r="V5245">
        <f t="shared" si="1146"/>
        <v>0</v>
      </c>
      <c r="W5245">
        <f t="shared" si="1147"/>
        <v>4.0493677078710792</v>
      </c>
    </row>
    <row r="5246" spans="1:23">
      <c r="A5246">
        <v>207</v>
      </c>
      <c r="B5246">
        <v>15</v>
      </c>
      <c r="C5246">
        <v>1</v>
      </c>
      <c r="D5246">
        <f>VLOOKUP(A5246,Haul!F:M,8,FALSE)</f>
        <v>4.4862484000000001E-2</v>
      </c>
      <c r="E5246">
        <v>26</v>
      </c>
      <c r="F5246">
        <v>12</v>
      </c>
      <c r="G5246">
        <v>70.599999999999994</v>
      </c>
      <c r="H5246">
        <f t="shared" si="1134"/>
        <v>75</v>
      </c>
      <c r="I5246">
        <f t="shared" si="1135"/>
        <v>2</v>
      </c>
      <c r="J5246">
        <f t="shared" si="1136"/>
        <v>1</v>
      </c>
      <c r="K5246">
        <f t="shared" si="1137"/>
        <v>0</v>
      </c>
      <c r="L5246">
        <f t="shared" si="1138"/>
        <v>0</v>
      </c>
      <c r="M5246" s="19" t="s">
        <v>339</v>
      </c>
      <c r="N5246" s="19">
        <f t="shared" si="1139"/>
        <v>0.19725856204573855</v>
      </c>
      <c r="O5246">
        <f t="shared" si="1140"/>
        <v>22.290339518427022</v>
      </c>
      <c r="P5246">
        <f t="shared" si="1141"/>
        <v>4.3969603209162145</v>
      </c>
      <c r="Q5246" t="str">
        <f>VLOOKUP(A5246,Haul!F:W,18,FALSE)</f>
        <v>143</v>
      </c>
      <c r="R5246">
        <f t="shared" si="1142"/>
        <v>0</v>
      </c>
      <c r="S5246">
        <f t="shared" si="1143"/>
        <v>0</v>
      </c>
      <c r="T5246">
        <f t="shared" si="1144"/>
        <v>22.290339518427022</v>
      </c>
      <c r="U5246">
        <f t="shared" si="1145"/>
        <v>0</v>
      </c>
      <c r="V5246">
        <f t="shared" si="1146"/>
        <v>0</v>
      </c>
      <c r="W5246">
        <f t="shared" si="1147"/>
        <v>4.3969603209162145</v>
      </c>
    </row>
    <row r="5247" spans="1:23">
      <c r="A5247">
        <v>207</v>
      </c>
      <c r="B5247">
        <v>15</v>
      </c>
      <c r="C5247">
        <v>1</v>
      </c>
      <c r="D5247">
        <f>VLOOKUP(A5247,Haul!F:M,8,FALSE)</f>
        <v>4.4862484000000001E-2</v>
      </c>
      <c r="E5247">
        <v>27</v>
      </c>
      <c r="F5247">
        <v>12</v>
      </c>
      <c r="G5247">
        <v>73.45</v>
      </c>
      <c r="H5247">
        <f t="shared" si="1134"/>
        <v>75</v>
      </c>
      <c r="I5247">
        <f t="shared" si="1135"/>
        <v>2</v>
      </c>
      <c r="J5247">
        <f t="shared" si="1136"/>
        <v>1</v>
      </c>
      <c r="K5247">
        <f t="shared" si="1137"/>
        <v>0</v>
      </c>
      <c r="L5247">
        <f t="shared" si="1138"/>
        <v>0</v>
      </c>
      <c r="M5247" s="19" t="s">
        <v>339</v>
      </c>
      <c r="N5247" s="19">
        <f t="shared" si="1139"/>
        <v>0.22020804711491071</v>
      </c>
      <c r="O5247">
        <f t="shared" si="1140"/>
        <v>22.290339518427022</v>
      </c>
      <c r="P5247">
        <f t="shared" si="1141"/>
        <v>4.9085121348811338</v>
      </c>
      <c r="Q5247" t="str">
        <f>VLOOKUP(A5247,Haul!F:W,18,FALSE)</f>
        <v>143</v>
      </c>
      <c r="R5247">
        <f t="shared" si="1142"/>
        <v>0</v>
      </c>
      <c r="S5247">
        <f t="shared" si="1143"/>
        <v>0</v>
      </c>
      <c r="T5247">
        <f t="shared" si="1144"/>
        <v>22.290339518427022</v>
      </c>
      <c r="U5247">
        <f t="shared" si="1145"/>
        <v>0</v>
      </c>
      <c r="V5247">
        <f t="shared" si="1146"/>
        <v>0</v>
      </c>
      <c r="W5247">
        <f t="shared" si="1147"/>
        <v>4.9085121348811338</v>
      </c>
    </row>
    <row r="5248" spans="1:23">
      <c r="A5248">
        <v>207</v>
      </c>
      <c r="B5248">
        <v>15</v>
      </c>
      <c r="C5248">
        <v>1</v>
      </c>
      <c r="D5248">
        <f>VLOOKUP(A5248,Haul!F:M,8,FALSE)</f>
        <v>4.4862484000000001E-2</v>
      </c>
      <c r="E5248">
        <v>28</v>
      </c>
      <c r="F5248">
        <v>12</v>
      </c>
      <c r="G5248">
        <v>79.010000000000005</v>
      </c>
      <c r="H5248">
        <f t="shared" si="1134"/>
        <v>80</v>
      </c>
      <c r="I5248">
        <f t="shared" si="1135"/>
        <v>2</v>
      </c>
      <c r="J5248">
        <f t="shared" si="1136"/>
        <v>1</v>
      </c>
      <c r="K5248">
        <f t="shared" si="1137"/>
        <v>0</v>
      </c>
      <c r="L5248">
        <f t="shared" si="1138"/>
        <v>0</v>
      </c>
      <c r="M5248" s="19" t="s">
        <v>339</v>
      </c>
      <c r="N5248" s="19">
        <f t="shared" si="1139"/>
        <v>0.2697514595182739</v>
      </c>
      <c r="O5248">
        <f t="shared" si="1140"/>
        <v>22.290339518427022</v>
      </c>
      <c r="P5248">
        <f t="shared" si="1141"/>
        <v>6.0128516182535474</v>
      </c>
      <c r="Q5248" t="str">
        <f>VLOOKUP(A5248,Haul!F:W,18,FALSE)</f>
        <v>143</v>
      </c>
      <c r="R5248">
        <f t="shared" si="1142"/>
        <v>0</v>
      </c>
      <c r="S5248">
        <f t="shared" si="1143"/>
        <v>0</v>
      </c>
      <c r="T5248">
        <f t="shared" si="1144"/>
        <v>22.290339518427022</v>
      </c>
      <c r="U5248">
        <f t="shared" si="1145"/>
        <v>0</v>
      </c>
      <c r="V5248">
        <f t="shared" si="1146"/>
        <v>0</v>
      </c>
      <c r="W5248">
        <f t="shared" si="1147"/>
        <v>6.0128516182535474</v>
      </c>
    </row>
    <row r="5249" spans="1:23">
      <c r="A5249">
        <v>207</v>
      </c>
      <c r="B5249">
        <v>15</v>
      </c>
      <c r="C5249">
        <v>1</v>
      </c>
      <c r="D5249">
        <f>VLOOKUP(A5249,Haul!F:M,8,FALSE)</f>
        <v>4.4862484000000001E-2</v>
      </c>
      <c r="E5249">
        <v>29</v>
      </c>
      <c r="F5249">
        <v>12</v>
      </c>
      <c r="G5249">
        <v>53.47</v>
      </c>
      <c r="H5249">
        <f t="shared" si="1134"/>
        <v>55</v>
      </c>
      <c r="I5249">
        <f t="shared" si="1135"/>
        <v>2</v>
      </c>
      <c r="J5249">
        <f t="shared" si="1136"/>
        <v>1</v>
      </c>
      <c r="K5249">
        <f t="shared" si="1137"/>
        <v>0</v>
      </c>
      <c r="L5249">
        <f t="shared" si="1138"/>
        <v>0</v>
      </c>
      <c r="M5249" s="19" t="s">
        <v>339</v>
      </c>
      <c r="N5249" s="19">
        <f t="shared" si="1139"/>
        <v>9.1071902953710357E-2</v>
      </c>
      <c r="O5249">
        <f t="shared" si="1140"/>
        <v>22.290339518427022</v>
      </c>
      <c r="P5249">
        <f t="shared" si="1141"/>
        <v>2.0300236374274405</v>
      </c>
      <c r="Q5249" t="str">
        <f>VLOOKUP(A5249,Haul!F:W,18,FALSE)</f>
        <v>143</v>
      </c>
      <c r="R5249">
        <f t="shared" si="1142"/>
        <v>0</v>
      </c>
      <c r="S5249">
        <f t="shared" si="1143"/>
        <v>0</v>
      </c>
      <c r="T5249">
        <f t="shared" si="1144"/>
        <v>22.290339518427022</v>
      </c>
      <c r="U5249">
        <f t="shared" si="1145"/>
        <v>0</v>
      </c>
      <c r="V5249">
        <f t="shared" si="1146"/>
        <v>0</v>
      </c>
      <c r="W5249">
        <f t="shared" si="1147"/>
        <v>2.0300236374274405</v>
      </c>
    </row>
    <row r="5250" spans="1:23">
      <c r="A5250">
        <v>207</v>
      </c>
      <c r="B5250">
        <v>15</v>
      </c>
      <c r="C5250">
        <v>1</v>
      </c>
      <c r="D5250">
        <f>VLOOKUP(A5250,Haul!F:M,8,FALSE)</f>
        <v>4.4862484000000001E-2</v>
      </c>
      <c r="E5250">
        <v>30</v>
      </c>
      <c r="F5250">
        <v>12</v>
      </c>
      <c r="G5250">
        <v>63.09</v>
      </c>
      <c r="H5250">
        <f t="shared" si="1134"/>
        <v>65</v>
      </c>
      <c r="I5250">
        <f t="shared" si="1135"/>
        <v>2</v>
      </c>
      <c r="J5250">
        <f t="shared" si="1136"/>
        <v>1</v>
      </c>
      <c r="K5250">
        <f t="shared" si="1137"/>
        <v>0</v>
      </c>
      <c r="L5250">
        <f t="shared" si="1138"/>
        <v>0</v>
      </c>
      <c r="M5250" s="19" t="s">
        <v>339</v>
      </c>
      <c r="N5250" s="19">
        <f t="shared" si="1139"/>
        <v>0.14427803407642634</v>
      </c>
      <c r="O5250">
        <f t="shared" si="1140"/>
        <v>22.290339518427022</v>
      </c>
      <c r="P5250">
        <f t="shared" si="1141"/>
        <v>3.2160063646147266</v>
      </c>
      <c r="Q5250" t="str">
        <f>VLOOKUP(A5250,Haul!F:W,18,FALSE)</f>
        <v>143</v>
      </c>
      <c r="R5250">
        <f t="shared" si="1142"/>
        <v>0</v>
      </c>
      <c r="S5250">
        <f t="shared" si="1143"/>
        <v>0</v>
      </c>
      <c r="T5250">
        <f t="shared" si="1144"/>
        <v>22.290339518427022</v>
      </c>
      <c r="U5250">
        <f t="shared" si="1145"/>
        <v>0</v>
      </c>
      <c r="V5250">
        <f t="shared" si="1146"/>
        <v>0</v>
      </c>
      <c r="W5250">
        <f t="shared" si="1147"/>
        <v>3.2160063646147266</v>
      </c>
    </row>
    <row r="5251" spans="1:23">
      <c r="A5251">
        <v>207</v>
      </c>
      <c r="B5251">
        <v>15</v>
      </c>
      <c r="C5251">
        <v>1</v>
      </c>
      <c r="D5251">
        <f>VLOOKUP(A5251,Haul!F:M,8,FALSE)</f>
        <v>4.4862484000000001E-2</v>
      </c>
      <c r="E5251">
        <v>31</v>
      </c>
      <c r="F5251">
        <v>12</v>
      </c>
      <c r="G5251">
        <v>68.59</v>
      </c>
      <c r="H5251">
        <f t="shared" ref="H5251:H5314" si="1148">ROUNDUP(G5251/5,0)*5</f>
        <v>70</v>
      </c>
      <c r="I5251">
        <f t="shared" ref="I5251:I5314" si="1149">IF(F5251=11, 1,2)</f>
        <v>2</v>
      </c>
      <c r="J5251">
        <f t="shared" ref="J5251:J5314" si="1150">IF(I5251=2,1,0)</f>
        <v>1</v>
      </c>
      <c r="K5251">
        <f t="shared" ref="K5251:K5314" si="1151">1*($I5251=1)*($G5251&gt;=107)</f>
        <v>0</v>
      </c>
      <c r="L5251">
        <f t="shared" ref="L5251:L5314" si="1152">1*($I5251=1)*($G5251&gt;=124)</f>
        <v>0</v>
      </c>
      <c r="M5251" s="19" t="s">
        <v>339</v>
      </c>
      <c r="N5251" s="19">
        <f t="shared" ref="N5251:N5314" si="1153">IF(I5251=1, (0.0002988*G5251^3.135)/1000, (0.001424*G5251^2.781)/1000)</f>
        <v>0.18203348432465388</v>
      </c>
      <c r="O5251">
        <f t="shared" ref="O5251:O5314" si="1154">1/D5251</f>
        <v>22.290339518427022</v>
      </c>
      <c r="P5251">
        <f t="shared" ref="P5251:P5314" si="1155">N5251*O5251</f>
        <v>4.0575881693187981</v>
      </c>
      <c r="Q5251" t="str">
        <f>VLOOKUP(A5251,Haul!F:W,18,FALSE)</f>
        <v>143</v>
      </c>
      <c r="R5251">
        <f t="shared" ref="R5251:R5314" si="1156">K5251*O5251</f>
        <v>0</v>
      </c>
      <c r="S5251">
        <f t="shared" ref="S5251:S5314" si="1157">L5251*O5251</f>
        <v>0</v>
      </c>
      <c r="T5251">
        <f t="shared" ref="T5251:T5314" si="1158">J5251*O5251</f>
        <v>22.290339518427022</v>
      </c>
      <c r="U5251">
        <f t="shared" ref="U5251:U5314" si="1159">N5251*R5251</f>
        <v>0</v>
      </c>
      <c r="V5251">
        <f t="shared" ref="V5251:V5314" si="1160">N5251*S5251</f>
        <v>0</v>
      </c>
      <c r="W5251">
        <f t="shared" ref="W5251:W5314" si="1161">N5251*T5251</f>
        <v>4.0575881693187981</v>
      </c>
    </row>
    <row r="5252" spans="1:23">
      <c r="A5252">
        <v>207</v>
      </c>
      <c r="B5252">
        <v>15</v>
      </c>
      <c r="C5252">
        <v>1</v>
      </c>
      <c r="D5252">
        <f>VLOOKUP(A5252,Haul!F:M,8,FALSE)</f>
        <v>4.4862484000000001E-2</v>
      </c>
      <c r="E5252">
        <v>32</v>
      </c>
      <c r="F5252">
        <v>12</v>
      </c>
      <c r="G5252">
        <v>52.59</v>
      </c>
      <c r="H5252">
        <f t="shared" si="1148"/>
        <v>55</v>
      </c>
      <c r="I5252">
        <f t="shared" si="1149"/>
        <v>2</v>
      </c>
      <c r="J5252">
        <f t="shared" si="1150"/>
        <v>1</v>
      </c>
      <c r="K5252">
        <f t="shared" si="1151"/>
        <v>0</v>
      </c>
      <c r="L5252">
        <f t="shared" si="1152"/>
        <v>0</v>
      </c>
      <c r="M5252" s="19" t="s">
        <v>339</v>
      </c>
      <c r="N5252" s="19">
        <f t="shared" si="1153"/>
        <v>8.6964440526961811E-2</v>
      </c>
      <c r="O5252">
        <f t="shared" si="1154"/>
        <v>22.290339518427022</v>
      </c>
      <c r="P5252">
        <f t="shared" si="1155"/>
        <v>1.9384669053760333</v>
      </c>
      <c r="Q5252" t="str">
        <f>VLOOKUP(A5252,Haul!F:W,18,FALSE)</f>
        <v>143</v>
      </c>
      <c r="R5252">
        <f t="shared" si="1156"/>
        <v>0</v>
      </c>
      <c r="S5252">
        <f t="shared" si="1157"/>
        <v>0</v>
      </c>
      <c r="T5252">
        <f t="shared" si="1158"/>
        <v>22.290339518427022</v>
      </c>
      <c r="U5252">
        <f t="shared" si="1159"/>
        <v>0</v>
      </c>
      <c r="V5252">
        <f t="shared" si="1160"/>
        <v>0</v>
      </c>
      <c r="W5252">
        <f t="shared" si="1161"/>
        <v>1.9384669053760333</v>
      </c>
    </row>
    <row r="5253" spans="1:23">
      <c r="A5253">
        <v>207</v>
      </c>
      <c r="B5253">
        <v>15</v>
      </c>
      <c r="C5253">
        <v>1</v>
      </c>
      <c r="D5253">
        <f>VLOOKUP(A5253,Haul!F:M,8,FALSE)</f>
        <v>4.4862484000000001E-2</v>
      </c>
      <c r="E5253">
        <v>33</v>
      </c>
      <c r="F5253">
        <v>12</v>
      </c>
      <c r="G5253">
        <v>62.87</v>
      </c>
      <c r="H5253">
        <f t="shared" si="1148"/>
        <v>65</v>
      </c>
      <c r="I5253">
        <f t="shared" si="1149"/>
        <v>2</v>
      </c>
      <c r="J5253">
        <f t="shared" si="1150"/>
        <v>1</v>
      </c>
      <c r="K5253">
        <f t="shared" si="1151"/>
        <v>0</v>
      </c>
      <c r="L5253">
        <f t="shared" si="1152"/>
        <v>0</v>
      </c>
      <c r="M5253" s="19" t="s">
        <v>339</v>
      </c>
      <c r="N5253" s="19">
        <f t="shared" si="1153"/>
        <v>0.14288322778708321</v>
      </c>
      <c r="O5253">
        <f t="shared" si="1154"/>
        <v>22.290339518427022</v>
      </c>
      <c r="P5253">
        <f t="shared" si="1155"/>
        <v>3.1849156588628307</v>
      </c>
      <c r="Q5253" t="str">
        <f>VLOOKUP(A5253,Haul!F:W,18,FALSE)</f>
        <v>143</v>
      </c>
      <c r="R5253">
        <f t="shared" si="1156"/>
        <v>0</v>
      </c>
      <c r="S5253">
        <f t="shared" si="1157"/>
        <v>0</v>
      </c>
      <c r="T5253">
        <f t="shared" si="1158"/>
        <v>22.290339518427022</v>
      </c>
      <c r="U5253">
        <f t="shared" si="1159"/>
        <v>0</v>
      </c>
      <c r="V5253">
        <f t="shared" si="1160"/>
        <v>0</v>
      </c>
      <c r="W5253">
        <f t="shared" si="1161"/>
        <v>3.1849156588628307</v>
      </c>
    </row>
    <row r="5254" spans="1:23">
      <c r="A5254">
        <v>207</v>
      </c>
      <c r="B5254">
        <v>15</v>
      </c>
      <c r="C5254">
        <v>1</v>
      </c>
      <c r="D5254">
        <f>VLOOKUP(A5254,Haul!F:M,8,FALSE)</f>
        <v>4.4862484000000001E-2</v>
      </c>
      <c r="E5254">
        <v>34</v>
      </c>
      <c r="F5254">
        <v>12</v>
      </c>
      <c r="G5254">
        <v>49.86</v>
      </c>
      <c r="H5254">
        <f t="shared" si="1148"/>
        <v>50</v>
      </c>
      <c r="I5254">
        <f t="shared" si="1149"/>
        <v>2</v>
      </c>
      <c r="J5254">
        <f t="shared" si="1150"/>
        <v>1</v>
      </c>
      <c r="K5254">
        <f t="shared" si="1151"/>
        <v>0</v>
      </c>
      <c r="L5254">
        <f t="shared" si="1152"/>
        <v>0</v>
      </c>
      <c r="M5254" s="19" t="s">
        <v>339</v>
      </c>
      <c r="N5254" s="19">
        <f t="shared" si="1153"/>
        <v>7.4982352825578261E-2</v>
      </c>
      <c r="O5254">
        <f t="shared" si="1154"/>
        <v>22.290339518427022</v>
      </c>
      <c r="P5254">
        <f t="shared" si="1155"/>
        <v>1.6713821023726252</v>
      </c>
      <c r="Q5254" t="str">
        <f>VLOOKUP(A5254,Haul!F:W,18,FALSE)</f>
        <v>143</v>
      </c>
      <c r="R5254">
        <f t="shared" si="1156"/>
        <v>0</v>
      </c>
      <c r="S5254">
        <f t="shared" si="1157"/>
        <v>0</v>
      </c>
      <c r="T5254">
        <f t="shared" si="1158"/>
        <v>22.290339518427022</v>
      </c>
      <c r="U5254">
        <f t="shared" si="1159"/>
        <v>0</v>
      </c>
      <c r="V5254">
        <f t="shared" si="1160"/>
        <v>0</v>
      </c>
      <c r="W5254">
        <f t="shared" si="1161"/>
        <v>1.6713821023726252</v>
      </c>
    </row>
    <row r="5255" spans="1:23">
      <c r="A5255">
        <v>207</v>
      </c>
      <c r="B5255">
        <v>15</v>
      </c>
      <c r="C5255">
        <v>1</v>
      </c>
      <c r="D5255">
        <f>VLOOKUP(A5255,Haul!F:M,8,FALSE)</f>
        <v>4.4862484000000001E-2</v>
      </c>
      <c r="E5255">
        <v>35</v>
      </c>
      <c r="F5255">
        <v>12</v>
      </c>
      <c r="G5255">
        <v>72.400000000000006</v>
      </c>
      <c r="H5255">
        <f t="shared" si="1148"/>
        <v>75</v>
      </c>
      <c r="I5255">
        <f t="shared" si="1149"/>
        <v>2</v>
      </c>
      <c r="J5255">
        <f t="shared" si="1150"/>
        <v>1</v>
      </c>
      <c r="K5255">
        <f t="shared" si="1151"/>
        <v>0</v>
      </c>
      <c r="L5255">
        <f t="shared" si="1152"/>
        <v>0</v>
      </c>
      <c r="M5255" s="19" t="s">
        <v>339</v>
      </c>
      <c r="N5255" s="19">
        <f t="shared" si="1153"/>
        <v>0.21156457110319693</v>
      </c>
      <c r="O5255">
        <f t="shared" si="1154"/>
        <v>22.290339518427022</v>
      </c>
      <c r="P5255">
        <f t="shared" si="1155"/>
        <v>4.7158461199606538</v>
      </c>
      <c r="Q5255" t="str">
        <f>VLOOKUP(A5255,Haul!F:W,18,FALSE)</f>
        <v>143</v>
      </c>
      <c r="R5255">
        <f t="shared" si="1156"/>
        <v>0</v>
      </c>
      <c r="S5255">
        <f t="shared" si="1157"/>
        <v>0</v>
      </c>
      <c r="T5255">
        <f t="shared" si="1158"/>
        <v>22.290339518427022</v>
      </c>
      <c r="U5255">
        <f t="shared" si="1159"/>
        <v>0</v>
      </c>
      <c r="V5255">
        <f t="shared" si="1160"/>
        <v>0</v>
      </c>
      <c r="W5255">
        <f t="shared" si="1161"/>
        <v>4.7158461199606538</v>
      </c>
    </row>
    <row r="5256" spans="1:23">
      <c r="A5256">
        <v>207</v>
      </c>
      <c r="B5256">
        <v>15</v>
      </c>
      <c r="C5256">
        <v>1</v>
      </c>
      <c r="D5256">
        <f>VLOOKUP(A5256,Haul!F:M,8,FALSE)</f>
        <v>4.4862484000000001E-2</v>
      </c>
      <c r="E5256">
        <v>36</v>
      </c>
      <c r="F5256">
        <v>12</v>
      </c>
      <c r="G5256">
        <v>67.709999999999994</v>
      </c>
      <c r="H5256">
        <f t="shared" si="1148"/>
        <v>70</v>
      </c>
      <c r="I5256">
        <f t="shared" si="1149"/>
        <v>2</v>
      </c>
      <c r="J5256">
        <f t="shared" si="1150"/>
        <v>1</v>
      </c>
      <c r="K5256">
        <f t="shared" si="1151"/>
        <v>0</v>
      </c>
      <c r="L5256">
        <f t="shared" si="1152"/>
        <v>0</v>
      </c>
      <c r="M5256" s="19" t="s">
        <v>339</v>
      </c>
      <c r="N5256" s="19">
        <f t="shared" si="1153"/>
        <v>0.17561251575465042</v>
      </c>
      <c r="O5256">
        <f t="shared" si="1154"/>
        <v>22.290339518427022</v>
      </c>
      <c r="P5256">
        <f t="shared" si="1155"/>
        <v>3.9144625998562721</v>
      </c>
      <c r="Q5256" t="str">
        <f>VLOOKUP(A5256,Haul!F:W,18,FALSE)</f>
        <v>143</v>
      </c>
      <c r="R5256">
        <f t="shared" si="1156"/>
        <v>0</v>
      </c>
      <c r="S5256">
        <f t="shared" si="1157"/>
        <v>0</v>
      </c>
      <c r="T5256">
        <f t="shared" si="1158"/>
        <v>22.290339518427022</v>
      </c>
      <c r="U5256">
        <f t="shared" si="1159"/>
        <v>0</v>
      </c>
      <c r="V5256">
        <f t="shared" si="1160"/>
        <v>0</v>
      </c>
      <c r="W5256">
        <f t="shared" si="1161"/>
        <v>3.9144625998562721</v>
      </c>
    </row>
    <row r="5257" spans="1:23">
      <c r="A5257">
        <v>207</v>
      </c>
      <c r="B5257">
        <v>15</v>
      </c>
      <c r="C5257">
        <v>1</v>
      </c>
      <c r="D5257">
        <f>VLOOKUP(A5257,Haul!F:M,8,FALSE)</f>
        <v>4.4862484000000001E-2</v>
      </c>
      <c r="E5257">
        <v>37</v>
      </c>
      <c r="F5257">
        <v>12</v>
      </c>
      <c r="G5257">
        <v>65.72</v>
      </c>
      <c r="H5257">
        <f t="shared" si="1148"/>
        <v>70</v>
      </c>
      <c r="I5257">
        <f t="shared" si="1149"/>
        <v>2</v>
      </c>
      <c r="J5257">
        <f t="shared" si="1150"/>
        <v>1</v>
      </c>
      <c r="K5257">
        <f t="shared" si="1151"/>
        <v>0</v>
      </c>
      <c r="L5257">
        <f t="shared" si="1152"/>
        <v>0</v>
      </c>
      <c r="M5257" s="19" t="s">
        <v>339</v>
      </c>
      <c r="N5257" s="19">
        <f t="shared" si="1153"/>
        <v>0.16163182964403219</v>
      </c>
      <c r="O5257">
        <f t="shared" si="1154"/>
        <v>22.290339518427022</v>
      </c>
      <c r="P5257">
        <f t="shared" si="1155"/>
        <v>3.6028283597500348</v>
      </c>
      <c r="Q5257" t="str">
        <f>VLOOKUP(A5257,Haul!F:W,18,FALSE)</f>
        <v>143</v>
      </c>
      <c r="R5257">
        <f t="shared" si="1156"/>
        <v>0</v>
      </c>
      <c r="S5257">
        <f t="shared" si="1157"/>
        <v>0</v>
      </c>
      <c r="T5257">
        <f t="shared" si="1158"/>
        <v>22.290339518427022</v>
      </c>
      <c r="U5257">
        <f t="shared" si="1159"/>
        <v>0</v>
      </c>
      <c r="V5257">
        <f t="shared" si="1160"/>
        <v>0</v>
      </c>
      <c r="W5257">
        <f t="shared" si="1161"/>
        <v>3.6028283597500348</v>
      </c>
    </row>
    <row r="5258" spans="1:23">
      <c r="A5258">
        <v>207</v>
      </c>
      <c r="B5258">
        <v>15</v>
      </c>
      <c r="C5258">
        <v>1</v>
      </c>
      <c r="D5258">
        <f>VLOOKUP(A5258,Haul!F:M,8,FALSE)</f>
        <v>4.4862484000000001E-2</v>
      </c>
      <c r="E5258">
        <v>38</v>
      </c>
      <c r="F5258">
        <v>12</v>
      </c>
      <c r="G5258">
        <v>70.02</v>
      </c>
      <c r="H5258">
        <f t="shared" si="1148"/>
        <v>75</v>
      </c>
      <c r="I5258">
        <f t="shared" si="1149"/>
        <v>2</v>
      </c>
      <c r="J5258">
        <f t="shared" si="1150"/>
        <v>1</v>
      </c>
      <c r="K5258">
        <f t="shared" si="1151"/>
        <v>0</v>
      </c>
      <c r="L5258">
        <f t="shared" si="1152"/>
        <v>0</v>
      </c>
      <c r="M5258" s="19" t="s">
        <v>339</v>
      </c>
      <c r="N5258" s="19">
        <f t="shared" si="1153"/>
        <v>0.19278474586461289</v>
      </c>
      <c r="O5258">
        <f t="shared" si="1154"/>
        <v>22.290339518427022</v>
      </c>
      <c r="P5258">
        <f t="shared" si="1155"/>
        <v>4.2972374392958912</v>
      </c>
      <c r="Q5258" t="str">
        <f>VLOOKUP(A5258,Haul!F:W,18,FALSE)</f>
        <v>143</v>
      </c>
      <c r="R5258">
        <f t="shared" si="1156"/>
        <v>0</v>
      </c>
      <c r="S5258">
        <f t="shared" si="1157"/>
        <v>0</v>
      </c>
      <c r="T5258">
        <f t="shared" si="1158"/>
        <v>22.290339518427022</v>
      </c>
      <c r="U5258">
        <f t="shared" si="1159"/>
        <v>0</v>
      </c>
      <c r="V5258">
        <f t="shared" si="1160"/>
        <v>0</v>
      </c>
      <c r="W5258">
        <f t="shared" si="1161"/>
        <v>4.2972374392958912</v>
      </c>
    </row>
    <row r="5259" spans="1:23">
      <c r="A5259">
        <v>207</v>
      </c>
      <c r="B5259">
        <v>15</v>
      </c>
      <c r="C5259">
        <v>1</v>
      </c>
      <c r="D5259">
        <f>VLOOKUP(A5259,Haul!F:M,8,FALSE)</f>
        <v>4.4862484000000001E-2</v>
      </c>
      <c r="E5259">
        <v>39</v>
      </c>
      <c r="F5259">
        <v>12</v>
      </c>
      <c r="G5259">
        <v>67.28</v>
      </c>
      <c r="H5259">
        <f t="shared" si="1148"/>
        <v>70</v>
      </c>
      <c r="I5259">
        <f t="shared" si="1149"/>
        <v>2</v>
      </c>
      <c r="J5259">
        <f t="shared" si="1150"/>
        <v>1</v>
      </c>
      <c r="K5259">
        <f t="shared" si="1151"/>
        <v>0</v>
      </c>
      <c r="L5259">
        <f t="shared" si="1152"/>
        <v>0</v>
      </c>
      <c r="M5259" s="19" t="s">
        <v>339</v>
      </c>
      <c r="N5259" s="19">
        <f t="shared" si="1153"/>
        <v>0.17252852421529605</v>
      </c>
      <c r="O5259">
        <f t="shared" si="1154"/>
        <v>22.290339518427022</v>
      </c>
      <c r="P5259">
        <f t="shared" si="1155"/>
        <v>3.8457193813721067</v>
      </c>
      <c r="Q5259" t="str">
        <f>VLOOKUP(A5259,Haul!F:W,18,FALSE)</f>
        <v>143</v>
      </c>
      <c r="R5259">
        <f t="shared" si="1156"/>
        <v>0</v>
      </c>
      <c r="S5259">
        <f t="shared" si="1157"/>
        <v>0</v>
      </c>
      <c r="T5259">
        <f t="shared" si="1158"/>
        <v>22.290339518427022</v>
      </c>
      <c r="U5259">
        <f t="shared" si="1159"/>
        <v>0</v>
      </c>
      <c r="V5259">
        <f t="shared" si="1160"/>
        <v>0</v>
      </c>
      <c r="W5259">
        <f t="shared" si="1161"/>
        <v>3.8457193813721067</v>
      </c>
    </row>
    <row r="5260" spans="1:23">
      <c r="A5260">
        <v>207</v>
      </c>
      <c r="B5260">
        <v>15</v>
      </c>
      <c r="C5260">
        <v>1</v>
      </c>
      <c r="D5260">
        <f>VLOOKUP(A5260,Haul!F:M,8,FALSE)</f>
        <v>4.4862484000000001E-2</v>
      </c>
      <c r="E5260">
        <v>40</v>
      </c>
      <c r="F5260">
        <v>12</v>
      </c>
      <c r="G5260">
        <v>70.36</v>
      </c>
      <c r="H5260">
        <f t="shared" si="1148"/>
        <v>75</v>
      </c>
      <c r="I5260">
        <f t="shared" si="1149"/>
        <v>2</v>
      </c>
      <c r="J5260">
        <f t="shared" si="1150"/>
        <v>1</v>
      </c>
      <c r="K5260">
        <f t="shared" si="1151"/>
        <v>0</v>
      </c>
      <c r="L5260">
        <f t="shared" si="1152"/>
        <v>0</v>
      </c>
      <c r="M5260" s="19" t="s">
        <v>339</v>
      </c>
      <c r="N5260" s="19">
        <f t="shared" si="1153"/>
        <v>0.19539935450803961</v>
      </c>
      <c r="O5260">
        <f t="shared" si="1154"/>
        <v>22.290339518427022</v>
      </c>
      <c r="P5260">
        <f t="shared" si="1155"/>
        <v>4.3555179536656867</v>
      </c>
      <c r="Q5260" t="str">
        <f>VLOOKUP(A5260,Haul!F:W,18,FALSE)</f>
        <v>143</v>
      </c>
      <c r="R5260">
        <f t="shared" si="1156"/>
        <v>0</v>
      </c>
      <c r="S5260">
        <f t="shared" si="1157"/>
        <v>0</v>
      </c>
      <c r="T5260">
        <f t="shared" si="1158"/>
        <v>22.290339518427022</v>
      </c>
      <c r="U5260">
        <f t="shared" si="1159"/>
        <v>0</v>
      </c>
      <c r="V5260">
        <f t="shared" si="1160"/>
        <v>0</v>
      </c>
      <c r="W5260">
        <f t="shared" si="1161"/>
        <v>4.3555179536656867</v>
      </c>
    </row>
    <row r="5261" spans="1:23">
      <c r="A5261">
        <v>207</v>
      </c>
      <c r="B5261">
        <v>15</v>
      </c>
      <c r="C5261">
        <v>1</v>
      </c>
      <c r="D5261">
        <f>VLOOKUP(A5261,Haul!F:M,8,FALSE)</f>
        <v>4.4862484000000001E-2</v>
      </c>
      <c r="E5261">
        <v>41</v>
      </c>
      <c r="F5261">
        <v>12</v>
      </c>
      <c r="G5261">
        <v>65.459999999999994</v>
      </c>
      <c r="H5261">
        <f t="shared" si="1148"/>
        <v>70</v>
      </c>
      <c r="I5261">
        <f t="shared" si="1149"/>
        <v>2</v>
      </c>
      <c r="J5261">
        <f t="shared" si="1150"/>
        <v>1</v>
      </c>
      <c r="K5261">
        <f t="shared" si="1151"/>
        <v>0</v>
      </c>
      <c r="L5261">
        <f t="shared" si="1152"/>
        <v>0</v>
      </c>
      <c r="M5261" s="19" t="s">
        <v>339</v>
      </c>
      <c r="N5261" s="19">
        <f t="shared" si="1153"/>
        <v>0.15985979363716002</v>
      </c>
      <c r="O5261">
        <f t="shared" si="1154"/>
        <v>22.290339518427022</v>
      </c>
      <c r="P5261">
        <f t="shared" si="1155"/>
        <v>3.5633290755179767</v>
      </c>
      <c r="Q5261" t="str">
        <f>VLOOKUP(A5261,Haul!F:W,18,FALSE)</f>
        <v>143</v>
      </c>
      <c r="R5261">
        <f t="shared" si="1156"/>
        <v>0</v>
      </c>
      <c r="S5261">
        <f t="shared" si="1157"/>
        <v>0</v>
      </c>
      <c r="T5261">
        <f t="shared" si="1158"/>
        <v>22.290339518427022</v>
      </c>
      <c r="U5261">
        <f t="shared" si="1159"/>
        <v>0</v>
      </c>
      <c r="V5261">
        <f t="shared" si="1160"/>
        <v>0</v>
      </c>
      <c r="W5261">
        <f t="shared" si="1161"/>
        <v>3.5633290755179767</v>
      </c>
    </row>
    <row r="5262" spans="1:23">
      <c r="A5262">
        <v>207</v>
      </c>
      <c r="B5262">
        <v>15</v>
      </c>
      <c r="C5262">
        <v>1</v>
      </c>
      <c r="D5262">
        <f>VLOOKUP(A5262,Haul!F:M,8,FALSE)</f>
        <v>4.4862484000000001E-2</v>
      </c>
      <c r="E5262">
        <v>42</v>
      </c>
      <c r="F5262">
        <v>12</v>
      </c>
      <c r="G5262">
        <v>77.099999999999994</v>
      </c>
      <c r="H5262">
        <f t="shared" si="1148"/>
        <v>80</v>
      </c>
      <c r="I5262">
        <f t="shared" si="1149"/>
        <v>2</v>
      </c>
      <c r="J5262">
        <f t="shared" si="1150"/>
        <v>1</v>
      </c>
      <c r="K5262">
        <f t="shared" si="1151"/>
        <v>0</v>
      </c>
      <c r="L5262">
        <f t="shared" si="1152"/>
        <v>0</v>
      </c>
      <c r="M5262" s="19" t="s">
        <v>339</v>
      </c>
      <c r="N5262" s="19">
        <f t="shared" si="1153"/>
        <v>0.2520044528187092</v>
      </c>
      <c r="O5262">
        <f t="shared" si="1154"/>
        <v>22.290339518427022</v>
      </c>
      <c r="P5262">
        <f t="shared" si="1155"/>
        <v>5.6172648134844518</v>
      </c>
      <c r="Q5262" t="str">
        <f>VLOOKUP(A5262,Haul!F:W,18,FALSE)</f>
        <v>143</v>
      </c>
      <c r="R5262">
        <f t="shared" si="1156"/>
        <v>0</v>
      </c>
      <c r="S5262">
        <f t="shared" si="1157"/>
        <v>0</v>
      </c>
      <c r="T5262">
        <f t="shared" si="1158"/>
        <v>22.290339518427022</v>
      </c>
      <c r="U5262">
        <f t="shared" si="1159"/>
        <v>0</v>
      </c>
      <c r="V5262">
        <f t="shared" si="1160"/>
        <v>0</v>
      </c>
      <c r="W5262">
        <f t="shared" si="1161"/>
        <v>5.6172648134844518</v>
      </c>
    </row>
    <row r="5263" spans="1:23">
      <c r="A5263">
        <v>207</v>
      </c>
      <c r="B5263">
        <v>15</v>
      </c>
      <c r="C5263">
        <v>1</v>
      </c>
      <c r="D5263">
        <f>VLOOKUP(A5263,Haul!F:M,8,FALSE)</f>
        <v>4.4862484000000001E-2</v>
      </c>
      <c r="E5263">
        <v>43</v>
      </c>
      <c r="F5263">
        <v>12</v>
      </c>
      <c r="G5263">
        <v>70.790000000000006</v>
      </c>
      <c r="H5263">
        <f t="shared" si="1148"/>
        <v>75</v>
      </c>
      <c r="I5263">
        <f t="shared" si="1149"/>
        <v>2</v>
      </c>
      <c r="J5263">
        <f t="shared" si="1150"/>
        <v>1</v>
      </c>
      <c r="K5263">
        <f t="shared" si="1151"/>
        <v>0</v>
      </c>
      <c r="L5263">
        <f t="shared" si="1152"/>
        <v>0</v>
      </c>
      <c r="M5263" s="19" t="s">
        <v>339</v>
      </c>
      <c r="N5263" s="19">
        <f t="shared" si="1153"/>
        <v>0.19873844045310793</v>
      </c>
      <c r="O5263">
        <f t="shared" si="1154"/>
        <v>22.290339518427022</v>
      </c>
      <c r="P5263">
        <f t="shared" si="1155"/>
        <v>4.4299473130624669</v>
      </c>
      <c r="Q5263" t="str">
        <f>VLOOKUP(A5263,Haul!F:W,18,FALSE)</f>
        <v>143</v>
      </c>
      <c r="R5263">
        <f t="shared" si="1156"/>
        <v>0</v>
      </c>
      <c r="S5263">
        <f t="shared" si="1157"/>
        <v>0</v>
      </c>
      <c r="T5263">
        <f t="shared" si="1158"/>
        <v>22.290339518427022</v>
      </c>
      <c r="U5263">
        <f t="shared" si="1159"/>
        <v>0</v>
      </c>
      <c r="V5263">
        <f t="shared" si="1160"/>
        <v>0</v>
      </c>
      <c r="W5263">
        <f t="shared" si="1161"/>
        <v>4.4299473130624669</v>
      </c>
    </row>
    <row r="5264" spans="1:23">
      <c r="A5264">
        <v>207</v>
      </c>
      <c r="B5264">
        <v>15</v>
      </c>
      <c r="C5264">
        <v>1</v>
      </c>
      <c r="D5264">
        <f>VLOOKUP(A5264,Haul!F:M,8,FALSE)</f>
        <v>4.4862484000000001E-2</v>
      </c>
      <c r="E5264">
        <v>44</v>
      </c>
      <c r="F5264">
        <v>12</v>
      </c>
      <c r="G5264">
        <v>67.44</v>
      </c>
      <c r="H5264">
        <f t="shared" si="1148"/>
        <v>70</v>
      </c>
      <c r="I5264">
        <f t="shared" si="1149"/>
        <v>2</v>
      </c>
      <c r="J5264">
        <f t="shared" si="1150"/>
        <v>1</v>
      </c>
      <c r="K5264">
        <f t="shared" si="1151"/>
        <v>0</v>
      </c>
      <c r="L5264">
        <f t="shared" si="1152"/>
        <v>0</v>
      </c>
      <c r="M5264" s="19" t="s">
        <v>339</v>
      </c>
      <c r="N5264" s="19">
        <f t="shared" si="1153"/>
        <v>0.17367196901745527</v>
      </c>
      <c r="O5264">
        <f t="shared" si="1154"/>
        <v>22.290339518427022</v>
      </c>
      <c r="P5264">
        <f t="shared" si="1155"/>
        <v>3.8712071542328164</v>
      </c>
      <c r="Q5264" t="str">
        <f>VLOOKUP(A5264,Haul!F:W,18,FALSE)</f>
        <v>143</v>
      </c>
      <c r="R5264">
        <f t="shared" si="1156"/>
        <v>0</v>
      </c>
      <c r="S5264">
        <f t="shared" si="1157"/>
        <v>0</v>
      </c>
      <c r="T5264">
        <f t="shared" si="1158"/>
        <v>22.290339518427022</v>
      </c>
      <c r="U5264">
        <f t="shared" si="1159"/>
        <v>0</v>
      </c>
      <c r="V5264">
        <f t="shared" si="1160"/>
        <v>0</v>
      </c>
      <c r="W5264">
        <f t="shared" si="1161"/>
        <v>3.8712071542328164</v>
      </c>
    </row>
    <row r="5265" spans="1:23">
      <c r="A5265">
        <v>207</v>
      </c>
      <c r="B5265">
        <v>15</v>
      </c>
      <c r="C5265">
        <v>1</v>
      </c>
      <c r="D5265">
        <f>VLOOKUP(A5265,Haul!F:M,8,FALSE)</f>
        <v>4.4862484000000001E-2</v>
      </c>
      <c r="E5265">
        <v>45</v>
      </c>
      <c r="F5265">
        <v>12</v>
      </c>
      <c r="G5265">
        <v>73.36</v>
      </c>
      <c r="H5265">
        <f t="shared" si="1148"/>
        <v>75</v>
      </c>
      <c r="I5265">
        <f t="shared" si="1149"/>
        <v>2</v>
      </c>
      <c r="J5265">
        <f t="shared" si="1150"/>
        <v>1</v>
      </c>
      <c r="K5265">
        <f t="shared" si="1151"/>
        <v>0</v>
      </c>
      <c r="L5265">
        <f t="shared" si="1152"/>
        <v>0</v>
      </c>
      <c r="M5265" s="19" t="s">
        <v>339</v>
      </c>
      <c r="N5265" s="19">
        <f t="shared" si="1153"/>
        <v>0.219458479360117</v>
      </c>
      <c r="O5265">
        <f t="shared" si="1154"/>
        <v>22.290339518427022</v>
      </c>
      <c r="P5265">
        <f t="shared" si="1155"/>
        <v>4.8918040151347171</v>
      </c>
      <c r="Q5265" t="str">
        <f>VLOOKUP(A5265,Haul!F:W,18,FALSE)</f>
        <v>143</v>
      </c>
      <c r="R5265">
        <f t="shared" si="1156"/>
        <v>0</v>
      </c>
      <c r="S5265">
        <f t="shared" si="1157"/>
        <v>0</v>
      </c>
      <c r="T5265">
        <f t="shared" si="1158"/>
        <v>22.290339518427022</v>
      </c>
      <c r="U5265">
        <f t="shared" si="1159"/>
        <v>0</v>
      </c>
      <c r="V5265">
        <f t="shared" si="1160"/>
        <v>0</v>
      </c>
      <c r="W5265">
        <f t="shared" si="1161"/>
        <v>4.8918040151347171</v>
      </c>
    </row>
    <row r="5266" spans="1:23">
      <c r="A5266">
        <v>207</v>
      </c>
      <c r="B5266">
        <v>15</v>
      </c>
      <c r="C5266">
        <v>1</v>
      </c>
      <c r="D5266">
        <f>VLOOKUP(A5266,Haul!F:M,8,FALSE)</f>
        <v>4.4862484000000001E-2</v>
      </c>
      <c r="E5266">
        <v>46</v>
      </c>
      <c r="F5266">
        <v>12</v>
      </c>
      <c r="G5266">
        <v>73.709999999999994</v>
      </c>
      <c r="H5266">
        <f t="shared" si="1148"/>
        <v>75</v>
      </c>
      <c r="I5266">
        <f t="shared" si="1149"/>
        <v>2</v>
      </c>
      <c r="J5266">
        <f t="shared" si="1150"/>
        <v>1</v>
      </c>
      <c r="K5266">
        <f t="shared" si="1151"/>
        <v>0</v>
      </c>
      <c r="L5266">
        <f t="shared" si="1152"/>
        <v>0</v>
      </c>
      <c r="M5266" s="19" t="s">
        <v>339</v>
      </c>
      <c r="N5266" s="19">
        <f t="shared" si="1153"/>
        <v>0.22238266930255182</v>
      </c>
      <c r="O5266">
        <f t="shared" si="1154"/>
        <v>22.290339518427022</v>
      </c>
      <c r="P5266">
        <f t="shared" si="1155"/>
        <v>4.9569852017679583</v>
      </c>
      <c r="Q5266" t="str">
        <f>VLOOKUP(A5266,Haul!F:W,18,FALSE)</f>
        <v>143</v>
      </c>
      <c r="R5266">
        <f t="shared" si="1156"/>
        <v>0</v>
      </c>
      <c r="S5266">
        <f t="shared" si="1157"/>
        <v>0</v>
      </c>
      <c r="T5266">
        <f t="shared" si="1158"/>
        <v>22.290339518427022</v>
      </c>
      <c r="U5266">
        <f t="shared" si="1159"/>
        <v>0</v>
      </c>
      <c r="V5266">
        <f t="shared" si="1160"/>
        <v>0</v>
      </c>
      <c r="W5266">
        <f t="shared" si="1161"/>
        <v>4.9569852017679583</v>
      </c>
    </row>
    <row r="5267" spans="1:23">
      <c r="A5267">
        <v>207</v>
      </c>
      <c r="B5267">
        <v>15</v>
      </c>
      <c r="C5267">
        <v>1</v>
      </c>
      <c r="D5267">
        <f>VLOOKUP(A5267,Haul!F:M,8,FALSE)</f>
        <v>4.4862484000000001E-2</v>
      </c>
      <c r="E5267">
        <v>47</v>
      </c>
      <c r="F5267">
        <v>12</v>
      </c>
      <c r="G5267">
        <v>70.73</v>
      </c>
      <c r="H5267">
        <f t="shared" si="1148"/>
        <v>75</v>
      </c>
      <c r="I5267">
        <f t="shared" si="1149"/>
        <v>2</v>
      </c>
      <c r="J5267">
        <f t="shared" si="1150"/>
        <v>1</v>
      </c>
      <c r="K5267">
        <f t="shared" si="1151"/>
        <v>0</v>
      </c>
      <c r="L5267">
        <f t="shared" si="1152"/>
        <v>0</v>
      </c>
      <c r="M5267" s="19" t="s">
        <v>339</v>
      </c>
      <c r="N5267" s="19">
        <f t="shared" si="1153"/>
        <v>0.19827034506571692</v>
      </c>
      <c r="O5267">
        <f t="shared" si="1154"/>
        <v>22.290339518427022</v>
      </c>
      <c r="P5267">
        <f t="shared" si="1155"/>
        <v>4.4195133079505116</v>
      </c>
      <c r="Q5267" t="str">
        <f>VLOOKUP(A5267,Haul!F:W,18,FALSE)</f>
        <v>143</v>
      </c>
      <c r="R5267">
        <f t="shared" si="1156"/>
        <v>0</v>
      </c>
      <c r="S5267">
        <f t="shared" si="1157"/>
        <v>0</v>
      </c>
      <c r="T5267">
        <f t="shared" si="1158"/>
        <v>22.290339518427022</v>
      </c>
      <c r="U5267">
        <f t="shared" si="1159"/>
        <v>0</v>
      </c>
      <c r="V5267">
        <f t="shared" si="1160"/>
        <v>0</v>
      </c>
      <c r="W5267">
        <f t="shared" si="1161"/>
        <v>4.4195133079505116</v>
      </c>
    </row>
    <row r="5268" spans="1:23">
      <c r="A5268">
        <v>207</v>
      </c>
      <c r="B5268">
        <v>15</v>
      </c>
      <c r="C5268">
        <v>1</v>
      </c>
      <c r="D5268">
        <f>VLOOKUP(A5268,Haul!F:M,8,FALSE)</f>
        <v>4.4862484000000001E-2</v>
      </c>
      <c r="E5268">
        <v>48</v>
      </c>
      <c r="F5268">
        <v>12</v>
      </c>
      <c r="G5268">
        <v>70.64</v>
      </c>
      <c r="H5268">
        <f t="shared" si="1148"/>
        <v>75</v>
      </c>
      <c r="I5268">
        <f t="shared" si="1149"/>
        <v>2</v>
      </c>
      <c r="J5268">
        <f t="shared" si="1150"/>
        <v>1</v>
      </c>
      <c r="K5268">
        <f t="shared" si="1151"/>
        <v>0</v>
      </c>
      <c r="L5268">
        <f t="shared" si="1152"/>
        <v>0</v>
      </c>
      <c r="M5268" s="19" t="s">
        <v>339</v>
      </c>
      <c r="N5268" s="19">
        <f t="shared" si="1153"/>
        <v>0.19756952684821255</v>
      </c>
      <c r="O5268">
        <f t="shared" si="1154"/>
        <v>22.290339518427022</v>
      </c>
      <c r="P5268">
        <f t="shared" si="1155"/>
        <v>4.4038918319416407</v>
      </c>
      <c r="Q5268" t="str">
        <f>VLOOKUP(A5268,Haul!F:W,18,FALSE)</f>
        <v>143</v>
      </c>
      <c r="R5268">
        <f t="shared" si="1156"/>
        <v>0</v>
      </c>
      <c r="S5268">
        <f t="shared" si="1157"/>
        <v>0</v>
      </c>
      <c r="T5268">
        <f t="shared" si="1158"/>
        <v>22.290339518427022</v>
      </c>
      <c r="U5268">
        <f t="shared" si="1159"/>
        <v>0</v>
      </c>
      <c r="V5268">
        <f t="shared" si="1160"/>
        <v>0</v>
      </c>
      <c r="W5268">
        <f t="shared" si="1161"/>
        <v>4.4038918319416407</v>
      </c>
    </row>
    <row r="5269" spans="1:23">
      <c r="A5269">
        <v>207</v>
      </c>
      <c r="B5269">
        <v>15</v>
      </c>
      <c r="C5269">
        <v>1</v>
      </c>
      <c r="D5269">
        <f>VLOOKUP(A5269,Haul!F:M,8,FALSE)</f>
        <v>4.4862484000000001E-2</v>
      </c>
      <c r="E5269">
        <v>49</v>
      </c>
      <c r="F5269">
        <v>12</v>
      </c>
      <c r="G5269">
        <v>74.67</v>
      </c>
      <c r="H5269">
        <f t="shared" si="1148"/>
        <v>75</v>
      </c>
      <c r="I5269">
        <f t="shared" si="1149"/>
        <v>2</v>
      </c>
      <c r="J5269">
        <f t="shared" si="1150"/>
        <v>1</v>
      </c>
      <c r="K5269">
        <f t="shared" si="1151"/>
        <v>0</v>
      </c>
      <c r="L5269">
        <f t="shared" si="1152"/>
        <v>0</v>
      </c>
      <c r="M5269" s="19" t="s">
        <v>339</v>
      </c>
      <c r="N5269" s="19">
        <f t="shared" si="1153"/>
        <v>0.23053105413162181</v>
      </c>
      <c r="O5269">
        <f t="shared" si="1154"/>
        <v>22.290339518427022</v>
      </c>
      <c r="P5269">
        <f t="shared" si="1155"/>
        <v>5.1386154661347287</v>
      </c>
      <c r="Q5269" t="str">
        <f>VLOOKUP(A5269,Haul!F:W,18,FALSE)</f>
        <v>143</v>
      </c>
      <c r="R5269">
        <f t="shared" si="1156"/>
        <v>0</v>
      </c>
      <c r="S5269">
        <f t="shared" si="1157"/>
        <v>0</v>
      </c>
      <c r="T5269">
        <f t="shared" si="1158"/>
        <v>22.290339518427022</v>
      </c>
      <c r="U5269">
        <f t="shared" si="1159"/>
        <v>0</v>
      </c>
      <c r="V5269">
        <f t="shared" si="1160"/>
        <v>0</v>
      </c>
      <c r="W5269">
        <f t="shared" si="1161"/>
        <v>5.1386154661347287</v>
      </c>
    </row>
    <row r="5270" spans="1:23">
      <c r="A5270">
        <v>207</v>
      </c>
      <c r="B5270">
        <v>15</v>
      </c>
      <c r="C5270">
        <v>1</v>
      </c>
      <c r="D5270">
        <f>VLOOKUP(A5270,Haul!F:M,8,FALSE)</f>
        <v>4.4862484000000001E-2</v>
      </c>
      <c r="E5270">
        <v>50</v>
      </c>
      <c r="F5270">
        <v>12</v>
      </c>
      <c r="G5270">
        <v>69.28</v>
      </c>
      <c r="H5270">
        <f t="shared" si="1148"/>
        <v>70</v>
      </c>
      <c r="I5270">
        <f t="shared" si="1149"/>
        <v>2</v>
      </c>
      <c r="J5270">
        <f t="shared" si="1150"/>
        <v>1</v>
      </c>
      <c r="K5270">
        <f t="shared" si="1151"/>
        <v>0</v>
      </c>
      <c r="L5270">
        <f t="shared" si="1152"/>
        <v>0</v>
      </c>
      <c r="M5270" s="19" t="s">
        <v>339</v>
      </c>
      <c r="N5270" s="19">
        <f t="shared" si="1153"/>
        <v>0.1871718361668675</v>
      </c>
      <c r="O5270">
        <f t="shared" si="1154"/>
        <v>22.290339518427022</v>
      </c>
      <c r="P5270">
        <f t="shared" si="1155"/>
        <v>4.1721237764468748</v>
      </c>
      <c r="Q5270" t="str">
        <f>VLOOKUP(A5270,Haul!F:W,18,FALSE)</f>
        <v>143</v>
      </c>
      <c r="R5270">
        <f t="shared" si="1156"/>
        <v>0</v>
      </c>
      <c r="S5270">
        <f t="shared" si="1157"/>
        <v>0</v>
      </c>
      <c r="T5270">
        <f t="shared" si="1158"/>
        <v>22.290339518427022</v>
      </c>
      <c r="U5270">
        <f t="shared" si="1159"/>
        <v>0</v>
      </c>
      <c r="V5270">
        <f t="shared" si="1160"/>
        <v>0</v>
      </c>
      <c r="W5270">
        <f t="shared" si="1161"/>
        <v>4.1721237764468748</v>
      </c>
    </row>
    <row r="5271" spans="1:23">
      <c r="A5271">
        <v>207</v>
      </c>
      <c r="B5271">
        <v>15</v>
      </c>
      <c r="C5271">
        <v>1</v>
      </c>
      <c r="D5271">
        <f>VLOOKUP(A5271,Haul!F:M,8,FALSE)</f>
        <v>4.4862484000000001E-2</v>
      </c>
      <c r="E5271">
        <v>51</v>
      </c>
      <c r="F5271">
        <v>12</v>
      </c>
      <c r="G5271">
        <v>73.17</v>
      </c>
      <c r="H5271">
        <f t="shared" si="1148"/>
        <v>75</v>
      </c>
      <c r="I5271">
        <f t="shared" si="1149"/>
        <v>2</v>
      </c>
      <c r="J5271">
        <f t="shared" si="1150"/>
        <v>1</v>
      </c>
      <c r="K5271">
        <f t="shared" si="1151"/>
        <v>0</v>
      </c>
      <c r="L5271">
        <f t="shared" si="1152"/>
        <v>0</v>
      </c>
      <c r="M5271" s="19" t="s">
        <v>339</v>
      </c>
      <c r="N5271" s="19">
        <f t="shared" si="1153"/>
        <v>0.21788142918501302</v>
      </c>
      <c r="O5271">
        <f t="shared" si="1154"/>
        <v>22.290339518427022</v>
      </c>
      <c r="P5271">
        <f t="shared" si="1155"/>
        <v>4.8566510312940547</v>
      </c>
      <c r="Q5271" t="str">
        <f>VLOOKUP(A5271,Haul!F:W,18,FALSE)</f>
        <v>143</v>
      </c>
      <c r="R5271">
        <f t="shared" si="1156"/>
        <v>0</v>
      </c>
      <c r="S5271">
        <f t="shared" si="1157"/>
        <v>0</v>
      </c>
      <c r="T5271">
        <f t="shared" si="1158"/>
        <v>22.290339518427022</v>
      </c>
      <c r="U5271">
        <f t="shared" si="1159"/>
        <v>0</v>
      </c>
      <c r="V5271">
        <f t="shared" si="1160"/>
        <v>0</v>
      </c>
      <c r="W5271">
        <f t="shared" si="1161"/>
        <v>4.8566510312940547</v>
      </c>
    </row>
    <row r="5272" spans="1:23">
      <c r="A5272">
        <v>207</v>
      </c>
      <c r="B5272">
        <v>15</v>
      </c>
      <c r="C5272">
        <v>1</v>
      </c>
      <c r="D5272">
        <f>VLOOKUP(A5272,Haul!F:M,8,FALSE)</f>
        <v>4.4862484000000001E-2</v>
      </c>
      <c r="E5272">
        <v>52</v>
      </c>
      <c r="F5272">
        <v>12</v>
      </c>
      <c r="G5272">
        <v>68.180000000000007</v>
      </c>
      <c r="H5272">
        <f t="shared" si="1148"/>
        <v>70</v>
      </c>
      <c r="I5272">
        <f t="shared" si="1149"/>
        <v>2</v>
      </c>
      <c r="J5272">
        <f t="shared" si="1150"/>
        <v>1</v>
      </c>
      <c r="K5272">
        <f t="shared" si="1151"/>
        <v>0</v>
      </c>
      <c r="L5272">
        <f t="shared" si="1152"/>
        <v>0</v>
      </c>
      <c r="M5272" s="19" t="s">
        <v>339</v>
      </c>
      <c r="N5272" s="19">
        <f t="shared" si="1153"/>
        <v>0.17902352230411581</v>
      </c>
      <c r="O5272">
        <f t="shared" si="1154"/>
        <v>22.290339518427022</v>
      </c>
      <c r="P5272">
        <f t="shared" si="1155"/>
        <v>3.990495093943434</v>
      </c>
      <c r="Q5272" t="str">
        <f>VLOOKUP(A5272,Haul!F:W,18,FALSE)</f>
        <v>143</v>
      </c>
      <c r="R5272">
        <f t="shared" si="1156"/>
        <v>0</v>
      </c>
      <c r="S5272">
        <f t="shared" si="1157"/>
        <v>0</v>
      </c>
      <c r="T5272">
        <f t="shared" si="1158"/>
        <v>22.290339518427022</v>
      </c>
      <c r="U5272">
        <f t="shared" si="1159"/>
        <v>0</v>
      </c>
      <c r="V5272">
        <f t="shared" si="1160"/>
        <v>0</v>
      </c>
      <c r="W5272">
        <f t="shared" si="1161"/>
        <v>3.990495093943434</v>
      </c>
    </row>
    <row r="5273" spans="1:23">
      <c r="A5273">
        <v>207</v>
      </c>
      <c r="B5273">
        <v>15</v>
      </c>
      <c r="C5273">
        <v>1</v>
      </c>
      <c r="D5273">
        <f>VLOOKUP(A5273,Haul!F:M,8,FALSE)</f>
        <v>4.4862484000000001E-2</v>
      </c>
      <c r="E5273">
        <v>53</v>
      </c>
      <c r="F5273">
        <v>12</v>
      </c>
      <c r="G5273">
        <v>53.69</v>
      </c>
      <c r="H5273">
        <f t="shared" si="1148"/>
        <v>55</v>
      </c>
      <c r="I5273">
        <f t="shared" si="1149"/>
        <v>2</v>
      </c>
      <c r="J5273">
        <f t="shared" si="1150"/>
        <v>1</v>
      </c>
      <c r="K5273">
        <f t="shared" si="1151"/>
        <v>0</v>
      </c>
      <c r="L5273">
        <f t="shared" si="1152"/>
        <v>0</v>
      </c>
      <c r="M5273" s="19" t="s">
        <v>339</v>
      </c>
      <c r="N5273" s="19">
        <f t="shared" si="1153"/>
        <v>9.211779752440849E-2</v>
      </c>
      <c r="O5273">
        <f t="shared" si="1154"/>
        <v>22.290339518427022</v>
      </c>
      <c r="P5273">
        <f t="shared" si="1155"/>
        <v>2.0533369825087813</v>
      </c>
      <c r="Q5273" t="str">
        <f>VLOOKUP(A5273,Haul!F:W,18,FALSE)</f>
        <v>143</v>
      </c>
      <c r="R5273">
        <f t="shared" si="1156"/>
        <v>0</v>
      </c>
      <c r="S5273">
        <f t="shared" si="1157"/>
        <v>0</v>
      </c>
      <c r="T5273">
        <f t="shared" si="1158"/>
        <v>22.290339518427022</v>
      </c>
      <c r="U5273">
        <f t="shared" si="1159"/>
        <v>0</v>
      </c>
      <c r="V5273">
        <f t="shared" si="1160"/>
        <v>0</v>
      </c>
      <c r="W5273">
        <f t="shared" si="1161"/>
        <v>2.0533369825087813</v>
      </c>
    </row>
    <row r="5274" spans="1:23">
      <c r="A5274">
        <v>207</v>
      </c>
      <c r="B5274">
        <v>15</v>
      </c>
      <c r="C5274">
        <v>1</v>
      </c>
      <c r="D5274">
        <f>VLOOKUP(A5274,Haul!F:M,8,FALSE)</f>
        <v>4.4862484000000001E-2</v>
      </c>
      <c r="E5274">
        <v>54</v>
      </c>
      <c r="F5274">
        <v>12</v>
      </c>
      <c r="G5274">
        <v>74.55</v>
      </c>
      <c r="H5274">
        <f t="shared" si="1148"/>
        <v>75</v>
      </c>
      <c r="I5274">
        <f t="shared" si="1149"/>
        <v>2</v>
      </c>
      <c r="J5274">
        <f t="shared" si="1150"/>
        <v>1</v>
      </c>
      <c r="K5274">
        <f t="shared" si="1151"/>
        <v>0</v>
      </c>
      <c r="L5274">
        <f t="shared" si="1152"/>
        <v>0</v>
      </c>
      <c r="M5274" s="19" t="s">
        <v>339</v>
      </c>
      <c r="N5274" s="19">
        <f t="shared" si="1153"/>
        <v>0.22950222366246709</v>
      </c>
      <c r="O5274">
        <f t="shared" si="1154"/>
        <v>22.290339518427022</v>
      </c>
      <c r="P5274">
        <f t="shared" si="1155"/>
        <v>5.1156824856703675</v>
      </c>
      <c r="Q5274" t="str">
        <f>VLOOKUP(A5274,Haul!F:W,18,FALSE)</f>
        <v>143</v>
      </c>
      <c r="R5274">
        <f t="shared" si="1156"/>
        <v>0</v>
      </c>
      <c r="S5274">
        <f t="shared" si="1157"/>
        <v>0</v>
      </c>
      <c r="T5274">
        <f t="shared" si="1158"/>
        <v>22.290339518427022</v>
      </c>
      <c r="U5274">
        <f t="shared" si="1159"/>
        <v>0</v>
      </c>
      <c r="V5274">
        <f t="shared" si="1160"/>
        <v>0</v>
      </c>
      <c r="W5274">
        <f t="shared" si="1161"/>
        <v>5.1156824856703675</v>
      </c>
    </row>
    <row r="5275" spans="1:23">
      <c r="A5275">
        <v>207</v>
      </c>
      <c r="B5275">
        <v>15</v>
      </c>
      <c r="C5275">
        <v>1</v>
      </c>
      <c r="D5275">
        <f>VLOOKUP(A5275,Haul!F:M,8,FALSE)</f>
        <v>4.4862484000000001E-2</v>
      </c>
      <c r="E5275">
        <v>55</v>
      </c>
      <c r="F5275">
        <v>12</v>
      </c>
      <c r="G5275">
        <v>53.37</v>
      </c>
      <c r="H5275">
        <f t="shared" si="1148"/>
        <v>55</v>
      </c>
      <c r="I5275">
        <f t="shared" si="1149"/>
        <v>2</v>
      </c>
      <c r="J5275">
        <f t="shared" si="1150"/>
        <v>1</v>
      </c>
      <c r="K5275">
        <f t="shared" si="1151"/>
        <v>0</v>
      </c>
      <c r="L5275">
        <f t="shared" si="1152"/>
        <v>0</v>
      </c>
      <c r="M5275" s="19" t="s">
        <v>339</v>
      </c>
      <c r="N5275" s="19">
        <f t="shared" si="1153"/>
        <v>9.0599022151371292E-2</v>
      </c>
      <c r="O5275">
        <f t="shared" si="1154"/>
        <v>22.290339518427022</v>
      </c>
      <c r="P5275">
        <f t="shared" si="1155"/>
        <v>2.0194829637915568</v>
      </c>
      <c r="Q5275" t="str">
        <f>VLOOKUP(A5275,Haul!F:W,18,FALSE)</f>
        <v>143</v>
      </c>
      <c r="R5275">
        <f t="shared" si="1156"/>
        <v>0</v>
      </c>
      <c r="S5275">
        <f t="shared" si="1157"/>
        <v>0</v>
      </c>
      <c r="T5275">
        <f t="shared" si="1158"/>
        <v>22.290339518427022</v>
      </c>
      <c r="U5275">
        <f t="shared" si="1159"/>
        <v>0</v>
      </c>
      <c r="V5275">
        <f t="shared" si="1160"/>
        <v>0</v>
      </c>
      <c r="W5275">
        <f t="shared" si="1161"/>
        <v>2.0194829637915568</v>
      </c>
    </row>
    <row r="5276" spans="1:23">
      <c r="A5276">
        <v>207</v>
      </c>
      <c r="B5276">
        <v>15</v>
      </c>
      <c r="C5276">
        <v>1</v>
      </c>
      <c r="D5276">
        <f>VLOOKUP(A5276,Haul!F:M,8,FALSE)</f>
        <v>4.4862484000000001E-2</v>
      </c>
      <c r="E5276">
        <v>56</v>
      </c>
      <c r="F5276">
        <v>12</v>
      </c>
      <c r="G5276">
        <v>51.95</v>
      </c>
      <c r="H5276">
        <f t="shared" si="1148"/>
        <v>55</v>
      </c>
      <c r="I5276">
        <f t="shared" si="1149"/>
        <v>2</v>
      </c>
      <c r="J5276">
        <f t="shared" si="1150"/>
        <v>1</v>
      </c>
      <c r="K5276">
        <f t="shared" si="1151"/>
        <v>0</v>
      </c>
      <c r="L5276">
        <f t="shared" si="1152"/>
        <v>0</v>
      </c>
      <c r="M5276" s="19" t="s">
        <v>339</v>
      </c>
      <c r="N5276" s="19">
        <f t="shared" si="1153"/>
        <v>8.4053036835684755E-2</v>
      </c>
      <c r="O5276">
        <f t="shared" si="1154"/>
        <v>22.290339518427022</v>
      </c>
      <c r="P5276">
        <f t="shared" si="1155"/>
        <v>1.873570728622266</v>
      </c>
      <c r="Q5276" t="str">
        <f>VLOOKUP(A5276,Haul!F:W,18,FALSE)</f>
        <v>143</v>
      </c>
      <c r="R5276">
        <f t="shared" si="1156"/>
        <v>0</v>
      </c>
      <c r="S5276">
        <f t="shared" si="1157"/>
        <v>0</v>
      </c>
      <c r="T5276">
        <f t="shared" si="1158"/>
        <v>22.290339518427022</v>
      </c>
      <c r="U5276">
        <f t="shared" si="1159"/>
        <v>0</v>
      </c>
      <c r="V5276">
        <f t="shared" si="1160"/>
        <v>0</v>
      </c>
      <c r="W5276">
        <f t="shared" si="1161"/>
        <v>1.873570728622266</v>
      </c>
    </row>
    <row r="5277" spans="1:23">
      <c r="A5277">
        <v>207</v>
      </c>
      <c r="B5277">
        <v>15</v>
      </c>
      <c r="C5277">
        <v>1</v>
      </c>
      <c r="D5277">
        <f>VLOOKUP(A5277,Haul!F:M,8,FALSE)</f>
        <v>4.4862484000000001E-2</v>
      </c>
      <c r="E5277">
        <v>57</v>
      </c>
      <c r="F5277">
        <v>12</v>
      </c>
      <c r="G5277">
        <v>63.59</v>
      </c>
      <c r="H5277">
        <f t="shared" si="1148"/>
        <v>65</v>
      </c>
      <c r="I5277">
        <f t="shared" si="1149"/>
        <v>2</v>
      </c>
      <c r="J5277">
        <f t="shared" si="1150"/>
        <v>1</v>
      </c>
      <c r="K5277">
        <f t="shared" si="1151"/>
        <v>0</v>
      </c>
      <c r="L5277">
        <f t="shared" si="1152"/>
        <v>0</v>
      </c>
      <c r="M5277" s="19" t="s">
        <v>339</v>
      </c>
      <c r="N5277" s="19">
        <f t="shared" si="1153"/>
        <v>0.14748040160974796</v>
      </c>
      <c r="O5277">
        <f t="shared" si="1154"/>
        <v>22.290339518427022</v>
      </c>
      <c r="P5277">
        <f t="shared" si="1155"/>
        <v>3.287388224195253</v>
      </c>
      <c r="Q5277" t="str">
        <f>VLOOKUP(A5277,Haul!F:W,18,FALSE)</f>
        <v>143</v>
      </c>
      <c r="R5277">
        <f t="shared" si="1156"/>
        <v>0</v>
      </c>
      <c r="S5277">
        <f t="shared" si="1157"/>
        <v>0</v>
      </c>
      <c r="T5277">
        <f t="shared" si="1158"/>
        <v>22.290339518427022</v>
      </c>
      <c r="U5277">
        <f t="shared" si="1159"/>
        <v>0</v>
      </c>
      <c r="V5277">
        <f t="shared" si="1160"/>
        <v>0</v>
      </c>
      <c r="W5277">
        <f t="shared" si="1161"/>
        <v>3.287388224195253</v>
      </c>
    </row>
    <row r="5278" spans="1:23">
      <c r="A5278">
        <v>207</v>
      </c>
      <c r="B5278">
        <v>15</v>
      </c>
      <c r="C5278">
        <v>1</v>
      </c>
      <c r="D5278">
        <f>VLOOKUP(A5278,Haul!F:M,8,FALSE)</f>
        <v>4.4862484000000001E-2</v>
      </c>
      <c r="E5278">
        <v>58</v>
      </c>
      <c r="F5278">
        <v>12</v>
      </c>
      <c r="G5278">
        <v>74.239999999999995</v>
      </c>
      <c r="H5278">
        <f t="shared" si="1148"/>
        <v>75</v>
      </c>
      <c r="I5278">
        <f t="shared" si="1149"/>
        <v>2</v>
      </c>
      <c r="J5278">
        <f t="shared" si="1150"/>
        <v>1</v>
      </c>
      <c r="K5278">
        <f t="shared" si="1151"/>
        <v>0</v>
      </c>
      <c r="L5278">
        <f t="shared" si="1152"/>
        <v>0</v>
      </c>
      <c r="M5278" s="19" t="s">
        <v>339</v>
      </c>
      <c r="N5278" s="19">
        <f t="shared" si="1153"/>
        <v>0.22685803447848304</v>
      </c>
      <c r="O5278">
        <f t="shared" si="1154"/>
        <v>22.290339518427022</v>
      </c>
      <c r="P5278">
        <f t="shared" si="1155"/>
        <v>5.0567426110084108</v>
      </c>
      <c r="Q5278" t="str">
        <f>VLOOKUP(A5278,Haul!F:W,18,FALSE)</f>
        <v>143</v>
      </c>
      <c r="R5278">
        <f t="shared" si="1156"/>
        <v>0</v>
      </c>
      <c r="S5278">
        <f t="shared" si="1157"/>
        <v>0</v>
      </c>
      <c r="T5278">
        <f t="shared" si="1158"/>
        <v>22.290339518427022</v>
      </c>
      <c r="U5278">
        <f t="shared" si="1159"/>
        <v>0</v>
      </c>
      <c r="V5278">
        <f t="shared" si="1160"/>
        <v>0</v>
      </c>
      <c r="W5278">
        <f t="shared" si="1161"/>
        <v>5.0567426110084108</v>
      </c>
    </row>
    <row r="5279" spans="1:23">
      <c r="A5279">
        <v>207</v>
      </c>
      <c r="B5279">
        <v>15</v>
      </c>
      <c r="C5279">
        <v>1</v>
      </c>
      <c r="D5279">
        <f>VLOOKUP(A5279,Haul!F:M,8,FALSE)</f>
        <v>4.4862484000000001E-2</v>
      </c>
      <c r="E5279">
        <v>59</v>
      </c>
      <c r="F5279">
        <v>12</v>
      </c>
      <c r="G5279">
        <v>72.25</v>
      </c>
      <c r="H5279">
        <f t="shared" si="1148"/>
        <v>75</v>
      </c>
      <c r="I5279">
        <f t="shared" si="1149"/>
        <v>2</v>
      </c>
      <c r="J5279">
        <f t="shared" si="1150"/>
        <v>1</v>
      </c>
      <c r="K5279">
        <f t="shared" si="1151"/>
        <v>0</v>
      </c>
      <c r="L5279">
        <f t="shared" si="1152"/>
        <v>0</v>
      </c>
      <c r="M5279" s="19" t="s">
        <v>339</v>
      </c>
      <c r="N5279" s="19">
        <f t="shared" si="1153"/>
        <v>0.21034783873582003</v>
      </c>
      <c r="O5279">
        <f t="shared" si="1154"/>
        <v>22.290339518427022</v>
      </c>
      <c r="P5279">
        <f t="shared" si="1155"/>
        <v>4.6887247423887635</v>
      </c>
      <c r="Q5279" t="str">
        <f>VLOOKUP(A5279,Haul!F:W,18,FALSE)</f>
        <v>143</v>
      </c>
      <c r="R5279">
        <f t="shared" si="1156"/>
        <v>0</v>
      </c>
      <c r="S5279">
        <f t="shared" si="1157"/>
        <v>0</v>
      </c>
      <c r="T5279">
        <f t="shared" si="1158"/>
        <v>22.290339518427022</v>
      </c>
      <c r="U5279">
        <f t="shared" si="1159"/>
        <v>0</v>
      </c>
      <c r="V5279">
        <f t="shared" si="1160"/>
        <v>0</v>
      </c>
      <c r="W5279">
        <f t="shared" si="1161"/>
        <v>4.6887247423887635</v>
      </c>
    </row>
    <row r="5280" spans="1:23">
      <c r="A5280">
        <v>207</v>
      </c>
      <c r="B5280">
        <v>15</v>
      </c>
      <c r="C5280">
        <v>1</v>
      </c>
      <c r="D5280">
        <f>VLOOKUP(A5280,Haul!F:M,8,FALSE)</f>
        <v>4.4862484000000001E-2</v>
      </c>
      <c r="E5280">
        <v>60</v>
      </c>
      <c r="F5280">
        <v>12</v>
      </c>
      <c r="G5280">
        <v>67.02</v>
      </c>
      <c r="H5280">
        <f t="shared" si="1148"/>
        <v>70</v>
      </c>
      <c r="I5280">
        <f t="shared" si="1149"/>
        <v>2</v>
      </c>
      <c r="J5280">
        <f t="shared" si="1150"/>
        <v>1</v>
      </c>
      <c r="K5280">
        <f t="shared" si="1151"/>
        <v>0</v>
      </c>
      <c r="L5280">
        <f t="shared" si="1152"/>
        <v>0</v>
      </c>
      <c r="M5280" s="19" t="s">
        <v>339</v>
      </c>
      <c r="N5280" s="19">
        <f t="shared" si="1153"/>
        <v>0.17068072975919896</v>
      </c>
      <c r="O5280">
        <f t="shared" si="1154"/>
        <v>22.290339518427022</v>
      </c>
      <c r="P5280">
        <f t="shared" si="1155"/>
        <v>3.8045314155854353</v>
      </c>
      <c r="Q5280" t="str">
        <f>VLOOKUP(A5280,Haul!F:W,18,FALSE)</f>
        <v>143</v>
      </c>
      <c r="R5280">
        <f t="shared" si="1156"/>
        <v>0</v>
      </c>
      <c r="S5280">
        <f t="shared" si="1157"/>
        <v>0</v>
      </c>
      <c r="T5280">
        <f t="shared" si="1158"/>
        <v>22.290339518427022</v>
      </c>
      <c r="U5280">
        <f t="shared" si="1159"/>
        <v>0</v>
      </c>
      <c r="V5280">
        <f t="shared" si="1160"/>
        <v>0</v>
      </c>
      <c r="W5280">
        <f t="shared" si="1161"/>
        <v>3.8045314155854353</v>
      </c>
    </row>
    <row r="5281" spans="1:23">
      <c r="A5281">
        <v>207</v>
      </c>
      <c r="B5281">
        <v>15</v>
      </c>
      <c r="C5281">
        <v>1</v>
      </c>
      <c r="D5281">
        <f>VLOOKUP(A5281,Haul!F:M,8,FALSE)</f>
        <v>4.4862484000000001E-2</v>
      </c>
      <c r="E5281">
        <v>61</v>
      </c>
      <c r="F5281">
        <v>12</v>
      </c>
      <c r="G5281">
        <v>68.150000000000006</v>
      </c>
      <c r="H5281">
        <f t="shared" si="1148"/>
        <v>70</v>
      </c>
      <c r="I5281">
        <f t="shared" si="1149"/>
        <v>2</v>
      </c>
      <c r="J5281">
        <f t="shared" si="1150"/>
        <v>1</v>
      </c>
      <c r="K5281">
        <f t="shared" si="1151"/>
        <v>0</v>
      </c>
      <c r="L5281">
        <f t="shared" si="1152"/>
        <v>0</v>
      </c>
      <c r="M5281" s="19" t="s">
        <v>339</v>
      </c>
      <c r="N5281" s="19">
        <f t="shared" si="1153"/>
        <v>0.17880454194648759</v>
      </c>
      <c r="O5281">
        <f t="shared" si="1154"/>
        <v>22.290339518427022</v>
      </c>
      <c r="P5281">
        <f t="shared" si="1155"/>
        <v>3.9856139474240346</v>
      </c>
      <c r="Q5281" t="str">
        <f>VLOOKUP(A5281,Haul!F:W,18,FALSE)</f>
        <v>143</v>
      </c>
      <c r="R5281">
        <f t="shared" si="1156"/>
        <v>0</v>
      </c>
      <c r="S5281">
        <f t="shared" si="1157"/>
        <v>0</v>
      </c>
      <c r="T5281">
        <f t="shared" si="1158"/>
        <v>22.290339518427022</v>
      </c>
      <c r="U5281">
        <f t="shared" si="1159"/>
        <v>0</v>
      </c>
      <c r="V5281">
        <f t="shared" si="1160"/>
        <v>0</v>
      </c>
      <c r="W5281">
        <f t="shared" si="1161"/>
        <v>3.9856139474240346</v>
      </c>
    </row>
    <row r="5282" spans="1:23">
      <c r="A5282">
        <v>207</v>
      </c>
      <c r="B5282">
        <v>15</v>
      </c>
      <c r="C5282">
        <v>1</v>
      </c>
      <c r="D5282">
        <f>VLOOKUP(A5282,Haul!F:M,8,FALSE)</f>
        <v>4.4862484000000001E-2</v>
      </c>
      <c r="E5282">
        <v>62</v>
      </c>
      <c r="F5282">
        <v>12</v>
      </c>
      <c r="G5282">
        <v>67.87</v>
      </c>
      <c r="H5282">
        <f t="shared" si="1148"/>
        <v>70</v>
      </c>
      <c r="I5282">
        <f t="shared" si="1149"/>
        <v>2</v>
      </c>
      <c r="J5282">
        <f t="shared" si="1150"/>
        <v>1</v>
      </c>
      <c r="K5282">
        <f t="shared" si="1151"/>
        <v>0</v>
      </c>
      <c r="L5282">
        <f t="shared" si="1152"/>
        <v>0</v>
      </c>
      <c r="M5282" s="19" t="s">
        <v>339</v>
      </c>
      <c r="N5282" s="19">
        <f t="shared" si="1153"/>
        <v>0.17676899300783774</v>
      </c>
      <c r="O5282">
        <f t="shared" si="1154"/>
        <v>22.290339518427022</v>
      </c>
      <c r="P5282">
        <f t="shared" si="1155"/>
        <v>3.9402408704751557</v>
      </c>
      <c r="Q5282" t="str">
        <f>VLOOKUP(A5282,Haul!F:W,18,FALSE)</f>
        <v>143</v>
      </c>
      <c r="R5282">
        <f t="shared" si="1156"/>
        <v>0</v>
      </c>
      <c r="S5282">
        <f t="shared" si="1157"/>
        <v>0</v>
      </c>
      <c r="T5282">
        <f t="shared" si="1158"/>
        <v>22.290339518427022</v>
      </c>
      <c r="U5282">
        <f t="shared" si="1159"/>
        <v>0</v>
      </c>
      <c r="V5282">
        <f t="shared" si="1160"/>
        <v>0</v>
      </c>
      <c r="W5282">
        <f t="shared" si="1161"/>
        <v>3.9402408704751557</v>
      </c>
    </row>
    <row r="5283" spans="1:23">
      <c r="A5283">
        <v>207</v>
      </c>
      <c r="B5283">
        <v>15</v>
      </c>
      <c r="C5283">
        <v>1</v>
      </c>
      <c r="D5283">
        <f>VLOOKUP(A5283,Haul!F:M,8,FALSE)</f>
        <v>4.4862484000000001E-2</v>
      </c>
      <c r="E5283">
        <v>63</v>
      </c>
      <c r="F5283">
        <v>12</v>
      </c>
      <c r="G5283">
        <v>69.89</v>
      </c>
      <c r="H5283">
        <f t="shared" si="1148"/>
        <v>70</v>
      </c>
      <c r="I5283">
        <f t="shared" si="1149"/>
        <v>2</v>
      </c>
      <c r="J5283">
        <f t="shared" si="1150"/>
        <v>1</v>
      </c>
      <c r="K5283">
        <f t="shared" si="1151"/>
        <v>0</v>
      </c>
      <c r="L5283">
        <f t="shared" si="1152"/>
        <v>0</v>
      </c>
      <c r="M5283" s="19" t="s">
        <v>339</v>
      </c>
      <c r="N5283" s="19">
        <f t="shared" si="1153"/>
        <v>0.19179099703401431</v>
      </c>
      <c r="O5283">
        <f t="shared" si="1154"/>
        <v>22.290339518427022</v>
      </c>
      <c r="P5283">
        <f t="shared" si="1155"/>
        <v>4.2750864404658087</v>
      </c>
      <c r="Q5283" t="str">
        <f>VLOOKUP(A5283,Haul!F:W,18,FALSE)</f>
        <v>143</v>
      </c>
      <c r="R5283">
        <f t="shared" si="1156"/>
        <v>0</v>
      </c>
      <c r="S5283">
        <f t="shared" si="1157"/>
        <v>0</v>
      </c>
      <c r="T5283">
        <f t="shared" si="1158"/>
        <v>22.290339518427022</v>
      </c>
      <c r="U5283">
        <f t="shared" si="1159"/>
        <v>0</v>
      </c>
      <c r="V5283">
        <f t="shared" si="1160"/>
        <v>0</v>
      </c>
      <c r="W5283">
        <f t="shared" si="1161"/>
        <v>4.2750864404658087</v>
      </c>
    </row>
    <row r="5284" spans="1:23">
      <c r="A5284">
        <v>207</v>
      </c>
      <c r="B5284">
        <v>15</v>
      </c>
      <c r="C5284">
        <v>1</v>
      </c>
      <c r="D5284">
        <f>VLOOKUP(A5284,Haul!F:M,8,FALSE)</f>
        <v>4.4862484000000001E-2</v>
      </c>
      <c r="E5284">
        <v>64</v>
      </c>
      <c r="F5284">
        <v>12</v>
      </c>
      <c r="G5284">
        <v>51.59</v>
      </c>
      <c r="H5284">
        <f t="shared" si="1148"/>
        <v>55</v>
      </c>
      <c r="I5284">
        <f t="shared" si="1149"/>
        <v>2</v>
      </c>
      <c r="J5284">
        <f t="shared" si="1150"/>
        <v>1</v>
      </c>
      <c r="K5284">
        <f t="shared" si="1151"/>
        <v>0</v>
      </c>
      <c r="L5284">
        <f t="shared" si="1152"/>
        <v>0</v>
      </c>
      <c r="M5284" s="19" t="s">
        <v>339</v>
      </c>
      <c r="N5284" s="19">
        <f t="shared" si="1153"/>
        <v>8.2443177583574861E-2</v>
      </c>
      <c r="O5284">
        <f t="shared" si="1154"/>
        <v>22.290339518427022</v>
      </c>
      <c r="P5284">
        <f t="shared" si="1155"/>
        <v>1.8376864193158555</v>
      </c>
      <c r="Q5284" t="str">
        <f>VLOOKUP(A5284,Haul!F:W,18,FALSE)</f>
        <v>143</v>
      </c>
      <c r="R5284">
        <f t="shared" si="1156"/>
        <v>0</v>
      </c>
      <c r="S5284">
        <f t="shared" si="1157"/>
        <v>0</v>
      </c>
      <c r="T5284">
        <f t="shared" si="1158"/>
        <v>22.290339518427022</v>
      </c>
      <c r="U5284">
        <f t="shared" si="1159"/>
        <v>0</v>
      </c>
      <c r="V5284">
        <f t="shared" si="1160"/>
        <v>0</v>
      </c>
      <c r="W5284">
        <f t="shared" si="1161"/>
        <v>1.8376864193158555</v>
      </c>
    </row>
    <row r="5285" spans="1:23">
      <c r="A5285">
        <v>207</v>
      </c>
      <c r="B5285">
        <v>15</v>
      </c>
      <c r="C5285">
        <v>1</v>
      </c>
      <c r="D5285">
        <f>VLOOKUP(A5285,Haul!F:M,8,FALSE)</f>
        <v>4.4862484000000001E-2</v>
      </c>
      <c r="E5285">
        <v>65</v>
      </c>
      <c r="F5285">
        <v>12</v>
      </c>
      <c r="G5285">
        <v>67.739999999999995</v>
      </c>
      <c r="H5285">
        <f t="shared" si="1148"/>
        <v>70</v>
      </c>
      <c r="I5285">
        <f t="shared" si="1149"/>
        <v>2</v>
      </c>
      <c r="J5285">
        <f t="shared" si="1150"/>
        <v>1</v>
      </c>
      <c r="K5285">
        <f t="shared" si="1151"/>
        <v>0</v>
      </c>
      <c r="L5285">
        <f t="shared" si="1152"/>
        <v>0</v>
      </c>
      <c r="M5285" s="19" t="s">
        <v>339</v>
      </c>
      <c r="N5285" s="19">
        <f t="shared" si="1153"/>
        <v>0.17582898501401203</v>
      </c>
      <c r="O5285">
        <f t="shared" si="1154"/>
        <v>22.290339518427022</v>
      </c>
      <c r="P5285">
        <f t="shared" si="1155"/>
        <v>3.9192877731427451</v>
      </c>
      <c r="Q5285" t="str">
        <f>VLOOKUP(A5285,Haul!F:W,18,FALSE)</f>
        <v>143</v>
      </c>
      <c r="R5285">
        <f t="shared" si="1156"/>
        <v>0</v>
      </c>
      <c r="S5285">
        <f t="shared" si="1157"/>
        <v>0</v>
      </c>
      <c r="T5285">
        <f t="shared" si="1158"/>
        <v>22.290339518427022</v>
      </c>
      <c r="U5285">
        <f t="shared" si="1159"/>
        <v>0</v>
      </c>
      <c r="V5285">
        <f t="shared" si="1160"/>
        <v>0</v>
      </c>
      <c r="W5285">
        <f t="shared" si="1161"/>
        <v>3.9192877731427451</v>
      </c>
    </row>
    <row r="5286" spans="1:23">
      <c r="A5286">
        <v>207</v>
      </c>
      <c r="B5286">
        <v>15</v>
      </c>
      <c r="C5286">
        <v>1</v>
      </c>
      <c r="D5286">
        <f>VLOOKUP(A5286,Haul!F:M,8,FALSE)</f>
        <v>4.4862484000000001E-2</v>
      </c>
      <c r="E5286">
        <v>66</v>
      </c>
      <c r="F5286">
        <v>12</v>
      </c>
      <c r="G5286">
        <v>52.16</v>
      </c>
      <c r="H5286">
        <f t="shared" si="1148"/>
        <v>55</v>
      </c>
      <c r="I5286">
        <f t="shared" si="1149"/>
        <v>2</v>
      </c>
      <c r="J5286">
        <f t="shared" si="1150"/>
        <v>1</v>
      </c>
      <c r="K5286">
        <f t="shared" si="1151"/>
        <v>0</v>
      </c>
      <c r="L5286">
        <f t="shared" si="1152"/>
        <v>0</v>
      </c>
      <c r="M5286" s="19" t="s">
        <v>339</v>
      </c>
      <c r="N5286" s="19">
        <f t="shared" si="1153"/>
        <v>8.5001346785867571E-2</v>
      </c>
      <c r="O5286">
        <f t="shared" si="1154"/>
        <v>22.290339518427022</v>
      </c>
      <c r="P5286">
        <f t="shared" si="1155"/>
        <v>1.8947088793805436</v>
      </c>
      <c r="Q5286" t="str">
        <f>VLOOKUP(A5286,Haul!F:W,18,FALSE)</f>
        <v>143</v>
      </c>
      <c r="R5286">
        <f t="shared" si="1156"/>
        <v>0</v>
      </c>
      <c r="S5286">
        <f t="shared" si="1157"/>
        <v>0</v>
      </c>
      <c r="T5286">
        <f t="shared" si="1158"/>
        <v>22.290339518427022</v>
      </c>
      <c r="U5286">
        <f t="shared" si="1159"/>
        <v>0</v>
      </c>
      <c r="V5286">
        <f t="shared" si="1160"/>
        <v>0</v>
      </c>
      <c r="W5286">
        <f t="shared" si="1161"/>
        <v>1.8947088793805436</v>
      </c>
    </row>
    <row r="5287" spans="1:23">
      <c r="A5287">
        <v>207</v>
      </c>
      <c r="B5287">
        <v>15</v>
      </c>
      <c r="C5287">
        <v>1</v>
      </c>
      <c r="D5287">
        <f>VLOOKUP(A5287,Haul!F:M,8,FALSE)</f>
        <v>4.4862484000000001E-2</v>
      </c>
      <c r="E5287">
        <v>67</v>
      </c>
      <c r="F5287">
        <v>12</v>
      </c>
      <c r="G5287">
        <v>69.92</v>
      </c>
      <c r="H5287">
        <f t="shared" si="1148"/>
        <v>70</v>
      </c>
      <c r="I5287">
        <f t="shared" si="1149"/>
        <v>2</v>
      </c>
      <c r="J5287">
        <f t="shared" si="1150"/>
        <v>1</v>
      </c>
      <c r="K5287">
        <f t="shared" si="1151"/>
        <v>0</v>
      </c>
      <c r="L5287">
        <f t="shared" si="1152"/>
        <v>0</v>
      </c>
      <c r="M5287" s="19" t="s">
        <v>339</v>
      </c>
      <c r="N5287" s="19">
        <f t="shared" si="1153"/>
        <v>0.19202003180138635</v>
      </c>
      <c r="O5287">
        <f t="shared" si="1154"/>
        <v>22.290339518427022</v>
      </c>
      <c r="P5287">
        <f t="shared" si="1155"/>
        <v>4.280191703192056</v>
      </c>
      <c r="Q5287" t="str">
        <f>VLOOKUP(A5287,Haul!F:W,18,FALSE)</f>
        <v>143</v>
      </c>
      <c r="R5287">
        <f t="shared" si="1156"/>
        <v>0</v>
      </c>
      <c r="S5287">
        <f t="shared" si="1157"/>
        <v>0</v>
      </c>
      <c r="T5287">
        <f t="shared" si="1158"/>
        <v>22.290339518427022</v>
      </c>
      <c r="U5287">
        <f t="shared" si="1159"/>
        <v>0</v>
      </c>
      <c r="V5287">
        <f t="shared" si="1160"/>
        <v>0</v>
      </c>
      <c r="W5287">
        <f t="shared" si="1161"/>
        <v>4.280191703192056</v>
      </c>
    </row>
    <row r="5288" spans="1:23">
      <c r="A5288">
        <v>207</v>
      </c>
      <c r="B5288">
        <v>15</v>
      </c>
      <c r="C5288">
        <v>1</v>
      </c>
      <c r="D5288">
        <f>VLOOKUP(A5288,Haul!F:M,8,FALSE)</f>
        <v>4.4862484000000001E-2</v>
      </c>
      <c r="E5288">
        <v>68</v>
      </c>
      <c r="F5288">
        <v>12</v>
      </c>
      <c r="G5288">
        <v>39.75</v>
      </c>
      <c r="H5288">
        <f t="shared" si="1148"/>
        <v>40</v>
      </c>
      <c r="I5288">
        <f t="shared" si="1149"/>
        <v>2</v>
      </c>
      <c r="J5288">
        <f t="shared" si="1150"/>
        <v>1</v>
      </c>
      <c r="K5288">
        <f t="shared" si="1151"/>
        <v>0</v>
      </c>
      <c r="L5288">
        <f t="shared" si="1152"/>
        <v>0</v>
      </c>
      <c r="M5288" s="19" t="s">
        <v>339</v>
      </c>
      <c r="N5288" s="19">
        <f t="shared" si="1153"/>
        <v>3.9926988634188788E-2</v>
      </c>
      <c r="O5288">
        <f t="shared" si="1154"/>
        <v>22.290339518427022</v>
      </c>
      <c r="P5288">
        <f t="shared" si="1155"/>
        <v>0.88998613260444492</v>
      </c>
      <c r="Q5288" t="str">
        <f>VLOOKUP(A5288,Haul!F:W,18,FALSE)</f>
        <v>143</v>
      </c>
      <c r="R5288">
        <f t="shared" si="1156"/>
        <v>0</v>
      </c>
      <c r="S5288">
        <f t="shared" si="1157"/>
        <v>0</v>
      </c>
      <c r="T5288">
        <f t="shared" si="1158"/>
        <v>22.290339518427022</v>
      </c>
      <c r="U5288">
        <f t="shared" si="1159"/>
        <v>0</v>
      </c>
      <c r="V5288">
        <f t="shared" si="1160"/>
        <v>0</v>
      </c>
      <c r="W5288">
        <f t="shared" si="1161"/>
        <v>0.88998613260444492</v>
      </c>
    </row>
    <row r="5289" spans="1:23">
      <c r="A5289">
        <v>207</v>
      </c>
      <c r="B5289">
        <v>15</v>
      </c>
      <c r="C5289">
        <v>1</v>
      </c>
      <c r="D5289">
        <f>VLOOKUP(A5289,Haul!F:M,8,FALSE)</f>
        <v>4.4862484000000001E-2</v>
      </c>
      <c r="E5289">
        <v>69</v>
      </c>
      <c r="F5289">
        <v>12</v>
      </c>
      <c r="G5289">
        <v>43.57</v>
      </c>
      <c r="H5289">
        <f t="shared" si="1148"/>
        <v>45</v>
      </c>
      <c r="I5289">
        <f t="shared" si="1149"/>
        <v>2</v>
      </c>
      <c r="J5289">
        <f t="shared" si="1150"/>
        <v>1</v>
      </c>
      <c r="K5289">
        <f t="shared" si="1151"/>
        <v>0</v>
      </c>
      <c r="L5289">
        <f t="shared" si="1152"/>
        <v>0</v>
      </c>
      <c r="M5289" s="19" t="s">
        <v>339</v>
      </c>
      <c r="N5289" s="19">
        <f t="shared" si="1153"/>
        <v>5.1533613207615306E-2</v>
      </c>
      <c r="O5289">
        <f t="shared" si="1154"/>
        <v>22.290339518427022</v>
      </c>
      <c r="P5289">
        <f t="shared" si="1155"/>
        <v>1.1487017350090403</v>
      </c>
      <c r="Q5289" t="str">
        <f>VLOOKUP(A5289,Haul!F:W,18,FALSE)</f>
        <v>143</v>
      </c>
      <c r="R5289">
        <f t="shared" si="1156"/>
        <v>0</v>
      </c>
      <c r="S5289">
        <f t="shared" si="1157"/>
        <v>0</v>
      </c>
      <c r="T5289">
        <f t="shared" si="1158"/>
        <v>22.290339518427022</v>
      </c>
      <c r="U5289">
        <f t="shared" si="1159"/>
        <v>0</v>
      </c>
      <c r="V5289">
        <f t="shared" si="1160"/>
        <v>0</v>
      </c>
      <c r="W5289">
        <f t="shared" si="1161"/>
        <v>1.1487017350090403</v>
      </c>
    </row>
    <row r="5290" spans="1:23">
      <c r="A5290">
        <v>207</v>
      </c>
      <c r="B5290">
        <v>15</v>
      </c>
      <c r="C5290">
        <v>1</v>
      </c>
      <c r="D5290">
        <f>VLOOKUP(A5290,Haul!F:M,8,FALSE)</f>
        <v>4.4862484000000001E-2</v>
      </c>
      <c r="E5290">
        <v>70</v>
      </c>
      <c r="F5290">
        <v>12</v>
      </c>
      <c r="G5290">
        <v>37.96</v>
      </c>
      <c r="H5290">
        <f t="shared" si="1148"/>
        <v>40</v>
      </c>
      <c r="I5290">
        <f t="shared" si="1149"/>
        <v>2</v>
      </c>
      <c r="J5290">
        <f t="shared" si="1150"/>
        <v>1</v>
      </c>
      <c r="K5290">
        <f t="shared" si="1151"/>
        <v>0</v>
      </c>
      <c r="L5290">
        <f t="shared" si="1152"/>
        <v>0</v>
      </c>
      <c r="M5290" s="19" t="s">
        <v>339</v>
      </c>
      <c r="N5290" s="19">
        <f t="shared" si="1153"/>
        <v>3.512498617232572E-2</v>
      </c>
      <c r="O5290">
        <f t="shared" si="1154"/>
        <v>22.290339518427022</v>
      </c>
      <c r="P5290">
        <f t="shared" si="1155"/>
        <v>0.7829478673611947</v>
      </c>
      <c r="Q5290" t="str">
        <f>VLOOKUP(A5290,Haul!F:W,18,FALSE)</f>
        <v>143</v>
      </c>
      <c r="R5290">
        <f t="shared" si="1156"/>
        <v>0</v>
      </c>
      <c r="S5290">
        <f t="shared" si="1157"/>
        <v>0</v>
      </c>
      <c r="T5290">
        <f t="shared" si="1158"/>
        <v>22.290339518427022</v>
      </c>
      <c r="U5290">
        <f t="shared" si="1159"/>
        <v>0</v>
      </c>
      <c r="V5290">
        <f t="shared" si="1160"/>
        <v>0</v>
      </c>
      <c r="W5290">
        <f t="shared" si="1161"/>
        <v>0.7829478673611947</v>
      </c>
    </row>
    <row r="5291" spans="1:23">
      <c r="A5291">
        <v>207</v>
      </c>
      <c r="B5291">
        <v>15</v>
      </c>
      <c r="C5291">
        <v>1</v>
      </c>
      <c r="D5291">
        <f>VLOOKUP(A5291,Haul!F:M,8,FALSE)</f>
        <v>4.4862484000000001E-2</v>
      </c>
      <c r="E5291">
        <v>71</v>
      </c>
      <c r="F5291">
        <v>12</v>
      </c>
      <c r="G5291">
        <v>39.299999999999997</v>
      </c>
      <c r="H5291">
        <f t="shared" si="1148"/>
        <v>40</v>
      </c>
      <c r="I5291">
        <f t="shared" si="1149"/>
        <v>2</v>
      </c>
      <c r="J5291">
        <f t="shared" si="1150"/>
        <v>1</v>
      </c>
      <c r="K5291">
        <f t="shared" si="1151"/>
        <v>0</v>
      </c>
      <c r="L5291">
        <f t="shared" si="1152"/>
        <v>0</v>
      </c>
      <c r="M5291" s="19" t="s">
        <v>339</v>
      </c>
      <c r="N5291" s="19">
        <f t="shared" si="1153"/>
        <v>3.8682601333503291E-2</v>
      </c>
      <c r="O5291">
        <f t="shared" si="1154"/>
        <v>22.290339518427022</v>
      </c>
      <c r="P5291">
        <f t="shared" si="1155"/>
        <v>0.86224831717974626</v>
      </c>
      <c r="Q5291" t="str">
        <f>VLOOKUP(A5291,Haul!F:W,18,FALSE)</f>
        <v>143</v>
      </c>
      <c r="R5291">
        <f t="shared" si="1156"/>
        <v>0</v>
      </c>
      <c r="S5291">
        <f t="shared" si="1157"/>
        <v>0</v>
      </c>
      <c r="T5291">
        <f t="shared" si="1158"/>
        <v>22.290339518427022</v>
      </c>
      <c r="U5291">
        <f t="shared" si="1159"/>
        <v>0</v>
      </c>
      <c r="V5291">
        <f t="shared" si="1160"/>
        <v>0</v>
      </c>
      <c r="W5291">
        <f t="shared" si="1161"/>
        <v>0.86224831717974626</v>
      </c>
    </row>
    <row r="5292" spans="1:23">
      <c r="A5292">
        <v>207</v>
      </c>
      <c r="B5292">
        <v>15</v>
      </c>
      <c r="C5292">
        <v>1</v>
      </c>
      <c r="D5292">
        <f>VLOOKUP(A5292,Haul!F:M,8,FALSE)</f>
        <v>4.4862484000000001E-2</v>
      </c>
      <c r="E5292">
        <v>72</v>
      </c>
      <c r="F5292">
        <v>12</v>
      </c>
      <c r="G5292">
        <v>68.2</v>
      </c>
      <c r="H5292">
        <f t="shared" si="1148"/>
        <v>70</v>
      </c>
      <c r="I5292">
        <f t="shared" si="1149"/>
        <v>2</v>
      </c>
      <c r="J5292">
        <f t="shared" si="1150"/>
        <v>1</v>
      </c>
      <c r="K5292">
        <f t="shared" si="1151"/>
        <v>0</v>
      </c>
      <c r="L5292">
        <f t="shared" si="1152"/>
        <v>0</v>
      </c>
      <c r="M5292" s="19" t="s">
        <v>339</v>
      </c>
      <c r="N5292" s="19">
        <f t="shared" si="1153"/>
        <v>0.17916960457978362</v>
      </c>
      <c r="O5292">
        <f t="shared" si="1154"/>
        <v>22.290339518427022</v>
      </c>
      <c r="P5292">
        <f t="shared" si="1155"/>
        <v>3.9937513174656938</v>
      </c>
      <c r="Q5292" t="str">
        <f>VLOOKUP(A5292,Haul!F:W,18,FALSE)</f>
        <v>143</v>
      </c>
      <c r="R5292">
        <f t="shared" si="1156"/>
        <v>0</v>
      </c>
      <c r="S5292">
        <f t="shared" si="1157"/>
        <v>0</v>
      </c>
      <c r="T5292">
        <f t="shared" si="1158"/>
        <v>22.290339518427022</v>
      </c>
      <c r="U5292">
        <f t="shared" si="1159"/>
        <v>0</v>
      </c>
      <c r="V5292">
        <f t="shared" si="1160"/>
        <v>0</v>
      </c>
      <c r="W5292">
        <f t="shared" si="1161"/>
        <v>3.9937513174656938</v>
      </c>
    </row>
    <row r="5293" spans="1:23">
      <c r="A5293">
        <v>207</v>
      </c>
      <c r="B5293">
        <v>15</v>
      </c>
      <c r="C5293">
        <v>1</v>
      </c>
      <c r="D5293">
        <f>VLOOKUP(A5293,Haul!F:M,8,FALSE)</f>
        <v>4.4862484000000001E-2</v>
      </c>
      <c r="E5293">
        <v>73</v>
      </c>
      <c r="F5293">
        <v>12</v>
      </c>
      <c r="G5293">
        <v>71.77</v>
      </c>
      <c r="H5293">
        <f t="shared" si="1148"/>
        <v>75</v>
      </c>
      <c r="I5293">
        <f t="shared" si="1149"/>
        <v>2</v>
      </c>
      <c r="J5293">
        <f t="shared" si="1150"/>
        <v>1</v>
      </c>
      <c r="K5293">
        <f t="shared" si="1151"/>
        <v>0</v>
      </c>
      <c r="L5293">
        <f t="shared" si="1152"/>
        <v>0</v>
      </c>
      <c r="M5293" s="19" t="s">
        <v>339</v>
      </c>
      <c r="N5293" s="19">
        <f t="shared" si="1153"/>
        <v>0.20648443647021747</v>
      </c>
      <c r="O5293">
        <f t="shared" si="1154"/>
        <v>22.290339518427022</v>
      </c>
      <c r="P5293">
        <f t="shared" si="1155"/>
        <v>4.6026081941922223</v>
      </c>
      <c r="Q5293" t="str">
        <f>VLOOKUP(A5293,Haul!F:W,18,FALSE)</f>
        <v>143</v>
      </c>
      <c r="R5293">
        <f t="shared" si="1156"/>
        <v>0</v>
      </c>
      <c r="S5293">
        <f t="shared" si="1157"/>
        <v>0</v>
      </c>
      <c r="T5293">
        <f t="shared" si="1158"/>
        <v>22.290339518427022</v>
      </c>
      <c r="U5293">
        <f t="shared" si="1159"/>
        <v>0</v>
      </c>
      <c r="V5293">
        <f t="shared" si="1160"/>
        <v>0</v>
      </c>
      <c r="W5293">
        <f t="shared" si="1161"/>
        <v>4.6026081941922223</v>
      </c>
    </row>
    <row r="5294" spans="1:23">
      <c r="A5294">
        <v>207</v>
      </c>
      <c r="B5294">
        <v>15</v>
      </c>
      <c r="C5294">
        <v>1</v>
      </c>
      <c r="D5294">
        <f>VLOOKUP(A5294,Haul!F:M,8,FALSE)</f>
        <v>4.4862484000000001E-2</v>
      </c>
      <c r="E5294">
        <v>74</v>
      </c>
      <c r="F5294">
        <v>12</v>
      </c>
      <c r="G5294">
        <v>51.11</v>
      </c>
      <c r="H5294">
        <f t="shared" si="1148"/>
        <v>55</v>
      </c>
      <c r="I5294">
        <f t="shared" si="1149"/>
        <v>2</v>
      </c>
      <c r="J5294">
        <f t="shared" si="1150"/>
        <v>1</v>
      </c>
      <c r="K5294">
        <f t="shared" si="1151"/>
        <v>0</v>
      </c>
      <c r="L5294">
        <f t="shared" si="1152"/>
        <v>0</v>
      </c>
      <c r="M5294" s="19" t="s">
        <v>339</v>
      </c>
      <c r="N5294" s="19">
        <f t="shared" si="1153"/>
        <v>8.0327609762078908E-2</v>
      </c>
      <c r="O5294">
        <f t="shared" si="1154"/>
        <v>22.290339518427022</v>
      </c>
      <c r="P5294">
        <f t="shared" si="1155"/>
        <v>1.7905296943004516</v>
      </c>
      <c r="Q5294" t="str">
        <f>VLOOKUP(A5294,Haul!F:W,18,FALSE)</f>
        <v>143</v>
      </c>
      <c r="R5294">
        <f t="shared" si="1156"/>
        <v>0</v>
      </c>
      <c r="S5294">
        <f t="shared" si="1157"/>
        <v>0</v>
      </c>
      <c r="T5294">
        <f t="shared" si="1158"/>
        <v>22.290339518427022</v>
      </c>
      <c r="U5294">
        <f t="shared" si="1159"/>
        <v>0</v>
      </c>
      <c r="V5294">
        <f t="shared" si="1160"/>
        <v>0</v>
      </c>
      <c r="W5294">
        <f t="shared" si="1161"/>
        <v>1.7905296943004516</v>
      </c>
    </row>
    <row r="5295" spans="1:23">
      <c r="A5295">
        <v>207</v>
      </c>
      <c r="B5295">
        <v>15</v>
      </c>
      <c r="C5295">
        <v>1</v>
      </c>
      <c r="D5295">
        <f>VLOOKUP(A5295,Haul!F:M,8,FALSE)</f>
        <v>4.4862484000000001E-2</v>
      </c>
      <c r="E5295">
        <v>75</v>
      </c>
      <c r="F5295">
        <v>12</v>
      </c>
      <c r="G5295">
        <v>41.97</v>
      </c>
      <c r="H5295">
        <f t="shared" si="1148"/>
        <v>45</v>
      </c>
      <c r="I5295">
        <f t="shared" si="1149"/>
        <v>2</v>
      </c>
      <c r="J5295">
        <f t="shared" si="1150"/>
        <v>1</v>
      </c>
      <c r="K5295">
        <f t="shared" si="1151"/>
        <v>0</v>
      </c>
      <c r="L5295">
        <f t="shared" si="1152"/>
        <v>0</v>
      </c>
      <c r="M5295" s="19" t="s">
        <v>339</v>
      </c>
      <c r="N5295" s="19">
        <f t="shared" si="1153"/>
        <v>4.6441181786524288E-2</v>
      </c>
      <c r="O5295">
        <f t="shared" si="1154"/>
        <v>22.290339518427022</v>
      </c>
      <c r="P5295">
        <f t="shared" si="1155"/>
        <v>1.0351897096586156</v>
      </c>
      <c r="Q5295" t="str">
        <f>VLOOKUP(A5295,Haul!F:W,18,FALSE)</f>
        <v>143</v>
      </c>
      <c r="R5295">
        <f t="shared" si="1156"/>
        <v>0</v>
      </c>
      <c r="S5295">
        <f t="shared" si="1157"/>
        <v>0</v>
      </c>
      <c r="T5295">
        <f t="shared" si="1158"/>
        <v>22.290339518427022</v>
      </c>
      <c r="U5295">
        <f t="shared" si="1159"/>
        <v>0</v>
      </c>
      <c r="V5295">
        <f t="shared" si="1160"/>
        <v>0</v>
      </c>
      <c r="W5295">
        <f t="shared" si="1161"/>
        <v>1.0351897096586156</v>
      </c>
    </row>
    <row r="5296" spans="1:23">
      <c r="A5296">
        <v>207</v>
      </c>
      <c r="B5296">
        <v>15</v>
      </c>
      <c r="C5296">
        <v>1</v>
      </c>
      <c r="D5296">
        <f>VLOOKUP(A5296,Haul!F:M,8,FALSE)</f>
        <v>4.4862484000000001E-2</v>
      </c>
      <c r="E5296">
        <v>76</v>
      </c>
      <c r="F5296">
        <v>12</v>
      </c>
      <c r="G5296">
        <v>38.700000000000003</v>
      </c>
      <c r="H5296">
        <f t="shared" si="1148"/>
        <v>40</v>
      </c>
      <c r="I5296">
        <f t="shared" si="1149"/>
        <v>2</v>
      </c>
      <c r="J5296">
        <f t="shared" si="1150"/>
        <v>1</v>
      </c>
      <c r="K5296">
        <f t="shared" si="1151"/>
        <v>0</v>
      </c>
      <c r="L5296">
        <f t="shared" si="1152"/>
        <v>0</v>
      </c>
      <c r="M5296" s="19" t="s">
        <v>339</v>
      </c>
      <c r="N5296" s="19">
        <f t="shared" si="1153"/>
        <v>3.7062454967202799E-2</v>
      </c>
      <c r="O5296">
        <f t="shared" si="1154"/>
        <v>22.290339518427022</v>
      </c>
      <c r="P5296">
        <f t="shared" si="1155"/>
        <v>0.82613470460536242</v>
      </c>
      <c r="Q5296" t="str">
        <f>VLOOKUP(A5296,Haul!F:W,18,FALSE)</f>
        <v>143</v>
      </c>
      <c r="R5296">
        <f t="shared" si="1156"/>
        <v>0</v>
      </c>
      <c r="S5296">
        <f t="shared" si="1157"/>
        <v>0</v>
      </c>
      <c r="T5296">
        <f t="shared" si="1158"/>
        <v>22.290339518427022</v>
      </c>
      <c r="U5296">
        <f t="shared" si="1159"/>
        <v>0</v>
      </c>
      <c r="V5296">
        <f t="shared" si="1160"/>
        <v>0</v>
      </c>
      <c r="W5296">
        <f t="shared" si="1161"/>
        <v>0.82613470460536242</v>
      </c>
    </row>
    <row r="5297" spans="1:23">
      <c r="A5297">
        <v>207</v>
      </c>
      <c r="B5297">
        <v>15</v>
      </c>
      <c r="C5297">
        <v>1</v>
      </c>
      <c r="D5297">
        <f>VLOOKUP(A5297,Haul!F:M,8,FALSE)</f>
        <v>4.4862484000000001E-2</v>
      </c>
      <c r="E5297">
        <v>77</v>
      </c>
      <c r="F5297">
        <v>12</v>
      </c>
      <c r="G5297">
        <v>45.91</v>
      </c>
      <c r="H5297">
        <f t="shared" si="1148"/>
        <v>50</v>
      </c>
      <c r="I5297">
        <f t="shared" si="1149"/>
        <v>2</v>
      </c>
      <c r="J5297">
        <f t="shared" si="1150"/>
        <v>1</v>
      </c>
      <c r="K5297">
        <f t="shared" si="1151"/>
        <v>0</v>
      </c>
      <c r="L5297">
        <f t="shared" si="1152"/>
        <v>0</v>
      </c>
      <c r="M5297" s="19" t="s">
        <v>339</v>
      </c>
      <c r="N5297" s="19">
        <f t="shared" si="1153"/>
        <v>5.9603830427972085E-2</v>
      </c>
      <c r="O5297">
        <f t="shared" si="1154"/>
        <v>22.290339518427022</v>
      </c>
      <c r="P5297">
        <f t="shared" si="1155"/>
        <v>1.3285896168382492</v>
      </c>
      <c r="Q5297" t="str">
        <f>VLOOKUP(A5297,Haul!F:W,18,FALSE)</f>
        <v>143</v>
      </c>
      <c r="R5297">
        <f t="shared" si="1156"/>
        <v>0</v>
      </c>
      <c r="S5297">
        <f t="shared" si="1157"/>
        <v>0</v>
      </c>
      <c r="T5297">
        <f t="shared" si="1158"/>
        <v>22.290339518427022</v>
      </c>
      <c r="U5297">
        <f t="shared" si="1159"/>
        <v>0</v>
      </c>
      <c r="V5297">
        <f t="shared" si="1160"/>
        <v>0</v>
      </c>
      <c r="W5297">
        <f t="shared" si="1161"/>
        <v>1.3285896168382492</v>
      </c>
    </row>
    <row r="5298" spans="1:23">
      <c r="A5298">
        <v>207</v>
      </c>
      <c r="B5298">
        <v>15</v>
      </c>
      <c r="C5298">
        <v>1</v>
      </c>
      <c r="D5298">
        <f>VLOOKUP(A5298,Haul!F:M,8,FALSE)</f>
        <v>4.4862484000000001E-2</v>
      </c>
      <c r="E5298">
        <v>78</v>
      </c>
      <c r="F5298">
        <v>12</v>
      </c>
      <c r="G5298">
        <v>41.16</v>
      </c>
      <c r="H5298">
        <f t="shared" si="1148"/>
        <v>45</v>
      </c>
      <c r="I5298">
        <f t="shared" si="1149"/>
        <v>2</v>
      </c>
      <c r="J5298">
        <f t="shared" si="1150"/>
        <v>1</v>
      </c>
      <c r="K5298">
        <f t="shared" si="1151"/>
        <v>0</v>
      </c>
      <c r="L5298">
        <f t="shared" si="1152"/>
        <v>0</v>
      </c>
      <c r="M5298" s="19" t="s">
        <v>339</v>
      </c>
      <c r="N5298" s="19">
        <f t="shared" si="1153"/>
        <v>4.3991217573963494E-2</v>
      </c>
      <c r="O5298">
        <f t="shared" si="1154"/>
        <v>22.290339518427022</v>
      </c>
      <c r="P5298">
        <f t="shared" si="1155"/>
        <v>0.98057917555263974</v>
      </c>
      <c r="Q5298" t="str">
        <f>VLOOKUP(A5298,Haul!F:W,18,FALSE)</f>
        <v>143</v>
      </c>
      <c r="R5298">
        <f t="shared" si="1156"/>
        <v>0</v>
      </c>
      <c r="S5298">
        <f t="shared" si="1157"/>
        <v>0</v>
      </c>
      <c r="T5298">
        <f t="shared" si="1158"/>
        <v>22.290339518427022</v>
      </c>
      <c r="U5298">
        <f t="shared" si="1159"/>
        <v>0</v>
      </c>
      <c r="V5298">
        <f t="shared" si="1160"/>
        <v>0</v>
      </c>
      <c r="W5298">
        <f t="shared" si="1161"/>
        <v>0.98057917555263974</v>
      </c>
    </row>
    <row r="5299" spans="1:23">
      <c r="A5299">
        <v>207</v>
      </c>
      <c r="B5299">
        <v>15</v>
      </c>
      <c r="C5299">
        <v>1</v>
      </c>
      <c r="D5299">
        <f>VLOOKUP(A5299,Haul!F:M,8,FALSE)</f>
        <v>4.4862484000000001E-2</v>
      </c>
      <c r="E5299">
        <v>79</v>
      </c>
      <c r="F5299">
        <v>12</v>
      </c>
      <c r="G5299">
        <v>34.25</v>
      </c>
      <c r="H5299">
        <f t="shared" si="1148"/>
        <v>35</v>
      </c>
      <c r="I5299">
        <f t="shared" si="1149"/>
        <v>2</v>
      </c>
      <c r="J5299">
        <f t="shared" si="1150"/>
        <v>1</v>
      </c>
      <c r="K5299">
        <f t="shared" si="1151"/>
        <v>0</v>
      </c>
      <c r="L5299">
        <f t="shared" si="1152"/>
        <v>0</v>
      </c>
      <c r="M5299" s="19" t="s">
        <v>339</v>
      </c>
      <c r="N5299" s="19">
        <f t="shared" si="1153"/>
        <v>2.6387670392205773E-2</v>
      </c>
      <c r="O5299">
        <f t="shared" si="1154"/>
        <v>22.290339518427022</v>
      </c>
      <c r="P5299">
        <f t="shared" si="1155"/>
        <v>0.58819013214261107</v>
      </c>
      <c r="Q5299" t="str">
        <f>VLOOKUP(A5299,Haul!F:W,18,FALSE)</f>
        <v>143</v>
      </c>
      <c r="R5299">
        <f t="shared" si="1156"/>
        <v>0</v>
      </c>
      <c r="S5299">
        <f t="shared" si="1157"/>
        <v>0</v>
      </c>
      <c r="T5299">
        <f t="shared" si="1158"/>
        <v>22.290339518427022</v>
      </c>
      <c r="U5299">
        <f t="shared" si="1159"/>
        <v>0</v>
      </c>
      <c r="V5299">
        <f t="shared" si="1160"/>
        <v>0</v>
      </c>
      <c r="W5299">
        <f t="shared" si="1161"/>
        <v>0.58819013214261107</v>
      </c>
    </row>
    <row r="5300" spans="1:23">
      <c r="A5300">
        <v>207</v>
      </c>
      <c r="B5300">
        <v>15</v>
      </c>
      <c r="C5300">
        <v>1</v>
      </c>
      <c r="D5300">
        <f>VLOOKUP(A5300,Haul!F:M,8,FALSE)</f>
        <v>4.4862484000000001E-2</v>
      </c>
      <c r="E5300">
        <v>80</v>
      </c>
      <c r="F5300">
        <v>12</v>
      </c>
      <c r="G5300">
        <v>51.41</v>
      </c>
      <c r="H5300">
        <f t="shared" si="1148"/>
        <v>55</v>
      </c>
      <c r="I5300">
        <f t="shared" si="1149"/>
        <v>2</v>
      </c>
      <c r="J5300">
        <f t="shared" si="1150"/>
        <v>1</v>
      </c>
      <c r="K5300">
        <f t="shared" si="1151"/>
        <v>0</v>
      </c>
      <c r="L5300">
        <f t="shared" si="1152"/>
        <v>0</v>
      </c>
      <c r="M5300" s="19" t="s">
        <v>339</v>
      </c>
      <c r="N5300" s="19">
        <f t="shared" si="1153"/>
        <v>8.1645711051593517E-2</v>
      </c>
      <c r="O5300">
        <f t="shared" si="1154"/>
        <v>22.290339518427022</v>
      </c>
      <c r="P5300">
        <f t="shared" si="1155"/>
        <v>1.8199106195634087</v>
      </c>
      <c r="Q5300" t="str">
        <f>VLOOKUP(A5300,Haul!F:W,18,FALSE)</f>
        <v>143</v>
      </c>
      <c r="R5300">
        <f t="shared" si="1156"/>
        <v>0</v>
      </c>
      <c r="S5300">
        <f t="shared" si="1157"/>
        <v>0</v>
      </c>
      <c r="T5300">
        <f t="shared" si="1158"/>
        <v>22.290339518427022</v>
      </c>
      <c r="U5300">
        <f t="shared" si="1159"/>
        <v>0</v>
      </c>
      <c r="V5300">
        <f t="shared" si="1160"/>
        <v>0</v>
      </c>
      <c r="W5300">
        <f t="shared" si="1161"/>
        <v>1.8199106195634087</v>
      </c>
    </row>
    <row r="5301" spans="1:23">
      <c r="A5301">
        <v>207</v>
      </c>
      <c r="B5301">
        <v>15</v>
      </c>
      <c r="C5301">
        <v>1</v>
      </c>
      <c r="D5301">
        <f>VLOOKUP(A5301,Haul!F:M,8,FALSE)</f>
        <v>4.4862484000000001E-2</v>
      </c>
      <c r="E5301">
        <v>81</v>
      </c>
      <c r="F5301">
        <v>12</v>
      </c>
      <c r="G5301">
        <v>27.8</v>
      </c>
      <c r="H5301">
        <f t="shared" si="1148"/>
        <v>30</v>
      </c>
      <c r="I5301">
        <f t="shared" si="1149"/>
        <v>2</v>
      </c>
      <c r="J5301">
        <f t="shared" si="1150"/>
        <v>1</v>
      </c>
      <c r="K5301">
        <f t="shared" si="1151"/>
        <v>0</v>
      </c>
      <c r="L5301">
        <f t="shared" si="1152"/>
        <v>0</v>
      </c>
      <c r="M5301" s="19" t="s">
        <v>339</v>
      </c>
      <c r="N5301" s="19">
        <f t="shared" si="1153"/>
        <v>1.4770614607575868E-2</v>
      </c>
      <c r="O5301">
        <f t="shared" si="1154"/>
        <v>22.290339518427022</v>
      </c>
      <c r="P5301">
        <f t="shared" si="1155"/>
        <v>0.32924201449870377</v>
      </c>
      <c r="Q5301" t="str">
        <f>VLOOKUP(A5301,Haul!F:W,18,FALSE)</f>
        <v>143</v>
      </c>
      <c r="R5301">
        <f t="shared" si="1156"/>
        <v>0</v>
      </c>
      <c r="S5301">
        <f t="shared" si="1157"/>
        <v>0</v>
      </c>
      <c r="T5301">
        <f t="shared" si="1158"/>
        <v>22.290339518427022</v>
      </c>
      <c r="U5301">
        <f t="shared" si="1159"/>
        <v>0</v>
      </c>
      <c r="V5301">
        <f t="shared" si="1160"/>
        <v>0</v>
      </c>
      <c r="W5301">
        <f t="shared" si="1161"/>
        <v>0.32924201449870377</v>
      </c>
    </row>
    <row r="5302" spans="1:23">
      <c r="A5302">
        <v>207</v>
      </c>
      <c r="B5302">
        <v>15</v>
      </c>
      <c r="C5302">
        <v>1</v>
      </c>
      <c r="D5302">
        <f>VLOOKUP(A5302,Haul!F:M,8,FALSE)</f>
        <v>4.4862484000000001E-2</v>
      </c>
      <c r="E5302">
        <v>82</v>
      </c>
      <c r="F5302">
        <v>12</v>
      </c>
      <c r="G5302">
        <v>37.22</v>
      </c>
      <c r="H5302">
        <f t="shared" si="1148"/>
        <v>40</v>
      </c>
      <c r="I5302">
        <f t="shared" si="1149"/>
        <v>2</v>
      </c>
      <c r="J5302">
        <f t="shared" si="1150"/>
        <v>1</v>
      </c>
      <c r="K5302">
        <f t="shared" si="1151"/>
        <v>0</v>
      </c>
      <c r="L5302">
        <f t="shared" si="1152"/>
        <v>0</v>
      </c>
      <c r="M5302" s="19" t="s">
        <v>339</v>
      </c>
      <c r="N5302" s="19">
        <f t="shared" si="1153"/>
        <v>3.3253630816669585E-2</v>
      </c>
      <c r="O5302">
        <f t="shared" si="1154"/>
        <v>22.290339518427022</v>
      </c>
      <c r="P5302">
        <f t="shared" si="1155"/>
        <v>0.74123472112399269</v>
      </c>
      <c r="Q5302" t="str">
        <f>VLOOKUP(A5302,Haul!F:W,18,FALSE)</f>
        <v>143</v>
      </c>
      <c r="R5302">
        <f t="shared" si="1156"/>
        <v>0</v>
      </c>
      <c r="S5302">
        <f t="shared" si="1157"/>
        <v>0</v>
      </c>
      <c r="T5302">
        <f t="shared" si="1158"/>
        <v>22.290339518427022</v>
      </c>
      <c r="U5302">
        <f t="shared" si="1159"/>
        <v>0</v>
      </c>
      <c r="V5302">
        <f t="shared" si="1160"/>
        <v>0</v>
      </c>
      <c r="W5302">
        <f t="shared" si="1161"/>
        <v>0.74123472112399269</v>
      </c>
    </row>
    <row r="5303" spans="1:23">
      <c r="A5303">
        <v>207</v>
      </c>
      <c r="B5303">
        <v>15</v>
      </c>
      <c r="C5303">
        <v>1</v>
      </c>
      <c r="D5303">
        <f>VLOOKUP(A5303,Haul!F:M,8,FALSE)</f>
        <v>4.4862484000000001E-2</v>
      </c>
      <c r="E5303">
        <v>83</v>
      </c>
      <c r="F5303">
        <v>12</v>
      </c>
      <c r="G5303">
        <v>26.51</v>
      </c>
      <c r="H5303">
        <f t="shared" si="1148"/>
        <v>30</v>
      </c>
      <c r="I5303">
        <f t="shared" si="1149"/>
        <v>2</v>
      </c>
      <c r="J5303">
        <f t="shared" si="1150"/>
        <v>1</v>
      </c>
      <c r="K5303">
        <f t="shared" si="1151"/>
        <v>0</v>
      </c>
      <c r="L5303">
        <f t="shared" si="1152"/>
        <v>0</v>
      </c>
      <c r="M5303" s="19" t="s">
        <v>339</v>
      </c>
      <c r="N5303" s="19">
        <f t="shared" si="1153"/>
        <v>1.2942329194691663E-2</v>
      </c>
      <c r="O5303">
        <f t="shared" si="1154"/>
        <v>22.290339518427022</v>
      </c>
      <c r="P5303">
        <f t="shared" si="1155"/>
        <v>0.28848891190892734</v>
      </c>
      <c r="Q5303" t="str">
        <f>VLOOKUP(A5303,Haul!F:W,18,FALSE)</f>
        <v>143</v>
      </c>
      <c r="R5303">
        <f t="shared" si="1156"/>
        <v>0</v>
      </c>
      <c r="S5303">
        <f t="shared" si="1157"/>
        <v>0</v>
      </c>
      <c r="T5303">
        <f t="shared" si="1158"/>
        <v>22.290339518427022</v>
      </c>
      <c r="U5303">
        <f t="shared" si="1159"/>
        <v>0</v>
      </c>
      <c r="V5303">
        <f t="shared" si="1160"/>
        <v>0</v>
      </c>
      <c r="W5303">
        <f t="shared" si="1161"/>
        <v>0.28848891190892734</v>
      </c>
    </row>
    <row r="5304" spans="1:23">
      <c r="A5304">
        <v>207</v>
      </c>
      <c r="B5304">
        <v>15</v>
      </c>
      <c r="C5304">
        <v>1</v>
      </c>
      <c r="D5304">
        <f>VLOOKUP(A5304,Haul!F:M,8,FALSE)</f>
        <v>4.4862484000000001E-2</v>
      </c>
      <c r="E5304">
        <v>84</v>
      </c>
      <c r="F5304">
        <v>12</v>
      </c>
      <c r="G5304">
        <v>38.130000000000003</v>
      </c>
      <c r="H5304">
        <f t="shared" si="1148"/>
        <v>40</v>
      </c>
      <c r="I5304">
        <f t="shared" si="1149"/>
        <v>2</v>
      </c>
      <c r="J5304">
        <f t="shared" si="1150"/>
        <v>1</v>
      </c>
      <c r="K5304">
        <f t="shared" si="1151"/>
        <v>0</v>
      </c>
      <c r="L5304">
        <f t="shared" si="1152"/>
        <v>0</v>
      </c>
      <c r="M5304" s="19" t="s">
        <v>339</v>
      </c>
      <c r="N5304" s="19">
        <f t="shared" si="1153"/>
        <v>3.5564194339289083E-2</v>
      </c>
      <c r="O5304">
        <f t="shared" si="1154"/>
        <v>22.290339518427022</v>
      </c>
      <c r="P5304">
        <f t="shared" si="1155"/>
        <v>0.79273796652207407</v>
      </c>
      <c r="Q5304" t="str">
        <f>VLOOKUP(A5304,Haul!F:W,18,FALSE)</f>
        <v>143</v>
      </c>
      <c r="R5304">
        <f t="shared" si="1156"/>
        <v>0</v>
      </c>
      <c r="S5304">
        <f t="shared" si="1157"/>
        <v>0</v>
      </c>
      <c r="T5304">
        <f t="shared" si="1158"/>
        <v>22.290339518427022</v>
      </c>
      <c r="U5304">
        <f t="shared" si="1159"/>
        <v>0</v>
      </c>
      <c r="V5304">
        <f t="shared" si="1160"/>
        <v>0</v>
      </c>
      <c r="W5304">
        <f t="shared" si="1161"/>
        <v>0.79273796652207407</v>
      </c>
    </row>
    <row r="5305" spans="1:23">
      <c r="A5305">
        <v>207</v>
      </c>
      <c r="B5305">
        <v>15</v>
      </c>
      <c r="C5305">
        <v>1</v>
      </c>
      <c r="D5305">
        <f>VLOOKUP(A5305,Haul!F:M,8,FALSE)</f>
        <v>4.4862484000000001E-2</v>
      </c>
      <c r="E5305">
        <v>85</v>
      </c>
      <c r="F5305">
        <v>12</v>
      </c>
      <c r="G5305">
        <v>35.92</v>
      </c>
      <c r="H5305">
        <f t="shared" si="1148"/>
        <v>40</v>
      </c>
      <c r="I5305">
        <f t="shared" si="1149"/>
        <v>2</v>
      </c>
      <c r="J5305">
        <f t="shared" si="1150"/>
        <v>1</v>
      </c>
      <c r="K5305">
        <f t="shared" si="1151"/>
        <v>0</v>
      </c>
      <c r="L5305">
        <f t="shared" si="1152"/>
        <v>0</v>
      </c>
      <c r="M5305" s="19" t="s">
        <v>339</v>
      </c>
      <c r="N5305" s="19">
        <f t="shared" si="1153"/>
        <v>3.0123145356844561E-2</v>
      </c>
      <c r="O5305">
        <f t="shared" si="1154"/>
        <v>22.290339518427022</v>
      </c>
      <c r="P5305">
        <f t="shared" si="1155"/>
        <v>0.6714551373669938</v>
      </c>
      <c r="Q5305" t="str">
        <f>VLOOKUP(A5305,Haul!F:W,18,FALSE)</f>
        <v>143</v>
      </c>
      <c r="R5305">
        <f t="shared" si="1156"/>
        <v>0</v>
      </c>
      <c r="S5305">
        <f t="shared" si="1157"/>
        <v>0</v>
      </c>
      <c r="T5305">
        <f t="shared" si="1158"/>
        <v>22.290339518427022</v>
      </c>
      <c r="U5305">
        <f t="shared" si="1159"/>
        <v>0</v>
      </c>
      <c r="V5305">
        <f t="shared" si="1160"/>
        <v>0</v>
      </c>
      <c r="W5305">
        <f t="shared" si="1161"/>
        <v>0.6714551373669938</v>
      </c>
    </row>
    <row r="5306" spans="1:23">
      <c r="A5306">
        <v>207</v>
      </c>
      <c r="B5306">
        <v>15</v>
      </c>
      <c r="C5306">
        <v>1</v>
      </c>
      <c r="D5306">
        <f>VLOOKUP(A5306,Haul!F:M,8,FALSE)</f>
        <v>4.4862484000000001E-2</v>
      </c>
      <c r="E5306">
        <v>86</v>
      </c>
      <c r="F5306">
        <v>12</v>
      </c>
      <c r="G5306">
        <v>40.65</v>
      </c>
      <c r="H5306">
        <f t="shared" si="1148"/>
        <v>45</v>
      </c>
      <c r="I5306">
        <f t="shared" si="1149"/>
        <v>2</v>
      </c>
      <c r="J5306">
        <f t="shared" si="1150"/>
        <v>1</v>
      </c>
      <c r="K5306">
        <f t="shared" si="1151"/>
        <v>0</v>
      </c>
      <c r="L5306">
        <f t="shared" si="1152"/>
        <v>0</v>
      </c>
      <c r="M5306" s="19" t="s">
        <v>339</v>
      </c>
      <c r="N5306" s="19">
        <f t="shared" si="1153"/>
        <v>4.2492020140732313E-2</v>
      </c>
      <c r="O5306">
        <f t="shared" si="1154"/>
        <v>22.290339518427022</v>
      </c>
      <c r="P5306">
        <f t="shared" si="1155"/>
        <v>0.94716155576076244</v>
      </c>
      <c r="Q5306" t="str">
        <f>VLOOKUP(A5306,Haul!F:W,18,FALSE)</f>
        <v>143</v>
      </c>
      <c r="R5306">
        <f t="shared" si="1156"/>
        <v>0</v>
      </c>
      <c r="S5306">
        <f t="shared" si="1157"/>
        <v>0</v>
      </c>
      <c r="T5306">
        <f t="shared" si="1158"/>
        <v>22.290339518427022</v>
      </c>
      <c r="U5306">
        <f t="shared" si="1159"/>
        <v>0</v>
      </c>
      <c r="V5306">
        <f t="shared" si="1160"/>
        <v>0</v>
      </c>
      <c r="W5306">
        <f t="shared" si="1161"/>
        <v>0.94716155576076244</v>
      </c>
    </row>
    <row r="5307" spans="1:23">
      <c r="A5307">
        <v>207</v>
      </c>
      <c r="B5307">
        <v>15</v>
      </c>
      <c r="C5307">
        <v>1</v>
      </c>
      <c r="D5307">
        <f>VLOOKUP(A5307,Haul!F:M,8,FALSE)</f>
        <v>4.4862484000000001E-2</v>
      </c>
      <c r="E5307">
        <v>87</v>
      </c>
      <c r="F5307">
        <v>12</v>
      </c>
      <c r="G5307">
        <v>34.049999999999997</v>
      </c>
      <c r="H5307">
        <f t="shared" si="1148"/>
        <v>35</v>
      </c>
      <c r="I5307">
        <f t="shared" si="1149"/>
        <v>2</v>
      </c>
      <c r="J5307">
        <f t="shared" si="1150"/>
        <v>1</v>
      </c>
      <c r="K5307">
        <f t="shared" si="1151"/>
        <v>0</v>
      </c>
      <c r="L5307">
        <f t="shared" si="1152"/>
        <v>0</v>
      </c>
      <c r="M5307" s="19" t="s">
        <v>339</v>
      </c>
      <c r="N5307" s="19">
        <f t="shared" si="1153"/>
        <v>2.5961374951214991E-2</v>
      </c>
      <c r="O5307">
        <f t="shared" si="1154"/>
        <v>22.290339518427022</v>
      </c>
      <c r="P5307">
        <f t="shared" si="1155"/>
        <v>0.5786878620277689</v>
      </c>
      <c r="Q5307" t="str">
        <f>VLOOKUP(A5307,Haul!F:W,18,FALSE)</f>
        <v>143</v>
      </c>
      <c r="R5307">
        <f t="shared" si="1156"/>
        <v>0</v>
      </c>
      <c r="S5307">
        <f t="shared" si="1157"/>
        <v>0</v>
      </c>
      <c r="T5307">
        <f t="shared" si="1158"/>
        <v>22.290339518427022</v>
      </c>
      <c r="U5307">
        <f t="shared" si="1159"/>
        <v>0</v>
      </c>
      <c r="V5307">
        <f t="shared" si="1160"/>
        <v>0</v>
      </c>
      <c r="W5307">
        <f t="shared" si="1161"/>
        <v>0.5786878620277689</v>
      </c>
    </row>
    <row r="5308" spans="1:23">
      <c r="A5308">
        <v>209</v>
      </c>
      <c r="B5308">
        <v>12</v>
      </c>
      <c r="C5308">
        <v>1</v>
      </c>
      <c r="D5308">
        <f>VLOOKUP(A5308,Haul!F:M,8,FALSE)</f>
        <v>3.9130149999999995E-2</v>
      </c>
      <c r="E5308">
        <v>1</v>
      </c>
      <c r="F5308">
        <v>12</v>
      </c>
      <c r="G5308">
        <v>83.44</v>
      </c>
      <c r="H5308">
        <f t="shared" si="1148"/>
        <v>85</v>
      </c>
      <c r="I5308">
        <f t="shared" si="1149"/>
        <v>2</v>
      </c>
      <c r="J5308">
        <f t="shared" si="1150"/>
        <v>1</v>
      </c>
      <c r="K5308">
        <f t="shared" si="1151"/>
        <v>0</v>
      </c>
      <c r="L5308">
        <f t="shared" si="1152"/>
        <v>0</v>
      </c>
      <c r="M5308" s="19" t="s">
        <v>339</v>
      </c>
      <c r="N5308" s="19">
        <f t="shared" si="1153"/>
        <v>0.31394379577619874</v>
      </c>
      <c r="O5308">
        <f t="shared" si="1154"/>
        <v>25.555741544563467</v>
      </c>
      <c r="P5308">
        <f t="shared" si="1155"/>
        <v>8.0230665043757519</v>
      </c>
      <c r="Q5308" t="str">
        <f>VLOOKUP(A5308,Haul!F:W,18,FALSE)</f>
        <v>55</v>
      </c>
      <c r="R5308">
        <f t="shared" si="1156"/>
        <v>0</v>
      </c>
      <c r="S5308">
        <f t="shared" si="1157"/>
        <v>0</v>
      </c>
      <c r="T5308">
        <f t="shared" si="1158"/>
        <v>25.555741544563467</v>
      </c>
      <c r="U5308">
        <f t="shared" si="1159"/>
        <v>0</v>
      </c>
      <c r="V5308">
        <f t="shared" si="1160"/>
        <v>0</v>
      </c>
      <c r="W5308">
        <f t="shared" si="1161"/>
        <v>8.0230665043757519</v>
      </c>
    </row>
    <row r="5309" spans="1:23">
      <c r="A5309">
        <v>209</v>
      </c>
      <c r="B5309">
        <v>12</v>
      </c>
      <c r="C5309">
        <v>1</v>
      </c>
      <c r="D5309">
        <f>VLOOKUP(A5309,Haul!F:M,8,FALSE)</f>
        <v>3.9130149999999995E-2</v>
      </c>
      <c r="E5309">
        <v>2</v>
      </c>
      <c r="F5309">
        <v>12</v>
      </c>
      <c r="G5309">
        <v>35.97</v>
      </c>
      <c r="H5309">
        <f t="shared" si="1148"/>
        <v>40</v>
      </c>
      <c r="I5309">
        <f t="shared" si="1149"/>
        <v>2</v>
      </c>
      <c r="J5309">
        <f t="shared" si="1150"/>
        <v>1</v>
      </c>
      <c r="K5309">
        <f t="shared" si="1151"/>
        <v>0</v>
      </c>
      <c r="L5309">
        <f t="shared" si="1152"/>
        <v>0</v>
      </c>
      <c r="M5309" s="19" t="s">
        <v>339</v>
      </c>
      <c r="N5309" s="19">
        <f t="shared" si="1153"/>
        <v>3.0239899735846544E-2</v>
      </c>
      <c r="O5309">
        <f t="shared" si="1154"/>
        <v>25.555741544563467</v>
      </c>
      <c r="P5309">
        <f t="shared" si="1155"/>
        <v>0.77280306198280735</v>
      </c>
      <c r="Q5309" t="str">
        <f>VLOOKUP(A5309,Haul!F:W,18,FALSE)</f>
        <v>55</v>
      </c>
      <c r="R5309">
        <f t="shared" si="1156"/>
        <v>0</v>
      </c>
      <c r="S5309">
        <f t="shared" si="1157"/>
        <v>0</v>
      </c>
      <c r="T5309">
        <f t="shared" si="1158"/>
        <v>25.555741544563467</v>
      </c>
      <c r="U5309">
        <f t="shared" si="1159"/>
        <v>0</v>
      </c>
      <c r="V5309">
        <f t="shared" si="1160"/>
        <v>0</v>
      </c>
      <c r="W5309">
        <f t="shared" si="1161"/>
        <v>0.77280306198280735</v>
      </c>
    </row>
    <row r="5310" spans="1:23">
      <c r="A5310">
        <v>209</v>
      </c>
      <c r="B5310">
        <v>12</v>
      </c>
      <c r="C5310">
        <v>1</v>
      </c>
      <c r="D5310">
        <f>VLOOKUP(A5310,Haul!F:M,8,FALSE)</f>
        <v>3.9130149999999995E-2</v>
      </c>
      <c r="E5310">
        <v>3</v>
      </c>
      <c r="F5310">
        <v>12</v>
      </c>
      <c r="G5310">
        <v>37.44</v>
      </c>
      <c r="H5310">
        <f t="shared" si="1148"/>
        <v>40</v>
      </c>
      <c r="I5310">
        <f t="shared" si="1149"/>
        <v>2</v>
      </c>
      <c r="J5310">
        <f t="shared" si="1150"/>
        <v>1</v>
      </c>
      <c r="K5310">
        <f t="shared" si="1151"/>
        <v>0</v>
      </c>
      <c r="L5310">
        <f t="shared" si="1152"/>
        <v>0</v>
      </c>
      <c r="M5310" s="19" t="s">
        <v>339</v>
      </c>
      <c r="N5310" s="19">
        <f t="shared" si="1153"/>
        <v>3.3803133494619768E-2</v>
      </c>
      <c r="O5310">
        <f t="shared" si="1154"/>
        <v>25.555741544563467</v>
      </c>
      <c r="P5310">
        <f t="shared" si="1155"/>
        <v>0.86386414298487924</v>
      </c>
      <c r="Q5310" t="str">
        <f>VLOOKUP(A5310,Haul!F:W,18,FALSE)</f>
        <v>55</v>
      </c>
      <c r="R5310">
        <f t="shared" si="1156"/>
        <v>0</v>
      </c>
      <c r="S5310">
        <f t="shared" si="1157"/>
        <v>0</v>
      </c>
      <c r="T5310">
        <f t="shared" si="1158"/>
        <v>25.555741544563467</v>
      </c>
      <c r="U5310">
        <f t="shared" si="1159"/>
        <v>0</v>
      </c>
      <c r="V5310">
        <f t="shared" si="1160"/>
        <v>0</v>
      </c>
      <c r="W5310">
        <f t="shared" si="1161"/>
        <v>0.86386414298487924</v>
      </c>
    </row>
    <row r="5311" spans="1:23">
      <c r="A5311">
        <v>209</v>
      </c>
      <c r="B5311">
        <v>12</v>
      </c>
      <c r="C5311">
        <v>1</v>
      </c>
      <c r="D5311">
        <f>VLOOKUP(A5311,Haul!F:M,8,FALSE)</f>
        <v>3.9130149999999995E-2</v>
      </c>
      <c r="E5311">
        <v>4</v>
      </c>
      <c r="F5311">
        <v>12</v>
      </c>
      <c r="G5311">
        <v>23.68</v>
      </c>
      <c r="H5311">
        <f t="shared" si="1148"/>
        <v>25</v>
      </c>
      <c r="I5311">
        <f t="shared" si="1149"/>
        <v>2</v>
      </c>
      <c r="J5311">
        <f t="shared" si="1150"/>
        <v>1</v>
      </c>
      <c r="K5311">
        <f t="shared" si="1151"/>
        <v>0</v>
      </c>
      <c r="L5311">
        <f t="shared" si="1152"/>
        <v>0</v>
      </c>
      <c r="M5311" s="19" t="s">
        <v>339</v>
      </c>
      <c r="N5311" s="19">
        <f t="shared" si="1153"/>
        <v>9.4550861784741484E-3</v>
      </c>
      <c r="O5311">
        <f t="shared" si="1154"/>
        <v>25.555741544563467</v>
      </c>
      <c r="P5311">
        <f t="shared" si="1155"/>
        <v>0.24163173865865961</v>
      </c>
      <c r="Q5311" t="str">
        <f>VLOOKUP(A5311,Haul!F:W,18,FALSE)</f>
        <v>55</v>
      </c>
      <c r="R5311">
        <f t="shared" si="1156"/>
        <v>0</v>
      </c>
      <c r="S5311">
        <f t="shared" si="1157"/>
        <v>0</v>
      </c>
      <c r="T5311">
        <f t="shared" si="1158"/>
        <v>25.555741544563467</v>
      </c>
      <c r="U5311">
        <f t="shared" si="1159"/>
        <v>0</v>
      </c>
      <c r="V5311">
        <f t="shared" si="1160"/>
        <v>0</v>
      </c>
      <c r="W5311">
        <f t="shared" si="1161"/>
        <v>0.24163173865865961</v>
      </c>
    </row>
    <row r="5312" spans="1:23">
      <c r="A5312">
        <v>209</v>
      </c>
      <c r="B5312">
        <v>12</v>
      </c>
      <c r="C5312">
        <v>1</v>
      </c>
      <c r="D5312">
        <f>VLOOKUP(A5312,Haul!F:M,8,FALSE)</f>
        <v>3.9130149999999995E-2</v>
      </c>
      <c r="E5312">
        <v>1</v>
      </c>
      <c r="F5312">
        <v>11</v>
      </c>
      <c r="G5312">
        <v>31.1</v>
      </c>
      <c r="H5312">
        <f t="shared" si="1148"/>
        <v>35</v>
      </c>
      <c r="I5312">
        <f t="shared" si="1149"/>
        <v>1</v>
      </c>
      <c r="J5312">
        <f t="shared" si="1150"/>
        <v>0</v>
      </c>
      <c r="K5312">
        <f t="shared" si="1151"/>
        <v>0</v>
      </c>
      <c r="L5312">
        <f t="shared" si="1152"/>
        <v>0</v>
      </c>
      <c r="M5312" s="19" t="s">
        <v>339</v>
      </c>
      <c r="N5312" s="19">
        <f t="shared" si="1153"/>
        <v>1.4295008329208297E-2</v>
      </c>
      <c r="O5312">
        <f t="shared" si="1154"/>
        <v>25.555741544563467</v>
      </c>
      <c r="P5312">
        <f t="shared" si="1155"/>
        <v>0.36531953823862928</v>
      </c>
      <c r="Q5312" t="str">
        <f>VLOOKUP(A5312,Haul!F:W,18,FALSE)</f>
        <v>55</v>
      </c>
      <c r="R5312">
        <f t="shared" si="1156"/>
        <v>0</v>
      </c>
      <c r="S5312">
        <f t="shared" si="1157"/>
        <v>0</v>
      </c>
      <c r="T5312">
        <f t="shared" si="1158"/>
        <v>0</v>
      </c>
      <c r="U5312">
        <f t="shared" si="1159"/>
        <v>0</v>
      </c>
      <c r="V5312">
        <f t="shared" si="1160"/>
        <v>0</v>
      </c>
      <c r="W5312">
        <f t="shared" si="1161"/>
        <v>0</v>
      </c>
    </row>
    <row r="5313" spans="1:23">
      <c r="A5313">
        <v>209</v>
      </c>
      <c r="B5313">
        <v>12</v>
      </c>
      <c r="C5313">
        <v>1</v>
      </c>
      <c r="D5313">
        <f>VLOOKUP(A5313,Haul!F:M,8,FALSE)</f>
        <v>3.9130149999999995E-2</v>
      </c>
      <c r="E5313">
        <v>2</v>
      </c>
      <c r="F5313">
        <v>11</v>
      </c>
      <c r="G5313">
        <v>31.07</v>
      </c>
      <c r="H5313">
        <f t="shared" si="1148"/>
        <v>35</v>
      </c>
      <c r="I5313">
        <f t="shared" si="1149"/>
        <v>1</v>
      </c>
      <c r="J5313">
        <f t="shared" si="1150"/>
        <v>0</v>
      </c>
      <c r="K5313">
        <f t="shared" si="1151"/>
        <v>0</v>
      </c>
      <c r="L5313">
        <f t="shared" si="1152"/>
        <v>0</v>
      </c>
      <c r="M5313" s="19" t="s">
        <v>339</v>
      </c>
      <c r="N5313" s="19">
        <f t="shared" si="1153"/>
        <v>1.4251823068580149E-2</v>
      </c>
      <c r="O5313">
        <f t="shared" si="1154"/>
        <v>25.555741544563467</v>
      </c>
      <c r="P5313">
        <f t="shared" si="1155"/>
        <v>0.36421590687948169</v>
      </c>
      <c r="Q5313" t="str">
        <f>VLOOKUP(A5313,Haul!F:W,18,FALSE)</f>
        <v>55</v>
      </c>
      <c r="R5313">
        <f t="shared" si="1156"/>
        <v>0</v>
      </c>
      <c r="S5313">
        <f t="shared" si="1157"/>
        <v>0</v>
      </c>
      <c r="T5313">
        <f t="shared" si="1158"/>
        <v>0</v>
      </c>
      <c r="U5313">
        <f t="shared" si="1159"/>
        <v>0</v>
      </c>
      <c r="V5313">
        <f t="shared" si="1160"/>
        <v>0</v>
      </c>
      <c r="W5313">
        <f t="shared" si="1161"/>
        <v>0</v>
      </c>
    </row>
    <row r="5314" spans="1:23">
      <c r="A5314">
        <v>210</v>
      </c>
      <c r="B5314">
        <v>12</v>
      </c>
      <c r="C5314">
        <v>1</v>
      </c>
      <c r="D5314">
        <f>VLOOKUP(A5314,Haul!F:M,8,FALSE)</f>
        <v>3.6610112E-2</v>
      </c>
      <c r="E5314">
        <v>1</v>
      </c>
      <c r="F5314">
        <v>12</v>
      </c>
      <c r="G5314">
        <v>80.86</v>
      </c>
      <c r="H5314">
        <f t="shared" si="1148"/>
        <v>85</v>
      </c>
      <c r="I5314">
        <f t="shared" si="1149"/>
        <v>2</v>
      </c>
      <c r="J5314">
        <f t="shared" si="1150"/>
        <v>1</v>
      </c>
      <c r="K5314">
        <f t="shared" si="1151"/>
        <v>0</v>
      </c>
      <c r="L5314">
        <f t="shared" si="1152"/>
        <v>0</v>
      </c>
      <c r="M5314" s="19" t="s">
        <v>339</v>
      </c>
      <c r="N5314" s="19">
        <f t="shared" si="1153"/>
        <v>0.28768519454073133</v>
      </c>
      <c r="O5314">
        <f t="shared" si="1154"/>
        <v>27.314857709258032</v>
      </c>
      <c r="P5314">
        <f t="shared" si="1155"/>
        <v>7.8580801539402918</v>
      </c>
      <c r="Q5314" t="str">
        <f>VLOOKUP(A5314,Haul!F:W,18,FALSE)</f>
        <v>73</v>
      </c>
      <c r="R5314">
        <f t="shared" si="1156"/>
        <v>0</v>
      </c>
      <c r="S5314">
        <f t="shared" si="1157"/>
        <v>0</v>
      </c>
      <c r="T5314">
        <f t="shared" si="1158"/>
        <v>27.314857709258032</v>
      </c>
      <c r="U5314">
        <f t="shared" si="1159"/>
        <v>0</v>
      </c>
      <c r="V5314">
        <f t="shared" si="1160"/>
        <v>0</v>
      </c>
      <c r="W5314">
        <f t="shared" si="1161"/>
        <v>7.8580801539402918</v>
      </c>
    </row>
    <row r="5315" spans="1:23">
      <c r="A5315">
        <v>210</v>
      </c>
      <c r="B5315">
        <v>12</v>
      </c>
      <c r="C5315">
        <v>1</v>
      </c>
      <c r="D5315">
        <f>VLOOKUP(A5315,Haul!F:M,8,FALSE)</f>
        <v>3.6610112E-2</v>
      </c>
      <c r="E5315">
        <v>2</v>
      </c>
      <c r="F5315">
        <v>12</v>
      </c>
      <c r="G5315">
        <v>34.299999999999997</v>
      </c>
      <c r="H5315">
        <f t="shared" ref="H5315:H5378" si="1162">ROUNDUP(G5315/5,0)*5</f>
        <v>35</v>
      </c>
      <c r="I5315">
        <f t="shared" ref="I5315:I5378" si="1163">IF(F5315=11, 1,2)</f>
        <v>2</v>
      </c>
      <c r="J5315">
        <f t="shared" ref="J5315:J5378" si="1164">IF(I5315=2,1,0)</f>
        <v>1</v>
      </c>
      <c r="K5315">
        <f t="shared" ref="K5315:K5378" si="1165">1*($I5315=1)*($G5315&gt;=107)</f>
        <v>0</v>
      </c>
      <c r="L5315">
        <f t="shared" ref="L5315:L5378" si="1166">1*($I5315=1)*($G5315&gt;=124)</f>
        <v>0</v>
      </c>
      <c r="M5315" s="19" t="s">
        <v>339</v>
      </c>
      <c r="N5315" s="19">
        <f t="shared" ref="N5315:N5378" si="1167">IF(I5315=1, (0.0002988*G5315^3.135)/1000, (0.001424*G5315^2.781)/1000)</f>
        <v>2.6494939803824731E-2</v>
      </c>
      <c r="O5315">
        <f t="shared" ref="O5315:O5378" si="1168">1/D5315</f>
        <v>27.314857709258032</v>
      </c>
      <c r="P5315">
        <f t="shared" ref="P5315:P5378" si="1169">N5315*O5315</f>
        <v>0.72370551075682943</v>
      </c>
      <c r="Q5315" t="str">
        <f>VLOOKUP(A5315,Haul!F:W,18,FALSE)</f>
        <v>73</v>
      </c>
      <c r="R5315">
        <f t="shared" ref="R5315:R5378" si="1170">K5315*O5315</f>
        <v>0</v>
      </c>
      <c r="S5315">
        <f t="shared" ref="S5315:S5378" si="1171">L5315*O5315</f>
        <v>0</v>
      </c>
      <c r="T5315">
        <f t="shared" ref="T5315:T5378" si="1172">J5315*O5315</f>
        <v>27.314857709258032</v>
      </c>
      <c r="U5315">
        <f t="shared" ref="U5315:U5378" si="1173">N5315*R5315</f>
        <v>0</v>
      </c>
      <c r="V5315">
        <f t="shared" ref="V5315:V5378" si="1174">N5315*S5315</f>
        <v>0</v>
      </c>
      <c r="W5315">
        <f t="shared" ref="W5315:W5378" si="1175">N5315*T5315</f>
        <v>0.72370551075682943</v>
      </c>
    </row>
    <row r="5316" spans="1:23">
      <c r="A5316">
        <v>210</v>
      </c>
      <c r="B5316">
        <v>12</v>
      </c>
      <c r="C5316">
        <v>1</v>
      </c>
      <c r="D5316">
        <f>VLOOKUP(A5316,Haul!F:M,8,FALSE)</f>
        <v>3.6610112E-2</v>
      </c>
      <c r="E5316">
        <v>3</v>
      </c>
      <c r="F5316">
        <v>12</v>
      </c>
      <c r="G5316">
        <v>34.159999999999997</v>
      </c>
      <c r="H5316">
        <f t="shared" si="1162"/>
        <v>35</v>
      </c>
      <c r="I5316">
        <f t="shared" si="1163"/>
        <v>2</v>
      </c>
      <c r="J5316">
        <f t="shared" si="1164"/>
        <v>1</v>
      </c>
      <c r="K5316">
        <f t="shared" si="1165"/>
        <v>0</v>
      </c>
      <c r="L5316">
        <f t="shared" si="1166"/>
        <v>0</v>
      </c>
      <c r="M5316" s="19" t="s">
        <v>339</v>
      </c>
      <c r="N5316" s="19">
        <f t="shared" si="1167"/>
        <v>2.6195287154176645E-2</v>
      </c>
      <c r="O5316">
        <f t="shared" si="1168"/>
        <v>27.314857709258032</v>
      </c>
      <c r="P5316">
        <f t="shared" si="1169"/>
        <v>0.71552054126948983</v>
      </c>
      <c r="Q5316" t="str">
        <f>VLOOKUP(A5316,Haul!F:W,18,FALSE)</f>
        <v>73</v>
      </c>
      <c r="R5316">
        <f t="shared" si="1170"/>
        <v>0</v>
      </c>
      <c r="S5316">
        <f t="shared" si="1171"/>
        <v>0</v>
      </c>
      <c r="T5316">
        <f t="shared" si="1172"/>
        <v>27.314857709258032</v>
      </c>
      <c r="U5316">
        <f t="shared" si="1173"/>
        <v>0</v>
      </c>
      <c r="V5316">
        <f t="shared" si="1174"/>
        <v>0</v>
      </c>
      <c r="W5316">
        <f t="shared" si="1175"/>
        <v>0.71552054126948983</v>
      </c>
    </row>
    <row r="5317" spans="1:23">
      <c r="A5317">
        <v>210</v>
      </c>
      <c r="B5317">
        <v>12</v>
      </c>
      <c r="C5317">
        <v>1</v>
      </c>
      <c r="D5317">
        <f>VLOOKUP(A5317,Haul!F:M,8,FALSE)</f>
        <v>3.6610112E-2</v>
      </c>
      <c r="E5317">
        <v>4</v>
      </c>
      <c r="F5317">
        <v>12</v>
      </c>
      <c r="G5317">
        <v>35.69</v>
      </c>
      <c r="H5317">
        <f t="shared" si="1162"/>
        <v>40</v>
      </c>
      <c r="I5317">
        <f t="shared" si="1163"/>
        <v>2</v>
      </c>
      <c r="J5317">
        <f t="shared" si="1164"/>
        <v>1</v>
      </c>
      <c r="K5317">
        <f t="shared" si="1165"/>
        <v>0</v>
      </c>
      <c r="L5317">
        <f t="shared" si="1166"/>
        <v>0</v>
      </c>
      <c r="M5317" s="19" t="s">
        <v>339</v>
      </c>
      <c r="N5317" s="19">
        <f t="shared" si="1167"/>
        <v>2.9589793829102349E-2</v>
      </c>
      <c r="O5317">
        <f t="shared" si="1168"/>
        <v>27.314857709258032</v>
      </c>
      <c r="P5317">
        <f t="shared" si="1169"/>
        <v>0.80824100808821209</v>
      </c>
      <c r="Q5317" t="str">
        <f>VLOOKUP(A5317,Haul!F:W,18,FALSE)</f>
        <v>73</v>
      </c>
      <c r="R5317">
        <f t="shared" si="1170"/>
        <v>0</v>
      </c>
      <c r="S5317">
        <f t="shared" si="1171"/>
        <v>0</v>
      </c>
      <c r="T5317">
        <f t="shared" si="1172"/>
        <v>27.314857709258032</v>
      </c>
      <c r="U5317">
        <f t="shared" si="1173"/>
        <v>0</v>
      </c>
      <c r="V5317">
        <f t="shared" si="1174"/>
        <v>0</v>
      </c>
      <c r="W5317">
        <f t="shared" si="1175"/>
        <v>0.80824100808821209</v>
      </c>
    </row>
    <row r="5318" spans="1:23">
      <c r="A5318">
        <v>210</v>
      </c>
      <c r="B5318">
        <v>12</v>
      </c>
      <c r="C5318">
        <v>1</v>
      </c>
      <c r="D5318">
        <f>VLOOKUP(A5318,Haul!F:M,8,FALSE)</f>
        <v>3.6610112E-2</v>
      </c>
      <c r="E5318">
        <v>5</v>
      </c>
      <c r="F5318">
        <v>12</v>
      </c>
      <c r="G5318">
        <v>39.049999999999997</v>
      </c>
      <c r="H5318">
        <f t="shared" si="1162"/>
        <v>40</v>
      </c>
      <c r="I5318">
        <f t="shared" si="1163"/>
        <v>2</v>
      </c>
      <c r="J5318">
        <f t="shared" si="1164"/>
        <v>1</v>
      </c>
      <c r="K5318">
        <f t="shared" si="1165"/>
        <v>0</v>
      </c>
      <c r="L5318">
        <f t="shared" si="1166"/>
        <v>0</v>
      </c>
      <c r="M5318" s="19" t="s">
        <v>339</v>
      </c>
      <c r="N5318" s="19">
        <f t="shared" si="1167"/>
        <v>3.8002143763275355E-2</v>
      </c>
      <c r="O5318">
        <f t="shared" si="1168"/>
        <v>27.314857709258032</v>
      </c>
      <c r="P5318">
        <f t="shared" si="1169"/>
        <v>1.0380231495406338</v>
      </c>
      <c r="Q5318" t="str">
        <f>VLOOKUP(A5318,Haul!F:W,18,FALSE)</f>
        <v>73</v>
      </c>
      <c r="R5318">
        <f t="shared" si="1170"/>
        <v>0</v>
      </c>
      <c r="S5318">
        <f t="shared" si="1171"/>
        <v>0</v>
      </c>
      <c r="T5318">
        <f t="shared" si="1172"/>
        <v>27.314857709258032</v>
      </c>
      <c r="U5318">
        <f t="shared" si="1173"/>
        <v>0</v>
      </c>
      <c r="V5318">
        <f t="shared" si="1174"/>
        <v>0</v>
      </c>
      <c r="W5318">
        <f t="shared" si="1175"/>
        <v>1.0380231495406338</v>
      </c>
    </row>
    <row r="5319" spans="1:23">
      <c r="A5319">
        <v>210</v>
      </c>
      <c r="B5319">
        <v>12</v>
      </c>
      <c r="C5319">
        <v>1</v>
      </c>
      <c r="D5319">
        <f>VLOOKUP(A5319,Haul!F:M,8,FALSE)</f>
        <v>3.6610112E-2</v>
      </c>
      <c r="E5319">
        <v>1</v>
      </c>
      <c r="F5319">
        <v>11</v>
      </c>
      <c r="G5319">
        <v>32.32</v>
      </c>
      <c r="H5319">
        <f t="shared" si="1162"/>
        <v>35</v>
      </c>
      <c r="I5319">
        <f t="shared" si="1163"/>
        <v>1</v>
      </c>
      <c r="J5319">
        <f t="shared" si="1164"/>
        <v>0</v>
      </c>
      <c r="K5319">
        <f t="shared" si="1165"/>
        <v>0</v>
      </c>
      <c r="L5319">
        <f t="shared" si="1166"/>
        <v>0</v>
      </c>
      <c r="M5319" s="19" t="s">
        <v>339</v>
      </c>
      <c r="N5319" s="19">
        <f t="shared" si="1167"/>
        <v>1.6127731405028784E-2</v>
      </c>
      <c r="O5319">
        <f t="shared" si="1168"/>
        <v>27.314857709258032</v>
      </c>
      <c r="P5319">
        <f t="shared" si="1169"/>
        <v>0.44052668850149335</v>
      </c>
      <c r="Q5319" t="str">
        <f>VLOOKUP(A5319,Haul!F:W,18,FALSE)</f>
        <v>73</v>
      </c>
      <c r="R5319">
        <f t="shared" si="1170"/>
        <v>0</v>
      </c>
      <c r="S5319">
        <f t="shared" si="1171"/>
        <v>0</v>
      </c>
      <c r="T5319">
        <f t="shared" si="1172"/>
        <v>0</v>
      </c>
      <c r="U5319">
        <f t="shared" si="1173"/>
        <v>0</v>
      </c>
      <c r="V5319">
        <f t="shared" si="1174"/>
        <v>0</v>
      </c>
      <c r="W5319">
        <f t="shared" si="1175"/>
        <v>0</v>
      </c>
    </row>
    <row r="5320" spans="1:23">
      <c r="A5320">
        <v>210</v>
      </c>
      <c r="B5320">
        <v>12</v>
      </c>
      <c r="C5320">
        <v>1</v>
      </c>
      <c r="D5320">
        <f>VLOOKUP(A5320,Haul!F:M,8,FALSE)</f>
        <v>3.6610112E-2</v>
      </c>
      <c r="E5320">
        <v>2</v>
      </c>
      <c r="F5320">
        <v>11</v>
      </c>
      <c r="G5320">
        <v>32.94</v>
      </c>
      <c r="H5320">
        <f t="shared" si="1162"/>
        <v>35</v>
      </c>
      <c r="I5320">
        <f t="shared" si="1163"/>
        <v>1</v>
      </c>
      <c r="J5320">
        <f t="shared" si="1164"/>
        <v>0</v>
      </c>
      <c r="K5320">
        <f t="shared" si="1165"/>
        <v>0</v>
      </c>
      <c r="L5320">
        <f t="shared" si="1166"/>
        <v>0</v>
      </c>
      <c r="M5320" s="19" t="s">
        <v>339</v>
      </c>
      <c r="N5320" s="19">
        <f t="shared" si="1167"/>
        <v>1.7117646875130191E-2</v>
      </c>
      <c r="O5320">
        <f t="shared" si="1168"/>
        <v>27.314857709258032</v>
      </c>
      <c r="P5320">
        <f t="shared" si="1169"/>
        <v>0.46756608871150657</v>
      </c>
      <c r="Q5320" t="str">
        <f>VLOOKUP(A5320,Haul!F:W,18,FALSE)</f>
        <v>73</v>
      </c>
      <c r="R5320">
        <f t="shared" si="1170"/>
        <v>0</v>
      </c>
      <c r="S5320">
        <f t="shared" si="1171"/>
        <v>0</v>
      </c>
      <c r="T5320">
        <f t="shared" si="1172"/>
        <v>0</v>
      </c>
      <c r="U5320">
        <f t="shared" si="1173"/>
        <v>0</v>
      </c>
      <c r="V5320">
        <f t="shared" si="1174"/>
        <v>0</v>
      </c>
      <c r="W5320">
        <f t="shared" si="1175"/>
        <v>0</v>
      </c>
    </row>
    <row r="5321" spans="1:23">
      <c r="A5321">
        <v>210</v>
      </c>
      <c r="B5321">
        <v>12</v>
      </c>
      <c r="C5321">
        <v>1</v>
      </c>
      <c r="D5321">
        <f>VLOOKUP(A5321,Haul!F:M,8,FALSE)</f>
        <v>3.6610112E-2</v>
      </c>
      <c r="E5321">
        <v>3</v>
      </c>
      <c r="F5321">
        <v>11</v>
      </c>
      <c r="G5321">
        <v>71.91</v>
      </c>
      <c r="H5321">
        <f t="shared" si="1162"/>
        <v>75</v>
      </c>
      <c r="I5321">
        <f t="shared" si="1163"/>
        <v>1</v>
      </c>
      <c r="J5321">
        <f t="shared" si="1164"/>
        <v>0</v>
      </c>
      <c r="K5321">
        <f t="shared" si="1165"/>
        <v>0</v>
      </c>
      <c r="L5321">
        <f t="shared" si="1166"/>
        <v>0</v>
      </c>
      <c r="M5321" s="19" t="s">
        <v>339</v>
      </c>
      <c r="N5321" s="19">
        <f t="shared" si="1167"/>
        <v>0.19788597424341778</v>
      </c>
      <c r="O5321">
        <f t="shared" si="1168"/>
        <v>27.314857709258032</v>
      </c>
      <c r="P5321">
        <f t="shared" si="1169"/>
        <v>5.4052272291168562</v>
      </c>
      <c r="Q5321" t="str">
        <f>VLOOKUP(A5321,Haul!F:W,18,FALSE)</f>
        <v>73</v>
      </c>
      <c r="R5321">
        <f t="shared" si="1170"/>
        <v>0</v>
      </c>
      <c r="S5321">
        <f t="shared" si="1171"/>
        <v>0</v>
      </c>
      <c r="T5321">
        <f t="shared" si="1172"/>
        <v>0</v>
      </c>
      <c r="U5321">
        <f t="shared" si="1173"/>
        <v>0</v>
      </c>
      <c r="V5321">
        <f t="shared" si="1174"/>
        <v>0</v>
      </c>
      <c r="W5321">
        <f t="shared" si="1175"/>
        <v>0</v>
      </c>
    </row>
    <row r="5322" spans="1:23">
      <c r="A5322">
        <v>211</v>
      </c>
      <c r="B5322">
        <v>15</v>
      </c>
      <c r="C5322">
        <v>1</v>
      </c>
      <c r="D5322">
        <f>VLOOKUP(A5322,Haul!F:M,8,FALSE)</f>
        <v>4.3182131999999998E-2</v>
      </c>
      <c r="E5322">
        <v>1</v>
      </c>
      <c r="F5322">
        <v>12</v>
      </c>
      <c r="G5322">
        <v>70.69</v>
      </c>
      <c r="H5322">
        <f t="shared" si="1162"/>
        <v>75</v>
      </c>
      <c r="I5322">
        <f t="shared" si="1163"/>
        <v>2</v>
      </c>
      <c r="J5322">
        <f t="shared" si="1164"/>
        <v>1</v>
      </c>
      <c r="K5322">
        <f t="shared" si="1165"/>
        <v>0</v>
      </c>
      <c r="L5322">
        <f t="shared" si="1166"/>
        <v>0</v>
      </c>
      <c r="M5322" s="19" t="s">
        <v>339</v>
      </c>
      <c r="N5322" s="19">
        <f t="shared" si="1167"/>
        <v>0.19795867409854975</v>
      </c>
      <c r="O5322">
        <f t="shared" si="1168"/>
        <v>23.157726441112263</v>
      </c>
      <c r="P5322">
        <f t="shared" si="1169"/>
        <v>4.5842728214195105</v>
      </c>
      <c r="Q5322" t="str">
        <f>VLOOKUP(A5322,Haul!F:W,18,FALSE)</f>
        <v>144</v>
      </c>
      <c r="R5322">
        <f t="shared" si="1170"/>
        <v>0</v>
      </c>
      <c r="S5322">
        <f t="shared" si="1171"/>
        <v>0</v>
      </c>
      <c r="T5322">
        <f t="shared" si="1172"/>
        <v>23.157726441112263</v>
      </c>
      <c r="U5322">
        <f t="shared" si="1173"/>
        <v>0</v>
      </c>
      <c r="V5322">
        <f t="shared" si="1174"/>
        <v>0</v>
      </c>
      <c r="W5322">
        <f t="shared" si="1175"/>
        <v>4.5842728214195105</v>
      </c>
    </row>
    <row r="5323" spans="1:23">
      <c r="A5323">
        <v>211</v>
      </c>
      <c r="B5323">
        <v>15</v>
      </c>
      <c r="C5323">
        <v>1</v>
      </c>
      <c r="D5323">
        <f>VLOOKUP(A5323,Haul!F:M,8,FALSE)</f>
        <v>4.3182131999999998E-2</v>
      </c>
      <c r="E5323">
        <v>2</v>
      </c>
      <c r="F5323">
        <v>12</v>
      </c>
      <c r="G5323">
        <v>65.290000000000006</v>
      </c>
      <c r="H5323">
        <f t="shared" si="1162"/>
        <v>70</v>
      </c>
      <c r="I5323">
        <f t="shared" si="1163"/>
        <v>2</v>
      </c>
      <c r="J5323">
        <f t="shared" si="1164"/>
        <v>1</v>
      </c>
      <c r="K5323">
        <f t="shared" si="1165"/>
        <v>0</v>
      </c>
      <c r="L5323">
        <f t="shared" si="1166"/>
        <v>0</v>
      </c>
      <c r="M5323" s="19" t="s">
        <v>339</v>
      </c>
      <c r="N5323" s="19">
        <f t="shared" si="1167"/>
        <v>0.15870791079107222</v>
      </c>
      <c r="O5323">
        <f t="shared" si="1168"/>
        <v>23.157726441112263</v>
      </c>
      <c r="P5323">
        <f t="shared" si="1169"/>
        <v>3.6753143821400993</v>
      </c>
      <c r="Q5323" t="str">
        <f>VLOOKUP(A5323,Haul!F:W,18,FALSE)</f>
        <v>144</v>
      </c>
      <c r="R5323">
        <f t="shared" si="1170"/>
        <v>0</v>
      </c>
      <c r="S5323">
        <f t="shared" si="1171"/>
        <v>0</v>
      </c>
      <c r="T5323">
        <f t="shared" si="1172"/>
        <v>23.157726441112263</v>
      </c>
      <c r="U5323">
        <f t="shared" si="1173"/>
        <v>0</v>
      </c>
      <c r="V5323">
        <f t="shared" si="1174"/>
        <v>0</v>
      </c>
      <c r="W5323">
        <f t="shared" si="1175"/>
        <v>3.6753143821400993</v>
      </c>
    </row>
    <row r="5324" spans="1:23">
      <c r="A5324">
        <v>211</v>
      </c>
      <c r="B5324">
        <v>15</v>
      </c>
      <c r="C5324">
        <v>1</v>
      </c>
      <c r="D5324">
        <f>VLOOKUP(A5324,Haul!F:M,8,FALSE)</f>
        <v>4.3182131999999998E-2</v>
      </c>
      <c r="E5324">
        <v>3</v>
      </c>
      <c r="F5324">
        <v>12</v>
      </c>
      <c r="G5324">
        <v>63.8</v>
      </c>
      <c r="H5324">
        <f t="shared" si="1162"/>
        <v>65</v>
      </c>
      <c r="I5324">
        <f t="shared" si="1163"/>
        <v>2</v>
      </c>
      <c r="J5324">
        <f t="shared" si="1164"/>
        <v>1</v>
      </c>
      <c r="K5324">
        <f t="shared" si="1165"/>
        <v>0</v>
      </c>
      <c r="L5324">
        <f t="shared" si="1166"/>
        <v>0</v>
      </c>
      <c r="M5324" s="19" t="s">
        <v>339</v>
      </c>
      <c r="N5324" s="19">
        <f t="shared" si="1167"/>
        <v>0.1488388469253053</v>
      </c>
      <c r="O5324">
        <f t="shared" si="1168"/>
        <v>23.157726441112263</v>
      </c>
      <c r="P5324">
        <f t="shared" si="1169"/>
        <v>3.4467693009068032</v>
      </c>
      <c r="Q5324" t="str">
        <f>VLOOKUP(A5324,Haul!F:W,18,FALSE)</f>
        <v>144</v>
      </c>
      <c r="R5324">
        <f t="shared" si="1170"/>
        <v>0</v>
      </c>
      <c r="S5324">
        <f t="shared" si="1171"/>
        <v>0</v>
      </c>
      <c r="T5324">
        <f t="shared" si="1172"/>
        <v>23.157726441112263</v>
      </c>
      <c r="U5324">
        <f t="shared" si="1173"/>
        <v>0</v>
      </c>
      <c r="V5324">
        <f t="shared" si="1174"/>
        <v>0</v>
      </c>
      <c r="W5324">
        <f t="shared" si="1175"/>
        <v>3.4467693009068032</v>
      </c>
    </row>
    <row r="5325" spans="1:23">
      <c r="A5325">
        <v>211</v>
      </c>
      <c r="B5325">
        <v>15</v>
      </c>
      <c r="C5325">
        <v>1</v>
      </c>
      <c r="D5325">
        <f>VLOOKUP(A5325,Haul!F:M,8,FALSE)</f>
        <v>4.3182131999999998E-2</v>
      </c>
      <c r="E5325">
        <v>4</v>
      </c>
      <c r="F5325">
        <v>12</v>
      </c>
      <c r="G5325">
        <v>66.7</v>
      </c>
      <c r="H5325">
        <f t="shared" si="1162"/>
        <v>70</v>
      </c>
      <c r="I5325">
        <f t="shared" si="1163"/>
        <v>2</v>
      </c>
      <c r="J5325">
        <f t="shared" si="1164"/>
        <v>1</v>
      </c>
      <c r="K5325">
        <f t="shared" si="1165"/>
        <v>0</v>
      </c>
      <c r="L5325">
        <f t="shared" si="1166"/>
        <v>0</v>
      </c>
      <c r="M5325" s="19" t="s">
        <v>339</v>
      </c>
      <c r="N5325" s="19">
        <f t="shared" si="1167"/>
        <v>0.16842398292421606</v>
      </c>
      <c r="O5325">
        <f t="shared" si="1168"/>
        <v>23.157726441112263</v>
      </c>
      <c r="P5325">
        <f t="shared" si="1169"/>
        <v>3.9003165226815586</v>
      </c>
      <c r="Q5325" t="str">
        <f>VLOOKUP(A5325,Haul!F:W,18,FALSE)</f>
        <v>144</v>
      </c>
      <c r="R5325">
        <f t="shared" si="1170"/>
        <v>0</v>
      </c>
      <c r="S5325">
        <f t="shared" si="1171"/>
        <v>0</v>
      </c>
      <c r="T5325">
        <f t="shared" si="1172"/>
        <v>23.157726441112263</v>
      </c>
      <c r="U5325">
        <f t="shared" si="1173"/>
        <v>0</v>
      </c>
      <c r="V5325">
        <f t="shared" si="1174"/>
        <v>0</v>
      </c>
      <c r="W5325">
        <f t="shared" si="1175"/>
        <v>3.9003165226815586</v>
      </c>
    </row>
    <row r="5326" spans="1:23">
      <c r="A5326">
        <v>211</v>
      </c>
      <c r="B5326">
        <v>15</v>
      </c>
      <c r="C5326">
        <v>1</v>
      </c>
      <c r="D5326">
        <f>VLOOKUP(A5326,Haul!F:M,8,FALSE)</f>
        <v>4.3182131999999998E-2</v>
      </c>
      <c r="E5326">
        <v>5</v>
      </c>
      <c r="F5326">
        <v>12</v>
      </c>
      <c r="G5326">
        <v>60.16</v>
      </c>
      <c r="H5326">
        <f t="shared" si="1162"/>
        <v>65</v>
      </c>
      <c r="I5326">
        <f t="shared" si="1163"/>
        <v>2</v>
      </c>
      <c r="J5326">
        <f t="shared" si="1164"/>
        <v>1</v>
      </c>
      <c r="K5326">
        <f t="shared" si="1165"/>
        <v>0</v>
      </c>
      <c r="L5326">
        <f t="shared" si="1166"/>
        <v>0</v>
      </c>
      <c r="M5326" s="19" t="s">
        <v>339</v>
      </c>
      <c r="N5326" s="19">
        <f t="shared" si="1167"/>
        <v>0.12640523425376943</v>
      </c>
      <c r="O5326">
        <f t="shared" si="1168"/>
        <v>23.157726441112263</v>
      </c>
      <c r="P5326">
        <f t="shared" si="1169"/>
        <v>2.9272578355735059</v>
      </c>
      <c r="Q5326" t="str">
        <f>VLOOKUP(A5326,Haul!F:W,18,FALSE)</f>
        <v>144</v>
      </c>
      <c r="R5326">
        <f t="shared" si="1170"/>
        <v>0</v>
      </c>
      <c r="S5326">
        <f t="shared" si="1171"/>
        <v>0</v>
      </c>
      <c r="T5326">
        <f t="shared" si="1172"/>
        <v>23.157726441112263</v>
      </c>
      <c r="U5326">
        <f t="shared" si="1173"/>
        <v>0</v>
      </c>
      <c r="V5326">
        <f t="shared" si="1174"/>
        <v>0</v>
      </c>
      <c r="W5326">
        <f t="shared" si="1175"/>
        <v>2.9272578355735059</v>
      </c>
    </row>
    <row r="5327" spans="1:23">
      <c r="A5327">
        <v>211</v>
      </c>
      <c r="B5327">
        <v>15</v>
      </c>
      <c r="C5327">
        <v>1</v>
      </c>
      <c r="D5327">
        <f>VLOOKUP(A5327,Haul!F:M,8,FALSE)</f>
        <v>4.3182131999999998E-2</v>
      </c>
      <c r="E5327">
        <v>6</v>
      </c>
      <c r="F5327">
        <v>12</v>
      </c>
      <c r="G5327">
        <v>62.79</v>
      </c>
      <c r="H5327">
        <f t="shared" si="1162"/>
        <v>65</v>
      </c>
      <c r="I5327">
        <f t="shared" si="1163"/>
        <v>2</v>
      </c>
      <c r="J5327">
        <f t="shared" si="1164"/>
        <v>1</v>
      </c>
      <c r="K5327">
        <f t="shared" si="1165"/>
        <v>0</v>
      </c>
      <c r="L5327">
        <f t="shared" si="1166"/>
        <v>0</v>
      </c>
      <c r="M5327" s="19" t="s">
        <v>339</v>
      </c>
      <c r="N5327" s="19">
        <f t="shared" si="1167"/>
        <v>0.14237817527066302</v>
      </c>
      <c r="O5327">
        <f t="shared" si="1168"/>
        <v>23.157726441112263</v>
      </c>
      <c r="P5327">
        <f t="shared" si="1169"/>
        <v>3.297154834102749</v>
      </c>
      <c r="Q5327" t="str">
        <f>VLOOKUP(A5327,Haul!F:W,18,FALSE)</f>
        <v>144</v>
      </c>
      <c r="R5327">
        <f t="shared" si="1170"/>
        <v>0</v>
      </c>
      <c r="S5327">
        <f t="shared" si="1171"/>
        <v>0</v>
      </c>
      <c r="T5327">
        <f t="shared" si="1172"/>
        <v>23.157726441112263</v>
      </c>
      <c r="U5327">
        <f t="shared" si="1173"/>
        <v>0</v>
      </c>
      <c r="V5327">
        <f t="shared" si="1174"/>
        <v>0</v>
      </c>
      <c r="W5327">
        <f t="shared" si="1175"/>
        <v>3.297154834102749</v>
      </c>
    </row>
    <row r="5328" spans="1:23">
      <c r="A5328">
        <v>211</v>
      </c>
      <c r="B5328">
        <v>15</v>
      </c>
      <c r="C5328">
        <v>1</v>
      </c>
      <c r="D5328">
        <f>VLOOKUP(A5328,Haul!F:M,8,FALSE)</f>
        <v>4.3182131999999998E-2</v>
      </c>
      <c r="E5328">
        <v>7</v>
      </c>
      <c r="F5328">
        <v>12</v>
      </c>
      <c r="G5328">
        <v>67.099999999999994</v>
      </c>
      <c r="H5328">
        <f t="shared" si="1162"/>
        <v>70</v>
      </c>
      <c r="I5328">
        <f t="shared" si="1163"/>
        <v>2</v>
      </c>
      <c r="J5328">
        <f t="shared" si="1164"/>
        <v>1</v>
      </c>
      <c r="K5328">
        <f t="shared" si="1165"/>
        <v>0</v>
      </c>
      <c r="L5328">
        <f t="shared" si="1166"/>
        <v>0</v>
      </c>
      <c r="M5328" s="19" t="s">
        <v>339</v>
      </c>
      <c r="N5328" s="19">
        <f t="shared" si="1167"/>
        <v>0.17124792500494024</v>
      </c>
      <c r="O5328">
        <f t="shared" si="1168"/>
        <v>23.157726441112263</v>
      </c>
      <c r="P5328">
        <f t="shared" si="1169"/>
        <v>3.9657126008725143</v>
      </c>
      <c r="Q5328" t="str">
        <f>VLOOKUP(A5328,Haul!F:W,18,FALSE)</f>
        <v>144</v>
      </c>
      <c r="R5328">
        <f t="shared" si="1170"/>
        <v>0</v>
      </c>
      <c r="S5328">
        <f t="shared" si="1171"/>
        <v>0</v>
      </c>
      <c r="T5328">
        <f t="shared" si="1172"/>
        <v>23.157726441112263</v>
      </c>
      <c r="U5328">
        <f t="shared" si="1173"/>
        <v>0</v>
      </c>
      <c r="V5328">
        <f t="shared" si="1174"/>
        <v>0</v>
      </c>
      <c r="W5328">
        <f t="shared" si="1175"/>
        <v>3.9657126008725143</v>
      </c>
    </row>
    <row r="5329" spans="1:23">
      <c r="A5329">
        <v>211</v>
      </c>
      <c r="B5329">
        <v>15</v>
      </c>
      <c r="C5329">
        <v>1</v>
      </c>
      <c r="D5329">
        <f>VLOOKUP(A5329,Haul!F:M,8,FALSE)</f>
        <v>4.3182131999999998E-2</v>
      </c>
      <c r="E5329">
        <v>8</v>
      </c>
      <c r="F5329">
        <v>12</v>
      </c>
      <c r="G5329">
        <v>62.89</v>
      </c>
      <c r="H5329">
        <f t="shared" si="1162"/>
        <v>65</v>
      </c>
      <c r="I5329">
        <f t="shared" si="1163"/>
        <v>2</v>
      </c>
      <c r="J5329">
        <f t="shared" si="1164"/>
        <v>1</v>
      </c>
      <c r="K5329">
        <f t="shared" si="1165"/>
        <v>0</v>
      </c>
      <c r="L5329">
        <f t="shared" si="1166"/>
        <v>0</v>
      </c>
      <c r="M5329" s="19" t="s">
        <v>339</v>
      </c>
      <c r="N5329" s="19">
        <f t="shared" si="1167"/>
        <v>0.14300966991548253</v>
      </c>
      <c r="O5329">
        <f t="shared" si="1168"/>
        <v>23.157726441112263</v>
      </c>
      <c r="P5329">
        <f t="shared" si="1169"/>
        <v>3.3117788143365066</v>
      </c>
      <c r="Q5329" t="str">
        <f>VLOOKUP(A5329,Haul!F:W,18,FALSE)</f>
        <v>144</v>
      </c>
      <c r="R5329">
        <f t="shared" si="1170"/>
        <v>0</v>
      </c>
      <c r="S5329">
        <f t="shared" si="1171"/>
        <v>0</v>
      </c>
      <c r="T5329">
        <f t="shared" si="1172"/>
        <v>23.157726441112263</v>
      </c>
      <c r="U5329">
        <f t="shared" si="1173"/>
        <v>0</v>
      </c>
      <c r="V5329">
        <f t="shared" si="1174"/>
        <v>0</v>
      </c>
      <c r="W5329">
        <f t="shared" si="1175"/>
        <v>3.3117788143365066</v>
      </c>
    </row>
    <row r="5330" spans="1:23">
      <c r="A5330">
        <v>211</v>
      </c>
      <c r="B5330">
        <v>15</v>
      </c>
      <c r="C5330">
        <v>1</v>
      </c>
      <c r="D5330">
        <f>VLOOKUP(A5330,Haul!F:M,8,FALSE)</f>
        <v>4.3182131999999998E-2</v>
      </c>
      <c r="E5330">
        <v>9</v>
      </c>
      <c r="F5330">
        <v>12</v>
      </c>
      <c r="G5330">
        <v>67.89</v>
      </c>
      <c r="H5330">
        <f t="shared" si="1162"/>
        <v>70</v>
      </c>
      <c r="I5330">
        <f t="shared" si="1163"/>
        <v>2</v>
      </c>
      <c r="J5330">
        <f t="shared" si="1164"/>
        <v>1</v>
      </c>
      <c r="K5330">
        <f t="shared" si="1165"/>
        <v>0</v>
      </c>
      <c r="L5330">
        <f t="shared" si="1166"/>
        <v>0</v>
      </c>
      <c r="M5330" s="19" t="s">
        <v>339</v>
      </c>
      <c r="N5330" s="19">
        <f t="shared" si="1167"/>
        <v>0.17691389460809426</v>
      </c>
      <c r="O5330">
        <f t="shared" si="1168"/>
        <v>23.157726441112263</v>
      </c>
      <c r="P5330">
        <f t="shared" si="1169"/>
        <v>4.0969235749660129</v>
      </c>
      <c r="Q5330" t="str">
        <f>VLOOKUP(A5330,Haul!F:W,18,FALSE)</f>
        <v>144</v>
      </c>
      <c r="R5330">
        <f t="shared" si="1170"/>
        <v>0</v>
      </c>
      <c r="S5330">
        <f t="shared" si="1171"/>
        <v>0</v>
      </c>
      <c r="T5330">
        <f t="shared" si="1172"/>
        <v>23.157726441112263</v>
      </c>
      <c r="U5330">
        <f t="shared" si="1173"/>
        <v>0</v>
      </c>
      <c r="V5330">
        <f t="shared" si="1174"/>
        <v>0</v>
      </c>
      <c r="W5330">
        <f t="shared" si="1175"/>
        <v>4.0969235749660129</v>
      </c>
    </row>
    <row r="5331" spans="1:23">
      <c r="A5331">
        <v>211</v>
      </c>
      <c r="B5331">
        <v>15</v>
      </c>
      <c r="C5331">
        <v>1</v>
      </c>
      <c r="D5331">
        <f>VLOOKUP(A5331,Haul!F:M,8,FALSE)</f>
        <v>4.3182131999999998E-2</v>
      </c>
      <c r="E5331">
        <v>10</v>
      </c>
      <c r="F5331">
        <v>12</v>
      </c>
      <c r="G5331">
        <v>54.04</v>
      </c>
      <c r="H5331">
        <f t="shared" si="1162"/>
        <v>55</v>
      </c>
      <c r="I5331">
        <f t="shared" si="1163"/>
        <v>2</v>
      </c>
      <c r="J5331">
        <f t="shared" si="1164"/>
        <v>1</v>
      </c>
      <c r="K5331">
        <f t="shared" si="1165"/>
        <v>0</v>
      </c>
      <c r="L5331">
        <f t="shared" si="1166"/>
        <v>0</v>
      </c>
      <c r="M5331" s="19" t="s">
        <v>339</v>
      </c>
      <c r="N5331" s="19">
        <f t="shared" si="1167"/>
        <v>9.379751892003857E-2</v>
      </c>
      <c r="O5331">
        <f t="shared" si="1168"/>
        <v>23.157726441112263</v>
      </c>
      <c r="P5331">
        <f t="shared" si="1169"/>
        <v>2.1721372840053048</v>
      </c>
      <c r="Q5331" t="str">
        <f>VLOOKUP(A5331,Haul!F:W,18,FALSE)</f>
        <v>144</v>
      </c>
      <c r="R5331">
        <f t="shared" si="1170"/>
        <v>0</v>
      </c>
      <c r="S5331">
        <f t="shared" si="1171"/>
        <v>0</v>
      </c>
      <c r="T5331">
        <f t="shared" si="1172"/>
        <v>23.157726441112263</v>
      </c>
      <c r="U5331">
        <f t="shared" si="1173"/>
        <v>0</v>
      </c>
      <c r="V5331">
        <f t="shared" si="1174"/>
        <v>0</v>
      </c>
      <c r="W5331">
        <f t="shared" si="1175"/>
        <v>2.1721372840053048</v>
      </c>
    </row>
    <row r="5332" spans="1:23">
      <c r="A5332">
        <v>211</v>
      </c>
      <c r="B5332">
        <v>15</v>
      </c>
      <c r="C5332">
        <v>1</v>
      </c>
      <c r="D5332">
        <f>VLOOKUP(A5332,Haul!F:M,8,FALSE)</f>
        <v>4.3182131999999998E-2</v>
      </c>
      <c r="E5332">
        <v>11</v>
      </c>
      <c r="F5332">
        <v>12</v>
      </c>
      <c r="G5332">
        <v>67.069999999999993</v>
      </c>
      <c r="H5332">
        <f t="shared" si="1162"/>
        <v>70</v>
      </c>
      <c r="I5332">
        <f t="shared" si="1163"/>
        <v>2</v>
      </c>
      <c r="J5332">
        <f t="shared" si="1164"/>
        <v>1</v>
      </c>
      <c r="K5332">
        <f t="shared" si="1165"/>
        <v>0</v>
      </c>
      <c r="L5332">
        <f t="shared" si="1166"/>
        <v>0</v>
      </c>
      <c r="M5332" s="19" t="s">
        <v>339</v>
      </c>
      <c r="N5332" s="19">
        <f t="shared" si="1167"/>
        <v>0.17103508555970881</v>
      </c>
      <c r="O5332">
        <f t="shared" si="1168"/>
        <v>23.157726441112263</v>
      </c>
      <c r="P5332">
        <f t="shared" si="1169"/>
        <v>3.9607837232239671</v>
      </c>
      <c r="Q5332" t="str">
        <f>VLOOKUP(A5332,Haul!F:W,18,FALSE)</f>
        <v>144</v>
      </c>
      <c r="R5332">
        <f t="shared" si="1170"/>
        <v>0</v>
      </c>
      <c r="S5332">
        <f t="shared" si="1171"/>
        <v>0</v>
      </c>
      <c r="T5332">
        <f t="shared" si="1172"/>
        <v>23.157726441112263</v>
      </c>
      <c r="U5332">
        <f t="shared" si="1173"/>
        <v>0</v>
      </c>
      <c r="V5332">
        <f t="shared" si="1174"/>
        <v>0</v>
      </c>
      <c r="W5332">
        <f t="shared" si="1175"/>
        <v>3.9607837232239671</v>
      </c>
    </row>
    <row r="5333" spans="1:23">
      <c r="A5333">
        <v>211</v>
      </c>
      <c r="B5333">
        <v>15</v>
      </c>
      <c r="C5333">
        <v>1</v>
      </c>
      <c r="D5333">
        <f>VLOOKUP(A5333,Haul!F:M,8,FALSE)</f>
        <v>4.3182131999999998E-2</v>
      </c>
      <c r="E5333">
        <v>12</v>
      </c>
      <c r="F5333">
        <v>12</v>
      </c>
      <c r="G5333">
        <v>68.95</v>
      </c>
      <c r="H5333">
        <f t="shared" si="1162"/>
        <v>70</v>
      </c>
      <c r="I5333">
        <f t="shared" si="1163"/>
        <v>2</v>
      </c>
      <c r="J5333">
        <f t="shared" si="1164"/>
        <v>1</v>
      </c>
      <c r="K5333">
        <f t="shared" si="1165"/>
        <v>0</v>
      </c>
      <c r="L5333">
        <f t="shared" si="1166"/>
        <v>0</v>
      </c>
      <c r="M5333" s="19" t="s">
        <v>339</v>
      </c>
      <c r="N5333" s="19">
        <f t="shared" si="1167"/>
        <v>0.18470293457237064</v>
      </c>
      <c r="O5333">
        <f t="shared" si="1168"/>
        <v>23.157726441112263</v>
      </c>
      <c r="P5333">
        <f t="shared" si="1169"/>
        <v>4.2773000316976155</v>
      </c>
      <c r="Q5333" t="str">
        <f>VLOOKUP(A5333,Haul!F:W,18,FALSE)</f>
        <v>144</v>
      </c>
      <c r="R5333">
        <f t="shared" si="1170"/>
        <v>0</v>
      </c>
      <c r="S5333">
        <f t="shared" si="1171"/>
        <v>0</v>
      </c>
      <c r="T5333">
        <f t="shared" si="1172"/>
        <v>23.157726441112263</v>
      </c>
      <c r="U5333">
        <f t="shared" si="1173"/>
        <v>0</v>
      </c>
      <c r="V5333">
        <f t="shared" si="1174"/>
        <v>0</v>
      </c>
      <c r="W5333">
        <f t="shared" si="1175"/>
        <v>4.2773000316976155</v>
      </c>
    </row>
    <row r="5334" spans="1:23">
      <c r="A5334">
        <v>211</v>
      </c>
      <c r="B5334">
        <v>15</v>
      </c>
      <c r="C5334">
        <v>1</v>
      </c>
      <c r="D5334">
        <f>VLOOKUP(A5334,Haul!F:M,8,FALSE)</f>
        <v>4.3182131999999998E-2</v>
      </c>
      <c r="E5334">
        <v>13</v>
      </c>
      <c r="F5334">
        <v>12</v>
      </c>
      <c r="G5334">
        <v>65.53</v>
      </c>
      <c r="H5334">
        <f t="shared" si="1162"/>
        <v>70</v>
      </c>
      <c r="I5334">
        <f t="shared" si="1163"/>
        <v>2</v>
      </c>
      <c r="J5334">
        <f t="shared" si="1164"/>
        <v>1</v>
      </c>
      <c r="K5334">
        <f t="shared" si="1165"/>
        <v>0</v>
      </c>
      <c r="L5334">
        <f t="shared" si="1166"/>
        <v>0</v>
      </c>
      <c r="M5334" s="19" t="s">
        <v>339</v>
      </c>
      <c r="N5334" s="19">
        <f t="shared" si="1167"/>
        <v>0.16033564986305615</v>
      </c>
      <c r="O5334">
        <f t="shared" si="1168"/>
        <v>23.157726441112263</v>
      </c>
      <c r="P5334">
        <f t="shared" si="1169"/>
        <v>3.7130091182866134</v>
      </c>
      <c r="Q5334" t="str">
        <f>VLOOKUP(A5334,Haul!F:W,18,FALSE)</f>
        <v>144</v>
      </c>
      <c r="R5334">
        <f t="shared" si="1170"/>
        <v>0</v>
      </c>
      <c r="S5334">
        <f t="shared" si="1171"/>
        <v>0</v>
      </c>
      <c r="T5334">
        <f t="shared" si="1172"/>
        <v>23.157726441112263</v>
      </c>
      <c r="U5334">
        <f t="shared" si="1173"/>
        <v>0</v>
      </c>
      <c r="V5334">
        <f t="shared" si="1174"/>
        <v>0</v>
      </c>
      <c r="W5334">
        <f t="shared" si="1175"/>
        <v>3.7130091182866134</v>
      </c>
    </row>
    <row r="5335" spans="1:23">
      <c r="A5335">
        <v>211</v>
      </c>
      <c r="B5335">
        <v>15</v>
      </c>
      <c r="C5335">
        <v>1</v>
      </c>
      <c r="D5335">
        <f>VLOOKUP(A5335,Haul!F:M,8,FALSE)</f>
        <v>4.3182131999999998E-2</v>
      </c>
      <c r="E5335">
        <v>14</v>
      </c>
      <c r="F5335">
        <v>12</v>
      </c>
      <c r="G5335">
        <v>65.47</v>
      </c>
      <c r="H5335">
        <f t="shared" si="1162"/>
        <v>70</v>
      </c>
      <c r="I5335">
        <f t="shared" si="1163"/>
        <v>2</v>
      </c>
      <c r="J5335">
        <f t="shared" si="1164"/>
        <v>1</v>
      </c>
      <c r="K5335">
        <f t="shared" si="1165"/>
        <v>0</v>
      </c>
      <c r="L5335">
        <f t="shared" si="1166"/>
        <v>0</v>
      </c>
      <c r="M5335" s="19" t="s">
        <v>339</v>
      </c>
      <c r="N5335" s="19">
        <f t="shared" si="1167"/>
        <v>0.1599277176467252</v>
      </c>
      <c r="O5335">
        <f t="shared" si="1168"/>
        <v>23.157726441112263</v>
      </c>
      <c r="P5335">
        <f t="shared" si="1169"/>
        <v>3.7035623356143046</v>
      </c>
      <c r="Q5335" t="str">
        <f>VLOOKUP(A5335,Haul!F:W,18,FALSE)</f>
        <v>144</v>
      </c>
      <c r="R5335">
        <f t="shared" si="1170"/>
        <v>0</v>
      </c>
      <c r="S5335">
        <f t="shared" si="1171"/>
        <v>0</v>
      </c>
      <c r="T5335">
        <f t="shared" si="1172"/>
        <v>23.157726441112263</v>
      </c>
      <c r="U5335">
        <f t="shared" si="1173"/>
        <v>0</v>
      </c>
      <c r="V5335">
        <f t="shared" si="1174"/>
        <v>0</v>
      </c>
      <c r="W5335">
        <f t="shared" si="1175"/>
        <v>3.7035623356143046</v>
      </c>
    </row>
    <row r="5336" spans="1:23">
      <c r="A5336">
        <v>211</v>
      </c>
      <c r="B5336">
        <v>15</v>
      </c>
      <c r="C5336">
        <v>1</v>
      </c>
      <c r="D5336">
        <f>VLOOKUP(A5336,Haul!F:M,8,FALSE)</f>
        <v>4.3182131999999998E-2</v>
      </c>
      <c r="E5336">
        <v>15</v>
      </c>
      <c r="F5336">
        <v>12</v>
      </c>
      <c r="G5336">
        <v>67.75</v>
      </c>
      <c r="H5336">
        <f t="shared" si="1162"/>
        <v>70</v>
      </c>
      <c r="I5336">
        <f t="shared" si="1163"/>
        <v>2</v>
      </c>
      <c r="J5336">
        <f t="shared" si="1164"/>
        <v>1</v>
      </c>
      <c r="K5336">
        <f t="shared" si="1165"/>
        <v>0</v>
      </c>
      <c r="L5336">
        <f t="shared" si="1166"/>
        <v>0</v>
      </c>
      <c r="M5336" s="19" t="s">
        <v>339</v>
      </c>
      <c r="N5336" s="19">
        <f t="shared" si="1167"/>
        <v>0.17590117938815372</v>
      </c>
      <c r="O5336">
        <f t="shared" si="1168"/>
        <v>23.157726441112263</v>
      </c>
      <c r="P5336">
        <f t="shared" si="1169"/>
        <v>4.0734713929398794</v>
      </c>
      <c r="Q5336" t="str">
        <f>VLOOKUP(A5336,Haul!F:W,18,FALSE)</f>
        <v>144</v>
      </c>
      <c r="R5336">
        <f t="shared" si="1170"/>
        <v>0</v>
      </c>
      <c r="S5336">
        <f t="shared" si="1171"/>
        <v>0</v>
      </c>
      <c r="T5336">
        <f t="shared" si="1172"/>
        <v>23.157726441112263</v>
      </c>
      <c r="U5336">
        <f t="shared" si="1173"/>
        <v>0</v>
      </c>
      <c r="V5336">
        <f t="shared" si="1174"/>
        <v>0</v>
      </c>
      <c r="W5336">
        <f t="shared" si="1175"/>
        <v>4.0734713929398794</v>
      </c>
    </row>
    <row r="5337" spans="1:23">
      <c r="A5337">
        <v>211</v>
      </c>
      <c r="B5337">
        <v>15</v>
      </c>
      <c r="C5337">
        <v>1</v>
      </c>
      <c r="D5337">
        <f>VLOOKUP(A5337,Haul!F:M,8,FALSE)</f>
        <v>4.3182131999999998E-2</v>
      </c>
      <c r="E5337">
        <v>16</v>
      </c>
      <c r="F5337">
        <v>12</v>
      </c>
      <c r="G5337">
        <v>65.900000000000006</v>
      </c>
      <c r="H5337">
        <f t="shared" si="1162"/>
        <v>70</v>
      </c>
      <c r="I5337">
        <f t="shared" si="1163"/>
        <v>2</v>
      </c>
      <c r="J5337">
        <f t="shared" si="1164"/>
        <v>1</v>
      </c>
      <c r="K5337">
        <f t="shared" si="1165"/>
        <v>0</v>
      </c>
      <c r="L5337">
        <f t="shared" si="1166"/>
        <v>0</v>
      </c>
      <c r="M5337" s="19" t="s">
        <v>339</v>
      </c>
      <c r="N5337" s="19">
        <f t="shared" si="1167"/>
        <v>0.16286596140457374</v>
      </c>
      <c r="O5337">
        <f t="shared" si="1168"/>
        <v>23.157726441112263</v>
      </c>
      <c r="P5337">
        <f t="shared" si="1169"/>
        <v>3.7716053807758665</v>
      </c>
      <c r="Q5337" t="str">
        <f>VLOOKUP(A5337,Haul!F:W,18,FALSE)</f>
        <v>144</v>
      </c>
      <c r="R5337">
        <f t="shared" si="1170"/>
        <v>0</v>
      </c>
      <c r="S5337">
        <f t="shared" si="1171"/>
        <v>0</v>
      </c>
      <c r="T5337">
        <f t="shared" si="1172"/>
        <v>23.157726441112263</v>
      </c>
      <c r="U5337">
        <f t="shared" si="1173"/>
        <v>0</v>
      </c>
      <c r="V5337">
        <f t="shared" si="1174"/>
        <v>0</v>
      </c>
      <c r="W5337">
        <f t="shared" si="1175"/>
        <v>3.7716053807758665</v>
      </c>
    </row>
    <row r="5338" spans="1:23">
      <c r="A5338">
        <v>211</v>
      </c>
      <c r="B5338">
        <v>15</v>
      </c>
      <c r="C5338">
        <v>1</v>
      </c>
      <c r="D5338">
        <f>VLOOKUP(A5338,Haul!F:M,8,FALSE)</f>
        <v>4.3182131999999998E-2</v>
      </c>
      <c r="E5338">
        <v>17</v>
      </c>
      <c r="F5338">
        <v>12</v>
      </c>
      <c r="G5338">
        <v>62.86</v>
      </c>
      <c r="H5338">
        <f t="shared" si="1162"/>
        <v>65</v>
      </c>
      <c r="I5338">
        <f t="shared" si="1163"/>
        <v>2</v>
      </c>
      <c r="J5338">
        <f t="shared" si="1164"/>
        <v>1</v>
      </c>
      <c r="K5338">
        <f t="shared" si="1165"/>
        <v>0</v>
      </c>
      <c r="L5338">
        <f t="shared" si="1166"/>
        <v>0</v>
      </c>
      <c r="M5338" s="19" t="s">
        <v>339</v>
      </c>
      <c r="N5338" s="19">
        <f t="shared" si="1167"/>
        <v>0.14282003358056289</v>
      </c>
      <c r="O5338">
        <f t="shared" si="1168"/>
        <v>23.157726441112263</v>
      </c>
      <c r="P5338">
        <f t="shared" si="1169"/>
        <v>3.3073872679691427</v>
      </c>
      <c r="Q5338" t="str">
        <f>VLOOKUP(A5338,Haul!F:W,18,FALSE)</f>
        <v>144</v>
      </c>
      <c r="R5338">
        <f t="shared" si="1170"/>
        <v>0</v>
      </c>
      <c r="S5338">
        <f t="shared" si="1171"/>
        <v>0</v>
      </c>
      <c r="T5338">
        <f t="shared" si="1172"/>
        <v>23.157726441112263</v>
      </c>
      <c r="U5338">
        <f t="shared" si="1173"/>
        <v>0</v>
      </c>
      <c r="V5338">
        <f t="shared" si="1174"/>
        <v>0</v>
      </c>
      <c r="W5338">
        <f t="shared" si="1175"/>
        <v>3.3073872679691427</v>
      </c>
    </row>
    <row r="5339" spans="1:23">
      <c r="A5339">
        <v>211</v>
      </c>
      <c r="B5339">
        <v>15</v>
      </c>
      <c r="C5339">
        <v>1</v>
      </c>
      <c r="D5339">
        <f>VLOOKUP(A5339,Haul!F:M,8,FALSE)</f>
        <v>4.3182131999999998E-2</v>
      </c>
      <c r="E5339">
        <v>18</v>
      </c>
      <c r="F5339">
        <v>12</v>
      </c>
      <c r="G5339">
        <v>53.19</v>
      </c>
      <c r="H5339">
        <f t="shared" si="1162"/>
        <v>55</v>
      </c>
      <c r="I5339">
        <f t="shared" si="1163"/>
        <v>2</v>
      </c>
      <c r="J5339">
        <f t="shared" si="1164"/>
        <v>1</v>
      </c>
      <c r="K5339">
        <f t="shared" si="1165"/>
        <v>0</v>
      </c>
      <c r="L5339">
        <f t="shared" si="1166"/>
        <v>0</v>
      </c>
      <c r="M5339" s="19" t="s">
        <v>339</v>
      </c>
      <c r="N5339" s="19">
        <f t="shared" si="1167"/>
        <v>8.9751805194436596E-2</v>
      </c>
      <c r="O5339">
        <f t="shared" si="1168"/>
        <v>23.157726441112263</v>
      </c>
      <c r="P5339">
        <f t="shared" si="1169"/>
        <v>2.0784477522887612</v>
      </c>
      <c r="Q5339" t="str">
        <f>VLOOKUP(A5339,Haul!F:W,18,FALSE)</f>
        <v>144</v>
      </c>
      <c r="R5339">
        <f t="shared" si="1170"/>
        <v>0</v>
      </c>
      <c r="S5339">
        <f t="shared" si="1171"/>
        <v>0</v>
      </c>
      <c r="T5339">
        <f t="shared" si="1172"/>
        <v>23.157726441112263</v>
      </c>
      <c r="U5339">
        <f t="shared" si="1173"/>
        <v>0</v>
      </c>
      <c r="V5339">
        <f t="shared" si="1174"/>
        <v>0</v>
      </c>
      <c r="W5339">
        <f t="shared" si="1175"/>
        <v>2.0784477522887612</v>
      </c>
    </row>
    <row r="5340" spans="1:23">
      <c r="A5340">
        <v>211</v>
      </c>
      <c r="B5340">
        <v>15</v>
      </c>
      <c r="C5340">
        <v>1</v>
      </c>
      <c r="D5340">
        <f>VLOOKUP(A5340,Haul!F:M,8,FALSE)</f>
        <v>4.3182131999999998E-2</v>
      </c>
      <c r="E5340">
        <v>19</v>
      </c>
      <c r="F5340">
        <v>12</v>
      </c>
      <c r="G5340">
        <v>60.28</v>
      </c>
      <c r="H5340">
        <f t="shared" si="1162"/>
        <v>65</v>
      </c>
      <c r="I5340">
        <f t="shared" si="1163"/>
        <v>2</v>
      </c>
      <c r="J5340">
        <f t="shared" si="1164"/>
        <v>1</v>
      </c>
      <c r="K5340">
        <f t="shared" si="1165"/>
        <v>0</v>
      </c>
      <c r="L5340">
        <f t="shared" si="1166"/>
        <v>0</v>
      </c>
      <c r="M5340" s="19" t="s">
        <v>339</v>
      </c>
      <c r="N5340" s="19">
        <f t="shared" si="1167"/>
        <v>0.12710767646605725</v>
      </c>
      <c r="O5340">
        <f t="shared" si="1168"/>
        <v>23.157726441112263</v>
      </c>
      <c r="P5340">
        <f t="shared" si="1169"/>
        <v>2.9435248001663572</v>
      </c>
      <c r="Q5340" t="str">
        <f>VLOOKUP(A5340,Haul!F:W,18,FALSE)</f>
        <v>144</v>
      </c>
      <c r="R5340">
        <f t="shared" si="1170"/>
        <v>0</v>
      </c>
      <c r="S5340">
        <f t="shared" si="1171"/>
        <v>0</v>
      </c>
      <c r="T5340">
        <f t="shared" si="1172"/>
        <v>23.157726441112263</v>
      </c>
      <c r="U5340">
        <f t="shared" si="1173"/>
        <v>0</v>
      </c>
      <c r="V5340">
        <f t="shared" si="1174"/>
        <v>0</v>
      </c>
      <c r="W5340">
        <f t="shared" si="1175"/>
        <v>2.9435248001663572</v>
      </c>
    </row>
    <row r="5341" spans="1:23">
      <c r="A5341">
        <v>211</v>
      </c>
      <c r="B5341">
        <v>15</v>
      </c>
      <c r="C5341">
        <v>1</v>
      </c>
      <c r="D5341">
        <f>VLOOKUP(A5341,Haul!F:M,8,FALSE)</f>
        <v>4.3182131999999998E-2</v>
      </c>
      <c r="E5341">
        <v>20</v>
      </c>
      <c r="F5341">
        <v>12</v>
      </c>
      <c r="G5341">
        <v>64.5</v>
      </c>
      <c r="H5341">
        <f t="shared" si="1162"/>
        <v>65</v>
      </c>
      <c r="I5341">
        <f t="shared" si="1163"/>
        <v>2</v>
      </c>
      <c r="J5341">
        <f t="shared" si="1164"/>
        <v>1</v>
      </c>
      <c r="K5341">
        <f t="shared" si="1165"/>
        <v>0</v>
      </c>
      <c r="L5341">
        <f t="shared" si="1166"/>
        <v>0</v>
      </c>
      <c r="M5341" s="19" t="s">
        <v>339</v>
      </c>
      <c r="N5341" s="19">
        <f t="shared" si="1167"/>
        <v>0.15342479642435172</v>
      </c>
      <c r="O5341">
        <f t="shared" si="1168"/>
        <v>23.157726441112263</v>
      </c>
      <c r="P5341">
        <f t="shared" si="1169"/>
        <v>3.5529694648784762</v>
      </c>
      <c r="Q5341" t="str">
        <f>VLOOKUP(A5341,Haul!F:W,18,FALSE)</f>
        <v>144</v>
      </c>
      <c r="R5341">
        <f t="shared" si="1170"/>
        <v>0</v>
      </c>
      <c r="S5341">
        <f t="shared" si="1171"/>
        <v>0</v>
      </c>
      <c r="T5341">
        <f t="shared" si="1172"/>
        <v>23.157726441112263</v>
      </c>
      <c r="U5341">
        <f t="shared" si="1173"/>
        <v>0</v>
      </c>
      <c r="V5341">
        <f t="shared" si="1174"/>
        <v>0</v>
      </c>
      <c r="W5341">
        <f t="shared" si="1175"/>
        <v>3.5529694648784762</v>
      </c>
    </row>
    <row r="5342" spans="1:23">
      <c r="A5342">
        <v>211</v>
      </c>
      <c r="B5342">
        <v>15</v>
      </c>
      <c r="C5342">
        <v>1</v>
      </c>
      <c r="D5342">
        <f>VLOOKUP(A5342,Haul!F:M,8,FALSE)</f>
        <v>4.3182131999999998E-2</v>
      </c>
      <c r="E5342">
        <v>21</v>
      </c>
      <c r="F5342">
        <v>12</v>
      </c>
      <c r="G5342">
        <v>64.62</v>
      </c>
      <c r="H5342">
        <f t="shared" si="1162"/>
        <v>65</v>
      </c>
      <c r="I5342">
        <f t="shared" si="1163"/>
        <v>2</v>
      </c>
      <c r="J5342">
        <f t="shared" si="1164"/>
        <v>1</v>
      </c>
      <c r="K5342">
        <f t="shared" si="1165"/>
        <v>0</v>
      </c>
      <c r="L5342">
        <f t="shared" si="1166"/>
        <v>0</v>
      </c>
      <c r="M5342" s="19" t="s">
        <v>339</v>
      </c>
      <c r="N5342" s="19">
        <f t="shared" si="1167"/>
        <v>0.15421992496660428</v>
      </c>
      <c r="O5342">
        <f t="shared" si="1168"/>
        <v>23.157726441112263</v>
      </c>
      <c r="P5342">
        <f t="shared" si="1169"/>
        <v>3.571382834145481</v>
      </c>
      <c r="Q5342" t="str">
        <f>VLOOKUP(A5342,Haul!F:W,18,FALSE)</f>
        <v>144</v>
      </c>
      <c r="R5342">
        <f t="shared" si="1170"/>
        <v>0</v>
      </c>
      <c r="S5342">
        <f t="shared" si="1171"/>
        <v>0</v>
      </c>
      <c r="T5342">
        <f t="shared" si="1172"/>
        <v>23.157726441112263</v>
      </c>
      <c r="U5342">
        <f t="shared" si="1173"/>
        <v>0</v>
      </c>
      <c r="V5342">
        <f t="shared" si="1174"/>
        <v>0</v>
      </c>
      <c r="W5342">
        <f t="shared" si="1175"/>
        <v>3.571382834145481</v>
      </c>
    </row>
    <row r="5343" spans="1:23">
      <c r="A5343">
        <v>211</v>
      </c>
      <c r="B5343">
        <v>15</v>
      </c>
      <c r="C5343">
        <v>1</v>
      </c>
      <c r="D5343">
        <f>VLOOKUP(A5343,Haul!F:M,8,FALSE)</f>
        <v>4.3182131999999998E-2</v>
      </c>
      <c r="E5343">
        <v>22</v>
      </c>
      <c r="F5343">
        <v>12</v>
      </c>
      <c r="G5343">
        <v>60.57</v>
      </c>
      <c r="H5343">
        <f t="shared" si="1162"/>
        <v>65</v>
      </c>
      <c r="I5343">
        <f t="shared" si="1163"/>
        <v>2</v>
      </c>
      <c r="J5343">
        <f t="shared" si="1164"/>
        <v>1</v>
      </c>
      <c r="K5343">
        <f t="shared" si="1165"/>
        <v>0</v>
      </c>
      <c r="L5343">
        <f t="shared" si="1166"/>
        <v>0</v>
      </c>
      <c r="M5343" s="19" t="s">
        <v>339</v>
      </c>
      <c r="N5343" s="19">
        <f t="shared" si="1167"/>
        <v>0.12881555282004539</v>
      </c>
      <c r="O5343">
        <f t="shared" si="1168"/>
        <v>23.157726441112263</v>
      </c>
      <c r="P5343">
        <f t="shared" si="1169"/>
        <v>2.9830753335672586</v>
      </c>
      <c r="Q5343" t="str">
        <f>VLOOKUP(A5343,Haul!F:W,18,FALSE)</f>
        <v>144</v>
      </c>
      <c r="R5343">
        <f t="shared" si="1170"/>
        <v>0</v>
      </c>
      <c r="S5343">
        <f t="shared" si="1171"/>
        <v>0</v>
      </c>
      <c r="T5343">
        <f t="shared" si="1172"/>
        <v>23.157726441112263</v>
      </c>
      <c r="U5343">
        <f t="shared" si="1173"/>
        <v>0</v>
      </c>
      <c r="V5343">
        <f t="shared" si="1174"/>
        <v>0</v>
      </c>
      <c r="W5343">
        <f t="shared" si="1175"/>
        <v>2.9830753335672586</v>
      </c>
    </row>
    <row r="5344" spans="1:23">
      <c r="A5344">
        <v>211</v>
      </c>
      <c r="B5344">
        <v>15</v>
      </c>
      <c r="C5344">
        <v>1</v>
      </c>
      <c r="D5344">
        <f>VLOOKUP(A5344,Haul!F:M,8,FALSE)</f>
        <v>4.3182131999999998E-2</v>
      </c>
      <c r="E5344">
        <v>23</v>
      </c>
      <c r="F5344">
        <v>12</v>
      </c>
      <c r="G5344">
        <v>67.010000000000005</v>
      </c>
      <c r="H5344">
        <f t="shared" si="1162"/>
        <v>70</v>
      </c>
      <c r="I5344">
        <f t="shared" si="1163"/>
        <v>2</v>
      </c>
      <c r="J5344">
        <f t="shared" si="1164"/>
        <v>1</v>
      </c>
      <c r="K5344">
        <f t="shared" si="1165"/>
        <v>0</v>
      </c>
      <c r="L5344">
        <f t="shared" si="1166"/>
        <v>0</v>
      </c>
      <c r="M5344" s="19" t="s">
        <v>339</v>
      </c>
      <c r="N5344" s="19">
        <f t="shared" si="1167"/>
        <v>0.17060991507059117</v>
      </c>
      <c r="O5344">
        <f t="shared" si="1168"/>
        <v>23.157726441112263</v>
      </c>
      <c r="P5344">
        <f t="shared" si="1169"/>
        <v>3.9509377413461468</v>
      </c>
      <c r="Q5344" t="str">
        <f>VLOOKUP(A5344,Haul!F:W,18,FALSE)</f>
        <v>144</v>
      </c>
      <c r="R5344">
        <f t="shared" si="1170"/>
        <v>0</v>
      </c>
      <c r="S5344">
        <f t="shared" si="1171"/>
        <v>0</v>
      </c>
      <c r="T5344">
        <f t="shared" si="1172"/>
        <v>23.157726441112263</v>
      </c>
      <c r="U5344">
        <f t="shared" si="1173"/>
        <v>0</v>
      </c>
      <c r="V5344">
        <f t="shared" si="1174"/>
        <v>0</v>
      </c>
      <c r="W5344">
        <f t="shared" si="1175"/>
        <v>3.9509377413461468</v>
      </c>
    </row>
    <row r="5345" spans="1:23">
      <c r="A5345">
        <v>211</v>
      </c>
      <c r="B5345">
        <v>15</v>
      </c>
      <c r="C5345">
        <v>1</v>
      </c>
      <c r="D5345">
        <f>VLOOKUP(A5345,Haul!F:M,8,FALSE)</f>
        <v>4.3182131999999998E-2</v>
      </c>
      <c r="E5345">
        <v>24</v>
      </c>
      <c r="F5345">
        <v>12</v>
      </c>
      <c r="G5345">
        <v>64.05</v>
      </c>
      <c r="H5345">
        <f t="shared" si="1162"/>
        <v>65</v>
      </c>
      <c r="I5345">
        <f t="shared" si="1163"/>
        <v>2</v>
      </c>
      <c r="J5345">
        <f t="shared" si="1164"/>
        <v>1</v>
      </c>
      <c r="K5345">
        <f t="shared" si="1165"/>
        <v>0</v>
      </c>
      <c r="L5345">
        <f t="shared" si="1166"/>
        <v>0</v>
      </c>
      <c r="M5345" s="19" t="s">
        <v>339</v>
      </c>
      <c r="N5345" s="19">
        <f t="shared" si="1167"/>
        <v>0.15046645919035317</v>
      </c>
      <c r="O5345">
        <f t="shared" si="1168"/>
        <v>23.157726441112263</v>
      </c>
      <c r="P5345">
        <f t="shared" si="1169"/>
        <v>3.4844611004929811</v>
      </c>
      <c r="Q5345" t="str">
        <f>VLOOKUP(A5345,Haul!F:W,18,FALSE)</f>
        <v>144</v>
      </c>
      <c r="R5345">
        <f t="shared" si="1170"/>
        <v>0</v>
      </c>
      <c r="S5345">
        <f t="shared" si="1171"/>
        <v>0</v>
      </c>
      <c r="T5345">
        <f t="shared" si="1172"/>
        <v>23.157726441112263</v>
      </c>
      <c r="U5345">
        <f t="shared" si="1173"/>
        <v>0</v>
      </c>
      <c r="V5345">
        <f t="shared" si="1174"/>
        <v>0</v>
      </c>
      <c r="W5345">
        <f t="shared" si="1175"/>
        <v>3.4844611004929811</v>
      </c>
    </row>
    <row r="5346" spans="1:23">
      <c r="A5346">
        <v>211</v>
      </c>
      <c r="B5346">
        <v>15</v>
      </c>
      <c r="C5346">
        <v>1</v>
      </c>
      <c r="D5346">
        <f>VLOOKUP(A5346,Haul!F:M,8,FALSE)</f>
        <v>4.3182131999999998E-2</v>
      </c>
      <c r="E5346">
        <v>25</v>
      </c>
      <c r="F5346">
        <v>12</v>
      </c>
      <c r="G5346">
        <v>65.39</v>
      </c>
      <c r="H5346">
        <f t="shared" si="1162"/>
        <v>70</v>
      </c>
      <c r="I5346">
        <f t="shared" si="1163"/>
        <v>2</v>
      </c>
      <c r="J5346">
        <f t="shared" si="1164"/>
        <v>1</v>
      </c>
      <c r="K5346">
        <f t="shared" si="1165"/>
        <v>0</v>
      </c>
      <c r="L5346">
        <f t="shared" si="1166"/>
        <v>0</v>
      </c>
      <c r="M5346" s="19" t="s">
        <v>339</v>
      </c>
      <c r="N5346" s="19">
        <f t="shared" si="1167"/>
        <v>0.15938484282739485</v>
      </c>
      <c r="O5346">
        <f t="shared" si="1168"/>
        <v>23.157726441112263</v>
      </c>
      <c r="P5346">
        <f t="shared" si="1169"/>
        <v>3.6909905890564838</v>
      </c>
      <c r="Q5346" t="str">
        <f>VLOOKUP(A5346,Haul!F:W,18,FALSE)</f>
        <v>144</v>
      </c>
      <c r="R5346">
        <f t="shared" si="1170"/>
        <v>0</v>
      </c>
      <c r="S5346">
        <f t="shared" si="1171"/>
        <v>0</v>
      </c>
      <c r="T5346">
        <f t="shared" si="1172"/>
        <v>23.157726441112263</v>
      </c>
      <c r="U5346">
        <f t="shared" si="1173"/>
        <v>0</v>
      </c>
      <c r="V5346">
        <f t="shared" si="1174"/>
        <v>0</v>
      </c>
      <c r="W5346">
        <f t="shared" si="1175"/>
        <v>3.6909905890564838</v>
      </c>
    </row>
    <row r="5347" spans="1:23">
      <c r="A5347">
        <v>211</v>
      </c>
      <c r="B5347">
        <v>15</v>
      </c>
      <c r="C5347">
        <v>1</v>
      </c>
      <c r="D5347">
        <f>VLOOKUP(A5347,Haul!F:M,8,FALSE)</f>
        <v>4.3182131999999998E-2</v>
      </c>
      <c r="E5347">
        <v>26</v>
      </c>
      <c r="F5347">
        <v>12</v>
      </c>
      <c r="G5347">
        <v>69.040000000000006</v>
      </c>
      <c r="H5347">
        <f t="shared" si="1162"/>
        <v>70</v>
      </c>
      <c r="I5347">
        <f t="shared" si="1163"/>
        <v>2</v>
      </c>
      <c r="J5347">
        <f t="shared" si="1164"/>
        <v>1</v>
      </c>
      <c r="K5347">
        <f t="shared" si="1165"/>
        <v>0</v>
      </c>
      <c r="L5347">
        <f t="shared" si="1166"/>
        <v>0</v>
      </c>
      <c r="M5347" s="19" t="s">
        <v>339</v>
      </c>
      <c r="N5347" s="19">
        <f t="shared" si="1167"/>
        <v>0.18537418984467402</v>
      </c>
      <c r="O5347">
        <f t="shared" si="1168"/>
        <v>23.157726441112263</v>
      </c>
      <c r="P5347">
        <f t="shared" si="1169"/>
        <v>4.2928447776657723</v>
      </c>
      <c r="Q5347" t="str">
        <f>VLOOKUP(A5347,Haul!F:W,18,FALSE)</f>
        <v>144</v>
      </c>
      <c r="R5347">
        <f t="shared" si="1170"/>
        <v>0</v>
      </c>
      <c r="S5347">
        <f t="shared" si="1171"/>
        <v>0</v>
      </c>
      <c r="T5347">
        <f t="shared" si="1172"/>
        <v>23.157726441112263</v>
      </c>
      <c r="U5347">
        <f t="shared" si="1173"/>
        <v>0</v>
      </c>
      <c r="V5347">
        <f t="shared" si="1174"/>
        <v>0</v>
      </c>
      <c r="W5347">
        <f t="shared" si="1175"/>
        <v>4.2928447776657723</v>
      </c>
    </row>
    <row r="5348" spans="1:23">
      <c r="A5348">
        <v>211</v>
      </c>
      <c r="B5348">
        <v>15</v>
      </c>
      <c r="C5348">
        <v>1</v>
      </c>
      <c r="D5348">
        <f>VLOOKUP(A5348,Haul!F:M,8,FALSE)</f>
        <v>4.3182131999999998E-2</v>
      </c>
      <c r="E5348">
        <v>27</v>
      </c>
      <c r="F5348">
        <v>12</v>
      </c>
      <c r="G5348">
        <v>63.43</v>
      </c>
      <c r="H5348">
        <f t="shared" si="1162"/>
        <v>65</v>
      </c>
      <c r="I5348">
        <f t="shared" si="1163"/>
        <v>2</v>
      </c>
      <c r="J5348">
        <f t="shared" si="1164"/>
        <v>1</v>
      </c>
      <c r="K5348">
        <f t="shared" si="1165"/>
        <v>0</v>
      </c>
      <c r="L5348">
        <f t="shared" si="1166"/>
        <v>0</v>
      </c>
      <c r="M5348" s="19" t="s">
        <v>339</v>
      </c>
      <c r="N5348" s="19">
        <f t="shared" si="1167"/>
        <v>0.14645074378700704</v>
      </c>
      <c r="O5348">
        <f t="shared" si="1168"/>
        <v>23.157726441112263</v>
      </c>
      <c r="P5348">
        <f t="shared" si="1169"/>
        <v>3.3914662617169302</v>
      </c>
      <c r="Q5348" t="str">
        <f>VLOOKUP(A5348,Haul!F:W,18,FALSE)</f>
        <v>144</v>
      </c>
      <c r="R5348">
        <f t="shared" si="1170"/>
        <v>0</v>
      </c>
      <c r="S5348">
        <f t="shared" si="1171"/>
        <v>0</v>
      </c>
      <c r="T5348">
        <f t="shared" si="1172"/>
        <v>23.157726441112263</v>
      </c>
      <c r="U5348">
        <f t="shared" si="1173"/>
        <v>0</v>
      </c>
      <c r="V5348">
        <f t="shared" si="1174"/>
        <v>0</v>
      </c>
      <c r="W5348">
        <f t="shared" si="1175"/>
        <v>3.3914662617169302</v>
      </c>
    </row>
    <row r="5349" spans="1:23">
      <c r="A5349">
        <v>211</v>
      </c>
      <c r="B5349">
        <v>15</v>
      </c>
      <c r="C5349">
        <v>1</v>
      </c>
      <c r="D5349">
        <f>VLOOKUP(A5349,Haul!F:M,8,FALSE)</f>
        <v>4.3182131999999998E-2</v>
      </c>
      <c r="E5349">
        <v>28</v>
      </c>
      <c r="F5349">
        <v>12</v>
      </c>
      <c r="G5349">
        <v>59.53</v>
      </c>
      <c r="H5349">
        <f t="shared" si="1162"/>
        <v>60</v>
      </c>
      <c r="I5349">
        <f t="shared" si="1163"/>
        <v>2</v>
      </c>
      <c r="J5349">
        <f t="shared" si="1164"/>
        <v>1</v>
      </c>
      <c r="K5349">
        <f t="shared" si="1165"/>
        <v>0</v>
      </c>
      <c r="L5349">
        <f t="shared" si="1166"/>
        <v>0</v>
      </c>
      <c r="M5349" s="19" t="s">
        <v>339</v>
      </c>
      <c r="N5349" s="19">
        <f t="shared" si="1167"/>
        <v>0.12275819064912842</v>
      </c>
      <c r="O5349">
        <f t="shared" si="1168"/>
        <v>23.157726441112263</v>
      </c>
      <c r="P5349">
        <f t="shared" si="1169"/>
        <v>2.8428005974584214</v>
      </c>
      <c r="Q5349" t="str">
        <f>VLOOKUP(A5349,Haul!F:W,18,FALSE)</f>
        <v>144</v>
      </c>
      <c r="R5349">
        <f t="shared" si="1170"/>
        <v>0</v>
      </c>
      <c r="S5349">
        <f t="shared" si="1171"/>
        <v>0</v>
      </c>
      <c r="T5349">
        <f t="shared" si="1172"/>
        <v>23.157726441112263</v>
      </c>
      <c r="U5349">
        <f t="shared" si="1173"/>
        <v>0</v>
      </c>
      <c r="V5349">
        <f t="shared" si="1174"/>
        <v>0</v>
      </c>
      <c r="W5349">
        <f t="shared" si="1175"/>
        <v>2.8428005974584214</v>
      </c>
    </row>
    <row r="5350" spans="1:23">
      <c r="A5350">
        <v>211</v>
      </c>
      <c r="B5350">
        <v>15</v>
      </c>
      <c r="C5350">
        <v>1</v>
      </c>
      <c r="D5350">
        <f>VLOOKUP(A5350,Haul!F:M,8,FALSE)</f>
        <v>4.3182131999999998E-2</v>
      </c>
      <c r="E5350">
        <v>29</v>
      </c>
      <c r="F5350">
        <v>12</v>
      </c>
      <c r="G5350">
        <v>63.37</v>
      </c>
      <c r="H5350">
        <f t="shared" si="1162"/>
        <v>65</v>
      </c>
      <c r="I5350">
        <f t="shared" si="1163"/>
        <v>2</v>
      </c>
      <c r="J5350">
        <f t="shared" si="1164"/>
        <v>1</v>
      </c>
      <c r="K5350">
        <f t="shared" si="1165"/>
        <v>0</v>
      </c>
      <c r="L5350">
        <f t="shared" si="1166"/>
        <v>0</v>
      </c>
      <c r="M5350" s="19" t="s">
        <v>339</v>
      </c>
      <c r="N5350" s="19">
        <f t="shared" si="1167"/>
        <v>0.14606581249323813</v>
      </c>
      <c r="O5350">
        <f t="shared" si="1168"/>
        <v>23.157726441112263</v>
      </c>
      <c r="P5350">
        <f t="shared" si="1169"/>
        <v>3.3825521281172066</v>
      </c>
      <c r="Q5350" t="str">
        <f>VLOOKUP(A5350,Haul!F:W,18,FALSE)</f>
        <v>144</v>
      </c>
      <c r="R5350">
        <f t="shared" si="1170"/>
        <v>0</v>
      </c>
      <c r="S5350">
        <f t="shared" si="1171"/>
        <v>0</v>
      </c>
      <c r="T5350">
        <f t="shared" si="1172"/>
        <v>23.157726441112263</v>
      </c>
      <c r="U5350">
        <f t="shared" si="1173"/>
        <v>0</v>
      </c>
      <c r="V5350">
        <f t="shared" si="1174"/>
        <v>0</v>
      </c>
      <c r="W5350">
        <f t="shared" si="1175"/>
        <v>3.3825521281172066</v>
      </c>
    </row>
    <row r="5351" spans="1:23">
      <c r="A5351">
        <v>211</v>
      </c>
      <c r="B5351">
        <v>15</v>
      </c>
      <c r="C5351">
        <v>1</v>
      </c>
      <c r="D5351">
        <f>VLOOKUP(A5351,Haul!F:M,8,FALSE)</f>
        <v>4.3182131999999998E-2</v>
      </c>
      <c r="E5351">
        <v>30</v>
      </c>
      <c r="F5351">
        <v>12</v>
      </c>
      <c r="G5351">
        <v>64.790000000000006</v>
      </c>
      <c r="H5351">
        <f t="shared" si="1162"/>
        <v>65</v>
      </c>
      <c r="I5351">
        <f t="shared" si="1163"/>
        <v>2</v>
      </c>
      <c r="J5351">
        <f t="shared" si="1164"/>
        <v>1</v>
      </c>
      <c r="K5351">
        <f t="shared" si="1165"/>
        <v>0</v>
      </c>
      <c r="L5351">
        <f t="shared" si="1166"/>
        <v>0</v>
      </c>
      <c r="M5351" s="19" t="s">
        <v>339</v>
      </c>
      <c r="N5351" s="19">
        <f t="shared" si="1167"/>
        <v>0.15535086706095408</v>
      </c>
      <c r="O5351">
        <f t="shared" si="1168"/>
        <v>23.157726441112263</v>
      </c>
      <c r="P5351">
        <f t="shared" si="1169"/>
        <v>3.5975728817871726</v>
      </c>
      <c r="Q5351" t="str">
        <f>VLOOKUP(A5351,Haul!F:W,18,FALSE)</f>
        <v>144</v>
      </c>
      <c r="R5351">
        <f t="shared" si="1170"/>
        <v>0</v>
      </c>
      <c r="S5351">
        <f t="shared" si="1171"/>
        <v>0</v>
      </c>
      <c r="T5351">
        <f t="shared" si="1172"/>
        <v>23.157726441112263</v>
      </c>
      <c r="U5351">
        <f t="shared" si="1173"/>
        <v>0</v>
      </c>
      <c r="V5351">
        <f t="shared" si="1174"/>
        <v>0</v>
      </c>
      <c r="W5351">
        <f t="shared" si="1175"/>
        <v>3.5975728817871726</v>
      </c>
    </row>
    <row r="5352" spans="1:23">
      <c r="A5352">
        <v>211</v>
      </c>
      <c r="B5352">
        <v>15</v>
      </c>
      <c r="C5352">
        <v>1</v>
      </c>
      <c r="D5352">
        <f>VLOOKUP(A5352,Haul!F:M,8,FALSE)</f>
        <v>4.3182131999999998E-2</v>
      </c>
      <c r="E5352">
        <v>31</v>
      </c>
      <c r="F5352">
        <v>12</v>
      </c>
      <c r="G5352">
        <v>56.4</v>
      </c>
      <c r="H5352">
        <f t="shared" si="1162"/>
        <v>60</v>
      </c>
      <c r="I5352">
        <f t="shared" si="1163"/>
        <v>2</v>
      </c>
      <c r="J5352">
        <f t="shared" si="1164"/>
        <v>1</v>
      </c>
      <c r="K5352">
        <f t="shared" si="1165"/>
        <v>0</v>
      </c>
      <c r="L5352">
        <f t="shared" si="1166"/>
        <v>0</v>
      </c>
      <c r="M5352" s="19" t="s">
        <v>339</v>
      </c>
      <c r="N5352" s="19">
        <f t="shared" si="1167"/>
        <v>0.10563727202783499</v>
      </c>
      <c r="O5352">
        <f t="shared" si="1168"/>
        <v>23.157726441112263</v>
      </c>
      <c r="P5352">
        <f t="shared" si="1169"/>
        <v>2.4463190476059631</v>
      </c>
      <c r="Q5352" t="str">
        <f>VLOOKUP(A5352,Haul!F:W,18,FALSE)</f>
        <v>144</v>
      </c>
      <c r="R5352">
        <f t="shared" si="1170"/>
        <v>0</v>
      </c>
      <c r="S5352">
        <f t="shared" si="1171"/>
        <v>0</v>
      </c>
      <c r="T5352">
        <f t="shared" si="1172"/>
        <v>23.157726441112263</v>
      </c>
      <c r="U5352">
        <f t="shared" si="1173"/>
        <v>0</v>
      </c>
      <c r="V5352">
        <f t="shared" si="1174"/>
        <v>0</v>
      </c>
      <c r="W5352">
        <f t="shared" si="1175"/>
        <v>2.4463190476059631</v>
      </c>
    </row>
    <row r="5353" spans="1:23">
      <c r="A5353">
        <v>211</v>
      </c>
      <c r="B5353">
        <v>15</v>
      </c>
      <c r="C5353">
        <v>1</v>
      </c>
      <c r="D5353">
        <f>VLOOKUP(A5353,Haul!F:M,8,FALSE)</f>
        <v>4.3182131999999998E-2</v>
      </c>
      <c r="E5353">
        <v>32</v>
      </c>
      <c r="F5353">
        <v>12</v>
      </c>
      <c r="G5353">
        <v>69.010000000000005</v>
      </c>
      <c r="H5353">
        <f t="shared" si="1162"/>
        <v>70</v>
      </c>
      <c r="I5353">
        <f t="shared" si="1163"/>
        <v>2</v>
      </c>
      <c r="J5353">
        <f t="shared" si="1164"/>
        <v>1</v>
      </c>
      <c r="K5353">
        <f t="shared" si="1165"/>
        <v>0</v>
      </c>
      <c r="L5353">
        <f t="shared" si="1166"/>
        <v>0</v>
      </c>
      <c r="M5353" s="19" t="s">
        <v>339</v>
      </c>
      <c r="N5353" s="19">
        <f t="shared" si="1167"/>
        <v>0.18515026480320748</v>
      </c>
      <c r="O5353">
        <f t="shared" si="1168"/>
        <v>23.157726441112263</v>
      </c>
      <c r="P5353">
        <f t="shared" si="1169"/>
        <v>4.2876591828121748</v>
      </c>
      <c r="Q5353" t="str">
        <f>VLOOKUP(A5353,Haul!F:W,18,FALSE)</f>
        <v>144</v>
      </c>
      <c r="R5353">
        <f t="shared" si="1170"/>
        <v>0</v>
      </c>
      <c r="S5353">
        <f t="shared" si="1171"/>
        <v>0</v>
      </c>
      <c r="T5353">
        <f t="shared" si="1172"/>
        <v>23.157726441112263</v>
      </c>
      <c r="U5353">
        <f t="shared" si="1173"/>
        <v>0</v>
      </c>
      <c r="V5353">
        <f t="shared" si="1174"/>
        <v>0</v>
      </c>
      <c r="W5353">
        <f t="shared" si="1175"/>
        <v>4.2876591828121748</v>
      </c>
    </row>
    <row r="5354" spans="1:23">
      <c r="A5354">
        <v>211</v>
      </c>
      <c r="B5354">
        <v>15</v>
      </c>
      <c r="C5354">
        <v>1</v>
      </c>
      <c r="D5354">
        <f>VLOOKUP(A5354,Haul!F:M,8,FALSE)</f>
        <v>4.3182131999999998E-2</v>
      </c>
      <c r="E5354">
        <v>33</v>
      </c>
      <c r="F5354">
        <v>12</v>
      </c>
      <c r="G5354">
        <v>58.25</v>
      </c>
      <c r="H5354">
        <f t="shared" si="1162"/>
        <v>60</v>
      </c>
      <c r="I5354">
        <f t="shared" si="1163"/>
        <v>2</v>
      </c>
      <c r="J5354">
        <f t="shared" si="1164"/>
        <v>1</v>
      </c>
      <c r="K5354">
        <f t="shared" si="1165"/>
        <v>0</v>
      </c>
      <c r="L5354">
        <f t="shared" si="1166"/>
        <v>0</v>
      </c>
      <c r="M5354" s="19" t="s">
        <v>339</v>
      </c>
      <c r="N5354" s="19">
        <f t="shared" si="1167"/>
        <v>0.11555745533920046</v>
      </c>
      <c r="O5354">
        <f t="shared" si="1168"/>
        <v>23.157726441112263</v>
      </c>
      <c r="P5354">
        <f t="shared" si="1169"/>
        <v>2.6760479389762519</v>
      </c>
      <c r="Q5354" t="str">
        <f>VLOOKUP(A5354,Haul!F:W,18,FALSE)</f>
        <v>144</v>
      </c>
      <c r="R5354">
        <f t="shared" si="1170"/>
        <v>0</v>
      </c>
      <c r="S5354">
        <f t="shared" si="1171"/>
        <v>0</v>
      </c>
      <c r="T5354">
        <f t="shared" si="1172"/>
        <v>23.157726441112263</v>
      </c>
      <c r="U5354">
        <f t="shared" si="1173"/>
        <v>0</v>
      </c>
      <c r="V5354">
        <f t="shared" si="1174"/>
        <v>0</v>
      </c>
      <c r="W5354">
        <f t="shared" si="1175"/>
        <v>2.6760479389762519</v>
      </c>
    </row>
    <row r="5355" spans="1:23">
      <c r="A5355">
        <v>211</v>
      </c>
      <c r="B5355">
        <v>15</v>
      </c>
      <c r="C5355">
        <v>1</v>
      </c>
      <c r="D5355">
        <f>VLOOKUP(A5355,Haul!F:M,8,FALSE)</f>
        <v>4.3182131999999998E-2</v>
      </c>
      <c r="E5355">
        <v>34</v>
      </c>
      <c r="F5355">
        <v>12</v>
      </c>
      <c r="G5355">
        <v>66.81</v>
      </c>
      <c r="H5355">
        <f t="shared" si="1162"/>
        <v>70</v>
      </c>
      <c r="I5355">
        <f t="shared" si="1163"/>
        <v>2</v>
      </c>
      <c r="J5355">
        <f t="shared" si="1164"/>
        <v>1</v>
      </c>
      <c r="K5355">
        <f t="shared" si="1165"/>
        <v>0</v>
      </c>
      <c r="L5355">
        <f t="shared" si="1166"/>
        <v>0</v>
      </c>
      <c r="M5355" s="19" t="s">
        <v>339</v>
      </c>
      <c r="N5355" s="19">
        <f t="shared" si="1167"/>
        <v>0.16919757031075697</v>
      </c>
      <c r="O5355">
        <f t="shared" si="1168"/>
        <v>23.157726441112263</v>
      </c>
      <c r="P5355">
        <f t="shared" si="1169"/>
        <v>3.9182310477573679</v>
      </c>
      <c r="Q5355" t="str">
        <f>VLOOKUP(A5355,Haul!F:W,18,FALSE)</f>
        <v>144</v>
      </c>
      <c r="R5355">
        <f t="shared" si="1170"/>
        <v>0</v>
      </c>
      <c r="S5355">
        <f t="shared" si="1171"/>
        <v>0</v>
      </c>
      <c r="T5355">
        <f t="shared" si="1172"/>
        <v>23.157726441112263</v>
      </c>
      <c r="U5355">
        <f t="shared" si="1173"/>
        <v>0</v>
      </c>
      <c r="V5355">
        <f t="shared" si="1174"/>
        <v>0</v>
      </c>
      <c r="W5355">
        <f t="shared" si="1175"/>
        <v>3.9182310477573679</v>
      </c>
    </row>
    <row r="5356" spans="1:23">
      <c r="A5356">
        <v>211</v>
      </c>
      <c r="B5356">
        <v>15</v>
      </c>
      <c r="C5356">
        <v>1</v>
      </c>
      <c r="D5356">
        <f>VLOOKUP(A5356,Haul!F:M,8,FALSE)</f>
        <v>4.3182131999999998E-2</v>
      </c>
      <c r="E5356">
        <v>35</v>
      </c>
      <c r="F5356">
        <v>12</v>
      </c>
      <c r="G5356">
        <v>71.33</v>
      </c>
      <c r="H5356">
        <f t="shared" si="1162"/>
        <v>75</v>
      </c>
      <c r="I5356">
        <f t="shared" si="1163"/>
        <v>2</v>
      </c>
      <c r="J5356">
        <f t="shared" si="1164"/>
        <v>1</v>
      </c>
      <c r="K5356">
        <f t="shared" si="1165"/>
        <v>0</v>
      </c>
      <c r="L5356">
        <f t="shared" si="1166"/>
        <v>0</v>
      </c>
      <c r="M5356" s="19" t="s">
        <v>339</v>
      </c>
      <c r="N5356" s="19">
        <f t="shared" si="1167"/>
        <v>0.20298317639175123</v>
      </c>
      <c r="O5356">
        <f t="shared" si="1168"/>
        <v>23.157726441112263</v>
      </c>
      <c r="P5356">
        <f t="shared" si="1169"/>
        <v>4.7006288710282123</v>
      </c>
      <c r="Q5356" t="str">
        <f>VLOOKUP(A5356,Haul!F:W,18,FALSE)</f>
        <v>144</v>
      </c>
      <c r="R5356">
        <f t="shared" si="1170"/>
        <v>0</v>
      </c>
      <c r="S5356">
        <f t="shared" si="1171"/>
        <v>0</v>
      </c>
      <c r="T5356">
        <f t="shared" si="1172"/>
        <v>23.157726441112263</v>
      </c>
      <c r="U5356">
        <f t="shared" si="1173"/>
        <v>0</v>
      </c>
      <c r="V5356">
        <f t="shared" si="1174"/>
        <v>0</v>
      </c>
      <c r="W5356">
        <f t="shared" si="1175"/>
        <v>4.7006288710282123</v>
      </c>
    </row>
    <row r="5357" spans="1:23">
      <c r="A5357">
        <v>211</v>
      </c>
      <c r="B5357">
        <v>15</v>
      </c>
      <c r="C5357">
        <v>1</v>
      </c>
      <c r="D5357">
        <f>VLOOKUP(A5357,Haul!F:M,8,FALSE)</f>
        <v>4.3182131999999998E-2</v>
      </c>
      <c r="E5357">
        <v>36</v>
      </c>
      <c r="F5357">
        <v>12</v>
      </c>
      <c r="G5357">
        <v>65.73</v>
      </c>
      <c r="H5357">
        <f t="shared" si="1162"/>
        <v>70</v>
      </c>
      <c r="I5357">
        <f t="shared" si="1163"/>
        <v>2</v>
      </c>
      <c r="J5357">
        <f t="shared" si="1164"/>
        <v>1</v>
      </c>
      <c r="K5357">
        <f t="shared" si="1165"/>
        <v>0</v>
      </c>
      <c r="L5357">
        <f t="shared" si="1166"/>
        <v>0</v>
      </c>
      <c r="M5357" s="19" t="s">
        <v>339</v>
      </c>
      <c r="N5357" s="19">
        <f t="shared" si="1167"/>
        <v>0.16170023485207161</v>
      </c>
      <c r="O5357">
        <f t="shared" si="1168"/>
        <v>23.157726441112263</v>
      </c>
      <c r="P5357">
        <f t="shared" si="1169"/>
        <v>3.7446098041678813</v>
      </c>
      <c r="Q5357" t="str">
        <f>VLOOKUP(A5357,Haul!F:W,18,FALSE)</f>
        <v>144</v>
      </c>
      <c r="R5357">
        <f t="shared" si="1170"/>
        <v>0</v>
      </c>
      <c r="S5357">
        <f t="shared" si="1171"/>
        <v>0</v>
      </c>
      <c r="T5357">
        <f t="shared" si="1172"/>
        <v>23.157726441112263</v>
      </c>
      <c r="U5357">
        <f t="shared" si="1173"/>
        <v>0</v>
      </c>
      <c r="V5357">
        <f t="shared" si="1174"/>
        <v>0</v>
      </c>
      <c r="W5357">
        <f t="shared" si="1175"/>
        <v>3.7446098041678813</v>
      </c>
    </row>
    <row r="5358" spans="1:23">
      <c r="A5358">
        <v>211</v>
      </c>
      <c r="B5358">
        <v>15</v>
      </c>
      <c r="C5358">
        <v>1</v>
      </c>
      <c r="D5358">
        <f>VLOOKUP(A5358,Haul!F:M,8,FALSE)</f>
        <v>4.3182131999999998E-2</v>
      </c>
      <c r="E5358">
        <v>37</v>
      </c>
      <c r="F5358">
        <v>12</v>
      </c>
      <c r="G5358">
        <v>64.09</v>
      </c>
      <c r="H5358">
        <f t="shared" si="1162"/>
        <v>65</v>
      </c>
      <c r="I5358">
        <f t="shared" si="1163"/>
        <v>2</v>
      </c>
      <c r="J5358">
        <f t="shared" si="1164"/>
        <v>1</v>
      </c>
      <c r="K5358">
        <f t="shared" si="1165"/>
        <v>0</v>
      </c>
      <c r="L5358">
        <f t="shared" si="1166"/>
        <v>0</v>
      </c>
      <c r="M5358" s="19" t="s">
        <v>339</v>
      </c>
      <c r="N5358" s="19">
        <f t="shared" si="1167"/>
        <v>0.1507279298982806</v>
      </c>
      <c r="O5358">
        <f t="shared" si="1168"/>
        <v>23.157726441112263</v>
      </c>
      <c r="P5358">
        <f t="shared" si="1169"/>
        <v>3.4905161676195284</v>
      </c>
      <c r="Q5358" t="str">
        <f>VLOOKUP(A5358,Haul!F:W,18,FALSE)</f>
        <v>144</v>
      </c>
      <c r="R5358">
        <f t="shared" si="1170"/>
        <v>0</v>
      </c>
      <c r="S5358">
        <f t="shared" si="1171"/>
        <v>0</v>
      </c>
      <c r="T5358">
        <f t="shared" si="1172"/>
        <v>23.157726441112263</v>
      </c>
      <c r="U5358">
        <f t="shared" si="1173"/>
        <v>0</v>
      </c>
      <c r="V5358">
        <f t="shared" si="1174"/>
        <v>0</v>
      </c>
      <c r="W5358">
        <f t="shared" si="1175"/>
        <v>3.4905161676195284</v>
      </c>
    </row>
    <row r="5359" spans="1:23">
      <c r="A5359">
        <v>211</v>
      </c>
      <c r="B5359">
        <v>15</v>
      </c>
      <c r="C5359">
        <v>1</v>
      </c>
      <c r="D5359">
        <f>VLOOKUP(A5359,Haul!F:M,8,FALSE)</f>
        <v>4.3182131999999998E-2</v>
      </c>
      <c r="E5359">
        <v>38</v>
      </c>
      <c r="F5359">
        <v>12</v>
      </c>
      <c r="G5359">
        <v>62.64</v>
      </c>
      <c r="H5359">
        <f t="shared" si="1162"/>
        <v>65</v>
      </c>
      <c r="I5359">
        <f t="shared" si="1163"/>
        <v>2</v>
      </c>
      <c r="J5359">
        <f t="shared" si="1164"/>
        <v>1</v>
      </c>
      <c r="K5359">
        <f t="shared" si="1165"/>
        <v>0</v>
      </c>
      <c r="L5359">
        <f t="shared" si="1166"/>
        <v>0</v>
      </c>
      <c r="M5359" s="19" t="s">
        <v>339</v>
      </c>
      <c r="N5359" s="19">
        <f t="shared" si="1167"/>
        <v>0.14143428634215621</v>
      </c>
      <c r="O5359">
        <f t="shared" si="1168"/>
        <v>23.157726441112263</v>
      </c>
      <c r="P5359">
        <f t="shared" si="1169"/>
        <v>3.2752965125055939</v>
      </c>
      <c r="Q5359" t="str">
        <f>VLOOKUP(A5359,Haul!F:W,18,FALSE)</f>
        <v>144</v>
      </c>
      <c r="R5359">
        <f t="shared" si="1170"/>
        <v>0</v>
      </c>
      <c r="S5359">
        <f t="shared" si="1171"/>
        <v>0</v>
      </c>
      <c r="T5359">
        <f t="shared" si="1172"/>
        <v>23.157726441112263</v>
      </c>
      <c r="U5359">
        <f t="shared" si="1173"/>
        <v>0</v>
      </c>
      <c r="V5359">
        <f t="shared" si="1174"/>
        <v>0</v>
      </c>
      <c r="W5359">
        <f t="shared" si="1175"/>
        <v>3.2752965125055939</v>
      </c>
    </row>
    <row r="5360" spans="1:23">
      <c r="A5360">
        <v>211</v>
      </c>
      <c r="B5360">
        <v>15</v>
      </c>
      <c r="C5360">
        <v>1</v>
      </c>
      <c r="D5360">
        <f>VLOOKUP(A5360,Haul!F:M,8,FALSE)</f>
        <v>4.3182131999999998E-2</v>
      </c>
      <c r="E5360">
        <v>39</v>
      </c>
      <c r="F5360">
        <v>12</v>
      </c>
      <c r="G5360">
        <v>61.18</v>
      </c>
      <c r="H5360">
        <f t="shared" si="1162"/>
        <v>65</v>
      </c>
      <c r="I5360">
        <f t="shared" si="1163"/>
        <v>2</v>
      </c>
      <c r="J5360">
        <f t="shared" si="1164"/>
        <v>1</v>
      </c>
      <c r="K5360">
        <f t="shared" si="1165"/>
        <v>0</v>
      </c>
      <c r="L5360">
        <f t="shared" si="1166"/>
        <v>0</v>
      </c>
      <c r="M5360" s="19" t="s">
        <v>339</v>
      </c>
      <c r="N5360" s="19">
        <f t="shared" si="1167"/>
        <v>0.13245578557911919</v>
      </c>
      <c r="O5360">
        <f t="shared" si="1168"/>
        <v>23.157726441112263</v>
      </c>
      <c r="P5360">
        <f t="shared" si="1169"/>
        <v>3.0673748479838649</v>
      </c>
      <c r="Q5360" t="str">
        <f>VLOOKUP(A5360,Haul!F:W,18,FALSE)</f>
        <v>144</v>
      </c>
      <c r="R5360">
        <f t="shared" si="1170"/>
        <v>0</v>
      </c>
      <c r="S5360">
        <f t="shared" si="1171"/>
        <v>0</v>
      </c>
      <c r="T5360">
        <f t="shared" si="1172"/>
        <v>23.157726441112263</v>
      </c>
      <c r="U5360">
        <f t="shared" si="1173"/>
        <v>0</v>
      </c>
      <c r="V5360">
        <f t="shared" si="1174"/>
        <v>0</v>
      </c>
      <c r="W5360">
        <f t="shared" si="1175"/>
        <v>3.0673748479838649</v>
      </c>
    </row>
    <row r="5361" spans="1:23">
      <c r="A5361">
        <v>211</v>
      </c>
      <c r="B5361">
        <v>15</v>
      </c>
      <c r="C5361">
        <v>1</v>
      </c>
      <c r="D5361">
        <f>VLOOKUP(A5361,Haul!F:M,8,FALSE)</f>
        <v>4.3182131999999998E-2</v>
      </c>
      <c r="E5361">
        <v>40</v>
      </c>
      <c r="F5361">
        <v>12</v>
      </c>
      <c r="G5361">
        <v>65.55</v>
      </c>
      <c r="H5361">
        <f t="shared" si="1162"/>
        <v>70</v>
      </c>
      <c r="I5361">
        <f t="shared" si="1163"/>
        <v>2</v>
      </c>
      <c r="J5361">
        <f t="shared" si="1164"/>
        <v>1</v>
      </c>
      <c r="K5361">
        <f t="shared" si="1165"/>
        <v>0</v>
      </c>
      <c r="L5361">
        <f t="shared" si="1166"/>
        <v>0</v>
      </c>
      <c r="M5361" s="19" t="s">
        <v>339</v>
      </c>
      <c r="N5361" s="19">
        <f t="shared" si="1167"/>
        <v>0.16047177519147462</v>
      </c>
      <c r="O5361">
        <f t="shared" si="1168"/>
        <v>23.157726441112263</v>
      </c>
      <c r="P5361">
        <f t="shared" si="1169"/>
        <v>3.7161614714038347</v>
      </c>
      <c r="Q5361" t="str">
        <f>VLOOKUP(A5361,Haul!F:W,18,FALSE)</f>
        <v>144</v>
      </c>
      <c r="R5361">
        <f t="shared" si="1170"/>
        <v>0</v>
      </c>
      <c r="S5361">
        <f t="shared" si="1171"/>
        <v>0</v>
      </c>
      <c r="T5361">
        <f t="shared" si="1172"/>
        <v>23.157726441112263</v>
      </c>
      <c r="U5361">
        <f t="shared" si="1173"/>
        <v>0</v>
      </c>
      <c r="V5361">
        <f t="shared" si="1174"/>
        <v>0</v>
      </c>
      <c r="W5361">
        <f t="shared" si="1175"/>
        <v>3.7161614714038347</v>
      </c>
    </row>
    <row r="5362" spans="1:23">
      <c r="A5362">
        <v>211</v>
      </c>
      <c r="B5362">
        <v>15</v>
      </c>
      <c r="C5362">
        <v>1</v>
      </c>
      <c r="D5362">
        <f>VLOOKUP(A5362,Haul!F:M,8,FALSE)</f>
        <v>4.3182131999999998E-2</v>
      </c>
      <c r="E5362">
        <v>41</v>
      </c>
      <c r="F5362">
        <v>12</v>
      </c>
      <c r="G5362">
        <v>66.36</v>
      </c>
      <c r="H5362">
        <f t="shared" si="1162"/>
        <v>70</v>
      </c>
      <c r="I5362">
        <f t="shared" si="1163"/>
        <v>2</v>
      </c>
      <c r="J5362">
        <f t="shared" si="1164"/>
        <v>1</v>
      </c>
      <c r="K5362">
        <f t="shared" si="1165"/>
        <v>0</v>
      </c>
      <c r="L5362">
        <f t="shared" si="1166"/>
        <v>0</v>
      </c>
      <c r="M5362" s="19" t="s">
        <v>339</v>
      </c>
      <c r="N5362" s="19">
        <f t="shared" si="1167"/>
        <v>0.16604722603272765</v>
      </c>
      <c r="O5362">
        <f t="shared" si="1168"/>
        <v>23.157726441112263</v>
      </c>
      <c r="P5362">
        <f t="shared" si="1169"/>
        <v>3.8452762367714417</v>
      </c>
      <c r="Q5362" t="str">
        <f>VLOOKUP(A5362,Haul!F:W,18,FALSE)</f>
        <v>144</v>
      </c>
      <c r="R5362">
        <f t="shared" si="1170"/>
        <v>0</v>
      </c>
      <c r="S5362">
        <f t="shared" si="1171"/>
        <v>0</v>
      </c>
      <c r="T5362">
        <f t="shared" si="1172"/>
        <v>23.157726441112263</v>
      </c>
      <c r="U5362">
        <f t="shared" si="1173"/>
        <v>0</v>
      </c>
      <c r="V5362">
        <f t="shared" si="1174"/>
        <v>0</v>
      </c>
      <c r="W5362">
        <f t="shared" si="1175"/>
        <v>3.8452762367714417</v>
      </c>
    </row>
    <row r="5363" spans="1:23">
      <c r="A5363">
        <v>211</v>
      </c>
      <c r="B5363">
        <v>15</v>
      </c>
      <c r="C5363">
        <v>1</v>
      </c>
      <c r="D5363">
        <f>VLOOKUP(A5363,Haul!F:M,8,FALSE)</f>
        <v>4.3182131999999998E-2</v>
      </c>
      <c r="E5363">
        <v>42</v>
      </c>
      <c r="F5363">
        <v>12</v>
      </c>
      <c r="G5363">
        <v>70.37</v>
      </c>
      <c r="H5363">
        <f t="shared" si="1162"/>
        <v>75</v>
      </c>
      <c r="I5363">
        <f t="shared" si="1163"/>
        <v>2</v>
      </c>
      <c r="J5363">
        <f t="shared" si="1164"/>
        <v>1</v>
      </c>
      <c r="K5363">
        <f t="shared" si="1165"/>
        <v>0</v>
      </c>
      <c r="L5363">
        <f t="shared" si="1166"/>
        <v>0</v>
      </c>
      <c r="M5363" s="19" t="s">
        <v>339</v>
      </c>
      <c r="N5363" s="19">
        <f t="shared" si="1167"/>
        <v>0.19547659646123566</v>
      </c>
      <c r="O5363">
        <f t="shared" si="1168"/>
        <v>23.157726441112263</v>
      </c>
      <c r="P5363">
        <f t="shared" si="1169"/>
        <v>4.5267935464889888</v>
      </c>
      <c r="Q5363" t="str">
        <f>VLOOKUP(A5363,Haul!F:W,18,FALSE)</f>
        <v>144</v>
      </c>
      <c r="R5363">
        <f t="shared" si="1170"/>
        <v>0</v>
      </c>
      <c r="S5363">
        <f t="shared" si="1171"/>
        <v>0</v>
      </c>
      <c r="T5363">
        <f t="shared" si="1172"/>
        <v>23.157726441112263</v>
      </c>
      <c r="U5363">
        <f t="shared" si="1173"/>
        <v>0</v>
      </c>
      <c r="V5363">
        <f t="shared" si="1174"/>
        <v>0</v>
      </c>
      <c r="W5363">
        <f t="shared" si="1175"/>
        <v>4.5267935464889888</v>
      </c>
    </row>
    <row r="5364" spans="1:23">
      <c r="A5364">
        <v>211</v>
      </c>
      <c r="B5364">
        <v>15</v>
      </c>
      <c r="C5364">
        <v>1</v>
      </c>
      <c r="D5364">
        <f>VLOOKUP(A5364,Haul!F:M,8,FALSE)</f>
        <v>4.3182131999999998E-2</v>
      </c>
      <c r="E5364">
        <v>43</v>
      </c>
      <c r="F5364">
        <v>12</v>
      </c>
      <c r="G5364">
        <v>63.79</v>
      </c>
      <c r="H5364">
        <f t="shared" si="1162"/>
        <v>65</v>
      </c>
      <c r="I5364">
        <f t="shared" si="1163"/>
        <v>2</v>
      </c>
      <c r="J5364">
        <f t="shared" si="1164"/>
        <v>1</v>
      </c>
      <c r="K5364">
        <f t="shared" si="1165"/>
        <v>0</v>
      </c>
      <c r="L5364">
        <f t="shared" si="1166"/>
        <v>0</v>
      </c>
      <c r="M5364" s="19" t="s">
        <v>339</v>
      </c>
      <c r="N5364" s="19">
        <f t="shared" si="1167"/>
        <v>0.14877397810682397</v>
      </c>
      <c r="O5364">
        <f t="shared" si="1168"/>
        <v>23.157726441112263</v>
      </c>
      <c r="P5364">
        <f t="shared" si="1169"/>
        <v>3.4452670865538546</v>
      </c>
      <c r="Q5364" t="str">
        <f>VLOOKUP(A5364,Haul!F:W,18,FALSE)</f>
        <v>144</v>
      </c>
      <c r="R5364">
        <f t="shared" si="1170"/>
        <v>0</v>
      </c>
      <c r="S5364">
        <f t="shared" si="1171"/>
        <v>0</v>
      </c>
      <c r="T5364">
        <f t="shared" si="1172"/>
        <v>23.157726441112263</v>
      </c>
      <c r="U5364">
        <f t="shared" si="1173"/>
        <v>0</v>
      </c>
      <c r="V5364">
        <f t="shared" si="1174"/>
        <v>0</v>
      </c>
      <c r="W5364">
        <f t="shared" si="1175"/>
        <v>3.4452670865538546</v>
      </c>
    </row>
    <row r="5365" spans="1:23">
      <c r="A5365">
        <v>211</v>
      </c>
      <c r="B5365">
        <v>15</v>
      </c>
      <c r="C5365">
        <v>1</v>
      </c>
      <c r="D5365">
        <f>VLOOKUP(A5365,Haul!F:M,8,FALSE)</f>
        <v>4.3182131999999998E-2</v>
      </c>
      <c r="E5365">
        <v>44</v>
      </c>
      <c r="F5365">
        <v>12</v>
      </c>
      <c r="G5365">
        <v>34.79</v>
      </c>
      <c r="H5365">
        <f t="shared" si="1162"/>
        <v>35</v>
      </c>
      <c r="I5365">
        <f t="shared" si="1163"/>
        <v>2</v>
      </c>
      <c r="J5365">
        <f t="shared" si="1164"/>
        <v>1</v>
      </c>
      <c r="K5365">
        <f t="shared" si="1165"/>
        <v>0</v>
      </c>
      <c r="L5365">
        <f t="shared" si="1166"/>
        <v>0</v>
      </c>
      <c r="M5365" s="19" t="s">
        <v>339</v>
      </c>
      <c r="N5365" s="19">
        <f t="shared" si="1167"/>
        <v>2.75609863274013E-2</v>
      </c>
      <c r="O5365">
        <f t="shared" si="1168"/>
        <v>23.157726441112263</v>
      </c>
      <c r="P5365">
        <f t="shared" si="1169"/>
        <v>0.63824978181719461</v>
      </c>
      <c r="Q5365" t="str">
        <f>VLOOKUP(A5365,Haul!F:W,18,FALSE)</f>
        <v>144</v>
      </c>
      <c r="R5365">
        <f t="shared" si="1170"/>
        <v>0</v>
      </c>
      <c r="S5365">
        <f t="shared" si="1171"/>
        <v>0</v>
      </c>
      <c r="T5365">
        <f t="shared" si="1172"/>
        <v>23.157726441112263</v>
      </c>
      <c r="U5365">
        <f t="shared" si="1173"/>
        <v>0</v>
      </c>
      <c r="V5365">
        <f t="shared" si="1174"/>
        <v>0</v>
      </c>
      <c r="W5365">
        <f t="shared" si="1175"/>
        <v>0.63824978181719461</v>
      </c>
    </row>
    <row r="5366" spans="1:23">
      <c r="A5366">
        <v>211</v>
      </c>
      <c r="B5366">
        <v>15</v>
      </c>
      <c r="C5366">
        <v>1</v>
      </c>
      <c r="D5366">
        <f>VLOOKUP(A5366,Haul!F:M,8,FALSE)</f>
        <v>4.3182131999999998E-2</v>
      </c>
      <c r="E5366">
        <v>45</v>
      </c>
      <c r="F5366">
        <v>12</v>
      </c>
      <c r="G5366">
        <v>63.43</v>
      </c>
      <c r="H5366">
        <f t="shared" si="1162"/>
        <v>65</v>
      </c>
      <c r="I5366">
        <f t="shared" si="1163"/>
        <v>2</v>
      </c>
      <c r="J5366">
        <f t="shared" si="1164"/>
        <v>1</v>
      </c>
      <c r="K5366">
        <f t="shared" si="1165"/>
        <v>0</v>
      </c>
      <c r="L5366">
        <f t="shared" si="1166"/>
        <v>0</v>
      </c>
      <c r="M5366" s="19" t="s">
        <v>339</v>
      </c>
      <c r="N5366" s="19">
        <f t="shared" si="1167"/>
        <v>0.14645074378700704</v>
      </c>
      <c r="O5366">
        <f t="shared" si="1168"/>
        <v>23.157726441112263</v>
      </c>
      <c r="P5366">
        <f t="shared" si="1169"/>
        <v>3.3914662617169302</v>
      </c>
      <c r="Q5366" t="str">
        <f>VLOOKUP(A5366,Haul!F:W,18,FALSE)</f>
        <v>144</v>
      </c>
      <c r="R5366">
        <f t="shared" si="1170"/>
        <v>0</v>
      </c>
      <c r="S5366">
        <f t="shared" si="1171"/>
        <v>0</v>
      </c>
      <c r="T5366">
        <f t="shared" si="1172"/>
        <v>23.157726441112263</v>
      </c>
      <c r="U5366">
        <f t="shared" si="1173"/>
        <v>0</v>
      </c>
      <c r="V5366">
        <f t="shared" si="1174"/>
        <v>0</v>
      </c>
      <c r="W5366">
        <f t="shared" si="1175"/>
        <v>3.3914662617169302</v>
      </c>
    </row>
    <row r="5367" spans="1:23">
      <c r="A5367">
        <v>211</v>
      </c>
      <c r="B5367">
        <v>15</v>
      </c>
      <c r="C5367">
        <v>1</v>
      </c>
      <c r="D5367">
        <f>VLOOKUP(A5367,Haul!F:M,8,FALSE)</f>
        <v>4.3182131999999998E-2</v>
      </c>
      <c r="E5367">
        <v>46</v>
      </c>
      <c r="F5367">
        <v>12</v>
      </c>
      <c r="G5367">
        <v>66.150000000000006</v>
      </c>
      <c r="H5367">
        <f t="shared" si="1162"/>
        <v>70</v>
      </c>
      <c r="I5367">
        <f t="shared" si="1163"/>
        <v>2</v>
      </c>
      <c r="J5367">
        <f t="shared" si="1164"/>
        <v>1</v>
      </c>
      <c r="K5367">
        <f t="shared" si="1165"/>
        <v>0</v>
      </c>
      <c r="L5367">
        <f t="shared" si="1166"/>
        <v>0</v>
      </c>
      <c r="M5367" s="19" t="s">
        <v>339</v>
      </c>
      <c r="N5367" s="19">
        <f t="shared" si="1167"/>
        <v>0.16459002001442719</v>
      </c>
      <c r="O5367">
        <f t="shared" si="1168"/>
        <v>23.157726441112263</v>
      </c>
      <c r="P5367">
        <f t="shared" si="1169"/>
        <v>3.8115306584312969</v>
      </c>
      <c r="Q5367" t="str">
        <f>VLOOKUP(A5367,Haul!F:W,18,FALSE)</f>
        <v>144</v>
      </c>
      <c r="R5367">
        <f t="shared" si="1170"/>
        <v>0</v>
      </c>
      <c r="S5367">
        <f t="shared" si="1171"/>
        <v>0</v>
      </c>
      <c r="T5367">
        <f t="shared" si="1172"/>
        <v>23.157726441112263</v>
      </c>
      <c r="U5367">
        <f t="shared" si="1173"/>
        <v>0</v>
      </c>
      <c r="V5367">
        <f t="shared" si="1174"/>
        <v>0</v>
      </c>
      <c r="W5367">
        <f t="shared" si="1175"/>
        <v>3.8115306584312969</v>
      </c>
    </row>
    <row r="5368" spans="1:23">
      <c r="A5368">
        <v>211</v>
      </c>
      <c r="B5368">
        <v>15</v>
      </c>
      <c r="C5368">
        <v>1</v>
      </c>
      <c r="D5368">
        <f>VLOOKUP(A5368,Haul!F:M,8,FALSE)</f>
        <v>4.3182131999999998E-2</v>
      </c>
      <c r="E5368">
        <v>47</v>
      </c>
      <c r="F5368">
        <v>12</v>
      </c>
      <c r="G5368">
        <v>68.05</v>
      </c>
      <c r="H5368">
        <f t="shared" si="1162"/>
        <v>70</v>
      </c>
      <c r="I5368">
        <f t="shared" si="1163"/>
        <v>2</v>
      </c>
      <c r="J5368">
        <f t="shared" si="1164"/>
        <v>1</v>
      </c>
      <c r="K5368">
        <f t="shared" si="1165"/>
        <v>0</v>
      </c>
      <c r="L5368">
        <f t="shared" si="1166"/>
        <v>0</v>
      </c>
      <c r="M5368" s="19" t="s">
        <v>339</v>
      </c>
      <c r="N5368" s="19">
        <f t="shared" si="1167"/>
        <v>0.17807584652841316</v>
      </c>
      <c r="O5368">
        <f t="shared" si="1168"/>
        <v>23.157726441112263</v>
      </c>
      <c r="P5368">
        <f t="shared" si="1169"/>
        <v>4.1238317396744826</v>
      </c>
      <c r="Q5368" t="str">
        <f>VLOOKUP(A5368,Haul!F:W,18,FALSE)</f>
        <v>144</v>
      </c>
      <c r="R5368">
        <f t="shared" si="1170"/>
        <v>0</v>
      </c>
      <c r="S5368">
        <f t="shared" si="1171"/>
        <v>0</v>
      </c>
      <c r="T5368">
        <f t="shared" si="1172"/>
        <v>23.157726441112263</v>
      </c>
      <c r="U5368">
        <f t="shared" si="1173"/>
        <v>0</v>
      </c>
      <c r="V5368">
        <f t="shared" si="1174"/>
        <v>0</v>
      </c>
      <c r="W5368">
        <f t="shared" si="1175"/>
        <v>4.1238317396744826</v>
      </c>
    </row>
    <row r="5369" spans="1:23">
      <c r="A5369">
        <v>211</v>
      </c>
      <c r="B5369">
        <v>15</v>
      </c>
      <c r="C5369">
        <v>1</v>
      </c>
      <c r="D5369">
        <f>VLOOKUP(A5369,Haul!F:M,8,FALSE)</f>
        <v>4.3182131999999998E-2</v>
      </c>
      <c r="E5369">
        <v>48</v>
      </c>
      <c r="F5369">
        <v>12</v>
      </c>
      <c r="G5369">
        <v>60.99</v>
      </c>
      <c r="H5369">
        <f t="shared" si="1162"/>
        <v>65</v>
      </c>
      <c r="I5369">
        <f t="shared" si="1163"/>
        <v>2</v>
      </c>
      <c r="J5369">
        <f t="shared" si="1164"/>
        <v>1</v>
      </c>
      <c r="K5369">
        <f t="shared" si="1165"/>
        <v>0</v>
      </c>
      <c r="L5369">
        <f t="shared" si="1166"/>
        <v>0</v>
      </c>
      <c r="M5369" s="19" t="s">
        <v>339</v>
      </c>
      <c r="N5369" s="19">
        <f t="shared" si="1167"/>
        <v>0.1313149729864263</v>
      </c>
      <c r="O5369">
        <f t="shared" si="1168"/>
        <v>23.157726441112263</v>
      </c>
      <c r="P5369">
        <f t="shared" si="1169"/>
        <v>3.0409562220417072</v>
      </c>
      <c r="Q5369" t="str">
        <f>VLOOKUP(A5369,Haul!F:W,18,FALSE)</f>
        <v>144</v>
      </c>
      <c r="R5369">
        <f t="shared" si="1170"/>
        <v>0</v>
      </c>
      <c r="S5369">
        <f t="shared" si="1171"/>
        <v>0</v>
      </c>
      <c r="T5369">
        <f t="shared" si="1172"/>
        <v>23.157726441112263</v>
      </c>
      <c r="U5369">
        <f t="shared" si="1173"/>
        <v>0</v>
      </c>
      <c r="V5369">
        <f t="shared" si="1174"/>
        <v>0</v>
      </c>
      <c r="W5369">
        <f t="shared" si="1175"/>
        <v>3.0409562220417072</v>
      </c>
    </row>
    <row r="5370" spans="1:23">
      <c r="A5370">
        <v>211</v>
      </c>
      <c r="B5370">
        <v>15</v>
      </c>
      <c r="C5370">
        <v>1</v>
      </c>
      <c r="D5370">
        <f>VLOOKUP(A5370,Haul!F:M,8,FALSE)</f>
        <v>4.3182131999999998E-2</v>
      </c>
      <c r="E5370">
        <v>49</v>
      </c>
      <c r="F5370">
        <v>12</v>
      </c>
      <c r="G5370">
        <v>57.88</v>
      </c>
      <c r="H5370">
        <f t="shared" si="1162"/>
        <v>60</v>
      </c>
      <c r="I5370">
        <f t="shared" si="1163"/>
        <v>2</v>
      </c>
      <c r="J5370">
        <f t="shared" si="1164"/>
        <v>1</v>
      </c>
      <c r="K5370">
        <f t="shared" si="1165"/>
        <v>0</v>
      </c>
      <c r="L5370">
        <f t="shared" si="1166"/>
        <v>0</v>
      </c>
      <c r="M5370" s="19" t="s">
        <v>339</v>
      </c>
      <c r="N5370" s="19">
        <f t="shared" si="1167"/>
        <v>0.11352769237122244</v>
      </c>
      <c r="O5370">
        <f t="shared" si="1168"/>
        <v>23.157726441112263</v>
      </c>
      <c r="P5370">
        <f t="shared" si="1169"/>
        <v>2.6290432434235171</v>
      </c>
      <c r="Q5370" t="str">
        <f>VLOOKUP(A5370,Haul!F:W,18,FALSE)</f>
        <v>144</v>
      </c>
      <c r="R5370">
        <f t="shared" si="1170"/>
        <v>0</v>
      </c>
      <c r="S5370">
        <f t="shared" si="1171"/>
        <v>0</v>
      </c>
      <c r="T5370">
        <f t="shared" si="1172"/>
        <v>23.157726441112263</v>
      </c>
      <c r="U5370">
        <f t="shared" si="1173"/>
        <v>0</v>
      </c>
      <c r="V5370">
        <f t="shared" si="1174"/>
        <v>0</v>
      </c>
      <c r="W5370">
        <f t="shared" si="1175"/>
        <v>2.6290432434235171</v>
      </c>
    </row>
    <row r="5371" spans="1:23">
      <c r="A5371">
        <v>211</v>
      </c>
      <c r="B5371">
        <v>15</v>
      </c>
      <c r="C5371">
        <v>1</v>
      </c>
      <c r="D5371">
        <f>VLOOKUP(A5371,Haul!F:M,8,FALSE)</f>
        <v>4.3182131999999998E-2</v>
      </c>
      <c r="E5371">
        <v>50</v>
      </c>
      <c r="F5371">
        <v>12</v>
      </c>
      <c r="G5371">
        <v>61.21</v>
      </c>
      <c r="H5371">
        <f t="shared" si="1162"/>
        <v>65</v>
      </c>
      <c r="I5371">
        <f t="shared" si="1163"/>
        <v>2</v>
      </c>
      <c r="J5371">
        <f t="shared" si="1164"/>
        <v>1</v>
      </c>
      <c r="K5371">
        <f t="shared" si="1165"/>
        <v>0</v>
      </c>
      <c r="L5371">
        <f t="shared" si="1166"/>
        <v>0</v>
      </c>
      <c r="M5371" s="19" t="s">
        <v>339</v>
      </c>
      <c r="N5371" s="19">
        <f t="shared" si="1167"/>
        <v>0.13263649189276192</v>
      </c>
      <c r="O5371">
        <f t="shared" si="1168"/>
        <v>23.157726441112263</v>
      </c>
      <c r="P5371">
        <f t="shared" si="1169"/>
        <v>3.0715595953613848</v>
      </c>
      <c r="Q5371" t="str">
        <f>VLOOKUP(A5371,Haul!F:W,18,FALSE)</f>
        <v>144</v>
      </c>
      <c r="R5371">
        <f t="shared" si="1170"/>
        <v>0</v>
      </c>
      <c r="S5371">
        <f t="shared" si="1171"/>
        <v>0</v>
      </c>
      <c r="T5371">
        <f t="shared" si="1172"/>
        <v>23.157726441112263</v>
      </c>
      <c r="U5371">
        <f t="shared" si="1173"/>
        <v>0</v>
      </c>
      <c r="V5371">
        <f t="shared" si="1174"/>
        <v>0</v>
      </c>
      <c r="W5371">
        <f t="shared" si="1175"/>
        <v>3.0715595953613848</v>
      </c>
    </row>
    <row r="5372" spans="1:23">
      <c r="A5372">
        <v>211</v>
      </c>
      <c r="B5372">
        <v>15</v>
      </c>
      <c r="C5372">
        <v>1</v>
      </c>
      <c r="D5372">
        <f>VLOOKUP(A5372,Haul!F:M,8,FALSE)</f>
        <v>4.3182131999999998E-2</v>
      </c>
      <c r="E5372">
        <v>51</v>
      </c>
      <c r="F5372">
        <v>12</v>
      </c>
      <c r="G5372">
        <v>72.73</v>
      </c>
      <c r="H5372">
        <f t="shared" si="1162"/>
        <v>75</v>
      </c>
      <c r="I5372">
        <f t="shared" si="1163"/>
        <v>2</v>
      </c>
      <c r="J5372">
        <f t="shared" si="1164"/>
        <v>1</v>
      </c>
      <c r="K5372">
        <f t="shared" si="1165"/>
        <v>0</v>
      </c>
      <c r="L5372">
        <f t="shared" si="1166"/>
        <v>0</v>
      </c>
      <c r="M5372" s="19" t="s">
        <v>339</v>
      </c>
      <c r="N5372" s="19">
        <f t="shared" si="1167"/>
        <v>0.21425722528885902</v>
      </c>
      <c r="O5372">
        <f t="shared" si="1168"/>
        <v>23.157726441112263</v>
      </c>
      <c r="P5372">
        <f t="shared" si="1169"/>
        <v>4.961710211271158</v>
      </c>
      <c r="Q5372" t="str">
        <f>VLOOKUP(A5372,Haul!F:W,18,FALSE)</f>
        <v>144</v>
      </c>
      <c r="R5372">
        <f t="shared" si="1170"/>
        <v>0</v>
      </c>
      <c r="S5372">
        <f t="shared" si="1171"/>
        <v>0</v>
      </c>
      <c r="T5372">
        <f t="shared" si="1172"/>
        <v>23.157726441112263</v>
      </c>
      <c r="U5372">
        <f t="shared" si="1173"/>
        <v>0</v>
      </c>
      <c r="V5372">
        <f t="shared" si="1174"/>
        <v>0</v>
      </c>
      <c r="W5372">
        <f t="shared" si="1175"/>
        <v>4.961710211271158</v>
      </c>
    </row>
    <row r="5373" spans="1:23">
      <c r="A5373">
        <v>211</v>
      </c>
      <c r="B5373">
        <v>15</v>
      </c>
      <c r="C5373">
        <v>1</v>
      </c>
      <c r="D5373">
        <f>VLOOKUP(A5373,Haul!F:M,8,FALSE)</f>
        <v>4.3182131999999998E-2</v>
      </c>
      <c r="E5373">
        <v>52</v>
      </c>
      <c r="F5373">
        <v>12</v>
      </c>
      <c r="G5373">
        <v>77.86</v>
      </c>
      <c r="H5373">
        <f t="shared" si="1162"/>
        <v>80</v>
      </c>
      <c r="I5373">
        <f t="shared" si="1163"/>
        <v>2</v>
      </c>
      <c r="J5373">
        <f t="shared" si="1164"/>
        <v>1</v>
      </c>
      <c r="K5373">
        <f t="shared" si="1165"/>
        <v>0</v>
      </c>
      <c r="L5373">
        <f t="shared" si="1166"/>
        <v>0</v>
      </c>
      <c r="M5373" s="19" t="s">
        <v>339</v>
      </c>
      <c r="N5373" s="19">
        <f t="shared" si="1167"/>
        <v>0.25897350459784946</v>
      </c>
      <c r="O5373">
        <f t="shared" si="1168"/>
        <v>23.157726441112263</v>
      </c>
      <c r="P5373">
        <f t="shared" si="1169"/>
        <v>5.997237574973127</v>
      </c>
      <c r="Q5373" t="str">
        <f>VLOOKUP(A5373,Haul!F:W,18,FALSE)</f>
        <v>144</v>
      </c>
      <c r="R5373">
        <f t="shared" si="1170"/>
        <v>0</v>
      </c>
      <c r="S5373">
        <f t="shared" si="1171"/>
        <v>0</v>
      </c>
      <c r="T5373">
        <f t="shared" si="1172"/>
        <v>23.157726441112263</v>
      </c>
      <c r="U5373">
        <f t="shared" si="1173"/>
        <v>0</v>
      </c>
      <c r="V5373">
        <f t="shared" si="1174"/>
        <v>0</v>
      </c>
      <c r="W5373">
        <f t="shared" si="1175"/>
        <v>5.997237574973127</v>
      </c>
    </row>
    <row r="5374" spans="1:23">
      <c r="A5374">
        <v>211</v>
      </c>
      <c r="B5374">
        <v>15</v>
      </c>
      <c r="C5374">
        <v>1</v>
      </c>
      <c r="D5374">
        <f>VLOOKUP(A5374,Haul!F:M,8,FALSE)</f>
        <v>4.3182131999999998E-2</v>
      </c>
      <c r="E5374">
        <v>53</v>
      </c>
      <c r="F5374">
        <v>12</v>
      </c>
      <c r="G5374">
        <v>68.5</v>
      </c>
      <c r="H5374">
        <f t="shared" si="1162"/>
        <v>70</v>
      </c>
      <c r="I5374">
        <f t="shared" si="1163"/>
        <v>2</v>
      </c>
      <c r="J5374">
        <f t="shared" si="1164"/>
        <v>1</v>
      </c>
      <c r="K5374">
        <f t="shared" si="1165"/>
        <v>0</v>
      </c>
      <c r="L5374">
        <f t="shared" si="1166"/>
        <v>0</v>
      </c>
      <c r="M5374" s="19" t="s">
        <v>339</v>
      </c>
      <c r="N5374" s="19">
        <f t="shared" si="1167"/>
        <v>0.18137000652372007</v>
      </c>
      <c r="O5374">
        <f t="shared" si="1168"/>
        <v>23.157726441112263</v>
      </c>
      <c r="P5374">
        <f t="shared" si="1169"/>
        <v>4.2001169956990561</v>
      </c>
      <c r="Q5374" t="str">
        <f>VLOOKUP(A5374,Haul!F:W,18,FALSE)</f>
        <v>144</v>
      </c>
      <c r="R5374">
        <f t="shared" si="1170"/>
        <v>0</v>
      </c>
      <c r="S5374">
        <f t="shared" si="1171"/>
        <v>0</v>
      </c>
      <c r="T5374">
        <f t="shared" si="1172"/>
        <v>23.157726441112263</v>
      </c>
      <c r="U5374">
        <f t="shared" si="1173"/>
        <v>0</v>
      </c>
      <c r="V5374">
        <f t="shared" si="1174"/>
        <v>0</v>
      </c>
      <c r="W5374">
        <f t="shared" si="1175"/>
        <v>4.2001169956990561</v>
      </c>
    </row>
    <row r="5375" spans="1:23">
      <c r="A5375">
        <v>211</v>
      </c>
      <c r="B5375">
        <v>15</v>
      </c>
      <c r="C5375">
        <v>1</v>
      </c>
      <c r="D5375">
        <f>VLOOKUP(A5375,Haul!F:M,8,FALSE)</f>
        <v>4.3182131999999998E-2</v>
      </c>
      <c r="E5375">
        <v>54</v>
      </c>
      <c r="F5375">
        <v>12</v>
      </c>
      <c r="G5375">
        <v>57.97</v>
      </c>
      <c r="H5375">
        <f t="shared" si="1162"/>
        <v>60</v>
      </c>
      <c r="I5375">
        <f t="shared" si="1163"/>
        <v>2</v>
      </c>
      <c r="J5375">
        <f t="shared" si="1164"/>
        <v>1</v>
      </c>
      <c r="K5375">
        <f t="shared" si="1165"/>
        <v>0</v>
      </c>
      <c r="L5375">
        <f t="shared" si="1166"/>
        <v>0</v>
      </c>
      <c r="M5375" s="19" t="s">
        <v>339</v>
      </c>
      <c r="N5375" s="19">
        <f t="shared" si="1167"/>
        <v>0.11401929927139191</v>
      </c>
      <c r="O5375">
        <f t="shared" si="1168"/>
        <v>23.157726441112263</v>
      </c>
      <c r="P5375">
        <f t="shared" si="1169"/>
        <v>2.6404277415342046</v>
      </c>
      <c r="Q5375" t="str">
        <f>VLOOKUP(A5375,Haul!F:W,18,FALSE)</f>
        <v>144</v>
      </c>
      <c r="R5375">
        <f t="shared" si="1170"/>
        <v>0</v>
      </c>
      <c r="S5375">
        <f t="shared" si="1171"/>
        <v>0</v>
      </c>
      <c r="T5375">
        <f t="shared" si="1172"/>
        <v>23.157726441112263</v>
      </c>
      <c r="U5375">
        <f t="shared" si="1173"/>
        <v>0</v>
      </c>
      <c r="V5375">
        <f t="shared" si="1174"/>
        <v>0</v>
      </c>
      <c r="W5375">
        <f t="shared" si="1175"/>
        <v>2.6404277415342046</v>
      </c>
    </row>
    <row r="5376" spans="1:23">
      <c r="A5376">
        <v>211</v>
      </c>
      <c r="B5376">
        <v>15</v>
      </c>
      <c r="C5376">
        <v>1</v>
      </c>
      <c r="D5376">
        <f>VLOOKUP(A5376,Haul!F:M,8,FALSE)</f>
        <v>4.3182131999999998E-2</v>
      </c>
      <c r="E5376">
        <v>55</v>
      </c>
      <c r="F5376">
        <v>12</v>
      </c>
      <c r="G5376">
        <v>65.19</v>
      </c>
      <c r="H5376">
        <f t="shared" si="1162"/>
        <v>70</v>
      </c>
      <c r="I5376">
        <f t="shared" si="1163"/>
        <v>2</v>
      </c>
      <c r="J5376">
        <f t="shared" si="1164"/>
        <v>1</v>
      </c>
      <c r="K5376">
        <f t="shared" si="1165"/>
        <v>0</v>
      </c>
      <c r="L5376">
        <f t="shared" si="1166"/>
        <v>0</v>
      </c>
      <c r="M5376" s="19" t="s">
        <v>339</v>
      </c>
      <c r="N5376" s="19">
        <f t="shared" si="1167"/>
        <v>0.15803282279387509</v>
      </c>
      <c r="O5376">
        <f t="shared" si="1168"/>
        <v>23.157726441112263</v>
      </c>
      <c r="P5376">
        <f t="shared" si="1169"/>
        <v>3.6596808789773299</v>
      </c>
      <c r="Q5376" t="str">
        <f>VLOOKUP(A5376,Haul!F:W,18,FALSE)</f>
        <v>144</v>
      </c>
      <c r="R5376">
        <f t="shared" si="1170"/>
        <v>0</v>
      </c>
      <c r="S5376">
        <f t="shared" si="1171"/>
        <v>0</v>
      </c>
      <c r="T5376">
        <f t="shared" si="1172"/>
        <v>23.157726441112263</v>
      </c>
      <c r="U5376">
        <f t="shared" si="1173"/>
        <v>0</v>
      </c>
      <c r="V5376">
        <f t="shared" si="1174"/>
        <v>0</v>
      </c>
      <c r="W5376">
        <f t="shared" si="1175"/>
        <v>3.6596808789773299</v>
      </c>
    </row>
    <row r="5377" spans="1:23">
      <c r="A5377">
        <v>211</v>
      </c>
      <c r="B5377">
        <v>15</v>
      </c>
      <c r="C5377">
        <v>1</v>
      </c>
      <c r="D5377">
        <f>VLOOKUP(A5377,Haul!F:M,8,FALSE)</f>
        <v>4.3182131999999998E-2</v>
      </c>
      <c r="E5377">
        <v>56</v>
      </c>
      <c r="F5377">
        <v>12</v>
      </c>
      <c r="G5377">
        <v>72.5</v>
      </c>
      <c r="H5377">
        <f t="shared" si="1162"/>
        <v>75</v>
      </c>
      <c r="I5377">
        <f t="shared" si="1163"/>
        <v>2</v>
      </c>
      <c r="J5377">
        <f t="shared" si="1164"/>
        <v>1</v>
      </c>
      <c r="K5377">
        <f t="shared" si="1165"/>
        <v>0</v>
      </c>
      <c r="L5377">
        <f t="shared" si="1166"/>
        <v>0</v>
      </c>
      <c r="M5377" s="19" t="s">
        <v>339</v>
      </c>
      <c r="N5377" s="19">
        <f t="shared" si="1167"/>
        <v>0.21237822441852508</v>
      </c>
      <c r="O5377">
        <f t="shared" si="1168"/>
        <v>23.157726441112263</v>
      </c>
      <c r="P5377">
        <f t="shared" si="1169"/>
        <v>4.9181968231333526</v>
      </c>
      <c r="Q5377" t="str">
        <f>VLOOKUP(A5377,Haul!F:W,18,FALSE)</f>
        <v>144</v>
      </c>
      <c r="R5377">
        <f t="shared" si="1170"/>
        <v>0</v>
      </c>
      <c r="S5377">
        <f t="shared" si="1171"/>
        <v>0</v>
      </c>
      <c r="T5377">
        <f t="shared" si="1172"/>
        <v>23.157726441112263</v>
      </c>
      <c r="U5377">
        <f t="shared" si="1173"/>
        <v>0</v>
      </c>
      <c r="V5377">
        <f t="shared" si="1174"/>
        <v>0</v>
      </c>
      <c r="W5377">
        <f t="shared" si="1175"/>
        <v>4.9181968231333526</v>
      </c>
    </row>
    <row r="5378" spans="1:23">
      <c r="A5378">
        <v>211</v>
      </c>
      <c r="B5378">
        <v>15</v>
      </c>
      <c r="C5378">
        <v>1</v>
      </c>
      <c r="D5378">
        <f>VLOOKUP(A5378,Haul!F:M,8,FALSE)</f>
        <v>4.3182131999999998E-2</v>
      </c>
      <c r="E5378">
        <v>57</v>
      </c>
      <c r="F5378">
        <v>12</v>
      </c>
      <c r="G5378">
        <v>68.86</v>
      </c>
      <c r="H5378">
        <f t="shared" si="1162"/>
        <v>70</v>
      </c>
      <c r="I5378">
        <f t="shared" si="1163"/>
        <v>2</v>
      </c>
      <c r="J5378">
        <f t="shared" si="1164"/>
        <v>1</v>
      </c>
      <c r="K5378">
        <f t="shared" si="1165"/>
        <v>0</v>
      </c>
      <c r="L5378">
        <f t="shared" si="1166"/>
        <v>0</v>
      </c>
      <c r="M5378" s="19" t="s">
        <v>339</v>
      </c>
      <c r="N5378" s="19">
        <f t="shared" si="1167"/>
        <v>0.18403323797363752</v>
      </c>
      <c r="O5378">
        <f t="shared" si="1168"/>
        <v>23.157726441112263</v>
      </c>
      <c r="P5378">
        <f t="shared" si="1169"/>
        <v>4.2617913810656107</v>
      </c>
      <c r="Q5378" t="str">
        <f>VLOOKUP(A5378,Haul!F:W,18,FALSE)</f>
        <v>144</v>
      </c>
      <c r="R5378">
        <f t="shared" si="1170"/>
        <v>0</v>
      </c>
      <c r="S5378">
        <f t="shared" si="1171"/>
        <v>0</v>
      </c>
      <c r="T5378">
        <f t="shared" si="1172"/>
        <v>23.157726441112263</v>
      </c>
      <c r="U5378">
        <f t="shared" si="1173"/>
        <v>0</v>
      </c>
      <c r="V5378">
        <f t="shared" si="1174"/>
        <v>0</v>
      </c>
      <c r="W5378">
        <f t="shared" si="1175"/>
        <v>4.2617913810656107</v>
      </c>
    </row>
    <row r="5379" spans="1:23">
      <c r="A5379">
        <v>211</v>
      </c>
      <c r="B5379">
        <v>15</v>
      </c>
      <c r="C5379">
        <v>1</v>
      </c>
      <c r="D5379">
        <f>VLOOKUP(A5379,Haul!F:M,8,FALSE)</f>
        <v>4.3182131999999998E-2</v>
      </c>
      <c r="E5379">
        <v>58</v>
      </c>
      <c r="F5379">
        <v>12</v>
      </c>
      <c r="G5379">
        <v>74.16</v>
      </c>
      <c r="H5379">
        <f t="shared" ref="H5379:H5442" si="1176">ROUNDUP(G5379/5,0)*5</f>
        <v>75</v>
      </c>
      <c r="I5379">
        <f t="shared" ref="I5379:I5442" si="1177">IF(F5379=11, 1,2)</f>
        <v>2</v>
      </c>
      <c r="J5379">
        <f t="shared" ref="J5379:J5442" si="1178">IF(I5379=2,1,0)</f>
        <v>1</v>
      </c>
      <c r="K5379">
        <f t="shared" ref="K5379:K5442" si="1179">1*($I5379=1)*($G5379&gt;=107)</f>
        <v>0</v>
      </c>
      <c r="L5379">
        <f t="shared" ref="L5379:L5442" si="1180">1*($I5379=1)*($G5379&gt;=124)</f>
        <v>0</v>
      </c>
      <c r="M5379" s="19" t="s">
        <v>339</v>
      </c>
      <c r="N5379" s="19">
        <f t="shared" ref="N5379:N5442" si="1181">IF(I5379=1, (0.0002988*G5379^3.135)/1000, (0.001424*G5379^2.781)/1000)</f>
        <v>0.22617884593800736</v>
      </c>
      <c r="O5379">
        <f t="shared" ref="O5379:O5442" si="1182">1/D5379</f>
        <v>23.157726441112263</v>
      </c>
      <c r="P5379">
        <f t="shared" ref="P5379:P5442" si="1183">N5379*O5379</f>
        <v>5.2377878409988501</v>
      </c>
      <c r="Q5379" t="str">
        <f>VLOOKUP(A5379,Haul!F:W,18,FALSE)</f>
        <v>144</v>
      </c>
      <c r="R5379">
        <f t="shared" ref="R5379:R5442" si="1184">K5379*O5379</f>
        <v>0</v>
      </c>
      <c r="S5379">
        <f t="shared" ref="S5379:S5442" si="1185">L5379*O5379</f>
        <v>0</v>
      </c>
      <c r="T5379">
        <f t="shared" ref="T5379:T5442" si="1186">J5379*O5379</f>
        <v>23.157726441112263</v>
      </c>
      <c r="U5379">
        <f t="shared" ref="U5379:U5442" si="1187">N5379*R5379</f>
        <v>0</v>
      </c>
      <c r="V5379">
        <f t="shared" ref="V5379:V5442" si="1188">N5379*S5379</f>
        <v>0</v>
      </c>
      <c r="W5379">
        <f t="shared" ref="W5379:W5442" si="1189">N5379*T5379</f>
        <v>5.2377878409988501</v>
      </c>
    </row>
    <row r="5380" spans="1:23">
      <c r="A5380">
        <v>211</v>
      </c>
      <c r="B5380">
        <v>15</v>
      </c>
      <c r="C5380">
        <v>1</v>
      </c>
      <c r="D5380">
        <f>VLOOKUP(A5380,Haul!F:M,8,FALSE)</f>
        <v>4.3182131999999998E-2</v>
      </c>
      <c r="E5380">
        <v>59</v>
      </c>
      <c r="F5380">
        <v>12</v>
      </c>
      <c r="G5380">
        <v>66.69</v>
      </c>
      <c r="H5380">
        <f t="shared" si="1176"/>
        <v>70</v>
      </c>
      <c r="I5380">
        <f t="shared" si="1177"/>
        <v>2</v>
      </c>
      <c r="J5380">
        <f t="shared" si="1178"/>
        <v>1</v>
      </c>
      <c r="K5380">
        <f t="shared" si="1179"/>
        <v>0</v>
      </c>
      <c r="L5380">
        <f t="shared" si="1180"/>
        <v>0</v>
      </c>
      <c r="M5380" s="19" t="s">
        <v>339</v>
      </c>
      <c r="N5380" s="19">
        <f t="shared" si="1181"/>
        <v>0.16835376934619306</v>
      </c>
      <c r="O5380">
        <f t="shared" si="1182"/>
        <v>23.157726441112263</v>
      </c>
      <c r="P5380">
        <f t="shared" si="1183"/>
        <v>3.8986905358492501</v>
      </c>
      <c r="Q5380" t="str">
        <f>VLOOKUP(A5380,Haul!F:W,18,FALSE)</f>
        <v>144</v>
      </c>
      <c r="R5380">
        <f t="shared" si="1184"/>
        <v>0</v>
      </c>
      <c r="S5380">
        <f t="shared" si="1185"/>
        <v>0</v>
      </c>
      <c r="T5380">
        <f t="shared" si="1186"/>
        <v>23.157726441112263</v>
      </c>
      <c r="U5380">
        <f t="shared" si="1187"/>
        <v>0</v>
      </c>
      <c r="V5380">
        <f t="shared" si="1188"/>
        <v>0</v>
      </c>
      <c r="W5380">
        <f t="shared" si="1189"/>
        <v>3.8986905358492501</v>
      </c>
    </row>
    <row r="5381" spans="1:23">
      <c r="A5381">
        <v>211</v>
      </c>
      <c r="B5381">
        <v>15</v>
      </c>
      <c r="C5381">
        <v>1</v>
      </c>
      <c r="D5381">
        <f>VLOOKUP(A5381,Haul!F:M,8,FALSE)</f>
        <v>4.3182131999999998E-2</v>
      </c>
      <c r="E5381">
        <v>60</v>
      </c>
      <c r="F5381">
        <v>12</v>
      </c>
      <c r="G5381">
        <v>65.83</v>
      </c>
      <c r="H5381">
        <f t="shared" si="1176"/>
        <v>70</v>
      </c>
      <c r="I5381">
        <f t="shared" si="1177"/>
        <v>2</v>
      </c>
      <c r="J5381">
        <f t="shared" si="1178"/>
        <v>1</v>
      </c>
      <c r="K5381">
        <f t="shared" si="1179"/>
        <v>0</v>
      </c>
      <c r="L5381">
        <f t="shared" si="1180"/>
        <v>0</v>
      </c>
      <c r="M5381" s="19" t="s">
        <v>339</v>
      </c>
      <c r="N5381" s="19">
        <f t="shared" si="1181"/>
        <v>0.16238530685163116</v>
      </c>
      <c r="O5381">
        <f t="shared" si="1182"/>
        <v>23.157726441112263</v>
      </c>
      <c r="P5381">
        <f t="shared" si="1183"/>
        <v>3.7604745141261473</v>
      </c>
      <c r="Q5381" t="str">
        <f>VLOOKUP(A5381,Haul!F:W,18,FALSE)</f>
        <v>144</v>
      </c>
      <c r="R5381">
        <f t="shared" si="1184"/>
        <v>0</v>
      </c>
      <c r="S5381">
        <f t="shared" si="1185"/>
        <v>0</v>
      </c>
      <c r="T5381">
        <f t="shared" si="1186"/>
        <v>23.157726441112263</v>
      </c>
      <c r="U5381">
        <f t="shared" si="1187"/>
        <v>0</v>
      </c>
      <c r="V5381">
        <f t="shared" si="1188"/>
        <v>0</v>
      </c>
      <c r="W5381">
        <f t="shared" si="1189"/>
        <v>3.7604745141261473</v>
      </c>
    </row>
    <row r="5382" spans="1:23">
      <c r="A5382">
        <v>211</v>
      </c>
      <c r="B5382">
        <v>15</v>
      </c>
      <c r="C5382">
        <v>1</v>
      </c>
      <c r="D5382">
        <f>VLOOKUP(A5382,Haul!F:M,8,FALSE)</f>
        <v>4.3182131999999998E-2</v>
      </c>
      <c r="E5382">
        <v>61</v>
      </c>
      <c r="F5382">
        <v>12</v>
      </c>
      <c r="G5382">
        <v>65.66</v>
      </c>
      <c r="H5382">
        <f t="shared" si="1176"/>
        <v>70</v>
      </c>
      <c r="I5382">
        <f t="shared" si="1177"/>
        <v>2</v>
      </c>
      <c r="J5382">
        <f t="shared" si="1178"/>
        <v>1</v>
      </c>
      <c r="K5382">
        <f t="shared" si="1179"/>
        <v>0</v>
      </c>
      <c r="L5382">
        <f t="shared" si="1180"/>
        <v>0</v>
      </c>
      <c r="M5382" s="19" t="s">
        <v>339</v>
      </c>
      <c r="N5382" s="19">
        <f t="shared" si="1181"/>
        <v>0.16122178755736793</v>
      </c>
      <c r="O5382">
        <f t="shared" si="1182"/>
        <v>23.157726441112263</v>
      </c>
      <c r="P5382">
        <f t="shared" si="1183"/>
        <v>3.7335300526006434</v>
      </c>
      <c r="Q5382" t="str">
        <f>VLOOKUP(A5382,Haul!F:W,18,FALSE)</f>
        <v>144</v>
      </c>
      <c r="R5382">
        <f t="shared" si="1184"/>
        <v>0</v>
      </c>
      <c r="S5382">
        <f t="shared" si="1185"/>
        <v>0</v>
      </c>
      <c r="T5382">
        <f t="shared" si="1186"/>
        <v>23.157726441112263</v>
      </c>
      <c r="U5382">
        <f t="shared" si="1187"/>
        <v>0</v>
      </c>
      <c r="V5382">
        <f t="shared" si="1188"/>
        <v>0</v>
      </c>
      <c r="W5382">
        <f t="shared" si="1189"/>
        <v>3.7335300526006434</v>
      </c>
    </row>
    <row r="5383" spans="1:23">
      <c r="A5383">
        <v>211</v>
      </c>
      <c r="B5383">
        <v>15</v>
      </c>
      <c r="C5383">
        <v>1</v>
      </c>
      <c r="D5383">
        <f>VLOOKUP(A5383,Haul!F:M,8,FALSE)</f>
        <v>4.3182131999999998E-2</v>
      </c>
      <c r="E5383">
        <v>62</v>
      </c>
      <c r="F5383">
        <v>12</v>
      </c>
      <c r="G5383">
        <v>65.290000000000006</v>
      </c>
      <c r="H5383">
        <f t="shared" si="1176"/>
        <v>70</v>
      </c>
      <c r="I5383">
        <f t="shared" si="1177"/>
        <v>2</v>
      </c>
      <c r="J5383">
        <f t="shared" si="1178"/>
        <v>1</v>
      </c>
      <c r="K5383">
        <f t="shared" si="1179"/>
        <v>0</v>
      </c>
      <c r="L5383">
        <f t="shared" si="1180"/>
        <v>0</v>
      </c>
      <c r="M5383" s="19" t="s">
        <v>339</v>
      </c>
      <c r="N5383" s="19">
        <f t="shared" si="1181"/>
        <v>0.15870791079107222</v>
      </c>
      <c r="O5383">
        <f t="shared" si="1182"/>
        <v>23.157726441112263</v>
      </c>
      <c r="P5383">
        <f t="shared" si="1183"/>
        <v>3.6753143821400993</v>
      </c>
      <c r="Q5383" t="str">
        <f>VLOOKUP(A5383,Haul!F:W,18,FALSE)</f>
        <v>144</v>
      </c>
      <c r="R5383">
        <f t="shared" si="1184"/>
        <v>0</v>
      </c>
      <c r="S5383">
        <f t="shared" si="1185"/>
        <v>0</v>
      </c>
      <c r="T5383">
        <f t="shared" si="1186"/>
        <v>23.157726441112263</v>
      </c>
      <c r="U5383">
        <f t="shared" si="1187"/>
        <v>0</v>
      </c>
      <c r="V5383">
        <f t="shared" si="1188"/>
        <v>0</v>
      </c>
      <c r="W5383">
        <f t="shared" si="1189"/>
        <v>3.6753143821400993</v>
      </c>
    </row>
    <row r="5384" spans="1:23">
      <c r="A5384">
        <v>211</v>
      </c>
      <c r="B5384">
        <v>15</v>
      </c>
      <c r="C5384">
        <v>1</v>
      </c>
      <c r="D5384">
        <f>VLOOKUP(A5384,Haul!F:M,8,FALSE)</f>
        <v>4.3182131999999998E-2</v>
      </c>
      <c r="E5384">
        <v>63</v>
      </c>
      <c r="F5384">
        <v>12</v>
      </c>
      <c r="G5384">
        <v>64</v>
      </c>
      <c r="H5384">
        <f t="shared" si="1176"/>
        <v>65</v>
      </c>
      <c r="I5384">
        <f t="shared" si="1177"/>
        <v>2</v>
      </c>
      <c r="J5384">
        <f t="shared" si="1178"/>
        <v>1</v>
      </c>
      <c r="K5384">
        <f t="shared" si="1179"/>
        <v>0</v>
      </c>
      <c r="L5384">
        <f t="shared" si="1180"/>
        <v>0</v>
      </c>
      <c r="M5384" s="19" t="s">
        <v>339</v>
      </c>
      <c r="N5384" s="19">
        <f t="shared" si="1181"/>
        <v>0.15014002953044464</v>
      </c>
      <c r="O5384">
        <f t="shared" si="1182"/>
        <v>23.157726441112263</v>
      </c>
      <c r="P5384">
        <f t="shared" si="1183"/>
        <v>3.4769017317265538</v>
      </c>
      <c r="Q5384" t="str">
        <f>VLOOKUP(A5384,Haul!F:W,18,FALSE)</f>
        <v>144</v>
      </c>
      <c r="R5384">
        <f t="shared" si="1184"/>
        <v>0</v>
      </c>
      <c r="S5384">
        <f t="shared" si="1185"/>
        <v>0</v>
      </c>
      <c r="T5384">
        <f t="shared" si="1186"/>
        <v>23.157726441112263</v>
      </c>
      <c r="U5384">
        <f t="shared" si="1187"/>
        <v>0</v>
      </c>
      <c r="V5384">
        <f t="shared" si="1188"/>
        <v>0</v>
      </c>
      <c r="W5384">
        <f t="shared" si="1189"/>
        <v>3.4769017317265538</v>
      </c>
    </row>
    <row r="5385" spans="1:23">
      <c r="A5385">
        <v>211</v>
      </c>
      <c r="B5385">
        <v>15</v>
      </c>
      <c r="C5385">
        <v>1</v>
      </c>
      <c r="D5385">
        <f>VLOOKUP(A5385,Haul!F:M,8,FALSE)</f>
        <v>4.3182131999999998E-2</v>
      </c>
      <c r="E5385">
        <v>64</v>
      </c>
      <c r="F5385">
        <v>12</v>
      </c>
      <c r="G5385">
        <v>69.36</v>
      </c>
      <c r="H5385">
        <f t="shared" si="1176"/>
        <v>70</v>
      </c>
      <c r="I5385">
        <f t="shared" si="1177"/>
        <v>2</v>
      </c>
      <c r="J5385">
        <f t="shared" si="1178"/>
        <v>1</v>
      </c>
      <c r="K5385">
        <f t="shared" si="1179"/>
        <v>0</v>
      </c>
      <c r="L5385">
        <f t="shared" si="1180"/>
        <v>0</v>
      </c>
      <c r="M5385" s="19" t="s">
        <v>339</v>
      </c>
      <c r="N5385" s="19">
        <f t="shared" si="1181"/>
        <v>0.18777352241203746</v>
      </c>
      <c r="O5385">
        <f t="shared" si="1182"/>
        <v>23.157726441112263</v>
      </c>
      <c r="P5385">
        <f t="shared" si="1183"/>
        <v>4.3484078649020264</v>
      </c>
      <c r="Q5385" t="str">
        <f>VLOOKUP(A5385,Haul!F:W,18,FALSE)</f>
        <v>144</v>
      </c>
      <c r="R5385">
        <f t="shared" si="1184"/>
        <v>0</v>
      </c>
      <c r="S5385">
        <f t="shared" si="1185"/>
        <v>0</v>
      </c>
      <c r="T5385">
        <f t="shared" si="1186"/>
        <v>23.157726441112263</v>
      </c>
      <c r="U5385">
        <f t="shared" si="1187"/>
        <v>0</v>
      </c>
      <c r="V5385">
        <f t="shared" si="1188"/>
        <v>0</v>
      </c>
      <c r="W5385">
        <f t="shared" si="1189"/>
        <v>4.3484078649020264</v>
      </c>
    </row>
    <row r="5386" spans="1:23">
      <c r="A5386">
        <v>211</v>
      </c>
      <c r="B5386">
        <v>15</v>
      </c>
      <c r="C5386">
        <v>1</v>
      </c>
      <c r="D5386">
        <f>VLOOKUP(A5386,Haul!F:M,8,FALSE)</f>
        <v>4.3182131999999998E-2</v>
      </c>
      <c r="E5386">
        <v>65</v>
      </c>
      <c r="F5386">
        <v>12</v>
      </c>
      <c r="G5386">
        <v>61.97</v>
      </c>
      <c r="H5386">
        <f t="shared" si="1176"/>
        <v>65</v>
      </c>
      <c r="I5386">
        <f t="shared" si="1177"/>
        <v>2</v>
      </c>
      <c r="J5386">
        <f t="shared" si="1178"/>
        <v>1</v>
      </c>
      <c r="K5386">
        <f t="shared" si="1179"/>
        <v>0</v>
      </c>
      <c r="L5386">
        <f t="shared" si="1180"/>
        <v>0</v>
      </c>
      <c r="M5386" s="19" t="s">
        <v>339</v>
      </c>
      <c r="N5386" s="19">
        <f t="shared" si="1181"/>
        <v>0.13726718581935193</v>
      </c>
      <c r="O5386">
        <f t="shared" si="1182"/>
        <v>23.157726441112263</v>
      </c>
      <c r="P5386">
        <f t="shared" si="1183"/>
        <v>3.1787959385458766</v>
      </c>
      <c r="Q5386" t="str">
        <f>VLOOKUP(A5386,Haul!F:W,18,FALSE)</f>
        <v>144</v>
      </c>
      <c r="R5386">
        <f t="shared" si="1184"/>
        <v>0</v>
      </c>
      <c r="S5386">
        <f t="shared" si="1185"/>
        <v>0</v>
      </c>
      <c r="T5386">
        <f t="shared" si="1186"/>
        <v>23.157726441112263</v>
      </c>
      <c r="U5386">
        <f t="shared" si="1187"/>
        <v>0</v>
      </c>
      <c r="V5386">
        <f t="shared" si="1188"/>
        <v>0</v>
      </c>
      <c r="W5386">
        <f t="shared" si="1189"/>
        <v>3.1787959385458766</v>
      </c>
    </row>
    <row r="5387" spans="1:23">
      <c r="A5387">
        <v>211</v>
      </c>
      <c r="B5387">
        <v>15</v>
      </c>
      <c r="C5387">
        <v>1</v>
      </c>
      <c r="D5387">
        <f>VLOOKUP(A5387,Haul!F:M,8,FALSE)</f>
        <v>4.3182131999999998E-2</v>
      </c>
      <c r="E5387">
        <v>66</v>
      </c>
      <c r="F5387">
        <v>12</v>
      </c>
      <c r="G5387">
        <v>46.94</v>
      </c>
      <c r="H5387">
        <f t="shared" si="1176"/>
        <v>50</v>
      </c>
      <c r="I5387">
        <f t="shared" si="1177"/>
        <v>2</v>
      </c>
      <c r="J5387">
        <f t="shared" si="1178"/>
        <v>1</v>
      </c>
      <c r="K5387">
        <f t="shared" si="1179"/>
        <v>0</v>
      </c>
      <c r="L5387">
        <f t="shared" si="1180"/>
        <v>0</v>
      </c>
      <c r="M5387" s="19" t="s">
        <v>339</v>
      </c>
      <c r="N5387" s="19">
        <f t="shared" si="1181"/>
        <v>6.3397379867215636E-2</v>
      </c>
      <c r="O5387">
        <f t="shared" si="1182"/>
        <v>23.157726441112263</v>
      </c>
      <c r="P5387">
        <f t="shared" si="1183"/>
        <v>1.4681391800482577</v>
      </c>
      <c r="Q5387" t="str">
        <f>VLOOKUP(A5387,Haul!F:W,18,FALSE)</f>
        <v>144</v>
      </c>
      <c r="R5387">
        <f t="shared" si="1184"/>
        <v>0</v>
      </c>
      <c r="S5387">
        <f t="shared" si="1185"/>
        <v>0</v>
      </c>
      <c r="T5387">
        <f t="shared" si="1186"/>
        <v>23.157726441112263</v>
      </c>
      <c r="U5387">
        <f t="shared" si="1187"/>
        <v>0</v>
      </c>
      <c r="V5387">
        <f t="shared" si="1188"/>
        <v>0</v>
      </c>
      <c r="W5387">
        <f t="shared" si="1189"/>
        <v>1.4681391800482577</v>
      </c>
    </row>
    <row r="5388" spans="1:23">
      <c r="A5388">
        <v>211</v>
      </c>
      <c r="B5388">
        <v>15</v>
      </c>
      <c r="C5388">
        <v>1</v>
      </c>
      <c r="D5388">
        <f>VLOOKUP(A5388,Haul!F:M,8,FALSE)</f>
        <v>4.3182131999999998E-2</v>
      </c>
      <c r="E5388">
        <v>67</v>
      </c>
      <c r="F5388">
        <v>12</v>
      </c>
      <c r="G5388">
        <v>69.02</v>
      </c>
      <c r="H5388">
        <f t="shared" si="1176"/>
        <v>70</v>
      </c>
      <c r="I5388">
        <f t="shared" si="1177"/>
        <v>2</v>
      </c>
      <c r="J5388">
        <f t="shared" si="1178"/>
        <v>1</v>
      </c>
      <c r="K5388">
        <f t="shared" si="1179"/>
        <v>0</v>
      </c>
      <c r="L5388">
        <f t="shared" si="1180"/>
        <v>0</v>
      </c>
      <c r="M5388" s="19" t="s">
        <v>339</v>
      </c>
      <c r="N5388" s="19">
        <f t="shared" si="1181"/>
        <v>0.1852248872248296</v>
      </c>
      <c r="O5388">
        <f t="shared" si="1182"/>
        <v>23.157726441112263</v>
      </c>
      <c r="P5388">
        <f t="shared" si="1183"/>
        <v>4.2893872684384737</v>
      </c>
      <c r="Q5388" t="str">
        <f>VLOOKUP(A5388,Haul!F:W,18,FALSE)</f>
        <v>144</v>
      </c>
      <c r="R5388">
        <f t="shared" si="1184"/>
        <v>0</v>
      </c>
      <c r="S5388">
        <f t="shared" si="1185"/>
        <v>0</v>
      </c>
      <c r="T5388">
        <f t="shared" si="1186"/>
        <v>23.157726441112263</v>
      </c>
      <c r="U5388">
        <f t="shared" si="1187"/>
        <v>0</v>
      </c>
      <c r="V5388">
        <f t="shared" si="1188"/>
        <v>0</v>
      </c>
      <c r="W5388">
        <f t="shared" si="1189"/>
        <v>4.2893872684384737</v>
      </c>
    </row>
    <row r="5389" spans="1:23">
      <c r="A5389">
        <v>211</v>
      </c>
      <c r="B5389">
        <v>15</v>
      </c>
      <c r="C5389">
        <v>1</v>
      </c>
      <c r="D5389">
        <f>VLOOKUP(A5389,Haul!F:M,8,FALSE)</f>
        <v>4.3182131999999998E-2</v>
      </c>
      <c r="E5389">
        <v>68</v>
      </c>
      <c r="F5389">
        <v>12</v>
      </c>
      <c r="G5389">
        <v>63.08</v>
      </c>
      <c r="H5389">
        <f t="shared" si="1176"/>
        <v>65</v>
      </c>
      <c r="I5389">
        <f t="shared" si="1177"/>
        <v>2</v>
      </c>
      <c r="J5389">
        <f t="shared" si="1178"/>
        <v>1</v>
      </c>
      <c r="K5389">
        <f t="shared" si="1179"/>
        <v>0</v>
      </c>
      <c r="L5389">
        <f t="shared" si="1180"/>
        <v>0</v>
      </c>
      <c r="M5389" s="19" t="s">
        <v>339</v>
      </c>
      <c r="N5389" s="19">
        <f t="shared" si="1181"/>
        <v>0.1442144454599345</v>
      </c>
      <c r="O5389">
        <f t="shared" si="1182"/>
        <v>23.157726441112263</v>
      </c>
      <c r="P5389">
        <f t="shared" si="1183"/>
        <v>3.3396786768178677</v>
      </c>
      <c r="Q5389" t="str">
        <f>VLOOKUP(A5389,Haul!F:W,18,FALSE)</f>
        <v>144</v>
      </c>
      <c r="R5389">
        <f t="shared" si="1184"/>
        <v>0</v>
      </c>
      <c r="S5389">
        <f t="shared" si="1185"/>
        <v>0</v>
      </c>
      <c r="T5389">
        <f t="shared" si="1186"/>
        <v>23.157726441112263</v>
      </c>
      <c r="U5389">
        <f t="shared" si="1187"/>
        <v>0</v>
      </c>
      <c r="V5389">
        <f t="shared" si="1188"/>
        <v>0</v>
      </c>
      <c r="W5389">
        <f t="shared" si="1189"/>
        <v>3.3396786768178677</v>
      </c>
    </row>
    <row r="5390" spans="1:23">
      <c r="A5390">
        <v>211</v>
      </c>
      <c r="B5390">
        <v>15</v>
      </c>
      <c r="C5390">
        <v>1</v>
      </c>
      <c r="D5390">
        <f>VLOOKUP(A5390,Haul!F:M,8,FALSE)</f>
        <v>4.3182131999999998E-2</v>
      </c>
      <c r="E5390">
        <v>69</v>
      </c>
      <c r="F5390">
        <v>12</v>
      </c>
      <c r="G5390">
        <v>66.650000000000006</v>
      </c>
      <c r="H5390">
        <f t="shared" si="1176"/>
        <v>70</v>
      </c>
      <c r="I5390">
        <f t="shared" si="1177"/>
        <v>2</v>
      </c>
      <c r="J5390">
        <f t="shared" si="1178"/>
        <v>1</v>
      </c>
      <c r="K5390">
        <f t="shared" si="1179"/>
        <v>0</v>
      </c>
      <c r="L5390">
        <f t="shared" si="1180"/>
        <v>0</v>
      </c>
      <c r="M5390" s="19" t="s">
        <v>339</v>
      </c>
      <c r="N5390" s="19">
        <f t="shared" si="1181"/>
        <v>0.16807310249705396</v>
      </c>
      <c r="O5390">
        <f t="shared" si="1182"/>
        <v>23.157726441112263</v>
      </c>
      <c r="P5390">
        <f t="shared" si="1183"/>
        <v>3.8921909297357979</v>
      </c>
      <c r="Q5390" t="str">
        <f>VLOOKUP(A5390,Haul!F:W,18,FALSE)</f>
        <v>144</v>
      </c>
      <c r="R5390">
        <f t="shared" si="1184"/>
        <v>0</v>
      </c>
      <c r="S5390">
        <f t="shared" si="1185"/>
        <v>0</v>
      </c>
      <c r="T5390">
        <f t="shared" si="1186"/>
        <v>23.157726441112263</v>
      </c>
      <c r="U5390">
        <f t="shared" si="1187"/>
        <v>0</v>
      </c>
      <c r="V5390">
        <f t="shared" si="1188"/>
        <v>0</v>
      </c>
      <c r="W5390">
        <f t="shared" si="1189"/>
        <v>3.8921909297357979</v>
      </c>
    </row>
    <row r="5391" spans="1:23">
      <c r="A5391">
        <v>211</v>
      </c>
      <c r="B5391">
        <v>15</v>
      </c>
      <c r="C5391">
        <v>1</v>
      </c>
      <c r="D5391">
        <f>VLOOKUP(A5391,Haul!F:M,8,FALSE)</f>
        <v>4.3182131999999998E-2</v>
      </c>
      <c r="E5391">
        <v>70</v>
      </c>
      <c r="F5391">
        <v>12</v>
      </c>
      <c r="G5391">
        <v>66.7</v>
      </c>
      <c r="H5391">
        <f t="shared" si="1176"/>
        <v>70</v>
      </c>
      <c r="I5391">
        <f t="shared" si="1177"/>
        <v>2</v>
      </c>
      <c r="J5391">
        <f t="shared" si="1178"/>
        <v>1</v>
      </c>
      <c r="K5391">
        <f t="shared" si="1179"/>
        <v>0</v>
      </c>
      <c r="L5391">
        <f t="shared" si="1180"/>
        <v>0</v>
      </c>
      <c r="M5391" s="19" t="s">
        <v>339</v>
      </c>
      <c r="N5391" s="19">
        <f t="shared" si="1181"/>
        <v>0.16842398292421606</v>
      </c>
      <c r="O5391">
        <f t="shared" si="1182"/>
        <v>23.157726441112263</v>
      </c>
      <c r="P5391">
        <f t="shared" si="1183"/>
        <v>3.9003165226815586</v>
      </c>
      <c r="Q5391" t="str">
        <f>VLOOKUP(A5391,Haul!F:W,18,FALSE)</f>
        <v>144</v>
      </c>
      <c r="R5391">
        <f t="shared" si="1184"/>
        <v>0</v>
      </c>
      <c r="S5391">
        <f t="shared" si="1185"/>
        <v>0</v>
      </c>
      <c r="T5391">
        <f t="shared" si="1186"/>
        <v>23.157726441112263</v>
      </c>
      <c r="U5391">
        <f t="shared" si="1187"/>
        <v>0</v>
      </c>
      <c r="V5391">
        <f t="shared" si="1188"/>
        <v>0</v>
      </c>
      <c r="W5391">
        <f t="shared" si="1189"/>
        <v>3.9003165226815586</v>
      </c>
    </row>
    <row r="5392" spans="1:23">
      <c r="A5392">
        <v>211</v>
      </c>
      <c r="B5392">
        <v>15</v>
      </c>
      <c r="C5392">
        <v>1</v>
      </c>
      <c r="D5392">
        <f>VLOOKUP(A5392,Haul!F:M,8,FALSE)</f>
        <v>4.3182131999999998E-2</v>
      </c>
      <c r="E5392">
        <v>71</v>
      </c>
      <c r="F5392">
        <v>12</v>
      </c>
      <c r="G5392">
        <v>63.29</v>
      </c>
      <c r="H5392">
        <f t="shared" si="1176"/>
        <v>65</v>
      </c>
      <c r="I5392">
        <f t="shared" si="1177"/>
        <v>2</v>
      </c>
      <c r="J5392">
        <f t="shared" si="1178"/>
        <v>1</v>
      </c>
      <c r="K5392">
        <f t="shared" si="1179"/>
        <v>0</v>
      </c>
      <c r="L5392">
        <f t="shared" si="1180"/>
        <v>0</v>
      </c>
      <c r="M5392" s="19" t="s">
        <v>339</v>
      </c>
      <c r="N5392" s="19">
        <f t="shared" si="1181"/>
        <v>0.14555357955272882</v>
      </c>
      <c r="O5392">
        <f t="shared" si="1182"/>
        <v>23.157726441112263</v>
      </c>
      <c r="P5392">
        <f t="shared" si="1183"/>
        <v>3.3706899778067654</v>
      </c>
      <c r="Q5392" t="str">
        <f>VLOOKUP(A5392,Haul!F:W,18,FALSE)</f>
        <v>144</v>
      </c>
      <c r="R5392">
        <f t="shared" si="1184"/>
        <v>0</v>
      </c>
      <c r="S5392">
        <f t="shared" si="1185"/>
        <v>0</v>
      </c>
      <c r="T5392">
        <f t="shared" si="1186"/>
        <v>23.157726441112263</v>
      </c>
      <c r="U5392">
        <f t="shared" si="1187"/>
        <v>0</v>
      </c>
      <c r="V5392">
        <f t="shared" si="1188"/>
        <v>0</v>
      </c>
      <c r="W5392">
        <f t="shared" si="1189"/>
        <v>3.3706899778067654</v>
      </c>
    </row>
    <row r="5393" spans="1:23">
      <c r="A5393">
        <v>211</v>
      </c>
      <c r="B5393">
        <v>15</v>
      </c>
      <c r="C5393">
        <v>1</v>
      </c>
      <c r="D5393">
        <f>VLOOKUP(A5393,Haul!F:M,8,FALSE)</f>
        <v>4.3182131999999998E-2</v>
      </c>
      <c r="E5393">
        <v>72</v>
      </c>
      <c r="F5393">
        <v>12</v>
      </c>
      <c r="G5393">
        <v>68.959999999999994</v>
      </c>
      <c r="H5393">
        <f t="shared" si="1176"/>
        <v>70</v>
      </c>
      <c r="I5393">
        <f t="shared" si="1177"/>
        <v>2</v>
      </c>
      <c r="J5393">
        <f t="shared" si="1178"/>
        <v>1</v>
      </c>
      <c r="K5393">
        <f t="shared" si="1179"/>
        <v>0</v>
      </c>
      <c r="L5393">
        <f t="shared" si="1180"/>
        <v>0</v>
      </c>
      <c r="M5393" s="19" t="s">
        <v>339</v>
      </c>
      <c r="N5393" s="19">
        <f t="shared" si="1181"/>
        <v>0.18477744149091885</v>
      </c>
      <c r="O5393">
        <f t="shared" si="1182"/>
        <v>23.157726441112263</v>
      </c>
      <c r="P5393">
        <f t="shared" si="1183"/>
        <v>4.2790254425353256</v>
      </c>
      <c r="Q5393" t="str">
        <f>VLOOKUP(A5393,Haul!F:W,18,FALSE)</f>
        <v>144</v>
      </c>
      <c r="R5393">
        <f t="shared" si="1184"/>
        <v>0</v>
      </c>
      <c r="S5393">
        <f t="shared" si="1185"/>
        <v>0</v>
      </c>
      <c r="T5393">
        <f t="shared" si="1186"/>
        <v>23.157726441112263</v>
      </c>
      <c r="U5393">
        <f t="shared" si="1187"/>
        <v>0</v>
      </c>
      <c r="V5393">
        <f t="shared" si="1188"/>
        <v>0</v>
      </c>
      <c r="W5393">
        <f t="shared" si="1189"/>
        <v>4.2790254425353256</v>
      </c>
    </row>
    <row r="5394" spans="1:23">
      <c r="A5394">
        <v>211</v>
      </c>
      <c r="B5394">
        <v>15</v>
      </c>
      <c r="C5394">
        <v>1</v>
      </c>
      <c r="D5394">
        <f>VLOOKUP(A5394,Haul!F:M,8,FALSE)</f>
        <v>4.3182131999999998E-2</v>
      </c>
      <c r="E5394">
        <v>73</v>
      </c>
      <c r="F5394">
        <v>12</v>
      </c>
      <c r="G5394">
        <v>64.349999999999994</v>
      </c>
      <c r="H5394">
        <f t="shared" si="1176"/>
        <v>65</v>
      </c>
      <c r="I5394">
        <f t="shared" si="1177"/>
        <v>2</v>
      </c>
      <c r="J5394">
        <f t="shared" si="1178"/>
        <v>1</v>
      </c>
      <c r="K5394">
        <f t="shared" si="1179"/>
        <v>0</v>
      </c>
      <c r="L5394">
        <f t="shared" si="1180"/>
        <v>0</v>
      </c>
      <c r="M5394" s="19" t="s">
        <v>339</v>
      </c>
      <c r="N5394" s="19">
        <f t="shared" si="1181"/>
        <v>0.1524345841428226</v>
      </c>
      <c r="O5394">
        <f t="shared" si="1182"/>
        <v>23.157726441112263</v>
      </c>
      <c r="P5394">
        <f t="shared" si="1183"/>
        <v>3.5300383997441949</v>
      </c>
      <c r="Q5394" t="str">
        <f>VLOOKUP(A5394,Haul!F:W,18,FALSE)</f>
        <v>144</v>
      </c>
      <c r="R5394">
        <f t="shared" si="1184"/>
        <v>0</v>
      </c>
      <c r="S5394">
        <f t="shared" si="1185"/>
        <v>0</v>
      </c>
      <c r="T5394">
        <f t="shared" si="1186"/>
        <v>23.157726441112263</v>
      </c>
      <c r="U5394">
        <f t="shared" si="1187"/>
        <v>0</v>
      </c>
      <c r="V5394">
        <f t="shared" si="1188"/>
        <v>0</v>
      </c>
      <c r="W5394">
        <f t="shared" si="1189"/>
        <v>3.5300383997441949</v>
      </c>
    </row>
    <row r="5395" spans="1:23">
      <c r="A5395">
        <v>211</v>
      </c>
      <c r="B5395">
        <v>15</v>
      </c>
      <c r="C5395">
        <v>1</v>
      </c>
      <c r="D5395">
        <f>VLOOKUP(A5395,Haul!F:M,8,FALSE)</f>
        <v>4.3182131999999998E-2</v>
      </c>
      <c r="E5395">
        <v>74</v>
      </c>
      <c r="F5395">
        <v>12</v>
      </c>
      <c r="G5395">
        <v>58.62</v>
      </c>
      <c r="H5395">
        <f t="shared" si="1176"/>
        <v>60</v>
      </c>
      <c r="I5395">
        <f t="shared" si="1177"/>
        <v>2</v>
      </c>
      <c r="J5395">
        <f t="shared" si="1178"/>
        <v>1</v>
      </c>
      <c r="K5395">
        <f t="shared" si="1179"/>
        <v>0</v>
      </c>
      <c r="L5395">
        <f t="shared" si="1180"/>
        <v>0</v>
      </c>
      <c r="M5395" s="19" t="s">
        <v>339</v>
      </c>
      <c r="N5395" s="19">
        <f t="shared" si="1181"/>
        <v>0.11761031098077655</v>
      </c>
      <c r="O5395">
        <f t="shared" si="1182"/>
        <v>23.157726441112263</v>
      </c>
      <c r="P5395">
        <f t="shared" si="1183"/>
        <v>2.7235874083469653</v>
      </c>
      <c r="Q5395" t="str">
        <f>VLOOKUP(A5395,Haul!F:W,18,FALSE)</f>
        <v>144</v>
      </c>
      <c r="R5395">
        <f t="shared" si="1184"/>
        <v>0</v>
      </c>
      <c r="S5395">
        <f t="shared" si="1185"/>
        <v>0</v>
      </c>
      <c r="T5395">
        <f t="shared" si="1186"/>
        <v>23.157726441112263</v>
      </c>
      <c r="U5395">
        <f t="shared" si="1187"/>
        <v>0</v>
      </c>
      <c r="V5395">
        <f t="shared" si="1188"/>
        <v>0</v>
      </c>
      <c r="W5395">
        <f t="shared" si="1189"/>
        <v>2.7235874083469653</v>
      </c>
    </row>
    <row r="5396" spans="1:23">
      <c r="A5396">
        <v>211</v>
      </c>
      <c r="B5396">
        <v>15</v>
      </c>
      <c r="C5396">
        <v>1</v>
      </c>
      <c r="D5396">
        <f>VLOOKUP(A5396,Haul!F:M,8,FALSE)</f>
        <v>4.3182131999999998E-2</v>
      </c>
      <c r="E5396">
        <v>75</v>
      </c>
      <c r="F5396">
        <v>12</v>
      </c>
      <c r="G5396">
        <v>76.239999999999995</v>
      </c>
      <c r="H5396">
        <f t="shared" si="1176"/>
        <v>80</v>
      </c>
      <c r="I5396">
        <f t="shared" si="1177"/>
        <v>2</v>
      </c>
      <c r="J5396">
        <f t="shared" si="1178"/>
        <v>1</v>
      </c>
      <c r="K5396">
        <f t="shared" si="1179"/>
        <v>0</v>
      </c>
      <c r="L5396">
        <f t="shared" si="1180"/>
        <v>0</v>
      </c>
      <c r="M5396" s="19" t="s">
        <v>339</v>
      </c>
      <c r="N5396" s="19">
        <f t="shared" si="1181"/>
        <v>0.24426463842072277</v>
      </c>
      <c r="O5396">
        <f t="shared" si="1182"/>
        <v>23.157726441112263</v>
      </c>
      <c r="P5396">
        <f t="shared" si="1183"/>
        <v>5.656613675784298</v>
      </c>
      <c r="Q5396" t="str">
        <f>VLOOKUP(A5396,Haul!F:W,18,FALSE)</f>
        <v>144</v>
      </c>
      <c r="R5396">
        <f t="shared" si="1184"/>
        <v>0</v>
      </c>
      <c r="S5396">
        <f t="shared" si="1185"/>
        <v>0</v>
      </c>
      <c r="T5396">
        <f t="shared" si="1186"/>
        <v>23.157726441112263</v>
      </c>
      <c r="U5396">
        <f t="shared" si="1187"/>
        <v>0</v>
      </c>
      <c r="V5396">
        <f t="shared" si="1188"/>
        <v>0</v>
      </c>
      <c r="W5396">
        <f t="shared" si="1189"/>
        <v>5.656613675784298</v>
      </c>
    </row>
    <row r="5397" spans="1:23">
      <c r="A5397">
        <v>211</v>
      </c>
      <c r="B5397">
        <v>15</v>
      </c>
      <c r="C5397">
        <v>1</v>
      </c>
      <c r="D5397">
        <f>VLOOKUP(A5397,Haul!F:M,8,FALSE)</f>
        <v>4.3182131999999998E-2</v>
      </c>
      <c r="E5397">
        <v>76</v>
      </c>
      <c r="F5397">
        <v>12</v>
      </c>
      <c r="G5397">
        <v>58.79</v>
      </c>
      <c r="H5397">
        <f t="shared" si="1176"/>
        <v>60</v>
      </c>
      <c r="I5397">
        <f t="shared" si="1177"/>
        <v>2</v>
      </c>
      <c r="J5397">
        <f t="shared" si="1178"/>
        <v>1</v>
      </c>
      <c r="K5397">
        <f t="shared" si="1179"/>
        <v>0</v>
      </c>
      <c r="L5397">
        <f t="shared" si="1180"/>
        <v>0</v>
      </c>
      <c r="M5397" s="19" t="s">
        <v>339</v>
      </c>
      <c r="N5397" s="19">
        <f t="shared" si="1181"/>
        <v>0.11856128893722287</v>
      </c>
      <c r="O5397">
        <f t="shared" si="1182"/>
        <v>23.157726441112263</v>
      </c>
      <c r="P5397">
        <f t="shared" si="1183"/>
        <v>2.7456098957138768</v>
      </c>
      <c r="Q5397" t="str">
        <f>VLOOKUP(A5397,Haul!F:W,18,FALSE)</f>
        <v>144</v>
      </c>
      <c r="R5397">
        <f t="shared" si="1184"/>
        <v>0</v>
      </c>
      <c r="S5397">
        <f t="shared" si="1185"/>
        <v>0</v>
      </c>
      <c r="T5397">
        <f t="shared" si="1186"/>
        <v>23.157726441112263</v>
      </c>
      <c r="U5397">
        <f t="shared" si="1187"/>
        <v>0</v>
      </c>
      <c r="V5397">
        <f t="shared" si="1188"/>
        <v>0</v>
      </c>
      <c r="W5397">
        <f t="shared" si="1189"/>
        <v>2.7456098957138768</v>
      </c>
    </row>
    <row r="5398" spans="1:23">
      <c r="A5398">
        <v>211</v>
      </c>
      <c r="B5398">
        <v>15</v>
      </c>
      <c r="C5398">
        <v>1</v>
      </c>
      <c r="D5398">
        <f>VLOOKUP(A5398,Haul!F:M,8,FALSE)</f>
        <v>4.3182131999999998E-2</v>
      </c>
      <c r="E5398">
        <v>77</v>
      </c>
      <c r="F5398">
        <v>12</v>
      </c>
      <c r="G5398">
        <v>61.79</v>
      </c>
      <c r="H5398">
        <f t="shared" si="1176"/>
        <v>65</v>
      </c>
      <c r="I5398">
        <f t="shared" si="1177"/>
        <v>2</v>
      </c>
      <c r="J5398">
        <f t="shared" si="1178"/>
        <v>1</v>
      </c>
      <c r="K5398">
        <f t="shared" si="1179"/>
        <v>0</v>
      </c>
      <c r="L5398">
        <f t="shared" si="1180"/>
        <v>0</v>
      </c>
      <c r="M5398" s="19" t="s">
        <v>339</v>
      </c>
      <c r="N5398" s="19">
        <f t="shared" si="1181"/>
        <v>0.13616123761074245</v>
      </c>
      <c r="O5398">
        <f t="shared" si="1182"/>
        <v>23.157726441112263</v>
      </c>
      <c r="P5398">
        <f t="shared" si="1183"/>
        <v>3.1531846924728599</v>
      </c>
      <c r="Q5398" t="str">
        <f>VLOOKUP(A5398,Haul!F:W,18,FALSE)</f>
        <v>144</v>
      </c>
      <c r="R5398">
        <f t="shared" si="1184"/>
        <v>0</v>
      </c>
      <c r="S5398">
        <f t="shared" si="1185"/>
        <v>0</v>
      </c>
      <c r="T5398">
        <f t="shared" si="1186"/>
        <v>23.157726441112263</v>
      </c>
      <c r="U5398">
        <f t="shared" si="1187"/>
        <v>0</v>
      </c>
      <c r="V5398">
        <f t="shared" si="1188"/>
        <v>0</v>
      </c>
      <c r="W5398">
        <f t="shared" si="1189"/>
        <v>3.1531846924728599</v>
      </c>
    </row>
    <row r="5399" spans="1:23">
      <c r="A5399">
        <v>211</v>
      </c>
      <c r="B5399">
        <v>15</v>
      </c>
      <c r="C5399">
        <v>1</v>
      </c>
      <c r="D5399">
        <f>VLOOKUP(A5399,Haul!F:M,8,FALSE)</f>
        <v>4.3182131999999998E-2</v>
      </c>
      <c r="E5399">
        <v>78</v>
      </c>
      <c r="F5399">
        <v>12</v>
      </c>
      <c r="G5399">
        <v>71.5</v>
      </c>
      <c r="H5399">
        <f t="shared" si="1176"/>
        <v>75</v>
      </c>
      <c r="I5399">
        <f t="shared" si="1177"/>
        <v>2</v>
      </c>
      <c r="J5399">
        <f t="shared" si="1178"/>
        <v>1</v>
      </c>
      <c r="K5399">
        <f t="shared" si="1179"/>
        <v>0</v>
      </c>
      <c r="L5399">
        <f t="shared" si="1180"/>
        <v>0</v>
      </c>
      <c r="M5399" s="19" t="s">
        <v>339</v>
      </c>
      <c r="N5399" s="19">
        <f t="shared" si="1181"/>
        <v>0.20433139102246498</v>
      </c>
      <c r="O5399">
        <f t="shared" si="1182"/>
        <v>23.157726441112263</v>
      </c>
      <c r="P5399">
        <f t="shared" si="1183"/>
        <v>4.7318504566301858</v>
      </c>
      <c r="Q5399" t="str">
        <f>VLOOKUP(A5399,Haul!F:W,18,FALSE)</f>
        <v>144</v>
      </c>
      <c r="R5399">
        <f t="shared" si="1184"/>
        <v>0</v>
      </c>
      <c r="S5399">
        <f t="shared" si="1185"/>
        <v>0</v>
      </c>
      <c r="T5399">
        <f t="shared" si="1186"/>
        <v>23.157726441112263</v>
      </c>
      <c r="U5399">
        <f t="shared" si="1187"/>
        <v>0</v>
      </c>
      <c r="V5399">
        <f t="shared" si="1188"/>
        <v>0</v>
      </c>
      <c r="W5399">
        <f t="shared" si="1189"/>
        <v>4.7318504566301858</v>
      </c>
    </row>
    <row r="5400" spans="1:23">
      <c r="A5400">
        <v>211</v>
      </c>
      <c r="B5400">
        <v>15</v>
      </c>
      <c r="C5400">
        <v>1</v>
      </c>
      <c r="D5400">
        <f>VLOOKUP(A5400,Haul!F:M,8,FALSE)</f>
        <v>4.3182131999999998E-2</v>
      </c>
      <c r="E5400">
        <v>79</v>
      </c>
      <c r="F5400">
        <v>12</v>
      </c>
      <c r="G5400">
        <v>64.33</v>
      </c>
      <c r="H5400">
        <f t="shared" si="1176"/>
        <v>65</v>
      </c>
      <c r="I5400">
        <f t="shared" si="1177"/>
        <v>2</v>
      </c>
      <c r="J5400">
        <f t="shared" si="1178"/>
        <v>1</v>
      </c>
      <c r="K5400">
        <f t="shared" si="1179"/>
        <v>0</v>
      </c>
      <c r="L5400">
        <f t="shared" si="1180"/>
        <v>0</v>
      </c>
      <c r="M5400" s="19" t="s">
        <v>339</v>
      </c>
      <c r="N5400" s="19">
        <f t="shared" si="1181"/>
        <v>0.15230286595774686</v>
      </c>
      <c r="O5400">
        <f t="shared" si="1182"/>
        <v>23.157726441112263</v>
      </c>
      <c r="P5400">
        <f t="shared" si="1183"/>
        <v>3.5269881060468915</v>
      </c>
      <c r="Q5400" t="str">
        <f>VLOOKUP(A5400,Haul!F:W,18,FALSE)</f>
        <v>144</v>
      </c>
      <c r="R5400">
        <f t="shared" si="1184"/>
        <v>0</v>
      </c>
      <c r="S5400">
        <f t="shared" si="1185"/>
        <v>0</v>
      </c>
      <c r="T5400">
        <f t="shared" si="1186"/>
        <v>23.157726441112263</v>
      </c>
      <c r="U5400">
        <f t="shared" si="1187"/>
        <v>0</v>
      </c>
      <c r="V5400">
        <f t="shared" si="1188"/>
        <v>0</v>
      </c>
      <c r="W5400">
        <f t="shared" si="1189"/>
        <v>3.5269881060468915</v>
      </c>
    </row>
    <row r="5401" spans="1:23">
      <c r="A5401">
        <v>211</v>
      </c>
      <c r="B5401">
        <v>15</v>
      </c>
      <c r="C5401">
        <v>1</v>
      </c>
      <c r="D5401">
        <f>VLOOKUP(A5401,Haul!F:M,8,FALSE)</f>
        <v>4.3182131999999998E-2</v>
      </c>
      <c r="E5401">
        <v>80</v>
      </c>
      <c r="F5401">
        <v>12</v>
      </c>
      <c r="G5401">
        <v>56.99</v>
      </c>
      <c r="H5401">
        <f t="shared" si="1176"/>
        <v>60</v>
      </c>
      <c r="I5401">
        <f t="shared" si="1177"/>
        <v>2</v>
      </c>
      <c r="J5401">
        <f t="shared" si="1178"/>
        <v>1</v>
      </c>
      <c r="K5401">
        <f t="shared" si="1179"/>
        <v>0</v>
      </c>
      <c r="L5401">
        <f t="shared" si="1180"/>
        <v>0</v>
      </c>
      <c r="M5401" s="19" t="s">
        <v>339</v>
      </c>
      <c r="N5401" s="19">
        <f t="shared" si="1181"/>
        <v>0.10873918016853068</v>
      </c>
      <c r="O5401">
        <f t="shared" si="1182"/>
        <v>23.157726441112263</v>
      </c>
      <c r="P5401">
        <f t="shared" si="1183"/>
        <v>2.5181521877736532</v>
      </c>
      <c r="Q5401" t="str">
        <f>VLOOKUP(A5401,Haul!F:W,18,FALSE)</f>
        <v>144</v>
      </c>
      <c r="R5401">
        <f t="shared" si="1184"/>
        <v>0</v>
      </c>
      <c r="S5401">
        <f t="shared" si="1185"/>
        <v>0</v>
      </c>
      <c r="T5401">
        <f t="shared" si="1186"/>
        <v>23.157726441112263</v>
      </c>
      <c r="U5401">
        <f t="shared" si="1187"/>
        <v>0</v>
      </c>
      <c r="V5401">
        <f t="shared" si="1188"/>
        <v>0</v>
      </c>
      <c r="W5401">
        <f t="shared" si="1189"/>
        <v>2.5181521877736532</v>
      </c>
    </row>
    <row r="5402" spans="1:23">
      <c r="A5402">
        <v>211</v>
      </c>
      <c r="B5402">
        <v>15</v>
      </c>
      <c r="C5402">
        <v>1</v>
      </c>
      <c r="D5402">
        <f>VLOOKUP(A5402,Haul!F:M,8,FALSE)</f>
        <v>4.3182131999999998E-2</v>
      </c>
      <c r="E5402">
        <v>81</v>
      </c>
      <c r="F5402">
        <v>12</v>
      </c>
      <c r="G5402">
        <v>67.47</v>
      </c>
      <c r="H5402">
        <f t="shared" si="1176"/>
        <v>70</v>
      </c>
      <c r="I5402">
        <f t="shared" si="1177"/>
        <v>2</v>
      </c>
      <c r="J5402">
        <f t="shared" si="1178"/>
        <v>1</v>
      </c>
      <c r="K5402">
        <f t="shared" si="1179"/>
        <v>0</v>
      </c>
      <c r="L5402">
        <f t="shared" si="1180"/>
        <v>0</v>
      </c>
      <c r="M5402" s="19" t="s">
        <v>339</v>
      </c>
      <c r="N5402" s="19">
        <f t="shared" si="1181"/>
        <v>0.17388690366669968</v>
      </c>
      <c r="O5402">
        <f t="shared" si="1182"/>
        <v>23.157726441112263</v>
      </c>
      <c r="P5402">
        <f t="shared" si="1183"/>
        <v>4.026825346805472</v>
      </c>
      <c r="Q5402" t="str">
        <f>VLOOKUP(A5402,Haul!F:W,18,FALSE)</f>
        <v>144</v>
      </c>
      <c r="R5402">
        <f t="shared" si="1184"/>
        <v>0</v>
      </c>
      <c r="S5402">
        <f t="shared" si="1185"/>
        <v>0</v>
      </c>
      <c r="T5402">
        <f t="shared" si="1186"/>
        <v>23.157726441112263</v>
      </c>
      <c r="U5402">
        <f t="shared" si="1187"/>
        <v>0</v>
      </c>
      <c r="V5402">
        <f t="shared" si="1188"/>
        <v>0</v>
      </c>
      <c r="W5402">
        <f t="shared" si="1189"/>
        <v>4.026825346805472</v>
      </c>
    </row>
    <row r="5403" spans="1:23">
      <c r="A5403">
        <v>211</v>
      </c>
      <c r="B5403">
        <v>15</v>
      </c>
      <c r="C5403">
        <v>1</v>
      </c>
      <c r="D5403">
        <f>VLOOKUP(A5403,Haul!F:M,8,FALSE)</f>
        <v>4.3182131999999998E-2</v>
      </c>
      <c r="E5403">
        <v>82</v>
      </c>
      <c r="F5403">
        <v>12</v>
      </c>
      <c r="G5403">
        <v>70.739999999999995</v>
      </c>
      <c r="H5403">
        <f t="shared" si="1176"/>
        <v>75</v>
      </c>
      <c r="I5403">
        <f t="shared" si="1177"/>
        <v>2</v>
      </c>
      <c r="J5403">
        <f t="shared" si="1178"/>
        <v>1</v>
      </c>
      <c r="K5403">
        <f t="shared" si="1179"/>
        <v>0</v>
      </c>
      <c r="L5403">
        <f t="shared" si="1180"/>
        <v>0</v>
      </c>
      <c r="M5403" s="19" t="s">
        <v>339</v>
      </c>
      <c r="N5403" s="19">
        <f t="shared" si="1181"/>
        <v>0.19834831187653115</v>
      </c>
      <c r="O5403">
        <f t="shared" si="1182"/>
        <v>23.157726441112263</v>
      </c>
      <c r="P5403">
        <f t="shared" si="1183"/>
        <v>4.5932959464931269</v>
      </c>
      <c r="Q5403" t="str">
        <f>VLOOKUP(A5403,Haul!F:W,18,FALSE)</f>
        <v>144</v>
      </c>
      <c r="R5403">
        <f t="shared" si="1184"/>
        <v>0</v>
      </c>
      <c r="S5403">
        <f t="shared" si="1185"/>
        <v>0</v>
      </c>
      <c r="T5403">
        <f t="shared" si="1186"/>
        <v>23.157726441112263</v>
      </c>
      <c r="U5403">
        <f t="shared" si="1187"/>
        <v>0</v>
      </c>
      <c r="V5403">
        <f t="shared" si="1188"/>
        <v>0</v>
      </c>
      <c r="W5403">
        <f t="shared" si="1189"/>
        <v>4.5932959464931269</v>
      </c>
    </row>
    <row r="5404" spans="1:23">
      <c r="A5404">
        <v>211</v>
      </c>
      <c r="B5404">
        <v>15</v>
      </c>
      <c r="C5404">
        <v>1</v>
      </c>
      <c r="D5404">
        <f>VLOOKUP(A5404,Haul!F:M,8,FALSE)</f>
        <v>4.3182131999999998E-2</v>
      </c>
      <c r="E5404">
        <v>83</v>
      </c>
      <c r="F5404">
        <v>12</v>
      </c>
      <c r="G5404">
        <v>65.58</v>
      </c>
      <c r="H5404">
        <f t="shared" si="1176"/>
        <v>70</v>
      </c>
      <c r="I5404">
        <f t="shared" si="1177"/>
        <v>2</v>
      </c>
      <c r="J5404">
        <f t="shared" si="1178"/>
        <v>1</v>
      </c>
      <c r="K5404">
        <f t="shared" si="1179"/>
        <v>0</v>
      </c>
      <c r="L5404">
        <f t="shared" si="1180"/>
        <v>0</v>
      </c>
      <c r="M5404" s="19" t="s">
        <v>339</v>
      </c>
      <c r="N5404" s="19">
        <f t="shared" si="1181"/>
        <v>0.16067610192250342</v>
      </c>
      <c r="O5404">
        <f t="shared" si="1182"/>
        <v>23.157726441112263</v>
      </c>
      <c r="P5404">
        <f t="shared" si="1183"/>
        <v>3.7208932139456063</v>
      </c>
      <c r="Q5404" t="str">
        <f>VLOOKUP(A5404,Haul!F:W,18,FALSE)</f>
        <v>144</v>
      </c>
      <c r="R5404">
        <f t="shared" si="1184"/>
        <v>0</v>
      </c>
      <c r="S5404">
        <f t="shared" si="1185"/>
        <v>0</v>
      </c>
      <c r="T5404">
        <f t="shared" si="1186"/>
        <v>23.157726441112263</v>
      </c>
      <c r="U5404">
        <f t="shared" si="1187"/>
        <v>0</v>
      </c>
      <c r="V5404">
        <f t="shared" si="1188"/>
        <v>0</v>
      </c>
      <c r="W5404">
        <f t="shared" si="1189"/>
        <v>3.7208932139456063</v>
      </c>
    </row>
    <row r="5405" spans="1:23">
      <c r="A5405">
        <v>211</v>
      </c>
      <c r="B5405">
        <v>15</v>
      </c>
      <c r="C5405">
        <v>1</v>
      </c>
      <c r="D5405">
        <f>VLOOKUP(A5405,Haul!F:M,8,FALSE)</f>
        <v>4.3182131999999998E-2</v>
      </c>
      <c r="E5405">
        <v>84</v>
      </c>
      <c r="F5405">
        <v>12</v>
      </c>
      <c r="G5405">
        <v>61.9</v>
      </c>
      <c r="H5405">
        <f t="shared" si="1176"/>
        <v>65</v>
      </c>
      <c r="I5405">
        <f t="shared" si="1177"/>
        <v>2</v>
      </c>
      <c r="J5405">
        <f t="shared" si="1178"/>
        <v>1</v>
      </c>
      <c r="K5405">
        <f t="shared" si="1179"/>
        <v>0</v>
      </c>
      <c r="L5405">
        <f t="shared" si="1180"/>
        <v>0</v>
      </c>
      <c r="M5405" s="19" t="s">
        <v>339</v>
      </c>
      <c r="N5405" s="19">
        <f t="shared" si="1181"/>
        <v>0.13683641396562993</v>
      </c>
      <c r="O5405">
        <f t="shared" si="1182"/>
        <v>23.157726441112263</v>
      </c>
      <c r="P5405">
        <f t="shared" si="1183"/>
        <v>3.1688202417988514</v>
      </c>
      <c r="Q5405" t="str">
        <f>VLOOKUP(A5405,Haul!F:W,18,FALSE)</f>
        <v>144</v>
      </c>
      <c r="R5405">
        <f t="shared" si="1184"/>
        <v>0</v>
      </c>
      <c r="S5405">
        <f t="shared" si="1185"/>
        <v>0</v>
      </c>
      <c r="T5405">
        <f t="shared" si="1186"/>
        <v>23.157726441112263</v>
      </c>
      <c r="U5405">
        <f t="shared" si="1187"/>
        <v>0</v>
      </c>
      <c r="V5405">
        <f t="shared" si="1188"/>
        <v>0</v>
      </c>
      <c r="W5405">
        <f t="shared" si="1189"/>
        <v>3.1688202417988514</v>
      </c>
    </row>
    <row r="5406" spans="1:23">
      <c r="A5406">
        <v>211</v>
      </c>
      <c r="B5406">
        <v>15</v>
      </c>
      <c r="C5406">
        <v>1</v>
      </c>
      <c r="D5406">
        <f>VLOOKUP(A5406,Haul!F:M,8,FALSE)</f>
        <v>4.3182131999999998E-2</v>
      </c>
      <c r="E5406">
        <v>85</v>
      </c>
      <c r="F5406">
        <v>12</v>
      </c>
      <c r="G5406">
        <v>54.01</v>
      </c>
      <c r="H5406">
        <f t="shared" si="1176"/>
        <v>55</v>
      </c>
      <c r="I5406">
        <f t="shared" si="1177"/>
        <v>2</v>
      </c>
      <c r="J5406">
        <f t="shared" si="1178"/>
        <v>1</v>
      </c>
      <c r="K5406">
        <f t="shared" si="1179"/>
        <v>0</v>
      </c>
      <c r="L5406">
        <f t="shared" si="1180"/>
        <v>0</v>
      </c>
      <c r="M5406" s="19" t="s">
        <v>339</v>
      </c>
      <c r="N5406" s="19">
        <f t="shared" si="1181"/>
        <v>9.3652780597201085E-2</v>
      </c>
      <c r="O5406">
        <f t="shared" si="1182"/>
        <v>23.157726441112263</v>
      </c>
      <c r="P5406">
        <f t="shared" si="1183"/>
        <v>2.1687854735194891</v>
      </c>
      <c r="Q5406" t="str">
        <f>VLOOKUP(A5406,Haul!F:W,18,FALSE)</f>
        <v>144</v>
      </c>
      <c r="R5406">
        <f t="shared" si="1184"/>
        <v>0</v>
      </c>
      <c r="S5406">
        <f t="shared" si="1185"/>
        <v>0</v>
      </c>
      <c r="T5406">
        <f t="shared" si="1186"/>
        <v>23.157726441112263</v>
      </c>
      <c r="U5406">
        <f t="shared" si="1187"/>
        <v>0</v>
      </c>
      <c r="V5406">
        <f t="shared" si="1188"/>
        <v>0</v>
      </c>
      <c r="W5406">
        <f t="shared" si="1189"/>
        <v>2.1687854735194891</v>
      </c>
    </row>
    <row r="5407" spans="1:23">
      <c r="A5407">
        <v>211</v>
      </c>
      <c r="B5407">
        <v>15</v>
      </c>
      <c r="C5407">
        <v>1</v>
      </c>
      <c r="D5407">
        <f>VLOOKUP(A5407,Haul!F:M,8,FALSE)</f>
        <v>4.3182131999999998E-2</v>
      </c>
      <c r="E5407">
        <v>86</v>
      </c>
      <c r="F5407">
        <v>12</v>
      </c>
      <c r="G5407">
        <v>59.44</v>
      </c>
      <c r="H5407">
        <f t="shared" si="1176"/>
        <v>60</v>
      </c>
      <c r="I5407">
        <f t="shared" si="1177"/>
        <v>2</v>
      </c>
      <c r="J5407">
        <f t="shared" si="1178"/>
        <v>1</v>
      </c>
      <c r="K5407">
        <f t="shared" si="1179"/>
        <v>0</v>
      </c>
      <c r="L5407">
        <f t="shared" si="1180"/>
        <v>0</v>
      </c>
      <c r="M5407" s="19" t="s">
        <v>339</v>
      </c>
      <c r="N5407" s="19">
        <f t="shared" si="1181"/>
        <v>0.12224275643651689</v>
      </c>
      <c r="O5407">
        <f t="shared" si="1182"/>
        <v>23.157726441112263</v>
      </c>
      <c r="P5407">
        <f t="shared" si="1183"/>
        <v>2.8308643129643736</v>
      </c>
      <c r="Q5407" t="str">
        <f>VLOOKUP(A5407,Haul!F:W,18,FALSE)</f>
        <v>144</v>
      </c>
      <c r="R5407">
        <f t="shared" si="1184"/>
        <v>0</v>
      </c>
      <c r="S5407">
        <f t="shared" si="1185"/>
        <v>0</v>
      </c>
      <c r="T5407">
        <f t="shared" si="1186"/>
        <v>23.157726441112263</v>
      </c>
      <c r="U5407">
        <f t="shared" si="1187"/>
        <v>0</v>
      </c>
      <c r="V5407">
        <f t="shared" si="1188"/>
        <v>0</v>
      </c>
      <c r="W5407">
        <f t="shared" si="1189"/>
        <v>2.8308643129643736</v>
      </c>
    </row>
    <row r="5408" spans="1:23">
      <c r="A5408">
        <v>211</v>
      </c>
      <c r="B5408">
        <v>15</v>
      </c>
      <c r="C5408">
        <v>1</v>
      </c>
      <c r="D5408">
        <f>VLOOKUP(A5408,Haul!F:M,8,FALSE)</f>
        <v>4.3182131999999998E-2</v>
      </c>
      <c r="E5408">
        <v>87</v>
      </c>
      <c r="F5408">
        <v>12</v>
      </c>
      <c r="G5408">
        <v>65.28</v>
      </c>
      <c r="H5408">
        <f t="shared" si="1176"/>
        <v>70</v>
      </c>
      <c r="I5408">
        <f t="shared" si="1177"/>
        <v>2</v>
      </c>
      <c r="J5408">
        <f t="shared" si="1178"/>
        <v>1</v>
      </c>
      <c r="K5408">
        <f t="shared" si="1179"/>
        <v>0</v>
      </c>
      <c r="L5408">
        <f t="shared" si="1180"/>
        <v>0</v>
      </c>
      <c r="M5408" s="19" t="s">
        <v>339</v>
      </c>
      <c r="N5408" s="19">
        <f t="shared" si="1181"/>
        <v>0.15864031904598869</v>
      </c>
      <c r="O5408">
        <f t="shared" si="1182"/>
        <v>23.157726441112263</v>
      </c>
      <c r="P5408">
        <f t="shared" si="1183"/>
        <v>3.6737491109977776</v>
      </c>
      <c r="Q5408" t="str">
        <f>VLOOKUP(A5408,Haul!F:W,18,FALSE)</f>
        <v>144</v>
      </c>
      <c r="R5408">
        <f t="shared" si="1184"/>
        <v>0</v>
      </c>
      <c r="S5408">
        <f t="shared" si="1185"/>
        <v>0</v>
      </c>
      <c r="T5408">
        <f t="shared" si="1186"/>
        <v>23.157726441112263</v>
      </c>
      <c r="U5408">
        <f t="shared" si="1187"/>
        <v>0</v>
      </c>
      <c r="V5408">
        <f t="shared" si="1188"/>
        <v>0</v>
      </c>
      <c r="W5408">
        <f t="shared" si="1189"/>
        <v>3.6737491109977776</v>
      </c>
    </row>
    <row r="5409" spans="1:23">
      <c r="A5409">
        <v>211</v>
      </c>
      <c r="B5409">
        <v>15</v>
      </c>
      <c r="C5409">
        <v>1</v>
      </c>
      <c r="D5409">
        <f>VLOOKUP(A5409,Haul!F:M,8,FALSE)</f>
        <v>4.3182131999999998E-2</v>
      </c>
      <c r="E5409">
        <v>88</v>
      </c>
      <c r="F5409">
        <v>12</v>
      </c>
      <c r="G5409">
        <v>55.38</v>
      </c>
      <c r="H5409">
        <f t="shared" si="1176"/>
        <v>60</v>
      </c>
      <c r="I5409">
        <f t="shared" si="1177"/>
        <v>2</v>
      </c>
      <c r="J5409">
        <f t="shared" si="1178"/>
        <v>1</v>
      </c>
      <c r="K5409">
        <f t="shared" si="1179"/>
        <v>0</v>
      </c>
      <c r="L5409">
        <f t="shared" si="1180"/>
        <v>0</v>
      </c>
      <c r="M5409" s="19" t="s">
        <v>339</v>
      </c>
      <c r="N5409" s="19">
        <f t="shared" si="1181"/>
        <v>0.10040944051292941</v>
      </c>
      <c r="O5409">
        <f t="shared" si="1182"/>
        <v>23.157726441112263</v>
      </c>
      <c r="P5409">
        <f t="shared" si="1183"/>
        <v>2.3252543555035543</v>
      </c>
      <c r="Q5409" t="str">
        <f>VLOOKUP(A5409,Haul!F:W,18,FALSE)</f>
        <v>144</v>
      </c>
      <c r="R5409">
        <f t="shared" si="1184"/>
        <v>0</v>
      </c>
      <c r="S5409">
        <f t="shared" si="1185"/>
        <v>0</v>
      </c>
      <c r="T5409">
        <f t="shared" si="1186"/>
        <v>23.157726441112263</v>
      </c>
      <c r="U5409">
        <f t="shared" si="1187"/>
        <v>0</v>
      </c>
      <c r="V5409">
        <f t="shared" si="1188"/>
        <v>0</v>
      </c>
      <c r="W5409">
        <f t="shared" si="1189"/>
        <v>2.3252543555035543</v>
      </c>
    </row>
    <row r="5410" spans="1:23">
      <c r="A5410">
        <v>211</v>
      </c>
      <c r="B5410">
        <v>15</v>
      </c>
      <c r="C5410">
        <v>1</v>
      </c>
      <c r="D5410">
        <f>VLOOKUP(A5410,Haul!F:M,8,FALSE)</f>
        <v>4.3182131999999998E-2</v>
      </c>
      <c r="E5410">
        <v>89</v>
      </c>
      <c r="F5410">
        <v>12</v>
      </c>
      <c r="G5410">
        <v>66.33</v>
      </c>
      <c r="H5410">
        <f t="shared" si="1176"/>
        <v>70</v>
      </c>
      <c r="I5410">
        <f t="shared" si="1177"/>
        <v>2</v>
      </c>
      <c r="J5410">
        <f t="shared" si="1178"/>
        <v>1</v>
      </c>
      <c r="K5410">
        <f t="shared" si="1179"/>
        <v>0</v>
      </c>
      <c r="L5410">
        <f t="shared" si="1180"/>
        <v>0</v>
      </c>
      <c r="M5410" s="19" t="s">
        <v>339</v>
      </c>
      <c r="N5410" s="19">
        <f t="shared" si="1181"/>
        <v>0.16583854996735234</v>
      </c>
      <c r="O5410">
        <f t="shared" si="1182"/>
        <v>23.157726441112263</v>
      </c>
      <c r="P5410">
        <f t="shared" si="1183"/>
        <v>3.8404437735346724</v>
      </c>
      <c r="Q5410" t="str">
        <f>VLOOKUP(A5410,Haul!F:W,18,FALSE)</f>
        <v>144</v>
      </c>
      <c r="R5410">
        <f t="shared" si="1184"/>
        <v>0</v>
      </c>
      <c r="S5410">
        <f t="shared" si="1185"/>
        <v>0</v>
      </c>
      <c r="T5410">
        <f t="shared" si="1186"/>
        <v>23.157726441112263</v>
      </c>
      <c r="U5410">
        <f t="shared" si="1187"/>
        <v>0</v>
      </c>
      <c r="V5410">
        <f t="shared" si="1188"/>
        <v>0</v>
      </c>
      <c r="W5410">
        <f t="shared" si="1189"/>
        <v>3.8404437735346724</v>
      </c>
    </row>
    <row r="5411" spans="1:23">
      <c r="A5411">
        <v>211</v>
      </c>
      <c r="B5411">
        <v>15</v>
      </c>
      <c r="C5411">
        <v>1</v>
      </c>
      <c r="D5411">
        <f>VLOOKUP(A5411,Haul!F:M,8,FALSE)</f>
        <v>4.3182131999999998E-2</v>
      </c>
      <c r="E5411">
        <v>90</v>
      </c>
      <c r="F5411">
        <v>12</v>
      </c>
      <c r="G5411">
        <v>65.36</v>
      </c>
      <c r="H5411">
        <f t="shared" si="1176"/>
        <v>70</v>
      </c>
      <c r="I5411">
        <f t="shared" si="1177"/>
        <v>2</v>
      </c>
      <c r="J5411">
        <f t="shared" si="1178"/>
        <v>1</v>
      </c>
      <c r="K5411">
        <f t="shared" si="1179"/>
        <v>0</v>
      </c>
      <c r="L5411">
        <f t="shared" si="1180"/>
        <v>0</v>
      </c>
      <c r="M5411" s="19" t="s">
        <v>339</v>
      </c>
      <c r="N5411" s="19">
        <f t="shared" si="1181"/>
        <v>0.15918156946115011</v>
      </c>
      <c r="O5411">
        <f t="shared" si="1182"/>
        <v>23.157726441112263</v>
      </c>
      <c r="P5411">
        <f t="shared" si="1183"/>
        <v>3.6862832400482244</v>
      </c>
      <c r="Q5411" t="str">
        <f>VLOOKUP(A5411,Haul!F:W,18,FALSE)</f>
        <v>144</v>
      </c>
      <c r="R5411">
        <f t="shared" si="1184"/>
        <v>0</v>
      </c>
      <c r="S5411">
        <f t="shared" si="1185"/>
        <v>0</v>
      </c>
      <c r="T5411">
        <f t="shared" si="1186"/>
        <v>23.157726441112263</v>
      </c>
      <c r="U5411">
        <f t="shared" si="1187"/>
        <v>0</v>
      </c>
      <c r="V5411">
        <f t="shared" si="1188"/>
        <v>0</v>
      </c>
      <c r="W5411">
        <f t="shared" si="1189"/>
        <v>3.6862832400482244</v>
      </c>
    </row>
    <row r="5412" spans="1:23">
      <c r="A5412">
        <v>211</v>
      </c>
      <c r="B5412">
        <v>15</v>
      </c>
      <c r="C5412">
        <v>1</v>
      </c>
      <c r="D5412">
        <f>VLOOKUP(A5412,Haul!F:M,8,FALSE)</f>
        <v>4.3182131999999998E-2</v>
      </c>
      <c r="E5412">
        <v>91</v>
      </c>
      <c r="F5412">
        <v>12</v>
      </c>
      <c r="G5412">
        <v>60.45</v>
      </c>
      <c r="H5412">
        <f t="shared" si="1176"/>
        <v>65</v>
      </c>
      <c r="I5412">
        <f t="shared" si="1177"/>
        <v>2</v>
      </c>
      <c r="J5412">
        <f t="shared" si="1178"/>
        <v>1</v>
      </c>
      <c r="K5412">
        <f t="shared" si="1179"/>
        <v>0</v>
      </c>
      <c r="L5412">
        <f t="shared" si="1180"/>
        <v>0</v>
      </c>
      <c r="M5412" s="19" t="s">
        <v>339</v>
      </c>
      <c r="N5412" s="19">
        <f t="shared" si="1181"/>
        <v>0.12810707463455528</v>
      </c>
      <c r="O5412">
        <f t="shared" si="1182"/>
        <v>23.157726441112263</v>
      </c>
      <c r="P5412">
        <f t="shared" si="1183"/>
        <v>2.966668589558183</v>
      </c>
      <c r="Q5412" t="str">
        <f>VLOOKUP(A5412,Haul!F:W,18,FALSE)</f>
        <v>144</v>
      </c>
      <c r="R5412">
        <f t="shared" si="1184"/>
        <v>0</v>
      </c>
      <c r="S5412">
        <f t="shared" si="1185"/>
        <v>0</v>
      </c>
      <c r="T5412">
        <f t="shared" si="1186"/>
        <v>23.157726441112263</v>
      </c>
      <c r="U5412">
        <f t="shared" si="1187"/>
        <v>0</v>
      </c>
      <c r="V5412">
        <f t="shared" si="1188"/>
        <v>0</v>
      </c>
      <c r="W5412">
        <f t="shared" si="1189"/>
        <v>2.966668589558183</v>
      </c>
    </row>
    <row r="5413" spans="1:23">
      <c r="A5413">
        <v>211</v>
      </c>
      <c r="B5413">
        <v>15</v>
      </c>
      <c r="C5413">
        <v>1</v>
      </c>
      <c r="D5413">
        <f>VLOOKUP(A5413,Haul!F:M,8,FALSE)</f>
        <v>4.3182131999999998E-2</v>
      </c>
      <c r="E5413">
        <v>92</v>
      </c>
      <c r="F5413">
        <v>12</v>
      </c>
      <c r="G5413">
        <v>64.930000000000007</v>
      </c>
      <c r="H5413">
        <f t="shared" si="1176"/>
        <v>65</v>
      </c>
      <c r="I5413">
        <f t="shared" si="1177"/>
        <v>2</v>
      </c>
      <c r="J5413">
        <f t="shared" si="1178"/>
        <v>1</v>
      </c>
      <c r="K5413">
        <f t="shared" si="1179"/>
        <v>0</v>
      </c>
      <c r="L5413">
        <f t="shared" si="1180"/>
        <v>0</v>
      </c>
      <c r="M5413" s="19" t="s">
        <v>339</v>
      </c>
      <c r="N5413" s="19">
        <f t="shared" si="1181"/>
        <v>0.15628620827035694</v>
      </c>
      <c r="O5413">
        <f t="shared" si="1182"/>
        <v>23.157726441112263</v>
      </c>
      <c r="P5413">
        <f t="shared" si="1183"/>
        <v>3.6192332576436232</v>
      </c>
      <c r="Q5413" t="str">
        <f>VLOOKUP(A5413,Haul!F:W,18,FALSE)</f>
        <v>144</v>
      </c>
      <c r="R5413">
        <f t="shared" si="1184"/>
        <v>0</v>
      </c>
      <c r="S5413">
        <f t="shared" si="1185"/>
        <v>0</v>
      </c>
      <c r="T5413">
        <f t="shared" si="1186"/>
        <v>23.157726441112263</v>
      </c>
      <c r="U5413">
        <f t="shared" si="1187"/>
        <v>0</v>
      </c>
      <c r="V5413">
        <f t="shared" si="1188"/>
        <v>0</v>
      </c>
      <c r="W5413">
        <f t="shared" si="1189"/>
        <v>3.6192332576436232</v>
      </c>
    </row>
    <row r="5414" spans="1:23">
      <c r="A5414">
        <v>211</v>
      </c>
      <c r="B5414">
        <v>15</v>
      </c>
      <c r="C5414">
        <v>1</v>
      </c>
      <c r="D5414">
        <f>VLOOKUP(A5414,Haul!F:M,8,FALSE)</f>
        <v>4.3182131999999998E-2</v>
      </c>
      <c r="E5414">
        <v>93</v>
      </c>
      <c r="F5414">
        <v>12</v>
      </c>
      <c r="G5414">
        <v>53.73</v>
      </c>
      <c r="H5414">
        <f t="shared" si="1176"/>
        <v>55</v>
      </c>
      <c r="I5414">
        <f t="shared" si="1177"/>
        <v>2</v>
      </c>
      <c r="J5414">
        <f t="shared" si="1178"/>
        <v>1</v>
      </c>
      <c r="K5414">
        <f t="shared" si="1179"/>
        <v>0</v>
      </c>
      <c r="L5414">
        <f t="shared" si="1180"/>
        <v>0</v>
      </c>
      <c r="M5414" s="19" t="s">
        <v>339</v>
      </c>
      <c r="N5414" s="19">
        <f t="shared" si="1181"/>
        <v>9.2308782502781961E-2</v>
      </c>
      <c r="O5414">
        <f t="shared" si="1182"/>
        <v>23.157726441112263</v>
      </c>
      <c r="P5414">
        <f t="shared" si="1183"/>
        <v>2.137661533311555</v>
      </c>
      <c r="Q5414" t="str">
        <f>VLOOKUP(A5414,Haul!F:W,18,FALSE)</f>
        <v>144</v>
      </c>
      <c r="R5414">
        <f t="shared" si="1184"/>
        <v>0</v>
      </c>
      <c r="S5414">
        <f t="shared" si="1185"/>
        <v>0</v>
      </c>
      <c r="T5414">
        <f t="shared" si="1186"/>
        <v>23.157726441112263</v>
      </c>
      <c r="U5414">
        <f t="shared" si="1187"/>
        <v>0</v>
      </c>
      <c r="V5414">
        <f t="shared" si="1188"/>
        <v>0</v>
      </c>
      <c r="W5414">
        <f t="shared" si="1189"/>
        <v>2.137661533311555</v>
      </c>
    </row>
    <row r="5415" spans="1:23">
      <c r="A5415">
        <v>211</v>
      </c>
      <c r="B5415">
        <v>15</v>
      </c>
      <c r="C5415">
        <v>1</v>
      </c>
      <c r="D5415">
        <f>VLOOKUP(A5415,Haul!F:M,8,FALSE)</f>
        <v>4.3182131999999998E-2</v>
      </c>
      <c r="E5415">
        <v>94</v>
      </c>
      <c r="F5415">
        <v>12</v>
      </c>
      <c r="G5415">
        <v>69.62</v>
      </c>
      <c r="H5415">
        <f t="shared" si="1176"/>
        <v>70</v>
      </c>
      <c r="I5415">
        <f t="shared" si="1177"/>
        <v>2</v>
      </c>
      <c r="J5415">
        <f t="shared" si="1178"/>
        <v>1</v>
      </c>
      <c r="K5415">
        <f t="shared" si="1179"/>
        <v>0</v>
      </c>
      <c r="L5415">
        <f t="shared" si="1180"/>
        <v>0</v>
      </c>
      <c r="M5415" s="19" t="s">
        <v>339</v>
      </c>
      <c r="N5415" s="19">
        <f t="shared" si="1181"/>
        <v>0.18973755330915046</v>
      </c>
      <c r="O5415">
        <f t="shared" si="1182"/>
        <v>23.157726441112263</v>
      </c>
      <c r="P5415">
        <f t="shared" si="1183"/>
        <v>4.393890355139261</v>
      </c>
      <c r="Q5415" t="str">
        <f>VLOOKUP(A5415,Haul!F:W,18,FALSE)</f>
        <v>144</v>
      </c>
      <c r="R5415">
        <f t="shared" si="1184"/>
        <v>0</v>
      </c>
      <c r="S5415">
        <f t="shared" si="1185"/>
        <v>0</v>
      </c>
      <c r="T5415">
        <f t="shared" si="1186"/>
        <v>23.157726441112263</v>
      </c>
      <c r="U5415">
        <f t="shared" si="1187"/>
        <v>0</v>
      </c>
      <c r="V5415">
        <f t="shared" si="1188"/>
        <v>0</v>
      </c>
      <c r="W5415">
        <f t="shared" si="1189"/>
        <v>4.393890355139261</v>
      </c>
    </row>
    <row r="5416" spans="1:23">
      <c r="A5416">
        <v>211</v>
      </c>
      <c r="B5416">
        <v>15</v>
      </c>
      <c r="C5416">
        <v>1</v>
      </c>
      <c r="D5416">
        <f>VLOOKUP(A5416,Haul!F:M,8,FALSE)</f>
        <v>4.3182131999999998E-2</v>
      </c>
      <c r="E5416">
        <v>95</v>
      </c>
      <c r="F5416">
        <v>12</v>
      </c>
      <c r="G5416">
        <v>67.569999999999993</v>
      </c>
      <c r="H5416">
        <f t="shared" si="1176"/>
        <v>70</v>
      </c>
      <c r="I5416">
        <f t="shared" si="1177"/>
        <v>2</v>
      </c>
      <c r="J5416">
        <f t="shared" si="1178"/>
        <v>1</v>
      </c>
      <c r="K5416">
        <f t="shared" si="1179"/>
        <v>0</v>
      </c>
      <c r="L5416">
        <f t="shared" si="1180"/>
        <v>0</v>
      </c>
      <c r="M5416" s="19" t="s">
        <v>339</v>
      </c>
      <c r="N5416" s="19">
        <f t="shared" si="1181"/>
        <v>0.17460458259914141</v>
      </c>
      <c r="O5416">
        <f t="shared" si="1182"/>
        <v>23.157726441112263</v>
      </c>
      <c r="P5416">
        <f t="shared" si="1183"/>
        <v>4.0434451591955076</v>
      </c>
      <c r="Q5416" t="str">
        <f>VLOOKUP(A5416,Haul!F:W,18,FALSE)</f>
        <v>144</v>
      </c>
      <c r="R5416">
        <f t="shared" si="1184"/>
        <v>0</v>
      </c>
      <c r="S5416">
        <f t="shared" si="1185"/>
        <v>0</v>
      </c>
      <c r="T5416">
        <f t="shared" si="1186"/>
        <v>23.157726441112263</v>
      </c>
      <c r="U5416">
        <f t="shared" si="1187"/>
        <v>0</v>
      </c>
      <c r="V5416">
        <f t="shared" si="1188"/>
        <v>0</v>
      </c>
      <c r="W5416">
        <f t="shared" si="1189"/>
        <v>4.0434451591955076</v>
      </c>
    </row>
    <row r="5417" spans="1:23">
      <c r="A5417">
        <v>211</v>
      </c>
      <c r="B5417">
        <v>15</v>
      </c>
      <c r="C5417">
        <v>1</v>
      </c>
      <c r="D5417">
        <f>VLOOKUP(A5417,Haul!F:M,8,FALSE)</f>
        <v>4.3182131999999998E-2</v>
      </c>
      <c r="E5417">
        <v>96</v>
      </c>
      <c r="F5417">
        <v>12</v>
      </c>
      <c r="G5417">
        <v>33.270000000000003</v>
      </c>
      <c r="H5417">
        <f t="shared" si="1176"/>
        <v>35</v>
      </c>
      <c r="I5417">
        <f t="shared" si="1177"/>
        <v>2</v>
      </c>
      <c r="J5417">
        <f t="shared" si="1178"/>
        <v>1</v>
      </c>
      <c r="K5417">
        <f t="shared" si="1179"/>
        <v>0</v>
      </c>
      <c r="L5417">
        <f t="shared" si="1180"/>
        <v>0</v>
      </c>
      <c r="M5417" s="19" t="s">
        <v>339</v>
      </c>
      <c r="N5417" s="19">
        <f t="shared" si="1181"/>
        <v>2.4341023100407956E-2</v>
      </c>
      <c r="O5417">
        <f t="shared" si="1182"/>
        <v>23.157726441112263</v>
      </c>
      <c r="P5417">
        <f t="shared" si="1183"/>
        <v>0.56368275425604175</v>
      </c>
      <c r="Q5417" t="str">
        <f>VLOOKUP(A5417,Haul!F:W,18,FALSE)</f>
        <v>144</v>
      </c>
      <c r="R5417">
        <f t="shared" si="1184"/>
        <v>0</v>
      </c>
      <c r="S5417">
        <f t="shared" si="1185"/>
        <v>0</v>
      </c>
      <c r="T5417">
        <f t="shared" si="1186"/>
        <v>23.157726441112263</v>
      </c>
      <c r="U5417">
        <f t="shared" si="1187"/>
        <v>0</v>
      </c>
      <c r="V5417">
        <f t="shared" si="1188"/>
        <v>0</v>
      </c>
      <c r="W5417">
        <f t="shared" si="1189"/>
        <v>0.56368275425604175</v>
      </c>
    </row>
    <row r="5418" spans="1:23">
      <c r="A5418">
        <v>211</v>
      </c>
      <c r="B5418">
        <v>15</v>
      </c>
      <c r="C5418">
        <v>1</v>
      </c>
      <c r="D5418">
        <f>VLOOKUP(A5418,Haul!F:M,8,FALSE)</f>
        <v>4.3182131999999998E-2</v>
      </c>
      <c r="E5418">
        <v>97</v>
      </c>
      <c r="F5418">
        <v>12</v>
      </c>
      <c r="G5418">
        <v>66.290000000000006</v>
      </c>
      <c r="H5418">
        <f t="shared" si="1176"/>
        <v>70</v>
      </c>
      <c r="I5418">
        <f t="shared" si="1177"/>
        <v>2</v>
      </c>
      <c r="J5418">
        <f t="shared" si="1178"/>
        <v>1</v>
      </c>
      <c r="K5418">
        <f t="shared" si="1179"/>
        <v>0</v>
      </c>
      <c r="L5418">
        <f t="shared" si="1180"/>
        <v>0</v>
      </c>
      <c r="M5418" s="19" t="s">
        <v>339</v>
      </c>
      <c r="N5418" s="19">
        <f t="shared" si="1181"/>
        <v>0.1655605765748864</v>
      </c>
      <c r="O5418">
        <f t="shared" si="1182"/>
        <v>23.157726441112263</v>
      </c>
      <c r="P5418">
        <f t="shared" si="1183"/>
        <v>3.8340065417540385</v>
      </c>
      <c r="Q5418" t="str">
        <f>VLOOKUP(A5418,Haul!F:W,18,FALSE)</f>
        <v>144</v>
      </c>
      <c r="R5418">
        <f t="shared" si="1184"/>
        <v>0</v>
      </c>
      <c r="S5418">
        <f t="shared" si="1185"/>
        <v>0</v>
      </c>
      <c r="T5418">
        <f t="shared" si="1186"/>
        <v>23.157726441112263</v>
      </c>
      <c r="U5418">
        <f t="shared" si="1187"/>
        <v>0</v>
      </c>
      <c r="V5418">
        <f t="shared" si="1188"/>
        <v>0</v>
      </c>
      <c r="W5418">
        <f t="shared" si="1189"/>
        <v>3.8340065417540385</v>
      </c>
    </row>
    <row r="5419" spans="1:23">
      <c r="A5419">
        <v>211</v>
      </c>
      <c r="B5419">
        <v>15</v>
      </c>
      <c r="C5419">
        <v>1</v>
      </c>
      <c r="D5419">
        <f>VLOOKUP(A5419,Haul!F:M,8,FALSE)</f>
        <v>4.3182131999999998E-2</v>
      </c>
      <c r="E5419">
        <v>98</v>
      </c>
      <c r="F5419">
        <v>12</v>
      </c>
      <c r="G5419">
        <v>64.16</v>
      </c>
      <c r="H5419">
        <f t="shared" si="1176"/>
        <v>65</v>
      </c>
      <c r="I5419">
        <f t="shared" si="1177"/>
        <v>2</v>
      </c>
      <c r="J5419">
        <f t="shared" si="1178"/>
        <v>1</v>
      </c>
      <c r="K5419">
        <f t="shared" si="1179"/>
        <v>0</v>
      </c>
      <c r="L5419">
        <f t="shared" si="1180"/>
        <v>0</v>
      </c>
      <c r="M5419" s="19" t="s">
        <v>339</v>
      </c>
      <c r="N5419" s="19">
        <f t="shared" si="1181"/>
        <v>0.15118620346584516</v>
      </c>
      <c r="O5419">
        <f t="shared" si="1182"/>
        <v>23.157726441112263</v>
      </c>
      <c r="P5419">
        <f t="shared" si="1183"/>
        <v>3.5011287415323809</v>
      </c>
      <c r="Q5419" t="str">
        <f>VLOOKUP(A5419,Haul!F:W,18,FALSE)</f>
        <v>144</v>
      </c>
      <c r="R5419">
        <f t="shared" si="1184"/>
        <v>0</v>
      </c>
      <c r="S5419">
        <f t="shared" si="1185"/>
        <v>0</v>
      </c>
      <c r="T5419">
        <f t="shared" si="1186"/>
        <v>23.157726441112263</v>
      </c>
      <c r="U5419">
        <f t="shared" si="1187"/>
        <v>0</v>
      </c>
      <c r="V5419">
        <f t="shared" si="1188"/>
        <v>0</v>
      </c>
      <c r="W5419">
        <f t="shared" si="1189"/>
        <v>3.5011287415323809</v>
      </c>
    </row>
    <row r="5420" spans="1:23">
      <c r="A5420">
        <v>211</v>
      </c>
      <c r="B5420">
        <v>15</v>
      </c>
      <c r="C5420">
        <v>1</v>
      </c>
      <c r="D5420">
        <f>VLOOKUP(A5420,Haul!F:M,8,FALSE)</f>
        <v>4.3182131999999998E-2</v>
      </c>
      <c r="E5420">
        <v>99</v>
      </c>
      <c r="F5420">
        <v>12</v>
      </c>
      <c r="G5420">
        <v>58.31</v>
      </c>
      <c r="H5420">
        <f t="shared" si="1176"/>
        <v>60</v>
      </c>
      <c r="I5420">
        <f t="shared" si="1177"/>
        <v>2</v>
      </c>
      <c r="J5420">
        <f t="shared" si="1178"/>
        <v>1</v>
      </c>
      <c r="K5420">
        <f t="shared" si="1179"/>
        <v>0</v>
      </c>
      <c r="L5420">
        <f t="shared" si="1180"/>
        <v>0</v>
      </c>
      <c r="M5420" s="19" t="s">
        <v>339</v>
      </c>
      <c r="N5420" s="19">
        <f t="shared" si="1181"/>
        <v>0.11588877908410603</v>
      </c>
      <c r="O5420">
        <f t="shared" si="1182"/>
        <v>23.157726441112263</v>
      </c>
      <c r="P5420">
        <f t="shared" si="1183"/>
        <v>2.6837206436242198</v>
      </c>
      <c r="Q5420" t="str">
        <f>VLOOKUP(A5420,Haul!F:W,18,FALSE)</f>
        <v>144</v>
      </c>
      <c r="R5420">
        <f t="shared" si="1184"/>
        <v>0</v>
      </c>
      <c r="S5420">
        <f t="shared" si="1185"/>
        <v>0</v>
      </c>
      <c r="T5420">
        <f t="shared" si="1186"/>
        <v>23.157726441112263</v>
      </c>
      <c r="U5420">
        <f t="shared" si="1187"/>
        <v>0</v>
      </c>
      <c r="V5420">
        <f t="shared" si="1188"/>
        <v>0</v>
      </c>
      <c r="W5420">
        <f t="shared" si="1189"/>
        <v>2.6837206436242198</v>
      </c>
    </row>
    <row r="5421" spans="1:23">
      <c r="A5421">
        <v>211</v>
      </c>
      <c r="B5421">
        <v>15</v>
      </c>
      <c r="C5421">
        <v>1</v>
      </c>
      <c r="D5421">
        <f>VLOOKUP(A5421,Haul!F:M,8,FALSE)</f>
        <v>4.3182131999999998E-2</v>
      </c>
      <c r="E5421">
        <v>100</v>
      </c>
      <c r="F5421">
        <v>12</v>
      </c>
      <c r="G5421">
        <v>32.46</v>
      </c>
      <c r="H5421">
        <f t="shared" si="1176"/>
        <v>35</v>
      </c>
      <c r="I5421">
        <f t="shared" si="1177"/>
        <v>2</v>
      </c>
      <c r="J5421">
        <f t="shared" si="1178"/>
        <v>1</v>
      </c>
      <c r="K5421">
        <f t="shared" si="1179"/>
        <v>0</v>
      </c>
      <c r="L5421">
        <f t="shared" si="1180"/>
        <v>0</v>
      </c>
      <c r="M5421" s="19" t="s">
        <v>339</v>
      </c>
      <c r="N5421" s="19">
        <f t="shared" si="1181"/>
        <v>2.2728470488519309E-2</v>
      </c>
      <c r="O5421">
        <f t="shared" si="1182"/>
        <v>23.157726441112263</v>
      </c>
      <c r="P5421">
        <f t="shared" si="1183"/>
        <v>0.52633970199802338</v>
      </c>
      <c r="Q5421" t="str">
        <f>VLOOKUP(A5421,Haul!F:W,18,FALSE)</f>
        <v>144</v>
      </c>
      <c r="R5421">
        <f t="shared" si="1184"/>
        <v>0</v>
      </c>
      <c r="S5421">
        <f t="shared" si="1185"/>
        <v>0</v>
      </c>
      <c r="T5421">
        <f t="shared" si="1186"/>
        <v>23.157726441112263</v>
      </c>
      <c r="U5421">
        <f t="shared" si="1187"/>
        <v>0</v>
      </c>
      <c r="V5421">
        <f t="shared" si="1188"/>
        <v>0</v>
      </c>
      <c r="W5421">
        <f t="shared" si="1189"/>
        <v>0.52633970199802338</v>
      </c>
    </row>
    <row r="5422" spans="1:23">
      <c r="A5422">
        <v>211</v>
      </c>
      <c r="B5422">
        <v>15</v>
      </c>
      <c r="C5422">
        <v>1</v>
      </c>
      <c r="D5422">
        <f>VLOOKUP(A5422,Haul!F:M,8,FALSE)</f>
        <v>4.3182131999999998E-2</v>
      </c>
      <c r="E5422">
        <v>1</v>
      </c>
      <c r="F5422">
        <v>11</v>
      </c>
      <c r="G5422">
        <v>109.05</v>
      </c>
      <c r="H5422">
        <f t="shared" si="1176"/>
        <v>110</v>
      </c>
      <c r="I5422">
        <f t="shared" si="1177"/>
        <v>1</v>
      </c>
      <c r="J5422">
        <f t="shared" si="1178"/>
        <v>0</v>
      </c>
      <c r="K5422">
        <f t="shared" si="1179"/>
        <v>1</v>
      </c>
      <c r="L5422">
        <f t="shared" si="1180"/>
        <v>0</v>
      </c>
      <c r="M5422" s="19" t="s">
        <v>339</v>
      </c>
      <c r="N5422" s="19">
        <f t="shared" si="1181"/>
        <v>0.73002388278034314</v>
      </c>
      <c r="O5422">
        <f t="shared" si="1182"/>
        <v>23.157726441112263</v>
      </c>
      <c r="P5422">
        <f t="shared" si="1183"/>
        <v>16.905693372905791</v>
      </c>
      <c r="Q5422" t="str">
        <f>VLOOKUP(A5422,Haul!F:W,18,FALSE)</f>
        <v>144</v>
      </c>
      <c r="R5422">
        <f t="shared" si="1184"/>
        <v>23.157726441112263</v>
      </c>
      <c r="S5422">
        <f t="shared" si="1185"/>
        <v>0</v>
      </c>
      <c r="T5422">
        <f t="shared" si="1186"/>
        <v>0</v>
      </c>
      <c r="U5422">
        <f t="shared" si="1187"/>
        <v>16.905693372905791</v>
      </c>
      <c r="V5422">
        <f t="shared" si="1188"/>
        <v>0</v>
      </c>
      <c r="W5422">
        <f t="shared" si="1189"/>
        <v>0</v>
      </c>
    </row>
    <row r="5423" spans="1:23">
      <c r="A5423">
        <v>211</v>
      </c>
      <c r="B5423">
        <v>15</v>
      </c>
      <c r="C5423">
        <v>1</v>
      </c>
      <c r="D5423">
        <f>VLOOKUP(A5423,Haul!F:M,8,FALSE)</f>
        <v>4.3182131999999998E-2</v>
      </c>
      <c r="E5423">
        <v>2</v>
      </c>
      <c r="F5423">
        <v>11</v>
      </c>
      <c r="G5423">
        <v>114.65</v>
      </c>
      <c r="H5423">
        <f t="shared" si="1176"/>
        <v>115</v>
      </c>
      <c r="I5423">
        <f t="shared" si="1177"/>
        <v>1</v>
      </c>
      <c r="J5423">
        <f t="shared" si="1178"/>
        <v>0</v>
      </c>
      <c r="K5423">
        <f t="shared" si="1179"/>
        <v>1</v>
      </c>
      <c r="L5423">
        <f t="shared" si="1180"/>
        <v>0</v>
      </c>
      <c r="M5423" s="19" t="s">
        <v>339</v>
      </c>
      <c r="N5423" s="19">
        <f t="shared" si="1181"/>
        <v>0.85411877461408514</v>
      </c>
      <c r="O5423">
        <f t="shared" si="1182"/>
        <v>23.157726441112263</v>
      </c>
      <c r="P5423">
        <f t="shared" si="1183"/>
        <v>19.779448930731004</v>
      </c>
      <c r="Q5423" t="str">
        <f>VLOOKUP(A5423,Haul!F:W,18,FALSE)</f>
        <v>144</v>
      </c>
      <c r="R5423">
        <f t="shared" si="1184"/>
        <v>23.157726441112263</v>
      </c>
      <c r="S5423">
        <f t="shared" si="1185"/>
        <v>0</v>
      </c>
      <c r="T5423">
        <f t="shared" si="1186"/>
        <v>0</v>
      </c>
      <c r="U5423">
        <f t="shared" si="1187"/>
        <v>19.779448930731004</v>
      </c>
      <c r="V5423">
        <f t="shared" si="1188"/>
        <v>0</v>
      </c>
      <c r="W5423">
        <f t="shared" si="1189"/>
        <v>0</v>
      </c>
    </row>
    <row r="5424" spans="1:23">
      <c r="A5424">
        <v>211</v>
      </c>
      <c r="B5424">
        <v>15</v>
      </c>
      <c r="C5424">
        <v>1</v>
      </c>
      <c r="D5424">
        <f>VLOOKUP(A5424,Haul!F:M,8,FALSE)</f>
        <v>4.3182131999999998E-2</v>
      </c>
      <c r="E5424">
        <v>3</v>
      </c>
      <c r="F5424">
        <v>11</v>
      </c>
      <c r="G5424">
        <v>114.08</v>
      </c>
      <c r="H5424">
        <f t="shared" si="1176"/>
        <v>115</v>
      </c>
      <c r="I5424">
        <f t="shared" si="1177"/>
        <v>1</v>
      </c>
      <c r="J5424">
        <f t="shared" si="1178"/>
        <v>0</v>
      </c>
      <c r="K5424">
        <f t="shared" si="1179"/>
        <v>1</v>
      </c>
      <c r="L5424">
        <f t="shared" si="1180"/>
        <v>0</v>
      </c>
      <c r="M5424" s="19" t="s">
        <v>339</v>
      </c>
      <c r="N5424" s="19">
        <f t="shared" si="1181"/>
        <v>0.84087688616587064</v>
      </c>
      <c r="O5424">
        <f t="shared" si="1182"/>
        <v>23.157726441112263</v>
      </c>
      <c r="P5424">
        <f t="shared" si="1183"/>
        <v>19.47279690048353</v>
      </c>
      <c r="Q5424" t="str">
        <f>VLOOKUP(A5424,Haul!F:W,18,FALSE)</f>
        <v>144</v>
      </c>
      <c r="R5424">
        <f t="shared" si="1184"/>
        <v>23.157726441112263</v>
      </c>
      <c r="S5424">
        <f t="shared" si="1185"/>
        <v>0</v>
      </c>
      <c r="T5424">
        <f t="shared" si="1186"/>
        <v>0</v>
      </c>
      <c r="U5424">
        <f t="shared" si="1187"/>
        <v>19.47279690048353</v>
      </c>
      <c r="V5424">
        <f t="shared" si="1188"/>
        <v>0</v>
      </c>
      <c r="W5424">
        <f t="shared" si="1189"/>
        <v>0</v>
      </c>
    </row>
    <row r="5425" spans="1:23">
      <c r="A5425">
        <v>211</v>
      </c>
      <c r="B5425">
        <v>15</v>
      </c>
      <c r="C5425">
        <v>1</v>
      </c>
      <c r="D5425">
        <f>VLOOKUP(A5425,Haul!F:M,8,FALSE)</f>
        <v>4.3182131999999998E-2</v>
      </c>
      <c r="E5425">
        <v>4</v>
      </c>
      <c r="F5425">
        <v>11</v>
      </c>
      <c r="G5425">
        <v>113.96</v>
      </c>
      <c r="H5425">
        <f t="shared" si="1176"/>
        <v>115</v>
      </c>
      <c r="I5425">
        <f t="shared" si="1177"/>
        <v>1</v>
      </c>
      <c r="J5425">
        <f t="shared" si="1178"/>
        <v>0</v>
      </c>
      <c r="K5425">
        <f t="shared" si="1179"/>
        <v>1</v>
      </c>
      <c r="L5425">
        <f t="shared" si="1180"/>
        <v>0</v>
      </c>
      <c r="M5425" s="19" t="s">
        <v>339</v>
      </c>
      <c r="N5425" s="19">
        <f t="shared" si="1181"/>
        <v>0.83810705086326509</v>
      </c>
      <c r="O5425">
        <f t="shared" si="1182"/>
        <v>23.157726441112263</v>
      </c>
      <c r="P5425">
        <f t="shared" si="1183"/>
        <v>19.408653812258855</v>
      </c>
      <c r="Q5425" t="str">
        <f>VLOOKUP(A5425,Haul!F:W,18,FALSE)</f>
        <v>144</v>
      </c>
      <c r="R5425">
        <f t="shared" si="1184"/>
        <v>23.157726441112263</v>
      </c>
      <c r="S5425">
        <f t="shared" si="1185"/>
        <v>0</v>
      </c>
      <c r="T5425">
        <f t="shared" si="1186"/>
        <v>0</v>
      </c>
      <c r="U5425">
        <f t="shared" si="1187"/>
        <v>19.408653812258855</v>
      </c>
      <c r="V5425">
        <f t="shared" si="1188"/>
        <v>0</v>
      </c>
      <c r="W5425">
        <f t="shared" si="1189"/>
        <v>0</v>
      </c>
    </row>
    <row r="5426" spans="1:23">
      <c r="A5426">
        <v>211</v>
      </c>
      <c r="B5426">
        <v>15</v>
      </c>
      <c r="C5426">
        <v>1</v>
      </c>
      <c r="D5426">
        <f>VLOOKUP(A5426,Haul!F:M,8,FALSE)</f>
        <v>4.3182131999999998E-2</v>
      </c>
      <c r="E5426">
        <v>5</v>
      </c>
      <c r="F5426">
        <v>11</v>
      </c>
      <c r="G5426">
        <v>127.86</v>
      </c>
      <c r="H5426">
        <f t="shared" si="1176"/>
        <v>130</v>
      </c>
      <c r="I5426">
        <f t="shared" si="1177"/>
        <v>1</v>
      </c>
      <c r="J5426">
        <f t="shared" si="1178"/>
        <v>0</v>
      </c>
      <c r="K5426">
        <f t="shared" si="1179"/>
        <v>1</v>
      </c>
      <c r="L5426">
        <f t="shared" si="1180"/>
        <v>1</v>
      </c>
      <c r="M5426" s="19" t="s">
        <v>339</v>
      </c>
      <c r="N5426" s="19">
        <f t="shared" si="1181"/>
        <v>1.202247486967182</v>
      </c>
      <c r="O5426">
        <f t="shared" si="1182"/>
        <v>23.157726441112263</v>
      </c>
      <c r="P5426">
        <f t="shared" si="1183"/>
        <v>27.84131841770068</v>
      </c>
      <c r="Q5426" t="str">
        <f>VLOOKUP(A5426,Haul!F:W,18,FALSE)</f>
        <v>144</v>
      </c>
      <c r="R5426">
        <f t="shared" si="1184"/>
        <v>23.157726441112263</v>
      </c>
      <c r="S5426">
        <f t="shared" si="1185"/>
        <v>23.157726441112263</v>
      </c>
      <c r="T5426">
        <f t="shared" si="1186"/>
        <v>0</v>
      </c>
      <c r="U5426">
        <f t="shared" si="1187"/>
        <v>27.84131841770068</v>
      </c>
      <c r="V5426">
        <f t="shared" si="1188"/>
        <v>27.84131841770068</v>
      </c>
      <c r="W5426">
        <f t="shared" si="1189"/>
        <v>0</v>
      </c>
    </row>
    <row r="5427" spans="1:23">
      <c r="A5427">
        <v>211</v>
      </c>
      <c r="B5427">
        <v>15</v>
      </c>
      <c r="C5427">
        <v>1</v>
      </c>
      <c r="D5427">
        <f>VLOOKUP(A5427,Haul!F:M,8,FALSE)</f>
        <v>4.3182131999999998E-2</v>
      </c>
      <c r="E5427">
        <v>6</v>
      </c>
      <c r="F5427">
        <v>11</v>
      </c>
      <c r="G5427">
        <v>97.51</v>
      </c>
      <c r="H5427">
        <f t="shared" si="1176"/>
        <v>100</v>
      </c>
      <c r="I5427">
        <f t="shared" si="1177"/>
        <v>1</v>
      </c>
      <c r="J5427">
        <f t="shared" si="1178"/>
        <v>0</v>
      </c>
      <c r="K5427">
        <f t="shared" si="1179"/>
        <v>0</v>
      </c>
      <c r="L5427">
        <f t="shared" si="1180"/>
        <v>0</v>
      </c>
      <c r="M5427" s="19" t="s">
        <v>339</v>
      </c>
      <c r="N5427" s="19">
        <f t="shared" si="1181"/>
        <v>0.51410247963796163</v>
      </c>
      <c r="O5427">
        <f t="shared" si="1182"/>
        <v>23.157726441112263</v>
      </c>
      <c r="P5427">
        <f t="shared" si="1183"/>
        <v>11.905444586153402</v>
      </c>
      <c r="Q5427" t="str">
        <f>VLOOKUP(A5427,Haul!F:W,18,FALSE)</f>
        <v>144</v>
      </c>
      <c r="R5427">
        <f t="shared" si="1184"/>
        <v>0</v>
      </c>
      <c r="S5427">
        <f t="shared" si="1185"/>
        <v>0</v>
      </c>
      <c r="T5427">
        <f t="shared" si="1186"/>
        <v>0</v>
      </c>
      <c r="U5427">
        <f t="shared" si="1187"/>
        <v>0</v>
      </c>
      <c r="V5427">
        <f t="shared" si="1188"/>
        <v>0</v>
      </c>
      <c r="W5427">
        <f t="shared" si="1189"/>
        <v>0</v>
      </c>
    </row>
    <row r="5428" spans="1:23">
      <c r="A5428">
        <v>211</v>
      </c>
      <c r="B5428">
        <v>15</v>
      </c>
      <c r="C5428">
        <v>1</v>
      </c>
      <c r="D5428">
        <f>VLOOKUP(A5428,Haul!F:M,8,FALSE)</f>
        <v>4.3182131999999998E-2</v>
      </c>
      <c r="E5428">
        <v>7</v>
      </c>
      <c r="F5428">
        <v>11</v>
      </c>
      <c r="G5428">
        <v>58.44</v>
      </c>
      <c r="H5428">
        <f t="shared" si="1176"/>
        <v>60</v>
      </c>
      <c r="I5428">
        <f t="shared" si="1177"/>
        <v>1</v>
      </c>
      <c r="J5428">
        <f t="shared" si="1178"/>
        <v>0</v>
      </c>
      <c r="K5428">
        <f t="shared" si="1179"/>
        <v>0</v>
      </c>
      <c r="L5428">
        <f t="shared" si="1180"/>
        <v>0</v>
      </c>
      <c r="M5428" s="19" t="s">
        <v>339</v>
      </c>
      <c r="N5428" s="19">
        <f t="shared" si="1181"/>
        <v>0.10328020538618254</v>
      </c>
      <c r="O5428">
        <f t="shared" si="1182"/>
        <v>23.157726441112263</v>
      </c>
      <c r="P5428">
        <f t="shared" si="1183"/>
        <v>2.3917347431151046</v>
      </c>
      <c r="Q5428" t="str">
        <f>VLOOKUP(A5428,Haul!F:W,18,FALSE)</f>
        <v>144</v>
      </c>
      <c r="R5428">
        <f t="shared" si="1184"/>
        <v>0</v>
      </c>
      <c r="S5428">
        <f t="shared" si="1185"/>
        <v>0</v>
      </c>
      <c r="T5428">
        <f t="shared" si="1186"/>
        <v>0</v>
      </c>
      <c r="U5428">
        <f t="shared" si="1187"/>
        <v>0</v>
      </c>
      <c r="V5428">
        <f t="shared" si="1188"/>
        <v>0</v>
      </c>
      <c r="W5428">
        <f t="shared" si="1189"/>
        <v>0</v>
      </c>
    </row>
    <row r="5429" spans="1:23">
      <c r="A5429">
        <v>211</v>
      </c>
      <c r="B5429">
        <v>15</v>
      </c>
      <c r="C5429">
        <v>1</v>
      </c>
      <c r="D5429">
        <f>VLOOKUP(A5429,Haul!F:M,8,FALSE)</f>
        <v>4.3182131999999998E-2</v>
      </c>
      <c r="E5429">
        <v>8</v>
      </c>
      <c r="F5429">
        <v>11</v>
      </c>
      <c r="G5429">
        <v>75.150000000000006</v>
      </c>
      <c r="H5429">
        <f t="shared" si="1176"/>
        <v>80</v>
      </c>
      <c r="I5429">
        <f t="shared" si="1177"/>
        <v>1</v>
      </c>
      <c r="J5429">
        <f t="shared" si="1178"/>
        <v>0</v>
      </c>
      <c r="K5429">
        <f t="shared" si="1179"/>
        <v>0</v>
      </c>
      <c r="L5429">
        <f t="shared" si="1180"/>
        <v>0</v>
      </c>
      <c r="M5429" s="19" t="s">
        <v>339</v>
      </c>
      <c r="N5429" s="19">
        <f t="shared" si="1181"/>
        <v>0.22720503997242944</v>
      </c>
      <c r="O5429">
        <f t="shared" si="1182"/>
        <v>23.157726441112263</v>
      </c>
      <c r="P5429">
        <f t="shared" si="1183"/>
        <v>5.2615521617234977</v>
      </c>
      <c r="Q5429" t="str">
        <f>VLOOKUP(A5429,Haul!F:W,18,FALSE)</f>
        <v>144</v>
      </c>
      <c r="R5429">
        <f t="shared" si="1184"/>
        <v>0</v>
      </c>
      <c r="S5429">
        <f t="shared" si="1185"/>
        <v>0</v>
      </c>
      <c r="T5429">
        <f t="shared" si="1186"/>
        <v>0</v>
      </c>
      <c r="U5429">
        <f t="shared" si="1187"/>
        <v>0</v>
      </c>
      <c r="V5429">
        <f t="shared" si="1188"/>
        <v>0</v>
      </c>
      <c r="W5429">
        <f t="shared" si="1189"/>
        <v>0</v>
      </c>
    </row>
    <row r="5430" spans="1:23">
      <c r="A5430">
        <v>211</v>
      </c>
      <c r="B5430">
        <v>15</v>
      </c>
      <c r="C5430">
        <v>1</v>
      </c>
      <c r="D5430">
        <f>VLOOKUP(A5430,Haul!F:M,8,FALSE)</f>
        <v>4.3182131999999998E-2</v>
      </c>
      <c r="E5430">
        <v>9</v>
      </c>
      <c r="F5430">
        <v>11</v>
      </c>
      <c r="G5430">
        <v>61.38</v>
      </c>
      <c r="H5430">
        <f t="shared" si="1176"/>
        <v>65</v>
      </c>
      <c r="I5430">
        <f t="shared" si="1177"/>
        <v>1</v>
      </c>
      <c r="J5430">
        <f t="shared" si="1178"/>
        <v>0</v>
      </c>
      <c r="K5430">
        <f t="shared" si="1179"/>
        <v>0</v>
      </c>
      <c r="L5430">
        <f t="shared" si="1180"/>
        <v>0</v>
      </c>
      <c r="M5430" s="19" t="s">
        <v>339</v>
      </c>
      <c r="N5430" s="19">
        <f t="shared" si="1181"/>
        <v>0.12046055916390298</v>
      </c>
      <c r="O5430">
        <f t="shared" si="1182"/>
        <v>23.157726441112263</v>
      </c>
      <c r="P5430">
        <f t="shared" si="1183"/>
        <v>2.7895926760610843</v>
      </c>
      <c r="Q5430" t="str">
        <f>VLOOKUP(A5430,Haul!F:W,18,FALSE)</f>
        <v>144</v>
      </c>
      <c r="R5430">
        <f t="shared" si="1184"/>
        <v>0</v>
      </c>
      <c r="S5430">
        <f t="shared" si="1185"/>
        <v>0</v>
      </c>
      <c r="T5430">
        <f t="shared" si="1186"/>
        <v>0</v>
      </c>
      <c r="U5430">
        <f t="shared" si="1187"/>
        <v>0</v>
      </c>
      <c r="V5430">
        <f t="shared" si="1188"/>
        <v>0</v>
      </c>
      <c r="W5430">
        <f t="shared" si="1189"/>
        <v>0</v>
      </c>
    </row>
    <row r="5431" spans="1:23">
      <c r="A5431">
        <v>211</v>
      </c>
      <c r="B5431">
        <v>15</v>
      </c>
      <c r="C5431">
        <v>1</v>
      </c>
      <c r="D5431">
        <f>VLOOKUP(A5431,Haul!F:M,8,FALSE)</f>
        <v>4.3182131999999998E-2</v>
      </c>
      <c r="E5431">
        <v>10</v>
      </c>
      <c r="F5431">
        <v>11</v>
      </c>
      <c r="G5431">
        <v>110.87</v>
      </c>
      <c r="H5431">
        <f t="shared" si="1176"/>
        <v>115</v>
      </c>
      <c r="I5431">
        <f t="shared" si="1177"/>
        <v>1</v>
      </c>
      <c r="J5431">
        <f t="shared" si="1178"/>
        <v>0</v>
      </c>
      <c r="K5431">
        <f t="shared" si="1179"/>
        <v>1</v>
      </c>
      <c r="L5431">
        <f t="shared" si="1180"/>
        <v>0</v>
      </c>
      <c r="M5431" s="19" t="s">
        <v>339</v>
      </c>
      <c r="N5431" s="19">
        <f t="shared" si="1181"/>
        <v>0.76890490638186126</v>
      </c>
      <c r="O5431">
        <f t="shared" si="1182"/>
        <v>23.157726441112263</v>
      </c>
      <c r="P5431">
        <f t="shared" si="1183"/>
        <v>17.806089481220177</v>
      </c>
      <c r="Q5431" t="str">
        <f>VLOOKUP(A5431,Haul!F:W,18,FALSE)</f>
        <v>144</v>
      </c>
      <c r="R5431">
        <f t="shared" si="1184"/>
        <v>23.157726441112263</v>
      </c>
      <c r="S5431">
        <f t="shared" si="1185"/>
        <v>0</v>
      </c>
      <c r="T5431">
        <f t="shared" si="1186"/>
        <v>0</v>
      </c>
      <c r="U5431">
        <f t="shared" si="1187"/>
        <v>17.806089481220177</v>
      </c>
      <c r="V5431">
        <f t="shared" si="1188"/>
        <v>0</v>
      </c>
      <c r="W5431">
        <f t="shared" si="1189"/>
        <v>0</v>
      </c>
    </row>
    <row r="5432" spans="1:23">
      <c r="A5432">
        <v>211</v>
      </c>
      <c r="B5432">
        <v>15</v>
      </c>
      <c r="C5432">
        <v>1</v>
      </c>
      <c r="D5432">
        <f>VLOOKUP(A5432,Haul!F:M,8,FALSE)</f>
        <v>4.3182131999999998E-2</v>
      </c>
      <c r="E5432">
        <v>11</v>
      </c>
      <c r="F5432">
        <v>11</v>
      </c>
      <c r="G5432">
        <v>68.77</v>
      </c>
      <c r="H5432">
        <f t="shared" si="1176"/>
        <v>70</v>
      </c>
      <c r="I5432">
        <f t="shared" si="1177"/>
        <v>1</v>
      </c>
      <c r="J5432">
        <f t="shared" si="1178"/>
        <v>0</v>
      </c>
      <c r="K5432">
        <f t="shared" si="1179"/>
        <v>0</v>
      </c>
      <c r="L5432">
        <f t="shared" si="1180"/>
        <v>0</v>
      </c>
      <c r="M5432" s="19" t="s">
        <v>339</v>
      </c>
      <c r="N5432" s="19">
        <f t="shared" si="1181"/>
        <v>0.1720388514344928</v>
      </c>
      <c r="O5432">
        <f t="shared" si="1182"/>
        <v>23.157726441112263</v>
      </c>
      <c r="P5432">
        <f t="shared" si="1183"/>
        <v>3.9840286587631382</v>
      </c>
      <c r="Q5432" t="str">
        <f>VLOOKUP(A5432,Haul!F:W,18,FALSE)</f>
        <v>144</v>
      </c>
      <c r="R5432">
        <f t="shared" si="1184"/>
        <v>0</v>
      </c>
      <c r="S5432">
        <f t="shared" si="1185"/>
        <v>0</v>
      </c>
      <c r="T5432">
        <f t="shared" si="1186"/>
        <v>0</v>
      </c>
      <c r="U5432">
        <f t="shared" si="1187"/>
        <v>0</v>
      </c>
      <c r="V5432">
        <f t="shared" si="1188"/>
        <v>0</v>
      </c>
      <c r="W5432">
        <f t="shared" si="1189"/>
        <v>0</v>
      </c>
    </row>
    <row r="5433" spans="1:23">
      <c r="A5433">
        <v>211</v>
      </c>
      <c r="B5433">
        <v>15</v>
      </c>
      <c r="C5433">
        <v>1</v>
      </c>
      <c r="D5433">
        <f>VLOOKUP(A5433,Haul!F:M,8,FALSE)</f>
        <v>4.3182131999999998E-2</v>
      </c>
      <c r="E5433">
        <v>12</v>
      </c>
      <c r="F5433">
        <v>11</v>
      </c>
      <c r="G5433">
        <v>56.88</v>
      </c>
      <c r="H5433">
        <f t="shared" si="1176"/>
        <v>60</v>
      </c>
      <c r="I5433">
        <f t="shared" si="1177"/>
        <v>1</v>
      </c>
      <c r="J5433">
        <f t="shared" si="1178"/>
        <v>0</v>
      </c>
      <c r="K5433">
        <f t="shared" si="1179"/>
        <v>0</v>
      </c>
      <c r="L5433">
        <f t="shared" si="1180"/>
        <v>0</v>
      </c>
      <c r="M5433" s="19" t="s">
        <v>339</v>
      </c>
      <c r="N5433" s="19">
        <f t="shared" si="1181"/>
        <v>9.4880922956496902E-2</v>
      </c>
      <c r="O5433">
        <f t="shared" si="1182"/>
        <v>23.157726441112263</v>
      </c>
      <c r="P5433">
        <f t="shared" si="1183"/>
        <v>2.1972264583068037</v>
      </c>
      <c r="Q5433" t="str">
        <f>VLOOKUP(A5433,Haul!F:W,18,FALSE)</f>
        <v>144</v>
      </c>
      <c r="R5433">
        <f t="shared" si="1184"/>
        <v>0</v>
      </c>
      <c r="S5433">
        <f t="shared" si="1185"/>
        <v>0</v>
      </c>
      <c r="T5433">
        <f t="shared" si="1186"/>
        <v>0</v>
      </c>
      <c r="U5433">
        <f t="shared" si="1187"/>
        <v>0</v>
      </c>
      <c r="V5433">
        <f t="shared" si="1188"/>
        <v>0</v>
      </c>
      <c r="W5433">
        <f t="shared" si="1189"/>
        <v>0</v>
      </c>
    </row>
    <row r="5434" spans="1:23">
      <c r="A5434">
        <v>211</v>
      </c>
      <c r="B5434">
        <v>15</v>
      </c>
      <c r="C5434">
        <v>1</v>
      </c>
      <c r="D5434">
        <f>VLOOKUP(A5434,Haul!F:M,8,FALSE)</f>
        <v>4.3182131999999998E-2</v>
      </c>
      <c r="E5434">
        <v>13</v>
      </c>
      <c r="F5434">
        <v>11</v>
      </c>
      <c r="G5434">
        <v>55.36</v>
      </c>
      <c r="H5434">
        <f t="shared" si="1176"/>
        <v>60</v>
      </c>
      <c r="I5434">
        <f t="shared" si="1177"/>
        <v>1</v>
      </c>
      <c r="J5434">
        <f t="shared" si="1178"/>
        <v>0</v>
      </c>
      <c r="K5434">
        <f t="shared" si="1179"/>
        <v>0</v>
      </c>
      <c r="L5434">
        <f t="shared" si="1180"/>
        <v>0</v>
      </c>
      <c r="M5434" s="19" t="s">
        <v>339</v>
      </c>
      <c r="N5434" s="19">
        <f t="shared" si="1181"/>
        <v>8.7156605722130714E-2</v>
      </c>
      <c r="O5434">
        <f t="shared" si="1182"/>
        <v>23.157726441112263</v>
      </c>
      <c r="P5434">
        <f t="shared" si="1183"/>
        <v>2.0183488328489827</v>
      </c>
      <c r="Q5434" t="str">
        <f>VLOOKUP(A5434,Haul!F:W,18,FALSE)</f>
        <v>144</v>
      </c>
      <c r="R5434">
        <f t="shared" si="1184"/>
        <v>0</v>
      </c>
      <c r="S5434">
        <f t="shared" si="1185"/>
        <v>0</v>
      </c>
      <c r="T5434">
        <f t="shared" si="1186"/>
        <v>0</v>
      </c>
      <c r="U5434">
        <f t="shared" si="1187"/>
        <v>0</v>
      </c>
      <c r="V5434">
        <f t="shared" si="1188"/>
        <v>0</v>
      </c>
      <c r="W5434">
        <f t="shared" si="1189"/>
        <v>0</v>
      </c>
    </row>
    <row r="5435" spans="1:23">
      <c r="A5435">
        <v>211</v>
      </c>
      <c r="B5435">
        <v>15</v>
      </c>
      <c r="C5435">
        <v>1</v>
      </c>
      <c r="D5435">
        <f>VLOOKUP(A5435,Haul!F:M,8,FALSE)</f>
        <v>4.3182131999999998E-2</v>
      </c>
      <c r="E5435">
        <v>14</v>
      </c>
      <c r="F5435">
        <v>11</v>
      </c>
      <c r="G5435">
        <v>54.87</v>
      </c>
      <c r="H5435">
        <f t="shared" si="1176"/>
        <v>55</v>
      </c>
      <c r="I5435">
        <f t="shared" si="1177"/>
        <v>1</v>
      </c>
      <c r="J5435">
        <f t="shared" si="1178"/>
        <v>0</v>
      </c>
      <c r="K5435">
        <f t="shared" si="1179"/>
        <v>0</v>
      </c>
      <c r="L5435">
        <f t="shared" si="1180"/>
        <v>0</v>
      </c>
      <c r="M5435" s="19" t="s">
        <v>339</v>
      </c>
      <c r="N5435" s="19">
        <f t="shared" si="1181"/>
        <v>8.4760926135327791E-2</v>
      </c>
      <c r="O5435">
        <f t="shared" si="1182"/>
        <v>23.157726441112263</v>
      </c>
      <c r="P5435">
        <f t="shared" si="1183"/>
        <v>1.9628703403372438</v>
      </c>
      <c r="Q5435" t="str">
        <f>VLOOKUP(A5435,Haul!F:W,18,FALSE)</f>
        <v>144</v>
      </c>
      <c r="R5435">
        <f t="shared" si="1184"/>
        <v>0</v>
      </c>
      <c r="S5435">
        <f t="shared" si="1185"/>
        <v>0</v>
      </c>
      <c r="T5435">
        <f t="shared" si="1186"/>
        <v>0</v>
      </c>
      <c r="U5435">
        <f t="shared" si="1187"/>
        <v>0</v>
      </c>
      <c r="V5435">
        <f t="shared" si="1188"/>
        <v>0</v>
      </c>
      <c r="W5435">
        <f t="shared" si="1189"/>
        <v>0</v>
      </c>
    </row>
    <row r="5436" spans="1:23">
      <c r="A5436">
        <v>211</v>
      </c>
      <c r="B5436">
        <v>15</v>
      </c>
      <c r="C5436">
        <v>1</v>
      </c>
      <c r="D5436">
        <f>VLOOKUP(A5436,Haul!F:M,8,FALSE)</f>
        <v>4.3182131999999998E-2</v>
      </c>
      <c r="E5436">
        <v>15</v>
      </c>
      <c r="F5436">
        <v>11</v>
      </c>
      <c r="G5436">
        <v>104.79</v>
      </c>
      <c r="H5436">
        <f t="shared" si="1176"/>
        <v>105</v>
      </c>
      <c r="I5436">
        <f t="shared" si="1177"/>
        <v>1</v>
      </c>
      <c r="J5436">
        <f t="shared" si="1178"/>
        <v>0</v>
      </c>
      <c r="K5436">
        <f t="shared" si="1179"/>
        <v>0</v>
      </c>
      <c r="L5436">
        <f t="shared" si="1180"/>
        <v>0</v>
      </c>
      <c r="M5436" s="19" t="s">
        <v>339</v>
      </c>
      <c r="N5436" s="19">
        <f t="shared" si="1181"/>
        <v>0.64429282158511203</v>
      </c>
      <c r="O5436">
        <f t="shared" si="1182"/>
        <v>23.157726441112263</v>
      </c>
      <c r="P5436">
        <f t="shared" si="1183"/>
        <v>14.920356910240375</v>
      </c>
      <c r="Q5436" t="str">
        <f>VLOOKUP(A5436,Haul!F:W,18,FALSE)</f>
        <v>144</v>
      </c>
      <c r="R5436">
        <f t="shared" si="1184"/>
        <v>0</v>
      </c>
      <c r="S5436">
        <f t="shared" si="1185"/>
        <v>0</v>
      </c>
      <c r="T5436">
        <f t="shared" si="1186"/>
        <v>0</v>
      </c>
      <c r="U5436">
        <f t="shared" si="1187"/>
        <v>0</v>
      </c>
      <c r="V5436">
        <f t="shared" si="1188"/>
        <v>0</v>
      </c>
      <c r="W5436">
        <f t="shared" si="1189"/>
        <v>0</v>
      </c>
    </row>
    <row r="5437" spans="1:23">
      <c r="A5437">
        <v>211</v>
      </c>
      <c r="B5437">
        <v>15</v>
      </c>
      <c r="C5437">
        <v>1</v>
      </c>
      <c r="D5437">
        <f>VLOOKUP(A5437,Haul!F:M,8,FALSE)</f>
        <v>4.3182131999999998E-2</v>
      </c>
      <c r="E5437">
        <v>16</v>
      </c>
      <c r="F5437">
        <v>11</v>
      </c>
      <c r="G5437">
        <v>58.36</v>
      </c>
      <c r="H5437">
        <f t="shared" si="1176"/>
        <v>60</v>
      </c>
      <c r="I5437">
        <f t="shared" si="1177"/>
        <v>1</v>
      </c>
      <c r="J5437">
        <f t="shared" si="1178"/>
        <v>0</v>
      </c>
      <c r="K5437">
        <f t="shared" si="1179"/>
        <v>0</v>
      </c>
      <c r="L5437">
        <f t="shared" si="1180"/>
        <v>0</v>
      </c>
      <c r="M5437" s="19" t="s">
        <v>339</v>
      </c>
      <c r="N5437" s="19">
        <f t="shared" si="1181"/>
        <v>0.10283761738459601</v>
      </c>
      <c r="O5437">
        <f t="shared" si="1182"/>
        <v>23.157726441112263</v>
      </c>
      <c r="P5437">
        <f t="shared" si="1183"/>
        <v>2.3814854112482453</v>
      </c>
      <c r="Q5437" t="str">
        <f>VLOOKUP(A5437,Haul!F:W,18,FALSE)</f>
        <v>144</v>
      </c>
      <c r="R5437">
        <f t="shared" si="1184"/>
        <v>0</v>
      </c>
      <c r="S5437">
        <f t="shared" si="1185"/>
        <v>0</v>
      </c>
      <c r="T5437">
        <f t="shared" si="1186"/>
        <v>0</v>
      </c>
      <c r="U5437">
        <f t="shared" si="1187"/>
        <v>0</v>
      </c>
      <c r="V5437">
        <f t="shared" si="1188"/>
        <v>0</v>
      </c>
      <c r="W5437">
        <f t="shared" si="1189"/>
        <v>0</v>
      </c>
    </row>
    <row r="5438" spans="1:23">
      <c r="A5438">
        <v>211</v>
      </c>
      <c r="B5438">
        <v>15</v>
      </c>
      <c r="C5438">
        <v>1</v>
      </c>
      <c r="D5438">
        <f>VLOOKUP(A5438,Haul!F:M,8,FALSE)</f>
        <v>4.3182131999999998E-2</v>
      </c>
      <c r="E5438">
        <v>17</v>
      </c>
      <c r="F5438">
        <v>11</v>
      </c>
      <c r="G5438">
        <v>73.66</v>
      </c>
      <c r="H5438">
        <f t="shared" si="1176"/>
        <v>75</v>
      </c>
      <c r="I5438">
        <f t="shared" si="1177"/>
        <v>1</v>
      </c>
      <c r="J5438">
        <f t="shared" si="1178"/>
        <v>0</v>
      </c>
      <c r="K5438">
        <f t="shared" si="1179"/>
        <v>0</v>
      </c>
      <c r="L5438">
        <f t="shared" si="1180"/>
        <v>0</v>
      </c>
      <c r="M5438" s="19" t="s">
        <v>339</v>
      </c>
      <c r="N5438" s="19">
        <f t="shared" si="1181"/>
        <v>0.21337916836781826</v>
      </c>
      <c r="O5438">
        <f t="shared" si="1182"/>
        <v>23.157726441112263</v>
      </c>
      <c r="P5438">
        <f t="shared" si="1183"/>
        <v>4.9413764092939703</v>
      </c>
      <c r="Q5438" t="str">
        <f>VLOOKUP(A5438,Haul!F:W,18,FALSE)</f>
        <v>144</v>
      </c>
      <c r="R5438">
        <f t="shared" si="1184"/>
        <v>0</v>
      </c>
      <c r="S5438">
        <f t="shared" si="1185"/>
        <v>0</v>
      </c>
      <c r="T5438">
        <f t="shared" si="1186"/>
        <v>0</v>
      </c>
      <c r="U5438">
        <f t="shared" si="1187"/>
        <v>0</v>
      </c>
      <c r="V5438">
        <f t="shared" si="1188"/>
        <v>0</v>
      </c>
      <c r="W5438">
        <f t="shared" si="1189"/>
        <v>0</v>
      </c>
    </row>
    <row r="5439" spans="1:23">
      <c r="A5439">
        <v>211</v>
      </c>
      <c r="B5439">
        <v>15</v>
      </c>
      <c r="C5439">
        <v>1</v>
      </c>
      <c r="D5439">
        <f>VLOOKUP(A5439,Haul!F:M,8,FALSE)</f>
        <v>4.3182131999999998E-2</v>
      </c>
      <c r="E5439">
        <v>18</v>
      </c>
      <c r="F5439">
        <v>11</v>
      </c>
      <c r="G5439">
        <v>96.19</v>
      </c>
      <c r="H5439">
        <f t="shared" si="1176"/>
        <v>100</v>
      </c>
      <c r="I5439">
        <f t="shared" si="1177"/>
        <v>1</v>
      </c>
      <c r="J5439">
        <f t="shared" si="1178"/>
        <v>0</v>
      </c>
      <c r="K5439">
        <f t="shared" si="1179"/>
        <v>0</v>
      </c>
      <c r="L5439">
        <f t="shared" si="1180"/>
        <v>0</v>
      </c>
      <c r="M5439" s="19" t="s">
        <v>339</v>
      </c>
      <c r="N5439" s="19">
        <f t="shared" si="1181"/>
        <v>0.49259829826389206</v>
      </c>
      <c r="O5439">
        <f t="shared" si="1182"/>
        <v>23.157726441112263</v>
      </c>
      <c r="P5439">
        <f t="shared" si="1183"/>
        <v>11.407456636552638</v>
      </c>
      <c r="Q5439" t="str">
        <f>VLOOKUP(A5439,Haul!F:W,18,FALSE)</f>
        <v>144</v>
      </c>
      <c r="R5439">
        <f t="shared" si="1184"/>
        <v>0</v>
      </c>
      <c r="S5439">
        <f t="shared" si="1185"/>
        <v>0</v>
      </c>
      <c r="T5439">
        <f t="shared" si="1186"/>
        <v>0</v>
      </c>
      <c r="U5439">
        <f t="shared" si="1187"/>
        <v>0</v>
      </c>
      <c r="V5439">
        <f t="shared" si="1188"/>
        <v>0</v>
      </c>
      <c r="W5439">
        <f t="shared" si="1189"/>
        <v>0</v>
      </c>
    </row>
    <row r="5440" spans="1:23">
      <c r="A5440">
        <v>211</v>
      </c>
      <c r="B5440">
        <v>15</v>
      </c>
      <c r="C5440">
        <v>1</v>
      </c>
      <c r="D5440">
        <f>VLOOKUP(A5440,Haul!F:M,8,FALSE)</f>
        <v>4.3182131999999998E-2</v>
      </c>
      <c r="E5440">
        <v>19</v>
      </c>
      <c r="F5440">
        <v>11</v>
      </c>
      <c r="G5440">
        <v>73.400000000000006</v>
      </c>
      <c r="H5440">
        <f t="shared" si="1176"/>
        <v>75</v>
      </c>
      <c r="I5440">
        <f t="shared" si="1177"/>
        <v>1</v>
      </c>
      <c r="J5440">
        <f t="shared" si="1178"/>
        <v>0</v>
      </c>
      <c r="K5440">
        <f t="shared" si="1179"/>
        <v>0</v>
      </c>
      <c r="L5440">
        <f t="shared" si="1180"/>
        <v>0</v>
      </c>
      <c r="M5440" s="19" t="s">
        <v>339</v>
      </c>
      <c r="N5440" s="19">
        <f t="shared" si="1181"/>
        <v>0.21102686200730258</v>
      </c>
      <c r="O5440">
        <f t="shared" si="1182"/>
        <v>23.157726441112263</v>
      </c>
      <c r="P5440">
        <f t="shared" si="1183"/>
        <v>4.8869023420914601</v>
      </c>
      <c r="Q5440" t="str">
        <f>VLOOKUP(A5440,Haul!F:W,18,FALSE)</f>
        <v>144</v>
      </c>
      <c r="R5440">
        <f t="shared" si="1184"/>
        <v>0</v>
      </c>
      <c r="S5440">
        <f t="shared" si="1185"/>
        <v>0</v>
      </c>
      <c r="T5440">
        <f t="shared" si="1186"/>
        <v>0</v>
      </c>
      <c r="U5440">
        <f t="shared" si="1187"/>
        <v>0</v>
      </c>
      <c r="V5440">
        <f t="shared" si="1188"/>
        <v>0</v>
      </c>
      <c r="W5440">
        <f t="shared" si="1189"/>
        <v>0</v>
      </c>
    </row>
    <row r="5441" spans="1:23">
      <c r="A5441">
        <v>211</v>
      </c>
      <c r="B5441">
        <v>15</v>
      </c>
      <c r="C5441">
        <v>1</v>
      </c>
      <c r="D5441">
        <f>VLOOKUP(A5441,Haul!F:M,8,FALSE)</f>
        <v>4.3182131999999998E-2</v>
      </c>
      <c r="E5441">
        <v>20</v>
      </c>
      <c r="F5441">
        <v>11</v>
      </c>
      <c r="G5441">
        <v>119.37</v>
      </c>
      <c r="H5441">
        <f t="shared" si="1176"/>
        <v>120</v>
      </c>
      <c r="I5441">
        <f t="shared" si="1177"/>
        <v>1</v>
      </c>
      <c r="J5441">
        <f t="shared" si="1178"/>
        <v>0</v>
      </c>
      <c r="K5441">
        <f t="shared" si="1179"/>
        <v>1</v>
      </c>
      <c r="L5441">
        <f t="shared" si="1180"/>
        <v>0</v>
      </c>
      <c r="M5441" s="19" t="s">
        <v>339</v>
      </c>
      <c r="N5441" s="19">
        <f t="shared" si="1181"/>
        <v>0.96927503249711688</v>
      </c>
      <c r="O5441">
        <f t="shared" si="1182"/>
        <v>23.157726441112263</v>
      </c>
      <c r="P5441">
        <f t="shared" si="1183"/>
        <v>22.446206048768431</v>
      </c>
      <c r="Q5441" t="str">
        <f>VLOOKUP(A5441,Haul!F:W,18,FALSE)</f>
        <v>144</v>
      </c>
      <c r="R5441">
        <f t="shared" si="1184"/>
        <v>23.157726441112263</v>
      </c>
      <c r="S5441">
        <f t="shared" si="1185"/>
        <v>0</v>
      </c>
      <c r="T5441">
        <f t="shared" si="1186"/>
        <v>0</v>
      </c>
      <c r="U5441">
        <f t="shared" si="1187"/>
        <v>22.446206048768431</v>
      </c>
      <c r="V5441">
        <f t="shared" si="1188"/>
        <v>0</v>
      </c>
      <c r="W5441">
        <f t="shared" si="1189"/>
        <v>0</v>
      </c>
    </row>
    <row r="5442" spans="1:23">
      <c r="A5442">
        <v>211</v>
      </c>
      <c r="B5442">
        <v>15</v>
      </c>
      <c r="C5442">
        <v>1</v>
      </c>
      <c r="D5442">
        <f>VLOOKUP(A5442,Haul!F:M,8,FALSE)</f>
        <v>4.3182131999999998E-2</v>
      </c>
      <c r="E5442">
        <v>21</v>
      </c>
      <c r="F5442">
        <v>11</v>
      </c>
      <c r="G5442">
        <v>113.86</v>
      </c>
      <c r="H5442">
        <f t="shared" si="1176"/>
        <v>115</v>
      </c>
      <c r="I5442">
        <f t="shared" si="1177"/>
        <v>1</v>
      </c>
      <c r="J5442">
        <f t="shared" si="1178"/>
        <v>0</v>
      </c>
      <c r="K5442">
        <f t="shared" si="1179"/>
        <v>1</v>
      </c>
      <c r="L5442">
        <f t="shared" si="1180"/>
        <v>0</v>
      </c>
      <c r="M5442" s="19" t="s">
        <v>339</v>
      </c>
      <c r="N5442" s="19">
        <f t="shared" si="1181"/>
        <v>0.83580360650565688</v>
      </c>
      <c r="O5442">
        <f t="shared" si="1182"/>
        <v>23.157726441112263</v>
      </c>
      <c r="P5442">
        <f t="shared" si="1183"/>
        <v>19.355311277953039</v>
      </c>
      <c r="Q5442" t="str">
        <f>VLOOKUP(A5442,Haul!F:W,18,FALSE)</f>
        <v>144</v>
      </c>
      <c r="R5442">
        <f t="shared" si="1184"/>
        <v>23.157726441112263</v>
      </c>
      <c r="S5442">
        <f t="shared" si="1185"/>
        <v>0</v>
      </c>
      <c r="T5442">
        <f t="shared" si="1186"/>
        <v>0</v>
      </c>
      <c r="U5442">
        <f t="shared" si="1187"/>
        <v>19.355311277953039</v>
      </c>
      <c r="V5442">
        <f t="shared" si="1188"/>
        <v>0</v>
      </c>
      <c r="W5442">
        <f t="shared" si="1189"/>
        <v>0</v>
      </c>
    </row>
    <row r="5443" spans="1:23">
      <c r="A5443">
        <v>211</v>
      </c>
      <c r="B5443">
        <v>15</v>
      </c>
      <c r="C5443">
        <v>1</v>
      </c>
      <c r="D5443">
        <f>VLOOKUP(A5443,Haul!F:M,8,FALSE)</f>
        <v>4.3182131999999998E-2</v>
      </c>
      <c r="E5443">
        <v>22</v>
      </c>
      <c r="F5443">
        <v>11</v>
      </c>
      <c r="G5443">
        <v>113.03</v>
      </c>
      <c r="H5443">
        <f t="shared" ref="H5443:H5506" si="1190">ROUNDUP(G5443/5,0)*5</f>
        <v>115</v>
      </c>
      <c r="I5443">
        <f t="shared" ref="I5443:I5506" si="1191">IF(F5443=11, 1,2)</f>
        <v>1</v>
      </c>
      <c r="J5443">
        <f t="shared" ref="J5443:J5506" si="1192">IF(I5443=2,1,0)</f>
        <v>0</v>
      </c>
      <c r="K5443">
        <f t="shared" ref="K5443:K5506" si="1193">1*($I5443=1)*($G5443&gt;=107)</f>
        <v>1</v>
      </c>
      <c r="L5443">
        <f t="shared" ref="L5443:L5506" si="1194">1*($I5443=1)*($G5443&gt;=124)</f>
        <v>0</v>
      </c>
      <c r="M5443" s="19" t="s">
        <v>339</v>
      </c>
      <c r="N5443" s="19">
        <f t="shared" ref="N5443:N5506" si="1195">IF(I5443=1, (0.0002988*G5443^3.135)/1000, (0.001424*G5443^2.781)/1000)</f>
        <v>0.81685115821827314</v>
      </c>
      <c r="O5443">
        <f t="shared" ref="O5443:O5506" si="1196">1/D5443</f>
        <v>23.157726441112263</v>
      </c>
      <c r="P5443">
        <f t="shared" ref="P5443:P5506" si="1197">N5443*O5443</f>
        <v>18.916415665124482</v>
      </c>
      <c r="Q5443" t="str">
        <f>VLOOKUP(A5443,Haul!F:W,18,FALSE)</f>
        <v>144</v>
      </c>
      <c r="R5443">
        <f t="shared" ref="R5443:R5506" si="1198">K5443*O5443</f>
        <v>23.157726441112263</v>
      </c>
      <c r="S5443">
        <f t="shared" ref="S5443:S5506" si="1199">L5443*O5443</f>
        <v>0</v>
      </c>
      <c r="T5443">
        <f t="shared" ref="T5443:T5506" si="1200">J5443*O5443</f>
        <v>0</v>
      </c>
      <c r="U5443">
        <f t="shared" ref="U5443:U5506" si="1201">N5443*R5443</f>
        <v>18.916415665124482</v>
      </c>
      <c r="V5443">
        <f t="shared" ref="V5443:V5506" si="1202">N5443*S5443</f>
        <v>0</v>
      </c>
      <c r="W5443">
        <f t="shared" ref="W5443:W5506" si="1203">N5443*T5443</f>
        <v>0</v>
      </c>
    </row>
    <row r="5444" spans="1:23">
      <c r="A5444">
        <v>211</v>
      </c>
      <c r="B5444">
        <v>15</v>
      </c>
      <c r="C5444">
        <v>1</v>
      </c>
      <c r="D5444">
        <f>VLOOKUP(A5444,Haul!F:M,8,FALSE)</f>
        <v>4.3182131999999998E-2</v>
      </c>
      <c r="E5444">
        <v>23</v>
      </c>
      <c r="F5444">
        <v>11</v>
      </c>
      <c r="G5444">
        <v>67.25</v>
      </c>
      <c r="H5444">
        <f t="shared" si="1190"/>
        <v>70</v>
      </c>
      <c r="I5444">
        <f t="shared" si="1191"/>
        <v>1</v>
      </c>
      <c r="J5444">
        <f t="shared" si="1192"/>
        <v>0</v>
      </c>
      <c r="K5444">
        <f t="shared" si="1193"/>
        <v>0</v>
      </c>
      <c r="L5444">
        <f t="shared" si="1194"/>
        <v>0</v>
      </c>
      <c r="M5444" s="19" t="s">
        <v>339</v>
      </c>
      <c r="N5444" s="19">
        <f t="shared" si="1195"/>
        <v>0.16039688069991292</v>
      </c>
      <c r="O5444">
        <f t="shared" si="1196"/>
        <v>23.157726441112263</v>
      </c>
      <c r="P5444">
        <f t="shared" si="1197"/>
        <v>3.7144270852563026</v>
      </c>
      <c r="Q5444" t="str">
        <f>VLOOKUP(A5444,Haul!F:W,18,FALSE)</f>
        <v>144</v>
      </c>
      <c r="R5444">
        <f t="shared" si="1198"/>
        <v>0</v>
      </c>
      <c r="S5444">
        <f t="shared" si="1199"/>
        <v>0</v>
      </c>
      <c r="T5444">
        <f t="shared" si="1200"/>
        <v>0</v>
      </c>
      <c r="U5444">
        <f t="shared" si="1201"/>
        <v>0</v>
      </c>
      <c r="V5444">
        <f t="shared" si="1202"/>
        <v>0</v>
      </c>
      <c r="W5444">
        <f t="shared" si="1203"/>
        <v>0</v>
      </c>
    </row>
    <row r="5445" spans="1:23">
      <c r="A5445">
        <v>211</v>
      </c>
      <c r="B5445">
        <v>15</v>
      </c>
      <c r="C5445">
        <v>1</v>
      </c>
      <c r="D5445">
        <f>VLOOKUP(A5445,Haul!F:M,8,FALSE)</f>
        <v>4.3182131999999998E-2</v>
      </c>
      <c r="E5445">
        <v>24</v>
      </c>
      <c r="F5445">
        <v>11</v>
      </c>
      <c r="G5445">
        <v>90.39</v>
      </c>
      <c r="H5445">
        <f t="shared" si="1190"/>
        <v>95</v>
      </c>
      <c r="I5445">
        <f t="shared" si="1191"/>
        <v>1</v>
      </c>
      <c r="J5445">
        <f t="shared" si="1192"/>
        <v>0</v>
      </c>
      <c r="K5445">
        <f t="shared" si="1193"/>
        <v>0</v>
      </c>
      <c r="L5445">
        <f t="shared" si="1194"/>
        <v>0</v>
      </c>
      <c r="M5445" s="19" t="s">
        <v>339</v>
      </c>
      <c r="N5445" s="19">
        <f t="shared" si="1195"/>
        <v>0.40533863857814328</v>
      </c>
      <c r="O5445">
        <f t="shared" si="1196"/>
        <v>23.157726441112263</v>
      </c>
      <c r="P5445">
        <f t="shared" si="1197"/>
        <v>9.3867213082055159</v>
      </c>
      <c r="Q5445" t="str">
        <f>VLOOKUP(A5445,Haul!F:W,18,FALSE)</f>
        <v>144</v>
      </c>
      <c r="R5445">
        <f t="shared" si="1198"/>
        <v>0</v>
      </c>
      <c r="S5445">
        <f t="shared" si="1199"/>
        <v>0</v>
      </c>
      <c r="T5445">
        <f t="shared" si="1200"/>
        <v>0</v>
      </c>
      <c r="U5445">
        <f t="shared" si="1201"/>
        <v>0</v>
      </c>
      <c r="V5445">
        <f t="shared" si="1202"/>
        <v>0</v>
      </c>
      <c r="W5445">
        <f t="shared" si="1203"/>
        <v>0</v>
      </c>
    </row>
    <row r="5446" spans="1:23">
      <c r="A5446">
        <v>211</v>
      </c>
      <c r="B5446">
        <v>15</v>
      </c>
      <c r="C5446">
        <v>1</v>
      </c>
      <c r="D5446">
        <f>VLOOKUP(A5446,Haul!F:M,8,FALSE)</f>
        <v>4.3182131999999998E-2</v>
      </c>
      <c r="E5446">
        <v>25</v>
      </c>
      <c r="F5446">
        <v>11</v>
      </c>
      <c r="G5446">
        <v>56.92</v>
      </c>
      <c r="H5446">
        <f t="shared" si="1190"/>
        <v>60</v>
      </c>
      <c r="I5446">
        <f t="shared" si="1191"/>
        <v>1</v>
      </c>
      <c r="J5446">
        <f t="shared" si="1192"/>
        <v>0</v>
      </c>
      <c r="K5446">
        <f t="shared" si="1193"/>
        <v>0</v>
      </c>
      <c r="L5446">
        <f t="shared" si="1194"/>
        <v>0</v>
      </c>
      <c r="M5446" s="19" t="s">
        <v>339</v>
      </c>
      <c r="N5446" s="19">
        <f t="shared" si="1195"/>
        <v>9.5090258435279129E-2</v>
      </c>
      <c r="O5446">
        <f t="shared" si="1196"/>
        <v>23.157726441112263</v>
      </c>
      <c r="P5446">
        <f t="shared" si="1197"/>
        <v>2.2020741920588618</v>
      </c>
      <c r="Q5446" t="str">
        <f>VLOOKUP(A5446,Haul!F:W,18,FALSE)</f>
        <v>144</v>
      </c>
      <c r="R5446">
        <f t="shared" si="1198"/>
        <v>0</v>
      </c>
      <c r="S5446">
        <f t="shared" si="1199"/>
        <v>0</v>
      </c>
      <c r="T5446">
        <f t="shared" si="1200"/>
        <v>0</v>
      </c>
      <c r="U5446">
        <f t="shared" si="1201"/>
        <v>0</v>
      </c>
      <c r="V5446">
        <f t="shared" si="1202"/>
        <v>0</v>
      </c>
      <c r="W5446">
        <f t="shared" si="1203"/>
        <v>0</v>
      </c>
    </row>
    <row r="5447" spans="1:23">
      <c r="A5447">
        <v>211</v>
      </c>
      <c r="B5447">
        <v>15</v>
      </c>
      <c r="C5447">
        <v>1</v>
      </c>
      <c r="D5447">
        <f>VLOOKUP(A5447,Haul!F:M,8,FALSE)</f>
        <v>4.3182131999999998E-2</v>
      </c>
      <c r="E5447">
        <v>26</v>
      </c>
      <c r="F5447">
        <v>11</v>
      </c>
      <c r="G5447">
        <v>50.02</v>
      </c>
      <c r="H5447">
        <f t="shared" si="1190"/>
        <v>55</v>
      </c>
      <c r="I5447">
        <f t="shared" si="1191"/>
        <v>1</v>
      </c>
      <c r="J5447">
        <f t="shared" si="1192"/>
        <v>0</v>
      </c>
      <c r="K5447">
        <f t="shared" si="1193"/>
        <v>0</v>
      </c>
      <c r="L5447">
        <f t="shared" si="1194"/>
        <v>0</v>
      </c>
      <c r="M5447" s="19" t="s">
        <v>339</v>
      </c>
      <c r="N5447" s="19">
        <f t="shared" si="1195"/>
        <v>6.3415592302613399E-2</v>
      </c>
      <c r="O5447">
        <f t="shared" si="1196"/>
        <v>23.157726441112263</v>
      </c>
      <c r="P5447">
        <f t="shared" si="1197"/>
        <v>1.4685609386450256</v>
      </c>
      <c r="Q5447" t="str">
        <f>VLOOKUP(A5447,Haul!F:W,18,FALSE)</f>
        <v>144</v>
      </c>
      <c r="R5447">
        <f t="shared" si="1198"/>
        <v>0</v>
      </c>
      <c r="S5447">
        <f t="shared" si="1199"/>
        <v>0</v>
      </c>
      <c r="T5447">
        <f t="shared" si="1200"/>
        <v>0</v>
      </c>
      <c r="U5447">
        <f t="shared" si="1201"/>
        <v>0</v>
      </c>
      <c r="V5447">
        <f t="shared" si="1202"/>
        <v>0</v>
      </c>
      <c r="W5447">
        <f t="shared" si="1203"/>
        <v>0</v>
      </c>
    </row>
    <row r="5448" spans="1:23">
      <c r="A5448">
        <v>211</v>
      </c>
      <c r="B5448">
        <v>15</v>
      </c>
      <c r="C5448">
        <v>1</v>
      </c>
      <c r="D5448">
        <f>VLOOKUP(A5448,Haul!F:M,8,FALSE)</f>
        <v>4.3182131999999998E-2</v>
      </c>
      <c r="E5448">
        <v>27</v>
      </c>
      <c r="F5448">
        <v>11</v>
      </c>
      <c r="G5448">
        <v>58.13</v>
      </c>
      <c r="H5448">
        <f t="shared" si="1190"/>
        <v>60</v>
      </c>
      <c r="I5448">
        <f t="shared" si="1191"/>
        <v>1</v>
      </c>
      <c r="J5448">
        <f t="shared" si="1192"/>
        <v>0</v>
      </c>
      <c r="K5448">
        <f t="shared" si="1193"/>
        <v>0</v>
      </c>
      <c r="L5448">
        <f t="shared" si="1194"/>
        <v>0</v>
      </c>
      <c r="M5448" s="19" t="s">
        <v>339</v>
      </c>
      <c r="N5448" s="19">
        <f t="shared" si="1195"/>
        <v>0.10157237458342863</v>
      </c>
      <c r="O5448">
        <f t="shared" si="1196"/>
        <v>23.157726441112263</v>
      </c>
      <c r="P5448">
        <f t="shared" si="1197"/>
        <v>2.3521852645772245</v>
      </c>
      <c r="Q5448" t="str">
        <f>VLOOKUP(A5448,Haul!F:W,18,FALSE)</f>
        <v>144</v>
      </c>
      <c r="R5448">
        <f t="shared" si="1198"/>
        <v>0</v>
      </c>
      <c r="S5448">
        <f t="shared" si="1199"/>
        <v>0</v>
      </c>
      <c r="T5448">
        <f t="shared" si="1200"/>
        <v>0</v>
      </c>
      <c r="U5448">
        <f t="shared" si="1201"/>
        <v>0</v>
      </c>
      <c r="V5448">
        <f t="shared" si="1202"/>
        <v>0</v>
      </c>
      <c r="W5448">
        <f t="shared" si="1203"/>
        <v>0</v>
      </c>
    </row>
    <row r="5449" spans="1:23">
      <c r="A5449">
        <v>211</v>
      </c>
      <c r="B5449">
        <v>15</v>
      </c>
      <c r="C5449">
        <v>1</v>
      </c>
      <c r="D5449">
        <f>VLOOKUP(A5449,Haul!F:M,8,FALSE)</f>
        <v>4.3182131999999998E-2</v>
      </c>
      <c r="E5449">
        <v>28</v>
      </c>
      <c r="F5449">
        <v>11</v>
      </c>
      <c r="G5449">
        <v>123.07</v>
      </c>
      <c r="H5449">
        <f t="shared" si="1190"/>
        <v>125</v>
      </c>
      <c r="I5449">
        <f t="shared" si="1191"/>
        <v>1</v>
      </c>
      <c r="J5449">
        <f t="shared" si="1192"/>
        <v>0</v>
      </c>
      <c r="K5449">
        <f t="shared" si="1193"/>
        <v>1</v>
      </c>
      <c r="L5449">
        <f t="shared" si="1194"/>
        <v>0</v>
      </c>
      <c r="M5449" s="19" t="s">
        <v>339</v>
      </c>
      <c r="N5449" s="19">
        <f t="shared" si="1195"/>
        <v>1.0666151352365738</v>
      </c>
      <c r="O5449">
        <f t="shared" si="1196"/>
        <v>23.157726441112263</v>
      </c>
      <c r="P5449">
        <f t="shared" si="1197"/>
        <v>24.700381519758537</v>
      </c>
      <c r="Q5449" t="str">
        <f>VLOOKUP(A5449,Haul!F:W,18,FALSE)</f>
        <v>144</v>
      </c>
      <c r="R5449">
        <f t="shared" si="1198"/>
        <v>23.157726441112263</v>
      </c>
      <c r="S5449">
        <f t="shared" si="1199"/>
        <v>0</v>
      </c>
      <c r="T5449">
        <f t="shared" si="1200"/>
        <v>0</v>
      </c>
      <c r="U5449">
        <f t="shared" si="1201"/>
        <v>24.700381519758537</v>
      </c>
      <c r="V5449">
        <f t="shared" si="1202"/>
        <v>0</v>
      </c>
      <c r="W5449">
        <f t="shared" si="1203"/>
        <v>0</v>
      </c>
    </row>
    <row r="5450" spans="1:23">
      <c r="A5450">
        <v>211</v>
      </c>
      <c r="B5450">
        <v>15</v>
      </c>
      <c r="C5450">
        <v>1</v>
      </c>
      <c r="D5450">
        <f>VLOOKUP(A5450,Haul!F:M,8,FALSE)</f>
        <v>4.3182131999999998E-2</v>
      </c>
      <c r="E5450">
        <v>29</v>
      </c>
      <c r="F5450">
        <v>11</v>
      </c>
      <c r="G5450">
        <v>58.58</v>
      </c>
      <c r="H5450">
        <f t="shared" si="1190"/>
        <v>60</v>
      </c>
      <c r="I5450">
        <f t="shared" si="1191"/>
        <v>1</v>
      </c>
      <c r="J5450">
        <f t="shared" si="1192"/>
        <v>0</v>
      </c>
      <c r="K5450">
        <f t="shared" si="1193"/>
        <v>0</v>
      </c>
      <c r="L5450">
        <f t="shared" si="1194"/>
        <v>0</v>
      </c>
      <c r="M5450" s="19" t="s">
        <v>339</v>
      </c>
      <c r="N5450" s="19">
        <f t="shared" si="1195"/>
        <v>0.10405785271491139</v>
      </c>
      <c r="O5450">
        <f t="shared" si="1196"/>
        <v>23.157726441112263</v>
      </c>
      <c r="P5450">
        <f t="shared" si="1197"/>
        <v>2.409743287221469</v>
      </c>
      <c r="Q5450" t="str">
        <f>VLOOKUP(A5450,Haul!F:W,18,FALSE)</f>
        <v>144</v>
      </c>
      <c r="R5450">
        <f t="shared" si="1198"/>
        <v>0</v>
      </c>
      <c r="S5450">
        <f t="shared" si="1199"/>
        <v>0</v>
      </c>
      <c r="T5450">
        <f t="shared" si="1200"/>
        <v>0</v>
      </c>
      <c r="U5450">
        <f t="shared" si="1201"/>
        <v>0</v>
      </c>
      <c r="V5450">
        <f t="shared" si="1202"/>
        <v>0</v>
      </c>
      <c r="W5450">
        <f t="shared" si="1203"/>
        <v>0</v>
      </c>
    </row>
    <row r="5451" spans="1:23">
      <c r="A5451">
        <v>211</v>
      </c>
      <c r="B5451">
        <v>15</v>
      </c>
      <c r="C5451">
        <v>1</v>
      </c>
      <c r="D5451">
        <f>VLOOKUP(A5451,Haul!F:M,8,FALSE)</f>
        <v>4.3182131999999998E-2</v>
      </c>
      <c r="E5451">
        <v>30</v>
      </c>
      <c r="F5451">
        <v>11</v>
      </c>
      <c r="G5451">
        <v>58.68</v>
      </c>
      <c r="H5451">
        <f t="shared" si="1190"/>
        <v>60</v>
      </c>
      <c r="I5451">
        <f t="shared" si="1191"/>
        <v>1</v>
      </c>
      <c r="J5451">
        <f t="shared" si="1192"/>
        <v>0</v>
      </c>
      <c r="K5451">
        <f t="shared" si="1193"/>
        <v>0</v>
      </c>
      <c r="L5451">
        <f t="shared" si="1194"/>
        <v>0</v>
      </c>
      <c r="M5451" s="19" t="s">
        <v>339</v>
      </c>
      <c r="N5451" s="19">
        <f t="shared" si="1195"/>
        <v>0.10461574998967516</v>
      </c>
      <c r="O5451">
        <f t="shared" si="1196"/>
        <v>23.157726441112263</v>
      </c>
      <c r="P5451">
        <f t="shared" si="1197"/>
        <v>2.4226629196926903</v>
      </c>
      <c r="Q5451" t="str">
        <f>VLOOKUP(A5451,Haul!F:W,18,FALSE)</f>
        <v>144</v>
      </c>
      <c r="R5451">
        <f t="shared" si="1198"/>
        <v>0</v>
      </c>
      <c r="S5451">
        <f t="shared" si="1199"/>
        <v>0</v>
      </c>
      <c r="T5451">
        <f t="shared" si="1200"/>
        <v>0</v>
      </c>
      <c r="U5451">
        <f t="shared" si="1201"/>
        <v>0</v>
      </c>
      <c r="V5451">
        <f t="shared" si="1202"/>
        <v>0</v>
      </c>
      <c r="W5451">
        <f t="shared" si="1203"/>
        <v>0</v>
      </c>
    </row>
    <row r="5452" spans="1:23">
      <c r="A5452">
        <v>211</v>
      </c>
      <c r="B5452">
        <v>15</v>
      </c>
      <c r="C5452">
        <v>1</v>
      </c>
      <c r="D5452">
        <f>VLOOKUP(A5452,Haul!F:M,8,FALSE)</f>
        <v>4.3182131999999998E-2</v>
      </c>
      <c r="E5452">
        <v>31</v>
      </c>
      <c r="F5452">
        <v>11</v>
      </c>
      <c r="G5452">
        <v>67.23</v>
      </c>
      <c r="H5452">
        <f t="shared" si="1190"/>
        <v>70</v>
      </c>
      <c r="I5452">
        <f t="shared" si="1191"/>
        <v>1</v>
      </c>
      <c r="J5452">
        <f t="shared" si="1192"/>
        <v>0</v>
      </c>
      <c r="K5452">
        <f t="shared" si="1193"/>
        <v>0</v>
      </c>
      <c r="L5452">
        <f t="shared" si="1194"/>
        <v>0</v>
      </c>
      <c r="M5452" s="19" t="s">
        <v>339</v>
      </c>
      <c r="N5452" s="19">
        <f t="shared" si="1195"/>
        <v>0.16024738342112205</v>
      </c>
      <c r="O5452">
        <f t="shared" si="1196"/>
        <v>23.157726441112263</v>
      </c>
      <c r="P5452">
        <f t="shared" si="1197"/>
        <v>3.7109650681703732</v>
      </c>
      <c r="Q5452" t="str">
        <f>VLOOKUP(A5452,Haul!F:W,18,FALSE)</f>
        <v>144</v>
      </c>
      <c r="R5452">
        <f t="shared" si="1198"/>
        <v>0</v>
      </c>
      <c r="S5452">
        <f t="shared" si="1199"/>
        <v>0</v>
      </c>
      <c r="T5452">
        <f t="shared" si="1200"/>
        <v>0</v>
      </c>
      <c r="U5452">
        <f t="shared" si="1201"/>
        <v>0</v>
      </c>
      <c r="V5452">
        <f t="shared" si="1202"/>
        <v>0</v>
      </c>
      <c r="W5452">
        <f t="shared" si="1203"/>
        <v>0</v>
      </c>
    </row>
    <row r="5453" spans="1:23">
      <c r="A5453">
        <v>211</v>
      </c>
      <c r="B5453">
        <v>15</v>
      </c>
      <c r="C5453">
        <v>1</v>
      </c>
      <c r="D5453">
        <f>VLOOKUP(A5453,Haul!F:M,8,FALSE)</f>
        <v>4.3182131999999998E-2</v>
      </c>
      <c r="E5453">
        <v>32</v>
      </c>
      <c r="F5453">
        <v>11</v>
      </c>
      <c r="G5453">
        <v>115.79</v>
      </c>
      <c r="H5453">
        <f t="shared" si="1190"/>
        <v>120</v>
      </c>
      <c r="I5453">
        <f t="shared" si="1191"/>
        <v>1</v>
      </c>
      <c r="J5453">
        <f t="shared" si="1192"/>
        <v>0</v>
      </c>
      <c r="K5453">
        <f t="shared" si="1193"/>
        <v>1</v>
      </c>
      <c r="L5453">
        <f t="shared" si="1194"/>
        <v>0</v>
      </c>
      <c r="M5453" s="19" t="s">
        <v>339</v>
      </c>
      <c r="N5453" s="19">
        <f t="shared" si="1195"/>
        <v>0.88102726207700188</v>
      </c>
      <c r="O5453">
        <f t="shared" si="1196"/>
        <v>23.157726441112263</v>
      </c>
      <c r="P5453">
        <f t="shared" si="1197"/>
        <v>20.40258832234133</v>
      </c>
      <c r="Q5453" t="str">
        <f>VLOOKUP(A5453,Haul!F:W,18,FALSE)</f>
        <v>144</v>
      </c>
      <c r="R5453">
        <f t="shared" si="1198"/>
        <v>23.157726441112263</v>
      </c>
      <c r="S5453">
        <f t="shared" si="1199"/>
        <v>0</v>
      </c>
      <c r="T5453">
        <f t="shared" si="1200"/>
        <v>0</v>
      </c>
      <c r="U5453">
        <f t="shared" si="1201"/>
        <v>20.40258832234133</v>
      </c>
      <c r="V5453">
        <f t="shared" si="1202"/>
        <v>0</v>
      </c>
      <c r="W5453">
        <f t="shared" si="1203"/>
        <v>0</v>
      </c>
    </row>
    <row r="5454" spans="1:23">
      <c r="A5454">
        <v>211</v>
      </c>
      <c r="B5454">
        <v>15</v>
      </c>
      <c r="C5454">
        <v>1</v>
      </c>
      <c r="D5454">
        <f>VLOOKUP(A5454,Haul!F:M,8,FALSE)</f>
        <v>4.3182131999999998E-2</v>
      </c>
      <c r="E5454">
        <v>33</v>
      </c>
      <c r="F5454">
        <v>11</v>
      </c>
      <c r="G5454">
        <v>118.78</v>
      </c>
      <c r="H5454">
        <f t="shared" si="1190"/>
        <v>120</v>
      </c>
      <c r="I5454">
        <f t="shared" si="1191"/>
        <v>1</v>
      </c>
      <c r="J5454">
        <f t="shared" si="1192"/>
        <v>0</v>
      </c>
      <c r="K5454">
        <f t="shared" si="1193"/>
        <v>1</v>
      </c>
      <c r="L5454">
        <f t="shared" si="1194"/>
        <v>0</v>
      </c>
      <c r="M5454" s="19" t="s">
        <v>339</v>
      </c>
      <c r="N5454" s="19">
        <f t="shared" si="1195"/>
        <v>0.95433511543498495</v>
      </c>
      <c r="O5454">
        <f t="shared" si="1196"/>
        <v>23.157726441112263</v>
      </c>
      <c r="P5454">
        <f t="shared" si="1197"/>
        <v>22.100231536390677</v>
      </c>
      <c r="Q5454" t="str">
        <f>VLOOKUP(A5454,Haul!F:W,18,FALSE)</f>
        <v>144</v>
      </c>
      <c r="R5454">
        <f t="shared" si="1198"/>
        <v>23.157726441112263</v>
      </c>
      <c r="S5454">
        <f t="shared" si="1199"/>
        <v>0</v>
      </c>
      <c r="T5454">
        <f t="shared" si="1200"/>
        <v>0</v>
      </c>
      <c r="U5454">
        <f t="shared" si="1201"/>
        <v>22.100231536390677</v>
      </c>
      <c r="V5454">
        <f t="shared" si="1202"/>
        <v>0</v>
      </c>
      <c r="W5454">
        <f t="shared" si="1203"/>
        <v>0</v>
      </c>
    </row>
    <row r="5455" spans="1:23">
      <c r="A5455">
        <v>211</v>
      </c>
      <c r="B5455">
        <v>15</v>
      </c>
      <c r="C5455">
        <v>1</v>
      </c>
      <c r="D5455">
        <f>VLOOKUP(A5455,Haul!F:M,8,FALSE)</f>
        <v>4.3182131999999998E-2</v>
      </c>
      <c r="E5455">
        <v>34</v>
      </c>
      <c r="F5455">
        <v>11</v>
      </c>
      <c r="G5455">
        <v>57.97</v>
      </c>
      <c r="H5455">
        <f t="shared" si="1190"/>
        <v>60</v>
      </c>
      <c r="I5455">
        <f t="shared" si="1191"/>
        <v>1</v>
      </c>
      <c r="J5455">
        <f t="shared" si="1192"/>
        <v>0</v>
      </c>
      <c r="K5455">
        <f t="shared" si="1193"/>
        <v>0</v>
      </c>
      <c r="L5455">
        <f t="shared" si="1194"/>
        <v>0</v>
      </c>
      <c r="M5455" s="19" t="s">
        <v>339</v>
      </c>
      <c r="N5455" s="19">
        <f t="shared" si="1195"/>
        <v>0.10069848572479025</v>
      </c>
      <c r="O5455">
        <f t="shared" si="1196"/>
        <v>23.157726441112263</v>
      </c>
      <c r="P5455">
        <f t="shared" si="1197"/>
        <v>2.3319479854489407</v>
      </c>
      <c r="Q5455" t="str">
        <f>VLOOKUP(A5455,Haul!F:W,18,FALSE)</f>
        <v>144</v>
      </c>
      <c r="R5455">
        <f t="shared" si="1198"/>
        <v>0</v>
      </c>
      <c r="S5455">
        <f t="shared" si="1199"/>
        <v>0</v>
      </c>
      <c r="T5455">
        <f t="shared" si="1200"/>
        <v>0</v>
      </c>
      <c r="U5455">
        <f t="shared" si="1201"/>
        <v>0</v>
      </c>
      <c r="V5455">
        <f t="shared" si="1202"/>
        <v>0</v>
      </c>
      <c r="W5455">
        <f t="shared" si="1203"/>
        <v>0</v>
      </c>
    </row>
    <row r="5456" spans="1:23">
      <c r="A5456">
        <v>211</v>
      </c>
      <c r="B5456">
        <v>15</v>
      </c>
      <c r="C5456">
        <v>1</v>
      </c>
      <c r="D5456">
        <f>VLOOKUP(A5456,Haul!F:M,8,FALSE)</f>
        <v>4.3182131999999998E-2</v>
      </c>
      <c r="E5456">
        <v>35</v>
      </c>
      <c r="F5456">
        <v>11</v>
      </c>
      <c r="G5456">
        <v>63.99</v>
      </c>
      <c r="H5456">
        <f t="shared" si="1190"/>
        <v>65</v>
      </c>
      <c r="I5456">
        <f t="shared" si="1191"/>
        <v>1</v>
      </c>
      <c r="J5456">
        <f t="shared" si="1192"/>
        <v>0</v>
      </c>
      <c r="K5456">
        <f t="shared" si="1193"/>
        <v>0</v>
      </c>
      <c r="L5456">
        <f t="shared" si="1194"/>
        <v>0</v>
      </c>
      <c r="M5456" s="19" t="s">
        <v>339</v>
      </c>
      <c r="N5456" s="19">
        <f t="shared" si="1195"/>
        <v>0.13725938811322716</v>
      </c>
      <c r="O5456">
        <f t="shared" si="1196"/>
        <v>23.157726441112263</v>
      </c>
      <c r="P5456">
        <f t="shared" si="1197"/>
        <v>3.178615361400571</v>
      </c>
      <c r="Q5456" t="str">
        <f>VLOOKUP(A5456,Haul!F:W,18,FALSE)</f>
        <v>144</v>
      </c>
      <c r="R5456">
        <f t="shared" si="1198"/>
        <v>0</v>
      </c>
      <c r="S5456">
        <f t="shared" si="1199"/>
        <v>0</v>
      </c>
      <c r="T5456">
        <f t="shared" si="1200"/>
        <v>0</v>
      </c>
      <c r="U5456">
        <f t="shared" si="1201"/>
        <v>0</v>
      </c>
      <c r="V5456">
        <f t="shared" si="1202"/>
        <v>0</v>
      </c>
      <c r="W5456">
        <f t="shared" si="1203"/>
        <v>0</v>
      </c>
    </row>
    <row r="5457" spans="1:23">
      <c r="A5457">
        <v>211</v>
      </c>
      <c r="B5457">
        <v>15</v>
      </c>
      <c r="C5457">
        <v>1</v>
      </c>
      <c r="D5457">
        <f>VLOOKUP(A5457,Haul!F:M,8,FALSE)</f>
        <v>4.3182131999999998E-2</v>
      </c>
      <c r="E5457">
        <v>36</v>
      </c>
      <c r="F5457">
        <v>11</v>
      </c>
      <c r="G5457">
        <v>62.45</v>
      </c>
      <c r="H5457">
        <f t="shared" si="1190"/>
        <v>65</v>
      </c>
      <c r="I5457">
        <f t="shared" si="1191"/>
        <v>1</v>
      </c>
      <c r="J5457">
        <f t="shared" si="1192"/>
        <v>0</v>
      </c>
      <c r="K5457">
        <f t="shared" si="1193"/>
        <v>0</v>
      </c>
      <c r="L5457">
        <f t="shared" si="1194"/>
        <v>0</v>
      </c>
      <c r="M5457" s="19" t="s">
        <v>339</v>
      </c>
      <c r="N5457" s="19">
        <f t="shared" si="1195"/>
        <v>0.12716710982927229</v>
      </c>
      <c r="O5457">
        <f t="shared" si="1196"/>
        <v>23.157726441112263</v>
      </c>
      <c r="P5457">
        <f t="shared" si="1197"/>
        <v>2.9449011417331663</v>
      </c>
      <c r="Q5457" t="str">
        <f>VLOOKUP(A5457,Haul!F:W,18,FALSE)</f>
        <v>144</v>
      </c>
      <c r="R5457">
        <f t="shared" si="1198"/>
        <v>0</v>
      </c>
      <c r="S5457">
        <f t="shared" si="1199"/>
        <v>0</v>
      </c>
      <c r="T5457">
        <f t="shared" si="1200"/>
        <v>0</v>
      </c>
      <c r="U5457">
        <f t="shared" si="1201"/>
        <v>0</v>
      </c>
      <c r="V5457">
        <f t="shared" si="1202"/>
        <v>0</v>
      </c>
      <c r="W5457">
        <f t="shared" si="1203"/>
        <v>0</v>
      </c>
    </row>
    <row r="5458" spans="1:23">
      <c r="A5458">
        <v>211</v>
      </c>
      <c r="B5458">
        <v>15</v>
      </c>
      <c r="C5458">
        <v>1</v>
      </c>
      <c r="D5458">
        <f>VLOOKUP(A5458,Haul!F:M,8,FALSE)</f>
        <v>4.3182131999999998E-2</v>
      </c>
      <c r="E5458">
        <v>37</v>
      </c>
      <c r="F5458">
        <v>11</v>
      </c>
      <c r="G5458">
        <v>63.65</v>
      </c>
      <c r="H5458">
        <f t="shared" si="1190"/>
        <v>65</v>
      </c>
      <c r="I5458">
        <f t="shared" si="1191"/>
        <v>1</v>
      </c>
      <c r="J5458">
        <f t="shared" si="1192"/>
        <v>0</v>
      </c>
      <c r="K5458">
        <f t="shared" si="1193"/>
        <v>0</v>
      </c>
      <c r="L5458">
        <f t="shared" si="1194"/>
        <v>0</v>
      </c>
      <c r="M5458" s="19" t="s">
        <v>339</v>
      </c>
      <c r="N5458" s="19">
        <f t="shared" si="1195"/>
        <v>0.13498596083016925</v>
      </c>
      <c r="O5458">
        <f t="shared" si="1196"/>
        <v>23.157726441112263</v>
      </c>
      <c r="P5458">
        <f t="shared" si="1197"/>
        <v>3.125967954295755</v>
      </c>
      <c r="Q5458" t="str">
        <f>VLOOKUP(A5458,Haul!F:W,18,FALSE)</f>
        <v>144</v>
      </c>
      <c r="R5458">
        <f t="shared" si="1198"/>
        <v>0</v>
      </c>
      <c r="S5458">
        <f t="shared" si="1199"/>
        <v>0</v>
      </c>
      <c r="T5458">
        <f t="shared" si="1200"/>
        <v>0</v>
      </c>
      <c r="U5458">
        <f t="shared" si="1201"/>
        <v>0</v>
      </c>
      <c r="V5458">
        <f t="shared" si="1202"/>
        <v>0</v>
      </c>
      <c r="W5458">
        <f t="shared" si="1203"/>
        <v>0</v>
      </c>
    </row>
    <row r="5459" spans="1:23">
      <c r="A5459">
        <v>211</v>
      </c>
      <c r="B5459">
        <v>15</v>
      </c>
      <c r="C5459">
        <v>1</v>
      </c>
      <c r="D5459">
        <f>VLOOKUP(A5459,Haul!F:M,8,FALSE)</f>
        <v>4.3182131999999998E-2</v>
      </c>
      <c r="E5459">
        <v>38</v>
      </c>
      <c r="F5459">
        <v>11</v>
      </c>
      <c r="G5459">
        <v>75.349999999999994</v>
      </c>
      <c r="H5459">
        <f t="shared" si="1190"/>
        <v>80</v>
      </c>
      <c r="I5459">
        <f t="shared" si="1191"/>
        <v>1</v>
      </c>
      <c r="J5459">
        <f t="shared" si="1192"/>
        <v>0</v>
      </c>
      <c r="K5459">
        <f t="shared" si="1193"/>
        <v>0</v>
      </c>
      <c r="L5459">
        <f t="shared" si="1194"/>
        <v>0</v>
      </c>
      <c r="M5459" s="19" t="s">
        <v>339</v>
      </c>
      <c r="N5459" s="19">
        <f t="shared" si="1195"/>
        <v>0.22910607373623135</v>
      </c>
      <c r="O5459">
        <f t="shared" si="1196"/>
        <v>23.157726441112263</v>
      </c>
      <c r="P5459">
        <f t="shared" si="1197"/>
        <v>5.3055757815809406</v>
      </c>
      <c r="Q5459" t="str">
        <f>VLOOKUP(A5459,Haul!F:W,18,FALSE)</f>
        <v>144</v>
      </c>
      <c r="R5459">
        <f t="shared" si="1198"/>
        <v>0</v>
      </c>
      <c r="S5459">
        <f t="shared" si="1199"/>
        <v>0</v>
      </c>
      <c r="T5459">
        <f t="shared" si="1200"/>
        <v>0</v>
      </c>
      <c r="U5459">
        <f t="shared" si="1201"/>
        <v>0</v>
      </c>
      <c r="V5459">
        <f t="shared" si="1202"/>
        <v>0</v>
      </c>
      <c r="W5459">
        <f t="shared" si="1203"/>
        <v>0</v>
      </c>
    </row>
    <row r="5460" spans="1:23">
      <c r="A5460">
        <v>211</v>
      </c>
      <c r="B5460">
        <v>15</v>
      </c>
      <c r="C5460">
        <v>1</v>
      </c>
      <c r="D5460">
        <f>VLOOKUP(A5460,Haul!F:M,8,FALSE)</f>
        <v>4.3182131999999998E-2</v>
      </c>
      <c r="E5460">
        <v>39</v>
      </c>
      <c r="F5460">
        <v>11</v>
      </c>
      <c r="G5460">
        <v>58.29</v>
      </c>
      <c r="H5460">
        <f t="shared" si="1190"/>
        <v>60</v>
      </c>
      <c r="I5460">
        <f t="shared" si="1191"/>
        <v>1</v>
      </c>
      <c r="J5460">
        <f t="shared" si="1192"/>
        <v>0</v>
      </c>
      <c r="K5460">
        <f t="shared" si="1193"/>
        <v>0</v>
      </c>
      <c r="L5460">
        <f t="shared" si="1194"/>
        <v>0</v>
      </c>
      <c r="M5460" s="19" t="s">
        <v>339</v>
      </c>
      <c r="N5460" s="19">
        <f t="shared" si="1195"/>
        <v>0.10245141395392676</v>
      </c>
      <c r="O5460">
        <f t="shared" si="1196"/>
        <v>23.157726441112263</v>
      </c>
      <c r="P5460">
        <f t="shared" si="1197"/>
        <v>2.3725418178501876</v>
      </c>
      <c r="Q5460" t="str">
        <f>VLOOKUP(A5460,Haul!F:W,18,FALSE)</f>
        <v>144</v>
      </c>
      <c r="R5460">
        <f t="shared" si="1198"/>
        <v>0</v>
      </c>
      <c r="S5460">
        <f t="shared" si="1199"/>
        <v>0</v>
      </c>
      <c r="T5460">
        <f t="shared" si="1200"/>
        <v>0</v>
      </c>
      <c r="U5460">
        <f t="shared" si="1201"/>
        <v>0</v>
      </c>
      <c r="V5460">
        <f t="shared" si="1202"/>
        <v>0</v>
      </c>
      <c r="W5460">
        <f t="shared" si="1203"/>
        <v>0</v>
      </c>
    </row>
    <row r="5461" spans="1:23">
      <c r="A5461">
        <v>211</v>
      </c>
      <c r="B5461">
        <v>15</v>
      </c>
      <c r="C5461">
        <v>1</v>
      </c>
      <c r="D5461">
        <f>VLOOKUP(A5461,Haul!F:M,8,FALSE)</f>
        <v>4.3182131999999998E-2</v>
      </c>
      <c r="E5461">
        <v>40</v>
      </c>
      <c r="F5461">
        <v>11</v>
      </c>
      <c r="G5461">
        <v>58.49</v>
      </c>
      <c r="H5461">
        <f t="shared" si="1190"/>
        <v>60</v>
      </c>
      <c r="I5461">
        <f t="shared" si="1191"/>
        <v>1</v>
      </c>
      <c r="J5461">
        <f t="shared" si="1192"/>
        <v>0</v>
      </c>
      <c r="K5461">
        <f t="shared" si="1193"/>
        <v>0</v>
      </c>
      <c r="L5461">
        <f t="shared" si="1194"/>
        <v>0</v>
      </c>
      <c r="M5461" s="19" t="s">
        <v>339</v>
      </c>
      <c r="N5461" s="19">
        <f t="shared" si="1195"/>
        <v>0.10355748059213365</v>
      </c>
      <c r="O5461">
        <f t="shared" si="1196"/>
        <v>23.157726441112263</v>
      </c>
      <c r="P5461">
        <f t="shared" si="1197"/>
        <v>2.3981558064834236</v>
      </c>
      <c r="Q5461" t="str">
        <f>VLOOKUP(A5461,Haul!F:W,18,FALSE)</f>
        <v>144</v>
      </c>
      <c r="R5461">
        <f t="shared" si="1198"/>
        <v>0</v>
      </c>
      <c r="S5461">
        <f t="shared" si="1199"/>
        <v>0</v>
      </c>
      <c r="T5461">
        <f t="shared" si="1200"/>
        <v>0</v>
      </c>
      <c r="U5461">
        <f t="shared" si="1201"/>
        <v>0</v>
      </c>
      <c r="V5461">
        <f t="shared" si="1202"/>
        <v>0</v>
      </c>
      <c r="W5461">
        <f t="shared" si="1203"/>
        <v>0</v>
      </c>
    </row>
    <row r="5462" spans="1:23">
      <c r="A5462">
        <v>211</v>
      </c>
      <c r="B5462">
        <v>15</v>
      </c>
      <c r="C5462">
        <v>1</v>
      </c>
      <c r="D5462">
        <f>VLOOKUP(A5462,Haul!F:M,8,FALSE)</f>
        <v>4.3182131999999998E-2</v>
      </c>
      <c r="E5462">
        <v>41</v>
      </c>
      <c r="F5462">
        <v>11</v>
      </c>
      <c r="G5462">
        <v>64.239999999999995</v>
      </c>
      <c r="H5462">
        <f t="shared" si="1190"/>
        <v>65</v>
      </c>
      <c r="I5462">
        <f t="shared" si="1191"/>
        <v>1</v>
      </c>
      <c r="J5462">
        <f t="shared" si="1192"/>
        <v>0</v>
      </c>
      <c r="K5462">
        <f t="shared" si="1193"/>
        <v>0</v>
      </c>
      <c r="L5462">
        <f t="shared" si="1194"/>
        <v>0</v>
      </c>
      <c r="M5462" s="19" t="s">
        <v>339</v>
      </c>
      <c r="N5462" s="19">
        <f t="shared" si="1195"/>
        <v>0.13894756386972493</v>
      </c>
      <c r="O5462">
        <f t="shared" si="1196"/>
        <v>23.157726441112263</v>
      </c>
      <c r="P5462">
        <f t="shared" si="1197"/>
        <v>3.2177096737540638</v>
      </c>
      <c r="Q5462" t="str">
        <f>VLOOKUP(A5462,Haul!F:W,18,FALSE)</f>
        <v>144</v>
      </c>
      <c r="R5462">
        <f t="shared" si="1198"/>
        <v>0</v>
      </c>
      <c r="S5462">
        <f t="shared" si="1199"/>
        <v>0</v>
      </c>
      <c r="T5462">
        <f t="shared" si="1200"/>
        <v>0</v>
      </c>
      <c r="U5462">
        <f t="shared" si="1201"/>
        <v>0</v>
      </c>
      <c r="V5462">
        <f t="shared" si="1202"/>
        <v>0</v>
      </c>
      <c r="W5462">
        <f t="shared" si="1203"/>
        <v>0</v>
      </c>
    </row>
    <row r="5463" spans="1:23">
      <c r="A5463">
        <v>211</v>
      </c>
      <c r="B5463">
        <v>15</v>
      </c>
      <c r="C5463">
        <v>1</v>
      </c>
      <c r="D5463">
        <f>VLOOKUP(A5463,Haul!F:M,8,FALSE)</f>
        <v>4.3182131999999998E-2</v>
      </c>
      <c r="E5463">
        <v>42</v>
      </c>
      <c r="F5463">
        <v>11</v>
      </c>
      <c r="G5463">
        <v>63.01</v>
      </c>
      <c r="H5463">
        <f t="shared" si="1190"/>
        <v>65</v>
      </c>
      <c r="I5463">
        <f t="shared" si="1191"/>
        <v>1</v>
      </c>
      <c r="J5463">
        <f t="shared" si="1192"/>
        <v>0</v>
      </c>
      <c r="K5463">
        <f t="shared" si="1193"/>
        <v>0</v>
      </c>
      <c r="L5463">
        <f t="shared" si="1194"/>
        <v>0</v>
      </c>
      <c r="M5463" s="19" t="s">
        <v>339</v>
      </c>
      <c r="N5463" s="19">
        <f t="shared" si="1195"/>
        <v>0.13077638005406828</v>
      </c>
      <c r="O5463">
        <f t="shared" si="1196"/>
        <v>23.157726441112263</v>
      </c>
      <c r="P5463">
        <f t="shared" si="1197"/>
        <v>3.0284836342510433</v>
      </c>
      <c r="Q5463" t="str">
        <f>VLOOKUP(A5463,Haul!F:W,18,FALSE)</f>
        <v>144</v>
      </c>
      <c r="R5463">
        <f t="shared" si="1198"/>
        <v>0</v>
      </c>
      <c r="S5463">
        <f t="shared" si="1199"/>
        <v>0</v>
      </c>
      <c r="T5463">
        <f t="shared" si="1200"/>
        <v>0</v>
      </c>
      <c r="U5463">
        <f t="shared" si="1201"/>
        <v>0</v>
      </c>
      <c r="V5463">
        <f t="shared" si="1202"/>
        <v>0</v>
      </c>
      <c r="W5463">
        <f t="shared" si="1203"/>
        <v>0</v>
      </c>
    </row>
    <row r="5464" spans="1:23">
      <c r="A5464">
        <v>211</v>
      </c>
      <c r="B5464">
        <v>15</v>
      </c>
      <c r="C5464">
        <v>1</v>
      </c>
      <c r="D5464">
        <f>VLOOKUP(A5464,Haul!F:M,8,FALSE)</f>
        <v>4.3182131999999998E-2</v>
      </c>
      <c r="E5464">
        <v>43</v>
      </c>
      <c r="F5464">
        <v>11</v>
      </c>
      <c r="G5464">
        <v>65.97</v>
      </c>
      <c r="H5464">
        <f t="shared" si="1190"/>
        <v>70</v>
      </c>
      <c r="I5464">
        <f t="shared" si="1191"/>
        <v>1</v>
      </c>
      <c r="J5464">
        <f t="shared" si="1192"/>
        <v>0</v>
      </c>
      <c r="K5464">
        <f t="shared" si="1193"/>
        <v>0</v>
      </c>
      <c r="L5464">
        <f t="shared" si="1194"/>
        <v>0</v>
      </c>
      <c r="M5464" s="19" t="s">
        <v>339</v>
      </c>
      <c r="N5464" s="19">
        <f t="shared" si="1195"/>
        <v>0.15101908017171689</v>
      </c>
      <c r="O5464">
        <f t="shared" si="1196"/>
        <v>23.157726441112263</v>
      </c>
      <c r="P5464">
        <f t="shared" si="1197"/>
        <v>3.4972585460050212</v>
      </c>
      <c r="Q5464" t="str">
        <f>VLOOKUP(A5464,Haul!F:W,18,FALSE)</f>
        <v>144</v>
      </c>
      <c r="R5464">
        <f t="shared" si="1198"/>
        <v>0</v>
      </c>
      <c r="S5464">
        <f t="shared" si="1199"/>
        <v>0</v>
      </c>
      <c r="T5464">
        <f t="shared" si="1200"/>
        <v>0</v>
      </c>
      <c r="U5464">
        <f t="shared" si="1201"/>
        <v>0</v>
      </c>
      <c r="V5464">
        <f t="shared" si="1202"/>
        <v>0</v>
      </c>
      <c r="W5464">
        <f t="shared" si="1203"/>
        <v>0</v>
      </c>
    </row>
    <row r="5465" spans="1:23">
      <c r="A5465">
        <v>211</v>
      </c>
      <c r="B5465">
        <v>15</v>
      </c>
      <c r="C5465">
        <v>1</v>
      </c>
      <c r="D5465">
        <f>VLOOKUP(A5465,Haul!F:M,8,FALSE)</f>
        <v>4.3182131999999998E-2</v>
      </c>
      <c r="E5465">
        <v>44</v>
      </c>
      <c r="F5465">
        <v>11</v>
      </c>
      <c r="G5465">
        <v>114.09</v>
      </c>
      <c r="H5465">
        <f t="shared" si="1190"/>
        <v>115</v>
      </c>
      <c r="I5465">
        <f t="shared" si="1191"/>
        <v>1</v>
      </c>
      <c r="J5465">
        <f t="shared" si="1192"/>
        <v>0</v>
      </c>
      <c r="K5465">
        <f t="shared" si="1193"/>
        <v>1</v>
      </c>
      <c r="L5465">
        <f t="shared" si="1194"/>
        <v>0</v>
      </c>
      <c r="M5465" s="19" t="s">
        <v>339</v>
      </c>
      <c r="N5465" s="19">
        <f t="shared" si="1195"/>
        <v>0.8411079867727359</v>
      </c>
      <c r="O5465">
        <f t="shared" si="1196"/>
        <v>23.157726441112263</v>
      </c>
      <c r="P5465">
        <f t="shared" si="1197"/>
        <v>19.47814866511769</v>
      </c>
      <c r="Q5465" t="str">
        <f>VLOOKUP(A5465,Haul!F:W,18,FALSE)</f>
        <v>144</v>
      </c>
      <c r="R5465">
        <f t="shared" si="1198"/>
        <v>23.157726441112263</v>
      </c>
      <c r="S5465">
        <f t="shared" si="1199"/>
        <v>0</v>
      </c>
      <c r="T5465">
        <f t="shared" si="1200"/>
        <v>0</v>
      </c>
      <c r="U5465">
        <f t="shared" si="1201"/>
        <v>19.47814866511769</v>
      </c>
      <c r="V5465">
        <f t="shared" si="1202"/>
        <v>0</v>
      </c>
      <c r="W5465">
        <f t="shared" si="1203"/>
        <v>0</v>
      </c>
    </row>
    <row r="5466" spans="1:23">
      <c r="A5466">
        <v>211</v>
      </c>
      <c r="B5466">
        <v>15</v>
      </c>
      <c r="C5466">
        <v>1</v>
      </c>
      <c r="D5466">
        <f>VLOOKUP(A5466,Haul!F:M,8,FALSE)</f>
        <v>4.3182131999999998E-2</v>
      </c>
      <c r="E5466">
        <v>45</v>
      </c>
      <c r="F5466">
        <v>11</v>
      </c>
      <c r="G5466">
        <v>74.5</v>
      </c>
      <c r="H5466">
        <f t="shared" si="1190"/>
        <v>75</v>
      </c>
      <c r="I5466">
        <f t="shared" si="1191"/>
        <v>1</v>
      </c>
      <c r="J5466">
        <f t="shared" si="1192"/>
        <v>0</v>
      </c>
      <c r="K5466">
        <f t="shared" si="1193"/>
        <v>0</v>
      </c>
      <c r="L5466">
        <f t="shared" si="1194"/>
        <v>0</v>
      </c>
      <c r="M5466" s="19" t="s">
        <v>339</v>
      </c>
      <c r="N5466" s="19">
        <f t="shared" si="1195"/>
        <v>0.22110089888709916</v>
      </c>
      <c r="O5466">
        <f t="shared" si="1196"/>
        <v>23.157726441112263</v>
      </c>
      <c r="P5466">
        <f t="shared" si="1197"/>
        <v>5.1201941323114655</v>
      </c>
      <c r="Q5466" t="str">
        <f>VLOOKUP(A5466,Haul!F:W,18,FALSE)</f>
        <v>144</v>
      </c>
      <c r="R5466">
        <f t="shared" si="1198"/>
        <v>0</v>
      </c>
      <c r="S5466">
        <f t="shared" si="1199"/>
        <v>0</v>
      </c>
      <c r="T5466">
        <f t="shared" si="1200"/>
        <v>0</v>
      </c>
      <c r="U5466">
        <f t="shared" si="1201"/>
        <v>0</v>
      </c>
      <c r="V5466">
        <f t="shared" si="1202"/>
        <v>0</v>
      </c>
      <c r="W5466">
        <f t="shared" si="1203"/>
        <v>0</v>
      </c>
    </row>
    <row r="5467" spans="1:23">
      <c r="A5467">
        <v>211</v>
      </c>
      <c r="B5467">
        <v>15</v>
      </c>
      <c r="C5467">
        <v>1</v>
      </c>
      <c r="D5467">
        <f>VLOOKUP(A5467,Haul!F:M,8,FALSE)</f>
        <v>4.3182131999999998E-2</v>
      </c>
      <c r="E5467">
        <v>46</v>
      </c>
      <c r="F5467">
        <v>11</v>
      </c>
      <c r="G5467">
        <v>61.36</v>
      </c>
      <c r="H5467">
        <f t="shared" si="1190"/>
        <v>65</v>
      </c>
      <c r="I5467">
        <f t="shared" si="1191"/>
        <v>1</v>
      </c>
      <c r="J5467">
        <f t="shared" si="1192"/>
        <v>0</v>
      </c>
      <c r="K5467">
        <f t="shared" si="1193"/>
        <v>0</v>
      </c>
      <c r="L5467">
        <f t="shared" si="1194"/>
        <v>0</v>
      </c>
      <c r="M5467" s="19" t="s">
        <v>339</v>
      </c>
      <c r="N5467" s="19">
        <f t="shared" si="1195"/>
        <v>0.12033755085106045</v>
      </c>
      <c r="O5467">
        <f t="shared" si="1196"/>
        <v>23.157726441112263</v>
      </c>
      <c r="P5467">
        <f t="shared" si="1197"/>
        <v>2.7867440832022941</v>
      </c>
      <c r="Q5467" t="str">
        <f>VLOOKUP(A5467,Haul!F:W,18,FALSE)</f>
        <v>144</v>
      </c>
      <c r="R5467">
        <f t="shared" si="1198"/>
        <v>0</v>
      </c>
      <c r="S5467">
        <f t="shared" si="1199"/>
        <v>0</v>
      </c>
      <c r="T5467">
        <f t="shared" si="1200"/>
        <v>0</v>
      </c>
      <c r="U5467">
        <f t="shared" si="1201"/>
        <v>0</v>
      </c>
      <c r="V5467">
        <f t="shared" si="1202"/>
        <v>0</v>
      </c>
      <c r="W5467">
        <f t="shared" si="1203"/>
        <v>0</v>
      </c>
    </row>
    <row r="5468" spans="1:23">
      <c r="A5468">
        <v>211</v>
      </c>
      <c r="B5468">
        <v>15</v>
      </c>
      <c r="C5468">
        <v>1</v>
      </c>
      <c r="D5468">
        <f>VLOOKUP(A5468,Haul!F:M,8,FALSE)</f>
        <v>4.3182131999999998E-2</v>
      </c>
      <c r="E5468">
        <v>47</v>
      </c>
      <c r="F5468">
        <v>11</v>
      </c>
      <c r="G5468">
        <v>46.12</v>
      </c>
      <c r="H5468">
        <f t="shared" si="1190"/>
        <v>50</v>
      </c>
      <c r="I5468">
        <f t="shared" si="1191"/>
        <v>1</v>
      </c>
      <c r="J5468">
        <f t="shared" si="1192"/>
        <v>0</v>
      </c>
      <c r="K5468">
        <f t="shared" si="1193"/>
        <v>0</v>
      </c>
      <c r="L5468">
        <f t="shared" si="1194"/>
        <v>0</v>
      </c>
      <c r="M5468" s="19" t="s">
        <v>339</v>
      </c>
      <c r="N5468" s="19">
        <f t="shared" si="1195"/>
        <v>4.9166981249001804E-2</v>
      </c>
      <c r="O5468">
        <f t="shared" si="1196"/>
        <v>23.157726441112263</v>
      </c>
      <c r="P5468">
        <f t="shared" si="1197"/>
        <v>1.1385955016996798</v>
      </c>
      <c r="Q5468" t="str">
        <f>VLOOKUP(A5468,Haul!F:W,18,FALSE)</f>
        <v>144</v>
      </c>
      <c r="R5468">
        <f t="shared" si="1198"/>
        <v>0</v>
      </c>
      <c r="S5468">
        <f t="shared" si="1199"/>
        <v>0</v>
      </c>
      <c r="T5468">
        <f t="shared" si="1200"/>
        <v>0</v>
      </c>
      <c r="U5468">
        <f t="shared" si="1201"/>
        <v>0</v>
      </c>
      <c r="V5468">
        <f t="shared" si="1202"/>
        <v>0</v>
      </c>
      <c r="W5468">
        <f t="shared" si="1203"/>
        <v>0</v>
      </c>
    </row>
    <row r="5469" spans="1:23">
      <c r="A5469">
        <v>211</v>
      </c>
      <c r="B5469">
        <v>15</v>
      </c>
      <c r="C5469">
        <v>1</v>
      </c>
      <c r="D5469">
        <f>VLOOKUP(A5469,Haul!F:M,8,FALSE)</f>
        <v>4.3182131999999998E-2</v>
      </c>
      <c r="E5469">
        <v>48</v>
      </c>
      <c r="F5469">
        <v>11</v>
      </c>
      <c r="G5469">
        <v>87.05</v>
      </c>
      <c r="H5469">
        <f t="shared" si="1190"/>
        <v>90</v>
      </c>
      <c r="I5469">
        <f t="shared" si="1191"/>
        <v>1</v>
      </c>
      <c r="J5469">
        <f t="shared" si="1192"/>
        <v>0</v>
      </c>
      <c r="K5469">
        <f t="shared" si="1193"/>
        <v>0</v>
      </c>
      <c r="L5469">
        <f t="shared" si="1194"/>
        <v>0</v>
      </c>
      <c r="M5469" s="19" t="s">
        <v>339</v>
      </c>
      <c r="N5469" s="19">
        <f t="shared" si="1195"/>
        <v>0.3602099492698862</v>
      </c>
      <c r="O5469">
        <f t="shared" si="1196"/>
        <v>23.157726441112263</v>
      </c>
      <c r="P5469">
        <f t="shared" si="1197"/>
        <v>8.3416434665589509</v>
      </c>
      <c r="Q5469" t="str">
        <f>VLOOKUP(A5469,Haul!F:W,18,FALSE)</f>
        <v>144</v>
      </c>
      <c r="R5469">
        <f t="shared" si="1198"/>
        <v>0</v>
      </c>
      <c r="S5469">
        <f t="shared" si="1199"/>
        <v>0</v>
      </c>
      <c r="T5469">
        <f t="shared" si="1200"/>
        <v>0</v>
      </c>
      <c r="U5469">
        <f t="shared" si="1201"/>
        <v>0</v>
      </c>
      <c r="V5469">
        <f t="shared" si="1202"/>
        <v>0</v>
      </c>
      <c r="W5469">
        <f t="shared" si="1203"/>
        <v>0</v>
      </c>
    </row>
    <row r="5470" spans="1:23">
      <c r="A5470">
        <v>211</v>
      </c>
      <c r="B5470">
        <v>15</v>
      </c>
      <c r="C5470">
        <v>1</v>
      </c>
      <c r="D5470">
        <f>VLOOKUP(A5470,Haul!F:M,8,FALSE)</f>
        <v>4.3182131999999998E-2</v>
      </c>
      <c r="E5470">
        <v>49</v>
      </c>
      <c r="F5470">
        <v>11</v>
      </c>
      <c r="G5470">
        <v>33.31</v>
      </c>
      <c r="H5470">
        <f t="shared" si="1190"/>
        <v>35</v>
      </c>
      <c r="I5470">
        <f t="shared" si="1191"/>
        <v>1</v>
      </c>
      <c r="J5470">
        <f t="shared" si="1192"/>
        <v>0</v>
      </c>
      <c r="K5470">
        <f t="shared" si="1193"/>
        <v>0</v>
      </c>
      <c r="L5470">
        <f t="shared" si="1194"/>
        <v>0</v>
      </c>
      <c r="M5470" s="19" t="s">
        <v>339</v>
      </c>
      <c r="N5470" s="19">
        <f t="shared" si="1195"/>
        <v>1.7727686649626768E-2</v>
      </c>
      <c r="O5470">
        <f t="shared" si="1196"/>
        <v>23.157726441112263</v>
      </c>
      <c r="P5470">
        <f t="shared" si="1197"/>
        <v>0.41053291786581469</v>
      </c>
      <c r="Q5470" t="str">
        <f>VLOOKUP(A5470,Haul!F:W,18,FALSE)</f>
        <v>144</v>
      </c>
      <c r="R5470">
        <f t="shared" si="1198"/>
        <v>0</v>
      </c>
      <c r="S5470">
        <f t="shared" si="1199"/>
        <v>0</v>
      </c>
      <c r="T5470">
        <f t="shared" si="1200"/>
        <v>0</v>
      </c>
      <c r="U5470">
        <f t="shared" si="1201"/>
        <v>0</v>
      </c>
      <c r="V5470">
        <f t="shared" si="1202"/>
        <v>0</v>
      </c>
      <c r="W5470">
        <f t="shared" si="1203"/>
        <v>0</v>
      </c>
    </row>
    <row r="5471" spans="1:23">
      <c r="A5471">
        <v>211</v>
      </c>
      <c r="B5471">
        <v>15</v>
      </c>
      <c r="C5471">
        <v>1</v>
      </c>
      <c r="D5471">
        <f>VLOOKUP(A5471,Haul!F:M,8,FALSE)</f>
        <v>4.3182131999999998E-2</v>
      </c>
      <c r="E5471">
        <v>50</v>
      </c>
      <c r="F5471">
        <v>11</v>
      </c>
      <c r="G5471">
        <v>57.15</v>
      </c>
      <c r="H5471">
        <f t="shared" si="1190"/>
        <v>60</v>
      </c>
      <c r="I5471">
        <f t="shared" si="1191"/>
        <v>1</v>
      </c>
      <c r="J5471">
        <f t="shared" si="1192"/>
        <v>0</v>
      </c>
      <c r="K5471">
        <f t="shared" si="1193"/>
        <v>0</v>
      </c>
      <c r="L5471">
        <f t="shared" si="1194"/>
        <v>0</v>
      </c>
      <c r="M5471" s="19" t="s">
        <v>339</v>
      </c>
      <c r="N5471" s="19">
        <f t="shared" si="1195"/>
        <v>9.6300044769425608E-2</v>
      </c>
      <c r="O5471">
        <f t="shared" si="1196"/>
        <v>23.157726441112263</v>
      </c>
      <c r="P5471">
        <f t="shared" si="1197"/>
        <v>2.2300900930372221</v>
      </c>
      <c r="Q5471" t="str">
        <f>VLOOKUP(A5471,Haul!F:W,18,FALSE)</f>
        <v>144</v>
      </c>
      <c r="R5471">
        <f t="shared" si="1198"/>
        <v>0</v>
      </c>
      <c r="S5471">
        <f t="shared" si="1199"/>
        <v>0</v>
      </c>
      <c r="T5471">
        <f t="shared" si="1200"/>
        <v>0</v>
      </c>
      <c r="U5471">
        <f t="shared" si="1201"/>
        <v>0</v>
      </c>
      <c r="V5471">
        <f t="shared" si="1202"/>
        <v>0</v>
      </c>
      <c r="W5471">
        <f t="shared" si="1203"/>
        <v>0</v>
      </c>
    </row>
    <row r="5472" spans="1:23">
      <c r="A5472">
        <v>211</v>
      </c>
      <c r="B5472">
        <v>15</v>
      </c>
      <c r="C5472">
        <v>1</v>
      </c>
      <c r="D5472">
        <f>VLOOKUP(A5472,Haul!F:M,8,FALSE)</f>
        <v>4.3182131999999998E-2</v>
      </c>
      <c r="E5472">
        <v>51</v>
      </c>
      <c r="F5472">
        <v>11</v>
      </c>
      <c r="G5472">
        <v>55.39</v>
      </c>
      <c r="H5472">
        <f t="shared" si="1190"/>
        <v>60</v>
      </c>
      <c r="I5472">
        <f t="shared" si="1191"/>
        <v>1</v>
      </c>
      <c r="J5472">
        <f t="shared" si="1192"/>
        <v>0</v>
      </c>
      <c r="K5472">
        <f t="shared" si="1193"/>
        <v>0</v>
      </c>
      <c r="L5472">
        <f t="shared" si="1194"/>
        <v>0</v>
      </c>
      <c r="M5472" s="19" t="s">
        <v>339</v>
      </c>
      <c r="N5472" s="19">
        <f t="shared" si="1195"/>
        <v>8.7304760014722982E-2</v>
      </c>
      <c r="O5472">
        <f t="shared" si="1196"/>
        <v>23.157726441112263</v>
      </c>
      <c r="P5472">
        <f t="shared" si="1197"/>
        <v>2.0217797494279113</v>
      </c>
      <c r="Q5472" t="str">
        <f>VLOOKUP(A5472,Haul!F:W,18,FALSE)</f>
        <v>144</v>
      </c>
      <c r="R5472">
        <f t="shared" si="1198"/>
        <v>0</v>
      </c>
      <c r="S5472">
        <f t="shared" si="1199"/>
        <v>0</v>
      </c>
      <c r="T5472">
        <f t="shared" si="1200"/>
        <v>0</v>
      </c>
      <c r="U5472">
        <f t="shared" si="1201"/>
        <v>0</v>
      </c>
      <c r="V5472">
        <f t="shared" si="1202"/>
        <v>0</v>
      </c>
      <c r="W5472">
        <f t="shared" si="1203"/>
        <v>0</v>
      </c>
    </row>
    <row r="5473" spans="1:23">
      <c r="A5473">
        <v>211</v>
      </c>
      <c r="B5473">
        <v>15</v>
      </c>
      <c r="C5473">
        <v>1</v>
      </c>
      <c r="D5473">
        <f>VLOOKUP(A5473,Haul!F:M,8,FALSE)</f>
        <v>4.3182131999999998E-2</v>
      </c>
      <c r="E5473">
        <v>52</v>
      </c>
      <c r="F5473">
        <v>11</v>
      </c>
      <c r="G5473">
        <v>57.07</v>
      </c>
      <c r="H5473">
        <f t="shared" si="1190"/>
        <v>60</v>
      </c>
      <c r="I5473">
        <f t="shared" si="1191"/>
        <v>1</v>
      </c>
      <c r="J5473">
        <f t="shared" si="1192"/>
        <v>0</v>
      </c>
      <c r="K5473">
        <f t="shared" si="1193"/>
        <v>0</v>
      </c>
      <c r="L5473">
        <f t="shared" si="1194"/>
        <v>0</v>
      </c>
      <c r="M5473" s="19" t="s">
        <v>339</v>
      </c>
      <c r="N5473" s="19">
        <f t="shared" si="1195"/>
        <v>9.587806787333257E-2</v>
      </c>
      <c r="O5473">
        <f t="shared" si="1196"/>
        <v>23.157726441112263</v>
      </c>
      <c r="P5473">
        <f t="shared" si="1197"/>
        <v>2.2203180675130301</v>
      </c>
      <c r="Q5473" t="str">
        <f>VLOOKUP(A5473,Haul!F:W,18,FALSE)</f>
        <v>144</v>
      </c>
      <c r="R5473">
        <f t="shared" si="1198"/>
        <v>0</v>
      </c>
      <c r="S5473">
        <f t="shared" si="1199"/>
        <v>0</v>
      </c>
      <c r="T5473">
        <f t="shared" si="1200"/>
        <v>0</v>
      </c>
      <c r="U5473">
        <f t="shared" si="1201"/>
        <v>0</v>
      </c>
      <c r="V5473">
        <f t="shared" si="1202"/>
        <v>0</v>
      </c>
      <c r="W5473">
        <f t="shared" si="1203"/>
        <v>0</v>
      </c>
    </row>
    <row r="5474" spans="1:23">
      <c r="A5474">
        <v>211</v>
      </c>
      <c r="B5474">
        <v>15</v>
      </c>
      <c r="C5474">
        <v>1</v>
      </c>
      <c r="D5474">
        <f>VLOOKUP(A5474,Haul!F:M,8,FALSE)</f>
        <v>4.3182131999999998E-2</v>
      </c>
      <c r="E5474">
        <v>53</v>
      </c>
      <c r="F5474">
        <v>11</v>
      </c>
      <c r="G5474">
        <v>63.46</v>
      </c>
      <c r="H5474">
        <f t="shared" si="1190"/>
        <v>65</v>
      </c>
      <c r="I5474">
        <f t="shared" si="1191"/>
        <v>1</v>
      </c>
      <c r="J5474">
        <f t="shared" si="1192"/>
        <v>0</v>
      </c>
      <c r="K5474">
        <f t="shared" si="1193"/>
        <v>0</v>
      </c>
      <c r="L5474">
        <f t="shared" si="1194"/>
        <v>0</v>
      </c>
      <c r="M5474" s="19" t="s">
        <v>339</v>
      </c>
      <c r="N5474" s="19">
        <f t="shared" si="1195"/>
        <v>0.13372675481423604</v>
      </c>
      <c r="O5474">
        <f t="shared" si="1196"/>
        <v>23.157726441112263</v>
      </c>
      <c r="P5474">
        <f t="shared" si="1197"/>
        <v>3.0968076058457705</v>
      </c>
      <c r="Q5474" t="str">
        <f>VLOOKUP(A5474,Haul!F:W,18,FALSE)</f>
        <v>144</v>
      </c>
      <c r="R5474">
        <f t="shared" si="1198"/>
        <v>0</v>
      </c>
      <c r="S5474">
        <f t="shared" si="1199"/>
        <v>0</v>
      </c>
      <c r="T5474">
        <f t="shared" si="1200"/>
        <v>0</v>
      </c>
      <c r="U5474">
        <f t="shared" si="1201"/>
        <v>0</v>
      </c>
      <c r="V5474">
        <f t="shared" si="1202"/>
        <v>0</v>
      </c>
      <c r="W5474">
        <f t="shared" si="1203"/>
        <v>0</v>
      </c>
    </row>
    <row r="5475" spans="1:23">
      <c r="A5475">
        <v>211</v>
      </c>
      <c r="B5475">
        <v>15</v>
      </c>
      <c r="C5475">
        <v>1</v>
      </c>
      <c r="D5475">
        <f>VLOOKUP(A5475,Haul!F:M,8,FALSE)</f>
        <v>4.3182131999999998E-2</v>
      </c>
      <c r="E5475">
        <v>54</v>
      </c>
      <c r="F5475">
        <v>11</v>
      </c>
      <c r="G5475">
        <v>57.36</v>
      </c>
      <c r="H5475">
        <f t="shared" si="1190"/>
        <v>60</v>
      </c>
      <c r="I5475">
        <f t="shared" si="1191"/>
        <v>1</v>
      </c>
      <c r="J5475">
        <f t="shared" si="1192"/>
        <v>0</v>
      </c>
      <c r="K5475">
        <f t="shared" si="1193"/>
        <v>0</v>
      </c>
      <c r="L5475">
        <f t="shared" si="1194"/>
        <v>0</v>
      </c>
      <c r="M5475" s="19" t="s">
        <v>339</v>
      </c>
      <c r="N5475" s="19">
        <f t="shared" si="1195"/>
        <v>9.741374849512531E-2</v>
      </c>
      <c r="O5475">
        <f t="shared" si="1196"/>
        <v>23.157726441112263</v>
      </c>
      <c r="P5475">
        <f t="shared" si="1197"/>
        <v>2.2558809392534234</v>
      </c>
      <c r="Q5475" t="str">
        <f>VLOOKUP(A5475,Haul!F:W,18,FALSE)</f>
        <v>144</v>
      </c>
      <c r="R5475">
        <f t="shared" si="1198"/>
        <v>0</v>
      </c>
      <c r="S5475">
        <f t="shared" si="1199"/>
        <v>0</v>
      </c>
      <c r="T5475">
        <f t="shared" si="1200"/>
        <v>0</v>
      </c>
      <c r="U5475">
        <f t="shared" si="1201"/>
        <v>0</v>
      </c>
      <c r="V5475">
        <f t="shared" si="1202"/>
        <v>0</v>
      </c>
      <c r="W5475">
        <f t="shared" si="1203"/>
        <v>0</v>
      </c>
    </row>
    <row r="5476" spans="1:23">
      <c r="A5476">
        <v>211</v>
      </c>
      <c r="B5476">
        <v>15</v>
      </c>
      <c r="C5476">
        <v>1</v>
      </c>
      <c r="D5476">
        <f>VLOOKUP(A5476,Haul!F:M,8,FALSE)</f>
        <v>4.3182131999999998E-2</v>
      </c>
      <c r="E5476">
        <v>55</v>
      </c>
      <c r="F5476">
        <v>11</v>
      </c>
      <c r="G5476">
        <v>67.86</v>
      </c>
      <c r="H5476">
        <f t="shared" si="1190"/>
        <v>70</v>
      </c>
      <c r="I5476">
        <f t="shared" si="1191"/>
        <v>1</v>
      </c>
      <c r="J5476">
        <f t="shared" si="1192"/>
        <v>0</v>
      </c>
      <c r="K5476">
        <f t="shared" si="1193"/>
        <v>0</v>
      </c>
      <c r="L5476">
        <f t="shared" si="1194"/>
        <v>0</v>
      </c>
      <c r="M5476" s="19" t="s">
        <v>339</v>
      </c>
      <c r="N5476" s="19">
        <f t="shared" si="1195"/>
        <v>0.16500231199209456</v>
      </c>
      <c r="O5476">
        <f t="shared" si="1196"/>
        <v>23.157726441112263</v>
      </c>
      <c r="P5476">
        <f t="shared" si="1197"/>
        <v>3.8210784032639831</v>
      </c>
      <c r="Q5476" t="str">
        <f>VLOOKUP(A5476,Haul!F:W,18,FALSE)</f>
        <v>144</v>
      </c>
      <c r="R5476">
        <f t="shared" si="1198"/>
        <v>0</v>
      </c>
      <c r="S5476">
        <f t="shared" si="1199"/>
        <v>0</v>
      </c>
      <c r="T5476">
        <f t="shared" si="1200"/>
        <v>0</v>
      </c>
      <c r="U5476">
        <f t="shared" si="1201"/>
        <v>0</v>
      </c>
      <c r="V5476">
        <f t="shared" si="1202"/>
        <v>0</v>
      </c>
      <c r="W5476">
        <f t="shared" si="1203"/>
        <v>0</v>
      </c>
    </row>
    <row r="5477" spans="1:23">
      <c r="A5477">
        <v>211</v>
      </c>
      <c r="B5477">
        <v>15</v>
      </c>
      <c r="C5477">
        <v>1</v>
      </c>
      <c r="D5477">
        <f>VLOOKUP(A5477,Haul!F:M,8,FALSE)</f>
        <v>4.3182131999999998E-2</v>
      </c>
      <c r="E5477">
        <v>56</v>
      </c>
      <c r="F5477">
        <v>11</v>
      </c>
      <c r="G5477">
        <v>64.03</v>
      </c>
      <c r="H5477">
        <f t="shared" si="1190"/>
        <v>65</v>
      </c>
      <c r="I5477">
        <f t="shared" si="1191"/>
        <v>1</v>
      </c>
      <c r="J5477">
        <f t="shared" si="1192"/>
        <v>0</v>
      </c>
      <c r="K5477">
        <f t="shared" si="1193"/>
        <v>0</v>
      </c>
      <c r="L5477">
        <f t="shared" si="1194"/>
        <v>0</v>
      </c>
      <c r="M5477" s="19" t="s">
        <v>339</v>
      </c>
      <c r="N5477" s="19">
        <f t="shared" si="1195"/>
        <v>0.13752855228934838</v>
      </c>
      <c r="O5477">
        <f t="shared" si="1196"/>
        <v>23.157726441112263</v>
      </c>
      <c r="P5477">
        <f t="shared" si="1197"/>
        <v>3.1848485917589335</v>
      </c>
      <c r="Q5477" t="str">
        <f>VLOOKUP(A5477,Haul!F:W,18,FALSE)</f>
        <v>144</v>
      </c>
      <c r="R5477">
        <f t="shared" si="1198"/>
        <v>0</v>
      </c>
      <c r="S5477">
        <f t="shared" si="1199"/>
        <v>0</v>
      </c>
      <c r="T5477">
        <f t="shared" si="1200"/>
        <v>0</v>
      </c>
      <c r="U5477">
        <f t="shared" si="1201"/>
        <v>0</v>
      </c>
      <c r="V5477">
        <f t="shared" si="1202"/>
        <v>0</v>
      </c>
      <c r="W5477">
        <f t="shared" si="1203"/>
        <v>0</v>
      </c>
    </row>
    <row r="5478" spans="1:23">
      <c r="A5478">
        <v>212</v>
      </c>
      <c r="B5478">
        <v>13</v>
      </c>
      <c r="C5478">
        <v>1</v>
      </c>
      <c r="D5478">
        <f>VLOOKUP(A5478,Haul!F:M,8,FALSE)</f>
        <v>4.2334577999999998E-2</v>
      </c>
      <c r="E5478">
        <v>1</v>
      </c>
      <c r="F5478">
        <v>12</v>
      </c>
      <c r="G5478">
        <v>67.19</v>
      </c>
      <c r="H5478">
        <f t="shared" si="1190"/>
        <v>70</v>
      </c>
      <c r="I5478">
        <f t="shared" si="1191"/>
        <v>2</v>
      </c>
      <c r="J5478">
        <f t="shared" si="1192"/>
        <v>1</v>
      </c>
      <c r="K5478">
        <f t="shared" si="1193"/>
        <v>0</v>
      </c>
      <c r="L5478">
        <f t="shared" si="1194"/>
        <v>0</v>
      </c>
      <c r="M5478" s="19" t="s">
        <v>339</v>
      </c>
      <c r="N5478" s="19">
        <f t="shared" si="1195"/>
        <v>0.17188746085376766</v>
      </c>
      <c r="O5478">
        <f t="shared" si="1196"/>
        <v>23.62135273912498</v>
      </c>
      <c r="P5478">
        <f t="shared" si="1197"/>
        <v>4.0602143442593821</v>
      </c>
      <c r="Q5478" t="str">
        <f>VLOOKUP(A5478,Haul!F:W,18,FALSE)</f>
        <v>127</v>
      </c>
      <c r="R5478">
        <f t="shared" si="1198"/>
        <v>0</v>
      </c>
      <c r="S5478">
        <f t="shared" si="1199"/>
        <v>0</v>
      </c>
      <c r="T5478">
        <f t="shared" si="1200"/>
        <v>23.62135273912498</v>
      </c>
      <c r="U5478">
        <f t="shared" si="1201"/>
        <v>0</v>
      </c>
      <c r="V5478">
        <f t="shared" si="1202"/>
        <v>0</v>
      </c>
      <c r="W5478">
        <f t="shared" si="1203"/>
        <v>4.0602143442593821</v>
      </c>
    </row>
    <row r="5479" spans="1:23">
      <c r="A5479">
        <v>212</v>
      </c>
      <c r="B5479">
        <v>13</v>
      </c>
      <c r="C5479">
        <v>1</v>
      </c>
      <c r="D5479">
        <f>VLOOKUP(A5479,Haul!F:M,8,FALSE)</f>
        <v>4.2334577999999998E-2</v>
      </c>
      <c r="E5479">
        <v>2</v>
      </c>
      <c r="F5479">
        <v>12</v>
      </c>
      <c r="G5479">
        <v>66.08</v>
      </c>
      <c r="H5479">
        <f t="shared" si="1190"/>
        <v>70</v>
      </c>
      <c r="I5479">
        <f t="shared" si="1191"/>
        <v>2</v>
      </c>
      <c r="J5479">
        <f t="shared" si="1192"/>
        <v>1</v>
      </c>
      <c r="K5479">
        <f t="shared" si="1193"/>
        <v>0</v>
      </c>
      <c r="L5479">
        <f t="shared" si="1194"/>
        <v>0</v>
      </c>
      <c r="M5479" s="19" t="s">
        <v>339</v>
      </c>
      <c r="N5479" s="19">
        <f t="shared" si="1195"/>
        <v>0.1641061114032811</v>
      </c>
      <c r="O5479">
        <f t="shared" si="1196"/>
        <v>23.62135273912498</v>
      </c>
      <c r="P5479">
        <f t="shared" si="1197"/>
        <v>3.876408344103043</v>
      </c>
      <c r="Q5479" t="str">
        <f>VLOOKUP(A5479,Haul!F:W,18,FALSE)</f>
        <v>127</v>
      </c>
      <c r="R5479">
        <f t="shared" si="1198"/>
        <v>0</v>
      </c>
      <c r="S5479">
        <f t="shared" si="1199"/>
        <v>0</v>
      </c>
      <c r="T5479">
        <f t="shared" si="1200"/>
        <v>23.62135273912498</v>
      </c>
      <c r="U5479">
        <f t="shared" si="1201"/>
        <v>0</v>
      </c>
      <c r="V5479">
        <f t="shared" si="1202"/>
        <v>0</v>
      </c>
      <c r="W5479">
        <f t="shared" si="1203"/>
        <v>3.876408344103043</v>
      </c>
    </row>
    <row r="5480" spans="1:23">
      <c r="A5480">
        <v>212</v>
      </c>
      <c r="B5480">
        <v>13</v>
      </c>
      <c r="C5480">
        <v>1</v>
      </c>
      <c r="D5480">
        <f>VLOOKUP(A5480,Haul!F:M,8,FALSE)</f>
        <v>4.2334577999999998E-2</v>
      </c>
      <c r="E5480">
        <v>3</v>
      </c>
      <c r="F5480">
        <v>12</v>
      </c>
      <c r="G5480">
        <v>58.53</v>
      </c>
      <c r="H5480">
        <f t="shared" si="1190"/>
        <v>60</v>
      </c>
      <c r="I5480">
        <f t="shared" si="1191"/>
        <v>2</v>
      </c>
      <c r="J5480">
        <f t="shared" si="1192"/>
        <v>1</v>
      </c>
      <c r="K5480">
        <f t="shared" si="1193"/>
        <v>0</v>
      </c>
      <c r="L5480">
        <f t="shared" si="1194"/>
        <v>0</v>
      </c>
      <c r="M5480" s="19" t="s">
        <v>339</v>
      </c>
      <c r="N5480" s="19">
        <f t="shared" si="1195"/>
        <v>0.11710883614079273</v>
      </c>
      <c r="O5480">
        <f t="shared" si="1196"/>
        <v>23.62135273912498</v>
      </c>
      <c r="P5480">
        <f t="shared" si="1197"/>
        <v>2.766269127350053</v>
      </c>
      <c r="Q5480" t="str">
        <f>VLOOKUP(A5480,Haul!F:W,18,FALSE)</f>
        <v>127</v>
      </c>
      <c r="R5480">
        <f t="shared" si="1198"/>
        <v>0</v>
      </c>
      <c r="S5480">
        <f t="shared" si="1199"/>
        <v>0</v>
      </c>
      <c r="T5480">
        <f t="shared" si="1200"/>
        <v>23.62135273912498</v>
      </c>
      <c r="U5480">
        <f t="shared" si="1201"/>
        <v>0</v>
      </c>
      <c r="V5480">
        <f t="shared" si="1202"/>
        <v>0</v>
      </c>
      <c r="W5480">
        <f t="shared" si="1203"/>
        <v>2.766269127350053</v>
      </c>
    </row>
    <row r="5481" spans="1:23">
      <c r="A5481">
        <v>212</v>
      </c>
      <c r="B5481">
        <v>13</v>
      </c>
      <c r="C5481">
        <v>1</v>
      </c>
      <c r="D5481">
        <f>VLOOKUP(A5481,Haul!F:M,8,FALSE)</f>
        <v>4.2334577999999998E-2</v>
      </c>
      <c r="E5481">
        <v>4</v>
      </c>
      <c r="F5481">
        <v>12</v>
      </c>
      <c r="G5481">
        <v>62.29</v>
      </c>
      <c r="H5481">
        <f t="shared" si="1190"/>
        <v>65</v>
      </c>
      <c r="I5481">
        <f t="shared" si="1191"/>
        <v>2</v>
      </c>
      <c r="J5481">
        <f t="shared" si="1192"/>
        <v>1</v>
      </c>
      <c r="K5481">
        <f t="shared" si="1193"/>
        <v>0</v>
      </c>
      <c r="L5481">
        <f t="shared" si="1194"/>
        <v>0</v>
      </c>
      <c r="M5481" s="19" t="s">
        <v>339</v>
      </c>
      <c r="N5481" s="19">
        <f t="shared" si="1195"/>
        <v>0.13924748740390519</v>
      </c>
      <c r="O5481">
        <f t="shared" si="1196"/>
        <v>23.62135273912498</v>
      </c>
      <c r="P5481">
        <f t="shared" si="1197"/>
        <v>3.2892140180045071</v>
      </c>
      <c r="Q5481" t="str">
        <f>VLOOKUP(A5481,Haul!F:W,18,FALSE)</f>
        <v>127</v>
      </c>
      <c r="R5481">
        <f t="shared" si="1198"/>
        <v>0</v>
      </c>
      <c r="S5481">
        <f t="shared" si="1199"/>
        <v>0</v>
      </c>
      <c r="T5481">
        <f t="shared" si="1200"/>
        <v>23.62135273912498</v>
      </c>
      <c r="U5481">
        <f t="shared" si="1201"/>
        <v>0</v>
      </c>
      <c r="V5481">
        <f t="shared" si="1202"/>
        <v>0</v>
      </c>
      <c r="W5481">
        <f t="shared" si="1203"/>
        <v>3.2892140180045071</v>
      </c>
    </row>
    <row r="5482" spans="1:23">
      <c r="A5482">
        <v>212</v>
      </c>
      <c r="B5482">
        <v>13</v>
      </c>
      <c r="C5482">
        <v>1</v>
      </c>
      <c r="D5482">
        <f>VLOOKUP(A5482,Haul!F:M,8,FALSE)</f>
        <v>4.2334577999999998E-2</v>
      </c>
      <c r="E5482">
        <v>5</v>
      </c>
      <c r="F5482">
        <v>12</v>
      </c>
      <c r="G5482">
        <v>59.75</v>
      </c>
      <c r="H5482">
        <f t="shared" si="1190"/>
        <v>60</v>
      </c>
      <c r="I5482">
        <f t="shared" si="1191"/>
        <v>2</v>
      </c>
      <c r="J5482">
        <f t="shared" si="1192"/>
        <v>1</v>
      </c>
      <c r="K5482">
        <f t="shared" si="1193"/>
        <v>0</v>
      </c>
      <c r="L5482">
        <f t="shared" si="1194"/>
        <v>0</v>
      </c>
      <c r="M5482" s="19" t="s">
        <v>339</v>
      </c>
      <c r="N5482" s="19">
        <f t="shared" si="1195"/>
        <v>0.12402399483944861</v>
      </c>
      <c r="O5482">
        <f t="shared" si="1196"/>
        <v>23.62135273912498</v>
      </c>
      <c r="P5482">
        <f t="shared" si="1197"/>
        <v>2.9296145302180316</v>
      </c>
      <c r="Q5482" t="str">
        <f>VLOOKUP(A5482,Haul!F:W,18,FALSE)</f>
        <v>127</v>
      </c>
      <c r="R5482">
        <f t="shared" si="1198"/>
        <v>0</v>
      </c>
      <c r="S5482">
        <f t="shared" si="1199"/>
        <v>0</v>
      </c>
      <c r="T5482">
        <f t="shared" si="1200"/>
        <v>23.62135273912498</v>
      </c>
      <c r="U5482">
        <f t="shared" si="1201"/>
        <v>0</v>
      </c>
      <c r="V5482">
        <f t="shared" si="1202"/>
        <v>0</v>
      </c>
      <c r="W5482">
        <f t="shared" si="1203"/>
        <v>2.9296145302180316</v>
      </c>
    </row>
    <row r="5483" spans="1:23">
      <c r="A5483">
        <v>212</v>
      </c>
      <c r="B5483">
        <v>13</v>
      </c>
      <c r="C5483">
        <v>1</v>
      </c>
      <c r="D5483">
        <f>VLOOKUP(A5483,Haul!F:M,8,FALSE)</f>
        <v>4.2334577999999998E-2</v>
      </c>
      <c r="E5483">
        <v>6</v>
      </c>
      <c r="F5483">
        <v>12</v>
      </c>
      <c r="G5483">
        <v>65.209999999999994</v>
      </c>
      <c r="H5483">
        <f t="shared" si="1190"/>
        <v>70</v>
      </c>
      <c r="I5483">
        <f t="shared" si="1191"/>
        <v>2</v>
      </c>
      <c r="J5483">
        <f t="shared" si="1192"/>
        <v>1</v>
      </c>
      <c r="K5483">
        <f t="shared" si="1193"/>
        <v>0</v>
      </c>
      <c r="L5483">
        <f t="shared" si="1194"/>
        <v>0</v>
      </c>
      <c r="M5483" s="19" t="s">
        <v>339</v>
      </c>
      <c r="N5483" s="19">
        <f t="shared" si="1195"/>
        <v>0.15816769297607211</v>
      </c>
      <c r="O5483">
        <f t="shared" si="1196"/>
        <v>23.62135273912498</v>
      </c>
      <c r="P5483">
        <f t="shared" si="1197"/>
        <v>3.7361348677214199</v>
      </c>
      <c r="Q5483" t="str">
        <f>VLOOKUP(A5483,Haul!F:W,18,FALSE)</f>
        <v>127</v>
      </c>
      <c r="R5483">
        <f t="shared" si="1198"/>
        <v>0</v>
      </c>
      <c r="S5483">
        <f t="shared" si="1199"/>
        <v>0</v>
      </c>
      <c r="T5483">
        <f t="shared" si="1200"/>
        <v>23.62135273912498</v>
      </c>
      <c r="U5483">
        <f t="shared" si="1201"/>
        <v>0</v>
      </c>
      <c r="V5483">
        <f t="shared" si="1202"/>
        <v>0</v>
      </c>
      <c r="W5483">
        <f t="shared" si="1203"/>
        <v>3.7361348677214199</v>
      </c>
    </row>
    <row r="5484" spans="1:23">
      <c r="A5484">
        <v>212</v>
      </c>
      <c r="B5484">
        <v>13</v>
      </c>
      <c r="C5484">
        <v>1</v>
      </c>
      <c r="D5484">
        <f>VLOOKUP(A5484,Haul!F:M,8,FALSE)</f>
        <v>4.2334577999999998E-2</v>
      </c>
      <c r="E5484">
        <v>7</v>
      </c>
      <c r="F5484">
        <v>12</v>
      </c>
      <c r="G5484">
        <v>62.17</v>
      </c>
      <c r="H5484">
        <f t="shared" si="1190"/>
        <v>65</v>
      </c>
      <c r="I5484">
        <f t="shared" si="1191"/>
        <v>2</v>
      </c>
      <c r="J5484">
        <f t="shared" si="1192"/>
        <v>1</v>
      </c>
      <c r="K5484">
        <f t="shared" si="1193"/>
        <v>0</v>
      </c>
      <c r="L5484">
        <f t="shared" si="1194"/>
        <v>0</v>
      </c>
      <c r="M5484" s="19" t="s">
        <v>339</v>
      </c>
      <c r="N5484" s="19">
        <f t="shared" si="1195"/>
        <v>0.13850274520390624</v>
      </c>
      <c r="O5484">
        <f t="shared" si="1196"/>
        <v>23.62135273912498</v>
      </c>
      <c r="P5484">
        <f t="shared" si="1197"/>
        <v>3.2716221997986197</v>
      </c>
      <c r="Q5484" t="str">
        <f>VLOOKUP(A5484,Haul!F:W,18,FALSE)</f>
        <v>127</v>
      </c>
      <c r="R5484">
        <f t="shared" si="1198"/>
        <v>0</v>
      </c>
      <c r="S5484">
        <f t="shared" si="1199"/>
        <v>0</v>
      </c>
      <c r="T5484">
        <f t="shared" si="1200"/>
        <v>23.62135273912498</v>
      </c>
      <c r="U5484">
        <f t="shared" si="1201"/>
        <v>0</v>
      </c>
      <c r="V5484">
        <f t="shared" si="1202"/>
        <v>0</v>
      </c>
      <c r="W5484">
        <f t="shared" si="1203"/>
        <v>3.2716221997986197</v>
      </c>
    </row>
    <row r="5485" spans="1:23">
      <c r="A5485">
        <v>212</v>
      </c>
      <c r="B5485">
        <v>13</v>
      </c>
      <c r="C5485">
        <v>1</v>
      </c>
      <c r="D5485">
        <f>VLOOKUP(A5485,Haul!F:M,8,FALSE)</f>
        <v>4.2334577999999998E-2</v>
      </c>
      <c r="E5485">
        <v>8</v>
      </c>
      <c r="F5485">
        <v>12</v>
      </c>
      <c r="G5485">
        <v>64.28</v>
      </c>
      <c r="H5485">
        <f t="shared" si="1190"/>
        <v>65</v>
      </c>
      <c r="I5485">
        <f t="shared" si="1191"/>
        <v>2</v>
      </c>
      <c r="J5485">
        <f t="shared" si="1192"/>
        <v>1</v>
      </c>
      <c r="K5485">
        <f t="shared" si="1193"/>
        <v>0</v>
      </c>
      <c r="L5485">
        <f t="shared" si="1194"/>
        <v>0</v>
      </c>
      <c r="M5485" s="19" t="s">
        <v>339</v>
      </c>
      <c r="N5485" s="19">
        <f t="shared" si="1195"/>
        <v>0.151973889451368</v>
      </c>
      <c r="O5485">
        <f t="shared" si="1196"/>
        <v>23.62135273912498</v>
      </c>
      <c r="P5485">
        <f t="shared" si="1197"/>
        <v>3.5898288498675486</v>
      </c>
      <c r="Q5485" t="str">
        <f>VLOOKUP(A5485,Haul!F:W,18,FALSE)</f>
        <v>127</v>
      </c>
      <c r="R5485">
        <f t="shared" si="1198"/>
        <v>0</v>
      </c>
      <c r="S5485">
        <f t="shared" si="1199"/>
        <v>0</v>
      </c>
      <c r="T5485">
        <f t="shared" si="1200"/>
        <v>23.62135273912498</v>
      </c>
      <c r="U5485">
        <f t="shared" si="1201"/>
        <v>0</v>
      </c>
      <c r="V5485">
        <f t="shared" si="1202"/>
        <v>0</v>
      </c>
      <c r="W5485">
        <f t="shared" si="1203"/>
        <v>3.5898288498675486</v>
      </c>
    </row>
    <row r="5486" spans="1:23">
      <c r="A5486">
        <v>212</v>
      </c>
      <c r="B5486">
        <v>13</v>
      </c>
      <c r="C5486">
        <v>1</v>
      </c>
      <c r="D5486">
        <f>VLOOKUP(A5486,Haul!F:M,8,FALSE)</f>
        <v>4.2334577999999998E-2</v>
      </c>
      <c r="E5486">
        <v>9</v>
      </c>
      <c r="F5486">
        <v>12</v>
      </c>
      <c r="G5486">
        <v>71.959999999999994</v>
      </c>
      <c r="H5486">
        <f t="shared" si="1190"/>
        <v>75</v>
      </c>
      <c r="I5486">
        <f t="shared" si="1191"/>
        <v>2</v>
      </c>
      <c r="J5486">
        <f t="shared" si="1192"/>
        <v>1</v>
      </c>
      <c r="K5486">
        <f t="shared" si="1193"/>
        <v>0</v>
      </c>
      <c r="L5486">
        <f t="shared" si="1194"/>
        <v>0</v>
      </c>
      <c r="M5486" s="19" t="s">
        <v>339</v>
      </c>
      <c r="N5486" s="19">
        <f t="shared" si="1195"/>
        <v>0.20800821657085788</v>
      </c>
      <c r="O5486">
        <f t="shared" si="1196"/>
        <v>23.62135273912498</v>
      </c>
      <c r="P5486">
        <f t="shared" si="1197"/>
        <v>4.9134354562565363</v>
      </c>
      <c r="Q5486" t="str">
        <f>VLOOKUP(A5486,Haul!F:W,18,FALSE)</f>
        <v>127</v>
      </c>
      <c r="R5486">
        <f t="shared" si="1198"/>
        <v>0</v>
      </c>
      <c r="S5486">
        <f t="shared" si="1199"/>
        <v>0</v>
      </c>
      <c r="T5486">
        <f t="shared" si="1200"/>
        <v>23.62135273912498</v>
      </c>
      <c r="U5486">
        <f t="shared" si="1201"/>
        <v>0</v>
      </c>
      <c r="V5486">
        <f t="shared" si="1202"/>
        <v>0</v>
      </c>
      <c r="W5486">
        <f t="shared" si="1203"/>
        <v>4.9134354562565363</v>
      </c>
    </row>
    <row r="5487" spans="1:23">
      <c r="A5487">
        <v>212</v>
      </c>
      <c r="B5487">
        <v>13</v>
      </c>
      <c r="C5487">
        <v>1</v>
      </c>
      <c r="D5487">
        <f>VLOOKUP(A5487,Haul!F:M,8,FALSE)</f>
        <v>4.2334577999999998E-2</v>
      </c>
      <c r="E5487">
        <v>10</v>
      </c>
      <c r="F5487">
        <v>12</v>
      </c>
      <c r="G5487">
        <v>62.77</v>
      </c>
      <c r="H5487">
        <f t="shared" si="1190"/>
        <v>65</v>
      </c>
      <c r="I5487">
        <f t="shared" si="1191"/>
        <v>2</v>
      </c>
      <c r="J5487">
        <f t="shared" si="1192"/>
        <v>1</v>
      </c>
      <c r="K5487">
        <f t="shared" si="1193"/>
        <v>0</v>
      </c>
      <c r="L5487">
        <f t="shared" si="1194"/>
        <v>0</v>
      </c>
      <c r="M5487" s="19" t="s">
        <v>339</v>
      </c>
      <c r="N5487" s="19">
        <f t="shared" si="1195"/>
        <v>0.14225209105187325</v>
      </c>
      <c r="O5487">
        <f t="shared" si="1196"/>
        <v>23.62135273912498</v>
      </c>
      <c r="P5487">
        <f t="shared" si="1197"/>
        <v>3.3601868206144223</v>
      </c>
      <c r="Q5487" t="str">
        <f>VLOOKUP(A5487,Haul!F:W,18,FALSE)</f>
        <v>127</v>
      </c>
      <c r="R5487">
        <f t="shared" si="1198"/>
        <v>0</v>
      </c>
      <c r="S5487">
        <f t="shared" si="1199"/>
        <v>0</v>
      </c>
      <c r="T5487">
        <f t="shared" si="1200"/>
        <v>23.62135273912498</v>
      </c>
      <c r="U5487">
        <f t="shared" si="1201"/>
        <v>0</v>
      </c>
      <c r="V5487">
        <f t="shared" si="1202"/>
        <v>0</v>
      </c>
      <c r="W5487">
        <f t="shared" si="1203"/>
        <v>3.3601868206144223</v>
      </c>
    </row>
    <row r="5488" spans="1:23">
      <c r="A5488">
        <v>212</v>
      </c>
      <c r="B5488">
        <v>13</v>
      </c>
      <c r="C5488">
        <v>1</v>
      </c>
      <c r="D5488">
        <f>VLOOKUP(A5488,Haul!F:M,8,FALSE)</f>
        <v>4.2334577999999998E-2</v>
      </c>
      <c r="E5488">
        <v>11</v>
      </c>
      <c r="F5488">
        <v>12</v>
      </c>
      <c r="G5488">
        <v>68.61</v>
      </c>
      <c r="H5488">
        <f t="shared" si="1190"/>
        <v>70</v>
      </c>
      <c r="I5488">
        <f t="shared" si="1191"/>
        <v>2</v>
      </c>
      <c r="J5488">
        <f t="shared" si="1192"/>
        <v>1</v>
      </c>
      <c r="K5488">
        <f t="shared" si="1193"/>
        <v>0</v>
      </c>
      <c r="L5488">
        <f t="shared" si="1194"/>
        <v>0</v>
      </c>
      <c r="M5488" s="19" t="s">
        <v>339</v>
      </c>
      <c r="N5488" s="19">
        <f t="shared" si="1195"/>
        <v>0.18218113458804847</v>
      </c>
      <c r="O5488">
        <f t="shared" si="1196"/>
        <v>23.62135273912498</v>
      </c>
      <c r="P5488">
        <f t="shared" si="1197"/>
        <v>4.3033648425182953</v>
      </c>
      <c r="Q5488" t="str">
        <f>VLOOKUP(A5488,Haul!F:W,18,FALSE)</f>
        <v>127</v>
      </c>
      <c r="R5488">
        <f t="shared" si="1198"/>
        <v>0</v>
      </c>
      <c r="S5488">
        <f t="shared" si="1199"/>
        <v>0</v>
      </c>
      <c r="T5488">
        <f t="shared" si="1200"/>
        <v>23.62135273912498</v>
      </c>
      <c r="U5488">
        <f t="shared" si="1201"/>
        <v>0</v>
      </c>
      <c r="V5488">
        <f t="shared" si="1202"/>
        <v>0</v>
      </c>
      <c r="W5488">
        <f t="shared" si="1203"/>
        <v>4.3033648425182953</v>
      </c>
    </row>
    <row r="5489" spans="1:23">
      <c r="A5489">
        <v>212</v>
      </c>
      <c r="B5489">
        <v>13</v>
      </c>
      <c r="C5489">
        <v>1</v>
      </c>
      <c r="D5489">
        <f>VLOOKUP(A5489,Haul!F:M,8,FALSE)</f>
        <v>4.2334577999999998E-2</v>
      </c>
      <c r="E5489">
        <v>12</v>
      </c>
      <c r="F5489">
        <v>12</v>
      </c>
      <c r="G5489">
        <v>64.16</v>
      </c>
      <c r="H5489">
        <f t="shared" si="1190"/>
        <v>65</v>
      </c>
      <c r="I5489">
        <f t="shared" si="1191"/>
        <v>2</v>
      </c>
      <c r="J5489">
        <f t="shared" si="1192"/>
        <v>1</v>
      </c>
      <c r="K5489">
        <f t="shared" si="1193"/>
        <v>0</v>
      </c>
      <c r="L5489">
        <f t="shared" si="1194"/>
        <v>0</v>
      </c>
      <c r="M5489" s="19" t="s">
        <v>339</v>
      </c>
      <c r="N5489" s="19">
        <f t="shared" si="1195"/>
        <v>0.15118620346584516</v>
      </c>
      <c r="O5489">
        <f t="shared" si="1196"/>
        <v>23.62135273912498</v>
      </c>
      <c r="P5489">
        <f t="shared" si="1197"/>
        <v>3.5712226413558481</v>
      </c>
      <c r="Q5489" t="str">
        <f>VLOOKUP(A5489,Haul!F:W,18,FALSE)</f>
        <v>127</v>
      </c>
      <c r="R5489">
        <f t="shared" si="1198"/>
        <v>0</v>
      </c>
      <c r="S5489">
        <f t="shared" si="1199"/>
        <v>0</v>
      </c>
      <c r="T5489">
        <f t="shared" si="1200"/>
        <v>23.62135273912498</v>
      </c>
      <c r="U5489">
        <f t="shared" si="1201"/>
        <v>0</v>
      </c>
      <c r="V5489">
        <f t="shared" si="1202"/>
        <v>0</v>
      </c>
      <c r="W5489">
        <f t="shared" si="1203"/>
        <v>3.5712226413558481</v>
      </c>
    </row>
    <row r="5490" spans="1:23">
      <c r="A5490">
        <v>212</v>
      </c>
      <c r="B5490">
        <v>13</v>
      </c>
      <c r="C5490">
        <v>1</v>
      </c>
      <c r="D5490">
        <f>VLOOKUP(A5490,Haul!F:M,8,FALSE)</f>
        <v>4.2334577999999998E-2</v>
      </c>
      <c r="E5490">
        <v>13</v>
      </c>
      <c r="F5490">
        <v>12</v>
      </c>
      <c r="G5490">
        <v>63.99</v>
      </c>
      <c r="H5490">
        <f t="shared" si="1190"/>
        <v>65</v>
      </c>
      <c r="I5490">
        <f t="shared" si="1191"/>
        <v>2</v>
      </c>
      <c r="J5490">
        <f t="shared" si="1192"/>
        <v>1</v>
      </c>
      <c r="K5490">
        <f t="shared" si="1193"/>
        <v>0</v>
      </c>
      <c r="L5490">
        <f t="shared" si="1194"/>
        <v>0</v>
      </c>
      <c r="M5490" s="19" t="s">
        <v>339</v>
      </c>
      <c r="N5490" s="19">
        <f t="shared" si="1195"/>
        <v>0.1500747980729773</v>
      </c>
      <c r="O5490">
        <f t="shared" si="1196"/>
        <v>23.62135273912498</v>
      </c>
      <c r="P5490">
        <f t="shared" si="1197"/>
        <v>3.5449697425347506</v>
      </c>
      <c r="Q5490" t="str">
        <f>VLOOKUP(A5490,Haul!F:W,18,FALSE)</f>
        <v>127</v>
      </c>
      <c r="R5490">
        <f t="shared" si="1198"/>
        <v>0</v>
      </c>
      <c r="S5490">
        <f t="shared" si="1199"/>
        <v>0</v>
      </c>
      <c r="T5490">
        <f t="shared" si="1200"/>
        <v>23.62135273912498</v>
      </c>
      <c r="U5490">
        <f t="shared" si="1201"/>
        <v>0</v>
      </c>
      <c r="V5490">
        <f t="shared" si="1202"/>
        <v>0</v>
      </c>
      <c r="W5490">
        <f t="shared" si="1203"/>
        <v>3.5449697425347506</v>
      </c>
    </row>
    <row r="5491" spans="1:23">
      <c r="A5491">
        <v>212</v>
      </c>
      <c r="B5491">
        <v>13</v>
      </c>
      <c r="C5491">
        <v>1</v>
      </c>
      <c r="D5491">
        <f>VLOOKUP(A5491,Haul!F:M,8,FALSE)</f>
        <v>4.2334577999999998E-2</v>
      </c>
      <c r="E5491">
        <v>14</v>
      </c>
      <c r="F5491">
        <v>12</v>
      </c>
      <c r="G5491">
        <v>60.13</v>
      </c>
      <c r="H5491">
        <f t="shared" si="1190"/>
        <v>65</v>
      </c>
      <c r="I5491">
        <f t="shared" si="1191"/>
        <v>2</v>
      </c>
      <c r="J5491">
        <f t="shared" si="1192"/>
        <v>1</v>
      </c>
      <c r="K5491">
        <f t="shared" si="1193"/>
        <v>0</v>
      </c>
      <c r="L5491">
        <f t="shared" si="1194"/>
        <v>0</v>
      </c>
      <c r="M5491" s="19" t="s">
        <v>339</v>
      </c>
      <c r="N5491" s="19">
        <f t="shared" si="1195"/>
        <v>0.12623001307377266</v>
      </c>
      <c r="O5491">
        <f t="shared" si="1196"/>
        <v>23.62135273912498</v>
      </c>
      <c r="P5491">
        <f t="shared" si="1197"/>
        <v>2.9817236650799419</v>
      </c>
      <c r="Q5491" t="str">
        <f>VLOOKUP(A5491,Haul!F:W,18,FALSE)</f>
        <v>127</v>
      </c>
      <c r="R5491">
        <f t="shared" si="1198"/>
        <v>0</v>
      </c>
      <c r="S5491">
        <f t="shared" si="1199"/>
        <v>0</v>
      </c>
      <c r="T5491">
        <f t="shared" si="1200"/>
        <v>23.62135273912498</v>
      </c>
      <c r="U5491">
        <f t="shared" si="1201"/>
        <v>0</v>
      </c>
      <c r="V5491">
        <f t="shared" si="1202"/>
        <v>0</v>
      </c>
      <c r="W5491">
        <f t="shared" si="1203"/>
        <v>2.9817236650799419</v>
      </c>
    </row>
    <row r="5492" spans="1:23">
      <c r="A5492">
        <v>212</v>
      </c>
      <c r="B5492">
        <v>13</v>
      </c>
      <c r="C5492">
        <v>1</v>
      </c>
      <c r="D5492">
        <f>VLOOKUP(A5492,Haul!F:M,8,FALSE)</f>
        <v>4.2334577999999998E-2</v>
      </c>
      <c r="E5492">
        <v>15</v>
      </c>
      <c r="F5492">
        <v>12</v>
      </c>
      <c r="G5492">
        <v>64.89</v>
      </c>
      <c r="H5492">
        <f t="shared" si="1190"/>
        <v>65</v>
      </c>
      <c r="I5492">
        <f t="shared" si="1191"/>
        <v>2</v>
      </c>
      <c r="J5492">
        <f t="shared" si="1192"/>
        <v>1</v>
      </c>
      <c r="K5492">
        <f t="shared" si="1193"/>
        <v>0</v>
      </c>
      <c r="L5492">
        <f t="shared" si="1194"/>
        <v>0</v>
      </c>
      <c r="M5492" s="19" t="s">
        <v>339</v>
      </c>
      <c r="N5492" s="19">
        <f t="shared" si="1195"/>
        <v>0.15601860097119899</v>
      </c>
      <c r="O5492">
        <f t="shared" si="1196"/>
        <v>23.62135273912498</v>
      </c>
      <c r="P5492">
        <f t="shared" si="1197"/>
        <v>3.6853704074054785</v>
      </c>
      <c r="Q5492" t="str">
        <f>VLOOKUP(A5492,Haul!F:W,18,FALSE)</f>
        <v>127</v>
      </c>
      <c r="R5492">
        <f t="shared" si="1198"/>
        <v>0</v>
      </c>
      <c r="S5492">
        <f t="shared" si="1199"/>
        <v>0</v>
      </c>
      <c r="T5492">
        <f t="shared" si="1200"/>
        <v>23.62135273912498</v>
      </c>
      <c r="U5492">
        <f t="shared" si="1201"/>
        <v>0</v>
      </c>
      <c r="V5492">
        <f t="shared" si="1202"/>
        <v>0</v>
      </c>
      <c r="W5492">
        <f t="shared" si="1203"/>
        <v>3.6853704074054785</v>
      </c>
    </row>
    <row r="5493" spans="1:23">
      <c r="A5493">
        <v>212</v>
      </c>
      <c r="B5493">
        <v>13</v>
      </c>
      <c r="C5493">
        <v>1</v>
      </c>
      <c r="D5493">
        <f>VLOOKUP(A5493,Haul!F:M,8,FALSE)</f>
        <v>4.2334577999999998E-2</v>
      </c>
      <c r="E5493">
        <v>16</v>
      </c>
      <c r="F5493">
        <v>12</v>
      </c>
      <c r="G5493">
        <v>54.94</v>
      </c>
      <c r="H5493">
        <f t="shared" si="1190"/>
        <v>55</v>
      </c>
      <c r="I5493">
        <f t="shared" si="1191"/>
        <v>2</v>
      </c>
      <c r="J5493">
        <f t="shared" si="1192"/>
        <v>1</v>
      </c>
      <c r="K5493">
        <f t="shared" si="1193"/>
        <v>0</v>
      </c>
      <c r="L5493">
        <f t="shared" si="1194"/>
        <v>0</v>
      </c>
      <c r="M5493" s="19" t="s">
        <v>339</v>
      </c>
      <c r="N5493" s="19">
        <f t="shared" si="1195"/>
        <v>9.8206523896299872E-2</v>
      </c>
      <c r="O5493">
        <f t="shared" si="1196"/>
        <v>23.62135273912498</v>
      </c>
      <c r="P5493">
        <f t="shared" si="1197"/>
        <v>2.3197709422378057</v>
      </c>
      <c r="Q5493" t="str">
        <f>VLOOKUP(A5493,Haul!F:W,18,FALSE)</f>
        <v>127</v>
      </c>
      <c r="R5493">
        <f t="shared" si="1198"/>
        <v>0</v>
      </c>
      <c r="S5493">
        <f t="shared" si="1199"/>
        <v>0</v>
      </c>
      <c r="T5493">
        <f t="shared" si="1200"/>
        <v>23.62135273912498</v>
      </c>
      <c r="U5493">
        <f t="shared" si="1201"/>
        <v>0</v>
      </c>
      <c r="V5493">
        <f t="shared" si="1202"/>
        <v>0</v>
      </c>
      <c r="W5493">
        <f t="shared" si="1203"/>
        <v>2.3197709422378057</v>
      </c>
    </row>
    <row r="5494" spans="1:23">
      <c r="A5494">
        <v>212</v>
      </c>
      <c r="B5494">
        <v>13</v>
      </c>
      <c r="C5494">
        <v>1</v>
      </c>
      <c r="D5494">
        <f>VLOOKUP(A5494,Haul!F:M,8,FALSE)</f>
        <v>4.2334577999999998E-2</v>
      </c>
      <c r="E5494">
        <v>17</v>
      </c>
      <c r="F5494">
        <v>12</v>
      </c>
      <c r="G5494">
        <v>52.89</v>
      </c>
      <c r="H5494">
        <f t="shared" si="1190"/>
        <v>55</v>
      </c>
      <c r="I5494">
        <f t="shared" si="1191"/>
        <v>2</v>
      </c>
      <c r="J5494">
        <f t="shared" si="1192"/>
        <v>1</v>
      </c>
      <c r="K5494">
        <f t="shared" si="1193"/>
        <v>0</v>
      </c>
      <c r="L5494">
        <f t="shared" si="1194"/>
        <v>0</v>
      </c>
      <c r="M5494" s="19" t="s">
        <v>339</v>
      </c>
      <c r="N5494" s="19">
        <f t="shared" si="1195"/>
        <v>8.8351083358189683E-2</v>
      </c>
      <c r="O5494">
        <f t="shared" si="1196"/>
        <v>23.62135273912498</v>
      </c>
      <c r="P5494">
        <f t="shared" si="1197"/>
        <v>2.0869721048876331</v>
      </c>
      <c r="Q5494" t="str">
        <f>VLOOKUP(A5494,Haul!F:W,18,FALSE)</f>
        <v>127</v>
      </c>
      <c r="R5494">
        <f t="shared" si="1198"/>
        <v>0</v>
      </c>
      <c r="S5494">
        <f t="shared" si="1199"/>
        <v>0</v>
      </c>
      <c r="T5494">
        <f t="shared" si="1200"/>
        <v>23.62135273912498</v>
      </c>
      <c r="U5494">
        <f t="shared" si="1201"/>
        <v>0</v>
      </c>
      <c r="V5494">
        <f t="shared" si="1202"/>
        <v>0</v>
      </c>
      <c r="W5494">
        <f t="shared" si="1203"/>
        <v>2.0869721048876331</v>
      </c>
    </row>
    <row r="5495" spans="1:23">
      <c r="A5495">
        <v>212</v>
      </c>
      <c r="B5495">
        <v>13</v>
      </c>
      <c r="C5495">
        <v>1</v>
      </c>
      <c r="D5495">
        <f>VLOOKUP(A5495,Haul!F:M,8,FALSE)</f>
        <v>4.2334577999999998E-2</v>
      </c>
      <c r="E5495">
        <v>18</v>
      </c>
      <c r="F5495">
        <v>12</v>
      </c>
      <c r="G5495">
        <v>55.36</v>
      </c>
      <c r="H5495">
        <f t="shared" si="1190"/>
        <v>60</v>
      </c>
      <c r="I5495">
        <f t="shared" si="1191"/>
        <v>2</v>
      </c>
      <c r="J5495">
        <f t="shared" si="1192"/>
        <v>1</v>
      </c>
      <c r="K5495">
        <f t="shared" si="1193"/>
        <v>0</v>
      </c>
      <c r="L5495">
        <f t="shared" si="1194"/>
        <v>0</v>
      </c>
      <c r="M5495" s="19" t="s">
        <v>339</v>
      </c>
      <c r="N5495" s="19">
        <f t="shared" si="1195"/>
        <v>0.10030862835676931</v>
      </c>
      <c r="O5495">
        <f t="shared" si="1196"/>
        <v>23.62135273912498</v>
      </c>
      <c r="P5495">
        <f t="shared" si="1197"/>
        <v>2.3694254931930421</v>
      </c>
      <c r="Q5495" t="str">
        <f>VLOOKUP(A5495,Haul!F:W,18,FALSE)</f>
        <v>127</v>
      </c>
      <c r="R5495">
        <f t="shared" si="1198"/>
        <v>0</v>
      </c>
      <c r="S5495">
        <f t="shared" si="1199"/>
        <v>0</v>
      </c>
      <c r="T5495">
        <f t="shared" si="1200"/>
        <v>23.62135273912498</v>
      </c>
      <c r="U5495">
        <f t="shared" si="1201"/>
        <v>0</v>
      </c>
      <c r="V5495">
        <f t="shared" si="1202"/>
        <v>0</v>
      </c>
      <c r="W5495">
        <f t="shared" si="1203"/>
        <v>2.3694254931930421</v>
      </c>
    </row>
    <row r="5496" spans="1:23">
      <c r="A5496">
        <v>212</v>
      </c>
      <c r="B5496">
        <v>13</v>
      </c>
      <c r="C5496">
        <v>1</v>
      </c>
      <c r="D5496">
        <f>VLOOKUP(A5496,Haul!F:M,8,FALSE)</f>
        <v>4.2334577999999998E-2</v>
      </c>
      <c r="E5496">
        <v>19</v>
      </c>
      <c r="F5496">
        <v>12</v>
      </c>
      <c r="G5496">
        <v>54.38</v>
      </c>
      <c r="H5496">
        <f t="shared" si="1190"/>
        <v>55</v>
      </c>
      <c r="I5496">
        <f t="shared" si="1191"/>
        <v>2</v>
      </c>
      <c r="J5496">
        <f t="shared" si="1192"/>
        <v>1</v>
      </c>
      <c r="K5496">
        <f t="shared" si="1193"/>
        <v>0</v>
      </c>
      <c r="L5496">
        <f t="shared" si="1194"/>
        <v>0</v>
      </c>
      <c r="M5496" s="19" t="s">
        <v>339</v>
      </c>
      <c r="N5496" s="19">
        <f t="shared" si="1195"/>
        <v>9.5447907879492991E-2</v>
      </c>
      <c r="O5496">
        <f t="shared" si="1196"/>
        <v>23.62135273912498</v>
      </c>
      <c r="P5496">
        <f t="shared" si="1197"/>
        <v>2.2546087002330104</v>
      </c>
      <c r="Q5496" t="str">
        <f>VLOOKUP(A5496,Haul!F:W,18,FALSE)</f>
        <v>127</v>
      </c>
      <c r="R5496">
        <f t="shared" si="1198"/>
        <v>0</v>
      </c>
      <c r="S5496">
        <f t="shared" si="1199"/>
        <v>0</v>
      </c>
      <c r="T5496">
        <f t="shared" si="1200"/>
        <v>23.62135273912498</v>
      </c>
      <c r="U5496">
        <f t="shared" si="1201"/>
        <v>0</v>
      </c>
      <c r="V5496">
        <f t="shared" si="1202"/>
        <v>0</v>
      </c>
      <c r="W5496">
        <f t="shared" si="1203"/>
        <v>2.2546087002330104</v>
      </c>
    </row>
    <row r="5497" spans="1:23">
      <c r="A5497">
        <v>212</v>
      </c>
      <c r="B5497">
        <v>13</v>
      </c>
      <c r="C5497">
        <v>1</v>
      </c>
      <c r="D5497">
        <f>VLOOKUP(A5497,Haul!F:M,8,FALSE)</f>
        <v>4.2334577999999998E-2</v>
      </c>
      <c r="E5497">
        <v>20</v>
      </c>
      <c r="F5497">
        <v>12</v>
      </c>
      <c r="G5497">
        <v>54.31</v>
      </c>
      <c r="H5497">
        <f t="shared" si="1190"/>
        <v>55</v>
      </c>
      <c r="I5497">
        <f t="shared" si="1191"/>
        <v>2</v>
      </c>
      <c r="J5497">
        <f t="shared" si="1192"/>
        <v>1</v>
      </c>
      <c r="K5497">
        <f t="shared" si="1193"/>
        <v>0</v>
      </c>
      <c r="L5497">
        <f t="shared" si="1194"/>
        <v>0</v>
      </c>
      <c r="M5497" s="19" t="s">
        <v>339</v>
      </c>
      <c r="N5497" s="19">
        <f t="shared" si="1195"/>
        <v>9.5106614160948094E-2</v>
      </c>
      <c r="O5497">
        <f t="shared" si="1196"/>
        <v>23.62135273912498</v>
      </c>
      <c r="P5497">
        <f t="shared" si="1197"/>
        <v>2.2465468809196141</v>
      </c>
      <c r="Q5497" t="str">
        <f>VLOOKUP(A5497,Haul!F:W,18,FALSE)</f>
        <v>127</v>
      </c>
      <c r="R5497">
        <f t="shared" si="1198"/>
        <v>0</v>
      </c>
      <c r="S5497">
        <f t="shared" si="1199"/>
        <v>0</v>
      </c>
      <c r="T5497">
        <f t="shared" si="1200"/>
        <v>23.62135273912498</v>
      </c>
      <c r="U5497">
        <f t="shared" si="1201"/>
        <v>0</v>
      </c>
      <c r="V5497">
        <f t="shared" si="1202"/>
        <v>0</v>
      </c>
      <c r="W5497">
        <f t="shared" si="1203"/>
        <v>2.2465468809196141</v>
      </c>
    </row>
    <row r="5498" spans="1:23">
      <c r="A5498">
        <v>212</v>
      </c>
      <c r="B5498">
        <v>13</v>
      </c>
      <c r="C5498">
        <v>1</v>
      </c>
      <c r="D5498">
        <f>VLOOKUP(A5498,Haul!F:M,8,FALSE)</f>
        <v>4.2334577999999998E-2</v>
      </c>
      <c r="E5498">
        <v>21</v>
      </c>
      <c r="F5498">
        <v>12</v>
      </c>
      <c r="G5498">
        <v>57.83</v>
      </c>
      <c r="H5498">
        <f t="shared" si="1190"/>
        <v>60</v>
      </c>
      <c r="I5498">
        <f t="shared" si="1191"/>
        <v>2</v>
      </c>
      <c r="J5498">
        <f t="shared" si="1192"/>
        <v>1</v>
      </c>
      <c r="K5498">
        <f t="shared" si="1193"/>
        <v>0</v>
      </c>
      <c r="L5498">
        <f t="shared" si="1194"/>
        <v>0</v>
      </c>
      <c r="M5498" s="19" t="s">
        <v>339</v>
      </c>
      <c r="N5498" s="19">
        <f t="shared" si="1195"/>
        <v>0.11325516499157161</v>
      </c>
      <c r="O5498">
        <f t="shared" si="1196"/>
        <v>23.62135273912498</v>
      </c>
      <c r="P5498">
        <f t="shared" si="1197"/>
        <v>2.6752402017937116</v>
      </c>
      <c r="Q5498" t="str">
        <f>VLOOKUP(A5498,Haul!F:W,18,FALSE)</f>
        <v>127</v>
      </c>
      <c r="R5498">
        <f t="shared" si="1198"/>
        <v>0</v>
      </c>
      <c r="S5498">
        <f t="shared" si="1199"/>
        <v>0</v>
      </c>
      <c r="T5498">
        <f t="shared" si="1200"/>
        <v>23.62135273912498</v>
      </c>
      <c r="U5498">
        <f t="shared" si="1201"/>
        <v>0</v>
      </c>
      <c r="V5498">
        <f t="shared" si="1202"/>
        <v>0</v>
      </c>
      <c r="W5498">
        <f t="shared" si="1203"/>
        <v>2.6752402017937116</v>
      </c>
    </row>
    <row r="5499" spans="1:23">
      <c r="A5499">
        <v>212</v>
      </c>
      <c r="B5499">
        <v>13</v>
      </c>
      <c r="C5499">
        <v>1</v>
      </c>
      <c r="D5499">
        <f>VLOOKUP(A5499,Haul!F:M,8,FALSE)</f>
        <v>4.2334577999999998E-2</v>
      </c>
      <c r="E5499">
        <v>22</v>
      </c>
      <c r="F5499">
        <v>12</v>
      </c>
      <c r="G5499">
        <v>57.83</v>
      </c>
      <c r="H5499">
        <f t="shared" si="1190"/>
        <v>60</v>
      </c>
      <c r="I5499">
        <f t="shared" si="1191"/>
        <v>2</v>
      </c>
      <c r="J5499">
        <f t="shared" si="1192"/>
        <v>1</v>
      </c>
      <c r="K5499">
        <f t="shared" si="1193"/>
        <v>0</v>
      </c>
      <c r="L5499">
        <f t="shared" si="1194"/>
        <v>0</v>
      </c>
      <c r="M5499" s="19" t="s">
        <v>339</v>
      </c>
      <c r="N5499" s="19">
        <f t="shared" si="1195"/>
        <v>0.11325516499157161</v>
      </c>
      <c r="O5499">
        <f t="shared" si="1196"/>
        <v>23.62135273912498</v>
      </c>
      <c r="P5499">
        <f t="shared" si="1197"/>
        <v>2.6752402017937116</v>
      </c>
      <c r="Q5499" t="str">
        <f>VLOOKUP(A5499,Haul!F:W,18,FALSE)</f>
        <v>127</v>
      </c>
      <c r="R5499">
        <f t="shared" si="1198"/>
        <v>0</v>
      </c>
      <c r="S5499">
        <f t="shared" si="1199"/>
        <v>0</v>
      </c>
      <c r="T5499">
        <f t="shared" si="1200"/>
        <v>23.62135273912498</v>
      </c>
      <c r="U5499">
        <f t="shared" si="1201"/>
        <v>0</v>
      </c>
      <c r="V5499">
        <f t="shared" si="1202"/>
        <v>0</v>
      </c>
      <c r="W5499">
        <f t="shared" si="1203"/>
        <v>2.6752402017937116</v>
      </c>
    </row>
    <row r="5500" spans="1:23">
      <c r="A5500">
        <v>212</v>
      </c>
      <c r="B5500">
        <v>13</v>
      </c>
      <c r="C5500">
        <v>1</v>
      </c>
      <c r="D5500">
        <f>VLOOKUP(A5500,Haul!F:M,8,FALSE)</f>
        <v>4.2334577999999998E-2</v>
      </c>
      <c r="E5500">
        <v>23</v>
      </c>
      <c r="F5500">
        <v>12</v>
      </c>
      <c r="G5500">
        <v>60.97</v>
      </c>
      <c r="H5500">
        <f t="shared" si="1190"/>
        <v>65</v>
      </c>
      <c r="I5500">
        <f t="shared" si="1191"/>
        <v>2</v>
      </c>
      <c r="J5500">
        <f t="shared" si="1192"/>
        <v>1</v>
      </c>
      <c r="K5500">
        <f t="shared" si="1193"/>
        <v>0</v>
      </c>
      <c r="L5500">
        <f t="shared" si="1194"/>
        <v>0</v>
      </c>
      <c r="M5500" s="19" t="s">
        <v>339</v>
      </c>
      <c r="N5500" s="19">
        <f t="shared" si="1195"/>
        <v>0.13119525489858103</v>
      </c>
      <c r="O5500">
        <f t="shared" si="1196"/>
        <v>23.62135273912498</v>
      </c>
      <c r="P5500">
        <f t="shared" si="1197"/>
        <v>3.0990093936587968</v>
      </c>
      <c r="Q5500" t="str">
        <f>VLOOKUP(A5500,Haul!F:W,18,FALSE)</f>
        <v>127</v>
      </c>
      <c r="R5500">
        <f t="shared" si="1198"/>
        <v>0</v>
      </c>
      <c r="S5500">
        <f t="shared" si="1199"/>
        <v>0</v>
      </c>
      <c r="T5500">
        <f t="shared" si="1200"/>
        <v>23.62135273912498</v>
      </c>
      <c r="U5500">
        <f t="shared" si="1201"/>
        <v>0</v>
      </c>
      <c r="V5500">
        <f t="shared" si="1202"/>
        <v>0</v>
      </c>
      <c r="W5500">
        <f t="shared" si="1203"/>
        <v>3.0990093936587968</v>
      </c>
    </row>
    <row r="5501" spans="1:23">
      <c r="A5501">
        <v>212</v>
      </c>
      <c r="B5501">
        <v>13</v>
      </c>
      <c r="C5501">
        <v>1</v>
      </c>
      <c r="D5501">
        <f>VLOOKUP(A5501,Haul!F:M,8,FALSE)</f>
        <v>4.2334577999999998E-2</v>
      </c>
      <c r="E5501">
        <v>24</v>
      </c>
      <c r="F5501">
        <v>12</v>
      </c>
      <c r="G5501">
        <v>55.68</v>
      </c>
      <c r="H5501">
        <f t="shared" si="1190"/>
        <v>60</v>
      </c>
      <c r="I5501">
        <f t="shared" si="1191"/>
        <v>2</v>
      </c>
      <c r="J5501">
        <f t="shared" si="1192"/>
        <v>1</v>
      </c>
      <c r="K5501">
        <f t="shared" si="1193"/>
        <v>0</v>
      </c>
      <c r="L5501">
        <f t="shared" si="1194"/>
        <v>0</v>
      </c>
      <c r="M5501" s="19" t="s">
        <v>339</v>
      </c>
      <c r="N5501" s="19">
        <f t="shared" si="1195"/>
        <v>0.10192941659472289</v>
      </c>
      <c r="O5501">
        <f t="shared" si="1196"/>
        <v>23.62135273912498</v>
      </c>
      <c r="P5501">
        <f t="shared" si="1197"/>
        <v>2.4077107038771688</v>
      </c>
      <c r="Q5501" t="str">
        <f>VLOOKUP(A5501,Haul!F:W,18,FALSE)</f>
        <v>127</v>
      </c>
      <c r="R5501">
        <f t="shared" si="1198"/>
        <v>0</v>
      </c>
      <c r="S5501">
        <f t="shared" si="1199"/>
        <v>0</v>
      </c>
      <c r="T5501">
        <f t="shared" si="1200"/>
        <v>23.62135273912498</v>
      </c>
      <c r="U5501">
        <f t="shared" si="1201"/>
        <v>0</v>
      </c>
      <c r="V5501">
        <f t="shared" si="1202"/>
        <v>0</v>
      </c>
      <c r="W5501">
        <f t="shared" si="1203"/>
        <v>2.4077107038771688</v>
      </c>
    </row>
    <row r="5502" spans="1:23">
      <c r="A5502">
        <v>212</v>
      </c>
      <c r="B5502">
        <v>13</v>
      </c>
      <c r="C5502">
        <v>1</v>
      </c>
      <c r="D5502">
        <f>VLOOKUP(A5502,Haul!F:M,8,FALSE)</f>
        <v>4.2334577999999998E-2</v>
      </c>
      <c r="E5502">
        <v>25</v>
      </c>
      <c r="F5502">
        <v>12</v>
      </c>
      <c r="G5502">
        <v>59.04</v>
      </c>
      <c r="H5502">
        <f t="shared" si="1190"/>
        <v>60</v>
      </c>
      <c r="I5502">
        <f t="shared" si="1191"/>
        <v>2</v>
      </c>
      <c r="J5502">
        <f t="shared" si="1192"/>
        <v>1</v>
      </c>
      <c r="K5502">
        <f t="shared" si="1193"/>
        <v>0</v>
      </c>
      <c r="L5502">
        <f t="shared" si="1194"/>
        <v>0</v>
      </c>
      <c r="M5502" s="19" t="s">
        <v>339</v>
      </c>
      <c r="N5502" s="19">
        <f t="shared" si="1195"/>
        <v>0.11996870899459607</v>
      </c>
      <c r="O5502">
        <f t="shared" si="1196"/>
        <v>23.62135273912498</v>
      </c>
      <c r="P5502">
        <f t="shared" si="1197"/>
        <v>2.8338231928187896</v>
      </c>
      <c r="Q5502" t="str">
        <f>VLOOKUP(A5502,Haul!F:W,18,FALSE)</f>
        <v>127</v>
      </c>
      <c r="R5502">
        <f t="shared" si="1198"/>
        <v>0</v>
      </c>
      <c r="S5502">
        <f t="shared" si="1199"/>
        <v>0</v>
      </c>
      <c r="T5502">
        <f t="shared" si="1200"/>
        <v>23.62135273912498</v>
      </c>
      <c r="U5502">
        <f t="shared" si="1201"/>
        <v>0</v>
      </c>
      <c r="V5502">
        <f t="shared" si="1202"/>
        <v>0</v>
      </c>
      <c r="W5502">
        <f t="shared" si="1203"/>
        <v>2.8338231928187896</v>
      </c>
    </row>
    <row r="5503" spans="1:23">
      <c r="A5503">
        <v>212</v>
      </c>
      <c r="B5503">
        <v>13</v>
      </c>
      <c r="C5503">
        <v>1</v>
      </c>
      <c r="D5503">
        <f>VLOOKUP(A5503,Haul!F:M,8,FALSE)</f>
        <v>4.2334577999999998E-2</v>
      </c>
      <c r="E5503">
        <v>26</v>
      </c>
      <c r="F5503">
        <v>12</v>
      </c>
      <c r="G5503">
        <v>67.39</v>
      </c>
      <c r="H5503">
        <f t="shared" si="1190"/>
        <v>70</v>
      </c>
      <c r="I5503">
        <f t="shared" si="1191"/>
        <v>2</v>
      </c>
      <c r="J5503">
        <f t="shared" si="1192"/>
        <v>1</v>
      </c>
      <c r="K5503">
        <f t="shared" si="1193"/>
        <v>0</v>
      </c>
      <c r="L5503">
        <f t="shared" si="1194"/>
        <v>0</v>
      </c>
      <c r="M5503" s="19" t="s">
        <v>339</v>
      </c>
      <c r="N5503" s="19">
        <f t="shared" si="1195"/>
        <v>0.17331412283205089</v>
      </c>
      <c r="O5503">
        <f t="shared" si="1196"/>
        <v>23.62135273912498</v>
      </c>
      <c r="P5503">
        <f t="shared" si="1197"/>
        <v>4.093914030087908</v>
      </c>
      <c r="Q5503" t="str">
        <f>VLOOKUP(A5503,Haul!F:W,18,FALSE)</f>
        <v>127</v>
      </c>
      <c r="R5503">
        <f t="shared" si="1198"/>
        <v>0</v>
      </c>
      <c r="S5503">
        <f t="shared" si="1199"/>
        <v>0</v>
      </c>
      <c r="T5503">
        <f t="shared" si="1200"/>
        <v>23.62135273912498</v>
      </c>
      <c r="U5503">
        <f t="shared" si="1201"/>
        <v>0</v>
      </c>
      <c r="V5503">
        <f t="shared" si="1202"/>
        <v>0</v>
      </c>
      <c r="W5503">
        <f t="shared" si="1203"/>
        <v>4.093914030087908</v>
      </c>
    </row>
    <row r="5504" spans="1:23">
      <c r="A5504">
        <v>212</v>
      </c>
      <c r="B5504">
        <v>13</v>
      </c>
      <c r="C5504">
        <v>1</v>
      </c>
      <c r="D5504">
        <f>VLOOKUP(A5504,Haul!F:M,8,FALSE)</f>
        <v>4.2334577999999998E-2</v>
      </c>
      <c r="E5504">
        <v>27</v>
      </c>
      <c r="F5504">
        <v>12</v>
      </c>
      <c r="G5504">
        <v>65.53</v>
      </c>
      <c r="H5504">
        <f t="shared" si="1190"/>
        <v>70</v>
      </c>
      <c r="I5504">
        <f t="shared" si="1191"/>
        <v>2</v>
      </c>
      <c r="J5504">
        <f t="shared" si="1192"/>
        <v>1</v>
      </c>
      <c r="K5504">
        <f t="shared" si="1193"/>
        <v>0</v>
      </c>
      <c r="L5504">
        <f t="shared" si="1194"/>
        <v>0</v>
      </c>
      <c r="M5504" s="19" t="s">
        <v>339</v>
      </c>
      <c r="N5504" s="19">
        <f t="shared" si="1195"/>
        <v>0.16033564986305615</v>
      </c>
      <c r="O5504">
        <f t="shared" si="1196"/>
        <v>23.62135273912498</v>
      </c>
      <c r="P5504">
        <f t="shared" si="1197"/>
        <v>3.7873449420720853</v>
      </c>
      <c r="Q5504" t="str">
        <f>VLOOKUP(A5504,Haul!F:W,18,FALSE)</f>
        <v>127</v>
      </c>
      <c r="R5504">
        <f t="shared" si="1198"/>
        <v>0</v>
      </c>
      <c r="S5504">
        <f t="shared" si="1199"/>
        <v>0</v>
      </c>
      <c r="T5504">
        <f t="shared" si="1200"/>
        <v>23.62135273912498</v>
      </c>
      <c r="U5504">
        <f t="shared" si="1201"/>
        <v>0</v>
      </c>
      <c r="V5504">
        <f t="shared" si="1202"/>
        <v>0</v>
      </c>
      <c r="W5504">
        <f t="shared" si="1203"/>
        <v>3.7873449420720853</v>
      </c>
    </row>
    <row r="5505" spans="1:23">
      <c r="A5505">
        <v>212</v>
      </c>
      <c r="B5505">
        <v>13</v>
      </c>
      <c r="C5505">
        <v>1</v>
      </c>
      <c r="D5505">
        <f>VLOOKUP(A5505,Haul!F:M,8,FALSE)</f>
        <v>4.2334577999999998E-2</v>
      </c>
      <c r="E5505">
        <v>28</v>
      </c>
      <c r="F5505">
        <v>12</v>
      </c>
      <c r="G5505">
        <v>55.47</v>
      </c>
      <c r="H5505">
        <f t="shared" si="1190"/>
        <v>60</v>
      </c>
      <c r="I5505">
        <f t="shared" si="1191"/>
        <v>2</v>
      </c>
      <c r="J5505">
        <f t="shared" si="1192"/>
        <v>1</v>
      </c>
      <c r="K5505">
        <f t="shared" si="1193"/>
        <v>0</v>
      </c>
      <c r="L5505">
        <f t="shared" si="1194"/>
        <v>0</v>
      </c>
      <c r="M5505" s="19" t="s">
        <v>339</v>
      </c>
      <c r="N5505" s="19">
        <f t="shared" si="1195"/>
        <v>0.10086389815293131</v>
      </c>
      <c r="O5505">
        <f t="shared" si="1196"/>
        <v>23.62135273912498</v>
      </c>
      <c r="P5505">
        <f t="shared" si="1197"/>
        <v>2.382541716913567</v>
      </c>
      <c r="Q5505" t="str">
        <f>VLOOKUP(A5505,Haul!F:W,18,FALSE)</f>
        <v>127</v>
      </c>
      <c r="R5505">
        <f t="shared" si="1198"/>
        <v>0</v>
      </c>
      <c r="S5505">
        <f t="shared" si="1199"/>
        <v>0</v>
      </c>
      <c r="T5505">
        <f t="shared" si="1200"/>
        <v>23.62135273912498</v>
      </c>
      <c r="U5505">
        <f t="shared" si="1201"/>
        <v>0</v>
      </c>
      <c r="V5505">
        <f t="shared" si="1202"/>
        <v>0</v>
      </c>
      <c r="W5505">
        <f t="shared" si="1203"/>
        <v>2.382541716913567</v>
      </c>
    </row>
    <row r="5506" spans="1:23">
      <c r="A5506">
        <v>212</v>
      </c>
      <c r="B5506">
        <v>13</v>
      </c>
      <c r="C5506">
        <v>1</v>
      </c>
      <c r="D5506">
        <f>VLOOKUP(A5506,Haul!F:M,8,FALSE)</f>
        <v>4.2334577999999998E-2</v>
      </c>
      <c r="E5506">
        <v>29</v>
      </c>
      <c r="F5506">
        <v>12</v>
      </c>
      <c r="G5506">
        <v>67.16</v>
      </c>
      <c r="H5506">
        <f t="shared" si="1190"/>
        <v>70</v>
      </c>
      <c r="I5506">
        <f t="shared" si="1191"/>
        <v>2</v>
      </c>
      <c r="J5506">
        <f t="shared" si="1192"/>
        <v>1</v>
      </c>
      <c r="K5506">
        <f t="shared" si="1193"/>
        <v>0</v>
      </c>
      <c r="L5506">
        <f t="shared" si="1194"/>
        <v>0</v>
      </c>
      <c r="M5506" s="19" t="s">
        <v>339</v>
      </c>
      <c r="N5506" s="19">
        <f t="shared" si="1195"/>
        <v>0.17167411259277296</v>
      </c>
      <c r="O5506">
        <f t="shared" si="1196"/>
        <v>23.62135273912498</v>
      </c>
      <c r="P5506">
        <f t="shared" si="1197"/>
        <v>4.0551747697301481</v>
      </c>
      <c r="Q5506" t="str">
        <f>VLOOKUP(A5506,Haul!F:W,18,FALSE)</f>
        <v>127</v>
      </c>
      <c r="R5506">
        <f t="shared" si="1198"/>
        <v>0</v>
      </c>
      <c r="S5506">
        <f t="shared" si="1199"/>
        <v>0</v>
      </c>
      <c r="T5506">
        <f t="shared" si="1200"/>
        <v>23.62135273912498</v>
      </c>
      <c r="U5506">
        <f t="shared" si="1201"/>
        <v>0</v>
      </c>
      <c r="V5506">
        <f t="shared" si="1202"/>
        <v>0</v>
      </c>
      <c r="W5506">
        <f t="shared" si="1203"/>
        <v>4.0551747697301481</v>
      </c>
    </row>
    <row r="5507" spans="1:23">
      <c r="A5507">
        <v>212</v>
      </c>
      <c r="B5507">
        <v>13</v>
      </c>
      <c r="C5507">
        <v>1</v>
      </c>
      <c r="D5507">
        <f>VLOOKUP(A5507,Haul!F:M,8,FALSE)</f>
        <v>4.2334577999999998E-2</v>
      </c>
      <c r="E5507">
        <v>30</v>
      </c>
      <c r="F5507">
        <v>12</v>
      </c>
      <c r="G5507">
        <v>57.75</v>
      </c>
      <c r="H5507">
        <f t="shared" ref="H5507:H5570" si="1204">ROUNDUP(G5507/5,0)*5</f>
        <v>60</v>
      </c>
      <c r="I5507">
        <f t="shared" ref="I5507:I5570" si="1205">IF(F5507=11, 1,2)</f>
        <v>2</v>
      </c>
      <c r="J5507">
        <f t="shared" ref="J5507:J5570" si="1206">IF(I5507=2,1,0)</f>
        <v>1</v>
      </c>
      <c r="K5507">
        <f t="shared" ref="K5507:K5570" si="1207">1*($I5507=1)*($G5507&gt;=107)</f>
        <v>0</v>
      </c>
      <c r="L5507">
        <f t="shared" ref="L5507:L5570" si="1208">1*($I5507=1)*($G5507&gt;=124)</f>
        <v>0</v>
      </c>
      <c r="M5507" s="19" t="s">
        <v>339</v>
      </c>
      <c r="N5507" s="19">
        <f t="shared" ref="N5507:N5570" si="1209">IF(I5507=1, (0.0002988*G5507^3.135)/1000, (0.001424*G5507^2.781)/1000)</f>
        <v>0.11281999327395499</v>
      </c>
      <c r="O5507">
        <f t="shared" ref="O5507:O5570" si="1210">1/D5507</f>
        <v>23.62135273912498</v>
      </c>
      <c r="P5507">
        <f t="shared" ref="P5507:P5570" si="1211">N5507*O5507</f>
        <v>2.6649608571497985</v>
      </c>
      <c r="Q5507" t="str">
        <f>VLOOKUP(A5507,Haul!F:W,18,FALSE)</f>
        <v>127</v>
      </c>
      <c r="R5507">
        <f t="shared" ref="R5507:R5570" si="1212">K5507*O5507</f>
        <v>0</v>
      </c>
      <c r="S5507">
        <f t="shared" ref="S5507:S5570" si="1213">L5507*O5507</f>
        <v>0</v>
      </c>
      <c r="T5507">
        <f t="shared" ref="T5507:T5570" si="1214">J5507*O5507</f>
        <v>23.62135273912498</v>
      </c>
      <c r="U5507">
        <f t="shared" ref="U5507:U5570" si="1215">N5507*R5507</f>
        <v>0</v>
      </c>
      <c r="V5507">
        <f t="shared" ref="V5507:V5570" si="1216">N5507*S5507</f>
        <v>0</v>
      </c>
      <c r="W5507">
        <f t="shared" ref="W5507:W5570" si="1217">N5507*T5507</f>
        <v>2.6649608571497985</v>
      </c>
    </row>
    <row r="5508" spans="1:23">
      <c r="A5508">
        <v>212</v>
      </c>
      <c r="B5508">
        <v>13</v>
      </c>
      <c r="C5508">
        <v>1</v>
      </c>
      <c r="D5508">
        <f>VLOOKUP(A5508,Haul!F:M,8,FALSE)</f>
        <v>4.2334577999999998E-2</v>
      </c>
      <c r="E5508">
        <v>31</v>
      </c>
      <c r="F5508">
        <v>12</v>
      </c>
      <c r="G5508">
        <v>58.62</v>
      </c>
      <c r="H5508">
        <f t="shared" si="1204"/>
        <v>60</v>
      </c>
      <c r="I5508">
        <f t="shared" si="1205"/>
        <v>2</v>
      </c>
      <c r="J5508">
        <f t="shared" si="1206"/>
        <v>1</v>
      </c>
      <c r="K5508">
        <f t="shared" si="1207"/>
        <v>0</v>
      </c>
      <c r="L5508">
        <f t="shared" si="1208"/>
        <v>0</v>
      </c>
      <c r="M5508" s="19" t="s">
        <v>339</v>
      </c>
      <c r="N5508" s="19">
        <f t="shared" si="1209"/>
        <v>0.11761031098077655</v>
      </c>
      <c r="O5508">
        <f t="shared" si="1210"/>
        <v>23.62135273912498</v>
      </c>
      <c r="P5508">
        <f t="shared" si="1211"/>
        <v>2.7781146414351068</v>
      </c>
      <c r="Q5508" t="str">
        <f>VLOOKUP(A5508,Haul!F:W,18,FALSE)</f>
        <v>127</v>
      </c>
      <c r="R5508">
        <f t="shared" si="1212"/>
        <v>0</v>
      </c>
      <c r="S5508">
        <f t="shared" si="1213"/>
        <v>0</v>
      </c>
      <c r="T5508">
        <f t="shared" si="1214"/>
        <v>23.62135273912498</v>
      </c>
      <c r="U5508">
        <f t="shared" si="1215"/>
        <v>0</v>
      </c>
      <c r="V5508">
        <f t="shared" si="1216"/>
        <v>0</v>
      </c>
      <c r="W5508">
        <f t="shared" si="1217"/>
        <v>2.7781146414351068</v>
      </c>
    </row>
    <row r="5509" spans="1:23">
      <c r="A5509">
        <v>212</v>
      </c>
      <c r="B5509">
        <v>13</v>
      </c>
      <c r="C5509">
        <v>1</v>
      </c>
      <c r="D5509">
        <f>VLOOKUP(A5509,Haul!F:M,8,FALSE)</f>
        <v>4.2334577999999998E-2</v>
      </c>
      <c r="E5509">
        <v>32</v>
      </c>
      <c r="F5509">
        <v>12</v>
      </c>
      <c r="G5509">
        <v>59.92</v>
      </c>
      <c r="H5509">
        <f t="shared" si="1204"/>
        <v>60</v>
      </c>
      <c r="I5509">
        <f t="shared" si="1205"/>
        <v>2</v>
      </c>
      <c r="J5509">
        <f t="shared" si="1206"/>
        <v>1</v>
      </c>
      <c r="K5509">
        <f t="shared" si="1207"/>
        <v>0</v>
      </c>
      <c r="L5509">
        <f t="shared" si="1208"/>
        <v>0</v>
      </c>
      <c r="M5509" s="19" t="s">
        <v>339</v>
      </c>
      <c r="N5509" s="19">
        <f t="shared" si="1209"/>
        <v>0.1250078190002214</v>
      </c>
      <c r="O5509">
        <f t="shared" si="1210"/>
        <v>23.62135273912498</v>
      </c>
      <c r="P5509">
        <f t="shared" si="1211"/>
        <v>2.9528537877529195</v>
      </c>
      <c r="Q5509" t="str">
        <f>VLOOKUP(A5509,Haul!F:W,18,FALSE)</f>
        <v>127</v>
      </c>
      <c r="R5509">
        <f t="shared" si="1212"/>
        <v>0</v>
      </c>
      <c r="S5509">
        <f t="shared" si="1213"/>
        <v>0</v>
      </c>
      <c r="T5509">
        <f t="shared" si="1214"/>
        <v>23.62135273912498</v>
      </c>
      <c r="U5509">
        <f t="shared" si="1215"/>
        <v>0</v>
      </c>
      <c r="V5509">
        <f t="shared" si="1216"/>
        <v>0</v>
      </c>
      <c r="W5509">
        <f t="shared" si="1217"/>
        <v>2.9528537877529195</v>
      </c>
    </row>
    <row r="5510" spans="1:23">
      <c r="A5510">
        <v>212</v>
      </c>
      <c r="B5510">
        <v>13</v>
      </c>
      <c r="C5510">
        <v>1</v>
      </c>
      <c r="D5510">
        <f>VLOOKUP(A5510,Haul!F:M,8,FALSE)</f>
        <v>4.2334577999999998E-2</v>
      </c>
      <c r="E5510">
        <v>33</v>
      </c>
      <c r="F5510">
        <v>12</v>
      </c>
      <c r="G5510">
        <v>54.42</v>
      </c>
      <c r="H5510">
        <f t="shared" si="1204"/>
        <v>55</v>
      </c>
      <c r="I5510">
        <f t="shared" si="1205"/>
        <v>2</v>
      </c>
      <c r="J5510">
        <f t="shared" si="1206"/>
        <v>1</v>
      </c>
      <c r="K5510">
        <f t="shared" si="1207"/>
        <v>0</v>
      </c>
      <c r="L5510">
        <f t="shared" si="1208"/>
        <v>0</v>
      </c>
      <c r="M5510" s="19" t="s">
        <v>339</v>
      </c>
      <c r="N5510" s="19">
        <f t="shared" si="1209"/>
        <v>9.5643284513615187E-2</v>
      </c>
      <c r="O5510">
        <f t="shared" si="1210"/>
        <v>23.62135273912498</v>
      </c>
      <c r="P5510">
        <f t="shared" si="1211"/>
        <v>2.259223760624594</v>
      </c>
      <c r="Q5510" t="str">
        <f>VLOOKUP(A5510,Haul!F:W,18,FALSE)</f>
        <v>127</v>
      </c>
      <c r="R5510">
        <f t="shared" si="1212"/>
        <v>0</v>
      </c>
      <c r="S5510">
        <f t="shared" si="1213"/>
        <v>0</v>
      </c>
      <c r="T5510">
        <f t="shared" si="1214"/>
        <v>23.62135273912498</v>
      </c>
      <c r="U5510">
        <f t="shared" si="1215"/>
        <v>0</v>
      </c>
      <c r="V5510">
        <f t="shared" si="1216"/>
        <v>0</v>
      </c>
      <c r="W5510">
        <f t="shared" si="1217"/>
        <v>2.259223760624594</v>
      </c>
    </row>
    <row r="5511" spans="1:23">
      <c r="A5511">
        <v>212</v>
      </c>
      <c r="B5511">
        <v>13</v>
      </c>
      <c r="C5511">
        <v>1</v>
      </c>
      <c r="D5511">
        <f>VLOOKUP(A5511,Haul!F:M,8,FALSE)</f>
        <v>4.2334577999999998E-2</v>
      </c>
      <c r="E5511">
        <v>34</v>
      </c>
      <c r="F5511">
        <v>12</v>
      </c>
      <c r="G5511">
        <v>65.959999999999994</v>
      </c>
      <c r="H5511">
        <f t="shared" si="1204"/>
        <v>70</v>
      </c>
      <c r="I5511">
        <f t="shared" si="1205"/>
        <v>2</v>
      </c>
      <c r="J5511">
        <f t="shared" si="1206"/>
        <v>1</v>
      </c>
      <c r="K5511">
        <f t="shared" si="1207"/>
        <v>0</v>
      </c>
      <c r="L5511">
        <f t="shared" si="1208"/>
        <v>0</v>
      </c>
      <c r="M5511" s="19" t="s">
        <v>339</v>
      </c>
      <c r="N5511" s="19">
        <f t="shared" si="1209"/>
        <v>0.16327867541038807</v>
      </c>
      <c r="O5511">
        <f t="shared" si="1210"/>
        <v>23.62135273912498</v>
      </c>
      <c r="P5511">
        <f t="shared" si="1211"/>
        <v>3.8568631866458687</v>
      </c>
      <c r="Q5511" t="str">
        <f>VLOOKUP(A5511,Haul!F:W,18,FALSE)</f>
        <v>127</v>
      </c>
      <c r="R5511">
        <f t="shared" si="1212"/>
        <v>0</v>
      </c>
      <c r="S5511">
        <f t="shared" si="1213"/>
        <v>0</v>
      </c>
      <c r="T5511">
        <f t="shared" si="1214"/>
        <v>23.62135273912498</v>
      </c>
      <c r="U5511">
        <f t="shared" si="1215"/>
        <v>0</v>
      </c>
      <c r="V5511">
        <f t="shared" si="1216"/>
        <v>0</v>
      </c>
      <c r="W5511">
        <f t="shared" si="1217"/>
        <v>3.8568631866458687</v>
      </c>
    </row>
    <row r="5512" spans="1:23">
      <c r="A5512">
        <v>212</v>
      </c>
      <c r="B5512">
        <v>13</v>
      </c>
      <c r="C5512">
        <v>1</v>
      </c>
      <c r="D5512">
        <f>VLOOKUP(A5512,Haul!F:M,8,FALSE)</f>
        <v>4.2334577999999998E-2</v>
      </c>
      <c r="E5512">
        <v>35</v>
      </c>
      <c r="F5512">
        <v>12</v>
      </c>
      <c r="G5512">
        <v>59.57</v>
      </c>
      <c r="H5512">
        <f t="shared" si="1204"/>
        <v>60</v>
      </c>
      <c r="I5512">
        <f t="shared" si="1205"/>
        <v>2</v>
      </c>
      <c r="J5512">
        <f t="shared" si="1206"/>
        <v>1</v>
      </c>
      <c r="K5512">
        <f t="shared" si="1207"/>
        <v>0</v>
      </c>
      <c r="L5512">
        <f t="shared" si="1208"/>
        <v>0</v>
      </c>
      <c r="M5512" s="19" t="s">
        <v>339</v>
      </c>
      <c r="N5512" s="19">
        <f t="shared" si="1209"/>
        <v>0.12298771850818199</v>
      </c>
      <c r="O5512">
        <f t="shared" si="1210"/>
        <v>23.62135273912498</v>
      </c>
      <c r="P5512">
        <f t="shared" si="1211"/>
        <v>2.9051362814619766</v>
      </c>
      <c r="Q5512" t="str">
        <f>VLOOKUP(A5512,Haul!F:W,18,FALSE)</f>
        <v>127</v>
      </c>
      <c r="R5512">
        <f t="shared" si="1212"/>
        <v>0</v>
      </c>
      <c r="S5512">
        <f t="shared" si="1213"/>
        <v>0</v>
      </c>
      <c r="T5512">
        <f t="shared" si="1214"/>
        <v>23.62135273912498</v>
      </c>
      <c r="U5512">
        <f t="shared" si="1215"/>
        <v>0</v>
      </c>
      <c r="V5512">
        <f t="shared" si="1216"/>
        <v>0</v>
      </c>
      <c r="W5512">
        <f t="shared" si="1217"/>
        <v>2.9051362814619766</v>
      </c>
    </row>
    <row r="5513" spans="1:23">
      <c r="A5513">
        <v>212</v>
      </c>
      <c r="B5513">
        <v>13</v>
      </c>
      <c r="C5513">
        <v>1</v>
      </c>
      <c r="D5513">
        <f>VLOOKUP(A5513,Haul!F:M,8,FALSE)</f>
        <v>4.2334577999999998E-2</v>
      </c>
      <c r="E5513">
        <v>36</v>
      </c>
      <c r="F5513">
        <v>12</v>
      </c>
      <c r="G5513">
        <v>53.9</v>
      </c>
      <c r="H5513">
        <f t="shared" si="1204"/>
        <v>55</v>
      </c>
      <c r="I5513">
        <f t="shared" si="1205"/>
        <v>2</v>
      </c>
      <c r="J5513">
        <f t="shared" si="1206"/>
        <v>1</v>
      </c>
      <c r="K5513">
        <f t="shared" si="1207"/>
        <v>0</v>
      </c>
      <c r="L5513">
        <f t="shared" si="1208"/>
        <v>0</v>
      </c>
      <c r="M5513" s="19" t="s">
        <v>339</v>
      </c>
      <c r="N5513" s="19">
        <f t="shared" si="1209"/>
        <v>9.3123297354328546E-2</v>
      </c>
      <c r="O5513">
        <f t="shared" si="1210"/>
        <v>23.62135273912498</v>
      </c>
      <c r="P5513">
        <f t="shared" si="1211"/>
        <v>2.1996982550370188</v>
      </c>
      <c r="Q5513" t="str">
        <f>VLOOKUP(A5513,Haul!F:W,18,FALSE)</f>
        <v>127</v>
      </c>
      <c r="R5513">
        <f t="shared" si="1212"/>
        <v>0</v>
      </c>
      <c r="S5513">
        <f t="shared" si="1213"/>
        <v>0</v>
      </c>
      <c r="T5513">
        <f t="shared" si="1214"/>
        <v>23.62135273912498</v>
      </c>
      <c r="U5513">
        <f t="shared" si="1215"/>
        <v>0</v>
      </c>
      <c r="V5513">
        <f t="shared" si="1216"/>
        <v>0</v>
      </c>
      <c r="W5513">
        <f t="shared" si="1217"/>
        <v>2.1996982550370188</v>
      </c>
    </row>
    <row r="5514" spans="1:23">
      <c r="A5514">
        <v>212</v>
      </c>
      <c r="B5514">
        <v>13</v>
      </c>
      <c r="C5514">
        <v>1</v>
      </c>
      <c r="D5514">
        <f>VLOOKUP(A5514,Haul!F:M,8,FALSE)</f>
        <v>4.2334577999999998E-2</v>
      </c>
      <c r="E5514">
        <v>37</v>
      </c>
      <c r="F5514">
        <v>12</v>
      </c>
      <c r="G5514">
        <v>60.22</v>
      </c>
      <c r="H5514">
        <f t="shared" si="1204"/>
        <v>65</v>
      </c>
      <c r="I5514">
        <f t="shared" si="1205"/>
        <v>2</v>
      </c>
      <c r="J5514">
        <f t="shared" si="1206"/>
        <v>1</v>
      </c>
      <c r="K5514">
        <f t="shared" si="1207"/>
        <v>0</v>
      </c>
      <c r="L5514">
        <f t="shared" si="1208"/>
        <v>0</v>
      </c>
      <c r="M5514" s="19" t="s">
        <v>339</v>
      </c>
      <c r="N5514" s="19">
        <f t="shared" si="1209"/>
        <v>0.12675614374020017</v>
      </c>
      <c r="O5514">
        <f t="shared" si="1210"/>
        <v>23.62135273912498</v>
      </c>
      <c r="P5514">
        <f t="shared" si="1211"/>
        <v>2.9941515831384971</v>
      </c>
      <c r="Q5514" t="str">
        <f>VLOOKUP(A5514,Haul!F:W,18,FALSE)</f>
        <v>127</v>
      </c>
      <c r="R5514">
        <f t="shared" si="1212"/>
        <v>0</v>
      </c>
      <c r="S5514">
        <f t="shared" si="1213"/>
        <v>0</v>
      </c>
      <c r="T5514">
        <f t="shared" si="1214"/>
        <v>23.62135273912498</v>
      </c>
      <c r="U5514">
        <f t="shared" si="1215"/>
        <v>0</v>
      </c>
      <c r="V5514">
        <f t="shared" si="1216"/>
        <v>0</v>
      </c>
      <c r="W5514">
        <f t="shared" si="1217"/>
        <v>2.9941515831384971</v>
      </c>
    </row>
    <row r="5515" spans="1:23">
      <c r="A5515">
        <v>212</v>
      </c>
      <c r="B5515">
        <v>13</v>
      </c>
      <c r="C5515">
        <v>1</v>
      </c>
      <c r="D5515">
        <f>VLOOKUP(A5515,Haul!F:M,8,FALSE)</f>
        <v>4.2334577999999998E-2</v>
      </c>
      <c r="E5515">
        <v>38</v>
      </c>
      <c r="F5515">
        <v>12</v>
      </c>
      <c r="G5515">
        <v>68.150000000000006</v>
      </c>
      <c r="H5515">
        <f t="shared" si="1204"/>
        <v>70</v>
      </c>
      <c r="I5515">
        <f t="shared" si="1205"/>
        <v>2</v>
      </c>
      <c r="J5515">
        <f t="shared" si="1206"/>
        <v>1</v>
      </c>
      <c r="K5515">
        <f t="shared" si="1207"/>
        <v>0</v>
      </c>
      <c r="L5515">
        <f t="shared" si="1208"/>
        <v>0</v>
      </c>
      <c r="M5515" s="19" t="s">
        <v>339</v>
      </c>
      <c r="N5515" s="19">
        <f t="shared" si="1209"/>
        <v>0.17880454194648759</v>
      </c>
      <c r="O5515">
        <f t="shared" si="1210"/>
        <v>23.62135273912498</v>
      </c>
      <c r="P5515">
        <f t="shared" si="1211"/>
        <v>4.2236051566756521</v>
      </c>
      <c r="Q5515" t="str">
        <f>VLOOKUP(A5515,Haul!F:W,18,FALSE)</f>
        <v>127</v>
      </c>
      <c r="R5515">
        <f t="shared" si="1212"/>
        <v>0</v>
      </c>
      <c r="S5515">
        <f t="shared" si="1213"/>
        <v>0</v>
      </c>
      <c r="T5515">
        <f t="shared" si="1214"/>
        <v>23.62135273912498</v>
      </c>
      <c r="U5515">
        <f t="shared" si="1215"/>
        <v>0</v>
      </c>
      <c r="V5515">
        <f t="shared" si="1216"/>
        <v>0</v>
      </c>
      <c r="W5515">
        <f t="shared" si="1217"/>
        <v>4.2236051566756521</v>
      </c>
    </row>
    <row r="5516" spans="1:23">
      <c r="A5516">
        <v>212</v>
      </c>
      <c r="B5516">
        <v>13</v>
      </c>
      <c r="C5516">
        <v>1</v>
      </c>
      <c r="D5516">
        <f>VLOOKUP(A5516,Haul!F:M,8,FALSE)</f>
        <v>4.2334577999999998E-2</v>
      </c>
      <c r="E5516">
        <v>39</v>
      </c>
      <c r="F5516">
        <v>12</v>
      </c>
      <c r="G5516">
        <v>70.67</v>
      </c>
      <c r="H5516">
        <f t="shared" si="1204"/>
        <v>75</v>
      </c>
      <c r="I5516">
        <f t="shared" si="1205"/>
        <v>2</v>
      </c>
      <c r="J5516">
        <f t="shared" si="1206"/>
        <v>1</v>
      </c>
      <c r="K5516">
        <f t="shared" si="1207"/>
        <v>0</v>
      </c>
      <c r="L5516">
        <f t="shared" si="1208"/>
        <v>0</v>
      </c>
      <c r="M5516" s="19" t="s">
        <v>339</v>
      </c>
      <c r="N5516" s="19">
        <f t="shared" si="1209"/>
        <v>0.19780295635027248</v>
      </c>
      <c r="O5516">
        <f t="shared" si="1210"/>
        <v>23.62135273912498</v>
      </c>
      <c r="P5516">
        <f t="shared" si="1211"/>
        <v>4.6723734047915277</v>
      </c>
      <c r="Q5516" t="str">
        <f>VLOOKUP(A5516,Haul!F:W,18,FALSE)</f>
        <v>127</v>
      </c>
      <c r="R5516">
        <f t="shared" si="1212"/>
        <v>0</v>
      </c>
      <c r="S5516">
        <f t="shared" si="1213"/>
        <v>0</v>
      </c>
      <c r="T5516">
        <f t="shared" si="1214"/>
        <v>23.62135273912498</v>
      </c>
      <c r="U5516">
        <f t="shared" si="1215"/>
        <v>0</v>
      </c>
      <c r="V5516">
        <f t="shared" si="1216"/>
        <v>0</v>
      </c>
      <c r="W5516">
        <f t="shared" si="1217"/>
        <v>4.6723734047915277</v>
      </c>
    </row>
    <row r="5517" spans="1:23">
      <c r="A5517">
        <v>212</v>
      </c>
      <c r="B5517">
        <v>13</v>
      </c>
      <c r="C5517">
        <v>1</v>
      </c>
      <c r="D5517">
        <f>VLOOKUP(A5517,Haul!F:M,8,FALSE)</f>
        <v>4.2334577999999998E-2</v>
      </c>
      <c r="E5517">
        <v>40</v>
      </c>
      <c r="F5517">
        <v>12</v>
      </c>
      <c r="G5517">
        <v>66.28</v>
      </c>
      <c r="H5517">
        <f t="shared" si="1204"/>
        <v>70</v>
      </c>
      <c r="I5517">
        <f t="shared" si="1205"/>
        <v>2</v>
      </c>
      <c r="J5517">
        <f t="shared" si="1206"/>
        <v>1</v>
      </c>
      <c r="K5517">
        <f t="shared" si="1207"/>
        <v>0</v>
      </c>
      <c r="L5517">
        <f t="shared" si="1208"/>
        <v>0</v>
      </c>
      <c r="M5517" s="19" t="s">
        <v>339</v>
      </c>
      <c r="N5517" s="19">
        <f t="shared" si="1209"/>
        <v>0.16549112988378731</v>
      </c>
      <c r="O5517">
        <f t="shared" si="1210"/>
        <v>23.62135273912498</v>
      </c>
      <c r="P5517">
        <f t="shared" si="1211"/>
        <v>3.9091243541812872</v>
      </c>
      <c r="Q5517" t="str">
        <f>VLOOKUP(A5517,Haul!F:W,18,FALSE)</f>
        <v>127</v>
      </c>
      <c r="R5517">
        <f t="shared" si="1212"/>
        <v>0</v>
      </c>
      <c r="S5517">
        <f t="shared" si="1213"/>
        <v>0</v>
      </c>
      <c r="T5517">
        <f t="shared" si="1214"/>
        <v>23.62135273912498</v>
      </c>
      <c r="U5517">
        <f t="shared" si="1215"/>
        <v>0</v>
      </c>
      <c r="V5517">
        <f t="shared" si="1216"/>
        <v>0</v>
      </c>
      <c r="W5517">
        <f t="shared" si="1217"/>
        <v>3.9091243541812872</v>
      </c>
    </row>
    <row r="5518" spans="1:23">
      <c r="A5518">
        <v>212</v>
      </c>
      <c r="B5518">
        <v>13</v>
      </c>
      <c r="C5518">
        <v>1</v>
      </c>
      <c r="D5518">
        <f>VLOOKUP(A5518,Haul!F:M,8,FALSE)</f>
        <v>4.2334577999999998E-2</v>
      </c>
      <c r="E5518">
        <v>41</v>
      </c>
      <c r="F5518">
        <v>12</v>
      </c>
      <c r="G5518">
        <v>55.39</v>
      </c>
      <c r="H5518">
        <f t="shared" si="1204"/>
        <v>60</v>
      </c>
      <c r="I5518">
        <f t="shared" si="1205"/>
        <v>2</v>
      </c>
      <c r="J5518">
        <f t="shared" si="1206"/>
        <v>1</v>
      </c>
      <c r="K5518">
        <f t="shared" si="1207"/>
        <v>0</v>
      </c>
      <c r="L5518">
        <f t="shared" si="1208"/>
        <v>0</v>
      </c>
      <c r="M5518" s="19" t="s">
        <v>339</v>
      </c>
      <c r="N5518" s="19">
        <f t="shared" si="1209"/>
        <v>0.10045987091329557</v>
      </c>
      <c r="O5518">
        <f t="shared" si="1210"/>
        <v>23.62135273912498</v>
      </c>
      <c r="P5518">
        <f t="shared" si="1211"/>
        <v>2.3729980469699163</v>
      </c>
      <c r="Q5518" t="str">
        <f>VLOOKUP(A5518,Haul!F:W,18,FALSE)</f>
        <v>127</v>
      </c>
      <c r="R5518">
        <f t="shared" si="1212"/>
        <v>0</v>
      </c>
      <c r="S5518">
        <f t="shared" si="1213"/>
        <v>0</v>
      </c>
      <c r="T5518">
        <f t="shared" si="1214"/>
        <v>23.62135273912498</v>
      </c>
      <c r="U5518">
        <f t="shared" si="1215"/>
        <v>0</v>
      </c>
      <c r="V5518">
        <f t="shared" si="1216"/>
        <v>0</v>
      </c>
      <c r="W5518">
        <f t="shared" si="1217"/>
        <v>2.3729980469699163</v>
      </c>
    </row>
    <row r="5519" spans="1:23">
      <c r="A5519">
        <v>212</v>
      </c>
      <c r="B5519">
        <v>13</v>
      </c>
      <c r="C5519">
        <v>1</v>
      </c>
      <c r="D5519">
        <f>VLOOKUP(A5519,Haul!F:M,8,FALSE)</f>
        <v>4.2334577999999998E-2</v>
      </c>
      <c r="E5519">
        <v>42</v>
      </c>
      <c r="F5519">
        <v>12</v>
      </c>
      <c r="G5519">
        <v>66.09</v>
      </c>
      <c r="H5519">
        <f t="shared" si="1204"/>
        <v>70</v>
      </c>
      <c r="I5519">
        <f t="shared" si="1205"/>
        <v>2</v>
      </c>
      <c r="J5519">
        <f t="shared" si="1206"/>
        <v>1</v>
      </c>
      <c r="K5519">
        <f t="shared" si="1207"/>
        <v>0</v>
      </c>
      <c r="L5519">
        <f t="shared" si="1208"/>
        <v>0</v>
      </c>
      <c r="M5519" s="19" t="s">
        <v>339</v>
      </c>
      <c r="N5519" s="19">
        <f t="shared" si="1209"/>
        <v>0.16417518534400269</v>
      </c>
      <c r="O5519">
        <f t="shared" si="1210"/>
        <v>23.62135273912498</v>
      </c>
      <c r="P5519">
        <f t="shared" si="1211"/>
        <v>3.8780399640219092</v>
      </c>
      <c r="Q5519" t="str">
        <f>VLOOKUP(A5519,Haul!F:W,18,FALSE)</f>
        <v>127</v>
      </c>
      <c r="R5519">
        <f t="shared" si="1212"/>
        <v>0</v>
      </c>
      <c r="S5519">
        <f t="shared" si="1213"/>
        <v>0</v>
      </c>
      <c r="T5519">
        <f t="shared" si="1214"/>
        <v>23.62135273912498</v>
      </c>
      <c r="U5519">
        <f t="shared" si="1215"/>
        <v>0</v>
      </c>
      <c r="V5519">
        <f t="shared" si="1216"/>
        <v>0</v>
      </c>
      <c r="W5519">
        <f t="shared" si="1217"/>
        <v>3.8780399640219092</v>
      </c>
    </row>
    <row r="5520" spans="1:23">
      <c r="A5520">
        <v>212</v>
      </c>
      <c r="B5520">
        <v>13</v>
      </c>
      <c r="C5520">
        <v>1</v>
      </c>
      <c r="D5520">
        <f>VLOOKUP(A5520,Haul!F:M,8,FALSE)</f>
        <v>4.2334577999999998E-2</v>
      </c>
      <c r="E5520">
        <v>43</v>
      </c>
      <c r="F5520">
        <v>12</v>
      </c>
      <c r="G5520">
        <v>73.25</v>
      </c>
      <c r="H5520">
        <f t="shared" si="1204"/>
        <v>75</v>
      </c>
      <c r="I5520">
        <f t="shared" si="1205"/>
        <v>2</v>
      </c>
      <c r="J5520">
        <f t="shared" si="1206"/>
        <v>1</v>
      </c>
      <c r="K5520">
        <f t="shared" si="1207"/>
        <v>0</v>
      </c>
      <c r="L5520">
        <f t="shared" si="1208"/>
        <v>0</v>
      </c>
      <c r="M5520" s="19" t="s">
        <v>339</v>
      </c>
      <c r="N5520" s="19">
        <f t="shared" si="1209"/>
        <v>0.21854456256557811</v>
      </c>
      <c r="O5520">
        <f t="shared" si="1210"/>
        <v>23.62135273912498</v>
      </c>
      <c r="P5520">
        <f t="shared" si="1211"/>
        <v>5.1623182015792892</v>
      </c>
      <c r="Q5520" t="str">
        <f>VLOOKUP(A5520,Haul!F:W,18,FALSE)</f>
        <v>127</v>
      </c>
      <c r="R5520">
        <f t="shared" si="1212"/>
        <v>0</v>
      </c>
      <c r="S5520">
        <f t="shared" si="1213"/>
        <v>0</v>
      </c>
      <c r="T5520">
        <f t="shared" si="1214"/>
        <v>23.62135273912498</v>
      </c>
      <c r="U5520">
        <f t="shared" si="1215"/>
        <v>0</v>
      </c>
      <c r="V5520">
        <f t="shared" si="1216"/>
        <v>0</v>
      </c>
      <c r="W5520">
        <f t="shared" si="1217"/>
        <v>5.1623182015792892</v>
      </c>
    </row>
    <row r="5521" spans="1:23">
      <c r="A5521">
        <v>212</v>
      </c>
      <c r="B5521">
        <v>13</v>
      </c>
      <c r="C5521">
        <v>1</v>
      </c>
      <c r="D5521">
        <f>VLOOKUP(A5521,Haul!F:M,8,FALSE)</f>
        <v>4.2334577999999998E-2</v>
      </c>
      <c r="E5521">
        <v>44</v>
      </c>
      <c r="F5521">
        <v>12</v>
      </c>
      <c r="G5521">
        <v>64.33</v>
      </c>
      <c r="H5521">
        <f t="shared" si="1204"/>
        <v>65</v>
      </c>
      <c r="I5521">
        <f t="shared" si="1205"/>
        <v>2</v>
      </c>
      <c r="J5521">
        <f t="shared" si="1206"/>
        <v>1</v>
      </c>
      <c r="K5521">
        <f t="shared" si="1207"/>
        <v>0</v>
      </c>
      <c r="L5521">
        <f t="shared" si="1208"/>
        <v>0</v>
      </c>
      <c r="M5521" s="19" t="s">
        <v>339</v>
      </c>
      <c r="N5521" s="19">
        <f t="shared" si="1209"/>
        <v>0.15230286595774686</v>
      </c>
      <c r="O5521">
        <f t="shared" si="1210"/>
        <v>23.62135273912498</v>
      </c>
      <c r="P5521">
        <f t="shared" si="1211"/>
        <v>3.5975997199676084</v>
      </c>
      <c r="Q5521" t="str">
        <f>VLOOKUP(A5521,Haul!F:W,18,FALSE)</f>
        <v>127</v>
      </c>
      <c r="R5521">
        <f t="shared" si="1212"/>
        <v>0</v>
      </c>
      <c r="S5521">
        <f t="shared" si="1213"/>
        <v>0</v>
      </c>
      <c r="T5521">
        <f t="shared" si="1214"/>
        <v>23.62135273912498</v>
      </c>
      <c r="U5521">
        <f t="shared" si="1215"/>
        <v>0</v>
      </c>
      <c r="V5521">
        <f t="shared" si="1216"/>
        <v>0</v>
      </c>
      <c r="W5521">
        <f t="shared" si="1217"/>
        <v>3.5975997199676084</v>
      </c>
    </row>
    <row r="5522" spans="1:23">
      <c r="A5522">
        <v>212</v>
      </c>
      <c r="B5522">
        <v>13</v>
      </c>
      <c r="C5522">
        <v>1</v>
      </c>
      <c r="D5522">
        <f>VLOOKUP(A5522,Haul!F:M,8,FALSE)</f>
        <v>4.2334577999999998E-2</v>
      </c>
      <c r="E5522">
        <v>45</v>
      </c>
      <c r="F5522">
        <v>12</v>
      </c>
      <c r="G5522">
        <v>64.84</v>
      </c>
      <c r="H5522">
        <f t="shared" si="1204"/>
        <v>65</v>
      </c>
      <c r="I5522">
        <f t="shared" si="1205"/>
        <v>2</v>
      </c>
      <c r="J5522">
        <f t="shared" si="1206"/>
        <v>1</v>
      </c>
      <c r="K5522">
        <f t="shared" si="1207"/>
        <v>0</v>
      </c>
      <c r="L5522">
        <f t="shared" si="1208"/>
        <v>0</v>
      </c>
      <c r="M5522" s="19" t="s">
        <v>339</v>
      </c>
      <c r="N5522" s="19">
        <f t="shared" si="1209"/>
        <v>0.15568450475290543</v>
      </c>
      <c r="O5522">
        <f t="shared" si="1210"/>
        <v>23.62135273912498</v>
      </c>
      <c r="P5522">
        <f t="shared" si="1211"/>
        <v>3.6774786027843587</v>
      </c>
      <c r="Q5522" t="str">
        <f>VLOOKUP(A5522,Haul!F:W,18,FALSE)</f>
        <v>127</v>
      </c>
      <c r="R5522">
        <f t="shared" si="1212"/>
        <v>0</v>
      </c>
      <c r="S5522">
        <f t="shared" si="1213"/>
        <v>0</v>
      </c>
      <c r="T5522">
        <f t="shared" si="1214"/>
        <v>23.62135273912498</v>
      </c>
      <c r="U5522">
        <f t="shared" si="1215"/>
        <v>0</v>
      </c>
      <c r="V5522">
        <f t="shared" si="1216"/>
        <v>0</v>
      </c>
      <c r="W5522">
        <f t="shared" si="1217"/>
        <v>3.6774786027843587</v>
      </c>
    </row>
    <row r="5523" spans="1:23">
      <c r="A5523">
        <v>212</v>
      </c>
      <c r="B5523">
        <v>13</v>
      </c>
      <c r="C5523">
        <v>1</v>
      </c>
      <c r="D5523">
        <f>VLOOKUP(A5523,Haul!F:M,8,FALSE)</f>
        <v>4.2334577999999998E-2</v>
      </c>
      <c r="E5523">
        <v>46</v>
      </c>
      <c r="F5523">
        <v>12</v>
      </c>
      <c r="G5523">
        <v>70.41</v>
      </c>
      <c r="H5523">
        <f t="shared" si="1204"/>
        <v>75</v>
      </c>
      <c r="I5523">
        <f t="shared" si="1205"/>
        <v>2</v>
      </c>
      <c r="J5523">
        <f t="shared" si="1206"/>
        <v>1</v>
      </c>
      <c r="K5523">
        <f t="shared" si="1207"/>
        <v>0</v>
      </c>
      <c r="L5523">
        <f t="shared" si="1208"/>
        <v>0</v>
      </c>
      <c r="M5523" s="19" t="s">
        <v>339</v>
      </c>
      <c r="N5523" s="19">
        <f t="shared" si="1209"/>
        <v>0.19578575981274046</v>
      </c>
      <c r="O5523">
        <f t="shared" si="1210"/>
        <v>23.62135273912498</v>
      </c>
      <c r="P5523">
        <f t="shared" si="1211"/>
        <v>4.6247244938343419</v>
      </c>
      <c r="Q5523" t="str">
        <f>VLOOKUP(A5523,Haul!F:W,18,FALSE)</f>
        <v>127</v>
      </c>
      <c r="R5523">
        <f t="shared" si="1212"/>
        <v>0</v>
      </c>
      <c r="S5523">
        <f t="shared" si="1213"/>
        <v>0</v>
      </c>
      <c r="T5523">
        <f t="shared" si="1214"/>
        <v>23.62135273912498</v>
      </c>
      <c r="U5523">
        <f t="shared" si="1215"/>
        <v>0</v>
      </c>
      <c r="V5523">
        <f t="shared" si="1216"/>
        <v>0</v>
      </c>
      <c r="W5523">
        <f t="shared" si="1217"/>
        <v>4.6247244938343419</v>
      </c>
    </row>
    <row r="5524" spans="1:23">
      <c r="A5524">
        <v>212</v>
      </c>
      <c r="B5524">
        <v>13</v>
      </c>
      <c r="C5524">
        <v>1</v>
      </c>
      <c r="D5524">
        <f>VLOOKUP(A5524,Haul!F:M,8,FALSE)</f>
        <v>4.2334577999999998E-2</v>
      </c>
      <c r="E5524">
        <v>47</v>
      </c>
      <c r="F5524">
        <v>12</v>
      </c>
      <c r="G5524">
        <v>56.3</v>
      </c>
      <c r="H5524">
        <f t="shared" si="1204"/>
        <v>60</v>
      </c>
      <c r="I5524">
        <f t="shared" si="1205"/>
        <v>2</v>
      </c>
      <c r="J5524">
        <f t="shared" si="1206"/>
        <v>1</v>
      </c>
      <c r="K5524">
        <f t="shared" si="1207"/>
        <v>0</v>
      </c>
      <c r="L5524">
        <f t="shared" si="1208"/>
        <v>0</v>
      </c>
      <c r="M5524" s="19" t="s">
        <v>339</v>
      </c>
      <c r="N5524" s="19">
        <f t="shared" si="1209"/>
        <v>0.10511721241343833</v>
      </c>
      <c r="O5524">
        <f t="shared" si="1210"/>
        <v>23.62135273912498</v>
      </c>
      <c r="P5524">
        <f t="shared" si="1211"/>
        <v>2.4830107533713539</v>
      </c>
      <c r="Q5524" t="str">
        <f>VLOOKUP(A5524,Haul!F:W,18,FALSE)</f>
        <v>127</v>
      </c>
      <c r="R5524">
        <f t="shared" si="1212"/>
        <v>0</v>
      </c>
      <c r="S5524">
        <f t="shared" si="1213"/>
        <v>0</v>
      </c>
      <c r="T5524">
        <f t="shared" si="1214"/>
        <v>23.62135273912498</v>
      </c>
      <c r="U5524">
        <f t="shared" si="1215"/>
        <v>0</v>
      </c>
      <c r="V5524">
        <f t="shared" si="1216"/>
        <v>0</v>
      </c>
      <c r="W5524">
        <f t="shared" si="1217"/>
        <v>2.4830107533713539</v>
      </c>
    </row>
    <row r="5525" spans="1:23">
      <c r="A5525">
        <v>212</v>
      </c>
      <c r="B5525">
        <v>13</v>
      </c>
      <c r="C5525">
        <v>1</v>
      </c>
      <c r="D5525">
        <f>VLOOKUP(A5525,Haul!F:M,8,FALSE)</f>
        <v>4.2334577999999998E-2</v>
      </c>
      <c r="E5525">
        <v>48</v>
      </c>
      <c r="F5525">
        <v>12</v>
      </c>
      <c r="G5525">
        <v>60.15</v>
      </c>
      <c r="H5525">
        <f t="shared" si="1204"/>
        <v>65</v>
      </c>
      <c r="I5525">
        <f t="shared" si="1205"/>
        <v>2</v>
      </c>
      <c r="J5525">
        <f t="shared" si="1206"/>
        <v>1</v>
      </c>
      <c r="K5525">
        <f t="shared" si="1207"/>
        <v>0</v>
      </c>
      <c r="L5525">
        <f t="shared" si="1208"/>
        <v>0</v>
      </c>
      <c r="M5525" s="19" t="s">
        <v>339</v>
      </c>
      <c r="N5525" s="19">
        <f t="shared" si="1209"/>
        <v>0.12634680989803129</v>
      </c>
      <c r="O5525">
        <f t="shared" si="1210"/>
        <v>23.62135273912498</v>
      </c>
      <c r="P5525">
        <f t="shared" si="1211"/>
        <v>2.9844825640645647</v>
      </c>
      <c r="Q5525" t="str">
        <f>VLOOKUP(A5525,Haul!F:W,18,FALSE)</f>
        <v>127</v>
      </c>
      <c r="R5525">
        <f t="shared" si="1212"/>
        <v>0</v>
      </c>
      <c r="S5525">
        <f t="shared" si="1213"/>
        <v>0</v>
      </c>
      <c r="T5525">
        <f t="shared" si="1214"/>
        <v>23.62135273912498</v>
      </c>
      <c r="U5525">
        <f t="shared" si="1215"/>
        <v>0</v>
      </c>
      <c r="V5525">
        <f t="shared" si="1216"/>
        <v>0</v>
      </c>
      <c r="W5525">
        <f t="shared" si="1217"/>
        <v>2.9844825640645647</v>
      </c>
    </row>
    <row r="5526" spans="1:23">
      <c r="A5526">
        <v>212</v>
      </c>
      <c r="B5526">
        <v>13</v>
      </c>
      <c r="C5526">
        <v>1</v>
      </c>
      <c r="D5526">
        <f>VLOOKUP(A5526,Haul!F:M,8,FALSE)</f>
        <v>4.2334577999999998E-2</v>
      </c>
      <c r="E5526">
        <v>49</v>
      </c>
      <c r="F5526">
        <v>12</v>
      </c>
      <c r="G5526">
        <v>64.44</v>
      </c>
      <c r="H5526">
        <f t="shared" si="1204"/>
        <v>65</v>
      </c>
      <c r="I5526">
        <f t="shared" si="1205"/>
        <v>2</v>
      </c>
      <c r="J5526">
        <f t="shared" si="1206"/>
        <v>1</v>
      </c>
      <c r="K5526">
        <f t="shared" si="1207"/>
        <v>0</v>
      </c>
      <c r="L5526">
        <f t="shared" si="1208"/>
        <v>0</v>
      </c>
      <c r="M5526" s="19" t="s">
        <v>339</v>
      </c>
      <c r="N5526" s="19">
        <f t="shared" si="1209"/>
        <v>0.15302821875056344</v>
      </c>
      <c r="O5526">
        <f t="shared" si="1210"/>
        <v>23.62135273912498</v>
      </c>
      <c r="P5526">
        <f t="shared" si="1211"/>
        <v>3.6147335341470384</v>
      </c>
      <c r="Q5526" t="str">
        <f>VLOOKUP(A5526,Haul!F:W,18,FALSE)</f>
        <v>127</v>
      </c>
      <c r="R5526">
        <f t="shared" si="1212"/>
        <v>0</v>
      </c>
      <c r="S5526">
        <f t="shared" si="1213"/>
        <v>0</v>
      </c>
      <c r="T5526">
        <f t="shared" si="1214"/>
        <v>23.62135273912498</v>
      </c>
      <c r="U5526">
        <f t="shared" si="1215"/>
        <v>0</v>
      </c>
      <c r="V5526">
        <f t="shared" si="1216"/>
        <v>0</v>
      </c>
      <c r="W5526">
        <f t="shared" si="1217"/>
        <v>3.6147335341470384</v>
      </c>
    </row>
    <row r="5527" spans="1:23">
      <c r="A5527">
        <v>212</v>
      </c>
      <c r="B5527">
        <v>13</v>
      </c>
      <c r="C5527">
        <v>1</v>
      </c>
      <c r="D5527">
        <f>VLOOKUP(A5527,Haul!F:M,8,FALSE)</f>
        <v>4.2334577999999998E-2</v>
      </c>
      <c r="E5527">
        <v>50</v>
      </c>
      <c r="F5527">
        <v>12</v>
      </c>
      <c r="G5527">
        <v>55.56</v>
      </c>
      <c r="H5527">
        <f t="shared" si="1204"/>
        <v>60</v>
      </c>
      <c r="I5527">
        <f t="shared" si="1205"/>
        <v>2</v>
      </c>
      <c r="J5527">
        <f t="shared" si="1206"/>
        <v>1</v>
      </c>
      <c r="K5527">
        <f t="shared" si="1207"/>
        <v>0</v>
      </c>
      <c r="L5527">
        <f t="shared" si="1208"/>
        <v>0</v>
      </c>
      <c r="M5527" s="19" t="s">
        <v>339</v>
      </c>
      <c r="N5527" s="19">
        <f t="shared" si="1209"/>
        <v>0.10131967092488056</v>
      </c>
      <c r="O5527">
        <f t="shared" si="1210"/>
        <v>23.62135273912498</v>
      </c>
      <c r="P5527">
        <f t="shared" si="1211"/>
        <v>2.3933076863286691</v>
      </c>
      <c r="Q5527" t="str">
        <f>VLOOKUP(A5527,Haul!F:W,18,FALSE)</f>
        <v>127</v>
      </c>
      <c r="R5527">
        <f t="shared" si="1212"/>
        <v>0</v>
      </c>
      <c r="S5527">
        <f t="shared" si="1213"/>
        <v>0</v>
      </c>
      <c r="T5527">
        <f t="shared" si="1214"/>
        <v>23.62135273912498</v>
      </c>
      <c r="U5527">
        <f t="shared" si="1215"/>
        <v>0</v>
      </c>
      <c r="V5527">
        <f t="shared" si="1216"/>
        <v>0</v>
      </c>
      <c r="W5527">
        <f t="shared" si="1217"/>
        <v>2.3933076863286691</v>
      </c>
    </row>
    <row r="5528" spans="1:23">
      <c r="A5528">
        <v>212</v>
      </c>
      <c r="B5528">
        <v>13</v>
      </c>
      <c r="C5528">
        <v>1</v>
      </c>
      <c r="D5528">
        <f>VLOOKUP(A5528,Haul!F:M,8,FALSE)</f>
        <v>4.2334577999999998E-2</v>
      </c>
      <c r="E5528">
        <v>51</v>
      </c>
      <c r="F5528">
        <v>12</v>
      </c>
      <c r="G5528">
        <v>56.99</v>
      </c>
      <c r="H5528">
        <f t="shared" si="1204"/>
        <v>60</v>
      </c>
      <c r="I5528">
        <f t="shared" si="1205"/>
        <v>2</v>
      </c>
      <c r="J5528">
        <f t="shared" si="1206"/>
        <v>1</v>
      </c>
      <c r="K5528">
        <f t="shared" si="1207"/>
        <v>0</v>
      </c>
      <c r="L5528">
        <f t="shared" si="1208"/>
        <v>0</v>
      </c>
      <c r="M5528" s="19" t="s">
        <v>339</v>
      </c>
      <c r="N5528" s="19">
        <f t="shared" si="1209"/>
        <v>0.10873918016853068</v>
      </c>
      <c r="O5528">
        <f t="shared" si="1210"/>
        <v>23.62135273912498</v>
      </c>
      <c r="P5528">
        <f t="shared" si="1211"/>
        <v>2.568566531324127</v>
      </c>
      <c r="Q5528" t="str">
        <f>VLOOKUP(A5528,Haul!F:W,18,FALSE)</f>
        <v>127</v>
      </c>
      <c r="R5528">
        <f t="shared" si="1212"/>
        <v>0</v>
      </c>
      <c r="S5528">
        <f t="shared" si="1213"/>
        <v>0</v>
      </c>
      <c r="T5528">
        <f t="shared" si="1214"/>
        <v>23.62135273912498</v>
      </c>
      <c r="U5528">
        <f t="shared" si="1215"/>
        <v>0</v>
      </c>
      <c r="V5528">
        <f t="shared" si="1216"/>
        <v>0</v>
      </c>
      <c r="W5528">
        <f t="shared" si="1217"/>
        <v>2.568566531324127</v>
      </c>
    </row>
    <row r="5529" spans="1:23">
      <c r="A5529">
        <v>212</v>
      </c>
      <c r="B5529">
        <v>13</v>
      </c>
      <c r="C5529">
        <v>1</v>
      </c>
      <c r="D5529">
        <f>VLOOKUP(A5529,Haul!F:M,8,FALSE)</f>
        <v>4.2334577999999998E-2</v>
      </c>
      <c r="E5529">
        <v>52</v>
      </c>
      <c r="F5529">
        <v>12</v>
      </c>
      <c r="G5529">
        <v>49.78</v>
      </c>
      <c r="H5529">
        <f t="shared" si="1204"/>
        <v>50</v>
      </c>
      <c r="I5529">
        <f t="shared" si="1205"/>
        <v>2</v>
      </c>
      <c r="J5529">
        <f t="shared" si="1206"/>
        <v>1</v>
      </c>
      <c r="K5529">
        <f t="shared" si="1207"/>
        <v>0</v>
      </c>
      <c r="L5529">
        <f t="shared" si="1208"/>
        <v>0</v>
      </c>
      <c r="M5529" s="19" t="s">
        <v>339</v>
      </c>
      <c r="N5529" s="19">
        <f t="shared" si="1209"/>
        <v>7.4648252375201729E-2</v>
      </c>
      <c r="O5529">
        <f t="shared" si="1210"/>
        <v>23.62135273912498</v>
      </c>
      <c r="P5529">
        <f t="shared" si="1211"/>
        <v>1.7632927007138641</v>
      </c>
      <c r="Q5529" t="str">
        <f>VLOOKUP(A5529,Haul!F:W,18,FALSE)</f>
        <v>127</v>
      </c>
      <c r="R5529">
        <f t="shared" si="1212"/>
        <v>0</v>
      </c>
      <c r="S5529">
        <f t="shared" si="1213"/>
        <v>0</v>
      </c>
      <c r="T5529">
        <f t="shared" si="1214"/>
        <v>23.62135273912498</v>
      </c>
      <c r="U5529">
        <f t="shared" si="1215"/>
        <v>0</v>
      </c>
      <c r="V5529">
        <f t="shared" si="1216"/>
        <v>0</v>
      </c>
      <c r="W5529">
        <f t="shared" si="1217"/>
        <v>1.7632927007138641</v>
      </c>
    </row>
    <row r="5530" spans="1:23">
      <c r="A5530">
        <v>212</v>
      </c>
      <c r="B5530">
        <v>13</v>
      </c>
      <c r="C5530">
        <v>1</v>
      </c>
      <c r="D5530">
        <f>VLOOKUP(A5530,Haul!F:M,8,FALSE)</f>
        <v>4.2334577999999998E-2</v>
      </c>
      <c r="E5530">
        <v>53</v>
      </c>
      <c r="F5530">
        <v>12</v>
      </c>
      <c r="G5530">
        <v>64.78</v>
      </c>
      <c r="H5530">
        <f t="shared" si="1204"/>
        <v>65</v>
      </c>
      <c r="I5530">
        <f t="shared" si="1205"/>
        <v>2</v>
      </c>
      <c r="J5530">
        <f t="shared" si="1206"/>
        <v>1</v>
      </c>
      <c r="K5530">
        <f t="shared" si="1207"/>
        <v>0</v>
      </c>
      <c r="L5530">
        <f t="shared" si="1208"/>
        <v>0</v>
      </c>
      <c r="M5530" s="19" t="s">
        <v>339</v>
      </c>
      <c r="N5530" s="19">
        <f t="shared" si="1209"/>
        <v>0.15528419452142231</v>
      </c>
      <c r="O5530">
        <f t="shared" si="1210"/>
        <v>23.62135273912498</v>
      </c>
      <c r="P5530">
        <f t="shared" si="1211"/>
        <v>3.6680227336014148</v>
      </c>
      <c r="Q5530" t="str">
        <f>VLOOKUP(A5530,Haul!F:W,18,FALSE)</f>
        <v>127</v>
      </c>
      <c r="R5530">
        <f t="shared" si="1212"/>
        <v>0</v>
      </c>
      <c r="S5530">
        <f t="shared" si="1213"/>
        <v>0</v>
      </c>
      <c r="T5530">
        <f t="shared" si="1214"/>
        <v>23.62135273912498</v>
      </c>
      <c r="U5530">
        <f t="shared" si="1215"/>
        <v>0</v>
      </c>
      <c r="V5530">
        <f t="shared" si="1216"/>
        <v>0</v>
      </c>
      <c r="W5530">
        <f t="shared" si="1217"/>
        <v>3.6680227336014148</v>
      </c>
    </row>
    <row r="5531" spans="1:23">
      <c r="A5531">
        <v>212</v>
      </c>
      <c r="B5531">
        <v>13</v>
      </c>
      <c r="C5531">
        <v>1</v>
      </c>
      <c r="D5531">
        <f>VLOOKUP(A5531,Haul!F:M,8,FALSE)</f>
        <v>4.2334577999999998E-2</v>
      </c>
      <c r="E5531">
        <v>54</v>
      </c>
      <c r="F5531">
        <v>12</v>
      </c>
      <c r="G5531">
        <v>74.84</v>
      </c>
      <c r="H5531">
        <f t="shared" si="1204"/>
        <v>75</v>
      </c>
      <c r="I5531">
        <f t="shared" si="1205"/>
        <v>2</v>
      </c>
      <c r="J5531">
        <f t="shared" si="1206"/>
        <v>1</v>
      </c>
      <c r="K5531">
        <f t="shared" si="1207"/>
        <v>0</v>
      </c>
      <c r="L5531">
        <f t="shared" si="1208"/>
        <v>0</v>
      </c>
      <c r="M5531" s="19" t="s">
        <v>339</v>
      </c>
      <c r="N5531" s="19">
        <f t="shared" si="1209"/>
        <v>0.23199361283818257</v>
      </c>
      <c r="O5531">
        <f t="shared" si="1210"/>
        <v>23.62135273912498</v>
      </c>
      <c r="P5531">
        <f t="shared" si="1211"/>
        <v>5.4800029620747042</v>
      </c>
      <c r="Q5531" t="str">
        <f>VLOOKUP(A5531,Haul!F:W,18,FALSE)</f>
        <v>127</v>
      </c>
      <c r="R5531">
        <f t="shared" si="1212"/>
        <v>0</v>
      </c>
      <c r="S5531">
        <f t="shared" si="1213"/>
        <v>0</v>
      </c>
      <c r="T5531">
        <f t="shared" si="1214"/>
        <v>23.62135273912498</v>
      </c>
      <c r="U5531">
        <f t="shared" si="1215"/>
        <v>0</v>
      </c>
      <c r="V5531">
        <f t="shared" si="1216"/>
        <v>0</v>
      </c>
      <c r="W5531">
        <f t="shared" si="1217"/>
        <v>5.4800029620747042</v>
      </c>
    </row>
    <row r="5532" spans="1:23">
      <c r="A5532">
        <v>212</v>
      </c>
      <c r="B5532">
        <v>13</v>
      </c>
      <c r="C5532">
        <v>1</v>
      </c>
      <c r="D5532">
        <f>VLOOKUP(A5532,Haul!F:M,8,FALSE)</f>
        <v>4.2334577999999998E-2</v>
      </c>
      <c r="E5532">
        <v>55</v>
      </c>
      <c r="F5532">
        <v>12</v>
      </c>
      <c r="G5532">
        <v>66.28</v>
      </c>
      <c r="H5532">
        <f t="shared" si="1204"/>
        <v>70</v>
      </c>
      <c r="I5532">
        <f t="shared" si="1205"/>
        <v>2</v>
      </c>
      <c r="J5532">
        <f t="shared" si="1206"/>
        <v>1</v>
      </c>
      <c r="K5532">
        <f t="shared" si="1207"/>
        <v>0</v>
      </c>
      <c r="L5532">
        <f t="shared" si="1208"/>
        <v>0</v>
      </c>
      <c r="M5532" s="19" t="s">
        <v>339</v>
      </c>
      <c r="N5532" s="19">
        <f t="shared" si="1209"/>
        <v>0.16549112988378731</v>
      </c>
      <c r="O5532">
        <f t="shared" si="1210"/>
        <v>23.62135273912498</v>
      </c>
      <c r="P5532">
        <f t="shared" si="1211"/>
        <v>3.9091243541812872</v>
      </c>
      <c r="Q5532" t="str">
        <f>VLOOKUP(A5532,Haul!F:W,18,FALSE)</f>
        <v>127</v>
      </c>
      <c r="R5532">
        <f t="shared" si="1212"/>
        <v>0</v>
      </c>
      <c r="S5532">
        <f t="shared" si="1213"/>
        <v>0</v>
      </c>
      <c r="T5532">
        <f t="shared" si="1214"/>
        <v>23.62135273912498</v>
      </c>
      <c r="U5532">
        <f t="shared" si="1215"/>
        <v>0</v>
      </c>
      <c r="V5532">
        <f t="shared" si="1216"/>
        <v>0</v>
      </c>
      <c r="W5532">
        <f t="shared" si="1217"/>
        <v>3.9091243541812872</v>
      </c>
    </row>
    <row r="5533" spans="1:23">
      <c r="A5533">
        <v>212</v>
      </c>
      <c r="B5533">
        <v>13</v>
      </c>
      <c r="C5533">
        <v>1</v>
      </c>
      <c r="D5533">
        <f>VLOOKUP(A5533,Haul!F:M,8,FALSE)</f>
        <v>4.2334577999999998E-2</v>
      </c>
      <c r="E5533">
        <v>56</v>
      </c>
      <c r="F5533">
        <v>12</v>
      </c>
      <c r="G5533">
        <v>66.760000000000005</v>
      </c>
      <c r="H5533">
        <f t="shared" si="1204"/>
        <v>70</v>
      </c>
      <c r="I5533">
        <f t="shared" si="1205"/>
        <v>2</v>
      </c>
      <c r="J5533">
        <f t="shared" si="1206"/>
        <v>1</v>
      </c>
      <c r="K5533">
        <f t="shared" si="1207"/>
        <v>0</v>
      </c>
      <c r="L5533">
        <f t="shared" si="1208"/>
        <v>0</v>
      </c>
      <c r="M5533" s="19" t="s">
        <v>339</v>
      </c>
      <c r="N5533" s="19">
        <f t="shared" si="1209"/>
        <v>0.16884565823361189</v>
      </c>
      <c r="O5533">
        <f t="shared" si="1210"/>
        <v>23.62135273912498</v>
      </c>
      <c r="P5533">
        <f t="shared" si="1211"/>
        <v>3.9883628516058884</v>
      </c>
      <c r="Q5533" t="str">
        <f>VLOOKUP(A5533,Haul!F:W,18,FALSE)</f>
        <v>127</v>
      </c>
      <c r="R5533">
        <f t="shared" si="1212"/>
        <v>0</v>
      </c>
      <c r="S5533">
        <f t="shared" si="1213"/>
        <v>0</v>
      </c>
      <c r="T5533">
        <f t="shared" si="1214"/>
        <v>23.62135273912498</v>
      </c>
      <c r="U5533">
        <f t="shared" si="1215"/>
        <v>0</v>
      </c>
      <c r="V5533">
        <f t="shared" si="1216"/>
        <v>0</v>
      </c>
      <c r="W5533">
        <f t="shared" si="1217"/>
        <v>3.9883628516058884</v>
      </c>
    </row>
    <row r="5534" spans="1:23">
      <c r="A5534">
        <v>212</v>
      </c>
      <c r="B5534">
        <v>13</v>
      </c>
      <c r="C5534">
        <v>1</v>
      </c>
      <c r="D5534">
        <f>VLOOKUP(A5534,Haul!F:M,8,FALSE)</f>
        <v>4.2334577999999998E-2</v>
      </c>
      <c r="E5534">
        <v>57</v>
      </c>
      <c r="F5534">
        <v>12</v>
      </c>
      <c r="G5534">
        <v>67.39</v>
      </c>
      <c r="H5534">
        <f t="shared" si="1204"/>
        <v>70</v>
      </c>
      <c r="I5534">
        <f t="shared" si="1205"/>
        <v>2</v>
      </c>
      <c r="J5534">
        <f t="shared" si="1206"/>
        <v>1</v>
      </c>
      <c r="K5534">
        <f t="shared" si="1207"/>
        <v>0</v>
      </c>
      <c r="L5534">
        <f t="shared" si="1208"/>
        <v>0</v>
      </c>
      <c r="M5534" s="19" t="s">
        <v>339</v>
      </c>
      <c r="N5534" s="19">
        <f t="shared" si="1209"/>
        <v>0.17331412283205089</v>
      </c>
      <c r="O5534">
        <f t="shared" si="1210"/>
        <v>23.62135273912498</v>
      </c>
      <c r="P5534">
        <f t="shared" si="1211"/>
        <v>4.093914030087908</v>
      </c>
      <c r="Q5534" t="str">
        <f>VLOOKUP(A5534,Haul!F:W,18,FALSE)</f>
        <v>127</v>
      </c>
      <c r="R5534">
        <f t="shared" si="1212"/>
        <v>0</v>
      </c>
      <c r="S5534">
        <f t="shared" si="1213"/>
        <v>0</v>
      </c>
      <c r="T5534">
        <f t="shared" si="1214"/>
        <v>23.62135273912498</v>
      </c>
      <c r="U5534">
        <f t="shared" si="1215"/>
        <v>0</v>
      </c>
      <c r="V5534">
        <f t="shared" si="1216"/>
        <v>0</v>
      </c>
      <c r="W5534">
        <f t="shared" si="1217"/>
        <v>4.093914030087908</v>
      </c>
    </row>
    <row r="5535" spans="1:23">
      <c r="A5535">
        <v>212</v>
      </c>
      <c r="B5535">
        <v>13</v>
      </c>
      <c r="C5535">
        <v>1</v>
      </c>
      <c r="D5535">
        <f>VLOOKUP(A5535,Haul!F:M,8,FALSE)</f>
        <v>4.2334577999999998E-2</v>
      </c>
      <c r="E5535">
        <v>58</v>
      </c>
      <c r="F5535">
        <v>12</v>
      </c>
      <c r="G5535">
        <v>64.2</v>
      </c>
      <c r="H5535">
        <f t="shared" si="1204"/>
        <v>65</v>
      </c>
      <c r="I5535">
        <f t="shared" si="1205"/>
        <v>2</v>
      </c>
      <c r="J5535">
        <f t="shared" si="1206"/>
        <v>1</v>
      </c>
      <c r="K5535">
        <f t="shared" si="1207"/>
        <v>0</v>
      </c>
      <c r="L5535">
        <f t="shared" si="1208"/>
        <v>0</v>
      </c>
      <c r="M5535" s="19" t="s">
        <v>339</v>
      </c>
      <c r="N5535" s="19">
        <f t="shared" si="1209"/>
        <v>0.15144847422159269</v>
      </c>
      <c r="O5535">
        <f t="shared" si="1210"/>
        <v>23.62135273912498</v>
      </c>
      <c r="P5535">
        <f t="shared" si="1211"/>
        <v>3.5774178313905174</v>
      </c>
      <c r="Q5535" t="str">
        <f>VLOOKUP(A5535,Haul!F:W,18,FALSE)</f>
        <v>127</v>
      </c>
      <c r="R5535">
        <f t="shared" si="1212"/>
        <v>0</v>
      </c>
      <c r="S5535">
        <f t="shared" si="1213"/>
        <v>0</v>
      </c>
      <c r="T5535">
        <f t="shared" si="1214"/>
        <v>23.62135273912498</v>
      </c>
      <c r="U5535">
        <f t="shared" si="1215"/>
        <v>0</v>
      </c>
      <c r="V5535">
        <f t="shared" si="1216"/>
        <v>0</v>
      </c>
      <c r="W5535">
        <f t="shared" si="1217"/>
        <v>3.5774178313905174</v>
      </c>
    </row>
    <row r="5536" spans="1:23">
      <c r="A5536">
        <v>212</v>
      </c>
      <c r="B5536">
        <v>13</v>
      </c>
      <c r="C5536">
        <v>1</v>
      </c>
      <c r="D5536">
        <f>VLOOKUP(A5536,Haul!F:M,8,FALSE)</f>
        <v>4.2334577999999998E-2</v>
      </c>
      <c r="E5536">
        <v>59</v>
      </c>
      <c r="F5536">
        <v>12</v>
      </c>
      <c r="G5536">
        <v>57.05</v>
      </c>
      <c r="H5536">
        <f t="shared" si="1204"/>
        <v>60</v>
      </c>
      <c r="I5536">
        <f t="shared" si="1205"/>
        <v>2</v>
      </c>
      <c r="J5536">
        <f t="shared" si="1206"/>
        <v>1</v>
      </c>
      <c r="K5536">
        <f t="shared" si="1207"/>
        <v>0</v>
      </c>
      <c r="L5536">
        <f t="shared" si="1208"/>
        <v>0</v>
      </c>
      <c r="M5536" s="19" t="s">
        <v>339</v>
      </c>
      <c r="N5536" s="19">
        <f t="shared" si="1209"/>
        <v>0.10905785423534677</v>
      </c>
      <c r="O5536">
        <f t="shared" si="1210"/>
        <v>23.62135273912498</v>
      </c>
      <c r="P5536">
        <f t="shared" si="1211"/>
        <v>2.5760940438652011</v>
      </c>
      <c r="Q5536" t="str">
        <f>VLOOKUP(A5536,Haul!F:W,18,FALSE)</f>
        <v>127</v>
      </c>
      <c r="R5536">
        <f t="shared" si="1212"/>
        <v>0</v>
      </c>
      <c r="S5536">
        <f t="shared" si="1213"/>
        <v>0</v>
      </c>
      <c r="T5536">
        <f t="shared" si="1214"/>
        <v>23.62135273912498</v>
      </c>
      <c r="U5536">
        <f t="shared" si="1215"/>
        <v>0</v>
      </c>
      <c r="V5536">
        <f t="shared" si="1216"/>
        <v>0</v>
      </c>
      <c r="W5536">
        <f t="shared" si="1217"/>
        <v>2.5760940438652011</v>
      </c>
    </row>
    <row r="5537" spans="1:23">
      <c r="A5537">
        <v>212</v>
      </c>
      <c r="B5537">
        <v>13</v>
      </c>
      <c r="C5537">
        <v>1</v>
      </c>
      <c r="D5537">
        <f>VLOOKUP(A5537,Haul!F:M,8,FALSE)</f>
        <v>4.2334577999999998E-2</v>
      </c>
      <c r="E5537">
        <v>60</v>
      </c>
      <c r="F5537">
        <v>12</v>
      </c>
      <c r="G5537">
        <v>52.56</v>
      </c>
      <c r="H5537">
        <f t="shared" si="1204"/>
        <v>55</v>
      </c>
      <c r="I5537">
        <f t="shared" si="1205"/>
        <v>2</v>
      </c>
      <c r="J5537">
        <f t="shared" si="1206"/>
        <v>1</v>
      </c>
      <c r="K5537">
        <f t="shared" si="1207"/>
        <v>0</v>
      </c>
      <c r="L5537">
        <f t="shared" si="1208"/>
        <v>0</v>
      </c>
      <c r="M5537" s="19" t="s">
        <v>339</v>
      </c>
      <c r="N5537" s="19">
        <f t="shared" si="1209"/>
        <v>8.6826548187074276E-2</v>
      </c>
      <c r="O5537">
        <f t="shared" si="1210"/>
        <v>23.62135273912498</v>
      </c>
      <c r="P5537">
        <f t="shared" si="1211"/>
        <v>2.050960521847514</v>
      </c>
      <c r="Q5537" t="str">
        <f>VLOOKUP(A5537,Haul!F:W,18,FALSE)</f>
        <v>127</v>
      </c>
      <c r="R5537">
        <f t="shared" si="1212"/>
        <v>0</v>
      </c>
      <c r="S5537">
        <f t="shared" si="1213"/>
        <v>0</v>
      </c>
      <c r="T5537">
        <f t="shared" si="1214"/>
        <v>23.62135273912498</v>
      </c>
      <c r="U5537">
        <f t="shared" si="1215"/>
        <v>0</v>
      </c>
      <c r="V5537">
        <f t="shared" si="1216"/>
        <v>0</v>
      </c>
      <c r="W5537">
        <f t="shared" si="1217"/>
        <v>2.050960521847514</v>
      </c>
    </row>
    <row r="5538" spans="1:23">
      <c r="A5538">
        <v>212</v>
      </c>
      <c r="B5538">
        <v>13</v>
      </c>
      <c r="C5538">
        <v>1</v>
      </c>
      <c r="D5538">
        <f>VLOOKUP(A5538,Haul!F:M,8,FALSE)</f>
        <v>4.2334577999999998E-2</v>
      </c>
      <c r="E5538">
        <v>61</v>
      </c>
      <c r="F5538">
        <v>12</v>
      </c>
      <c r="G5538">
        <v>53.69</v>
      </c>
      <c r="H5538">
        <f t="shared" si="1204"/>
        <v>55</v>
      </c>
      <c r="I5538">
        <f t="shared" si="1205"/>
        <v>2</v>
      </c>
      <c r="J5538">
        <f t="shared" si="1206"/>
        <v>1</v>
      </c>
      <c r="K5538">
        <f t="shared" si="1207"/>
        <v>0</v>
      </c>
      <c r="L5538">
        <f t="shared" si="1208"/>
        <v>0</v>
      </c>
      <c r="M5538" s="19" t="s">
        <v>339</v>
      </c>
      <c r="N5538" s="19">
        <f t="shared" si="1209"/>
        <v>9.211779752440849E-2</v>
      </c>
      <c r="O5538">
        <f t="shared" si="1210"/>
        <v>23.62135273912498</v>
      </c>
      <c r="P5538">
        <f t="shared" si="1211"/>
        <v>2.1759469888753467</v>
      </c>
      <c r="Q5538" t="str">
        <f>VLOOKUP(A5538,Haul!F:W,18,FALSE)</f>
        <v>127</v>
      </c>
      <c r="R5538">
        <f t="shared" si="1212"/>
        <v>0</v>
      </c>
      <c r="S5538">
        <f t="shared" si="1213"/>
        <v>0</v>
      </c>
      <c r="T5538">
        <f t="shared" si="1214"/>
        <v>23.62135273912498</v>
      </c>
      <c r="U5538">
        <f t="shared" si="1215"/>
        <v>0</v>
      </c>
      <c r="V5538">
        <f t="shared" si="1216"/>
        <v>0</v>
      </c>
      <c r="W5538">
        <f t="shared" si="1217"/>
        <v>2.1759469888753467</v>
      </c>
    </row>
    <row r="5539" spans="1:23">
      <c r="A5539">
        <v>212</v>
      </c>
      <c r="B5539">
        <v>13</v>
      </c>
      <c r="C5539">
        <v>1</v>
      </c>
      <c r="D5539">
        <f>VLOOKUP(A5539,Haul!F:M,8,FALSE)</f>
        <v>4.2334577999999998E-2</v>
      </c>
      <c r="E5539">
        <v>62</v>
      </c>
      <c r="F5539">
        <v>12</v>
      </c>
      <c r="G5539">
        <v>56.1</v>
      </c>
      <c r="H5539">
        <f t="shared" si="1204"/>
        <v>60</v>
      </c>
      <c r="I5539">
        <f t="shared" si="1205"/>
        <v>2</v>
      </c>
      <c r="J5539">
        <f t="shared" si="1206"/>
        <v>1</v>
      </c>
      <c r="K5539">
        <f t="shared" si="1207"/>
        <v>0</v>
      </c>
      <c r="L5539">
        <f t="shared" si="1208"/>
        <v>0</v>
      </c>
      <c r="M5539" s="19" t="s">
        <v>339</v>
      </c>
      <c r="N5539" s="19">
        <f t="shared" si="1209"/>
        <v>0.10408201859347027</v>
      </c>
      <c r="O5539">
        <f t="shared" si="1210"/>
        <v>23.62135273912498</v>
      </c>
      <c r="P5539">
        <f t="shared" si="1211"/>
        <v>2.4585580749965259</v>
      </c>
      <c r="Q5539" t="str">
        <f>VLOOKUP(A5539,Haul!F:W,18,FALSE)</f>
        <v>127</v>
      </c>
      <c r="R5539">
        <f t="shared" si="1212"/>
        <v>0</v>
      </c>
      <c r="S5539">
        <f t="shared" si="1213"/>
        <v>0</v>
      </c>
      <c r="T5539">
        <f t="shared" si="1214"/>
        <v>23.62135273912498</v>
      </c>
      <c r="U5539">
        <f t="shared" si="1215"/>
        <v>0</v>
      </c>
      <c r="V5539">
        <f t="shared" si="1216"/>
        <v>0</v>
      </c>
      <c r="W5539">
        <f t="shared" si="1217"/>
        <v>2.4585580749965259</v>
      </c>
    </row>
    <row r="5540" spans="1:23">
      <c r="A5540">
        <v>212</v>
      </c>
      <c r="B5540">
        <v>13</v>
      </c>
      <c r="C5540">
        <v>1</v>
      </c>
      <c r="D5540">
        <f>VLOOKUP(A5540,Haul!F:M,8,FALSE)</f>
        <v>4.2334577999999998E-2</v>
      </c>
      <c r="E5540">
        <v>63</v>
      </c>
      <c r="F5540">
        <v>12</v>
      </c>
      <c r="G5540">
        <v>59.09</v>
      </c>
      <c r="H5540">
        <f t="shared" si="1204"/>
        <v>60</v>
      </c>
      <c r="I5540">
        <f t="shared" si="1205"/>
        <v>2</v>
      </c>
      <c r="J5540">
        <f t="shared" si="1206"/>
        <v>1</v>
      </c>
      <c r="K5540">
        <f t="shared" si="1207"/>
        <v>0</v>
      </c>
      <c r="L5540">
        <f t="shared" si="1208"/>
        <v>0</v>
      </c>
      <c r="M5540" s="19" t="s">
        <v>339</v>
      </c>
      <c r="N5540" s="19">
        <f t="shared" si="1209"/>
        <v>0.12025147038044082</v>
      </c>
      <c r="O5540">
        <f t="shared" si="1210"/>
        <v>23.62135273912498</v>
      </c>
      <c r="P5540">
        <f t="shared" si="1211"/>
        <v>2.8405023992548322</v>
      </c>
      <c r="Q5540" t="str">
        <f>VLOOKUP(A5540,Haul!F:W,18,FALSE)</f>
        <v>127</v>
      </c>
      <c r="R5540">
        <f t="shared" si="1212"/>
        <v>0</v>
      </c>
      <c r="S5540">
        <f t="shared" si="1213"/>
        <v>0</v>
      </c>
      <c r="T5540">
        <f t="shared" si="1214"/>
        <v>23.62135273912498</v>
      </c>
      <c r="U5540">
        <f t="shared" si="1215"/>
        <v>0</v>
      </c>
      <c r="V5540">
        <f t="shared" si="1216"/>
        <v>0</v>
      </c>
      <c r="W5540">
        <f t="shared" si="1217"/>
        <v>2.8405023992548322</v>
      </c>
    </row>
    <row r="5541" spans="1:23">
      <c r="A5541">
        <v>212</v>
      </c>
      <c r="B5541">
        <v>13</v>
      </c>
      <c r="C5541">
        <v>1</v>
      </c>
      <c r="D5541">
        <f>VLOOKUP(A5541,Haul!F:M,8,FALSE)</f>
        <v>4.2334577999999998E-2</v>
      </c>
      <c r="E5541">
        <v>64</v>
      </c>
      <c r="F5541">
        <v>12</v>
      </c>
      <c r="G5541">
        <v>61.86</v>
      </c>
      <c r="H5541">
        <f t="shared" si="1204"/>
        <v>65</v>
      </c>
      <c r="I5541">
        <f t="shared" si="1205"/>
        <v>2</v>
      </c>
      <c r="J5541">
        <f t="shared" si="1206"/>
        <v>1</v>
      </c>
      <c r="K5541">
        <f t="shared" si="1207"/>
        <v>0</v>
      </c>
      <c r="L5541">
        <f t="shared" si="1208"/>
        <v>0</v>
      </c>
      <c r="M5541" s="19" t="s">
        <v>339</v>
      </c>
      <c r="N5541" s="19">
        <f t="shared" si="1209"/>
        <v>0.13659064781162125</v>
      </c>
      <c r="O5541">
        <f t="shared" si="1210"/>
        <v>23.62135273912498</v>
      </c>
      <c r="P5541">
        <f t="shared" si="1211"/>
        <v>3.226455872823895</v>
      </c>
      <c r="Q5541" t="str">
        <f>VLOOKUP(A5541,Haul!F:W,18,FALSE)</f>
        <v>127</v>
      </c>
      <c r="R5541">
        <f t="shared" si="1212"/>
        <v>0</v>
      </c>
      <c r="S5541">
        <f t="shared" si="1213"/>
        <v>0</v>
      </c>
      <c r="T5541">
        <f t="shared" si="1214"/>
        <v>23.62135273912498</v>
      </c>
      <c r="U5541">
        <f t="shared" si="1215"/>
        <v>0</v>
      </c>
      <c r="V5541">
        <f t="shared" si="1216"/>
        <v>0</v>
      </c>
      <c r="W5541">
        <f t="shared" si="1217"/>
        <v>3.226455872823895</v>
      </c>
    </row>
    <row r="5542" spans="1:23">
      <c r="A5542">
        <v>212</v>
      </c>
      <c r="B5542">
        <v>13</v>
      </c>
      <c r="C5542">
        <v>1</v>
      </c>
      <c r="D5542">
        <f>VLOOKUP(A5542,Haul!F:M,8,FALSE)</f>
        <v>4.2334577999999998E-2</v>
      </c>
      <c r="E5542">
        <v>65</v>
      </c>
      <c r="F5542">
        <v>12</v>
      </c>
      <c r="G5542">
        <v>59.58</v>
      </c>
      <c r="H5542">
        <f t="shared" si="1204"/>
        <v>60</v>
      </c>
      <c r="I5542">
        <f t="shared" si="1205"/>
        <v>2</v>
      </c>
      <c r="J5542">
        <f t="shared" si="1206"/>
        <v>1</v>
      </c>
      <c r="K5542">
        <f t="shared" si="1207"/>
        <v>0</v>
      </c>
      <c r="L5542">
        <f t="shared" si="1208"/>
        <v>0</v>
      </c>
      <c r="M5542" s="19" t="s">
        <v>339</v>
      </c>
      <c r="N5542" s="19">
        <f t="shared" si="1209"/>
        <v>0.12304514338255046</v>
      </c>
      <c r="O5542">
        <f t="shared" si="1210"/>
        <v>23.62135273912498</v>
      </c>
      <c r="P5542">
        <f t="shared" si="1211"/>
        <v>2.9064927346754343</v>
      </c>
      <c r="Q5542" t="str">
        <f>VLOOKUP(A5542,Haul!F:W,18,FALSE)</f>
        <v>127</v>
      </c>
      <c r="R5542">
        <f t="shared" si="1212"/>
        <v>0</v>
      </c>
      <c r="S5542">
        <f t="shared" si="1213"/>
        <v>0</v>
      </c>
      <c r="T5542">
        <f t="shared" si="1214"/>
        <v>23.62135273912498</v>
      </c>
      <c r="U5542">
        <f t="shared" si="1215"/>
        <v>0</v>
      </c>
      <c r="V5542">
        <f t="shared" si="1216"/>
        <v>0</v>
      </c>
      <c r="W5542">
        <f t="shared" si="1217"/>
        <v>2.9064927346754343</v>
      </c>
    </row>
    <row r="5543" spans="1:23">
      <c r="A5543">
        <v>212</v>
      </c>
      <c r="B5543">
        <v>13</v>
      </c>
      <c r="C5543">
        <v>1</v>
      </c>
      <c r="D5543">
        <f>VLOOKUP(A5543,Haul!F:M,8,FALSE)</f>
        <v>4.2334577999999998E-2</v>
      </c>
      <c r="E5543">
        <v>66</v>
      </c>
      <c r="F5543">
        <v>12</v>
      </c>
      <c r="G5543">
        <v>59.98</v>
      </c>
      <c r="H5543">
        <f t="shared" si="1204"/>
        <v>60</v>
      </c>
      <c r="I5543">
        <f t="shared" si="1205"/>
        <v>2</v>
      </c>
      <c r="J5543">
        <f t="shared" si="1206"/>
        <v>1</v>
      </c>
      <c r="K5543">
        <f t="shared" si="1207"/>
        <v>0</v>
      </c>
      <c r="L5543">
        <f t="shared" si="1208"/>
        <v>0</v>
      </c>
      <c r="M5543" s="19" t="s">
        <v>339</v>
      </c>
      <c r="N5543" s="19">
        <f t="shared" si="1209"/>
        <v>0.12535624038025536</v>
      </c>
      <c r="O5543">
        <f t="shared" si="1210"/>
        <v>23.62135273912498</v>
      </c>
      <c r="P5543">
        <f t="shared" si="1211"/>
        <v>2.9610839720725544</v>
      </c>
      <c r="Q5543" t="str">
        <f>VLOOKUP(A5543,Haul!F:W,18,FALSE)</f>
        <v>127</v>
      </c>
      <c r="R5543">
        <f t="shared" si="1212"/>
        <v>0</v>
      </c>
      <c r="S5543">
        <f t="shared" si="1213"/>
        <v>0</v>
      </c>
      <c r="T5543">
        <f t="shared" si="1214"/>
        <v>23.62135273912498</v>
      </c>
      <c r="U5543">
        <f t="shared" si="1215"/>
        <v>0</v>
      </c>
      <c r="V5543">
        <f t="shared" si="1216"/>
        <v>0</v>
      </c>
      <c r="W5543">
        <f t="shared" si="1217"/>
        <v>2.9610839720725544</v>
      </c>
    </row>
    <row r="5544" spans="1:23">
      <c r="A5544">
        <v>212</v>
      </c>
      <c r="B5544">
        <v>13</v>
      </c>
      <c r="C5544">
        <v>1</v>
      </c>
      <c r="D5544">
        <f>VLOOKUP(A5544,Haul!F:M,8,FALSE)</f>
        <v>4.2334577999999998E-2</v>
      </c>
      <c r="E5544">
        <v>67</v>
      </c>
      <c r="F5544">
        <v>12</v>
      </c>
      <c r="G5544">
        <v>68.67</v>
      </c>
      <c r="H5544">
        <f t="shared" si="1204"/>
        <v>70</v>
      </c>
      <c r="I5544">
        <f t="shared" si="1205"/>
        <v>2</v>
      </c>
      <c r="J5544">
        <f t="shared" si="1206"/>
        <v>1</v>
      </c>
      <c r="K5544">
        <f t="shared" si="1207"/>
        <v>0</v>
      </c>
      <c r="L5544">
        <f t="shared" si="1208"/>
        <v>0</v>
      </c>
      <c r="M5544" s="19" t="s">
        <v>339</v>
      </c>
      <c r="N5544" s="19">
        <f t="shared" si="1209"/>
        <v>0.18262454549771098</v>
      </c>
      <c r="O5544">
        <f t="shared" si="1210"/>
        <v>23.62135273912498</v>
      </c>
      <c r="P5544">
        <f t="shared" si="1211"/>
        <v>4.3138388080238101</v>
      </c>
      <c r="Q5544" t="str">
        <f>VLOOKUP(A5544,Haul!F:W,18,FALSE)</f>
        <v>127</v>
      </c>
      <c r="R5544">
        <f t="shared" si="1212"/>
        <v>0</v>
      </c>
      <c r="S5544">
        <f t="shared" si="1213"/>
        <v>0</v>
      </c>
      <c r="T5544">
        <f t="shared" si="1214"/>
        <v>23.62135273912498</v>
      </c>
      <c r="U5544">
        <f t="shared" si="1215"/>
        <v>0</v>
      </c>
      <c r="V5544">
        <f t="shared" si="1216"/>
        <v>0</v>
      </c>
      <c r="W5544">
        <f t="shared" si="1217"/>
        <v>4.3138388080238101</v>
      </c>
    </row>
    <row r="5545" spans="1:23">
      <c r="A5545">
        <v>212</v>
      </c>
      <c r="B5545">
        <v>13</v>
      </c>
      <c r="C5545">
        <v>1</v>
      </c>
      <c r="D5545">
        <f>VLOOKUP(A5545,Haul!F:M,8,FALSE)</f>
        <v>4.2334577999999998E-2</v>
      </c>
      <c r="E5545">
        <v>68</v>
      </c>
      <c r="F5545">
        <v>12</v>
      </c>
      <c r="G5545">
        <v>53.72</v>
      </c>
      <c r="H5545">
        <f t="shared" si="1204"/>
        <v>55</v>
      </c>
      <c r="I5545">
        <f t="shared" si="1205"/>
        <v>2</v>
      </c>
      <c r="J5545">
        <f t="shared" si="1206"/>
        <v>1</v>
      </c>
      <c r="K5545">
        <f t="shared" si="1207"/>
        <v>0</v>
      </c>
      <c r="L5545">
        <f t="shared" si="1208"/>
        <v>0</v>
      </c>
      <c r="M5545" s="19" t="s">
        <v>339</v>
      </c>
      <c r="N5545" s="19">
        <f t="shared" si="1209"/>
        <v>9.226101250837089E-2</v>
      </c>
      <c r="O5545">
        <f t="shared" si="1210"/>
        <v>23.62135273912498</v>
      </c>
      <c r="P5545">
        <f t="shared" si="1211"/>
        <v>2.1793299205290508</v>
      </c>
      <c r="Q5545" t="str">
        <f>VLOOKUP(A5545,Haul!F:W,18,FALSE)</f>
        <v>127</v>
      </c>
      <c r="R5545">
        <f t="shared" si="1212"/>
        <v>0</v>
      </c>
      <c r="S5545">
        <f t="shared" si="1213"/>
        <v>0</v>
      </c>
      <c r="T5545">
        <f t="shared" si="1214"/>
        <v>23.62135273912498</v>
      </c>
      <c r="U5545">
        <f t="shared" si="1215"/>
        <v>0</v>
      </c>
      <c r="V5545">
        <f t="shared" si="1216"/>
        <v>0</v>
      </c>
      <c r="W5545">
        <f t="shared" si="1217"/>
        <v>2.1793299205290508</v>
      </c>
    </row>
    <row r="5546" spans="1:23">
      <c r="A5546">
        <v>212</v>
      </c>
      <c r="B5546">
        <v>13</v>
      </c>
      <c r="C5546">
        <v>1</v>
      </c>
      <c r="D5546">
        <f>VLOOKUP(A5546,Haul!F:M,8,FALSE)</f>
        <v>4.2334577999999998E-2</v>
      </c>
      <c r="E5546">
        <v>69</v>
      </c>
      <c r="F5546">
        <v>12</v>
      </c>
      <c r="G5546">
        <v>61.97</v>
      </c>
      <c r="H5546">
        <f t="shared" si="1204"/>
        <v>65</v>
      </c>
      <c r="I5546">
        <f t="shared" si="1205"/>
        <v>2</v>
      </c>
      <c r="J5546">
        <f t="shared" si="1206"/>
        <v>1</v>
      </c>
      <c r="K5546">
        <f t="shared" si="1207"/>
        <v>0</v>
      </c>
      <c r="L5546">
        <f t="shared" si="1208"/>
        <v>0</v>
      </c>
      <c r="M5546" s="19" t="s">
        <v>339</v>
      </c>
      <c r="N5546" s="19">
        <f t="shared" si="1209"/>
        <v>0.13726718581935193</v>
      </c>
      <c r="O5546">
        <f t="shared" si="1210"/>
        <v>23.62135273912498</v>
      </c>
      <c r="P5546">
        <f t="shared" si="1211"/>
        <v>3.2424366157459263</v>
      </c>
      <c r="Q5546" t="str">
        <f>VLOOKUP(A5546,Haul!F:W,18,FALSE)</f>
        <v>127</v>
      </c>
      <c r="R5546">
        <f t="shared" si="1212"/>
        <v>0</v>
      </c>
      <c r="S5546">
        <f t="shared" si="1213"/>
        <v>0</v>
      </c>
      <c r="T5546">
        <f t="shared" si="1214"/>
        <v>23.62135273912498</v>
      </c>
      <c r="U5546">
        <f t="shared" si="1215"/>
        <v>0</v>
      </c>
      <c r="V5546">
        <f t="shared" si="1216"/>
        <v>0</v>
      </c>
      <c r="W5546">
        <f t="shared" si="1217"/>
        <v>3.2424366157459263</v>
      </c>
    </row>
    <row r="5547" spans="1:23">
      <c r="A5547">
        <v>212</v>
      </c>
      <c r="B5547">
        <v>13</v>
      </c>
      <c r="C5547">
        <v>1</v>
      </c>
      <c r="D5547">
        <f>VLOOKUP(A5547,Haul!F:M,8,FALSE)</f>
        <v>4.2334577999999998E-2</v>
      </c>
      <c r="E5547">
        <v>70</v>
      </c>
      <c r="F5547">
        <v>12</v>
      </c>
      <c r="G5547">
        <v>64.849999999999994</v>
      </c>
      <c r="H5547">
        <f t="shared" si="1204"/>
        <v>65</v>
      </c>
      <c r="I5547">
        <f t="shared" si="1205"/>
        <v>2</v>
      </c>
      <c r="J5547">
        <f t="shared" si="1206"/>
        <v>1</v>
      </c>
      <c r="K5547">
        <f t="shared" si="1207"/>
        <v>0</v>
      </c>
      <c r="L5547">
        <f t="shared" si="1208"/>
        <v>0</v>
      </c>
      <c r="M5547" s="19" t="s">
        <v>339</v>
      </c>
      <c r="N5547" s="19">
        <f t="shared" si="1209"/>
        <v>0.15575128730561988</v>
      </c>
      <c r="O5547">
        <f t="shared" si="1210"/>
        <v>23.62135273912498</v>
      </c>
      <c r="P5547">
        <f t="shared" si="1211"/>
        <v>3.6790560970188459</v>
      </c>
      <c r="Q5547" t="str">
        <f>VLOOKUP(A5547,Haul!F:W,18,FALSE)</f>
        <v>127</v>
      </c>
      <c r="R5547">
        <f t="shared" si="1212"/>
        <v>0</v>
      </c>
      <c r="S5547">
        <f t="shared" si="1213"/>
        <v>0</v>
      </c>
      <c r="T5547">
        <f t="shared" si="1214"/>
        <v>23.62135273912498</v>
      </c>
      <c r="U5547">
        <f t="shared" si="1215"/>
        <v>0</v>
      </c>
      <c r="V5547">
        <f t="shared" si="1216"/>
        <v>0</v>
      </c>
      <c r="W5547">
        <f t="shared" si="1217"/>
        <v>3.6790560970188459</v>
      </c>
    </row>
    <row r="5548" spans="1:23">
      <c r="A5548">
        <v>212</v>
      </c>
      <c r="B5548">
        <v>13</v>
      </c>
      <c r="C5548">
        <v>1</v>
      </c>
      <c r="D5548">
        <f>VLOOKUP(A5548,Haul!F:M,8,FALSE)</f>
        <v>4.2334577999999998E-2</v>
      </c>
      <c r="E5548">
        <v>71</v>
      </c>
      <c r="F5548">
        <v>12</v>
      </c>
      <c r="G5548">
        <v>54.83</v>
      </c>
      <c r="H5548">
        <f t="shared" si="1204"/>
        <v>55</v>
      </c>
      <c r="I5548">
        <f t="shared" si="1205"/>
        <v>2</v>
      </c>
      <c r="J5548">
        <f t="shared" si="1206"/>
        <v>1</v>
      </c>
      <c r="K5548">
        <f t="shared" si="1207"/>
        <v>0</v>
      </c>
      <c r="L5548">
        <f t="shared" si="1208"/>
        <v>0</v>
      </c>
      <c r="M5548" s="19" t="s">
        <v>339</v>
      </c>
      <c r="N5548" s="19">
        <f t="shared" si="1209"/>
        <v>9.7660677122089104E-2</v>
      </c>
      <c r="O5548">
        <f t="shared" si="1210"/>
        <v>23.62135273912498</v>
      </c>
      <c r="P5548">
        <f t="shared" si="1211"/>
        <v>2.3068773030426599</v>
      </c>
      <c r="Q5548" t="str">
        <f>VLOOKUP(A5548,Haul!F:W,18,FALSE)</f>
        <v>127</v>
      </c>
      <c r="R5548">
        <f t="shared" si="1212"/>
        <v>0</v>
      </c>
      <c r="S5548">
        <f t="shared" si="1213"/>
        <v>0</v>
      </c>
      <c r="T5548">
        <f t="shared" si="1214"/>
        <v>23.62135273912498</v>
      </c>
      <c r="U5548">
        <f t="shared" si="1215"/>
        <v>0</v>
      </c>
      <c r="V5548">
        <f t="shared" si="1216"/>
        <v>0</v>
      </c>
      <c r="W5548">
        <f t="shared" si="1217"/>
        <v>2.3068773030426599</v>
      </c>
    </row>
    <row r="5549" spans="1:23">
      <c r="A5549">
        <v>212</v>
      </c>
      <c r="B5549">
        <v>13</v>
      </c>
      <c r="C5549">
        <v>1</v>
      </c>
      <c r="D5549">
        <f>VLOOKUP(A5549,Haul!F:M,8,FALSE)</f>
        <v>4.2334577999999998E-2</v>
      </c>
      <c r="E5549">
        <v>72</v>
      </c>
      <c r="F5549">
        <v>12</v>
      </c>
      <c r="G5549">
        <v>63.14</v>
      </c>
      <c r="H5549">
        <f t="shared" si="1204"/>
        <v>65</v>
      </c>
      <c r="I5549">
        <f t="shared" si="1205"/>
        <v>2</v>
      </c>
      <c r="J5549">
        <f t="shared" si="1206"/>
        <v>1</v>
      </c>
      <c r="K5549">
        <f t="shared" si="1207"/>
        <v>0</v>
      </c>
      <c r="L5549">
        <f t="shared" si="1208"/>
        <v>0</v>
      </c>
      <c r="M5549" s="19" t="s">
        <v>339</v>
      </c>
      <c r="N5549" s="19">
        <f t="shared" si="1209"/>
        <v>0.14459624650269734</v>
      </c>
      <c r="O5549">
        <f t="shared" si="1210"/>
        <v>23.62135273912498</v>
      </c>
      <c r="P5549">
        <f t="shared" si="1211"/>
        <v>3.4155589433936804</v>
      </c>
      <c r="Q5549" t="str">
        <f>VLOOKUP(A5549,Haul!F:W,18,FALSE)</f>
        <v>127</v>
      </c>
      <c r="R5549">
        <f t="shared" si="1212"/>
        <v>0</v>
      </c>
      <c r="S5549">
        <f t="shared" si="1213"/>
        <v>0</v>
      </c>
      <c r="T5549">
        <f t="shared" si="1214"/>
        <v>23.62135273912498</v>
      </c>
      <c r="U5549">
        <f t="shared" si="1215"/>
        <v>0</v>
      </c>
      <c r="V5549">
        <f t="shared" si="1216"/>
        <v>0</v>
      </c>
      <c r="W5549">
        <f t="shared" si="1217"/>
        <v>3.4155589433936804</v>
      </c>
    </row>
    <row r="5550" spans="1:23">
      <c r="A5550">
        <v>212</v>
      </c>
      <c r="B5550">
        <v>13</v>
      </c>
      <c r="C5550">
        <v>1</v>
      </c>
      <c r="D5550">
        <f>VLOOKUP(A5550,Haul!F:M,8,FALSE)</f>
        <v>4.2334577999999998E-2</v>
      </c>
      <c r="E5550">
        <v>73</v>
      </c>
      <c r="F5550">
        <v>12</v>
      </c>
      <c r="G5550">
        <v>66.739999999999995</v>
      </c>
      <c r="H5550">
        <f t="shared" si="1204"/>
        <v>70</v>
      </c>
      <c r="I5550">
        <f t="shared" si="1205"/>
        <v>2</v>
      </c>
      <c r="J5550">
        <f t="shared" si="1206"/>
        <v>1</v>
      </c>
      <c r="K5550">
        <f t="shared" si="1207"/>
        <v>0</v>
      </c>
      <c r="L5550">
        <f t="shared" si="1208"/>
        <v>0</v>
      </c>
      <c r="M5550" s="19" t="s">
        <v>339</v>
      </c>
      <c r="N5550" s="19">
        <f t="shared" si="1209"/>
        <v>0.16870502476512803</v>
      </c>
      <c r="O5550">
        <f t="shared" si="1210"/>
        <v>23.62135273912498</v>
      </c>
      <c r="P5550">
        <f t="shared" si="1211"/>
        <v>3.9850408988399044</v>
      </c>
      <c r="Q5550" t="str">
        <f>VLOOKUP(A5550,Haul!F:W,18,FALSE)</f>
        <v>127</v>
      </c>
      <c r="R5550">
        <f t="shared" si="1212"/>
        <v>0</v>
      </c>
      <c r="S5550">
        <f t="shared" si="1213"/>
        <v>0</v>
      </c>
      <c r="T5550">
        <f t="shared" si="1214"/>
        <v>23.62135273912498</v>
      </c>
      <c r="U5550">
        <f t="shared" si="1215"/>
        <v>0</v>
      </c>
      <c r="V5550">
        <f t="shared" si="1216"/>
        <v>0</v>
      </c>
      <c r="W5550">
        <f t="shared" si="1217"/>
        <v>3.9850408988399044</v>
      </c>
    </row>
    <row r="5551" spans="1:23">
      <c r="A5551">
        <v>212</v>
      </c>
      <c r="B5551">
        <v>13</v>
      </c>
      <c r="C5551">
        <v>1</v>
      </c>
      <c r="D5551">
        <f>VLOOKUP(A5551,Haul!F:M,8,FALSE)</f>
        <v>4.2334577999999998E-2</v>
      </c>
      <c r="E5551">
        <v>74</v>
      </c>
      <c r="F5551">
        <v>12</v>
      </c>
      <c r="G5551">
        <v>63.69</v>
      </c>
      <c r="H5551">
        <f t="shared" si="1204"/>
        <v>65</v>
      </c>
      <c r="I5551">
        <f t="shared" si="1205"/>
        <v>2</v>
      </c>
      <c r="J5551">
        <f t="shared" si="1206"/>
        <v>1</v>
      </c>
      <c r="K5551">
        <f t="shared" si="1207"/>
        <v>0</v>
      </c>
      <c r="L5551">
        <f t="shared" si="1208"/>
        <v>0</v>
      </c>
      <c r="M5551" s="19" t="s">
        <v>339</v>
      </c>
      <c r="N5551" s="19">
        <f t="shared" si="1209"/>
        <v>0.14812628553329635</v>
      </c>
      <c r="O5551">
        <f t="shared" si="1210"/>
        <v>23.62135273912498</v>
      </c>
      <c r="P5551">
        <f t="shared" si="1211"/>
        <v>3.4989432405183387</v>
      </c>
      <c r="Q5551" t="str">
        <f>VLOOKUP(A5551,Haul!F:W,18,FALSE)</f>
        <v>127</v>
      </c>
      <c r="R5551">
        <f t="shared" si="1212"/>
        <v>0</v>
      </c>
      <c r="S5551">
        <f t="shared" si="1213"/>
        <v>0</v>
      </c>
      <c r="T5551">
        <f t="shared" si="1214"/>
        <v>23.62135273912498</v>
      </c>
      <c r="U5551">
        <f t="shared" si="1215"/>
        <v>0</v>
      </c>
      <c r="V5551">
        <f t="shared" si="1216"/>
        <v>0</v>
      </c>
      <c r="W5551">
        <f t="shared" si="1217"/>
        <v>3.4989432405183387</v>
      </c>
    </row>
    <row r="5552" spans="1:23">
      <c r="A5552">
        <v>212</v>
      </c>
      <c r="B5552">
        <v>13</v>
      </c>
      <c r="C5552">
        <v>1</v>
      </c>
      <c r="D5552">
        <f>VLOOKUP(A5552,Haul!F:M,8,FALSE)</f>
        <v>4.2334577999999998E-2</v>
      </c>
      <c r="E5552">
        <v>75</v>
      </c>
      <c r="F5552">
        <v>12</v>
      </c>
      <c r="G5552">
        <v>56.69</v>
      </c>
      <c r="H5552">
        <f t="shared" si="1204"/>
        <v>60</v>
      </c>
      <c r="I5552">
        <f t="shared" si="1205"/>
        <v>2</v>
      </c>
      <c r="J5552">
        <f t="shared" si="1206"/>
        <v>1</v>
      </c>
      <c r="K5552">
        <f t="shared" si="1207"/>
        <v>0</v>
      </c>
      <c r="L5552">
        <f t="shared" si="1208"/>
        <v>0</v>
      </c>
      <c r="M5552" s="19" t="s">
        <v>339</v>
      </c>
      <c r="N5552" s="19">
        <f t="shared" si="1209"/>
        <v>0.10715475463933516</v>
      </c>
      <c r="O5552">
        <f t="shared" si="1210"/>
        <v>23.62135273912498</v>
      </c>
      <c r="P5552">
        <f t="shared" si="1211"/>
        <v>2.5311402570101249</v>
      </c>
      <c r="Q5552" t="str">
        <f>VLOOKUP(A5552,Haul!F:W,18,FALSE)</f>
        <v>127</v>
      </c>
      <c r="R5552">
        <f t="shared" si="1212"/>
        <v>0</v>
      </c>
      <c r="S5552">
        <f t="shared" si="1213"/>
        <v>0</v>
      </c>
      <c r="T5552">
        <f t="shared" si="1214"/>
        <v>23.62135273912498</v>
      </c>
      <c r="U5552">
        <f t="shared" si="1215"/>
        <v>0</v>
      </c>
      <c r="V5552">
        <f t="shared" si="1216"/>
        <v>0</v>
      </c>
      <c r="W5552">
        <f t="shared" si="1217"/>
        <v>2.5311402570101249</v>
      </c>
    </row>
    <row r="5553" spans="1:23">
      <c r="A5553">
        <v>212</v>
      </c>
      <c r="B5553">
        <v>13</v>
      </c>
      <c r="C5553">
        <v>1</v>
      </c>
      <c r="D5553">
        <f>VLOOKUP(A5553,Haul!F:M,8,FALSE)</f>
        <v>4.2334577999999998E-2</v>
      </c>
      <c r="E5553">
        <v>76</v>
      </c>
      <c r="F5553">
        <v>12</v>
      </c>
      <c r="G5553">
        <v>64.63</v>
      </c>
      <c r="H5553">
        <f t="shared" si="1204"/>
        <v>65</v>
      </c>
      <c r="I5553">
        <f t="shared" si="1205"/>
        <v>2</v>
      </c>
      <c r="J5553">
        <f t="shared" si="1206"/>
        <v>1</v>
      </c>
      <c r="K5553">
        <f t="shared" si="1207"/>
        <v>0</v>
      </c>
      <c r="L5553">
        <f t="shared" si="1208"/>
        <v>0</v>
      </c>
      <c r="M5553" s="19" t="s">
        <v>339</v>
      </c>
      <c r="N5553" s="19">
        <f t="shared" si="1209"/>
        <v>0.15428630452658032</v>
      </c>
      <c r="O5553">
        <f t="shared" si="1210"/>
        <v>23.62135273912498</v>
      </c>
      <c r="P5553">
        <f t="shared" si="1211"/>
        <v>3.6444512220384087</v>
      </c>
      <c r="Q5553" t="str">
        <f>VLOOKUP(A5553,Haul!F:W,18,FALSE)</f>
        <v>127</v>
      </c>
      <c r="R5553">
        <f t="shared" si="1212"/>
        <v>0</v>
      </c>
      <c r="S5553">
        <f t="shared" si="1213"/>
        <v>0</v>
      </c>
      <c r="T5553">
        <f t="shared" si="1214"/>
        <v>23.62135273912498</v>
      </c>
      <c r="U5553">
        <f t="shared" si="1215"/>
        <v>0</v>
      </c>
      <c r="V5553">
        <f t="shared" si="1216"/>
        <v>0</v>
      </c>
      <c r="W5553">
        <f t="shared" si="1217"/>
        <v>3.6444512220384087</v>
      </c>
    </row>
    <row r="5554" spans="1:23">
      <c r="A5554">
        <v>212</v>
      </c>
      <c r="B5554">
        <v>13</v>
      </c>
      <c r="C5554">
        <v>1</v>
      </c>
      <c r="D5554">
        <f>VLOOKUP(A5554,Haul!F:M,8,FALSE)</f>
        <v>4.2334577999999998E-2</v>
      </c>
      <c r="E5554">
        <v>77</v>
      </c>
      <c r="F5554">
        <v>12</v>
      </c>
      <c r="G5554">
        <v>63.98</v>
      </c>
      <c r="H5554">
        <f t="shared" si="1204"/>
        <v>65</v>
      </c>
      <c r="I5554">
        <f t="shared" si="1205"/>
        <v>2</v>
      </c>
      <c r="J5554">
        <f t="shared" si="1206"/>
        <v>1</v>
      </c>
      <c r="K5554">
        <f t="shared" si="1207"/>
        <v>0</v>
      </c>
      <c r="L5554">
        <f t="shared" si="1208"/>
        <v>0</v>
      </c>
      <c r="M5554" s="19" t="s">
        <v>339</v>
      </c>
      <c r="N5554" s="19">
        <f t="shared" si="1209"/>
        <v>0.15000958476851206</v>
      </c>
      <c r="O5554">
        <f t="shared" si="1210"/>
        <v>23.62135273912498</v>
      </c>
      <c r="P5554">
        <f t="shared" si="1211"/>
        <v>3.5434293160666934</v>
      </c>
      <c r="Q5554" t="str">
        <f>VLOOKUP(A5554,Haul!F:W,18,FALSE)</f>
        <v>127</v>
      </c>
      <c r="R5554">
        <f t="shared" si="1212"/>
        <v>0</v>
      </c>
      <c r="S5554">
        <f t="shared" si="1213"/>
        <v>0</v>
      </c>
      <c r="T5554">
        <f t="shared" si="1214"/>
        <v>23.62135273912498</v>
      </c>
      <c r="U5554">
        <f t="shared" si="1215"/>
        <v>0</v>
      </c>
      <c r="V5554">
        <f t="shared" si="1216"/>
        <v>0</v>
      </c>
      <c r="W5554">
        <f t="shared" si="1217"/>
        <v>3.5434293160666934</v>
      </c>
    </row>
    <row r="5555" spans="1:23">
      <c r="A5555">
        <v>212</v>
      </c>
      <c r="B5555">
        <v>13</v>
      </c>
      <c r="C5555">
        <v>1</v>
      </c>
      <c r="D5555">
        <f>VLOOKUP(A5555,Haul!F:M,8,FALSE)</f>
        <v>4.2334577999999998E-2</v>
      </c>
      <c r="E5555">
        <v>78</v>
      </c>
      <c r="F5555">
        <v>12</v>
      </c>
      <c r="G5555">
        <v>68.77</v>
      </c>
      <c r="H5555">
        <f t="shared" si="1204"/>
        <v>70</v>
      </c>
      <c r="I5555">
        <f t="shared" si="1205"/>
        <v>2</v>
      </c>
      <c r="J5555">
        <f t="shared" si="1206"/>
        <v>1</v>
      </c>
      <c r="K5555">
        <f t="shared" si="1207"/>
        <v>0</v>
      </c>
      <c r="L5555">
        <f t="shared" si="1208"/>
        <v>0</v>
      </c>
      <c r="M5555" s="19" t="s">
        <v>339</v>
      </c>
      <c r="N5555" s="19">
        <f t="shared" si="1209"/>
        <v>0.18336509845928134</v>
      </c>
      <c r="O5555">
        <f t="shared" si="1210"/>
        <v>23.62135273912498</v>
      </c>
      <c r="P5555">
        <f t="shared" si="1211"/>
        <v>4.3313316707510667</v>
      </c>
      <c r="Q5555" t="str">
        <f>VLOOKUP(A5555,Haul!F:W,18,FALSE)</f>
        <v>127</v>
      </c>
      <c r="R5555">
        <f t="shared" si="1212"/>
        <v>0</v>
      </c>
      <c r="S5555">
        <f t="shared" si="1213"/>
        <v>0</v>
      </c>
      <c r="T5555">
        <f t="shared" si="1214"/>
        <v>23.62135273912498</v>
      </c>
      <c r="U5555">
        <f t="shared" si="1215"/>
        <v>0</v>
      </c>
      <c r="V5555">
        <f t="shared" si="1216"/>
        <v>0</v>
      </c>
      <c r="W5555">
        <f t="shared" si="1217"/>
        <v>4.3313316707510667</v>
      </c>
    </row>
    <row r="5556" spans="1:23">
      <c r="A5556">
        <v>212</v>
      </c>
      <c r="B5556">
        <v>13</v>
      </c>
      <c r="C5556">
        <v>1</v>
      </c>
      <c r="D5556">
        <f>VLOOKUP(A5556,Haul!F:M,8,FALSE)</f>
        <v>4.2334577999999998E-2</v>
      </c>
      <c r="E5556">
        <v>79</v>
      </c>
      <c r="F5556">
        <v>12</v>
      </c>
      <c r="G5556">
        <v>43.5</v>
      </c>
      <c r="H5556">
        <f t="shared" si="1204"/>
        <v>45</v>
      </c>
      <c r="I5556">
        <f t="shared" si="1205"/>
        <v>2</v>
      </c>
      <c r="J5556">
        <f t="shared" si="1206"/>
        <v>1</v>
      </c>
      <c r="K5556">
        <f t="shared" si="1207"/>
        <v>0</v>
      </c>
      <c r="L5556">
        <f t="shared" si="1208"/>
        <v>0</v>
      </c>
      <c r="M5556" s="19" t="s">
        <v>339</v>
      </c>
      <c r="N5556" s="19">
        <f t="shared" si="1209"/>
        <v>5.1303691202270067E-2</v>
      </c>
      <c r="O5556">
        <f t="shared" si="1210"/>
        <v>23.62135273912498</v>
      </c>
      <c r="P5556">
        <f t="shared" si="1211"/>
        <v>1.2118625867079642</v>
      </c>
      <c r="Q5556" t="str">
        <f>VLOOKUP(A5556,Haul!F:W,18,FALSE)</f>
        <v>127</v>
      </c>
      <c r="R5556">
        <f t="shared" si="1212"/>
        <v>0</v>
      </c>
      <c r="S5556">
        <f t="shared" si="1213"/>
        <v>0</v>
      </c>
      <c r="T5556">
        <f t="shared" si="1214"/>
        <v>23.62135273912498</v>
      </c>
      <c r="U5556">
        <f t="shared" si="1215"/>
        <v>0</v>
      </c>
      <c r="V5556">
        <f t="shared" si="1216"/>
        <v>0</v>
      </c>
      <c r="W5556">
        <f t="shared" si="1217"/>
        <v>1.2118625867079642</v>
      </c>
    </row>
    <row r="5557" spans="1:23">
      <c r="A5557">
        <v>212</v>
      </c>
      <c r="B5557">
        <v>13</v>
      </c>
      <c r="C5557">
        <v>1</v>
      </c>
      <c r="D5557">
        <f>VLOOKUP(A5557,Haul!F:M,8,FALSE)</f>
        <v>4.2334577999999998E-2</v>
      </c>
      <c r="E5557">
        <v>80</v>
      </c>
      <c r="F5557">
        <v>12</v>
      </c>
      <c r="G5557">
        <v>53.08</v>
      </c>
      <c r="H5557">
        <f t="shared" si="1204"/>
        <v>55</v>
      </c>
      <c r="I5557">
        <f t="shared" si="1205"/>
        <v>2</v>
      </c>
      <c r="J5557">
        <f t="shared" si="1206"/>
        <v>1</v>
      </c>
      <c r="K5557">
        <f t="shared" si="1207"/>
        <v>0</v>
      </c>
      <c r="L5557">
        <f t="shared" si="1208"/>
        <v>0</v>
      </c>
      <c r="M5557" s="19" t="s">
        <v>339</v>
      </c>
      <c r="N5557" s="19">
        <f t="shared" si="1209"/>
        <v>8.9236568516928905E-2</v>
      </c>
      <c r="O5557">
        <f t="shared" si="1210"/>
        <v>23.62135273912498</v>
      </c>
      <c r="P5557">
        <f t="shared" si="1211"/>
        <v>2.1078884621674727</v>
      </c>
      <c r="Q5557" t="str">
        <f>VLOOKUP(A5557,Haul!F:W,18,FALSE)</f>
        <v>127</v>
      </c>
      <c r="R5557">
        <f t="shared" si="1212"/>
        <v>0</v>
      </c>
      <c r="S5557">
        <f t="shared" si="1213"/>
        <v>0</v>
      </c>
      <c r="T5557">
        <f t="shared" si="1214"/>
        <v>23.62135273912498</v>
      </c>
      <c r="U5557">
        <f t="shared" si="1215"/>
        <v>0</v>
      </c>
      <c r="V5557">
        <f t="shared" si="1216"/>
        <v>0</v>
      </c>
      <c r="W5557">
        <f t="shared" si="1217"/>
        <v>2.1078884621674727</v>
      </c>
    </row>
    <row r="5558" spans="1:23">
      <c r="A5558">
        <v>212</v>
      </c>
      <c r="B5558">
        <v>13</v>
      </c>
      <c r="C5558">
        <v>1</v>
      </c>
      <c r="D5558">
        <f>VLOOKUP(A5558,Haul!F:M,8,FALSE)</f>
        <v>4.2334577999999998E-2</v>
      </c>
      <c r="E5558">
        <v>81</v>
      </c>
      <c r="F5558">
        <v>12</v>
      </c>
      <c r="G5558">
        <v>60.8</v>
      </c>
      <c r="H5558">
        <f t="shared" si="1204"/>
        <v>65</v>
      </c>
      <c r="I5558">
        <f t="shared" si="1205"/>
        <v>2</v>
      </c>
      <c r="J5558">
        <f t="shared" si="1206"/>
        <v>1</v>
      </c>
      <c r="K5558">
        <f t="shared" si="1207"/>
        <v>0</v>
      </c>
      <c r="L5558">
        <f t="shared" si="1208"/>
        <v>0</v>
      </c>
      <c r="M5558" s="19" t="s">
        <v>339</v>
      </c>
      <c r="N5558" s="19">
        <f t="shared" si="1209"/>
        <v>0.13018047242341019</v>
      </c>
      <c r="O5558">
        <f t="shared" si="1210"/>
        <v>23.62135273912498</v>
      </c>
      <c r="P5558">
        <f t="shared" si="1211"/>
        <v>3.0750388588593043</v>
      </c>
      <c r="Q5558" t="str">
        <f>VLOOKUP(A5558,Haul!F:W,18,FALSE)</f>
        <v>127</v>
      </c>
      <c r="R5558">
        <f t="shared" si="1212"/>
        <v>0</v>
      </c>
      <c r="S5558">
        <f t="shared" si="1213"/>
        <v>0</v>
      </c>
      <c r="T5558">
        <f t="shared" si="1214"/>
        <v>23.62135273912498</v>
      </c>
      <c r="U5558">
        <f t="shared" si="1215"/>
        <v>0</v>
      </c>
      <c r="V5558">
        <f t="shared" si="1216"/>
        <v>0</v>
      </c>
      <c r="W5558">
        <f t="shared" si="1217"/>
        <v>3.0750388588593043</v>
      </c>
    </row>
    <row r="5559" spans="1:23">
      <c r="A5559">
        <v>212</v>
      </c>
      <c r="B5559">
        <v>13</v>
      </c>
      <c r="C5559">
        <v>1</v>
      </c>
      <c r="D5559">
        <f>VLOOKUP(A5559,Haul!F:M,8,FALSE)</f>
        <v>4.2334577999999998E-2</v>
      </c>
      <c r="E5559">
        <v>82</v>
      </c>
      <c r="F5559">
        <v>12</v>
      </c>
      <c r="G5559">
        <v>57.99</v>
      </c>
      <c r="H5559">
        <f t="shared" si="1204"/>
        <v>60</v>
      </c>
      <c r="I5559">
        <f t="shared" si="1205"/>
        <v>2</v>
      </c>
      <c r="J5559">
        <f t="shared" si="1206"/>
        <v>1</v>
      </c>
      <c r="K5559">
        <f t="shared" si="1207"/>
        <v>0</v>
      </c>
      <c r="L5559">
        <f t="shared" si="1208"/>
        <v>0</v>
      </c>
      <c r="M5559" s="19" t="s">
        <v>339</v>
      </c>
      <c r="N5559" s="19">
        <f t="shared" si="1209"/>
        <v>0.1141287300453078</v>
      </c>
      <c r="O5559">
        <f t="shared" si="1210"/>
        <v>23.62135273912498</v>
      </c>
      <c r="P5559">
        <f t="shared" si="1211"/>
        <v>2.6958749900685866</v>
      </c>
      <c r="Q5559" t="str">
        <f>VLOOKUP(A5559,Haul!F:W,18,FALSE)</f>
        <v>127</v>
      </c>
      <c r="R5559">
        <f t="shared" si="1212"/>
        <v>0</v>
      </c>
      <c r="S5559">
        <f t="shared" si="1213"/>
        <v>0</v>
      </c>
      <c r="T5559">
        <f t="shared" si="1214"/>
        <v>23.62135273912498</v>
      </c>
      <c r="U5559">
        <f t="shared" si="1215"/>
        <v>0</v>
      </c>
      <c r="V5559">
        <f t="shared" si="1216"/>
        <v>0</v>
      </c>
      <c r="W5559">
        <f t="shared" si="1217"/>
        <v>2.6958749900685866</v>
      </c>
    </row>
    <row r="5560" spans="1:23">
      <c r="A5560">
        <v>212</v>
      </c>
      <c r="B5560">
        <v>13</v>
      </c>
      <c r="C5560">
        <v>1</v>
      </c>
      <c r="D5560">
        <f>VLOOKUP(A5560,Haul!F:M,8,FALSE)</f>
        <v>4.2334577999999998E-2</v>
      </c>
      <c r="E5560">
        <v>83</v>
      </c>
      <c r="F5560">
        <v>12</v>
      </c>
      <c r="G5560">
        <v>54.57</v>
      </c>
      <c r="H5560">
        <f t="shared" si="1204"/>
        <v>55</v>
      </c>
      <c r="I5560">
        <f t="shared" si="1205"/>
        <v>2</v>
      </c>
      <c r="J5560">
        <f t="shared" si="1206"/>
        <v>1</v>
      </c>
      <c r="K5560">
        <f t="shared" si="1207"/>
        <v>0</v>
      </c>
      <c r="L5560">
        <f t="shared" si="1208"/>
        <v>0</v>
      </c>
      <c r="M5560" s="19" t="s">
        <v>339</v>
      </c>
      <c r="N5560" s="19">
        <f t="shared" si="1209"/>
        <v>9.637822747316542E-2</v>
      </c>
      <c r="O5560">
        <f t="shared" si="1210"/>
        <v>23.62135273912498</v>
      </c>
      <c r="P5560">
        <f t="shared" si="1211"/>
        <v>2.2765841075152662</v>
      </c>
      <c r="Q5560" t="str">
        <f>VLOOKUP(A5560,Haul!F:W,18,FALSE)</f>
        <v>127</v>
      </c>
      <c r="R5560">
        <f t="shared" si="1212"/>
        <v>0</v>
      </c>
      <c r="S5560">
        <f t="shared" si="1213"/>
        <v>0</v>
      </c>
      <c r="T5560">
        <f t="shared" si="1214"/>
        <v>23.62135273912498</v>
      </c>
      <c r="U5560">
        <f t="shared" si="1215"/>
        <v>0</v>
      </c>
      <c r="V5560">
        <f t="shared" si="1216"/>
        <v>0</v>
      </c>
      <c r="W5560">
        <f t="shared" si="1217"/>
        <v>2.2765841075152662</v>
      </c>
    </row>
    <row r="5561" spans="1:23">
      <c r="A5561">
        <v>212</v>
      </c>
      <c r="B5561">
        <v>13</v>
      </c>
      <c r="C5561">
        <v>1</v>
      </c>
      <c r="D5561">
        <f>VLOOKUP(A5561,Haul!F:M,8,FALSE)</f>
        <v>4.2334577999999998E-2</v>
      </c>
      <c r="E5561">
        <v>84</v>
      </c>
      <c r="F5561">
        <v>12</v>
      </c>
      <c r="G5561">
        <v>57.47</v>
      </c>
      <c r="H5561">
        <f t="shared" si="1204"/>
        <v>60</v>
      </c>
      <c r="I5561">
        <f t="shared" si="1205"/>
        <v>2</v>
      </c>
      <c r="J5561">
        <f t="shared" si="1206"/>
        <v>1</v>
      </c>
      <c r="K5561">
        <f t="shared" si="1207"/>
        <v>0</v>
      </c>
      <c r="L5561">
        <f t="shared" si="1208"/>
        <v>0</v>
      </c>
      <c r="M5561" s="19" t="s">
        <v>339</v>
      </c>
      <c r="N5561" s="19">
        <f t="shared" si="1209"/>
        <v>0.11130532921646831</v>
      </c>
      <c r="O5561">
        <f t="shared" si="1210"/>
        <v>23.62135273912498</v>
      </c>
      <c r="P5561">
        <f t="shared" si="1211"/>
        <v>2.6291824431666315</v>
      </c>
      <c r="Q5561" t="str">
        <f>VLOOKUP(A5561,Haul!F:W,18,FALSE)</f>
        <v>127</v>
      </c>
      <c r="R5561">
        <f t="shared" si="1212"/>
        <v>0</v>
      </c>
      <c r="S5561">
        <f t="shared" si="1213"/>
        <v>0</v>
      </c>
      <c r="T5561">
        <f t="shared" si="1214"/>
        <v>23.62135273912498</v>
      </c>
      <c r="U5561">
        <f t="shared" si="1215"/>
        <v>0</v>
      </c>
      <c r="V5561">
        <f t="shared" si="1216"/>
        <v>0</v>
      </c>
      <c r="W5561">
        <f t="shared" si="1217"/>
        <v>2.6291824431666315</v>
      </c>
    </row>
    <row r="5562" spans="1:23">
      <c r="A5562">
        <v>212</v>
      </c>
      <c r="B5562">
        <v>13</v>
      </c>
      <c r="C5562">
        <v>1</v>
      </c>
      <c r="D5562">
        <f>VLOOKUP(A5562,Haul!F:M,8,FALSE)</f>
        <v>4.2334577999999998E-2</v>
      </c>
      <c r="E5562">
        <v>85</v>
      </c>
      <c r="F5562">
        <v>12</v>
      </c>
      <c r="G5562">
        <v>41.37</v>
      </c>
      <c r="H5562">
        <f t="shared" si="1204"/>
        <v>45</v>
      </c>
      <c r="I5562">
        <f t="shared" si="1205"/>
        <v>2</v>
      </c>
      <c r="J5562">
        <f t="shared" si="1206"/>
        <v>1</v>
      </c>
      <c r="K5562">
        <f t="shared" si="1207"/>
        <v>0</v>
      </c>
      <c r="L5562">
        <f t="shared" si="1208"/>
        <v>0</v>
      </c>
      <c r="M5562" s="19" t="s">
        <v>339</v>
      </c>
      <c r="N5562" s="19">
        <f t="shared" si="1209"/>
        <v>4.4618238736096244E-2</v>
      </c>
      <c r="O5562">
        <f t="shared" si="1210"/>
        <v>23.62135273912498</v>
      </c>
      <c r="P5562">
        <f t="shared" si="1211"/>
        <v>1.0539431557838193</v>
      </c>
      <c r="Q5562" t="str">
        <f>VLOOKUP(A5562,Haul!F:W,18,FALSE)</f>
        <v>127</v>
      </c>
      <c r="R5562">
        <f t="shared" si="1212"/>
        <v>0</v>
      </c>
      <c r="S5562">
        <f t="shared" si="1213"/>
        <v>0</v>
      </c>
      <c r="T5562">
        <f t="shared" si="1214"/>
        <v>23.62135273912498</v>
      </c>
      <c r="U5562">
        <f t="shared" si="1215"/>
        <v>0</v>
      </c>
      <c r="V5562">
        <f t="shared" si="1216"/>
        <v>0</v>
      </c>
      <c r="W5562">
        <f t="shared" si="1217"/>
        <v>1.0539431557838193</v>
      </c>
    </row>
    <row r="5563" spans="1:23">
      <c r="A5563">
        <v>212</v>
      </c>
      <c r="B5563">
        <v>13</v>
      </c>
      <c r="C5563">
        <v>1</v>
      </c>
      <c r="D5563">
        <f>VLOOKUP(A5563,Haul!F:M,8,FALSE)</f>
        <v>4.2334577999999998E-2</v>
      </c>
      <c r="E5563">
        <v>86</v>
      </c>
      <c r="F5563">
        <v>12</v>
      </c>
      <c r="G5563">
        <v>37.46</v>
      </c>
      <c r="H5563">
        <f t="shared" si="1204"/>
        <v>40</v>
      </c>
      <c r="I5563">
        <f t="shared" si="1205"/>
        <v>2</v>
      </c>
      <c r="J5563">
        <f t="shared" si="1206"/>
        <v>1</v>
      </c>
      <c r="K5563">
        <f t="shared" si="1207"/>
        <v>0</v>
      </c>
      <c r="L5563">
        <f t="shared" si="1208"/>
        <v>0</v>
      </c>
      <c r="M5563" s="19" t="s">
        <v>339</v>
      </c>
      <c r="N5563" s="19">
        <f t="shared" si="1209"/>
        <v>3.3853374541010735E-2</v>
      </c>
      <c r="O5563">
        <f t="shared" si="1210"/>
        <v>23.62135273912498</v>
      </c>
      <c r="P5563">
        <f t="shared" si="1211"/>
        <v>0.79966250144292783</v>
      </c>
      <c r="Q5563" t="str">
        <f>VLOOKUP(A5563,Haul!F:W,18,FALSE)</f>
        <v>127</v>
      </c>
      <c r="R5563">
        <f t="shared" si="1212"/>
        <v>0</v>
      </c>
      <c r="S5563">
        <f t="shared" si="1213"/>
        <v>0</v>
      </c>
      <c r="T5563">
        <f t="shared" si="1214"/>
        <v>23.62135273912498</v>
      </c>
      <c r="U5563">
        <f t="shared" si="1215"/>
        <v>0</v>
      </c>
      <c r="V5563">
        <f t="shared" si="1216"/>
        <v>0</v>
      </c>
      <c r="W5563">
        <f t="shared" si="1217"/>
        <v>0.79966250144292783</v>
      </c>
    </row>
    <row r="5564" spans="1:23">
      <c r="A5564">
        <v>212</v>
      </c>
      <c r="B5564">
        <v>13</v>
      </c>
      <c r="C5564">
        <v>1</v>
      </c>
      <c r="D5564">
        <f>VLOOKUP(A5564,Haul!F:M,8,FALSE)</f>
        <v>4.2334577999999998E-2</v>
      </c>
      <c r="E5564">
        <v>87</v>
      </c>
      <c r="F5564">
        <v>12</v>
      </c>
      <c r="G5564">
        <v>35</v>
      </c>
      <c r="H5564">
        <f t="shared" si="1204"/>
        <v>35</v>
      </c>
      <c r="I5564">
        <f t="shared" si="1205"/>
        <v>2</v>
      </c>
      <c r="J5564">
        <f t="shared" si="1206"/>
        <v>1</v>
      </c>
      <c r="K5564">
        <f t="shared" si="1207"/>
        <v>0</v>
      </c>
      <c r="L5564">
        <f t="shared" si="1208"/>
        <v>0</v>
      </c>
      <c r="M5564" s="19" t="s">
        <v>339</v>
      </c>
      <c r="N5564" s="19">
        <f t="shared" si="1209"/>
        <v>2.8026135709554409E-2</v>
      </c>
      <c r="O5564">
        <f t="shared" si="1210"/>
        <v>23.62135273912498</v>
      </c>
      <c r="P5564">
        <f t="shared" si="1211"/>
        <v>0.66201523750997149</v>
      </c>
      <c r="Q5564" t="str">
        <f>VLOOKUP(A5564,Haul!F:W,18,FALSE)</f>
        <v>127</v>
      </c>
      <c r="R5564">
        <f t="shared" si="1212"/>
        <v>0</v>
      </c>
      <c r="S5564">
        <f t="shared" si="1213"/>
        <v>0</v>
      </c>
      <c r="T5564">
        <f t="shared" si="1214"/>
        <v>23.62135273912498</v>
      </c>
      <c r="U5564">
        <f t="shared" si="1215"/>
        <v>0</v>
      </c>
      <c r="V5564">
        <f t="shared" si="1216"/>
        <v>0</v>
      </c>
      <c r="W5564">
        <f t="shared" si="1217"/>
        <v>0.66201523750997149</v>
      </c>
    </row>
    <row r="5565" spans="1:23">
      <c r="A5565">
        <v>212</v>
      </c>
      <c r="B5565">
        <v>13</v>
      </c>
      <c r="C5565">
        <v>1</v>
      </c>
      <c r="D5565">
        <f>VLOOKUP(A5565,Haul!F:M,8,FALSE)</f>
        <v>4.2334577999999998E-2</v>
      </c>
      <c r="E5565">
        <v>1</v>
      </c>
      <c r="F5565">
        <v>11</v>
      </c>
      <c r="G5565">
        <v>84.59</v>
      </c>
      <c r="H5565">
        <f t="shared" si="1204"/>
        <v>85</v>
      </c>
      <c r="I5565">
        <f t="shared" si="1205"/>
        <v>1</v>
      </c>
      <c r="J5565">
        <f t="shared" si="1206"/>
        <v>0</v>
      </c>
      <c r="K5565">
        <f t="shared" si="1207"/>
        <v>0</v>
      </c>
      <c r="L5565">
        <f t="shared" si="1208"/>
        <v>0</v>
      </c>
      <c r="M5565" s="19" t="s">
        <v>339</v>
      </c>
      <c r="N5565" s="19">
        <f t="shared" si="1209"/>
        <v>0.32924996418465324</v>
      </c>
      <c r="O5565">
        <f t="shared" si="1210"/>
        <v>23.62135273912498</v>
      </c>
      <c r="P5565">
        <f t="shared" si="1211"/>
        <v>7.7773295433499605</v>
      </c>
      <c r="Q5565" t="str">
        <f>VLOOKUP(A5565,Haul!F:W,18,FALSE)</f>
        <v>127</v>
      </c>
      <c r="R5565">
        <f t="shared" si="1212"/>
        <v>0</v>
      </c>
      <c r="S5565">
        <f t="shared" si="1213"/>
        <v>0</v>
      </c>
      <c r="T5565">
        <f t="shared" si="1214"/>
        <v>0</v>
      </c>
      <c r="U5565">
        <f t="shared" si="1215"/>
        <v>0</v>
      </c>
      <c r="V5565">
        <f t="shared" si="1216"/>
        <v>0</v>
      </c>
      <c r="W5565">
        <f t="shared" si="1217"/>
        <v>0</v>
      </c>
    </row>
    <row r="5566" spans="1:23">
      <c r="A5566">
        <v>212</v>
      </c>
      <c r="B5566">
        <v>13</v>
      </c>
      <c r="C5566">
        <v>1</v>
      </c>
      <c r="D5566">
        <f>VLOOKUP(A5566,Haul!F:M,8,FALSE)</f>
        <v>4.2334577999999998E-2</v>
      </c>
      <c r="E5566">
        <v>2</v>
      </c>
      <c r="F5566">
        <v>11</v>
      </c>
      <c r="G5566">
        <v>79.91</v>
      </c>
      <c r="H5566">
        <f t="shared" si="1204"/>
        <v>80</v>
      </c>
      <c r="I5566">
        <f t="shared" si="1205"/>
        <v>1</v>
      </c>
      <c r="J5566">
        <f t="shared" si="1206"/>
        <v>0</v>
      </c>
      <c r="K5566">
        <f t="shared" si="1207"/>
        <v>0</v>
      </c>
      <c r="L5566">
        <f t="shared" si="1208"/>
        <v>0</v>
      </c>
      <c r="M5566" s="19" t="s">
        <v>339</v>
      </c>
      <c r="N5566" s="19">
        <f t="shared" si="1209"/>
        <v>0.27544515507596667</v>
      </c>
      <c r="O5566">
        <f t="shared" si="1210"/>
        <v>23.62135273912498</v>
      </c>
      <c r="P5566">
        <f t="shared" si="1211"/>
        <v>6.5063871683323899</v>
      </c>
      <c r="Q5566" t="str">
        <f>VLOOKUP(A5566,Haul!F:W,18,FALSE)</f>
        <v>127</v>
      </c>
      <c r="R5566">
        <f t="shared" si="1212"/>
        <v>0</v>
      </c>
      <c r="S5566">
        <f t="shared" si="1213"/>
        <v>0</v>
      </c>
      <c r="T5566">
        <f t="shared" si="1214"/>
        <v>0</v>
      </c>
      <c r="U5566">
        <f t="shared" si="1215"/>
        <v>0</v>
      </c>
      <c r="V5566">
        <f t="shared" si="1216"/>
        <v>0</v>
      </c>
      <c r="W5566">
        <f t="shared" si="1217"/>
        <v>0</v>
      </c>
    </row>
    <row r="5567" spans="1:23">
      <c r="A5567">
        <v>212</v>
      </c>
      <c r="B5567">
        <v>13</v>
      </c>
      <c r="C5567">
        <v>1</v>
      </c>
      <c r="D5567">
        <f>VLOOKUP(A5567,Haul!F:M,8,FALSE)</f>
        <v>4.2334577999999998E-2</v>
      </c>
      <c r="E5567">
        <v>3</v>
      </c>
      <c r="F5567">
        <v>11</v>
      </c>
      <c r="G5567">
        <v>114</v>
      </c>
      <c r="H5567">
        <f t="shared" si="1204"/>
        <v>115</v>
      </c>
      <c r="I5567">
        <f t="shared" si="1205"/>
        <v>1</v>
      </c>
      <c r="J5567">
        <f t="shared" si="1206"/>
        <v>0</v>
      </c>
      <c r="K5567">
        <f t="shared" si="1207"/>
        <v>1</v>
      </c>
      <c r="L5567">
        <f t="shared" si="1208"/>
        <v>0</v>
      </c>
      <c r="M5567" s="19" t="s">
        <v>339</v>
      </c>
      <c r="N5567" s="19">
        <f t="shared" si="1209"/>
        <v>0.83902963781582096</v>
      </c>
      <c r="O5567">
        <f t="shared" si="1210"/>
        <v>23.62135273912498</v>
      </c>
      <c r="P5567">
        <f t="shared" si="1211"/>
        <v>19.819015033427782</v>
      </c>
      <c r="Q5567" t="str">
        <f>VLOOKUP(A5567,Haul!F:W,18,FALSE)</f>
        <v>127</v>
      </c>
      <c r="R5567">
        <f t="shared" si="1212"/>
        <v>23.62135273912498</v>
      </c>
      <c r="S5567">
        <f t="shared" si="1213"/>
        <v>0</v>
      </c>
      <c r="T5567">
        <f t="shared" si="1214"/>
        <v>0</v>
      </c>
      <c r="U5567">
        <f t="shared" si="1215"/>
        <v>19.819015033427782</v>
      </c>
      <c r="V5567">
        <f t="shared" si="1216"/>
        <v>0</v>
      </c>
      <c r="W5567">
        <f t="shared" si="1217"/>
        <v>0</v>
      </c>
    </row>
    <row r="5568" spans="1:23">
      <c r="A5568">
        <v>212</v>
      </c>
      <c r="B5568">
        <v>13</v>
      </c>
      <c r="C5568">
        <v>1</v>
      </c>
      <c r="D5568">
        <f>VLOOKUP(A5568,Haul!F:M,8,FALSE)</f>
        <v>4.2334577999999998E-2</v>
      </c>
      <c r="E5568">
        <v>4</v>
      </c>
      <c r="F5568">
        <v>11</v>
      </c>
      <c r="G5568">
        <v>119.8</v>
      </c>
      <c r="H5568">
        <f t="shared" si="1204"/>
        <v>120</v>
      </c>
      <c r="I5568">
        <f t="shared" si="1205"/>
        <v>1</v>
      </c>
      <c r="J5568">
        <f t="shared" si="1206"/>
        <v>0</v>
      </c>
      <c r="K5568">
        <f t="shared" si="1207"/>
        <v>1</v>
      </c>
      <c r="L5568">
        <f t="shared" si="1208"/>
        <v>0</v>
      </c>
      <c r="M5568" s="19" t="s">
        <v>339</v>
      </c>
      <c r="N5568" s="19">
        <f t="shared" si="1209"/>
        <v>0.98026324202494031</v>
      </c>
      <c r="O5568">
        <f t="shared" si="1210"/>
        <v>23.62135273912498</v>
      </c>
      <c r="P5568">
        <f t="shared" si="1211"/>
        <v>23.155143817069355</v>
      </c>
      <c r="Q5568" t="str">
        <f>VLOOKUP(A5568,Haul!F:W,18,FALSE)</f>
        <v>127</v>
      </c>
      <c r="R5568">
        <f t="shared" si="1212"/>
        <v>23.62135273912498</v>
      </c>
      <c r="S5568">
        <f t="shared" si="1213"/>
        <v>0</v>
      </c>
      <c r="T5568">
        <f t="shared" si="1214"/>
        <v>0</v>
      </c>
      <c r="U5568">
        <f t="shared" si="1215"/>
        <v>23.155143817069355</v>
      </c>
      <c r="V5568">
        <f t="shared" si="1216"/>
        <v>0</v>
      </c>
      <c r="W5568">
        <f t="shared" si="1217"/>
        <v>0</v>
      </c>
    </row>
    <row r="5569" spans="1:23">
      <c r="A5569">
        <v>212</v>
      </c>
      <c r="B5569">
        <v>13</v>
      </c>
      <c r="C5569">
        <v>1</v>
      </c>
      <c r="D5569">
        <f>VLOOKUP(A5569,Haul!F:M,8,FALSE)</f>
        <v>4.2334577999999998E-2</v>
      </c>
      <c r="E5569">
        <v>5</v>
      </c>
      <c r="F5569">
        <v>11</v>
      </c>
      <c r="G5569">
        <v>42.2</v>
      </c>
      <c r="H5569">
        <f t="shared" si="1204"/>
        <v>45</v>
      </c>
      <c r="I5569">
        <f t="shared" si="1205"/>
        <v>1</v>
      </c>
      <c r="J5569">
        <f t="shared" si="1206"/>
        <v>0</v>
      </c>
      <c r="K5569">
        <f t="shared" si="1207"/>
        <v>0</v>
      </c>
      <c r="L5569">
        <f t="shared" si="1208"/>
        <v>0</v>
      </c>
      <c r="M5569" s="19" t="s">
        <v>339</v>
      </c>
      <c r="N5569" s="19">
        <f t="shared" si="1209"/>
        <v>3.7216465646702605E-2</v>
      </c>
      <c r="O5569">
        <f t="shared" si="1210"/>
        <v>23.62135273912498</v>
      </c>
      <c r="P5569">
        <f t="shared" si="1211"/>
        <v>0.87910326274428929</v>
      </c>
      <c r="Q5569" t="str">
        <f>VLOOKUP(A5569,Haul!F:W,18,FALSE)</f>
        <v>127</v>
      </c>
      <c r="R5569">
        <f t="shared" si="1212"/>
        <v>0</v>
      </c>
      <c r="S5569">
        <f t="shared" si="1213"/>
        <v>0</v>
      </c>
      <c r="T5569">
        <f t="shared" si="1214"/>
        <v>0</v>
      </c>
      <c r="U5569">
        <f t="shared" si="1215"/>
        <v>0</v>
      </c>
      <c r="V5569">
        <f t="shared" si="1216"/>
        <v>0</v>
      </c>
      <c r="W5569">
        <f t="shared" si="1217"/>
        <v>0</v>
      </c>
    </row>
    <row r="5570" spans="1:23">
      <c r="A5570">
        <v>212</v>
      </c>
      <c r="B5570">
        <v>13</v>
      </c>
      <c r="C5570">
        <v>1</v>
      </c>
      <c r="D5570">
        <f>VLOOKUP(A5570,Haul!F:M,8,FALSE)</f>
        <v>4.2334577999999998E-2</v>
      </c>
      <c r="E5570">
        <v>6</v>
      </c>
      <c r="F5570">
        <v>11</v>
      </c>
      <c r="G5570">
        <v>36.86</v>
      </c>
      <c r="H5570">
        <f t="shared" si="1204"/>
        <v>40</v>
      </c>
      <c r="I5570">
        <f t="shared" si="1205"/>
        <v>1</v>
      </c>
      <c r="J5570">
        <f t="shared" si="1206"/>
        <v>0</v>
      </c>
      <c r="K5570">
        <f t="shared" si="1207"/>
        <v>0</v>
      </c>
      <c r="L5570">
        <f t="shared" si="1208"/>
        <v>0</v>
      </c>
      <c r="M5570" s="19" t="s">
        <v>339</v>
      </c>
      <c r="N5570" s="19">
        <f t="shared" si="1209"/>
        <v>2.4351827317968994E-2</v>
      </c>
      <c r="O5570">
        <f t="shared" si="1210"/>
        <v>23.62135273912498</v>
      </c>
      <c r="P5570">
        <f t="shared" si="1211"/>
        <v>0.57522310292000545</v>
      </c>
      <c r="Q5570" t="str">
        <f>VLOOKUP(A5570,Haul!F:W,18,FALSE)</f>
        <v>127</v>
      </c>
      <c r="R5570">
        <f t="shared" si="1212"/>
        <v>0</v>
      </c>
      <c r="S5570">
        <f t="shared" si="1213"/>
        <v>0</v>
      </c>
      <c r="T5570">
        <f t="shared" si="1214"/>
        <v>0</v>
      </c>
      <c r="U5570">
        <f t="shared" si="1215"/>
        <v>0</v>
      </c>
      <c r="V5570">
        <f t="shared" si="1216"/>
        <v>0</v>
      </c>
      <c r="W5570">
        <f t="shared" si="1217"/>
        <v>0</v>
      </c>
    </row>
    <row r="5571" spans="1:23">
      <c r="A5571">
        <v>212</v>
      </c>
      <c r="B5571">
        <v>13</v>
      </c>
      <c r="C5571">
        <v>1</v>
      </c>
      <c r="D5571">
        <f>VLOOKUP(A5571,Haul!F:M,8,FALSE)</f>
        <v>4.2334577999999998E-2</v>
      </c>
      <c r="E5571">
        <v>7</v>
      </c>
      <c r="F5571">
        <v>11</v>
      </c>
      <c r="G5571">
        <v>35.68</v>
      </c>
      <c r="H5571">
        <f t="shared" ref="H5571:H5634" si="1218">ROUNDUP(G5571/5,0)*5</f>
        <v>40</v>
      </c>
      <c r="I5571">
        <f t="shared" ref="I5571:I5634" si="1219">IF(F5571=11, 1,2)</f>
        <v>1</v>
      </c>
      <c r="J5571">
        <f t="shared" ref="J5571:J5634" si="1220">IF(I5571=2,1,0)</f>
        <v>0</v>
      </c>
      <c r="K5571">
        <f t="shared" ref="K5571:K5634" si="1221">1*($I5571=1)*($G5571&gt;=107)</f>
        <v>0</v>
      </c>
      <c r="L5571">
        <f t="shared" ref="L5571:L5634" si="1222">1*($I5571=1)*($G5571&gt;=124)</f>
        <v>0</v>
      </c>
      <c r="M5571" s="19" t="s">
        <v>339</v>
      </c>
      <c r="N5571" s="19">
        <f t="shared" ref="N5571:N5634" si="1223">IF(I5571=1, (0.0002988*G5571^3.135)/1000, (0.001424*G5571^2.781)/1000)</f>
        <v>2.1990367354907569E-2</v>
      </c>
      <c r="O5571">
        <f t="shared" ref="O5571:O5634" si="1224">1/D5571</f>
        <v>23.62135273912498</v>
      </c>
      <c r="P5571">
        <f t="shared" ref="P5571:P5634" si="1225">N5571*O5571</f>
        <v>0.5194422241532104</v>
      </c>
      <c r="Q5571" t="str">
        <f>VLOOKUP(A5571,Haul!F:W,18,FALSE)</f>
        <v>127</v>
      </c>
      <c r="R5571">
        <f t="shared" ref="R5571:R5634" si="1226">K5571*O5571</f>
        <v>0</v>
      </c>
      <c r="S5571">
        <f t="shared" ref="S5571:S5634" si="1227">L5571*O5571</f>
        <v>0</v>
      </c>
      <c r="T5571">
        <f t="shared" ref="T5571:T5634" si="1228">J5571*O5571</f>
        <v>0</v>
      </c>
      <c r="U5571">
        <f t="shared" ref="U5571:U5634" si="1229">N5571*R5571</f>
        <v>0</v>
      </c>
      <c r="V5571">
        <f t="shared" ref="V5571:V5634" si="1230">N5571*S5571</f>
        <v>0</v>
      </c>
      <c r="W5571">
        <f t="shared" ref="W5571:W5634" si="1231">N5571*T5571</f>
        <v>0</v>
      </c>
    </row>
    <row r="5572" spans="1:23">
      <c r="A5572">
        <v>212</v>
      </c>
      <c r="B5572">
        <v>13</v>
      </c>
      <c r="C5572">
        <v>1</v>
      </c>
      <c r="D5572">
        <f>VLOOKUP(A5572,Haul!F:M,8,FALSE)</f>
        <v>4.2334577999999998E-2</v>
      </c>
      <c r="E5572">
        <v>8</v>
      </c>
      <c r="F5572">
        <v>11</v>
      </c>
      <c r="G5572">
        <v>35.67</v>
      </c>
      <c r="H5572">
        <f t="shared" si="1218"/>
        <v>40</v>
      </c>
      <c r="I5572">
        <f t="shared" si="1219"/>
        <v>1</v>
      </c>
      <c r="J5572">
        <f t="shared" si="1220"/>
        <v>0</v>
      </c>
      <c r="K5572">
        <f t="shared" si="1221"/>
        <v>0</v>
      </c>
      <c r="L5572">
        <f t="shared" si="1222"/>
        <v>0</v>
      </c>
      <c r="M5572" s="19" t="s">
        <v>339</v>
      </c>
      <c r="N5572" s="19">
        <f t="shared" si="1223"/>
        <v>2.1971051441808619E-2</v>
      </c>
      <c r="O5572">
        <f t="shared" si="1224"/>
        <v>23.62135273912498</v>
      </c>
      <c r="P5572">
        <f t="shared" si="1225"/>
        <v>0.51898595615642185</v>
      </c>
      <c r="Q5572" t="str">
        <f>VLOOKUP(A5572,Haul!F:W,18,FALSE)</f>
        <v>127</v>
      </c>
      <c r="R5572">
        <f t="shared" si="1226"/>
        <v>0</v>
      </c>
      <c r="S5572">
        <f t="shared" si="1227"/>
        <v>0</v>
      </c>
      <c r="T5572">
        <f t="shared" si="1228"/>
        <v>0</v>
      </c>
      <c r="U5572">
        <f t="shared" si="1229"/>
        <v>0</v>
      </c>
      <c r="V5572">
        <f t="shared" si="1230"/>
        <v>0</v>
      </c>
      <c r="W5572">
        <f t="shared" si="1231"/>
        <v>0</v>
      </c>
    </row>
    <row r="5573" spans="1:23">
      <c r="A5573">
        <v>212</v>
      </c>
      <c r="B5573">
        <v>13</v>
      </c>
      <c r="C5573">
        <v>1</v>
      </c>
      <c r="D5573">
        <f>VLOOKUP(A5573,Haul!F:M,8,FALSE)</f>
        <v>4.2334577999999998E-2</v>
      </c>
      <c r="E5573">
        <v>9</v>
      </c>
      <c r="F5573">
        <v>11</v>
      </c>
      <c r="G5573">
        <v>35.450000000000003</v>
      </c>
      <c r="H5573">
        <f t="shared" si="1218"/>
        <v>40</v>
      </c>
      <c r="I5573">
        <f t="shared" si="1219"/>
        <v>1</v>
      </c>
      <c r="J5573">
        <f t="shared" si="1220"/>
        <v>0</v>
      </c>
      <c r="K5573">
        <f t="shared" si="1221"/>
        <v>0</v>
      </c>
      <c r="L5573">
        <f t="shared" si="1222"/>
        <v>0</v>
      </c>
      <c r="M5573" s="19" t="s">
        <v>339</v>
      </c>
      <c r="N5573" s="19">
        <f t="shared" si="1223"/>
        <v>2.1549018998039307E-2</v>
      </c>
      <c r="O5573">
        <f t="shared" si="1224"/>
        <v>23.62135273912498</v>
      </c>
      <c r="P5573">
        <f t="shared" si="1225"/>
        <v>0.50901697893479203</v>
      </c>
      <c r="Q5573" t="str">
        <f>VLOOKUP(A5573,Haul!F:W,18,FALSE)</f>
        <v>127</v>
      </c>
      <c r="R5573">
        <f t="shared" si="1226"/>
        <v>0</v>
      </c>
      <c r="S5573">
        <f t="shared" si="1227"/>
        <v>0</v>
      </c>
      <c r="T5573">
        <f t="shared" si="1228"/>
        <v>0</v>
      </c>
      <c r="U5573">
        <f t="shared" si="1229"/>
        <v>0</v>
      </c>
      <c r="V5573">
        <f t="shared" si="1230"/>
        <v>0</v>
      </c>
      <c r="W5573">
        <f t="shared" si="1231"/>
        <v>0</v>
      </c>
    </row>
    <row r="5574" spans="1:23">
      <c r="A5574">
        <v>212</v>
      </c>
      <c r="B5574">
        <v>13</v>
      </c>
      <c r="C5574">
        <v>1</v>
      </c>
      <c r="D5574">
        <f>VLOOKUP(A5574,Haul!F:M,8,FALSE)</f>
        <v>4.2334577999999998E-2</v>
      </c>
      <c r="E5574">
        <v>10</v>
      </c>
      <c r="F5574">
        <v>11</v>
      </c>
      <c r="G5574">
        <v>60.4</v>
      </c>
      <c r="H5574">
        <f t="shared" si="1218"/>
        <v>65</v>
      </c>
      <c r="I5574">
        <f t="shared" si="1219"/>
        <v>1</v>
      </c>
      <c r="J5574">
        <f t="shared" si="1220"/>
        <v>0</v>
      </c>
      <c r="K5574">
        <f t="shared" si="1221"/>
        <v>0</v>
      </c>
      <c r="L5574">
        <f t="shared" si="1222"/>
        <v>0</v>
      </c>
      <c r="M5574" s="19" t="s">
        <v>339</v>
      </c>
      <c r="N5574" s="19">
        <f t="shared" si="1223"/>
        <v>0.11453320022754765</v>
      </c>
      <c r="O5574">
        <f t="shared" si="1224"/>
        <v>23.62135273912498</v>
      </c>
      <c r="P5574">
        <f t="shared" si="1225"/>
        <v>2.7054291229157323</v>
      </c>
      <c r="Q5574" t="str">
        <f>VLOOKUP(A5574,Haul!F:W,18,FALSE)</f>
        <v>127</v>
      </c>
      <c r="R5574">
        <f t="shared" si="1226"/>
        <v>0</v>
      </c>
      <c r="S5574">
        <f t="shared" si="1227"/>
        <v>0</v>
      </c>
      <c r="T5574">
        <f t="shared" si="1228"/>
        <v>0</v>
      </c>
      <c r="U5574">
        <f t="shared" si="1229"/>
        <v>0</v>
      </c>
      <c r="V5574">
        <f t="shared" si="1230"/>
        <v>0</v>
      </c>
      <c r="W5574">
        <f t="shared" si="1231"/>
        <v>0</v>
      </c>
    </row>
    <row r="5575" spans="1:23">
      <c r="A5575">
        <v>212</v>
      </c>
      <c r="B5575">
        <v>13</v>
      </c>
      <c r="C5575">
        <v>1</v>
      </c>
      <c r="D5575">
        <f>VLOOKUP(A5575,Haul!F:M,8,FALSE)</f>
        <v>4.2334577999999998E-2</v>
      </c>
      <c r="E5575">
        <v>11</v>
      </c>
      <c r="F5575">
        <v>11</v>
      </c>
      <c r="G5575">
        <v>41.84</v>
      </c>
      <c r="H5575">
        <f t="shared" si="1218"/>
        <v>45</v>
      </c>
      <c r="I5575">
        <f t="shared" si="1219"/>
        <v>1</v>
      </c>
      <c r="J5575">
        <f t="shared" si="1220"/>
        <v>0</v>
      </c>
      <c r="K5575">
        <f t="shared" si="1221"/>
        <v>0</v>
      </c>
      <c r="L5575">
        <f t="shared" si="1222"/>
        <v>0</v>
      </c>
      <c r="M5575" s="19" t="s">
        <v>339</v>
      </c>
      <c r="N5575" s="19">
        <f t="shared" si="1223"/>
        <v>3.6230180437607937E-2</v>
      </c>
      <c r="O5575">
        <f t="shared" si="1224"/>
        <v>23.62135273912498</v>
      </c>
      <c r="P5575">
        <f t="shared" si="1225"/>
        <v>0.85580587191888247</v>
      </c>
      <c r="Q5575" t="str">
        <f>VLOOKUP(A5575,Haul!F:W,18,FALSE)</f>
        <v>127</v>
      </c>
      <c r="R5575">
        <f t="shared" si="1226"/>
        <v>0</v>
      </c>
      <c r="S5575">
        <f t="shared" si="1227"/>
        <v>0</v>
      </c>
      <c r="T5575">
        <f t="shared" si="1228"/>
        <v>0</v>
      </c>
      <c r="U5575">
        <f t="shared" si="1229"/>
        <v>0</v>
      </c>
      <c r="V5575">
        <f t="shared" si="1230"/>
        <v>0</v>
      </c>
      <c r="W5575">
        <f t="shared" si="1231"/>
        <v>0</v>
      </c>
    </row>
    <row r="5576" spans="1:23">
      <c r="A5576">
        <v>212</v>
      </c>
      <c r="B5576">
        <v>13</v>
      </c>
      <c r="C5576">
        <v>1</v>
      </c>
      <c r="D5576">
        <f>VLOOKUP(A5576,Haul!F:M,8,FALSE)</f>
        <v>4.2334577999999998E-2</v>
      </c>
      <c r="E5576">
        <v>12</v>
      </c>
      <c r="F5576">
        <v>11</v>
      </c>
      <c r="G5576">
        <v>37.08</v>
      </c>
      <c r="H5576">
        <f t="shared" si="1218"/>
        <v>40</v>
      </c>
      <c r="I5576">
        <f t="shared" si="1219"/>
        <v>1</v>
      </c>
      <c r="J5576">
        <f t="shared" si="1220"/>
        <v>0</v>
      </c>
      <c r="K5576">
        <f t="shared" si="1221"/>
        <v>0</v>
      </c>
      <c r="L5576">
        <f t="shared" si="1222"/>
        <v>0</v>
      </c>
      <c r="M5576" s="19" t="s">
        <v>339</v>
      </c>
      <c r="N5576" s="19">
        <f t="shared" si="1223"/>
        <v>2.48103923652594E-2</v>
      </c>
      <c r="O5576">
        <f t="shared" si="1224"/>
        <v>23.62135273912498</v>
      </c>
      <c r="P5576">
        <f t="shared" si="1225"/>
        <v>0.58605502965588563</v>
      </c>
      <c r="Q5576" t="str">
        <f>VLOOKUP(A5576,Haul!F:W,18,FALSE)</f>
        <v>127</v>
      </c>
      <c r="R5576">
        <f t="shared" si="1226"/>
        <v>0</v>
      </c>
      <c r="S5576">
        <f t="shared" si="1227"/>
        <v>0</v>
      </c>
      <c r="T5576">
        <f t="shared" si="1228"/>
        <v>0</v>
      </c>
      <c r="U5576">
        <f t="shared" si="1229"/>
        <v>0</v>
      </c>
      <c r="V5576">
        <f t="shared" si="1230"/>
        <v>0</v>
      </c>
      <c r="W5576">
        <f t="shared" si="1231"/>
        <v>0</v>
      </c>
    </row>
    <row r="5577" spans="1:23">
      <c r="A5577">
        <v>212</v>
      </c>
      <c r="B5577">
        <v>13</v>
      </c>
      <c r="C5577">
        <v>1</v>
      </c>
      <c r="D5577">
        <f>VLOOKUP(A5577,Haul!F:M,8,FALSE)</f>
        <v>4.2334577999999998E-2</v>
      </c>
      <c r="E5577">
        <v>13</v>
      </c>
      <c r="F5577">
        <v>11</v>
      </c>
      <c r="G5577">
        <v>57.84</v>
      </c>
      <c r="H5577">
        <f t="shared" si="1218"/>
        <v>60</v>
      </c>
      <c r="I5577">
        <f t="shared" si="1219"/>
        <v>1</v>
      </c>
      <c r="J5577">
        <f t="shared" si="1220"/>
        <v>0</v>
      </c>
      <c r="K5577">
        <f t="shared" si="1221"/>
        <v>0</v>
      </c>
      <c r="L5577">
        <f t="shared" si="1222"/>
        <v>0</v>
      </c>
      <c r="M5577" s="19" t="s">
        <v>339</v>
      </c>
      <c r="N5577" s="19">
        <f t="shared" si="1223"/>
        <v>9.9992232388458696E-2</v>
      </c>
      <c r="O5577">
        <f t="shared" si="1224"/>
        <v>23.62135273912498</v>
      </c>
      <c r="P5577">
        <f t="shared" si="1225"/>
        <v>2.3619517924203404</v>
      </c>
      <c r="Q5577" t="str">
        <f>VLOOKUP(A5577,Haul!F:W,18,FALSE)</f>
        <v>127</v>
      </c>
      <c r="R5577">
        <f t="shared" si="1226"/>
        <v>0</v>
      </c>
      <c r="S5577">
        <f t="shared" si="1227"/>
        <v>0</v>
      </c>
      <c r="T5577">
        <f t="shared" si="1228"/>
        <v>0</v>
      </c>
      <c r="U5577">
        <f t="shared" si="1229"/>
        <v>0</v>
      </c>
      <c r="V5577">
        <f t="shared" si="1230"/>
        <v>0</v>
      </c>
      <c r="W5577">
        <f t="shared" si="1231"/>
        <v>0</v>
      </c>
    </row>
    <row r="5578" spans="1:23">
      <c r="A5578">
        <v>212</v>
      </c>
      <c r="B5578">
        <v>13</v>
      </c>
      <c r="C5578">
        <v>1</v>
      </c>
      <c r="D5578">
        <f>VLOOKUP(A5578,Haul!F:M,8,FALSE)</f>
        <v>4.2334577999999998E-2</v>
      </c>
      <c r="E5578">
        <v>14</v>
      </c>
      <c r="F5578">
        <v>11</v>
      </c>
      <c r="G5578">
        <v>56.27</v>
      </c>
      <c r="H5578">
        <f t="shared" si="1218"/>
        <v>60</v>
      </c>
      <c r="I5578">
        <f t="shared" si="1219"/>
        <v>1</v>
      </c>
      <c r="J5578">
        <f t="shared" si="1220"/>
        <v>0</v>
      </c>
      <c r="K5578">
        <f t="shared" si="1221"/>
        <v>0</v>
      </c>
      <c r="L5578">
        <f t="shared" si="1222"/>
        <v>0</v>
      </c>
      <c r="M5578" s="19" t="s">
        <v>339</v>
      </c>
      <c r="N5578" s="19">
        <f t="shared" si="1223"/>
        <v>9.1727323644161363E-2</v>
      </c>
      <c r="O5578">
        <f t="shared" si="1224"/>
        <v>23.62135273912498</v>
      </c>
      <c r="P5578">
        <f t="shared" si="1225"/>
        <v>2.1667234676146143</v>
      </c>
      <c r="Q5578" t="str">
        <f>VLOOKUP(A5578,Haul!F:W,18,FALSE)</f>
        <v>127</v>
      </c>
      <c r="R5578">
        <f t="shared" si="1226"/>
        <v>0</v>
      </c>
      <c r="S5578">
        <f t="shared" si="1227"/>
        <v>0</v>
      </c>
      <c r="T5578">
        <f t="shared" si="1228"/>
        <v>0</v>
      </c>
      <c r="U5578">
        <f t="shared" si="1229"/>
        <v>0</v>
      </c>
      <c r="V5578">
        <f t="shared" si="1230"/>
        <v>0</v>
      </c>
      <c r="W5578">
        <f t="shared" si="1231"/>
        <v>0</v>
      </c>
    </row>
    <row r="5579" spans="1:23">
      <c r="A5579">
        <v>212</v>
      </c>
      <c r="B5579">
        <v>13</v>
      </c>
      <c r="C5579">
        <v>1</v>
      </c>
      <c r="D5579">
        <f>VLOOKUP(A5579,Haul!F:M,8,FALSE)</f>
        <v>4.2334577999999998E-2</v>
      </c>
      <c r="E5579">
        <v>15</v>
      </c>
      <c r="F5579">
        <v>11</v>
      </c>
      <c r="G5579">
        <v>38.590000000000003</v>
      </c>
      <c r="H5579">
        <f t="shared" si="1218"/>
        <v>40</v>
      </c>
      <c r="I5579">
        <f t="shared" si="1219"/>
        <v>1</v>
      </c>
      <c r="J5579">
        <f t="shared" si="1220"/>
        <v>0</v>
      </c>
      <c r="K5579">
        <f t="shared" si="1221"/>
        <v>0</v>
      </c>
      <c r="L5579">
        <f t="shared" si="1222"/>
        <v>0</v>
      </c>
      <c r="M5579" s="19" t="s">
        <v>339</v>
      </c>
      <c r="N5579" s="19">
        <f t="shared" si="1223"/>
        <v>2.8117650213818131E-2</v>
      </c>
      <c r="O5579">
        <f t="shared" si="1224"/>
        <v>23.62135273912498</v>
      </c>
      <c r="P5579">
        <f t="shared" si="1225"/>
        <v>0.66417693389593102</v>
      </c>
      <c r="Q5579" t="str">
        <f>VLOOKUP(A5579,Haul!F:W,18,FALSE)</f>
        <v>127</v>
      </c>
      <c r="R5579">
        <f t="shared" si="1226"/>
        <v>0</v>
      </c>
      <c r="S5579">
        <f t="shared" si="1227"/>
        <v>0</v>
      </c>
      <c r="T5579">
        <f t="shared" si="1228"/>
        <v>0</v>
      </c>
      <c r="U5579">
        <f t="shared" si="1229"/>
        <v>0</v>
      </c>
      <c r="V5579">
        <f t="shared" si="1230"/>
        <v>0</v>
      </c>
      <c r="W5579">
        <f t="shared" si="1231"/>
        <v>0</v>
      </c>
    </row>
    <row r="5580" spans="1:23">
      <c r="A5580">
        <v>212</v>
      </c>
      <c r="B5580">
        <v>13</v>
      </c>
      <c r="C5580">
        <v>1</v>
      </c>
      <c r="D5580">
        <f>VLOOKUP(A5580,Haul!F:M,8,FALSE)</f>
        <v>4.2334577999999998E-2</v>
      </c>
      <c r="E5580">
        <v>16</v>
      </c>
      <c r="F5580">
        <v>11</v>
      </c>
      <c r="G5580">
        <v>58.4</v>
      </c>
      <c r="H5580">
        <f t="shared" si="1218"/>
        <v>60</v>
      </c>
      <c r="I5580">
        <f t="shared" si="1219"/>
        <v>1</v>
      </c>
      <c r="J5580">
        <f t="shared" si="1220"/>
        <v>0</v>
      </c>
      <c r="K5580">
        <f t="shared" si="1221"/>
        <v>0</v>
      </c>
      <c r="L5580">
        <f t="shared" si="1222"/>
        <v>0</v>
      </c>
      <c r="M5580" s="19" t="s">
        <v>339</v>
      </c>
      <c r="N5580" s="19">
        <f t="shared" si="1223"/>
        <v>0.10305874958312715</v>
      </c>
      <c r="O5580">
        <f t="shared" si="1224"/>
        <v>23.62135273912498</v>
      </c>
      <c r="P5580">
        <f t="shared" si="1225"/>
        <v>2.4343870767561957</v>
      </c>
      <c r="Q5580" t="str">
        <f>VLOOKUP(A5580,Haul!F:W,18,FALSE)</f>
        <v>127</v>
      </c>
      <c r="R5580">
        <f t="shared" si="1226"/>
        <v>0</v>
      </c>
      <c r="S5580">
        <f t="shared" si="1227"/>
        <v>0</v>
      </c>
      <c r="T5580">
        <f t="shared" si="1228"/>
        <v>0</v>
      </c>
      <c r="U5580">
        <f t="shared" si="1229"/>
        <v>0</v>
      </c>
      <c r="V5580">
        <f t="shared" si="1230"/>
        <v>0</v>
      </c>
      <c r="W5580">
        <f t="shared" si="1231"/>
        <v>0</v>
      </c>
    </row>
    <row r="5581" spans="1:23">
      <c r="A5581">
        <v>212</v>
      </c>
      <c r="B5581">
        <v>13</v>
      </c>
      <c r="C5581">
        <v>1</v>
      </c>
      <c r="D5581">
        <f>VLOOKUP(A5581,Haul!F:M,8,FALSE)</f>
        <v>4.2334577999999998E-2</v>
      </c>
      <c r="E5581">
        <v>17</v>
      </c>
      <c r="F5581">
        <v>11</v>
      </c>
      <c r="G5581">
        <v>58.92</v>
      </c>
      <c r="H5581">
        <f t="shared" si="1218"/>
        <v>60</v>
      </c>
      <c r="I5581">
        <f t="shared" si="1219"/>
        <v>1</v>
      </c>
      <c r="J5581">
        <f t="shared" si="1220"/>
        <v>0</v>
      </c>
      <c r="K5581">
        <f t="shared" si="1221"/>
        <v>0</v>
      </c>
      <c r="L5581">
        <f t="shared" si="1222"/>
        <v>0</v>
      </c>
      <c r="M5581" s="19" t="s">
        <v>339</v>
      </c>
      <c r="N5581" s="19">
        <f t="shared" si="1223"/>
        <v>0.10596300777440656</v>
      </c>
      <c r="O5581">
        <f t="shared" si="1224"/>
        <v>23.62135273912498</v>
      </c>
      <c r="P5581">
        <f t="shared" si="1225"/>
        <v>2.5029895839379002</v>
      </c>
      <c r="Q5581" t="str">
        <f>VLOOKUP(A5581,Haul!F:W,18,FALSE)</f>
        <v>127</v>
      </c>
      <c r="R5581">
        <f t="shared" si="1226"/>
        <v>0</v>
      </c>
      <c r="S5581">
        <f t="shared" si="1227"/>
        <v>0</v>
      </c>
      <c r="T5581">
        <f t="shared" si="1228"/>
        <v>0</v>
      </c>
      <c r="U5581">
        <f t="shared" si="1229"/>
        <v>0</v>
      </c>
      <c r="V5581">
        <f t="shared" si="1230"/>
        <v>0</v>
      </c>
      <c r="W5581">
        <f t="shared" si="1231"/>
        <v>0</v>
      </c>
    </row>
    <row r="5582" spans="1:23">
      <c r="A5582">
        <v>212</v>
      </c>
      <c r="B5582">
        <v>13</v>
      </c>
      <c r="C5582">
        <v>1</v>
      </c>
      <c r="D5582">
        <f>VLOOKUP(A5582,Haul!F:M,8,FALSE)</f>
        <v>4.2334577999999998E-2</v>
      </c>
      <c r="E5582">
        <v>18</v>
      </c>
      <c r="F5582">
        <v>11</v>
      </c>
      <c r="G5582">
        <v>52.68</v>
      </c>
      <c r="H5582">
        <f t="shared" si="1218"/>
        <v>55</v>
      </c>
      <c r="I5582">
        <f t="shared" si="1219"/>
        <v>1</v>
      </c>
      <c r="J5582">
        <f t="shared" si="1220"/>
        <v>0</v>
      </c>
      <c r="K5582">
        <f t="shared" si="1221"/>
        <v>0</v>
      </c>
      <c r="L5582">
        <f t="shared" si="1222"/>
        <v>0</v>
      </c>
      <c r="M5582" s="19" t="s">
        <v>339</v>
      </c>
      <c r="N5582" s="19">
        <f t="shared" si="1223"/>
        <v>7.4600213512074007E-2</v>
      </c>
      <c r="O5582">
        <f t="shared" si="1224"/>
        <v>23.62135273912498</v>
      </c>
      <c r="P5582">
        <f t="shared" si="1225"/>
        <v>1.7621579577827378</v>
      </c>
      <c r="Q5582" t="str">
        <f>VLOOKUP(A5582,Haul!F:W,18,FALSE)</f>
        <v>127</v>
      </c>
      <c r="R5582">
        <f t="shared" si="1226"/>
        <v>0</v>
      </c>
      <c r="S5582">
        <f t="shared" si="1227"/>
        <v>0</v>
      </c>
      <c r="T5582">
        <f t="shared" si="1228"/>
        <v>0</v>
      </c>
      <c r="U5582">
        <f t="shared" si="1229"/>
        <v>0</v>
      </c>
      <c r="V5582">
        <f t="shared" si="1230"/>
        <v>0</v>
      </c>
      <c r="W5582">
        <f t="shared" si="1231"/>
        <v>0</v>
      </c>
    </row>
    <row r="5583" spans="1:23">
      <c r="A5583">
        <v>212</v>
      </c>
      <c r="B5583">
        <v>13</v>
      </c>
      <c r="C5583">
        <v>1</v>
      </c>
      <c r="D5583">
        <f>VLOOKUP(A5583,Haul!F:M,8,FALSE)</f>
        <v>4.2334577999999998E-2</v>
      </c>
      <c r="E5583">
        <v>19</v>
      </c>
      <c r="F5583">
        <v>11</v>
      </c>
      <c r="G5583">
        <v>59.15</v>
      </c>
      <c r="H5583">
        <f t="shared" si="1218"/>
        <v>60</v>
      </c>
      <c r="I5583">
        <f t="shared" si="1219"/>
        <v>1</v>
      </c>
      <c r="J5583">
        <f t="shared" si="1220"/>
        <v>0</v>
      </c>
      <c r="K5583">
        <f t="shared" si="1221"/>
        <v>0</v>
      </c>
      <c r="L5583">
        <f t="shared" si="1222"/>
        <v>0</v>
      </c>
      <c r="M5583" s="19" t="s">
        <v>339</v>
      </c>
      <c r="N5583" s="19">
        <f t="shared" si="1223"/>
        <v>0.10726517142101975</v>
      </c>
      <c r="O5583">
        <f t="shared" si="1224"/>
        <v>23.62135273912498</v>
      </c>
      <c r="P5583">
        <f t="shared" si="1225"/>
        <v>2.5337484507586154</v>
      </c>
      <c r="Q5583" t="str">
        <f>VLOOKUP(A5583,Haul!F:W,18,FALSE)</f>
        <v>127</v>
      </c>
      <c r="R5583">
        <f t="shared" si="1226"/>
        <v>0</v>
      </c>
      <c r="S5583">
        <f t="shared" si="1227"/>
        <v>0</v>
      </c>
      <c r="T5583">
        <f t="shared" si="1228"/>
        <v>0</v>
      </c>
      <c r="U5583">
        <f t="shared" si="1229"/>
        <v>0</v>
      </c>
      <c r="V5583">
        <f t="shared" si="1230"/>
        <v>0</v>
      </c>
      <c r="W5583">
        <f t="shared" si="1231"/>
        <v>0</v>
      </c>
    </row>
    <row r="5584" spans="1:23">
      <c r="A5584">
        <v>212</v>
      </c>
      <c r="B5584">
        <v>13</v>
      </c>
      <c r="C5584">
        <v>1</v>
      </c>
      <c r="D5584">
        <f>VLOOKUP(A5584,Haul!F:M,8,FALSE)</f>
        <v>4.2334577999999998E-2</v>
      </c>
      <c r="E5584">
        <v>20</v>
      </c>
      <c r="F5584">
        <v>11</v>
      </c>
      <c r="G5584">
        <v>60.57</v>
      </c>
      <c r="H5584">
        <f t="shared" si="1218"/>
        <v>65</v>
      </c>
      <c r="I5584">
        <f t="shared" si="1219"/>
        <v>1</v>
      </c>
      <c r="J5584">
        <f t="shared" si="1220"/>
        <v>0</v>
      </c>
      <c r="K5584">
        <f t="shared" si="1221"/>
        <v>0</v>
      </c>
      <c r="L5584">
        <f t="shared" si="1222"/>
        <v>0</v>
      </c>
      <c r="M5584" s="19" t="s">
        <v>339</v>
      </c>
      <c r="N5584" s="19">
        <f t="shared" si="1223"/>
        <v>0.11554684366620627</v>
      </c>
      <c r="O5584">
        <f t="shared" si="1224"/>
        <v>23.62135273912498</v>
      </c>
      <c r="P5584">
        <f t="shared" si="1225"/>
        <v>2.729372752131987</v>
      </c>
      <c r="Q5584" t="str">
        <f>VLOOKUP(A5584,Haul!F:W,18,FALSE)</f>
        <v>127</v>
      </c>
      <c r="R5584">
        <f t="shared" si="1226"/>
        <v>0</v>
      </c>
      <c r="S5584">
        <f t="shared" si="1227"/>
        <v>0</v>
      </c>
      <c r="T5584">
        <f t="shared" si="1228"/>
        <v>0</v>
      </c>
      <c r="U5584">
        <f t="shared" si="1229"/>
        <v>0</v>
      </c>
      <c r="V5584">
        <f t="shared" si="1230"/>
        <v>0</v>
      </c>
      <c r="W5584">
        <f t="shared" si="1231"/>
        <v>0</v>
      </c>
    </row>
    <row r="5585" spans="1:23">
      <c r="A5585">
        <v>212</v>
      </c>
      <c r="B5585">
        <v>13</v>
      </c>
      <c r="C5585">
        <v>1</v>
      </c>
      <c r="D5585">
        <f>VLOOKUP(A5585,Haul!F:M,8,FALSE)</f>
        <v>4.2334577999999998E-2</v>
      </c>
      <c r="E5585">
        <v>21</v>
      </c>
      <c r="F5585">
        <v>11</v>
      </c>
      <c r="G5585">
        <v>47.84</v>
      </c>
      <c r="H5585">
        <f t="shared" si="1218"/>
        <v>50</v>
      </c>
      <c r="I5585">
        <f t="shared" si="1219"/>
        <v>1</v>
      </c>
      <c r="J5585">
        <f t="shared" si="1220"/>
        <v>0</v>
      </c>
      <c r="K5585">
        <f t="shared" si="1221"/>
        <v>0</v>
      </c>
      <c r="L5585">
        <f t="shared" si="1222"/>
        <v>0</v>
      </c>
      <c r="M5585" s="19" t="s">
        <v>339</v>
      </c>
      <c r="N5585" s="19">
        <f t="shared" si="1223"/>
        <v>5.5147510768481706E-2</v>
      </c>
      <c r="O5585">
        <f t="shared" si="1224"/>
        <v>23.62135273912498</v>
      </c>
      <c r="P5585">
        <f t="shared" si="1225"/>
        <v>1.3026588045469996</v>
      </c>
      <c r="Q5585" t="str">
        <f>VLOOKUP(A5585,Haul!F:W,18,FALSE)</f>
        <v>127</v>
      </c>
      <c r="R5585">
        <f t="shared" si="1226"/>
        <v>0</v>
      </c>
      <c r="S5585">
        <f t="shared" si="1227"/>
        <v>0</v>
      </c>
      <c r="T5585">
        <f t="shared" si="1228"/>
        <v>0</v>
      </c>
      <c r="U5585">
        <f t="shared" si="1229"/>
        <v>0</v>
      </c>
      <c r="V5585">
        <f t="shared" si="1230"/>
        <v>0</v>
      </c>
      <c r="W5585">
        <f t="shared" si="1231"/>
        <v>0</v>
      </c>
    </row>
    <row r="5586" spans="1:23">
      <c r="A5586">
        <v>212</v>
      </c>
      <c r="B5586">
        <v>13</v>
      </c>
      <c r="C5586">
        <v>1</v>
      </c>
      <c r="D5586">
        <f>VLOOKUP(A5586,Haul!F:M,8,FALSE)</f>
        <v>4.2334577999999998E-2</v>
      </c>
      <c r="E5586">
        <v>22</v>
      </c>
      <c r="F5586">
        <v>11</v>
      </c>
      <c r="G5586">
        <v>60</v>
      </c>
      <c r="H5586">
        <f t="shared" si="1218"/>
        <v>60</v>
      </c>
      <c r="I5586">
        <f t="shared" si="1219"/>
        <v>1</v>
      </c>
      <c r="J5586">
        <f t="shared" si="1220"/>
        <v>0</v>
      </c>
      <c r="K5586">
        <f t="shared" si="1221"/>
        <v>0</v>
      </c>
      <c r="L5586">
        <f t="shared" si="1222"/>
        <v>0</v>
      </c>
      <c r="M5586" s="19" t="s">
        <v>339</v>
      </c>
      <c r="N5586" s="19">
        <f t="shared" si="1223"/>
        <v>0.11217207743046824</v>
      </c>
      <c r="O5586">
        <f t="shared" si="1224"/>
        <v>23.62135273912498</v>
      </c>
      <c r="P5586">
        <f t="shared" si="1225"/>
        <v>2.6496562084655304</v>
      </c>
      <c r="Q5586" t="str">
        <f>VLOOKUP(A5586,Haul!F:W,18,FALSE)</f>
        <v>127</v>
      </c>
      <c r="R5586">
        <f t="shared" si="1226"/>
        <v>0</v>
      </c>
      <c r="S5586">
        <f t="shared" si="1227"/>
        <v>0</v>
      </c>
      <c r="T5586">
        <f t="shared" si="1228"/>
        <v>0</v>
      </c>
      <c r="U5586">
        <f t="shared" si="1229"/>
        <v>0</v>
      </c>
      <c r="V5586">
        <f t="shared" si="1230"/>
        <v>0</v>
      </c>
      <c r="W5586">
        <f t="shared" si="1231"/>
        <v>0</v>
      </c>
    </row>
    <row r="5587" spans="1:23">
      <c r="A5587">
        <v>212</v>
      </c>
      <c r="B5587">
        <v>13</v>
      </c>
      <c r="C5587">
        <v>1</v>
      </c>
      <c r="D5587">
        <f>VLOOKUP(A5587,Haul!F:M,8,FALSE)</f>
        <v>4.2334577999999998E-2</v>
      </c>
      <c r="E5587">
        <v>23</v>
      </c>
      <c r="F5587">
        <v>11</v>
      </c>
      <c r="G5587">
        <v>67.37</v>
      </c>
      <c r="H5587">
        <f t="shared" si="1218"/>
        <v>70</v>
      </c>
      <c r="I5587">
        <f t="shared" si="1219"/>
        <v>1</v>
      </c>
      <c r="J5587">
        <f t="shared" si="1220"/>
        <v>0</v>
      </c>
      <c r="K5587">
        <f t="shared" si="1221"/>
        <v>0</v>
      </c>
      <c r="L5587">
        <f t="shared" si="1222"/>
        <v>0</v>
      </c>
      <c r="M5587" s="19" t="s">
        <v>339</v>
      </c>
      <c r="N5587" s="19">
        <f t="shared" si="1223"/>
        <v>0.16129585949863268</v>
      </c>
      <c r="O5587">
        <f t="shared" si="1224"/>
        <v>23.62135273912498</v>
      </c>
      <c r="P5587">
        <f t="shared" si="1225"/>
        <v>3.8100263925775448</v>
      </c>
      <c r="Q5587" t="str">
        <f>VLOOKUP(A5587,Haul!F:W,18,FALSE)</f>
        <v>127</v>
      </c>
      <c r="R5587">
        <f t="shared" si="1226"/>
        <v>0</v>
      </c>
      <c r="S5587">
        <f t="shared" si="1227"/>
        <v>0</v>
      </c>
      <c r="T5587">
        <f t="shared" si="1228"/>
        <v>0</v>
      </c>
      <c r="U5587">
        <f t="shared" si="1229"/>
        <v>0</v>
      </c>
      <c r="V5587">
        <f t="shared" si="1230"/>
        <v>0</v>
      </c>
      <c r="W5587">
        <f t="shared" si="1231"/>
        <v>0</v>
      </c>
    </row>
    <row r="5588" spans="1:23">
      <c r="A5588">
        <v>212</v>
      </c>
      <c r="B5588">
        <v>13</v>
      </c>
      <c r="C5588">
        <v>1</v>
      </c>
      <c r="D5588">
        <f>VLOOKUP(A5588,Haul!F:M,8,FALSE)</f>
        <v>4.2334577999999998E-2</v>
      </c>
      <c r="E5588">
        <v>24</v>
      </c>
      <c r="F5588">
        <v>11</v>
      </c>
      <c r="G5588">
        <v>61.26</v>
      </c>
      <c r="H5588">
        <f t="shared" si="1218"/>
        <v>65</v>
      </c>
      <c r="I5588">
        <f t="shared" si="1219"/>
        <v>1</v>
      </c>
      <c r="J5588">
        <f t="shared" si="1220"/>
        <v>0</v>
      </c>
      <c r="K5588">
        <f t="shared" si="1221"/>
        <v>0</v>
      </c>
      <c r="L5588">
        <f t="shared" si="1222"/>
        <v>0</v>
      </c>
      <c r="M5588" s="19" t="s">
        <v>339</v>
      </c>
      <c r="N5588" s="19">
        <f t="shared" si="1223"/>
        <v>0.11972379221660755</v>
      </c>
      <c r="O5588">
        <f t="shared" si="1224"/>
        <v>23.62135273912498</v>
      </c>
      <c r="P5588">
        <f t="shared" si="1225"/>
        <v>2.8280379272141927</v>
      </c>
      <c r="Q5588" t="str">
        <f>VLOOKUP(A5588,Haul!F:W,18,FALSE)</f>
        <v>127</v>
      </c>
      <c r="R5588">
        <f t="shared" si="1226"/>
        <v>0</v>
      </c>
      <c r="S5588">
        <f t="shared" si="1227"/>
        <v>0</v>
      </c>
      <c r="T5588">
        <f t="shared" si="1228"/>
        <v>0</v>
      </c>
      <c r="U5588">
        <f t="shared" si="1229"/>
        <v>0</v>
      </c>
      <c r="V5588">
        <f t="shared" si="1230"/>
        <v>0</v>
      </c>
      <c r="W5588">
        <f t="shared" si="1231"/>
        <v>0</v>
      </c>
    </row>
    <row r="5589" spans="1:23">
      <c r="A5589">
        <v>212</v>
      </c>
      <c r="B5589">
        <v>13</v>
      </c>
      <c r="C5589">
        <v>1</v>
      </c>
      <c r="D5589">
        <f>VLOOKUP(A5589,Haul!F:M,8,FALSE)</f>
        <v>4.2334577999999998E-2</v>
      </c>
      <c r="E5589">
        <v>25</v>
      </c>
      <c r="F5589">
        <v>11</v>
      </c>
      <c r="G5589">
        <v>64.260000000000005</v>
      </c>
      <c r="H5589">
        <f t="shared" si="1218"/>
        <v>65</v>
      </c>
      <c r="I5589">
        <f t="shared" si="1219"/>
        <v>1</v>
      </c>
      <c r="J5589">
        <f t="shared" si="1220"/>
        <v>0</v>
      </c>
      <c r="K5589">
        <f t="shared" si="1221"/>
        <v>0</v>
      </c>
      <c r="L5589">
        <f t="shared" si="1222"/>
        <v>0</v>
      </c>
      <c r="M5589" s="19" t="s">
        <v>339</v>
      </c>
      <c r="N5589" s="19">
        <f t="shared" si="1223"/>
        <v>0.1390832255759939</v>
      </c>
      <c r="O5589">
        <f t="shared" si="1224"/>
        <v>23.62135273912498</v>
      </c>
      <c r="P5589">
        <f t="shared" si="1225"/>
        <v>3.285333931425841</v>
      </c>
      <c r="Q5589" t="str">
        <f>VLOOKUP(A5589,Haul!F:W,18,FALSE)</f>
        <v>127</v>
      </c>
      <c r="R5589">
        <f t="shared" si="1226"/>
        <v>0</v>
      </c>
      <c r="S5589">
        <f t="shared" si="1227"/>
        <v>0</v>
      </c>
      <c r="T5589">
        <f t="shared" si="1228"/>
        <v>0</v>
      </c>
      <c r="U5589">
        <f t="shared" si="1229"/>
        <v>0</v>
      </c>
      <c r="V5589">
        <f t="shared" si="1230"/>
        <v>0</v>
      </c>
      <c r="W5589">
        <f t="shared" si="1231"/>
        <v>0</v>
      </c>
    </row>
    <row r="5590" spans="1:23">
      <c r="A5590">
        <v>212</v>
      </c>
      <c r="B5590">
        <v>13</v>
      </c>
      <c r="C5590">
        <v>1</v>
      </c>
      <c r="D5590">
        <f>VLOOKUP(A5590,Haul!F:M,8,FALSE)</f>
        <v>4.2334577999999998E-2</v>
      </c>
      <c r="E5590">
        <v>26</v>
      </c>
      <c r="F5590">
        <v>11</v>
      </c>
      <c r="G5590">
        <v>57.21</v>
      </c>
      <c r="H5590">
        <f t="shared" si="1218"/>
        <v>60</v>
      </c>
      <c r="I5590">
        <f t="shared" si="1219"/>
        <v>1</v>
      </c>
      <c r="J5590">
        <f t="shared" si="1220"/>
        <v>0</v>
      </c>
      <c r="K5590">
        <f t="shared" si="1221"/>
        <v>0</v>
      </c>
      <c r="L5590">
        <f t="shared" si="1222"/>
        <v>0</v>
      </c>
      <c r="M5590" s="19" t="s">
        <v>339</v>
      </c>
      <c r="N5590" s="19">
        <f t="shared" si="1223"/>
        <v>9.661735618710153E-2</v>
      </c>
      <c r="O5590">
        <f t="shared" si="1224"/>
        <v>23.62135273912498</v>
      </c>
      <c r="P5590">
        <f t="shared" si="1225"/>
        <v>2.2822326512172046</v>
      </c>
      <c r="Q5590" t="str">
        <f>VLOOKUP(A5590,Haul!F:W,18,FALSE)</f>
        <v>127</v>
      </c>
      <c r="R5590">
        <f t="shared" si="1226"/>
        <v>0</v>
      </c>
      <c r="S5590">
        <f t="shared" si="1227"/>
        <v>0</v>
      </c>
      <c r="T5590">
        <f t="shared" si="1228"/>
        <v>0</v>
      </c>
      <c r="U5590">
        <f t="shared" si="1229"/>
        <v>0</v>
      </c>
      <c r="V5590">
        <f t="shared" si="1230"/>
        <v>0</v>
      </c>
      <c r="W5590">
        <f t="shared" si="1231"/>
        <v>0</v>
      </c>
    </row>
    <row r="5591" spans="1:23">
      <c r="A5591">
        <v>212</v>
      </c>
      <c r="B5591">
        <v>13</v>
      </c>
      <c r="C5591">
        <v>1</v>
      </c>
      <c r="D5591">
        <f>VLOOKUP(A5591,Haul!F:M,8,FALSE)</f>
        <v>4.2334577999999998E-2</v>
      </c>
      <c r="E5591">
        <v>27</v>
      </c>
      <c r="F5591">
        <v>11</v>
      </c>
      <c r="G5591">
        <v>66.75</v>
      </c>
      <c r="H5591">
        <f t="shared" si="1218"/>
        <v>70</v>
      </c>
      <c r="I5591">
        <f t="shared" si="1219"/>
        <v>1</v>
      </c>
      <c r="J5591">
        <f t="shared" si="1220"/>
        <v>0</v>
      </c>
      <c r="K5591">
        <f t="shared" si="1221"/>
        <v>0</v>
      </c>
      <c r="L5591">
        <f t="shared" si="1222"/>
        <v>0</v>
      </c>
      <c r="M5591" s="19" t="s">
        <v>339</v>
      </c>
      <c r="N5591" s="19">
        <f t="shared" si="1223"/>
        <v>0.1566878511918903</v>
      </c>
      <c r="O5591">
        <f t="shared" si="1224"/>
        <v>23.62135273912498</v>
      </c>
      <c r="P5591">
        <f t="shared" si="1225"/>
        <v>3.7011790029391651</v>
      </c>
      <c r="Q5591" t="str">
        <f>VLOOKUP(A5591,Haul!F:W,18,FALSE)</f>
        <v>127</v>
      </c>
      <c r="R5591">
        <f t="shared" si="1226"/>
        <v>0</v>
      </c>
      <c r="S5591">
        <f t="shared" si="1227"/>
        <v>0</v>
      </c>
      <c r="T5591">
        <f t="shared" si="1228"/>
        <v>0</v>
      </c>
      <c r="U5591">
        <f t="shared" si="1229"/>
        <v>0</v>
      </c>
      <c r="V5591">
        <f t="shared" si="1230"/>
        <v>0</v>
      </c>
      <c r="W5591">
        <f t="shared" si="1231"/>
        <v>0</v>
      </c>
    </row>
    <row r="5592" spans="1:23">
      <c r="A5592">
        <v>212</v>
      </c>
      <c r="B5592">
        <v>13</v>
      </c>
      <c r="C5592">
        <v>1</v>
      </c>
      <c r="D5592">
        <f>VLOOKUP(A5592,Haul!F:M,8,FALSE)</f>
        <v>4.2334577999999998E-2</v>
      </c>
      <c r="E5592">
        <v>28</v>
      </c>
      <c r="F5592">
        <v>11</v>
      </c>
      <c r="G5592">
        <v>64.64</v>
      </c>
      <c r="H5592">
        <f t="shared" si="1218"/>
        <v>65</v>
      </c>
      <c r="I5592">
        <f t="shared" si="1219"/>
        <v>1</v>
      </c>
      <c r="J5592">
        <f t="shared" si="1220"/>
        <v>0</v>
      </c>
      <c r="K5592">
        <f t="shared" si="1221"/>
        <v>0</v>
      </c>
      <c r="L5592">
        <f t="shared" si="1222"/>
        <v>0</v>
      </c>
      <c r="M5592" s="19" t="s">
        <v>339</v>
      </c>
      <c r="N5592" s="19">
        <f t="shared" si="1223"/>
        <v>0.14167796766839885</v>
      </c>
      <c r="O5592">
        <f t="shared" si="1224"/>
        <v>23.62135273912498</v>
      </c>
      <c r="P5592">
        <f t="shared" si="1225"/>
        <v>3.3466252496575937</v>
      </c>
      <c r="Q5592" t="str">
        <f>VLOOKUP(A5592,Haul!F:W,18,FALSE)</f>
        <v>127</v>
      </c>
      <c r="R5592">
        <f t="shared" si="1226"/>
        <v>0</v>
      </c>
      <c r="S5592">
        <f t="shared" si="1227"/>
        <v>0</v>
      </c>
      <c r="T5592">
        <f t="shared" si="1228"/>
        <v>0</v>
      </c>
      <c r="U5592">
        <f t="shared" si="1229"/>
        <v>0</v>
      </c>
      <c r="V5592">
        <f t="shared" si="1230"/>
        <v>0</v>
      </c>
      <c r="W5592">
        <f t="shared" si="1231"/>
        <v>0</v>
      </c>
    </row>
    <row r="5593" spans="1:23">
      <c r="A5593">
        <v>212</v>
      </c>
      <c r="B5593">
        <v>13</v>
      </c>
      <c r="C5593">
        <v>1</v>
      </c>
      <c r="D5593">
        <f>VLOOKUP(A5593,Haul!F:M,8,FALSE)</f>
        <v>4.2334577999999998E-2</v>
      </c>
      <c r="E5593">
        <v>29</v>
      </c>
      <c r="F5593">
        <v>11</v>
      </c>
      <c r="G5593">
        <v>61.95</v>
      </c>
      <c r="H5593">
        <f t="shared" si="1218"/>
        <v>65</v>
      </c>
      <c r="I5593">
        <f t="shared" si="1219"/>
        <v>1</v>
      </c>
      <c r="J5593">
        <f t="shared" si="1220"/>
        <v>0</v>
      </c>
      <c r="K5593">
        <f t="shared" si="1221"/>
        <v>0</v>
      </c>
      <c r="L5593">
        <f t="shared" si="1222"/>
        <v>0</v>
      </c>
      <c r="M5593" s="19" t="s">
        <v>339</v>
      </c>
      <c r="N5593" s="19">
        <f t="shared" si="1223"/>
        <v>0.12400240326790271</v>
      </c>
      <c r="O5593">
        <f t="shared" si="1224"/>
        <v>23.62135273912498</v>
      </c>
      <c r="P5593">
        <f t="shared" si="1225"/>
        <v>2.9291045080903539</v>
      </c>
      <c r="Q5593" t="str">
        <f>VLOOKUP(A5593,Haul!F:W,18,FALSE)</f>
        <v>127</v>
      </c>
      <c r="R5593">
        <f t="shared" si="1226"/>
        <v>0</v>
      </c>
      <c r="S5593">
        <f t="shared" si="1227"/>
        <v>0</v>
      </c>
      <c r="T5593">
        <f t="shared" si="1228"/>
        <v>0</v>
      </c>
      <c r="U5593">
        <f t="shared" si="1229"/>
        <v>0</v>
      </c>
      <c r="V5593">
        <f t="shared" si="1230"/>
        <v>0</v>
      </c>
      <c r="W5593">
        <f t="shared" si="1231"/>
        <v>0</v>
      </c>
    </row>
    <row r="5594" spans="1:23">
      <c r="A5594">
        <v>212</v>
      </c>
      <c r="B5594">
        <v>13</v>
      </c>
      <c r="C5594">
        <v>1</v>
      </c>
      <c r="D5594">
        <f>VLOOKUP(A5594,Haul!F:M,8,FALSE)</f>
        <v>4.2334577999999998E-2</v>
      </c>
      <c r="E5594">
        <v>30</v>
      </c>
      <c r="F5594">
        <v>11</v>
      </c>
      <c r="G5594">
        <v>64.22</v>
      </c>
      <c r="H5594">
        <f t="shared" si="1218"/>
        <v>65</v>
      </c>
      <c r="I5594">
        <f t="shared" si="1219"/>
        <v>1</v>
      </c>
      <c r="J5594">
        <f t="shared" si="1220"/>
        <v>0</v>
      </c>
      <c r="K5594">
        <f t="shared" si="1221"/>
        <v>0</v>
      </c>
      <c r="L5594">
        <f t="shared" si="1222"/>
        <v>0</v>
      </c>
      <c r="M5594" s="19" t="s">
        <v>339</v>
      </c>
      <c r="N5594" s="19">
        <f t="shared" si="1223"/>
        <v>0.13881199230713731</v>
      </c>
      <c r="O5594">
        <f t="shared" si="1224"/>
        <v>23.62135273912498</v>
      </c>
      <c r="P5594">
        <f t="shared" si="1225"/>
        <v>3.2789270347075936</v>
      </c>
      <c r="Q5594" t="str">
        <f>VLOOKUP(A5594,Haul!F:W,18,FALSE)</f>
        <v>127</v>
      </c>
      <c r="R5594">
        <f t="shared" si="1226"/>
        <v>0</v>
      </c>
      <c r="S5594">
        <f t="shared" si="1227"/>
        <v>0</v>
      </c>
      <c r="T5594">
        <f t="shared" si="1228"/>
        <v>0</v>
      </c>
      <c r="U5594">
        <f t="shared" si="1229"/>
        <v>0</v>
      </c>
      <c r="V5594">
        <f t="shared" si="1230"/>
        <v>0</v>
      </c>
      <c r="W5594">
        <f t="shared" si="1231"/>
        <v>0</v>
      </c>
    </row>
    <row r="5595" spans="1:23">
      <c r="A5595">
        <v>212</v>
      </c>
      <c r="B5595">
        <v>13</v>
      </c>
      <c r="C5595">
        <v>1</v>
      </c>
      <c r="D5595">
        <f>VLOOKUP(A5595,Haul!F:M,8,FALSE)</f>
        <v>4.2334577999999998E-2</v>
      </c>
      <c r="E5595">
        <v>31</v>
      </c>
      <c r="F5595">
        <v>11</v>
      </c>
      <c r="G5595">
        <v>63.37</v>
      </c>
      <c r="H5595">
        <f t="shared" si="1218"/>
        <v>65</v>
      </c>
      <c r="I5595">
        <f t="shared" si="1219"/>
        <v>1</v>
      </c>
      <c r="J5595">
        <f t="shared" si="1220"/>
        <v>0</v>
      </c>
      <c r="K5595">
        <f t="shared" si="1221"/>
        <v>0</v>
      </c>
      <c r="L5595">
        <f t="shared" si="1222"/>
        <v>0</v>
      </c>
      <c r="M5595" s="19" t="s">
        <v>339</v>
      </c>
      <c r="N5595" s="19">
        <f t="shared" si="1223"/>
        <v>0.13313309090272565</v>
      </c>
      <c r="O5595">
        <f t="shared" si="1224"/>
        <v>23.62135273912498</v>
      </c>
      <c r="P5595">
        <f t="shared" si="1225"/>
        <v>3.1447837014632736</v>
      </c>
      <c r="Q5595" t="str">
        <f>VLOOKUP(A5595,Haul!F:W,18,FALSE)</f>
        <v>127</v>
      </c>
      <c r="R5595">
        <f t="shared" si="1226"/>
        <v>0</v>
      </c>
      <c r="S5595">
        <f t="shared" si="1227"/>
        <v>0</v>
      </c>
      <c r="T5595">
        <f t="shared" si="1228"/>
        <v>0</v>
      </c>
      <c r="U5595">
        <f t="shared" si="1229"/>
        <v>0</v>
      </c>
      <c r="V5595">
        <f t="shared" si="1230"/>
        <v>0</v>
      </c>
      <c r="W5595">
        <f t="shared" si="1231"/>
        <v>0</v>
      </c>
    </row>
    <row r="5596" spans="1:23">
      <c r="A5596">
        <v>212</v>
      </c>
      <c r="B5596">
        <v>13</v>
      </c>
      <c r="C5596">
        <v>1</v>
      </c>
      <c r="D5596">
        <f>VLOOKUP(A5596,Haul!F:M,8,FALSE)</f>
        <v>4.2334577999999998E-2</v>
      </c>
      <c r="E5596">
        <v>32</v>
      </c>
      <c r="F5596">
        <v>11</v>
      </c>
      <c r="G5596">
        <v>89.35</v>
      </c>
      <c r="H5596">
        <f t="shared" si="1218"/>
        <v>90</v>
      </c>
      <c r="I5596">
        <f t="shared" si="1219"/>
        <v>1</v>
      </c>
      <c r="J5596">
        <f t="shared" si="1220"/>
        <v>0</v>
      </c>
      <c r="K5596">
        <f t="shared" si="1221"/>
        <v>0</v>
      </c>
      <c r="L5596">
        <f t="shared" si="1222"/>
        <v>0</v>
      </c>
      <c r="M5596" s="19" t="s">
        <v>339</v>
      </c>
      <c r="N5596" s="19">
        <f t="shared" si="1223"/>
        <v>0.39089672228930172</v>
      </c>
      <c r="O5596">
        <f t="shared" si="1224"/>
        <v>23.62135273912498</v>
      </c>
      <c r="P5596">
        <f t="shared" si="1225"/>
        <v>9.2335093617633746</v>
      </c>
      <c r="Q5596" t="str">
        <f>VLOOKUP(A5596,Haul!F:W,18,FALSE)</f>
        <v>127</v>
      </c>
      <c r="R5596">
        <f t="shared" si="1226"/>
        <v>0</v>
      </c>
      <c r="S5596">
        <f t="shared" si="1227"/>
        <v>0</v>
      </c>
      <c r="T5596">
        <f t="shared" si="1228"/>
        <v>0</v>
      </c>
      <c r="U5596">
        <f t="shared" si="1229"/>
        <v>0</v>
      </c>
      <c r="V5596">
        <f t="shared" si="1230"/>
        <v>0</v>
      </c>
      <c r="W5596">
        <f t="shared" si="1231"/>
        <v>0</v>
      </c>
    </row>
    <row r="5597" spans="1:23">
      <c r="A5597">
        <v>212</v>
      </c>
      <c r="B5597">
        <v>13</v>
      </c>
      <c r="C5597">
        <v>1</v>
      </c>
      <c r="D5597">
        <f>VLOOKUP(A5597,Haul!F:M,8,FALSE)</f>
        <v>4.2334577999999998E-2</v>
      </c>
      <c r="E5597">
        <v>33</v>
      </c>
      <c r="F5597">
        <v>11</v>
      </c>
      <c r="G5597">
        <v>74.16</v>
      </c>
      <c r="H5597">
        <f t="shared" si="1218"/>
        <v>75</v>
      </c>
      <c r="I5597">
        <f t="shared" si="1219"/>
        <v>1</v>
      </c>
      <c r="J5597">
        <f t="shared" si="1220"/>
        <v>0</v>
      </c>
      <c r="K5597">
        <f t="shared" si="1221"/>
        <v>0</v>
      </c>
      <c r="L5597">
        <f t="shared" si="1222"/>
        <v>0</v>
      </c>
      <c r="M5597" s="19" t="s">
        <v>339</v>
      </c>
      <c r="N5597" s="19">
        <f t="shared" si="1223"/>
        <v>0.21795290850822704</v>
      </c>
      <c r="O5597">
        <f t="shared" si="1224"/>
        <v>23.62135273912498</v>
      </c>
      <c r="P5597">
        <f t="shared" si="1225"/>
        <v>5.148342532391065</v>
      </c>
      <c r="Q5597" t="str">
        <f>VLOOKUP(A5597,Haul!F:W,18,FALSE)</f>
        <v>127</v>
      </c>
      <c r="R5597">
        <f t="shared" si="1226"/>
        <v>0</v>
      </c>
      <c r="S5597">
        <f t="shared" si="1227"/>
        <v>0</v>
      </c>
      <c r="T5597">
        <f t="shared" si="1228"/>
        <v>0</v>
      </c>
      <c r="U5597">
        <f t="shared" si="1229"/>
        <v>0</v>
      </c>
      <c r="V5597">
        <f t="shared" si="1230"/>
        <v>0</v>
      </c>
      <c r="W5597">
        <f t="shared" si="1231"/>
        <v>0</v>
      </c>
    </row>
    <row r="5598" spans="1:23">
      <c r="A5598">
        <v>212</v>
      </c>
      <c r="B5598">
        <v>13</v>
      </c>
      <c r="C5598">
        <v>1</v>
      </c>
      <c r="D5598">
        <f>VLOOKUP(A5598,Haul!F:M,8,FALSE)</f>
        <v>4.2334577999999998E-2</v>
      </c>
      <c r="E5598">
        <v>34</v>
      </c>
      <c r="F5598">
        <v>11</v>
      </c>
      <c r="G5598">
        <v>88.42</v>
      </c>
      <c r="H5598">
        <f t="shared" si="1218"/>
        <v>90</v>
      </c>
      <c r="I5598">
        <f t="shared" si="1219"/>
        <v>1</v>
      </c>
      <c r="J5598">
        <f t="shared" si="1220"/>
        <v>0</v>
      </c>
      <c r="K5598">
        <f t="shared" si="1221"/>
        <v>0</v>
      </c>
      <c r="L5598">
        <f t="shared" si="1222"/>
        <v>0</v>
      </c>
      <c r="M5598" s="19" t="s">
        <v>339</v>
      </c>
      <c r="N5598" s="19">
        <f t="shared" si="1223"/>
        <v>0.37828266831145885</v>
      </c>
      <c r="O5598">
        <f t="shared" si="1224"/>
        <v>23.62135273912498</v>
      </c>
      <c r="P5598">
        <f t="shared" si="1225"/>
        <v>8.9355483432823846</v>
      </c>
      <c r="Q5598" t="str">
        <f>VLOOKUP(A5598,Haul!F:W,18,FALSE)</f>
        <v>127</v>
      </c>
      <c r="R5598">
        <f t="shared" si="1226"/>
        <v>0</v>
      </c>
      <c r="S5598">
        <f t="shared" si="1227"/>
        <v>0</v>
      </c>
      <c r="T5598">
        <f t="shared" si="1228"/>
        <v>0</v>
      </c>
      <c r="U5598">
        <f t="shared" si="1229"/>
        <v>0</v>
      </c>
      <c r="V5598">
        <f t="shared" si="1230"/>
        <v>0</v>
      </c>
      <c r="W5598">
        <f t="shared" si="1231"/>
        <v>0</v>
      </c>
    </row>
    <row r="5599" spans="1:23">
      <c r="A5599">
        <v>212</v>
      </c>
      <c r="B5599">
        <v>13</v>
      </c>
      <c r="C5599">
        <v>1</v>
      </c>
      <c r="D5599">
        <f>VLOOKUP(A5599,Haul!F:M,8,FALSE)</f>
        <v>4.2334577999999998E-2</v>
      </c>
      <c r="E5599">
        <v>35</v>
      </c>
      <c r="F5599">
        <v>11</v>
      </c>
      <c r="G5599">
        <v>97.41</v>
      </c>
      <c r="H5599">
        <f t="shared" si="1218"/>
        <v>100</v>
      </c>
      <c r="I5599">
        <f t="shared" si="1219"/>
        <v>1</v>
      </c>
      <c r="J5599">
        <f t="shared" si="1220"/>
        <v>0</v>
      </c>
      <c r="K5599">
        <f t="shared" si="1221"/>
        <v>0</v>
      </c>
      <c r="L5599">
        <f t="shared" si="1222"/>
        <v>0</v>
      </c>
      <c r="M5599" s="19" t="s">
        <v>339</v>
      </c>
      <c r="N5599" s="19">
        <f t="shared" si="1223"/>
        <v>0.51245142074965755</v>
      </c>
      <c r="O5599">
        <f t="shared" si="1224"/>
        <v>23.62135273912498</v>
      </c>
      <c r="P5599">
        <f t="shared" si="1225"/>
        <v>12.104795771193411</v>
      </c>
      <c r="Q5599" t="str">
        <f>VLOOKUP(A5599,Haul!F:W,18,FALSE)</f>
        <v>127</v>
      </c>
      <c r="R5599">
        <f t="shared" si="1226"/>
        <v>0</v>
      </c>
      <c r="S5599">
        <f t="shared" si="1227"/>
        <v>0</v>
      </c>
      <c r="T5599">
        <f t="shared" si="1228"/>
        <v>0</v>
      </c>
      <c r="U5599">
        <f t="shared" si="1229"/>
        <v>0</v>
      </c>
      <c r="V5599">
        <f t="shared" si="1230"/>
        <v>0</v>
      </c>
      <c r="W5599">
        <f t="shared" si="1231"/>
        <v>0</v>
      </c>
    </row>
    <row r="5600" spans="1:23">
      <c r="A5600">
        <v>212</v>
      </c>
      <c r="B5600">
        <v>13</v>
      </c>
      <c r="C5600">
        <v>1</v>
      </c>
      <c r="D5600">
        <f>VLOOKUP(A5600,Haul!F:M,8,FALSE)</f>
        <v>4.2334577999999998E-2</v>
      </c>
      <c r="E5600">
        <v>36</v>
      </c>
      <c r="F5600">
        <v>11</v>
      </c>
      <c r="G5600">
        <v>59.66</v>
      </c>
      <c r="H5600">
        <f t="shared" si="1218"/>
        <v>60</v>
      </c>
      <c r="I5600">
        <f t="shared" si="1219"/>
        <v>1</v>
      </c>
      <c r="J5600">
        <f t="shared" si="1220"/>
        <v>0</v>
      </c>
      <c r="K5600">
        <f t="shared" si="1221"/>
        <v>0</v>
      </c>
      <c r="L5600">
        <f t="shared" si="1222"/>
        <v>0</v>
      </c>
      <c r="M5600" s="19" t="s">
        <v>339</v>
      </c>
      <c r="N5600" s="19">
        <f t="shared" si="1223"/>
        <v>0.1101913690345406</v>
      </c>
      <c r="O5600">
        <f t="shared" si="1224"/>
        <v>23.62135273912498</v>
      </c>
      <c r="P5600">
        <f t="shared" si="1225"/>
        <v>2.602869196771977</v>
      </c>
      <c r="Q5600" t="str">
        <f>VLOOKUP(A5600,Haul!F:W,18,FALSE)</f>
        <v>127</v>
      </c>
      <c r="R5600">
        <f t="shared" si="1226"/>
        <v>0</v>
      </c>
      <c r="S5600">
        <f t="shared" si="1227"/>
        <v>0</v>
      </c>
      <c r="T5600">
        <f t="shared" si="1228"/>
        <v>0</v>
      </c>
      <c r="U5600">
        <f t="shared" si="1229"/>
        <v>0</v>
      </c>
      <c r="V5600">
        <f t="shared" si="1230"/>
        <v>0</v>
      </c>
      <c r="W5600">
        <f t="shared" si="1231"/>
        <v>0</v>
      </c>
    </row>
    <row r="5601" spans="1:23">
      <c r="A5601">
        <v>212</v>
      </c>
      <c r="B5601">
        <v>13</v>
      </c>
      <c r="C5601">
        <v>1</v>
      </c>
      <c r="D5601">
        <f>VLOOKUP(A5601,Haul!F:M,8,FALSE)</f>
        <v>4.2334577999999998E-2</v>
      </c>
      <c r="E5601">
        <v>37</v>
      </c>
      <c r="F5601">
        <v>11</v>
      </c>
      <c r="G5601">
        <v>57.26</v>
      </c>
      <c r="H5601">
        <f t="shared" si="1218"/>
        <v>60</v>
      </c>
      <c r="I5601">
        <f t="shared" si="1219"/>
        <v>1</v>
      </c>
      <c r="J5601">
        <f t="shared" si="1220"/>
        <v>0</v>
      </c>
      <c r="K5601">
        <f t="shared" si="1221"/>
        <v>0</v>
      </c>
      <c r="L5601">
        <f t="shared" si="1222"/>
        <v>0</v>
      </c>
      <c r="M5601" s="19" t="s">
        <v>339</v>
      </c>
      <c r="N5601" s="19">
        <f t="shared" si="1223"/>
        <v>9.6882325682198442E-2</v>
      </c>
      <c r="O5601">
        <f t="shared" si="1224"/>
        <v>23.62135273912498</v>
      </c>
      <c r="P5601">
        <f t="shared" si="1225"/>
        <v>2.2884915891259965</v>
      </c>
      <c r="Q5601" t="str">
        <f>VLOOKUP(A5601,Haul!F:W,18,FALSE)</f>
        <v>127</v>
      </c>
      <c r="R5601">
        <f t="shared" si="1226"/>
        <v>0</v>
      </c>
      <c r="S5601">
        <f t="shared" si="1227"/>
        <v>0</v>
      </c>
      <c r="T5601">
        <f t="shared" si="1228"/>
        <v>0</v>
      </c>
      <c r="U5601">
        <f t="shared" si="1229"/>
        <v>0</v>
      </c>
      <c r="V5601">
        <f t="shared" si="1230"/>
        <v>0</v>
      </c>
      <c r="W5601">
        <f t="shared" si="1231"/>
        <v>0</v>
      </c>
    </row>
    <row r="5602" spans="1:23">
      <c r="A5602">
        <v>212</v>
      </c>
      <c r="B5602">
        <v>13</v>
      </c>
      <c r="C5602">
        <v>1</v>
      </c>
      <c r="D5602">
        <f>VLOOKUP(A5602,Haul!F:M,8,FALSE)</f>
        <v>4.2334577999999998E-2</v>
      </c>
      <c r="E5602">
        <v>38</v>
      </c>
      <c r="F5602">
        <v>11</v>
      </c>
      <c r="G5602">
        <v>60.33</v>
      </c>
      <c r="H5602">
        <f t="shared" si="1218"/>
        <v>65</v>
      </c>
      <c r="I5602">
        <f t="shared" si="1219"/>
        <v>1</v>
      </c>
      <c r="J5602">
        <f t="shared" si="1220"/>
        <v>0</v>
      </c>
      <c r="K5602">
        <f t="shared" si="1221"/>
        <v>0</v>
      </c>
      <c r="L5602">
        <f t="shared" si="1222"/>
        <v>0</v>
      </c>
      <c r="M5602" s="19" t="s">
        <v>339</v>
      </c>
      <c r="N5602" s="19">
        <f t="shared" si="1223"/>
        <v>0.11411758385276817</v>
      </c>
      <c r="O5602">
        <f t="shared" si="1224"/>
        <v>23.62135273912498</v>
      </c>
      <c r="P5602">
        <f t="shared" si="1225"/>
        <v>2.69561170192291</v>
      </c>
      <c r="Q5602" t="str">
        <f>VLOOKUP(A5602,Haul!F:W,18,FALSE)</f>
        <v>127</v>
      </c>
      <c r="R5602">
        <f t="shared" si="1226"/>
        <v>0</v>
      </c>
      <c r="S5602">
        <f t="shared" si="1227"/>
        <v>0</v>
      </c>
      <c r="T5602">
        <f t="shared" si="1228"/>
        <v>0</v>
      </c>
      <c r="U5602">
        <f t="shared" si="1229"/>
        <v>0</v>
      </c>
      <c r="V5602">
        <f t="shared" si="1230"/>
        <v>0</v>
      </c>
      <c r="W5602">
        <f t="shared" si="1231"/>
        <v>0</v>
      </c>
    </row>
    <row r="5603" spans="1:23">
      <c r="A5603">
        <v>212</v>
      </c>
      <c r="B5603">
        <v>13</v>
      </c>
      <c r="C5603">
        <v>1</v>
      </c>
      <c r="D5603">
        <f>VLOOKUP(A5603,Haul!F:M,8,FALSE)</f>
        <v>4.2334577999999998E-2</v>
      </c>
      <c r="E5603">
        <v>39</v>
      </c>
      <c r="F5603">
        <v>11</v>
      </c>
      <c r="G5603">
        <v>56.88</v>
      </c>
      <c r="H5603">
        <f t="shared" si="1218"/>
        <v>60</v>
      </c>
      <c r="I5603">
        <f t="shared" si="1219"/>
        <v>1</v>
      </c>
      <c r="J5603">
        <f t="shared" si="1220"/>
        <v>0</v>
      </c>
      <c r="K5603">
        <f t="shared" si="1221"/>
        <v>0</v>
      </c>
      <c r="L5603">
        <f t="shared" si="1222"/>
        <v>0</v>
      </c>
      <c r="M5603" s="19" t="s">
        <v>339</v>
      </c>
      <c r="N5603" s="19">
        <f t="shared" si="1223"/>
        <v>9.4880922956496902E-2</v>
      </c>
      <c r="O5603">
        <f t="shared" si="1224"/>
        <v>23.62135273912498</v>
      </c>
      <c r="P5603">
        <f t="shared" si="1225"/>
        <v>2.2412157493691542</v>
      </c>
      <c r="Q5603" t="str">
        <f>VLOOKUP(A5603,Haul!F:W,18,FALSE)</f>
        <v>127</v>
      </c>
      <c r="R5603">
        <f t="shared" si="1226"/>
        <v>0</v>
      </c>
      <c r="S5603">
        <f t="shared" si="1227"/>
        <v>0</v>
      </c>
      <c r="T5603">
        <f t="shared" si="1228"/>
        <v>0</v>
      </c>
      <c r="U5603">
        <f t="shared" si="1229"/>
        <v>0</v>
      </c>
      <c r="V5603">
        <f t="shared" si="1230"/>
        <v>0</v>
      </c>
      <c r="W5603">
        <f t="shared" si="1231"/>
        <v>0</v>
      </c>
    </row>
    <row r="5604" spans="1:23">
      <c r="A5604">
        <v>212</v>
      </c>
      <c r="B5604">
        <v>13</v>
      </c>
      <c r="C5604">
        <v>1</v>
      </c>
      <c r="D5604">
        <f>VLOOKUP(A5604,Haul!F:M,8,FALSE)</f>
        <v>4.2334577999999998E-2</v>
      </c>
      <c r="E5604">
        <v>40</v>
      </c>
      <c r="F5604">
        <v>11</v>
      </c>
      <c r="G5604">
        <v>58.39</v>
      </c>
      <c r="H5604">
        <f t="shared" si="1218"/>
        <v>60</v>
      </c>
      <c r="I5604">
        <f t="shared" si="1219"/>
        <v>1</v>
      </c>
      <c r="J5604">
        <f t="shared" si="1220"/>
        <v>0</v>
      </c>
      <c r="K5604">
        <f t="shared" si="1221"/>
        <v>0</v>
      </c>
      <c r="L5604">
        <f t="shared" si="1222"/>
        <v>0</v>
      </c>
      <c r="M5604" s="19" t="s">
        <v>339</v>
      </c>
      <c r="N5604" s="19">
        <f t="shared" si="1223"/>
        <v>0.10300343620539711</v>
      </c>
      <c r="O5604">
        <f t="shared" si="1224"/>
        <v>23.62135273912498</v>
      </c>
      <c r="P5604">
        <f t="shared" si="1225"/>
        <v>2.433080499949642</v>
      </c>
      <c r="Q5604" t="str">
        <f>VLOOKUP(A5604,Haul!F:W,18,FALSE)</f>
        <v>127</v>
      </c>
      <c r="R5604">
        <f t="shared" si="1226"/>
        <v>0</v>
      </c>
      <c r="S5604">
        <f t="shared" si="1227"/>
        <v>0</v>
      </c>
      <c r="T5604">
        <f t="shared" si="1228"/>
        <v>0</v>
      </c>
      <c r="U5604">
        <f t="shared" si="1229"/>
        <v>0</v>
      </c>
      <c r="V5604">
        <f t="shared" si="1230"/>
        <v>0</v>
      </c>
      <c r="W5604">
        <f t="shared" si="1231"/>
        <v>0</v>
      </c>
    </row>
    <row r="5605" spans="1:23">
      <c r="A5605">
        <v>212</v>
      </c>
      <c r="B5605">
        <v>13</v>
      </c>
      <c r="C5605">
        <v>1</v>
      </c>
      <c r="D5605">
        <f>VLOOKUP(A5605,Haul!F:M,8,FALSE)</f>
        <v>4.2334577999999998E-2</v>
      </c>
      <c r="E5605">
        <v>41</v>
      </c>
      <c r="F5605">
        <v>11</v>
      </c>
      <c r="G5605">
        <v>53.08</v>
      </c>
      <c r="H5605">
        <f t="shared" si="1218"/>
        <v>55</v>
      </c>
      <c r="I5605">
        <f t="shared" si="1219"/>
        <v>1</v>
      </c>
      <c r="J5605">
        <f t="shared" si="1220"/>
        <v>0</v>
      </c>
      <c r="K5605">
        <f t="shared" si="1221"/>
        <v>0</v>
      </c>
      <c r="L5605">
        <f t="shared" si="1222"/>
        <v>0</v>
      </c>
      <c r="M5605" s="19" t="s">
        <v>339</v>
      </c>
      <c r="N5605" s="19">
        <f t="shared" si="1223"/>
        <v>7.6390439580704225E-2</v>
      </c>
      <c r="O5605">
        <f t="shared" si="1224"/>
        <v>23.62135273912498</v>
      </c>
      <c r="P5605">
        <f t="shared" si="1225"/>
        <v>1.804445519232629</v>
      </c>
      <c r="Q5605" t="str">
        <f>VLOOKUP(A5605,Haul!F:W,18,FALSE)</f>
        <v>127</v>
      </c>
      <c r="R5605">
        <f t="shared" si="1226"/>
        <v>0</v>
      </c>
      <c r="S5605">
        <f t="shared" si="1227"/>
        <v>0</v>
      </c>
      <c r="T5605">
        <f t="shared" si="1228"/>
        <v>0</v>
      </c>
      <c r="U5605">
        <f t="shared" si="1229"/>
        <v>0</v>
      </c>
      <c r="V5605">
        <f t="shared" si="1230"/>
        <v>0</v>
      </c>
      <c r="W5605">
        <f t="shared" si="1231"/>
        <v>0</v>
      </c>
    </row>
    <row r="5606" spans="1:23">
      <c r="A5606">
        <v>212</v>
      </c>
      <c r="B5606">
        <v>13</v>
      </c>
      <c r="C5606">
        <v>1</v>
      </c>
      <c r="D5606">
        <f>VLOOKUP(A5606,Haul!F:M,8,FALSE)</f>
        <v>4.2334577999999998E-2</v>
      </c>
      <c r="E5606">
        <v>42</v>
      </c>
      <c r="F5606">
        <v>11</v>
      </c>
      <c r="G5606">
        <v>37.659999999999997</v>
      </c>
      <c r="H5606">
        <f t="shared" si="1218"/>
        <v>40</v>
      </c>
      <c r="I5606">
        <f t="shared" si="1219"/>
        <v>1</v>
      </c>
      <c r="J5606">
        <f t="shared" si="1220"/>
        <v>0</v>
      </c>
      <c r="K5606">
        <f t="shared" si="1221"/>
        <v>0</v>
      </c>
      <c r="L5606">
        <f t="shared" si="1222"/>
        <v>0</v>
      </c>
      <c r="M5606" s="19" t="s">
        <v>339</v>
      </c>
      <c r="N5606" s="19">
        <f t="shared" si="1223"/>
        <v>2.6047460181558901E-2</v>
      </c>
      <c r="O5606">
        <f t="shared" si="1224"/>
        <v>23.62135273912498</v>
      </c>
      <c r="P5606">
        <f t="shared" si="1225"/>
        <v>0.61527624490691524</v>
      </c>
      <c r="Q5606" t="str">
        <f>VLOOKUP(A5606,Haul!F:W,18,FALSE)</f>
        <v>127</v>
      </c>
      <c r="R5606">
        <f t="shared" si="1226"/>
        <v>0</v>
      </c>
      <c r="S5606">
        <f t="shared" si="1227"/>
        <v>0</v>
      </c>
      <c r="T5606">
        <f t="shared" si="1228"/>
        <v>0</v>
      </c>
      <c r="U5606">
        <f t="shared" si="1229"/>
        <v>0</v>
      </c>
      <c r="V5606">
        <f t="shared" si="1230"/>
        <v>0</v>
      </c>
      <c r="W5606">
        <f t="shared" si="1231"/>
        <v>0</v>
      </c>
    </row>
    <row r="5607" spans="1:23">
      <c r="A5607">
        <v>212</v>
      </c>
      <c r="B5607">
        <v>13</v>
      </c>
      <c r="C5607">
        <v>1</v>
      </c>
      <c r="D5607">
        <f>VLOOKUP(A5607,Haul!F:M,8,FALSE)</f>
        <v>4.2334577999999998E-2</v>
      </c>
      <c r="E5607">
        <v>43</v>
      </c>
      <c r="F5607">
        <v>11</v>
      </c>
      <c r="G5607">
        <v>34.93</v>
      </c>
      <c r="H5607">
        <f t="shared" si="1218"/>
        <v>35</v>
      </c>
      <c r="I5607">
        <f t="shared" si="1219"/>
        <v>1</v>
      </c>
      <c r="J5607">
        <f t="shared" si="1220"/>
        <v>0</v>
      </c>
      <c r="K5607">
        <f t="shared" si="1221"/>
        <v>0</v>
      </c>
      <c r="L5607">
        <f t="shared" si="1222"/>
        <v>0</v>
      </c>
      <c r="M5607" s="19" t="s">
        <v>339</v>
      </c>
      <c r="N5607" s="19">
        <f t="shared" si="1223"/>
        <v>2.0573498967114714E-2</v>
      </c>
      <c r="O5607">
        <f t="shared" si="1224"/>
        <v>23.62135273912498</v>
      </c>
      <c r="P5607">
        <f t="shared" si="1225"/>
        <v>0.48597387618024007</v>
      </c>
      <c r="Q5607" t="str">
        <f>VLOOKUP(A5607,Haul!F:W,18,FALSE)</f>
        <v>127</v>
      </c>
      <c r="R5607">
        <f t="shared" si="1226"/>
        <v>0</v>
      </c>
      <c r="S5607">
        <f t="shared" si="1227"/>
        <v>0</v>
      </c>
      <c r="T5607">
        <f t="shared" si="1228"/>
        <v>0</v>
      </c>
      <c r="U5607">
        <f t="shared" si="1229"/>
        <v>0</v>
      </c>
      <c r="V5607">
        <f t="shared" si="1230"/>
        <v>0</v>
      </c>
      <c r="W5607">
        <f t="shared" si="1231"/>
        <v>0</v>
      </c>
    </row>
    <row r="5608" spans="1:23">
      <c r="A5608">
        <v>212</v>
      </c>
      <c r="B5608">
        <v>13</v>
      </c>
      <c r="C5608">
        <v>1</v>
      </c>
      <c r="D5608">
        <f>VLOOKUP(A5608,Haul!F:M,8,FALSE)</f>
        <v>4.2334577999999998E-2</v>
      </c>
      <c r="E5608">
        <v>44</v>
      </c>
      <c r="F5608">
        <v>11</v>
      </c>
      <c r="G5608">
        <v>35.67</v>
      </c>
      <c r="H5608">
        <f t="shared" si="1218"/>
        <v>40</v>
      </c>
      <c r="I5608">
        <f t="shared" si="1219"/>
        <v>1</v>
      </c>
      <c r="J5608">
        <f t="shared" si="1220"/>
        <v>0</v>
      </c>
      <c r="K5608">
        <f t="shared" si="1221"/>
        <v>0</v>
      </c>
      <c r="L5608">
        <f t="shared" si="1222"/>
        <v>0</v>
      </c>
      <c r="M5608" s="19" t="s">
        <v>339</v>
      </c>
      <c r="N5608" s="19">
        <f t="shared" si="1223"/>
        <v>2.1971051441808619E-2</v>
      </c>
      <c r="O5608">
        <f t="shared" si="1224"/>
        <v>23.62135273912498</v>
      </c>
      <c r="P5608">
        <f t="shared" si="1225"/>
        <v>0.51898595615642185</v>
      </c>
      <c r="Q5608" t="str">
        <f>VLOOKUP(A5608,Haul!F:W,18,FALSE)</f>
        <v>127</v>
      </c>
      <c r="R5608">
        <f t="shared" si="1226"/>
        <v>0</v>
      </c>
      <c r="S5608">
        <f t="shared" si="1227"/>
        <v>0</v>
      </c>
      <c r="T5608">
        <f t="shared" si="1228"/>
        <v>0</v>
      </c>
      <c r="U5608">
        <f t="shared" si="1229"/>
        <v>0</v>
      </c>
      <c r="V5608">
        <f t="shared" si="1230"/>
        <v>0</v>
      </c>
      <c r="W5608">
        <f t="shared" si="1231"/>
        <v>0</v>
      </c>
    </row>
    <row r="5609" spans="1:23">
      <c r="A5609">
        <v>212</v>
      </c>
      <c r="B5609">
        <v>13</v>
      </c>
      <c r="C5609">
        <v>1</v>
      </c>
      <c r="D5609">
        <f>VLOOKUP(A5609,Haul!F:M,8,FALSE)</f>
        <v>4.2334577999999998E-2</v>
      </c>
      <c r="E5609">
        <v>45</v>
      </c>
      <c r="F5609">
        <v>11</v>
      </c>
      <c r="G5609">
        <v>38.67</v>
      </c>
      <c r="H5609">
        <f t="shared" si="1218"/>
        <v>40</v>
      </c>
      <c r="I5609">
        <f t="shared" si="1219"/>
        <v>1</v>
      </c>
      <c r="J5609">
        <f t="shared" si="1220"/>
        <v>0</v>
      </c>
      <c r="K5609">
        <f t="shared" si="1221"/>
        <v>0</v>
      </c>
      <c r="L5609">
        <f t="shared" si="1222"/>
        <v>0</v>
      </c>
      <c r="M5609" s="19" t="s">
        <v>339</v>
      </c>
      <c r="N5609" s="19">
        <f t="shared" si="1223"/>
        <v>2.8300794158990474E-2</v>
      </c>
      <c r="O5609">
        <f t="shared" si="1224"/>
        <v>23.62135273912498</v>
      </c>
      <c r="P5609">
        <f t="shared" si="1225"/>
        <v>0.6685030416268819</v>
      </c>
      <c r="Q5609" t="str">
        <f>VLOOKUP(A5609,Haul!F:W,18,FALSE)</f>
        <v>127</v>
      </c>
      <c r="R5609">
        <f t="shared" si="1226"/>
        <v>0</v>
      </c>
      <c r="S5609">
        <f t="shared" si="1227"/>
        <v>0</v>
      </c>
      <c r="T5609">
        <f t="shared" si="1228"/>
        <v>0</v>
      </c>
      <c r="U5609">
        <f t="shared" si="1229"/>
        <v>0</v>
      </c>
      <c r="V5609">
        <f t="shared" si="1230"/>
        <v>0</v>
      </c>
      <c r="W5609">
        <f t="shared" si="1231"/>
        <v>0</v>
      </c>
    </row>
    <row r="5610" spans="1:23">
      <c r="A5610">
        <v>212</v>
      </c>
      <c r="B5610">
        <v>13</v>
      </c>
      <c r="C5610">
        <v>1</v>
      </c>
      <c r="D5610">
        <f>VLOOKUP(A5610,Haul!F:M,8,FALSE)</f>
        <v>4.2334577999999998E-2</v>
      </c>
      <c r="E5610">
        <v>46</v>
      </c>
      <c r="F5610">
        <v>11</v>
      </c>
      <c r="G5610">
        <v>38.4</v>
      </c>
      <c r="H5610">
        <f t="shared" si="1218"/>
        <v>40</v>
      </c>
      <c r="I5610">
        <f t="shared" si="1219"/>
        <v>1</v>
      </c>
      <c r="J5610">
        <f t="shared" si="1220"/>
        <v>0</v>
      </c>
      <c r="K5610">
        <f t="shared" si="1221"/>
        <v>0</v>
      </c>
      <c r="L5610">
        <f t="shared" si="1222"/>
        <v>0</v>
      </c>
      <c r="M5610" s="19" t="s">
        <v>339</v>
      </c>
      <c r="N5610" s="19">
        <f t="shared" si="1223"/>
        <v>2.7685921395544062E-2</v>
      </c>
      <c r="O5610">
        <f t="shared" si="1224"/>
        <v>23.62135273912498</v>
      </c>
      <c r="P5610">
        <f t="shared" si="1225"/>
        <v>0.6539789151918336</v>
      </c>
      <c r="Q5610" t="str">
        <f>VLOOKUP(A5610,Haul!F:W,18,FALSE)</f>
        <v>127</v>
      </c>
      <c r="R5610">
        <f t="shared" si="1226"/>
        <v>0</v>
      </c>
      <c r="S5610">
        <f t="shared" si="1227"/>
        <v>0</v>
      </c>
      <c r="T5610">
        <f t="shared" si="1228"/>
        <v>0</v>
      </c>
      <c r="U5610">
        <f t="shared" si="1229"/>
        <v>0</v>
      </c>
      <c r="V5610">
        <f t="shared" si="1230"/>
        <v>0</v>
      </c>
      <c r="W5610">
        <f t="shared" si="1231"/>
        <v>0</v>
      </c>
    </row>
    <row r="5611" spans="1:23">
      <c r="A5611">
        <v>212</v>
      </c>
      <c r="B5611">
        <v>13</v>
      </c>
      <c r="C5611">
        <v>1</v>
      </c>
      <c r="D5611">
        <f>VLOOKUP(A5611,Haul!F:M,8,FALSE)</f>
        <v>4.2334577999999998E-2</v>
      </c>
      <c r="E5611">
        <v>47</v>
      </c>
      <c r="F5611">
        <v>11</v>
      </c>
      <c r="G5611">
        <v>37.4</v>
      </c>
      <c r="H5611">
        <f t="shared" si="1218"/>
        <v>40</v>
      </c>
      <c r="I5611">
        <f t="shared" si="1219"/>
        <v>1</v>
      </c>
      <c r="J5611">
        <f t="shared" si="1220"/>
        <v>0</v>
      </c>
      <c r="K5611">
        <f t="shared" si="1221"/>
        <v>0</v>
      </c>
      <c r="L5611">
        <f t="shared" si="1222"/>
        <v>0</v>
      </c>
      <c r="M5611" s="19" t="s">
        <v>339</v>
      </c>
      <c r="N5611" s="19">
        <f t="shared" si="1223"/>
        <v>2.5487841987249408E-2</v>
      </c>
      <c r="O5611">
        <f t="shared" si="1224"/>
        <v>23.62135273912498</v>
      </c>
      <c r="P5611">
        <f t="shared" si="1225"/>
        <v>0.6020573061398985</v>
      </c>
      <c r="Q5611" t="str">
        <f>VLOOKUP(A5611,Haul!F:W,18,FALSE)</f>
        <v>127</v>
      </c>
      <c r="R5611">
        <f t="shared" si="1226"/>
        <v>0</v>
      </c>
      <c r="S5611">
        <f t="shared" si="1227"/>
        <v>0</v>
      </c>
      <c r="T5611">
        <f t="shared" si="1228"/>
        <v>0</v>
      </c>
      <c r="U5611">
        <f t="shared" si="1229"/>
        <v>0</v>
      </c>
      <c r="V5611">
        <f t="shared" si="1230"/>
        <v>0</v>
      </c>
      <c r="W5611">
        <f t="shared" si="1231"/>
        <v>0</v>
      </c>
    </row>
    <row r="5612" spans="1:23">
      <c r="A5612">
        <v>212</v>
      </c>
      <c r="B5612">
        <v>13</v>
      </c>
      <c r="C5612">
        <v>1</v>
      </c>
      <c r="D5612">
        <f>VLOOKUP(A5612,Haul!F:M,8,FALSE)</f>
        <v>4.2334577999999998E-2</v>
      </c>
      <c r="E5612">
        <v>48</v>
      </c>
      <c r="F5612">
        <v>11</v>
      </c>
      <c r="G5612">
        <v>33.21</v>
      </c>
      <c r="H5612">
        <f t="shared" si="1218"/>
        <v>35</v>
      </c>
      <c r="I5612">
        <f t="shared" si="1219"/>
        <v>1</v>
      </c>
      <c r="J5612">
        <f t="shared" si="1220"/>
        <v>0</v>
      </c>
      <c r="K5612">
        <f t="shared" si="1221"/>
        <v>0</v>
      </c>
      <c r="L5612">
        <f t="shared" si="1222"/>
        <v>0</v>
      </c>
      <c r="M5612" s="19" t="s">
        <v>339</v>
      </c>
      <c r="N5612" s="19">
        <f t="shared" si="1223"/>
        <v>1.756137505505654E-2</v>
      </c>
      <c r="O5612">
        <f t="shared" si="1224"/>
        <v>23.62135273912498</v>
      </c>
      <c r="P5612">
        <f t="shared" si="1225"/>
        <v>0.41482343475956091</v>
      </c>
      <c r="Q5612" t="str">
        <f>VLOOKUP(A5612,Haul!F:W,18,FALSE)</f>
        <v>127</v>
      </c>
      <c r="R5612">
        <f t="shared" si="1226"/>
        <v>0</v>
      </c>
      <c r="S5612">
        <f t="shared" si="1227"/>
        <v>0</v>
      </c>
      <c r="T5612">
        <f t="shared" si="1228"/>
        <v>0</v>
      </c>
      <c r="U5612">
        <f t="shared" si="1229"/>
        <v>0</v>
      </c>
      <c r="V5612">
        <f t="shared" si="1230"/>
        <v>0</v>
      </c>
      <c r="W5612">
        <f t="shared" si="1231"/>
        <v>0</v>
      </c>
    </row>
    <row r="5613" spans="1:23">
      <c r="A5613">
        <v>212</v>
      </c>
      <c r="B5613">
        <v>13</v>
      </c>
      <c r="C5613">
        <v>1</v>
      </c>
      <c r="D5613">
        <f>VLOOKUP(A5613,Haul!F:M,8,FALSE)</f>
        <v>4.2334577999999998E-2</v>
      </c>
      <c r="E5613">
        <v>49</v>
      </c>
      <c r="F5613">
        <v>11</v>
      </c>
      <c r="G5613">
        <v>59.42</v>
      </c>
      <c r="H5613">
        <f t="shared" si="1218"/>
        <v>60</v>
      </c>
      <c r="I5613">
        <f t="shared" si="1219"/>
        <v>1</v>
      </c>
      <c r="J5613">
        <f t="shared" si="1220"/>
        <v>0</v>
      </c>
      <c r="K5613">
        <f t="shared" si="1221"/>
        <v>0</v>
      </c>
      <c r="L5613">
        <f t="shared" si="1222"/>
        <v>0</v>
      </c>
      <c r="M5613" s="19" t="s">
        <v>339</v>
      </c>
      <c r="N5613" s="19">
        <f t="shared" si="1223"/>
        <v>0.10880765309039755</v>
      </c>
      <c r="O5613">
        <f t="shared" si="1224"/>
        <v>23.62135273912498</v>
      </c>
      <c r="P5613">
        <f t="shared" si="1225"/>
        <v>2.570183954364623</v>
      </c>
      <c r="Q5613" t="str">
        <f>VLOOKUP(A5613,Haul!F:W,18,FALSE)</f>
        <v>127</v>
      </c>
      <c r="R5613">
        <f t="shared" si="1226"/>
        <v>0</v>
      </c>
      <c r="S5613">
        <f t="shared" si="1227"/>
        <v>0</v>
      </c>
      <c r="T5613">
        <f t="shared" si="1228"/>
        <v>0</v>
      </c>
      <c r="U5613">
        <f t="shared" si="1229"/>
        <v>0</v>
      </c>
      <c r="V5613">
        <f t="shared" si="1230"/>
        <v>0</v>
      </c>
      <c r="W5613">
        <f t="shared" si="1231"/>
        <v>0</v>
      </c>
    </row>
    <row r="5614" spans="1:23">
      <c r="A5614">
        <v>212</v>
      </c>
      <c r="B5614">
        <v>13</v>
      </c>
      <c r="C5614">
        <v>1</v>
      </c>
      <c r="D5614">
        <f>VLOOKUP(A5614,Haul!F:M,8,FALSE)</f>
        <v>4.2334577999999998E-2</v>
      </c>
      <c r="E5614">
        <v>50</v>
      </c>
      <c r="F5614">
        <v>11</v>
      </c>
      <c r="G5614">
        <v>34.33</v>
      </c>
      <c r="H5614">
        <f t="shared" si="1218"/>
        <v>35</v>
      </c>
      <c r="I5614">
        <f t="shared" si="1219"/>
        <v>1</v>
      </c>
      <c r="J5614">
        <f t="shared" si="1220"/>
        <v>0</v>
      </c>
      <c r="K5614">
        <f t="shared" si="1221"/>
        <v>0</v>
      </c>
      <c r="L5614">
        <f t="shared" si="1222"/>
        <v>0</v>
      </c>
      <c r="M5614" s="19" t="s">
        <v>339</v>
      </c>
      <c r="N5614" s="19">
        <f t="shared" si="1223"/>
        <v>1.9485787714990925E-2</v>
      </c>
      <c r="O5614">
        <f t="shared" si="1224"/>
        <v>23.62135273912498</v>
      </c>
      <c r="P5614">
        <f t="shared" si="1225"/>
        <v>0.46028066501550879</v>
      </c>
      <c r="Q5614" t="str">
        <f>VLOOKUP(A5614,Haul!F:W,18,FALSE)</f>
        <v>127</v>
      </c>
      <c r="R5614">
        <f t="shared" si="1226"/>
        <v>0</v>
      </c>
      <c r="S5614">
        <f t="shared" si="1227"/>
        <v>0</v>
      </c>
      <c r="T5614">
        <f t="shared" si="1228"/>
        <v>0</v>
      </c>
      <c r="U5614">
        <f t="shared" si="1229"/>
        <v>0</v>
      </c>
      <c r="V5614">
        <f t="shared" si="1230"/>
        <v>0</v>
      </c>
      <c r="W5614">
        <f t="shared" si="1231"/>
        <v>0</v>
      </c>
    </row>
    <row r="5615" spans="1:23">
      <c r="A5615">
        <v>212</v>
      </c>
      <c r="B5615">
        <v>13</v>
      </c>
      <c r="C5615">
        <v>1</v>
      </c>
      <c r="D5615">
        <f>VLOOKUP(A5615,Haul!F:M,8,FALSE)</f>
        <v>4.2334577999999998E-2</v>
      </c>
      <c r="E5615">
        <v>51</v>
      </c>
      <c r="F5615">
        <v>11</v>
      </c>
      <c r="G5615">
        <v>34.07</v>
      </c>
      <c r="H5615">
        <f t="shared" si="1218"/>
        <v>35</v>
      </c>
      <c r="I5615">
        <f t="shared" si="1219"/>
        <v>1</v>
      </c>
      <c r="J5615">
        <f t="shared" si="1220"/>
        <v>0</v>
      </c>
      <c r="K5615">
        <f t="shared" si="1221"/>
        <v>0</v>
      </c>
      <c r="L5615">
        <f t="shared" si="1222"/>
        <v>0</v>
      </c>
      <c r="M5615" s="19" t="s">
        <v>339</v>
      </c>
      <c r="N5615" s="19">
        <f t="shared" si="1223"/>
        <v>1.9026864785686947E-2</v>
      </c>
      <c r="O5615">
        <f t="shared" si="1224"/>
        <v>23.62135273912498</v>
      </c>
      <c r="P5615">
        <f t="shared" si="1225"/>
        <v>0.44944028462234697</v>
      </c>
      <c r="Q5615" t="str">
        <f>VLOOKUP(A5615,Haul!F:W,18,FALSE)</f>
        <v>127</v>
      </c>
      <c r="R5615">
        <f t="shared" si="1226"/>
        <v>0</v>
      </c>
      <c r="S5615">
        <f t="shared" si="1227"/>
        <v>0</v>
      </c>
      <c r="T5615">
        <f t="shared" si="1228"/>
        <v>0</v>
      </c>
      <c r="U5615">
        <f t="shared" si="1229"/>
        <v>0</v>
      </c>
      <c r="V5615">
        <f t="shared" si="1230"/>
        <v>0</v>
      </c>
      <c r="W5615">
        <f t="shared" si="1231"/>
        <v>0</v>
      </c>
    </row>
    <row r="5616" spans="1:23">
      <c r="A5616">
        <v>212</v>
      </c>
      <c r="B5616">
        <v>13</v>
      </c>
      <c r="C5616">
        <v>1</v>
      </c>
      <c r="D5616">
        <f>VLOOKUP(A5616,Haul!F:M,8,FALSE)</f>
        <v>4.2334577999999998E-2</v>
      </c>
      <c r="E5616">
        <v>52</v>
      </c>
      <c r="F5616">
        <v>11</v>
      </c>
      <c r="G5616">
        <v>52.5</v>
      </c>
      <c r="H5616">
        <f t="shared" si="1218"/>
        <v>55</v>
      </c>
      <c r="I5616">
        <f t="shared" si="1219"/>
        <v>1</v>
      </c>
      <c r="J5616">
        <f t="shared" si="1220"/>
        <v>0</v>
      </c>
      <c r="K5616">
        <f t="shared" si="1221"/>
        <v>0</v>
      </c>
      <c r="L5616">
        <f t="shared" si="1222"/>
        <v>0</v>
      </c>
      <c r="M5616" s="19" t="s">
        <v>339</v>
      </c>
      <c r="N5616" s="19">
        <f t="shared" si="1223"/>
        <v>7.3804018547180661E-2</v>
      </c>
      <c r="O5616">
        <f t="shared" si="1224"/>
        <v>23.62135273912498</v>
      </c>
      <c r="P5616">
        <f t="shared" si="1225"/>
        <v>1.7433507556678767</v>
      </c>
      <c r="Q5616" t="str">
        <f>VLOOKUP(A5616,Haul!F:W,18,FALSE)</f>
        <v>127</v>
      </c>
      <c r="R5616">
        <f t="shared" si="1226"/>
        <v>0</v>
      </c>
      <c r="S5616">
        <f t="shared" si="1227"/>
        <v>0</v>
      </c>
      <c r="T5616">
        <f t="shared" si="1228"/>
        <v>0</v>
      </c>
      <c r="U5616">
        <f t="shared" si="1229"/>
        <v>0</v>
      </c>
      <c r="V5616">
        <f t="shared" si="1230"/>
        <v>0</v>
      </c>
      <c r="W5616">
        <f t="shared" si="1231"/>
        <v>0</v>
      </c>
    </row>
    <row r="5617" spans="1:23">
      <c r="A5617">
        <v>212</v>
      </c>
      <c r="B5617">
        <v>13</v>
      </c>
      <c r="C5617">
        <v>1</v>
      </c>
      <c r="D5617">
        <f>VLOOKUP(A5617,Haul!F:M,8,FALSE)</f>
        <v>4.2334577999999998E-2</v>
      </c>
      <c r="E5617">
        <v>53</v>
      </c>
      <c r="F5617">
        <v>11</v>
      </c>
      <c r="G5617">
        <v>62.29</v>
      </c>
      <c r="H5617">
        <f t="shared" si="1218"/>
        <v>65</v>
      </c>
      <c r="I5617">
        <f t="shared" si="1219"/>
        <v>1</v>
      </c>
      <c r="J5617">
        <f t="shared" si="1220"/>
        <v>0</v>
      </c>
      <c r="K5617">
        <f t="shared" si="1221"/>
        <v>0</v>
      </c>
      <c r="L5617">
        <f t="shared" si="1222"/>
        <v>0</v>
      </c>
      <c r="M5617" s="19" t="s">
        <v>339</v>
      </c>
      <c r="N5617" s="19">
        <f t="shared" si="1223"/>
        <v>0.12614849118014043</v>
      </c>
      <c r="O5617">
        <f t="shared" si="1224"/>
        <v>23.62135273912498</v>
      </c>
      <c r="P5617">
        <f t="shared" si="1225"/>
        <v>2.9797980076744937</v>
      </c>
      <c r="Q5617" t="str">
        <f>VLOOKUP(A5617,Haul!F:W,18,FALSE)</f>
        <v>127</v>
      </c>
      <c r="R5617">
        <f t="shared" si="1226"/>
        <v>0</v>
      </c>
      <c r="S5617">
        <f t="shared" si="1227"/>
        <v>0</v>
      </c>
      <c r="T5617">
        <f t="shared" si="1228"/>
        <v>0</v>
      </c>
      <c r="U5617">
        <f t="shared" si="1229"/>
        <v>0</v>
      </c>
      <c r="V5617">
        <f t="shared" si="1230"/>
        <v>0</v>
      </c>
      <c r="W5617">
        <f t="shared" si="1231"/>
        <v>0</v>
      </c>
    </row>
    <row r="5618" spans="1:23">
      <c r="A5618">
        <v>212</v>
      </c>
      <c r="B5618">
        <v>13</v>
      </c>
      <c r="C5618">
        <v>1</v>
      </c>
      <c r="D5618">
        <f>VLOOKUP(A5618,Haul!F:M,8,FALSE)</f>
        <v>4.2334577999999998E-2</v>
      </c>
      <c r="E5618">
        <v>54</v>
      </c>
      <c r="F5618">
        <v>11</v>
      </c>
      <c r="G5618">
        <v>64.09</v>
      </c>
      <c r="H5618">
        <f t="shared" si="1218"/>
        <v>65</v>
      </c>
      <c r="I5618">
        <f t="shared" si="1219"/>
        <v>1</v>
      </c>
      <c r="J5618">
        <f t="shared" si="1220"/>
        <v>0</v>
      </c>
      <c r="K5618">
        <f t="shared" si="1221"/>
        <v>0</v>
      </c>
      <c r="L5618">
        <f t="shared" si="1222"/>
        <v>0</v>
      </c>
      <c r="M5618" s="19" t="s">
        <v>339</v>
      </c>
      <c r="N5618" s="19">
        <f t="shared" si="1223"/>
        <v>0.13793297220284084</v>
      </c>
      <c r="O5618">
        <f t="shared" si="1224"/>
        <v>23.62135273912498</v>
      </c>
      <c r="P5618">
        <f t="shared" si="1225"/>
        <v>3.2581633907592242</v>
      </c>
      <c r="Q5618" t="str">
        <f>VLOOKUP(A5618,Haul!F:W,18,FALSE)</f>
        <v>127</v>
      </c>
      <c r="R5618">
        <f t="shared" si="1226"/>
        <v>0</v>
      </c>
      <c r="S5618">
        <f t="shared" si="1227"/>
        <v>0</v>
      </c>
      <c r="T5618">
        <f t="shared" si="1228"/>
        <v>0</v>
      </c>
      <c r="U5618">
        <f t="shared" si="1229"/>
        <v>0</v>
      </c>
      <c r="V5618">
        <f t="shared" si="1230"/>
        <v>0</v>
      </c>
      <c r="W5618">
        <f t="shared" si="1231"/>
        <v>0</v>
      </c>
    </row>
    <row r="5619" spans="1:23">
      <c r="A5619">
        <v>212</v>
      </c>
      <c r="B5619">
        <v>13</v>
      </c>
      <c r="C5619">
        <v>1</v>
      </c>
      <c r="D5619">
        <f>VLOOKUP(A5619,Haul!F:M,8,FALSE)</f>
        <v>4.2334577999999998E-2</v>
      </c>
      <c r="E5619">
        <v>55</v>
      </c>
      <c r="F5619">
        <v>11</v>
      </c>
      <c r="G5619">
        <v>54.52</v>
      </c>
      <c r="H5619">
        <f t="shared" si="1218"/>
        <v>55</v>
      </c>
      <c r="I5619">
        <f t="shared" si="1219"/>
        <v>1</v>
      </c>
      <c r="J5619">
        <f t="shared" si="1220"/>
        <v>0</v>
      </c>
      <c r="K5619">
        <f t="shared" si="1221"/>
        <v>0</v>
      </c>
      <c r="L5619">
        <f t="shared" si="1222"/>
        <v>0</v>
      </c>
      <c r="M5619" s="19" t="s">
        <v>339</v>
      </c>
      <c r="N5619" s="19">
        <f t="shared" si="1223"/>
        <v>8.3077453113078362E-2</v>
      </c>
      <c r="O5619">
        <f t="shared" si="1224"/>
        <v>23.62135273912498</v>
      </c>
      <c r="P5619">
        <f t="shared" si="1225"/>
        <v>1.9624018246521406</v>
      </c>
      <c r="Q5619" t="str">
        <f>VLOOKUP(A5619,Haul!F:W,18,FALSE)</f>
        <v>127</v>
      </c>
      <c r="R5619">
        <f t="shared" si="1226"/>
        <v>0</v>
      </c>
      <c r="S5619">
        <f t="shared" si="1227"/>
        <v>0</v>
      </c>
      <c r="T5619">
        <f t="shared" si="1228"/>
        <v>0</v>
      </c>
      <c r="U5619">
        <f t="shared" si="1229"/>
        <v>0</v>
      </c>
      <c r="V5619">
        <f t="shared" si="1230"/>
        <v>0</v>
      </c>
      <c r="W5619">
        <f t="shared" si="1231"/>
        <v>0</v>
      </c>
    </row>
    <row r="5620" spans="1:23">
      <c r="A5620">
        <v>212</v>
      </c>
      <c r="B5620">
        <v>13</v>
      </c>
      <c r="C5620">
        <v>1</v>
      </c>
      <c r="D5620">
        <f>VLOOKUP(A5620,Haul!F:M,8,FALSE)</f>
        <v>4.2334577999999998E-2</v>
      </c>
      <c r="E5620">
        <v>56</v>
      </c>
      <c r="F5620">
        <v>11</v>
      </c>
      <c r="G5620">
        <v>55.62</v>
      </c>
      <c r="H5620">
        <f t="shared" si="1218"/>
        <v>60</v>
      </c>
      <c r="I5620">
        <f t="shared" si="1219"/>
        <v>1</v>
      </c>
      <c r="J5620">
        <f t="shared" si="1220"/>
        <v>0</v>
      </c>
      <c r="K5620">
        <f t="shared" si="1221"/>
        <v>0</v>
      </c>
      <c r="L5620">
        <f t="shared" si="1222"/>
        <v>0</v>
      </c>
      <c r="M5620" s="19" t="s">
        <v>339</v>
      </c>
      <c r="N5620" s="19">
        <f t="shared" si="1223"/>
        <v>8.8446312215588407E-2</v>
      </c>
      <c r="O5620">
        <f t="shared" si="1224"/>
        <v>23.62135273912498</v>
      </c>
      <c r="P5620">
        <f t="shared" si="1225"/>
        <v>2.0892215393191922</v>
      </c>
      <c r="Q5620" t="str">
        <f>VLOOKUP(A5620,Haul!F:W,18,FALSE)</f>
        <v>127</v>
      </c>
      <c r="R5620">
        <f t="shared" si="1226"/>
        <v>0</v>
      </c>
      <c r="S5620">
        <f t="shared" si="1227"/>
        <v>0</v>
      </c>
      <c r="T5620">
        <f t="shared" si="1228"/>
        <v>0</v>
      </c>
      <c r="U5620">
        <f t="shared" si="1229"/>
        <v>0</v>
      </c>
      <c r="V5620">
        <f t="shared" si="1230"/>
        <v>0</v>
      </c>
      <c r="W5620">
        <f t="shared" si="1231"/>
        <v>0</v>
      </c>
    </row>
    <row r="5621" spans="1:23">
      <c r="A5621">
        <v>212</v>
      </c>
      <c r="B5621">
        <v>13</v>
      </c>
      <c r="C5621">
        <v>1</v>
      </c>
      <c r="D5621">
        <f>VLOOKUP(A5621,Haul!F:M,8,FALSE)</f>
        <v>4.2334577999999998E-2</v>
      </c>
      <c r="E5621">
        <v>57</v>
      </c>
      <c r="F5621">
        <v>11</v>
      </c>
      <c r="G5621">
        <v>70.900000000000006</v>
      </c>
      <c r="H5621">
        <f t="shared" si="1218"/>
        <v>75</v>
      </c>
      <c r="I5621">
        <f t="shared" si="1219"/>
        <v>1</v>
      </c>
      <c r="J5621">
        <f t="shared" si="1220"/>
        <v>0</v>
      </c>
      <c r="K5621">
        <f t="shared" si="1221"/>
        <v>0</v>
      </c>
      <c r="L5621">
        <f t="shared" si="1222"/>
        <v>0</v>
      </c>
      <c r="M5621" s="19" t="s">
        <v>339</v>
      </c>
      <c r="N5621" s="19">
        <f t="shared" si="1223"/>
        <v>0.18930258324726029</v>
      </c>
      <c r="O5621">
        <f t="shared" si="1224"/>
        <v>23.62135273912498</v>
      </c>
      <c r="P5621">
        <f t="shared" si="1225"/>
        <v>4.4715830933111063</v>
      </c>
      <c r="Q5621" t="str">
        <f>VLOOKUP(A5621,Haul!F:W,18,FALSE)</f>
        <v>127</v>
      </c>
      <c r="R5621">
        <f t="shared" si="1226"/>
        <v>0</v>
      </c>
      <c r="S5621">
        <f t="shared" si="1227"/>
        <v>0</v>
      </c>
      <c r="T5621">
        <f t="shared" si="1228"/>
        <v>0</v>
      </c>
      <c r="U5621">
        <f t="shared" si="1229"/>
        <v>0</v>
      </c>
      <c r="V5621">
        <f t="shared" si="1230"/>
        <v>0</v>
      </c>
      <c r="W5621">
        <f t="shared" si="1231"/>
        <v>0</v>
      </c>
    </row>
    <row r="5622" spans="1:23">
      <c r="A5622">
        <v>212</v>
      </c>
      <c r="B5622">
        <v>13</v>
      </c>
      <c r="C5622">
        <v>1</v>
      </c>
      <c r="D5622">
        <f>VLOOKUP(A5622,Haul!F:M,8,FALSE)</f>
        <v>4.2334577999999998E-2</v>
      </c>
      <c r="E5622">
        <v>58</v>
      </c>
      <c r="F5622">
        <v>11</v>
      </c>
      <c r="G5622">
        <v>50.67</v>
      </c>
      <c r="H5622">
        <f t="shared" si="1218"/>
        <v>55</v>
      </c>
      <c r="I5622">
        <f t="shared" si="1219"/>
        <v>1</v>
      </c>
      <c r="J5622">
        <f t="shared" si="1220"/>
        <v>0</v>
      </c>
      <c r="K5622">
        <f t="shared" si="1221"/>
        <v>0</v>
      </c>
      <c r="L5622">
        <f t="shared" si="1222"/>
        <v>0</v>
      </c>
      <c r="M5622" s="19" t="s">
        <v>339</v>
      </c>
      <c r="N5622" s="19">
        <f t="shared" si="1223"/>
        <v>6.6035075404942661E-2</v>
      </c>
      <c r="O5622">
        <f t="shared" si="1224"/>
        <v>23.62135273912498</v>
      </c>
      <c r="P5622">
        <f t="shared" si="1225"/>
        <v>1.5598378092948668</v>
      </c>
      <c r="Q5622" t="str">
        <f>VLOOKUP(A5622,Haul!F:W,18,FALSE)</f>
        <v>127</v>
      </c>
      <c r="R5622">
        <f t="shared" si="1226"/>
        <v>0</v>
      </c>
      <c r="S5622">
        <f t="shared" si="1227"/>
        <v>0</v>
      </c>
      <c r="T5622">
        <f t="shared" si="1228"/>
        <v>0</v>
      </c>
      <c r="U5622">
        <f t="shared" si="1229"/>
        <v>0</v>
      </c>
      <c r="V5622">
        <f t="shared" si="1230"/>
        <v>0</v>
      </c>
      <c r="W5622">
        <f t="shared" si="1231"/>
        <v>0</v>
      </c>
    </row>
    <row r="5623" spans="1:23">
      <c r="A5623">
        <v>212</v>
      </c>
      <c r="B5623">
        <v>13</v>
      </c>
      <c r="C5623">
        <v>1</v>
      </c>
      <c r="D5623">
        <f>VLOOKUP(A5623,Haul!F:M,8,FALSE)</f>
        <v>4.2334577999999998E-2</v>
      </c>
      <c r="E5623">
        <v>59</v>
      </c>
      <c r="F5623">
        <v>11</v>
      </c>
      <c r="G5623">
        <v>62.62</v>
      </c>
      <c r="H5623">
        <f t="shared" si="1218"/>
        <v>65</v>
      </c>
      <c r="I5623">
        <f t="shared" si="1219"/>
        <v>1</v>
      </c>
      <c r="J5623">
        <f t="shared" si="1220"/>
        <v>0</v>
      </c>
      <c r="K5623">
        <f t="shared" si="1221"/>
        <v>0</v>
      </c>
      <c r="L5623">
        <f t="shared" si="1222"/>
        <v>0</v>
      </c>
      <c r="M5623" s="19" t="s">
        <v>339</v>
      </c>
      <c r="N5623" s="19">
        <f t="shared" si="1223"/>
        <v>0.12825551430226317</v>
      </c>
      <c r="O5623">
        <f t="shared" si="1224"/>
        <v>23.62135273912498</v>
      </c>
      <c r="P5623">
        <f t="shared" si="1225"/>
        <v>3.0295687440716472</v>
      </c>
      <c r="Q5623" t="str">
        <f>VLOOKUP(A5623,Haul!F:W,18,FALSE)</f>
        <v>127</v>
      </c>
      <c r="R5623">
        <f t="shared" si="1226"/>
        <v>0</v>
      </c>
      <c r="S5623">
        <f t="shared" si="1227"/>
        <v>0</v>
      </c>
      <c r="T5623">
        <f t="shared" si="1228"/>
        <v>0</v>
      </c>
      <c r="U5623">
        <f t="shared" si="1229"/>
        <v>0</v>
      </c>
      <c r="V5623">
        <f t="shared" si="1230"/>
        <v>0</v>
      </c>
      <c r="W5623">
        <f t="shared" si="1231"/>
        <v>0</v>
      </c>
    </row>
    <row r="5624" spans="1:23">
      <c r="A5624">
        <v>212</v>
      </c>
      <c r="B5624">
        <v>13</v>
      </c>
      <c r="C5624">
        <v>1</v>
      </c>
      <c r="D5624">
        <f>VLOOKUP(A5624,Haul!F:M,8,FALSE)</f>
        <v>4.2334577999999998E-2</v>
      </c>
      <c r="E5624">
        <v>60</v>
      </c>
      <c r="F5624">
        <v>11</v>
      </c>
      <c r="G5624">
        <v>65.989999999999995</v>
      </c>
      <c r="H5624">
        <f t="shared" si="1218"/>
        <v>70</v>
      </c>
      <c r="I5624">
        <f t="shared" si="1219"/>
        <v>1</v>
      </c>
      <c r="J5624">
        <f t="shared" si="1220"/>
        <v>0</v>
      </c>
      <c r="K5624">
        <f t="shared" si="1221"/>
        <v>0</v>
      </c>
      <c r="L5624">
        <f t="shared" si="1222"/>
        <v>0</v>
      </c>
      <c r="M5624" s="19" t="s">
        <v>339</v>
      </c>
      <c r="N5624" s="19">
        <f t="shared" si="1223"/>
        <v>0.15116265999763287</v>
      </c>
      <c r="O5624">
        <f t="shared" si="1224"/>
        <v>23.62135273912498</v>
      </c>
      <c r="P5624">
        <f t="shared" si="1225"/>
        <v>3.5706665127885033</v>
      </c>
      <c r="Q5624" t="str">
        <f>VLOOKUP(A5624,Haul!F:W,18,FALSE)</f>
        <v>127</v>
      </c>
      <c r="R5624">
        <f t="shared" si="1226"/>
        <v>0</v>
      </c>
      <c r="S5624">
        <f t="shared" si="1227"/>
        <v>0</v>
      </c>
      <c r="T5624">
        <f t="shared" si="1228"/>
        <v>0</v>
      </c>
      <c r="U5624">
        <f t="shared" si="1229"/>
        <v>0</v>
      </c>
      <c r="V5624">
        <f t="shared" si="1230"/>
        <v>0</v>
      </c>
      <c r="W5624">
        <f t="shared" si="1231"/>
        <v>0</v>
      </c>
    </row>
    <row r="5625" spans="1:23">
      <c r="A5625">
        <v>212</v>
      </c>
      <c r="B5625">
        <v>13</v>
      </c>
      <c r="C5625">
        <v>1</v>
      </c>
      <c r="D5625">
        <f>VLOOKUP(A5625,Haul!F:M,8,FALSE)</f>
        <v>4.2334577999999998E-2</v>
      </c>
      <c r="E5625">
        <v>61</v>
      </c>
      <c r="F5625">
        <v>11</v>
      </c>
      <c r="G5625">
        <v>68.709999999999994</v>
      </c>
      <c r="H5625">
        <f t="shared" si="1218"/>
        <v>70</v>
      </c>
      <c r="I5625">
        <f t="shared" si="1219"/>
        <v>1</v>
      </c>
      <c r="J5625">
        <f t="shared" si="1220"/>
        <v>0</v>
      </c>
      <c r="K5625">
        <f t="shared" si="1221"/>
        <v>0</v>
      </c>
      <c r="L5625">
        <f t="shared" si="1222"/>
        <v>0</v>
      </c>
      <c r="M5625" s="19" t="s">
        <v>339</v>
      </c>
      <c r="N5625" s="19">
        <f t="shared" si="1223"/>
        <v>0.17156872814752147</v>
      </c>
      <c r="O5625">
        <f t="shared" si="1224"/>
        <v>23.62135273912498</v>
      </c>
      <c r="P5625">
        <f t="shared" si="1225"/>
        <v>4.0526854465756452</v>
      </c>
      <c r="Q5625" t="str">
        <f>VLOOKUP(A5625,Haul!F:W,18,FALSE)</f>
        <v>127</v>
      </c>
      <c r="R5625">
        <f t="shared" si="1226"/>
        <v>0</v>
      </c>
      <c r="S5625">
        <f t="shared" si="1227"/>
        <v>0</v>
      </c>
      <c r="T5625">
        <f t="shared" si="1228"/>
        <v>0</v>
      </c>
      <c r="U5625">
        <f t="shared" si="1229"/>
        <v>0</v>
      </c>
      <c r="V5625">
        <f t="shared" si="1230"/>
        <v>0</v>
      </c>
      <c r="W5625">
        <f t="shared" si="1231"/>
        <v>0</v>
      </c>
    </row>
    <row r="5626" spans="1:23">
      <c r="A5626">
        <v>212</v>
      </c>
      <c r="B5626">
        <v>13</v>
      </c>
      <c r="C5626">
        <v>1</v>
      </c>
      <c r="D5626">
        <f>VLOOKUP(A5626,Haul!F:M,8,FALSE)</f>
        <v>4.2334577999999998E-2</v>
      </c>
      <c r="E5626">
        <v>62</v>
      </c>
      <c r="F5626">
        <v>11</v>
      </c>
      <c r="G5626">
        <v>42.19</v>
      </c>
      <c r="H5626">
        <f t="shared" si="1218"/>
        <v>45</v>
      </c>
      <c r="I5626">
        <f t="shared" si="1219"/>
        <v>1</v>
      </c>
      <c r="J5626">
        <f t="shared" si="1220"/>
        <v>0</v>
      </c>
      <c r="K5626">
        <f t="shared" si="1221"/>
        <v>0</v>
      </c>
      <c r="L5626">
        <f t="shared" si="1222"/>
        <v>0</v>
      </c>
      <c r="M5626" s="19" t="s">
        <v>339</v>
      </c>
      <c r="N5626" s="19">
        <f t="shared" si="1223"/>
        <v>3.7188824862710593E-2</v>
      </c>
      <c r="O5626">
        <f t="shared" si="1224"/>
        <v>23.62135273912498</v>
      </c>
      <c r="P5626">
        <f t="shared" si="1225"/>
        <v>0.87845035003562799</v>
      </c>
      <c r="Q5626" t="str">
        <f>VLOOKUP(A5626,Haul!F:W,18,FALSE)</f>
        <v>127</v>
      </c>
      <c r="R5626">
        <f t="shared" si="1226"/>
        <v>0</v>
      </c>
      <c r="S5626">
        <f t="shared" si="1227"/>
        <v>0</v>
      </c>
      <c r="T5626">
        <f t="shared" si="1228"/>
        <v>0</v>
      </c>
      <c r="U5626">
        <f t="shared" si="1229"/>
        <v>0</v>
      </c>
      <c r="V5626">
        <f t="shared" si="1230"/>
        <v>0</v>
      </c>
      <c r="W5626">
        <f t="shared" si="1231"/>
        <v>0</v>
      </c>
    </row>
    <row r="5627" spans="1:23">
      <c r="A5627">
        <v>212</v>
      </c>
      <c r="B5627">
        <v>13</v>
      </c>
      <c r="C5627">
        <v>1</v>
      </c>
      <c r="D5627">
        <f>VLOOKUP(A5627,Haul!F:M,8,FALSE)</f>
        <v>4.2334577999999998E-2</v>
      </c>
      <c r="E5627">
        <v>63</v>
      </c>
      <c r="F5627">
        <v>11</v>
      </c>
      <c r="G5627">
        <v>31.31</v>
      </c>
      <c r="H5627">
        <f t="shared" si="1218"/>
        <v>35</v>
      </c>
      <c r="I5627">
        <f t="shared" si="1219"/>
        <v>1</v>
      </c>
      <c r="J5627">
        <f t="shared" si="1220"/>
        <v>0</v>
      </c>
      <c r="K5627">
        <f t="shared" si="1221"/>
        <v>0</v>
      </c>
      <c r="L5627">
        <f t="shared" si="1222"/>
        <v>0</v>
      </c>
      <c r="M5627" s="19" t="s">
        <v>339</v>
      </c>
      <c r="N5627" s="19">
        <f t="shared" si="1223"/>
        <v>1.4599803483361956E-2</v>
      </c>
      <c r="O5627">
        <f t="shared" si="1224"/>
        <v>23.62135273912498</v>
      </c>
      <c r="P5627">
        <f t="shared" si="1225"/>
        <v>0.34486710800239834</v>
      </c>
      <c r="Q5627" t="str">
        <f>VLOOKUP(A5627,Haul!F:W,18,FALSE)</f>
        <v>127</v>
      </c>
      <c r="R5627">
        <f t="shared" si="1226"/>
        <v>0</v>
      </c>
      <c r="S5627">
        <f t="shared" si="1227"/>
        <v>0</v>
      </c>
      <c r="T5627">
        <f t="shared" si="1228"/>
        <v>0</v>
      </c>
      <c r="U5627">
        <f t="shared" si="1229"/>
        <v>0</v>
      </c>
      <c r="V5627">
        <f t="shared" si="1230"/>
        <v>0</v>
      </c>
      <c r="W5627">
        <f t="shared" si="1231"/>
        <v>0</v>
      </c>
    </row>
    <row r="5628" spans="1:23">
      <c r="A5628">
        <v>212</v>
      </c>
      <c r="B5628">
        <v>13</v>
      </c>
      <c r="C5628">
        <v>1</v>
      </c>
      <c r="D5628">
        <f>VLOOKUP(A5628,Haul!F:M,8,FALSE)</f>
        <v>4.2334577999999998E-2</v>
      </c>
      <c r="E5628">
        <v>64</v>
      </c>
      <c r="F5628">
        <v>11</v>
      </c>
      <c r="G5628">
        <v>35.21</v>
      </c>
      <c r="H5628">
        <f t="shared" si="1218"/>
        <v>40</v>
      </c>
      <c r="I5628">
        <f t="shared" si="1219"/>
        <v>1</v>
      </c>
      <c r="J5628">
        <f t="shared" si="1220"/>
        <v>0</v>
      </c>
      <c r="K5628">
        <f t="shared" si="1221"/>
        <v>0</v>
      </c>
      <c r="L5628">
        <f t="shared" si="1222"/>
        <v>0</v>
      </c>
      <c r="M5628" s="19" t="s">
        <v>339</v>
      </c>
      <c r="N5628" s="19">
        <f t="shared" si="1223"/>
        <v>2.1094953953810603E-2</v>
      </c>
      <c r="O5628">
        <f t="shared" si="1224"/>
        <v>23.62135273912498</v>
      </c>
      <c r="P5628">
        <f t="shared" si="1225"/>
        <v>0.49829134835855943</v>
      </c>
      <c r="Q5628" t="str">
        <f>VLOOKUP(A5628,Haul!F:W,18,FALSE)</f>
        <v>127</v>
      </c>
      <c r="R5628">
        <f t="shared" si="1226"/>
        <v>0</v>
      </c>
      <c r="S5628">
        <f t="shared" si="1227"/>
        <v>0</v>
      </c>
      <c r="T5628">
        <f t="shared" si="1228"/>
        <v>0</v>
      </c>
      <c r="U5628">
        <f t="shared" si="1229"/>
        <v>0</v>
      </c>
      <c r="V5628">
        <f t="shared" si="1230"/>
        <v>0</v>
      </c>
      <c r="W5628">
        <f t="shared" si="1231"/>
        <v>0</v>
      </c>
    </row>
    <row r="5629" spans="1:23">
      <c r="A5629">
        <v>212</v>
      </c>
      <c r="B5629">
        <v>13</v>
      </c>
      <c r="C5629">
        <v>1</v>
      </c>
      <c r="D5629">
        <f>VLOOKUP(A5629,Haul!F:M,8,FALSE)</f>
        <v>4.2334577999999998E-2</v>
      </c>
      <c r="E5629">
        <v>65</v>
      </c>
      <c r="F5629">
        <v>11</v>
      </c>
      <c r="G5629">
        <v>44.72</v>
      </c>
      <c r="H5629">
        <f t="shared" si="1218"/>
        <v>45</v>
      </c>
      <c r="I5629">
        <f t="shared" si="1219"/>
        <v>1</v>
      </c>
      <c r="J5629">
        <f t="shared" si="1220"/>
        <v>0</v>
      </c>
      <c r="K5629">
        <f t="shared" si="1221"/>
        <v>0</v>
      </c>
      <c r="L5629">
        <f t="shared" si="1222"/>
        <v>0</v>
      </c>
      <c r="M5629" s="19" t="s">
        <v>339</v>
      </c>
      <c r="N5629" s="19">
        <f t="shared" si="1223"/>
        <v>4.4637896418857521E-2</v>
      </c>
      <c r="O5629">
        <f t="shared" si="1224"/>
        <v>23.62135273912498</v>
      </c>
      <c r="P5629">
        <f t="shared" si="1225"/>
        <v>1.0544074968423574</v>
      </c>
      <c r="Q5629" t="str">
        <f>VLOOKUP(A5629,Haul!F:W,18,FALSE)</f>
        <v>127</v>
      </c>
      <c r="R5629">
        <f t="shared" si="1226"/>
        <v>0</v>
      </c>
      <c r="S5629">
        <f t="shared" si="1227"/>
        <v>0</v>
      </c>
      <c r="T5629">
        <f t="shared" si="1228"/>
        <v>0</v>
      </c>
      <c r="U5629">
        <f t="shared" si="1229"/>
        <v>0</v>
      </c>
      <c r="V5629">
        <f t="shared" si="1230"/>
        <v>0</v>
      </c>
      <c r="W5629">
        <f t="shared" si="1231"/>
        <v>0</v>
      </c>
    </row>
    <row r="5630" spans="1:23">
      <c r="A5630">
        <v>212</v>
      </c>
      <c r="B5630">
        <v>13</v>
      </c>
      <c r="C5630">
        <v>1</v>
      </c>
      <c r="D5630">
        <f>VLOOKUP(A5630,Haul!F:M,8,FALSE)</f>
        <v>4.2334577999999998E-2</v>
      </c>
      <c r="E5630">
        <v>66</v>
      </c>
      <c r="F5630">
        <v>11</v>
      </c>
      <c r="G5630">
        <v>38.75</v>
      </c>
      <c r="H5630">
        <f t="shared" si="1218"/>
        <v>40</v>
      </c>
      <c r="I5630">
        <f t="shared" si="1219"/>
        <v>1</v>
      </c>
      <c r="J5630">
        <f t="shared" si="1220"/>
        <v>0</v>
      </c>
      <c r="K5630">
        <f t="shared" si="1221"/>
        <v>0</v>
      </c>
      <c r="L5630">
        <f t="shared" si="1222"/>
        <v>0</v>
      </c>
      <c r="M5630" s="19" t="s">
        <v>339</v>
      </c>
      <c r="N5630" s="19">
        <f t="shared" si="1223"/>
        <v>2.8484748814481362E-2</v>
      </c>
      <c r="O5630">
        <f t="shared" si="1224"/>
        <v>23.62135273912498</v>
      </c>
      <c r="P5630">
        <f t="shared" si="1225"/>
        <v>0.67284829943223634</v>
      </c>
      <c r="Q5630" t="str">
        <f>VLOOKUP(A5630,Haul!F:W,18,FALSE)</f>
        <v>127</v>
      </c>
      <c r="R5630">
        <f t="shared" si="1226"/>
        <v>0</v>
      </c>
      <c r="S5630">
        <f t="shared" si="1227"/>
        <v>0</v>
      </c>
      <c r="T5630">
        <f t="shared" si="1228"/>
        <v>0</v>
      </c>
      <c r="U5630">
        <f t="shared" si="1229"/>
        <v>0</v>
      </c>
      <c r="V5630">
        <f t="shared" si="1230"/>
        <v>0</v>
      </c>
      <c r="W5630">
        <f t="shared" si="1231"/>
        <v>0</v>
      </c>
    </row>
    <row r="5631" spans="1:23">
      <c r="A5631">
        <v>212</v>
      </c>
      <c r="B5631">
        <v>13</v>
      </c>
      <c r="C5631">
        <v>1</v>
      </c>
      <c r="D5631">
        <f>VLOOKUP(A5631,Haul!F:M,8,FALSE)</f>
        <v>4.2334577999999998E-2</v>
      </c>
      <c r="E5631">
        <v>67</v>
      </c>
      <c r="F5631">
        <v>11</v>
      </c>
      <c r="G5631">
        <v>34.74</v>
      </c>
      <c r="H5631">
        <f t="shared" si="1218"/>
        <v>35</v>
      </c>
      <c r="I5631">
        <f t="shared" si="1219"/>
        <v>1</v>
      </c>
      <c r="J5631">
        <f t="shared" si="1220"/>
        <v>0</v>
      </c>
      <c r="K5631">
        <f t="shared" si="1221"/>
        <v>0</v>
      </c>
      <c r="L5631">
        <f t="shared" si="1222"/>
        <v>0</v>
      </c>
      <c r="M5631" s="19" t="s">
        <v>339</v>
      </c>
      <c r="N5631" s="19">
        <f t="shared" si="1223"/>
        <v>2.0224698700275625E-2</v>
      </c>
      <c r="O5631">
        <f t="shared" si="1224"/>
        <v>23.62135273912498</v>
      </c>
      <c r="P5631">
        <f t="shared" si="1225"/>
        <v>0.47773474204173305</v>
      </c>
      <c r="Q5631" t="str">
        <f>VLOOKUP(A5631,Haul!F:W,18,FALSE)</f>
        <v>127</v>
      </c>
      <c r="R5631">
        <f t="shared" si="1226"/>
        <v>0</v>
      </c>
      <c r="S5631">
        <f t="shared" si="1227"/>
        <v>0</v>
      </c>
      <c r="T5631">
        <f t="shared" si="1228"/>
        <v>0</v>
      </c>
      <c r="U5631">
        <f t="shared" si="1229"/>
        <v>0</v>
      </c>
      <c r="V5631">
        <f t="shared" si="1230"/>
        <v>0</v>
      </c>
      <c r="W5631">
        <f t="shared" si="1231"/>
        <v>0</v>
      </c>
    </row>
    <row r="5632" spans="1:23">
      <c r="A5632">
        <v>212</v>
      </c>
      <c r="B5632">
        <v>13</v>
      </c>
      <c r="C5632">
        <v>1</v>
      </c>
      <c r="D5632">
        <f>VLOOKUP(A5632,Haul!F:M,8,FALSE)</f>
        <v>4.2334577999999998E-2</v>
      </c>
      <c r="E5632">
        <v>68</v>
      </c>
      <c r="F5632">
        <v>11</v>
      </c>
      <c r="G5632">
        <v>31.99</v>
      </c>
      <c r="H5632">
        <f t="shared" si="1218"/>
        <v>35</v>
      </c>
      <c r="I5632">
        <f t="shared" si="1219"/>
        <v>1</v>
      </c>
      <c r="J5632">
        <f t="shared" si="1220"/>
        <v>0</v>
      </c>
      <c r="K5632">
        <f t="shared" si="1221"/>
        <v>0</v>
      </c>
      <c r="L5632">
        <f t="shared" si="1222"/>
        <v>0</v>
      </c>
      <c r="M5632" s="19" t="s">
        <v>339</v>
      </c>
      <c r="N5632" s="19">
        <f t="shared" si="1223"/>
        <v>1.5617094412199094E-2</v>
      </c>
      <c r="O5632">
        <f t="shared" si="1224"/>
        <v>23.62135273912498</v>
      </c>
      <c r="P5632">
        <f t="shared" si="1225"/>
        <v>0.36889689587077251</v>
      </c>
      <c r="Q5632" t="str">
        <f>VLOOKUP(A5632,Haul!F:W,18,FALSE)</f>
        <v>127</v>
      </c>
      <c r="R5632">
        <f t="shared" si="1226"/>
        <v>0</v>
      </c>
      <c r="S5632">
        <f t="shared" si="1227"/>
        <v>0</v>
      </c>
      <c r="T5632">
        <f t="shared" si="1228"/>
        <v>0</v>
      </c>
      <c r="U5632">
        <f t="shared" si="1229"/>
        <v>0</v>
      </c>
      <c r="V5632">
        <f t="shared" si="1230"/>
        <v>0</v>
      </c>
      <c r="W5632">
        <f t="shared" si="1231"/>
        <v>0</v>
      </c>
    </row>
    <row r="5633" spans="1:23">
      <c r="A5633">
        <v>212</v>
      </c>
      <c r="B5633">
        <v>13</v>
      </c>
      <c r="C5633">
        <v>1</v>
      </c>
      <c r="D5633">
        <f>VLOOKUP(A5633,Haul!F:M,8,FALSE)</f>
        <v>4.2334577999999998E-2</v>
      </c>
      <c r="E5633">
        <v>69</v>
      </c>
      <c r="F5633">
        <v>11</v>
      </c>
      <c r="G5633">
        <v>40.79</v>
      </c>
      <c r="H5633">
        <f t="shared" si="1218"/>
        <v>45</v>
      </c>
      <c r="I5633">
        <f t="shared" si="1219"/>
        <v>1</v>
      </c>
      <c r="J5633">
        <f t="shared" si="1220"/>
        <v>0</v>
      </c>
      <c r="K5633">
        <f t="shared" si="1221"/>
        <v>0</v>
      </c>
      <c r="L5633">
        <f t="shared" si="1222"/>
        <v>0</v>
      </c>
      <c r="M5633" s="19" t="s">
        <v>339</v>
      </c>
      <c r="N5633" s="19">
        <f t="shared" si="1223"/>
        <v>3.3455417914022421E-2</v>
      </c>
      <c r="O5633">
        <f t="shared" si="1224"/>
        <v>23.62135273912498</v>
      </c>
      <c r="P5633">
        <f t="shared" si="1225"/>
        <v>0.7902622275819644</v>
      </c>
      <c r="Q5633" t="str">
        <f>VLOOKUP(A5633,Haul!F:W,18,FALSE)</f>
        <v>127</v>
      </c>
      <c r="R5633">
        <f t="shared" si="1226"/>
        <v>0</v>
      </c>
      <c r="S5633">
        <f t="shared" si="1227"/>
        <v>0</v>
      </c>
      <c r="T5633">
        <f t="shared" si="1228"/>
        <v>0</v>
      </c>
      <c r="U5633">
        <f t="shared" si="1229"/>
        <v>0</v>
      </c>
      <c r="V5633">
        <f t="shared" si="1230"/>
        <v>0</v>
      </c>
      <c r="W5633">
        <f t="shared" si="1231"/>
        <v>0</v>
      </c>
    </row>
    <row r="5634" spans="1:23">
      <c r="A5634">
        <v>212</v>
      </c>
      <c r="B5634">
        <v>13</v>
      </c>
      <c r="C5634">
        <v>1</v>
      </c>
      <c r="D5634">
        <f>VLOOKUP(A5634,Haul!F:M,8,FALSE)</f>
        <v>4.2334577999999998E-2</v>
      </c>
      <c r="E5634">
        <v>70</v>
      </c>
      <c r="F5634">
        <v>11</v>
      </c>
      <c r="G5634">
        <v>57.37</v>
      </c>
      <c r="H5634">
        <f t="shared" si="1218"/>
        <v>60</v>
      </c>
      <c r="I5634">
        <f t="shared" si="1219"/>
        <v>1</v>
      </c>
      <c r="J5634">
        <f t="shared" si="1220"/>
        <v>0</v>
      </c>
      <c r="K5634">
        <f t="shared" si="1221"/>
        <v>0</v>
      </c>
      <c r="L5634">
        <f t="shared" si="1222"/>
        <v>0</v>
      </c>
      <c r="M5634" s="19" t="s">
        <v>339</v>
      </c>
      <c r="N5634" s="19">
        <f t="shared" si="1223"/>
        <v>9.7466999705092205E-2</v>
      </c>
      <c r="O5634">
        <f t="shared" si="1224"/>
        <v>23.62135273912498</v>
      </c>
      <c r="P5634">
        <f t="shared" si="1225"/>
        <v>2.3023023804581735</v>
      </c>
      <c r="Q5634" t="str">
        <f>VLOOKUP(A5634,Haul!F:W,18,FALSE)</f>
        <v>127</v>
      </c>
      <c r="R5634">
        <f t="shared" si="1226"/>
        <v>0</v>
      </c>
      <c r="S5634">
        <f t="shared" si="1227"/>
        <v>0</v>
      </c>
      <c r="T5634">
        <f t="shared" si="1228"/>
        <v>0</v>
      </c>
      <c r="U5634">
        <f t="shared" si="1229"/>
        <v>0</v>
      </c>
      <c r="V5634">
        <f t="shared" si="1230"/>
        <v>0</v>
      </c>
      <c r="W5634">
        <f t="shared" si="1231"/>
        <v>0</v>
      </c>
    </row>
    <row r="5635" spans="1:23">
      <c r="A5635">
        <v>212</v>
      </c>
      <c r="B5635">
        <v>13</v>
      </c>
      <c r="C5635">
        <v>1</v>
      </c>
      <c r="D5635">
        <f>VLOOKUP(A5635,Haul!F:M,8,FALSE)</f>
        <v>4.2334577999999998E-2</v>
      </c>
      <c r="E5635">
        <v>71</v>
      </c>
      <c r="F5635">
        <v>11</v>
      </c>
      <c r="G5635">
        <v>56.57</v>
      </c>
      <c r="H5635">
        <f t="shared" ref="H5635:H5698" si="1232">ROUNDUP(G5635/5,0)*5</f>
        <v>60</v>
      </c>
      <c r="I5635">
        <f t="shared" ref="I5635:I5698" si="1233">IF(F5635=11, 1,2)</f>
        <v>1</v>
      </c>
      <c r="J5635">
        <f t="shared" ref="J5635:J5698" si="1234">IF(I5635=2,1,0)</f>
        <v>0</v>
      </c>
      <c r="K5635">
        <f t="shared" ref="K5635:K5698" si="1235">1*($I5635=1)*($G5635&gt;=107)</f>
        <v>0</v>
      </c>
      <c r="L5635">
        <f t="shared" ref="L5635:L5698" si="1236">1*($I5635=1)*($G5635&gt;=124)</f>
        <v>0</v>
      </c>
      <c r="M5635" s="19" t="s">
        <v>339</v>
      </c>
      <c r="N5635" s="19">
        <f t="shared" ref="N5635:N5698" si="1237">IF(I5635=1, (0.0002988*G5635^3.135)/1000, (0.001424*G5635^2.781)/1000)</f>
        <v>9.3269202534065732E-2</v>
      </c>
      <c r="O5635">
        <f t="shared" ref="O5635:O5698" si="1238">1/D5635</f>
        <v>23.62135273912498</v>
      </c>
      <c r="P5635">
        <f t="shared" ref="P5635:P5698" si="1239">N5635*O5635</f>
        <v>2.2031447327540561</v>
      </c>
      <c r="Q5635" t="str">
        <f>VLOOKUP(A5635,Haul!F:W,18,FALSE)</f>
        <v>127</v>
      </c>
      <c r="R5635">
        <f t="shared" ref="R5635:R5698" si="1240">K5635*O5635</f>
        <v>0</v>
      </c>
      <c r="S5635">
        <f t="shared" ref="S5635:S5698" si="1241">L5635*O5635</f>
        <v>0</v>
      </c>
      <c r="T5635">
        <f t="shared" ref="T5635:T5698" si="1242">J5635*O5635</f>
        <v>0</v>
      </c>
      <c r="U5635">
        <f t="shared" ref="U5635:U5698" si="1243">N5635*R5635</f>
        <v>0</v>
      </c>
      <c r="V5635">
        <f t="shared" ref="V5635:V5698" si="1244">N5635*S5635</f>
        <v>0</v>
      </c>
      <c r="W5635">
        <f t="shared" ref="W5635:W5698" si="1245">N5635*T5635</f>
        <v>0</v>
      </c>
    </row>
    <row r="5636" spans="1:23">
      <c r="A5636">
        <v>212</v>
      </c>
      <c r="B5636">
        <v>13</v>
      </c>
      <c r="C5636">
        <v>1</v>
      </c>
      <c r="D5636">
        <f>VLOOKUP(A5636,Haul!F:M,8,FALSE)</f>
        <v>4.2334577999999998E-2</v>
      </c>
      <c r="E5636">
        <v>72</v>
      </c>
      <c r="F5636">
        <v>11</v>
      </c>
      <c r="G5636">
        <v>33.299999999999997</v>
      </c>
      <c r="H5636">
        <f t="shared" si="1232"/>
        <v>35</v>
      </c>
      <c r="I5636">
        <f t="shared" si="1233"/>
        <v>1</v>
      </c>
      <c r="J5636">
        <f t="shared" si="1234"/>
        <v>0</v>
      </c>
      <c r="K5636">
        <f t="shared" si="1235"/>
        <v>0</v>
      </c>
      <c r="L5636">
        <f t="shared" si="1236"/>
        <v>0</v>
      </c>
      <c r="M5636" s="19" t="s">
        <v>339</v>
      </c>
      <c r="N5636" s="19">
        <f t="shared" si="1237"/>
        <v>1.7711007427503478E-2</v>
      </c>
      <c r="O5636">
        <f t="shared" si="1238"/>
        <v>23.62135273912498</v>
      </c>
      <c r="P5636">
        <f t="shared" si="1239"/>
        <v>0.41835795381032215</v>
      </c>
      <c r="Q5636" t="str">
        <f>VLOOKUP(A5636,Haul!F:W,18,FALSE)</f>
        <v>127</v>
      </c>
      <c r="R5636">
        <f t="shared" si="1240"/>
        <v>0</v>
      </c>
      <c r="S5636">
        <f t="shared" si="1241"/>
        <v>0</v>
      </c>
      <c r="T5636">
        <f t="shared" si="1242"/>
        <v>0</v>
      </c>
      <c r="U5636">
        <f t="shared" si="1243"/>
        <v>0</v>
      </c>
      <c r="V5636">
        <f t="shared" si="1244"/>
        <v>0</v>
      </c>
      <c r="W5636">
        <f t="shared" si="1245"/>
        <v>0</v>
      </c>
    </row>
    <row r="5637" spans="1:23">
      <c r="A5637">
        <v>212</v>
      </c>
      <c r="B5637">
        <v>13</v>
      </c>
      <c r="C5637">
        <v>1</v>
      </c>
      <c r="D5637">
        <f>VLOOKUP(A5637,Haul!F:M,8,FALSE)</f>
        <v>4.2334577999999998E-2</v>
      </c>
      <c r="E5637">
        <v>73</v>
      </c>
      <c r="F5637">
        <v>11</v>
      </c>
      <c r="G5637">
        <v>58.65</v>
      </c>
      <c r="H5637">
        <f t="shared" si="1232"/>
        <v>60</v>
      </c>
      <c r="I5637">
        <f t="shared" si="1233"/>
        <v>1</v>
      </c>
      <c r="J5637">
        <f t="shared" si="1234"/>
        <v>0</v>
      </c>
      <c r="K5637">
        <f t="shared" si="1235"/>
        <v>0</v>
      </c>
      <c r="L5637">
        <f t="shared" si="1236"/>
        <v>0</v>
      </c>
      <c r="M5637" s="19" t="s">
        <v>339</v>
      </c>
      <c r="N5637" s="19">
        <f t="shared" si="1237"/>
        <v>0.10444816746471304</v>
      </c>
      <c r="O5637">
        <f t="shared" si="1238"/>
        <v>23.62135273912498</v>
      </c>
      <c r="P5637">
        <f t="shared" si="1239"/>
        <v>2.467207006639184</v>
      </c>
      <c r="Q5637" t="str">
        <f>VLOOKUP(A5637,Haul!F:W,18,FALSE)</f>
        <v>127</v>
      </c>
      <c r="R5637">
        <f t="shared" si="1240"/>
        <v>0</v>
      </c>
      <c r="S5637">
        <f t="shared" si="1241"/>
        <v>0</v>
      </c>
      <c r="T5637">
        <f t="shared" si="1242"/>
        <v>0</v>
      </c>
      <c r="U5637">
        <f t="shared" si="1243"/>
        <v>0</v>
      </c>
      <c r="V5637">
        <f t="shared" si="1244"/>
        <v>0</v>
      </c>
      <c r="W5637">
        <f t="shared" si="1245"/>
        <v>0</v>
      </c>
    </row>
    <row r="5638" spans="1:23">
      <c r="A5638">
        <v>212</v>
      </c>
      <c r="B5638">
        <v>13</v>
      </c>
      <c r="C5638">
        <v>1</v>
      </c>
      <c r="D5638">
        <f>VLOOKUP(A5638,Haul!F:M,8,FALSE)</f>
        <v>4.2334577999999998E-2</v>
      </c>
      <c r="E5638">
        <v>74</v>
      </c>
      <c r="F5638">
        <v>11</v>
      </c>
      <c r="G5638">
        <v>44.98</v>
      </c>
      <c r="H5638">
        <f t="shared" si="1232"/>
        <v>45</v>
      </c>
      <c r="I5638">
        <f t="shared" si="1233"/>
        <v>1</v>
      </c>
      <c r="J5638">
        <f t="shared" si="1234"/>
        <v>0</v>
      </c>
      <c r="K5638">
        <f t="shared" si="1235"/>
        <v>0</v>
      </c>
      <c r="L5638">
        <f t="shared" si="1236"/>
        <v>0</v>
      </c>
      <c r="M5638" s="19" t="s">
        <v>339</v>
      </c>
      <c r="N5638" s="19">
        <f t="shared" si="1237"/>
        <v>4.5456560592202835E-2</v>
      </c>
      <c r="O5638">
        <f t="shared" si="1238"/>
        <v>23.62135273912498</v>
      </c>
      <c r="P5638">
        <f t="shared" si="1239"/>
        <v>1.0737454520558312</v>
      </c>
      <c r="Q5638" t="str">
        <f>VLOOKUP(A5638,Haul!F:W,18,FALSE)</f>
        <v>127</v>
      </c>
      <c r="R5638">
        <f t="shared" si="1240"/>
        <v>0</v>
      </c>
      <c r="S5638">
        <f t="shared" si="1241"/>
        <v>0</v>
      </c>
      <c r="T5638">
        <f t="shared" si="1242"/>
        <v>0</v>
      </c>
      <c r="U5638">
        <f t="shared" si="1243"/>
        <v>0</v>
      </c>
      <c r="V5638">
        <f t="shared" si="1244"/>
        <v>0</v>
      </c>
      <c r="W5638">
        <f t="shared" si="1245"/>
        <v>0</v>
      </c>
    </row>
    <row r="5639" spans="1:23">
      <c r="A5639">
        <v>212</v>
      </c>
      <c r="B5639">
        <v>13</v>
      </c>
      <c r="C5639">
        <v>1</v>
      </c>
      <c r="D5639">
        <f>VLOOKUP(A5639,Haul!F:M,8,FALSE)</f>
        <v>4.2334577999999998E-2</v>
      </c>
      <c r="E5639">
        <v>75</v>
      </c>
      <c r="F5639">
        <v>11</v>
      </c>
      <c r="G5639">
        <v>79.31</v>
      </c>
      <c r="H5639">
        <f t="shared" si="1232"/>
        <v>80</v>
      </c>
      <c r="I5639">
        <f t="shared" si="1233"/>
        <v>1</v>
      </c>
      <c r="J5639">
        <f t="shared" si="1234"/>
        <v>0</v>
      </c>
      <c r="K5639">
        <f t="shared" si="1235"/>
        <v>0</v>
      </c>
      <c r="L5639">
        <f t="shared" si="1236"/>
        <v>0</v>
      </c>
      <c r="M5639" s="19" t="s">
        <v>339</v>
      </c>
      <c r="N5639" s="19">
        <f t="shared" si="1237"/>
        <v>0.2690132776918418</v>
      </c>
      <c r="O5639">
        <f t="shared" si="1238"/>
        <v>23.62135273912498</v>
      </c>
      <c r="P5639">
        <f t="shared" si="1239"/>
        <v>6.3544575238671763</v>
      </c>
      <c r="Q5639" t="str">
        <f>VLOOKUP(A5639,Haul!F:W,18,FALSE)</f>
        <v>127</v>
      </c>
      <c r="R5639">
        <f t="shared" si="1240"/>
        <v>0</v>
      </c>
      <c r="S5639">
        <f t="shared" si="1241"/>
        <v>0</v>
      </c>
      <c r="T5639">
        <f t="shared" si="1242"/>
        <v>0</v>
      </c>
      <c r="U5639">
        <f t="shared" si="1243"/>
        <v>0</v>
      </c>
      <c r="V5639">
        <f t="shared" si="1244"/>
        <v>0</v>
      </c>
      <c r="W5639">
        <f t="shared" si="1245"/>
        <v>0</v>
      </c>
    </row>
    <row r="5640" spans="1:23">
      <c r="A5640">
        <v>212</v>
      </c>
      <c r="B5640">
        <v>13</v>
      </c>
      <c r="C5640">
        <v>1</v>
      </c>
      <c r="D5640">
        <f>VLOOKUP(A5640,Haul!F:M,8,FALSE)</f>
        <v>4.2334577999999998E-2</v>
      </c>
      <c r="E5640">
        <v>76</v>
      </c>
      <c r="F5640">
        <v>11</v>
      </c>
      <c r="G5640">
        <v>60.2</v>
      </c>
      <c r="H5640">
        <f t="shared" si="1232"/>
        <v>65</v>
      </c>
      <c r="I5640">
        <f t="shared" si="1233"/>
        <v>1</v>
      </c>
      <c r="J5640">
        <f t="shared" si="1234"/>
        <v>0</v>
      </c>
      <c r="K5640">
        <f t="shared" si="1235"/>
        <v>0</v>
      </c>
      <c r="L5640">
        <f t="shared" si="1236"/>
        <v>0</v>
      </c>
      <c r="M5640" s="19" t="s">
        <v>339</v>
      </c>
      <c r="N5640" s="19">
        <f t="shared" si="1237"/>
        <v>0.11334845197235445</v>
      </c>
      <c r="O5640">
        <f t="shared" si="1238"/>
        <v>23.62135273912498</v>
      </c>
      <c r="P5640">
        <f t="shared" si="1239"/>
        <v>2.6774437664727508</v>
      </c>
      <c r="Q5640" t="str">
        <f>VLOOKUP(A5640,Haul!F:W,18,FALSE)</f>
        <v>127</v>
      </c>
      <c r="R5640">
        <f t="shared" si="1240"/>
        <v>0</v>
      </c>
      <c r="S5640">
        <f t="shared" si="1241"/>
        <v>0</v>
      </c>
      <c r="T5640">
        <f t="shared" si="1242"/>
        <v>0</v>
      </c>
      <c r="U5640">
        <f t="shared" si="1243"/>
        <v>0</v>
      </c>
      <c r="V5640">
        <f t="shared" si="1244"/>
        <v>0</v>
      </c>
      <c r="W5640">
        <f t="shared" si="1245"/>
        <v>0</v>
      </c>
    </row>
    <row r="5641" spans="1:23">
      <c r="A5641">
        <v>212</v>
      </c>
      <c r="B5641">
        <v>13</v>
      </c>
      <c r="C5641">
        <v>1</v>
      </c>
      <c r="D5641">
        <f>VLOOKUP(A5641,Haul!F:M,8,FALSE)</f>
        <v>4.2334577999999998E-2</v>
      </c>
      <c r="E5641">
        <v>77</v>
      </c>
      <c r="F5641">
        <v>11</v>
      </c>
      <c r="G5641">
        <v>57.67</v>
      </c>
      <c r="H5641">
        <f t="shared" si="1232"/>
        <v>60</v>
      </c>
      <c r="I5641">
        <f t="shared" si="1233"/>
        <v>1</v>
      </c>
      <c r="J5641">
        <f t="shared" si="1234"/>
        <v>0</v>
      </c>
      <c r="K5641">
        <f t="shared" si="1235"/>
        <v>0</v>
      </c>
      <c r="L5641">
        <f t="shared" si="1236"/>
        <v>0</v>
      </c>
      <c r="M5641" s="19" t="s">
        <v>339</v>
      </c>
      <c r="N5641" s="19">
        <f t="shared" si="1237"/>
        <v>9.9073770351102597E-2</v>
      </c>
      <c r="O5641">
        <f t="shared" si="1238"/>
        <v>23.62135273912498</v>
      </c>
      <c r="P5641">
        <f t="shared" si="1239"/>
        <v>2.3402564766584564</v>
      </c>
      <c r="Q5641" t="str">
        <f>VLOOKUP(A5641,Haul!F:W,18,FALSE)</f>
        <v>127</v>
      </c>
      <c r="R5641">
        <f t="shared" si="1240"/>
        <v>0</v>
      </c>
      <c r="S5641">
        <f t="shared" si="1241"/>
        <v>0</v>
      </c>
      <c r="T5641">
        <f t="shared" si="1242"/>
        <v>0</v>
      </c>
      <c r="U5641">
        <f t="shared" si="1243"/>
        <v>0</v>
      </c>
      <c r="V5641">
        <f t="shared" si="1244"/>
        <v>0</v>
      </c>
      <c r="W5641">
        <f t="shared" si="1245"/>
        <v>0</v>
      </c>
    </row>
    <row r="5642" spans="1:23">
      <c r="A5642">
        <v>212</v>
      </c>
      <c r="B5642">
        <v>13</v>
      </c>
      <c r="C5642">
        <v>1</v>
      </c>
      <c r="D5642">
        <f>VLOOKUP(A5642,Haul!F:M,8,FALSE)</f>
        <v>4.2334577999999998E-2</v>
      </c>
      <c r="E5642">
        <v>78</v>
      </c>
      <c r="F5642">
        <v>11</v>
      </c>
      <c r="G5642">
        <v>65.95</v>
      </c>
      <c r="H5642">
        <f t="shared" si="1232"/>
        <v>70</v>
      </c>
      <c r="I5642">
        <f t="shared" si="1233"/>
        <v>1</v>
      </c>
      <c r="J5642">
        <f t="shared" si="1234"/>
        <v>0</v>
      </c>
      <c r="K5642">
        <f t="shared" si="1235"/>
        <v>0</v>
      </c>
      <c r="L5642">
        <f t="shared" si="1236"/>
        <v>0</v>
      </c>
      <c r="M5642" s="19" t="s">
        <v>339</v>
      </c>
      <c r="N5642" s="19">
        <f t="shared" si="1237"/>
        <v>0.15087559324976976</v>
      </c>
      <c r="O5642">
        <f t="shared" si="1238"/>
        <v>23.62135273912498</v>
      </c>
      <c r="P5642">
        <f t="shared" si="1239"/>
        <v>3.5638856078775554</v>
      </c>
      <c r="Q5642" t="str">
        <f>VLOOKUP(A5642,Haul!F:W,18,FALSE)</f>
        <v>127</v>
      </c>
      <c r="R5642">
        <f t="shared" si="1240"/>
        <v>0</v>
      </c>
      <c r="S5642">
        <f t="shared" si="1241"/>
        <v>0</v>
      </c>
      <c r="T5642">
        <f t="shared" si="1242"/>
        <v>0</v>
      </c>
      <c r="U5642">
        <f t="shared" si="1243"/>
        <v>0</v>
      </c>
      <c r="V5642">
        <f t="shared" si="1244"/>
        <v>0</v>
      </c>
      <c r="W5642">
        <f t="shared" si="1245"/>
        <v>0</v>
      </c>
    </row>
    <row r="5643" spans="1:23">
      <c r="A5643">
        <v>212</v>
      </c>
      <c r="B5643">
        <v>13</v>
      </c>
      <c r="C5643">
        <v>1</v>
      </c>
      <c r="D5643">
        <f>VLOOKUP(A5643,Haul!F:M,8,FALSE)</f>
        <v>4.2334577999999998E-2</v>
      </c>
      <c r="E5643">
        <v>79</v>
      </c>
      <c r="F5643">
        <v>11</v>
      </c>
      <c r="G5643">
        <v>59.91</v>
      </c>
      <c r="H5643">
        <f t="shared" si="1232"/>
        <v>60</v>
      </c>
      <c r="I5643">
        <f t="shared" si="1233"/>
        <v>1</v>
      </c>
      <c r="J5643">
        <f t="shared" si="1234"/>
        <v>0</v>
      </c>
      <c r="K5643">
        <f t="shared" si="1235"/>
        <v>0</v>
      </c>
      <c r="L5643">
        <f t="shared" si="1236"/>
        <v>0</v>
      </c>
      <c r="M5643" s="19" t="s">
        <v>339</v>
      </c>
      <c r="N5643" s="19">
        <f t="shared" si="1237"/>
        <v>0.11164543239911345</v>
      </c>
      <c r="O5643">
        <f t="shared" si="1238"/>
        <v>23.62135273912498</v>
      </c>
      <c r="P5643">
        <f t="shared" si="1239"/>
        <v>2.6372161404115912</v>
      </c>
      <c r="Q5643" t="str">
        <f>VLOOKUP(A5643,Haul!F:W,18,FALSE)</f>
        <v>127</v>
      </c>
      <c r="R5643">
        <f t="shared" si="1240"/>
        <v>0</v>
      </c>
      <c r="S5643">
        <f t="shared" si="1241"/>
        <v>0</v>
      </c>
      <c r="T5643">
        <f t="shared" si="1242"/>
        <v>0</v>
      </c>
      <c r="U5643">
        <f t="shared" si="1243"/>
        <v>0</v>
      </c>
      <c r="V5643">
        <f t="shared" si="1244"/>
        <v>0</v>
      </c>
      <c r="W5643">
        <f t="shared" si="1245"/>
        <v>0</v>
      </c>
    </row>
    <row r="5644" spans="1:23">
      <c r="A5644">
        <v>212</v>
      </c>
      <c r="B5644">
        <v>13</v>
      </c>
      <c r="C5644">
        <v>1</v>
      </c>
      <c r="D5644">
        <f>VLOOKUP(A5644,Haul!F:M,8,FALSE)</f>
        <v>4.2334577999999998E-2</v>
      </c>
      <c r="E5644">
        <v>80</v>
      </c>
      <c r="F5644">
        <v>11</v>
      </c>
      <c r="G5644">
        <v>53.76</v>
      </c>
      <c r="H5644">
        <f t="shared" si="1232"/>
        <v>55</v>
      </c>
      <c r="I5644">
        <f t="shared" si="1233"/>
        <v>1</v>
      </c>
      <c r="J5644">
        <f t="shared" si="1234"/>
        <v>0</v>
      </c>
      <c r="K5644">
        <f t="shared" si="1235"/>
        <v>0</v>
      </c>
      <c r="L5644">
        <f t="shared" si="1236"/>
        <v>0</v>
      </c>
      <c r="M5644" s="19" t="s">
        <v>339</v>
      </c>
      <c r="N5644" s="19">
        <f t="shared" si="1237"/>
        <v>7.9500593968008473E-2</v>
      </c>
      <c r="O5644">
        <f t="shared" si="1238"/>
        <v>23.62135273912498</v>
      </c>
      <c r="P5644">
        <f t="shared" si="1239"/>
        <v>1.8779115730882798</v>
      </c>
      <c r="Q5644" t="str">
        <f>VLOOKUP(A5644,Haul!F:W,18,FALSE)</f>
        <v>127</v>
      </c>
      <c r="R5644">
        <f t="shared" si="1240"/>
        <v>0</v>
      </c>
      <c r="S5644">
        <f t="shared" si="1241"/>
        <v>0</v>
      </c>
      <c r="T5644">
        <f t="shared" si="1242"/>
        <v>0</v>
      </c>
      <c r="U5644">
        <f t="shared" si="1243"/>
        <v>0</v>
      </c>
      <c r="V5644">
        <f t="shared" si="1244"/>
        <v>0</v>
      </c>
      <c r="W5644">
        <f t="shared" si="1245"/>
        <v>0</v>
      </c>
    </row>
    <row r="5645" spans="1:23">
      <c r="A5645">
        <v>212</v>
      </c>
      <c r="B5645">
        <v>13</v>
      </c>
      <c r="C5645">
        <v>1</v>
      </c>
      <c r="D5645">
        <f>VLOOKUP(A5645,Haul!F:M,8,FALSE)</f>
        <v>4.2334577999999998E-2</v>
      </c>
      <c r="E5645">
        <v>81</v>
      </c>
      <c r="F5645">
        <v>11</v>
      </c>
      <c r="G5645">
        <v>67.86</v>
      </c>
      <c r="H5645">
        <f t="shared" si="1232"/>
        <v>70</v>
      </c>
      <c r="I5645">
        <f t="shared" si="1233"/>
        <v>1</v>
      </c>
      <c r="J5645">
        <f t="shared" si="1234"/>
        <v>0</v>
      </c>
      <c r="K5645">
        <f t="shared" si="1235"/>
        <v>0</v>
      </c>
      <c r="L5645">
        <f t="shared" si="1236"/>
        <v>0</v>
      </c>
      <c r="M5645" s="19" t="s">
        <v>339</v>
      </c>
      <c r="N5645" s="19">
        <f t="shared" si="1237"/>
        <v>0.16500231199209456</v>
      </c>
      <c r="O5645">
        <f t="shared" si="1238"/>
        <v>23.62135273912498</v>
      </c>
      <c r="P5645">
        <f t="shared" si="1239"/>
        <v>3.8975778143364175</v>
      </c>
      <c r="Q5645" t="str">
        <f>VLOOKUP(A5645,Haul!F:W,18,FALSE)</f>
        <v>127</v>
      </c>
      <c r="R5645">
        <f t="shared" si="1240"/>
        <v>0</v>
      </c>
      <c r="S5645">
        <f t="shared" si="1241"/>
        <v>0</v>
      </c>
      <c r="T5645">
        <f t="shared" si="1242"/>
        <v>0</v>
      </c>
      <c r="U5645">
        <f t="shared" si="1243"/>
        <v>0</v>
      </c>
      <c r="V5645">
        <f t="shared" si="1244"/>
        <v>0</v>
      </c>
      <c r="W5645">
        <f t="shared" si="1245"/>
        <v>0</v>
      </c>
    </row>
    <row r="5646" spans="1:23">
      <c r="A5646">
        <v>212</v>
      </c>
      <c r="B5646">
        <v>13</v>
      </c>
      <c r="C5646">
        <v>1</v>
      </c>
      <c r="D5646">
        <f>VLOOKUP(A5646,Haul!F:M,8,FALSE)</f>
        <v>4.2334577999999998E-2</v>
      </c>
      <c r="E5646">
        <v>82</v>
      </c>
      <c r="F5646">
        <v>11</v>
      </c>
      <c r="G5646">
        <v>61.03</v>
      </c>
      <c r="H5646">
        <f t="shared" si="1232"/>
        <v>65</v>
      </c>
      <c r="I5646">
        <f t="shared" si="1233"/>
        <v>1</v>
      </c>
      <c r="J5646">
        <f t="shared" si="1234"/>
        <v>0</v>
      </c>
      <c r="K5646">
        <f t="shared" si="1235"/>
        <v>0</v>
      </c>
      <c r="L5646">
        <f t="shared" si="1236"/>
        <v>0</v>
      </c>
      <c r="M5646" s="19" t="s">
        <v>339</v>
      </c>
      <c r="N5646" s="19">
        <f t="shared" si="1237"/>
        <v>0.11832024437201097</v>
      </c>
      <c r="O5646">
        <f t="shared" si="1238"/>
        <v>23.62135273912498</v>
      </c>
      <c r="P5646">
        <f t="shared" si="1239"/>
        <v>2.7948842284907385</v>
      </c>
      <c r="Q5646" t="str">
        <f>VLOOKUP(A5646,Haul!F:W,18,FALSE)</f>
        <v>127</v>
      </c>
      <c r="R5646">
        <f t="shared" si="1240"/>
        <v>0</v>
      </c>
      <c r="S5646">
        <f t="shared" si="1241"/>
        <v>0</v>
      </c>
      <c r="T5646">
        <f t="shared" si="1242"/>
        <v>0</v>
      </c>
      <c r="U5646">
        <f t="shared" si="1243"/>
        <v>0</v>
      </c>
      <c r="V5646">
        <f t="shared" si="1244"/>
        <v>0</v>
      </c>
      <c r="W5646">
        <f t="shared" si="1245"/>
        <v>0</v>
      </c>
    </row>
    <row r="5647" spans="1:23">
      <c r="A5647">
        <v>212</v>
      </c>
      <c r="B5647">
        <v>13</v>
      </c>
      <c r="C5647">
        <v>1</v>
      </c>
      <c r="D5647">
        <f>VLOOKUP(A5647,Haul!F:M,8,FALSE)</f>
        <v>4.2334577999999998E-2</v>
      </c>
      <c r="E5647">
        <v>83</v>
      </c>
      <c r="F5647">
        <v>11</v>
      </c>
      <c r="G5647">
        <v>49.15</v>
      </c>
      <c r="H5647">
        <f t="shared" si="1232"/>
        <v>50</v>
      </c>
      <c r="I5647">
        <f t="shared" si="1233"/>
        <v>1</v>
      </c>
      <c r="J5647">
        <f t="shared" si="1234"/>
        <v>0</v>
      </c>
      <c r="K5647">
        <f t="shared" si="1235"/>
        <v>0</v>
      </c>
      <c r="L5647">
        <f t="shared" si="1236"/>
        <v>0</v>
      </c>
      <c r="M5647" s="19" t="s">
        <v>339</v>
      </c>
      <c r="N5647" s="19">
        <f t="shared" si="1237"/>
        <v>6.0021498679203748E-2</v>
      </c>
      <c r="O5647">
        <f t="shared" si="1238"/>
        <v>23.62135273912498</v>
      </c>
      <c r="P5647">
        <f t="shared" si="1239"/>
        <v>1.4177889922323959</v>
      </c>
      <c r="Q5647" t="str">
        <f>VLOOKUP(A5647,Haul!F:W,18,FALSE)</f>
        <v>127</v>
      </c>
      <c r="R5647">
        <f t="shared" si="1240"/>
        <v>0</v>
      </c>
      <c r="S5647">
        <f t="shared" si="1241"/>
        <v>0</v>
      </c>
      <c r="T5647">
        <f t="shared" si="1242"/>
        <v>0</v>
      </c>
      <c r="U5647">
        <f t="shared" si="1243"/>
        <v>0</v>
      </c>
      <c r="V5647">
        <f t="shared" si="1244"/>
        <v>0</v>
      </c>
      <c r="W5647">
        <f t="shared" si="1245"/>
        <v>0</v>
      </c>
    </row>
    <row r="5648" spans="1:23">
      <c r="A5648">
        <v>212</v>
      </c>
      <c r="B5648">
        <v>13</v>
      </c>
      <c r="C5648">
        <v>1</v>
      </c>
      <c r="D5648">
        <f>VLOOKUP(A5648,Haul!F:M,8,FALSE)</f>
        <v>4.2334577999999998E-2</v>
      </c>
      <c r="E5648">
        <v>84</v>
      </c>
      <c r="F5648">
        <v>11</v>
      </c>
      <c r="G5648">
        <v>56.79</v>
      </c>
      <c r="H5648">
        <f t="shared" si="1232"/>
        <v>60</v>
      </c>
      <c r="I5648">
        <f t="shared" si="1233"/>
        <v>1</v>
      </c>
      <c r="J5648">
        <f t="shared" si="1234"/>
        <v>0</v>
      </c>
      <c r="K5648">
        <f t="shared" si="1235"/>
        <v>0</v>
      </c>
      <c r="L5648">
        <f t="shared" si="1236"/>
        <v>0</v>
      </c>
      <c r="M5648" s="19" t="s">
        <v>339</v>
      </c>
      <c r="N5648" s="19">
        <f t="shared" si="1237"/>
        <v>9.4411066035877025E-2</v>
      </c>
      <c r="O5648">
        <f t="shared" si="1238"/>
        <v>23.62135273912498</v>
      </c>
      <c r="P5648">
        <f t="shared" si="1239"/>
        <v>2.2301170933102732</v>
      </c>
      <c r="Q5648" t="str">
        <f>VLOOKUP(A5648,Haul!F:W,18,FALSE)</f>
        <v>127</v>
      </c>
      <c r="R5648">
        <f t="shared" si="1240"/>
        <v>0</v>
      </c>
      <c r="S5648">
        <f t="shared" si="1241"/>
        <v>0</v>
      </c>
      <c r="T5648">
        <f t="shared" si="1242"/>
        <v>0</v>
      </c>
      <c r="U5648">
        <f t="shared" si="1243"/>
        <v>0</v>
      </c>
      <c r="V5648">
        <f t="shared" si="1244"/>
        <v>0</v>
      </c>
      <c r="W5648">
        <f t="shared" si="1245"/>
        <v>0</v>
      </c>
    </row>
    <row r="5649" spans="1:23">
      <c r="A5649">
        <v>212</v>
      </c>
      <c r="B5649">
        <v>13</v>
      </c>
      <c r="C5649">
        <v>1</v>
      </c>
      <c r="D5649">
        <f>VLOOKUP(A5649,Haul!F:M,8,FALSE)</f>
        <v>4.2334577999999998E-2</v>
      </c>
      <c r="E5649">
        <v>85</v>
      </c>
      <c r="F5649">
        <v>11</v>
      </c>
      <c r="G5649">
        <v>57.44</v>
      </c>
      <c r="H5649">
        <f t="shared" si="1232"/>
        <v>60</v>
      </c>
      <c r="I5649">
        <f t="shared" si="1233"/>
        <v>1</v>
      </c>
      <c r="J5649">
        <f t="shared" si="1234"/>
        <v>0</v>
      </c>
      <c r="K5649">
        <f t="shared" si="1235"/>
        <v>0</v>
      </c>
      <c r="L5649">
        <f t="shared" si="1236"/>
        <v>0</v>
      </c>
      <c r="M5649" s="19" t="s">
        <v>339</v>
      </c>
      <c r="N5649" s="19">
        <f t="shared" si="1237"/>
        <v>9.7840313379602473E-2</v>
      </c>
      <c r="O5649">
        <f t="shared" si="1238"/>
        <v>23.62135273912498</v>
      </c>
      <c r="P5649">
        <f t="shared" si="1239"/>
        <v>2.3111205544461191</v>
      </c>
      <c r="Q5649" t="str">
        <f>VLOOKUP(A5649,Haul!F:W,18,FALSE)</f>
        <v>127</v>
      </c>
      <c r="R5649">
        <f t="shared" si="1240"/>
        <v>0</v>
      </c>
      <c r="S5649">
        <f t="shared" si="1241"/>
        <v>0</v>
      </c>
      <c r="T5649">
        <f t="shared" si="1242"/>
        <v>0</v>
      </c>
      <c r="U5649">
        <f t="shared" si="1243"/>
        <v>0</v>
      </c>
      <c r="V5649">
        <f t="shared" si="1244"/>
        <v>0</v>
      </c>
      <c r="W5649">
        <f t="shared" si="1245"/>
        <v>0</v>
      </c>
    </row>
    <row r="5650" spans="1:23">
      <c r="A5650">
        <v>212</v>
      </c>
      <c r="B5650">
        <v>13</v>
      </c>
      <c r="C5650">
        <v>1</v>
      </c>
      <c r="D5650">
        <f>VLOOKUP(A5650,Haul!F:M,8,FALSE)</f>
        <v>4.2334577999999998E-2</v>
      </c>
      <c r="E5650">
        <v>86</v>
      </c>
      <c r="F5650">
        <v>11</v>
      </c>
      <c r="G5650">
        <v>45.75</v>
      </c>
      <c r="H5650">
        <f t="shared" si="1232"/>
        <v>50</v>
      </c>
      <c r="I5650">
        <f t="shared" si="1233"/>
        <v>1</v>
      </c>
      <c r="J5650">
        <f t="shared" si="1234"/>
        <v>0</v>
      </c>
      <c r="K5650">
        <f t="shared" si="1235"/>
        <v>0</v>
      </c>
      <c r="L5650">
        <f t="shared" si="1236"/>
        <v>0</v>
      </c>
      <c r="M5650" s="19" t="s">
        <v>339</v>
      </c>
      <c r="N5650" s="19">
        <f t="shared" si="1237"/>
        <v>4.7940955613611169E-2</v>
      </c>
      <c r="O5650">
        <f t="shared" si="1238"/>
        <v>23.62135273912498</v>
      </c>
      <c r="P5650">
        <f t="shared" si="1239"/>
        <v>1.1324302231998433</v>
      </c>
      <c r="Q5650" t="str">
        <f>VLOOKUP(A5650,Haul!F:W,18,FALSE)</f>
        <v>127</v>
      </c>
      <c r="R5650">
        <f t="shared" si="1240"/>
        <v>0</v>
      </c>
      <c r="S5650">
        <f t="shared" si="1241"/>
        <v>0</v>
      </c>
      <c r="T5650">
        <f t="shared" si="1242"/>
        <v>0</v>
      </c>
      <c r="U5650">
        <f t="shared" si="1243"/>
        <v>0</v>
      </c>
      <c r="V5650">
        <f t="shared" si="1244"/>
        <v>0</v>
      </c>
      <c r="W5650">
        <f t="shared" si="1245"/>
        <v>0</v>
      </c>
    </row>
    <row r="5651" spans="1:23">
      <c r="A5651">
        <v>212</v>
      </c>
      <c r="B5651">
        <v>13</v>
      </c>
      <c r="C5651">
        <v>1</v>
      </c>
      <c r="D5651">
        <f>VLOOKUP(A5651,Haul!F:M,8,FALSE)</f>
        <v>4.2334577999999998E-2</v>
      </c>
      <c r="E5651">
        <v>87</v>
      </c>
      <c r="F5651">
        <v>11</v>
      </c>
      <c r="G5651">
        <v>106.29</v>
      </c>
      <c r="H5651">
        <f t="shared" si="1232"/>
        <v>110</v>
      </c>
      <c r="I5651">
        <f t="shared" si="1233"/>
        <v>1</v>
      </c>
      <c r="J5651">
        <f t="shared" si="1234"/>
        <v>0</v>
      </c>
      <c r="K5651">
        <f t="shared" si="1235"/>
        <v>0</v>
      </c>
      <c r="L5651">
        <f t="shared" si="1236"/>
        <v>0</v>
      </c>
      <c r="M5651" s="19" t="s">
        <v>339</v>
      </c>
      <c r="N5651" s="19">
        <f t="shared" si="1237"/>
        <v>0.67364996143195122</v>
      </c>
      <c r="O5651">
        <f t="shared" si="1238"/>
        <v>23.62135273912498</v>
      </c>
      <c r="P5651">
        <f t="shared" si="1239"/>
        <v>15.912523361682059</v>
      </c>
      <c r="Q5651" t="str">
        <f>VLOOKUP(A5651,Haul!F:W,18,FALSE)</f>
        <v>127</v>
      </c>
      <c r="R5651">
        <f t="shared" si="1240"/>
        <v>0</v>
      </c>
      <c r="S5651">
        <f t="shared" si="1241"/>
        <v>0</v>
      </c>
      <c r="T5651">
        <f t="shared" si="1242"/>
        <v>0</v>
      </c>
      <c r="U5651">
        <f t="shared" si="1243"/>
        <v>0</v>
      </c>
      <c r="V5651">
        <f t="shared" si="1244"/>
        <v>0</v>
      </c>
      <c r="W5651">
        <f t="shared" si="1245"/>
        <v>0</v>
      </c>
    </row>
    <row r="5652" spans="1:23">
      <c r="A5652">
        <v>212</v>
      </c>
      <c r="B5652">
        <v>13</v>
      </c>
      <c r="C5652">
        <v>1</v>
      </c>
      <c r="D5652">
        <f>VLOOKUP(A5652,Haul!F:M,8,FALSE)</f>
        <v>4.2334577999999998E-2</v>
      </c>
      <c r="E5652">
        <v>88</v>
      </c>
      <c r="F5652">
        <v>11</v>
      </c>
      <c r="G5652">
        <v>102.34</v>
      </c>
      <c r="H5652">
        <f t="shared" si="1232"/>
        <v>105</v>
      </c>
      <c r="I5652">
        <f t="shared" si="1233"/>
        <v>1</v>
      </c>
      <c r="J5652">
        <f t="shared" si="1234"/>
        <v>0</v>
      </c>
      <c r="K5652">
        <f t="shared" si="1235"/>
        <v>0</v>
      </c>
      <c r="L5652">
        <f t="shared" si="1236"/>
        <v>0</v>
      </c>
      <c r="M5652" s="19" t="s">
        <v>339</v>
      </c>
      <c r="N5652" s="19">
        <f t="shared" si="1237"/>
        <v>0.5982365754760397</v>
      </c>
      <c r="O5652">
        <f t="shared" si="1238"/>
        <v>23.62135273912498</v>
      </c>
      <c r="P5652">
        <f t="shared" si="1239"/>
        <v>14.131157170765698</v>
      </c>
      <c r="Q5652" t="str">
        <f>VLOOKUP(A5652,Haul!F:W,18,FALSE)</f>
        <v>127</v>
      </c>
      <c r="R5652">
        <f t="shared" si="1240"/>
        <v>0</v>
      </c>
      <c r="S5652">
        <f t="shared" si="1241"/>
        <v>0</v>
      </c>
      <c r="T5652">
        <f t="shared" si="1242"/>
        <v>0</v>
      </c>
      <c r="U5652">
        <f t="shared" si="1243"/>
        <v>0</v>
      </c>
      <c r="V5652">
        <f t="shared" si="1244"/>
        <v>0</v>
      </c>
      <c r="W5652">
        <f t="shared" si="1245"/>
        <v>0</v>
      </c>
    </row>
    <row r="5653" spans="1:23">
      <c r="A5653">
        <v>212</v>
      </c>
      <c r="B5653">
        <v>13</v>
      </c>
      <c r="C5653">
        <v>1</v>
      </c>
      <c r="D5653">
        <f>VLOOKUP(A5653,Haul!F:M,8,FALSE)</f>
        <v>4.2334577999999998E-2</v>
      </c>
      <c r="E5653">
        <v>89</v>
      </c>
      <c r="F5653">
        <v>11</v>
      </c>
      <c r="G5653">
        <v>96.77</v>
      </c>
      <c r="H5653">
        <f t="shared" si="1232"/>
        <v>100</v>
      </c>
      <c r="I5653">
        <f t="shared" si="1233"/>
        <v>1</v>
      </c>
      <c r="J5653">
        <f t="shared" si="1234"/>
        <v>0</v>
      </c>
      <c r="K5653">
        <f t="shared" si="1235"/>
        <v>0</v>
      </c>
      <c r="L5653">
        <f t="shared" si="1236"/>
        <v>0</v>
      </c>
      <c r="M5653" s="19" t="s">
        <v>339</v>
      </c>
      <c r="N5653" s="19">
        <f t="shared" si="1237"/>
        <v>0.5019700622059724</v>
      </c>
      <c r="O5653">
        <f t="shared" si="1238"/>
        <v>23.62135273912498</v>
      </c>
      <c r="P5653">
        <f t="shared" si="1239"/>
        <v>11.857211903847782</v>
      </c>
      <c r="Q5653" t="str">
        <f>VLOOKUP(A5653,Haul!F:W,18,FALSE)</f>
        <v>127</v>
      </c>
      <c r="R5653">
        <f t="shared" si="1240"/>
        <v>0</v>
      </c>
      <c r="S5653">
        <f t="shared" si="1241"/>
        <v>0</v>
      </c>
      <c r="T5653">
        <f t="shared" si="1242"/>
        <v>0</v>
      </c>
      <c r="U5653">
        <f t="shared" si="1243"/>
        <v>0</v>
      </c>
      <c r="V5653">
        <f t="shared" si="1244"/>
        <v>0</v>
      </c>
      <c r="W5653">
        <f t="shared" si="1245"/>
        <v>0</v>
      </c>
    </row>
    <row r="5654" spans="1:23">
      <c r="A5654">
        <v>212</v>
      </c>
      <c r="B5654">
        <v>13</v>
      </c>
      <c r="C5654">
        <v>1</v>
      </c>
      <c r="D5654">
        <f>VLOOKUP(A5654,Haul!F:M,8,FALSE)</f>
        <v>4.2334577999999998E-2</v>
      </c>
      <c r="E5654">
        <v>90</v>
      </c>
      <c r="F5654">
        <v>11</v>
      </c>
      <c r="G5654">
        <v>118.44</v>
      </c>
      <c r="H5654">
        <f t="shared" si="1232"/>
        <v>120</v>
      </c>
      <c r="I5654">
        <f t="shared" si="1233"/>
        <v>1</v>
      </c>
      <c r="J5654">
        <f t="shared" si="1234"/>
        <v>0</v>
      </c>
      <c r="K5654">
        <f t="shared" si="1235"/>
        <v>1</v>
      </c>
      <c r="L5654">
        <f t="shared" si="1236"/>
        <v>0</v>
      </c>
      <c r="M5654" s="19" t="s">
        <v>339</v>
      </c>
      <c r="N5654" s="19">
        <f t="shared" si="1237"/>
        <v>0.94579730704763165</v>
      </c>
      <c r="O5654">
        <f t="shared" si="1238"/>
        <v>23.62135273912498</v>
      </c>
      <c r="P5654">
        <f t="shared" si="1239"/>
        <v>22.341011809486602</v>
      </c>
      <c r="Q5654" t="str">
        <f>VLOOKUP(A5654,Haul!F:W,18,FALSE)</f>
        <v>127</v>
      </c>
      <c r="R5654">
        <f t="shared" si="1240"/>
        <v>23.62135273912498</v>
      </c>
      <c r="S5654">
        <f t="shared" si="1241"/>
        <v>0</v>
      </c>
      <c r="T5654">
        <f t="shared" si="1242"/>
        <v>0</v>
      </c>
      <c r="U5654">
        <f t="shared" si="1243"/>
        <v>22.341011809486602</v>
      </c>
      <c r="V5654">
        <f t="shared" si="1244"/>
        <v>0</v>
      </c>
      <c r="W5654">
        <f t="shared" si="1245"/>
        <v>0</v>
      </c>
    </row>
    <row r="5655" spans="1:23">
      <c r="A5655">
        <v>212</v>
      </c>
      <c r="B5655">
        <v>13</v>
      </c>
      <c r="C5655">
        <v>1</v>
      </c>
      <c r="D5655">
        <f>VLOOKUP(A5655,Haul!F:M,8,FALSE)</f>
        <v>4.2334577999999998E-2</v>
      </c>
      <c r="E5655">
        <v>91</v>
      </c>
      <c r="F5655">
        <v>11</v>
      </c>
      <c r="G5655">
        <v>114.37</v>
      </c>
      <c r="H5655">
        <f t="shared" si="1232"/>
        <v>115</v>
      </c>
      <c r="I5655">
        <f t="shared" si="1233"/>
        <v>1</v>
      </c>
      <c r="J5655">
        <f t="shared" si="1234"/>
        <v>0</v>
      </c>
      <c r="K5655">
        <f t="shared" si="1235"/>
        <v>1</v>
      </c>
      <c r="L5655">
        <f t="shared" si="1236"/>
        <v>0</v>
      </c>
      <c r="M5655" s="19" t="s">
        <v>339</v>
      </c>
      <c r="N5655" s="19">
        <f t="shared" si="1237"/>
        <v>0.84759637922724929</v>
      </c>
      <c r="O5655">
        <f t="shared" si="1238"/>
        <v>23.62135273912498</v>
      </c>
      <c r="P5655">
        <f t="shared" si="1239"/>
        <v>20.021373054131999</v>
      </c>
      <c r="Q5655" t="str">
        <f>VLOOKUP(A5655,Haul!F:W,18,FALSE)</f>
        <v>127</v>
      </c>
      <c r="R5655">
        <f t="shared" si="1240"/>
        <v>23.62135273912498</v>
      </c>
      <c r="S5655">
        <f t="shared" si="1241"/>
        <v>0</v>
      </c>
      <c r="T5655">
        <f t="shared" si="1242"/>
        <v>0</v>
      </c>
      <c r="U5655">
        <f t="shared" si="1243"/>
        <v>20.021373054131999</v>
      </c>
      <c r="V5655">
        <f t="shared" si="1244"/>
        <v>0</v>
      </c>
      <c r="W5655">
        <f t="shared" si="1245"/>
        <v>0</v>
      </c>
    </row>
    <row r="5656" spans="1:23">
      <c r="A5656">
        <v>212</v>
      </c>
      <c r="B5656">
        <v>13</v>
      </c>
      <c r="C5656">
        <v>1</v>
      </c>
      <c r="D5656">
        <f>VLOOKUP(A5656,Haul!F:M,8,FALSE)</f>
        <v>4.2334577999999998E-2</v>
      </c>
      <c r="E5656">
        <v>92</v>
      </c>
      <c r="F5656">
        <v>11</v>
      </c>
      <c r="G5656">
        <v>99.12</v>
      </c>
      <c r="H5656">
        <f t="shared" si="1232"/>
        <v>100</v>
      </c>
      <c r="I5656">
        <f t="shared" si="1233"/>
        <v>1</v>
      </c>
      <c r="J5656">
        <f t="shared" si="1234"/>
        <v>0</v>
      </c>
      <c r="K5656">
        <f t="shared" si="1235"/>
        <v>0</v>
      </c>
      <c r="L5656">
        <f t="shared" si="1236"/>
        <v>0</v>
      </c>
      <c r="M5656" s="19" t="s">
        <v>339</v>
      </c>
      <c r="N5656" s="19">
        <f t="shared" si="1237"/>
        <v>0.54118561942397558</v>
      </c>
      <c r="O5656">
        <f t="shared" si="1238"/>
        <v>23.62135273912498</v>
      </c>
      <c r="P5656">
        <f t="shared" si="1239"/>
        <v>12.783536413755575</v>
      </c>
      <c r="Q5656" t="str">
        <f>VLOOKUP(A5656,Haul!F:W,18,FALSE)</f>
        <v>127</v>
      </c>
      <c r="R5656">
        <f t="shared" si="1240"/>
        <v>0</v>
      </c>
      <c r="S5656">
        <f t="shared" si="1241"/>
        <v>0</v>
      </c>
      <c r="T5656">
        <f t="shared" si="1242"/>
        <v>0</v>
      </c>
      <c r="U5656">
        <f t="shared" si="1243"/>
        <v>0</v>
      </c>
      <c r="V5656">
        <f t="shared" si="1244"/>
        <v>0</v>
      </c>
      <c r="W5656">
        <f t="shared" si="1245"/>
        <v>0</v>
      </c>
    </row>
    <row r="5657" spans="1:23">
      <c r="A5657">
        <v>212</v>
      </c>
      <c r="B5657">
        <v>13</v>
      </c>
      <c r="C5657">
        <v>1</v>
      </c>
      <c r="D5657">
        <f>VLOOKUP(A5657,Haul!F:M,8,FALSE)</f>
        <v>4.2334577999999998E-2</v>
      </c>
      <c r="E5657">
        <v>93</v>
      </c>
      <c r="F5657">
        <v>11</v>
      </c>
      <c r="G5657">
        <v>91.93</v>
      </c>
      <c r="H5657">
        <f t="shared" si="1232"/>
        <v>95</v>
      </c>
      <c r="I5657">
        <f t="shared" si="1233"/>
        <v>1</v>
      </c>
      <c r="J5657">
        <f t="shared" si="1234"/>
        <v>0</v>
      </c>
      <c r="K5657">
        <f t="shared" si="1235"/>
        <v>0</v>
      </c>
      <c r="L5657">
        <f t="shared" si="1236"/>
        <v>0</v>
      </c>
      <c r="M5657" s="19" t="s">
        <v>339</v>
      </c>
      <c r="N5657" s="19">
        <f t="shared" si="1237"/>
        <v>0.42738483075313449</v>
      </c>
      <c r="O5657">
        <f t="shared" si="1238"/>
        <v>23.62135273912498</v>
      </c>
      <c r="P5657">
        <f t="shared" si="1239"/>
        <v>10.095407842571019</v>
      </c>
      <c r="Q5657" t="str">
        <f>VLOOKUP(A5657,Haul!F:W,18,FALSE)</f>
        <v>127</v>
      </c>
      <c r="R5657">
        <f t="shared" si="1240"/>
        <v>0</v>
      </c>
      <c r="S5657">
        <f t="shared" si="1241"/>
        <v>0</v>
      </c>
      <c r="T5657">
        <f t="shared" si="1242"/>
        <v>0</v>
      </c>
      <c r="U5657">
        <f t="shared" si="1243"/>
        <v>0</v>
      </c>
      <c r="V5657">
        <f t="shared" si="1244"/>
        <v>0</v>
      </c>
      <c r="W5657">
        <f t="shared" si="1245"/>
        <v>0</v>
      </c>
    </row>
    <row r="5658" spans="1:23">
      <c r="A5658">
        <v>212</v>
      </c>
      <c r="B5658">
        <v>13</v>
      </c>
      <c r="C5658">
        <v>1</v>
      </c>
      <c r="D5658">
        <f>VLOOKUP(A5658,Haul!F:M,8,FALSE)</f>
        <v>4.2334577999999998E-2</v>
      </c>
      <c r="E5658">
        <v>94</v>
      </c>
      <c r="F5658">
        <v>11</v>
      </c>
      <c r="G5658">
        <v>65.09</v>
      </c>
      <c r="H5658">
        <f t="shared" si="1232"/>
        <v>70</v>
      </c>
      <c r="I5658">
        <f t="shared" si="1233"/>
        <v>1</v>
      </c>
      <c r="J5658">
        <f t="shared" si="1234"/>
        <v>0</v>
      </c>
      <c r="K5658">
        <f t="shared" si="1235"/>
        <v>0</v>
      </c>
      <c r="L5658">
        <f t="shared" si="1236"/>
        <v>0</v>
      </c>
      <c r="M5658" s="19" t="s">
        <v>339</v>
      </c>
      <c r="N5658" s="19">
        <f t="shared" si="1237"/>
        <v>0.1447930893415818</v>
      </c>
      <c r="O5658">
        <f t="shared" si="1238"/>
        <v>23.62135273912498</v>
      </c>
      <c r="P5658">
        <f t="shared" si="1239"/>
        <v>3.4202086375251413</v>
      </c>
      <c r="Q5658" t="str">
        <f>VLOOKUP(A5658,Haul!F:W,18,FALSE)</f>
        <v>127</v>
      </c>
      <c r="R5658">
        <f t="shared" si="1240"/>
        <v>0</v>
      </c>
      <c r="S5658">
        <f t="shared" si="1241"/>
        <v>0</v>
      </c>
      <c r="T5658">
        <f t="shared" si="1242"/>
        <v>0</v>
      </c>
      <c r="U5658">
        <f t="shared" si="1243"/>
        <v>0</v>
      </c>
      <c r="V5658">
        <f t="shared" si="1244"/>
        <v>0</v>
      </c>
      <c r="W5658">
        <f t="shared" si="1245"/>
        <v>0</v>
      </c>
    </row>
    <row r="5659" spans="1:23">
      <c r="A5659">
        <v>212</v>
      </c>
      <c r="B5659">
        <v>13</v>
      </c>
      <c r="C5659">
        <v>1</v>
      </c>
      <c r="D5659">
        <f>VLOOKUP(A5659,Haul!F:M,8,FALSE)</f>
        <v>4.2334577999999998E-2</v>
      </c>
      <c r="E5659">
        <v>95</v>
      </c>
      <c r="F5659">
        <v>11</v>
      </c>
      <c r="G5659">
        <v>61.9</v>
      </c>
      <c r="H5659">
        <f t="shared" si="1232"/>
        <v>65</v>
      </c>
      <c r="I5659">
        <f t="shared" si="1233"/>
        <v>1</v>
      </c>
      <c r="J5659">
        <f t="shared" si="1234"/>
        <v>0</v>
      </c>
      <c r="K5659">
        <f t="shared" si="1235"/>
        <v>0</v>
      </c>
      <c r="L5659">
        <f t="shared" si="1236"/>
        <v>0</v>
      </c>
      <c r="M5659" s="19" t="s">
        <v>339</v>
      </c>
      <c r="N5659" s="19">
        <f t="shared" si="1237"/>
        <v>0.12368891440699109</v>
      </c>
      <c r="O5659">
        <f t="shared" si="1238"/>
        <v>23.62135273912498</v>
      </c>
      <c r="P5659">
        <f t="shared" si="1239"/>
        <v>2.9216994771269742</v>
      </c>
      <c r="Q5659" t="str">
        <f>VLOOKUP(A5659,Haul!F:W,18,FALSE)</f>
        <v>127</v>
      </c>
      <c r="R5659">
        <f t="shared" si="1240"/>
        <v>0</v>
      </c>
      <c r="S5659">
        <f t="shared" si="1241"/>
        <v>0</v>
      </c>
      <c r="T5659">
        <f t="shared" si="1242"/>
        <v>0</v>
      </c>
      <c r="U5659">
        <f t="shared" si="1243"/>
        <v>0</v>
      </c>
      <c r="V5659">
        <f t="shared" si="1244"/>
        <v>0</v>
      </c>
      <c r="W5659">
        <f t="shared" si="1245"/>
        <v>0</v>
      </c>
    </row>
    <row r="5660" spans="1:23">
      <c r="A5660">
        <v>212</v>
      </c>
      <c r="B5660">
        <v>13</v>
      </c>
      <c r="C5660">
        <v>1</v>
      </c>
      <c r="D5660">
        <f>VLOOKUP(A5660,Haul!F:M,8,FALSE)</f>
        <v>4.2334577999999998E-2</v>
      </c>
      <c r="E5660">
        <v>96</v>
      </c>
      <c r="F5660">
        <v>11</v>
      </c>
      <c r="G5660">
        <v>56</v>
      </c>
      <c r="H5660">
        <f t="shared" si="1232"/>
        <v>60</v>
      </c>
      <c r="I5660">
        <f t="shared" si="1233"/>
        <v>1</v>
      </c>
      <c r="J5660">
        <f t="shared" si="1234"/>
        <v>0</v>
      </c>
      <c r="K5660">
        <f t="shared" si="1235"/>
        <v>0</v>
      </c>
      <c r="L5660">
        <f t="shared" si="1236"/>
        <v>0</v>
      </c>
      <c r="M5660" s="19" t="s">
        <v>339</v>
      </c>
      <c r="N5660" s="19">
        <f t="shared" si="1237"/>
        <v>9.0354556348909182E-2</v>
      </c>
      <c r="O5660">
        <f t="shared" si="1238"/>
        <v>23.62135273912498</v>
      </c>
      <c r="P5660">
        <f t="shared" si="1239"/>
        <v>2.1342968471047281</v>
      </c>
      <c r="Q5660" t="str">
        <f>VLOOKUP(A5660,Haul!F:W,18,FALSE)</f>
        <v>127</v>
      </c>
      <c r="R5660">
        <f t="shared" si="1240"/>
        <v>0</v>
      </c>
      <c r="S5660">
        <f t="shared" si="1241"/>
        <v>0</v>
      </c>
      <c r="T5660">
        <f t="shared" si="1242"/>
        <v>0</v>
      </c>
      <c r="U5660">
        <f t="shared" si="1243"/>
        <v>0</v>
      </c>
      <c r="V5660">
        <f t="shared" si="1244"/>
        <v>0</v>
      </c>
      <c r="W5660">
        <f t="shared" si="1245"/>
        <v>0</v>
      </c>
    </row>
    <row r="5661" spans="1:23">
      <c r="A5661">
        <v>212</v>
      </c>
      <c r="B5661">
        <v>13</v>
      </c>
      <c r="C5661">
        <v>1</v>
      </c>
      <c r="D5661">
        <f>VLOOKUP(A5661,Haul!F:M,8,FALSE)</f>
        <v>4.2334577999999998E-2</v>
      </c>
      <c r="E5661">
        <v>97</v>
      </c>
      <c r="F5661">
        <v>11</v>
      </c>
      <c r="G5661">
        <v>59.94</v>
      </c>
      <c r="H5661">
        <f t="shared" si="1232"/>
        <v>60</v>
      </c>
      <c r="I5661">
        <f t="shared" si="1233"/>
        <v>1</v>
      </c>
      <c r="J5661">
        <f t="shared" si="1234"/>
        <v>0</v>
      </c>
      <c r="K5661">
        <f t="shared" si="1235"/>
        <v>0</v>
      </c>
      <c r="L5661">
        <f t="shared" si="1236"/>
        <v>0</v>
      </c>
      <c r="M5661" s="19" t="s">
        <v>339</v>
      </c>
      <c r="N5661" s="19">
        <f t="shared" si="1237"/>
        <v>0.11182079322218021</v>
      </c>
      <c r="O5661">
        <f t="shared" si="1238"/>
        <v>23.62135273912498</v>
      </c>
      <c r="P5661">
        <f t="shared" si="1239"/>
        <v>2.6413584002698745</v>
      </c>
      <c r="Q5661" t="str">
        <f>VLOOKUP(A5661,Haul!F:W,18,FALSE)</f>
        <v>127</v>
      </c>
      <c r="R5661">
        <f t="shared" si="1240"/>
        <v>0</v>
      </c>
      <c r="S5661">
        <f t="shared" si="1241"/>
        <v>0</v>
      </c>
      <c r="T5661">
        <f t="shared" si="1242"/>
        <v>0</v>
      </c>
      <c r="U5661">
        <f t="shared" si="1243"/>
        <v>0</v>
      </c>
      <c r="V5661">
        <f t="shared" si="1244"/>
        <v>0</v>
      </c>
      <c r="W5661">
        <f t="shared" si="1245"/>
        <v>0</v>
      </c>
    </row>
    <row r="5662" spans="1:23">
      <c r="A5662">
        <v>212</v>
      </c>
      <c r="B5662">
        <v>13</v>
      </c>
      <c r="C5662">
        <v>1</v>
      </c>
      <c r="D5662">
        <f>VLOOKUP(A5662,Haul!F:M,8,FALSE)</f>
        <v>4.2334577999999998E-2</v>
      </c>
      <c r="E5662">
        <v>98</v>
      </c>
      <c r="F5662">
        <v>11</v>
      </c>
      <c r="G5662">
        <v>55.95</v>
      </c>
      <c r="H5662">
        <f t="shared" si="1232"/>
        <v>60</v>
      </c>
      <c r="I5662">
        <f t="shared" si="1233"/>
        <v>1</v>
      </c>
      <c r="J5662">
        <f t="shared" si="1234"/>
        <v>0</v>
      </c>
      <c r="K5662">
        <f t="shared" si="1235"/>
        <v>0</v>
      </c>
      <c r="L5662">
        <f t="shared" si="1236"/>
        <v>0</v>
      </c>
      <c r="M5662" s="19" t="s">
        <v>339</v>
      </c>
      <c r="N5662" s="19">
        <f t="shared" si="1237"/>
        <v>9.0101885240247398E-2</v>
      </c>
      <c r="O5662">
        <f t="shared" si="1238"/>
        <v>23.62135273912498</v>
      </c>
      <c r="P5662">
        <f t="shared" si="1239"/>
        <v>2.1283284137200424</v>
      </c>
      <c r="Q5662" t="str">
        <f>VLOOKUP(A5662,Haul!F:W,18,FALSE)</f>
        <v>127</v>
      </c>
      <c r="R5662">
        <f t="shared" si="1240"/>
        <v>0</v>
      </c>
      <c r="S5662">
        <f t="shared" si="1241"/>
        <v>0</v>
      </c>
      <c r="T5662">
        <f t="shared" si="1242"/>
        <v>0</v>
      </c>
      <c r="U5662">
        <f t="shared" si="1243"/>
        <v>0</v>
      </c>
      <c r="V5662">
        <f t="shared" si="1244"/>
        <v>0</v>
      </c>
      <c r="W5662">
        <f t="shared" si="1245"/>
        <v>0</v>
      </c>
    </row>
    <row r="5663" spans="1:23">
      <c r="A5663">
        <v>212</v>
      </c>
      <c r="B5663">
        <v>13</v>
      </c>
      <c r="C5663">
        <v>1</v>
      </c>
      <c r="D5663">
        <f>VLOOKUP(A5663,Haul!F:M,8,FALSE)</f>
        <v>4.2334577999999998E-2</v>
      </c>
      <c r="E5663">
        <v>99</v>
      </c>
      <c r="F5663">
        <v>11</v>
      </c>
      <c r="G5663">
        <v>37.369999999999997</v>
      </c>
      <c r="H5663">
        <f t="shared" si="1232"/>
        <v>40</v>
      </c>
      <c r="I5663">
        <f t="shared" si="1233"/>
        <v>1</v>
      </c>
      <c r="J5663">
        <f t="shared" si="1234"/>
        <v>0</v>
      </c>
      <c r="K5663">
        <f t="shared" si="1235"/>
        <v>0</v>
      </c>
      <c r="L5663">
        <f t="shared" si="1236"/>
        <v>0</v>
      </c>
      <c r="M5663" s="19" t="s">
        <v>339</v>
      </c>
      <c r="N5663" s="19">
        <f t="shared" si="1237"/>
        <v>2.5423802427415005E-2</v>
      </c>
      <c r="O5663">
        <f t="shared" si="1238"/>
        <v>23.62135273912498</v>
      </c>
      <c r="P5663">
        <f t="shared" si="1239"/>
        <v>0.60054460510779173</v>
      </c>
      <c r="Q5663" t="str">
        <f>VLOOKUP(A5663,Haul!F:W,18,FALSE)</f>
        <v>127</v>
      </c>
      <c r="R5663">
        <f t="shared" si="1240"/>
        <v>0</v>
      </c>
      <c r="S5663">
        <f t="shared" si="1241"/>
        <v>0</v>
      </c>
      <c r="T5663">
        <f t="shared" si="1242"/>
        <v>0</v>
      </c>
      <c r="U5663">
        <f t="shared" si="1243"/>
        <v>0</v>
      </c>
      <c r="V5663">
        <f t="shared" si="1244"/>
        <v>0</v>
      </c>
      <c r="W5663">
        <f t="shared" si="1245"/>
        <v>0</v>
      </c>
    </row>
    <row r="5664" spans="1:23">
      <c r="A5664">
        <v>212</v>
      </c>
      <c r="B5664">
        <v>13</v>
      </c>
      <c r="C5664">
        <v>1</v>
      </c>
      <c r="D5664">
        <f>VLOOKUP(A5664,Haul!F:M,8,FALSE)</f>
        <v>4.2334577999999998E-2</v>
      </c>
      <c r="E5664">
        <v>100</v>
      </c>
      <c r="F5664">
        <v>11</v>
      </c>
      <c r="G5664">
        <v>36.53</v>
      </c>
      <c r="H5664">
        <f t="shared" si="1232"/>
        <v>40</v>
      </c>
      <c r="I5664">
        <f t="shared" si="1233"/>
        <v>1</v>
      </c>
      <c r="J5664">
        <f t="shared" si="1234"/>
        <v>0</v>
      </c>
      <c r="K5664">
        <f t="shared" si="1235"/>
        <v>0</v>
      </c>
      <c r="L5664">
        <f t="shared" si="1236"/>
        <v>0</v>
      </c>
      <c r="M5664" s="19" t="s">
        <v>339</v>
      </c>
      <c r="N5664" s="19">
        <f t="shared" si="1237"/>
        <v>2.3674854331790427E-2</v>
      </c>
      <c r="O5664">
        <f t="shared" si="1238"/>
        <v>23.62135273912498</v>
      </c>
      <c r="P5664">
        <f t="shared" si="1239"/>
        <v>0.55923208521862267</v>
      </c>
      <c r="Q5664" t="str">
        <f>VLOOKUP(A5664,Haul!F:W,18,FALSE)</f>
        <v>127</v>
      </c>
      <c r="R5664">
        <f t="shared" si="1240"/>
        <v>0</v>
      </c>
      <c r="S5664">
        <f t="shared" si="1241"/>
        <v>0</v>
      </c>
      <c r="T5664">
        <f t="shared" si="1242"/>
        <v>0</v>
      </c>
      <c r="U5664">
        <f t="shared" si="1243"/>
        <v>0</v>
      </c>
      <c r="V5664">
        <f t="shared" si="1244"/>
        <v>0</v>
      </c>
      <c r="W5664">
        <f t="shared" si="1245"/>
        <v>0</v>
      </c>
    </row>
    <row r="5665" spans="1:23">
      <c r="A5665">
        <v>212</v>
      </c>
      <c r="B5665">
        <v>13</v>
      </c>
      <c r="C5665">
        <v>1</v>
      </c>
      <c r="D5665">
        <f>VLOOKUP(A5665,Haul!F:M,8,FALSE)</f>
        <v>4.2334577999999998E-2</v>
      </c>
      <c r="E5665">
        <v>101</v>
      </c>
      <c r="F5665">
        <v>11</v>
      </c>
      <c r="G5665">
        <v>34.43</v>
      </c>
      <c r="H5665">
        <f t="shared" si="1232"/>
        <v>35</v>
      </c>
      <c r="I5665">
        <f t="shared" si="1233"/>
        <v>1</v>
      </c>
      <c r="J5665">
        <f t="shared" si="1234"/>
        <v>0</v>
      </c>
      <c r="K5665">
        <f t="shared" si="1235"/>
        <v>0</v>
      </c>
      <c r="L5665">
        <f t="shared" si="1236"/>
        <v>0</v>
      </c>
      <c r="M5665" s="19" t="s">
        <v>339</v>
      </c>
      <c r="N5665" s="19">
        <f t="shared" si="1237"/>
        <v>1.9664284972051142E-2</v>
      </c>
      <c r="O5665">
        <f t="shared" si="1238"/>
        <v>23.62135273912498</v>
      </c>
      <c r="P5665">
        <f t="shared" si="1239"/>
        <v>0.46449701168749441</v>
      </c>
      <c r="Q5665" t="str">
        <f>VLOOKUP(A5665,Haul!F:W,18,FALSE)</f>
        <v>127</v>
      </c>
      <c r="R5665">
        <f t="shared" si="1240"/>
        <v>0</v>
      </c>
      <c r="S5665">
        <f t="shared" si="1241"/>
        <v>0</v>
      </c>
      <c r="T5665">
        <f t="shared" si="1242"/>
        <v>0</v>
      </c>
      <c r="U5665">
        <f t="shared" si="1243"/>
        <v>0</v>
      </c>
      <c r="V5665">
        <f t="shared" si="1244"/>
        <v>0</v>
      </c>
      <c r="W5665">
        <f t="shared" si="1245"/>
        <v>0</v>
      </c>
    </row>
    <row r="5666" spans="1:23">
      <c r="A5666">
        <v>212</v>
      </c>
      <c r="B5666">
        <v>13</v>
      </c>
      <c r="C5666">
        <v>1</v>
      </c>
      <c r="D5666">
        <f>VLOOKUP(A5666,Haul!F:M,8,FALSE)</f>
        <v>4.2334577999999998E-2</v>
      </c>
      <c r="E5666">
        <v>102</v>
      </c>
      <c r="F5666">
        <v>11</v>
      </c>
      <c r="G5666">
        <v>31.53</v>
      </c>
      <c r="H5666">
        <f t="shared" si="1232"/>
        <v>35</v>
      </c>
      <c r="I5666">
        <f t="shared" si="1233"/>
        <v>1</v>
      </c>
      <c r="J5666">
        <f t="shared" si="1234"/>
        <v>0</v>
      </c>
      <c r="K5666">
        <f t="shared" si="1235"/>
        <v>0</v>
      </c>
      <c r="L5666">
        <f t="shared" si="1236"/>
        <v>0</v>
      </c>
      <c r="M5666" s="19" t="s">
        <v>339</v>
      </c>
      <c r="N5666" s="19">
        <f t="shared" si="1237"/>
        <v>1.4923828218832496E-2</v>
      </c>
      <c r="O5666">
        <f t="shared" si="1238"/>
        <v>23.62135273912498</v>
      </c>
      <c r="P5666">
        <f t="shared" si="1239"/>
        <v>0.35252101057514962</v>
      </c>
      <c r="Q5666" t="str">
        <f>VLOOKUP(A5666,Haul!F:W,18,FALSE)</f>
        <v>127</v>
      </c>
      <c r="R5666">
        <f t="shared" si="1240"/>
        <v>0</v>
      </c>
      <c r="S5666">
        <f t="shared" si="1241"/>
        <v>0</v>
      </c>
      <c r="T5666">
        <f t="shared" si="1242"/>
        <v>0</v>
      </c>
      <c r="U5666">
        <f t="shared" si="1243"/>
        <v>0</v>
      </c>
      <c r="V5666">
        <f t="shared" si="1244"/>
        <v>0</v>
      </c>
      <c r="W5666">
        <f t="shared" si="1245"/>
        <v>0</v>
      </c>
    </row>
    <row r="5667" spans="1:23">
      <c r="A5667">
        <v>212</v>
      </c>
      <c r="B5667">
        <v>13</v>
      </c>
      <c r="C5667">
        <v>1</v>
      </c>
      <c r="D5667">
        <f>VLOOKUP(A5667,Haul!F:M,8,FALSE)</f>
        <v>4.2334577999999998E-2</v>
      </c>
      <c r="E5667">
        <v>103</v>
      </c>
      <c r="F5667">
        <v>11</v>
      </c>
      <c r="G5667">
        <v>30.91</v>
      </c>
      <c r="H5667">
        <f t="shared" si="1232"/>
        <v>35</v>
      </c>
      <c r="I5667">
        <f t="shared" si="1233"/>
        <v>1</v>
      </c>
      <c r="J5667">
        <f t="shared" si="1234"/>
        <v>0</v>
      </c>
      <c r="K5667">
        <f t="shared" si="1235"/>
        <v>0</v>
      </c>
      <c r="L5667">
        <f t="shared" si="1236"/>
        <v>0</v>
      </c>
      <c r="M5667" s="19" t="s">
        <v>339</v>
      </c>
      <c r="N5667" s="19">
        <f t="shared" si="1237"/>
        <v>1.4023001290976977E-2</v>
      </c>
      <c r="O5667">
        <f t="shared" si="1238"/>
        <v>23.62135273912498</v>
      </c>
      <c r="P5667">
        <f t="shared" si="1239"/>
        <v>0.33124225995537215</v>
      </c>
      <c r="Q5667" t="str">
        <f>VLOOKUP(A5667,Haul!F:W,18,FALSE)</f>
        <v>127</v>
      </c>
      <c r="R5667">
        <f t="shared" si="1240"/>
        <v>0</v>
      </c>
      <c r="S5667">
        <f t="shared" si="1241"/>
        <v>0</v>
      </c>
      <c r="T5667">
        <f t="shared" si="1242"/>
        <v>0</v>
      </c>
      <c r="U5667">
        <f t="shared" si="1243"/>
        <v>0</v>
      </c>
      <c r="V5667">
        <f t="shared" si="1244"/>
        <v>0</v>
      </c>
      <c r="W5667">
        <f t="shared" si="1245"/>
        <v>0</v>
      </c>
    </row>
    <row r="5668" spans="1:23">
      <c r="A5668">
        <v>212</v>
      </c>
      <c r="B5668">
        <v>13</v>
      </c>
      <c r="C5668">
        <v>1</v>
      </c>
      <c r="D5668">
        <f>VLOOKUP(A5668,Haul!F:M,8,FALSE)</f>
        <v>4.2334577999999998E-2</v>
      </c>
      <c r="E5668">
        <v>104</v>
      </c>
      <c r="F5668">
        <v>11</v>
      </c>
      <c r="G5668">
        <v>56.54</v>
      </c>
      <c r="H5668">
        <f t="shared" si="1232"/>
        <v>60</v>
      </c>
      <c r="I5668">
        <f t="shared" si="1233"/>
        <v>1</v>
      </c>
      <c r="J5668">
        <f t="shared" si="1234"/>
        <v>0</v>
      </c>
      <c r="K5668">
        <f t="shared" si="1235"/>
        <v>0</v>
      </c>
      <c r="L5668">
        <f t="shared" si="1236"/>
        <v>0</v>
      </c>
      <c r="M5668" s="19" t="s">
        <v>339</v>
      </c>
      <c r="N5668" s="19">
        <f t="shared" si="1237"/>
        <v>9.3114226335176312E-2</v>
      </c>
      <c r="O5668">
        <f t="shared" si="1238"/>
        <v>23.62135273912498</v>
      </c>
      <c r="P5668">
        <f t="shared" si="1239"/>
        <v>2.1994839852939201</v>
      </c>
      <c r="Q5668" t="str">
        <f>VLOOKUP(A5668,Haul!F:W,18,FALSE)</f>
        <v>127</v>
      </c>
      <c r="R5668">
        <f t="shared" si="1240"/>
        <v>0</v>
      </c>
      <c r="S5668">
        <f t="shared" si="1241"/>
        <v>0</v>
      </c>
      <c r="T5668">
        <f t="shared" si="1242"/>
        <v>0</v>
      </c>
      <c r="U5668">
        <f t="shared" si="1243"/>
        <v>0</v>
      </c>
      <c r="V5668">
        <f t="shared" si="1244"/>
        <v>0</v>
      </c>
      <c r="W5668">
        <f t="shared" si="1245"/>
        <v>0</v>
      </c>
    </row>
    <row r="5669" spans="1:23">
      <c r="A5669">
        <v>212</v>
      </c>
      <c r="B5669">
        <v>13</v>
      </c>
      <c r="C5669">
        <v>1</v>
      </c>
      <c r="D5669">
        <f>VLOOKUP(A5669,Haul!F:M,8,FALSE)</f>
        <v>4.2334577999999998E-2</v>
      </c>
      <c r="E5669">
        <v>105</v>
      </c>
      <c r="F5669">
        <v>11</v>
      </c>
      <c r="G5669">
        <v>57.72</v>
      </c>
      <c r="H5669">
        <f t="shared" si="1232"/>
        <v>60</v>
      </c>
      <c r="I5669">
        <f t="shared" si="1233"/>
        <v>1</v>
      </c>
      <c r="J5669">
        <f t="shared" si="1234"/>
        <v>0</v>
      </c>
      <c r="K5669">
        <f t="shared" si="1235"/>
        <v>0</v>
      </c>
      <c r="L5669">
        <f t="shared" si="1236"/>
        <v>0</v>
      </c>
      <c r="M5669" s="19" t="s">
        <v>339</v>
      </c>
      <c r="N5669" s="19">
        <f t="shared" si="1237"/>
        <v>9.9343307223666286E-2</v>
      </c>
      <c r="O5669">
        <f t="shared" si="1238"/>
        <v>23.62135273912498</v>
      </c>
      <c r="P5669">
        <f t="shared" si="1239"/>
        <v>2.346623302201484</v>
      </c>
      <c r="Q5669" t="str">
        <f>VLOOKUP(A5669,Haul!F:W,18,FALSE)</f>
        <v>127</v>
      </c>
      <c r="R5669">
        <f t="shared" si="1240"/>
        <v>0</v>
      </c>
      <c r="S5669">
        <f t="shared" si="1241"/>
        <v>0</v>
      </c>
      <c r="T5669">
        <f t="shared" si="1242"/>
        <v>0</v>
      </c>
      <c r="U5669">
        <f t="shared" si="1243"/>
        <v>0</v>
      </c>
      <c r="V5669">
        <f t="shared" si="1244"/>
        <v>0</v>
      </c>
      <c r="W5669">
        <f t="shared" si="1245"/>
        <v>0</v>
      </c>
    </row>
    <row r="5670" spans="1:23">
      <c r="A5670">
        <v>212</v>
      </c>
      <c r="B5670">
        <v>13</v>
      </c>
      <c r="C5670">
        <v>1</v>
      </c>
      <c r="D5670">
        <f>VLOOKUP(A5670,Haul!F:M,8,FALSE)</f>
        <v>4.2334577999999998E-2</v>
      </c>
      <c r="E5670">
        <v>106</v>
      </c>
      <c r="F5670">
        <v>11</v>
      </c>
      <c r="G5670">
        <v>61.78</v>
      </c>
      <c r="H5670">
        <f t="shared" si="1232"/>
        <v>65</v>
      </c>
      <c r="I5670">
        <f t="shared" si="1233"/>
        <v>1</v>
      </c>
      <c r="J5670">
        <f t="shared" si="1234"/>
        <v>0</v>
      </c>
      <c r="K5670">
        <f t="shared" si="1235"/>
        <v>0</v>
      </c>
      <c r="L5670">
        <f t="shared" si="1236"/>
        <v>0</v>
      </c>
      <c r="M5670" s="19" t="s">
        <v>339</v>
      </c>
      <c r="N5670" s="19">
        <f t="shared" si="1237"/>
        <v>0.12293874406342829</v>
      </c>
      <c r="O5670">
        <f t="shared" si="1238"/>
        <v>23.62135273912498</v>
      </c>
      <c r="P5670">
        <f t="shared" si="1239"/>
        <v>2.9039794388272466</v>
      </c>
      <c r="Q5670" t="str">
        <f>VLOOKUP(A5670,Haul!F:W,18,FALSE)</f>
        <v>127</v>
      </c>
      <c r="R5670">
        <f t="shared" si="1240"/>
        <v>0</v>
      </c>
      <c r="S5670">
        <f t="shared" si="1241"/>
        <v>0</v>
      </c>
      <c r="T5670">
        <f t="shared" si="1242"/>
        <v>0</v>
      </c>
      <c r="U5670">
        <f t="shared" si="1243"/>
        <v>0</v>
      </c>
      <c r="V5670">
        <f t="shared" si="1244"/>
        <v>0</v>
      </c>
      <c r="W5670">
        <f t="shared" si="1245"/>
        <v>0</v>
      </c>
    </row>
    <row r="5671" spans="1:23">
      <c r="A5671">
        <v>212</v>
      </c>
      <c r="B5671">
        <v>13</v>
      </c>
      <c r="C5671">
        <v>1</v>
      </c>
      <c r="D5671">
        <f>VLOOKUP(A5671,Haul!F:M,8,FALSE)</f>
        <v>4.2334577999999998E-2</v>
      </c>
      <c r="E5671">
        <v>107</v>
      </c>
      <c r="F5671">
        <v>11</v>
      </c>
      <c r="G5671">
        <v>61.54</v>
      </c>
      <c r="H5671">
        <f t="shared" si="1232"/>
        <v>65</v>
      </c>
      <c r="I5671">
        <f t="shared" si="1233"/>
        <v>1</v>
      </c>
      <c r="J5671">
        <f t="shared" si="1234"/>
        <v>0</v>
      </c>
      <c r="K5671">
        <f t="shared" si="1235"/>
        <v>0</v>
      </c>
      <c r="L5671">
        <f t="shared" si="1236"/>
        <v>0</v>
      </c>
      <c r="M5671" s="19" t="s">
        <v>339</v>
      </c>
      <c r="N5671" s="19">
        <f t="shared" si="1237"/>
        <v>0.12144771001669001</v>
      </c>
      <c r="O5671">
        <f t="shared" si="1238"/>
        <v>23.62135273912498</v>
      </c>
      <c r="P5671">
        <f t="shared" si="1239"/>
        <v>2.8687591976631968</v>
      </c>
      <c r="Q5671" t="str">
        <f>VLOOKUP(A5671,Haul!F:W,18,FALSE)</f>
        <v>127</v>
      </c>
      <c r="R5671">
        <f t="shared" si="1240"/>
        <v>0</v>
      </c>
      <c r="S5671">
        <f t="shared" si="1241"/>
        <v>0</v>
      </c>
      <c r="T5671">
        <f t="shared" si="1242"/>
        <v>0</v>
      </c>
      <c r="U5671">
        <f t="shared" si="1243"/>
        <v>0</v>
      </c>
      <c r="V5671">
        <f t="shared" si="1244"/>
        <v>0</v>
      </c>
      <c r="W5671">
        <f t="shared" si="1245"/>
        <v>0</v>
      </c>
    </row>
    <row r="5672" spans="1:23">
      <c r="A5672">
        <v>212</v>
      </c>
      <c r="B5672">
        <v>13</v>
      </c>
      <c r="C5672">
        <v>1</v>
      </c>
      <c r="D5672">
        <f>VLOOKUP(A5672,Haul!F:M,8,FALSE)</f>
        <v>4.2334577999999998E-2</v>
      </c>
      <c r="E5672">
        <v>108</v>
      </c>
      <c r="F5672">
        <v>11</v>
      </c>
      <c r="G5672">
        <v>38.64</v>
      </c>
      <c r="H5672">
        <f t="shared" si="1232"/>
        <v>40</v>
      </c>
      <c r="I5672">
        <f t="shared" si="1233"/>
        <v>1</v>
      </c>
      <c r="J5672">
        <f t="shared" si="1234"/>
        <v>0</v>
      </c>
      <c r="K5672">
        <f t="shared" si="1235"/>
        <v>0</v>
      </c>
      <c r="L5672">
        <f t="shared" si="1236"/>
        <v>0</v>
      </c>
      <c r="M5672" s="19" t="s">
        <v>339</v>
      </c>
      <c r="N5672" s="19">
        <f t="shared" si="1237"/>
        <v>2.823202027667723E-2</v>
      </c>
      <c r="O5672">
        <f t="shared" si="1238"/>
        <v>23.62135273912498</v>
      </c>
      <c r="P5672">
        <f t="shared" si="1239"/>
        <v>0.66687850949352168</v>
      </c>
      <c r="Q5672" t="str">
        <f>VLOOKUP(A5672,Haul!F:W,18,FALSE)</f>
        <v>127</v>
      </c>
      <c r="R5672">
        <f t="shared" si="1240"/>
        <v>0</v>
      </c>
      <c r="S5672">
        <f t="shared" si="1241"/>
        <v>0</v>
      </c>
      <c r="T5672">
        <f t="shared" si="1242"/>
        <v>0</v>
      </c>
      <c r="U5672">
        <f t="shared" si="1243"/>
        <v>0</v>
      </c>
      <c r="V5672">
        <f t="shared" si="1244"/>
        <v>0</v>
      </c>
      <c r="W5672">
        <f t="shared" si="1245"/>
        <v>0</v>
      </c>
    </row>
    <row r="5673" spans="1:23">
      <c r="A5673">
        <v>212</v>
      </c>
      <c r="B5673">
        <v>13</v>
      </c>
      <c r="C5673">
        <v>1</v>
      </c>
      <c r="D5673">
        <f>VLOOKUP(A5673,Haul!F:M,8,FALSE)</f>
        <v>4.2334577999999998E-2</v>
      </c>
      <c r="E5673">
        <v>109</v>
      </c>
      <c r="F5673">
        <v>11</v>
      </c>
      <c r="G5673">
        <v>61.73</v>
      </c>
      <c r="H5673">
        <f t="shared" si="1232"/>
        <v>65</v>
      </c>
      <c r="I5673">
        <f t="shared" si="1233"/>
        <v>1</v>
      </c>
      <c r="J5673">
        <f t="shared" si="1234"/>
        <v>0</v>
      </c>
      <c r="K5673">
        <f t="shared" si="1235"/>
        <v>0</v>
      </c>
      <c r="L5673">
        <f t="shared" si="1236"/>
        <v>0</v>
      </c>
      <c r="M5673" s="19" t="s">
        <v>339</v>
      </c>
      <c r="N5673" s="19">
        <f t="shared" si="1237"/>
        <v>0.12262708973677834</v>
      </c>
      <c r="O5673">
        <f t="shared" si="1238"/>
        <v>23.62135273912498</v>
      </c>
      <c r="P5673">
        <f t="shared" si="1239"/>
        <v>2.8966177420447736</v>
      </c>
      <c r="Q5673" t="str">
        <f>VLOOKUP(A5673,Haul!F:W,18,FALSE)</f>
        <v>127</v>
      </c>
      <c r="R5673">
        <f t="shared" si="1240"/>
        <v>0</v>
      </c>
      <c r="S5673">
        <f t="shared" si="1241"/>
        <v>0</v>
      </c>
      <c r="T5673">
        <f t="shared" si="1242"/>
        <v>0</v>
      </c>
      <c r="U5673">
        <f t="shared" si="1243"/>
        <v>0</v>
      </c>
      <c r="V5673">
        <f t="shared" si="1244"/>
        <v>0</v>
      </c>
      <c r="W5673">
        <f t="shared" si="1245"/>
        <v>0</v>
      </c>
    </row>
    <row r="5674" spans="1:23">
      <c r="A5674">
        <v>212</v>
      </c>
      <c r="B5674">
        <v>13</v>
      </c>
      <c r="C5674">
        <v>1</v>
      </c>
      <c r="D5674">
        <f>VLOOKUP(A5674,Haul!F:M,8,FALSE)</f>
        <v>4.2334577999999998E-2</v>
      </c>
      <c r="E5674">
        <v>110</v>
      </c>
      <c r="F5674">
        <v>11</v>
      </c>
      <c r="G5674">
        <v>33.51</v>
      </c>
      <c r="H5674">
        <f t="shared" si="1232"/>
        <v>35</v>
      </c>
      <c r="I5674">
        <f t="shared" si="1233"/>
        <v>1</v>
      </c>
      <c r="J5674">
        <f t="shared" si="1234"/>
        <v>0</v>
      </c>
      <c r="K5674">
        <f t="shared" si="1235"/>
        <v>0</v>
      </c>
      <c r="L5674">
        <f t="shared" si="1236"/>
        <v>0</v>
      </c>
      <c r="M5674" s="19" t="s">
        <v>339</v>
      </c>
      <c r="N5674" s="19">
        <f t="shared" si="1237"/>
        <v>1.80635216692808E-2</v>
      </c>
      <c r="O5674">
        <f t="shared" si="1238"/>
        <v>23.62135273912498</v>
      </c>
      <c r="P5674">
        <f t="shared" si="1239"/>
        <v>0.42668481706090944</v>
      </c>
      <c r="Q5674" t="str">
        <f>VLOOKUP(A5674,Haul!F:W,18,FALSE)</f>
        <v>127</v>
      </c>
      <c r="R5674">
        <f t="shared" si="1240"/>
        <v>0</v>
      </c>
      <c r="S5674">
        <f t="shared" si="1241"/>
        <v>0</v>
      </c>
      <c r="T5674">
        <f t="shared" si="1242"/>
        <v>0</v>
      </c>
      <c r="U5674">
        <f t="shared" si="1243"/>
        <v>0</v>
      </c>
      <c r="V5674">
        <f t="shared" si="1244"/>
        <v>0</v>
      </c>
      <c r="W5674">
        <f t="shared" si="1245"/>
        <v>0</v>
      </c>
    </row>
    <row r="5675" spans="1:23">
      <c r="A5675">
        <v>212</v>
      </c>
      <c r="B5675">
        <v>13</v>
      </c>
      <c r="C5675">
        <v>1</v>
      </c>
      <c r="D5675">
        <f>VLOOKUP(A5675,Haul!F:M,8,FALSE)</f>
        <v>4.2334577999999998E-2</v>
      </c>
      <c r="E5675">
        <v>111</v>
      </c>
      <c r="F5675">
        <v>11</v>
      </c>
      <c r="G5675">
        <v>49.08</v>
      </c>
      <c r="H5675">
        <f t="shared" si="1232"/>
        <v>50</v>
      </c>
      <c r="I5675">
        <f t="shared" si="1233"/>
        <v>1</v>
      </c>
      <c r="J5675">
        <f t="shared" si="1234"/>
        <v>0</v>
      </c>
      <c r="K5675">
        <f t="shared" si="1235"/>
        <v>0</v>
      </c>
      <c r="L5675">
        <f t="shared" si="1236"/>
        <v>0</v>
      </c>
      <c r="M5675" s="19" t="s">
        <v>339</v>
      </c>
      <c r="N5675" s="19">
        <f t="shared" si="1237"/>
        <v>5.9753915706509501E-2</v>
      </c>
      <c r="O5675">
        <f t="shared" si="1238"/>
        <v>23.62135273912498</v>
      </c>
      <c r="P5675">
        <f t="shared" si="1239"/>
        <v>1.4114683204474014</v>
      </c>
      <c r="Q5675" t="str">
        <f>VLOOKUP(A5675,Haul!F:W,18,FALSE)</f>
        <v>127</v>
      </c>
      <c r="R5675">
        <f t="shared" si="1240"/>
        <v>0</v>
      </c>
      <c r="S5675">
        <f t="shared" si="1241"/>
        <v>0</v>
      </c>
      <c r="T5675">
        <f t="shared" si="1242"/>
        <v>0</v>
      </c>
      <c r="U5675">
        <f t="shared" si="1243"/>
        <v>0</v>
      </c>
      <c r="V5675">
        <f t="shared" si="1244"/>
        <v>0</v>
      </c>
      <c r="W5675">
        <f t="shared" si="1245"/>
        <v>0</v>
      </c>
    </row>
    <row r="5676" spans="1:23">
      <c r="A5676">
        <v>212</v>
      </c>
      <c r="B5676">
        <v>13</v>
      </c>
      <c r="C5676">
        <v>1</v>
      </c>
      <c r="D5676">
        <f>VLOOKUP(A5676,Haul!F:M,8,FALSE)</f>
        <v>4.2334577999999998E-2</v>
      </c>
      <c r="E5676">
        <v>112</v>
      </c>
      <c r="F5676">
        <v>11</v>
      </c>
      <c r="G5676">
        <v>57.98</v>
      </c>
      <c r="H5676">
        <f t="shared" si="1232"/>
        <v>60</v>
      </c>
      <c r="I5676">
        <f t="shared" si="1233"/>
        <v>1</v>
      </c>
      <c r="J5676">
        <f t="shared" si="1234"/>
        <v>0</v>
      </c>
      <c r="K5676">
        <f t="shared" si="1235"/>
        <v>0</v>
      </c>
      <c r="L5676">
        <f t="shared" si="1236"/>
        <v>0</v>
      </c>
      <c r="M5676" s="19" t="s">
        <v>339</v>
      </c>
      <c r="N5676" s="19">
        <f t="shared" si="1237"/>
        <v>0.10075295318897078</v>
      </c>
      <c r="O5676">
        <f t="shared" si="1238"/>
        <v>23.62135273912498</v>
      </c>
      <c r="P5676">
        <f t="shared" si="1239"/>
        <v>2.3799210467852259</v>
      </c>
      <c r="Q5676" t="str">
        <f>VLOOKUP(A5676,Haul!F:W,18,FALSE)</f>
        <v>127</v>
      </c>
      <c r="R5676">
        <f t="shared" si="1240"/>
        <v>0</v>
      </c>
      <c r="S5676">
        <f t="shared" si="1241"/>
        <v>0</v>
      </c>
      <c r="T5676">
        <f t="shared" si="1242"/>
        <v>0</v>
      </c>
      <c r="U5676">
        <f t="shared" si="1243"/>
        <v>0</v>
      </c>
      <c r="V5676">
        <f t="shared" si="1244"/>
        <v>0</v>
      </c>
      <c r="W5676">
        <f t="shared" si="1245"/>
        <v>0</v>
      </c>
    </row>
    <row r="5677" spans="1:23">
      <c r="A5677">
        <v>212</v>
      </c>
      <c r="B5677">
        <v>13</v>
      </c>
      <c r="C5677">
        <v>1</v>
      </c>
      <c r="D5677">
        <f>VLOOKUP(A5677,Haul!F:M,8,FALSE)</f>
        <v>4.2334577999999998E-2</v>
      </c>
      <c r="E5677">
        <v>113</v>
      </c>
      <c r="F5677">
        <v>11</v>
      </c>
      <c r="G5677">
        <v>52.39</v>
      </c>
      <c r="H5677">
        <f t="shared" si="1232"/>
        <v>55</v>
      </c>
      <c r="I5677">
        <f t="shared" si="1233"/>
        <v>1</v>
      </c>
      <c r="J5677">
        <f t="shared" si="1234"/>
        <v>0</v>
      </c>
      <c r="K5677">
        <f t="shared" si="1235"/>
        <v>0</v>
      </c>
      <c r="L5677">
        <f t="shared" si="1236"/>
        <v>0</v>
      </c>
      <c r="M5677" s="19" t="s">
        <v>339</v>
      </c>
      <c r="N5677" s="19">
        <f t="shared" si="1237"/>
        <v>7.332031502702116E-2</v>
      </c>
      <c r="O5677">
        <f t="shared" si="1238"/>
        <v>23.62135273912498</v>
      </c>
      <c r="P5677">
        <f t="shared" si="1239"/>
        <v>1.7319250241970328</v>
      </c>
      <c r="Q5677" t="str">
        <f>VLOOKUP(A5677,Haul!F:W,18,FALSE)</f>
        <v>127</v>
      </c>
      <c r="R5677">
        <f t="shared" si="1240"/>
        <v>0</v>
      </c>
      <c r="S5677">
        <f t="shared" si="1241"/>
        <v>0</v>
      </c>
      <c r="T5677">
        <f t="shared" si="1242"/>
        <v>0</v>
      </c>
      <c r="U5677">
        <f t="shared" si="1243"/>
        <v>0</v>
      </c>
      <c r="V5677">
        <f t="shared" si="1244"/>
        <v>0</v>
      </c>
      <c r="W5677">
        <f t="shared" si="1245"/>
        <v>0</v>
      </c>
    </row>
    <row r="5678" spans="1:23">
      <c r="A5678">
        <v>212</v>
      </c>
      <c r="B5678">
        <v>13</v>
      </c>
      <c r="C5678">
        <v>1</v>
      </c>
      <c r="D5678">
        <f>VLOOKUP(A5678,Haul!F:M,8,FALSE)</f>
        <v>4.2334577999999998E-2</v>
      </c>
      <c r="E5678">
        <v>114</v>
      </c>
      <c r="F5678">
        <v>11</v>
      </c>
      <c r="G5678">
        <v>37.15</v>
      </c>
      <c r="H5678">
        <f t="shared" si="1232"/>
        <v>40</v>
      </c>
      <c r="I5678">
        <f t="shared" si="1233"/>
        <v>1</v>
      </c>
      <c r="J5678">
        <f t="shared" si="1234"/>
        <v>0</v>
      </c>
      <c r="K5678">
        <f t="shared" si="1235"/>
        <v>0</v>
      </c>
      <c r="L5678">
        <f t="shared" si="1236"/>
        <v>0</v>
      </c>
      <c r="M5678" s="19" t="s">
        <v>339</v>
      </c>
      <c r="N5678" s="19">
        <f t="shared" si="1237"/>
        <v>2.4957523451684217E-2</v>
      </c>
      <c r="O5678">
        <f t="shared" si="1238"/>
        <v>23.62135273912498</v>
      </c>
      <c r="P5678">
        <f t="shared" si="1239"/>
        <v>0.58953046494721684</v>
      </c>
      <c r="Q5678" t="str">
        <f>VLOOKUP(A5678,Haul!F:W,18,FALSE)</f>
        <v>127</v>
      </c>
      <c r="R5678">
        <f t="shared" si="1240"/>
        <v>0</v>
      </c>
      <c r="S5678">
        <f t="shared" si="1241"/>
        <v>0</v>
      </c>
      <c r="T5678">
        <f t="shared" si="1242"/>
        <v>0</v>
      </c>
      <c r="U5678">
        <f t="shared" si="1243"/>
        <v>0</v>
      </c>
      <c r="V5678">
        <f t="shared" si="1244"/>
        <v>0</v>
      </c>
      <c r="W5678">
        <f t="shared" si="1245"/>
        <v>0</v>
      </c>
    </row>
    <row r="5679" spans="1:23">
      <c r="A5679">
        <v>212</v>
      </c>
      <c r="B5679">
        <v>13</v>
      </c>
      <c r="C5679">
        <v>1</v>
      </c>
      <c r="D5679">
        <f>VLOOKUP(A5679,Haul!F:M,8,FALSE)</f>
        <v>4.2334577999999998E-2</v>
      </c>
      <c r="E5679">
        <v>115</v>
      </c>
      <c r="F5679">
        <v>11</v>
      </c>
      <c r="G5679">
        <v>36.880000000000003</v>
      </c>
      <c r="H5679">
        <f t="shared" si="1232"/>
        <v>40</v>
      </c>
      <c r="I5679">
        <f t="shared" si="1233"/>
        <v>1</v>
      </c>
      <c r="J5679">
        <f t="shared" si="1234"/>
        <v>0</v>
      </c>
      <c r="K5679">
        <f t="shared" si="1235"/>
        <v>0</v>
      </c>
      <c r="L5679">
        <f t="shared" si="1236"/>
        <v>0</v>
      </c>
      <c r="M5679" s="19" t="s">
        <v>339</v>
      </c>
      <c r="N5679" s="19">
        <f t="shared" si="1237"/>
        <v>2.4393274527408807E-2</v>
      </c>
      <c r="O5679">
        <f t="shared" si="1238"/>
        <v>23.62135273912498</v>
      </c>
      <c r="P5679">
        <f t="shared" si="1239"/>
        <v>0.57620214207423559</v>
      </c>
      <c r="Q5679" t="str">
        <f>VLOOKUP(A5679,Haul!F:W,18,FALSE)</f>
        <v>127</v>
      </c>
      <c r="R5679">
        <f t="shared" si="1240"/>
        <v>0</v>
      </c>
      <c r="S5679">
        <f t="shared" si="1241"/>
        <v>0</v>
      </c>
      <c r="T5679">
        <f t="shared" si="1242"/>
        <v>0</v>
      </c>
      <c r="U5679">
        <f t="shared" si="1243"/>
        <v>0</v>
      </c>
      <c r="V5679">
        <f t="shared" si="1244"/>
        <v>0</v>
      </c>
      <c r="W5679">
        <f t="shared" si="1245"/>
        <v>0</v>
      </c>
    </row>
    <row r="5680" spans="1:23">
      <c r="A5680">
        <v>212</v>
      </c>
      <c r="B5680">
        <v>13</v>
      </c>
      <c r="C5680">
        <v>1</v>
      </c>
      <c r="D5680">
        <f>VLOOKUP(A5680,Haul!F:M,8,FALSE)</f>
        <v>4.2334577999999998E-2</v>
      </c>
      <c r="E5680">
        <v>116</v>
      </c>
      <c r="F5680">
        <v>11</v>
      </c>
      <c r="G5680">
        <v>54.66</v>
      </c>
      <c r="H5680">
        <f t="shared" si="1232"/>
        <v>55</v>
      </c>
      <c r="I5680">
        <f t="shared" si="1233"/>
        <v>1</v>
      </c>
      <c r="J5680">
        <f t="shared" si="1234"/>
        <v>0</v>
      </c>
      <c r="K5680">
        <f t="shared" si="1235"/>
        <v>0</v>
      </c>
      <c r="L5680">
        <f t="shared" si="1236"/>
        <v>0</v>
      </c>
      <c r="M5680" s="19" t="s">
        <v>339</v>
      </c>
      <c r="N5680" s="19">
        <f t="shared" si="1237"/>
        <v>8.3748083022668438E-2</v>
      </c>
      <c r="O5680">
        <f t="shared" si="1238"/>
        <v>23.62135273912498</v>
      </c>
      <c r="P5680">
        <f t="shared" si="1239"/>
        <v>1.9782430103039754</v>
      </c>
      <c r="Q5680" t="str">
        <f>VLOOKUP(A5680,Haul!F:W,18,FALSE)</f>
        <v>127</v>
      </c>
      <c r="R5680">
        <f t="shared" si="1240"/>
        <v>0</v>
      </c>
      <c r="S5680">
        <f t="shared" si="1241"/>
        <v>0</v>
      </c>
      <c r="T5680">
        <f t="shared" si="1242"/>
        <v>0</v>
      </c>
      <c r="U5680">
        <f t="shared" si="1243"/>
        <v>0</v>
      </c>
      <c r="V5680">
        <f t="shared" si="1244"/>
        <v>0</v>
      </c>
      <c r="W5680">
        <f t="shared" si="1245"/>
        <v>0</v>
      </c>
    </row>
    <row r="5681" spans="1:23">
      <c r="A5681">
        <v>212</v>
      </c>
      <c r="B5681">
        <v>13</v>
      </c>
      <c r="C5681">
        <v>1</v>
      </c>
      <c r="D5681">
        <f>VLOOKUP(A5681,Haul!F:M,8,FALSE)</f>
        <v>4.2334577999999998E-2</v>
      </c>
      <c r="E5681">
        <v>117</v>
      </c>
      <c r="F5681">
        <v>11</v>
      </c>
      <c r="G5681">
        <v>59.07</v>
      </c>
      <c r="H5681">
        <f t="shared" si="1232"/>
        <v>60</v>
      </c>
      <c r="I5681">
        <f t="shared" si="1233"/>
        <v>1</v>
      </c>
      <c r="J5681">
        <f t="shared" si="1234"/>
        <v>0</v>
      </c>
      <c r="K5681">
        <f t="shared" si="1235"/>
        <v>0</v>
      </c>
      <c r="L5681">
        <f t="shared" si="1236"/>
        <v>0</v>
      </c>
      <c r="M5681" s="19" t="s">
        <v>339</v>
      </c>
      <c r="N5681" s="19">
        <f t="shared" si="1237"/>
        <v>0.10681101615547225</v>
      </c>
      <c r="O5681">
        <f t="shared" si="1238"/>
        <v>23.62135273912498</v>
      </c>
      <c r="P5681">
        <f t="shared" si="1239"/>
        <v>2.5230206890327871</v>
      </c>
      <c r="Q5681" t="str">
        <f>VLOOKUP(A5681,Haul!F:W,18,FALSE)</f>
        <v>127</v>
      </c>
      <c r="R5681">
        <f t="shared" si="1240"/>
        <v>0</v>
      </c>
      <c r="S5681">
        <f t="shared" si="1241"/>
        <v>0</v>
      </c>
      <c r="T5681">
        <f t="shared" si="1242"/>
        <v>0</v>
      </c>
      <c r="U5681">
        <f t="shared" si="1243"/>
        <v>0</v>
      </c>
      <c r="V5681">
        <f t="shared" si="1244"/>
        <v>0</v>
      </c>
      <c r="W5681">
        <f t="shared" si="1245"/>
        <v>0</v>
      </c>
    </row>
    <row r="5682" spans="1:23">
      <c r="A5682">
        <v>212</v>
      </c>
      <c r="B5682">
        <v>13</v>
      </c>
      <c r="C5682">
        <v>1</v>
      </c>
      <c r="D5682">
        <f>VLOOKUP(A5682,Haul!F:M,8,FALSE)</f>
        <v>4.2334577999999998E-2</v>
      </c>
      <c r="E5682">
        <v>118</v>
      </c>
      <c r="F5682">
        <v>11</v>
      </c>
      <c r="G5682">
        <v>34.93</v>
      </c>
      <c r="H5682">
        <f t="shared" si="1232"/>
        <v>35</v>
      </c>
      <c r="I5682">
        <f t="shared" si="1233"/>
        <v>1</v>
      </c>
      <c r="J5682">
        <f t="shared" si="1234"/>
        <v>0</v>
      </c>
      <c r="K5682">
        <f t="shared" si="1235"/>
        <v>0</v>
      </c>
      <c r="L5682">
        <f t="shared" si="1236"/>
        <v>0</v>
      </c>
      <c r="M5682" s="19" t="s">
        <v>339</v>
      </c>
      <c r="N5682" s="19">
        <f t="shared" si="1237"/>
        <v>2.0573498967114714E-2</v>
      </c>
      <c r="O5682">
        <f t="shared" si="1238"/>
        <v>23.62135273912498</v>
      </c>
      <c r="P5682">
        <f t="shared" si="1239"/>
        <v>0.48597387618024007</v>
      </c>
      <c r="Q5682" t="str">
        <f>VLOOKUP(A5682,Haul!F:W,18,FALSE)</f>
        <v>127</v>
      </c>
      <c r="R5682">
        <f t="shared" si="1240"/>
        <v>0</v>
      </c>
      <c r="S5682">
        <f t="shared" si="1241"/>
        <v>0</v>
      </c>
      <c r="T5682">
        <f t="shared" si="1242"/>
        <v>0</v>
      </c>
      <c r="U5682">
        <f t="shared" si="1243"/>
        <v>0</v>
      </c>
      <c r="V5682">
        <f t="shared" si="1244"/>
        <v>0</v>
      </c>
      <c r="W5682">
        <f t="shared" si="1245"/>
        <v>0</v>
      </c>
    </row>
    <row r="5683" spans="1:23">
      <c r="A5683">
        <v>212</v>
      </c>
      <c r="B5683">
        <v>13</v>
      </c>
      <c r="C5683">
        <v>1</v>
      </c>
      <c r="D5683">
        <f>VLOOKUP(A5683,Haul!F:M,8,FALSE)</f>
        <v>4.2334577999999998E-2</v>
      </c>
      <c r="E5683">
        <v>119</v>
      </c>
      <c r="F5683">
        <v>11</v>
      </c>
      <c r="G5683">
        <v>38.409999999999997</v>
      </c>
      <c r="H5683">
        <f t="shared" si="1232"/>
        <v>40</v>
      </c>
      <c r="I5683">
        <f t="shared" si="1233"/>
        <v>1</v>
      </c>
      <c r="J5683">
        <f t="shared" si="1234"/>
        <v>0</v>
      </c>
      <c r="K5683">
        <f t="shared" si="1235"/>
        <v>0</v>
      </c>
      <c r="L5683">
        <f t="shared" si="1236"/>
        <v>0</v>
      </c>
      <c r="M5683" s="19" t="s">
        <v>339</v>
      </c>
      <c r="N5683" s="19">
        <f t="shared" si="1237"/>
        <v>2.7708530638932433E-2</v>
      </c>
      <c r="O5683">
        <f t="shared" si="1238"/>
        <v>23.62135273912498</v>
      </c>
      <c r="P5683">
        <f t="shared" si="1239"/>
        <v>0.65451297610507508</v>
      </c>
      <c r="Q5683" t="str">
        <f>VLOOKUP(A5683,Haul!F:W,18,FALSE)</f>
        <v>127</v>
      </c>
      <c r="R5683">
        <f t="shared" si="1240"/>
        <v>0</v>
      </c>
      <c r="S5683">
        <f t="shared" si="1241"/>
        <v>0</v>
      </c>
      <c r="T5683">
        <f t="shared" si="1242"/>
        <v>0</v>
      </c>
      <c r="U5683">
        <f t="shared" si="1243"/>
        <v>0</v>
      </c>
      <c r="V5683">
        <f t="shared" si="1244"/>
        <v>0</v>
      </c>
      <c r="W5683">
        <f t="shared" si="1245"/>
        <v>0</v>
      </c>
    </row>
    <row r="5684" spans="1:23">
      <c r="A5684">
        <v>213</v>
      </c>
      <c r="B5684">
        <v>13</v>
      </c>
      <c r="C5684">
        <v>1</v>
      </c>
      <c r="D5684">
        <f>VLOOKUP(A5684,Haul!F:M,8,FALSE)</f>
        <v>4.0718694E-2</v>
      </c>
      <c r="E5684">
        <v>1</v>
      </c>
      <c r="F5684">
        <v>12</v>
      </c>
      <c r="G5684">
        <v>66.58</v>
      </c>
      <c r="H5684">
        <f t="shared" si="1232"/>
        <v>70</v>
      </c>
      <c r="I5684">
        <f t="shared" si="1233"/>
        <v>2</v>
      </c>
      <c r="J5684">
        <f t="shared" si="1234"/>
        <v>1</v>
      </c>
      <c r="K5684">
        <f t="shared" si="1235"/>
        <v>0</v>
      </c>
      <c r="L5684">
        <f t="shared" si="1236"/>
        <v>0</v>
      </c>
      <c r="M5684" s="19" t="s">
        <v>339</v>
      </c>
      <c r="N5684" s="19">
        <f t="shared" si="1237"/>
        <v>0.16758265690526411</v>
      </c>
      <c r="O5684">
        <f t="shared" si="1238"/>
        <v>24.558744443031497</v>
      </c>
      <c r="P5684">
        <f t="shared" si="1239"/>
        <v>4.115619644020609</v>
      </c>
      <c r="Q5684" t="str">
        <f>VLOOKUP(A5684,Haul!F:W,18,FALSE)</f>
        <v>108</v>
      </c>
      <c r="R5684">
        <f t="shared" si="1240"/>
        <v>0</v>
      </c>
      <c r="S5684">
        <f t="shared" si="1241"/>
        <v>0</v>
      </c>
      <c r="T5684">
        <f t="shared" si="1242"/>
        <v>24.558744443031497</v>
      </c>
      <c r="U5684">
        <f t="shared" si="1243"/>
        <v>0</v>
      </c>
      <c r="V5684">
        <f t="shared" si="1244"/>
        <v>0</v>
      </c>
      <c r="W5684">
        <f t="shared" si="1245"/>
        <v>4.115619644020609</v>
      </c>
    </row>
    <row r="5685" spans="1:23">
      <c r="A5685">
        <v>213</v>
      </c>
      <c r="B5685">
        <v>13</v>
      </c>
      <c r="C5685">
        <v>1</v>
      </c>
      <c r="D5685">
        <f>VLOOKUP(A5685,Haul!F:M,8,FALSE)</f>
        <v>4.0718694E-2</v>
      </c>
      <c r="E5685">
        <v>2</v>
      </c>
      <c r="F5685">
        <v>12</v>
      </c>
      <c r="G5685">
        <v>54.3</v>
      </c>
      <c r="H5685">
        <f t="shared" si="1232"/>
        <v>55</v>
      </c>
      <c r="I5685">
        <f t="shared" si="1233"/>
        <v>2</v>
      </c>
      <c r="J5685">
        <f t="shared" si="1234"/>
        <v>1</v>
      </c>
      <c r="K5685">
        <f t="shared" si="1235"/>
        <v>0</v>
      </c>
      <c r="L5685">
        <f t="shared" si="1236"/>
        <v>0</v>
      </c>
      <c r="M5685" s="19" t="s">
        <v>339</v>
      </c>
      <c r="N5685" s="19">
        <f t="shared" si="1237"/>
        <v>9.5057921815446908E-2</v>
      </c>
      <c r="O5685">
        <f t="shared" si="1238"/>
        <v>24.558744443031497</v>
      </c>
      <c r="P5685">
        <f t="shared" si="1239"/>
        <v>2.3345032091512294</v>
      </c>
      <c r="Q5685" t="str">
        <f>VLOOKUP(A5685,Haul!F:W,18,FALSE)</f>
        <v>108</v>
      </c>
      <c r="R5685">
        <f t="shared" si="1240"/>
        <v>0</v>
      </c>
      <c r="S5685">
        <f t="shared" si="1241"/>
        <v>0</v>
      </c>
      <c r="T5685">
        <f t="shared" si="1242"/>
        <v>24.558744443031497</v>
      </c>
      <c r="U5685">
        <f t="shared" si="1243"/>
        <v>0</v>
      </c>
      <c r="V5685">
        <f t="shared" si="1244"/>
        <v>0</v>
      </c>
      <c r="W5685">
        <f t="shared" si="1245"/>
        <v>2.3345032091512294</v>
      </c>
    </row>
    <row r="5686" spans="1:23">
      <c r="A5686">
        <v>213</v>
      </c>
      <c r="B5686">
        <v>13</v>
      </c>
      <c r="C5686">
        <v>1</v>
      </c>
      <c r="D5686">
        <f>VLOOKUP(A5686,Haul!F:M,8,FALSE)</f>
        <v>4.0718694E-2</v>
      </c>
      <c r="E5686">
        <v>3</v>
      </c>
      <c r="F5686">
        <v>12</v>
      </c>
      <c r="G5686">
        <v>58.59</v>
      </c>
      <c r="H5686">
        <f t="shared" si="1232"/>
        <v>60</v>
      </c>
      <c r="I5686">
        <f t="shared" si="1233"/>
        <v>2</v>
      </c>
      <c r="J5686">
        <f t="shared" si="1234"/>
        <v>1</v>
      </c>
      <c r="K5686">
        <f t="shared" si="1235"/>
        <v>0</v>
      </c>
      <c r="L5686">
        <f t="shared" si="1236"/>
        <v>0</v>
      </c>
      <c r="M5686" s="19" t="s">
        <v>339</v>
      </c>
      <c r="N5686" s="19">
        <f t="shared" si="1237"/>
        <v>0.11744300021489201</v>
      </c>
      <c r="O5686">
        <f t="shared" si="1238"/>
        <v>24.558744443031497</v>
      </c>
      <c r="P5686">
        <f t="shared" si="1239"/>
        <v>2.884252628900426</v>
      </c>
      <c r="Q5686" t="str">
        <f>VLOOKUP(A5686,Haul!F:W,18,FALSE)</f>
        <v>108</v>
      </c>
      <c r="R5686">
        <f t="shared" si="1240"/>
        <v>0</v>
      </c>
      <c r="S5686">
        <f t="shared" si="1241"/>
        <v>0</v>
      </c>
      <c r="T5686">
        <f t="shared" si="1242"/>
        <v>24.558744443031497</v>
      </c>
      <c r="U5686">
        <f t="shared" si="1243"/>
        <v>0</v>
      </c>
      <c r="V5686">
        <f t="shared" si="1244"/>
        <v>0</v>
      </c>
      <c r="W5686">
        <f t="shared" si="1245"/>
        <v>2.884252628900426</v>
      </c>
    </row>
    <row r="5687" spans="1:23">
      <c r="A5687">
        <v>213</v>
      </c>
      <c r="B5687">
        <v>13</v>
      </c>
      <c r="C5687">
        <v>1</v>
      </c>
      <c r="D5687">
        <f>VLOOKUP(A5687,Haul!F:M,8,FALSE)</f>
        <v>4.0718694E-2</v>
      </c>
      <c r="E5687">
        <v>4</v>
      </c>
      <c r="F5687">
        <v>12</v>
      </c>
      <c r="G5687">
        <v>64.87</v>
      </c>
      <c r="H5687">
        <f t="shared" si="1232"/>
        <v>65</v>
      </c>
      <c r="I5687">
        <f t="shared" si="1233"/>
        <v>2</v>
      </c>
      <c r="J5687">
        <f t="shared" si="1234"/>
        <v>1</v>
      </c>
      <c r="K5687">
        <f t="shared" si="1235"/>
        <v>0</v>
      </c>
      <c r="L5687">
        <f t="shared" si="1236"/>
        <v>0</v>
      </c>
      <c r="M5687" s="19" t="s">
        <v>339</v>
      </c>
      <c r="N5687" s="19">
        <f t="shared" si="1237"/>
        <v>0.15588490744304745</v>
      </c>
      <c r="O5687">
        <f t="shared" si="1238"/>
        <v>24.558744443031497</v>
      </c>
      <c r="P5687">
        <f t="shared" si="1239"/>
        <v>3.8283376044194206</v>
      </c>
      <c r="Q5687" t="str">
        <f>VLOOKUP(A5687,Haul!F:W,18,FALSE)</f>
        <v>108</v>
      </c>
      <c r="R5687">
        <f t="shared" si="1240"/>
        <v>0</v>
      </c>
      <c r="S5687">
        <f t="shared" si="1241"/>
        <v>0</v>
      </c>
      <c r="T5687">
        <f t="shared" si="1242"/>
        <v>24.558744443031497</v>
      </c>
      <c r="U5687">
        <f t="shared" si="1243"/>
        <v>0</v>
      </c>
      <c r="V5687">
        <f t="shared" si="1244"/>
        <v>0</v>
      </c>
      <c r="W5687">
        <f t="shared" si="1245"/>
        <v>3.8283376044194206</v>
      </c>
    </row>
    <row r="5688" spans="1:23">
      <c r="A5688">
        <v>213</v>
      </c>
      <c r="B5688">
        <v>13</v>
      </c>
      <c r="C5688">
        <v>1</v>
      </c>
      <c r="D5688">
        <f>VLOOKUP(A5688,Haul!F:M,8,FALSE)</f>
        <v>4.0718694E-2</v>
      </c>
      <c r="E5688">
        <v>5</v>
      </c>
      <c r="F5688">
        <v>12</v>
      </c>
      <c r="G5688">
        <v>57.67</v>
      </c>
      <c r="H5688">
        <f t="shared" si="1232"/>
        <v>60</v>
      </c>
      <c r="I5688">
        <f t="shared" si="1233"/>
        <v>2</v>
      </c>
      <c r="J5688">
        <f t="shared" si="1234"/>
        <v>1</v>
      </c>
      <c r="K5688">
        <f t="shared" si="1235"/>
        <v>0</v>
      </c>
      <c r="L5688">
        <f t="shared" si="1236"/>
        <v>0</v>
      </c>
      <c r="M5688" s="19" t="s">
        <v>339</v>
      </c>
      <c r="N5688" s="19">
        <f t="shared" si="1237"/>
        <v>0.11238589388265101</v>
      </c>
      <c r="O5688">
        <f t="shared" si="1238"/>
        <v>24.558744443031497</v>
      </c>
      <c r="P5688">
        <f t="shared" si="1239"/>
        <v>2.7600564468656827</v>
      </c>
      <c r="Q5688" t="str">
        <f>VLOOKUP(A5688,Haul!F:W,18,FALSE)</f>
        <v>108</v>
      </c>
      <c r="R5688">
        <f t="shared" si="1240"/>
        <v>0</v>
      </c>
      <c r="S5688">
        <f t="shared" si="1241"/>
        <v>0</v>
      </c>
      <c r="T5688">
        <f t="shared" si="1242"/>
        <v>24.558744443031497</v>
      </c>
      <c r="U5688">
        <f t="shared" si="1243"/>
        <v>0</v>
      </c>
      <c r="V5688">
        <f t="shared" si="1244"/>
        <v>0</v>
      </c>
      <c r="W5688">
        <f t="shared" si="1245"/>
        <v>2.7600564468656827</v>
      </c>
    </row>
    <row r="5689" spans="1:23">
      <c r="A5689">
        <v>213</v>
      </c>
      <c r="B5689">
        <v>13</v>
      </c>
      <c r="C5689">
        <v>1</v>
      </c>
      <c r="D5689">
        <f>VLOOKUP(A5689,Haul!F:M,8,FALSE)</f>
        <v>4.0718694E-2</v>
      </c>
      <c r="E5689">
        <v>6</v>
      </c>
      <c r="F5689">
        <v>12</v>
      </c>
      <c r="G5689">
        <v>63.6</v>
      </c>
      <c r="H5689">
        <f t="shared" si="1232"/>
        <v>65</v>
      </c>
      <c r="I5689">
        <f t="shared" si="1233"/>
        <v>2</v>
      </c>
      <c r="J5689">
        <f t="shared" si="1234"/>
        <v>1</v>
      </c>
      <c r="K5689">
        <f t="shared" si="1235"/>
        <v>0</v>
      </c>
      <c r="L5689">
        <f t="shared" si="1236"/>
        <v>0</v>
      </c>
      <c r="M5689" s="19" t="s">
        <v>339</v>
      </c>
      <c r="N5689" s="19">
        <f t="shared" si="1237"/>
        <v>0.1475449086760674</v>
      </c>
      <c r="O5689">
        <f t="shared" si="1238"/>
        <v>24.558744443031497</v>
      </c>
      <c r="P5689">
        <f t="shared" si="1239"/>
        <v>3.62351770604596</v>
      </c>
      <c r="Q5689" t="str">
        <f>VLOOKUP(A5689,Haul!F:W,18,FALSE)</f>
        <v>108</v>
      </c>
      <c r="R5689">
        <f t="shared" si="1240"/>
        <v>0</v>
      </c>
      <c r="S5689">
        <f t="shared" si="1241"/>
        <v>0</v>
      </c>
      <c r="T5689">
        <f t="shared" si="1242"/>
        <v>24.558744443031497</v>
      </c>
      <c r="U5689">
        <f t="shared" si="1243"/>
        <v>0</v>
      </c>
      <c r="V5689">
        <f t="shared" si="1244"/>
        <v>0</v>
      </c>
      <c r="W5689">
        <f t="shared" si="1245"/>
        <v>3.62351770604596</v>
      </c>
    </row>
    <row r="5690" spans="1:23">
      <c r="A5690">
        <v>213</v>
      </c>
      <c r="B5690">
        <v>13</v>
      </c>
      <c r="C5690">
        <v>1</v>
      </c>
      <c r="D5690">
        <f>VLOOKUP(A5690,Haul!F:M,8,FALSE)</f>
        <v>4.0718694E-2</v>
      </c>
      <c r="E5690">
        <v>7</v>
      </c>
      <c r="F5690">
        <v>12</v>
      </c>
      <c r="G5690">
        <v>54.87</v>
      </c>
      <c r="H5690">
        <f t="shared" si="1232"/>
        <v>55</v>
      </c>
      <c r="I5690">
        <f t="shared" si="1233"/>
        <v>2</v>
      </c>
      <c r="J5690">
        <f t="shared" si="1234"/>
        <v>1</v>
      </c>
      <c r="K5690">
        <f t="shared" si="1235"/>
        <v>0</v>
      </c>
      <c r="L5690">
        <f t="shared" si="1236"/>
        <v>0</v>
      </c>
      <c r="M5690" s="19" t="s">
        <v>339</v>
      </c>
      <c r="N5690" s="19">
        <f t="shared" si="1237"/>
        <v>9.7858941441853031E-2</v>
      </c>
      <c r="O5690">
        <f t="shared" si="1238"/>
        <v>24.558744443031497</v>
      </c>
      <c r="P5690">
        <f t="shared" si="1239"/>
        <v>2.4032927343360528</v>
      </c>
      <c r="Q5690" t="str">
        <f>VLOOKUP(A5690,Haul!F:W,18,FALSE)</f>
        <v>108</v>
      </c>
      <c r="R5690">
        <f t="shared" si="1240"/>
        <v>0</v>
      </c>
      <c r="S5690">
        <f t="shared" si="1241"/>
        <v>0</v>
      </c>
      <c r="T5690">
        <f t="shared" si="1242"/>
        <v>24.558744443031497</v>
      </c>
      <c r="U5690">
        <f t="shared" si="1243"/>
        <v>0</v>
      </c>
      <c r="V5690">
        <f t="shared" si="1244"/>
        <v>0</v>
      </c>
      <c r="W5690">
        <f t="shared" si="1245"/>
        <v>2.4032927343360528</v>
      </c>
    </row>
    <row r="5691" spans="1:23">
      <c r="A5691">
        <v>213</v>
      </c>
      <c r="B5691">
        <v>13</v>
      </c>
      <c r="C5691">
        <v>1</v>
      </c>
      <c r="D5691">
        <f>VLOOKUP(A5691,Haul!F:M,8,FALSE)</f>
        <v>4.0718694E-2</v>
      </c>
      <c r="E5691">
        <v>8</v>
      </c>
      <c r="F5691">
        <v>12</v>
      </c>
      <c r="G5691">
        <v>60.37</v>
      </c>
      <c r="H5691">
        <f t="shared" si="1232"/>
        <v>65</v>
      </c>
      <c r="I5691">
        <f t="shared" si="1233"/>
        <v>2</v>
      </c>
      <c r="J5691">
        <f t="shared" si="1234"/>
        <v>1</v>
      </c>
      <c r="K5691">
        <f t="shared" si="1235"/>
        <v>0</v>
      </c>
      <c r="L5691">
        <f t="shared" si="1236"/>
        <v>0</v>
      </c>
      <c r="M5691" s="19" t="s">
        <v>339</v>
      </c>
      <c r="N5691" s="19">
        <f t="shared" si="1237"/>
        <v>0.1276361451894977</v>
      </c>
      <c r="O5691">
        <f t="shared" si="1238"/>
        <v>24.558744443031497</v>
      </c>
      <c r="P5691">
        <f t="shared" si="1239"/>
        <v>3.134583471402538</v>
      </c>
      <c r="Q5691" t="str">
        <f>VLOOKUP(A5691,Haul!F:W,18,FALSE)</f>
        <v>108</v>
      </c>
      <c r="R5691">
        <f t="shared" si="1240"/>
        <v>0</v>
      </c>
      <c r="S5691">
        <f t="shared" si="1241"/>
        <v>0</v>
      </c>
      <c r="T5691">
        <f t="shared" si="1242"/>
        <v>24.558744443031497</v>
      </c>
      <c r="U5691">
        <f t="shared" si="1243"/>
        <v>0</v>
      </c>
      <c r="V5691">
        <f t="shared" si="1244"/>
        <v>0</v>
      </c>
      <c r="W5691">
        <f t="shared" si="1245"/>
        <v>3.134583471402538</v>
      </c>
    </row>
    <row r="5692" spans="1:23">
      <c r="A5692">
        <v>213</v>
      </c>
      <c r="B5692">
        <v>13</v>
      </c>
      <c r="C5692">
        <v>1</v>
      </c>
      <c r="D5692">
        <f>VLOOKUP(A5692,Haul!F:M,8,FALSE)</f>
        <v>4.0718694E-2</v>
      </c>
      <c r="E5692">
        <v>9</v>
      </c>
      <c r="F5692">
        <v>12</v>
      </c>
      <c r="G5692">
        <v>73.58</v>
      </c>
      <c r="H5692">
        <f t="shared" si="1232"/>
        <v>75</v>
      </c>
      <c r="I5692">
        <f t="shared" si="1233"/>
        <v>2</v>
      </c>
      <c r="J5692">
        <f t="shared" si="1234"/>
        <v>1</v>
      </c>
      <c r="K5692">
        <f t="shared" si="1235"/>
        <v>0</v>
      </c>
      <c r="L5692">
        <f t="shared" si="1236"/>
        <v>0</v>
      </c>
      <c r="M5692" s="19" t="s">
        <v>339</v>
      </c>
      <c r="N5692" s="19">
        <f t="shared" si="1237"/>
        <v>0.22129364752006481</v>
      </c>
      <c r="O5692">
        <f t="shared" si="1238"/>
        <v>24.558744443031497</v>
      </c>
      <c r="P5692">
        <f t="shared" si="1239"/>
        <v>5.4346941363115624</v>
      </c>
      <c r="Q5692" t="str">
        <f>VLOOKUP(A5692,Haul!F:W,18,FALSE)</f>
        <v>108</v>
      </c>
      <c r="R5692">
        <f t="shared" si="1240"/>
        <v>0</v>
      </c>
      <c r="S5692">
        <f t="shared" si="1241"/>
        <v>0</v>
      </c>
      <c r="T5692">
        <f t="shared" si="1242"/>
        <v>24.558744443031497</v>
      </c>
      <c r="U5692">
        <f t="shared" si="1243"/>
        <v>0</v>
      </c>
      <c r="V5692">
        <f t="shared" si="1244"/>
        <v>0</v>
      </c>
      <c r="W5692">
        <f t="shared" si="1245"/>
        <v>5.4346941363115624</v>
      </c>
    </row>
    <row r="5693" spans="1:23">
      <c r="A5693">
        <v>213</v>
      </c>
      <c r="B5693">
        <v>13</v>
      </c>
      <c r="C5693">
        <v>1</v>
      </c>
      <c r="D5693">
        <f>VLOOKUP(A5693,Haul!F:M,8,FALSE)</f>
        <v>4.0718694E-2</v>
      </c>
      <c r="E5693">
        <v>10</v>
      </c>
      <c r="F5693">
        <v>12</v>
      </c>
      <c r="G5693">
        <v>66.25</v>
      </c>
      <c r="H5693">
        <f t="shared" si="1232"/>
        <v>70</v>
      </c>
      <c r="I5693">
        <f t="shared" si="1233"/>
        <v>2</v>
      </c>
      <c r="J5693">
        <f t="shared" si="1234"/>
        <v>1</v>
      </c>
      <c r="K5693">
        <f t="shared" si="1235"/>
        <v>0</v>
      </c>
      <c r="L5693">
        <f t="shared" si="1236"/>
        <v>0</v>
      </c>
      <c r="M5693" s="19" t="s">
        <v>339</v>
      </c>
      <c r="N5693" s="19">
        <f t="shared" si="1237"/>
        <v>0.16528290175215424</v>
      </c>
      <c r="O5693">
        <f t="shared" si="1238"/>
        <v>24.558744443031497</v>
      </c>
      <c r="P5693">
        <f t="shared" si="1239"/>
        <v>4.0591405449338387</v>
      </c>
      <c r="Q5693" t="str">
        <f>VLOOKUP(A5693,Haul!F:W,18,FALSE)</f>
        <v>108</v>
      </c>
      <c r="R5693">
        <f t="shared" si="1240"/>
        <v>0</v>
      </c>
      <c r="S5693">
        <f t="shared" si="1241"/>
        <v>0</v>
      </c>
      <c r="T5693">
        <f t="shared" si="1242"/>
        <v>24.558744443031497</v>
      </c>
      <c r="U5693">
        <f t="shared" si="1243"/>
        <v>0</v>
      </c>
      <c r="V5693">
        <f t="shared" si="1244"/>
        <v>0</v>
      </c>
      <c r="W5693">
        <f t="shared" si="1245"/>
        <v>4.0591405449338387</v>
      </c>
    </row>
    <row r="5694" spans="1:23">
      <c r="A5694">
        <v>213</v>
      </c>
      <c r="B5694">
        <v>13</v>
      </c>
      <c r="C5694">
        <v>1</v>
      </c>
      <c r="D5694">
        <f>VLOOKUP(A5694,Haul!F:M,8,FALSE)</f>
        <v>4.0718694E-2</v>
      </c>
      <c r="E5694">
        <v>11</v>
      </c>
      <c r="F5694">
        <v>12</v>
      </c>
      <c r="G5694">
        <v>57.25</v>
      </c>
      <c r="H5694">
        <f t="shared" si="1232"/>
        <v>60</v>
      </c>
      <c r="I5694">
        <f t="shared" si="1233"/>
        <v>2</v>
      </c>
      <c r="J5694">
        <f t="shared" si="1234"/>
        <v>1</v>
      </c>
      <c r="K5694">
        <f t="shared" si="1235"/>
        <v>0</v>
      </c>
      <c r="L5694">
        <f t="shared" si="1236"/>
        <v>0</v>
      </c>
      <c r="M5694" s="19" t="s">
        <v>339</v>
      </c>
      <c r="N5694" s="19">
        <f t="shared" si="1237"/>
        <v>0.11012441891168843</v>
      </c>
      <c r="O5694">
        <f t="shared" si="1238"/>
        <v>24.558744443031497</v>
      </c>
      <c r="P5694">
        <f t="shared" si="1239"/>
        <v>2.7045174609895009</v>
      </c>
      <c r="Q5694" t="str">
        <f>VLOOKUP(A5694,Haul!F:W,18,FALSE)</f>
        <v>108</v>
      </c>
      <c r="R5694">
        <f t="shared" si="1240"/>
        <v>0</v>
      </c>
      <c r="S5694">
        <f t="shared" si="1241"/>
        <v>0</v>
      </c>
      <c r="T5694">
        <f t="shared" si="1242"/>
        <v>24.558744443031497</v>
      </c>
      <c r="U5694">
        <f t="shared" si="1243"/>
        <v>0</v>
      </c>
      <c r="V5694">
        <f t="shared" si="1244"/>
        <v>0</v>
      </c>
      <c r="W5694">
        <f t="shared" si="1245"/>
        <v>2.7045174609895009</v>
      </c>
    </row>
    <row r="5695" spans="1:23">
      <c r="A5695">
        <v>213</v>
      </c>
      <c r="B5695">
        <v>13</v>
      </c>
      <c r="C5695">
        <v>1</v>
      </c>
      <c r="D5695">
        <f>VLOOKUP(A5695,Haul!F:M,8,FALSE)</f>
        <v>4.0718694E-2</v>
      </c>
      <c r="E5695">
        <v>12</v>
      </c>
      <c r="F5695">
        <v>12</v>
      </c>
      <c r="G5695">
        <v>64.790000000000006</v>
      </c>
      <c r="H5695">
        <f t="shared" si="1232"/>
        <v>65</v>
      </c>
      <c r="I5695">
        <f t="shared" si="1233"/>
        <v>2</v>
      </c>
      <c r="J5695">
        <f t="shared" si="1234"/>
        <v>1</v>
      </c>
      <c r="K5695">
        <f t="shared" si="1235"/>
        <v>0</v>
      </c>
      <c r="L5695">
        <f t="shared" si="1236"/>
        <v>0</v>
      </c>
      <c r="M5695" s="19" t="s">
        <v>339</v>
      </c>
      <c r="N5695" s="19">
        <f t="shared" si="1237"/>
        <v>0.15535086706095408</v>
      </c>
      <c r="O5695">
        <f t="shared" si="1238"/>
        <v>24.558744443031497</v>
      </c>
      <c r="P5695">
        <f t="shared" si="1239"/>
        <v>3.8152222431533307</v>
      </c>
      <c r="Q5695" t="str">
        <f>VLOOKUP(A5695,Haul!F:W,18,FALSE)</f>
        <v>108</v>
      </c>
      <c r="R5695">
        <f t="shared" si="1240"/>
        <v>0</v>
      </c>
      <c r="S5695">
        <f t="shared" si="1241"/>
        <v>0</v>
      </c>
      <c r="T5695">
        <f t="shared" si="1242"/>
        <v>24.558744443031497</v>
      </c>
      <c r="U5695">
        <f t="shared" si="1243"/>
        <v>0</v>
      </c>
      <c r="V5695">
        <f t="shared" si="1244"/>
        <v>0</v>
      </c>
      <c r="W5695">
        <f t="shared" si="1245"/>
        <v>3.8152222431533307</v>
      </c>
    </row>
    <row r="5696" spans="1:23">
      <c r="A5696">
        <v>213</v>
      </c>
      <c r="B5696">
        <v>13</v>
      </c>
      <c r="C5696">
        <v>1</v>
      </c>
      <c r="D5696">
        <f>VLOOKUP(A5696,Haul!F:M,8,FALSE)</f>
        <v>4.0718694E-2</v>
      </c>
      <c r="E5696">
        <v>13</v>
      </c>
      <c r="F5696">
        <v>12</v>
      </c>
      <c r="G5696">
        <v>66.790000000000006</v>
      </c>
      <c r="H5696">
        <f t="shared" si="1232"/>
        <v>70</v>
      </c>
      <c r="I5696">
        <f t="shared" si="1233"/>
        <v>2</v>
      </c>
      <c r="J5696">
        <f t="shared" si="1234"/>
        <v>1</v>
      </c>
      <c r="K5696">
        <f t="shared" si="1235"/>
        <v>0</v>
      </c>
      <c r="L5696">
        <f t="shared" si="1236"/>
        <v>0</v>
      </c>
      <c r="M5696" s="19" t="s">
        <v>339</v>
      </c>
      <c r="N5696" s="19">
        <f t="shared" si="1237"/>
        <v>0.16905674917076358</v>
      </c>
      <c r="O5696">
        <f t="shared" si="1238"/>
        <v>24.558744443031497</v>
      </c>
      <c r="P5696">
        <f t="shared" si="1239"/>
        <v>4.15182149925446</v>
      </c>
      <c r="Q5696" t="str">
        <f>VLOOKUP(A5696,Haul!F:W,18,FALSE)</f>
        <v>108</v>
      </c>
      <c r="R5696">
        <f t="shared" si="1240"/>
        <v>0</v>
      </c>
      <c r="S5696">
        <f t="shared" si="1241"/>
        <v>0</v>
      </c>
      <c r="T5696">
        <f t="shared" si="1242"/>
        <v>24.558744443031497</v>
      </c>
      <c r="U5696">
        <f t="shared" si="1243"/>
        <v>0</v>
      </c>
      <c r="V5696">
        <f t="shared" si="1244"/>
        <v>0</v>
      </c>
      <c r="W5696">
        <f t="shared" si="1245"/>
        <v>4.15182149925446</v>
      </c>
    </row>
    <row r="5697" spans="1:23">
      <c r="A5697">
        <v>213</v>
      </c>
      <c r="B5697">
        <v>13</v>
      </c>
      <c r="C5697">
        <v>1</v>
      </c>
      <c r="D5697">
        <f>VLOOKUP(A5697,Haul!F:M,8,FALSE)</f>
        <v>4.0718694E-2</v>
      </c>
      <c r="E5697">
        <v>14</v>
      </c>
      <c r="F5697">
        <v>12</v>
      </c>
      <c r="G5697">
        <v>67.98</v>
      </c>
      <c r="H5697">
        <f t="shared" si="1232"/>
        <v>70</v>
      </c>
      <c r="I5697">
        <f t="shared" si="1233"/>
        <v>2</v>
      </c>
      <c r="J5697">
        <f t="shared" si="1234"/>
        <v>1</v>
      </c>
      <c r="K5697">
        <f t="shared" si="1235"/>
        <v>0</v>
      </c>
      <c r="L5697">
        <f t="shared" si="1236"/>
        <v>0</v>
      </c>
      <c r="M5697" s="19" t="s">
        <v>339</v>
      </c>
      <c r="N5697" s="19">
        <f t="shared" si="1237"/>
        <v>0.17756689312859528</v>
      </c>
      <c r="O5697">
        <f t="shared" si="1238"/>
        <v>24.558744443031497</v>
      </c>
      <c r="P5697">
        <f t="shared" si="1239"/>
        <v>4.3608199498882572</v>
      </c>
      <c r="Q5697" t="str">
        <f>VLOOKUP(A5697,Haul!F:W,18,FALSE)</f>
        <v>108</v>
      </c>
      <c r="R5697">
        <f t="shared" si="1240"/>
        <v>0</v>
      </c>
      <c r="S5697">
        <f t="shared" si="1241"/>
        <v>0</v>
      </c>
      <c r="T5697">
        <f t="shared" si="1242"/>
        <v>24.558744443031497</v>
      </c>
      <c r="U5697">
        <f t="shared" si="1243"/>
        <v>0</v>
      </c>
      <c r="V5697">
        <f t="shared" si="1244"/>
        <v>0</v>
      </c>
      <c r="W5697">
        <f t="shared" si="1245"/>
        <v>4.3608199498882572</v>
      </c>
    </row>
    <row r="5698" spans="1:23">
      <c r="A5698">
        <v>213</v>
      </c>
      <c r="B5698">
        <v>13</v>
      </c>
      <c r="C5698">
        <v>1</v>
      </c>
      <c r="D5698">
        <f>VLOOKUP(A5698,Haul!F:M,8,FALSE)</f>
        <v>4.0718694E-2</v>
      </c>
      <c r="E5698">
        <v>15</v>
      </c>
      <c r="F5698">
        <v>12</v>
      </c>
      <c r="G5698">
        <v>66.11</v>
      </c>
      <c r="H5698">
        <f t="shared" si="1232"/>
        <v>70</v>
      </c>
      <c r="I5698">
        <f t="shared" si="1233"/>
        <v>2</v>
      </c>
      <c r="J5698">
        <f t="shared" si="1234"/>
        <v>1</v>
      </c>
      <c r="K5698">
        <f t="shared" si="1235"/>
        <v>0</v>
      </c>
      <c r="L5698">
        <f t="shared" si="1236"/>
        <v>0</v>
      </c>
      <c r="M5698" s="19" t="s">
        <v>339</v>
      </c>
      <c r="N5698" s="19">
        <f t="shared" si="1237"/>
        <v>0.16431338907751786</v>
      </c>
      <c r="O5698">
        <f t="shared" si="1238"/>
        <v>24.558744443031497</v>
      </c>
      <c r="P5698">
        <f t="shared" si="1239"/>
        <v>4.0353305309231642</v>
      </c>
      <c r="Q5698" t="str">
        <f>VLOOKUP(A5698,Haul!F:W,18,FALSE)</f>
        <v>108</v>
      </c>
      <c r="R5698">
        <f t="shared" si="1240"/>
        <v>0</v>
      </c>
      <c r="S5698">
        <f t="shared" si="1241"/>
        <v>0</v>
      </c>
      <c r="T5698">
        <f t="shared" si="1242"/>
        <v>24.558744443031497</v>
      </c>
      <c r="U5698">
        <f t="shared" si="1243"/>
        <v>0</v>
      </c>
      <c r="V5698">
        <f t="shared" si="1244"/>
        <v>0</v>
      </c>
      <c r="W5698">
        <f t="shared" si="1245"/>
        <v>4.0353305309231642</v>
      </c>
    </row>
    <row r="5699" spans="1:23">
      <c r="A5699">
        <v>213</v>
      </c>
      <c r="B5699">
        <v>13</v>
      </c>
      <c r="C5699">
        <v>1</v>
      </c>
      <c r="D5699">
        <f>VLOOKUP(A5699,Haul!F:M,8,FALSE)</f>
        <v>4.0718694E-2</v>
      </c>
      <c r="E5699">
        <v>16</v>
      </c>
      <c r="F5699">
        <v>12</v>
      </c>
      <c r="G5699">
        <v>62.96</v>
      </c>
      <c r="H5699">
        <f t="shared" ref="H5699:H5762" si="1246">ROUNDUP(G5699/5,0)*5</f>
        <v>65</v>
      </c>
      <c r="I5699">
        <f t="shared" ref="I5699:I5762" si="1247">IF(F5699=11, 1,2)</f>
        <v>2</v>
      </c>
      <c r="J5699">
        <f t="shared" ref="J5699:J5762" si="1248">IF(I5699=2,1,0)</f>
        <v>1</v>
      </c>
      <c r="K5699">
        <f t="shared" ref="K5699:K5762" si="1249">1*($I5699=1)*($G5699&gt;=107)</f>
        <v>0</v>
      </c>
      <c r="L5699">
        <f t="shared" ref="L5699:L5762" si="1250">1*($I5699=1)*($G5699&gt;=124)</f>
        <v>0</v>
      </c>
      <c r="M5699" s="19" t="s">
        <v>339</v>
      </c>
      <c r="N5699" s="19">
        <f t="shared" ref="N5699:N5762" si="1251">IF(I5699=1, (0.0002988*G5699^3.135)/1000, (0.001424*G5699^2.781)/1000)</f>
        <v>0.14345278160965927</v>
      </c>
      <c r="O5699">
        <f t="shared" ref="O5699:O5762" si="1252">1/D5699</f>
        <v>24.558744443031497</v>
      </c>
      <c r="P5699">
        <f t="shared" ref="P5699:P5762" si="1253">N5699*O5699</f>
        <v>3.5230202031936306</v>
      </c>
      <c r="Q5699" t="str">
        <f>VLOOKUP(A5699,Haul!F:W,18,FALSE)</f>
        <v>108</v>
      </c>
      <c r="R5699">
        <f t="shared" ref="R5699:R5762" si="1254">K5699*O5699</f>
        <v>0</v>
      </c>
      <c r="S5699">
        <f t="shared" ref="S5699:S5762" si="1255">L5699*O5699</f>
        <v>0</v>
      </c>
      <c r="T5699">
        <f t="shared" ref="T5699:T5762" si="1256">J5699*O5699</f>
        <v>24.558744443031497</v>
      </c>
      <c r="U5699">
        <f t="shared" ref="U5699:U5762" si="1257">N5699*R5699</f>
        <v>0</v>
      </c>
      <c r="V5699">
        <f t="shared" ref="V5699:V5762" si="1258">N5699*S5699</f>
        <v>0</v>
      </c>
      <c r="W5699">
        <f t="shared" ref="W5699:W5762" si="1259">N5699*T5699</f>
        <v>3.5230202031936306</v>
      </c>
    </row>
    <row r="5700" spans="1:23">
      <c r="A5700">
        <v>213</v>
      </c>
      <c r="B5700">
        <v>13</v>
      </c>
      <c r="C5700">
        <v>1</v>
      </c>
      <c r="D5700">
        <f>VLOOKUP(A5700,Haul!F:M,8,FALSE)</f>
        <v>4.0718694E-2</v>
      </c>
      <c r="E5700">
        <v>17</v>
      </c>
      <c r="F5700">
        <v>12</v>
      </c>
      <c r="G5700">
        <v>55.38</v>
      </c>
      <c r="H5700">
        <f t="shared" si="1246"/>
        <v>60</v>
      </c>
      <c r="I5700">
        <f t="shared" si="1247"/>
        <v>2</v>
      </c>
      <c r="J5700">
        <f t="shared" si="1248"/>
        <v>1</v>
      </c>
      <c r="K5700">
        <f t="shared" si="1249"/>
        <v>0</v>
      </c>
      <c r="L5700">
        <f t="shared" si="1250"/>
        <v>0</v>
      </c>
      <c r="M5700" s="19" t="s">
        <v>339</v>
      </c>
      <c r="N5700" s="19">
        <f t="shared" si="1251"/>
        <v>0.10040944051292941</v>
      </c>
      <c r="O5700">
        <f t="shared" si="1252"/>
        <v>24.558744443031497</v>
      </c>
      <c r="P5700">
        <f t="shared" si="1253"/>
        <v>2.4659297892248069</v>
      </c>
      <c r="Q5700" t="str">
        <f>VLOOKUP(A5700,Haul!F:W,18,FALSE)</f>
        <v>108</v>
      </c>
      <c r="R5700">
        <f t="shared" si="1254"/>
        <v>0</v>
      </c>
      <c r="S5700">
        <f t="shared" si="1255"/>
        <v>0</v>
      </c>
      <c r="T5700">
        <f t="shared" si="1256"/>
        <v>24.558744443031497</v>
      </c>
      <c r="U5700">
        <f t="shared" si="1257"/>
        <v>0</v>
      </c>
      <c r="V5700">
        <f t="shared" si="1258"/>
        <v>0</v>
      </c>
      <c r="W5700">
        <f t="shared" si="1259"/>
        <v>2.4659297892248069</v>
      </c>
    </row>
    <row r="5701" spans="1:23">
      <c r="A5701">
        <v>213</v>
      </c>
      <c r="B5701">
        <v>13</v>
      </c>
      <c r="C5701">
        <v>1</v>
      </c>
      <c r="D5701">
        <f>VLOOKUP(A5701,Haul!F:M,8,FALSE)</f>
        <v>4.0718694E-2</v>
      </c>
      <c r="E5701">
        <v>18</v>
      </c>
      <c r="F5701">
        <v>12</v>
      </c>
      <c r="G5701">
        <v>65.8</v>
      </c>
      <c r="H5701">
        <f t="shared" si="1246"/>
        <v>70</v>
      </c>
      <c r="I5701">
        <f t="shared" si="1247"/>
        <v>2</v>
      </c>
      <c r="J5701">
        <f t="shared" si="1248"/>
        <v>1</v>
      </c>
      <c r="K5701">
        <f t="shared" si="1249"/>
        <v>0</v>
      </c>
      <c r="L5701">
        <f t="shared" si="1250"/>
        <v>0</v>
      </c>
      <c r="M5701" s="19" t="s">
        <v>339</v>
      </c>
      <c r="N5701" s="19">
        <f t="shared" si="1251"/>
        <v>0.16217959047825864</v>
      </c>
      <c r="O5701">
        <f t="shared" si="1252"/>
        <v>24.558744443031497</v>
      </c>
      <c r="P5701">
        <f t="shared" si="1253"/>
        <v>3.9829271164310582</v>
      </c>
      <c r="Q5701" t="str">
        <f>VLOOKUP(A5701,Haul!F:W,18,FALSE)</f>
        <v>108</v>
      </c>
      <c r="R5701">
        <f t="shared" si="1254"/>
        <v>0</v>
      </c>
      <c r="S5701">
        <f t="shared" si="1255"/>
        <v>0</v>
      </c>
      <c r="T5701">
        <f t="shared" si="1256"/>
        <v>24.558744443031497</v>
      </c>
      <c r="U5701">
        <f t="shared" si="1257"/>
        <v>0</v>
      </c>
      <c r="V5701">
        <f t="shared" si="1258"/>
        <v>0</v>
      </c>
      <c r="W5701">
        <f t="shared" si="1259"/>
        <v>3.9829271164310582</v>
      </c>
    </row>
    <row r="5702" spans="1:23">
      <c r="A5702">
        <v>213</v>
      </c>
      <c r="B5702">
        <v>13</v>
      </c>
      <c r="C5702">
        <v>1</v>
      </c>
      <c r="D5702">
        <f>VLOOKUP(A5702,Haul!F:M,8,FALSE)</f>
        <v>4.0718694E-2</v>
      </c>
      <c r="E5702">
        <v>19</v>
      </c>
      <c r="F5702">
        <v>12</v>
      </c>
      <c r="G5702">
        <v>71.72</v>
      </c>
      <c r="H5702">
        <f t="shared" si="1246"/>
        <v>75</v>
      </c>
      <c r="I5702">
        <f t="shared" si="1247"/>
        <v>2</v>
      </c>
      <c r="J5702">
        <f t="shared" si="1248"/>
        <v>1</v>
      </c>
      <c r="K5702">
        <f t="shared" si="1249"/>
        <v>0</v>
      </c>
      <c r="L5702">
        <f t="shared" si="1250"/>
        <v>0</v>
      </c>
      <c r="M5702" s="19" t="s">
        <v>339</v>
      </c>
      <c r="N5702" s="19">
        <f t="shared" si="1251"/>
        <v>0.20608463360201737</v>
      </c>
      <c r="O5702">
        <f t="shared" si="1252"/>
        <v>24.558744443031497</v>
      </c>
      <c r="P5702">
        <f t="shared" si="1253"/>
        <v>5.0611798502677265</v>
      </c>
      <c r="Q5702" t="str">
        <f>VLOOKUP(A5702,Haul!F:W,18,FALSE)</f>
        <v>108</v>
      </c>
      <c r="R5702">
        <f t="shared" si="1254"/>
        <v>0</v>
      </c>
      <c r="S5702">
        <f t="shared" si="1255"/>
        <v>0</v>
      </c>
      <c r="T5702">
        <f t="shared" si="1256"/>
        <v>24.558744443031497</v>
      </c>
      <c r="U5702">
        <f t="shared" si="1257"/>
        <v>0</v>
      </c>
      <c r="V5702">
        <f t="shared" si="1258"/>
        <v>0</v>
      </c>
      <c r="W5702">
        <f t="shared" si="1259"/>
        <v>5.0611798502677265</v>
      </c>
    </row>
    <row r="5703" spans="1:23">
      <c r="A5703">
        <v>213</v>
      </c>
      <c r="B5703">
        <v>13</v>
      </c>
      <c r="C5703">
        <v>1</v>
      </c>
      <c r="D5703">
        <f>VLOOKUP(A5703,Haul!F:M,8,FALSE)</f>
        <v>4.0718694E-2</v>
      </c>
      <c r="E5703">
        <v>20</v>
      </c>
      <c r="F5703">
        <v>12</v>
      </c>
      <c r="G5703">
        <v>51.97</v>
      </c>
      <c r="H5703">
        <f t="shared" si="1246"/>
        <v>55</v>
      </c>
      <c r="I5703">
        <f t="shared" si="1247"/>
        <v>2</v>
      </c>
      <c r="J5703">
        <f t="shared" si="1248"/>
        <v>1</v>
      </c>
      <c r="K5703">
        <f t="shared" si="1249"/>
        <v>0</v>
      </c>
      <c r="L5703">
        <f t="shared" si="1250"/>
        <v>0</v>
      </c>
      <c r="M5703" s="19" t="s">
        <v>339</v>
      </c>
      <c r="N5703" s="19">
        <f t="shared" si="1251"/>
        <v>8.4143058641426197E-2</v>
      </c>
      <c r="O5703">
        <f t="shared" si="1252"/>
        <v>24.558744443031497</v>
      </c>
      <c r="P5703">
        <f t="shared" si="1253"/>
        <v>2.0664478738297989</v>
      </c>
      <c r="Q5703" t="str">
        <f>VLOOKUP(A5703,Haul!F:W,18,FALSE)</f>
        <v>108</v>
      </c>
      <c r="R5703">
        <f t="shared" si="1254"/>
        <v>0</v>
      </c>
      <c r="S5703">
        <f t="shared" si="1255"/>
        <v>0</v>
      </c>
      <c r="T5703">
        <f t="shared" si="1256"/>
        <v>24.558744443031497</v>
      </c>
      <c r="U5703">
        <f t="shared" si="1257"/>
        <v>0</v>
      </c>
      <c r="V5703">
        <f t="shared" si="1258"/>
        <v>0</v>
      </c>
      <c r="W5703">
        <f t="shared" si="1259"/>
        <v>2.0664478738297989</v>
      </c>
    </row>
    <row r="5704" spans="1:23">
      <c r="A5704">
        <v>213</v>
      </c>
      <c r="B5704">
        <v>13</v>
      </c>
      <c r="C5704">
        <v>1</v>
      </c>
      <c r="D5704">
        <f>VLOOKUP(A5704,Haul!F:M,8,FALSE)</f>
        <v>4.0718694E-2</v>
      </c>
      <c r="E5704">
        <v>21</v>
      </c>
      <c r="F5704">
        <v>12</v>
      </c>
      <c r="G5704">
        <v>60.69</v>
      </c>
      <c r="H5704">
        <f t="shared" si="1246"/>
        <v>65</v>
      </c>
      <c r="I5704">
        <f t="shared" si="1247"/>
        <v>2</v>
      </c>
      <c r="J5704">
        <f t="shared" si="1248"/>
        <v>1</v>
      </c>
      <c r="K5704">
        <f t="shared" si="1249"/>
        <v>0</v>
      </c>
      <c r="L5704">
        <f t="shared" si="1250"/>
        <v>0</v>
      </c>
      <c r="M5704" s="19" t="s">
        <v>339</v>
      </c>
      <c r="N5704" s="19">
        <f t="shared" si="1251"/>
        <v>0.12952653527195823</v>
      </c>
      <c r="O5704">
        <f t="shared" si="1252"/>
        <v>24.558744443031497</v>
      </c>
      <c r="P5704">
        <f t="shared" si="1253"/>
        <v>3.1810090783353275</v>
      </c>
      <c r="Q5704" t="str">
        <f>VLOOKUP(A5704,Haul!F:W,18,FALSE)</f>
        <v>108</v>
      </c>
      <c r="R5704">
        <f t="shared" si="1254"/>
        <v>0</v>
      </c>
      <c r="S5704">
        <f t="shared" si="1255"/>
        <v>0</v>
      </c>
      <c r="T5704">
        <f t="shared" si="1256"/>
        <v>24.558744443031497</v>
      </c>
      <c r="U5704">
        <f t="shared" si="1257"/>
        <v>0</v>
      </c>
      <c r="V5704">
        <f t="shared" si="1258"/>
        <v>0</v>
      </c>
      <c r="W5704">
        <f t="shared" si="1259"/>
        <v>3.1810090783353275</v>
      </c>
    </row>
    <row r="5705" spans="1:23">
      <c r="A5705">
        <v>213</v>
      </c>
      <c r="B5705">
        <v>13</v>
      </c>
      <c r="C5705">
        <v>1</v>
      </c>
      <c r="D5705">
        <f>VLOOKUP(A5705,Haul!F:M,8,FALSE)</f>
        <v>4.0718694E-2</v>
      </c>
      <c r="E5705">
        <v>22</v>
      </c>
      <c r="F5705">
        <v>12</v>
      </c>
      <c r="G5705">
        <v>67.45</v>
      </c>
      <c r="H5705">
        <f t="shared" si="1246"/>
        <v>70</v>
      </c>
      <c r="I5705">
        <f t="shared" si="1247"/>
        <v>2</v>
      </c>
      <c r="J5705">
        <f t="shared" si="1248"/>
        <v>1</v>
      </c>
      <c r="K5705">
        <f t="shared" si="1249"/>
        <v>0</v>
      </c>
      <c r="L5705">
        <f t="shared" si="1250"/>
        <v>0</v>
      </c>
      <c r="M5705" s="19" t="s">
        <v>339</v>
      </c>
      <c r="N5705" s="19">
        <f t="shared" si="1251"/>
        <v>0.1737435949846563</v>
      </c>
      <c r="O5705">
        <f t="shared" si="1252"/>
        <v>24.558744443031497</v>
      </c>
      <c r="P5705">
        <f t="shared" si="1253"/>
        <v>4.266924547841743</v>
      </c>
      <c r="Q5705" t="str">
        <f>VLOOKUP(A5705,Haul!F:W,18,FALSE)</f>
        <v>108</v>
      </c>
      <c r="R5705">
        <f t="shared" si="1254"/>
        <v>0</v>
      </c>
      <c r="S5705">
        <f t="shared" si="1255"/>
        <v>0</v>
      </c>
      <c r="T5705">
        <f t="shared" si="1256"/>
        <v>24.558744443031497</v>
      </c>
      <c r="U5705">
        <f t="shared" si="1257"/>
        <v>0</v>
      </c>
      <c r="V5705">
        <f t="shared" si="1258"/>
        <v>0</v>
      </c>
      <c r="W5705">
        <f t="shared" si="1259"/>
        <v>4.266924547841743</v>
      </c>
    </row>
    <row r="5706" spans="1:23">
      <c r="A5706">
        <v>213</v>
      </c>
      <c r="B5706">
        <v>13</v>
      </c>
      <c r="C5706">
        <v>1</v>
      </c>
      <c r="D5706">
        <f>VLOOKUP(A5706,Haul!F:M,8,FALSE)</f>
        <v>4.0718694E-2</v>
      </c>
      <c r="E5706">
        <v>23</v>
      </c>
      <c r="F5706">
        <v>12</v>
      </c>
      <c r="G5706">
        <v>74.12</v>
      </c>
      <c r="H5706">
        <f t="shared" si="1246"/>
        <v>75</v>
      </c>
      <c r="I5706">
        <f t="shared" si="1247"/>
        <v>2</v>
      </c>
      <c r="J5706">
        <f t="shared" si="1248"/>
        <v>1</v>
      </c>
      <c r="K5706">
        <f t="shared" si="1249"/>
        <v>0</v>
      </c>
      <c r="L5706">
        <f t="shared" si="1250"/>
        <v>0</v>
      </c>
      <c r="M5706" s="19" t="s">
        <v>339</v>
      </c>
      <c r="N5706" s="19">
        <f t="shared" si="1251"/>
        <v>0.22583974060112311</v>
      </c>
      <c r="O5706">
        <f t="shared" si="1252"/>
        <v>24.558744443031497</v>
      </c>
      <c r="P5706">
        <f t="shared" si="1253"/>
        <v>5.5463404745035065</v>
      </c>
      <c r="Q5706" t="str">
        <f>VLOOKUP(A5706,Haul!F:W,18,FALSE)</f>
        <v>108</v>
      </c>
      <c r="R5706">
        <f t="shared" si="1254"/>
        <v>0</v>
      </c>
      <c r="S5706">
        <f t="shared" si="1255"/>
        <v>0</v>
      </c>
      <c r="T5706">
        <f t="shared" si="1256"/>
        <v>24.558744443031497</v>
      </c>
      <c r="U5706">
        <f t="shared" si="1257"/>
        <v>0</v>
      </c>
      <c r="V5706">
        <f t="shared" si="1258"/>
        <v>0</v>
      </c>
      <c r="W5706">
        <f t="shared" si="1259"/>
        <v>5.5463404745035065</v>
      </c>
    </row>
    <row r="5707" spans="1:23">
      <c r="A5707">
        <v>213</v>
      </c>
      <c r="B5707">
        <v>13</v>
      </c>
      <c r="C5707">
        <v>1</v>
      </c>
      <c r="D5707">
        <f>VLOOKUP(A5707,Haul!F:M,8,FALSE)</f>
        <v>4.0718694E-2</v>
      </c>
      <c r="E5707">
        <v>24</v>
      </c>
      <c r="F5707">
        <v>12</v>
      </c>
      <c r="G5707">
        <v>69.22</v>
      </c>
      <c r="H5707">
        <f t="shared" si="1246"/>
        <v>70</v>
      </c>
      <c r="I5707">
        <f t="shared" si="1247"/>
        <v>2</v>
      </c>
      <c r="J5707">
        <f t="shared" si="1248"/>
        <v>1</v>
      </c>
      <c r="K5707">
        <f t="shared" si="1249"/>
        <v>0</v>
      </c>
      <c r="L5707">
        <f t="shared" si="1250"/>
        <v>0</v>
      </c>
      <c r="M5707" s="19" t="s">
        <v>339</v>
      </c>
      <c r="N5707" s="19">
        <f t="shared" si="1251"/>
        <v>0.18672138276449052</v>
      </c>
      <c r="O5707">
        <f t="shared" si="1252"/>
        <v>24.558744443031497</v>
      </c>
      <c r="P5707">
        <f t="shared" si="1253"/>
        <v>4.5856427213625883</v>
      </c>
      <c r="Q5707" t="str">
        <f>VLOOKUP(A5707,Haul!F:W,18,FALSE)</f>
        <v>108</v>
      </c>
      <c r="R5707">
        <f t="shared" si="1254"/>
        <v>0</v>
      </c>
      <c r="S5707">
        <f t="shared" si="1255"/>
        <v>0</v>
      </c>
      <c r="T5707">
        <f t="shared" si="1256"/>
        <v>24.558744443031497</v>
      </c>
      <c r="U5707">
        <f t="shared" si="1257"/>
        <v>0</v>
      </c>
      <c r="V5707">
        <f t="shared" si="1258"/>
        <v>0</v>
      </c>
      <c r="W5707">
        <f t="shared" si="1259"/>
        <v>4.5856427213625883</v>
      </c>
    </row>
    <row r="5708" spans="1:23">
      <c r="A5708">
        <v>213</v>
      </c>
      <c r="B5708">
        <v>13</v>
      </c>
      <c r="C5708">
        <v>1</v>
      </c>
      <c r="D5708">
        <f>VLOOKUP(A5708,Haul!F:M,8,FALSE)</f>
        <v>4.0718694E-2</v>
      </c>
      <c r="E5708">
        <v>25</v>
      </c>
      <c r="F5708">
        <v>12</v>
      </c>
      <c r="G5708">
        <v>67.52</v>
      </c>
      <c r="H5708">
        <f t="shared" si="1246"/>
        <v>70</v>
      </c>
      <c r="I5708">
        <f t="shared" si="1247"/>
        <v>2</v>
      </c>
      <c r="J5708">
        <f t="shared" si="1248"/>
        <v>1</v>
      </c>
      <c r="K5708">
        <f t="shared" si="1249"/>
        <v>0</v>
      </c>
      <c r="L5708">
        <f t="shared" si="1250"/>
        <v>0</v>
      </c>
      <c r="M5708" s="19" t="s">
        <v>339</v>
      </c>
      <c r="N5708" s="19">
        <f t="shared" si="1251"/>
        <v>0.17424550650192122</v>
      </c>
      <c r="O5708">
        <f t="shared" si="1252"/>
        <v>24.558744443031497</v>
      </c>
      <c r="P5708">
        <f t="shared" si="1253"/>
        <v>4.279250864527266</v>
      </c>
      <c r="Q5708" t="str">
        <f>VLOOKUP(A5708,Haul!F:W,18,FALSE)</f>
        <v>108</v>
      </c>
      <c r="R5708">
        <f t="shared" si="1254"/>
        <v>0</v>
      </c>
      <c r="S5708">
        <f t="shared" si="1255"/>
        <v>0</v>
      </c>
      <c r="T5708">
        <f t="shared" si="1256"/>
        <v>24.558744443031497</v>
      </c>
      <c r="U5708">
        <f t="shared" si="1257"/>
        <v>0</v>
      </c>
      <c r="V5708">
        <f t="shared" si="1258"/>
        <v>0</v>
      </c>
      <c r="W5708">
        <f t="shared" si="1259"/>
        <v>4.279250864527266</v>
      </c>
    </row>
    <row r="5709" spans="1:23">
      <c r="A5709">
        <v>213</v>
      </c>
      <c r="B5709">
        <v>13</v>
      </c>
      <c r="C5709">
        <v>1</v>
      </c>
      <c r="D5709">
        <f>VLOOKUP(A5709,Haul!F:M,8,FALSE)</f>
        <v>4.0718694E-2</v>
      </c>
      <c r="E5709">
        <v>26</v>
      </c>
      <c r="F5709">
        <v>12</v>
      </c>
      <c r="G5709">
        <v>58.06</v>
      </c>
      <c r="H5709">
        <f t="shared" si="1246"/>
        <v>60</v>
      </c>
      <c r="I5709">
        <f t="shared" si="1247"/>
        <v>2</v>
      </c>
      <c r="J5709">
        <f t="shared" si="1248"/>
        <v>1</v>
      </c>
      <c r="K5709">
        <f t="shared" si="1249"/>
        <v>0</v>
      </c>
      <c r="L5709">
        <f t="shared" si="1250"/>
        <v>0</v>
      </c>
      <c r="M5709" s="19" t="s">
        <v>339</v>
      </c>
      <c r="N5709" s="19">
        <f t="shared" si="1251"/>
        <v>0.11451226737074248</v>
      </c>
      <c r="O5709">
        <f t="shared" si="1252"/>
        <v>24.558744443031497</v>
      </c>
      <c r="P5709">
        <f t="shared" si="1253"/>
        <v>2.8122775099501589</v>
      </c>
      <c r="Q5709" t="str">
        <f>VLOOKUP(A5709,Haul!F:W,18,FALSE)</f>
        <v>108</v>
      </c>
      <c r="R5709">
        <f t="shared" si="1254"/>
        <v>0</v>
      </c>
      <c r="S5709">
        <f t="shared" si="1255"/>
        <v>0</v>
      </c>
      <c r="T5709">
        <f t="shared" si="1256"/>
        <v>24.558744443031497</v>
      </c>
      <c r="U5709">
        <f t="shared" si="1257"/>
        <v>0</v>
      </c>
      <c r="V5709">
        <f t="shared" si="1258"/>
        <v>0</v>
      </c>
      <c r="W5709">
        <f t="shared" si="1259"/>
        <v>2.8122775099501589</v>
      </c>
    </row>
    <row r="5710" spans="1:23">
      <c r="A5710">
        <v>213</v>
      </c>
      <c r="B5710">
        <v>13</v>
      </c>
      <c r="C5710">
        <v>1</v>
      </c>
      <c r="D5710">
        <f>VLOOKUP(A5710,Haul!F:M,8,FALSE)</f>
        <v>4.0718694E-2</v>
      </c>
      <c r="E5710">
        <v>27</v>
      </c>
      <c r="F5710">
        <v>12</v>
      </c>
      <c r="G5710">
        <v>65.92</v>
      </c>
      <c r="H5710">
        <f t="shared" si="1246"/>
        <v>70</v>
      </c>
      <c r="I5710">
        <f t="shared" si="1247"/>
        <v>2</v>
      </c>
      <c r="J5710">
        <f t="shared" si="1248"/>
        <v>1</v>
      </c>
      <c r="K5710">
        <f t="shared" si="1249"/>
        <v>0</v>
      </c>
      <c r="L5710">
        <f t="shared" si="1250"/>
        <v>0</v>
      </c>
      <c r="M5710" s="19" t="s">
        <v>339</v>
      </c>
      <c r="N5710" s="19">
        <f t="shared" si="1251"/>
        <v>0.16300345841712097</v>
      </c>
      <c r="O5710">
        <f t="shared" si="1252"/>
        <v>24.558744443031497</v>
      </c>
      <c r="P5710">
        <f t="shared" si="1253"/>
        <v>4.0031602785963853</v>
      </c>
      <c r="Q5710" t="str">
        <f>VLOOKUP(A5710,Haul!F:W,18,FALSE)</f>
        <v>108</v>
      </c>
      <c r="R5710">
        <f t="shared" si="1254"/>
        <v>0</v>
      </c>
      <c r="S5710">
        <f t="shared" si="1255"/>
        <v>0</v>
      </c>
      <c r="T5710">
        <f t="shared" si="1256"/>
        <v>24.558744443031497</v>
      </c>
      <c r="U5710">
        <f t="shared" si="1257"/>
        <v>0</v>
      </c>
      <c r="V5710">
        <f t="shared" si="1258"/>
        <v>0</v>
      </c>
      <c r="W5710">
        <f t="shared" si="1259"/>
        <v>4.0031602785963853</v>
      </c>
    </row>
    <row r="5711" spans="1:23">
      <c r="A5711">
        <v>213</v>
      </c>
      <c r="B5711">
        <v>13</v>
      </c>
      <c r="C5711">
        <v>1</v>
      </c>
      <c r="D5711">
        <f>VLOOKUP(A5711,Haul!F:M,8,FALSE)</f>
        <v>4.0718694E-2</v>
      </c>
      <c r="E5711">
        <v>28</v>
      </c>
      <c r="F5711">
        <v>12</v>
      </c>
      <c r="G5711">
        <v>54.44</v>
      </c>
      <c r="H5711">
        <f t="shared" si="1246"/>
        <v>55</v>
      </c>
      <c r="I5711">
        <f t="shared" si="1247"/>
        <v>2</v>
      </c>
      <c r="J5711">
        <f t="shared" si="1248"/>
        <v>1</v>
      </c>
      <c r="K5711">
        <f t="shared" si="1249"/>
        <v>0</v>
      </c>
      <c r="L5711">
        <f t="shared" si="1250"/>
        <v>0</v>
      </c>
      <c r="M5711" s="19" t="s">
        <v>339</v>
      </c>
      <c r="N5711" s="19">
        <f t="shared" si="1251"/>
        <v>9.5741068795486842E-2</v>
      </c>
      <c r="O5711">
        <f t="shared" si="1252"/>
        <v>24.558744443031497</v>
      </c>
      <c r="P5711">
        <f t="shared" si="1253"/>
        <v>2.3512804412510588</v>
      </c>
      <c r="Q5711" t="str">
        <f>VLOOKUP(A5711,Haul!F:W,18,FALSE)</f>
        <v>108</v>
      </c>
      <c r="R5711">
        <f t="shared" si="1254"/>
        <v>0</v>
      </c>
      <c r="S5711">
        <f t="shared" si="1255"/>
        <v>0</v>
      </c>
      <c r="T5711">
        <f t="shared" si="1256"/>
        <v>24.558744443031497</v>
      </c>
      <c r="U5711">
        <f t="shared" si="1257"/>
        <v>0</v>
      </c>
      <c r="V5711">
        <f t="shared" si="1258"/>
        <v>0</v>
      </c>
      <c r="W5711">
        <f t="shared" si="1259"/>
        <v>2.3512804412510588</v>
      </c>
    </row>
    <row r="5712" spans="1:23">
      <c r="A5712">
        <v>213</v>
      </c>
      <c r="B5712">
        <v>13</v>
      </c>
      <c r="C5712">
        <v>1</v>
      </c>
      <c r="D5712">
        <f>VLOOKUP(A5712,Haul!F:M,8,FALSE)</f>
        <v>4.0718694E-2</v>
      </c>
      <c r="E5712">
        <v>29</v>
      </c>
      <c r="F5712">
        <v>12</v>
      </c>
      <c r="G5712">
        <v>65.94</v>
      </c>
      <c r="H5712">
        <f t="shared" si="1246"/>
        <v>70</v>
      </c>
      <c r="I5712">
        <f t="shared" si="1247"/>
        <v>2</v>
      </c>
      <c r="J5712">
        <f t="shared" si="1248"/>
        <v>1</v>
      </c>
      <c r="K5712">
        <f t="shared" si="1249"/>
        <v>0</v>
      </c>
      <c r="L5712">
        <f t="shared" si="1250"/>
        <v>0</v>
      </c>
      <c r="M5712" s="19" t="s">
        <v>339</v>
      </c>
      <c r="N5712" s="19">
        <f t="shared" si="1251"/>
        <v>0.1631410297465225</v>
      </c>
      <c r="O5712">
        <f t="shared" si="1252"/>
        <v>24.558744443031497</v>
      </c>
      <c r="P5712">
        <f t="shared" si="1253"/>
        <v>4.006538857717846</v>
      </c>
      <c r="Q5712" t="str">
        <f>VLOOKUP(A5712,Haul!F:W,18,FALSE)</f>
        <v>108</v>
      </c>
      <c r="R5712">
        <f t="shared" si="1254"/>
        <v>0</v>
      </c>
      <c r="S5712">
        <f t="shared" si="1255"/>
        <v>0</v>
      </c>
      <c r="T5712">
        <f t="shared" si="1256"/>
        <v>24.558744443031497</v>
      </c>
      <c r="U5712">
        <f t="shared" si="1257"/>
        <v>0</v>
      </c>
      <c r="V5712">
        <f t="shared" si="1258"/>
        <v>0</v>
      </c>
      <c r="W5712">
        <f t="shared" si="1259"/>
        <v>4.006538857717846</v>
      </c>
    </row>
    <row r="5713" spans="1:23">
      <c r="A5713">
        <v>213</v>
      </c>
      <c r="B5713">
        <v>13</v>
      </c>
      <c r="C5713">
        <v>1</v>
      </c>
      <c r="D5713">
        <f>VLOOKUP(A5713,Haul!F:M,8,FALSE)</f>
        <v>4.0718694E-2</v>
      </c>
      <c r="E5713">
        <v>30</v>
      </c>
      <c r="F5713">
        <v>12</v>
      </c>
      <c r="G5713">
        <v>64.13</v>
      </c>
      <c r="H5713">
        <f t="shared" si="1246"/>
        <v>65</v>
      </c>
      <c r="I5713">
        <f t="shared" si="1247"/>
        <v>2</v>
      </c>
      <c r="J5713">
        <f t="shared" si="1248"/>
        <v>1</v>
      </c>
      <c r="K5713">
        <f t="shared" si="1249"/>
        <v>0</v>
      </c>
      <c r="L5713">
        <f t="shared" si="1250"/>
        <v>0</v>
      </c>
      <c r="M5713" s="19" t="s">
        <v>339</v>
      </c>
      <c r="N5713" s="19">
        <f t="shared" si="1251"/>
        <v>0.15098969140867061</v>
      </c>
      <c r="O5713">
        <f t="shared" si="1252"/>
        <v>24.558744443031497</v>
      </c>
      <c r="P5713">
        <f t="shared" si="1253"/>
        <v>3.7081172448377298</v>
      </c>
      <c r="Q5713" t="str">
        <f>VLOOKUP(A5713,Haul!F:W,18,FALSE)</f>
        <v>108</v>
      </c>
      <c r="R5713">
        <f t="shared" si="1254"/>
        <v>0</v>
      </c>
      <c r="S5713">
        <f t="shared" si="1255"/>
        <v>0</v>
      </c>
      <c r="T5713">
        <f t="shared" si="1256"/>
        <v>24.558744443031497</v>
      </c>
      <c r="U5713">
        <f t="shared" si="1257"/>
        <v>0</v>
      </c>
      <c r="V5713">
        <f t="shared" si="1258"/>
        <v>0</v>
      </c>
      <c r="W5713">
        <f t="shared" si="1259"/>
        <v>3.7081172448377298</v>
      </c>
    </row>
    <row r="5714" spans="1:23">
      <c r="A5714">
        <v>213</v>
      </c>
      <c r="B5714">
        <v>13</v>
      </c>
      <c r="C5714">
        <v>1</v>
      </c>
      <c r="D5714">
        <f>VLOOKUP(A5714,Haul!F:M,8,FALSE)</f>
        <v>4.0718694E-2</v>
      </c>
      <c r="E5714">
        <v>31</v>
      </c>
      <c r="F5714">
        <v>12</v>
      </c>
      <c r="G5714">
        <v>61.89</v>
      </c>
      <c r="H5714">
        <f t="shared" si="1246"/>
        <v>65</v>
      </c>
      <c r="I5714">
        <f t="shared" si="1247"/>
        <v>2</v>
      </c>
      <c r="J5714">
        <f t="shared" si="1248"/>
        <v>1</v>
      </c>
      <c r="K5714">
        <f t="shared" si="1249"/>
        <v>0</v>
      </c>
      <c r="L5714">
        <f t="shared" si="1250"/>
        <v>0</v>
      </c>
      <c r="M5714" s="19" t="s">
        <v>339</v>
      </c>
      <c r="N5714" s="19">
        <f t="shared" si="1251"/>
        <v>0.13677494590030603</v>
      </c>
      <c r="O5714">
        <f t="shared" si="1252"/>
        <v>24.558744443031497</v>
      </c>
      <c r="P5714">
        <f t="shared" si="1253"/>
        <v>3.3590209425750746</v>
      </c>
      <c r="Q5714" t="str">
        <f>VLOOKUP(A5714,Haul!F:W,18,FALSE)</f>
        <v>108</v>
      </c>
      <c r="R5714">
        <f t="shared" si="1254"/>
        <v>0</v>
      </c>
      <c r="S5714">
        <f t="shared" si="1255"/>
        <v>0</v>
      </c>
      <c r="T5714">
        <f t="shared" si="1256"/>
        <v>24.558744443031497</v>
      </c>
      <c r="U5714">
        <f t="shared" si="1257"/>
        <v>0</v>
      </c>
      <c r="V5714">
        <f t="shared" si="1258"/>
        <v>0</v>
      </c>
      <c r="W5714">
        <f t="shared" si="1259"/>
        <v>3.3590209425750746</v>
      </c>
    </row>
    <row r="5715" spans="1:23">
      <c r="A5715">
        <v>213</v>
      </c>
      <c r="B5715">
        <v>13</v>
      </c>
      <c r="C5715">
        <v>1</v>
      </c>
      <c r="D5715">
        <f>VLOOKUP(A5715,Haul!F:M,8,FALSE)</f>
        <v>4.0718694E-2</v>
      </c>
      <c r="E5715">
        <v>32</v>
      </c>
      <c r="F5715">
        <v>12</v>
      </c>
      <c r="G5715">
        <v>52.52</v>
      </c>
      <c r="H5715">
        <f t="shared" si="1246"/>
        <v>55</v>
      </c>
      <c r="I5715">
        <f t="shared" si="1247"/>
        <v>2</v>
      </c>
      <c r="J5715">
        <f t="shared" si="1248"/>
        <v>1</v>
      </c>
      <c r="K5715">
        <f t="shared" si="1249"/>
        <v>0</v>
      </c>
      <c r="L5715">
        <f t="shared" si="1250"/>
        <v>0</v>
      </c>
      <c r="M5715" s="19" t="s">
        <v>339</v>
      </c>
      <c r="N5715" s="19">
        <f t="shared" si="1251"/>
        <v>8.6642909662001111E-2</v>
      </c>
      <c r="O5715">
        <f t="shared" si="1252"/>
        <v>24.558744443031497</v>
      </c>
      <c r="P5715">
        <f t="shared" si="1253"/>
        <v>2.1278410761897497</v>
      </c>
      <c r="Q5715" t="str">
        <f>VLOOKUP(A5715,Haul!F:W,18,FALSE)</f>
        <v>108</v>
      </c>
      <c r="R5715">
        <f t="shared" si="1254"/>
        <v>0</v>
      </c>
      <c r="S5715">
        <f t="shared" si="1255"/>
        <v>0</v>
      </c>
      <c r="T5715">
        <f t="shared" si="1256"/>
        <v>24.558744443031497</v>
      </c>
      <c r="U5715">
        <f t="shared" si="1257"/>
        <v>0</v>
      </c>
      <c r="V5715">
        <f t="shared" si="1258"/>
        <v>0</v>
      </c>
      <c r="W5715">
        <f t="shared" si="1259"/>
        <v>2.1278410761897497</v>
      </c>
    </row>
    <row r="5716" spans="1:23">
      <c r="A5716">
        <v>213</v>
      </c>
      <c r="B5716">
        <v>13</v>
      </c>
      <c r="C5716">
        <v>1</v>
      </c>
      <c r="D5716">
        <f>VLOOKUP(A5716,Haul!F:M,8,FALSE)</f>
        <v>4.0718694E-2</v>
      </c>
      <c r="E5716">
        <v>33</v>
      </c>
      <c r="F5716">
        <v>12</v>
      </c>
      <c r="G5716">
        <v>68.930000000000007</v>
      </c>
      <c r="H5716">
        <f t="shared" si="1246"/>
        <v>70</v>
      </c>
      <c r="I5716">
        <f t="shared" si="1247"/>
        <v>2</v>
      </c>
      <c r="J5716">
        <f t="shared" si="1248"/>
        <v>1</v>
      </c>
      <c r="K5716">
        <f t="shared" si="1249"/>
        <v>0</v>
      </c>
      <c r="L5716">
        <f t="shared" si="1250"/>
        <v>0</v>
      </c>
      <c r="M5716" s="19" t="s">
        <v>339</v>
      </c>
      <c r="N5716" s="19">
        <f t="shared" si="1251"/>
        <v>0.18455397846174551</v>
      </c>
      <c r="O5716">
        <f t="shared" si="1252"/>
        <v>24.558744443031497</v>
      </c>
      <c r="P5716">
        <f t="shared" si="1253"/>
        <v>4.5324139929867471</v>
      </c>
      <c r="Q5716" t="str">
        <f>VLOOKUP(A5716,Haul!F:W,18,FALSE)</f>
        <v>108</v>
      </c>
      <c r="R5716">
        <f t="shared" si="1254"/>
        <v>0</v>
      </c>
      <c r="S5716">
        <f t="shared" si="1255"/>
        <v>0</v>
      </c>
      <c r="T5716">
        <f t="shared" si="1256"/>
        <v>24.558744443031497</v>
      </c>
      <c r="U5716">
        <f t="shared" si="1257"/>
        <v>0</v>
      </c>
      <c r="V5716">
        <f t="shared" si="1258"/>
        <v>0</v>
      </c>
      <c r="W5716">
        <f t="shared" si="1259"/>
        <v>4.5324139929867471</v>
      </c>
    </row>
    <row r="5717" spans="1:23">
      <c r="A5717">
        <v>213</v>
      </c>
      <c r="B5717">
        <v>13</v>
      </c>
      <c r="C5717">
        <v>1</v>
      </c>
      <c r="D5717">
        <f>VLOOKUP(A5717,Haul!F:M,8,FALSE)</f>
        <v>4.0718694E-2</v>
      </c>
      <c r="E5717">
        <v>34</v>
      </c>
      <c r="F5717">
        <v>12</v>
      </c>
      <c r="G5717">
        <v>63.92</v>
      </c>
      <c r="H5717">
        <f t="shared" si="1246"/>
        <v>65</v>
      </c>
      <c r="I5717">
        <f t="shared" si="1247"/>
        <v>2</v>
      </c>
      <c r="J5717">
        <f t="shared" si="1248"/>
        <v>1</v>
      </c>
      <c r="K5717">
        <f t="shared" si="1249"/>
        <v>0</v>
      </c>
      <c r="L5717">
        <f t="shared" si="1250"/>
        <v>0</v>
      </c>
      <c r="M5717" s="19" t="s">
        <v>339</v>
      </c>
      <c r="N5717" s="19">
        <f t="shared" si="1251"/>
        <v>0.14961868603068182</v>
      </c>
      <c r="O5717">
        <f t="shared" si="1252"/>
        <v>24.558744443031497</v>
      </c>
      <c r="P5717">
        <f t="shared" si="1253"/>
        <v>3.6744470741296813</v>
      </c>
      <c r="Q5717" t="str">
        <f>VLOOKUP(A5717,Haul!F:W,18,FALSE)</f>
        <v>108</v>
      </c>
      <c r="R5717">
        <f t="shared" si="1254"/>
        <v>0</v>
      </c>
      <c r="S5717">
        <f t="shared" si="1255"/>
        <v>0</v>
      </c>
      <c r="T5717">
        <f t="shared" si="1256"/>
        <v>24.558744443031497</v>
      </c>
      <c r="U5717">
        <f t="shared" si="1257"/>
        <v>0</v>
      </c>
      <c r="V5717">
        <f t="shared" si="1258"/>
        <v>0</v>
      </c>
      <c r="W5717">
        <f t="shared" si="1259"/>
        <v>3.6744470741296813</v>
      </c>
    </row>
    <row r="5718" spans="1:23">
      <c r="A5718">
        <v>213</v>
      </c>
      <c r="B5718">
        <v>13</v>
      </c>
      <c r="C5718">
        <v>1</v>
      </c>
      <c r="D5718">
        <f>VLOOKUP(A5718,Haul!F:M,8,FALSE)</f>
        <v>4.0718694E-2</v>
      </c>
      <c r="E5718">
        <v>35</v>
      </c>
      <c r="F5718">
        <v>12</v>
      </c>
      <c r="G5718">
        <v>69.150000000000006</v>
      </c>
      <c r="H5718">
        <f t="shared" si="1246"/>
        <v>70</v>
      </c>
      <c r="I5718">
        <f t="shared" si="1247"/>
        <v>2</v>
      </c>
      <c r="J5718">
        <f t="shared" si="1248"/>
        <v>1</v>
      </c>
      <c r="K5718">
        <f t="shared" si="1249"/>
        <v>0</v>
      </c>
      <c r="L5718">
        <f t="shared" si="1250"/>
        <v>0</v>
      </c>
      <c r="M5718" s="19" t="s">
        <v>339</v>
      </c>
      <c r="N5718" s="19">
        <f t="shared" si="1251"/>
        <v>0.18619673198978784</v>
      </c>
      <c r="O5718">
        <f t="shared" si="1252"/>
        <v>24.558744443031497</v>
      </c>
      <c r="P5718">
        <f t="shared" si="1253"/>
        <v>4.5727579570648267</v>
      </c>
      <c r="Q5718" t="str">
        <f>VLOOKUP(A5718,Haul!F:W,18,FALSE)</f>
        <v>108</v>
      </c>
      <c r="R5718">
        <f t="shared" si="1254"/>
        <v>0</v>
      </c>
      <c r="S5718">
        <f t="shared" si="1255"/>
        <v>0</v>
      </c>
      <c r="T5718">
        <f t="shared" si="1256"/>
        <v>24.558744443031497</v>
      </c>
      <c r="U5718">
        <f t="shared" si="1257"/>
        <v>0</v>
      </c>
      <c r="V5718">
        <f t="shared" si="1258"/>
        <v>0</v>
      </c>
      <c r="W5718">
        <f t="shared" si="1259"/>
        <v>4.5727579570648267</v>
      </c>
    </row>
    <row r="5719" spans="1:23">
      <c r="A5719">
        <v>213</v>
      </c>
      <c r="B5719">
        <v>13</v>
      </c>
      <c r="C5719">
        <v>1</v>
      </c>
      <c r="D5719">
        <f>VLOOKUP(A5719,Haul!F:M,8,FALSE)</f>
        <v>4.0718694E-2</v>
      </c>
      <c r="E5719">
        <v>36</v>
      </c>
      <c r="F5719">
        <v>12</v>
      </c>
      <c r="G5719">
        <v>67.02</v>
      </c>
      <c r="H5719">
        <f t="shared" si="1246"/>
        <v>70</v>
      </c>
      <c r="I5719">
        <f t="shared" si="1247"/>
        <v>2</v>
      </c>
      <c r="J5719">
        <f t="shared" si="1248"/>
        <v>1</v>
      </c>
      <c r="K5719">
        <f t="shared" si="1249"/>
        <v>0</v>
      </c>
      <c r="L5719">
        <f t="shared" si="1250"/>
        <v>0</v>
      </c>
      <c r="M5719" s="19" t="s">
        <v>339</v>
      </c>
      <c r="N5719" s="19">
        <f t="shared" si="1251"/>
        <v>0.17068072975919896</v>
      </c>
      <c r="O5719">
        <f t="shared" si="1252"/>
        <v>24.558744443031497</v>
      </c>
      <c r="P5719">
        <f t="shared" si="1253"/>
        <v>4.1917044235062884</v>
      </c>
      <c r="Q5719" t="str">
        <f>VLOOKUP(A5719,Haul!F:W,18,FALSE)</f>
        <v>108</v>
      </c>
      <c r="R5719">
        <f t="shared" si="1254"/>
        <v>0</v>
      </c>
      <c r="S5719">
        <f t="shared" si="1255"/>
        <v>0</v>
      </c>
      <c r="T5719">
        <f t="shared" si="1256"/>
        <v>24.558744443031497</v>
      </c>
      <c r="U5719">
        <f t="shared" si="1257"/>
        <v>0</v>
      </c>
      <c r="V5719">
        <f t="shared" si="1258"/>
        <v>0</v>
      </c>
      <c r="W5719">
        <f t="shared" si="1259"/>
        <v>4.1917044235062884</v>
      </c>
    </row>
    <row r="5720" spans="1:23">
      <c r="A5720">
        <v>213</v>
      </c>
      <c r="B5720">
        <v>13</v>
      </c>
      <c r="C5720">
        <v>1</v>
      </c>
      <c r="D5720">
        <f>VLOOKUP(A5720,Haul!F:M,8,FALSE)</f>
        <v>4.0718694E-2</v>
      </c>
      <c r="E5720">
        <v>37</v>
      </c>
      <c r="F5720">
        <v>12</v>
      </c>
      <c r="G5720">
        <v>60.56</v>
      </c>
      <c r="H5720">
        <f t="shared" si="1246"/>
        <v>65</v>
      </c>
      <c r="I5720">
        <f t="shared" si="1247"/>
        <v>2</v>
      </c>
      <c r="J5720">
        <f t="shared" si="1248"/>
        <v>1</v>
      </c>
      <c r="K5720">
        <f t="shared" si="1249"/>
        <v>0</v>
      </c>
      <c r="L5720">
        <f t="shared" si="1250"/>
        <v>0</v>
      </c>
      <c r="M5720" s="19" t="s">
        <v>339</v>
      </c>
      <c r="N5720" s="19">
        <f t="shared" si="1251"/>
        <v>0.12875641737563404</v>
      </c>
      <c r="O5720">
        <f t="shared" si="1252"/>
        <v>24.558744443031497</v>
      </c>
      <c r="P5720">
        <f t="shared" si="1253"/>
        <v>3.1620959497284966</v>
      </c>
      <c r="Q5720" t="str">
        <f>VLOOKUP(A5720,Haul!F:W,18,FALSE)</f>
        <v>108</v>
      </c>
      <c r="R5720">
        <f t="shared" si="1254"/>
        <v>0</v>
      </c>
      <c r="S5720">
        <f t="shared" si="1255"/>
        <v>0</v>
      </c>
      <c r="T5720">
        <f t="shared" si="1256"/>
        <v>24.558744443031497</v>
      </c>
      <c r="U5720">
        <f t="shared" si="1257"/>
        <v>0</v>
      </c>
      <c r="V5720">
        <f t="shared" si="1258"/>
        <v>0</v>
      </c>
      <c r="W5720">
        <f t="shared" si="1259"/>
        <v>3.1620959497284966</v>
      </c>
    </row>
    <row r="5721" spans="1:23">
      <c r="A5721">
        <v>213</v>
      </c>
      <c r="B5721">
        <v>13</v>
      </c>
      <c r="C5721">
        <v>1</v>
      </c>
      <c r="D5721">
        <f>VLOOKUP(A5721,Haul!F:M,8,FALSE)</f>
        <v>4.0718694E-2</v>
      </c>
      <c r="E5721">
        <v>38</v>
      </c>
      <c r="F5721">
        <v>12</v>
      </c>
      <c r="G5721">
        <v>67</v>
      </c>
      <c r="H5721">
        <f t="shared" si="1246"/>
        <v>70</v>
      </c>
      <c r="I5721">
        <f t="shared" si="1247"/>
        <v>2</v>
      </c>
      <c r="J5721">
        <f t="shared" si="1248"/>
        <v>1</v>
      </c>
      <c r="K5721">
        <f t="shared" si="1249"/>
        <v>0</v>
      </c>
      <c r="L5721">
        <f t="shared" si="1250"/>
        <v>0</v>
      </c>
      <c r="M5721" s="19" t="s">
        <v>339</v>
      </c>
      <c r="N5721" s="19">
        <f t="shared" si="1251"/>
        <v>0.17053911920069684</v>
      </c>
      <c r="O5721">
        <f t="shared" si="1252"/>
        <v>24.558744443031497</v>
      </c>
      <c r="P5721">
        <f t="shared" si="1253"/>
        <v>4.1882266459895998</v>
      </c>
      <c r="Q5721" t="str">
        <f>VLOOKUP(A5721,Haul!F:W,18,FALSE)</f>
        <v>108</v>
      </c>
      <c r="R5721">
        <f t="shared" si="1254"/>
        <v>0</v>
      </c>
      <c r="S5721">
        <f t="shared" si="1255"/>
        <v>0</v>
      </c>
      <c r="T5721">
        <f t="shared" si="1256"/>
        <v>24.558744443031497</v>
      </c>
      <c r="U5721">
        <f t="shared" si="1257"/>
        <v>0</v>
      </c>
      <c r="V5721">
        <f t="shared" si="1258"/>
        <v>0</v>
      </c>
      <c r="W5721">
        <f t="shared" si="1259"/>
        <v>4.1882266459895998</v>
      </c>
    </row>
    <row r="5722" spans="1:23">
      <c r="A5722">
        <v>213</v>
      </c>
      <c r="B5722">
        <v>13</v>
      </c>
      <c r="C5722">
        <v>1</v>
      </c>
      <c r="D5722">
        <f>VLOOKUP(A5722,Haul!F:M,8,FALSE)</f>
        <v>4.0718694E-2</v>
      </c>
      <c r="E5722">
        <v>39</v>
      </c>
      <c r="F5722">
        <v>12</v>
      </c>
      <c r="G5722">
        <v>72.44</v>
      </c>
      <c r="H5722">
        <f t="shared" si="1246"/>
        <v>75</v>
      </c>
      <c r="I5722">
        <f t="shared" si="1247"/>
        <v>2</v>
      </c>
      <c r="J5722">
        <f t="shared" si="1248"/>
        <v>1</v>
      </c>
      <c r="K5722">
        <f t="shared" si="1249"/>
        <v>0</v>
      </c>
      <c r="L5722">
        <f t="shared" si="1250"/>
        <v>0</v>
      </c>
      <c r="M5722" s="19" t="s">
        <v>339</v>
      </c>
      <c r="N5722" s="19">
        <f t="shared" si="1251"/>
        <v>0.21188979241867592</v>
      </c>
      <c r="O5722">
        <f t="shared" si="1252"/>
        <v>24.558744443031497</v>
      </c>
      <c r="P5722">
        <f t="shared" si="1253"/>
        <v>5.2037472620972549</v>
      </c>
      <c r="Q5722" t="str">
        <f>VLOOKUP(A5722,Haul!F:W,18,FALSE)</f>
        <v>108</v>
      </c>
      <c r="R5722">
        <f t="shared" si="1254"/>
        <v>0</v>
      </c>
      <c r="S5722">
        <f t="shared" si="1255"/>
        <v>0</v>
      </c>
      <c r="T5722">
        <f t="shared" si="1256"/>
        <v>24.558744443031497</v>
      </c>
      <c r="U5722">
        <f t="shared" si="1257"/>
        <v>0</v>
      </c>
      <c r="V5722">
        <f t="shared" si="1258"/>
        <v>0</v>
      </c>
      <c r="W5722">
        <f t="shared" si="1259"/>
        <v>5.2037472620972549</v>
      </c>
    </row>
    <row r="5723" spans="1:23">
      <c r="A5723">
        <v>213</v>
      </c>
      <c r="B5723">
        <v>13</v>
      </c>
      <c r="C5723">
        <v>1</v>
      </c>
      <c r="D5723">
        <f>VLOOKUP(A5723,Haul!F:M,8,FALSE)</f>
        <v>4.0718694E-2</v>
      </c>
      <c r="E5723">
        <v>40</v>
      </c>
      <c r="F5723">
        <v>12</v>
      </c>
      <c r="G5723">
        <v>56.3</v>
      </c>
      <c r="H5723">
        <f t="shared" si="1246"/>
        <v>60</v>
      </c>
      <c r="I5723">
        <f t="shared" si="1247"/>
        <v>2</v>
      </c>
      <c r="J5723">
        <f t="shared" si="1248"/>
        <v>1</v>
      </c>
      <c r="K5723">
        <f t="shared" si="1249"/>
        <v>0</v>
      </c>
      <c r="L5723">
        <f t="shared" si="1250"/>
        <v>0</v>
      </c>
      <c r="M5723" s="19" t="s">
        <v>339</v>
      </c>
      <c r="N5723" s="19">
        <f t="shared" si="1251"/>
        <v>0.10511721241343833</v>
      </c>
      <c r="O5723">
        <f t="shared" si="1252"/>
        <v>24.558744443031497</v>
      </c>
      <c r="P5723">
        <f t="shared" si="1253"/>
        <v>2.5815467562254901</v>
      </c>
      <c r="Q5723" t="str">
        <f>VLOOKUP(A5723,Haul!F:W,18,FALSE)</f>
        <v>108</v>
      </c>
      <c r="R5723">
        <f t="shared" si="1254"/>
        <v>0</v>
      </c>
      <c r="S5723">
        <f t="shared" si="1255"/>
        <v>0</v>
      </c>
      <c r="T5723">
        <f t="shared" si="1256"/>
        <v>24.558744443031497</v>
      </c>
      <c r="U5723">
        <f t="shared" si="1257"/>
        <v>0</v>
      </c>
      <c r="V5723">
        <f t="shared" si="1258"/>
        <v>0</v>
      </c>
      <c r="W5723">
        <f t="shared" si="1259"/>
        <v>2.5815467562254901</v>
      </c>
    </row>
    <row r="5724" spans="1:23">
      <c r="A5724">
        <v>213</v>
      </c>
      <c r="B5724">
        <v>13</v>
      </c>
      <c r="C5724">
        <v>1</v>
      </c>
      <c r="D5724">
        <f>VLOOKUP(A5724,Haul!F:M,8,FALSE)</f>
        <v>4.0718694E-2</v>
      </c>
      <c r="E5724">
        <v>41</v>
      </c>
      <c r="F5724">
        <v>12</v>
      </c>
      <c r="G5724">
        <v>66.13</v>
      </c>
      <c r="H5724">
        <f t="shared" si="1246"/>
        <v>70</v>
      </c>
      <c r="I5724">
        <f t="shared" si="1247"/>
        <v>2</v>
      </c>
      <c r="J5724">
        <f t="shared" si="1248"/>
        <v>1</v>
      </c>
      <c r="K5724">
        <f t="shared" si="1249"/>
        <v>0</v>
      </c>
      <c r="L5724">
        <f t="shared" si="1250"/>
        <v>0</v>
      </c>
      <c r="M5724" s="19" t="s">
        <v>339</v>
      </c>
      <c r="N5724" s="19">
        <f t="shared" si="1251"/>
        <v>0.16445166729512686</v>
      </c>
      <c r="O5724">
        <f t="shared" si="1252"/>
        <v>24.558744443031497</v>
      </c>
      <c r="P5724">
        <f t="shared" si="1253"/>
        <v>4.0387264703314614</v>
      </c>
      <c r="Q5724" t="str">
        <f>VLOOKUP(A5724,Haul!F:W,18,FALSE)</f>
        <v>108</v>
      </c>
      <c r="R5724">
        <f t="shared" si="1254"/>
        <v>0</v>
      </c>
      <c r="S5724">
        <f t="shared" si="1255"/>
        <v>0</v>
      </c>
      <c r="T5724">
        <f t="shared" si="1256"/>
        <v>24.558744443031497</v>
      </c>
      <c r="U5724">
        <f t="shared" si="1257"/>
        <v>0</v>
      </c>
      <c r="V5724">
        <f t="shared" si="1258"/>
        <v>0</v>
      </c>
      <c r="W5724">
        <f t="shared" si="1259"/>
        <v>4.0387264703314614</v>
      </c>
    </row>
    <row r="5725" spans="1:23">
      <c r="A5725">
        <v>213</v>
      </c>
      <c r="B5725">
        <v>13</v>
      </c>
      <c r="C5725">
        <v>1</v>
      </c>
      <c r="D5725">
        <f>VLOOKUP(A5725,Haul!F:M,8,FALSE)</f>
        <v>4.0718694E-2</v>
      </c>
      <c r="E5725">
        <v>42</v>
      </c>
      <c r="F5725">
        <v>12</v>
      </c>
      <c r="G5725">
        <v>66.849999999999994</v>
      </c>
      <c r="H5725">
        <f t="shared" si="1246"/>
        <v>70</v>
      </c>
      <c r="I5725">
        <f t="shared" si="1247"/>
        <v>2</v>
      </c>
      <c r="J5725">
        <f t="shared" si="1248"/>
        <v>1</v>
      </c>
      <c r="K5725">
        <f t="shared" si="1249"/>
        <v>0</v>
      </c>
      <c r="L5725">
        <f t="shared" si="1250"/>
        <v>0</v>
      </c>
      <c r="M5725" s="19" t="s">
        <v>339</v>
      </c>
      <c r="N5725" s="19">
        <f t="shared" si="1251"/>
        <v>0.1694794379063001</v>
      </c>
      <c r="O5725">
        <f t="shared" si="1252"/>
        <v>24.558744443031497</v>
      </c>
      <c r="P5725">
        <f t="shared" si="1253"/>
        <v>4.1622022038894491</v>
      </c>
      <c r="Q5725" t="str">
        <f>VLOOKUP(A5725,Haul!F:W,18,FALSE)</f>
        <v>108</v>
      </c>
      <c r="R5725">
        <f t="shared" si="1254"/>
        <v>0</v>
      </c>
      <c r="S5725">
        <f t="shared" si="1255"/>
        <v>0</v>
      </c>
      <c r="T5725">
        <f t="shared" si="1256"/>
        <v>24.558744443031497</v>
      </c>
      <c r="U5725">
        <f t="shared" si="1257"/>
        <v>0</v>
      </c>
      <c r="V5725">
        <f t="shared" si="1258"/>
        <v>0</v>
      </c>
      <c r="W5725">
        <f t="shared" si="1259"/>
        <v>4.1622022038894491</v>
      </c>
    </row>
    <row r="5726" spans="1:23">
      <c r="A5726">
        <v>213</v>
      </c>
      <c r="B5726">
        <v>13</v>
      </c>
      <c r="C5726">
        <v>1</v>
      </c>
      <c r="D5726">
        <f>VLOOKUP(A5726,Haul!F:M,8,FALSE)</f>
        <v>4.0718694E-2</v>
      </c>
      <c r="E5726">
        <v>43</v>
      </c>
      <c r="F5726">
        <v>12</v>
      </c>
      <c r="G5726">
        <v>67.31</v>
      </c>
      <c r="H5726">
        <f t="shared" si="1246"/>
        <v>70</v>
      </c>
      <c r="I5726">
        <f t="shared" si="1247"/>
        <v>2</v>
      </c>
      <c r="J5726">
        <f t="shared" si="1248"/>
        <v>1</v>
      </c>
      <c r="K5726">
        <f t="shared" si="1249"/>
        <v>0</v>
      </c>
      <c r="L5726">
        <f t="shared" si="1250"/>
        <v>0</v>
      </c>
      <c r="M5726" s="19" t="s">
        <v>339</v>
      </c>
      <c r="N5726" s="19">
        <f t="shared" si="1251"/>
        <v>0.17274255172590797</v>
      </c>
      <c r="O5726">
        <f t="shared" si="1252"/>
        <v>24.558744443031497</v>
      </c>
      <c r="P5726">
        <f t="shared" si="1253"/>
        <v>4.2423401822737228</v>
      </c>
      <c r="Q5726" t="str">
        <f>VLOOKUP(A5726,Haul!F:W,18,FALSE)</f>
        <v>108</v>
      </c>
      <c r="R5726">
        <f t="shared" si="1254"/>
        <v>0</v>
      </c>
      <c r="S5726">
        <f t="shared" si="1255"/>
        <v>0</v>
      </c>
      <c r="T5726">
        <f t="shared" si="1256"/>
        <v>24.558744443031497</v>
      </c>
      <c r="U5726">
        <f t="shared" si="1257"/>
        <v>0</v>
      </c>
      <c r="V5726">
        <f t="shared" si="1258"/>
        <v>0</v>
      </c>
      <c r="W5726">
        <f t="shared" si="1259"/>
        <v>4.2423401822737228</v>
      </c>
    </row>
    <row r="5727" spans="1:23">
      <c r="A5727">
        <v>213</v>
      </c>
      <c r="B5727">
        <v>13</v>
      </c>
      <c r="C5727">
        <v>1</v>
      </c>
      <c r="D5727">
        <f>VLOOKUP(A5727,Haul!F:M,8,FALSE)</f>
        <v>4.0718694E-2</v>
      </c>
      <c r="E5727">
        <v>44</v>
      </c>
      <c r="F5727">
        <v>12</v>
      </c>
      <c r="G5727">
        <v>63.21</v>
      </c>
      <c r="H5727">
        <f t="shared" si="1246"/>
        <v>65</v>
      </c>
      <c r="I5727">
        <f t="shared" si="1247"/>
        <v>2</v>
      </c>
      <c r="J5727">
        <f t="shared" si="1248"/>
        <v>1</v>
      </c>
      <c r="K5727">
        <f t="shared" si="1249"/>
        <v>0</v>
      </c>
      <c r="L5727">
        <f t="shared" si="1250"/>
        <v>0</v>
      </c>
      <c r="M5727" s="19" t="s">
        <v>339</v>
      </c>
      <c r="N5727" s="19">
        <f t="shared" si="1251"/>
        <v>0.14504249846658193</v>
      </c>
      <c r="O5727">
        <f t="shared" si="1252"/>
        <v>24.558744443031497</v>
      </c>
      <c r="P5727">
        <f t="shared" si="1253"/>
        <v>3.5620616532195735</v>
      </c>
      <c r="Q5727" t="str">
        <f>VLOOKUP(A5727,Haul!F:W,18,FALSE)</f>
        <v>108</v>
      </c>
      <c r="R5727">
        <f t="shared" si="1254"/>
        <v>0</v>
      </c>
      <c r="S5727">
        <f t="shared" si="1255"/>
        <v>0</v>
      </c>
      <c r="T5727">
        <f t="shared" si="1256"/>
        <v>24.558744443031497</v>
      </c>
      <c r="U5727">
        <f t="shared" si="1257"/>
        <v>0</v>
      </c>
      <c r="V5727">
        <f t="shared" si="1258"/>
        <v>0</v>
      </c>
      <c r="W5727">
        <f t="shared" si="1259"/>
        <v>3.5620616532195735</v>
      </c>
    </row>
    <row r="5728" spans="1:23">
      <c r="A5728">
        <v>213</v>
      </c>
      <c r="B5728">
        <v>13</v>
      </c>
      <c r="C5728">
        <v>1</v>
      </c>
      <c r="D5728">
        <f>VLOOKUP(A5728,Haul!F:M,8,FALSE)</f>
        <v>4.0718694E-2</v>
      </c>
      <c r="E5728">
        <v>45</v>
      </c>
      <c r="F5728">
        <v>12</v>
      </c>
      <c r="G5728">
        <v>70.239999999999995</v>
      </c>
      <c r="H5728">
        <f t="shared" si="1246"/>
        <v>75</v>
      </c>
      <c r="I5728">
        <f t="shared" si="1247"/>
        <v>2</v>
      </c>
      <c r="J5728">
        <f t="shared" si="1248"/>
        <v>1</v>
      </c>
      <c r="K5728">
        <f t="shared" si="1249"/>
        <v>0</v>
      </c>
      <c r="L5728">
        <f t="shared" si="1250"/>
        <v>0</v>
      </c>
      <c r="M5728" s="19" t="s">
        <v>339</v>
      </c>
      <c r="N5728" s="19">
        <f t="shared" si="1251"/>
        <v>0.19447397531252653</v>
      </c>
      <c r="O5728">
        <f t="shared" si="1252"/>
        <v>24.558744443031497</v>
      </c>
      <c r="P5728">
        <f t="shared" si="1253"/>
        <v>4.7760366605207549</v>
      </c>
      <c r="Q5728" t="str">
        <f>VLOOKUP(A5728,Haul!F:W,18,FALSE)</f>
        <v>108</v>
      </c>
      <c r="R5728">
        <f t="shared" si="1254"/>
        <v>0</v>
      </c>
      <c r="S5728">
        <f t="shared" si="1255"/>
        <v>0</v>
      </c>
      <c r="T5728">
        <f t="shared" si="1256"/>
        <v>24.558744443031497</v>
      </c>
      <c r="U5728">
        <f t="shared" si="1257"/>
        <v>0</v>
      </c>
      <c r="V5728">
        <f t="shared" si="1258"/>
        <v>0</v>
      </c>
      <c r="W5728">
        <f t="shared" si="1259"/>
        <v>4.7760366605207549</v>
      </c>
    </row>
    <row r="5729" spans="1:23">
      <c r="A5729">
        <v>213</v>
      </c>
      <c r="B5729">
        <v>13</v>
      </c>
      <c r="C5729">
        <v>1</v>
      </c>
      <c r="D5729">
        <f>VLOOKUP(A5729,Haul!F:M,8,FALSE)</f>
        <v>4.0718694E-2</v>
      </c>
      <c r="E5729">
        <v>46</v>
      </c>
      <c r="F5729">
        <v>12</v>
      </c>
      <c r="G5729">
        <v>57.43</v>
      </c>
      <c r="H5729">
        <f t="shared" si="1246"/>
        <v>60</v>
      </c>
      <c r="I5729">
        <f t="shared" si="1247"/>
        <v>2</v>
      </c>
      <c r="J5729">
        <f t="shared" si="1248"/>
        <v>1</v>
      </c>
      <c r="K5729">
        <f t="shared" si="1249"/>
        <v>0</v>
      </c>
      <c r="L5729">
        <f t="shared" si="1250"/>
        <v>0</v>
      </c>
      <c r="M5729" s="19" t="s">
        <v>339</v>
      </c>
      <c r="N5729" s="19">
        <f t="shared" si="1251"/>
        <v>0.11109001806154069</v>
      </c>
      <c r="O5729">
        <f t="shared" si="1252"/>
        <v>24.558744443031497</v>
      </c>
      <c r="P5729">
        <f t="shared" si="1253"/>
        <v>2.728231363745131</v>
      </c>
      <c r="Q5729" t="str">
        <f>VLOOKUP(A5729,Haul!F:W,18,FALSE)</f>
        <v>108</v>
      </c>
      <c r="R5729">
        <f t="shared" si="1254"/>
        <v>0</v>
      </c>
      <c r="S5729">
        <f t="shared" si="1255"/>
        <v>0</v>
      </c>
      <c r="T5729">
        <f t="shared" si="1256"/>
        <v>24.558744443031497</v>
      </c>
      <c r="U5729">
        <f t="shared" si="1257"/>
        <v>0</v>
      </c>
      <c r="V5729">
        <f t="shared" si="1258"/>
        <v>0</v>
      </c>
      <c r="W5729">
        <f t="shared" si="1259"/>
        <v>2.728231363745131</v>
      </c>
    </row>
    <row r="5730" spans="1:23">
      <c r="A5730">
        <v>213</v>
      </c>
      <c r="B5730">
        <v>13</v>
      </c>
      <c r="C5730">
        <v>1</v>
      </c>
      <c r="D5730">
        <f>VLOOKUP(A5730,Haul!F:M,8,FALSE)</f>
        <v>4.0718694E-2</v>
      </c>
      <c r="E5730">
        <v>47</v>
      </c>
      <c r="F5730">
        <v>12</v>
      </c>
      <c r="G5730">
        <v>66.25</v>
      </c>
      <c r="H5730">
        <f t="shared" si="1246"/>
        <v>70</v>
      </c>
      <c r="I5730">
        <f t="shared" si="1247"/>
        <v>2</v>
      </c>
      <c r="J5730">
        <f t="shared" si="1248"/>
        <v>1</v>
      </c>
      <c r="K5730">
        <f t="shared" si="1249"/>
        <v>0</v>
      </c>
      <c r="L5730">
        <f t="shared" si="1250"/>
        <v>0</v>
      </c>
      <c r="M5730" s="19" t="s">
        <v>339</v>
      </c>
      <c r="N5730" s="19">
        <f t="shared" si="1251"/>
        <v>0.16528290175215424</v>
      </c>
      <c r="O5730">
        <f t="shared" si="1252"/>
        <v>24.558744443031497</v>
      </c>
      <c r="P5730">
        <f t="shared" si="1253"/>
        <v>4.0591405449338387</v>
      </c>
      <c r="Q5730" t="str">
        <f>VLOOKUP(A5730,Haul!F:W,18,FALSE)</f>
        <v>108</v>
      </c>
      <c r="R5730">
        <f t="shared" si="1254"/>
        <v>0</v>
      </c>
      <c r="S5730">
        <f t="shared" si="1255"/>
        <v>0</v>
      </c>
      <c r="T5730">
        <f t="shared" si="1256"/>
        <v>24.558744443031497</v>
      </c>
      <c r="U5730">
        <f t="shared" si="1257"/>
        <v>0</v>
      </c>
      <c r="V5730">
        <f t="shared" si="1258"/>
        <v>0</v>
      </c>
      <c r="W5730">
        <f t="shared" si="1259"/>
        <v>4.0591405449338387</v>
      </c>
    </row>
    <row r="5731" spans="1:23">
      <c r="A5731">
        <v>213</v>
      </c>
      <c r="B5731">
        <v>13</v>
      </c>
      <c r="C5731">
        <v>1</v>
      </c>
      <c r="D5731">
        <f>VLOOKUP(A5731,Haul!F:M,8,FALSE)</f>
        <v>4.0718694E-2</v>
      </c>
      <c r="E5731">
        <v>48</v>
      </c>
      <c r="F5731">
        <v>12</v>
      </c>
      <c r="G5731">
        <v>65.55</v>
      </c>
      <c r="H5731">
        <f t="shared" si="1246"/>
        <v>70</v>
      </c>
      <c r="I5731">
        <f t="shared" si="1247"/>
        <v>2</v>
      </c>
      <c r="J5731">
        <f t="shared" si="1248"/>
        <v>1</v>
      </c>
      <c r="K5731">
        <f t="shared" si="1249"/>
        <v>0</v>
      </c>
      <c r="L5731">
        <f t="shared" si="1250"/>
        <v>0</v>
      </c>
      <c r="M5731" s="19" t="s">
        <v>339</v>
      </c>
      <c r="N5731" s="19">
        <f t="shared" si="1251"/>
        <v>0.16047177519147462</v>
      </c>
      <c r="O5731">
        <f t="shared" si="1252"/>
        <v>24.558744443031497</v>
      </c>
      <c r="P5731">
        <f t="shared" si="1253"/>
        <v>3.9409853172470268</v>
      </c>
      <c r="Q5731" t="str">
        <f>VLOOKUP(A5731,Haul!F:W,18,FALSE)</f>
        <v>108</v>
      </c>
      <c r="R5731">
        <f t="shared" si="1254"/>
        <v>0</v>
      </c>
      <c r="S5731">
        <f t="shared" si="1255"/>
        <v>0</v>
      </c>
      <c r="T5731">
        <f t="shared" si="1256"/>
        <v>24.558744443031497</v>
      </c>
      <c r="U5731">
        <f t="shared" si="1257"/>
        <v>0</v>
      </c>
      <c r="V5731">
        <f t="shared" si="1258"/>
        <v>0</v>
      </c>
      <c r="W5731">
        <f t="shared" si="1259"/>
        <v>3.9409853172470268</v>
      </c>
    </row>
    <row r="5732" spans="1:23">
      <c r="A5732">
        <v>213</v>
      </c>
      <c r="B5732">
        <v>13</v>
      </c>
      <c r="C5732">
        <v>1</v>
      </c>
      <c r="D5732">
        <f>VLOOKUP(A5732,Haul!F:M,8,FALSE)</f>
        <v>4.0718694E-2</v>
      </c>
      <c r="E5732">
        <v>49</v>
      </c>
      <c r="F5732">
        <v>12</v>
      </c>
      <c r="G5732">
        <v>57.64</v>
      </c>
      <c r="H5732">
        <f t="shared" si="1246"/>
        <v>60</v>
      </c>
      <c r="I5732">
        <f t="shared" si="1247"/>
        <v>2</v>
      </c>
      <c r="J5732">
        <f t="shared" si="1248"/>
        <v>1</v>
      </c>
      <c r="K5732">
        <f t="shared" si="1249"/>
        <v>0</v>
      </c>
      <c r="L5732">
        <f t="shared" si="1250"/>
        <v>0</v>
      </c>
      <c r="M5732" s="19" t="s">
        <v>339</v>
      </c>
      <c r="N5732" s="19">
        <f t="shared" si="1251"/>
        <v>0.11222338283322551</v>
      </c>
      <c r="O5732">
        <f t="shared" si="1252"/>
        <v>24.558744443031497</v>
      </c>
      <c r="P5732">
        <f t="shared" si="1253"/>
        <v>2.7560653795336734</v>
      </c>
      <c r="Q5732" t="str">
        <f>VLOOKUP(A5732,Haul!F:W,18,FALSE)</f>
        <v>108</v>
      </c>
      <c r="R5732">
        <f t="shared" si="1254"/>
        <v>0</v>
      </c>
      <c r="S5732">
        <f t="shared" si="1255"/>
        <v>0</v>
      </c>
      <c r="T5732">
        <f t="shared" si="1256"/>
        <v>24.558744443031497</v>
      </c>
      <c r="U5732">
        <f t="shared" si="1257"/>
        <v>0</v>
      </c>
      <c r="V5732">
        <f t="shared" si="1258"/>
        <v>0</v>
      </c>
      <c r="W5732">
        <f t="shared" si="1259"/>
        <v>2.7560653795336734</v>
      </c>
    </row>
    <row r="5733" spans="1:23">
      <c r="A5733">
        <v>213</v>
      </c>
      <c r="B5733">
        <v>13</v>
      </c>
      <c r="C5733">
        <v>1</v>
      </c>
      <c r="D5733">
        <f>VLOOKUP(A5733,Haul!F:M,8,FALSE)</f>
        <v>4.0718694E-2</v>
      </c>
      <c r="E5733">
        <v>50</v>
      </c>
      <c r="F5733">
        <v>12</v>
      </c>
      <c r="G5733">
        <v>54.06</v>
      </c>
      <c r="H5733">
        <f t="shared" si="1246"/>
        <v>55</v>
      </c>
      <c r="I5733">
        <f t="shared" si="1247"/>
        <v>2</v>
      </c>
      <c r="J5733">
        <f t="shared" si="1248"/>
        <v>1</v>
      </c>
      <c r="K5733">
        <f t="shared" si="1249"/>
        <v>0</v>
      </c>
      <c r="L5733">
        <f t="shared" si="1250"/>
        <v>0</v>
      </c>
      <c r="M5733" s="19" t="s">
        <v>339</v>
      </c>
      <c r="N5733" s="19">
        <f t="shared" si="1251"/>
        <v>9.3894090673262265E-2</v>
      </c>
      <c r="O5733">
        <f t="shared" si="1252"/>
        <v>24.558744443031497</v>
      </c>
      <c r="P5733">
        <f t="shared" si="1253"/>
        <v>2.3059209775554752</v>
      </c>
      <c r="Q5733" t="str">
        <f>VLOOKUP(A5733,Haul!F:W,18,FALSE)</f>
        <v>108</v>
      </c>
      <c r="R5733">
        <f t="shared" si="1254"/>
        <v>0</v>
      </c>
      <c r="S5733">
        <f t="shared" si="1255"/>
        <v>0</v>
      </c>
      <c r="T5733">
        <f t="shared" si="1256"/>
        <v>24.558744443031497</v>
      </c>
      <c r="U5733">
        <f t="shared" si="1257"/>
        <v>0</v>
      </c>
      <c r="V5733">
        <f t="shared" si="1258"/>
        <v>0</v>
      </c>
      <c r="W5733">
        <f t="shared" si="1259"/>
        <v>2.3059209775554752</v>
      </c>
    </row>
    <row r="5734" spans="1:23">
      <c r="A5734">
        <v>213</v>
      </c>
      <c r="B5734">
        <v>13</v>
      </c>
      <c r="C5734">
        <v>1</v>
      </c>
      <c r="D5734">
        <f>VLOOKUP(A5734,Haul!F:M,8,FALSE)</f>
        <v>4.0718694E-2</v>
      </c>
      <c r="E5734">
        <v>51</v>
      </c>
      <c r="F5734">
        <v>12</v>
      </c>
      <c r="G5734">
        <v>54.96</v>
      </c>
      <c r="H5734">
        <f t="shared" si="1246"/>
        <v>55</v>
      </c>
      <c r="I5734">
        <f t="shared" si="1247"/>
        <v>2</v>
      </c>
      <c r="J5734">
        <f t="shared" si="1248"/>
        <v>1</v>
      </c>
      <c r="K5734">
        <f t="shared" si="1249"/>
        <v>0</v>
      </c>
      <c r="L5734">
        <f t="shared" si="1250"/>
        <v>0</v>
      </c>
      <c r="M5734" s="19" t="s">
        <v>339</v>
      </c>
      <c r="N5734" s="19">
        <f t="shared" si="1251"/>
        <v>9.8305978168841582E-2</v>
      </c>
      <c r="O5734">
        <f t="shared" si="1252"/>
        <v>24.558744443031497</v>
      </c>
      <c r="P5734">
        <f t="shared" si="1253"/>
        <v>2.4142713950708137</v>
      </c>
      <c r="Q5734" t="str">
        <f>VLOOKUP(A5734,Haul!F:W,18,FALSE)</f>
        <v>108</v>
      </c>
      <c r="R5734">
        <f t="shared" si="1254"/>
        <v>0</v>
      </c>
      <c r="S5734">
        <f t="shared" si="1255"/>
        <v>0</v>
      </c>
      <c r="T5734">
        <f t="shared" si="1256"/>
        <v>24.558744443031497</v>
      </c>
      <c r="U5734">
        <f t="shared" si="1257"/>
        <v>0</v>
      </c>
      <c r="V5734">
        <f t="shared" si="1258"/>
        <v>0</v>
      </c>
      <c r="W5734">
        <f t="shared" si="1259"/>
        <v>2.4142713950708137</v>
      </c>
    </row>
    <row r="5735" spans="1:23">
      <c r="A5735">
        <v>213</v>
      </c>
      <c r="B5735">
        <v>13</v>
      </c>
      <c r="C5735">
        <v>1</v>
      </c>
      <c r="D5735">
        <f>VLOOKUP(A5735,Haul!F:M,8,FALSE)</f>
        <v>4.0718694E-2</v>
      </c>
      <c r="E5735">
        <v>52</v>
      </c>
      <c r="F5735">
        <v>12</v>
      </c>
      <c r="G5735">
        <v>59.67</v>
      </c>
      <c r="H5735">
        <f t="shared" si="1246"/>
        <v>60</v>
      </c>
      <c r="I5735">
        <f t="shared" si="1247"/>
        <v>2</v>
      </c>
      <c r="J5735">
        <f t="shared" si="1248"/>
        <v>1</v>
      </c>
      <c r="K5735">
        <f t="shared" si="1249"/>
        <v>0</v>
      </c>
      <c r="L5735">
        <f t="shared" si="1250"/>
        <v>0</v>
      </c>
      <c r="M5735" s="19" t="s">
        <v>339</v>
      </c>
      <c r="N5735" s="19">
        <f t="shared" si="1251"/>
        <v>0.12356274009734915</v>
      </c>
      <c r="O5735">
        <f t="shared" si="1252"/>
        <v>24.558744443031497</v>
      </c>
      <c r="P5735">
        <f t="shared" si="1253"/>
        <v>3.0345457567315184</v>
      </c>
      <c r="Q5735" t="str">
        <f>VLOOKUP(A5735,Haul!F:W,18,FALSE)</f>
        <v>108</v>
      </c>
      <c r="R5735">
        <f t="shared" si="1254"/>
        <v>0</v>
      </c>
      <c r="S5735">
        <f t="shared" si="1255"/>
        <v>0</v>
      </c>
      <c r="T5735">
        <f t="shared" si="1256"/>
        <v>24.558744443031497</v>
      </c>
      <c r="U5735">
        <f t="shared" si="1257"/>
        <v>0</v>
      </c>
      <c r="V5735">
        <f t="shared" si="1258"/>
        <v>0</v>
      </c>
      <c r="W5735">
        <f t="shared" si="1259"/>
        <v>3.0345457567315184</v>
      </c>
    </row>
    <row r="5736" spans="1:23">
      <c r="A5736">
        <v>213</v>
      </c>
      <c r="B5736">
        <v>13</v>
      </c>
      <c r="C5736">
        <v>1</v>
      </c>
      <c r="D5736">
        <f>VLOOKUP(A5736,Haul!F:M,8,FALSE)</f>
        <v>4.0718694E-2</v>
      </c>
      <c r="E5736">
        <v>53</v>
      </c>
      <c r="F5736">
        <v>12</v>
      </c>
      <c r="G5736">
        <v>60.28</v>
      </c>
      <c r="H5736">
        <f t="shared" si="1246"/>
        <v>65</v>
      </c>
      <c r="I5736">
        <f t="shared" si="1247"/>
        <v>2</v>
      </c>
      <c r="J5736">
        <f t="shared" si="1248"/>
        <v>1</v>
      </c>
      <c r="K5736">
        <f t="shared" si="1249"/>
        <v>0</v>
      </c>
      <c r="L5736">
        <f t="shared" si="1250"/>
        <v>0</v>
      </c>
      <c r="M5736" s="19" t="s">
        <v>339</v>
      </c>
      <c r="N5736" s="19">
        <f t="shared" si="1251"/>
        <v>0.12710767646605725</v>
      </c>
      <c r="O5736">
        <f t="shared" si="1252"/>
        <v>24.558744443031497</v>
      </c>
      <c r="P5736">
        <f t="shared" si="1253"/>
        <v>3.1216049430774291</v>
      </c>
      <c r="Q5736" t="str">
        <f>VLOOKUP(A5736,Haul!F:W,18,FALSE)</f>
        <v>108</v>
      </c>
      <c r="R5736">
        <f t="shared" si="1254"/>
        <v>0</v>
      </c>
      <c r="S5736">
        <f t="shared" si="1255"/>
        <v>0</v>
      </c>
      <c r="T5736">
        <f t="shared" si="1256"/>
        <v>24.558744443031497</v>
      </c>
      <c r="U5736">
        <f t="shared" si="1257"/>
        <v>0</v>
      </c>
      <c r="V5736">
        <f t="shared" si="1258"/>
        <v>0</v>
      </c>
      <c r="W5736">
        <f t="shared" si="1259"/>
        <v>3.1216049430774291</v>
      </c>
    </row>
    <row r="5737" spans="1:23">
      <c r="A5737">
        <v>213</v>
      </c>
      <c r="B5737">
        <v>13</v>
      </c>
      <c r="C5737">
        <v>1</v>
      </c>
      <c r="D5737">
        <f>VLOOKUP(A5737,Haul!F:M,8,FALSE)</f>
        <v>4.0718694E-2</v>
      </c>
      <c r="E5737">
        <v>54</v>
      </c>
      <c r="F5737">
        <v>12</v>
      </c>
      <c r="G5737">
        <v>54.82</v>
      </c>
      <c r="H5737">
        <f t="shared" si="1246"/>
        <v>55</v>
      </c>
      <c r="I5737">
        <f t="shared" si="1247"/>
        <v>2</v>
      </c>
      <c r="J5737">
        <f t="shared" si="1248"/>
        <v>1</v>
      </c>
      <c r="K5737">
        <f t="shared" si="1249"/>
        <v>0</v>
      </c>
      <c r="L5737">
        <f t="shared" si="1250"/>
        <v>0</v>
      </c>
      <c r="M5737" s="19" t="s">
        <v>339</v>
      </c>
      <c r="N5737" s="19">
        <f t="shared" si="1251"/>
        <v>9.7611151272145827E-2</v>
      </c>
      <c r="O5737">
        <f t="shared" si="1252"/>
        <v>24.558744443031497</v>
      </c>
      <c r="P5737">
        <f t="shared" si="1253"/>
        <v>2.3972073188827183</v>
      </c>
      <c r="Q5737" t="str">
        <f>VLOOKUP(A5737,Haul!F:W,18,FALSE)</f>
        <v>108</v>
      </c>
      <c r="R5737">
        <f t="shared" si="1254"/>
        <v>0</v>
      </c>
      <c r="S5737">
        <f t="shared" si="1255"/>
        <v>0</v>
      </c>
      <c r="T5737">
        <f t="shared" si="1256"/>
        <v>24.558744443031497</v>
      </c>
      <c r="U5737">
        <f t="shared" si="1257"/>
        <v>0</v>
      </c>
      <c r="V5737">
        <f t="shared" si="1258"/>
        <v>0</v>
      </c>
      <c r="W5737">
        <f t="shared" si="1259"/>
        <v>2.3972073188827183</v>
      </c>
    </row>
    <row r="5738" spans="1:23">
      <c r="A5738">
        <v>213</v>
      </c>
      <c r="B5738">
        <v>13</v>
      </c>
      <c r="C5738">
        <v>1</v>
      </c>
      <c r="D5738">
        <f>VLOOKUP(A5738,Haul!F:M,8,FALSE)</f>
        <v>4.0718694E-2</v>
      </c>
      <c r="E5738">
        <v>55</v>
      </c>
      <c r="F5738">
        <v>12</v>
      </c>
      <c r="G5738">
        <v>68.66</v>
      </c>
      <c r="H5738">
        <f t="shared" si="1246"/>
        <v>70</v>
      </c>
      <c r="I5738">
        <f t="shared" si="1247"/>
        <v>2</v>
      </c>
      <c r="J5738">
        <f t="shared" si="1248"/>
        <v>1</v>
      </c>
      <c r="K5738">
        <f t="shared" si="1249"/>
        <v>0</v>
      </c>
      <c r="L5738">
        <f t="shared" si="1250"/>
        <v>0</v>
      </c>
      <c r="M5738" s="19" t="s">
        <v>339</v>
      </c>
      <c r="N5738" s="19">
        <f t="shared" si="1251"/>
        <v>0.18255059573759375</v>
      </c>
      <c r="O5738">
        <f t="shared" si="1252"/>
        <v>24.558744443031497</v>
      </c>
      <c r="P5738">
        <f t="shared" si="1253"/>
        <v>4.4832134286427197</v>
      </c>
      <c r="Q5738" t="str">
        <f>VLOOKUP(A5738,Haul!F:W,18,FALSE)</f>
        <v>108</v>
      </c>
      <c r="R5738">
        <f t="shared" si="1254"/>
        <v>0</v>
      </c>
      <c r="S5738">
        <f t="shared" si="1255"/>
        <v>0</v>
      </c>
      <c r="T5738">
        <f t="shared" si="1256"/>
        <v>24.558744443031497</v>
      </c>
      <c r="U5738">
        <f t="shared" si="1257"/>
        <v>0</v>
      </c>
      <c r="V5738">
        <f t="shared" si="1258"/>
        <v>0</v>
      </c>
      <c r="W5738">
        <f t="shared" si="1259"/>
        <v>4.4832134286427197</v>
      </c>
    </row>
    <row r="5739" spans="1:23">
      <c r="A5739">
        <v>213</v>
      </c>
      <c r="B5739">
        <v>13</v>
      </c>
      <c r="C5739">
        <v>1</v>
      </c>
      <c r="D5739">
        <f>VLOOKUP(A5739,Haul!F:M,8,FALSE)</f>
        <v>4.0718694E-2</v>
      </c>
      <c r="E5739">
        <v>56</v>
      </c>
      <c r="F5739">
        <v>12</v>
      </c>
      <c r="G5739">
        <v>58.09</v>
      </c>
      <c r="H5739">
        <f t="shared" si="1246"/>
        <v>60</v>
      </c>
      <c r="I5739">
        <f t="shared" si="1247"/>
        <v>2</v>
      </c>
      <c r="J5739">
        <f t="shared" si="1248"/>
        <v>1</v>
      </c>
      <c r="K5739">
        <f t="shared" si="1249"/>
        <v>0</v>
      </c>
      <c r="L5739">
        <f t="shared" si="1250"/>
        <v>0</v>
      </c>
      <c r="M5739" s="19" t="s">
        <v>339</v>
      </c>
      <c r="N5739" s="19">
        <f t="shared" si="1251"/>
        <v>0.11467689284447007</v>
      </c>
      <c r="O5739">
        <f t="shared" si="1252"/>
        <v>24.558744443031497</v>
      </c>
      <c r="P5739">
        <f t="shared" si="1253"/>
        <v>2.8163205048882478</v>
      </c>
      <c r="Q5739" t="str">
        <f>VLOOKUP(A5739,Haul!F:W,18,FALSE)</f>
        <v>108</v>
      </c>
      <c r="R5739">
        <f t="shared" si="1254"/>
        <v>0</v>
      </c>
      <c r="S5739">
        <f t="shared" si="1255"/>
        <v>0</v>
      </c>
      <c r="T5739">
        <f t="shared" si="1256"/>
        <v>24.558744443031497</v>
      </c>
      <c r="U5739">
        <f t="shared" si="1257"/>
        <v>0</v>
      </c>
      <c r="V5739">
        <f t="shared" si="1258"/>
        <v>0</v>
      </c>
      <c r="W5739">
        <f t="shared" si="1259"/>
        <v>2.8163205048882478</v>
      </c>
    </row>
    <row r="5740" spans="1:23">
      <c r="A5740">
        <v>213</v>
      </c>
      <c r="B5740">
        <v>13</v>
      </c>
      <c r="C5740">
        <v>1</v>
      </c>
      <c r="D5740">
        <f>VLOOKUP(A5740,Haul!F:M,8,FALSE)</f>
        <v>4.0718694E-2</v>
      </c>
      <c r="E5740">
        <v>57</v>
      </c>
      <c r="F5740">
        <v>12</v>
      </c>
      <c r="G5740">
        <v>52.16</v>
      </c>
      <c r="H5740">
        <f t="shared" si="1246"/>
        <v>55</v>
      </c>
      <c r="I5740">
        <f t="shared" si="1247"/>
        <v>2</v>
      </c>
      <c r="J5740">
        <f t="shared" si="1248"/>
        <v>1</v>
      </c>
      <c r="K5740">
        <f t="shared" si="1249"/>
        <v>0</v>
      </c>
      <c r="L5740">
        <f t="shared" si="1250"/>
        <v>0</v>
      </c>
      <c r="M5740" s="19" t="s">
        <v>339</v>
      </c>
      <c r="N5740" s="19">
        <f t="shared" si="1251"/>
        <v>8.5001346785867571E-2</v>
      </c>
      <c r="O5740">
        <f t="shared" si="1252"/>
        <v>24.558744443031497</v>
      </c>
      <c r="P5740">
        <f t="shared" si="1253"/>
        <v>2.0875263530276182</v>
      </c>
      <c r="Q5740" t="str">
        <f>VLOOKUP(A5740,Haul!F:W,18,FALSE)</f>
        <v>108</v>
      </c>
      <c r="R5740">
        <f t="shared" si="1254"/>
        <v>0</v>
      </c>
      <c r="S5740">
        <f t="shared" si="1255"/>
        <v>0</v>
      </c>
      <c r="T5740">
        <f t="shared" si="1256"/>
        <v>24.558744443031497</v>
      </c>
      <c r="U5740">
        <f t="shared" si="1257"/>
        <v>0</v>
      </c>
      <c r="V5740">
        <f t="shared" si="1258"/>
        <v>0</v>
      </c>
      <c r="W5740">
        <f t="shared" si="1259"/>
        <v>2.0875263530276182</v>
      </c>
    </row>
    <row r="5741" spans="1:23">
      <c r="A5741">
        <v>213</v>
      </c>
      <c r="B5741">
        <v>13</v>
      </c>
      <c r="C5741">
        <v>1</v>
      </c>
      <c r="D5741">
        <f>VLOOKUP(A5741,Haul!F:M,8,FALSE)</f>
        <v>4.0718694E-2</v>
      </c>
      <c r="E5741">
        <v>58</v>
      </c>
      <c r="F5741">
        <v>12</v>
      </c>
      <c r="G5741">
        <v>70.739999999999995</v>
      </c>
      <c r="H5741">
        <f t="shared" si="1246"/>
        <v>75</v>
      </c>
      <c r="I5741">
        <f t="shared" si="1247"/>
        <v>2</v>
      </c>
      <c r="J5741">
        <f t="shared" si="1248"/>
        <v>1</v>
      </c>
      <c r="K5741">
        <f t="shared" si="1249"/>
        <v>0</v>
      </c>
      <c r="L5741">
        <f t="shared" si="1250"/>
        <v>0</v>
      </c>
      <c r="M5741" s="19" t="s">
        <v>339</v>
      </c>
      <c r="N5741" s="19">
        <f t="shared" si="1251"/>
        <v>0.19834831187653115</v>
      </c>
      <c r="O5741">
        <f t="shared" si="1252"/>
        <v>24.558744443031497</v>
      </c>
      <c r="P5741">
        <f t="shared" si="1253"/>
        <v>4.8711855020824375</v>
      </c>
      <c r="Q5741" t="str">
        <f>VLOOKUP(A5741,Haul!F:W,18,FALSE)</f>
        <v>108</v>
      </c>
      <c r="R5741">
        <f t="shared" si="1254"/>
        <v>0</v>
      </c>
      <c r="S5741">
        <f t="shared" si="1255"/>
        <v>0</v>
      </c>
      <c r="T5741">
        <f t="shared" si="1256"/>
        <v>24.558744443031497</v>
      </c>
      <c r="U5741">
        <f t="shared" si="1257"/>
        <v>0</v>
      </c>
      <c r="V5741">
        <f t="shared" si="1258"/>
        <v>0</v>
      </c>
      <c r="W5741">
        <f t="shared" si="1259"/>
        <v>4.8711855020824375</v>
      </c>
    </row>
    <row r="5742" spans="1:23">
      <c r="A5742">
        <v>213</v>
      </c>
      <c r="B5742">
        <v>13</v>
      </c>
      <c r="C5742">
        <v>1</v>
      </c>
      <c r="D5742">
        <f>VLOOKUP(A5742,Haul!F:M,8,FALSE)</f>
        <v>4.0718694E-2</v>
      </c>
      <c r="E5742">
        <v>59</v>
      </c>
      <c r="F5742">
        <v>12</v>
      </c>
      <c r="G5742">
        <v>76.510000000000005</v>
      </c>
      <c r="H5742">
        <f t="shared" si="1246"/>
        <v>80</v>
      </c>
      <c r="I5742">
        <f t="shared" si="1247"/>
        <v>2</v>
      </c>
      <c r="J5742">
        <f t="shared" si="1248"/>
        <v>1</v>
      </c>
      <c r="K5742">
        <f t="shared" si="1249"/>
        <v>0</v>
      </c>
      <c r="L5742">
        <f t="shared" si="1250"/>
        <v>0</v>
      </c>
      <c r="M5742" s="19" t="s">
        <v>339</v>
      </c>
      <c r="N5742" s="19">
        <f t="shared" si="1251"/>
        <v>0.24667793771282046</v>
      </c>
      <c r="O5742">
        <f t="shared" si="1252"/>
        <v>24.558744443031497</v>
      </c>
      <c r="P5742">
        <f t="shared" si="1253"/>
        <v>6.058100432023199</v>
      </c>
      <c r="Q5742" t="str">
        <f>VLOOKUP(A5742,Haul!F:W,18,FALSE)</f>
        <v>108</v>
      </c>
      <c r="R5742">
        <f t="shared" si="1254"/>
        <v>0</v>
      </c>
      <c r="S5742">
        <f t="shared" si="1255"/>
        <v>0</v>
      </c>
      <c r="T5742">
        <f t="shared" si="1256"/>
        <v>24.558744443031497</v>
      </c>
      <c r="U5742">
        <f t="shared" si="1257"/>
        <v>0</v>
      </c>
      <c r="V5742">
        <f t="shared" si="1258"/>
        <v>0</v>
      </c>
      <c r="W5742">
        <f t="shared" si="1259"/>
        <v>6.058100432023199</v>
      </c>
    </row>
    <row r="5743" spans="1:23">
      <c r="A5743">
        <v>213</v>
      </c>
      <c r="B5743">
        <v>13</v>
      </c>
      <c r="C5743">
        <v>1</v>
      </c>
      <c r="D5743">
        <f>VLOOKUP(A5743,Haul!F:M,8,FALSE)</f>
        <v>4.0718694E-2</v>
      </c>
      <c r="E5743">
        <v>60</v>
      </c>
      <c r="F5743">
        <v>12</v>
      </c>
      <c r="G5743">
        <v>55.78</v>
      </c>
      <c r="H5743">
        <f t="shared" si="1246"/>
        <v>60</v>
      </c>
      <c r="I5743">
        <f t="shared" si="1247"/>
        <v>2</v>
      </c>
      <c r="J5743">
        <f t="shared" si="1248"/>
        <v>1</v>
      </c>
      <c r="K5743">
        <f t="shared" si="1249"/>
        <v>0</v>
      </c>
      <c r="L5743">
        <f t="shared" si="1250"/>
        <v>0</v>
      </c>
      <c r="M5743" s="19" t="s">
        <v>339</v>
      </c>
      <c r="N5743" s="19">
        <f t="shared" si="1251"/>
        <v>0.10243932907886395</v>
      </c>
      <c r="O5743">
        <f t="shared" si="1252"/>
        <v>24.558744443031497</v>
      </c>
      <c r="P5743">
        <f t="shared" si="1253"/>
        <v>2.5157813037634251</v>
      </c>
      <c r="Q5743" t="str">
        <f>VLOOKUP(A5743,Haul!F:W,18,FALSE)</f>
        <v>108</v>
      </c>
      <c r="R5743">
        <f t="shared" si="1254"/>
        <v>0</v>
      </c>
      <c r="S5743">
        <f t="shared" si="1255"/>
        <v>0</v>
      </c>
      <c r="T5743">
        <f t="shared" si="1256"/>
        <v>24.558744443031497</v>
      </c>
      <c r="U5743">
        <f t="shared" si="1257"/>
        <v>0</v>
      </c>
      <c r="V5743">
        <f t="shared" si="1258"/>
        <v>0</v>
      </c>
      <c r="W5743">
        <f t="shared" si="1259"/>
        <v>2.5157813037634251</v>
      </c>
    </row>
    <row r="5744" spans="1:23">
      <c r="A5744">
        <v>213</v>
      </c>
      <c r="B5744">
        <v>13</v>
      </c>
      <c r="C5744">
        <v>1</v>
      </c>
      <c r="D5744">
        <f>VLOOKUP(A5744,Haul!F:M,8,FALSE)</f>
        <v>4.0718694E-2</v>
      </c>
      <c r="E5744">
        <v>61</v>
      </c>
      <c r="F5744">
        <v>12</v>
      </c>
      <c r="G5744">
        <v>57.99</v>
      </c>
      <c r="H5744">
        <f t="shared" si="1246"/>
        <v>60</v>
      </c>
      <c r="I5744">
        <f t="shared" si="1247"/>
        <v>2</v>
      </c>
      <c r="J5744">
        <f t="shared" si="1248"/>
        <v>1</v>
      </c>
      <c r="K5744">
        <f t="shared" si="1249"/>
        <v>0</v>
      </c>
      <c r="L5744">
        <f t="shared" si="1250"/>
        <v>0</v>
      </c>
      <c r="M5744" s="19" t="s">
        <v>339</v>
      </c>
      <c r="N5744" s="19">
        <f t="shared" si="1251"/>
        <v>0.1141287300453078</v>
      </c>
      <c r="O5744">
        <f t="shared" si="1252"/>
        <v>24.558744443031497</v>
      </c>
      <c r="P5744">
        <f t="shared" si="1253"/>
        <v>2.8028583147904449</v>
      </c>
      <c r="Q5744" t="str">
        <f>VLOOKUP(A5744,Haul!F:W,18,FALSE)</f>
        <v>108</v>
      </c>
      <c r="R5744">
        <f t="shared" si="1254"/>
        <v>0</v>
      </c>
      <c r="S5744">
        <f t="shared" si="1255"/>
        <v>0</v>
      </c>
      <c r="T5744">
        <f t="shared" si="1256"/>
        <v>24.558744443031497</v>
      </c>
      <c r="U5744">
        <f t="shared" si="1257"/>
        <v>0</v>
      </c>
      <c r="V5744">
        <f t="shared" si="1258"/>
        <v>0</v>
      </c>
      <c r="W5744">
        <f t="shared" si="1259"/>
        <v>2.8028583147904449</v>
      </c>
    </row>
    <row r="5745" spans="1:23">
      <c r="A5745">
        <v>213</v>
      </c>
      <c r="B5745">
        <v>13</v>
      </c>
      <c r="C5745">
        <v>1</v>
      </c>
      <c r="D5745">
        <f>VLOOKUP(A5745,Haul!F:M,8,FALSE)</f>
        <v>4.0718694E-2</v>
      </c>
      <c r="E5745">
        <v>62</v>
      </c>
      <c r="F5745">
        <v>12</v>
      </c>
      <c r="G5745">
        <v>57.16</v>
      </c>
      <c r="H5745">
        <f t="shared" si="1246"/>
        <v>60</v>
      </c>
      <c r="I5745">
        <f t="shared" si="1247"/>
        <v>2</v>
      </c>
      <c r="J5745">
        <f t="shared" si="1248"/>
        <v>1</v>
      </c>
      <c r="K5745">
        <f t="shared" si="1249"/>
        <v>0</v>
      </c>
      <c r="L5745">
        <f t="shared" si="1250"/>
        <v>0</v>
      </c>
      <c r="M5745" s="19" t="s">
        <v>339</v>
      </c>
      <c r="N5745" s="19">
        <f t="shared" si="1251"/>
        <v>0.10964364212998627</v>
      </c>
      <c r="O5745">
        <f t="shared" si="1252"/>
        <v>24.558744443031497</v>
      </c>
      <c r="P5745">
        <f t="shared" si="1253"/>
        <v>2.6927101868735344</v>
      </c>
      <c r="Q5745" t="str">
        <f>VLOOKUP(A5745,Haul!F:W,18,FALSE)</f>
        <v>108</v>
      </c>
      <c r="R5745">
        <f t="shared" si="1254"/>
        <v>0</v>
      </c>
      <c r="S5745">
        <f t="shared" si="1255"/>
        <v>0</v>
      </c>
      <c r="T5745">
        <f t="shared" si="1256"/>
        <v>24.558744443031497</v>
      </c>
      <c r="U5745">
        <f t="shared" si="1257"/>
        <v>0</v>
      </c>
      <c r="V5745">
        <f t="shared" si="1258"/>
        <v>0</v>
      </c>
      <c r="W5745">
        <f t="shared" si="1259"/>
        <v>2.6927101868735344</v>
      </c>
    </row>
    <row r="5746" spans="1:23">
      <c r="A5746">
        <v>213</v>
      </c>
      <c r="B5746">
        <v>13</v>
      </c>
      <c r="C5746">
        <v>1</v>
      </c>
      <c r="D5746">
        <f>VLOOKUP(A5746,Haul!F:M,8,FALSE)</f>
        <v>4.0718694E-2</v>
      </c>
      <c r="E5746">
        <v>63</v>
      </c>
      <c r="F5746">
        <v>12</v>
      </c>
      <c r="G5746">
        <v>58.87</v>
      </c>
      <c r="H5746">
        <f t="shared" si="1246"/>
        <v>60</v>
      </c>
      <c r="I5746">
        <f t="shared" si="1247"/>
        <v>2</v>
      </c>
      <c r="J5746">
        <f t="shared" si="1248"/>
        <v>1</v>
      </c>
      <c r="K5746">
        <f t="shared" si="1249"/>
        <v>0</v>
      </c>
      <c r="L5746">
        <f t="shared" si="1250"/>
        <v>0</v>
      </c>
      <c r="M5746" s="19" t="s">
        <v>339</v>
      </c>
      <c r="N5746" s="19">
        <f t="shared" si="1251"/>
        <v>0.11901050632769541</v>
      </c>
      <c r="O5746">
        <f t="shared" si="1252"/>
        <v>24.558744443031497</v>
      </c>
      <c r="P5746">
        <f t="shared" si="1253"/>
        <v>2.9227486109376546</v>
      </c>
      <c r="Q5746" t="str">
        <f>VLOOKUP(A5746,Haul!F:W,18,FALSE)</f>
        <v>108</v>
      </c>
      <c r="R5746">
        <f t="shared" si="1254"/>
        <v>0</v>
      </c>
      <c r="S5746">
        <f t="shared" si="1255"/>
        <v>0</v>
      </c>
      <c r="T5746">
        <f t="shared" si="1256"/>
        <v>24.558744443031497</v>
      </c>
      <c r="U5746">
        <f t="shared" si="1257"/>
        <v>0</v>
      </c>
      <c r="V5746">
        <f t="shared" si="1258"/>
        <v>0</v>
      </c>
      <c r="W5746">
        <f t="shared" si="1259"/>
        <v>2.9227486109376546</v>
      </c>
    </row>
    <row r="5747" spans="1:23">
      <c r="A5747">
        <v>213</v>
      </c>
      <c r="B5747">
        <v>13</v>
      </c>
      <c r="C5747">
        <v>1</v>
      </c>
      <c r="D5747">
        <f>VLOOKUP(A5747,Haul!F:M,8,FALSE)</f>
        <v>4.0718694E-2</v>
      </c>
      <c r="E5747">
        <v>64</v>
      </c>
      <c r="F5747">
        <v>12</v>
      </c>
      <c r="G5747">
        <v>56.26</v>
      </c>
      <c r="H5747">
        <f t="shared" si="1246"/>
        <v>60</v>
      </c>
      <c r="I5747">
        <f t="shared" si="1247"/>
        <v>2</v>
      </c>
      <c r="J5747">
        <f t="shared" si="1248"/>
        <v>1</v>
      </c>
      <c r="K5747">
        <f t="shared" si="1249"/>
        <v>0</v>
      </c>
      <c r="L5747">
        <f t="shared" si="1250"/>
        <v>0</v>
      </c>
      <c r="M5747" s="19" t="s">
        <v>339</v>
      </c>
      <c r="N5747" s="19">
        <f t="shared" si="1251"/>
        <v>0.10490964861281799</v>
      </c>
      <c r="O5747">
        <f t="shared" si="1252"/>
        <v>24.558744443031497</v>
      </c>
      <c r="P5747">
        <f t="shared" si="1253"/>
        <v>2.5764492498904308</v>
      </c>
      <c r="Q5747" t="str">
        <f>VLOOKUP(A5747,Haul!F:W,18,FALSE)</f>
        <v>108</v>
      </c>
      <c r="R5747">
        <f t="shared" si="1254"/>
        <v>0</v>
      </c>
      <c r="S5747">
        <f t="shared" si="1255"/>
        <v>0</v>
      </c>
      <c r="T5747">
        <f t="shared" si="1256"/>
        <v>24.558744443031497</v>
      </c>
      <c r="U5747">
        <f t="shared" si="1257"/>
        <v>0</v>
      </c>
      <c r="V5747">
        <f t="shared" si="1258"/>
        <v>0</v>
      </c>
      <c r="W5747">
        <f t="shared" si="1259"/>
        <v>2.5764492498904308</v>
      </c>
    </row>
    <row r="5748" spans="1:23">
      <c r="A5748">
        <v>213</v>
      </c>
      <c r="B5748">
        <v>13</v>
      </c>
      <c r="C5748">
        <v>1</v>
      </c>
      <c r="D5748">
        <f>VLOOKUP(A5748,Haul!F:M,8,FALSE)</f>
        <v>4.0718694E-2</v>
      </c>
      <c r="E5748">
        <v>65</v>
      </c>
      <c r="F5748">
        <v>12</v>
      </c>
      <c r="G5748">
        <v>55.18</v>
      </c>
      <c r="H5748">
        <f t="shared" si="1246"/>
        <v>60</v>
      </c>
      <c r="I5748">
        <f t="shared" si="1247"/>
        <v>2</v>
      </c>
      <c r="J5748">
        <f t="shared" si="1248"/>
        <v>1</v>
      </c>
      <c r="K5748">
        <f t="shared" si="1249"/>
        <v>0</v>
      </c>
      <c r="L5748">
        <f t="shared" si="1250"/>
        <v>0</v>
      </c>
      <c r="M5748" s="19" t="s">
        <v>339</v>
      </c>
      <c r="N5748" s="19">
        <f t="shared" si="1251"/>
        <v>9.9404234743687148E-2</v>
      </c>
      <c r="O5748">
        <f t="shared" si="1252"/>
        <v>24.558744443031497</v>
      </c>
      <c r="P5748">
        <f t="shared" si="1253"/>
        <v>2.441243197625325</v>
      </c>
      <c r="Q5748" t="str">
        <f>VLOOKUP(A5748,Haul!F:W,18,FALSE)</f>
        <v>108</v>
      </c>
      <c r="R5748">
        <f t="shared" si="1254"/>
        <v>0</v>
      </c>
      <c r="S5748">
        <f t="shared" si="1255"/>
        <v>0</v>
      </c>
      <c r="T5748">
        <f t="shared" si="1256"/>
        <v>24.558744443031497</v>
      </c>
      <c r="U5748">
        <f t="shared" si="1257"/>
        <v>0</v>
      </c>
      <c r="V5748">
        <f t="shared" si="1258"/>
        <v>0</v>
      </c>
      <c r="W5748">
        <f t="shared" si="1259"/>
        <v>2.441243197625325</v>
      </c>
    </row>
    <row r="5749" spans="1:23">
      <c r="A5749">
        <v>213</v>
      </c>
      <c r="B5749">
        <v>13</v>
      </c>
      <c r="C5749">
        <v>1</v>
      </c>
      <c r="D5749">
        <f>VLOOKUP(A5749,Haul!F:M,8,FALSE)</f>
        <v>4.0718694E-2</v>
      </c>
      <c r="E5749">
        <v>66</v>
      </c>
      <c r="F5749">
        <v>12</v>
      </c>
      <c r="G5749">
        <v>52.61</v>
      </c>
      <c r="H5749">
        <f t="shared" si="1246"/>
        <v>55</v>
      </c>
      <c r="I5749">
        <f t="shared" si="1247"/>
        <v>2</v>
      </c>
      <c r="J5749">
        <f t="shared" si="1248"/>
        <v>1</v>
      </c>
      <c r="K5749">
        <f t="shared" si="1249"/>
        <v>0</v>
      </c>
      <c r="L5749">
        <f t="shared" si="1250"/>
        <v>0</v>
      </c>
      <c r="M5749" s="19" t="s">
        <v>339</v>
      </c>
      <c r="N5749" s="19">
        <f t="shared" si="1251"/>
        <v>8.7056446619716982E-2</v>
      </c>
      <c r="O5749">
        <f t="shared" si="1252"/>
        <v>24.558744443031497</v>
      </c>
      <c r="P5749">
        <f t="shared" si="1253"/>
        <v>2.1379970246520426</v>
      </c>
      <c r="Q5749" t="str">
        <f>VLOOKUP(A5749,Haul!F:W,18,FALSE)</f>
        <v>108</v>
      </c>
      <c r="R5749">
        <f t="shared" si="1254"/>
        <v>0</v>
      </c>
      <c r="S5749">
        <f t="shared" si="1255"/>
        <v>0</v>
      </c>
      <c r="T5749">
        <f t="shared" si="1256"/>
        <v>24.558744443031497</v>
      </c>
      <c r="U5749">
        <f t="shared" si="1257"/>
        <v>0</v>
      </c>
      <c r="V5749">
        <f t="shared" si="1258"/>
        <v>0</v>
      </c>
      <c r="W5749">
        <f t="shared" si="1259"/>
        <v>2.1379970246520426</v>
      </c>
    </row>
    <row r="5750" spans="1:23">
      <c r="A5750">
        <v>213</v>
      </c>
      <c r="B5750">
        <v>13</v>
      </c>
      <c r="C5750">
        <v>1</v>
      </c>
      <c r="D5750">
        <f>VLOOKUP(A5750,Haul!F:M,8,FALSE)</f>
        <v>4.0718694E-2</v>
      </c>
      <c r="E5750">
        <v>67</v>
      </c>
      <c r="F5750">
        <v>12</v>
      </c>
      <c r="G5750">
        <v>52.47</v>
      </c>
      <c r="H5750">
        <f t="shared" si="1246"/>
        <v>55</v>
      </c>
      <c r="I5750">
        <f t="shared" si="1247"/>
        <v>2</v>
      </c>
      <c r="J5750">
        <f t="shared" si="1248"/>
        <v>1</v>
      </c>
      <c r="K5750">
        <f t="shared" si="1249"/>
        <v>0</v>
      </c>
      <c r="L5750">
        <f t="shared" si="1250"/>
        <v>0</v>
      </c>
      <c r="M5750" s="19" t="s">
        <v>339</v>
      </c>
      <c r="N5750" s="19">
        <f t="shared" si="1251"/>
        <v>8.6413711539060342E-2</v>
      </c>
      <c r="O5750">
        <f t="shared" si="1252"/>
        <v>24.558744443031497</v>
      </c>
      <c r="P5750">
        <f t="shared" si="1253"/>
        <v>2.1222122580616247</v>
      </c>
      <c r="Q5750" t="str">
        <f>VLOOKUP(A5750,Haul!F:W,18,FALSE)</f>
        <v>108</v>
      </c>
      <c r="R5750">
        <f t="shared" si="1254"/>
        <v>0</v>
      </c>
      <c r="S5750">
        <f t="shared" si="1255"/>
        <v>0</v>
      </c>
      <c r="T5750">
        <f t="shared" si="1256"/>
        <v>24.558744443031497</v>
      </c>
      <c r="U5750">
        <f t="shared" si="1257"/>
        <v>0</v>
      </c>
      <c r="V5750">
        <f t="shared" si="1258"/>
        <v>0</v>
      </c>
      <c r="W5750">
        <f t="shared" si="1259"/>
        <v>2.1222122580616247</v>
      </c>
    </row>
    <row r="5751" spans="1:23">
      <c r="A5751">
        <v>213</v>
      </c>
      <c r="B5751">
        <v>13</v>
      </c>
      <c r="C5751">
        <v>1</v>
      </c>
      <c r="D5751">
        <f>VLOOKUP(A5751,Haul!F:M,8,FALSE)</f>
        <v>4.0718694E-2</v>
      </c>
      <c r="E5751">
        <v>68</v>
      </c>
      <c r="F5751">
        <v>12</v>
      </c>
      <c r="G5751">
        <v>60.37</v>
      </c>
      <c r="H5751">
        <f t="shared" si="1246"/>
        <v>65</v>
      </c>
      <c r="I5751">
        <f t="shared" si="1247"/>
        <v>2</v>
      </c>
      <c r="J5751">
        <f t="shared" si="1248"/>
        <v>1</v>
      </c>
      <c r="K5751">
        <f t="shared" si="1249"/>
        <v>0</v>
      </c>
      <c r="L5751">
        <f t="shared" si="1250"/>
        <v>0</v>
      </c>
      <c r="M5751" s="19" t="s">
        <v>339</v>
      </c>
      <c r="N5751" s="19">
        <f t="shared" si="1251"/>
        <v>0.1276361451894977</v>
      </c>
      <c r="O5751">
        <f t="shared" si="1252"/>
        <v>24.558744443031497</v>
      </c>
      <c r="P5751">
        <f t="shared" si="1253"/>
        <v>3.134583471402538</v>
      </c>
      <c r="Q5751" t="str">
        <f>VLOOKUP(A5751,Haul!F:W,18,FALSE)</f>
        <v>108</v>
      </c>
      <c r="R5751">
        <f t="shared" si="1254"/>
        <v>0</v>
      </c>
      <c r="S5751">
        <f t="shared" si="1255"/>
        <v>0</v>
      </c>
      <c r="T5751">
        <f t="shared" si="1256"/>
        <v>24.558744443031497</v>
      </c>
      <c r="U5751">
        <f t="shared" si="1257"/>
        <v>0</v>
      </c>
      <c r="V5751">
        <f t="shared" si="1258"/>
        <v>0</v>
      </c>
      <c r="W5751">
        <f t="shared" si="1259"/>
        <v>3.134583471402538</v>
      </c>
    </row>
    <row r="5752" spans="1:23">
      <c r="A5752">
        <v>213</v>
      </c>
      <c r="B5752">
        <v>13</v>
      </c>
      <c r="C5752">
        <v>1</v>
      </c>
      <c r="D5752">
        <f>VLOOKUP(A5752,Haul!F:M,8,FALSE)</f>
        <v>4.0718694E-2</v>
      </c>
      <c r="E5752">
        <v>69</v>
      </c>
      <c r="F5752">
        <v>12</v>
      </c>
      <c r="G5752">
        <v>63.08</v>
      </c>
      <c r="H5752">
        <f t="shared" si="1246"/>
        <v>65</v>
      </c>
      <c r="I5752">
        <f t="shared" si="1247"/>
        <v>2</v>
      </c>
      <c r="J5752">
        <f t="shared" si="1248"/>
        <v>1</v>
      </c>
      <c r="K5752">
        <f t="shared" si="1249"/>
        <v>0</v>
      </c>
      <c r="L5752">
        <f t="shared" si="1250"/>
        <v>0</v>
      </c>
      <c r="M5752" s="19" t="s">
        <v>339</v>
      </c>
      <c r="N5752" s="19">
        <f t="shared" si="1251"/>
        <v>0.1442144454599345</v>
      </c>
      <c r="O5752">
        <f t="shared" si="1252"/>
        <v>24.558744443031497</v>
      </c>
      <c r="P5752">
        <f t="shared" si="1253"/>
        <v>3.5417257110440352</v>
      </c>
      <c r="Q5752" t="str">
        <f>VLOOKUP(A5752,Haul!F:W,18,FALSE)</f>
        <v>108</v>
      </c>
      <c r="R5752">
        <f t="shared" si="1254"/>
        <v>0</v>
      </c>
      <c r="S5752">
        <f t="shared" si="1255"/>
        <v>0</v>
      </c>
      <c r="T5752">
        <f t="shared" si="1256"/>
        <v>24.558744443031497</v>
      </c>
      <c r="U5752">
        <f t="shared" si="1257"/>
        <v>0</v>
      </c>
      <c r="V5752">
        <f t="shared" si="1258"/>
        <v>0</v>
      </c>
      <c r="W5752">
        <f t="shared" si="1259"/>
        <v>3.5417257110440352</v>
      </c>
    </row>
    <row r="5753" spans="1:23">
      <c r="A5753">
        <v>213</v>
      </c>
      <c r="B5753">
        <v>13</v>
      </c>
      <c r="C5753">
        <v>1</v>
      </c>
      <c r="D5753">
        <f>VLOOKUP(A5753,Haul!F:M,8,FALSE)</f>
        <v>4.0718694E-2</v>
      </c>
      <c r="E5753">
        <v>70</v>
      </c>
      <c r="F5753">
        <v>12</v>
      </c>
      <c r="G5753">
        <v>58.09</v>
      </c>
      <c r="H5753">
        <f t="shared" si="1246"/>
        <v>60</v>
      </c>
      <c r="I5753">
        <f t="shared" si="1247"/>
        <v>2</v>
      </c>
      <c r="J5753">
        <f t="shared" si="1248"/>
        <v>1</v>
      </c>
      <c r="K5753">
        <f t="shared" si="1249"/>
        <v>0</v>
      </c>
      <c r="L5753">
        <f t="shared" si="1250"/>
        <v>0</v>
      </c>
      <c r="M5753" s="19" t="s">
        <v>339</v>
      </c>
      <c r="N5753" s="19">
        <f t="shared" si="1251"/>
        <v>0.11467689284447007</v>
      </c>
      <c r="O5753">
        <f t="shared" si="1252"/>
        <v>24.558744443031497</v>
      </c>
      <c r="P5753">
        <f t="shared" si="1253"/>
        <v>2.8163205048882478</v>
      </c>
      <c r="Q5753" t="str">
        <f>VLOOKUP(A5753,Haul!F:W,18,FALSE)</f>
        <v>108</v>
      </c>
      <c r="R5753">
        <f t="shared" si="1254"/>
        <v>0</v>
      </c>
      <c r="S5753">
        <f t="shared" si="1255"/>
        <v>0</v>
      </c>
      <c r="T5753">
        <f t="shared" si="1256"/>
        <v>24.558744443031497</v>
      </c>
      <c r="U5753">
        <f t="shared" si="1257"/>
        <v>0</v>
      </c>
      <c r="V5753">
        <f t="shared" si="1258"/>
        <v>0</v>
      </c>
      <c r="W5753">
        <f t="shared" si="1259"/>
        <v>2.8163205048882478</v>
      </c>
    </row>
    <row r="5754" spans="1:23">
      <c r="A5754">
        <v>213</v>
      </c>
      <c r="B5754">
        <v>13</v>
      </c>
      <c r="C5754">
        <v>1</v>
      </c>
      <c r="D5754">
        <f>VLOOKUP(A5754,Haul!F:M,8,FALSE)</f>
        <v>4.0718694E-2</v>
      </c>
      <c r="E5754">
        <v>71</v>
      </c>
      <c r="F5754">
        <v>12</v>
      </c>
      <c r="G5754">
        <v>65.59</v>
      </c>
      <c r="H5754">
        <f t="shared" si="1246"/>
        <v>70</v>
      </c>
      <c r="I5754">
        <f t="shared" si="1247"/>
        <v>2</v>
      </c>
      <c r="J5754">
        <f t="shared" si="1248"/>
        <v>1</v>
      </c>
      <c r="K5754">
        <f t="shared" si="1249"/>
        <v>0</v>
      </c>
      <c r="L5754">
        <f t="shared" si="1250"/>
        <v>0</v>
      </c>
      <c r="M5754" s="19" t="s">
        <v>339</v>
      </c>
      <c r="N5754" s="19">
        <f t="shared" si="1251"/>
        <v>0.16074424783856833</v>
      </c>
      <c r="O5754">
        <f t="shared" si="1252"/>
        <v>24.558744443031497</v>
      </c>
      <c r="P5754">
        <f t="shared" si="1253"/>
        <v>3.9476769033547177</v>
      </c>
      <c r="Q5754" t="str">
        <f>VLOOKUP(A5754,Haul!F:W,18,FALSE)</f>
        <v>108</v>
      </c>
      <c r="R5754">
        <f t="shared" si="1254"/>
        <v>0</v>
      </c>
      <c r="S5754">
        <f t="shared" si="1255"/>
        <v>0</v>
      </c>
      <c r="T5754">
        <f t="shared" si="1256"/>
        <v>24.558744443031497</v>
      </c>
      <c r="U5754">
        <f t="shared" si="1257"/>
        <v>0</v>
      </c>
      <c r="V5754">
        <f t="shared" si="1258"/>
        <v>0</v>
      </c>
      <c r="W5754">
        <f t="shared" si="1259"/>
        <v>3.9476769033547177</v>
      </c>
    </row>
    <row r="5755" spans="1:23">
      <c r="A5755">
        <v>213</v>
      </c>
      <c r="B5755">
        <v>13</v>
      </c>
      <c r="C5755">
        <v>1</v>
      </c>
      <c r="D5755">
        <f>VLOOKUP(A5755,Haul!F:M,8,FALSE)</f>
        <v>4.0718694E-2</v>
      </c>
      <c r="E5755">
        <v>72</v>
      </c>
      <c r="F5755">
        <v>12</v>
      </c>
      <c r="G5755">
        <v>68.13</v>
      </c>
      <c r="H5755">
        <f t="shared" si="1246"/>
        <v>70</v>
      </c>
      <c r="I5755">
        <f t="shared" si="1247"/>
        <v>2</v>
      </c>
      <c r="J5755">
        <f t="shared" si="1248"/>
        <v>1</v>
      </c>
      <c r="K5755">
        <f t="shared" si="1249"/>
        <v>0</v>
      </c>
      <c r="L5755">
        <f t="shared" si="1250"/>
        <v>0</v>
      </c>
      <c r="M5755" s="19" t="s">
        <v>339</v>
      </c>
      <c r="N5755" s="19">
        <f t="shared" si="1251"/>
        <v>0.17865865038649051</v>
      </c>
      <c r="O5755">
        <f t="shared" si="1252"/>
        <v>24.558744443031497</v>
      </c>
      <c r="P5755">
        <f t="shared" si="1253"/>
        <v>4.3876321373787306</v>
      </c>
      <c r="Q5755" t="str">
        <f>VLOOKUP(A5755,Haul!F:W,18,FALSE)</f>
        <v>108</v>
      </c>
      <c r="R5755">
        <f t="shared" si="1254"/>
        <v>0</v>
      </c>
      <c r="S5755">
        <f t="shared" si="1255"/>
        <v>0</v>
      </c>
      <c r="T5755">
        <f t="shared" si="1256"/>
        <v>24.558744443031497</v>
      </c>
      <c r="U5755">
        <f t="shared" si="1257"/>
        <v>0</v>
      </c>
      <c r="V5755">
        <f t="shared" si="1258"/>
        <v>0</v>
      </c>
      <c r="W5755">
        <f t="shared" si="1259"/>
        <v>4.3876321373787306</v>
      </c>
    </row>
    <row r="5756" spans="1:23">
      <c r="A5756">
        <v>213</v>
      </c>
      <c r="B5756">
        <v>13</v>
      </c>
      <c r="C5756">
        <v>1</v>
      </c>
      <c r="D5756">
        <f>VLOOKUP(A5756,Haul!F:M,8,FALSE)</f>
        <v>4.0718694E-2</v>
      </c>
      <c r="E5756">
        <v>73</v>
      </c>
      <c r="F5756">
        <v>12</v>
      </c>
      <c r="G5756">
        <v>78.66</v>
      </c>
      <c r="H5756">
        <f t="shared" si="1246"/>
        <v>80</v>
      </c>
      <c r="I5756">
        <f t="shared" si="1247"/>
        <v>2</v>
      </c>
      <c r="J5756">
        <f t="shared" si="1248"/>
        <v>1</v>
      </c>
      <c r="K5756">
        <f t="shared" si="1249"/>
        <v>0</v>
      </c>
      <c r="L5756">
        <f t="shared" si="1250"/>
        <v>0</v>
      </c>
      <c r="M5756" s="19" t="s">
        <v>339</v>
      </c>
      <c r="N5756" s="19">
        <f t="shared" si="1251"/>
        <v>0.26644139708176467</v>
      </c>
      <c r="O5756">
        <f t="shared" si="1252"/>
        <v>24.558744443031497</v>
      </c>
      <c r="P5756">
        <f t="shared" si="1253"/>
        <v>6.5434661799753364</v>
      </c>
      <c r="Q5756" t="str">
        <f>VLOOKUP(A5756,Haul!F:W,18,FALSE)</f>
        <v>108</v>
      </c>
      <c r="R5756">
        <f t="shared" si="1254"/>
        <v>0</v>
      </c>
      <c r="S5756">
        <f t="shared" si="1255"/>
        <v>0</v>
      </c>
      <c r="T5756">
        <f t="shared" si="1256"/>
        <v>24.558744443031497</v>
      </c>
      <c r="U5756">
        <f t="shared" si="1257"/>
        <v>0</v>
      </c>
      <c r="V5756">
        <f t="shared" si="1258"/>
        <v>0</v>
      </c>
      <c r="W5756">
        <f t="shared" si="1259"/>
        <v>6.5434661799753364</v>
      </c>
    </row>
    <row r="5757" spans="1:23">
      <c r="A5757">
        <v>213</v>
      </c>
      <c r="B5757">
        <v>13</v>
      </c>
      <c r="C5757">
        <v>1</v>
      </c>
      <c r="D5757">
        <f>VLOOKUP(A5757,Haul!F:M,8,FALSE)</f>
        <v>4.0718694E-2</v>
      </c>
      <c r="E5757">
        <v>74</v>
      </c>
      <c r="F5757">
        <v>12</v>
      </c>
      <c r="G5757">
        <v>55.39</v>
      </c>
      <c r="H5757">
        <f t="shared" si="1246"/>
        <v>60</v>
      </c>
      <c r="I5757">
        <f t="shared" si="1247"/>
        <v>2</v>
      </c>
      <c r="J5757">
        <f t="shared" si="1248"/>
        <v>1</v>
      </c>
      <c r="K5757">
        <f t="shared" si="1249"/>
        <v>0</v>
      </c>
      <c r="L5757">
        <f t="shared" si="1250"/>
        <v>0</v>
      </c>
      <c r="M5757" s="19" t="s">
        <v>339</v>
      </c>
      <c r="N5757" s="19">
        <f t="shared" si="1251"/>
        <v>0.10045987091329557</v>
      </c>
      <c r="O5757">
        <f t="shared" si="1252"/>
        <v>24.558744443031497</v>
      </c>
      <c r="P5757">
        <f t="shared" si="1253"/>
        <v>2.4671682965395592</v>
      </c>
      <c r="Q5757" t="str">
        <f>VLOOKUP(A5757,Haul!F:W,18,FALSE)</f>
        <v>108</v>
      </c>
      <c r="R5757">
        <f t="shared" si="1254"/>
        <v>0</v>
      </c>
      <c r="S5757">
        <f t="shared" si="1255"/>
        <v>0</v>
      </c>
      <c r="T5757">
        <f t="shared" si="1256"/>
        <v>24.558744443031497</v>
      </c>
      <c r="U5757">
        <f t="shared" si="1257"/>
        <v>0</v>
      </c>
      <c r="V5757">
        <f t="shared" si="1258"/>
        <v>0</v>
      </c>
      <c r="W5757">
        <f t="shared" si="1259"/>
        <v>2.4671682965395592</v>
      </c>
    </row>
    <row r="5758" spans="1:23">
      <c r="A5758">
        <v>213</v>
      </c>
      <c r="B5758">
        <v>13</v>
      </c>
      <c r="C5758">
        <v>1</v>
      </c>
      <c r="D5758">
        <f>VLOOKUP(A5758,Haul!F:M,8,FALSE)</f>
        <v>4.0718694E-2</v>
      </c>
      <c r="E5758">
        <v>75</v>
      </c>
      <c r="F5758">
        <v>12</v>
      </c>
      <c r="G5758">
        <v>50.47</v>
      </c>
      <c r="H5758">
        <f t="shared" si="1246"/>
        <v>55</v>
      </c>
      <c r="I5758">
        <f t="shared" si="1247"/>
        <v>2</v>
      </c>
      <c r="J5758">
        <f t="shared" si="1248"/>
        <v>1</v>
      </c>
      <c r="K5758">
        <f t="shared" si="1249"/>
        <v>0</v>
      </c>
      <c r="L5758">
        <f t="shared" si="1250"/>
        <v>0</v>
      </c>
      <c r="M5758" s="19" t="s">
        <v>339</v>
      </c>
      <c r="N5758" s="19">
        <f t="shared" si="1251"/>
        <v>7.7561394674167214E-2</v>
      </c>
      <c r="O5758">
        <f t="shared" si="1252"/>
        <v>24.558744443031497</v>
      </c>
      <c r="P5758">
        <f t="shared" si="1253"/>
        <v>1.9048104704479767</v>
      </c>
      <c r="Q5758" t="str">
        <f>VLOOKUP(A5758,Haul!F:W,18,FALSE)</f>
        <v>108</v>
      </c>
      <c r="R5758">
        <f t="shared" si="1254"/>
        <v>0</v>
      </c>
      <c r="S5758">
        <f t="shared" si="1255"/>
        <v>0</v>
      </c>
      <c r="T5758">
        <f t="shared" si="1256"/>
        <v>24.558744443031497</v>
      </c>
      <c r="U5758">
        <f t="shared" si="1257"/>
        <v>0</v>
      </c>
      <c r="V5758">
        <f t="shared" si="1258"/>
        <v>0</v>
      </c>
      <c r="W5758">
        <f t="shared" si="1259"/>
        <v>1.9048104704479767</v>
      </c>
    </row>
    <row r="5759" spans="1:23">
      <c r="A5759">
        <v>213</v>
      </c>
      <c r="B5759">
        <v>13</v>
      </c>
      <c r="C5759">
        <v>1</v>
      </c>
      <c r="D5759">
        <f>VLOOKUP(A5759,Haul!F:M,8,FALSE)</f>
        <v>4.0718694E-2</v>
      </c>
      <c r="E5759">
        <v>76</v>
      </c>
      <c r="F5759">
        <v>12</v>
      </c>
      <c r="G5759">
        <v>60.42</v>
      </c>
      <c r="H5759">
        <f t="shared" si="1246"/>
        <v>65</v>
      </c>
      <c r="I5759">
        <f t="shared" si="1247"/>
        <v>2</v>
      </c>
      <c r="J5759">
        <f t="shared" si="1248"/>
        <v>1</v>
      </c>
      <c r="K5759">
        <f t="shared" si="1249"/>
        <v>0</v>
      </c>
      <c r="L5759">
        <f t="shared" si="1250"/>
        <v>0</v>
      </c>
      <c r="M5759" s="19" t="s">
        <v>339</v>
      </c>
      <c r="N5759" s="19">
        <f t="shared" si="1251"/>
        <v>0.12793034592566513</v>
      </c>
      <c r="O5759">
        <f t="shared" si="1252"/>
        <v>24.558744443031497</v>
      </c>
      <c r="P5759">
        <f t="shared" si="1253"/>
        <v>3.1418086720970257</v>
      </c>
      <c r="Q5759" t="str">
        <f>VLOOKUP(A5759,Haul!F:W,18,FALSE)</f>
        <v>108</v>
      </c>
      <c r="R5759">
        <f t="shared" si="1254"/>
        <v>0</v>
      </c>
      <c r="S5759">
        <f t="shared" si="1255"/>
        <v>0</v>
      </c>
      <c r="T5759">
        <f t="shared" si="1256"/>
        <v>24.558744443031497</v>
      </c>
      <c r="U5759">
        <f t="shared" si="1257"/>
        <v>0</v>
      </c>
      <c r="V5759">
        <f t="shared" si="1258"/>
        <v>0</v>
      </c>
      <c r="W5759">
        <f t="shared" si="1259"/>
        <v>3.1418086720970257</v>
      </c>
    </row>
    <row r="5760" spans="1:23">
      <c r="A5760">
        <v>213</v>
      </c>
      <c r="B5760">
        <v>13</v>
      </c>
      <c r="C5760">
        <v>1</v>
      </c>
      <c r="D5760">
        <f>VLOOKUP(A5760,Haul!F:M,8,FALSE)</f>
        <v>4.0718694E-2</v>
      </c>
      <c r="E5760">
        <v>77</v>
      </c>
      <c r="F5760">
        <v>12</v>
      </c>
      <c r="G5760">
        <v>56.16</v>
      </c>
      <c r="H5760">
        <f t="shared" si="1246"/>
        <v>60</v>
      </c>
      <c r="I5760">
        <f t="shared" si="1247"/>
        <v>2</v>
      </c>
      <c r="J5760">
        <f t="shared" si="1248"/>
        <v>1</v>
      </c>
      <c r="K5760">
        <f t="shared" si="1249"/>
        <v>0</v>
      </c>
      <c r="L5760">
        <f t="shared" si="1250"/>
        <v>0</v>
      </c>
      <c r="M5760" s="19" t="s">
        <v>339</v>
      </c>
      <c r="N5760" s="19">
        <f t="shared" si="1251"/>
        <v>0.10439188794800727</v>
      </c>
      <c r="O5760">
        <f t="shared" si="1252"/>
        <v>24.558744443031497</v>
      </c>
      <c r="P5760">
        <f t="shared" si="1253"/>
        <v>2.5637336980406902</v>
      </c>
      <c r="Q5760" t="str">
        <f>VLOOKUP(A5760,Haul!F:W,18,FALSE)</f>
        <v>108</v>
      </c>
      <c r="R5760">
        <f t="shared" si="1254"/>
        <v>0</v>
      </c>
      <c r="S5760">
        <f t="shared" si="1255"/>
        <v>0</v>
      </c>
      <c r="T5760">
        <f t="shared" si="1256"/>
        <v>24.558744443031497</v>
      </c>
      <c r="U5760">
        <f t="shared" si="1257"/>
        <v>0</v>
      </c>
      <c r="V5760">
        <f t="shared" si="1258"/>
        <v>0</v>
      </c>
      <c r="W5760">
        <f t="shared" si="1259"/>
        <v>2.5637336980406902</v>
      </c>
    </row>
    <row r="5761" spans="1:23">
      <c r="A5761">
        <v>213</v>
      </c>
      <c r="B5761">
        <v>13</v>
      </c>
      <c r="C5761">
        <v>1</v>
      </c>
      <c r="D5761">
        <f>VLOOKUP(A5761,Haul!F:M,8,FALSE)</f>
        <v>4.0718694E-2</v>
      </c>
      <c r="E5761">
        <v>78</v>
      </c>
      <c r="F5761">
        <v>12</v>
      </c>
      <c r="G5761">
        <v>63.11</v>
      </c>
      <c r="H5761">
        <f t="shared" si="1246"/>
        <v>65</v>
      </c>
      <c r="I5761">
        <f t="shared" si="1247"/>
        <v>2</v>
      </c>
      <c r="J5761">
        <f t="shared" si="1248"/>
        <v>1</v>
      </c>
      <c r="K5761">
        <f t="shared" si="1249"/>
        <v>0</v>
      </c>
      <c r="L5761">
        <f t="shared" si="1250"/>
        <v>0</v>
      </c>
      <c r="M5761" s="19" t="s">
        <v>339</v>
      </c>
      <c r="N5761" s="19">
        <f t="shared" si="1251"/>
        <v>0.14440526517150554</v>
      </c>
      <c r="O5761">
        <f t="shared" si="1252"/>
        <v>24.558744443031497</v>
      </c>
      <c r="P5761">
        <f t="shared" si="1253"/>
        <v>3.5464120035752011</v>
      </c>
      <c r="Q5761" t="str">
        <f>VLOOKUP(A5761,Haul!F:W,18,FALSE)</f>
        <v>108</v>
      </c>
      <c r="R5761">
        <f t="shared" si="1254"/>
        <v>0</v>
      </c>
      <c r="S5761">
        <f t="shared" si="1255"/>
        <v>0</v>
      </c>
      <c r="T5761">
        <f t="shared" si="1256"/>
        <v>24.558744443031497</v>
      </c>
      <c r="U5761">
        <f t="shared" si="1257"/>
        <v>0</v>
      </c>
      <c r="V5761">
        <f t="shared" si="1258"/>
        <v>0</v>
      </c>
      <c r="W5761">
        <f t="shared" si="1259"/>
        <v>3.5464120035752011</v>
      </c>
    </row>
    <row r="5762" spans="1:23">
      <c r="A5762">
        <v>213</v>
      </c>
      <c r="B5762">
        <v>13</v>
      </c>
      <c r="C5762">
        <v>1</v>
      </c>
      <c r="D5762">
        <f>VLOOKUP(A5762,Haul!F:M,8,FALSE)</f>
        <v>4.0718694E-2</v>
      </c>
      <c r="E5762">
        <v>79</v>
      </c>
      <c r="F5762">
        <v>12</v>
      </c>
      <c r="G5762">
        <v>70.239999999999995</v>
      </c>
      <c r="H5762">
        <f t="shared" si="1246"/>
        <v>75</v>
      </c>
      <c r="I5762">
        <f t="shared" si="1247"/>
        <v>2</v>
      </c>
      <c r="J5762">
        <f t="shared" si="1248"/>
        <v>1</v>
      </c>
      <c r="K5762">
        <f t="shared" si="1249"/>
        <v>0</v>
      </c>
      <c r="L5762">
        <f t="shared" si="1250"/>
        <v>0</v>
      </c>
      <c r="M5762" s="19" t="s">
        <v>339</v>
      </c>
      <c r="N5762" s="19">
        <f t="shared" si="1251"/>
        <v>0.19447397531252653</v>
      </c>
      <c r="O5762">
        <f t="shared" si="1252"/>
        <v>24.558744443031497</v>
      </c>
      <c r="P5762">
        <f t="shared" si="1253"/>
        <v>4.7760366605207549</v>
      </c>
      <c r="Q5762" t="str">
        <f>VLOOKUP(A5762,Haul!F:W,18,FALSE)</f>
        <v>108</v>
      </c>
      <c r="R5762">
        <f t="shared" si="1254"/>
        <v>0</v>
      </c>
      <c r="S5762">
        <f t="shared" si="1255"/>
        <v>0</v>
      </c>
      <c r="T5762">
        <f t="shared" si="1256"/>
        <v>24.558744443031497</v>
      </c>
      <c r="U5762">
        <f t="shared" si="1257"/>
        <v>0</v>
      </c>
      <c r="V5762">
        <f t="shared" si="1258"/>
        <v>0</v>
      </c>
      <c r="W5762">
        <f t="shared" si="1259"/>
        <v>4.7760366605207549</v>
      </c>
    </row>
    <row r="5763" spans="1:23">
      <c r="A5763">
        <v>213</v>
      </c>
      <c r="B5763">
        <v>13</v>
      </c>
      <c r="C5763">
        <v>1</v>
      </c>
      <c r="D5763">
        <f>VLOOKUP(A5763,Haul!F:M,8,FALSE)</f>
        <v>4.0718694E-2</v>
      </c>
      <c r="E5763">
        <v>80</v>
      </c>
      <c r="F5763">
        <v>12</v>
      </c>
      <c r="G5763">
        <v>57.76</v>
      </c>
      <c r="H5763">
        <f t="shared" ref="H5763:H5826" si="1260">ROUNDUP(G5763/5,0)*5</f>
        <v>60</v>
      </c>
      <c r="I5763">
        <f t="shared" ref="I5763:I5826" si="1261">IF(F5763=11, 1,2)</f>
        <v>2</v>
      </c>
      <c r="J5763">
        <f t="shared" ref="J5763:J5826" si="1262">IF(I5763=2,1,0)</f>
        <v>1</v>
      </c>
      <c r="K5763">
        <f t="shared" ref="K5763:K5826" si="1263">1*($I5763=1)*($G5763&gt;=107)</f>
        <v>0</v>
      </c>
      <c r="L5763">
        <f t="shared" ref="L5763:L5826" si="1264">1*($I5763=1)*($G5763&gt;=124)</f>
        <v>0</v>
      </c>
      <c r="M5763" s="19" t="s">
        <v>339</v>
      </c>
      <c r="N5763" s="19">
        <f t="shared" ref="N5763:N5826" si="1265">IF(I5763=1, (0.0002988*G5763^3.135)/1000, (0.001424*G5763^2.781)/1000)</f>
        <v>0.11287433107201951</v>
      </c>
      <c r="O5763">
        <f t="shared" ref="O5763:O5826" si="1266">1/D5763</f>
        <v>24.558744443031497</v>
      </c>
      <c r="P5763">
        <f t="shared" ref="P5763:P5826" si="1267">N5763*O5763</f>
        <v>2.7720518509758567</v>
      </c>
      <c r="Q5763" t="str">
        <f>VLOOKUP(A5763,Haul!F:W,18,FALSE)</f>
        <v>108</v>
      </c>
      <c r="R5763">
        <f t="shared" ref="R5763:R5826" si="1268">K5763*O5763</f>
        <v>0</v>
      </c>
      <c r="S5763">
        <f t="shared" ref="S5763:S5826" si="1269">L5763*O5763</f>
        <v>0</v>
      </c>
      <c r="T5763">
        <f t="shared" ref="T5763:T5826" si="1270">J5763*O5763</f>
        <v>24.558744443031497</v>
      </c>
      <c r="U5763">
        <f t="shared" ref="U5763:U5826" si="1271">N5763*R5763</f>
        <v>0</v>
      </c>
      <c r="V5763">
        <f t="shared" ref="V5763:V5826" si="1272">N5763*S5763</f>
        <v>0</v>
      </c>
      <c r="W5763">
        <f t="shared" ref="W5763:W5826" si="1273">N5763*T5763</f>
        <v>2.7720518509758567</v>
      </c>
    </row>
    <row r="5764" spans="1:23">
      <c r="A5764">
        <v>213</v>
      </c>
      <c r="B5764">
        <v>13</v>
      </c>
      <c r="C5764">
        <v>1</v>
      </c>
      <c r="D5764">
        <f>VLOOKUP(A5764,Haul!F:M,8,FALSE)</f>
        <v>4.0718694E-2</v>
      </c>
      <c r="E5764">
        <v>81</v>
      </c>
      <c r="F5764">
        <v>12</v>
      </c>
      <c r="G5764">
        <v>59.88</v>
      </c>
      <c r="H5764">
        <f t="shared" si="1260"/>
        <v>60</v>
      </c>
      <c r="I5764">
        <f t="shared" si="1261"/>
        <v>2</v>
      </c>
      <c r="J5764">
        <f t="shared" si="1262"/>
        <v>1</v>
      </c>
      <c r="K5764">
        <f t="shared" si="1263"/>
        <v>0</v>
      </c>
      <c r="L5764">
        <f t="shared" si="1264"/>
        <v>0</v>
      </c>
      <c r="M5764" s="19" t="s">
        <v>339</v>
      </c>
      <c r="N5764" s="19">
        <f t="shared" si="1265"/>
        <v>0.12477588300641421</v>
      </c>
      <c r="O5764">
        <f t="shared" si="1266"/>
        <v>24.558744443031497</v>
      </c>
      <c r="P5764">
        <f t="shared" si="1267"/>
        <v>3.0643390234081229</v>
      </c>
      <c r="Q5764" t="str">
        <f>VLOOKUP(A5764,Haul!F:W,18,FALSE)</f>
        <v>108</v>
      </c>
      <c r="R5764">
        <f t="shared" si="1268"/>
        <v>0</v>
      </c>
      <c r="S5764">
        <f t="shared" si="1269"/>
        <v>0</v>
      </c>
      <c r="T5764">
        <f t="shared" si="1270"/>
        <v>24.558744443031497</v>
      </c>
      <c r="U5764">
        <f t="shared" si="1271"/>
        <v>0</v>
      </c>
      <c r="V5764">
        <f t="shared" si="1272"/>
        <v>0</v>
      </c>
      <c r="W5764">
        <f t="shared" si="1273"/>
        <v>3.0643390234081229</v>
      </c>
    </row>
    <row r="5765" spans="1:23">
      <c r="A5765">
        <v>213</v>
      </c>
      <c r="B5765">
        <v>13</v>
      </c>
      <c r="C5765">
        <v>1</v>
      </c>
      <c r="D5765">
        <f>VLOOKUP(A5765,Haul!F:M,8,FALSE)</f>
        <v>4.0718694E-2</v>
      </c>
      <c r="E5765">
        <v>82</v>
      </c>
      <c r="F5765">
        <v>12</v>
      </c>
      <c r="G5765">
        <v>48.81</v>
      </c>
      <c r="H5765">
        <f t="shared" si="1260"/>
        <v>50</v>
      </c>
      <c r="I5765">
        <f t="shared" si="1261"/>
        <v>2</v>
      </c>
      <c r="J5765">
        <f t="shared" si="1262"/>
        <v>1</v>
      </c>
      <c r="K5765">
        <f t="shared" si="1263"/>
        <v>0</v>
      </c>
      <c r="L5765">
        <f t="shared" si="1264"/>
        <v>0</v>
      </c>
      <c r="M5765" s="19" t="s">
        <v>339</v>
      </c>
      <c r="N5765" s="19">
        <f t="shared" si="1265"/>
        <v>7.0672911525048177E-2</v>
      </c>
      <c r="O5765">
        <f t="shared" si="1266"/>
        <v>24.558744443031497</v>
      </c>
      <c r="P5765">
        <f t="shared" si="1267"/>
        <v>1.7356379731886336</v>
      </c>
      <c r="Q5765" t="str">
        <f>VLOOKUP(A5765,Haul!F:W,18,FALSE)</f>
        <v>108</v>
      </c>
      <c r="R5765">
        <f t="shared" si="1268"/>
        <v>0</v>
      </c>
      <c r="S5765">
        <f t="shared" si="1269"/>
        <v>0</v>
      </c>
      <c r="T5765">
        <f t="shared" si="1270"/>
        <v>24.558744443031497</v>
      </c>
      <c r="U5765">
        <f t="shared" si="1271"/>
        <v>0</v>
      </c>
      <c r="V5765">
        <f t="shared" si="1272"/>
        <v>0</v>
      </c>
      <c r="W5765">
        <f t="shared" si="1273"/>
        <v>1.7356379731886336</v>
      </c>
    </row>
    <row r="5766" spans="1:23">
      <c r="A5766">
        <v>213</v>
      </c>
      <c r="B5766">
        <v>13</v>
      </c>
      <c r="C5766">
        <v>1</v>
      </c>
      <c r="D5766">
        <f>VLOOKUP(A5766,Haul!F:M,8,FALSE)</f>
        <v>4.0718694E-2</v>
      </c>
      <c r="E5766">
        <v>1</v>
      </c>
      <c r="F5766">
        <v>11</v>
      </c>
      <c r="G5766">
        <v>59</v>
      </c>
      <c r="H5766">
        <f t="shared" si="1260"/>
        <v>60</v>
      </c>
      <c r="I5766">
        <f t="shared" si="1261"/>
        <v>1</v>
      </c>
      <c r="J5766">
        <f t="shared" si="1262"/>
        <v>0</v>
      </c>
      <c r="K5766">
        <f t="shared" si="1263"/>
        <v>0</v>
      </c>
      <c r="L5766">
        <f t="shared" si="1264"/>
        <v>0</v>
      </c>
      <c r="M5766" s="19" t="s">
        <v>339</v>
      </c>
      <c r="N5766" s="19">
        <f t="shared" si="1265"/>
        <v>0.1064147060315279</v>
      </c>
      <c r="O5766">
        <f t="shared" si="1266"/>
        <v>24.558744443031497</v>
      </c>
      <c r="P5766">
        <f t="shared" si="1267"/>
        <v>2.613411570408616</v>
      </c>
      <c r="Q5766" t="str">
        <f>VLOOKUP(A5766,Haul!F:W,18,FALSE)</f>
        <v>108</v>
      </c>
      <c r="R5766">
        <f t="shared" si="1268"/>
        <v>0</v>
      </c>
      <c r="S5766">
        <f t="shared" si="1269"/>
        <v>0</v>
      </c>
      <c r="T5766">
        <f t="shared" si="1270"/>
        <v>0</v>
      </c>
      <c r="U5766">
        <f t="shared" si="1271"/>
        <v>0</v>
      </c>
      <c r="V5766">
        <f t="shared" si="1272"/>
        <v>0</v>
      </c>
      <c r="W5766">
        <f t="shared" si="1273"/>
        <v>0</v>
      </c>
    </row>
    <row r="5767" spans="1:23">
      <c r="A5767">
        <v>213</v>
      </c>
      <c r="B5767">
        <v>13</v>
      </c>
      <c r="C5767">
        <v>1</v>
      </c>
      <c r="D5767">
        <f>VLOOKUP(A5767,Haul!F:M,8,FALSE)</f>
        <v>4.0718694E-2</v>
      </c>
      <c r="E5767">
        <v>2</v>
      </c>
      <c r="F5767">
        <v>11</v>
      </c>
      <c r="G5767">
        <v>80.75</v>
      </c>
      <c r="H5767">
        <f t="shared" si="1260"/>
        <v>85</v>
      </c>
      <c r="I5767">
        <f t="shared" si="1261"/>
        <v>1</v>
      </c>
      <c r="J5767">
        <f t="shared" si="1262"/>
        <v>0</v>
      </c>
      <c r="K5767">
        <f t="shared" si="1263"/>
        <v>0</v>
      </c>
      <c r="L5767">
        <f t="shared" si="1264"/>
        <v>0</v>
      </c>
      <c r="M5767" s="19" t="s">
        <v>339</v>
      </c>
      <c r="N5767" s="19">
        <f t="shared" si="1265"/>
        <v>0.28462459643125398</v>
      </c>
      <c r="O5767">
        <f t="shared" si="1266"/>
        <v>24.558744443031497</v>
      </c>
      <c r="P5767">
        <f t="shared" si="1267"/>
        <v>6.9900227259561412</v>
      </c>
      <c r="Q5767" t="str">
        <f>VLOOKUP(A5767,Haul!F:W,18,FALSE)</f>
        <v>108</v>
      </c>
      <c r="R5767">
        <f t="shared" si="1268"/>
        <v>0</v>
      </c>
      <c r="S5767">
        <f t="shared" si="1269"/>
        <v>0</v>
      </c>
      <c r="T5767">
        <f t="shared" si="1270"/>
        <v>0</v>
      </c>
      <c r="U5767">
        <f t="shared" si="1271"/>
        <v>0</v>
      </c>
      <c r="V5767">
        <f t="shared" si="1272"/>
        <v>0</v>
      </c>
      <c r="W5767">
        <f t="shared" si="1273"/>
        <v>0</v>
      </c>
    </row>
    <row r="5768" spans="1:23">
      <c r="A5768">
        <v>213</v>
      </c>
      <c r="B5768">
        <v>13</v>
      </c>
      <c r="C5768">
        <v>1</v>
      </c>
      <c r="D5768">
        <f>VLOOKUP(A5768,Haul!F:M,8,FALSE)</f>
        <v>4.0718694E-2</v>
      </c>
      <c r="E5768">
        <v>3</v>
      </c>
      <c r="F5768">
        <v>11</v>
      </c>
      <c r="G5768">
        <v>86.96</v>
      </c>
      <c r="H5768">
        <f t="shared" si="1260"/>
        <v>90</v>
      </c>
      <c r="I5768">
        <f t="shared" si="1261"/>
        <v>1</v>
      </c>
      <c r="J5768">
        <f t="shared" si="1262"/>
        <v>0</v>
      </c>
      <c r="K5768">
        <f t="shared" si="1263"/>
        <v>0</v>
      </c>
      <c r="L5768">
        <f t="shared" si="1264"/>
        <v>0</v>
      </c>
      <c r="M5768" s="19" t="s">
        <v>339</v>
      </c>
      <c r="N5768" s="19">
        <f t="shared" si="1265"/>
        <v>0.35904371020163567</v>
      </c>
      <c r="O5768">
        <f t="shared" si="1266"/>
        <v>24.558744443031497</v>
      </c>
      <c r="P5768">
        <f t="shared" si="1267"/>
        <v>8.817662722719831</v>
      </c>
      <c r="Q5768" t="str">
        <f>VLOOKUP(A5768,Haul!F:W,18,FALSE)</f>
        <v>108</v>
      </c>
      <c r="R5768">
        <f t="shared" si="1268"/>
        <v>0</v>
      </c>
      <c r="S5768">
        <f t="shared" si="1269"/>
        <v>0</v>
      </c>
      <c r="T5768">
        <f t="shared" si="1270"/>
        <v>0</v>
      </c>
      <c r="U5768">
        <f t="shared" si="1271"/>
        <v>0</v>
      </c>
      <c r="V5768">
        <f t="shared" si="1272"/>
        <v>0</v>
      </c>
      <c r="W5768">
        <f t="shared" si="1273"/>
        <v>0</v>
      </c>
    </row>
    <row r="5769" spans="1:23">
      <c r="A5769">
        <v>213</v>
      </c>
      <c r="B5769">
        <v>13</v>
      </c>
      <c r="C5769">
        <v>1</v>
      </c>
      <c r="D5769">
        <f>VLOOKUP(A5769,Haul!F:M,8,FALSE)</f>
        <v>4.0718694E-2</v>
      </c>
      <c r="E5769">
        <v>4</v>
      </c>
      <c r="F5769">
        <v>11</v>
      </c>
      <c r="G5769">
        <v>96.12</v>
      </c>
      <c r="H5769">
        <f t="shared" si="1260"/>
        <v>100</v>
      </c>
      <c r="I5769">
        <f t="shared" si="1261"/>
        <v>1</v>
      </c>
      <c r="J5769">
        <f t="shared" si="1262"/>
        <v>0</v>
      </c>
      <c r="K5769">
        <f t="shared" si="1263"/>
        <v>0</v>
      </c>
      <c r="L5769">
        <f t="shared" si="1264"/>
        <v>0</v>
      </c>
      <c r="M5769" s="19" t="s">
        <v>339</v>
      </c>
      <c r="N5769" s="19">
        <f t="shared" si="1265"/>
        <v>0.49147534637830415</v>
      </c>
      <c r="O5769">
        <f t="shared" si="1266"/>
        <v>24.558744443031497</v>
      </c>
      <c r="P5769">
        <f t="shared" si="1267"/>
        <v>12.070017431755158</v>
      </c>
      <c r="Q5769" t="str">
        <f>VLOOKUP(A5769,Haul!F:W,18,FALSE)</f>
        <v>108</v>
      </c>
      <c r="R5769">
        <f t="shared" si="1268"/>
        <v>0</v>
      </c>
      <c r="S5769">
        <f t="shared" si="1269"/>
        <v>0</v>
      </c>
      <c r="T5769">
        <f t="shared" si="1270"/>
        <v>0</v>
      </c>
      <c r="U5769">
        <f t="shared" si="1271"/>
        <v>0</v>
      </c>
      <c r="V5769">
        <f t="shared" si="1272"/>
        <v>0</v>
      </c>
      <c r="W5769">
        <f t="shared" si="1273"/>
        <v>0</v>
      </c>
    </row>
    <row r="5770" spans="1:23">
      <c r="A5770">
        <v>213</v>
      </c>
      <c r="B5770">
        <v>13</v>
      </c>
      <c r="C5770">
        <v>1</v>
      </c>
      <c r="D5770">
        <f>VLOOKUP(A5770,Haul!F:M,8,FALSE)</f>
        <v>4.0718694E-2</v>
      </c>
      <c r="E5770">
        <v>5</v>
      </c>
      <c r="F5770">
        <v>11</v>
      </c>
      <c r="G5770">
        <v>56.88</v>
      </c>
      <c r="H5770">
        <f t="shared" si="1260"/>
        <v>60</v>
      </c>
      <c r="I5770">
        <f t="shared" si="1261"/>
        <v>1</v>
      </c>
      <c r="J5770">
        <f t="shared" si="1262"/>
        <v>0</v>
      </c>
      <c r="K5770">
        <f t="shared" si="1263"/>
        <v>0</v>
      </c>
      <c r="L5770">
        <f t="shared" si="1264"/>
        <v>0</v>
      </c>
      <c r="M5770" s="19" t="s">
        <v>339</v>
      </c>
      <c r="N5770" s="19">
        <f t="shared" si="1265"/>
        <v>9.4880922956496902E-2</v>
      </c>
      <c r="O5770">
        <f t="shared" si="1266"/>
        <v>24.558744443031497</v>
      </c>
      <c r="P5770">
        <f t="shared" si="1267"/>
        <v>2.3301563394075679</v>
      </c>
      <c r="Q5770" t="str">
        <f>VLOOKUP(A5770,Haul!F:W,18,FALSE)</f>
        <v>108</v>
      </c>
      <c r="R5770">
        <f t="shared" si="1268"/>
        <v>0</v>
      </c>
      <c r="S5770">
        <f t="shared" si="1269"/>
        <v>0</v>
      </c>
      <c r="T5770">
        <f t="shared" si="1270"/>
        <v>0</v>
      </c>
      <c r="U5770">
        <f t="shared" si="1271"/>
        <v>0</v>
      </c>
      <c r="V5770">
        <f t="shared" si="1272"/>
        <v>0</v>
      </c>
      <c r="W5770">
        <f t="shared" si="1273"/>
        <v>0</v>
      </c>
    </row>
    <row r="5771" spans="1:23">
      <c r="A5771">
        <v>213</v>
      </c>
      <c r="B5771">
        <v>13</v>
      </c>
      <c r="C5771">
        <v>1</v>
      </c>
      <c r="D5771">
        <f>VLOOKUP(A5771,Haul!F:M,8,FALSE)</f>
        <v>4.0718694E-2</v>
      </c>
      <c r="E5771">
        <v>6</v>
      </c>
      <c r="F5771">
        <v>11</v>
      </c>
      <c r="G5771">
        <v>59.64</v>
      </c>
      <c r="H5771">
        <f t="shared" si="1260"/>
        <v>60</v>
      </c>
      <c r="I5771">
        <f t="shared" si="1261"/>
        <v>1</v>
      </c>
      <c r="J5771">
        <f t="shared" si="1262"/>
        <v>0</v>
      </c>
      <c r="K5771">
        <f t="shared" si="1263"/>
        <v>0</v>
      </c>
      <c r="L5771">
        <f t="shared" si="1264"/>
        <v>0</v>
      </c>
      <c r="M5771" s="19" t="s">
        <v>339</v>
      </c>
      <c r="N5771" s="19">
        <f t="shared" si="1265"/>
        <v>0.11007560425597321</v>
      </c>
      <c r="O5771">
        <f t="shared" si="1266"/>
        <v>24.558744443031497</v>
      </c>
      <c r="P5771">
        <f t="shared" si="1267"/>
        <v>2.7033186343347162</v>
      </c>
      <c r="Q5771" t="str">
        <f>VLOOKUP(A5771,Haul!F:W,18,FALSE)</f>
        <v>108</v>
      </c>
      <c r="R5771">
        <f t="shared" si="1268"/>
        <v>0</v>
      </c>
      <c r="S5771">
        <f t="shared" si="1269"/>
        <v>0</v>
      </c>
      <c r="T5771">
        <f t="shared" si="1270"/>
        <v>0</v>
      </c>
      <c r="U5771">
        <f t="shared" si="1271"/>
        <v>0</v>
      </c>
      <c r="V5771">
        <f t="shared" si="1272"/>
        <v>0</v>
      </c>
      <c r="W5771">
        <f t="shared" si="1273"/>
        <v>0</v>
      </c>
    </row>
    <row r="5772" spans="1:23">
      <c r="A5772">
        <v>213</v>
      </c>
      <c r="B5772">
        <v>13</v>
      </c>
      <c r="C5772">
        <v>1</v>
      </c>
      <c r="D5772">
        <f>VLOOKUP(A5772,Haul!F:M,8,FALSE)</f>
        <v>4.0718694E-2</v>
      </c>
      <c r="E5772">
        <v>7</v>
      </c>
      <c r="F5772">
        <v>11</v>
      </c>
      <c r="G5772">
        <v>61.8</v>
      </c>
      <c r="H5772">
        <f t="shared" si="1260"/>
        <v>65</v>
      </c>
      <c r="I5772">
        <f t="shared" si="1261"/>
        <v>1</v>
      </c>
      <c r="J5772">
        <f t="shared" si="1262"/>
        <v>0</v>
      </c>
      <c r="K5772">
        <f t="shared" si="1263"/>
        <v>0</v>
      </c>
      <c r="L5772">
        <f t="shared" si="1264"/>
        <v>0</v>
      </c>
      <c r="M5772" s="19" t="s">
        <v>339</v>
      </c>
      <c r="N5772" s="19">
        <f t="shared" si="1265"/>
        <v>0.12306355667928645</v>
      </c>
      <c r="O5772">
        <f t="shared" si="1266"/>
        <v>24.558744443031497</v>
      </c>
      <c r="P5772">
        <f t="shared" si="1267"/>
        <v>3.0222864387371176</v>
      </c>
      <c r="Q5772" t="str">
        <f>VLOOKUP(A5772,Haul!F:W,18,FALSE)</f>
        <v>108</v>
      </c>
      <c r="R5772">
        <f t="shared" si="1268"/>
        <v>0</v>
      </c>
      <c r="S5772">
        <f t="shared" si="1269"/>
        <v>0</v>
      </c>
      <c r="T5772">
        <f t="shared" si="1270"/>
        <v>0</v>
      </c>
      <c r="U5772">
        <f t="shared" si="1271"/>
        <v>0</v>
      </c>
      <c r="V5772">
        <f t="shared" si="1272"/>
        <v>0</v>
      </c>
      <c r="W5772">
        <f t="shared" si="1273"/>
        <v>0</v>
      </c>
    </row>
    <row r="5773" spans="1:23">
      <c r="A5773">
        <v>213</v>
      </c>
      <c r="B5773">
        <v>13</v>
      </c>
      <c r="C5773">
        <v>1</v>
      </c>
      <c r="D5773">
        <f>VLOOKUP(A5773,Haul!F:M,8,FALSE)</f>
        <v>4.0718694E-2</v>
      </c>
      <c r="E5773">
        <v>8</v>
      </c>
      <c r="F5773">
        <v>11</v>
      </c>
      <c r="G5773">
        <v>64.42</v>
      </c>
      <c r="H5773">
        <f t="shared" si="1260"/>
        <v>65</v>
      </c>
      <c r="I5773">
        <f t="shared" si="1261"/>
        <v>1</v>
      </c>
      <c r="J5773">
        <f t="shared" si="1262"/>
        <v>0</v>
      </c>
      <c r="K5773">
        <f t="shared" si="1263"/>
        <v>0</v>
      </c>
      <c r="L5773">
        <f t="shared" si="1264"/>
        <v>0</v>
      </c>
      <c r="M5773" s="19" t="s">
        <v>339</v>
      </c>
      <c r="N5773" s="19">
        <f t="shared" si="1265"/>
        <v>0.14017176822143013</v>
      </c>
      <c r="O5773">
        <f t="shared" si="1266"/>
        <v>24.558744443031497</v>
      </c>
      <c r="P5773">
        <f t="shared" si="1267"/>
        <v>3.4424426338779459</v>
      </c>
      <c r="Q5773" t="str">
        <f>VLOOKUP(A5773,Haul!F:W,18,FALSE)</f>
        <v>108</v>
      </c>
      <c r="R5773">
        <f t="shared" si="1268"/>
        <v>0</v>
      </c>
      <c r="S5773">
        <f t="shared" si="1269"/>
        <v>0</v>
      </c>
      <c r="T5773">
        <f t="shared" si="1270"/>
        <v>0</v>
      </c>
      <c r="U5773">
        <f t="shared" si="1271"/>
        <v>0</v>
      </c>
      <c r="V5773">
        <f t="shared" si="1272"/>
        <v>0</v>
      </c>
      <c r="W5773">
        <f t="shared" si="1273"/>
        <v>0</v>
      </c>
    </row>
    <row r="5774" spans="1:23">
      <c r="A5774">
        <v>213</v>
      </c>
      <c r="B5774">
        <v>13</v>
      </c>
      <c r="C5774">
        <v>1</v>
      </c>
      <c r="D5774">
        <f>VLOOKUP(A5774,Haul!F:M,8,FALSE)</f>
        <v>4.0718694E-2</v>
      </c>
      <c r="E5774">
        <v>9</v>
      </c>
      <c r="F5774">
        <v>11</v>
      </c>
      <c r="G5774">
        <v>58.73</v>
      </c>
      <c r="H5774">
        <f t="shared" si="1260"/>
        <v>60</v>
      </c>
      <c r="I5774">
        <f t="shared" si="1261"/>
        <v>1</v>
      </c>
      <c r="J5774">
        <f t="shared" si="1262"/>
        <v>0</v>
      </c>
      <c r="K5774">
        <f t="shared" si="1263"/>
        <v>0</v>
      </c>
      <c r="L5774">
        <f t="shared" si="1264"/>
        <v>0</v>
      </c>
      <c r="M5774" s="19" t="s">
        <v>339</v>
      </c>
      <c r="N5774" s="19">
        <f t="shared" si="1265"/>
        <v>0.10489546095798687</v>
      </c>
      <c r="O5774">
        <f t="shared" si="1266"/>
        <v>24.558744443031497</v>
      </c>
      <c r="P5774">
        <f t="shared" si="1267"/>
        <v>2.5761008189011871</v>
      </c>
      <c r="Q5774" t="str">
        <f>VLOOKUP(A5774,Haul!F:W,18,FALSE)</f>
        <v>108</v>
      </c>
      <c r="R5774">
        <f t="shared" si="1268"/>
        <v>0</v>
      </c>
      <c r="S5774">
        <f t="shared" si="1269"/>
        <v>0</v>
      </c>
      <c r="T5774">
        <f t="shared" si="1270"/>
        <v>0</v>
      </c>
      <c r="U5774">
        <f t="shared" si="1271"/>
        <v>0</v>
      </c>
      <c r="V5774">
        <f t="shared" si="1272"/>
        <v>0</v>
      </c>
      <c r="W5774">
        <f t="shared" si="1273"/>
        <v>0</v>
      </c>
    </row>
    <row r="5775" spans="1:23">
      <c r="A5775">
        <v>213</v>
      </c>
      <c r="B5775">
        <v>13</v>
      </c>
      <c r="C5775">
        <v>1</v>
      </c>
      <c r="D5775">
        <f>VLOOKUP(A5775,Haul!F:M,8,FALSE)</f>
        <v>4.0718694E-2</v>
      </c>
      <c r="E5775">
        <v>10</v>
      </c>
      <c r="F5775">
        <v>11</v>
      </c>
      <c r="G5775">
        <v>52.41</v>
      </c>
      <c r="H5775">
        <f t="shared" si="1260"/>
        <v>55</v>
      </c>
      <c r="I5775">
        <f t="shared" si="1261"/>
        <v>1</v>
      </c>
      <c r="J5775">
        <f t="shared" si="1262"/>
        <v>0</v>
      </c>
      <c r="K5775">
        <f t="shared" si="1263"/>
        <v>0</v>
      </c>
      <c r="L5775">
        <f t="shared" si="1264"/>
        <v>0</v>
      </c>
      <c r="M5775" s="19" t="s">
        <v>339</v>
      </c>
      <c r="N5775" s="19">
        <f t="shared" si="1265"/>
        <v>7.340810005220702E-2</v>
      </c>
      <c r="O5775">
        <f t="shared" si="1266"/>
        <v>24.558744443031497</v>
      </c>
      <c r="P5775">
        <f t="shared" si="1267"/>
        <v>1.8028107692306392</v>
      </c>
      <c r="Q5775" t="str">
        <f>VLOOKUP(A5775,Haul!F:W,18,FALSE)</f>
        <v>108</v>
      </c>
      <c r="R5775">
        <f t="shared" si="1268"/>
        <v>0</v>
      </c>
      <c r="S5775">
        <f t="shared" si="1269"/>
        <v>0</v>
      </c>
      <c r="T5775">
        <f t="shared" si="1270"/>
        <v>0</v>
      </c>
      <c r="U5775">
        <f t="shared" si="1271"/>
        <v>0</v>
      </c>
      <c r="V5775">
        <f t="shared" si="1272"/>
        <v>0</v>
      </c>
      <c r="W5775">
        <f t="shared" si="1273"/>
        <v>0</v>
      </c>
    </row>
    <row r="5776" spans="1:23">
      <c r="A5776">
        <v>213</v>
      </c>
      <c r="B5776">
        <v>13</v>
      </c>
      <c r="C5776">
        <v>1</v>
      </c>
      <c r="D5776">
        <f>VLOOKUP(A5776,Haul!F:M,8,FALSE)</f>
        <v>4.0718694E-2</v>
      </c>
      <c r="E5776">
        <v>11</v>
      </c>
      <c r="F5776">
        <v>11</v>
      </c>
      <c r="G5776">
        <v>62.57</v>
      </c>
      <c r="H5776">
        <f t="shared" si="1260"/>
        <v>65</v>
      </c>
      <c r="I5776">
        <f t="shared" si="1261"/>
        <v>1</v>
      </c>
      <c r="J5776">
        <f t="shared" si="1262"/>
        <v>0</v>
      </c>
      <c r="K5776">
        <f t="shared" si="1263"/>
        <v>0</v>
      </c>
      <c r="L5776">
        <f t="shared" si="1264"/>
        <v>0</v>
      </c>
      <c r="M5776" s="19" t="s">
        <v>339</v>
      </c>
      <c r="N5776" s="19">
        <f t="shared" si="1265"/>
        <v>0.12793473945263006</v>
      </c>
      <c r="O5776">
        <f t="shared" si="1266"/>
        <v>24.558744443031497</v>
      </c>
      <c r="P5776">
        <f t="shared" si="1267"/>
        <v>3.1419165716029611</v>
      </c>
      <c r="Q5776" t="str">
        <f>VLOOKUP(A5776,Haul!F:W,18,FALSE)</f>
        <v>108</v>
      </c>
      <c r="R5776">
        <f t="shared" si="1268"/>
        <v>0</v>
      </c>
      <c r="S5776">
        <f t="shared" si="1269"/>
        <v>0</v>
      </c>
      <c r="T5776">
        <f t="shared" si="1270"/>
        <v>0</v>
      </c>
      <c r="U5776">
        <f t="shared" si="1271"/>
        <v>0</v>
      </c>
      <c r="V5776">
        <f t="shared" si="1272"/>
        <v>0</v>
      </c>
      <c r="W5776">
        <f t="shared" si="1273"/>
        <v>0</v>
      </c>
    </row>
    <row r="5777" spans="1:23">
      <c r="A5777">
        <v>213</v>
      </c>
      <c r="B5777">
        <v>13</v>
      </c>
      <c r="C5777">
        <v>1</v>
      </c>
      <c r="D5777">
        <f>VLOOKUP(A5777,Haul!F:M,8,FALSE)</f>
        <v>4.0718694E-2</v>
      </c>
      <c r="E5777">
        <v>12</v>
      </c>
      <c r="F5777">
        <v>11</v>
      </c>
      <c r="G5777">
        <v>65.28</v>
      </c>
      <c r="H5777">
        <f t="shared" si="1260"/>
        <v>70</v>
      </c>
      <c r="I5777">
        <f t="shared" si="1261"/>
        <v>1</v>
      </c>
      <c r="J5777">
        <f t="shared" si="1262"/>
        <v>0</v>
      </c>
      <c r="K5777">
        <f t="shared" si="1263"/>
        <v>0</v>
      </c>
      <c r="L5777">
        <f t="shared" si="1264"/>
        <v>0</v>
      </c>
      <c r="M5777" s="19" t="s">
        <v>339</v>
      </c>
      <c r="N5777" s="19">
        <f t="shared" si="1265"/>
        <v>0.14612224972078774</v>
      </c>
      <c r="O5777">
        <f t="shared" si="1266"/>
        <v>24.558744443031497</v>
      </c>
      <c r="P5777">
        <f t="shared" si="1267"/>
        <v>3.5885789883336567</v>
      </c>
      <c r="Q5777" t="str">
        <f>VLOOKUP(A5777,Haul!F:W,18,FALSE)</f>
        <v>108</v>
      </c>
      <c r="R5777">
        <f t="shared" si="1268"/>
        <v>0</v>
      </c>
      <c r="S5777">
        <f t="shared" si="1269"/>
        <v>0</v>
      </c>
      <c r="T5777">
        <f t="shared" si="1270"/>
        <v>0</v>
      </c>
      <c r="U5777">
        <f t="shared" si="1271"/>
        <v>0</v>
      </c>
      <c r="V5777">
        <f t="shared" si="1272"/>
        <v>0</v>
      </c>
      <c r="W5777">
        <f t="shared" si="1273"/>
        <v>0</v>
      </c>
    </row>
    <row r="5778" spans="1:23">
      <c r="A5778">
        <v>213</v>
      </c>
      <c r="B5778">
        <v>13</v>
      </c>
      <c r="C5778">
        <v>1</v>
      </c>
      <c r="D5778">
        <f>VLOOKUP(A5778,Haul!F:M,8,FALSE)</f>
        <v>4.0718694E-2</v>
      </c>
      <c r="E5778">
        <v>13</v>
      </c>
      <c r="F5778">
        <v>11</v>
      </c>
      <c r="G5778">
        <v>54.36</v>
      </c>
      <c r="H5778">
        <f t="shared" si="1260"/>
        <v>55</v>
      </c>
      <c r="I5778">
        <f t="shared" si="1261"/>
        <v>1</v>
      </c>
      <c r="J5778">
        <f t="shared" si="1262"/>
        <v>0</v>
      </c>
      <c r="K5778">
        <f t="shared" si="1263"/>
        <v>0</v>
      </c>
      <c r="L5778">
        <f t="shared" si="1264"/>
        <v>0</v>
      </c>
      <c r="M5778" s="19" t="s">
        <v>339</v>
      </c>
      <c r="N5778" s="19">
        <f t="shared" si="1265"/>
        <v>8.2315508016527594E-2</v>
      </c>
      <c r="O5778">
        <f t="shared" si="1266"/>
        <v>24.558744443031497</v>
      </c>
      <c r="P5778">
        <f t="shared" si="1267"/>
        <v>2.0215655250762117</v>
      </c>
      <c r="Q5778" t="str">
        <f>VLOOKUP(A5778,Haul!F:W,18,FALSE)</f>
        <v>108</v>
      </c>
      <c r="R5778">
        <f t="shared" si="1268"/>
        <v>0</v>
      </c>
      <c r="S5778">
        <f t="shared" si="1269"/>
        <v>0</v>
      </c>
      <c r="T5778">
        <f t="shared" si="1270"/>
        <v>0</v>
      </c>
      <c r="U5778">
        <f t="shared" si="1271"/>
        <v>0</v>
      </c>
      <c r="V5778">
        <f t="shared" si="1272"/>
        <v>0</v>
      </c>
      <c r="W5778">
        <f t="shared" si="1273"/>
        <v>0</v>
      </c>
    </row>
    <row r="5779" spans="1:23">
      <c r="A5779">
        <v>213</v>
      </c>
      <c r="B5779">
        <v>13</v>
      </c>
      <c r="C5779">
        <v>1</v>
      </c>
      <c r="D5779">
        <f>VLOOKUP(A5779,Haul!F:M,8,FALSE)</f>
        <v>4.0718694E-2</v>
      </c>
      <c r="E5779">
        <v>14</v>
      </c>
      <c r="F5779">
        <v>11</v>
      </c>
      <c r="G5779">
        <v>124.54</v>
      </c>
      <c r="H5779">
        <f t="shared" si="1260"/>
        <v>125</v>
      </c>
      <c r="I5779">
        <f t="shared" si="1261"/>
        <v>1</v>
      </c>
      <c r="J5779">
        <f t="shared" si="1262"/>
        <v>0</v>
      </c>
      <c r="K5779">
        <f t="shared" si="1263"/>
        <v>1</v>
      </c>
      <c r="L5779">
        <f t="shared" si="1264"/>
        <v>1</v>
      </c>
      <c r="M5779" s="19" t="s">
        <v>339</v>
      </c>
      <c r="N5779" s="19">
        <f t="shared" si="1265"/>
        <v>1.107066919169251</v>
      </c>
      <c r="O5779">
        <f t="shared" si="1266"/>
        <v>24.558744443031497</v>
      </c>
      <c r="P5779">
        <f t="shared" si="1267"/>
        <v>27.188173549211843</v>
      </c>
      <c r="Q5779" t="str">
        <f>VLOOKUP(A5779,Haul!F:W,18,FALSE)</f>
        <v>108</v>
      </c>
      <c r="R5779">
        <f t="shared" si="1268"/>
        <v>24.558744443031497</v>
      </c>
      <c r="S5779">
        <f t="shared" si="1269"/>
        <v>24.558744443031497</v>
      </c>
      <c r="T5779">
        <f t="shared" si="1270"/>
        <v>0</v>
      </c>
      <c r="U5779">
        <f t="shared" si="1271"/>
        <v>27.188173549211843</v>
      </c>
      <c r="V5779">
        <f t="shared" si="1272"/>
        <v>27.188173549211843</v>
      </c>
      <c r="W5779">
        <f t="shared" si="1273"/>
        <v>0</v>
      </c>
    </row>
    <row r="5780" spans="1:23">
      <c r="A5780">
        <v>213</v>
      </c>
      <c r="B5780">
        <v>13</v>
      </c>
      <c r="C5780">
        <v>1</v>
      </c>
      <c r="D5780">
        <f>VLOOKUP(A5780,Haul!F:M,8,FALSE)</f>
        <v>4.0718694E-2</v>
      </c>
      <c r="E5780">
        <v>15</v>
      </c>
      <c r="F5780">
        <v>11</v>
      </c>
      <c r="G5780">
        <v>76.91</v>
      </c>
      <c r="H5780">
        <f t="shared" si="1260"/>
        <v>80</v>
      </c>
      <c r="I5780">
        <f t="shared" si="1261"/>
        <v>1</v>
      </c>
      <c r="J5780">
        <f t="shared" si="1262"/>
        <v>0</v>
      </c>
      <c r="K5780">
        <f t="shared" si="1263"/>
        <v>0</v>
      </c>
      <c r="L5780">
        <f t="shared" si="1264"/>
        <v>0</v>
      </c>
      <c r="M5780" s="19" t="s">
        <v>339</v>
      </c>
      <c r="N5780" s="19">
        <f t="shared" si="1265"/>
        <v>0.24430744776805358</v>
      </c>
      <c r="O5780">
        <f t="shared" si="1266"/>
        <v>24.558744443031497</v>
      </c>
      <c r="P5780">
        <f t="shared" si="1267"/>
        <v>5.999884175264893</v>
      </c>
      <c r="Q5780" t="str">
        <f>VLOOKUP(A5780,Haul!F:W,18,FALSE)</f>
        <v>108</v>
      </c>
      <c r="R5780">
        <f t="shared" si="1268"/>
        <v>0</v>
      </c>
      <c r="S5780">
        <f t="shared" si="1269"/>
        <v>0</v>
      </c>
      <c r="T5780">
        <f t="shared" si="1270"/>
        <v>0</v>
      </c>
      <c r="U5780">
        <f t="shared" si="1271"/>
        <v>0</v>
      </c>
      <c r="V5780">
        <f t="shared" si="1272"/>
        <v>0</v>
      </c>
      <c r="W5780">
        <f t="shared" si="1273"/>
        <v>0</v>
      </c>
    </row>
    <row r="5781" spans="1:23">
      <c r="A5781">
        <v>213</v>
      </c>
      <c r="B5781">
        <v>13</v>
      </c>
      <c r="C5781">
        <v>1</v>
      </c>
      <c r="D5781">
        <f>VLOOKUP(A5781,Haul!F:M,8,FALSE)</f>
        <v>4.0718694E-2</v>
      </c>
      <c r="E5781">
        <v>16</v>
      </c>
      <c r="F5781">
        <v>11</v>
      </c>
      <c r="G5781">
        <v>67.39</v>
      </c>
      <c r="H5781">
        <f t="shared" si="1260"/>
        <v>70</v>
      </c>
      <c r="I5781">
        <f t="shared" si="1261"/>
        <v>1</v>
      </c>
      <c r="J5781">
        <f t="shared" si="1262"/>
        <v>0</v>
      </c>
      <c r="K5781">
        <f t="shared" si="1263"/>
        <v>0</v>
      </c>
      <c r="L5781">
        <f t="shared" si="1264"/>
        <v>0</v>
      </c>
      <c r="M5781" s="19" t="s">
        <v>339</v>
      </c>
      <c r="N5781" s="19">
        <f t="shared" si="1265"/>
        <v>0.16144602211859202</v>
      </c>
      <c r="O5781">
        <f t="shared" si="1266"/>
        <v>24.558744443031497</v>
      </c>
      <c r="P5781">
        <f t="shared" si="1267"/>
        <v>3.964911598554512</v>
      </c>
      <c r="Q5781" t="str">
        <f>VLOOKUP(A5781,Haul!F:W,18,FALSE)</f>
        <v>108</v>
      </c>
      <c r="R5781">
        <f t="shared" si="1268"/>
        <v>0</v>
      </c>
      <c r="S5781">
        <f t="shared" si="1269"/>
        <v>0</v>
      </c>
      <c r="T5781">
        <f t="shared" si="1270"/>
        <v>0</v>
      </c>
      <c r="U5781">
        <f t="shared" si="1271"/>
        <v>0</v>
      </c>
      <c r="V5781">
        <f t="shared" si="1272"/>
        <v>0</v>
      </c>
      <c r="W5781">
        <f t="shared" si="1273"/>
        <v>0</v>
      </c>
    </row>
    <row r="5782" spans="1:23">
      <c r="A5782">
        <v>213</v>
      </c>
      <c r="B5782">
        <v>13</v>
      </c>
      <c r="C5782">
        <v>1</v>
      </c>
      <c r="D5782">
        <f>VLOOKUP(A5782,Haul!F:M,8,FALSE)</f>
        <v>4.0718694E-2</v>
      </c>
      <c r="E5782">
        <v>17</v>
      </c>
      <c r="F5782">
        <v>11</v>
      </c>
      <c r="G5782">
        <v>115.85</v>
      </c>
      <c r="H5782">
        <f t="shared" si="1260"/>
        <v>120</v>
      </c>
      <c r="I5782">
        <f t="shared" si="1261"/>
        <v>1</v>
      </c>
      <c r="J5782">
        <f t="shared" si="1262"/>
        <v>0</v>
      </c>
      <c r="K5782">
        <f t="shared" si="1263"/>
        <v>1</v>
      </c>
      <c r="L5782">
        <f t="shared" si="1264"/>
        <v>0</v>
      </c>
      <c r="M5782" s="19" t="s">
        <v>339</v>
      </c>
      <c r="N5782" s="19">
        <f t="shared" si="1265"/>
        <v>0.88245927620391573</v>
      </c>
      <c r="O5782">
        <f t="shared" si="1266"/>
        <v>24.558744443031497</v>
      </c>
      <c r="P5782">
        <f t="shared" si="1267"/>
        <v>21.672091845674512</v>
      </c>
      <c r="Q5782" t="str">
        <f>VLOOKUP(A5782,Haul!F:W,18,FALSE)</f>
        <v>108</v>
      </c>
      <c r="R5782">
        <f t="shared" si="1268"/>
        <v>24.558744443031497</v>
      </c>
      <c r="S5782">
        <f t="shared" si="1269"/>
        <v>0</v>
      </c>
      <c r="T5782">
        <f t="shared" si="1270"/>
        <v>0</v>
      </c>
      <c r="U5782">
        <f t="shared" si="1271"/>
        <v>21.672091845674512</v>
      </c>
      <c r="V5782">
        <f t="shared" si="1272"/>
        <v>0</v>
      </c>
      <c r="W5782">
        <f t="shared" si="1273"/>
        <v>0</v>
      </c>
    </row>
    <row r="5783" spans="1:23">
      <c r="A5783">
        <v>213</v>
      </c>
      <c r="B5783">
        <v>13</v>
      </c>
      <c r="C5783">
        <v>1</v>
      </c>
      <c r="D5783">
        <f>VLOOKUP(A5783,Haul!F:M,8,FALSE)</f>
        <v>4.0718694E-2</v>
      </c>
      <c r="E5783">
        <v>18</v>
      </c>
      <c r="F5783">
        <v>11</v>
      </c>
      <c r="G5783">
        <v>57.22</v>
      </c>
      <c r="H5783">
        <f t="shared" si="1260"/>
        <v>60</v>
      </c>
      <c r="I5783">
        <f t="shared" si="1261"/>
        <v>1</v>
      </c>
      <c r="J5783">
        <f t="shared" si="1262"/>
        <v>0</v>
      </c>
      <c r="K5783">
        <f t="shared" si="1263"/>
        <v>0</v>
      </c>
      <c r="L5783">
        <f t="shared" si="1264"/>
        <v>0</v>
      </c>
      <c r="M5783" s="19" t="s">
        <v>339</v>
      </c>
      <c r="N5783" s="19">
        <f t="shared" si="1265"/>
        <v>9.6670310554104619E-2</v>
      </c>
      <c r="O5783">
        <f t="shared" si="1266"/>
        <v>24.558744443031497</v>
      </c>
      <c r="P5783">
        <f t="shared" si="1267"/>
        <v>2.3741014521267458</v>
      </c>
      <c r="Q5783" t="str">
        <f>VLOOKUP(A5783,Haul!F:W,18,FALSE)</f>
        <v>108</v>
      </c>
      <c r="R5783">
        <f t="shared" si="1268"/>
        <v>0</v>
      </c>
      <c r="S5783">
        <f t="shared" si="1269"/>
        <v>0</v>
      </c>
      <c r="T5783">
        <f t="shared" si="1270"/>
        <v>0</v>
      </c>
      <c r="U5783">
        <f t="shared" si="1271"/>
        <v>0</v>
      </c>
      <c r="V5783">
        <f t="shared" si="1272"/>
        <v>0</v>
      </c>
      <c r="W5783">
        <f t="shared" si="1273"/>
        <v>0</v>
      </c>
    </row>
    <row r="5784" spans="1:23">
      <c r="A5784">
        <v>213</v>
      </c>
      <c r="B5784">
        <v>13</v>
      </c>
      <c r="C5784">
        <v>1</v>
      </c>
      <c r="D5784">
        <f>VLOOKUP(A5784,Haul!F:M,8,FALSE)</f>
        <v>4.0718694E-2</v>
      </c>
      <c r="E5784">
        <v>19</v>
      </c>
      <c r="F5784">
        <v>11</v>
      </c>
      <c r="G5784">
        <v>56.48</v>
      </c>
      <c r="H5784">
        <f t="shared" si="1260"/>
        <v>60</v>
      </c>
      <c r="I5784">
        <f t="shared" si="1261"/>
        <v>1</v>
      </c>
      <c r="J5784">
        <f t="shared" si="1262"/>
        <v>0</v>
      </c>
      <c r="K5784">
        <f t="shared" si="1263"/>
        <v>0</v>
      </c>
      <c r="L5784">
        <f t="shared" si="1264"/>
        <v>0</v>
      </c>
      <c r="M5784" s="19" t="s">
        <v>339</v>
      </c>
      <c r="N5784" s="19">
        <f t="shared" si="1265"/>
        <v>9.2804800216873762E-2</v>
      </c>
      <c r="O5784">
        <f t="shared" si="1266"/>
        <v>24.558744443031497</v>
      </c>
      <c r="P5784">
        <f t="shared" si="1267"/>
        <v>2.2791693716127965</v>
      </c>
      <c r="Q5784" t="str">
        <f>VLOOKUP(A5784,Haul!F:W,18,FALSE)</f>
        <v>108</v>
      </c>
      <c r="R5784">
        <f t="shared" si="1268"/>
        <v>0</v>
      </c>
      <c r="S5784">
        <f t="shared" si="1269"/>
        <v>0</v>
      </c>
      <c r="T5784">
        <f t="shared" si="1270"/>
        <v>0</v>
      </c>
      <c r="U5784">
        <f t="shared" si="1271"/>
        <v>0</v>
      </c>
      <c r="V5784">
        <f t="shared" si="1272"/>
        <v>0</v>
      </c>
      <c r="W5784">
        <f t="shared" si="1273"/>
        <v>0</v>
      </c>
    </row>
    <row r="5785" spans="1:23">
      <c r="A5785">
        <v>213</v>
      </c>
      <c r="B5785">
        <v>13</v>
      </c>
      <c r="C5785">
        <v>1</v>
      </c>
      <c r="D5785">
        <f>VLOOKUP(A5785,Haul!F:M,8,FALSE)</f>
        <v>4.0718694E-2</v>
      </c>
      <c r="E5785">
        <v>20</v>
      </c>
      <c r="F5785">
        <v>11</v>
      </c>
      <c r="G5785">
        <v>58.47</v>
      </c>
      <c r="H5785">
        <f t="shared" si="1260"/>
        <v>60</v>
      </c>
      <c r="I5785">
        <f t="shared" si="1261"/>
        <v>1</v>
      </c>
      <c r="J5785">
        <f t="shared" si="1262"/>
        <v>0</v>
      </c>
      <c r="K5785">
        <f t="shared" si="1263"/>
        <v>0</v>
      </c>
      <c r="L5785">
        <f t="shared" si="1264"/>
        <v>0</v>
      </c>
      <c r="M5785" s="19" t="s">
        <v>339</v>
      </c>
      <c r="N5785" s="19">
        <f t="shared" si="1265"/>
        <v>0.10344650975528359</v>
      </c>
      <c r="O5785">
        <f t="shared" si="1266"/>
        <v>24.558744443031497</v>
      </c>
      <c r="P5785">
        <f t="shared" si="1267"/>
        <v>2.5405163966035742</v>
      </c>
      <c r="Q5785" t="str">
        <f>VLOOKUP(A5785,Haul!F:W,18,FALSE)</f>
        <v>108</v>
      </c>
      <c r="R5785">
        <f t="shared" si="1268"/>
        <v>0</v>
      </c>
      <c r="S5785">
        <f t="shared" si="1269"/>
        <v>0</v>
      </c>
      <c r="T5785">
        <f t="shared" si="1270"/>
        <v>0</v>
      </c>
      <c r="U5785">
        <f t="shared" si="1271"/>
        <v>0</v>
      </c>
      <c r="V5785">
        <f t="shared" si="1272"/>
        <v>0</v>
      </c>
      <c r="W5785">
        <f t="shared" si="1273"/>
        <v>0</v>
      </c>
    </row>
    <row r="5786" spans="1:23">
      <c r="A5786">
        <v>213</v>
      </c>
      <c r="B5786">
        <v>13</v>
      </c>
      <c r="C5786">
        <v>1</v>
      </c>
      <c r="D5786">
        <f>VLOOKUP(A5786,Haul!F:M,8,FALSE)</f>
        <v>4.0718694E-2</v>
      </c>
      <c r="E5786">
        <v>21</v>
      </c>
      <c r="F5786">
        <v>11</v>
      </c>
      <c r="G5786">
        <v>58.53</v>
      </c>
      <c r="H5786">
        <f t="shared" si="1260"/>
        <v>60</v>
      </c>
      <c r="I5786">
        <f t="shared" si="1261"/>
        <v>1</v>
      </c>
      <c r="J5786">
        <f t="shared" si="1262"/>
        <v>0</v>
      </c>
      <c r="K5786">
        <f t="shared" si="1263"/>
        <v>0</v>
      </c>
      <c r="L5786">
        <f t="shared" si="1264"/>
        <v>0</v>
      </c>
      <c r="M5786" s="19" t="s">
        <v>339</v>
      </c>
      <c r="N5786" s="19">
        <f t="shared" si="1265"/>
        <v>0.10377966542524587</v>
      </c>
      <c r="O5786">
        <f t="shared" si="1266"/>
        <v>24.558744443031497</v>
      </c>
      <c r="P5786">
        <f t="shared" si="1267"/>
        <v>2.5486982815619252</v>
      </c>
      <c r="Q5786" t="str">
        <f>VLOOKUP(A5786,Haul!F:W,18,FALSE)</f>
        <v>108</v>
      </c>
      <c r="R5786">
        <f t="shared" si="1268"/>
        <v>0</v>
      </c>
      <c r="S5786">
        <f t="shared" si="1269"/>
        <v>0</v>
      </c>
      <c r="T5786">
        <f t="shared" si="1270"/>
        <v>0</v>
      </c>
      <c r="U5786">
        <f t="shared" si="1271"/>
        <v>0</v>
      </c>
      <c r="V5786">
        <f t="shared" si="1272"/>
        <v>0</v>
      </c>
      <c r="W5786">
        <f t="shared" si="1273"/>
        <v>0</v>
      </c>
    </row>
    <row r="5787" spans="1:23">
      <c r="A5787">
        <v>213</v>
      </c>
      <c r="B5787">
        <v>13</v>
      </c>
      <c r="C5787">
        <v>1</v>
      </c>
      <c r="D5787">
        <f>VLOOKUP(A5787,Haul!F:M,8,FALSE)</f>
        <v>4.0718694E-2</v>
      </c>
      <c r="E5787">
        <v>22</v>
      </c>
      <c r="F5787">
        <v>11</v>
      </c>
      <c r="G5787">
        <v>60.62</v>
      </c>
      <c r="H5787">
        <f t="shared" si="1260"/>
        <v>65</v>
      </c>
      <c r="I5787">
        <f t="shared" si="1261"/>
        <v>1</v>
      </c>
      <c r="J5787">
        <f t="shared" si="1262"/>
        <v>0</v>
      </c>
      <c r="K5787">
        <f t="shared" si="1263"/>
        <v>0</v>
      </c>
      <c r="L5787">
        <f t="shared" si="1264"/>
        <v>0</v>
      </c>
      <c r="M5787" s="19" t="s">
        <v>339</v>
      </c>
      <c r="N5787" s="19">
        <f t="shared" si="1265"/>
        <v>0.11584613264110327</v>
      </c>
      <c r="O5787">
        <f t="shared" si="1266"/>
        <v>24.558744443031497</v>
      </c>
      <c r="P5787">
        <f t="shared" si="1267"/>
        <v>2.8450355662463847</v>
      </c>
      <c r="Q5787" t="str">
        <f>VLOOKUP(A5787,Haul!F:W,18,FALSE)</f>
        <v>108</v>
      </c>
      <c r="R5787">
        <f t="shared" si="1268"/>
        <v>0</v>
      </c>
      <c r="S5787">
        <f t="shared" si="1269"/>
        <v>0</v>
      </c>
      <c r="T5787">
        <f t="shared" si="1270"/>
        <v>0</v>
      </c>
      <c r="U5787">
        <f t="shared" si="1271"/>
        <v>0</v>
      </c>
      <c r="V5787">
        <f t="shared" si="1272"/>
        <v>0</v>
      </c>
      <c r="W5787">
        <f t="shared" si="1273"/>
        <v>0</v>
      </c>
    </row>
    <row r="5788" spans="1:23">
      <c r="A5788">
        <v>213</v>
      </c>
      <c r="B5788">
        <v>13</v>
      </c>
      <c r="C5788">
        <v>1</v>
      </c>
      <c r="D5788">
        <f>VLOOKUP(A5788,Haul!F:M,8,FALSE)</f>
        <v>4.0718694E-2</v>
      </c>
      <c r="E5788">
        <v>23</v>
      </c>
      <c r="F5788">
        <v>11</v>
      </c>
      <c r="G5788">
        <v>57.72</v>
      </c>
      <c r="H5788">
        <f t="shared" si="1260"/>
        <v>60</v>
      </c>
      <c r="I5788">
        <f t="shared" si="1261"/>
        <v>1</v>
      </c>
      <c r="J5788">
        <f t="shared" si="1262"/>
        <v>0</v>
      </c>
      <c r="K5788">
        <f t="shared" si="1263"/>
        <v>0</v>
      </c>
      <c r="L5788">
        <f t="shared" si="1264"/>
        <v>0</v>
      </c>
      <c r="M5788" s="19" t="s">
        <v>339</v>
      </c>
      <c r="N5788" s="19">
        <f t="shared" si="1265"/>
        <v>9.9343307223666286E-2</v>
      </c>
      <c r="O5788">
        <f t="shared" si="1266"/>
        <v>24.558744443031497</v>
      </c>
      <c r="P5788">
        <f t="shared" si="1267"/>
        <v>2.4397468942315852</v>
      </c>
      <c r="Q5788" t="str">
        <f>VLOOKUP(A5788,Haul!F:W,18,FALSE)</f>
        <v>108</v>
      </c>
      <c r="R5788">
        <f t="shared" si="1268"/>
        <v>0</v>
      </c>
      <c r="S5788">
        <f t="shared" si="1269"/>
        <v>0</v>
      </c>
      <c r="T5788">
        <f t="shared" si="1270"/>
        <v>0</v>
      </c>
      <c r="U5788">
        <f t="shared" si="1271"/>
        <v>0</v>
      </c>
      <c r="V5788">
        <f t="shared" si="1272"/>
        <v>0</v>
      </c>
      <c r="W5788">
        <f t="shared" si="1273"/>
        <v>0</v>
      </c>
    </row>
    <row r="5789" spans="1:23">
      <c r="A5789">
        <v>213</v>
      </c>
      <c r="B5789">
        <v>13</v>
      </c>
      <c r="C5789">
        <v>1</v>
      </c>
      <c r="D5789">
        <f>VLOOKUP(A5789,Haul!F:M,8,FALSE)</f>
        <v>4.0718694E-2</v>
      </c>
      <c r="E5789">
        <v>24</v>
      </c>
      <c r="F5789">
        <v>11</v>
      </c>
      <c r="G5789">
        <v>54.86</v>
      </c>
      <c r="H5789">
        <f t="shared" si="1260"/>
        <v>55</v>
      </c>
      <c r="I5789">
        <f t="shared" si="1261"/>
        <v>1</v>
      </c>
      <c r="J5789">
        <f t="shared" si="1262"/>
        <v>0</v>
      </c>
      <c r="K5789">
        <f t="shared" si="1263"/>
        <v>0</v>
      </c>
      <c r="L5789">
        <f t="shared" si="1264"/>
        <v>0</v>
      </c>
      <c r="M5789" s="19" t="s">
        <v>339</v>
      </c>
      <c r="N5789" s="19">
        <f t="shared" si="1265"/>
        <v>8.4712507361881309E-2</v>
      </c>
      <c r="O5789">
        <f t="shared" si="1266"/>
        <v>24.558744443031497</v>
      </c>
      <c r="P5789">
        <f t="shared" si="1267"/>
        <v>2.0804328194288675</v>
      </c>
      <c r="Q5789" t="str">
        <f>VLOOKUP(A5789,Haul!F:W,18,FALSE)</f>
        <v>108</v>
      </c>
      <c r="R5789">
        <f t="shared" si="1268"/>
        <v>0</v>
      </c>
      <c r="S5789">
        <f t="shared" si="1269"/>
        <v>0</v>
      </c>
      <c r="T5789">
        <f t="shared" si="1270"/>
        <v>0</v>
      </c>
      <c r="U5789">
        <f t="shared" si="1271"/>
        <v>0</v>
      </c>
      <c r="V5789">
        <f t="shared" si="1272"/>
        <v>0</v>
      </c>
      <c r="W5789">
        <f t="shared" si="1273"/>
        <v>0</v>
      </c>
    </row>
    <row r="5790" spans="1:23">
      <c r="A5790">
        <v>213</v>
      </c>
      <c r="B5790">
        <v>13</v>
      </c>
      <c r="C5790">
        <v>1</v>
      </c>
      <c r="D5790">
        <f>VLOOKUP(A5790,Haul!F:M,8,FALSE)</f>
        <v>4.0718694E-2</v>
      </c>
      <c r="E5790">
        <v>25</v>
      </c>
      <c r="F5790">
        <v>11</v>
      </c>
      <c r="G5790">
        <v>90.77</v>
      </c>
      <c r="H5790">
        <f t="shared" si="1260"/>
        <v>95</v>
      </c>
      <c r="I5790">
        <f t="shared" si="1261"/>
        <v>1</v>
      </c>
      <c r="J5790">
        <f t="shared" si="1262"/>
        <v>0</v>
      </c>
      <c r="K5790">
        <f t="shared" si="1263"/>
        <v>0</v>
      </c>
      <c r="L5790">
        <f t="shared" si="1264"/>
        <v>0</v>
      </c>
      <c r="M5790" s="19" t="s">
        <v>339</v>
      </c>
      <c r="N5790" s="19">
        <f t="shared" si="1265"/>
        <v>0.41070483421805365</v>
      </c>
      <c r="O5790">
        <f t="shared" si="1266"/>
        <v>24.558744443031497</v>
      </c>
      <c r="P5790">
        <f t="shared" si="1267"/>
        <v>10.086395065078797</v>
      </c>
      <c r="Q5790" t="str">
        <f>VLOOKUP(A5790,Haul!F:W,18,FALSE)</f>
        <v>108</v>
      </c>
      <c r="R5790">
        <f t="shared" si="1268"/>
        <v>0</v>
      </c>
      <c r="S5790">
        <f t="shared" si="1269"/>
        <v>0</v>
      </c>
      <c r="T5790">
        <f t="shared" si="1270"/>
        <v>0</v>
      </c>
      <c r="U5790">
        <f t="shared" si="1271"/>
        <v>0</v>
      </c>
      <c r="V5790">
        <f t="shared" si="1272"/>
        <v>0</v>
      </c>
      <c r="W5790">
        <f t="shared" si="1273"/>
        <v>0</v>
      </c>
    </row>
    <row r="5791" spans="1:23">
      <c r="A5791">
        <v>213</v>
      </c>
      <c r="B5791">
        <v>13</v>
      </c>
      <c r="C5791">
        <v>1</v>
      </c>
      <c r="D5791">
        <f>VLOOKUP(A5791,Haul!F:M,8,FALSE)</f>
        <v>4.0718694E-2</v>
      </c>
      <c r="E5791">
        <v>26</v>
      </c>
      <c r="F5791">
        <v>11</v>
      </c>
      <c r="G5791">
        <v>59.75</v>
      </c>
      <c r="H5791">
        <f t="shared" si="1260"/>
        <v>60</v>
      </c>
      <c r="I5791">
        <f t="shared" si="1261"/>
        <v>1</v>
      </c>
      <c r="J5791">
        <f t="shared" si="1262"/>
        <v>0</v>
      </c>
      <c r="K5791">
        <f t="shared" si="1263"/>
        <v>0</v>
      </c>
      <c r="L5791">
        <f t="shared" si="1264"/>
        <v>0</v>
      </c>
      <c r="M5791" s="19" t="s">
        <v>339</v>
      </c>
      <c r="N5791" s="19">
        <f t="shared" si="1265"/>
        <v>0.11071333669661833</v>
      </c>
      <c r="O5791">
        <f t="shared" si="1266"/>
        <v>24.558744443031497</v>
      </c>
      <c r="P5791">
        <f t="shared" si="1267"/>
        <v>2.7189805423675506</v>
      </c>
      <c r="Q5791" t="str">
        <f>VLOOKUP(A5791,Haul!F:W,18,FALSE)</f>
        <v>108</v>
      </c>
      <c r="R5791">
        <f t="shared" si="1268"/>
        <v>0</v>
      </c>
      <c r="S5791">
        <f t="shared" si="1269"/>
        <v>0</v>
      </c>
      <c r="T5791">
        <f t="shared" si="1270"/>
        <v>0</v>
      </c>
      <c r="U5791">
        <f t="shared" si="1271"/>
        <v>0</v>
      </c>
      <c r="V5791">
        <f t="shared" si="1272"/>
        <v>0</v>
      </c>
      <c r="W5791">
        <f t="shared" si="1273"/>
        <v>0</v>
      </c>
    </row>
    <row r="5792" spans="1:23">
      <c r="A5792">
        <v>213</v>
      </c>
      <c r="B5792">
        <v>13</v>
      </c>
      <c r="C5792">
        <v>1</v>
      </c>
      <c r="D5792">
        <f>VLOOKUP(A5792,Haul!F:M,8,FALSE)</f>
        <v>4.0718694E-2</v>
      </c>
      <c r="E5792">
        <v>27</v>
      </c>
      <c r="F5792">
        <v>11</v>
      </c>
      <c r="G5792">
        <v>101.38</v>
      </c>
      <c r="H5792">
        <f t="shared" si="1260"/>
        <v>105</v>
      </c>
      <c r="I5792">
        <f t="shared" si="1261"/>
        <v>1</v>
      </c>
      <c r="J5792">
        <f t="shared" si="1262"/>
        <v>0</v>
      </c>
      <c r="K5792">
        <f t="shared" si="1263"/>
        <v>0</v>
      </c>
      <c r="L5792">
        <f t="shared" si="1264"/>
        <v>0</v>
      </c>
      <c r="M5792" s="19" t="s">
        <v>339</v>
      </c>
      <c r="N5792" s="19">
        <f t="shared" si="1265"/>
        <v>0.58081926451306587</v>
      </c>
      <c r="O5792">
        <f t="shared" si="1266"/>
        <v>24.558744443031497</v>
      </c>
      <c r="P5792">
        <f t="shared" si="1267"/>
        <v>14.264191884765898</v>
      </c>
      <c r="Q5792" t="str">
        <f>VLOOKUP(A5792,Haul!F:W,18,FALSE)</f>
        <v>108</v>
      </c>
      <c r="R5792">
        <f t="shared" si="1268"/>
        <v>0</v>
      </c>
      <c r="S5792">
        <f t="shared" si="1269"/>
        <v>0</v>
      </c>
      <c r="T5792">
        <f t="shared" si="1270"/>
        <v>0</v>
      </c>
      <c r="U5792">
        <f t="shared" si="1271"/>
        <v>0</v>
      </c>
      <c r="V5792">
        <f t="shared" si="1272"/>
        <v>0</v>
      </c>
      <c r="W5792">
        <f t="shared" si="1273"/>
        <v>0</v>
      </c>
    </row>
    <row r="5793" spans="1:23">
      <c r="A5793">
        <v>213</v>
      </c>
      <c r="B5793">
        <v>13</v>
      </c>
      <c r="C5793">
        <v>1</v>
      </c>
      <c r="D5793">
        <f>VLOOKUP(A5793,Haul!F:M,8,FALSE)</f>
        <v>4.0718694E-2</v>
      </c>
      <c r="E5793">
        <v>28</v>
      </c>
      <c r="F5793">
        <v>11</v>
      </c>
      <c r="G5793">
        <v>50.4</v>
      </c>
      <c r="H5793">
        <f t="shared" si="1260"/>
        <v>55</v>
      </c>
      <c r="I5793">
        <f t="shared" si="1261"/>
        <v>1</v>
      </c>
      <c r="J5793">
        <f t="shared" si="1262"/>
        <v>0</v>
      </c>
      <c r="K5793">
        <f t="shared" si="1263"/>
        <v>0</v>
      </c>
      <c r="L5793">
        <f t="shared" si="1264"/>
        <v>0</v>
      </c>
      <c r="M5793" s="19" t="s">
        <v>339</v>
      </c>
      <c r="N5793" s="19">
        <f t="shared" si="1265"/>
        <v>6.4938211738534118E-2</v>
      </c>
      <c r="O5793">
        <f t="shared" si="1266"/>
        <v>24.558744443031497</v>
      </c>
      <c r="P5793">
        <f t="shared" si="1267"/>
        <v>1.5948009466741275</v>
      </c>
      <c r="Q5793" t="str">
        <f>VLOOKUP(A5793,Haul!F:W,18,FALSE)</f>
        <v>108</v>
      </c>
      <c r="R5793">
        <f t="shared" si="1268"/>
        <v>0</v>
      </c>
      <c r="S5793">
        <f t="shared" si="1269"/>
        <v>0</v>
      </c>
      <c r="T5793">
        <f t="shared" si="1270"/>
        <v>0</v>
      </c>
      <c r="U5793">
        <f t="shared" si="1271"/>
        <v>0</v>
      </c>
      <c r="V5793">
        <f t="shared" si="1272"/>
        <v>0</v>
      </c>
      <c r="W5793">
        <f t="shared" si="1273"/>
        <v>0</v>
      </c>
    </row>
    <row r="5794" spans="1:23">
      <c r="A5794">
        <v>213</v>
      </c>
      <c r="B5794">
        <v>13</v>
      </c>
      <c r="C5794">
        <v>1</v>
      </c>
      <c r="D5794">
        <f>VLOOKUP(A5794,Haul!F:M,8,FALSE)</f>
        <v>4.0718694E-2</v>
      </c>
      <c r="E5794">
        <v>29</v>
      </c>
      <c r="F5794">
        <v>11</v>
      </c>
      <c r="G5794">
        <v>58.72</v>
      </c>
      <c r="H5794">
        <f t="shared" si="1260"/>
        <v>60</v>
      </c>
      <c r="I5794">
        <f t="shared" si="1261"/>
        <v>1</v>
      </c>
      <c r="J5794">
        <f t="shared" si="1262"/>
        <v>0</v>
      </c>
      <c r="K5794">
        <f t="shared" si="1263"/>
        <v>0</v>
      </c>
      <c r="L5794">
        <f t="shared" si="1264"/>
        <v>0</v>
      </c>
      <c r="M5794" s="19" t="s">
        <v>339</v>
      </c>
      <c r="N5794" s="19">
        <f t="shared" si="1265"/>
        <v>0.1048394780699643</v>
      </c>
      <c r="O5794">
        <f t="shared" si="1266"/>
        <v>24.558744443031497</v>
      </c>
      <c r="P5794">
        <f t="shared" si="1267"/>
        <v>2.5747259494610581</v>
      </c>
      <c r="Q5794" t="str">
        <f>VLOOKUP(A5794,Haul!F:W,18,FALSE)</f>
        <v>108</v>
      </c>
      <c r="R5794">
        <f t="shared" si="1268"/>
        <v>0</v>
      </c>
      <c r="S5794">
        <f t="shared" si="1269"/>
        <v>0</v>
      </c>
      <c r="T5794">
        <f t="shared" si="1270"/>
        <v>0</v>
      </c>
      <c r="U5794">
        <f t="shared" si="1271"/>
        <v>0</v>
      </c>
      <c r="V5794">
        <f t="shared" si="1272"/>
        <v>0</v>
      </c>
      <c r="W5794">
        <f t="shared" si="1273"/>
        <v>0</v>
      </c>
    </row>
    <row r="5795" spans="1:23">
      <c r="A5795">
        <v>213</v>
      </c>
      <c r="B5795">
        <v>13</v>
      </c>
      <c r="C5795">
        <v>1</v>
      </c>
      <c r="D5795">
        <f>VLOOKUP(A5795,Haul!F:M,8,FALSE)</f>
        <v>4.0718694E-2</v>
      </c>
      <c r="E5795">
        <v>30</v>
      </c>
      <c r="F5795">
        <v>11</v>
      </c>
      <c r="G5795">
        <v>61.23</v>
      </c>
      <c r="H5795">
        <f t="shared" si="1260"/>
        <v>65</v>
      </c>
      <c r="I5795">
        <f t="shared" si="1261"/>
        <v>1</v>
      </c>
      <c r="J5795">
        <f t="shared" si="1262"/>
        <v>0</v>
      </c>
      <c r="K5795">
        <f t="shared" si="1263"/>
        <v>0</v>
      </c>
      <c r="L5795">
        <f t="shared" si="1264"/>
        <v>0</v>
      </c>
      <c r="M5795" s="19" t="s">
        <v>339</v>
      </c>
      <c r="N5795" s="19">
        <f t="shared" si="1265"/>
        <v>0.11954008119267148</v>
      </c>
      <c r="O5795">
        <f t="shared" si="1266"/>
        <v>24.558744443031497</v>
      </c>
      <c r="P5795">
        <f t="shared" si="1267"/>
        <v>2.9357543047100547</v>
      </c>
      <c r="Q5795" t="str">
        <f>VLOOKUP(A5795,Haul!F:W,18,FALSE)</f>
        <v>108</v>
      </c>
      <c r="R5795">
        <f t="shared" si="1268"/>
        <v>0</v>
      </c>
      <c r="S5795">
        <f t="shared" si="1269"/>
        <v>0</v>
      </c>
      <c r="T5795">
        <f t="shared" si="1270"/>
        <v>0</v>
      </c>
      <c r="U5795">
        <f t="shared" si="1271"/>
        <v>0</v>
      </c>
      <c r="V5795">
        <f t="shared" si="1272"/>
        <v>0</v>
      </c>
      <c r="W5795">
        <f t="shared" si="1273"/>
        <v>0</v>
      </c>
    </row>
    <row r="5796" spans="1:23">
      <c r="A5796">
        <v>213</v>
      </c>
      <c r="B5796">
        <v>13</v>
      </c>
      <c r="C5796">
        <v>1</v>
      </c>
      <c r="D5796">
        <f>VLOOKUP(A5796,Haul!F:M,8,FALSE)</f>
        <v>4.0718694E-2</v>
      </c>
      <c r="E5796">
        <v>31</v>
      </c>
      <c r="F5796">
        <v>11</v>
      </c>
      <c r="G5796">
        <v>62.62</v>
      </c>
      <c r="H5796">
        <f t="shared" si="1260"/>
        <v>65</v>
      </c>
      <c r="I5796">
        <f t="shared" si="1261"/>
        <v>1</v>
      </c>
      <c r="J5796">
        <f t="shared" si="1262"/>
        <v>0</v>
      </c>
      <c r="K5796">
        <f t="shared" si="1263"/>
        <v>0</v>
      </c>
      <c r="L5796">
        <f t="shared" si="1264"/>
        <v>0</v>
      </c>
      <c r="M5796" s="19" t="s">
        <v>339</v>
      </c>
      <c r="N5796" s="19">
        <f t="shared" si="1265"/>
        <v>0.12825551430226317</v>
      </c>
      <c r="O5796">
        <f t="shared" si="1266"/>
        <v>24.558744443031497</v>
      </c>
      <c r="P5796">
        <f t="shared" si="1267"/>
        <v>3.1497943991588522</v>
      </c>
      <c r="Q5796" t="str">
        <f>VLOOKUP(A5796,Haul!F:W,18,FALSE)</f>
        <v>108</v>
      </c>
      <c r="R5796">
        <f t="shared" si="1268"/>
        <v>0</v>
      </c>
      <c r="S5796">
        <f t="shared" si="1269"/>
        <v>0</v>
      </c>
      <c r="T5796">
        <f t="shared" si="1270"/>
        <v>0</v>
      </c>
      <c r="U5796">
        <f t="shared" si="1271"/>
        <v>0</v>
      </c>
      <c r="V5796">
        <f t="shared" si="1272"/>
        <v>0</v>
      </c>
      <c r="W5796">
        <f t="shared" si="1273"/>
        <v>0</v>
      </c>
    </row>
    <row r="5797" spans="1:23">
      <c r="A5797">
        <v>213</v>
      </c>
      <c r="B5797">
        <v>13</v>
      </c>
      <c r="C5797">
        <v>1</v>
      </c>
      <c r="D5797">
        <f>VLOOKUP(A5797,Haul!F:M,8,FALSE)</f>
        <v>4.0718694E-2</v>
      </c>
      <c r="E5797">
        <v>32</v>
      </c>
      <c r="F5797">
        <v>11</v>
      </c>
      <c r="G5797">
        <v>64.41</v>
      </c>
      <c r="H5797">
        <f t="shared" si="1260"/>
        <v>65</v>
      </c>
      <c r="I5797">
        <f t="shared" si="1261"/>
        <v>1</v>
      </c>
      <c r="J5797">
        <f t="shared" si="1262"/>
        <v>0</v>
      </c>
      <c r="K5797">
        <f t="shared" si="1263"/>
        <v>0</v>
      </c>
      <c r="L5797">
        <f t="shared" si="1264"/>
        <v>0</v>
      </c>
      <c r="M5797" s="19" t="s">
        <v>339</v>
      </c>
      <c r="N5797" s="19">
        <f t="shared" si="1265"/>
        <v>0.14010356491833179</v>
      </c>
      <c r="O5797">
        <f t="shared" si="1266"/>
        <v>24.558744443031497</v>
      </c>
      <c r="P5797">
        <f t="shared" si="1267"/>
        <v>3.4407676463869832</v>
      </c>
      <c r="Q5797" t="str">
        <f>VLOOKUP(A5797,Haul!F:W,18,FALSE)</f>
        <v>108</v>
      </c>
      <c r="R5797">
        <f t="shared" si="1268"/>
        <v>0</v>
      </c>
      <c r="S5797">
        <f t="shared" si="1269"/>
        <v>0</v>
      </c>
      <c r="T5797">
        <f t="shared" si="1270"/>
        <v>0</v>
      </c>
      <c r="U5797">
        <f t="shared" si="1271"/>
        <v>0</v>
      </c>
      <c r="V5797">
        <f t="shared" si="1272"/>
        <v>0</v>
      </c>
      <c r="W5797">
        <f t="shared" si="1273"/>
        <v>0</v>
      </c>
    </row>
    <row r="5798" spans="1:23">
      <c r="A5798">
        <v>213</v>
      </c>
      <c r="B5798">
        <v>13</v>
      </c>
      <c r="C5798">
        <v>1</v>
      </c>
      <c r="D5798">
        <f>VLOOKUP(A5798,Haul!F:M,8,FALSE)</f>
        <v>4.0718694E-2</v>
      </c>
      <c r="E5798">
        <v>33</v>
      </c>
      <c r="F5798">
        <v>11</v>
      </c>
      <c r="G5798">
        <v>63.34</v>
      </c>
      <c r="H5798">
        <f t="shared" si="1260"/>
        <v>65</v>
      </c>
      <c r="I5798">
        <f t="shared" si="1261"/>
        <v>1</v>
      </c>
      <c r="J5798">
        <f t="shared" si="1262"/>
        <v>0</v>
      </c>
      <c r="K5798">
        <f t="shared" si="1263"/>
        <v>0</v>
      </c>
      <c r="L5798">
        <f t="shared" si="1264"/>
        <v>0</v>
      </c>
      <c r="M5798" s="19" t="s">
        <v>339</v>
      </c>
      <c r="N5798" s="19">
        <f t="shared" si="1265"/>
        <v>0.13293560249229272</v>
      </c>
      <c r="O5798">
        <f t="shared" si="1266"/>
        <v>24.558744443031497</v>
      </c>
      <c r="P5798">
        <f t="shared" si="1267"/>
        <v>3.2647314889886379</v>
      </c>
      <c r="Q5798" t="str">
        <f>VLOOKUP(A5798,Haul!F:W,18,FALSE)</f>
        <v>108</v>
      </c>
      <c r="R5798">
        <f t="shared" si="1268"/>
        <v>0</v>
      </c>
      <c r="S5798">
        <f t="shared" si="1269"/>
        <v>0</v>
      </c>
      <c r="T5798">
        <f t="shared" si="1270"/>
        <v>0</v>
      </c>
      <c r="U5798">
        <f t="shared" si="1271"/>
        <v>0</v>
      </c>
      <c r="V5798">
        <f t="shared" si="1272"/>
        <v>0</v>
      </c>
      <c r="W5798">
        <f t="shared" si="1273"/>
        <v>0</v>
      </c>
    </row>
    <row r="5799" spans="1:23">
      <c r="A5799">
        <v>213</v>
      </c>
      <c r="B5799">
        <v>13</v>
      </c>
      <c r="C5799">
        <v>1</v>
      </c>
      <c r="D5799">
        <f>VLOOKUP(A5799,Haul!F:M,8,FALSE)</f>
        <v>4.0718694E-2</v>
      </c>
      <c r="E5799">
        <v>34</v>
      </c>
      <c r="F5799">
        <v>11</v>
      </c>
      <c r="G5799">
        <v>78.94</v>
      </c>
      <c r="H5799">
        <f t="shared" si="1260"/>
        <v>80</v>
      </c>
      <c r="I5799">
        <f t="shared" si="1261"/>
        <v>1</v>
      </c>
      <c r="J5799">
        <f t="shared" si="1262"/>
        <v>0</v>
      </c>
      <c r="K5799">
        <f t="shared" si="1263"/>
        <v>0</v>
      </c>
      <c r="L5799">
        <f t="shared" si="1264"/>
        <v>0</v>
      </c>
      <c r="M5799" s="19" t="s">
        <v>339</v>
      </c>
      <c r="N5799" s="19">
        <f t="shared" si="1265"/>
        <v>0.26509837817225651</v>
      </c>
      <c r="O5799">
        <f t="shared" si="1266"/>
        <v>24.558744443031497</v>
      </c>
      <c r="P5799">
        <f t="shared" si="1267"/>
        <v>6.5104833217945668</v>
      </c>
      <c r="Q5799" t="str">
        <f>VLOOKUP(A5799,Haul!F:W,18,FALSE)</f>
        <v>108</v>
      </c>
      <c r="R5799">
        <f t="shared" si="1268"/>
        <v>0</v>
      </c>
      <c r="S5799">
        <f t="shared" si="1269"/>
        <v>0</v>
      </c>
      <c r="T5799">
        <f t="shared" si="1270"/>
        <v>0</v>
      </c>
      <c r="U5799">
        <f t="shared" si="1271"/>
        <v>0</v>
      </c>
      <c r="V5799">
        <f t="shared" si="1272"/>
        <v>0</v>
      </c>
      <c r="W5799">
        <f t="shared" si="1273"/>
        <v>0</v>
      </c>
    </row>
    <row r="5800" spans="1:23">
      <c r="A5800">
        <v>213</v>
      </c>
      <c r="B5800">
        <v>13</v>
      </c>
      <c r="C5800">
        <v>1</v>
      </c>
      <c r="D5800">
        <f>VLOOKUP(A5800,Haul!F:M,8,FALSE)</f>
        <v>4.0718694E-2</v>
      </c>
      <c r="E5800">
        <v>35</v>
      </c>
      <c r="F5800">
        <v>11</v>
      </c>
      <c r="G5800">
        <v>66.319999999999993</v>
      </c>
      <c r="H5800">
        <f t="shared" si="1260"/>
        <v>70</v>
      </c>
      <c r="I5800">
        <f t="shared" si="1261"/>
        <v>1</v>
      </c>
      <c r="J5800">
        <f t="shared" si="1262"/>
        <v>0</v>
      </c>
      <c r="K5800">
        <f t="shared" si="1263"/>
        <v>0</v>
      </c>
      <c r="L5800">
        <f t="shared" si="1264"/>
        <v>0</v>
      </c>
      <c r="M5800" s="19" t="s">
        <v>339</v>
      </c>
      <c r="N5800" s="19">
        <f t="shared" si="1265"/>
        <v>0.1535451686022781</v>
      </c>
      <c r="O5800">
        <f t="shared" si="1266"/>
        <v>24.558744443031497</v>
      </c>
      <c r="P5800">
        <f t="shared" si="1267"/>
        <v>3.7708765561655313</v>
      </c>
      <c r="Q5800" t="str">
        <f>VLOOKUP(A5800,Haul!F:W,18,FALSE)</f>
        <v>108</v>
      </c>
      <c r="R5800">
        <f t="shared" si="1268"/>
        <v>0</v>
      </c>
      <c r="S5800">
        <f t="shared" si="1269"/>
        <v>0</v>
      </c>
      <c r="T5800">
        <f t="shared" si="1270"/>
        <v>0</v>
      </c>
      <c r="U5800">
        <f t="shared" si="1271"/>
        <v>0</v>
      </c>
      <c r="V5800">
        <f t="shared" si="1272"/>
        <v>0</v>
      </c>
      <c r="W5800">
        <f t="shared" si="1273"/>
        <v>0</v>
      </c>
    </row>
    <row r="5801" spans="1:23">
      <c r="A5801">
        <v>213</v>
      </c>
      <c r="B5801">
        <v>13</v>
      </c>
      <c r="C5801">
        <v>1</v>
      </c>
      <c r="D5801">
        <f>VLOOKUP(A5801,Haul!F:M,8,FALSE)</f>
        <v>4.0718694E-2</v>
      </c>
      <c r="E5801">
        <v>36</v>
      </c>
      <c r="F5801">
        <v>11</v>
      </c>
      <c r="G5801">
        <v>71.91</v>
      </c>
      <c r="H5801">
        <f t="shared" si="1260"/>
        <v>75</v>
      </c>
      <c r="I5801">
        <f t="shared" si="1261"/>
        <v>1</v>
      </c>
      <c r="J5801">
        <f t="shared" si="1262"/>
        <v>0</v>
      </c>
      <c r="K5801">
        <f t="shared" si="1263"/>
        <v>0</v>
      </c>
      <c r="L5801">
        <f t="shared" si="1264"/>
        <v>0</v>
      </c>
      <c r="M5801" s="19" t="s">
        <v>339</v>
      </c>
      <c r="N5801" s="19">
        <f t="shared" si="1265"/>
        <v>0.19788597424341778</v>
      </c>
      <c r="O5801">
        <f t="shared" si="1266"/>
        <v>24.558744443031497</v>
      </c>
      <c r="P5801">
        <f t="shared" si="1267"/>
        <v>4.8598310703044101</v>
      </c>
      <c r="Q5801" t="str">
        <f>VLOOKUP(A5801,Haul!F:W,18,FALSE)</f>
        <v>108</v>
      </c>
      <c r="R5801">
        <f t="shared" si="1268"/>
        <v>0</v>
      </c>
      <c r="S5801">
        <f t="shared" si="1269"/>
        <v>0</v>
      </c>
      <c r="T5801">
        <f t="shared" si="1270"/>
        <v>0</v>
      </c>
      <c r="U5801">
        <f t="shared" si="1271"/>
        <v>0</v>
      </c>
      <c r="V5801">
        <f t="shared" si="1272"/>
        <v>0</v>
      </c>
      <c r="W5801">
        <f t="shared" si="1273"/>
        <v>0</v>
      </c>
    </row>
    <row r="5802" spans="1:23">
      <c r="A5802">
        <v>213</v>
      </c>
      <c r="B5802">
        <v>13</v>
      </c>
      <c r="C5802">
        <v>1</v>
      </c>
      <c r="D5802">
        <f>VLOOKUP(A5802,Haul!F:M,8,FALSE)</f>
        <v>4.0718694E-2</v>
      </c>
      <c r="E5802">
        <v>37</v>
      </c>
      <c r="F5802">
        <v>11</v>
      </c>
      <c r="G5802">
        <v>53.82</v>
      </c>
      <c r="H5802">
        <f t="shared" si="1260"/>
        <v>55</v>
      </c>
      <c r="I5802">
        <f t="shared" si="1261"/>
        <v>1</v>
      </c>
      <c r="J5802">
        <f t="shared" si="1262"/>
        <v>0</v>
      </c>
      <c r="K5802">
        <f t="shared" si="1263"/>
        <v>0</v>
      </c>
      <c r="L5802">
        <f t="shared" si="1264"/>
        <v>0</v>
      </c>
      <c r="M5802" s="19" t="s">
        <v>339</v>
      </c>
      <c r="N5802" s="19">
        <f t="shared" si="1265"/>
        <v>7.9779088864049663E-2</v>
      </c>
      <c r="O5802">
        <f t="shared" si="1266"/>
        <v>24.558744443031497</v>
      </c>
      <c r="P5802">
        <f t="shared" si="1267"/>
        <v>1.9592742553100957</v>
      </c>
      <c r="Q5802" t="str">
        <f>VLOOKUP(A5802,Haul!F:W,18,FALSE)</f>
        <v>108</v>
      </c>
      <c r="R5802">
        <f t="shared" si="1268"/>
        <v>0</v>
      </c>
      <c r="S5802">
        <f t="shared" si="1269"/>
        <v>0</v>
      </c>
      <c r="T5802">
        <f t="shared" si="1270"/>
        <v>0</v>
      </c>
      <c r="U5802">
        <f t="shared" si="1271"/>
        <v>0</v>
      </c>
      <c r="V5802">
        <f t="shared" si="1272"/>
        <v>0</v>
      </c>
      <c r="W5802">
        <f t="shared" si="1273"/>
        <v>0</v>
      </c>
    </row>
    <row r="5803" spans="1:23">
      <c r="A5803">
        <v>213</v>
      </c>
      <c r="B5803">
        <v>13</v>
      </c>
      <c r="C5803">
        <v>1</v>
      </c>
      <c r="D5803">
        <f>VLOOKUP(A5803,Haul!F:M,8,FALSE)</f>
        <v>4.0718694E-2</v>
      </c>
      <c r="E5803">
        <v>38</v>
      </c>
      <c r="F5803">
        <v>11</v>
      </c>
      <c r="G5803">
        <v>63.69</v>
      </c>
      <c r="H5803">
        <f t="shared" si="1260"/>
        <v>65</v>
      </c>
      <c r="I5803">
        <f t="shared" si="1261"/>
        <v>1</v>
      </c>
      <c r="J5803">
        <f t="shared" si="1262"/>
        <v>0</v>
      </c>
      <c r="K5803">
        <f t="shared" si="1263"/>
        <v>0</v>
      </c>
      <c r="L5803">
        <f t="shared" si="1264"/>
        <v>0</v>
      </c>
      <c r="M5803" s="19" t="s">
        <v>339</v>
      </c>
      <c r="N5803" s="19">
        <f t="shared" si="1265"/>
        <v>0.13525208177176229</v>
      </c>
      <c r="O5803">
        <f t="shared" si="1266"/>
        <v>24.558744443031497</v>
      </c>
      <c r="P5803">
        <f t="shared" si="1267"/>
        <v>3.3216213116207087</v>
      </c>
      <c r="Q5803" t="str">
        <f>VLOOKUP(A5803,Haul!F:W,18,FALSE)</f>
        <v>108</v>
      </c>
      <c r="R5803">
        <f t="shared" si="1268"/>
        <v>0</v>
      </c>
      <c r="S5803">
        <f t="shared" si="1269"/>
        <v>0</v>
      </c>
      <c r="T5803">
        <f t="shared" si="1270"/>
        <v>0</v>
      </c>
      <c r="U5803">
        <f t="shared" si="1271"/>
        <v>0</v>
      </c>
      <c r="V5803">
        <f t="shared" si="1272"/>
        <v>0</v>
      </c>
      <c r="W5803">
        <f t="shared" si="1273"/>
        <v>0</v>
      </c>
    </row>
    <row r="5804" spans="1:23">
      <c r="A5804">
        <v>213</v>
      </c>
      <c r="B5804">
        <v>13</v>
      </c>
      <c r="C5804">
        <v>1</v>
      </c>
      <c r="D5804">
        <f>VLOOKUP(A5804,Haul!F:M,8,FALSE)</f>
        <v>4.0718694E-2</v>
      </c>
      <c r="E5804">
        <v>39</v>
      </c>
      <c r="F5804">
        <v>11</v>
      </c>
      <c r="G5804">
        <v>74.239999999999995</v>
      </c>
      <c r="H5804">
        <f t="shared" si="1260"/>
        <v>75</v>
      </c>
      <c r="I5804">
        <f t="shared" si="1261"/>
        <v>1</v>
      </c>
      <c r="J5804">
        <f t="shared" si="1262"/>
        <v>0</v>
      </c>
      <c r="K5804">
        <f t="shared" si="1263"/>
        <v>0</v>
      </c>
      <c r="L5804">
        <f t="shared" si="1264"/>
        <v>0</v>
      </c>
      <c r="M5804" s="19" t="s">
        <v>339</v>
      </c>
      <c r="N5804" s="19">
        <f t="shared" si="1265"/>
        <v>0.21869084759433352</v>
      </c>
      <c r="O5804">
        <f t="shared" si="1266"/>
        <v>24.558744443031497</v>
      </c>
      <c r="P5804">
        <f t="shared" si="1267"/>
        <v>5.3707726380991865</v>
      </c>
      <c r="Q5804" t="str">
        <f>VLOOKUP(A5804,Haul!F:W,18,FALSE)</f>
        <v>108</v>
      </c>
      <c r="R5804">
        <f t="shared" si="1268"/>
        <v>0</v>
      </c>
      <c r="S5804">
        <f t="shared" si="1269"/>
        <v>0</v>
      </c>
      <c r="T5804">
        <f t="shared" si="1270"/>
        <v>0</v>
      </c>
      <c r="U5804">
        <f t="shared" si="1271"/>
        <v>0</v>
      </c>
      <c r="V5804">
        <f t="shared" si="1272"/>
        <v>0</v>
      </c>
      <c r="W5804">
        <f t="shared" si="1273"/>
        <v>0</v>
      </c>
    </row>
    <row r="5805" spans="1:23">
      <c r="A5805">
        <v>213</v>
      </c>
      <c r="B5805">
        <v>13</v>
      </c>
      <c r="C5805">
        <v>1</v>
      </c>
      <c r="D5805">
        <f>VLOOKUP(A5805,Haul!F:M,8,FALSE)</f>
        <v>4.0718694E-2</v>
      </c>
      <c r="E5805">
        <v>40</v>
      </c>
      <c r="F5805">
        <v>11</v>
      </c>
      <c r="G5805">
        <v>59.19</v>
      </c>
      <c r="H5805">
        <f t="shared" si="1260"/>
        <v>60</v>
      </c>
      <c r="I5805">
        <f t="shared" si="1261"/>
        <v>1</v>
      </c>
      <c r="J5805">
        <f t="shared" si="1262"/>
        <v>0</v>
      </c>
      <c r="K5805">
        <f t="shared" si="1263"/>
        <v>0</v>
      </c>
      <c r="L5805">
        <f t="shared" si="1264"/>
        <v>0</v>
      </c>
      <c r="M5805" s="19" t="s">
        <v>339</v>
      </c>
      <c r="N5805" s="19">
        <f t="shared" si="1265"/>
        <v>0.10749274141608041</v>
      </c>
      <c r="O5805">
        <f t="shared" si="1266"/>
        <v>24.558744443031497</v>
      </c>
      <c r="P5805">
        <f t="shared" si="1267"/>
        <v>2.6398867659183862</v>
      </c>
      <c r="Q5805" t="str">
        <f>VLOOKUP(A5805,Haul!F:W,18,FALSE)</f>
        <v>108</v>
      </c>
      <c r="R5805">
        <f t="shared" si="1268"/>
        <v>0</v>
      </c>
      <c r="S5805">
        <f t="shared" si="1269"/>
        <v>0</v>
      </c>
      <c r="T5805">
        <f t="shared" si="1270"/>
        <v>0</v>
      </c>
      <c r="U5805">
        <f t="shared" si="1271"/>
        <v>0</v>
      </c>
      <c r="V5805">
        <f t="shared" si="1272"/>
        <v>0</v>
      </c>
      <c r="W5805">
        <f t="shared" si="1273"/>
        <v>0</v>
      </c>
    </row>
    <row r="5806" spans="1:23">
      <c r="A5806">
        <v>213</v>
      </c>
      <c r="B5806">
        <v>13</v>
      </c>
      <c r="C5806">
        <v>1</v>
      </c>
      <c r="D5806">
        <f>VLOOKUP(A5806,Haul!F:M,8,FALSE)</f>
        <v>4.0718694E-2</v>
      </c>
      <c r="E5806">
        <v>41</v>
      </c>
      <c r="F5806">
        <v>11</v>
      </c>
      <c r="G5806">
        <v>61.09</v>
      </c>
      <c r="H5806">
        <f t="shared" si="1260"/>
        <v>65</v>
      </c>
      <c r="I5806">
        <f t="shared" si="1261"/>
        <v>1</v>
      </c>
      <c r="J5806">
        <f t="shared" si="1262"/>
        <v>0</v>
      </c>
      <c r="K5806">
        <f t="shared" si="1263"/>
        <v>0</v>
      </c>
      <c r="L5806">
        <f t="shared" si="1264"/>
        <v>0</v>
      </c>
      <c r="M5806" s="19" t="s">
        <v>339</v>
      </c>
      <c r="N5806" s="19">
        <f t="shared" si="1265"/>
        <v>0.11868530096724315</v>
      </c>
      <c r="O5806">
        <f t="shared" si="1266"/>
        <v>24.558744443031497</v>
      </c>
      <c r="P5806">
        <f t="shared" si="1267"/>
        <v>2.9147619755988035</v>
      </c>
      <c r="Q5806" t="str">
        <f>VLOOKUP(A5806,Haul!F:W,18,FALSE)</f>
        <v>108</v>
      </c>
      <c r="R5806">
        <f t="shared" si="1268"/>
        <v>0</v>
      </c>
      <c r="S5806">
        <f t="shared" si="1269"/>
        <v>0</v>
      </c>
      <c r="T5806">
        <f t="shared" si="1270"/>
        <v>0</v>
      </c>
      <c r="U5806">
        <f t="shared" si="1271"/>
        <v>0</v>
      </c>
      <c r="V5806">
        <f t="shared" si="1272"/>
        <v>0</v>
      </c>
      <c r="W5806">
        <f t="shared" si="1273"/>
        <v>0</v>
      </c>
    </row>
    <row r="5807" spans="1:23">
      <c r="A5807">
        <v>213</v>
      </c>
      <c r="B5807">
        <v>13</v>
      </c>
      <c r="C5807">
        <v>1</v>
      </c>
      <c r="D5807">
        <f>VLOOKUP(A5807,Haul!F:M,8,FALSE)</f>
        <v>4.0718694E-2</v>
      </c>
      <c r="E5807">
        <v>42</v>
      </c>
      <c r="F5807">
        <v>11</v>
      </c>
      <c r="G5807">
        <v>71.09</v>
      </c>
      <c r="H5807">
        <f t="shared" si="1260"/>
        <v>75</v>
      </c>
      <c r="I5807">
        <f t="shared" si="1261"/>
        <v>1</v>
      </c>
      <c r="J5807">
        <f t="shared" si="1262"/>
        <v>0</v>
      </c>
      <c r="K5807">
        <f t="shared" si="1263"/>
        <v>0</v>
      </c>
      <c r="L5807">
        <f t="shared" si="1264"/>
        <v>0</v>
      </c>
      <c r="M5807" s="19" t="s">
        <v>339</v>
      </c>
      <c r="N5807" s="19">
        <f t="shared" si="1265"/>
        <v>0.1908975194956769</v>
      </c>
      <c r="O5807">
        <f t="shared" si="1266"/>
        <v>24.558744443031497</v>
      </c>
      <c r="P5807">
        <f t="shared" si="1267"/>
        <v>4.6882033961029519</v>
      </c>
      <c r="Q5807" t="str">
        <f>VLOOKUP(A5807,Haul!F:W,18,FALSE)</f>
        <v>108</v>
      </c>
      <c r="R5807">
        <f t="shared" si="1268"/>
        <v>0</v>
      </c>
      <c r="S5807">
        <f t="shared" si="1269"/>
        <v>0</v>
      </c>
      <c r="T5807">
        <f t="shared" si="1270"/>
        <v>0</v>
      </c>
      <c r="U5807">
        <f t="shared" si="1271"/>
        <v>0</v>
      </c>
      <c r="V5807">
        <f t="shared" si="1272"/>
        <v>0</v>
      </c>
      <c r="W5807">
        <f t="shared" si="1273"/>
        <v>0</v>
      </c>
    </row>
    <row r="5808" spans="1:23">
      <c r="A5808">
        <v>213</v>
      </c>
      <c r="B5808">
        <v>13</v>
      </c>
      <c r="C5808">
        <v>1</v>
      </c>
      <c r="D5808">
        <f>VLOOKUP(A5808,Haul!F:M,8,FALSE)</f>
        <v>4.0718694E-2</v>
      </c>
      <c r="E5808">
        <v>43</v>
      </c>
      <c r="F5808">
        <v>11</v>
      </c>
      <c r="G5808">
        <v>68.540000000000006</v>
      </c>
      <c r="H5808">
        <f t="shared" si="1260"/>
        <v>70</v>
      </c>
      <c r="I5808">
        <f t="shared" si="1261"/>
        <v>1</v>
      </c>
      <c r="J5808">
        <f t="shared" si="1262"/>
        <v>0</v>
      </c>
      <c r="K5808">
        <f t="shared" si="1263"/>
        <v>0</v>
      </c>
      <c r="L5808">
        <f t="shared" si="1264"/>
        <v>0</v>
      </c>
      <c r="M5808" s="19" t="s">
        <v>339</v>
      </c>
      <c r="N5808" s="19">
        <f t="shared" si="1265"/>
        <v>0.17024146461519896</v>
      </c>
      <c r="O5808">
        <f t="shared" si="1266"/>
        <v>24.558744443031497</v>
      </c>
      <c r="P5808">
        <f t="shared" si="1267"/>
        <v>4.1809166230920605</v>
      </c>
      <c r="Q5808" t="str">
        <f>VLOOKUP(A5808,Haul!F:W,18,FALSE)</f>
        <v>108</v>
      </c>
      <c r="R5808">
        <f t="shared" si="1268"/>
        <v>0</v>
      </c>
      <c r="S5808">
        <f t="shared" si="1269"/>
        <v>0</v>
      </c>
      <c r="T5808">
        <f t="shared" si="1270"/>
        <v>0</v>
      </c>
      <c r="U5808">
        <f t="shared" si="1271"/>
        <v>0</v>
      </c>
      <c r="V5808">
        <f t="shared" si="1272"/>
        <v>0</v>
      </c>
      <c r="W5808">
        <f t="shared" si="1273"/>
        <v>0</v>
      </c>
    </row>
    <row r="5809" spans="1:23">
      <c r="A5809">
        <v>213</v>
      </c>
      <c r="B5809">
        <v>13</v>
      </c>
      <c r="C5809">
        <v>1</v>
      </c>
      <c r="D5809">
        <f>VLOOKUP(A5809,Haul!F:M,8,FALSE)</f>
        <v>4.0718694E-2</v>
      </c>
      <c r="E5809">
        <v>44</v>
      </c>
      <c r="F5809">
        <v>11</v>
      </c>
      <c r="G5809">
        <v>42.64</v>
      </c>
      <c r="H5809">
        <f t="shared" si="1260"/>
        <v>45</v>
      </c>
      <c r="I5809">
        <f t="shared" si="1261"/>
        <v>1</v>
      </c>
      <c r="J5809">
        <f t="shared" si="1262"/>
        <v>0</v>
      </c>
      <c r="K5809">
        <f t="shared" si="1263"/>
        <v>0</v>
      </c>
      <c r="L5809">
        <f t="shared" si="1264"/>
        <v>0</v>
      </c>
      <c r="M5809" s="19" t="s">
        <v>339</v>
      </c>
      <c r="N5809" s="19">
        <f t="shared" si="1265"/>
        <v>3.8446561347118477E-2</v>
      </c>
      <c r="O5809">
        <f t="shared" si="1266"/>
        <v>24.558744443031497</v>
      </c>
      <c r="P5809">
        <f t="shared" si="1267"/>
        <v>0.94419927483721544</v>
      </c>
      <c r="Q5809" t="str">
        <f>VLOOKUP(A5809,Haul!F:W,18,FALSE)</f>
        <v>108</v>
      </c>
      <c r="R5809">
        <f t="shared" si="1268"/>
        <v>0</v>
      </c>
      <c r="S5809">
        <f t="shared" si="1269"/>
        <v>0</v>
      </c>
      <c r="T5809">
        <f t="shared" si="1270"/>
        <v>0</v>
      </c>
      <c r="U5809">
        <f t="shared" si="1271"/>
        <v>0</v>
      </c>
      <c r="V5809">
        <f t="shared" si="1272"/>
        <v>0</v>
      </c>
      <c r="W5809">
        <f t="shared" si="1273"/>
        <v>0</v>
      </c>
    </row>
    <row r="5810" spans="1:23">
      <c r="A5810">
        <v>213</v>
      </c>
      <c r="B5810">
        <v>13</v>
      </c>
      <c r="C5810">
        <v>1</v>
      </c>
      <c r="D5810">
        <f>VLOOKUP(A5810,Haul!F:M,8,FALSE)</f>
        <v>4.0718694E-2</v>
      </c>
      <c r="E5810">
        <v>45</v>
      </c>
      <c r="F5810">
        <v>11</v>
      </c>
      <c r="G5810">
        <v>57.45</v>
      </c>
      <c r="H5810">
        <f t="shared" si="1260"/>
        <v>60</v>
      </c>
      <c r="I5810">
        <f t="shared" si="1261"/>
        <v>1</v>
      </c>
      <c r="J5810">
        <f t="shared" si="1262"/>
        <v>0</v>
      </c>
      <c r="K5810">
        <f t="shared" si="1263"/>
        <v>0</v>
      </c>
      <c r="L5810">
        <f t="shared" si="1264"/>
        <v>0</v>
      </c>
      <c r="M5810" s="19" t="s">
        <v>339</v>
      </c>
      <c r="N5810" s="19">
        <f t="shared" si="1265"/>
        <v>9.7893723266555599E-2</v>
      </c>
      <c r="O5810">
        <f t="shared" si="1266"/>
        <v>24.558744443031497</v>
      </c>
      <c r="P5810">
        <f t="shared" si="1267"/>
        <v>2.4041469322801854</v>
      </c>
      <c r="Q5810" t="str">
        <f>VLOOKUP(A5810,Haul!F:W,18,FALSE)</f>
        <v>108</v>
      </c>
      <c r="R5810">
        <f t="shared" si="1268"/>
        <v>0</v>
      </c>
      <c r="S5810">
        <f t="shared" si="1269"/>
        <v>0</v>
      </c>
      <c r="T5810">
        <f t="shared" si="1270"/>
        <v>0</v>
      </c>
      <c r="U5810">
        <f t="shared" si="1271"/>
        <v>0</v>
      </c>
      <c r="V5810">
        <f t="shared" si="1272"/>
        <v>0</v>
      </c>
      <c r="W5810">
        <f t="shared" si="1273"/>
        <v>0</v>
      </c>
    </row>
    <row r="5811" spans="1:23">
      <c r="A5811">
        <v>213</v>
      </c>
      <c r="B5811">
        <v>13</v>
      </c>
      <c r="C5811">
        <v>1</v>
      </c>
      <c r="D5811">
        <f>VLOOKUP(A5811,Haul!F:M,8,FALSE)</f>
        <v>4.0718694E-2</v>
      </c>
      <c r="E5811">
        <v>46</v>
      </c>
      <c r="F5811">
        <v>11</v>
      </c>
      <c r="G5811">
        <v>94.83</v>
      </c>
      <c r="H5811">
        <f t="shared" si="1260"/>
        <v>95</v>
      </c>
      <c r="I5811">
        <f t="shared" si="1261"/>
        <v>1</v>
      </c>
      <c r="J5811">
        <f t="shared" si="1262"/>
        <v>0</v>
      </c>
      <c r="K5811">
        <f t="shared" si="1263"/>
        <v>0</v>
      </c>
      <c r="L5811">
        <f t="shared" si="1264"/>
        <v>0</v>
      </c>
      <c r="M5811" s="19" t="s">
        <v>339</v>
      </c>
      <c r="N5811" s="19">
        <f t="shared" si="1265"/>
        <v>0.47109177432954713</v>
      </c>
      <c r="O5811">
        <f t="shared" si="1266"/>
        <v>24.558744443031497</v>
      </c>
      <c r="P5811">
        <f t="shared" si="1267"/>
        <v>11.569422494973614</v>
      </c>
      <c r="Q5811" t="str">
        <f>VLOOKUP(A5811,Haul!F:W,18,FALSE)</f>
        <v>108</v>
      </c>
      <c r="R5811">
        <f t="shared" si="1268"/>
        <v>0</v>
      </c>
      <c r="S5811">
        <f t="shared" si="1269"/>
        <v>0</v>
      </c>
      <c r="T5811">
        <f t="shared" si="1270"/>
        <v>0</v>
      </c>
      <c r="U5811">
        <f t="shared" si="1271"/>
        <v>0</v>
      </c>
      <c r="V5811">
        <f t="shared" si="1272"/>
        <v>0</v>
      </c>
      <c r="W5811">
        <f t="shared" si="1273"/>
        <v>0</v>
      </c>
    </row>
    <row r="5812" spans="1:23">
      <c r="A5812">
        <v>213</v>
      </c>
      <c r="B5812">
        <v>13</v>
      </c>
      <c r="C5812">
        <v>1</v>
      </c>
      <c r="D5812">
        <f>VLOOKUP(A5812,Haul!F:M,8,FALSE)</f>
        <v>4.0718694E-2</v>
      </c>
      <c r="E5812">
        <v>47</v>
      </c>
      <c r="F5812">
        <v>11</v>
      </c>
      <c r="G5812">
        <v>55.92</v>
      </c>
      <c r="H5812">
        <f t="shared" si="1260"/>
        <v>60</v>
      </c>
      <c r="I5812">
        <f t="shared" si="1261"/>
        <v>1</v>
      </c>
      <c r="J5812">
        <f t="shared" si="1262"/>
        <v>0</v>
      </c>
      <c r="K5812">
        <f t="shared" si="1263"/>
        <v>0</v>
      </c>
      <c r="L5812">
        <f t="shared" si="1264"/>
        <v>0</v>
      </c>
      <c r="M5812" s="19" t="s">
        <v>339</v>
      </c>
      <c r="N5812" s="19">
        <f t="shared" si="1265"/>
        <v>8.9950513786373962E-2</v>
      </c>
      <c r="O5812">
        <f t="shared" si="1266"/>
        <v>24.558744443031497</v>
      </c>
      <c r="P5812">
        <f t="shared" si="1267"/>
        <v>2.2090716805989397</v>
      </c>
      <c r="Q5812" t="str">
        <f>VLOOKUP(A5812,Haul!F:W,18,FALSE)</f>
        <v>108</v>
      </c>
      <c r="R5812">
        <f t="shared" si="1268"/>
        <v>0</v>
      </c>
      <c r="S5812">
        <f t="shared" si="1269"/>
        <v>0</v>
      </c>
      <c r="T5812">
        <f t="shared" si="1270"/>
        <v>0</v>
      </c>
      <c r="U5812">
        <f t="shared" si="1271"/>
        <v>0</v>
      </c>
      <c r="V5812">
        <f t="shared" si="1272"/>
        <v>0</v>
      </c>
      <c r="W5812">
        <f t="shared" si="1273"/>
        <v>0</v>
      </c>
    </row>
    <row r="5813" spans="1:23">
      <c r="A5813">
        <v>213</v>
      </c>
      <c r="B5813">
        <v>13</v>
      </c>
      <c r="C5813">
        <v>1</v>
      </c>
      <c r="D5813">
        <f>VLOOKUP(A5813,Haul!F:M,8,FALSE)</f>
        <v>4.0718694E-2</v>
      </c>
      <c r="E5813">
        <v>48</v>
      </c>
      <c r="F5813">
        <v>11</v>
      </c>
      <c r="G5813">
        <v>69.69</v>
      </c>
      <c r="H5813">
        <f t="shared" si="1260"/>
        <v>70</v>
      </c>
      <c r="I5813">
        <f t="shared" si="1261"/>
        <v>1</v>
      </c>
      <c r="J5813">
        <f t="shared" si="1262"/>
        <v>0</v>
      </c>
      <c r="K5813">
        <f t="shared" si="1263"/>
        <v>0</v>
      </c>
      <c r="L5813">
        <f t="shared" si="1264"/>
        <v>0</v>
      </c>
      <c r="M5813" s="19" t="s">
        <v>339</v>
      </c>
      <c r="N5813" s="19">
        <f t="shared" si="1265"/>
        <v>0.17935768898059273</v>
      </c>
      <c r="O5813">
        <f t="shared" si="1266"/>
        <v>24.558744443031497</v>
      </c>
      <c r="P5813">
        <f t="shared" si="1267"/>
        <v>4.4047996475671036</v>
      </c>
      <c r="Q5813" t="str">
        <f>VLOOKUP(A5813,Haul!F:W,18,FALSE)</f>
        <v>108</v>
      </c>
      <c r="R5813">
        <f t="shared" si="1268"/>
        <v>0</v>
      </c>
      <c r="S5813">
        <f t="shared" si="1269"/>
        <v>0</v>
      </c>
      <c r="T5813">
        <f t="shared" si="1270"/>
        <v>0</v>
      </c>
      <c r="U5813">
        <f t="shared" si="1271"/>
        <v>0</v>
      </c>
      <c r="V5813">
        <f t="shared" si="1272"/>
        <v>0</v>
      </c>
      <c r="W5813">
        <f t="shared" si="1273"/>
        <v>0</v>
      </c>
    </row>
    <row r="5814" spans="1:23">
      <c r="A5814">
        <v>213</v>
      </c>
      <c r="B5814">
        <v>13</v>
      </c>
      <c r="C5814">
        <v>1</v>
      </c>
      <c r="D5814">
        <f>VLOOKUP(A5814,Haul!F:M,8,FALSE)</f>
        <v>4.0718694E-2</v>
      </c>
      <c r="E5814">
        <v>49</v>
      </c>
      <c r="F5814">
        <v>11</v>
      </c>
      <c r="G5814">
        <v>53.94</v>
      </c>
      <c r="H5814">
        <f t="shared" si="1260"/>
        <v>55</v>
      </c>
      <c r="I5814">
        <f t="shared" si="1261"/>
        <v>1</v>
      </c>
      <c r="J5814">
        <f t="shared" si="1262"/>
        <v>0</v>
      </c>
      <c r="K5814">
        <f t="shared" si="1263"/>
        <v>0</v>
      </c>
      <c r="L5814">
        <f t="shared" si="1264"/>
        <v>0</v>
      </c>
      <c r="M5814" s="19" t="s">
        <v>339</v>
      </c>
      <c r="N5814" s="19">
        <f t="shared" si="1265"/>
        <v>8.0338070448309346E-2</v>
      </c>
      <c r="O5814">
        <f t="shared" si="1266"/>
        <v>24.558744443031497</v>
      </c>
      <c r="P5814">
        <f t="shared" si="1267"/>
        <v>1.9730021411862901</v>
      </c>
      <c r="Q5814" t="str">
        <f>VLOOKUP(A5814,Haul!F:W,18,FALSE)</f>
        <v>108</v>
      </c>
      <c r="R5814">
        <f t="shared" si="1268"/>
        <v>0</v>
      </c>
      <c r="S5814">
        <f t="shared" si="1269"/>
        <v>0</v>
      </c>
      <c r="T5814">
        <f t="shared" si="1270"/>
        <v>0</v>
      </c>
      <c r="U5814">
        <f t="shared" si="1271"/>
        <v>0</v>
      </c>
      <c r="V5814">
        <f t="shared" si="1272"/>
        <v>0</v>
      </c>
      <c r="W5814">
        <f t="shared" si="1273"/>
        <v>0</v>
      </c>
    </row>
    <row r="5815" spans="1:23">
      <c r="A5815">
        <v>213</v>
      </c>
      <c r="B5815">
        <v>13</v>
      </c>
      <c r="C5815">
        <v>1</v>
      </c>
      <c r="D5815">
        <f>VLOOKUP(A5815,Haul!F:M,8,FALSE)</f>
        <v>4.0718694E-2</v>
      </c>
      <c r="E5815">
        <v>50</v>
      </c>
      <c r="F5815">
        <v>11</v>
      </c>
      <c r="G5815">
        <v>53.13</v>
      </c>
      <c r="H5815">
        <f t="shared" si="1260"/>
        <v>55</v>
      </c>
      <c r="I5815">
        <f t="shared" si="1261"/>
        <v>1</v>
      </c>
      <c r="J5815">
        <f t="shared" si="1262"/>
        <v>0</v>
      </c>
      <c r="K5815">
        <f t="shared" si="1263"/>
        <v>0</v>
      </c>
      <c r="L5815">
        <f t="shared" si="1264"/>
        <v>0</v>
      </c>
      <c r="M5815" s="19" t="s">
        <v>339</v>
      </c>
      <c r="N5815" s="19">
        <f t="shared" si="1265"/>
        <v>7.6616254321572999E-2</v>
      </c>
      <c r="O5815">
        <f t="shared" si="1266"/>
        <v>24.558744443031497</v>
      </c>
      <c r="P5815">
        <f t="shared" si="1267"/>
        <v>1.8815990100658189</v>
      </c>
      <c r="Q5815" t="str">
        <f>VLOOKUP(A5815,Haul!F:W,18,FALSE)</f>
        <v>108</v>
      </c>
      <c r="R5815">
        <f t="shared" si="1268"/>
        <v>0</v>
      </c>
      <c r="S5815">
        <f t="shared" si="1269"/>
        <v>0</v>
      </c>
      <c r="T5815">
        <f t="shared" si="1270"/>
        <v>0</v>
      </c>
      <c r="U5815">
        <f t="shared" si="1271"/>
        <v>0</v>
      </c>
      <c r="V5815">
        <f t="shared" si="1272"/>
        <v>0</v>
      </c>
      <c r="W5815">
        <f t="shared" si="1273"/>
        <v>0</v>
      </c>
    </row>
    <row r="5816" spans="1:23">
      <c r="A5816">
        <v>213</v>
      </c>
      <c r="B5816">
        <v>13</v>
      </c>
      <c r="C5816">
        <v>1</v>
      </c>
      <c r="D5816">
        <f>VLOOKUP(A5816,Haul!F:M,8,FALSE)</f>
        <v>4.0718694E-2</v>
      </c>
      <c r="E5816">
        <v>51</v>
      </c>
      <c r="F5816">
        <v>11</v>
      </c>
      <c r="G5816">
        <v>54.98</v>
      </c>
      <c r="H5816">
        <f t="shared" si="1260"/>
        <v>55</v>
      </c>
      <c r="I5816">
        <f t="shared" si="1261"/>
        <v>1</v>
      </c>
      <c r="J5816">
        <f t="shared" si="1262"/>
        <v>0</v>
      </c>
      <c r="K5816">
        <f t="shared" si="1263"/>
        <v>0</v>
      </c>
      <c r="L5816">
        <f t="shared" si="1264"/>
        <v>0</v>
      </c>
      <c r="M5816" s="19" t="s">
        <v>339</v>
      </c>
      <c r="N5816" s="19">
        <f t="shared" si="1265"/>
        <v>8.5294777170746752E-2</v>
      </c>
      <c r="O5816">
        <f t="shared" si="1266"/>
        <v>24.558744443031497</v>
      </c>
      <c r="P5816">
        <f t="shared" si="1267"/>
        <v>2.0947326348616864</v>
      </c>
      <c r="Q5816" t="str">
        <f>VLOOKUP(A5816,Haul!F:W,18,FALSE)</f>
        <v>108</v>
      </c>
      <c r="R5816">
        <f t="shared" si="1268"/>
        <v>0</v>
      </c>
      <c r="S5816">
        <f t="shared" si="1269"/>
        <v>0</v>
      </c>
      <c r="T5816">
        <f t="shared" si="1270"/>
        <v>0</v>
      </c>
      <c r="U5816">
        <f t="shared" si="1271"/>
        <v>0</v>
      </c>
      <c r="V5816">
        <f t="shared" si="1272"/>
        <v>0</v>
      </c>
      <c r="W5816">
        <f t="shared" si="1273"/>
        <v>0</v>
      </c>
    </row>
    <row r="5817" spans="1:23">
      <c r="A5817">
        <v>213</v>
      </c>
      <c r="B5817">
        <v>13</v>
      </c>
      <c r="C5817">
        <v>1</v>
      </c>
      <c r="D5817">
        <f>VLOOKUP(A5817,Haul!F:M,8,FALSE)</f>
        <v>4.0718694E-2</v>
      </c>
      <c r="E5817">
        <v>52</v>
      </c>
      <c r="F5817">
        <v>11</v>
      </c>
      <c r="G5817">
        <v>62.05</v>
      </c>
      <c r="H5817">
        <f t="shared" si="1260"/>
        <v>65</v>
      </c>
      <c r="I5817">
        <f t="shared" si="1261"/>
        <v>1</v>
      </c>
      <c r="J5817">
        <f t="shared" si="1262"/>
        <v>0</v>
      </c>
      <c r="K5817">
        <f t="shared" si="1263"/>
        <v>0</v>
      </c>
      <c r="L5817">
        <f t="shared" si="1264"/>
        <v>0</v>
      </c>
      <c r="M5817" s="19" t="s">
        <v>339</v>
      </c>
      <c r="N5817" s="19">
        <f t="shared" si="1265"/>
        <v>0.12463100346008962</v>
      </c>
      <c r="O5817">
        <f t="shared" si="1266"/>
        <v>24.558744443031497</v>
      </c>
      <c r="P5817">
        <f t="shared" si="1267"/>
        <v>3.0607809636549153</v>
      </c>
      <c r="Q5817" t="str">
        <f>VLOOKUP(A5817,Haul!F:W,18,FALSE)</f>
        <v>108</v>
      </c>
      <c r="R5817">
        <f t="shared" si="1268"/>
        <v>0</v>
      </c>
      <c r="S5817">
        <f t="shared" si="1269"/>
        <v>0</v>
      </c>
      <c r="T5817">
        <f t="shared" si="1270"/>
        <v>0</v>
      </c>
      <c r="U5817">
        <f t="shared" si="1271"/>
        <v>0</v>
      </c>
      <c r="V5817">
        <f t="shared" si="1272"/>
        <v>0</v>
      </c>
      <c r="W5817">
        <f t="shared" si="1273"/>
        <v>0</v>
      </c>
    </row>
    <row r="5818" spans="1:23">
      <c r="A5818">
        <v>213</v>
      </c>
      <c r="B5818">
        <v>13</v>
      </c>
      <c r="C5818">
        <v>1</v>
      </c>
      <c r="D5818">
        <f>VLOOKUP(A5818,Haul!F:M,8,FALSE)</f>
        <v>4.0718694E-2</v>
      </c>
      <c r="E5818">
        <v>53</v>
      </c>
      <c r="F5818">
        <v>11</v>
      </c>
      <c r="G5818">
        <v>86.02</v>
      </c>
      <c r="H5818">
        <f t="shared" si="1260"/>
        <v>90</v>
      </c>
      <c r="I5818">
        <f t="shared" si="1261"/>
        <v>1</v>
      </c>
      <c r="J5818">
        <f t="shared" si="1262"/>
        <v>0</v>
      </c>
      <c r="K5818">
        <f t="shared" si="1263"/>
        <v>0</v>
      </c>
      <c r="L5818">
        <f t="shared" si="1264"/>
        <v>0</v>
      </c>
      <c r="M5818" s="19" t="s">
        <v>339</v>
      </c>
      <c r="N5818" s="19">
        <f t="shared" si="1265"/>
        <v>0.34701626569645139</v>
      </c>
      <c r="O5818">
        <f t="shared" si="1266"/>
        <v>24.558744443031497</v>
      </c>
      <c r="P5818">
        <f t="shared" si="1267"/>
        <v>8.5222837868142669</v>
      </c>
      <c r="Q5818" t="str">
        <f>VLOOKUP(A5818,Haul!F:W,18,FALSE)</f>
        <v>108</v>
      </c>
      <c r="R5818">
        <f t="shared" si="1268"/>
        <v>0</v>
      </c>
      <c r="S5818">
        <f t="shared" si="1269"/>
        <v>0</v>
      </c>
      <c r="T5818">
        <f t="shared" si="1270"/>
        <v>0</v>
      </c>
      <c r="U5818">
        <f t="shared" si="1271"/>
        <v>0</v>
      </c>
      <c r="V5818">
        <f t="shared" si="1272"/>
        <v>0</v>
      </c>
      <c r="W5818">
        <f t="shared" si="1273"/>
        <v>0</v>
      </c>
    </row>
    <row r="5819" spans="1:23">
      <c r="A5819">
        <v>213</v>
      </c>
      <c r="B5819">
        <v>13</v>
      </c>
      <c r="C5819">
        <v>1</v>
      </c>
      <c r="D5819">
        <f>VLOOKUP(A5819,Haul!F:M,8,FALSE)</f>
        <v>4.0718694E-2</v>
      </c>
      <c r="E5819">
        <v>54</v>
      </c>
      <c r="F5819">
        <v>11</v>
      </c>
      <c r="G5819">
        <v>96.49</v>
      </c>
      <c r="H5819">
        <f t="shared" si="1260"/>
        <v>100</v>
      </c>
      <c r="I5819">
        <f t="shared" si="1261"/>
        <v>1</v>
      </c>
      <c r="J5819">
        <f t="shared" si="1262"/>
        <v>0</v>
      </c>
      <c r="K5819">
        <f t="shared" si="1263"/>
        <v>0</v>
      </c>
      <c r="L5819">
        <f t="shared" si="1264"/>
        <v>0</v>
      </c>
      <c r="M5819" s="19" t="s">
        <v>339</v>
      </c>
      <c r="N5819" s="19">
        <f t="shared" si="1265"/>
        <v>0.49743074414301908</v>
      </c>
      <c r="O5819">
        <f t="shared" si="1266"/>
        <v>24.558744443031497</v>
      </c>
      <c r="P5819">
        <f t="shared" si="1267"/>
        <v>12.216274523515391</v>
      </c>
      <c r="Q5819" t="str">
        <f>VLOOKUP(A5819,Haul!F:W,18,FALSE)</f>
        <v>108</v>
      </c>
      <c r="R5819">
        <f t="shared" si="1268"/>
        <v>0</v>
      </c>
      <c r="S5819">
        <f t="shared" si="1269"/>
        <v>0</v>
      </c>
      <c r="T5819">
        <f t="shared" si="1270"/>
        <v>0</v>
      </c>
      <c r="U5819">
        <f t="shared" si="1271"/>
        <v>0</v>
      </c>
      <c r="V5819">
        <f t="shared" si="1272"/>
        <v>0</v>
      </c>
      <c r="W5819">
        <f t="shared" si="1273"/>
        <v>0</v>
      </c>
    </row>
    <row r="5820" spans="1:23">
      <c r="A5820">
        <v>213</v>
      </c>
      <c r="B5820">
        <v>13</v>
      </c>
      <c r="C5820">
        <v>1</v>
      </c>
      <c r="D5820">
        <f>VLOOKUP(A5820,Haul!F:M,8,FALSE)</f>
        <v>4.0718694E-2</v>
      </c>
      <c r="E5820">
        <v>55</v>
      </c>
      <c r="F5820">
        <v>11</v>
      </c>
      <c r="G5820">
        <v>110.81</v>
      </c>
      <c r="H5820">
        <f t="shared" si="1260"/>
        <v>115</v>
      </c>
      <c r="I5820">
        <f t="shared" si="1261"/>
        <v>1</v>
      </c>
      <c r="J5820">
        <f t="shared" si="1262"/>
        <v>0</v>
      </c>
      <c r="K5820">
        <f t="shared" si="1263"/>
        <v>1</v>
      </c>
      <c r="L5820">
        <f t="shared" si="1264"/>
        <v>0</v>
      </c>
      <c r="M5820" s="19" t="s">
        <v>339</v>
      </c>
      <c r="N5820" s="19">
        <f t="shared" si="1265"/>
        <v>0.7676011499451505</v>
      </c>
      <c r="O5820">
        <f t="shared" si="1266"/>
        <v>24.558744443031497</v>
      </c>
      <c r="P5820">
        <f t="shared" si="1267"/>
        <v>18.851320475680051</v>
      </c>
      <c r="Q5820" t="str">
        <f>VLOOKUP(A5820,Haul!F:W,18,FALSE)</f>
        <v>108</v>
      </c>
      <c r="R5820">
        <f t="shared" si="1268"/>
        <v>24.558744443031497</v>
      </c>
      <c r="S5820">
        <f t="shared" si="1269"/>
        <v>0</v>
      </c>
      <c r="T5820">
        <f t="shared" si="1270"/>
        <v>0</v>
      </c>
      <c r="U5820">
        <f t="shared" si="1271"/>
        <v>18.851320475680051</v>
      </c>
      <c r="V5820">
        <f t="shared" si="1272"/>
        <v>0</v>
      </c>
      <c r="W5820">
        <f t="shared" si="1273"/>
        <v>0</v>
      </c>
    </row>
    <row r="5821" spans="1:23">
      <c r="A5821">
        <v>213</v>
      </c>
      <c r="B5821">
        <v>13</v>
      </c>
      <c r="C5821">
        <v>1</v>
      </c>
      <c r="D5821">
        <f>VLOOKUP(A5821,Haul!F:M,8,FALSE)</f>
        <v>4.0718694E-2</v>
      </c>
      <c r="E5821">
        <v>56</v>
      </c>
      <c r="F5821">
        <v>11</v>
      </c>
      <c r="G5821">
        <v>125.13</v>
      </c>
      <c r="H5821">
        <f t="shared" si="1260"/>
        <v>130</v>
      </c>
      <c r="I5821">
        <f t="shared" si="1261"/>
        <v>1</v>
      </c>
      <c r="J5821">
        <f t="shared" si="1262"/>
        <v>0</v>
      </c>
      <c r="K5821">
        <f t="shared" si="1263"/>
        <v>1</v>
      </c>
      <c r="L5821">
        <f t="shared" si="1264"/>
        <v>1</v>
      </c>
      <c r="M5821" s="19" t="s">
        <v>339</v>
      </c>
      <c r="N5821" s="19">
        <f t="shared" si="1265"/>
        <v>1.1235922160335576</v>
      </c>
      <c r="O5821">
        <f t="shared" si="1266"/>
        <v>24.558744443031497</v>
      </c>
      <c r="P5821">
        <f t="shared" si="1267"/>
        <v>27.594014091747578</v>
      </c>
      <c r="Q5821" t="str">
        <f>VLOOKUP(A5821,Haul!F:W,18,FALSE)</f>
        <v>108</v>
      </c>
      <c r="R5821">
        <f t="shared" si="1268"/>
        <v>24.558744443031497</v>
      </c>
      <c r="S5821">
        <f t="shared" si="1269"/>
        <v>24.558744443031497</v>
      </c>
      <c r="T5821">
        <f t="shared" si="1270"/>
        <v>0</v>
      </c>
      <c r="U5821">
        <f t="shared" si="1271"/>
        <v>27.594014091747578</v>
      </c>
      <c r="V5821">
        <f t="shared" si="1272"/>
        <v>27.594014091747578</v>
      </c>
      <c r="W5821">
        <f t="shared" si="1273"/>
        <v>0</v>
      </c>
    </row>
    <row r="5822" spans="1:23">
      <c r="A5822">
        <v>213</v>
      </c>
      <c r="B5822">
        <v>13</v>
      </c>
      <c r="C5822">
        <v>1</v>
      </c>
      <c r="D5822">
        <f>VLOOKUP(A5822,Haul!F:M,8,FALSE)</f>
        <v>4.0718694E-2</v>
      </c>
      <c r="E5822">
        <v>57</v>
      </c>
      <c r="F5822">
        <v>11</v>
      </c>
      <c r="G5822">
        <v>100.94</v>
      </c>
      <c r="H5822">
        <f t="shared" si="1260"/>
        <v>105</v>
      </c>
      <c r="I5822">
        <f t="shared" si="1261"/>
        <v>1</v>
      </c>
      <c r="J5822">
        <f t="shared" si="1262"/>
        <v>0</v>
      </c>
      <c r="K5822">
        <f t="shared" si="1263"/>
        <v>0</v>
      </c>
      <c r="L5822">
        <f t="shared" si="1264"/>
        <v>0</v>
      </c>
      <c r="M5822" s="19" t="s">
        <v>339</v>
      </c>
      <c r="N5822" s="19">
        <f t="shared" si="1265"/>
        <v>0.57295305559714405</v>
      </c>
      <c r="O5822">
        <f t="shared" si="1266"/>
        <v>24.558744443031497</v>
      </c>
      <c r="P5822">
        <f t="shared" si="1267"/>
        <v>14.071007670264278</v>
      </c>
      <c r="Q5822" t="str">
        <f>VLOOKUP(A5822,Haul!F:W,18,FALSE)</f>
        <v>108</v>
      </c>
      <c r="R5822">
        <f t="shared" si="1268"/>
        <v>0</v>
      </c>
      <c r="S5822">
        <f t="shared" si="1269"/>
        <v>0</v>
      </c>
      <c r="T5822">
        <f t="shared" si="1270"/>
        <v>0</v>
      </c>
      <c r="U5822">
        <f t="shared" si="1271"/>
        <v>0</v>
      </c>
      <c r="V5822">
        <f t="shared" si="1272"/>
        <v>0</v>
      </c>
      <c r="W5822">
        <f t="shared" si="1273"/>
        <v>0</v>
      </c>
    </row>
    <row r="5823" spans="1:23">
      <c r="A5823">
        <v>213</v>
      </c>
      <c r="B5823">
        <v>13</v>
      </c>
      <c r="C5823">
        <v>1</v>
      </c>
      <c r="D5823">
        <f>VLOOKUP(A5823,Haul!F:M,8,FALSE)</f>
        <v>4.0718694E-2</v>
      </c>
      <c r="E5823">
        <v>58</v>
      </c>
      <c r="F5823">
        <v>11</v>
      </c>
      <c r="G5823">
        <v>116.77</v>
      </c>
      <c r="H5823">
        <f t="shared" si="1260"/>
        <v>120</v>
      </c>
      <c r="I5823">
        <f t="shared" si="1261"/>
        <v>1</v>
      </c>
      <c r="J5823">
        <f t="shared" si="1262"/>
        <v>0</v>
      </c>
      <c r="K5823">
        <f t="shared" si="1263"/>
        <v>1</v>
      </c>
      <c r="L5823">
        <f t="shared" si="1264"/>
        <v>0</v>
      </c>
      <c r="M5823" s="19" t="s">
        <v>339</v>
      </c>
      <c r="N5823" s="19">
        <f t="shared" si="1265"/>
        <v>0.90461577446671126</v>
      </c>
      <c r="O5823">
        <f t="shared" si="1266"/>
        <v>24.558744443031497</v>
      </c>
      <c r="P5823">
        <f t="shared" si="1267"/>
        <v>22.216227624262977</v>
      </c>
      <c r="Q5823" t="str">
        <f>VLOOKUP(A5823,Haul!F:W,18,FALSE)</f>
        <v>108</v>
      </c>
      <c r="R5823">
        <f t="shared" si="1268"/>
        <v>24.558744443031497</v>
      </c>
      <c r="S5823">
        <f t="shared" si="1269"/>
        <v>0</v>
      </c>
      <c r="T5823">
        <f t="shared" si="1270"/>
        <v>0</v>
      </c>
      <c r="U5823">
        <f t="shared" si="1271"/>
        <v>22.216227624262977</v>
      </c>
      <c r="V5823">
        <f t="shared" si="1272"/>
        <v>0</v>
      </c>
      <c r="W5823">
        <f t="shared" si="1273"/>
        <v>0</v>
      </c>
    </row>
    <row r="5824" spans="1:23">
      <c r="A5824">
        <v>213</v>
      </c>
      <c r="B5824">
        <v>13</v>
      </c>
      <c r="C5824">
        <v>1</v>
      </c>
      <c r="D5824">
        <f>VLOOKUP(A5824,Haul!F:M,8,FALSE)</f>
        <v>4.0718694E-2</v>
      </c>
      <c r="E5824">
        <v>59</v>
      </c>
      <c r="F5824">
        <v>11</v>
      </c>
      <c r="G5824">
        <v>115.84</v>
      </c>
      <c r="H5824">
        <f t="shared" si="1260"/>
        <v>120</v>
      </c>
      <c r="I5824">
        <f t="shared" si="1261"/>
        <v>1</v>
      </c>
      <c r="J5824">
        <f t="shared" si="1262"/>
        <v>0</v>
      </c>
      <c r="K5824">
        <f t="shared" si="1263"/>
        <v>1</v>
      </c>
      <c r="L5824">
        <f t="shared" si="1264"/>
        <v>0</v>
      </c>
      <c r="M5824" s="19" t="s">
        <v>339</v>
      </c>
      <c r="N5824" s="19">
        <f t="shared" si="1265"/>
        <v>0.8822204971862978</v>
      </c>
      <c r="O5824">
        <f t="shared" si="1266"/>
        <v>24.558744443031497</v>
      </c>
      <c r="P5824">
        <f t="shared" si="1267"/>
        <v>21.666227732802476</v>
      </c>
      <c r="Q5824" t="str">
        <f>VLOOKUP(A5824,Haul!F:W,18,FALSE)</f>
        <v>108</v>
      </c>
      <c r="R5824">
        <f t="shared" si="1268"/>
        <v>24.558744443031497</v>
      </c>
      <c r="S5824">
        <f t="shared" si="1269"/>
        <v>0</v>
      </c>
      <c r="T5824">
        <f t="shared" si="1270"/>
        <v>0</v>
      </c>
      <c r="U5824">
        <f t="shared" si="1271"/>
        <v>21.666227732802476</v>
      </c>
      <c r="V5824">
        <f t="shared" si="1272"/>
        <v>0</v>
      </c>
      <c r="W5824">
        <f t="shared" si="1273"/>
        <v>0</v>
      </c>
    </row>
    <row r="5825" spans="1:23">
      <c r="A5825">
        <v>213</v>
      </c>
      <c r="B5825">
        <v>13</v>
      </c>
      <c r="C5825">
        <v>1</v>
      </c>
      <c r="D5825">
        <f>VLOOKUP(A5825,Haul!F:M,8,FALSE)</f>
        <v>4.0718694E-2</v>
      </c>
      <c r="E5825">
        <v>60</v>
      </c>
      <c r="F5825">
        <v>11</v>
      </c>
      <c r="G5825">
        <v>118.55</v>
      </c>
      <c r="H5825">
        <f t="shared" si="1260"/>
        <v>120</v>
      </c>
      <c r="I5825">
        <f t="shared" si="1261"/>
        <v>1</v>
      </c>
      <c r="J5825">
        <f t="shared" si="1262"/>
        <v>0</v>
      </c>
      <c r="K5825">
        <f t="shared" si="1263"/>
        <v>1</v>
      </c>
      <c r="L5825">
        <f t="shared" si="1264"/>
        <v>0</v>
      </c>
      <c r="M5825" s="19" t="s">
        <v>339</v>
      </c>
      <c r="N5825" s="19">
        <f t="shared" si="1265"/>
        <v>0.94855382239776964</v>
      </c>
      <c r="O5825">
        <f t="shared" si="1266"/>
        <v>24.558744443031497</v>
      </c>
      <c r="P5825">
        <f t="shared" si="1267"/>
        <v>23.295290914727509</v>
      </c>
      <c r="Q5825" t="str">
        <f>VLOOKUP(A5825,Haul!F:W,18,FALSE)</f>
        <v>108</v>
      </c>
      <c r="R5825">
        <f t="shared" si="1268"/>
        <v>24.558744443031497</v>
      </c>
      <c r="S5825">
        <f t="shared" si="1269"/>
        <v>0</v>
      </c>
      <c r="T5825">
        <f t="shared" si="1270"/>
        <v>0</v>
      </c>
      <c r="U5825">
        <f t="shared" si="1271"/>
        <v>23.295290914727509</v>
      </c>
      <c r="V5825">
        <f t="shared" si="1272"/>
        <v>0</v>
      </c>
      <c r="W5825">
        <f t="shared" si="1273"/>
        <v>0</v>
      </c>
    </row>
    <row r="5826" spans="1:23">
      <c r="A5826">
        <v>213</v>
      </c>
      <c r="B5826">
        <v>13</v>
      </c>
      <c r="C5826">
        <v>1</v>
      </c>
      <c r="D5826">
        <f>VLOOKUP(A5826,Haul!F:M,8,FALSE)</f>
        <v>4.0718694E-2</v>
      </c>
      <c r="E5826">
        <v>61</v>
      </c>
      <c r="F5826">
        <v>11</v>
      </c>
      <c r="G5826">
        <v>99.52</v>
      </c>
      <c r="H5826">
        <f t="shared" si="1260"/>
        <v>100</v>
      </c>
      <c r="I5826">
        <f t="shared" si="1261"/>
        <v>1</v>
      </c>
      <c r="J5826">
        <f t="shared" si="1262"/>
        <v>0</v>
      </c>
      <c r="K5826">
        <f t="shared" si="1263"/>
        <v>0</v>
      </c>
      <c r="L5826">
        <f t="shared" si="1264"/>
        <v>0</v>
      </c>
      <c r="M5826" s="19" t="s">
        <v>339</v>
      </c>
      <c r="N5826" s="19">
        <f t="shared" si="1265"/>
        <v>0.54806187830082598</v>
      </c>
      <c r="O5826">
        <f t="shared" si="1266"/>
        <v>24.558744443031497</v>
      </c>
      <c r="P5826">
        <f t="shared" si="1267"/>
        <v>13.459711608157814</v>
      </c>
      <c r="Q5826" t="str">
        <f>VLOOKUP(A5826,Haul!F:W,18,FALSE)</f>
        <v>108</v>
      </c>
      <c r="R5826">
        <f t="shared" si="1268"/>
        <v>0</v>
      </c>
      <c r="S5826">
        <f t="shared" si="1269"/>
        <v>0</v>
      </c>
      <c r="T5826">
        <f t="shared" si="1270"/>
        <v>0</v>
      </c>
      <c r="U5826">
        <f t="shared" si="1271"/>
        <v>0</v>
      </c>
      <c r="V5826">
        <f t="shared" si="1272"/>
        <v>0</v>
      </c>
      <c r="W5826">
        <f t="shared" si="1273"/>
        <v>0</v>
      </c>
    </row>
    <row r="5827" spans="1:23">
      <c r="A5827">
        <v>213</v>
      </c>
      <c r="B5827">
        <v>13</v>
      </c>
      <c r="C5827">
        <v>1</v>
      </c>
      <c r="D5827">
        <f>VLOOKUP(A5827,Haul!F:M,8,FALSE)</f>
        <v>4.0718694E-2</v>
      </c>
      <c r="E5827">
        <v>62</v>
      </c>
      <c r="F5827">
        <v>11</v>
      </c>
      <c r="G5827">
        <v>94.55</v>
      </c>
      <c r="H5827">
        <f t="shared" ref="H5827:H5890" si="1274">ROUNDUP(G5827/5,0)*5</f>
        <v>95</v>
      </c>
      <c r="I5827">
        <f t="shared" ref="I5827:I5890" si="1275">IF(F5827=11, 1,2)</f>
        <v>1</v>
      </c>
      <c r="J5827">
        <f t="shared" ref="J5827:J5890" si="1276">IF(I5827=2,1,0)</f>
        <v>0</v>
      </c>
      <c r="K5827">
        <f t="shared" ref="K5827:K5890" si="1277">1*($I5827=1)*($G5827&gt;=107)</f>
        <v>0</v>
      </c>
      <c r="L5827">
        <f t="shared" ref="L5827:L5890" si="1278">1*($I5827=1)*($G5827&gt;=124)</f>
        <v>0</v>
      </c>
      <c r="M5827" s="19" t="s">
        <v>339</v>
      </c>
      <c r="N5827" s="19">
        <f t="shared" ref="N5827:N5890" si="1279">IF(I5827=1, (0.0002988*G5827^3.135)/1000, (0.001424*G5827^2.781)/1000)</f>
        <v>0.46674481234764942</v>
      </c>
      <c r="O5827">
        <f t="shared" ref="O5827:O5890" si="1280">1/D5827</f>
        <v>24.558744443031497</v>
      </c>
      <c r="P5827">
        <f t="shared" ref="P5827:P5890" si="1281">N5827*O5827</f>
        <v>11.462666566556614</v>
      </c>
      <c r="Q5827" t="str">
        <f>VLOOKUP(A5827,Haul!F:W,18,FALSE)</f>
        <v>108</v>
      </c>
      <c r="R5827">
        <f t="shared" ref="R5827:R5890" si="1282">K5827*O5827</f>
        <v>0</v>
      </c>
      <c r="S5827">
        <f t="shared" ref="S5827:S5890" si="1283">L5827*O5827</f>
        <v>0</v>
      </c>
      <c r="T5827">
        <f t="shared" ref="T5827:T5890" si="1284">J5827*O5827</f>
        <v>0</v>
      </c>
      <c r="U5827">
        <f t="shared" ref="U5827:U5890" si="1285">N5827*R5827</f>
        <v>0</v>
      </c>
      <c r="V5827">
        <f t="shared" ref="V5827:V5890" si="1286">N5827*S5827</f>
        <v>0</v>
      </c>
      <c r="W5827">
        <f t="shared" ref="W5827:W5890" si="1287">N5827*T5827</f>
        <v>0</v>
      </c>
    </row>
    <row r="5828" spans="1:23">
      <c r="A5828">
        <v>213</v>
      </c>
      <c r="B5828">
        <v>13</v>
      </c>
      <c r="C5828">
        <v>1</v>
      </c>
      <c r="D5828">
        <f>VLOOKUP(A5828,Haul!F:M,8,FALSE)</f>
        <v>4.0718694E-2</v>
      </c>
      <c r="E5828">
        <v>63</v>
      </c>
      <c r="F5828">
        <v>11</v>
      </c>
      <c r="G5828">
        <v>91.38</v>
      </c>
      <c r="H5828">
        <f t="shared" si="1274"/>
        <v>95</v>
      </c>
      <c r="I5828">
        <f t="shared" si="1275"/>
        <v>1</v>
      </c>
      <c r="J5828">
        <f t="shared" si="1276"/>
        <v>0</v>
      </c>
      <c r="K5828">
        <f t="shared" si="1277"/>
        <v>0</v>
      </c>
      <c r="L5828">
        <f t="shared" si="1278"/>
        <v>0</v>
      </c>
      <c r="M5828" s="19" t="s">
        <v>339</v>
      </c>
      <c r="N5828" s="19">
        <f t="shared" si="1279"/>
        <v>0.41941983016640438</v>
      </c>
      <c r="O5828">
        <f t="shared" si="1280"/>
        <v>24.558744443031497</v>
      </c>
      <c r="P5828">
        <f t="shared" si="1281"/>
        <v>10.300424423396398</v>
      </c>
      <c r="Q5828" t="str">
        <f>VLOOKUP(A5828,Haul!F:W,18,FALSE)</f>
        <v>108</v>
      </c>
      <c r="R5828">
        <f t="shared" si="1282"/>
        <v>0</v>
      </c>
      <c r="S5828">
        <f t="shared" si="1283"/>
        <v>0</v>
      </c>
      <c r="T5828">
        <f t="shared" si="1284"/>
        <v>0</v>
      </c>
      <c r="U5828">
        <f t="shared" si="1285"/>
        <v>0</v>
      </c>
      <c r="V5828">
        <f t="shared" si="1286"/>
        <v>0</v>
      </c>
      <c r="W5828">
        <f t="shared" si="1287"/>
        <v>0</v>
      </c>
    </row>
    <row r="5829" spans="1:23">
      <c r="A5829">
        <v>213</v>
      </c>
      <c r="B5829">
        <v>13</v>
      </c>
      <c r="C5829">
        <v>1</v>
      </c>
      <c r="D5829">
        <f>VLOOKUP(A5829,Haul!F:M,8,FALSE)</f>
        <v>4.0718694E-2</v>
      </c>
      <c r="E5829">
        <v>64</v>
      </c>
      <c r="F5829">
        <v>11</v>
      </c>
      <c r="G5829">
        <v>101.74</v>
      </c>
      <c r="H5829">
        <f t="shared" si="1274"/>
        <v>105</v>
      </c>
      <c r="I5829">
        <f t="shared" si="1275"/>
        <v>1</v>
      </c>
      <c r="J5829">
        <f t="shared" si="1276"/>
        <v>0</v>
      </c>
      <c r="K5829">
        <f t="shared" si="1277"/>
        <v>0</v>
      </c>
      <c r="L5829">
        <f t="shared" si="1278"/>
        <v>0</v>
      </c>
      <c r="M5829" s="19" t="s">
        <v>339</v>
      </c>
      <c r="N5829" s="19">
        <f t="shared" si="1279"/>
        <v>0.5873097044891491</v>
      </c>
      <c r="O5829">
        <f t="shared" si="1280"/>
        <v>24.558744443031497</v>
      </c>
      <c r="P5829">
        <f t="shared" si="1281"/>
        <v>14.423588941461361</v>
      </c>
      <c r="Q5829" t="str">
        <f>VLOOKUP(A5829,Haul!F:W,18,FALSE)</f>
        <v>108</v>
      </c>
      <c r="R5829">
        <f t="shared" si="1282"/>
        <v>0</v>
      </c>
      <c r="S5829">
        <f t="shared" si="1283"/>
        <v>0</v>
      </c>
      <c r="T5829">
        <f t="shared" si="1284"/>
        <v>0</v>
      </c>
      <c r="U5829">
        <f t="shared" si="1285"/>
        <v>0</v>
      </c>
      <c r="V5829">
        <f t="shared" si="1286"/>
        <v>0</v>
      </c>
      <c r="W5829">
        <f t="shared" si="1287"/>
        <v>0</v>
      </c>
    </row>
    <row r="5830" spans="1:23">
      <c r="A5830">
        <v>213</v>
      </c>
      <c r="B5830">
        <v>13</v>
      </c>
      <c r="C5830">
        <v>1</v>
      </c>
      <c r="D5830">
        <f>VLOOKUP(A5830,Haul!F:M,8,FALSE)</f>
        <v>4.0718694E-2</v>
      </c>
      <c r="E5830">
        <v>65</v>
      </c>
      <c r="F5830">
        <v>11</v>
      </c>
      <c r="G5830">
        <v>74.19</v>
      </c>
      <c r="H5830">
        <f t="shared" si="1274"/>
        <v>75</v>
      </c>
      <c r="I5830">
        <f t="shared" si="1275"/>
        <v>1</v>
      </c>
      <c r="J5830">
        <f t="shared" si="1276"/>
        <v>0</v>
      </c>
      <c r="K5830">
        <f t="shared" si="1277"/>
        <v>0</v>
      </c>
      <c r="L5830">
        <f t="shared" si="1278"/>
        <v>0</v>
      </c>
      <c r="M5830" s="19" t="s">
        <v>339</v>
      </c>
      <c r="N5830" s="19">
        <f t="shared" si="1279"/>
        <v>0.21822943661488076</v>
      </c>
      <c r="O5830">
        <f t="shared" si="1280"/>
        <v>24.558744443031497</v>
      </c>
      <c r="P5830">
        <f t="shared" si="1281"/>
        <v>5.359440963771597</v>
      </c>
      <c r="Q5830" t="str">
        <f>VLOOKUP(A5830,Haul!F:W,18,FALSE)</f>
        <v>108</v>
      </c>
      <c r="R5830">
        <f t="shared" si="1282"/>
        <v>0</v>
      </c>
      <c r="S5830">
        <f t="shared" si="1283"/>
        <v>0</v>
      </c>
      <c r="T5830">
        <f t="shared" si="1284"/>
        <v>0</v>
      </c>
      <c r="U5830">
        <f t="shared" si="1285"/>
        <v>0</v>
      </c>
      <c r="V5830">
        <f t="shared" si="1286"/>
        <v>0</v>
      </c>
      <c r="W5830">
        <f t="shared" si="1287"/>
        <v>0</v>
      </c>
    </row>
    <row r="5831" spans="1:23">
      <c r="A5831">
        <v>213</v>
      </c>
      <c r="B5831">
        <v>13</v>
      </c>
      <c r="C5831">
        <v>1</v>
      </c>
      <c r="D5831">
        <f>VLOOKUP(A5831,Haul!F:M,8,FALSE)</f>
        <v>4.0718694E-2</v>
      </c>
      <c r="E5831">
        <v>66</v>
      </c>
      <c r="F5831">
        <v>11</v>
      </c>
      <c r="G5831">
        <v>67.62</v>
      </c>
      <c r="H5831">
        <f t="shared" si="1274"/>
        <v>70</v>
      </c>
      <c r="I5831">
        <f t="shared" si="1275"/>
        <v>1</v>
      </c>
      <c r="J5831">
        <f t="shared" si="1276"/>
        <v>0</v>
      </c>
      <c r="K5831">
        <f t="shared" si="1277"/>
        <v>0</v>
      </c>
      <c r="L5831">
        <f t="shared" si="1278"/>
        <v>0</v>
      </c>
      <c r="M5831" s="19" t="s">
        <v>339</v>
      </c>
      <c r="N5831" s="19">
        <f t="shared" si="1279"/>
        <v>0.16317974115849521</v>
      </c>
      <c r="O5831">
        <f t="shared" si="1280"/>
        <v>24.558744443031497</v>
      </c>
      <c r="P5831">
        <f t="shared" si="1281"/>
        <v>4.0074895613915125</v>
      </c>
      <c r="Q5831" t="str">
        <f>VLOOKUP(A5831,Haul!F:W,18,FALSE)</f>
        <v>108</v>
      </c>
      <c r="R5831">
        <f t="shared" si="1282"/>
        <v>0</v>
      </c>
      <c r="S5831">
        <f t="shared" si="1283"/>
        <v>0</v>
      </c>
      <c r="T5831">
        <f t="shared" si="1284"/>
        <v>0</v>
      </c>
      <c r="U5831">
        <f t="shared" si="1285"/>
        <v>0</v>
      </c>
      <c r="V5831">
        <f t="shared" si="1286"/>
        <v>0</v>
      </c>
      <c r="W5831">
        <f t="shared" si="1287"/>
        <v>0</v>
      </c>
    </row>
    <row r="5832" spans="1:23">
      <c r="A5832">
        <v>213</v>
      </c>
      <c r="B5832">
        <v>13</v>
      </c>
      <c r="C5832">
        <v>1</v>
      </c>
      <c r="D5832">
        <f>VLOOKUP(A5832,Haul!F:M,8,FALSE)</f>
        <v>4.0718694E-2</v>
      </c>
      <c r="E5832">
        <v>67</v>
      </c>
      <c r="F5832">
        <v>11</v>
      </c>
      <c r="G5832">
        <v>66.28</v>
      </c>
      <c r="H5832">
        <f t="shared" si="1274"/>
        <v>70</v>
      </c>
      <c r="I5832">
        <f t="shared" si="1275"/>
        <v>1</v>
      </c>
      <c r="J5832">
        <f t="shared" si="1276"/>
        <v>0</v>
      </c>
      <c r="K5832">
        <f t="shared" si="1277"/>
        <v>0</v>
      </c>
      <c r="L5832">
        <f t="shared" si="1278"/>
        <v>0</v>
      </c>
      <c r="M5832" s="19" t="s">
        <v>339</v>
      </c>
      <c r="N5832" s="19">
        <f t="shared" si="1279"/>
        <v>0.15325502731822055</v>
      </c>
      <c r="O5832">
        <f t="shared" si="1280"/>
        <v>24.558744443031497</v>
      </c>
      <c r="P5832">
        <f t="shared" si="1281"/>
        <v>3.763751050517989</v>
      </c>
      <c r="Q5832" t="str">
        <f>VLOOKUP(A5832,Haul!F:W,18,FALSE)</f>
        <v>108</v>
      </c>
      <c r="R5832">
        <f t="shared" si="1282"/>
        <v>0</v>
      </c>
      <c r="S5832">
        <f t="shared" si="1283"/>
        <v>0</v>
      </c>
      <c r="T5832">
        <f t="shared" si="1284"/>
        <v>0</v>
      </c>
      <c r="U5832">
        <f t="shared" si="1285"/>
        <v>0</v>
      </c>
      <c r="V5832">
        <f t="shared" si="1286"/>
        <v>0</v>
      </c>
      <c r="W5832">
        <f t="shared" si="1287"/>
        <v>0</v>
      </c>
    </row>
    <row r="5833" spans="1:23">
      <c r="A5833">
        <v>213</v>
      </c>
      <c r="B5833">
        <v>13</v>
      </c>
      <c r="C5833">
        <v>1</v>
      </c>
      <c r="D5833">
        <f>VLOOKUP(A5833,Haul!F:M,8,FALSE)</f>
        <v>4.0718694E-2</v>
      </c>
      <c r="E5833">
        <v>68</v>
      </c>
      <c r="F5833">
        <v>11</v>
      </c>
      <c r="G5833">
        <v>60.44</v>
      </c>
      <c r="H5833">
        <f t="shared" si="1274"/>
        <v>65</v>
      </c>
      <c r="I5833">
        <f t="shared" si="1275"/>
        <v>1</v>
      </c>
      <c r="J5833">
        <f t="shared" si="1276"/>
        <v>0</v>
      </c>
      <c r="K5833">
        <f t="shared" si="1277"/>
        <v>0</v>
      </c>
      <c r="L5833">
        <f t="shared" si="1278"/>
        <v>0</v>
      </c>
      <c r="M5833" s="19" t="s">
        <v>339</v>
      </c>
      <c r="N5833" s="19">
        <f t="shared" si="1279"/>
        <v>0.11477115750318245</v>
      </c>
      <c r="O5833">
        <f t="shared" si="1280"/>
        <v>24.558744443031497</v>
      </c>
      <c r="P5833">
        <f t="shared" si="1281"/>
        <v>2.8186355265515748</v>
      </c>
      <c r="Q5833" t="str">
        <f>VLOOKUP(A5833,Haul!F:W,18,FALSE)</f>
        <v>108</v>
      </c>
      <c r="R5833">
        <f t="shared" si="1282"/>
        <v>0</v>
      </c>
      <c r="S5833">
        <f t="shared" si="1283"/>
        <v>0</v>
      </c>
      <c r="T5833">
        <f t="shared" si="1284"/>
        <v>0</v>
      </c>
      <c r="U5833">
        <f t="shared" si="1285"/>
        <v>0</v>
      </c>
      <c r="V5833">
        <f t="shared" si="1286"/>
        <v>0</v>
      </c>
      <c r="W5833">
        <f t="shared" si="1287"/>
        <v>0</v>
      </c>
    </row>
    <row r="5834" spans="1:23">
      <c r="A5834">
        <v>213</v>
      </c>
      <c r="B5834">
        <v>13</v>
      </c>
      <c r="C5834">
        <v>1</v>
      </c>
      <c r="D5834">
        <f>VLOOKUP(A5834,Haul!F:M,8,FALSE)</f>
        <v>4.0718694E-2</v>
      </c>
      <c r="E5834">
        <v>69</v>
      </c>
      <c r="F5834">
        <v>11</v>
      </c>
      <c r="G5834">
        <v>66.5</v>
      </c>
      <c r="H5834">
        <f t="shared" si="1274"/>
        <v>70</v>
      </c>
      <c r="I5834">
        <f t="shared" si="1275"/>
        <v>1</v>
      </c>
      <c r="J5834">
        <f t="shared" si="1276"/>
        <v>0</v>
      </c>
      <c r="K5834">
        <f t="shared" si="1277"/>
        <v>0</v>
      </c>
      <c r="L5834">
        <f t="shared" si="1278"/>
        <v>0</v>
      </c>
      <c r="M5834" s="19" t="s">
        <v>339</v>
      </c>
      <c r="N5834" s="19">
        <f t="shared" si="1279"/>
        <v>0.15485543452435838</v>
      </c>
      <c r="O5834">
        <f t="shared" si="1280"/>
        <v>24.558744443031497</v>
      </c>
      <c r="P5834">
        <f t="shared" si="1281"/>
        <v>3.8030550420983142</v>
      </c>
      <c r="Q5834" t="str">
        <f>VLOOKUP(A5834,Haul!F:W,18,FALSE)</f>
        <v>108</v>
      </c>
      <c r="R5834">
        <f t="shared" si="1282"/>
        <v>0</v>
      </c>
      <c r="S5834">
        <f t="shared" si="1283"/>
        <v>0</v>
      </c>
      <c r="T5834">
        <f t="shared" si="1284"/>
        <v>0</v>
      </c>
      <c r="U5834">
        <f t="shared" si="1285"/>
        <v>0</v>
      </c>
      <c r="V5834">
        <f t="shared" si="1286"/>
        <v>0</v>
      </c>
      <c r="W5834">
        <f t="shared" si="1287"/>
        <v>0</v>
      </c>
    </row>
    <row r="5835" spans="1:23">
      <c r="A5835">
        <v>213</v>
      </c>
      <c r="B5835">
        <v>13</v>
      </c>
      <c r="C5835">
        <v>1</v>
      </c>
      <c r="D5835">
        <f>VLOOKUP(A5835,Haul!F:M,8,FALSE)</f>
        <v>4.0718694E-2</v>
      </c>
      <c r="E5835">
        <v>70</v>
      </c>
      <c r="F5835">
        <v>11</v>
      </c>
      <c r="G5835">
        <v>58.99</v>
      </c>
      <c r="H5835">
        <f t="shared" si="1274"/>
        <v>60</v>
      </c>
      <c r="I5835">
        <f t="shared" si="1275"/>
        <v>1</v>
      </c>
      <c r="J5835">
        <f t="shared" si="1276"/>
        <v>0</v>
      </c>
      <c r="K5835">
        <f t="shared" si="1277"/>
        <v>0</v>
      </c>
      <c r="L5835">
        <f t="shared" si="1278"/>
        <v>0</v>
      </c>
      <c r="M5835" s="19" t="s">
        <v>339</v>
      </c>
      <c r="N5835" s="19">
        <f t="shared" si="1279"/>
        <v>0.10635817217619416</v>
      </c>
      <c r="O5835">
        <f t="shared" si="1280"/>
        <v>24.558744443031497</v>
      </c>
      <c r="P5835">
        <f t="shared" si="1281"/>
        <v>2.6120231699030954</v>
      </c>
      <c r="Q5835" t="str">
        <f>VLOOKUP(A5835,Haul!F:W,18,FALSE)</f>
        <v>108</v>
      </c>
      <c r="R5835">
        <f t="shared" si="1282"/>
        <v>0</v>
      </c>
      <c r="S5835">
        <f t="shared" si="1283"/>
        <v>0</v>
      </c>
      <c r="T5835">
        <f t="shared" si="1284"/>
        <v>0</v>
      </c>
      <c r="U5835">
        <f t="shared" si="1285"/>
        <v>0</v>
      </c>
      <c r="V5835">
        <f t="shared" si="1286"/>
        <v>0</v>
      </c>
      <c r="W5835">
        <f t="shared" si="1287"/>
        <v>0</v>
      </c>
    </row>
    <row r="5836" spans="1:23">
      <c r="A5836">
        <v>213</v>
      </c>
      <c r="B5836">
        <v>13</v>
      </c>
      <c r="C5836">
        <v>1</v>
      </c>
      <c r="D5836">
        <f>VLOOKUP(A5836,Haul!F:M,8,FALSE)</f>
        <v>4.0718694E-2</v>
      </c>
      <c r="E5836">
        <v>71</v>
      </c>
      <c r="F5836">
        <v>11</v>
      </c>
      <c r="G5836">
        <v>74.489999999999995</v>
      </c>
      <c r="H5836">
        <f t="shared" si="1274"/>
        <v>75</v>
      </c>
      <c r="I5836">
        <f t="shared" si="1275"/>
        <v>1</v>
      </c>
      <c r="J5836">
        <f t="shared" si="1276"/>
        <v>0</v>
      </c>
      <c r="K5836">
        <f t="shared" si="1277"/>
        <v>0</v>
      </c>
      <c r="L5836">
        <f t="shared" si="1278"/>
        <v>0</v>
      </c>
      <c r="M5836" s="19" t="s">
        <v>339</v>
      </c>
      <c r="N5836" s="19">
        <f t="shared" si="1279"/>
        <v>0.22100787177268619</v>
      </c>
      <c r="O5836">
        <f t="shared" si="1280"/>
        <v>24.558744443031497</v>
      </c>
      <c r="P5836">
        <f t="shared" si="1281"/>
        <v>5.4276758427636747</v>
      </c>
      <c r="Q5836" t="str">
        <f>VLOOKUP(A5836,Haul!F:W,18,FALSE)</f>
        <v>108</v>
      </c>
      <c r="R5836">
        <f t="shared" si="1282"/>
        <v>0</v>
      </c>
      <c r="S5836">
        <f t="shared" si="1283"/>
        <v>0</v>
      </c>
      <c r="T5836">
        <f t="shared" si="1284"/>
        <v>0</v>
      </c>
      <c r="U5836">
        <f t="shared" si="1285"/>
        <v>0</v>
      </c>
      <c r="V5836">
        <f t="shared" si="1286"/>
        <v>0</v>
      </c>
      <c r="W5836">
        <f t="shared" si="1287"/>
        <v>0</v>
      </c>
    </row>
    <row r="5837" spans="1:23">
      <c r="A5837">
        <v>213</v>
      </c>
      <c r="B5837">
        <v>13</v>
      </c>
      <c r="C5837">
        <v>1</v>
      </c>
      <c r="D5837">
        <f>VLOOKUP(A5837,Haul!F:M,8,FALSE)</f>
        <v>4.0718694E-2</v>
      </c>
      <c r="E5837">
        <v>72</v>
      </c>
      <c r="F5837">
        <v>11</v>
      </c>
      <c r="G5837">
        <v>71.650000000000006</v>
      </c>
      <c r="H5837">
        <f t="shared" si="1274"/>
        <v>75</v>
      </c>
      <c r="I5837">
        <f t="shared" si="1275"/>
        <v>1</v>
      </c>
      <c r="J5837">
        <f t="shared" si="1276"/>
        <v>0</v>
      </c>
      <c r="K5837">
        <f t="shared" si="1277"/>
        <v>0</v>
      </c>
      <c r="L5837">
        <f t="shared" si="1278"/>
        <v>0</v>
      </c>
      <c r="M5837" s="19" t="s">
        <v>339</v>
      </c>
      <c r="N5837" s="19">
        <f t="shared" si="1279"/>
        <v>0.19565158189289861</v>
      </c>
      <c r="O5837">
        <f t="shared" si="1280"/>
        <v>24.558744443031497</v>
      </c>
      <c r="P5837">
        <f t="shared" si="1281"/>
        <v>4.8049571995825451</v>
      </c>
      <c r="Q5837" t="str">
        <f>VLOOKUP(A5837,Haul!F:W,18,FALSE)</f>
        <v>108</v>
      </c>
      <c r="R5837">
        <f t="shared" si="1282"/>
        <v>0</v>
      </c>
      <c r="S5837">
        <f t="shared" si="1283"/>
        <v>0</v>
      </c>
      <c r="T5837">
        <f t="shared" si="1284"/>
        <v>0</v>
      </c>
      <c r="U5837">
        <f t="shared" si="1285"/>
        <v>0</v>
      </c>
      <c r="V5837">
        <f t="shared" si="1286"/>
        <v>0</v>
      </c>
      <c r="W5837">
        <f t="shared" si="1287"/>
        <v>0</v>
      </c>
    </row>
    <row r="5838" spans="1:23">
      <c r="A5838">
        <v>213</v>
      </c>
      <c r="B5838">
        <v>13</v>
      </c>
      <c r="C5838">
        <v>1</v>
      </c>
      <c r="D5838">
        <f>VLOOKUP(A5838,Haul!F:M,8,FALSE)</f>
        <v>4.0718694E-2</v>
      </c>
      <c r="E5838">
        <v>73</v>
      </c>
      <c r="F5838">
        <v>11</v>
      </c>
      <c r="G5838">
        <v>72.400000000000006</v>
      </c>
      <c r="H5838">
        <f t="shared" si="1274"/>
        <v>75</v>
      </c>
      <c r="I5838">
        <f t="shared" si="1275"/>
        <v>1</v>
      </c>
      <c r="J5838">
        <f t="shared" si="1276"/>
        <v>0</v>
      </c>
      <c r="K5838">
        <f t="shared" si="1277"/>
        <v>0</v>
      </c>
      <c r="L5838">
        <f t="shared" si="1278"/>
        <v>0</v>
      </c>
      <c r="M5838" s="19" t="s">
        <v>339</v>
      </c>
      <c r="N5838" s="19">
        <f t="shared" si="1279"/>
        <v>0.20214406653995068</v>
      </c>
      <c r="O5838">
        <f t="shared" si="1280"/>
        <v>24.558744443031497</v>
      </c>
      <c r="P5838">
        <f t="shared" si="1281"/>
        <v>4.9644044708298027</v>
      </c>
      <c r="Q5838" t="str">
        <f>VLOOKUP(A5838,Haul!F:W,18,FALSE)</f>
        <v>108</v>
      </c>
      <c r="R5838">
        <f t="shared" si="1282"/>
        <v>0</v>
      </c>
      <c r="S5838">
        <f t="shared" si="1283"/>
        <v>0</v>
      </c>
      <c r="T5838">
        <f t="shared" si="1284"/>
        <v>0</v>
      </c>
      <c r="U5838">
        <f t="shared" si="1285"/>
        <v>0</v>
      </c>
      <c r="V5838">
        <f t="shared" si="1286"/>
        <v>0</v>
      </c>
      <c r="W5838">
        <f t="shared" si="1287"/>
        <v>0</v>
      </c>
    </row>
    <row r="5839" spans="1:23">
      <c r="A5839">
        <v>213</v>
      </c>
      <c r="B5839">
        <v>13</v>
      </c>
      <c r="C5839">
        <v>1</v>
      </c>
      <c r="D5839">
        <f>VLOOKUP(A5839,Haul!F:M,8,FALSE)</f>
        <v>4.0718694E-2</v>
      </c>
      <c r="E5839">
        <v>74</v>
      </c>
      <c r="F5839">
        <v>11</v>
      </c>
      <c r="G5839">
        <v>63.9</v>
      </c>
      <c r="H5839">
        <f t="shared" si="1274"/>
        <v>65</v>
      </c>
      <c r="I5839">
        <f t="shared" si="1275"/>
        <v>1</v>
      </c>
      <c r="J5839">
        <f t="shared" si="1276"/>
        <v>0</v>
      </c>
      <c r="K5839">
        <f t="shared" si="1277"/>
        <v>0</v>
      </c>
      <c r="L5839">
        <f t="shared" si="1278"/>
        <v>0</v>
      </c>
      <c r="M5839" s="19" t="s">
        <v>339</v>
      </c>
      <c r="N5839" s="19">
        <f t="shared" si="1279"/>
        <v>0.13665508085863864</v>
      </c>
      <c r="O5839">
        <f t="shared" si="1280"/>
        <v>24.558744443031497</v>
      </c>
      <c r="P5839">
        <f t="shared" si="1281"/>
        <v>3.3560772076491117</v>
      </c>
      <c r="Q5839" t="str">
        <f>VLOOKUP(A5839,Haul!F:W,18,FALSE)</f>
        <v>108</v>
      </c>
      <c r="R5839">
        <f t="shared" si="1282"/>
        <v>0</v>
      </c>
      <c r="S5839">
        <f t="shared" si="1283"/>
        <v>0</v>
      </c>
      <c r="T5839">
        <f t="shared" si="1284"/>
        <v>0</v>
      </c>
      <c r="U5839">
        <f t="shared" si="1285"/>
        <v>0</v>
      </c>
      <c r="V5839">
        <f t="shared" si="1286"/>
        <v>0</v>
      </c>
      <c r="W5839">
        <f t="shared" si="1287"/>
        <v>0</v>
      </c>
    </row>
    <row r="5840" spans="1:23">
      <c r="A5840">
        <v>213</v>
      </c>
      <c r="B5840">
        <v>13</v>
      </c>
      <c r="C5840">
        <v>1</v>
      </c>
      <c r="D5840">
        <f>VLOOKUP(A5840,Haul!F:M,8,FALSE)</f>
        <v>4.0718694E-2</v>
      </c>
      <c r="E5840">
        <v>75</v>
      </c>
      <c r="F5840">
        <v>11</v>
      </c>
      <c r="G5840">
        <v>62.83</v>
      </c>
      <c r="H5840">
        <f t="shared" si="1274"/>
        <v>65</v>
      </c>
      <c r="I5840">
        <f t="shared" si="1275"/>
        <v>1</v>
      </c>
      <c r="J5840">
        <f t="shared" si="1276"/>
        <v>0</v>
      </c>
      <c r="K5840">
        <f t="shared" si="1277"/>
        <v>0</v>
      </c>
      <c r="L5840">
        <f t="shared" si="1278"/>
        <v>0</v>
      </c>
      <c r="M5840" s="19" t="s">
        <v>339</v>
      </c>
      <c r="N5840" s="19">
        <f t="shared" si="1279"/>
        <v>0.12960875096347896</v>
      </c>
      <c r="O5840">
        <f t="shared" si="1280"/>
        <v>24.558744443031497</v>
      </c>
      <c r="P5840">
        <f t="shared" si="1281"/>
        <v>3.1830281924925918</v>
      </c>
      <c r="Q5840" t="str">
        <f>VLOOKUP(A5840,Haul!F:W,18,FALSE)</f>
        <v>108</v>
      </c>
      <c r="R5840">
        <f t="shared" si="1282"/>
        <v>0</v>
      </c>
      <c r="S5840">
        <f t="shared" si="1283"/>
        <v>0</v>
      </c>
      <c r="T5840">
        <f t="shared" si="1284"/>
        <v>0</v>
      </c>
      <c r="U5840">
        <f t="shared" si="1285"/>
        <v>0</v>
      </c>
      <c r="V5840">
        <f t="shared" si="1286"/>
        <v>0</v>
      </c>
      <c r="W5840">
        <f t="shared" si="1287"/>
        <v>0</v>
      </c>
    </row>
    <row r="5841" spans="1:23">
      <c r="A5841">
        <v>213</v>
      </c>
      <c r="B5841">
        <v>13</v>
      </c>
      <c r="C5841">
        <v>1</v>
      </c>
      <c r="D5841">
        <f>VLOOKUP(A5841,Haul!F:M,8,FALSE)</f>
        <v>4.0718694E-2</v>
      </c>
      <c r="E5841">
        <v>76</v>
      </c>
      <c r="F5841">
        <v>11</v>
      </c>
      <c r="G5841">
        <v>64.78</v>
      </c>
      <c r="H5841">
        <f t="shared" si="1274"/>
        <v>65</v>
      </c>
      <c r="I5841">
        <f t="shared" si="1275"/>
        <v>1</v>
      </c>
      <c r="J5841">
        <f t="shared" si="1276"/>
        <v>0</v>
      </c>
      <c r="K5841">
        <f t="shared" si="1277"/>
        <v>0</v>
      </c>
      <c r="L5841">
        <f t="shared" si="1278"/>
        <v>0</v>
      </c>
      <c r="M5841" s="19" t="s">
        <v>339</v>
      </c>
      <c r="N5841" s="19">
        <f t="shared" si="1279"/>
        <v>0.14264217475228813</v>
      </c>
      <c r="O5841">
        <f t="shared" si="1280"/>
        <v>24.558744443031497</v>
      </c>
      <c r="P5841">
        <f t="shared" si="1281"/>
        <v>3.5031127165396838</v>
      </c>
      <c r="Q5841" t="str">
        <f>VLOOKUP(A5841,Haul!F:W,18,FALSE)</f>
        <v>108</v>
      </c>
      <c r="R5841">
        <f t="shared" si="1282"/>
        <v>0</v>
      </c>
      <c r="S5841">
        <f t="shared" si="1283"/>
        <v>0</v>
      </c>
      <c r="T5841">
        <f t="shared" si="1284"/>
        <v>0</v>
      </c>
      <c r="U5841">
        <f t="shared" si="1285"/>
        <v>0</v>
      </c>
      <c r="V5841">
        <f t="shared" si="1286"/>
        <v>0</v>
      </c>
      <c r="W5841">
        <f t="shared" si="1287"/>
        <v>0</v>
      </c>
    </row>
    <row r="5842" spans="1:23">
      <c r="A5842">
        <v>213</v>
      </c>
      <c r="B5842">
        <v>13</v>
      </c>
      <c r="C5842">
        <v>1</v>
      </c>
      <c r="D5842">
        <f>VLOOKUP(A5842,Haul!F:M,8,FALSE)</f>
        <v>4.0718694E-2</v>
      </c>
      <c r="E5842">
        <v>77</v>
      </c>
      <c r="F5842">
        <v>11</v>
      </c>
      <c r="G5842">
        <v>61.17</v>
      </c>
      <c r="H5842">
        <f t="shared" si="1274"/>
        <v>65</v>
      </c>
      <c r="I5842">
        <f t="shared" si="1275"/>
        <v>1</v>
      </c>
      <c r="J5842">
        <f t="shared" si="1276"/>
        <v>0</v>
      </c>
      <c r="K5842">
        <f t="shared" si="1277"/>
        <v>0</v>
      </c>
      <c r="L5842">
        <f t="shared" si="1278"/>
        <v>0</v>
      </c>
      <c r="M5842" s="19" t="s">
        <v>339</v>
      </c>
      <c r="N5842" s="19">
        <f t="shared" si="1279"/>
        <v>0.11917323525253763</v>
      </c>
      <c r="O5842">
        <f t="shared" si="1280"/>
        <v>24.558744443031497</v>
      </c>
      <c r="P5842">
        <f t="shared" si="1281"/>
        <v>2.9267450290163439</v>
      </c>
      <c r="Q5842" t="str">
        <f>VLOOKUP(A5842,Haul!F:W,18,FALSE)</f>
        <v>108</v>
      </c>
      <c r="R5842">
        <f t="shared" si="1282"/>
        <v>0</v>
      </c>
      <c r="S5842">
        <f t="shared" si="1283"/>
        <v>0</v>
      </c>
      <c r="T5842">
        <f t="shared" si="1284"/>
        <v>0</v>
      </c>
      <c r="U5842">
        <f t="shared" si="1285"/>
        <v>0</v>
      </c>
      <c r="V5842">
        <f t="shared" si="1286"/>
        <v>0</v>
      </c>
      <c r="W5842">
        <f t="shared" si="1287"/>
        <v>0</v>
      </c>
    </row>
    <row r="5843" spans="1:23">
      <c r="A5843">
        <v>213</v>
      </c>
      <c r="B5843">
        <v>13</v>
      </c>
      <c r="C5843">
        <v>1</v>
      </c>
      <c r="D5843">
        <f>VLOOKUP(A5843,Haul!F:M,8,FALSE)</f>
        <v>4.0718694E-2</v>
      </c>
      <c r="E5843">
        <v>78</v>
      </c>
      <c r="F5843">
        <v>11</v>
      </c>
      <c r="G5843">
        <v>60.07</v>
      </c>
      <c r="H5843">
        <f t="shared" si="1274"/>
        <v>65</v>
      </c>
      <c r="I5843">
        <f t="shared" si="1275"/>
        <v>1</v>
      </c>
      <c r="J5843">
        <f t="shared" si="1276"/>
        <v>0</v>
      </c>
      <c r="K5843">
        <f t="shared" si="1277"/>
        <v>0</v>
      </c>
      <c r="L5843">
        <f t="shared" si="1278"/>
        <v>0</v>
      </c>
      <c r="M5843" s="19" t="s">
        <v>339</v>
      </c>
      <c r="N5843" s="19">
        <f t="shared" si="1279"/>
        <v>0.11258285798552488</v>
      </c>
      <c r="O5843">
        <f t="shared" si="1280"/>
        <v>24.558744443031497</v>
      </c>
      <c r="P5843">
        <f t="shared" si="1281"/>
        <v>2.7648936379326132</v>
      </c>
      <c r="Q5843" t="str">
        <f>VLOOKUP(A5843,Haul!F:W,18,FALSE)</f>
        <v>108</v>
      </c>
      <c r="R5843">
        <f t="shared" si="1282"/>
        <v>0</v>
      </c>
      <c r="S5843">
        <f t="shared" si="1283"/>
        <v>0</v>
      </c>
      <c r="T5843">
        <f t="shared" si="1284"/>
        <v>0</v>
      </c>
      <c r="U5843">
        <f t="shared" si="1285"/>
        <v>0</v>
      </c>
      <c r="V5843">
        <f t="shared" si="1286"/>
        <v>0</v>
      </c>
      <c r="W5843">
        <f t="shared" si="1287"/>
        <v>0</v>
      </c>
    </row>
    <row r="5844" spans="1:23">
      <c r="A5844">
        <v>213</v>
      </c>
      <c r="B5844">
        <v>13</v>
      </c>
      <c r="C5844">
        <v>1</v>
      </c>
      <c r="D5844">
        <f>VLOOKUP(A5844,Haul!F:M,8,FALSE)</f>
        <v>4.0718694E-2</v>
      </c>
      <c r="E5844">
        <v>79</v>
      </c>
      <c r="F5844">
        <v>11</v>
      </c>
      <c r="G5844">
        <v>65.52</v>
      </c>
      <c r="H5844">
        <f t="shared" si="1274"/>
        <v>70</v>
      </c>
      <c r="I5844">
        <f t="shared" si="1275"/>
        <v>1</v>
      </c>
      <c r="J5844">
        <f t="shared" si="1276"/>
        <v>0</v>
      </c>
      <c r="K5844">
        <f t="shared" si="1277"/>
        <v>0</v>
      </c>
      <c r="L5844">
        <f t="shared" si="1278"/>
        <v>0</v>
      </c>
      <c r="M5844" s="19" t="s">
        <v>339</v>
      </c>
      <c r="N5844" s="19">
        <f t="shared" si="1279"/>
        <v>0.14781303502030363</v>
      </c>
      <c r="O5844">
        <f t="shared" si="1280"/>
        <v>24.558744443031497</v>
      </c>
      <c r="P5844">
        <f t="shared" si="1281"/>
        <v>3.6301025524125019</v>
      </c>
      <c r="Q5844" t="str">
        <f>VLOOKUP(A5844,Haul!F:W,18,FALSE)</f>
        <v>108</v>
      </c>
      <c r="R5844">
        <f t="shared" si="1282"/>
        <v>0</v>
      </c>
      <c r="S5844">
        <f t="shared" si="1283"/>
        <v>0</v>
      </c>
      <c r="T5844">
        <f t="shared" si="1284"/>
        <v>0</v>
      </c>
      <c r="U5844">
        <f t="shared" si="1285"/>
        <v>0</v>
      </c>
      <c r="V5844">
        <f t="shared" si="1286"/>
        <v>0</v>
      </c>
      <c r="W5844">
        <f t="shared" si="1287"/>
        <v>0</v>
      </c>
    </row>
    <row r="5845" spans="1:23">
      <c r="A5845">
        <v>213</v>
      </c>
      <c r="B5845">
        <v>13</v>
      </c>
      <c r="C5845">
        <v>1</v>
      </c>
      <c r="D5845">
        <f>VLOOKUP(A5845,Haul!F:M,8,FALSE)</f>
        <v>4.0718694E-2</v>
      </c>
      <c r="E5845">
        <v>80</v>
      </c>
      <c r="F5845">
        <v>11</v>
      </c>
      <c r="G5845">
        <v>59.05</v>
      </c>
      <c r="H5845">
        <f t="shared" si="1274"/>
        <v>60</v>
      </c>
      <c r="I5845">
        <f t="shared" si="1275"/>
        <v>1</v>
      </c>
      <c r="J5845">
        <f t="shared" si="1276"/>
        <v>0</v>
      </c>
      <c r="K5845">
        <f t="shared" si="1277"/>
        <v>0</v>
      </c>
      <c r="L5845">
        <f t="shared" si="1278"/>
        <v>0</v>
      </c>
      <c r="M5845" s="19" t="s">
        <v>339</v>
      </c>
      <c r="N5845" s="19">
        <f t="shared" si="1279"/>
        <v>0.10669768230630045</v>
      </c>
      <c r="O5845">
        <f t="shared" si="1280"/>
        <v>24.558744443031497</v>
      </c>
      <c r="P5845">
        <f t="shared" si="1281"/>
        <v>2.6203611124241961</v>
      </c>
      <c r="Q5845" t="str">
        <f>VLOOKUP(A5845,Haul!F:W,18,FALSE)</f>
        <v>108</v>
      </c>
      <c r="R5845">
        <f t="shared" si="1282"/>
        <v>0</v>
      </c>
      <c r="S5845">
        <f t="shared" si="1283"/>
        <v>0</v>
      </c>
      <c r="T5845">
        <f t="shared" si="1284"/>
        <v>0</v>
      </c>
      <c r="U5845">
        <f t="shared" si="1285"/>
        <v>0</v>
      </c>
      <c r="V5845">
        <f t="shared" si="1286"/>
        <v>0</v>
      </c>
      <c r="W5845">
        <f t="shared" si="1287"/>
        <v>0</v>
      </c>
    </row>
    <row r="5846" spans="1:23">
      <c r="A5846">
        <v>213</v>
      </c>
      <c r="B5846">
        <v>13</v>
      </c>
      <c r="C5846">
        <v>1</v>
      </c>
      <c r="D5846">
        <f>VLOOKUP(A5846,Haul!F:M,8,FALSE)</f>
        <v>4.0718694E-2</v>
      </c>
      <c r="E5846">
        <v>81</v>
      </c>
      <c r="F5846">
        <v>11</v>
      </c>
      <c r="G5846">
        <v>65.16</v>
      </c>
      <c r="H5846">
        <f t="shared" si="1274"/>
        <v>70</v>
      </c>
      <c r="I5846">
        <f t="shared" si="1275"/>
        <v>1</v>
      </c>
      <c r="J5846">
        <f t="shared" si="1276"/>
        <v>0</v>
      </c>
      <c r="K5846">
        <f t="shared" si="1277"/>
        <v>0</v>
      </c>
      <c r="L5846">
        <f t="shared" si="1278"/>
        <v>0</v>
      </c>
      <c r="M5846" s="19" t="s">
        <v>339</v>
      </c>
      <c r="N5846" s="19">
        <f t="shared" si="1279"/>
        <v>0.14528181781967375</v>
      </c>
      <c r="O5846">
        <f t="shared" si="1280"/>
        <v>24.558744443031497</v>
      </c>
      <c r="P5846">
        <f t="shared" si="1281"/>
        <v>3.5679390360524272</v>
      </c>
      <c r="Q5846" t="str">
        <f>VLOOKUP(A5846,Haul!F:W,18,FALSE)</f>
        <v>108</v>
      </c>
      <c r="R5846">
        <f t="shared" si="1282"/>
        <v>0</v>
      </c>
      <c r="S5846">
        <f t="shared" si="1283"/>
        <v>0</v>
      </c>
      <c r="T5846">
        <f t="shared" si="1284"/>
        <v>0</v>
      </c>
      <c r="U5846">
        <f t="shared" si="1285"/>
        <v>0</v>
      </c>
      <c r="V5846">
        <f t="shared" si="1286"/>
        <v>0</v>
      </c>
      <c r="W5846">
        <f t="shared" si="1287"/>
        <v>0</v>
      </c>
    </row>
    <row r="5847" spans="1:23">
      <c r="A5847">
        <v>213</v>
      </c>
      <c r="B5847">
        <v>13</v>
      </c>
      <c r="C5847">
        <v>1</v>
      </c>
      <c r="D5847">
        <f>VLOOKUP(A5847,Haul!F:M,8,FALSE)</f>
        <v>4.0718694E-2</v>
      </c>
      <c r="E5847">
        <v>82</v>
      </c>
      <c r="F5847">
        <v>11</v>
      </c>
      <c r="G5847">
        <v>66.33</v>
      </c>
      <c r="H5847">
        <f t="shared" si="1274"/>
        <v>70</v>
      </c>
      <c r="I5847">
        <f t="shared" si="1275"/>
        <v>1</v>
      </c>
      <c r="J5847">
        <f t="shared" si="1276"/>
        <v>0</v>
      </c>
      <c r="K5847">
        <f t="shared" si="1277"/>
        <v>0</v>
      </c>
      <c r="L5847">
        <f t="shared" si="1278"/>
        <v>0</v>
      </c>
      <c r="M5847" s="19" t="s">
        <v>339</v>
      </c>
      <c r="N5847" s="19">
        <f t="shared" si="1279"/>
        <v>0.15361776232804983</v>
      </c>
      <c r="O5847">
        <f t="shared" si="1280"/>
        <v>24.558744443031497</v>
      </c>
      <c r="P5847">
        <f t="shared" si="1281"/>
        <v>3.7726593669249269</v>
      </c>
      <c r="Q5847" t="str">
        <f>VLOOKUP(A5847,Haul!F:W,18,FALSE)</f>
        <v>108</v>
      </c>
      <c r="R5847">
        <f t="shared" si="1282"/>
        <v>0</v>
      </c>
      <c r="S5847">
        <f t="shared" si="1283"/>
        <v>0</v>
      </c>
      <c r="T5847">
        <f t="shared" si="1284"/>
        <v>0</v>
      </c>
      <c r="U5847">
        <f t="shared" si="1285"/>
        <v>0</v>
      </c>
      <c r="V5847">
        <f t="shared" si="1286"/>
        <v>0</v>
      </c>
      <c r="W5847">
        <f t="shared" si="1287"/>
        <v>0</v>
      </c>
    </row>
    <row r="5848" spans="1:23">
      <c r="A5848">
        <v>213</v>
      </c>
      <c r="B5848">
        <v>13</v>
      </c>
      <c r="C5848">
        <v>1</v>
      </c>
      <c r="D5848">
        <f>VLOOKUP(A5848,Haul!F:M,8,FALSE)</f>
        <v>4.0718694E-2</v>
      </c>
      <c r="E5848">
        <v>83</v>
      </c>
      <c r="F5848">
        <v>11</v>
      </c>
      <c r="G5848">
        <v>63.45</v>
      </c>
      <c r="H5848">
        <f t="shared" si="1274"/>
        <v>65</v>
      </c>
      <c r="I5848">
        <f t="shared" si="1275"/>
        <v>1</v>
      </c>
      <c r="J5848">
        <f t="shared" si="1276"/>
        <v>0</v>
      </c>
      <c r="K5848">
        <f t="shared" si="1277"/>
        <v>0</v>
      </c>
      <c r="L5848">
        <f t="shared" si="1278"/>
        <v>0</v>
      </c>
      <c r="M5848" s="19" t="s">
        <v>339</v>
      </c>
      <c r="N5848" s="19">
        <f t="shared" si="1279"/>
        <v>0.1336607033079803</v>
      </c>
      <c r="O5848">
        <f t="shared" si="1280"/>
        <v>24.558744443031497</v>
      </c>
      <c r="P5848">
        <f t="shared" si="1281"/>
        <v>3.2825390546165427</v>
      </c>
      <c r="Q5848" t="str">
        <f>VLOOKUP(A5848,Haul!F:W,18,FALSE)</f>
        <v>108</v>
      </c>
      <c r="R5848">
        <f t="shared" si="1282"/>
        <v>0</v>
      </c>
      <c r="S5848">
        <f t="shared" si="1283"/>
        <v>0</v>
      </c>
      <c r="T5848">
        <f t="shared" si="1284"/>
        <v>0</v>
      </c>
      <c r="U5848">
        <f t="shared" si="1285"/>
        <v>0</v>
      </c>
      <c r="V5848">
        <f t="shared" si="1286"/>
        <v>0</v>
      </c>
      <c r="W5848">
        <f t="shared" si="1287"/>
        <v>0</v>
      </c>
    </row>
    <row r="5849" spans="1:23">
      <c r="A5849">
        <v>213</v>
      </c>
      <c r="B5849">
        <v>13</v>
      </c>
      <c r="C5849">
        <v>1</v>
      </c>
      <c r="D5849">
        <f>VLOOKUP(A5849,Haul!F:M,8,FALSE)</f>
        <v>4.0718694E-2</v>
      </c>
      <c r="E5849">
        <v>84</v>
      </c>
      <c r="F5849">
        <v>11</v>
      </c>
      <c r="G5849">
        <v>61.9</v>
      </c>
      <c r="H5849">
        <f t="shared" si="1274"/>
        <v>65</v>
      </c>
      <c r="I5849">
        <f t="shared" si="1275"/>
        <v>1</v>
      </c>
      <c r="J5849">
        <f t="shared" si="1276"/>
        <v>0</v>
      </c>
      <c r="K5849">
        <f t="shared" si="1277"/>
        <v>0</v>
      </c>
      <c r="L5849">
        <f t="shared" si="1278"/>
        <v>0</v>
      </c>
      <c r="M5849" s="19" t="s">
        <v>339</v>
      </c>
      <c r="N5849" s="19">
        <f t="shared" si="1279"/>
        <v>0.12368891440699109</v>
      </c>
      <c r="O5849">
        <f t="shared" si="1280"/>
        <v>24.558744443031497</v>
      </c>
      <c r="P5849">
        <f t="shared" si="1281"/>
        <v>3.0376444393572908</v>
      </c>
      <c r="Q5849" t="str">
        <f>VLOOKUP(A5849,Haul!F:W,18,FALSE)</f>
        <v>108</v>
      </c>
      <c r="R5849">
        <f t="shared" si="1282"/>
        <v>0</v>
      </c>
      <c r="S5849">
        <f t="shared" si="1283"/>
        <v>0</v>
      </c>
      <c r="T5849">
        <f t="shared" si="1284"/>
        <v>0</v>
      </c>
      <c r="U5849">
        <f t="shared" si="1285"/>
        <v>0</v>
      </c>
      <c r="V5849">
        <f t="shared" si="1286"/>
        <v>0</v>
      </c>
      <c r="W5849">
        <f t="shared" si="1287"/>
        <v>0</v>
      </c>
    </row>
    <row r="5850" spans="1:23">
      <c r="A5850">
        <v>213</v>
      </c>
      <c r="B5850">
        <v>13</v>
      </c>
      <c r="C5850">
        <v>1</v>
      </c>
      <c r="D5850">
        <f>VLOOKUP(A5850,Haul!F:M,8,FALSE)</f>
        <v>4.0718694E-2</v>
      </c>
      <c r="E5850">
        <v>85</v>
      </c>
      <c r="F5850">
        <v>11</v>
      </c>
      <c r="G5850">
        <v>53.88</v>
      </c>
      <c r="H5850">
        <f t="shared" si="1274"/>
        <v>55</v>
      </c>
      <c r="I5850">
        <f t="shared" si="1275"/>
        <v>1</v>
      </c>
      <c r="J5850">
        <f t="shared" si="1276"/>
        <v>0</v>
      </c>
      <c r="K5850">
        <f t="shared" si="1277"/>
        <v>0</v>
      </c>
      <c r="L5850">
        <f t="shared" si="1278"/>
        <v>0</v>
      </c>
      <c r="M5850" s="19" t="s">
        <v>339</v>
      </c>
      <c r="N5850" s="19">
        <f t="shared" si="1279"/>
        <v>8.0058247410883313E-2</v>
      </c>
      <c r="O5850">
        <f t="shared" si="1280"/>
        <v>24.558744443031497</v>
      </c>
      <c r="P5850">
        <f t="shared" si="1281"/>
        <v>1.9661300387208713</v>
      </c>
      <c r="Q5850" t="str">
        <f>VLOOKUP(A5850,Haul!F:W,18,FALSE)</f>
        <v>108</v>
      </c>
      <c r="R5850">
        <f t="shared" si="1282"/>
        <v>0</v>
      </c>
      <c r="S5850">
        <f t="shared" si="1283"/>
        <v>0</v>
      </c>
      <c r="T5850">
        <f t="shared" si="1284"/>
        <v>0</v>
      </c>
      <c r="U5850">
        <f t="shared" si="1285"/>
        <v>0</v>
      </c>
      <c r="V5850">
        <f t="shared" si="1286"/>
        <v>0</v>
      </c>
      <c r="W5850">
        <f t="shared" si="1287"/>
        <v>0</v>
      </c>
    </row>
    <row r="5851" spans="1:23">
      <c r="A5851">
        <v>213</v>
      </c>
      <c r="B5851">
        <v>13</v>
      </c>
      <c r="C5851">
        <v>1</v>
      </c>
      <c r="D5851">
        <f>VLOOKUP(A5851,Haul!F:M,8,FALSE)</f>
        <v>4.0718694E-2</v>
      </c>
      <c r="E5851">
        <v>86</v>
      </c>
      <c r="F5851">
        <v>11</v>
      </c>
      <c r="G5851">
        <v>62.18</v>
      </c>
      <c r="H5851">
        <f t="shared" si="1274"/>
        <v>65</v>
      </c>
      <c r="I5851">
        <f t="shared" si="1275"/>
        <v>1</v>
      </c>
      <c r="J5851">
        <f t="shared" si="1276"/>
        <v>0</v>
      </c>
      <c r="K5851">
        <f t="shared" si="1277"/>
        <v>0</v>
      </c>
      <c r="L5851">
        <f t="shared" si="1278"/>
        <v>0</v>
      </c>
      <c r="M5851" s="19" t="s">
        <v>339</v>
      </c>
      <c r="N5851" s="19">
        <f t="shared" si="1279"/>
        <v>0.12545142336363796</v>
      </c>
      <c r="O5851">
        <f t="shared" si="1280"/>
        <v>24.558744443031497</v>
      </c>
      <c r="P5851">
        <f t="shared" si="1281"/>
        <v>3.0809294464021355</v>
      </c>
      <c r="Q5851" t="str">
        <f>VLOOKUP(A5851,Haul!F:W,18,FALSE)</f>
        <v>108</v>
      </c>
      <c r="R5851">
        <f t="shared" si="1282"/>
        <v>0</v>
      </c>
      <c r="S5851">
        <f t="shared" si="1283"/>
        <v>0</v>
      </c>
      <c r="T5851">
        <f t="shared" si="1284"/>
        <v>0</v>
      </c>
      <c r="U5851">
        <f t="shared" si="1285"/>
        <v>0</v>
      </c>
      <c r="V5851">
        <f t="shared" si="1286"/>
        <v>0</v>
      </c>
      <c r="W5851">
        <f t="shared" si="1287"/>
        <v>0</v>
      </c>
    </row>
    <row r="5852" spans="1:23">
      <c r="A5852">
        <v>213</v>
      </c>
      <c r="B5852">
        <v>13</v>
      </c>
      <c r="C5852">
        <v>1</v>
      </c>
      <c r="D5852">
        <f>VLOOKUP(A5852,Haul!F:M,8,FALSE)</f>
        <v>4.0718694E-2</v>
      </c>
      <c r="E5852">
        <v>87</v>
      </c>
      <c r="F5852">
        <v>11</v>
      </c>
      <c r="G5852">
        <v>89.82</v>
      </c>
      <c r="H5852">
        <f t="shared" si="1274"/>
        <v>90</v>
      </c>
      <c r="I5852">
        <f t="shared" si="1275"/>
        <v>1</v>
      </c>
      <c r="J5852">
        <f t="shared" si="1276"/>
        <v>0</v>
      </c>
      <c r="K5852">
        <f t="shared" si="1277"/>
        <v>0</v>
      </c>
      <c r="L5852">
        <f t="shared" si="1278"/>
        <v>0</v>
      </c>
      <c r="M5852" s="19" t="s">
        <v>339</v>
      </c>
      <c r="N5852" s="19">
        <f t="shared" si="1279"/>
        <v>0.39737917809274809</v>
      </c>
      <c r="O5852">
        <f t="shared" si="1280"/>
        <v>24.558744443031497</v>
      </c>
      <c r="P5852">
        <f t="shared" si="1281"/>
        <v>9.7591336817616998</v>
      </c>
      <c r="Q5852" t="str">
        <f>VLOOKUP(A5852,Haul!F:W,18,FALSE)</f>
        <v>108</v>
      </c>
      <c r="R5852">
        <f t="shared" si="1282"/>
        <v>0</v>
      </c>
      <c r="S5852">
        <f t="shared" si="1283"/>
        <v>0</v>
      </c>
      <c r="T5852">
        <f t="shared" si="1284"/>
        <v>0</v>
      </c>
      <c r="U5852">
        <f t="shared" si="1285"/>
        <v>0</v>
      </c>
      <c r="V5852">
        <f t="shared" si="1286"/>
        <v>0</v>
      </c>
      <c r="W5852">
        <f t="shared" si="1287"/>
        <v>0</v>
      </c>
    </row>
    <row r="5853" spans="1:23">
      <c r="A5853">
        <v>213</v>
      </c>
      <c r="B5853">
        <v>13</v>
      </c>
      <c r="C5853">
        <v>1</v>
      </c>
      <c r="D5853">
        <f>VLOOKUP(A5853,Haul!F:M,8,FALSE)</f>
        <v>4.0718694E-2</v>
      </c>
      <c r="E5853">
        <v>88</v>
      </c>
      <c r="F5853">
        <v>11</v>
      </c>
      <c r="G5853">
        <v>66.319999999999993</v>
      </c>
      <c r="H5853">
        <f t="shared" si="1274"/>
        <v>70</v>
      </c>
      <c r="I5853">
        <f t="shared" si="1275"/>
        <v>1</v>
      </c>
      <c r="J5853">
        <f t="shared" si="1276"/>
        <v>0</v>
      </c>
      <c r="K5853">
        <f t="shared" si="1277"/>
        <v>0</v>
      </c>
      <c r="L5853">
        <f t="shared" si="1278"/>
        <v>0</v>
      </c>
      <c r="M5853" s="19" t="s">
        <v>339</v>
      </c>
      <c r="N5853" s="19">
        <f t="shared" si="1279"/>
        <v>0.1535451686022781</v>
      </c>
      <c r="O5853">
        <f t="shared" si="1280"/>
        <v>24.558744443031497</v>
      </c>
      <c r="P5853">
        <f t="shared" si="1281"/>
        <v>3.7708765561655313</v>
      </c>
      <c r="Q5853" t="str">
        <f>VLOOKUP(A5853,Haul!F:W,18,FALSE)</f>
        <v>108</v>
      </c>
      <c r="R5853">
        <f t="shared" si="1282"/>
        <v>0</v>
      </c>
      <c r="S5853">
        <f t="shared" si="1283"/>
        <v>0</v>
      </c>
      <c r="T5853">
        <f t="shared" si="1284"/>
        <v>0</v>
      </c>
      <c r="U5853">
        <f t="shared" si="1285"/>
        <v>0</v>
      </c>
      <c r="V5853">
        <f t="shared" si="1286"/>
        <v>0</v>
      </c>
      <c r="W5853">
        <f t="shared" si="1287"/>
        <v>0</v>
      </c>
    </row>
    <row r="5854" spans="1:23">
      <c r="A5854">
        <v>213</v>
      </c>
      <c r="B5854">
        <v>13</v>
      </c>
      <c r="C5854">
        <v>1</v>
      </c>
      <c r="D5854">
        <f>VLOOKUP(A5854,Haul!F:M,8,FALSE)</f>
        <v>4.0718694E-2</v>
      </c>
      <c r="E5854">
        <v>89</v>
      </c>
      <c r="F5854">
        <v>11</v>
      </c>
      <c r="G5854">
        <v>60.97</v>
      </c>
      <c r="H5854">
        <f t="shared" si="1274"/>
        <v>65</v>
      </c>
      <c r="I5854">
        <f t="shared" si="1275"/>
        <v>1</v>
      </c>
      <c r="J5854">
        <f t="shared" si="1276"/>
        <v>0</v>
      </c>
      <c r="K5854">
        <f t="shared" si="1277"/>
        <v>0</v>
      </c>
      <c r="L5854">
        <f t="shared" si="1278"/>
        <v>0</v>
      </c>
      <c r="M5854" s="19" t="s">
        <v>339</v>
      </c>
      <c r="N5854" s="19">
        <f t="shared" si="1279"/>
        <v>0.1179559532151836</v>
      </c>
      <c r="O5854">
        <f t="shared" si="1280"/>
        <v>24.558744443031497</v>
      </c>
      <c r="P5854">
        <f t="shared" si="1281"/>
        <v>2.8968501105458735</v>
      </c>
      <c r="Q5854" t="str">
        <f>VLOOKUP(A5854,Haul!F:W,18,FALSE)</f>
        <v>108</v>
      </c>
      <c r="R5854">
        <f t="shared" si="1282"/>
        <v>0</v>
      </c>
      <c r="S5854">
        <f t="shared" si="1283"/>
        <v>0</v>
      </c>
      <c r="T5854">
        <f t="shared" si="1284"/>
        <v>0</v>
      </c>
      <c r="U5854">
        <f t="shared" si="1285"/>
        <v>0</v>
      </c>
      <c r="V5854">
        <f t="shared" si="1286"/>
        <v>0</v>
      </c>
      <c r="W5854">
        <f t="shared" si="1287"/>
        <v>0</v>
      </c>
    </row>
    <row r="5855" spans="1:23">
      <c r="A5855">
        <v>213</v>
      </c>
      <c r="B5855">
        <v>13</v>
      </c>
      <c r="C5855">
        <v>1</v>
      </c>
      <c r="D5855">
        <f>VLOOKUP(A5855,Haul!F:M,8,FALSE)</f>
        <v>4.0718694E-2</v>
      </c>
      <c r="E5855">
        <v>90</v>
      </c>
      <c r="F5855">
        <v>11</v>
      </c>
      <c r="G5855">
        <v>72.62</v>
      </c>
      <c r="H5855">
        <f t="shared" si="1274"/>
        <v>75</v>
      </c>
      <c r="I5855">
        <f t="shared" si="1275"/>
        <v>1</v>
      </c>
      <c r="J5855">
        <f t="shared" si="1276"/>
        <v>0</v>
      </c>
      <c r="K5855">
        <f t="shared" si="1277"/>
        <v>0</v>
      </c>
      <c r="L5855">
        <f t="shared" si="1278"/>
        <v>0</v>
      </c>
      <c r="M5855" s="19" t="s">
        <v>339</v>
      </c>
      <c r="N5855" s="19">
        <f t="shared" si="1279"/>
        <v>0.2040759937096478</v>
      </c>
      <c r="O5855">
        <f t="shared" si="1280"/>
        <v>24.558744443031497</v>
      </c>
      <c r="P5855">
        <f t="shared" si="1281"/>
        <v>5.0118501764729437</v>
      </c>
      <c r="Q5855" t="str">
        <f>VLOOKUP(A5855,Haul!F:W,18,FALSE)</f>
        <v>108</v>
      </c>
      <c r="R5855">
        <f t="shared" si="1282"/>
        <v>0</v>
      </c>
      <c r="S5855">
        <f t="shared" si="1283"/>
        <v>0</v>
      </c>
      <c r="T5855">
        <f t="shared" si="1284"/>
        <v>0</v>
      </c>
      <c r="U5855">
        <f t="shared" si="1285"/>
        <v>0</v>
      </c>
      <c r="V5855">
        <f t="shared" si="1286"/>
        <v>0</v>
      </c>
      <c r="W5855">
        <f t="shared" si="1287"/>
        <v>0</v>
      </c>
    </row>
    <row r="5856" spans="1:23">
      <c r="A5856">
        <v>213</v>
      </c>
      <c r="B5856">
        <v>13</v>
      </c>
      <c r="C5856">
        <v>1</v>
      </c>
      <c r="D5856">
        <f>VLOOKUP(A5856,Haul!F:M,8,FALSE)</f>
        <v>4.0718694E-2</v>
      </c>
      <c r="E5856">
        <v>91</v>
      </c>
      <c r="F5856">
        <v>11</v>
      </c>
      <c r="G5856">
        <v>62.79</v>
      </c>
      <c r="H5856">
        <f t="shared" si="1274"/>
        <v>65</v>
      </c>
      <c r="I5856">
        <f t="shared" si="1275"/>
        <v>1</v>
      </c>
      <c r="J5856">
        <f t="shared" si="1276"/>
        <v>0</v>
      </c>
      <c r="K5856">
        <f t="shared" si="1277"/>
        <v>0</v>
      </c>
      <c r="L5856">
        <f t="shared" si="1278"/>
        <v>0</v>
      </c>
      <c r="M5856" s="19" t="s">
        <v>339</v>
      </c>
      <c r="N5856" s="19">
        <f t="shared" si="1279"/>
        <v>0.12935024556246599</v>
      </c>
      <c r="O5856">
        <f t="shared" si="1280"/>
        <v>24.558744443031497</v>
      </c>
      <c r="P5856">
        <f t="shared" si="1281"/>
        <v>3.176679624411971</v>
      </c>
      <c r="Q5856" t="str">
        <f>VLOOKUP(A5856,Haul!F:W,18,FALSE)</f>
        <v>108</v>
      </c>
      <c r="R5856">
        <f t="shared" si="1282"/>
        <v>0</v>
      </c>
      <c r="S5856">
        <f t="shared" si="1283"/>
        <v>0</v>
      </c>
      <c r="T5856">
        <f t="shared" si="1284"/>
        <v>0</v>
      </c>
      <c r="U5856">
        <f t="shared" si="1285"/>
        <v>0</v>
      </c>
      <c r="V5856">
        <f t="shared" si="1286"/>
        <v>0</v>
      </c>
      <c r="W5856">
        <f t="shared" si="1287"/>
        <v>0</v>
      </c>
    </row>
    <row r="5857" spans="1:23">
      <c r="A5857">
        <v>213</v>
      </c>
      <c r="B5857">
        <v>13</v>
      </c>
      <c r="C5857">
        <v>1</v>
      </c>
      <c r="D5857">
        <f>VLOOKUP(A5857,Haul!F:M,8,FALSE)</f>
        <v>4.0718694E-2</v>
      </c>
      <c r="E5857">
        <v>92</v>
      </c>
      <c r="F5857">
        <v>11</v>
      </c>
      <c r="G5857">
        <v>60.51</v>
      </c>
      <c r="H5857">
        <f t="shared" si="1274"/>
        <v>65</v>
      </c>
      <c r="I5857">
        <f t="shared" si="1275"/>
        <v>1</v>
      </c>
      <c r="J5857">
        <f t="shared" si="1276"/>
        <v>0</v>
      </c>
      <c r="K5857">
        <f t="shared" si="1277"/>
        <v>0</v>
      </c>
      <c r="L5857">
        <f t="shared" si="1278"/>
        <v>0</v>
      </c>
      <c r="M5857" s="19" t="s">
        <v>339</v>
      </c>
      <c r="N5857" s="19">
        <f t="shared" si="1279"/>
        <v>0.11518839250531041</v>
      </c>
      <c r="O5857">
        <f t="shared" si="1280"/>
        <v>24.558744443031497</v>
      </c>
      <c r="P5857">
        <f t="shared" si="1281"/>
        <v>2.8288822943415228</v>
      </c>
      <c r="Q5857" t="str">
        <f>VLOOKUP(A5857,Haul!F:W,18,FALSE)</f>
        <v>108</v>
      </c>
      <c r="R5857">
        <f t="shared" si="1282"/>
        <v>0</v>
      </c>
      <c r="S5857">
        <f t="shared" si="1283"/>
        <v>0</v>
      </c>
      <c r="T5857">
        <f t="shared" si="1284"/>
        <v>0</v>
      </c>
      <c r="U5857">
        <f t="shared" si="1285"/>
        <v>0</v>
      </c>
      <c r="V5857">
        <f t="shared" si="1286"/>
        <v>0</v>
      </c>
      <c r="W5857">
        <f t="shared" si="1287"/>
        <v>0</v>
      </c>
    </row>
    <row r="5858" spans="1:23">
      <c r="A5858">
        <v>213</v>
      </c>
      <c r="B5858">
        <v>13</v>
      </c>
      <c r="C5858">
        <v>1</v>
      </c>
      <c r="D5858">
        <f>VLOOKUP(A5858,Haul!F:M,8,FALSE)</f>
        <v>4.0718694E-2</v>
      </c>
      <c r="E5858">
        <v>93</v>
      </c>
      <c r="F5858">
        <v>11</v>
      </c>
      <c r="G5858">
        <v>60.88</v>
      </c>
      <c r="H5858">
        <f t="shared" si="1274"/>
        <v>65</v>
      </c>
      <c r="I5858">
        <f t="shared" si="1275"/>
        <v>1</v>
      </c>
      <c r="J5858">
        <f t="shared" si="1276"/>
        <v>0</v>
      </c>
      <c r="K5858">
        <f t="shared" si="1277"/>
        <v>0</v>
      </c>
      <c r="L5858">
        <f t="shared" si="1278"/>
        <v>0</v>
      </c>
      <c r="M5858" s="19" t="s">
        <v>339</v>
      </c>
      <c r="N5858" s="19">
        <f t="shared" si="1279"/>
        <v>0.11741094980874092</v>
      </c>
      <c r="O5858">
        <f t="shared" si="1280"/>
        <v>24.558744443031497</v>
      </c>
      <c r="P5858">
        <f t="shared" si="1281"/>
        <v>2.8834655111664662</v>
      </c>
      <c r="Q5858" t="str">
        <f>VLOOKUP(A5858,Haul!F:W,18,FALSE)</f>
        <v>108</v>
      </c>
      <c r="R5858">
        <f t="shared" si="1282"/>
        <v>0</v>
      </c>
      <c r="S5858">
        <f t="shared" si="1283"/>
        <v>0</v>
      </c>
      <c r="T5858">
        <f t="shared" si="1284"/>
        <v>0</v>
      </c>
      <c r="U5858">
        <f t="shared" si="1285"/>
        <v>0</v>
      </c>
      <c r="V5858">
        <f t="shared" si="1286"/>
        <v>0</v>
      </c>
      <c r="W5858">
        <f t="shared" si="1287"/>
        <v>0</v>
      </c>
    </row>
    <row r="5859" spans="1:23">
      <c r="A5859">
        <v>213</v>
      </c>
      <c r="B5859">
        <v>13</v>
      </c>
      <c r="C5859">
        <v>1</v>
      </c>
      <c r="D5859">
        <f>VLOOKUP(A5859,Haul!F:M,8,FALSE)</f>
        <v>4.0718694E-2</v>
      </c>
      <c r="E5859">
        <v>94</v>
      </c>
      <c r="F5859">
        <v>11</v>
      </c>
      <c r="G5859">
        <v>55.97</v>
      </c>
      <c r="H5859">
        <f t="shared" si="1274"/>
        <v>60</v>
      </c>
      <c r="I5859">
        <f t="shared" si="1275"/>
        <v>1</v>
      </c>
      <c r="J5859">
        <f t="shared" si="1276"/>
        <v>0</v>
      </c>
      <c r="K5859">
        <f t="shared" si="1277"/>
        <v>0</v>
      </c>
      <c r="L5859">
        <f t="shared" si="1278"/>
        <v>0</v>
      </c>
      <c r="M5859" s="19" t="s">
        <v>339</v>
      </c>
      <c r="N5859" s="19">
        <f t="shared" si="1279"/>
        <v>9.0202895861340227E-2</v>
      </c>
      <c r="O5859">
        <f t="shared" si="1280"/>
        <v>24.558744443031497</v>
      </c>
      <c r="P5859">
        <f t="shared" si="1281"/>
        <v>2.2152698674800382</v>
      </c>
      <c r="Q5859" t="str">
        <f>VLOOKUP(A5859,Haul!F:W,18,FALSE)</f>
        <v>108</v>
      </c>
      <c r="R5859">
        <f t="shared" si="1282"/>
        <v>0</v>
      </c>
      <c r="S5859">
        <f t="shared" si="1283"/>
        <v>0</v>
      </c>
      <c r="T5859">
        <f t="shared" si="1284"/>
        <v>0</v>
      </c>
      <c r="U5859">
        <f t="shared" si="1285"/>
        <v>0</v>
      </c>
      <c r="V5859">
        <f t="shared" si="1286"/>
        <v>0</v>
      </c>
      <c r="W5859">
        <f t="shared" si="1287"/>
        <v>0</v>
      </c>
    </row>
    <row r="5860" spans="1:23">
      <c r="A5860">
        <v>213</v>
      </c>
      <c r="B5860">
        <v>13</v>
      </c>
      <c r="C5860">
        <v>1</v>
      </c>
      <c r="D5860">
        <f>VLOOKUP(A5860,Haul!F:M,8,FALSE)</f>
        <v>4.0718694E-2</v>
      </c>
      <c r="E5860">
        <v>95</v>
      </c>
      <c r="F5860">
        <v>11</v>
      </c>
      <c r="G5860">
        <v>58.31</v>
      </c>
      <c r="H5860">
        <f t="shared" si="1274"/>
        <v>60</v>
      </c>
      <c r="I5860">
        <f t="shared" si="1275"/>
        <v>1</v>
      </c>
      <c r="J5860">
        <f t="shared" si="1276"/>
        <v>0</v>
      </c>
      <c r="K5860">
        <f t="shared" si="1277"/>
        <v>0</v>
      </c>
      <c r="L5860">
        <f t="shared" si="1278"/>
        <v>0</v>
      </c>
      <c r="M5860" s="19" t="s">
        <v>339</v>
      </c>
      <c r="N5860" s="19">
        <f t="shared" si="1279"/>
        <v>0.10256165682206354</v>
      </c>
      <c r="O5860">
        <f t="shared" si="1280"/>
        <v>24.558744443031497</v>
      </c>
      <c r="P5860">
        <f t="shared" si="1281"/>
        <v>2.5187855195469564</v>
      </c>
      <c r="Q5860" t="str">
        <f>VLOOKUP(A5860,Haul!F:W,18,FALSE)</f>
        <v>108</v>
      </c>
      <c r="R5860">
        <f t="shared" si="1282"/>
        <v>0</v>
      </c>
      <c r="S5860">
        <f t="shared" si="1283"/>
        <v>0</v>
      </c>
      <c r="T5860">
        <f t="shared" si="1284"/>
        <v>0</v>
      </c>
      <c r="U5860">
        <f t="shared" si="1285"/>
        <v>0</v>
      </c>
      <c r="V5860">
        <f t="shared" si="1286"/>
        <v>0</v>
      </c>
      <c r="W5860">
        <f t="shared" si="1287"/>
        <v>0</v>
      </c>
    </row>
    <row r="5861" spans="1:23">
      <c r="A5861">
        <v>213</v>
      </c>
      <c r="B5861">
        <v>13</v>
      </c>
      <c r="C5861">
        <v>1</v>
      </c>
      <c r="D5861">
        <f>VLOOKUP(A5861,Haul!F:M,8,FALSE)</f>
        <v>4.0718694E-2</v>
      </c>
      <c r="E5861">
        <v>96</v>
      </c>
      <c r="F5861">
        <v>11</v>
      </c>
      <c r="G5861">
        <v>58.09</v>
      </c>
      <c r="H5861">
        <f t="shared" si="1274"/>
        <v>60</v>
      </c>
      <c r="I5861">
        <f t="shared" si="1275"/>
        <v>1</v>
      </c>
      <c r="J5861">
        <f t="shared" si="1276"/>
        <v>0</v>
      </c>
      <c r="K5861">
        <f t="shared" si="1277"/>
        <v>0</v>
      </c>
      <c r="L5861">
        <f t="shared" si="1278"/>
        <v>0</v>
      </c>
      <c r="M5861" s="19" t="s">
        <v>339</v>
      </c>
      <c r="N5861" s="19">
        <f t="shared" si="1279"/>
        <v>0.10135342013679757</v>
      </c>
      <c r="O5861">
        <f t="shared" si="1280"/>
        <v>24.558744443031497</v>
      </c>
      <c r="P5861">
        <f t="shared" si="1281"/>
        <v>2.4891127435668139</v>
      </c>
      <c r="Q5861" t="str">
        <f>VLOOKUP(A5861,Haul!F:W,18,FALSE)</f>
        <v>108</v>
      </c>
      <c r="R5861">
        <f t="shared" si="1282"/>
        <v>0</v>
      </c>
      <c r="S5861">
        <f t="shared" si="1283"/>
        <v>0</v>
      </c>
      <c r="T5861">
        <f t="shared" si="1284"/>
        <v>0</v>
      </c>
      <c r="U5861">
        <f t="shared" si="1285"/>
        <v>0</v>
      </c>
      <c r="V5861">
        <f t="shared" si="1286"/>
        <v>0</v>
      </c>
      <c r="W5861">
        <f t="shared" si="1287"/>
        <v>0</v>
      </c>
    </row>
    <row r="5862" spans="1:23">
      <c r="A5862">
        <v>213</v>
      </c>
      <c r="B5862">
        <v>13</v>
      </c>
      <c r="C5862">
        <v>1</v>
      </c>
      <c r="D5862">
        <f>VLOOKUP(A5862,Haul!F:M,8,FALSE)</f>
        <v>4.0718694E-2</v>
      </c>
      <c r="E5862">
        <v>97</v>
      </c>
      <c r="F5862">
        <v>11</v>
      </c>
      <c r="G5862">
        <v>49.65</v>
      </c>
      <c r="H5862">
        <f t="shared" si="1274"/>
        <v>50</v>
      </c>
      <c r="I5862">
        <f t="shared" si="1275"/>
        <v>1</v>
      </c>
      <c r="J5862">
        <f t="shared" si="1276"/>
        <v>0</v>
      </c>
      <c r="K5862">
        <f t="shared" si="1277"/>
        <v>0</v>
      </c>
      <c r="L5862">
        <f t="shared" si="1278"/>
        <v>0</v>
      </c>
      <c r="M5862" s="19" t="s">
        <v>339</v>
      </c>
      <c r="N5862" s="19">
        <f t="shared" si="1279"/>
        <v>6.1956582004927652E-2</v>
      </c>
      <c r="O5862">
        <f t="shared" si="1280"/>
        <v>24.558744443031497</v>
      </c>
      <c r="P5862">
        <f t="shared" si="1281"/>
        <v>1.5215758640227421</v>
      </c>
      <c r="Q5862" t="str">
        <f>VLOOKUP(A5862,Haul!F:W,18,FALSE)</f>
        <v>108</v>
      </c>
      <c r="R5862">
        <f t="shared" si="1282"/>
        <v>0</v>
      </c>
      <c r="S5862">
        <f t="shared" si="1283"/>
        <v>0</v>
      </c>
      <c r="T5862">
        <f t="shared" si="1284"/>
        <v>0</v>
      </c>
      <c r="U5862">
        <f t="shared" si="1285"/>
        <v>0</v>
      </c>
      <c r="V5862">
        <f t="shared" si="1286"/>
        <v>0</v>
      </c>
      <c r="W5862">
        <f t="shared" si="1287"/>
        <v>0</v>
      </c>
    </row>
    <row r="5863" spans="1:23">
      <c r="A5863">
        <v>213</v>
      </c>
      <c r="B5863">
        <v>13</v>
      </c>
      <c r="C5863">
        <v>1</v>
      </c>
      <c r="D5863">
        <f>VLOOKUP(A5863,Haul!F:M,8,FALSE)</f>
        <v>4.0718694E-2</v>
      </c>
      <c r="E5863">
        <v>98</v>
      </c>
      <c r="F5863">
        <v>11</v>
      </c>
      <c r="G5863">
        <v>59.04</v>
      </c>
      <c r="H5863">
        <f t="shared" si="1274"/>
        <v>60</v>
      </c>
      <c r="I5863">
        <f t="shared" si="1275"/>
        <v>1</v>
      </c>
      <c r="J5863">
        <f t="shared" si="1276"/>
        <v>0</v>
      </c>
      <c r="K5863">
        <f t="shared" si="1277"/>
        <v>0</v>
      </c>
      <c r="L5863">
        <f t="shared" si="1278"/>
        <v>0</v>
      </c>
      <c r="M5863" s="19" t="s">
        <v>339</v>
      </c>
      <c r="N5863" s="19">
        <f t="shared" si="1279"/>
        <v>0.10664104610514412</v>
      </c>
      <c r="O5863">
        <f t="shared" si="1280"/>
        <v>24.558744443031497</v>
      </c>
      <c r="P5863">
        <f t="shared" si="1281"/>
        <v>2.6189701984337739</v>
      </c>
      <c r="Q5863" t="str">
        <f>VLOOKUP(A5863,Haul!F:W,18,FALSE)</f>
        <v>108</v>
      </c>
      <c r="R5863">
        <f t="shared" si="1282"/>
        <v>0</v>
      </c>
      <c r="S5863">
        <f t="shared" si="1283"/>
        <v>0</v>
      </c>
      <c r="T5863">
        <f t="shared" si="1284"/>
        <v>0</v>
      </c>
      <c r="U5863">
        <f t="shared" si="1285"/>
        <v>0</v>
      </c>
      <c r="V5863">
        <f t="shared" si="1286"/>
        <v>0</v>
      </c>
      <c r="W5863">
        <f t="shared" si="1287"/>
        <v>0</v>
      </c>
    </row>
    <row r="5864" spans="1:23">
      <c r="A5864">
        <v>213</v>
      </c>
      <c r="B5864">
        <v>13</v>
      </c>
      <c r="C5864">
        <v>1</v>
      </c>
      <c r="D5864">
        <f>VLOOKUP(A5864,Haul!F:M,8,FALSE)</f>
        <v>4.0718694E-2</v>
      </c>
      <c r="E5864">
        <v>99</v>
      </c>
      <c r="F5864">
        <v>11</v>
      </c>
      <c r="G5864">
        <v>57.46</v>
      </c>
      <c r="H5864">
        <f t="shared" si="1274"/>
        <v>60</v>
      </c>
      <c r="I5864">
        <f t="shared" si="1275"/>
        <v>1</v>
      </c>
      <c r="J5864">
        <f t="shared" si="1276"/>
        <v>0</v>
      </c>
      <c r="K5864">
        <f t="shared" si="1277"/>
        <v>0</v>
      </c>
      <c r="L5864">
        <f t="shared" si="1278"/>
        <v>0</v>
      </c>
      <c r="M5864" s="19" t="s">
        <v>339</v>
      </c>
      <c r="N5864" s="19">
        <f t="shared" si="1279"/>
        <v>9.7947153005780371E-2</v>
      </c>
      <c r="O5864">
        <f t="shared" si="1280"/>
        <v>24.558744443031497</v>
      </c>
      <c r="P5864">
        <f t="shared" si="1281"/>
        <v>2.4054590995914644</v>
      </c>
      <c r="Q5864" t="str">
        <f>VLOOKUP(A5864,Haul!F:W,18,FALSE)</f>
        <v>108</v>
      </c>
      <c r="R5864">
        <f t="shared" si="1282"/>
        <v>0</v>
      </c>
      <c r="S5864">
        <f t="shared" si="1283"/>
        <v>0</v>
      </c>
      <c r="T5864">
        <f t="shared" si="1284"/>
        <v>0</v>
      </c>
      <c r="U5864">
        <f t="shared" si="1285"/>
        <v>0</v>
      </c>
      <c r="V5864">
        <f t="shared" si="1286"/>
        <v>0</v>
      </c>
      <c r="W5864">
        <f t="shared" si="1287"/>
        <v>0</v>
      </c>
    </row>
    <row r="5865" spans="1:23">
      <c r="A5865">
        <v>213</v>
      </c>
      <c r="B5865">
        <v>13</v>
      </c>
      <c r="C5865">
        <v>1</v>
      </c>
      <c r="D5865">
        <f>VLOOKUP(A5865,Haul!F:M,8,FALSE)</f>
        <v>4.0718694E-2</v>
      </c>
      <c r="E5865">
        <v>100</v>
      </c>
      <c r="F5865">
        <v>11</v>
      </c>
      <c r="G5865">
        <v>69.88</v>
      </c>
      <c r="H5865">
        <f t="shared" si="1274"/>
        <v>70</v>
      </c>
      <c r="I5865">
        <f t="shared" si="1275"/>
        <v>1</v>
      </c>
      <c r="J5865">
        <f t="shared" si="1276"/>
        <v>0</v>
      </c>
      <c r="K5865">
        <f t="shared" si="1277"/>
        <v>0</v>
      </c>
      <c r="L5865">
        <f t="shared" si="1278"/>
        <v>0</v>
      </c>
      <c r="M5865" s="19" t="s">
        <v>339</v>
      </c>
      <c r="N5865" s="19">
        <f t="shared" si="1279"/>
        <v>0.18089514999158535</v>
      </c>
      <c r="O5865">
        <f t="shared" si="1280"/>
        <v>24.558744443031497</v>
      </c>
      <c r="P5865">
        <f t="shared" si="1281"/>
        <v>4.4425577596271957</v>
      </c>
      <c r="Q5865" t="str">
        <f>VLOOKUP(A5865,Haul!F:W,18,FALSE)</f>
        <v>108</v>
      </c>
      <c r="R5865">
        <f t="shared" si="1282"/>
        <v>0</v>
      </c>
      <c r="S5865">
        <f t="shared" si="1283"/>
        <v>0</v>
      </c>
      <c r="T5865">
        <f t="shared" si="1284"/>
        <v>0</v>
      </c>
      <c r="U5865">
        <f t="shared" si="1285"/>
        <v>0</v>
      </c>
      <c r="V5865">
        <f t="shared" si="1286"/>
        <v>0</v>
      </c>
      <c r="W5865">
        <f t="shared" si="1287"/>
        <v>0</v>
      </c>
    </row>
    <row r="5866" spans="1:23">
      <c r="A5866">
        <v>213</v>
      </c>
      <c r="B5866">
        <v>13</v>
      </c>
      <c r="C5866">
        <v>1</v>
      </c>
      <c r="D5866">
        <f>VLOOKUP(A5866,Haul!F:M,8,FALSE)</f>
        <v>4.0718694E-2</v>
      </c>
      <c r="E5866">
        <v>101</v>
      </c>
      <c r="F5866">
        <v>11</v>
      </c>
      <c r="G5866">
        <v>59.09</v>
      </c>
      <c r="H5866">
        <f t="shared" si="1274"/>
        <v>60</v>
      </c>
      <c r="I5866">
        <f t="shared" si="1275"/>
        <v>1</v>
      </c>
      <c r="J5866">
        <f t="shared" si="1276"/>
        <v>0</v>
      </c>
      <c r="K5866">
        <f t="shared" si="1277"/>
        <v>0</v>
      </c>
      <c r="L5866">
        <f t="shared" si="1278"/>
        <v>0</v>
      </c>
      <c r="M5866" s="19" t="s">
        <v>339</v>
      </c>
      <c r="N5866" s="19">
        <f t="shared" si="1279"/>
        <v>0.10692443196003394</v>
      </c>
      <c r="O5866">
        <f t="shared" si="1280"/>
        <v>24.558744443031497</v>
      </c>
      <c r="P5866">
        <f t="shared" si="1281"/>
        <v>2.6259297992227828</v>
      </c>
      <c r="Q5866" t="str">
        <f>VLOOKUP(A5866,Haul!F:W,18,FALSE)</f>
        <v>108</v>
      </c>
      <c r="R5866">
        <f t="shared" si="1282"/>
        <v>0</v>
      </c>
      <c r="S5866">
        <f t="shared" si="1283"/>
        <v>0</v>
      </c>
      <c r="T5866">
        <f t="shared" si="1284"/>
        <v>0</v>
      </c>
      <c r="U5866">
        <f t="shared" si="1285"/>
        <v>0</v>
      </c>
      <c r="V5866">
        <f t="shared" si="1286"/>
        <v>0</v>
      </c>
      <c r="W5866">
        <f t="shared" si="1287"/>
        <v>0</v>
      </c>
    </row>
    <row r="5867" spans="1:23">
      <c r="A5867">
        <v>213</v>
      </c>
      <c r="B5867">
        <v>13</v>
      </c>
      <c r="C5867">
        <v>1</v>
      </c>
      <c r="D5867">
        <f>VLOOKUP(A5867,Haul!F:M,8,FALSE)</f>
        <v>4.0718694E-2</v>
      </c>
      <c r="E5867">
        <v>102</v>
      </c>
      <c r="F5867">
        <v>11</v>
      </c>
      <c r="G5867">
        <v>56.86</v>
      </c>
      <c r="H5867">
        <f t="shared" si="1274"/>
        <v>60</v>
      </c>
      <c r="I5867">
        <f t="shared" si="1275"/>
        <v>1</v>
      </c>
      <c r="J5867">
        <f t="shared" si="1276"/>
        <v>0</v>
      </c>
      <c r="K5867">
        <f t="shared" si="1277"/>
        <v>0</v>
      </c>
      <c r="L5867">
        <f t="shared" si="1278"/>
        <v>0</v>
      </c>
      <c r="M5867" s="19" t="s">
        <v>339</v>
      </c>
      <c r="N5867" s="19">
        <f t="shared" si="1279"/>
        <v>9.477637300595293E-2</v>
      </c>
      <c r="O5867">
        <f t="shared" si="1280"/>
        <v>24.558744443031497</v>
      </c>
      <c r="P5867">
        <f t="shared" si="1281"/>
        <v>2.327588723890627</v>
      </c>
      <c r="Q5867" t="str">
        <f>VLOOKUP(A5867,Haul!F:W,18,FALSE)</f>
        <v>108</v>
      </c>
      <c r="R5867">
        <f t="shared" si="1282"/>
        <v>0</v>
      </c>
      <c r="S5867">
        <f t="shared" si="1283"/>
        <v>0</v>
      </c>
      <c r="T5867">
        <f t="shared" si="1284"/>
        <v>0</v>
      </c>
      <c r="U5867">
        <f t="shared" si="1285"/>
        <v>0</v>
      </c>
      <c r="V5867">
        <f t="shared" si="1286"/>
        <v>0</v>
      </c>
      <c r="W5867">
        <f t="shared" si="1287"/>
        <v>0</v>
      </c>
    </row>
    <row r="5868" spans="1:23">
      <c r="A5868">
        <v>213</v>
      </c>
      <c r="B5868">
        <v>13</v>
      </c>
      <c r="C5868">
        <v>1</v>
      </c>
      <c r="D5868">
        <f>VLOOKUP(A5868,Haul!F:M,8,FALSE)</f>
        <v>4.0718694E-2</v>
      </c>
      <c r="E5868">
        <v>103</v>
      </c>
      <c r="F5868">
        <v>11</v>
      </c>
      <c r="G5868">
        <v>54.14</v>
      </c>
      <c r="H5868">
        <f t="shared" si="1274"/>
        <v>55</v>
      </c>
      <c r="I5868">
        <f t="shared" si="1275"/>
        <v>1</v>
      </c>
      <c r="J5868">
        <f t="shared" si="1276"/>
        <v>0</v>
      </c>
      <c r="K5868">
        <f t="shared" si="1277"/>
        <v>0</v>
      </c>
      <c r="L5868">
        <f t="shared" si="1278"/>
        <v>0</v>
      </c>
      <c r="M5868" s="19" t="s">
        <v>339</v>
      </c>
      <c r="N5868" s="19">
        <f t="shared" si="1279"/>
        <v>8.1275623790295695E-2</v>
      </c>
      <c r="O5868">
        <f t="shared" si="1280"/>
        <v>24.558744443031497</v>
      </c>
      <c r="P5868">
        <f t="shared" si="1281"/>
        <v>1.996027274113843</v>
      </c>
      <c r="Q5868" t="str">
        <f>VLOOKUP(A5868,Haul!F:W,18,FALSE)</f>
        <v>108</v>
      </c>
      <c r="R5868">
        <f t="shared" si="1282"/>
        <v>0</v>
      </c>
      <c r="S5868">
        <f t="shared" si="1283"/>
        <v>0</v>
      </c>
      <c r="T5868">
        <f t="shared" si="1284"/>
        <v>0</v>
      </c>
      <c r="U5868">
        <f t="shared" si="1285"/>
        <v>0</v>
      </c>
      <c r="V5868">
        <f t="shared" si="1286"/>
        <v>0</v>
      </c>
      <c r="W5868">
        <f t="shared" si="1287"/>
        <v>0</v>
      </c>
    </row>
    <row r="5869" spans="1:23">
      <c r="A5869">
        <v>213</v>
      </c>
      <c r="B5869">
        <v>13</v>
      </c>
      <c r="C5869">
        <v>1</v>
      </c>
      <c r="D5869">
        <f>VLOOKUP(A5869,Haul!F:M,8,FALSE)</f>
        <v>4.0718694E-2</v>
      </c>
      <c r="E5869">
        <v>104</v>
      </c>
      <c r="F5869">
        <v>11</v>
      </c>
      <c r="G5869">
        <v>60.79</v>
      </c>
      <c r="H5869">
        <f t="shared" si="1274"/>
        <v>65</v>
      </c>
      <c r="I5869">
        <f t="shared" si="1275"/>
        <v>1</v>
      </c>
      <c r="J5869">
        <f t="shared" si="1276"/>
        <v>0</v>
      </c>
      <c r="K5869">
        <f t="shared" si="1277"/>
        <v>0</v>
      </c>
      <c r="L5869">
        <f t="shared" si="1278"/>
        <v>0</v>
      </c>
      <c r="M5869" s="19" t="s">
        <v>339</v>
      </c>
      <c r="N5869" s="19">
        <f t="shared" si="1279"/>
        <v>0.11686766383516288</v>
      </c>
      <c r="O5869">
        <f t="shared" si="1280"/>
        <v>24.558744443031497</v>
      </c>
      <c r="P5869">
        <f t="shared" si="1281"/>
        <v>2.8701230897818792</v>
      </c>
      <c r="Q5869" t="str">
        <f>VLOOKUP(A5869,Haul!F:W,18,FALSE)</f>
        <v>108</v>
      </c>
      <c r="R5869">
        <f t="shared" si="1282"/>
        <v>0</v>
      </c>
      <c r="S5869">
        <f t="shared" si="1283"/>
        <v>0</v>
      </c>
      <c r="T5869">
        <f t="shared" si="1284"/>
        <v>0</v>
      </c>
      <c r="U5869">
        <f t="shared" si="1285"/>
        <v>0</v>
      </c>
      <c r="V5869">
        <f t="shared" si="1286"/>
        <v>0</v>
      </c>
      <c r="W5869">
        <f t="shared" si="1287"/>
        <v>0</v>
      </c>
    </row>
    <row r="5870" spans="1:23">
      <c r="A5870">
        <v>213</v>
      </c>
      <c r="B5870">
        <v>13</v>
      </c>
      <c r="C5870">
        <v>1</v>
      </c>
      <c r="D5870">
        <f>VLOOKUP(A5870,Haul!F:M,8,FALSE)</f>
        <v>4.0718694E-2</v>
      </c>
      <c r="E5870">
        <v>105</v>
      </c>
      <c r="F5870">
        <v>11</v>
      </c>
      <c r="G5870">
        <v>62.76</v>
      </c>
      <c r="H5870">
        <f t="shared" si="1274"/>
        <v>65</v>
      </c>
      <c r="I5870">
        <f t="shared" si="1275"/>
        <v>1</v>
      </c>
      <c r="J5870">
        <f t="shared" si="1276"/>
        <v>0</v>
      </c>
      <c r="K5870">
        <f t="shared" si="1277"/>
        <v>0</v>
      </c>
      <c r="L5870">
        <f t="shared" si="1278"/>
        <v>0</v>
      </c>
      <c r="M5870" s="19" t="s">
        <v>339</v>
      </c>
      <c r="N5870" s="19">
        <f t="shared" si="1279"/>
        <v>0.12915659709996197</v>
      </c>
      <c r="O5870">
        <f t="shared" si="1280"/>
        <v>24.558744443031497</v>
      </c>
      <c r="P5870">
        <f t="shared" si="1281"/>
        <v>3.1719238613095491</v>
      </c>
      <c r="Q5870" t="str">
        <f>VLOOKUP(A5870,Haul!F:W,18,FALSE)</f>
        <v>108</v>
      </c>
      <c r="R5870">
        <f t="shared" si="1282"/>
        <v>0</v>
      </c>
      <c r="S5870">
        <f t="shared" si="1283"/>
        <v>0</v>
      </c>
      <c r="T5870">
        <f t="shared" si="1284"/>
        <v>0</v>
      </c>
      <c r="U5870">
        <f t="shared" si="1285"/>
        <v>0</v>
      </c>
      <c r="V5870">
        <f t="shared" si="1286"/>
        <v>0</v>
      </c>
      <c r="W5870">
        <f t="shared" si="1287"/>
        <v>0</v>
      </c>
    </row>
    <row r="5871" spans="1:23">
      <c r="A5871">
        <v>213</v>
      </c>
      <c r="B5871">
        <v>13</v>
      </c>
      <c r="C5871">
        <v>1</v>
      </c>
      <c r="D5871">
        <f>VLOOKUP(A5871,Haul!F:M,8,FALSE)</f>
        <v>4.0718694E-2</v>
      </c>
      <c r="E5871">
        <v>106</v>
      </c>
      <c r="F5871">
        <v>11</v>
      </c>
      <c r="G5871">
        <v>45.46</v>
      </c>
      <c r="H5871">
        <f t="shared" si="1274"/>
        <v>50</v>
      </c>
      <c r="I5871">
        <f t="shared" si="1275"/>
        <v>1</v>
      </c>
      <c r="J5871">
        <f t="shared" si="1276"/>
        <v>0</v>
      </c>
      <c r="K5871">
        <f t="shared" si="1277"/>
        <v>0</v>
      </c>
      <c r="L5871">
        <f t="shared" si="1278"/>
        <v>0</v>
      </c>
      <c r="M5871" s="19" t="s">
        <v>339</v>
      </c>
      <c r="N5871" s="19">
        <f t="shared" si="1279"/>
        <v>4.6994697728314772E-2</v>
      </c>
      <c r="O5871">
        <f t="shared" si="1280"/>
        <v>24.558744443031497</v>
      </c>
      <c r="P5871">
        <f t="shared" si="1281"/>
        <v>1.1541307716871954</v>
      </c>
      <c r="Q5871" t="str">
        <f>VLOOKUP(A5871,Haul!F:W,18,FALSE)</f>
        <v>108</v>
      </c>
      <c r="R5871">
        <f t="shared" si="1282"/>
        <v>0</v>
      </c>
      <c r="S5871">
        <f t="shared" si="1283"/>
        <v>0</v>
      </c>
      <c r="T5871">
        <f t="shared" si="1284"/>
        <v>0</v>
      </c>
      <c r="U5871">
        <f t="shared" si="1285"/>
        <v>0</v>
      </c>
      <c r="V5871">
        <f t="shared" si="1286"/>
        <v>0</v>
      </c>
      <c r="W5871">
        <f t="shared" si="1287"/>
        <v>0</v>
      </c>
    </row>
    <row r="5872" spans="1:23">
      <c r="A5872">
        <v>213</v>
      </c>
      <c r="B5872">
        <v>13</v>
      </c>
      <c r="C5872">
        <v>1</v>
      </c>
      <c r="D5872">
        <f>VLOOKUP(A5872,Haul!F:M,8,FALSE)</f>
        <v>4.0718694E-2</v>
      </c>
      <c r="E5872">
        <v>107</v>
      </c>
      <c r="F5872">
        <v>11</v>
      </c>
      <c r="G5872">
        <v>51.36</v>
      </c>
      <c r="H5872">
        <f t="shared" si="1274"/>
        <v>55</v>
      </c>
      <c r="I5872">
        <f t="shared" si="1275"/>
        <v>1</v>
      </c>
      <c r="J5872">
        <f t="shared" si="1276"/>
        <v>0</v>
      </c>
      <c r="K5872">
        <f t="shared" si="1277"/>
        <v>0</v>
      </c>
      <c r="L5872">
        <f t="shared" si="1278"/>
        <v>0</v>
      </c>
      <c r="M5872" s="19" t="s">
        <v>339</v>
      </c>
      <c r="N5872" s="19">
        <f t="shared" si="1279"/>
        <v>6.8895366591970875E-2</v>
      </c>
      <c r="O5872">
        <f t="shared" si="1280"/>
        <v>24.558744443031497</v>
      </c>
      <c r="P5872">
        <f t="shared" si="1281"/>
        <v>1.6919837014411825</v>
      </c>
      <c r="Q5872" t="str">
        <f>VLOOKUP(A5872,Haul!F:W,18,FALSE)</f>
        <v>108</v>
      </c>
      <c r="R5872">
        <f t="shared" si="1282"/>
        <v>0</v>
      </c>
      <c r="S5872">
        <f t="shared" si="1283"/>
        <v>0</v>
      </c>
      <c r="T5872">
        <f t="shared" si="1284"/>
        <v>0</v>
      </c>
      <c r="U5872">
        <f t="shared" si="1285"/>
        <v>0</v>
      </c>
      <c r="V5872">
        <f t="shared" si="1286"/>
        <v>0</v>
      </c>
      <c r="W5872">
        <f t="shared" si="1287"/>
        <v>0</v>
      </c>
    </row>
    <row r="5873" spans="1:23">
      <c r="A5873">
        <v>214</v>
      </c>
      <c r="B5873">
        <v>12</v>
      </c>
      <c r="C5873">
        <v>1</v>
      </c>
      <c r="D5873">
        <f>VLOOKUP(A5873,Haul!F:M,8,FALSE)</f>
        <v>3.7802614999999998E-2</v>
      </c>
      <c r="E5873">
        <v>1</v>
      </c>
      <c r="F5873">
        <v>11</v>
      </c>
      <c r="G5873">
        <v>56.83</v>
      </c>
      <c r="H5873">
        <f t="shared" si="1274"/>
        <v>60</v>
      </c>
      <c r="I5873">
        <f t="shared" si="1275"/>
        <v>1</v>
      </c>
      <c r="J5873">
        <f t="shared" si="1276"/>
        <v>0</v>
      </c>
      <c r="K5873">
        <f t="shared" si="1277"/>
        <v>0</v>
      </c>
      <c r="L5873">
        <f t="shared" si="1278"/>
        <v>0</v>
      </c>
      <c r="M5873" s="19" t="s">
        <v>339</v>
      </c>
      <c r="N5873" s="19">
        <f t="shared" si="1279"/>
        <v>9.4619695228069942E-2</v>
      </c>
      <c r="O5873">
        <f t="shared" si="1280"/>
        <v>26.453196425697008</v>
      </c>
      <c r="P5873">
        <f t="shared" si="1281"/>
        <v>2.5029933836077203</v>
      </c>
      <c r="Q5873" t="str">
        <f>VLOOKUP(A5873,Haul!F:W,18,FALSE)</f>
        <v>54</v>
      </c>
      <c r="R5873">
        <f t="shared" si="1282"/>
        <v>0</v>
      </c>
      <c r="S5873">
        <f t="shared" si="1283"/>
        <v>0</v>
      </c>
      <c r="T5873">
        <f t="shared" si="1284"/>
        <v>0</v>
      </c>
      <c r="U5873">
        <f t="shared" si="1285"/>
        <v>0</v>
      </c>
      <c r="V5873">
        <f t="shared" si="1286"/>
        <v>0</v>
      </c>
      <c r="W5873">
        <f t="shared" si="1287"/>
        <v>0</v>
      </c>
    </row>
    <row r="5874" spans="1:23">
      <c r="A5874">
        <v>214</v>
      </c>
      <c r="B5874">
        <v>12</v>
      </c>
      <c r="C5874">
        <v>1</v>
      </c>
      <c r="D5874">
        <f>VLOOKUP(A5874,Haul!F:M,8,FALSE)</f>
        <v>3.7802614999999998E-2</v>
      </c>
      <c r="E5874">
        <v>2</v>
      </c>
      <c r="F5874">
        <v>11</v>
      </c>
      <c r="G5874">
        <v>56.65</v>
      </c>
      <c r="H5874">
        <f t="shared" si="1274"/>
        <v>60</v>
      </c>
      <c r="I5874">
        <f t="shared" si="1275"/>
        <v>1</v>
      </c>
      <c r="J5874">
        <f t="shared" si="1276"/>
        <v>0</v>
      </c>
      <c r="K5874">
        <f t="shared" si="1277"/>
        <v>0</v>
      </c>
      <c r="L5874">
        <f t="shared" si="1278"/>
        <v>0</v>
      </c>
      <c r="M5874" s="19" t="s">
        <v>339</v>
      </c>
      <c r="N5874" s="19">
        <f t="shared" si="1279"/>
        <v>9.3683331014244628E-2</v>
      </c>
      <c r="O5874">
        <f t="shared" si="1280"/>
        <v>26.453196425697008</v>
      </c>
      <c r="P5874">
        <f t="shared" si="1281"/>
        <v>2.4782235571334055</v>
      </c>
      <c r="Q5874" t="str">
        <f>VLOOKUP(A5874,Haul!F:W,18,FALSE)</f>
        <v>54</v>
      </c>
      <c r="R5874">
        <f t="shared" si="1282"/>
        <v>0</v>
      </c>
      <c r="S5874">
        <f t="shared" si="1283"/>
        <v>0</v>
      </c>
      <c r="T5874">
        <f t="shared" si="1284"/>
        <v>0</v>
      </c>
      <c r="U5874">
        <f t="shared" si="1285"/>
        <v>0</v>
      </c>
      <c r="V5874">
        <f t="shared" si="1286"/>
        <v>0</v>
      </c>
      <c r="W5874">
        <f t="shared" si="1287"/>
        <v>0</v>
      </c>
    </row>
    <row r="5875" spans="1:23">
      <c r="A5875">
        <v>214</v>
      </c>
      <c r="B5875">
        <v>12</v>
      </c>
      <c r="C5875">
        <v>1</v>
      </c>
      <c r="D5875">
        <f>VLOOKUP(A5875,Haul!F:M,8,FALSE)</f>
        <v>3.7802614999999998E-2</v>
      </c>
      <c r="E5875">
        <v>3</v>
      </c>
      <c r="F5875">
        <v>11</v>
      </c>
      <c r="G5875">
        <v>72.010000000000005</v>
      </c>
      <c r="H5875">
        <f t="shared" si="1274"/>
        <v>75</v>
      </c>
      <c r="I5875">
        <f t="shared" si="1275"/>
        <v>1</v>
      </c>
      <c r="J5875">
        <f t="shared" si="1276"/>
        <v>0</v>
      </c>
      <c r="K5875">
        <f t="shared" si="1277"/>
        <v>0</v>
      </c>
      <c r="L5875">
        <f t="shared" si="1278"/>
        <v>0</v>
      </c>
      <c r="M5875" s="19" t="s">
        <v>339</v>
      </c>
      <c r="N5875" s="19">
        <f t="shared" si="1279"/>
        <v>0.19874996249736468</v>
      </c>
      <c r="O5875">
        <f t="shared" si="1280"/>
        <v>26.453196425697008</v>
      </c>
      <c r="P5875">
        <f t="shared" si="1281"/>
        <v>5.2575717975427017</v>
      </c>
      <c r="Q5875" t="str">
        <f>VLOOKUP(A5875,Haul!F:W,18,FALSE)</f>
        <v>54</v>
      </c>
      <c r="R5875">
        <f t="shared" si="1282"/>
        <v>0</v>
      </c>
      <c r="S5875">
        <f t="shared" si="1283"/>
        <v>0</v>
      </c>
      <c r="T5875">
        <f t="shared" si="1284"/>
        <v>0</v>
      </c>
      <c r="U5875">
        <f t="shared" si="1285"/>
        <v>0</v>
      </c>
      <c r="V5875">
        <f t="shared" si="1286"/>
        <v>0</v>
      </c>
      <c r="W5875">
        <f t="shared" si="1287"/>
        <v>0</v>
      </c>
    </row>
    <row r="5876" spans="1:23">
      <c r="A5876">
        <v>214</v>
      </c>
      <c r="B5876">
        <v>12</v>
      </c>
      <c r="C5876">
        <v>1</v>
      </c>
      <c r="D5876">
        <f>VLOOKUP(A5876,Haul!F:M,8,FALSE)</f>
        <v>3.7802614999999998E-2</v>
      </c>
      <c r="E5876">
        <v>4</v>
      </c>
      <c r="F5876">
        <v>11</v>
      </c>
      <c r="G5876">
        <v>60.98</v>
      </c>
      <c r="H5876">
        <f t="shared" si="1274"/>
        <v>65</v>
      </c>
      <c r="I5876">
        <f t="shared" si="1275"/>
        <v>1</v>
      </c>
      <c r="J5876">
        <f t="shared" si="1276"/>
        <v>0</v>
      </c>
      <c r="K5876">
        <f t="shared" si="1277"/>
        <v>0</v>
      </c>
      <c r="L5876">
        <f t="shared" si="1278"/>
        <v>0</v>
      </c>
      <c r="M5876" s="19" t="s">
        <v>339</v>
      </c>
      <c r="N5876" s="19">
        <f t="shared" si="1279"/>
        <v>0.11801661528878962</v>
      </c>
      <c r="O5876">
        <f t="shared" si="1280"/>
        <v>26.453196425697008</v>
      </c>
      <c r="P5876">
        <f t="shared" si="1281"/>
        <v>3.1219167057302686</v>
      </c>
      <c r="Q5876" t="str">
        <f>VLOOKUP(A5876,Haul!F:W,18,FALSE)</f>
        <v>54</v>
      </c>
      <c r="R5876">
        <f t="shared" si="1282"/>
        <v>0</v>
      </c>
      <c r="S5876">
        <f t="shared" si="1283"/>
        <v>0</v>
      </c>
      <c r="T5876">
        <f t="shared" si="1284"/>
        <v>0</v>
      </c>
      <c r="U5876">
        <f t="shared" si="1285"/>
        <v>0</v>
      </c>
      <c r="V5876">
        <f t="shared" si="1286"/>
        <v>0</v>
      </c>
      <c r="W5876">
        <f t="shared" si="1287"/>
        <v>0</v>
      </c>
    </row>
    <row r="5877" spans="1:23">
      <c r="A5877">
        <v>214</v>
      </c>
      <c r="B5877">
        <v>12</v>
      </c>
      <c r="C5877">
        <v>1</v>
      </c>
      <c r="D5877">
        <f>VLOOKUP(A5877,Haul!F:M,8,FALSE)</f>
        <v>3.7802614999999998E-2</v>
      </c>
      <c r="E5877">
        <v>5</v>
      </c>
      <c r="F5877">
        <v>11</v>
      </c>
      <c r="G5877">
        <v>58.21</v>
      </c>
      <c r="H5877">
        <f t="shared" si="1274"/>
        <v>60</v>
      </c>
      <c r="I5877">
        <f t="shared" si="1275"/>
        <v>1</v>
      </c>
      <c r="J5877">
        <f t="shared" si="1276"/>
        <v>0</v>
      </c>
      <c r="K5877">
        <f t="shared" si="1277"/>
        <v>0</v>
      </c>
      <c r="L5877">
        <f t="shared" si="1278"/>
        <v>0</v>
      </c>
      <c r="M5877" s="19" t="s">
        <v>339</v>
      </c>
      <c r="N5877" s="19">
        <f t="shared" si="1279"/>
        <v>0.10201124944900072</v>
      </c>
      <c r="O5877">
        <f t="shared" si="1280"/>
        <v>26.453196425697008</v>
      </c>
      <c r="P5877">
        <f t="shared" si="1281"/>
        <v>2.6985236193051918</v>
      </c>
      <c r="Q5877" t="str">
        <f>VLOOKUP(A5877,Haul!F:W,18,FALSE)</f>
        <v>54</v>
      </c>
      <c r="R5877">
        <f t="shared" si="1282"/>
        <v>0</v>
      </c>
      <c r="S5877">
        <f t="shared" si="1283"/>
        <v>0</v>
      </c>
      <c r="T5877">
        <f t="shared" si="1284"/>
        <v>0</v>
      </c>
      <c r="U5877">
        <f t="shared" si="1285"/>
        <v>0</v>
      </c>
      <c r="V5877">
        <f t="shared" si="1286"/>
        <v>0</v>
      </c>
      <c r="W5877">
        <f t="shared" si="1287"/>
        <v>0</v>
      </c>
    </row>
    <row r="5878" spans="1:23">
      <c r="A5878">
        <v>215</v>
      </c>
      <c r="B5878">
        <v>12</v>
      </c>
      <c r="C5878">
        <v>1</v>
      </c>
      <c r="D5878">
        <f>VLOOKUP(A5878,Haul!F:M,8,FALSE)</f>
        <v>3.9575574999999995E-2</v>
      </c>
      <c r="E5878">
        <v>1</v>
      </c>
      <c r="F5878">
        <v>11</v>
      </c>
      <c r="G5878">
        <v>30.94</v>
      </c>
      <c r="H5878">
        <f t="shared" si="1274"/>
        <v>35</v>
      </c>
      <c r="I5878">
        <f t="shared" si="1275"/>
        <v>1</v>
      </c>
      <c r="J5878">
        <f t="shared" si="1276"/>
        <v>0</v>
      </c>
      <c r="K5878">
        <f t="shared" si="1277"/>
        <v>0</v>
      </c>
      <c r="L5878">
        <f t="shared" si="1278"/>
        <v>0</v>
      </c>
      <c r="M5878" s="19" t="s">
        <v>339</v>
      </c>
      <c r="N5878" s="19">
        <f t="shared" si="1279"/>
        <v>1.4065713365098841E-2</v>
      </c>
      <c r="O5878">
        <f t="shared" si="1280"/>
        <v>25.268110444383943</v>
      </c>
      <c r="P5878">
        <f t="shared" si="1281"/>
        <v>0.35541399878836483</v>
      </c>
      <c r="Q5878" t="str">
        <f>VLOOKUP(A5878,Haul!F:W,18,FALSE)</f>
        <v>88</v>
      </c>
      <c r="R5878">
        <f t="shared" si="1282"/>
        <v>0</v>
      </c>
      <c r="S5878">
        <f t="shared" si="1283"/>
        <v>0</v>
      </c>
      <c r="T5878">
        <f t="shared" si="1284"/>
        <v>0</v>
      </c>
      <c r="U5878">
        <f t="shared" si="1285"/>
        <v>0</v>
      </c>
      <c r="V5878">
        <f t="shared" si="1286"/>
        <v>0</v>
      </c>
      <c r="W5878">
        <f t="shared" si="1287"/>
        <v>0</v>
      </c>
    </row>
    <row r="5879" spans="1:23">
      <c r="A5879">
        <v>215</v>
      </c>
      <c r="B5879">
        <v>12</v>
      </c>
      <c r="C5879">
        <v>1</v>
      </c>
      <c r="D5879">
        <f>VLOOKUP(A5879,Haul!F:M,8,FALSE)</f>
        <v>3.9575574999999995E-2</v>
      </c>
      <c r="E5879">
        <v>2</v>
      </c>
      <c r="F5879">
        <v>11</v>
      </c>
      <c r="G5879">
        <v>31.56</v>
      </c>
      <c r="H5879">
        <f t="shared" si="1274"/>
        <v>35</v>
      </c>
      <c r="I5879">
        <f t="shared" si="1275"/>
        <v>1</v>
      </c>
      <c r="J5879">
        <f t="shared" si="1276"/>
        <v>0</v>
      </c>
      <c r="K5879">
        <f t="shared" si="1277"/>
        <v>0</v>
      </c>
      <c r="L5879">
        <f t="shared" si="1278"/>
        <v>0</v>
      </c>
      <c r="M5879" s="19" t="s">
        <v>339</v>
      </c>
      <c r="N5879" s="19">
        <f t="shared" si="1279"/>
        <v>1.4968389340893846E-2</v>
      </c>
      <c r="O5879">
        <f t="shared" si="1280"/>
        <v>25.268110444383943</v>
      </c>
      <c r="P5879">
        <f t="shared" si="1281"/>
        <v>0.37822291504024508</v>
      </c>
      <c r="Q5879" t="str">
        <f>VLOOKUP(A5879,Haul!F:W,18,FALSE)</f>
        <v>88</v>
      </c>
      <c r="R5879">
        <f t="shared" si="1282"/>
        <v>0</v>
      </c>
      <c r="S5879">
        <f t="shared" si="1283"/>
        <v>0</v>
      </c>
      <c r="T5879">
        <f t="shared" si="1284"/>
        <v>0</v>
      </c>
      <c r="U5879">
        <f t="shared" si="1285"/>
        <v>0</v>
      </c>
      <c r="V5879">
        <f t="shared" si="1286"/>
        <v>0</v>
      </c>
      <c r="W5879">
        <f t="shared" si="1287"/>
        <v>0</v>
      </c>
    </row>
    <row r="5880" spans="1:23">
      <c r="A5880">
        <v>215</v>
      </c>
      <c r="B5880">
        <v>12</v>
      </c>
      <c r="C5880">
        <v>1</v>
      </c>
      <c r="D5880">
        <f>VLOOKUP(A5880,Haul!F:M,8,FALSE)</f>
        <v>3.9575574999999995E-2</v>
      </c>
      <c r="E5880">
        <v>3</v>
      </c>
      <c r="F5880">
        <v>11</v>
      </c>
      <c r="G5880">
        <v>25.29</v>
      </c>
      <c r="H5880">
        <f t="shared" si="1274"/>
        <v>30</v>
      </c>
      <c r="I5880">
        <f t="shared" si="1275"/>
        <v>1</v>
      </c>
      <c r="J5880">
        <f t="shared" si="1276"/>
        <v>0</v>
      </c>
      <c r="K5880">
        <f t="shared" si="1277"/>
        <v>0</v>
      </c>
      <c r="L5880">
        <f t="shared" si="1278"/>
        <v>0</v>
      </c>
      <c r="M5880" s="19" t="s">
        <v>339</v>
      </c>
      <c r="N5880" s="19">
        <f t="shared" si="1279"/>
        <v>7.4752405587541751E-3</v>
      </c>
      <c r="O5880">
        <f t="shared" si="1280"/>
        <v>25.268110444383943</v>
      </c>
      <c r="P5880">
        <f t="shared" si="1281"/>
        <v>0.18888520403693884</v>
      </c>
      <c r="Q5880" t="str">
        <f>VLOOKUP(A5880,Haul!F:W,18,FALSE)</f>
        <v>88</v>
      </c>
      <c r="R5880">
        <f t="shared" si="1282"/>
        <v>0</v>
      </c>
      <c r="S5880">
        <f t="shared" si="1283"/>
        <v>0</v>
      </c>
      <c r="T5880">
        <f t="shared" si="1284"/>
        <v>0</v>
      </c>
      <c r="U5880">
        <f t="shared" si="1285"/>
        <v>0</v>
      </c>
      <c r="V5880">
        <f t="shared" si="1286"/>
        <v>0</v>
      </c>
      <c r="W5880">
        <f t="shared" si="1287"/>
        <v>0</v>
      </c>
    </row>
    <row r="5881" spans="1:23">
      <c r="A5881">
        <v>215</v>
      </c>
      <c r="B5881">
        <v>12</v>
      </c>
      <c r="C5881">
        <v>1</v>
      </c>
      <c r="D5881">
        <f>VLOOKUP(A5881,Haul!F:M,8,FALSE)</f>
        <v>3.9575574999999995E-2</v>
      </c>
      <c r="E5881">
        <v>4</v>
      </c>
      <c r="F5881">
        <v>11</v>
      </c>
      <c r="G5881">
        <v>29.38</v>
      </c>
      <c r="H5881">
        <f t="shared" si="1274"/>
        <v>30</v>
      </c>
      <c r="I5881">
        <f t="shared" si="1275"/>
        <v>1</v>
      </c>
      <c r="J5881">
        <f t="shared" si="1276"/>
        <v>0</v>
      </c>
      <c r="K5881">
        <f t="shared" si="1277"/>
        <v>0</v>
      </c>
      <c r="L5881">
        <f t="shared" si="1278"/>
        <v>0</v>
      </c>
      <c r="M5881" s="19" t="s">
        <v>339</v>
      </c>
      <c r="N5881" s="19">
        <f t="shared" si="1279"/>
        <v>1.1959773623977253E-2</v>
      </c>
      <c r="O5881">
        <f t="shared" si="1280"/>
        <v>25.268110444383943</v>
      </c>
      <c r="P5881">
        <f t="shared" si="1281"/>
        <v>0.30220088082048724</v>
      </c>
      <c r="Q5881" t="str">
        <f>VLOOKUP(A5881,Haul!F:W,18,FALSE)</f>
        <v>88</v>
      </c>
      <c r="R5881">
        <f t="shared" si="1282"/>
        <v>0</v>
      </c>
      <c r="S5881">
        <f t="shared" si="1283"/>
        <v>0</v>
      </c>
      <c r="T5881">
        <f t="shared" si="1284"/>
        <v>0</v>
      </c>
      <c r="U5881">
        <f t="shared" si="1285"/>
        <v>0</v>
      </c>
      <c r="V5881">
        <f t="shared" si="1286"/>
        <v>0</v>
      </c>
      <c r="W5881">
        <f t="shared" si="1287"/>
        <v>0</v>
      </c>
    </row>
    <row r="5882" spans="1:23">
      <c r="A5882">
        <v>215</v>
      </c>
      <c r="B5882">
        <v>12</v>
      </c>
      <c r="C5882">
        <v>1</v>
      </c>
      <c r="D5882">
        <f>VLOOKUP(A5882,Haul!F:M,8,FALSE)</f>
        <v>3.9575574999999995E-2</v>
      </c>
      <c r="E5882">
        <v>1</v>
      </c>
      <c r="F5882">
        <v>12</v>
      </c>
      <c r="G5882">
        <v>47.03</v>
      </c>
      <c r="H5882">
        <f t="shared" si="1274"/>
        <v>50</v>
      </c>
      <c r="I5882">
        <f t="shared" si="1275"/>
        <v>2</v>
      </c>
      <c r="J5882">
        <f t="shared" si="1276"/>
        <v>1</v>
      </c>
      <c r="K5882">
        <f t="shared" si="1277"/>
        <v>0</v>
      </c>
      <c r="L5882">
        <f t="shared" si="1278"/>
        <v>0</v>
      </c>
      <c r="M5882" s="19" t="s">
        <v>339</v>
      </c>
      <c r="N5882" s="19">
        <f t="shared" si="1279"/>
        <v>6.3736000152066333E-2</v>
      </c>
      <c r="O5882">
        <f t="shared" si="1280"/>
        <v>25.268110444383943</v>
      </c>
      <c r="P5882">
        <f t="shared" si="1281"/>
        <v>1.6104882911256839</v>
      </c>
      <c r="Q5882" t="str">
        <f>VLOOKUP(A5882,Haul!F:W,18,FALSE)</f>
        <v>88</v>
      </c>
      <c r="R5882">
        <f t="shared" si="1282"/>
        <v>0</v>
      </c>
      <c r="S5882">
        <f t="shared" si="1283"/>
        <v>0</v>
      </c>
      <c r="T5882">
        <f t="shared" si="1284"/>
        <v>25.268110444383943</v>
      </c>
      <c r="U5882">
        <f t="shared" si="1285"/>
        <v>0</v>
      </c>
      <c r="V5882">
        <f t="shared" si="1286"/>
        <v>0</v>
      </c>
      <c r="W5882">
        <f t="shared" si="1287"/>
        <v>1.6104882911256839</v>
      </c>
    </row>
    <row r="5883" spans="1:23">
      <c r="A5883">
        <v>215</v>
      </c>
      <c r="B5883">
        <v>12</v>
      </c>
      <c r="C5883">
        <v>1</v>
      </c>
      <c r="D5883">
        <f>VLOOKUP(A5883,Haul!F:M,8,FALSE)</f>
        <v>3.9575574999999995E-2</v>
      </c>
      <c r="E5883">
        <v>2</v>
      </c>
      <c r="F5883">
        <v>12</v>
      </c>
      <c r="G5883">
        <v>32.950000000000003</v>
      </c>
      <c r="H5883">
        <f t="shared" si="1274"/>
        <v>35</v>
      </c>
      <c r="I5883">
        <f t="shared" si="1275"/>
        <v>2</v>
      </c>
      <c r="J5883">
        <f t="shared" si="1276"/>
        <v>1</v>
      </c>
      <c r="K5883">
        <f t="shared" si="1277"/>
        <v>0</v>
      </c>
      <c r="L5883">
        <f t="shared" si="1278"/>
        <v>0</v>
      </c>
      <c r="M5883" s="19" t="s">
        <v>339</v>
      </c>
      <c r="N5883" s="19">
        <f t="shared" si="1279"/>
        <v>2.3695501753712225E-2</v>
      </c>
      <c r="O5883">
        <f t="shared" si="1280"/>
        <v>25.268110444383943</v>
      </c>
      <c r="P5883">
        <f t="shared" si="1281"/>
        <v>0.59874055534789394</v>
      </c>
      <c r="Q5883" t="str">
        <f>VLOOKUP(A5883,Haul!F:W,18,FALSE)</f>
        <v>88</v>
      </c>
      <c r="R5883">
        <f t="shared" si="1282"/>
        <v>0</v>
      </c>
      <c r="S5883">
        <f t="shared" si="1283"/>
        <v>0</v>
      </c>
      <c r="T5883">
        <f t="shared" si="1284"/>
        <v>25.268110444383943</v>
      </c>
      <c r="U5883">
        <f t="shared" si="1285"/>
        <v>0</v>
      </c>
      <c r="V5883">
        <f t="shared" si="1286"/>
        <v>0</v>
      </c>
      <c r="W5883">
        <f t="shared" si="1287"/>
        <v>0.59874055534789394</v>
      </c>
    </row>
    <row r="5884" spans="1:23">
      <c r="A5884">
        <v>215</v>
      </c>
      <c r="B5884">
        <v>12</v>
      </c>
      <c r="C5884">
        <v>1</v>
      </c>
      <c r="D5884">
        <f>VLOOKUP(A5884,Haul!F:M,8,FALSE)</f>
        <v>3.9575574999999995E-2</v>
      </c>
      <c r="E5884">
        <v>3</v>
      </c>
      <c r="F5884">
        <v>12</v>
      </c>
      <c r="G5884">
        <v>30.3</v>
      </c>
      <c r="H5884">
        <f t="shared" si="1274"/>
        <v>35</v>
      </c>
      <c r="I5884">
        <f t="shared" si="1275"/>
        <v>2</v>
      </c>
      <c r="J5884">
        <f t="shared" si="1276"/>
        <v>1</v>
      </c>
      <c r="K5884">
        <f t="shared" si="1277"/>
        <v>0</v>
      </c>
      <c r="L5884">
        <f t="shared" si="1278"/>
        <v>0</v>
      </c>
      <c r="M5884" s="19" t="s">
        <v>339</v>
      </c>
      <c r="N5884" s="19">
        <f t="shared" si="1279"/>
        <v>1.8767306171156906E-2</v>
      </c>
      <c r="O5884">
        <f t="shared" si="1280"/>
        <v>25.268110444383943</v>
      </c>
      <c r="P5884">
        <f t="shared" si="1281"/>
        <v>0.47421436507636106</v>
      </c>
      <c r="Q5884" t="str">
        <f>VLOOKUP(A5884,Haul!F:W,18,FALSE)</f>
        <v>88</v>
      </c>
      <c r="R5884">
        <f t="shared" si="1282"/>
        <v>0</v>
      </c>
      <c r="S5884">
        <f t="shared" si="1283"/>
        <v>0</v>
      </c>
      <c r="T5884">
        <f t="shared" si="1284"/>
        <v>25.268110444383943</v>
      </c>
      <c r="U5884">
        <f t="shared" si="1285"/>
        <v>0</v>
      </c>
      <c r="V5884">
        <f t="shared" si="1286"/>
        <v>0</v>
      </c>
      <c r="W5884">
        <f t="shared" si="1287"/>
        <v>0.47421436507636106</v>
      </c>
    </row>
    <row r="5885" spans="1:23">
      <c r="A5885">
        <v>215</v>
      </c>
      <c r="B5885">
        <v>12</v>
      </c>
      <c r="C5885">
        <v>1</v>
      </c>
      <c r="D5885">
        <f>VLOOKUP(A5885,Haul!F:M,8,FALSE)</f>
        <v>3.9575574999999995E-2</v>
      </c>
      <c r="E5885">
        <v>4</v>
      </c>
      <c r="F5885">
        <v>12</v>
      </c>
      <c r="G5885">
        <v>33.840000000000003</v>
      </c>
      <c r="H5885">
        <f t="shared" si="1274"/>
        <v>35</v>
      </c>
      <c r="I5885">
        <f t="shared" si="1275"/>
        <v>2</v>
      </c>
      <c r="J5885">
        <f t="shared" si="1276"/>
        <v>1</v>
      </c>
      <c r="K5885">
        <f t="shared" si="1277"/>
        <v>0</v>
      </c>
      <c r="L5885">
        <f t="shared" si="1278"/>
        <v>0</v>
      </c>
      <c r="M5885" s="19" t="s">
        <v>339</v>
      </c>
      <c r="N5885" s="19">
        <f t="shared" si="1279"/>
        <v>2.5518538910496248E-2</v>
      </c>
      <c r="O5885">
        <f t="shared" si="1280"/>
        <v>25.268110444383943</v>
      </c>
      <c r="P5885">
        <f t="shared" si="1281"/>
        <v>0.64480525956972834</v>
      </c>
      <c r="Q5885" t="str">
        <f>VLOOKUP(A5885,Haul!F:W,18,FALSE)</f>
        <v>88</v>
      </c>
      <c r="R5885">
        <f t="shared" si="1282"/>
        <v>0</v>
      </c>
      <c r="S5885">
        <f t="shared" si="1283"/>
        <v>0</v>
      </c>
      <c r="T5885">
        <f t="shared" si="1284"/>
        <v>25.268110444383943</v>
      </c>
      <c r="U5885">
        <f t="shared" si="1285"/>
        <v>0</v>
      </c>
      <c r="V5885">
        <f t="shared" si="1286"/>
        <v>0</v>
      </c>
      <c r="W5885">
        <f t="shared" si="1287"/>
        <v>0.64480525956972834</v>
      </c>
    </row>
    <row r="5886" spans="1:23">
      <c r="A5886">
        <v>215</v>
      </c>
      <c r="B5886">
        <v>12</v>
      </c>
      <c r="C5886">
        <v>1</v>
      </c>
      <c r="D5886">
        <f>VLOOKUP(A5886,Haul!F:M,8,FALSE)</f>
        <v>3.9575574999999995E-2</v>
      </c>
      <c r="E5886">
        <v>5</v>
      </c>
      <c r="F5886">
        <v>12</v>
      </c>
      <c r="G5886">
        <v>35.42</v>
      </c>
      <c r="H5886">
        <f t="shared" si="1274"/>
        <v>40</v>
      </c>
      <c r="I5886">
        <f t="shared" si="1275"/>
        <v>2</v>
      </c>
      <c r="J5886">
        <f t="shared" si="1276"/>
        <v>1</v>
      </c>
      <c r="K5886">
        <f t="shared" si="1277"/>
        <v>0</v>
      </c>
      <c r="L5886">
        <f t="shared" si="1278"/>
        <v>0</v>
      </c>
      <c r="M5886" s="19" t="s">
        <v>339</v>
      </c>
      <c r="N5886" s="19">
        <f t="shared" si="1279"/>
        <v>2.8971449602500744E-2</v>
      </c>
      <c r="O5886">
        <f t="shared" si="1280"/>
        <v>25.268110444383943</v>
      </c>
      <c r="P5886">
        <f t="shared" si="1281"/>
        <v>0.73205378828989209</v>
      </c>
      <c r="Q5886" t="str">
        <f>VLOOKUP(A5886,Haul!F:W,18,FALSE)</f>
        <v>88</v>
      </c>
      <c r="R5886">
        <f t="shared" si="1282"/>
        <v>0</v>
      </c>
      <c r="S5886">
        <f t="shared" si="1283"/>
        <v>0</v>
      </c>
      <c r="T5886">
        <f t="shared" si="1284"/>
        <v>25.268110444383943</v>
      </c>
      <c r="U5886">
        <f t="shared" si="1285"/>
        <v>0</v>
      </c>
      <c r="V5886">
        <f t="shared" si="1286"/>
        <v>0</v>
      </c>
      <c r="W5886">
        <f t="shared" si="1287"/>
        <v>0.73205378828989209</v>
      </c>
    </row>
    <row r="5887" spans="1:23">
      <c r="A5887">
        <v>215</v>
      </c>
      <c r="B5887">
        <v>12</v>
      </c>
      <c r="C5887">
        <v>1</v>
      </c>
      <c r="D5887">
        <f>VLOOKUP(A5887,Haul!F:M,8,FALSE)</f>
        <v>3.9575574999999995E-2</v>
      </c>
      <c r="E5887">
        <v>6</v>
      </c>
      <c r="F5887">
        <v>12</v>
      </c>
      <c r="G5887">
        <v>32.479999999999997</v>
      </c>
      <c r="H5887">
        <f t="shared" si="1274"/>
        <v>35</v>
      </c>
      <c r="I5887">
        <f t="shared" si="1275"/>
        <v>2</v>
      </c>
      <c r="J5887">
        <f t="shared" si="1276"/>
        <v>1</v>
      </c>
      <c r="K5887">
        <f t="shared" si="1277"/>
        <v>0</v>
      </c>
      <c r="L5887">
        <f t="shared" si="1278"/>
        <v>0</v>
      </c>
      <c r="M5887" s="19" t="s">
        <v>339</v>
      </c>
      <c r="N5887" s="19">
        <f t="shared" si="1279"/>
        <v>2.276743694729403E-2</v>
      </c>
      <c r="O5887">
        <f t="shared" si="1280"/>
        <v>25.268110444383943</v>
      </c>
      <c r="P5887">
        <f t="shared" si="1281"/>
        <v>0.57529011131977315</v>
      </c>
      <c r="Q5887" t="str">
        <f>VLOOKUP(A5887,Haul!F:W,18,FALSE)</f>
        <v>88</v>
      </c>
      <c r="R5887">
        <f t="shared" si="1282"/>
        <v>0</v>
      </c>
      <c r="S5887">
        <f t="shared" si="1283"/>
        <v>0</v>
      </c>
      <c r="T5887">
        <f t="shared" si="1284"/>
        <v>25.268110444383943</v>
      </c>
      <c r="U5887">
        <f t="shared" si="1285"/>
        <v>0</v>
      </c>
      <c r="V5887">
        <f t="shared" si="1286"/>
        <v>0</v>
      </c>
      <c r="W5887">
        <f t="shared" si="1287"/>
        <v>0.57529011131977315</v>
      </c>
    </row>
    <row r="5888" spans="1:23">
      <c r="A5888">
        <v>215</v>
      </c>
      <c r="B5888">
        <v>12</v>
      </c>
      <c r="C5888">
        <v>1</v>
      </c>
      <c r="D5888">
        <f>VLOOKUP(A5888,Haul!F:M,8,FALSE)</f>
        <v>3.9575574999999995E-2</v>
      </c>
      <c r="E5888">
        <v>7</v>
      </c>
      <c r="F5888">
        <v>12</v>
      </c>
      <c r="G5888">
        <v>28.93</v>
      </c>
      <c r="H5888">
        <f t="shared" si="1274"/>
        <v>30</v>
      </c>
      <c r="I5888">
        <f t="shared" si="1275"/>
        <v>2</v>
      </c>
      <c r="J5888">
        <f t="shared" si="1276"/>
        <v>1</v>
      </c>
      <c r="K5888">
        <f t="shared" si="1277"/>
        <v>0</v>
      </c>
      <c r="L5888">
        <f t="shared" si="1278"/>
        <v>0</v>
      </c>
      <c r="M5888" s="19" t="s">
        <v>339</v>
      </c>
      <c r="N5888" s="19">
        <f t="shared" si="1279"/>
        <v>1.6501369276425763E-2</v>
      </c>
      <c r="O5888">
        <f t="shared" si="1280"/>
        <v>25.268110444383943</v>
      </c>
      <c r="P5888">
        <f t="shared" si="1281"/>
        <v>0.4169584213602901</v>
      </c>
      <c r="Q5888" t="str">
        <f>VLOOKUP(A5888,Haul!F:W,18,FALSE)</f>
        <v>88</v>
      </c>
      <c r="R5888">
        <f t="shared" si="1282"/>
        <v>0</v>
      </c>
      <c r="S5888">
        <f t="shared" si="1283"/>
        <v>0</v>
      </c>
      <c r="T5888">
        <f t="shared" si="1284"/>
        <v>25.268110444383943</v>
      </c>
      <c r="U5888">
        <f t="shared" si="1285"/>
        <v>0</v>
      </c>
      <c r="V5888">
        <f t="shared" si="1286"/>
        <v>0</v>
      </c>
      <c r="W5888">
        <f t="shared" si="1287"/>
        <v>0.4169584213602901</v>
      </c>
    </row>
    <row r="5889" spans="1:23">
      <c r="A5889">
        <v>220</v>
      </c>
      <c r="B5889">
        <v>11</v>
      </c>
      <c r="C5889">
        <v>1</v>
      </c>
      <c r="D5889">
        <f>VLOOKUP(A5889,Haul!F:M,8,FALSE)</f>
        <v>3.9891530000000001E-2</v>
      </c>
      <c r="E5889">
        <v>1</v>
      </c>
      <c r="F5889">
        <v>12</v>
      </c>
      <c r="G5889">
        <v>74.239999999999995</v>
      </c>
      <c r="H5889">
        <f t="shared" si="1274"/>
        <v>75</v>
      </c>
      <c r="I5889">
        <f t="shared" si="1275"/>
        <v>2</v>
      </c>
      <c r="J5889">
        <f t="shared" si="1276"/>
        <v>1</v>
      </c>
      <c r="K5889">
        <f t="shared" si="1277"/>
        <v>0</v>
      </c>
      <c r="L5889">
        <f t="shared" si="1278"/>
        <v>0</v>
      </c>
      <c r="M5889" s="19" t="s">
        <v>339</v>
      </c>
      <c r="N5889" s="19">
        <f t="shared" si="1279"/>
        <v>0.22685803447848304</v>
      </c>
      <c r="O5889">
        <f t="shared" si="1280"/>
        <v>25.067978089584429</v>
      </c>
      <c r="P5889">
        <f t="shared" si="1281"/>
        <v>5.6868722377528016</v>
      </c>
      <c r="Q5889" t="str">
        <f>VLOOKUP(A5889,Haul!F:W,18,FALSE)</f>
        <v>36</v>
      </c>
      <c r="R5889">
        <f t="shared" si="1282"/>
        <v>0</v>
      </c>
      <c r="S5889">
        <f t="shared" si="1283"/>
        <v>0</v>
      </c>
      <c r="T5889">
        <f t="shared" si="1284"/>
        <v>25.067978089584429</v>
      </c>
      <c r="U5889">
        <f t="shared" si="1285"/>
        <v>0</v>
      </c>
      <c r="V5889">
        <f t="shared" si="1286"/>
        <v>0</v>
      </c>
      <c r="W5889">
        <f t="shared" si="1287"/>
        <v>5.6868722377528016</v>
      </c>
    </row>
    <row r="5890" spans="1:23">
      <c r="A5890">
        <v>220</v>
      </c>
      <c r="B5890">
        <v>11</v>
      </c>
      <c r="C5890">
        <v>1</v>
      </c>
      <c r="D5890">
        <f>VLOOKUP(A5890,Haul!F:M,8,FALSE)</f>
        <v>3.9891530000000001E-2</v>
      </c>
      <c r="E5890">
        <v>2</v>
      </c>
      <c r="F5890">
        <v>12</v>
      </c>
      <c r="G5890">
        <v>31.74</v>
      </c>
      <c r="H5890">
        <f t="shared" si="1274"/>
        <v>35</v>
      </c>
      <c r="I5890">
        <f t="shared" si="1275"/>
        <v>2</v>
      </c>
      <c r="J5890">
        <f t="shared" si="1276"/>
        <v>1</v>
      </c>
      <c r="K5890">
        <f t="shared" si="1277"/>
        <v>0</v>
      </c>
      <c r="L5890">
        <f t="shared" si="1278"/>
        <v>0</v>
      </c>
      <c r="M5890" s="19" t="s">
        <v>339</v>
      </c>
      <c r="N5890" s="19">
        <f t="shared" si="1279"/>
        <v>2.1353980438459597E-2</v>
      </c>
      <c r="O5890">
        <f t="shared" si="1280"/>
        <v>25.067978089584429</v>
      </c>
      <c r="P5890">
        <f t="shared" si="1281"/>
        <v>0.53530111375671963</v>
      </c>
      <c r="Q5890" t="str">
        <f>VLOOKUP(A5890,Haul!F:W,18,FALSE)</f>
        <v>36</v>
      </c>
      <c r="R5890">
        <f t="shared" si="1282"/>
        <v>0</v>
      </c>
      <c r="S5890">
        <f t="shared" si="1283"/>
        <v>0</v>
      </c>
      <c r="T5890">
        <f t="shared" si="1284"/>
        <v>25.067978089584429</v>
      </c>
      <c r="U5890">
        <f t="shared" si="1285"/>
        <v>0</v>
      </c>
      <c r="V5890">
        <f t="shared" si="1286"/>
        <v>0</v>
      </c>
      <c r="W5890">
        <f t="shared" si="1287"/>
        <v>0.53530111375671963</v>
      </c>
    </row>
    <row r="5891" spans="1:23">
      <c r="A5891">
        <v>220</v>
      </c>
      <c r="B5891">
        <v>11</v>
      </c>
      <c r="C5891">
        <v>1</v>
      </c>
      <c r="D5891">
        <f>VLOOKUP(A5891,Haul!F:M,8,FALSE)</f>
        <v>3.9891530000000001E-2</v>
      </c>
      <c r="E5891">
        <v>1</v>
      </c>
      <c r="F5891">
        <v>11</v>
      </c>
      <c r="G5891">
        <v>44.97</v>
      </c>
      <c r="H5891">
        <f t="shared" ref="H5891:H5954" si="1288">ROUNDUP(G5891/5,0)*5</f>
        <v>45</v>
      </c>
      <c r="I5891">
        <f t="shared" ref="I5891:I5954" si="1289">IF(F5891=11, 1,2)</f>
        <v>1</v>
      </c>
      <c r="J5891">
        <f t="shared" ref="J5891:J5954" si="1290">IF(I5891=2,1,0)</f>
        <v>0</v>
      </c>
      <c r="K5891">
        <f t="shared" ref="K5891:K5954" si="1291">1*($I5891=1)*($G5891&gt;=107)</f>
        <v>0</v>
      </c>
      <c r="L5891">
        <f t="shared" ref="L5891:L5954" si="1292">1*($I5891=1)*($G5891&gt;=124)</f>
        <v>0</v>
      </c>
      <c r="M5891" s="19" t="s">
        <v>339</v>
      </c>
      <c r="N5891" s="19">
        <f t="shared" ref="N5891:N5954" si="1293">IF(I5891=1, (0.0002988*G5891^3.135)/1000, (0.001424*G5891^2.781)/1000)</f>
        <v>4.5424885959120462E-2</v>
      </c>
      <c r="O5891">
        <f t="shared" ref="O5891:O5954" si="1294">1/D5891</f>
        <v>25.067978089584429</v>
      </c>
      <c r="P5891">
        <f t="shared" ref="P5891:P5954" si="1295">N5891*O5891</f>
        <v>1.1387100459451032</v>
      </c>
      <c r="Q5891" t="str">
        <f>VLOOKUP(A5891,Haul!F:W,18,FALSE)</f>
        <v>36</v>
      </c>
      <c r="R5891">
        <f t="shared" ref="R5891:R5954" si="1296">K5891*O5891</f>
        <v>0</v>
      </c>
      <c r="S5891">
        <f t="shared" ref="S5891:S5954" si="1297">L5891*O5891</f>
        <v>0</v>
      </c>
      <c r="T5891">
        <f t="shared" ref="T5891:T5954" si="1298">J5891*O5891</f>
        <v>0</v>
      </c>
      <c r="U5891">
        <f t="shared" ref="U5891:U5954" si="1299">N5891*R5891</f>
        <v>0</v>
      </c>
      <c r="V5891">
        <f t="shared" ref="V5891:V5954" si="1300">N5891*S5891</f>
        <v>0</v>
      </c>
      <c r="W5891">
        <f t="shared" ref="W5891:W5954" si="1301">N5891*T5891</f>
        <v>0</v>
      </c>
    </row>
    <row r="5892" spans="1:23">
      <c r="A5892">
        <v>220</v>
      </c>
      <c r="B5892">
        <v>11</v>
      </c>
      <c r="C5892">
        <v>1</v>
      </c>
      <c r="D5892">
        <f>VLOOKUP(A5892,Haul!F:M,8,FALSE)</f>
        <v>3.9891530000000001E-2</v>
      </c>
      <c r="E5892">
        <v>2</v>
      </c>
      <c r="F5892">
        <v>11</v>
      </c>
      <c r="G5892">
        <v>32.770000000000003</v>
      </c>
      <c r="H5892">
        <f t="shared" si="1288"/>
        <v>35</v>
      </c>
      <c r="I5892">
        <f t="shared" si="1289"/>
        <v>1</v>
      </c>
      <c r="J5892">
        <f t="shared" si="1290"/>
        <v>0</v>
      </c>
      <c r="K5892">
        <f t="shared" si="1291"/>
        <v>0</v>
      </c>
      <c r="L5892">
        <f t="shared" si="1292"/>
        <v>0</v>
      </c>
      <c r="M5892" s="19" t="s">
        <v>339</v>
      </c>
      <c r="N5892" s="19">
        <f t="shared" si="1293"/>
        <v>1.68422161564101E-2</v>
      </c>
      <c r="O5892">
        <f t="shared" si="1294"/>
        <v>25.067978089584429</v>
      </c>
      <c r="P5892">
        <f t="shared" si="1295"/>
        <v>0.42220030558893329</v>
      </c>
      <c r="Q5892" t="str">
        <f>VLOOKUP(A5892,Haul!F:W,18,FALSE)</f>
        <v>36</v>
      </c>
      <c r="R5892">
        <f t="shared" si="1296"/>
        <v>0</v>
      </c>
      <c r="S5892">
        <f t="shared" si="1297"/>
        <v>0</v>
      </c>
      <c r="T5892">
        <f t="shared" si="1298"/>
        <v>0</v>
      </c>
      <c r="U5892">
        <f t="shared" si="1299"/>
        <v>0</v>
      </c>
      <c r="V5892">
        <f t="shared" si="1300"/>
        <v>0</v>
      </c>
      <c r="W5892">
        <f t="shared" si="1301"/>
        <v>0</v>
      </c>
    </row>
    <row r="5893" spans="1:23">
      <c r="A5893">
        <v>221</v>
      </c>
      <c r="B5893">
        <v>14</v>
      </c>
      <c r="C5893">
        <v>1</v>
      </c>
      <c r="D5893">
        <f>VLOOKUP(A5893,Haul!F:M,8,FALSE)</f>
        <v>4.0736760000000004E-2</v>
      </c>
      <c r="E5893">
        <v>1</v>
      </c>
      <c r="F5893">
        <v>12</v>
      </c>
      <c r="G5893">
        <v>61</v>
      </c>
      <c r="H5893">
        <f t="shared" si="1288"/>
        <v>65</v>
      </c>
      <c r="I5893">
        <f t="shared" si="1289"/>
        <v>2</v>
      </c>
      <c r="J5893">
        <f t="shared" si="1290"/>
        <v>1</v>
      </c>
      <c r="K5893">
        <f t="shared" si="1291"/>
        <v>0</v>
      </c>
      <c r="L5893">
        <f t="shared" si="1292"/>
        <v>0</v>
      </c>
      <c r="M5893" s="19" t="s">
        <v>339</v>
      </c>
      <c r="N5893" s="19">
        <f t="shared" si="1293"/>
        <v>0.13137485825650311</v>
      </c>
      <c r="O5893">
        <f t="shared" si="1294"/>
        <v>24.547853093864113</v>
      </c>
      <c r="P5893">
        <f t="shared" si="1295"/>
        <v>3.2249707207078591</v>
      </c>
      <c r="Q5893" t="str">
        <f>VLOOKUP(A5893,Haul!F:W,18,FALSE)</f>
        <v>134</v>
      </c>
      <c r="R5893">
        <f t="shared" si="1296"/>
        <v>0</v>
      </c>
      <c r="S5893">
        <f t="shared" si="1297"/>
        <v>0</v>
      </c>
      <c r="T5893">
        <f t="shared" si="1298"/>
        <v>24.547853093864113</v>
      </c>
      <c r="U5893">
        <f t="shared" si="1299"/>
        <v>0</v>
      </c>
      <c r="V5893">
        <f t="shared" si="1300"/>
        <v>0</v>
      </c>
      <c r="W5893">
        <f t="shared" si="1301"/>
        <v>3.2249707207078591</v>
      </c>
    </row>
    <row r="5894" spans="1:23">
      <c r="A5894">
        <v>221</v>
      </c>
      <c r="B5894">
        <v>14</v>
      </c>
      <c r="C5894">
        <v>1</v>
      </c>
      <c r="D5894">
        <f>VLOOKUP(A5894,Haul!F:M,8,FALSE)</f>
        <v>4.0736760000000004E-2</v>
      </c>
      <c r="E5894">
        <v>2</v>
      </c>
      <c r="F5894">
        <v>12</v>
      </c>
      <c r="G5894">
        <v>74</v>
      </c>
      <c r="H5894">
        <f t="shared" si="1288"/>
        <v>75</v>
      </c>
      <c r="I5894">
        <f t="shared" si="1289"/>
        <v>2</v>
      </c>
      <c r="J5894">
        <f t="shared" si="1290"/>
        <v>1</v>
      </c>
      <c r="K5894">
        <f t="shared" si="1291"/>
        <v>0</v>
      </c>
      <c r="L5894">
        <f t="shared" si="1292"/>
        <v>0</v>
      </c>
      <c r="M5894" s="19" t="s">
        <v>339</v>
      </c>
      <c r="N5894" s="19">
        <f t="shared" si="1293"/>
        <v>0.22482437867625682</v>
      </c>
      <c r="O5894">
        <f t="shared" si="1294"/>
        <v>24.547853093864113</v>
      </c>
      <c r="P5894">
        <f t="shared" si="1295"/>
        <v>5.5189558196640283</v>
      </c>
      <c r="Q5894" t="str">
        <f>VLOOKUP(A5894,Haul!F:W,18,FALSE)</f>
        <v>134</v>
      </c>
      <c r="R5894">
        <f t="shared" si="1296"/>
        <v>0</v>
      </c>
      <c r="S5894">
        <f t="shared" si="1297"/>
        <v>0</v>
      </c>
      <c r="T5894">
        <f t="shared" si="1298"/>
        <v>24.547853093864113</v>
      </c>
      <c r="U5894">
        <f t="shared" si="1299"/>
        <v>0</v>
      </c>
      <c r="V5894">
        <f t="shared" si="1300"/>
        <v>0</v>
      </c>
      <c r="W5894">
        <f t="shared" si="1301"/>
        <v>5.5189558196640283</v>
      </c>
    </row>
    <row r="5895" spans="1:23">
      <c r="A5895">
        <v>221</v>
      </c>
      <c r="B5895">
        <v>14</v>
      </c>
      <c r="C5895">
        <v>1</v>
      </c>
      <c r="D5895">
        <f>VLOOKUP(A5895,Haul!F:M,8,FALSE)</f>
        <v>4.0736760000000004E-2</v>
      </c>
      <c r="E5895">
        <v>3</v>
      </c>
      <c r="F5895">
        <v>12</v>
      </c>
      <c r="G5895">
        <v>61</v>
      </c>
      <c r="H5895">
        <f t="shared" si="1288"/>
        <v>65</v>
      </c>
      <c r="I5895">
        <f t="shared" si="1289"/>
        <v>2</v>
      </c>
      <c r="J5895">
        <f t="shared" si="1290"/>
        <v>1</v>
      </c>
      <c r="K5895">
        <f t="shared" si="1291"/>
        <v>0</v>
      </c>
      <c r="L5895">
        <f t="shared" si="1292"/>
        <v>0</v>
      </c>
      <c r="M5895" s="19" t="s">
        <v>339</v>
      </c>
      <c r="N5895" s="19">
        <f t="shared" si="1293"/>
        <v>0.13137485825650311</v>
      </c>
      <c r="O5895">
        <f t="shared" si="1294"/>
        <v>24.547853093864113</v>
      </c>
      <c r="P5895">
        <f t="shared" si="1295"/>
        <v>3.2249707207078591</v>
      </c>
      <c r="Q5895" t="str">
        <f>VLOOKUP(A5895,Haul!F:W,18,FALSE)</f>
        <v>134</v>
      </c>
      <c r="R5895">
        <f t="shared" si="1296"/>
        <v>0</v>
      </c>
      <c r="S5895">
        <f t="shared" si="1297"/>
        <v>0</v>
      </c>
      <c r="T5895">
        <f t="shared" si="1298"/>
        <v>24.547853093864113</v>
      </c>
      <c r="U5895">
        <f t="shared" si="1299"/>
        <v>0</v>
      </c>
      <c r="V5895">
        <f t="shared" si="1300"/>
        <v>0</v>
      </c>
      <c r="W5895">
        <f t="shared" si="1301"/>
        <v>3.2249707207078591</v>
      </c>
    </row>
    <row r="5896" spans="1:23">
      <c r="A5896">
        <v>221</v>
      </c>
      <c r="B5896">
        <v>14</v>
      </c>
      <c r="C5896">
        <v>1</v>
      </c>
      <c r="D5896">
        <f>VLOOKUP(A5896,Haul!F:M,8,FALSE)</f>
        <v>4.0736760000000004E-2</v>
      </c>
      <c r="E5896">
        <v>4</v>
      </c>
      <c r="F5896">
        <v>12</v>
      </c>
      <c r="G5896">
        <v>68</v>
      </c>
      <c r="H5896">
        <f t="shared" si="1288"/>
        <v>70</v>
      </c>
      <c r="I5896">
        <f t="shared" si="1289"/>
        <v>2</v>
      </c>
      <c r="J5896">
        <f t="shared" si="1290"/>
        <v>1</v>
      </c>
      <c r="K5896">
        <f t="shared" si="1291"/>
        <v>0</v>
      </c>
      <c r="L5896">
        <f t="shared" si="1292"/>
        <v>0</v>
      </c>
      <c r="M5896" s="19" t="s">
        <v>339</v>
      </c>
      <c r="N5896" s="19">
        <f t="shared" si="1293"/>
        <v>0.17771221319724004</v>
      </c>
      <c r="O5896">
        <f t="shared" si="1294"/>
        <v>24.547853093864113</v>
      </c>
      <c r="P5896">
        <f t="shared" si="1295"/>
        <v>4.3624533025513079</v>
      </c>
      <c r="Q5896" t="str">
        <f>VLOOKUP(A5896,Haul!F:W,18,FALSE)</f>
        <v>134</v>
      </c>
      <c r="R5896">
        <f t="shared" si="1296"/>
        <v>0</v>
      </c>
      <c r="S5896">
        <f t="shared" si="1297"/>
        <v>0</v>
      </c>
      <c r="T5896">
        <f t="shared" si="1298"/>
        <v>24.547853093864113</v>
      </c>
      <c r="U5896">
        <f t="shared" si="1299"/>
        <v>0</v>
      </c>
      <c r="V5896">
        <f t="shared" si="1300"/>
        <v>0</v>
      </c>
      <c r="W5896">
        <f t="shared" si="1301"/>
        <v>4.3624533025513079</v>
      </c>
    </row>
    <row r="5897" spans="1:23">
      <c r="A5897">
        <v>221</v>
      </c>
      <c r="B5897">
        <v>14</v>
      </c>
      <c r="C5897">
        <v>1</v>
      </c>
      <c r="D5897">
        <f>VLOOKUP(A5897,Haul!F:M,8,FALSE)</f>
        <v>4.0736760000000004E-2</v>
      </c>
      <c r="E5897">
        <v>5</v>
      </c>
      <c r="F5897">
        <v>12</v>
      </c>
      <c r="G5897">
        <v>72</v>
      </c>
      <c r="H5897">
        <f t="shared" si="1288"/>
        <v>75</v>
      </c>
      <c r="I5897">
        <f t="shared" si="1289"/>
        <v>2</v>
      </c>
      <c r="J5897">
        <f t="shared" si="1290"/>
        <v>1</v>
      </c>
      <c r="K5897">
        <f t="shared" si="1291"/>
        <v>0</v>
      </c>
      <c r="L5897">
        <f t="shared" si="1292"/>
        <v>0</v>
      </c>
      <c r="M5897" s="19" t="s">
        <v>339</v>
      </c>
      <c r="N5897" s="19">
        <f t="shared" si="1293"/>
        <v>0.20832992709513895</v>
      </c>
      <c r="O5897">
        <f t="shared" si="1294"/>
        <v>24.547853093864113</v>
      </c>
      <c r="P5897">
        <f t="shared" si="1295"/>
        <v>5.1140524453868919</v>
      </c>
      <c r="Q5897" t="str">
        <f>VLOOKUP(A5897,Haul!F:W,18,FALSE)</f>
        <v>134</v>
      </c>
      <c r="R5897">
        <f t="shared" si="1296"/>
        <v>0</v>
      </c>
      <c r="S5897">
        <f t="shared" si="1297"/>
        <v>0</v>
      </c>
      <c r="T5897">
        <f t="shared" si="1298"/>
        <v>24.547853093864113</v>
      </c>
      <c r="U5897">
        <f t="shared" si="1299"/>
        <v>0</v>
      </c>
      <c r="V5897">
        <f t="shared" si="1300"/>
        <v>0</v>
      </c>
      <c r="W5897">
        <f t="shared" si="1301"/>
        <v>5.1140524453868919</v>
      </c>
    </row>
    <row r="5898" spans="1:23">
      <c r="A5898">
        <v>221</v>
      </c>
      <c r="B5898">
        <v>14</v>
      </c>
      <c r="C5898">
        <v>1</v>
      </c>
      <c r="D5898">
        <f>VLOOKUP(A5898,Haul!F:M,8,FALSE)</f>
        <v>4.0736760000000004E-2</v>
      </c>
      <c r="E5898">
        <v>6</v>
      </c>
      <c r="F5898">
        <v>12</v>
      </c>
      <c r="G5898">
        <v>75</v>
      </c>
      <c r="H5898">
        <f t="shared" si="1288"/>
        <v>75</v>
      </c>
      <c r="I5898">
        <f t="shared" si="1289"/>
        <v>2</v>
      </c>
      <c r="J5898">
        <f t="shared" si="1290"/>
        <v>1</v>
      </c>
      <c r="K5898">
        <f t="shared" si="1291"/>
        <v>0</v>
      </c>
      <c r="L5898">
        <f t="shared" si="1292"/>
        <v>0</v>
      </c>
      <c r="M5898" s="19" t="s">
        <v>339</v>
      </c>
      <c r="N5898" s="19">
        <f t="shared" si="1293"/>
        <v>0.23337555447404321</v>
      </c>
      <c r="O5898">
        <f t="shared" si="1294"/>
        <v>24.547853093864113</v>
      </c>
      <c r="P5898">
        <f t="shared" si="1295"/>
        <v>5.7288688269278945</v>
      </c>
      <c r="Q5898" t="str">
        <f>VLOOKUP(A5898,Haul!F:W,18,FALSE)</f>
        <v>134</v>
      </c>
      <c r="R5898">
        <f t="shared" si="1296"/>
        <v>0</v>
      </c>
      <c r="S5898">
        <f t="shared" si="1297"/>
        <v>0</v>
      </c>
      <c r="T5898">
        <f t="shared" si="1298"/>
        <v>24.547853093864113</v>
      </c>
      <c r="U5898">
        <f t="shared" si="1299"/>
        <v>0</v>
      </c>
      <c r="V5898">
        <f t="shared" si="1300"/>
        <v>0</v>
      </c>
      <c r="W5898">
        <f t="shared" si="1301"/>
        <v>5.7288688269278945</v>
      </c>
    </row>
    <row r="5899" spans="1:23">
      <c r="A5899">
        <v>221</v>
      </c>
      <c r="B5899">
        <v>14</v>
      </c>
      <c r="C5899">
        <v>1</v>
      </c>
      <c r="D5899">
        <f>VLOOKUP(A5899,Haul!F:M,8,FALSE)</f>
        <v>4.0736760000000004E-2</v>
      </c>
      <c r="E5899">
        <v>7</v>
      </c>
      <c r="F5899">
        <v>12</v>
      </c>
      <c r="G5899">
        <v>69</v>
      </c>
      <c r="H5899">
        <f t="shared" si="1288"/>
        <v>70</v>
      </c>
      <c r="I5899">
        <f t="shared" si="1289"/>
        <v>2</v>
      </c>
      <c r="J5899">
        <f t="shared" si="1290"/>
        <v>1</v>
      </c>
      <c r="K5899">
        <f t="shared" si="1291"/>
        <v>0</v>
      </c>
      <c r="L5899">
        <f t="shared" si="1292"/>
        <v>0</v>
      </c>
      <c r="M5899" s="19" t="s">
        <v>339</v>
      </c>
      <c r="N5899" s="19">
        <f t="shared" si="1293"/>
        <v>0.18507566163754574</v>
      </c>
      <c r="O5899">
        <f t="shared" si="1294"/>
        <v>24.547853093864113</v>
      </c>
      <c r="P5899">
        <f t="shared" si="1295"/>
        <v>4.5432101531281752</v>
      </c>
      <c r="Q5899" t="str">
        <f>VLOOKUP(A5899,Haul!F:W,18,FALSE)</f>
        <v>134</v>
      </c>
      <c r="R5899">
        <f t="shared" si="1296"/>
        <v>0</v>
      </c>
      <c r="S5899">
        <f t="shared" si="1297"/>
        <v>0</v>
      </c>
      <c r="T5899">
        <f t="shared" si="1298"/>
        <v>24.547853093864113</v>
      </c>
      <c r="U5899">
        <f t="shared" si="1299"/>
        <v>0</v>
      </c>
      <c r="V5899">
        <f t="shared" si="1300"/>
        <v>0</v>
      </c>
      <c r="W5899">
        <f t="shared" si="1301"/>
        <v>4.5432101531281752</v>
      </c>
    </row>
    <row r="5900" spans="1:23">
      <c r="A5900">
        <v>221</v>
      </c>
      <c r="B5900">
        <v>14</v>
      </c>
      <c r="C5900">
        <v>1</v>
      </c>
      <c r="D5900">
        <f>VLOOKUP(A5900,Haul!F:M,8,FALSE)</f>
        <v>4.0736760000000004E-2</v>
      </c>
      <c r="E5900">
        <v>8</v>
      </c>
      <c r="F5900">
        <v>12</v>
      </c>
      <c r="G5900">
        <v>69</v>
      </c>
      <c r="H5900">
        <f t="shared" si="1288"/>
        <v>70</v>
      </c>
      <c r="I5900">
        <f t="shared" si="1289"/>
        <v>2</v>
      </c>
      <c r="J5900">
        <f t="shared" si="1290"/>
        <v>1</v>
      </c>
      <c r="K5900">
        <f t="shared" si="1291"/>
        <v>0</v>
      </c>
      <c r="L5900">
        <f t="shared" si="1292"/>
        <v>0</v>
      </c>
      <c r="M5900" s="19" t="s">
        <v>339</v>
      </c>
      <c r="N5900" s="19">
        <f t="shared" si="1293"/>
        <v>0.18507566163754574</v>
      </c>
      <c r="O5900">
        <f t="shared" si="1294"/>
        <v>24.547853093864113</v>
      </c>
      <c r="P5900">
        <f t="shared" si="1295"/>
        <v>4.5432101531281752</v>
      </c>
      <c r="Q5900" t="str">
        <f>VLOOKUP(A5900,Haul!F:W,18,FALSE)</f>
        <v>134</v>
      </c>
      <c r="R5900">
        <f t="shared" si="1296"/>
        <v>0</v>
      </c>
      <c r="S5900">
        <f t="shared" si="1297"/>
        <v>0</v>
      </c>
      <c r="T5900">
        <f t="shared" si="1298"/>
        <v>24.547853093864113</v>
      </c>
      <c r="U5900">
        <f t="shared" si="1299"/>
        <v>0</v>
      </c>
      <c r="V5900">
        <f t="shared" si="1300"/>
        <v>0</v>
      </c>
      <c r="W5900">
        <f t="shared" si="1301"/>
        <v>4.5432101531281752</v>
      </c>
    </row>
    <row r="5901" spans="1:23">
      <c r="A5901">
        <v>221</v>
      </c>
      <c r="B5901">
        <v>14</v>
      </c>
      <c r="C5901">
        <v>1</v>
      </c>
      <c r="D5901">
        <f>VLOOKUP(A5901,Haul!F:M,8,FALSE)</f>
        <v>4.0736760000000004E-2</v>
      </c>
      <c r="E5901">
        <v>9</v>
      </c>
      <c r="F5901">
        <v>12</v>
      </c>
      <c r="G5901">
        <v>63</v>
      </c>
      <c r="H5901">
        <f t="shared" si="1288"/>
        <v>65</v>
      </c>
      <c r="I5901">
        <f t="shared" si="1289"/>
        <v>2</v>
      </c>
      <c r="J5901">
        <f t="shared" si="1290"/>
        <v>1</v>
      </c>
      <c r="K5901">
        <f t="shared" si="1291"/>
        <v>0</v>
      </c>
      <c r="L5901">
        <f t="shared" si="1292"/>
        <v>0</v>
      </c>
      <c r="M5901" s="19" t="s">
        <v>339</v>
      </c>
      <c r="N5901" s="19">
        <f t="shared" si="1293"/>
        <v>0.14370638257975787</v>
      </c>
      <c r="O5901">
        <f t="shared" si="1294"/>
        <v>24.547853093864113</v>
      </c>
      <c r="P5901">
        <f t="shared" si="1295"/>
        <v>3.527683168218529</v>
      </c>
      <c r="Q5901" t="str">
        <f>VLOOKUP(A5901,Haul!F:W,18,FALSE)</f>
        <v>134</v>
      </c>
      <c r="R5901">
        <f t="shared" si="1296"/>
        <v>0</v>
      </c>
      <c r="S5901">
        <f t="shared" si="1297"/>
        <v>0</v>
      </c>
      <c r="T5901">
        <f t="shared" si="1298"/>
        <v>24.547853093864113</v>
      </c>
      <c r="U5901">
        <f t="shared" si="1299"/>
        <v>0</v>
      </c>
      <c r="V5901">
        <f t="shared" si="1300"/>
        <v>0</v>
      </c>
      <c r="W5901">
        <f t="shared" si="1301"/>
        <v>3.527683168218529</v>
      </c>
    </row>
    <row r="5902" spans="1:23">
      <c r="A5902">
        <v>221</v>
      </c>
      <c r="B5902">
        <v>14</v>
      </c>
      <c r="C5902">
        <v>1</v>
      </c>
      <c r="D5902">
        <f>VLOOKUP(A5902,Haul!F:M,8,FALSE)</f>
        <v>4.0736760000000004E-2</v>
      </c>
      <c r="E5902">
        <v>10</v>
      </c>
      <c r="F5902">
        <v>12</v>
      </c>
      <c r="G5902">
        <v>58</v>
      </c>
      <c r="H5902">
        <f t="shared" si="1288"/>
        <v>60</v>
      </c>
      <c r="I5902">
        <f t="shared" si="1289"/>
        <v>2</v>
      </c>
      <c r="J5902">
        <f t="shared" si="1290"/>
        <v>1</v>
      </c>
      <c r="K5902">
        <f t="shared" si="1291"/>
        <v>0</v>
      </c>
      <c r="L5902">
        <f t="shared" si="1292"/>
        <v>0</v>
      </c>
      <c r="M5902" s="19" t="s">
        <v>339</v>
      </c>
      <c r="N5902" s="19">
        <f t="shared" si="1293"/>
        <v>0.11418347064531877</v>
      </c>
      <c r="O5902">
        <f t="shared" si="1294"/>
        <v>24.547853093864113</v>
      </c>
      <c r="P5902">
        <f t="shared" si="1295"/>
        <v>2.8029590631488306</v>
      </c>
      <c r="Q5902" t="str">
        <f>VLOOKUP(A5902,Haul!F:W,18,FALSE)</f>
        <v>134</v>
      </c>
      <c r="R5902">
        <f t="shared" si="1296"/>
        <v>0</v>
      </c>
      <c r="S5902">
        <f t="shared" si="1297"/>
        <v>0</v>
      </c>
      <c r="T5902">
        <f t="shared" si="1298"/>
        <v>24.547853093864113</v>
      </c>
      <c r="U5902">
        <f t="shared" si="1299"/>
        <v>0</v>
      </c>
      <c r="V5902">
        <f t="shared" si="1300"/>
        <v>0</v>
      </c>
      <c r="W5902">
        <f t="shared" si="1301"/>
        <v>2.8029590631488306</v>
      </c>
    </row>
    <row r="5903" spans="1:23">
      <c r="A5903">
        <v>221</v>
      </c>
      <c r="B5903">
        <v>14</v>
      </c>
      <c r="C5903">
        <v>1</v>
      </c>
      <c r="D5903">
        <f>VLOOKUP(A5903,Haul!F:M,8,FALSE)</f>
        <v>4.0736760000000004E-2</v>
      </c>
      <c r="E5903">
        <v>11</v>
      </c>
      <c r="F5903">
        <v>12</v>
      </c>
      <c r="G5903">
        <v>73</v>
      </c>
      <c r="H5903">
        <f t="shared" si="1288"/>
        <v>75</v>
      </c>
      <c r="I5903">
        <f t="shared" si="1289"/>
        <v>2</v>
      </c>
      <c r="J5903">
        <f t="shared" si="1290"/>
        <v>1</v>
      </c>
      <c r="K5903">
        <f t="shared" si="1291"/>
        <v>0</v>
      </c>
      <c r="L5903">
        <f t="shared" si="1292"/>
        <v>0</v>
      </c>
      <c r="M5903" s="19" t="s">
        <v>339</v>
      </c>
      <c r="N5903" s="19">
        <f t="shared" si="1293"/>
        <v>0.21647655267412036</v>
      </c>
      <c r="O5903">
        <f t="shared" si="1294"/>
        <v>24.547853093864113</v>
      </c>
      <c r="P5903">
        <f t="shared" si="1295"/>
        <v>5.3140346133104428</v>
      </c>
      <c r="Q5903" t="str">
        <f>VLOOKUP(A5903,Haul!F:W,18,FALSE)</f>
        <v>134</v>
      </c>
      <c r="R5903">
        <f t="shared" si="1296"/>
        <v>0</v>
      </c>
      <c r="S5903">
        <f t="shared" si="1297"/>
        <v>0</v>
      </c>
      <c r="T5903">
        <f t="shared" si="1298"/>
        <v>24.547853093864113</v>
      </c>
      <c r="U5903">
        <f t="shared" si="1299"/>
        <v>0</v>
      </c>
      <c r="V5903">
        <f t="shared" si="1300"/>
        <v>0</v>
      </c>
      <c r="W5903">
        <f t="shared" si="1301"/>
        <v>5.3140346133104428</v>
      </c>
    </row>
    <row r="5904" spans="1:23">
      <c r="A5904">
        <v>221</v>
      </c>
      <c r="B5904">
        <v>14</v>
      </c>
      <c r="C5904">
        <v>1</v>
      </c>
      <c r="D5904">
        <f>VLOOKUP(A5904,Haul!F:M,8,FALSE)</f>
        <v>4.0736760000000004E-2</v>
      </c>
      <c r="E5904">
        <v>12</v>
      </c>
      <c r="F5904">
        <v>12</v>
      </c>
      <c r="G5904">
        <v>75</v>
      </c>
      <c r="H5904">
        <f t="shared" si="1288"/>
        <v>75</v>
      </c>
      <c r="I5904">
        <f t="shared" si="1289"/>
        <v>2</v>
      </c>
      <c r="J5904">
        <f t="shared" si="1290"/>
        <v>1</v>
      </c>
      <c r="K5904">
        <f t="shared" si="1291"/>
        <v>0</v>
      </c>
      <c r="L5904">
        <f t="shared" si="1292"/>
        <v>0</v>
      </c>
      <c r="M5904" s="19" t="s">
        <v>339</v>
      </c>
      <c r="N5904" s="19">
        <f t="shared" si="1293"/>
        <v>0.23337555447404321</v>
      </c>
      <c r="O5904">
        <f t="shared" si="1294"/>
        <v>24.547853093864113</v>
      </c>
      <c r="P5904">
        <f t="shared" si="1295"/>
        <v>5.7288688269278945</v>
      </c>
      <c r="Q5904" t="str">
        <f>VLOOKUP(A5904,Haul!F:W,18,FALSE)</f>
        <v>134</v>
      </c>
      <c r="R5904">
        <f t="shared" si="1296"/>
        <v>0</v>
      </c>
      <c r="S5904">
        <f t="shared" si="1297"/>
        <v>0</v>
      </c>
      <c r="T5904">
        <f t="shared" si="1298"/>
        <v>24.547853093864113</v>
      </c>
      <c r="U5904">
        <f t="shared" si="1299"/>
        <v>0</v>
      </c>
      <c r="V5904">
        <f t="shared" si="1300"/>
        <v>0</v>
      </c>
      <c r="W5904">
        <f t="shared" si="1301"/>
        <v>5.7288688269278945</v>
      </c>
    </row>
    <row r="5905" spans="1:23">
      <c r="A5905">
        <v>221</v>
      </c>
      <c r="B5905">
        <v>14</v>
      </c>
      <c r="C5905">
        <v>1</v>
      </c>
      <c r="D5905">
        <f>VLOOKUP(A5905,Haul!F:M,8,FALSE)</f>
        <v>4.0736760000000004E-2</v>
      </c>
      <c r="E5905">
        <v>13</v>
      </c>
      <c r="F5905">
        <v>12</v>
      </c>
      <c r="G5905">
        <v>72</v>
      </c>
      <c r="H5905">
        <f t="shared" si="1288"/>
        <v>75</v>
      </c>
      <c r="I5905">
        <f t="shared" si="1289"/>
        <v>2</v>
      </c>
      <c r="J5905">
        <f t="shared" si="1290"/>
        <v>1</v>
      </c>
      <c r="K5905">
        <f t="shared" si="1291"/>
        <v>0</v>
      </c>
      <c r="L5905">
        <f t="shared" si="1292"/>
        <v>0</v>
      </c>
      <c r="M5905" s="19" t="s">
        <v>339</v>
      </c>
      <c r="N5905" s="19">
        <f t="shared" si="1293"/>
        <v>0.20832992709513895</v>
      </c>
      <c r="O5905">
        <f t="shared" si="1294"/>
        <v>24.547853093864113</v>
      </c>
      <c r="P5905">
        <f t="shared" si="1295"/>
        <v>5.1140524453868919</v>
      </c>
      <c r="Q5905" t="str">
        <f>VLOOKUP(A5905,Haul!F:W,18,FALSE)</f>
        <v>134</v>
      </c>
      <c r="R5905">
        <f t="shared" si="1296"/>
        <v>0</v>
      </c>
      <c r="S5905">
        <f t="shared" si="1297"/>
        <v>0</v>
      </c>
      <c r="T5905">
        <f t="shared" si="1298"/>
        <v>24.547853093864113</v>
      </c>
      <c r="U5905">
        <f t="shared" si="1299"/>
        <v>0</v>
      </c>
      <c r="V5905">
        <f t="shared" si="1300"/>
        <v>0</v>
      </c>
      <c r="W5905">
        <f t="shared" si="1301"/>
        <v>5.1140524453868919</v>
      </c>
    </row>
    <row r="5906" spans="1:23">
      <c r="A5906">
        <v>221</v>
      </c>
      <c r="B5906">
        <v>14</v>
      </c>
      <c r="C5906">
        <v>1</v>
      </c>
      <c r="D5906">
        <f>VLOOKUP(A5906,Haul!F:M,8,FALSE)</f>
        <v>4.0736760000000004E-2</v>
      </c>
      <c r="E5906">
        <v>14</v>
      </c>
      <c r="F5906">
        <v>12</v>
      </c>
      <c r="G5906">
        <v>57</v>
      </c>
      <c r="H5906">
        <f t="shared" si="1288"/>
        <v>60</v>
      </c>
      <c r="I5906">
        <f t="shared" si="1289"/>
        <v>2</v>
      </c>
      <c r="J5906">
        <f t="shared" si="1290"/>
        <v>1</v>
      </c>
      <c r="K5906">
        <f t="shared" si="1291"/>
        <v>0</v>
      </c>
      <c r="L5906">
        <f t="shared" si="1292"/>
        <v>0</v>
      </c>
      <c r="M5906" s="19" t="s">
        <v>339</v>
      </c>
      <c r="N5906" s="19">
        <f t="shared" si="1293"/>
        <v>0.10879225104314669</v>
      </c>
      <c r="O5906">
        <f t="shared" si="1294"/>
        <v>24.547853093864113</v>
      </c>
      <c r="P5906">
        <f t="shared" si="1295"/>
        <v>2.6706161963579498</v>
      </c>
      <c r="Q5906" t="str">
        <f>VLOOKUP(A5906,Haul!F:W,18,FALSE)</f>
        <v>134</v>
      </c>
      <c r="R5906">
        <f t="shared" si="1296"/>
        <v>0</v>
      </c>
      <c r="S5906">
        <f t="shared" si="1297"/>
        <v>0</v>
      </c>
      <c r="T5906">
        <f t="shared" si="1298"/>
        <v>24.547853093864113</v>
      </c>
      <c r="U5906">
        <f t="shared" si="1299"/>
        <v>0</v>
      </c>
      <c r="V5906">
        <f t="shared" si="1300"/>
        <v>0</v>
      </c>
      <c r="W5906">
        <f t="shared" si="1301"/>
        <v>2.6706161963579498</v>
      </c>
    </row>
    <row r="5907" spans="1:23">
      <c r="A5907">
        <v>221</v>
      </c>
      <c r="B5907">
        <v>14</v>
      </c>
      <c r="C5907">
        <v>1</v>
      </c>
      <c r="D5907">
        <f>VLOOKUP(A5907,Haul!F:M,8,FALSE)</f>
        <v>4.0736760000000004E-2</v>
      </c>
      <c r="E5907">
        <v>15</v>
      </c>
      <c r="F5907">
        <v>12</v>
      </c>
      <c r="G5907">
        <v>66</v>
      </c>
      <c r="H5907">
        <f t="shared" si="1288"/>
        <v>70</v>
      </c>
      <c r="I5907">
        <f t="shared" si="1289"/>
        <v>2</v>
      </c>
      <c r="J5907">
        <f t="shared" si="1290"/>
        <v>1</v>
      </c>
      <c r="K5907">
        <f t="shared" si="1291"/>
        <v>0</v>
      </c>
      <c r="L5907">
        <f t="shared" si="1292"/>
        <v>0</v>
      </c>
      <c r="M5907" s="19" t="s">
        <v>339</v>
      </c>
      <c r="N5907" s="19">
        <f t="shared" si="1293"/>
        <v>0.16355418981194056</v>
      </c>
      <c r="O5907">
        <f t="shared" si="1294"/>
        <v>24.547853093864113</v>
      </c>
      <c r="P5907">
        <f t="shared" si="1295"/>
        <v>4.0149042243894835</v>
      </c>
      <c r="Q5907" t="str">
        <f>VLOOKUP(A5907,Haul!F:W,18,FALSE)</f>
        <v>134</v>
      </c>
      <c r="R5907">
        <f t="shared" si="1296"/>
        <v>0</v>
      </c>
      <c r="S5907">
        <f t="shared" si="1297"/>
        <v>0</v>
      </c>
      <c r="T5907">
        <f t="shared" si="1298"/>
        <v>24.547853093864113</v>
      </c>
      <c r="U5907">
        <f t="shared" si="1299"/>
        <v>0</v>
      </c>
      <c r="V5907">
        <f t="shared" si="1300"/>
        <v>0</v>
      </c>
      <c r="W5907">
        <f t="shared" si="1301"/>
        <v>4.0149042243894835</v>
      </c>
    </row>
    <row r="5908" spans="1:23">
      <c r="A5908">
        <v>221</v>
      </c>
      <c r="B5908">
        <v>14</v>
      </c>
      <c r="C5908">
        <v>1</v>
      </c>
      <c r="D5908">
        <f>VLOOKUP(A5908,Haul!F:M,8,FALSE)</f>
        <v>4.0736760000000004E-2</v>
      </c>
      <c r="E5908">
        <v>16</v>
      </c>
      <c r="F5908">
        <v>12</v>
      </c>
      <c r="G5908">
        <v>66</v>
      </c>
      <c r="H5908">
        <f t="shared" si="1288"/>
        <v>70</v>
      </c>
      <c r="I5908">
        <f t="shared" si="1289"/>
        <v>2</v>
      </c>
      <c r="J5908">
        <f t="shared" si="1290"/>
        <v>1</v>
      </c>
      <c r="K5908">
        <f t="shared" si="1291"/>
        <v>0</v>
      </c>
      <c r="L5908">
        <f t="shared" si="1292"/>
        <v>0</v>
      </c>
      <c r="M5908" s="19" t="s">
        <v>339</v>
      </c>
      <c r="N5908" s="19">
        <f t="shared" si="1293"/>
        <v>0.16355418981194056</v>
      </c>
      <c r="O5908">
        <f t="shared" si="1294"/>
        <v>24.547853093864113</v>
      </c>
      <c r="P5908">
        <f t="shared" si="1295"/>
        <v>4.0149042243894835</v>
      </c>
      <c r="Q5908" t="str">
        <f>VLOOKUP(A5908,Haul!F:W,18,FALSE)</f>
        <v>134</v>
      </c>
      <c r="R5908">
        <f t="shared" si="1296"/>
        <v>0</v>
      </c>
      <c r="S5908">
        <f t="shared" si="1297"/>
        <v>0</v>
      </c>
      <c r="T5908">
        <f t="shared" si="1298"/>
        <v>24.547853093864113</v>
      </c>
      <c r="U5908">
        <f t="shared" si="1299"/>
        <v>0</v>
      </c>
      <c r="V5908">
        <f t="shared" si="1300"/>
        <v>0</v>
      </c>
      <c r="W5908">
        <f t="shared" si="1301"/>
        <v>4.0149042243894835</v>
      </c>
    </row>
    <row r="5909" spans="1:23">
      <c r="A5909">
        <v>221</v>
      </c>
      <c r="B5909">
        <v>14</v>
      </c>
      <c r="C5909">
        <v>1</v>
      </c>
      <c r="D5909">
        <f>VLOOKUP(A5909,Haul!F:M,8,FALSE)</f>
        <v>4.0736760000000004E-2</v>
      </c>
      <c r="E5909">
        <v>17</v>
      </c>
      <c r="F5909">
        <v>12</v>
      </c>
      <c r="G5909">
        <v>41</v>
      </c>
      <c r="H5909">
        <f t="shared" si="1288"/>
        <v>45</v>
      </c>
      <c r="I5909">
        <f t="shared" si="1289"/>
        <v>2</v>
      </c>
      <c r="J5909">
        <f t="shared" si="1290"/>
        <v>1</v>
      </c>
      <c r="K5909">
        <f t="shared" si="1291"/>
        <v>0</v>
      </c>
      <c r="L5909">
        <f t="shared" si="1292"/>
        <v>0</v>
      </c>
      <c r="M5909" s="19" t="s">
        <v>339</v>
      </c>
      <c r="N5909" s="19">
        <f t="shared" si="1293"/>
        <v>4.3517295270992885E-2</v>
      </c>
      <c r="O5909">
        <f t="shared" si="1294"/>
        <v>24.547853093864113</v>
      </c>
      <c r="P5909">
        <f t="shared" si="1295"/>
        <v>1.0682561713546408</v>
      </c>
      <c r="Q5909" t="str">
        <f>VLOOKUP(A5909,Haul!F:W,18,FALSE)</f>
        <v>134</v>
      </c>
      <c r="R5909">
        <f t="shared" si="1296"/>
        <v>0</v>
      </c>
      <c r="S5909">
        <f t="shared" si="1297"/>
        <v>0</v>
      </c>
      <c r="T5909">
        <f t="shared" si="1298"/>
        <v>24.547853093864113</v>
      </c>
      <c r="U5909">
        <f t="shared" si="1299"/>
        <v>0</v>
      </c>
      <c r="V5909">
        <f t="shared" si="1300"/>
        <v>0</v>
      </c>
      <c r="W5909">
        <f t="shared" si="1301"/>
        <v>1.0682561713546408</v>
      </c>
    </row>
    <row r="5910" spans="1:23">
      <c r="A5910">
        <v>221</v>
      </c>
      <c r="B5910">
        <v>14</v>
      </c>
      <c r="C5910">
        <v>1</v>
      </c>
      <c r="D5910">
        <f>VLOOKUP(A5910,Haul!F:M,8,FALSE)</f>
        <v>4.0736760000000004E-2</v>
      </c>
      <c r="E5910">
        <v>18</v>
      </c>
      <c r="F5910">
        <v>12</v>
      </c>
      <c r="G5910">
        <v>66</v>
      </c>
      <c r="H5910">
        <f t="shared" si="1288"/>
        <v>70</v>
      </c>
      <c r="I5910">
        <f t="shared" si="1289"/>
        <v>2</v>
      </c>
      <c r="J5910">
        <f t="shared" si="1290"/>
        <v>1</v>
      </c>
      <c r="K5910">
        <f t="shared" si="1291"/>
        <v>0</v>
      </c>
      <c r="L5910">
        <f t="shared" si="1292"/>
        <v>0</v>
      </c>
      <c r="M5910" s="19" t="s">
        <v>339</v>
      </c>
      <c r="N5910" s="19">
        <f t="shared" si="1293"/>
        <v>0.16355418981194056</v>
      </c>
      <c r="O5910">
        <f t="shared" si="1294"/>
        <v>24.547853093864113</v>
      </c>
      <c r="P5910">
        <f t="shared" si="1295"/>
        <v>4.0149042243894835</v>
      </c>
      <c r="Q5910" t="str">
        <f>VLOOKUP(A5910,Haul!F:W,18,FALSE)</f>
        <v>134</v>
      </c>
      <c r="R5910">
        <f t="shared" si="1296"/>
        <v>0</v>
      </c>
      <c r="S5910">
        <f t="shared" si="1297"/>
        <v>0</v>
      </c>
      <c r="T5910">
        <f t="shared" si="1298"/>
        <v>24.547853093864113</v>
      </c>
      <c r="U5910">
        <f t="shared" si="1299"/>
        <v>0</v>
      </c>
      <c r="V5910">
        <f t="shared" si="1300"/>
        <v>0</v>
      </c>
      <c r="W5910">
        <f t="shared" si="1301"/>
        <v>4.0149042243894835</v>
      </c>
    </row>
    <row r="5911" spans="1:23">
      <c r="A5911">
        <v>221</v>
      </c>
      <c r="B5911">
        <v>14</v>
      </c>
      <c r="C5911">
        <v>1</v>
      </c>
      <c r="D5911">
        <f>VLOOKUP(A5911,Haul!F:M,8,FALSE)</f>
        <v>4.0736760000000004E-2</v>
      </c>
      <c r="E5911">
        <v>19</v>
      </c>
      <c r="F5911">
        <v>12</v>
      </c>
      <c r="G5911">
        <v>67</v>
      </c>
      <c r="H5911">
        <f t="shared" si="1288"/>
        <v>70</v>
      </c>
      <c r="I5911">
        <f t="shared" si="1289"/>
        <v>2</v>
      </c>
      <c r="J5911">
        <f t="shared" si="1290"/>
        <v>1</v>
      </c>
      <c r="K5911">
        <f t="shared" si="1291"/>
        <v>0</v>
      </c>
      <c r="L5911">
        <f t="shared" si="1292"/>
        <v>0</v>
      </c>
      <c r="M5911" s="19" t="s">
        <v>339</v>
      </c>
      <c r="N5911" s="19">
        <f t="shared" si="1293"/>
        <v>0.17053911920069684</v>
      </c>
      <c r="O5911">
        <f t="shared" si="1294"/>
        <v>24.547853093864113</v>
      </c>
      <c r="P5911">
        <f t="shared" si="1295"/>
        <v>4.1863692448956868</v>
      </c>
      <c r="Q5911" t="str">
        <f>VLOOKUP(A5911,Haul!F:W,18,FALSE)</f>
        <v>134</v>
      </c>
      <c r="R5911">
        <f t="shared" si="1296"/>
        <v>0</v>
      </c>
      <c r="S5911">
        <f t="shared" si="1297"/>
        <v>0</v>
      </c>
      <c r="T5911">
        <f t="shared" si="1298"/>
        <v>24.547853093864113</v>
      </c>
      <c r="U5911">
        <f t="shared" si="1299"/>
        <v>0</v>
      </c>
      <c r="V5911">
        <f t="shared" si="1300"/>
        <v>0</v>
      </c>
      <c r="W5911">
        <f t="shared" si="1301"/>
        <v>4.1863692448956868</v>
      </c>
    </row>
    <row r="5912" spans="1:23">
      <c r="A5912">
        <v>221</v>
      </c>
      <c r="B5912">
        <v>14</v>
      </c>
      <c r="C5912">
        <v>1</v>
      </c>
      <c r="D5912">
        <f>VLOOKUP(A5912,Haul!F:M,8,FALSE)</f>
        <v>4.0736760000000004E-2</v>
      </c>
      <c r="E5912">
        <v>20</v>
      </c>
      <c r="F5912">
        <v>12</v>
      </c>
      <c r="G5912">
        <v>73</v>
      </c>
      <c r="H5912">
        <f t="shared" si="1288"/>
        <v>75</v>
      </c>
      <c r="I5912">
        <f t="shared" si="1289"/>
        <v>2</v>
      </c>
      <c r="J5912">
        <f t="shared" si="1290"/>
        <v>1</v>
      </c>
      <c r="K5912">
        <f t="shared" si="1291"/>
        <v>0</v>
      </c>
      <c r="L5912">
        <f t="shared" si="1292"/>
        <v>0</v>
      </c>
      <c r="M5912" s="19" t="s">
        <v>339</v>
      </c>
      <c r="N5912" s="19">
        <f t="shared" si="1293"/>
        <v>0.21647655267412036</v>
      </c>
      <c r="O5912">
        <f t="shared" si="1294"/>
        <v>24.547853093864113</v>
      </c>
      <c r="P5912">
        <f t="shared" si="1295"/>
        <v>5.3140346133104428</v>
      </c>
      <c r="Q5912" t="str">
        <f>VLOOKUP(A5912,Haul!F:W,18,FALSE)</f>
        <v>134</v>
      </c>
      <c r="R5912">
        <f t="shared" si="1296"/>
        <v>0</v>
      </c>
      <c r="S5912">
        <f t="shared" si="1297"/>
        <v>0</v>
      </c>
      <c r="T5912">
        <f t="shared" si="1298"/>
        <v>24.547853093864113</v>
      </c>
      <c r="U5912">
        <f t="shared" si="1299"/>
        <v>0</v>
      </c>
      <c r="V5912">
        <f t="shared" si="1300"/>
        <v>0</v>
      </c>
      <c r="W5912">
        <f t="shared" si="1301"/>
        <v>5.3140346133104428</v>
      </c>
    </row>
    <row r="5913" spans="1:23">
      <c r="A5913">
        <v>221</v>
      </c>
      <c r="B5913">
        <v>14</v>
      </c>
      <c r="C5913">
        <v>1</v>
      </c>
      <c r="D5913">
        <f>VLOOKUP(A5913,Haul!F:M,8,FALSE)</f>
        <v>4.0736760000000004E-2</v>
      </c>
      <c r="E5913">
        <v>21</v>
      </c>
      <c r="F5913">
        <v>12</v>
      </c>
      <c r="G5913">
        <v>64</v>
      </c>
      <c r="H5913">
        <f t="shared" si="1288"/>
        <v>65</v>
      </c>
      <c r="I5913">
        <f t="shared" si="1289"/>
        <v>2</v>
      </c>
      <c r="J5913">
        <f t="shared" si="1290"/>
        <v>1</v>
      </c>
      <c r="K5913">
        <f t="shared" si="1291"/>
        <v>0</v>
      </c>
      <c r="L5913">
        <f t="shared" si="1292"/>
        <v>0</v>
      </c>
      <c r="M5913" s="19" t="s">
        <v>339</v>
      </c>
      <c r="N5913" s="19">
        <f t="shared" si="1293"/>
        <v>0.15014002953044464</v>
      </c>
      <c r="O5913">
        <f t="shared" si="1294"/>
        <v>24.547853093864113</v>
      </c>
      <c r="P5913">
        <f t="shared" si="1295"/>
        <v>3.6856153884217746</v>
      </c>
      <c r="Q5913" t="str">
        <f>VLOOKUP(A5913,Haul!F:W,18,FALSE)</f>
        <v>134</v>
      </c>
      <c r="R5913">
        <f t="shared" si="1296"/>
        <v>0</v>
      </c>
      <c r="S5913">
        <f t="shared" si="1297"/>
        <v>0</v>
      </c>
      <c r="T5913">
        <f t="shared" si="1298"/>
        <v>24.547853093864113</v>
      </c>
      <c r="U5913">
        <f t="shared" si="1299"/>
        <v>0</v>
      </c>
      <c r="V5913">
        <f t="shared" si="1300"/>
        <v>0</v>
      </c>
      <c r="W5913">
        <f t="shared" si="1301"/>
        <v>3.6856153884217746</v>
      </c>
    </row>
    <row r="5914" spans="1:23">
      <c r="A5914">
        <v>221</v>
      </c>
      <c r="B5914">
        <v>14</v>
      </c>
      <c r="C5914">
        <v>1</v>
      </c>
      <c r="D5914">
        <f>VLOOKUP(A5914,Haul!F:M,8,FALSE)</f>
        <v>4.0736760000000004E-2</v>
      </c>
      <c r="E5914">
        <v>22</v>
      </c>
      <c r="F5914">
        <v>12</v>
      </c>
      <c r="G5914">
        <v>60</v>
      </c>
      <c r="H5914">
        <f t="shared" si="1288"/>
        <v>60</v>
      </c>
      <c r="I5914">
        <f t="shared" si="1289"/>
        <v>2</v>
      </c>
      <c r="J5914">
        <f t="shared" si="1290"/>
        <v>1</v>
      </c>
      <c r="K5914">
        <f t="shared" si="1291"/>
        <v>0</v>
      </c>
      <c r="L5914">
        <f t="shared" si="1292"/>
        <v>0</v>
      </c>
      <c r="M5914" s="19" t="s">
        <v>339</v>
      </c>
      <c r="N5914" s="19">
        <f t="shared" si="1293"/>
        <v>0.12547251888267277</v>
      </c>
      <c r="O5914">
        <f t="shared" si="1294"/>
        <v>24.547853093864113</v>
      </c>
      <c r="P5914">
        <f t="shared" si="1295"/>
        <v>3.0800809608489423</v>
      </c>
      <c r="Q5914" t="str">
        <f>VLOOKUP(A5914,Haul!F:W,18,FALSE)</f>
        <v>134</v>
      </c>
      <c r="R5914">
        <f t="shared" si="1296"/>
        <v>0</v>
      </c>
      <c r="S5914">
        <f t="shared" si="1297"/>
        <v>0</v>
      </c>
      <c r="T5914">
        <f t="shared" si="1298"/>
        <v>24.547853093864113</v>
      </c>
      <c r="U5914">
        <f t="shared" si="1299"/>
        <v>0</v>
      </c>
      <c r="V5914">
        <f t="shared" si="1300"/>
        <v>0</v>
      </c>
      <c r="W5914">
        <f t="shared" si="1301"/>
        <v>3.0800809608489423</v>
      </c>
    </row>
    <row r="5915" spans="1:23">
      <c r="A5915">
        <v>221</v>
      </c>
      <c r="B5915">
        <v>14</v>
      </c>
      <c r="C5915">
        <v>1</v>
      </c>
      <c r="D5915">
        <f>VLOOKUP(A5915,Haul!F:M,8,FALSE)</f>
        <v>4.0736760000000004E-2</v>
      </c>
      <c r="E5915">
        <v>23</v>
      </c>
      <c r="F5915">
        <v>12</v>
      </c>
      <c r="G5915">
        <v>70</v>
      </c>
      <c r="H5915">
        <f t="shared" si="1288"/>
        <v>70</v>
      </c>
      <c r="I5915">
        <f t="shared" si="1289"/>
        <v>2</v>
      </c>
      <c r="J5915">
        <f t="shared" si="1290"/>
        <v>1</v>
      </c>
      <c r="K5915">
        <f t="shared" si="1291"/>
        <v>0</v>
      </c>
      <c r="L5915">
        <f t="shared" si="1292"/>
        <v>0</v>
      </c>
      <c r="M5915" s="19" t="s">
        <v>339</v>
      </c>
      <c r="N5915" s="19">
        <f t="shared" si="1293"/>
        <v>0.19263164731578469</v>
      </c>
      <c r="O5915">
        <f t="shared" si="1294"/>
        <v>24.547853093864113</v>
      </c>
      <c r="P5915">
        <f t="shared" si="1295"/>
        <v>4.7286933795369261</v>
      </c>
      <c r="Q5915" t="str">
        <f>VLOOKUP(A5915,Haul!F:W,18,FALSE)</f>
        <v>134</v>
      </c>
      <c r="R5915">
        <f t="shared" si="1296"/>
        <v>0</v>
      </c>
      <c r="S5915">
        <f t="shared" si="1297"/>
        <v>0</v>
      </c>
      <c r="T5915">
        <f t="shared" si="1298"/>
        <v>24.547853093864113</v>
      </c>
      <c r="U5915">
        <f t="shared" si="1299"/>
        <v>0</v>
      </c>
      <c r="V5915">
        <f t="shared" si="1300"/>
        <v>0</v>
      </c>
      <c r="W5915">
        <f t="shared" si="1301"/>
        <v>4.7286933795369261</v>
      </c>
    </row>
    <row r="5916" spans="1:23">
      <c r="A5916">
        <v>221</v>
      </c>
      <c r="B5916">
        <v>14</v>
      </c>
      <c r="C5916">
        <v>1</v>
      </c>
      <c r="D5916">
        <f>VLOOKUP(A5916,Haul!F:M,8,FALSE)</f>
        <v>4.0736760000000004E-2</v>
      </c>
      <c r="E5916">
        <v>24</v>
      </c>
      <c r="F5916">
        <v>12</v>
      </c>
      <c r="G5916">
        <v>72</v>
      </c>
      <c r="H5916">
        <f t="shared" si="1288"/>
        <v>75</v>
      </c>
      <c r="I5916">
        <f t="shared" si="1289"/>
        <v>2</v>
      </c>
      <c r="J5916">
        <f t="shared" si="1290"/>
        <v>1</v>
      </c>
      <c r="K5916">
        <f t="shared" si="1291"/>
        <v>0</v>
      </c>
      <c r="L5916">
        <f t="shared" si="1292"/>
        <v>0</v>
      </c>
      <c r="M5916" s="19" t="s">
        <v>339</v>
      </c>
      <c r="N5916" s="19">
        <f t="shared" si="1293"/>
        <v>0.20832992709513895</v>
      </c>
      <c r="O5916">
        <f t="shared" si="1294"/>
        <v>24.547853093864113</v>
      </c>
      <c r="P5916">
        <f t="shared" si="1295"/>
        <v>5.1140524453868919</v>
      </c>
      <c r="Q5916" t="str">
        <f>VLOOKUP(A5916,Haul!F:W,18,FALSE)</f>
        <v>134</v>
      </c>
      <c r="R5916">
        <f t="shared" si="1296"/>
        <v>0</v>
      </c>
      <c r="S5916">
        <f t="shared" si="1297"/>
        <v>0</v>
      </c>
      <c r="T5916">
        <f t="shared" si="1298"/>
        <v>24.547853093864113</v>
      </c>
      <c r="U5916">
        <f t="shared" si="1299"/>
        <v>0</v>
      </c>
      <c r="V5916">
        <f t="shared" si="1300"/>
        <v>0</v>
      </c>
      <c r="W5916">
        <f t="shared" si="1301"/>
        <v>5.1140524453868919</v>
      </c>
    </row>
    <row r="5917" spans="1:23">
      <c r="A5917">
        <v>221</v>
      </c>
      <c r="B5917">
        <v>14</v>
      </c>
      <c r="C5917">
        <v>1</v>
      </c>
      <c r="D5917">
        <f>VLOOKUP(A5917,Haul!F:M,8,FALSE)</f>
        <v>4.0736760000000004E-2</v>
      </c>
      <c r="E5917">
        <v>25</v>
      </c>
      <c r="F5917">
        <v>12</v>
      </c>
      <c r="G5917">
        <v>64</v>
      </c>
      <c r="H5917">
        <f t="shared" si="1288"/>
        <v>65</v>
      </c>
      <c r="I5917">
        <f t="shared" si="1289"/>
        <v>2</v>
      </c>
      <c r="J5917">
        <f t="shared" si="1290"/>
        <v>1</v>
      </c>
      <c r="K5917">
        <f t="shared" si="1291"/>
        <v>0</v>
      </c>
      <c r="L5917">
        <f t="shared" si="1292"/>
        <v>0</v>
      </c>
      <c r="M5917" s="19" t="s">
        <v>339</v>
      </c>
      <c r="N5917" s="19">
        <f t="shared" si="1293"/>
        <v>0.15014002953044464</v>
      </c>
      <c r="O5917">
        <f t="shared" si="1294"/>
        <v>24.547853093864113</v>
      </c>
      <c r="P5917">
        <f t="shared" si="1295"/>
        <v>3.6856153884217746</v>
      </c>
      <c r="Q5917" t="str">
        <f>VLOOKUP(A5917,Haul!F:W,18,FALSE)</f>
        <v>134</v>
      </c>
      <c r="R5917">
        <f t="shared" si="1296"/>
        <v>0</v>
      </c>
      <c r="S5917">
        <f t="shared" si="1297"/>
        <v>0</v>
      </c>
      <c r="T5917">
        <f t="shared" si="1298"/>
        <v>24.547853093864113</v>
      </c>
      <c r="U5917">
        <f t="shared" si="1299"/>
        <v>0</v>
      </c>
      <c r="V5917">
        <f t="shared" si="1300"/>
        <v>0</v>
      </c>
      <c r="W5917">
        <f t="shared" si="1301"/>
        <v>3.6856153884217746</v>
      </c>
    </row>
    <row r="5918" spans="1:23">
      <c r="A5918">
        <v>221</v>
      </c>
      <c r="B5918">
        <v>14</v>
      </c>
      <c r="C5918">
        <v>1</v>
      </c>
      <c r="D5918">
        <f>VLOOKUP(A5918,Haul!F:M,8,FALSE)</f>
        <v>4.0736760000000004E-2</v>
      </c>
      <c r="E5918">
        <v>26</v>
      </c>
      <c r="F5918">
        <v>12</v>
      </c>
      <c r="G5918">
        <v>55</v>
      </c>
      <c r="H5918">
        <f t="shared" si="1288"/>
        <v>55</v>
      </c>
      <c r="I5918">
        <f t="shared" si="1289"/>
        <v>2</v>
      </c>
      <c r="J5918">
        <f t="shared" si="1290"/>
        <v>1</v>
      </c>
      <c r="K5918">
        <f t="shared" si="1291"/>
        <v>0</v>
      </c>
      <c r="L5918">
        <f t="shared" si="1292"/>
        <v>0</v>
      </c>
      <c r="M5918" s="19" t="s">
        <v>339</v>
      </c>
      <c r="N5918" s="19">
        <f t="shared" si="1293"/>
        <v>9.8505080166170073E-2</v>
      </c>
      <c r="O5918">
        <f t="shared" si="1294"/>
        <v>24.547853093864113</v>
      </c>
      <c r="P5918">
        <f t="shared" si="1295"/>
        <v>2.4180882369184507</v>
      </c>
      <c r="Q5918" t="str">
        <f>VLOOKUP(A5918,Haul!F:W,18,FALSE)</f>
        <v>134</v>
      </c>
      <c r="R5918">
        <f t="shared" si="1296"/>
        <v>0</v>
      </c>
      <c r="S5918">
        <f t="shared" si="1297"/>
        <v>0</v>
      </c>
      <c r="T5918">
        <f t="shared" si="1298"/>
        <v>24.547853093864113</v>
      </c>
      <c r="U5918">
        <f t="shared" si="1299"/>
        <v>0</v>
      </c>
      <c r="V5918">
        <f t="shared" si="1300"/>
        <v>0</v>
      </c>
      <c r="W5918">
        <f t="shared" si="1301"/>
        <v>2.4180882369184507</v>
      </c>
    </row>
    <row r="5919" spans="1:23">
      <c r="A5919">
        <v>221</v>
      </c>
      <c r="B5919">
        <v>14</v>
      </c>
      <c r="C5919">
        <v>1</v>
      </c>
      <c r="D5919">
        <f>VLOOKUP(A5919,Haul!F:M,8,FALSE)</f>
        <v>4.0736760000000004E-2</v>
      </c>
      <c r="E5919">
        <v>27</v>
      </c>
      <c r="F5919">
        <v>12</v>
      </c>
      <c r="G5919">
        <v>73</v>
      </c>
      <c r="H5919">
        <f t="shared" si="1288"/>
        <v>75</v>
      </c>
      <c r="I5919">
        <f t="shared" si="1289"/>
        <v>2</v>
      </c>
      <c r="J5919">
        <f t="shared" si="1290"/>
        <v>1</v>
      </c>
      <c r="K5919">
        <f t="shared" si="1291"/>
        <v>0</v>
      </c>
      <c r="L5919">
        <f t="shared" si="1292"/>
        <v>0</v>
      </c>
      <c r="M5919" s="19" t="s">
        <v>339</v>
      </c>
      <c r="N5919" s="19">
        <f t="shared" si="1293"/>
        <v>0.21647655267412036</v>
      </c>
      <c r="O5919">
        <f t="shared" si="1294"/>
        <v>24.547853093864113</v>
      </c>
      <c r="P5919">
        <f t="shared" si="1295"/>
        <v>5.3140346133104428</v>
      </c>
      <c r="Q5919" t="str">
        <f>VLOOKUP(A5919,Haul!F:W,18,FALSE)</f>
        <v>134</v>
      </c>
      <c r="R5919">
        <f t="shared" si="1296"/>
        <v>0</v>
      </c>
      <c r="S5919">
        <f t="shared" si="1297"/>
        <v>0</v>
      </c>
      <c r="T5919">
        <f t="shared" si="1298"/>
        <v>24.547853093864113</v>
      </c>
      <c r="U5919">
        <f t="shared" si="1299"/>
        <v>0</v>
      </c>
      <c r="V5919">
        <f t="shared" si="1300"/>
        <v>0</v>
      </c>
      <c r="W5919">
        <f t="shared" si="1301"/>
        <v>5.3140346133104428</v>
      </c>
    </row>
    <row r="5920" spans="1:23">
      <c r="A5920">
        <v>221</v>
      </c>
      <c r="B5920">
        <v>14</v>
      </c>
      <c r="C5920">
        <v>1</v>
      </c>
      <c r="D5920">
        <f>VLOOKUP(A5920,Haul!F:M,8,FALSE)</f>
        <v>4.0736760000000004E-2</v>
      </c>
      <c r="E5920">
        <v>28</v>
      </c>
      <c r="F5920">
        <v>12</v>
      </c>
      <c r="G5920">
        <v>69</v>
      </c>
      <c r="H5920">
        <f t="shared" si="1288"/>
        <v>70</v>
      </c>
      <c r="I5920">
        <f t="shared" si="1289"/>
        <v>2</v>
      </c>
      <c r="J5920">
        <f t="shared" si="1290"/>
        <v>1</v>
      </c>
      <c r="K5920">
        <f t="shared" si="1291"/>
        <v>0</v>
      </c>
      <c r="L5920">
        <f t="shared" si="1292"/>
        <v>0</v>
      </c>
      <c r="M5920" s="19" t="s">
        <v>339</v>
      </c>
      <c r="N5920" s="19">
        <f t="shared" si="1293"/>
        <v>0.18507566163754574</v>
      </c>
      <c r="O5920">
        <f t="shared" si="1294"/>
        <v>24.547853093864113</v>
      </c>
      <c r="P5920">
        <f t="shared" si="1295"/>
        <v>4.5432101531281752</v>
      </c>
      <c r="Q5920" t="str">
        <f>VLOOKUP(A5920,Haul!F:W,18,FALSE)</f>
        <v>134</v>
      </c>
      <c r="R5920">
        <f t="shared" si="1296"/>
        <v>0</v>
      </c>
      <c r="S5920">
        <f t="shared" si="1297"/>
        <v>0</v>
      </c>
      <c r="T5920">
        <f t="shared" si="1298"/>
        <v>24.547853093864113</v>
      </c>
      <c r="U5920">
        <f t="shared" si="1299"/>
        <v>0</v>
      </c>
      <c r="V5920">
        <f t="shared" si="1300"/>
        <v>0</v>
      </c>
      <c r="W5920">
        <f t="shared" si="1301"/>
        <v>4.5432101531281752</v>
      </c>
    </row>
    <row r="5921" spans="1:23">
      <c r="A5921">
        <v>221</v>
      </c>
      <c r="B5921">
        <v>14</v>
      </c>
      <c r="C5921">
        <v>1</v>
      </c>
      <c r="D5921">
        <f>VLOOKUP(A5921,Haul!F:M,8,FALSE)</f>
        <v>4.0736760000000004E-2</v>
      </c>
      <c r="E5921">
        <v>29</v>
      </c>
      <c r="F5921">
        <v>12</v>
      </c>
      <c r="G5921">
        <v>67</v>
      </c>
      <c r="H5921">
        <f t="shared" si="1288"/>
        <v>70</v>
      </c>
      <c r="I5921">
        <f t="shared" si="1289"/>
        <v>2</v>
      </c>
      <c r="J5921">
        <f t="shared" si="1290"/>
        <v>1</v>
      </c>
      <c r="K5921">
        <f t="shared" si="1291"/>
        <v>0</v>
      </c>
      <c r="L5921">
        <f t="shared" si="1292"/>
        <v>0</v>
      </c>
      <c r="M5921" s="19" t="s">
        <v>339</v>
      </c>
      <c r="N5921" s="19">
        <f t="shared" si="1293"/>
        <v>0.17053911920069684</v>
      </c>
      <c r="O5921">
        <f t="shared" si="1294"/>
        <v>24.547853093864113</v>
      </c>
      <c r="P5921">
        <f t="shared" si="1295"/>
        <v>4.1863692448956868</v>
      </c>
      <c r="Q5921" t="str">
        <f>VLOOKUP(A5921,Haul!F:W,18,FALSE)</f>
        <v>134</v>
      </c>
      <c r="R5921">
        <f t="shared" si="1296"/>
        <v>0</v>
      </c>
      <c r="S5921">
        <f t="shared" si="1297"/>
        <v>0</v>
      </c>
      <c r="T5921">
        <f t="shared" si="1298"/>
        <v>24.547853093864113</v>
      </c>
      <c r="U5921">
        <f t="shared" si="1299"/>
        <v>0</v>
      </c>
      <c r="V5921">
        <f t="shared" si="1300"/>
        <v>0</v>
      </c>
      <c r="W5921">
        <f t="shared" si="1301"/>
        <v>4.1863692448956868</v>
      </c>
    </row>
    <row r="5922" spans="1:23">
      <c r="A5922">
        <v>221</v>
      </c>
      <c r="B5922">
        <v>14</v>
      </c>
      <c r="C5922">
        <v>1</v>
      </c>
      <c r="D5922">
        <f>VLOOKUP(A5922,Haul!F:M,8,FALSE)</f>
        <v>4.0736760000000004E-2</v>
      </c>
      <c r="E5922">
        <v>30</v>
      </c>
      <c r="F5922">
        <v>12</v>
      </c>
      <c r="G5922">
        <v>55</v>
      </c>
      <c r="H5922">
        <f t="shared" si="1288"/>
        <v>55</v>
      </c>
      <c r="I5922">
        <f t="shared" si="1289"/>
        <v>2</v>
      </c>
      <c r="J5922">
        <f t="shared" si="1290"/>
        <v>1</v>
      </c>
      <c r="K5922">
        <f t="shared" si="1291"/>
        <v>0</v>
      </c>
      <c r="L5922">
        <f t="shared" si="1292"/>
        <v>0</v>
      </c>
      <c r="M5922" s="19" t="s">
        <v>339</v>
      </c>
      <c r="N5922" s="19">
        <f t="shared" si="1293"/>
        <v>9.8505080166170073E-2</v>
      </c>
      <c r="O5922">
        <f t="shared" si="1294"/>
        <v>24.547853093864113</v>
      </c>
      <c r="P5922">
        <f t="shared" si="1295"/>
        <v>2.4180882369184507</v>
      </c>
      <c r="Q5922" t="str">
        <f>VLOOKUP(A5922,Haul!F:W,18,FALSE)</f>
        <v>134</v>
      </c>
      <c r="R5922">
        <f t="shared" si="1296"/>
        <v>0</v>
      </c>
      <c r="S5922">
        <f t="shared" si="1297"/>
        <v>0</v>
      </c>
      <c r="T5922">
        <f t="shared" si="1298"/>
        <v>24.547853093864113</v>
      </c>
      <c r="U5922">
        <f t="shared" si="1299"/>
        <v>0</v>
      </c>
      <c r="V5922">
        <f t="shared" si="1300"/>
        <v>0</v>
      </c>
      <c r="W5922">
        <f t="shared" si="1301"/>
        <v>2.4180882369184507</v>
      </c>
    </row>
    <row r="5923" spans="1:23">
      <c r="A5923">
        <v>221</v>
      </c>
      <c r="B5923">
        <v>14</v>
      </c>
      <c r="C5923">
        <v>1</v>
      </c>
      <c r="D5923">
        <f>VLOOKUP(A5923,Haul!F:M,8,FALSE)</f>
        <v>4.0736760000000004E-2</v>
      </c>
      <c r="E5923">
        <v>31</v>
      </c>
      <c r="F5923">
        <v>12</v>
      </c>
      <c r="G5923">
        <v>71</v>
      </c>
      <c r="H5923">
        <f t="shared" si="1288"/>
        <v>75</v>
      </c>
      <c r="I5923">
        <f t="shared" si="1289"/>
        <v>2</v>
      </c>
      <c r="J5923">
        <f t="shared" si="1290"/>
        <v>1</v>
      </c>
      <c r="K5923">
        <f t="shared" si="1291"/>
        <v>0</v>
      </c>
      <c r="L5923">
        <f t="shared" si="1292"/>
        <v>0</v>
      </c>
      <c r="M5923" s="19" t="s">
        <v>339</v>
      </c>
      <c r="N5923" s="19">
        <f t="shared" si="1293"/>
        <v>0.20038234610854688</v>
      </c>
      <c r="O5923">
        <f t="shared" si="1294"/>
        <v>24.547853093864113</v>
      </c>
      <c r="P5923">
        <f t="shared" si="1295"/>
        <v>4.9189563948764423</v>
      </c>
      <c r="Q5923" t="str">
        <f>VLOOKUP(A5923,Haul!F:W,18,FALSE)</f>
        <v>134</v>
      </c>
      <c r="R5923">
        <f t="shared" si="1296"/>
        <v>0</v>
      </c>
      <c r="S5923">
        <f t="shared" si="1297"/>
        <v>0</v>
      </c>
      <c r="T5923">
        <f t="shared" si="1298"/>
        <v>24.547853093864113</v>
      </c>
      <c r="U5923">
        <f t="shared" si="1299"/>
        <v>0</v>
      </c>
      <c r="V5923">
        <f t="shared" si="1300"/>
        <v>0</v>
      </c>
      <c r="W5923">
        <f t="shared" si="1301"/>
        <v>4.9189563948764423</v>
      </c>
    </row>
    <row r="5924" spans="1:23">
      <c r="A5924">
        <v>221</v>
      </c>
      <c r="B5924">
        <v>14</v>
      </c>
      <c r="C5924">
        <v>1</v>
      </c>
      <c r="D5924">
        <f>VLOOKUP(A5924,Haul!F:M,8,FALSE)</f>
        <v>4.0736760000000004E-2</v>
      </c>
      <c r="E5924">
        <v>32</v>
      </c>
      <c r="F5924">
        <v>12</v>
      </c>
      <c r="G5924">
        <v>85</v>
      </c>
      <c r="H5924">
        <f t="shared" si="1288"/>
        <v>85</v>
      </c>
      <c r="I5924">
        <f t="shared" si="1289"/>
        <v>2</v>
      </c>
      <c r="J5924">
        <f t="shared" si="1290"/>
        <v>1</v>
      </c>
      <c r="K5924">
        <f t="shared" si="1291"/>
        <v>0</v>
      </c>
      <c r="L5924">
        <f t="shared" si="1292"/>
        <v>0</v>
      </c>
      <c r="M5924" s="19" t="s">
        <v>339</v>
      </c>
      <c r="N5924" s="19">
        <f t="shared" si="1293"/>
        <v>0.33053999920489852</v>
      </c>
      <c r="O5924">
        <f t="shared" si="1294"/>
        <v>24.547853093864113</v>
      </c>
      <c r="P5924">
        <f t="shared" si="1295"/>
        <v>8.1140473421278099</v>
      </c>
      <c r="Q5924" t="str">
        <f>VLOOKUP(A5924,Haul!F:W,18,FALSE)</f>
        <v>134</v>
      </c>
      <c r="R5924">
        <f t="shared" si="1296"/>
        <v>0</v>
      </c>
      <c r="S5924">
        <f t="shared" si="1297"/>
        <v>0</v>
      </c>
      <c r="T5924">
        <f t="shared" si="1298"/>
        <v>24.547853093864113</v>
      </c>
      <c r="U5924">
        <f t="shared" si="1299"/>
        <v>0</v>
      </c>
      <c r="V5924">
        <f t="shared" si="1300"/>
        <v>0</v>
      </c>
      <c r="W5924">
        <f t="shared" si="1301"/>
        <v>8.1140473421278099</v>
      </c>
    </row>
    <row r="5925" spans="1:23">
      <c r="A5925">
        <v>221</v>
      </c>
      <c r="B5925">
        <v>14</v>
      </c>
      <c r="C5925">
        <v>1</v>
      </c>
      <c r="D5925">
        <f>VLOOKUP(A5925,Haul!F:M,8,FALSE)</f>
        <v>4.0736760000000004E-2</v>
      </c>
      <c r="E5925">
        <v>33</v>
      </c>
      <c r="F5925">
        <v>12</v>
      </c>
      <c r="G5925">
        <v>51</v>
      </c>
      <c r="H5925">
        <f t="shared" si="1288"/>
        <v>55</v>
      </c>
      <c r="I5925">
        <f t="shared" si="1289"/>
        <v>2</v>
      </c>
      <c r="J5925">
        <f t="shared" si="1290"/>
        <v>1</v>
      </c>
      <c r="K5925">
        <f t="shared" si="1291"/>
        <v>0</v>
      </c>
      <c r="L5925">
        <f t="shared" si="1292"/>
        <v>0</v>
      </c>
      <c r="M5925" s="19" t="s">
        <v>339</v>
      </c>
      <c r="N5925" s="19">
        <f t="shared" si="1293"/>
        <v>7.9847743786521139E-2</v>
      </c>
      <c r="O5925">
        <f t="shared" si="1294"/>
        <v>24.547853093864113</v>
      </c>
      <c r="P5925">
        <f t="shared" si="1295"/>
        <v>1.9600906843480219</v>
      </c>
      <c r="Q5925" t="str">
        <f>VLOOKUP(A5925,Haul!F:W,18,FALSE)</f>
        <v>134</v>
      </c>
      <c r="R5925">
        <f t="shared" si="1296"/>
        <v>0</v>
      </c>
      <c r="S5925">
        <f t="shared" si="1297"/>
        <v>0</v>
      </c>
      <c r="T5925">
        <f t="shared" si="1298"/>
        <v>24.547853093864113</v>
      </c>
      <c r="U5925">
        <f t="shared" si="1299"/>
        <v>0</v>
      </c>
      <c r="V5925">
        <f t="shared" si="1300"/>
        <v>0</v>
      </c>
      <c r="W5925">
        <f t="shared" si="1301"/>
        <v>1.9600906843480219</v>
      </c>
    </row>
    <row r="5926" spans="1:23">
      <c r="A5926">
        <v>221</v>
      </c>
      <c r="B5926">
        <v>14</v>
      </c>
      <c r="C5926">
        <v>1</v>
      </c>
      <c r="D5926">
        <f>VLOOKUP(A5926,Haul!F:M,8,FALSE)</f>
        <v>4.0736760000000004E-2</v>
      </c>
      <c r="E5926">
        <v>34</v>
      </c>
      <c r="F5926">
        <v>12</v>
      </c>
      <c r="G5926">
        <v>70</v>
      </c>
      <c r="H5926">
        <f t="shared" si="1288"/>
        <v>70</v>
      </c>
      <c r="I5926">
        <f t="shared" si="1289"/>
        <v>2</v>
      </c>
      <c r="J5926">
        <f t="shared" si="1290"/>
        <v>1</v>
      </c>
      <c r="K5926">
        <f t="shared" si="1291"/>
        <v>0</v>
      </c>
      <c r="L5926">
        <f t="shared" si="1292"/>
        <v>0</v>
      </c>
      <c r="M5926" s="19" t="s">
        <v>339</v>
      </c>
      <c r="N5926" s="19">
        <f t="shared" si="1293"/>
        <v>0.19263164731578469</v>
      </c>
      <c r="O5926">
        <f t="shared" si="1294"/>
        <v>24.547853093864113</v>
      </c>
      <c r="P5926">
        <f t="shared" si="1295"/>
        <v>4.7286933795369261</v>
      </c>
      <c r="Q5926" t="str">
        <f>VLOOKUP(A5926,Haul!F:W,18,FALSE)</f>
        <v>134</v>
      </c>
      <c r="R5926">
        <f t="shared" si="1296"/>
        <v>0</v>
      </c>
      <c r="S5926">
        <f t="shared" si="1297"/>
        <v>0</v>
      </c>
      <c r="T5926">
        <f t="shared" si="1298"/>
        <v>24.547853093864113</v>
      </c>
      <c r="U5926">
        <f t="shared" si="1299"/>
        <v>0</v>
      </c>
      <c r="V5926">
        <f t="shared" si="1300"/>
        <v>0</v>
      </c>
      <c r="W5926">
        <f t="shared" si="1301"/>
        <v>4.7286933795369261</v>
      </c>
    </row>
    <row r="5927" spans="1:23">
      <c r="A5927">
        <v>221</v>
      </c>
      <c r="B5927">
        <v>14</v>
      </c>
      <c r="C5927">
        <v>1</v>
      </c>
      <c r="D5927">
        <f>VLOOKUP(A5927,Haul!F:M,8,FALSE)</f>
        <v>4.0736760000000004E-2</v>
      </c>
      <c r="E5927">
        <v>35</v>
      </c>
      <c r="F5927">
        <v>12</v>
      </c>
      <c r="G5927">
        <v>59</v>
      </c>
      <c r="H5927">
        <f t="shared" si="1288"/>
        <v>60</v>
      </c>
      <c r="I5927">
        <f t="shared" si="1289"/>
        <v>2</v>
      </c>
      <c r="J5927">
        <f t="shared" si="1290"/>
        <v>1</v>
      </c>
      <c r="K5927">
        <f t="shared" si="1291"/>
        <v>0</v>
      </c>
      <c r="L5927">
        <f t="shared" si="1292"/>
        <v>0</v>
      </c>
      <c r="M5927" s="19" t="s">
        <v>339</v>
      </c>
      <c r="N5927" s="19">
        <f t="shared" si="1293"/>
        <v>0.11974280673996135</v>
      </c>
      <c r="O5927">
        <f t="shared" si="1294"/>
        <v>24.547853093864113</v>
      </c>
      <c r="P5927">
        <f t="shared" si="1295"/>
        <v>2.9394288288995329</v>
      </c>
      <c r="Q5927" t="str">
        <f>VLOOKUP(A5927,Haul!F:W,18,FALSE)</f>
        <v>134</v>
      </c>
      <c r="R5927">
        <f t="shared" si="1296"/>
        <v>0</v>
      </c>
      <c r="S5927">
        <f t="shared" si="1297"/>
        <v>0</v>
      </c>
      <c r="T5927">
        <f t="shared" si="1298"/>
        <v>24.547853093864113</v>
      </c>
      <c r="U5927">
        <f t="shared" si="1299"/>
        <v>0</v>
      </c>
      <c r="V5927">
        <f t="shared" si="1300"/>
        <v>0</v>
      </c>
      <c r="W5927">
        <f t="shared" si="1301"/>
        <v>2.9394288288995329</v>
      </c>
    </row>
    <row r="5928" spans="1:23">
      <c r="A5928">
        <v>221</v>
      </c>
      <c r="B5928">
        <v>14</v>
      </c>
      <c r="C5928">
        <v>1</v>
      </c>
      <c r="D5928">
        <f>VLOOKUP(A5928,Haul!F:M,8,FALSE)</f>
        <v>4.0736760000000004E-2</v>
      </c>
      <c r="E5928">
        <v>36</v>
      </c>
      <c r="F5928">
        <v>12</v>
      </c>
      <c r="G5928">
        <v>84</v>
      </c>
      <c r="H5928">
        <f t="shared" si="1288"/>
        <v>85</v>
      </c>
      <c r="I5928">
        <f t="shared" si="1289"/>
        <v>2</v>
      </c>
      <c r="J5928">
        <f t="shared" si="1290"/>
        <v>1</v>
      </c>
      <c r="K5928">
        <f t="shared" si="1291"/>
        <v>0</v>
      </c>
      <c r="L5928">
        <f t="shared" si="1292"/>
        <v>0</v>
      </c>
      <c r="M5928" s="19" t="s">
        <v>339</v>
      </c>
      <c r="N5928" s="19">
        <f t="shared" si="1293"/>
        <v>0.31983845864319949</v>
      </c>
      <c r="O5928">
        <f t="shared" si="1294"/>
        <v>24.547853093864113</v>
      </c>
      <c r="P5928">
        <f t="shared" si="1295"/>
        <v>7.8513474965411936</v>
      </c>
      <c r="Q5928" t="str">
        <f>VLOOKUP(A5928,Haul!F:W,18,FALSE)</f>
        <v>134</v>
      </c>
      <c r="R5928">
        <f t="shared" si="1296"/>
        <v>0</v>
      </c>
      <c r="S5928">
        <f t="shared" si="1297"/>
        <v>0</v>
      </c>
      <c r="T5928">
        <f t="shared" si="1298"/>
        <v>24.547853093864113</v>
      </c>
      <c r="U5928">
        <f t="shared" si="1299"/>
        <v>0</v>
      </c>
      <c r="V5928">
        <f t="shared" si="1300"/>
        <v>0</v>
      </c>
      <c r="W5928">
        <f t="shared" si="1301"/>
        <v>7.8513474965411936</v>
      </c>
    </row>
    <row r="5929" spans="1:23">
      <c r="A5929">
        <v>221</v>
      </c>
      <c r="B5929">
        <v>14</v>
      </c>
      <c r="C5929">
        <v>1</v>
      </c>
      <c r="D5929">
        <f>VLOOKUP(A5929,Haul!F:M,8,FALSE)</f>
        <v>4.0736760000000004E-2</v>
      </c>
      <c r="E5929">
        <v>37</v>
      </c>
      <c r="F5929">
        <v>12</v>
      </c>
      <c r="G5929">
        <v>51</v>
      </c>
      <c r="H5929">
        <f t="shared" si="1288"/>
        <v>55</v>
      </c>
      <c r="I5929">
        <f t="shared" si="1289"/>
        <v>2</v>
      </c>
      <c r="J5929">
        <f t="shared" si="1290"/>
        <v>1</v>
      </c>
      <c r="K5929">
        <f t="shared" si="1291"/>
        <v>0</v>
      </c>
      <c r="L5929">
        <f t="shared" si="1292"/>
        <v>0</v>
      </c>
      <c r="M5929" s="19" t="s">
        <v>339</v>
      </c>
      <c r="N5929" s="19">
        <f t="shared" si="1293"/>
        <v>7.9847743786521139E-2</v>
      </c>
      <c r="O5929">
        <f t="shared" si="1294"/>
        <v>24.547853093864113</v>
      </c>
      <c r="P5929">
        <f t="shared" si="1295"/>
        <v>1.9600906843480219</v>
      </c>
      <c r="Q5929" t="str">
        <f>VLOOKUP(A5929,Haul!F:W,18,FALSE)</f>
        <v>134</v>
      </c>
      <c r="R5929">
        <f t="shared" si="1296"/>
        <v>0</v>
      </c>
      <c r="S5929">
        <f t="shared" si="1297"/>
        <v>0</v>
      </c>
      <c r="T5929">
        <f t="shared" si="1298"/>
        <v>24.547853093864113</v>
      </c>
      <c r="U5929">
        <f t="shared" si="1299"/>
        <v>0</v>
      </c>
      <c r="V5929">
        <f t="shared" si="1300"/>
        <v>0</v>
      </c>
      <c r="W5929">
        <f t="shared" si="1301"/>
        <v>1.9600906843480219</v>
      </c>
    </row>
    <row r="5930" spans="1:23">
      <c r="A5930">
        <v>221</v>
      </c>
      <c r="B5930">
        <v>14</v>
      </c>
      <c r="C5930">
        <v>1</v>
      </c>
      <c r="D5930">
        <f>VLOOKUP(A5930,Haul!F:M,8,FALSE)</f>
        <v>4.0736760000000004E-2</v>
      </c>
      <c r="E5930">
        <v>38</v>
      </c>
      <c r="F5930">
        <v>12</v>
      </c>
      <c r="G5930">
        <v>54</v>
      </c>
      <c r="H5930">
        <f t="shared" si="1288"/>
        <v>55</v>
      </c>
      <c r="I5930">
        <f t="shared" si="1289"/>
        <v>2</v>
      </c>
      <c r="J5930">
        <f t="shared" si="1290"/>
        <v>1</v>
      </c>
      <c r="K5930">
        <f t="shared" si="1291"/>
        <v>0</v>
      </c>
      <c r="L5930">
        <f t="shared" si="1292"/>
        <v>0</v>
      </c>
      <c r="M5930" s="19" t="s">
        <v>339</v>
      </c>
      <c r="N5930" s="19">
        <f t="shared" si="1293"/>
        <v>9.3604566295591302E-2</v>
      </c>
      <c r="O5930">
        <f t="shared" si="1294"/>
        <v>24.547853093864113</v>
      </c>
      <c r="P5930">
        <f t="shared" si="1295"/>
        <v>2.2977911423390394</v>
      </c>
      <c r="Q5930" t="str">
        <f>VLOOKUP(A5930,Haul!F:W,18,FALSE)</f>
        <v>134</v>
      </c>
      <c r="R5930">
        <f t="shared" si="1296"/>
        <v>0</v>
      </c>
      <c r="S5930">
        <f t="shared" si="1297"/>
        <v>0</v>
      </c>
      <c r="T5930">
        <f t="shared" si="1298"/>
        <v>24.547853093864113</v>
      </c>
      <c r="U5930">
        <f t="shared" si="1299"/>
        <v>0</v>
      </c>
      <c r="V5930">
        <f t="shared" si="1300"/>
        <v>0</v>
      </c>
      <c r="W5930">
        <f t="shared" si="1301"/>
        <v>2.2977911423390394</v>
      </c>
    </row>
    <row r="5931" spans="1:23">
      <c r="A5931">
        <v>221</v>
      </c>
      <c r="B5931">
        <v>14</v>
      </c>
      <c r="C5931">
        <v>1</v>
      </c>
      <c r="D5931">
        <f>VLOOKUP(A5931,Haul!F:M,8,FALSE)</f>
        <v>4.0736760000000004E-2</v>
      </c>
      <c r="E5931">
        <v>39</v>
      </c>
      <c r="F5931">
        <v>12</v>
      </c>
      <c r="G5931">
        <v>57</v>
      </c>
      <c r="H5931">
        <f t="shared" si="1288"/>
        <v>60</v>
      </c>
      <c r="I5931">
        <f t="shared" si="1289"/>
        <v>2</v>
      </c>
      <c r="J5931">
        <f t="shared" si="1290"/>
        <v>1</v>
      </c>
      <c r="K5931">
        <f t="shared" si="1291"/>
        <v>0</v>
      </c>
      <c r="L5931">
        <f t="shared" si="1292"/>
        <v>0</v>
      </c>
      <c r="M5931" s="19" t="s">
        <v>339</v>
      </c>
      <c r="N5931" s="19">
        <f t="shared" si="1293"/>
        <v>0.10879225104314669</v>
      </c>
      <c r="O5931">
        <f t="shared" si="1294"/>
        <v>24.547853093864113</v>
      </c>
      <c r="P5931">
        <f t="shared" si="1295"/>
        <v>2.6706161963579498</v>
      </c>
      <c r="Q5931" t="str">
        <f>VLOOKUP(A5931,Haul!F:W,18,FALSE)</f>
        <v>134</v>
      </c>
      <c r="R5931">
        <f t="shared" si="1296"/>
        <v>0</v>
      </c>
      <c r="S5931">
        <f t="shared" si="1297"/>
        <v>0</v>
      </c>
      <c r="T5931">
        <f t="shared" si="1298"/>
        <v>24.547853093864113</v>
      </c>
      <c r="U5931">
        <f t="shared" si="1299"/>
        <v>0</v>
      </c>
      <c r="V5931">
        <f t="shared" si="1300"/>
        <v>0</v>
      </c>
      <c r="W5931">
        <f t="shared" si="1301"/>
        <v>2.6706161963579498</v>
      </c>
    </row>
    <row r="5932" spans="1:23">
      <c r="A5932">
        <v>221</v>
      </c>
      <c r="B5932">
        <v>14</v>
      </c>
      <c r="C5932">
        <v>1</v>
      </c>
      <c r="D5932">
        <f>VLOOKUP(A5932,Haul!F:M,8,FALSE)</f>
        <v>4.0736760000000004E-2</v>
      </c>
      <c r="E5932">
        <v>40</v>
      </c>
      <c r="F5932">
        <v>12</v>
      </c>
      <c r="G5932">
        <v>62</v>
      </c>
      <c r="H5932">
        <f t="shared" si="1288"/>
        <v>65</v>
      </c>
      <c r="I5932">
        <f t="shared" si="1289"/>
        <v>2</v>
      </c>
      <c r="J5932">
        <f t="shared" si="1290"/>
        <v>1</v>
      </c>
      <c r="K5932">
        <f t="shared" si="1291"/>
        <v>0</v>
      </c>
      <c r="L5932">
        <f t="shared" si="1292"/>
        <v>0</v>
      </c>
      <c r="M5932" s="19" t="s">
        <v>339</v>
      </c>
      <c r="N5932" s="19">
        <f t="shared" si="1293"/>
        <v>0.13745206784177813</v>
      </c>
      <c r="O5932">
        <f t="shared" si="1294"/>
        <v>24.547853093864113</v>
      </c>
      <c r="P5932">
        <f t="shared" si="1295"/>
        <v>3.3741531688278132</v>
      </c>
      <c r="Q5932" t="str">
        <f>VLOOKUP(A5932,Haul!F:W,18,FALSE)</f>
        <v>134</v>
      </c>
      <c r="R5932">
        <f t="shared" si="1296"/>
        <v>0</v>
      </c>
      <c r="S5932">
        <f t="shared" si="1297"/>
        <v>0</v>
      </c>
      <c r="T5932">
        <f t="shared" si="1298"/>
        <v>24.547853093864113</v>
      </c>
      <c r="U5932">
        <f t="shared" si="1299"/>
        <v>0</v>
      </c>
      <c r="V5932">
        <f t="shared" si="1300"/>
        <v>0</v>
      </c>
      <c r="W5932">
        <f t="shared" si="1301"/>
        <v>3.3741531688278132</v>
      </c>
    </row>
    <row r="5933" spans="1:23">
      <c r="A5933">
        <v>221</v>
      </c>
      <c r="B5933">
        <v>14</v>
      </c>
      <c r="C5933">
        <v>1</v>
      </c>
      <c r="D5933">
        <f>VLOOKUP(A5933,Haul!F:M,8,FALSE)</f>
        <v>4.0736760000000004E-2</v>
      </c>
      <c r="E5933">
        <v>41</v>
      </c>
      <c r="F5933">
        <v>12</v>
      </c>
      <c r="G5933">
        <v>60</v>
      </c>
      <c r="H5933">
        <f t="shared" si="1288"/>
        <v>60</v>
      </c>
      <c r="I5933">
        <f t="shared" si="1289"/>
        <v>2</v>
      </c>
      <c r="J5933">
        <f t="shared" si="1290"/>
        <v>1</v>
      </c>
      <c r="K5933">
        <f t="shared" si="1291"/>
        <v>0</v>
      </c>
      <c r="L5933">
        <f t="shared" si="1292"/>
        <v>0</v>
      </c>
      <c r="M5933" s="19" t="s">
        <v>339</v>
      </c>
      <c r="N5933" s="19">
        <f t="shared" si="1293"/>
        <v>0.12547251888267277</v>
      </c>
      <c r="O5933">
        <f t="shared" si="1294"/>
        <v>24.547853093864113</v>
      </c>
      <c r="P5933">
        <f t="shared" si="1295"/>
        <v>3.0800809608489423</v>
      </c>
      <c r="Q5933" t="str">
        <f>VLOOKUP(A5933,Haul!F:W,18,FALSE)</f>
        <v>134</v>
      </c>
      <c r="R5933">
        <f t="shared" si="1296"/>
        <v>0</v>
      </c>
      <c r="S5933">
        <f t="shared" si="1297"/>
        <v>0</v>
      </c>
      <c r="T5933">
        <f t="shared" si="1298"/>
        <v>24.547853093864113</v>
      </c>
      <c r="U5933">
        <f t="shared" si="1299"/>
        <v>0</v>
      </c>
      <c r="V5933">
        <f t="shared" si="1300"/>
        <v>0</v>
      </c>
      <c r="W5933">
        <f t="shared" si="1301"/>
        <v>3.0800809608489423</v>
      </c>
    </row>
    <row r="5934" spans="1:23">
      <c r="A5934">
        <v>221</v>
      </c>
      <c r="B5934">
        <v>14</v>
      </c>
      <c r="C5934">
        <v>1</v>
      </c>
      <c r="D5934">
        <f>VLOOKUP(A5934,Haul!F:M,8,FALSE)</f>
        <v>4.0736760000000004E-2</v>
      </c>
      <c r="E5934">
        <v>42</v>
      </c>
      <c r="F5934">
        <v>12</v>
      </c>
      <c r="G5934">
        <v>59</v>
      </c>
      <c r="H5934">
        <f t="shared" si="1288"/>
        <v>60</v>
      </c>
      <c r="I5934">
        <f t="shared" si="1289"/>
        <v>2</v>
      </c>
      <c r="J5934">
        <f t="shared" si="1290"/>
        <v>1</v>
      </c>
      <c r="K5934">
        <f t="shared" si="1291"/>
        <v>0</v>
      </c>
      <c r="L5934">
        <f t="shared" si="1292"/>
        <v>0</v>
      </c>
      <c r="M5934" s="19" t="s">
        <v>339</v>
      </c>
      <c r="N5934" s="19">
        <f t="shared" si="1293"/>
        <v>0.11974280673996135</v>
      </c>
      <c r="O5934">
        <f t="shared" si="1294"/>
        <v>24.547853093864113</v>
      </c>
      <c r="P5934">
        <f t="shared" si="1295"/>
        <v>2.9394288288995329</v>
      </c>
      <c r="Q5934" t="str">
        <f>VLOOKUP(A5934,Haul!F:W,18,FALSE)</f>
        <v>134</v>
      </c>
      <c r="R5934">
        <f t="shared" si="1296"/>
        <v>0</v>
      </c>
      <c r="S5934">
        <f t="shared" si="1297"/>
        <v>0</v>
      </c>
      <c r="T5934">
        <f t="shared" si="1298"/>
        <v>24.547853093864113</v>
      </c>
      <c r="U5934">
        <f t="shared" si="1299"/>
        <v>0</v>
      </c>
      <c r="V5934">
        <f t="shared" si="1300"/>
        <v>0</v>
      </c>
      <c r="W5934">
        <f t="shared" si="1301"/>
        <v>2.9394288288995329</v>
      </c>
    </row>
    <row r="5935" spans="1:23">
      <c r="A5935">
        <v>221</v>
      </c>
      <c r="B5935">
        <v>14</v>
      </c>
      <c r="C5935">
        <v>1</v>
      </c>
      <c r="D5935">
        <f>VLOOKUP(A5935,Haul!F:M,8,FALSE)</f>
        <v>4.0736760000000004E-2</v>
      </c>
      <c r="E5935">
        <v>43</v>
      </c>
      <c r="F5935">
        <v>12</v>
      </c>
      <c r="G5935">
        <v>68</v>
      </c>
      <c r="H5935">
        <f t="shared" si="1288"/>
        <v>70</v>
      </c>
      <c r="I5935">
        <f t="shared" si="1289"/>
        <v>2</v>
      </c>
      <c r="J5935">
        <f t="shared" si="1290"/>
        <v>1</v>
      </c>
      <c r="K5935">
        <f t="shared" si="1291"/>
        <v>0</v>
      </c>
      <c r="L5935">
        <f t="shared" si="1292"/>
        <v>0</v>
      </c>
      <c r="M5935" s="19" t="s">
        <v>339</v>
      </c>
      <c r="N5935" s="19">
        <f t="shared" si="1293"/>
        <v>0.17771221319724004</v>
      </c>
      <c r="O5935">
        <f t="shared" si="1294"/>
        <v>24.547853093864113</v>
      </c>
      <c r="P5935">
        <f t="shared" si="1295"/>
        <v>4.3624533025513079</v>
      </c>
      <c r="Q5935" t="str">
        <f>VLOOKUP(A5935,Haul!F:W,18,FALSE)</f>
        <v>134</v>
      </c>
      <c r="R5935">
        <f t="shared" si="1296"/>
        <v>0</v>
      </c>
      <c r="S5935">
        <f t="shared" si="1297"/>
        <v>0</v>
      </c>
      <c r="T5935">
        <f t="shared" si="1298"/>
        <v>24.547853093864113</v>
      </c>
      <c r="U5935">
        <f t="shared" si="1299"/>
        <v>0</v>
      </c>
      <c r="V5935">
        <f t="shared" si="1300"/>
        <v>0</v>
      </c>
      <c r="W5935">
        <f t="shared" si="1301"/>
        <v>4.3624533025513079</v>
      </c>
    </row>
    <row r="5936" spans="1:23">
      <c r="A5936">
        <v>221</v>
      </c>
      <c r="B5936">
        <v>14</v>
      </c>
      <c r="C5936">
        <v>1</v>
      </c>
      <c r="D5936">
        <f>VLOOKUP(A5936,Haul!F:M,8,FALSE)</f>
        <v>4.0736760000000004E-2</v>
      </c>
      <c r="E5936">
        <v>44</v>
      </c>
      <c r="F5936">
        <v>12</v>
      </c>
      <c r="G5936">
        <v>60</v>
      </c>
      <c r="H5936">
        <f t="shared" si="1288"/>
        <v>60</v>
      </c>
      <c r="I5936">
        <f t="shared" si="1289"/>
        <v>2</v>
      </c>
      <c r="J5936">
        <f t="shared" si="1290"/>
        <v>1</v>
      </c>
      <c r="K5936">
        <f t="shared" si="1291"/>
        <v>0</v>
      </c>
      <c r="L5936">
        <f t="shared" si="1292"/>
        <v>0</v>
      </c>
      <c r="M5936" s="19" t="s">
        <v>339</v>
      </c>
      <c r="N5936" s="19">
        <f t="shared" si="1293"/>
        <v>0.12547251888267277</v>
      </c>
      <c r="O5936">
        <f t="shared" si="1294"/>
        <v>24.547853093864113</v>
      </c>
      <c r="P5936">
        <f t="shared" si="1295"/>
        <v>3.0800809608489423</v>
      </c>
      <c r="Q5936" t="str">
        <f>VLOOKUP(A5936,Haul!F:W,18,FALSE)</f>
        <v>134</v>
      </c>
      <c r="R5936">
        <f t="shared" si="1296"/>
        <v>0</v>
      </c>
      <c r="S5936">
        <f t="shared" si="1297"/>
        <v>0</v>
      </c>
      <c r="T5936">
        <f t="shared" si="1298"/>
        <v>24.547853093864113</v>
      </c>
      <c r="U5936">
        <f t="shared" si="1299"/>
        <v>0</v>
      </c>
      <c r="V5936">
        <f t="shared" si="1300"/>
        <v>0</v>
      </c>
      <c r="W5936">
        <f t="shared" si="1301"/>
        <v>3.0800809608489423</v>
      </c>
    </row>
    <row r="5937" spans="1:23">
      <c r="A5937">
        <v>221</v>
      </c>
      <c r="B5937">
        <v>14</v>
      </c>
      <c r="C5937">
        <v>1</v>
      </c>
      <c r="D5937">
        <f>VLOOKUP(A5937,Haul!F:M,8,FALSE)</f>
        <v>4.0736760000000004E-2</v>
      </c>
      <c r="E5937">
        <v>45</v>
      </c>
      <c r="F5937">
        <v>12</v>
      </c>
      <c r="G5937">
        <v>71</v>
      </c>
      <c r="H5937">
        <f t="shared" si="1288"/>
        <v>75</v>
      </c>
      <c r="I5937">
        <f t="shared" si="1289"/>
        <v>2</v>
      </c>
      <c r="J5937">
        <f t="shared" si="1290"/>
        <v>1</v>
      </c>
      <c r="K5937">
        <f t="shared" si="1291"/>
        <v>0</v>
      </c>
      <c r="L5937">
        <f t="shared" si="1292"/>
        <v>0</v>
      </c>
      <c r="M5937" s="19" t="s">
        <v>339</v>
      </c>
      <c r="N5937" s="19">
        <f t="shared" si="1293"/>
        <v>0.20038234610854688</v>
      </c>
      <c r="O5937">
        <f t="shared" si="1294"/>
        <v>24.547853093864113</v>
      </c>
      <c r="P5937">
        <f t="shared" si="1295"/>
        <v>4.9189563948764423</v>
      </c>
      <c r="Q5937" t="str">
        <f>VLOOKUP(A5937,Haul!F:W,18,FALSE)</f>
        <v>134</v>
      </c>
      <c r="R5937">
        <f t="shared" si="1296"/>
        <v>0</v>
      </c>
      <c r="S5937">
        <f t="shared" si="1297"/>
        <v>0</v>
      </c>
      <c r="T5937">
        <f t="shared" si="1298"/>
        <v>24.547853093864113</v>
      </c>
      <c r="U5937">
        <f t="shared" si="1299"/>
        <v>0</v>
      </c>
      <c r="V5937">
        <f t="shared" si="1300"/>
        <v>0</v>
      </c>
      <c r="W5937">
        <f t="shared" si="1301"/>
        <v>4.9189563948764423</v>
      </c>
    </row>
    <row r="5938" spans="1:23">
      <c r="A5938">
        <v>221</v>
      </c>
      <c r="B5938">
        <v>14</v>
      </c>
      <c r="C5938">
        <v>1</v>
      </c>
      <c r="D5938">
        <f>VLOOKUP(A5938,Haul!F:M,8,FALSE)</f>
        <v>4.0736760000000004E-2</v>
      </c>
      <c r="E5938">
        <v>46</v>
      </c>
      <c r="F5938">
        <v>12</v>
      </c>
      <c r="G5938">
        <v>53</v>
      </c>
      <c r="H5938">
        <f t="shared" si="1288"/>
        <v>55</v>
      </c>
      <c r="I5938">
        <f t="shared" si="1289"/>
        <v>2</v>
      </c>
      <c r="J5938">
        <f t="shared" si="1290"/>
        <v>1</v>
      </c>
      <c r="K5938">
        <f t="shared" si="1291"/>
        <v>0</v>
      </c>
      <c r="L5938">
        <f t="shared" si="1292"/>
        <v>0</v>
      </c>
      <c r="M5938" s="19" t="s">
        <v>339</v>
      </c>
      <c r="N5938" s="19">
        <f t="shared" si="1293"/>
        <v>8.8863043337243444E-2</v>
      </c>
      <c r="O5938">
        <f t="shared" si="1294"/>
        <v>24.547853093864113</v>
      </c>
      <c r="P5938">
        <f t="shared" si="1295"/>
        <v>2.1813969333163321</v>
      </c>
      <c r="Q5938" t="str">
        <f>VLOOKUP(A5938,Haul!F:W,18,FALSE)</f>
        <v>134</v>
      </c>
      <c r="R5938">
        <f t="shared" si="1296"/>
        <v>0</v>
      </c>
      <c r="S5938">
        <f t="shared" si="1297"/>
        <v>0</v>
      </c>
      <c r="T5938">
        <f t="shared" si="1298"/>
        <v>24.547853093864113</v>
      </c>
      <c r="U5938">
        <f t="shared" si="1299"/>
        <v>0</v>
      </c>
      <c r="V5938">
        <f t="shared" si="1300"/>
        <v>0</v>
      </c>
      <c r="W5938">
        <f t="shared" si="1301"/>
        <v>2.1813969333163321</v>
      </c>
    </row>
    <row r="5939" spans="1:23">
      <c r="A5939">
        <v>221</v>
      </c>
      <c r="B5939">
        <v>14</v>
      </c>
      <c r="C5939">
        <v>1</v>
      </c>
      <c r="D5939">
        <f>VLOOKUP(A5939,Haul!F:M,8,FALSE)</f>
        <v>4.0736760000000004E-2</v>
      </c>
      <c r="E5939">
        <v>47</v>
      </c>
      <c r="F5939">
        <v>12</v>
      </c>
      <c r="G5939">
        <v>65</v>
      </c>
      <c r="H5939">
        <f t="shared" si="1288"/>
        <v>65</v>
      </c>
      <c r="I5939">
        <f t="shared" si="1289"/>
        <v>2</v>
      </c>
      <c r="J5939">
        <f t="shared" si="1290"/>
        <v>1</v>
      </c>
      <c r="K5939">
        <f t="shared" si="1291"/>
        <v>0</v>
      </c>
      <c r="L5939">
        <f t="shared" si="1292"/>
        <v>0</v>
      </c>
      <c r="M5939" s="19" t="s">
        <v>339</v>
      </c>
      <c r="N5939" s="19">
        <f t="shared" si="1293"/>
        <v>0.15675522802484174</v>
      </c>
      <c r="O5939">
        <f t="shared" si="1294"/>
        <v>24.547853093864113</v>
      </c>
      <c r="P5939">
        <f t="shared" si="1295"/>
        <v>3.8480043092489855</v>
      </c>
      <c r="Q5939" t="str">
        <f>VLOOKUP(A5939,Haul!F:W,18,FALSE)</f>
        <v>134</v>
      </c>
      <c r="R5939">
        <f t="shared" si="1296"/>
        <v>0</v>
      </c>
      <c r="S5939">
        <f t="shared" si="1297"/>
        <v>0</v>
      </c>
      <c r="T5939">
        <f t="shared" si="1298"/>
        <v>24.547853093864113</v>
      </c>
      <c r="U5939">
        <f t="shared" si="1299"/>
        <v>0</v>
      </c>
      <c r="V5939">
        <f t="shared" si="1300"/>
        <v>0</v>
      </c>
      <c r="W5939">
        <f t="shared" si="1301"/>
        <v>3.8480043092489855</v>
      </c>
    </row>
    <row r="5940" spans="1:23">
      <c r="A5940">
        <v>221</v>
      </c>
      <c r="B5940">
        <v>14</v>
      </c>
      <c r="C5940">
        <v>1</v>
      </c>
      <c r="D5940">
        <f>VLOOKUP(A5940,Haul!F:M,8,FALSE)</f>
        <v>4.0736760000000004E-2</v>
      </c>
      <c r="E5940">
        <v>48</v>
      </c>
      <c r="F5940">
        <v>12</v>
      </c>
      <c r="G5940">
        <v>61</v>
      </c>
      <c r="H5940">
        <f t="shared" si="1288"/>
        <v>65</v>
      </c>
      <c r="I5940">
        <f t="shared" si="1289"/>
        <v>2</v>
      </c>
      <c r="J5940">
        <f t="shared" si="1290"/>
        <v>1</v>
      </c>
      <c r="K5940">
        <f t="shared" si="1291"/>
        <v>0</v>
      </c>
      <c r="L5940">
        <f t="shared" si="1292"/>
        <v>0</v>
      </c>
      <c r="M5940" s="19" t="s">
        <v>339</v>
      </c>
      <c r="N5940" s="19">
        <f t="shared" si="1293"/>
        <v>0.13137485825650311</v>
      </c>
      <c r="O5940">
        <f t="shared" si="1294"/>
        <v>24.547853093864113</v>
      </c>
      <c r="P5940">
        <f t="shared" si="1295"/>
        <v>3.2249707207078591</v>
      </c>
      <c r="Q5940" t="str">
        <f>VLOOKUP(A5940,Haul!F:W,18,FALSE)</f>
        <v>134</v>
      </c>
      <c r="R5940">
        <f t="shared" si="1296"/>
        <v>0</v>
      </c>
      <c r="S5940">
        <f t="shared" si="1297"/>
        <v>0</v>
      </c>
      <c r="T5940">
        <f t="shared" si="1298"/>
        <v>24.547853093864113</v>
      </c>
      <c r="U5940">
        <f t="shared" si="1299"/>
        <v>0</v>
      </c>
      <c r="V5940">
        <f t="shared" si="1300"/>
        <v>0</v>
      </c>
      <c r="W5940">
        <f t="shared" si="1301"/>
        <v>3.2249707207078591</v>
      </c>
    </row>
    <row r="5941" spans="1:23">
      <c r="A5941">
        <v>221</v>
      </c>
      <c r="B5941">
        <v>14</v>
      </c>
      <c r="C5941">
        <v>1</v>
      </c>
      <c r="D5941">
        <f>VLOOKUP(A5941,Haul!F:M,8,FALSE)</f>
        <v>4.0736760000000004E-2</v>
      </c>
      <c r="E5941">
        <v>49</v>
      </c>
      <c r="F5941">
        <v>12</v>
      </c>
      <c r="G5941">
        <v>60</v>
      </c>
      <c r="H5941">
        <f t="shared" si="1288"/>
        <v>60</v>
      </c>
      <c r="I5941">
        <f t="shared" si="1289"/>
        <v>2</v>
      </c>
      <c r="J5941">
        <f t="shared" si="1290"/>
        <v>1</v>
      </c>
      <c r="K5941">
        <f t="shared" si="1291"/>
        <v>0</v>
      </c>
      <c r="L5941">
        <f t="shared" si="1292"/>
        <v>0</v>
      </c>
      <c r="M5941" s="19" t="s">
        <v>339</v>
      </c>
      <c r="N5941" s="19">
        <f t="shared" si="1293"/>
        <v>0.12547251888267277</v>
      </c>
      <c r="O5941">
        <f t="shared" si="1294"/>
        <v>24.547853093864113</v>
      </c>
      <c r="P5941">
        <f t="shared" si="1295"/>
        <v>3.0800809608489423</v>
      </c>
      <c r="Q5941" t="str">
        <f>VLOOKUP(A5941,Haul!F:W,18,FALSE)</f>
        <v>134</v>
      </c>
      <c r="R5941">
        <f t="shared" si="1296"/>
        <v>0</v>
      </c>
      <c r="S5941">
        <f t="shared" si="1297"/>
        <v>0</v>
      </c>
      <c r="T5941">
        <f t="shared" si="1298"/>
        <v>24.547853093864113</v>
      </c>
      <c r="U5941">
        <f t="shared" si="1299"/>
        <v>0</v>
      </c>
      <c r="V5941">
        <f t="shared" si="1300"/>
        <v>0</v>
      </c>
      <c r="W5941">
        <f t="shared" si="1301"/>
        <v>3.0800809608489423</v>
      </c>
    </row>
    <row r="5942" spans="1:23">
      <c r="A5942">
        <v>221</v>
      </c>
      <c r="B5942">
        <v>14</v>
      </c>
      <c r="C5942">
        <v>1</v>
      </c>
      <c r="D5942">
        <f>VLOOKUP(A5942,Haul!F:M,8,FALSE)</f>
        <v>4.0736760000000004E-2</v>
      </c>
      <c r="E5942">
        <v>50</v>
      </c>
      <c r="F5942">
        <v>12</v>
      </c>
      <c r="G5942">
        <v>71</v>
      </c>
      <c r="H5942">
        <f t="shared" si="1288"/>
        <v>75</v>
      </c>
      <c r="I5942">
        <f t="shared" si="1289"/>
        <v>2</v>
      </c>
      <c r="J5942">
        <f t="shared" si="1290"/>
        <v>1</v>
      </c>
      <c r="K5942">
        <f t="shared" si="1291"/>
        <v>0</v>
      </c>
      <c r="L5942">
        <f t="shared" si="1292"/>
        <v>0</v>
      </c>
      <c r="M5942" s="19" t="s">
        <v>339</v>
      </c>
      <c r="N5942" s="19">
        <f t="shared" si="1293"/>
        <v>0.20038234610854688</v>
      </c>
      <c r="O5942">
        <f t="shared" si="1294"/>
        <v>24.547853093864113</v>
      </c>
      <c r="P5942">
        <f t="shared" si="1295"/>
        <v>4.9189563948764423</v>
      </c>
      <c r="Q5942" t="str">
        <f>VLOOKUP(A5942,Haul!F:W,18,FALSE)</f>
        <v>134</v>
      </c>
      <c r="R5942">
        <f t="shared" si="1296"/>
        <v>0</v>
      </c>
      <c r="S5942">
        <f t="shared" si="1297"/>
        <v>0</v>
      </c>
      <c r="T5942">
        <f t="shared" si="1298"/>
        <v>24.547853093864113</v>
      </c>
      <c r="U5942">
        <f t="shared" si="1299"/>
        <v>0</v>
      </c>
      <c r="V5942">
        <f t="shared" si="1300"/>
        <v>0</v>
      </c>
      <c r="W5942">
        <f t="shared" si="1301"/>
        <v>4.9189563948764423</v>
      </c>
    </row>
    <row r="5943" spans="1:23">
      <c r="A5943">
        <v>221</v>
      </c>
      <c r="B5943">
        <v>14</v>
      </c>
      <c r="C5943">
        <v>1</v>
      </c>
      <c r="D5943">
        <f>VLOOKUP(A5943,Haul!F:M,8,FALSE)</f>
        <v>4.0736760000000004E-2</v>
      </c>
      <c r="E5943">
        <v>51</v>
      </c>
      <c r="F5943">
        <v>12</v>
      </c>
      <c r="G5943">
        <v>64</v>
      </c>
      <c r="H5943">
        <f t="shared" si="1288"/>
        <v>65</v>
      </c>
      <c r="I5943">
        <f t="shared" si="1289"/>
        <v>2</v>
      </c>
      <c r="J5943">
        <f t="shared" si="1290"/>
        <v>1</v>
      </c>
      <c r="K5943">
        <f t="shared" si="1291"/>
        <v>0</v>
      </c>
      <c r="L5943">
        <f t="shared" si="1292"/>
        <v>0</v>
      </c>
      <c r="M5943" s="19" t="s">
        <v>339</v>
      </c>
      <c r="N5943" s="19">
        <f t="shared" si="1293"/>
        <v>0.15014002953044464</v>
      </c>
      <c r="O5943">
        <f t="shared" si="1294"/>
        <v>24.547853093864113</v>
      </c>
      <c r="P5943">
        <f t="shared" si="1295"/>
        <v>3.6856153884217746</v>
      </c>
      <c r="Q5943" t="str">
        <f>VLOOKUP(A5943,Haul!F:W,18,FALSE)</f>
        <v>134</v>
      </c>
      <c r="R5943">
        <f t="shared" si="1296"/>
        <v>0</v>
      </c>
      <c r="S5943">
        <f t="shared" si="1297"/>
        <v>0</v>
      </c>
      <c r="T5943">
        <f t="shared" si="1298"/>
        <v>24.547853093864113</v>
      </c>
      <c r="U5943">
        <f t="shared" si="1299"/>
        <v>0</v>
      </c>
      <c r="V5943">
        <f t="shared" si="1300"/>
        <v>0</v>
      </c>
      <c r="W5943">
        <f t="shared" si="1301"/>
        <v>3.6856153884217746</v>
      </c>
    </row>
    <row r="5944" spans="1:23">
      <c r="A5944">
        <v>221</v>
      </c>
      <c r="B5944">
        <v>14</v>
      </c>
      <c r="C5944">
        <v>1</v>
      </c>
      <c r="D5944">
        <f>VLOOKUP(A5944,Haul!F:M,8,FALSE)</f>
        <v>4.0736760000000004E-2</v>
      </c>
      <c r="E5944">
        <v>52</v>
      </c>
      <c r="F5944">
        <v>12</v>
      </c>
      <c r="G5944">
        <v>66</v>
      </c>
      <c r="H5944">
        <f t="shared" si="1288"/>
        <v>70</v>
      </c>
      <c r="I5944">
        <f t="shared" si="1289"/>
        <v>2</v>
      </c>
      <c r="J5944">
        <f t="shared" si="1290"/>
        <v>1</v>
      </c>
      <c r="K5944">
        <f t="shared" si="1291"/>
        <v>0</v>
      </c>
      <c r="L5944">
        <f t="shared" si="1292"/>
        <v>0</v>
      </c>
      <c r="M5944" s="19" t="s">
        <v>339</v>
      </c>
      <c r="N5944" s="19">
        <f t="shared" si="1293"/>
        <v>0.16355418981194056</v>
      </c>
      <c r="O5944">
        <f t="shared" si="1294"/>
        <v>24.547853093864113</v>
      </c>
      <c r="P5944">
        <f t="shared" si="1295"/>
        <v>4.0149042243894835</v>
      </c>
      <c r="Q5944" t="str">
        <f>VLOOKUP(A5944,Haul!F:W,18,FALSE)</f>
        <v>134</v>
      </c>
      <c r="R5944">
        <f t="shared" si="1296"/>
        <v>0</v>
      </c>
      <c r="S5944">
        <f t="shared" si="1297"/>
        <v>0</v>
      </c>
      <c r="T5944">
        <f t="shared" si="1298"/>
        <v>24.547853093864113</v>
      </c>
      <c r="U5944">
        <f t="shared" si="1299"/>
        <v>0</v>
      </c>
      <c r="V5944">
        <f t="shared" si="1300"/>
        <v>0</v>
      </c>
      <c r="W5944">
        <f t="shared" si="1301"/>
        <v>4.0149042243894835</v>
      </c>
    </row>
    <row r="5945" spans="1:23">
      <c r="A5945">
        <v>221</v>
      </c>
      <c r="B5945">
        <v>14</v>
      </c>
      <c r="C5945">
        <v>1</v>
      </c>
      <c r="D5945">
        <f>VLOOKUP(A5945,Haul!F:M,8,FALSE)</f>
        <v>4.0736760000000004E-2</v>
      </c>
      <c r="E5945">
        <v>53</v>
      </c>
      <c r="F5945">
        <v>12</v>
      </c>
      <c r="G5945">
        <v>69</v>
      </c>
      <c r="H5945">
        <f t="shared" si="1288"/>
        <v>70</v>
      </c>
      <c r="I5945">
        <f t="shared" si="1289"/>
        <v>2</v>
      </c>
      <c r="J5945">
        <f t="shared" si="1290"/>
        <v>1</v>
      </c>
      <c r="K5945">
        <f t="shared" si="1291"/>
        <v>0</v>
      </c>
      <c r="L5945">
        <f t="shared" si="1292"/>
        <v>0</v>
      </c>
      <c r="M5945" s="19" t="s">
        <v>339</v>
      </c>
      <c r="N5945" s="19">
        <f t="shared" si="1293"/>
        <v>0.18507566163754574</v>
      </c>
      <c r="O5945">
        <f t="shared" si="1294"/>
        <v>24.547853093864113</v>
      </c>
      <c r="P5945">
        <f t="shared" si="1295"/>
        <v>4.5432101531281752</v>
      </c>
      <c r="Q5945" t="str">
        <f>VLOOKUP(A5945,Haul!F:W,18,FALSE)</f>
        <v>134</v>
      </c>
      <c r="R5945">
        <f t="shared" si="1296"/>
        <v>0</v>
      </c>
      <c r="S5945">
        <f t="shared" si="1297"/>
        <v>0</v>
      </c>
      <c r="T5945">
        <f t="shared" si="1298"/>
        <v>24.547853093864113</v>
      </c>
      <c r="U5945">
        <f t="shared" si="1299"/>
        <v>0</v>
      </c>
      <c r="V5945">
        <f t="shared" si="1300"/>
        <v>0</v>
      </c>
      <c r="W5945">
        <f t="shared" si="1301"/>
        <v>4.5432101531281752</v>
      </c>
    </row>
    <row r="5946" spans="1:23">
      <c r="A5946">
        <v>221</v>
      </c>
      <c r="B5946">
        <v>14</v>
      </c>
      <c r="C5946">
        <v>1</v>
      </c>
      <c r="D5946">
        <f>VLOOKUP(A5946,Haul!F:M,8,FALSE)</f>
        <v>4.0736760000000004E-2</v>
      </c>
      <c r="E5946">
        <v>54</v>
      </c>
      <c r="F5946">
        <v>12</v>
      </c>
      <c r="G5946">
        <v>72</v>
      </c>
      <c r="H5946">
        <f t="shared" si="1288"/>
        <v>75</v>
      </c>
      <c r="I5946">
        <f t="shared" si="1289"/>
        <v>2</v>
      </c>
      <c r="J5946">
        <f t="shared" si="1290"/>
        <v>1</v>
      </c>
      <c r="K5946">
        <f t="shared" si="1291"/>
        <v>0</v>
      </c>
      <c r="L5946">
        <f t="shared" si="1292"/>
        <v>0</v>
      </c>
      <c r="M5946" s="19" t="s">
        <v>339</v>
      </c>
      <c r="N5946" s="19">
        <f t="shared" si="1293"/>
        <v>0.20832992709513895</v>
      </c>
      <c r="O5946">
        <f t="shared" si="1294"/>
        <v>24.547853093864113</v>
      </c>
      <c r="P5946">
        <f t="shared" si="1295"/>
        <v>5.1140524453868919</v>
      </c>
      <c r="Q5946" t="str">
        <f>VLOOKUP(A5946,Haul!F:W,18,FALSE)</f>
        <v>134</v>
      </c>
      <c r="R5946">
        <f t="shared" si="1296"/>
        <v>0</v>
      </c>
      <c r="S5946">
        <f t="shared" si="1297"/>
        <v>0</v>
      </c>
      <c r="T5946">
        <f t="shared" si="1298"/>
        <v>24.547853093864113</v>
      </c>
      <c r="U5946">
        <f t="shared" si="1299"/>
        <v>0</v>
      </c>
      <c r="V5946">
        <f t="shared" si="1300"/>
        <v>0</v>
      </c>
      <c r="W5946">
        <f t="shared" si="1301"/>
        <v>5.1140524453868919</v>
      </c>
    </row>
    <row r="5947" spans="1:23">
      <c r="A5947">
        <v>221</v>
      </c>
      <c r="B5947">
        <v>14</v>
      </c>
      <c r="C5947">
        <v>1</v>
      </c>
      <c r="D5947">
        <f>VLOOKUP(A5947,Haul!F:M,8,FALSE)</f>
        <v>4.0736760000000004E-2</v>
      </c>
      <c r="E5947">
        <v>55</v>
      </c>
      <c r="F5947">
        <v>12</v>
      </c>
      <c r="G5947">
        <v>58</v>
      </c>
      <c r="H5947">
        <f t="shared" si="1288"/>
        <v>60</v>
      </c>
      <c r="I5947">
        <f t="shared" si="1289"/>
        <v>2</v>
      </c>
      <c r="J5947">
        <f t="shared" si="1290"/>
        <v>1</v>
      </c>
      <c r="K5947">
        <f t="shared" si="1291"/>
        <v>0</v>
      </c>
      <c r="L5947">
        <f t="shared" si="1292"/>
        <v>0</v>
      </c>
      <c r="M5947" s="19" t="s">
        <v>339</v>
      </c>
      <c r="N5947" s="19">
        <f t="shared" si="1293"/>
        <v>0.11418347064531877</v>
      </c>
      <c r="O5947">
        <f t="shared" si="1294"/>
        <v>24.547853093864113</v>
      </c>
      <c r="P5947">
        <f t="shared" si="1295"/>
        <v>2.8029590631488306</v>
      </c>
      <c r="Q5947" t="str">
        <f>VLOOKUP(A5947,Haul!F:W,18,FALSE)</f>
        <v>134</v>
      </c>
      <c r="R5947">
        <f t="shared" si="1296"/>
        <v>0</v>
      </c>
      <c r="S5947">
        <f t="shared" si="1297"/>
        <v>0</v>
      </c>
      <c r="T5947">
        <f t="shared" si="1298"/>
        <v>24.547853093864113</v>
      </c>
      <c r="U5947">
        <f t="shared" si="1299"/>
        <v>0</v>
      </c>
      <c r="V5947">
        <f t="shared" si="1300"/>
        <v>0</v>
      </c>
      <c r="W5947">
        <f t="shared" si="1301"/>
        <v>2.8029590631488306</v>
      </c>
    </row>
    <row r="5948" spans="1:23">
      <c r="A5948">
        <v>221</v>
      </c>
      <c r="B5948">
        <v>14</v>
      </c>
      <c r="C5948">
        <v>1</v>
      </c>
      <c r="D5948">
        <f>VLOOKUP(A5948,Haul!F:M,8,FALSE)</f>
        <v>4.0736760000000004E-2</v>
      </c>
      <c r="E5948">
        <v>56</v>
      </c>
      <c r="F5948">
        <v>12</v>
      </c>
      <c r="G5948">
        <v>52</v>
      </c>
      <c r="H5948">
        <f t="shared" si="1288"/>
        <v>55</v>
      </c>
      <c r="I5948">
        <f t="shared" si="1289"/>
        <v>2</v>
      </c>
      <c r="J5948">
        <f t="shared" si="1290"/>
        <v>1</v>
      </c>
      <c r="K5948">
        <f t="shared" si="1291"/>
        <v>0</v>
      </c>
      <c r="L5948">
        <f t="shared" si="1292"/>
        <v>0</v>
      </c>
      <c r="M5948" s="19" t="s">
        <v>339</v>
      </c>
      <c r="N5948" s="19">
        <f t="shared" si="1293"/>
        <v>8.4278207083991113E-2</v>
      </c>
      <c r="O5948">
        <f t="shared" si="1294"/>
        <v>24.547853093864113</v>
      </c>
      <c r="P5948">
        <f t="shared" si="1295"/>
        <v>2.0688490465120717</v>
      </c>
      <c r="Q5948" t="str">
        <f>VLOOKUP(A5948,Haul!F:W,18,FALSE)</f>
        <v>134</v>
      </c>
      <c r="R5948">
        <f t="shared" si="1296"/>
        <v>0</v>
      </c>
      <c r="S5948">
        <f t="shared" si="1297"/>
        <v>0</v>
      </c>
      <c r="T5948">
        <f t="shared" si="1298"/>
        <v>24.547853093864113</v>
      </c>
      <c r="U5948">
        <f t="shared" si="1299"/>
        <v>0</v>
      </c>
      <c r="V5948">
        <f t="shared" si="1300"/>
        <v>0</v>
      </c>
      <c r="W5948">
        <f t="shared" si="1301"/>
        <v>2.0688490465120717</v>
      </c>
    </row>
    <row r="5949" spans="1:23">
      <c r="A5949">
        <v>221</v>
      </c>
      <c r="B5949">
        <v>14</v>
      </c>
      <c r="C5949">
        <v>1</v>
      </c>
      <c r="D5949">
        <f>VLOOKUP(A5949,Haul!F:M,8,FALSE)</f>
        <v>4.0736760000000004E-2</v>
      </c>
      <c r="E5949">
        <v>57</v>
      </c>
      <c r="F5949">
        <v>12</v>
      </c>
      <c r="G5949">
        <v>59</v>
      </c>
      <c r="H5949">
        <f t="shared" si="1288"/>
        <v>60</v>
      </c>
      <c r="I5949">
        <f t="shared" si="1289"/>
        <v>2</v>
      </c>
      <c r="J5949">
        <f t="shared" si="1290"/>
        <v>1</v>
      </c>
      <c r="K5949">
        <f t="shared" si="1291"/>
        <v>0</v>
      </c>
      <c r="L5949">
        <f t="shared" si="1292"/>
        <v>0</v>
      </c>
      <c r="M5949" s="19" t="s">
        <v>339</v>
      </c>
      <c r="N5949" s="19">
        <f t="shared" si="1293"/>
        <v>0.11974280673996135</v>
      </c>
      <c r="O5949">
        <f t="shared" si="1294"/>
        <v>24.547853093864113</v>
      </c>
      <c r="P5949">
        <f t="shared" si="1295"/>
        <v>2.9394288288995329</v>
      </c>
      <c r="Q5949" t="str">
        <f>VLOOKUP(A5949,Haul!F:W,18,FALSE)</f>
        <v>134</v>
      </c>
      <c r="R5949">
        <f t="shared" si="1296"/>
        <v>0</v>
      </c>
      <c r="S5949">
        <f t="shared" si="1297"/>
        <v>0</v>
      </c>
      <c r="T5949">
        <f t="shared" si="1298"/>
        <v>24.547853093864113</v>
      </c>
      <c r="U5949">
        <f t="shared" si="1299"/>
        <v>0</v>
      </c>
      <c r="V5949">
        <f t="shared" si="1300"/>
        <v>0</v>
      </c>
      <c r="W5949">
        <f t="shared" si="1301"/>
        <v>2.9394288288995329</v>
      </c>
    </row>
    <row r="5950" spans="1:23">
      <c r="A5950">
        <v>221</v>
      </c>
      <c r="B5950">
        <v>14</v>
      </c>
      <c r="C5950">
        <v>1</v>
      </c>
      <c r="D5950">
        <f>VLOOKUP(A5950,Haul!F:M,8,FALSE)</f>
        <v>4.0736760000000004E-2</v>
      </c>
      <c r="E5950">
        <v>58</v>
      </c>
      <c r="F5950">
        <v>12</v>
      </c>
      <c r="G5950">
        <v>74</v>
      </c>
      <c r="H5950">
        <f t="shared" si="1288"/>
        <v>75</v>
      </c>
      <c r="I5950">
        <f t="shared" si="1289"/>
        <v>2</v>
      </c>
      <c r="J5950">
        <f t="shared" si="1290"/>
        <v>1</v>
      </c>
      <c r="K5950">
        <f t="shared" si="1291"/>
        <v>0</v>
      </c>
      <c r="L5950">
        <f t="shared" si="1292"/>
        <v>0</v>
      </c>
      <c r="M5950" s="19" t="s">
        <v>339</v>
      </c>
      <c r="N5950" s="19">
        <f t="shared" si="1293"/>
        <v>0.22482437867625682</v>
      </c>
      <c r="O5950">
        <f t="shared" si="1294"/>
        <v>24.547853093864113</v>
      </c>
      <c r="P5950">
        <f t="shared" si="1295"/>
        <v>5.5189558196640283</v>
      </c>
      <c r="Q5950" t="str">
        <f>VLOOKUP(A5950,Haul!F:W,18,FALSE)</f>
        <v>134</v>
      </c>
      <c r="R5950">
        <f t="shared" si="1296"/>
        <v>0</v>
      </c>
      <c r="S5950">
        <f t="shared" si="1297"/>
        <v>0</v>
      </c>
      <c r="T5950">
        <f t="shared" si="1298"/>
        <v>24.547853093864113</v>
      </c>
      <c r="U5950">
        <f t="shared" si="1299"/>
        <v>0</v>
      </c>
      <c r="V5950">
        <f t="shared" si="1300"/>
        <v>0</v>
      </c>
      <c r="W5950">
        <f t="shared" si="1301"/>
        <v>5.5189558196640283</v>
      </c>
    </row>
    <row r="5951" spans="1:23">
      <c r="A5951">
        <v>221</v>
      </c>
      <c r="B5951">
        <v>14</v>
      </c>
      <c r="C5951">
        <v>1</v>
      </c>
      <c r="D5951">
        <f>VLOOKUP(A5951,Haul!F:M,8,FALSE)</f>
        <v>4.0736760000000004E-2</v>
      </c>
      <c r="E5951">
        <v>59</v>
      </c>
      <c r="F5951">
        <v>12</v>
      </c>
      <c r="G5951">
        <v>57</v>
      </c>
      <c r="H5951">
        <f t="shared" si="1288"/>
        <v>60</v>
      </c>
      <c r="I5951">
        <f t="shared" si="1289"/>
        <v>2</v>
      </c>
      <c r="J5951">
        <f t="shared" si="1290"/>
        <v>1</v>
      </c>
      <c r="K5951">
        <f t="shared" si="1291"/>
        <v>0</v>
      </c>
      <c r="L5951">
        <f t="shared" si="1292"/>
        <v>0</v>
      </c>
      <c r="M5951" s="19" t="s">
        <v>339</v>
      </c>
      <c r="N5951" s="19">
        <f t="shared" si="1293"/>
        <v>0.10879225104314669</v>
      </c>
      <c r="O5951">
        <f t="shared" si="1294"/>
        <v>24.547853093864113</v>
      </c>
      <c r="P5951">
        <f t="shared" si="1295"/>
        <v>2.6706161963579498</v>
      </c>
      <c r="Q5951" t="str">
        <f>VLOOKUP(A5951,Haul!F:W,18,FALSE)</f>
        <v>134</v>
      </c>
      <c r="R5951">
        <f t="shared" si="1296"/>
        <v>0</v>
      </c>
      <c r="S5951">
        <f t="shared" si="1297"/>
        <v>0</v>
      </c>
      <c r="T5951">
        <f t="shared" si="1298"/>
        <v>24.547853093864113</v>
      </c>
      <c r="U5951">
        <f t="shared" si="1299"/>
        <v>0</v>
      </c>
      <c r="V5951">
        <f t="shared" si="1300"/>
        <v>0</v>
      </c>
      <c r="W5951">
        <f t="shared" si="1301"/>
        <v>2.6706161963579498</v>
      </c>
    </row>
    <row r="5952" spans="1:23">
      <c r="A5952">
        <v>221</v>
      </c>
      <c r="B5952">
        <v>14</v>
      </c>
      <c r="C5952">
        <v>1</v>
      </c>
      <c r="D5952">
        <f>VLOOKUP(A5952,Haul!F:M,8,FALSE)</f>
        <v>4.0736760000000004E-2</v>
      </c>
      <c r="E5952">
        <v>60</v>
      </c>
      <c r="F5952">
        <v>12</v>
      </c>
      <c r="G5952">
        <v>68</v>
      </c>
      <c r="H5952">
        <f t="shared" si="1288"/>
        <v>70</v>
      </c>
      <c r="I5952">
        <f t="shared" si="1289"/>
        <v>2</v>
      </c>
      <c r="J5952">
        <f t="shared" si="1290"/>
        <v>1</v>
      </c>
      <c r="K5952">
        <f t="shared" si="1291"/>
        <v>0</v>
      </c>
      <c r="L5952">
        <f t="shared" si="1292"/>
        <v>0</v>
      </c>
      <c r="M5952" s="19" t="s">
        <v>339</v>
      </c>
      <c r="N5952" s="19">
        <f t="shared" si="1293"/>
        <v>0.17771221319724004</v>
      </c>
      <c r="O5952">
        <f t="shared" si="1294"/>
        <v>24.547853093864113</v>
      </c>
      <c r="P5952">
        <f t="shared" si="1295"/>
        <v>4.3624533025513079</v>
      </c>
      <c r="Q5952" t="str">
        <f>VLOOKUP(A5952,Haul!F:W,18,FALSE)</f>
        <v>134</v>
      </c>
      <c r="R5952">
        <f t="shared" si="1296"/>
        <v>0</v>
      </c>
      <c r="S5952">
        <f t="shared" si="1297"/>
        <v>0</v>
      </c>
      <c r="T5952">
        <f t="shared" si="1298"/>
        <v>24.547853093864113</v>
      </c>
      <c r="U5952">
        <f t="shared" si="1299"/>
        <v>0</v>
      </c>
      <c r="V5952">
        <f t="shared" si="1300"/>
        <v>0</v>
      </c>
      <c r="W5952">
        <f t="shared" si="1301"/>
        <v>4.3624533025513079</v>
      </c>
    </row>
    <row r="5953" spans="1:23">
      <c r="A5953">
        <v>221</v>
      </c>
      <c r="B5953">
        <v>14</v>
      </c>
      <c r="C5953">
        <v>1</v>
      </c>
      <c r="D5953">
        <f>VLOOKUP(A5953,Haul!F:M,8,FALSE)</f>
        <v>4.0736760000000004E-2</v>
      </c>
      <c r="E5953">
        <v>61</v>
      </c>
      <c r="F5953">
        <v>12</v>
      </c>
      <c r="G5953">
        <v>71</v>
      </c>
      <c r="H5953">
        <f t="shared" si="1288"/>
        <v>75</v>
      </c>
      <c r="I5953">
        <f t="shared" si="1289"/>
        <v>2</v>
      </c>
      <c r="J5953">
        <f t="shared" si="1290"/>
        <v>1</v>
      </c>
      <c r="K5953">
        <f t="shared" si="1291"/>
        <v>0</v>
      </c>
      <c r="L5953">
        <f t="shared" si="1292"/>
        <v>0</v>
      </c>
      <c r="M5953" s="19" t="s">
        <v>339</v>
      </c>
      <c r="N5953" s="19">
        <f t="shared" si="1293"/>
        <v>0.20038234610854688</v>
      </c>
      <c r="O5953">
        <f t="shared" si="1294"/>
        <v>24.547853093864113</v>
      </c>
      <c r="P5953">
        <f t="shared" si="1295"/>
        <v>4.9189563948764423</v>
      </c>
      <c r="Q5953" t="str">
        <f>VLOOKUP(A5953,Haul!F:W,18,FALSE)</f>
        <v>134</v>
      </c>
      <c r="R5953">
        <f t="shared" si="1296"/>
        <v>0</v>
      </c>
      <c r="S5953">
        <f t="shared" si="1297"/>
        <v>0</v>
      </c>
      <c r="T5953">
        <f t="shared" si="1298"/>
        <v>24.547853093864113</v>
      </c>
      <c r="U5953">
        <f t="shared" si="1299"/>
        <v>0</v>
      </c>
      <c r="V5953">
        <f t="shared" si="1300"/>
        <v>0</v>
      </c>
      <c r="W5953">
        <f t="shared" si="1301"/>
        <v>4.9189563948764423</v>
      </c>
    </row>
    <row r="5954" spans="1:23">
      <c r="A5954">
        <v>221</v>
      </c>
      <c r="B5954">
        <v>14</v>
      </c>
      <c r="C5954">
        <v>1</v>
      </c>
      <c r="D5954">
        <f>VLOOKUP(A5954,Haul!F:M,8,FALSE)</f>
        <v>4.0736760000000004E-2</v>
      </c>
      <c r="E5954">
        <v>62</v>
      </c>
      <c r="F5954">
        <v>12</v>
      </c>
      <c r="G5954">
        <v>53</v>
      </c>
      <c r="H5954">
        <f t="shared" si="1288"/>
        <v>55</v>
      </c>
      <c r="I5954">
        <f t="shared" si="1289"/>
        <v>2</v>
      </c>
      <c r="J5954">
        <f t="shared" si="1290"/>
        <v>1</v>
      </c>
      <c r="K5954">
        <f t="shared" si="1291"/>
        <v>0</v>
      </c>
      <c r="L5954">
        <f t="shared" si="1292"/>
        <v>0</v>
      </c>
      <c r="M5954" s="19" t="s">
        <v>339</v>
      </c>
      <c r="N5954" s="19">
        <f t="shared" si="1293"/>
        <v>8.8863043337243444E-2</v>
      </c>
      <c r="O5954">
        <f t="shared" si="1294"/>
        <v>24.547853093864113</v>
      </c>
      <c r="P5954">
        <f t="shared" si="1295"/>
        <v>2.1813969333163321</v>
      </c>
      <c r="Q5954" t="str">
        <f>VLOOKUP(A5954,Haul!F:W,18,FALSE)</f>
        <v>134</v>
      </c>
      <c r="R5954">
        <f t="shared" si="1296"/>
        <v>0</v>
      </c>
      <c r="S5954">
        <f t="shared" si="1297"/>
        <v>0</v>
      </c>
      <c r="T5954">
        <f t="shared" si="1298"/>
        <v>24.547853093864113</v>
      </c>
      <c r="U5954">
        <f t="shared" si="1299"/>
        <v>0</v>
      </c>
      <c r="V5954">
        <f t="shared" si="1300"/>
        <v>0</v>
      </c>
      <c r="W5954">
        <f t="shared" si="1301"/>
        <v>2.1813969333163321</v>
      </c>
    </row>
    <row r="5955" spans="1:23">
      <c r="A5955">
        <v>221</v>
      </c>
      <c r="B5955">
        <v>14</v>
      </c>
      <c r="C5955">
        <v>1</v>
      </c>
      <c r="D5955">
        <f>VLOOKUP(A5955,Haul!F:M,8,FALSE)</f>
        <v>4.0736760000000004E-2</v>
      </c>
      <c r="E5955">
        <v>63</v>
      </c>
      <c r="F5955">
        <v>12</v>
      </c>
      <c r="G5955">
        <v>74</v>
      </c>
      <c r="H5955">
        <f t="shared" ref="H5955:H6018" si="1302">ROUNDUP(G5955/5,0)*5</f>
        <v>75</v>
      </c>
      <c r="I5955">
        <f t="shared" ref="I5955:I6018" si="1303">IF(F5955=11, 1,2)</f>
        <v>2</v>
      </c>
      <c r="J5955">
        <f t="shared" ref="J5955:J6018" si="1304">IF(I5955=2,1,0)</f>
        <v>1</v>
      </c>
      <c r="K5955">
        <f t="shared" ref="K5955:K6018" si="1305">1*($I5955=1)*($G5955&gt;=107)</f>
        <v>0</v>
      </c>
      <c r="L5955">
        <f t="shared" ref="L5955:L6018" si="1306">1*($I5955=1)*($G5955&gt;=124)</f>
        <v>0</v>
      </c>
      <c r="M5955" s="19" t="s">
        <v>339</v>
      </c>
      <c r="N5955" s="19">
        <f t="shared" ref="N5955:N6018" si="1307">IF(I5955=1, (0.0002988*G5955^3.135)/1000, (0.001424*G5955^2.781)/1000)</f>
        <v>0.22482437867625682</v>
      </c>
      <c r="O5955">
        <f t="shared" ref="O5955:O6018" si="1308">1/D5955</f>
        <v>24.547853093864113</v>
      </c>
      <c r="P5955">
        <f t="shared" ref="P5955:P6018" si="1309">N5955*O5955</f>
        <v>5.5189558196640283</v>
      </c>
      <c r="Q5955" t="str">
        <f>VLOOKUP(A5955,Haul!F:W,18,FALSE)</f>
        <v>134</v>
      </c>
      <c r="R5955">
        <f t="shared" ref="R5955:R6018" si="1310">K5955*O5955</f>
        <v>0</v>
      </c>
      <c r="S5955">
        <f t="shared" ref="S5955:S6018" si="1311">L5955*O5955</f>
        <v>0</v>
      </c>
      <c r="T5955">
        <f t="shared" ref="T5955:T6018" si="1312">J5955*O5955</f>
        <v>24.547853093864113</v>
      </c>
      <c r="U5955">
        <f t="shared" ref="U5955:U6018" si="1313">N5955*R5955</f>
        <v>0</v>
      </c>
      <c r="V5955">
        <f t="shared" ref="V5955:V6018" si="1314">N5955*S5955</f>
        <v>0</v>
      </c>
      <c r="W5955">
        <f t="shared" ref="W5955:W6018" si="1315">N5955*T5955</f>
        <v>5.5189558196640283</v>
      </c>
    </row>
    <row r="5956" spans="1:23">
      <c r="A5956">
        <v>221</v>
      </c>
      <c r="B5956">
        <v>14</v>
      </c>
      <c r="C5956">
        <v>1</v>
      </c>
      <c r="D5956">
        <f>VLOOKUP(A5956,Haul!F:M,8,FALSE)</f>
        <v>4.0736760000000004E-2</v>
      </c>
      <c r="E5956">
        <v>64</v>
      </c>
      <c r="F5956">
        <v>12</v>
      </c>
      <c r="G5956">
        <v>57</v>
      </c>
      <c r="H5956">
        <f t="shared" si="1302"/>
        <v>60</v>
      </c>
      <c r="I5956">
        <f t="shared" si="1303"/>
        <v>2</v>
      </c>
      <c r="J5956">
        <f t="shared" si="1304"/>
        <v>1</v>
      </c>
      <c r="K5956">
        <f t="shared" si="1305"/>
        <v>0</v>
      </c>
      <c r="L5956">
        <f t="shared" si="1306"/>
        <v>0</v>
      </c>
      <c r="M5956" s="19" t="s">
        <v>339</v>
      </c>
      <c r="N5956" s="19">
        <f t="shared" si="1307"/>
        <v>0.10879225104314669</v>
      </c>
      <c r="O5956">
        <f t="shared" si="1308"/>
        <v>24.547853093864113</v>
      </c>
      <c r="P5956">
        <f t="shared" si="1309"/>
        <v>2.6706161963579498</v>
      </c>
      <c r="Q5956" t="str">
        <f>VLOOKUP(A5956,Haul!F:W,18,FALSE)</f>
        <v>134</v>
      </c>
      <c r="R5956">
        <f t="shared" si="1310"/>
        <v>0</v>
      </c>
      <c r="S5956">
        <f t="shared" si="1311"/>
        <v>0</v>
      </c>
      <c r="T5956">
        <f t="shared" si="1312"/>
        <v>24.547853093864113</v>
      </c>
      <c r="U5956">
        <f t="shared" si="1313"/>
        <v>0</v>
      </c>
      <c r="V5956">
        <f t="shared" si="1314"/>
        <v>0</v>
      </c>
      <c r="W5956">
        <f t="shared" si="1315"/>
        <v>2.6706161963579498</v>
      </c>
    </row>
    <row r="5957" spans="1:23">
      <c r="A5957">
        <v>221</v>
      </c>
      <c r="B5957">
        <v>14</v>
      </c>
      <c r="C5957">
        <v>1</v>
      </c>
      <c r="D5957">
        <f>VLOOKUP(A5957,Haul!F:M,8,FALSE)</f>
        <v>4.0736760000000004E-2</v>
      </c>
      <c r="E5957">
        <v>65</v>
      </c>
      <c r="F5957">
        <v>12</v>
      </c>
      <c r="G5957">
        <v>62</v>
      </c>
      <c r="H5957">
        <f t="shared" si="1302"/>
        <v>65</v>
      </c>
      <c r="I5957">
        <f t="shared" si="1303"/>
        <v>2</v>
      </c>
      <c r="J5957">
        <f t="shared" si="1304"/>
        <v>1</v>
      </c>
      <c r="K5957">
        <f t="shared" si="1305"/>
        <v>0</v>
      </c>
      <c r="L5957">
        <f t="shared" si="1306"/>
        <v>0</v>
      </c>
      <c r="M5957" s="19" t="s">
        <v>339</v>
      </c>
      <c r="N5957" s="19">
        <f t="shared" si="1307"/>
        <v>0.13745206784177813</v>
      </c>
      <c r="O5957">
        <f t="shared" si="1308"/>
        <v>24.547853093864113</v>
      </c>
      <c r="P5957">
        <f t="shared" si="1309"/>
        <v>3.3741531688278132</v>
      </c>
      <c r="Q5957" t="str">
        <f>VLOOKUP(A5957,Haul!F:W,18,FALSE)</f>
        <v>134</v>
      </c>
      <c r="R5957">
        <f t="shared" si="1310"/>
        <v>0</v>
      </c>
      <c r="S5957">
        <f t="shared" si="1311"/>
        <v>0</v>
      </c>
      <c r="T5957">
        <f t="shared" si="1312"/>
        <v>24.547853093864113</v>
      </c>
      <c r="U5957">
        <f t="shared" si="1313"/>
        <v>0</v>
      </c>
      <c r="V5957">
        <f t="shared" si="1314"/>
        <v>0</v>
      </c>
      <c r="W5957">
        <f t="shared" si="1315"/>
        <v>3.3741531688278132</v>
      </c>
    </row>
    <row r="5958" spans="1:23">
      <c r="A5958">
        <v>221</v>
      </c>
      <c r="B5958">
        <v>14</v>
      </c>
      <c r="C5958">
        <v>1</v>
      </c>
      <c r="D5958">
        <f>VLOOKUP(A5958,Haul!F:M,8,FALSE)</f>
        <v>4.0736760000000004E-2</v>
      </c>
      <c r="E5958">
        <v>66</v>
      </c>
      <c r="F5958">
        <v>12</v>
      </c>
      <c r="G5958">
        <v>62</v>
      </c>
      <c r="H5958">
        <f t="shared" si="1302"/>
        <v>65</v>
      </c>
      <c r="I5958">
        <f t="shared" si="1303"/>
        <v>2</v>
      </c>
      <c r="J5958">
        <f t="shared" si="1304"/>
        <v>1</v>
      </c>
      <c r="K5958">
        <f t="shared" si="1305"/>
        <v>0</v>
      </c>
      <c r="L5958">
        <f t="shared" si="1306"/>
        <v>0</v>
      </c>
      <c r="M5958" s="19" t="s">
        <v>339</v>
      </c>
      <c r="N5958" s="19">
        <f t="shared" si="1307"/>
        <v>0.13745206784177813</v>
      </c>
      <c r="O5958">
        <f t="shared" si="1308"/>
        <v>24.547853093864113</v>
      </c>
      <c r="P5958">
        <f t="shared" si="1309"/>
        <v>3.3741531688278132</v>
      </c>
      <c r="Q5958" t="str">
        <f>VLOOKUP(A5958,Haul!F:W,18,FALSE)</f>
        <v>134</v>
      </c>
      <c r="R5958">
        <f t="shared" si="1310"/>
        <v>0</v>
      </c>
      <c r="S5958">
        <f t="shared" si="1311"/>
        <v>0</v>
      </c>
      <c r="T5958">
        <f t="shared" si="1312"/>
        <v>24.547853093864113</v>
      </c>
      <c r="U5958">
        <f t="shared" si="1313"/>
        <v>0</v>
      </c>
      <c r="V5958">
        <f t="shared" si="1314"/>
        <v>0</v>
      </c>
      <c r="W5958">
        <f t="shared" si="1315"/>
        <v>3.3741531688278132</v>
      </c>
    </row>
    <row r="5959" spans="1:23">
      <c r="A5959">
        <v>221</v>
      </c>
      <c r="B5959">
        <v>14</v>
      </c>
      <c r="C5959">
        <v>1</v>
      </c>
      <c r="D5959">
        <f>VLOOKUP(A5959,Haul!F:M,8,FALSE)</f>
        <v>4.0736760000000004E-2</v>
      </c>
      <c r="E5959">
        <v>67</v>
      </c>
      <c r="F5959">
        <v>12</v>
      </c>
      <c r="G5959">
        <v>67</v>
      </c>
      <c r="H5959">
        <f t="shared" si="1302"/>
        <v>70</v>
      </c>
      <c r="I5959">
        <f t="shared" si="1303"/>
        <v>2</v>
      </c>
      <c r="J5959">
        <f t="shared" si="1304"/>
        <v>1</v>
      </c>
      <c r="K5959">
        <f t="shared" si="1305"/>
        <v>0</v>
      </c>
      <c r="L5959">
        <f t="shared" si="1306"/>
        <v>0</v>
      </c>
      <c r="M5959" s="19" t="s">
        <v>339</v>
      </c>
      <c r="N5959" s="19">
        <f t="shared" si="1307"/>
        <v>0.17053911920069684</v>
      </c>
      <c r="O5959">
        <f t="shared" si="1308"/>
        <v>24.547853093864113</v>
      </c>
      <c r="P5959">
        <f t="shared" si="1309"/>
        <v>4.1863692448956868</v>
      </c>
      <c r="Q5959" t="str">
        <f>VLOOKUP(A5959,Haul!F:W,18,FALSE)</f>
        <v>134</v>
      </c>
      <c r="R5959">
        <f t="shared" si="1310"/>
        <v>0</v>
      </c>
      <c r="S5959">
        <f t="shared" si="1311"/>
        <v>0</v>
      </c>
      <c r="T5959">
        <f t="shared" si="1312"/>
        <v>24.547853093864113</v>
      </c>
      <c r="U5959">
        <f t="shared" si="1313"/>
        <v>0</v>
      </c>
      <c r="V5959">
        <f t="shared" si="1314"/>
        <v>0</v>
      </c>
      <c r="W5959">
        <f t="shared" si="1315"/>
        <v>4.1863692448956868</v>
      </c>
    </row>
    <row r="5960" spans="1:23">
      <c r="A5960">
        <v>221</v>
      </c>
      <c r="B5960">
        <v>14</v>
      </c>
      <c r="C5960">
        <v>1</v>
      </c>
      <c r="D5960">
        <f>VLOOKUP(A5960,Haul!F:M,8,FALSE)</f>
        <v>4.0736760000000004E-2</v>
      </c>
      <c r="E5960">
        <v>68</v>
      </c>
      <c r="F5960">
        <v>12</v>
      </c>
      <c r="G5960">
        <v>63</v>
      </c>
      <c r="H5960">
        <f t="shared" si="1302"/>
        <v>65</v>
      </c>
      <c r="I5960">
        <f t="shared" si="1303"/>
        <v>2</v>
      </c>
      <c r="J5960">
        <f t="shared" si="1304"/>
        <v>1</v>
      </c>
      <c r="K5960">
        <f t="shared" si="1305"/>
        <v>0</v>
      </c>
      <c r="L5960">
        <f t="shared" si="1306"/>
        <v>0</v>
      </c>
      <c r="M5960" s="19" t="s">
        <v>339</v>
      </c>
      <c r="N5960" s="19">
        <f t="shared" si="1307"/>
        <v>0.14370638257975787</v>
      </c>
      <c r="O5960">
        <f t="shared" si="1308"/>
        <v>24.547853093864113</v>
      </c>
      <c r="P5960">
        <f t="shared" si="1309"/>
        <v>3.527683168218529</v>
      </c>
      <c r="Q5960" t="str">
        <f>VLOOKUP(A5960,Haul!F:W,18,FALSE)</f>
        <v>134</v>
      </c>
      <c r="R5960">
        <f t="shared" si="1310"/>
        <v>0</v>
      </c>
      <c r="S5960">
        <f t="shared" si="1311"/>
        <v>0</v>
      </c>
      <c r="T5960">
        <f t="shared" si="1312"/>
        <v>24.547853093864113</v>
      </c>
      <c r="U5960">
        <f t="shared" si="1313"/>
        <v>0</v>
      </c>
      <c r="V5960">
        <f t="shared" si="1314"/>
        <v>0</v>
      </c>
      <c r="W5960">
        <f t="shared" si="1315"/>
        <v>3.527683168218529</v>
      </c>
    </row>
    <row r="5961" spans="1:23">
      <c r="A5961">
        <v>221</v>
      </c>
      <c r="B5961">
        <v>14</v>
      </c>
      <c r="C5961">
        <v>1</v>
      </c>
      <c r="D5961">
        <f>VLOOKUP(A5961,Haul!F:M,8,FALSE)</f>
        <v>4.0736760000000004E-2</v>
      </c>
      <c r="E5961">
        <v>69</v>
      </c>
      <c r="F5961">
        <v>12</v>
      </c>
      <c r="G5961">
        <v>78</v>
      </c>
      <c r="H5961">
        <f t="shared" si="1302"/>
        <v>80</v>
      </c>
      <c r="I5961">
        <f t="shared" si="1303"/>
        <v>2</v>
      </c>
      <c r="J5961">
        <f t="shared" si="1304"/>
        <v>1</v>
      </c>
      <c r="K5961">
        <f t="shared" si="1305"/>
        <v>0</v>
      </c>
      <c r="L5961">
        <f t="shared" si="1306"/>
        <v>0</v>
      </c>
      <c r="M5961" s="19" t="s">
        <v>339</v>
      </c>
      <c r="N5961" s="19">
        <f t="shared" si="1307"/>
        <v>0.2602705797014726</v>
      </c>
      <c r="O5961">
        <f t="shared" si="1308"/>
        <v>24.547853093864113</v>
      </c>
      <c r="P5961">
        <f t="shared" si="1309"/>
        <v>6.3890839551666003</v>
      </c>
      <c r="Q5961" t="str">
        <f>VLOOKUP(A5961,Haul!F:W,18,FALSE)</f>
        <v>134</v>
      </c>
      <c r="R5961">
        <f t="shared" si="1310"/>
        <v>0</v>
      </c>
      <c r="S5961">
        <f t="shared" si="1311"/>
        <v>0</v>
      </c>
      <c r="T5961">
        <f t="shared" si="1312"/>
        <v>24.547853093864113</v>
      </c>
      <c r="U5961">
        <f t="shared" si="1313"/>
        <v>0</v>
      </c>
      <c r="V5961">
        <f t="shared" si="1314"/>
        <v>0</v>
      </c>
      <c r="W5961">
        <f t="shared" si="1315"/>
        <v>6.3890839551666003</v>
      </c>
    </row>
    <row r="5962" spans="1:23">
      <c r="A5962">
        <v>221</v>
      </c>
      <c r="B5962">
        <v>14</v>
      </c>
      <c r="C5962">
        <v>1</v>
      </c>
      <c r="D5962">
        <f>VLOOKUP(A5962,Haul!F:M,8,FALSE)</f>
        <v>4.0736760000000004E-2</v>
      </c>
      <c r="E5962">
        <v>70</v>
      </c>
      <c r="F5962">
        <v>12</v>
      </c>
      <c r="G5962">
        <v>68</v>
      </c>
      <c r="H5962">
        <f t="shared" si="1302"/>
        <v>70</v>
      </c>
      <c r="I5962">
        <f t="shared" si="1303"/>
        <v>2</v>
      </c>
      <c r="J5962">
        <f t="shared" si="1304"/>
        <v>1</v>
      </c>
      <c r="K5962">
        <f t="shared" si="1305"/>
        <v>0</v>
      </c>
      <c r="L5962">
        <f t="shared" si="1306"/>
        <v>0</v>
      </c>
      <c r="M5962" s="19" t="s">
        <v>339</v>
      </c>
      <c r="N5962" s="19">
        <f t="shared" si="1307"/>
        <v>0.17771221319724004</v>
      </c>
      <c r="O5962">
        <f t="shared" si="1308"/>
        <v>24.547853093864113</v>
      </c>
      <c r="P5962">
        <f t="shared" si="1309"/>
        <v>4.3624533025513079</v>
      </c>
      <c r="Q5962" t="str">
        <f>VLOOKUP(A5962,Haul!F:W,18,FALSE)</f>
        <v>134</v>
      </c>
      <c r="R5962">
        <f t="shared" si="1310"/>
        <v>0</v>
      </c>
      <c r="S5962">
        <f t="shared" si="1311"/>
        <v>0</v>
      </c>
      <c r="T5962">
        <f t="shared" si="1312"/>
        <v>24.547853093864113</v>
      </c>
      <c r="U5962">
        <f t="shared" si="1313"/>
        <v>0</v>
      </c>
      <c r="V5962">
        <f t="shared" si="1314"/>
        <v>0</v>
      </c>
      <c r="W5962">
        <f t="shared" si="1315"/>
        <v>4.3624533025513079</v>
      </c>
    </row>
    <row r="5963" spans="1:23">
      <c r="A5963">
        <v>221</v>
      </c>
      <c r="B5963">
        <v>14</v>
      </c>
      <c r="C5963">
        <v>1</v>
      </c>
      <c r="D5963">
        <f>VLOOKUP(A5963,Haul!F:M,8,FALSE)</f>
        <v>4.0736760000000004E-2</v>
      </c>
      <c r="E5963">
        <v>71</v>
      </c>
      <c r="F5963">
        <v>12</v>
      </c>
      <c r="G5963">
        <v>63</v>
      </c>
      <c r="H5963">
        <f t="shared" si="1302"/>
        <v>65</v>
      </c>
      <c r="I5963">
        <f t="shared" si="1303"/>
        <v>2</v>
      </c>
      <c r="J5963">
        <f t="shared" si="1304"/>
        <v>1</v>
      </c>
      <c r="K5963">
        <f t="shared" si="1305"/>
        <v>0</v>
      </c>
      <c r="L5963">
        <f t="shared" si="1306"/>
        <v>0</v>
      </c>
      <c r="M5963" s="19" t="s">
        <v>339</v>
      </c>
      <c r="N5963" s="19">
        <f t="shared" si="1307"/>
        <v>0.14370638257975787</v>
      </c>
      <c r="O5963">
        <f t="shared" si="1308"/>
        <v>24.547853093864113</v>
      </c>
      <c r="P5963">
        <f t="shared" si="1309"/>
        <v>3.527683168218529</v>
      </c>
      <c r="Q5963" t="str">
        <f>VLOOKUP(A5963,Haul!F:W,18,FALSE)</f>
        <v>134</v>
      </c>
      <c r="R5963">
        <f t="shared" si="1310"/>
        <v>0</v>
      </c>
      <c r="S5963">
        <f t="shared" si="1311"/>
        <v>0</v>
      </c>
      <c r="T5963">
        <f t="shared" si="1312"/>
        <v>24.547853093864113</v>
      </c>
      <c r="U5963">
        <f t="shared" si="1313"/>
        <v>0</v>
      </c>
      <c r="V5963">
        <f t="shared" si="1314"/>
        <v>0</v>
      </c>
      <c r="W5963">
        <f t="shared" si="1315"/>
        <v>3.527683168218529</v>
      </c>
    </row>
    <row r="5964" spans="1:23">
      <c r="A5964">
        <v>221</v>
      </c>
      <c r="B5964">
        <v>14</v>
      </c>
      <c r="C5964">
        <v>1</v>
      </c>
      <c r="D5964">
        <f>VLOOKUP(A5964,Haul!F:M,8,FALSE)</f>
        <v>4.0736760000000004E-2</v>
      </c>
      <c r="E5964">
        <v>72</v>
      </c>
      <c r="F5964">
        <v>12</v>
      </c>
      <c r="G5964">
        <v>68</v>
      </c>
      <c r="H5964">
        <f t="shared" si="1302"/>
        <v>70</v>
      </c>
      <c r="I5964">
        <f t="shared" si="1303"/>
        <v>2</v>
      </c>
      <c r="J5964">
        <f t="shared" si="1304"/>
        <v>1</v>
      </c>
      <c r="K5964">
        <f t="shared" si="1305"/>
        <v>0</v>
      </c>
      <c r="L5964">
        <f t="shared" si="1306"/>
        <v>0</v>
      </c>
      <c r="M5964" s="19" t="s">
        <v>339</v>
      </c>
      <c r="N5964" s="19">
        <f t="shared" si="1307"/>
        <v>0.17771221319724004</v>
      </c>
      <c r="O5964">
        <f t="shared" si="1308"/>
        <v>24.547853093864113</v>
      </c>
      <c r="P5964">
        <f t="shared" si="1309"/>
        <v>4.3624533025513079</v>
      </c>
      <c r="Q5964" t="str">
        <f>VLOOKUP(A5964,Haul!F:W,18,FALSE)</f>
        <v>134</v>
      </c>
      <c r="R5964">
        <f t="shared" si="1310"/>
        <v>0</v>
      </c>
      <c r="S5964">
        <f t="shared" si="1311"/>
        <v>0</v>
      </c>
      <c r="T5964">
        <f t="shared" si="1312"/>
        <v>24.547853093864113</v>
      </c>
      <c r="U5964">
        <f t="shared" si="1313"/>
        <v>0</v>
      </c>
      <c r="V5964">
        <f t="shared" si="1314"/>
        <v>0</v>
      </c>
      <c r="W5964">
        <f t="shared" si="1315"/>
        <v>4.3624533025513079</v>
      </c>
    </row>
    <row r="5965" spans="1:23">
      <c r="A5965">
        <v>221</v>
      </c>
      <c r="B5965">
        <v>14</v>
      </c>
      <c r="C5965">
        <v>1</v>
      </c>
      <c r="D5965">
        <f>VLOOKUP(A5965,Haul!F:M,8,FALSE)</f>
        <v>4.0736760000000004E-2</v>
      </c>
      <c r="E5965">
        <v>73</v>
      </c>
      <c r="F5965">
        <v>12</v>
      </c>
      <c r="G5965">
        <v>66</v>
      </c>
      <c r="H5965">
        <f t="shared" si="1302"/>
        <v>70</v>
      </c>
      <c r="I5965">
        <f t="shared" si="1303"/>
        <v>2</v>
      </c>
      <c r="J5965">
        <f t="shared" si="1304"/>
        <v>1</v>
      </c>
      <c r="K5965">
        <f t="shared" si="1305"/>
        <v>0</v>
      </c>
      <c r="L5965">
        <f t="shared" si="1306"/>
        <v>0</v>
      </c>
      <c r="M5965" s="19" t="s">
        <v>339</v>
      </c>
      <c r="N5965" s="19">
        <f t="shared" si="1307"/>
        <v>0.16355418981194056</v>
      </c>
      <c r="O5965">
        <f t="shared" si="1308"/>
        <v>24.547853093864113</v>
      </c>
      <c r="P5965">
        <f t="shared" si="1309"/>
        <v>4.0149042243894835</v>
      </c>
      <c r="Q5965" t="str">
        <f>VLOOKUP(A5965,Haul!F:W,18,FALSE)</f>
        <v>134</v>
      </c>
      <c r="R5965">
        <f t="shared" si="1310"/>
        <v>0</v>
      </c>
      <c r="S5965">
        <f t="shared" si="1311"/>
        <v>0</v>
      </c>
      <c r="T5965">
        <f t="shared" si="1312"/>
        <v>24.547853093864113</v>
      </c>
      <c r="U5965">
        <f t="shared" si="1313"/>
        <v>0</v>
      </c>
      <c r="V5965">
        <f t="shared" si="1314"/>
        <v>0</v>
      </c>
      <c r="W5965">
        <f t="shared" si="1315"/>
        <v>4.0149042243894835</v>
      </c>
    </row>
    <row r="5966" spans="1:23">
      <c r="A5966">
        <v>221</v>
      </c>
      <c r="B5966">
        <v>14</v>
      </c>
      <c r="C5966">
        <v>1</v>
      </c>
      <c r="D5966">
        <f>VLOOKUP(A5966,Haul!F:M,8,FALSE)</f>
        <v>4.0736760000000004E-2</v>
      </c>
      <c r="E5966">
        <v>74</v>
      </c>
      <c r="F5966">
        <v>12</v>
      </c>
      <c r="G5966">
        <v>45</v>
      </c>
      <c r="H5966">
        <f t="shared" si="1302"/>
        <v>45</v>
      </c>
      <c r="I5966">
        <f t="shared" si="1303"/>
        <v>2</v>
      </c>
      <c r="J5966">
        <f t="shared" si="1304"/>
        <v>1</v>
      </c>
      <c r="K5966">
        <f t="shared" si="1305"/>
        <v>0</v>
      </c>
      <c r="L5966">
        <f t="shared" si="1306"/>
        <v>0</v>
      </c>
      <c r="M5966" s="19" t="s">
        <v>339</v>
      </c>
      <c r="N5966" s="19">
        <f t="shared" si="1307"/>
        <v>5.6375965161570014E-2</v>
      </c>
      <c r="O5966">
        <f t="shared" si="1308"/>
        <v>24.547853093864113</v>
      </c>
      <c r="P5966">
        <f t="shared" si="1309"/>
        <v>1.3839089108110219</v>
      </c>
      <c r="Q5966" t="str">
        <f>VLOOKUP(A5966,Haul!F:W,18,FALSE)</f>
        <v>134</v>
      </c>
      <c r="R5966">
        <f t="shared" si="1310"/>
        <v>0</v>
      </c>
      <c r="S5966">
        <f t="shared" si="1311"/>
        <v>0</v>
      </c>
      <c r="T5966">
        <f t="shared" si="1312"/>
        <v>24.547853093864113</v>
      </c>
      <c r="U5966">
        <f t="shared" si="1313"/>
        <v>0</v>
      </c>
      <c r="V5966">
        <f t="shared" si="1314"/>
        <v>0</v>
      </c>
      <c r="W5966">
        <f t="shared" si="1315"/>
        <v>1.3839089108110219</v>
      </c>
    </row>
    <row r="5967" spans="1:23">
      <c r="A5967">
        <v>221</v>
      </c>
      <c r="B5967">
        <v>14</v>
      </c>
      <c r="C5967">
        <v>1</v>
      </c>
      <c r="D5967">
        <f>VLOOKUP(A5967,Haul!F:M,8,FALSE)</f>
        <v>4.0736760000000004E-2</v>
      </c>
      <c r="E5967">
        <v>75</v>
      </c>
      <c r="F5967">
        <v>12</v>
      </c>
      <c r="G5967">
        <v>69</v>
      </c>
      <c r="H5967">
        <f t="shared" si="1302"/>
        <v>70</v>
      </c>
      <c r="I5967">
        <f t="shared" si="1303"/>
        <v>2</v>
      </c>
      <c r="J5967">
        <f t="shared" si="1304"/>
        <v>1</v>
      </c>
      <c r="K5967">
        <f t="shared" si="1305"/>
        <v>0</v>
      </c>
      <c r="L5967">
        <f t="shared" si="1306"/>
        <v>0</v>
      </c>
      <c r="M5967" s="19" t="s">
        <v>339</v>
      </c>
      <c r="N5967" s="19">
        <f t="shared" si="1307"/>
        <v>0.18507566163754574</v>
      </c>
      <c r="O5967">
        <f t="shared" si="1308"/>
        <v>24.547853093864113</v>
      </c>
      <c r="P5967">
        <f t="shared" si="1309"/>
        <v>4.5432101531281752</v>
      </c>
      <c r="Q5967" t="str">
        <f>VLOOKUP(A5967,Haul!F:W,18,FALSE)</f>
        <v>134</v>
      </c>
      <c r="R5967">
        <f t="shared" si="1310"/>
        <v>0</v>
      </c>
      <c r="S5967">
        <f t="shared" si="1311"/>
        <v>0</v>
      </c>
      <c r="T5967">
        <f t="shared" si="1312"/>
        <v>24.547853093864113</v>
      </c>
      <c r="U5967">
        <f t="shared" si="1313"/>
        <v>0</v>
      </c>
      <c r="V5967">
        <f t="shared" si="1314"/>
        <v>0</v>
      </c>
      <c r="W5967">
        <f t="shared" si="1315"/>
        <v>4.5432101531281752</v>
      </c>
    </row>
    <row r="5968" spans="1:23">
      <c r="A5968">
        <v>221</v>
      </c>
      <c r="B5968">
        <v>14</v>
      </c>
      <c r="C5968">
        <v>1</v>
      </c>
      <c r="D5968">
        <f>VLOOKUP(A5968,Haul!F:M,8,FALSE)</f>
        <v>4.0736760000000004E-2</v>
      </c>
      <c r="E5968">
        <v>76</v>
      </c>
      <c r="F5968">
        <v>12</v>
      </c>
      <c r="G5968">
        <v>52</v>
      </c>
      <c r="H5968">
        <f t="shared" si="1302"/>
        <v>55</v>
      </c>
      <c r="I5968">
        <f t="shared" si="1303"/>
        <v>2</v>
      </c>
      <c r="J5968">
        <f t="shared" si="1304"/>
        <v>1</v>
      </c>
      <c r="K5968">
        <f t="shared" si="1305"/>
        <v>0</v>
      </c>
      <c r="L5968">
        <f t="shared" si="1306"/>
        <v>0</v>
      </c>
      <c r="M5968" s="19" t="s">
        <v>339</v>
      </c>
      <c r="N5968" s="19">
        <f t="shared" si="1307"/>
        <v>8.4278207083991113E-2</v>
      </c>
      <c r="O5968">
        <f t="shared" si="1308"/>
        <v>24.547853093864113</v>
      </c>
      <c r="P5968">
        <f t="shared" si="1309"/>
        <v>2.0688490465120717</v>
      </c>
      <c r="Q5968" t="str">
        <f>VLOOKUP(A5968,Haul!F:W,18,FALSE)</f>
        <v>134</v>
      </c>
      <c r="R5968">
        <f t="shared" si="1310"/>
        <v>0</v>
      </c>
      <c r="S5968">
        <f t="shared" si="1311"/>
        <v>0</v>
      </c>
      <c r="T5968">
        <f t="shared" si="1312"/>
        <v>24.547853093864113</v>
      </c>
      <c r="U5968">
        <f t="shared" si="1313"/>
        <v>0</v>
      </c>
      <c r="V5968">
        <f t="shared" si="1314"/>
        <v>0</v>
      </c>
      <c r="W5968">
        <f t="shared" si="1315"/>
        <v>2.0688490465120717</v>
      </c>
    </row>
    <row r="5969" spans="1:23">
      <c r="A5969">
        <v>221</v>
      </c>
      <c r="B5969">
        <v>14</v>
      </c>
      <c r="C5969">
        <v>1</v>
      </c>
      <c r="D5969">
        <f>VLOOKUP(A5969,Haul!F:M,8,FALSE)</f>
        <v>4.0736760000000004E-2</v>
      </c>
      <c r="E5969">
        <v>77</v>
      </c>
      <c r="F5969">
        <v>12</v>
      </c>
      <c r="G5969">
        <v>58</v>
      </c>
      <c r="H5969">
        <f t="shared" si="1302"/>
        <v>60</v>
      </c>
      <c r="I5969">
        <f t="shared" si="1303"/>
        <v>2</v>
      </c>
      <c r="J5969">
        <f t="shared" si="1304"/>
        <v>1</v>
      </c>
      <c r="K5969">
        <f t="shared" si="1305"/>
        <v>0</v>
      </c>
      <c r="L5969">
        <f t="shared" si="1306"/>
        <v>0</v>
      </c>
      <c r="M5969" s="19" t="s">
        <v>339</v>
      </c>
      <c r="N5969" s="19">
        <f t="shared" si="1307"/>
        <v>0.11418347064531877</v>
      </c>
      <c r="O5969">
        <f t="shared" si="1308"/>
        <v>24.547853093864113</v>
      </c>
      <c r="P5969">
        <f t="shared" si="1309"/>
        <v>2.8029590631488306</v>
      </c>
      <c r="Q5969" t="str">
        <f>VLOOKUP(A5969,Haul!F:W,18,FALSE)</f>
        <v>134</v>
      </c>
      <c r="R5969">
        <f t="shared" si="1310"/>
        <v>0</v>
      </c>
      <c r="S5969">
        <f t="shared" si="1311"/>
        <v>0</v>
      </c>
      <c r="T5969">
        <f t="shared" si="1312"/>
        <v>24.547853093864113</v>
      </c>
      <c r="U5969">
        <f t="shared" si="1313"/>
        <v>0</v>
      </c>
      <c r="V5969">
        <f t="shared" si="1314"/>
        <v>0</v>
      </c>
      <c r="W5969">
        <f t="shared" si="1315"/>
        <v>2.8029590631488306</v>
      </c>
    </row>
    <row r="5970" spans="1:23">
      <c r="A5970">
        <v>221</v>
      </c>
      <c r="B5970">
        <v>14</v>
      </c>
      <c r="C5970">
        <v>1</v>
      </c>
      <c r="D5970">
        <f>VLOOKUP(A5970,Haul!F:M,8,FALSE)</f>
        <v>4.0736760000000004E-2</v>
      </c>
      <c r="E5970">
        <v>78</v>
      </c>
      <c r="F5970">
        <v>12</v>
      </c>
      <c r="G5970">
        <v>57</v>
      </c>
      <c r="H5970">
        <f t="shared" si="1302"/>
        <v>60</v>
      </c>
      <c r="I5970">
        <f t="shared" si="1303"/>
        <v>2</v>
      </c>
      <c r="J5970">
        <f t="shared" si="1304"/>
        <v>1</v>
      </c>
      <c r="K5970">
        <f t="shared" si="1305"/>
        <v>0</v>
      </c>
      <c r="L5970">
        <f t="shared" si="1306"/>
        <v>0</v>
      </c>
      <c r="M5970" s="19" t="s">
        <v>339</v>
      </c>
      <c r="N5970" s="19">
        <f t="shared" si="1307"/>
        <v>0.10879225104314669</v>
      </c>
      <c r="O5970">
        <f t="shared" si="1308"/>
        <v>24.547853093864113</v>
      </c>
      <c r="P5970">
        <f t="shared" si="1309"/>
        <v>2.6706161963579498</v>
      </c>
      <c r="Q5970" t="str">
        <f>VLOOKUP(A5970,Haul!F:W,18,FALSE)</f>
        <v>134</v>
      </c>
      <c r="R5970">
        <f t="shared" si="1310"/>
        <v>0</v>
      </c>
      <c r="S5970">
        <f t="shared" si="1311"/>
        <v>0</v>
      </c>
      <c r="T5970">
        <f t="shared" si="1312"/>
        <v>24.547853093864113</v>
      </c>
      <c r="U5970">
        <f t="shared" si="1313"/>
        <v>0</v>
      </c>
      <c r="V5970">
        <f t="shared" si="1314"/>
        <v>0</v>
      </c>
      <c r="W5970">
        <f t="shared" si="1315"/>
        <v>2.6706161963579498</v>
      </c>
    </row>
    <row r="5971" spans="1:23">
      <c r="A5971">
        <v>221</v>
      </c>
      <c r="B5971">
        <v>14</v>
      </c>
      <c r="C5971">
        <v>1</v>
      </c>
      <c r="D5971">
        <f>VLOOKUP(A5971,Haul!F:M,8,FALSE)</f>
        <v>4.0736760000000004E-2</v>
      </c>
      <c r="E5971">
        <v>79</v>
      </c>
      <c r="F5971">
        <v>12</v>
      </c>
      <c r="G5971">
        <v>57</v>
      </c>
      <c r="H5971">
        <f t="shared" si="1302"/>
        <v>60</v>
      </c>
      <c r="I5971">
        <f t="shared" si="1303"/>
        <v>2</v>
      </c>
      <c r="J5971">
        <f t="shared" si="1304"/>
        <v>1</v>
      </c>
      <c r="K5971">
        <f t="shared" si="1305"/>
        <v>0</v>
      </c>
      <c r="L5971">
        <f t="shared" si="1306"/>
        <v>0</v>
      </c>
      <c r="M5971" s="19" t="s">
        <v>339</v>
      </c>
      <c r="N5971" s="19">
        <f t="shared" si="1307"/>
        <v>0.10879225104314669</v>
      </c>
      <c r="O5971">
        <f t="shared" si="1308"/>
        <v>24.547853093864113</v>
      </c>
      <c r="P5971">
        <f t="shared" si="1309"/>
        <v>2.6706161963579498</v>
      </c>
      <c r="Q5971" t="str">
        <f>VLOOKUP(A5971,Haul!F:W,18,FALSE)</f>
        <v>134</v>
      </c>
      <c r="R5971">
        <f t="shared" si="1310"/>
        <v>0</v>
      </c>
      <c r="S5971">
        <f t="shared" si="1311"/>
        <v>0</v>
      </c>
      <c r="T5971">
        <f t="shared" si="1312"/>
        <v>24.547853093864113</v>
      </c>
      <c r="U5971">
        <f t="shared" si="1313"/>
        <v>0</v>
      </c>
      <c r="V5971">
        <f t="shared" si="1314"/>
        <v>0</v>
      </c>
      <c r="W5971">
        <f t="shared" si="1315"/>
        <v>2.6706161963579498</v>
      </c>
    </row>
    <row r="5972" spans="1:23">
      <c r="A5972">
        <v>221</v>
      </c>
      <c r="B5972">
        <v>14</v>
      </c>
      <c r="C5972">
        <v>1</v>
      </c>
      <c r="D5972">
        <f>VLOOKUP(A5972,Haul!F:M,8,FALSE)</f>
        <v>4.0736760000000004E-2</v>
      </c>
      <c r="E5972">
        <v>80</v>
      </c>
      <c r="F5972">
        <v>12</v>
      </c>
      <c r="G5972">
        <v>69</v>
      </c>
      <c r="H5972">
        <f t="shared" si="1302"/>
        <v>70</v>
      </c>
      <c r="I5972">
        <f t="shared" si="1303"/>
        <v>2</v>
      </c>
      <c r="J5972">
        <f t="shared" si="1304"/>
        <v>1</v>
      </c>
      <c r="K5972">
        <f t="shared" si="1305"/>
        <v>0</v>
      </c>
      <c r="L5972">
        <f t="shared" si="1306"/>
        <v>0</v>
      </c>
      <c r="M5972" s="19" t="s">
        <v>339</v>
      </c>
      <c r="N5972" s="19">
        <f t="shared" si="1307"/>
        <v>0.18507566163754574</v>
      </c>
      <c r="O5972">
        <f t="shared" si="1308"/>
        <v>24.547853093864113</v>
      </c>
      <c r="P5972">
        <f t="shared" si="1309"/>
        <v>4.5432101531281752</v>
      </c>
      <c r="Q5972" t="str">
        <f>VLOOKUP(A5972,Haul!F:W,18,FALSE)</f>
        <v>134</v>
      </c>
      <c r="R5972">
        <f t="shared" si="1310"/>
        <v>0</v>
      </c>
      <c r="S5972">
        <f t="shared" si="1311"/>
        <v>0</v>
      </c>
      <c r="T5972">
        <f t="shared" si="1312"/>
        <v>24.547853093864113</v>
      </c>
      <c r="U5972">
        <f t="shared" si="1313"/>
        <v>0</v>
      </c>
      <c r="V5972">
        <f t="shared" si="1314"/>
        <v>0</v>
      </c>
      <c r="W5972">
        <f t="shared" si="1315"/>
        <v>4.5432101531281752</v>
      </c>
    </row>
    <row r="5973" spans="1:23">
      <c r="A5973">
        <v>221</v>
      </c>
      <c r="B5973">
        <v>14</v>
      </c>
      <c r="C5973">
        <v>1</v>
      </c>
      <c r="D5973">
        <f>VLOOKUP(A5973,Haul!F:M,8,FALSE)</f>
        <v>4.0736760000000004E-2</v>
      </c>
      <c r="E5973">
        <v>81</v>
      </c>
      <c r="F5973">
        <v>12</v>
      </c>
      <c r="G5973">
        <v>74</v>
      </c>
      <c r="H5973">
        <f t="shared" si="1302"/>
        <v>75</v>
      </c>
      <c r="I5973">
        <f t="shared" si="1303"/>
        <v>2</v>
      </c>
      <c r="J5973">
        <f t="shared" si="1304"/>
        <v>1</v>
      </c>
      <c r="K5973">
        <f t="shared" si="1305"/>
        <v>0</v>
      </c>
      <c r="L5973">
        <f t="shared" si="1306"/>
        <v>0</v>
      </c>
      <c r="M5973" s="19" t="s">
        <v>339</v>
      </c>
      <c r="N5973" s="19">
        <f t="shared" si="1307"/>
        <v>0.22482437867625682</v>
      </c>
      <c r="O5973">
        <f t="shared" si="1308"/>
        <v>24.547853093864113</v>
      </c>
      <c r="P5973">
        <f t="shared" si="1309"/>
        <v>5.5189558196640283</v>
      </c>
      <c r="Q5973" t="str">
        <f>VLOOKUP(A5973,Haul!F:W,18,FALSE)</f>
        <v>134</v>
      </c>
      <c r="R5973">
        <f t="shared" si="1310"/>
        <v>0</v>
      </c>
      <c r="S5973">
        <f t="shared" si="1311"/>
        <v>0</v>
      </c>
      <c r="T5973">
        <f t="shared" si="1312"/>
        <v>24.547853093864113</v>
      </c>
      <c r="U5973">
        <f t="shared" si="1313"/>
        <v>0</v>
      </c>
      <c r="V5973">
        <f t="shared" si="1314"/>
        <v>0</v>
      </c>
      <c r="W5973">
        <f t="shared" si="1315"/>
        <v>5.5189558196640283</v>
      </c>
    </row>
    <row r="5974" spans="1:23">
      <c r="A5974">
        <v>221</v>
      </c>
      <c r="B5974">
        <v>14</v>
      </c>
      <c r="C5974">
        <v>1</v>
      </c>
      <c r="D5974">
        <f>VLOOKUP(A5974,Haul!F:M,8,FALSE)</f>
        <v>4.0736760000000004E-2</v>
      </c>
      <c r="E5974">
        <v>82</v>
      </c>
      <c r="F5974">
        <v>12</v>
      </c>
      <c r="G5974">
        <v>72</v>
      </c>
      <c r="H5974">
        <f t="shared" si="1302"/>
        <v>75</v>
      </c>
      <c r="I5974">
        <f t="shared" si="1303"/>
        <v>2</v>
      </c>
      <c r="J5974">
        <f t="shared" si="1304"/>
        <v>1</v>
      </c>
      <c r="K5974">
        <f t="shared" si="1305"/>
        <v>0</v>
      </c>
      <c r="L5974">
        <f t="shared" si="1306"/>
        <v>0</v>
      </c>
      <c r="M5974" s="19" t="s">
        <v>339</v>
      </c>
      <c r="N5974" s="19">
        <f t="shared" si="1307"/>
        <v>0.20832992709513895</v>
      </c>
      <c r="O5974">
        <f t="shared" si="1308"/>
        <v>24.547853093864113</v>
      </c>
      <c r="P5974">
        <f t="shared" si="1309"/>
        <v>5.1140524453868919</v>
      </c>
      <c r="Q5974" t="str">
        <f>VLOOKUP(A5974,Haul!F:W,18,FALSE)</f>
        <v>134</v>
      </c>
      <c r="R5974">
        <f t="shared" si="1310"/>
        <v>0</v>
      </c>
      <c r="S5974">
        <f t="shared" si="1311"/>
        <v>0</v>
      </c>
      <c r="T5974">
        <f t="shared" si="1312"/>
        <v>24.547853093864113</v>
      </c>
      <c r="U5974">
        <f t="shared" si="1313"/>
        <v>0</v>
      </c>
      <c r="V5974">
        <f t="shared" si="1314"/>
        <v>0</v>
      </c>
      <c r="W5974">
        <f t="shared" si="1315"/>
        <v>5.1140524453868919</v>
      </c>
    </row>
    <row r="5975" spans="1:23">
      <c r="A5975">
        <v>221</v>
      </c>
      <c r="B5975">
        <v>14</v>
      </c>
      <c r="C5975">
        <v>1</v>
      </c>
      <c r="D5975">
        <f>VLOOKUP(A5975,Haul!F:M,8,FALSE)</f>
        <v>4.0736760000000004E-2</v>
      </c>
      <c r="E5975">
        <v>83</v>
      </c>
      <c r="F5975">
        <v>12</v>
      </c>
      <c r="G5975">
        <v>60</v>
      </c>
      <c r="H5975">
        <f t="shared" si="1302"/>
        <v>60</v>
      </c>
      <c r="I5975">
        <f t="shared" si="1303"/>
        <v>2</v>
      </c>
      <c r="J5975">
        <f t="shared" si="1304"/>
        <v>1</v>
      </c>
      <c r="K5975">
        <f t="shared" si="1305"/>
        <v>0</v>
      </c>
      <c r="L5975">
        <f t="shared" si="1306"/>
        <v>0</v>
      </c>
      <c r="M5975" s="19" t="s">
        <v>339</v>
      </c>
      <c r="N5975" s="19">
        <f t="shared" si="1307"/>
        <v>0.12547251888267277</v>
      </c>
      <c r="O5975">
        <f t="shared" si="1308"/>
        <v>24.547853093864113</v>
      </c>
      <c r="P5975">
        <f t="shared" si="1309"/>
        <v>3.0800809608489423</v>
      </c>
      <c r="Q5975" t="str">
        <f>VLOOKUP(A5975,Haul!F:W,18,FALSE)</f>
        <v>134</v>
      </c>
      <c r="R5975">
        <f t="shared" si="1310"/>
        <v>0</v>
      </c>
      <c r="S5975">
        <f t="shared" si="1311"/>
        <v>0</v>
      </c>
      <c r="T5975">
        <f t="shared" si="1312"/>
        <v>24.547853093864113</v>
      </c>
      <c r="U5975">
        <f t="shared" si="1313"/>
        <v>0</v>
      </c>
      <c r="V5975">
        <f t="shared" si="1314"/>
        <v>0</v>
      </c>
      <c r="W5975">
        <f t="shared" si="1315"/>
        <v>3.0800809608489423</v>
      </c>
    </row>
    <row r="5976" spans="1:23">
      <c r="A5976">
        <v>221</v>
      </c>
      <c r="B5976">
        <v>14</v>
      </c>
      <c r="C5976">
        <v>1</v>
      </c>
      <c r="D5976">
        <f>VLOOKUP(A5976,Haul!F:M,8,FALSE)</f>
        <v>4.0736760000000004E-2</v>
      </c>
      <c r="E5976">
        <v>84</v>
      </c>
      <c r="F5976">
        <v>12</v>
      </c>
      <c r="G5976">
        <v>58</v>
      </c>
      <c r="H5976">
        <f t="shared" si="1302"/>
        <v>60</v>
      </c>
      <c r="I5976">
        <f t="shared" si="1303"/>
        <v>2</v>
      </c>
      <c r="J5976">
        <f t="shared" si="1304"/>
        <v>1</v>
      </c>
      <c r="K5976">
        <f t="shared" si="1305"/>
        <v>0</v>
      </c>
      <c r="L5976">
        <f t="shared" si="1306"/>
        <v>0</v>
      </c>
      <c r="M5976" s="19" t="s">
        <v>339</v>
      </c>
      <c r="N5976" s="19">
        <f t="shared" si="1307"/>
        <v>0.11418347064531877</v>
      </c>
      <c r="O5976">
        <f t="shared" si="1308"/>
        <v>24.547853093864113</v>
      </c>
      <c r="P5976">
        <f t="shared" si="1309"/>
        <v>2.8029590631488306</v>
      </c>
      <c r="Q5976" t="str">
        <f>VLOOKUP(A5976,Haul!F:W,18,FALSE)</f>
        <v>134</v>
      </c>
      <c r="R5976">
        <f t="shared" si="1310"/>
        <v>0</v>
      </c>
      <c r="S5976">
        <f t="shared" si="1311"/>
        <v>0</v>
      </c>
      <c r="T5976">
        <f t="shared" si="1312"/>
        <v>24.547853093864113</v>
      </c>
      <c r="U5976">
        <f t="shared" si="1313"/>
        <v>0</v>
      </c>
      <c r="V5976">
        <f t="shared" si="1314"/>
        <v>0</v>
      </c>
      <c r="W5976">
        <f t="shared" si="1315"/>
        <v>2.8029590631488306</v>
      </c>
    </row>
    <row r="5977" spans="1:23">
      <c r="A5977">
        <v>221</v>
      </c>
      <c r="B5977">
        <v>14</v>
      </c>
      <c r="C5977">
        <v>1</v>
      </c>
      <c r="D5977">
        <f>VLOOKUP(A5977,Haul!F:M,8,FALSE)</f>
        <v>4.0736760000000004E-2</v>
      </c>
      <c r="E5977">
        <v>85</v>
      </c>
      <c r="F5977">
        <v>12</v>
      </c>
      <c r="G5977">
        <v>71</v>
      </c>
      <c r="H5977">
        <f t="shared" si="1302"/>
        <v>75</v>
      </c>
      <c r="I5977">
        <f t="shared" si="1303"/>
        <v>2</v>
      </c>
      <c r="J5977">
        <f t="shared" si="1304"/>
        <v>1</v>
      </c>
      <c r="K5977">
        <f t="shared" si="1305"/>
        <v>0</v>
      </c>
      <c r="L5977">
        <f t="shared" si="1306"/>
        <v>0</v>
      </c>
      <c r="M5977" s="19" t="s">
        <v>339</v>
      </c>
      <c r="N5977" s="19">
        <f t="shared" si="1307"/>
        <v>0.20038234610854688</v>
      </c>
      <c r="O5977">
        <f t="shared" si="1308"/>
        <v>24.547853093864113</v>
      </c>
      <c r="P5977">
        <f t="shared" si="1309"/>
        <v>4.9189563948764423</v>
      </c>
      <c r="Q5977" t="str">
        <f>VLOOKUP(A5977,Haul!F:W,18,FALSE)</f>
        <v>134</v>
      </c>
      <c r="R5977">
        <f t="shared" si="1310"/>
        <v>0</v>
      </c>
      <c r="S5977">
        <f t="shared" si="1311"/>
        <v>0</v>
      </c>
      <c r="T5977">
        <f t="shared" si="1312"/>
        <v>24.547853093864113</v>
      </c>
      <c r="U5977">
        <f t="shared" si="1313"/>
        <v>0</v>
      </c>
      <c r="V5977">
        <f t="shared" si="1314"/>
        <v>0</v>
      </c>
      <c r="W5977">
        <f t="shared" si="1315"/>
        <v>4.9189563948764423</v>
      </c>
    </row>
    <row r="5978" spans="1:23">
      <c r="A5978">
        <v>221</v>
      </c>
      <c r="B5978">
        <v>14</v>
      </c>
      <c r="C5978">
        <v>1</v>
      </c>
      <c r="D5978">
        <f>VLOOKUP(A5978,Haul!F:M,8,FALSE)</f>
        <v>4.0736760000000004E-2</v>
      </c>
      <c r="E5978">
        <v>86</v>
      </c>
      <c r="F5978">
        <v>12</v>
      </c>
      <c r="G5978">
        <v>62</v>
      </c>
      <c r="H5978">
        <f t="shared" si="1302"/>
        <v>65</v>
      </c>
      <c r="I5978">
        <f t="shared" si="1303"/>
        <v>2</v>
      </c>
      <c r="J5978">
        <f t="shared" si="1304"/>
        <v>1</v>
      </c>
      <c r="K5978">
        <f t="shared" si="1305"/>
        <v>0</v>
      </c>
      <c r="L5978">
        <f t="shared" si="1306"/>
        <v>0</v>
      </c>
      <c r="M5978" s="19" t="s">
        <v>339</v>
      </c>
      <c r="N5978" s="19">
        <f t="shared" si="1307"/>
        <v>0.13745206784177813</v>
      </c>
      <c r="O5978">
        <f t="shared" si="1308"/>
        <v>24.547853093864113</v>
      </c>
      <c r="P5978">
        <f t="shared" si="1309"/>
        <v>3.3741531688278132</v>
      </c>
      <c r="Q5978" t="str">
        <f>VLOOKUP(A5978,Haul!F:W,18,FALSE)</f>
        <v>134</v>
      </c>
      <c r="R5978">
        <f t="shared" si="1310"/>
        <v>0</v>
      </c>
      <c r="S5978">
        <f t="shared" si="1311"/>
        <v>0</v>
      </c>
      <c r="T5978">
        <f t="shared" si="1312"/>
        <v>24.547853093864113</v>
      </c>
      <c r="U5978">
        <f t="shared" si="1313"/>
        <v>0</v>
      </c>
      <c r="V5978">
        <f t="shared" si="1314"/>
        <v>0</v>
      </c>
      <c r="W5978">
        <f t="shared" si="1315"/>
        <v>3.3741531688278132</v>
      </c>
    </row>
    <row r="5979" spans="1:23">
      <c r="A5979">
        <v>221</v>
      </c>
      <c r="B5979">
        <v>14</v>
      </c>
      <c r="C5979">
        <v>1</v>
      </c>
      <c r="D5979">
        <f>VLOOKUP(A5979,Haul!F:M,8,FALSE)</f>
        <v>4.0736760000000004E-2</v>
      </c>
      <c r="E5979">
        <v>87</v>
      </c>
      <c r="F5979">
        <v>12</v>
      </c>
      <c r="G5979">
        <v>75</v>
      </c>
      <c r="H5979">
        <f t="shared" si="1302"/>
        <v>75</v>
      </c>
      <c r="I5979">
        <f t="shared" si="1303"/>
        <v>2</v>
      </c>
      <c r="J5979">
        <f t="shared" si="1304"/>
        <v>1</v>
      </c>
      <c r="K5979">
        <f t="shared" si="1305"/>
        <v>0</v>
      </c>
      <c r="L5979">
        <f t="shared" si="1306"/>
        <v>0</v>
      </c>
      <c r="M5979" s="19" t="s">
        <v>339</v>
      </c>
      <c r="N5979" s="19">
        <f t="shared" si="1307"/>
        <v>0.23337555447404321</v>
      </c>
      <c r="O5979">
        <f t="shared" si="1308"/>
        <v>24.547853093864113</v>
      </c>
      <c r="P5979">
        <f t="shared" si="1309"/>
        <v>5.7288688269278945</v>
      </c>
      <c r="Q5979" t="str">
        <f>VLOOKUP(A5979,Haul!F:W,18,FALSE)</f>
        <v>134</v>
      </c>
      <c r="R5979">
        <f t="shared" si="1310"/>
        <v>0</v>
      </c>
      <c r="S5979">
        <f t="shared" si="1311"/>
        <v>0</v>
      </c>
      <c r="T5979">
        <f t="shared" si="1312"/>
        <v>24.547853093864113</v>
      </c>
      <c r="U5979">
        <f t="shared" si="1313"/>
        <v>0</v>
      </c>
      <c r="V5979">
        <f t="shared" si="1314"/>
        <v>0</v>
      </c>
      <c r="W5979">
        <f t="shared" si="1315"/>
        <v>5.7288688269278945</v>
      </c>
    </row>
    <row r="5980" spans="1:23">
      <c r="A5980">
        <v>221</v>
      </c>
      <c r="B5980">
        <v>14</v>
      </c>
      <c r="C5980">
        <v>1</v>
      </c>
      <c r="D5980">
        <f>VLOOKUP(A5980,Haul!F:M,8,FALSE)</f>
        <v>4.0736760000000004E-2</v>
      </c>
      <c r="E5980">
        <v>88</v>
      </c>
      <c r="F5980">
        <v>12</v>
      </c>
      <c r="G5980">
        <v>58</v>
      </c>
      <c r="H5980">
        <f t="shared" si="1302"/>
        <v>60</v>
      </c>
      <c r="I5980">
        <f t="shared" si="1303"/>
        <v>2</v>
      </c>
      <c r="J5980">
        <f t="shared" si="1304"/>
        <v>1</v>
      </c>
      <c r="K5980">
        <f t="shared" si="1305"/>
        <v>0</v>
      </c>
      <c r="L5980">
        <f t="shared" si="1306"/>
        <v>0</v>
      </c>
      <c r="M5980" s="19" t="s">
        <v>339</v>
      </c>
      <c r="N5980" s="19">
        <f t="shared" si="1307"/>
        <v>0.11418347064531877</v>
      </c>
      <c r="O5980">
        <f t="shared" si="1308"/>
        <v>24.547853093864113</v>
      </c>
      <c r="P5980">
        <f t="shared" si="1309"/>
        <v>2.8029590631488306</v>
      </c>
      <c r="Q5980" t="str">
        <f>VLOOKUP(A5980,Haul!F:W,18,FALSE)</f>
        <v>134</v>
      </c>
      <c r="R5980">
        <f t="shared" si="1310"/>
        <v>0</v>
      </c>
      <c r="S5980">
        <f t="shared" si="1311"/>
        <v>0</v>
      </c>
      <c r="T5980">
        <f t="shared" si="1312"/>
        <v>24.547853093864113</v>
      </c>
      <c r="U5980">
        <f t="shared" si="1313"/>
        <v>0</v>
      </c>
      <c r="V5980">
        <f t="shared" si="1314"/>
        <v>0</v>
      </c>
      <c r="W5980">
        <f t="shared" si="1315"/>
        <v>2.8029590631488306</v>
      </c>
    </row>
    <row r="5981" spans="1:23">
      <c r="A5981">
        <v>221</v>
      </c>
      <c r="B5981">
        <v>14</v>
      </c>
      <c r="C5981">
        <v>1</v>
      </c>
      <c r="D5981">
        <f>VLOOKUP(A5981,Haul!F:M,8,FALSE)</f>
        <v>4.0736760000000004E-2</v>
      </c>
      <c r="E5981">
        <v>89</v>
      </c>
      <c r="F5981">
        <v>12</v>
      </c>
      <c r="G5981">
        <v>65</v>
      </c>
      <c r="H5981">
        <f t="shared" si="1302"/>
        <v>65</v>
      </c>
      <c r="I5981">
        <f t="shared" si="1303"/>
        <v>2</v>
      </c>
      <c r="J5981">
        <f t="shared" si="1304"/>
        <v>1</v>
      </c>
      <c r="K5981">
        <f t="shared" si="1305"/>
        <v>0</v>
      </c>
      <c r="L5981">
        <f t="shared" si="1306"/>
        <v>0</v>
      </c>
      <c r="M5981" s="19" t="s">
        <v>339</v>
      </c>
      <c r="N5981" s="19">
        <f t="shared" si="1307"/>
        <v>0.15675522802484174</v>
      </c>
      <c r="O5981">
        <f t="shared" si="1308"/>
        <v>24.547853093864113</v>
      </c>
      <c r="P5981">
        <f t="shared" si="1309"/>
        <v>3.8480043092489855</v>
      </c>
      <c r="Q5981" t="str">
        <f>VLOOKUP(A5981,Haul!F:W,18,FALSE)</f>
        <v>134</v>
      </c>
      <c r="R5981">
        <f t="shared" si="1310"/>
        <v>0</v>
      </c>
      <c r="S5981">
        <f t="shared" si="1311"/>
        <v>0</v>
      </c>
      <c r="T5981">
        <f t="shared" si="1312"/>
        <v>24.547853093864113</v>
      </c>
      <c r="U5981">
        <f t="shared" si="1313"/>
        <v>0</v>
      </c>
      <c r="V5981">
        <f t="shared" si="1314"/>
        <v>0</v>
      </c>
      <c r="W5981">
        <f t="shared" si="1315"/>
        <v>3.8480043092489855</v>
      </c>
    </row>
    <row r="5982" spans="1:23">
      <c r="A5982">
        <v>221</v>
      </c>
      <c r="B5982">
        <v>14</v>
      </c>
      <c r="C5982">
        <v>1</v>
      </c>
      <c r="D5982">
        <f>VLOOKUP(A5982,Haul!F:M,8,FALSE)</f>
        <v>4.0736760000000004E-2</v>
      </c>
      <c r="E5982">
        <v>90</v>
      </c>
      <c r="F5982">
        <v>12</v>
      </c>
      <c r="G5982">
        <v>54</v>
      </c>
      <c r="H5982">
        <f t="shared" si="1302"/>
        <v>55</v>
      </c>
      <c r="I5982">
        <f t="shared" si="1303"/>
        <v>2</v>
      </c>
      <c r="J5982">
        <f t="shared" si="1304"/>
        <v>1</v>
      </c>
      <c r="K5982">
        <f t="shared" si="1305"/>
        <v>0</v>
      </c>
      <c r="L5982">
        <f t="shared" si="1306"/>
        <v>0</v>
      </c>
      <c r="M5982" s="19" t="s">
        <v>339</v>
      </c>
      <c r="N5982" s="19">
        <f t="shared" si="1307"/>
        <v>9.3604566295591302E-2</v>
      </c>
      <c r="O5982">
        <f t="shared" si="1308"/>
        <v>24.547853093864113</v>
      </c>
      <c r="P5982">
        <f t="shared" si="1309"/>
        <v>2.2977911423390394</v>
      </c>
      <c r="Q5982" t="str">
        <f>VLOOKUP(A5982,Haul!F:W,18,FALSE)</f>
        <v>134</v>
      </c>
      <c r="R5982">
        <f t="shared" si="1310"/>
        <v>0</v>
      </c>
      <c r="S5982">
        <f t="shared" si="1311"/>
        <v>0</v>
      </c>
      <c r="T5982">
        <f t="shared" si="1312"/>
        <v>24.547853093864113</v>
      </c>
      <c r="U5982">
        <f t="shared" si="1313"/>
        <v>0</v>
      </c>
      <c r="V5982">
        <f t="shared" si="1314"/>
        <v>0</v>
      </c>
      <c r="W5982">
        <f t="shared" si="1315"/>
        <v>2.2977911423390394</v>
      </c>
    </row>
    <row r="5983" spans="1:23">
      <c r="A5983">
        <v>221</v>
      </c>
      <c r="B5983">
        <v>14</v>
      </c>
      <c r="C5983">
        <v>1</v>
      </c>
      <c r="D5983">
        <f>VLOOKUP(A5983,Haul!F:M,8,FALSE)</f>
        <v>4.0736760000000004E-2</v>
      </c>
      <c r="E5983">
        <v>91</v>
      </c>
      <c r="F5983">
        <v>12</v>
      </c>
      <c r="G5983">
        <v>66</v>
      </c>
      <c r="H5983">
        <f t="shared" si="1302"/>
        <v>70</v>
      </c>
      <c r="I5983">
        <f t="shared" si="1303"/>
        <v>2</v>
      </c>
      <c r="J5983">
        <f t="shared" si="1304"/>
        <v>1</v>
      </c>
      <c r="K5983">
        <f t="shared" si="1305"/>
        <v>0</v>
      </c>
      <c r="L5983">
        <f t="shared" si="1306"/>
        <v>0</v>
      </c>
      <c r="M5983" s="19" t="s">
        <v>339</v>
      </c>
      <c r="N5983" s="19">
        <f t="shared" si="1307"/>
        <v>0.16355418981194056</v>
      </c>
      <c r="O5983">
        <f t="shared" si="1308"/>
        <v>24.547853093864113</v>
      </c>
      <c r="P5983">
        <f t="shared" si="1309"/>
        <v>4.0149042243894835</v>
      </c>
      <c r="Q5983" t="str">
        <f>VLOOKUP(A5983,Haul!F:W,18,FALSE)</f>
        <v>134</v>
      </c>
      <c r="R5983">
        <f t="shared" si="1310"/>
        <v>0</v>
      </c>
      <c r="S5983">
        <f t="shared" si="1311"/>
        <v>0</v>
      </c>
      <c r="T5983">
        <f t="shared" si="1312"/>
        <v>24.547853093864113</v>
      </c>
      <c r="U5983">
        <f t="shared" si="1313"/>
        <v>0</v>
      </c>
      <c r="V5983">
        <f t="shared" si="1314"/>
        <v>0</v>
      </c>
      <c r="W5983">
        <f t="shared" si="1315"/>
        <v>4.0149042243894835</v>
      </c>
    </row>
    <row r="5984" spans="1:23">
      <c r="A5984">
        <v>221</v>
      </c>
      <c r="B5984">
        <v>14</v>
      </c>
      <c r="C5984">
        <v>1</v>
      </c>
      <c r="D5984">
        <f>VLOOKUP(A5984,Haul!F:M,8,FALSE)</f>
        <v>4.0736760000000004E-2</v>
      </c>
      <c r="E5984">
        <v>92</v>
      </c>
      <c r="F5984">
        <v>12</v>
      </c>
      <c r="G5984">
        <v>74</v>
      </c>
      <c r="H5984">
        <f t="shared" si="1302"/>
        <v>75</v>
      </c>
      <c r="I5984">
        <f t="shared" si="1303"/>
        <v>2</v>
      </c>
      <c r="J5984">
        <f t="shared" si="1304"/>
        <v>1</v>
      </c>
      <c r="K5984">
        <f t="shared" si="1305"/>
        <v>0</v>
      </c>
      <c r="L5984">
        <f t="shared" si="1306"/>
        <v>0</v>
      </c>
      <c r="M5984" s="19" t="s">
        <v>339</v>
      </c>
      <c r="N5984" s="19">
        <f t="shared" si="1307"/>
        <v>0.22482437867625682</v>
      </c>
      <c r="O5984">
        <f t="shared" si="1308"/>
        <v>24.547853093864113</v>
      </c>
      <c r="P5984">
        <f t="shared" si="1309"/>
        <v>5.5189558196640283</v>
      </c>
      <c r="Q5984" t="str">
        <f>VLOOKUP(A5984,Haul!F:W,18,FALSE)</f>
        <v>134</v>
      </c>
      <c r="R5984">
        <f t="shared" si="1310"/>
        <v>0</v>
      </c>
      <c r="S5984">
        <f t="shared" si="1311"/>
        <v>0</v>
      </c>
      <c r="T5984">
        <f t="shared" si="1312"/>
        <v>24.547853093864113</v>
      </c>
      <c r="U5984">
        <f t="shared" si="1313"/>
        <v>0</v>
      </c>
      <c r="V5984">
        <f t="shared" si="1314"/>
        <v>0</v>
      </c>
      <c r="W5984">
        <f t="shared" si="1315"/>
        <v>5.5189558196640283</v>
      </c>
    </row>
    <row r="5985" spans="1:23">
      <c r="A5985">
        <v>221</v>
      </c>
      <c r="B5985">
        <v>14</v>
      </c>
      <c r="C5985">
        <v>1</v>
      </c>
      <c r="D5985">
        <f>VLOOKUP(A5985,Haul!F:M,8,FALSE)</f>
        <v>4.0736760000000004E-2</v>
      </c>
      <c r="E5985">
        <v>93</v>
      </c>
      <c r="F5985">
        <v>12</v>
      </c>
      <c r="G5985">
        <v>73</v>
      </c>
      <c r="H5985">
        <f t="shared" si="1302"/>
        <v>75</v>
      </c>
      <c r="I5985">
        <f t="shared" si="1303"/>
        <v>2</v>
      </c>
      <c r="J5985">
        <f t="shared" si="1304"/>
        <v>1</v>
      </c>
      <c r="K5985">
        <f t="shared" si="1305"/>
        <v>0</v>
      </c>
      <c r="L5985">
        <f t="shared" si="1306"/>
        <v>0</v>
      </c>
      <c r="M5985" s="19" t="s">
        <v>339</v>
      </c>
      <c r="N5985" s="19">
        <f t="shared" si="1307"/>
        <v>0.21647655267412036</v>
      </c>
      <c r="O5985">
        <f t="shared" si="1308"/>
        <v>24.547853093864113</v>
      </c>
      <c r="P5985">
        <f t="shared" si="1309"/>
        <v>5.3140346133104428</v>
      </c>
      <c r="Q5985" t="str">
        <f>VLOOKUP(A5985,Haul!F:W,18,FALSE)</f>
        <v>134</v>
      </c>
      <c r="R5985">
        <f t="shared" si="1310"/>
        <v>0</v>
      </c>
      <c r="S5985">
        <f t="shared" si="1311"/>
        <v>0</v>
      </c>
      <c r="T5985">
        <f t="shared" si="1312"/>
        <v>24.547853093864113</v>
      </c>
      <c r="U5985">
        <f t="shared" si="1313"/>
        <v>0</v>
      </c>
      <c r="V5985">
        <f t="shared" si="1314"/>
        <v>0</v>
      </c>
      <c r="W5985">
        <f t="shared" si="1315"/>
        <v>5.3140346133104428</v>
      </c>
    </row>
    <row r="5986" spans="1:23">
      <c r="A5986">
        <v>221</v>
      </c>
      <c r="B5986">
        <v>14</v>
      </c>
      <c r="C5986">
        <v>1</v>
      </c>
      <c r="D5986">
        <f>VLOOKUP(A5986,Haul!F:M,8,FALSE)</f>
        <v>4.0736760000000004E-2</v>
      </c>
      <c r="E5986">
        <v>94</v>
      </c>
      <c r="F5986">
        <v>12</v>
      </c>
      <c r="G5986">
        <v>48</v>
      </c>
      <c r="H5986">
        <f t="shared" si="1302"/>
        <v>50</v>
      </c>
      <c r="I5986">
        <f t="shared" si="1303"/>
        <v>2</v>
      </c>
      <c r="J5986">
        <f t="shared" si="1304"/>
        <v>1</v>
      </c>
      <c r="K5986">
        <f t="shared" si="1305"/>
        <v>0</v>
      </c>
      <c r="L5986">
        <f t="shared" si="1306"/>
        <v>0</v>
      </c>
      <c r="M5986" s="19" t="s">
        <v>339</v>
      </c>
      <c r="N5986" s="19">
        <f t="shared" si="1307"/>
        <v>6.7459306225295876E-2</v>
      </c>
      <c r="O5986">
        <f t="shared" si="1308"/>
        <v>24.547853093864113</v>
      </c>
      <c r="P5986">
        <f t="shared" si="1309"/>
        <v>1.6559811390325561</v>
      </c>
      <c r="Q5986" t="str">
        <f>VLOOKUP(A5986,Haul!F:W,18,FALSE)</f>
        <v>134</v>
      </c>
      <c r="R5986">
        <f t="shared" si="1310"/>
        <v>0</v>
      </c>
      <c r="S5986">
        <f t="shared" si="1311"/>
        <v>0</v>
      </c>
      <c r="T5986">
        <f t="shared" si="1312"/>
        <v>24.547853093864113</v>
      </c>
      <c r="U5986">
        <f t="shared" si="1313"/>
        <v>0</v>
      </c>
      <c r="V5986">
        <f t="shared" si="1314"/>
        <v>0</v>
      </c>
      <c r="W5986">
        <f t="shared" si="1315"/>
        <v>1.6559811390325561</v>
      </c>
    </row>
    <row r="5987" spans="1:23">
      <c r="A5987">
        <v>221</v>
      </c>
      <c r="B5987">
        <v>14</v>
      </c>
      <c r="C5987">
        <v>1</v>
      </c>
      <c r="D5987">
        <f>VLOOKUP(A5987,Haul!F:M,8,FALSE)</f>
        <v>4.0736760000000004E-2</v>
      </c>
      <c r="E5987">
        <v>95</v>
      </c>
      <c r="F5987">
        <v>12</v>
      </c>
      <c r="G5987">
        <v>55</v>
      </c>
      <c r="H5987">
        <f t="shared" si="1302"/>
        <v>55</v>
      </c>
      <c r="I5987">
        <f t="shared" si="1303"/>
        <v>2</v>
      </c>
      <c r="J5987">
        <f t="shared" si="1304"/>
        <v>1</v>
      </c>
      <c r="K5987">
        <f t="shared" si="1305"/>
        <v>0</v>
      </c>
      <c r="L5987">
        <f t="shared" si="1306"/>
        <v>0</v>
      </c>
      <c r="M5987" s="19" t="s">
        <v>339</v>
      </c>
      <c r="N5987" s="19">
        <f t="shared" si="1307"/>
        <v>9.8505080166170073E-2</v>
      </c>
      <c r="O5987">
        <f t="shared" si="1308"/>
        <v>24.547853093864113</v>
      </c>
      <c r="P5987">
        <f t="shared" si="1309"/>
        <v>2.4180882369184507</v>
      </c>
      <c r="Q5987" t="str">
        <f>VLOOKUP(A5987,Haul!F:W,18,FALSE)</f>
        <v>134</v>
      </c>
      <c r="R5987">
        <f t="shared" si="1310"/>
        <v>0</v>
      </c>
      <c r="S5987">
        <f t="shared" si="1311"/>
        <v>0</v>
      </c>
      <c r="T5987">
        <f t="shared" si="1312"/>
        <v>24.547853093864113</v>
      </c>
      <c r="U5987">
        <f t="shared" si="1313"/>
        <v>0</v>
      </c>
      <c r="V5987">
        <f t="shared" si="1314"/>
        <v>0</v>
      </c>
      <c r="W5987">
        <f t="shared" si="1315"/>
        <v>2.4180882369184507</v>
      </c>
    </row>
    <row r="5988" spans="1:23">
      <c r="A5988">
        <v>221</v>
      </c>
      <c r="B5988">
        <v>14</v>
      </c>
      <c r="C5988">
        <v>1</v>
      </c>
      <c r="D5988">
        <f>VLOOKUP(A5988,Haul!F:M,8,FALSE)</f>
        <v>4.0736760000000004E-2</v>
      </c>
      <c r="E5988">
        <v>96</v>
      </c>
      <c r="F5988">
        <v>12</v>
      </c>
      <c r="G5988">
        <v>61</v>
      </c>
      <c r="H5988">
        <f t="shared" si="1302"/>
        <v>65</v>
      </c>
      <c r="I5988">
        <f t="shared" si="1303"/>
        <v>2</v>
      </c>
      <c r="J5988">
        <f t="shared" si="1304"/>
        <v>1</v>
      </c>
      <c r="K5988">
        <f t="shared" si="1305"/>
        <v>0</v>
      </c>
      <c r="L5988">
        <f t="shared" si="1306"/>
        <v>0</v>
      </c>
      <c r="M5988" s="19" t="s">
        <v>339</v>
      </c>
      <c r="N5988" s="19">
        <f t="shared" si="1307"/>
        <v>0.13137485825650311</v>
      </c>
      <c r="O5988">
        <f t="shared" si="1308"/>
        <v>24.547853093864113</v>
      </c>
      <c r="P5988">
        <f t="shared" si="1309"/>
        <v>3.2249707207078591</v>
      </c>
      <c r="Q5988" t="str">
        <f>VLOOKUP(A5988,Haul!F:W,18,FALSE)</f>
        <v>134</v>
      </c>
      <c r="R5988">
        <f t="shared" si="1310"/>
        <v>0</v>
      </c>
      <c r="S5988">
        <f t="shared" si="1311"/>
        <v>0</v>
      </c>
      <c r="T5988">
        <f t="shared" si="1312"/>
        <v>24.547853093864113</v>
      </c>
      <c r="U5988">
        <f t="shared" si="1313"/>
        <v>0</v>
      </c>
      <c r="V5988">
        <f t="shared" si="1314"/>
        <v>0</v>
      </c>
      <c r="W5988">
        <f t="shared" si="1315"/>
        <v>3.2249707207078591</v>
      </c>
    </row>
    <row r="5989" spans="1:23">
      <c r="A5989">
        <v>221</v>
      </c>
      <c r="B5989">
        <v>14</v>
      </c>
      <c r="C5989">
        <v>1</v>
      </c>
      <c r="D5989">
        <f>VLOOKUP(A5989,Haul!F:M,8,FALSE)</f>
        <v>4.0736760000000004E-2</v>
      </c>
      <c r="E5989">
        <v>97</v>
      </c>
      <c r="F5989">
        <v>12</v>
      </c>
      <c r="G5989">
        <v>60</v>
      </c>
      <c r="H5989">
        <f t="shared" si="1302"/>
        <v>60</v>
      </c>
      <c r="I5989">
        <f t="shared" si="1303"/>
        <v>2</v>
      </c>
      <c r="J5989">
        <f t="shared" si="1304"/>
        <v>1</v>
      </c>
      <c r="K5989">
        <f t="shared" si="1305"/>
        <v>0</v>
      </c>
      <c r="L5989">
        <f t="shared" si="1306"/>
        <v>0</v>
      </c>
      <c r="M5989" s="19" t="s">
        <v>339</v>
      </c>
      <c r="N5989" s="19">
        <f t="shared" si="1307"/>
        <v>0.12547251888267277</v>
      </c>
      <c r="O5989">
        <f t="shared" si="1308"/>
        <v>24.547853093864113</v>
      </c>
      <c r="P5989">
        <f t="shared" si="1309"/>
        <v>3.0800809608489423</v>
      </c>
      <c r="Q5989" t="str">
        <f>VLOOKUP(A5989,Haul!F:W,18,FALSE)</f>
        <v>134</v>
      </c>
      <c r="R5989">
        <f t="shared" si="1310"/>
        <v>0</v>
      </c>
      <c r="S5989">
        <f t="shared" si="1311"/>
        <v>0</v>
      </c>
      <c r="T5989">
        <f t="shared" si="1312"/>
        <v>24.547853093864113</v>
      </c>
      <c r="U5989">
        <f t="shared" si="1313"/>
        <v>0</v>
      </c>
      <c r="V5989">
        <f t="shared" si="1314"/>
        <v>0</v>
      </c>
      <c r="W5989">
        <f t="shared" si="1315"/>
        <v>3.0800809608489423</v>
      </c>
    </row>
    <row r="5990" spans="1:23">
      <c r="A5990">
        <v>221</v>
      </c>
      <c r="B5990">
        <v>14</v>
      </c>
      <c r="C5990">
        <v>1</v>
      </c>
      <c r="D5990">
        <f>VLOOKUP(A5990,Haul!F:M,8,FALSE)</f>
        <v>4.0736760000000004E-2</v>
      </c>
      <c r="E5990">
        <v>98</v>
      </c>
      <c r="F5990">
        <v>12</v>
      </c>
      <c r="G5990">
        <v>51</v>
      </c>
      <c r="H5990">
        <f t="shared" si="1302"/>
        <v>55</v>
      </c>
      <c r="I5990">
        <f t="shared" si="1303"/>
        <v>2</v>
      </c>
      <c r="J5990">
        <f t="shared" si="1304"/>
        <v>1</v>
      </c>
      <c r="K5990">
        <f t="shared" si="1305"/>
        <v>0</v>
      </c>
      <c r="L5990">
        <f t="shared" si="1306"/>
        <v>0</v>
      </c>
      <c r="M5990" s="19" t="s">
        <v>339</v>
      </c>
      <c r="N5990" s="19">
        <f t="shared" si="1307"/>
        <v>7.9847743786521139E-2</v>
      </c>
      <c r="O5990">
        <f t="shared" si="1308"/>
        <v>24.547853093864113</v>
      </c>
      <c r="P5990">
        <f t="shared" si="1309"/>
        <v>1.9600906843480219</v>
      </c>
      <c r="Q5990" t="str">
        <f>VLOOKUP(A5990,Haul!F:W,18,FALSE)</f>
        <v>134</v>
      </c>
      <c r="R5990">
        <f t="shared" si="1310"/>
        <v>0</v>
      </c>
      <c r="S5990">
        <f t="shared" si="1311"/>
        <v>0</v>
      </c>
      <c r="T5990">
        <f t="shared" si="1312"/>
        <v>24.547853093864113</v>
      </c>
      <c r="U5990">
        <f t="shared" si="1313"/>
        <v>0</v>
      </c>
      <c r="V5990">
        <f t="shared" si="1314"/>
        <v>0</v>
      </c>
      <c r="W5990">
        <f t="shared" si="1315"/>
        <v>1.9600906843480219</v>
      </c>
    </row>
    <row r="5991" spans="1:23">
      <c r="A5991">
        <v>221</v>
      </c>
      <c r="B5991">
        <v>14</v>
      </c>
      <c r="C5991">
        <v>1</v>
      </c>
      <c r="D5991">
        <f>VLOOKUP(A5991,Haul!F:M,8,FALSE)</f>
        <v>4.0736760000000004E-2</v>
      </c>
      <c r="E5991">
        <v>99</v>
      </c>
      <c r="F5991">
        <v>12</v>
      </c>
      <c r="G5991">
        <v>66</v>
      </c>
      <c r="H5991">
        <f t="shared" si="1302"/>
        <v>70</v>
      </c>
      <c r="I5991">
        <f t="shared" si="1303"/>
        <v>2</v>
      </c>
      <c r="J5991">
        <f t="shared" si="1304"/>
        <v>1</v>
      </c>
      <c r="K5991">
        <f t="shared" si="1305"/>
        <v>0</v>
      </c>
      <c r="L5991">
        <f t="shared" si="1306"/>
        <v>0</v>
      </c>
      <c r="M5991" s="19" t="s">
        <v>339</v>
      </c>
      <c r="N5991" s="19">
        <f t="shared" si="1307"/>
        <v>0.16355418981194056</v>
      </c>
      <c r="O5991">
        <f t="shared" si="1308"/>
        <v>24.547853093864113</v>
      </c>
      <c r="P5991">
        <f t="shared" si="1309"/>
        <v>4.0149042243894835</v>
      </c>
      <c r="Q5991" t="str">
        <f>VLOOKUP(A5991,Haul!F:W,18,FALSE)</f>
        <v>134</v>
      </c>
      <c r="R5991">
        <f t="shared" si="1310"/>
        <v>0</v>
      </c>
      <c r="S5991">
        <f t="shared" si="1311"/>
        <v>0</v>
      </c>
      <c r="T5991">
        <f t="shared" si="1312"/>
        <v>24.547853093864113</v>
      </c>
      <c r="U5991">
        <f t="shared" si="1313"/>
        <v>0</v>
      </c>
      <c r="V5991">
        <f t="shared" si="1314"/>
        <v>0</v>
      </c>
      <c r="W5991">
        <f t="shared" si="1315"/>
        <v>4.0149042243894835</v>
      </c>
    </row>
    <row r="5992" spans="1:23">
      <c r="A5992">
        <v>221</v>
      </c>
      <c r="B5992">
        <v>14</v>
      </c>
      <c r="C5992">
        <v>1</v>
      </c>
      <c r="D5992">
        <f>VLOOKUP(A5992,Haul!F:M,8,FALSE)</f>
        <v>4.0736760000000004E-2</v>
      </c>
      <c r="E5992">
        <v>100</v>
      </c>
      <c r="F5992">
        <v>12</v>
      </c>
      <c r="G5992">
        <v>56</v>
      </c>
      <c r="H5992">
        <f t="shared" si="1302"/>
        <v>60</v>
      </c>
      <c r="I5992">
        <f t="shared" si="1303"/>
        <v>2</v>
      </c>
      <c r="J5992">
        <f t="shared" si="1304"/>
        <v>1</v>
      </c>
      <c r="K5992">
        <f t="shared" si="1305"/>
        <v>0</v>
      </c>
      <c r="L5992">
        <f t="shared" si="1306"/>
        <v>0</v>
      </c>
      <c r="M5992" s="19" t="s">
        <v>339</v>
      </c>
      <c r="N5992" s="19">
        <f t="shared" si="1307"/>
        <v>0.10356687982896005</v>
      </c>
      <c r="O5992">
        <f t="shared" si="1308"/>
        <v>24.547853093864113</v>
      </c>
      <c r="P5992">
        <f t="shared" si="1309"/>
        <v>2.54234455143119</v>
      </c>
      <c r="Q5992" t="str">
        <f>VLOOKUP(A5992,Haul!F:W,18,FALSE)</f>
        <v>134</v>
      </c>
      <c r="R5992">
        <f t="shared" si="1310"/>
        <v>0</v>
      </c>
      <c r="S5992">
        <f t="shared" si="1311"/>
        <v>0</v>
      </c>
      <c r="T5992">
        <f t="shared" si="1312"/>
        <v>24.547853093864113</v>
      </c>
      <c r="U5992">
        <f t="shared" si="1313"/>
        <v>0</v>
      </c>
      <c r="V5992">
        <f t="shared" si="1314"/>
        <v>0</v>
      </c>
      <c r="W5992">
        <f t="shared" si="1315"/>
        <v>2.54234455143119</v>
      </c>
    </row>
    <row r="5993" spans="1:23">
      <c r="A5993">
        <v>221</v>
      </c>
      <c r="B5993">
        <v>14</v>
      </c>
      <c r="C5993">
        <v>1</v>
      </c>
      <c r="D5993">
        <f>VLOOKUP(A5993,Haul!F:M,8,FALSE)</f>
        <v>4.0736760000000004E-2</v>
      </c>
      <c r="E5993">
        <v>101</v>
      </c>
      <c r="F5993">
        <v>12</v>
      </c>
      <c r="G5993">
        <v>57</v>
      </c>
      <c r="H5993">
        <f t="shared" si="1302"/>
        <v>60</v>
      </c>
      <c r="I5993">
        <f t="shared" si="1303"/>
        <v>2</v>
      </c>
      <c r="J5993">
        <f t="shared" si="1304"/>
        <v>1</v>
      </c>
      <c r="K5993">
        <f t="shared" si="1305"/>
        <v>0</v>
      </c>
      <c r="L5993">
        <f t="shared" si="1306"/>
        <v>0</v>
      </c>
      <c r="M5993" s="19" t="s">
        <v>339</v>
      </c>
      <c r="N5993" s="19">
        <f t="shared" si="1307"/>
        <v>0.10879225104314669</v>
      </c>
      <c r="O5993">
        <f t="shared" si="1308"/>
        <v>24.547853093864113</v>
      </c>
      <c r="P5993">
        <f t="shared" si="1309"/>
        <v>2.6706161963579498</v>
      </c>
      <c r="Q5993" t="str">
        <f>VLOOKUP(A5993,Haul!F:W,18,FALSE)</f>
        <v>134</v>
      </c>
      <c r="R5993">
        <f t="shared" si="1310"/>
        <v>0</v>
      </c>
      <c r="S5993">
        <f t="shared" si="1311"/>
        <v>0</v>
      </c>
      <c r="T5993">
        <f t="shared" si="1312"/>
        <v>24.547853093864113</v>
      </c>
      <c r="U5993">
        <f t="shared" si="1313"/>
        <v>0</v>
      </c>
      <c r="V5993">
        <f t="shared" si="1314"/>
        <v>0</v>
      </c>
      <c r="W5993">
        <f t="shared" si="1315"/>
        <v>2.6706161963579498</v>
      </c>
    </row>
    <row r="5994" spans="1:23">
      <c r="A5994">
        <v>221</v>
      </c>
      <c r="B5994">
        <v>14</v>
      </c>
      <c r="C5994">
        <v>1</v>
      </c>
      <c r="D5994">
        <f>VLOOKUP(A5994,Haul!F:M,8,FALSE)</f>
        <v>4.0736760000000004E-2</v>
      </c>
      <c r="E5994">
        <v>102</v>
      </c>
      <c r="F5994">
        <v>12</v>
      </c>
      <c r="G5994">
        <v>75</v>
      </c>
      <c r="H5994">
        <f t="shared" si="1302"/>
        <v>75</v>
      </c>
      <c r="I5994">
        <f t="shared" si="1303"/>
        <v>2</v>
      </c>
      <c r="J5994">
        <f t="shared" si="1304"/>
        <v>1</v>
      </c>
      <c r="K5994">
        <f t="shared" si="1305"/>
        <v>0</v>
      </c>
      <c r="L5994">
        <f t="shared" si="1306"/>
        <v>0</v>
      </c>
      <c r="M5994" s="19" t="s">
        <v>339</v>
      </c>
      <c r="N5994" s="19">
        <f t="shared" si="1307"/>
        <v>0.23337555447404321</v>
      </c>
      <c r="O5994">
        <f t="shared" si="1308"/>
        <v>24.547853093864113</v>
      </c>
      <c r="P5994">
        <f t="shared" si="1309"/>
        <v>5.7288688269278945</v>
      </c>
      <c r="Q5994" t="str">
        <f>VLOOKUP(A5994,Haul!F:W,18,FALSE)</f>
        <v>134</v>
      </c>
      <c r="R5994">
        <f t="shared" si="1310"/>
        <v>0</v>
      </c>
      <c r="S5994">
        <f t="shared" si="1311"/>
        <v>0</v>
      </c>
      <c r="T5994">
        <f t="shared" si="1312"/>
        <v>24.547853093864113</v>
      </c>
      <c r="U5994">
        <f t="shared" si="1313"/>
        <v>0</v>
      </c>
      <c r="V5994">
        <f t="shared" si="1314"/>
        <v>0</v>
      </c>
      <c r="W5994">
        <f t="shared" si="1315"/>
        <v>5.7288688269278945</v>
      </c>
    </row>
    <row r="5995" spans="1:23">
      <c r="A5995">
        <v>221</v>
      </c>
      <c r="B5995">
        <v>14</v>
      </c>
      <c r="C5995">
        <v>1</v>
      </c>
      <c r="D5995">
        <f>VLOOKUP(A5995,Haul!F:M,8,FALSE)</f>
        <v>4.0736760000000004E-2</v>
      </c>
      <c r="E5995">
        <v>103</v>
      </c>
      <c r="F5995">
        <v>12</v>
      </c>
      <c r="G5995">
        <v>58</v>
      </c>
      <c r="H5995">
        <f t="shared" si="1302"/>
        <v>60</v>
      </c>
      <c r="I5995">
        <f t="shared" si="1303"/>
        <v>2</v>
      </c>
      <c r="J5995">
        <f t="shared" si="1304"/>
        <v>1</v>
      </c>
      <c r="K5995">
        <f t="shared" si="1305"/>
        <v>0</v>
      </c>
      <c r="L5995">
        <f t="shared" si="1306"/>
        <v>0</v>
      </c>
      <c r="M5995" s="19" t="s">
        <v>339</v>
      </c>
      <c r="N5995" s="19">
        <f t="shared" si="1307"/>
        <v>0.11418347064531877</v>
      </c>
      <c r="O5995">
        <f t="shared" si="1308"/>
        <v>24.547853093864113</v>
      </c>
      <c r="P5995">
        <f t="shared" si="1309"/>
        <v>2.8029590631488306</v>
      </c>
      <c r="Q5995" t="str">
        <f>VLOOKUP(A5995,Haul!F:W,18,FALSE)</f>
        <v>134</v>
      </c>
      <c r="R5995">
        <f t="shared" si="1310"/>
        <v>0</v>
      </c>
      <c r="S5995">
        <f t="shared" si="1311"/>
        <v>0</v>
      </c>
      <c r="T5995">
        <f t="shared" si="1312"/>
        <v>24.547853093864113</v>
      </c>
      <c r="U5995">
        <f t="shared" si="1313"/>
        <v>0</v>
      </c>
      <c r="V5995">
        <f t="shared" si="1314"/>
        <v>0</v>
      </c>
      <c r="W5995">
        <f t="shared" si="1315"/>
        <v>2.8029590631488306</v>
      </c>
    </row>
    <row r="5996" spans="1:23">
      <c r="A5996">
        <v>221</v>
      </c>
      <c r="B5996">
        <v>14</v>
      </c>
      <c r="C5996">
        <v>1</v>
      </c>
      <c r="D5996">
        <f>VLOOKUP(A5996,Haul!F:M,8,FALSE)</f>
        <v>4.0736760000000004E-2</v>
      </c>
      <c r="E5996">
        <v>104</v>
      </c>
      <c r="F5996">
        <v>12</v>
      </c>
      <c r="G5996">
        <v>50</v>
      </c>
      <c r="H5996">
        <f t="shared" si="1302"/>
        <v>50</v>
      </c>
      <c r="I5996">
        <f t="shared" si="1303"/>
        <v>2</v>
      </c>
      <c r="J5996">
        <f t="shared" si="1304"/>
        <v>1</v>
      </c>
      <c r="K5996">
        <f t="shared" si="1305"/>
        <v>0</v>
      </c>
      <c r="L5996">
        <f t="shared" si="1306"/>
        <v>0</v>
      </c>
      <c r="M5996" s="19" t="s">
        <v>339</v>
      </c>
      <c r="N5996" s="19">
        <f t="shared" si="1307"/>
        <v>7.5569329929123033E-2</v>
      </c>
      <c r="O5996">
        <f t="shared" si="1308"/>
        <v>24.547853093864113</v>
      </c>
      <c r="P5996">
        <f t="shared" si="1309"/>
        <v>1.8550648095018607</v>
      </c>
      <c r="Q5996" t="str">
        <f>VLOOKUP(A5996,Haul!F:W,18,FALSE)</f>
        <v>134</v>
      </c>
      <c r="R5996">
        <f t="shared" si="1310"/>
        <v>0</v>
      </c>
      <c r="S5996">
        <f t="shared" si="1311"/>
        <v>0</v>
      </c>
      <c r="T5996">
        <f t="shared" si="1312"/>
        <v>24.547853093864113</v>
      </c>
      <c r="U5996">
        <f t="shared" si="1313"/>
        <v>0</v>
      </c>
      <c r="V5996">
        <f t="shared" si="1314"/>
        <v>0</v>
      </c>
      <c r="W5996">
        <f t="shared" si="1315"/>
        <v>1.8550648095018607</v>
      </c>
    </row>
    <row r="5997" spans="1:23">
      <c r="A5997">
        <v>221</v>
      </c>
      <c r="B5997">
        <v>14</v>
      </c>
      <c r="C5997">
        <v>1</v>
      </c>
      <c r="D5997">
        <f>VLOOKUP(A5997,Haul!F:M,8,FALSE)</f>
        <v>4.0736760000000004E-2</v>
      </c>
      <c r="E5997">
        <v>105</v>
      </c>
      <c r="F5997">
        <v>12</v>
      </c>
      <c r="G5997">
        <v>65</v>
      </c>
      <c r="H5997">
        <f t="shared" si="1302"/>
        <v>65</v>
      </c>
      <c r="I5997">
        <f t="shared" si="1303"/>
        <v>2</v>
      </c>
      <c r="J5997">
        <f t="shared" si="1304"/>
        <v>1</v>
      </c>
      <c r="K5997">
        <f t="shared" si="1305"/>
        <v>0</v>
      </c>
      <c r="L5997">
        <f t="shared" si="1306"/>
        <v>0</v>
      </c>
      <c r="M5997" s="19" t="s">
        <v>339</v>
      </c>
      <c r="N5997" s="19">
        <f t="shared" si="1307"/>
        <v>0.15675522802484174</v>
      </c>
      <c r="O5997">
        <f t="shared" si="1308"/>
        <v>24.547853093864113</v>
      </c>
      <c r="P5997">
        <f t="shared" si="1309"/>
        <v>3.8480043092489855</v>
      </c>
      <c r="Q5997" t="str">
        <f>VLOOKUP(A5997,Haul!F:W,18,FALSE)</f>
        <v>134</v>
      </c>
      <c r="R5997">
        <f t="shared" si="1310"/>
        <v>0</v>
      </c>
      <c r="S5997">
        <f t="shared" si="1311"/>
        <v>0</v>
      </c>
      <c r="T5997">
        <f t="shared" si="1312"/>
        <v>24.547853093864113</v>
      </c>
      <c r="U5997">
        <f t="shared" si="1313"/>
        <v>0</v>
      </c>
      <c r="V5997">
        <f t="shared" si="1314"/>
        <v>0</v>
      </c>
      <c r="W5997">
        <f t="shared" si="1315"/>
        <v>3.8480043092489855</v>
      </c>
    </row>
    <row r="5998" spans="1:23">
      <c r="A5998">
        <v>221</v>
      </c>
      <c r="B5998">
        <v>14</v>
      </c>
      <c r="C5998">
        <v>1</v>
      </c>
      <c r="D5998">
        <f>VLOOKUP(A5998,Haul!F:M,8,FALSE)</f>
        <v>4.0736760000000004E-2</v>
      </c>
      <c r="E5998">
        <v>106</v>
      </c>
      <c r="F5998">
        <v>12</v>
      </c>
      <c r="G5998">
        <v>63</v>
      </c>
      <c r="H5998">
        <f t="shared" si="1302"/>
        <v>65</v>
      </c>
      <c r="I5998">
        <f t="shared" si="1303"/>
        <v>2</v>
      </c>
      <c r="J5998">
        <f t="shared" si="1304"/>
        <v>1</v>
      </c>
      <c r="K5998">
        <f t="shared" si="1305"/>
        <v>0</v>
      </c>
      <c r="L5998">
        <f t="shared" si="1306"/>
        <v>0</v>
      </c>
      <c r="M5998" s="19" t="s">
        <v>339</v>
      </c>
      <c r="N5998" s="19">
        <f t="shared" si="1307"/>
        <v>0.14370638257975787</v>
      </c>
      <c r="O5998">
        <f t="shared" si="1308"/>
        <v>24.547853093864113</v>
      </c>
      <c r="P5998">
        <f t="shared" si="1309"/>
        <v>3.527683168218529</v>
      </c>
      <c r="Q5998" t="str">
        <f>VLOOKUP(A5998,Haul!F:W,18,FALSE)</f>
        <v>134</v>
      </c>
      <c r="R5998">
        <f t="shared" si="1310"/>
        <v>0</v>
      </c>
      <c r="S5998">
        <f t="shared" si="1311"/>
        <v>0</v>
      </c>
      <c r="T5998">
        <f t="shared" si="1312"/>
        <v>24.547853093864113</v>
      </c>
      <c r="U5998">
        <f t="shared" si="1313"/>
        <v>0</v>
      </c>
      <c r="V5998">
        <f t="shared" si="1314"/>
        <v>0</v>
      </c>
      <c r="W5998">
        <f t="shared" si="1315"/>
        <v>3.527683168218529</v>
      </c>
    </row>
    <row r="5999" spans="1:23">
      <c r="A5999">
        <v>221</v>
      </c>
      <c r="B5999">
        <v>14</v>
      </c>
      <c r="C5999">
        <v>1</v>
      </c>
      <c r="D5999">
        <f>VLOOKUP(A5999,Haul!F:M,8,FALSE)</f>
        <v>4.0736760000000004E-2</v>
      </c>
      <c r="E5999">
        <v>107</v>
      </c>
      <c r="F5999">
        <v>12</v>
      </c>
      <c r="G5999">
        <v>39</v>
      </c>
      <c r="H5999">
        <f t="shared" si="1302"/>
        <v>40</v>
      </c>
      <c r="I5999">
        <f t="shared" si="1303"/>
        <v>2</v>
      </c>
      <c r="J5999">
        <f t="shared" si="1304"/>
        <v>1</v>
      </c>
      <c r="K5999">
        <f t="shared" si="1305"/>
        <v>0</v>
      </c>
      <c r="L5999">
        <f t="shared" si="1306"/>
        <v>0</v>
      </c>
      <c r="M5999" s="19" t="s">
        <v>339</v>
      </c>
      <c r="N5999" s="19">
        <f t="shared" si="1307"/>
        <v>3.786697922984622E-2</v>
      </c>
      <c r="O5999">
        <f t="shared" si="1308"/>
        <v>24.547853093864113</v>
      </c>
      <c r="P5999">
        <f t="shared" si="1309"/>
        <v>0.92955304324266863</v>
      </c>
      <c r="Q5999" t="str">
        <f>VLOOKUP(A5999,Haul!F:W,18,FALSE)</f>
        <v>134</v>
      </c>
      <c r="R5999">
        <f t="shared" si="1310"/>
        <v>0</v>
      </c>
      <c r="S5999">
        <f t="shared" si="1311"/>
        <v>0</v>
      </c>
      <c r="T5999">
        <f t="shared" si="1312"/>
        <v>24.547853093864113</v>
      </c>
      <c r="U5999">
        <f t="shared" si="1313"/>
        <v>0</v>
      </c>
      <c r="V5999">
        <f t="shared" si="1314"/>
        <v>0</v>
      </c>
      <c r="W5999">
        <f t="shared" si="1315"/>
        <v>0.92955304324266863</v>
      </c>
    </row>
    <row r="6000" spans="1:23">
      <c r="A6000">
        <v>221</v>
      </c>
      <c r="B6000">
        <v>14</v>
      </c>
      <c r="C6000">
        <v>1</v>
      </c>
      <c r="D6000">
        <f>VLOOKUP(A6000,Haul!F:M,8,FALSE)</f>
        <v>4.0736760000000004E-2</v>
      </c>
      <c r="E6000">
        <v>108</v>
      </c>
      <c r="F6000">
        <v>12</v>
      </c>
      <c r="G6000">
        <v>55</v>
      </c>
      <c r="H6000">
        <f t="shared" si="1302"/>
        <v>55</v>
      </c>
      <c r="I6000">
        <f t="shared" si="1303"/>
        <v>2</v>
      </c>
      <c r="J6000">
        <f t="shared" si="1304"/>
        <v>1</v>
      </c>
      <c r="K6000">
        <f t="shared" si="1305"/>
        <v>0</v>
      </c>
      <c r="L6000">
        <f t="shared" si="1306"/>
        <v>0</v>
      </c>
      <c r="M6000" s="19" t="s">
        <v>339</v>
      </c>
      <c r="N6000" s="19">
        <f t="shared" si="1307"/>
        <v>9.8505080166170073E-2</v>
      </c>
      <c r="O6000">
        <f t="shared" si="1308"/>
        <v>24.547853093864113</v>
      </c>
      <c r="P6000">
        <f t="shared" si="1309"/>
        <v>2.4180882369184507</v>
      </c>
      <c r="Q6000" t="str">
        <f>VLOOKUP(A6000,Haul!F:W,18,FALSE)</f>
        <v>134</v>
      </c>
      <c r="R6000">
        <f t="shared" si="1310"/>
        <v>0</v>
      </c>
      <c r="S6000">
        <f t="shared" si="1311"/>
        <v>0</v>
      </c>
      <c r="T6000">
        <f t="shared" si="1312"/>
        <v>24.547853093864113</v>
      </c>
      <c r="U6000">
        <f t="shared" si="1313"/>
        <v>0</v>
      </c>
      <c r="V6000">
        <f t="shared" si="1314"/>
        <v>0</v>
      </c>
      <c r="W6000">
        <f t="shared" si="1315"/>
        <v>2.4180882369184507</v>
      </c>
    </row>
    <row r="6001" spans="1:23">
      <c r="A6001">
        <v>221</v>
      </c>
      <c r="B6001">
        <v>14</v>
      </c>
      <c r="C6001">
        <v>1</v>
      </c>
      <c r="D6001">
        <f>VLOOKUP(A6001,Haul!F:M,8,FALSE)</f>
        <v>4.0736760000000004E-2</v>
      </c>
      <c r="E6001">
        <v>109</v>
      </c>
      <c r="F6001">
        <v>12</v>
      </c>
      <c r="G6001">
        <v>52</v>
      </c>
      <c r="H6001">
        <f t="shared" si="1302"/>
        <v>55</v>
      </c>
      <c r="I6001">
        <f t="shared" si="1303"/>
        <v>2</v>
      </c>
      <c r="J6001">
        <f t="shared" si="1304"/>
        <v>1</v>
      </c>
      <c r="K6001">
        <f t="shared" si="1305"/>
        <v>0</v>
      </c>
      <c r="L6001">
        <f t="shared" si="1306"/>
        <v>0</v>
      </c>
      <c r="M6001" s="19" t="s">
        <v>339</v>
      </c>
      <c r="N6001" s="19">
        <f t="shared" si="1307"/>
        <v>8.4278207083991113E-2</v>
      </c>
      <c r="O6001">
        <f t="shared" si="1308"/>
        <v>24.547853093864113</v>
      </c>
      <c r="P6001">
        <f t="shared" si="1309"/>
        <v>2.0688490465120717</v>
      </c>
      <c r="Q6001" t="str">
        <f>VLOOKUP(A6001,Haul!F:W,18,FALSE)</f>
        <v>134</v>
      </c>
      <c r="R6001">
        <f t="shared" si="1310"/>
        <v>0</v>
      </c>
      <c r="S6001">
        <f t="shared" si="1311"/>
        <v>0</v>
      </c>
      <c r="T6001">
        <f t="shared" si="1312"/>
        <v>24.547853093864113</v>
      </c>
      <c r="U6001">
        <f t="shared" si="1313"/>
        <v>0</v>
      </c>
      <c r="V6001">
        <f t="shared" si="1314"/>
        <v>0</v>
      </c>
      <c r="W6001">
        <f t="shared" si="1315"/>
        <v>2.0688490465120717</v>
      </c>
    </row>
    <row r="6002" spans="1:23">
      <c r="A6002">
        <v>221</v>
      </c>
      <c r="B6002">
        <v>14</v>
      </c>
      <c r="C6002">
        <v>1</v>
      </c>
      <c r="D6002">
        <f>VLOOKUP(A6002,Haul!F:M,8,FALSE)</f>
        <v>4.0736760000000004E-2</v>
      </c>
      <c r="E6002">
        <v>1</v>
      </c>
      <c r="F6002">
        <v>11</v>
      </c>
      <c r="G6002">
        <v>56</v>
      </c>
      <c r="H6002">
        <f t="shared" si="1302"/>
        <v>60</v>
      </c>
      <c r="I6002">
        <f t="shared" si="1303"/>
        <v>1</v>
      </c>
      <c r="J6002">
        <f t="shared" si="1304"/>
        <v>0</v>
      </c>
      <c r="K6002">
        <f t="shared" si="1305"/>
        <v>0</v>
      </c>
      <c r="L6002">
        <f t="shared" si="1306"/>
        <v>0</v>
      </c>
      <c r="M6002" s="19" t="s">
        <v>339</v>
      </c>
      <c r="N6002" s="19">
        <f t="shared" si="1307"/>
        <v>9.0354556348909182E-2</v>
      </c>
      <c r="O6002">
        <f t="shared" si="1308"/>
        <v>24.547853093864113</v>
      </c>
      <c r="P6002">
        <f t="shared" si="1309"/>
        <v>2.2180103756142895</v>
      </c>
      <c r="Q6002" t="str">
        <f>VLOOKUP(A6002,Haul!F:W,18,FALSE)</f>
        <v>134</v>
      </c>
      <c r="R6002">
        <f t="shared" si="1310"/>
        <v>0</v>
      </c>
      <c r="S6002">
        <f t="shared" si="1311"/>
        <v>0</v>
      </c>
      <c r="T6002">
        <f t="shared" si="1312"/>
        <v>0</v>
      </c>
      <c r="U6002">
        <f t="shared" si="1313"/>
        <v>0</v>
      </c>
      <c r="V6002">
        <f t="shared" si="1314"/>
        <v>0</v>
      </c>
      <c r="W6002">
        <f t="shared" si="1315"/>
        <v>0</v>
      </c>
    </row>
    <row r="6003" spans="1:23">
      <c r="A6003">
        <v>221</v>
      </c>
      <c r="B6003">
        <v>14</v>
      </c>
      <c r="C6003">
        <v>1</v>
      </c>
      <c r="D6003">
        <f>VLOOKUP(A6003,Haul!F:M,8,FALSE)</f>
        <v>4.0736760000000004E-2</v>
      </c>
      <c r="E6003">
        <v>2</v>
      </c>
      <c r="F6003">
        <v>11</v>
      </c>
      <c r="G6003">
        <v>74</v>
      </c>
      <c r="H6003">
        <f t="shared" si="1302"/>
        <v>75</v>
      </c>
      <c r="I6003">
        <f t="shared" si="1303"/>
        <v>1</v>
      </c>
      <c r="J6003">
        <f t="shared" si="1304"/>
        <v>0</v>
      </c>
      <c r="K6003">
        <f t="shared" si="1305"/>
        <v>0</v>
      </c>
      <c r="L6003">
        <f t="shared" si="1306"/>
        <v>0</v>
      </c>
      <c r="M6003" s="19" t="s">
        <v>339</v>
      </c>
      <c r="N6003" s="19">
        <f t="shared" si="1307"/>
        <v>0.2164821210959319</v>
      </c>
      <c r="O6003">
        <f t="shared" si="1308"/>
        <v>24.547853093864113</v>
      </c>
      <c r="P6003">
        <f t="shared" si="1309"/>
        <v>5.3141713061110378</v>
      </c>
      <c r="Q6003" t="str">
        <f>VLOOKUP(A6003,Haul!F:W,18,FALSE)</f>
        <v>134</v>
      </c>
      <c r="R6003">
        <f t="shared" si="1310"/>
        <v>0</v>
      </c>
      <c r="S6003">
        <f t="shared" si="1311"/>
        <v>0</v>
      </c>
      <c r="T6003">
        <f t="shared" si="1312"/>
        <v>0</v>
      </c>
      <c r="U6003">
        <f t="shared" si="1313"/>
        <v>0</v>
      </c>
      <c r="V6003">
        <f t="shared" si="1314"/>
        <v>0</v>
      </c>
      <c r="W6003">
        <f t="shared" si="1315"/>
        <v>0</v>
      </c>
    </row>
    <row r="6004" spans="1:23">
      <c r="A6004">
        <v>221</v>
      </c>
      <c r="B6004">
        <v>14</v>
      </c>
      <c r="C6004">
        <v>1</v>
      </c>
      <c r="D6004">
        <f>VLOOKUP(A6004,Haul!F:M,8,FALSE)</f>
        <v>4.0736760000000004E-2</v>
      </c>
      <c r="E6004">
        <v>3</v>
      </c>
      <c r="F6004">
        <v>11</v>
      </c>
      <c r="G6004">
        <v>105</v>
      </c>
      <c r="H6004">
        <f t="shared" si="1302"/>
        <v>105</v>
      </c>
      <c r="I6004">
        <f t="shared" si="1303"/>
        <v>1</v>
      </c>
      <c r="J6004">
        <f t="shared" si="1304"/>
        <v>0</v>
      </c>
      <c r="K6004">
        <f t="shared" si="1305"/>
        <v>0</v>
      </c>
      <c r="L6004">
        <f t="shared" si="1306"/>
        <v>0</v>
      </c>
      <c r="M6004" s="19" t="s">
        <v>339</v>
      </c>
      <c r="N6004" s="19">
        <f t="shared" si="1307"/>
        <v>0.64834929916212047</v>
      </c>
      <c r="O6004">
        <f t="shared" si="1308"/>
        <v>24.547853093864113</v>
      </c>
      <c r="P6004">
        <f t="shared" si="1309"/>
        <v>15.915583349341489</v>
      </c>
      <c r="Q6004" t="str">
        <f>VLOOKUP(A6004,Haul!F:W,18,FALSE)</f>
        <v>134</v>
      </c>
      <c r="R6004">
        <f t="shared" si="1310"/>
        <v>0</v>
      </c>
      <c r="S6004">
        <f t="shared" si="1311"/>
        <v>0</v>
      </c>
      <c r="T6004">
        <f t="shared" si="1312"/>
        <v>0</v>
      </c>
      <c r="U6004">
        <f t="shared" si="1313"/>
        <v>0</v>
      </c>
      <c r="V6004">
        <f t="shared" si="1314"/>
        <v>0</v>
      </c>
      <c r="W6004">
        <f t="shared" si="1315"/>
        <v>0</v>
      </c>
    </row>
    <row r="6005" spans="1:23">
      <c r="A6005">
        <v>221</v>
      </c>
      <c r="B6005">
        <v>14</v>
      </c>
      <c r="C6005">
        <v>1</v>
      </c>
      <c r="D6005">
        <f>VLOOKUP(A6005,Haul!F:M,8,FALSE)</f>
        <v>4.0736760000000004E-2</v>
      </c>
      <c r="E6005">
        <v>4</v>
      </c>
      <c r="F6005">
        <v>11</v>
      </c>
      <c r="G6005">
        <v>120</v>
      </c>
      <c r="H6005">
        <f t="shared" si="1302"/>
        <v>120</v>
      </c>
      <c r="I6005">
        <f t="shared" si="1303"/>
        <v>1</v>
      </c>
      <c r="J6005">
        <f t="shared" si="1304"/>
        <v>0</v>
      </c>
      <c r="K6005">
        <f t="shared" si="1305"/>
        <v>1</v>
      </c>
      <c r="L6005">
        <f t="shared" si="1306"/>
        <v>0</v>
      </c>
      <c r="M6005" s="19" t="s">
        <v>339</v>
      </c>
      <c r="N6005" s="19">
        <f t="shared" si="1307"/>
        <v>0.98540281707169342</v>
      </c>
      <c r="O6005">
        <f t="shared" si="1308"/>
        <v>24.547853093864113</v>
      </c>
      <c r="P6005">
        <f t="shared" si="1309"/>
        <v>24.189523591755783</v>
      </c>
      <c r="Q6005" t="str">
        <f>VLOOKUP(A6005,Haul!F:W,18,FALSE)</f>
        <v>134</v>
      </c>
      <c r="R6005">
        <f t="shared" si="1310"/>
        <v>24.547853093864113</v>
      </c>
      <c r="S6005">
        <f t="shared" si="1311"/>
        <v>0</v>
      </c>
      <c r="T6005">
        <f t="shared" si="1312"/>
        <v>0</v>
      </c>
      <c r="U6005">
        <f t="shared" si="1313"/>
        <v>24.189523591755783</v>
      </c>
      <c r="V6005">
        <f t="shared" si="1314"/>
        <v>0</v>
      </c>
      <c r="W6005">
        <f t="shared" si="1315"/>
        <v>0</v>
      </c>
    </row>
    <row r="6006" spans="1:23">
      <c r="A6006">
        <v>221</v>
      </c>
      <c r="B6006">
        <v>14</v>
      </c>
      <c r="C6006">
        <v>1</v>
      </c>
      <c r="D6006">
        <f>VLOOKUP(A6006,Haul!F:M,8,FALSE)</f>
        <v>4.0736760000000004E-2</v>
      </c>
      <c r="E6006">
        <v>5</v>
      </c>
      <c r="F6006">
        <v>11</v>
      </c>
      <c r="G6006">
        <v>133</v>
      </c>
      <c r="H6006">
        <f t="shared" si="1302"/>
        <v>135</v>
      </c>
      <c r="I6006">
        <f t="shared" si="1303"/>
        <v>1</v>
      </c>
      <c r="J6006">
        <f t="shared" si="1304"/>
        <v>0</v>
      </c>
      <c r="K6006">
        <f t="shared" si="1305"/>
        <v>1</v>
      </c>
      <c r="L6006">
        <f t="shared" si="1306"/>
        <v>1</v>
      </c>
      <c r="M6006" s="19" t="s">
        <v>339</v>
      </c>
      <c r="N6006" s="19">
        <f t="shared" si="1307"/>
        <v>1.3603651186165513</v>
      </c>
      <c r="O6006">
        <f t="shared" si="1308"/>
        <v>24.547853093864113</v>
      </c>
      <c r="P6006">
        <f t="shared" si="1309"/>
        <v>33.394043085816129</v>
      </c>
      <c r="Q6006" t="str">
        <f>VLOOKUP(A6006,Haul!F:W,18,FALSE)</f>
        <v>134</v>
      </c>
      <c r="R6006">
        <f t="shared" si="1310"/>
        <v>24.547853093864113</v>
      </c>
      <c r="S6006">
        <f t="shared" si="1311"/>
        <v>24.547853093864113</v>
      </c>
      <c r="T6006">
        <f t="shared" si="1312"/>
        <v>0</v>
      </c>
      <c r="U6006">
        <f t="shared" si="1313"/>
        <v>33.394043085816129</v>
      </c>
      <c r="V6006">
        <f t="shared" si="1314"/>
        <v>33.394043085816129</v>
      </c>
      <c r="W6006">
        <f t="shared" si="1315"/>
        <v>0</v>
      </c>
    </row>
    <row r="6007" spans="1:23">
      <c r="A6007">
        <v>221</v>
      </c>
      <c r="B6007">
        <v>14</v>
      </c>
      <c r="C6007">
        <v>1</v>
      </c>
      <c r="D6007">
        <f>VLOOKUP(A6007,Haul!F:M,8,FALSE)</f>
        <v>4.0736760000000004E-2</v>
      </c>
      <c r="E6007">
        <v>6</v>
      </c>
      <c r="F6007">
        <v>11</v>
      </c>
      <c r="G6007">
        <v>145</v>
      </c>
      <c r="H6007">
        <f t="shared" si="1302"/>
        <v>145</v>
      </c>
      <c r="I6007">
        <f t="shared" si="1303"/>
        <v>1</v>
      </c>
      <c r="J6007">
        <f t="shared" si="1304"/>
        <v>0</v>
      </c>
      <c r="K6007">
        <f t="shared" si="1305"/>
        <v>1</v>
      </c>
      <c r="L6007">
        <f t="shared" si="1306"/>
        <v>1</v>
      </c>
      <c r="M6007" s="19" t="s">
        <v>339</v>
      </c>
      <c r="N6007" s="19">
        <f t="shared" si="1307"/>
        <v>1.7834842570863387</v>
      </c>
      <c r="O6007">
        <f t="shared" si="1308"/>
        <v>24.547853093864113</v>
      </c>
      <c r="P6007">
        <f t="shared" si="1309"/>
        <v>43.780709538174818</v>
      </c>
      <c r="Q6007" t="str">
        <f>VLOOKUP(A6007,Haul!F:W,18,FALSE)</f>
        <v>134</v>
      </c>
      <c r="R6007">
        <f t="shared" si="1310"/>
        <v>24.547853093864113</v>
      </c>
      <c r="S6007">
        <f t="shared" si="1311"/>
        <v>24.547853093864113</v>
      </c>
      <c r="T6007">
        <f t="shared" si="1312"/>
        <v>0</v>
      </c>
      <c r="U6007">
        <f t="shared" si="1313"/>
        <v>43.780709538174818</v>
      </c>
      <c r="V6007">
        <f t="shared" si="1314"/>
        <v>43.780709538174818</v>
      </c>
      <c r="W6007">
        <f t="shared" si="1315"/>
        <v>0</v>
      </c>
    </row>
    <row r="6008" spans="1:23">
      <c r="A6008">
        <v>221</v>
      </c>
      <c r="B6008">
        <v>14</v>
      </c>
      <c r="C6008">
        <v>1</v>
      </c>
      <c r="D6008">
        <f>VLOOKUP(A6008,Haul!F:M,8,FALSE)</f>
        <v>4.0736760000000004E-2</v>
      </c>
      <c r="E6008">
        <v>7</v>
      </c>
      <c r="F6008">
        <v>11</v>
      </c>
      <c r="G6008">
        <v>120</v>
      </c>
      <c r="H6008">
        <f t="shared" si="1302"/>
        <v>120</v>
      </c>
      <c r="I6008">
        <f t="shared" si="1303"/>
        <v>1</v>
      </c>
      <c r="J6008">
        <f t="shared" si="1304"/>
        <v>0</v>
      </c>
      <c r="K6008">
        <f t="shared" si="1305"/>
        <v>1</v>
      </c>
      <c r="L6008">
        <f t="shared" si="1306"/>
        <v>0</v>
      </c>
      <c r="M6008" s="19" t="s">
        <v>339</v>
      </c>
      <c r="N6008" s="19">
        <f t="shared" si="1307"/>
        <v>0.98540281707169342</v>
      </c>
      <c r="O6008">
        <f t="shared" si="1308"/>
        <v>24.547853093864113</v>
      </c>
      <c r="P6008">
        <f t="shared" si="1309"/>
        <v>24.189523591755783</v>
      </c>
      <c r="Q6008" t="str">
        <f>VLOOKUP(A6008,Haul!F:W,18,FALSE)</f>
        <v>134</v>
      </c>
      <c r="R6008">
        <f t="shared" si="1310"/>
        <v>24.547853093864113</v>
      </c>
      <c r="S6008">
        <f t="shared" si="1311"/>
        <v>0</v>
      </c>
      <c r="T6008">
        <f t="shared" si="1312"/>
        <v>0</v>
      </c>
      <c r="U6008">
        <f t="shared" si="1313"/>
        <v>24.189523591755783</v>
      </c>
      <c r="V6008">
        <f t="shared" si="1314"/>
        <v>0</v>
      </c>
      <c r="W6008">
        <f t="shared" si="1315"/>
        <v>0</v>
      </c>
    </row>
    <row r="6009" spans="1:23">
      <c r="A6009">
        <v>221</v>
      </c>
      <c r="B6009">
        <v>14</v>
      </c>
      <c r="C6009">
        <v>1</v>
      </c>
      <c r="D6009">
        <f>VLOOKUP(A6009,Haul!F:M,8,FALSE)</f>
        <v>4.0736760000000004E-2</v>
      </c>
      <c r="E6009">
        <v>8</v>
      </c>
      <c r="F6009">
        <v>11</v>
      </c>
      <c r="G6009">
        <v>132</v>
      </c>
      <c r="H6009">
        <f t="shared" si="1302"/>
        <v>135</v>
      </c>
      <c r="I6009">
        <f t="shared" si="1303"/>
        <v>1</v>
      </c>
      <c r="J6009">
        <f t="shared" si="1304"/>
        <v>0</v>
      </c>
      <c r="K6009">
        <f t="shared" si="1305"/>
        <v>1</v>
      </c>
      <c r="L6009">
        <f t="shared" si="1306"/>
        <v>1</v>
      </c>
      <c r="M6009" s="19" t="s">
        <v>339</v>
      </c>
      <c r="N6009" s="19">
        <f t="shared" si="1307"/>
        <v>1.328556007290161</v>
      </c>
      <c r="O6009">
        <f t="shared" si="1308"/>
        <v>24.547853093864113</v>
      </c>
      <c r="P6009">
        <f t="shared" si="1309"/>
        <v>32.613197693929528</v>
      </c>
      <c r="Q6009" t="str">
        <f>VLOOKUP(A6009,Haul!F:W,18,FALSE)</f>
        <v>134</v>
      </c>
      <c r="R6009">
        <f t="shared" si="1310"/>
        <v>24.547853093864113</v>
      </c>
      <c r="S6009">
        <f t="shared" si="1311"/>
        <v>24.547853093864113</v>
      </c>
      <c r="T6009">
        <f t="shared" si="1312"/>
        <v>0</v>
      </c>
      <c r="U6009">
        <f t="shared" si="1313"/>
        <v>32.613197693929528</v>
      </c>
      <c r="V6009">
        <f t="shared" si="1314"/>
        <v>32.613197693929528</v>
      </c>
      <c r="W6009">
        <f t="shared" si="1315"/>
        <v>0</v>
      </c>
    </row>
    <row r="6010" spans="1:23">
      <c r="A6010">
        <v>221</v>
      </c>
      <c r="B6010">
        <v>14</v>
      </c>
      <c r="C6010">
        <v>1</v>
      </c>
      <c r="D6010">
        <f>VLOOKUP(A6010,Haul!F:M,8,FALSE)</f>
        <v>4.0736760000000004E-2</v>
      </c>
      <c r="E6010">
        <v>9</v>
      </c>
      <c r="F6010">
        <v>11</v>
      </c>
      <c r="G6010">
        <v>104</v>
      </c>
      <c r="H6010">
        <f t="shared" si="1302"/>
        <v>105</v>
      </c>
      <c r="I6010">
        <f t="shared" si="1303"/>
        <v>1</v>
      </c>
      <c r="J6010">
        <f t="shared" si="1304"/>
        <v>0</v>
      </c>
      <c r="K6010">
        <f t="shared" si="1305"/>
        <v>0</v>
      </c>
      <c r="L6010">
        <f t="shared" si="1306"/>
        <v>0</v>
      </c>
      <c r="M6010" s="19" t="s">
        <v>339</v>
      </c>
      <c r="N6010" s="19">
        <f t="shared" si="1307"/>
        <v>0.62918753750772316</v>
      </c>
      <c r="O6010">
        <f t="shared" si="1308"/>
        <v>24.547853093864113</v>
      </c>
      <c r="P6010">
        <f t="shared" si="1309"/>
        <v>15.445203239229704</v>
      </c>
      <c r="Q6010" t="str">
        <f>VLOOKUP(A6010,Haul!F:W,18,FALSE)</f>
        <v>134</v>
      </c>
      <c r="R6010">
        <f t="shared" si="1310"/>
        <v>0</v>
      </c>
      <c r="S6010">
        <f t="shared" si="1311"/>
        <v>0</v>
      </c>
      <c r="T6010">
        <f t="shared" si="1312"/>
        <v>0</v>
      </c>
      <c r="U6010">
        <f t="shared" si="1313"/>
        <v>0</v>
      </c>
      <c r="V6010">
        <f t="shared" si="1314"/>
        <v>0</v>
      </c>
      <c r="W6010">
        <f t="shared" si="1315"/>
        <v>0</v>
      </c>
    </row>
    <row r="6011" spans="1:23">
      <c r="A6011">
        <v>221</v>
      </c>
      <c r="B6011">
        <v>14</v>
      </c>
      <c r="C6011">
        <v>1</v>
      </c>
      <c r="D6011">
        <f>VLOOKUP(A6011,Haul!F:M,8,FALSE)</f>
        <v>4.0736760000000004E-2</v>
      </c>
      <c r="E6011">
        <v>10</v>
      </c>
      <c r="F6011">
        <v>11</v>
      </c>
      <c r="G6011">
        <v>110</v>
      </c>
      <c r="H6011">
        <f t="shared" si="1302"/>
        <v>110</v>
      </c>
      <c r="I6011">
        <f t="shared" si="1303"/>
        <v>1</v>
      </c>
      <c r="J6011">
        <f t="shared" si="1304"/>
        <v>0</v>
      </c>
      <c r="K6011">
        <f t="shared" si="1305"/>
        <v>1</v>
      </c>
      <c r="L6011">
        <f t="shared" si="1306"/>
        <v>0</v>
      </c>
      <c r="M6011" s="19" t="s">
        <v>339</v>
      </c>
      <c r="N6011" s="19">
        <f t="shared" si="1307"/>
        <v>0.75014749114296608</v>
      </c>
      <c r="O6011">
        <f t="shared" si="1308"/>
        <v>24.547853093864113</v>
      </c>
      <c r="P6011">
        <f t="shared" si="1309"/>
        <v>18.414510411308264</v>
      </c>
      <c r="Q6011" t="str">
        <f>VLOOKUP(A6011,Haul!F:W,18,FALSE)</f>
        <v>134</v>
      </c>
      <c r="R6011">
        <f t="shared" si="1310"/>
        <v>24.547853093864113</v>
      </c>
      <c r="S6011">
        <f t="shared" si="1311"/>
        <v>0</v>
      </c>
      <c r="T6011">
        <f t="shared" si="1312"/>
        <v>0</v>
      </c>
      <c r="U6011">
        <f t="shared" si="1313"/>
        <v>18.414510411308264</v>
      </c>
      <c r="V6011">
        <f t="shared" si="1314"/>
        <v>0</v>
      </c>
      <c r="W6011">
        <f t="shared" si="1315"/>
        <v>0</v>
      </c>
    </row>
    <row r="6012" spans="1:23">
      <c r="A6012">
        <v>221</v>
      </c>
      <c r="B6012">
        <v>14</v>
      </c>
      <c r="C6012">
        <v>1</v>
      </c>
      <c r="D6012">
        <f>VLOOKUP(A6012,Haul!F:M,8,FALSE)</f>
        <v>4.0736760000000004E-2</v>
      </c>
      <c r="E6012">
        <v>11</v>
      </c>
      <c r="F6012">
        <v>11</v>
      </c>
      <c r="G6012">
        <v>83</v>
      </c>
      <c r="H6012">
        <f t="shared" si="1302"/>
        <v>85</v>
      </c>
      <c r="I6012">
        <f t="shared" si="1303"/>
        <v>1</v>
      </c>
      <c r="J6012">
        <f t="shared" si="1304"/>
        <v>0</v>
      </c>
      <c r="K6012">
        <f t="shared" si="1305"/>
        <v>0</v>
      </c>
      <c r="L6012">
        <f t="shared" si="1306"/>
        <v>0</v>
      </c>
      <c r="M6012" s="19" t="s">
        <v>339</v>
      </c>
      <c r="N6012" s="19">
        <f t="shared" si="1307"/>
        <v>0.31023472883213726</v>
      </c>
      <c r="O6012">
        <f t="shared" si="1308"/>
        <v>24.547853093864113</v>
      </c>
      <c r="P6012">
        <f t="shared" si="1309"/>
        <v>7.6155965479860752</v>
      </c>
      <c r="Q6012" t="str">
        <f>VLOOKUP(A6012,Haul!F:W,18,FALSE)</f>
        <v>134</v>
      </c>
      <c r="R6012">
        <f t="shared" si="1310"/>
        <v>0</v>
      </c>
      <c r="S6012">
        <f t="shared" si="1311"/>
        <v>0</v>
      </c>
      <c r="T6012">
        <f t="shared" si="1312"/>
        <v>0</v>
      </c>
      <c r="U6012">
        <f t="shared" si="1313"/>
        <v>0</v>
      </c>
      <c r="V6012">
        <f t="shared" si="1314"/>
        <v>0</v>
      </c>
      <c r="W6012">
        <f t="shared" si="1315"/>
        <v>0</v>
      </c>
    </row>
    <row r="6013" spans="1:23">
      <c r="A6013">
        <v>221</v>
      </c>
      <c r="B6013">
        <v>14</v>
      </c>
      <c r="C6013">
        <v>1</v>
      </c>
      <c r="D6013">
        <f>VLOOKUP(A6013,Haul!F:M,8,FALSE)</f>
        <v>4.0736760000000004E-2</v>
      </c>
      <c r="E6013">
        <v>12</v>
      </c>
      <c r="F6013">
        <v>11</v>
      </c>
      <c r="G6013">
        <v>73</v>
      </c>
      <c r="H6013">
        <f t="shared" si="1302"/>
        <v>75</v>
      </c>
      <c r="I6013">
        <f t="shared" si="1303"/>
        <v>1</v>
      </c>
      <c r="J6013">
        <f t="shared" si="1304"/>
        <v>0</v>
      </c>
      <c r="K6013">
        <f t="shared" si="1305"/>
        <v>0</v>
      </c>
      <c r="L6013">
        <f t="shared" si="1306"/>
        <v>0</v>
      </c>
      <c r="M6013" s="19" t="s">
        <v>339</v>
      </c>
      <c r="N6013" s="19">
        <f t="shared" si="1307"/>
        <v>0.20744251046738521</v>
      </c>
      <c r="O6013">
        <f t="shared" si="1308"/>
        <v>24.547853093864113</v>
      </c>
      <c r="P6013">
        <f t="shared" si="1309"/>
        <v>5.0922682723757404</v>
      </c>
      <c r="Q6013" t="str">
        <f>VLOOKUP(A6013,Haul!F:W,18,FALSE)</f>
        <v>134</v>
      </c>
      <c r="R6013">
        <f t="shared" si="1310"/>
        <v>0</v>
      </c>
      <c r="S6013">
        <f t="shared" si="1311"/>
        <v>0</v>
      </c>
      <c r="T6013">
        <f t="shared" si="1312"/>
        <v>0</v>
      </c>
      <c r="U6013">
        <f t="shared" si="1313"/>
        <v>0</v>
      </c>
      <c r="V6013">
        <f t="shared" si="1314"/>
        <v>0</v>
      </c>
      <c r="W6013">
        <f t="shared" si="1315"/>
        <v>0</v>
      </c>
    </row>
    <row r="6014" spans="1:23">
      <c r="A6014">
        <v>221</v>
      </c>
      <c r="B6014">
        <v>14</v>
      </c>
      <c r="C6014">
        <v>1</v>
      </c>
      <c r="D6014">
        <f>VLOOKUP(A6014,Haul!F:M,8,FALSE)</f>
        <v>4.0736760000000004E-2</v>
      </c>
      <c r="E6014">
        <v>13</v>
      </c>
      <c r="F6014">
        <v>11</v>
      </c>
      <c r="G6014">
        <v>69</v>
      </c>
      <c r="H6014">
        <f t="shared" si="1302"/>
        <v>70</v>
      </c>
      <c r="I6014">
        <f t="shared" si="1303"/>
        <v>1</v>
      </c>
      <c r="J6014">
        <f t="shared" si="1304"/>
        <v>0</v>
      </c>
      <c r="K6014">
        <f t="shared" si="1305"/>
        <v>0</v>
      </c>
      <c r="L6014">
        <f t="shared" si="1306"/>
        <v>0</v>
      </c>
      <c r="M6014" s="19" t="s">
        <v>339</v>
      </c>
      <c r="N6014" s="19">
        <f t="shared" si="1307"/>
        <v>0.17384911836593175</v>
      </c>
      <c r="O6014">
        <f t="shared" si="1308"/>
        <v>24.547853093864113</v>
      </c>
      <c r="P6014">
        <f t="shared" si="1309"/>
        <v>4.2676226181446859</v>
      </c>
      <c r="Q6014" t="str">
        <f>VLOOKUP(A6014,Haul!F:W,18,FALSE)</f>
        <v>134</v>
      </c>
      <c r="R6014">
        <f t="shared" si="1310"/>
        <v>0</v>
      </c>
      <c r="S6014">
        <f t="shared" si="1311"/>
        <v>0</v>
      </c>
      <c r="T6014">
        <f t="shared" si="1312"/>
        <v>0</v>
      </c>
      <c r="U6014">
        <f t="shared" si="1313"/>
        <v>0</v>
      </c>
      <c r="V6014">
        <f t="shared" si="1314"/>
        <v>0</v>
      </c>
      <c r="W6014">
        <f t="shared" si="1315"/>
        <v>0</v>
      </c>
    </row>
    <row r="6015" spans="1:23">
      <c r="A6015">
        <v>221</v>
      </c>
      <c r="B6015">
        <v>14</v>
      </c>
      <c r="C6015">
        <v>1</v>
      </c>
      <c r="D6015">
        <f>VLOOKUP(A6015,Haul!F:M,8,FALSE)</f>
        <v>4.0736760000000004E-2</v>
      </c>
      <c r="E6015">
        <v>14</v>
      </c>
      <c r="F6015">
        <v>11</v>
      </c>
      <c r="G6015">
        <v>72</v>
      </c>
      <c r="H6015">
        <f t="shared" si="1302"/>
        <v>75</v>
      </c>
      <c r="I6015">
        <f t="shared" si="1303"/>
        <v>1</v>
      </c>
      <c r="J6015">
        <f t="shared" si="1304"/>
        <v>0</v>
      </c>
      <c r="K6015">
        <f t="shared" si="1305"/>
        <v>0</v>
      </c>
      <c r="L6015">
        <f t="shared" si="1306"/>
        <v>0</v>
      </c>
      <c r="M6015" s="19" t="s">
        <v>339</v>
      </c>
      <c r="N6015" s="19">
        <f t="shared" si="1307"/>
        <v>0.19866344829521507</v>
      </c>
      <c r="O6015">
        <f t="shared" si="1308"/>
        <v>24.547853093864113</v>
      </c>
      <c r="P6015">
        <f t="shared" si="1309"/>
        <v>4.8767611438714082</v>
      </c>
      <c r="Q6015" t="str">
        <f>VLOOKUP(A6015,Haul!F:W,18,FALSE)</f>
        <v>134</v>
      </c>
      <c r="R6015">
        <f t="shared" si="1310"/>
        <v>0</v>
      </c>
      <c r="S6015">
        <f t="shared" si="1311"/>
        <v>0</v>
      </c>
      <c r="T6015">
        <f t="shared" si="1312"/>
        <v>0</v>
      </c>
      <c r="U6015">
        <f t="shared" si="1313"/>
        <v>0</v>
      </c>
      <c r="V6015">
        <f t="shared" si="1314"/>
        <v>0</v>
      </c>
      <c r="W6015">
        <f t="shared" si="1315"/>
        <v>0</v>
      </c>
    </row>
    <row r="6016" spans="1:23">
      <c r="A6016">
        <v>221</v>
      </c>
      <c r="B6016">
        <v>14</v>
      </c>
      <c r="C6016">
        <v>1</v>
      </c>
      <c r="D6016">
        <f>VLOOKUP(A6016,Haul!F:M,8,FALSE)</f>
        <v>4.0736760000000004E-2</v>
      </c>
      <c r="E6016">
        <v>15</v>
      </c>
      <c r="F6016">
        <v>11</v>
      </c>
      <c r="G6016">
        <v>80</v>
      </c>
      <c r="H6016">
        <f t="shared" si="1302"/>
        <v>80</v>
      </c>
      <c r="I6016">
        <f t="shared" si="1303"/>
        <v>1</v>
      </c>
      <c r="J6016">
        <f t="shared" si="1304"/>
        <v>0</v>
      </c>
      <c r="K6016">
        <f t="shared" si="1305"/>
        <v>0</v>
      </c>
      <c r="L6016">
        <f t="shared" si="1306"/>
        <v>0</v>
      </c>
      <c r="M6016" s="19" t="s">
        <v>339</v>
      </c>
      <c r="N6016" s="19">
        <f t="shared" si="1307"/>
        <v>0.27641887962256578</v>
      </c>
      <c r="O6016">
        <f t="shared" si="1308"/>
        <v>24.547853093864113</v>
      </c>
      <c r="P6016">
        <f t="shared" si="1309"/>
        <v>6.7854900493452535</v>
      </c>
      <c r="Q6016" t="str">
        <f>VLOOKUP(A6016,Haul!F:W,18,FALSE)</f>
        <v>134</v>
      </c>
      <c r="R6016">
        <f t="shared" si="1310"/>
        <v>0</v>
      </c>
      <c r="S6016">
        <f t="shared" si="1311"/>
        <v>0</v>
      </c>
      <c r="T6016">
        <f t="shared" si="1312"/>
        <v>0</v>
      </c>
      <c r="U6016">
        <f t="shared" si="1313"/>
        <v>0</v>
      </c>
      <c r="V6016">
        <f t="shared" si="1314"/>
        <v>0</v>
      </c>
      <c r="W6016">
        <f t="shared" si="1315"/>
        <v>0</v>
      </c>
    </row>
    <row r="6017" spans="1:23">
      <c r="A6017">
        <v>221</v>
      </c>
      <c r="B6017">
        <v>14</v>
      </c>
      <c r="C6017">
        <v>1</v>
      </c>
      <c r="D6017">
        <f>VLOOKUP(A6017,Haul!F:M,8,FALSE)</f>
        <v>4.0736760000000004E-2</v>
      </c>
      <c r="E6017">
        <v>16</v>
      </c>
      <c r="F6017">
        <v>11</v>
      </c>
      <c r="G6017">
        <v>74</v>
      </c>
      <c r="H6017">
        <f t="shared" si="1302"/>
        <v>75</v>
      </c>
      <c r="I6017">
        <f t="shared" si="1303"/>
        <v>1</v>
      </c>
      <c r="J6017">
        <f t="shared" si="1304"/>
        <v>0</v>
      </c>
      <c r="K6017">
        <f t="shared" si="1305"/>
        <v>0</v>
      </c>
      <c r="L6017">
        <f t="shared" si="1306"/>
        <v>0</v>
      </c>
      <c r="M6017" s="19" t="s">
        <v>339</v>
      </c>
      <c r="N6017" s="19">
        <f t="shared" si="1307"/>
        <v>0.2164821210959319</v>
      </c>
      <c r="O6017">
        <f t="shared" si="1308"/>
        <v>24.547853093864113</v>
      </c>
      <c r="P6017">
        <f t="shared" si="1309"/>
        <v>5.3141713061110378</v>
      </c>
      <c r="Q6017" t="str">
        <f>VLOOKUP(A6017,Haul!F:W,18,FALSE)</f>
        <v>134</v>
      </c>
      <c r="R6017">
        <f t="shared" si="1310"/>
        <v>0</v>
      </c>
      <c r="S6017">
        <f t="shared" si="1311"/>
        <v>0</v>
      </c>
      <c r="T6017">
        <f t="shared" si="1312"/>
        <v>0</v>
      </c>
      <c r="U6017">
        <f t="shared" si="1313"/>
        <v>0</v>
      </c>
      <c r="V6017">
        <f t="shared" si="1314"/>
        <v>0</v>
      </c>
      <c r="W6017">
        <f t="shared" si="1315"/>
        <v>0</v>
      </c>
    </row>
    <row r="6018" spans="1:23">
      <c r="A6018">
        <v>221</v>
      </c>
      <c r="B6018">
        <v>14</v>
      </c>
      <c r="C6018">
        <v>1</v>
      </c>
      <c r="D6018">
        <f>VLOOKUP(A6018,Haul!F:M,8,FALSE)</f>
        <v>4.0736760000000004E-2</v>
      </c>
      <c r="E6018">
        <v>17</v>
      </c>
      <c r="F6018">
        <v>11</v>
      </c>
      <c r="G6018">
        <v>83</v>
      </c>
      <c r="H6018">
        <f t="shared" si="1302"/>
        <v>85</v>
      </c>
      <c r="I6018">
        <f t="shared" si="1303"/>
        <v>1</v>
      </c>
      <c r="J6018">
        <f t="shared" si="1304"/>
        <v>0</v>
      </c>
      <c r="K6018">
        <f t="shared" si="1305"/>
        <v>0</v>
      </c>
      <c r="L6018">
        <f t="shared" si="1306"/>
        <v>0</v>
      </c>
      <c r="M6018" s="19" t="s">
        <v>339</v>
      </c>
      <c r="N6018" s="19">
        <f t="shared" si="1307"/>
        <v>0.31023472883213726</v>
      </c>
      <c r="O6018">
        <f t="shared" si="1308"/>
        <v>24.547853093864113</v>
      </c>
      <c r="P6018">
        <f t="shared" si="1309"/>
        <v>7.6155965479860752</v>
      </c>
      <c r="Q6018" t="str">
        <f>VLOOKUP(A6018,Haul!F:W,18,FALSE)</f>
        <v>134</v>
      </c>
      <c r="R6018">
        <f t="shared" si="1310"/>
        <v>0</v>
      </c>
      <c r="S6018">
        <f t="shared" si="1311"/>
        <v>0</v>
      </c>
      <c r="T6018">
        <f t="shared" si="1312"/>
        <v>0</v>
      </c>
      <c r="U6018">
        <f t="shared" si="1313"/>
        <v>0</v>
      </c>
      <c r="V6018">
        <f t="shared" si="1314"/>
        <v>0</v>
      </c>
      <c r="W6018">
        <f t="shared" si="1315"/>
        <v>0</v>
      </c>
    </row>
    <row r="6019" spans="1:23">
      <c r="A6019">
        <v>221</v>
      </c>
      <c r="B6019">
        <v>14</v>
      </c>
      <c r="C6019">
        <v>1</v>
      </c>
      <c r="D6019">
        <f>VLOOKUP(A6019,Haul!F:M,8,FALSE)</f>
        <v>4.0736760000000004E-2</v>
      </c>
      <c r="E6019">
        <v>18</v>
      </c>
      <c r="F6019">
        <v>11</v>
      </c>
      <c r="G6019">
        <v>102</v>
      </c>
      <c r="H6019">
        <f t="shared" ref="H6019:H6082" si="1316">ROUNDUP(G6019/5,0)*5</f>
        <v>105</v>
      </c>
      <c r="I6019">
        <f t="shared" ref="I6019:I6082" si="1317">IF(F6019=11, 1,2)</f>
        <v>1</v>
      </c>
      <c r="J6019">
        <f t="shared" ref="J6019:J6082" si="1318">IF(I6019=2,1,0)</f>
        <v>0</v>
      </c>
      <c r="K6019">
        <f t="shared" ref="K6019:K6082" si="1319">1*($I6019=1)*($G6019&gt;=107)</f>
        <v>0</v>
      </c>
      <c r="L6019">
        <f t="shared" ref="L6019:L6082" si="1320">1*($I6019=1)*($G6019&gt;=124)</f>
        <v>0</v>
      </c>
      <c r="M6019" s="19" t="s">
        <v>339</v>
      </c>
      <c r="N6019" s="19">
        <f t="shared" ref="N6019:N6082" si="1321">IF(I6019=1, (0.0002988*G6019^3.135)/1000, (0.001424*G6019^2.781)/1000)</f>
        <v>0.59202784244820039</v>
      </c>
      <c r="O6019">
        <f t="shared" ref="O6019:O6082" si="1322">1/D6019</f>
        <v>24.547853093864113</v>
      </c>
      <c r="P6019">
        <f t="shared" ref="P6019:P6082" si="1323">N6019*O6019</f>
        <v>14.533012503895751</v>
      </c>
      <c r="Q6019" t="str">
        <f>VLOOKUP(A6019,Haul!F:W,18,FALSE)</f>
        <v>134</v>
      </c>
      <c r="R6019">
        <f t="shared" ref="R6019:R6082" si="1324">K6019*O6019</f>
        <v>0</v>
      </c>
      <c r="S6019">
        <f t="shared" ref="S6019:S6082" si="1325">L6019*O6019</f>
        <v>0</v>
      </c>
      <c r="T6019">
        <f t="shared" ref="T6019:T6082" si="1326">J6019*O6019</f>
        <v>0</v>
      </c>
      <c r="U6019">
        <f t="shared" ref="U6019:U6082" si="1327">N6019*R6019</f>
        <v>0</v>
      </c>
      <c r="V6019">
        <f t="shared" ref="V6019:V6082" si="1328">N6019*S6019</f>
        <v>0</v>
      </c>
      <c r="W6019">
        <f t="shared" ref="W6019:W6082" si="1329">N6019*T6019</f>
        <v>0</v>
      </c>
    </row>
    <row r="6020" spans="1:23">
      <c r="A6020">
        <v>221</v>
      </c>
      <c r="B6020">
        <v>14</v>
      </c>
      <c r="C6020">
        <v>1</v>
      </c>
      <c r="D6020">
        <f>VLOOKUP(A6020,Haul!F:M,8,FALSE)</f>
        <v>4.0736760000000004E-2</v>
      </c>
      <c r="E6020">
        <v>19</v>
      </c>
      <c r="F6020">
        <v>11</v>
      </c>
      <c r="G6020">
        <v>115</v>
      </c>
      <c r="H6020">
        <f t="shared" si="1316"/>
        <v>115</v>
      </c>
      <c r="I6020">
        <f t="shared" si="1317"/>
        <v>1</v>
      </c>
      <c r="J6020">
        <f t="shared" si="1318"/>
        <v>0</v>
      </c>
      <c r="K6020">
        <f t="shared" si="1319"/>
        <v>1</v>
      </c>
      <c r="L6020">
        <f t="shared" si="1320"/>
        <v>0</v>
      </c>
      <c r="M6020" s="19" t="s">
        <v>339</v>
      </c>
      <c r="N6020" s="19">
        <f t="shared" si="1321"/>
        <v>0.86231972943834967</v>
      </c>
      <c r="O6020">
        <f t="shared" si="1322"/>
        <v>24.547853093864113</v>
      </c>
      <c r="P6020">
        <f t="shared" si="1323"/>
        <v>21.168098038193257</v>
      </c>
      <c r="Q6020" t="str">
        <f>VLOOKUP(A6020,Haul!F:W,18,FALSE)</f>
        <v>134</v>
      </c>
      <c r="R6020">
        <f t="shared" si="1324"/>
        <v>24.547853093864113</v>
      </c>
      <c r="S6020">
        <f t="shared" si="1325"/>
        <v>0</v>
      </c>
      <c r="T6020">
        <f t="shared" si="1326"/>
        <v>0</v>
      </c>
      <c r="U6020">
        <f t="shared" si="1327"/>
        <v>21.168098038193257</v>
      </c>
      <c r="V6020">
        <f t="shared" si="1328"/>
        <v>0</v>
      </c>
      <c r="W6020">
        <f t="shared" si="1329"/>
        <v>0</v>
      </c>
    </row>
    <row r="6021" spans="1:23">
      <c r="A6021">
        <v>221</v>
      </c>
      <c r="B6021">
        <v>14</v>
      </c>
      <c r="C6021">
        <v>1</v>
      </c>
      <c r="D6021">
        <f>VLOOKUP(A6021,Haul!F:M,8,FALSE)</f>
        <v>4.0736760000000004E-2</v>
      </c>
      <c r="E6021">
        <v>20</v>
      </c>
      <c r="F6021">
        <v>11</v>
      </c>
      <c r="G6021">
        <v>93</v>
      </c>
      <c r="H6021">
        <f t="shared" si="1316"/>
        <v>95</v>
      </c>
      <c r="I6021">
        <f t="shared" si="1317"/>
        <v>1</v>
      </c>
      <c r="J6021">
        <f t="shared" si="1318"/>
        <v>0</v>
      </c>
      <c r="K6021">
        <f t="shared" si="1319"/>
        <v>0</v>
      </c>
      <c r="L6021">
        <f t="shared" si="1320"/>
        <v>0</v>
      </c>
      <c r="M6021" s="19" t="s">
        <v>339</v>
      </c>
      <c r="N6021" s="19">
        <f t="shared" si="1321"/>
        <v>0.44317437088251049</v>
      </c>
      <c r="O6021">
        <f t="shared" si="1322"/>
        <v>24.547853093864113</v>
      </c>
      <c r="P6021">
        <f t="shared" si="1323"/>
        <v>10.878979351389518</v>
      </c>
      <c r="Q6021" t="str">
        <f>VLOOKUP(A6021,Haul!F:W,18,FALSE)</f>
        <v>134</v>
      </c>
      <c r="R6021">
        <f t="shared" si="1324"/>
        <v>0</v>
      </c>
      <c r="S6021">
        <f t="shared" si="1325"/>
        <v>0</v>
      </c>
      <c r="T6021">
        <f t="shared" si="1326"/>
        <v>0</v>
      </c>
      <c r="U6021">
        <f t="shared" si="1327"/>
        <v>0</v>
      </c>
      <c r="V6021">
        <f t="shared" si="1328"/>
        <v>0</v>
      </c>
      <c r="W6021">
        <f t="shared" si="1329"/>
        <v>0</v>
      </c>
    </row>
    <row r="6022" spans="1:23">
      <c r="A6022">
        <v>221</v>
      </c>
      <c r="B6022">
        <v>14</v>
      </c>
      <c r="C6022">
        <v>1</v>
      </c>
      <c r="D6022">
        <f>VLOOKUP(A6022,Haul!F:M,8,FALSE)</f>
        <v>4.0736760000000004E-2</v>
      </c>
      <c r="E6022">
        <v>21</v>
      </c>
      <c r="F6022">
        <v>11</v>
      </c>
      <c r="G6022">
        <v>34</v>
      </c>
      <c r="H6022">
        <f t="shared" si="1316"/>
        <v>35</v>
      </c>
      <c r="I6022">
        <f t="shared" si="1317"/>
        <v>1</v>
      </c>
      <c r="J6022">
        <f t="shared" si="1318"/>
        <v>0</v>
      </c>
      <c r="K6022">
        <f t="shared" si="1319"/>
        <v>0</v>
      </c>
      <c r="L6022">
        <f t="shared" si="1320"/>
        <v>0</v>
      </c>
      <c r="M6022" s="19" t="s">
        <v>339</v>
      </c>
      <c r="N6022" s="19">
        <f t="shared" si="1321"/>
        <v>1.8904578472790291E-2</v>
      </c>
      <c r="O6022">
        <f t="shared" si="1322"/>
        <v>24.547853093864113</v>
      </c>
      <c r="P6022">
        <f t="shared" si="1323"/>
        <v>0.46406681515148207</v>
      </c>
      <c r="Q6022" t="str">
        <f>VLOOKUP(A6022,Haul!F:W,18,FALSE)</f>
        <v>134</v>
      </c>
      <c r="R6022">
        <f t="shared" si="1324"/>
        <v>0</v>
      </c>
      <c r="S6022">
        <f t="shared" si="1325"/>
        <v>0</v>
      </c>
      <c r="T6022">
        <f t="shared" si="1326"/>
        <v>0</v>
      </c>
      <c r="U6022">
        <f t="shared" si="1327"/>
        <v>0</v>
      </c>
      <c r="V6022">
        <f t="shared" si="1328"/>
        <v>0</v>
      </c>
      <c r="W6022">
        <f t="shared" si="1329"/>
        <v>0</v>
      </c>
    </row>
    <row r="6023" spans="1:23">
      <c r="A6023">
        <v>221</v>
      </c>
      <c r="B6023">
        <v>14</v>
      </c>
      <c r="C6023">
        <v>1</v>
      </c>
      <c r="D6023">
        <f>VLOOKUP(A6023,Haul!F:M,8,FALSE)</f>
        <v>4.0736760000000004E-2</v>
      </c>
      <c r="E6023">
        <v>22</v>
      </c>
      <c r="F6023">
        <v>11</v>
      </c>
      <c r="G6023">
        <v>103</v>
      </c>
      <c r="H6023">
        <f t="shared" si="1316"/>
        <v>105</v>
      </c>
      <c r="I6023">
        <f t="shared" si="1317"/>
        <v>1</v>
      </c>
      <c r="J6023">
        <f t="shared" si="1318"/>
        <v>0</v>
      </c>
      <c r="K6023">
        <f t="shared" si="1319"/>
        <v>0</v>
      </c>
      <c r="L6023">
        <f t="shared" si="1320"/>
        <v>0</v>
      </c>
      <c r="M6023" s="19" t="s">
        <v>339</v>
      </c>
      <c r="N6023" s="19">
        <f t="shared" si="1321"/>
        <v>0.61041513409365133</v>
      </c>
      <c r="O6023">
        <f t="shared" si="1322"/>
        <v>24.547853093864113</v>
      </c>
      <c r="P6023">
        <f t="shared" si="1323"/>
        <v>14.984381038002317</v>
      </c>
      <c r="Q6023" t="str">
        <f>VLOOKUP(A6023,Haul!F:W,18,FALSE)</f>
        <v>134</v>
      </c>
      <c r="R6023">
        <f t="shared" si="1324"/>
        <v>0</v>
      </c>
      <c r="S6023">
        <f t="shared" si="1325"/>
        <v>0</v>
      </c>
      <c r="T6023">
        <f t="shared" si="1326"/>
        <v>0</v>
      </c>
      <c r="U6023">
        <f t="shared" si="1327"/>
        <v>0</v>
      </c>
      <c r="V6023">
        <f t="shared" si="1328"/>
        <v>0</v>
      </c>
      <c r="W6023">
        <f t="shared" si="1329"/>
        <v>0</v>
      </c>
    </row>
    <row r="6024" spans="1:23">
      <c r="A6024">
        <v>221</v>
      </c>
      <c r="B6024">
        <v>14</v>
      </c>
      <c r="C6024">
        <v>1</v>
      </c>
      <c r="D6024">
        <f>VLOOKUP(A6024,Haul!F:M,8,FALSE)</f>
        <v>4.0736760000000004E-2</v>
      </c>
      <c r="E6024">
        <v>23</v>
      </c>
      <c r="F6024">
        <v>11</v>
      </c>
      <c r="G6024">
        <v>75</v>
      </c>
      <c r="H6024">
        <f t="shared" si="1316"/>
        <v>75</v>
      </c>
      <c r="I6024">
        <f t="shared" si="1317"/>
        <v>1</v>
      </c>
      <c r="J6024">
        <f t="shared" si="1318"/>
        <v>0</v>
      </c>
      <c r="K6024">
        <f t="shared" si="1319"/>
        <v>0</v>
      </c>
      <c r="L6024">
        <f t="shared" si="1320"/>
        <v>0</v>
      </c>
      <c r="M6024" s="19" t="s">
        <v>339</v>
      </c>
      <c r="N6024" s="19">
        <f t="shared" si="1321"/>
        <v>0.22578633488803657</v>
      </c>
      <c r="O6024">
        <f t="shared" si="1322"/>
        <v>24.547853093864113</v>
      </c>
      <c r="P6024">
        <f t="shared" si="1323"/>
        <v>5.5425697794335269</v>
      </c>
      <c r="Q6024" t="str">
        <f>VLOOKUP(A6024,Haul!F:W,18,FALSE)</f>
        <v>134</v>
      </c>
      <c r="R6024">
        <f t="shared" si="1324"/>
        <v>0</v>
      </c>
      <c r="S6024">
        <f t="shared" si="1325"/>
        <v>0</v>
      </c>
      <c r="T6024">
        <f t="shared" si="1326"/>
        <v>0</v>
      </c>
      <c r="U6024">
        <f t="shared" si="1327"/>
        <v>0</v>
      </c>
      <c r="V6024">
        <f t="shared" si="1328"/>
        <v>0</v>
      </c>
      <c r="W6024">
        <f t="shared" si="1329"/>
        <v>0</v>
      </c>
    </row>
    <row r="6025" spans="1:23">
      <c r="A6025">
        <v>221</v>
      </c>
      <c r="B6025">
        <v>14</v>
      </c>
      <c r="C6025">
        <v>1</v>
      </c>
      <c r="D6025">
        <f>VLOOKUP(A6025,Haul!F:M,8,FALSE)</f>
        <v>4.0736760000000004E-2</v>
      </c>
      <c r="E6025">
        <v>24</v>
      </c>
      <c r="F6025">
        <v>11</v>
      </c>
      <c r="G6025">
        <v>60</v>
      </c>
      <c r="H6025">
        <f t="shared" si="1316"/>
        <v>60</v>
      </c>
      <c r="I6025">
        <f t="shared" si="1317"/>
        <v>1</v>
      </c>
      <c r="J6025">
        <f t="shared" si="1318"/>
        <v>0</v>
      </c>
      <c r="K6025">
        <f t="shared" si="1319"/>
        <v>0</v>
      </c>
      <c r="L6025">
        <f t="shared" si="1320"/>
        <v>0</v>
      </c>
      <c r="M6025" s="19" t="s">
        <v>339</v>
      </c>
      <c r="N6025" s="19">
        <f t="shared" si="1321"/>
        <v>0.11217207743046824</v>
      </c>
      <c r="O6025">
        <f t="shared" si="1322"/>
        <v>24.547853093864113</v>
      </c>
      <c r="P6025">
        <f t="shared" si="1323"/>
        <v>2.7535836779966845</v>
      </c>
      <c r="Q6025" t="str">
        <f>VLOOKUP(A6025,Haul!F:W,18,FALSE)</f>
        <v>134</v>
      </c>
      <c r="R6025">
        <f t="shared" si="1324"/>
        <v>0</v>
      </c>
      <c r="S6025">
        <f t="shared" si="1325"/>
        <v>0</v>
      </c>
      <c r="T6025">
        <f t="shared" si="1326"/>
        <v>0</v>
      </c>
      <c r="U6025">
        <f t="shared" si="1327"/>
        <v>0</v>
      </c>
      <c r="V6025">
        <f t="shared" si="1328"/>
        <v>0</v>
      </c>
      <c r="W6025">
        <f t="shared" si="1329"/>
        <v>0</v>
      </c>
    </row>
    <row r="6026" spans="1:23">
      <c r="A6026">
        <v>221</v>
      </c>
      <c r="B6026">
        <v>14</v>
      </c>
      <c r="C6026">
        <v>1</v>
      </c>
      <c r="D6026">
        <f>VLOOKUP(A6026,Haul!F:M,8,FALSE)</f>
        <v>4.0736760000000004E-2</v>
      </c>
      <c r="E6026">
        <v>25</v>
      </c>
      <c r="F6026">
        <v>11</v>
      </c>
      <c r="G6026">
        <v>108</v>
      </c>
      <c r="H6026">
        <f t="shared" si="1316"/>
        <v>110</v>
      </c>
      <c r="I6026">
        <f t="shared" si="1317"/>
        <v>1</v>
      </c>
      <c r="J6026">
        <f t="shared" si="1318"/>
        <v>0</v>
      </c>
      <c r="K6026">
        <f t="shared" si="1319"/>
        <v>1</v>
      </c>
      <c r="L6026">
        <f t="shared" si="1320"/>
        <v>0</v>
      </c>
      <c r="M6026" s="19" t="s">
        <v>339</v>
      </c>
      <c r="N6026" s="19">
        <f t="shared" si="1321"/>
        <v>0.70821328075197165</v>
      </c>
      <c r="O6026">
        <f t="shared" si="1322"/>
        <v>24.547853093864113</v>
      </c>
      <c r="P6026">
        <f t="shared" si="1323"/>
        <v>17.38511557502294</v>
      </c>
      <c r="Q6026" t="str">
        <f>VLOOKUP(A6026,Haul!F:W,18,FALSE)</f>
        <v>134</v>
      </c>
      <c r="R6026">
        <f t="shared" si="1324"/>
        <v>24.547853093864113</v>
      </c>
      <c r="S6026">
        <f t="shared" si="1325"/>
        <v>0</v>
      </c>
      <c r="T6026">
        <f t="shared" si="1326"/>
        <v>0</v>
      </c>
      <c r="U6026">
        <f t="shared" si="1327"/>
        <v>17.38511557502294</v>
      </c>
      <c r="V6026">
        <f t="shared" si="1328"/>
        <v>0</v>
      </c>
      <c r="W6026">
        <f t="shared" si="1329"/>
        <v>0</v>
      </c>
    </row>
    <row r="6027" spans="1:23">
      <c r="A6027">
        <v>221</v>
      </c>
      <c r="B6027">
        <v>14</v>
      </c>
      <c r="C6027">
        <v>1</v>
      </c>
      <c r="D6027">
        <f>VLOOKUP(A6027,Haul!F:M,8,FALSE)</f>
        <v>4.0736760000000004E-2</v>
      </c>
      <c r="E6027">
        <v>26</v>
      </c>
      <c r="F6027">
        <v>11</v>
      </c>
      <c r="G6027">
        <v>74</v>
      </c>
      <c r="H6027">
        <f t="shared" si="1316"/>
        <v>75</v>
      </c>
      <c r="I6027">
        <f t="shared" si="1317"/>
        <v>1</v>
      </c>
      <c r="J6027">
        <f t="shared" si="1318"/>
        <v>0</v>
      </c>
      <c r="K6027">
        <f t="shared" si="1319"/>
        <v>0</v>
      </c>
      <c r="L6027">
        <f t="shared" si="1320"/>
        <v>0</v>
      </c>
      <c r="M6027" s="19" t="s">
        <v>339</v>
      </c>
      <c r="N6027" s="19">
        <f t="shared" si="1321"/>
        <v>0.2164821210959319</v>
      </c>
      <c r="O6027">
        <f t="shared" si="1322"/>
        <v>24.547853093864113</v>
      </c>
      <c r="P6027">
        <f t="shared" si="1323"/>
        <v>5.3141713061110378</v>
      </c>
      <c r="Q6027" t="str">
        <f>VLOOKUP(A6027,Haul!F:W,18,FALSE)</f>
        <v>134</v>
      </c>
      <c r="R6027">
        <f t="shared" si="1324"/>
        <v>0</v>
      </c>
      <c r="S6027">
        <f t="shared" si="1325"/>
        <v>0</v>
      </c>
      <c r="T6027">
        <f t="shared" si="1326"/>
        <v>0</v>
      </c>
      <c r="U6027">
        <f t="shared" si="1327"/>
        <v>0</v>
      </c>
      <c r="V6027">
        <f t="shared" si="1328"/>
        <v>0</v>
      </c>
      <c r="W6027">
        <f t="shared" si="1329"/>
        <v>0</v>
      </c>
    </row>
    <row r="6028" spans="1:23">
      <c r="A6028">
        <v>221</v>
      </c>
      <c r="B6028">
        <v>14</v>
      </c>
      <c r="C6028">
        <v>1</v>
      </c>
      <c r="D6028">
        <f>VLOOKUP(A6028,Haul!F:M,8,FALSE)</f>
        <v>4.0736760000000004E-2</v>
      </c>
      <c r="E6028">
        <v>27</v>
      </c>
      <c r="F6028">
        <v>11</v>
      </c>
      <c r="G6028">
        <v>69</v>
      </c>
      <c r="H6028">
        <f t="shared" si="1316"/>
        <v>70</v>
      </c>
      <c r="I6028">
        <f t="shared" si="1317"/>
        <v>1</v>
      </c>
      <c r="J6028">
        <f t="shared" si="1318"/>
        <v>0</v>
      </c>
      <c r="K6028">
        <f t="shared" si="1319"/>
        <v>0</v>
      </c>
      <c r="L6028">
        <f t="shared" si="1320"/>
        <v>0</v>
      </c>
      <c r="M6028" s="19" t="s">
        <v>339</v>
      </c>
      <c r="N6028" s="19">
        <f t="shared" si="1321"/>
        <v>0.17384911836593175</v>
      </c>
      <c r="O6028">
        <f t="shared" si="1322"/>
        <v>24.547853093864113</v>
      </c>
      <c r="P6028">
        <f t="shared" si="1323"/>
        <v>4.2676226181446859</v>
      </c>
      <c r="Q6028" t="str">
        <f>VLOOKUP(A6028,Haul!F:W,18,FALSE)</f>
        <v>134</v>
      </c>
      <c r="R6028">
        <f t="shared" si="1324"/>
        <v>0</v>
      </c>
      <c r="S6028">
        <f t="shared" si="1325"/>
        <v>0</v>
      </c>
      <c r="T6028">
        <f t="shared" si="1326"/>
        <v>0</v>
      </c>
      <c r="U6028">
        <f t="shared" si="1327"/>
        <v>0</v>
      </c>
      <c r="V6028">
        <f t="shared" si="1328"/>
        <v>0</v>
      </c>
      <c r="W6028">
        <f t="shared" si="1329"/>
        <v>0</v>
      </c>
    </row>
    <row r="6029" spans="1:23">
      <c r="A6029">
        <v>221</v>
      </c>
      <c r="B6029">
        <v>14</v>
      </c>
      <c r="C6029">
        <v>1</v>
      </c>
      <c r="D6029">
        <f>VLOOKUP(A6029,Haul!F:M,8,FALSE)</f>
        <v>4.0736760000000004E-2</v>
      </c>
      <c r="E6029">
        <v>28</v>
      </c>
      <c r="F6029">
        <v>11</v>
      </c>
      <c r="G6029">
        <v>59</v>
      </c>
      <c r="H6029">
        <f t="shared" si="1316"/>
        <v>60</v>
      </c>
      <c r="I6029">
        <f t="shared" si="1317"/>
        <v>1</v>
      </c>
      <c r="J6029">
        <f t="shared" si="1318"/>
        <v>0</v>
      </c>
      <c r="K6029">
        <f t="shared" si="1319"/>
        <v>0</v>
      </c>
      <c r="L6029">
        <f t="shared" si="1320"/>
        <v>0</v>
      </c>
      <c r="M6029" s="19" t="s">
        <v>339</v>
      </c>
      <c r="N6029" s="19">
        <f t="shared" si="1321"/>
        <v>0.1064147060315279</v>
      </c>
      <c r="O6029">
        <f t="shared" si="1322"/>
        <v>24.547853093864113</v>
      </c>
      <c r="P6029">
        <f t="shared" si="1323"/>
        <v>2.6122525706886823</v>
      </c>
      <c r="Q6029" t="str">
        <f>VLOOKUP(A6029,Haul!F:W,18,FALSE)</f>
        <v>134</v>
      </c>
      <c r="R6029">
        <f t="shared" si="1324"/>
        <v>0</v>
      </c>
      <c r="S6029">
        <f t="shared" si="1325"/>
        <v>0</v>
      </c>
      <c r="T6029">
        <f t="shared" si="1326"/>
        <v>0</v>
      </c>
      <c r="U6029">
        <f t="shared" si="1327"/>
        <v>0</v>
      </c>
      <c r="V6029">
        <f t="shared" si="1328"/>
        <v>0</v>
      </c>
      <c r="W6029">
        <f t="shared" si="1329"/>
        <v>0</v>
      </c>
    </row>
    <row r="6030" spans="1:23">
      <c r="A6030">
        <v>221</v>
      </c>
      <c r="B6030">
        <v>14</v>
      </c>
      <c r="C6030">
        <v>1</v>
      </c>
      <c r="D6030">
        <f>VLOOKUP(A6030,Haul!F:M,8,FALSE)</f>
        <v>4.0736760000000004E-2</v>
      </c>
      <c r="E6030">
        <v>29</v>
      </c>
      <c r="F6030">
        <v>11</v>
      </c>
      <c r="G6030">
        <v>65</v>
      </c>
      <c r="H6030">
        <f t="shared" si="1316"/>
        <v>65</v>
      </c>
      <c r="I6030">
        <f t="shared" si="1317"/>
        <v>1</v>
      </c>
      <c r="J6030">
        <f t="shared" si="1318"/>
        <v>0</v>
      </c>
      <c r="K6030">
        <f t="shared" si="1319"/>
        <v>0</v>
      </c>
      <c r="L6030">
        <f t="shared" si="1320"/>
        <v>0</v>
      </c>
      <c r="M6030" s="19" t="s">
        <v>339</v>
      </c>
      <c r="N6030" s="19">
        <f t="shared" si="1321"/>
        <v>0.14416637093981621</v>
      </c>
      <c r="O6030">
        <f t="shared" si="1322"/>
        <v>24.547853093864113</v>
      </c>
      <c r="P6030">
        <f t="shared" si="1323"/>
        <v>3.5389748949061288</v>
      </c>
      <c r="Q6030" t="str">
        <f>VLOOKUP(A6030,Haul!F:W,18,FALSE)</f>
        <v>134</v>
      </c>
      <c r="R6030">
        <f t="shared" si="1324"/>
        <v>0</v>
      </c>
      <c r="S6030">
        <f t="shared" si="1325"/>
        <v>0</v>
      </c>
      <c r="T6030">
        <f t="shared" si="1326"/>
        <v>0</v>
      </c>
      <c r="U6030">
        <f t="shared" si="1327"/>
        <v>0</v>
      </c>
      <c r="V6030">
        <f t="shared" si="1328"/>
        <v>0</v>
      </c>
      <c r="W6030">
        <f t="shared" si="1329"/>
        <v>0</v>
      </c>
    </row>
    <row r="6031" spans="1:23">
      <c r="A6031">
        <v>221</v>
      </c>
      <c r="B6031">
        <v>14</v>
      </c>
      <c r="C6031">
        <v>1</v>
      </c>
      <c r="D6031">
        <f>VLOOKUP(A6031,Haul!F:M,8,FALSE)</f>
        <v>4.0736760000000004E-2</v>
      </c>
      <c r="E6031">
        <v>30</v>
      </c>
      <c r="F6031">
        <v>11</v>
      </c>
      <c r="G6031">
        <v>69</v>
      </c>
      <c r="H6031">
        <f t="shared" si="1316"/>
        <v>70</v>
      </c>
      <c r="I6031">
        <f t="shared" si="1317"/>
        <v>1</v>
      </c>
      <c r="J6031">
        <f t="shared" si="1318"/>
        <v>0</v>
      </c>
      <c r="K6031">
        <f t="shared" si="1319"/>
        <v>0</v>
      </c>
      <c r="L6031">
        <f t="shared" si="1320"/>
        <v>0</v>
      </c>
      <c r="M6031" s="19" t="s">
        <v>339</v>
      </c>
      <c r="N6031" s="19">
        <f t="shared" si="1321"/>
        <v>0.17384911836593175</v>
      </c>
      <c r="O6031">
        <f t="shared" si="1322"/>
        <v>24.547853093864113</v>
      </c>
      <c r="P6031">
        <f t="shared" si="1323"/>
        <v>4.2676226181446859</v>
      </c>
      <c r="Q6031" t="str">
        <f>VLOOKUP(A6031,Haul!F:W,18,FALSE)</f>
        <v>134</v>
      </c>
      <c r="R6031">
        <f t="shared" si="1324"/>
        <v>0</v>
      </c>
      <c r="S6031">
        <f t="shared" si="1325"/>
        <v>0</v>
      </c>
      <c r="T6031">
        <f t="shared" si="1326"/>
        <v>0</v>
      </c>
      <c r="U6031">
        <f t="shared" si="1327"/>
        <v>0</v>
      </c>
      <c r="V6031">
        <f t="shared" si="1328"/>
        <v>0</v>
      </c>
      <c r="W6031">
        <f t="shared" si="1329"/>
        <v>0</v>
      </c>
    </row>
    <row r="6032" spans="1:23">
      <c r="A6032">
        <v>221</v>
      </c>
      <c r="B6032">
        <v>14</v>
      </c>
      <c r="C6032">
        <v>1</v>
      </c>
      <c r="D6032">
        <f>VLOOKUP(A6032,Haul!F:M,8,FALSE)</f>
        <v>4.0736760000000004E-2</v>
      </c>
      <c r="E6032">
        <v>31</v>
      </c>
      <c r="F6032">
        <v>11</v>
      </c>
      <c r="G6032">
        <v>67</v>
      </c>
      <c r="H6032">
        <f t="shared" si="1316"/>
        <v>70</v>
      </c>
      <c r="I6032">
        <f t="shared" si="1317"/>
        <v>1</v>
      </c>
      <c r="J6032">
        <f t="shared" si="1318"/>
        <v>0</v>
      </c>
      <c r="K6032">
        <f t="shared" si="1319"/>
        <v>0</v>
      </c>
      <c r="L6032">
        <f t="shared" si="1320"/>
        <v>0</v>
      </c>
      <c r="M6032" s="19" t="s">
        <v>339</v>
      </c>
      <c r="N6032" s="19">
        <f t="shared" si="1321"/>
        <v>0.15853497906634959</v>
      </c>
      <c r="O6032">
        <f t="shared" si="1322"/>
        <v>24.547853093864113</v>
      </c>
      <c r="P6032">
        <f t="shared" si="1323"/>
        <v>3.891693376359572</v>
      </c>
      <c r="Q6032" t="str">
        <f>VLOOKUP(A6032,Haul!F:W,18,FALSE)</f>
        <v>134</v>
      </c>
      <c r="R6032">
        <f t="shared" si="1324"/>
        <v>0</v>
      </c>
      <c r="S6032">
        <f t="shared" si="1325"/>
        <v>0</v>
      </c>
      <c r="T6032">
        <f t="shared" si="1326"/>
        <v>0</v>
      </c>
      <c r="U6032">
        <f t="shared" si="1327"/>
        <v>0</v>
      </c>
      <c r="V6032">
        <f t="shared" si="1328"/>
        <v>0</v>
      </c>
      <c r="W6032">
        <f t="shared" si="1329"/>
        <v>0</v>
      </c>
    </row>
    <row r="6033" spans="1:23">
      <c r="A6033">
        <v>221</v>
      </c>
      <c r="B6033">
        <v>14</v>
      </c>
      <c r="C6033">
        <v>1</v>
      </c>
      <c r="D6033">
        <f>VLOOKUP(A6033,Haul!F:M,8,FALSE)</f>
        <v>4.0736760000000004E-2</v>
      </c>
      <c r="E6033">
        <v>32</v>
      </c>
      <c r="F6033">
        <v>11</v>
      </c>
      <c r="G6033">
        <v>60</v>
      </c>
      <c r="H6033">
        <f t="shared" si="1316"/>
        <v>60</v>
      </c>
      <c r="I6033">
        <f t="shared" si="1317"/>
        <v>1</v>
      </c>
      <c r="J6033">
        <f t="shared" si="1318"/>
        <v>0</v>
      </c>
      <c r="K6033">
        <f t="shared" si="1319"/>
        <v>0</v>
      </c>
      <c r="L6033">
        <f t="shared" si="1320"/>
        <v>0</v>
      </c>
      <c r="M6033" s="19" t="s">
        <v>339</v>
      </c>
      <c r="N6033" s="19">
        <f t="shared" si="1321"/>
        <v>0.11217207743046824</v>
      </c>
      <c r="O6033">
        <f t="shared" si="1322"/>
        <v>24.547853093864113</v>
      </c>
      <c r="P6033">
        <f t="shared" si="1323"/>
        <v>2.7535836779966845</v>
      </c>
      <c r="Q6033" t="str">
        <f>VLOOKUP(A6033,Haul!F:W,18,FALSE)</f>
        <v>134</v>
      </c>
      <c r="R6033">
        <f t="shared" si="1324"/>
        <v>0</v>
      </c>
      <c r="S6033">
        <f t="shared" si="1325"/>
        <v>0</v>
      </c>
      <c r="T6033">
        <f t="shared" si="1326"/>
        <v>0</v>
      </c>
      <c r="U6033">
        <f t="shared" si="1327"/>
        <v>0</v>
      </c>
      <c r="V6033">
        <f t="shared" si="1328"/>
        <v>0</v>
      </c>
      <c r="W6033">
        <f t="shared" si="1329"/>
        <v>0</v>
      </c>
    </row>
    <row r="6034" spans="1:23">
      <c r="A6034">
        <v>221</v>
      </c>
      <c r="B6034">
        <v>14</v>
      </c>
      <c r="C6034">
        <v>1</v>
      </c>
      <c r="D6034">
        <f>VLOOKUP(A6034,Haul!F:M,8,FALSE)</f>
        <v>4.0736760000000004E-2</v>
      </c>
      <c r="E6034">
        <v>33</v>
      </c>
      <c r="F6034">
        <v>11</v>
      </c>
      <c r="G6034">
        <v>119</v>
      </c>
      <c r="H6034">
        <f t="shared" si="1316"/>
        <v>120</v>
      </c>
      <c r="I6034">
        <f t="shared" si="1317"/>
        <v>1</v>
      </c>
      <c r="J6034">
        <f t="shared" si="1318"/>
        <v>0</v>
      </c>
      <c r="K6034">
        <f t="shared" si="1319"/>
        <v>1</v>
      </c>
      <c r="L6034">
        <f t="shared" si="1320"/>
        <v>0</v>
      </c>
      <c r="M6034" s="19" t="s">
        <v>339</v>
      </c>
      <c r="N6034" s="19">
        <f t="shared" si="1321"/>
        <v>0.95988745786491481</v>
      </c>
      <c r="O6034">
        <f t="shared" si="1322"/>
        <v>24.547853093864113</v>
      </c>
      <c r="P6034">
        <f t="shared" si="1323"/>
        <v>23.563176302310609</v>
      </c>
      <c r="Q6034" t="str">
        <f>VLOOKUP(A6034,Haul!F:W,18,FALSE)</f>
        <v>134</v>
      </c>
      <c r="R6034">
        <f t="shared" si="1324"/>
        <v>24.547853093864113</v>
      </c>
      <c r="S6034">
        <f t="shared" si="1325"/>
        <v>0</v>
      </c>
      <c r="T6034">
        <f t="shared" si="1326"/>
        <v>0</v>
      </c>
      <c r="U6034">
        <f t="shared" si="1327"/>
        <v>23.563176302310609</v>
      </c>
      <c r="V6034">
        <f t="shared" si="1328"/>
        <v>0</v>
      </c>
      <c r="W6034">
        <f t="shared" si="1329"/>
        <v>0</v>
      </c>
    </row>
    <row r="6035" spans="1:23">
      <c r="A6035">
        <v>221</v>
      </c>
      <c r="B6035">
        <v>14</v>
      </c>
      <c r="C6035">
        <v>1</v>
      </c>
      <c r="D6035">
        <f>VLOOKUP(A6035,Haul!F:M,8,FALSE)</f>
        <v>4.0736760000000004E-2</v>
      </c>
      <c r="E6035">
        <v>34</v>
      </c>
      <c r="F6035">
        <v>11</v>
      </c>
      <c r="G6035">
        <v>70</v>
      </c>
      <c r="H6035">
        <f t="shared" si="1316"/>
        <v>70</v>
      </c>
      <c r="I6035">
        <f t="shared" si="1317"/>
        <v>1</v>
      </c>
      <c r="J6035">
        <f t="shared" si="1318"/>
        <v>0</v>
      </c>
      <c r="K6035">
        <f t="shared" si="1319"/>
        <v>0</v>
      </c>
      <c r="L6035">
        <f t="shared" si="1320"/>
        <v>0</v>
      </c>
      <c r="M6035" s="19" t="s">
        <v>339</v>
      </c>
      <c r="N6035" s="19">
        <f t="shared" si="1321"/>
        <v>0.18187078804081683</v>
      </c>
      <c r="O6035">
        <f t="shared" si="1322"/>
        <v>24.547853093864113</v>
      </c>
      <c r="P6035">
        <f t="shared" si="1323"/>
        <v>4.4645373868912692</v>
      </c>
      <c r="Q6035" t="str">
        <f>VLOOKUP(A6035,Haul!F:W,18,FALSE)</f>
        <v>134</v>
      </c>
      <c r="R6035">
        <f t="shared" si="1324"/>
        <v>0</v>
      </c>
      <c r="S6035">
        <f t="shared" si="1325"/>
        <v>0</v>
      </c>
      <c r="T6035">
        <f t="shared" si="1326"/>
        <v>0</v>
      </c>
      <c r="U6035">
        <f t="shared" si="1327"/>
        <v>0</v>
      </c>
      <c r="V6035">
        <f t="shared" si="1328"/>
        <v>0</v>
      </c>
      <c r="W6035">
        <f t="shared" si="1329"/>
        <v>0</v>
      </c>
    </row>
    <row r="6036" spans="1:23">
      <c r="A6036">
        <v>221</v>
      </c>
      <c r="B6036">
        <v>14</v>
      </c>
      <c r="C6036">
        <v>1</v>
      </c>
      <c r="D6036">
        <f>VLOOKUP(A6036,Haul!F:M,8,FALSE)</f>
        <v>4.0736760000000004E-2</v>
      </c>
      <c r="E6036">
        <v>35</v>
      </c>
      <c r="F6036">
        <v>11</v>
      </c>
      <c r="G6036">
        <v>85</v>
      </c>
      <c r="H6036">
        <f t="shared" si="1316"/>
        <v>85</v>
      </c>
      <c r="I6036">
        <f t="shared" si="1317"/>
        <v>1</v>
      </c>
      <c r="J6036">
        <f t="shared" si="1318"/>
        <v>0</v>
      </c>
      <c r="K6036">
        <f t="shared" si="1319"/>
        <v>0</v>
      </c>
      <c r="L6036">
        <f t="shared" si="1320"/>
        <v>0</v>
      </c>
      <c r="M6036" s="19" t="s">
        <v>339</v>
      </c>
      <c r="N6036" s="19">
        <f t="shared" si="1321"/>
        <v>0.33427886988757322</v>
      </c>
      <c r="O6036">
        <f t="shared" si="1322"/>
        <v>24.547853093864113</v>
      </c>
      <c r="P6036">
        <f t="shared" si="1323"/>
        <v>8.2058285903830637</v>
      </c>
      <c r="Q6036" t="str">
        <f>VLOOKUP(A6036,Haul!F:W,18,FALSE)</f>
        <v>134</v>
      </c>
      <c r="R6036">
        <f t="shared" si="1324"/>
        <v>0</v>
      </c>
      <c r="S6036">
        <f t="shared" si="1325"/>
        <v>0</v>
      </c>
      <c r="T6036">
        <f t="shared" si="1326"/>
        <v>0</v>
      </c>
      <c r="U6036">
        <f t="shared" si="1327"/>
        <v>0</v>
      </c>
      <c r="V6036">
        <f t="shared" si="1328"/>
        <v>0</v>
      </c>
      <c r="W6036">
        <f t="shared" si="1329"/>
        <v>0</v>
      </c>
    </row>
    <row r="6037" spans="1:23">
      <c r="A6037">
        <v>221</v>
      </c>
      <c r="B6037">
        <v>14</v>
      </c>
      <c r="C6037">
        <v>1</v>
      </c>
      <c r="D6037">
        <f>VLOOKUP(A6037,Haul!F:M,8,FALSE)</f>
        <v>4.0736760000000004E-2</v>
      </c>
      <c r="E6037">
        <v>36</v>
      </c>
      <c r="F6037">
        <v>11</v>
      </c>
      <c r="G6037">
        <v>60</v>
      </c>
      <c r="H6037">
        <f t="shared" si="1316"/>
        <v>60</v>
      </c>
      <c r="I6037">
        <f t="shared" si="1317"/>
        <v>1</v>
      </c>
      <c r="J6037">
        <f t="shared" si="1318"/>
        <v>0</v>
      </c>
      <c r="K6037">
        <f t="shared" si="1319"/>
        <v>0</v>
      </c>
      <c r="L6037">
        <f t="shared" si="1320"/>
        <v>0</v>
      </c>
      <c r="M6037" s="19" t="s">
        <v>339</v>
      </c>
      <c r="N6037" s="19">
        <f t="shared" si="1321"/>
        <v>0.11217207743046824</v>
      </c>
      <c r="O6037">
        <f t="shared" si="1322"/>
        <v>24.547853093864113</v>
      </c>
      <c r="P6037">
        <f t="shared" si="1323"/>
        <v>2.7535836779966845</v>
      </c>
      <c r="Q6037" t="str">
        <f>VLOOKUP(A6037,Haul!F:W,18,FALSE)</f>
        <v>134</v>
      </c>
      <c r="R6037">
        <f t="shared" si="1324"/>
        <v>0</v>
      </c>
      <c r="S6037">
        <f t="shared" si="1325"/>
        <v>0</v>
      </c>
      <c r="T6037">
        <f t="shared" si="1326"/>
        <v>0</v>
      </c>
      <c r="U6037">
        <f t="shared" si="1327"/>
        <v>0</v>
      </c>
      <c r="V6037">
        <f t="shared" si="1328"/>
        <v>0</v>
      </c>
      <c r="W6037">
        <f t="shared" si="1329"/>
        <v>0</v>
      </c>
    </row>
    <row r="6038" spans="1:23">
      <c r="A6038">
        <v>221</v>
      </c>
      <c r="B6038">
        <v>14</v>
      </c>
      <c r="C6038">
        <v>1</v>
      </c>
      <c r="D6038">
        <f>VLOOKUP(A6038,Haul!F:M,8,FALSE)</f>
        <v>4.0736760000000004E-2</v>
      </c>
      <c r="E6038">
        <v>37</v>
      </c>
      <c r="F6038">
        <v>11</v>
      </c>
      <c r="G6038">
        <v>117</v>
      </c>
      <c r="H6038">
        <f t="shared" si="1316"/>
        <v>120</v>
      </c>
      <c r="I6038">
        <f t="shared" si="1317"/>
        <v>1</v>
      </c>
      <c r="J6038">
        <f t="shared" si="1318"/>
        <v>0</v>
      </c>
      <c r="K6038">
        <f t="shared" si="1319"/>
        <v>1</v>
      </c>
      <c r="L6038">
        <f t="shared" si="1320"/>
        <v>0</v>
      </c>
      <c r="M6038" s="19" t="s">
        <v>339</v>
      </c>
      <c r="N6038" s="19">
        <f t="shared" si="1321"/>
        <v>0.91021349409064556</v>
      </c>
      <c r="O6038">
        <f t="shared" si="1322"/>
        <v>24.547853093864113</v>
      </c>
      <c r="P6038">
        <f t="shared" si="1323"/>
        <v>22.343787136989917</v>
      </c>
      <c r="Q6038" t="str">
        <f>VLOOKUP(A6038,Haul!F:W,18,FALSE)</f>
        <v>134</v>
      </c>
      <c r="R6038">
        <f t="shared" si="1324"/>
        <v>24.547853093864113</v>
      </c>
      <c r="S6038">
        <f t="shared" si="1325"/>
        <v>0</v>
      </c>
      <c r="T6038">
        <f t="shared" si="1326"/>
        <v>0</v>
      </c>
      <c r="U6038">
        <f t="shared" si="1327"/>
        <v>22.343787136989917</v>
      </c>
      <c r="V6038">
        <f t="shared" si="1328"/>
        <v>0</v>
      </c>
      <c r="W6038">
        <f t="shared" si="1329"/>
        <v>0</v>
      </c>
    </row>
    <row r="6039" spans="1:23">
      <c r="A6039">
        <v>221</v>
      </c>
      <c r="B6039">
        <v>14</v>
      </c>
      <c r="C6039">
        <v>1</v>
      </c>
      <c r="D6039">
        <f>VLOOKUP(A6039,Haul!F:M,8,FALSE)</f>
        <v>4.0736760000000004E-2</v>
      </c>
      <c r="E6039">
        <v>38</v>
      </c>
      <c r="F6039">
        <v>11</v>
      </c>
      <c r="G6039">
        <v>68</v>
      </c>
      <c r="H6039">
        <f t="shared" si="1316"/>
        <v>70</v>
      </c>
      <c r="I6039">
        <f t="shared" si="1317"/>
        <v>1</v>
      </c>
      <c r="J6039">
        <f t="shared" si="1318"/>
        <v>0</v>
      </c>
      <c r="K6039">
        <f t="shared" si="1319"/>
        <v>0</v>
      </c>
      <c r="L6039">
        <f t="shared" si="1320"/>
        <v>0</v>
      </c>
      <c r="M6039" s="19" t="s">
        <v>339</v>
      </c>
      <c r="N6039" s="19">
        <f t="shared" si="1321"/>
        <v>0.16607185414915501</v>
      </c>
      <c r="O6039">
        <f t="shared" si="1322"/>
        <v>24.547853093864113</v>
      </c>
      <c r="P6039">
        <f t="shared" si="1323"/>
        <v>4.0767074786790847</v>
      </c>
      <c r="Q6039" t="str">
        <f>VLOOKUP(A6039,Haul!F:W,18,FALSE)</f>
        <v>134</v>
      </c>
      <c r="R6039">
        <f t="shared" si="1324"/>
        <v>0</v>
      </c>
      <c r="S6039">
        <f t="shared" si="1325"/>
        <v>0</v>
      </c>
      <c r="T6039">
        <f t="shared" si="1326"/>
        <v>0</v>
      </c>
      <c r="U6039">
        <f t="shared" si="1327"/>
        <v>0</v>
      </c>
      <c r="V6039">
        <f t="shared" si="1328"/>
        <v>0</v>
      </c>
      <c r="W6039">
        <f t="shared" si="1329"/>
        <v>0</v>
      </c>
    </row>
    <row r="6040" spans="1:23">
      <c r="A6040">
        <v>221</v>
      </c>
      <c r="B6040">
        <v>14</v>
      </c>
      <c r="C6040">
        <v>1</v>
      </c>
      <c r="D6040">
        <f>VLOOKUP(A6040,Haul!F:M,8,FALSE)</f>
        <v>4.0736760000000004E-2</v>
      </c>
      <c r="E6040">
        <v>39</v>
      </c>
      <c r="F6040">
        <v>11</v>
      </c>
      <c r="G6040">
        <v>57</v>
      </c>
      <c r="H6040">
        <f t="shared" si="1316"/>
        <v>60</v>
      </c>
      <c r="I6040">
        <f t="shared" si="1317"/>
        <v>1</v>
      </c>
      <c r="J6040">
        <f t="shared" si="1318"/>
        <v>0</v>
      </c>
      <c r="K6040">
        <f t="shared" si="1319"/>
        <v>0</v>
      </c>
      <c r="L6040">
        <f t="shared" si="1320"/>
        <v>0</v>
      </c>
      <c r="M6040" s="19" t="s">
        <v>339</v>
      </c>
      <c r="N6040" s="19">
        <f t="shared" si="1321"/>
        <v>9.550987258105896E-2</v>
      </c>
      <c r="O6040">
        <f t="shared" si="1322"/>
        <v>24.547853093864113</v>
      </c>
      <c r="P6040">
        <f t="shared" si="1323"/>
        <v>2.3445623211335156</v>
      </c>
      <c r="Q6040" t="str">
        <f>VLOOKUP(A6040,Haul!F:W,18,FALSE)</f>
        <v>134</v>
      </c>
      <c r="R6040">
        <f t="shared" si="1324"/>
        <v>0</v>
      </c>
      <c r="S6040">
        <f t="shared" si="1325"/>
        <v>0</v>
      </c>
      <c r="T6040">
        <f t="shared" si="1326"/>
        <v>0</v>
      </c>
      <c r="U6040">
        <f t="shared" si="1327"/>
        <v>0</v>
      </c>
      <c r="V6040">
        <f t="shared" si="1328"/>
        <v>0</v>
      </c>
      <c r="W6040">
        <f t="shared" si="1329"/>
        <v>0</v>
      </c>
    </row>
    <row r="6041" spans="1:23">
      <c r="A6041">
        <v>221</v>
      </c>
      <c r="B6041">
        <v>14</v>
      </c>
      <c r="C6041">
        <v>1</v>
      </c>
      <c r="D6041">
        <f>VLOOKUP(A6041,Haul!F:M,8,FALSE)</f>
        <v>4.0736760000000004E-2</v>
      </c>
      <c r="E6041">
        <v>40</v>
      </c>
      <c r="F6041">
        <v>11</v>
      </c>
      <c r="G6041">
        <v>56</v>
      </c>
      <c r="H6041">
        <f t="shared" si="1316"/>
        <v>60</v>
      </c>
      <c r="I6041">
        <f t="shared" si="1317"/>
        <v>1</v>
      </c>
      <c r="J6041">
        <f t="shared" si="1318"/>
        <v>0</v>
      </c>
      <c r="K6041">
        <f t="shared" si="1319"/>
        <v>0</v>
      </c>
      <c r="L6041">
        <f t="shared" si="1320"/>
        <v>0</v>
      </c>
      <c r="M6041" s="19" t="s">
        <v>339</v>
      </c>
      <c r="N6041" s="19">
        <f t="shared" si="1321"/>
        <v>9.0354556348909182E-2</v>
      </c>
      <c r="O6041">
        <f t="shared" si="1322"/>
        <v>24.547853093864113</v>
      </c>
      <c r="P6041">
        <f t="shared" si="1323"/>
        <v>2.2180103756142895</v>
      </c>
      <c r="Q6041" t="str">
        <f>VLOOKUP(A6041,Haul!F:W,18,FALSE)</f>
        <v>134</v>
      </c>
      <c r="R6041">
        <f t="shared" si="1324"/>
        <v>0</v>
      </c>
      <c r="S6041">
        <f t="shared" si="1325"/>
        <v>0</v>
      </c>
      <c r="T6041">
        <f t="shared" si="1326"/>
        <v>0</v>
      </c>
      <c r="U6041">
        <f t="shared" si="1327"/>
        <v>0</v>
      </c>
      <c r="V6041">
        <f t="shared" si="1328"/>
        <v>0</v>
      </c>
      <c r="W6041">
        <f t="shared" si="1329"/>
        <v>0</v>
      </c>
    </row>
    <row r="6042" spans="1:23">
      <c r="A6042">
        <v>221</v>
      </c>
      <c r="B6042">
        <v>14</v>
      </c>
      <c r="C6042">
        <v>1</v>
      </c>
      <c r="D6042">
        <f>VLOOKUP(A6042,Haul!F:M,8,FALSE)</f>
        <v>4.0736760000000004E-2</v>
      </c>
      <c r="E6042">
        <v>41</v>
      </c>
      <c r="F6042">
        <v>11</v>
      </c>
      <c r="G6042">
        <v>62</v>
      </c>
      <c r="H6042">
        <f t="shared" si="1316"/>
        <v>65</v>
      </c>
      <c r="I6042">
        <f t="shared" si="1317"/>
        <v>1</v>
      </c>
      <c r="J6042">
        <f t="shared" si="1318"/>
        <v>0</v>
      </c>
      <c r="K6042">
        <f t="shared" si="1319"/>
        <v>0</v>
      </c>
      <c r="L6042">
        <f t="shared" si="1320"/>
        <v>0</v>
      </c>
      <c r="M6042" s="19" t="s">
        <v>339</v>
      </c>
      <c r="N6042" s="19">
        <f t="shared" si="1321"/>
        <v>0.12431643278716779</v>
      </c>
      <c r="O6042">
        <f t="shared" si="1322"/>
        <v>24.547853093864113</v>
      </c>
      <c r="P6042">
        <f t="shared" si="1323"/>
        <v>3.0517015292126271</v>
      </c>
      <c r="Q6042" t="str">
        <f>VLOOKUP(A6042,Haul!F:W,18,FALSE)</f>
        <v>134</v>
      </c>
      <c r="R6042">
        <f t="shared" si="1324"/>
        <v>0</v>
      </c>
      <c r="S6042">
        <f t="shared" si="1325"/>
        <v>0</v>
      </c>
      <c r="T6042">
        <f t="shared" si="1326"/>
        <v>0</v>
      </c>
      <c r="U6042">
        <f t="shared" si="1327"/>
        <v>0</v>
      </c>
      <c r="V6042">
        <f t="shared" si="1328"/>
        <v>0</v>
      </c>
      <c r="W6042">
        <f t="shared" si="1329"/>
        <v>0</v>
      </c>
    </row>
    <row r="6043" spans="1:23">
      <c r="A6043">
        <v>221</v>
      </c>
      <c r="B6043">
        <v>14</v>
      </c>
      <c r="C6043">
        <v>1</v>
      </c>
      <c r="D6043">
        <f>VLOOKUP(A6043,Haul!F:M,8,FALSE)</f>
        <v>4.0736760000000004E-2</v>
      </c>
      <c r="E6043">
        <v>42</v>
      </c>
      <c r="F6043">
        <v>11</v>
      </c>
      <c r="G6043">
        <v>105</v>
      </c>
      <c r="H6043">
        <f t="shared" si="1316"/>
        <v>105</v>
      </c>
      <c r="I6043">
        <f t="shared" si="1317"/>
        <v>1</v>
      </c>
      <c r="J6043">
        <f t="shared" si="1318"/>
        <v>0</v>
      </c>
      <c r="K6043">
        <f t="shared" si="1319"/>
        <v>0</v>
      </c>
      <c r="L6043">
        <f t="shared" si="1320"/>
        <v>0</v>
      </c>
      <c r="M6043" s="19" t="s">
        <v>339</v>
      </c>
      <c r="N6043" s="19">
        <f t="shared" si="1321"/>
        <v>0.64834929916212047</v>
      </c>
      <c r="O6043">
        <f t="shared" si="1322"/>
        <v>24.547853093864113</v>
      </c>
      <c r="P6043">
        <f t="shared" si="1323"/>
        <v>15.915583349341489</v>
      </c>
      <c r="Q6043" t="str">
        <f>VLOOKUP(A6043,Haul!F:W,18,FALSE)</f>
        <v>134</v>
      </c>
      <c r="R6043">
        <f t="shared" si="1324"/>
        <v>0</v>
      </c>
      <c r="S6043">
        <f t="shared" si="1325"/>
        <v>0</v>
      </c>
      <c r="T6043">
        <f t="shared" si="1326"/>
        <v>0</v>
      </c>
      <c r="U6043">
        <f t="shared" si="1327"/>
        <v>0</v>
      </c>
      <c r="V6043">
        <f t="shared" si="1328"/>
        <v>0</v>
      </c>
      <c r="W6043">
        <f t="shared" si="1329"/>
        <v>0</v>
      </c>
    </row>
    <row r="6044" spans="1:23">
      <c r="A6044">
        <v>221</v>
      </c>
      <c r="B6044">
        <v>14</v>
      </c>
      <c r="C6044">
        <v>1</v>
      </c>
      <c r="D6044">
        <f>VLOOKUP(A6044,Haul!F:M,8,FALSE)</f>
        <v>4.0736760000000004E-2</v>
      </c>
      <c r="E6044">
        <v>43</v>
      </c>
      <c r="F6044">
        <v>11</v>
      </c>
      <c r="G6044">
        <v>91</v>
      </c>
      <c r="H6044">
        <f t="shared" si="1316"/>
        <v>95</v>
      </c>
      <c r="I6044">
        <f t="shared" si="1317"/>
        <v>1</v>
      </c>
      <c r="J6044">
        <f t="shared" si="1318"/>
        <v>0</v>
      </c>
      <c r="K6044">
        <f t="shared" si="1319"/>
        <v>0</v>
      </c>
      <c r="L6044">
        <f t="shared" si="1320"/>
        <v>0</v>
      </c>
      <c r="M6044" s="19" t="s">
        <v>339</v>
      </c>
      <c r="N6044" s="19">
        <f t="shared" si="1321"/>
        <v>0.4139761850863406</v>
      </c>
      <c r="O6044">
        <f t="shared" si="1322"/>
        <v>24.547853093864113</v>
      </c>
      <c r="P6044">
        <f t="shared" si="1323"/>
        <v>10.162226575857789</v>
      </c>
      <c r="Q6044" t="str">
        <f>VLOOKUP(A6044,Haul!F:W,18,FALSE)</f>
        <v>134</v>
      </c>
      <c r="R6044">
        <f t="shared" si="1324"/>
        <v>0</v>
      </c>
      <c r="S6044">
        <f t="shared" si="1325"/>
        <v>0</v>
      </c>
      <c r="T6044">
        <f t="shared" si="1326"/>
        <v>0</v>
      </c>
      <c r="U6044">
        <f t="shared" si="1327"/>
        <v>0</v>
      </c>
      <c r="V6044">
        <f t="shared" si="1328"/>
        <v>0</v>
      </c>
      <c r="W6044">
        <f t="shared" si="1329"/>
        <v>0</v>
      </c>
    </row>
    <row r="6045" spans="1:23">
      <c r="A6045">
        <v>221</v>
      </c>
      <c r="B6045">
        <v>14</v>
      </c>
      <c r="C6045">
        <v>1</v>
      </c>
      <c r="D6045">
        <f>VLOOKUP(A6045,Haul!F:M,8,FALSE)</f>
        <v>4.0736760000000004E-2</v>
      </c>
      <c r="E6045">
        <v>44</v>
      </c>
      <c r="F6045">
        <v>11</v>
      </c>
      <c r="G6045">
        <v>110</v>
      </c>
      <c r="H6045">
        <f t="shared" si="1316"/>
        <v>110</v>
      </c>
      <c r="I6045">
        <f t="shared" si="1317"/>
        <v>1</v>
      </c>
      <c r="J6045">
        <f t="shared" si="1318"/>
        <v>0</v>
      </c>
      <c r="K6045">
        <f t="shared" si="1319"/>
        <v>1</v>
      </c>
      <c r="L6045">
        <f t="shared" si="1320"/>
        <v>0</v>
      </c>
      <c r="M6045" s="19" t="s">
        <v>339</v>
      </c>
      <c r="N6045" s="19">
        <f t="shared" si="1321"/>
        <v>0.75014749114296608</v>
      </c>
      <c r="O6045">
        <f t="shared" si="1322"/>
        <v>24.547853093864113</v>
      </c>
      <c r="P6045">
        <f t="shared" si="1323"/>
        <v>18.414510411308264</v>
      </c>
      <c r="Q6045" t="str">
        <f>VLOOKUP(A6045,Haul!F:W,18,FALSE)</f>
        <v>134</v>
      </c>
      <c r="R6045">
        <f t="shared" si="1324"/>
        <v>24.547853093864113</v>
      </c>
      <c r="S6045">
        <f t="shared" si="1325"/>
        <v>0</v>
      </c>
      <c r="T6045">
        <f t="shared" si="1326"/>
        <v>0</v>
      </c>
      <c r="U6045">
        <f t="shared" si="1327"/>
        <v>18.414510411308264</v>
      </c>
      <c r="V6045">
        <f t="shared" si="1328"/>
        <v>0</v>
      </c>
      <c r="W6045">
        <f t="shared" si="1329"/>
        <v>0</v>
      </c>
    </row>
    <row r="6046" spans="1:23">
      <c r="A6046">
        <v>221</v>
      </c>
      <c r="B6046">
        <v>14</v>
      </c>
      <c r="C6046">
        <v>1</v>
      </c>
      <c r="D6046">
        <f>VLOOKUP(A6046,Haul!F:M,8,FALSE)</f>
        <v>4.0736760000000004E-2</v>
      </c>
      <c r="E6046">
        <v>45</v>
      </c>
      <c r="F6046">
        <v>11</v>
      </c>
      <c r="G6046">
        <v>124</v>
      </c>
      <c r="H6046">
        <f t="shared" si="1316"/>
        <v>125</v>
      </c>
      <c r="I6046">
        <f t="shared" si="1317"/>
        <v>1</v>
      </c>
      <c r="J6046">
        <f t="shared" si="1318"/>
        <v>0</v>
      </c>
      <c r="K6046">
        <f t="shared" si="1319"/>
        <v>1</v>
      </c>
      <c r="L6046">
        <f t="shared" si="1320"/>
        <v>1</v>
      </c>
      <c r="M6046" s="19" t="s">
        <v>339</v>
      </c>
      <c r="N6046" s="19">
        <f t="shared" si="1321"/>
        <v>1.0920878518338377</v>
      </c>
      <c r="O6046">
        <f t="shared" si="1322"/>
        <v>24.547853093864113</v>
      </c>
      <c r="P6046">
        <f t="shared" si="1323"/>
        <v>26.808412152410686</v>
      </c>
      <c r="Q6046" t="str">
        <f>VLOOKUP(A6046,Haul!F:W,18,FALSE)</f>
        <v>134</v>
      </c>
      <c r="R6046">
        <f t="shared" si="1324"/>
        <v>24.547853093864113</v>
      </c>
      <c r="S6046">
        <f t="shared" si="1325"/>
        <v>24.547853093864113</v>
      </c>
      <c r="T6046">
        <f t="shared" si="1326"/>
        <v>0</v>
      </c>
      <c r="U6046">
        <f t="shared" si="1327"/>
        <v>26.808412152410686</v>
      </c>
      <c r="V6046">
        <f t="shared" si="1328"/>
        <v>26.808412152410686</v>
      </c>
      <c r="W6046">
        <f t="shared" si="1329"/>
        <v>0</v>
      </c>
    </row>
    <row r="6047" spans="1:23">
      <c r="A6047">
        <v>221</v>
      </c>
      <c r="B6047">
        <v>14</v>
      </c>
      <c r="C6047">
        <v>1</v>
      </c>
      <c r="D6047">
        <f>VLOOKUP(A6047,Haul!F:M,8,FALSE)</f>
        <v>4.0736760000000004E-2</v>
      </c>
      <c r="E6047">
        <v>46</v>
      </c>
      <c r="F6047">
        <v>11</v>
      </c>
      <c r="G6047">
        <v>124</v>
      </c>
      <c r="H6047">
        <f t="shared" si="1316"/>
        <v>125</v>
      </c>
      <c r="I6047">
        <f t="shared" si="1317"/>
        <v>1</v>
      </c>
      <c r="J6047">
        <f t="shared" si="1318"/>
        <v>0</v>
      </c>
      <c r="K6047">
        <f t="shared" si="1319"/>
        <v>1</v>
      </c>
      <c r="L6047">
        <f t="shared" si="1320"/>
        <v>1</v>
      </c>
      <c r="M6047" s="19" t="s">
        <v>339</v>
      </c>
      <c r="N6047" s="19">
        <f t="shared" si="1321"/>
        <v>1.0920878518338377</v>
      </c>
      <c r="O6047">
        <f t="shared" si="1322"/>
        <v>24.547853093864113</v>
      </c>
      <c r="P6047">
        <f t="shared" si="1323"/>
        <v>26.808412152410686</v>
      </c>
      <c r="Q6047" t="str">
        <f>VLOOKUP(A6047,Haul!F:W,18,FALSE)</f>
        <v>134</v>
      </c>
      <c r="R6047">
        <f t="shared" si="1324"/>
        <v>24.547853093864113</v>
      </c>
      <c r="S6047">
        <f t="shared" si="1325"/>
        <v>24.547853093864113</v>
      </c>
      <c r="T6047">
        <f t="shared" si="1326"/>
        <v>0</v>
      </c>
      <c r="U6047">
        <f t="shared" si="1327"/>
        <v>26.808412152410686</v>
      </c>
      <c r="V6047">
        <f t="shared" si="1328"/>
        <v>26.808412152410686</v>
      </c>
      <c r="W6047">
        <f t="shared" si="1329"/>
        <v>0</v>
      </c>
    </row>
    <row r="6048" spans="1:23">
      <c r="A6048">
        <v>221</v>
      </c>
      <c r="B6048">
        <v>14</v>
      </c>
      <c r="C6048">
        <v>1</v>
      </c>
      <c r="D6048">
        <f>VLOOKUP(A6048,Haul!F:M,8,FALSE)</f>
        <v>4.0736760000000004E-2</v>
      </c>
      <c r="E6048">
        <v>47</v>
      </c>
      <c r="F6048">
        <v>11</v>
      </c>
      <c r="G6048">
        <v>86</v>
      </c>
      <c r="H6048">
        <f t="shared" si="1316"/>
        <v>90</v>
      </c>
      <c r="I6048">
        <f t="shared" si="1317"/>
        <v>1</v>
      </c>
      <c r="J6048">
        <f t="shared" si="1318"/>
        <v>0</v>
      </c>
      <c r="K6048">
        <f t="shared" si="1319"/>
        <v>0</v>
      </c>
      <c r="L6048">
        <f t="shared" si="1320"/>
        <v>0</v>
      </c>
      <c r="M6048" s="19" t="s">
        <v>339</v>
      </c>
      <c r="N6048" s="19">
        <f t="shared" si="1321"/>
        <v>0.34676338822539776</v>
      </c>
      <c r="O6048">
        <f t="shared" si="1322"/>
        <v>24.547853093864113</v>
      </c>
      <c r="P6048">
        <f t="shared" si="1323"/>
        <v>8.5122967124876325</v>
      </c>
      <c r="Q6048" t="str">
        <f>VLOOKUP(A6048,Haul!F:W,18,FALSE)</f>
        <v>134</v>
      </c>
      <c r="R6048">
        <f t="shared" si="1324"/>
        <v>0</v>
      </c>
      <c r="S6048">
        <f t="shared" si="1325"/>
        <v>0</v>
      </c>
      <c r="T6048">
        <f t="shared" si="1326"/>
        <v>0</v>
      </c>
      <c r="U6048">
        <f t="shared" si="1327"/>
        <v>0</v>
      </c>
      <c r="V6048">
        <f t="shared" si="1328"/>
        <v>0</v>
      </c>
      <c r="W6048">
        <f t="shared" si="1329"/>
        <v>0</v>
      </c>
    </row>
    <row r="6049" spans="1:23">
      <c r="A6049">
        <v>221</v>
      </c>
      <c r="B6049">
        <v>14</v>
      </c>
      <c r="C6049">
        <v>1</v>
      </c>
      <c r="D6049">
        <f>VLOOKUP(A6049,Haul!F:M,8,FALSE)</f>
        <v>4.0736760000000004E-2</v>
      </c>
      <c r="E6049">
        <v>48</v>
      </c>
      <c r="F6049">
        <v>11</v>
      </c>
      <c r="G6049">
        <v>68</v>
      </c>
      <c r="H6049">
        <f t="shared" si="1316"/>
        <v>70</v>
      </c>
      <c r="I6049">
        <f t="shared" si="1317"/>
        <v>1</v>
      </c>
      <c r="J6049">
        <f t="shared" si="1318"/>
        <v>0</v>
      </c>
      <c r="K6049">
        <f t="shared" si="1319"/>
        <v>0</v>
      </c>
      <c r="L6049">
        <f t="shared" si="1320"/>
        <v>0</v>
      </c>
      <c r="M6049" s="19" t="s">
        <v>339</v>
      </c>
      <c r="N6049" s="19">
        <f t="shared" si="1321"/>
        <v>0.16607185414915501</v>
      </c>
      <c r="O6049">
        <f t="shared" si="1322"/>
        <v>24.547853093864113</v>
      </c>
      <c r="P6049">
        <f t="shared" si="1323"/>
        <v>4.0767074786790847</v>
      </c>
      <c r="Q6049" t="str">
        <f>VLOOKUP(A6049,Haul!F:W,18,FALSE)</f>
        <v>134</v>
      </c>
      <c r="R6049">
        <f t="shared" si="1324"/>
        <v>0</v>
      </c>
      <c r="S6049">
        <f t="shared" si="1325"/>
        <v>0</v>
      </c>
      <c r="T6049">
        <f t="shared" si="1326"/>
        <v>0</v>
      </c>
      <c r="U6049">
        <f t="shared" si="1327"/>
        <v>0</v>
      </c>
      <c r="V6049">
        <f t="shared" si="1328"/>
        <v>0</v>
      </c>
      <c r="W6049">
        <f t="shared" si="1329"/>
        <v>0</v>
      </c>
    </row>
    <row r="6050" spans="1:23">
      <c r="A6050">
        <v>221</v>
      </c>
      <c r="B6050">
        <v>14</v>
      </c>
      <c r="C6050">
        <v>1</v>
      </c>
      <c r="D6050">
        <f>VLOOKUP(A6050,Haul!F:M,8,FALSE)</f>
        <v>4.0736760000000004E-2</v>
      </c>
      <c r="E6050">
        <v>49</v>
      </c>
      <c r="F6050">
        <v>11</v>
      </c>
      <c r="G6050">
        <v>62</v>
      </c>
      <c r="H6050">
        <f t="shared" si="1316"/>
        <v>65</v>
      </c>
      <c r="I6050">
        <f t="shared" si="1317"/>
        <v>1</v>
      </c>
      <c r="J6050">
        <f t="shared" si="1318"/>
        <v>0</v>
      </c>
      <c r="K6050">
        <f t="shared" si="1319"/>
        <v>0</v>
      </c>
      <c r="L6050">
        <f t="shared" si="1320"/>
        <v>0</v>
      </c>
      <c r="M6050" s="19" t="s">
        <v>339</v>
      </c>
      <c r="N6050" s="19">
        <f t="shared" si="1321"/>
        <v>0.12431643278716779</v>
      </c>
      <c r="O6050">
        <f t="shared" si="1322"/>
        <v>24.547853093864113</v>
      </c>
      <c r="P6050">
        <f t="shared" si="1323"/>
        <v>3.0517015292126271</v>
      </c>
      <c r="Q6050" t="str">
        <f>VLOOKUP(A6050,Haul!F:W,18,FALSE)</f>
        <v>134</v>
      </c>
      <c r="R6050">
        <f t="shared" si="1324"/>
        <v>0</v>
      </c>
      <c r="S6050">
        <f t="shared" si="1325"/>
        <v>0</v>
      </c>
      <c r="T6050">
        <f t="shared" si="1326"/>
        <v>0</v>
      </c>
      <c r="U6050">
        <f t="shared" si="1327"/>
        <v>0</v>
      </c>
      <c r="V6050">
        <f t="shared" si="1328"/>
        <v>0</v>
      </c>
      <c r="W6050">
        <f t="shared" si="1329"/>
        <v>0</v>
      </c>
    </row>
    <row r="6051" spans="1:23">
      <c r="A6051">
        <v>221</v>
      </c>
      <c r="B6051">
        <v>14</v>
      </c>
      <c r="C6051">
        <v>1</v>
      </c>
      <c r="D6051">
        <f>VLOOKUP(A6051,Haul!F:M,8,FALSE)</f>
        <v>4.0736760000000004E-2</v>
      </c>
      <c r="E6051">
        <v>50</v>
      </c>
      <c r="F6051">
        <v>11</v>
      </c>
      <c r="G6051">
        <v>58</v>
      </c>
      <c r="H6051">
        <f t="shared" si="1316"/>
        <v>60</v>
      </c>
      <c r="I6051">
        <f t="shared" si="1317"/>
        <v>1</v>
      </c>
      <c r="J6051">
        <f t="shared" si="1318"/>
        <v>0</v>
      </c>
      <c r="K6051">
        <f t="shared" si="1319"/>
        <v>0</v>
      </c>
      <c r="L6051">
        <f t="shared" si="1320"/>
        <v>0</v>
      </c>
      <c r="M6051" s="19" t="s">
        <v>339</v>
      </c>
      <c r="N6051" s="19">
        <f t="shared" si="1321"/>
        <v>0.10086194830207017</v>
      </c>
      <c r="O6051">
        <f t="shared" si="1322"/>
        <v>24.547853093864113</v>
      </c>
      <c r="P6051">
        <f t="shared" si="1323"/>
        <v>2.4759442896801356</v>
      </c>
      <c r="Q6051" t="str">
        <f>VLOOKUP(A6051,Haul!F:W,18,FALSE)</f>
        <v>134</v>
      </c>
      <c r="R6051">
        <f t="shared" si="1324"/>
        <v>0</v>
      </c>
      <c r="S6051">
        <f t="shared" si="1325"/>
        <v>0</v>
      </c>
      <c r="T6051">
        <f t="shared" si="1326"/>
        <v>0</v>
      </c>
      <c r="U6051">
        <f t="shared" si="1327"/>
        <v>0</v>
      </c>
      <c r="V6051">
        <f t="shared" si="1328"/>
        <v>0</v>
      </c>
      <c r="W6051">
        <f t="shared" si="1329"/>
        <v>0</v>
      </c>
    </row>
    <row r="6052" spans="1:23">
      <c r="A6052">
        <v>221</v>
      </c>
      <c r="B6052">
        <v>14</v>
      </c>
      <c r="C6052">
        <v>1</v>
      </c>
      <c r="D6052">
        <f>VLOOKUP(A6052,Haul!F:M,8,FALSE)</f>
        <v>4.0736760000000004E-2</v>
      </c>
      <c r="E6052">
        <v>51</v>
      </c>
      <c r="F6052">
        <v>11</v>
      </c>
      <c r="G6052">
        <v>56</v>
      </c>
      <c r="H6052">
        <f t="shared" si="1316"/>
        <v>60</v>
      </c>
      <c r="I6052">
        <f t="shared" si="1317"/>
        <v>1</v>
      </c>
      <c r="J6052">
        <f t="shared" si="1318"/>
        <v>0</v>
      </c>
      <c r="K6052">
        <f t="shared" si="1319"/>
        <v>0</v>
      </c>
      <c r="L6052">
        <f t="shared" si="1320"/>
        <v>0</v>
      </c>
      <c r="M6052" s="19" t="s">
        <v>339</v>
      </c>
      <c r="N6052" s="19">
        <f t="shared" si="1321"/>
        <v>9.0354556348909182E-2</v>
      </c>
      <c r="O6052">
        <f t="shared" si="1322"/>
        <v>24.547853093864113</v>
      </c>
      <c r="P6052">
        <f t="shared" si="1323"/>
        <v>2.2180103756142895</v>
      </c>
      <c r="Q6052" t="str">
        <f>VLOOKUP(A6052,Haul!F:W,18,FALSE)</f>
        <v>134</v>
      </c>
      <c r="R6052">
        <f t="shared" si="1324"/>
        <v>0</v>
      </c>
      <c r="S6052">
        <f t="shared" si="1325"/>
        <v>0</v>
      </c>
      <c r="T6052">
        <f t="shared" si="1326"/>
        <v>0</v>
      </c>
      <c r="U6052">
        <f t="shared" si="1327"/>
        <v>0</v>
      </c>
      <c r="V6052">
        <f t="shared" si="1328"/>
        <v>0</v>
      </c>
      <c r="W6052">
        <f t="shared" si="1329"/>
        <v>0</v>
      </c>
    </row>
    <row r="6053" spans="1:23">
      <c r="A6053">
        <v>221</v>
      </c>
      <c r="B6053">
        <v>14</v>
      </c>
      <c r="C6053">
        <v>1</v>
      </c>
      <c r="D6053">
        <f>VLOOKUP(A6053,Haul!F:M,8,FALSE)</f>
        <v>4.0736760000000004E-2</v>
      </c>
      <c r="E6053">
        <v>52</v>
      </c>
      <c r="F6053">
        <v>11</v>
      </c>
      <c r="G6053">
        <v>56</v>
      </c>
      <c r="H6053">
        <f t="shared" si="1316"/>
        <v>60</v>
      </c>
      <c r="I6053">
        <f t="shared" si="1317"/>
        <v>1</v>
      </c>
      <c r="J6053">
        <f t="shared" si="1318"/>
        <v>0</v>
      </c>
      <c r="K6053">
        <f t="shared" si="1319"/>
        <v>0</v>
      </c>
      <c r="L6053">
        <f t="shared" si="1320"/>
        <v>0</v>
      </c>
      <c r="M6053" s="19" t="s">
        <v>339</v>
      </c>
      <c r="N6053" s="19">
        <f t="shared" si="1321"/>
        <v>9.0354556348909182E-2</v>
      </c>
      <c r="O6053">
        <f t="shared" si="1322"/>
        <v>24.547853093864113</v>
      </c>
      <c r="P6053">
        <f t="shared" si="1323"/>
        <v>2.2180103756142895</v>
      </c>
      <c r="Q6053" t="str">
        <f>VLOOKUP(A6053,Haul!F:W,18,FALSE)</f>
        <v>134</v>
      </c>
      <c r="R6053">
        <f t="shared" si="1324"/>
        <v>0</v>
      </c>
      <c r="S6053">
        <f t="shared" si="1325"/>
        <v>0</v>
      </c>
      <c r="T6053">
        <f t="shared" si="1326"/>
        <v>0</v>
      </c>
      <c r="U6053">
        <f t="shared" si="1327"/>
        <v>0</v>
      </c>
      <c r="V6053">
        <f t="shared" si="1328"/>
        <v>0</v>
      </c>
      <c r="W6053">
        <f t="shared" si="1329"/>
        <v>0</v>
      </c>
    </row>
    <row r="6054" spans="1:23">
      <c r="A6054">
        <v>221</v>
      </c>
      <c r="B6054">
        <v>14</v>
      </c>
      <c r="C6054">
        <v>1</v>
      </c>
      <c r="D6054">
        <f>VLOOKUP(A6054,Haul!F:M,8,FALSE)</f>
        <v>4.0736760000000004E-2</v>
      </c>
      <c r="E6054">
        <v>53</v>
      </c>
      <c r="F6054">
        <v>11</v>
      </c>
      <c r="G6054">
        <v>63</v>
      </c>
      <c r="H6054">
        <f t="shared" si="1316"/>
        <v>65</v>
      </c>
      <c r="I6054">
        <f t="shared" si="1317"/>
        <v>1</v>
      </c>
      <c r="J6054">
        <f t="shared" si="1318"/>
        <v>0</v>
      </c>
      <c r="K6054">
        <f t="shared" si="1319"/>
        <v>0</v>
      </c>
      <c r="L6054">
        <f t="shared" si="1320"/>
        <v>0</v>
      </c>
      <c r="M6054" s="19" t="s">
        <v>339</v>
      </c>
      <c r="N6054" s="19">
        <f t="shared" si="1321"/>
        <v>0.13071132458713247</v>
      </c>
      <c r="O6054">
        <f t="shared" si="1322"/>
        <v>24.547853093864113</v>
      </c>
      <c r="P6054">
        <f t="shared" si="1323"/>
        <v>3.2086823936693163</v>
      </c>
      <c r="Q6054" t="str">
        <f>VLOOKUP(A6054,Haul!F:W,18,FALSE)</f>
        <v>134</v>
      </c>
      <c r="R6054">
        <f t="shared" si="1324"/>
        <v>0</v>
      </c>
      <c r="S6054">
        <f t="shared" si="1325"/>
        <v>0</v>
      </c>
      <c r="T6054">
        <f t="shared" si="1326"/>
        <v>0</v>
      </c>
      <c r="U6054">
        <f t="shared" si="1327"/>
        <v>0</v>
      </c>
      <c r="V6054">
        <f t="shared" si="1328"/>
        <v>0</v>
      </c>
      <c r="W6054">
        <f t="shared" si="1329"/>
        <v>0</v>
      </c>
    </row>
    <row r="6055" spans="1:23">
      <c r="A6055">
        <v>221</v>
      </c>
      <c r="B6055">
        <v>14</v>
      </c>
      <c r="C6055">
        <v>1</v>
      </c>
      <c r="D6055">
        <f>VLOOKUP(A6055,Haul!F:M,8,FALSE)</f>
        <v>4.0736760000000004E-2</v>
      </c>
      <c r="E6055">
        <v>54</v>
      </c>
      <c r="F6055">
        <v>11</v>
      </c>
      <c r="G6055">
        <v>51</v>
      </c>
      <c r="H6055">
        <f t="shared" si="1316"/>
        <v>55</v>
      </c>
      <c r="I6055">
        <f t="shared" si="1317"/>
        <v>1</v>
      </c>
      <c r="J6055">
        <f t="shared" si="1318"/>
        <v>0</v>
      </c>
      <c r="K6055">
        <f t="shared" si="1319"/>
        <v>0</v>
      </c>
      <c r="L6055">
        <f t="shared" si="1320"/>
        <v>0</v>
      </c>
      <c r="M6055" s="19" t="s">
        <v>339</v>
      </c>
      <c r="N6055" s="19">
        <f t="shared" si="1321"/>
        <v>6.7392737095515215E-2</v>
      </c>
      <c r="O6055">
        <f t="shared" si="1322"/>
        <v>24.547853093864113</v>
      </c>
      <c r="P6055">
        <f t="shared" si="1323"/>
        <v>1.654347009814114</v>
      </c>
      <c r="Q6055" t="str">
        <f>VLOOKUP(A6055,Haul!F:W,18,FALSE)</f>
        <v>134</v>
      </c>
      <c r="R6055">
        <f t="shared" si="1324"/>
        <v>0</v>
      </c>
      <c r="S6055">
        <f t="shared" si="1325"/>
        <v>0</v>
      </c>
      <c r="T6055">
        <f t="shared" si="1326"/>
        <v>0</v>
      </c>
      <c r="U6055">
        <f t="shared" si="1327"/>
        <v>0</v>
      </c>
      <c r="V6055">
        <f t="shared" si="1328"/>
        <v>0</v>
      </c>
      <c r="W6055">
        <f t="shared" si="1329"/>
        <v>0</v>
      </c>
    </row>
    <row r="6056" spans="1:23">
      <c r="A6056">
        <v>221</v>
      </c>
      <c r="B6056">
        <v>14</v>
      </c>
      <c r="C6056">
        <v>1</v>
      </c>
      <c r="D6056">
        <f>VLOOKUP(A6056,Haul!F:M,8,FALSE)</f>
        <v>4.0736760000000004E-2</v>
      </c>
      <c r="E6056">
        <v>55</v>
      </c>
      <c r="F6056">
        <v>11</v>
      </c>
      <c r="G6056">
        <v>56</v>
      </c>
      <c r="H6056">
        <f t="shared" si="1316"/>
        <v>60</v>
      </c>
      <c r="I6056">
        <f t="shared" si="1317"/>
        <v>1</v>
      </c>
      <c r="J6056">
        <f t="shared" si="1318"/>
        <v>0</v>
      </c>
      <c r="K6056">
        <f t="shared" si="1319"/>
        <v>0</v>
      </c>
      <c r="L6056">
        <f t="shared" si="1320"/>
        <v>0</v>
      </c>
      <c r="M6056" s="19" t="s">
        <v>339</v>
      </c>
      <c r="N6056" s="19">
        <f t="shared" si="1321"/>
        <v>9.0354556348909182E-2</v>
      </c>
      <c r="O6056">
        <f t="shared" si="1322"/>
        <v>24.547853093864113</v>
      </c>
      <c r="P6056">
        <f t="shared" si="1323"/>
        <v>2.2180103756142895</v>
      </c>
      <c r="Q6056" t="str">
        <f>VLOOKUP(A6056,Haul!F:W,18,FALSE)</f>
        <v>134</v>
      </c>
      <c r="R6056">
        <f t="shared" si="1324"/>
        <v>0</v>
      </c>
      <c r="S6056">
        <f t="shared" si="1325"/>
        <v>0</v>
      </c>
      <c r="T6056">
        <f t="shared" si="1326"/>
        <v>0</v>
      </c>
      <c r="U6056">
        <f t="shared" si="1327"/>
        <v>0</v>
      </c>
      <c r="V6056">
        <f t="shared" si="1328"/>
        <v>0</v>
      </c>
      <c r="W6056">
        <f t="shared" si="1329"/>
        <v>0</v>
      </c>
    </row>
    <row r="6057" spans="1:23">
      <c r="A6057">
        <v>221</v>
      </c>
      <c r="B6057">
        <v>14</v>
      </c>
      <c r="C6057">
        <v>1</v>
      </c>
      <c r="D6057">
        <f>VLOOKUP(A6057,Haul!F:M,8,FALSE)</f>
        <v>4.0736760000000004E-2</v>
      </c>
      <c r="E6057">
        <v>56</v>
      </c>
      <c r="F6057">
        <v>11</v>
      </c>
      <c r="G6057">
        <v>64</v>
      </c>
      <c r="H6057">
        <f t="shared" si="1316"/>
        <v>65</v>
      </c>
      <c r="I6057">
        <f t="shared" si="1317"/>
        <v>1</v>
      </c>
      <c r="J6057">
        <f t="shared" si="1318"/>
        <v>0</v>
      </c>
      <c r="K6057">
        <f t="shared" si="1319"/>
        <v>0</v>
      </c>
      <c r="L6057">
        <f t="shared" si="1320"/>
        <v>0</v>
      </c>
      <c r="M6057" s="19" t="s">
        <v>339</v>
      </c>
      <c r="N6057" s="19">
        <f t="shared" si="1321"/>
        <v>0.13732664549270127</v>
      </c>
      <c r="O6057">
        <f t="shared" si="1322"/>
        <v>24.547853093864113</v>
      </c>
      <c r="P6057">
        <f t="shared" si="1323"/>
        <v>3.3710743194279869</v>
      </c>
      <c r="Q6057" t="str">
        <f>VLOOKUP(A6057,Haul!F:W,18,FALSE)</f>
        <v>134</v>
      </c>
      <c r="R6057">
        <f t="shared" si="1324"/>
        <v>0</v>
      </c>
      <c r="S6057">
        <f t="shared" si="1325"/>
        <v>0</v>
      </c>
      <c r="T6057">
        <f t="shared" si="1326"/>
        <v>0</v>
      </c>
      <c r="U6057">
        <f t="shared" si="1327"/>
        <v>0</v>
      </c>
      <c r="V6057">
        <f t="shared" si="1328"/>
        <v>0</v>
      </c>
      <c r="W6057">
        <f t="shared" si="1329"/>
        <v>0</v>
      </c>
    </row>
    <row r="6058" spans="1:23">
      <c r="A6058">
        <v>221</v>
      </c>
      <c r="B6058">
        <v>14</v>
      </c>
      <c r="C6058">
        <v>1</v>
      </c>
      <c r="D6058">
        <f>VLOOKUP(A6058,Haul!F:M,8,FALSE)</f>
        <v>4.0736760000000004E-2</v>
      </c>
      <c r="E6058">
        <v>57</v>
      </c>
      <c r="F6058">
        <v>11</v>
      </c>
      <c r="G6058">
        <v>62</v>
      </c>
      <c r="H6058">
        <f t="shared" si="1316"/>
        <v>65</v>
      </c>
      <c r="I6058">
        <f t="shared" si="1317"/>
        <v>1</v>
      </c>
      <c r="J6058">
        <f t="shared" si="1318"/>
        <v>0</v>
      </c>
      <c r="K6058">
        <f t="shared" si="1319"/>
        <v>0</v>
      </c>
      <c r="L6058">
        <f t="shared" si="1320"/>
        <v>0</v>
      </c>
      <c r="M6058" s="19" t="s">
        <v>339</v>
      </c>
      <c r="N6058" s="19">
        <f t="shared" si="1321"/>
        <v>0.12431643278716779</v>
      </c>
      <c r="O6058">
        <f t="shared" si="1322"/>
        <v>24.547853093864113</v>
      </c>
      <c r="P6058">
        <f t="shared" si="1323"/>
        <v>3.0517015292126271</v>
      </c>
      <c r="Q6058" t="str">
        <f>VLOOKUP(A6058,Haul!F:W,18,FALSE)</f>
        <v>134</v>
      </c>
      <c r="R6058">
        <f t="shared" si="1324"/>
        <v>0</v>
      </c>
      <c r="S6058">
        <f t="shared" si="1325"/>
        <v>0</v>
      </c>
      <c r="T6058">
        <f t="shared" si="1326"/>
        <v>0</v>
      </c>
      <c r="U6058">
        <f t="shared" si="1327"/>
        <v>0</v>
      </c>
      <c r="V6058">
        <f t="shared" si="1328"/>
        <v>0</v>
      </c>
      <c r="W6058">
        <f t="shared" si="1329"/>
        <v>0</v>
      </c>
    </row>
    <row r="6059" spans="1:23">
      <c r="A6059">
        <v>221</v>
      </c>
      <c r="B6059">
        <v>14</v>
      </c>
      <c r="C6059">
        <v>1</v>
      </c>
      <c r="D6059">
        <f>VLOOKUP(A6059,Haul!F:M,8,FALSE)</f>
        <v>4.0736760000000004E-2</v>
      </c>
      <c r="E6059">
        <v>58</v>
      </c>
      <c r="F6059">
        <v>11</v>
      </c>
      <c r="G6059">
        <v>59</v>
      </c>
      <c r="H6059">
        <f t="shared" si="1316"/>
        <v>60</v>
      </c>
      <c r="I6059">
        <f t="shared" si="1317"/>
        <v>1</v>
      </c>
      <c r="J6059">
        <f t="shared" si="1318"/>
        <v>0</v>
      </c>
      <c r="K6059">
        <f t="shared" si="1319"/>
        <v>0</v>
      </c>
      <c r="L6059">
        <f t="shared" si="1320"/>
        <v>0</v>
      </c>
      <c r="M6059" s="19" t="s">
        <v>339</v>
      </c>
      <c r="N6059" s="19">
        <f t="shared" si="1321"/>
        <v>0.1064147060315279</v>
      </c>
      <c r="O6059">
        <f t="shared" si="1322"/>
        <v>24.547853093864113</v>
      </c>
      <c r="P6059">
        <f t="shared" si="1323"/>
        <v>2.6122525706886823</v>
      </c>
      <c r="Q6059" t="str">
        <f>VLOOKUP(A6059,Haul!F:W,18,FALSE)</f>
        <v>134</v>
      </c>
      <c r="R6059">
        <f t="shared" si="1324"/>
        <v>0</v>
      </c>
      <c r="S6059">
        <f t="shared" si="1325"/>
        <v>0</v>
      </c>
      <c r="T6059">
        <f t="shared" si="1326"/>
        <v>0</v>
      </c>
      <c r="U6059">
        <f t="shared" si="1327"/>
        <v>0</v>
      </c>
      <c r="V6059">
        <f t="shared" si="1328"/>
        <v>0</v>
      </c>
      <c r="W6059">
        <f t="shared" si="1329"/>
        <v>0</v>
      </c>
    </row>
    <row r="6060" spans="1:23">
      <c r="A6060">
        <v>221</v>
      </c>
      <c r="B6060">
        <v>14</v>
      </c>
      <c r="C6060">
        <v>1</v>
      </c>
      <c r="D6060">
        <f>VLOOKUP(A6060,Haul!F:M,8,FALSE)</f>
        <v>4.0736760000000004E-2</v>
      </c>
      <c r="E6060">
        <v>59</v>
      </c>
      <c r="F6060">
        <v>11</v>
      </c>
      <c r="G6060">
        <v>64</v>
      </c>
      <c r="H6060">
        <f t="shared" si="1316"/>
        <v>65</v>
      </c>
      <c r="I6060">
        <f t="shared" si="1317"/>
        <v>1</v>
      </c>
      <c r="J6060">
        <f t="shared" si="1318"/>
        <v>0</v>
      </c>
      <c r="K6060">
        <f t="shared" si="1319"/>
        <v>0</v>
      </c>
      <c r="L6060">
        <f t="shared" si="1320"/>
        <v>0</v>
      </c>
      <c r="M6060" s="19" t="s">
        <v>339</v>
      </c>
      <c r="N6060" s="19">
        <f t="shared" si="1321"/>
        <v>0.13732664549270127</v>
      </c>
      <c r="O6060">
        <f t="shared" si="1322"/>
        <v>24.547853093864113</v>
      </c>
      <c r="P6060">
        <f t="shared" si="1323"/>
        <v>3.3710743194279869</v>
      </c>
      <c r="Q6060" t="str">
        <f>VLOOKUP(A6060,Haul!F:W,18,FALSE)</f>
        <v>134</v>
      </c>
      <c r="R6060">
        <f t="shared" si="1324"/>
        <v>0</v>
      </c>
      <c r="S6060">
        <f t="shared" si="1325"/>
        <v>0</v>
      </c>
      <c r="T6060">
        <f t="shared" si="1326"/>
        <v>0</v>
      </c>
      <c r="U6060">
        <f t="shared" si="1327"/>
        <v>0</v>
      </c>
      <c r="V6060">
        <f t="shared" si="1328"/>
        <v>0</v>
      </c>
      <c r="W6060">
        <f t="shared" si="1329"/>
        <v>0</v>
      </c>
    </row>
    <row r="6061" spans="1:23">
      <c r="A6061">
        <v>221</v>
      </c>
      <c r="B6061">
        <v>14</v>
      </c>
      <c r="C6061">
        <v>1</v>
      </c>
      <c r="D6061">
        <f>VLOOKUP(A6061,Haul!F:M,8,FALSE)</f>
        <v>4.0736760000000004E-2</v>
      </c>
      <c r="E6061">
        <v>60</v>
      </c>
      <c r="F6061">
        <v>11</v>
      </c>
      <c r="G6061">
        <v>59</v>
      </c>
      <c r="H6061">
        <f t="shared" si="1316"/>
        <v>60</v>
      </c>
      <c r="I6061">
        <f t="shared" si="1317"/>
        <v>1</v>
      </c>
      <c r="J6061">
        <f t="shared" si="1318"/>
        <v>0</v>
      </c>
      <c r="K6061">
        <f t="shared" si="1319"/>
        <v>0</v>
      </c>
      <c r="L6061">
        <f t="shared" si="1320"/>
        <v>0</v>
      </c>
      <c r="M6061" s="19" t="s">
        <v>339</v>
      </c>
      <c r="N6061" s="19">
        <f t="shared" si="1321"/>
        <v>0.1064147060315279</v>
      </c>
      <c r="O6061">
        <f t="shared" si="1322"/>
        <v>24.547853093864113</v>
      </c>
      <c r="P6061">
        <f t="shared" si="1323"/>
        <v>2.6122525706886823</v>
      </c>
      <c r="Q6061" t="str">
        <f>VLOOKUP(A6061,Haul!F:W,18,FALSE)</f>
        <v>134</v>
      </c>
      <c r="R6061">
        <f t="shared" si="1324"/>
        <v>0</v>
      </c>
      <c r="S6061">
        <f t="shared" si="1325"/>
        <v>0</v>
      </c>
      <c r="T6061">
        <f t="shared" si="1326"/>
        <v>0</v>
      </c>
      <c r="U6061">
        <f t="shared" si="1327"/>
        <v>0</v>
      </c>
      <c r="V6061">
        <f t="shared" si="1328"/>
        <v>0</v>
      </c>
      <c r="W6061">
        <f t="shared" si="1329"/>
        <v>0</v>
      </c>
    </row>
    <row r="6062" spans="1:23">
      <c r="A6062">
        <v>222</v>
      </c>
      <c r="B6062">
        <v>13</v>
      </c>
      <c r="C6062">
        <v>1</v>
      </c>
      <c r="D6062">
        <f>VLOOKUP(A6062,Haul!F:M,8,FALSE)</f>
        <v>3.7895979999999996E-2</v>
      </c>
      <c r="E6062">
        <v>1</v>
      </c>
      <c r="F6062">
        <v>11</v>
      </c>
      <c r="G6062">
        <v>60</v>
      </c>
      <c r="H6062">
        <f t="shared" si="1316"/>
        <v>60</v>
      </c>
      <c r="I6062">
        <f t="shared" si="1317"/>
        <v>1</v>
      </c>
      <c r="J6062">
        <f t="shared" si="1318"/>
        <v>0</v>
      </c>
      <c r="K6062">
        <f t="shared" si="1319"/>
        <v>0</v>
      </c>
      <c r="L6062">
        <f t="shared" si="1320"/>
        <v>0</v>
      </c>
      <c r="M6062" s="19" t="s">
        <v>339</v>
      </c>
      <c r="N6062" s="19">
        <f t="shared" si="1321"/>
        <v>0.11217207743046824</v>
      </c>
      <c r="O6062">
        <f t="shared" si="1322"/>
        <v>26.388023215127308</v>
      </c>
      <c r="P6062">
        <f t="shared" si="1323"/>
        <v>2.9599993833242539</v>
      </c>
      <c r="Q6062" t="str">
        <f>VLOOKUP(A6062,Haul!F:W,18,FALSE)</f>
        <v>105</v>
      </c>
      <c r="R6062">
        <f t="shared" si="1324"/>
        <v>0</v>
      </c>
      <c r="S6062">
        <f t="shared" si="1325"/>
        <v>0</v>
      </c>
      <c r="T6062">
        <f t="shared" si="1326"/>
        <v>0</v>
      </c>
      <c r="U6062">
        <f t="shared" si="1327"/>
        <v>0</v>
      </c>
      <c r="V6062">
        <f t="shared" si="1328"/>
        <v>0</v>
      </c>
      <c r="W6062">
        <f t="shared" si="1329"/>
        <v>0</v>
      </c>
    </row>
    <row r="6063" spans="1:23">
      <c r="A6063">
        <v>222</v>
      </c>
      <c r="B6063">
        <v>13</v>
      </c>
      <c r="C6063">
        <v>1</v>
      </c>
      <c r="D6063">
        <f>VLOOKUP(A6063,Haul!F:M,8,FALSE)</f>
        <v>3.7895979999999996E-2</v>
      </c>
      <c r="E6063">
        <v>2</v>
      </c>
      <c r="F6063">
        <v>11</v>
      </c>
      <c r="G6063">
        <v>46</v>
      </c>
      <c r="H6063">
        <f t="shared" si="1316"/>
        <v>50</v>
      </c>
      <c r="I6063">
        <f t="shared" si="1317"/>
        <v>1</v>
      </c>
      <c r="J6063">
        <f t="shared" si="1318"/>
        <v>0</v>
      </c>
      <c r="K6063">
        <f t="shared" si="1319"/>
        <v>0</v>
      </c>
      <c r="L6063">
        <f t="shared" si="1320"/>
        <v>0</v>
      </c>
      <c r="M6063" s="19" t="s">
        <v>339</v>
      </c>
      <c r="N6063" s="19">
        <f t="shared" si="1321"/>
        <v>4.8767039924734981E-2</v>
      </c>
      <c r="O6063">
        <f t="shared" si="1322"/>
        <v>26.388023215127308</v>
      </c>
      <c r="P6063">
        <f t="shared" si="1323"/>
        <v>1.2868657816669471</v>
      </c>
      <c r="Q6063" t="str">
        <f>VLOOKUP(A6063,Haul!F:W,18,FALSE)</f>
        <v>105</v>
      </c>
      <c r="R6063">
        <f t="shared" si="1324"/>
        <v>0</v>
      </c>
      <c r="S6063">
        <f t="shared" si="1325"/>
        <v>0</v>
      </c>
      <c r="T6063">
        <f t="shared" si="1326"/>
        <v>0</v>
      </c>
      <c r="U6063">
        <f t="shared" si="1327"/>
        <v>0</v>
      </c>
      <c r="V6063">
        <f t="shared" si="1328"/>
        <v>0</v>
      </c>
      <c r="W6063">
        <f t="shared" si="1329"/>
        <v>0</v>
      </c>
    </row>
    <row r="6064" spans="1:23">
      <c r="A6064">
        <v>222</v>
      </c>
      <c r="B6064">
        <v>13</v>
      </c>
      <c r="C6064">
        <v>1</v>
      </c>
      <c r="D6064">
        <f>VLOOKUP(A6064,Haul!F:M,8,FALSE)</f>
        <v>3.7895979999999996E-2</v>
      </c>
      <c r="E6064">
        <v>3</v>
      </c>
      <c r="F6064">
        <v>11</v>
      </c>
      <c r="G6064">
        <v>33</v>
      </c>
      <c r="H6064">
        <f t="shared" si="1316"/>
        <v>35</v>
      </c>
      <c r="I6064">
        <f t="shared" si="1317"/>
        <v>1</v>
      </c>
      <c r="J6064">
        <f t="shared" si="1318"/>
        <v>0</v>
      </c>
      <c r="K6064">
        <f t="shared" si="1319"/>
        <v>0</v>
      </c>
      <c r="L6064">
        <f t="shared" si="1320"/>
        <v>0</v>
      </c>
      <c r="M6064" s="19" t="s">
        <v>339</v>
      </c>
      <c r="N6064" s="19">
        <f t="shared" si="1321"/>
        <v>1.7215585383670698E-2</v>
      </c>
      <c r="O6064">
        <f t="shared" si="1322"/>
        <v>26.388023215127308</v>
      </c>
      <c r="P6064">
        <f t="shared" si="1323"/>
        <v>0.45428526676630876</v>
      </c>
      <c r="Q6064" t="str">
        <f>VLOOKUP(A6064,Haul!F:W,18,FALSE)</f>
        <v>105</v>
      </c>
      <c r="R6064">
        <f t="shared" si="1324"/>
        <v>0</v>
      </c>
      <c r="S6064">
        <f t="shared" si="1325"/>
        <v>0</v>
      </c>
      <c r="T6064">
        <f t="shared" si="1326"/>
        <v>0</v>
      </c>
      <c r="U6064">
        <f t="shared" si="1327"/>
        <v>0</v>
      </c>
      <c r="V6064">
        <f t="shared" si="1328"/>
        <v>0</v>
      </c>
      <c r="W6064">
        <f t="shared" si="1329"/>
        <v>0</v>
      </c>
    </row>
    <row r="6065" spans="1:23">
      <c r="A6065">
        <v>222</v>
      </c>
      <c r="B6065">
        <v>13</v>
      </c>
      <c r="C6065">
        <v>1</v>
      </c>
      <c r="D6065">
        <f>VLOOKUP(A6065,Haul!F:M,8,FALSE)</f>
        <v>3.7895979999999996E-2</v>
      </c>
      <c r="E6065">
        <v>4</v>
      </c>
      <c r="F6065">
        <v>11</v>
      </c>
      <c r="G6065">
        <v>55</v>
      </c>
      <c r="H6065">
        <f t="shared" si="1316"/>
        <v>55</v>
      </c>
      <c r="I6065">
        <f t="shared" si="1317"/>
        <v>1</v>
      </c>
      <c r="J6065">
        <f t="shared" si="1318"/>
        <v>0</v>
      </c>
      <c r="K6065">
        <f t="shared" si="1319"/>
        <v>0</v>
      </c>
      <c r="L6065">
        <f t="shared" si="1320"/>
        <v>0</v>
      </c>
      <c r="M6065" s="19" t="s">
        <v>339</v>
      </c>
      <c r="N6065" s="19">
        <f t="shared" si="1321"/>
        <v>8.5392086366075648E-2</v>
      </c>
      <c r="O6065">
        <f t="shared" si="1322"/>
        <v>26.388023215127308</v>
      </c>
      <c r="P6065">
        <f t="shared" si="1323"/>
        <v>2.2533283574161604</v>
      </c>
      <c r="Q6065" t="str">
        <f>VLOOKUP(A6065,Haul!F:W,18,FALSE)</f>
        <v>105</v>
      </c>
      <c r="R6065">
        <f t="shared" si="1324"/>
        <v>0</v>
      </c>
      <c r="S6065">
        <f t="shared" si="1325"/>
        <v>0</v>
      </c>
      <c r="T6065">
        <f t="shared" si="1326"/>
        <v>0</v>
      </c>
      <c r="U6065">
        <f t="shared" si="1327"/>
        <v>0</v>
      </c>
      <c r="V6065">
        <f t="shared" si="1328"/>
        <v>0</v>
      </c>
      <c r="W6065">
        <f t="shared" si="1329"/>
        <v>0</v>
      </c>
    </row>
    <row r="6066" spans="1:23">
      <c r="A6066">
        <v>222</v>
      </c>
      <c r="B6066">
        <v>13</v>
      </c>
      <c r="C6066">
        <v>1</v>
      </c>
      <c r="D6066">
        <f>VLOOKUP(A6066,Haul!F:M,8,FALSE)</f>
        <v>3.7895979999999996E-2</v>
      </c>
      <c r="E6066">
        <v>5</v>
      </c>
      <c r="F6066">
        <v>11</v>
      </c>
      <c r="G6066">
        <v>46</v>
      </c>
      <c r="H6066">
        <f t="shared" si="1316"/>
        <v>50</v>
      </c>
      <c r="I6066">
        <f t="shared" si="1317"/>
        <v>1</v>
      </c>
      <c r="J6066">
        <f t="shared" si="1318"/>
        <v>0</v>
      </c>
      <c r="K6066">
        <f t="shared" si="1319"/>
        <v>0</v>
      </c>
      <c r="L6066">
        <f t="shared" si="1320"/>
        <v>0</v>
      </c>
      <c r="M6066" s="19" t="s">
        <v>339</v>
      </c>
      <c r="N6066" s="19">
        <f t="shared" si="1321"/>
        <v>4.8767039924734981E-2</v>
      </c>
      <c r="O6066">
        <f t="shared" si="1322"/>
        <v>26.388023215127308</v>
      </c>
      <c r="P6066">
        <f t="shared" si="1323"/>
        <v>1.2868657816669471</v>
      </c>
      <c r="Q6066" t="str">
        <f>VLOOKUP(A6066,Haul!F:W,18,FALSE)</f>
        <v>105</v>
      </c>
      <c r="R6066">
        <f t="shared" si="1324"/>
        <v>0</v>
      </c>
      <c r="S6066">
        <f t="shared" si="1325"/>
        <v>0</v>
      </c>
      <c r="T6066">
        <f t="shared" si="1326"/>
        <v>0</v>
      </c>
      <c r="U6066">
        <f t="shared" si="1327"/>
        <v>0</v>
      </c>
      <c r="V6066">
        <f t="shared" si="1328"/>
        <v>0</v>
      </c>
      <c r="W6066">
        <f t="shared" si="1329"/>
        <v>0</v>
      </c>
    </row>
    <row r="6067" spans="1:23">
      <c r="A6067">
        <v>222</v>
      </c>
      <c r="B6067">
        <v>13</v>
      </c>
      <c r="C6067">
        <v>1</v>
      </c>
      <c r="D6067">
        <f>VLOOKUP(A6067,Haul!F:M,8,FALSE)</f>
        <v>3.7895979999999996E-2</v>
      </c>
      <c r="E6067">
        <v>6</v>
      </c>
      <c r="F6067">
        <v>11</v>
      </c>
      <c r="G6067">
        <v>32</v>
      </c>
      <c r="H6067">
        <f t="shared" si="1316"/>
        <v>35</v>
      </c>
      <c r="I6067">
        <f t="shared" si="1317"/>
        <v>1</v>
      </c>
      <c r="J6067">
        <f t="shared" si="1318"/>
        <v>0</v>
      </c>
      <c r="K6067">
        <f t="shared" si="1319"/>
        <v>0</v>
      </c>
      <c r="L6067">
        <f t="shared" si="1320"/>
        <v>0</v>
      </c>
      <c r="M6067" s="19" t="s">
        <v>339</v>
      </c>
      <c r="N6067" s="19">
        <f t="shared" si="1321"/>
        <v>1.5632404174822891E-2</v>
      </c>
      <c r="O6067">
        <f t="shared" si="1322"/>
        <v>26.388023215127308</v>
      </c>
      <c r="P6067">
        <f t="shared" si="1323"/>
        <v>0.41250824427347949</v>
      </c>
      <c r="Q6067" t="str">
        <f>VLOOKUP(A6067,Haul!F:W,18,FALSE)</f>
        <v>105</v>
      </c>
      <c r="R6067">
        <f t="shared" si="1324"/>
        <v>0</v>
      </c>
      <c r="S6067">
        <f t="shared" si="1325"/>
        <v>0</v>
      </c>
      <c r="T6067">
        <f t="shared" si="1326"/>
        <v>0</v>
      </c>
      <c r="U6067">
        <f t="shared" si="1327"/>
        <v>0</v>
      </c>
      <c r="V6067">
        <f t="shared" si="1328"/>
        <v>0</v>
      </c>
      <c r="W6067">
        <f t="shared" si="1329"/>
        <v>0</v>
      </c>
    </row>
    <row r="6068" spans="1:23">
      <c r="A6068">
        <v>222</v>
      </c>
      <c r="B6068">
        <v>13</v>
      </c>
      <c r="C6068">
        <v>1</v>
      </c>
      <c r="D6068">
        <f>VLOOKUP(A6068,Haul!F:M,8,FALSE)</f>
        <v>3.7895979999999996E-2</v>
      </c>
      <c r="E6068">
        <v>7</v>
      </c>
      <c r="F6068">
        <v>11</v>
      </c>
      <c r="G6068">
        <v>31</v>
      </c>
      <c r="H6068">
        <f t="shared" si="1316"/>
        <v>35</v>
      </c>
      <c r="I6068">
        <f t="shared" si="1317"/>
        <v>1</v>
      </c>
      <c r="J6068">
        <f t="shared" si="1318"/>
        <v>0</v>
      </c>
      <c r="K6068">
        <f t="shared" si="1319"/>
        <v>0</v>
      </c>
      <c r="L6068">
        <f t="shared" si="1320"/>
        <v>0</v>
      </c>
      <c r="M6068" s="19" t="s">
        <v>339</v>
      </c>
      <c r="N6068" s="19">
        <f t="shared" si="1321"/>
        <v>1.4151403144879811E-2</v>
      </c>
      <c r="O6068">
        <f t="shared" si="1322"/>
        <v>26.388023215127308</v>
      </c>
      <c r="P6068">
        <f t="shared" si="1323"/>
        <v>0.37342755471371408</v>
      </c>
      <c r="Q6068" t="str">
        <f>VLOOKUP(A6068,Haul!F:W,18,FALSE)</f>
        <v>105</v>
      </c>
      <c r="R6068">
        <f t="shared" si="1324"/>
        <v>0</v>
      </c>
      <c r="S6068">
        <f t="shared" si="1325"/>
        <v>0</v>
      </c>
      <c r="T6068">
        <f t="shared" si="1326"/>
        <v>0</v>
      </c>
      <c r="U6068">
        <f t="shared" si="1327"/>
        <v>0</v>
      </c>
      <c r="V6068">
        <f t="shared" si="1328"/>
        <v>0</v>
      </c>
      <c r="W6068">
        <f t="shared" si="1329"/>
        <v>0</v>
      </c>
    </row>
    <row r="6069" spans="1:23">
      <c r="A6069">
        <v>222</v>
      </c>
      <c r="B6069">
        <v>13</v>
      </c>
      <c r="C6069">
        <v>1</v>
      </c>
      <c r="D6069">
        <f>VLOOKUP(A6069,Haul!F:M,8,FALSE)</f>
        <v>3.7895979999999996E-2</v>
      </c>
      <c r="E6069">
        <v>8</v>
      </c>
      <c r="F6069">
        <v>11</v>
      </c>
      <c r="G6069">
        <v>33</v>
      </c>
      <c r="H6069">
        <f t="shared" si="1316"/>
        <v>35</v>
      </c>
      <c r="I6069">
        <f t="shared" si="1317"/>
        <v>1</v>
      </c>
      <c r="J6069">
        <f t="shared" si="1318"/>
        <v>0</v>
      </c>
      <c r="K6069">
        <f t="shared" si="1319"/>
        <v>0</v>
      </c>
      <c r="L6069">
        <f t="shared" si="1320"/>
        <v>0</v>
      </c>
      <c r="M6069" s="19" t="s">
        <v>339</v>
      </c>
      <c r="N6069" s="19">
        <f t="shared" si="1321"/>
        <v>1.7215585383670698E-2</v>
      </c>
      <c r="O6069">
        <f t="shared" si="1322"/>
        <v>26.388023215127308</v>
      </c>
      <c r="P6069">
        <f t="shared" si="1323"/>
        <v>0.45428526676630876</v>
      </c>
      <c r="Q6069" t="str">
        <f>VLOOKUP(A6069,Haul!F:W,18,FALSE)</f>
        <v>105</v>
      </c>
      <c r="R6069">
        <f t="shared" si="1324"/>
        <v>0</v>
      </c>
      <c r="S6069">
        <f t="shared" si="1325"/>
        <v>0</v>
      </c>
      <c r="T6069">
        <f t="shared" si="1326"/>
        <v>0</v>
      </c>
      <c r="U6069">
        <f t="shared" si="1327"/>
        <v>0</v>
      </c>
      <c r="V6069">
        <f t="shared" si="1328"/>
        <v>0</v>
      </c>
      <c r="W6069">
        <f t="shared" si="1329"/>
        <v>0</v>
      </c>
    </row>
    <row r="6070" spans="1:23">
      <c r="A6070">
        <v>222</v>
      </c>
      <c r="B6070">
        <v>13</v>
      </c>
      <c r="C6070">
        <v>1</v>
      </c>
      <c r="D6070">
        <f>VLOOKUP(A6070,Haul!F:M,8,FALSE)</f>
        <v>3.7895979999999996E-2</v>
      </c>
      <c r="E6070">
        <v>1</v>
      </c>
      <c r="F6070">
        <v>12</v>
      </c>
      <c r="G6070">
        <v>33</v>
      </c>
      <c r="H6070">
        <f t="shared" si="1316"/>
        <v>35</v>
      </c>
      <c r="I6070">
        <f t="shared" si="1317"/>
        <v>2</v>
      </c>
      <c r="J6070">
        <f t="shared" si="1318"/>
        <v>1</v>
      </c>
      <c r="K6070">
        <f t="shared" si="1319"/>
        <v>0</v>
      </c>
      <c r="L6070">
        <f t="shared" si="1320"/>
        <v>0</v>
      </c>
      <c r="M6070" s="19" t="s">
        <v>339</v>
      </c>
      <c r="N6070" s="19">
        <f t="shared" si="1321"/>
        <v>2.379563266684517E-2</v>
      </c>
      <c r="O6070">
        <f t="shared" si="1322"/>
        <v>26.388023215127308</v>
      </c>
      <c r="P6070">
        <f t="shared" si="1323"/>
        <v>0.62791970723135204</v>
      </c>
      <c r="Q6070" t="str">
        <f>VLOOKUP(A6070,Haul!F:W,18,FALSE)</f>
        <v>105</v>
      </c>
      <c r="R6070">
        <f t="shared" si="1324"/>
        <v>0</v>
      </c>
      <c r="S6070">
        <f t="shared" si="1325"/>
        <v>0</v>
      </c>
      <c r="T6070">
        <f t="shared" si="1326"/>
        <v>26.388023215127308</v>
      </c>
      <c r="U6070">
        <f t="shared" si="1327"/>
        <v>0</v>
      </c>
      <c r="V6070">
        <f t="shared" si="1328"/>
        <v>0</v>
      </c>
      <c r="W6070">
        <f t="shared" si="1329"/>
        <v>0.62791970723135204</v>
      </c>
    </row>
    <row r="6071" spans="1:23">
      <c r="A6071">
        <v>222</v>
      </c>
      <c r="B6071">
        <v>13</v>
      </c>
      <c r="C6071">
        <v>1</v>
      </c>
      <c r="D6071">
        <f>VLOOKUP(A6071,Haul!F:M,8,FALSE)</f>
        <v>3.7895979999999996E-2</v>
      </c>
      <c r="E6071">
        <v>2</v>
      </c>
      <c r="F6071">
        <v>12</v>
      </c>
      <c r="G6071">
        <v>35</v>
      </c>
      <c r="H6071">
        <f t="shared" si="1316"/>
        <v>35</v>
      </c>
      <c r="I6071">
        <f t="shared" si="1317"/>
        <v>2</v>
      </c>
      <c r="J6071">
        <f t="shared" si="1318"/>
        <v>1</v>
      </c>
      <c r="K6071">
        <f t="shared" si="1319"/>
        <v>0</v>
      </c>
      <c r="L6071">
        <f t="shared" si="1320"/>
        <v>0</v>
      </c>
      <c r="M6071" s="19" t="s">
        <v>339</v>
      </c>
      <c r="N6071" s="19">
        <f t="shared" si="1321"/>
        <v>2.8026135709554409E-2</v>
      </c>
      <c r="O6071">
        <f t="shared" si="1322"/>
        <v>26.388023215127308</v>
      </c>
      <c r="P6071">
        <f t="shared" si="1323"/>
        <v>0.73955431973403019</v>
      </c>
      <c r="Q6071" t="str">
        <f>VLOOKUP(A6071,Haul!F:W,18,FALSE)</f>
        <v>105</v>
      </c>
      <c r="R6071">
        <f t="shared" si="1324"/>
        <v>0</v>
      </c>
      <c r="S6071">
        <f t="shared" si="1325"/>
        <v>0</v>
      </c>
      <c r="T6071">
        <f t="shared" si="1326"/>
        <v>26.388023215127308</v>
      </c>
      <c r="U6071">
        <f t="shared" si="1327"/>
        <v>0</v>
      </c>
      <c r="V6071">
        <f t="shared" si="1328"/>
        <v>0</v>
      </c>
      <c r="W6071">
        <f t="shared" si="1329"/>
        <v>0.73955431973403019</v>
      </c>
    </row>
    <row r="6072" spans="1:23">
      <c r="A6072">
        <v>222</v>
      </c>
      <c r="B6072">
        <v>13</v>
      </c>
      <c r="C6072">
        <v>1</v>
      </c>
      <c r="D6072">
        <f>VLOOKUP(A6072,Haul!F:M,8,FALSE)</f>
        <v>3.7895979999999996E-2</v>
      </c>
      <c r="E6072">
        <v>3</v>
      </c>
      <c r="F6072">
        <v>12</v>
      </c>
      <c r="G6072">
        <v>32</v>
      </c>
      <c r="H6072">
        <f t="shared" si="1316"/>
        <v>35</v>
      </c>
      <c r="I6072">
        <f t="shared" si="1317"/>
        <v>2</v>
      </c>
      <c r="J6072">
        <f t="shared" si="1318"/>
        <v>1</v>
      </c>
      <c r="K6072">
        <f t="shared" si="1319"/>
        <v>0</v>
      </c>
      <c r="L6072">
        <f t="shared" si="1320"/>
        <v>0</v>
      </c>
      <c r="M6072" s="19" t="s">
        <v>339</v>
      </c>
      <c r="N6072" s="19">
        <f t="shared" si="1321"/>
        <v>2.1843995530800631E-2</v>
      </c>
      <c r="O6072">
        <f t="shared" si="1322"/>
        <v>26.388023215127308</v>
      </c>
      <c r="P6072">
        <f t="shared" si="1323"/>
        <v>0.57641986117790422</v>
      </c>
      <c r="Q6072" t="str">
        <f>VLOOKUP(A6072,Haul!F:W,18,FALSE)</f>
        <v>105</v>
      </c>
      <c r="R6072">
        <f t="shared" si="1324"/>
        <v>0</v>
      </c>
      <c r="S6072">
        <f t="shared" si="1325"/>
        <v>0</v>
      </c>
      <c r="T6072">
        <f t="shared" si="1326"/>
        <v>26.388023215127308</v>
      </c>
      <c r="U6072">
        <f t="shared" si="1327"/>
        <v>0</v>
      </c>
      <c r="V6072">
        <f t="shared" si="1328"/>
        <v>0</v>
      </c>
      <c r="W6072">
        <f t="shared" si="1329"/>
        <v>0.57641986117790422</v>
      </c>
    </row>
    <row r="6073" spans="1:23">
      <c r="A6073">
        <v>222</v>
      </c>
      <c r="B6073">
        <v>13</v>
      </c>
      <c r="C6073">
        <v>1</v>
      </c>
      <c r="D6073">
        <f>VLOOKUP(A6073,Haul!F:M,8,FALSE)</f>
        <v>3.7895979999999996E-2</v>
      </c>
      <c r="E6073">
        <v>4</v>
      </c>
      <c r="F6073">
        <v>12</v>
      </c>
      <c r="G6073">
        <v>33</v>
      </c>
      <c r="H6073">
        <f t="shared" si="1316"/>
        <v>35</v>
      </c>
      <c r="I6073">
        <f t="shared" si="1317"/>
        <v>2</v>
      </c>
      <c r="J6073">
        <f t="shared" si="1318"/>
        <v>1</v>
      </c>
      <c r="K6073">
        <f t="shared" si="1319"/>
        <v>0</v>
      </c>
      <c r="L6073">
        <f t="shared" si="1320"/>
        <v>0</v>
      </c>
      <c r="M6073" s="19" t="s">
        <v>339</v>
      </c>
      <c r="N6073" s="19">
        <f t="shared" si="1321"/>
        <v>2.379563266684517E-2</v>
      </c>
      <c r="O6073">
        <f t="shared" si="1322"/>
        <v>26.388023215127308</v>
      </c>
      <c r="P6073">
        <f t="shared" si="1323"/>
        <v>0.62791970723135204</v>
      </c>
      <c r="Q6073" t="str">
        <f>VLOOKUP(A6073,Haul!F:W,18,FALSE)</f>
        <v>105</v>
      </c>
      <c r="R6073">
        <f t="shared" si="1324"/>
        <v>0</v>
      </c>
      <c r="S6073">
        <f t="shared" si="1325"/>
        <v>0</v>
      </c>
      <c r="T6073">
        <f t="shared" si="1326"/>
        <v>26.388023215127308</v>
      </c>
      <c r="U6073">
        <f t="shared" si="1327"/>
        <v>0</v>
      </c>
      <c r="V6073">
        <f t="shared" si="1328"/>
        <v>0</v>
      </c>
      <c r="W6073">
        <f t="shared" si="1329"/>
        <v>0.62791970723135204</v>
      </c>
    </row>
    <row r="6074" spans="1:23">
      <c r="A6074">
        <v>222</v>
      </c>
      <c r="B6074">
        <v>13</v>
      </c>
      <c r="C6074">
        <v>1</v>
      </c>
      <c r="D6074">
        <f>VLOOKUP(A6074,Haul!F:M,8,FALSE)</f>
        <v>3.7895979999999996E-2</v>
      </c>
      <c r="E6074">
        <v>5</v>
      </c>
      <c r="F6074">
        <v>12</v>
      </c>
      <c r="G6074">
        <v>30</v>
      </c>
      <c r="H6074">
        <f t="shared" si="1316"/>
        <v>30</v>
      </c>
      <c r="I6074">
        <f t="shared" si="1317"/>
        <v>2</v>
      </c>
      <c r="J6074">
        <f t="shared" si="1318"/>
        <v>1</v>
      </c>
      <c r="K6074">
        <f t="shared" si="1319"/>
        <v>0</v>
      </c>
      <c r="L6074">
        <f t="shared" si="1320"/>
        <v>0</v>
      </c>
      <c r="M6074" s="19" t="s">
        <v>339</v>
      </c>
      <c r="N6074" s="19">
        <f t="shared" si="1321"/>
        <v>1.825509925822701E-2</v>
      </c>
      <c r="O6074">
        <f t="shared" si="1322"/>
        <v>26.388023215127308</v>
      </c>
      <c r="P6074">
        <f t="shared" si="1323"/>
        <v>0.48171598302054763</v>
      </c>
      <c r="Q6074" t="str">
        <f>VLOOKUP(A6074,Haul!F:W,18,FALSE)</f>
        <v>105</v>
      </c>
      <c r="R6074">
        <f t="shared" si="1324"/>
        <v>0</v>
      </c>
      <c r="S6074">
        <f t="shared" si="1325"/>
        <v>0</v>
      </c>
      <c r="T6074">
        <f t="shared" si="1326"/>
        <v>26.388023215127308</v>
      </c>
      <c r="U6074">
        <f t="shared" si="1327"/>
        <v>0</v>
      </c>
      <c r="V6074">
        <f t="shared" si="1328"/>
        <v>0</v>
      </c>
      <c r="W6074">
        <f t="shared" si="1329"/>
        <v>0.48171598302054763</v>
      </c>
    </row>
    <row r="6075" spans="1:23">
      <c r="A6075">
        <v>222</v>
      </c>
      <c r="B6075">
        <v>13</v>
      </c>
      <c r="C6075">
        <v>1</v>
      </c>
      <c r="D6075">
        <f>VLOOKUP(A6075,Haul!F:M,8,FALSE)</f>
        <v>3.7895979999999996E-2</v>
      </c>
      <c r="E6075">
        <v>6</v>
      </c>
      <c r="F6075">
        <v>12</v>
      </c>
      <c r="G6075">
        <v>81</v>
      </c>
      <c r="H6075">
        <f t="shared" si="1316"/>
        <v>85</v>
      </c>
      <c r="I6075">
        <f t="shared" si="1317"/>
        <v>2</v>
      </c>
      <c r="J6075">
        <f t="shared" si="1318"/>
        <v>1</v>
      </c>
      <c r="K6075">
        <f t="shared" si="1319"/>
        <v>0</v>
      </c>
      <c r="L6075">
        <f t="shared" si="1320"/>
        <v>0</v>
      </c>
      <c r="M6075" s="19" t="s">
        <v>339</v>
      </c>
      <c r="N6075" s="19">
        <f t="shared" si="1321"/>
        <v>0.2890725322167681</v>
      </c>
      <c r="O6075">
        <f t="shared" si="1322"/>
        <v>26.388023215127308</v>
      </c>
      <c r="P6075">
        <f t="shared" si="1323"/>
        <v>7.628052690991713</v>
      </c>
      <c r="Q6075" t="str">
        <f>VLOOKUP(A6075,Haul!F:W,18,FALSE)</f>
        <v>105</v>
      </c>
      <c r="R6075">
        <f t="shared" si="1324"/>
        <v>0</v>
      </c>
      <c r="S6075">
        <f t="shared" si="1325"/>
        <v>0</v>
      </c>
      <c r="T6075">
        <f t="shared" si="1326"/>
        <v>26.388023215127308</v>
      </c>
      <c r="U6075">
        <f t="shared" si="1327"/>
        <v>0</v>
      </c>
      <c r="V6075">
        <f t="shared" si="1328"/>
        <v>0</v>
      </c>
      <c r="W6075">
        <f t="shared" si="1329"/>
        <v>7.628052690991713</v>
      </c>
    </row>
    <row r="6076" spans="1:23">
      <c r="A6076">
        <v>222</v>
      </c>
      <c r="B6076">
        <v>13</v>
      </c>
      <c r="C6076">
        <v>1</v>
      </c>
      <c r="D6076">
        <f>VLOOKUP(A6076,Haul!F:M,8,FALSE)</f>
        <v>3.7895979999999996E-2</v>
      </c>
      <c r="E6076">
        <v>7</v>
      </c>
      <c r="F6076">
        <v>12</v>
      </c>
      <c r="G6076">
        <v>68</v>
      </c>
      <c r="H6076">
        <f t="shared" si="1316"/>
        <v>70</v>
      </c>
      <c r="I6076">
        <f t="shared" si="1317"/>
        <v>2</v>
      </c>
      <c r="J6076">
        <f t="shared" si="1318"/>
        <v>1</v>
      </c>
      <c r="K6076">
        <f t="shared" si="1319"/>
        <v>0</v>
      </c>
      <c r="L6076">
        <f t="shared" si="1320"/>
        <v>0</v>
      </c>
      <c r="M6076" s="19" t="s">
        <v>339</v>
      </c>
      <c r="N6076" s="19">
        <f t="shared" si="1321"/>
        <v>0.17771221319724004</v>
      </c>
      <c r="O6076">
        <f t="shared" si="1322"/>
        <v>26.388023215127308</v>
      </c>
      <c r="P6076">
        <f t="shared" si="1323"/>
        <v>4.689474007460424</v>
      </c>
      <c r="Q6076" t="str">
        <f>VLOOKUP(A6076,Haul!F:W,18,FALSE)</f>
        <v>105</v>
      </c>
      <c r="R6076">
        <f t="shared" si="1324"/>
        <v>0</v>
      </c>
      <c r="S6076">
        <f t="shared" si="1325"/>
        <v>0</v>
      </c>
      <c r="T6076">
        <f t="shared" si="1326"/>
        <v>26.388023215127308</v>
      </c>
      <c r="U6076">
        <f t="shared" si="1327"/>
        <v>0</v>
      </c>
      <c r="V6076">
        <f t="shared" si="1328"/>
        <v>0</v>
      </c>
      <c r="W6076">
        <f t="shared" si="1329"/>
        <v>4.689474007460424</v>
      </c>
    </row>
    <row r="6077" spans="1:23">
      <c r="A6077">
        <v>222</v>
      </c>
      <c r="B6077">
        <v>13</v>
      </c>
      <c r="C6077">
        <v>1</v>
      </c>
      <c r="D6077">
        <f>VLOOKUP(A6077,Haul!F:M,8,FALSE)</f>
        <v>3.7895979999999996E-2</v>
      </c>
      <c r="E6077">
        <v>8</v>
      </c>
      <c r="F6077">
        <v>12</v>
      </c>
      <c r="G6077">
        <v>60</v>
      </c>
      <c r="H6077">
        <f t="shared" si="1316"/>
        <v>60</v>
      </c>
      <c r="I6077">
        <f t="shared" si="1317"/>
        <v>2</v>
      </c>
      <c r="J6077">
        <f t="shared" si="1318"/>
        <v>1</v>
      </c>
      <c r="K6077">
        <f t="shared" si="1319"/>
        <v>0</v>
      </c>
      <c r="L6077">
        <f t="shared" si="1320"/>
        <v>0</v>
      </c>
      <c r="M6077" s="19" t="s">
        <v>339</v>
      </c>
      <c r="N6077" s="19">
        <f t="shared" si="1321"/>
        <v>0.12547251888267277</v>
      </c>
      <c r="O6077">
        <f t="shared" si="1322"/>
        <v>26.388023215127308</v>
      </c>
      <c r="P6077">
        <f t="shared" si="1323"/>
        <v>3.3109717411364685</v>
      </c>
      <c r="Q6077" t="str">
        <f>VLOOKUP(A6077,Haul!F:W,18,FALSE)</f>
        <v>105</v>
      </c>
      <c r="R6077">
        <f t="shared" si="1324"/>
        <v>0</v>
      </c>
      <c r="S6077">
        <f t="shared" si="1325"/>
        <v>0</v>
      </c>
      <c r="T6077">
        <f t="shared" si="1326"/>
        <v>26.388023215127308</v>
      </c>
      <c r="U6077">
        <f t="shared" si="1327"/>
        <v>0</v>
      </c>
      <c r="V6077">
        <f t="shared" si="1328"/>
        <v>0</v>
      </c>
      <c r="W6077">
        <f t="shared" si="1329"/>
        <v>3.3109717411364685</v>
      </c>
    </row>
    <row r="6078" spans="1:23">
      <c r="A6078">
        <v>222</v>
      </c>
      <c r="B6078">
        <v>13</v>
      </c>
      <c r="C6078">
        <v>1</v>
      </c>
      <c r="D6078">
        <f>VLOOKUP(A6078,Haul!F:M,8,FALSE)</f>
        <v>3.7895979999999996E-2</v>
      </c>
      <c r="E6078">
        <v>9</v>
      </c>
      <c r="F6078">
        <v>12</v>
      </c>
      <c r="G6078">
        <v>71</v>
      </c>
      <c r="H6078">
        <f t="shared" si="1316"/>
        <v>75</v>
      </c>
      <c r="I6078">
        <f t="shared" si="1317"/>
        <v>2</v>
      </c>
      <c r="J6078">
        <f t="shared" si="1318"/>
        <v>1</v>
      </c>
      <c r="K6078">
        <f t="shared" si="1319"/>
        <v>0</v>
      </c>
      <c r="L6078">
        <f t="shared" si="1320"/>
        <v>0</v>
      </c>
      <c r="M6078" s="19" t="s">
        <v>339</v>
      </c>
      <c r="N6078" s="19">
        <f t="shared" si="1321"/>
        <v>0.20038234610854688</v>
      </c>
      <c r="O6078">
        <f t="shared" si="1322"/>
        <v>26.388023215127308</v>
      </c>
      <c r="P6078">
        <f t="shared" si="1323"/>
        <v>5.2876940010140103</v>
      </c>
      <c r="Q6078" t="str">
        <f>VLOOKUP(A6078,Haul!F:W,18,FALSE)</f>
        <v>105</v>
      </c>
      <c r="R6078">
        <f t="shared" si="1324"/>
        <v>0</v>
      </c>
      <c r="S6078">
        <f t="shared" si="1325"/>
        <v>0</v>
      </c>
      <c r="T6078">
        <f t="shared" si="1326"/>
        <v>26.388023215127308</v>
      </c>
      <c r="U6078">
        <f t="shared" si="1327"/>
        <v>0</v>
      </c>
      <c r="V6078">
        <f t="shared" si="1328"/>
        <v>0</v>
      </c>
      <c r="W6078">
        <f t="shared" si="1329"/>
        <v>5.2876940010140103</v>
      </c>
    </row>
    <row r="6079" spans="1:23">
      <c r="A6079">
        <v>224</v>
      </c>
      <c r="B6079">
        <v>12</v>
      </c>
      <c r="C6079">
        <v>1</v>
      </c>
      <c r="D6079">
        <f>VLOOKUP(A6079,Haul!F:M,8,FALSE)</f>
        <v>3.9073551999999998E-2</v>
      </c>
      <c r="E6079">
        <v>1</v>
      </c>
      <c r="F6079">
        <v>12</v>
      </c>
      <c r="G6079">
        <v>37</v>
      </c>
      <c r="H6079">
        <f t="shared" si="1316"/>
        <v>40</v>
      </c>
      <c r="I6079">
        <f t="shared" si="1317"/>
        <v>2</v>
      </c>
      <c r="J6079">
        <f t="shared" si="1318"/>
        <v>1</v>
      </c>
      <c r="K6079">
        <f t="shared" si="1319"/>
        <v>0</v>
      </c>
      <c r="L6079">
        <f t="shared" si="1320"/>
        <v>0</v>
      </c>
      <c r="M6079" s="19" t="s">
        <v>339</v>
      </c>
      <c r="N6079" s="19">
        <f t="shared" si="1321"/>
        <v>3.2709882490221116E-2</v>
      </c>
      <c r="O6079">
        <f t="shared" si="1322"/>
        <v>25.592759009981997</v>
      </c>
      <c r="P6079">
        <f t="shared" si="1323"/>
        <v>0.83713613981705881</v>
      </c>
      <c r="Q6079" t="str">
        <f>VLOOKUP(A6079,Haul!F:W,18,FALSE)</f>
        <v>56</v>
      </c>
      <c r="R6079">
        <f t="shared" si="1324"/>
        <v>0</v>
      </c>
      <c r="S6079">
        <f t="shared" si="1325"/>
        <v>0</v>
      </c>
      <c r="T6079">
        <f t="shared" si="1326"/>
        <v>25.592759009981997</v>
      </c>
      <c r="U6079">
        <f t="shared" si="1327"/>
        <v>0</v>
      </c>
      <c r="V6079">
        <f t="shared" si="1328"/>
        <v>0</v>
      </c>
      <c r="W6079">
        <f t="shared" si="1329"/>
        <v>0.83713613981705881</v>
      </c>
    </row>
    <row r="6080" spans="1:23">
      <c r="A6080">
        <v>224</v>
      </c>
      <c r="B6080">
        <v>12</v>
      </c>
      <c r="C6080">
        <v>1</v>
      </c>
      <c r="D6080">
        <f>VLOOKUP(A6080,Haul!F:M,8,FALSE)</f>
        <v>3.9073551999999998E-2</v>
      </c>
      <c r="E6080">
        <v>2</v>
      </c>
      <c r="F6080">
        <v>12</v>
      </c>
      <c r="G6080">
        <v>38</v>
      </c>
      <c r="H6080">
        <f t="shared" si="1316"/>
        <v>40</v>
      </c>
      <c r="I6080">
        <f t="shared" si="1317"/>
        <v>2</v>
      </c>
      <c r="J6080">
        <f t="shared" si="1318"/>
        <v>1</v>
      </c>
      <c r="K6080">
        <f t="shared" si="1319"/>
        <v>0</v>
      </c>
      <c r="L6080">
        <f t="shared" si="1320"/>
        <v>0</v>
      </c>
      <c r="M6080" s="19" t="s">
        <v>339</v>
      </c>
      <c r="N6080" s="19">
        <f t="shared" si="1321"/>
        <v>3.5228014910730181E-2</v>
      </c>
      <c r="O6080">
        <f t="shared" si="1322"/>
        <v>25.592759009981997</v>
      </c>
      <c r="P6080">
        <f t="shared" si="1323"/>
        <v>0.90158209601036998</v>
      </c>
      <c r="Q6080" t="str">
        <f>VLOOKUP(A6080,Haul!F:W,18,FALSE)</f>
        <v>56</v>
      </c>
      <c r="R6080">
        <f t="shared" si="1324"/>
        <v>0</v>
      </c>
      <c r="S6080">
        <f t="shared" si="1325"/>
        <v>0</v>
      </c>
      <c r="T6080">
        <f t="shared" si="1326"/>
        <v>25.592759009981997</v>
      </c>
      <c r="U6080">
        <f t="shared" si="1327"/>
        <v>0</v>
      </c>
      <c r="V6080">
        <f t="shared" si="1328"/>
        <v>0</v>
      </c>
      <c r="W6080">
        <f t="shared" si="1329"/>
        <v>0.90158209601036998</v>
      </c>
    </row>
    <row r="6081" spans="1:23">
      <c r="A6081">
        <v>224</v>
      </c>
      <c r="B6081">
        <v>12</v>
      </c>
      <c r="C6081">
        <v>1</v>
      </c>
      <c r="D6081">
        <f>VLOOKUP(A6081,Haul!F:M,8,FALSE)</f>
        <v>3.9073551999999998E-2</v>
      </c>
      <c r="E6081">
        <v>1</v>
      </c>
      <c r="F6081">
        <v>11</v>
      </c>
      <c r="G6081">
        <v>33</v>
      </c>
      <c r="H6081">
        <f t="shared" si="1316"/>
        <v>35</v>
      </c>
      <c r="I6081">
        <f t="shared" si="1317"/>
        <v>1</v>
      </c>
      <c r="J6081">
        <f t="shared" si="1318"/>
        <v>0</v>
      </c>
      <c r="K6081">
        <f t="shared" si="1319"/>
        <v>0</v>
      </c>
      <c r="L6081">
        <f t="shared" si="1320"/>
        <v>0</v>
      </c>
      <c r="M6081" s="19" t="s">
        <v>339</v>
      </c>
      <c r="N6081" s="19">
        <f t="shared" si="1321"/>
        <v>1.7215585383670698E-2</v>
      </c>
      <c r="O6081">
        <f t="shared" si="1322"/>
        <v>25.592759009981997</v>
      </c>
      <c r="P6081">
        <f t="shared" si="1323"/>
        <v>0.4405943279400526</v>
      </c>
      <c r="Q6081" t="str">
        <f>VLOOKUP(A6081,Haul!F:W,18,FALSE)</f>
        <v>56</v>
      </c>
      <c r="R6081">
        <f t="shared" si="1324"/>
        <v>0</v>
      </c>
      <c r="S6081">
        <f t="shared" si="1325"/>
        <v>0</v>
      </c>
      <c r="T6081">
        <f t="shared" si="1326"/>
        <v>0</v>
      </c>
      <c r="U6081">
        <f t="shared" si="1327"/>
        <v>0</v>
      </c>
      <c r="V6081">
        <f t="shared" si="1328"/>
        <v>0</v>
      </c>
      <c r="W6081">
        <f t="shared" si="1329"/>
        <v>0</v>
      </c>
    </row>
    <row r="6082" spans="1:23">
      <c r="A6082">
        <v>224</v>
      </c>
      <c r="B6082">
        <v>12</v>
      </c>
      <c r="C6082">
        <v>1</v>
      </c>
      <c r="D6082">
        <f>VLOOKUP(A6082,Haul!F:M,8,FALSE)</f>
        <v>3.9073551999999998E-2</v>
      </c>
      <c r="E6082">
        <v>2</v>
      </c>
      <c r="F6082">
        <v>11</v>
      </c>
      <c r="G6082">
        <v>33</v>
      </c>
      <c r="H6082">
        <f t="shared" si="1316"/>
        <v>35</v>
      </c>
      <c r="I6082">
        <f t="shared" si="1317"/>
        <v>1</v>
      </c>
      <c r="J6082">
        <f t="shared" si="1318"/>
        <v>0</v>
      </c>
      <c r="K6082">
        <f t="shared" si="1319"/>
        <v>0</v>
      </c>
      <c r="L6082">
        <f t="shared" si="1320"/>
        <v>0</v>
      </c>
      <c r="M6082" s="19" t="s">
        <v>339</v>
      </c>
      <c r="N6082" s="19">
        <f t="shared" si="1321"/>
        <v>1.7215585383670698E-2</v>
      </c>
      <c r="O6082">
        <f t="shared" si="1322"/>
        <v>25.592759009981997</v>
      </c>
      <c r="P6082">
        <f t="shared" si="1323"/>
        <v>0.4405943279400526</v>
      </c>
      <c r="Q6082" t="str">
        <f>VLOOKUP(A6082,Haul!F:W,18,FALSE)</f>
        <v>56</v>
      </c>
      <c r="R6082">
        <f t="shared" si="1324"/>
        <v>0</v>
      </c>
      <c r="S6082">
        <f t="shared" si="1325"/>
        <v>0</v>
      </c>
      <c r="T6082">
        <f t="shared" si="1326"/>
        <v>0</v>
      </c>
      <c r="U6082">
        <f t="shared" si="1327"/>
        <v>0</v>
      </c>
      <c r="V6082">
        <f t="shared" si="1328"/>
        <v>0</v>
      </c>
      <c r="W6082">
        <f t="shared" si="1329"/>
        <v>0</v>
      </c>
    </row>
    <row r="6083" spans="1:23">
      <c r="A6083">
        <v>224</v>
      </c>
      <c r="B6083">
        <v>12</v>
      </c>
      <c r="C6083">
        <v>1</v>
      </c>
      <c r="D6083">
        <f>VLOOKUP(A6083,Haul!F:M,8,FALSE)</f>
        <v>3.9073551999999998E-2</v>
      </c>
      <c r="E6083">
        <v>3</v>
      </c>
      <c r="F6083">
        <v>11</v>
      </c>
      <c r="G6083">
        <v>34</v>
      </c>
      <c r="H6083">
        <f t="shared" ref="H6083:H6146" si="1330">ROUNDUP(G6083/5,0)*5</f>
        <v>35</v>
      </c>
      <c r="I6083">
        <f t="shared" ref="I6083:I6146" si="1331">IF(F6083=11, 1,2)</f>
        <v>1</v>
      </c>
      <c r="J6083">
        <f t="shared" ref="J6083:J6146" si="1332">IF(I6083=2,1,0)</f>
        <v>0</v>
      </c>
      <c r="K6083">
        <f t="shared" ref="K6083:K6146" si="1333">1*($I6083=1)*($G6083&gt;=107)</f>
        <v>0</v>
      </c>
      <c r="L6083">
        <f t="shared" ref="L6083:L6146" si="1334">1*($I6083=1)*($G6083&gt;=124)</f>
        <v>0</v>
      </c>
      <c r="M6083" s="19" t="s">
        <v>339</v>
      </c>
      <c r="N6083" s="19">
        <f t="shared" ref="N6083:N6146" si="1335">IF(I6083=1, (0.0002988*G6083^3.135)/1000, (0.001424*G6083^2.781)/1000)</f>
        <v>1.8904578472790291E-2</v>
      </c>
      <c r="O6083">
        <f t="shared" ref="O6083:O6146" si="1336">1/D6083</f>
        <v>25.592759009981997</v>
      </c>
      <c r="P6083">
        <f t="shared" ref="P6083:P6146" si="1337">N6083*O6083</f>
        <v>0.48382032103941541</v>
      </c>
      <c r="Q6083" t="str">
        <f>VLOOKUP(A6083,Haul!F:W,18,FALSE)</f>
        <v>56</v>
      </c>
      <c r="R6083">
        <f t="shared" ref="R6083:R6146" si="1338">K6083*O6083</f>
        <v>0</v>
      </c>
      <c r="S6083">
        <f t="shared" ref="S6083:S6146" si="1339">L6083*O6083</f>
        <v>0</v>
      </c>
      <c r="T6083">
        <f t="shared" ref="T6083:T6146" si="1340">J6083*O6083</f>
        <v>0</v>
      </c>
      <c r="U6083">
        <f t="shared" ref="U6083:U6146" si="1341">N6083*R6083</f>
        <v>0</v>
      </c>
      <c r="V6083">
        <f t="shared" ref="V6083:V6146" si="1342">N6083*S6083</f>
        <v>0</v>
      </c>
      <c r="W6083">
        <f t="shared" ref="W6083:W6146" si="1343">N6083*T6083</f>
        <v>0</v>
      </c>
    </row>
    <row r="6084" spans="1:23">
      <c r="A6084">
        <v>224</v>
      </c>
      <c r="B6084">
        <v>12</v>
      </c>
      <c r="C6084">
        <v>1</v>
      </c>
      <c r="D6084">
        <f>VLOOKUP(A6084,Haul!F:M,8,FALSE)</f>
        <v>3.9073551999999998E-2</v>
      </c>
      <c r="E6084">
        <v>4</v>
      </c>
      <c r="F6084">
        <v>11</v>
      </c>
      <c r="G6084">
        <v>31</v>
      </c>
      <c r="H6084">
        <f t="shared" si="1330"/>
        <v>35</v>
      </c>
      <c r="I6084">
        <f t="shared" si="1331"/>
        <v>1</v>
      </c>
      <c r="J6084">
        <f t="shared" si="1332"/>
        <v>0</v>
      </c>
      <c r="K6084">
        <f t="shared" si="1333"/>
        <v>0</v>
      </c>
      <c r="L6084">
        <f t="shared" si="1334"/>
        <v>0</v>
      </c>
      <c r="M6084" s="19" t="s">
        <v>339</v>
      </c>
      <c r="N6084" s="19">
        <f t="shared" si="1335"/>
        <v>1.4151403144879811E-2</v>
      </c>
      <c r="O6084">
        <f t="shared" si="1336"/>
        <v>25.592759009981997</v>
      </c>
      <c r="P6084">
        <f t="shared" si="1337"/>
        <v>0.36217345034001036</v>
      </c>
      <c r="Q6084" t="str">
        <f>VLOOKUP(A6084,Haul!F:W,18,FALSE)</f>
        <v>56</v>
      </c>
      <c r="R6084">
        <f t="shared" si="1338"/>
        <v>0</v>
      </c>
      <c r="S6084">
        <f t="shared" si="1339"/>
        <v>0</v>
      </c>
      <c r="T6084">
        <f t="shared" si="1340"/>
        <v>0</v>
      </c>
      <c r="U6084">
        <f t="shared" si="1341"/>
        <v>0</v>
      </c>
      <c r="V6084">
        <f t="shared" si="1342"/>
        <v>0</v>
      </c>
      <c r="W6084">
        <f t="shared" si="1343"/>
        <v>0</v>
      </c>
    </row>
    <row r="6085" spans="1:23">
      <c r="A6085">
        <v>224</v>
      </c>
      <c r="B6085">
        <v>12</v>
      </c>
      <c r="C6085">
        <v>1</v>
      </c>
      <c r="D6085">
        <f>VLOOKUP(A6085,Haul!F:M,8,FALSE)</f>
        <v>3.9073551999999998E-2</v>
      </c>
      <c r="E6085">
        <v>5</v>
      </c>
      <c r="F6085">
        <v>11</v>
      </c>
      <c r="G6085">
        <v>36</v>
      </c>
      <c r="H6085">
        <f t="shared" si="1330"/>
        <v>40</v>
      </c>
      <c r="I6085">
        <f t="shared" si="1331"/>
        <v>1</v>
      </c>
      <c r="J6085">
        <f t="shared" si="1332"/>
        <v>0</v>
      </c>
      <c r="K6085">
        <f t="shared" si="1333"/>
        <v>0</v>
      </c>
      <c r="L6085">
        <f t="shared" si="1334"/>
        <v>0</v>
      </c>
      <c r="M6085" s="19" t="s">
        <v>339</v>
      </c>
      <c r="N6085" s="19">
        <f t="shared" si="1335"/>
        <v>2.2614601174976514E-2</v>
      </c>
      <c r="O6085">
        <f t="shared" si="1336"/>
        <v>25.592759009981997</v>
      </c>
      <c r="P6085">
        <f t="shared" si="1337"/>
        <v>0.57877003797802962</v>
      </c>
      <c r="Q6085" t="str">
        <f>VLOOKUP(A6085,Haul!F:W,18,FALSE)</f>
        <v>56</v>
      </c>
      <c r="R6085">
        <f t="shared" si="1338"/>
        <v>0</v>
      </c>
      <c r="S6085">
        <f t="shared" si="1339"/>
        <v>0</v>
      </c>
      <c r="T6085">
        <f t="shared" si="1340"/>
        <v>0</v>
      </c>
      <c r="U6085">
        <f t="shared" si="1341"/>
        <v>0</v>
      </c>
      <c r="V6085">
        <f t="shared" si="1342"/>
        <v>0</v>
      </c>
      <c r="W6085">
        <f t="shared" si="1343"/>
        <v>0</v>
      </c>
    </row>
    <row r="6086" spans="1:23">
      <c r="A6086">
        <v>226</v>
      </c>
      <c r="B6086">
        <v>12</v>
      </c>
      <c r="C6086">
        <v>1</v>
      </c>
      <c r="D6086">
        <f>VLOOKUP(A6086,Haul!F:M,8,FALSE)</f>
        <v>2.1290304000000003E-2</v>
      </c>
      <c r="E6086">
        <v>1</v>
      </c>
      <c r="F6086">
        <v>11</v>
      </c>
      <c r="G6086">
        <v>82.05</v>
      </c>
      <c r="H6086">
        <f t="shared" si="1330"/>
        <v>85</v>
      </c>
      <c r="I6086">
        <f t="shared" si="1331"/>
        <v>1</v>
      </c>
      <c r="J6086">
        <f t="shared" si="1332"/>
        <v>0</v>
      </c>
      <c r="K6086">
        <f t="shared" si="1333"/>
        <v>0</v>
      </c>
      <c r="L6086">
        <f t="shared" si="1334"/>
        <v>0</v>
      </c>
      <c r="M6086" s="19" t="s">
        <v>339</v>
      </c>
      <c r="N6086" s="19">
        <f t="shared" si="1335"/>
        <v>0.2992381480889254</v>
      </c>
      <c r="O6086">
        <f t="shared" si="1336"/>
        <v>46.969737961468276</v>
      </c>
      <c r="P6086">
        <f t="shared" si="1337"/>
        <v>14.055137403811866</v>
      </c>
      <c r="Q6086" t="str">
        <f>VLOOKUP(A6086,Haul!F:W,18,FALSE)</f>
        <v>59</v>
      </c>
      <c r="R6086">
        <f t="shared" si="1338"/>
        <v>0</v>
      </c>
      <c r="S6086">
        <f t="shared" si="1339"/>
        <v>0</v>
      </c>
      <c r="T6086">
        <f t="shared" si="1340"/>
        <v>0</v>
      </c>
      <c r="U6086">
        <f t="shared" si="1341"/>
        <v>0</v>
      </c>
      <c r="V6086">
        <f t="shared" si="1342"/>
        <v>0</v>
      </c>
      <c r="W6086">
        <f t="shared" si="1343"/>
        <v>0</v>
      </c>
    </row>
    <row r="6087" spans="1:23">
      <c r="A6087">
        <v>226</v>
      </c>
      <c r="B6087">
        <v>12</v>
      </c>
      <c r="C6087">
        <v>1</v>
      </c>
      <c r="D6087">
        <f>VLOOKUP(A6087,Haul!F:M,8,FALSE)</f>
        <v>2.1290304000000003E-2</v>
      </c>
      <c r="E6087">
        <v>2</v>
      </c>
      <c r="F6087">
        <v>11</v>
      </c>
      <c r="G6087">
        <v>97.56</v>
      </c>
      <c r="H6087">
        <f t="shared" si="1330"/>
        <v>100</v>
      </c>
      <c r="I6087">
        <f t="shared" si="1331"/>
        <v>1</v>
      </c>
      <c r="J6087">
        <f t="shared" si="1332"/>
        <v>0</v>
      </c>
      <c r="K6087">
        <f t="shared" si="1333"/>
        <v>0</v>
      </c>
      <c r="L6087">
        <f t="shared" si="1334"/>
        <v>0</v>
      </c>
      <c r="M6087" s="19" t="s">
        <v>339</v>
      </c>
      <c r="N6087" s="19">
        <f t="shared" si="1335"/>
        <v>0.51492936593830918</v>
      </c>
      <c r="O6087">
        <f t="shared" si="1336"/>
        <v>46.969737961468276</v>
      </c>
      <c r="P6087">
        <f t="shared" si="1337"/>
        <v>24.186097386787392</v>
      </c>
      <c r="Q6087" t="str">
        <f>VLOOKUP(A6087,Haul!F:W,18,FALSE)</f>
        <v>59</v>
      </c>
      <c r="R6087">
        <f t="shared" si="1338"/>
        <v>0</v>
      </c>
      <c r="S6087">
        <f t="shared" si="1339"/>
        <v>0</v>
      </c>
      <c r="T6087">
        <f t="shared" si="1340"/>
        <v>0</v>
      </c>
      <c r="U6087">
        <f t="shared" si="1341"/>
        <v>0</v>
      </c>
      <c r="V6087">
        <f t="shared" si="1342"/>
        <v>0</v>
      </c>
      <c r="W6087">
        <f t="shared" si="1343"/>
        <v>0</v>
      </c>
    </row>
    <row r="6088" spans="1:23">
      <c r="A6088">
        <v>226</v>
      </c>
      <c r="B6088">
        <v>12</v>
      </c>
      <c r="C6088">
        <v>1</v>
      </c>
      <c r="D6088">
        <f>VLOOKUP(A6088,Haul!F:M,8,FALSE)</f>
        <v>2.1290304000000003E-2</v>
      </c>
      <c r="E6088">
        <v>3</v>
      </c>
      <c r="F6088">
        <v>11</v>
      </c>
      <c r="G6088">
        <v>105.51</v>
      </c>
      <c r="H6088">
        <f t="shared" si="1330"/>
        <v>110</v>
      </c>
      <c r="I6088">
        <f t="shared" si="1331"/>
        <v>1</v>
      </c>
      <c r="J6088">
        <f t="shared" si="1332"/>
        <v>0</v>
      </c>
      <c r="K6088">
        <f t="shared" si="1333"/>
        <v>0</v>
      </c>
      <c r="L6088">
        <f t="shared" si="1334"/>
        <v>0</v>
      </c>
      <c r="M6088" s="19" t="s">
        <v>339</v>
      </c>
      <c r="N6088" s="19">
        <f t="shared" si="1335"/>
        <v>0.65827308959385733</v>
      </c>
      <c r="O6088">
        <f t="shared" si="1336"/>
        <v>46.969737961468276</v>
      </c>
      <c r="P6088">
        <f t="shared" si="1337"/>
        <v>30.918914525309606</v>
      </c>
      <c r="Q6088" t="str">
        <f>VLOOKUP(A6088,Haul!F:W,18,FALSE)</f>
        <v>59</v>
      </c>
      <c r="R6088">
        <f t="shared" si="1338"/>
        <v>0</v>
      </c>
      <c r="S6088">
        <f t="shared" si="1339"/>
        <v>0</v>
      </c>
      <c r="T6088">
        <f t="shared" si="1340"/>
        <v>0</v>
      </c>
      <c r="U6088">
        <f t="shared" si="1341"/>
        <v>0</v>
      </c>
      <c r="V6088">
        <f t="shared" si="1342"/>
        <v>0</v>
      </c>
      <c r="W6088">
        <f t="shared" si="1343"/>
        <v>0</v>
      </c>
    </row>
    <row r="6089" spans="1:23">
      <c r="A6089">
        <v>226</v>
      </c>
      <c r="B6089">
        <v>12</v>
      </c>
      <c r="C6089">
        <v>1</v>
      </c>
      <c r="D6089">
        <f>VLOOKUP(A6089,Haul!F:M,8,FALSE)</f>
        <v>2.1290304000000003E-2</v>
      </c>
      <c r="E6089">
        <v>4</v>
      </c>
      <c r="F6089">
        <v>11</v>
      </c>
      <c r="G6089">
        <v>94.9</v>
      </c>
      <c r="H6089">
        <f t="shared" si="1330"/>
        <v>95</v>
      </c>
      <c r="I6089">
        <f t="shared" si="1331"/>
        <v>1</v>
      </c>
      <c r="J6089">
        <f t="shared" si="1332"/>
        <v>0</v>
      </c>
      <c r="K6089">
        <f t="shared" si="1333"/>
        <v>0</v>
      </c>
      <c r="L6089">
        <f t="shared" si="1334"/>
        <v>0</v>
      </c>
      <c r="M6089" s="19" t="s">
        <v>339</v>
      </c>
      <c r="N6089" s="19">
        <f t="shared" si="1335"/>
        <v>0.47218280644799709</v>
      </c>
      <c r="O6089">
        <f t="shared" si="1336"/>
        <v>46.969737961468276</v>
      </c>
      <c r="P6089">
        <f t="shared" si="1337"/>
        <v>22.178302688773115</v>
      </c>
      <c r="Q6089" t="str">
        <f>VLOOKUP(A6089,Haul!F:W,18,FALSE)</f>
        <v>59</v>
      </c>
      <c r="R6089">
        <f t="shared" si="1338"/>
        <v>0</v>
      </c>
      <c r="S6089">
        <f t="shared" si="1339"/>
        <v>0</v>
      </c>
      <c r="T6089">
        <f t="shared" si="1340"/>
        <v>0</v>
      </c>
      <c r="U6089">
        <f t="shared" si="1341"/>
        <v>0</v>
      </c>
      <c r="V6089">
        <f t="shared" si="1342"/>
        <v>0</v>
      </c>
      <c r="W6089">
        <f t="shared" si="1343"/>
        <v>0</v>
      </c>
    </row>
    <row r="6090" spans="1:23">
      <c r="A6090">
        <v>226</v>
      </c>
      <c r="B6090">
        <v>12</v>
      </c>
      <c r="C6090">
        <v>1</v>
      </c>
      <c r="D6090">
        <f>VLOOKUP(A6090,Haul!F:M,8,FALSE)</f>
        <v>2.1290304000000003E-2</v>
      </c>
      <c r="E6090">
        <v>5</v>
      </c>
      <c r="F6090">
        <v>11</v>
      </c>
      <c r="G6090">
        <v>87.17</v>
      </c>
      <c r="H6090">
        <f t="shared" si="1330"/>
        <v>90</v>
      </c>
      <c r="I6090">
        <f t="shared" si="1331"/>
        <v>1</v>
      </c>
      <c r="J6090">
        <f t="shared" si="1332"/>
        <v>0</v>
      </c>
      <c r="K6090">
        <f t="shared" si="1333"/>
        <v>0</v>
      </c>
      <c r="L6090">
        <f t="shared" si="1334"/>
        <v>0</v>
      </c>
      <c r="M6090" s="19" t="s">
        <v>339</v>
      </c>
      <c r="N6090" s="19">
        <f t="shared" si="1335"/>
        <v>0.36176894410684335</v>
      </c>
      <c r="O6090">
        <f t="shared" si="1336"/>
        <v>46.969737961468276</v>
      </c>
      <c r="P6090">
        <f t="shared" si="1337"/>
        <v>16.992192507295496</v>
      </c>
      <c r="Q6090" t="str">
        <f>VLOOKUP(A6090,Haul!F:W,18,FALSE)</f>
        <v>59</v>
      </c>
      <c r="R6090">
        <f t="shared" si="1338"/>
        <v>0</v>
      </c>
      <c r="S6090">
        <f t="shared" si="1339"/>
        <v>0</v>
      </c>
      <c r="T6090">
        <f t="shared" si="1340"/>
        <v>0</v>
      </c>
      <c r="U6090">
        <f t="shared" si="1341"/>
        <v>0</v>
      </c>
      <c r="V6090">
        <f t="shared" si="1342"/>
        <v>0</v>
      </c>
      <c r="W6090">
        <f t="shared" si="1343"/>
        <v>0</v>
      </c>
    </row>
    <row r="6091" spans="1:23">
      <c r="A6091">
        <v>226</v>
      </c>
      <c r="B6091">
        <v>12</v>
      </c>
      <c r="C6091">
        <v>1</v>
      </c>
      <c r="D6091">
        <f>VLOOKUP(A6091,Haul!F:M,8,FALSE)</f>
        <v>2.1290304000000003E-2</v>
      </c>
      <c r="E6091">
        <v>6</v>
      </c>
      <c r="F6091">
        <v>11</v>
      </c>
      <c r="G6091">
        <v>106</v>
      </c>
      <c r="H6091">
        <f t="shared" si="1330"/>
        <v>110</v>
      </c>
      <c r="I6091">
        <f t="shared" si="1331"/>
        <v>1</v>
      </c>
      <c r="J6091">
        <f t="shared" si="1332"/>
        <v>0</v>
      </c>
      <c r="K6091">
        <f t="shared" si="1333"/>
        <v>0</v>
      </c>
      <c r="L6091">
        <f t="shared" si="1334"/>
        <v>0</v>
      </c>
      <c r="M6091" s="19" t="s">
        <v>339</v>
      </c>
      <c r="N6091" s="19">
        <f t="shared" si="1335"/>
        <v>0.66790467104452955</v>
      </c>
      <c r="O6091">
        <f t="shared" si="1336"/>
        <v>46.969737961468276</v>
      </c>
      <c r="P6091">
        <f t="shared" si="1337"/>
        <v>31.371307382202222</v>
      </c>
      <c r="Q6091" t="str">
        <f>VLOOKUP(A6091,Haul!F:W,18,FALSE)</f>
        <v>59</v>
      </c>
      <c r="R6091">
        <f t="shared" si="1338"/>
        <v>0</v>
      </c>
      <c r="S6091">
        <f t="shared" si="1339"/>
        <v>0</v>
      </c>
      <c r="T6091">
        <f t="shared" si="1340"/>
        <v>0</v>
      </c>
      <c r="U6091">
        <f t="shared" si="1341"/>
        <v>0</v>
      </c>
      <c r="V6091">
        <f t="shared" si="1342"/>
        <v>0</v>
      </c>
      <c r="W6091">
        <f t="shared" si="1343"/>
        <v>0</v>
      </c>
    </row>
    <row r="6092" spans="1:23">
      <c r="A6092">
        <v>226</v>
      </c>
      <c r="B6092">
        <v>12</v>
      </c>
      <c r="C6092">
        <v>1</v>
      </c>
      <c r="D6092">
        <f>VLOOKUP(A6092,Haul!F:M,8,FALSE)</f>
        <v>2.1290304000000003E-2</v>
      </c>
      <c r="E6092">
        <v>7</v>
      </c>
      <c r="F6092">
        <v>11</v>
      </c>
      <c r="G6092">
        <v>101.4</v>
      </c>
      <c r="H6092">
        <f t="shared" si="1330"/>
        <v>105</v>
      </c>
      <c r="I6092">
        <f t="shared" si="1331"/>
        <v>1</v>
      </c>
      <c r="J6092">
        <f t="shared" si="1332"/>
        <v>0</v>
      </c>
      <c r="K6092">
        <f t="shared" si="1333"/>
        <v>0</v>
      </c>
      <c r="L6092">
        <f t="shared" si="1334"/>
        <v>0</v>
      </c>
      <c r="M6092" s="19" t="s">
        <v>339</v>
      </c>
      <c r="N6092" s="19">
        <f t="shared" si="1335"/>
        <v>0.58117855665875084</v>
      </c>
      <c r="O6092">
        <f t="shared" si="1336"/>
        <v>46.969737961468276</v>
      </c>
      <c r="P6092">
        <f t="shared" si="1337"/>
        <v>27.297804515085872</v>
      </c>
      <c r="Q6092" t="str">
        <f>VLOOKUP(A6092,Haul!F:W,18,FALSE)</f>
        <v>59</v>
      </c>
      <c r="R6092">
        <f t="shared" si="1338"/>
        <v>0</v>
      </c>
      <c r="S6092">
        <f t="shared" si="1339"/>
        <v>0</v>
      </c>
      <c r="T6092">
        <f t="shared" si="1340"/>
        <v>0</v>
      </c>
      <c r="U6092">
        <f t="shared" si="1341"/>
        <v>0</v>
      </c>
      <c r="V6092">
        <f t="shared" si="1342"/>
        <v>0</v>
      </c>
      <c r="W6092">
        <f t="shared" si="1343"/>
        <v>0</v>
      </c>
    </row>
    <row r="6093" spans="1:23">
      <c r="A6093">
        <v>226</v>
      </c>
      <c r="B6093">
        <v>12</v>
      </c>
      <c r="C6093">
        <v>1</v>
      </c>
      <c r="D6093">
        <f>VLOOKUP(A6093,Haul!F:M,8,FALSE)</f>
        <v>2.1290304000000003E-2</v>
      </c>
      <c r="E6093">
        <v>8</v>
      </c>
      <c r="F6093">
        <v>11</v>
      </c>
      <c r="G6093">
        <v>92.99</v>
      </c>
      <c r="H6093">
        <f t="shared" si="1330"/>
        <v>95</v>
      </c>
      <c r="I6093">
        <f t="shared" si="1331"/>
        <v>1</v>
      </c>
      <c r="J6093">
        <f t="shared" si="1332"/>
        <v>0</v>
      </c>
      <c r="K6093">
        <f t="shared" si="1333"/>
        <v>0</v>
      </c>
      <c r="L6093">
        <f t="shared" si="1334"/>
        <v>0</v>
      </c>
      <c r="M6093" s="19" t="s">
        <v>339</v>
      </c>
      <c r="N6093" s="19">
        <f t="shared" si="1335"/>
        <v>0.44302499537900958</v>
      </c>
      <c r="O6093">
        <f t="shared" si="1336"/>
        <v>46.969737961468276</v>
      </c>
      <c r="P6093">
        <f t="shared" si="1337"/>
        <v>20.808767943332775</v>
      </c>
      <c r="Q6093" t="str">
        <f>VLOOKUP(A6093,Haul!F:W,18,FALSE)</f>
        <v>59</v>
      </c>
      <c r="R6093">
        <f t="shared" si="1338"/>
        <v>0</v>
      </c>
      <c r="S6093">
        <f t="shared" si="1339"/>
        <v>0</v>
      </c>
      <c r="T6093">
        <f t="shared" si="1340"/>
        <v>0</v>
      </c>
      <c r="U6093">
        <f t="shared" si="1341"/>
        <v>0</v>
      </c>
      <c r="V6093">
        <f t="shared" si="1342"/>
        <v>0</v>
      </c>
      <c r="W6093">
        <f t="shared" si="1343"/>
        <v>0</v>
      </c>
    </row>
    <row r="6094" spans="1:23">
      <c r="A6094">
        <v>226</v>
      </c>
      <c r="B6094">
        <v>12</v>
      </c>
      <c r="C6094">
        <v>1</v>
      </c>
      <c r="D6094">
        <f>VLOOKUP(A6094,Haul!F:M,8,FALSE)</f>
        <v>2.1290304000000003E-2</v>
      </c>
      <c r="E6094">
        <v>9</v>
      </c>
      <c r="F6094">
        <v>11</v>
      </c>
      <c r="G6094">
        <v>117.45</v>
      </c>
      <c r="H6094">
        <f t="shared" si="1330"/>
        <v>120</v>
      </c>
      <c r="I6094">
        <f t="shared" si="1331"/>
        <v>1</v>
      </c>
      <c r="J6094">
        <f t="shared" si="1332"/>
        <v>0</v>
      </c>
      <c r="K6094">
        <f t="shared" si="1333"/>
        <v>1</v>
      </c>
      <c r="L6094">
        <f t="shared" si="1334"/>
        <v>0</v>
      </c>
      <c r="M6094" s="19" t="s">
        <v>339</v>
      </c>
      <c r="N6094" s="19">
        <f t="shared" si="1335"/>
        <v>0.92123369503705954</v>
      </c>
      <c r="O6094">
        <f t="shared" si="1336"/>
        <v>46.969737961468276</v>
      </c>
      <c r="P6094">
        <f t="shared" si="1337"/>
        <v>43.270105257165866</v>
      </c>
      <c r="Q6094" t="str">
        <f>VLOOKUP(A6094,Haul!F:W,18,FALSE)</f>
        <v>59</v>
      </c>
      <c r="R6094">
        <f t="shared" si="1338"/>
        <v>46.969737961468276</v>
      </c>
      <c r="S6094">
        <f t="shared" si="1339"/>
        <v>0</v>
      </c>
      <c r="T6094">
        <f t="shared" si="1340"/>
        <v>0</v>
      </c>
      <c r="U6094">
        <f t="shared" si="1341"/>
        <v>43.270105257165866</v>
      </c>
      <c r="V6094">
        <f t="shared" si="1342"/>
        <v>0</v>
      </c>
      <c r="W6094">
        <f t="shared" si="1343"/>
        <v>0</v>
      </c>
    </row>
    <row r="6095" spans="1:23">
      <c r="A6095">
        <v>226</v>
      </c>
      <c r="B6095">
        <v>12</v>
      </c>
      <c r="C6095">
        <v>1</v>
      </c>
      <c r="D6095">
        <f>VLOOKUP(A6095,Haul!F:M,8,FALSE)</f>
        <v>2.1290304000000003E-2</v>
      </c>
      <c r="E6095">
        <v>10</v>
      </c>
      <c r="F6095">
        <v>11</v>
      </c>
      <c r="G6095">
        <v>118.74</v>
      </c>
      <c r="H6095">
        <f t="shared" si="1330"/>
        <v>120</v>
      </c>
      <c r="I6095">
        <f t="shared" si="1331"/>
        <v>1</v>
      </c>
      <c r="J6095">
        <f t="shared" si="1332"/>
        <v>0</v>
      </c>
      <c r="K6095">
        <f t="shared" si="1333"/>
        <v>1</v>
      </c>
      <c r="L6095">
        <f t="shared" si="1334"/>
        <v>0</v>
      </c>
      <c r="M6095" s="19" t="s">
        <v>339</v>
      </c>
      <c r="N6095" s="19">
        <f t="shared" si="1335"/>
        <v>0.95332795423183991</v>
      </c>
      <c r="O6095">
        <f t="shared" si="1336"/>
        <v>46.969737961468276</v>
      </c>
      <c r="P6095">
        <f t="shared" si="1337"/>
        <v>44.777564201612144</v>
      </c>
      <c r="Q6095" t="str">
        <f>VLOOKUP(A6095,Haul!F:W,18,FALSE)</f>
        <v>59</v>
      </c>
      <c r="R6095">
        <f t="shared" si="1338"/>
        <v>46.969737961468276</v>
      </c>
      <c r="S6095">
        <f t="shared" si="1339"/>
        <v>0</v>
      </c>
      <c r="T6095">
        <f t="shared" si="1340"/>
        <v>0</v>
      </c>
      <c r="U6095">
        <f t="shared" si="1341"/>
        <v>44.777564201612144</v>
      </c>
      <c r="V6095">
        <f t="shared" si="1342"/>
        <v>0</v>
      </c>
      <c r="W6095">
        <f t="shared" si="1343"/>
        <v>0</v>
      </c>
    </row>
    <row r="6096" spans="1:23">
      <c r="A6096">
        <v>226</v>
      </c>
      <c r="B6096">
        <v>12</v>
      </c>
      <c r="C6096">
        <v>1</v>
      </c>
      <c r="D6096">
        <f>VLOOKUP(A6096,Haul!F:M,8,FALSE)</f>
        <v>2.1290304000000003E-2</v>
      </c>
      <c r="E6096">
        <v>11</v>
      </c>
      <c r="F6096">
        <v>11</v>
      </c>
      <c r="G6096">
        <v>101.02</v>
      </c>
      <c r="H6096">
        <f t="shared" si="1330"/>
        <v>105</v>
      </c>
      <c r="I6096">
        <f t="shared" si="1331"/>
        <v>1</v>
      </c>
      <c r="J6096">
        <f t="shared" si="1332"/>
        <v>0</v>
      </c>
      <c r="K6096">
        <f t="shared" si="1333"/>
        <v>0</v>
      </c>
      <c r="L6096">
        <f t="shared" si="1334"/>
        <v>0</v>
      </c>
      <c r="M6096" s="19" t="s">
        <v>339</v>
      </c>
      <c r="N6096" s="19">
        <f t="shared" si="1335"/>
        <v>0.57437784494646738</v>
      </c>
      <c r="O6096">
        <f t="shared" si="1336"/>
        <v>46.969737961468276</v>
      </c>
      <c r="P6096">
        <f t="shared" si="1337"/>
        <v>26.978376868008429</v>
      </c>
      <c r="Q6096" t="str">
        <f>VLOOKUP(A6096,Haul!F:W,18,FALSE)</f>
        <v>59</v>
      </c>
      <c r="R6096">
        <f t="shared" si="1338"/>
        <v>0</v>
      </c>
      <c r="S6096">
        <f t="shared" si="1339"/>
        <v>0</v>
      </c>
      <c r="T6096">
        <f t="shared" si="1340"/>
        <v>0</v>
      </c>
      <c r="U6096">
        <f t="shared" si="1341"/>
        <v>0</v>
      </c>
      <c r="V6096">
        <f t="shared" si="1342"/>
        <v>0</v>
      </c>
      <c r="W6096">
        <f t="shared" si="1343"/>
        <v>0</v>
      </c>
    </row>
    <row r="6097" spans="1:23">
      <c r="A6097">
        <v>226</v>
      </c>
      <c r="B6097">
        <v>12</v>
      </c>
      <c r="C6097">
        <v>1</v>
      </c>
      <c r="D6097">
        <f>VLOOKUP(A6097,Haul!F:M,8,FALSE)</f>
        <v>2.1290304000000003E-2</v>
      </c>
      <c r="E6097">
        <v>1</v>
      </c>
      <c r="F6097">
        <v>12</v>
      </c>
      <c r="G6097">
        <v>85.42</v>
      </c>
      <c r="H6097">
        <f t="shared" si="1330"/>
        <v>90</v>
      </c>
      <c r="I6097">
        <f t="shared" si="1331"/>
        <v>2</v>
      </c>
      <c r="J6097">
        <f t="shared" si="1332"/>
        <v>1</v>
      </c>
      <c r="K6097">
        <f t="shared" si="1333"/>
        <v>0</v>
      </c>
      <c r="L6097">
        <f t="shared" si="1334"/>
        <v>0</v>
      </c>
      <c r="M6097" s="19" t="s">
        <v>339</v>
      </c>
      <c r="N6097" s="19">
        <f t="shared" si="1335"/>
        <v>0.33510209685420506</v>
      </c>
      <c r="O6097">
        <f t="shared" si="1336"/>
        <v>46.969737961468276</v>
      </c>
      <c r="P6097">
        <f t="shared" si="1337"/>
        <v>15.739657679580574</v>
      </c>
      <c r="Q6097" t="str">
        <f>VLOOKUP(A6097,Haul!F:W,18,FALSE)</f>
        <v>59</v>
      </c>
      <c r="R6097">
        <f t="shared" si="1338"/>
        <v>0</v>
      </c>
      <c r="S6097">
        <f t="shared" si="1339"/>
        <v>0</v>
      </c>
      <c r="T6097">
        <f t="shared" si="1340"/>
        <v>46.969737961468276</v>
      </c>
      <c r="U6097">
        <f t="shared" si="1341"/>
        <v>0</v>
      </c>
      <c r="V6097">
        <f t="shared" si="1342"/>
        <v>0</v>
      </c>
      <c r="W6097">
        <f t="shared" si="1343"/>
        <v>15.739657679580574</v>
      </c>
    </row>
    <row r="6098" spans="1:23">
      <c r="A6098">
        <v>226</v>
      </c>
      <c r="B6098">
        <v>12</v>
      </c>
      <c r="C6098">
        <v>1</v>
      </c>
      <c r="D6098">
        <f>VLOOKUP(A6098,Haul!F:M,8,FALSE)</f>
        <v>2.1290304000000003E-2</v>
      </c>
      <c r="E6098">
        <v>2</v>
      </c>
      <c r="F6098">
        <v>12</v>
      </c>
      <c r="G6098">
        <v>84.3</v>
      </c>
      <c r="H6098">
        <f t="shared" si="1330"/>
        <v>85</v>
      </c>
      <c r="I6098">
        <f t="shared" si="1331"/>
        <v>2</v>
      </c>
      <c r="J6098">
        <f t="shared" si="1332"/>
        <v>1</v>
      </c>
      <c r="K6098">
        <f t="shared" si="1333"/>
        <v>0</v>
      </c>
      <c r="L6098">
        <f t="shared" si="1334"/>
        <v>0</v>
      </c>
      <c r="M6098" s="19" t="s">
        <v>339</v>
      </c>
      <c r="N6098" s="19">
        <f t="shared" si="1335"/>
        <v>0.32302525227812745</v>
      </c>
      <c r="O6098">
        <f t="shared" si="1336"/>
        <v>46.969737961468276</v>
      </c>
      <c r="P6098">
        <f t="shared" si="1337"/>
        <v>15.17241145444083</v>
      </c>
      <c r="Q6098" t="str">
        <f>VLOOKUP(A6098,Haul!F:W,18,FALSE)</f>
        <v>59</v>
      </c>
      <c r="R6098">
        <f t="shared" si="1338"/>
        <v>0</v>
      </c>
      <c r="S6098">
        <f t="shared" si="1339"/>
        <v>0</v>
      </c>
      <c r="T6098">
        <f t="shared" si="1340"/>
        <v>46.969737961468276</v>
      </c>
      <c r="U6098">
        <f t="shared" si="1341"/>
        <v>0</v>
      </c>
      <c r="V6098">
        <f t="shared" si="1342"/>
        <v>0</v>
      </c>
      <c r="W6098">
        <f t="shared" si="1343"/>
        <v>15.17241145444083</v>
      </c>
    </row>
    <row r="6099" spans="1:23">
      <c r="A6099">
        <v>226</v>
      </c>
      <c r="B6099">
        <v>12</v>
      </c>
      <c r="C6099">
        <v>1</v>
      </c>
      <c r="D6099">
        <f>VLOOKUP(A6099,Haul!F:M,8,FALSE)</f>
        <v>2.1290304000000003E-2</v>
      </c>
      <c r="E6099">
        <v>3</v>
      </c>
      <c r="F6099">
        <v>12</v>
      </c>
      <c r="G6099">
        <v>111.26</v>
      </c>
      <c r="H6099">
        <f t="shared" si="1330"/>
        <v>115</v>
      </c>
      <c r="I6099">
        <f t="shared" si="1331"/>
        <v>2</v>
      </c>
      <c r="J6099">
        <f t="shared" si="1332"/>
        <v>1</v>
      </c>
      <c r="K6099">
        <f t="shared" si="1333"/>
        <v>0</v>
      </c>
      <c r="L6099">
        <f t="shared" si="1334"/>
        <v>0</v>
      </c>
      <c r="M6099" s="19" t="s">
        <v>339</v>
      </c>
      <c r="N6099" s="19">
        <f t="shared" si="1335"/>
        <v>0.69884184712399988</v>
      </c>
      <c r="O6099">
        <f t="shared" si="1336"/>
        <v>46.969737961468276</v>
      </c>
      <c r="P6099">
        <f t="shared" si="1337"/>
        <v>32.824418435922745</v>
      </c>
      <c r="Q6099" t="str">
        <f>VLOOKUP(A6099,Haul!F:W,18,FALSE)</f>
        <v>59</v>
      </c>
      <c r="R6099">
        <f t="shared" si="1338"/>
        <v>0</v>
      </c>
      <c r="S6099">
        <f t="shared" si="1339"/>
        <v>0</v>
      </c>
      <c r="T6099">
        <f t="shared" si="1340"/>
        <v>46.969737961468276</v>
      </c>
      <c r="U6099">
        <f t="shared" si="1341"/>
        <v>0</v>
      </c>
      <c r="V6099">
        <f t="shared" si="1342"/>
        <v>0</v>
      </c>
      <c r="W6099">
        <f t="shared" si="1343"/>
        <v>32.824418435922745</v>
      </c>
    </row>
    <row r="6100" spans="1:23">
      <c r="A6100">
        <v>226</v>
      </c>
      <c r="B6100">
        <v>12</v>
      </c>
      <c r="C6100">
        <v>1</v>
      </c>
      <c r="D6100">
        <f>VLOOKUP(A6100,Haul!F:M,8,FALSE)</f>
        <v>2.1290304000000003E-2</v>
      </c>
      <c r="E6100">
        <v>4</v>
      </c>
      <c r="F6100">
        <v>12</v>
      </c>
      <c r="G6100">
        <v>82.29</v>
      </c>
      <c r="H6100">
        <f t="shared" si="1330"/>
        <v>85</v>
      </c>
      <c r="I6100">
        <f t="shared" si="1331"/>
        <v>2</v>
      </c>
      <c r="J6100">
        <f t="shared" si="1332"/>
        <v>1</v>
      </c>
      <c r="K6100">
        <f t="shared" si="1333"/>
        <v>0</v>
      </c>
      <c r="L6100">
        <f t="shared" si="1334"/>
        <v>0</v>
      </c>
      <c r="M6100" s="19" t="s">
        <v>339</v>
      </c>
      <c r="N6100" s="19">
        <f t="shared" si="1335"/>
        <v>0.30205787976374221</v>
      </c>
      <c r="O6100">
        <f t="shared" si="1336"/>
        <v>46.969737961468276</v>
      </c>
      <c r="P6100">
        <f t="shared" si="1337"/>
        <v>14.187579461699663</v>
      </c>
      <c r="Q6100" t="str">
        <f>VLOOKUP(A6100,Haul!F:W,18,FALSE)</f>
        <v>59</v>
      </c>
      <c r="R6100">
        <f t="shared" si="1338"/>
        <v>0</v>
      </c>
      <c r="S6100">
        <f t="shared" si="1339"/>
        <v>0</v>
      </c>
      <c r="T6100">
        <f t="shared" si="1340"/>
        <v>46.969737961468276</v>
      </c>
      <c r="U6100">
        <f t="shared" si="1341"/>
        <v>0</v>
      </c>
      <c r="V6100">
        <f t="shared" si="1342"/>
        <v>0</v>
      </c>
      <c r="W6100">
        <f t="shared" si="1343"/>
        <v>14.187579461699663</v>
      </c>
    </row>
    <row r="6101" spans="1:23">
      <c r="A6101">
        <v>226</v>
      </c>
      <c r="B6101">
        <v>12</v>
      </c>
      <c r="C6101">
        <v>1</v>
      </c>
      <c r="D6101">
        <f>VLOOKUP(A6101,Haul!F:M,8,FALSE)</f>
        <v>2.1290304000000003E-2</v>
      </c>
      <c r="E6101">
        <v>5</v>
      </c>
      <c r="F6101">
        <v>12</v>
      </c>
      <c r="G6101">
        <v>72.16</v>
      </c>
      <c r="H6101">
        <f t="shared" si="1330"/>
        <v>75</v>
      </c>
      <c r="I6101">
        <f t="shared" si="1331"/>
        <v>2</v>
      </c>
      <c r="J6101">
        <f t="shared" si="1332"/>
        <v>1</v>
      </c>
      <c r="K6101">
        <f t="shared" si="1333"/>
        <v>0</v>
      </c>
      <c r="L6101">
        <f t="shared" si="1334"/>
        <v>0</v>
      </c>
      <c r="M6101" s="19" t="s">
        <v>339</v>
      </c>
      <c r="N6101" s="19">
        <f t="shared" si="1335"/>
        <v>0.20961995529613228</v>
      </c>
      <c r="O6101">
        <f t="shared" si="1336"/>
        <v>46.969737961468276</v>
      </c>
      <c r="P6101">
        <f t="shared" si="1337"/>
        <v>9.8457943717540282</v>
      </c>
      <c r="Q6101" t="str">
        <f>VLOOKUP(A6101,Haul!F:W,18,FALSE)</f>
        <v>59</v>
      </c>
      <c r="R6101">
        <f t="shared" si="1338"/>
        <v>0</v>
      </c>
      <c r="S6101">
        <f t="shared" si="1339"/>
        <v>0</v>
      </c>
      <c r="T6101">
        <f t="shared" si="1340"/>
        <v>46.969737961468276</v>
      </c>
      <c r="U6101">
        <f t="shared" si="1341"/>
        <v>0</v>
      </c>
      <c r="V6101">
        <f t="shared" si="1342"/>
        <v>0</v>
      </c>
      <c r="W6101">
        <f t="shared" si="1343"/>
        <v>9.8457943717540282</v>
      </c>
    </row>
    <row r="6102" spans="1:23">
      <c r="A6102">
        <v>226</v>
      </c>
      <c r="B6102">
        <v>12</v>
      </c>
      <c r="C6102">
        <v>1</v>
      </c>
      <c r="D6102">
        <f>VLOOKUP(A6102,Haul!F:M,8,FALSE)</f>
        <v>2.1290304000000003E-2</v>
      </c>
      <c r="E6102">
        <v>6</v>
      </c>
      <c r="F6102">
        <v>12</v>
      </c>
      <c r="G6102">
        <v>78.069999999999993</v>
      </c>
      <c r="H6102">
        <f t="shared" si="1330"/>
        <v>80</v>
      </c>
      <c r="I6102">
        <f t="shared" si="1331"/>
        <v>2</v>
      </c>
      <c r="J6102">
        <f t="shared" si="1332"/>
        <v>1</v>
      </c>
      <c r="K6102">
        <f t="shared" si="1333"/>
        <v>0</v>
      </c>
      <c r="L6102">
        <f t="shared" si="1334"/>
        <v>0</v>
      </c>
      <c r="M6102" s="19" t="s">
        <v>339</v>
      </c>
      <c r="N6102" s="19">
        <f t="shared" si="1335"/>
        <v>0.26092067424617366</v>
      </c>
      <c r="O6102">
        <f t="shared" si="1336"/>
        <v>46.969737961468276</v>
      </c>
      <c r="P6102">
        <f t="shared" si="1337"/>
        <v>12.255375698072401</v>
      </c>
      <c r="Q6102" t="str">
        <f>VLOOKUP(A6102,Haul!F:W,18,FALSE)</f>
        <v>59</v>
      </c>
      <c r="R6102">
        <f t="shared" si="1338"/>
        <v>0</v>
      </c>
      <c r="S6102">
        <f t="shared" si="1339"/>
        <v>0</v>
      </c>
      <c r="T6102">
        <f t="shared" si="1340"/>
        <v>46.969737961468276</v>
      </c>
      <c r="U6102">
        <f t="shared" si="1341"/>
        <v>0</v>
      </c>
      <c r="V6102">
        <f t="shared" si="1342"/>
        <v>0</v>
      </c>
      <c r="W6102">
        <f t="shared" si="1343"/>
        <v>12.255375698072401</v>
      </c>
    </row>
    <row r="6103" spans="1:23">
      <c r="A6103">
        <v>226</v>
      </c>
      <c r="B6103">
        <v>12</v>
      </c>
      <c r="C6103">
        <v>1</v>
      </c>
      <c r="D6103">
        <f>VLOOKUP(A6103,Haul!F:M,8,FALSE)</f>
        <v>2.1290304000000003E-2</v>
      </c>
      <c r="E6103">
        <v>7</v>
      </c>
      <c r="F6103">
        <v>12</v>
      </c>
      <c r="G6103">
        <v>80.11</v>
      </c>
      <c r="H6103">
        <f t="shared" si="1330"/>
        <v>85</v>
      </c>
      <c r="I6103">
        <f t="shared" si="1331"/>
        <v>2</v>
      </c>
      <c r="J6103">
        <f t="shared" si="1332"/>
        <v>1</v>
      </c>
      <c r="K6103">
        <f t="shared" si="1333"/>
        <v>0</v>
      </c>
      <c r="L6103">
        <f t="shared" si="1334"/>
        <v>0</v>
      </c>
      <c r="M6103" s="19" t="s">
        <v>339</v>
      </c>
      <c r="N6103" s="19">
        <f t="shared" si="1335"/>
        <v>0.28032561928964533</v>
      </c>
      <c r="O6103">
        <f t="shared" si="1336"/>
        <v>46.969737961468276</v>
      </c>
      <c r="P6103">
        <f t="shared" si="1337"/>
        <v>13.166820881920959</v>
      </c>
      <c r="Q6103" t="str">
        <f>VLOOKUP(A6103,Haul!F:W,18,FALSE)</f>
        <v>59</v>
      </c>
      <c r="R6103">
        <f t="shared" si="1338"/>
        <v>0</v>
      </c>
      <c r="S6103">
        <f t="shared" si="1339"/>
        <v>0</v>
      </c>
      <c r="T6103">
        <f t="shared" si="1340"/>
        <v>46.969737961468276</v>
      </c>
      <c r="U6103">
        <f t="shared" si="1341"/>
        <v>0</v>
      </c>
      <c r="V6103">
        <f t="shared" si="1342"/>
        <v>0</v>
      </c>
      <c r="W6103">
        <f t="shared" si="1343"/>
        <v>13.166820881920959</v>
      </c>
    </row>
    <row r="6104" spans="1:23">
      <c r="A6104">
        <v>226</v>
      </c>
      <c r="B6104">
        <v>12</v>
      </c>
      <c r="C6104">
        <v>1</v>
      </c>
      <c r="D6104">
        <f>VLOOKUP(A6104,Haul!F:M,8,FALSE)</f>
        <v>2.1290304000000003E-2</v>
      </c>
      <c r="E6104">
        <v>8</v>
      </c>
      <c r="F6104">
        <v>12</v>
      </c>
      <c r="G6104">
        <v>82.1</v>
      </c>
      <c r="H6104">
        <f t="shared" si="1330"/>
        <v>85</v>
      </c>
      <c r="I6104">
        <f t="shared" si="1331"/>
        <v>2</v>
      </c>
      <c r="J6104">
        <f t="shared" si="1332"/>
        <v>1</v>
      </c>
      <c r="K6104">
        <f t="shared" si="1333"/>
        <v>0</v>
      </c>
      <c r="L6104">
        <f t="shared" si="1334"/>
        <v>0</v>
      </c>
      <c r="M6104" s="19" t="s">
        <v>339</v>
      </c>
      <c r="N6104" s="19">
        <f t="shared" si="1335"/>
        <v>0.30012232987088039</v>
      </c>
      <c r="O6104">
        <f t="shared" si="1336"/>
        <v>46.969737961468276</v>
      </c>
      <c r="P6104">
        <f t="shared" si="1337"/>
        <v>14.096667190420595</v>
      </c>
      <c r="Q6104" t="str">
        <f>VLOOKUP(A6104,Haul!F:W,18,FALSE)</f>
        <v>59</v>
      </c>
      <c r="R6104">
        <f t="shared" si="1338"/>
        <v>0</v>
      </c>
      <c r="S6104">
        <f t="shared" si="1339"/>
        <v>0</v>
      </c>
      <c r="T6104">
        <f t="shared" si="1340"/>
        <v>46.969737961468276</v>
      </c>
      <c r="U6104">
        <f t="shared" si="1341"/>
        <v>0</v>
      </c>
      <c r="V6104">
        <f t="shared" si="1342"/>
        <v>0</v>
      </c>
      <c r="W6104">
        <f t="shared" si="1343"/>
        <v>14.096667190420595</v>
      </c>
    </row>
    <row r="6105" spans="1:23">
      <c r="A6105">
        <v>226</v>
      </c>
      <c r="B6105">
        <v>12</v>
      </c>
      <c r="C6105">
        <v>1</v>
      </c>
      <c r="D6105">
        <f>VLOOKUP(A6105,Haul!F:M,8,FALSE)</f>
        <v>2.1290304000000003E-2</v>
      </c>
      <c r="E6105">
        <v>9</v>
      </c>
      <c r="F6105">
        <v>12</v>
      </c>
      <c r="G6105">
        <v>34.35</v>
      </c>
      <c r="H6105">
        <f t="shared" si="1330"/>
        <v>35</v>
      </c>
      <c r="I6105">
        <f t="shared" si="1331"/>
        <v>2</v>
      </c>
      <c r="J6105">
        <f t="shared" si="1332"/>
        <v>1</v>
      </c>
      <c r="K6105">
        <f t="shared" si="1333"/>
        <v>0</v>
      </c>
      <c r="L6105">
        <f t="shared" si="1334"/>
        <v>0</v>
      </c>
      <c r="M6105" s="19" t="s">
        <v>339</v>
      </c>
      <c r="N6105" s="19">
        <f t="shared" si="1335"/>
        <v>2.6602488071191682E-2</v>
      </c>
      <c r="O6105">
        <f t="shared" si="1336"/>
        <v>46.969737961468276</v>
      </c>
      <c r="P6105">
        <f t="shared" si="1337"/>
        <v>1.2495118938269589</v>
      </c>
      <c r="Q6105" t="str">
        <f>VLOOKUP(A6105,Haul!F:W,18,FALSE)</f>
        <v>59</v>
      </c>
      <c r="R6105">
        <f t="shared" si="1338"/>
        <v>0</v>
      </c>
      <c r="S6105">
        <f t="shared" si="1339"/>
        <v>0</v>
      </c>
      <c r="T6105">
        <f t="shared" si="1340"/>
        <v>46.969737961468276</v>
      </c>
      <c r="U6105">
        <f t="shared" si="1341"/>
        <v>0</v>
      </c>
      <c r="V6105">
        <f t="shared" si="1342"/>
        <v>0</v>
      </c>
      <c r="W6105">
        <f t="shared" si="1343"/>
        <v>1.2495118938269589</v>
      </c>
    </row>
    <row r="6106" spans="1:23">
      <c r="A6106">
        <v>227</v>
      </c>
      <c r="B6106">
        <v>12</v>
      </c>
      <c r="C6106">
        <v>1</v>
      </c>
      <c r="D6106">
        <f>VLOOKUP(A6106,Haul!F:M,8,FALSE)</f>
        <v>3.7304299999999999E-2</v>
      </c>
      <c r="E6106">
        <v>1</v>
      </c>
      <c r="F6106">
        <v>11</v>
      </c>
      <c r="G6106">
        <v>88.01</v>
      </c>
      <c r="H6106">
        <f t="shared" si="1330"/>
        <v>90</v>
      </c>
      <c r="I6106">
        <f t="shared" si="1331"/>
        <v>1</v>
      </c>
      <c r="J6106">
        <f t="shared" si="1332"/>
        <v>0</v>
      </c>
      <c r="K6106">
        <f t="shared" si="1333"/>
        <v>0</v>
      </c>
      <c r="L6106">
        <f t="shared" si="1334"/>
        <v>0</v>
      </c>
      <c r="M6106" s="19" t="s">
        <v>339</v>
      </c>
      <c r="N6106" s="19">
        <f t="shared" si="1335"/>
        <v>0.37281079481596302</v>
      </c>
      <c r="O6106">
        <f t="shared" si="1336"/>
        <v>26.806561173912929</v>
      </c>
      <c r="P6106">
        <f t="shared" si="1337"/>
        <v>9.9937753775292144</v>
      </c>
      <c r="Q6106" t="str">
        <f>VLOOKUP(A6106,Haul!F:W,18,FALSE)</f>
        <v>84</v>
      </c>
      <c r="R6106">
        <f t="shared" si="1338"/>
        <v>0</v>
      </c>
      <c r="S6106">
        <f t="shared" si="1339"/>
        <v>0</v>
      </c>
      <c r="T6106">
        <f t="shared" si="1340"/>
        <v>0</v>
      </c>
      <c r="U6106">
        <f t="shared" si="1341"/>
        <v>0</v>
      </c>
      <c r="V6106">
        <f t="shared" si="1342"/>
        <v>0</v>
      </c>
      <c r="W6106">
        <f t="shared" si="1343"/>
        <v>0</v>
      </c>
    </row>
    <row r="6107" spans="1:23">
      <c r="A6107">
        <v>227</v>
      </c>
      <c r="B6107">
        <v>12</v>
      </c>
      <c r="C6107">
        <v>1</v>
      </c>
      <c r="D6107">
        <f>VLOOKUP(A6107,Haul!F:M,8,FALSE)</f>
        <v>3.7304299999999999E-2</v>
      </c>
      <c r="E6107">
        <v>2</v>
      </c>
      <c r="F6107">
        <v>11</v>
      </c>
      <c r="G6107">
        <v>80.44</v>
      </c>
      <c r="H6107">
        <f t="shared" si="1330"/>
        <v>85</v>
      </c>
      <c r="I6107">
        <f t="shared" si="1331"/>
        <v>1</v>
      </c>
      <c r="J6107">
        <f t="shared" si="1332"/>
        <v>0</v>
      </c>
      <c r="K6107">
        <f t="shared" si="1333"/>
        <v>0</v>
      </c>
      <c r="L6107">
        <f t="shared" si="1334"/>
        <v>0</v>
      </c>
      <c r="M6107" s="19" t="s">
        <v>339</v>
      </c>
      <c r="N6107" s="19">
        <f t="shared" si="1335"/>
        <v>0.28121307366683668</v>
      </c>
      <c r="O6107">
        <f t="shared" si="1336"/>
        <v>26.806561173912929</v>
      </c>
      <c r="P6107">
        <f t="shared" si="1337"/>
        <v>7.53835546215414</v>
      </c>
      <c r="Q6107" t="str">
        <f>VLOOKUP(A6107,Haul!F:W,18,FALSE)</f>
        <v>84</v>
      </c>
      <c r="R6107">
        <f t="shared" si="1338"/>
        <v>0</v>
      </c>
      <c r="S6107">
        <f t="shared" si="1339"/>
        <v>0</v>
      </c>
      <c r="T6107">
        <f t="shared" si="1340"/>
        <v>0</v>
      </c>
      <c r="U6107">
        <f t="shared" si="1341"/>
        <v>0</v>
      </c>
      <c r="V6107">
        <f t="shared" si="1342"/>
        <v>0</v>
      </c>
      <c r="W6107">
        <f t="shared" si="1343"/>
        <v>0</v>
      </c>
    </row>
    <row r="6108" spans="1:23">
      <c r="A6108">
        <v>227</v>
      </c>
      <c r="B6108">
        <v>12</v>
      </c>
      <c r="C6108">
        <v>1</v>
      </c>
      <c r="D6108">
        <f>VLOOKUP(A6108,Haul!F:M,8,FALSE)</f>
        <v>3.7304299999999999E-2</v>
      </c>
      <c r="E6108">
        <v>3</v>
      </c>
      <c r="F6108">
        <v>11</v>
      </c>
      <c r="G6108">
        <v>96.98</v>
      </c>
      <c r="H6108">
        <f t="shared" si="1330"/>
        <v>100</v>
      </c>
      <c r="I6108">
        <f t="shared" si="1331"/>
        <v>1</v>
      </c>
      <c r="J6108">
        <f t="shared" si="1332"/>
        <v>0</v>
      </c>
      <c r="K6108">
        <f t="shared" si="1333"/>
        <v>0</v>
      </c>
      <c r="L6108">
        <f t="shared" si="1334"/>
        <v>0</v>
      </c>
      <c r="M6108" s="19" t="s">
        <v>339</v>
      </c>
      <c r="N6108" s="19">
        <f t="shared" si="1335"/>
        <v>0.50539300508413421</v>
      </c>
      <c r="O6108">
        <f t="shared" si="1336"/>
        <v>26.806561173912929</v>
      </c>
      <c r="P6108">
        <f t="shared" si="1337"/>
        <v>13.547848507655532</v>
      </c>
      <c r="Q6108" t="str">
        <f>VLOOKUP(A6108,Haul!F:W,18,FALSE)</f>
        <v>84</v>
      </c>
      <c r="R6108">
        <f t="shared" si="1338"/>
        <v>0</v>
      </c>
      <c r="S6108">
        <f t="shared" si="1339"/>
        <v>0</v>
      </c>
      <c r="T6108">
        <f t="shared" si="1340"/>
        <v>0</v>
      </c>
      <c r="U6108">
        <f t="shared" si="1341"/>
        <v>0</v>
      </c>
      <c r="V6108">
        <f t="shared" si="1342"/>
        <v>0</v>
      </c>
      <c r="W6108">
        <f t="shared" si="1343"/>
        <v>0</v>
      </c>
    </row>
    <row r="6109" spans="1:23">
      <c r="A6109">
        <v>227</v>
      </c>
      <c r="B6109">
        <v>12</v>
      </c>
      <c r="C6109">
        <v>1</v>
      </c>
      <c r="D6109">
        <f>VLOOKUP(A6109,Haul!F:M,8,FALSE)</f>
        <v>3.7304299999999999E-2</v>
      </c>
      <c r="E6109">
        <v>4</v>
      </c>
      <c r="F6109">
        <v>11</v>
      </c>
      <c r="G6109">
        <v>117.82</v>
      </c>
      <c r="H6109">
        <f t="shared" si="1330"/>
        <v>120</v>
      </c>
      <c r="I6109">
        <f t="shared" si="1331"/>
        <v>1</v>
      </c>
      <c r="J6109">
        <f t="shared" si="1332"/>
        <v>0</v>
      </c>
      <c r="K6109">
        <f t="shared" si="1333"/>
        <v>1</v>
      </c>
      <c r="L6109">
        <f t="shared" si="1334"/>
        <v>0</v>
      </c>
      <c r="M6109" s="19" t="s">
        <v>339</v>
      </c>
      <c r="N6109" s="19">
        <f t="shared" si="1335"/>
        <v>0.93036254028518062</v>
      </c>
      <c r="O6109">
        <f t="shared" si="1336"/>
        <v>26.806561173912929</v>
      </c>
      <c r="P6109">
        <f t="shared" si="1337"/>
        <v>24.939820350071727</v>
      </c>
      <c r="Q6109" t="str">
        <f>VLOOKUP(A6109,Haul!F:W,18,FALSE)</f>
        <v>84</v>
      </c>
      <c r="R6109">
        <f t="shared" si="1338"/>
        <v>26.806561173912929</v>
      </c>
      <c r="S6109">
        <f t="shared" si="1339"/>
        <v>0</v>
      </c>
      <c r="T6109">
        <f t="shared" si="1340"/>
        <v>0</v>
      </c>
      <c r="U6109">
        <f t="shared" si="1341"/>
        <v>24.939820350071727</v>
      </c>
      <c r="V6109">
        <f t="shared" si="1342"/>
        <v>0</v>
      </c>
      <c r="W6109">
        <f t="shared" si="1343"/>
        <v>0</v>
      </c>
    </row>
    <row r="6110" spans="1:23">
      <c r="A6110">
        <v>227</v>
      </c>
      <c r="B6110">
        <v>12</v>
      </c>
      <c r="C6110">
        <v>1</v>
      </c>
      <c r="D6110">
        <f>VLOOKUP(A6110,Haul!F:M,8,FALSE)</f>
        <v>3.7304299999999999E-2</v>
      </c>
      <c r="E6110">
        <v>5</v>
      </c>
      <c r="F6110">
        <v>11</v>
      </c>
      <c r="G6110">
        <v>88.82</v>
      </c>
      <c r="H6110">
        <f t="shared" si="1330"/>
        <v>90</v>
      </c>
      <c r="I6110">
        <f t="shared" si="1331"/>
        <v>1</v>
      </c>
      <c r="J6110">
        <f t="shared" si="1332"/>
        <v>0</v>
      </c>
      <c r="K6110">
        <f t="shared" si="1333"/>
        <v>0</v>
      </c>
      <c r="L6110">
        <f t="shared" si="1334"/>
        <v>0</v>
      </c>
      <c r="M6110" s="19" t="s">
        <v>339</v>
      </c>
      <c r="N6110" s="19">
        <f t="shared" si="1335"/>
        <v>0.38367354378606727</v>
      </c>
      <c r="O6110">
        <f t="shared" si="1336"/>
        <v>26.806561173912929</v>
      </c>
      <c r="P6110">
        <f t="shared" si="1337"/>
        <v>10.284968322313173</v>
      </c>
      <c r="Q6110" t="str">
        <f>VLOOKUP(A6110,Haul!F:W,18,FALSE)</f>
        <v>84</v>
      </c>
      <c r="R6110">
        <f t="shared" si="1338"/>
        <v>0</v>
      </c>
      <c r="S6110">
        <f t="shared" si="1339"/>
        <v>0</v>
      </c>
      <c r="T6110">
        <f t="shared" si="1340"/>
        <v>0</v>
      </c>
      <c r="U6110">
        <f t="shared" si="1341"/>
        <v>0</v>
      </c>
      <c r="V6110">
        <f t="shared" si="1342"/>
        <v>0</v>
      </c>
      <c r="W6110">
        <f t="shared" si="1343"/>
        <v>0</v>
      </c>
    </row>
    <row r="6111" spans="1:23">
      <c r="A6111">
        <v>227</v>
      </c>
      <c r="B6111">
        <v>12</v>
      </c>
      <c r="C6111">
        <v>1</v>
      </c>
      <c r="D6111">
        <f>VLOOKUP(A6111,Haul!F:M,8,FALSE)</f>
        <v>3.7304299999999999E-2</v>
      </c>
      <c r="E6111">
        <v>6</v>
      </c>
      <c r="F6111">
        <v>11</v>
      </c>
      <c r="G6111">
        <v>90.5</v>
      </c>
      <c r="H6111">
        <f t="shared" si="1330"/>
        <v>95</v>
      </c>
      <c r="I6111">
        <f t="shared" si="1331"/>
        <v>1</v>
      </c>
      <c r="J6111">
        <f t="shared" si="1332"/>
        <v>0</v>
      </c>
      <c r="K6111">
        <f t="shared" si="1333"/>
        <v>0</v>
      </c>
      <c r="L6111">
        <f t="shared" si="1334"/>
        <v>0</v>
      </c>
      <c r="M6111" s="19" t="s">
        <v>339</v>
      </c>
      <c r="N6111" s="19">
        <f t="shared" si="1335"/>
        <v>0.40688706983884132</v>
      </c>
      <c r="O6111">
        <f t="shared" si="1336"/>
        <v>26.806561173912929</v>
      </c>
      <c r="P6111">
        <f t="shared" si="1337"/>
        <v>10.907243128509082</v>
      </c>
      <c r="Q6111" t="str">
        <f>VLOOKUP(A6111,Haul!F:W,18,FALSE)</f>
        <v>84</v>
      </c>
      <c r="R6111">
        <f t="shared" si="1338"/>
        <v>0</v>
      </c>
      <c r="S6111">
        <f t="shared" si="1339"/>
        <v>0</v>
      </c>
      <c r="T6111">
        <f t="shared" si="1340"/>
        <v>0</v>
      </c>
      <c r="U6111">
        <f t="shared" si="1341"/>
        <v>0</v>
      </c>
      <c r="V6111">
        <f t="shared" si="1342"/>
        <v>0</v>
      </c>
      <c r="W6111">
        <f t="shared" si="1343"/>
        <v>0</v>
      </c>
    </row>
    <row r="6112" spans="1:23">
      <c r="A6112">
        <v>227</v>
      </c>
      <c r="B6112">
        <v>12</v>
      </c>
      <c r="C6112">
        <v>1</v>
      </c>
      <c r="D6112">
        <f>VLOOKUP(A6112,Haul!F:M,8,FALSE)</f>
        <v>3.7304299999999999E-2</v>
      </c>
      <c r="E6112">
        <v>7</v>
      </c>
      <c r="F6112">
        <v>11</v>
      </c>
      <c r="G6112">
        <v>60.09</v>
      </c>
      <c r="H6112">
        <f t="shared" si="1330"/>
        <v>65</v>
      </c>
      <c r="I6112">
        <f t="shared" si="1331"/>
        <v>1</v>
      </c>
      <c r="J6112">
        <f t="shared" si="1332"/>
        <v>0</v>
      </c>
      <c r="K6112">
        <f t="shared" si="1333"/>
        <v>0</v>
      </c>
      <c r="L6112">
        <f t="shared" si="1334"/>
        <v>0</v>
      </c>
      <c r="M6112" s="19" t="s">
        <v>339</v>
      </c>
      <c r="N6112" s="19">
        <f t="shared" si="1335"/>
        <v>0.11270041174601575</v>
      </c>
      <c r="O6112">
        <f t="shared" si="1336"/>
        <v>26.806561173912929</v>
      </c>
      <c r="P6112">
        <f t="shared" si="1337"/>
        <v>3.0211104817947465</v>
      </c>
      <c r="Q6112" t="str">
        <f>VLOOKUP(A6112,Haul!F:W,18,FALSE)</f>
        <v>84</v>
      </c>
      <c r="R6112">
        <f t="shared" si="1338"/>
        <v>0</v>
      </c>
      <c r="S6112">
        <f t="shared" si="1339"/>
        <v>0</v>
      </c>
      <c r="T6112">
        <f t="shared" si="1340"/>
        <v>0</v>
      </c>
      <c r="U6112">
        <f t="shared" si="1341"/>
        <v>0</v>
      </c>
      <c r="V6112">
        <f t="shared" si="1342"/>
        <v>0</v>
      </c>
      <c r="W6112">
        <f t="shared" si="1343"/>
        <v>0</v>
      </c>
    </row>
    <row r="6113" spans="1:23">
      <c r="A6113">
        <v>227</v>
      </c>
      <c r="B6113">
        <v>12</v>
      </c>
      <c r="C6113">
        <v>1</v>
      </c>
      <c r="D6113">
        <f>VLOOKUP(A6113,Haul!F:M,8,FALSE)</f>
        <v>3.7304299999999999E-2</v>
      </c>
      <c r="E6113">
        <v>8</v>
      </c>
      <c r="F6113">
        <v>11</v>
      </c>
      <c r="G6113">
        <v>32.19</v>
      </c>
      <c r="H6113">
        <f t="shared" si="1330"/>
        <v>35</v>
      </c>
      <c r="I6113">
        <f t="shared" si="1331"/>
        <v>1</v>
      </c>
      <c r="J6113">
        <f t="shared" si="1332"/>
        <v>0</v>
      </c>
      <c r="K6113">
        <f t="shared" si="1333"/>
        <v>0</v>
      </c>
      <c r="L6113">
        <f t="shared" si="1334"/>
        <v>0</v>
      </c>
      <c r="M6113" s="19" t="s">
        <v>339</v>
      </c>
      <c r="N6113" s="19">
        <f t="shared" si="1335"/>
        <v>1.5925235196234518E-2</v>
      </c>
      <c r="O6113">
        <f t="shared" si="1336"/>
        <v>26.806561173912929</v>
      </c>
      <c r="P6113">
        <f t="shared" si="1337"/>
        <v>0.42690079149681187</v>
      </c>
      <c r="Q6113" t="str">
        <f>VLOOKUP(A6113,Haul!F:W,18,FALSE)</f>
        <v>84</v>
      </c>
      <c r="R6113">
        <f t="shared" si="1338"/>
        <v>0</v>
      </c>
      <c r="S6113">
        <f t="shared" si="1339"/>
        <v>0</v>
      </c>
      <c r="T6113">
        <f t="shared" si="1340"/>
        <v>0</v>
      </c>
      <c r="U6113">
        <f t="shared" si="1341"/>
        <v>0</v>
      </c>
      <c r="V6113">
        <f t="shared" si="1342"/>
        <v>0</v>
      </c>
      <c r="W6113">
        <f t="shared" si="1343"/>
        <v>0</v>
      </c>
    </row>
    <row r="6114" spans="1:23">
      <c r="A6114">
        <v>227</v>
      </c>
      <c r="B6114">
        <v>12</v>
      </c>
      <c r="C6114">
        <v>1</v>
      </c>
      <c r="D6114">
        <f>VLOOKUP(A6114,Haul!F:M,8,FALSE)</f>
        <v>3.7304299999999999E-2</v>
      </c>
      <c r="E6114">
        <v>9</v>
      </c>
      <c r="F6114">
        <v>11</v>
      </c>
      <c r="G6114">
        <v>32.14</v>
      </c>
      <c r="H6114">
        <f t="shared" si="1330"/>
        <v>35</v>
      </c>
      <c r="I6114">
        <f t="shared" si="1331"/>
        <v>1</v>
      </c>
      <c r="J6114">
        <f t="shared" si="1332"/>
        <v>0</v>
      </c>
      <c r="K6114">
        <f t="shared" si="1333"/>
        <v>0</v>
      </c>
      <c r="L6114">
        <f t="shared" si="1334"/>
        <v>0</v>
      </c>
      <c r="M6114" s="19" t="s">
        <v>339</v>
      </c>
      <c r="N6114" s="19">
        <f t="shared" si="1335"/>
        <v>1.5847815379292265E-2</v>
      </c>
      <c r="O6114">
        <f t="shared" si="1336"/>
        <v>26.806561173912929</v>
      </c>
      <c r="P6114">
        <f t="shared" si="1337"/>
        <v>0.42482543243787624</v>
      </c>
      <c r="Q6114" t="str">
        <f>VLOOKUP(A6114,Haul!F:W,18,FALSE)</f>
        <v>84</v>
      </c>
      <c r="R6114">
        <f t="shared" si="1338"/>
        <v>0</v>
      </c>
      <c r="S6114">
        <f t="shared" si="1339"/>
        <v>0</v>
      </c>
      <c r="T6114">
        <f t="shared" si="1340"/>
        <v>0</v>
      </c>
      <c r="U6114">
        <f t="shared" si="1341"/>
        <v>0</v>
      </c>
      <c r="V6114">
        <f t="shared" si="1342"/>
        <v>0</v>
      </c>
      <c r="W6114">
        <f t="shared" si="1343"/>
        <v>0</v>
      </c>
    </row>
    <row r="6115" spans="1:23">
      <c r="A6115">
        <v>227</v>
      </c>
      <c r="B6115">
        <v>12</v>
      </c>
      <c r="C6115">
        <v>1</v>
      </c>
      <c r="D6115">
        <f>VLOOKUP(A6115,Haul!F:M,8,FALSE)</f>
        <v>3.7304299999999999E-2</v>
      </c>
      <c r="E6115">
        <v>1</v>
      </c>
      <c r="F6115">
        <v>12</v>
      </c>
      <c r="G6115">
        <v>61.87</v>
      </c>
      <c r="H6115">
        <f t="shared" si="1330"/>
        <v>65</v>
      </c>
      <c r="I6115">
        <f t="shared" si="1331"/>
        <v>2</v>
      </c>
      <c r="J6115">
        <f t="shared" si="1332"/>
        <v>1</v>
      </c>
      <c r="K6115">
        <f t="shared" si="1333"/>
        <v>0</v>
      </c>
      <c r="L6115">
        <f t="shared" si="1334"/>
        <v>0</v>
      </c>
      <c r="M6115" s="19" t="s">
        <v>339</v>
      </c>
      <c r="N6115" s="19">
        <f t="shared" si="1335"/>
        <v>0.1366520628255341</v>
      </c>
      <c r="O6115">
        <f t="shared" si="1336"/>
        <v>26.806561173912929</v>
      </c>
      <c r="P6115">
        <f t="shared" si="1337"/>
        <v>3.6631718816740726</v>
      </c>
      <c r="Q6115" t="str">
        <f>VLOOKUP(A6115,Haul!F:W,18,FALSE)</f>
        <v>84</v>
      </c>
      <c r="R6115">
        <f t="shared" si="1338"/>
        <v>0</v>
      </c>
      <c r="S6115">
        <f t="shared" si="1339"/>
        <v>0</v>
      </c>
      <c r="T6115">
        <f t="shared" si="1340"/>
        <v>26.806561173912929</v>
      </c>
      <c r="U6115">
        <f t="shared" si="1341"/>
        <v>0</v>
      </c>
      <c r="V6115">
        <f t="shared" si="1342"/>
        <v>0</v>
      </c>
      <c r="W6115">
        <f t="shared" si="1343"/>
        <v>3.6631718816740726</v>
      </c>
    </row>
    <row r="6116" spans="1:23">
      <c r="A6116">
        <v>227</v>
      </c>
      <c r="B6116">
        <v>12</v>
      </c>
      <c r="C6116">
        <v>1</v>
      </c>
      <c r="D6116">
        <f>VLOOKUP(A6116,Haul!F:M,8,FALSE)</f>
        <v>3.7304299999999999E-2</v>
      </c>
      <c r="E6116">
        <v>2</v>
      </c>
      <c r="F6116">
        <v>12</v>
      </c>
      <c r="G6116">
        <v>30.5</v>
      </c>
      <c r="H6116">
        <f t="shared" si="1330"/>
        <v>35</v>
      </c>
      <c r="I6116">
        <f t="shared" si="1331"/>
        <v>2</v>
      </c>
      <c r="J6116">
        <f t="shared" si="1332"/>
        <v>1</v>
      </c>
      <c r="K6116">
        <f t="shared" si="1333"/>
        <v>0</v>
      </c>
      <c r="L6116">
        <f t="shared" si="1334"/>
        <v>0</v>
      </c>
      <c r="M6116" s="19" t="s">
        <v>339</v>
      </c>
      <c r="N6116" s="19">
        <f t="shared" si="1335"/>
        <v>1.9113835434757927E-2</v>
      </c>
      <c r="O6116">
        <f t="shared" si="1336"/>
        <v>26.806561173912929</v>
      </c>
      <c r="P6116">
        <f t="shared" si="1337"/>
        <v>0.51237619884994301</v>
      </c>
      <c r="Q6116" t="str">
        <f>VLOOKUP(A6116,Haul!F:W,18,FALSE)</f>
        <v>84</v>
      </c>
      <c r="R6116">
        <f t="shared" si="1338"/>
        <v>0</v>
      </c>
      <c r="S6116">
        <f t="shared" si="1339"/>
        <v>0</v>
      </c>
      <c r="T6116">
        <f t="shared" si="1340"/>
        <v>26.806561173912929</v>
      </c>
      <c r="U6116">
        <f t="shared" si="1341"/>
        <v>0</v>
      </c>
      <c r="V6116">
        <f t="shared" si="1342"/>
        <v>0</v>
      </c>
      <c r="W6116">
        <f t="shared" si="1343"/>
        <v>0.51237619884994301</v>
      </c>
    </row>
    <row r="6117" spans="1:23">
      <c r="A6117">
        <v>228</v>
      </c>
      <c r="B6117">
        <v>12</v>
      </c>
      <c r="C6117">
        <v>1</v>
      </c>
      <c r="D6117">
        <f>VLOOKUP(A6117,Haul!F:M,8,FALSE)</f>
        <v>3.9650748E-2</v>
      </c>
      <c r="E6117">
        <v>1</v>
      </c>
      <c r="F6117">
        <v>12</v>
      </c>
      <c r="G6117">
        <v>81.22</v>
      </c>
      <c r="H6117">
        <f t="shared" si="1330"/>
        <v>85</v>
      </c>
      <c r="I6117">
        <f t="shared" si="1331"/>
        <v>2</v>
      </c>
      <c r="J6117">
        <f t="shared" si="1332"/>
        <v>1</v>
      </c>
      <c r="K6117">
        <f t="shared" si="1333"/>
        <v>0</v>
      </c>
      <c r="L6117">
        <f t="shared" si="1334"/>
        <v>0</v>
      </c>
      <c r="M6117" s="19" t="s">
        <v>339</v>
      </c>
      <c r="N6117" s="19">
        <f t="shared" si="1335"/>
        <v>0.29126127815453828</v>
      </c>
      <c r="O6117">
        <f t="shared" si="1336"/>
        <v>25.22020517746601</v>
      </c>
      <c r="P6117">
        <f t="shared" si="1337"/>
        <v>7.3456691953084539</v>
      </c>
      <c r="Q6117" t="str">
        <f>VLOOKUP(A6117,Haul!F:W,18,FALSE)</f>
        <v>58</v>
      </c>
      <c r="R6117">
        <f t="shared" si="1338"/>
        <v>0</v>
      </c>
      <c r="S6117">
        <f t="shared" si="1339"/>
        <v>0</v>
      </c>
      <c r="T6117">
        <f t="shared" si="1340"/>
        <v>25.22020517746601</v>
      </c>
      <c r="U6117">
        <f t="shared" si="1341"/>
        <v>0</v>
      </c>
      <c r="V6117">
        <f t="shared" si="1342"/>
        <v>0</v>
      </c>
      <c r="W6117">
        <f t="shared" si="1343"/>
        <v>7.3456691953084539</v>
      </c>
    </row>
    <row r="6118" spans="1:23">
      <c r="A6118">
        <v>228</v>
      </c>
      <c r="B6118">
        <v>12</v>
      </c>
      <c r="C6118">
        <v>1</v>
      </c>
      <c r="D6118">
        <f>VLOOKUP(A6118,Haul!F:M,8,FALSE)</f>
        <v>3.9650748E-2</v>
      </c>
      <c r="E6118">
        <v>2</v>
      </c>
      <c r="F6118">
        <v>12</v>
      </c>
      <c r="G6118">
        <v>83.68</v>
      </c>
      <c r="H6118">
        <f t="shared" si="1330"/>
        <v>85</v>
      </c>
      <c r="I6118">
        <f t="shared" si="1331"/>
        <v>2</v>
      </c>
      <c r="J6118">
        <f t="shared" si="1332"/>
        <v>1</v>
      </c>
      <c r="K6118">
        <f t="shared" si="1333"/>
        <v>0</v>
      </c>
      <c r="L6118">
        <f t="shared" si="1334"/>
        <v>0</v>
      </c>
      <c r="M6118" s="19" t="s">
        <v>339</v>
      </c>
      <c r="N6118" s="19">
        <f t="shared" si="1335"/>
        <v>0.31646148217467579</v>
      </c>
      <c r="O6118">
        <f t="shared" si="1336"/>
        <v>25.22020517746601</v>
      </c>
      <c r="P6118">
        <f t="shared" si="1337"/>
        <v>7.9812235112103256</v>
      </c>
      <c r="Q6118" t="str">
        <f>VLOOKUP(A6118,Haul!F:W,18,FALSE)</f>
        <v>58</v>
      </c>
      <c r="R6118">
        <f t="shared" si="1338"/>
        <v>0</v>
      </c>
      <c r="S6118">
        <f t="shared" si="1339"/>
        <v>0</v>
      </c>
      <c r="T6118">
        <f t="shared" si="1340"/>
        <v>25.22020517746601</v>
      </c>
      <c r="U6118">
        <f t="shared" si="1341"/>
        <v>0</v>
      </c>
      <c r="V6118">
        <f t="shared" si="1342"/>
        <v>0</v>
      </c>
      <c r="W6118">
        <f t="shared" si="1343"/>
        <v>7.9812235112103256</v>
      </c>
    </row>
    <row r="6119" spans="1:23">
      <c r="A6119">
        <v>228</v>
      </c>
      <c r="B6119">
        <v>12</v>
      </c>
      <c r="C6119">
        <v>1</v>
      </c>
      <c r="D6119">
        <f>VLOOKUP(A6119,Haul!F:M,8,FALSE)</f>
        <v>3.9650748E-2</v>
      </c>
      <c r="E6119">
        <v>3</v>
      </c>
      <c r="F6119">
        <v>12</v>
      </c>
      <c r="G6119">
        <v>81.67</v>
      </c>
      <c r="H6119">
        <f t="shared" si="1330"/>
        <v>85</v>
      </c>
      <c r="I6119">
        <f t="shared" si="1331"/>
        <v>2</v>
      </c>
      <c r="J6119">
        <f t="shared" si="1332"/>
        <v>1</v>
      </c>
      <c r="K6119">
        <f t="shared" si="1333"/>
        <v>0</v>
      </c>
      <c r="L6119">
        <f t="shared" si="1334"/>
        <v>0</v>
      </c>
      <c r="M6119" s="19" t="s">
        <v>339</v>
      </c>
      <c r="N6119" s="19">
        <f t="shared" si="1335"/>
        <v>0.29577124974300828</v>
      </c>
      <c r="O6119">
        <f t="shared" si="1336"/>
        <v>25.22020517746601</v>
      </c>
      <c r="P6119">
        <f t="shared" si="1337"/>
        <v>7.4594116041142096</v>
      </c>
      <c r="Q6119" t="str">
        <f>VLOOKUP(A6119,Haul!F:W,18,FALSE)</f>
        <v>58</v>
      </c>
      <c r="R6119">
        <f t="shared" si="1338"/>
        <v>0</v>
      </c>
      <c r="S6119">
        <f t="shared" si="1339"/>
        <v>0</v>
      </c>
      <c r="T6119">
        <f t="shared" si="1340"/>
        <v>25.22020517746601</v>
      </c>
      <c r="U6119">
        <f t="shared" si="1341"/>
        <v>0</v>
      </c>
      <c r="V6119">
        <f t="shared" si="1342"/>
        <v>0</v>
      </c>
      <c r="W6119">
        <f t="shared" si="1343"/>
        <v>7.4594116041142096</v>
      </c>
    </row>
    <row r="6120" spans="1:23">
      <c r="A6120">
        <v>228</v>
      </c>
      <c r="B6120">
        <v>12</v>
      </c>
      <c r="C6120">
        <v>1</v>
      </c>
      <c r="D6120">
        <f>VLOOKUP(A6120,Haul!F:M,8,FALSE)</f>
        <v>3.9650748E-2</v>
      </c>
      <c r="E6120">
        <v>4</v>
      </c>
      <c r="F6120">
        <v>12</v>
      </c>
      <c r="G6120">
        <v>73.66</v>
      </c>
      <c r="H6120">
        <f t="shared" si="1330"/>
        <v>75</v>
      </c>
      <c r="I6120">
        <f t="shared" si="1331"/>
        <v>2</v>
      </c>
      <c r="J6120">
        <f t="shared" si="1332"/>
        <v>1</v>
      </c>
      <c r="K6120">
        <f t="shared" si="1333"/>
        <v>0</v>
      </c>
      <c r="L6120">
        <f t="shared" si="1334"/>
        <v>0</v>
      </c>
      <c r="M6120" s="19" t="s">
        <v>339</v>
      </c>
      <c r="N6120" s="19">
        <f t="shared" si="1335"/>
        <v>0.2219634095732797</v>
      </c>
      <c r="O6120">
        <f t="shared" si="1336"/>
        <v>25.22020517746601</v>
      </c>
      <c r="P6120">
        <f t="shared" si="1337"/>
        <v>5.5979627313280371</v>
      </c>
      <c r="Q6120" t="str">
        <f>VLOOKUP(A6120,Haul!F:W,18,FALSE)</f>
        <v>58</v>
      </c>
      <c r="R6120">
        <f t="shared" si="1338"/>
        <v>0</v>
      </c>
      <c r="S6120">
        <f t="shared" si="1339"/>
        <v>0</v>
      </c>
      <c r="T6120">
        <f t="shared" si="1340"/>
        <v>25.22020517746601</v>
      </c>
      <c r="U6120">
        <f t="shared" si="1341"/>
        <v>0</v>
      </c>
      <c r="V6120">
        <f t="shared" si="1342"/>
        <v>0</v>
      </c>
      <c r="W6120">
        <f t="shared" si="1343"/>
        <v>5.5979627313280371</v>
      </c>
    </row>
    <row r="6121" spans="1:23">
      <c r="A6121">
        <v>228</v>
      </c>
      <c r="B6121">
        <v>12</v>
      </c>
      <c r="C6121">
        <v>1</v>
      </c>
      <c r="D6121">
        <f>VLOOKUP(A6121,Haul!F:M,8,FALSE)</f>
        <v>3.9650748E-2</v>
      </c>
      <c r="E6121">
        <v>5</v>
      </c>
      <c r="F6121">
        <v>12</v>
      </c>
      <c r="G6121">
        <v>84.06</v>
      </c>
      <c r="H6121">
        <f t="shared" si="1330"/>
        <v>85</v>
      </c>
      <c r="I6121">
        <f t="shared" si="1331"/>
        <v>2</v>
      </c>
      <c r="J6121">
        <f t="shared" si="1332"/>
        <v>1</v>
      </c>
      <c r="K6121">
        <f t="shared" si="1333"/>
        <v>0</v>
      </c>
      <c r="L6121">
        <f t="shared" si="1334"/>
        <v>0</v>
      </c>
      <c r="M6121" s="19" t="s">
        <v>339</v>
      </c>
      <c r="N6121" s="19">
        <f t="shared" si="1335"/>
        <v>0.32047419909007274</v>
      </c>
      <c r="O6121">
        <f t="shared" si="1336"/>
        <v>25.22020517746601</v>
      </c>
      <c r="P6121">
        <f t="shared" si="1337"/>
        <v>8.082425055135726</v>
      </c>
      <c r="Q6121" t="str">
        <f>VLOOKUP(A6121,Haul!F:W,18,FALSE)</f>
        <v>58</v>
      </c>
      <c r="R6121">
        <f t="shared" si="1338"/>
        <v>0</v>
      </c>
      <c r="S6121">
        <f t="shared" si="1339"/>
        <v>0</v>
      </c>
      <c r="T6121">
        <f t="shared" si="1340"/>
        <v>25.22020517746601</v>
      </c>
      <c r="U6121">
        <f t="shared" si="1341"/>
        <v>0</v>
      </c>
      <c r="V6121">
        <f t="shared" si="1342"/>
        <v>0</v>
      </c>
      <c r="W6121">
        <f t="shared" si="1343"/>
        <v>8.082425055135726</v>
      </c>
    </row>
    <row r="6122" spans="1:23">
      <c r="A6122">
        <v>228</v>
      </c>
      <c r="B6122">
        <v>12</v>
      </c>
      <c r="C6122">
        <v>1</v>
      </c>
      <c r="D6122">
        <f>VLOOKUP(A6122,Haul!F:M,8,FALSE)</f>
        <v>3.9650748E-2</v>
      </c>
      <c r="E6122">
        <v>6</v>
      </c>
      <c r="F6122">
        <v>12</v>
      </c>
      <c r="G6122">
        <v>77.459999999999994</v>
      </c>
      <c r="H6122">
        <f t="shared" si="1330"/>
        <v>80</v>
      </c>
      <c r="I6122">
        <f t="shared" si="1331"/>
        <v>2</v>
      </c>
      <c r="J6122">
        <f t="shared" si="1332"/>
        <v>1</v>
      </c>
      <c r="K6122">
        <f t="shared" si="1333"/>
        <v>0</v>
      </c>
      <c r="L6122">
        <f t="shared" si="1334"/>
        <v>0</v>
      </c>
      <c r="M6122" s="19" t="s">
        <v>339</v>
      </c>
      <c r="N6122" s="19">
        <f t="shared" si="1335"/>
        <v>0.25529040738357939</v>
      </c>
      <c r="O6122">
        <f t="shared" si="1336"/>
        <v>25.22020517746601</v>
      </c>
      <c r="P6122">
        <f t="shared" si="1337"/>
        <v>6.4384764540527559</v>
      </c>
      <c r="Q6122" t="str">
        <f>VLOOKUP(A6122,Haul!F:W,18,FALSE)</f>
        <v>58</v>
      </c>
      <c r="R6122">
        <f t="shared" si="1338"/>
        <v>0</v>
      </c>
      <c r="S6122">
        <f t="shared" si="1339"/>
        <v>0</v>
      </c>
      <c r="T6122">
        <f t="shared" si="1340"/>
        <v>25.22020517746601</v>
      </c>
      <c r="U6122">
        <f t="shared" si="1341"/>
        <v>0</v>
      </c>
      <c r="V6122">
        <f t="shared" si="1342"/>
        <v>0</v>
      </c>
      <c r="W6122">
        <f t="shared" si="1343"/>
        <v>6.4384764540527559</v>
      </c>
    </row>
    <row r="6123" spans="1:23">
      <c r="A6123">
        <v>228</v>
      </c>
      <c r="B6123">
        <v>12</v>
      </c>
      <c r="C6123">
        <v>1</v>
      </c>
      <c r="D6123">
        <f>VLOOKUP(A6123,Haul!F:M,8,FALSE)</f>
        <v>3.9650748E-2</v>
      </c>
      <c r="E6123">
        <v>7</v>
      </c>
      <c r="F6123">
        <v>12</v>
      </c>
      <c r="G6123">
        <v>33.520000000000003</v>
      </c>
      <c r="H6123">
        <f t="shared" si="1330"/>
        <v>35</v>
      </c>
      <c r="I6123">
        <f t="shared" si="1331"/>
        <v>2</v>
      </c>
      <c r="J6123">
        <f t="shared" si="1332"/>
        <v>1</v>
      </c>
      <c r="K6123">
        <f t="shared" si="1333"/>
        <v>0</v>
      </c>
      <c r="L6123">
        <f t="shared" si="1334"/>
        <v>0</v>
      </c>
      <c r="M6123" s="19" t="s">
        <v>339</v>
      </c>
      <c r="N6123" s="19">
        <f t="shared" si="1335"/>
        <v>2.4853092773632082E-2</v>
      </c>
      <c r="O6123">
        <f t="shared" si="1336"/>
        <v>25.22020517746601</v>
      </c>
      <c r="P6123">
        <f t="shared" si="1337"/>
        <v>0.62680009904559897</v>
      </c>
      <c r="Q6123" t="str">
        <f>VLOOKUP(A6123,Haul!F:W,18,FALSE)</f>
        <v>58</v>
      </c>
      <c r="R6123">
        <f t="shared" si="1338"/>
        <v>0</v>
      </c>
      <c r="S6123">
        <f t="shared" si="1339"/>
        <v>0</v>
      </c>
      <c r="T6123">
        <f t="shared" si="1340"/>
        <v>25.22020517746601</v>
      </c>
      <c r="U6123">
        <f t="shared" si="1341"/>
        <v>0</v>
      </c>
      <c r="V6123">
        <f t="shared" si="1342"/>
        <v>0</v>
      </c>
      <c r="W6123">
        <f t="shared" si="1343"/>
        <v>0.62680009904559897</v>
      </c>
    </row>
    <row r="6124" spans="1:23">
      <c r="A6124">
        <v>228</v>
      </c>
      <c r="B6124">
        <v>12</v>
      </c>
      <c r="C6124">
        <v>1</v>
      </c>
      <c r="D6124">
        <f>VLOOKUP(A6124,Haul!F:M,8,FALSE)</f>
        <v>3.9650748E-2</v>
      </c>
      <c r="E6124">
        <v>8</v>
      </c>
      <c r="F6124">
        <v>12</v>
      </c>
      <c r="G6124">
        <v>34.6</v>
      </c>
      <c r="H6124">
        <f t="shared" si="1330"/>
        <v>35</v>
      </c>
      <c r="I6124">
        <f t="shared" si="1331"/>
        <v>2</v>
      </c>
      <c r="J6124">
        <f t="shared" si="1332"/>
        <v>1</v>
      </c>
      <c r="K6124">
        <f t="shared" si="1333"/>
        <v>0</v>
      </c>
      <c r="L6124">
        <f t="shared" si="1334"/>
        <v>0</v>
      </c>
      <c r="M6124" s="19" t="s">
        <v>339</v>
      </c>
      <c r="N6124" s="19">
        <f t="shared" si="1335"/>
        <v>2.7144423350484875E-2</v>
      </c>
      <c r="O6124">
        <f t="shared" si="1336"/>
        <v>25.22020517746601</v>
      </c>
      <c r="P6124">
        <f t="shared" si="1337"/>
        <v>0.68458792632322785</v>
      </c>
      <c r="Q6124" t="str">
        <f>VLOOKUP(A6124,Haul!F:W,18,FALSE)</f>
        <v>58</v>
      </c>
      <c r="R6124">
        <f t="shared" si="1338"/>
        <v>0</v>
      </c>
      <c r="S6124">
        <f t="shared" si="1339"/>
        <v>0</v>
      </c>
      <c r="T6124">
        <f t="shared" si="1340"/>
        <v>25.22020517746601</v>
      </c>
      <c r="U6124">
        <f t="shared" si="1341"/>
        <v>0</v>
      </c>
      <c r="V6124">
        <f t="shared" si="1342"/>
        <v>0</v>
      </c>
      <c r="W6124">
        <f t="shared" si="1343"/>
        <v>0.68458792632322785</v>
      </c>
    </row>
    <row r="6125" spans="1:23">
      <c r="A6125">
        <v>228</v>
      </c>
      <c r="B6125">
        <v>12</v>
      </c>
      <c r="C6125">
        <v>1</v>
      </c>
      <c r="D6125">
        <f>VLOOKUP(A6125,Haul!F:M,8,FALSE)</f>
        <v>3.9650748E-2</v>
      </c>
      <c r="E6125">
        <v>9</v>
      </c>
      <c r="F6125">
        <v>12</v>
      </c>
      <c r="G6125">
        <v>33.130000000000003</v>
      </c>
      <c r="H6125">
        <f t="shared" si="1330"/>
        <v>35</v>
      </c>
      <c r="I6125">
        <f t="shared" si="1331"/>
        <v>2</v>
      </c>
      <c r="J6125">
        <f t="shared" si="1332"/>
        <v>1</v>
      </c>
      <c r="K6125">
        <f t="shared" si="1333"/>
        <v>0</v>
      </c>
      <c r="L6125">
        <f t="shared" si="1334"/>
        <v>0</v>
      </c>
      <c r="M6125" s="19" t="s">
        <v>339</v>
      </c>
      <c r="N6125" s="19">
        <f t="shared" si="1335"/>
        <v>2.40572400919291E-2</v>
      </c>
      <c r="O6125">
        <f t="shared" si="1336"/>
        <v>25.22020517746601</v>
      </c>
      <c r="P6125">
        <f t="shared" si="1337"/>
        <v>0.60672853112201319</v>
      </c>
      <c r="Q6125" t="str">
        <f>VLOOKUP(A6125,Haul!F:W,18,FALSE)</f>
        <v>58</v>
      </c>
      <c r="R6125">
        <f t="shared" si="1338"/>
        <v>0</v>
      </c>
      <c r="S6125">
        <f t="shared" si="1339"/>
        <v>0</v>
      </c>
      <c r="T6125">
        <f t="shared" si="1340"/>
        <v>25.22020517746601</v>
      </c>
      <c r="U6125">
        <f t="shared" si="1341"/>
        <v>0</v>
      </c>
      <c r="V6125">
        <f t="shared" si="1342"/>
        <v>0</v>
      </c>
      <c r="W6125">
        <f t="shared" si="1343"/>
        <v>0.60672853112201319</v>
      </c>
    </row>
    <row r="6126" spans="1:23">
      <c r="A6126">
        <v>228</v>
      </c>
      <c r="B6126">
        <v>12</v>
      </c>
      <c r="C6126">
        <v>1</v>
      </c>
      <c r="D6126">
        <f>VLOOKUP(A6126,Haul!F:M,8,FALSE)</f>
        <v>3.9650748E-2</v>
      </c>
      <c r="E6126">
        <v>1</v>
      </c>
      <c r="F6126">
        <v>11</v>
      </c>
      <c r="G6126">
        <v>100.6</v>
      </c>
      <c r="H6126">
        <f t="shared" si="1330"/>
        <v>105</v>
      </c>
      <c r="I6126">
        <f t="shared" si="1331"/>
        <v>1</v>
      </c>
      <c r="J6126">
        <f t="shared" si="1332"/>
        <v>0</v>
      </c>
      <c r="K6126">
        <f t="shared" si="1333"/>
        <v>0</v>
      </c>
      <c r="L6126">
        <f t="shared" si="1334"/>
        <v>0</v>
      </c>
      <c r="M6126" s="19" t="s">
        <v>339</v>
      </c>
      <c r="N6126" s="19">
        <f t="shared" si="1335"/>
        <v>0.56692454829124261</v>
      </c>
      <c r="O6126">
        <f t="shared" si="1336"/>
        <v>25.22020517746601</v>
      </c>
      <c r="P6126">
        <f t="shared" si="1337"/>
        <v>14.297953428047377</v>
      </c>
      <c r="Q6126" t="str">
        <f>VLOOKUP(A6126,Haul!F:W,18,FALSE)</f>
        <v>58</v>
      </c>
      <c r="R6126">
        <f t="shared" si="1338"/>
        <v>0</v>
      </c>
      <c r="S6126">
        <f t="shared" si="1339"/>
        <v>0</v>
      </c>
      <c r="T6126">
        <f t="shared" si="1340"/>
        <v>0</v>
      </c>
      <c r="U6126">
        <f t="shared" si="1341"/>
        <v>0</v>
      </c>
      <c r="V6126">
        <f t="shared" si="1342"/>
        <v>0</v>
      </c>
      <c r="W6126">
        <f t="shared" si="1343"/>
        <v>0</v>
      </c>
    </row>
    <row r="6127" spans="1:23">
      <c r="A6127">
        <v>228</v>
      </c>
      <c r="B6127">
        <v>12</v>
      </c>
      <c r="C6127">
        <v>1</v>
      </c>
      <c r="D6127">
        <f>VLOOKUP(A6127,Haul!F:M,8,FALSE)</f>
        <v>3.9650748E-2</v>
      </c>
      <c r="E6127">
        <v>2</v>
      </c>
      <c r="F6127">
        <v>11</v>
      </c>
      <c r="G6127">
        <v>105.1</v>
      </c>
      <c r="H6127">
        <f t="shared" si="1330"/>
        <v>110</v>
      </c>
      <c r="I6127">
        <f t="shared" si="1331"/>
        <v>1</v>
      </c>
      <c r="J6127">
        <f t="shared" si="1332"/>
        <v>0</v>
      </c>
      <c r="K6127">
        <f t="shared" si="1333"/>
        <v>0</v>
      </c>
      <c r="L6127">
        <f t="shared" si="1334"/>
        <v>0</v>
      </c>
      <c r="M6127" s="19" t="s">
        <v>339</v>
      </c>
      <c r="N6127" s="19">
        <f t="shared" si="1335"/>
        <v>0.65028705368476925</v>
      </c>
      <c r="O6127">
        <f t="shared" si="1336"/>
        <v>25.22020517746601</v>
      </c>
      <c r="P6127">
        <f t="shared" si="1337"/>
        <v>16.400372918179734</v>
      </c>
      <c r="Q6127" t="str">
        <f>VLOOKUP(A6127,Haul!F:W,18,FALSE)</f>
        <v>58</v>
      </c>
      <c r="R6127">
        <f t="shared" si="1338"/>
        <v>0</v>
      </c>
      <c r="S6127">
        <f t="shared" si="1339"/>
        <v>0</v>
      </c>
      <c r="T6127">
        <f t="shared" si="1340"/>
        <v>0</v>
      </c>
      <c r="U6127">
        <f t="shared" si="1341"/>
        <v>0</v>
      </c>
      <c r="V6127">
        <f t="shared" si="1342"/>
        <v>0</v>
      </c>
      <c r="W6127">
        <f t="shared" si="1343"/>
        <v>0</v>
      </c>
    </row>
    <row r="6128" spans="1:23">
      <c r="A6128">
        <v>228</v>
      </c>
      <c r="B6128">
        <v>12</v>
      </c>
      <c r="C6128">
        <v>1</v>
      </c>
      <c r="D6128">
        <f>VLOOKUP(A6128,Haul!F:M,8,FALSE)</f>
        <v>3.9650748E-2</v>
      </c>
      <c r="E6128">
        <v>3</v>
      </c>
      <c r="F6128">
        <v>11</v>
      </c>
      <c r="G6128">
        <v>91.36</v>
      </c>
      <c r="H6128">
        <f t="shared" si="1330"/>
        <v>95</v>
      </c>
      <c r="I6128">
        <f t="shared" si="1331"/>
        <v>1</v>
      </c>
      <c r="J6128">
        <f t="shared" si="1332"/>
        <v>0</v>
      </c>
      <c r="K6128">
        <f t="shared" si="1333"/>
        <v>0</v>
      </c>
      <c r="L6128">
        <f t="shared" si="1334"/>
        <v>0</v>
      </c>
      <c r="M6128" s="19" t="s">
        <v>339</v>
      </c>
      <c r="N6128" s="19">
        <f t="shared" si="1335"/>
        <v>0.41913211425821745</v>
      </c>
      <c r="O6128">
        <f t="shared" si="1336"/>
        <v>25.22020517746601</v>
      </c>
      <c r="P6128">
        <f t="shared" si="1337"/>
        <v>10.570597918057372</v>
      </c>
      <c r="Q6128" t="str">
        <f>VLOOKUP(A6128,Haul!F:W,18,FALSE)</f>
        <v>58</v>
      </c>
      <c r="R6128">
        <f t="shared" si="1338"/>
        <v>0</v>
      </c>
      <c r="S6128">
        <f t="shared" si="1339"/>
        <v>0</v>
      </c>
      <c r="T6128">
        <f t="shared" si="1340"/>
        <v>0</v>
      </c>
      <c r="U6128">
        <f t="shared" si="1341"/>
        <v>0</v>
      </c>
      <c r="V6128">
        <f t="shared" si="1342"/>
        <v>0</v>
      </c>
      <c r="W6128">
        <f t="shared" si="1343"/>
        <v>0</v>
      </c>
    </row>
    <row r="6129" spans="1:23">
      <c r="A6129">
        <v>228</v>
      </c>
      <c r="B6129">
        <v>12</v>
      </c>
      <c r="C6129">
        <v>1</v>
      </c>
      <c r="D6129">
        <f>VLOOKUP(A6129,Haul!F:M,8,FALSE)</f>
        <v>3.9650748E-2</v>
      </c>
      <c r="E6129">
        <v>4</v>
      </c>
      <c r="F6129">
        <v>11</v>
      </c>
      <c r="G6129">
        <v>100.43</v>
      </c>
      <c r="H6129">
        <f t="shared" si="1330"/>
        <v>105</v>
      </c>
      <c r="I6129">
        <f t="shared" si="1331"/>
        <v>1</v>
      </c>
      <c r="J6129">
        <f t="shared" si="1332"/>
        <v>0</v>
      </c>
      <c r="K6129">
        <f t="shared" si="1333"/>
        <v>0</v>
      </c>
      <c r="L6129">
        <f t="shared" si="1334"/>
        <v>0</v>
      </c>
      <c r="M6129" s="19" t="s">
        <v>339</v>
      </c>
      <c r="N6129" s="19">
        <f t="shared" si="1335"/>
        <v>0.56392655879102893</v>
      </c>
      <c r="O6129">
        <f t="shared" si="1336"/>
        <v>25.22020517746601</v>
      </c>
      <c r="P6129">
        <f t="shared" si="1337"/>
        <v>14.222343517732098</v>
      </c>
      <c r="Q6129" t="str">
        <f>VLOOKUP(A6129,Haul!F:W,18,FALSE)</f>
        <v>58</v>
      </c>
      <c r="R6129">
        <f t="shared" si="1338"/>
        <v>0</v>
      </c>
      <c r="S6129">
        <f t="shared" si="1339"/>
        <v>0</v>
      </c>
      <c r="T6129">
        <f t="shared" si="1340"/>
        <v>0</v>
      </c>
      <c r="U6129">
        <f t="shared" si="1341"/>
        <v>0</v>
      </c>
      <c r="V6129">
        <f t="shared" si="1342"/>
        <v>0</v>
      </c>
      <c r="W6129">
        <f t="shared" si="1343"/>
        <v>0</v>
      </c>
    </row>
    <row r="6130" spans="1:23">
      <c r="A6130">
        <v>228</v>
      </c>
      <c r="B6130">
        <v>12</v>
      </c>
      <c r="C6130">
        <v>1</v>
      </c>
      <c r="D6130">
        <f>VLOOKUP(A6130,Haul!F:M,8,FALSE)</f>
        <v>3.9650748E-2</v>
      </c>
      <c r="E6130">
        <v>5</v>
      </c>
      <c r="F6130">
        <v>11</v>
      </c>
      <c r="G6130">
        <v>95.32</v>
      </c>
      <c r="H6130">
        <f t="shared" si="1330"/>
        <v>100</v>
      </c>
      <c r="I6130">
        <f t="shared" si="1331"/>
        <v>1</v>
      </c>
      <c r="J6130">
        <f t="shared" si="1332"/>
        <v>0</v>
      </c>
      <c r="K6130">
        <f t="shared" si="1333"/>
        <v>0</v>
      </c>
      <c r="L6130">
        <f t="shared" si="1334"/>
        <v>0</v>
      </c>
      <c r="M6130" s="19" t="s">
        <v>339</v>
      </c>
      <c r="N6130" s="19">
        <f t="shared" si="1335"/>
        <v>0.47876515963962674</v>
      </c>
      <c r="O6130">
        <f t="shared" si="1336"/>
        <v>25.22020517746601</v>
      </c>
      <c r="P6130">
        <f t="shared" si="1337"/>
        <v>12.074555557933655</v>
      </c>
      <c r="Q6130" t="str">
        <f>VLOOKUP(A6130,Haul!F:W,18,FALSE)</f>
        <v>58</v>
      </c>
      <c r="R6130">
        <f t="shared" si="1338"/>
        <v>0</v>
      </c>
      <c r="S6130">
        <f t="shared" si="1339"/>
        <v>0</v>
      </c>
      <c r="T6130">
        <f t="shared" si="1340"/>
        <v>0</v>
      </c>
      <c r="U6130">
        <f t="shared" si="1341"/>
        <v>0</v>
      </c>
      <c r="V6130">
        <f t="shared" si="1342"/>
        <v>0</v>
      </c>
      <c r="W6130">
        <f t="shared" si="1343"/>
        <v>0</v>
      </c>
    </row>
    <row r="6131" spans="1:23">
      <c r="A6131">
        <v>228</v>
      </c>
      <c r="B6131">
        <v>12</v>
      </c>
      <c r="C6131">
        <v>1</v>
      </c>
      <c r="D6131">
        <f>VLOOKUP(A6131,Haul!F:M,8,FALSE)</f>
        <v>3.9650748E-2</v>
      </c>
      <c r="E6131">
        <v>6</v>
      </c>
      <c r="F6131">
        <v>11</v>
      </c>
      <c r="G6131">
        <v>86.94</v>
      </c>
      <c r="H6131">
        <f t="shared" si="1330"/>
        <v>90</v>
      </c>
      <c r="I6131">
        <f t="shared" si="1331"/>
        <v>1</v>
      </c>
      <c r="J6131">
        <f t="shared" si="1332"/>
        <v>0</v>
      </c>
      <c r="K6131">
        <f t="shared" si="1333"/>
        <v>0</v>
      </c>
      <c r="L6131">
        <f t="shared" si="1334"/>
        <v>0</v>
      </c>
      <c r="M6131" s="19" t="s">
        <v>339</v>
      </c>
      <c r="N6131" s="19">
        <f t="shared" si="1335"/>
        <v>0.35878489564249477</v>
      </c>
      <c r="O6131">
        <f t="shared" si="1336"/>
        <v>25.22020517746601</v>
      </c>
      <c r="P6131">
        <f t="shared" si="1337"/>
        <v>9.048628682679448</v>
      </c>
      <c r="Q6131" t="str">
        <f>VLOOKUP(A6131,Haul!F:W,18,FALSE)</f>
        <v>58</v>
      </c>
      <c r="R6131">
        <f t="shared" si="1338"/>
        <v>0</v>
      </c>
      <c r="S6131">
        <f t="shared" si="1339"/>
        <v>0</v>
      </c>
      <c r="T6131">
        <f t="shared" si="1340"/>
        <v>0</v>
      </c>
      <c r="U6131">
        <f t="shared" si="1341"/>
        <v>0</v>
      </c>
      <c r="V6131">
        <f t="shared" si="1342"/>
        <v>0</v>
      </c>
      <c r="W6131">
        <f t="shared" si="1343"/>
        <v>0</v>
      </c>
    </row>
    <row r="6132" spans="1:23">
      <c r="A6132">
        <v>228</v>
      </c>
      <c r="B6132">
        <v>12</v>
      </c>
      <c r="C6132">
        <v>1</v>
      </c>
      <c r="D6132">
        <f>VLOOKUP(A6132,Haul!F:M,8,FALSE)</f>
        <v>3.9650748E-2</v>
      </c>
      <c r="E6132">
        <v>7</v>
      </c>
      <c r="F6132">
        <v>11</v>
      </c>
      <c r="G6132">
        <v>90.33</v>
      </c>
      <c r="H6132">
        <f t="shared" si="1330"/>
        <v>95</v>
      </c>
      <c r="I6132">
        <f t="shared" si="1331"/>
        <v>1</v>
      </c>
      <c r="J6132">
        <f t="shared" si="1332"/>
        <v>0</v>
      </c>
      <c r="K6132">
        <f t="shared" si="1333"/>
        <v>0</v>
      </c>
      <c r="L6132">
        <f t="shared" si="1334"/>
        <v>0</v>
      </c>
      <c r="M6132" s="19" t="s">
        <v>339</v>
      </c>
      <c r="N6132" s="19">
        <f t="shared" si="1335"/>
        <v>0.40449573355386936</v>
      </c>
      <c r="O6132">
        <f t="shared" si="1336"/>
        <v>25.22020517746601</v>
      </c>
      <c r="P6132">
        <f t="shared" si="1337"/>
        <v>10.201465393638207</v>
      </c>
      <c r="Q6132" t="str">
        <f>VLOOKUP(A6132,Haul!F:W,18,FALSE)</f>
        <v>58</v>
      </c>
      <c r="R6132">
        <f t="shared" si="1338"/>
        <v>0</v>
      </c>
      <c r="S6132">
        <f t="shared" si="1339"/>
        <v>0</v>
      </c>
      <c r="T6132">
        <f t="shared" si="1340"/>
        <v>0</v>
      </c>
      <c r="U6132">
        <f t="shared" si="1341"/>
        <v>0</v>
      </c>
      <c r="V6132">
        <f t="shared" si="1342"/>
        <v>0</v>
      </c>
      <c r="W6132">
        <f t="shared" si="1343"/>
        <v>0</v>
      </c>
    </row>
    <row r="6133" spans="1:23">
      <c r="A6133">
        <v>228</v>
      </c>
      <c r="B6133">
        <v>12</v>
      </c>
      <c r="C6133">
        <v>1</v>
      </c>
      <c r="D6133">
        <f>VLOOKUP(A6133,Haul!F:M,8,FALSE)</f>
        <v>3.9650748E-2</v>
      </c>
      <c r="E6133">
        <v>8</v>
      </c>
      <c r="F6133">
        <v>11</v>
      </c>
      <c r="G6133">
        <v>90.88</v>
      </c>
      <c r="H6133">
        <f t="shared" si="1330"/>
        <v>95</v>
      </c>
      <c r="I6133">
        <f t="shared" si="1331"/>
        <v>1</v>
      </c>
      <c r="J6133">
        <f t="shared" si="1332"/>
        <v>0</v>
      </c>
      <c r="K6133">
        <f t="shared" si="1333"/>
        <v>0</v>
      </c>
      <c r="L6133">
        <f t="shared" si="1334"/>
        <v>0</v>
      </c>
      <c r="M6133" s="19" t="s">
        <v>339</v>
      </c>
      <c r="N6133" s="19">
        <f t="shared" si="1335"/>
        <v>0.41226718817163061</v>
      </c>
      <c r="O6133">
        <f t="shared" si="1336"/>
        <v>25.22020517746601</v>
      </c>
      <c r="P6133">
        <f t="shared" si="1337"/>
        <v>10.397463073625511</v>
      </c>
      <c r="Q6133" t="str">
        <f>VLOOKUP(A6133,Haul!F:W,18,FALSE)</f>
        <v>58</v>
      </c>
      <c r="R6133">
        <f t="shared" si="1338"/>
        <v>0</v>
      </c>
      <c r="S6133">
        <f t="shared" si="1339"/>
        <v>0</v>
      </c>
      <c r="T6133">
        <f t="shared" si="1340"/>
        <v>0</v>
      </c>
      <c r="U6133">
        <f t="shared" si="1341"/>
        <v>0</v>
      </c>
      <c r="V6133">
        <f t="shared" si="1342"/>
        <v>0</v>
      </c>
      <c r="W6133">
        <f t="shared" si="1343"/>
        <v>0</v>
      </c>
    </row>
    <row r="6134" spans="1:23">
      <c r="A6134">
        <v>228</v>
      </c>
      <c r="B6134">
        <v>12</v>
      </c>
      <c r="C6134">
        <v>1</v>
      </c>
      <c r="D6134">
        <f>VLOOKUP(A6134,Haul!F:M,8,FALSE)</f>
        <v>3.9650748E-2</v>
      </c>
      <c r="E6134">
        <v>9</v>
      </c>
      <c r="F6134">
        <v>11</v>
      </c>
      <c r="G6134">
        <v>90.35</v>
      </c>
      <c r="H6134">
        <f t="shared" si="1330"/>
        <v>95</v>
      </c>
      <c r="I6134">
        <f t="shared" si="1331"/>
        <v>1</v>
      </c>
      <c r="J6134">
        <f t="shared" si="1332"/>
        <v>0</v>
      </c>
      <c r="K6134">
        <f t="shared" si="1333"/>
        <v>0</v>
      </c>
      <c r="L6134">
        <f t="shared" si="1334"/>
        <v>0</v>
      </c>
      <c r="M6134" s="19" t="s">
        <v>339</v>
      </c>
      <c r="N6134" s="19">
        <f t="shared" si="1335"/>
        <v>0.40477656912808085</v>
      </c>
      <c r="O6134">
        <f t="shared" si="1336"/>
        <v>25.22020517746601</v>
      </c>
      <c r="P6134">
        <f t="shared" si="1337"/>
        <v>10.208548124440952</v>
      </c>
      <c r="Q6134" t="str">
        <f>VLOOKUP(A6134,Haul!F:W,18,FALSE)</f>
        <v>58</v>
      </c>
      <c r="R6134">
        <f t="shared" si="1338"/>
        <v>0</v>
      </c>
      <c r="S6134">
        <f t="shared" si="1339"/>
        <v>0</v>
      </c>
      <c r="T6134">
        <f t="shared" si="1340"/>
        <v>0</v>
      </c>
      <c r="U6134">
        <f t="shared" si="1341"/>
        <v>0</v>
      </c>
      <c r="V6134">
        <f t="shared" si="1342"/>
        <v>0</v>
      </c>
      <c r="W6134">
        <f t="shared" si="1343"/>
        <v>0</v>
      </c>
    </row>
    <row r="6135" spans="1:23">
      <c r="A6135">
        <v>228</v>
      </c>
      <c r="B6135">
        <v>12</v>
      </c>
      <c r="C6135">
        <v>1</v>
      </c>
      <c r="D6135">
        <f>VLOOKUP(A6135,Haul!F:M,8,FALSE)</f>
        <v>3.9650748E-2</v>
      </c>
      <c r="E6135">
        <v>10</v>
      </c>
      <c r="F6135">
        <v>11</v>
      </c>
      <c r="G6135">
        <v>97.08</v>
      </c>
      <c r="H6135">
        <f t="shared" si="1330"/>
        <v>100</v>
      </c>
      <c r="I6135">
        <f t="shared" si="1331"/>
        <v>1</v>
      </c>
      <c r="J6135">
        <f t="shared" si="1332"/>
        <v>0</v>
      </c>
      <c r="K6135">
        <f t="shared" si="1333"/>
        <v>0</v>
      </c>
      <c r="L6135">
        <f t="shared" si="1334"/>
        <v>0</v>
      </c>
      <c r="M6135" s="19" t="s">
        <v>339</v>
      </c>
      <c r="N6135" s="19">
        <f t="shared" si="1335"/>
        <v>0.50702855032584115</v>
      </c>
      <c r="O6135">
        <f t="shared" si="1336"/>
        <v>25.22020517746601</v>
      </c>
      <c r="P6135">
        <f t="shared" si="1337"/>
        <v>12.787364070050865</v>
      </c>
      <c r="Q6135" t="str">
        <f>VLOOKUP(A6135,Haul!F:W,18,FALSE)</f>
        <v>58</v>
      </c>
      <c r="R6135">
        <f t="shared" si="1338"/>
        <v>0</v>
      </c>
      <c r="S6135">
        <f t="shared" si="1339"/>
        <v>0</v>
      </c>
      <c r="T6135">
        <f t="shared" si="1340"/>
        <v>0</v>
      </c>
      <c r="U6135">
        <f t="shared" si="1341"/>
        <v>0</v>
      </c>
      <c r="V6135">
        <f t="shared" si="1342"/>
        <v>0</v>
      </c>
      <c r="W6135">
        <f t="shared" si="1343"/>
        <v>0</v>
      </c>
    </row>
    <row r="6136" spans="1:23">
      <c r="A6136">
        <v>228</v>
      </c>
      <c r="B6136">
        <v>12</v>
      </c>
      <c r="C6136">
        <v>1</v>
      </c>
      <c r="D6136">
        <f>VLOOKUP(A6136,Haul!F:M,8,FALSE)</f>
        <v>3.9650748E-2</v>
      </c>
      <c r="E6136">
        <v>11</v>
      </c>
      <c r="F6136">
        <v>11</v>
      </c>
      <c r="G6136">
        <v>87.65</v>
      </c>
      <c r="H6136">
        <f t="shared" si="1330"/>
        <v>90</v>
      </c>
      <c r="I6136">
        <f t="shared" si="1331"/>
        <v>1</v>
      </c>
      <c r="J6136">
        <f t="shared" si="1332"/>
        <v>0</v>
      </c>
      <c r="K6136">
        <f t="shared" si="1333"/>
        <v>0</v>
      </c>
      <c r="L6136">
        <f t="shared" si="1334"/>
        <v>0</v>
      </c>
      <c r="M6136" s="19" t="s">
        <v>339</v>
      </c>
      <c r="N6136" s="19">
        <f t="shared" si="1335"/>
        <v>0.36805088274174041</v>
      </c>
      <c r="O6136">
        <f t="shared" si="1336"/>
        <v>25.22020517746601</v>
      </c>
      <c r="P6136">
        <f t="shared" si="1337"/>
        <v>9.2823187784941776</v>
      </c>
      <c r="Q6136" t="str">
        <f>VLOOKUP(A6136,Haul!F:W,18,FALSE)</f>
        <v>58</v>
      </c>
      <c r="R6136">
        <f t="shared" si="1338"/>
        <v>0</v>
      </c>
      <c r="S6136">
        <f t="shared" si="1339"/>
        <v>0</v>
      </c>
      <c r="T6136">
        <f t="shared" si="1340"/>
        <v>0</v>
      </c>
      <c r="U6136">
        <f t="shared" si="1341"/>
        <v>0</v>
      </c>
      <c r="V6136">
        <f t="shared" si="1342"/>
        <v>0</v>
      </c>
      <c r="W6136">
        <f t="shared" si="1343"/>
        <v>0</v>
      </c>
    </row>
    <row r="6137" spans="1:23">
      <c r="A6137">
        <v>228</v>
      </c>
      <c r="B6137">
        <v>12</v>
      </c>
      <c r="C6137">
        <v>1</v>
      </c>
      <c r="D6137">
        <f>VLOOKUP(A6137,Haul!F:M,8,FALSE)</f>
        <v>3.9650748E-2</v>
      </c>
      <c r="E6137">
        <v>12</v>
      </c>
      <c r="F6137">
        <v>11</v>
      </c>
      <c r="G6137">
        <v>78.53</v>
      </c>
      <c r="H6137">
        <f t="shared" si="1330"/>
        <v>80</v>
      </c>
      <c r="I6137">
        <f t="shared" si="1331"/>
        <v>1</v>
      </c>
      <c r="J6137">
        <f t="shared" si="1332"/>
        <v>0</v>
      </c>
      <c r="K6137">
        <f t="shared" si="1333"/>
        <v>0</v>
      </c>
      <c r="L6137">
        <f t="shared" si="1334"/>
        <v>0</v>
      </c>
      <c r="M6137" s="19" t="s">
        <v>339</v>
      </c>
      <c r="N6137" s="19">
        <f t="shared" si="1335"/>
        <v>0.26080576746002876</v>
      </c>
      <c r="O6137">
        <f t="shared" si="1336"/>
        <v>25.22020517746601</v>
      </c>
      <c r="P6137">
        <f t="shared" si="1337"/>
        <v>6.5775749668084131</v>
      </c>
      <c r="Q6137" t="str">
        <f>VLOOKUP(A6137,Haul!F:W,18,FALSE)</f>
        <v>58</v>
      </c>
      <c r="R6137">
        <f t="shared" si="1338"/>
        <v>0</v>
      </c>
      <c r="S6137">
        <f t="shared" si="1339"/>
        <v>0</v>
      </c>
      <c r="T6137">
        <f t="shared" si="1340"/>
        <v>0</v>
      </c>
      <c r="U6137">
        <f t="shared" si="1341"/>
        <v>0</v>
      </c>
      <c r="V6137">
        <f t="shared" si="1342"/>
        <v>0</v>
      </c>
      <c r="W6137">
        <f t="shared" si="1343"/>
        <v>0</v>
      </c>
    </row>
    <row r="6138" spans="1:23">
      <c r="A6138">
        <v>228</v>
      </c>
      <c r="B6138">
        <v>12</v>
      </c>
      <c r="C6138">
        <v>1</v>
      </c>
      <c r="D6138">
        <f>VLOOKUP(A6138,Haul!F:M,8,FALSE)</f>
        <v>3.9650748E-2</v>
      </c>
      <c r="E6138">
        <v>13</v>
      </c>
      <c r="F6138">
        <v>11</v>
      </c>
      <c r="G6138">
        <v>70.08</v>
      </c>
      <c r="H6138">
        <f t="shared" si="1330"/>
        <v>75</v>
      </c>
      <c r="I6138">
        <f t="shared" si="1331"/>
        <v>1</v>
      </c>
      <c r="J6138">
        <f t="shared" si="1332"/>
        <v>0</v>
      </c>
      <c r="K6138">
        <f t="shared" si="1333"/>
        <v>0</v>
      </c>
      <c r="L6138">
        <f t="shared" si="1334"/>
        <v>0</v>
      </c>
      <c r="M6138" s="19" t="s">
        <v>339</v>
      </c>
      <c r="N6138" s="19">
        <f t="shared" si="1335"/>
        <v>0.18252320040937334</v>
      </c>
      <c r="O6138">
        <f t="shared" si="1336"/>
        <v>25.22020517746601</v>
      </c>
      <c r="P6138">
        <f t="shared" si="1337"/>
        <v>4.6032725639721432</v>
      </c>
      <c r="Q6138" t="str">
        <f>VLOOKUP(A6138,Haul!F:W,18,FALSE)</f>
        <v>58</v>
      </c>
      <c r="R6138">
        <f t="shared" si="1338"/>
        <v>0</v>
      </c>
      <c r="S6138">
        <f t="shared" si="1339"/>
        <v>0</v>
      </c>
      <c r="T6138">
        <f t="shared" si="1340"/>
        <v>0</v>
      </c>
      <c r="U6138">
        <f t="shared" si="1341"/>
        <v>0</v>
      </c>
      <c r="V6138">
        <f t="shared" si="1342"/>
        <v>0</v>
      </c>
      <c r="W6138">
        <f t="shared" si="1343"/>
        <v>0</v>
      </c>
    </row>
    <row r="6139" spans="1:23">
      <c r="A6139">
        <v>228</v>
      </c>
      <c r="B6139">
        <v>12</v>
      </c>
      <c r="C6139">
        <v>1</v>
      </c>
      <c r="D6139">
        <f>VLOOKUP(A6139,Haul!F:M,8,FALSE)</f>
        <v>3.9650748E-2</v>
      </c>
      <c r="E6139">
        <v>14</v>
      </c>
      <c r="F6139">
        <v>11</v>
      </c>
      <c r="G6139">
        <v>67.69</v>
      </c>
      <c r="H6139">
        <f t="shared" si="1330"/>
        <v>70</v>
      </c>
      <c r="I6139">
        <f t="shared" si="1331"/>
        <v>1</v>
      </c>
      <c r="J6139">
        <f t="shared" si="1332"/>
        <v>0</v>
      </c>
      <c r="K6139">
        <f t="shared" si="1333"/>
        <v>0</v>
      </c>
      <c r="L6139">
        <f t="shared" si="1334"/>
        <v>0</v>
      </c>
      <c r="M6139" s="19" t="s">
        <v>339</v>
      </c>
      <c r="N6139" s="19">
        <f t="shared" si="1335"/>
        <v>0.16370990061004448</v>
      </c>
      <c r="O6139">
        <f t="shared" si="1336"/>
        <v>25.22020517746601</v>
      </c>
      <c r="P6139">
        <f t="shared" si="1337"/>
        <v>4.1287972829678896</v>
      </c>
      <c r="Q6139" t="str">
        <f>VLOOKUP(A6139,Haul!F:W,18,FALSE)</f>
        <v>58</v>
      </c>
      <c r="R6139">
        <f t="shared" si="1338"/>
        <v>0</v>
      </c>
      <c r="S6139">
        <f t="shared" si="1339"/>
        <v>0</v>
      </c>
      <c r="T6139">
        <f t="shared" si="1340"/>
        <v>0</v>
      </c>
      <c r="U6139">
        <f t="shared" si="1341"/>
        <v>0</v>
      </c>
      <c r="V6139">
        <f t="shared" si="1342"/>
        <v>0</v>
      </c>
      <c r="W6139">
        <f t="shared" si="1343"/>
        <v>0</v>
      </c>
    </row>
    <row r="6140" spans="1:23">
      <c r="A6140">
        <v>228</v>
      </c>
      <c r="B6140">
        <v>12</v>
      </c>
      <c r="C6140">
        <v>1</v>
      </c>
      <c r="D6140">
        <f>VLOOKUP(A6140,Haul!F:M,8,FALSE)</f>
        <v>3.9650748E-2</v>
      </c>
      <c r="E6140">
        <v>15</v>
      </c>
      <c r="F6140">
        <v>11</v>
      </c>
      <c r="G6140">
        <v>59.49</v>
      </c>
      <c r="H6140">
        <f t="shared" si="1330"/>
        <v>60</v>
      </c>
      <c r="I6140">
        <f t="shared" si="1331"/>
        <v>1</v>
      </c>
      <c r="J6140">
        <f t="shared" si="1332"/>
        <v>0</v>
      </c>
      <c r="K6140">
        <f t="shared" si="1333"/>
        <v>0</v>
      </c>
      <c r="L6140">
        <f t="shared" si="1334"/>
        <v>0</v>
      </c>
      <c r="M6140" s="19" t="s">
        <v>339</v>
      </c>
      <c r="N6140" s="19">
        <f t="shared" si="1335"/>
        <v>0.10921000719652064</v>
      </c>
      <c r="O6140">
        <f t="shared" si="1336"/>
        <v>25.22020517746601</v>
      </c>
      <c r="P6140">
        <f t="shared" si="1337"/>
        <v>2.7542987889287902</v>
      </c>
      <c r="Q6140" t="str">
        <f>VLOOKUP(A6140,Haul!F:W,18,FALSE)</f>
        <v>58</v>
      </c>
      <c r="R6140">
        <f t="shared" si="1338"/>
        <v>0</v>
      </c>
      <c r="S6140">
        <f t="shared" si="1339"/>
        <v>0</v>
      </c>
      <c r="T6140">
        <f t="shared" si="1340"/>
        <v>0</v>
      </c>
      <c r="U6140">
        <f t="shared" si="1341"/>
        <v>0</v>
      </c>
      <c r="V6140">
        <f t="shared" si="1342"/>
        <v>0</v>
      </c>
      <c r="W6140">
        <f t="shared" si="1343"/>
        <v>0</v>
      </c>
    </row>
    <row r="6141" spans="1:23">
      <c r="A6141">
        <v>228</v>
      </c>
      <c r="B6141">
        <v>12</v>
      </c>
      <c r="C6141">
        <v>1</v>
      </c>
      <c r="D6141">
        <f>VLOOKUP(A6141,Haul!F:M,8,FALSE)</f>
        <v>3.9650748E-2</v>
      </c>
      <c r="E6141">
        <v>16</v>
      </c>
      <c r="F6141">
        <v>11</v>
      </c>
      <c r="G6141">
        <v>63.08</v>
      </c>
      <c r="H6141">
        <f t="shared" si="1330"/>
        <v>65</v>
      </c>
      <c r="I6141">
        <f t="shared" si="1331"/>
        <v>1</v>
      </c>
      <c r="J6141">
        <f t="shared" si="1332"/>
        <v>0</v>
      </c>
      <c r="K6141">
        <f t="shared" si="1333"/>
        <v>0</v>
      </c>
      <c r="L6141">
        <f t="shared" si="1334"/>
        <v>0</v>
      </c>
      <c r="M6141" s="19" t="s">
        <v>339</v>
      </c>
      <c r="N6141" s="19">
        <f t="shared" si="1335"/>
        <v>0.13123238585572475</v>
      </c>
      <c r="O6141">
        <f t="shared" si="1336"/>
        <v>25.22020517746601</v>
      </c>
      <c r="P6141">
        <f t="shared" si="1337"/>
        <v>3.3097076972097663</v>
      </c>
      <c r="Q6141" t="str">
        <f>VLOOKUP(A6141,Haul!F:W,18,FALSE)</f>
        <v>58</v>
      </c>
      <c r="R6141">
        <f t="shared" si="1338"/>
        <v>0</v>
      </c>
      <c r="S6141">
        <f t="shared" si="1339"/>
        <v>0</v>
      </c>
      <c r="T6141">
        <f t="shared" si="1340"/>
        <v>0</v>
      </c>
      <c r="U6141">
        <f t="shared" si="1341"/>
        <v>0</v>
      </c>
      <c r="V6141">
        <f t="shared" si="1342"/>
        <v>0</v>
      </c>
      <c r="W6141">
        <f t="shared" si="1343"/>
        <v>0</v>
      </c>
    </row>
    <row r="6142" spans="1:23">
      <c r="A6142">
        <v>228</v>
      </c>
      <c r="B6142">
        <v>12</v>
      </c>
      <c r="C6142">
        <v>1</v>
      </c>
      <c r="D6142">
        <f>VLOOKUP(A6142,Haul!F:M,8,FALSE)</f>
        <v>3.9650748E-2</v>
      </c>
      <c r="E6142">
        <v>17</v>
      </c>
      <c r="F6142">
        <v>11</v>
      </c>
      <c r="G6142">
        <v>54.18</v>
      </c>
      <c r="H6142">
        <f t="shared" si="1330"/>
        <v>55</v>
      </c>
      <c r="I6142">
        <f t="shared" si="1331"/>
        <v>1</v>
      </c>
      <c r="J6142">
        <f t="shared" si="1332"/>
        <v>0</v>
      </c>
      <c r="K6142">
        <f t="shared" si="1333"/>
        <v>0</v>
      </c>
      <c r="L6142">
        <f t="shared" si="1334"/>
        <v>0</v>
      </c>
      <c r="M6142" s="19" t="s">
        <v>339</v>
      </c>
      <c r="N6142" s="19">
        <f t="shared" si="1335"/>
        <v>8.1464024304344684E-2</v>
      </c>
      <c r="O6142">
        <f t="shared" si="1336"/>
        <v>25.22020517746601</v>
      </c>
      <c r="P6142">
        <f t="shared" si="1337"/>
        <v>2.0545394075376509</v>
      </c>
      <c r="Q6142" t="str">
        <f>VLOOKUP(A6142,Haul!F:W,18,FALSE)</f>
        <v>58</v>
      </c>
      <c r="R6142">
        <f t="shared" si="1338"/>
        <v>0</v>
      </c>
      <c r="S6142">
        <f t="shared" si="1339"/>
        <v>0</v>
      </c>
      <c r="T6142">
        <f t="shared" si="1340"/>
        <v>0</v>
      </c>
      <c r="U6142">
        <f t="shared" si="1341"/>
        <v>0</v>
      </c>
      <c r="V6142">
        <f t="shared" si="1342"/>
        <v>0</v>
      </c>
      <c r="W6142">
        <f t="shared" si="1343"/>
        <v>0</v>
      </c>
    </row>
    <row r="6143" spans="1:23">
      <c r="A6143">
        <v>230</v>
      </c>
      <c r="B6143">
        <v>11</v>
      </c>
      <c r="C6143">
        <v>1</v>
      </c>
      <c r="D6143">
        <f>VLOOKUP(A6143,Haul!F:M,8,FALSE)</f>
        <v>4.1317847999999997E-2</v>
      </c>
      <c r="E6143">
        <v>1</v>
      </c>
      <c r="F6143">
        <v>11</v>
      </c>
      <c r="G6143">
        <v>47</v>
      </c>
      <c r="H6143">
        <f t="shared" si="1330"/>
        <v>50</v>
      </c>
      <c r="I6143">
        <f t="shared" si="1331"/>
        <v>1</v>
      </c>
      <c r="J6143">
        <f t="shared" si="1332"/>
        <v>0</v>
      </c>
      <c r="K6143">
        <f t="shared" si="1333"/>
        <v>0</v>
      </c>
      <c r="L6143">
        <f t="shared" si="1334"/>
        <v>0</v>
      </c>
      <c r="M6143" s="19" t="s">
        <v>339</v>
      </c>
      <c r="N6143" s="19">
        <f t="shared" si="1335"/>
        <v>5.2168383256985626E-2</v>
      </c>
      <c r="O6143">
        <f t="shared" si="1336"/>
        <v>24.202615779989319</v>
      </c>
      <c r="P6143">
        <f t="shared" si="1337"/>
        <v>1.262611335832051</v>
      </c>
      <c r="Q6143" t="str">
        <f>VLOOKUP(A6143,Haul!F:W,18,FALSE)</f>
        <v>12</v>
      </c>
      <c r="R6143">
        <f t="shared" si="1338"/>
        <v>0</v>
      </c>
      <c r="S6143">
        <f t="shared" si="1339"/>
        <v>0</v>
      </c>
      <c r="T6143">
        <f t="shared" si="1340"/>
        <v>0</v>
      </c>
      <c r="U6143">
        <f t="shared" si="1341"/>
        <v>0</v>
      </c>
      <c r="V6143">
        <f t="shared" si="1342"/>
        <v>0</v>
      </c>
      <c r="W6143">
        <f t="shared" si="1343"/>
        <v>0</v>
      </c>
    </row>
    <row r="6144" spans="1:23">
      <c r="A6144">
        <v>236</v>
      </c>
      <c r="B6144">
        <v>12</v>
      </c>
      <c r="C6144">
        <v>1</v>
      </c>
      <c r="D6144">
        <f>VLOOKUP(A6144,Haul!F:M,8,FALSE)</f>
        <v>2.283895E-2</v>
      </c>
      <c r="E6144">
        <v>1</v>
      </c>
      <c r="F6144">
        <v>11</v>
      </c>
      <c r="G6144">
        <v>125.61</v>
      </c>
      <c r="H6144">
        <f t="shared" si="1330"/>
        <v>130</v>
      </c>
      <c r="I6144">
        <f t="shared" si="1331"/>
        <v>1</v>
      </c>
      <c r="J6144">
        <f t="shared" si="1332"/>
        <v>0</v>
      </c>
      <c r="K6144">
        <f t="shared" si="1333"/>
        <v>1</v>
      </c>
      <c r="L6144">
        <f t="shared" si="1334"/>
        <v>1</v>
      </c>
      <c r="M6144" s="19" t="s">
        <v>339</v>
      </c>
      <c r="N6144" s="19">
        <f t="shared" si="1335"/>
        <v>1.1371598278566062</v>
      </c>
      <c r="O6144">
        <f t="shared" si="1336"/>
        <v>43.784850004050099</v>
      </c>
      <c r="P6144">
        <f t="shared" si="1337"/>
        <v>49.790372493332931</v>
      </c>
      <c r="Q6144" t="str">
        <f>VLOOKUP(A6144,Haul!F:W,18,FALSE)</f>
        <v>103</v>
      </c>
      <c r="R6144">
        <f t="shared" si="1338"/>
        <v>43.784850004050099</v>
      </c>
      <c r="S6144">
        <f t="shared" si="1339"/>
        <v>43.784850004050099</v>
      </c>
      <c r="T6144">
        <f t="shared" si="1340"/>
        <v>0</v>
      </c>
      <c r="U6144">
        <f t="shared" si="1341"/>
        <v>49.790372493332931</v>
      </c>
      <c r="V6144">
        <f t="shared" si="1342"/>
        <v>49.790372493332931</v>
      </c>
      <c r="W6144">
        <f t="shared" si="1343"/>
        <v>0</v>
      </c>
    </row>
    <row r="6145" spans="1:23">
      <c r="A6145">
        <v>236</v>
      </c>
      <c r="B6145">
        <v>12</v>
      </c>
      <c r="C6145">
        <v>1</v>
      </c>
      <c r="D6145">
        <f>VLOOKUP(A6145,Haul!F:M,8,FALSE)</f>
        <v>2.283895E-2</v>
      </c>
      <c r="E6145">
        <v>2</v>
      </c>
      <c r="F6145">
        <v>11</v>
      </c>
      <c r="G6145">
        <v>104.89</v>
      </c>
      <c r="H6145">
        <f t="shared" si="1330"/>
        <v>105</v>
      </c>
      <c r="I6145">
        <f t="shared" si="1331"/>
        <v>1</v>
      </c>
      <c r="J6145">
        <f t="shared" si="1332"/>
        <v>0</v>
      </c>
      <c r="K6145">
        <f t="shared" si="1333"/>
        <v>0</v>
      </c>
      <c r="L6145">
        <f t="shared" si="1334"/>
        <v>0</v>
      </c>
      <c r="M6145" s="19" t="s">
        <v>339</v>
      </c>
      <c r="N6145" s="19">
        <f t="shared" si="1335"/>
        <v>0.64622231521632867</v>
      </c>
      <c r="O6145">
        <f t="shared" si="1336"/>
        <v>43.784850004050099</v>
      </c>
      <c r="P6145">
        <f t="shared" si="1337"/>
        <v>28.294747141016934</v>
      </c>
      <c r="Q6145" t="str">
        <f>VLOOKUP(A6145,Haul!F:W,18,FALSE)</f>
        <v>103</v>
      </c>
      <c r="R6145">
        <f t="shared" si="1338"/>
        <v>0</v>
      </c>
      <c r="S6145">
        <f t="shared" si="1339"/>
        <v>0</v>
      </c>
      <c r="T6145">
        <f t="shared" si="1340"/>
        <v>0</v>
      </c>
      <c r="U6145">
        <f t="shared" si="1341"/>
        <v>0</v>
      </c>
      <c r="V6145">
        <f t="shared" si="1342"/>
        <v>0</v>
      </c>
      <c r="W6145">
        <f t="shared" si="1343"/>
        <v>0</v>
      </c>
    </row>
    <row r="6146" spans="1:23">
      <c r="A6146">
        <v>236</v>
      </c>
      <c r="B6146">
        <v>12</v>
      </c>
      <c r="C6146">
        <v>1</v>
      </c>
      <c r="D6146">
        <f>VLOOKUP(A6146,Haul!F:M,8,FALSE)</f>
        <v>2.283895E-2</v>
      </c>
      <c r="E6146">
        <v>3</v>
      </c>
      <c r="F6146">
        <v>11</v>
      </c>
      <c r="G6146">
        <v>103.4</v>
      </c>
      <c r="H6146">
        <f t="shared" si="1330"/>
        <v>105</v>
      </c>
      <c r="I6146">
        <f t="shared" si="1331"/>
        <v>1</v>
      </c>
      <c r="J6146">
        <f t="shared" si="1332"/>
        <v>0</v>
      </c>
      <c r="K6146">
        <f t="shared" si="1333"/>
        <v>0</v>
      </c>
      <c r="L6146">
        <f t="shared" si="1334"/>
        <v>0</v>
      </c>
      <c r="M6146" s="19" t="s">
        <v>339</v>
      </c>
      <c r="N6146" s="19">
        <f t="shared" si="1335"/>
        <v>0.61787764436872306</v>
      </c>
      <c r="O6146">
        <f t="shared" si="1336"/>
        <v>43.784850004050099</v>
      </c>
      <c r="P6146">
        <f t="shared" si="1337"/>
        <v>27.053679979540348</v>
      </c>
      <c r="Q6146" t="str">
        <f>VLOOKUP(A6146,Haul!F:W,18,FALSE)</f>
        <v>103</v>
      </c>
      <c r="R6146">
        <f t="shared" si="1338"/>
        <v>0</v>
      </c>
      <c r="S6146">
        <f t="shared" si="1339"/>
        <v>0</v>
      </c>
      <c r="T6146">
        <f t="shared" si="1340"/>
        <v>0</v>
      </c>
      <c r="U6146">
        <f t="shared" si="1341"/>
        <v>0</v>
      </c>
      <c r="V6146">
        <f t="shared" si="1342"/>
        <v>0</v>
      </c>
      <c r="W6146">
        <f t="shared" si="1343"/>
        <v>0</v>
      </c>
    </row>
    <row r="6147" spans="1:23">
      <c r="A6147">
        <v>236</v>
      </c>
      <c r="B6147">
        <v>12</v>
      </c>
      <c r="C6147">
        <v>1</v>
      </c>
      <c r="D6147">
        <f>VLOOKUP(A6147,Haul!F:M,8,FALSE)</f>
        <v>2.283895E-2</v>
      </c>
      <c r="E6147">
        <v>4</v>
      </c>
      <c r="F6147">
        <v>11</v>
      </c>
      <c r="G6147">
        <v>116</v>
      </c>
      <c r="H6147">
        <f t="shared" ref="H6147:H6210" si="1344">ROUNDUP(G6147/5,0)*5</f>
        <v>120</v>
      </c>
      <c r="I6147">
        <f t="shared" ref="I6147:I6210" si="1345">IF(F6147=11, 1,2)</f>
        <v>1</v>
      </c>
      <c r="J6147">
        <f t="shared" ref="J6147:J6210" si="1346">IF(I6147=2,1,0)</f>
        <v>0</v>
      </c>
      <c r="K6147">
        <f t="shared" ref="K6147:K6210" si="1347">1*($I6147=1)*($G6147&gt;=107)</f>
        <v>1</v>
      </c>
      <c r="L6147">
        <f t="shared" ref="L6147:L6210" si="1348">1*($I6147=1)*($G6147&gt;=124)</f>
        <v>0</v>
      </c>
      <c r="M6147" s="19" t="s">
        <v>339</v>
      </c>
      <c r="N6147" s="19">
        <f t="shared" ref="N6147:N6210" si="1349">IF(I6147=1, (0.0002988*G6147^3.135)/1000, (0.001424*G6147^2.781)/1000)</f>
        <v>0.88604624492051309</v>
      </c>
      <c r="O6147">
        <f t="shared" ref="O6147:O6210" si="1350">1/D6147</f>
        <v>43.784850004050099</v>
      </c>
      <c r="P6147">
        <f t="shared" ref="P6147:P6210" si="1351">N6147*O6147</f>
        <v>38.795401930496503</v>
      </c>
      <c r="Q6147" t="str">
        <f>VLOOKUP(A6147,Haul!F:W,18,FALSE)</f>
        <v>103</v>
      </c>
      <c r="R6147">
        <f t="shared" ref="R6147:R6210" si="1352">K6147*O6147</f>
        <v>43.784850004050099</v>
      </c>
      <c r="S6147">
        <f t="shared" ref="S6147:S6210" si="1353">L6147*O6147</f>
        <v>0</v>
      </c>
      <c r="T6147">
        <f t="shared" ref="T6147:T6210" si="1354">J6147*O6147</f>
        <v>0</v>
      </c>
      <c r="U6147">
        <f t="shared" ref="U6147:U6210" si="1355">N6147*R6147</f>
        <v>38.795401930496503</v>
      </c>
      <c r="V6147">
        <f t="shared" ref="V6147:V6210" si="1356">N6147*S6147</f>
        <v>0</v>
      </c>
      <c r="W6147">
        <f t="shared" ref="W6147:W6210" si="1357">N6147*T6147</f>
        <v>0</v>
      </c>
    </row>
    <row r="6148" spans="1:23">
      <c r="A6148">
        <v>236</v>
      </c>
      <c r="B6148">
        <v>12</v>
      </c>
      <c r="C6148">
        <v>1</v>
      </c>
      <c r="D6148">
        <f>VLOOKUP(A6148,Haul!F:M,8,FALSE)</f>
        <v>2.283895E-2</v>
      </c>
      <c r="E6148">
        <v>5</v>
      </c>
      <c r="F6148">
        <v>11</v>
      </c>
      <c r="G6148">
        <v>116.77</v>
      </c>
      <c r="H6148">
        <f t="shared" si="1344"/>
        <v>120</v>
      </c>
      <c r="I6148">
        <f t="shared" si="1345"/>
        <v>1</v>
      </c>
      <c r="J6148">
        <f t="shared" si="1346"/>
        <v>0</v>
      </c>
      <c r="K6148">
        <f t="shared" si="1347"/>
        <v>1</v>
      </c>
      <c r="L6148">
        <f t="shared" si="1348"/>
        <v>0</v>
      </c>
      <c r="M6148" s="19" t="s">
        <v>339</v>
      </c>
      <c r="N6148" s="19">
        <f t="shared" si="1349"/>
        <v>0.90461577446671126</v>
      </c>
      <c r="O6148">
        <f t="shared" si="1350"/>
        <v>43.784850004050099</v>
      </c>
      <c r="P6148">
        <f t="shared" si="1351"/>
        <v>39.608465996322565</v>
      </c>
      <c r="Q6148" t="str">
        <f>VLOOKUP(A6148,Haul!F:W,18,FALSE)</f>
        <v>103</v>
      </c>
      <c r="R6148">
        <f t="shared" si="1352"/>
        <v>43.784850004050099</v>
      </c>
      <c r="S6148">
        <f t="shared" si="1353"/>
        <v>0</v>
      </c>
      <c r="T6148">
        <f t="shared" si="1354"/>
        <v>0</v>
      </c>
      <c r="U6148">
        <f t="shared" si="1355"/>
        <v>39.608465996322565</v>
      </c>
      <c r="V6148">
        <f t="shared" si="1356"/>
        <v>0</v>
      </c>
      <c r="W6148">
        <f t="shared" si="1357"/>
        <v>0</v>
      </c>
    </row>
    <row r="6149" spans="1:23">
      <c r="A6149">
        <v>236</v>
      </c>
      <c r="B6149">
        <v>12</v>
      </c>
      <c r="C6149">
        <v>1</v>
      </c>
      <c r="D6149">
        <f>VLOOKUP(A6149,Haul!F:M,8,FALSE)</f>
        <v>2.283895E-2</v>
      </c>
      <c r="E6149">
        <v>6</v>
      </c>
      <c r="F6149">
        <v>11</v>
      </c>
      <c r="G6149">
        <v>93.19</v>
      </c>
      <c r="H6149">
        <f t="shared" si="1344"/>
        <v>95</v>
      </c>
      <c r="I6149">
        <f t="shared" si="1345"/>
        <v>1</v>
      </c>
      <c r="J6149">
        <f t="shared" si="1346"/>
        <v>0</v>
      </c>
      <c r="K6149">
        <f t="shared" si="1347"/>
        <v>0</v>
      </c>
      <c r="L6149">
        <f t="shared" si="1348"/>
        <v>0</v>
      </c>
      <c r="M6149" s="19" t="s">
        <v>339</v>
      </c>
      <c r="N6149" s="19">
        <f t="shared" si="1349"/>
        <v>0.44601902647132591</v>
      </c>
      <c r="O6149">
        <f t="shared" si="1350"/>
        <v>43.784850004050099</v>
      </c>
      <c r="P6149">
        <f t="shared" si="1351"/>
        <v>19.528876172999457</v>
      </c>
      <c r="Q6149" t="str">
        <f>VLOOKUP(A6149,Haul!F:W,18,FALSE)</f>
        <v>103</v>
      </c>
      <c r="R6149">
        <f t="shared" si="1352"/>
        <v>0</v>
      </c>
      <c r="S6149">
        <f t="shared" si="1353"/>
        <v>0</v>
      </c>
      <c r="T6149">
        <f t="shared" si="1354"/>
        <v>0</v>
      </c>
      <c r="U6149">
        <f t="shared" si="1355"/>
        <v>0</v>
      </c>
      <c r="V6149">
        <f t="shared" si="1356"/>
        <v>0</v>
      </c>
      <c r="W6149">
        <f t="shared" si="1357"/>
        <v>0</v>
      </c>
    </row>
    <row r="6150" spans="1:23">
      <c r="A6150">
        <v>236</v>
      </c>
      <c r="B6150">
        <v>12</v>
      </c>
      <c r="C6150">
        <v>1</v>
      </c>
      <c r="D6150">
        <f>VLOOKUP(A6150,Haul!F:M,8,FALSE)</f>
        <v>2.283895E-2</v>
      </c>
      <c r="E6150">
        <v>7</v>
      </c>
      <c r="F6150">
        <v>11</v>
      </c>
      <c r="G6150">
        <v>90.24</v>
      </c>
      <c r="H6150">
        <f t="shared" si="1344"/>
        <v>95</v>
      </c>
      <c r="I6150">
        <f t="shared" si="1345"/>
        <v>1</v>
      </c>
      <c r="J6150">
        <f t="shared" si="1346"/>
        <v>0</v>
      </c>
      <c r="K6150">
        <f t="shared" si="1347"/>
        <v>0</v>
      </c>
      <c r="L6150">
        <f t="shared" si="1348"/>
        <v>0</v>
      </c>
      <c r="M6150" s="19" t="s">
        <v>339</v>
      </c>
      <c r="N6150" s="19">
        <f t="shared" si="1349"/>
        <v>0.4032336154323099</v>
      </c>
      <c r="O6150">
        <f t="shared" si="1350"/>
        <v>43.784850004050099</v>
      </c>
      <c r="P6150">
        <f t="shared" si="1351"/>
        <v>17.65552336829451</v>
      </c>
      <c r="Q6150" t="str">
        <f>VLOOKUP(A6150,Haul!F:W,18,FALSE)</f>
        <v>103</v>
      </c>
      <c r="R6150">
        <f t="shared" si="1352"/>
        <v>0</v>
      </c>
      <c r="S6150">
        <f t="shared" si="1353"/>
        <v>0</v>
      </c>
      <c r="T6150">
        <f t="shared" si="1354"/>
        <v>0</v>
      </c>
      <c r="U6150">
        <f t="shared" si="1355"/>
        <v>0</v>
      </c>
      <c r="V6150">
        <f t="shared" si="1356"/>
        <v>0</v>
      </c>
      <c r="W6150">
        <f t="shared" si="1357"/>
        <v>0</v>
      </c>
    </row>
    <row r="6151" spans="1:23">
      <c r="A6151">
        <v>236</v>
      </c>
      <c r="B6151">
        <v>12</v>
      </c>
      <c r="C6151">
        <v>1</v>
      </c>
      <c r="D6151">
        <f>VLOOKUP(A6151,Haul!F:M,8,FALSE)</f>
        <v>2.283895E-2</v>
      </c>
      <c r="E6151">
        <v>8</v>
      </c>
      <c r="F6151">
        <v>11</v>
      </c>
      <c r="G6151">
        <v>109.25</v>
      </c>
      <c r="H6151">
        <f t="shared" si="1344"/>
        <v>110</v>
      </c>
      <c r="I6151">
        <f t="shared" si="1345"/>
        <v>1</v>
      </c>
      <c r="J6151">
        <f t="shared" si="1346"/>
        <v>0</v>
      </c>
      <c r="K6151">
        <f t="shared" si="1347"/>
        <v>1</v>
      </c>
      <c r="L6151">
        <f t="shared" si="1348"/>
        <v>0</v>
      </c>
      <c r="M6151" s="19" t="s">
        <v>339</v>
      </c>
      <c r="N6151" s="19">
        <f t="shared" si="1349"/>
        <v>0.73422949248525782</v>
      </c>
      <c r="O6151">
        <f t="shared" si="1350"/>
        <v>43.784850004050099</v>
      </c>
      <c r="P6151">
        <f t="shared" si="1351"/>
        <v>32.148128197016845</v>
      </c>
      <c r="Q6151" t="str">
        <f>VLOOKUP(A6151,Haul!F:W,18,FALSE)</f>
        <v>103</v>
      </c>
      <c r="R6151">
        <f t="shared" si="1352"/>
        <v>43.784850004050099</v>
      </c>
      <c r="S6151">
        <f t="shared" si="1353"/>
        <v>0</v>
      </c>
      <c r="T6151">
        <f t="shared" si="1354"/>
        <v>0</v>
      </c>
      <c r="U6151">
        <f t="shared" si="1355"/>
        <v>32.148128197016845</v>
      </c>
      <c r="V6151">
        <f t="shared" si="1356"/>
        <v>0</v>
      </c>
      <c r="W6151">
        <f t="shared" si="1357"/>
        <v>0</v>
      </c>
    </row>
    <row r="6152" spans="1:23">
      <c r="A6152">
        <v>236</v>
      </c>
      <c r="B6152">
        <v>12</v>
      </c>
      <c r="C6152">
        <v>1</v>
      </c>
      <c r="D6152">
        <f>VLOOKUP(A6152,Haul!F:M,8,FALSE)</f>
        <v>2.283895E-2</v>
      </c>
      <c r="E6152">
        <v>9</v>
      </c>
      <c r="F6152">
        <v>11</v>
      </c>
      <c r="G6152">
        <v>98.85</v>
      </c>
      <c r="H6152">
        <f t="shared" si="1344"/>
        <v>100</v>
      </c>
      <c r="I6152">
        <f t="shared" si="1345"/>
        <v>1</v>
      </c>
      <c r="J6152">
        <f t="shared" si="1346"/>
        <v>0</v>
      </c>
      <c r="K6152">
        <f t="shared" si="1347"/>
        <v>0</v>
      </c>
      <c r="L6152">
        <f t="shared" si="1348"/>
        <v>0</v>
      </c>
      <c r="M6152" s="19" t="s">
        <v>339</v>
      </c>
      <c r="N6152" s="19">
        <f t="shared" si="1349"/>
        <v>0.53657750907069213</v>
      </c>
      <c r="O6152">
        <f t="shared" si="1350"/>
        <v>43.784850004050099</v>
      </c>
      <c r="P6152">
        <f t="shared" si="1351"/>
        <v>23.493965750207085</v>
      </c>
      <c r="Q6152" t="str">
        <f>VLOOKUP(A6152,Haul!F:W,18,FALSE)</f>
        <v>103</v>
      </c>
      <c r="R6152">
        <f t="shared" si="1352"/>
        <v>0</v>
      </c>
      <c r="S6152">
        <f t="shared" si="1353"/>
        <v>0</v>
      </c>
      <c r="T6152">
        <f t="shared" si="1354"/>
        <v>0</v>
      </c>
      <c r="U6152">
        <f t="shared" si="1355"/>
        <v>0</v>
      </c>
      <c r="V6152">
        <f t="shared" si="1356"/>
        <v>0</v>
      </c>
      <c r="W6152">
        <f t="shared" si="1357"/>
        <v>0</v>
      </c>
    </row>
    <row r="6153" spans="1:23">
      <c r="A6153">
        <v>236</v>
      </c>
      <c r="B6153">
        <v>12</v>
      </c>
      <c r="C6153">
        <v>1</v>
      </c>
      <c r="D6153">
        <f>VLOOKUP(A6153,Haul!F:M,8,FALSE)</f>
        <v>2.283895E-2</v>
      </c>
      <c r="E6153">
        <v>10</v>
      </c>
      <c r="F6153">
        <v>11</v>
      </c>
      <c r="G6153">
        <v>123.19</v>
      </c>
      <c r="H6153">
        <f t="shared" si="1344"/>
        <v>125</v>
      </c>
      <c r="I6153">
        <f t="shared" si="1345"/>
        <v>1</v>
      </c>
      <c r="J6153">
        <f t="shared" si="1346"/>
        <v>0</v>
      </c>
      <c r="K6153">
        <f t="shared" si="1347"/>
        <v>1</v>
      </c>
      <c r="L6153">
        <f t="shared" si="1348"/>
        <v>0</v>
      </c>
      <c r="M6153" s="19" t="s">
        <v>339</v>
      </c>
      <c r="N6153" s="19">
        <f t="shared" si="1349"/>
        <v>1.0698789560581423</v>
      </c>
      <c r="O6153">
        <f t="shared" si="1350"/>
        <v>43.784850004050099</v>
      </c>
      <c r="P6153">
        <f t="shared" si="1351"/>
        <v>46.844489613495469</v>
      </c>
      <c r="Q6153" t="str">
        <f>VLOOKUP(A6153,Haul!F:W,18,FALSE)</f>
        <v>103</v>
      </c>
      <c r="R6153">
        <f t="shared" si="1352"/>
        <v>43.784850004050099</v>
      </c>
      <c r="S6153">
        <f t="shared" si="1353"/>
        <v>0</v>
      </c>
      <c r="T6153">
        <f t="shared" si="1354"/>
        <v>0</v>
      </c>
      <c r="U6153">
        <f t="shared" si="1355"/>
        <v>46.844489613495469</v>
      </c>
      <c r="V6153">
        <f t="shared" si="1356"/>
        <v>0</v>
      </c>
      <c r="W6153">
        <f t="shared" si="1357"/>
        <v>0</v>
      </c>
    </row>
    <row r="6154" spans="1:23">
      <c r="A6154">
        <v>236</v>
      </c>
      <c r="B6154">
        <v>12</v>
      </c>
      <c r="C6154">
        <v>1</v>
      </c>
      <c r="D6154">
        <f>VLOOKUP(A6154,Haul!F:M,8,FALSE)</f>
        <v>2.283895E-2</v>
      </c>
      <c r="E6154">
        <v>11</v>
      </c>
      <c r="F6154">
        <v>11</v>
      </c>
      <c r="G6154">
        <v>104.69</v>
      </c>
      <c r="H6154">
        <f t="shared" si="1344"/>
        <v>105</v>
      </c>
      <c r="I6154">
        <f t="shared" si="1345"/>
        <v>1</v>
      </c>
      <c r="J6154">
        <f t="shared" si="1346"/>
        <v>0</v>
      </c>
      <c r="K6154">
        <f t="shared" si="1347"/>
        <v>0</v>
      </c>
      <c r="L6154">
        <f t="shared" si="1348"/>
        <v>0</v>
      </c>
      <c r="M6154" s="19" t="s">
        <v>339</v>
      </c>
      <c r="N6154" s="19">
        <f t="shared" si="1349"/>
        <v>0.64236725511792625</v>
      </c>
      <c r="O6154">
        <f t="shared" si="1350"/>
        <v>43.784850004050099</v>
      </c>
      <c r="P6154">
        <f t="shared" si="1351"/>
        <v>28.125953912851784</v>
      </c>
      <c r="Q6154" t="str">
        <f>VLOOKUP(A6154,Haul!F:W,18,FALSE)</f>
        <v>103</v>
      </c>
      <c r="R6154">
        <f t="shared" si="1352"/>
        <v>0</v>
      </c>
      <c r="S6154">
        <f t="shared" si="1353"/>
        <v>0</v>
      </c>
      <c r="T6154">
        <f t="shared" si="1354"/>
        <v>0</v>
      </c>
      <c r="U6154">
        <f t="shared" si="1355"/>
        <v>0</v>
      </c>
      <c r="V6154">
        <f t="shared" si="1356"/>
        <v>0</v>
      </c>
      <c r="W6154">
        <f t="shared" si="1357"/>
        <v>0</v>
      </c>
    </row>
    <row r="6155" spans="1:23">
      <c r="A6155">
        <v>236</v>
      </c>
      <c r="B6155">
        <v>12</v>
      </c>
      <c r="C6155">
        <v>1</v>
      </c>
      <c r="D6155">
        <f>VLOOKUP(A6155,Haul!F:M,8,FALSE)</f>
        <v>2.283895E-2</v>
      </c>
      <c r="E6155">
        <v>12</v>
      </c>
      <c r="F6155">
        <v>11</v>
      </c>
      <c r="G6155">
        <v>108.02</v>
      </c>
      <c r="H6155">
        <f t="shared" si="1344"/>
        <v>110</v>
      </c>
      <c r="I6155">
        <f t="shared" si="1345"/>
        <v>1</v>
      </c>
      <c r="J6155">
        <f t="shared" si="1346"/>
        <v>0</v>
      </c>
      <c r="K6155">
        <f t="shared" si="1347"/>
        <v>1</v>
      </c>
      <c r="L6155">
        <f t="shared" si="1348"/>
        <v>0</v>
      </c>
      <c r="M6155" s="19" t="s">
        <v>339</v>
      </c>
      <c r="N6155" s="19">
        <f t="shared" si="1349"/>
        <v>0.70862451919200187</v>
      </c>
      <c r="O6155">
        <f t="shared" si="1350"/>
        <v>43.784850004050099</v>
      </c>
      <c r="P6155">
        <f t="shared" si="1351"/>
        <v>31.027018282013923</v>
      </c>
      <c r="Q6155" t="str">
        <f>VLOOKUP(A6155,Haul!F:W,18,FALSE)</f>
        <v>103</v>
      </c>
      <c r="R6155">
        <f t="shared" si="1352"/>
        <v>43.784850004050099</v>
      </c>
      <c r="S6155">
        <f t="shared" si="1353"/>
        <v>0</v>
      </c>
      <c r="T6155">
        <f t="shared" si="1354"/>
        <v>0</v>
      </c>
      <c r="U6155">
        <f t="shared" si="1355"/>
        <v>31.027018282013923</v>
      </c>
      <c r="V6155">
        <f t="shared" si="1356"/>
        <v>0</v>
      </c>
      <c r="W6155">
        <f t="shared" si="1357"/>
        <v>0</v>
      </c>
    </row>
    <row r="6156" spans="1:23">
      <c r="A6156">
        <v>236</v>
      </c>
      <c r="B6156">
        <v>12</v>
      </c>
      <c r="C6156">
        <v>1</v>
      </c>
      <c r="D6156">
        <f>VLOOKUP(A6156,Haul!F:M,8,FALSE)</f>
        <v>2.283895E-2</v>
      </c>
      <c r="E6156">
        <v>13</v>
      </c>
      <c r="F6156">
        <v>11</v>
      </c>
      <c r="G6156">
        <v>100.77</v>
      </c>
      <c r="H6156">
        <f t="shared" si="1344"/>
        <v>105</v>
      </c>
      <c r="I6156">
        <f t="shared" si="1345"/>
        <v>1</v>
      </c>
      <c r="J6156">
        <f t="shared" si="1346"/>
        <v>0</v>
      </c>
      <c r="K6156">
        <f t="shared" si="1347"/>
        <v>0</v>
      </c>
      <c r="L6156">
        <f t="shared" si="1348"/>
        <v>0</v>
      </c>
      <c r="M6156" s="19" t="s">
        <v>339</v>
      </c>
      <c r="N6156" s="19">
        <f t="shared" si="1349"/>
        <v>0.56993337363147256</v>
      </c>
      <c r="O6156">
        <f t="shared" si="1350"/>
        <v>43.784850004050099</v>
      </c>
      <c r="P6156">
        <f t="shared" si="1351"/>
        <v>24.95444727675627</v>
      </c>
      <c r="Q6156" t="str">
        <f>VLOOKUP(A6156,Haul!F:W,18,FALSE)</f>
        <v>103</v>
      </c>
      <c r="R6156">
        <f t="shared" si="1352"/>
        <v>0</v>
      </c>
      <c r="S6156">
        <f t="shared" si="1353"/>
        <v>0</v>
      </c>
      <c r="T6156">
        <f t="shared" si="1354"/>
        <v>0</v>
      </c>
      <c r="U6156">
        <f t="shared" si="1355"/>
        <v>0</v>
      </c>
      <c r="V6156">
        <f t="shared" si="1356"/>
        <v>0</v>
      </c>
      <c r="W6156">
        <f t="shared" si="1357"/>
        <v>0</v>
      </c>
    </row>
    <row r="6157" spans="1:23">
      <c r="A6157">
        <v>236</v>
      </c>
      <c r="B6157">
        <v>12</v>
      </c>
      <c r="C6157">
        <v>1</v>
      </c>
      <c r="D6157">
        <f>VLOOKUP(A6157,Haul!F:M,8,FALSE)</f>
        <v>2.283895E-2</v>
      </c>
      <c r="E6157">
        <v>14</v>
      </c>
      <c r="F6157">
        <v>11</v>
      </c>
      <c r="G6157">
        <v>85.77</v>
      </c>
      <c r="H6157">
        <f t="shared" si="1344"/>
        <v>90</v>
      </c>
      <c r="I6157">
        <f t="shared" si="1345"/>
        <v>1</v>
      </c>
      <c r="J6157">
        <f t="shared" si="1346"/>
        <v>0</v>
      </c>
      <c r="K6157">
        <f t="shared" si="1347"/>
        <v>0</v>
      </c>
      <c r="L6157">
        <f t="shared" si="1348"/>
        <v>0</v>
      </c>
      <c r="M6157" s="19" t="s">
        <v>339</v>
      </c>
      <c r="N6157" s="19">
        <f t="shared" si="1349"/>
        <v>0.34386431111503457</v>
      </c>
      <c r="O6157">
        <f t="shared" si="1350"/>
        <v>43.784850004050099</v>
      </c>
      <c r="P6157">
        <f t="shared" si="1351"/>
        <v>15.056047283917806</v>
      </c>
      <c r="Q6157" t="str">
        <f>VLOOKUP(A6157,Haul!F:W,18,FALSE)</f>
        <v>103</v>
      </c>
      <c r="R6157">
        <f t="shared" si="1352"/>
        <v>0</v>
      </c>
      <c r="S6157">
        <f t="shared" si="1353"/>
        <v>0</v>
      </c>
      <c r="T6157">
        <f t="shared" si="1354"/>
        <v>0</v>
      </c>
      <c r="U6157">
        <f t="shared" si="1355"/>
        <v>0</v>
      </c>
      <c r="V6157">
        <f t="shared" si="1356"/>
        <v>0</v>
      </c>
      <c r="W6157">
        <f t="shared" si="1357"/>
        <v>0</v>
      </c>
    </row>
    <row r="6158" spans="1:23">
      <c r="A6158">
        <v>236</v>
      </c>
      <c r="B6158">
        <v>12</v>
      </c>
      <c r="C6158">
        <v>1</v>
      </c>
      <c r="D6158">
        <f>VLOOKUP(A6158,Haul!F:M,8,FALSE)</f>
        <v>2.283895E-2</v>
      </c>
      <c r="E6158">
        <v>15</v>
      </c>
      <c r="F6158">
        <v>11</v>
      </c>
      <c r="G6158">
        <v>149.16</v>
      </c>
      <c r="H6158">
        <f t="shared" si="1344"/>
        <v>150</v>
      </c>
      <c r="I6158">
        <f t="shared" si="1345"/>
        <v>1</v>
      </c>
      <c r="J6158">
        <f t="shared" si="1346"/>
        <v>0</v>
      </c>
      <c r="K6158">
        <f t="shared" si="1347"/>
        <v>1</v>
      </c>
      <c r="L6158">
        <f t="shared" si="1348"/>
        <v>1</v>
      </c>
      <c r="M6158" s="19" t="s">
        <v>339</v>
      </c>
      <c r="N6158" s="19">
        <f t="shared" si="1349"/>
        <v>1.9488606547668059</v>
      </c>
      <c r="O6158">
        <f t="shared" si="1350"/>
        <v>43.784850004050099</v>
      </c>
      <c r="P6158">
        <f t="shared" si="1351"/>
        <v>85.330571447759468</v>
      </c>
      <c r="Q6158" t="str">
        <f>VLOOKUP(A6158,Haul!F:W,18,FALSE)</f>
        <v>103</v>
      </c>
      <c r="R6158">
        <f t="shared" si="1352"/>
        <v>43.784850004050099</v>
      </c>
      <c r="S6158">
        <f t="shared" si="1353"/>
        <v>43.784850004050099</v>
      </c>
      <c r="T6158">
        <f t="shared" si="1354"/>
        <v>0</v>
      </c>
      <c r="U6158">
        <f t="shared" si="1355"/>
        <v>85.330571447759468</v>
      </c>
      <c r="V6158">
        <f t="shared" si="1356"/>
        <v>85.330571447759468</v>
      </c>
      <c r="W6158">
        <f t="shared" si="1357"/>
        <v>0</v>
      </c>
    </row>
    <row r="6159" spans="1:23">
      <c r="A6159">
        <v>236</v>
      </c>
      <c r="B6159">
        <v>12</v>
      </c>
      <c r="C6159">
        <v>1</v>
      </c>
      <c r="D6159">
        <f>VLOOKUP(A6159,Haul!F:M,8,FALSE)</f>
        <v>2.283895E-2</v>
      </c>
      <c r="E6159">
        <v>16</v>
      </c>
      <c r="F6159">
        <v>11</v>
      </c>
      <c r="G6159">
        <v>105.04</v>
      </c>
      <c r="H6159">
        <f t="shared" si="1344"/>
        <v>110</v>
      </c>
      <c r="I6159">
        <f t="shared" si="1345"/>
        <v>1</v>
      </c>
      <c r="J6159">
        <f t="shared" si="1346"/>
        <v>0</v>
      </c>
      <c r="K6159">
        <f t="shared" si="1347"/>
        <v>0</v>
      </c>
      <c r="L6159">
        <f t="shared" si="1348"/>
        <v>0</v>
      </c>
      <c r="M6159" s="19" t="s">
        <v>339</v>
      </c>
      <c r="N6159" s="19">
        <f t="shared" si="1349"/>
        <v>0.6491239284011795</v>
      </c>
      <c r="O6159">
        <f t="shared" si="1350"/>
        <v>43.784850004050099</v>
      </c>
      <c r="P6159">
        <f t="shared" si="1351"/>
        <v>28.421793839085399</v>
      </c>
      <c r="Q6159" t="str">
        <f>VLOOKUP(A6159,Haul!F:W,18,FALSE)</f>
        <v>103</v>
      </c>
      <c r="R6159">
        <f t="shared" si="1352"/>
        <v>0</v>
      </c>
      <c r="S6159">
        <f t="shared" si="1353"/>
        <v>0</v>
      </c>
      <c r="T6159">
        <f t="shared" si="1354"/>
        <v>0</v>
      </c>
      <c r="U6159">
        <f t="shared" si="1355"/>
        <v>0</v>
      </c>
      <c r="V6159">
        <f t="shared" si="1356"/>
        <v>0</v>
      </c>
      <c r="W6159">
        <f t="shared" si="1357"/>
        <v>0</v>
      </c>
    </row>
    <row r="6160" spans="1:23">
      <c r="A6160">
        <v>236</v>
      </c>
      <c r="B6160">
        <v>12</v>
      </c>
      <c r="C6160">
        <v>1</v>
      </c>
      <c r="D6160">
        <f>VLOOKUP(A6160,Haul!F:M,8,FALSE)</f>
        <v>2.283895E-2</v>
      </c>
      <c r="E6160">
        <v>17</v>
      </c>
      <c r="F6160">
        <v>11</v>
      </c>
      <c r="G6160">
        <v>91.65</v>
      </c>
      <c r="H6160">
        <f t="shared" si="1344"/>
        <v>95</v>
      </c>
      <c r="I6160">
        <f t="shared" si="1345"/>
        <v>1</v>
      </c>
      <c r="J6160">
        <f t="shared" si="1346"/>
        <v>0</v>
      </c>
      <c r="K6160">
        <f t="shared" si="1347"/>
        <v>0</v>
      </c>
      <c r="L6160">
        <f t="shared" si="1348"/>
        <v>0</v>
      </c>
      <c r="M6160" s="19" t="s">
        <v>339</v>
      </c>
      <c r="N6160" s="19">
        <f t="shared" si="1349"/>
        <v>0.42331717030768923</v>
      </c>
      <c r="O6160">
        <f t="shared" si="1350"/>
        <v>43.784850004050099</v>
      </c>
      <c r="P6160">
        <f t="shared" si="1351"/>
        <v>18.534878806061105</v>
      </c>
      <c r="Q6160" t="str">
        <f>VLOOKUP(A6160,Haul!F:W,18,FALSE)</f>
        <v>103</v>
      </c>
      <c r="R6160">
        <f t="shared" si="1352"/>
        <v>0</v>
      </c>
      <c r="S6160">
        <f t="shared" si="1353"/>
        <v>0</v>
      </c>
      <c r="T6160">
        <f t="shared" si="1354"/>
        <v>0</v>
      </c>
      <c r="U6160">
        <f t="shared" si="1355"/>
        <v>0</v>
      </c>
      <c r="V6160">
        <f t="shared" si="1356"/>
        <v>0</v>
      </c>
      <c r="W6160">
        <f t="shared" si="1357"/>
        <v>0</v>
      </c>
    </row>
    <row r="6161" spans="1:23">
      <c r="A6161">
        <v>236</v>
      </c>
      <c r="B6161">
        <v>12</v>
      </c>
      <c r="C6161">
        <v>1</v>
      </c>
      <c r="D6161">
        <f>VLOOKUP(A6161,Haul!F:M,8,FALSE)</f>
        <v>2.283895E-2</v>
      </c>
      <c r="E6161">
        <v>18</v>
      </c>
      <c r="F6161">
        <v>11</v>
      </c>
      <c r="G6161">
        <v>114.4</v>
      </c>
      <c r="H6161">
        <f t="shared" si="1344"/>
        <v>115</v>
      </c>
      <c r="I6161">
        <f t="shared" si="1345"/>
        <v>1</v>
      </c>
      <c r="J6161">
        <f t="shared" si="1346"/>
        <v>0</v>
      </c>
      <c r="K6161">
        <f t="shared" si="1347"/>
        <v>1</v>
      </c>
      <c r="L6161">
        <f t="shared" si="1348"/>
        <v>0</v>
      </c>
      <c r="M6161" s="19" t="s">
        <v>339</v>
      </c>
      <c r="N6161" s="19">
        <f t="shared" si="1349"/>
        <v>0.8482935792207813</v>
      </c>
      <c r="O6161">
        <f t="shared" si="1350"/>
        <v>43.784850004050099</v>
      </c>
      <c r="P6161">
        <f t="shared" si="1351"/>
        <v>37.142407125580696</v>
      </c>
      <c r="Q6161" t="str">
        <f>VLOOKUP(A6161,Haul!F:W,18,FALSE)</f>
        <v>103</v>
      </c>
      <c r="R6161">
        <f t="shared" si="1352"/>
        <v>43.784850004050099</v>
      </c>
      <c r="S6161">
        <f t="shared" si="1353"/>
        <v>0</v>
      </c>
      <c r="T6161">
        <f t="shared" si="1354"/>
        <v>0</v>
      </c>
      <c r="U6161">
        <f t="shared" si="1355"/>
        <v>37.142407125580696</v>
      </c>
      <c r="V6161">
        <f t="shared" si="1356"/>
        <v>0</v>
      </c>
      <c r="W6161">
        <f t="shared" si="1357"/>
        <v>0</v>
      </c>
    </row>
    <row r="6162" spans="1:23">
      <c r="A6162">
        <v>236</v>
      </c>
      <c r="B6162">
        <v>12</v>
      </c>
      <c r="C6162">
        <v>1</v>
      </c>
      <c r="D6162">
        <f>VLOOKUP(A6162,Haul!F:M,8,FALSE)</f>
        <v>2.283895E-2</v>
      </c>
      <c r="E6162">
        <v>19</v>
      </c>
      <c r="F6162">
        <v>11</v>
      </c>
      <c r="G6162">
        <v>160.88</v>
      </c>
      <c r="H6162">
        <f t="shared" si="1344"/>
        <v>165</v>
      </c>
      <c r="I6162">
        <f t="shared" si="1345"/>
        <v>1</v>
      </c>
      <c r="J6162">
        <f t="shared" si="1346"/>
        <v>0</v>
      </c>
      <c r="K6162">
        <f t="shared" si="1347"/>
        <v>1</v>
      </c>
      <c r="L6162">
        <f t="shared" si="1348"/>
        <v>1</v>
      </c>
      <c r="M6162" s="19" t="s">
        <v>339</v>
      </c>
      <c r="N6162" s="19">
        <f t="shared" si="1349"/>
        <v>2.4703844426921728</v>
      </c>
      <c r="O6162">
        <f t="shared" si="1350"/>
        <v>43.784850004050099</v>
      </c>
      <c r="P6162">
        <f t="shared" si="1351"/>
        <v>108.16541227561568</v>
      </c>
      <c r="Q6162" t="str">
        <f>VLOOKUP(A6162,Haul!F:W,18,FALSE)</f>
        <v>103</v>
      </c>
      <c r="R6162">
        <f t="shared" si="1352"/>
        <v>43.784850004050099</v>
      </c>
      <c r="S6162">
        <f t="shared" si="1353"/>
        <v>43.784850004050099</v>
      </c>
      <c r="T6162">
        <f t="shared" si="1354"/>
        <v>0</v>
      </c>
      <c r="U6162">
        <f t="shared" si="1355"/>
        <v>108.16541227561568</v>
      </c>
      <c r="V6162">
        <f t="shared" si="1356"/>
        <v>108.16541227561568</v>
      </c>
      <c r="W6162">
        <f t="shared" si="1357"/>
        <v>0</v>
      </c>
    </row>
    <row r="6163" spans="1:23">
      <c r="A6163">
        <v>236</v>
      </c>
      <c r="B6163">
        <v>12</v>
      </c>
      <c r="C6163">
        <v>1</v>
      </c>
      <c r="D6163">
        <f>VLOOKUP(A6163,Haul!F:M,8,FALSE)</f>
        <v>2.283895E-2</v>
      </c>
      <c r="E6163">
        <v>20</v>
      </c>
      <c r="F6163">
        <v>11</v>
      </c>
      <c r="G6163">
        <v>97.04</v>
      </c>
      <c r="H6163">
        <f t="shared" si="1344"/>
        <v>100</v>
      </c>
      <c r="I6163">
        <f t="shared" si="1345"/>
        <v>1</v>
      </c>
      <c r="J6163">
        <f t="shared" si="1346"/>
        <v>0</v>
      </c>
      <c r="K6163">
        <f t="shared" si="1347"/>
        <v>0</v>
      </c>
      <c r="L6163">
        <f t="shared" si="1348"/>
        <v>0</v>
      </c>
      <c r="M6163" s="19" t="s">
        <v>339</v>
      </c>
      <c r="N6163" s="19">
        <f t="shared" si="1349"/>
        <v>0.5063739003596488</v>
      </c>
      <c r="O6163">
        <f t="shared" si="1350"/>
        <v>43.784850004050099</v>
      </c>
      <c r="P6163">
        <f t="shared" si="1351"/>
        <v>22.171505273213032</v>
      </c>
      <c r="Q6163" t="str">
        <f>VLOOKUP(A6163,Haul!F:W,18,FALSE)</f>
        <v>103</v>
      </c>
      <c r="R6163">
        <f t="shared" si="1352"/>
        <v>0</v>
      </c>
      <c r="S6163">
        <f t="shared" si="1353"/>
        <v>0</v>
      </c>
      <c r="T6163">
        <f t="shared" si="1354"/>
        <v>0</v>
      </c>
      <c r="U6163">
        <f t="shared" si="1355"/>
        <v>0</v>
      </c>
      <c r="V6163">
        <f t="shared" si="1356"/>
        <v>0</v>
      </c>
      <c r="W6163">
        <f t="shared" si="1357"/>
        <v>0</v>
      </c>
    </row>
    <row r="6164" spans="1:23">
      <c r="A6164">
        <v>236</v>
      </c>
      <c r="B6164">
        <v>12</v>
      </c>
      <c r="C6164">
        <v>1</v>
      </c>
      <c r="D6164">
        <f>VLOOKUP(A6164,Haul!F:M,8,FALSE)</f>
        <v>2.283895E-2</v>
      </c>
      <c r="E6164">
        <v>21</v>
      </c>
      <c r="F6164">
        <v>11</v>
      </c>
      <c r="G6164">
        <v>100.91</v>
      </c>
      <c r="H6164">
        <f t="shared" si="1344"/>
        <v>105</v>
      </c>
      <c r="I6164">
        <f t="shared" si="1345"/>
        <v>1</v>
      </c>
      <c r="J6164">
        <f t="shared" si="1346"/>
        <v>0</v>
      </c>
      <c r="K6164">
        <f t="shared" si="1347"/>
        <v>0</v>
      </c>
      <c r="L6164">
        <f t="shared" si="1348"/>
        <v>0</v>
      </c>
      <c r="M6164" s="19" t="s">
        <v>339</v>
      </c>
      <c r="N6164" s="19">
        <f t="shared" si="1349"/>
        <v>0.57241938073643128</v>
      </c>
      <c r="O6164">
        <f t="shared" si="1350"/>
        <v>43.784850004050099</v>
      </c>
      <c r="P6164">
        <f t="shared" si="1351"/>
        <v>25.06329672495589</v>
      </c>
      <c r="Q6164" t="str">
        <f>VLOOKUP(A6164,Haul!F:W,18,FALSE)</f>
        <v>103</v>
      </c>
      <c r="R6164">
        <f t="shared" si="1352"/>
        <v>0</v>
      </c>
      <c r="S6164">
        <f t="shared" si="1353"/>
        <v>0</v>
      </c>
      <c r="T6164">
        <f t="shared" si="1354"/>
        <v>0</v>
      </c>
      <c r="U6164">
        <f t="shared" si="1355"/>
        <v>0</v>
      </c>
      <c r="V6164">
        <f t="shared" si="1356"/>
        <v>0</v>
      </c>
      <c r="W6164">
        <f t="shared" si="1357"/>
        <v>0</v>
      </c>
    </row>
    <row r="6165" spans="1:23">
      <c r="A6165">
        <v>236</v>
      </c>
      <c r="B6165">
        <v>12</v>
      </c>
      <c r="C6165">
        <v>1</v>
      </c>
      <c r="D6165">
        <f>VLOOKUP(A6165,Haul!F:M,8,FALSE)</f>
        <v>2.283895E-2</v>
      </c>
      <c r="E6165">
        <v>22</v>
      </c>
      <c r="F6165">
        <v>11</v>
      </c>
      <c r="G6165">
        <v>109.63</v>
      </c>
      <c r="H6165">
        <f t="shared" si="1344"/>
        <v>110</v>
      </c>
      <c r="I6165">
        <f t="shared" si="1345"/>
        <v>1</v>
      </c>
      <c r="J6165">
        <f t="shared" si="1346"/>
        <v>0</v>
      </c>
      <c r="K6165">
        <f t="shared" si="1347"/>
        <v>1</v>
      </c>
      <c r="L6165">
        <f t="shared" si="1348"/>
        <v>0</v>
      </c>
      <c r="M6165" s="19" t="s">
        <v>339</v>
      </c>
      <c r="N6165" s="19">
        <f t="shared" si="1349"/>
        <v>0.74226555309689901</v>
      </c>
      <c r="O6165">
        <f t="shared" si="1350"/>
        <v>43.784850004050099</v>
      </c>
      <c r="P6165">
        <f t="shared" si="1351"/>
        <v>32.499985905521008</v>
      </c>
      <c r="Q6165" t="str">
        <f>VLOOKUP(A6165,Haul!F:W,18,FALSE)</f>
        <v>103</v>
      </c>
      <c r="R6165">
        <f t="shared" si="1352"/>
        <v>43.784850004050099</v>
      </c>
      <c r="S6165">
        <f t="shared" si="1353"/>
        <v>0</v>
      </c>
      <c r="T6165">
        <f t="shared" si="1354"/>
        <v>0</v>
      </c>
      <c r="U6165">
        <f t="shared" si="1355"/>
        <v>32.499985905521008</v>
      </c>
      <c r="V6165">
        <f t="shared" si="1356"/>
        <v>0</v>
      </c>
      <c r="W6165">
        <f t="shared" si="1357"/>
        <v>0</v>
      </c>
    </row>
    <row r="6166" spans="1:23">
      <c r="A6166">
        <v>236</v>
      </c>
      <c r="B6166">
        <v>12</v>
      </c>
      <c r="C6166">
        <v>1</v>
      </c>
      <c r="D6166">
        <f>VLOOKUP(A6166,Haul!F:M,8,FALSE)</f>
        <v>2.283895E-2</v>
      </c>
      <c r="E6166">
        <v>23</v>
      </c>
      <c r="F6166">
        <v>11</v>
      </c>
      <c r="G6166">
        <v>69.47</v>
      </c>
      <c r="H6166">
        <f t="shared" si="1344"/>
        <v>70</v>
      </c>
      <c r="I6166">
        <f t="shared" si="1345"/>
        <v>1</v>
      </c>
      <c r="J6166">
        <f t="shared" si="1346"/>
        <v>0</v>
      </c>
      <c r="K6166">
        <f t="shared" si="1347"/>
        <v>0</v>
      </c>
      <c r="L6166">
        <f t="shared" si="1348"/>
        <v>0</v>
      </c>
      <c r="M6166" s="19" t="s">
        <v>339</v>
      </c>
      <c r="N6166" s="19">
        <f t="shared" si="1349"/>
        <v>0.17758861700148723</v>
      </c>
      <c r="O6166">
        <f t="shared" si="1350"/>
        <v>43.784850004050099</v>
      </c>
      <c r="P6166">
        <f t="shared" si="1351"/>
        <v>7.7756909578368196</v>
      </c>
      <c r="Q6166" t="str">
        <f>VLOOKUP(A6166,Haul!F:W,18,FALSE)</f>
        <v>103</v>
      </c>
      <c r="R6166">
        <f t="shared" si="1352"/>
        <v>0</v>
      </c>
      <c r="S6166">
        <f t="shared" si="1353"/>
        <v>0</v>
      </c>
      <c r="T6166">
        <f t="shared" si="1354"/>
        <v>0</v>
      </c>
      <c r="U6166">
        <f t="shared" si="1355"/>
        <v>0</v>
      </c>
      <c r="V6166">
        <f t="shared" si="1356"/>
        <v>0</v>
      </c>
      <c r="W6166">
        <f t="shared" si="1357"/>
        <v>0</v>
      </c>
    </row>
    <row r="6167" spans="1:23">
      <c r="A6167">
        <v>236</v>
      </c>
      <c r="B6167">
        <v>12</v>
      </c>
      <c r="C6167">
        <v>1</v>
      </c>
      <c r="D6167">
        <f>VLOOKUP(A6167,Haul!F:M,8,FALSE)</f>
        <v>2.283895E-2</v>
      </c>
      <c r="E6167">
        <v>24</v>
      </c>
      <c r="F6167">
        <v>11</v>
      </c>
      <c r="G6167">
        <v>91.32</v>
      </c>
      <c r="H6167">
        <f t="shared" si="1344"/>
        <v>95</v>
      </c>
      <c r="I6167">
        <f t="shared" si="1345"/>
        <v>1</v>
      </c>
      <c r="J6167">
        <f t="shared" si="1346"/>
        <v>0</v>
      </c>
      <c r="K6167">
        <f t="shared" si="1347"/>
        <v>0</v>
      </c>
      <c r="L6167">
        <f t="shared" si="1348"/>
        <v>0</v>
      </c>
      <c r="M6167" s="19" t="s">
        <v>339</v>
      </c>
      <c r="N6167" s="19">
        <f t="shared" si="1349"/>
        <v>0.41855708573370343</v>
      </c>
      <c r="O6167">
        <f t="shared" si="1350"/>
        <v>43.784850004050099</v>
      </c>
      <c r="P6167">
        <f t="shared" si="1351"/>
        <v>18.326459216982542</v>
      </c>
      <c r="Q6167" t="str">
        <f>VLOOKUP(A6167,Haul!F:W,18,FALSE)</f>
        <v>103</v>
      </c>
      <c r="R6167">
        <f t="shared" si="1352"/>
        <v>0</v>
      </c>
      <c r="S6167">
        <f t="shared" si="1353"/>
        <v>0</v>
      </c>
      <c r="T6167">
        <f t="shared" si="1354"/>
        <v>0</v>
      </c>
      <c r="U6167">
        <f t="shared" si="1355"/>
        <v>0</v>
      </c>
      <c r="V6167">
        <f t="shared" si="1356"/>
        <v>0</v>
      </c>
      <c r="W6167">
        <f t="shared" si="1357"/>
        <v>0</v>
      </c>
    </row>
    <row r="6168" spans="1:23">
      <c r="A6168">
        <v>236</v>
      </c>
      <c r="B6168">
        <v>12</v>
      </c>
      <c r="C6168">
        <v>1</v>
      </c>
      <c r="D6168">
        <f>VLOOKUP(A6168,Haul!F:M,8,FALSE)</f>
        <v>2.283895E-2</v>
      </c>
      <c r="E6168">
        <v>25</v>
      </c>
      <c r="F6168">
        <v>11</v>
      </c>
      <c r="G6168">
        <v>128.58000000000001</v>
      </c>
      <c r="H6168">
        <f t="shared" si="1344"/>
        <v>130</v>
      </c>
      <c r="I6168">
        <f t="shared" si="1345"/>
        <v>1</v>
      </c>
      <c r="J6168">
        <f t="shared" si="1346"/>
        <v>0</v>
      </c>
      <c r="K6168">
        <f t="shared" si="1347"/>
        <v>1</v>
      </c>
      <c r="L6168">
        <f t="shared" si="1348"/>
        <v>1</v>
      </c>
      <c r="M6168" s="19" t="s">
        <v>339</v>
      </c>
      <c r="N6168" s="19">
        <f t="shared" si="1349"/>
        <v>1.2235994393277525</v>
      </c>
      <c r="O6168">
        <f t="shared" si="1350"/>
        <v>43.784850004050099</v>
      </c>
      <c r="P6168">
        <f t="shared" si="1351"/>
        <v>53.575117916005446</v>
      </c>
      <c r="Q6168" t="str">
        <f>VLOOKUP(A6168,Haul!F:W,18,FALSE)</f>
        <v>103</v>
      </c>
      <c r="R6168">
        <f t="shared" si="1352"/>
        <v>43.784850004050099</v>
      </c>
      <c r="S6168">
        <f t="shared" si="1353"/>
        <v>43.784850004050099</v>
      </c>
      <c r="T6168">
        <f t="shared" si="1354"/>
        <v>0</v>
      </c>
      <c r="U6168">
        <f t="shared" si="1355"/>
        <v>53.575117916005446</v>
      </c>
      <c r="V6168">
        <f t="shared" si="1356"/>
        <v>53.575117916005446</v>
      </c>
      <c r="W6168">
        <f t="shared" si="1357"/>
        <v>0</v>
      </c>
    </row>
    <row r="6169" spans="1:23">
      <c r="A6169">
        <v>236</v>
      </c>
      <c r="B6169">
        <v>12</v>
      </c>
      <c r="C6169">
        <v>1</v>
      </c>
      <c r="D6169">
        <f>VLOOKUP(A6169,Haul!F:M,8,FALSE)</f>
        <v>2.283895E-2</v>
      </c>
      <c r="E6169">
        <v>26</v>
      </c>
      <c r="F6169">
        <v>11</v>
      </c>
      <c r="G6169">
        <v>111.16</v>
      </c>
      <c r="H6169">
        <f t="shared" si="1344"/>
        <v>115</v>
      </c>
      <c r="I6169">
        <f t="shared" si="1345"/>
        <v>1</v>
      </c>
      <c r="J6169">
        <f t="shared" si="1346"/>
        <v>0</v>
      </c>
      <c r="K6169">
        <f t="shared" si="1347"/>
        <v>1</v>
      </c>
      <c r="L6169">
        <f t="shared" si="1348"/>
        <v>0</v>
      </c>
      <c r="M6169" s="19" t="s">
        <v>339</v>
      </c>
      <c r="N6169" s="19">
        <f t="shared" si="1349"/>
        <v>0.77522766040372004</v>
      </c>
      <c r="O6169">
        <f t="shared" si="1350"/>
        <v>43.784850004050099</v>
      </c>
      <c r="P6169">
        <f t="shared" si="1351"/>
        <v>33.943226829767568</v>
      </c>
      <c r="Q6169" t="str">
        <f>VLOOKUP(A6169,Haul!F:W,18,FALSE)</f>
        <v>103</v>
      </c>
      <c r="R6169">
        <f t="shared" si="1352"/>
        <v>43.784850004050099</v>
      </c>
      <c r="S6169">
        <f t="shared" si="1353"/>
        <v>0</v>
      </c>
      <c r="T6169">
        <f t="shared" si="1354"/>
        <v>0</v>
      </c>
      <c r="U6169">
        <f t="shared" si="1355"/>
        <v>33.943226829767568</v>
      </c>
      <c r="V6169">
        <f t="shared" si="1356"/>
        <v>0</v>
      </c>
      <c r="W6169">
        <f t="shared" si="1357"/>
        <v>0</v>
      </c>
    </row>
    <row r="6170" spans="1:23">
      <c r="A6170">
        <v>236</v>
      </c>
      <c r="B6170">
        <v>12</v>
      </c>
      <c r="C6170">
        <v>1</v>
      </c>
      <c r="D6170">
        <f>VLOOKUP(A6170,Haul!F:M,8,FALSE)</f>
        <v>2.283895E-2</v>
      </c>
      <c r="E6170">
        <v>27</v>
      </c>
      <c r="F6170">
        <v>11</v>
      </c>
      <c r="G6170">
        <v>109.28</v>
      </c>
      <c r="H6170">
        <f t="shared" si="1344"/>
        <v>110</v>
      </c>
      <c r="I6170">
        <f t="shared" si="1345"/>
        <v>1</v>
      </c>
      <c r="J6170">
        <f t="shared" si="1346"/>
        <v>0</v>
      </c>
      <c r="K6170">
        <f t="shared" si="1347"/>
        <v>1</v>
      </c>
      <c r="L6170">
        <f t="shared" si="1348"/>
        <v>0</v>
      </c>
      <c r="M6170" s="19" t="s">
        <v>339</v>
      </c>
      <c r="N6170" s="19">
        <f t="shared" si="1349"/>
        <v>0.73486175361202721</v>
      </c>
      <c r="O6170">
        <f t="shared" si="1350"/>
        <v>43.784850004050099</v>
      </c>
      <c r="P6170">
        <f t="shared" si="1351"/>
        <v>32.175811655615831</v>
      </c>
      <c r="Q6170" t="str">
        <f>VLOOKUP(A6170,Haul!F:W,18,FALSE)</f>
        <v>103</v>
      </c>
      <c r="R6170">
        <f t="shared" si="1352"/>
        <v>43.784850004050099</v>
      </c>
      <c r="S6170">
        <f t="shared" si="1353"/>
        <v>0</v>
      </c>
      <c r="T6170">
        <f t="shared" si="1354"/>
        <v>0</v>
      </c>
      <c r="U6170">
        <f t="shared" si="1355"/>
        <v>32.175811655615831</v>
      </c>
      <c r="V6170">
        <f t="shared" si="1356"/>
        <v>0</v>
      </c>
      <c r="W6170">
        <f t="shared" si="1357"/>
        <v>0</v>
      </c>
    </row>
    <row r="6171" spans="1:23">
      <c r="A6171">
        <v>236</v>
      </c>
      <c r="B6171">
        <v>12</v>
      </c>
      <c r="C6171">
        <v>1</v>
      </c>
      <c r="D6171">
        <f>VLOOKUP(A6171,Haul!F:M,8,FALSE)</f>
        <v>2.283895E-2</v>
      </c>
      <c r="E6171">
        <v>1</v>
      </c>
      <c r="F6171">
        <v>12</v>
      </c>
      <c r="G6171">
        <v>86.43</v>
      </c>
      <c r="H6171">
        <f t="shared" si="1344"/>
        <v>90</v>
      </c>
      <c r="I6171">
        <f t="shared" si="1345"/>
        <v>2</v>
      </c>
      <c r="J6171">
        <f t="shared" si="1346"/>
        <v>1</v>
      </c>
      <c r="K6171">
        <f t="shared" si="1347"/>
        <v>0</v>
      </c>
      <c r="L6171">
        <f t="shared" si="1348"/>
        <v>0</v>
      </c>
      <c r="M6171" s="19" t="s">
        <v>339</v>
      </c>
      <c r="N6171" s="19">
        <f t="shared" si="1349"/>
        <v>0.34623741761764293</v>
      </c>
      <c r="O6171">
        <f t="shared" si="1350"/>
        <v>43.784850004050099</v>
      </c>
      <c r="P6171">
        <f t="shared" si="1351"/>
        <v>15.15995339617815</v>
      </c>
      <c r="Q6171" t="str">
        <f>VLOOKUP(A6171,Haul!F:W,18,FALSE)</f>
        <v>103</v>
      </c>
      <c r="R6171">
        <f t="shared" si="1352"/>
        <v>0</v>
      </c>
      <c r="S6171">
        <f t="shared" si="1353"/>
        <v>0</v>
      </c>
      <c r="T6171">
        <f t="shared" si="1354"/>
        <v>43.784850004050099</v>
      </c>
      <c r="U6171">
        <f t="shared" si="1355"/>
        <v>0</v>
      </c>
      <c r="V6171">
        <f t="shared" si="1356"/>
        <v>0</v>
      </c>
      <c r="W6171">
        <f t="shared" si="1357"/>
        <v>15.15995339617815</v>
      </c>
    </row>
    <row r="6172" spans="1:23">
      <c r="A6172">
        <v>236</v>
      </c>
      <c r="B6172">
        <v>12</v>
      </c>
      <c r="C6172">
        <v>1</v>
      </c>
      <c r="D6172">
        <f>VLOOKUP(A6172,Haul!F:M,8,FALSE)</f>
        <v>2.283895E-2</v>
      </c>
      <c r="E6172">
        <v>2</v>
      </c>
      <c r="F6172">
        <v>12</v>
      </c>
      <c r="G6172">
        <v>89.14</v>
      </c>
      <c r="H6172">
        <f t="shared" si="1344"/>
        <v>90</v>
      </c>
      <c r="I6172">
        <f t="shared" si="1345"/>
        <v>2</v>
      </c>
      <c r="J6172">
        <f t="shared" si="1346"/>
        <v>1</v>
      </c>
      <c r="K6172">
        <f t="shared" si="1347"/>
        <v>0</v>
      </c>
      <c r="L6172">
        <f t="shared" si="1348"/>
        <v>0</v>
      </c>
      <c r="M6172" s="19" t="s">
        <v>339</v>
      </c>
      <c r="N6172" s="19">
        <f t="shared" si="1349"/>
        <v>0.37727842694463393</v>
      </c>
      <c r="O6172">
        <f t="shared" si="1350"/>
        <v>43.784850004050099</v>
      </c>
      <c r="P6172">
        <f t="shared" si="1351"/>
        <v>16.519079333534769</v>
      </c>
      <c r="Q6172" t="str">
        <f>VLOOKUP(A6172,Haul!F:W,18,FALSE)</f>
        <v>103</v>
      </c>
      <c r="R6172">
        <f t="shared" si="1352"/>
        <v>0</v>
      </c>
      <c r="S6172">
        <f t="shared" si="1353"/>
        <v>0</v>
      </c>
      <c r="T6172">
        <f t="shared" si="1354"/>
        <v>43.784850004050099</v>
      </c>
      <c r="U6172">
        <f t="shared" si="1355"/>
        <v>0</v>
      </c>
      <c r="V6172">
        <f t="shared" si="1356"/>
        <v>0</v>
      </c>
      <c r="W6172">
        <f t="shared" si="1357"/>
        <v>16.519079333534769</v>
      </c>
    </row>
    <row r="6173" spans="1:23">
      <c r="A6173">
        <v>236</v>
      </c>
      <c r="B6173">
        <v>12</v>
      </c>
      <c r="C6173">
        <v>1</v>
      </c>
      <c r="D6173">
        <f>VLOOKUP(A6173,Haul!F:M,8,FALSE)</f>
        <v>2.283895E-2</v>
      </c>
      <c r="E6173">
        <v>3</v>
      </c>
      <c r="F6173">
        <v>12</v>
      </c>
      <c r="G6173">
        <v>83.99</v>
      </c>
      <c r="H6173">
        <f t="shared" si="1344"/>
        <v>85</v>
      </c>
      <c r="I6173">
        <f t="shared" si="1345"/>
        <v>2</v>
      </c>
      <c r="J6173">
        <f t="shared" si="1346"/>
        <v>1</v>
      </c>
      <c r="K6173">
        <f t="shared" si="1347"/>
        <v>0</v>
      </c>
      <c r="L6173">
        <f t="shared" si="1348"/>
        <v>0</v>
      </c>
      <c r="M6173" s="19" t="s">
        <v>339</v>
      </c>
      <c r="N6173" s="19">
        <f t="shared" si="1349"/>
        <v>0.31973258049297137</v>
      </c>
      <c r="O6173">
        <f t="shared" si="1350"/>
        <v>43.784850004050099</v>
      </c>
      <c r="P6173">
        <f t="shared" si="1351"/>
        <v>13.999443078292627</v>
      </c>
      <c r="Q6173" t="str">
        <f>VLOOKUP(A6173,Haul!F:W,18,FALSE)</f>
        <v>103</v>
      </c>
      <c r="R6173">
        <f t="shared" si="1352"/>
        <v>0</v>
      </c>
      <c r="S6173">
        <f t="shared" si="1353"/>
        <v>0</v>
      </c>
      <c r="T6173">
        <f t="shared" si="1354"/>
        <v>43.784850004050099</v>
      </c>
      <c r="U6173">
        <f t="shared" si="1355"/>
        <v>0</v>
      </c>
      <c r="V6173">
        <f t="shared" si="1356"/>
        <v>0</v>
      </c>
      <c r="W6173">
        <f t="shared" si="1357"/>
        <v>13.999443078292627</v>
      </c>
    </row>
    <row r="6174" spans="1:23">
      <c r="A6174">
        <v>236</v>
      </c>
      <c r="B6174">
        <v>12</v>
      </c>
      <c r="C6174">
        <v>1</v>
      </c>
      <c r="D6174">
        <f>VLOOKUP(A6174,Haul!F:M,8,FALSE)</f>
        <v>2.283895E-2</v>
      </c>
      <c r="E6174">
        <v>4</v>
      </c>
      <c r="F6174">
        <v>12</v>
      </c>
      <c r="G6174">
        <v>82.78</v>
      </c>
      <c r="H6174">
        <f t="shared" si="1344"/>
        <v>85</v>
      </c>
      <c r="I6174">
        <f t="shared" si="1345"/>
        <v>2</v>
      </c>
      <c r="J6174">
        <f t="shared" si="1346"/>
        <v>1</v>
      </c>
      <c r="K6174">
        <f t="shared" si="1347"/>
        <v>0</v>
      </c>
      <c r="L6174">
        <f t="shared" si="1348"/>
        <v>0</v>
      </c>
      <c r="M6174" s="19" t="s">
        <v>339</v>
      </c>
      <c r="N6174" s="19">
        <f t="shared" si="1349"/>
        <v>0.307086403454153</v>
      </c>
      <c r="O6174">
        <f t="shared" si="1350"/>
        <v>43.784850004050099</v>
      </c>
      <c r="P6174">
        <f t="shared" si="1351"/>
        <v>13.445732113523302</v>
      </c>
      <c r="Q6174" t="str">
        <f>VLOOKUP(A6174,Haul!F:W,18,FALSE)</f>
        <v>103</v>
      </c>
      <c r="R6174">
        <f t="shared" si="1352"/>
        <v>0</v>
      </c>
      <c r="S6174">
        <f t="shared" si="1353"/>
        <v>0</v>
      </c>
      <c r="T6174">
        <f t="shared" si="1354"/>
        <v>43.784850004050099</v>
      </c>
      <c r="U6174">
        <f t="shared" si="1355"/>
        <v>0</v>
      </c>
      <c r="V6174">
        <f t="shared" si="1356"/>
        <v>0</v>
      </c>
      <c r="W6174">
        <f t="shared" si="1357"/>
        <v>13.445732113523302</v>
      </c>
    </row>
    <row r="6175" spans="1:23">
      <c r="A6175">
        <v>236</v>
      </c>
      <c r="B6175">
        <v>12</v>
      </c>
      <c r="C6175">
        <v>1</v>
      </c>
      <c r="D6175">
        <f>VLOOKUP(A6175,Haul!F:M,8,FALSE)</f>
        <v>2.283895E-2</v>
      </c>
      <c r="E6175">
        <v>5</v>
      </c>
      <c r="F6175">
        <v>12</v>
      </c>
      <c r="G6175">
        <v>80.930000000000007</v>
      </c>
      <c r="H6175">
        <f t="shared" si="1344"/>
        <v>85</v>
      </c>
      <c r="I6175">
        <f t="shared" si="1345"/>
        <v>2</v>
      </c>
      <c r="J6175">
        <f t="shared" si="1346"/>
        <v>1</v>
      </c>
      <c r="K6175">
        <f t="shared" si="1347"/>
        <v>0</v>
      </c>
      <c r="L6175">
        <f t="shared" si="1348"/>
        <v>0</v>
      </c>
      <c r="M6175" s="19" t="s">
        <v>339</v>
      </c>
      <c r="N6175" s="19">
        <f t="shared" si="1349"/>
        <v>0.28837832909184713</v>
      </c>
      <c r="O6175">
        <f t="shared" si="1350"/>
        <v>43.784850004050099</v>
      </c>
      <c r="P6175">
        <f t="shared" si="1351"/>
        <v>12.626601883705124</v>
      </c>
      <c r="Q6175" t="str">
        <f>VLOOKUP(A6175,Haul!F:W,18,FALSE)</f>
        <v>103</v>
      </c>
      <c r="R6175">
        <f t="shared" si="1352"/>
        <v>0</v>
      </c>
      <c r="S6175">
        <f t="shared" si="1353"/>
        <v>0</v>
      </c>
      <c r="T6175">
        <f t="shared" si="1354"/>
        <v>43.784850004050099</v>
      </c>
      <c r="U6175">
        <f t="shared" si="1355"/>
        <v>0</v>
      </c>
      <c r="V6175">
        <f t="shared" si="1356"/>
        <v>0</v>
      </c>
      <c r="W6175">
        <f t="shared" si="1357"/>
        <v>12.626601883705124</v>
      </c>
    </row>
    <row r="6176" spans="1:23">
      <c r="A6176">
        <v>236</v>
      </c>
      <c r="B6176">
        <v>12</v>
      </c>
      <c r="C6176">
        <v>1</v>
      </c>
      <c r="D6176">
        <f>VLOOKUP(A6176,Haul!F:M,8,FALSE)</f>
        <v>2.283895E-2</v>
      </c>
      <c r="E6176">
        <v>6</v>
      </c>
      <c r="F6176">
        <v>12</v>
      </c>
      <c r="G6176">
        <v>81.099999999999994</v>
      </c>
      <c r="H6176">
        <f t="shared" si="1344"/>
        <v>85</v>
      </c>
      <c r="I6176">
        <f t="shared" si="1345"/>
        <v>2</v>
      </c>
      <c r="J6176">
        <f t="shared" si="1346"/>
        <v>1</v>
      </c>
      <c r="K6176">
        <f t="shared" si="1347"/>
        <v>0</v>
      </c>
      <c r="L6176">
        <f t="shared" si="1348"/>
        <v>0</v>
      </c>
      <c r="M6176" s="19" t="s">
        <v>339</v>
      </c>
      <c r="N6176" s="19">
        <f t="shared" si="1349"/>
        <v>0.29006610604599276</v>
      </c>
      <c r="O6176">
        <f t="shared" si="1350"/>
        <v>43.784850004050099</v>
      </c>
      <c r="P6176">
        <f t="shared" si="1351"/>
        <v>12.700500944482682</v>
      </c>
      <c r="Q6176" t="str">
        <f>VLOOKUP(A6176,Haul!F:W,18,FALSE)</f>
        <v>103</v>
      </c>
      <c r="R6176">
        <f t="shared" si="1352"/>
        <v>0</v>
      </c>
      <c r="S6176">
        <f t="shared" si="1353"/>
        <v>0</v>
      </c>
      <c r="T6176">
        <f t="shared" si="1354"/>
        <v>43.784850004050099</v>
      </c>
      <c r="U6176">
        <f t="shared" si="1355"/>
        <v>0</v>
      </c>
      <c r="V6176">
        <f t="shared" si="1356"/>
        <v>0</v>
      </c>
      <c r="W6176">
        <f t="shared" si="1357"/>
        <v>12.700500944482682</v>
      </c>
    </row>
    <row r="6177" spans="1:23">
      <c r="A6177">
        <v>236</v>
      </c>
      <c r="B6177">
        <v>12</v>
      </c>
      <c r="C6177">
        <v>1</v>
      </c>
      <c r="D6177">
        <f>VLOOKUP(A6177,Haul!F:M,8,FALSE)</f>
        <v>2.283895E-2</v>
      </c>
      <c r="E6177">
        <v>7</v>
      </c>
      <c r="F6177">
        <v>12</v>
      </c>
      <c r="G6177">
        <v>86.68</v>
      </c>
      <c r="H6177">
        <f t="shared" si="1344"/>
        <v>90</v>
      </c>
      <c r="I6177">
        <f t="shared" si="1345"/>
        <v>2</v>
      </c>
      <c r="J6177">
        <f t="shared" si="1346"/>
        <v>1</v>
      </c>
      <c r="K6177">
        <f t="shared" si="1347"/>
        <v>0</v>
      </c>
      <c r="L6177">
        <f t="shared" si="1348"/>
        <v>0</v>
      </c>
      <c r="M6177" s="19" t="s">
        <v>339</v>
      </c>
      <c r="N6177" s="19">
        <f t="shared" si="1349"/>
        <v>0.34902975914436474</v>
      </c>
      <c r="O6177">
        <f t="shared" si="1350"/>
        <v>43.784850004050099</v>
      </c>
      <c r="P6177">
        <f t="shared" si="1351"/>
        <v>15.282215651085744</v>
      </c>
      <c r="Q6177" t="str">
        <f>VLOOKUP(A6177,Haul!F:W,18,FALSE)</f>
        <v>103</v>
      </c>
      <c r="R6177">
        <f t="shared" si="1352"/>
        <v>0</v>
      </c>
      <c r="S6177">
        <f t="shared" si="1353"/>
        <v>0</v>
      </c>
      <c r="T6177">
        <f t="shared" si="1354"/>
        <v>43.784850004050099</v>
      </c>
      <c r="U6177">
        <f t="shared" si="1355"/>
        <v>0</v>
      </c>
      <c r="V6177">
        <f t="shared" si="1356"/>
        <v>0</v>
      </c>
      <c r="W6177">
        <f t="shared" si="1357"/>
        <v>15.282215651085744</v>
      </c>
    </row>
    <row r="6178" spans="1:23">
      <c r="A6178">
        <v>236</v>
      </c>
      <c r="B6178">
        <v>12</v>
      </c>
      <c r="C6178">
        <v>1</v>
      </c>
      <c r="D6178">
        <f>VLOOKUP(A6178,Haul!F:M,8,FALSE)</f>
        <v>2.283895E-2</v>
      </c>
      <c r="E6178">
        <v>8</v>
      </c>
      <c r="F6178">
        <v>12</v>
      </c>
      <c r="G6178">
        <v>84.41</v>
      </c>
      <c r="H6178">
        <f t="shared" si="1344"/>
        <v>85</v>
      </c>
      <c r="I6178">
        <f t="shared" si="1345"/>
        <v>2</v>
      </c>
      <c r="J6178">
        <f t="shared" si="1346"/>
        <v>1</v>
      </c>
      <c r="K6178">
        <f t="shared" si="1347"/>
        <v>0</v>
      </c>
      <c r="L6178">
        <f t="shared" si="1348"/>
        <v>0</v>
      </c>
      <c r="M6178" s="19" t="s">
        <v>339</v>
      </c>
      <c r="N6178" s="19">
        <f t="shared" si="1349"/>
        <v>0.32419881712990078</v>
      </c>
      <c r="O6178">
        <f t="shared" si="1350"/>
        <v>43.784850004050099</v>
      </c>
      <c r="P6178">
        <f t="shared" si="1351"/>
        <v>14.194996579523174</v>
      </c>
      <c r="Q6178" t="str">
        <f>VLOOKUP(A6178,Haul!F:W,18,FALSE)</f>
        <v>103</v>
      </c>
      <c r="R6178">
        <f t="shared" si="1352"/>
        <v>0</v>
      </c>
      <c r="S6178">
        <f t="shared" si="1353"/>
        <v>0</v>
      </c>
      <c r="T6178">
        <f t="shared" si="1354"/>
        <v>43.784850004050099</v>
      </c>
      <c r="U6178">
        <f t="shared" si="1355"/>
        <v>0</v>
      </c>
      <c r="V6178">
        <f t="shared" si="1356"/>
        <v>0</v>
      </c>
      <c r="W6178">
        <f t="shared" si="1357"/>
        <v>14.194996579523174</v>
      </c>
    </row>
    <row r="6179" spans="1:23">
      <c r="A6179">
        <v>236</v>
      </c>
      <c r="B6179">
        <v>12</v>
      </c>
      <c r="C6179">
        <v>1</v>
      </c>
      <c r="D6179">
        <f>VLOOKUP(A6179,Haul!F:M,8,FALSE)</f>
        <v>2.283895E-2</v>
      </c>
      <c r="E6179">
        <v>9</v>
      </c>
      <c r="F6179">
        <v>12</v>
      </c>
      <c r="G6179">
        <v>81.23</v>
      </c>
      <c r="H6179">
        <f t="shared" si="1344"/>
        <v>85</v>
      </c>
      <c r="I6179">
        <f t="shared" si="1345"/>
        <v>2</v>
      </c>
      <c r="J6179">
        <f t="shared" si="1346"/>
        <v>1</v>
      </c>
      <c r="K6179">
        <f t="shared" si="1347"/>
        <v>0</v>
      </c>
      <c r="L6179">
        <f t="shared" si="1348"/>
        <v>0</v>
      </c>
      <c r="M6179" s="19" t="s">
        <v>339</v>
      </c>
      <c r="N6179" s="19">
        <f t="shared" si="1349"/>
        <v>0.29136101792626012</v>
      </c>
      <c r="O6179">
        <f t="shared" si="1350"/>
        <v>43.784850004050099</v>
      </c>
      <c r="P6179">
        <f t="shared" si="1351"/>
        <v>12.757198466928651</v>
      </c>
      <c r="Q6179" t="str">
        <f>VLOOKUP(A6179,Haul!F:W,18,FALSE)</f>
        <v>103</v>
      </c>
      <c r="R6179">
        <f t="shared" si="1352"/>
        <v>0</v>
      </c>
      <c r="S6179">
        <f t="shared" si="1353"/>
        <v>0</v>
      </c>
      <c r="T6179">
        <f t="shared" si="1354"/>
        <v>43.784850004050099</v>
      </c>
      <c r="U6179">
        <f t="shared" si="1355"/>
        <v>0</v>
      </c>
      <c r="V6179">
        <f t="shared" si="1356"/>
        <v>0</v>
      </c>
      <c r="W6179">
        <f t="shared" si="1357"/>
        <v>12.757198466928651</v>
      </c>
    </row>
    <row r="6180" spans="1:23">
      <c r="A6180">
        <v>236</v>
      </c>
      <c r="B6180">
        <v>12</v>
      </c>
      <c r="C6180">
        <v>1</v>
      </c>
      <c r="D6180">
        <f>VLOOKUP(A6180,Haul!F:M,8,FALSE)</f>
        <v>2.283895E-2</v>
      </c>
      <c r="E6180">
        <v>10</v>
      </c>
      <c r="F6180">
        <v>12</v>
      </c>
      <c r="G6180">
        <v>84.78</v>
      </c>
      <c r="H6180">
        <f t="shared" si="1344"/>
        <v>85</v>
      </c>
      <c r="I6180">
        <f t="shared" si="1345"/>
        <v>2</v>
      </c>
      <c r="J6180">
        <f t="shared" si="1346"/>
        <v>1</v>
      </c>
      <c r="K6180">
        <f t="shared" si="1347"/>
        <v>0</v>
      </c>
      <c r="L6180">
        <f t="shared" si="1348"/>
        <v>0</v>
      </c>
      <c r="M6180" s="19" t="s">
        <v>339</v>
      </c>
      <c r="N6180" s="19">
        <f t="shared" si="1349"/>
        <v>0.3281662910908254</v>
      </c>
      <c r="O6180">
        <f t="shared" si="1350"/>
        <v>43.784850004050099</v>
      </c>
      <c r="P6180">
        <f t="shared" si="1351"/>
        <v>14.368711831797233</v>
      </c>
      <c r="Q6180" t="str">
        <f>VLOOKUP(A6180,Haul!F:W,18,FALSE)</f>
        <v>103</v>
      </c>
      <c r="R6180">
        <f t="shared" si="1352"/>
        <v>0</v>
      </c>
      <c r="S6180">
        <f t="shared" si="1353"/>
        <v>0</v>
      </c>
      <c r="T6180">
        <f t="shared" si="1354"/>
        <v>43.784850004050099</v>
      </c>
      <c r="U6180">
        <f t="shared" si="1355"/>
        <v>0</v>
      </c>
      <c r="V6180">
        <f t="shared" si="1356"/>
        <v>0</v>
      </c>
      <c r="W6180">
        <f t="shared" si="1357"/>
        <v>14.368711831797233</v>
      </c>
    </row>
    <row r="6181" spans="1:23">
      <c r="A6181">
        <v>236</v>
      </c>
      <c r="B6181">
        <v>12</v>
      </c>
      <c r="C6181">
        <v>1</v>
      </c>
      <c r="D6181">
        <f>VLOOKUP(A6181,Haul!F:M,8,FALSE)</f>
        <v>2.283895E-2</v>
      </c>
      <c r="E6181">
        <v>11</v>
      </c>
      <c r="F6181">
        <v>12</v>
      </c>
      <c r="G6181">
        <v>82.43</v>
      </c>
      <c r="H6181">
        <f t="shared" si="1344"/>
        <v>85</v>
      </c>
      <c r="I6181">
        <f t="shared" si="1345"/>
        <v>2</v>
      </c>
      <c r="J6181">
        <f t="shared" si="1346"/>
        <v>1</v>
      </c>
      <c r="K6181">
        <f t="shared" si="1347"/>
        <v>0</v>
      </c>
      <c r="L6181">
        <f t="shared" si="1348"/>
        <v>0</v>
      </c>
      <c r="M6181" s="19" t="s">
        <v>339</v>
      </c>
      <c r="N6181" s="19">
        <f t="shared" si="1349"/>
        <v>0.30348917717061658</v>
      </c>
      <c r="O6181">
        <f t="shared" si="1350"/>
        <v>43.784850004050099</v>
      </c>
      <c r="P6181">
        <f t="shared" si="1351"/>
        <v>13.288228100268032</v>
      </c>
      <c r="Q6181" t="str">
        <f>VLOOKUP(A6181,Haul!F:W,18,FALSE)</f>
        <v>103</v>
      </c>
      <c r="R6181">
        <f t="shared" si="1352"/>
        <v>0</v>
      </c>
      <c r="S6181">
        <f t="shared" si="1353"/>
        <v>0</v>
      </c>
      <c r="T6181">
        <f t="shared" si="1354"/>
        <v>43.784850004050099</v>
      </c>
      <c r="U6181">
        <f t="shared" si="1355"/>
        <v>0</v>
      </c>
      <c r="V6181">
        <f t="shared" si="1356"/>
        <v>0</v>
      </c>
      <c r="W6181">
        <f t="shared" si="1357"/>
        <v>13.288228100268032</v>
      </c>
    </row>
    <row r="6182" spans="1:23">
      <c r="A6182">
        <v>236</v>
      </c>
      <c r="B6182">
        <v>12</v>
      </c>
      <c r="C6182">
        <v>1</v>
      </c>
      <c r="D6182">
        <f>VLOOKUP(A6182,Haul!F:M,8,FALSE)</f>
        <v>2.283895E-2</v>
      </c>
      <c r="E6182">
        <v>12</v>
      </c>
      <c r="F6182">
        <v>12</v>
      </c>
      <c r="G6182">
        <v>86.77</v>
      </c>
      <c r="H6182">
        <f t="shared" si="1344"/>
        <v>90</v>
      </c>
      <c r="I6182">
        <f t="shared" si="1345"/>
        <v>2</v>
      </c>
      <c r="J6182">
        <f t="shared" si="1346"/>
        <v>1</v>
      </c>
      <c r="K6182">
        <f t="shared" si="1347"/>
        <v>0</v>
      </c>
      <c r="L6182">
        <f t="shared" si="1348"/>
        <v>0</v>
      </c>
      <c r="M6182" s="19" t="s">
        <v>339</v>
      </c>
      <c r="N6182" s="19">
        <f t="shared" si="1349"/>
        <v>0.35003852071267355</v>
      </c>
      <c r="O6182">
        <f t="shared" si="1350"/>
        <v>43.784850004050099</v>
      </c>
      <c r="P6182">
        <f t="shared" si="1351"/>
        <v>15.326384125043996</v>
      </c>
      <c r="Q6182" t="str">
        <f>VLOOKUP(A6182,Haul!F:W,18,FALSE)</f>
        <v>103</v>
      </c>
      <c r="R6182">
        <f t="shared" si="1352"/>
        <v>0</v>
      </c>
      <c r="S6182">
        <f t="shared" si="1353"/>
        <v>0</v>
      </c>
      <c r="T6182">
        <f t="shared" si="1354"/>
        <v>43.784850004050099</v>
      </c>
      <c r="U6182">
        <f t="shared" si="1355"/>
        <v>0</v>
      </c>
      <c r="V6182">
        <f t="shared" si="1356"/>
        <v>0</v>
      </c>
      <c r="W6182">
        <f t="shared" si="1357"/>
        <v>15.326384125043996</v>
      </c>
    </row>
    <row r="6183" spans="1:23">
      <c r="A6183">
        <v>236</v>
      </c>
      <c r="B6183">
        <v>12</v>
      </c>
      <c r="C6183">
        <v>1</v>
      </c>
      <c r="D6183">
        <f>VLOOKUP(A6183,Haul!F:M,8,FALSE)</f>
        <v>2.283895E-2</v>
      </c>
      <c r="E6183">
        <v>13</v>
      </c>
      <c r="F6183">
        <v>12</v>
      </c>
      <c r="G6183">
        <v>87.13</v>
      </c>
      <c r="H6183">
        <f t="shared" si="1344"/>
        <v>90</v>
      </c>
      <c r="I6183">
        <f t="shared" si="1345"/>
        <v>2</v>
      </c>
      <c r="J6183">
        <f t="shared" si="1346"/>
        <v>1</v>
      </c>
      <c r="K6183">
        <f t="shared" si="1347"/>
        <v>0</v>
      </c>
      <c r="L6183">
        <f t="shared" si="1348"/>
        <v>0</v>
      </c>
      <c r="M6183" s="19" t="s">
        <v>339</v>
      </c>
      <c r="N6183" s="19">
        <f t="shared" si="1349"/>
        <v>0.35409223414175761</v>
      </c>
      <c r="O6183">
        <f t="shared" si="1350"/>
        <v>43.784850004050099</v>
      </c>
      <c r="P6183">
        <f t="shared" si="1351"/>
        <v>15.503875359495845</v>
      </c>
      <c r="Q6183" t="str">
        <f>VLOOKUP(A6183,Haul!F:W,18,FALSE)</f>
        <v>103</v>
      </c>
      <c r="R6183">
        <f t="shared" si="1352"/>
        <v>0</v>
      </c>
      <c r="S6183">
        <f t="shared" si="1353"/>
        <v>0</v>
      </c>
      <c r="T6183">
        <f t="shared" si="1354"/>
        <v>43.784850004050099</v>
      </c>
      <c r="U6183">
        <f t="shared" si="1355"/>
        <v>0</v>
      </c>
      <c r="V6183">
        <f t="shared" si="1356"/>
        <v>0</v>
      </c>
      <c r="W6183">
        <f t="shared" si="1357"/>
        <v>15.503875359495845</v>
      </c>
    </row>
    <row r="6184" spans="1:23">
      <c r="A6184">
        <v>236</v>
      </c>
      <c r="B6184">
        <v>12</v>
      </c>
      <c r="C6184">
        <v>1</v>
      </c>
      <c r="D6184">
        <f>VLOOKUP(A6184,Haul!F:M,8,FALSE)</f>
        <v>2.283895E-2</v>
      </c>
      <c r="E6184">
        <v>14</v>
      </c>
      <c r="F6184">
        <v>12</v>
      </c>
      <c r="G6184">
        <v>80.7</v>
      </c>
      <c r="H6184">
        <f t="shared" si="1344"/>
        <v>85</v>
      </c>
      <c r="I6184">
        <f t="shared" si="1345"/>
        <v>2</v>
      </c>
      <c r="J6184">
        <f t="shared" si="1346"/>
        <v>1</v>
      </c>
      <c r="K6184">
        <f t="shared" si="1347"/>
        <v>0</v>
      </c>
      <c r="L6184">
        <f t="shared" si="1348"/>
        <v>0</v>
      </c>
      <c r="M6184" s="19" t="s">
        <v>339</v>
      </c>
      <c r="N6184" s="19">
        <f t="shared" si="1349"/>
        <v>0.28610489572611358</v>
      </c>
      <c r="O6184">
        <f t="shared" si="1350"/>
        <v>43.784850004050099</v>
      </c>
      <c r="P6184">
        <f t="shared" si="1351"/>
        <v>12.527059944792278</v>
      </c>
      <c r="Q6184" t="str">
        <f>VLOOKUP(A6184,Haul!F:W,18,FALSE)</f>
        <v>103</v>
      </c>
      <c r="R6184">
        <f t="shared" si="1352"/>
        <v>0</v>
      </c>
      <c r="S6184">
        <f t="shared" si="1353"/>
        <v>0</v>
      </c>
      <c r="T6184">
        <f t="shared" si="1354"/>
        <v>43.784850004050099</v>
      </c>
      <c r="U6184">
        <f t="shared" si="1355"/>
        <v>0</v>
      </c>
      <c r="V6184">
        <f t="shared" si="1356"/>
        <v>0</v>
      </c>
      <c r="W6184">
        <f t="shared" si="1357"/>
        <v>12.527059944792278</v>
      </c>
    </row>
    <row r="6185" spans="1:23">
      <c r="A6185">
        <v>236</v>
      </c>
      <c r="B6185">
        <v>12</v>
      </c>
      <c r="C6185">
        <v>1</v>
      </c>
      <c r="D6185">
        <f>VLOOKUP(A6185,Haul!F:M,8,FALSE)</f>
        <v>2.283895E-2</v>
      </c>
      <c r="E6185">
        <v>15</v>
      </c>
      <c r="F6185">
        <v>12</v>
      </c>
      <c r="G6185">
        <v>86.04</v>
      </c>
      <c r="H6185">
        <f t="shared" si="1344"/>
        <v>90</v>
      </c>
      <c r="I6185">
        <f t="shared" si="1345"/>
        <v>2</v>
      </c>
      <c r="J6185">
        <f t="shared" si="1346"/>
        <v>1</v>
      </c>
      <c r="K6185">
        <f t="shared" si="1347"/>
        <v>0</v>
      </c>
      <c r="L6185">
        <f t="shared" si="1348"/>
        <v>0</v>
      </c>
      <c r="M6185" s="19" t="s">
        <v>339</v>
      </c>
      <c r="N6185" s="19">
        <f t="shared" si="1349"/>
        <v>0.34191000273766825</v>
      </c>
      <c r="O6185">
        <f t="shared" si="1350"/>
        <v>43.784850004050099</v>
      </c>
      <c r="P6185">
        <f t="shared" si="1351"/>
        <v>14.970478184753164</v>
      </c>
      <c r="Q6185" t="str">
        <f>VLOOKUP(A6185,Haul!F:W,18,FALSE)</f>
        <v>103</v>
      </c>
      <c r="R6185">
        <f t="shared" si="1352"/>
        <v>0</v>
      </c>
      <c r="S6185">
        <f t="shared" si="1353"/>
        <v>0</v>
      </c>
      <c r="T6185">
        <f t="shared" si="1354"/>
        <v>43.784850004050099</v>
      </c>
      <c r="U6185">
        <f t="shared" si="1355"/>
        <v>0</v>
      </c>
      <c r="V6185">
        <f t="shared" si="1356"/>
        <v>0</v>
      </c>
      <c r="W6185">
        <f t="shared" si="1357"/>
        <v>14.970478184753164</v>
      </c>
    </row>
    <row r="6186" spans="1:23">
      <c r="A6186">
        <v>236</v>
      </c>
      <c r="B6186">
        <v>12</v>
      </c>
      <c r="C6186">
        <v>1</v>
      </c>
      <c r="D6186">
        <f>VLOOKUP(A6186,Haul!F:M,8,FALSE)</f>
        <v>2.283895E-2</v>
      </c>
      <c r="E6186">
        <v>16</v>
      </c>
      <c r="F6186">
        <v>12</v>
      </c>
      <c r="G6186">
        <v>83.23</v>
      </c>
      <c r="H6186">
        <f t="shared" si="1344"/>
        <v>85</v>
      </c>
      <c r="I6186">
        <f t="shared" si="1345"/>
        <v>2</v>
      </c>
      <c r="J6186">
        <f t="shared" si="1346"/>
        <v>1</v>
      </c>
      <c r="K6186">
        <f t="shared" si="1347"/>
        <v>0</v>
      </c>
      <c r="L6186">
        <f t="shared" si="1348"/>
        <v>0</v>
      </c>
      <c r="M6186" s="19" t="s">
        <v>339</v>
      </c>
      <c r="N6186" s="19">
        <f t="shared" si="1349"/>
        <v>0.31175137402073672</v>
      </c>
      <c r="O6186">
        <f t="shared" si="1350"/>
        <v>43.784850004050099</v>
      </c>
      <c r="P6186">
        <f t="shared" si="1351"/>
        <v>13.649987150054478</v>
      </c>
      <c r="Q6186" t="str">
        <f>VLOOKUP(A6186,Haul!F:W,18,FALSE)</f>
        <v>103</v>
      </c>
      <c r="R6186">
        <f t="shared" si="1352"/>
        <v>0</v>
      </c>
      <c r="S6186">
        <f t="shared" si="1353"/>
        <v>0</v>
      </c>
      <c r="T6186">
        <f t="shared" si="1354"/>
        <v>43.784850004050099</v>
      </c>
      <c r="U6186">
        <f t="shared" si="1355"/>
        <v>0</v>
      </c>
      <c r="V6186">
        <f t="shared" si="1356"/>
        <v>0</v>
      </c>
      <c r="W6186">
        <f t="shared" si="1357"/>
        <v>13.649987150054478</v>
      </c>
    </row>
    <row r="6187" spans="1:23">
      <c r="A6187">
        <v>236</v>
      </c>
      <c r="B6187">
        <v>12</v>
      </c>
      <c r="C6187">
        <v>1</v>
      </c>
      <c r="D6187">
        <f>VLOOKUP(A6187,Haul!F:M,8,FALSE)</f>
        <v>2.283895E-2</v>
      </c>
      <c r="E6187">
        <v>17</v>
      </c>
      <c r="F6187">
        <v>12</v>
      </c>
      <c r="G6187">
        <v>80.23</v>
      </c>
      <c r="H6187">
        <f t="shared" si="1344"/>
        <v>85</v>
      </c>
      <c r="I6187">
        <f t="shared" si="1345"/>
        <v>2</v>
      </c>
      <c r="J6187">
        <f t="shared" si="1346"/>
        <v>1</v>
      </c>
      <c r="K6187">
        <f t="shared" si="1347"/>
        <v>0</v>
      </c>
      <c r="L6187">
        <f t="shared" si="1348"/>
        <v>0</v>
      </c>
      <c r="M6187" s="19" t="s">
        <v>339</v>
      </c>
      <c r="N6187" s="19">
        <f t="shared" si="1349"/>
        <v>0.28149495024098498</v>
      </c>
      <c r="O6187">
        <f t="shared" si="1350"/>
        <v>43.784850004050099</v>
      </c>
      <c r="P6187">
        <f t="shared" si="1351"/>
        <v>12.325214173199074</v>
      </c>
      <c r="Q6187" t="str">
        <f>VLOOKUP(A6187,Haul!F:W,18,FALSE)</f>
        <v>103</v>
      </c>
      <c r="R6187">
        <f t="shared" si="1352"/>
        <v>0</v>
      </c>
      <c r="S6187">
        <f t="shared" si="1353"/>
        <v>0</v>
      </c>
      <c r="T6187">
        <f t="shared" si="1354"/>
        <v>43.784850004050099</v>
      </c>
      <c r="U6187">
        <f t="shared" si="1355"/>
        <v>0</v>
      </c>
      <c r="V6187">
        <f t="shared" si="1356"/>
        <v>0</v>
      </c>
      <c r="W6187">
        <f t="shared" si="1357"/>
        <v>12.325214173199074</v>
      </c>
    </row>
    <row r="6188" spans="1:23">
      <c r="A6188">
        <v>236</v>
      </c>
      <c r="B6188">
        <v>12</v>
      </c>
      <c r="C6188">
        <v>1</v>
      </c>
      <c r="D6188">
        <f>VLOOKUP(A6188,Haul!F:M,8,FALSE)</f>
        <v>2.283895E-2</v>
      </c>
      <c r="E6188">
        <v>18</v>
      </c>
      <c r="F6188">
        <v>12</v>
      </c>
      <c r="G6188">
        <v>83.9</v>
      </c>
      <c r="H6188">
        <f t="shared" si="1344"/>
        <v>85</v>
      </c>
      <c r="I6188">
        <f t="shared" si="1345"/>
        <v>2</v>
      </c>
      <c r="J6188">
        <f t="shared" si="1346"/>
        <v>1</v>
      </c>
      <c r="K6188">
        <f t="shared" si="1347"/>
        <v>0</v>
      </c>
      <c r="L6188">
        <f t="shared" si="1348"/>
        <v>0</v>
      </c>
      <c r="M6188" s="19" t="s">
        <v>339</v>
      </c>
      <c r="N6188" s="19">
        <f t="shared" si="1349"/>
        <v>0.31878068709456248</v>
      </c>
      <c r="O6188">
        <f t="shared" si="1350"/>
        <v>43.784850004050099</v>
      </c>
      <c r="P6188">
        <f t="shared" si="1351"/>
        <v>13.957764568623448</v>
      </c>
      <c r="Q6188" t="str">
        <f>VLOOKUP(A6188,Haul!F:W,18,FALSE)</f>
        <v>103</v>
      </c>
      <c r="R6188">
        <f t="shared" si="1352"/>
        <v>0</v>
      </c>
      <c r="S6188">
        <f t="shared" si="1353"/>
        <v>0</v>
      </c>
      <c r="T6188">
        <f t="shared" si="1354"/>
        <v>43.784850004050099</v>
      </c>
      <c r="U6188">
        <f t="shared" si="1355"/>
        <v>0</v>
      </c>
      <c r="V6188">
        <f t="shared" si="1356"/>
        <v>0</v>
      </c>
      <c r="W6188">
        <f t="shared" si="1357"/>
        <v>13.957764568623448</v>
      </c>
    </row>
    <row r="6189" spans="1:23">
      <c r="A6189">
        <v>236</v>
      </c>
      <c r="B6189">
        <v>12</v>
      </c>
      <c r="C6189">
        <v>1</v>
      </c>
      <c r="D6189">
        <f>VLOOKUP(A6189,Haul!F:M,8,FALSE)</f>
        <v>2.283895E-2</v>
      </c>
      <c r="E6189">
        <v>19</v>
      </c>
      <c r="F6189">
        <v>12</v>
      </c>
      <c r="G6189">
        <v>83.52</v>
      </c>
      <c r="H6189">
        <f t="shared" si="1344"/>
        <v>85</v>
      </c>
      <c r="I6189">
        <f t="shared" si="1345"/>
        <v>2</v>
      </c>
      <c r="J6189">
        <f t="shared" si="1346"/>
        <v>1</v>
      </c>
      <c r="K6189">
        <f t="shared" si="1347"/>
        <v>0</v>
      </c>
      <c r="L6189">
        <f t="shared" si="1348"/>
        <v>0</v>
      </c>
      <c r="M6189" s="19" t="s">
        <v>339</v>
      </c>
      <c r="N6189" s="19">
        <f t="shared" si="1349"/>
        <v>0.31478159376720694</v>
      </c>
      <c r="O6189">
        <f t="shared" si="1350"/>
        <v>43.784850004050099</v>
      </c>
      <c r="P6189">
        <f t="shared" si="1351"/>
        <v>13.782664867132988</v>
      </c>
      <c r="Q6189" t="str">
        <f>VLOOKUP(A6189,Haul!F:W,18,FALSE)</f>
        <v>103</v>
      </c>
      <c r="R6189">
        <f t="shared" si="1352"/>
        <v>0</v>
      </c>
      <c r="S6189">
        <f t="shared" si="1353"/>
        <v>0</v>
      </c>
      <c r="T6189">
        <f t="shared" si="1354"/>
        <v>43.784850004050099</v>
      </c>
      <c r="U6189">
        <f t="shared" si="1355"/>
        <v>0</v>
      </c>
      <c r="V6189">
        <f t="shared" si="1356"/>
        <v>0</v>
      </c>
      <c r="W6189">
        <f t="shared" si="1357"/>
        <v>13.782664867132988</v>
      </c>
    </row>
    <row r="6190" spans="1:23">
      <c r="A6190">
        <v>236</v>
      </c>
      <c r="B6190">
        <v>12</v>
      </c>
      <c r="C6190">
        <v>1</v>
      </c>
      <c r="D6190">
        <f>VLOOKUP(A6190,Haul!F:M,8,FALSE)</f>
        <v>2.283895E-2</v>
      </c>
      <c r="E6190">
        <v>20</v>
      </c>
      <c r="F6190">
        <v>12</v>
      </c>
      <c r="G6190">
        <v>78.59</v>
      </c>
      <c r="H6190">
        <f t="shared" si="1344"/>
        <v>80</v>
      </c>
      <c r="I6190">
        <f t="shared" si="1345"/>
        <v>2</v>
      </c>
      <c r="J6190">
        <f t="shared" si="1346"/>
        <v>1</v>
      </c>
      <c r="K6190">
        <f t="shared" si="1347"/>
        <v>0</v>
      </c>
      <c r="L6190">
        <f t="shared" si="1348"/>
        <v>0</v>
      </c>
      <c r="M6190" s="19" t="s">
        <v>339</v>
      </c>
      <c r="N6190" s="19">
        <f t="shared" si="1349"/>
        <v>0.26578252277719144</v>
      </c>
      <c r="O6190">
        <f t="shared" si="1350"/>
        <v>43.784850004050099</v>
      </c>
      <c r="P6190">
        <f t="shared" si="1351"/>
        <v>11.637247893497356</v>
      </c>
      <c r="Q6190" t="str">
        <f>VLOOKUP(A6190,Haul!F:W,18,FALSE)</f>
        <v>103</v>
      </c>
      <c r="R6190">
        <f t="shared" si="1352"/>
        <v>0</v>
      </c>
      <c r="S6190">
        <f t="shared" si="1353"/>
        <v>0</v>
      </c>
      <c r="T6190">
        <f t="shared" si="1354"/>
        <v>43.784850004050099</v>
      </c>
      <c r="U6190">
        <f t="shared" si="1355"/>
        <v>0</v>
      </c>
      <c r="V6190">
        <f t="shared" si="1356"/>
        <v>0</v>
      </c>
      <c r="W6190">
        <f t="shared" si="1357"/>
        <v>11.637247893497356</v>
      </c>
    </row>
    <row r="6191" spans="1:23">
      <c r="A6191">
        <v>236</v>
      </c>
      <c r="B6191">
        <v>12</v>
      </c>
      <c r="C6191">
        <v>1</v>
      </c>
      <c r="D6191">
        <f>VLOOKUP(A6191,Haul!F:M,8,FALSE)</f>
        <v>2.283895E-2</v>
      </c>
      <c r="E6191">
        <v>21</v>
      </c>
      <c r="F6191">
        <v>12</v>
      </c>
      <c r="G6191">
        <v>80.73</v>
      </c>
      <c r="H6191">
        <f t="shared" si="1344"/>
        <v>85</v>
      </c>
      <c r="I6191">
        <f t="shared" si="1345"/>
        <v>2</v>
      </c>
      <c r="J6191">
        <f t="shared" si="1346"/>
        <v>1</v>
      </c>
      <c r="K6191">
        <f t="shared" si="1347"/>
        <v>0</v>
      </c>
      <c r="L6191">
        <f t="shared" si="1348"/>
        <v>0</v>
      </c>
      <c r="M6191" s="19" t="s">
        <v>339</v>
      </c>
      <c r="N6191" s="19">
        <f t="shared" si="1349"/>
        <v>0.28640077718921542</v>
      </c>
      <c r="O6191">
        <f t="shared" si="1350"/>
        <v>43.784850004050099</v>
      </c>
      <c r="P6191">
        <f t="shared" si="1351"/>
        <v>12.540015070273171</v>
      </c>
      <c r="Q6191" t="str">
        <f>VLOOKUP(A6191,Haul!F:W,18,FALSE)</f>
        <v>103</v>
      </c>
      <c r="R6191">
        <f t="shared" si="1352"/>
        <v>0</v>
      </c>
      <c r="S6191">
        <f t="shared" si="1353"/>
        <v>0</v>
      </c>
      <c r="T6191">
        <f t="shared" si="1354"/>
        <v>43.784850004050099</v>
      </c>
      <c r="U6191">
        <f t="shared" si="1355"/>
        <v>0</v>
      </c>
      <c r="V6191">
        <f t="shared" si="1356"/>
        <v>0</v>
      </c>
      <c r="W6191">
        <f t="shared" si="1357"/>
        <v>12.540015070273171</v>
      </c>
    </row>
    <row r="6192" spans="1:23">
      <c r="A6192">
        <v>236</v>
      </c>
      <c r="B6192">
        <v>12</v>
      </c>
      <c r="C6192">
        <v>1</v>
      </c>
      <c r="D6192">
        <f>VLOOKUP(A6192,Haul!F:M,8,FALSE)</f>
        <v>2.283895E-2</v>
      </c>
      <c r="E6192">
        <v>22</v>
      </c>
      <c r="F6192">
        <v>12</v>
      </c>
      <c r="G6192">
        <v>75.14</v>
      </c>
      <c r="H6192">
        <f t="shared" si="1344"/>
        <v>80</v>
      </c>
      <c r="I6192">
        <f t="shared" si="1345"/>
        <v>2</v>
      </c>
      <c r="J6192">
        <f t="shared" si="1346"/>
        <v>1</v>
      </c>
      <c r="K6192">
        <f t="shared" si="1347"/>
        <v>0</v>
      </c>
      <c r="L6192">
        <f t="shared" si="1348"/>
        <v>0</v>
      </c>
      <c r="M6192" s="19" t="s">
        <v>339</v>
      </c>
      <c r="N6192" s="19">
        <f t="shared" si="1349"/>
        <v>0.23458906846566463</v>
      </c>
      <c r="O6192">
        <f t="shared" si="1350"/>
        <v>43.784850004050099</v>
      </c>
      <c r="P6192">
        <f t="shared" si="1351"/>
        <v>10.271447175358965</v>
      </c>
      <c r="Q6192" t="str">
        <f>VLOOKUP(A6192,Haul!F:W,18,FALSE)</f>
        <v>103</v>
      </c>
      <c r="R6192">
        <f t="shared" si="1352"/>
        <v>0</v>
      </c>
      <c r="S6192">
        <f t="shared" si="1353"/>
        <v>0</v>
      </c>
      <c r="T6192">
        <f t="shared" si="1354"/>
        <v>43.784850004050099</v>
      </c>
      <c r="U6192">
        <f t="shared" si="1355"/>
        <v>0</v>
      </c>
      <c r="V6192">
        <f t="shared" si="1356"/>
        <v>0</v>
      </c>
      <c r="W6192">
        <f t="shared" si="1357"/>
        <v>10.271447175358965</v>
      </c>
    </row>
    <row r="6193" spans="1:23">
      <c r="A6193">
        <v>236</v>
      </c>
      <c r="B6193">
        <v>12</v>
      </c>
      <c r="C6193">
        <v>1</v>
      </c>
      <c r="D6193">
        <f>VLOOKUP(A6193,Haul!F:M,8,FALSE)</f>
        <v>2.283895E-2</v>
      </c>
      <c r="E6193">
        <v>23</v>
      </c>
      <c r="F6193">
        <v>12</v>
      </c>
      <c r="G6193">
        <v>80.41</v>
      </c>
      <c r="H6193">
        <f t="shared" si="1344"/>
        <v>85</v>
      </c>
      <c r="I6193">
        <f t="shared" si="1345"/>
        <v>2</v>
      </c>
      <c r="J6193">
        <f t="shared" si="1346"/>
        <v>1</v>
      </c>
      <c r="K6193">
        <f t="shared" si="1347"/>
        <v>0</v>
      </c>
      <c r="L6193">
        <f t="shared" si="1348"/>
        <v>0</v>
      </c>
      <c r="M6193" s="19" t="s">
        <v>339</v>
      </c>
      <c r="N6193" s="19">
        <f t="shared" si="1349"/>
        <v>0.28325479605312803</v>
      </c>
      <c r="O6193">
        <f t="shared" si="1350"/>
        <v>43.784850004050099</v>
      </c>
      <c r="P6193">
        <f t="shared" si="1351"/>
        <v>12.402268758114014</v>
      </c>
      <c r="Q6193" t="str">
        <f>VLOOKUP(A6193,Haul!F:W,18,FALSE)</f>
        <v>103</v>
      </c>
      <c r="R6193">
        <f t="shared" si="1352"/>
        <v>0</v>
      </c>
      <c r="S6193">
        <f t="shared" si="1353"/>
        <v>0</v>
      </c>
      <c r="T6193">
        <f t="shared" si="1354"/>
        <v>43.784850004050099</v>
      </c>
      <c r="U6193">
        <f t="shared" si="1355"/>
        <v>0</v>
      </c>
      <c r="V6193">
        <f t="shared" si="1356"/>
        <v>0</v>
      </c>
      <c r="W6193">
        <f t="shared" si="1357"/>
        <v>12.402268758114014</v>
      </c>
    </row>
    <row r="6194" spans="1:23">
      <c r="A6194">
        <v>236</v>
      </c>
      <c r="B6194">
        <v>12</v>
      </c>
      <c r="C6194">
        <v>1</v>
      </c>
      <c r="D6194">
        <f>VLOOKUP(A6194,Haul!F:M,8,FALSE)</f>
        <v>2.283895E-2</v>
      </c>
      <c r="E6194">
        <v>24</v>
      </c>
      <c r="F6194">
        <v>12</v>
      </c>
      <c r="G6194">
        <v>80.260000000000005</v>
      </c>
      <c r="H6194">
        <f t="shared" si="1344"/>
        <v>85</v>
      </c>
      <c r="I6194">
        <f t="shared" si="1345"/>
        <v>2</v>
      </c>
      <c r="J6194">
        <f t="shared" si="1346"/>
        <v>1</v>
      </c>
      <c r="K6194">
        <f t="shared" si="1347"/>
        <v>0</v>
      </c>
      <c r="L6194">
        <f t="shared" si="1348"/>
        <v>0</v>
      </c>
      <c r="M6194" s="19" t="s">
        <v>339</v>
      </c>
      <c r="N6194" s="19">
        <f t="shared" si="1349"/>
        <v>0.28178777019038859</v>
      </c>
      <c r="O6194">
        <f t="shared" si="1350"/>
        <v>43.784850004050099</v>
      </c>
      <c r="P6194">
        <f t="shared" si="1351"/>
        <v>12.338035250761903</v>
      </c>
      <c r="Q6194" t="str">
        <f>VLOOKUP(A6194,Haul!F:W,18,FALSE)</f>
        <v>103</v>
      </c>
      <c r="R6194">
        <f t="shared" si="1352"/>
        <v>0</v>
      </c>
      <c r="S6194">
        <f t="shared" si="1353"/>
        <v>0</v>
      </c>
      <c r="T6194">
        <f t="shared" si="1354"/>
        <v>43.784850004050099</v>
      </c>
      <c r="U6194">
        <f t="shared" si="1355"/>
        <v>0</v>
      </c>
      <c r="V6194">
        <f t="shared" si="1356"/>
        <v>0</v>
      </c>
      <c r="W6194">
        <f t="shared" si="1357"/>
        <v>12.338035250761903</v>
      </c>
    </row>
    <row r="6195" spans="1:23">
      <c r="A6195">
        <v>236</v>
      </c>
      <c r="B6195">
        <v>12</v>
      </c>
      <c r="C6195">
        <v>1</v>
      </c>
      <c r="D6195">
        <f>VLOOKUP(A6195,Haul!F:M,8,FALSE)</f>
        <v>2.283895E-2</v>
      </c>
      <c r="E6195">
        <v>25</v>
      </c>
      <c r="F6195">
        <v>12</v>
      </c>
      <c r="G6195">
        <v>81.3</v>
      </c>
      <c r="H6195">
        <f t="shared" si="1344"/>
        <v>85</v>
      </c>
      <c r="I6195">
        <f t="shared" si="1345"/>
        <v>2</v>
      </c>
      <c r="J6195">
        <f t="shared" si="1346"/>
        <v>1</v>
      </c>
      <c r="K6195">
        <f t="shared" si="1347"/>
        <v>0</v>
      </c>
      <c r="L6195">
        <f t="shared" si="1348"/>
        <v>0</v>
      </c>
      <c r="M6195" s="19" t="s">
        <v>339</v>
      </c>
      <c r="N6195" s="19">
        <f t="shared" si="1349"/>
        <v>0.29205980882674071</v>
      </c>
      <c r="O6195">
        <f t="shared" si="1350"/>
        <v>43.784850004050099</v>
      </c>
      <c r="P6195">
        <f t="shared" si="1351"/>
        <v>12.78779492169039</v>
      </c>
      <c r="Q6195" t="str">
        <f>VLOOKUP(A6195,Haul!F:W,18,FALSE)</f>
        <v>103</v>
      </c>
      <c r="R6195">
        <f t="shared" si="1352"/>
        <v>0</v>
      </c>
      <c r="S6195">
        <f t="shared" si="1353"/>
        <v>0</v>
      </c>
      <c r="T6195">
        <f t="shared" si="1354"/>
        <v>43.784850004050099</v>
      </c>
      <c r="U6195">
        <f t="shared" si="1355"/>
        <v>0</v>
      </c>
      <c r="V6195">
        <f t="shared" si="1356"/>
        <v>0</v>
      </c>
      <c r="W6195">
        <f t="shared" si="1357"/>
        <v>12.78779492169039</v>
      </c>
    </row>
    <row r="6196" spans="1:23">
      <c r="A6196">
        <v>236</v>
      </c>
      <c r="B6196">
        <v>12</v>
      </c>
      <c r="C6196">
        <v>1</v>
      </c>
      <c r="D6196">
        <f>VLOOKUP(A6196,Haul!F:M,8,FALSE)</f>
        <v>2.283895E-2</v>
      </c>
      <c r="E6196">
        <v>26</v>
      </c>
      <c r="F6196">
        <v>12</v>
      </c>
      <c r="G6196">
        <v>78.7</v>
      </c>
      <c r="H6196">
        <f t="shared" si="1344"/>
        <v>80</v>
      </c>
      <c r="I6196">
        <f t="shared" si="1345"/>
        <v>2</v>
      </c>
      <c r="J6196">
        <f t="shared" si="1346"/>
        <v>1</v>
      </c>
      <c r="K6196">
        <f t="shared" si="1347"/>
        <v>0</v>
      </c>
      <c r="L6196">
        <f t="shared" si="1348"/>
        <v>0</v>
      </c>
      <c r="M6196" s="19" t="s">
        <v>339</v>
      </c>
      <c r="N6196" s="19">
        <f t="shared" si="1349"/>
        <v>0.26681836586307101</v>
      </c>
      <c r="O6196">
        <f t="shared" si="1350"/>
        <v>43.784850004050099</v>
      </c>
      <c r="P6196">
        <f t="shared" si="1351"/>
        <v>11.682602127640326</v>
      </c>
      <c r="Q6196" t="str">
        <f>VLOOKUP(A6196,Haul!F:W,18,FALSE)</f>
        <v>103</v>
      </c>
      <c r="R6196">
        <f t="shared" si="1352"/>
        <v>0</v>
      </c>
      <c r="S6196">
        <f t="shared" si="1353"/>
        <v>0</v>
      </c>
      <c r="T6196">
        <f t="shared" si="1354"/>
        <v>43.784850004050099</v>
      </c>
      <c r="U6196">
        <f t="shared" si="1355"/>
        <v>0</v>
      </c>
      <c r="V6196">
        <f t="shared" si="1356"/>
        <v>0</v>
      </c>
      <c r="W6196">
        <f t="shared" si="1357"/>
        <v>11.682602127640326</v>
      </c>
    </row>
    <row r="6197" spans="1:23">
      <c r="A6197">
        <v>236</v>
      </c>
      <c r="B6197">
        <v>12</v>
      </c>
      <c r="C6197">
        <v>1</v>
      </c>
      <c r="D6197">
        <f>VLOOKUP(A6197,Haul!F:M,8,FALSE)</f>
        <v>2.283895E-2</v>
      </c>
      <c r="E6197">
        <v>27</v>
      </c>
      <c r="F6197">
        <v>12</v>
      </c>
      <c r="G6197">
        <v>79.86</v>
      </c>
      <c r="H6197">
        <f t="shared" si="1344"/>
        <v>80</v>
      </c>
      <c r="I6197">
        <f t="shared" si="1345"/>
        <v>2</v>
      </c>
      <c r="J6197">
        <f t="shared" si="1346"/>
        <v>1</v>
      </c>
      <c r="K6197">
        <f t="shared" si="1347"/>
        <v>0</v>
      </c>
      <c r="L6197">
        <f t="shared" si="1348"/>
        <v>0</v>
      </c>
      <c r="M6197" s="19" t="s">
        <v>339</v>
      </c>
      <c r="N6197" s="19">
        <f t="shared" si="1349"/>
        <v>0.27789951503889354</v>
      </c>
      <c r="O6197">
        <f t="shared" si="1350"/>
        <v>43.784850004050099</v>
      </c>
      <c r="P6197">
        <f t="shared" si="1351"/>
        <v>12.167788582176218</v>
      </c>
      <c r="Q6197" t="str">
        <f>VLOOKUP(A6197,Haul!F:W,18,FALSE)</f>
        <v>103</v>
      </c>
      <c r="R6197">
        <f t="shared" si="1352"/>
        <v>0</v>
      </c>
      <c r="S6197">
        <f t="shared" si="1353"/>
        <v>0</v>
      </c>
      <c r="T6197">
        <f t="shared" si="1354"/>
        <v>43.784850004050099</v>
      </c>
      <c r="U6197">
        <f t="shared" si="1355"/>
        <v>0</v>
      </c>
      <c r="V6197">
        <f t="shared" si="1356"/>
        <v>0</v>
      </c>
      <c r="W6197">
        <f t="shared" si="1357"/>
        <v>12.167788582176218</v>
      </c>
    </row>
    <row r="6198" spans="1:23">
      <c r="A6198">
        <v>236</v>
      </c>
      <c r="B6198">
        <v>12</v>
      </c>
      <c r="C6198">
        <v>1</v>
      </c>
      <c r="D6198">
        <f>VLOOKUP(A6198,Haul!F:M,8,FALSE)</f>
        <v>2.283895E-2</v>
      </c>
      <c r="E6198">
        <v>28</v>
      </c>
      <c r="F6198">
        <v>12</v>
      </c>
      <c r="G6198">
        <v>82.48</v>
      </c>
      <c r="H6198">
        <f t="shared" si="1344"/>
        <v>85</v>
      </c>
      <c r="I6198">
        <f t="shared" si="1345"/>
        <v>2</v>
      </c>
      <c r="J6198">
        <f t="shared" si="1346"/>
        <v>1</v>
      </c>
      <c r="K6198">
        <f t="shared" si="1347"/>
        <v>0</v>
      </c>
      <c r="L6198">
        <f t="shared" si="1348"/>
        <v>0</v>
      </c>
      <c r="M6198" s="19" t="s">
        <v>339</v>
      </c>
      <c r="N6198" s="19">
        <f t="shared" si="1349"/>
        <v>0.30400140534397369</v>
      </c>
      <c r="O6198">
        <f t="shared" si="1350"/>
        <v>43.784850004050099</v>
      </c>
      <c r="P6198">
        <f t="shared" si="1351"/>
        <v>13.310655934006322</v>
      </c>
      <c r="Q6198" t="str">
        <f>VLOOKUP(A6198,Haul!F:W,18,FALSE)</f>
        <v>103</v>
      </c>
      <c r="R6198">
        <f t="shared" si="1352"/>
        <v>0</v>
      </c>
      <c r="S6198">
        <f t="shared" si="1353"/>
        <v>0</v>
      </c>
      <c r="T6198">
        <f t="shared" si="1354"/>
        <v>43.784850004050099</v>
      </c>
      <c r="U6198">
        <f t="shared" si="1355"/>
        <v>0</v>
      </c>
      <c r="V6198">
        <f t="shared" si="1356"/>
        <v>0</v>
      </c>
      <c r="W6198">
        <f t="shared" si="1357"/>
        <v>13.310655934006322</v>
      </c>
    </row>
    <row r="6199" spans="1:23">
      <c r="A6199">
        <v>236</v>
      </c>
      <c r="B6199">
        <v>12</v>
      </c>
      <c r="C6199">
        <v>1</v>
      </c>
      <c r="D6199">
        <f>VLOOKUP(A6199,Haul!F:M,8,FALSE)</f>
        <v>2.283895E-2</v>
      </c>
      <c r="E6199">
        <v>29</v>
      </c>
      <c r="F6199">
        <v>12</v>
      </c>
      <c r="G6199">
        <v>86.44</v>
      </c>
      <c r="H6199">
        <f t="shared" si="1344"/>
        <v>90</v>
      </c>
      <c r="I6199">
        <f t="shared" si="1345"/>
        <v>2</v>
      </c>
      <c r="J6199">
        <f t="shared" si="1346"/>
        <v>1</v>
      </c>
      <c r="K6199">
        <f t="shared" si="1347"/>
        <v>0</v>
      </c>
      <c r="L6199">
        <f t="shared" si="1348"/>
        <v>0</v>
      </c>
      <c r="M6199" s="19" t="s">
        <v>339</v>
      </c>
      <c r="N6199" s="19">
        <f t="shared" si="1349"/>
        <v>0.34634883558233814</v>
      </c>
      <c r="O6199">
        <f t="shared" si="1350"/>
        <v>43.784850004050099</v>
      </c>
      <c r="P6199">
        <f t="shared" si="1351"/>
        <v>15.164831815050086</v>
      </c>
      <c r="Q6199" t="str">
        <f>VLOOKUP(A6199,Haul!F:W,18,FALSE)</f>
        <v>103</v>
      </c>
      <c r="R6199">
        <f t="shared" si="1352"/>
        <v>0</v>
      </c>
      <c r="S6199">
        <f t="shared" si="1353"/>
        <v>0</v>
      </c>
      <c r="T6199">
        <f t="shared" si="1354"/>
        <v>43.784850004050099</v>
      </c>
      <c r="U6199">
        <f t="shared" si="1355"/>
        <v>0</v>
      </c>
      <c r="V6199">
        <f t="shared" si="1356"/>
        <v>0</v>
      </c>
      <c r="W6199">
        <f t="shared" si="1357"/>
        <v>15.164831815050086</v>
      </c>
    </row>
    <row r="6200" spans="1:23">
      <c r="A6200">
        <v>236</v>
      </c>
      <c r="B6200">
        <v>12</v>
      </c>
      <c r="C6200">
        <v>1</v>
      </c>
      <c r="D6200">
        <f>VLOOKUP(A6200,Haul!F:M,8,FALSE)</f>
        <v>2.283895E-2</v>
      </c>
      <c r="E6200">
        <v>30</v>
      </c>
      <c r="F6200">
        <v>12</v>
      </c>
      <c r="G6200">
        <v>77.62</v>
      </c>
      <c r="H6200">
        <f t="shared" si="1344"/>
        <v>80</v>
      </c>
      <c r="I6200">
        <f t="shared" si="1345"/>
        <v>2</v>
      </c>
      <c r="J6200">
        <f t="shared" si="1346"/>
        <v>1</v>
      </c>
      <c r="K6200">
        <f t="shared" si="1347"/>
        <v>0</v>
      </c>
      <c r="L6200">
        <f t="shared" si="1348"/>
        <v>0</v>
      </c>
      <c r="M6200" s="19" t="s">
        <v>339</v>
      </c>
      <c r="N6200" s="19">
        <f t="shared" si="1349"/>
        <v>0.25675959247221813</v>
      </c>
      <c r="O6200">
        <f t="shared" si="1350"/>
        <v>43.784850004050099</v>
      </c>
      <c r="P6200">
        <f t="shared" si="1351"/>
        <v>11.242180243497103</v>
      </c>
      <c r="Q6200" t="str">
        <f>VLOOKUP(A6200,Haul!F:W,18,FALSE)</f>
        <v>103</v>
      </c>
      <c r="R6200">
        <f t="shared" si="1352"/>
        <v>0</v>
      </c>
      <c r="S6200">
        <f t="shared" si="1353"/>
        <v>0</v>
      </c>
      <c r="T6200">
        <f t="shared" si="1354"/>
        <v>43.784850004050099</v>
      </c>
      <c r="U6200">
        <f t="shared" si="1355"/>
        <v>0</v>
      </c>
      <c r="V6200">
        <f t="shared" si="1356"/>
        <v>0</v>
      </c>
      <c r="W6200">
        <f t="shared" si="1357"/>
        <v>11.242180243497103</v>
      </c>
    </row>
    <row r="6201" spans="1:23">
      <c r="A6201">
        <v>236</v>
      </c>
      <c r="B6201">
        <v>12</v>
      </c>
      <c r="C6201">
        <v>1</v>
      </c>
      <c r="D6201">
        <f>VLOOKUP(A6201,Haul!F:M,8,FALSE)</f>
        <v>2.283895E-2</v>
      </c>
      <c r="E6201">
        <v>31</v>
      </c>
      <c r="F6201">
        <v>12</v>
      </c>
      <c r="G6201">
        <v>78.95</v>
      </c>
      <c r="H6201">
        <f t="shared" si="1344"/>
        <v>80</v>
      </c>
      <c r="I6201">
        <f t="shared" si="1345"/>
        <v>2</v>
      </c>
      <c r="J6201">
        <f t="shared" si="1346"/>
        <v>1</v>
      </c>
      <c r="K6201">
        <f t="shared" si="1347"/>
        <v>0</v>
      </c>
      <c r="L6201">
        <f t="shared" si="1348"/>
        <v>0</v>
      </c>
      <c r="M6201" s="19" t="s">
        <v>339</v>
      </c>
      <c r="N6201" s="19">
        <f t="shared" si="1349"/>
        <v>0.26918216074166595</v>
      </c>
      <c r="O6201">
        <f t="shared" si="1350"/>
        <v>43.784850004050099</v>
      </c>
      <c r="P6201">
        <f t="shared" si="1351"/>
        <v>11.786100531839947</v>
      </c>
      <c r="Q6201" t="str">
        <f>VLOOKUP(A6201,Haul!F:W,18,FALSE)</f>
        <v>103</v>
      </c>
      <c r="R6201">
        <f t="shared" si="1352"/>
        <v>0</v>
      </c>
      <c r="S6201">
        <f t="shared" si="1353"/>
        <v>0</v>
      </c>
      <c r="T6201">
        <f t="shared" si="1354"/>
        <v>43.784850004050099</v>
      </c>
      <c r="U6201">
        <f t="shared" si="1355"/>
        <v>0</v>
      </c>
      <c r="V6201">
        <f t="shared" si="1356"/>
        <v>0</v>
      </c>
      <c r="W6201">
        <f t="shared" si="1357"/>
        <v>11.786100531839947</v>
      </c>
    </row>
    <row r="6202" spans="1:23">
      <c r="A6202">
        <v>236</v>
      </c>
      <c r="B6202">
        <v>12</v>
      </c>
      <c r="C6202">
        <v>1</v>
      </c>
      <c r="D6202">
        <f>VLOOKUP(A6202,Haul!F:M,8,FALSE)</f>
        <v>2.283895E-2</v>
      </c>
      <c r="E6202">
        <v>32</v>
      </c>
      <c r="F6202">
        <v>12</v>
      </c>
      <c r="G6202">
        <v>78.33</v>
      </c>
      <c r="H6202">
        <f t="shared" si="1344"/>
        <v>80</v>
      </c>
      <c r="I6202">
        <f t="shared" si="1345"/>
        <v>2</v>
      </c>
      <c r="J6202">
        <f t="shared" si="1346"/>
        <v>1</v>
      </c>
      <c r="K6202">
        <f t="shared" si="1347"/>
        <v>0</v>
      </c>
      <c r="L6202">
        <f t="shared" si="1348"/>
        <v>0</v>
      </c>
      <c r="M6202" s="19" t="s">
        <v>339</v>
      </c>
      <c r="N6202" s="19">
        <f t="shared" si="1349"/>
        <v>0.26334441313737877</v>
      </c>
      <c r="O6202">
        <f t="shared" si="1350"/>
        <v>43.784850004050099</v>
      </c>
      <c r="P6202">
        <f t="shared" si="1351"/>
        <v>11.530495628624729</v>
      </c>
      <c r="Q6202" t="str">
        <f>VLOOKUP(A6202,Haul!F:W,18,FALSE)</f>
        <v>103</v>
      </c>
      <c r="R6202">
        <f t="shared" si="1352"/>
        <v>0</v>
      </c>
      <c r="S6202">
        <f t="shared" si="1353"/>
        <v>0</v>
      </c>
      <c r="T6202">
        <f t="shared" si="1354"/>
        <v>43.784850004050099</v>
      </c>
      <c r="U6202">
        <f t="shared" si="1355"/>
        <v>0</v>
      </c>
      <c r="V6202">
        <f t="shared" si="1356"/>
        <v>0</v>
      </c>
      <c r="W6202">
        <f t="shared" si="1357"/>
        <v>11.530495628624729</v>
      </c>
    </row>
    <row r="6203" spans="1:23">
      <c r="A6203">
        <v>236</v>
      </c>
      <c r="B6203">
        <v>12</v>
      </c>
      <c r="C6203">
        <v>1</v>
      </c>
      <c r="D6203">
        <f>VLOOKUP(A6203,Haul!F:M,8,FALSE)</f>
        <v>2.283895E-2</v>
      </c>
      <c r="E6203">
        <v>33</v>
      </c>
      <c r="F6203">
        <v>12</v>
      </c>
      <c r="G6203">
        <v>82.44</v>
      </c>
      <c r="H6203">
        <f t="shared" si="1344"/>
        <v>85</v>
      </c>
      <c r="I6203">
        <f t="shared" si="1345"/>
        <v>2</v>
      </c>
      <c r="J6203">
        <f t="shared" si="1346"/>
        <v>1</v>
      </c>
      <c r="K6203">
        <f t="shared" si="1347"/>
        <v>0</v>
      </c>
      <c r="L6203">
        <f t="shared" si="1348"/>
        <v>0</v>
      </c>
      <c r="M6203" s="19" t="s">
        <v>339</v>
      </c>
      <c r="N6203" s="19">
        <f t="shared" si="1349"/>
        <v>0.30359157855156638</v>
      </c>
      <c r="O6203">
        <f t="shared" si="1350"/>
        <v>43.784850004050099</v>
      </c>
      <c r="P6203">
        <f t="shared" si="1351"/>
        <v>13.292711729373128</v>
      </c>
      <c r="Q6203" t="str">
        <f>VLOOKUP(A6203,Haul!F:W,18,FALSE)</f>
        <v>103</v>
      </c>
      <c r="R6203">
        <f t="shared" si="1352"/>
        <v>0</v>
      </c>
      <c r="S6203">
        <f t="shared" si="1353"/>
        <v>0</v>
      </c>
      <c r="T6203">
        <f t="shared" si="1354"/>
        <v>43.784850004050099</v>
      </c>
      <c r="U6203">
        <f t="shared" si="1355"/>
        <v>0</v>
      </c>
      <c r="V6203">
        <f t="shared" si="1356"/>
        <v>0</v>
      </c>
      <c r="W6203">
        <f t="shared" si="1357"/>
        <v>13.292711729373128</v>
      </c>
    </row>
    <row r="6204" spans="1:23">
      <c r="A6204">
        <v>236</v>
      </c>
      <c r="B6204">
        <v>12</v>
      </c>
      <c r="C6204">
        <v>1</v>
      </c>
      <c r="D6204">
        <f>VLOOKUP(A6204,Haul!F:M,8,FALSE)</f>
        <v>2.283895E-2</v>
      </c>
      <c r="E6204">
        <v>34</v>
      </c>
      <c r="F6204">
        <v>12</v>
      </c>
      <c r="G6204">
        <v>77.7</v>
      </c>
      <c r="H6204">
        <f t="shared" si="1344"/>
        <v>80</v>
      </c>
      <c r="I6204">
        <f t="shared" si="1345"/>
        <v>2</v>
      </c>
      <c r="J6204">
        <f t="shared" si="1346"/>
        <v>1</v>
      </c>
      <c r="K6204">
        <f t="shared" si="1347"/>
        <v>0</v>
      </c>
      <c r="L6204">
        <f t="shared" si="1348"/>
        <v>0</v>
      </c>
      <c r="M6204" s="19" t="s">
        <v>339</v>
      </c>
      <c r="N6204" s="19">
        <f t="shared" si="1349"/>
        <v>0.25749621082778873</v>
      </c>
      <c r="O6204">
        <f t="shared" si="1350"/>
        <v>43.784850004050099</v>
      </c>
      <c r="P6204">
        <f t="shared" si="1351"/>
        <v>11.274432967705991</v>
      </c>
      <c r="Q6204" t="str">
        <f>VLOOKUP(A6204,Haul!F:W,18,FALSE)</f>
        <v>103</v>
      </c>
      <c r="R6204">
        <f t="shared" si="1352"/>
        <v>0</v>
      </c>
      <c r="S6204">
        <f t="shared" si="1353"/>
        <v>0</v>
      </c>
      <c r="T6204">
        <f t="shared" si="1354"/>
        <v>43.784850004050099</v>
      </c>
      <c r="U6204">
        <f t="shared" si="1355"/>
        <v>0</v>
      </c>
      <c r="V6204">
        <f t="shared" si="1356"/>
        <v>0</v>
      </c>
      <c r="W6204">
        <f t="shared" si="1357"/>
        <v>11.274432967705991</v>
      </c>
    </row>
    <row r="6205" spans="1:23">
      <c r="A6205">
        <v>236</v>
      </c>
      <c r="B6205">
        <v>12</v>
      </c>
      <c r="C6205">
        <v>1</v>
      </c>
      <c r="D6205">
        <f>VLOOKUP(A6205,Haul!F:M,8,FALSE)</f>
        <v>2.283895E-2</v>
      </c>
      <c r="E6205">
        <v>35</v>
      </c>
      <c r="F6205">
        <v>12</v>
      </c>
      <c r="G6205">
        <v>84</v>
      </c>
      <c r="H6205">
        <f t="shared" si="1344"/>
        <v>85</v>
      </c>
      <c r="I6205">
        <f t="shared" si="1345"/>
        <v>2</v>
      </c>
      <c r="J6205">
        <f t="shared" si="1346"/>
        <v>1</v>
      </c>
      <c r="K6205">
        <f t="shared" si="1347"/>
        <v>0</v>
      </c>
      <c r="L6205">
        <f t="shared" si="1348"/>
        <v>0</v>
      </c>
      <c r="M6205" s="19" t="s">
        <v>339</v>
      </c>
      <c r="N6205" s="19">
        <f t="shared" si="1349"/>
        <v>0.31983845864319949</v>
      </c>
      <c r="O6205">
        <f t="shared" si="1350"/>
        <v>43.784850004050099</v>
      </c>
      <c r="P6205">
        <f t="shared" si="1351"/>
        <v>14.00407893721907</v>
      </c>
      <c r="Q6205" t="str">
        <f>VLOOKUP(A6205,Haul!F:W,18,FALSE)</f>
        <v>103</v>
      </c>
      <c r="R6205">
        <f t="shared" si="1352"/>
        <v>0</v>
      </c>
      <c r="S6205">
        <f t="shared" si="1353"/>
        <v>0</v>
      </c>
      <c r="T6205">
        <f t="shared" si="1354"/>
        <v>43.784850004050099</v>
      </c>
      <c r="U6205">
        <f t="shared" si="1355"/>
        <v>0</v>
      </c>
      <c r="V6205">
        <f t="shared" si="1356"/>
        <v>0</v>
      </c>
      <c r="W6205">
        <f t="shared" si="1357"/>
        <v>14.00407893721907</v>
      </c>
    </row>
    <row r="6206" spans="1:23">
      <c r="A6206">
        <v>236</v>
      </c>
      <c r="B6206">
        <v>12</v>
      </c>
      <c r="C6206">
        <v>1</v>
      </c>
      <c r="D6206">
        <f>VLOOKUP(A6206,Haul!F:M,8,FALSE)</f>
        <v>2.283895E-2</v>
      </c>
      <c r="E6206">
        <v>36</v>
      </c>
      <c r="F6206">
        <v>12</v>
      </c>
      <c r="G6206">
        <v>90.25</v>
      </c>
      <c r="H6206">
        <f t="shared" si="1344"/>
        <v>95</v>
      </c>
      <c r="I6206">
        <f t="shared" si="1345"/>
        <v>2</v>
      </c>
      <c r="J6206">
        <f t="shared" si="1346"/>
        <v>1</v>
      </c>
      <c r="K6206">
        <f t="shared" si="1347"/>
        <v>0</v>
      </c>
      <c r="L6206">
        <f t="shared" si="1348"/>
        <v>0</v>
      </c>
      <c r="M6206" s="19" t="s">
        <v>339</v>
      </c>
      <c r="N6206" s="19">
        <f t="shared" si="1349"/>
        <v>0.39048888987746</v>
      </c>
      <c r="O6206">
        <f t="shared" si="1350"/>
        <v>43.784850004050099</v>
      </c>
      <c r="P6206">
        <f t="shared" si="1351"/>
        <v>17.097497471532623</v>
      </c>
      <c r="Q6206" t="str">
        <f>VLOOKUP(A6206,Haul!F:W,18,FALSE)</f>
        <v>103</v>
      </c>
      <c r="R6206">
        <f t="shared" si="1352"/>
        <v>0</v>
      </c>
      <c r="S6206">
        <f t="shared" si="1353"/>
        <v>0</v>
      </c>
      <c r="T6206">
        <f t="shared" si="1354"/>
        <v>43.784850004050099</v>
      </c>
      <c r="U6206">
        <f t="shared" si="1355"/>
        <v>0</v>
      </c>
      <c r="V6206">
        <f t="shared" si="1356"/>
        <v>0</v>
      </c>
      <c r="W6206">
        <f t="shared" si="1357"/>
        <v>17.097497471532623</v>
      </c>
    </row>
    <row r="6207" spans="1:23">
      <c r="A6207">
        <v>236</v>
      </c>
      <c r="B6207">
        <v>12</v>
      </c>
      <c r="C6207">
        <v>1</v>
      </c>
      <c r="D6207">
        <f>VLOOKUP(A6207,Haul!F:M,8,FALSE)</f>
        <v>2.283895E-2</v>
      </c>
      <c r="E6207">
        <v>37</v>
      </c>
      <c r="F6207">
        <v>12</v>
      </c>
      <c r="G6207">
        <v>81.53</v>
      </c>
      <c r="H6207">
        <f t="shared" si="1344"/>
        <v>85</v>
      </c>
      <c r="I6207">
        <f t="shared" si="1345"/>
        <v>2</v>
      </c>
      <c r="J6207">
        <f t="shared" si="1346"/>
        <v>1</v>
      </c>
      <c r="K6207">
        <f t="shared" si="1347"/>
        <v>0</v>
      </c>
      <c r="L6207">
        <f t="shared" si="1348"/>
        <v>0</v>
      </c>
      <c r="M6207" s="19" t="s">
        <v>339</v>
      </c>
      <c r="N6207" s="19">
        <f t="shared" si="1349"/>
        <v>0.2943633904214813</v>
      </c>
      <c r="O6207">
        <f t="shared" si="1350"/>
        <v>43.784850004050099</v>
      </c>
      <c r="P6207">
        <f t="shared" si="1351"/>
        <v>12.888656896288197</v>
      </c>
      <c r="Q6207" t="str">
        <f>VLOOKUP(A6207,Haul!F:W,18,FALSE)</f>
        <v>103</v>
      </c>
      <c r="R6207">
        <f t="shared" si="1352"/>
        <v>0</v>
      </c>
      <c r="S6207">
        <f t="shared" si="1353"/>
        <v>0</v>
      </c>
      <c r="T6207">
        <f t="shared" si="1354"/>
        <v>43.784850004050099</v>
      </c>
      <c r="U6207">
        <f t="shared" si="1355"/>
        <v>0</v>
      </c>
      <c r="V6207">
        <f t="shared" si="1356"/>
        <v>0</v>
      </c>
      <c r="W6207">
        <f t="shared" si="1357"/>
        <v>12.888656896288197</v>
      </c>
    </row>
    <row r="6208" spans="1:23">
      <c r="A6208">
        <v>236</v>
      </c>
      <c r="B6208">
        <v>12</v>
      </c>
      <c r="C6208">
        <v>1</v>
      </c>
      <c r="D6208">
        <f>VLOOKUP(A6208,Haul!F:M,8,FALSE)</f>
        <v>2.283895E-2</v>
      </c>
      <c r="E6208">
        <v>38</v>
      </c>
      <c r="F6208">
        <v>12</v>
      </c>
      <c r="G6208">
        <v>80.5</v>
      </c>
      <c r="H6208">
        <f t="shared" si="1344"/>
        <v>85</v>
      </c>
      <c r="I6208">
        <f t="shared" si="1345"/>
        <v>2</v>
      </c>
      <c r="J6208">
        <f t="shared" si="1346"/>
        <v>1</v>
      </c>
      <c r="K6208">
        <f t="shared" si="1347"/>
        <v>0</v>
      </c>
      <c r="L6208">
        <f t="shared" si="1348"/>
        <v>0</v>
      </c>
      <c r="M6208" s="19" t="s">
        <v>339</v>
      </c>
      <c r="N6208" s="19">
        <f t="shared" si="1349"/>
        <v>0.28413735451215527</v>
      </c>
      <c r="O6208">
        <f t="shared" si="1350"/>
        <v>43.784850004050099</v>
      </c>
      <c r="P6208">
        <f t="shared" si="1351"/>
        <v>12.440911447862327</v>
      </c>
      <c r="Q6208" t="str">
        <f>VLOOKUP(A6208,Haul!F:W,18,FALSE)</f>
        <v>103</v>
      </c>
      <c r="R6208">
        <f t="shared" si="1352"/>
        <v>0</v>
      </c>
      <c r="S6208">
        <f t="shared" si="1353"/>
        <v>0</v>
      </c>
      <c r="T6208">
        <f t="shared" si="1354"/>
        <v>43.784850004050099</v>
      </c>
      <c r="U6208">
        <f t="shared" si="1355"/>
        <v>0</v>
      </c>
      <c r="V6208">
        <f t="shared" si="1356"/>
        <v>0</v>
      </c>
      <c r="W6208">
        <f t="shared" si="1357"/>
        <v>12.440911447862327</v>
      </c>
    </row>
    <row r="6209" spans="1:23">
      <c r="A6209">
        <v>236</v>
      </c>
      <c r="B6209">
        <v>12</v>
      </c>
      <c r="C6209">
        <v>1</v>
      </c>
      <c r="D6209">
        <f>VLOOKUP(A6209,Haul!F:M,8,FALSE)</f>
        <v>2.283895E-2</v>
      </c>
      <c r="E6209">
        <v>39</v>
      </c>
      <c r="F6209">
        <v>12</v>
      </c>
      <c r="G6209">
        <v>85.4</v>
      </c>
      <c r="H6209">
        <f t="shared" si="1344"/>
        <v>90</v>
      </c>
      <c r="I6209">
        <f t="shared" si="1345"/>
        <v>2</v>
      </c>
      <c r="J6209">
        <f t="shared" si="1346"/>
        <v>1</v>
      </c>
      <c r="K6209">
        <f t="shared" si="1347"/>
        <v>0</v>
      </c>
      <c r="L6209">
        <f t="shared" si="1348"/>
        <v>0</v>
      </c>
      <c r="M6209" s="19" t="s">
        <v>339</v>
      </c>
      <c r="N6209" s="19">
        <f t="shared" si="1349"/>
        <v>0.33488394545198991</v>
      </c>
      <c r="O6209">
        <f t="shared" si="1350"/>
        <v>43.784850004050099</v>
      </c>
      <c r="P6209">
        <f t="shared" si="1351"/>
        <v>14.662843320379874</v>
      </c>
      <c r="Q6209" t="str">
        <f>VLOOKUP(A6209,Haul!F:W,18,FALSE)</f>
        <v>103</v>
      </c>
      <c r="R6209">
        <f t="shared" si="1352"/>
        <v>0</v>
      </c>
      <c r="S6209">
        <f t="shared" si="1353"/>
        <v>0</v>
      </c>
      <c r="T6209">
        <f t="shared" si="1354"/>
        <v>43.784850004050099</v>
      </c>
      <c r="U6209">
        <f t="shared" si="1355"/>
        <v>0</v>
      </c>
      <c r="V6209">
        <f t="shared" si="1356"/>
        <v>0</v>
      </c>
      <c r="W6209">
        <f t="shared" si="1357"/>
        <v>14.662843320379874</v>
      </c>
    </row>
    <row r="6210" spans="1:23">
      <c r="A6210">
        <v>236</v>
      </c>
      <c r="B6210">
        <v>12</v>
      </c>
      <c r="C6210">
        <v>1</v>
      </c>
      <c r="D6210">
        <f>VLOOKUP(A6210,Haul!F:M,8,FALSE)</f>
        <v>2.283895E-2</v>
      </c>
      <c r="E6210">
        <v>40</v>
      </c>
      <c r="F6210">
        <v>12</v>
      </c>
      <c r="G6210">
        <v>82.68</v>
      </c>
      <c r="H6210">
        <f t="shared" si="1344"/>
        <v>85</v>
      </c>
      <c r="I6210">
        <f t="shared" si="1345"/>
        <v>2</v>
      </c>
      <c r="J6210">
        <f t="shared" si="1346"/>
        <v>1</v>
      </c>
      <c r="K6210">
        <f t="shared" si="1347"/>
        <v>0</v>
      </c>
      <c r="L6210">
        <f t="shared" si="1348"/>
        <v>0</v>
      </c>
      <c r="M6210" s="19" t="s">
        <v>339</v>
      </c>
      <c r="N6210" s="19">
        <f t="shared" si="1349"/>
        <v>0.30605585394383866</v>
      </c>
      <c r="O6210">
        <f t="shared" si="1350"/>
        <v>43.784850004050099</v>
      </c>
      <c r="P6210">
        <f t="shared" si="1351"/>
        <v>13.40060965779244</v>
      </c>
      <c r="Q6210" t="str">
        <f>VLOOKUP(A6210,Haul!F:W,18,FALSE)</f>
        <v>103</v>
      </c>
      <c r="R6210">
        <f t="shared" si="1352"/>
        <v>0</v>
      </c>
      <c r="S6210">
        <f t="shared" si="1353"/>
        <v>0</v>
      </c>
      <c r="T6210">
        <f t="shared" si="1354"/>
        <v>43.784850004050099</v>
      </c>
      <c r="U6210">
        <f t="shared" si="1355"/>
        <v>0</v>
      </c>
      <c r="V6210">
        <f t="shared" si="1356"/>
        <v>0</v>
      </c>
      <c r="W6210">
        <f t="shared" si="1357"/>
        <v>13.40060965779244</v>
      </c>
    </row>
    <row r="6211" spans="1:23">
      <c r="A6211">
        <v>236</v>
      </c>
      <c r="B6211">
        <v>12</v>
      </c>
      <c r="C6211">
        <v>1</v>
      </c>
      <c r="D6211">
        <f>VLOOKUP(A6211,Haul!F:M,8,FALSE)</f>
        <v>2.283895E-2</v>
      </c>
      <c r="E6211">
        <v>41</v>
      </c>
      <c r="F6211">
        <v>12</v>
      </c>
      <c r="G6211">
        <v>78.73</v>
      </c>
      <c r="H6211">
        <f t="shared" ref="H6211:H6274" si="1358">ROUNDUP(G6211/5,0)*5</f>
        <v>80</v>
      </c>
      <c r="I6211">
        <f t="shared" ref="I6211:I6274" si="1359">IF(F6211=11, 1,2)</f>
        <v>2</v>
      </c>
      <c r="J6211">
        <f t="shared" ref="J6211:J6274" si="1360">IF(I6211=2,1,0)</f>
        <v>1</v>
      </c>
      <c r="K6211">
        <f t="shared" ref="K6211:K6274" si="1361">1*($I6211=1)*($G6211&gt;=107)</f>
        <v>0</v>
      </c>
      <c r="L6211">
        <f t="shared" ref="L6211:L6274" si="1362">1*($I6211=1)*($G6211&gt;=124)</f>
        <v>0</v>
      </c>
      <c r="M6211" s="19" t="s">
        <v>339</v>
      </c>
      <c r="N6211" s="19">
        <f t="shared" ref="N6211:N6274" si="1363">IF(I6211=1, (0.0002988*G6211^3.135)/1000, (0.001424*G6211^2.781)/1000)</f>
        <v>0.26710131647900764</v>
      </c>
      <c r="O6211">
        <f t="shared" ref="O6211:O6274" si="1364">1/D6211</f>
        <v>43.784850004050099</v>
      </c>
      <c r="P6211">
        <f t="shared" ref="P6211:P6274" si="1365">N6211*O6211</f>
        <v>11.694991077917665</v>
      </c>
      <c r="Q6211" t="str">
        <f>VLOOKUP(A6211,Haul!F:W,18,FALSE)</f>
        <v>103</v>
      </c>
      <c r="R6211">
        <f t="shared" ref="R6211:R6274" si="1366">K6211*O6211</f>
        <v>0</v>
      </c>
      <c r="S6211">
        <f t="shared" ref="S6211:S6274" si="1367">L6211*O6211</f>
        <v>0</v>
      </c>
      <c r="T6211">
        <f t="shared" ref="T6211:T6274" si="1368">J6211*O6211</f>
        <v>43.784850004050099</v>
      </c>
      <c r="U6211">
        <f t="shared" ref="U6211:U6274" si="1369">N6211*R6211</f>
        <v>0</v>
      </c>
      <c r="V6211">
        <f t="shared" ref="V6211:V6274" si="1370">N6211*S6211</f>
        <v>0</v>
      </c>
      <c r="W6211">
        <f t="shared" ref="W6211:W6274" si="1371">N6211*T6211</f>
        <v>11.694991077917665</v>
      </c>
    </row>
    <row r="6212" spans="1:23">
      <c r="A6212">
        <v>236</v>
      </c>
      <c r="B6212">
        <v>12</v>
      </c>
      <c r="C6212">
        <v>1</v>
      </c>
      <c r="D6212">
        <f>VLOOKUP(A6212,Haul!F:M,8,FALSE)</f>
        <v>2.283895E-2</v>
      </c>
      <c r="E6212">
        <v>42</v>
      </c>
      <c r="F6212">
        <v>12</v>
      </c>
      <c r="G6212">
        <v>83.3</v>
      </c>
      <c r="H6212">
        <f t="shared" si="1358"/>
        <v>85</v>
      </c>
      <c r="I6212">
        <f t="shared" si="1359"/>
        <v>2</v>
      </c>
      <c r="J6212">
        <f t="shared" si="1360"/>
        <v>1</v>
      </c>
      <c r="K6212">
        <f t="shared" si="1361"/>
        <v>0</v>
      </c>
      <c r="L6212">
        <f t="shared" si="1362"/>
        <v>0</v>
      </c>
      <c r="M6212" s="19" t="s">
        <v>339</v>
      </c>
      <c r="N6212" s="19">
        <f t="shared" si="1363"/>
        <v>0.31248108809751063</v>
      </c>
      <c r="O6212">
        <f t="shared" si="1364"/>
        <v>43.784850004050099</v>
      </c>
      <c r="P6212">
        <f t="shared" si="1365"/>
        <v>13.681937571451869</v>
      </c>
      <c r="Q6212" t="str">
        <f>VLOOKUP(A6212,Haul!F:W,18,FALSE)</f>
        <v>103</v>
      </c>
      <c r="R6212">
        <f t="shared" si="1366"/>
        <v>0</v>
      </c>
      <c r="S6212">
        <f t="shared" si="1367"/>
        <v>0</v>
      </c>
      <c r="T6212">
        <f t="shared" si="1368"/>
        <v>43.784850004050099</v>
      </c>
      <c r="U6212">
        <f t="shared" si="1369"/>
        <v>0</v>
      </c>
      <c r="V6212">
        <f t="shared" si="1370"/>
        <v>0</v>
      </c>
      <c r="W6212">
        <f t="shared" si="1371"/>
        <v>13.681937571451869</v>
      </c>
    </row>
    <row r="6213" spans="1:23">
      <c r="A6213">
        <v>236</v>
      </c>
      <c r="B6213">
        <v>12</v>
      </c>
      <c r="C6213">
        <v>1</v>
      </c>
      <c r="D6213">
        <f>VLOOKUP(A6213,Haul!F:M,8,FALSE)</f>
        <v>2.283895E-2</v>
      </c>
      <c r="E6213">
        <v>43</v>
      </c>
      <c r="F6213">
        <v>12</v>
      </c>
      <c r="G6213">
        <v>85.16</v>
      </c>
      <c r="H6213">
        <f t="shared" si="1358"/>
        <v>90</v>
      </c>
      <c r="I6213">
        <f t="shared" si="1359"/>
        <v>2</v>
      </c>
      <c r="J6213">
        <f t="shared" si="1360"/>
        <v>1</v>
      </c>
      <c r="K6213">
        <f t="shared" si="1361"/>
        <v>0</v>
      </c>
      <c r="L6213">
        <f t="shared" si="1362"/>
        <v>0</v>
      </c>
      <c r="M6213" s="19" t="s">
        <v>339</v>
      </c>
      <c r="N6213" s="19">
        <f t="shared" si="1363"/>
        <v>0.33227321961237111</v>
      </c>
      <c r="O6213">
        <f t="shared" si="1364"/>
        <v>43.784850004050099</v>
      </c>
      <c r="P6213">
        <f t="shared" si="1365"/>
        <v>14.548533081090467</v>
      </c>
      <c r="Q6213" t="str">
        <f>VLOOKUP(A6213,Haul!F:W,18,FALSE)</f>
        <v>103</v>
      </c>
      <c r="R6213">
        <f t="shared" si="1366"/>
        <v>0</v>
      </c>
      <c r="S6213">
        <f t="shared" si="1367"/>
        <v>0</v>
      </c>
      <c r="T6213">
        <f t="shared" si="1368"/>
        <v>43.784850004050099</v>
      </c>
      <c r="U6213">
        <f t="shared" si="1369"/>
        <v>0</v>
      </c>
      <c r="V6213">
        <f t="shared" si="1370"/>
        <v>0</v>
      </c>
      <c r="W6213">
        <f t="shared" si="1371"/>
        <v>14.548533081090467</v>
      </c>
    </row>
    <row r="6214" spans="1:23">
      <c r="A6214">
        <v>236</v>
      </c>
      <c r="B6214">
        <v>12</v>
      </c>
      <c r="C6214">
        <v>1</v>
      </c>
      <c r="D6214">
        <f>VLOOKUP(A6214,Haul!F:M,8,FALSE)</f>
        <v>2.283895E-2</v>
      </c>
      <c r="E6214">
        <v>44</v>
      </c>
      <c r="F6214">
        <v>12</v>
      </c>
      <c r="G6214">
        <v>82.06</v>
      </c>
      <c r="H6214">
        <f t="shared" si="1358"/>
        <v>85</v>
      </c>
      <c r="I6214">
        <f t="shared" si="1359"/>
        <v>2</v>
      </c>
      <c r="J6214">
        <f t="shared" si="1360"/>
        <v>1</v>
      </c>
      <c r="K6214">
        <f t="shared" si="1361"/>
        <v>0</v>
      </c>
      <c r="L6214">
        <f t="shared" si="1362"/>
        <v>0</v>
      </c>
      <c r="M6214" s="19" t="s">
        <v>339</v>
      </c>
      <c r="N6214" s="19">
        <f t="shared" si="1363"/>
        <v>0.29971586062491212</v>
      </c>
      <c r="O6214">
        <f t="shared" si="1364"/>
        <v>43.784850004050099</v>
      </c>
      <c r="P6214">
        <f t="shared" si="1365"/>
        <v>13.123014001296562</v>
      </c>
      <c r="Q6214" t="str">
        <f>VLOOKUP(A6214,Haul!F:W,18,FALSE)</f>
        <v>103</v>
      </c>
      <c r="R6214">
        <f t="shared" si="1366"/>
        <v>0</v>
      </c>
      <c r="S6214">
        <f t="shared" si="1367"/>
        <v>0</v>
      </c>
      <c r="T6214">
        <f t="shared" si="1368"/>
        <v>43.784850004050099</v>
      </c>
      <c r="U6214">
        <f t="shared" si="1369"/>
        <v>0</v>
      </c>
      <c r="V6214">
        <f t="shared" si="1370"/>
        <v>0</v>
      </c>
      <c r="W6214">
        <f t="shared" si="1371"/>
        <v>13.123014001296562</v>
      </c>
    </row>
    <row r="6215" spans="1:23">
      <c r="A6215">
        <v>236</v>
      </c>
      <c r="B6215">
        <v>12</v>
      </c>
      <c r="C6215">
        <v>1</v>
      </c>
      <c r="D6215">
        <f>VLOOKUP(A6215,Haul!F:M,8,FALSE)</f>
        <v>2.283895E-2</v>
      </c>
      <c r="E6215">
        <v>45</v>
      </c>
      <c r="F6215">
        <v>12</v>
      </c>
      <c r="G6215">
        <v>87.62</v>
      </c>
      <c r="H6215">
        <f t="shared" si="1358"/>
        <v>90</v>
      </c>
      <c r="I6215">
        <f t="shared" si="1359"/>
        <v>2</v>
      </c>
      <c r="J6215">
        <f t="shared" si="1360"/>
        <v>1</v>
      </c>
      <c r="K6215">
        <f t="shared" si="1361"/>
        <v>0</v>
      </c>
      <c r="L6215">
        <f t="shared" si="1362"/>
        <v>0</v>
      </c>
      <c r="M6215" s="19" t="s">
        <v>339</v>
      </c>
      <c r="N6215" s="19">
        <f t="shared" si="1363"/>
        <v>0.35965791670618946</v>
      </c>
      <c r="O6215">
        <f t="shared" si="1364"/>
        <v>43.784850004050099</v>
      </c>
      <c r="P6215">
        <f t="shared" si="1365"/>
        <v>15.74756793574965</v>
      </c>
      <c r="Q6215" t="str">
        <f>VLOOKUP(A6215,Haul!F:W,18,FALSE)</f>
        <v>103</v>
      </c>
      <c r="R6215">
        <f t="shared" si="1366"/>
        <v>0</v>
      </c>
      <c r="S6215">
        <f t="shared" si="1367"/>
        <v>0</v>
      </c>
      <c r="T6215">
        <f t="shared" si="1368"/>
        <v>43.784850004050099</v>
      </c>
      <c r="U6215">
        <f t="shared" si="1369"/>
        <v>0</v>
      </c>
      <c r="V6215">
        <f t="shared" si="1370"/>
        <v>0</v>
      </c>
      <c r="W6215">
        <f t="shared" si="1371"/>
        <v>15.74756793574965</v>
      </c>
    </row>
    <row r="6216" spans="1:23">
      <c r="A6216">
        <v>236</v>
      </c>
      <c r="B6216">
        <v>12</v>
      </c>
      <c r="C6216">
        <v>1</v>
      </c>
      <c r="D6216">
        <f>VLOOKUP(A6216,Haul!F:M,8,FALSE)</f>
        <v>2.283895E-2</v>
      </c>
      <c r="E6216">
        <v>46</v>
      </c>
      <c r="F6216">
        <v>12</v>
      </c>
      <c r="G6216">
        <v>90.37</v>
      </c>
      <c r="H6216">
        <f t="shared" si="1358"/>
        <v>95</v>
      </c>
      <c r="I6216">
        <f t="shared" si="1359"/>
        <v>2</v>
      </c>
      <c r="J6216">
        <f t="shared" si="1360"/>
        <v>1</v>
      </c>
      <c r="K6216">
        <f t="shared" si="1361"/>
        <v>0</v>
      </c>
      <c r="L6216">
        <f t="shared" si="1362"/>
        <v>0</v>
      </c>
      <c r="M6216" s="19" t="s">
        <v>339</v>
      </c>
      <c r="N6216" s="19">
        <f t="shared" si="1363"/>
        <v>0.3919345220462267</v>
      </c>
      <c r="O6216">
        <f t="shared" si="1364"/>
        <v>43.784850004050099</v>
      </c>
      <c r="P6216">
        <f t="shared" si="1365"/>
        <v>17.160794259203104</v>
      </c>
      <c r="Q6216" t="str">
        <f>VLOOKUP(A6216,Haul!F:W,18,FALSE)</f>
        <v>103</v>
      </c>
      <c r="R6216">
        <f t="shared" si="1366"/>
        <v>0</v>
      </c>
      <c r="S6216">
        <f t="shared" si="1367"/>
        <v>0</v>
      </c>
      <c r="T6216">
        <f t="shared" si="1368"/>
        <v>43.784850004050099</v>
      </c>
      <c r="U6216">
        <f t="shared" si="1369"/>
        <v>0</v>
      </c>
      <c r="V6216">
        <f t="shared" si="1370"/>
        <v>0</v>
      </c>
      <c r="W6216">
        <f t="shared" si="1371"/>
        <v>17.160794259203104</v>
      </c>
    </row>
    <row r="6217" spans="1:23">
      <c r="A6217">
        <v>236</v>
      </c>
      <c r="B6217">
        <v>12</v>
      </c>
      <c r="C6217">
        <v>1</v>
      </c>
      <c r="D6217">
        <f>VLOOKUP(A6217,Haul!F:M,8,FALSE)</f>
        <v>2.283895E-2</v>
      </c>
      <c r="E6217">
        <v>47</v>
      </c>
      <c r="F6217">
        <v>12</v>
      </c>
      <c r="G6217">
        <v>80.34</v>
      </c>
      <c r="H6217">
        <f t="shared" si="1358"/>
        <v>85</v>
      </c>
      <c r="I6217">
        <f t="shared" si="1359"/>
        <v>2</v>
      </c>
      <c r="J6217">
        <f t="shared" si="1360"/>
        <v>1</v>
      </c>
      <c r="K6217">
        <f t="shared" si="1361"/>
        <v>0</v>
      </c>
      <c r="L6217">
        <f t="shared" si="1362"/>
        <v>0</v>
      </c>
      <c r="M6217" s="19" t="s">
        <v>339</v>
      </c>
      <c r="N6217" s="19">
        <f t="shared" si="1363"/>
        <v>0.28256957686934614</v>
      </c>
      <c r="O6217">
        <f t="shared" si="1364"/>
        <v>43.784850004050099</v>
      </c>
      <c r="P6217">
        <f t="shared" si="1365"/>
        <v>12.372266538932225</v>
      </c>
      <c r="Q6217" t="str">
        <f>VLOOKUP(A6217,Haul!F:W,18,FALSE)</f>
        <v>103</v>
      </c>
      <c r="R6217">
        <f t="shared" si="1366"/>
        <v>0</v>
      </c>
      <c r="S6217">
        <f t="shared" si="1367"/>
        <v>0</v>
      </c>
      <c r="T6217">
        <f t="shared" si="1368"/>
        <v>43.784850004050099</v>
      </c>
      <c r="U6217">
        <f t="shared" si="1369"/>
        <v>0</v>
      </c>
      <c r="V6217">
        <f t="shared" si="1370"/>
        <v>0</v>
      </c>
      <c r="W6217">
        <f t="shared" si="1371"/>
        <v>12.372266538932225</v>
      </c>
    </row>
    <row r="6218" spans="1:23">
      <c r="A6218">
        <v>236</v>
      </c>
      <c r="B6218">
        <v>12</v>
      </c>
      <c r="C6218">
        <v>1</v>
      </c>
      <c r="D6218">
        <f>VLOOKUP(A6218,Haul!F:M,8,FALSE)</f>
        <v>2.283895E-2</v>
      </c>
      <c r="E6218">
        <v>48</v>
      </c>
      <c r="F6218">
        <v>12</v>
      </c>
      <c r="G6218">
        <v>81.28</v>
      </c>
      <c r="H6218">
        <f t="shared" si="1358"/>
        <v>85</v>
      </c>
      <c r="I6218">
        <f t="shared" si="1359"/>
        <v>2</v>
      </c>
      <c r="J6218">
        <f t="shared" si="1360"/>
        <v>1</v>
      </c>
      <c r="K6218">
        <f t="shared" si="1361"/>
        <v>0</v>
      </c>
      <c r="L6218">
        <f t="shared" si="1362"/>
        <v>0</v>
      </c>
      <c r="M6218" s="19" t="s">
        <v>339</v>
      </c>
      <c r="N6218" s="19">
        <f t="shared" si="1363"/>
        <v>0.29186004488800027</v>
      </c>
      <c r="O6218">
        <f t="shared" si="1364"/>
        <v>43.784850004050099</v>
      </c>
      <c r="P6218">
        <f t="shared" si="1365"/>
        <v>12.779048287596421</v>
      </c>
      <c r="Q6218" t="str">
        <f>VLOOKUP(A6218,Haul!F:W,18,FALSE)</f>
        <v>103</v>
      </c>
      <c r="R6218">
        <f t="shared" si="1366"/>
        <v>0</v>
      </c>
      <c r="S6218">
        <f t="shared" si="1367"/>
        <v>0</v>
      </c>
      <c r="T6218">
        <f t="shared" si="1368"/>
        <v>43.784850004050099</v>
      </c>
      <c r="U6218">
        <f t="shared" si="1369"/>
        <v>0</v>
      </c>
      <c r="V6218">
        <f t="shared" si="1370"/>
        <v>0</v>
      </c>
      <c r="W6218">
        <f t="shared" si="1371"/>
        <v>12.779048287596421</v>
      </c>
    </row>
    <row r="6219" spans="1:23">
      <c r="A6219">
        <v>236</v>
      </c>
      <c r="B6219">
        <v>12</v>
      </c>
      <c r="C6219">
        <v>1</v>
      </c>
      <c r="D6219">
        <f>VLOOKUP(A6219,Haul!F:M,8,FALSE)</f>
        <v>2.283895E-2</v>
      </c>
      <c r="E6219">
        <v>49</v>
      </c>
      <c r="F6219">
        <v>12</v>
      </c>
      <c r="G6219">
        <v>78.11</v>
      </c>
      <c r="H6219">
        <f t="shared" si="1358"/>
        <v>80</v>
      </c>
      <c r="I6219">
        <f t="shared" si="1359"/>
        <v>2</v>
      </c>
      <c r="J6219">
        <f t="shared" si="1360"/>
        <v>1</v>
      </c>
      <c r="K6219">
        <f t="shared" si="1361"/>
        <v>0</v>
      </c>
      <c r="L6219">
        <f t="shared" si="1362"/>
        <v>0</v>
      </c>
      <c r="M6219" s="19" t="s">
        <v>339</v>
      </c>
      <c r="N6219" s="19">
        <f t="shared" si="1363"/>
        <v>0.26129262327077729</v>
      </c>
      <c r="O6219">
        <f t="shared" si="1364"/>
        <v>43.784850004050099</v>
      </c>
      <c r="P6219">
        <f t="shared" si="1365"/>
        <v>11.440658317075755</v>
      </c>
      <c r="Q6219" t="str">
        <f>VLOOKUP(A6219,Haul!F:W,18,FALSE)</f>
        <v>103</v>
      </c>
      <c r="R6219">
        <f t="shared" si="1366"/>
        <v>0</v>
      </c>
      <c r="S6219">
        <f t="shared" si="1367"/>
        <v>0</v>
      </c>
      <c r="T6219">
        <f t="shared" si="1368"/>
        <v>43.784850004050099</v>
      </c>
      <c r="U6219">
        <f t="shared" si="1369"/>
        <v>0</v>
      </c>
      <c r="V6219">
        <f t="shared" si="1370"/>
        <v>0</v>
      </c>
      <c r="W6219">
        <f t="shared" si="1371"/>
        <v>11.440658317075755</v>
      </c>
    </row>
    <row r="6220" spans="1:23">
      <c r="A6220">
        <v>236</v>
      </c>
      <c r="B6220">
        <v>12</v>
      </c>
      <c r="C6220">
        <v>1</v>
      </c>
      <c r="D6220">
        <f>VLOOKUP(A6220,Haul!F:M,8,FALSE)</f>
        <v>2.283895E-2</v>
      </c>
      <c r="E6220">
        <v>50</v>
      </c>
      <c r="F6220">
        <v>12</v>
      </c>
      <c r="G6220">
        <v>87.27</v>
      </c>
      <c r="H6220">
        <f t="shared" si="1358"/>
        <v>90</v>
      </c>
      <c r="I6220">
        <f t="shared" si="1359"/>
        <v>2</v>
      </c>
      <c r="J6220">
        <f t="shared" si="1360"/>
        <v>1</v>
      </c>
      <c r="K6220">
        <f t="shared" si="1361"/>
        <v>0</v>
      </c>
      <c r="L6220">
        <f t="shared" si="1362"/>
        <v>0</v>
      </c>
      <c r="M6220" s="19" t="s">
        <v>339</v>
      </c>
      <c r="N6220" s="19">
        <f t="shared" si="1363"/>
        <v>0.35567675856778891</v>
      </c>
      <c r="O6220">
        <f t="shared" si="1364"/>
        <v>43.784850004050099</v>
      </c>
      <c r="P6220">
        <f t="shared" si="1365"/>
        <v>15.573253523817378</v>
      </c>
      <c r="Q6220" t="str">
        <f>VLOOKUP(A6220,Haul!F:W,18,FALSE)</f>
        <v>103</v>
      </c>
      <c r="R6220">
        <f t="shared" si="1366"/>
        <v>0</v>
      </c>
      <c r="S6220">
        <f t="shared" si="1367"/>
        <v>0</v>
      </c>
      <c r="T6220">
        <f t="shared" si="1368"/>
        <v>43.784850004050099</v>
      </c>
      <c r="U6220">
        <f t="shared" si="1369"/>
        <v>0</v>
      </c>
      <c r="V6220">
        <f t="shared" si="1370"/>
        <v>0</v>
      </c>
      <c r="W6220">
        <f t="shared" si="1371"/>
        <v>15.573253523817378</v>
      </c>
    </row>
    <row r="6221" spans="1:23">
      <c r="A6221">
        <v>236</v>
      </c>
      <c r="B6221">
        <v>12</v>
      </c>
      <c r="C6221">
        <v>1</v>
      </c>
      <c r="D6221">
        <f>VLOOKUP(A6221,Haul!F:M,8,FALSE)</f>
        <v>2.283895E-2</v>
      </c>
      <c r="E6221">
        <v>51</v>
      </c>
      <c r="F6221">
        <v>12</v>
      </c>
      <c r="G6221">
        <v>82.06</v>
      </c>
      <c r="H6221">
        <f t="shared" si="1358"/>
        <v>85</v>
      </c>
      <c r="I6221">
        <f t="shared" si="1359"/>
        <v>2</v>
      </c>
      <c r="J6221">
        <f t="shared" si="1360"/>
        <v>1</v>
      </c>
      <c r="K6221">
        <f t="shared" si="1361"/>
        <v>0</v>
      </c>
      <c r="L6221">
        <f t="shared" si="1362"/>
        <v>0</v>
      </c>
      <c r="M6221" s="19" t="s">
        <v>339</v>
      </c>
      <c r="N6221" s="19">
        <f t="shared" si="1363"/>
        <v>0.29971586062491212</v>
      </c>
      <c r="O6221">
        <f t="shared" si="1364"/>
        <v>43.784850004050099</v>
      </c>
      <c r="P6221">
        <f t="shared" si="1365"/>
        <v>13.123014001296562</v>
      </c>
      <c r="Q6221" t="str">
        <f>VLOOKUP(A6221,Haul!F:W,18,FALSE)</f>
        <v>103</v>
      </c>
      <c r="R6221">
        <f t="shared" si="1366"/>
        <v>0</v>
      </c>
      <c r="S6221">
        <f t="shared" si="1367"/>
        <v>0</v>
      </c>
      <c r="T6221">
        <f t="shared" si="1368"/>
        <v>43.784850004050099</v>
      </c>
      <c r="U6221">
        <f t="shared" si="1369"/>
        <v>0</v>
      </c>
      <c r="V6221">
        <f t="shared" si="1370"/>
        <v>0</v>
      </c>
      <c r="W6221">
        <f t="shared" si="1371"/>
        <v>13.123014001296562</v>
      </c>
    </row>
    <row r="6222" spans="1:23">
      <c r="A6222">
        <v>236</v>
      </c>
      <c r="B6222">
        <v>12</v>
      </c>
      <c r="C6222">
        <v>1</v>
      </c>
      <c r="D6222">
        <f>VLOOKUP(A6222,Haul!F:M,8,FALSE)</f>
        <v>2.283895E-2</v>
      </c>
      <c r="E6222">
        <v>52</v>
      </c>
      <c r="F6222">
        <v>12</v>
      </c>
      <c r="G6222">
        <v>82.42</v>
      </c>
      <c r="H6222">
        <f t="shared" si="1358"/>
        <v>85</v>
      </c>
      <c r="I6222">
        <f t="shared" si="1359"/>
        <v>2</v>
      </c>
      <c r="J6222">
        <f t="shared" si="1360"/>
        <v>1</v>
      </c>
      <c r="K6222">
        <f t="shared" si="1361"/>
        <v>0</v>
      </c>
      <c r="L6222">
        <f t="shared" si="1362"/>
        <v>0</v>
      </c>
      <c r="M6222" s="19" t="s">
        <v>339</v>
      </c>
      <c r="N6222" s="19">
        <f t="shared" si="1363"/>
        <v>0.30338679791233519</v>
      </c>
      <c r="O6222">
        <f t="shared" si="1364"/>
        <v>43.784850004050099</v>
      </c>
      <c r="P6222">
        <f t="shared" si="1365"/>
        <v>13.283745439800656</v>
      </c>
      <c r="Q6222" t="str">
        <f>VLOOKUP(A6222,Haul!F:W,18,FALSE)</f>
        <v>103</v>
      </c>
      <c r="R6222">
        <f t="shared" si="1366"/>
        <v>0</v>
      </c>
      <c r="S6222">
        <f t="shared" si="1367"/>
        <v>0</v>
      </c>
      <c r="T6222">
        <f t="shared" si="1368"/>
        <v>43.784850004050099</v>
      </c>
      <c r="U6222">
        <f t="shared" si="1369"/>
        <v>0</v>
      </c>
      <c r="V6222">
        <f t="shared" si="1370"/>
        <v>0</v>
      </c>
      <c r="W6222">
        <f t="shared" si="1371"/>
        <v>13.283745439800656</v>
      </c>
    </row>
    <row r="6223" spans="1:23">
      <c r="A6223">
        <v>236</v>
      </c>
      <c r="B6223">
        <v>12</v>
      </c>
      <c r="C6223">
        <v>1</v>
      </c>
      <c r="D6223">
        <f>VLOOKUP(A6223,Haul!F:M,8,FALSE)</f>
        <v>2.283895E-2</v>
      </c>
      <c r="E6223">
        <v>53</v>
      </c>
      <c r="F6223">
        <v>12</v>
      </c>
      <c r="G6223">
        <v>71.38</v>
      </c>
      <c r="H6223">
        <f t="shared" si="1358"/>
        <v>75</v>
      </c>
      <c r="I6223">
        <f t="shared" si="1359"/>
        <v>2</v>
      </c>
      <c r="J6223">
        <f t="shared" si="1360"/>
        <v>1</v>
      </c>
      <c r="K6223">
        <f t="shared" si="1361"/>
        <v>0</v>
      </c>
      <c r="L6223">
        <f t="shared" si="1362"/>
        <v>0</v>
      </c>
      <c r="M6223" s="19" t="s">
        <v>339</v>
      </c>
      <c r="N6223" s="19">
        <f t="shared" si="1363"/>
        <v>0.20337911683954479</v>
      </c>
      <c r="O6223">
        <f t="shared" si="1364"/>
        <v>43.784850004050099</v>
      </c>
      <c r="P6223">
        <f t="shared" si="1365"/>
        <v>8.9049241247756488</v>
      </c>
      <c r="Q6223" t="str">
        <f>VLOOKUP(A6223,Haul!F:W,18,FALSE)</f>
        <v>103</v>
      </c>
      <c r="R6223">
        <f t="shared" si="1366"/>
        <v>0</v>
      </c>
      <c r="S6223">
        <f t="shared" si="1367"/>
        <v>0</v>
      </c>
      <c r="T6223">
        <f t="shared" si="1368"/>
        <v>43.784850004050099</v>
      </c>
      <c r="U6223">
        <f t="shared" si="1369"/>
        <v>0</v>
      </c>
      <c r="V6223">
        <f t="shared" si="1370"/>
        <v>0</v>
      </c>
      <c r="W6223">
        <f t="shared" si="1371"/>
        <v>8.9049241247756488</v>
      </c>
    </row>
    <row r="6224" spans="1:23">
      <c r="A6224">
        <v>236</v>
      </c>
      <c r="B6224">
        <v>12</v>
      </c>
      <c r="C6224">
        <v>1</v>
      </c>
      <c r="D6224">
        <f>VLOOKUP(A6224,Haul!F:M,8,FALSE)</f>
        <v>2.283895E-2</v>
      </c>
      <c r="E6224">
        <v>54</v>
      </c>
      <c r="F6224">
        <v>12</v>
      </c>
      <c r="G6224">
        <v>85.28</v>
      </c>
      <c r="H6224">
        <f t="shared" si="1358"/>
        <v>90</v>
      </c>
      <c r="I6224">
        <f t="shared" si="1359"/>
        <v>2</v>
      </c>
      <c r="J6224">
        <f t="shared" si="1360"/>
        <v>1</v>
      </c>
      <c r="K6224">
        <f t="shared" si="1361"/>
        <v>0</v>
      </c>
      <c r="L6224">
        <f t="shared" si="1362"/>
        <v>0</v>
      </c>
      <c r="M6224" s="19" t="s">
        <v>339</v>
      </c>
      <c r="N6224" s="19">
        <f t="shared" si="1363"/>
        <v>0.33357694684956229</v>
      </c>
      <c r="O6224">
        <f t="shared" si="1364"/>
        <v>43.784850004050099</v>
      </c>
      <c r="P6224">
        <f t="shared" si="1365"/>
        <v>14.605616582617078</v>
      </c>
      <c r="Q6224" t="str">
        <f>VLOOKUP(A6224,Haul!F:W,18,FALSE)</f>
        <v>103</v>
      </c>
      <c r="R6224">
        <f t="shared" si="1366"/>
        <v>0</v>
      </c>
      <c r="S6224">
        <f t="shared" si="1367"/>
        <v>0</v>
      </c>
      <c r="T6224">
        <f t="shared" si="1368"/>
        <v>43.784850004050099</v>
      </c>
      <c r="U6224">
        <f t="shared" si="1369"/>
        <v>0</v>
      </c>
      <c r="V6224">
        <f t="shared" si="1370"/>
        <v>0</v>
      </c>
      <c r="W6224">
        <f t="shared" si="1371"/>
        <v>14.605616582617078</v>
      </c>
    </row>
    <row r="6225" spans="1:23">
      <c r="A6225">
        <v>236</v>
      </c>
      <c r="B6225">
        <v>12</v>
      </c>
      <c r="C6225">
        <v>1</v>
      </c>
      <c r="D6225">
        <f>VLOOKUP(A6225,Haul!F:M,8,FALSE)</f>
        <v>2.283895E-2</v>
      </c>
      <c r="E6225">
        <v>55</v>
      </c>
      <c r="F6225">
        <v>12</v>
      </c>
      <c r="G6225">
        <v>79.38</v>
      </c>
      <c r="H6225">
        <f t="shared" si="1358"/>
        <v>80</v>
      </c>
      <c r="I6225">
        <f t="shared" si="1359"/>
        <v>2</v>
      </c>
      <c r="J6225">
        <f t="shared" si="1360"/>
        <v>1</v>
      </c>
      <c r="K6225">
        <f t="shared" si="1361"/>
        <v>0</v>
      </c>
      <c r="L6225">
        <f t="shared" si="1362"/>
        <v>0</v>
      </c>
      <c r="M6225" s="19" t="s">
        <v>339</v>
      </c>
      <c r="N6225" s="19">
        <f t="shared" si="1363"/>
        <v>0.27327917838531812</v>
      </c>
      <c r="O6225">
        <f t="shared" si="1364"/>
        <v>43.784850004050099</v>
      </c>
      <c r="P6225">
        <f t="shared" si="1365"/>
        <v>11.965487834831205</v>
      </c>
      <c r="Q6225" t="str">
        <f>VLOOKUP(A6225,Haul!F:W,18,FALSE)</f>
        <v>103</v>
      </c>
      <c r="R6225">
        <f t="shared" si="1366"/>
        <v>0</v>
      </c>
      <c r="S6225">
        <f t="shared" si="1367"/>
        <v>0</v>
      </c>
      <c r="T6225">
        <f t="shared" si="1368"/>
        <v>43.784850004050099</v>
      </c>
      <c r="U6225">
        <f t="shared" si="1369"/>
        <v>0</v>
      </c>
      <c r="V6225">
        <f t="shared" si="1370"/>
        <v>0</v>
      </c>
      <c r="W6225">
        <f t="shared" si="1371"/>
        <v>11.965487834831205</v>
      </c>
    </row>
    <row r="6226" spans="1:23">
      <c r="A6226">
        <v>236</v>
      </c>
      <c r="B6226">
        <v>12</v>
      </c>
      <c r="C6226">
        <v>1</v>
      </c>
      <c r="D6226">
        <f>VLOOKUP(A6226,Haul!F:M,8,FALSE)</f>
        <v>2.283895E-2</v>
      </c>
      <c r="E6226">
        <v>56</v>
      </c>
      <c r="F6226">
        <v>12</v>
      </c>
      <c r="G6226">
        <v>79.010000000000005</v>
      </c>
      <c r="H6226">
        <f t="shared" si="1358"/>
        <v>80</v>
      </c>
      <c r="I6226">
        <f t="shared" si="1359"/>
        <v>2</v>
      </c>
      <c r="J6226">
        <f t="shared" si="1360"/>
        <v>1</v>
      </c>
      <c r="K6226">
        <f t="shared" si="1361"/>
        <v>0</v>
      </c>
      <c r="L6226">
        <f t="shared" si="1362"/>
        <v>0</v>
      </c>
      <c r="M6226" s="19" t="s">
        <v>339</v>
      </c>
      <c r="N6226" s="19">
        <f t="shared" si="1363"/>
        <v>0.2697514595182739</v>
      </c>
      <c r="O6226">
        <f t="shared" si="1364"/>
        <v>43.784850004050099</v>
      </c>
      <c r="P6226">
        <f t="shared" si="1365"/>
        <v>11.811027193381214</v>
      </c>
      <c r="Q6226" t="str">
        <f>VLOOKUP(A6226,Haul!F:W,18,FALSE)</f>
        <v>103</v>
      </c>
      <c r="R6226">
        <f t="shared" si="1366"/>
        <v>0</v>
      </c>
      <c r="S6226">
        <f t="shared" si="1367"/>
        <v>0</v>
      </c>
      <c r="T6226">
        <f t="shared" si="1368"/>
        <v>43.784850004050099</v>
      </c>
      <c r="U6226">
        <f t="shared" si="1369"/>
        <v>0</v>
      </c>
      <c r="V6226">
        <f t="shared" si="1370"/>
        <v>0</v>
      </c>
      <c r="W6226">
        <f t="shared" si="1371"/>
        <v>11.811027193381214</v>
      </c>
    </row>
    <row r="6227" spans="1:23">
      <c r="A6227">
        <v>236</v>
      </c>
      <c r="B6227">
        <v>12</v>
      </c>
      <c r="C6227">
        <v>1</v>
      </c>
      <c r="D6227">
        <f>VLOOKUP(A6227,Haul!F:M,8,FALSE)</f>
        <v>2.283895E-2</v>
      </c>
      <c r="E6227">
        <v>57</v>
      </c>
      <c r="F6227">
        <v>12</v>
      </c>
      <c r="G6227">
        <v>80.510000000000005</v>
      </c>
      <c r="H6227">
        <f t="shared" si="1358"/>
        <v>85</v>
      </c>
      <c r="I6227">
        <f t="shared" si="1359"/>
        <v>2</v>
      </c>
      <c r="J6227">
        <f t="shared" si="1360"/>
        <v>1</v>
      </c>
      <c r="K6227">
        <f t="shared" si="1361"/>
        <v>0</v>
      </c>
      <c r="L6227">
        <f t="shared" si="1362"/>
        <v>0</v>
      </c>
      <c r="M6227" s="19" t="s">
        <v>339</v>
      </c>
      <c r="N6227" s="19">
        <f t="shared" si="1363"/>
        <v>0.28423552512047606</v>
      </c>
      <c r="O6227">
        <f t="shared" si="1364"/>
        <v>43.784850004050099</v>
      </c>
      <c r="P6227">
        <f t="shared" si="1365"/>
        <v>12.445209833222458</v>
      </c>
      <c r="Q6227" t="str">
        <f>VLOOKUP(A6227,Haul!F:W,18,FALSE)</f>
        <v>103</v>
      </c>
      <c r="R6227">
        <f t="shared" si="1366"/>
        <v>0</v>
      </c>
      <c r="S6227">
        <f t="shared" si="1367"/>
        <v>0</v>
      </c>
      <c r="T6227">
        <f t="shared" si="1368"/>
        <v>43.784850004050099</v>
      </c>
      <c r="U6227">
        <f t="shared" si="1369"/>
        <v>0</v>
      </c>
      <c r="V6227">
        <f t="shared" si="1370"/>
        <v>0</v>
      </c>
      <c r="W6227">
        <f t="shared" si="1371"/>
        <v>12.445209833222458</v>
      </c>
    </row>
    <row r="6228" spans="1:23">
      <c r="A6228">
        <v>236</v>
      </c>
      <c r="B6228">
        <v>12</v>
      </c>
      <c r="C6228">
        <v>1</v>
      </c>
      <c r="D6228">
        <f>VLOOKUP(A6228,Haul!F:M,8,FALSE)</f>
        <v>2.283895E-2</v>
      </c>
      <c r="E6228">
        <v>58</v>
      </c>
      <c r="F6228">
        <v>12</v>
      </c>
      <c r="G6228">
        <v>82.41</v>
      </c>
      <c r="H6228">
        <f t="shared" si="1358"/>
        <v>85</v>
      </c>
      <c r="I6228">
        <f t="shared" si="1359"/>
        <v>2</v>
      </c>
      <c r="J6228">
        <f t="shared" si="1360"/>
        <v>1</v>
      </c>
      <c r="K6228">
        <f t="shared" si="1361"/>
        <v>0</v>
      </c>
      <c r="L6228">
        <f t="shared" si="1362"/>
        <v>0</v>
      </c>
      <c r="M6228" s="19" t="s">
        <v>339</v>
      </c>
      <c r="N6228" s="19">
        <f t="shared" si="1363"/>
        <v>0.3032844407746263</v>
      </c>
      <c r="O6228">
        <f t="shared" si="1364"/>
        <v>43.784850004050099</v>
      </c>
      <c r="P6228">
        <f t="shared" si="1365"/>
        <v>13.279263747879229</v>
      </c>
      <c r="Q6228" t="str">
        <f>VLOOKUP(A6228,Haul!F:W,18,FALSE)</f>
        <v>103</v>
      </c>
      <c r="R6228">
        <f t="shared" si="1366"/>
        <v>0</v>
      </c>
      <c r="S6228">
        <f t="shared" si="1367"/>
        <v>0</v>
      </c>
      <c r="T6228">
        <f t="shared" si="1368"/>
        <v>43.784850004050099</v>
      </c>
      <c r="U6228">
        <f t="shared" si="1369"/>
        <v>0</v>
      </c>
      <c r="V6228">
        <f t="shared" si="1370"/>
        <v>0</v>
      </c>
      <c r="W6228">
        <f t="shared" si="1371"/>
        <v>13.279263747879229</v>
      </c>
    </row>
    <row r="6229" spans="1:23">
      <c r="A6229">
        <v>236</v>
      </c>
      <c r="B6229">
        <v>12</v>
      </c>
      <c r="C6229">
        <v>1</v>
      </c>
      <c r="D6229">
        <f>VLOOKUP(A6229,Haul!F:M,8,FALSE)</f>
        <v>2.283895E-2</v>
      </c>
      <c r="E6229">
        <v>59</v>
      </c>
      <c r="F6229">
        <v>12</v>
      </c>
      <c r="G6229">
        <v>77.790000000000006</v>
      </c>
      <c r="H6229">
        <f t="shared" si="1358"/>
        <v>80</v>
      </c>
      <c r="I6229">
        <f t="shared" si="1359"/>
        <v>2</v>
      </c>
      <c r="J6229">
        <f t="shared" si="1360"/>
        <v>1</v>
      </c>
      <c r="K6229">
        <f t="shared" si="1361"/>
        <v>0</v>
      </c>
      <c r="L6229">
        <f t="shared" si="1362"/>
        <v>0</v>
      </c>
      <c r="M6229" s="19" t="s">
        <v>339</v>
      </c>
      <c r="N6229" s="19">
        <f t="shared" si="1363"/>
        <v>0.25832652258324434</v>
      </c>
      <c r="O6229">
        <f t="shared" si="1364"/>
        <v>43.784850004050099</v>
      </c>
      <c r="P6229">
        <f t="shared" si="1365"/>
        <v>11.310788043375215</v>
      </c>
      <c r="Q6229" t="str">
        <f>VLOOKUP(A6229,Haul!F:W,18,FALSE)</f>
        <v>103</v>
      </c>
      <c r="R6229">
        <f t="shared" si="1366"/>
        <v>0</v>
      </c>
      <c r="S6229">
        <f t="shared" si="1367"/>
        <v>0</v>
      </c>
      <c r="T6229">
        <f t="shared" si="1368"/>
        <v>43.784850004050099</v>
      </c>
      <c r="U6229">
        <f t="shared" si="1369"/>
        <v>0</v>
      </c>
      <c r="V6229">
        <f t="shared" si="1370"/>
        <v>0</v>
      </c>
      <c r="W6229">
        <f t="shared" si="1371"/>
        <v>11.310788043375215</v>
      </c>
    </row>
    <row r="6230" spans="1:23">
      <c r="A6230">
        <v>236</v>
      </c>
      <c r="B6230">
        <v>12</v>
      </c>
      <c r="C6230">
        <v>1</v>
      </c>
      <c r="D6230">
        <f>VLOOKUP(A6230,Haul!F:M,8,FALSE)</f>
        <v>2.283895E-2</v>
      </c>
      <c r="E6230">
        <v>60</v>
      </c>
      <c r="F6230">
        <v>12</v>
      </c>
      <c r="G6230">
        <v>78.38</v>
      </c>
      <c r="H6230">
        <f t="shared" si="1358"/>
        <v>80</v>
      </c>
      <c r="I6230">
        <f t="shared" si="1359"/>
        <v>2</v>
      </c>
      <c r="J6230">
        <f t="shared" si="1360"/>
        <v>1</v>
      </c>
      <c r="K6230">
        <f t="shared" si="1361"/>
        <v>0</v>
      </c>
      <c r="L6230">
        <f t="shared" si="1362"/>
        <v>0</v>
      </c>
      <c r="M6230" s="19" t="s">
        <v>339</v>
      </c>
      <c r="N6230" s="19">
        <f t="shared" si="1363"/>
        <v>0.26381216315450345</v>
      </c>
      <c r="O6230">
        <f t="shared" si="1364"/>
        <v>43.784850004050099</v>
      </c>
      <c r="P6230">
        <f t="shared" si="1365"/>
        <v>11.550975992963926</v>
      </c>
      <c r="Q6230" t="str">
        <f>VLOOKUP(A6230,Haul!F:W,18,FALSE)</f>
        <v>103</v>
      </c>
      <c r="R6230">
        <f t="shared" si="1366"/>
        <v>0</v>
      </c>
      <c r="S6230">
        <f t="shared" si="1367"/>
        <v>0</v>
      </c>
      <c r="T6230">
        <f t="shared" si="1368"/>
        <v>43.784850004050099</v>
      </c>
      <c r="U6230">
        <f t="shared" si="1369"/>
        <v>0</v>
      </c>
      <c r="V6230">
        <f t="shared" si="1370"/>
        <v>0</v>
      </c>
      <c r="W6230">
        <f t="shared" si="1371"/>
        <v>11.550975992963926</v>
      </c>
    </row>
    <row r="6231" spans="1:23">
      <c r="A6231">
        <v>236</v>
      </c>
      <c r="B6231">
        <v>12</v>
      </c>
      <c r="C6231">
        <v>1</v>
      </c>
      <c r="D6231">
        <f>VLOOKUP(A6231,Haul!F:M,8,FALSE)</f>
        <v>2.283895E-2</v>
      </c>
      <c r="E6231">
        <v>61</v>
      </c>
      <c r="F6231">
        <v>12</v>
      </c>
      <c r="G6231">
        <v>82.17</v>
      </c>
      <c r="H6231">
        <f t="shared" si="1358"/>
        <v>85</v>
      </c>
      <c r="I6231">
        <f t="shared" si="1359"/>
        <v>2</v>
      </c>
      <c r="J6231">
        <f t="shared" si="1360"/>
        <v>1</v>
      </c>
      <c r="K6231">
        <f t="shared" si="1361"/>
        <v>0</v>
      </c>
      <c r="L6231">
        <f t="shared" si="1362"/>
        <v>0</v>
      </c>
      <c r="M6231" s="19" t="s">
        <v>339</v>
      </c>
      <c r="N6231" s="19">
        <f t="shared" si="1363"/>
        <v>0.30083450019062341</v>
      </c>
      <c r="O6231">
        <f t="shared" si="1364"/>
        <v>43.784850004050099</v>
      </c>
      <c r="P6231">
        <f t="shared" si="1365"/>
        <v>13.171993466889827</v>
      </c>
      <c r="Q6231" t="str">
        <f>VLOOKUP(A6231,Haul!F:W,18,FALSE)</f>
        <v>103</v>
      </c>
      <c r="R6231">
        <f t="shared" si="1366"/>
        <v>0</v>
      </c>
      <c r="S6231">
        <f t="shared" si="1367"/>
        <v>0</v>
      </c>
      <c r="T6231">
        <f t="shared" si="1368"/>
        <v>43.784850004050099</v>
      </c>
      <c r="U6231">
        <f t="shared" si="1369"/>
        <v>0</v>
      </c>
      <c r="V6231">
        <f t="shared" si="1370"/>
        <v>0</v>
      </c>
      <c r="W6231">
        <f t="shared" si="1371"/>
        <v>13.171993466889827</v>
      </c>
    </row>
    <row r="6232" spans="1:23">
      <c r="A6232">
        <v>236</v>
      </c>
      <c r="B6232">
        <v>12</v>
      </c>
      <c r="C6232">
        <v>1</v>
      </c>
      <c r="D6232">
        <f>VLOOKUP(A6232,Haul!F:M,8,FALSE)</f>
        <v>2.283895E-2</v>
      </c>
      <c r="E6232">
        <v>62</v>
      </c>
      <c r="F6232">
        <v>12</v>
      </c>
      <c r="G6232">
        <v>81.37</v>
      </c>
      <c r="H6232">
        <f t="shared" si="1358"/>
        <v>85</v>
      </c>
      <c r="I6232">
        <f t="shared" si="1359"/>
        <v>2</v>
      </c>
      <c r="J6232">
        <f t="shared" si="1360"/>
        <v>1</v>
      </c>
      <c r="K6232">
        <f t="shared" si="1361"/>
        <v>0</v>
      </c>
      <c r="L6232">
        <f t="shared" si="1362"/>
        <v>0</v>
      </c>
      <c r="M6232" s="19" t="s">
        <v>339</v>
      </c>
      <c r="N6232" s="19">
        <f t="shared" si="1363"/>
        <v>0.2927596721145877</v>
      </c>
      <c r="O6232">
        <f t="shared" si="1364"/>
        <v>43.784850004050099</v>
      </c>
      <c r="P6232">
        <f t="shared" si="1365"/>
        <v>12.818438330772111</v>
      </c>
      <c r="Q6232" t="str">
        <f>VLOOKUP(A6232,Haul!F:W,18,FALSE)</f>
        <v>103</v>
      </c>
      <c r="R6232">
        <f t="shared" si="1366"/>
        <v>0</v>
      </c>
      <c r="S6232">
        <f t="shared" si="1367"/>
        <v>0</v>
      </c>
      <c r="T6232">
        <f t="shared" si="1368"/>
        <v>43.784850004050099</v>
      </c>
      <c r="U6232">
        <f t="shared" si="1369"/>
        <v>0</v>
      </c>
      <c r="V6232">
        <f t="shared" si="1370"/>
        <v>0</v>
      </c>
      <c r="W6232">
        <f t="shared" si="1371"/>
        <v>12.818438330772111</v>
      </c>
    </row>
    <row r="6233" spans="1:23">
      <c r="A6233">
        <v>236</v>
      </c>
      <c r="B6233">
        <v>12</v>
      </c>
      <c r="C6233">
        <v>1</v>
      </c>
      <c r="D6233">
        <f>VLOOKUP(A6233,Haul!F:M,8,FALSE)</f>
        <v>2.283895E-2</v>
      </c>
      <c r="E6233">
        <v>63</v>
      </c>
      <c r="F6233">
        <v>12</v>
      </c>
      <c r="G6233">
        <v>90.86</v>
      </c>
      <c r="H6233">
        <f t="shared" si="1358"/>
        <v>95</v>
      </c>
      <c r="I6233">
        <f t="shared" si="1359"/>
        <v>2</v>
      </c>
      <c r="J6233">
        <f t="shared" si="1360"/>
        <v>1</v>
      </c>
      <c r="K6233">
        <f t="shared" si="1361"/>
        <v>0</v>
      </c>
      <c r="L6233">
        <f t="shared" si="1362"/>
        <v>0</v>
      </c>
      <c r="M6233" s="19" t="s">
        <v>339</v>
      </c>
      <c r="N6233" s="19">
        <f t="shared" si="1363"/>
        <v>0.39787308224179729</v>
      </c>
      <c r="O6233">
        <f t="shared" si="1364"/>
        <v>43.784850004050099</v>
      </c>
      <c r="P6233">
        <f t="shared" si="1365"/>
        <v>17.420813226606185</v>
      </c>
      <c r="Q6233" t="str">
        <f>VLOOKUP(A6233,Haul!F:W,18,FALSE)</f>
        <v>103</v>
      </c>
      <c r="R6233">
        <f t="shared" si="1366"/>
        <v>0</v>
      </c>
      <c r="S6233">
        <f t="shared" si="1367"/>
        <v>0</v>
      </c>
      <c r="T6233">
        <f t="shared" si="1368"/>
        <v>43.784850004050099</v>
      </c>
      <c r="U6233">
        <f t="shared" si="1369"/>
        <v>0</v>
      </c>
      <c r="V6233">
        <f t="shared" si="1370"/>
        <v>0</v>
      </c>
      <c r="W6233">
        <f t="shared" si="1371"/>
        <v>17.420813226606185</v>
      </c>
    </row>
    <row r="6234" spans="1:23">
      <c r="A6234">
        <v>236</v>
      </c>
      <c r="B6234">
        <v>12</v>
      </c>
      <c r="C6234">
        <v>1</v>
      </c>
      <c r="D6234">
        <f>VLOOKUP(A6234,Haul!F:M,8,FALSE)</f>
        <v>2.283895E-2</v>
      </c>
      <c r="E6234">
        <v>64</v>
      </c>
      <c r="F6234">
        <v>12</v>
      </c>
      <c r="G6234">
        <v>81.459999999999994</v>
      </c>
      <c r="H6234">
        <f t="shared" si="1358"/>
        <v>85</v>
      </c>
      <c r="I6234">
        <f t="shared" si="1359"/>
        <v>2</v>
      </c>
      <c r="J6234">
        <f t="shared" si="1360"/>
        <v>1</v>
      </c>
      <c r="K6234">
        <f t="shared" si="1361"/>
        <v>0</v>
      </c>
      <c r="L6234">
        <f t="shared" si="1362"/>
        <v>0</v>
      </c>
      <c r="M6234" s="19" t="s">
        <v>339</v>
      </c>
      <c r="N6234" s="19">
        <f t="shared" si="1363"/>
        <v>0.2936610732550875</v>
      </c>
      <c r="O6234">
        <f t="shared" si="1364"/>
        <v>43.784850004050099</v>
      </c>
      <c r="P6234">
        <f t="shared" si="1365"/>
        <v>12.857906044502375</v>
      </c>
      <c r="Q6234" t="str">
        <f>VLOOKUP(A6234,Haul!F:W,18,FALSE)</f>
        <v>103</v>
      </c>
      <c r="R6234">
        <f t="shared" si="1366"/>
        <v>0</v>
      </c>
      <c r="S6234">
        <f t="shared" si="1367"/>
        <v>0</v>
      </c>
      <c r="T6234">
        <f t="shared" si="1368"/>
        <v>43.784850004050099</v>
      </c>
      <c r="U6234">
        <f t="shared" si="1369"/>
        <v>0</v>
      </c>
      <c r="V6234">
        <f t="shared" si="1370"/>
        <v>0</v>
      </c>
      <c r="W6234">
        <f t="shared" si="1371"/>
        <v>12.857906044502375</v>
      </c>
    </row>
    <row r="6235" spans="1:23">
      <c r="A6235">
        <v>236</v>
      </c>
      <c r="B6235">
        <v>12</v>
      </c>
      <c r="C6235">
        <v>1</v>
      </c>
      <c r="D6235">
        <f>VLOOKUP(A6235,Haul!F:M,8,FALSE)</f>
        <v>2.283895E-2</v>
      </c>
      <c r="E6235">
        <v>65</v>
      </c>
      <c r="F6235">
        <v>12</v>
      </c>
      <c r="G6235">
        <v>78.78</v>
      </c>
      <c r="H6235">
        <f t="shared" si="1358"/>
        <v>80</v>
      </c>
      <c r="I6235">
        <f t="shared" si="1359"/>
        <v>2</v>
      </c>
      <c r="J6235">
        <f t="shared" si="1360"/>
        <v>1</v>
      </c>
      <c r="K6235">
        <f t="shared" si="1361"/>
        <v>0</v>
      </c>
      <c r="L6235">
        <f t="shared" si="1362"/>
        <v>0</v>
      </c>
      <c r="M6235" s="19" t="s">
        <v>339</v>
      </c>
      <c r="N6235" s="19">
        <f t="shared" si="1363"/>
        <v>0.26757332773201464</v>
      </c>
      <c r="O6235">
        <f t="shared" si="1364"/>
        <v>43.784850004050099</v>
      </c>
      <c r="P6235">
        <f t="shared" si="1365"/>
        <v>11.7156580198308</v>
      </c>
      <c r="Q6235" t="str">
        <f>VLOOKUP(A6235,Haul!F:W,18,FALSE)</f>
        <v>103</v>
      </c>
      <c r="R6235">
        <f t="shared" si="1366"/>
        <v>0</v>
      </c>
      <c r="S6235">
        <f t="shared" si="1367"/>
        <v>0</v>
      </c>
      <c r="T6235">
        <f t="shared" si="1368"/>
        <v>43.784850004050099</v>
      </c>
      <c r="U6235">
        <f t="shared" si="1369"/>
        <v>0</v>
      </c>
      <c r="V6235">
        <f t="shared" si="1370"/>
        <v>0</v>
      </c>
      <c r="W6235">
        <f t="shared" si="1371"/>
        <v>11.7156580198308</v>
      </c>
    </row>
    <row r="6236" spans="1:23">
      <c r="A6236">
        <v>236</v>
      </c>
      <c r="B6236">
        <v>12</v>
      </c>
      <c r="C6236">
        <v>1</v>
      </c>
      <c r="D6236">
        <f>VLOOKUP(A6236,Haul!F:M,8,FALSE)</f>
        <v>2.283895E-2</v>
      </c>
      <c r="E6236">
        <v>66</v>
      </c>
      <c r="F6236">
        <v>12</v>
      </c>
      <c r="G6236">
        <v>83.68</v>
      </c>
      <c r="H6236">
        <f t="shared" si="1358"/>
        <v>85</v>
      </c>
      <c r="I6236">
        <f t="shared" si="1359"/>
        <v>2</v>
      </c>
      <c r="J6236">
        <f t="shared" si="1360"/>
        <v>1</v>
      </c>
      <c r="K6236">
        <f t="shared" si="1361"/>
        <v>0</v>
      </c>
      <c r="L6236">
        <f t="shared" si="1362"/>
        <v>0</v>
      </c>
      <c r="M6236" s="19" t="s">
        <v>339</v>
      </c>
      <c r="N6236" s="19">
        <f t="shared" si="1363"/>
        <v>0.31646148217467579</v>
      </c>
      <c r="O6236">
        <f t="shared" si="1364"/>
        <v>43.784850004050099</v>
      </c>
      <c r="P6236">
        <f t="shared" si="1365"/>
        <v>13.856218529077553</v>
      </c>
      <c r="Q6236" t="str">
        <f>VLOOKUP(A6236,Haul!F:W,18,FALSE)</f>
        <v>103</v>
      </c>
      <c r="R6236">
        <f t="shared" si="1366"/>
        <v>0</v>
      </c>
      <c r="S6236">
        <f t="shared" si="1367"/>
        <v>0</v>
      </c>
      <c r="T6236">
        <f t="shared" si="1368"/>
        <v>43.784850004050099</v>
      </c>
      <c r="U6236">
        <f t="shared" si="1369"/>
        <v>0</v>
      </c>
      <c r="V6236">
        <f t="shared" si="1370"/>
        <v>0</v>
      </c>
      <c r="W6236">
        <f t="shared" si="1371"/>
        <v>13.856218529077553</v>
      </c>
    </row>
    <row r="6237" spans="1:23">
      <c r="A6237">
        <v>236</v>
      </c>
      <c r="B6237">
        <v>12</v>
      </c>
      <c r="C6237">
        <v>1</v>
      </c>
      <c r="D6237">
        <f>VLOOKUP(A6237,Haul!F:M,8,FALSE)</f>
        <v>2.283895E-2</v>
      </c>
      <c r="E6237">
        <v>67</v>
      </c>
      <c r="F6237">
        <v>12</v>
      </c>
      <c r="G6237">
        <v>80.849999999999994</v>
      </c>
      <c r="H6237">
        <f t="shared" si="1358"/>
        <v>85</v>
      </c>
      <c r="I6237">
        <f t="shared" si="1359"/>
        <v>2</v>
      </c>
      <c r="J6237">
        <f t="shared" si="1360"/>
        <v>1</v>
      </c>
      <c r="K6237">
        <f t="shared" si="1361"/>
        <v>0</v>
      </c>
      <c r="L6237">
        <f t="shared" si="1362"/>
        <v>0</v>
      </c>
      <c r="M6237" s="19" t="s">
        <v>339</v>
      </c>
      <c r="N6237" s="19">
        <f t="shared" si="1363"/>
        <v>0.2875862625075658</v>
      </c>
      <c r="O6237">
        <f t="shared" si="1364"/>
        <v>43.784850004050099</v>
      </c>
      <c r="P6237">
        <f t="shared" si="1365"/>
        <v>12.591921367119145</v>
      </c>
      <c r="Q6237" t="str">
        <f>VLOOKUP(A6237,Haul!F:W,18,FALSE)</f>
        <v>103</v>
      </c>
      <c r="R6237">
        <f t="shared" si="1366"/>
        <v>0</v>
      </c>
      <c r="S6237">
        <f t="shared" si="1367"/>
        <v>0</v>
      </c>
      <c r="T6237">
        <f t="shared" si="1368"/>
        <v>43.784850004050099</v>
      </c>
      <c r="U6237">
        <f t="shared" si="1369"/>
        <v>0</v>
      </c>
      <c r="V6237">
        <f t="shared" si="1370"/>
        <v>0</v>
      </c>
      <c r="W6237">
        <f t="shared" si="1371"/>
        <v>12.591921367119145</v>
      </c>
    </row>
    <row r="6238" spans="1:23">
      <c r="A6238">
        <v>236</v>
      </c>
      <c r="B6238">
        <v>12</v>
      </c>
      <c r="C6238">
        <v>1</v>
      </c>
      <c r="D6238">
        <f>VLOOKUP(A6238,Haul!F:M,8,FALSE)</f>
        <v>2.283895E-2</v>
      </c>
      <c r="E6238">
        <v>68</v>
      </c>
      <c r="F6238">
        <v>12</v>
      </c>
      <c r="G6238">
        <v>80.39</v>
      </c>
      <c r="H6238">
        <f t="shared" si="1358"/>
        <v>85</v>
      </c>
      <c r="I6238">
        <f t="shared" si="1359"/>
        <v>2</v>
      </c>
      <c r="J6238">
        <f t="shared" si="1360"/>
        <v>1</v>
      </c>
      <c r="K6238">
        <f t="shared" si="1361"/>
        <v>0</v>
      </c>
      <c r="L6238">
        <f t="shared" si="1362"/>
        <v>0</v>
      </c>
      <c r="M6238" s="19" t="s">
        <v>339</v>
      </c>
      <c r="N6238" s="19">
        <f t="shared" si="1363"/>
        <v>0.28305891068450217</v>
      </c>
      <c r="O6238">
        <f t="shared" si="1364"/>
        <v>43.784850004050099</v>
      </c>
      <c r="P6238">
        <f t="shared" si="1365"/>
        <v>12.393691946630742</v>
      </c>
      <c r="Q6238" t="str">
        <f>VLOOKUP(A6238,Haul!F:W,18,FALSE)</f>
        <v>103</v>
      </c>
      <c r="R6238">
        <f t="shared" si="1366"/>
        <v>0</v>
      </c>
      <c r="S6238">
        <f t="shared" si="1367"/>
        <v>0</v>
      </c>
      <c r="T6238">
        <f t="shared" si="1368"/>
        <v>43.784850004050099</v>
      </c>
      <c r="U6238">
        <f t="shared" si="1369"/>
        <v>0</v>
      </c>
      <c r="V6238">
        <f t="shared" si="1370"/>
        <v>0</v>
      </c>
      <c r="W6238">
        <f t="shared" si="1371"/>
        <v>12.393691946630742</v>
      </c>
    </row>
    <row r="6239" spans="1:23">
      <c r="A6239">
        <v>236</v>
      </c>
      <c r="B6239">
        <v>12</v>
      </c>
      <c r="C6239">
        <v>1</v>
      </c>
      <c r="D6239">
        <f>VLOOKUP(A6239,Haul!F:M,8,FALSE)</f>
        <v>2.283895E-2</v>
      </c>
      <c r="E6239">
        <v>69</v>
      </c>
      <c r="F6239">
        <v>12</v>
      </c>
      <c r="G6239">
        <v>88.25</v>
      </c>
      <c r="H6239">
        <f t="shared" si="1358"/>
        <v>90</v>
      </c>
      <c r="I6239">
        <f t="shared" si="1359"/>
        <v>2</v>
      </c>
      <c r="J6239">
        <f t="shared" si="1360"/>
        <v>1</v>
      </c>
      <c r="K6239">
        <f t="shared" si="1361"/>
        <v>0</v>
      </c>
      <c r="L6239">
        <f t="shared" si="1362"/>
        <v>0</v>
      </c>
      <c r="M6239" s="19" t="s">
        <v>339</v>
      </c>
      <c r="N6239" s="19">
        <f t="shared" si="1363"/>
        <v>0.36689568920843574</v>
      </c>
      <c r="O6239">
        <f t="shared" si="1364"/>
        <v>43.784850004050099</v>
      </c>
      <c r="P6239">
        <f t="shared" si="1365"/>
        <v>16.064472719123941</v>
      </c>
      <c r="Q6239" t="str">
        <f>VLOOKUP(A6239,Haul!F:W,18,FALSE)</f>
        <v>103</v>
      </c>
      <c r="R6239">
        <f t="shared" si="1366"/>
        <v>0</v>
      </c>
      <c r="S6239">
        <f t="shared" si="1367"/>
        <v>0</v>
      </c>
      <c r="T6239">
        <f t="shared" si="1368"/>
        <v>43.784850004050099</v>
      </c>
      <c r="U6239">
        <f t="shared" si="1369"/>
        <v>0</v>
      </c>
      <c r="V6239">
        <f t="shared" si="1370"/>
        <v>0</v>
      </c>
      <c r="W6239">
        <f t="shared" si="1371"/>
        <v>16.064472719123941</v>
      </c>
    </row>
    <row r="6240" spans="1:23">
      <c r="A6240">
        <v>236</v>
      </c>
      <c r="B6240">
        <v>12</v>
      </c>
      <c r="C6240">
        <v>1</v>
      </c>
      <c r="D6240">
        <f>VLOOKUP(A6240,Haul!F:M,8,FALSE)</f>
        <v>2.283895E-2</v>
      </c>
      <c r="E6240">
        <v>70</v>
      </c>
      <c r="F6240">
        <v>12</v>
      </c>
      <c r="G6240">
        <v>83.05</v>
      </c>
      <c r="H6240">
        <f t="shared" si="1358"/>
        <v>85</v>
      </c>
      <c r="I6240">
        <f t="shared" si="1359"/>
        <v>2</v>
      </c>
      <c r="J6240">
        <f t="shared" si="1360"/>
        <v>1</v>
      </c>
      <c r="K6240">
        <f t="shared" si="1361"/>
        <v>0</v>
      </c>
      <c r="L6240">
        <f t="shared" si="1362"/>
        <v>0</v>
      </c>
      <c r="M6240" s="19" t="s">
        <v>339</v>
      </c>
      <c r="N6240" s="19">
        <f t="shared" si="1363"/>
        <v>0.30987997995847105</v>
      </c>
      <c r="O6240">
        <f t="shared" si="1364"/>
        <v>43.784850004050099</v>
      </c>
      <c r="P6240">
        <f t="shared" si="1365"/>
        <v>13.568048441739705</v>
      </c>
      <c r="Q6240" t="str">
        <f>VLOOKUP(A6240,Haul!F:W,18,FALSE)</f>
        <v>103</v>
      </c>
      <c r="R6240">
        <f t="shared" si="1366"/>
        <v>0</v>
      </c>
      <c r="S6240">
        <f t="shared" si="1367"/>
        <v>0</v>
      </c>
      <c r="T6240">
        <f t="shared" si="1368"/>
        <v>43.784850004050099</v>
      </c>
      <c r="U6240">
        <f t="shared" si="1369"/>
        <v>0</v>
      </c>
      <c r="V6240">
        <f t="shared" si="1370"/>
        <v>0</v>
      </c>
      <c r="W6240">
        <f t="shared" si="1371"/>
        <v>13.568048441739705</v>
      </c>
    </row>
    <row r="6241" spans="1:23">
      <c r="A6241">
        <v>236</v>
      </c>
      <c r="B6241">
        <v>12</v>
      </c>
      <c r="C6241">
        <v>1</v>
      </c>
      <c r="D6241">
        <f>VLOOKUP(A6241,Haul!F:M,8,FALSE)</f>
        <v>2.283895E-2</v>
      </c>
      <c r="E6241">
        <v>71</v>
      </c>
      <c r="F6241">
        <v>12</v>
      </c>
      <c r="G6241">
        <v>83.66</v>
      </c>
      <c r="H6241">
        <f t="shared" si="1358"/>
        <v>85</v>
      </c>
      <c r="I6241">
        <f t="shared" si="1359"/>
        <v>2</v>
      </c>
      <c r="J6241">
        <f t="shared" si="1360"/>
        <v>1</v>
      </c>
      <c r="K6241">
        <f t="shared" si="1361"/>
        <v>0</v>
      </c>
      <c r="L6241">
        <f t="shared" si="1362"/>
        <v>0</v>
      </c>
      <c r="M6241" s="19" t="s">
        <v>339</v>
      </c>
      <c r="N6241" s="19">
        <f t="shared" si="1363"/>
        <v>0.31625118291984045</v>
      </c>
      <c r="O6241">
        <f t="shared" si="1364"/>
        <v>43.784850004050099</v>
      </c>
      <c r="P6241">
        <f t="shared" si="1365"/>
        <v>13.847010607748624</v>
      </c>
      <c r="Q6241" t="str">
        <f>VLOOKUP(A6241,Haul!F:W,18,FALSE)</f>
        <v>103</v>
      </c>
      <c r="R6241">
        <f t="shared" si="1366"/>
        <v>0</v>
      </c>
      <c r="S6241">
        <f t="shared" si="1367"/>
        <v>0</v>
      </c>
      <c r="T6241">
        <f t="shared" si="1368"/>
        <v>43.784850004050099</v>
      </c>
      <c r="U6241">
        <f t="shared" si="1369"/>
        <v>0</v>
      </c>
      <c r="V6241">
        <f t="shared" si="1370"/>
        <v>0</v>
      </c>
      <c r="W6241">
        <f t="shared" si="1371"/>
        <v>13.847010607748624</v>
      </c>
    </row>
    <row r="6242" spans="1:23">
      <c r="A6242">
        <v>236</v>
      </c>
      <c r="B6242">
        <v>12</v>
      </c>
      <c r="C6242">
        <v>1</v>
      </c>
      <c r="D6242">
        <f>VLOOKUP(A6242,Haul!F:M,8,FALSE)</f>
        <v>2.283895E-2</v>
      </c>
      <c r="E6242">
        <v>72</v>
      </c>
      <c r="F6242">
        <v>12</v>
      </c>
      <c r="G6242">
        <v>83.9</v>
      </c>
      <c r="H6242">
        <f t="shared" si="1358"/>
        <v>85</v>
      </c>
      <c r="I6242">
        <f t="shared" si="1359"/>
        <v>2</v>
      </c>
      <c r="J6242">
        <f t="shared" si="1360"/>
        <v>1</v>
      </c>
      <c r="K6242">
        <f t="shared" si="1361"/>
        <v>0</v>
      </c>
      <c r="L6242">
        <f t="shared" si="1362"/>
        <v>0</v>
      </c>
      <c r="M6242" s="19" t="s">
        <v>339</v>
      </c>
      <c r="N6242" s="19">
        <f t="shared" si="1363"/>
        <v>0.31878068709456248</v>
      </c>
      <c r="O6242">
        <f t="shared" si="1364"/>
        <v>43.784850004050099</v>
      </c>
      <c r="P6242">
        <f t="shared" si="1365"/>
        <v>13.957764568623448</v>
      </c>
      <c r="Q6242" t="str">
        <f>VLOOKUP(A6242,Haul!F:W,18,FALSE)</f>
        <v>103</v>
      </c>
      <c r="R6242">
        <f t="shared" si="1366"/>
        <v>0</v>
      </c>
      <c r="S6242">
        <f t="shared" si="1367"/>
        <v>0</v>
      </c>
      <c r="T6242">
        <f t="shared" si="1368"/>
        <v>43.784850004050099</v>
      </c>
      <c r="U6242">
        <f t="shared" si="1369"/>
        <v>0</v>
      </c>
      <c r="V6242">
        <f t="shared" si="1370"/>
        <v>0</v>
      </c>
      <c r="W6242">
        <f t="shared" si="1371"/>
        <v>13.957764568623448</v>
      </c>
    </row>
    <row r="6243" spans="1:23">
      <c r="A6243">
        <v>236</v>
      </c>
      <c r="B6243">
        <v>12</v>
      </c>
      <c r="C6243">
        <v>1</v>
      </c>
      <c r="D6243">
        <f>VLOOKUP(A6243,Haul!F:M,8,FALSE)</f>
        <v>2.283895E-2</v>
      </c>
      <c r="E6243">
        <v>73</v>
      </c>
      <c r="F6243">
        <v>12</v>
      </c>
      <c r="G6243">
        <v>86.11</v>
      </c>
      <c r="H6243">
        <f t="shared" si="1358"/>
        <v>90</v>
      </c>
      <c r="I6243">
        <f t="shared" si="1359"/>
        <v>2</v>
      </c>
      <c r="J6243">
        <f t="shared" si="1360"/>
        <v>1</v>
      </c>
      <c r="K6243">
        <f t="shared" si="1361"/>
        <v>0</v>
      </c>
      <c r="L6243">
        <f t="shared" si="1362"/>
        <v>0</v>
      </c>
      <c r="M6243" s="19" t="s">
        <v>339</v>
      </c>
      <c r="N6243" s="19">
        <f t="shared" si="1363"/>
        <v>0.34268415257649454</v>
      </c>
      <c r="O6243">
        <f t="shared" si="1364"/>
        <v>43.784850004050099</v>
      </c>
      <c r="P6243">
        <f t="shared" si="1365"/>
        <v>15.004374219326833</v>
      </c>
      <c r="Q6243" t="str">
        <f>VLOOKUP(A6243,Haul!F:W,18,FALSE)</f>
        <v>103</v>
      </c>
      <c r="R6243">
        <f t="shared" si="1366"/>
        <v>0</v>
      </c>
      <c r="S6243">
        <f t="shared" si="1367"/>
        <v>0</v>
      </c>
      <c r="T6243">
        <f t="shared" si="1368"/>
        <v>43.784850004050099</v>
      </c>
      <c r="U6243">
        <f t="shared" si="1369"/>
        <v>0</v>
      </c>
      <c r="V6243">
        <f t="shared" si="1370"/>
        <v>0</v>
      </c>
      <c r="W6243">
        <f t="shared" si="1371"/>
        <v>15.004374219326833</v>
      </c>
    </row>
    <row r="6244" spans="1:23">
      <c r="A6244">
        <v>236</v>
      </c>
      <c r="B6244">
        <v>12</v>
      </c>
      <c r="C6244">
        <v>1</v>
      </c>
      <c r="D6244">
        <f>VLOOKUP(A6244,Haul!F:M,8,FALSE)</f>
        <v>2.283895E-2</v>
      </c>
      <c r="E6244">
        <v>74</v>
      </c>
      <c r="F6244">
        <v>12</v>
      </c>
      <c r="G6244">
        <v>80.099999999999994</v>
      </c>
      <c r="H6244">
        <f t="shared" si="1358"/>
        <v>85</v>
      </c>
      <c r="I6244">
        <f t="shared" si="1359"/>
        <v>2</v>
      </c>
      <c r="J6244">
        <f t="shared" si="1360"/>
        <v>1</v>
      </c>
      <c r="K6244">
        <f t="shared" si="1361"/>
        <v>0</v>
      </c>
      <c r="L6244">
        <f t="shared" si="1362"/>
        <v>0</v>
      </c>
      <c r="M6244" s="19" t="s">
        <v>339</v>
      </c>
      <c r="N6244" s="19">
        <f t="shared" si="1363"/>
        <v>0.28022831572060314</v>
      </c>
      <c r="O6244">
        <f t="shared" si="1364"/>
        <v>43.784850004050099</v>
      </c>
      <c r="P6244">
        <f t="shared" si="1365"/>
        <v>12.269754770714203</v>
      </c>
      <c r="Q6244" t="str">
        <f>VLOOKUP(A6244,Haul!F:W,18,FALSE)</f>
        <v>103</v>
      </c>
      <c r="R6244">
        <f t="shared" si="1366"/>
        <v>0</v>
      </c>
      <c r="S6244">
        <f t="shared" si="1367"/>
        <v>0</v>
      </c>
      <c r="T6244">
        <f t="shared" si="1368"/>
        <v>43.784850004050099</v>
      </c>
      <c r="U6244">
        <f t="shared" si="1369"/>
        <v>0</v>
      </c>
      <c r="V6244">
        <f t="shared" si="1370"/>
        <v>0</v>
      </c>
      <c r="W6244">
        <f t="shared" si="1371"/>
        <v>12.269754770714203</v>
      </c>
    </row>
    <row r="6245" spans="1:23">
      <c r="A6245">
        <v>236</v>
      </c>
      <c r="B6245">
        <v>12</v>
      </c>
      <c r="C6245">
        <v>1</v>
      </c>
      <c r="D6245">
        <f>VLOOKUP(A6245,Haul!F:M,8,FALSE)</f>
        <v>2.283895E-2</v>
      </c>
      <c r="E6245">
        <v>75</v>
      </c>
      <c r="F6245">
        <v>12</v>
      </c>
      <c r="G6245">
        <v>86.86</v>
      </c>
      <c r="H6245">
        <f t="shared" si="1358"/>
        <v>90</v>
      </c>
      <c r="I6245">
        <f t="shared" si="1359"/>
        <v>2</v>
      </c>
      <c r="J6245">
        <f t="shared" si="1360"/>
        <v>1</v>
      </c>
      <c r="K6245">
        <f t="shared" si="1361"/>
        <v>0</v>
      </c>
      <c r="L6245">
        <f t="shared" si="1362"/>
        <v>0</v>
      </c>
      <c r="M6245" s="19" t="s">
        <v>339</v>
      </c>
      <c r="N6245" s="19">
        <f t="shared" si="1363"/>
        <v>0.35104914748595922</v>
      </c>
      <c r="O6245">
        <f t="shared" si="1364"/>
        <v>43.784850004050099</v>
      </c>
      <c r="P6245">
        <f t="shared" si="1365"/>
        <v>15.370634266722385</v>
      </c>
      <c r="Q6245" t="str">
        <f>VLOOKUP(A6245,Haul!F:W,18,FALSE)</f>
        <v>103</v>
      </c>
      <c r="R6245">
        <f t="shared" si="1366"/>
        <v>0</v>
      </c>
      <c r="S6245">
        <f t="shared" si="1367"/>
        <v>0</v>
      </c>
      <c r="T6245">
        <f t="shared" si="1368"/>
        <v>43.784850004050099</v>
      </c>
      <c r="U6245">
        <f t="shared" si="1369"/>
        <v>0</v>
      </c>
      <c r="V6245">
        <f t="shared" si="1370"/>
        <v>0</v>
      </c>
      <c r="W6245">
        <f t="shared" si="1371"/>
        <v>15.370634266722385</v>
      </c>
    </row>
    <row r="6246" spans="1:23">
      <c r="A6246">
        <v>236</v>
      </c>
      <c r="B6246">
        <v>12</v>
      </c>
      <c r="C6246">
        <v>1</v>
      </c>
      <c r="D6246">
        <f>VLOOKUP(A6246,Haul!F:M,8,FALSE)</f>
        <v>2.283895E-2</v>
      </c>
      <c r="E6246">
        <v>76</v>
      </c>
      <c r="F6246">
        <v>12</v>
      </c>
      <c r="G6246">
        <v>67.98</v>
      </c>
      <c r="H6246">
        <f t="shared" si="1358"/>
        <v>70</v>
      </c>
      <c r="I6246">
        <f t="shared" si="1359"/>
        <v>2</v>
      </c>
      <c r="J6246">
        <f t="shared" si="1360"/>
        <v>1</v>
      </c>
      <c r="K6246">
        <f t="shared" si="1361"/>
        <v>0</v>
      </c>
      <c r="L6246">
        <f t="shared" si="1362"/>
        <v>0</v>
      </c>
      <c r="M6246" s="19" t="s">
        <v>339</v>
      </c>
      <c r="N6246" s="19">
        <f t="shared" si="1363"/>
        <v>0.17756689312859528</v>
      </c>
      <c r="O6246">
        <f t="shared" si="1364"/>
        <v>43.784850004050099</v>
      </c>
      <c r="P6246">
        <f t="shared" si="1365"/>
        <v>7.7747397813207382</v>
      </c>
      <c r="Q6246" t="str">
        <f>VLOOKUP(A6246,Haul!F:W,18,FALSE)</f>
        <v>103</v>
      </c>
      <c r="R6246">
        <f t="shared" si="1366"/>
        <v>0</v>
      </c>
      <c r="S6246">
        <f t="shared" si="1367"/>
        <v>0</v>
      </c>
      <c r="T6246">
        <f t="shared" si="1368"/>
        <v>43.784850004050099</v>
      </c>
      <c r="U6246">
        <f t="shared" si="1369"/>
        <v>0</v>
      </c>
      <c r="V6246">
        <f t="shared" si="1370"/>
        <v>0</v>
      </c>
      <c r="W6246">
        <f t="shared" si="1371"/>
        <v>7.7747397813207382</v>
      </c>
    </row>
    <row r="6247" spans="1:23">
      <c r="A6247">
        <v>236</v>
      </c>
      <c r="B6247">
        <v>12</v>
      </c>
      <c r="C6247">
        <v>1</v>
      </c>
      <c r="D6247">
        <f>VLOOKUP(A6247,Haul!F:M,8,FALSE)</f>
        <v>2.283895E-2</v>
      </c>
      <c r="E6247">
        <v>77</v>
      </c>
      <c r="F6247">
        <v>12</v>
      </c>
      <c r="G6247">
        <v>79.290000000000006</v>
      </c>
      <c r="H6247">
        <f t="shared" si="1358"/>
        <v>80</v>
      </c>
      <c r="I6247">
        <f t="shared" si="1359"/>
        <v>2</v>
      </c>
      <c r="J6247">
        <f t="shared" si="1360"/>
        <v>1</v>
      </c>
      <c r="K6247">
        <f t="shared" si="1361"/>
        <v>0</v>
      </c>
      <c r="L6247">
        <f t="shared" si="1362"/>
        <v>0</v>
      </c>
      <c r="M6247" s="19" t="s">
        <v>339</v>
      </c>
      <c r="N6247" s="19">
        <f t="shared" si="1363"/>
        <v>0.27241838211771008</v>
      </c>
      <c r="O6247">
        <f t="shared" si="1364"/>
        <v>43.784850004050099</v>
      </c>
      <c r="P6247">
        <f t="shared" si="1365"/>
        <v>11.92779799936994</v>
      </c>
      <c r="Q6247" t="str">
        <f>VLOOKUP(A6247,Haul!F:W,18,FALSE)</f>
        <v>103</v>
      </c>
      <c r="R6247">
        <f t="shared" si="1366"/>
        <v>0</v>
      </c>
      <c r="S6247">
        <f t="shared" si="1367"/>
        <v>0</v>
      </c>
      <c r="T6247">
        <f t="shared" si="1368"/>
        <v>43.784850004050099</v>
      </c>
      <c r="U6247">
        <f t="shared" si="1369"/>
        <v>0</v>
      </c>
      <c r="V6247">
        <f t="shared" si="1370"/>
        <v>0</v>
      </c>
      <c r="W6247">
        <f t="shared" si="1371"/>
        <v>11.92779799936994</v>
      </c>
    </row>
    <row r="6248" spans="1:23">
      <c r="A6248">
        <v>236</v>
      </c>
      <c r="B6248">
        <v>12</v>
      </c>
      <c r="C6248">
        <v>1</v>
      </c>
      <c r="D6248">
        <f>VLOOKUP(A6248,Haul!F:M,8,FALSE)</f>
        <v>2.283895E-2</v>
      </c>
      <c r="E6248">
        <v>78</v>
      </c>
      <c r="F6248">
        <v>12</v>
      </c>
      <c r="G6248">
        <v>85.73</v>
      </c>
      <c r="H6248">
        <f t="shared" si="1358"/>
        <v>90</v>
      </c>
      <c r="I6248">
        <f t="shared" si="1359"/>
        <v>2</v>
      </c>
      <c r="J6248">
        <f t="shared" si="1360"/>
        <v>1</v>
      </c>
      <c r="K6248">
        <f t="shared" si="1361"/>
        <v>0</v>
      </c>
      <c r="L6248">
        <f t="shared" si="1362"/>
        <v>0</v>
      </c>
      <c r="M6248" s="19" t="s">
        <v>339</v>
      </c>
      <c r="N6248" s="19">
        <f t="shared" si="1363"/>
        <v>0.33849508892802782</v>
      </c>
      <c r="O6248">
        <f t="shared" si="1364"/>
        <v>43.784850004050099</v>
      </c>
      <c r="P6248">
        <f t="shared" si="1365"/>
        <v>14.820956695821298</v>
      </c>
      <c r="Q6248" t="str">
        <f>VLOOKUP(A6248,Haul!F:W,18,FALSE)</f>
        <v>103</v>
      </c>
      <c r="R6248">
        <f t="shared" si="1366"/>
        <v>0</v>
      </c>
      <c r="S6248">
        <f t="shared" si="1367"/>
        <v>0</v>
      </c>
      <c r="T6248">
        <f t="shared" si="1368"/>
        <v>43.784850004050099</v>
      </c>
      <c r="U6248">
        <f t="shared" si="1369"/>
        <v>0</v>
      </c>
      <c r="V6248">
        <f t="shared" si="1370"/>
        <v>0</v>
      </c>
      <c r="W6248">
        <f t="shared" si="1371"/>
        <v>14.820956695821298</v>
      </c>
    </row>
    <row r="6249" spans="1:23">
      <c r="A6249">
        <v>236</v>
      </c>
      <c r="B6249">
        <v>12</v>
      </c>
      <c r="C6249">
        <v>1</v>
      </c>
      <c r="D6249">
        <f>VLOOKUP(A6249,Haul!F:M,8,FALSE)</f>
        <v>2.283895E-2</v>
      </c>
      <c r="E6249">
        <v>79</v>
      </c>
      <c r="F6249">
        <v>12</v>
      </c>
      <c r="G6249">
        <v>91.26</v>
      </c>
      <c r="H6249">
        <f t="shared" si="1358"/>
        <v>95</v>
      </c>
      <c r="I6249">
        <f t="shared" si="1359"/>
        <v>2</v>
      </c>
      <c r="J6249">
        <f t="shared" si="1360"/>
        <v>1</v>
      </c>
      <c r="K6249">
        <f t="shared" si="1361"/>
        <v>0</v>
      </c>
      <c r="L6249">
        <f t="shared" si="1362"/>
        <v>0</v>
      </c>
      <c r="M6249" s="19" t="s">
        <v>339</v>
      </c>
      <c r="N6249" s="19">
        <f t="shared" si="1363"/>
        <v>0.40276336524449413</v>
      </c>
      <c r="O6249">
        <f t="shared" si="1364"/>
        <v>43.784850004050099</v>
      </c>
      <c r="P6249">
        <f t="shared" si="1365"/>
        <v>17.63493353435662</v>
      </c>
      <c r="Q6249" t="str">
        <f>VLOOKUP(A6249,Haul!F:W,18,FALSE)</f>
        <v>103</v>
      </c>
      <c r="R6249">
        <f t="shared" si="1366"/>
        <v>0</v>
      </c>
      <c r="S6249">
        <f t="shared" si="1367"/>
        <v>0</v>
      </c>
      <c r="T6249">
        <f t="shared" si="1368"/>
        <v>43.784850004050099</v>
      </c>
      <c r="U6249">
        <f t="shared" si="1369"/>
        <v>0</v>
      </c>
      <c r="V6249">
        <f t="shared" si="1370"/>
        <v>0</v>
      </c>
      <c r="W6249">
        <f t="shared" si="1371"/>
        <v>17.63493353435662</v>
      </c>
    </row>
    <row r="6250" spans="1:23">
      <c r="A6250">
        <v>236</v>
      </c>
      <c r="B6250">
        <v>12</v>
      </c>
      <c r="C6250">
        <v>1</v>
      </c>
      <c r="D6250">
        <f>VLOOKUP(A6250,Haul!F:M,8,FALSE)</f>
        <v>2.283895E-2</v>
      </c>
      <c r="E6250">
        <v>80</v>
      </c>
      <c r="F6250">
        <v>12</v>
      </c>
      <c r="G6250">
        <v>80.16</v>
      </c>
      <c r="H6250">
        <f t="shared" si="1358"/>
        <v>85</v>
      </c>
      <c r="I6250">
        <f t="shared" si="1359"/>
        <v>2</v>
      </c>
      <c r="J6250">
        <f t="shared" si="1360"/>
        <v>1</v>
      </c>
      <c r="K6250">
        <f t="shared" si="1361"/>
        <v>0</v>
      </c>
      <c r="L6250">
        <f t="shared" si="1362"/>
        <v>0</v>
      </c>
      <c r="M6250" s="19" t="s">
        <v>339</v>
      </c>
      <c r="N6250" s="19">
        <f t="shared" si="1363"/>
        <v>0.28081246170004937</v>
      </c>
      <c r="O6250">
        <f t="shared" si="1364"/>
        <v>43.784850004050099</v>
      </c>
      <c r="P6250">
        <f t="shared" si="1365"/>
        <v>12.295331514804724</v>
      </c>
      <c r="Q6250" t="str">
        <f>VLOOKUP(A6250,Haul!F:W,18,FALSE)</f>
        <v>103</v>
      </c>
      <c r="R6250">
        <f t="shared" si="1366"/>
        <v>0</v>
      </c>
      <c r="S6250">
        <f t="shared" si="1367"/>
        <v>0</v>
      </c>
      <c r="T6250">
        <f t="shared" si="1368"/>
        <v>43.784850004050099</v>
      </c>
      <c r="U6250">
        <f t="shared" si="1369"/>
        <v>0</v>
      </c>
      <c r="V6250">
        <f t="shared" si="1370"/>
        <v>0</v>
      </c>
      <c r="W6250">
        <f t="shared" si="1371"/>
        <v>12.295331514804724</v>
      </c>
    </row>
    <row r="6251" spans="1:23">
      <c r="A6251">
        <v>236</v>
      </c>
      <c r="B6251">
        <v>12</v>
      </c>
      <c r="C6251">
        <v>1</v>
      </c>
      <c r="D6251">
        <f>VLOOKUP(A6251,Haul!F:M,8,FALSE)</f>
        <v>2.283895E-2</v>
      </c>
      <c r="E6251">
        <v>81</v>
      </c>
      <c r="F6251">
        <v>12</v>
      </c>
      <c r="G6251">
        <v>87.98</v>
      </c>
      <c r="H6251">
        <f t="shared" si="1358"/>
        <v>90</v>
      </c>
      <c r="I6251">
        <f t="shared" si="1359"/>
        <v>2</v>
      </c>
      <c r="J6251">
        <f t="shared" si="1360"/>
        <v>1</v>
      </c>
      <c r="K6251">
        <f t="shared" si="1361"/>
        <v>0</v>
      </c>
      <c r="L6251">
        <f t="shared" si="1362"/>
        <v>0</v>
      </c>
      <c r="M6251" s="19" t="s">
        <v>339</v>
      </c>
      <c r="N6251" s="19">
        <f t="shared" si="1363"/>
        <v>0.36378247679403686</v>
      </c>
      <c r="O6251">
        <f t="shared" si="1364"/>
        <v>43.784850004050099</v>
      </c>
      <c r="P6251">
        <f t="shared" si="1365"/>
        <v>15.92816118052874</v>
      </c>
      <c r="Q6251" t="str">
        <f>VLOOKUP(A6251,Haul!F:W,18,FALSE)</f>
        <v>103</v>
      </c>
      <c r="R6251">
        <f t="shared" si="1366"/>
        <v>0</v>
      </c>
      <c r="S6251">
        <f t="shared" si="1367"/>
        <v>0</v>
      </c>
      <c r="T6251">
        <f t="shared" si="1368"/>
        <v>43.784850004050099</v>
      </c>
      <c r="U6251">
        <f t="shared" si="1369"/>
        <v>0</v>
      </c>
      <c r="V6251">
        <f t="shared" si="1370"/>
        <v>0</v>
      </c>
      <c r="W6251">
        <f t="shared" si="1371"/>
        <v>15.92816118052874</v>
      </c>
    </row>
    <row r="6252" spans="1:23">
      <c r="A6252">
        <v>236</v>
      </c>
      <c r="B6252">
        <v>12</v>
      </c>
      <c r="C6252">
        <v>1</v>
      </c>
      <c r="D6252">
        <f>VLOOKUP(A6252,Haul!F:M,8,FALSE)</f>
        <v>2.283895E-2</v>
      </c>
      <c r="E6252">
        <v>82</v>
      </c>
      <c r="F6252">
        <v>12</v>
      </c>
      <c r="G6252">
        <v>80.819999999999993</v>
      </c>
      <c r="H6252">
        <f t="shared" si="1358"/>
        <v>85</v>
      </c>
      <c r="I6252">
        <f t="shared" si="1359"/>
        <v>2</v>
      </c>
      <c r="J6252">
        <f t="shared" si="1360"/>
        <v>1</v>
      </c>
      <c r="K6252">
        <f t="shared" si="1361"/>
        <v>0</v>
      </c>
      <c r="L6252">
        <f t="shared" si="1362"/>
        <v>0</v>
      </c>
      <c r="M6252" s="19" t="s">
        <v>339</v>
      </c>
      <c r="N6252" s="19">
        <f t="shared" si="1363"/>
        <v>0.287289597144396</v>
      </c>
      <c r="O6252">
        <f t="shared" si="1364"/>
        <v>43.784850004050099</v>
      </c>
      <c r="P6252">
        <f t="shared" si="1365"/>
        <v>12.578931918691358</v>
      </c>
      <c r="Q6252" t="str">
        <f>VLOOKUP(A6252,Haul!F:W,18,FALSE)</f>
        <v>103</v>
      </c>
      <c r="R6252">
        <f t="shared" si="1366"/>
        <v>0</v>
      </c>
      <c r="S6252">
        <f t="shared" si="1367"/>
        <v>0</v>
      </c>
      <c r="T6252">
        <f t="shared" si="1368"/>
        <v>43.784850004050099</v>
      </c>
      <c r="U6252">
        <f t="shared" si="1369"/>
        <v>0</v>
      </c>
      <c r="V6252">
        <f t="shared" si="1370"/>
        <v>0</v>
      </c>
      <c r="W6252">
        <f t="shared" si="1371"/>
        <v>12.578931918691358</v>
      </c>
    </row>
    <row r="6253" spans="1:23">
      <c r="A6253">
        <v>236</v>
      </c>
      <c r="B6253">
        <v>12</v>
      </c>
      <c r="C6253">
        <v>1</v>
      </c>
      <c r="D6253">
        <f>VLOOKUP(A6253,Haul!F:M,8,FALSE)</f>
        <v>2.283895E-2</v>
      </c>
      <c r="E6253">
        <v>83</v>
      </c>
      <c r="F6253">
        <v>12</v>
      </c>
      <c r="G6253">
        <v>80.430000000000007</v>
      </c>
      <c r="H6253">
        <f t="shared" si="1358"/>
        <v>85</v>
      </c>
      <c r="I6253">
        <f t="shared" si="1359"/>
        <v>2</v>
      </c>
      <c r="J6253">
        <f t="shared" si="1360"/>
        <v>1</v>
      </c>
      <c r="K6253">
        <f t="shared" si="1361"/>
        <v>0</v>
      </c>
      <c r="L6253">
        <f t="shared" si="1362"/>
        <v>0</v>
      </c>
      <c r="M6253" s="19" t="s">
        <v>339</v>
      </c>
      <c r="N6253" s="19">
        <f t="shared" si="1363"/>
        <v>0.28345076821422288</v>
      </c>
      <c r="O6253">
        <f t="shared" si="1364"/>
        <v>43.784850004050099</v>
      </c>
      <c r="P6253">
        <f t="shared" si="1365"/>
        <v>12.410849369792521</v>
      </c>
      <c r="Q6253" t="str">
        <f>VLOOKUP(A6253,Haul!F:W,18,FALSE)</f>
        <v>103</v>
      </c>
      <c r="R6253">
        <f t="shared" si="1366"/>
        <v>0</v>
      </c>
      <c r="S6253">
        <f t="shared" si="1367"/>
        <v>0</v>
      </c>
      <c r="T6253">
        <f t="shared" si="1368"/>
        <v>43.784850004050099</v>
      </c>
      <c r="U6253">
        <f t="shared" si="1369"/>
        <v>0</v>
      </c>
      <c r="V6253">
        <f t="shared" si="1370"/>
        <v>0</v>
      </c>
      <c r="W6253">
        <f t="shared" si="1371"/>
        <v>12.410849369792521</v>
      </c>
    </row>
    <row r="6254" spans="1:23">
      <c r="A6254">
        <v>236</v>
      </c>
      <c r="B6254">
        <v>12</v>
      </c>
      <c r="C6254">
        <v>1</v>
      </c>
      <c r="D6254">
        <f>VLOOKUP(A6254,Haul!F:M,8,FALSE)</f>
        <v>2.283895E-2</v>
      </c>
      <c r="E6254">
        <v>84</v>
      </c>
      <c r="F6254">
        <v>12</v>
      </c>
      <c r="G6254">
        <v>78.55</v>
      </c>
      <c r="H6254">
        <f t="shared" si="1358"/>
        <v>80</v>
      </c>
      <c r="I6254">
        <f t="shared" si="1359"/>
        <v>2</v>
      </c>
      <c r="J6254">
        <f t="shared" si="1360"/>
        <v>1</v>
      </c>
      <c r="K6254">
        <f t="shared" si="1361"/>
        <v>0</v>
      </c>
      <c r="L6254">
        <f t="shared" si="1362"/>
        <v>0</v>
      </c>
      <c r="M6254" s="19" t="s">
        <v>339</v>
      </c>
      <c r="N6254" s="19">
        <f t="shared" si="1363"/>
        <v>0.26540649212030532</v>
      </c>
      <c r="O6254">
        <f t="shared" si="1364"/>
        <v>43.784850004050099</v>
      </c>
      <c r="P6254">
        <f t="shared" si="1365"/>
        <v>11.620783447588673</v>
      </c>
      <c r="Q6254" t="str">
        <f>VLOOKUP(A6254,Haul!F:W,18,FALSE)</f>
        <v>103</v>
      </c>
      <c r="R6254">
        <f t="shared" si="1366"/>
        <v>0</v>
      </c>
      <c r="S6254">
        <f t="shared" si="1367"/>
        <v>0</v>
      </c>
      <c r="T6254">
        <f t="shared" si="1368"/>
        <v>43.784850004050099</v>
      </c>
      <c r="U6254">
        <f t="shared" si="1369"/>
        <v>0</v>
      </c>
      <c r="V6254">
        <f t="shared" si="1370"/>
        <v>0</v>
      </c>
      <c r="W6254">
        <f t="shared" si="1371"/>
        <v>11.620783447588673</v>
      </c>
    </row>
    <row r="6255" spans="1:23">
      <c r="A6255">
        <v>237</v>
      </c>
      <c r="B6255">
        <v>12</v>
      </c>
      <c r="C6255">
        <v>1</v>
      </c>
      <c r="D6255">
        <f>VLOOKUP(A6255,Haul!F:M,8,FALSE)</f>
        <v>3.9647160000000001E-2</v>
      </c>
      <c r="E6255">
        <v>1</v>
      </c>
      <c r="F6255">
        <v>11</v>
      </c>
      <c r="G6255">
        <v>100.86</v>
      </c>
      <c r="H6255">
        <f t="shared" si="1358"/>
        <v>105</v>
      </c>
      <c r="I6255">
        <f t="shared" si="1359"/>
        <v>1</v>
      </c>
      <c r="J6255">
        <f t="shared" si="1360"/>
        <v>0</v>
      </c>
      <c r="K6255">
        <f t="shared" si="1361"/>
        <v>0</v>
      </c>
      <c r="L6255">
        <f t="shared" si="1362"/>
        <v>0</v>
      </c>
      <c r="M6255" s="19" t="s">
        <v>339</v>
      </c>
      <c r="N6255" s="19">
        <f t="shared" si="1363"/>
        <v>0.57153067508719413</v>
      </c>
      <c r="O6255">
        <f t="shared" si="1364"/>
        <v>25.222487562791382</v>
      </c>
      <c r="P6255">
        <f t="shared" si="1365"/>
        <v>14.415425344140516</v>
      </c>
      <c r="Q6255" t="str">
        <f>VLOOKUP(A6255,Haul!F:W,18,FALSE)</f>
        <v>80</v>
      </c>
      <c r="R6255">
        <f t="shared" si="1366"/>
        <v>0</v>
      </c>
      <c r="S6255">
        <f t="shared" si="1367"/>
        <v>0</v>
      </c>
      <c r="T6255">
        <f t="shared" si="1368"/>
        <v>0</v>
      </c>
      <c r="U6255">
        <f t="shared" si="1369"/>
        <v>0</v>
      </c>
      <c r="V6255">
        <f t="shared" si="1370"/>
        <v>0</v>
      </c>
      <c r="W6255">
        <f t="shared" si="1371"/>
        <v>0</v>
      </c>
    </row>
    <row r="6256" spans="1:23">
      <c r="A6256">
        <v>237</v>
      </c>
      <c r="B6256">
        <v>12</v>
      </c>
      <c r="C6256">
        <v>1</v>
      </c>
      <c r="D6256">
        <f>VLOOKUP(A6256,Haul!F:M,8,FALSE)</f>
        <v>3.9647160000000001E-2</v>
      </c>
      <c r="E6256">
        <v>2</v>
      </c>
      <c r="F6256">
        <v>11</v>
      </c>
      <c r="G6256">
        <v>117.61</v>
      </c>
      <c r="H6256">
        <f t="shared" si="1358"/>
        <v>120</v>
      </c>
      <c r="I6256">
        <f t="shared" si="1359"/>
        <v>1</v>
      </c>
      <c r="J6256">
        <f t="shared" si="1360"/>
        <v>0</v>
      </c>
      <c r="K6256">
        <f t="shared" si="1361"/>
        <v>1</v>
      </c>
      <c r="L6256">
        <f t="shared" si="1362"/>
        <v>0</v>
      </c>
      <c r="M6256" s="19" t="s">
        <v>339</v>
      </c>
      <c r="N6256" s="19">
        <f t="shared" si="1363"/>
        <v>0.92517378151491192</v>
      </c>
      <c r="O6256">
        <f t="shared" si="1364"/>
        <v>25.222487562791382</v>
      </c>
      <c r="P6256">
        <f t="shared" si="1365"/>
        <v>23.335184197680537</v>
      </c>
      <c r="Q6256" t="str">
        <f>VLOOKUP(A6256,Haul!F:W,18,FALSE)</f>
        <v>80</v>
      </c>
      <c r="R6256">
        <f t="shared" si="1366"/>
        <v>25.222487562791382</v>
      </c>
      <c r="S6256">
        <f t="shared" si="1367"/>
        <v>0</v>
      </c>
      <c r="T6256">
        <f t="shared" si="1368"/>
        <v>0</v>
      </c>
      <c r="U6256">
        <f t="shared" si="1369"/>
        <v>23.335184197680537</v>
      </c>
      <c r="V6256">
        <f t="shared" si="1370"/>
        <v>0</v>
      </c>
      <c r="W6256">
        <f t="shared" si="1371"/>
        <v>0</v>
      </c>
    </row>
    <row r="6257" spans="1:23">
      <c r="A6257">
        <v>237</v>
      </c>
      <c r="B6257">
        <v>12</v>
      </c>
      <c r="C6257">
        <v>1</v>
      </c>
      <c r="D6257">
        <f>VLOOKUP(A6257,Haul!F:M,8,FALSE)</f>
        <v>3.9647160000000001E-2</v>
      </c>
      <c r="E6257">
        <v>3</v>
      </c>
      <c r="F6257">
        <v>11</v>
      </c>
      <c r="G6257">
        <v>111.23</v>
      </c>
      <c r="H6257">
        <f t="shared" si="1358"/>
        <v>115</v>
      </c>
      <c r="I6257">
        <f t="shared" si="1359"/>
        <v>1</v>
      </c>
      <c r="J6257">
        <f t="shared" si="1360"/>
        <v>0</v>
      </c>
      <c r="K6257">
        <f t="shared" si="1361"/>
        <v>1</v>
      </c>
      <c r="L6257">
        <f t="shared" si="1362"/>
        <v>0</v>
      </c>
      <c r="M6257" s="19" t="s">
        <v>339</v>
      </c>
      <c r="N6257" s="19">
        <f t="shared" si="1363"/>
        <v>0.77675912945239911</v>
      </c>
      <c r="O6257">
        <f t="shared" si="1364"/>
        <v>25.222487562791382</v>
      </c>
      <c r="P6257">
        <f t="shared" si="1365"/>
        <v>19.5917974818978</v>
      </c>
      <c r="Q6257" t="str">
        <f>VLOOKUP(A6257,Haul!F:W,18,FALSE)</f>
        <v>80</v>
      </c>
      <c r="R6257">
        <f t="shared" si="1366"/>
        <v>25.222487562791382</v>
      </c>
      <c r="S6257">
        <f t="shared" si="1367"/>
        <v>0</v>
      </c>
      <c r="T6257">
        <f t="shared" si="1368"/>
        <v>0</v>
      </c>
      <c r="U6257">
        <f t="shared" si="1369"/>
        <v>19.5917974818978</v>
      </c>
      <c r="V6257">
        <f t="shared" si="1370"/>
        <v>0</v>
      </c>
      <c r="W6257">
        <f t="shared" si="1371"/>
        <v>0</v>
      </c>
    </row>
    <row r="6258" spans="1:23">
      <c r="A6258">
        <v>237</v>
      </c>
      <c r="B6258">
        <v>12</v>
      </c>
      <c r="C6258">
        <v>1</v>
      </c>
      <c r="D6258">
        <f>VLOOKUP(A6258,Haul!F:M,8,FALSE)</f>
        <v>3.9647160000000001E-2</v>
      </c>
      <c r="E6258">
        <v>4</v>
      </c>
      <c r="F6258">
        <v>11</v>
      </c>
      <c r="G6258">
        <v>96.88</v>
      </c>
      <c r="H6258">
        <f t="shared" si="1358"/>
        <v>100</v>
      </c>
      <c r="I6258">
        <f t="shared" si="1359"/>
        <v>1</v>
      </c>
      <c r="J6258">
        <f t="shared" si="1360"/>
        <v>0</v>
      </c>
      <c r="K6258">
        <f t="shared" si="1361"/>
        <v>0</v>
      </c>
      <c r="L6258">
        <f t="shared" si="1362"/>
        <v>0</v>
      </c>
      <c r="M6258" s="19" t="s">
        <v>339</v>
      </c>
      <c r="N6258" s="19">
        <f t="shared" si="1363"/>
        <v>0.5037610565099867</v>
      </c>
      <c r="O6258">
        <f t="shared" si="1364"/>
        <v>25.222487562791382</v>
      </c>
      <c r="P6258">
        <f t="shared" si="1365"/>
        <v>12.706106982441787</v>
      </c>
      <c r="Q6258" t="str">
        <f>VLOOKUP(A6258,Haul!F:W,18,FALSE)</f>
        <v>80</v>
      </c>
      <c r="R6258">
        <f t="shared" si="1366"/>
        <v>0</v>
      </c>
      <c r="S6258">
        <f t="shared" si="1367"/>
        <v>0</v>
      </c>
      <c r="T6258">
        <f t="shared" si="1368"/>
        <v>0</v>
      </c>
      <c r="U6258">
        <f t="shared" si="1369"/>
        <v>0</v>
      </c>
      <c r="V6258">
        <f t="shared" si="1370"/>
        <v>0</v>
      </c>
      <c r="W6258">
        <f t="shared" si="1371"/>
        <v>0</v>
      </c>
    </row>
    <row r="6259" spans="1:23">
      <c r="A6259">
        <v>237</v>
      </c>
      <c r="B6259">
        <v>12</v>
      </c>
      <c r="C6259">
        <v>1</v>
      </c>
      <c r="D6259">
        <f>VLOOKUP(A6259,Haul!F:M,8,FALSE)</f>
        <v>3.9647160000000001E-2</v>
      </c>
      <c r="E6259">
        <v>5</v>
      </c>
      <c r="F6259">
        <v>11</v>
      </c>
      <c r="G6259">
        <v>113.95</v>
      </c>
      <c r="H6259">
        <f t="shared" si="1358"/>
        <v>115</v>
      </c>
      <c r="I6259">
        <f t="shared" si="1359"/>
        <v>1</v>
      </c>
      <c r="J6259">
        <f t="shared" si="1360"/>
        <v>0</v>
      </c>
      <c r="K6259">
        <f t="shared" si="1361"/>
        <v>1</v>
      </c>
      <c r="L6259">
        <f t="shared" si="1362"/>
        <v>0</v>
      </c>
      <c r="M6259" s="19" t="s">
        <v>339</v>
      </c>
      <c r="N6259" s="19">
        <f t="shared" si="1363"/>
        <v>0.83787651212252401</v>
      </c>
      <c r="O6259">
        <f t="shared" si="1364"/>
        <v>25.222487562791382</v>
      </c>
      <c r="P6259">
        <f t="shared" si="1365"/>
        <v>21.133329906165386</v>
      </c>
      <c r="Q6259" t="str">
        <f>VLOOKUP(A6259,Haul!F:W,18,FALSE)</f>
        <v>80</v>
      </c>
      <c r="R6259">
        <f t="shared" si="1366"/>
        <v>25.222487562791382</v>
      </c>
      <c r="S6259">
        <f t="shared" si="1367"/>
        <v>0</v>
      </c>
      <c r="T6259">
        <f t="shared" si="1368"/>
        <v>0</v>
      </c>
      <c r="U6259">
        <f t="shared" si="1369"/>
        <v>21.133329906165386</v>
      </c>
      <c r="V6259">
        <f t="shared" si="1370"/>
        <v>0</v>
      </c>
      <c r="W6259">
        <f t="shared" si="1371"/>
        <v>0</v>
      </c>
    </row>
    <row r="6260" spans="1:23">
      <c r="A6260">
        <v>237</v>
      </c>
      <c r="B6260">
        <v>12</v>
      </c>
      <c r="C6260">
        <v>1</v>
      </c>
      <c r="D6260">
        <f>VLOOKUP(A6260,Haul!F:M,8,FALSE)</f>
        <v>3.9647160000000001E-2</v>
      </c>
      <c r="E6260">
        <v>6</v>
      </c>
      <c r="F6260">
        <v>11</v>
      </c>
      <c r="G6260">
        <v>112.49</v>
      </c>
      <c r="H6260">
        <f t="shared" si="1358"/>
        <v>115</v>
      </c>
      <c r="I6260">
        <f t="shared" si="1359"/>
        <v>1</v>
      </c>
      <c r="J6260">
        <f t="shared" si="1360"/>
        <v>0</v>
      </c>
      <c r="K6260">
        <f t="shared" si="1361"/>
        <v>1</v>
      </c>
      <c r="L6260">
        <f t="shared" si="1362"/>
        <v>0</v>
      </c>
      <c r="M6260" s="19" t="s">
        <v>339</v>
      </c>
      <c r="N6260" s="19">
        <f t="shared" si="1363"/>
        <v>0.80467910136353682</v>
      </c>
      <c r="O6260">
        <f t="shared" si="1364"/>
        <v>25.222487562791382</v>
      </c>
      <c r="P6260">
        <f t="shared" si="1365"/>
        <v>20.296008626179955</v>
      </c>
      <c r="Q6260" t="str">
        <f>VLOOKUP(A6260,Haul!F:W,18,FALSE)</f>
        <v>80</v>
      </c>
      <c r="R6260">
        <f t="shared" si="1366"/>
        <v>25.222487562791382</v>
      </c>
      <c r="S6260">
        <f t="shared" si="1367"/>
        <v>0</v>
      </c>
      <c r="T6260">
        <f t="shared" si="1368"/>
        <v>0</v>
      </c>
      <c r="U6260">
        <f t="shared" si="1369"/>
        <v>20.296008626179955</v>
      </c>
      <c r="V6260">
        <f t="shared" si="1370"/>
        <v>0</v>
      </c>
      <c r="W6260">
        <f t="shared" si="1371"/>
        <v>0</v>
      </c>
    </row>
    <row r="6261" spans="1:23">
      <c r="A6261">
        <v>237</v>
      </c>
      <c r="B6261">
        <v>12</v>
      </c>
      <c r="C6261">
        <v>1</v>
      </c>
      <c r="D6261">
        <f>VLOOKUP(A6261,Haul!F:M,8,FALSE)</f>
        <v>3.9647160000000001E-2</v>
      </c>
      <c r="E6261">
        <v>7</v>
      </c>
      <c r="F6261">
        <v>11</v>
      </c>
      <c r="G6261">
        <v>116.89</v>
      </c>
      <c r="H6261">
        <f t="shared" si="1358"/>
        <v>120</v>
      </c>
      <c r="I6261">
        <f t="shared" si="1359"/>
        <v>1</v>
      </c>
      <c r="J6261">
        <f t="shared" si="1360"/>
        <v>0</v>
      </c>
      <c r="K6261">
        <f t="shared" si="1361"/>
        <v>1</v>
      </c>
      <c r="L6261">
        <f t="shared" si="1362"/>
        <v>0</v>
      </c>
      <c r="M6261" s="19" t="s">
        <v>339</v>
      </c>
      <c r="N6261" s="19">
        <f t="shared" si="1363"/>
        <v>0.90753338974725717</v>
      </c>
      <c r="O6261">
        <f t="shared" si="1364"/>
        <v>25.222487562791382</v>
      </c>
      <c r="P6261">
        <f t="shared" si="1365"/>
        <v>22.890249635718099</v>
      </c>
      <c r="Q6261" t="str">
        <f>VLOOKUP(A6261,Haul!F:W,18,FALSE)</f>
        <v>80</v>
      </c>
      <c r="R6261">
        <f t="shared" si="1366"/>
        <v>25.222487562791382</v>
      </c>
      <c r="S6261">
        <f t="shared" si="1367"/>
        <v>0</v>
      </c>
      <c r="T6261">
        <f t="shared" si="1368"/>
        <v>0</v>
      </c>
      <c r="U6261">
        <f t="shared" si="1369"/>
        <v>22.890249635718099</v>
      </c>
      <c r="V6261">
        <f t="shared" si="1370"/>
        <v>0</v>
      </c>
      <c r="W6261">
        <f t="shared" si="1371"/>
        <v>0</v>
      </c>
    </row>
    <row r="6262" spans="1:23">
      <c r="A6262">
        <v>237</v>
      </c>
      <c r="B6262">
        <v>12</v>
      </c>
      <c r="C6262">
        <v>1</v>
      </c>
      <c r="D6262">
        <f>VLOOKUP(A6262,Haul!F:M,8,FALSE)</f>
        <v>3.9647160000000001E-2</v>
      </c>
      <c r="E6262">
        <v>8</v>
      </c>
      <c r="F6262">
        <v>11</v>
      </c>
      <c r="G6262">
        <v>96.4</v>
      </c>
      <c r="H6262">
        <f t="shared" si="1358"/>
        <v>100</v>
      </c>
      <c r="I6262">
        <f t="shared" si="1359"/>
        <v>1</v>
      </c>
      <c r="J6262">
        <f t="shared" si="1360"/>
        <v>0</v>
      </c>
      <c r="K6262">
        <f t="shared" si="1361"/>
        <v>0</v>
      </c>
      <c r="L6262">
        <f t="shared" si="1362"/>
        <v>0</v>
      </c>
      <c r="M6262" s="19" t="s">
        <v>339</v>
      </c>
      <c r="N6262" s="19">
        <f t="shared" si="1363"/>
        <v>0.49597763618023349</v>
      </c>
      <c r="O6262">
        <f t="shared" si="1364"/>
        <v>25.222487562791382</v>
      </c>
      <c r="P6262">
        <f t="shared" si="1365"/>
        <v>12.509789759978608</v>
      </c>
      <c r="Q6262" t="str">
        <f>VLOOKUP(A6262,Haul!F:W,18,FALSE)</f>
        <v>80</v>
      </c>
      <c r="R6262">
        <f t="shared" si="1366"/>
        <v>0</v>
      </c>
      <c r="S6262">
        <f t="shared" si="1367"/>
        <v>0</v>
      </c>
      <c r="T6262">
        <f t="shared" si="1368"/>
        <v>0</v>
      </c>
      <c r="U6262">
        <f t="shared" si="1369"/>
        <v>0</v>
      </c>
      <c r="V6262">
        <f t="shared" si="1370"/>
        <v>0</v>
      </c>
      <c r="W6262">
        <f t="shared" si="1371"/>
        <v>0</v>
      </c>
    </row>
    <row r="6263" spans="1:23">
      <c r="A6263">
        <v>237</v>
      </c>
      <c r="B6263">
        <v>12</v>
      </c>
      <c r="C6263">
        <v>1</v>
      </c>
      <c r="D6263">
        <f>VLOOKUP(A6263,Haul!F:M,8,FALSE)</f>
        <v>3.9647160000000001E-2</v>
      </c>
      <c r="E6263">
        <v>9</v>
      </c>
      <c r="F6263">
        <v>11</v>
      </c>
      <c r="G6263">
        <v>99.7</v>
      </c>
      <c r="H6263">
        <f t="shared" si="1358"/>
        <v>100</v>
      </c>
      <c r="I6263">
        <f t="shared" si="1359"/>
        <v>1</v>
      </c>
      <c r="J6263">
        <f t="shared" si="1360"/>
        <v>0</v>
      </c>
      <c r="K6263">
        <f t="shared" si="1361"/>
        <v>0</v>
      </c>
      <c r="L6263">
        <f t="shared" si="1362"/>
        <v>0</v>
      </c>
      <c r="M6263" s="19" t="s">
        <v>339</v>
      </c>
      <c r="N6263" s="19">
        <f t="shared" si="1363"/>
        <v>0.55117551232036099</v>
      </c>
      <c r="O6263">
        <f t="shared" si="1364"/>
        <v>25.222487562791382</v>
      </c>
      <c r="P6263">
        <f t="shared" si="1365"/>
        <v>13.902017504415474</v>
      </c>
      <c r="Q6263" t="str">
        <f>VLOOKUP(A6263,Haul!F:W,18,FALSE)</f>
        <v>80</v>
      </c>
      <c r="R6263">
        <f t="shared" si="1366"/>
        <v>0</v>
      </c>
      <c r="S6263">
        <f t="shared" si="1367"/>
        <v>0</v>
      </c>
      <c r="T6263">
        <f t="shared" si="1368"/>
        <v>0</v>
      </c>
      <c r="U6263">
        <f t="shared" si="1369"/>
        <v>0</v>
      </c>
      <c r="V6263">
        <f t="shared" si="1370"/>
        <v>0</v>
      </c>
      <c r="W6263">
        <f t="shared" si="1371"/>
        <v>0</v>
      </c>
    </row>
    <row r="6264" spans="1:23">
      <c r="A6264">
        <v>237</v>
      </c>
      <c r="B6264">
        <v>12</v>
      </c>
      <c r="C6264">
        <v>1</v>
      </c>
      <c r="D6264">
        <f>VLOOKUP(A6264,Haul!F:M,8,FALSE)</f>
        <v>3.9647160000000001E-2</v>
      </c>
      <c r="E6264">
        <v>10</v>
      </c>
      <c r="F6264">
        <v>11</v>
      </c>
      <c r="G6264">
        <v>76.8</v>
      </c>
      <c r="H6264">
        <f t="shared" si="1358"/>
        <v>80</v>
      </c>
      <c r="I6264">
        <f t="shared" si="1359"/>
        <v>1</v>
      </c>
      <c r="J6264">
        <f t="shared" si="1360"/>
        <v>0</v>
      </c>
      <c r="K6264">
        <f t="shared" si="1361"/>
        <v>0</v>
      </c>
      <c r="L6264">
        <f t="shared" si="1362"/>
        <v>0</v>
      </c>
      <c r="M6264" s="19" t="s">
        <v>339</v>
      </c>
      <c r="N6264" s="19">
        <f t="shared" si="1363"/>
        <v>0.24321369062016046</v>
      </c>
      <c r="O6264">
        <f t="shared" si="1364"/>
        <v>25.222487562791382</v>
      </c>
      <c r="P6264">
        <f t="shared" si="1365"/>
        <v>6.1344542867675882</v>
      </c>
      <c r="Q6264" t="str">
        <f>VLOOKUP(A6264,Haul!F:W,18,FALSE)</f>
        <v>80</v>
      </c>
      <c r="R6264">
        <f t="shared" si="1366"/>
        <v>0</v>
      </c>
      <c r="S6264">
        <f t="shared" si="1367"/>
        <v>0</v>
      </c>
      <c r="T6264">
        <f t="shared" si="1368"/>
        <v>0</v>
      </c>
      <c r="U6264">
        <f t="shared" si="1369"/>
        <v>0</v>
      </c>
      <c r="V6264">
        <f t="shared" si="1370"/>
        <v>0</v>
      </c>
      <c r="W6264">
        <f t="shared" si="1371"/>
        <v>0</v>
      </c>
    </row>
    <row r="6265" spans="1:23">
      <c r="A6265">
        <v>237</v>
      </c>
      <c r="B6265">
        <v>12</v>
      </c>
      <c r="C6265">
        <v>1</v>
      </c>
      <c r="D6265">
        <f>VLOOKUP(A6265,Haul!F:M,8,FALSE)</f>
        <v>3.9647160000000001E-2</v>
      </c>
      <c r="E6265">
        <v>11</v>
      </c>
      <c r="F6265">
        <v>11</v>
      </c>
      <c r="G6265">
        <v>96.33</v>
      </c>
      <c r="H6265">
        <f t="shared" si="1358"/>
        <v>100</v>
      </c>
      <c r="I6265">
        <f t="shared" si="1359"/>
        <v>1</v>
      </c>
      <c r="J6265">
        <f t="shared" si="1360"/>
        <v>0</v>
      </c>
      <c r="K6265">
        <f t="shared" si="1361"/>
        <v>0</v>
      </c>
      <c r="L6265">
        <f t="shared" si="1362"/>
        <v>0</v>
      </c>
      <c r="M6265" s="19" t="s">
        <v>339</v>
      </c>
      <c r="N6265" s="19">
        <f t="shared" si="1363"/>
        <v>0.49484944172250533</v>
      </c>
      <c r="O6265">
        <f t="shared" si="1364"/>
        <v>25.222487562791382</v>
      </c>
      <c r="P6265">
        <f t="shared" si="1365"/>
        <v>12.481333889300149</v>
      </c>
      <c r="Q6265" t="str">
        <f>VLOOKUP(A6265,Haul!F:W,18,FALSE)</f>
        <v>80</v>
      </c>
      <c r="R6265">
        <f t="shared" si="1366"/>
        <v>0</v>
      </c>
      <c r="S6265">
        <f t="shared" si="1367"/>
        <v>0</v>
      </c>
      <c r="T6265">
        <f t="shared" si="1368"/>
        <v>0</v>
      </c>
      <c r="U6265">
        <f t="shared" si="1369"/>
        <v>0</v>
      </c>
      <c r="V6265">
        <f t="shared" si="1370"/>
        <v>0</v>
      </c>
      <c r="W6265">
        <f t="shared" si="1371"/>
        <v>0</v>
      </c>
    </row>
    <row r="6266" spans="1:23">
      <c r="A6266">
        <v>237</v>
      </c>
      <c r="B6266">
        <v>12</v>
      </c>
      <c r="C6266">
        <v>1</v>
      </c>
      <c r="D6266">
        <f>VLOOKUP(A6266,Haul!F:M,8,FALSE)</f>
        <v>3.9647160000000001E-2</v>
      </c>
      <c r="E6266">
        <v>12</v>
      </c>
      <c r="F6266">
        <v>11</v>
      </c>
      <c r="G6266">
        <v>110.12</v>
      </c>
      <c r="H6266">
        <f t="shared" si="1358"/>
        <v>115</v>
      </c>
      <c r="I6266">
        <f t="shared" si="1359"/>
        <v>1</v>
      </c>
      <c r="J6266">
        <f t="shared" si="1360"/>
        <v>0</v>
      </c>
      <c r="K6266">
        <f t="shared" si="1361"/>
        <v>1</v>
      </c>
      <c r="L6266">
        <f t="shared" si="1362"/>
        <v>0</v>
      </c>
      <c r="M6266" s="19" t="s">
        <v>339</v>
      </c>
      <c r="N6266" s="19">
        <f t="shared" si="1363"/>
        <v>0.75271598444231413</v>
      </c>
      <c r="O6266">
        <f t="shared" si="1364"/>
        <v>25.222487562791382</v>
      </c>
      <c r="P6266">
        <f t="shared" si="1365"/>
        <v>18.985369555910541</v>
      </c>
      <c r="Q6266" t="str">
        <f>VLOOKUP(A6266,Haul!F:W,18,FALSE)</f>
        <v>80</v>
      </c>
      <c r="R6266">
        <f t="shared" si="1366"/>
        <v>25.222487562791382</v>
      </c>
      <c r="S6266">
        <f t="shared" si="1367"/>
        <v>0</v>
      </c>
      <c r="T6266">
        <f t="shared" si="1368"/>
        <v>0</v>
      </c>
      <c r="U6266">
        <f t="shared" si="1369"/>
        <v>18.985369555910541</v>
      </c>
      <c r="V6266">
        <f t="shared" si="1370"/>
        <v>0</v>
      </c>
      <c r="W6266">
        <f t="shared" si="1371"/>
        <v>0</v>
      </c>
    </row>
    <row r="6267" spans="1:23">
      <c r="A6267">
        <v>237</v>
      </c>
      <c r="B6267">
        <v>12</v>
      </c>
      <c r="C6267">
        <v>1</v>
      </c>
      <c r="D6267">
        <f>VLOOKUP(A6267,Haul!F:M,8,FALSE)</f>
        <v>3.9647160000000001E-2</v>
      </c>
      <c r="E6267">
        <v>13</v>
      </c>
      <c r="F6267">
        <v>11</v>
      </c>
      <c r="G6267">
        <v>92.58</v>
      </c>
      <c r="H6267">
        <f t="shared" si="1358"/>
        <v>95</v>
      </c>
      <c r="I6267">
        <f t="shared" si="1359"/>
        <v>1</v>
      </c>
      <c r="J6267">
        <f t="shared" si="1360"/>
        <v>0</v>
      </c>
      <c r="K6267">
        <f t="shared" si="1361"/>
        <v>0</v>
      </c>
      <c r="L6267">
        <f t="shared" si="1362"/>
        <v>0</v>
      </c>
      <c r="M6267" s="19" t="s">
        <v>339</v>
      </c>
      <c r="N6267" s="19">
        <f t="shared" si="1363"/>
        <v>0.43693007699215441</v>
      </c>
      <c r="O6267">
        <f t="shared" si="1364"/>
        <v>25.222487562791382</v>
      </c>
      <c r="P6267">
        <f t="shared" si="1365"/>
        <v>11.020463432744096</v>
      </c>
      <c r="Q6267" t="str">
        <f>VLOOKUP(A6267,Haul!F:W,18,FALSE)</f>
        <v>80</v>
      </c>
      <c r="R6267">
        <f t="shared" si="1366"/>
        <v>0</v>
      </c>
      <c r="S6267">
        <f t="shared" si="1367"/>
        <v>0</v>
      </c>
      <c r="T6267">
        <f t="shared" si="1368"/>
        <v>0</v>
      </c>
      <c r="U6267">
        <f t="shared" si="1369"/>
        <v>0</v>
      </c>
      <c r="V6267">
        <f t="shared" si="1370"/>
        <v>0</v>
      </c>
      <c r="W6267">
        <f t="shared" si="1371"/>
        <v>0</v>
      </c>
    </row>
    <row r="6268" spans="1:23">
      <c r="A6268">
        <v>237</v>
      </c>
      <c r="B6268">
        <v>12</v>
      </c>
      <c r="C6268">
        <v>1</v>
      </c>
      <c r="D6268">
        <f>VLOOKUP(A6268,Haul!F:M,8,FALSE)</f>
        <v>3.9647160000000001E-2</v>
      </c>
      <c r="E6268">
        <v>14</v>
      </c>
      <c r="F6268">
        <v>11</v>
      </c>
      <c r="G6268">
        <v>107.28</v>
      </c>
      <c r="H6268">
        <f t="shared" si="1358"/>
        <v>110</v>
      </c>
      <c r="I6268">
        <f t="shared" si="1359"/>
        <v>1</v>
      </c>
      <c r="J6268">
        <f t="shared" si="1360"/>
        <v>0</v>
      </c>
      <c r="K6268">
        <f t="shared" si="1361"/>
        <v>1</v>
      </c>
      <c r="L6268">
        <f t="shared" si="1362"/>
        <v>0</v>
      </c>
      <c r="M6268" s="19" t="s">
        <v>339</v>
      </c>
      <c r="N6268" s="19">
        <f t="shared" si="1363"/>
        <v>0.69351669602011423</v>
      </c>
      <c r="O6268">
        <f t="shared" si="1364"/>
        <v>25.222487562791382</v>
      </c>
      <c r="P6268">
        <f t="shared" si="1365"/>
        <v>17.492216239955503</v>
      </c>
      <c r="Q6268" t="str">
        <f>VLOOKUP(A6268,Haul!F:W,18,FALSE)</f>
        <v>80</v>
      </c>
      <c r="R6268">
        <f t="shared" si="1366"/>
        <v>25.222487562791382</v>
      </c>
      <c r="S6268">
        <f t="shared" si="1367"/>
        <v>0</v>
      </c>
      <c r="T6268">
        <f t="shared" si="1368"/>
        <v>0</v>
      </c>
      <c r="U6268">
        <f t="shared" si="1369"/>
        <v>17.492216239955503</v>
      </c>
      <c r="V6268">
        <f t="shared" si="1370"/>
        <v>0</v>
      </c>
      <c r="W6268">
        <f t="shared" si="1371"/>
        <v>0</v>
      </c>
    </row>
    <row r="6269" spans="1:23">
      <c r="A6269">
        <v>237</v>
      </c>
      <c r="B6269">
        <v>12</v>
      </c>
      <c r="C6269">
        <v>1</v>
      </c>
      <c r="D6269">
        <f>VLOOKUP(A6269,Haul!F:M,8,FALSE)</f>
        <v>3.9647160000000001E-2</v>
      </c>
      <c r="E6269">
        <v>15</v>
      </c>
      <c r="F6269">
        <v>11</v>
      </c>
      <c r="G6269">
        <v>115.15</v>
      </c>
      <c r="H6269">
        <f t="shared" si="1358"/>
        <v>120</v>
      </c>
      <c r="I6269">
        <f t="shared" si="1359"/>
        <v>1</v>
      </c>
      <c r="J6269">
        <f t="shared" si="1360"/>
        <v>0</v>
      </c>
      <c r="K6269">
        <f t="shared" si="1361"/>
        <v>1</v>
      </c>
      <c r="L6269">
        <f t="shared" si="1362"/>
        <v>0</v>
      </c>
      <c r="M6269" s="19" t="s">
        <v>339</v>
      </c>
      <c r="N6269" s="19">
        <f t="shared" si="1363"/>
        <v>0.8658507794751571</v>
      </c>
      <c r="O6269">
        <f t="shared" si="1364"/>
        <v>25.222487562791382</v>
      </c>
      <c r="P6269">
        <f t="shared" si="1365"/>
        <v>21.838910516545376</v>
      </c>
      <c r="Q6269" t="str">
        <f>VLOOKUP(A6269,Haul!F:W,18,FALSE)</f>
        <v>80</v>
      </c>
      <c r="R6269">
        <f t="shared" si="1366"/>
        <v>25.222487562791382</v>
      </c>
      <c r="S6269">
        <f t="shared" si="1367"/>
        <v>0</v>
      </c>
      <c r="T6269">
        <f t="shared" si="1368"/>
        <v>0</v>
      </c>
      <c r="U6269">
        <f t="shared" si="1369"/>
        <v>21.838910516545376</v>
      </c>
      <c r="V6269">
        <f t="shared" si="1370"/>
        <v>0</v>
      </c>
      <c r="W6269">
        <f t="shared" si="1371"/>
        <v>0</v>
      </c>
    </row>
    <row r="6270" spans="1:23">
      <c r="A6270">
        <v>237</v>
      </c>
      <c r="B6270">
        <v>12</v>
      </c>
      <c r="C6270">
        <v>1</v>
      </c>
      <c r="D6270">
        <f>VLOOKUP(A6270,Haul!F:M,8,FALSE)</f>
        <v>3.9647160000000001E-2</v>
      </c>
      <c r="E6270">
        <v>16</v>
      </c>
      <c r="F6270">
        <v>11</v>
      </c>
      <c r="G6270">
        <v>98.13</v>
      </c>
      <c r="H6270">
        <f t="shared" si="1358"/>
        <v>100</v>
      </c>
      <c r="I6270">
        <f t="shared" si="1359"/>
        <v>1</v>
      </c>
      <c r="J6270">
        <f t="shared" si="1360"/>
        <v>0</v>
      </c>
      <c r="K6270">
        <f t="shared" si="1361"/>
        <v>0</v>
      </c>
      <c r="L6270">
        <f t="shared" si="1362"/>
        <v>0</v>
      </c>
      <c r="M6270" s="19" t="s">
        <v>339</v>
      </c>
      <c r="N6270" s="19">
        <f t="shared" si="1363"/>
        <v>0.52441998350252039</v>
      </c>
      <c r="O6270">
        <f t="shared" si="1364"/>
        <v>25.222487562791382</v>
      </c>
      <c r="P6270">
        <f t="shared" si="1365"/>
        <v>13.227176511571583</v>
      </c>
      <c r="Q6270" t="str">
        <f>VLOOKUP(A6270,Haul!F:W,18,FALSE)</f>
        <v>80</v>
      </c>
      <c r="R6270">
        <f t="shared" si="1366"/>
        <v>0</v>
      </c>
      <c r="S6270">
        <f t="shared" si="1367"/>
        <v>0</v>
      </c>
      <c r="T6270">
        <f t="shared" si="1368"/>
        <v>0</v>
      </c>
      <c r="U6270">
        <f t="shared" si="1369"/>
        <v>0</v>
      </c>
      <c r="V6270">
        <f t="shared" si="1370"/>
        <v>0</v>
      </c>
      <c r="W6270">
        <f t="shared" si="1371"/>
        <v>0</v>
      </c>
    </row>
    <row r="6271" spans="1:23">
      <c r="A6271">
        <v>237</v>
      </c>
      <c r="B6271">
        <v>12</v>
      </c>
      <c r="C6271">
        <v>1</v>
      </c>
      <c r="D6271">
        <f>VLOOKUP(A6271,Haul!F:M,8,FALSE)</f>
        <v>3.9647160000000001E-2</v>
      </c>
      <c r="E6271">
        <v>17</v>
      </c>
      <c r="F6271">
        <v>11</v>
      </c>
      <c r="G6271">
        <v>73.650000000000006</v>
      </c>
      <c r="H6271">
        <f t="shared" si="1358"/>
        <v>75</v>
      </c>
      <c r="I6271">
        <f t="shared" si="1359"/>
        <v>1</v>
      </c>
      <c r="J6271">
        <f t="shared" si="1360"/>
        <v>0</v>
      </c>
      <c r="K6271">
        <f t="shared" si="1361"/>
        <v>0</v>
      </c>
      <c r="L6271">
        <f t="shared" si="1362"/>
        <v>0</v>
      </c>
      <c r="M6271" s="19" t="s">
        <v>339</v>
      </c>
      <c r="N6271" s="19">
        <f t="shared" si="1363"/>
        <v>0.21328836647360927</v>
      </c>
      <c r="O6271">
        <f t="shared" si="1364"/>
        <v>25.222487562791382</v>
      </c>
      <c r="P6271">
        <f t="shared" si="1365"/>
        <v>5.3796631706687004</v>
      </c>
      <c r="Q6271" t="str">
        <f>VLOOKUP(A6271,Haul!F:W,18,FALSE)</f>
        <v>80</v>
      </c>
      <c r="R6271">
        <f t="shared" si="1366"/>
        <v>0</v>
      </c>
      <c r="S6271">
        <f t="shared" si="1367"/>
        <v>0</v>
      </c>
      <c r="T6271">
        <f t="shared" si="1368"/>
        <v>0</v>
      </c>
      <c r="U6271">
        <f t="shared" si="1369"/>
        <v>0</v>
      </c>
      <c r="V6271">
        <f t="shared" si="1370"/>
        <v>0</v>
      </c>
      <c r="W6271">
        <f t="shared" si="1371"/>
        <v>0</v>
      </c>
    </row>
    <row r="6272" spans="1:23">
      <c r="A6272">
        <v>237</v>
      </c>
      <c r="B6272">
        <v>12</v>
      </c>
      <c r="C6272">
        <v>1</v>
      </c>
      <c r="D6272">
        <f>VLOOKUP(A6272,Haul!F:M,8,FALSE)</f>
        <v>3.9647160000000001E-2</v>
      </c>
      <c r="E6272">
        <v>18</v>
      </c>
      <c r="F6272">
        <v>11</v>
      </c>
      <c r="G6272">
        <v>81.36</v>
      </c>
      <c r="H6272">
        <f t="shared" si="1358"/>
        <v>85</v>
      </c>
      <c r="I6272">
        <f t="shared" si="1359"/>
        <v>1</v>
      </c>
      <c r="J6272">
        <f t="shared" si="1360"/>
        <v>0</v>
      </c>
      <c r="K6272">
        <f t="shared" si="1361"/>
        <v>0</v>
      </c>
      <c r="L6272">
        <f t="shared" si="1362"/>
        <v>0</v>
      </c>
      <c r="M6272" s="19" t="s">
        <v>339</v>
      </c>
      <c r="N6272" s="19">
        <f t="shared" si="1363"/>
        <v>0.29141968859298956</v>
      </c>
      <c r="O6272">
        <f t="shared" si="1364"/>
        <v>25.222487562791382</v>
      </c>
      <c r="P6272">
        <f t="shared" si="1365"/>
        <v>7.3503294710892169</v>
      </c>
      <c r="Q6272" t="str">
        <f>VLOOKUP(A6272,Haul!F:W,18,FALSE)</f>
        <v>80</v>
      </c>
      <c r="R6272">
        <f t="shared" si="1366"/>
        <v>0</v>
      </c>
      <c r="S6272">
        <f t="shared" si="1367"/>
        <v>0</v>
      </c>
      <c r="T6272">
        <f t="shared" si="1368"/>
        <v>0</v>
      </c>
      <c r="U6272">
        <f t="shared" si="1369"/>
        <v>0</v>
      </c>
      <c r="V6272">
        <f t="shared" si="1370"/>
        <v>0</v>
      </c>
      <c r="W6272">
        <f t="shared" si="1371"/>
        <v>0</v>
      </c>
    </row>
    <row r="6273" spans="1:23">
      <c r="A6273">
        <v>237</v>
      </c>
      <c r="B6273">
        <v>12</v>
      </c>
      <c r="C6273">
        <v>1</v>
      </c>
      <c r="D6273">
        <f>VLOOKUP(A6273,Haul!F:M,8,FALSE)</f>
        <v>3.9647160000000001E-2</v>
      </c>
      <c r="E6273">
        <v>19</v>
      </c>
      <c r="F6273">
        <v>11</v>
      </c>
      <c r="G6273">
        <v>77.459999999999994</v>
      </c>
      <c r="H6273">
        <f t="shared" si="1358"/>
        <v>80</v>
      </c>
      <c r="I6273">
        <f t="shared" si="1359"/>
        <v>1</v>
      </c>
      <c r="J6273">
        <f t="shared" si="1360"/>
        <v>0</v>
      </c>
      <c r="K6273">
        <f t="shared" si="1361"/>
        <v>0</v>
      </c>
      <c r="L6273">
        <f t="shared" si="1362"/>
        <v>0</v>
      </c>
      <c r="M6273" s="19" t="s">
        <v>339</v>
      </c>
      <c r="N6273" s="19">
        <f t="shared" si="1363"/>
        <v>0.24982651664422326</v>
      </c>
      <c r="O6273">
        <f t="shared" si="1364"/>
        <v>25.222487562791382</v>
      </c>
      <c r="P6273">
        <f t="shared" si="1365"/>
        <v>6.3012462089144154</v>
      </c>
      <c r="Q6273" t="str">
        <f>VLOOKUP(A6273,Haul!F:W,18,FALSE)</f>
        <v>80</v>
      </c>
      <c r="R6273">
        <f t="shared" si="1366"/>
        <v>0</v>
      </c>
      <c r="S6273">
        <f t="shared" si="1367"/>
        <v>0</v>
      </c>
      <c r="T6273">
        <f t="shared" si="1368"/>
        <v>0</v>
      </c>
      <c r="U6273">
        <f t="shared" si="1369"/>
        <v>0</v>
      </c>
      <c r="V6273">
        <f t="shared" si="1370"/>
        <v>0</v>
      </c>
      <c r="W6273">
        <f t="shared" si="1371"/>
        <v>0</v>
      </c>
    </row>
    <row r="6274" spans="1:23">
      <c r="A6274">
        <v>237</v>
      </c>
      <c r="B6274">
        <v>12</v>
      </c>
      <c r="C6274">
        <v>1</v>
      </c>
      <c r="D6274">
        <f>VLOOKUP(A6274,Haul!F:M,8,FALSE)</f>
        <v>3.9647160000000001E-2</v>
      </c>
      <c r="E6274">
        <v>20</v>
      </c>
      <c r="F6274">
        <v>11</v>
      </c>
      <c r="G6274">
        <v>118.15</v>
      </c>
      <c r="H6274">
        <f t="shared" si="1358"/>
        <v>120</v>
      </c>
      <c r="I6274">
        <f t="shared" si="1359"/>
        <v>1</v>
      </c>
      <c r="J6274">
        <f t="shared" si="1360"/>
        <v>0</v>
      </c>
      <c r="K6274">
        <f t="shared" si="1361"/>
        <v>1</v>
      </c>
      <c r="L6274">
        <f t="shared" si="1362"/>
        <v>0</v>
      </c>
      <c r="M6274" s="19" t="s">
        <v>339</v>
      </c>
      <c r="N6274" s="19">
        <f t="shared" si="1363"/>
        <v>0.93855628884207598</v>
      </c>
      <c r="O6274">
        <f t="shared" si="1364"/>
        <v>25.222487562791382</v>
      </c>
      <c r="P6274">
        <f t="shared" si="1365"/>
        <v>23.672724322298897</v>
      </c>
      <c r="Q6274" t="str">
        <f>VLOOKUP(A6274,Haul!F:W,18,FALSE)</f>
        <v>80</v>
      </c>
      <c r="R6274">
        <f t="shared" si="1366"/>
        <v>25.222487562791382</v>
      </c>
      <c r="S6274">
        <f t="shared" si="1367"/>
        <v>0</v>
      </c>
      <c r="T6274">
        <f t="shared" si="1368"/>
        <v>0</v>
      </c>
      <c r="U6274">
        <f t="shared" si="1369"/>
        <v>23.672724322298897</v>
      </c>
      <c r="V6274">
        <f t="shared" si="1370"/>
        <v>0</v>
      </c>
      <c r="W6274">
        <f t="shared" si="1371"/>
        <v>0</v>
      </c>
    </row>
    <row r="6275" spans="1:23">
      <c r="A6275">
        <v>237</v>
      </c>
      <c r="B6275">
        <v>12</v>
      </c>
      <c r="C6275">
        <v>1</v>
      </c>
      <c r="D6275">
        <f>VLOOKUP(A6275,Haul!F:M,8,FALSE)</f>
        <v>3.9647160000000001E-2</v>
      </c>
      <c r="E6275">
        <v>21</v>
      </c>
      <c r="F6275">
        <v>11</v>
      </c>
      <c r="G6275">
        <v>98.01</v>
      </c>
      <c r="H6275">
        <f t="shared" ref="H6275:H6338" si="1372">ROUNDUP(G6275/5,0)*5</f>
        <v>100</v>
      </c>
      <c r="I6275">
        <f t="shared" ref="I6275:I6338" si="1373">IF(F6275=11, 1,2)</f>
        <v>1</v>
      </c>
      <c r="J6275">
        <f t="shared" ref="J6275:J6338" si="1374">IF(I6275=2,1,0)</f>
        <v>0</v>
      </c>
      <c r="K6275">
        <f t="shared" ref="K6275:K6338" si="1375">1*($I6275=1)*($G6275&gt;=107)</f>
        <v>0</v>
      </c>
      <c r="L6275">
        <f t="shared" ref="L6275:L6338" si="1376">1*($I6275=1)*($G6275&gt;=124)</f>
        <v>0</v>
      </c>
      <c r="M6275" s="19" t="s">
        <v>339</v>
      </c>
      <c r="N6275" s="19">
        <f t="shared" ref="N6275:N6338" si="1377">IF(I6275=1, (0.0002988*G6275^3.135)/1000, (0.001424*G6275^2.781)/1000)</f>
        <v>0.5224121431219354</v>
      </c>
      <c r="O6275">
        <f t="shared" ref="O6275:O6338" si="1378">1/D6275</f>
        <v>25.222487562791382</v>
      </c>
      <c r="P6275">
        <f t="shared" ref="P6275:P6338" si="1379">N6275*O6275</f>
        <v>13.176533782544208</v>
      </c>
      <c r="Q6275" t="str">
        <f>VLOOKUP(A6275,Haul!F:W,18,FALSE)</f>
        <v>80</v>
      </c>
      <c r="R6275">
        <f t="shared" ref="R6275:R6338" si="1380">K6275*O6275</f>
        <v>0</v>
      </c>
      <c r="S6275">
        <f t="shared" ref="S6275:S6338" si="1381">L6275*O6275</f>
        <v>0</v>
      </c>
      <c r="T6275">
        <f t="shared" ref="T6275:T6338" si="1382">J6275*O6275</f>
        <v>0</v>
      </c>
      <c r="U6275">
        <f t="shared" ref="U6275:U6338" si="1383">N6275*R6275</f>
        <v>0</v>
      </c>
      <c r="V6275">
        <f t="shared" ref="V6275:V6338" si="1384">N6275*S6275</f>
        <v>0</v>
      </c>
      <c r="W6275">
        <f t="shared" ref="W6275:W6338" si="1385">N6275*T6275</f>
        <v>0</v>
      </c>
    </row>
    <row r="6276" spans="1:23">
      <c r="A6276">
        <v>237</v>
      </c>
      <c r="B6276">
        <v>12</v>
      </c>
      <c r="C6276">
        <v>1</v>
      </c>
      <c r="D6276">
        <f>VLOOKUP(A6276,Haul!F:M,8,FALSE)</f>
        <v>3.9647160000000001E-2</v>
      </c>
      <c r="E6276">
        <v>22</v>
      </c>
      <c r="F6276">
        <v>11</v>
      </c>
      <c r="G6276">
        <v>80.23</v>
      </c>
      <c r="H6276">
        <f t="shared" si="1372"/>
        <v>85</v>
      </c>
      <c r="I6276">
        <f t="shared" si="1373"/>
        <v>1</v>
      </c>
      <c r="J6276">
        <f t="shared" si="1374"/>
        <v>0</v>
      </c>
      <c r="K6276">
        <f t="shared" si="1375"/>
        <v>0</v>
      </c>
      <c r="L6276">
        <f t="shared" si="1376"/>
        <v>0</v>
      </c>
      <c r="M6276" s="19" t="s">
        <v>339</v>
      </c>
      <c r="N6276" s="19">
        <f t="shared" si="1377"/>
        <v>0.27891793211057836</v>
      </c>
      <c r="O6276">
        <f t="shared" si="1378"/>
        <v>25.222487562791382</v>
      </c>
      <c r="P6276">
        <f t="shared" si="1379"/>
        <v>7.0350040736985537</v>
      </c>
      <c r="Q6276" t="str">
        <f>VLOOKUP(A6276,Haul!F:W,18,FALSE)</f>
        <v>80</v>
      </c>
      <c r="R6276">
        <f t="shared" si="1380"/>
        <v>0</v>
      </c>
      <c r="S6276">
        <f t="shared" si="1381"/>
        <v>0</v>
      </c>
      <c r="T6276">
        <f t="shared" si="1382"/>
        <v>0</v>
      </c>
      <c r="U6276">
        <f t="shared" si="1383"/>
        <v>0</v>
      </c>
      <c r="V6276">
        <f t="shared" si="1384"/>
        <v>0</v>
      </c>
      <c r="W6276">
        <f t="shared" si="1385"/>
        <v>0</v>
      </c>
    </row>
    <row r="6277" spans="1:23">
      <c r="A6277">
        <v>237</v>
      </c>
      <c r="B6277">
        <v>12</v>
      </c>
      <c r="C6277">
        <v>1</v>
      </c>
      <c r="D6277">
        <f>VLOOKUP(A6277,Haul!F:M,8,FALSE)</f>
        <v>3.9647160000000001E-2</v>
      </c>
      <c r="E6277">
        <v>23</v>
      </c>
      <c r="F6277">
        <v>11</v>
      </c>
      <c r="G6277">
        <v>80.459999999999994</v>
      </c>
      <c r="H6277">
        <f t="shared" si="1372"/>
        <v>85</v>
      </c>
      <c r="I6277">
        <f t="shared" si="1373"/>
        <v>1</v>
      </c>
      <c r="J6277">
        <f t="shared" si="1374"/>
        <v>0</v>
      </c>
      <c r="K6277">
        <f t="shared" si="1375"/>
        <v>0</v>
      </c>
      <c r="L6277">
        <f t="shared" si="1376"/>
        <v>0</v>
      </c>
      <c r="M6277" s="19" t="s">
        <v>339</v>
      </c>
      <c r="N6277" s="19">
        <f t="shared" si="1377"/>
        <v>0.28143232702307797</v>
      </c>
      <c r="O6277">
        <f t="shared" si="1378"/>
        <v>25.222487562791382</v>
      </c>
      <c r="P6277">
        <f t="shared" si="1379"/>
        <v>7.0984233681070208</v>
      </c>
      <c r="Q6277" t="str">
        <f>VLOOKUP(A6277,Haul!F:W,18,FALSE)</f>
        <v>80</v>
      </c>
      <c r="R6277">
        <f t="shared" si="1380"/>
        <v>0</v>
      </c>
      <c r="S6277">
        <f t="shared" si="1381"/>
        <v>0</v>
      </c>
      <c r="T6277">
        <f t="shared" si="1382"/>
        <v>0</v>
      </c>
      <c r="U6277">
        <f t="shared" si="1383"/>
        <v>0</v>
      </c>
      <c r="V6277">
        <f t="shared" si="1384"/>
        <v>0</v>
      </c>
      <c r="W6277">
        <f t="shared" si="1385"/>
        <v>0</v>
      </c>
    </row>
    <row r="6278" spans="1:23">
      <c r="A6278">
        <v>237</v>
      </c>
      <c r="B6278">
        <v>12</v>
      </c>
      <c r="C6278">
        <v>1</v>
      </c>
      <c r="D6278">
        <f>VLOOKUP(A6278,Haul!F:M,8,FALSE)</f>
        <v>3.9647160000000001E-2</v>
      </c>
      <c r="E6278">
        <v>24</v>
      </c>
      <c r="F6278">
        <v>11</v>
      </c>
      <c r="G6278">
        <v>106.75</v>
      </c>
      <c r="H6278">
        <f t="shared" si="1372"/>
        <v>110</v>
      </c>
      <c r="I6278">
        <f t="shared" si="1373"/>
        <v>1</v>
      </c>
      <c r="J6278">
        <f t="shared" si="1374"/>
        <v>0</v>
      </c>
      <c r="K6278">
        <f t="shared" si="1375"/>
        <v>0</v>
      </c>
      <c r="L6278">
        <f t="shared" si="1376"/>
        <v>0</v>
      </c>
      <c r="M6278" s="19" t="s">
        <v>339</v>
      </c>
      <c r="N6278" s="19">
        <f t="shared" si="1377"/>
        <v>0.68283206759124759</v>
      </c>
      <c r="O6278">
        <f t="shared" si="1378"/>
        <v>25.222487562791382</v>
      </c>
      <c r="P6278">
        <f t="shared" si="1379"/>
        <v>17.222723332295367</v>
      </c>
      <c r="Q6278" t="str">
        <f>VLOOKUP(A6278,Haul!F:W,18,FALSE)</f>
        <v>80</v>
      </c>
      <c r="R6278">
        <f t="shared" si="1380"/>
        <v>0</v>
      </c>
      <c r="S6278">
        <f t="shared" si="1381"/>
        <v>0</v>
      </c>
      <c r="T6278">
        <f t="shared" si="1382"/>
        <v>0</v>
      </c>
      <c r="U6278">
        <f t="shared" si="1383"/>
        <v>0</v>
      </c>
      <c r="V6278">
        <f t="shared" si="1384"/>
        <v>0</v>
      </c>
      <c r="W6278">
        <f t="shared" si="1385"/>
        <v>0</v>
      </c>
    </row>
    <row r="6279" spans="1:23">
      <c r="A6279">
        <v>237</v>
      </c>
      <c r="B6279">
        <v>12</v>
      </c>
      <c r="C6279">
        <v>1</v>
      </c>
      <c r="D6279">
        <f>VLOOKUP(A6279,Haul!F:M,8,FALSE)</f>
        <v>3.9647160000000001E-2</v>
      </c>
      <c r="E6279">
        <v>25</v>
      </c>
      <c r="F6279">
        <v>11</v>
      </c>
      <c r="G6279">
        <v>92.94</v>
      </c>
      <c r="H6279">
        <f t="shared" si="1372"/>
        <v>95</v>
      </c>
      <c r="I6279">
        <f t="shared" si="1373"/>
        <v>1</v>
      </c>
      <c r="J6279">
        <f t="shared" si="1374"/>
        <v>0</v>
      </c>
      <c r="K6279">
        <f t="shared" si="1375"/>
        <v>0</v>
      </c>
      <c r="L6279">
        <f t="shared" si="1376"/>
        <v>0</v>
      </c>
      <c r="M6279" s="19" t="s">
        <v>339</v>
      </c>
      <c r="N6279" s="19">
        <f t="shared" si="1377"/>
        <v>0.4422786321558394</v>
      </c>
      <c r="O6279">
        <f t="shared" si="1378"/>
        <v>25.222487562791382</v>
      </c>
      <c r="P6279">
        <f t="shared" si="1379"/>
        <v>11.155367298839044</v>
      </c>
      <c r="Q6279" t="str">
        <f>VLOOKUP(A6279,Haul!F:W,18,FALSE)</f>
        <v>80</v>
      </c>
      <c r="R6279">
        <f t="shared" si="1380"/>
        <v>0</v>
      </c>
      <c r="S6279">
        <f t="shared" si="1381"/>
        <v>0</v>
      </c>
      <c r="T6279">
        <f t="shared" si="1382"/>
        <v>0</v>
      </c>
      <c r="U6279">
        <f t="shared" si="1383"/>
        <v>0</v>
      </c>
      <c r="V6279">
        <f t="shared" si="1384"/>
        <v>0</v>
      </c>
      <c r="W6279">
        <f t="shared" si="1385"/>
        <v>0</v>
      </c>
    </row>
    <row r="6280" spans="1:23">
      <c r="A6280">
        <v>237</v>
      </c>
      <c r="B6280">
        <v>12</v>
      </c>
      <c r="C6280">
        <v>1</v>
      </c>
      <c r="D6280">
        <f>VLOOKUP(A6280,Haul!F:M,8,FALSE)</f>
        <v>3.9647160000000001E-2</v>
      </c>
      <c r="E6280">
        <v>26</v>
      </c>
      <c r="F6280">
        <v>11</v>
      </c>
      <c r="G6280">
        <v>76.650000000000006</v>
      </c>
      <c r="H6280">
        <f t="shared" si="1372"/>
        <v>80</v>
      </c>
      <c r="I6280">
        <f t="shared" si="1373"/>
        <v>1</v>
      </c>
      <c r="J6280">
        <f t="shared" si="1374"/>
        <v>0</v>
      </c>
      <c r="K6280">
        <f t="shared" si="1375"/>
        <v>0</v>
      </c>
      <c r="L6280">
        <f t="shared" si="1376"/>
        <v>0</v>
      </c>
      <c r="M6280" s="19" t="s">
        <v>339</v>
      </c>
      <c r="N6280" s="19">
        <f t="shared" si="1377"/>
        <v>0.24172758443989556</v>
      </c>
      <c r="O6280">
        <f t="shared" si="1378"/>
        <v>25.222487562791382</v>
      </c>
      <c r="P6280">
        <f t="shared" si="1379"/>
        <v>6.0969709921188695</v>
      </c>
      <c r="Q6280" t="str">
        <f>VLOOKUP(A6280,Haul!F:W,18,FALSE)</f>
        <v>80</v>
      </c>
      <c r="R6280">
        <f t="shared" si="1380"/>
        <v>0</v>
      </c>
      <c r="S6280">
        <f t="shared" si="1381"/>
        <v>0</v>
      </c>
      <c r="T6280">
        <f t="shared" si="1382"/>
        <v>0</v>
      </c>
      <c r="U6280">
        <f t="shared" si="1383"/>
        <v>0</v>
      </c>
      <c r="V6280">
        <f t="shared" si="1384"/>
        <v>0</v>
      </c>
      <c r="W6280">
        <f t="shared" si="1385"/>
        <v>0</v>
      </c>
    </row>
    <row r="6281" spans="1:23">
      <c r="A6281">
        <v>237</v>
      </c>
      <c r="B6281">
        <v>12</v>
      </c>
      <c r="C6281">
        <v>1</v>
      </c>
      <c r="D6281">
        <f>VLOOKUP(A6281,Haul!F:M,8,FALSE)</f>
        <v>3.9647160000000001E-2</v>
      </c>
      <c r="E6281">
        <v>27</v>
      </c>
      <c r="F6281">
        <v>11</v>
      </c>
      <c r="G6281">
        <v>119.21</v>
      </c>
      <c r="H6281">
        <f t="shared" si="1372"/>
        <v>120</v>
      </c>
      <c r="I6281">
        <f t="shared" si="1373"/>
        <v>1</v>
      </c>
      <c r="J6281">
        <f t="shared" si="1374"/>
        <v>0</v>
      </c>
      <c r="K6281">
        <f t="shared" si="1375"/>
        <v>1</v>
      </c>
      <c r="L6281">
        <f t="shared" si="1376"/>
        <v>0</v>
      </c>
      <c r="M6281" s="19" t="s">
        <v>339</v>
      </c>
      <c r="N6281" s="19">
        <f t="shared" si="1377"/>
        <v>0.96520790466978679</v>
      </c>
      <c r="O6281">
        <f t="shared" si="1378"/>
        <v>25.222487562791382</v>
      </c>
      <c r="P6281">
        <f t="shared" si="1379"/>
        <v>24.344944371041628</v>
      </c>
      <c r="Q6281" t="str">
        <f>VLOOKUP(A6281,Haul!F:W,18,FALSE)</f>
        <v>80</v>
      </c>
      <c r="R6281">
        <f t="shared" si="1380"/>
        <v>25.222487562791382</v>
      </c>
      <c r="S6281">
        <f t="shared" si="1381"/>
        <v>0</v>
      </c>
      <c r="T6281">
        <f t="shared" si="1382"/>
        <v>0</v>
      </c>
      <c r="U6281">
        <f t="shared" si="1383"/>
        <v>24.344944371041628</v>
      </c>
      <c r="V6281">
        <f t="shared" si="1384"/>
        <v>0</v>
      </c>
      <c r="W6281">
        <f t="shared" si="1385"/>
        <v>0</v>
      </c>
    </row>
    <row r="6282" spans="1:23">
      <c r="A6282">
        <v>237</v>
      </c>
      <c r="B6282">
        <v>12</v>
      </c>
      <c r="C6282">
        <v>1</v>
      </c>
      <c r="D6282">
        <f>VLOOKUP(A6282,Haul!F:M,8,FALSE)</f>
        <v>3.9647160000000001E-2</v>
      </c>
      <c r="E6282">
        <v>28</v>
      </c>
      <c r="F6282">
        <v>11</v>
      </c>
      <c r="G6282">
        <v>112.13</v>
      </c>
      <c r="H6282">
        <f t="shared" si="1372"/>
        <v>115</v>
      </c>
      <c r="I6282">
        <f t="shared" si="1373"/>
        <v>1</v>
      </c>
      <c r="J6282">
        <f t="shared" si="1374"/>
        <v>0</v>
      </c>
      <c r="K6282">
        <f t="shared" si="1375"/>
        <v>1</v>
      </c>
      <c r="L6282">
        <f t="shared" si="1376"/>
        <v>0</v>
      </c>
      <c r="M6282" s="19" t="s">
        <v>339</v>
      </c>
      <c r="N6282" s="19">
        <f t="shared" si="1377"/>
        <v>0.7966333903074988</v>
      </c>
      <c r="O6282">
        <f t="shared" si="1378"/>
        <v>25.222487562791382</v>
      </c>
      <c r="P6282">
        <f t="shared" si="1379"/>
        <v>20.093075779135223</v>
      </c>
      <c r="Q6282" t="str">
        <f>VLOOKUP(A6282,Haul!F:W,18,FALSE)</f>
        <v>80</v>
      </c>
      <c r="R6282">
        <f t="shared" si="1380"/>
        <v>25.222487562791382</v>
      </c>
      <c r="S6282">
        <f t="shared" si="1381"/>
        <v>0</v>
      </c>
      <c r="T6282">
        <f t="shared" si="1382"/>
        <v>0</v>
      </c>
      <c r="U6282">
        <f t="shared" si="1383"/>
        <v>20.093075779135223</v>
      </c>
      <c r="V6282">
        <f t="shared" si="1384"/>
        <v>0</v>
      </c>
      <c r="W6282">
        <f t="shared" si="1385"/>
        <v>0</v>
      </c>
    </row>
    <row r="6283" spans="1:23">
      <c r="A6283">
        <v>237</v>
      </c>
      <c r="B6283">
        <v>12</v>
      </c>
      <c r="C6283">
        <v>1</v>
      </c>
      <c r="D6283">
        <f>VLOOKUP(A6283,Haul!F:M,8,FALSE)</f>
        <v>3.9647160000000001E-2</v>
      </c>
      <c r="E6283">
        <v>29</v>
      </c>
      <c r="F6283">
        <v>11</v>
      </c>
      <c r="G6283">
        <v>113.95</v>
      </c>
      <c r="H6283">
        <f t="shared" si="1372"/>
        <v>115</v>
      </c>
      <c r="I6283">
        <f t="shared" si="1373"/>
        <v>1</v>
      </c>
      <c r="J6283">
        <f t="shared" si="1374"/>
        <v>0</v>
      </c>
      <c r="K6283">
        <f t="shared" si="1375"/>
        <v>1</v>
      </c>
      <c r="L6283">
        <f t="shared" si="1376"/>
        <v>0</v>
      </c>
      <c r="M6283" s="19" t="s">
        <v>339</v>
      </c>
      <c r="N6283" s="19">
        <f t="shared" si="1377"/>
        <v>0.83787651212252401</v>
      </c>
      <c r="O6283">
        <f t="shared" si="1378"/>
        <v>25.222487562791382</v>
      </c>
      <c r="P6283">
        <f t="shared" si="1379"/>
        <v>21.133329906165386</v>
      </c>
      <c r="Q6283" t="str">
        <f>VLOOKUP(A6283,Haul!F:W,18,FALSE)</f>
        <v>80</v>
      </c>
      <c r="R6283">
        <f t="shared" si="1380"/>
        <v>25.222487562791382</v>
      </c>
      <c r="S6283">
        <f t="shared" si="1381"/>
        <v>0</v>
      </c>
      <c r="T6283">
        <f t="shared" si="1382"/>
        <v>0</v>
      </c>
      <c r="U6283">
        <f t="shared" si="1383"/>
        <v>21.133329906165386</v>
      </c>
      <c r="V6283">
        <f t="shared" si="1384"/>
        <v>0</v>
      </c>
      <c r="W6283">
        <f t="shared" si="1385"/>
        <v>0</v>
      </c>
    </row>
    <row r="6284" spans="1:23">
      <c r="A6284">
        <v>237</v>
      </c>
      <c r="B6284">
        <v>12</v>
      </c>
      <c r="C6284">
        <v>1</v>
      </c>
      <c r="D6284">
        <f>VLOOKUP(A6284,Haul!F:M,8,FALSE)</f>
        <v>3.9647160000000001E-2</v>
      </c>
      <c r="E6284">
        <v>30</v>
      </c>
      <c r="F6284">
        <v>11</v>
      </c>
      <c r="G6284">
        <v>96.39</v>
      </c>
      <c r="H6284">
        <f t="shared" si="1372"/>
        <v>100</v>
      </c>
      <c r="I6284">
        <f t="shared" si="1373"/>
        <v>1</v>
      </c>
      <c r="J6284">
        <f t="shared" si="1374"/>
        <v>0</v>
      </c>
      <c r="K6284">
        <f t="shared" si="1375"/>
        <v>0</v>
      </c>
      <c r="L6284">
        <f t="shared" si="1376"/>
        <v>0</v>
      </c>
      <c r="M6284" s="19" t="s">
        <v>339</v>
      </c>
      <c r="N6284" s="19">
        <f t="shared" si="1377"/>
        <v>0.49581635840916599</v>
      </c>
      <c r="O6284">
        <f t="shared" si="1378"/>
        <v>25.222487562791382</v>
      </c>
      <c r="P6284">
        <f t="shared" si="1379"/>
        <v>12.505721933403704</v>
      </c>
      <c r="Q6284" t="str">
        <f>VLOOKUP(A6284,Haul!F:W,18,FALSE)</f>
        <v>80</v>
      </c>
      <c r="R6284">
        <f t="shared" si="1380"/>
        <v>0</v>
      </c>
      <c r="S6284">
        <f t="shared" si="1381"/>
        <v>0</v>
      </c>
      <c r="T6284">
        <f t="shared" si="1382"/>
        <v>0</v>
      </c>
      <c r="U6284">
        <f t="shared" si="1383"/>
        <v>0</v>
      </c>
      <c r="V6284">
        <f t="shared" si="1384"/>
        <v>0</v>
      </c>
      <c r="W6284">
        <f t="shared" si="1385"/>
        <v>0</v>
      </c>
    </row>
    <row r="6285" spans="1:23">
      <c r="A6285">
        <v>237</v>
      </c>
      <c r="B6285">
        <v>12</v>
      </c>
      <c r="C6285">
        <v>1</v>
      </c>
      <c r="D6285">
        <f>VLOOKUP(A6285,Haul!F:M,8,FALSE)</f>
        <v>3.9647160000000001E-2</v>
      </c>
      <c r="E6285">
        <v>31</v>
      </c>
      <c r="F6285">
        <v>11</v>
      </c>
      <c r="G6285">
        <v>115.29</v>
      </c>
      <c r="H6285">
        <f t="shared" si="1372"/>
        <v>120</v>
      </c>
      <c r="I6285">
        <f t="shared" si="1373"/>
        <v>1</v>
      </c>
      <c r="J6285">
        <f t="shared" si="1374"/>
        <v>0</v>
      </c>
      <c r="K6285">
        <f t="shared" si="1375"/>
        <v>1</v>
      </c>
      <c r="L6285">
        <f t="shared" si="1376"/>
        <v>0</v>
      </c>
      <c r="M6285" s="19" t="s">
        <v>339</v>
      </c>
      <c r="N6285" s="19">
        <f t="shared" si="1377"/>
        <v>0.86915529839755556</v>
      </c>
      <c r="O6285">
        <f t="shared" si="1378"/>
        <v>25.222487562791382</v>
      </c>
      <c r="P6285">
        <f t="shared" si="1379"/>
        <v>21.922258703966577</v>
      </c>
      <c r="Q6285" t="str">
        <f>VLOOKUP(A6285,Haul!F:W,18,FALSE)</f>
        <v>80</v>
      </c>
      <c r="R6285">
        <f t="shared" si="1380"/>
        <v>25.222487562791382</v>
      </c>
      <c r="S6285">
        <f t="shared" si="1381"/>
        <v>0</v>
      </c>
      <c r="T6285">
        <f t="shared" si="1382"/>
        <v>0</v>
      </c>
      <c r="U6285">
        <f t="shared" si="1383"/>
        <v>21.922258703966577</v>
      </c>
      <c r="V6285">
        <f t="shared" si="1384"/>
        <v>0</v>
      </c>
      <c r="W6285">
        <f t="shared" si="1385"/>
        <v>0</v>
      </c>
    </row>
    <row r="6286" spans="1:23">
      <c r="A6286">
        <v>237</v>
      </c>
      <c r="B6286">
        <v>12</v>
      </c>
      <c r="C6286">
        <v>1</v>
      </c>
      <c r="D6286">
        <f>VLOOKUP(A6286,Haul!F:M,8,FALSE)</f>
        <v>3.9647160000000001E-2</v>
      </c>
      <c r="E6286">
        <v>32</v>
      </c>
      <c r="F6286">
        <v>11</v>
      </c>
      <c r="G6286">
        <v>117.49</v>
      </c>
      <c r="H6286">
        <f t="shared" si="1372"/>
        <v>120</v>
      </c>
      <c r="I6286">
        <f t="shared" si="1373"/>
        <v>1</v>
      </c>
      <c r="J6286">
        <f t="shared" si="1374"/>
        <v>0</v>
      </c>
      <c r="K6286">
        <f t="shared" si="1375"/>
        <v>1</v>
      </c>
      <c r="L6286">
        <f t="shared" si="1376"/>
        <v>0</v>
      </c>
      <c r="M6286" s="19" t="s">
        <v>339</v>
      </c>
      <c r="N6286" s="19">
        <f t="shared" si="1377"/>
        <v>0.9222176431859227</v>
      </c>
      <c r="O6286">
        <f t="shared" si="1378"/>
        <v>25.222487562791382</v>
      </c>
      <c r="P6286">
        <f t="shared" si="1379"/>
        <v>23.260623035443714</v>
      </c>
      <c r="Q6286" t="str">
        <f>VLOOKUP(A6286,Haul!F:W,18,FALSE)</f>
        <v>80</v>
      </c>
      <c r="R6286">
        <f t="shared" si="1380"/>
        <v>25.222487562791382</v>
      </c>
      <c r="S6286">
        <f t="shared" si="1381"/>
        <v>0</v>
      </c>
      <c r="T6286">
        <f t="shared" si="1382"/>
        <v>0</v>
      </c>
      <c r="U6286">
        <f t="shared" si="1383"/>
        <v>23.260623035443714</v>
      </c>
      <c r="V6286">
        <f t="shared" si="1384"/>
        <v>0</v>
      </c>
      <c r="W6286">
        <f t="shared" si="1385"/>
        <v>0</v>
      </c>
    </row>
    <row r="6287" spans="1:23">
      <c r="A6287">
        <v>237</v>
      </c>
      <c r="B6287">
        <v>12</v>
      </c>
      <c r="C6287">
        <v>1</v>
      </c>
      <c r="D6287">
        <f>VLOOKUP(A6287,Haul!F:M,8,FALSE)</f>
        <v>3.9647160000000001E-2</v>
      </c>
      <c r="E6287">
        <v>33</v>
      </c>
      <c r="F6287">
        <v>11</v>
      </c>
      <c r="G6287">
        <v>111.24</v>
      </c>
      <c r="H6287">
        <f t="shared" si="1372"/>
        <v>115</v>
      </c>
      <c r="I6287">
        <f t="shared" si="1373"/>
        <v>1</v>
      </c>
      <c r="J6287">
        <f t="shared" si="1374"/>
        <v>0</v>
      </c>
      <c r="K6287">
        <f t="shared" si="1375"/>
        <v>1</v>
      </c>
      <c r="L6287">
        <f t="shared" si="1376"/>
        <v>0</v>
      </c>
      <c r="M6287" s="19" t="s">
        <v>339</v>
      </c>
      <c r="N6287" s="19">
        <f t="shared" si="1377"/>
        <v>0.77697807879922709</v>
      </c>
      <c r="O6287">
        <f t="shared" si="1378"/>
        <v>25.222487562791382</v>
      </c>
      <c r="P6287">
        <f t="shared" si="1379"/>
        <v>19.597319929075049</v>
      </c>
      <c r="Q6287" t="str">
        <f>VLOOKUP(A6287,Haul!F:W,18,FALSE)</f>
        <v>80</v>
      </c>
      <c r="R6287">
        <f t="shared" si="1380"/>
        <v>25.222487562791382</v>
      </c>
      <c r="S6287">
        <f t="shared" si="1381"/>
        <v>0</v>
      </c>
      <c r="T6287">
        <f t="shared" si="1382"/>
        <v>0</v>
      </c>
      <c r="U6287">
        <f t="shared" si="1383"/>
        <v>19.597319929075049</v>
      </c>
      <c r="V6287">
        <f t="shared" si="1384"/>
        <v>0</v>
      </c>
      <c r="W6287">
        <f t="shared" si="1385"/>
        <v>0</v>
      </c>
    </row>
    <row r="6288" spans="1:23">
      <c r="A6288">
        <v>237</v>
      </c>
      <c r="B6288">
        <v>12</v>
      </c>
      <c r="C6288">
        <v>1</v>
      </c>
      <c r="D6288">
        <f>VLOOKUP(A6288,Haul!F:M,8,FALSE)</f>
        <v>3.9647160000000001E-2</v>
      </c>
      <c r="E6288">
        <v>34</v>
      </c>
      <c r="F6288">
        <v>11</v>
      </c>
      <c r="G6288">
        <v>105.52</v>
      </c>
      <c r="H6288">
        <f t="shared" si="1372"/>
        <v>110</v>
      </c>
      <c r="I6288">
        <f t="shared" si="1373"/>
        <v>1</v>
      </c>
      <c r="J6288">
        <f t="shared" si="1374"/>
        <v>0</v>
      </c>
      <c r="K6288">
        <f t="shared" si="1375"/>
        <v>0</v>
      </c>
      <c r="L6288">
        <f t="shared" si="1376"/>
        <v>0</v>
      </c>
      <c r="M6288" s="19" t="s">
        <v>339</v>
      </c>
      <c r="N6288" s="19">
        <f t="shared" si="1377"/>
        <v>0.65846870090437837</v>
      </c>
      <c r="O6288">
        <f t="shared" si="1378"/>
        <v>25.222487562791382</v>
      </c>
      <c r="P6288">
        <f t="shared" si="1379"/>
        <v>16.608218619048081</v>
      </c>
      <c r="Q6288" t="str">
        <f>VLOOKUP(A6288,Haul!F:W,18,FALSE)</f>
        <v>80</v>
      </c>
      <c r="R6288">
        <f t="shared" si="1380"/>
        <v>0</v>
      </c>
      <c r="S6288">
        <f t="shared" si="1381"/>
        <v>0</v>
      </c>
      <c r="T6288">
        <f t="shared" si="1382"/>
        <v>0</v>
      </c>
      <c r="U6288">
        <f t="shared" si="1383"/>
        <v>0</v>
      </c>
      <c r="V6288">
        <f t="shared" si="1384"/>
        <v>0</v>
      </c>
      <c r="W6288">
        <f t="shared" si="1385"/>
        <v>0</v>
      </c>
    </row>
    <row r="6289" spans="1:23">
      <c r="A6289">
        <v>237</v>
      </c>
      <c r="B6289">
        <v>12</v>
      </c>
      <c r="C6289">
        <v>1</v>
      </c>
      <c r="D6289">
        <f>VLOOKUP(A6289,Haul!F:M,8,FALSE)</f>
        <v>3.9647160000000001E-2</v>
      </c>
      <c r="E6289">
        <v>35</v>
      </c>
      <c r="F6289">
        <v>11</v>
      </c>
      <c r="G6289">
        <v>99.4</v>
      </c>
      <c r="H6289">
        <f t="shared" si="1372"/>
        <v>100</v>
      </c>
      <c r="I6289">
        <f t="shared" si="1373"/>
        <v>1</v>
      </c>
      <c r="J6289">
        <f t="shared" si="1374"/>
        <v>0</v>
      </c>
      <c r="K6289">
        <f t="shared" si="1375"/>
        <v>0</v>
      </c>
      <c r="L6289">
        <f t="shared" si="1376"/>
        <v>0</v>
      </c>
      <c r="M6289" s="19" t="s">
        <v>339</v>
      </c>
      <c r="N6289" s="19">
        <f t="shared" si="1377"/>
        <v>0.54599279059890071</v>
      </c>
      <c r="O6289">
        <f t="shared" si="1378"/>
        <v>25.222487562791382</v>
      </c>
      <c r="P6289">
        <f t="shared" si="1379"/>
        <v>13.771296370254532</v>
      </c>
      <c r="Q6289" t="str">
        <f>VLOOKUP(A6289,Haul!F:W,18,FALSE)</f>
        <v>80</v>
      </c>
      <c r="R6289">
        <f t="shared" si="1380"/>
        <v>0</v>
      </c>
      <c r="S6289">
        <f t="shared" si="1381"/>
        <v>0</v>
      </c>
      <c r="T6289">
        <f t="shared" si="1382"/>
        <v>0</v>
      </c>
      <c r="U6289">
        <f t="shared" si="1383"/>
        <v>0</v>
      </c>
      <c r="V6289">
        <f t="shared" si="1384"/>
        <v>0</v>
      </c>
      <c r="W6289">
        <f t="shared" si="1385"/>
        <v>0</v>
      </c>
    </row>
    <row r="6290" spans="1:23">
      <c r="A6290">
        <v>237</v>
      </c>
      <c r="B6290">
        <v>12</v>
      </c>
      <c r="C6290">
        <v>1</v>
      </c>
      <c r="D6290">
        <f>VLOOKUP(A6290,Haul!F:M,8,FALSE)</f>
        <v>3.9647160000000001E-2</v>
      </c>
      <c r="E6290">
        <v>36</v>
      </c>
      <c r="F6290">
        <v>11</v>
      </c>
      <c r="G6290">
        <v>80.58</v>
      </c>
      <c r="H6290">
        <f t="shared" si="1372"/>
        <v>85</v>
      </c>
      <c r="I6290">
        <f t="shared" si="1373"/>
        <v>1</v>
      </c>
      <c r="J6290">
        <f t="shared" si="1374"/>
        <v>0</v>
      </c>
      <c r="K6290">
        <f t="shared" si="1375"/>
        <v>0</v>
      </c>
      <c r="L6290">
        <f t="shared" si="1376"/>
        <v>0</v>
      </c>
      <c r="M6290" s="19" t="s">
        <v>339</v>
      </c>
      <c r="N6290" s="19">
        <f t="shared" si="1377"/>
        <v>0.28275029246425165</v>
      </c>
      <c r="O6290">
        <f t="shared" si="1378"/>
        <v>25.222487562791382</v>
      </c>
      <c r="P6290">
        <f t="shared" si="1379"/>
        <v>7.1316657350552131</v>
      </c>
      <c r="Q6290" t="str">
        <f>VLOOKUP(A6290,Haul!F:W,18,FALSE)</f>
        <v>80</v>
      </c>
      <c r="R6290">
        <f t="shared" si="1380"/>
        <v>0</v>
      </c>
      <c r="S6290">
        <f t="shared" si="1381"/>
        <v>0</v>
      </c>
      <c r="T6290">
        <f t="shared" si="1382"/>
        <v>0</v>
      </c>
      <c r="U6290">
        <f t="shared" si="1383"/>
        <v>0</v>
      </c>
      <c r="V6290">
        <f t="shared" si="1384"/>
        <v>0</v>
      </c>
      <c r="W6290">
        <f t="shared" si="1385"/>
        <v>0</v>
      </c>
    </row>
    <row r="6291" spans="1:23">
      <c r="A6291">
        <v>237</v>
      </c>
      <c r="B6291">
        <v>12</v>
      </c>
      <c r="C6291">
        <v>1</v>
      </c>
      <c r="D6291">
        <f>VLOOKUP(A6291,Haul!F:M,8,FALSE)</f>
        <v>3.9647160000000001E-2</v>
      </c>
      <c r="E6291">
        <v>37</v>
      </c>
      <c r="F6291">
        <v>11</v>
      </c>
      <c r="G6291">
        <v>73.430000000000007</v>
      </c>
      <c r="H6291">
        <f t="shared" si="1372"/>
        <v>75</v>
      </c>
      <c r="I6291">
        <f t="shared" si="1373"/>
        <v>1</v>
      </c>
      <c r="J6291">
        <f t="shared" si="1374"/>
        <v>0</v>
      </c>
      <c r="K6291">
        <f t="shared" si="1375"/>
        <v>0</v>
      </c>
      <c r="L6291">
        <f t="shared" si="1376"/>
        <v>0</v>
      </c>
      <c r="M6291" s="19" t="s">
        <v>339</v>
      </c>
      <c r="N6291" s="19">
        <f t="shared" si="1377"/>
        <v>0.21129737613737146</v>
      </c>
      <c r="O6291">
        <f t="shared" si="1378"/>
        <v>25.222487562791382</v>
      </c>
      <c r="P6291">
        <f t="shared" si="1379"/>
        <v>5.3294454416753041</v>
      </c>
      <c r="Q6291" t="str">
        <f>VLOOKUP(A6291,Haul!F:W,18,FALSE)</f>
        <v>80</v>
      </c>
      <c r="R6291">
        <f t="shared" si="1380"/>
        <v>0</v>
      </c>
      <c r="S6291">
        <f t="shared" si="1381"/>
        <v>0</v>
      </c>
      <c r="T6291">
        <f t="shared" si="1382"/>
        <v>0</v>
      </c>
      <c r="U6291">
        <f t="shared" si="1383"/>
        <v>0</v>
      </c>
      <c r="V6291">
        <f t="shared" si="1384"/>
        <v>0</v>
      </c>
      <c r="W6291">
        <f t="shared" si="1385"/>
        <v>0</v>
      </c>
    </row>
    <row r="6292" spans="1:23">
      <c r="A6292">
        <v>237</v>
      </c>
      <c r="B6292">
        <v>12</v>
      </c>
      <c r="C6292">
        <v>1</v>
      </c>
      <c r="D6292">
        <f>VLOOKUP(A6292,Haul!F:M,8,FALSE)</f>
        <v>3.9647160000000001E-2</v>
      </c>
      <c r="E6292">
        <v>38</v>
      </c>
      <c r="F6292">
        <v>11</v>
      </c>
      <c r="G6292">
        <v>77.37</v>
      </c>
      <c r="H6292">
        <f t="shared" si="1372"/>
        <v>80</v>
      </c>
      <c r="I6292">
        <f t="shared" si="1373"/>
        <v>1</v>
      </c>
      <c r="J6292">
        <f t="shared" si="1374"/>
        <v>0</v>
      </c>
      <c r="K6292">
        <f t="shared" si="1375"/>
        <v>0</v>
      </c>
      <c r="L6292">
        <f t="shared" si="1376"/>
        <v>0</v>
      </c>
      <c r="M6292" s="19" t="s">
        <v>339</v>
      </c>
      <c r="N6292" s="19">
        <f t="shared" si="1377"/>
        <v>0.24891764546023915</v>
      </c>
      <c r="O6292">
        <f t="shared" si="1378"/>
        <v>25.222487562791382</v>
      </c>
      <c r="P6292">
        <f t="shared" si="1379"/>
        <v>6.2783222167801966</v>
      </c>
      <c r="Q6292" t="str">
        <f>VLOOKUP(A6292,Haul!F:W,18,FALSE)</f>
        <v>80</v>
      </c>
      <c r="R6292">
        <f t="shared" si="1380"/>
        <v>0</v>
      </c>
      <c r="S6292">
        <f t="shared" si="1381"/>
        <v>0</v>
      </c>
      <c r="T6292">
        <f t="shared" si="1382"/>
        <v>0</v>
      </c>
      <c r="U6292">
        <f t="shared" si="1383"/>
        <v>0</v>
      </c>
      <c r="V6292">
        <f t="shared" si="1384"/>
        <v>0</v>
      </c>
      <c r="W6292">
        <f t="shared" si="1385"/>
        <v>0</v>
      </c>
    </row>
    <row r="6293" spans="1:23">
      <c r="A6293">
        <v>237</v>
      </c>
      <c r="B6293">
        <v>12</v>
      </c>
      <c r="C6293">
        <v>1</v>
      </c>
      <c r="D6293">
        <f>VLOOKUP(A6293,Haul!F:M,8,FALSE)</f>
        <v>3.9647160000000001E-2</v>
      </c>
      <c r="E6293">
        <v>39</v>
      </c>
      <c r="F6293">
        <v>11</v>
      </c>
      <c r="G6293">
        <v>58.58</v>
      </c>
      <c r="H6293">
        <f t="shared" si="1372"/>
        <v>60</v>
      </c>
      <c r="I6293">
        <f t="shared" si="1373"/>
        <v>1</v>
      </c>
      <c r="J6293">
        <f t="shared" si="1374"/>
        <v>0</v>
      </c>
      <c r="K6293">
        <f t="shared" si="1375"/>
        <v>0</v>
      </c>
      <c r="L6293">
        <f t="shared" si="1376"/>
        <v>0</v>
      </c>
      <c r="M6293" s="19" t="s">
        <v>339</v>
      </c>
      <c r="N6293" s="19">
        <f t="shared" si="1377"/>
        <v>0.10405785271491139</v>
      </c>
      <c r="O6293">
        <f t="shared" si="1378"/>
        <v>25.222487562791382</v>
      </c>
      <c r="P6293">
        <f t="shared" si="1379"/>
        <v>2.6245978959126299</v>
      </c>
      <c r="Q6293" t="str">
        <f>VLOOKUP(A6293,Haul!F:W,18,FALSE)</f>
        <v>80</v>
      </c>
      <c r="R6293">
        <f t="shared" si="1380"/>
        <v>0</v>
      </c>
      <c r="S6293">
        <f t="shared" si="1381"/>
        <v>0</v>
      </c>
      <c r="T6293">
        <f t="shared" si="1382"/>
        <v>0</v>
      </c>
      <c r="U6293">
        <f t="shared" si="1383"/>
        <v>0</v>
      </c>
      <c r="V6293">
        <f t="shared" si="1384"/>
        <v>0</v>
      </c>
      <c r="W6293">
        <f t="shared" si="1385"/>
        <v>0</v>
      </c>
    </row>
    <row r="6294" spans="1:23">
      <c r="A6294">
        <v>237</v>
      </c>
      <c r="B6294">
        <v>12</v>
      </c>
      <c r="C6294">
        <v>1</v>
      </c>
      <c r="D6294">
        <f>VLOOKUP(A6294,Haul!F:M,8,FALSE)</f>
        <v>3.9647160000000001E-2</v>
      </c>
      <c r="E6294">
        <v>40</v>
      </c>
      <c r="F6294">
        <v>11</v>
      </c>
      <c r="G6294">
        <v>111.96</v>
      </c>
      <c r="H6294">
        <f t="shared" si="1372"/>
        <v>115</v>
      </c>
      <c r="I6294">
        <f t="shared" si="1373"/>
        <v>1</v>
      </c>
      <c r="J6294">
        <f t="shared" si="1374"/>
        <v>0</v>
      </c>
      <c r="K6294">
        <f t="shared" si="1375"/>
        <v>1</v>
      </c>
      <c r="L6294">
        <f t="shared" si="1376"/>
        <v>0</v>
      </c>
      <c r="M6294" s="19" t="s">
        <v>339</v>
      </c>
      <c r="N6294" s="19">
        <f t="shared" si="1377"/>
        <v>0.79285314391649675</v>
      </c>
      <c r="O6294">
        <f t="shared" si="1378"/>
        <v>25.222487562791382</v>
      </c>
      <c r="P6294">
        <f t="shared" si="1379"/>
        <v>19.997728561553885</v>
      </c>
      <c r="Q6294" t="str">
        <f>VLOOKUP(A6294,Haul!F:W,18,FALSE)</f>
        <v>80</v>
      </c>
      <c r="R6294">
        <f t="shared" si="1380"/>
        <v>25.222487562791382</v>
      </c>
      <c r="S6294">
        <f t="shared" si="1381"/>
        <v>0</v>
      </c>
      <c r="T6294">
        <f t="shared" si="1382"/>
        <v>0</v>
      </c>
      <c r="U6294">
        <f t="shared" si="1383"/>
        <v>19.997728561553885</v>
      </c>
      <c r="V6294">
        <f t="shared" si="1384"/>
        <v>0</v>
      </c>
      <c r="W6294">
        <f t="shared" si="1385"/>
        <v>0</v>
      </c>
    </row>
    <row r="6295" spans="1:23">
      <c r="A6295">
        <v>237</v>
      </c>
      <c r="B6295">
        <v>12</v>
      </c>
      <c r="C6295">
        <v>1</v>
      </c>
      <c r="D6295">
        <f>VLOOKUP(A6295,Haul!F:M,8,FALSE)</f>
        <v>3.9647160000000001E-2</v>
      </c>
      <c r="E6295">
        <v>1</v>
      </c>
      <c r="F6295">
        <v>12</v>
      </c>
      <c r="G6295">
        <v>83.27</v>
      </c>
      <c r="H6295">
        <f t="shared" si="1372"/>
        <v>85</v>
      </c>
      <c r="I6295">
        <f t="shared" si="1373"/>
        <v>2</v>
      </c>
      <c r="J6295">
        <f t="shared" si="1374"/>
        <v>1</v>
      </c>
      <c r="K6295">
        <f t="shared" si="1375"/>
        <v>0</v>
      </c>
      <c r="L6295">
        <f t="shared" si="1376"/>
        <v>0</v>
      </c>
      <c r="M6295" s="19" t="s">
        <v>339</v>
      </c>
      <c r="N6295" s="19">
        <f t="shared" si="1377"/>
        <v>0.31216821970611008</v>
      </c>
      <c r="O6295">
        <f t="shared" si="1378"/>
        <v>25.222487562791382</v>
      </c>
      <c r="P6295">
        <f t="shared" si="1379"/>
        <v>7.873659039036089</v>
      </c>
      <c r="Q6295" t="str">
        <f>VLOOKUP(A6295,Haul!F:W,18,FALSE)</f>
        <v>80</v>
      </c>
      <c r="R6295">
        <f t="shared" si="1380"/>
        <v>0</v>
      </c>
      <c r="S6295">
        <f t="shared" si="1381"/>
        <v>0</v>
      </c>
      <c r="T6295">
        <f t="shared" si="1382"/>
        <v>25.222487562791382</v>
      </c>
      <c r="U6295">
        <f t="shared" si="1383"/>
        <v>0</v>
      </c>
      <c r="V6295">
        <f t="shared" si="1384"/>
        <v>0</v>
      </c>
      <c r="W6295">
        <f t="shared" si="1385"/>
        <v>7.873659039036089</v>
      </c>
    </row>
    <row r="6296" spans="1:23">
      <c r="A6296">
        <v>237</v>
      </c>
      <c r="B6296">
        <v>12</v>
      </c>
      <c r="C6296">
        <v>1</v>
      </c>
      <c r="D6296">
        <f>VLOOKUP(A6296,Haul!F:M,8,FALSE)</f>
        <v>3.9647160000000001E-2</v>
      </c>
      <c r="E6296">
        <v>2</v>
      </c>
      <c r="F6296">
        <v>12</v>
      </c>
      <c r="G6296">
        <v>77.84</v>
      </c>
      <c r="H6296">
        <f t="shared" si="1372"/>
        <v>80</v>
      </c>
      <c r="I6296">
        <f t="shared" si="1373"/>
        <v>2</v>
      </c>
      <c r="J6296">
        <f t="shared" si="1374"/>
        <v>1</v>
      </c>
      <c r="K6296">
        <f t="shared" si="1375"/>
        <v>0</v>
      </c>
      <c r="L6296">
        <f t="shared" si="1376"/>
        <v>0</v>
      </c>
      <c r="M6296" s="19" t="s">
        <v>339</v>
      </c>
      <c r="N6296" s="19">
        <f t="shared" si="1377"/>
        <v>0.258788546831414</v>
      </c>
      <c r="O6296">
        <f t="shared" si="1378"/>
        <v>25.222487562791382</v>
      </c>
      <c r="P6296">
        <f t="shared" si="1379"/>
        <v>6.5272909038481952</v>
      </c>
      <c r="Q6296" t="str">
        <f>VLOOKUP(A6296,Haul!F:W,18,FALSE)</f>
        <v>80</v>
      </c>
      <c r="R6296">
        <f t="shared" si="1380"/>
        <v>0</v>
      </c>
      <c r="S6296">
        <f t="shared" si="1381"/>
        <v>0</v>
      </c>
      <c r="T6296">
        <f t="shared" si="1382"/>
        <v>25.222487562791382</v>
      </c>
      <c r="U6296">
        <f t="shared" si="1383"/>
        <v>0</v>
      </c>
      <c r="V6296">
        <f t="shared" si="1384"/>
        <v>0</v>
      </c>
      <c r="W6296">
        <f t="shared" si="1385"/>
        <v>6.5272909038481952</v>
      </c>
    </row>
    <row r="6297" spans="1:23">
      <c r="A6297">
        <v>237</v>
      </c>
      <c r="B6297">
        <v>12</v>
      </c>
      <c r="C6297">
        <v>1</v>
      </c>
      <c r="D6297">
        <f>VLOOKUP(A6297,Haul!F:M,8,FALSE)</f>
        <v>3.9647160000000001E-2</v>
      </c>
      <c r="E6297">
        <v>3</v>
      </c>
      <c r="F6297">
        <v>12</v>
      </c>
      <c r="G6297">
        <v>77.47</v>
      </c>
      <c r="H6297">
        <f t="shared" si="1372"/>
        <v>80</v>
      </c>
      <c r="I6297">
        <f t="shared" si="1373"/>
        <v>2</v>
      </c>
      <c r="J6297">
        <f t="shared" si="1374"/>
        <v>1</v>
      </c>
      <c r="K6297">
        <f t="shared" si="1375"/>
        <v>0</v>
      </c>
      <c r="L6297">
        <f t="shared" si="1376"/>
        <v>0</v>
      </c>
      <c r="M6297" s="19" t="s">
        <v>339</v>
      </c>
      <c r="N6297" s="19">
        <f t="shared" si="1377"/>
        <v>0.25538207330725599</v>
      </c>
      <c r="O6297">
        <f t="shared" si="1378"/>
        <v>25.222487562791382</v>
      </c>
      <c r="P6297">
        <f t="shared" si="1379"/>
        <v>6.4413711677521412</v>
      </c>
      <c r="Q6297" t="str">
        <f>VLOOKUP(A6297,Haul!F:W,18,FALSE)</f>
        <v>80</v>
      </c>
      <c r="R6297">
        <f t="shared" si="1380"/>
        <v>0</v>
      </c>
      <c r="S6297">
        <f t="shared" si="1381"/>
        <v>0</v>
      </c>
      <c r="T6297">
        <f t="shared" si="1382"/>
        <v>25.222487562791382</v>
      </c>
      <c r="U6297">
        <f t="shared" si="1383"/>
        <v>0</v>
      </c>
      <c r="V6297">
        <f t="shared" si="1384"/>
        <v>0</v>
      </c>
      <c r="W6297">
        <f t="shared" si="1385"/>
        <v>6.4413711677521412</v>
      </c>
    </row>
    <row r="6298" spans="1:23">
      <c r="A6298">
        <v>237</v>
      </c>
      <c r="B6298">
        <v>12</v>
      </c>
      <c r="C6298">
        <v>1</v>
      </c>
      <c r="D6298">
        <f>VLOOKUP(A6298,Haul!F:M,8,FALSE)</f>
        <v>3.9647160000000001E-2</v>
      </c>
      <c r="E6298">
        <v>4</v>
      </c>
      <c r="F6298">
        <v>12</v>
      </c>
      <c r="G6298">
        <v>86.42</v>
      </c>
      <c r="H6298">
        <f t="shared" si="1372"/>
        <v>90</v>
      </c>
      <c r="I6298">
        <f t="shared" si="1373"/>
        <v>2</v>
      </c>
      <c r="J6298">
        <f t="shared" si="1374"/>
        <v>1</v>
      </c>
      <c r="K6298">
        <f t="shared" si="1375"/>
        <v>0</v>
      </c>
      <c r="L6298">
        <f t="shared" si="1376"/>
        <v>0</v>
      </c>
      <c r="M6298" s="19" t="s">
        <v>339</v>
      </c>
      <c r="N6298" s="19">
        <f t="shared" si="1377"/>
        <v>0.34612602260967057</v>
      </c>
      <c r="O6298">
        <f t="shared" si="1378"/>
        <v>25.222487562791382</v>
      </c>
      <c r="P6298">
        <f t="shared" si="1379"/>
        <v>8.7301593004308646</v>
      </c>
      <c r="Q6298" t="str">
        <f>VLOOKUP(A6298,Haul!F:W,18,FALSE)</f>
        <v>80</v>
      </c>
      <c r="R6298">
        <f t="shared" si="1380"/>
        <v>0</v>
      </c>
      <c r="S6298">
        <f t="shared" si="1381"/>
        <v>0</v>
      </c>
      <c r="T6298">
        <f t="shared" si="1382"/>
        <v>25.222487562791382</v>
      </c>
      <c r="U6298">
        <f t="shared" si="1383"/>
        <v>0</v>
      </c>
      <c r="V6298">
        <f t="shared" si="1384"/>
        <v>0</v>
      </c>
      <c r="W6298">
        <f t="shared" si="1385"/>
        <v>8.7301593004308646</v>
      </c>
    </row>
    <row r="6299" spans="1:23">
      <c r="A6299">
        <v>237</v>
      </c>
      <c r="B6299">
        <v>12</v>
      </c>
      <c r="C6299">
        <v>1</v>
      </c>
      <c r="D6299">
        <f>VLOOKUP(A6299,Haul!F:M,8,FALSE)</f>
        <v>3.9647160000000001E-2</v>
      </c>
      <c r="E6299">
        <v>5</v>
      </c>
      <c r="F6299">
        <v>12</v>
      </c>
      <c r="G6299">
        <v>70.42</v>
      </c>
      <c r="H6299">
        <f t="shared" si="1372"/>
        <v>75</v>
      </c>
      <c r="I6299">
        <f t="shared" si="1373"/>
        <v>2</v>
      </c>
      <c r="J6299">
        <f t="shared" si="1374"/>
        <v>1</v>
      </c>
      <c r="K6299">
        <f t="shared" si="1375"/>
        <v>0</v>
      </c>
      <c r="L6299">
        <f t="shared" si="1376"/>
        <v>0</v>
      </c>
      <c r="M6299" s="19" t="s">
        <v>339</v>
      </c>
      <c r="N6299" s="19">
        <f t="shared" si="1377"/>
        <v>0.195863099546146</v>
      </c>
      <c r="O6299">
        <f t="shared" si="1378"/>
        <v>25.222487562791382</v>
      </c>
      <c r="P6299">
        <f t="shared" si="1379"/>
        <v>4.9401545923124379</v>
      </c>
      <c r="Q6299" t="str">
        <f>VLOOKUP(A6299,Haul!F:W,18,FALSE)</f>
        <v>80</v>
      </c>
      <c r="R6299">
        <f t="shared" si="1380"/>
        <v>0</v>
      </c>
      <c r="S6299">
        <f t="shared" si="1381"/>
        <v>0</v>
      </c>
      <c r="T6299">
        <f t="shared" si="1382"/>
        <v>25.222487562791382</v>
      </c>
      <c r="U6299">
        <f t="shared" si="1383"/>
        <v>0</v>
      </c>
      <c r="V6299">
        <f t="shared" si="1384"/>
        <v>0</v>
      </c>
      <c r="W6299">
        <f t="shared" si="1385"/>
        <v>4.9401545923124379</v>
      </c>
    </row>
    <row r="6300" spans="1:23">
      <c r="A6300">
        <v>237</v>
      </c>
      <c r="B6300">
        <v>12</v>
      </c>
      <c r="C6300">
        <v>1</v>
      </c>
      <c r="D6300">
        <f>VLOOKUP(A6300,Haul!F:M,8,FALSE)</f>
        <v>3.9647160000000001E-2</v>
      </c>
      <c r="E6300">
        <v>6</v>
      </c>
      <c r="F6300">
        <v>12</v>
      </c>
      <c r="G6300">
        <v>75.459999999999994</v>
      </c>
      <c r="H6300">
        <f t="shared" si="1372"/>
        <v>80</v>
      </c>
      <c r="I6300">
        <f t="shared" si="1373"/>
        <v>2</v>
      </c>
      <c r="J6300">
        <f t="shared" si="1374"/>
        <v>1</v>
      </c>
      <c r="K6300">
        <f t="shared" si="1375"/>
        <v>0</v>
      </c>
      <c r="L6300">
        <f t="shared" si="1376"/>
        <v>0</v>
      </c>
      <c r="M6300" s="19" t="s">
        <v>339</v>
      </c>
      <c r="N6300" s="19">
        <f t="shared" si="1377"/>
        <v>0.23737797052940079</v>
      </c>
      <c r="O6300">
        <f t="shared" si="1378"/>
        <v>25.222487562791382</v>
      </c>
      <c r="P6300">
        <f t="shared" si="1379"/>
        <v>5.9872629093584706</v>
      </c>
      <c r="Q6300" t="str">
        <f>VLOOKUP(A6300,Haul!F:W,18,FALSE)</f>
        <v>80</v>
      </c>
      <c r="R6300">
        <f t="shared" si="1380"/>
        <v>0</v>
      </c>
      <c r="S6300">
        <f t="shared" si="1381"/>
        <v>0</v>
      </c>
      <c r="T6300">
        <f t="shared" si="1382"/>
        <v>25.222487562791382</v>
      </c>
      <c r="U6300">
        <f t="shared" si="1383"/>
        <v>0</v>
      </c>
      <c r="V6300">
        <f t="shared" si="1384"/>
        <v>0</v>
      </c>
      <c r="W6300">
        <f t="shared" si="1385"/>
        <v>5.9872629093584706</v>
      </c>
    </row>
    <row r="6301" spans="1:23">
      <c r="A6301">
        <v>237</v>
      </c>
      <c r="B6301">
        <v>12</v>
      </c>
      <c r="C6301">
        <v>1</v>
      </c>
      <c r="D6301">
        <f>VLOOKUP(A6301,Haul!F:M,8,FALSE)</f>
        <v>3.9647160000000001E-2</v>
      </c>
      <c r="E6301">
        <v>7</v>
      </c>
      <c r="F6301">
        <v>12</v>
      </c>
      <c r="G6301">
        <v>82.23</v>
      </c>
      <c r="H6301">
        <f t="shared" si="1372"/>
        <v>85</v>
      </c>
      <c r="I6301">
        <f t="shared" si="1373"/>
        <v>2</v>
      </c>
      <c r="J6301">
        <f t="shared" si="1374"/>
        <v>1</v>
      </c>
      <c r="K6301">
        <f t="shared" si="1375"/>
        <v>0</v>
      </c>
      <c r="L6301">
        <f t="shared" si="1376"/>
        <v>0</v>
      </c>
      <c r="M6301" s="19" t="s">
        <v>339</v>
      </c>
      <c r="N6301" s="19">
        <f t="shared" si="1377"/>
        <v>0.30144579252392933</v>
      </c>
      <c r="O6301">
        <f t="shared" si="1378"/>
        <v>25.222487562791382</v>
      </c>
      <c r="P6301">
        <f t="shared" si="1379"/>
        <v>7.6032127527905988</v>
      </c>
      <c r="Q6301" t="str">
        <f>VLOOKUP(A6301,Haul!F:W,18,FALSE)</f>
        <v>80</v>
      </c>
      <c r="R6301">
        <f t="shared" si="1380"/>
        <v>0</v>
      </c>
      <c r="S6301">
        <f t="shared" si="1381"/>
        <v>0</v>
      </c>
      <c r="T6301">
        <f t="shared" si="1382"/>
        <v>25.222487562791382</v>
      </c>
      <c r="U6301">
        <f t="shared" si="1383"/>
        <v>0</v>
      </c>
      <c r="V6301">
        <f t="shared" si="1384"/>
        <v>0</v>
      </c>
      <c r="W6301">
        <f t="shared" si="1385"/>
        <v>7.6032127527905988</v>
      </c>
    </row>
    <row r="6302" spans="1:23">
      <c r="A6302">
        <v>237</v>
      </c>
      <c r="B6302">
        <v>12</v>
      </c>
      <c r="C6302">
        <v>1</v>
      </c>
      <c r="D6302">
        <f>VLOOKUP(A6302,Haul!F:M,8,FALSE)</f>
        <v>3.9647160000000001E-2</v>
      </c>
      <c r="E6302">
        <v>8</v>
      </c>
      <c r="F6302">
        <v>12</v>
      </c>
      <c r="G6302">
        <v>79.819999999999993</v>
      </c>
      <c r="H6302">
        <f t="shared" si="1372"/>
        <v>80</v>
      </c>
      <c r="I6302">
        <f t="shared" si="1373"/>
        <v>2</v>
      </c>
      <c r="J6302">
        <f t="shared" si="1374"/>
        <v>1</v>
      </c>
      <c r="K6302">
        <f t="shared" si="1375"/>
        <v>0</v>
      </c>
      <c r="L6302">
        <f t="shared" si="1376"/>
        <v>0</v>
      </c>
      <c r="M6302" s="19" t="s">
        <v>339</v>
      </c>
      <c r="N6302" s="19">
        <f t="shared" si="1377"/>
        <v>0.27751259097845449</v>
      </c>
      <c r="O6302">
        <f t="shared" si="1378"/>
        <v>25.222487562791382</v>
      </c>
      <c r="P6302">
        <f t="shared" si="1379"/>
        <v>6.9995578744720799</v>
      </c>
      <c r="Q6302" t="str">
        <f>VLOOKUP(A6302,Haul!F:W,18,FALSE)</f>
        <v>80</v>
      </c>
      <c r="R6302">
        <f t="shared" si="1380"/>
        <v>0</v>
      </c>
      <c r="S6302">
        <f t="shared" si="1381"/>
        <v>0</v>
      </c>
      <c r="T6302">
        <f t="shared" si="1382"/>
        <v>25.222487562791382</v>
      </c>
      <c r="U6302">
        <f t="shared" si="1383"/>
        <v>0</v>
      </c>
      <c r="V6302">
        <f t="shared" si="1384"/>
        <v>0</v>
      </c>
      <c r="W6302">
        <f t="shared" si="1385"/>
        <v>6.9995578744720799</v>
      </c>
    </row>
    <row r="6303" spans="1:23">
      <c r="A6303">
        <v>237</v>
      </c>
      <c r="B6303">
        <v>12</v>
      </c>
      <c r="C6303">
        <v>1</v>
      </c>
      <c r="D6303">
        <f>VLOOKUP(A6303,Haul!F:M,8,FALSE)</f>
        <v>3.9647160000000001E-2</v>
      </c>
      <c r="E6303">
        <v>9</v>
      </c>
      <c r="F6303">
        <v>12</v>
      </c>
      <c r="G6303">
        <v>68.209999999999994</v>
      </c>
      <c r="H6303">
        <f t="shared" si="1372"/>
        <v>70</v>
      </c>
      <c r="I6303">
        <f t="shared" si="1373"/>
        <v>2</v>
      </c>
      <c r="J6303">
        <f t="shared" si="1374"/>
        <v>1</v>
      </c>
      <c r="K6303">
        <f t="shared" si="1375"/>
        <v>0</v>
      </c>
      <c r="L6303">
        <f t="shared" si="1376"/>
        <v>0</v>
      </c>
      <c r="M6303" s="19" t="s">
        <v>339</v>
      </c>
      <c r="N6303" s="19">
        <f t="shared" si="1377"/>
        <v>0.17924267433534691</v>
      </c>
      <c r="O6303">
        <f t="shared" si="1378"/>
        <v>25.222487562791382</v>
      </c>
      <c r="P6303">
        <f t="shared" si="1379"/>
        <v>4.5209461241447535</v>
      </c>
      <c r="Q6303" t="str">
        <f>VLOOKUP(A6303,Haul!F:W,18,FALSE)</f>
        <v>80</v>
      </c>
      <c r="R6303">
        <f t="shared" si="1380"/>
        <v>0</v>
      </c>
      <c r="S6303">
        <f t="shared" si="1381"/>
        <v>0</v>
      </c>
      <c r="T6303">
        <f t="shared" si="1382"/>
        <v>25.222487562791382</v>
      </c>
      <c r="U6303">
        <f t="shared" si="1383"/>
        <v>0</v>
      </c>
      <c r="V6303">
        <f t="shared" si="1384"/>
        <v>0</v>
      </c>
      <c r="W6303">
        <f t="shared" si="1385"/>
        <v>4.5209461241447535</v>
      </c>
    </row>
    <row r="6304" spans="1:23">
      <c r="A6304">
        <v>237</v>
      </c>
      <c r="B6304">
        <v>12</v>
      </c>
      <c r="C6304">
        <v>1</v>
      </c>
      <c r="D6304">
        <f>VLOOKUP(A6304,Haul!F:M,8,FALSE)</f>
        <v>3.9647160000000001E-2</v>
      </c>
      <c r="E6304">
        <v>10</v>
      </c>
      <c r="F6304">
        <v>12</v>
      </c>
      <c r="G6304">
        <v>72.09</v>
      </c>
      <c r="H6304">
        <f t="shared" si="1372"/>
        <v>75</v>
      </c>
      <c r="I6304">
        <f t="shared" si="1373"/>
        <v>2</v>
      </c>
      <c r="J6304">
        <f t="shared" si="1374"/>
        <v>1</v>
      </c>
      <c r="K6304">
        <f t="shared" si="1375"/>
        <v>0</v>
      </c>
      <c r="L6304">
        <f t="shared" si="1376"/>
        <v>0</v>
      </c>
      <c r="M6304" s="19" t="s">
        <v>339</v>
      </c>
      <c r="N6304" s="19">
        <f t="shared" si="1377"/>
        <v>0.2090549403993302</v>
      </c>
      <c r="O6304">
        <f t="shared" si="1378"/>
        <v>25.222487562791382</v>
      </c>
      <c r="P6304">
        <f t="shared" si="1379"/>
        <v>5.2728856341621997</v>
      </c>
      <c r="Q6304" t="str">
        <f>VLOOKUP(A6304,Haul!F:W,18,FALSE)</f>
        <v>80</v>
      </c>
      <c r="R6304">
        <f t="shared" si="1380"/>
        <v>0</v>
      </c>
      <c r="S6304">
        <f t="shared" si="1381"/>
        <v>0</v>
      </c>
      <c r="T6304">
        <f t="shared" si="1382"/>
        <v>25.222487562791382</v>
      </c>
      <c r="U6304">
        <f t="shared" si="1383"/>
        <v>0</v>
      </c>
      <c r="V6304">
        <f t="shared" si="1384"/>
        <v>0</v>
      </c>
      <c r="W6304">
        <f t="shared" si="1385"/>
        <v>5.2728856341621997</v>
      </c>
    </row>
    <row r="6305" spans="1:23">
      <c r="A6305">
        <v>237</v>
      </c>
      <c r="B6305">
        <v>12</v>
      </c>
      <c r="C6305">
        <v>1</v>
      </c>
      <c r="D6305">
        <f>VLOOKUP(A6305,Haul!F:M,8,FALSE)</f>
        <v>3.9647160000000001E-2</v>
      </c>
      <c r="E6305">
        <v>11</v>
      </c>
      <c r="F6305">
        <v>12</v>
      </c>
      <c r="G6305">
        <v>76.180000000000007</v>
      </c>
      <c r="H6305">
        <f t="shared" si="1372"/>
        <v>80</v>
      </c>
      <c r="I6305">
        <f t="shared" si="1373"/>
        <v>2</v>
      </c>
      <c r="J6305">
        <f t="shared" si="1374"/>
        <v>1</v>
      </c>
      <c r="K6305">
        <f t="shared" si="1375"/>
        <v>0</v>
      </c>
      <c r="L6305">
        <f t="shared" si="1376"/>
        <v>0</v>
      </c>
      <c r="M6305" s="19" t="s">
        <v>339</v>
      </c>
      <c r="N6305" s="19">
        <f t="shared" si="1377"/>
        <v>0.24373041177230165</v>
      </c>
      <c r="O6305">
        <f t="shared" si="1378"/>
        <v>25.222487562791382</v>
      </c>
      <c r="P6305">
        <f t="shared" si="1379"/>
        <v>6.1474872796009006</v>
      </c>
      <c r="Q6305" t="str">
        <f>VLOOKUP(A6305,Haul!F:W,18,FALSE)</f>
        <v>80</v>
      </c>
      <c r="R6305">
        <f t="shared" si="1380"/>
        <v>0</v>
      </c>
      <c r="S6305">
        <f t="shared" si="1381"/>
        <v>0</v>
      </c>
      <c r="T6305">
        <f t="shared" si="1382"/>
        <v>25.222487562791382</v>
      </c>
      <c r="U6305">
        <f t="shared" si="1383"/>
        <v>0</v>
      </c>
      <c r="V6305">
        <f t="shared" si="1384"/>
        <v>0</v>
      </c>
      <c r="W6305">
        <f t="shared" si="1385"/>
        <v>6.1474872796009006</v>
      </c>
    </row>
    <row r="6306" spans="1:23">
      <c r="A6306">
        <v>237</v>
      </c>
      <c r="B6306">
        <v>12</v>
      </c>
      <c r="C6306">
        <v>1</v>
      </c>
      <c r="D6306">
        <f>VLOOKUP(A6306,Haul!F:M,8,FALSE)</f>
        <v>3.9647160000000001E-2</v>
      </c>
      <c r="E6306">
        <v>12</v>
      </c>
      <c r="F6306">
        <v>12</v>
      </c>
      <c r="G6306">
        <v>88.14</v>
      </c>
      <c r="H6306">
        <f t="shared" si="1372"/>
        <v>90</v>
      </c>
      <c r="I6306">
        <f t="shared" si="1373"/>
        <v>2</v>
      </c>
      <c r="J6306">
        <f t="shared" si="1374"/>
        <v>1</v>
      </c>
      <c r="K6306">
        <f t="shared" si="1375"/>
        <v>0</v>
      </c>
      <c r="L6306">
        <f t="shared" si="1376"/>
        <v>0</v>
      </c>
      <c r="M6306" s="19" t="s">
        <v>339</v>
      </c>
      <c r="N6306" s="19">
        <f t="shared" si="1377"/>
        <v>0.36562529237266678</v>
      </c>
      <c r="O6306">
        <f t="shared" si="1378"/>
        <v>25.222487562791382</v>
      </c>
      <c r="P6306">
        <f t="shared" si="1379"/>
        <v>9.2219793895115512</v>
      </c>
      <c r="Q6306" t="str">
        <f>VLOOKUP(A6306,Haul!F:W,18,FALSE)</f>
        <v>80</v>
      </c>
      <c r="R6306">
        <f t="shared" si="1380"/>
        <v>0</v>
      </c>
      <c r="S6306">
        <f t="shared" si="1381"/>
        <v>0</v>
      </c>
      <c r="T6306">
        <f t="shared" si="1382"/>
        <v>25.222487562791382</v>
      </c>
      <c r="U6306">
        <f t="shared" si="1383"/>
        <v>0</v>
      </c>
      <c r="V6306">
        <f t="shared" si="1384"/>
        <v>0</v>
      </c>
      <c r="W6306">
        <f t="shared" si="1385"/>
        <v>9.2219793895115512</v>
      </c>
    </row>
    <row r="6307" spans="1:23">
      <c r="A6307">
        <v>237</v>
      </c>
      <c r="B6307">
        <v>12</v>
      </c>
      <c r="C6307">
        <v>1</v>
      </c>
      <c r="D6307">
        <f>VLOOKUP(A6307,Haul!F:M,8,FALSE)</f>
        <v>3.9647160000000001E-2</v>
      </c>
      <c r="E6307">
        <v>13</v>
      </c>
      <c r="F6307">
        <v>12</v>
      </c>
      <c r="G6307">
        <v>74.13</v>
      </c>
      <c r="H6307">
        <f t="shared" si="1372"/>
        <v>75</v>
      </c>
      <c r="I6307">
        <f t="shared" si="1373"/>
        <v>2</v>
      </c>
      <c r="J6307">
        <f t="shared" si="1374"/>
        <v>1</v>
      </c>
      <c r="K6307">
        <f t="shared" si="1375"/>
        <v>0</v>
      </c>
      <c r="L6307">
        <f t="shared" si="1376"/>
        <v>0</v>
      </c>
      <c r="M6307" s="19" t="s">
        <v>339</v>
      </c>
      <c r="N6307" s="19">
        <f t="shared" si="1377"/>
        <v>0.22592448638880763</v>
      </c>
      <c r="O6307">
        <f t="shared" si="1378"/>
        <v>25.222487562791382</v>
      </c>
      <c r="P6307">
        <f t="shared" si="1379"/>
        <v>5.6983775480717318</v>
      </c>
      <c r="Q6307" t="str">
        <f>VLOOKUP(A6307,Haul!F:W,18,FALSE)</f>
        <v>80</v>
      </c>
      <c r="R6307">
        <f t="shared" si="1380"/>
        <v>0</v>
      </c>
      <c r="S6307">
        <f t="shared" si="1381"/>
        <v>0</v>
      </c>
      <c r="T6307">
        <f t="shared" si="1382"/>
        <v>25.222487562791382</v>
      </c>
      <c r="U6307">
        <f t="shared" si="1383"/>
        <v>0</v>
      </c>
      <c r="V6307">
        <f t="shared" si="1384"/>
        <v>0</v>
      </c>
      <c r="W6307">
        <f t="shared" si="1385"/>
        <v>5.6983775480717318</v>
      </c>
    </row>
    <row r="6308" spans="1:23">
      <c r="A6308">
        <v>237</v>
      </c>
      <c r="B6308">
        <v>12</v>
      </c>
      <c r="C6308">
        <v>1</v>
      </c>
      <c r="D6308">
        <f>VLOOKUP(A6308,Haul!F:M,8,FALSE)</f>
        <v>3.9647160000000001E-2</v>
      </c>
      <c r="E6308">
        <v>14</v>
      </c>
      <c r="F6308">
        <v>12</v>
      </c>
      <c r="G6308">
        <v>65.75</v>
      </c>
      <c r="H6308">
        <f t="shared" si="1372"/>
        <v>70</v>
      </c>
      <c r="I6308">
        <f t="shared" si="1373"/>
        <v>2</v>
      </c>
      <c r="J6308">
        <f t="shared" si="1374"/>
        <v>1</v>
      </c>
      <c r="K6308">
        <f t="shared" si="1375"/>
        <v>0</v>
      </c>
      <c r="L6308">
        <f t="shared" si="1376"/>
        <v>0</v>
      </c>
      <c r="M6308" s="19" t="s">
        <v>339</v>
      </c>
      <c r="N6308" s="19">
        <f t="shared" si="1377"/>
        <v>0.1618371008824864</v>
      </c>
      <c r="O6308">
        <f t="shared" si="1378"/>
        <v>25.222487562791382</v>
      </c>
      <c r="P6308">
        <f t="shared" si="1379"/>
        <v>4.0819342642067271</v>
      </c>
      <c r="Q6308" t="str">
        <f>VLOOKUP(A6308,Haul!F:W,18,FALSE)</f>
        <v>80</v>
      </c>
      <c r="R6308">
        <f t="shared" si="1380"/>
        <v>0</v>
      </c>
      <c r="S6308">
        <f t="shared" si="1381"/>
        <v>0</v>
      </c>
      <c r="T6308">
        <f t="shared" si="1382"/>
        <v>25.222487562791382</v>
      </c>
      <c r="U6308">
        <f t="shared" si="1383"/>
        <v>0</v>
      </c>
      <c r="V6308">
        <f t="shared" si="1384"/>
        <v>0</v>
      </c>
      <c r="W6308">
        <f t="shared" si="1385"/>
        <v>4.0819342642067271</v>
      </c>
    </row>
    <row r="6309" spans="1:23">
      <c r="A6309">
        <v>237</v>
      </c>
      <c r="B6309">
        <v>12</v>
      </c>
      <c r="C6309">
        <v>1</v>
      </c>
      <c r="D6309">
        <f>VLOOKUP(A6309,Haul!F:M,8,FALSE)</f>
        <v>3.9647160000000001E-2</v>
      </c>
      <c r="E6309">
        <v>15</v>
      </c>
      <c r="F6309">
        <v>12</v>
      </c>
      <c r="G6309">
        <v>84.12</v>
      </c>
      <c r="H6309">
        <f t="shared" si="1372"/>
        <v>85</v>
      </c>
      <c r="I6309">
        <f t="shared" si="1373"/>
        <v>2</v>
      </c>
      <c r="J6309">
        <f t="shared" si="1374"/>
        <v>1</v>
      </c>
      <c r="K6309">
        <f t="shared" si="1375"/>
        <v>0</v>
      </c>
      <c r="L6309">
        <f t="shared" si="1376"/>
        <v>0</v>
      </c>
      <c r="M6309" s="19" t="s">
        <v>339</v>
      </c>
      <c r="N6309" s="19">
        <f t="shared" si="1377"/>
        <v>0.32111074822626046</v>
      </c>
      <c r="O6309">
        <f t="shared" si="1378"/>
        <v>25.222487562791382</v>
      </c>
      <c r="P6309">
        <f t="shared" si="1379"/>
        <v>8.0992118534154898</v>
      </c>
      <c r="Q6309" t="str">
        <f>VLOOKUP(A6309,Haul!F:W,18,FALSE)</f>
        <v>80</v>
      </c>
      <c r="R6309">
        <f t="shared" si="1380"/>
        <v>0</v>
      </c>
      <c r="S6309">
        <f t="shared" si="1381"/>
        <v>0</v>
      </c>
      <c r="T6309">
        <f t="shared" si="1382"/>
        <v>25.222487562791382</v>
      </c>
      <c r="U6309">
        <f t="shared" si="1383"/>
        <v>0</v>
      </c>
      <c r="V6309">
        <f t="shared" si="1384"/>
        <v>0</v>
      </c>
      <c r="W6309">
        <f t="shared" si="1385"/>
        <v>8.0992118534154898</v>
      </c>
    </row>
    <row r="6310" spans="1:23">
      <c r="A6310">
        <v>237</v>
      </c>
      <c r="B6310">
        <v>12</v>
      </c>
      <c r="C6310">
        <v>1</v>
      </c>
      <c r="D6310">
        <f>VLOOKUP(A6310,Haul!F:M,8,FALSE)</f>
        <v>3.9647160000000001E-2</v>
      </c>
      <c r="E6310">
        <v>16</v>
      </c>
      <c r="F6310">
        <v>12</v>
      </c>
      <c r="G6310">
        <v>77.62</v>
      </c>
      <c r="H6310">
        <f t="shared" si="1372"/>
        <v>80</v>
      </c>
      <c r="I6310">
        <f t="shared" si="1373"/>
        <v>2</v>
      </c>
      <c r="J6310">
        <f t="shared" si="1374"/>
        <v>1</v>
      </c>
      <c r="K6310">
        <f t="shared" si="1375"/>
        <v>0</v>
      </c>
      <c r="L6310">
        <f t="shared" si="1376"/>
        <v>0</v>
      </c>
      <c r="M6310" s="19" t="s">
        <v>339</v>
      </c>
      <c r="N6310" s="19">
        <f t="shared" si="1377"/>
        <v>0.25675959247221813</v>
      </c>
      <c r="O6310">
        <f t="shared" si="1378"/>
        <v>25.222487562791382</v>
      </c>
      <c r="P6310">
        <f t="shared" si="1379"/>
        <v>6.4761156277579062</v>
      </c>
      <c r="Q6310" t="str">
        <f>VLOOKUP(A6310,Haul!F:W,18,FALSE)</f>
        <v>80</v>
      </c>
      <c r="R6310">
        <f t="shared" si="1380"/>
        <v>0</v>
      </c>
      <c r="S6310">
        <f t="shared" si="1381"/>
        <v>0</v>
      </c>
      <c r="T6310">
        <f t="shared" si="1382"/>
        <v>25.222487562791382</v>
      </c>
      <c r="U6310">
        <f t="shared" si="1383"/>
        <v>0</v>
      </c>
      <c r="V6310">
        <f t="shared" si="1384"/>
        <v>0</v>
      </c>
      <c r="W6310">
        <f t="shared" si="1385"/>
        <v>6.4761156277579062</v>
      </c>
    </row>
    <row r="6311" spans="1:23">
      <c r="A6311">
        <v>237</v>
      </c>
      <c r="B6311">
        <v>12</v>
      </c>
      <c r="C6311">
        <v>1</v>
      </c>
      <c r="D6311">
        <f>VLOOKUP(A6311,Haul!F:M,8,FALSE)</f>
        <v>3.9647160000000001E-2</v>
      </c>
      <c r="E6311">
        <v>17</v>
      </c>
      <c r="F6311">
        <v>12</v>
      </c>
      <c r="G6311">
        <v>81.93</v>
      </c>
      <c r="H6311">
        <f t="shared" si="1372"/>
        <v>85</v>
      </c>
      <c r="I6311">
        <f t="shared" si="1373"/>
        <v>2</v>
      </c>
      <c r="J6311">
        <f t="shared" si="1374"/>
        <v>1</v>
      </c>
      <c r="K6311">
        <f t="shared" si="1375"/>
        <v>0</v>
      </c>
      <c r="L6311">
        <f t="shared" si="1376"/>
        <v>0</v>
      </c>
      <c r="M6311" s="19" t="s">
        <v>339</v>
      </c>
      <c r="N6311" s="19">
        <f t="shared" si="1377"/>
        <v>0.29839727086086532</v>
      </c>
      <c r="O6311">
        <f t="shared" si="1378"/>
        <v>25.222487562791382</v>
      </c>
      <c r="P6311">
        <f t="shared" si="1379"/>
        <v>7.526321453059067</v>
      </c>
      <c r="Q6311" t="str">
        <f>VLOOKUP(A6311,Haul!F:W,18,FALSE)</f>
        <v>80</v>
      </c>
      <c r="R6311">
        <f t="shared" si="1380"/>
        <v>0</v>
      </c>
      <c r="S6311">
        <f t="shared" si="1381"/>
        <v>0</v>
      </c>
      <c r="T6311">
        <f t="shared" si="1382"/>
        <v>25.222487562791382</v>
      </c>
      <c r="U6311">
        <f t="shared" si="1383"/>
        <v>0</v>
      </c>
      <c r="V6311">
        <f t="shared" si="1384"/>
        <v>0</v>
      </c>
      <c r="W6311">
        <f t="shared" si="1385"/>
        <v>7.526321453059067</v>
      </c>
    </row>
    <row r="6312" spans="1:23">
      <c r="A6312">
        <v>237</v>
      </c>
      <c r="B6312">
        <v>12</v>
      </c>
      <c r="C6312">
        <v>1</v>
      </c>
      <c r="D6312">
        <f>VLOOKUP(A6312,Haul!F:M,8,FALSE)</f>
        <v>3.9647160000000001E-2</v>
      </c>
      <c r="E6312">
        <v>18</v>
      </c>
      <c r="F6312">
        <v>12</v>
      </c>
      <c r="G6312">
        <v>71.849999999999994</v>
      </c>
      <c r="H6312">
        <f t="shared" si="1372"/>
        <v>75</v>
      </c>
      <c r="I6312">
        <f t="shared" si="1373"/>
        <v>2</v>
      </c>
      <c r="J6312">
        <f t="shared" si="1374"/>
        <v>1</v>
      </c>
      <c r="K6312">
        <f t="shared" si="1375"/>
        <v>0</v>
      </c>
      <c r="L6312">
        <f t="shared" si="1376"/>
        <v>0</v>
      </c>
      <c r="M6312" s="19" t="s">
        <v>339</v>
      </c>
      <c r="N6312" s="19">
        <f t="shared" si="1377"/>
        <v>0.20712515362322786</v>
      </c>
      <c r="O6312">
        <f t="shared" si="1378"/>
        <v>25.222487562791382</v>
      </c>
      <c r="P6312">
        <f t="shared" si="1379"/>
        <v>5.2242116112031196</v>
      </c>
      <c r="Q6312" t="str">
        <f>VLOOKUP(A6312,Haul!F:W,18,FALSE)</f>
        <v>80</v>
      </c>
      <c r="R6312">
        <f t="shared" si="1380"/>
        <v>0</v>
      </c>
      <c r="S6312">
        <f t="shared" si="1381"/>
        <v>0</v>
      </c>
      <c r="T6312">
        <f t="shared" si="1382"/>
        <v>25.222487562791382</v>
      </c>
      <c r="U6312">
        <f t="shared" si="1383"/>
        <v>0</v>
      </c>
      <c r="V6312">
        <f t="shared" si="1384"/>
        <v>0</v>
      </c>
      <c r="W6312">
        <f t="shared" si="1385"/>
        <v>5.2242116112031196</v>
      </c>
    </row>
    <row r="6313" spans="1:23">
      <c r="A6313">
        <v>237</v>
      </c>
      <c r="B6313">
        <v>12</v>
      </c>
      <c r="C6313">
        <v>1</v>
      </c>
      <c r="D6313">
        <f>VLOOKUP(A6313,Haul!F:M,8,FALSE)</f>
        <v>3.9647160000000001E-2</v>
      </c>
      <c r="E6313">
        <v>19</v>
      </c>
      <c r="F6313">
        <v>12</v>
      </c>
      <c r="G6313">
        <v>65.05</v>
      </c>
      <c r="H6313">
        <f t="shared" si="1372"/>
        <v>70</v>
      </c>
      <c r="I6313">
        <f t="shared" si="1373"/>
        <v>2</v>
      </c>
      <c r="J6313">
        <f t="shared" si="1374"/>
        <v>1</v>
      </c>
      <c r="K6313">
        <f t="shared" si="1375"/>
        <v>0</v>
      </c>
      <c r="L6313">
        <f t="shared" si="1376"/>
        <v>0</v>
      </c>
      <c r="M6313" s="19" t="s">
        <v>339</v>
      </c>
      <c r="N6313" s="19">
        <f t="shared" si="1377"/>
        <v>0.15709079338275922</v>
      </c>
      <c r="O6313">
        <f t="shared" si="1378"/>
        <v>25.222487562791382</v>
      </c>
      <c r="P6313">
        <f t="shared" si="1379"/>
        <v>3.9622205823256751</v>
      </c>
      <c r="Q6313" t="str">
        <f>VLOOKUP(A6313,Haul!F:W,18,FALSE)</f>
        <v>80</v>
      </c>
      <c r="R6313">
        <f t="shared" si="1380"/>
        <v>0</v>
      </c>
      <c r="S6313">
        <f t="shared" si="1381"/>
        <v>0</v>
      </c>
      <c r="T6313">
        <f t="shared" si="1382"/>
        <v>25.222487562791382</v>
      </c>
      <c r="U6313">
        <f t="shared" si="1383"/>
        <v>0</v>
      </c>
      <c r="V6313">
        <f t="shared" si="1384"/>
        <v>0</v>
      </c>
      <c r="W6313">
        <f t="shared" si="1385"/>
        <v>3.9622205823256751</v>
      </c>
    </row>
    <row r="6314" spans="1:23">
      <c r="A6314">
        <v>237</v>
      </c>
      <c r="B6314">
        <v>12</v>
      </c>
      <c r="C6314">
        <v>1</v>
      </c>
      <c r="D6314">
        <f>VLOOKUP(A6314,Haul!F:M,8,FALSE)</f>
        <v>3.9647160000000001E-2</v>
      </c>
      <c r="E6314">
        <v>20</v>
      </c>
      <c r="F6314">
        <v>12</v>
      </c>
      <c r="G6314">
        <v>78.959999999999994</v>
      </c>
      <c r="H6314">
        <f t="shared" si="1372"/>
        <v>80</v>
      </c>
      <c r="I6314">
        <f t="shared" si="1373"/>
        <v>2</v>
      </c>
      <c r="J6314">
        <f t="shared" si="1374"/>
        <v>1</v>
      </c>
      <c r="K6314">
        <f t="shared" si="1375"/>
        <v>0</v>
      </c>
      <c r="L6314">
        <f t="shared" si="1376"/>
        <v>0</v>
      </c>
      <c r="M6314" s="19" t="s">
        <v>339</v>
      </c>
      <c r="N6314" s="19">
        <f t="shared" si="1377"/>
        <v>0.26927699038423414</v>
      </c>
      <c r="O6314">
        <f t="shared" si="1378"/>
        <v>25.222487562791382</v>
      </c>
      <c r="P6314">
        <f t="shared" si="1379"/>
        <v>6.7918355409122402</v>
      </c>
      <c r="Q6314" t="str">
        <f>VLOOKUP(A6314,Haul!F:W,18,FALSE)</f>
        <v>80</v>
      </c>
      <c r="R6314">
        <f t="shared" si="1380"/>
        <v>0</v>
      </c>
      <c r="S6314">
        <f t="shared" si="1381"/>
        <v>0</v>
      </c>
      <c r="T6314">
        <f t="shared" si="1382"/>
        <v>25.222487562791382</v>
      </c>
      <c r="U6314">
        <f t="shared" si="1383"/>
        <v>0</v>
      </c>
      <c r="V6314">
        <f t="shared" si="1384"/>
        <v>0</v>
      </c>
      <c r="W6314">
        <f t="shared" si="1385"/>
        <v>6.7918355409122402</v>
      </c>
    </row>
    <row r="6315" spans="1:23">
      <c r="A6315">
        <v>237</v>
      </c>
      <c r="B6315">
        <v>12</v>
      </c>
      <c r="C6315">
        <v>1</v>
      </c>
      <c r="D6315">
        <f>VLOOKUP(A6315,Haul!F:M,8,FALSE)</f>
        <v>3.9647160000000001E-2</v>
      </c>
      <c r="E6315">
        <v>21</v>
      </c>
      <c r="F6315">
        <v>12</v>
      </c>
      <c r="G6315">
        <v>79.92</v>
      </c>
      <c r="H6315">
        <f t="shared" si="1372"/>
        <v>80</v>
      </c>
      <c r="I6315">
        <f t="shared" si="1373"/>
        <v>2</v>
      </c>
      <c r="J6315">
        <f t="shared" si="1374"/>
        <v>1</v>
      </c>
      <c r="K6315">
        <f t="shared" si="1375"/>
        <v>0</v>
      </c>
      <c r="L6315">
        <f t="shared" si="1376"/>
        <v>0</v>
      </c>
      <c r="M6315" s="19" t="s">
        <v>339</v>
      </c>
      <c r="N6315" s="19">
        <f t="shared" si="1377"/>
        <v>0.27848054863533472</v>
      </c>
      <c r="O6315">
        <f t="shared" si="1378"/>
        <v>25.222487562791382</v>
      </c>
      <c r="P6315">
        <f t="shared" si="1379"/>
        <v>7.0239721744340509</v>
      </c>
      <c r="Q6315" t="str">
        <f>VLOOKUP(A6315,Haul!F:W,18,FALSE)</f>
        <v>80</v>
      </c>
      <c r="R6315">
        <f t="shared" si="1380"/>
        <v>0</v>
      </c>
      <c r="S6315">
        <f t="shared" si="1381"/>
        <v>0</v>
      </c>
      <c r="T6315">
        <f t="shared" si="1382"/>
        <v>25.222487562791382</v>
      </c>
      <c r="U6315">
        <f t="shared" si="1383"/>
        <v>0</v>
      </c>
      <c r="V6315">
        <f t="shared" si="1384"/>
        <v>0</v>
      </c>
      <c r="W6315">
        <f t="shared" si="1385"/>
        <v>7.0239721744340509</v>
      </c>
    </row>
    <row r="6316" spans="1:23">
      <c r="A6316">
        <v>237</v>
      </c>
      <c r="B6316">
        <v>12</v>
      </c>
      <c r="C6316">
        <v>1</v>
      </c>
      <c r="D6316">
        <f>VLOOKUP(A6316,Haul!F:M,8,FALSE)</f>
        <v>3.9647160000000001E-2</v>
      </c>
      <c r="E6316">
        <v>22</v>
      </c>
      <c r="F6316">
        <v>12</v>
      </c>
      <c r="G6316">
        <v>71.3</v>
      </c>
      <c r="H6316">
        <f t="shared" si="1372"/>
        <v>75</v>
      </c>
      <c r="I6316">
        <f t="shared" si="1373"/>
        <v>2</v>
      </c>
      <c r="J6316">
        <f t="shared" si="1374"/>
        <v>1</v>
      </c>
      <c r="K6316">
        <f t="shared" si="1375"/>
        <v>0</v>
      </c>
      <c r="L6316">
        <f t="shared" si="1376"/>
        <v>0</v>
      </c>
      <c r="M6316" s="19" t="s">
        <v>339</v>
      </c>
      <c r="N6316" s="19">
        <f t="shared" si="1377"/>
        <v>0.20274584925686781</v>
      </c>
      <c r="O6316">
        <f t="shared" si="1378"/>
        <v>25.222487562791382</v>
      </c>
      <c r="P6316">
        <f t="shared" si="1379"/>
        <v>5.1137546612889251</v>
      </c>
      <c r="Q6316" t="str">
        <f>VLOOKUP(A6316,Haul!F:W,18,FALSE)</f>
        <v>80</v>
      </c>
      <c r="R6316">
        <f t="shared" si="1380"/>
        <v>0</v>
      </c>
      <c r="S6316">
        <f t="shared" si="1381"/>
        <v>0</v>
      </c>
      <c r="T6316">
        <f t="shared" si="1382"/>
        <v>25.222487562791382</v>
      </c>
      <c r="U6316">
        <f t="shared" si="1383"/>
        <v>0</v>
      </c>
      <c r="V6316">
        <f t="shared" si="1384"/>
        <v>0</v>
      </c>
      <c r="W6316">
        <f t="shared" si="1385"/>
        <v>5.1137546612889251</v>
      </c>
    </row>
    <row r="6317" spans="1:23">
      <c r="A6317">
        <v>237</v>
      </c>
      <c r="B6317">
        <v>12</v>
      </c>
      <c r="C6317">
        <v>1</v>
      </c>
      <c r="D6317">
        <f>VLOOKUP(A6317,Haul!F:M,8,FALSE)</f>
        <v>3.9647160000000001E-2</v>
      </c>
      <c r="E6317">
        <v>23</v>
      </c>
      <c r="F6317">
        <v>12</v>
      </c>
      <c r="G6317">
        <v>72.11</v>
      </c>
      <c r="H6317">
        <f t="shared" si="1372"/>
        <v>75</v>
      </c>
      <c r="I6317">
        <f t="shared" si="1373"/>
        <v>2</v>
      </c>
      <c r="J6317">
        <f t="shared" si="1374"/>
        <v>1</v>
      </c>
      <c r="K6317">
        <f t="shared" si="1375"/>
        <v>0</v>
      </c>
      <c r="L6317">
        <f t="shared" si="1376"/>
        <v>0</v>
      </c>
      <c r="M6317" s="19" t="s">
        <v>339</v>
      </c>
      <c r="N6317" s="19">
        <f t="shared" si="1377"/>
        <v>0.20921627357489711</v>
      </c>
      <c r="O6317">
        <f t="shared" si="1378"/>
        <v>25.222487562791382</v>
      </c>
      <c r="P6317">
        <f t="shared" si="1379"/>
        <v>5.2769548581764019</v>
      </c>
      <c r="Q6317" t="str">
        <f>VLOOKUP(A6317,Haul!F:W,18,FALSE)</f>
        <v>80</v>
      </c>
      <c r="R6317">
        <f t="shared" si="1380"/>
        <v>0</v>
      </c>
      <c r="S6317">
        <f t="shared" si="1381"/>
        <v>0</v>
      </c>
      <c r="T6317">
        <f t="shared" si="1382"/>
        <v>25.222487562791382</v>
      </c>
      <c r="U6317">
        <f t="shared" si="1383"/>
        <v>0</v>
      </c>
      <c r="V6317">
        <f t="shared" si="1384"/>
        <v>0</v>
      </c>
      <c r="W6317">
        <f t="shared" si="1385"/>
        <v>5.2769548581764019</v>
      </c>
    </row>
    <row r="6318" spans="1:23">
      <c r="A6318">
        <v>237</v>
      </c>
      <c r="B6318">
        <v>12</v>
      </c>
      <c r="C6318">
        <v>1</v>
      </c>
      <c r="D6318">
        <f>VLOOKUP(A6318,Haul!F:M,8,FALSE)</f>
        <v>3.9647160000000001E-2</v>
      </c>
      <c r="E6318">
        <v>24</v>
      </c>
      <c r="F6318">
        <v>12</v>
      </c>
      <c r="G6318">
        <v>73.540000000000006</v>
      </c>
      <c r="H6318">
        <f t="shared" si="1372"/>
        <v>75</v>
      </c>
      <c r="I6318">
        <f t="shared" si="1373"/>
        <v>2</v>
      </c>
      <c r="J6318">
        <f t="shared" si="1374"/>
        <v>1</v>
      </c>
      <c r="K6318">
        <f t="shared" si="1375"/>
        <v>0</v>
      </c>
      <c r="L6318">
        <f t="shared" si="1376"/>
        <v>0</v>
      </c>
      <c r="M6318" s="19" t="s">
        <v>339</v>
      </c>
      <c r="N6318" s="19">
        <f t="shared" si="1377"/>
        <v>0.2209592524383068</v>
      </c>
      <c r="O6318">
        <f t="shared" si="1378"/>
        <v>25.222487562791382</v>
      </c>
      <c r="P6318">
        <f t="shared" si="1379"/>
        <v>5.5731419965088751</v>
      </c>
      <c r="Q6318" t="str">
        <f>VLOOKUP(A6318,Haul!F:W,18,FALSE)</f>
        <v>80</v>
      </c>
      <c r="R6318">
        <f t="shared" si="1380"/>
        <v>0</v>
      </c>
      <c r="S6318">
        <f t="shared" si="1381"/>
        <v>0</v>
      </c>
      <c r="T6318">
        <f t="shared" si="1382"/>
        <v>25.222487562791382</v>
      </c>
      <c r="U6318">
        <f t="shared" si="1383"/>
        <v>0</v>
      </c>
      <c r="V6318">
        <f t="shared" si="1384"/>
        <v>0</v>
      </c>
      <c r="W6318">
        <f t="shared" si="1385"/>
        <v>5.5731419965088751</v>
      </c>
    </row>
    <row r="6319" spans="1:23">
      <c r="A6319">
        <v>237</v>
      </c>
      <c r="B6319">
        <v>12</v>
      </c>
      <c r="C6319">
        <v>1</v>
      </c>
      <c r="D6319">
        <f>VLOOKUP(A6319,Haul!F:M,8,FALSE)</f>
        <v>3.9647160000000001E-2</v>
      </c>
      <c r="E6319">
        <v>25</v>
      </c>
      <c r="F6319">
        <v>12</v>
      </c>
      <c r="G6319">
        <v>82.39</v>
      </c>
      <c r="H6319">
        <f t="shared" si="1372"/>
        <v>85</v>
      </c>
      <c r="I6319">
        <f t="shared" si="1373"/>
        <v>2</v>
      </c>
      <c r="J6319">
        <f t="shared" si="1374"/>
        <v>1</v>
      </c>
      <c r="K6319">
        <f t="shared" si="1375"/>
        <v>0</v>
      </c>
      <c r="L6319">
        <f t="shared" si="1376"/>
        <v>0</v>
      </c>
      <c r="M6319" s="19" t="s">
        <v>339</v>
      </c>
      <c r="N6319" s="19">
        <f t="shared" si="1377"/>
        <v>0.30307979285254316</v>
      </c>
      <c r="O6319">
        <f t="shared" si="1378"/>
        <v>25.222487562791382</v>
      </c>
      <c r="P6319">
        <f t="shared" si="1379"/>
        <v>7.6444263057566584</v>
      </c>
      <c r="Q6319" t="str">
        <f>VLOOKUP(A6319,Haul!F:W,18,FALSE)</f>
        <v>80</v>
      </c>
      <c r="R6319">
        <f t="shared" si="1380"/>
        <v>0</v>
      </c>
      <c r="S6319">
        <f t="shared" si="1381"/>
        <v>0</v>
      </c>
      <c r="T6319">
        <f t="shared" si="1382"/>
        <v>25.222487562791382</v>
      </c>
      <c r="U6319">
        <f t="shared" si="1383"/>
        <v>0</v>
      </c>
      <c r="V6319">
        <f t="shared" si="1384"/>
        <v>0</v>
      </c>
      <c r="W6319">
        <f t="shared" si="1385"/>
        <v>7.6444263057566584</v>
      </c>
    </row>
    <row r="6320" spans="1:23">
      <c r="A6320">
        <v>237</v>
      </c>
      <c r="B6320">
        <v>12</v>
      </c>
      <c r="C6320">
        <v>1</v>
      </c>
      <c r="D6320">
        <f>VLOOKUP(A6320,Haul!F:M,8,FALSE)</f>
        <v>3.9647160000000001E-2</v>
      </c>
      <c r="E6320">
        <v>26</v>
      </c>
      <c r="F6320">
        <v>12</v>
      </c>
      <c r="G6320">
        <v>72.11</v>
      </c>
      <c r="H6320">
        <f t="shared" si="1372"/>
        <v>75</v>
      </c>
      <c r="I6320">
        <f t="shared" si="1373"/>
        <v>2</v>
      </c>
      <c r="J6320">
        <f t="shared" si="1374"/>
        <v>1</v>
      </c>
      <c r="K6320">
        <f t="shared" si="1375"/>
        <v>0</v>
      </c>
      <c r="L6320">
        <f t="shared" si="1376"/>
        <v>0</v>
      </c>
      <c r="M6320" s="19" t="s">
        <v>339</v>
      </c>
      <c r="N6320" s="19">
        <f t="shared" si="1377"/>
        <v>0.20921627357489711</v>
      </c>
      <c r="O6320">
        <f t="shared" si="1378"/>
        <v>25.222487562791382</v>
      </c>
      <c r="P6320">
        <f t="shared" si="1379"/>
        <v>5.2769548581764019</v>
      </c>
      <c r="Q6320" t="str">
        <f>VLOOKUP(A6320,Haul!F:W,18,FALSE)</f>
        <v>80</v>
      </c>
      <c r="R6320">
        <f t="shared" si="1380"/>
        <v>0</v>
      </c>
      <c r="S6320">
        <f t="shared" si="1381"/>
        <v>0</v>
      </c>
      <c r="T6320">
        <f t="shared" si="1382"/>
        <v>25.222487562791382</v>
      </c>
      <c r="U6320">
        <f t="shared" si="1383"/>
        <v>0</v>
      </c>
      <c r="V6320">
        <f t="shared" si="1384"/>
        <v>0</v>
      </c>
      <c r="W6320">
        <f t="shared" si="1385"/>
        <v>5.2769548581764019</v>
      </c>
    </row>
    <row r="6321" spans="1:23">
      <c r="A6321">
        <v>237</v>
      </c>
      <c r="B6321">
        <v>12</v>
      </c>
      <c r="C6321">
        <v>1</v>
      </c>
      <c r="D6321">
        <f>VLOOKUP(A6321,Haul!F:M,8,FALSE)</f>
        <v>3.9647160000000001E-2</v>
      </c>
      <c r="E6321">
        <v>27</v>
      </c>
      <c r="F6321">
        <v>12</v>
      </c>
      <c r="G6321">
        <v>78.28</v>
      </c>
      <c r="H6321">
        <f t="shared" si="1372"/>
        <v>80</v>
      </c>
      <c r="I6321">
        <f t="shared" si="1373"/>
        <v>2</v>
      </c>
      <c r="J6321">
        <f t="shared" si="1374"/>
        <v>1</v>
      </c>
      <c r="K6321">
        <f t="shared" si="1375"/>
        <v>0</v>
      </c>
      <c r="L6321">
        <f t="shared" si="1376"/>
        <v>0</v>
      </c>
      <c r="M6321" s="19" t="s">
        <v>339</v>
      </c>
      <c r="N6321" s="19">
        <f t="shared" si="1377"/>
        <v>0.26287719458292969</v>
      </c>
      <c r="O6321">
        <f t="shared" si="1378"/>
        <v>25.222487562791382</v>
      </c>
      <c r="P6321">
        <f t="shared" si="1379"/>
        <v>6.6304167709094344</v>
      </c>
      <c r="Q6321" t="str">
        <f>VLOOKUP(A6321,Haul!F:W,18,FALSE)</f>
        <v>80</v>
      </c>
      <c r="R6321">
        <f t="shared" si="1380"/>
        <v>0</v>
      </c>
      <c r="S6321">
        <f t="shared" si="1381"/>
        <v>0</v>
      </c>
      <c r="T6321">
        <f t="shared" si="1382"/>
        <v>25.222487562791382</v>
      </c>
      <c r="U6321">
        <f t="shared" si="1383"/>
        <v>0</v>
      </c>
      <c r="V6321">
        <f t="shared" si="1384"/>
        <v>0</v>
      </c>
      <c r="W6321">
        <f t="shared" si="1385"/>
        <v>6.6304167709094344</v>
      </c>
    </row>
    <row r="6322" spans="1:23">
      <c r="A6322">
        <v>237</v>
      </c>
      <c r="B6322">
        <v>12</v>
      </c>
      <c r="C6322">
        <v>1</v>
      </c>
      <c r="D6322">
        <f>VLOOKUP(A6322,Haul!F:M,8,FALSE)</f>
        <v>3.9647160000000001E-2</v>
      </c>
      <c r="E6322">
        <v>28</v>
      </c>
      <c r="F6322">
        <v>12</v>
      </c>
      <c r="G6322">
        <v>74.52</v>
      </c>
      <c r="H6322">
        <f t="shared" si="1372"/>
        <v>75</v>
      </c>
      <c r="I6322">
        <f t="shared" si="1373"/>
        <v>2</v>
      </c>
      <c r="J6322">
        <f t="shared" si="1374"/>
        <v>1</v>
      </c>
      <c r="K6322">
        <f t="shared" si="1375"/>
        <v>0</v>
      </c>
      <c r="L6322">
        <f t="shared" si="1376"/>
        <v>0</v>
      </c>
      <c r="M6322" s="19" t="s">
        <v>339</v>
      </c>
      <c r="N6322" s="19">
        <f t="shared" si="1377"/>
        <v>0.22924547638175827</v>
      </c>
      <c r="O6322">
        <f t="shared" si="1378"/>
        <v>25.222487562791382</v>
      </c>
      <c r="P6322">
        <f t="shared" si="1379"/>
        <v>5.7821411768650837</v>
      </c>
      <c r="Q6322" t="str">
        <f>VLOOKUP(A6322,Haul!F:W,18,FALSE)</f>
        <v>80</v>
      </c>
      <c r="R6322">
        <f t="shared" si="1380"/>
        <v>0</v>
      </c>
      <c r="S6322">
        <f t="shared" si="1381"/>
        <v>0</v>
      </c>
      <c r="T6322">
        <f t="shared" si="1382"/>
        <v>25.222487562791382</v>
      </c>
      <c r="U6322">
        <f t="shared" si="1383"/>
        <v>0</v>
      </c>
      <c r="V6322">
        <f t="shared" si="1384"/>
        <v>0</v>
      </c>
      <c r="W6322">
        <f t="shared" si="1385"/>
        <v>5.7821411768650837</v>
      </c>
    </row>
    <row r="6323" spans="1:23">
      <c r="A6323">
        <v>237</v>
      </c>
      <c r="B6323">
        <v>12</v>
      </c>
      <c r="C6323">
        <v>1</v>
      </c>
      <c r="D6323">
        <f>VLOOKUP(A6323,Haul!F:M,8,FALSE)</f>
        <v>3.9647160000000001E-2</v>
      </c>
      <c r="E6323">
        <v>29</v>
      </c>
      <c r="F6323">
        <v>12</v>
      </c>
      <c r="G6323">
        <v>77.099999999999994</v>
      </c>
      <c r="H6323">
        <f t="shared" si="1372"/>
        <v>80</v>
      </c>
      <c r="I6323">
        <f t="shared" si="1373"/>
        <v>2</v>
      </c>
      <c r="J6323">
        <f t="shared" si="1374"/>
        <v>1</v>
      </c>
      <c r="K6323">
        <f t="shared" si="1375"/>
        <v>0</v>
      </c>
      <c r="L6323">
        <f t="shared" si="1376"/>
        <v>0</v>
      </c>
      <c r="M6323" s="19" t="s">
        <v>339</v>
      </c>
      <c r="N6323" s="19">
        <f t="shared" si="1377"/>
        <v>0.2520044528187092</v>
      </c>
      <c r="O6323">
        <f t="shared" si="1378"/>
        <v>25.222487562791382</v>
      </c>
      <c r="P6323">
        <f t="shared" si="1379"/>
        <v>6.3561791769879408</v>
      </c>
      <c r="Q6323" t="str">
        <f>VLOOKUP(A6323,Haul!F:W,18,FALSE)</f>
        <v>80</v>
      </c>
      <c r="R6323">
        <f t="shared" si="1380"/>
        <v>0</v>
      </c>
      <c r="S6323">
        <f t="shared" si="1381"/>
        <v>0</v>
      </c>
      <c r="T6323">
        <f t="shared" si="1382"/>
        <v>25.222487562791382</v>
      </c>
      <c r="U6323">
        <f t="shared" si="1383"/>
        <v>0</v>
      </c>
      <c r="V6323">
        <f t="shared" si="1384"/>
        <v>0</v>
      </c>
      <c r="W6323">
        <f t="shared" si="1385"/>
        <v>6.3561791769879408</v>
      </c>
    </row>
    <row r="6324" spans="1:23">
      <c r="A6324">
        <v>237</v>
      </c>
      <c r="B6324">
        <v>12</v>
      </c>
      <c r="C6324">
        <v>1</v>
      </c>
      <c r="D6324">
        <f>VLOOKUP(A6324,Haul!F:M,8,FALSE)</f>
        <v>3.9647160000000001E-2</v>
      </c>
      <c r="E6324">
        <v>30</v>
      </c>
      <c r="F6324">
        <v>12</v>
      </c>
      <c r="G6324">
        <v>77.459999999999994</v>
      </c>
      <c r="H6324">
        <f t="shared" si="1372"/>
        <v>80</v>
      </c>
      <c r="I6324">
        <f t="shared" si="1373"/>
        <v>2</v>
      </c>
      <c r="J6324">
        <f t="shared" si="1374"/>
        <v>1</v>
      </c>
      <c r="K6324">
        <f t="shared" si="1375"/>
        <v>0</v>
      </c>
      <c r="L6324">
        <f t="shared" si="1376"/>
        <v>0</v>
      </c>
      <c r="M6324" s="19" t="s">
        <v>339</v>
      </c>
      <c r="N6324" s="19">
        <f t="shared" si="1377"/>
        <v>0.25529040738357939</v>
      </c>
      <c r="O6324">
        <f t="shared" si="1378"/>
        <v>25.222487562791382</v>
      </c>
      <c r="P6324">
        <f t="shared" si="1379"/>
        <v>6.4390591251322764</v>
      </c>
      <c r="Q6324" t="str">
        <f>VLOOKUP(A6324,Haul!F:W,18,FALSE)</f>
        <v>80</v>
      </c>
      <c r="R6324">
        <f t="shared" si="1380"/>
        <v>0</v>
      </c>
      <c r="S6324">
        <f t="shared" si="1381"/>
        <v>0</v>
      </c>
      <c r="T6324">
        <f t="shared" si="1382"/>
        <v>25.222487562791382</v>
      </c>
      <c r="U6324">
        <f t="shared" si="1383"/>
        <v>0</v>
      </c>
      <c r="V6324">
        <f t="shared" si="1384"/>
        <v>0</v>
      </c>
      <c r="W6324">
        <f t="shared" si="1385"/>
        <v>6.4390591251322764</v>
      </c>
    </row>
    <row r="6325" spans="1:23">
      <c r="A6325">
        <v>237</v>
      </c>
      <c r="B6325">
        <v>12</v>
      </c>
      <c r="C6325">
        <v>1</v>
      </c>
      <c r="D6325">
        <f>VLOOKUP(A6325,Haul!F:M,8,FALSE)</f>
        <v>3.9647160000000001E-2</v>
      </c>
      <c r="E6325">
        <v>31</v>
      </c>
      <c r="F6325">
        <v>12</v>
      </c>
      <c r="G6325">
        <v>77.72</v>
      </c>
      <c r="H6325">
        <f t="shared" si="1372"/>
        <v>80</v>
      </c>
      <c r="I6325">
        <f t="shared" si="1373"/>
        <v>2</v>
      </c>
      <c r="J6325">
        <f t="shared" si="1374"/>
        <v>1</v>
      </c>
      <c r="K6325">
        <f t="shared" si="1375"/>
        <v>0</v>
      </c>
      <c r="L6325">
        <f t="shared" si="1376"/>
        <v>0</v>
      </c>
      <c r="M6325" s="19" t="s">
        <v>339</v>
      </c>
      <c r="N6325" s="19">
        <f t="shared" si="1377"/>
        <v>0.25768057662275079</v>
      </c>
      <c r="O6325">
        <f t="shared" si="1378"/>
        <v>25.222487562791382</v>
      </c>
      <c r="P6325">
        <f t="shared" si="1379"/>
        <v>6.4993451390402432</v>
      </c>
      <c r="Q6325" t="str">
        <f>VLOOKUP(A6325,Haul!F:W,18,FALSE)</f>
        <v>80</v>
      </c>
      <c r="R6325">
        <f t="shared" si="1380"/>
        <v>0</v>
      </c>
      <c r="S6325">
        <f t="shared" si="1381"/>
        <v>0</v>
      </c>
      <c r="T6325">
        <f t="shared" si="1382"/>
        <v>25.222487562791382</v>
      </c>
      <c r="U6325">
        <f t="shared" si="1383"/>
        <v>0</v>
      </c>
      <c r="V6325">
        <f t="shared" si="1384"/>
        <v>0</v>
      </c>
      <c r="W6325">
        <f t="shared" si="1385"/>
        <v>6.4993451390402432</v>
      </c>
    </row>
    <row r="6326" spans="1:23">
      <c r="A6326">
        <v>237</v>
      </c>
      <c r="B6326">
        <v>12</v>
      </c>
      <c r="C6326">
        <v>1</v>
      </c>
      <c r="D6326">
        <f>VLOOKUP(A6326,Haul!F:M,8,FALSE)</f>
        <v>3.9647160000000001E-2</v>
      </c>
      <c r="E6326">
        <v>32</v>
      </c>
      <c r="F6326">
        <v>12</v>
      </c>
      <c r="G6326">
        <v>77</v>
      </c>
      <c r="H6326">
        <f t="shared" si="1372"/>
        <v>80</v>
      </c>
      <c r="I6326">
        <f t="shared" si="1373"/>
        <v>2</v>
      </c>
      <c r="J6326">
        <f t="shared" si="1374"/>
        <v>1</v>
      </c>
      <c r="K6326">
        <f t="shared" si="1375"/>
        <v>0</v>
      </c>
      <c r="L6326">
        <f t="shared" si="1376"/>
        <v>0</v>
      </c>
      <c r="M6326" s="19" t="s">
        <v>339</v>
      </c>
      <c r="N6326" s="19">
        <f t="shared" si="1377"/>
        <v>0.25109652128951915</v>
      </c>
      <c r="O6326">
        <f t="shared" si="1378"/>
        <v>25.222487562791382</v>
      </c>
      <c r="P6326">
        <f t="shared" si="1379"/>
        <v>6.3332788852850781</v>
      </c>
      <c r="Q6326" t="str">
        <f>VLOOKUP(A6326,Haul!F:W,18,FALSE)</f>
        <v>80</v>
      </c>
      <c r="R6326">
        <f t="shared" si="1380"/>
        <v>0</v>
      </c>
      <c r="S6326">
        <f t="shared" si="1381"/>
        <v>0</v>
      </c>
      <c r="T6326">
        <f t="shared" si="1382"/>
        <v>25.222487562791382</v>
      </c>
      <c r="U6326">
        <f t="shared" si="1383"/>
        <v>0</v>
      </c>
      <c r="V6326">
        <f t="shared" si="1384"/>
        <v>0</v>
      </c>
      <c r="W6326">
        <f t="shared" si="1385"/>
        <v>6.3332788852850781</v>
      </c>
    </row>
    <row r="6327" spans="1:23">
      <c r="A6327">
        <v>237</v>
      </c>
      <c r="B6327">
        <v>12</v>
      </c>
      <c r="C6327">
        <v>1</v>
      </c>
      <c r="D6327">
        <f>VLOOKUP(A6327,Haul!F:M,8,FALSE)</f>
        <v>3.9647160000000001E-2</v>
      </c>
      <c r="E6327">
        <v>33</v>
      </c>
      <c r="F6327">
        <v>12</v>
      </c>
      <c r="G6327">
        <v>78.53</v>
      </c>
      <c r="H6327">
        <f t="shared" si="1372"/>
        <v>80</v>
      </c>
      <c r="I6327">
        <f t="shared" si="1373"/>
        <v>2</v>
      </c>
      <c r="J6327">
        <f t="shared" si="1374"/>
        <v>1</v>
      </c>
      <c r="K6327">
        <f t="shared" si="1375"/>
        <v>0</v>
      </c>
      <c r="L6327">
        <f t="shared" si="1376"/>
        <v>0</v>
      </c>
      <c r="M6327" s="19" t="s">
        <v>339</v>
      </c>
      <c r="N6327" s="19">
        <f t="shared" si="1377"/>
        <v>0.26521860463108088</v>
      </c>
      <c r="O6327">
        <f t="shared" si="1378"/>
        <v>25.222487562791382</v>
      </c>
      <c r="P6327">
        <f t="shared" si="1379"/>
        <v>6.6894729567283227</v>
      </c>
      <c r="Q6327" t="str">
        <f>VLOOKUP(A6327,Haul!F:W,18,FALSE)</f>
        <v>80</v>
      </c>
      <c r="R6327">
        <f t="shared" si="1380"/>
        <v>0</v>
      </c>
      <c r="S6327">
        <f t="shared" si="1381"/>
        <v>0</v>
      </c>
      <c r="T6327">
        <f t="shared" si="1382"/>
        <v>25.222487562791382</v>
      </c>
      <c r="U6327">
        <f t="shared" si="1383"/>
        <v>0</v>
      </c>
      <c r="V6327">
        <f t="shared" si="1384"/>
        <v>0</v>
      </c>
      <c r="W6327">
        <f t="shared" si="1385"/>
        <v>6.6894729567283227</v>
      </c>
    </row>
    <row r="6328" spans="1:23">
      <c r="A6328">
        <v>237</v>
      </c>
      <c r="B6328">
        <v>12</v>
      </c>
      <c r="C6328">
        <v>1</v>
      </c>
      <c r="D6328">
        <f>VLOOKUP(A6328,Haul!F:M,8,FALSE)</f>
        <v>3.9647160000000001E-2</v>
      </c>
      <c r="E6328">
        <v>34</v>
      </c>
      <c r="F6328">
        <v>12</v>
      </c>
      <c r="G6328">
        <v>71.72</v>
      </c>
      <c r="H6328">
        <f t="shared" si="1372"/>
        <v>75</v>
      </c>
      <c r="I6328">
        <f t="shared" si="1373"/>
        <v>2</v>
      </c>
      <c r="J6328">
        <f t="shared" si="1374"/>
        <v>1</v>
      </c>
      <c r="K6328">
        <f t="shared" si="1375"/>
        <v>0</v>
      </c>
      <c r="L6328">
        <f t="shared" si="1376"/>
        <v>0</v>
      </c>
      <c r="M6328" s="19" t="s">
        <v>339</v>
      </c>
      <c r="N6328" s="19">
        <f t="shared" si="1377"/>
        <v>0.20608463360201737</v>
      </c>
      <c r="O6328">
        <f t="shared" si="1378"/>
        <v>25.222487562791382</v>
      </c>
      <c r="P6328">
        <f t="shared" si="1379"/>
        <v>5.1979671079093022</v>
      </c>
      <c r="Q6328" t="str">
        <f>VLOOKUP(A6328,Haul!F:W,18,FALSE)</f>
        <v>80</v>
      </c>
      <c r="R6328">
        <f t="shared" si="1380"/>
        <v>0</v>
      </c>
      <c r="S6328">
        <f t="shared" si="1381"/>
        <v>0</v>
      </c>
      <c r="T6328">
        <f t="shared" si="1382"/>
        <v>25.222487562791382</v>
      </c>
      <c r="U6328">
        <f t="shared" si="1383"/>
        <v>0</v>
      </c>
      <c r="V6328">
        <f t="shared" si="1384"/>
        <v>0</v>
      </c>
      <c r="W6328">
        <f t="shared" si="1385"/>
        <v>5.1979671079093022</v>
      </c>
    </row>
    <row r="6329" spans="1:23">
      <c r="A6329">
        <v>237</v>
      </c>
      <c r="B6329">
        <v>12</v>
      </c>
      <c r="C6329">
        <v>1</v>
      </c>
      <c r="D6329">
        <f>VLOOKUP(A6329,Haul!F:M,8,FALSE)</f>
        <v>3.9647160000000001E-2</v>
      </c>
      <c r="E6329">
        <v>35</v>
      </c>
      <c r="F6329">
        <v>12</v>
      </c>
      <c r="G6329">
        <v>70.87</v>
      </c>
      <c r="H6329">
        <f t="shared" si="1372"/>
        <v>75</v>
      </c>
      <c r="I6329">
        <f t="shared" si="1373"/>
        <v>2</v>
      </c>
      <c r="J6329">
        <f t="shared" si="1374"/>
        <v>1</v>
      </c>
      <c r="K6329">
        <f t="shared" si="1375"/>
        <v>0</v>
      </c>
      <c r="L6329">
        <f t="shared" si="1376"/>
        <v>0</v>
      </c>
      <c r="M6329" s="19" t="s">
        <v>339</v>
      </c>
      <c r="N6329" s="19">
        <f t="shared" si="1377"/>
        <v>0.19936366771288655</v>
      </c>
      <c r="O6329">
        <f t="shared" si="1378"/>
        <v>25.222487562791382</v>
      </c>
      <c r="P6329">
        <f t="shared" si="1379"/>
        <v>5.0284476293607545</v>
      </c>
      <c r="Q6329" t="str">
        <f>VLOOKUP(A6329,Haul!F:W,18,FALSE)</f>
        <v>80</v>
      </c>
      <c r="R6329">
        <f t="shared" si="1380"/>
        <v>0</v>
      </c>
      <c r="S6329">
        <f t="shared" si="1381"/>
        <v>0</v>
      </c>
      <c r="T6329">
        <f t="shared" si="1382"/>
        <v>25.222487562791382</v>
      </c>
      <c r="U6329">
        <f t="shared" si="1383"/>
        <v>0</v>
      </c>
      <c r="V6329">
        <f t="shared" si="1384"/>
        <v>0</v>
      </c>
      <c r="W6329">
        <f t="shared" si="1385"/>
        <v>5.0284476293607545</v>
      </c>
    </row>
    <row r="6330" spans="1:23">
      <c r="A6330">
        <v>237</v>
      </c>
      <c r="B6330">
        <v>12</v>
      </c>
      <c r="C6330">
        <v>1</v>
      </c>
      <c r="D6330">
        <f>VLOOKUP(A6330,Haul!F:M,8,FALSE)</f>
        <v>3.9647160000000001E-2</v>
      </c>
      <c r="E6330">
        <v>36</v>
      </c>
      <c r="F6330">
        <v>12</v>
      </c>
      <c r="G6330">
        <v>69.38</v>
      </c>
      <c r="H6330">
        <f t="shared" si="1372"/>
        <v>70</v>
      </c>
      <c r="I6330">
        <f t="shared" si="1373"/>
        <v>2</v>
      </c>
      <c r="J6330">
        <f t="shared" si="1374"/>
        <v>1</v>
      </c>
      <c r="K6330">
        <f t="shared" si="1375"/>
        <v>0</v>
      </c>
      <c r="L6330">
        <f t="shared" si="1376"/>
        <v>0</v>
      </c>
      <c r="M6330" s="19" t="s">
        <v>339</v>
      </c>
      <c r="N6330" s="19">
        <f t="shared" si="1377"/>
        <v>0.18792413725170731</v>
      </c>
      <c r="O6330">
        <f t="shared" si="1378"/>
        <v>25.222487562791382</v>
      </c>
      <c r="P6330">
        <f t="shared" si="1379"/>
        <v>4.7399142145794881</v>
      </c>
      <c r="Q6330" t="str">
        <f>VLOOKUP(A6330,Haul!F:W,18,FALSE)</f>
        <v>80</v>
      </c>
      <c r="R6330">
        <f t="shared" si="1380"/>
        <v>0</v>
      </c>
      <c r="S6330">
        <f t="shared" si="1381"/>
        <v>0</v>
      </c>
      <c r="T6330">
        <f t="shared" si="1382"/>
        <v>25.222487562791382</v>
      </c>
      <c r="U6330">
        <f t="shared" si="1383"/>
        <v>0</v>
      </c>
      <c r="V6330">
        <f t="shared" si="1384"/>
        <v>0</v>
      </c>
      <c r="W6330">
        <f t="shared" si="1385"/>
        <v>4.7399142145794881</v>
      </c>
    </row>
    <row r="6331" spans="1:23">
      <c r="A6331">
        <v>237</v>
      </c>
      <c r="B6331">
        <v>12</v>
      </c>
      <c r="C6331">
        <v>1</v>
      </c>
      <c r="D6331">
        <f>VLOOKUP(A6331,Haul!F:M,8,FALSE)</f>
        <v>3.9647160000000001E-2</v>
      </c>
      <c r="E6331">
        <v>37</v>
      </c>
      <c r="F6331">
        <v>12</v>
      </c>
      <c r="G6331">
        <v>71.959999999999994</v>
      </c>
      <c r="H6331">
        <f t="shared" si="1372"/>
        <v>75</v>
      </c>
      <c r="I6331">
        <f t="shared" si="1373"/>
        <v>2</v>
      </c>
      <c r="J6331">
        <f t="shared" si="1374"/>
        <v>1</v>
      </c>
      <c r="K6331">
        <f t="shared" si="1375"/>
        <v>0</v>
      </c>
      <c r="L6331">
        <f t="shared" si="1376"/>
        <v>0</v>
      </c>
      <c r="M6331" s="19" t="s">
        <v>339</v>
      </c>
      <c r="N6331" s="19">
        <f t="shared" si="1377"/>
        <v>0.20800821657085788</v>
      </c>
      <c r="O6331">
        <f t="shared" si="1378"/>
        <v>25.222487562791382</v>
      </c>
      <c r="P6331">
        <f t="shared" si="1379"/>
        <v>5.2464846554168796</v>
      </c>
      <c r="Q6331" t="str">
        <f>VLOOKUP(A6331,Haul!F:W,18,FALSE)</f>
        <v>80</v>
      </c>
      <c r="R6331">
        <f t="shared" si="1380"/>
        <v>0</v>
      </c>
      <c r="S6331">
        <f t="shared" si="1381"/>
        <v>0</v>
      </c>
      <c r="T6331">
        <f t="shared" si="1382"/>
        <v>25.222487562791382</v>
      </c>
      <c r="U6331">
        <f t="shared" si="1383"/>
        <v>0</v>
      </c>
      <c r="V6331">
        <f t="shared" si="1384"/>
        <v>0</v>
      </c>
      <c r="W6331">
        <f t="shared" si="1385"/>
        <v>5.2464846554168796</v>
      </c>
    </row>
    <row r="6332" spans="1:23">
      <c r="A6332">
        <v>237</v>
      </c>
      <c r="B6332">
        <v>12</v>
      </c>
      <c r="C6332">
        <v>1</v>
      </c>
      <c r="D6332">
        <f>VLOOKUP(A6332,Haul!F:M,8,FALSE)</f>
        <v>3.9647160000000001E-2</v>
      </c>
      <c r="E6332">
        <v>38</v>
      </c>
      <c r="F6332">
        <v>12</v>
      </c>
      <c r="G6332">
        <v>84.53</v>
      </c>
      <c r="H6332">
        <f t="shared" si="1372"/>
        <v>85</v>
      </c>
      <c r="I6332">
        <f t="shared" si="1373"/>
        <v>2</v>
      </c>
      <c r="J6332">
        <f t="shared" si="1374"/>
        <v>1</v>
      </c>
      <c r="K6332">
        <f t="shared" si="1375"/>
        <v>0</v>
      </c>
      <c r="L6332">
        <f t="shared" si="1376"/>
        <v>0</v>
      </c>
      <c r="M6332" s="19" t="s">
        <v>339</v>
      </c>
      <c r="N6332" s="19">
        <f t="shared" si="1377"/>
        <v>0.32548217984308986</v>
      </c>
      <c r="O6332">
        <f t="shared" si="1378"/>
        <v>25.222487562791382</v>
      </c>
      <c r="P6332">
        <f t="shared" si="1379"/>
        <v>8.2094702330025626</v>
      </c>
      <c r="Q6332" t="str">
        <f>VLOOKUP(A6332,Haul!F:W,18,FALSE)</f>
        <v>80</v>
      </c>
      <c r="R6332">
        <f t="shared" si="1380"/>
        <v>0</v>
      </c>
      <c r="S6332">
        <f t="shared" si="1381"/>
        <v>0</v>
      </c>
      <c r="T6332">
        <f t="shared" si="1382"/>
        <v>25.222487562791382</v>
      </c>
      <c r="U6332">
        <f t="shared" si="1383"/>
        <v>0</v>
      </c>
      <c r="V6332">
        <f t="shared" si="1384"/>
        <v>0</v>
      </c>
      <c r="W6332">
        <f t="shared" si="1385"/>
        <v>8.2094702330025626</v>
      </c>
    </row>
    <row r="6333" spans="1:23">
      <c r="A6333">
        <v>237</v>
      </c>
      <c r="B6333">
        <v>12</v>
      </c>
      <c r="C6333">
        <v>1</v>
      </c>
      <c r="D6333">
        <f>VLOOKUP(A6333,Haul!F:M,8,FALSE)</f>
        <v>3.9647160000000001E-2</v>
      </c>
      <c r="E6333">
        <v>39</v>
      </c>
      <c r="F6333">
        <v>12</v>
      </c>
      <c r="G6333">
        <v>81.08</v>
      </c>
      <c r="H6333">
        <f t="shared" si="1372"/>
        <v>85</v>
      </c>
      <c r="I6333">
        <f t="shared" si="1373"/>
        <v>2</v>
      </c>
      <c r="J6333">
        <f t="shared" si="1374"/>
        <v>1</v>
      </c>
      <c r="K6333">
        <f t="shared" si="1375"/>
        <v>0</v>
      </c>
      <c r="L6333">
        <f t="shared" si="1376"/>
        <v>0</v>
      </c>
      <c r="M6333" s="19" t="s">
        <v>339</v>
      </c>
      <c r="N6333" s="19">
        <f t="shared" si="1377"/>
        <v>0.28986721660028664</v>
      </c>
      <c r="O6333">
        <f t="shared" si="1378"/>
        <v>25.222487562791382</v>
      </c>
      <c r="P6333">
        <f t="shared" si="1379"/>
        <v>7.3111722655616855</v>
      </c>
      <c r="Q6333" t="str">
        <f>VLOOKUP(A6333,Haul!F:W,18,FALSE)</f>
        <v>80</v>
      </c>
      <c r="R6333">
        <f t="shared" si="1380"/>
        <v>0</v>
      </c>
      <c r="S6333">
        <f t="shared" si="1381"/>
        <v>0</v>
      </c>
      <c r="T6333">
        <f t="shared" si="1382"/>
        <v>25.222487562791382</v>
      </c>
      <c r="U6333">
        <f t="shared" si="1383"/>
        <v>0</v>
      </c>
      <c r="V6333">
        <f t="shared" si="1384"/>
        <v>0</v>
      </c>
      <c r="W6333">
        <f t="shared" si="1385"/>
        <v>7.3111722655616855</v>
      </c>
    </row>
    <row r="6334" spans="1:23">
      <c r="A6334">
        <v>237</v>
      </c>
      <c r="B6334">
        <v>12</v>
      </c>
      <c r="C6334">
        <v>1</v>
      </c>
      <c r="D6334">
        <f>VLOOKUP(A6334,Haul!F:M,8,FALSE)</f>
        <v>3.9647160000000001E-2</v>
      </c>
      <c r="E6334">
        <v>40</v>
      </c>
      <c r="F6334">
        <v>12</v>
      </c>
      <c r="G6334">
        <v>73.959999999999994</v>
      </c>
      <c r="H6334">
        <f t="shared" si="1372"/>
        <v>75</v>
      </c>
      <c r="I6334">
        <f t="shared" si="1373"/>
        <v>2</v>
      </c>
      <c r="J6334">
        <f t="shared" si="1374"/>
        <v>1</v>
      </c>
      <c r="K6334">
        <f t="shared" si="1375"/>
        <v>0</v>
      </c>
      <c r="L6334">
        <f t="shared" si="1376"/>
        <v>0</v>
      </c>
      <c r="M6334" s="19" t="s">
        <v>339</v>
      </c>
      <c r="N6334" s="19">
        <f t="shared" si="1377"/>
        <v>0.22448657560546162</v>
      </c>
      <c r="O6334">
        <f t="shared" si="1378"/>
        <v>25.222487562791382</v>
      </c>
      <c r="P6334">
        <f t="shared" si="1379"/>
        <v>5.6621098612223832</v>
      </c>
      <c r="Q6334" t="str">
        <f>VLOOKUP(A6334,Haul!F:W,18,FALSE)</f>
        <v>80</v>
      </c>
      <c r="R6334">
        <f t="shared" si="1380"/>
        <v>0</v>
      </c>
      <c r="S6334">
        <f t="shared" si="1381"/>
        <v>0</v>
      </c>
      <c r="T6334">
        <f t="shared" si="1382"/>
        <v>25.222487562791382</v>
      </c>
      <c r="U6334">
        <f t="shared" si="1383"/>
        <v>0</v>
      </c>
      <c r="V6334">
        <f t="shared" si="1384"/>
        <v>0</v>
      </c>
      <c r="W6334">
        <f t="shared" si="1385"/>
        <v>5.6621098612223832</v>
      </c>
    </row>
    <row r="6335" spans="1:23">
      <c r="A6335">
        <v>237</v>
      </c>
      <c r="B6335">
        <v>12</v>
      </c>
      <c r="C6335">
        <v>1</v>
      </c>
      <c r="D6335">
        <f>VLOOKUP(A6335,Haul!F:M,8,FALSE)</f>
        <v>3.9647160000000001E-2</v>
      </c>
      <c r="E6335">
        <v>41</v>
      </c>
      <c r="F6335">
        <v>12</v>
      </c>
      <c r="G6335">
        <v>71.95</v>
      </c>
      <c r="H6335">
        <f t="shared" si="1372"/>
        <v>75</v>
      </c>
      <c r="I6335">
        <f t="shared" si="1373"/>
        <v>2</v>
      </c>
      <c r="J6335">
        <f t="shared" si="1374"/>
        <v>1</v>
      </c>
      <c r="K6335">
        <f t="shared" si="1375"/>
        <v>0</v>
      </c>
      <c r="L6335">
        <f t="shared" si="1376"/>
        <v>0</v>
      </c>
      <c r="M6335" s="19" t="s">
        <v>339</v>
      </c>
      <c r="N6335" s="19">
        <f t="shared" si="1377"/>
        <v>0.20792783868487841</v>
      </c>
      <c r="O6335">
        <f t="shared" si="1378"/>
        <v>25.222487562791382</v>
      </c>
      <c r="P6335">
        <f t="shared" si="1379"/>
        <v>5.2444573251874385</v>
      </c>
      <c r="Q6335" t="str">
        <f>VLOOKUP(A6335,Haul!F:W,18,FALSE)</f>
        <v>80</v>
      </c>
      <c r="R6335">
        <f t="shared" si="1380"/>
        <v>0</v>
      </c>
      <c r="S6335">
        <f t="shared" si="1381"/>
        <v>0</v>
      </c>
      <c r="T6335">
        <f t="shared" si="1382"/>
        <v>25.222487562791382</v>
      </c>
      <c r="U6335">
        <f t="shared" si="1383"/>
        <v>0</v>
      </c>
      <c r="V6335">
        <f t="shared" si="1384"/>
        <v>0</v>
      </c>
      <c r="W6335">
        <f t="shared" si="1385"/>
        <v>5.2444573251874385</v>
      </c>
    </row>
    <row r="6336" spans="1:23">
      <c r="A6336">
        <v>237</v>
      </c>
      <c r="B6336">
        <v>12</v>
      </c>
      <c r="C6336">
        <v>1</v>
      </c>
      <c r="D6336">
        <f>VLOOKUP(A6336,Haul!F:M,8,FALSE)</f>
        <v>3.9647160000000001E-2</v>
      </c>
      <c r="E6336">
        <v>42</v>
      </c>
      <c r="F6336">
        <v>12</v>
      </c>
      <c r="G6336">
        <v>73.37</v>
      </c>
      <c r="H6336">
        <f t="shared" si="1372"/>
        <v>75</v>
      </c>
      <c r="I6336">
        <f t="shared" si="1373"/>
        <v>2</v>
      </c>
      <c r="J6336">
        <f t="shared" si="1374"/>
        <v>1</v>
      </c>
      <c r="K6336">
        <f t="shared" si="1375"/>
        <v>0</v>
      </c>
      <c r="L6336">
        <f t="shared" si="1376"/>
        <v>0</v>
      </c>
      <c r="M6336" s="19" t="s">
        <v>339</v>
      </c>
      <c r="N6336" s="19">
        <f t="shared" si="1377"/>
        <v>0.2195416838473494</v>
      </c>
      <c r="O6336">
        <f t="shared" si="1378"/>
        <v>25.222487562791382</v>
      </c>
      <c r="P6336">
        <f t="shared" si="1379"/>
        <v>5.5373873903540476</v>
      </c>
      <c r="Q6336" t="str">
        <f>VLOOKUP(A6336,Haul!F:W,18,FALSE)</f>
        <v>80</v>
      </c>
      <c r="R6336">
        <f t="shared" si="1380"/>
        <v>0</v>
      </c>
      <c r="S6336">
        <f t="shared" si="1381"/>
        <v>0</v>
      </c>
      <c r="T6336">
        <f t="shared" si="1382"/>
        <v>25.222487562791382</v>
      </c>
      <c r="U6336">
        <f t="shared" si="1383"/>
        <v>0</v>
      </c>
      <c r="V6336">
        <f t="shared" si="1384"/>
        <v>0</v>
      </c>
      <c r="W6336">
        <f t="shared" si="1385"/>
        <v>5.5373873903540476</v>
      </c>
    </row>
    <row r="6337" spans="1:23">
      <c r="A6337">
        <v>237</v>
      </c>
      <c r="B6337">
        <v>12</v>
      </c>
      <c r="C6337">
        <v>1</v>
      </c>
      <c r="D6337">
        <f>VLOOKUP(A6337,Haul!F:M,8,FALSE)</f>
        <v>3.9647160000000001E-2</v>
      </c>
      <c r="E6337">
        <v>43</v>
      </c>
      <c r="F6337">
        <v>12</v>
      </c>
      <c r="G6337">
        <v>81.84</v>
      </c>
      <c r="H6337">
        <f t="shared" si="1372"/>
        <v>85</v>
      </c>
      <c r="I6337">
        <f t="shared" si="1373"/>
        <v>2</v>
      </c>
      <c r="J6337">
        <f t="shared" si="1374"/>
        <v>1</v>
      </c>
      <c r="K6337">
        <f t="shared" si="1375"/>
        <v>0</v>
      </c>
      <c r="L6337">
        <f t="shared" si="1376"/>
        <v>0</v>
      </c>
      <c r="M6337" s="19" t="s">
        <v>339</v>
      </c>
      <c r="N6337" s="19">
        <f t="shared" si="1377"/>
        <v>0.29748658106301723</v>
      </c>
      <c r="O6337">
        <f t="shared" si="1378"/>
        <v>25.222487562791382</v>
      </c>
      <c r="P6337">
        <f t="shared" si="1379"/>
        <v>7.5033515909592827</v>
      </c>
      <c r="Q6337" t="str">
        <f>VLOOKUP(A6337,Haul!F:W,18,FALSE)</f>
        <v>80</v>
      </c>
      <c r="R6337">
        <f t="shared" si="1380"/>
        <v>0</v>
      </c>
      <c r="S6337">
        <f t="shared" si="1381"/>
        <v>0</v>
      </c>
      <c r="T6337">
        <f t="shared" si="1382"/>
        <v>25.222487562791382</v>
      </c>
      <c r="U6337">
        <f t="shared" si="1383"/>
        <v>0</v>
      </c>
      <c r="V6337">
        <f t="shared" si="1384"/>
        <v>0</v>
      </c>
      <c r="W6337">
        <f t="shared" si="1385"/>
        <v>7.5033515909592827</v>
      </c>
    </row>
    <row r="6338" spans="1:23">
      <c r="A6338">
        <v>237</v>
      </c>
      <c r="B6338">
        <v>12</v>
      </c>
      <c r="C6338">
        <v>1</v>
      </c>
      <c r="D6338">
        <f>VLOOKUP(A6338,Haul!F:M,8,FALSE)</f>
        <v>3.9647160000000001E-2</v>
      </c>
      <c r="E6338">
        <v>44</v>
      </c>
      <c r="F6338">
        <v>12</v>
      </c>
      <c r="G6338">
        <v>69.349999999999994</v>
      </c>
      <c r="H6338">
        <f t="shared" si="1372"/>
        <v>70</v>
      </c>
      <c r="I6338">
        <f t="shared" si="1373"/>
        <v>2</v>
      </c>
      <c r="J6338">
        <f t="shared" si="1374"/>
        <v>1</v>
      </c>
      <c r="K6338">
        <f t="shared" si="1375"/>
        <v>0</v>
      </c>
      <c r="L6338">
        <f t="shared" si="1376"/>
        <v>0</v>
      </c>
      <c r="M6338" s="19" t="s">
        <v>339</v>
      </c>
      <c r="N6338" s="19">
        <f t="shared" si="1377"/>
        <v>0.18769824399157867</v>
      </c>
      <c r="O6338">
        <f t="shared" si="1378"/>
        <v>25.222487562791382</v>
      </c>
      <c r="P6338">
        <f t="shared" si="1379"/>
        <v>4.7342166246353754</v>
      </c>
      <c r="Q6338" t="str">
        <f>VLOOKUP(A6338,Haul!F:W,18,FALSE)</f>
        <v>80</v>
      </c>
      <c r="R6338">
        <f t="shared" si="1380"/>
        <v>0</v>
      </c>
      <c r="S6338">
        <f t="shared" si="1381"/>
        <v>0</v>
      </c>
      <c r="T6338">
        <f t="shared" si="1382"/>
        <v>25.222487562791382</v>
      </c>
      <c r="U6338">
        <f t="shared" si="1383"/>
        <v>0</v>
      </c>
      <c r="V6338">
        <f t="shared" si="1384"/>
        <v>0</v>
      </c>
      <c r="W6338">
        <f t="shared" si="1385"/>
        <v>4.7342166246353754</v>
      </c>
    </row>
    <row r="6339" spans="1:23">
      <c r="A6339">
        <v>237</v>
      </c>
      <c r="B6339">
        <v>12</v>
      </c>
      <c r="C6339">
        <v>1</v>
      </c>
      <c r="D6339">
        <f>VLOOKUP(A6339,Haul!F:M,8,FALSE)</f>
        <v>3.9647160000000001E-2</v>
      </c>
      <c r="E6339">
        <v>45</v>
      </c>
      <c r="F6339">
        <v>12</v>
      </c>
      <c r="G6339">
        <v>68.02</v>
      </c>
      <c r="H6339">
        <f t="shared" ref="H6339:H6402" si="1386">ROUNDUP(G6339/5,0)*5</f>
        <v>70</v>
      </c>
      <c r="I6339">
        <f t="shared" ref="I6339:I6402" si="1387">IF(F6339=11, 1,2)</f>
        <v>2</v>
      </c>
      <c r="J6339">
        <f t="shared" ref="J6339:J6402" si="1388">IF(I6339=2,1,0)</f>
        <v>1</v>
      </c>
      <c r="K6339">
        <f t="shared" ref="K6339:K6402" si="1389">1*($I6339=1)*($G6339&gt;=107)</f>
        <v>0</v>
      </c>
      <c r="L6339">
        <f t="shared" ref="L6339:L6402" si="1390">1*($I6339=1)*($G6339&gt;=124)</f>
        <v>0</v>
      </c>
      <c r="M6339" s="19" t="s">
        <v>339</v>
      </c>
      <c r="N6339" s="19">
        <f t="shared" ref="N6339:N6402" si="1391">IF(I6339=1, (0.0002988*G6339^3.135)/1000, (0.001424*G6339^2.781)/1000)</f>
        <v>0.17785760940789691</v>
      </c>
      <c r="O6339">
        <f t="shared" ref="O6339:O6402" si="1392">1/D6339</f>
        <v>25.222487562791382</v>
      </c>
      <c r="P6339">
        <f t="shared" ref="P6339:P6402" si="1393">N6339*O6339</f>
        <v>4.4860113412384877</v>
      </c>
      <c r="Q6339" t="str">
        <f>VLOOKUP(A6339,Haul!F:W,18,FALSE)</f>
        <v>80</v>
      </c>
      <c r="R6339">
        <f t="shared" ref="R6339:R6402" si="1394">K6339*O6339</f>
        <v>0</v>
      </c>
      <c r="S6339">
        <f t="shared" ref="S6339:S6402" si="1395">L6339*O6339</f>
        <v>0</v>
      </c>
      <c r="T6339">
        <f t="shared" ref="T6339:T6402" si="1396">J6339*O6339</f>
        <v>25.222487562791382</v>
      </c>
      <c r="U6339">
        <f t="shared" ref="U6339:U6402" si="1397">N6339*R6339</f>
        <v>0</v>
      </c>
      <c r="V6339">
        <f t="shared" ref="V6339:V6402" si="1398">N6339*S6339</f>
        <v>0</v>
      </c>
      <c r="W6339">
        <f t="shared" ref="W6339:W6402" si="1399">N6339*T6339</f>
        <v>4.4860113412384877</v>
      </c>
    </row>
    <row r="6340" spans="1:23">
      <c r="A6340">
        <v>237</v>
      </c>
      <c r="B6340">
        <v>12</v>
      </c>
      <c r="C6340">
        <v>1</v>
      </c>
      <c r="D6340">
        <f>VLOOKUP(A6340,Haul!F:M,8,FALSE)</f>
        <v>3.9647160000000001E-2</v>
      </c>
      <c r="E6340">
        <v>46</v>
      </c>
      <c r="F6340">
        <v>12</v>
      </c>
      <c r="G6340">
        <v>73.760000000000005</v>
      </c>
      <c r="H6340">
        <f t="shared" si="1386"/>
        <v>75</v>
      </c>
      <c r="I6340">
        <f t="shared" si="1387"/>
        <v>2</v>
      </c>
      <c r="J6340">
        <f t="shared" si="1388"/>
        <v>1</v>
      </c>
      <c r="K6340">
        <f t="shared" si="1389"/>
        <v>0</v>
      </c>
      <c r="L6340">
        <f t="shared" si="1390"/>
        <v>0</v>
      </c>
      <c r="M6340" s="19" t="s">
        <v>339</v>
      </c>
      <c r="N6340" s="19">
        <f t="shared" si="1391"/>
        <v>0.2228024358509913</v>
      </c>
      <c r="O6340">
        <f t="shared" si="1392"/>
        <v>25.222487562791382</v>
      </c>
      <c r="P6340">
        <f t="shared" si="1393"/>
        <v>5.6196316672112525</v>
      </c>
      <c r="Q6340" t="str">
        <f>VLOOKUP(A6340,Haul!F:W,18,FALSE)</f>
        <v>80</v>
      </c>
      <c r="R6340">
        <f t="shared" si="1394"/>
        <v>0</v>
      </c>
      <c r="S6340">
        <f t="shared" si="1395"/>
        <v>0</v>
      </c>
      <c r="T6340">
        <f t="shared" si="1396"/>
        <v>25.222487562791382</v>
      </c>
      <c r="U6340">
        <f t="shared" si="1397"/>
        <v>0</v>
      </c>
      <c r="V6340">
        <f t="shared" si="1398"/>
        <v>0</v>
      </c>
      <c r="W6340">
        <f t="shared" si="1399"/>
        <v>5.6196316672112525</v>
      </c>
    </row>
    <row r="6341" spans="1:23">
      <c r="A6341">
        <v>237</v>
      </c>
      <c r="B6341">
        <v>12</v>
      </c>
      <c r="C6341">
        <v>1</v>
      </c>
      <c r="D6341">
        <f>VLOOKUP(A6341,Haul!F:M,8,FALSE)</f>
        <v>3.9647160000000001E-2</v>
      </c>
      <c r="E6341">
        <v>47</v>
      </c>
      <c r="F6341">
        <v>12</v>
      </c>
      <c r="G6341">
        <v>79.27</v>
      </c>
      <c r="H6341">
        <f t="shared" si="1386"/>
        <v>80</v>
      </c>
      <c r="I6341">
        <f t="shared" si="1387"/>
        <v>2</v>
      </c>
      <c r="J6341">
        <f t="shared" si="1388"/>
        <v>1</v>
      </c>
      <c r="K6341">
        <f t="shared" si="1389"/>
        <v>0</v>
      </c>
      <c r="L6341">
        <f t="shared" si="1390"/>
        <v>0</v>
      </c>
      <c r="M6341" s="19" t="s">
        <v>339</v>
      </c>
      <c r="N6341" s="19">
        <f t="shared" si="1391"/>
        <v>0.2722273301913935</v>
      </c>
      <c r="O6341">
        <f t="shared" si="1392"/>
        <v>25.222487562791382</v>
      </c>
      <c r="P6341">
        <f t="shared" si="1393"/>
        <v>6.8662504500043253</v>
      </c>
      <c r="Q6341" t="str">
        <f>VLOOKUP(A6341,Haul!F:W,18,FALSE)</f>
        <v>80</v>
      </c>
      <c r="R6341">
        <f t="shared" si="1394"/>
        <v>0</v>
      </c>
      <c r="S6341">
        <f t="shared" si="1395"/>
        <v>0</v>
      </c>
      <c r="T6341">
        <f t="shared" si="1396"/>
        <v>25.222487562791382</v>
      </c>
      <c r="U6341">
        <f t="shared" si="1397"/>
        <v>0</v>
      </c>
      <c r="V6341">
        <f t="shared" si="1398"/>
        <v>0</v>
      </c>
      <c r="W6341">
        <f t="shared" si="1399"/>
        <v>6.8662504500043253</v>
      </c>
    </row>
    <row r="6342" spans="1:23">
      <c r="A6342">
        <v>237</v>
      </c>
      <c r="B6342">
        <v>12</v>
      </c>
      <c r="C6342">
        <v>1</v>
      </c>
      <c r="D6342">
        <f>VLOOKUP(A6342,Haul!F:M,8,FALSE)</f>
        <v>3.9647160000000001E-2</v>
      </c>
      <c r="E6342">
        <v>48</v>
      </c>
      <c r="F6342">
        <v>12</v>
      </c>
      <c r="G6342">
        <v>82.19</v>
      </c>
      <c r="H6342">
        <f t="shared" si="1386"/>
        <v>85</v>
      </c>
      <c r="I6342">
        <f t="shared" si="1387"/>
        <v>2</v>
      </c>
      <c r="J6342">
        <f t="shared" si="1388"/>
        <v>1</v>
      </c>
      <c r="K6342">
        <f t="shared" si="1389"/>
        <v>0</v>
      </c>
      <c r="L6342">
        <f t="shared" si="1390"/>
        <v>0</v>
      </c>
      <c r="M6342" s="19" t="s">
        <v>339</v>
      </c>
      <c r="N6342" s="19">
        <f t="shared" si="1391"/>
        <v>0.30103817600674282</v>
      </c>
      <c r="O6342">
        <f t="shared" si="1392"/>
        <v>25.222487562791382</v>
      </c>
      <c r="P6342">
        <f t="shared" si="1393"/>
        <v>7.5929316502554736</v>
      </c>
      <c r="Q6342" t="str">
        <f>VLOOKUP(A6342,Haul!F:W,18,FALSE)</f>
        <v>80</v>
      </c>
      <c r="R6342">
        <f t="shared" si="1394"/>
        <v>0</v>
      </c>
      <c r="S6342">
        <f t="shared" si="1395"/>
        <v>0</v>
      </c>
      <c r="T6342">
        <f t="shared" si="1396"/>
        <v>25.222487562791382</v>
      </c>
      <c r="U6342">
        <f t="shared" si="1397"/>
        <v>0</v>
      </c>
      <c r="V6342">
        <f t="shared" si="1398"/>
        <v>0</v>
      </c>
      <c r="W6342">
        <f t="shared" si="1399"/>
        <v>7.5929316502554736</v>
      </c>
    </row>
    <row r="6343" spans="1:23">
      <c r="A6343">
        <v>237</v>
      </c>
      <c r="B6343">
        <v>12</v>
      </c>
      <c r="C6343">
        <v>1</v>
      </c>
      <c r="D6343">
        <f>VLOOKUP(A6343,Haul!F:M,8,FALSE)</f>
        <v>3.9647160000000001E-2</v>
      </c>
      <c r="E6343">
        <v>49</v>
      </c>
      <c r="F6343">
        <v>12</v>
      </c>
      <c r="G6343">
        <v>82.7</v>
      </c>
      <c r="H6343">
        <f t="shared" si="1386"/>
        <v>85</v>
      </c>
      <c r="I6343">
        <f t="shared" si="1387"/>
        <v>2</v>
      </c>
      <c r="J6343">
        <f t="shared" si="1388"/>
        <v>1</v>
      </c>
      <c r="K6343">
        <f t="shared" si="1389"/>
        <v>0</v>
      </c>
      <c r="L6343">
        <f t="shared" si="1390"/>
        <v>0</v>
      </c>
      <c r="M6343" s="19" t="s">
        <v>339</v>
      </c>
      <c r="N6343" s="19">
        <f t="shared" si="1391"/>
        <v>0.30626178637845392</v>
      </c>
      <c r="O6343">
        <f t="shared" si="1392"/>
        <v>25.222487562791382</v>
      </c>
      <c r="P6343">
        <f t="shared" si="1393"/>
        <v>7.7246840978888249</v>
      </c>
      <c r="Q6343" t="str">
        <f>VLOOKUP(A6343,Haul!F:W,18,FALSE)</f>
        <v>80</v>
      </c>
      <c r="R6343">
        <f t="shared" si="1394"/>
        <v>0</v>
      </c>
      <c r="S6343">
        <f t="shared" si="1395"/>
        <v>0</v>
      </c>
      <c r="T6343">
        <f t="shared" si="1396"/>
        <v>25.222487562791382</v>
      </c>
      <c r="U6343">
        <f t="shared" si="1397"/>
        <v>0</v>
      </c>
      <c r="V6343">
        <f t="shared" si="1398"/>
        <v>0</v>
      </c>
      <c r="W6343">
        <f t="shared" si="1399"/>
        <v>7.7246840978888249</v>
      </c>
    </row>
    <row r="6344" spans="1:23">
      <c r="A6344">
        <v>237</v>
      </c>
      <c r="B6344">
        <v>12</v>
      </c>
      <c r="C6344">
        <v>1</v>
      </c>
      <c r="D6344">
        <f>VLOOKUP(A6344,Haul!F:M,8,FALSE)</f>
        <v>3.9647160000000001E-2</v>
      </c>
      <c r="E6344">
        <v>50</v>
      </c>
      <c r="F6344">
        <v>12</v>
      </c>
      <c r="G6344">
        <v>72.31</v>
      </c>
      <c r="H6344">
        <f t="shared" si="1386"/>
        <v>75</v>
      </c>
      <c r="I6344">
        <f t="shared" si="1387"/>
        <v>2</v>
      </c>
      <c r="J6344">
        <f t="shared" si="1388"/>
        <v>1</v>
      </c>
      <c r="K6344">
        <f t="shared" si="1389"/>
        <v>0</v>
      </c>
      <c r="L6344">
        <f t="shared" si="1390"/>
        <v>0</v>
      </c>
      <c r="M6344" s="19" t="s">
        <v>339</v>
      </c>
      <c r="N6344" s="19">
        <f t="shared" si="1391"/>
        <v>0.21083399239635692</v>
      </c>
      <c r="O6344">
        <f t="shared" si="1392"/>
        <v>25.222487562791382</v>
      </c>
      <c r="P6344">
        <f t="shared" si="1393"/>
        <v>5.317757751030765</v>
      </c>
      <c r="Q6344" t="str">
        <f>VLOOKUP(A6344,Haul!F:W,18,FALSE)</f>
        <v>80</v>
      </c>
      <c r="R6344">
        <f t="shared" si="1394"/>
        <v>0</v>
      </c>
      <c r="S6344">
        <f t="shared" si="1395"/>
        <v>0</v>
      </c>
      <c r="T6344">
        <f t="shared" si="1396"/>
        <v>25.222487562791382</v>
      </c>
      <c r="U6344">
        <f t="shared" si="1397"/>
        <v>0</v>
      </c>
      <c r="V6344">
        <f t="shared" si="1398"/>
        <v>0</v>
      </c>
      <c r="W6344">
        <f t="shared" si="1399"/>
        <v>5.317757751030765</v>
      </c>
    </row>
    <row r="6345" spans="1:23">
      <c r="A6345">
        <v>237</v>
      </c>
      <c r="B6345">
        <v>12</v>
      </c>
      <c r="C6345">
        <v>1</v>
      </c>
      <c r="D6345">
        <f>VLOOKUP(A6345,Haul!F:M,8,FALSE)</f>
        <v>3.9647160000000001E-2</v>
      </c>
      <c r="E6345">
        <v>51</v>
      </c>
      <c r="F6345">
        <v>12</v>
      </c>
      <c r="G6345">
        <v>78.92</v>
      </c>
      <c r="H6345">
        <f t="shared" si="1386"/>
        <v>80</v>
      </c>
      <c r="I6345">
        <f t="shared" si="1387"/>
        <v>2</v>
      </c>
      <c r="J6345">
        <f t="shared" si="1388"/>
        <v>1</v>
      </c>
      <c r="K6345">
        <f t="shared" si="1389"/>
        <v>0</v>
      </c>
      <c r="L6345">
        <f t="shared" si="1390"/>
        <v>0</v>
      </c>
      <c r="M6345" s="19" t="s">
        <v>339</v>
      </c>
      <c r="N6345" s="19">
        <f t="shared" si="1391"/>
        <v>0.26889780014435172</v>
      </c>
      <c r="O6345">
        <f t="shared" si="1392"/>
        <v>25.222487562791382</v>
      </c>
      <c r="P6345">
        <f t="shared" si="1393"/>
        <v>6.782271419802874</v>
      </c>
      <c r="Q6345" t="str">
        <f>VLOOKUP(A6345,Haul!F:W,18,FALSE)</f>
        <v>80</v>
      </c>
      <c r="R6345">
        <f t="shared" si="1394"/>
        <v>0</v>
      </c>
      <c r="S6345">
        <f t="shared" si="1395"/>
        <v>0</v>
      </c>
      <c r="T6345">
        <f t="shared" si="1396"/>
        <v>25.222487562791382</v>
      </c>
      <c r="U6345">
        <f t="shared" si="1397"/>
        <v>0</v>
      </c>
      <c r="V6345">
        <f t="shared" si="1398"/>
        <v>0</v>
      </c>
      <c r="W6345">
        <f t="shared" si="1399"/>
        <v>6.782271419802874</v>
      </c>
    </row>
    <row r="6346" spans="1:23">
      <c r="A6346">
        <v>237</v>
      </c>
      <c r="B6346">
        <v>12</v>
      </c>
      <c r="C6346">
        <v>1</v>
      </c>
      <c r="D6346">
        <f>VLOOKUP(A6346,Haul!F:M,8,FALSE)</f>
        <v>3.9647160000000001E-2</v>
      </c>
      <c r="E6346">
        <v>52</v>
      </c>
      <c r="F6346">
        <v>12</v>
      </c>
      <c r="G6346">
        <v>77.739999999999995</v>
      </c>
      <c r="H6346">
        <f t="shared" si="1386"/>
        <v>80</v>
      </c>
      <c r="I6346">
        <f t="shared" si="1387"/>
        <v>2</v>
      </c>
      <c r="J6346">
        <f t="shared" si="1388"/>
        <v>1</v>
      </c>
      <c r="K6346">
        <f t="shared" si="1389"/>
        <v>0</v>
      </c>
      <c r="L6346">
        <f t="shared" si="1390"/>
        <v>0</v>
      </c>
      <c r="M6346" s="19" t="s">
        <v>339</v>
      </c>
      <c r="N6346" s="19">
        <f t="shared" si="1391"/>
        <v>0.25786502693411389</v>
      </c>
      <c r="O6346">
        <f t="shared" si="1392"/>
        <v>25.222487562791382</v>
      </c>
      <c r="P6346">
        <f t="shared" si="1393"/>
        <v>6.5039974347245524</v>
      </c>
      <c r="Q6346" t="str">
        <f>VLOOKUP(A6346,Haul!F:W,18,FALSE)</f>
        <v>80</v>
      </c>
      <c r="R6346">
        <f t="shared" si="1394"/>
        <v>0</v>
      </c>
      <c r="S6346">
        <f t="shared" si="1395"/>
        <v>0</v>
      </c>
      <c r="T6346">
        <f t="shared" si="1396"/>
        <v>25.222487562791382</v>
      </c>
      <c r="U6346">
        <f t="shared" si="1397"/>
        <v>0</v>
      </c>
      <c r="V6346">
        <f t="shared" si="1398"/>
        <v>0</v>
      </c>
      <c r="W6346">
        <f t="shared" si="1399"/>
        <v>6.5039974347245524</v>
      </c>
    </row>
    <row r="6347" spans="1:23">
      <c r="A6347">
        <v>237</v>
      </c>
      <c r="B6347">
        <v>12</v>
      </c>
      <c r="C6347">
        <v>1</v>
      </c>
      <c r="D6347">
        <f>VLOOKUP(A6347,Haul!F:M,8,FALSE)</f>
        <v>3.9647160000000001E-2</v>
      </c>
      <c r="E6347">
        <v>53</v>
      </c>
      <c r="F6347">
        <v>12</v>
      </c>
      <c r="G6347">
        <v>81.98</v>
      </c>
      <c r="H6347">
        <f t="shared" si="1386"/>
        <v>85</v>
      </c>
      <c r="I6347">
        <f t="shared" si="1387"/>
        <v>2</v>
      </c>
      <c r="J6347">
        <f t="shared" si="1388"/>
        <v>1</v>
      </c>
      <c r="K6347">
        <f t="shared" si="1389"/>
        <v>0</v>
      </c>
      <c r="L6347">
        <f t="shared" si="1390"/>
        <v>0</v>
      </c>
      <c r="M6347" s="19" t="s">
        <v>339</v>
      </c>
      <c r="N6347" s="19">
        <f t="shared" si="1391"/>
        <v>0.29890398016235364</v>
      </c>
      <c r="O6347">
        <f t="shared" si="1392"/>
        <v>25.222487562791382</v>
      </c>
      <c r="P6347">
        <f t="shared" si="1393"/>
        <v>7.5391019221138071</v>
      </c>
      <c r="Q6347" t="str">
        <f>VLOOKUP(A6347,Haul!F:W,18,FALSE)</f>
        <v>80</v>
      </c>
      <c r="R6347">
        <f t="shared" si="1394"/>
        <v>0</v>
      </c>
      <c r="S6347">
        <f t="shared" si="1395"/>
        <v>0</v>
      </c>
      <c r="T6347">
        <f t="shared" si="1396"/>
        <v>25.222487562791382</v>
      </c>
      <c r="U6347">
        <f t="shared" si="1397"/>
        <v>0</v>
      </c>
      <c r="V6347">
        <f t="shared" si="1398"/>
        <v>0</v>
      </c>
      <c r="W6347">
        <f t="shared" si="1399"/>
        <v>7.5391019221138071</v>
      </c>
    </row>
    <row r="6348" spans="1:23">
      <c r="A6348">
        <v>237</v>
      </c>
      <c r="B6348">
        <v>12</v>
      </c>
      <c r="C6348">
        <v>1</v>
      </c>
      <c r="D6348">
        <f>VLOOKUP(A6348,Haul!F:M,8,FALSE)</f>
        <v>3.9647160000000001E-2</v>
      </c>
      <c r="E6348">
        <v>54</v>
      </c>
      <c r="F6348">
        <v>12</v>
      </c>
      <c r="G6348">
        <v>73.569999999999993</v>
      </c>
      <c r="H6348">
        <f t="shared" si="1386"/>
        <v>75</v>
      </c>
      <c r="I6348">
        <f t="shared" si="1387"/>
        <v>2</v>
      </c>
      <c r="J6348">
        <f t="shared" si="1388"/>
        <v>1</v>
      </c>
      <c r="K6348">
        <f t="shared" si="1389"/>
        <v>0</v>
      </c>
      <c r="L6348">
        <f t="shared" si="1390"/>
        <v>0</v>
      </c>
      <c r="M6348" s="19" t="s">
        <v>339</v>
      </c>
      <c r="N6348" s="19">
        <f t="shared" si="1391"/>
        <v>0.22121001838774176</v>
      </c>
      <c r="O6348">
        <f t="shared" si="1392"/>
        <v>25.222487562791382</v>
      </c>
      <c r="P6348">
        <f t="shared" si="1393"/>
        <v>5.5794669375496699</v>
      </c>
      <c r="Q6348" t="str">
        <f>VLOOKUP(A6348,Haul!F:W,18,FALSE)</f>
        <v>80</v>
      </c>
      <c r="R6348">
        <f t="shared" si="1394"/>
        <v>0</v>
      </c>
      <c r="S6348">
        <f t="shared" si="1395"/>
        <v>0</v>
      </c>
      <c r="T6348">
        <f t="shared" si="1396"/>
        <v>25.222487562791382</v>
      </c>
      <c r="U6348">
        <f t="shared" si="1397"/>
        <v>0</v>
      </c>
      <c r="V6348">
        <f t="shared" si="1398"/>
        <v>0</v>
      </c>
      <c r="W6348">
        <f t="shared" si="1399"/>
        <v>5.5794669375496699</v>
      </c>
    </row>
    <row r="6349" spans="1:23">
      <c r="A6349">
        <v>237</v>
      </c>
      <c r="B6349">
        <v>12</v>
      </c>
      <c r="C6349">
        <v>1</v>
      </c>
      <c r="D6349">
        <f>VLOOKUP(A6349,Haul!F:M,8,FALSE)</f>
        <v>3.9647160000000001E-2</v>
      </c>
      <c r="E6349">
        <v>55</v>
      </c>
      <c r="F6349">
        <v>12</v>
      </c>
      <c r="G6349">
        <v>77.12</v>
      </c>
      <c r="H6349">
        <f t="shared" si="1386"/>
        <v>80</v>
      </c>
      <c r="I6349">
        <f t="shared" si="1387"/>
        <v>2</v>
      </c>
      <c r="J6349">
        <f t="shared" si="1388"/>
        <v>1</v>
      </c>
      <c r="K6349">
        <f t="shared" si="1389"/>
        <v>0</v>
      </c>
      <c r="L6349">
        <f t="shared" si="1390"/>
        <v>0</v>
      </c>
      <c r="M6349" s="19" t="s">
        <v>339</v>
      </c>
      <c r="N6349" s="19">
        <f t="shared" si="1391"/>
        <v>0.25218629102460915</v>
      </c>
      <c r="O6349">
        <f t="shared" si="1392"/>
        <v>25.222487562791382</v>
      </c>
      <c r="P6349">
        <f t="shared" si="1393"/>
        <v>6.3607655888746928</v>
      </c>
      <c r="Q6349" t="str">
        <f>VLOOKUP(A6349,Haul!F:W,18,FALSE)</f>
        <v>80</v>
      </c>
      <c r="R6349">
        <f t="shared" si="1394"/>
        <v>0</v>
      </c>
      <c r="S6349">
        <f t="shared" si="1395"/>
        <v>0</v>
      </c>
      <c r="T6349">
        <f t="shared" si="1396"/>
        <v>25.222487562791382</v>
      </c>
      <c r="U6349">
        <f t="shared" si="1397"/>
        <v>0</v>
      </c>
      <c r="V6349">
        <f t="shared" si="1398"/>
        <v>0</v>
      </c>
      <c r="W6349">
        <f t="shared" si="1399"/>
        <v>6.3607655888746928</v>
      </c>
    </row>
    <row r="6350" spans="1:23">
      <c r="A6350">
        <v>237</v>
      </c>
      <c r="B6350">
        <v>12</v>
      </c>
      <c r="C6350">
        <v>1</v>
      </c>
      <c r="D6350">
        <f>VLOOKUP(A6350,Haul!F:M,8,FALSE)</f>
        <v>3.9647160000000001E-2</v>
      </c>
      <c r="E6350">
        <v>56</v>
      </c>
      <c r="F6350">
        <v>12</v>
      </c>
      <c r="G6350">
        <v>78.11</v>
      </c>
      <c r="H6350">
        <f t="shared" si="1386"/>
        <v>80</v>
      </c>
      <c r="I6350">
        <f t="shared" si="1387"/>
        <v>2</v>
      </c>
      <c r="J6350">
        <f t="shared" si="1388"/>
        <v>1</v>
      </c>
      <c r="K6350">
        <f t="shared" si="1389"/>
        <v>0</v>
      </c>
      <c r="L6350">
        <f t="shared" si="1390"/>
        <v>0</v>
      </c>
      <c r="M6350" s="19" t="s">
        <v>339</v>
      </c>
      <c r="N6350" s="19">
        <f t="shared" si="1391"/>
        <v>0.26129262327077729</v>
      </c>
      <c r="O6350">
        <f t="shared" si="1392"/>
        <v>25.222487562791382</v>
      </c>
      <c r="P6350">
        <f t="shared" si="1393"/>
        <v>6.5904499406963142</v>
      </c>
      <c r="Q6350" t="str">
        <f>VLOOKUP(A6350,Haul!F:W,18,FALSE)</f>
        <v>80</v>
      </c>
      <c r="R6350">
        <f t="shared" si="1394"/>
        <v>0</v>
      </c>
      <c r="S6350">
        <f t="shared" si="1395"/>
        <v>0</v>
      </c>
      <c r="T6350">
        <f t="shared" si="1396"/>
        <v>25.222487562791382</v>
      </c>
      <c r="U6350">
        <f t="shared" si="1397"/>
        <v>0</v>
      </c>
      <c r="V6350">
        <f t="shared" si="1398"/>
        <v>0</v>
      </c>
      <c r="W6350">
        <f t="shared" si="1399"/>
        <v>6.5904499406963142</v>
      </c>
    </row>
    <row r="6351" spans="1:23">
      <c r="A6351">
        <v>237</v>
      </c>
      <c r="B6351">
        <v>12</v>
      </c>
      <c r="C6351">
        <v>1</v>
      </c>
      <c r="D6351">
        <f>VLOOKUP(A6351,Haul!F:M,8,FALSE)</f>
        <v>3.9647160000000001E-2</v>
      </c>
      <c r="E6351">
        <v>57</v>
      </c>
      <c r="F6351">
        <v>12</v>
      </c>
      <c r="G6351">
        <v>76.81</v>
      </c>
      <c r="H6351">
        <f t="shared" si="1386"/>
        <v>80</v>
      </c>
      <c r="I6351">
        <f t="shared" si="1387"/>
        <v>2</v>
      </c>
      <c r="J6351">
        <f t="shared" si="1388"/>
        <v>1</v>
      </c>
      <c r="K6351">
        <f t="shared" si="1389"/>
        <v>0</v>
      </c>
      <c r="L6351">
        <f t="shared" si="1390"/>
        <v>0</v>
      </c>
      <c r="M6351" s="19" t="s">
        <v>339</v>
      </c>
      <c r="N6351" s="19">
        <f t="shared" si="1391"/>
        <v>0.24937722853293007</v>
      </c>
      <c r="O6351">
        <f t="shared" si="1392"/>
        <v>25.222487562791382</v>
      </c>
      <c r="P6351">
        <f t="shared" si="1393"/>
        <v>6.2899140451152133</v>
      </c>
      <c r="Q6351" t="str">
        <f>VLOOKUP(A6351,Haul!F:W,18,FALSE)</f>
        <v>80</v>
      </c>
      <c r="R6351">
        <f t="shared" si="1394"/>
        <v>0</v>
      </c>
      <c r="S6351">
        <f t="shared" si="1395"/>
        <v>0</v>
      </c>
      <c r="T6351">
        <f t="shared" si="1396"/>
        <v>25.222487562791382</v>
      </c>
      <c r="U6351">
        <f t="shared" si="1397"/>
        <v>0</v>
      </c>
      <c r="V6351">
        <f t="shared" si="1398"/>
        <v>0</v>
      </c>
      <c r="W6351">
        <f t="shared" si="1399"/>
        <v>6.2899140451152133</v>
      </c>
    </row>
    <row r="6352" spans="1:23">
      <c r="A6352">
        <v>237</v>
      </c>
      <c r="B6352">
        <v>12</v>
      </c>
      <c r="C6352">
        <v>1</v>
      </c>
      <c r="D6352">
        <f>VLOOKUP(A6352,Haul!F:M,8,FALSE)</f>
        <v>3.9647160000000001E-2</v>
      </c>
      <c r="E6352">
        <v>58</v>
      </c>
      <c r="F6352">
        <v>12</v>
      </c>
      <c r="G6352">
        <v>71.72</v>
      </c>
      <c r="H6352">
        <f t="shared" si="1386"/>
        <v>75</v>
      </c>
      <c r="I6352">
        <f t="shared" si="1387"/>
        <v>2</v>
      </c>
      <c r="J6352">
        <f t="shared" si="1388"/>
        <v>1</v>
      </c>
      <c r="K6352">
        <f t="shared" si="1389"/>
        <v>0</v>
      </c>
      <c r="L6352">
        <f t="shared" si="1390"/>
        <v>0</v>
      </c>
      <c r="M6352" s="19" t="s">
        <v>339</v>
      </c>
      <c r="N6352" s="19">
        <f t="shared" si="1391"/>
        <v>0.20608463360201737</v>
      </c>
      <c r="O6352">
        <f t="shared" si="1392"/>
        <v>25.222487562791382</v>
      </c>
      <c r="P6352">
        <f t="shared" si="1393"/>
        <v>5.1979671079093022</v>
      </c>
      <c r="Q6352" t="str">
        <f>VLOOKUP(A6352,Haul!F:W,18,FALSE)</f>
        <v>80</v>
      </c>
      <c r="R6352">
        <f t="shared" si="1394"/>
        <v>0</v>
      </c>
      <c r="S6352">
        <f t="shared" si="1395"/>
        <v>0</v>
      </c>
      <c r="T6352">
        <f t="shared" si="1396"/>
        <v>25.222487562791382</v>
      </c>
      <c r="U6352">
        <f t="shared" si="1397"/>
        <v>0</v>
      </c>
      <c r="V6352">
        <f t="shared" si="1398"/>
        <v>0</v>
      </c>
      <c r="W6352">
        <f t="shared" si="1399"/>
        <v>5.1979671079093022</v>
      </c>
    </row>
    <row r="6353" spans="1:23">
      <c r="A6353">
        <v>237</v>
      </c>
      <c r="B6353">
        <v>12</v>
      </c>
      <c r="C6353">
        <v>1</v>
      </c>
      <c r="D6353">
        <f>VLOOKUP(A6353,Haul!F:M,8,FALSE)</f>
        <v>3.9647160000000001E-2</v>
      </c>
      <c r="E6353">
        <v>59</v>
      </c>
      <c r="F6353">
        <v>12</v>
      </c>
      <c r="G6353">
        <v>79</v>
      </c>
      <c r="H6353">
        <f t="shared" si="1386"/>
        <v>80</v>
      </c>
      <c r="I6353">
        <f t="shared" si="1387"/>
        <v>2</v>
      </c>
      <c r="J6353">
        <f t="shared" si="1388"/>
        <v>1</v>
      </c>
      <c r="K6353">
        <f t="shared" si="1389"/>
        <v>0</v>
      </c>
      <c r="L6353">
        <f t="shared" si="1390"/>
        <v>0</v>
      </c>
      <c r="M6353" s="19" t="s">
        <v>339</v>
      </c>
      <c r="N6353" s="19">
        <f t="shared" si="1391"/>
        <v>0.26965652289491987</v>
      </c>
      <c r="O6353">
        <f t="shared" si="1392"/>
        <v>25.222487562791382</v>
      </c>
      <c r="P6353">
        <f t="shared" si="1393"/>
        <v>6.8014082949426857</v>
      </c>
      <c r="Q6353" t="str">
        <f>VLOOKUP(A6353,Haul!F:W,18,FALSE)</f>
        <v>80</v>
      </c>
      <c r="R6353">
        <f t="shared" si="1394"/>
        <v>0</v>
      </c>
      <c r="S6353">
        <f t="shared" si="1395"/>
        <v>0</v>
      </c>
      <c r="T6353">
        <f t="shared" si="1396"/>
        <v>25.222487562791382</v>
      </c>
      <c r="U6353">
        <f t="shared" si="1397"/>
        <v>0</v>
      </c>
      <c r="V6353">
        <f t="shared" si="1398"/>
        <v>0</v>
      </c>
      <c r="W6353">
        <f t="shared" si="1399"/>
        <v>6.8014082949426857</v>
      </c>
    </row>
    <row r="6354" spans="1:23">
      <c r="A6354">
        <v>237</v>
      </c>
      <c r="B6354">
        <v>12</v>
      </c>
      <c r="C6354">
        <v>1</v>
      </c>
      <c r="D6354">
        <f>VLOOKUP(A6354,Haul!F:M,8,FALSE)</f>
        <v>3.9647160000000001E-2</v>
      </c>
      <c r="E6354">
        <v>60</v>
      </c>
      <c r="F6354">
        <v>12</v>
      </c>
      <c r="G6354">
        <v>83.87</v>
      </c>
      <c r="H6354">
        <f t="shared" si="1386"/>
        <v>85</v>
      </c>
      <c r="I6354">
        <f t="shared" si="1387"/>
        <v>2</v>
      </c>
      <c r="J6354">
        <f t="shared" si="1388"/>
        <v>1</v>
      </c>
      <c r="K6354">
        <f t="shared" si="1389"/>
        <v>0</v>
      </c>
      <c r="L6354">
        <f t="shared" si="1390"/>
        <v>0</v>
      </c>
      <c r="M6354" s="19" t="s">
        <v>339</v>
      </c>
      <c r="N6354" s="19">
        <f t="shared" si="1391"/>
        <v>0.31846379311370787</v>
      </c>
      <c r="O6354">
        <f t="shared" si="1392"/>
        <v>25.222487562791382</v>
      </c>
      <c r="P6354">
        <f t="shared" si="1393"/>
        <v>8.0324490610098653</v>
      </c>
      <c r="Q6354" t="str">
        <f>VLOOKUP(A6354,Haul!F:W,18,FALSE)</f>
        <v>80</v>
      </c>
      <c r="R6354">
        <f t="shared" si="1394"/>
        <v>0</v>
      </c>
      <c r="S6354">
        <f t="shared" si="1395"/>
        <v>0</v>
      </c>
      <c r="T6354">
        <f t="shared" si="1396"/>
        <v>25.222487562791382</v>
      </c>
      <c r="U6354">
        <f t="shared" si="1397"/>
        <v>0</v>
      </c>
      <c r="V6354">
        <f t="shared" si="1398"/>
        <v>0</v>
      </c>
      <c r="W6354">
        <f t="shared" si="1399"/>
        <v>8.0324490610098653</v>
      </c>
    </row>
    <row r="6355" spans="1:23">
      <c r="A6355">
        <v>237</v>
      </c>
      <c r="B6355">
        <v>12</v>
      </c>
      <c r="C6355">
        <v>1</v>
      </c>
      <c r="D6355">
        <f>VLOOKUP(A6355,Haul!F:M,8,FALSE)</f>
        <v>3.9647160000000001E-2</v>
      </c>
      <c r="E6355">
        <v>61</v>
      </c>
      <c r="F6355">
        <v>12</v>
      </c>
      <c r="G6355">
        <v>74.33</v>
      </c>
      <c r="H6355">
        <f t="shared" si="1386"/>
        <v>75</v>
      </c>
      <c r="I6355">
        <f t="shared" si="1387"/>
        <v>2</v>
      </c>
      <c r="J6355">
        <f t="shared" si="1388"/>
        <v>1</v>
      </c>
      <c r="K6355">
        <f t="shared" si="1389"/>
        <v>0</v>
      </c>
      <c r="L6355">
        <f t="shared" si="1390"/>
        <v>0</v>
      </c>
      <c r="M6355" s="19" t="s">
        <v>339</v>
      </c>
      <c r="N6355" s="19">
        <f t="shared" si="1391"/>
        <v>0.22762368121013454</v>
      </c>
      <c r="O6355">
        <f t="shared" si="1392"/>
        <v>25.222487562791382</v>
      </c>
      <c r="P6355">
        <f t="shared" si="1393"/>
        <v>5.7412354683194087</v>
      </c>
      <c r="Q6355" t="str">
        <f>VLOOKUP(A6355,Haul!F:W,18,FALSE)</f>
        <v>80</v>
      </c>
      <c r="R6355">
        <f t="shared" si="1394"/>
        <v>0</v>
      </c>
      <c r="S6355">
        <f t="shared" si="1395"/>
        <v>0</v>
      </c>
      <c r="T6355">
        <f t="shared" si="1396"/>
        <v>25.222487562791382</v>
      </c>
      <c r="U6355">
        <f t="shared" si="1397"/>
        <v>0</v>
      </c>
      <c r="V6355">
        <f t="shared" si="1398"/>
        <v>0</v>
      </c>
      <c r="W6355">
        <f t="shared" si="1399"/>
        <v>5.7412354683194087</v>
      </c>
    </row>
    <row r="6356" spans="1:23">
      <c r="A6356">
        <v>237</v>
      </c>
      <c r="B6356">
        <v>12</v>
      </c>
      <c r="C6356">
        <v>1</v>
      </c>
      <c r="D6356">
        <f>VLOOKUP(A6356,Haul!F:M,8,FALSE)</f>
        <v>3.9647160000000001E-2</v>
      </c>
      <c r="E6356">
        <v>62</v>
      </c>
      <c r="F6356">
        <v>12</v>
      </c>
      <c r="G6356">
        <v>79.459999999999994</v>
      </c>
      <c r="H6356">
        <f t="shared" si="1386"/>
        <v>80</v>
      </c>
      <c r="I6356">
        <f t="shared" si="1387"/>
        <v>2</v>
      </c>
      <c r="J6356">
        <f t="shared" si="1388"/>
        <v>1</v>
      </c>
      <c r="K6356">
        <f t="shared" si="1389"/>
        <v>0</v>
      </c>
      <c r="L6356">
        <f t="shared" si="1390"/>
        <v>0</v>
      </c>
      <c r="M6356" s="19" t="s">
        <v>339</v>
      </c>
      <c r="N6356" s="19">
        <f t="shared" si="1391"/>
        <v>0.27404579126566297</v>
      </c>
      <c r="O6356">
        <f t="shared" si="1392"/>
        <v>25.222487562791382</v>
      </c>
      <c r="P6356">
        <f t="shared" si="1393"/>
        <v>6.9121165618335079</v>
      </c>
      <c r="Q6356" t="str">
        <f>VLOOKUP(A6356,Haul!F:W,18,FALSE)</f>
        <v>80</v>
      </c>
      <c r="R6356">
        <f t="shared" si="1394"/>
        <v>0</v>
      </c>
      <c r="S6356">
        <f t="shared" si="1395"/>
        <v>0</v>
      </c>
      <c r="T6356">
        <f t="shared" si="1396"/>
        <v>25.222487562791382</v>
      </c>
      <c r="U6356">
        <f t="shared" si="1397"/>
        <v>0</v>
      </c>
      <c r="V6356">
        <f t="shared" si="1398"/>
        <v>0</v>
      </c>
      <c r="W6356">
        <f t="shared" si="1399"/>
        <v>6.9121165618335079</v>
      </c>
    </row>
    <row r="6357" spans="1:23">
      <c r="A6357">
        <v>237</v>
      </c>
      <c r="B6357">
        <v>12</v>
      </c>
      <c r="C6357">
        <v>1</v>
      </c>
      <c r="D6357">
        <f>VLOOKUP(A6357,Haul!F:M,8,FALSE)</f>
        <v>3.9647160000000001E-2</v>
      </c>
      <c r="E6357">
        <v>63</v>
      </c>
      <c r="F6357">
        <v>12</v>
      </c>
      <c r="G6357">
        <v>68.12</v>
      </c>
      <c r="H6357">
        <f t="shared" si="1386"/>
        <v>70</v>
      </c>
      <c r="I6357">
        <f t="shared" si="1387"/>
        <v>2</v>
      </c>
      <c r="J6357">
        <f t="shared" si="1388"/>
        <v>1</v>
      </c>
      <c r="K6357">
        <f t="shared" si="1389"/>
        <v>0</v>
      </c>
      <c r="L6357">
        <f t="shared" si="1390"/>
        <v>0</v>
      </c>
      <c r="M6357" s="19" t="s">
        <v>339</v>
      </c>
      <c r="N6357" s="19">
        <f t="shared" si="1391"/>
        <v>0.17858573320346285</v>
      </c>
      <c r="O6357">
        <f t="shared" si="1392"/>
        <v>25.222487562791382</v>
      </c>
      <c r="P6357">
        <f t="shared" si="1393"/>
        <v>4.5043764346163222</v>
      </c>
      <c r="Q6357" t="str">
        <f>VLOOKUP(A6357,Haul!F:W,18,FALSE)</f>
        <v>80</v>
      </c>
      <c r="R6357">
        <f t="shared" si="1394"/>
        <v>0</v>
      </c>
      <c r="S6357">
        <f t="shared" si="1395"/>
        <v>0</v>
      </c>
      <c r="T6357">
        <f t="shared" si="1396"/>
        <v>25.222487562791382</v>
      </c>
      <c r="U6357">
        <f t="shared" si="1397"/>
        <v>0</v>
      </c>
      <c r="V6357">
        <f t="shared" si="1398"/>
        <v>0</v>
      </c>
      <c r="W6357">
        <f t="shared" si="1399"/>
        <v>4.5043764346163222</v>
      </c>
    </row>
    <row r="6358" spans="1:23">
      <c r="A6358">
        <v>237</v>
      </c>
      <c r="B6358">
        <v>12</v>
      </c>
      <c r="C6358">
        <v>1</v>
      </c>
      <c r="D6358">
        <f>VLOOKUP(A6358,Haul!F:M,8,FALSE)</f>
        <v>3.9647160000000001E-2</v>
      </c>
      <c r="E6358">
        <v>64</v>
      </c>
      <c r="F6358">
        <v>12</v>
      </c>
      <c r="G6358">
        <v>81.08</v>
      </c>
      <c r="H6358">
        <f t="shared" si="1386"/>
        <v>85</v>
      </c>
      <c r="I6358">
        <f t="shared" si="1387"/>
        <v>2</v>
      </c>
      <c r="J6358">
        <f t="shared" si="1388"/>
        <v>1</v>
      </c>
      <c r="K6358">
        <f t="shared" si="1389"/>
        <v>0</v>
      </c>
      <c r="L6358">
        <f t="shared" si="1390"/>
        <v>0</v>
      </c>
      <c r="M6358" s="19" t="s">
        <v>339</v>
      </c>
      <c r="N6358" s="19">
        <f t="shared" si="1391"/>
        <v>0.28986721660028664</v>
      </c>
      <c r="O6358">
        <f t="shared" si="1392"/>
        <v>25.222487562791382</v>
      </c>
      <c r="P6358">
        <f t="shared" si="1393"/>
        <v>7.3111722655616855</v>
      </c>
      <c r="Q6358" t="str">
        <f>VLOOKUP(A6358,Haul!F:W,18,FALSE)</f>
        <v>80</v>
      </c>
      <c r="R6358">
        <f t="shared" si="1394"/>
        <v>0</v>
      </c>
      <c r="S6358">
        <f t="shared" si="1395"/>
        <v>0</v>
      </c>
      <c r="T6358">
        <f t="shared" si="1396"/>
        <v>25.222487562791382</v>
      </c>
      <c r="U6358">
        <f t="shared" si="1397"/>
        <v>0</v>
      </c>
      <c r="V6358">
        <f t="shared" si="1398"/>
        <v>0</v>
      </c>
      <c r="W6358">
        <f t="shared" si="1399"/>
        <v>7.3111722655616855</v>
      </c>
    </row>
    <row r="6359" spans="1:23">
      <c r="A6359">
        <v>237</v>
      </c>
      <c r="B6359">
        <v>12</v>
      </c>
      <c r="C6359">
        <v>1</v>
      </c>
      <c r="D6359">
        <f>VLOOKUP(A6359,Haul!F:M,8,FALSE)</f>
        <v>3.9647160000000001E-2</v>
      </c>
      <c r="E6359">
        <v>65</v>
      </c>
      <c r="F6359">
        <v>12</v>
      </c>
      <c r="G6359">
        <v>67.89</v>
      </c>
      <c r="H6359">
        <f t="shared" si="1386"/>
        <v>70</v>
      </c>
      <c r="I6359">
        <f t="shared" si="1387"/>
        <v>2</v>
      </c>
      <c r="J6359">
        <f t="shared" si="1388"/>
        <v>1</v>
      </c>
      <c r="K6359">
        <f t="shared" si="1389"/>
        <v>0</v>
      </c>
      <c r="L6359">
        <f t="shared" si="1390"/>
        <v>0</v>
      </c>
      <c r="M6359" s="19" t="s">
        <v>339</v>
      </c>
      <c r="N6359" s="19">
        <f t="shared" si="1391"/>
        <v>0.17691389460809426</v>
      </c>
      <c r="O6359">
        <f t="shared" si="1392"/>
        <v>25.222487562791382</v>
      </c>
      <c r="P6359">
        <f t="shared" si="1393"/>
        <v>4.4622085064376424</v>
      </c>
      <c r="Q6359" t="str">
        <f>VLOOKUP(A6359,Haul!F:W,18,FALSE)</f>
        <v>80</v>
      </c>
      <c r="R6359">
        <f t="shared" si="1394"/>
        <v>0</v>
      </c>
      <c r="S6359">
        <f t="shared" si="1395"/>
        <v>0</v>
      </c>
      <c r="T6359">
        <f t="shared" si="1396"/>
        <v>25.222487562791382</v>
      </c>
      <c r="U6359">
        <f t="shared" si="1397"/>
        <v>0</v>
      </c>
      <c r="V6359">
        <f t="shared" si="1398"/>
        <v>0</v>
      </c>
      <c r="W6359">
        <f t="shared" si="1399"/>
        <v>4.4622085064376424</v>
      </c>
    </row>
    <row r="6360" spans="1:23">
      <c r="A6360">
        <v>237</v>
      </c>
      <c r="B6360">
        <v>12</v>
      </c>
      <c r="C6360">
        <v>1</v>
      </c>
      <c r="D6360">
        <f>VLOOKUP(A6360,Haul!F:M,8,FALSE)</f>
        <v>3.9647160000000001E-2</v>
      </c>
      <c r="E6360">
        <v>66</v>
      </c>
      <c r="F6360">
        <v>12</v>
      </c>
      <c r="G6360">
        <v>66.92</v>
      </c>
      <c r="H6360">
        <f t="shared" si="1386"/>
        <v>70</v>
      </c>
      <c r="I6360">
        <f t="shared" si="1387"/>
        <v>2</v>
      </c>
      <c r="J6360">
        <f t="shared" si="1388"/>
        <v>1</v>
      </c>
      <c r="K6360">
        <f t="shared" si="1389"/>
        <v>0</v>
      </c>
      <c r="L6360">
        <f t="shared" si="1390"/>
        <v>0</v>
      </c>
      <c r="M6360" s="19" t="s">
        <v>339</v>
      </c>
      <c r="N6360" s="19">
        <f t="shared" si="1391"/>
        <v>0.16997342945202659</v>
      </c>
      <c r="O6360">
        <f t="shared" si="1392"/>
        <v>25.222487562791382</v>
      </c>
      <c r="P6360">
        <f t="shared" si="1393"/>
        <v>4.2871527103587388</v>
      </c>
      <c r="Q6360" t="str">
        <f>VLOOKUP(A6360,Haul!F:W,18,FALSE)</f>
        <v>80</v>
      </c>
      <c r="R6360">
        <f t="shared" si="1394"/>
        <v>0</v>
      </c>
      <c r="S6360">
        <f t="shared" si="1395"/>
        <v>0</v>
      </c>
      <c r="T6360">
        <f t="shared" si="1396"/>
        <v>25.222487562791382</v>
      </c>
      <c r="U6360">
        <f t="shared" si="1397"/>
        <v>0</v>
      </c>
      <c r="V6360">
        <f t="shared" si="1398"/>
        <v>0</v>
      </c>
      <c r="W6360">
        <f t="shared" si="1399"/>
        <v>4.2871527103587388</v>
      </c>
    </row>
    <row r="6361" spans="1:23">
      <c r="A6361">
        <v>237</v>
      </c>
      <c r="B6361">
        <v>12</v>
      </c>
      <c r="C6361">
        <v>1</v>
      </c>
      <c r="D6361">
        <f>VLOOKUP(A6361,Haul!F:M,8,FALSE)</f>
        <v>3.9647160000000001E-2</v>
      </c>
      <c r="E6361">
        <v>67</v>
      </c>
      <c r="F6361">
        <v>12</v>
      </c>
      <c r="G6361">
        <v>74.010000000000005</v>
      </c>
      <c r="H6361">
        <f t="shared" si="1386"/>
        <v>75</v>
      </c>
      <c r="I6361">
        <f t="shared" si="1387"/>
        <v>2</v>
      </c>
      <c r="J6361">
        <f t="shared" si="1388"/>
        <v>1</v>
      </c>
      <c r="K6361">
        <f t="shared" si="1389"/>
        <v>0</v>
      </c>
      <c r="L6361">
        <f t="shared" si="1390"/>
        <v>0</v>
      </c>
      <c r="M6361" s="19" t="s">
        <v>339</v>
      </c>
      <c r="N6361" s="19">
        <f t="shared" si="1391"/>
        <v>0.22490888027617101</v>
      </c>
      <c r="O6361">
        <f t="shared" si="1392"/>
        <v>25.222487562791382</v>
      </c>
      <c r="P6361">
        <f t="shared" si="1393"/>
        <v>5.6727614355270592</v>
      </c>
      <c r="Q6361" t="str">
        <f>VLOOKUP(A6361,Haul!F:W,18,FALSE)</f>
        <v>80</v>
      </c>
      <c r="R6361">
        <f t="shared" si="1394"/>
        <v>0</v>
      </c>
      <c r="S6361">
        <f t="shared" si="1395"/>
        <v>0</v>
      </c>
      <c r="T6361">
        <f t="shared" si="1396"/>
        <v>25.222487562791382</v>
      </c>
      <c r="U6361">
        <f t="shared" si="1397"/>
        <v>0</v>
      </c>
      <c r="V6361">
        <f t="shared" si="1398"/>
        <v>0</v>
      </c>
      <c r="W6361">
        <f t="shared" si="1399"/>
        <v>5.6727614355270592</v>
      </c>
    </row>
    <row r="6362" spans="1:23">
      <c r="A6362">
        <v>237</v>
      </c>
      <c r="B6362">
        <v>12</v>
      </c>
      <c r="C6362">
        <v>1</v>
      </c>
      <c r="D6362">
        <f>VLOOKUP(A6362,Haul!F:M,8,FALSE)</f>
        <v>3.9647160000000001E-2</v>
      </c>
      <c r="E6362">
        <v>68</v>
      </c>
      <c r="F6362">
        <v>12</v>
      </c>
      <c r="G6362">
        <v>71.45</v>
      </c>
      <c r="H6362">
        <f t="shared" si="1386"/>
        <v>75</v>
      </c>
      <c r="I6362">
        <f t="shared" si="1387"/>
        <v>2</v>
      </c>
      <c r="J6362">
        <f t="shared" si="1388"/>
        <v>1</v>
      </c>
      <c r="K6362">
        <f t="shared" si="1389"/>
        <v>0</v>
      </c>
      <c r="L6362">
        <f t="shared" si="1390"/>
        <v>0</v>
      </c>
      <c r="M6362" s="19" t="s">
        <v>339</v>
      </c>
      <c r="N6362" s="19">
        <f t="shared" si="1391"/>
        <v>0.20393426388902061</v>
      </c>
      <c r="O6362">
        <f t="shared" si="1392"/>
        <v>25.222487562791382</v>
      </c>
      <c r="P6362">
        <f t="shared" si="1393"/>
        <v>5.1437294345678382</v>
      </c>
      <c r="Q6362" t="str">
        <f>VLOOKUP(A6362,Haul!F:W,18,FALSE)</f>
        <v>80</v>
      </c>
      <c r="R6362">
        <f t="shared" si="1394"/>
        <v>0</v>
      </c>
      <c r="S6362">
        <f t="shared" si="1395"/>
        <v>0</v>
      </c>
      <c r="T6362">
        <f t="shared" si="1396"/>
        <v>25.222487562791382</v>
      </c>
      <c r="U6362">
        <f t="shared" si="1397"/>
        <v>0</v>
      </c>
      <c r="V6362">
        <f t="shared" si="1398"/>
        <v>0</v>
      </c>
      <c r="W6362">
        <f t="shared" si="1399"/>
        <v>5.1437294345678382</v>
      </c>
    </row>
    <row r="6363" spans="1:23">
      <c r="A6363">
        <v>237</v>
      </c>
      <c r="B6363">
        <v>12</v>
      </c>
      <c r="C6363">
        <v>1</v>
      </c>
      <c r="D6363">
        <f>VLOOKUP(A6363,Haul!F:M,8,FALSE)</f>
        <v>3.9647160000000001E-2</v>
      </c>
      <c r="E6363">
        <v>69</v>
      </c>
      <c r="F6363">
        <v>12</v>
      </c>
      <c r="G6363">
        <v>70.209999999999994</v>
      </c>
      <c r="H6363">
        <f t="shared" si="1386"/>
        <v>75</v>
      </c>
      <c r="I6363">
        <f t="shared" si="1387"/>
        <v>2</v>
      </c>
      <c r="J6363">
        <f t="shared" si="1388"/>
        <v>1</v>
      </c>
      <c r="K6363">
        <f t="shared" si="1389"/>
        <v>0</v>
      </c>
      <c r="L6363">
        <f t="shared" si="1390"/>
        <v>0</v>
      </c>
      <c r="M6363" s="19" t="s">
        <v>339</v>
      </c>
      <c r="N6363" s="19">
        <f t="shared" si="1391"/>
        <v>0.19424306993862814</v>
      </c>
      <c r="O6363">
        <f t="shared" si="1392"/>
        <v>25.222487562791382</v>
      </c>
      <c r="P6363">
        <f t="shared" si="1393"/>
        <v>4.8992934156854648</v>
      </c>
      <c r="Q6363" t="str">
        <f>VLOOKUP(A6363,Haul!F:W,18,FALSE)</f>
        <v>80</v>
      </c>
      <c r="R6363">
        <f t="shared" si="1394"/>
        <v>0</v>
      </c>
      <c r="S6363">
        <f t="shared" si="1395"/>
        <v>0</v>
      </c>
      <c r="T6363">
        <f t="shared" si="1396"/>
        <v>25.222487562791382</v>
      </c>
      <c r="U6363">
        <f t="shared" si="1397"/>
        <v>0</v>
      </c>
      <c r="V6363">
        <f t="shared" si="1398"/>
        <v>0</v>
      </c>
      <c r="W6363">
        <f t="shared" si="1399"/>
        <v>4.8992934156854648</v>
      </c>
    </row>
    <row r="6364" spans="1:23">
      <c r="A6364">
        <v>237</v>
      </c>
      <c r="B6364">
        <v>12</v>
      </c>
      <c r="C6364">
        <v>1</v>
      </c>
      <c r="D6364">
        <f>VLOOKUP(A6364,Haul!F:M,8,FALSE)</f>
        <v>3.9647160000000001E-2</v>
      </c>
      <c r="E6364">
        <v>70</v>
      </c>
      <c r="F6364">
        <v>12</v>
      </c>
      <c r="G6364">
        <v>79.599999999999994</v>
      </c>
      <c r="H6364">
        <f t="shared" si="1386"/>
        <v>80</v>
      </c>
      <c r="I6364">
        <f t="shared" si="1387"/>
        <v>2</v>
      </c>
      <c r="J6364">
        <f t="shared" si="1388"/>
        <v>1</v>
      </c>
      <c r="K6364">
        <f t="shared" si="1389"/>
        <v>0</v>
      </c>
      <c r="L6364">
        <f t="shared" si="1390"/>
        <v>0</v>
      </c>
      <c r="M6364" s="19" t="s">
        <v>339</v>
      </c>
      <c r="N6364" s="19">
        <f t="shared" si="1391"/>
        <v>0.27539067509456089</v>
      </c>
      <c r="O6364">
        <f t="shared" si="1392"/>
        <v>25.222487562791382</v>
      </c>
      <c r="P6364">
        <f t="shared" si="1393"/>
        <v>6.9460378774812845</v>
      </c>
      <c r="Q6364" t="str">
        <f>VLOOKUP(A6364,Haul!F:W,18,FALSE)</f>
        <v>80</v>
      </c>
      <c r="R6364">
        <f t="shared" si="1394"/>
        <v>0</v>
      </c>
      <c r="S6364">
        <f t="shared" si="1395"/>
        <v>0</v>
      </c>
      <c r="T6364">
        <f t="shared" si="1396"/>
        <v>25.222487562791382</v>
      </c>
      <c r="U6364">
        <f t="shared" si="1397"/>
        <v>0</v>
      </c>
      <c r="V6364">
        <f t="shared" si="1398"/>
        <v>0</v>
      </c>
      <c r="W6364">
        <f t="shared" si="1399"/>
        <v>6.9460378774812845</v>
      </c>
    </row>
    <row r="6365" spans="1:23">
      <c r="A6365">
        <v>237</v>
      </c>
      <c r="B6365">
        <v>12</v>
      </c>
      <c r="C6365">
        <v>1</v>
      </c>
      <c r="D6365">
        <f>VLOOKUP(A6365,Haul!F:M,8,FALSE)</f>
        <v>3.9647160000000001E-2</v>
      </c>
      <c r="E6365">
        <v>71</v>
      </c>
      <c r="F6365">
        <v>12</v>
      </c>
      <c r="G6365">
        <v>73.97</v>
      </c>
      <c r="H6365">
        <f t="shared" si="1386"/>
        <v>75</v>
      </c>
      <c r="I6365">
        <f t="shared" si="1387"/>
        <v>2</v>
      </c>
      <c r="J6365">
        <f t="shared" si="1388"/>
        <v>1</v>
      </c>
      <c r="K6365">
        <f t="shared" si="1389"/>
        <v>0</v>
      </c>
      <c r="L6365">
        <f t="shared" si="1390"/>
        <v>0</v>
      </c>
      <c r="M6365" s="19" t="s">
        <v>339</v>
      </c>
      <c r="N6365" s="19">
        <f t="shared" si="1391"/>
        <v>0.22457099587812371</v>
      </c>
      <c r="O6365">
        <f t="shared" si="1392"/>
        <v>25.222487562791382</v>
      </c>
      <c r="P6365">
        <f t="shared" si="1393"/>
        <v>5.6642391504996503</v>
      </c>
      <c r="Q6365" t="str">
        <f>VLOOKUP(A6365,Haul!F:W,18,FALSE)</f>
        <v>80</v>
      </c>
      <c r="R6365">
        <f t="shared" si="1394"/>
        <v>0</v>
      </c>
      <c r="S6365">
        <f t="shared" si="1395"/>
        <v>0</v>
      </c>
      <c r="T6365">
        <f t="shared" si="1396"/>
        <v>25.222487562791382</v>
      </c>
      <c r="U6365">
        <f t="shared" si="1397"/>
        <v>0</v>
      </c>
      <c r="V6365">
        <f t="shared" si="1398"/>
        <v>0</v>
      </c>
      <c r="W6365">
        <f t="shared" si="1399"/>
        <v>5.6642391504996503</v>
      </c>
    </row>
    <row r="6366" spans="1:23">
      <c r="A6366">
        <v>237</v>
      </c>
      <c r="B6366">
        <v>12</v>
      </c>
      <c r="C6366">
        <v>1</v>
      </c>
      <c r="D6366">
        <f>VLOOKUP(A6366,Haul!F:M,8,FALSE)</f>
        <v>3.9647160000000001E-2</v>
      </c>
      <c r="E6366">
        <v>72</v>
      </c>
      <c r="F6366">
        <v>12</v>
      </c>
      <c r="G6366">
        <v>80.209999999999994</v>
      </c>
      <c r="H6366">
        <f t="shared" si="1386"/>
        <v>85</v>
      </c>
      <c r="I6366">
        <f t="shared" si="1387"/>
        <v>2</v>
      </c>
      <c r="J6366">
        <f t="shared" si="1388"/>
        <v>1</v>
      </c>
      <c r="K6366">
        <f t="shared" si="1389"/>
        <v>0</v>
      </c>
      <c r="L6366">
        <f t="shared" si="1390"/>
        <v>0</v>
      </c>
      <c r="M6366" s="19" t="s">
        <v>339</v>
      </c>
      <c r="N6366" s="19">
        <f t="shared" si="1391"/>
        <v>0.28129984524576535</v>
      </c>
      <c r="O6366">
        <f t="shared" si="1392"/>
        <v>25.222487562791382</v>
      </c>
      <c r="P6366">
        <f t="shared" si="1393"/>
        <v>7.0950818481264566</v>
      </c>
      <c r="Q6366" t="str">
        <f>VLOOKUP(A6366,Haul!F:W,18,FALSE)</f>
        <v>80</v>
      </c>
      <c r="R6366">
        <f t="shared" si="1394"/>
        <v>0</v>
      </c>
      <c r="S6366">
        <f t="shared" si="1395"/>
        <v>0</v>
      </c>
      <c r="T6366">
        <f t="shared" si="1396"/>
        <v>25.222487562791382</v>
      </c>
      <c r="U6366">
        <f t="shared" si="1397"/>
        <v>0</v>
      </c>
      <c r="V6366">
        <f t="shared" si="1398"/>
        <v>0</v>
      </c>
      <c r="W6366">
        <f t="shared" si="1399"/>
        <v>7.0950818481264566</v>
      </c>
    </row>
    <row r="6367" spans="1:23">
      <c r="A6367">
        <v>237</v>
      </c>
      <c r="B6367">
        <v>12</v>
      </c>
      <c r="C6367">
        <v>1</v>
      </c>
      <c r="D6367">
        <f>VLOOKUP(A6367,Haul!F:M,8,FALSE)</f>
        <v>3.9647160000000001E-2</v>
      </c>
      <c r="E6367">
        <v>73</v>
      </c>
      <c r="F6367">
        <v>12</v>
      </c>
      <c r="G6367">
        <v>78.599999999999994</v>
      </c>
      <c r="H6367">
        <f t="shared" si="1386"/>
        <v>80</v>
      </c>
      <c r="I6367">
        <f t="shared" si="1387"/>
        <v>2</v>
      </c>
      <c r="J6367">
        <f t="shared" si="1388"/>
        <v>1</v>
      </c>
      <c r="K6367">
        <f t="shared" si="1389"/>
        <v>0</v>
      </c>
      <c r="L6367">
        <f t="shared" si="1390"/>
        <v>0</v>
      </c>
      <c r="M6367" s="19" t="s">
        <v>339</v>
      </c>
      <c r="N6367" s="19">
        <f t="shared" si="1391"/>
        <v>0.26587658372010958</v>
      </c>
      <c r="O6367">
        <f t="shared" si="1392"/>
        <v>25.222487562791382</v>
      </c>
      <c r="P6367">
        <f t="shared" si="1393"/>
        <v>6.7060688261179253</v>
      </c>
      <c r="Q6367" t="str">
        <f>VLOOKUP(A6367,Haul!F:W,18,FALSE)</f>
        <v>80</v>
      </c>
      <c r="R6367">
        <f t="shared" si="1394"/>
        <v>0</v>
      </c>
      <c r="S6367">
        <f t="shared" si="1395"/>
        <v>0</v>
      </c>
      <c r="T6367">
        <f t="shared" si="1396"/>
        <v>25.222487562791382</v>
      </c>
      <c r="U6367">
        <f t="shared" si="1397"/>
        <v>0</v>
      </c>
      <c r="V6367">
        <f t="shared" si="1398"/>
        <v>0</v>
      </c>
      <c r="W6367">
        <f t="shared" si="1399"/>
        <v>6.7060688261179253</v>
      </c>
    </row>
    <row r="6368" spans="1:23">
      <c r="A6368">
        <v>237</v>
      </c>
      <c r="B6368">
        <v>12</v>
      </c>
      <c r="C6368">
        <v>1</v>
      </c>
      <c r="D6368">
        <f>VLOOKUP(A6368,Haul!F:M,8,FALSE)</f>
        <v>3.9647160000000001E-2</v>
      </c>
      <c r="E6368">
        <v>74</v>
      </c>
      <c r="F6368">
        <v>12</v>
      </c>
      <c r="G6368">
        <v>65.97</v>
      </c>
      <c r="H6368">
        <f t="shared" si="1386"/>
        <v>70</v>
      </c>
      <c r="I6368">
        <f t="shared" si="1387"/>
        <v>2</v>
      </c>
      <c r="J6368">
        <f t="shared" si="1388"/>
        <v>1</v>
      </c>
      <c r="K6368">
        <f t="shared" si="1389"/>
        <v>0</v>
      </c>
      <c r="L6368">
        <f t="shared" si="1390"/>
        <v>0</v>
      </c>
      <c r="M6368" s="19" t="s">
        <v>339</v>
      </c>
      <c r="N6368" s="19">
        <f t="shared" si="1391"/>
        <v>0.16334752612324735</v>
      </c>
      <c r="O6368">
        <f t="shared" si="1392"/>
        <v>25.222487562791382</v>
      </c>
      <c r="P6368">
        <f t="shared" si="1393"/>
        <v>4.1200309460563469</v>
      </c>
      <c r="Q6368" t="str">
        <f>VLOOKUP(A6368,Haul!F:W,18,FALSE)</f>
        <v>80</v>
      </c>
      <c r="R6368">
        <f t="shared" si="1394"/>
        <v>0</v>
      </c>
      <c r="S6368">
        <f t="shared" si="1395"/>
        <v>0</v>
      </c>
      <c r="T6368">
        <f t="shared" si="1396"/>
        <v>25.222487562791382</v>
      </c>
      <c r="U6368">
        <f t="shared" si="1397"/>
        <v>0</v>
      </c>
      <c r="V6368">
        <f t="shared" si="1398"/>
        <v>0</v>
      </c>
      <c r="W6368">
        <f t="shared" si="1399"/>
        <v>4.1200309460563469</v>
      </c>
    </row>
    <row r="6369" spans="1:23">
      <c r="A6369">
        <v>237</v>
      </c>
      <c r="B6369">
        <v>12</v>
      </c>
      <c r="C6369">
        <v>1</v>
      </c>
      <c r="D6369">
        <f>VLOOKUP(A6369,Haul!F:M,8,FALSE)</f>
        <v>3.9647160000000001E-2</v>
      </c>
      <c r="E6369">
        <v>75</v>
      </c>
      <c r="F6369">
        <v>12</v>
      </c>
      <c r="G6369">
        <v>77.22</v>
      </c>
      <c r="H6369">
        <f t="shared" si="1386"/>
        <v>80</v>
      </c>
      <c r="I6369">
        <f t="shared" si="1387"/>
        <v>2</v>
      </c>
      <c r="J6369">
        <f t="shared" si="1388"/>
        <v>1</v>
      </c>
      <c r="K6369">
        <f t="shared" si="1389"/>
        <v>0</v>
      </c>
      <c r="L6369">
        <f t="shared" si="1390"/>
        <v>0</v>
      </c>
      <c r="M6369" s="19" t="s">
        <v>339</v>
      </c>
      <c r="N6369" s="19">
        <f t="shared" si="1391"/>
        <v>0.25309674249025949</v>
      </c>
      <c r="O6369">
        <f t="shared" si="1392"/>
        <v>25.222487562791382</v>
      </c>
      <c r="P6369">
        <f t="shared" si="1393"/>
        <v>6.3837294396435835</v>
      </c>
      <c r="Q6369" t="str">
        <f>VLOOKUP(A6369,Haul!F:W,18,FALSE)</f>
        <v>80</v>
      </c>
      <c r="R6369">
        <f t="shared" si="1394"/>
        <v>0</v>
      </c>
      <c r="S6369">
        <f t="shared" si="1395"/>
        <v>0</v>
      </c>
      <c r="T6369">
        <f t="shared" si="1396"/>
        <v>25.222487562791382</v>
      </c>
      <c r="U6369">
        <f t="shared" si="1397"/>
        <v>0</v>
      </c>
      <c r="V6369">
        <f t="shared" si="1398"/>
        <v>0</v>
      </c>
      <c r="W6369">
        <f t="shared" si="1399"/>
        <v>6.3837294396435835</v>
      </c>
    </row>
    <row r="6370" spans="1:23">
      <c r="A6370">
        <v>237</v>
      </c>
      <c r="B6370">
        <v>12</v>
      </c>
      <c r="C6370">
        <v>1</v>
      </c>
      <c r="D6370">
        <f>VLOOKUP(A6370,Haul!F:M,8,FALSE)</f>
        <v>3.9647160000000001E-2</v>
      </c>
      <c r="E6370">
        <v>76</v>
      </c>
      <c r="F6370">
        <v>12</v>
      </c>
      <c r="G6370">
        <v>83.63</v>
      </c>
      <c r="H6370">
        <f t="shared" si="1386"/>
        <v>85</v>
      </c>
      <c r="I6370">
        <f t="shared" si="1387"/>
        <v>2</v>
      </c>
      <c r="J6370">
        <f t="shared" si="1388"/>
        <v>1</v>
      </c>
      <c r="K6370">
        <f t="shared" si="1389"/>
        <v>0</v>
      </c>
      <c r="L6370">
        <f t="shared" si="1390"/>
        <v>0</v>
      </c>
      <c r="M6370" s="19" t="s">
        <v>339</v>
      </c>
      <c r="N6370" s="19">
        <f t="shared" si="1391"/>
        <v>0.31593590188285237</v>
      </c>
      <c r="O6370">
        <f t="shared" si="1392"/>
        <v>25.222487562791382</v>
      </c>
      <c r="P6370">
        <f t="shared" si="1393"/>
        <v>7.9686893558795227</v>
      </c>
      <c r="Q6370" t="str">
        <f>VLOOKUP(A6370,Haul!F:W,18,FALSE)</f>
        <v>80</v>
      </c>
      <c r="R6370">
        <f t="shared" si="1394"/>
        <v>0</v>
      </c>
      <c r="S6370">
        <f t="shared" si="1395"/>
        <v>0</v>
      </c>
      <c r="T6370">
        <f t="shared" si="1396"/>
        <v>25.222487562791382</v>
      </c>
      <c r="U6370">
        <f t="shared" si="1397"/>
        <v>0</v>
      </c>
      <c r="V6370">
        <f t="shared" si="1398"/>
        <v>0</v>
      </c>
      <c r="W6370">
        <f t="shared" si="1399"/>
        <v>7.9686893558795227</v>
      </c>
    </row>
    <row r="6371" spans="1:23">
      <c r="A6371">
        <v>237</v>
      </c>
      <c r="B6371">
        <v>12</v>
      </c>
      <c r="C6371">
        <v>1</v>
      </c>
      <c r="D6371">
        <f>VLOOKUP(A6371,Haul!F:M,8,FALSE)</f>
        <v>3.9647160000000001E-2</v>
      </c>
      <c r="E6371">
        <v>77</v>
      </c>
      <c r="F6371">
        <v>12</v>
      </c>
      <c r="G6371">
        <v>87.05</v>
      </c>
      <c r="H6371">
        <f t="shared" si="1386"/>
        <v>90</v>
      </c>
      <c r="I6371">
        <f t="shared" si="1387"/>
        <v>2</v>
      </c>
      <c r="J6371">
        <f t="shared" si="1388"/>
        <v>1</v>
      </c>
      <c r="K6371">
        <f t="shared" si="1389"/>
        <v>0</v>
      </c>
      <c r="L6371">
        <f t="shared" si="1390"/>
        <v>0</v>
      </c>
      <c r="M6371" s="19" t="s">
        <v>339</v>
      </c>
      <c r="N6371" s="19">
        <f t="shared" si="1391"/>
        <v>0.35318882493568698</v>
      </c>
      <c r="O6371">
        <f t="shared" si="1392"/>
        <v>25.222487562791382</v>
      </c>
      <c r="P6371">
        <f t="shared" si="1393"/>
        <v>8.9083007442572679</v>
      </c>
      <c r="Q6371" t="str">
        <f>VLOOKUP(A6371,Haul!F:W,18,FALSE)</f>
        <v>80</v>
      </c>
      <c r="R6371">
        <f t="shared" si="1394"/>
        <v>0</v>
      </c>
      <c r="S6371">
        <f t="shared" si="1395"/>
        <v>0</v>
      </c>
      <c r="T6371">
        <f t="shared" si="1396"/>
        <v>25.222487562791382</v>
      </c>
      <c r="U6371">
        <f t="shared" si="1397"/>
        <v>0</v>
      </c>
      <c r="V6371">
        <f t="shared" si="1398"/>
        <v>0</v>
      </c>
      <c r="W6371">
        <f t="shared" si="1399"/>
        <v>8.9083007442572679</v>
      </c>
    </row>
    <row r="6372" spans="1:23">
      <c r="A6372">
        <v>237</v>
      </c>
      <c r="B6372">
        <v>12</v>
      </c>
      <c r="C6372">
        <v>1</v>
      </c>
      <c r="D6372">
        <f>VLOOKUP(A6372,Haul!F:M,8,FALSE)</f>
        <v>3.9647160000000001E-2</v>
      </c>
      <c r="E6372">
        <v>78</v>
      </c>
      <c r="F6372">
        <v>12</v>
      </c>
      <c r="G6372">
        <v>70.7</v>
      </c>
      <c r="H6372">
        <f t="shared" si="1386"/>
        <v>75</v>
      </c>
      <c r="I6372">
        <f t="shared" si="1387"/>
        <v>2</v>
      </c>
      <c r="J6372">
        <f t="shared" si="1388"/>
        <v>1</v>
      </c>
      <c r="K6372">
        <f t="shared" si="1389"/>
        <v>0</v>
      </c>
      <c r="L6372">
        <f t="shared" si="1390"/>
        <v>0</v>
      </c>
      <c r="M6372" s="19" t="s">
        <v>339</v>
      </c>
      <c r="N6372" s="19">
        <f t="shared" si="1391"/>
        <v>0.19803656240326378</v>
      </c>
      <c r="O6372">
        <f t="shared" si="1392"/>
        <v>25.222487562791382</v>
      </c>
      <c r="P6372">
        <f t="shared" si="1393"/>
        <v>4.9949747321942803</v>
      </c>
      <c r="Q6372" t="str">
        <f>VLOOKUP(A6372,Haul!F:W,18,FALSE)</f>
        <v>80</v>
      </c>
      <c r="R6372">
        <f t="shared" si="1394"/>
        <v>0</v>
      </c>
      <c r="S6372">
        <f t="shared" si="1395"/>
        <v>0</v>
      </c>
      <c r="T6372">
        <f t="shared" si="1396"/>
        <v>25.222487562791382</v>
      </c>
      <c r="U6372">
        <f t="shared" si="1397"/>
        <v>0</v>
      </c>
      <c r="V6372">
        <f t="shared" si="1398"/>
        <v>0</v>
      </c>
      <c r="W6372">
        <f t="shared" si="1399"/>
        <v>4.9949747321942803</v>
      </c>
    </row>
    <row r="6373" spans="1:23">
      <c r="A6373">
        <v>237</v>
      </c>
      <c r="B6373">
        <v>12</v>
      </c>
      <c r="C6373">
        <v>1</v>
      </c>
      <c r="D6373">
        <f>VLOOKUP(A6373,Haul!F:M,8,FALSE)</f>
        <v>3.9647160000000001E-2</v>
      </c>
      <c r="E6373">
        <v>79</v>
      </c>
      <c r="F6373">
        <v>12</v>
      </c>
      <c r="G6373">
        <v>77.790000000000006</v>
      </c>
      <c r="H6373">
        <f t="shared" si="1386"/>
        <v>80</v>
      </c>
      <c r="I6373">
        <f t="shared" si="1387"/>
        <v>2</v>
      </c>
      <c r="J6373">
        <f t="shared" si="1388"/>
        <v>1</v>
      </c>
      <c r="K6373">
        <f t="shared" si="1389"/>
        <v>0</v>
      </c>
      <c r="L6373">
        <f t="shared" si="1390"/>
        <v>0</v>
      </c>
      <c r="M6373" s="19" t="s">
        <v>339</v>
      </c>
      <c r="N6373" s="19">
        <f t="shared" si="1391"/>
        <v>0.25832652258324434</v>
      </c>
      <c r="O6373">
        <f t="shared" si="1392"/>
        <v>25.222487562791382</v>
      </c>
      <c r="P6373">
        <f t="shared" si="1393"/>
        <v>6.5156375029950278</v>
      </c>
      <c r="Q6373" t="str">
        <f>VLOOKUP(A6373,Haul!F:W,18,FALSE)</f>
        <v>80</v>
      </c>
      <c r="R6373">
        <f t="shared" si="1394"/>
        <v>0</v>
      </c>
      <c r="S6373">
        <f t="shared" si="1395"/>
        <v>0</v>
      </c>
      <c r="T6373">
        <f t="shared" si="1396"/>
        <v>25.222487562791382</v>
      </c>
      <c r="U6373">
        <f t="shared" si="1397"/>
        <v>0</v>
      </c>
      <c r="V6373">
        <f t="shared" si="1398"/>
        <v>0</v>
      </c>
      <c r="W6373">
        <f t="shared" si="1399"/>
        <v>6.5156375029950278</v>
      </c>
    </row>
    <row r="6374" spans="1:23">
      <c r="A6374">
        <v>237</v>
      </c>
      <c r="B6374">
        <v>12</v>
      </c>
      <c r="C6374">
        <v>1</v>
      </c>
      <c r="D6374">
        <f>VLOOKUP(A6374,Haul!F:M,8,FALSE)</f>
        <v>3.9647160000000001E-2</v>
      </c>
      <c r="E6374">
        <v>80</v>
      </c>
      <c r="F6374">
        <v>12</v>
      </c>
      <c r="G6374">
        <v>71.510000000000005</v>
      </c>
      <c r="H6374">
        <f t="shared" si="1386"/>
        <v>75</v>
      </c>
      <c r="I6374">
        <f t="shared" si="1387"/>
        <v>2</v>
      </c>
      <c r="J6374">
        <f t="shared" si="1388"/>
        <v>1</v>
      </c>
      <c r="K6374">
        <f t="shared" si="1389"/>
        <v>0</v>
      </c>
      <c r="L6374">
        <f t="shared" si="1390"/>
        <v>0</v>
      </c>
      <c r="M6374" s="19" t="s">
        <v>339</v>
      </c>
      <c r="N6374" s="19">
        <f t="shared" si="1391"/>
        <v>0.20441087582993572</v>
      </c>
      <c r="O6374">
        <f t="shared" si="1392"/>
        <v>25.222487562791382</v>
      </c>
      <c r="P6374">
        <f t="shared" si="1393"/>
        <v>5.1557507733198475</v>
      </c>
      <c r="Q6374" t="str">
        <f>VLOOKUP(A6374,Haul!F:W,18,FALSE)</f>
        <v>80</v>
      </c>
      <c r="R6374">
        <f t="shared" si="1394"/>
        <v>0</v>
      </c>
      <c r="S6374">
        <f t="shared" si="1395"/>
        <v>0</v>
      </c>
      <c r="T6374">
        <f t="shared" si="1396"/>
        <v>25.222487562791382</v>
      </c>
      <c r="U6374">
        <f t="shared" si="1397"/>
        <v>0</v>
      </c>
      <c r="V6374">
        <f t="shared" si="1398"/>
        <v>0</v>
      </c>
      <c r="W6374">
        <f t="shared" si="1399"/>
        <v>5.1557507733198475</v>
      </c>
    </row>
    <row r="6375" spans="1:23">
      <c r="A6375">
        <v>237</v>
      </c>
      <c r="B6375">
        <v>12</v>
      </c>
      <c r="C6375">
        <v>1</v>
      </c>
      <c r="D6375">
        <f>VLOOKUP(A6375,Haul!F:M,8,FALSE)</f>
        <v>3.9647160000000001E-2</v>
      </c>
      <c r="E6375">
        <v>81</v>
      </c>
      <c r="F6375">
        <v>12</v>
      </c>
      <c r="G6375">
        <v>71.88</v>
      </c>
      <c r="H6375">
        <f t="shared" si="1386"/>
        <v>75</v>
      </c>
      <c r="I6375">
        <f t="shared" si="1387"/>
        <v>2</v>
      </c>
      <c r="J6375">
        <f t="shared" si="1388"/>
        <v>1</v>
      </c>
      <c r="K6375">
        <f t="shared" si="1389"/>
        <v>0</v>
      </c>
      <c r="L6375">
        <f t="shared" si="1390"/>
        <v>0</v>
      </c>
      <c r="M6375" s="19" t="s">
        <v>339</v>
      </c>
      <c r="N6375" s="19">
        <f t="shared" si="1391"/>
        <v>0.20736575038618493</v>
      </c>
      <c r="O6375">
        <f t="shared" si="1392"/>
        <v>25.222487562791382</v>
      </c>
      <c r="P6375">
        <f t="shared" si="1393"/>
        <v>5.2302800600644517</v>
      </c>
      <c r="Q6375" t="str">
        <f>VLOOKUP(A6375,Haul!F:W,18,FALSE)</f>
        <v>80</v>
      </c>
      <c r="R6375">
        <f t="shared" si="1394"/>
        <v>0</v>
      </c>
      <c r="S6375">
        <f t="shared" si="1395"/>
        <v>0</v>
      </c>
      <c r="T6375">
        <f t="shared" si="1396"/>
        <v>25.222487562791382</v>
      </c>
      <c r="U6375">
        <f t="shared" si="1397"/>
        <v>0</v>
      </c>
      <c r="V6375">
        <f t="shared" si="1398"/>
        <v>0</v>
      </c>
      <c r="W6375">
        <f t="shared" si="1399"/>
        <v>5.2302800600644517</v>
      </c>
    </row>
    <row r="6376" spans="1:23">
      <c r="A6376">
        <v>237</v>
      </c>
      <c r="B6376">
        <v>12</v>
      </c>
      <c r="C6376">
        <v>1</v>
      </c>
      <c r="D6376">
        <f>VLOOKUP(A6376,Haul!F:M,8,FALSE)</f>
        <v>3.9647160000000001E-2</v>
      </c>
      <c r="E6376">
        <v>82</v>
      </c>
      <c r="F6376">
        <v>12</v>
      </c>
      <c r="G6376">
        <v>74.42</v>
      </c>
      <c r="H6376">
        <f t="shared" si="1386"/>
        <v>75</v>
      </c>
      <c r="I6376">
        <f t="shared" si="1387"/>
        <v>2</v>
      </c>
      <c r="J6376">
        <f t="shared" si="1388"/>
        <v>1</v>
      </c>
      <c r="K6376">
        <f t="shared" si="1389"/>
        <v>0</v>
      </c>
      <c r="L6376">
        <f t="shared" si="1390"/>
        <v>0</v>
      </c>
      <c r="M6376" s="19" t="s">
        <v>339</v>
      </c>
      <c r="N6376" s="19">
        <f t="shared" si="1391"/>
        <v>0.22839098081330009</v>
      </c>
      <c r="O6376">
        <f t="shared" si="1392"/>
        <v>25.222487562791382</v>
      </c>
      <c r="P6376">
        <f t="shared" si="1393"/>
        <v>5.7605886730171871</v>
      </c>
      <c r="Q6376" t="str">
        <f>VLOOKUP(A6376,Haul!F:W,18,FALSE)</f>
        <v>80</v>
      </c>
      <c r="R6376">
        <f t="shared" si="1394"/>
        <v>0</v>
      </c>
      <c r="S6376">
        <f t="shared" si="1395"/>
        <v>0</v>
      </c>
      <c r="T6376">
        <f t="shared" si="1396"/>
        <v>25.222487562791382</v>
      </c>
      <c r="U6376">
        <f t="shared" si="1397"/>
        <v>0</v>
      </c>
      <c r="V6376">
        <f t="shared" si="1398"/>
        <v>0</v>
      </c>
      <c r="W6376">
        <f t="shared" si="1399"/>
        <v>5.7605886730171871</v>
      </c>
    </row>
    <row r="6377" spans="1:23">
      <c r="A6377">
        <v>237</v>
      </c>
      <c r="B6377">
        <v>12</v>
      </c>
      <c r="C6377">
        <v>1</v>
      </c>
      <c r="D6377">
        <f>VLOOKUP(A6377,Haul!F:M,8,FALSE)</f>
        <v>3.9647160000000001E-2</v>
      </c>
      <c r="E6377">
        <v>83</v>
      </c>
      <c r="F6377">
        <v>12</v>
      </c>
      <c r="G6377">
        <v>77.760000000000005</v>
      </c>
      <c r="H6377">
        <f t="shared" si="1386"/>
        <v>80</v>
      </c>
      <c r="I6377">
        <f t="shared" si="1387"/>
        <v>2</v>
      </c>
      <c r="J6377">
        <f t="shared" si="1388"/>
        <v>1</v>
      </c>
      <c r="K6377">
        <f t="shared" si="1389"/>
        <v>0</v>
      </c>
      <c r="L6377">
        <f t="shared" si="1390"/>
        <v>0</v>
      </c>
      <c r="M6377" s="19" t="s">
        <v>339</v>
      </c>
      <c r="N6377" s="19">
        <f t="shared" si="1391"/>
        <v>0.25804956177886451</v>
      </c>
      <c r="O6377">
        <f t="shared" si="1392"/>
        <v>25.222487562791382</v>
      </c>
      <c r="P6377">
        <f t="shared" si="1393"/>
        <v>6.5086518625511767</v>
      </c>
      <c r="Q6377" t="str">
        <f>VLOOKUP(A6377,Haul!F:W,18,FALSE)</f>
        <v>80</v>
      </c>
      <c r="R6377">
        <f t="shared" si="1394"/>
        <v>0</v>
      </c>
      <c r="S6377">
        <f t="shared" si="1395"/>
        <v>0</v>
      </c>
      <c r="T6377">
        <f t="shared" si="1396"/>
        <v>25.222487562791382</v>
      </c>
      <c r="U6377">
        <f t="shared" si="1397"/>
        <v>0</v>
      </c>
      <c r="V6377">
        <f t="shared" si="1398"/>
        <v>0</v>
      </c>
      <c r="W6377">
        <f t="shared" si="1399"/>
        <v>6.5086518625511767</v>
      </c>
    </row>
    <row r="6378" spans="1:23">
      <c r="A6378">
        <v>237</v>
      </c>
      <c r="B6378">
        <v>12</v>
      </c>
      <c r="C6378">
        <v>1</v>
      </c>
      <c r="D6378">
        <f>VLOOKUP(A6378,Haul!F:M,8,FALSE)</f>
        <v>3.9647160000000001E-2</v>
      </c>
      <c r="E6378">
        <v>84</v>
      </c>
      <c r="F6378">
        <v>12</v>
      </c>
      <c r="G6378">
        <v>89.01</v>
      </c>
      <c r="H6378">
        <f t="shared" si="1386"/>
        <v>90</v>
      </c>
      <c r="I6378">
        <f t="shared" si="1387"/>
        <v>2</v>
      </c>
      <c r="J6378">
        <f t="shared" si="1388"/>
        <v>1</v>
      </c>
      <c r="K6378">
        <f t="shared" si="1389"/>
        <v>0</v>
      </c>
      <c r="L6378">
        <f t="shared" si="1390"/>
        <v>0</v>
      </c>
      <c r="M6378" s="19" t="s">
        <v>339</v>
      </c>
      <c r="N6378" s="19">
        <f t="shared" si="1391"/>
        <v>0.37575026451173643</v>
      </c>
      <c r="O6378">
        <f t="shared" si="1392"/>
        <v>25.222487562791382</v>
      </c>
      <c r="P6378">
        <f t="shared" si="1393"/>
        <v>9.477356373362845</v>
      </c>
      <c r="Q6378" t="str">
        <f>VLOOKUP(A6378,Haul!F:W,18,FALSE)</f>
        <v>80</v>
      </c>
      <c r="R6378">
        <f t="shared" si="1394"/>
        <v>0</v>
      </c>
      <c r="S6378">
        <f t="shared" si="1395"/>
        <v>0</v>
      </c>
      <c r="T6378">
        <f t="shared" si="1396"/>
        <v>25.222487562791382</v>
      </c>
      <c r="U6378">
        <f t="shared" si="1397"/>
        <v>0</v>
      </c>
      <c r="V6378">
        <f t="shared" si="1398"/>
        <v>0</v>
      </c>
      <c r="W6378">
        <f t="shared" si="1399"/>
        <v>9.477356373362845</v>
      </c>
    </row>
    <row r="6379" spans="1:23">
      <c r="A6379">
        <v>237</v>
      </c>
      <c r="B6379">
        <v>12</v>
      </c>
      <c r="C6379">
        <v>1</v>
      </c>
      <c r="D6379">
        <f>VLOOKUP(A6379,Haul!F:M,8,FALSE)</f>
        <v>3.9647160000000001E-2</v>
      </c>
      <c r="E6379">
        <v>85</v>
      </c>
      <c r="F6379">
        <v>12</v>
      </c>
      <c r="G6379">
        <v>79.010000000000005</v>
      </c>
      <c r="H6379">
        <f t="shared" si="1386"/>
        <v>80</v>
      </c>
      <c r="I6379">
        <f t="shared" si="1387"/>
        <v>2</v>
      </c>
      <c r="J6379">
        <f t="shared" si="1388"/>
        <v>1</v>
      </c>
      <c r="K6379">
        <f t="shared" si="1389"/>
        <v>0</v>
      </c>
      <c r="L6379">
        <f t="shared" si="1390"/>
        <v>0</v>
      </c>
      <c r="M6379" s="19" t="s">
        <v>339</v>
      </c>
      <c r="N6379" s="19">
        <f t="shared" si="1391"/>
        <v>0.2697514595182739</v>
      </c>
      <c r="O6379">
        <f t="shared" si="1392"/>
        <v>25.222487562791382</v>
      </c>
      <c r="P6379">
        <f t="shared" si="1393"/>
        <v>6.8038028327444868</v>
      </c>
      <c r="Q6379" t="str">
        <f>VLOOKUP(A6379,Haul!F:W,18,FALSE)</f>
        <v>80</v>
      </c>
      <c r="R6379">
        <f t="shared" si="1394"/>
        <v>0</v>
      </c>
      <c r="S6379">
        <f t="shared" si="1395"/>
        <v>0</v>
      </c>
      <c r="T6379">
        <f t="shared" si="1396"/>
        <v>25.222487562791382</v>
      </c>
      <c r="U6379">
        <f t="shared" si="1397"/>
        <v>0</v>
      </c>
      <c r="V6379">
        <f t="shared" si="1398"/>
        <v>0</v>
      </c>
      <c r="W6379">
        <f t="shared" si="1399"/>
        <v>6.8038028327444868</v>
      </c>
    </row>
    <row r="6380" spans="1:23">
      <c r="A6380">
        <v>237</v>
      </c>
      <c r="B6380">
        <v>12</v>
      </c>
      <c r="C6380">
        <v>1</v>
      </c>
      <c r="D6380">
        <f>VLOOKUP(A6380,Haul!F:M,8,FALSE)</f>
        <v>3.9647160000000001E-2</v>
      </c>
      <c r="E6380">
        <v>86</v>
      </c>
      <c r="F6380">
        <v>12</v>
      </c>
      <c r="G6380">
        <v>78.400000000000006</v>
      </c>
      <c r="H6380">
        <f t="shared" si="1386"/>
        <v>80</v>
      </c>
      <c r="I6380">
        <f t="shared" si="1387"/>
        <v>2</v>
      </c>
      <c r="J6380">
        <f t="shared" si="1388"/>
        <v>1</v>
      </c>
      <c r="K6380">
        <f t="shared" si="1389"/>
        <v>0</v>
      </c>
      <c r="L6380">
        <f t="shared" si="1390"/>
        <v>0</v>
      </c>
      <c r="M6380" s="19" t="s">
        <v>339</v>
      </c>
      <c r="N6380" s="19">
        <f t="shared" si="1391"/>
        <v>0.26399941203025001</v>
      </c>
      <c r="O6380">
        <f t="shared" si="1392"/>
        <v>25.222487562791382</v>
      </c>
      <c r="P6380">
        <f t="shared" si="1393"/>
        <v>6.6587218865172186</v>
      </c>
      <c r="Q6380" t="str">
        <f>VLOOKUP(A6380,Haul!F:W,18,FALSE)</f>
        <v>80</v>
      </c>
      <c r="R6380">
        <f t="shared" si="1394"/>
        <v>0</v>
      </c>
      <c r="S6380">
        <f t="shared" si="1395"/>
        <v>0</v>
      </c>
      <c r="T6380">
        <f t="shared" si="1396"/>
        <v>25.222487562791382</v>
      </c>
      <c r="U6380">
        <f t="shared" si="1397"/>
        <v>0</v>
      </c>
      <c r="V6380">
        <f t="shared" si="1398"/>
        <v>0</v>
      </c>
      <c r="W6380">
        <f t="shared" si="1399"/>
        <v>6.6587218865172186</v>
      </c>
    </row>
    <row r="6381" spans="1:23">
      <c r="A6381">
        <v>237</v>
      </c>
      <c r="B6381">
        <v>12</v>
      </c>
      <c r="C6381">
        <v>1</v>
      </c>
      <c r="D6381">
        <f>VLOOKUP(A6381,Haul!F:M,8,FALSE)</f>
        <v>3.9647160000000001E-2</v>
      </c>
      <c r="E6381">
        <v>87</v>
      </c>
      <c r="F6381">
        <v>12</v>
      </c>
      <c r="G6381">
        <v>66.34</v>
      </c>
      <c r="H6381">
        <f t="shared" si="1386"/>
        <v>70</v>
      </c>
      <c r="I6381">
        <f t="shared" si="1387"/>
        <v>2</v>
      </c>
      <c r="J6381">
        <f t="shared" si="1388"/>
        <v>1</v>
      </c>
      <c r="K6381">
        <f t="shared" si="1389"/>
        <v>0</v>
      </c>
      <c r="L6381">
        <f t="shared" si="1390"/>
        <v>0</v>
      </c>
      <c r="M6381" s="19" t="s">
        <v>339</v>
      </c>
      <c r="N6381" s="19">
        <f t="shared" si="1391"/>
        <v>0.16590808998347822</v>
      </c>
      <c r="O6381">
        <f t="shared" si="1392"/>
        <v>25.222487562791382</v>
      </c>
      <c r="P6381">
        <f t="shared" si="1393"/>
        <v>4.184614736174753</v>
      </c>
      <c r="Q6381" t="str">
        <f>VLOOKUP(A6381,Haul!F:W,18,FALSE)</f>
        <v>80</v>
      </c>
      <c r="R6381">
        <f t="shared" si="1394"/>
        <v>0</v>
      </c>
      <c r="S6381">
        <f t="shared" si="1395"/>
        <v>0</v>
      </c>
      <c r="T6381">
        <f t="shared" si="1396"/>
        <v>25.222487562791382</v>
      </c>
      <c r="U6381">
        <f t="shared" si="1397"/>
        <v>0</v>
      </c>
      <c r="V6381">
        <f t="shared" si="1398"/>
        <v>0</v>
      </c>
      <c r="W6381">
        <f t="shared" si="1399"/>
        <v>4.184614736174753</v>
      </c>
    </row>
    <row r="6382" spans="1:23">
      <c r="A6382">
        <v>237</v>
      </c>
      <c r="B6382">
        <v>12</v>
      </c>
      <c r="C6382">
        <v>1</v>
      </c>
      <c r="D6382">
        <f>VLOOKUP(A6382,Haul!F:M,8,FALSE)</f>
        <v>3.9647160000000001E-2</v>
      </c>
      <c r="E6382">
        <v>88</v>
      </c>
      <c r="F6382">
        <v>12</v>
      </c>
      <c r="G6382">
        <v>74.59</v>
      </c>
      <c r="H6382">
        <f t="shared" si="1386"/>
        <v>75</v>
      </c>
      <c r="I6382">
        <f t="shared" si="1387"/>
        <v>2</v>
      </c>
      <c r="J6382">
        <f t="shared" si="1388"/>
        <v>1</v>
      </c>
      <c r="K6382">
        <f t="shared" si="1389"/>
        <v>0</v>
      </c>
      <c r="L6382">
        <f t="shared" si="1390"/>
        <v>0</v>
      </c>
      <c r="M6382" s="19" t="s">
        <v>339</v>
      </c>
      <c r="N6382" s="19">
        <f t="shared" si="1391"/>
        <v>0.22984483972174188</v>
      </c>
      <c r="O6382">
        <f t="shared" si="1392"/>
        <v>25.222487562791382</v>
      </c>
      <c r="P6382">
        <f t="shared" si="1393"/>
        <v>5.7972586112534135</v>
      </c>
      <c r="Q6382" t="str">
        <f>VLOOKUP(A6382,Haul!F:W,18,FALSE)</f>
        <v>80</v>
      </c>
      <c r="R6382">
        <f t="shared" si="1394"/>
        <v>0</v>
      </c>
      <c r="S6382">
        <f t="shared" si="1395"/>
        <v>0</v>
      </c>
      <c r="T6382">
        <f t="shared" si="1396"/>
        <v>25.222487562791382</v>
      </c>
      <c r="U6382">
        <f t="shared" si="1397"/>
        <v>0</v>
      </c>
      <c r="V6382">
        <f t="shared" si="1398"/>
        <v>0</v>
      </c>
      <c r="W6382">
        <f t="shared" si="1399"/>
        <v>5.7972586112534135</v>
      </c>
    </row>
    <row r="6383" spans="1:23">
      <c r="A6383">
        <v>237</v>
      </c>
      <c r="B6383">
        <v>12</v>
      </c>
      <c r="C6383">
        <v>1</v>
      </c>
      <c r="D6383">
        <f>VLOOKUP(A6383,Haul!F:M,8,FALSE)</f>
        <v>3.9647160000000001E-2</v>
      </c>
      <c r="E6383">
        <v>89</v>
      </c>
      <c r="F6383">
        <v>12</v>
      </c>
      <c r="G6383">
        <v>81.150000000000006</v>
      </c>
      <c r="H6383">
        <f t="shared" si="1386"/>
        <v>85</v>
      </c>
      <c r="I6383">
        <f t="shared" si="1387"/>
        <v>2</v>
      </c>
      <c r="J6383">
        <f t="shared" si="1388"/>
        <v>1</v>
      </c>
      <c r="K6383">
        <f t="shared" si="1389"/>
        <v>0</v>
      </c>
      <c r="L6383">
        <f t="shared" si="1390"/>
        <v>0</v>
      </c>
      <c r="M6383" s="19" t="s">
        <v>339</v>
      </c>
      <c r="N6383" s="19">
        <f t="shared" si="1391"/>
        <v>0.29056371195651925</v>
      </c>
      <c r="O6383">
        <f t="shared" si="1392"/>
        <v>25.222487562791382</v>
      </c>
      <c r="P6383">
        <f t="shared" si="1393"/>
        <v>7.3287396110218044</v>
      </c>
      <c r="Q6383" t="str">
        <f>VLOOKUP(A6383,Haul!F:W,18,FALSE)</f>
        <v>80</v>
      </c>
      <c r="R6383">
        <f t="shared" si="1394"/>
        <v>0</v>
      </c>
      <c r="S6383">
        <f t="shared" si="1395"/>
        <v>0</v>
      </c>
      <c r="T6383">
        <f t="shared" si="1396"/>
        <v>25.222487562791382</v>
      </c>
      <c r="U6383">
        <f t="shared" si="1397"/>
        <v>0</v>
      </c>
      <c r="V6383">
        <f t="shared" si="1398"/>
        <v>0</v>
      </c>
      <c r="W6383">
        <f t="shared" si="1399"/>
        <v>7.3287396110218044</v>
      </c>
    </row>
    <row r="6384" spans="1:23">
      <c r="A6384">
        <v>237</v>
      </c>
      <c r="B6384">
        <v>12</v>
      </c>
      <c r="C6384">
        <v>1</v>
      </c>
      <c r="D6384">
        <f>VLOOKUP(A6384,Haul!F:M,8,FALSE)</f>
        <v>3.9647160000000001E-2</v>
      </c>
      <c r="E6384">
        <v>90</v>
      </c>
      <c r="F6384">
        <v>12</v>
      </c>
      <c r="G6384">
        <v>66.81</v>
      </c>
      <c r="H6384">
        <f t="shared" si="1386"/>
        <v>70</v>
      </c>
      <c r="I6384">
        <f t="shared" si="1387"/>
        <v>2</v>
      </c>
      <c r="J6384">
        <f t="shared" si="1388"/>
        <v>1</v>
      </c>
      <c r="K6384">
        <f t="shared" si="1389"/>
        <v>0</v>
      </c>
      <c r="L6384">
        <f t="shared" si="1390"/>
        <v>0</v>
      </c>
      <c r="M6384" s="19" t="s">
        <v>339</v>
      </c>
      <c r="N6384" s="19">
        <f t="shared" si="1391"/>
        <v>0.16919757031075697</v>
      </c>
      <c r="O6384">
        <f t="shared" si="1392"/>
        <v>25.222487562791382</v>
      </c>
      <c r="P6384">
        <f t="shared" si="1393"/>
        <v>4.2675836128175879</v>
      </c>
      <c r="Q6384" t="str">
        <f>VLOOKUP(A6384,Haul!F:W,18,FALSE)</f>
        <v>80</v>
      </c>
      <c r="R6384">
        <f t="shared" si="1394"/>
        <v>0</v>
      </c>
      <c r="S6384">
        <f t="shared" si="1395"/>
        <v>0</v>
      </c>
      <c r="T6384">
        <f t="shared" si="1396"/>
        <v>25.222487562791382</v>
      </c>
      <c r="U6384">
        <f t="shared" si="1397"/>
        <v>0</v>
      </c>
      <c r="V6384">
        <f t="shared" si="1398"/>
        <v>0</v>
      </c>
      <c r="W6384">
        <f t="shared" si="1399"/>
        <v>4.2675836128175879</v>
      </c>
    </row>
    <row r="6385" spans="1:23">
      <c r="A6385">
        <v>237</v>
      </c>
      <c r="B6385">
        <v>12</v>
      </c>
      <c r="C6385">
        <v>1</v>
      </c>
      <c r="D6385">
        <f>VLOOKUP(A6385,Haul!F:M,8,FALSE)</f>
        <v>3.9647160000000001E-2</v>
      </c>
      <c r="E6385">
        <v>91</v>
      </c>
      <c r="F6385">
        <v>12</v>
      </c>
      <c r="G6385">
        <v>72.13</v>
      </c>
      <c r="H6385">
        <f t="shared" si="1386"/>
        <v>75</v>
      </c>
      <c r="I6385">
        <f t="shared" si="1387"/>
        <v>2</v>
      </c>
      <c r="J6385">
        <f t="shared" si="1388"/>
        <v>1</v>
      </c>
      <c r="K6385">
        <f t="shared" si="1389"/>
        <v>0</v>
      </c>
      <c r="L6385">
        <f t="shared" si="1390"/>
        <v>0</v>
      </c>
      <c r="M6385" s="19" t="s">
        <v>339</v>
      </c>
      <c r="N6385" s="19">
        <f t="shared" si="1391"/>
        <v>0.20937768646350305</v>
      </c>
      <c r="O6385">
        <f t="shared" si="1392"/>
        <v>25.222487562791382</v>
      </c>
      <c r="P6385">
        <f t="shared" si="1393"/>
        <v>5.2810260927517394</v>
      </c>
      <c r="Q6385" t="str">
        <f>VLOOKUP(A6385,Haul!F:W,18,FALSE)</f>
        <v>80</v>
      </c>
      <c r="R6385">
        <f t="shared" si="1394"/>
        <v>0</v>
      </c>
      <c r="S6385">
        <f t="shared" si="1395"/>
        <v>0</v>
      </c>
      <c r="T6385">
        <f t="shared" si="1396"/>
        <v>25.222487562791382</v>
      </c>
      <c r="U6385">
        <f t="shared" si="1397"/>
        <v>0</v>
      </c>
      <c r="V6385">
        <f t="shared" si="1398"/>
        <v>0</v>
      </c>
      <c r="W6385">
        <f t="shared" si="1399"/>
        <v>5.2810260927517394</v>
      </c>
    </row>
    <row r="6386" spans="1:23">
      <c r="A6386">
        <v>237</v>
      </c>
      <c r="B6386">
        <v>12</v>
      </c>
      <c r="C6386">
        <v>1</v>
      </c>
      <c r="D6386">
        <f>VLOOKUP(A6386,Haul!F:M,8,FALSE)</f>
        <v>3.9647160000000001E-2</v>
      </c>
      <c r="E6386">
        <v>92</v>
      </c>
      <c r="F6386">
        <v>12</v>
      </c>
      <c r="G6386">
        <v>63.61</v>
      </c>
      <c r="H6386">
        <f t="shared" si="1386"/>
        <v>65</v>
      </c>
      <c r="I6386">
        <f t="shared" si="1387"/>
        <v>2</v>
      </c>
      <c r="J6386">
        <f t="shared" si="1388"/>
        <v>1</v>
      </c>
      <c r="K6386">
        <f t="shared" si="1389"/>
        <v>0</v>
      </c>
      <c r="L6386">
        <f t="shared" si="1390"/>
        <v>0</v>
      </c>
      <c r="M6386" s="19" t="s">
        <v>339</v>
      </c>
      <c r="N6386" s="19">
        <f t="shared" si="1391"/>
        <v>0.14760943380892377</v>
      </c>
      <c r="O6386">
        <f t="shared" si="1392"/>
        <v>25.222487562791382</v>
      </c>
      <c r="P6386">
        <f t="shared" si="1393"/>
        <v>3.7230771083962577</v>
      </c>
      <c r="Q6386" t="str">
        <f>VLOOKUP(A6386,Haul!F:W,18,FALSE)</f>
        <v>80</v>
      </c>
      <c r="R6386">
        <f t="shared" si="1394"/>
        <v>0</v>
      </c>
      <c r="S6386">
        <f t="shared" si="1395"/>
        <v>0</v>
      </c>
      <c r="T6386">
        <f t="shared" si="1396"/>
        <v>25.222487562791382</v>
      </c>
      <c r="U6386">
        <f t="shared" si="1397"/>
        <v>0</v>
      </c>
      <c r="V6386">
        <f t="shared" si="1398"/>
        <v>0</v>
      </c>
      <c r="W6386">
        <f t="shared" si="1399"/>
        <v>3.7230771083962577</v>
      </c>
    </row>
    <row r="6387" spans="1:23">
      <c r="A6387">
        <v>237</v>
      </c>
      <c r="B6387">
        <v>12</v>
      </c>
      <c r="C6387">
        <v>1</v>
      </c>
      <c r="D6387">
        <f>VLOOKUP(A6387,Haul!F:M,8,FALSE)</f>
        <v>3.9647160000000001E-2</v>
      </c>
      <c r="E6387">
        <v>93</v>
      </c>
      <c r="F6387">
        <v>12</v>
      </c>
      <c r="G6387">
        <v>73.37</v>
      </c>
      <c r="H6387">
        <f t="shared" si="1386"/>
        <v>75</v>
      </c>
      <c r="I6387">
        <f t="shared" si="1387"/>
        <v>2</v>
      </c>
      <c r="J6387">
        <f t="shared" si="1388"/>
        <v>1</v>
      </c>
      <c r="K6387">
        <f t="shared" si="1389"/>
        <v>0</v>
      </c>
      <c r="L6387">
        <f t="shared" si="1390"/>
        <v>0</v>
      </c>
      <c r="M6387" s="19" t="s">
        <v>339</v>
      </c>
      <c r="N6387" s="19">
        <f t="shared" si="1391"/>
        <v>0.2195416838473494</v>
      </c>
      <c r="O6387">
        <f t="shared" si="1392"/>
        <v>25.222487562791382</v>
      </c>
      <c r="P6387">
        <f t="shared" si="1393"/>
        <v>5.5373873903540476</v>
      </c>
      <c r="Q6387" t="str">
        <f>VLOOKUP(A6387,Haul!F:W,18,FALSE)</f>
        <v>80</v>
      </c>
      <c r="R6387">
        <f t="shared" si="1394"/>
        <v>0</v>
      </c>
      <c r="S6387">
        <f t="shared" si="1395"/>
        <v>0</v>
      </c>
      <c r="T6387">
        <f t="shared" si="1396"/>
        <v>25.222487562791382</v>
      </c>
      <c r="U6387">
        <f t="shared" si="1397"/>
        <v>0</v>
      </c>
      <c r="V6387">
        <f t="shared" si="1398"/>
        <v>0</v>
      </c>
      <c r="W6387">
        <f t="shared" si="1399"/>
        <v>5.5373873903540476</v>
      </c>
    </row>
    <row r="6388" spans="1:23">
      <c r="A6388">
        <v>237</v>
      </c>
      <c r="B6388">
        <v>12</v>
      </c>
      <c r="C6388">
        <v>1</v>
      </c>
      <c r="D6388">
        <f>VLOOKUP(A6388,Haul!F:M,8,FALSE)</f>
        <v>3.9647160000000001E-2</v>
      </c>
      <c r="E6388">
        <v>94</v>
      </c>
      <c r="F6388">
        <v>12</v>
      </c>
      <c r="G6388">
        <v>75.38</v>
      </c>
      <c r="H6388">
        <f t="shared" si="1386"/>
        <v>80</v>
      </c>
      <c r="I6388">
        <f t="shared" si="1387"/>
        <v>2</v>
      </c>
      <c r="J6388">
        <f t="shared" si="1388"/>
        <v>1</v>
      </c>
      <c r="K6388">
        <f t="shared" si="1389"/>
        <v>0</v>
      </c>
      <c r="L6388">
        <f t="shared" si="1390"/>
        <v>0</v>
      </c>
      <c r="M6388" s="19" t="s">
        <v>339</v>
      </c>
      <c r="N6388" s="19">
        <f t="shared" si="1391"/>
        <v>0.23667876557013171</v>
      </c>
      <c r="O6388">
        <f t="shared" si="1392"/>
        <v>25.222487562791382</v>
      </c>
      <c r="P6388">
        <f t="shared" si="1393"/>
        <v>5.9696272209694641</v>
      </c>
      <c r="Q6388" t="str">
        <f>VLOOKUP(A6388,Haul!F:W,18,FALSE)</f>
        <v>80</v>
      </c>
      <c r="R6388">
        <f t="shared" si="1394"/>
        <v>0</v>
      </c>
      <c r="S6388">
        <f t="shared" si="1395"/>
        <v>0</v>
      </c>
      <c r="T6388">
        <f t="shared" si="1396"/>
        <v>25.222487562791382</v>
      </c>
      <c r="U6388">
        <f t="shared" si="1397"/>
        <v>0</v>
      </c>
      <c r="V6388">
        <f t="shared" si="1398"/>
        <v>0</v>
      </c>
      <c r="W6388">
        <f t="shared" si="1399"/>
        <v>5.9696272209694641</v>
      </c>
    </row>
    <row r="6389" spans="1:23">
      <c r="A6389">
        <v>237</v>
      </c>
      <c r="B6389">
        <v>12</v>
      </c>
      <c r="C6389">
        <v>1</v>
      </c>
      <c r="D6389">
        <f>VLOOKUP(A6389,Haul!F:M,8,FALSE)</f>
        <v>3.9647160000000001E-2</v>
      </c>
      <c r="E6389">
        <v>95</v>
      </c>
      <c r="F6389">
        <v>12</v>
      </c>
      <c r="G6389">
        <v>80.17</v>
      </c>
      <c r="H6389">
        <f t="shared" si="1386"/>
        <v>85</v>
      </c>
      <c r="I6389">
        <f t="shared" si="1387"/>
        <v>2</v>
      </c>
      <c r="J6389">
        <f t="shared" si="1388"/>
        <v>1</v>
      </c>
      <c r="K6389">
        <f t="shared" si="1389"/>
        <v>0</v>
      </c>
      <c r="L6389">
        <f t="shared" si="1390"/>
        <v>0</v>
      </c>
      <c r="M6389" s="19" t="s">
        <v>339</v>
      </c>
      <c r="N6389" s="19">
        <f t="shared" si="1391"/>
        <v>0.28090989510993214</v>
      </c>
      <c r="O6389">
        <f t="shared" si="1392"/>
        <v>25.222487562791382</v>
      </c>
      <c r="P6389">
        <f t="shared" si="1393"/>
        <v>7.0852463356752953</v>
      </c>
      <c r="Q6389" t="str">
        <f>VLOOKUP(A6389,Haul!F:W,18,FALSE)</f>
        <v>80</v>
      </c>
      <c r="R6389">
        <f t="shared" si="1394"/>
        <v>0</v>
      </c>
      <c r="S6389">
        <f t="shared" si="1395"/>
        <v>0</v>
      </c>
      <c r="T6389">
        <f t="shared" si="1396"/>
        <v>25.222487562791382</v>
      </c>
      <c r="U6389">
        <f t="shared" si="1397"/>
        <v>0</v>
      </c>
      <c r="V6389">
        <f t="shared" si="1398"/>
        <v>0</v>
      </c>
      <c r="W6389">
        <f t="shared" si="1399"/>
        <v>7.0852463356752953</v>
      </c>
    </row>
    <row r="6390" spans="1:23">
      <c r="A6390">
        <v>237</v>
      </c>
      <c r="B6390">
        <v>12</v>
      </c>
      <c r="C6390">
        <v>1</v>
      </c>
      <c r="D6390">
        <f>VLOOKUP(A6390,Haul!F:M,8,FALSE)</f>
        <v>3.9647160000000001E-2</v>
      </c>
      <c r="E6390">
        <v>96</v>
      </c>
      <c r="F6390">
        <v>12</v>
      </c>
      <c r="G6390">
        <v>70.61</v>
      </c>
      <c r="H6390">
        <f t="shared" si="1386"/>
        <v>75</v>
      </c>
      <c r="I6390">
        <f t="shared" si="1387"/>
        <v>2</v>
      </c>
      <c r="J6390">
        <f t="shared" si="1388"/>
        <v>1</v>
      </c>
      <c r="K6390">
        <f t="shared" si="1389"/>
        <v>0</v>
      </c>
      <c r="L6390">
        <f t="shared" si="1390"/>
        <v>0</v>
      </c>
      <c r="M6390" s="19" t="s">
        <v>339</v>
      </c>
      <c r="N6390" s="19">
        <f t="shared" si="1391"/>
        <v>0.19733627383854696</v>
      </c>
      <c r="O6390">
        <f t="shared" si="1392"/>
        <v>25.222487562791382</v>
      </c>
      <c r="P6390">
        <f t="shared" si="1393"/>
        <v>4.9773117125803452</v>
      </c>
      <c r="Q6390" t="str">
        <f>VLOOKUP(A6390,Haul!F:W,18,FALSE)</f>
        <v>80</v>
      </c>
      <c r="R6390">
        <f t="shared" si="1394"/>
        <v>0</v>
      </c>
      <c r="S6390">
        <f t="shared" si="1395"/>
        <v>0</v>
      </c>
      <c r="T6390">
        <f t="shared" si="1396"/>
        <v>25.222487562791382</v>
      </c>
      <c r="U6390">
        <f t="shared" si="1397"/>
        <v>0</v>
      </c>
      <c r="V6390">
        <f t="shared" si="1398"/>
        <v>0</v>
      </c>
      <c r="W6390">
        <f t="shared" si="1399"/>
        <v>4.9773117125803452</v>
      </c>
    </row>
    <row r="6391" spans="1:23">
      <c r="A6391">
        <v>237</v>
      </c>
      <c r="B6391">
        <v>12</v>
      </c>
      <c r="C6391">
        <v>1</v>
      </c>
      <c r="D6391">
        <f>VLOOKUP(A6391,Haul!F:M,8,FALSE)</f>
        <v>3.9647160000000001E-2</v>
      </c>
      <c r="E6391">
        <v>97</v>
      </c>
      <c r="F6391">
        <v>12</v>
      </c>
      <c r="G6391">
        <v>72.83</v>
      </c>
      <c r="H6391">
        <f t="shared" si="1386"/>
        <v>75</v>
      </c>
      <c r="I6391">
        <f t="shared" si="1387"/>
        <v>2</v>
      </c>
      <c r="J6391">
        <f t="shared" si="1388"/>
        <v>1</v>
      </c>
      <c r="K6391">
        <f t="shared" si="1389"/>
        <v>0</v>
      </c>
      <c r="L6391">
        <f t="shared" si="1390"/>
        <v>0</v>
      </c>
      <c r="M6391" s="19" t="s">
        <v>339</v>
      </c>
      <c r="N6391" s="19">
        <f t="shared" si="1391"/>
        <v>0.21507749087055969</v>
      </c>
      <c r="O6391">
        <f t="shared" si="1392"/>
        <v>25.222487562791382</v>
      </c>
      <c r="P6391">
        <f t="shared" si="1393"/>
        <v>5.4247893385190693</v>
      </c>
      <c r="Q6391" t="str">
        <f>VLOOKUP(A6391,Haul!F:W,18,FALSE)</f>
        <v>80</v>
      </c>
      <c r="R6391">
        <f t="shared" si="1394"/>
        <v>0</v>
      </c>
      <c r="S6391">
        <f t="shared" si="1395"/>
        <v>0</v>
      </c>
      <c r="T6391">
        <f t="shared" si="1396"/>
        <v>25.222487562791382</v>
      </c>
      <c r="U6391">
        <f t="shared" si="1397"/>
        <v>0</v>
      </c>
      <c r="V6391">
        <f t="shared" si="1398"/>
        <v>0</v>
      </c>
      <c r="W6391">
        <f t="shared" si="1399"/>
        <v>5.4247893385190693</v>
      </c>
    </row>
    <row r="6392" spans="1:23">
      <c r="A6392">
        <v>237</v>
      </c>
      <c r="B6392">
        <v>12</v>
      </c>
      <c r="C6392">
        <v>1</v>
      </c>
      <c r="D6392">
        <f>VLOOKUP(A6392,Haul!F:M,8,FALSE)</f>
        <v>3.9647160000000001E-2</v>
      </c>
      <c r="E6392">
        <v>98</v>
      </c>
      <c r="F6392">
        <v>12</v>
      </c>
      <c r="G6392">
        <v>74.819999999999993</v>
      </c>
      <c r="H6392">
        <f t="shared" si="1386"/>
        <v>75</v>
      </c>
      <c r="I6392">
        <f t="shared" si="1387"/>
        <v>2</v>
      </c>
      <c r="J6392">
        <f t="shared" si="1388"/>
        <v>1</v>
      </c>
      <c r="K6392">
        <f t="shared" si="1389"/>
        <v>0</v>
      </c>
      <c r="L6392">
        <f t="shared" si="1390"/>
        <v>0</v>
      </c>
      <c r="M6392" s="19" t="s">
        <v>339</v>
      </c>
      <c r="N6392" s="19">
        <f t="shared" si="1391"/>
        <v>0.23182123958509085</v>
      </c>
      <c r="O6392">
        <f t="shared" si="1392"/>
        <v>25.222487562791382</v>
      </c>
      <c r="P6392">
        <f t="shared" si="1393"/>
        <v>5.8471083322258348</v>
      </c>
      <c r="Q6392" t="str">
        <f>VLOOKUP(A6392,Haul!F:W,18,FALSE)</f>
        <v>80</v>
      </c>
      <c r="R6392">
        <f t="shared" si="1394"/>
        <v>0</v>
      </c>
      <c r="S6392">
        <f t="shared" si="1395"/>
        <v>0</v>
      </c>
      <c r="T6392">
        <f t="shared" si="1396"/>
        <v>25.222487562791382</v>
      </c>
      <c r="U6392">
        <f t="shared" si="1397"/>
        <v>0</v>
      </c>
      <c r="V6392">
        <f t="shared" si="1398"/>
        <v>0</v>
      </c>
      <c r="W6392">
        <f t="shared" si="1399"/>
        <v>5.8471083322258348</v>
      </c>
    </row>
    <row r="6393" spans="1:23">
      <c r="A6393">
        <v>237</v>
      </c>
      <c r="B6393">
        <v>12</v>
      </c>
      <c r="C6393">
        <v>1</v>
      </c>
      <c r="D6393">
        <f>VLOOKUP(A6393,Haul!F:M,8,FALSE)</f>
        <v>3.9647160000000001E-2</v>
      </c>
      <c r="E6393">
        <v>99</v>
      </c>
      <c r="F6393">
        <v>12</v>
      </c>
      <c r="G6393">
        <v>74.87</v>
      </c>
      <c r="H6393">
        <f t="shared" si="1386"/>
        <v>75</v>
      </c>
      <c r="I6393">
        <f t="shared" si="1387"/>
        <v>2</v>
      </c>
      <c r="J6393">
        <f t="shared" si="1388"/>
        <v>1</v>
      </c>
      <c r="K6393">
        <f t="shared" si="1389"/>
        <v>0</v>
      </c>
      <c r="L6393">
        <f t="shared" si="1390"/>
        <v>0</v>
      </c>
      <c r="M6393" s="19" t="s">
        <v>339</v>
      </c>
      <c r="N6393" s="19">
        <f t="shared" si="1391"/>
        <v>0.23225232658632966</v>
      </c>
      <c r="O6393">
        <f t="shared" si="1392"/>
        <v>25.222487562791382</v>
      </c>
      <c r="P6393">
        <f t="shared" si="1393"/>
        <v>5.8579814187530621</v>
      </c>
      <c r="Q6393" t="str">
        <f>VLOOKUP(A6393,Haul!F:W,18,FALSE)</f>
        <v>80</v>
      </c>
      <c r="R6393">
        <f t="shared" si="1394"/>
        <v>0</v>
      </c>
      <c r="S6393">
        <f t="shared" si="1395"/>
        <v>0</v>
      </c>
      <c r="T6393">
        <f t="shared" si="1396"/>
        <v>25.222487562791382</v>
      </c>
      <c r="U6393">
        <f t="shared" si="1397"/>
        <v>0</v>
      </c>
      <c r="V6393">
        <f t="shared" si="1398"/>
        <v>0</v>
      </c>
      <c r="W6393">
        <f t="shared" si="1399"/>
        <v>5.8579814187530621</v>
      </c>
    </row>
    <row r="6394" spans="1:23">
      <c r="A6394">
        <v>237</v>
      </c>
      <c r="B6394">
        <v>12</v>
      </c>
      <c r="C6394">
        <v>1</v>
      </c>
      <c r="D6394">
        <f>VLOOKUP(A6394,Haul!F:M,8,FALSE)</f>
        <v>3.9647160000000001E-2</v>
      </c>
      <c r="E6394">
        <v>100</v>
      </c>
      <c r="F6394">
        <v>12</v>
      </c>
      <c r="G6394">
        <v>68.12</v>
      </c>
      <c r="H6394">
        <f t="shared" si="1386"/>
        <v>70</v>
      </c>
      <c r="I6394">
        <f t="shared" si="1387"/>
        <v>2</v>
      </c>
      <c r="J6394">
        <f t="shared" si="1388"/>
        <v>1</v>
      </c>
      <c r="K6394">
        <f t="shared" si="1389"/>
        <v>0</v>
      </c>
      <c r="L6394">
        <f t="shared" si="1390"/>
        <v>0</v>
      </c>
      <c r="M6394" s="19" t="s">
        <v>339</v>
      </c>
      <c r="N6394" s="19">
        <f t="shared" si="1391"/>
        <v>0.17858573320346285</v>
      </c>
      <c r="O6394">
        <f t="shared" si="1392"/>
        <v>25.222487562791382</v>
      </c>
      <c r="P6394">
        <f t="shared" si="1393"/>
        <v>4.5043764346163222</v>
      </c>
      <c r="Q6394" t="str">
        <f>VLOOKUP(A6394,Haul!F:W,18,FALSE)</f>
        <v>80</v>
      </c>
      <c r="R6394">
        <f t="shared" si="1394"/>
        <v>0</v>
      </c>
      <c r="S6394">
        <f t="shared" si="1395"/>
        <v>0</v>
      </c>
      <c r="T6394">
        <f t="shared" si="1396"/>
        <v>25.222487562791382</v>
      </c>
      <c r="U6394">
        <f t="shared" si="1397"/>
        <v>0</v>
      </c>
      <c r="V6394">
        <f t="shared" si="1398"/>
        <v>0</v>
      </c>
      <c r="W6394">
        <f t="shared" si="1399"/>
        <v>4.5043764346163222</v>
      </c>
    </row>
    <row r="6395" spans="1:23">
      <c r="A6395">
        <v>237</v>
      </c>
      <c r="B6395">
        <v>12</v>
      </c>
      <c r="C6395">
        <v>1</v>
      </c>
      <c r="D6395">
        <f>VLOOKUP(A6395,Haul!F:M,8,FALSE)</f>
        <v>3.9647160000000001E-2</v>
      </c>
      <c r="E6395">
        <v>101</v>
      </c>
      <c r="F6395">
        <v>12</v>
      </c>
      <c r="G6395">
        <v>74.3</v>
      </c>
      <c r="H6395">
        <f t="shared" si="1386"/>
        <v>75</v>
      </c>
      <c r="I6395">
        <f t="shared" si="1387"/>
        <v>2</v>
      </c>
      <c r="J6395">
        <f t="shared" si="1388"/>
        <v>1</v>
      </c>
      <c r="K6395">
        <f t="shared" si="1389"/>
        <v>0</v>
      </c>
      <c r="L6395">
        <f t="shared" si="1390"/>
        <v>0</v>
      </c>
      <c r="M6395" s="19" t="s">
        <v>339</v>
      </c>
      <c r="N6395" s="19">
        <f t="shared" si="1391"/>
        <v>0.22736828205771523</v>
      </c>
      <c r="O6395">
        <f t="shared" si="1392"/>
        <v>25.222487562791382</v>
      </c>
      <c r="P6395">
        <f t="shared" si="1393"/>
        <v>5.7347936663739656</v>
      </c>
      <c r="Q6395" t="str">
        <f>VLOOKUP(A6395,Haul!F:W,18,FALSE)</f>
        <v>80</v>
      </c>
      <c r="R6395">
        <f t="shared" si="1394"/>
        <v>0</v>
      </c>
      <c r="S6395">
        <f t="shared" si="1395"/>
        <v>0</v>
      </c>
      <c r="T6395">
        <f t="shared" si="1396"/>
        <v>25.222487562791382</v>
      </c>
      <c r="U6395">
        <f t="shared" si="1397"/>
        <v>0</v>
      </c>
      <c r="V6395">
        <f t="shared" si="1398"/>
        <v>0</v>
      </c>
      <c r="W6395">
        <f t="shared" si="1399"/>
        <v>5.7347936663739656</v>
      </c>
    </row>
    <row r="6396" spans="1:23">
      <c r="A6396">
        <v>237</v>
      </c>
      <c r="B6396">
        <v>12</v>
      </c>
      <c r="C6396">
        <v>1</v>
      </c>
      <c r="D6396">
        <f>VLOOKUP(A6396,Haul!F:M,8,FALSE)</f>
        <v>3.9647160000000001E-2</v>
      </c>
      <c r="E6396">
        <v>102</v>
      </c>
      <c r="F6396">
        <v>12</v>
      </c>
      <c r="G6396">
        <v>81.16</v>
      </c>
      <c r="H6396">
        <f t="shared" si="1386"/>
        <v>85</v>
      </c>
      <c r="I6396">
        <f t="shared" si="1387"/>
        <v>2</v>
      </c>
      <c r="J6396">
        <f t="shared" si="1388"/>
        <v>1</v>
      </c>
      <c r="K6396">
        <f t="shared" si="1389"/>
        <v>0</v>
      </c>
      <c r="L6396">
        <f t="shared" si="1390"/>
        <v>0</v>
      </c>
      <c r="M6396" s="19" t="s">
        <v>339</v>
      </c>
      <c r="N6396" s="19">
        <f t="shared" si="1391"/>
        <v>0.29066329869195329</v>
      </c>
      <c r="O6396">
        <f t="shared" si="1392"/>
        <v>25.222487562791382</v>
      </c>
      <c r="P6396">
        <f t="shared" si="1393"/>
        <v>7.3312514362177081</v>
      </c>
      <c r="Q6396" t="str">
        <f>VLOOKUP(A6396,Haul!F:W,18,FALSE)</f>
        <v>80</v>
      </c>
      <c r="R6396">
        <f t="shared" si="1394"/>
        <v>0</v>
      </c>
      <c r="S6396">
        <f t="shared" si="1395"/>
        <v>0</v>
      </c>
      <c r="T6396">
        <f t="shared" si="1396"/>
        <v>25.222487562791382</v>
      </c>
      <c r="U6396">
        <f t="shared" si="1397"/>
        <v>0</v>
      </c>
      <c r="V6396">
        <f t="shared" si="1398"/>
        <v>0</v>
      </c>
      <c r="W6396">
        <f t="shared" si="1399"/>
        <v>7.3312514362177081</v>
      </c>
    </row>
    <row r="6397" spans="1:23">
      <c r="A6397">
        <v>237</v>
      </c>
      <c r="B6397">
        <v>12</v>
      </c>
      <c r="C6397">
        <v>1</v>
      </c>
      <c r="D6397">
        <f>VLOOKUP(A6397,Haul!F:M,8,FALSE)</f>
        <v>3.9647160000000001E-2</v>
      </c>
      <c r="E6397">
        <v>103</v>
      </c>
      <c r="F6397">
        <v>12</v>
      </c>
      <c r="G6397">
        <v>76.260000000000005</v>
      </c>
      <c r="H6397">
        <f t="shared" si="1386"/>
        <v>80</v>
      </c>
      <c r="I6397">
        <f t="shared" si="1387"/>
        <v>2</v>
      </c>
      <c r="J6397">
        <f t="shared" si="1388"/>
        <v>1</v>
      </c>
      <c r="K6397">
        <f t="shared" si="1389"/>
        <v>0</v>
      </c>
      <c r="L6397">
        <f t="shared" si="1390"/>
        <v>0</v>
      </c>
      <c r="M6397" s="19" t="s">
        <v>339</v>
      </c>
      <c r="N6397" s="19">
        <f t="shared" si="1391"/>
        <v>0.24444288046105625</v>
      </c>
      <c r="O6397">
        <f t="shared" si="1392"/>
        <v>25.222487562791382</v>
      </c>
      <c r="P6397">
        <f t="shared" si="1393"/>
        <v>6.1654575122418915</v>
      </c>
      <c r="Q6397" t="str">
        <f>VLOOKUP(A6397,Haul!F:W,18,FALSE)</f>
        <v>80</v>
      </c>
      <c r="R6397">
        <f t="shared" si="1394"/>
        <v>0</v>
      </c>
      <c r="S6397">
        <f t="shared" si="1395"/>
        <v>0</v>
      </c>
      <c r="T6397">
        <f t="shared" si="1396"/>
        <v>25.222487562791382</v>
      </c>
      <c r="U6397">
        <f t="shared" si="1397"/>
        <v>0</v>
      </c>
      <c r="V6397">
        <f t="shared" si="1398"/>
        <v>0</v>
      </c>
      <c r="W6397">
        <f t="shared" si="1399"/>
        <v>6.1654575122418915</v>
      </c>
    </row>
    <row r="6398" spans="1:23">
      <c r="A6398">
        <v>238</v>
      </c>
      <c r="B6398">
        <v>12</v>
      </c>
      <c r="C6398">
        <v>1</v>
      </c>
      <c r="D6398">
        <f>VLOOKUP(A6398,Haul!F:M,8,FALSE)</f>
        <v>4.2528807000000002E-2</v>
      </c>
      <c r="E6398">
        <v>1</v>
      </c>
      <c r="F6398">
        <v>11</v>
      </c>
      <c r="G6398">
        <v>123.24</v>
      </c>
      <c r="H6398">
        <f t="shared" si="1386"/>
        <v>125</v>
      </c>
      <c r="I6398">
        <f t="shared" si="1387"/>
        <v>1</v>
      </c>
      <c r="J6398">
        <f t="shared" si="1388"/>
        <v>0</v>
      </c>
      <c r="K6398">
        <f t="shared" si="1389"/>
        <v>1</v>
      </c>
      <c r="L6398">
        <f t="shared" si="1390"/>
        <v>0</v>
      </c>
      <c r="M6398" s="19" t="s">
        <v>339</v>
      </c>
      <c r="N6398" s="19">
        <f t="shared" si="1391"/>
        <v>1.0712408864020395</v>
      </c>
      <c r="O6398">
        <f t="shared" si="1392"/>
        <v>23.51347405536205</v>
      </c>
      <c r="P6398">
        <f t="shared" si="1393"/>
        <v>25.188594789457401</v>
      </c>
      <c r="Q6398" t="str">
        <f>VLOOKUP(A6398,Haul!F:W,18,FALSE)</f>
        <v>60</v>
      </c>
      <c r="R6398">
        <f t="shared" si="1394"/>
        <v>23.51347405536205</v>
      </c>
      <c r="S6398">
        <f t="shared" si="1395"/>
        <v>0</v>
      </c>
      <c r="T6398">
        <f t="shared" si="1396"/>
        <v>0</v>
      </c>
      <c r="U6398">
        <f t="shared" si="1397"/>
        <v>25.188594789457401</v>
      </c>
      <c r="V6398">
        <f t="shared" si="1398"/>
        <v>0</v>
      </c>
      <c r="W6398">
        <f t="shared" si="1399"/>
        <v>0</v>
      </c>
    </row>
    <row r="6399" spans="1:23">
      <c r="A6399">
        <v>238</v>
      </c>
      <c r="B6399">
        <v>12</v>
      </c>
      <c r="C6399">
        <v>1</v>
      </c>
      <c r="D6399">
        <f>VLOOKUP(A6399,Haul!F:M,8,FALSE)</f>
        <v>4.2528807000000002E-2</v>
      </c>
      <c r="E6399">
        <v>2</v>
      </c>
      <c r="F6399">
        <v>11</v>
      </c>
      <c r="G6399">
        <v>103.26</v>
      </c>
      <c r="H6399">
        <f t="shared" si="1386"/>
        <v>105</v>
      </c>
      <c r="I6399">
        <f t="shared" si="1387"/>
        <v>1</v>
      </c>
      <c r="J6399">
        <f t="shared" si="1388"/>
        <v>0</v>
      </c>
      <c r="K6399">
        <f t="shared" si="1389"/>
        <v>0</v>
      </c>
      <c r="L6399">
        <f t="shared" si="1390"/>
        <v>0</v>
      </c>
      <c r="M6399" s="19" t="s">
        <v>339</v>
      </c>
      <c r="N6399" s="19">
        <f t="shared" si="1391"/>
        <v>0.61525873975211554</v>
      </c>
      <c r="O6399">
        <f t="shared" si="1392"/>
        <v>23.51347405536205</v>
      </c>
      <c r="P6399">
        <f t="shared" si="1393"/>
        <v>14.466870414496119</v>
      </c>
      <c r="Q6399" t="str">
        <f>VLOOKUP(A6399,Haul!F:W,18,FALSE)</f>
        <v>60</v>
      </c>
      <c r="R6399">
        <f t="shared" si="1394"/>
        <v>0</v>
      </c>
      <c r="S6399">
        <f t="shared" si="1395"/>
        <v>0</v>
      </c>
      <c r="T6399">
        <f t="shared" si="1396"/>
        <v>0</v>
      </c>
      <c r="U6399">
        <f t="shared" si="1397"/>
        <v>0</v>
      </c>
      <c r="V6399">
        <f t="shared" si="1398"/>
        <v>0</v>
      </c>
      <c r="W6399">
        <f t="shared" si="1399"/>
        <v>0</v>
      </c>
    </row>
    <row r="6400" spans="1:23">
      <c r="A6400">
        <v>238</v>
      </c>
      <c r="B6400">
        <v>12</v>
      </c>
      <c r="C6400">
        <v>1</v>
      </c>
      <c r="D6400">
        <f>VLOOKUP(A6400,Haul!F:M,8,FALSE)</f>
        <v>4.2528807000000002E-2</v>
      </c>
      <c r="E6400">
        <v>3</v>
      </c>
      <c r="F6400">
        <v>11</v>
      </c>
      <c r="G6400">
        <v>99.99</v>
      </c>
      <c r="H6400">
        <f t="shared" si="1386"/>
        <v>100</v>
      </c>
      <c r="I6400">
        <f t="shared" si="1387"/>
        <v>1</v>
      </c>
      <c r="J6400">
        <f t="shared" si="1388"/>
        <v>0</v>
      </c>
      <c r="K6400">
        <f t="shared" si="1389"/>
        <v>0</v>
      </c>
      <c r="L6400">
        <f t="shared" si="1390"/>
        <v>0</v>
      </c>
      <c r="M6400" s="19" t="s">
        <v>339</v>
      </c>
      <c r="N6400" s="19">
        <f t="shared" si="1391"/>
        <v>0.55621722627640868</v>
      </c>
      <c r="O6400">
        <f t="shared" si="1392"/>
        <v>23.51347405536205</v>
      </c>
      <c r="P6400">
        <f t="shared" si="1393"/>
        <v>13.078599319195778</v>
      </c>
      <c r="Q6400" t="str">
        <f>VLOOKUP(A6400,Haul!F:W,18,FALSE)</f>
        <v>60</v>
      </c>
      <c r="R6400">
        <f t="shared" si="1394"/>
        <v>0</v>
      </c>
      <c r="S6400">
        <f t="shared" si="1395"/>
        <v>0</v>
      </c>
      <c r="T6400">
        <f t="shared" si="1396"/>
        <v>0</v>
      </c>
      <c r="U6400">
        <f t="shared" si="1397"/>
        <v>0</v>
      </c>
      <c r="V6400">
        <f t="shared" si="1398"/>
        <v>0</v>
      </c>
      <c r="W6400">
        <f t="shared" si="1399"/>
        <v>0</v>
      </c>
    </row>
    <row r="6401" spans="1:23">
      <c r="A6401">
        <v>238</v>
      </c>
      <c r="B6401">
        <v>12</v>
      </c>
      <c r="C6401">
        <v>1</v>
      </c>
      <c r="D6401">
        <f>VLOOKUP(A6401,Haul!F:M,8,FALSE)</f>
        <v>4.2528807000000002E-2</v>
      </c>
      <c r="E6401">
        <v>4</v>
      </c>
      <c r="F6401">
        <v>11</v>
      </c>
      <c r="G6401">
        <v>97.16</v>
      </c>
      <c r="H6401">
        <f t="shared" si="1386"/>
        <v>100</v>
      </c>
      <c r="I6401">
        <f t="shared" si="1387"/>
        <v>1</v>
      </c>
      <c r="J6401">
        <f t="shared" si="1388"/>
        <v>0</v>
      </c>
      <c r="K6401">
        <f t="shared" si="1389"/>
        <v>0</v>
      </c>
      <c r="L6401">
        <f t="shared" si="1390"/>
        <v>0</v>
      </c>
      <c r="M6401" s="19" t="s">
        <v>339</v>
      </c>
      <c r="N6401" s="19">
        <f t="shared" si="1391"/>
        <v>0.50833957894870252</v>
      </c>
      <c r="O6401">
        <f t="shared" si="1392"/>
        <v>23.51347405536205</v>
      </c>
      <c r="P6401">
        <f t="shared" si="1393"/>
        <v>11.952829500923984</v>
      </c>
      <c r="Q6401" t="str">
        <f>VLOOKUP(A6401,Haul!F:W,18,FALSE)</f>
        <v>60</v>
      </c>
      <c r="R6401">
        <f t="shared" si="1394"/>
        <v>0</v>
      </c>
      <c r="S6401">
        <f t="shared" si="1395"/>
        <v>0</v>
      </c>
      <c r="T6401">
        <f t="shared" si="1396"/>
        <v>0</v>
      </c>
      <c r="U6401">
        <f t="shared" si="1397"/>
        <v>0</v>
      </c>
      <c r="V6401">
        <f t="shared" si="1398"/>
        <v>0</v>
      </c>
      <c r="W6401">
        <f t="shared" si="1399"/>
        <v>0</v>
      </c>
    </row>
    <row r="6402" spans="1:23">
      <c r="A6402">
        <v>238</v>
      </c>
      <c r="B6402">
        <v>12</v>
      </c>
      <c r="C6402">
        <v>1</v>
      </c>
      <c r="D6402">
        <f>VLOOKUP(A6402,Haul!F:M,8,FALSE)</f>
        <v>4.2528807000000002E-2</v>
      </c>
      <c r="E6402">
        <v>5</v>
      </c>
      <c r="F6402">
        <v>11</v>
      </c>
      <c r="G6402">
        <v>98.38</v>
      </c>
      <c r="H6402">
        <f t="shared" si="1386"/>
        <v>100</v>
      </c>
      <c r="I6402">
        <f t="shared" si="1387"/>
        <v>1</v>
      </c>
      <c r="J6402">
        <f t="shared" si="1388"/>
        <v>0</v>
      </c>
      <c r="K6402">
        <f t="shared" si="1389"/>
        <v>0</v>
      </c>
      <c r="L6402">
        <f t="shared" si="1390"/>
        <v>0</v>
      </c>
      <c r="M6402" s="19" t="s">
        <v>339</v>
      </c>
      <c r="N6402" s="19">
        <f t="shared" si="1391"/>
        <v>0.52861985139618806</v>
      </c>
      <c r="O6402">
        <f t="shared" si="1392"/>
        <v>23.51347405536205</v>
      </c>
      <c r="P6402">
        <f t="shared" si="1393"/>
        <v>12.429689160953609</v>
      </c>
      <c r="Q6402" t="str">
        <f>VLOOKUP(A6402,Haul!F:W,18,FALSE)</f>
        <v>60</v>
      </c>
      <c r="R6402">
        <f t="shared" si="1394"/>
        <v>0</v>
      </c>
      <c r="S6402">
        <f t="shared" si="1395"/>
        <v>0</v>
      </c>
      <c r="T6402">
        <f t="shared" si="1396"/>
        <v>0</v>
      </c>
      <c r="U6402">
        <f t="shared" si="1397"/>
        <v>0</v>
      </c>
      <c r="V6402">
        <f t="shared" si="1398"/>
        <v>0</v>
      </c>
      <c r="W6402">
        <f t="shared" si="1399"/>
        <v>0</v>
      </c>
    </row>
    <row r="6403" spans="1:23">
      <c r="A6403">
        <v>238</v>
      </c>
      <c r="B6403">
        <v>12</v>
      </c>
      <c r="C6403">
        <v>1</v>
      </c>
      <c r="D6403">
        <f>VLOOKUP(A6403,Haul!F:M,8,FALSE)</f>
        <v>4.2528807000000002E-2</v>
      </c>
      <c r="E6403">
        <v>6</v>
      </c>
      <c r="F6403">
        <v>11</v>
      </c>
      <c r="G6403">
        <v>99.08</v>
      </c>
      <c r="H6403">
        <f t="shared" ref="H6403:H6457" si="1400">ROUNDUP(G6403/5,0)*5</f>
        <v>100</v>
      </c>
      <c r="I6403">
        <f t="shared" ref="I6403:I6457" si="1401">IF(F6403=11, 1,2)</f>
        <v>1</v>
      </c>
      <c r="J6403">
        <f t="shared" ref="J6403:J6457" si="1402">IF(I6403=2,1,0)</f>
        <v>0</v>
      </c>
      <c r="K6403">
        <f t="shared" ref="K6403:K6457" si="1403">1*($I6403=1)*($G6403&gt;=107)</f>
        <v>0</v>
      </c>
      <c r="L6403">
        <f t="shared" ref="L6403:L6457" si="1404">1*($I6403=1)*($G6403&gt;=124)</f>
        <v>0</v>
      </c>
      <c r="M6403" s="19" t="s">
        <v>339</v>
      </c>
      <c r="N6403" s="19">
        <f t="shared" ref="N6403:N6457" si="1405">IF(I6403=1, (0.0002988*G6403^3.135)/1000, (0.001424*G6403^2.781)/1000)</f>
        <v>0.540501242450106</v>
      </c>
      <c r="O6403">
        <f t="shared" ref="O6403:O6457" si="1406">1/D6403</f>
        <v>23.51347405536205</v>
      </c>
      <c r="P6403">
        <f t="shared" ref="P6403:P6457" si="1407">N6403*O6403</f>
        <v>12.70906194124152</v>
      </c>
      <c r="Q6403" t="str">
        <f>VLOOKUP(A6403,Haul!F:W,18,FALSE)</f>
        <v>60</v>
      </c>
      <c r="R6403">
        <f t="shared" ref="R6403:R6457" si="1408">K6403*O6403</f>
        <v>0</v>
      </c>
      <c r="S6403">
        <f t="shared" ref="S6403:S6457" si="1409">L6403*O6403</f>
        <v>0</v>
      </c>
      <c r="T6403">
        <f t="shared" ref="T6403:T6457" si="1410">J6403*O6403</f>
        <v>0</v>
      </c>
      <c r="U6403">
        <f t="shared" ref="U6403:U6457" si="1411">N6403*R6403</f>
        <v>0</v>
      </c>
      <c r="V6403">
        <f t="shared" ref="V6403:V6457" si="1412">N6403*S6403</f>
        <v>0</v>
      </c>
      <c r="W6403">
        <f t="shared" ref="W6403:W6457" si="1413">N6403*T6403</f>
        <v>0</v>
      </c>
    </row>
    <row r="6404" spans="1:23">
      <c r="A6404">
        <v>238</v>
      </c>
      <c r="B6404">
        <v>12</v>
      </c>
      <c r="C6404">
        <v>1</v>
      </c>
      <c r="D6404">
        <f>VLOOKUP(A6404,Haul!F:M,8,FALSE)</f>
        <v>4.2528807000000002E-2</v>
      </c>
      <c r="E6404">
        <v>7</v>
      </c>
      <c r="F6404">
        <v>11</v>
      </c>
      <c r="G6404">
        <v>116.45</v>
      </c>
      <c r="H6404">
        <f t="shared" si="1400"/>
        <v>120</v>
      </c>
      <c r="I6404">
        <f t="shared" si="1401"/>
        <v>1</v>
      </c>
      <c r="J6404">
        <f t="shared" si="1402"/>
        <v>0</v>
      </c>
      <c r="K6404">
        <f t="shared" si="1403"/>
        <v>1</v>
      </c>
      <c r="L6404">
        <f t="shared" si="1404"/>
        <v>0</v>
      </c>
      <c r="M6404" s="19" t="s">
        <v>339</v>
      </c>
      <c r="N6404" s="19">
        <f t="shared" si="1405"/>
        <v>0.89686670828729076</v>
      </c>
      <c r="O6404">
        <f t="shared" si="1406"/>
        <v>23.51347405536205</v>
      </c>
      <c r="P6404">
        <f t="shared" si="1407"/>
        <v>21.088452076431174</v>
      </c>
      <c r="Q6404" t="str">
        <f>VLOOKUP(A6404,Haul!F:W,18,FALSE)</f>
        <v>60</v>
      </c>
      <c r="R6404">
        <f t="shared" si="1408"/>
        <v>23.51347405536205</v>
      </c>
      <c r="S6404">
        <f t="shared" si="1409"/>
        <v>0</v>
      </c>
      <c r="T6404">
        <f t="shared" si="1410"/>
        <v>0</v>
      </c>
      <c r="U6404">
        <f t="shared" si="1411"/>
        <v>21.088452076431174</v>
      </c>
      <c r="V6404">
        <f t="shared" si="1412"/>
        <v>0</v>
      </c>
      <c r="W6404">
        <f t="shared" si="1413"/>
        <v>0</v>
      </c>
    </row>
    <row r="6405" spans="1:23">
      <c r="A6405">
        <v>238</v>
      </c>
      <c r="B6405">
        <v>12</v>
      </c>
      <c r="C6405">
        <v>1</v>
      </c>
      <c r="D6405">
        <f>VLOOKUP(A6405,Haul!F:M,8,FALSE)</f>
        <v>4.2528807000000002E-2</v>
      </c>
      <c r="E6405">
        <v>8</v>
      </c>
      <c r="F6405">
        <v>11</v>
      </c>
      <c r="G6405">
        <v>88.06</v>
      </c>
      <c r="H6405">
        <f t="shared" si="1400"/>
        <v>90</v>
      </c>
      <c r="I6405">
        <f t="shared" si="1401"/>
        <v>1</v>
      </c>
      <c r="J6405">
        <f t="shared" si="1402"/>
        <v>0</v>
      </c>
      <c r="K6405">
        <f t="shared" si="1403"/>
        <v>0</v>
      </c>
      <c r="L6405">
        <f t="shared" si="1404"/>
        <v>0</v>
      </c>
      <c r="M6405" s="19" t="s">
        <v>339</v>
      </c>
      <c r="N6405" s="19">
        <f t="shared" si="1405"/>
        <v>0.37347519136604601</v>
      </c>
      <c r="O6405">
        <f t="shared" si="1406"/>
        <v>23.51347405536205</v>
      </c>
      <c r="P6405">
        <f t="shared" si="1407"/>
        <v>8.7816992225068997</v>
      </c>
      <c r="Q6405" t="str">
        <f>VLOOKUP(A6405,Haul!F:W,18,FALSE)</f>
        <v>60</v>
      </c>
      <c r="R6405">
        <f t="shared" si="1408"/>
        <v>0</v>
      </c>
      <c r="S6405">
        <f t="shared" si="1409"/>
        <v>0</v>
      </c>
      <c r="T6405">
        <f t="shared" si="1410"/>
        <v>0</v>
      </c>
      <c r="U6405">
        <f t="shared" si="1411"/>
        <v>0</v>
      </c>
      <c r="V6405">
        <f t="shared" si="1412"/>
        <v>0</v>
      </c>
      <c r="W6405">
        <f t="shared" si="1413"/>
        <v>0</v>
      </c>
    </row>
    <row r="6406" spans="1:23">
      <c r="A6406">
        <v>238</v>
      </c>
      <c r="B6406">
        <v>12</v>
      </c>
      <c r="C6406">
        <v>1</v>
      </c>
      <c r="D6406">
        <f>VLOOKUP(A6406,Haul!F:M,8,FALSE)</f>
        <v>4.2528807000000002E-2</v>
      </c>
      <c r="E6406">
        <v>9</v>
      </c>
      <c r="F6406">
        <v>11</v>
      </c>
      <c r="G6406">
        <v>86.55</v>
      </c>
      <c r="H6406">
        <f t="shared" si="1400"/>
        <v>90</v>
      </c>
      <c r="I6406">
        <f t="shared" si="1401"/>
        <v>1</v>
      </c>
      <c r="J6406">
        <f t="shared" si="1402"/>
        <v>0</v>
      </c>
      <c r="K6406">
        <f t="shared" si="1403"/>
        <v>0</v>
      </c>
      <c r="L6406">
        <f t="shared" si="1404"/>
        <v>0</v>
      </c>
      <c r="M6406" s="19" t="s">
        <v>339</v>
      </c>
      <c r="N6406" s="19">
        <f t="shared" si="1405"/>
        <v>0.35376337172771183</v>
      </c>
      <c r="O6406">
        <f t="shared" si="1406"/>
        <v>23.51347405536205</v>
      </c>
      <c r="P6406">
        <f t="shared" si="1407"/>
        <v>8.3182058628569528</v>
      </c>
      <c r="Q6406" t="str">
        <f>VLOOKUP(A6406,Haul!F:W,18,FALSE)</f>
        <v>60</v>
      </c>
      <c r="R6406">
        <f t="shared" si="1408"/>
        <v>0</v>
      </c>
      <c r="S6406">
        <f t="shared" si="1409"/>
        <v>0</v>
      </c>
      <c r="T6406">
        <f t="shared" si="1410"/>
        <v>0</v>
      </c>
      <c r="U6406">
        <f t="shared" si="1411"/>
        <v>0</v>
      </c>
      <c r="V6406">
        <f t="shared" si="1412"/>
        <v>0</v>
      </c>
      <c r="W6406">
        <f t="shared" si="1413"/>
        <v>0</v>
      </c>
    </row>
    <row r="6407" spans="1:23">
      <c r="A6407">
        <v>238</v>
      </c>
      <c r="B6407">
        <v>12</v>
      </c>
      <c r="C6407">
        <v>1</v>
      </c>
      <c r="D6407">
        <f>VLOOKUP(A6407,Haul!F:M,8,FALSE)</f>
        <v>4.2528807000000002E-2</v>
      </c>
      <c r="E6407">
        <v>10</v>
      </c>
      <c r="F6407">
        <v>11</v>
      </c>
      <c r="G6407">
        <v>66.930000000000007</v>
      </c>
      <c r="H6407">
        <f t="shared" si="1400"/>
        <v>70</v>
      </c>
      <c r="I6407">
        <f t="shared" si="1401"/>
        <v>1</v>
      </c>
      <c r="J6407">
        <f t="shared" si="1402"/>
        <v>0</v>
      </c>
      <c r="K6407">
        <f t="shared" si="1403"/>
        <v>0</v>
      </c>
      <c r="L6407">
        <f t="shared" si="1404"/>
        <v>0</v>
      </c>
      <c r="M6407" s="19" t="s">
        <v>339</v>
      </c>
      <c r="N6407" s="19">
        <f t="shared" si="1405"/>
        <v>0.15801629675741097</v>
      </c>
      <c r="O6407">
        <f t="shared" si="1406"/>
        <v>23.51347405536205</v>
      </c>
      <c r="P6407">
        <f t="shared" si="1407"/>
        <v>3.7155120941297732</v>
      </c>
      <c r="Q6407" t="str">
        <f>VLOOKUP(A6407,Haul!F:W,18,FALSE)</f>
        <v>60</v>
      </c>
      <c r="R6407">
        <f t="shared" si="1408"/>
        <v>0</v>
      </c>
      <c r="S6407">
        <f t="shared" si="1409"/>
        <v>0</v>
      </c>
      <c r="T6407">
        <f t="shared" si="1410"/>
        <v>0</v>
      </c>
      <c r="U6407">
        <f t="shared" si="1411"/>
        <v>0</v>
      </c>
      <c r="V6407">
        <f t="shared" si="1412"/>
        <v>0</v>
      </c>
      <c r="W6407">
        <f t="shared" si="1413"/>
        <v>0</v>
      </c>
    </row>
    <row r="6408" spans="1:23">
      <c r="A6408">
        <v>238</v>
      </c>
      <c r="B6408">
        <v>12</v>
      </c>
      <c r="C6408">
        <v>1</v>
      </c>
      <c r="D6408">
        <f>VLOOKUP(A6408,Haul!F:M,8,FALSE)</f>
        <v>4.2528807000000002E-2</v>
      </c>
      <c r="E6408">
        <v>11</v>
      </c>
      <c r="F6408">
        <v>11</v>
      </c>
      <c r="G6408">
        <v>94.57</v>
      </c>
      <c r="H6408">
        <f t="shared" si="1400"/>
        <v>95</v>
      </c>
      <c r="I6408">
        <f t="shared" si="1401"/>
        <v>1</v>
      </c>
      <c r="J6408">
        <f t="shared" si="1402"/>
        <v>0</v>
      </c>
      <c r="K6408">
        <f t="shared" si="1403"/>
        <v>0</v>
      </c>
      <c r="L6408">
        <f t="shared" si="1404"/>
        <v>0</v>
      </c>
      <c r="M6408" s="19" t="s">
        <v>339</v>
      </c>
      <c r="N6408" s="19">
        <f t="shared" si="1405"/>
        <v>0.46705439995702269</v>
      </c>
      <c r="O6408">
        <f t="shared" si="1406"/>
        <v>23.51347405536205</v>
      </c>
      <c r="P6408">
        <f t="shared" si="1407"/>
        <v>10.982071515832143</v>
      </c>
      <c r="Q6408" t="str">
        <f>VLOOKUP(A6408,Haul!F:W,18,FALSE)</f>
        <v>60</v>
      </c>
      <c r="R6408">
        <f t="shared" si="1408"/>
        <v>0</v>
      </c>
      <c r="S6408">
        <f t="shared" si="1409"/>
        <v>0</v>
      </c>
      <c r="T6408">
        <f t="shared" si="1410"/>
        <v>0</v>
      </c>
      <c r="U6408">
        <f t="shared" si="1411"/>
        <v>0</v>
      </c>
      <c r="V6408">
        <f t="shared" si="1412"/>
        <v>0</v>
      </c>
      <c r="W6408">
        <f t="shared" si="1413"/>
        <v>0</v>
      </c>
    </row>
    <row r="6409" spans="1:23">
      <c r="A6409">
        <v>238</v>
      </c>
      <c r="B6409">
        <v>12</v>
      </c>
      <c r="C6409">
        <v>1</v>
      </c>
      <c r="D6409">
        <f>VLOOKUP(A6409,Haul!F:M,8,FALSE)</f>
        <v>4.2528807000000002E-2</v>
      </c>
      <c r="E6409">
        <v>12</v>
      </c>
      <c r="F6409">
        <v>11</v>
      </c>
      <c r="G6409">
        <v>94.11</v>
      </c>
      <c r="H6409">
        <f t="shared" si="1400"/>
        <v>95</v>
      </c>
      <c r="I6409">
        <f t="shared" si="1401"/>
        <v>1</v>
      </c>
      <c r="J6409">
        <f t="shared" si="1402"/>
        <v>0</v>
      </c>
      <c r="K6409">
        <f t="shared" si="1403"/>
        <v>0</v>
      </c>
      <c r="L6409">
        <f t="shared" si="1404"/>
        <v>0</v>
      </c>
      <c r="M6409" s="19" t="s">
        <v>339</v>
      </c>
      <c r="N6409" s="19">
        <f t="shared" si="1405"/>
        <v>0.45996919041162398</v>
      </c>
      <c r="O6409">
        <f t="shared" si="1406"/>
        <v>23.51347405536205</v>
      </c>
      <c r="P6409">
        <f t="shared" si="1407"/>
        <v>10.815473625009608</v>
      </c>
      <c r="Q6409" t="str">
        <f>VLOOKUP(A6409,Haul!F:W,18,FALSE)</f>
        <v>60</v>
      </c>
      <c r="R6409">
        <f t="shared" si="1408"/>
        <v>0</v>
      </c>
      <c r="S6409">
        <f t="shared" si="1409"/>
        <v>0</v>
      </c>
      <c r="T6409">
        <f t="shared" si="1410"/>
        <v>0</v>
      </c>
      <c r="U6409">
        <f t="shared" si="1411"/>
        <v>0</v>
      </c>
      <c r="V6409">
        <f t="shared" si="1412"/>
        <v>0</v>
      </c>
      <c r="W6409">
        <f t="shared" si="1413"/>
        <v>0</v>
      </c>
    </row>
    <row r="6410" spans="1:23">
      <c r="A6410">
        <v>238</v>
      </c>
      <c r="B6410">
        <v>12</v>
      </c>
      <c r="C6410">
        <v>1</v>
      </c>
      <c r="D6410">
        <f>VLOOKUP(A6410,Haul!F:M,8,FALSE)</f>
        <v>4.2528807000000002E-2</v>
      </c>
      <c r="E6410">
        <v>13</v>
      </c>
      <c r="F6410">
        <v>11</v>
      </c>
      <c r="G6410">
        <v>61.16</v>
      </c>
      <c r="H6410">
        <f t="shared" si="1400"/>
        <v>65</v>
      </c>
      <c r="I6410">
        <f t="shared" si="1401"/>
        <v>1</v>
      </c>
      <c r="J6410">
        <f t="shared" si="1402"/>
        <v>0</v>
      </c>
      <c r="K6410">
        <f t="shared" si="1403"/>
        <v>0</v>
      </c>
      <c r="L6410">
        <f t="shared" si="1404"/>
        <v>0</v>
      </c>
      <c r="M6410" s="19" t="s">
        <v>339</v>
      </c>
      <c r="N6410" s="19">
        <f t="shared" si="1405"/>
        <v>0.11911216889699756</v>
      </c>
      <c r="O6410">
        <f t="shared" si="1406"/>
        <v>23.51347405536205</v>
      </c>
      <c r="P6410">
        <f t="shared" si="1407"/>
        <v>2.8007408930374549</v>
      </c>
      <c r="Q6410" t="str">
        <f>VLOOKUP(A6410,Haul!F:W,18,FALSE)</f>
        <v>60</v>
      </c>
      <c r="R6410">
        <f t="shared" si="1408"/>
        <v>0</v>
      </c>
      <c r="S6410">
        <f t="shared" si="1409"/>
        <v>0</v>
      </c>
      <c r="T6410">
        <f t="shared" si="1410"/>
        <v>0</v>
      </c>
      <c r="U6410">
        <f t="shared" si="1411"/>
        <v>0</v>
      </c>
      <c r="V6410">
        <f t="shared" si="1412"/>
        <v>0</v>
      </c>
      <c r="W6410">
        <f t="shared" si="1413"/>
        <v>0</v>
      </c>
    </row>
    <row r="6411" spans="1:23">
      <c r="A6411">
        <v>238</v>
      </c>
      <c r="B6411">
        <v>12</v>
      </c>
      <c r="C6411">
        <v>1</v>
      </c>
      <c r="D6411">
        <f>VLOOKUP(A6411,Haul!F:M,8,FALSE)</f>
        <v>4.2528807000000002E-2</v>
      </c>
      <c r="E6411">
        <v>14</v>
      </c>
      <c r="F6411">
        <v>11</v>
      </c>
      <c r="G6411">
        <v>112.55</v>
      </c>
      <c r="H6411">
        <f t="shared" si="1400"/>
        <v>115</v>
      </c>
      <c r="I6411">
        <f t="shared" si="1401"/>
        <v>1</v>
      </c>
      <c r="J6411">
        <f t="shared" si="1402"/>
        <v>0</v>
      </c>
      <c r="K6411">
        <f t="shared" si="1403"/>
        <v>1</v>
      </c>
      <c r="L6411">
        <f t="shared" si="1404"/>
        <v>0</v>
      </c>
      <c r="M6411" s="19" t="s">
        <v>339</v>
      </c>
      <c r="N6411" s="19">
        <f t="shared" si="1405"/>
        <v>0.80602541071006639</v>
      </c>
      <c r="O6411">
        <f t="shared" si="1406"/>
        <v>23.51347405536205</v>
      </c>
      <c r="P6411">
        <f t="shared" si="1407"/>
        <v>18.952457582693686</v>
      </c>
      <c r="Q6411" t="str">
        <f>VLOOKUP(A6411,Haul!F:W,18,FALSE)</f>
        <v>60</v>
      </c>
      <c r="R6411">
        <f t="shared" si="1408"/>
        <v>23.51347405536205</v>
      </c>
      <c r="S6411">
        <f t="shared" si="1409"/>
        <v>0</v>
      </c>
      <c r="T6411">
        <f t="shared" si="1410"/>
        <v>0</v>
      </c>
      <c r="U6411">
        <f t="shared" si="1411"/>
        <v>18.952457582693686</v>
      </c>
      <c r="V6411">
        <f t="shared" si="1412"/>
        <v>0</v>
      </c>
      <c r="W6411">
        <f t="shared" si="1413"/>
        <v>0</v>
      </c>
    </row>
    <row r="6412" spans="1:23">
      <c r="A6412">
        <v>238</v>
      </c>
      <c r="B6412">
        <v>12</v>
      </c>
      <c r="C6412">
        <v>1</v>
      </c>
      <c r="D6412">
        <f>VLOOKUP(A6412,Haul!F:M,8,FALSE)</f>
        <v>4.2528807000000002E-2</v>
      </c>
      <c r="E6412">
        <v>15</v>
      </c>
      <c r="F6412">
        <v>11</v>
      </c>
      <c r="G6412">
        <v>77.72</v>
      </c>
      <c r="H6412">
        <f t="shared" si="1400"/>
        <v>80</v>
      </c>
      <c r="I6412">
        <f t="shared" si="1401"/>
        <v>1</v>
      </c>
      <c r="J6412">
        <f t="shared" si="1402"/>
        <v>0</v>
      </c>
      <c r="K6412">
        <f t="shared" si="1403"/>
        <v>0</v>
      </c>
      <c r="L6412">
        <f t="shared" si="1404"/>
        <v>0</v>
      </c>
      <c r="M6412" s="19" t="s">
        <v>339</v>
      </c>
      <c r="N6412" s="19">
        <f t="shared" si="1405"/>
        <v>0.25246483536374248</v>
      </c>
      <c r="O6412">
        <f t="shared" si="1406"/>
        <v>23.51347405536205</v>
      </c>
      <c r="P6412">
        <f t="shared" si="1407"/>
        <v>5.9363253562166101</v>
      </c>
      <c r="Q6412" t="str">
        <f>VLOOKUP(A6412,Haul!F:W,18,FALSE)</f>
        <v>60</v>
      </c>
      <c r="R6412">
        <f t="shared" si="1408"/>
        <v>0</v>
      </c>
      <c r="S6412">
        <f t="shared" si="1409"/>
        <v>0</v>
      </c>
      <c r="T6412">
        <f t="shared" si="1410"/>
        <v>0</v>
      </c>
      <c r="U6412">
        <f t="shared" si="1411"/>
        <v>0</v>
      </c>
      <c r="V6412">
        <f t="shared" si="1412"/>
        <v>0</v>
      </c>
      <c r="W6412">
        <f t="shared" si="1413"/>
        <v>0</v>
      </c>
    </row>
    <row r="6413" spans="1:23">
      <c r="A6413">
        <v>238</v>
      </c>
      <c r="B6413">
        <v>12</v>
      </c>
      <c r="C6413">
        <v>1</v>
      </c>
      <c r="D6413">
        <f>VLOOKUP(A6413,Haul!F:M,8,FALSE)</f>
        <v>4.2528807000000002E-2</v>
      </c>
      <c r="E6413">
        <v>16</v>
      </c>
      <c r="F6413">
        <v>11</v>
      </c>
      <c r="G6413">
        <v>91.15</v>
      </c>
      <c r="H6413">
        <f t="shared" si="1400"/>
        <v>95</v>
      </c>
      <c r="I6413">
        <f t="shared" si="1401"/>
        <v>1</v>
      </c>
      <c r="J6413">
        <f t="shared" si="1402"/>
        <v>0</v>
      </c>
      <c r="K6413">
        <f t="shared" si="1403"/>
        <v>0</v>
      </c>
      <c r="L6413">
        <f t="shared" si="1404"/>
        <v>0</v>
      </c>
      <c r="M6413" s="19" t="s">
        <v>339</v>
      </c>
      <c r="N6413" s="19">
        <f t="shared" si="1405"/>
        <v>0.41611920775718447</v>
      </c>
      <c r="O6413">
        <f t="shared" si="1406"/>
        <v>23.51347405536205</v>
      </c>
      <c r="P6413">
        <f t="shared" si="1407"/>
        <v>9.7844081955363684</v>
      </c>
      <c r="Q6413" t="str">
        <f>VLOOKUP(A6413,Haul!F:W,18,FALSE)</f>
        <v>60</v>
      </c>
      <c r="R6413">
        <f t="shared" si="1408"/>
        <v>0</v>
      </c>
      <c r="S6413">
        <f t="shared" si="1409"/>
        <v>0</v>
      </c>
      <c r="T6413">
        <f t="shared" si="1410"/>
        <v>0</v>
      </c>
      <c r="U6413">
        <f t="shared" si="1411"/>
        <v>0</v>
      </c>
      <c r="V6413">
        <f t="shared" si="1412"/>
        <v>0</v>
      </c>
      <c r="W6413">
        <f t="shared" si="1413"/>
        <v>0</v>
      </c>
    </row>
    <row r="6414" spans="1:23">
      <c r="A6414">
        <v>238</v>
      </c>
      <c r="B6414">
        <v>12</v>
      </c>
      <c r="C6414">
        <v>1</v>
      </c>
      <c r="D6414">
        <f>VLOOKUP(A6414,Haul!F:M,8,FALSE)</f>
        <v>4.2528807000000002E-2</v>
      </c>
      <c r="E6414">
        <v>17</v>
      </c>
      <c r="F6414">
        <v>11</v>
      </c>
      <c r="G6414">
        <v>107.9</v>
      </c>
      <c r="H6414">
        <f t="shared" si="1400"/>
        <v>110</v>
      </c>
      <c r="I6414">
        <f t="shared" si="1401"/>
        <v>1</v>
      </c>
      <c r="J6414">
        <f t="shared" si="1402"/>
        <v>0</v>
      </c>
      <c r="K6414">
        <f t="shared" si="1403"/>
        <v>1</v>
      </c>
      <c r="L6414">
        <f t="shared" si="1404"/>
        <v>0</v>
      </c>
      <c r="M6414" s="19" t="s">
        <v>339</v>
      </c>
      <c r="N6414" s="19">
        <f t="shared" si="1405"/>
        <v>0.70615952625883127</v>
      </c>
      <c r="O6414">
        <f t="shared" si="1406"/>
        <v>23.51347405536205</v>
      </c>
      <c r="P6414">
        <f t="shared" si="1407"/>
        <v>16.604263699633783</v>
      </c>
      <c r="Q6414" t="str">
        <f>VLOOKUP(A6414,Haul!F:W,18,FALSE)</f>
        <v>60</v>
      </c>
      <c r="R6414">
        <f t="shared" si="1408"/>
        <v>23.51347405536205</v>
      </c>
      <c r="S6414">
        <f t="shared" si="1409"/>
        <v>0</v>
      </c>
      <c r="T6414">
        <f t="shared" si="1410"/>
        <v>0</v>
      </c>
      <c r="U6414">
        <f t="shared" si="1411"/>
        <v>16.604263699633783</v>
      </c>
      <c r="V6414">
        <f t="shared" si="1412"/>
        <v>0</v>
      </c>
      <c r="W6414">
        <f t="shared" si="1413"/>
        <v>0</v>
      </c>
    </row>
    <row r="6415" spans="1:23">
      <c r="A6415">
        <v>238</v>
      </c>
      <c r="B6415">
        <v>12</v>
      </c>
      <c r="C6415">
        <v>1</v>
      </c>
      <c r="D6415">
        <f>VLOOKUP(A6415,Haul!F:M,8,FALSE)</f>
        <v>4.2528807000000002E-2</v>
      </c>
      <c r="E6415">
        <v>18</v>
      </c>
      <c r="F6415">
        <v>11</v>
      </c>
      <c r="G6415">
        <v>55.75</v>
      </c>
      <c r="H6415">
        <f t="shared" si="1400"/>
        <v>60</v>
      </c>
      <c r="I6415">
        <f t="shared" si="1401"/>
        <v>1</v>
      </c>
      <c r="J6415">
        <f t="shared" si="1402"/>
        <v>0</v>
      </c>
      <c r="K6415">
        <f t="shared" si="1403"/>
        <v>0</v>
      </c>
      <c r="L6415">
        <f t="shared" si="1404"/>
        <v>0</v>
      </c>
      <c r="M6415" s="19" t="s">
        <v>339</v>
      </c>
      <c r="N6415" s="19">
        <f t="shared" si="1405"/>
        <v>8.9096012172314526E-2</v>
      </c>
      <c r="O6415">
        <f t="shared" si="1406"/>
        <v>23.51347405536205</v>
      </c>
      <c r="P6415">
        <f t="shared" si="1407"/>
        <v>2.0949567706499388</v>
      </c>
      <c r="Q6415" t="str">
        <f>VLOOKUP(A6415,Haul!F:W,18,FALSE)</f>
        <v>60</v>
      </c>
      <c r="R6415">
        <f t="shared" si="1408"/>
        <v>0</v>
      </c>
      <c r="S6415">
        <f t="shared" si="1409"/>
        <v>0</v>
      </c>
      <c r="T6415">
        <f t="shared" si="1410"/>
        <v>0</v>
      </c>
      <c r="U6415">
        <f t="shared" si="1411"/>
        <v>0</v>
      </c>
      <c r="V6415">
        <f t="shared" si="1412"/>
        <v>0</v>
      </c>
      <c r="W6415">
        <f t="shared" si="1413"/>
        <v>0</v>
      </c>
    </row>
    <row r="6416" spans="1:23">
      <c r="A6416">
        <v>238</v>
      </c>
      <c r="B6416">
        <v>12</v>
      </c>
      <c r="C6416">
        <v>1</v>
      </c>
      <c r="D6416">
        <f>VLOOKUP(A6416,Haul!F:M,8,FALSE)</f>
        <v>4.2528807000000002E-2</v>
      </c>
      <c r="E6416">
        <v>19</v>
      </c>
      <c r="F6416">
        <v>11</v>
      </c>
      <c r="G6416">
        <v>60.05</v>
      </c>
      <c r="H6416">
        <f t="shared" si="1400"/>
        <v>65</v>
      </c>
      <c r="I6416">
        <f t="shared" si="1401"/>
        <v>1</v>
      </c>
      <c r="J6416">
        <f t="shared" si="1402"/>
        <v>0</v>
      </c>
      <c r="K6416">
        <f t="shared" si="1403"/>
        <v>0</v>
      </c>
      <c r="L6416">
        <f t="shared" si="1404"/>
        <v>0</v>
      </c>
      <c r="M6416" s="19" t="s">
        <v>339</v>
      </c>
      <c r="N6416" s="19">
        <f t="shared" si="1405"/>
        <v>0.11246538775694552</v>
      </c>
      <c r="O6416">
        <f t="shared" si="1406"/>
        <v>23.51347405536205</v>
      </c>
      <c r="P6416">
        <f t="shared" si="1407"/>
        <v>2.644451977149171</v>
      </c>
      <c r="Q6416" t="str">
        <f>VLOOKUP(A6416,Haul!F:W,18,FALSE)</f>
        <v>60</v>
      </c>
      <c r="R6416">
        <f t="shared" si="1408"/>
        <v>0</v>
      </c>
      <c r="S6416">
        <f t="shared" si="1409"/>
        <v>0</v>
      </c>
      <c r="T6416">
        <f t="shared" si="1410"/>
        <v>0</v>
      </c>
      <c r="U6416">
        <f t="shared" si="1411"/>
        <v>0</v>
      </c>
      <c r="V6416">
        <f t="shared" si="1412"/>
        <v>0</v>
      </c>
      <c r="W6416">
        <f t="shared" si="1413"/>
        <v>0</v>
      </c>
    </row>
    <row r="6417" spans="1:23">
      <c r="A6417">
        <v>238</v>
      </c>
      <c r="B6417">
        <v>12</v>
      </c>
      <c r="C6417">
        <v>1</v>
      </c>
      <c r="D6417">
        <f>VLOOKUP(A6417,Haul!F:M,8,FALSE)</f>
        <v>4.2528807000000002E-2</v>
      </c>
      <c r="E6417">
        <v>20</v>
      </c>
      <c r="F6417">
        <v>11</v>
      </c>
      <c r="G6417">
        <v>60.06</v>
      </c>
      <c r="H6417">
        <f t="shared" si="1400"/>
        <v>65</v>
      </c>
      <c r="I6417">
        <f t="shared" si="1401"/>
        <v>1</v>
      </c>
      <c r="J6417">
        <f t="shared" si="1402"/>
        <v>0</v>
      </c>
      <c r="K6417">
        <f t="shared" si="1403"/>
        <v>0</v>
      </c>
      <c r="L6417">
        <f t="shared" si="1404"/>
        <v>0</v>
      </c>
      <c r="M6417" s="19" t="s">
        <v>339</v>
      </c>
      <c r="N6417" s="19">
        <f t="shared" si="1405"/>
        <v>0.11252411243171909</v>
      </c>
      <c r="O6417">
        <f t="shared" si="1406"/>
        <v>23.51347405536205</v>
      </c>
      <c r="P6417">
        <f t="shared" si="1407"/>
        <v>2.6458327982658689</v>
      </c>
      <c r="Q6417" t="str">
        <f>VLOOKUP(A6417,Haul!F:W,18,FALSE)</f>
        <v>60</v>
      </c>
      <c r="R6417">
        <f t="shared" si="1408"/>
        <v>0</v>
      </c>
      <c r="S6417">
        <f t="shared" si="1409"/>
        <v>0</v>
      </c>
      <c r="T6417">
        <f t="shared" si="1410"/>
        <v>0</v>
      </c>
      <c r="U6417">
        <f t="shared" si="1411"/>
        <v>0</v>
      </c>
      <c r="V6417">
        <f t="shared" si="1412"/>
        <v>0</v>
      </c>
      <c r="W6417">
        <f t="shared" si="1413"/>
        <v>0</v>
      </c>
    </row>
    <row r="6418" spans="1:23">
      <c r="A6418">
        <v>238</v>
      </c>
      <c r="B6418">
        <v>12</v>
      </c>
      <c r="C6418">
        <v>1</v>
      </c>
      <c r="D6418">
        <f>VLOOKUP(A6418,Haul!F:M,8,FALSE)</f>
        <v>4.2528807000000002E-2</v>
      </c>
      <c r="E6418">
        <v>21</v>
      </c>
      <c r="F6418">
        <v>11</v>
      </c>
      <c r="G6418">
        <v>57.67</v>
      </c>
      <c r="H6418">
        <f t="shared" si="1400"/>
        <v>60</v>
      </c>
      <c r="I6418">
        <f t="shared" si="1401"/>
        <v>1</v>
      </c>
      <c r="J6418">
        <f t="shared" si="1402"/>
        <v>0</v>
      </c>
      <c r="K6418">
        <f t="shared" si="1403"/>
        <v>0</v>
      </c>
      <c r="L6418">
        <f t="shared" si="1404"/>
        <v>0</v>
      </c>
      <c r="M6418" s="19" t="s">
        <v>339</v>
      </c>
      <c r="N6418" s="19">
        <f t="shared" si="1405"/>
        <v>9.9073770351102597E-2</v>
      </c>
      <c r="O6418">
        <f t="shared" si="1406"/>
        <v>23.51347405536205</v>
      </c>
      <c r="P6418">
        <f t="shared" si="1407"/>
        <v>2.3295685287175489</v>
      </c>
      <c r="Q6418" t="str">
        <f>VLOOKUP(A6418,Haul!F:W,18,FALSE)</f>
        <v>60</v>
      </c>
      <c r="R6418">
        <f t="shared" si="1408"/>
        <v>0</v>
      </c>
      <c r="S6418">
        <f t="shared" si="1409"/>
        <v>0</v>
      </c>
      <c r="T6418">
        <f t="shared" si="1410"/>
        <v>0</v>
      </c>
      <c r="U6418">
        <f t="shared" si="1411"/>
        <v>0</v>
      </c>
      <c r="V6418">
        <f t="shared" si="1412"/>
        <v>0</v>
      </c>
      <c r="W6418">
        <f t="shared" si="1413"/>
        <v>0</v>
      </c>
    </row>
    <row r="6419" spans="1:23">
      <c r="A6419">
        <v>238</v>
      </c>
      <c r="B6419">
        <v>12</v>
      </c>
      <c r="C6419">
        <v>1</v>
      </c>
      <c r="D6419">
        <f>VLOOKUP(A6419,Haul!F:M,8,FALSE)</f>
        <v>4.2528807000000002E-2</v>
      </c>
      <c r="E6419">
        <v>22</v>
      </c>
      <c r="F6419">
        <v>11</v>
      </c>
      <c r="G6419">
        <v>34.340000000000003</v>
      </c>
      <c r="H6419">
        <f t="shared" si="1400"/>
        <v>35</v>
      </c>
      <c r="I6419">
        <f t="shared" si="1401"/>
        <v>1</v>
      </c>
      <c r="J6419">
        <f t="shared" si="1402"/>
        <v>0</v>
      </c>
      <c r="K6419">
        <f t="shared" si="1403"/>
        <v>0</v>
      </c>
      <c r="L6419">
        <f t="shared" si="1404"/>
        <v>0</v>
      </c>
      <c r="M6419" s="19" t="s">
        <v>339</v>
      </c>
      <c r="N6419" s="19">
        <f t="shared" si="1405"/>
        <v>1.9503587581588697E-2</v>
      </c>
      <c r="O6419">
        <f t="shared" si="1406"/>
        <v>23.51347405536205</v>
      </c>
      <c r="P6419">
        <f t="shared" si="1407"/>
        <v>0.45859710058616726</v>
      </c>
      <c r="Q6419" t="str">
        <f>VLOOKUP(A6419,Haul!F:W,18,FALSE)</f>
        <v>60</v>
      </c>
      <c r="R6419">
        <f t="shared" si="1408"/>
        <v>0</v>
      </c>
      <c r="S6419">
        <f t="shared" si="1409"/>
        <v>0</v>
      </c>
      <c r="T6419">
        <f t="shared" si="1410"/>
        <v>0</v>
      </c>
      <c r="U6419">
        <f t="shared" si="1411"/>
        <v>0</v>
      </c>
      <c r="V6419">
        <f t="shared" si="1412"/>
        <v>0</v>
      </c>
      <c r="W6419">
        <f t="shared" si="1413"/>
        <v>0</v>
      </c>
    </row>
    <row r="6420" spans="1:23">
      <c r="A6420">
        <v>238</v>
      </c>
      <c r="B6420">
        <v>12</v>
      </c>
      <c r="C6420">
        <v>1</v>
      </c>
      <c r="D6420">
        <f>VLOOKUP(A6420,Haul!F:M,8,FALSE)</f>
        <v>4.2528807000000002E-2</v>
      </c>
      <c r="E6420">
        <v>23</v>
      </c>
      <c r="F6420">
        <v>11</v>
      </c>
      <c r="G6420">
        <v>38.770000000000003</v>
      </c>
      <c r="H6420">
        <f t="shared" si="1400"/>
        <v>40</v>
      </c>
      <c r="I6420">
        <f t="shared" si="1401"/>
        <v>1</v>
      </c>
      <c r="J6420">
        <f t="shared" si="1402"/>
        <v>0</v>
      </c>
      <c r="K6420">
        <f t="shared" si="1403"/>
        <v>0</v>
      </c>
      <c r="L6420">
        <f t="shared" si="1404"/>
        <v>0</v>
      </c>
      <c r="M6420" s="19" t="s">
        <v>339</v>
      </c>
      <c r="N6420" s="19">
        <f t="shared" si="1405"/>
        <v>2.8530864374939846E-2</v>
      </c>
      <c r="O6420">
        <f t="shared" si="1406"/>
        <v>23.51347405536205</v>
      </c>
      <c r="P6420">
        <f t="shared" si="1407"/>
        <v>0.67085973925720144</v>
      </c>
      <c r="Q6420" t="str">
        <f>VLOOKUP(A6420,Haul!F:W,18,FALSE)</f>
        <v>60</v>
      </c>
      <c r="R6420">
        <f t="shared" si="1408"/>
        <v>0</v>
      </c>
      <c r="S6420">
        <f t="shared" si="1409"/>
        <v>0</v>
      </c>
      <c r="T6420">
        <f t="shared" si="1410"/>
        <v>0</v>
      </c>
      <c r="U6420">
        <f t="shared" si="1411"/>
        <v>0</v>
      </c>
      <c r="V6420">
        <f t="shared" si="1412"/>
        <v>0</v>
      </c>
      <c r="W6420">
        <f t="shared" si="1413"/>
        <v>0</v>
      </c>
    </row>
    <row r="6421" spans="1:23">
      <c r="A6421">
        <v>238</v>
      </c>
      <c r="B6421">
        <v>12</v>
      </c>
      <c r="C6421">
        <v>1</v>
      </c>
      <c r="D6421">
        <f>VLOOKUP(A6421,Haul!F:M,8,FALSE)</f>
        <v>4.2528807000000002E-2</v>
      </c>
      <c r="E6421">
        <v>24</v>
      </c>
      <c r="F6421">
        <v>11</v>
      </c>
      <c r="G6421">
        <v>32.36</v>
      </c>
      <c r="H6421">
        <f t="shared" si="1400"/>
        <v>35</v>
      </c>
      <c r="I6421">
        <f t="shared" si="1401"/>
        <v>1</v>
      </c>
      <c r="J6421">
        <f t="shared" si="1402"/>
        <v>0</v>
      </c>
      <c r="K6421">
        <f t="shared" si="1403"/>
        <v>0</v>
      </c>
      <c r="L6421">
        <f t="shared" si="1404"/>
        <v>0</v>
      </c>
      <c r="M6421" s="19" t="s">
        <v>339</v>
      </c>
      <c r="N6421" s="19">
        <f t="shared" si="1405"/>
        <v>1.6190388914721698E-2</v>
      </c>
      <c r="O6421">
        <f t="shared" si="1406"/>
        <v>23.51347405536205</v>
      </c>
      <c r="P6421">
        <f t="shared" si="1407"/>
        <v>0.38069228969252999</v>
      </c>
      <c r="Q6421" t="str">
        <f>VLOOKUP(A6421,Haul!F:W,18,FALSE)</f>
        <v>60</v>
      </c>
      <c r="R6421">
        <f t="shared" si="1408"/>
        <v>0</v>
      </c>
      <c r="S6421">
        <f t="shared" si="1409"/>
        <v>0</v>
      </c>
      <c r="T6421">
        <f t="shared" si="1410"/>
        <v>0</v>
      </c>
      <c r="U6421">
        <f t="shared" si="1411"/>
        <v>0</v>
      </c>
      <c r="V6421">
        <f t="shared" si="1412"/>
        <v>0</v>
      </c>
      <c r="W6421">
        <f t="shared" si="1413"/>
        <v>0</v>
      </c>
    </row>
    <row r="6422" spans="1:23">
      <c r="A6422">
        <v>238</v>
      </c>
      <c r="B6422">
        <v>12</v>
      </c>
      <c r="C6422">
        <v>1</v>
      </c>
      <c r="D6422">
        <f>VLOOKUP(A6422,Haul!F:M,8,FALSE)</f>
        <v>4.2528807000000002E-2</v>
      </c>
      <c r="E6422">
        <v>25</v>
      </c>
      <c r="F6422">
        <v>11</v>
      </c>
      <c r="G6422">
        <v>33.17</v>
      </c>
      <c r="H6422">
        <f t="shared" si="1400"/>
        <v>35</v>
      </c>
      <c r="I6422">
        <f t="shared" si="1401"/>
        <v>1</v>
      </c>
      <c r="J6422">
        <f t="shared" si="1402"/>
        <v>0</v>
      </c>
      <c r="K6422">
        <f t="shared" si="1403"/>
        <v>0</v>
      </c>
      <c r="L6422">
        <f t="shared" si="1404"/>
        <v>0</v>
      </c>
      <c r="M6422" s="19" t="s">
        <v>339</v>
      </c>
      <c r="N6422" s="19">
        <f t="shared" si="1405"/>
        <v>1.7495149031811142E-2</v>
      </c>
      <c r="O6422">
        <f t="shared" si="1406"/>
        <v>23.51347405536205</v>
      </c>
      <c r="P6422">
        <f t="shared" si="1407"/>
        <v>0.41137173285418377</v>
      </c>
      <c r="Q6422" t="str">
        <f>VLOOKUP(A6422,Haul!F:W,18,FALSE)</f>
        <v>60</v>
      </c>
      <c r="R6422">
        <f t="shared" si="1408"/>
        <v>0</v>
      </c>
      <c r="S6422">
        <f t="shared" si="1409"/>
        <v>0</v>
      </c>
      <c r="T6422">
        <f t="shared" si="1410"/>
        <v>0</v>
      </c>
      <c r="U6422">
        <f t="shared" si="1411"/>
        <v>0</v>
      </c>
      <c r="V6422">
        <f t="shared" si="1412"/>
        <v>0</v>
      </c>
      <c r="W6422">
        <f t="shared" si="1413"/>
        <v>0</v>
      </c>
    </row>
    <row r="6423" spans="1:23">
      <c r="A6423">
        <v>238</v>
      </c>
      <c r="B6423">
        <v>12</v>
      </c>
      <c r="C6423">
        <v>1</v>
      </c>
      <c r="D6423">
        <f>VLOOKUP(A6423,Haul!F:M,8,FALSE)</f>
        <v>4.2528807000000002E-2</v>
      </c>
      <c r="E6423">
        <v>26</v>
      </c>
      <c r="F6423">
        <v>11</v>
      </c>
      <c r="G6423">
        <v>32.39</v>
      </c>
      <c r="H6423">
        <f t="shared" si="1400"/>
        <v>35</v>
      </c>
      <c r="I6423">
        <f t="shared" si="1401"/>
        <v>1</v>
      </c>
      <c r="J6423">
        <f t="shared" si="1402"/>
        <v>0</v>
      </c>
      <c r="K6423">
        <f t="shared" si="1403"/>
        <v>0</v>
      </c>
      <c r="L6423">
        <f t="shared" si="1404"/>
        <v>0</v>
      </c>
      <c r="M6423" s="19" t="s">
        <v>339</v>
      </c>
      <c r="N6423" s="19">
        <f t="shared" si="1405"/>
        <v>1.6237490693108047E-2</v>
      </c>
      <c r="O6423">
        <f t="shared" si="1406"/>
        <v>23.51347405536205</v>
      </c>
      <c r="P6423">
        <f t="shared" si="1407"/>
        <v>0.38179981613657882</v>
      </c>
      <c r="Q6423" t="str">
        <f>VLOOKUP(A6423,Haul!F:W,18,FALSE)</f>
        <v>60</v>
      </c>
      <c r="R6423">
        <f t="shared" si="1408"/>
        <v>0</v>
      </c>
      <c r="S6423">
        <f t="shared" si="1409"/>
        <v>0</v>
      </c>
      <c r="T6423">
        <f t="shared" si="1410"/>
        <v>0</v>
      </c>
      <c r="U6423">
        <f t="shared" si="1411"/>
        <v>0</v>
      </c>
      <c r="V6423">
        <f t="shared" si="1412"/>
        <v>0</v>
      </c>
      <c r="W6423">
        <f t="shared" si="1413"/>
        <v>0</v>
      </c>
    </row>
    <row r="6424" spans="1:23">
      <c r="A6424">
        <v>238</v>
      </c>
      <c r="B6424">
        <v>12</v>
      </c>
      <c r="C6424">
        <v>1</v>
      </c>
      <c r="D6424">
        <f>VLOOKUP(A6424,Haul!F:M,8,FALSE)</f>
        <v>4.2528807000000002E-2</v>
      </c>
      <c r="E6424">
        <v>1</v>
      </c>
      <c r="F6424">
        <v>12</v>
      </c>
      <c r="G6424">
        <v>74.27</v>
      </c>
      <c r="H6424">
        <f t="shared" si="1400"/>
        <v>75</v>
      </c>
      <c r="I6424">
        <f t="shared" si="1401"/>
        <v>2</v>
      </c>
      <c r="J6424">
        <f t="shared" si="1402"/>
        <v>1</v>
      </c>
      <c r="K6424">
        <f t="shared" si="1403"/>
        <v>0</v>
      </c>
      <c r="L6424">
        <f t="shared" si="1404"/>
        <v>0</v>
      </c>
      <c r="M6424" s="19" t="s">
        <v>339</v>
      </c>
      <c r="N6424" s="19">
        <f t="shared" si="1405"/>
        <v>0.22711306649979757</v>
      </c>
      <c r="O6424">
        <f t="shared" si="1406"/>
        <v>23.51347405536205</v>
      </c>
      <c r="P6424">
        <f t="shared" si="1407"/>
        <v>5.340217196776706</v>
      </c>
      <c r="Q6424" t="str">
        <f>VLOOKUP(A6424,Haul!F:W,18,FALSE)</f>
        <v>60</v>
      </c>
      <c r="R6424">
        <f t="shared" si="1408"/>
        <v>0</v>
      </c>
      <c r="S6424">
        <f t="shared" si="1409"/>
        <v>0</v>
      </c>
      <c r="T6424">
        <f t="shared" si="1410"/>
        <v>23.51347405536205</v>
      </c>
      <c r="U6424">
        <f t="shared" si="1411"/>
        <v>0</v>
      </c>
      <c r="V6424">
        <f t="shared" si="1412"/>
        <v>0</v>
      </c>
      <c r="W6424">
        <f t="shared" si="1413"/>
        <v>5.340217196776706</v>
      </c>
    </row>
    <row r="6425" spans="1:23">
      <c r="A6425">
        <v>238</v>
      </c>
      <c r="B6425">
        <v>12</v>
      </c>
      <c r="C6425">
        <v>1</v>
      </c>
      <c r="D6425">
        <f>VLOOKUP(A6425,Haul!F:M,8,FALSE)</f>
        <v>4.2528807000000002E-2</v>
      </c>
      <c r="E6425">
        <v>2</v>
      </c>
      <c r="F6425">
        <v>12</v>
      </c>
      <c r="G6425">
        <v>74.72</v>
      </c>
      <c r="H6425">
        <f t="shared" si="1400"/>
        <v>75</v>
      </c>
      <c r="I6425">
        <f t="shared" si="1401"/>
        <v>2</v>
      </c>
      <c r="J6425">
        <f t="shared" si="1402"/>
        <v>1</v>
      </c>
      <c r="K6425">
        <f t="shared" si="1403"/>
        <v>0</v>
      </c>
      <c r="L6425">
        <f t="shared" si="1404"/>
        <v>0</v>
      </c>
      <c r="M6425" s="19" t="s">
        <v>339</v>
      </c>
      <c r="N6425" s="19">
        <f t="shared" si="1405"/>
        <v>0.23096060362540083</v>
      </c>
      <c r="O6425">
        <f t="shared" si="1406"/>
        <v>23.51347405536205</v>
      </c>
      <c r="P6425">
        <f t="shared" si="1407"/>
        <v>5.4306861611566202</v>
      </c>
      <c r="Q6425" t="str">
        <f>VLOOKUP(A6425,Haul!F:W,18,FALSE)</f>
        <v>60</v>
      </c>
      <c r="R6425">
        <f t="shared" si="1408"/>
        <v>0</v>
      </c>
      <c r="S6425">
        <f t="shared" si="1409"/>
        <v>0</v>
      </c>
      <c r="T6425">
        <f t="shared" si="1410"/>
        <v>23.51347405536205</v>
      </c>
      <c r="U6425">
        <f t="shared" si="1411"/>
        <v>0</v>
      </c>
      <c r="V6425">
        <f t="shared" si="1412"/>
        <v>0</v>
      </c>
      <c r="W6425">
        <f t="shared" si="1413"/>
        <v>5.4306861611566202</v>
      </c>
    </row>
    <row r="6426" spans="1:23">
      <c r="A6426">
        <v>238</v>
      </c>
      <c r="B6426">
        <v>12</v>
      </c>
      <c r="C6426">
        <v>1</v>
      </c>
      <c r="D6426">
        <f>VLOOKUP(A6426,Haul!F:M,8,FALSE)</f>
        <v>4.2528807000000002E-2</v>
      </c>
      <c r="E6426">
        <v>3</v>
      </c>
      <c r="F6426">
        <v>12</v>
      </c>
      <c r="G6426">
        <v>79.64</v>
      </c>
      <c r="H6426">
        <f t="shared" si="1400"/>
        <v>80</v>
      </c>
      <c r="I6426">
        <f t="shared" si="1401"/>
        <v>2</v>
      </c>
      <c r="J6426">
        <f t="shared" si="1402"/>
        <v>1</v>
      </c>
      <c r="K6426">
        <f t="shared" si="1403"/>
        <v>0</v>
      </c>
      <c r="L6426">
        <f t="shared" si="1404"/>
        <v>0</v>
      </c>
      <c r="M6426" s="19" t="s">
        <v>339</v>
      </c>
      <c r="N6426" s="19">
        <f t="shared" si="1405"/>
        <v>0.27577570234363485</v>
      </c>
      <c r="O6426">
        <f t="shared" si="1406"/>
        <v>23.51347405536205</v>
      </c>
      <c r="P6426">
        <f t="shared" si="1407"/>
        <v>6.4844448221563056</v>
      </c>
      <c r="Q6426" t="str">
        <f>VLOOKUP(A6426,Haul!F:W,18,FALSE)</f>
        <v>60</v>
      </c>
      <c r="R6426">
        <f t="shared" si="1408"/>
        <v>0</v>
      </c>
      <c r="S6426">
        <f t="shared" si="1409"/>
        <v>0</v>
      </c>
      <c r="T6426">
        <f t="shared" si="1410"/>
        <v>23.51347405536205</v>
      </c>
      <c r="U6426">
        <f t="shared" si="1411"/>
        <v>0</v>
      </c>
      <c r="V6426">
        <f t="shared" si="1412"/>
        <v>0</v>
      </c>
      <c r="W6426">
        <f t="shared" si="1413"/>
        <v>6.4844448221563056</v>
      </c>
    </row>
    <row r="6427" spans="1:23">
      <c r="A6427">
        <v>238</v>
      </c>
      <c r="B6427">
        <v>12</v>
      </c>
      <c r="C6427">
        <v>1</v>
      </c>
      <c r="D6427">
        <f>VLOOKUP(A6427,Haul!F:M,8,FALSE)</f>
        <v>4.2528807000000002E-2</v>
      </c>
      <c r="E6427">
        <v>4</v>
      </c>
      <c r="F6427">
        <v>12</v>
      </c>
      <c r="G6427">
        <v>75.56</v>
      </c>
      <c r="H6427">
        <f t="shared" si="1400"/>
        <v>80</v>
      </c>
      <c r="I6427">
        <f t="shared" si="1401"/>
        <v>2</v>
      </c>
      <c r="J6427">
        <f t="shared" si="1402"/>
        <v>1</v>
      </c>
      <c r="K6427">
        <f t="shared" si="1403"/>
        <v>0</v>
      </c>
      <c r="L6427">
        <f t="shared" si="1404"/>
        <v>0</v>
      </c>
      <c r="M6427" s="19" t="s">
        <v>339</v>
      </c>
      <c r="N6427" s="19">
        <f t="shared" si="1405"/>
        <v>0.23825383514982976</v>
      </c>
      <c r="O6427">
        <f t="shared" si="1406"/>
        <v>23.51347405536205</v>
      </c>
      <c r="P6427">
        <f t="shared" si="1407"/>
        <v>5.6021753713860285</v>
      </c>
      <c r="Q6427" t="str">
        <f>VLOOKUP(A6427,Haul!F:W,18,FALSE)</f>
        <v>60</v>
      </c>
      <c r="R6427">
        <f t="shared" si="1408"/>
        <v>0</v>
      </c>
      <c r="S6427">
        <f t="shared" si="1409"/>
        <v>0</v>
      </c>
      <c r="T6427">
        <f t="shared" si="1410"/>
        <v>23.51347405536205</v>
      </c>
      <c r="U6427">
        <f t="shared" si="1411"/>
        <v>0</v>
      </c>
      <c r="V6427">
        <f t="shared" si="1412"/>
        <v>0</v>
      </c>
      <c r="W6427">
        <f t="shared" si="1413"/>
        <v>5.6021753713860285</v>
      </c>
    </row>
    <row r="6428" spans="1:23">
      <c r="A6428">
        <v>238</v>
      </c>
      <c r="B6428">
        <v>12</v>
      </c>
      <c r="C6428">
        <v>1</v>
      </c>
      <c r="D6428">
        <f>VLOOKUP(A6428,Haul!F:M,8,FALSE)</f>
        <v>4.2528807000000002E-2</v>
      </c>
      <c r="E6428">
        <v>5</v>
      </c>
      <c r="F6428">
        <v>12</v>
      </c>
      <c r="G6428">
        <v>75.56</v>
      </c>
      <c r="H6428">
        <f t="shared" si="1400"/>
        <v>80</v>
      </c>
      <c r="I6428">
        <f t="shared" si="1401"/>
        <v>2</v>
      </c>
      <c r="J6428">
        <f t="shared" si="1402"/>
        <v>1</v>
      </c>
      <c r="K6428">
        <f t="shared" si="1403"/>
        <v>0</v>
      </c>
      <c r="L6428">
        <f t="shared" si="1404"/>
        <v>0</v>
      </c>
      <c r="M6428" s="19" t="s">
        <v>339</v>
      </c>
      <c r="N6428" s="19">
        <f t="shared" si="1405"/>
        <v>0.23825383514982976</v>
      </c>
      <c r="O6428">
        <f t="shared" si="1406"/>
        <v>23.51347405536205</v>
      </c>
      <c r="P6428">
        <f t="shared" si="1407"/>
        <v>5.6021753713860285</v>
      </c>
      <c r="Q6428" t="str">
        <f>VLOOKUP(A6428,Haul!F:W,18,FALSE)</f>
        <v>60</v>
      </c>
      <c r="R6428">
        <f t="shared" si="1408"/>
        <v>0</v>
      </c>
      <c r="S6428">
        <f t="shared" si="1409"/>
        <v>0</v>
      </c>
      <c r="T6428">
        <f t="shared" si="1410"/>
        <v>23.51347405536205</v>
      </c>
      <c r="U6428">
        <f t="shared" si="1411"/>
        <v>0</v>
      </c>
      <c r="V6428">
        <f t="shared" si="1412"/>
        <v>0</v>
      </c>
      <c r="W6428">
        <f t="shared" si="1413"/>
        <v>5.6021753713860285</v>
      </c>
    </row>
    <row r="6429" spans="1:23">
      <c r="A6429">
        <v>238</v>
      </c>
      <c r="B6429">
        <v>12</v>
      </c>
      <c r="C6429">
        <v>1</v>
      </c>
      <c r="D6429">
        <f>VLOOKUP(A6429,Haul!F:M,8,FALSE)</f>
        <v>4.2528807000000002E-2</v>
      </c>
      <c r="E6429">
        <v>6</v>
      </c>
      <c r="F6429">
        <v>12</v>
      </c>
      <c r="G6429">
        <v>79.430000000000007</v>
      </c>
      <c r="H6429">
        <f t="shared" si="1400"/>
        <v>80</v>
      </c>
      <c r="I6429">
        <f t="shared" si="1401"/>
        <v>2</v>
      </c>
      <c r="J6429">
        <f t="shared" si="1402"/>
        <v>1</v>
      </c>
      <c r="K6429">
        <f t="shared" si="1403"/>
        <v>0</v>
      </c>
      <c r="L6429">
        <f t="shared" si="1404"/>
        <v>0</v>
      </c>
      <c r="M6429" s="19" t="s">
        <v>339</v>
      </c>
      <c r="N6429" s="19">
        <f t="shared" si="1405"/>
        <v>0.27375815026129308</v>
      </c>
      <c r="O6429">
        <f t="shared" si="1406"/>
        <v>23.51347405536205</v>
      </c>
      <c r="P6429">
        <f t="shared" si="1407"/>
        <v>6.4370051636128203</v>
      </c>
      <c r="Q6429" t="str">
        <f>VLOOKUP(A6429,Haul!F:W,18,FALSE)</f>
        <v>60</v>
      </c>
      <c r="R6429">
        <f t="shared" si="1408"/>
        <v>0</v>
      </c>
      <c r="S6429">
        <f t="shared" si="1409"/>
        <v>0</v>
      </c>
      <c r="T6429">
        <f t="shared" si="1410"/>
        <v>23.51347405536205</v>
      </c>
      <c r="U6429">
        <f t="shared" si="1411"/>
        <v>0</v>
      </c>
      <c r="V6429">
        <f t="shared" si="1412"/>
        <v>0</v>
      </c>
      <c r="W6429">
        <f t="shared" si="1413"/>
        <v>6.4370051636128203</v>
      </c>
    </row>
    <row r="6430" spans="1:23">
      <c r="A6430">
        <v>238</v>
      </c>
      <c r="B6430">
        <v>12</v>
      </c>
      <c r="C6430">
        <v>1</v>
      </c>
      <c r="D6430">
        <f>VLOOKUP(A6430,Haul!F:M,8,FALSE)</f>
        <v>4.2528807000000002E-2</v>
      </c>
      <c r="E6430">
        <v>7</v>
      </c>
      <c r="F6430">
        <v>12</v>
      </c>
      <c r="G6430">
        <v>63.85</v>
      </c>
      <c r="H6430">
        <f t="shared" si="1400"/>
        <v>65</v>
      </c>
      <c r="I6430">
        <f t="shared" si="1401"/>
        <v>2</v>
      </c>
      <c r="J6430">
        <f t="shared" si="1402"/>
        <v>1</v>
      </c>
      <c r="K6430">
        <f t="shared" si="1403"/>
        <v>0</v>
      </c>
      <c r="L6430">
        <f t="shared" si="1404"/>
        <v>0</v>
      </c>
      <c r="M6430" s="19" t="s">
        <v>339</v>
      </c>
      <c r="N6430" s="19">
        <f t="shared" si="1405"/>
        <v>0.14916346272543432</v>
      </c>
      <c r="O6430">
        <f t="shared" si="1406"/>
        <v>23.51347405536205</v>
      </c>
      <c r="P6430">
        <f t="shared" si="1407"/>
        <v>3.5073512108024643</v>
      </c>
      <c r="Q6430" t="str">
        <f>VLOOKUP(A6430,Haul!F:W,18,FALSE)</f>
        <v>60</v>
      </c>
      <c r="R6430">
        <f t="shared" si="1408"/>
        <v>0</v>
      </c>
      <c r="S6430">
        <f t="shared" si="1409"/>
        <v>0</v>
      </c>
      <c r="T6430">
        <f t="shared" si="1410"/>
        <v>23.51347405536205</v>
      </c>
      <c r="U6430">
        <f t="shared" si="1411"/>
        <v>0</v>
      </c>
      <c r="V6430">
        <f t="shared" si="1412"/>
        <v>0</v>
      </c>
      <c r="W6430">
        <f t="shared" si="1413"/>
        <v>3.5073512108024643</v>
      </c>
    </row>
    <row r="6431" spans="1:23">
      <c r="A6431">
        <v>238</v>
      </c>
      <c r="B6431">
        <v>12</v>
      </c>
      <c r="C6431">
        <v>1</v>
      </c>
      <c r="D6431">
        <f>VLOOKUP(A6431,Haul!F:M,8,FALSE)</f>
        <v>4.2528807000000002E-2</v>
      </c>
      <c r="E6431">
        <v>8</v>
      </c>
      <c r="F6431">
        <v>12</v>
      </c>
      <c r="G6431">
        <v>70.95</v>
      </c>
      <c r="H6431">
        <f t="shared" si="1400"/>
        <v>75</v>
      </c>
      <c r="I6431">
        <f t="shared" si="1401"/>
        <v>2</v>
      </c>
      <c r="J6431">
        <f t="shared" si="1402"/>
        <v>1</v>
      </c>
      <c r="K6431">
        <f t="shared" si="1403"/>
        <v>0</v>
      </c>
      <c r="L6431">
        <f t="shared" si="1404"/>
        <v>0</v>
      </c>
      <c r="M6431" s="19" t="s">
        <v>339</v>
      </c>
      <c r="N6431" s="19">
        <f t="shared" si="1405"/>
        <v>0.19999015322001348</v>
      </c>
      <c r="O6431">
        <f t="shared" si="1406"/>
        <v>23.51347405536205</v>
      </c>
      <c r="P6431">
        <f t="shared" si="1407"/>
        <v>4.7024632790666683</v>
      </c>
      <c r="Q6431" t="str">
        <f>VLOOKUP(A6431,Haul!F:W,18,FALSE)</f>
        <v>60</v>
      </c>
      <c r="R6431">
        <f t="shared" si="1408"/>
        <v>0</v>
      </c>
      <c r="S6431">
        <f t="shared" si="1409"/>
        <v>0</v>
      </c>
      <c r="T6431">
        <f t="shared" si="1410"/>
        <v>23.51347405536205</v>
      </c>
      <c r="U6431">
        <f t="shared" si="1411"/>
        <v>0</v>
      </c>
      <c r="V6431">
        <f t="shared" si="1412"/>
        <v>0</v>
      </c>
      <c r="W6431">
        <f t="shared" si="1413"/>
        <v>4.7024632790666683</v>
      </c>
    </row>
    <row r="6432" spans="1:23">
      <c r="A6432">
        <v>238</v>
      </c>
      <c r="B6432">
        <v>12</v>
      </c>
      <c r="C6432">
        <v>1</v>
      </c>
      <c r="D6432">
        <f>VLOOKUP(A6432,Haul!F:M,8,FALSE)</f>
        <v>4.2528807000000002E-2</v>
      </c>
      <c r="E6432">
        <v>9</v>
      </c>
      <c r="F6432">
        <v>12</v>
      </c>
      <c r="G6432">
        <v>83.56</v>
      </c>
      <c r="H6432">
        <f t="shared" si="1400"/>
        <v>85</v>
      </c>
      <c r="I6432">
        <f t="shared" si="1401"/>
        <v>2</v>
      </c>
      <c r="J6432">
        <f t="shared" si="1402"/>
        <v>1</v>
      </c>
      <c r="K6432">
        <f t="shared" si="1403"/>
        <v>0</v>
      </c>
      <c r="L6432">
        <f t="shared" si="1404"/>
        <v>0</v>
      </c>
      <c r="M6432" s="19" t="s">
        <v>339</v>
      </c>
      <c r="N6432" s="19">
        <f t="shared" si="1405"/>
        <v>0.31520102911526454</v>
      </c>
      <c r="O6432">
        <f t="shared" si="1406"/>
        <v>23.51347405536205</v>
      </c>
      <c r="P6432">
        <f t="shared" si="1407"/>
        <v>7.4114712203251907</v>
      </c>
      <c r="Q6432" t="str">
        <f>VLOOKUP(A6432,Haul!F:W,18,FALSE)</f>
        <v>60</v>
      </c>
      <c r="R6432">
        <f t="shared" si="1408"/>
        <v>0</v>
      </c>
      <c r="S6432">
        <f t="shared" si="1409"/>
        <v>0</v>
      </c>
      <c r="T6432">
        <f t="shared" si="1410"/>
        <v>23.51347405536205</v>
      </c>
      <c r="U6432">
        <f t="shared" si="1411"/>
        <v>0</v>
      </c>
      <c r="V6432">
        <f t="shared" si="1412"/>
        <v>0</v>
      </c>
      <c r="W6432">
        <f t="shared" si="1413"/>
        <v>7.4114712203251907</v>
      </c>
    </row>
    <row r="6433" spans="1:23">
      <c r="A6433">
        <v>238</v>
      </c>
      <c r="B6433">
        <v>12</v>
      </c>
      <c r="C6433">
        <v>1</v>
      </c>
      <c r="D6433">
        <f>VLOOKUP(A6433,Haul!F:M,8,FALSE)</f>
        <v>4.2528807000000002E-2</v>
      </c>
      <c r="E6433">
        <v>10</v>
      </c>
      <c r="F6433">
        <v>12</v>
      </c>
      <c r="G6433">
        <v>82.62</v>
      </c>
      <c r="H6433">
        <f t="shared" si="1400"/>
        <v>85</v>
      </c>
      <c r="I6433">
        <f t="shared" si="1401"/>
        <v>2</v>
      </c>
      <c r="J6433">
        <f t="shared" si="1402"/>
        <v>1</v>
      </c>
      <c r="K6433">
        <f t="shared" si="1403"/>
        <v>0</v>
      </c>
      <c r="L6433">
        <f t="shared" si="1404"/>
        <v>0</v>
      </c>
      <c r="M6433" s="19" t="s">
        <v>339</v>
      </c>
      <c r="N6433" s="19">
        <f t="shared" si="1405"/>
        <v>0.30543858877422797</v>
      </c>
      <c r="O6433">
        <f t="shared" si="1406"/>
        <v>23.51347405536205</v>
      </c>
      <c r="P6433">
        <f t="shared" si="1407"/>
        <v>7.1819223326492079</v>
      </c>
      <c r="Q6433" t="str">
        <f>VLOOKUP(A6433,Haul!F:W,18,FALSE)</f>
        <v>60</v>
      </c>
      <c r="R6433">
        <f t="shared" si="1408"/>
        <v>0</v>
      </c>
      <c r="S6433">
        <f t="shared" si="1409"/>
        <v>0</v>
      </c>
      <c r="T6433">
        <f t="shared" si="1410"/>
        <v>23.51347405536205</v>
      </c>
      <c r="U6433">
        <f t="shared" si="1411"/>
        <v>0</v>
      </c>
      <c r="V6433">
        <f t="shared" si="1412"/>
        <v>0</v>
      </c>
      <c r="W6433">
        <f t="shared" si="1413"/>
        <v>7.1819223326492079</v>
      </c>
    </row>
    <row r="6434" spans="1:23">
      <c r="A6434">
        <v>238</v>
      </c>
      <c r="B6434">
        <v>12</v>
      </c>
      <c r="C6434">
        <v>1</v>
      </c>
      <c r="D6434">
        <f>VLOOKUP(A6434,Haul!F:M,8,FALSE)</f>
        <v>4.2528807000000002E-2</v>
      </c>
      <c r="E6434">
        <v>11</v>
      </c>
      <c r="F6434">
        <v>12</v>
      </c>
      <c r="G6434">
        <v>81.64</v>
      </c>
      <c r="H6434">
        <f t="shared" si="1400"/>
        <v>85</v>
      </c>
      <c r="I6434">
        <f t="shared" si="1401"/>
        <v>2</v>
      </c>
      <c r="J6434">
        <f t="shared" si="1402"/>
        <v>1</v>
      </c>
      <c r="K6434">
        <f t="shared" si="1403"/>
        <v>0</v>
      </c>
      <c r="L6434">
        <f t="shared" si="1404"/>
        <v>0</v>
      </c>
      <c r="M6434" s="19" t="s">
        <v>339</v>
      </c>
      <c r="N6434" s="19">
        <f t="shared" si="1405"/>
        <v>0.29546920340616467</v>
      </c>
      <c r="O6434">
        <f t="shared" si="1406"/>
        <v>23.51347405536205</v>
      </c>
      <c r="P6434">
        <f t="shared" si="1407"/>
        <v>6.9475074484493451</v>
      </c>
      <c r="Q6434" t="str">
        <f>VLOOKUP(A6434,Haul!F:W,18,FALSE)</f>
        <v>60</v>
      </c>
      <c r="R6434">
        <f t="shared" si="1408"/>
        <v>0</v>
      </c>
      <c r="S6434">
        <f t="shared" si="1409"/>
        <v>0</v>
      </c>
      <c r="T6434">
        <f t="shared" si="1410"/>
        <v>23.51347405536205</v>
      </c>
      <c r="U6434">
        <f t="shared" si="1411"/>
        <v>0</v>
      </c>
      <c r="V6434">
        <f t="shared" si="1412"/>
        <v>0</v>
      </c>
      <c r="W6434">
        <f t="shared" si="1413"/>
        <v>6.9475074484493451</v>
      </c>
    </row>
    <row r="6435" spans="1:23">
      <c r="A6435">
        <v>238</v>
      </c>
      <c r="B6435">
        <v>12</v>
      </c>
      <c r="C6435">
        <v>1</v>
      </c>
      <c r="D6435">
        <f>VLOOKUP(A6435,Haul!F:M,8,FALSE)</f>
        <v>4.2528807000000002E-2</v>
      </c>
      <c r="E6435">
        <v>12</v>
      </c>
      <c r="F6435">
        <v>12</v>
      </c>
      <c r="G6435">
        <v>67.81</v>
      </c>
      <c r="H6435">
        <f t="shared" si="1400"/>
        <v>70</v>
      </c>
      <c r="I6435">
        <f t="shared" si="1401"/>
        <v>2</v>
      </c>
      <c r="J6435">
        <f t="shared" si="1402"/>
        <v>1</v>
      </c>
      <c r="K6435">
        <f t="shared" si="1403"/>
        <v>0</v>
      </c>
      <c r="L6435">
        <f t="shared" si="1404"/>
        <v>0</v>
      </c>
      <c r="M6435" s="19" t="s">
        <v>339</v>
      </c>
      <c r="N6435" s="19">
        <f t="shared" si="1405"/>
        <v>0.17633474430688259</v>
      </c>
      <c r="O6435">
        <f t="shared" si="1406"/>
        <v>23.51347405536205</v>
      </c>
      <c r="P6435">
        <f t="shared" si="1407"/>
        <v>4.1462424353187846</v>
      </c>
      <c r="Q6435" t="str">
        <f>VLOOKUP(A6435,Haul!F:W,18,FALSE)</f>
        <v>60</v>
      </c>
      <c r="R6435">
        <f t="shared" si="1408"/>
        <v>0</v>
      </c>
      <c r="S6435">
        <f t="shared" si="1409"/>
        <v>0</v>
      </c>
      <c r="T6435">
        <f t="shared" si="1410"/>
        <v>23.51347405536205</v>
      </c>
      <c r="U6435">
        <f t="shared" si="1411"/>
        <v>0</v>
      </c>
      <c r="V6435">
        <f t="shared" si="1412"/>
        <v>0</v>
      </c>
      <c r="W6435">
        <f t="shared" si="1413"/>
        <v>4.1462424353187846</v>
      </c>
    </row>
    <row r="6436" spans="1:23">
      <c r="A6436">
        <v>238</v>
      </c>
      <c r="B6436">
        <v>12</v>
      </c>
      <c r="C6436">
        <v>1</v>
      </c>
      <c r="D6436">
        <f>VLOOKUP(A6436,Haul!F:M,8,FALSE)</f>
        <v>4.2528807000000002E-2</v>
      </c>
      <c r="E6436">
        <v>13</v>
      </c>
      <c r="F6436">
        <v>12</v>
      </c>
      <c r="G6436">
        <v>73.42</v>
      </c>
      <c r="H6436">
        <f t="shared" si="1400"/>
        <v>75</v>
      </c>
      <c r="I6436">
        <f t="shared" si="1401"/>
        <v>2</v>
      </c>
      <c r="J6436">
        <f t="shared" si="1402"/>
        <v>1</v>
      </c>
      <c r="K6436">
        <f t="shared" si="1403"/>
        <v>0</v>
      </c>
      <c r="L6436">
        <f t="shared" si="1404"/>
        <v>0</v>
      </c>
      <c r="M6436" s="19" t="s">
        <v>339</v>
      </c>
      <c r="N6436" s="19">
        <f t="shared" si="1405"/>
        <v>0.21995800932196921</v>
      </c>
      <c r="O6436">
        <f t="shared" si="1406"/>
        <v>23.51347405536205</v>
      </c>
      <c r="P6436">
        <f t="shared" si="1407"/>
        <v>5.171976945461207</v>
      </c>
      <c r="Q6436" t="str">
        <f>VLOOKUP(A6436,Haul!F:W,18,FALSE)</f>
        <v>60</v>
      </c>
      <c r="R6436">
        <f t="shared" si="1408"/>
        <v>0</v>
      </c>
      <c r="S6436">
        <f t="shared" si="1409"/>
        <v>0</v>
      </c>
      <c r="T6436">
        <f t="shared" si="1410"/>
        <v>23.51347405536205</v>
      </c>
      <c r="U6436">
        <f t="shared" si="1411"/>
        <v>0</v>
      </c>
      <c r="V6436">
        <f t="shared" si="1412"/>
        <v>0</v>
      </c>
      <c r="W6436">
        <f t="shared" si="1413"/>
        <v>5.171976945461207</v>
      </c>
    </row>
    <row r="6437" spans="1:23">
      <c r="A6437">
        <v>238</v>
      </c>
      <c r="B6437">
        <v>12</v>
      </c>
      <c r="C6437">
        <v>1</v>
      </c>
      <c r="D6437">
        <f>VLOOKUP(A6437,Haul!F:M,8,FALSE)</f>
        <v>4.2528807000000002E-2</v>
      </c>
      <c r="E6437">
        <v>14</v>
      </c>
      <c r="F6437">
        <v>12</v>
      </c>
      <c r="G6437">
        <v>64.34</v>
      </c>
      <c r="H6437">
        <f t="shared" si="1400"/>
        <v>65</v>
      </c>
      <c r="I6437">
        <f t="shared" si="1401"/>
        <v>2</v>
      </c>
      <c r="J6437">
        <f t="shared" si="1402"/>
        <v>1</v>
      </c>
      <c r="K6437">
        <f t="shared" si="1403"/>
        <v>0</v>
      </c>
      <c r="L6437">
        <f t="shared" si="1404"/>
        <v>0</v>
      </c>
      <c r="M6437" s="19" t="s">
        <v>339</v>
      </c>
      <c r="N6437" s="19">
        <f t="shared" si="1405"/>
        <v>0.15236871593503432</v>
      </c>
      <c r="O6437">
        <f t="shared" si="1406"/>
        <v>23.51347405536205</v>
      </c>
      <c r="P6437">
        <f t="shared" si="1407"/>
        <v>3.5827178489872593</v>
      </c>
      <c r="Q6437" t="str">
        <f>VLOOKUP(A6437,Haul!F:W,18,FALSE)</f>
        <v>60</v>
      </c>
      <c r="R6437">
        <f t="shared" si="1408"/>
        <v>0</v>
      </c>
      <c r="S6437">
        <f t="shared" si="1409"/>
        <v>0</v>
      </c>
      <c r="T6437">
        <f t="shared" si="1410"/>
        <v>23.51347405536205</v>
      </c>
      <c r="U6437">
        <f t="shared" si="1411"/>
        <v>0</v>
      </c>
      <c r="V6437">
        <f t="shared" si="1412"/>
        <v>0</v>
      </c>
      <c r="W6437">
        <f t="shared" si="1413"/>
        <v>3.5827178489872593</v>
      </c>
    </row>
    <row r="6438" spans="1:23">
      <c r="A6438">
        <v>238</v>
      </c>
      <c r="B6438">
        <v>12</v>
      </c>
      <c r="C6438">
        <v>1</v>
      </c>
      <c r="D6438">
        <f>VLOOKUP(A6438,Haul!F:M,8,FALSE)</f>
        <v>4.2528807000000002E-2</v>
      </c>
      <c r="E6438">
        <v>15</v>
      </c>
      <c r="F6438">
        <v>12</v>
      </c>
      <c r="G6438">
        <v>69.709999999999994</v>
      </c>
      <c r="H6438">
        <f t="shared" si="1400"/>
        <v>70</v>
      </c>
      <c r="I6438">
        <f t="shared" si="1401"/>
        <v>2</v>
      </c>
      <c r="J6438">
        <f t="shared" si="1402"/>
        <v>1</v>
      </c>
      <c r="K6438">
        <f t="shared" si="1403"/>
        <v>0</v>
      </c>
      <c r="L6438">
        <f t="shared" si="1404"/>
        <v>0</v>
      </c>
      <c r="M6438" s="19" t="s">
        <v>339</v>
      </c>
      <c r="N6438" s="19">
        <f t="shared" si="1405"/>
        <v>0.19042046194708315</v>
      </c>
      <c r="O6438">
        <f t="shared" si="1406"/>
        <v>23.51347405536205</v>
      </c>
      <c r="P6438">
        <f t="shared" si="1407"/>
        <v>4.4774465916027957</v>
      </c>
      <c r="Q6438" t="str">
        <f>VLOOKUP(A6438,Haul!F:W,18,FALSE)</f>
        <v>60</v>
      </c>
      <c r="R6438">
        <f t="shared" si="1408"/>
        <v>0</v>
      </c>
      <c r="S6438">
        <f t="shared" si="1409"/>
        <v>0</v>
      </c>
      <c r="T6438">
        <f t="shared" si="1410"/>
        <v>23.51347405536205</v>
      </c>
      <c r="U6438">
        <f t="shared" si="1411"/>
        <v>0</v>
      </c>
      <c r="V6438">
        <f t="shared" si="1412"/>
        <v>0</v>
      </c>
      <c r="W6438">
        <f t="shared" si="1413"/>
        <v>4.4774465916027957</v>
      </c>
    </row>
    <row r="6439" spans="1:23">
      <c r="A6439">
        <v>238</v>
      </c>
      <c r="B6439">
        <v>12</v>
      </c>
      <c r="C6439">
        <v>1</v>
      </c>
      <c r="D6439">
        <f>VLOOKUP(A6439,Haul!F:M,8,FALSE)</f>
        <v>4.2528807000000002E-2</v>
      </c>
      <c r="E6439">
        <v>16</v>
      </c>
      <c r="F6439">
        <v>12</v>
      </c>
      <c r="G6439">
        <v>65.67</v>
      </c>
      <c r="H6439">
        <f t="shared" si="1400"/>
        <v>70</v>
      </c>
      <c r="I6439">
        <f t="shared" si="1401"/>
        <v>2</v>
      </c>
      <c r="J6439">
        <f t="shared" si="1402"/>
        <v>1</v>
      </c>
      <c r="K6439">
        <f t="shared" si="1403"/>
        <v>0</v>
      </c>
      <c r="L6439">
        <f t="shared" si="1404"/>
        <v>0</v>
      </c>
      <c r="M6439" s="19" t="s">
        <v>339</v>
      </c>
      <c r="N6439" s="19">
        <f t="shared" si="1405"/>
        <v>0.16129008158740085</v>
      </c>
      <c r="O6439">
        <f t="shared" si="1406"/>
        <v>23.51347405536205</v>
      </c>
      <c r="P6439">
        <f t="shared" si="1407"/>
        <v>3.7924901487925782</v>
      </c>
      <c r="Q6439" t="str">
        <f>VLOOKUP(A6439,Haul!F:W,18,FALSE)</f>
        <v>60</v>
      </c>
      <c r="R6439">
        <f t="shared" si="1408"/>
        <v>0</v>
      </c>
      <c r="S6439">
        <f t="shared" si="1409"/>
        <v>0</v>
      </c>
      <c r="T6439">
        <f t="shared" si="1410"/>
        <v>23.51347405536205</v>
      </c>
      <c r="U6439">
        <f t="shared" si="1411"/>
        <v>0</v>
      </c>
      <c r="V6439">
        <f t="shared" si="1412"/>
        <v>0</v>
      </c>
      <c r="W6439">
        <f t="shared" si="1413"/>
        <v>3.7924901487925782</v>
      </c>
    </row>
    <row r="6440" spans="1:23">
      <c r="A6440">
        <v>238</v>
      </c>
      <c r="B6440">
        <v>12</v>
      </c>
      <c r="C6440">
        <v>1</v>
      </c>
      <c r="D6440">
        <f>VLOOKUP(A6440,Haul!F:M,8,FALSE)</f>
        <v>4.2528807000000002E-2</v>
      </c>
      <c r="E6440">
        <v>17</v>
      </c>
      <c r="F6440">
        <v>12</v>
      </c>
      <c r="G6440">
        <v>63.21</v>
      </c>
      <c r="H6440">
        <f t="shared" si="1400"/>
        <v>65</v>
      </c>
      <c r="I6440">
        <f t="shared" si="1401"/>
        <v>2</v>
      </c>
      <c r="J6440">
        <f t="shared" si="1402"/>
        <v>1</v>
      </c>
      <c r="K6440">
        <f t="shared" si="1403"/>
        <v>0</v>
      </c>
      <c r="L6440">
        <f t="shared" si="1404"/>
        <v>0</v>
      </c>
      <c r="M6440" s="19" t="s">
        <v>339</v>
      </c>
      <c r="N6440" s="19">
        <f t="shared" si="1405"/>
        <v>0.14504249846658193</v>
      </c>
      <c r="O6440">
        <f t="shared" si="1406"/>
        <v>23.51347405536205</v>
      </c>
      <c r="P6440">
        <f t="shared" si="1407"/>
        <v>3.4104530246188642</v>
      </c>
      <c r="Q6440" t="str">
        <f>VLOOKUP(A6440,Haul!F:W,18,FALSE)</f>
        <v>60</v>
      </c>
      <c r="R6440">
        <f t="shared" si="1408"/>
        <v>0</v>
      </c>
      <c r="S6440">
        <f t="shared" si="1409"/>
        <v>0</v>
      </c>
      <c r="T6440">
        <f t="shared" si="1410"/>
        <v>23.51347405536205</v>
      </c>
      <c r="U6440">
        <f t="shared" si="1411"/>
        <v>0</v>
      </c>
      <c r="V6440">
        <f t="shared" si="1412"/>
        <v>0</v>
      </c>
      <c r="W6440">
        <f t="shared" si="1413"/>
        <v>3.4104530246188642</v>
      </c>
    </row>
    <row r="6441" spans="1:23">
      <c r="A6441">
        <v>238</v>
      </c>
      <c r="B6441">
        <v>12</v>
      </c>
      <c r="C6441">
        <v>1</v>
      </c>
      <c r="D6441">
        <f>VLOOKUP(A6441,Haul!F:M,8,FALSE)</f>
        <v>4.2528807000000002E-2</v>
      </c>
      <c r="E6441">
        <v>18</v>
      </c>
      <c r="F6441">
        <v>12</v>
      </c>
      <c r="G6441">
        <v>74.94</v>
      </c>
      <c r="H6441">
        <f t="shared" si="1400"/>
        <v>75</v>
      </c>
      <c r="I6441">
        <f t="shared" si="1401"/>
        <v>2</v>
      </c>
      <c r="J6441">
        <f t="shared" si="1402"/>
        <v>1</v>
      </c>
      <c r="K6441">
        <f t="shared" si="1403"/>
        <v>0</v>
      </c>
      <c r="L6441">
        <f t="shared" si="1404"/>
        <v>0</v>
      </c>
      <c r="M6441" s="19" t="s">
        <v>339</v>
      </c>
      <c r="N6441" s="19">
        <f t="shared" si="1405"/>
        <v>0.23285671035141703</v>
      </c>
      <c r="O6441">
        <f t="shared" si="1406"/>
        <v>23.51347405536205</v>
      </c>
      <c r="P6441">
        <f t="shared" si="1407"/>
        <v>5.4752702174649999</v>
      </c>
      <c r="Q6441" t="str">
        <f>VLOOKUP(A6441,Haul!F:W,18,FALSE)</f>
        <v>60</v>
      </c>
      <c r="R6441">
        <f t="shared" si="1408"/>
        <v>0</v>
      </c>
      <c r="S6441">
        <f t="shared" si="1409"/>
        <v>0</v>
      </c>
      <c r="T6441">
        <f t="shared" si="1410"/>
        <v>23.51347405536205</v>
      </c>
      <c r="U6441">
        <f t="shared" si="1411"/>
        <v>0</v>
      </c>
      <c r="V6441">
        <f t="shared" si="1412"/>
        <v>0</v>
      </c>
      <c r="W6441">
        <f t="shared" si="1413"/>
        <v>5.4752702174649999</v>
      </c>
    </row>
    <row r="6442" spans="1:23">
      <c r="A6442">
        <v>238</v>
      </c>
      <c r="B6442">
        <v>12</v>
      </c>
      <c r="C6442">
        <v>1</v>
      </c>
      <c r="D6442">
        <f>VLOOKUP(A6442,Haul!F:M,8,FALSE)</f>
        <v>4.2528807000000002E-2</v>
      </c>
      <c r="E6442">
        <v>19</v>
      </c>
      <c r="F6442">
        <v>12</v>
      </c>
      <c r="G6442">
        <v>63.14</v>
      </c>
      <c r="H6442">
        <f t="shared" si="1400"/>
        <v>65</v>
      </c>
      <c r="I6442">
        <f t="shared" si="1401"/>
        <v>2</v>
      </c>
      <c r="J6442">
        <f t="shared" si="1402"/>
        <v>1</v>
      </c>
      <c r="K6442">
        <f t="shared" si="1403"/>
        <v>0</v>
      </c>
      <c r="L6442">
        <f t="shared" si="1404"/>
        <v>0</v>
      </c>
      <c r="M6442" s="19" t="s">
        <v>339</v>
      </c>
      <c r="N6442" s="19">
        <f t="shared" si="1405"/>
        <v>0.14459624650269734</v>
      </c>
      <c r="O6442">
        <f t="shared" si="1406"/>
        <v>23.51347405536205</v>
      </c>
      <c r="P6442">
        <f t="shared" si="1407"/>
        <v>3.3999600906439094</v>
      </c>
      <c r="Q6442" t="str">
        <f>VLOOKUP(A6442,Haul!F:W,18,FALSE)</f>
        <v>60</v>
      </c>
      <c r="R6442">
        <f t="shared" si="1408"/>
        <v>0</v>
      </c>
      <c r="S6442">
        <f t="shared" si="1409"/>
        <v>0</v>
      </c>
      <c r="T6442">
        <f t="shared" si="1410"/>
        <v>23.51347405536205</v>
      </c>
      <c r="U6442">
        <f t="shared" si="1411"/>
        <v>0</v>
      </c>
      <c r="V6442">
        <f t="shared" si="1412"/>
        <v>0</v>
      </c>
      <c r="W6442">
        <f t="shared" si="1413"/>
        <v>3.3999600906439094</v>
      </c>
    </row>
    <row r="6443" spans="1:23">
      <c r="A6443">
        <v>238</v>
      </c>
      <c r="B6443">
        <v>12</v>
      </c>
      <c r="C6443">
        <v>1</v>
      </c>
      <c r="D6443">
        <f>VLOOKUP(A6443,Haul!F:M,8,FALSE)</f>
        <v>4.2528807000000002E-2</v>
      </c>
      <c r="E6443">
        <v>20</v>
      </c>
      <c r="F6443">
        <v>12</v>
      </c>
      <c r="G6443">
        <v>64.38</v>
      </c>
      <c r="H6443">
        <f t="shared" si="1400"/>
        <v>65</v>
      </c>
      <c r="I6443">
        <f t="shared" si="1401"/>
        <v>2</v>
      </c>
      <c r="J6443">
        <f t="shared" si="1402"/>
        <v>1</v>
      </c>
      <c r="K6443">
        <f t="shared" si="1403"/>
        <v>0</v>
      </c>
      <c r="L6443">
        <f t="shared" si="1404"/>
        <v>0</v>
      </c>
      <c r="M6443" s="19" t="s">
        <v>339</v>
      </c>
      <c r="N6443" s="19">
        <f t="shared" si="1405"/>
        <v>0.15263229817132171</v>
      </c>
      <c r="O6443">
        <f t="shared" si="1406"/>
        <v>23.51347405536205</v>
      </c>
      <c r="P6443">
        <f t="shared" si="1407"/>
        <v>3.5889155830616573</v>
      </c>
      <c r="Q6443" t="str">
        <f>VLOOKUP(A6443,Haul!F:W,18,FALSE)</f>
        <v>60</v>
      </c>
      <c r="R6443">
        <f t="shared" si="1408"/>
        <v>0</v>
      </c>
      <c r="S6443">
        <f t="shared" si="1409"/>
        <v>0</v>
      </c>
      <c r="T6443">
        <f t="shared" si="1410"/>
        <v>23.51347405536205</v>
      </c>
      <c r="U6443">
        <f t="shared" si="1411"/>
        <v>0</v>
      </c>
      <c r="V6443">
        <f t="shared" si="1412"/>
        <v>0</v>
      </c>
      <c r="W6443">
        <f t="shared" si="1413"/>
        <v>3.5889155830616573</v>
      </c>
    </row>
    <row r="6444" spans="1:23">
      <c r="A6444">
        <v>238</v>
      </c>
      <c r="B6444">
        <v>12</v>
      </c>
      <c r="C6444">
        <v>1</v>
      </c>
      <c r="D6444">
        <f>VLOOKUP(A6444,Haul!F:M,8,FALSE)</f>
        <v>4.2528807000000002E-2</v>
      </c>
      <c r="E6444">
        <v>21</v>
      </c>
      <c r="F6444">
        <v>12</v>
      </c>
      <c r="G6444">
        <v>56.12</v>
      </c>
      <c r="H6444">
        <f t="shared" si="1400"/>
        <v>60</v>
      </c>
      <c r="I6444">
        <f t="shared" si="1401"/>
        <v>2</v>
      </c>
      <c r="J6444">
        <f t="shared" si="1402"/>
        <v>1</v>
      </c>
      <c r="K6444">
        <f t="shared" si="1403"/>
        <v>0</v>
      </c>
      <c r="L6444">
        <f t="shared" si="1404"/>
        <v>0</v>
      </c>
      <c r="M6444" s="19" t="s">
        <v>339</v>
      </c>
      <c r="N6444" s="19">
        <f t="shared" si="1405"/>
        <v>0.10418524283384348</v>
      </c>
      <c r="O6444">
        <f t="shared" si="1406"/>
        <v>23.51347405536205</v>
      </c>
      <c r="P6444">
        <f t="shared" si="1407"/>
        <v>2.4497570043251735</v>
      </c>
      <c r="Q6444" t="str">
        <f>VLOOKUP(A6444,Haul!F:W,18,FALSE)</f>
        <v>60</v>
      </c>
      <c r="R6444">
        <f t="shared" si="1408"/>
        <v>0</v>
      </c>
      <c r="S6444">
        <f t="shared" si="1409"/>
        <v>0</v>
      </c>
      <c r="T6444">
        <f t="shared" si="1410"/>
        <v>23.51347405536205</v>
      </c>
      <c r="U6444">
        <f t="shared" si="1411"/>
        <v>0</v>
      </c>
      <c r="V6444">
        <f t="shared" si="1412"/>
        <v>0</v>
      </c>
      <c r="W6444">
        <f t="shared" si="1413"/>
        <v>2.4497570043251735</v>
      </c>
    </row>
    <row r="6445" spans="1:23">
      <c r="A6445">
        <v>238</v>
      </c>
      <c r="B6445">
        <v>12</v>
      </c>
      <c r="C6445">
        <v>1</v>
      </c>
      <c r="D6445">
        <f>VLOOKUP(A6445,Haul!F:M,8,FALSE)</f>
        <v>4.2528807000000002E-2</v>
      </c>
      <c r="E6445">
        <v>22</v>
      </c>
      <c r="F6445">
        <v>12</v>
      </c>
      <c r="G6445">
        <v>57.89</v>
      </c>
      <c r="H6445">
        <f t="shared" si="1400"/>
        <v>60</v>
      </c>
      <c r="I6445">
        <f t="shared" si="1401"/>
        <v>2</v>
      </c>
      <c r="J6445">
        <f t="shared" si="1402"/>
        <v>1</v>
      </c>
      <c r="K6445">
        <f t="shared" si="1403"/>
        <v>0</v>
      </c>
      <c r="L6445">
        <f t="shared" si="1404"/>
        <v>0</v>
      </c>
      <c r="M6445" s="19" t="s">
        <v>339</v>
      </c>
      <c r="N6445" s="19">
        <f t="shared" si="1405"/>
        <v>0.11358224819174007</v>
      </c>
      <c r="O6445">
        <f t="shared" si="1406"/>
        <v>23.51347405536205</v>
      </c>
      <c r="P6445">
        <f t="shared" si="1407"/>
        <v>2.6707132460061729</v>
      </c>
      <c r="Q6445" t="str">
        <f>VLOOKUP(A6445,Haul!F:W,18,FALSE)</f>
        <v>60</v>
      </c>
      <c r="R6445">
        <f t="shared" si="1408"/>
        <v>0</v>
      </c>
      <c r="S6445">
        <f t="shared" si="1409"/>
        <v>0</v>
      </c>
      <c r="T6445">
        <f t="shared" si="1410"/>
        <v>23.51347405536205</v>
      </c>
      <c r="U6445">
        <f t="shared" si="1411"/>
        <v>0</v>
      </c>
      <c r="V6445">
        <f t="shared" si="1412"/>
        <v>0</v>
      </c>
      <c r="W6445">
        <f t="shared" si="1413"/>
        <v>2.6707132460061729</v>
      </c>
    </row>
    <row r="6446" spans="1:23">
      <c r="A6446">
        <v>238</v>
      </c>
      <c r="B6446">
        <v>12</v>
      </c>
      <c r="C6446">
        <v>1</v>
      </c>
      <c r="D6446">
        <f>VLOOKUP(A6446,Haul!F:M,8,FALSE)</f>
        <v>4.2528807000000002E-2</v>
      </c>
      <c r="E6446">
        <v>23</v>
      </c>
      <c r="F6446">
        <v>12</v>
      </c>
      <c r="G6446">
        <v>78.040000000000006</v>
      </c>
      <c r="H6446">
        <f t="shared" si="1400"/>
        <v>80</v>
      </c>
      <c r="I6446">
        <f t="shared" si="1401"/>
        <v>2</v>
      </c>
      <c r="J6446">
        <f t="shared" si="1402"/>
        <v>1</v>
      </c>
      <c r="K6446">
        <f t="shared" si="1403"/>
        <v>0</v>
      </c>
      <c r="L6446">
        <f t="shared" si="1404"/>
        <v>0</v>
      </c>
      <c r="M6446" s="19" t="s">
        <v>339</v>
      </c>
      <c r="N6446" s="19">
        <f t="shared" si="1405"/>
        <v>0.26064193512060635</v>
      </c>
      <c r="O6446">
        <f t="shared" si="1406"/>
        <v>23.51347405536205</v>
      </c>
      <c r="P6446">
        <f t="shared" si="1407"/>
        <v>6.1285973791977364</v>
      </c>
      <c r="Q6446" t="str">
        <f>VLOOKUP(A6446,Haul!F:W,18,FALSE)</f>
        <v>60</v>
      </c>
      <c r="R6446">
        <f t="shared" si="1408"/>
        <v>0</v>
      </c>
      <c r="S6446">
        <f t="shared" si="1409"/>
        <v>0</v>
      </c>
      <c r="T6446">
        <f t="shared" si="1410"/>
        <v>23.51347405536205</v>
      </c>
      <c r="U6446">
        <f t="shared" si="1411"/>
        <v>0</v>
      </c>
      <c r="V6446">
        <f t="shared" si="1412"/>
        <v>0</v>
      </c>
      <c r="W6446">
        <f t="shared" si="1413"/>
        <v>6.1285973791977364</v>
      </c>
    </row>
    <row r="6447" spans="1:23">
      <c r="A6447">
        <v>238</v>
      </c>
      <c r="B6447">
        <v>12</v>
      </c>
      <c r="C6447">
        <v>1</v>
      </c>
      <c r="D6447">
        <f>VLOOKUP(A6447,Haul!F:M,8,FALSE)</f>
        <v>4.2528807000000002E-2</v>
      </c>
      <c r="E6447">
        <v>24</v>
      </c>
      <c r="F6447">
        <v>12</v>
      </c>
      <c r="G6447">
        <v>62.22</v>
      </c>
      <c r="H6447">
        <f t="shared" si="1400"/>
        <v>65</v>
      </c>
      <c r="I6447">
        <f t="shared" si="1401"/>
        <v>2</v>
      </c>
      <c r="J6447">
        <f t="shared" si="1402"/>
        <v>1</v>
      </c>
      <c r="K6447">
        <f t="shared" si="1403"/>
        <v>0</v>
      </c>
      <c r="L6447">
        <f t="shared" si="1404"/>
        <v>0</v>
      </c>
      <c r="M6447" s="19" t="s">
        <v>339</v>
      </c>
      <c r="N6447" s="19">
        <f t="shared" si="1405"/>
        <v>0.13881274363414914</v>
      </c>
      <c r="O6447">
        <f t="shared" si="1406"/>
        <v>23.51347405536205</v>
      </c>
      <c r="P6447">
        <f t="shared" si="1407"/>
        <v>3.2639698459951894</v>
      </c>
      <c r="Q6447" t="str">
        <f>VLOOKUP(A6447,Haul!F:W,18,FALSE)</f>
        <v>60</v>
      </c>
      <c r="R6447">
        <f t="shared" si="1408"/>
        <v>0</v>
      </c>
      <c r="S6447">
        <f t="shared" si="1409"/>
        <v>0</v>
      </c>
      <c r="T6447">
        <f t="shared" si="1410"/>
        <v>23.51347405536205</v>
      </c>
      <c r="U6447">
        <f t="shared" si="1411"/>
        <v>0</v>
      </c>
      <c r="V6447">
        <f t="shared" si="1412"/>
        <v>0</v>
      </c>
      <c r="W6447">
        <f t="shared" si="1413"/>
        <v>3.2639698459951894</v>
      </c>
    </row>
    <row r="6448" spans="1:23">
      <c r="A6448">
        <v>238</v>
      </c>
      <c r="B6448">
        <v>12</v>
      </c>
      <c r="C6448">
        <v>1</v>
      </c>
      <c r="D6448">
        <f>VLOOKUP(A6448,Haul!F:M,8,FALSE)</f>
        <v>4.2528807000000002E-2</v>
      </c>
      <c r="E6448">
        <v>25</v>
      </c>
      <c r="F6448">
        <v>12</v>
      </c>
      <c r="G6448">
        <v>67.290000000000006</v>
      </c>
      <c r="H6448">
        <f t="shared" si="1400"/>
        <v>70</v>
      </c>
      <c r="I6448">
        <f t="shared" si="1401"/>
        <v>2</v>
      </c>
      <c r="J6448">
        <f t="shared" si="1402"/>
        <v>1</v>
      </c>
      <c r="K6448">
        <f t="shared" si="1403"/>
        <v>0</v>
      </c>
      <c r="L6448">
        <f t="shared" si="1404"/>
        <v>0</v>
      </c>
      <c r="M6448" s="19" t="s">
        <v>339</v>
      </c>
      <c r="N6448" s="19">
        <f t="shared" si="1405"/>
        <v>0.17259984783800447</v>
      </c>
      <c r="O6448">
        <f t="shared" si="1406"/>
        <v>23.51347405536205</v>
      </c>
      <c r="P6448">
        <f t="shared" si="1407"/>
        <v>4.0584220440983554</v>
      </c>
      <c r="Q6448" t="str">
        <f>VLOOKUP(A6448,Haul!F:W,18,FALSE)</f>
        <v>60</v>
      </c>
      <c r="R6448">
        <f t="shared" si="1408"/>
        <v>0</v>
      </c>
      <c r="S6448">
        <f t="shared" si="1409"/>
        <v>0</v>
      </c>
      <c r="T6448">
        <f t="shared" si="1410"/>
        <v>23.51347405536205</v>
      </c>
      <c r="U6448">
        <f t="shared" si="1411"/>
        <v>0</v>
      </c>
      <c r="V6448">
        <f t="shared" si="1412"/>
        <v>0</v>
      </c>
      <c r="W6448">
        <f t="shared" si="1413"/>
        <v>4.0584220440983554</v>
      </c>
    </row>
    <row r="6449" spans="1:23">
      <c r="A6449">
        <v>238</v>
      </c>
      <c r="B6449">
        <v>12</v>
      </c>
      <c r="C6449">
        <v>1</v>
      </c>
      <c r="D6449">
        <f>VLOOKUP(A6449,Haul!F:M,8,FALSE)</f>
        <v>4.2528807000000002E-2</v>
      </c>
      <c r="E6449">
        <v>26</v>
      </c>
      <c r="F6449">
        <v>12</v>
      </c>
      <c r="G6449">
        <v>80.42</v>
      </c>
      <c r="H6449">
        <f t="shared" si="1400"/>
        <v>85</v>
      </c>
      <c r="I6449">
        <f t="shared" si="1401"/>
        <v>2</v>
      </c>
      <c r="J6449">
        <f t="shared" si="1402"/>
        <v>1</v>
      </c>
      <c r="K6449">
        <f t="shared" si="1403"/>
        <v>0</v>
      </c>
      <c r="L6449">
        <f t="shared" si="1404"/>
        <v>0</v>
      </c>
      <c r="M6449" s="19" t="s">
        <v>339</v>
      </c>
      <c r="N6449" s="19">
        <f t="shared" si="1405"/>
        <v>0.28335277128356295</v>
      </c>
      <c r="O6449">
        <f t="shared" si="1406"/>
        <v>23.51347405536205</v>
      </c>
      <c r="P6449">
        <f t="shared" si="1407"/>
        <v>6.6626080360909947</v>
      </c>
      <c r="Q6449" t="str">
        <f>VLOOKUP(A6449,Haul!F:W,18,FALSE)</f>
        <v>60</v>
      </c>
      <c r="R6449">
        <f t="shared" si="1408"/>
        <v>0</v>
      </c>
      <c r="S6449">
        <f t="shared" si="1409"/>
        <v>0</v>
      </c>
      <c r="T6449">
        <f t="shared" si="1410"/>
        <v>23.51347405536205</v>
      </c>
      <c r="U6449">
        <f t="shared" si="1411"/>
        <v>0</v>
      </c>
      <c r="V6449">
        <f t="shared" si="1412"/>
        <v>0</v>
      </c>
      <c r="W6449">
        <f t="shared" si="1413"/>
        <v>6.6626080360909947</v>
      </c>
    </row>
    <row r="6450" spans="1:23">
      <c r="A6450">
        <v>238</v>
      </c>
      <c r="B6450">
        <v>12</v>
      </c>
      <c r="C6450">
        <v>1</v>
      </c>
      <c r="D6450">
        <f>VLOOKUP(A6450,Haul!F:M,8,FALSE)</f>
        <v>4.2528807000000002E-2</v>
      </c>
      <c r="E6450">
        <v>27</v>
      </c>
      <c r="F6450">
        <v>12</v>
      </c>
      <c r="G6450">
        <v>60.46</v>
      </c>
      <c r="H6450">
        <f t="shared" si="1400"/>
        <v>65</v>
      </c>
      <c r="I6450">
        <f t="shared" si="1401"/>
        <v>2</v>
      </c>
      <c r="J6450">
        <f t="shared" si="1402"/>
        <v>1</v>
      </c>
      <c r="K6450">
        <f t="shared" si="1403"/>
        <v>0</v>
      </c>
      <c r="L6450">
        <f t="shared" si="1404"/>
        <v>0</v>
      </c>
      <c r="M6450" s="19" t="s">
        <v>339</v>
      </c>
      <c r="N6450" s="19">
        <f t="shared" si="1405"/>
        <v>0.12816601892884497</v>
      </c>
      <c r="O6450">
        <f t="shared" si="1406"/>
        <v>23.51347405536205</v>
      </c>
      <c r="P6450">
        <f t="shared" si="1407"/>
        <v>3.0136283608624375</v>
      </c>
      <c r="Q6450" t="str">
        <f>VLOOKUP(A6450,Haul!F:W,18,FALSE)</f>
        <v>60</v>
      </c>
      <c r="R6450">
        <f t="shared" si="1408"/>
        <v>0</v>
      </c>
      <c r="S6450">
        <f t="shared" si="1409"/>
        <v>0</v>
      </c>
      <c r="T6450">
        <f t="shared" si="1410"/>
        <v>23.51347405536205</v>
      </c>
      <c r="U6450">
        <f t="shared" si="1411"/>
        <v>0</v>
      </c>
      <c r="V6450">
        <f t="shared" si="1412"/>
        <v>0</v>
      </c>
      <c r="W6450">
        <f t="shared" si="1413"/>
        <v>3.0136283608624375</v>
      </c>
    </row>
    <row r="6451" spans="1:23">
      <c r="A6451">
        <v>238</v>
      </c>
      <c r="B6451">
        <v>12</v>
      </c>
      <c r="C6451">
        <v>1</v>
      </c>
      <c r="D6451">
        <f>VLOOKUP(A6451,Haul!F:M,8,FALSE)</f>
        <v>4.2528807000000002E-2</v>
      </c>
      <c r="E6451">
        <v>28</v>
      </c>
      <c r="F6451">
        <v>12</v>
      </c>
      <c r="G6451">
        <v>48.48</v>
      </c>
      <c r="H6451">
        <f t="shared" si="1400"/>
        <v>50</v>
      </c>
      <c r="I6451">
        <f t="shared" si="1401"/>
        <v>2</v>
      </c>
      <c r="J6451">
        <f t="shared" si="1402"/>
        <v>1</v>
      </c>
      <c r="K6451">
        <f t="shared" si="1403"/>
        <v>0</v>
      </c>
      <c r="L6451">
        <f t="shared" si="1404"/>
        <v>0</v>
      </c>
      <c r="M6451" s="19" t="s">
        <v>339</v>
      </c>
      <c r="N6451" s="19">
        <f t="shared" si="1405"/>
        <v>6.9352099165026368E-2</v>
      </c>
      <c r="O6451">
        <f t="shared" si="1406"/>
        <v>23.51347405536205</v>
      </c>
      <c r="P6451">
        <f t="shared" si="1407"/>
        <v>1.6307087844017436</v>
      </c>
      <c r="Q6451" t="str">
        <f>VLOOKUP(A6451,Haul!F:W,18,FALSE)</f>
        <v>60</v>
      </c>
      <c r="R6451">
        <f t="shared" si="1408"/>
        <v>0</v>
      </c>
      <c r="S6451">
        <f t="shared" si="1409"/>
        <v>0</v>
      </c>
      <c r="T6451">
        <f t="shared" si="1410"/>
        <v>23.51347405536205</v>
      </c>
      <c r="U6451">
        <f t="shared" si="1411"/>
        <v>0</v>
      </c>
      <c r="V6451">
        <f t="shared" si="1412"/>
        <v>0</v>
      </c>
      <c r="W6451">
        <f t="shared" si="1413"/>
        <v>1.6307087844017436</v>
      </c>
    </row>
    <row r="6452" spans="1:23">
      <c r="A6452">
        <v>238</v>
      </c>
      <c r="B6452">
        <v>12</v>
      </c>
      <c r="C6452">
        <v>1</v>
      </c>
      <c r="D6452">
        <f>VLOOKUP(A6452,Haul!F:M,8,FALSE)</f>
        <v>4.2528807000000002E-2</v>
      </c>
      <c r="E6452">
        <v>29</v>
      </c>
      <c r="F6452">
        <v>12</v>
      </c>
      <c r="G6452">
        <v>64.63</v>
      </c>
      <c r="H6452">
        <f t="shared" si="1400"/>
        <v>65</v>
      </c>
      <c r="I6452">
        <f t="shared" si="1401"/>
        <v>2</v>
      </c>
      <c r="J6452">
        <f t="shared" si="1402"/>
        <v>1</v>
      </c>
      <c r="K6452">
        <f t="shared" si="1403"/>
        <v>0</v>
      </c>
      <c r="L6452">
        <f t="shared" si="1404"/>
        <v>0</v>
      </c>
      <c r="M6452" s="19" t="s">
        <v>339</v>
      </c>
      <c r="N6452" s="19">
        <f t="shared" si="1405"/>
        <v>0.15428630452658032</v>
      </c>
      <c r="O6452">
        <f t="shared" si="1406"/>
        <v>23.51347405536205</v>
      </c>
      <c r="P6452">
        <f t="shared" si="1407"/>
        <v>3.6278070185834346</v>
      </c>
      <c r="Q6452" t="str">
        <f>VLOOKUP(A6452,Haul!F:W,18,FALSE)</f>
        <v>60</v>
      </c>
      <c r="R6452">
        <f t="shared" si="1408"/>
        <v>0</v>
      </c>
      <c r="S6452">
        <f t="shared" si="1409"/>
        <v>0</v>
      </c>
      <c r="T6452">
        <f t="shared" si="1410"/>
        <v>23.51347405536205</v>
      </c>
      <c r="U6452">
        <f t="shared" si="1411"/>
        <v>0</v>
      </c>
      <c r="V6452">
        <f t="shared" si="1412"/>
        <v>0</v>
      </c>
      <c r="W6452">
        <f t="shared" si="1413"/>
        <v>3.6278070185834346</v>
      </c>
    </row>
    <row r="6453" spans="1:23">
      <c r="A6453">
        <v>238</v>
      </c>
      <c r="B6453">
        <v>12</v>
      </c>
      <c r="C6453">
        <v>1</v>
      </c>
      <c r="D6453">
        <f>VLOOKUP(A6453,Haul!F:M,8,FALSE)</f>
        <v>4.2528807000000002E-2</v>
      </c>
      <c r="E6453">
        <v>30</v>
      </c>
      <c r="F6453">
        <v>12</v>
      </c>
      <c r="G6453">
        <v>64.56</v>
      </c>
      <c r="H6453">
        <f t="shared" si="1400"/>
        <v>65</v>
      </c>
      <c r="I6453">
        <f t="shared" si="1401"/>
        <v>2</v>
      </c>
      <c r="J6453">
        <f t="shared" si="1402"/>
        <v>1</v>
      </c>
      <c r="K6453">
        <f t="shared" si="1403"/>
        <v>0</v>
      </c>
      <c r="L6453">
        <f t="shared" si="1404"/>
        <v>0</v>
      </c>
      <c r="M6453" s="19" t="s">
        <v>339</v>
      </c>
      <c r="N6453" s="19">
        <f t="shared" si="1405"/>
        <v>0.15382203167047057</v>
      </c>
      <c r="O6453">
        <f t="shared" si="1406"/>
        <v>23.51347405536205</v>
      </c>
      <c r="P6453">
        <f t="shared" si="1407"/>
        <v>3.6168903508266892</v>
      </c>
      <c r="Q6453" t="str">
        <f>VLOOKUP(A6453,Haul!F:W,18,FALSE)</f>
        <v>60</v>
      </c>
      <c r="R6453">
        <f t="shared" si="1408"/>
        <v>0</v>
      </c>
      <c r="S6453">
        <f t="shared" si="1409"/>
        <v>0</v>
      </c>
      <c r="T6453">
        <f t="shared" si="1410"/>
        <v>23.51347405536205</v>
      </c>
      <c r="U6453">
        <f t="shared" si="1411"/>
        <v>0</v>
      </c>
      <c r="V6453">
        <f t="shared" si="1412"/>
        <v>0</v>
      </c>
      <c r="W6453">
        <f t="shared" si="1413"/>
        <v>3.6168903508266892</v>
      </c>
    </row>
    <row r="6454" spans="1:23">
      <c r="A6454">
        <v>238</v>
      </c>
      <c r="B6454">
        <v>12</v>
      </c>
      <c r="C6454">
        <v>1</v>
      </c>
      <c r="D6454">
        <f>VLOOKUP(A6454,Haul!F:M,8,FALSE)</f>
        <v>4.2528807000000002E-2</v>
      </c>
      <c r="E6454">
        <v>31</v>
      </c>
      <c r="F6454">
        <v>12</v>
      </c>
      <c r="G6454">
        <v>38.799999999999997</v>
      </c>
      <c r="H6454">
        <f t="shared" si="1400"/>
        <v>40</v>
      </c>
      <c r="I6454">
        <f t="shared" si="1401"/>
        <v>2</v>
      </c>
      <c r="J6454">
        <f t="shared" si="1402"/>
        <v>1</v>
      </c>
      <c r="K6454">
        <f t="shared" si="1403"/>
        <v>0</v>
      </c>
      <c r="L6454">
        <f t="shared" si="1404"/>
        <v>0</v>
      </c>
      <c r="M6454" s="19" t="s">
        <v>339</v>
      </c>
      <c r="N6454" s="19">
        <f t="shared" si="1405"/>
        <v>3.7329400744716128E-2</v>
      </c>
      <c r="O6454">
        <f t="shared" si="1406"/>
        <v>23.51347405536205</v>
      </c>
      <c r="P6454">
        <f t="shared" si="1407"/>
        <v>0.87774389591309543</v>
      </c>
      <c r="Q6454" t="str">
        <f>VLOOKUP(A6454,Haul!F:W,18,FALSE)</f>
        <v>60</v>
      </c>
      <c r="R6454">
        <f t="shared" si="1408"/>
        <v>0</v>
      </c>
      <c r="S6454">
        <f t="shared" si="1409"/>
        <v>0</v>
      </c>
      <c r="T6454">
        <f t="shared" si="1410"/>
        <v>23.51347405536205</v>
      </c>
      <c r="U6454">
        <f t="shared" si="1411"/>
        <v>0</v>
      </c>
      <c r="V6454">
        <f t="shared" si="1412"/>
        <v>0</v>
      </c>
      <c r="W6454">
        <f t="shared" si="1413"/>
        <v>0.87774389591309543</v>
      </c>
    </row>
    <row r="6455" spans="1:23">
      <c r="A6455">
        <v>238</v>
      </c>
      <c r="B6455">
        <v>12</v>
      </c>
      <c r="C6455">
        <v>1</v>
      </c>
      <c r="D6455">
        <f>VLOOKUP(A6455,Haul!F:M,8,FALSE)</f>
        <v>4.2528807000000002E-2</v>
      </c>
      <c r="E6455">
        <v>32</v>
      </c>
      <c r="F6455">
        <v>12</v>
      </c>
      <c r="G6455">
        <v>36.18</v>
      </c>
      <c r="H6455">
        <f t="shared" si="1400"/>
        <v>40</v>
      </c>
      <c r="I6455">
        <f t="shared" si="1401"/>
        <v>2</v>
      </c>
      <c r="J6455">
        <f t="shared" si="1402"/>
        <v>1</v>
      </c>
      <c r="K6455">
        <f t="shared" si="1403"/>
        <v>0</v>
      </c>
      <c r="L6455">
        <f t="shared" si="1404"/>
        <v>0</v>
      </c>
      <c r="M6455" s="19" t="s">
        <v>339</v>
      </c>
      <c r="N6455" s="19">
        <f t="shared" si="1405"/>
        <v>3.0733432076675487E-2</v>
      </c>
      <c r="O6455">
        <f t="shared" si="1406"/>
        <v>23.51347405536205</v>
      </c>
      <c r="P6455">
        <f t="shared" si="1407"/>
        <v>0.72264975776714091</v>
      </c>
      <c r="Q6455" t="str">
        <f>VLOOKUP(A6455,Haul!F:W,18,FALSE)</f>
        <v>60</v>
      </c>
      <c r="R6455">
        <f t="shared" si="1408"/>
        <v>0</v>
      </c>
      <c r="S6455">
        <f t="shared" si="1409"/>
        <v>0</v>
      </c>
      <c r="T6455">
        <f t="shared" si="1410"/>
        <v>23.51347405536205</v>
      </c>
      <c r="U6455">
        <f t="shared" si="1411"/>
        <v>0</v>
      </c>
      <c r="V6455">
        <f t="shared" si="1412"/>
        <v>0</v>
      </c>
      <c r="W6455">
        <f t="shared" si="1413"/>
        <v>0.72264975776714091</v>
      </c>
    </row>
    <row r="6456" spans="1:23">
      <c r="A6456">
        <v>238</v>
      </c>
      <c r="B6456">
        <v>12</v>
      </c>
      <c r="C6456">
        <v>1</v>
      </c>
      <c r="D6456">
        <f>VLOOKUP(A6456,Haul!F:M,8,FALSE)</f>
        <v>4.2528807000000002E-2</v>
      </c>
      <c r="E6456">
        <v>33</v>
      </c>
      <c r="F6456">
        <v>12</v>
      </c>
      <c r="G6456">
        <v>36.39</v>
      </c>
      <c r="H6456">
        <f t="shared" si="1400"/>
        <v>40</v>
      </c>
      <c r="I6456">
        <f t="shared" si="1401"/>
        <v>2</v>
      </c>
      <c r="J6456">
        <f t="shared" si="1402"/>
        <v>1</v>
      </c>
      <c r="K6456">
        <f t="shared" si="1403"/>
        <v>0</v>
      </c>
      <c r="L6456">
        <f t="shared" si="1404"/>
        <v>0</v>
      </c>
      <c r="M6456" s="19" t="s">
        <v>339</v>
      </c>
      <c r="N6456" s="19">
        <f t="shared" si="1405"/>
        <v>3.1232092762410252E-2</v>
      </c>
      <c r="O6456">
        <f t="shared" si="1406"/>
        <v>23.51347405536205</v>
      </c>
      <c r="P6456">
        <f t="shared" si="1407"/>
        <v>0.73437500286359436</v>
      </c>
      <c r="Q6456" t="str">
        <f>VLOOKUP(A6456,Haul!F:W,18,FALSE)</f>
        <v>60</v>
      </c>
      <c r="R6456">
        <f t="shared" si="1408"/>
        <v>0</v>
      </c>
      <c r="S6456">
        <f t="shared" si="1409"/>
        <v>0</v>
      </c>
      <c r="T6456">
        <f t="shared" si="1410"/>
        <v>23.51347405536205</v>
      </c>
      <c r="U6456">
        <f t="shared" si="1411"/>
        <v>0</v>
      </c>
      <c r="V6456">
        <f t="shared" si="1412"/>
        <v>0</v>
      </c>
      <c r="W6456">
        <f t="shared" si="1413"/>
        <v>0.73437500286359436</v>
      </c>
    </row>
    <row r="6457" spans="1:23">
      <c r="A6457">
        <v>238</v>
      </c>
      <c r="B6457">
        <v>12</v>
      </c>
      <c r="C6457">
        <v>1</v>
      </c>
      <c r="D6457">
        <f>VLOOKUP(A6457,Haul!F:M,8,FALSE)</f>
        <v>4.2528807000000002E-2</v>
      </c>
      <c r="E6457">
        <v>34</v>
      </c>
      <c r="F6457">
        <v>12</v>
      </c>
      <c r="G6457">
        <v>36.590000000000003</v>
      </c>
      <c r="H6457">
        <f t="shared" si="1400"/>
        <v>40</v>
      </c>
      <c r="I6457">
        <f t="shared" si="1401"/>
        <v>2</v>
      </c>
      <c r="J6457">
        <f t="shared" si="1402"/>
        <v>1</v>
      </c>
      <c r="K6457">
        <f t="shared" si="1403"/>
        <v>0</v>
      </c>
      <c r="L6457">
        <f t="shared" si="1404"/>
        <v>0</v>
      </c>
      <c r="M6457" s="19" t="s">
        <v>339</v>
      </c>
      <c r="N6457" s="19">
        <f t="shared" si="1405"/>
        <v>3.1711796807457109E-2</v>
      </c>
      <c r="O6457">
        <f t="shared" si="1406"/>
        <v>23.51347405536205</v>
      </c>
      <c r="P6457">
        <f t="shared" si="1407"/>
        <v>0.74565451148105577</v>
      </c>
      <c r="Q6457" t="str">
        <f>VLOOKUP(A6457,Haul!F:W,18,FALSE)</f>
        <v>60</v>
      </c>
      <c r="R6457">
        <f t="shared" si="1408"/>
        <v>0</v>
      </c>
      <c r="S6457">
        <f t="shared" si="1409"/>
        <v>0</v>
      </c>
      <c r="T6457">
        <f t="shared" si="1410"/>
        <v>23.51347405536205</v>
      </c>
      <c r="U6457">
        <f t="shared" si="1411"/>
        <v>0</v>
      </c>
      <c r="V6457">
        <f t="shared" si="1412"/>
        <v>0</v>
      </c>
      <c r="W6457">
        <f t="shared" si="1413"/>
        <v>0.74565451148105577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68EC1-9026-4DCA-B3B4-F9D24B7B53A7}">
  <dimension ref="A2:L35"/>
  <sheetViews>
    <sheetView workbookViewId="0">
      <selection activeCell="G3" sqref="G3:K33"/>
    </sheetView>
  </sheetViews>
  <sheetFormatPr defaultRowHeight="13.2"/>
  <cols>
    <col min="1" max="1" width="14.109375" bestFit="1" customWidth="1"/>
    <col min="2" max="2" width="15.21875" bestFit="1" customWidth="1"/>
    <col min="3" max="3" width="28" bestFit="1" customWidth="1"/>
    <col min="4" max="4" width="20.88671875" bestFit="1" customWidth="1"/>
    <col min="10" max="10" width="19.77734375" bestFit="1" customWidth="1"/>
    <col min="11" max="11" width="15.44140625" bestFit="1" customWidth="1"/>
    <col min="12" max="12" width="16.6640625" bestFit="1" customWidth="1"/>
  </cols>
  <sheetData>
    <row r="2" spans="1:12" ht="13.8" thickBot="1"/>
    <row r="3" spans="1:12" ht="13.8" thickTop="1">
      <c r="A3" s="24" t="s">
        <v>348</v>
      </c>
      <c r="B3" t="s">
        <v>350</v>
      </c>
      <c r="C3" t="s">
        <v>351</v>
      </c>
      <c r="D3" t="s">
        <v>366</v>
      </c>
      <c r="G3" s="27" t="s">
        <v>6</v>
      </c>
      <c r="H3" s="28" t="s">
        <v>352</v>
      </c>
      <c r="I3" s="28" t="s">
        <v>353</v>
      </c>
      <c r="J3" s="29" t="s">
        <v>354</v>
      </c>
      <c r="K3" s="38" t="s">
        <v>360</v>
      </c>
      <c r="L3" s="39" t="s">
        <v>361</v>
      </c>
    </row>
    <row r="4" spans="1:12">
      <c r="A4" s="25">
        <v>11</v>
      </c>
      <c r="B4" s="26">
        <v>33</v>
      </c>
      <c r="C4" s="26">
        <v>269.57575757575756</v>
      </c>
      <c r="D4" s="26">
        <v>33</v>
      </c>
      <c r="G4" s="30">
        <v>11</v>
      </c>
      <c r="H4" s="31" t="s">
        <v>355</v>
      </c>
      <c r="I4" s="32">
        <v>1</v>
      </c>
      <c r="J4" s="33">
        <v>4012.41</v>
      </c>
      <c r="K4" s="26">
        <v>33</v>
      </c>
      <c r="L4" s="26">
        <v>269.57575757575756</v>
      </c>
    </row>
    <row r="5" spans="1:12">
      <c r="A5" s="25">
        <v>12</v>
      </c>
      <c r="B5" s="26">
        <v>37</v>
      </c>
      <c r="C5" s="26">
        <v>472.2162162162162</v>
      </c>
      <c r="D5" s="26">
        <v>37</v>
      </c>
      <c r="G5" s="30">
        <v>12</v>
      </c>
      <c r="H5" s="31" t="s">
        <v>356</v>
      </c>
      <c r="I5" s="32">
        <v>1</v>
      </c>
      <c r="J5" s="33">
        <v>4062.77</v>
      </c>
      <c r="K5" s="26">
        <v>37</v>
      </c>
      <c r="L5" s="26">
        <v>472.2162162162162</v>
      </c>
    </row>
    <row r="6" spans="1:12">
      <c r="A6" s="25">
        <v>13</v>
      </c>
      <c r="B6" s="26">
        <v>14</v>
      </c>
      <c r="C6" s="26">
        <v>657.57142857142856</v>
      </c>
      <c r="D6" s="26">
        <v>14</v>
      </c>
      <c r="G6" s="30">
        <v>13</v>
      </c>
      <c r="H6" s="31" t="s">
        <v>357</v>
      </c>
      <c r="I6" s="32">
        <v>1</v>
      </c>
      <c r="J6" s="33">
        <v>1741.66</v>
      </c>
      <c r="K6" s="26">
        <v>14</v>
      </c>
      <c r="L6" s="26">
        <v>657.57142857142856</v>
      </c>
    </row>
    <row r="7" spans="1:12">
      <c r="A7" s="25">
        <v>14</v>
      </c>
      <c r="B7" s="26">
        <v>8</v>
      </c>
      <c r="C7" s="26">
        <v>840.125</v>
      </c>
      <c r="D7" s="26">
        <v>8</v>
      </c>
      <c r="G7" s="30">
        <v>14</v>
      </c>
      <c r="H7" s="31" t="s">
        <v>358</v>
      </c>
      <c r="I7" s="32">
        <v>1</v>
      </c>
      <c r="J7" s="33">
        <v>1354.74</v>
      </c>
      <c r="K7" s="26">
        <v>8</v>
      </c>
      <c r="L7" s="26">
        <v>840.125</v>
      </c>
    </row>
    <row r="8" spans="1:12">
      <c r="A8" s="25">
        <v>15</v>
      </c>
      <c r="B8" s="26">
        <v>9</v>
      </c>
      <c r="C8" s="26">
        <v>1047.7777777777778</v>
      </c>
      <c r="D8" s="26">
        <v>9</v>
      </c>
      <c r="G8" s="30">
        <v>15</v>
      </c>
      <c r="H8" s="31" t="s">
        <v>359</v>
      </c>
      <c r="I8" s="32">
        <v>1</v>
      </c>
      <c r="J8" s="33">
        <v>1106.8900000000001</v>
      </c>
      <c r="K8" s="26">
        <v>9</v>
      </c>
      <c r="L8" s="26">
        <v>1047.7777777777778</v>
      </c>
    </row>
    <row r="9" spans="1:12">
      <c r="A9" s="25">
        <v>21</v>
      </c>
      <c r="B9" s="26">
        <v>10</v>
      </c>
      <c r="C9" s="26">
        <v>279.5</v>
      </c>
      <c r="D9" s="26">
        <v>10</v>
      </c>
      <c r="G9" s="30">
        <v>21</v>
      </c>
      <c r="H9" s="31" t="s">
        <v>355</v>
      </c>
      <c r="I9" s="32">
        <v>2</v>
      </c>
      <c r="J9" s="33">
        <v>1157.6400000000001</v>
      </c>
      <c r="K9" s="26">
        <v>10</v>
      </c>
      <c r="L9" s="26">
        <v>279.5</v>
      </c>
    </row>
    <row r="10" spans="1:12">
      <c r="A10" s="25">
        <v>22</v>
      </c>
      <c r="B10" s="26">
        <v>5</v>
      </c>
      <c r="C10" s="26">
        <v>533.4</v>
      </c>
      <c r="D10" s="26">
        <v>4</v>
      </c>
      <c r="G10" s="30">
        <v>22</v>
      </c>
      <c r="H10" s="31" t="s">
        <v>356</v>
      </c>
      <c r="I10" s="32">
        <v>2</v>
      </c>
      <c r="J10" s="33">
        <v>705.08</v>
      </c>
      <c r="K10" s="26">
        <v>5</v>
      </c>
      <c r="L10" s="26">
        <v>533.4</v>
      </c>
    </row>
    <row r="11" spans="1:12">
      <c r="A11" s="25">
        <v>23</v>
      </c>
      <c r="B11" s="26">
        <v>5</v>
      </c>
      <c r="C11" s="26">
        <v>683.6</v>
      </c>
      <c r="D11" s="26">
        <v>5</v>
      </c>
      <c r="G11" s="30">
        <v>23</v>
      </c>
      <c r="H11" s="31" t="s">
        <v>357</v>
      </c>
      <c r="I11" s="32">
        <v>2</v>
      </c>
      <c r="J11" s="33">
        <v>591.27</v>
      </c>
      <c r="K11" s="26">
        <v>5</v>
      </c>
      <c r="L11" s="26">
        <v>683.6</v>
      </c>
    </row>
    <row r="12" spans="1:12">
      <c r="A12" s="25">
        <v>24</v>
      </c>
      <c r="B12" s="26">
        <v>3</v>
      </c>
      <c r="C12" s="26">
        <v>851</v>
      </c>
      <c r="D12" s="26">
        <v>3</v>
      </c>
      <c r="G12" s="30">
        <v>24</v>
      </c>
      <c r="H12" s="31" t="s">
        <v>358</v>
      </c>
      <c r="I12" s="32">
        <v>2</v>
      </c>
      <c r="J12" s="33">
        <v>552.73</v>
      </c>
      <c r="K12" s="26">
        <v>3</v>
      </c>
      <c r="L12" s="26">
        <v>851</v>
      </c>
    </row>
    <row r="13" spans="1:12">
      <c r="A13" s="25">
        <v>25</v>
      </c>
      <c r="B13" s="26">
        <v>5</v>
      </c>
      <c r="C13" s="26">
        <v>1099.8</v>
      </c>
      <c r="D13" s="26">
        <v>5</v>
      </c>
      <c r="G13" s="30">
        <v>25</v>
      </c>
      <c r="H13" s="31" t="s">
        <v>359</v>
      </c>
      <c r="I13" s="32">
        <v>2</v>
      </c>
      <c r="J13" s="33">
        <v>535.66999999999996</v>
      </c>
      <c r="K13" s="26">
        <v>5</v>
      </c>
      <c r="L13" s="26">
        <v>1099.8</v>
      </c>
    </row>
    <row r="14" spans="1:12">
      <c r="A14" s="25">
        <v>31</v>
      </c>
      <c r="B14" s="26">
        <v>7</v>
      </c>
      <c r="C14" s="26">
        <v>287.14285714285717</v>
      </c>
      <c r="D14" s="26">
        <v>7</v>
      </c>
      <c r="G14" s="30">
        <v>31</v>
      </c>
      <c r="H14" s="31" t="s">
        <v>355</v>
      </c>
      <c r="I14" s="32">
        <v>3</v>
      </c>
      <c r="J14" s="33">
        <v>903.78</v>
      </c>
      <c r="K14" s="26">
        <v>7</v>
      </c>
      <c r="L14" s="26">
        <v>287.14285714285717</v>
      </c>
    </row>
    <row r="15" spans="1:12">
      <c r="A15" s="25">
        <v>32</v>
      </c>
      <c r="B15" s="26">
        <v>6</v>
      </c>
      <c r="C15" s="26">
        <v>473.33333333333331</v>
      </c>
      <c r="D15" s="26">
        <v>6</v>
      </c>
      <c r="G15" s="30">
        <v>32</v>
      </c>
      <c r="H15" s="31" t="s">
        <v>356</v>
      </c>
      <c r="I15" s="32">
        <v>3</v>
      </c>
      <c r="J15" s="33">
        <v>886.11</v>
      </c>
      <c r="K15" s="26">
        <v>6</v>
      </c>
      <c r="L15" s="26">
        <v>473.33333333333331</v>
      </c>
    </row>
    <row r="16" spans="1:12">
      <c r="A16" s="25">
        <v>33</v>
      </c>
      <c r="B16" s="26">
        <v>6</v>
      </c>
      <c r="C16" s="26">
        <v>724.16666666666663</v>
      </c>
      <c r="D16" s="26">
        <v>6</v>
      </c>
      <c r="G16" s="30">
        <v>33</v>
      </c>
      <c r="H16" s="31" t="s">
        <v>357</v>
      </c>
      <c r="I16" s="32">
        <v>3</v>
      </c>
      <c r="J16" s="33">
        <v>910.26</v>
      </c>
      <c r="K16" s="26">
        <v>6</v>
      </c>
      <c r="L16" s="26">
        <v>724.16666666666663</v>
      </c>
    </row>
    <row r="17" spans="1:12">
      <c r="A17" s="25">
        <v>34</v>
      </c>
      <c r="B17" s="26">
        <v>4</v>
      </c>
      <c r="C17" s="26">
        <v>886</v>
      </c>
      <c r="D17" s="26">
        <v>4</v>
      </c>
      <c r="G17" s="30">
        <v>34</v>
      </c>
      <c r="H17" s="31" t="s">
        <v>358</v>
      </c>
      <c r="I17" s="32">
        <v>3</v>
      </c>
      <c r="J17" s="33">
        <v>732.35</v>
      </c>
      <c r="K17" s="26">
        <v>4</v>
      </c>
      <c r="L17" s="26">
        <v>886</v>
      </c>
    </row>
    <row r="18" spans="1:12">
      <c r="A18" s="25">
        <v>35</v>
      </c>
      <c r="B18" s="26">
        <v>2</v>
      </c>
      <c r="C18" s="26">
        <v>1019</v>
      </c>
      <c r="D18" s="26">
        <v>2</v>
      </c>
      <c r="G18" s="30">
        <v>35</v>
      </c>
      <c r="H18" s="31" t="s">
        <v>359</v>
      </c>
      <c r="I18" s="32">
        <v>3</v>
      </c>
      <c r="J18" s="33">
        <v>675.52</v>
      </c>
      <c r="K18" s="26">
        <v>2</v>
      </c>
      <c r="L18" s="26">
        <v>1019</v>
      </c>
    </row>
    <row r="19" spans="1:12">
      <c r="A19" s="25">
        <v>41</v>
      </c>
      <c r="B19" s="26">
        <v>9</v>
      </c>
      <c r="C19" s="26">
        <v>309.44444444444446</v>
      </c>
      <c r="D19" s="26">
        <v>9</v>
      </c>
      <c r="G19" s="30">
        <v>41</v>
      </c>
      <c r="H19" s="31" t="s">
        <v>355</v>
      </c>
      <c r="I19" s="32">
        <v>4</v>
      </c>
      <c r="J19" s="33">
        <v>1236.27</v>
      </c>
      <c r="K19" s="26">
        <v>9</v>
      </c>
      <c r="L19" s="26">
        <v>309.44444444444446</v>
      </c>
    </row>
    <row r="20" spans="1:12">
      <c r="A20" s="25">
        <v>42</v>
      </c>
      <c r="B20" s="26">
        <v>5</v>
      </c>
      <c r="C20" s="26">
        <v>501.6</v>
      </c>
      <c r="D20" s="26">
        <v>5</v>
      </c>
      <c r="G20" s="30">
        <v>42</v>
      </c>
      <c r="H20" s="31" t="s">
        <v>356</v>
      </c>
      <c r="I20" s="32">
        <v>4</v>
      </c>
      <c r="J20" s="33">
        <v>730.35</v>
      </c>
      <c r="K20" s="26">
        <v>5</v>
      </c>
      <c r="L20" s="26">
        <v>501.6</v>
      </c>
    </row>
    <row r="21" spans="1:12">
      <c r="A21" s="25">
        <v>43</v>
      </c>
      <c r="B21" s="26">
        <v>4</v>
      </c>
      <c r="C21" s="26">
        <v>664.25</v>
      </c>
      <c r="D21" s="26">
        <v>4</v>
      </c>
      <c r="G21" s="30">
        <v>43</v>
      </c>
      <c r="H21" s="31" t="s">
        <v>357</v>
      </c>
      <c r="I21" s="32">
        <v>4</v>
      </c>
      <c r="J21" s="33">
        <v>693.95</v>
      </c>
      <c r="K21" s="26">
        <v>4</v>
      </c>
      <c r="L21" s="26">
        <v>664.25</v>
      </c>
    </row>
    <row r="22" spans="1:12">
      <c r="A22" s="25">
        <v>44</v>
      </c>
      <c r="B22" s="26">
        <v>4</v>
      </c>
      <c r="C22" s="26">
        <v>902.5</v>
      </c>
      <c r="D22" s="26">
        <v>4</v>
      </c>
      <c r="G22" s="30">
        <v>44</v>
      </c>
      <c r="H22" s="31" t="s">
        <v>358</v>
      </c>
      <c r="I22" s="32">
        <v>4</v>
      </c>
      <c r="J22" s="33">
        <v>707.59</v>
      </c>
      <c r="K22" s="26">
        <v>4</v>
      </c>
      <c r="L22" s="26">
        <v>902.5</v>
      </c>
    </row>
    <row r="23" spans="1:12">
      <c r="A23" s="25">
        <v>45</v>
      </c>
      <c r="B23" s="26">
        <v>3</v>
      </c>
      <c r="C23" s="26">
        <v>1064</v>
      </c>
      <c r="D23" s="26">
        <v>3</v>
      </c>
      <c r="G23" s="30">
        <v>45</v>
      </c>
      <c r="H23" s="31" t="s">
        <v>359</v>
      </c>
      <c r="I23" s="32">
        <v>4</v>
      </c>
      <c r="J23" s="33">
        <v>662.42</v>
      </c>
      <c r="K23" s="26">
        <v>3</v>
      </c>
      <c r="L23" s="26">
        <v>1064</v>
      </c>
    </row>
    <row r="24" spans="1:12">
      <c r="A24" s="25">
        <v>51</v>
      </c>
      <c r="B24" s="26">
        <v>3</v>
      </c>
      <c r="C24" s="26">
        <v>248</v>
      </c>
      <c r="D24" s="26">
        <v>3</v>
      </c>
      <c r="G24" s="30">
        <v>51</v>
      </c>
      <c r="H24" s="31" t="s">
        <v>355</v>
      </c>
      <c r="I24" s="32">
        <v>5</v>
      </c>
      <c r="J24" s="33">
        <v>423.71</v>
      </c>
      <c r="K24" s="26">
        <v>3</v>
      </c>
      <c r="L24" s="26">
        <v>248</v>
      </c>
    </row>
    <row r="25" spans="1:12">
      <c r="A25" s="25">
        <v>52</v>
      </c>
      <c r="B25" s="26">
        <v>3</v>
      </c>
      <c r="C25" s="26">
        <v>485.33333333333331</v>
      </c>
      <c r="D25" s="26">
        <v>3</v>
      </c>
      <c r="G25" s="30">
        <v>52</v>
      </c>
      <c r="H25" s="31" t="s">
        <v>356</v>
      </c>
      <c r="I25" s="32">
        <v>5</v>
      </c>
      <c r="J25" s="33">
        <v>425.73</v>
      </c>
      <c r="K25" s="26">
        <v>3</v>
      </c>
      <c r="L25" s="26">
        <v>485.33333333333331</v>
      </c>
    </row>
    <row r="26" spans="1:12">
      <c r="A26" s="25">
        <v>53</v>
      </c>
      <c r="B26" s="26">
        <v>4</v>
      </c>
      <c r="C26" s="26">
        <v>696.25</v>
      </c>
      <c r="D26" s="26">
        <v>4</v>
      </c>
      <c r="G26" s="30">
        <v>53</v>
      </c>
      <c r="H26" s="31" t="s">
        <v>357</v>
      </c>
      <c r="I26" s="32">
        <v>5</v>
      </c>
      <c r="J26" s="33">
        <v>431.83</v>
      </c>
      <c r="K26" s="26">
        <v>4</v>
      </c>
      <c r="L26" s="26">
        <v>696.25</v>
      </c>
    </row>
    <row r="27" spans="1:12">
      <c r="A27" s="25">
        <v>54</v>
      </c>
      <c r="B27" s="26">
        <v>3</v>
      </c>
      <c r="C27" s="26">
        <v>848.33333333333337</v>
      </c>
      <c r="D27" s="26">
        <v>3</v>
      </c>
      <c r="G27" s="30">
        <v>54</v>
      </c>
      <c r="H27" s="31" t="s">
        <v>358</v>
      </c>
      <c r="I27" s="32">
        <v>5</v>
      </c>
      <c r="J27" s="33">
        <v>551.99</v>
      </c>
      <c r="K27" s="26">
        <v>3</v>
      </c>
      <c r="L27" s="26">
        <v>848.33333333333337</v>
      </c>
    </row>
    <row r="28" spans="1:12">
      <c r="A28" s="25">
        <v>55</v>
      </c>
      <c r="B28" s="26">
        <v>2</v>
      </c>
      <c r="C28" s="26">
        <v>1078</v>
      </c>
      <c r="D28" s="26">
        <v>2</v>
      </c>
      <c r="G28" s="30">
        <v>55</v>
      </c>
      <c r="H28" s="31" t="s">
        <v>359</v>
      </c>
      <c r="I28" s="32">
        <v>5</v>
      </c>
      <c r="J28" s="33">
        <v>570.14</v>
      </c>
      <c r="K28" s="26">
        <v>2</v>
      </c>
      <c r="L28" s="26">
        <v>1078</v>
      </c>
    </row>
    <row r="29" spans="1:12">
      <c r="A29" s="25">
        <v>61</v>
      </c>
      <c r="B29" s="26">
        <v>15</v>
      </c>
      <c r="C29" s="26">
        <v>269.39999999999998</v>
      </c>
      <c r="D29" s="26">
        <v>15</v>
      </c>
      <c r="G29" s="30">
        <v>61</v>
      </c>
      <c r="H29" s="31" t="s">
        <v>355</v>
      </c>
      <c r="I29" s="32">
        <v>6</v>
      </c>
      <c r="J29" s="33">
        <v>2595.79</v>
      </c>
      <c r="K29" s="26">
        <v>15</v>
      </c>
      <c r="L29" s="26">
        <v>269.39999999999998</v>
      </c>
    </row>
    <row r="30" spans="1:12">
      <c r="A30" s="25">
        <v>62</v>
      </c>
      <c r="B30" s="26">
        <v>10</v>
      </c>
      <c r="C30" s="26">
        <v>477.7</v>
      </c>
      <c r="D30" s="26">
        <v>10</v>
      </c>
      <c r="G30" s="30">
        <v>62</v>
      </c>
      <c r="H30" s="31" t="s">
        <v>356</v>
      </c>
      <c r="I30" s="32">
        <v>6</v>
      </c>
      <c r="J30" s="33">
        <v>1705.76</v>
      </c>
      <c r="K30" s="26">
        <v>10</v>
      </c>
      <c r="L30" s="26">
        <v>477.7</v>
      </c>
    </row>
    <row r="31" spans="1:12">
      <c r="A31" s="25">
        <v>63</v>
      </c>
      <c r="B31" s="26">
        <v>5</v>
      </c>
      <c r="C31" s="26">
        <v>671.8</v>
      </c>
      <c r="D31" s="26">
        <v>5</v>
      </c>
      <c r="G31" s="30">
        <v>63</v>
      </c>
      <c r="H31" s="31" t="s">
        <v>357</v>
      </c>
      <c r="I31" s="32">
        <v>6</v>
      </c>
      <c r="J31" s="33">
        <v>917.49</v>
      </c>
      <c r="K31" s="26">
        <v>5</v>
      </c>
      <c r="L31" s="26">
        <v>671.8</v>
      </c>
    </row>
    <row r="32" spans="1:12">
      <c r="A32" s="25">
        <v>64</v>
      </c>
      <c r="B32" s="26">
        <v>5</v>
      </c>
      <c r="C32" s="26">
        <v>905</v>
      </c>
      <c r="D32" s="26">
        <v>5</v>
      </c>
      <c r="G32" s="30">
        <v>64</v>
      </c>
      <c r="H32" s="31" t="s">
        <v>358</v>
      </c>
      <c r="I32" s="32">
        <v>6</v>
      </c>
      <c r="J32" s="33">
        <v>645.16999999999996</v>
      </c>
      <c r="K32" s="26">
        <v>5</v>
      </c>
      <c r="L32" s="26">
        <v>905</v>
      </c>
    </row>
    <row r="33" spans="1:12" ht="13.8" thickBot="1">
      <c r="A33" s="25">
        <v>65</v>
      </c>
      <c r="B33" s="26">
        <v>2</v>
      </c>
      <c r="C33" s="26">
        <v>1076.5</v>
      </c>
      <c r="D33" s="26">
        <v>2</v>
      </c>
      <c r="G33" s="34">
        <v>65</v>
      </c>
      <c r="H33" s="35" t="s">
        <v>359</v>
      </c>
      <c r="I33" s="36">
        <v>6</v>
      </c>
      <c r="J33" s="37">
        <v>496.42</v>
      </c>
      <c r="K33" s="26">
        <v>2</v>
      </c>
      <c r="L33" s="26">
        <v>1076.5</v>
      </c>
    </row>
    <row r="34" spans="1:12" ht="13.8" thickTop="1">
      <c r="A34" s="25" t="s">
        <v>349</v>
      </c>
      <c r="B34" s="26"/>
      <c r="C34" s="26"/>
      <c r="D34" s="26"/>
    </row>
    <row r="35" spans="1:12">
      <c r="A35" s="25" t="s">
        <v>5</v>
      </c>
      <c r="B35" s="26">
        <v>231</v>
      </c>
      <c r="C35" s="26">
        <v>548.60173160173156</v>
      </c>
      <c r="D35" s="26">
        <v>230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32"/>
  <sheetViews>
    <sheetView workbookViewId="0">
      <selection activeCell="F4" sqref="F4"/>
    </sheetView>
  </sheetViews>
  <sheetFormatPr defaultRowHeight="13.2"/>
  <cols>
    <col min="12" max="12" width="15" customWidth="1"/>
    <col min="13" max="13" width="18.109375" bestFit="1" customWidth="1"/>
  </cols>
  <sheetData>
    <row r="1" spans="1:34" ht="14.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s="18" t="s">
        <v>336</v>
      </c>
      <c r="N1" t="s">
        <v>19</v>
      </c>
      <c r="O1" t="s">
        <v>20</v>
      </c>
      <c r="P1" t="s">
        <v>21</v>
      </c>
      <c r="Q1" s="16" t="s">
        <v>22</v>
      </c>
      <c r="R1" s="16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</row>
    <row r="2" spans="1:34">
      <c r="A2" s="17">
        <v>1225395</v>
      </c>
      <c r="B2" s="17">
        <v>1225405</v>
      </c>
      <c r="C2" t="s">
        <v>40</v>
      </c>
      <c r="D2" s="17">
        <v>134</v>
      </c>
      <c r="E2" s="17">
        <v>200401</v>
      </c>
      <c r="F2" s="17">
        <v>1</v>
      </c>
      <c r="G2" s="17">
        <v>3</v>
      </c>
      <c r="H2" s="17">
        <v>0</v>
      </c>
      <c r="I2" t="s">
        <v>41</v>
      </c>
      <c r="J2" s="17">
        <v>0.54</v>
      </c>
      <c r="K2" s="17">
        <v>2.8420000000000001</v>
      </c>
      <c r="L2" s="17">
        <v>12.708</v>
      </c>
      <c r="M2" s="17">
        <f>K2*(L2/1000)</f>
        <v>3.6116136E-2</v>
      </c>
      <c r="N2" t="s">
        <v>42</v>
      </c>
      <c r="O2" s="17">
        <v>8.6509999999999998</v>
      </c>
      <c r="P2" s="17">
        <v>11</v>
      </c>
      <c r="Q2" s="17">
        <v>-165.62045499999999</v>
      </c>
      <c r="R2" s="17">
        <v>54.524659999999997</v>
      </c>
      <c r="S2" s="17">
        <v>54.51341</v>
      </c>
      <c r="T2" s="17">
        <v>54.535910000000001</v>
      </c>
      <c r="U2" s="17">
        <v>-165.63091</v>
      </c>
      <c r="V2" s="17">
        <v>-165.61</v>
      </c>
      <c r="W2" t="s">
        <v>43</v>
      </c>
      <c r="X2" s="17">
        <v>239</v>
      </c>
      <c r="Y2" s="17">
        <v>248</v>
      </c>
      <c r="AA2" s="17">
        <v>4.5</v>
      </c>
      <c r="AB2" s="17">
        <v>4</v>
      </c>
      <c r="AC2" s="17">
        <v>700</v>
      </c>
      <c r="AD2" t="s">
        <v>44</v>
      </c>
      <c r="AE2" t="s">
        <v>45</v>
      </c>
      <c r="AF2" t="s">
        <v>46</v>
      </c>
      <c r="AG2" s="17">
        <v>65395</v>
      </c>
      <c r="AH2" t="s">
        <v>39</v>
      </c>
    </row>
    <row r="3" spans="1:34">
      <c r="A3" s="17">
        <v>1225395</v>
      </c>
      <c r="B3" s="17">
        <v>1225406</v>
      </c>
      <c r="C3" t="s">
        <v>40</v>
      </c>
      <c r="D3" s="17">
        <v>134</v>
      </c>
      <c r="E3" s="17">
        <v>200401</v>
      </c>
      <c r="F3" s="17">
        <v>2</v>
      </c>
      <c r="G3" s="17">
        <v>3</v>
      </c>
      <c r="H3" s="17">
        <v>0</v>
      </c>
      <c r="I3" t="s">
        <v>41</v>
      </c>
      <c r="J3" s="17">
        <v>0.69</v>
      </c>
      <c r="K3" s="17">
        <v>3.1589999999999998</v>
      </c>
      <c r="L3" s="17">
        <v>15.44</v>
      </c>
      <c r="M3" s="17">
        <f t="shared" ref="M3:M66" si="0">K3*(L3/1000)</f>
        <v>4.8774959999999992E-2</v>
      </c>
      <c r="N3" t="s">
        <v>47</v>
      </c>
      <c r="O3" s="17">
        <v>7.7450000000000001</v>
      </c>
      <c r="P3" s="17">
        <v>11</v>
      </c>
      <c r="Q3" s="17">
        <v>-165.68729000000002</v>
      </c>
      <c r="R3" s="17">
        <v>54.596540000000005</v>
      </c>
      <c r="S3" s="17">
        <v>54.610660000000003</v>
      </c>
      <c r="T3" s="17">
        <v>54.582419999999999</v>
      </c>
      <c r="U3" s="17">
        <v>-165.69009</v>
      </c>
      <c r="V3" s="17">
        <v>-165.68449000000001</v>
      </c>
      <c r="W3" t="s">
        <v>48</v>
      </c>
      <c r="X3" s="17">
        <v>347</v>
      </c>
      <c r="Y3" s="17">
        <v>355</v>
      </c>
      <c r="AA3" s="17">
        <v>6.4</v>
      </c>
      <c r="AB3" s="17">
        <v>3.9</v>
      </c>
      <c r="AC3" s="17">
        <v>900</v>
      </c>
      <c r="AD3" t="s">
        <v>44</v>
      </c>
      <c r="AE3" t="s">
        <v>45</v>
      </c>
      <c r="AF3" t="s">
        <v>46</v>
      </c>
      <c r="AG3" s="17">
        <v>65396</v>
      </c>
      <c r="AH3" t="s">
        <v>39</v>
      </c>
    </row>
    <row r="4" spans="1:34">
      <c r="A4" s="17">
        <v>1225395</v>
      </c>
      <c r="B4" s="17">
        <v>1225407</v>
      </c>
      <c r="C4" t="s">
        <v>40</v>
      </c>
      <c r="D4" s="17">
        <v>134</v>
      </c>
      <c r="E4" s="17">
        <v>200401</v>
      </c>
      <c r="F4" s="17">
        <v>3</v>
      </c>
      <c r="G4" s="17">
        <v>3</v>
      </c>
      <c r="H4" s="17">
        <v>0</v>
      </c>
      <c r="I4" t="s">
        <v>49</v>
      </c>
      <c r="J4" s="17">
        <v>0.75</v>
      </c>
      <c r="K4" s="17">
        <v>3.69</v>
      </c>
      <c r="L4" s="17">
        <v>16.079999999999998</v>
      </c>
      <c r="M4" s="17">
        <f t="shared" si="0"/>
        <v>5.9335199999999991E-2</v>
      </c>
      <c r="N4" t="s">
        <v>42</v>
      </c>
      <c r="O4" s="17">
        <v>7.28</v>
      </c>
      <c r="P4" s="17">
        <v>12</v>
      </c>
      <c r="Q4" s="17">
        <v>-165.88049000000001</v>
      </c>
      <c r="R4" s="17">
        <v>54.581249999999997</v>
      </c>
      <c r="S4" s="17">
        <v>54.578319999999998</v>
      </c>
      <c r="T4" s="17">
        <v>54.584180000000003</v>
      </c>
      <c r="U4" s="17">
        <v>-165.85248999999999</v>
      </c>
      <c r="V4" s="17">
        <v>-165.90849</v>
      </c>
      <c r="W4" t="s">
        <v>50</v>
      </c>
      <c r="X4" s="17">
        <v>414</v>
      </c>
      <c r="Y4" s="17">
        <v>421</v>
      </c>
      <c r="AA4" s="17">
        <v>6.4</v>
      </c>
      <c r="AB4" s="17">
        <v>3.8</v>
      </c>
      <c r="AC4" s="17">
        <v>1000</v>
      </c>
      <c r="AD4" t="s">
        <v>44</v>
      </c>
      <c r="AE4" t="s">
        <v>45</v>
      </c>
      <c r="AF4" t="s">
        <v>46</v>
      </c>
      <c r="AG4" s="17">
        <v>65397</v>
      </c>
      <c r="AH4" t="s">
        <v>39</v>
      </c>
    </row>
    <row r="5" spans="1:34">
      <c r="A5" s="17">
        <v>1225395</v>
      </c>
      <c r="B5" s="17">
        <v>1225408</v>
      </c>
      <c r="C5" t="s">
        <v>40</v>
      </c>
      <c r="D5" s="17">
        <v>134</v>
      </c>
      <c r="E5" s="17">
        <v>200401</v>
      </c>
      <c r="F5" s="17">
        <v>4</v>
      </c>
      <c r="G5" s="17">
        <v>3</v>
      </c>
      <c r="H5" s="17">
        <v>0</v>
      </c>
      <c r="I5" t="s">
        <v>49</v>
      </c>
      <c r="J5" s="17">
        <v>0.55000000000000004</v>
      </c>
      <c r="K5" s="17">
        <v>2.6120000000000001</v>
      </c>
      <c r="L5" s="17">
        <v>18.094999999999999</v>
      </c>
      <c r="M5" s="17">
        <f t="shared" si="0"/>
        <v>4.7264140000000003E-2</v>
      </c>
      <c r="N5" t="s">
        <v>42</v>
      </c>
      <c r="O5" s="17">
        <v>7.8579999999999997</v>
      </c>
      <c r="P5" s="17">
        <v>11</v>
      </c>
      <c r="Q5" s="17">
        <v>-165.79989499999999</v>
      </c>
      <c r="R5" s="17">
        <v>54.690275</v>
      </c>
      <c r="S5" s="17">
        <v>54.689749999999997</v>
      </c>
      <c r="T5" s="17">
        <v>54.690800000000003</v>
      </c>
      <c r="U5" s="17">
        <v>-165.77968999999999</v>
      </c>
      <c r="V5" s="17">
        <v>-165.8201</v>
      </c>
      <c r="W5" t="s">
        <v>51</v>
      </c>
      <c r="X5" s="17">
        <v>298</v>
      </c>
      <c r="Y5" s="17">
        <v>306</v>
      </c>
      <c r="AA5" s="17">
        <v>6.2</v>
      </c>
      <c r="AB5" s="17">
        <v>4</v>
      </c>
      <c r="AC5" s="17">
        <v>800</v>
      </c>
      <c r="AD5" t="s">
        <v>44</v>
      </c>
      <c r="AE5" t="s">
        <v>45</v>
      </c>
      <c r="AF5" t="s">
        <v>46</v>
      </c>
      <c r="AG5" s="17">
        <v>65398</v>
      </c>
      <c r="AH5" t="s">
        <v>39</v>
      </c>
    </row>
    <row r="6" spans="1:34">
      <c r="A6" s="17">
        <v>1225395</v>
      </c>
      <c r="B6" s="17">
        <v>1225409</v>
      </c>
      <c r="C6" t="s">
        <v>40</v>
      </c>
      <c r="D6" s="17">
        <v>134</v>
      </c>
      <c r="E6" s="17">
        <v>200401</v>
      </c>
      <c r="F6" s="17">
        <v>5</v>
      </c>
      <c r="G6" s="17">
        <v>3</v>
      </c>
      <c r="H6" s="17">
        <v>0</v>
      </c>
      <c r="I6" t="s">
        <v>49</v>
      </c>
      <c r="J6" s="17">
        <v>0.52</v>
      </c>
      <c r="K6" s="17">
        <v>2.6749999999999998</v>
      </c>
      <c r="L6" s="17">
        <v>15.44</v>
      </c>
      <c r="M6" s="17">
        <f t="shared" si="0"/>
        <v>4.1301999999999991E-2</v>
      </c>
      <c r="N6" t="s">
        <v>47</v>
      </c>
      <c r="O6" s="17">
        <v>8.2439999999999998</v>
      </c>
      <c r="P6" s="17">
        <v>11</v>
      </c>
      <c r="Q6" s="17">
        <v>-165.5316</v>
      </c>
      <c r="R6" s="17">
        <v>54.713389999999997</v>
      </c>
      <c r="S6" s="17">
        <v>54.718179999999997</v>
      </c>
      <c r="T6" s="17">
        <v>54.708599999999997</v>
      </c>
      <c r="U6" s="17">
        <v>-165.5506</v>
      </c>
      <c r="V6" s="17">
        <v>-165.51259999999999</v>
      </c>
      <c r="W6" t="s">
        <v>52</v>
      </c>
      <c r="X6" s="17">
        <v>248</v>
      </c>
      <c r="Y6" s="17">
        <v>256</v>
      </c>
      <c r="AA6" s="17">
        <v>6.5</v>
      </c>
      <c r="AB6" s="17">
        <v>4</v>
      </c>
      <c r="AC6" s="17">
        <v>700</v>
      </c>
      <c r="AD6" t="s">
        <v>44</v>
      </c>
      <c r="AE6" t="s">
        <v>45</v>
      </c>
      <c r="AF6" t="s">
        <v>46</v>
      </c>
      <c r="AG6" s="17">
        <v>65479</v>
      </c>
      <c r="AH6" t="s">
        <v>39</v>
      </c>
    </row>
    <row r="7" spans="1:34">
      <c r="A7" s="17">
        <v>1225395</v>
      </c>
      <c r="B7" s="17">
        <v>1225410</v>
      </c>
      <c r="C7" t="s">
        <v>40</v>
      </c>
      <c r="D7" s="17">
        <v>134</v>
      </c>
      <c r="E7" s="17">
        <v>200401</v>
      </c>
      <c r="F7" s="17">
        <v>6</v>
      </c>
      <c r="G7" s="17">
        <v>3</v>
      </c>
      <c r="H7" s="17">
        <v>0</v>
      </c>
      <c r="I7" t="s">
        <v>49</v>
      </c>
      <c r="J7" s="17">
        <v>0.55000000000000004</v>
      </c>
      <c r="K7" s="17">
        <v>2.6930000000000001</v>
      </c>
      <c r="L7" s="17">
        <v>14.664</v>
      </c>
      <c r="M7" s="17">
        <f t="shared" si="0"/>
        <v>3.9490152000000001E-2</v>
      </c>
      <c r="N7" t="s">
        <v>42</v>
      </c>
      <c r="O7" s="17">
        <v>8.1859999999999999</v>
      </c>
      <c r="P7" s="17">
        <v>11</v>
      </c>
      <c r="Q7" s="17">
        <v>-165.40190000000001</v>
      </c>
      <c r="R7" s="17">
        <v>54.731634999999997</v>
      </c>
      <c r="S7" s="17">
        <v>54.743220000000001</v>
      </c>
      <c r="T7" s="17">
        <v>54.720050000000001</v>
      </c>
      <c r="U7" s="17">
        <v>-165.40799999999999</v>
      </c>
      <c r="V7" s="17">
        <v>-165.39580000000001</v>
      </c>
      <c r="W7" t="s">
        <v>53</v>
      </c>
      <c r="X7" s="17">
        <v>194</v>
      </c>
      <c r="Y7" s="17">
        <v>202</v>
      </c>
      <c r="AA7" s="17">
        <v>6</v>
      </c>
      <c r="AB7" s="17">
        <v>4.0999999999999996</v>
      </c>
      <c r="AC7" s="17">
        <v>600</v>
      </c>
      <c r="AD7" t="s">
        <v>44</v>
      </c>
      <c r="AE7" t="s">
        <v>45</v>
      </c>
      <c r="AF7" t="s">
        <v>46</v>
      </c>
      <c r="AG7" s="17">
        <v>65480</v>
      </c>
      <c r="AH7" t="s">
        <v>39</v>
      </c>
    </row>
    <row r="8" spans="1:34">
      <c r="A8" s="17">
        <v>1225395</v>
      </c>
      <c r="B8" s="17">
        <v>1225411</v>
      </c>
      <c r="C8" t="s">
        <v>40</v>
      </c>
      <c r="D8" s="17">
        <v>134</v>
      </c>
      <c r="E8" s="17">
        <v>200401</v>
      </c>
      <c r="F8" s="17">
        <v>7</v>
      </c>
      <c r="G8" s="17">
        <v>3</v>
      </c>
      <c r="H8" s="17">
        <v>0</v>
      </c>
      <c r="I8" t="s">
        <v>54</v>
      </c>
      <c r="J8" s="17">
        <v>0.7</v>
      </c>
      <c r="K8" s="17">
        <v>3.4039999999999999</v>
      </c>
      <c r="L8" s="17">
        <v>15.840999999999999</v>
      </c>
      <c r="M8" s="17">
        <f t="shared" si="0"/>
        <v>5.3922764000000005E-2</v>
      </c>
      <c r="N8" t="s">
        <v>47</v>
      </c>
      <c r="O8" s="17">
        <v>6.8970000000000002</v>
      </c>
      <c r="P8" s="17">
        <v>12</v>
      </c>
      <c r="Q8" s="17">
        <v>-166.125405</v>
      </c>
      <c r="R8" s="17">
        <v>54.508454999999998</v>
      </c>
      <c r="S8" s="17">
        <v>54.513530000000003</v>
      </c>
      <c r="T8" s="17">
        <v>54.50338</v>
      </c>
      <c r="U8" s="17">
        <v>-166.10059999999999</v>
      </c>
      <c r="V8" s="17">
        <v>-166.15020999999999</v>
      </c>
      <c r="W8" t="s">
        <v>55</v>
      </c>
      <c r="X8" s="17">
        <v>479</v>
      </c>
      <c r="Y8" s="17">
        <v>486</v>
      </c>
      <c r="AA8" s="17">
        <v>6.1</v>
      </c>
      <c r="AB8" s="17">
        <v>3.7</v>
      </c>
      <c r="AC8" s="17">
        <v>1100</v>
      </c>
      <c r="AD8" t="s">
        <v>44</v>
      </c>
      <c r="AE8" t="s">
        <v>45</v>
      </c>
      <c r="AF8" t="s">
        <v>46</v>
      </c>
      <c r="AG8" s="17">
        <v>65481</v>
      </c>
      <c r="AH8" t="s">
        <v>39</v>
      </c>
    </row>
    <row r="9" spans="1:34">
      <c r="A9" s="17">
        <v>1225395</v>
      </c>
      <c r="B9" s="17">
        <v>1225562</v>
      </c>
      <c r="C9" t="s">
        <v>40</v>
      </c>
      <c r="D9" s="17">
        <v>134</v>
      </c>
      <c r="E9" s="17">
        <v>200401</v>
      </c>
      <c r="F9" s="17">
        <v>8</v>
      </c>
      <c r="G9" s="17">
        <v>3</v>
      </c>
      <c r="H9" s="17">
        <v>0</v>
      </c>
      <c r="I9" t="s">
        <v>54</v>
      </c>
      <c r="J9" s="17">
        <v>0.65</v>
      </c>
      <c r="K9" s="17">
        <v>3.2839999999999998</v>
      </c>
      <c r="L9" s="17">
        <v>15.44</v>
      </c>
      <c r="M9" s="17">
        <f t="shared" si="0"/>
        <v>5.0704959999999993E-2</v>
      </c>
      <c r="N9" t="s">
        <v>47</v>
      </c>
      <c r="O9" s="17">
        <v>7.0910000000000002</v>
      </c>
      <c r="P9" s="17">
        <v>12</v>
      </c>
      <c r="Q9" s="17">
        <v>-165.96510000000001</v>
      </c>
      <c r="R9" s="17">
        <v>54.552889999999998</v>
      </c>
      <c r="S9" s="17">
        <v>54.551949999999998</v>
      </c>
      <c r="T9" s="17">
        <v>54.553829999999998</v>
      </c>
      <c r="U9" s="17">
        <v>-165.93979999999999</v>
      </c>
      <c r="V9" s="17">
        <v>-165.99039999999999</v>
      </c>
      <c r="W9" t="s">
        <v>56</v>
      </c>
      <c r="X9" s="17">
        <v>447</v>
      </c>
      <c r="Y9" s="17">
        <v>454</v>
      </c>
      <c r="AA9" s="17">
        <v>6.8</v>
      </c>
      <c r="AB9" s="17">
        <v>3.7</v>
      </c>
      <c r="AC9" s="17">
        <v>1050</v>
      </c>
      <c r="AD9" t="s">
        <v>44</v>
      </c>
      <c r="AE9" t="s">
        <v>45</v>
      </c>
      <c r="AF9" t="s">
        <v>46</v>
      </c>
      <c r="AG9" s="17">
        <v>66044</v>
      </c>
      <c r="AH9" t="s">
        <v>39</v>
      </c>
    </row>
    <row r="10" spans="1:34">
      <c r="A10" s="17">
        <v>1225395</v>
      </c>
      <c r="B10" s="17">
        <v>1225412</v>
      </c>
      <c r="C10" t="s">
        <v>40</v>
      </c>
      <c r="D10" s="17">
        <v>134</v>
      </c>
      <c r="E10" s="17">
        <v>200401</v>
      </c>
      <c r="F10" s="17">
        <v>9</v>
      </c>
      <c r="G10" s="17">
        <v>3</v>
      </c>
      <c r="H10" s="17">
        <v>0</v>
      </c>
      <c r="I10" t="s">
        <v>54</v>
      </c>
      <c r="J10" s="17">
        <v>0.64</v>
      </c>
      <c r="K10" s="17">
        <v>3.21</v>
      </c>
      <c r="L10" s="17">
        <v>15.840999999999999</v>
      </c>
      <c r="M10" s="17">
        <f t="shared" si="0"/>
        <v>5.0849610000000003E-2</v>
      </c>
      <c r="N10" t="s">
        <v>47</v>
      </c>
      <c r="O10" s="17">
        <v>7.04</v>
      </c>
      <c r="P10" s="17">
        <v>12</v>
      </c>
      <c r="Q10" s="17">
        <v>-166.04444999999998</v>
      </c>
      <c r="R10" s="17">
        <v>54.595574999999997</v>
      </c>
      <c r="S10" s="17">
        <v>54.598559999999999</v>
      </c>
      <c r="T10" s="17">
        <v>54.592590000000001</v>
      </c>
      <c r="U10" s="17">
        <v>-166.02019999999999</v>
      </c>
      <c r="V10" s="17">
        <v>-166.06870000000001</v>
      </c>
      <c r="W10" t="s">
        <v>57</v>
      </c>
      <c r="X10" s="17">
        <v>397</v>
      </c>
      <c r="Y10" s="17">
        <v>404</v>
      </c>
      <c r="AA10" s="17">
        <v>6.5</v>
      </c>
      <c r="AB10" s="17">
        <v>3.9</v>
      </c>
      <c r="AC10" s="17">
        <v>950</v>
      </c>
      <c r="AD10" t="s">
        <v>44</v>
      </c>
      <c r="AE10" t="s">
        <v>45</v>
      </c>
      <c r="AF10" t="s">
        <v>46</v>
      </c>
      <c r="AG10" s="17">
        <v>65482</v>
      </c>
      <c r="AH10" t="s">
        <v>39</v>
      </c>
    </row>
    <row r="11" spans="1:34">
      <c r="A11" s="17">
        <v>1225395</v>
      </c>
      <c r="B11" s="17">
        <v>1225413</v>
      </c>
      <c r="C11" t="s">
        <v>40</v>
      </c>
      <c r="D11" s="17">
        <v>134</v>
      </c>
      <c r="E11" s="17">
        <v>200401</v>
      </c>
      <c r="F11" s="17">
        <v>10</v>
      </c>
      <c r="G11" s="17">
        <v>3</v>
      </c>
      <c r="H11" s="17">
        <v>0</v>
      </c>
      <c r="I11" t="s">
        <v>54</v>
      </c>
      <c r="J11" s="17">
        <v>0.56999999999999995</v>
      </c>
      <c r="K11" s="17">
        <v>2.9180000000000001</v>
      </c>
      <c r="L11" s="17">
        <v>15.44</v>
      </c>
      <c r="M11" s="17">
        <f t="shared" si="0"/>
        <v>4.5053919999999997E-2</v>
      </c>
      <c r="N11" t="s">
        <v>47</v>
      </c>
      <c r="O11" s="17">
        <v>7.44</v>
      </c>
      <c r="P11" s="17">
        <v>11</v>
      </c>
      <c r="Q11" s="17">
        <v>-165.89069999999998</v>
      </c>
      <c r="R11" s="17">
        <v>54.676964999999996</v>
      </c>
      <c r="S11" s="17">
        <v>54.67689</v>
      </c>
      <c r="T11" s="17">
        <v>54.677039999999998</v>
      </c>
      <c r="U11" s="17">
        <v>-165.91329999999999</v>
      </c>
      <c r="V11" s="17">
        <v>-165.8681</v>
      </c>
      <c r="W11" t="s">
        <v>58</v>
      </c>
      <c r="X11" s="17">
        <v>311</v>
      </c>
      <c r="Y11" s="17">
        <v>318</v>
      </c>
      <c r="AA11" s="17">
        <v>6.2</v>
      </c>
      <c r="AB11" s="17">
        <v>4</v>
      </c>
      <c r="AC11" s="17">
        <v>800</v>
      </c>
      <c r="AD11" t="s">
        <v>44</v>
      </c>
      <c r="AE11" t="s">
        <v>45</v>
      </c>
      <c r="AF11" t="s">
        <v>46</v>
      </c>
      <c r="AG11" s="17">
        <v>65483</v>
      </c>
      <c r="AH11" t="s">
        <v>39</v>
      </c>
    </row>
    <row r="12" spans="1:34">
      <c r="A12" s="17">
        <v>1225395</v>
      </c>
      <c r="B12" s="17">
        <v>1225545</v>
      </c>
      <c r="C12" t="s">
        <v>40</v>
      </c>
      <c r="D12" s="17">
        <v>134</v>
      </c>
      <c r="E12" s="17">
        <v>200401</v>
      </c>
      <c r="F12" s="17">
        <v>11</v>
      </c>
      <c r="G12" s="17">
        <v>3</v>
      </c>
      <c r="H12" s="17">
        <v>0</v>
      </c>
      <c r="I12" t="s">
        <v>59</v>
      </c>
      <c r="J12" s="17">
        <v>0.5</v>
      </c>
      <c r="K12" s="17">
        <v>2.3639999999999999</v>
      </c>
      <c r="L12" s="17">
        <v>15.44</v>
      </c>
      <c r="M12" s="17">
        <f t="shared" si="0"/>
        <v>3.6500159999999997E-2</v>
      </c>
      <c r="N12" t="s">
        <v>47</v>
      </c>
      <c r="O12" s="17">
        <v>7.3120000000000003</v>
      </c>
      <c r="P12" s="17">
        <v>11</v>
      </c>
      <c r="Q12" s="17">
        <v>-166.37799999999999</v>
      </c>
      <c r="R12" s="17">
        <v>54.686779999999999</v>
      </c>
      <c r="S12" s="17">
        <v>54.686279999999996</v>
      </c>
      <c r="T12" s="17">
        <v>54.687280000000001</v>
      </c>
      <c r="U12" s="17">
        <v>-166.3597</v>
      </c>
      <c r="V12" s="17">
        <v>-166.3963</v>
      </c>
      <c r="W12" t="s">
        <v>60</v>
      </c>
      <c r="X12" s="17">
        <v>292</v>
      </c>
      <c r="Y12" s="17">
        <v>299</v>
      </c>
      <c r="AA12" s="17">
        <v>6.7</v>
      </c>
      <c r="AB12" s="17">
        <v>4</v>
      </c>
      <c r="AC12" s="17">
        <v>750</v>
      </c>
      <c r="AD12" t="s">
        <v>44</v>
      </c>
      <c r="AE12" t="s">
        <v>45</v>
      </c>
      <c r="AF12" t="s">
        <v>46</v>
      </c>
      <c r="AG12" s="17">
        <v>66027</v>
      </c>
      <c r="AH12" t="s">
        <v>39</v>
      </c>
    </row>
    <row r="13" spans="1:34">
      <c r="A13" s="17">
        <v>1225395</v>
      </c>
      <c r="B13" s="17">
        <v>1225414</v>
      </c>
      <c r="C13" t="s">
        <v>40</v>
      </c>
      <c r="D13" s="17">
        <v>134</v>
      </c>
      <c r="E13" s="17">
        <v>200401</v>
      </c>
      <c r="F13" s="17">
        <v>12</v>
      </c>
      <c r="G13" s="17">
        <v>3</v>
      </c>
      <c r="H13" s="17">
        <v>0</v>
      </c>
      <c r="I13" t="s">
        <v>59</v>
      </c>
      <c r="J13" s="17">
        <v>0.65</v>
      </c>
      <c r="K13" s="17">
        <v>3.2850000000000001</v>
      </c>
      <c r="L13" s="17">
        <v>15.840999999999999</v>
      </c>
      <c r="M13" s="17">
        <f t="shared" si="0"/>
        <v>5.2037685000000007E-2</v>
      </c>
      <c r="N13" t="s">
        <v>47</v>
      </c>
      <c r="O13" s="17">
        <v>6.6989999999999998</v>
      </c>
      <c r="P13" s="17">
        <v>12</v>
      </c>
      <c r="Q13" s="17">
        <v>-166.446955</v>
      </c>
      <c r="R13" s="17">
        <v>54.573974999999997</v>
      </c>
      <c r="S13" s="17">
        <v>54.574399999999997</v>
      </c>
      <c r="T13" s="17">
        <v>54.573549999999997</v>
      </c>
      <c r="U13" s="17">
        <v>-166.42160000000001</v>
      </c>
      <c r="V13" s="17">
        <v>-166.47230999999999</v>
      </c>
      <c r="W13" t="s">
        <v>61</v>
      </c>
      <c r="X13" s="17">
        <v>404</v>
      </c>
      <c r="Y13" s="17">
        <v>411</v>
      </c>
      <c r="AA13" s="17">
        <v>6.6</v>
      </c>
      <c r="AB13" s="17">
        <v>4</v>
      </c>
      <c r="AC13" s="17">
        <v>950</v>
      </c>
      <c r="AD13" t="s">
        <v>44</v>
      </c>
      <c r="AE13" t="s">
        <v>45</v>
      </c>
      <c r="AF13" t="s">
        <v>46</v>
      </c>
      <c r="AG13" s="17">
        <v>65484</v>
      </c>
      <c r="AH13" t="s">
        <v>39</v>
      </c>
    </row>
    <row r="14" spans="1:34">
      <c r="A14" s="17">
        <v>1225395</v>
      </c>
      <c r="B14" s="17">
        <v>1225415</v>
      </c>
      <c r="C14" t="s">
        <v>40</v>
      </c>
      <c r="D14" s="17">
        <v>134</v>
      </c>
      <c r="E14" s="17">
        <v>200401</v>
      </c>
      <c r="F14" s="17">
        <v>13</v>
      </c>
      <c r="G14" s="17">
        <v>3</v>
      </c>
      <c r="H14" s="17">
        <v>0</v>
      </c>
      <c r="I14" t="s">
        <v>59</v>
      </c>
      <c r="J14" s="17">
        <v>0.68</v>
      </c>
      <c r="K14" s="17">
        <v>3.5059999999999998</v>
      </c>
      <c r="L14" s="17">
        <v>15.859</v>
      </c>
      <c r="M14" s="17">
        <f t="shared" si="0"/>
        <v>5.5601654E-2</v>
      </c>
      <c r="N14" t="s">
        <v>47</v>
      </c>
      <c r="O14" s="17">
        <v>6.84</v>
      </c>
      <c r="P14" s="17">
        <v>13</v>
      </c>
      <c r="Q14" s="17">
        <v>-166.37635499999999</v>
      </c>
      <c r="R14" s="17">
        <v>54.361649999999997</v>
      </c>
      <c r="S14" s="17">
        <v>54.361800000000002</v>
      </c>
      <c r="T14" s="17">
        <v>54.361499999999999</v>
      </c>
      <c r="U14" s="17">
        <v>-166.3494</v>
      </c>
      <c r="V14" s="17">
        <v>-166.40331</v>
      </c>
      <c r="W14" t="s">
        <v>62</v>
      </c>
      <c r="X14" s="17">
        <v>643</v>
      </c>
      <c r="Y14" s="17">
        <v>650</v>
      </c>
      <c r="AA14" s="17">
        <v>6.5</v>
      </c>
      <c r="AB14" s="17">
        <v>3.4</v>
      </c>
      <c r="AC14" s="17">
        <v>1350</v>
      </c>
      <c r="AD14" t="s">
        <v>44</v>
      </c>
      <c r="AE14" t="s">
        <v>45</v>
      </c>
      <c r="AF14" t="s">
        <v>46</v>
      </c>
      <c r="AG14" s="17">
        <v>65485</v>
      </c>
      <c r="AH14" t="s">
        <v>39</v>
      </c>
    </row>
    <row r="15" spans="1:34">
      <c r="A15" s="17">
        <v>1225395</v>
      </c>
      <c r="B15" s="17">
        <v>1225586</v>
      </c>
      <c r="C15" t="s">
        <v>40</v>
      </c>
      <c r="D15" s="17">
        <v>134</v>
      </c>
      <c r="E15" s="17">
        <v>200401</v>
      </c>
      <c r="F15" s="17">
        <v>14</v>
      </c>
      <c r="G15" s="17">
        <v>3</v>
      </c>
      <c r="H15" s="17">
        <v>0</v>
      </c>
      <c r="I15" t="s">
        <v>59</v>
      </c>
      <c r="J15" s="17">
        <v>0.5</v>
      </c>
      <c r="K15" s="17">
        <v>2.456</v>
      </c>
      <c r="L15" s="17">
        <v>16.192</v>
      </c>
      <c r="M15" s="17">
        <f t="shared" si="0"/>
        <v>3.9767552000000005E-2</v>
      </c>
      <c r="N15" t="s">
        <v>47</v>
      </c>
      <c r="O15" s="17">
        <v>6.7690000000000001</v>
      </c>
      <c r="P15" s="17">
        <v>14</v>
      </c>
      <c r="Q15" s="17">
        <v>-166.57395500000001</v>
      </c>
      <c r="R15" s="17">
        <v>54.313680000000005</v>
      </c>
      <c r="S15" s="17">
        <v>54.312710000000003</v>
      </c>
      <c r="T15" s="17">
        <v>54.31465</v>
      </c>
      <c r="U15" s="17">
        <v>-166.59270000000001</v>
      </c>
      <c r="V15" s="17">
        <v>-166.55520999999999</v>
      </c>
      <c r="W15" t="s">
        <v>63</v>
      </c>
      <c r="X15" s="17">
        <v>799</v>
      </c>
      <c r="Y15" s="17">
        <v>806</v>
      </c>
      <c r="AA15" s="17">
        <v>6.8</v>
      </c>
      <c r="AB15" s="17">
        <v>3</v>
      </c>
      <c r="AC15" s="17">
        <v>1600</v>
      </c>
      <c r="AD15" t="s">
        <v>44</v>
      </c>
      <c r="AE15" t="s">
        <v>45</v>
      </c>
      <c r="AF15" t="s">
        <v>46</v>
      </c>
      <c r="AG15" s="17">
        <v>66151</v>
      </c>
      <c r="AH15" t="s">
        <v>39</v>
      </c>
    </row>
    <row r="16" spans="1:34">
      <c r="A16" s="17">
        <v>1225395</v>
      </c>
      <c r="B16" s="17">
        <v>1225540</v>
      </c>
      <c r="C16" t="s">
        <v>40</v>
      </c>
      <c r="D16" s="17">
        <v>134</v>
      </c>
      <c r="E16" s="17">
        <v>200401</v>
      </c>
      <c r="F16" s="17">
        <v>15</v>
      </c>
      <c r="G16" s="17">
        <v>3</v>
      </c>
      <c r="H16" s="17">
        <v>0</v>
      </c>
      <c r="I16" t="s">
        <v>64</v>
      </c>
      <c r="J16" s="17">
        <v>0.49</v>
      </c>
      <c r="K16" s="17">
        <v>2.4990000000000001</v>
      </c>
      <c r="L16" s="17">
        <v>15.840999999999999</v>
      </c>
      <c r="M16" s="17">
        <f t="shared" si="0"/>
        <v>3.9586659000000003E-2</v>
      </c>
      <c r="N16" t="s">
        <v>47</v>
      </c>
      <c r="O16" s="17">
        <v>6.7590000000000003</v>
      </c>
      <c r="P16" s="17">
        <v>12</v>
      </c>
      <c r="Q16" s="17">
        <v>-166.77555000000001</v>
      </c>
      <c r="R16" s="17">
        <v>54.519639999999995</v>
      </c>
      <c r="S16" s="17">
        <v>54.52017</v>
      </c>
      <c r="T16" s="17">
        <v>54.519109999999998</v>
      </c>
      <c r="U16" s="17">
        <v>-166.75630000000001</v>
      </c>
      <c r="V16" s="17">
        <v>-166.79480000000001</v>
      </c>
      <c r="W16" t="s">
        <v>65</v>
      </c>
      <c r="X16" s="17">
        <v>452</v>
      </c>
      <c r="Y16" s="17">
        <v>459</v>
      </c>
      <c r="AA16" s="17">
        <v>6.5</v>
      </c>
      <c r="AB16" s="17">
        <v>3.8</v>
      </c>
      <c r="AC16" s="17">
        <v>1050</v>
      </c>
      <c r="AD16" t="s">
        <v>44</v>
      </c>
      <c r="AE16" t="s">
        <v>45</v>
      </c>
      <c r="AF16" t="s">
        <v>46</v>
      </c>
      <c r="AG16" s="17">
        <v>65940</v>
      </c>
      <c r="AH16" t="s">
        <v>39</v>
      </c>
    </row>
    <row r="17" spans="1:34">
      <c r="A17" s="17">
        <v>1225395</v>
      </c>
      <c r="B17" s="17">
        <v>1225416</v>
      </c>
      <c r="C17" t="s">
        <v>40</v>
      </c>
      <c r="D17" s="17">
        <v>134</v>
      </c>
      <c r="E17" s="17">
        <v>200401</v>
      </c>
      <c r="F17" s="17">
        <v>16</v>
      </c>
      <c r="G17" s="17">
        <v>3</v>
      </c>
      <c r="H17" s="17">
        <v>0</v>
      </c>
      <c r="I17" t="s">
        <v>66</v>
      </c>
      <c r="J17" s="17">
        <v>0.53</v>
      </c>
      <c r="K17" s="17">
        <v>2.6850000000000001</v>
      </c>
      <c r="L17" s="17">
        <v>16.192</v>
      </c>
      <c r="M17" s="17">
        <f t="shared" si="0"/>
        <v>4.3475520000000004E-2</v>
      </c>
      <c r="N17" t="s">
        <v>47</v>
      </c>
      <c r="O17" s="17">
        <v>6.7690000000000001</v>
      </c>
      <c r="P17" s="17">
        <v>14</v>
      </c>
      <c r="Q17" s="17">
        <v>-166.69539499999999</v>
      </c>
      <c r="R17" s="17">
        <v>54.308734999999999</v>
      </c>
      <c r="S17" s="17">
        <v>54.31127</v>
      </c>
      <c r="T17" s="17">
        <v>54.306199999999997</v>
      </c>
      <c r="U17" s="17">
        <v>-166.71549999999999</v>
      </c>
      <c r="V17" s="17">
        <v>-166.67528999999999</v>
      </c>
      <c r="W17" t="s">
        <v>67</v>
      </c>
      <c r="X17" s="17">
        <v>801</v>
      </c>
      <c r="Y17" s="17">
        <v>808</v>
      </c>
      <c r="AA17" s="17">
        <v>6.2</v>
      </c>
      <c r="AB17" s="17">
        <v>3</v>
      </c>
      <c r="AC17" s="17">
        <v>1600</v>
      </c>
      <c r="AD17" t="s">
        <v>44</v>
      </c>
      <c r="AE17" t="s">
        <v>45</v>
      </c>
      <c r="AF17" t="s">
        <v>46</v>
      </c>
      <c r="AG17" s="17">
        <v>65486</v>
      </c>
      <c r="AH17" t="s">
        <v>39</v>
      </c>
    </row>
    <row r="18" spans="1:34">
      <c r="A18" s="17">
        <v>1225395</v>
      </c>
      <c r="B18" s="17">
        <v>1225417</v>
      </c>
      <c r="C18" t="s">
        <v>40</v>
      </c>
      <c r="D18" s="17">
        <v>134</v>
      </c>
      <c r="E18" s="17">
        <v>200401</v>
      </c>
      <c r="F18" s="17">
        <v>17</v>
      </c>
      <c r="G18" s="17">
        <v>3</v>
      </c>
      <c r="H18" s="17">
        <v>0</v>
      </c>
      <c r="I18" t="s">
        <v>66</v>
      </c>
      <c r="J18" s="17">
        <v>0.47</v>
      </c>
      <c r="K18" s="17">
        <v>2.3620000000000001</v>
      </c>
      <c r="L18" s="17">
        <v>16.178000000000001</v>
      </c>
      <c r="M18" s="17">
        <f t="shared" si="0"/>
        <v>3.8212436000000002E-2</v>
      </c>
      <c r="N18" t="s">
        <v>47</v>
      </c>
      <c r="O18" s="17">
        <v>6.6</v>
      </c>
      <c r="P18" s="17">
        <v>15</v>
      </c>
      <c r="Q18" s="17">
        <v>-166.65170000000001</v>
      </c>
      <c r="R18" s="17">
        <v>54.266525000000001</v>
      </c>
      <c r="S18" s="17">
        <v>54.270510000000002</v>
      </c>
      <c r="T18" s="17">
        <v>54.262540000000001</v>
      </c>
      <c r="U18" s="17">
        <v>-166.63489999999999</v>
      </c>
      <c r="V18" s="17">
        <v>-166.66849999999999</v>
      </c>
      <c r="W18" t="s">
        <v>68</v>
      </c>
      <c r="X18" s="17">
        <v>1084</v>
      </c>
      <c r="Y18" s="17">
        <v>1091</v>
      </c>
      <c r="AA18" s="17">
        <v>6.7</v>
      </c>
      <c r="AB18" s="17">
        <v>2.6</v>
      </c>
      <c r="AC18" s="17">
        <v>2000</v>
      </c>
      <c r="AD18" t="s">
        <v>44</v>
      </c>
      <c r="AE18" t="s">
        <v>45</v>
      </c>
      <c r="AF18" t="s">
        <v>46</v>
      </c>
      <c r="AG18" s="17">
        <v>65487</v>
      </c>
      <c r="AH18" t="s">
        <v>39</v>
      </c>
    </row>
    <row r="19" spans="1:34">
      <c r="A19" s="17">
        <v>1225395</v>
      </c>
      <c r="B19" s="17">
        <v>1225418</v>
      </c>
      <c r="C19" t="s">
        <v>40</v>
      </c>
      <c r="D19" s="17">
        <v>134</v>
      </c>
      <c r="E19" s="17">
        <v>200401</v>
      </c>
      <c r="F19" s="17">
        <v>18</v>
      </c>
      <c r="G19" s="17">
        <v>3</v>
      </c>
      <c r="H19" s="17">
        <v>0</v>
      </c>
      <c r="I19" t="s">
        <v>66</v>
      </c>
      <c r="J19" s="17">
        <v>0.48</v>
      </c>
      <c r="K19" s="17">
        <v>2.37</v>
      </c>
      <c r="L19" s="17">
        <v>16.768999999999998</v>
      </c>
      <c r="M19" s="17">
        <f t="shared" si="0"/>
        <v>3.9742529999999998E-2</v>
      </c>
      <c r="N19" t="s">
        <v>42</v>
      </c>
      <c r="O19" s="17">
        <v>6.5170000000000003</v>
      </c>
      <c r="P19" s="17">
        <v>15</v>
      </c>
      <c r="Q19" s="17">
        <v>-166.681995</v>
      </c>
      <c r="R19" s="17">
        <v>54.262204999999994</v>
      </c>
      <c r="S19" s="17">
        <v>54.263199999999998</v>
      </c>
      <c r="T19" s="17">
        <v>54.261209999999998</v>
      </c>
      <c r="U19" s="17">
        <v>-166.70009999999999</v>
      </c>
      <c r="V19" s="17">
        <v>-166.66389000000001</v>
      </c>
      <c r="W19" t="s">
        <v>69</v>
      </c>
      <c r="X19" s="17">
        <v>1106</v>
      </c>
      <c r="Y19" s="17">
        <v>1113</v>
      </c>
      <c r="AA19" s="17">
        <v>6.1</v>
      </c>
      <c r="AB19" s="17">
        <v>2.5</v>
      </c>
      <c r="AC19" s="17">
        <v>2000</v>
      </c>
      <c r="AD19" t="s">
        <v>44</v>
      </c>
      <c r="AE19" t="s">
        <v>45</v>
      </c>
      <c r="AF19" t="s">
        <v>46</v>
      </c>
      <c r="AG19" s="17">
        <v>65488</v>
      </c>
      <c r="AH19" t="s">
        <v>39</v>
      </c>
    </row>
    <row r="20" spans="1:34">
      <c r="A20" s="17">
        <v>1225395</v>
      </c>
      <c r="B20" s="17">
        <v>1225419</v>
      </c>
      <c r="C20" t="s">
        <v>40</v>
      </c>
      <c r="D20" s="17">
        <v>134</v>
      </c>
      <c r="E20" s="17">
        <v>200401</v>
      </c>
      <c r="F20" s="17">
        <v>19</v>
      </c>
      <c r="G20" s="17">
        <v>3</v>
      </c>
      <c r="H20" s="17">
        <v>0</v>
      </c>
      <c r="I20" t="s">
        <v>66</v>
      </c>
      <c r="J20" s="17">
        <v>0.62</v>
      </c>
      <c r="K20" s="17">
        <v>3.2469999999999999</v>
      </c>
      <c r="L20" s="17">
        <v>17.433</v>
      </c>
      <c r="M20" s="17">
        <f t="shared" si="0"/>
        <v>5.6604951000000001E-2</v>
      </c>
      <c r="N20" t="s">
        <v>42</v>
      </c>
      <c r="O20" s="17">
        <v>6.782</v>
      </c>
      <c r="P20" s="17">
        <v>13</v>
      </c>
      <c r="Q20" s="17">
        <v>-167.11914999999999</v>
      </c>
      <c r="R20" s="17">
        <v>54.35716</v>
      </c>
      <c r="S20" s="17">
        <v>54.354309999999998</v>
      </c>
      <c r="T20" s="17">
        <v>54.360010000000003</v>
      </c>
      <c r="U20" s="17">
        <v>-167.09469999999999</v>
      </c>
      <c r="V20" s="17">
        <v>-167.14359999999999</v>
      </c>
      <c r="W20" t="s">
        <v>70</v>
      </c>
      <c r="X20" s="17">
        <v>669</v>
      </c>
      <c r="Y20" s="17">
        <v>676</v>
      </c>
      <c r="AA20" s="17">
        <v>6.2</v>
      </c>
      <c r="AB20" s="17">
        <v>3.4</v>
      </c>
      <c r="AC20" s="17">
        <v>1400</v>
      </c>
      <c r="AD20" t="s">
        <v>44</v>
      </c>
      <c r="AE20" t="s">
        <v>45</v>
      </c>
      <c r="AF20" t="s">
        <v>46</v>
      </c>
      <c r="AG20" s="17">
        <v>65489</v>
      </c>
      <c r="AH20" t="s">
        <v>39</v>
      </c>
    </row>
    <row r="21" spans="1:34">
      <c r="A21" s="17">
        <v>1225395</v>
      </c>
      <c r="B21" s="17">
        <v>1225420</v>
      </c>
      <c r="C21" t="s">
        <v>40</v>
      </c>
      <c r="D21" s="17">
        <v>134</v>
      </c>
      <c r="E21" s="17">
        <v>200401</v>
      </c>
      <c r="F21" s="17">
        <v>20</v>
      </c>
      <c r="G21" s="17">
        <v>3</v>
      </c>
      <c r="H21" s="17">
        <v>0</v>
      </c>
      <c r="I21" t="s">
        <v>71</v>
      </c>
      <c r="J21" s="17">
        <v>0.51</v>
      </c>
      <c r="K21" s="17">
        <v>2.6669999999999998</v>
      </c>
      <c r="L21" s="17">
        <v>16.027000000000001</v>
      </c>
      <c r="M21" s="17">
        <f t="shared" si="0"/>
        <v>4.2744008999999993E-2</v>
      </c>
      <c r="N21" t="s">
        <v>42</v>
      </c>
      <c r="O21" s="17">
        <v>7.64</v>
      </c>
      <c r="P21" s="17">
        <v>11</v>
      </c>
      <c r="Q21" s="17">
        <v>-166.46319499999998</v>
      </c>
      <c r="R21" s="17">
        <v>54.799300000000002</v>
      </c>
      <c r="S21" s="17">
        <v>54.797539999999998</v>
      </c>
      <c r="T21" s="17">
        <v>54.80106</v>
      </c>
      <c r="U21" s="17">
        <v>-166.44279</v>
      </c>
      <c r="V21" s="17">
        <v>-166.4836</v>
      </c>
      <c r="W21" t="s">
        <v>72</v>
      </c>
      <c r="X21" s="17">
        <v>197</v>
      </c>
      <c r="Y21" s="17">
        <v>205</v>
      </c>
      <c r="AA21" s="17">
        <v>6.5</v>
      </c>
      <c r="AB21" s="17">
        <v>4</v>
      </c>
      <c r="AC21" s="17">
        <v>650</v>
      </c>
      <c r="AD21" t="s">
        <v>44</v>
      </c>
      <c r="AE21" t="s">
        <v>45</v>
      </c>
      <c r="AF21" t="s">
        <v>46</v>
      </c>
      <c r="AG21" s="17">
        <v>65490</v>
      </c>
      <c r="AH21" t="s">
        <v>39</v>
      </c>
    </row>
    <row r="22" spans="1:34">
      <c r="A22" s="17">
        <v>1225395</v>
      </c>
      <c r="B22" s="17">
        <v>1225575</v>
      </c>
      <c r="C22" t="s">
        <v>40</v>
      </c>
      <c r="D22" s="17">
        <v>134</v>
      </c>
      <c r="E22" s="17">
        <v>200401</v>
      </c>
      <c r="F22" s="17">
        <v>21</v>
      </c>
      <c r="G22" s="17">
        <v>3</v>
      </c>
      <c r="H22" s="17">
        <v>0</v>
      </c>
      <c r="I22" t="s">
        <v>71</v>
      </c>
      <c r="J22" s="17">
        <v>0.55000000000000004</v>
      </c>
      <c r="K22" s="17">
        <v>2.7810000000000001</v>
      </c>
      <c r="L22" s="17">
        <v>16.274999999999999</v>
      </c>
      <c r="M22" s="17">
        <f t="shared" si="0"/>
        <v>4.5260774999999996E-2</v>
      </c>
      <c r="N22" t="s">
        <v>42</v>
      </c>
      <c r="O22" s="17">
        <v>6.8890000000000002</v>
      </c>
      <c r="P22" s="17">
        <v>21</v>
      </c>
      <c r="Q22" s="17">
        <v>-166.68954500000001</v>
      </c>
      <c r="R22" s="17">
        <v>54.81353</v>
      </c>
      <c r="S22" s="17">
        <v>54.81015</v>
      </c>
      <c r="T22" s="17">
        <v>54.81691</v>
      </c>
      <c r="U22" s="17">
        <v>-166.66879</v>
      </c>
      <c r="V22" s="17">
        <v>-166.71029999999999</v>
      </c>
      <c r="W22" t="s">
        <v>73</v>
      </c>
      <c r="X22" s="17">
        <v>229</v>
      </c>
      <c r="Y22" s="17">
        <v>236</v>
      </c>
      <c r="AA22" s="17">
        <v>6.9</v>
      </c>
      <c r="AB22" s="17">
        <v>3.9</v>
      </c>
      <c r="AC22" s="17">
        <v>700</v>
      </c>
      <c r="AD22" t="s">
        <v>44</v>
      </c>
      <c r="AE22" t="s">
        <v>45</v>
      </c>
      <c r="AF22" t="s">
        <v>46</v>
      </c>
      <c r="AG22" s="17">
        <v>66140</v>
      </c>
      <c r="AH22" t="s">
        <v>39</v>
      </c>
    </row>
    <row r="23" spans="1:34">
      <c r="A23" s="17">
        <v>1225395</v>
      </c>
      <c r="B23" s="17">
        <v>1225421</v>
      </c>
      <c r="C23" t="s">
        <v>40</v>
      </c>
      <c r="D23" s="17">
        <v>134</v>
      </c>
      <c r="E23" s="17">
        <v>200401</v>
      </c>
      <c r="F23" s="17">
        <v>22</v>
      </c>
      <c r="G23" s="17">
        <v>3</v>
      </c>
      <c r="H23" s="17">
        <v>0</v>
      </c>
      <c r="I23" t="s">
        <v>71</v>
      </c>
      <c r="J23" s="17">
        <v>0.53</v>
      </c>
      <c r="K23" s="17">
        <v>2.8380000000000001</v>
      </c>
      <c r="L23" s="17">
        <v>16.396999999999998</v>
      </c>
      <c r="M23" s="17">
        <f t="shared" si="0"/>
        <v>4.6534685999999999E-2</v>
      </c>
      <c r="N23" t="s">
        <v>42</v>
      </c>
      <c r="O23" s="17">
        <v>7.0270000000000001</v>
      </c>
      <c r="P23" s="17">
        <v>11</v>
      </c>
      <c r="Q23" s="17">
        <v>-166.823295</v>
      </c>
      <c r="R23" s="17">
        <v>54.725655000000003</v>
      </c>
      <c r="S23" s="17">
        <v>54.733710000000002</v>
      </c>
      <c r="T23" s="17">
        <v>54.717599999999997</v>
      </c>
      <c r="U23" s="17">
        <v>-166.84039000000001</v>
      </c>
      <c r="V23" s="17">
        <v>-166.80619999999999</v>
      </c>
      <c r="W23" t="s">
        <v>74</v>
      </c>
      <c r="X23" s="17">
        <v>321</v>
      </c>
      <c r="Y23" s="17">
        <v>328</v>
      </c>
      <c r="AA23" s="17">
        <v>6.7</v>
      </c>
      <c r="AB23" s="17">
        <v>4</v>
      </c>
      <c r="AC23" s="17">
        <v>850</v>
      </c>
      <c r="AD23" t="s">
        <v>44</v>
      </c>
      <c r="AE23" t="s">
        <v>45</v>
      </c>
      <c r="AF23" t="s">
        <v>46</v>
      </c>
      <c r="AG23" s="17">
        <v>65491</v>
      </c>
      <c r="AH23" t="s">
        <v>39</v>
      </c>
    </row>
    <row r="24" spans="1:34">
      <c r="A24" s="17">
        <v>1225395</v>
      </c>
      <c r="B24" s="17">
        <v>1225563</v>
      </c>
      <c r="C24" t="s">
        <v>40</v>
      </c>
      <c r="D24" s="17">
        <v>134</v>
      </c>
      <c r="E24" s="17">
        <v>200401</v>
      </c>
      <c r="F24" s="17">
        <v>23</v>
      </c>
      <c r="G24" s="17">
        <v>3</v>
      </c>
      <c r="H24" s="17">
        <v>0</v>
      </c>
      <c r="I24" t="s">
        <v>71</v>
      </c>
      <c r="J24" s="17">
        <v>0.47</v>
      </c>
      <c r="K24" s="17">
        <v>2.3319999999999999</v>
      </c>
      <c r="L24" s="17">
        <v>17.103999999999999</v>
      </c>
      <c r="M24" s="17">
        <f t="shared" si="0"/>
        <v>3.9886527999999991E-2</v>
      </c>
      <c r="N24" t="s">
        <v>42</v>
      </c>
      <c r="O24" s="17">
        <v>7.1230000000000002</v>
      </c>
      <c r="P24" s="17">
        <v>11</v>
      </c>
      <c r="Q24" s="17">
        <v>-167.00200999999998</v>
      </c>
      <c r="R24" s="17">
        <v>54.732990000000001</v>
      </c>
      <c r="S24" s="17">
        <v>54.725250000000003</v>
      </c>
      <c r="T24" s="17">
        <v>54.740729999999999</v>
      </c>
      <c r="U24" s="17">
        <v>-166.98981000000001</v>
      </c>
      <c r="V24" s="17">
        <v>-167.01420999999999</v>
      </c>
      <c r="W24" t="s">
        <v>75</v>
      </c>
      <c r="X24" s="17">
        <v>362</v>
      </c>
      <c r="Y24" s="17">
        <v>369</v>
      </c>
      <c r="AA24" s="17">
        <v>6.8</v>
      </c>
      <c r="AB24" s="17">
        <v>4</v>
      </c>
      <c r="AC24" s="17">
        <v>900</v>
      </c>
      <c r="AD24" t="s">
        <v>44</v>
      </c>
      <c r="AE24" t="s">
        <v>45</v>
      </c>
      <c r="AF24" t="s">
        <v>46</v>
      </c>
      <c r="AG24" s="17">
        <v>66045</v>
      </c>
      <c r="AH24" t="s">
        <v>39</v>
      </c>
    </row>
    <row r="25" spans="1:34">
      <c r="A25" s="17">
        <v>1225395</v>
      </c>
      <c r="B25" s="17">
        <v>1225422</v>
      </c>
      <c r="C25" t="s">
        <v>40</v>
      </c>
      <c r="D25" s="17">
        <v>134</v>
      </c>
      <c r="E25" s="17">
        <v>200401</v>
      </c>
      <c r="F25" s="17">
        <v>24</v>
      </c>
      <c r="G25" s="17">
        <v>3</v>
      </c>
      <c r="H25" s="17">
        <v>0</v>
      </c>
      <c r="I25" t="s">
        <v>71</v>
      </c>
      <c r="J25" s="17">
        <v>0.44</v>
      </c>
      <c r="K25" s="17">
        <v>2.335</v>
      </c>
      <c r="L25" s="17">
        <v>15.872999999999999</v>
      </c>
      <c r="M25" s="17">
        <f t="shared" si="0"/>
        <v>3.7063454999999995E-2</v>
      </c>
      <c r="N25" t="s">
        <v>42</v>
      </c>
      <c r="O25" s="17">
        <v>6.9720000000000004</v>
      </c>
      <c r="P25" s="17">
        <v>12</v>
      </c>
      <c r="Q25" s="17">
        <v>-167.20195000000001</v>
      </c>
      <c r="R25" s="17">
        <v>54.505859999999998</v>
      </c>
      <c r="S25" s="17">
        <v>54.513979999999997</v>
      </c>
      <c r="T25" s="17">
        <v>54.49774</v>
      </c>
      <c r="U25" s="17">
        <v>-167.2133</v>
      </c>
      <c r="V25" s="17">
        <v>-167.19059999999999</v>
      </c>
      <c r="W25" t="s">
        <v>76</v>
      </c>
      <c r="X25" s="17">
        <v>506</v>
      </c>
      <c r="Y25" s="17">
        <v>513</v>
      </c>
      <c r="AA25" s="17">
        <v>7.1</v>
      </c>
      <c r="AB25" s="17">
        <v>3.5</v>
      </c>
      <c r="AC25" s="17">
        <v>1150</v>
      </c>
      <c r="AD25" t="s">
        <v>44</v>
      </c>
      <c r="AE25" t="s">
        <v>45</v>
      </c>
      <c r="AF25" t="s">
        <v>46</v>
      </c>
      <c r="AG25" s="17">
        <v>65492</v>
      </c>
      <c r="AH25" t="s">
        <v>39</v>
      </c>
    </row>
    <row r="26" spans="1:34">
      <c r="A26" s="17">
        <v>1225395</v>
      </c>
      <c r="B26" s="17">
        <v>1225423</v>
      </c>
      <c r="C26" t="s">
        <v>40</v>
      </c>
      <c r="D26" s="17">
        <v>134</v>
      </c>
      <c r="E26" s="17">
        <v>200401</v>
      </c>
      <c r="F26" s="17">
        <v>26</v>
      </c>
      <c r="G26" s="17">
        <v>3</v>
      </c>
      <c r="H26" s="17">
        <v>0</v>
      </c>
      <c r="I26" t="s">
        <v>77</v>
      </c>
      <c r="J26" s="17">
        <v>0.43</v>
      </c>
      <c r="K26" s="17">
        <v>2.1789999999999998</v>
      </c>
      <c r="L26" s="17">
        <v>16.210999999999999</v>
      </c>
      <c r="M26" s="17">
        <f t="shared" si="0"/>
        <v>3.5323768999999998E-2</v>
      </c>
      <c r="N26" t="s">
        <v>42</v>
      </c>
      <c r="O26" s="17">
        <v>6.9640000000000004</v>
      </c>
      <c r="P26" s="17">
        <v>13</v>
      </c>
      <c r="Q26" s="17">
        <v>-167.6275</v>
      </c>
      <c r="R26" s="17">
        <v>54.38908</v>
      </c>
      <c r="S26" s="17">
        <v>54.381689999999999</v>
      </c>
      <c r="T26" s="17">
        <v>54.396470000000001</v>
      </c>
      <c r="U26" s="17">
        <v>-167.6165</v>
      </c>
      <c r="V26" s="17">
        <v>-167.63849999999999</v>
      </c>
      <c r="W26" t="s">
        <v>78</v>
      </c>
      <c r="X26" s="17">
        <v>791</v>
      </c>
      <c r="Y26" s="17">
        <v>798</v>
      </c>
      <c r="AA26" s="17">
        <v>6.6</v>
      </c>
      <c r="AB26" s="17">
        <v>3</v>
      </c>
      <c r="AC26" s="17">
        <v>1600</v>
      </c>
      <c r="AD26" t="s">
        <v>44</v>
      </c>
      <c r="AE26" t="s">
        <v>45</v>
      </c>
      <c r="AF26" t="s">
        <v>46</v>
      </c>
      <c r="AG26" s="17">
        <v>65493</v>
      </c>
      <c r="AH26" t="s">
        <v>39</v>
      </c>
    </row>
    <row r="27" spans="1:34">
      <c r="A27" s="17">
        <v>1225395</v>
      </c>
      <c r="B27" s="17">
        <v>1225424</v>
      </c>
      <c r="C27" t="s">
        <v>40</v>
      </c>
      <c r="D27" s="17">
        <v>134</v>
      </c>
      <c r="E27" s="17">
        <v>200401</v>
      </c>
      <c r="F27" s="17">
        <v>27</v>
      </c>
      <c r="G27" s="17">
        <v>3</v>
      </c>
      <c r="H27" s="17">
        <v>0</v>
      </c>
      <c r="I27" t="s">
        <v>77</v>
      </c>
      <c r="J27" s="17">
        <v>0.52</v>
      </c>
      <c r="K27" s="17">
        <v>2.6829999999999998</v>
      </c>
      <c r="L27" s="17">
        <v>16.713000000000001</v>
      </c>
      <c r="M27" s="17">
        <f t="shared" si="0"/>
        <v>4.4840979000000003E-2</v>
      </c>
      <c r="N27" t="s">
        <v>42</v>
      </c>
      <c r="O27" s="17">
        <v>6.7</v>
      </c>
      <c r="P27" s="17">
        <v>12</v>
      </c>
      <c r="Q27" s="17">
        <v>-167.32315</v>
      </c>
      <c r="R27" s="17">
        <v>54.539675000000003</v>
      </c>
      <c r="S27" s="17">
        <v>54.53013</v>
      </c>
      <c r="T27" s="17">
        <v>54.549219999999998</v>
      </c>
      <c r="U27" s="17">
        <v>-167.31049999999999</v>
      </c>
      <c r="V27" s="17">
        <v>-167.33580000000001</v>
      </c>
      <c r="W27" t="s">
        <v>79</v>
      </c>
      <c r="X27" s="17">
        <v>561</v>
      </c>
      <c r="Y27" s="17">
        <v>568</v>
      </c>
      <c r="AA27" s="17">
        <v>6.7</v>
      </c>
      <c r="AB27" s="17">
        <v>3.5</v>
      </c>
      <c r="AC27" s="17">
        <v>1200</v>
      </c>
      <c r="AD27" t="s">
        <v>44</v>
      </c>
      <c r="AE27" t="s">
        <v>45</v>
      </c>
      <c r="AF27" t="s">
        <v>46</v>
      </c>
      <c r="AG27" s="17">
        <v>65494</v>
      </c>
      <c r="AH27" t="s">
        <v>39</v>
      </c>
    </row>
    <row r="28" spans="1:34">
      <c r="A28" s="17">
        <v>1225395</v>
      </c>
      <c r="B28" s="17">
        <v>1225426</v>
      </c>
      <c r="C28" t="s">
        <v>40</v>
      </c>
      <c r="D28" s="17">
        <v>134</v>
      </c>
      <c r="E28" s="17">
        <v>200401</v>
      </c>
      <c r="F28" s="17">
        <v>29</v>
      </c>
      <c r="G28" s="17">
        <v>3</v>
      </c>
      <c r="H28" s="17">
        <v>0</v>
      </c>
      <c r="I28" t="s">
        <v>80</v>
      </c>
      <c r="J28" s="17">
        <v>0.46</v>
      </c>
      <c r="K28" s="17">
        <v>2.3740000000000001</v>
      </c>
      <c r="L28" s="17">
        <v>16.943999999999999</v>
      </c>
      <c r="M28" s="17">
        <f t="shared" si="0"/>
        <v>4.0225056000000002E-2</v>
      </c>
      <c r="N28" t="s">
        <v>42</v>
      </c>
      <c r="O28" s="17">
        <v>6.7210000000000001</v>
      </c>
      <c r="P28" s="17">
        <v>14</v>
      </c>
      <c r="Q28" s="17">
        <v>-167.71149500000001</v>
      </c>
      <c r="R28" s="17">
        <v>54.639020000000002</v>
      </c>
      <c r="S28" s="17">
        <v>54.648299999999999</v>
      </c>
      <c r="T28" s="17">
        <v>54.629739999999998</v>
      </c>
      <c r="U28" s="17">
        <v>-167.70239000000001</v>
      </c>
      <c r="V28" s="17">
        <v>-167.72059999999999</v>
      </c>
      <c r="W28" t="s">
        <v>81</v>
      </c>
      <c r="X28" s="17">
        <v>805</v>
      </c>
      <c r="Y28" s="17">
        <v>812</v>
      </c>
      <c r="AA28" s="17">
        <v>6.9</v>
      </c>
      <c r="AB28" s="17">
        <v>3.2</v>
      </c>
      <c r="AC28" s="17">
        <v>1650</v>
      </c>
      <c r="AD28" t="s">
        <v>44</v>
      </c>
      <c r="AE28" t="s">
        <v>45</v>
      </c>
      <c r="AF28" t="s">
        <v>46</v>
      </c>
      <c r="AG28" s="17">
        <v>65496</v>
      </c>
      <c r="AH28" t="s">
        <v>39</v>
      </c>
    </row>
    <row r="29" spans="1:34">
      <c r="A29" s="17">
        <v>1225395</v>
      </c>
      <c r="B29" s="17">
        <v>1225427</v>
      </c>
      <c r="C29" t="s">
        <v>40</v>
      </c>
      <c r="D29" s="17">
        <v>134</v>
      </c>
      <c r="E29" s="17">
        <v>200401</v>
      </c>
      <c r="F29" s="17">
        <v>30</v>
      </c>
      <c r="G29" s="17">
        <v>3</v>
      </c>
      <c r="H29" s="17">
        <v>0</v>
      </c>
      <c r="I29" t="s">
        <v>80</v>
      </c>
      <c r="J29" s="17">
        <v>0.49</v>
      </c>
      <c r="K29" s="17">
        <v>2.5379999999999998</v>
      </c>
      <c r="L29" s="17">
        <v>16.311</v>
      </c>
      <c r="M29" s="17">
        <f t="shared" si="0"/>
        <v>4.1397317999999995E-2</v>
      </c>
      <c r="N29" t="s">
        <v>42</v>
      </c>
      <c r="O29" s="17">
        <v>7.0339999999999998</v>
      </c>
      <c r="P29" s="17">
        <v>13</v>
      </c>
      <c r="Q29" s="17">
        <v>-167.56064499999999</v>
      </c>
      <c r="R29" s="17">
        <v>54.568314999999998</v>
      </c>
      <c r="S29" s="17">
        <v>54.578870000000002</v>
      </c>
      <c r="T29" s="17">
        <v>54.557760000000002</v>
      </c>
      <c r="U29" s="17">
        <v>-167.56829999999999</v>
      </c>
      <c r="V29" s="17">
        <v>-167.55298999999999</v>
      </c>
      <c r="W29" t="s">
        <v>82</v>
      </c>
      <c r="X29" s="17">
        <v>685</v>
      </c>
      <c r="Y29" s="17">
        <v>692</v>
      </c>
      <c r="AA29" s="17">
        <v>6.8</v>
      </c>
      <c r="AB29" s="17">
        <v>3.3</v>
      </c>
      <c r="AC29" s="17">
        <v>1450</v>
      </c>
      <c r="AD29" t="s">
        <v>44</v>
      </c>
      <c r="AE29" t="s">
        <v>45</v>
      </c>
      <c r="AF29" t="s">
        <v>46</v>
      </c>
      <c r="AG29" s="17">
        <v>65497</v>
      </c>
      <c r="AH29" t="s">
        <v>39</v>
      </c>
    </row>
    <row r="30" spans="1:34">
      <c r="A30" s="17">
        <v>1225395</v>
      </c>
      <c r="B30" s="17">
        <v>1225541</v>
      </c>
      <c r="C30" t="s">
        <v>40</v>
      </c>
      <c r="D30" s="17">
        <v>134</v>
      </c>
      <c r="E30" s="17">
        <v>200401</v>
      </c>
      <c r="F30" s="17">
        <v>31</v>
      </c>
      <c r="G30" s="17">
        <v>3</v>
      </c>
      <c r="H30" s="17">
        <v>0</v>
      </c>
      <c r="I30" t="s">
        <v>80</v>
      </c>
      <c r="J30" s="17">
        <v>0.52</v>
      </c>
      <c r="K30" s="17">
        <v>2.6789999999999998</v>
      </c>
      <c r="L30" s="17">
        <v>16.385000000000002</v>
      </c>
      <c r="M30" s="17">
        <f t="shared" si="0"/>
        <v>4.3895415E-2</v>
      </c>
      <c r="N30" t="s">
        <v>42</v>
      </c>
      <c r="O30" s="17">
        <v>6.5540000000000003</v>
      </c>
      <c r="P30" s="17">
        <v>13</v>
      </c>
      <c r="Q30" s="17">
        <v>-167.47264999999999</v>
      </c>
      <c r="R30" s="17">
        <v>54.653835000000001</v>
      </c>
      <c r="S30" s="17">
        <v>54.64179</v>
      </c>
      <c r="T30" s="17">
        <v>54.665880000000001</v>
      </c>
      <c r="U30" s="17">
        <v>-167.4718</v>
      </c>
      <c r="V30" s="17">
        <v>-167.4735</v>
      </c>
      <c r="W30" t="s">
        <v>83</v>
      </c>
      <c r="X30" s="17">
        <v>602</v>
      </c>
      <c r="Y30" s="17">
        <v>609</v>
      </c>
      <c r="AA30" s="17">
        <v>7.6</v>
      </c>
      <c r="AB30" s="17">
        <v>3.4</v>
      </c>
      <c r="AC30" s="17">
        <v>1300</v>
      </c>
      <c r="AD30" t="s">
        <v>44</v>
      </c>
      <c r="AE30" t="s">
        <v>45</v>
      </c>
      <c r="AF30" t="s">
        <v>46</v>
      </c>
      <c r="AG30" s="17">
        <v>65941</v>
      </c>
      <c r="AH30" t="s">
        <v>39</v>
      </c>
    </row>
    <row r="31" spans="1:34">
      <c r="A31" s="17">
        <v>1225395</v>
      </c>
      <c r="B31" s="17">
        <v>1225428</v>
      </c>
      <c r="C31" t="s">
        <v>40</v>
      </c>
      <c r="D31" s="17">
        <v>134</v>
      </c>
      <c r="E31" s="17">
        <v>200401</v>
      </c>
      <c r="F31" s="17">
        <v>32</v>
      </c>
      <c r="G31" s="17">
        <v>3</v>
      </c>
      <c r="H31" s="17">
        <v>0</v>
      </c>
      <c r="I31" t="s">
        <v>80</v>
      </c>
      <c r="J31" s="17">
        <v>0.52</v>
      </c>
      <c r="K31" s="17">
        <v>2.673</v>
      </c>
      <c r="L31" s="17">
        <v>16.663</v>
      </c>
      <c r="M31" s="17">
        <f t="shared" si="0"/>
        <v>4.4540199000000003E-2</v>
      </c>
      <c r="N31" t="s">
        <v>42</v>
      </c>
      <c r="O31" s="17">
        <v>6.8959999999999999</v>
      </c>
      <c r="P31" s="17">
        <v>12</v>
      </c>
      <c r="Q31" s="17">
        <v>-167.42660000000001</v>
      </c>
      <c r="R31" s="17">
        <v>54.712755000000001</v>
      </c>
      <c r="S31" s="17">
        <v>54.701050000000002</v>
      </c>
      <c r="T31" s="17">
        <v>54.724460000000001</v>
      </c>
      <c r="U31" s="17">
        <v>-167.42179999999999</v>
      </c>
      <c r="V31" s="17">
        <v>-167.4314</v>
      </c>
      <c r="W31" t="s">
        <v>84</v>
      </c>
      <c r="X31" s="17">
        <v>545</v>
      </c>
      <c r="Y31" s="17">
        <v>552</v>
      </c>
      <c r="AA31" s="17">
        <v>7.6</v>
      </c>
      <c r="AB31" s="17">
        <v>3.5</v>
      </c>
      <c r="AC31" s="17">
        <v>1200</v>
      </c>
      <c r="AD31" t="s">
        <v>44</v>
      </c>
      <c r="AE31" t="s">
        <v>45</v>
      </c>
      <c r="AF31" t="s">
        <v>46</v>
      </c>
      <c r="AG31" s="17">
        <v>65498</v>
      </c>
      <c r="AH31" t="s">
        <v>39</v>
      </c>
    </row>
    <row r="32" spans="1:34">
      <c r="A32" s="17">
        <v>1225395</v>
      </c>
      <c r="B32" s="17">
        <v>1225603</v>
      </c>
      <c r="C32" t="s">
        <v>40</v>
      </c>
      <c r="D32" s="17">
        <v>134</v>
      </c>
      <c r="E32" s="17">
        <v>200401</v>
      </c>
      <c r="F32" s="17">
        <v>33</v>
      </c>
      <c r="G32" s="17">
        <v>3</v>
      </c>
      <c r="H32" s="17">
        <v>0</v>
      </c>
      <c r="I32" t="s">
        <v>80</v>
      </c>
      <c r="J32" s="17">
        <v>0.52</v>
      </c>
      <c r="K32" s="17">
        <v>2.6869999999999998</v>
      </c>
      <c r="L32" s="17">
        <v>16</v>
      </c>
      <c r="M32" s="17">
        <f t="shared" si="0"/>
        <v>4.2991999999999995E-2</v>
      </c>
      <c r="N32" t="s">
        <v>42</v>
      </c>
      <c r="O32" s="17">
        <v>7.1319999999999997</v>
      </c>
      <c r="P32" s="17">
        <v>15</v>
      </c>
      <c r="Q32" s="17">
        <v>-167.66600500000001</v>
      </c>
      <c r="R32" s="17">
        <v>54.801590000000004</v>
      </c>
      <c r="S32" s="17">
        <v>54.811680000000003</v>
      </c>
      <c r="T32" s="17">
        <v>54.791499999999999</v>
      </c>
      <c r="U32" s="17">
        <v>-167.67751000000001</v>
      </c>
      <c r="V32" s="17">
        <v>-167.65450000000001</v>
      </c>
      <c r="W32" t="s">
        <v>85</v>
      </c>
      <c r="X32" s="17">
        <v>1057</v>
      </c>
      <c r="Y32" s="17">
        <v>1064</v>
      </c>
      <c r="AA32" s="17">
        <v>7.9</v>
      </c>
      <c r="AB32" s="17">
        <v>2.7</v>
      </c>
      <c r="AC32" s="17">
        <v>2000</v>
      </c>
      <c r="AD32" t="s">
        <v>44</v>
      </c>
      <c r="AE32" t="s">
        <v>45</v>
      </c>
      <c r="AF32" t="s">
        <v>46</v>
      </c>
      <c r="AG32" s="17">
        <v>66252</v>
      </c>
      <c r="AH32" t="s">
        <v>39</v>
      </c>
    </row>
    <row r="33" spans="1:34">
      <c r="A33" s="17">
        <v>1225395</v>
      </c>
      <c r="B33" s="17">
        <v>1225604</v>
      </c>
      <c r="C33" t="s">
        <v>40</v>
      </c>
      <c r="D33" s="17">
        <v>134</v>
      </c>
      <c r="E33" s="17">
        <v>200401</v>
      </c>
      <c r="F33" s="17">
        <v>34</v>
      </c>
      <c r="G33" s="17">
        <v>3</v>
      </c>
      <c r="H33" s="17">
        <v>0</v>
      </c>
      <c r="I33" t="s">
        <v>86</v>
      </c>
      <c r="J33" s="17">
        <v>0.56999999999999995</v>
      </c>
      <c r="K33" s="17">
        <v>2.9409999999999998</v>
      </c>
      <c r="L33" s="17">
        <v>15.72</v>
      </c>
      <c r="M33" s="17">
        <f t="shared" si="0"/>
        <v>4.6232519999999999E-2</v>
      </c>
      <c r="N33" t="s">
        <v>42</v>
      </c>
      <c r="O33" s="17">
        <v>6.85</v>
      </c>
      <c r="P33" s="17">
        <v>12</v>
      </c>
      <c r="Q33" s="17">
        <v>-167.50490500000001</v>
      </c>
      <c r="R33" s="17">
        <v>54.870090000000005</v>
      </c>
      <c r="S33" s="17">
        <v>54.880240000000001</v>
      </c>
      <c r="T33" s="17">
        <v>54.859940000000002</v>
      </c>
      <c r="U33" s="17">
        <v>-167.51961</v>
      </c>
      <c r="V33" s="17">
        <v>-167.49019999999999</v>
      </c>
      <c r="W33" t="s">
        <v>87</v>
      </c>
      <c r="X33" s="17">
        <v>498</v>
      </c>
      <c r="Y33" s="17">
        <v>505</v>
      </c>
      <c r="AA33" s="17">
        <v>7.5</v>
      </c>
      <c r="AB33" s="17">
        <v>3.6</v>
      </c>
      <c r="AC33" s="17">
        <v>1100</v>
      </c>
      <c r="AD33" t="s">
        <v>44</v>
      </c>
      <c r="AE33" t="s">
        <v>45</v>
      </c>
      <c r="AF33" t="s">
        <v>46</v>
      </c>
      <c r="AG33" s="17">
        <v>66253</v>
      </c>
      <c r="AH33" t="s">
        <v>39</v>
      </c>
    </row>
    <row r="34" spans="1:34">
      <c r="A34" s="17">
        <v>1225395</v>
      </c>
      <c r="B34" s="17">
        <v>1225605</v>
      </c>
      <c r="C34" t="s">
        <v>40</v>
      </c>
      <c r="D34" s="17">
        <v>134</v>
      </c>
      <c r="E34" s="17">
        <v>200401</v>
      </c>
      <c r="F34" s="17">
        <v>35</v>
      </c>
      <c r="G34" s="17">
        <v>3</v>
      </c>
      <c r="H34" s="17">
        <v>0</v>
      </c>
      <c r="I34" t="s">
        <v>86</v>
      </c>
      <c r="J34" s="17">
        <v>0.48</v>
      </c>
      <c r="K34" s="17">
        <v>2.4860000000000002</v>
      </c>
      <c r="L34" s="17">
        <v>15.939</v>
      </c>
      <c r="M34" s="17">
        <f t="shared" si="0"/>
        <v>3.9624354000000007E-2</v>
      </c>
      <c r="N34" t="s">
        <v>42</v>
      </c>
      <c r="O34" s="17">
        <v>6.4909999999999997</v>
      </c>
      <c r="P34" s="17">
        <v>13</v>
      </c>
      <c r="Q34" s="17">
        <v>-167.59725500000002</v>
      </c>
      <c r="R34" s="17">
        <v>54.853315000000002</v>
      </c>
      <c r="S34" s="17">
        <v>54.864190000000001</v>
      </c>
      <c r="T34" s="17">
        <v>54.842440000000003</v>
      </c>
      <c r="U34" s="17">
        <v>-167.60181</v>
      </c>
      <c r="V34" s="17">
        <v>-167.59270000000001</v>
      </c>
      <c r="W34" t="s">
        <v>88</v>
      </c>
      <c r="X34" s="17">
        <v>621</v>
      </c>
      <c r="Y34" s="17">
        <v>627</v>
      </c>
      <c r="AA34" s="17">
        <v>7.4</v>
      </c>
      <c r="AB34" s="17">
        <v>3.6</v>
      </c>
      <c r="AC34" s="17">
        <v>1350</v>
      </c>
      <c r="AD34" t="s">
        <v>44</v>
      </c>
      <c r="AE34" t="s">
        <v>45</v>
      </c>
      <c r="AF34" t="s">
        <v>46</v>
      </c>
      <c r="AG34" s="17">
        <v>66254</v>
      </c>
      <c r="AH34" t="s">
        <v>39</v>
      </c>
    </row>
    <row r="35" spans="1:34">
      <c r="A35" s="17">
        <v>1225395</v>
      </c>
      <c r="B35" s="17">
        <v>1225606</v>
      </c>
      <c r="C35" t="s">
        <v>40</v>
      </c>
      <c r="D35" s="17">
        <v>134</v>
      </c>
      <c r="E35" s="17">
        <v>200401</v>
      </c>
      <c r="F35" s="17">
        <v>36</v>
      </c>
      <c r="G35" s="17">
        <v>3</v>
      </c>
      <c r="H35" s="17">
        <v>0</v>
      </c>
      <c r="I35" t="s">
        <v>86</v>
      </c>
      <c r="J35" s="17">
        <v>0.54</v>
      </c>
      <c r="K35" s="17">
        <v>2.762</v>
      </c>
      <c r="L35" s="17">
        <v>16.95</v>
      </c>
      <c r="M35" s="17">
        <f t="shared" si="0"/>
        <v>4.6815900000000001E-2</v>
      </c>
      <c r="N35" t="s">
        <v>42</v>
      </c>
      <c r="O35" s="17">
        <v>6.5119999999999996</v>
      </c>
      <c r="P35" s="17">
        <v>14</v>
      </c>
      <c r="Q35" s="17">
        <v>-167.59719999999999</v>
      </c>
      <c r="R35" s="17">
        <v>54.749115000000003</v>
      </c>
      <c r="S35" s="17">
        <v>54.736840000000001</v>
      </c>
      <c r="T35" s="17">
        <v>54.761389999999999</v>
      </c>
      <c r="U35" s="17">
        <v>-167.60059999999999</v>
      </c>
      <c r="V35" s="17">
        <v>-167.59379999999999</v>
      </c>
      <c r="W35" t="s">
        <v>89</v>
      </c>
      <c r="X35" s="17">
        <v>933</v>
      </c>
      <c r="Y35" s="17">
        <v>940</v>
      </c>
      <c r="AA35" s="17">
        <v>7.6</v>
      </c>
      <c r="AB35" s="17">
        <v>2.8</v>
      </c>
      <c r="AC35" s="17">
        <v>1800</v>
      </c>
      <c r="AD35" t="s">
        <v>44</v>
      </c>
      <c r="AE35" t="s">
        <v>45</v>
      </c>
      <c r="AF35" t="s">
        <v>46</v>
      </c>
      <c r="AG35" s="17">
        <v>66255</v>
      </c>
      <c r="AH35" t="s">
        <v>39</v>
      </c>
    </row>
    <row r="36" spans="1:34">
      <c r="A36" s="17">
        <v>1225395</v>
      </c>
      <c r="B36" s="17">
        <v>1225571</v>
      </c>
      <c r="C36" t="s">
        <v>40</v>
      </c>
      <c r="D36" s="17">
        <v>134</v>
      </c>
      <c r="E36" s="17">
        <v>200401</v>
      </c>
      <c r="F36" s="17">
        <v>37</v>
      </c>
      <c r="G36" s="17">
        <v>3</v>
      </c>
      <c r="H36" s="17">
        <v>0</v>
      </c>
      <c r="I36" t="s">
        <v>86</v>
      </c>
      <c r="J36" s="17">
        <v>0.49</v>
      </c>
      <c r="K36" s="17">
        <v>2.5129999999999999</v>
      </c>
      <c r="L36" s="17">
        <v>16.184999999999999</v>
      </c>
      <c r="M36" s="17">
        <f t="shared" si="0"/>
        <v>4.0672904999999995E-2</v>
      </c>
      <c r="N36" t="s">
        <v>42</v>
      </c>
      <c r="O36" s="17">
        <v>7.1909999999999998</v>
      </c>
      <c r="P36" s="17">
        <v>11</v>
      </c>
      <c r="Q36" s="17">
        <v>-167.16500000000002</v>
      </c>
      <c r="R36" s="17">
        <v>54.950200000000002</v>
      </c>
      <c r="S36" s="17">
        <v>54.943710000000003</v>
      </c>
      <c r="T36" s="17">
        <v>54.956690000000002</v>
      </c>
      <c r="U36" s="17">
        <v>-167.149</v>
      </c>
      <c r="V36" s="17">
        <v>-167.18100000000001</v>
      </c>
      <c r="W36" t="s">
        <v>90</v>
      </c>
      <c r="X36" s="17">
        <v>214</v>
      </c>
      <c r="Y36" s="17">
        <v>221</v>
      </c>
      <c r="AA36" s="17">
        <v>7</v>
      </c>
      <c r="AB36" s="17">
        <v>4.0999999999999996</v>
      </c>
      <c r="AC36" s="17">
        <v>650</v>
      </c>
      <c r="AD36" t="s">
        <v>44</v>
      </c>
      <c r="AE36" t="s">
        <v>45</v>
      </c>
      <c r="AF36" t="s">
        <v>46</v>
      </c>
      <c r="AG36" s="17">
        <v>66053</v>
      </c>
      <c r="AH36" t="s">
        <v>39</v>
      </c>
    </row>
    <row r="37" spans="1:34">
      <c r="A37" s="17">
        <v>1225395</v>
      </c>
      <c r="B37" s="17">
        <v>1225607</v>
      </c>
      <c r="C37" t="s">
        <v>40</v>
      </c>
      <c r="D37" s="17">
        <v>134</v>
      </c>
      <c r="E37" s="17">
        <v>200401</v>
      </c>
      <c r="F37" s="17">
        <v>38</v>
      </c>
      <c r="G37" s="17">
        <v>3</v>
      </c>
      <c r="H37" s="17">
        <v>0</v>
      </c>
      <c r="I37" t="s">
        <v>91</v>
      </c>
      <c r="J37" s="17">
        <v>0.51</v>
      </c>
      <c r="K37" s="17">
        <v>2.64</v>
      </c>
      <c r="L37" s="17">
        <v>15.862</v>
      </c>
      <c r="M37" s="17">
        <f t="shared" si="0"/>
        <v>4.1875680000000005E-2</v>
      </c>
      <c r="N37" t="s">
        <v>42</v>
      </c>
      <c r="O37" s="17">
        <v>6.9779999999999998</v>
      </c>
      <c r="P37" s="17">
        <v>12</v>
      </c>
      <c r="Q37" s="17">
        <v>-167.836895</v>
      </c>
      <c r="R37" s="17">
        <v>55.057110000000002</v>
      </c>
      <c r="S37" s="17">
        <v>55.067830000000001</v>
      </c>
      <c r="T37" s="17">
        <v>55.046390000000002</v>
      </c>
      <c r="U37" s="17">
        <v>-167.84578999999999</v>
      </c>
      <c r="V37" s="17">
        <v>-167.828</v>
      </c>
      <c r="W37" t="s">
        <v>92</v>
      </c>
      <c r="X37" s="17">
        <v>533</v>
      </c>
      <c r="Y37" s="17">
        <v>540</v>
      </c>
      <c r="AA37" s="17">
        <v>7.3</v>
      </c>
      <c r="AB37" s="17">
        <v>3.5</v>
      </c>
      <c r="AC37" s="17">
        <v>1150</v>
      </c>
      <c r="AD37" t="s">
        <v>44</v>
      </c>
      <c r="AE37" t="s">
        <v>45</v>
      </c>
      <c r="AF37" t="s">
        <v>46</v>
      </c>
      <c r="AG37" s="17">
        <v>66256</v>
      </c>
      <c r="AH37" t="s">
        <v>39</v>
      </c>
    </row>
    <row r="38" spans="1:34">
      <c r="A38" s="17">
        <v>1225395</v>
      </c>
      <c r="B38" s="17">
        <v>1225608</v>
      </c>
      <c r="C38" t="s">
        <v>40</v>
      </c>
      <c r="D38" s="17">
        <v>134</v>
      </c>
      <c r="E38" s="17">
        <v>200401</v>
      </c>
      <c r="F38" s="17">
        <v>39</v>
      </c>
      <c r="G38" s="17">
        <v>3</v>
      </c>
      <c r="H38" s="17">
        <v>0</v>
      </c>
      <c r="I38" t="s">
        <v>91</v>
      </c>
      <c r="J38" s="17">
        <v>0.52</v>
      </c>
      <c r="K38" s="17">
        <v>2.6509999999999998</v>
      </c>
      <c r="L38" s="17">
        <v>16.556000000000001</v>
      </c>
      <c r="M38" s="17">
        <f t="shared" si="0"/>
        <v>4.3889956000000001E-2</v>
      </c>
      <c r="N38" t="s">
        <v>42</v>
      </c>
      <c r="O38" s="17">
        <v>6.7859999999999996</v>
      </c>
      <c r="P38" s="17">
        <v>13</v>
      </c>
      <c r="Q38" s="17">
        <v>-167.90625</v>
      </c>
      <c r="R38" s="17">
        <v>55.093795</v>
      </c>
      <c r="S38" s="17">
        <v>55.082970000000003</v>
      </c>
      <c r="T38" s="17">
        <v>55.104619999999997</v>
      </c>
      <c r="U38" s="17">
        <v>-167.89751000000001</v>
      </c>
      <c r="V38" s="17">
        <v>-167.91498999999999</v>
      </c>
      <c r="W38" t="s">
        <v>93</v>
      </c>
      <c r="X38" s="17">
        <v>596</v>
      </c>
      <c r="Y38" s="17">
        <v>603</v>
      </c>
      <c r="AA38" s="17">
        <v>6.9</v>
      </c>
      <c r="AB38" s="17">
        <v>3.5</v>
      </c>
      <c r="AC38" s="17">
        <v>1300</v>
      </c>
      <c r="AD38" t="s">
        <v>44</v>
      </c>
      <c r="AE38" t="s">
        <v>45</v>
      </c>
      <c r="AF38" t="s">
        <v>46</v>
      </c>
      <c r="AG38" s="17">
        <v>66257</v>
      </c>
      <c r="AH38" t="s">
        <v>39</v>
      </c>
    </row>
    <row r="39" spans="1:34">
      <c r="A39" s="17">
        <v>1225395</v>
      </c>
      <c r="B39" s="17">
        <v>1225558</v>
      </c>
      <c r="C39" t="s">
        <v>40</v>
      </c>
      <c r="D39" s="17">
        <v>134</v>
      </c>
      <c r="E39" s="17">
        <v>200401</v>
      </c>
      <c r="F39" s="17">
        <v>40</v>
      </c>
      <c r="G39" s="17">
        <v>3</v>
      </c>
      <c r="H39" s="17">
        <v>0</v>
      </c>
      <c r="I39" t="s">
        <v>91</v>
      </c>
      <c r="J39" s="17">
        <v>0.55000000000000004</v>
      </c>
      <c r="K39" s="17">
        <v>2.875</v>
      </c>
      <c r="L39" s="17">
        <v>15.516999999999999</v>
      </c>
      <c r="M39" s="17">
        <f t="shared" si="0"/>
        <v>4.4611375000000002E-2</v>
      </c>
      <c r="N39" t="s">
        <v>42</v>
      </c>
      <c r="O39" s="17">
        <v>7.2190000000000003</v>
      </c>
      <c r="P39" s="17">
        <v>12</v>
      </c>
      <c r="Q39" s="17">
        <v>-167.70069999999998</v>
      </c>
      <c r="R39" s="17">
        <v>55.037189999999995</v>
      </c>
      <c r="S39" s="17">
        <v>55.046709999999997</v>
      </c>
      <c r="T39" s="17">
        <v>55.027670000000001</v>
      </c>
      <c r="U39" s="17">
        <v>-167.7159</v>
      </c>
      <c r="V39" s="17">
        <v>-167.68549999999999</v>
      </c>
      <c r="W39" t="s">
        <v>94</v>
      </c>
      <c r="X39" s="17">
        <v>417</v>
      </c>
      <c r="Y39" s="17">
        <v>424</v>
      </c>
      <c r="AA39" s="17">
        <v>6.8</v>
      </c>
      <c r="AB39" s="17">
        <v>3.6</v>
      </c>
      <c r="AC39" s="17">
        <v>1000</v>
      </c>
      <c r="AD39" t="s">
        <v>44</v>
      </c>
      <c r="AE39" t="s">
        <v>45</v>
      </c>
      <c r="AF39" t="s">
        <v>46</v>
      </c>
      <c r="AG39" s="17">
        <v>66040</v>
      </c>
      <c r="AH39" t="s">
        <v>39</v>
      </c>
    </row>
    <row r="40" spans="1:34">
      <c r="A40" s="17">
        <v>1225395</v>
      </c>
      <c r="B40" s="17">
        <v>1225597</v>
      </c>
      <c r="C40" t="s">
        <v>40</v>
      </c>
      <c r="D40" s="17">
        <v>134</v>
      </c>
      <c r="E40" s="17">
        <v>200401</v>
      </c>
      <c r="F40" s="17">
        <v>41</v>
      </c>
      <c r="G40" s="17">
        <v>3</v>
      </c>
      <c r="H40" s="17">
        <v>0</v>
      </c>
      <c r="I40" t="s">
        <v>91</v>
      </c>
      <c r="J40" s="17">
        <v>0.49</v>
      </c>
      <c r="K40" s="17">
        <v>2.5750000000000002</v>
      </c>
      <c r="L40" s="17">
        <v>15.71</v>
      </c>
      <c r="M40" s="17">
        <f t="shared" si="0"/>
        <v>4.045325000000001E-2</v>
      </c>
      <c r="N40" t="s">
        <v>42</v>
      </c>
      <c r="O40" s="17">
        <v>7.0419999999999998</v>
      </c>
      <c r="P40" s="17">
        <v>12</v>
      </c>
      <c r="Q40" s="17">
        <v>-167.605155</v>
      </c>
      <c r="R40" s="17">
        <v>54.985889999999998</v>
      </c>
      <c r="S40" s="17">
        <v>54.994840000000003</v>
      </c>
      <c r="T40" s="17">
        <v>54.976939999999999</v>
      </c>
      <c r="U40" s="17">
        <v>-167.61789999999999</v>
      </c>
      <c r="V40" s="17">
        <v>-167.59241</v>
      </c>
      <c r="W40" t="s">
        <v>95</v>
      </c>
      <c r="X40" s="17">
        <v>414</v>
      </c>
      <c r="Y40" s="17">
        <v>421</v>
      </c>
      <c r="AA40" s="17">
        <v>7.3</v>
      </c>
      <c r="AB40" s="17">
        <v>3.7</v>
      </c>
      <c r="AC40" s="17">
        <v>1000</v>
      </c>
      <c r="AD40" t="s">
        <v>44</v>
      </c>
      <c r="AE40" t="s">
        <v>45</v>
      </c>
      <c r="AF40" t="s">
        <v>46</v>
      </c>
      <c r="AG40" s="17">
        <v>66162</v>
      </c>
      <c r="AH40" t="s">
        <v>39</v>
      </c>
    </row>
    <row r="41" spans="1:34">
      <c r="A41" s="17">
        <v>1225395</v>
      </c>
      <c r="B41" s="17">
        <v>1225609</v>
      </c>
      <c r="C41" t="s">
        <v>40</v>
      </c>
      <c r="D41" s="17">
        <v>134</v>
      </c>
      <c r="E41" s="17">
        <v>200401</v>
      </c>
      <c r="F41" s="17">
        <v>42</v>
      </c>
      <c r="G41" s="17">
        <v>3</v>
      </c>
      <c r="H41" s="17">
        <v>0</v>
      </c>
      <c r="I41" t="s">
        <v>91</v>
      </c>
      <c r="J41" s="17">
        <v>0.52</v>
      </c>
      <c r="K41" s="17">
        <v>2.754</v>
      </c>
      <c r="L41" s="17">
        <v>15.994</v>
      </c>
      <c r="M41" s="17">
        <f t="shared" si="0"/>
        <v>4.4047476000000002E-2</v>
      </c>
      <c r="N41" t="s">
        <v>42</v>
      </c>
      <c r="O41" s="17">
        <v>7.4939999999999998</v>
      </c>
      <c r="P41" s="17">
        <v>11</v>
      </c>
      <c r="Q41" s="17">
        <v>-167.36149499999999</v>
      </c>
      <c r="R41" s="17">
        <v>55.042929999999998</v>
      </c>
      <c r="S41" s="17">
        <v>55.0349</v>
      </c>
      <c r="T41" s="17">
        <v>55.050960000000003</v>
      </c>
      <c r="U41" s="17">
        <v>-167.34509</v>
      </c>
      <c r="V41" s="17">
        <v>-167.37790000000001</v>
      </c>
      <c r="W41" t="s">
        <v>96</v>
      </c>
      <c r="X41" s="17">
        <v>196</v>
      </c>
      <c r="Y41" s="17">
        <v>203</v>
      </c>
      <c r="AA41" s="17">
        <v>7.1</v>
      </c>
      <c r="AB41" s="17">
        <v>4.0999999999999996</v>
      </c>
      <c r="AC41" s="17">
        <v>650</v>
      </c>
      <c r="AD41" t="s">
        <v>44</v>
      </c>
      <c r="AE41" t="s">
        <v>45</v>
      </c>
      <c r="AF41" t="s">
        <v>46</v>
      </c>
      <c r="AG41" s="17">
        <v>66258</v>
      </c>
      <c r="AH41" t="s">
        <v>39</v>
      </c>
    </row>
    <row r="42" spans="1:34">
      <c r="A42" s="17">
        <v>1225395</v>
      </c>
      <c r="B42" s="17">
        <v>1225610</v>
      </c>
      <c r="C42" t="s">
        <v>40</v>
      </c>
      <c r="D42" s="17">
        <v>134</v>
      </c>
      <c r="E42" s="17">
        <v>200401</v>
      </c>
      <c r="F42" s="17">
        <v>43</v>
      </c>
      <c r="G42" s="17">
        <v>3</v>
      </c>
      <c r="H42" s="17">
        <v>0</v>
      </c>
      <c r="I42" t="s">
        <v>97</v>
      </c>
      <c r="J42" s="17">
        <v>0.52</v>
      </c>
      <c r="K42" s="17">
        <v>2.7050000000000001</v>
      </c>
      <c r="L42" s="17">
        <v>16.161000000000001</v>
      </c>
      <c r="M42" s="17">
        <f t="shared" si="0"/>
        <v>4.3715505000000009E-2</v>
      </c>
      <c r="N42" t="s">
        <v>42</v>
      </c>
      <c r="O42" s="17">
        <v>7.117</v>
      </c>
      <c r="P42" s="17">
        <v>11</v>
      </c>
      <c r="Q42" s="17">
        <v>-167.804045</v>
      </c>
      <c r="R42" s="17">
        <v>55.181114999999998</v>
      </c>
      <c r="S42" s="17">
        <v>55.17145</v>
      </c>
      <c r="T42" s="17">
        <v>55.190779999999997</v>
      </c>
      <c r="U42" s="17">
        <v>-167.7912</v>
      </c>
      <c r="V42" s="17">
        <v>-167.81689</v>
      </c>
      <c r="W42" t="s">
        <v>98</v>
      </c>
      <c r="X42" s="17">
        <v>341</v>
      </c>
      <c r="Y42" s="17">
        <v>348</v>
      </c>
      <c r="AA42" s="17">
        <v>7.5</v>
      </c>
      <c r="AB42" s="17">
        <v>3.8</v>
      </c>
      <c r="AC42" s="17">
        <v>850</v>
      </c>
      <c r="AD42" t="s">
        <v>44</v>
      </c>
      <c r="AE42" t="s">
        <v>45</v>
      </c>
      <c r="AF42" t="s">
        <v>46</v>
      </c>
      <c r="AG42" s="17">
        <v>66259</v>
      </c>
      <c r="AH42" t="s">
        <v>39</v>
      </c>
    </row>
    <row r="43" spans="1:34">
      <c r="A43" s="17">
        <v>1225395</v>
      </c>
      <c r="B43" s="17">
        <v>1225583</v>
      </c>
      <c r="C43" t="s">
        <v>40</v>
      </c>
      <c r="D43" s="17">
        <v>134</v>
      </c>
      <c r="E43" s="17">
        <v>200401</v>
      </c>
      <c r="F43" s="17">
        <v>44</v>
      </c>
      <c r="G43" s="17">
        <v>3</v>
      </c>
      <c r="H43" s="17">
        <v>0</v>
      </c>
      <c r="I43" t="s">
        <v>97</v>
      </c>
      <c r="J43" s="17">
        <v>0.35</v>
      </c>
      <c r="K43" s="17">
        <v>1.833</v>
      </c>
      <c r="L43" s="17">
        <v>16.568999999999999</v>
      </c>
      <c r="M43" s="17">
        <f t="shared" si="0"/>
        <v>3.0370977E-2</v>
      </c>
      <c r="N43" t="s">
        <v>42</v>
      </c>
      <c r="O43" s="17">
        <v>7.5419999999999998</v>
      </c>
      <c r="P43" s="17">
        <v>11</v>
      </c>
      <c r="Q43" s="17">
        <v>-168.03744999999998</v>
      </c>
      <c r="R43" s="17">
        <v>55.405335000000001</v>
      </c>
      <c r="S43" s="17">
        <v>55.400620000000004</v>
      </c>
      <c r="T43" s="17">
        <v>55.410049999999998</v>
      </c>
      <c r="U43" s="17">
        <v>-168.0256</v>
      </c>
      <c r="V43" s="17">
        <v>-168.04929999999999</v>
      </c>
      <c r="W43" t="s">
        <v>99</v>
      </c>
      <c r="X43" s="17">
        <v>225</v>
      </c>
      <c r="Y43" s="17">
        <v>233</v>
      </c>
      <c r="AA43" s="17">
        <v>7.6</v>
      </c>
      <c r="AB43" s="17">
        <v>3.9</v>
      </c>
      <c r="AC43" s="17">
        <v>650</v>
      </c>
      <c r="AD43" t="s">
        <v>44</v>
      </c>
      <c r="AE43" t="s">
        <v>45</v>
      </c>
      <c r="AF43" t="s">
        <v>46</v>
      </c>
      <c r="AG43" s="17">
        <v>66148</v>
      </c>
      <c r="AH43" t="s">
        <v>39</v>
      </c>
    </row>
    <row r="44" spans="1:34">
      <c r="A44" s="17">
        <v>1225395</v>
      </c>
      <c r="B44" s="17">
        <v>1225611</v>
      </c>
      <c r="C44" t="s">
        <v>40</v>
      </c>
      <c r="D44" s="17">
        <v>134</v>
      </c>
      <c r="E44" s="17">
        <v>200401</v>
      </c>
      <c r="F44" s="17">
        <v>45</v>
      </c>
      <c r="G44" s="17">
        <v>3</v>
      </c>
      <c r="H44" s="17">
        <v>0</v>
      </c>
      <c r="I44" t="s">
        <v>97</v>
      </c>
      <c r="J44" s="17">
        <v>0.51</v>
      </c>
      <c r="K44" s="17">
        <v>2.6629999999999998</v>
      </c>
      <c r="L44" s="17">
        <v>17.134</v>
      </c>
      <c r="M44" s="17">
        <f t="shared" si="0"/>
        <v>4.5627841999999995E-2</v>
      </c>
      <c r="N44" t="s">
        <v>42</v>
      </c>
      <c r="O44" s="17">
        <v>6.9109999999999996</v>
      </c>
      <c r="P44" s="17">
        <v>12</v>
      </c>
      <c r="Q44" s="17">
        <v>-168.17034999999998</v>
      </c>
      <c r="R44" s="17">
        <v>55.370130000000003</v>
      </c>
      <c r="S44" s="17">
        <v>55.364750000000001</v>
      </c>
      <c r="T44" s="17">
        <v>55.375509999999998</v>
      </c>
      <c r="U44" s="17">
        <v>-168.1516</v>
      </c>
      <c r="V44" s="17">
        <v>-168.1891</v>
      </c>
      <c r="W44" t="s">
        <v>100</v>
      </c>
      <c r="X44" s="17">
        <v>506</v>
      </c>
      <c r="Y44" s="17">
        <v>513</v>
      </c>
      <c r="AA44" s="17">
        <v>7</v>
      </c>
      <c r="AB44" s="17">
        <v>3.6</v>
      </c>
      <c r="AC44" s="17">
        <v>1150</v>
      </c>
      <c r="AD44" t="s">
        <v>44</v>
      </c>
      <c r="AE44" t="s">
        <v>45</v>
      </c>
      <c r="AF44" t="s">
        <v>46</v>
      </c>
      <c r="AG44" s="17">
        <v>66260</v>
      </c>
      <c r="AH44" t="s">
        <v>39</v>
      </c>
    </row>
    <row r="45" spans="1:34">
      <c r="A45" s="17">
        <v>1225395</v>
      </c>
      <c r="B45" s="17">
        <v>1225613</v>
      </c>
      <c r="C45" t="s">
        <v>40</v>
      </c>
      <c r="D45" s="17">
        <v>134</v>
      </c>
      <c r="E45" s="17">
        <v>200401</v>
      </c>
      <c r="F45" s="17">
        <v>47</v>
      </c>
      <c r="G45" s="17">
        <v>3</v>
      </c>
      <c r="H45" s="17">
        <v>0</v>
      </c>
      <c r="I45" t="s">
        <v>97</v>
      </c>
      <c r="J45" s="17">
        <v>0.5</v>
      </c>
      <c r="K45" s="17">
        <v>2.5750000000000002</v>
      </c>
      <c r="L45" s="17">
        <v>16.434999999999999</v>
      </c>
      <c r="M45" s="17">
        <f t="shared" si="0"/>
        <v>4.2320125E-2</v>
      </c>
      <c r="N45" t="s">
        <v>42</v>
      </c>
      <c r="O45" s="17">
        <v>7.1769999999999996</v>
      </c>
      <c r="P45" s="17">
        <v>15</v>
      </c>
      <c r="Q45" s="17">
        <v>-168.46145000000001</v>
      </c>
      <c r="R45" s="17">
        <v>55.433315</v>
      </c>
      <c r="S45" s="17">
        <v>55.42962</v>
      </c>
      <c r="T45" s="17">
        <v>55.437010000000001</v>
      </c>
      <c r="U45" s="17">
        <v>-168.44220000000001</v>
      </c>
      <c r="V45" s="17">
        <v>-168.48070000000001</v>
      </c>
      <c r="W45" t="s">
        <v>101</v>
      </c>
      <c r="X45" s="17">
        <v>1070</v>
      </c>
      <c r="Y45" s="17">
        <v>1077</v>
      </c>
      <c r="AA45" s="17">
        <v>7.4</v>
      </c>
      <c r="AB45" s="17">
        <v>2.7</v>
      </c>
      <c r="AC45" s="17">
        <v>2000</v>
      </c>
      <c r="AD45" t="s">
        <v>44</v>
      </c>
      <c r="AE45" t="s">
        <v>45</v>
      </c>
      <c r="AF45" t="s">
        <v>46</v>
      </c>
      <c r="AG45" s="17">
        <v>66262</v>
      </c>
      <c r="AH45" t="s">
        <v>39</v>
      </c>
    </row>
    <row r="46" spans="1:34">
      <c r="A46" s="17">
        <v>1225395</v>
      </c>
      <c r="B46" s="17">
        <v>1225614</v>
      </c>
      <c r="C46" t="s">
        <v>40</v>
      </c>
      <c r="D46" s="17">
        <v>134</v>
      </c>
      <c r="E46" s="17">
        <v>200401</v>
      </c>
      <c r="F46" s="17">
        <v>48</v>
      </c>
      <c r="G46" s="17">
        <v>3</v>
      </c>
      <c r="H46" s="17">
        <v>0</v>
      </c>
      <c r="I46" t="s">
        <v>102</v>
      </c>
      <c r="J46" s="17">
        <v>0.51</v>
      </c>
      <c r="K46" s="17">
        <v>2.5779999999999998</v>
      </c>
      <c r="L46" s="17">
        <v>16.55</v>
      </c>
      <c r="M46" s="17">
        <f t="shared" si="0"/>
        <v>4.2665900000000007E-2</v>
      </c>
      <c r="N46" t="s">
        <v>42</v>
      </c>
      <c r="O46" s="17">
        <v>5.6539999999999999</v>
      </c>
      <c r="P46" s="17">
        <v>22</v>
      </c>
      <c r="Q46" s="17">
        <v>-168.87660499999998</v>
      </c>
      <c r="R46" s="17">
        <v>55.808764999999994</v>
      </c>
      <c r="S46" s="17">
        <v>55.800069999999998</v>
      </c>
      <c r="T46" s="17">
        <v>55.817459999999997</v>
      </c>
      <c r="U46" s="17">
        <v>-168.86301</v>
      </c>
      <c r="V46" s="17">
        <v>-168.89019999999999</v>
      </c>
      <c r="W46" t="s">
        <v>103</v>
      </c>
      <c r="X46" s="17">
        <v>549</v>
      </c>
      <c r="Y46" s="17">
        <v>555</v>
      </c>
      <c r="AA46" s="17">
        <v>7.7</v>
      </c>
      <c r="AB46" s="17">
        <v>3.4</v>
      </c>
      <c r="AC46" s="17">
        <v>1200</v>
      </c>
      <c r="AD46" t="s">
        <v>44</v>
      </c>
      <c r="AE46" t="s">
        <v>45</v>
      </c>
      <c r="AF46" t="s">
        <v>46</v>
      </c>
      <c r="AG46" s="17">
        <v>66263</v>
      </c>
      <c r="AH46" t="s">
        <v>39</v>
      </c>
    </row>
    <row r="47" spans="1:34">
      <c r="A47" s="17">
        <v>1225395</v>
      </c>
      <c r="B47" s="17">
        <v>1225615</v>
      </c>
      <c r="C47" t="s">
        <v>40</v>
      </c>
      <c r="D47" s="17">
        <v>134</v>
      </c>
      <c r="E47" s="17">
        <v>200401</v>
      </c>
      <c r="F47" s="17">
        <v>49</v>
      </c>
      <c r="G47" s="17">
        <v>3</v>
      </c>
      <c r="H47" s="17">
        <v>0</v>
      </c>
      <c r="I47" t="s">
        <v>102</v>
      </c>
      <c r="J47" s="17">
        <v>0.61</v>
      </c>
      <c r="K47" s="17">
        <v>3.1459999999999999</v>
      </c>
      <c r="L47" s="17">
        <v>15.92</v>
      </c>
      <c r="M47" s="17">
        <f t="shared" si="0"/>
        <v>5.0084320000000002E-2</v>
      </c>
      <c r="N47" t="s">
        <v>42</v>
      </c>
      <c r="O47" s="17">
        <v>7.4729999999999999</v>
      </c>
      <c r="P47" s="17">
        <v>14</v>
      </c>
      <c r="Q47" s="17">
        <v>-168.96584999999999</v>
      </c>
      <c r="R47" s="17">
        <v>55.961604999999999</v>
      </c>
      <c r="S47" s="17">
        <v>55.960169999999998</v>
      </c>
      <c r="T47" s="17">
        <v>55.963039999999999</v>
      </c>
      <c r="U47" s="17">
        <v>-168.9409</v>
      </c>
      <c r="V47" s="17">
        <v>-168.99080000000001</v>
      </c>
      <c r="W47" t="s">
        <v>104</v>
      </c>
      <c r="X47" s="17">
        <v>804</v>
      </c>
      <c r="Y47" s="17">
        <v>811</v>
      </c>
      <c r="AA47" s="17">
        <v>7.1</v>
      </c>
      <c r="AB47" s="17">
        <v>3</v>
      </c>
      <c r="AC47" s="17">
        <v>1650</v>
      </c>
      <c r="AD47" t="s">
        <v>44</v>
      </c>
      <c r="AE47" t="s">
        <v>45</v>
      </c>
      <c r="AF47" t="s">
        <v>43</v>
      </c>
      <c r="AG47" s="17">
        <v>66264</v>
      </c>
      <c r="AH47" t="s">
        <v>39</v>
      </c>
    </row>
    <row r="48" spans="1:34">
      <c r="A48" s="17">
        <v>1225395</v>
      </c>
      <c r="B48" s="17">
        <v>1225616</v>
      </c>
      <c r="C48" t="s">
        <v>40</v>
      </c>
      <c r="D48" s="17">
        <v>134</v>
      </c>
      <c r="E48" s="17">
        <v>200401</v>
      </c>
      <c r="F48" s="17">
        <v>50</v>
      </c>
      <c r="G48" s="17">
        <v>3</v>
      </c>
      <c r="H48" s="17">
        <v>0</v>
      </c>
      <c r="I48" t="s">
        <v>102</v>
      </c>
      <c r="J48" s="17">
        <v>0.49</v>
      </c>
      <c r="K48" s="17">
        <v>2.508</v>
      </c>
      <c r="L48" s="17">
        <v>15.73</v>
      </c>
      <c r="M48" s="17">
        <f t="shared" si="0"/>
        <v>3.9450840000000001E-2</v>
      </c>
      <c r="N48" t="s">
        <v>42</v>
      </c>
      <c r="O48" s="17">
        <v>7.835</v>
      </c>
      <c r="P48" s="17">
        <v>21</v>
      </c>
      <c r="Q48" s="17">
        <v>-168.83840000000001</v>
      </c>
      <c r="R48" s="17">
        <v>55.928974999999994</v>
      </c>
      <c r="S48" s="17">
        <v>55.933059999999998</v>
      </c>
      <c r="T48" s="17">
        <v>55.924889999999998</v>
      </c>
      <c r="U48" s="17">
        <v>-168.81970000000001</v>
      </c>
      <c r="V48" s="17">
        <v>-168.8571</v>
      </c>
      <c r="W48" t="s">
        <v>105</v>
      </c>
      <c r="X48" s="17">
        <v>299</v>
      </c>
      <c r="Y48" s="17">
        <v>307</v>
      </c>
      <c r="AA48" s="17">
        <v>7.6</v>
      </c>
      <c r="AB48" s="17">
        <v>4</v>
      </c>
      <c r="AC48" s="17">
        <v>800</v>
      </c>
      <c r="AD48" t="s">
        <v>44</v>
      </c>
      <c r="AE48" t="s">
        <v>45</v>
      </c>
      <c r="AF48" t="s">
        <v>46</v>
      </c>
      <c r="AG48" s="17">
        <v>66265</v>
      </c>
      <c r="AH48" t="s">
        <v>39</v>
      </c>
    </row>
    <row r="49" spans="1:34">
      <c r="A49" s="17">
        <v>1225395</v>
      </c>
      <c r="B49" s="17">
        <v>1225617</v>
      </c>
      <c r="C49" t="s">
        <v>40</v>
      </c>
      <c r="D49" s="17">
        <v>134</v>
      </c>
      <c r="E49" s="17">
        <v>200401</v>
      </c>
      <c r="F49" s="17">
        <v>51</v>
      </c>
      <c r="G49" s="17">
        <v>3</v>
      </c>
      <c r="H49" s="17">
        <v>0</v>
      </c>
      <c r="I49" t="s">
        <v>102</v>
      </c>
      <c r="J49" s="17">
        <v>0.52</v>
      </c>
      <c r="K49" s="17">
        <v>2.4590000000000001</v>
      </c>
      <c r="L49" s="17">
        <v>14.895</v>
      </c>
      <c r="M49" s="17">
        <f t="shared" si="0"/>
        <v>3.6626804999999998E-2</v>
      </c>
      <c r="N49" t="s">
        <v>42</v>
      </c>
      <c r="O49" s="17">
        <v>8.5399999999999991</v>
      </c>
      <c r="P49" s="17">
        <v>25</v>
      </c>
      <c r="Q49" s="17">
        <v>-169.09874500000001</v>
      </c>
      <c r="R49" s="17">
        <v>56.123170000000002</v>
      </c>
      <c r="S49" s="17">
        <v>56.126669999999997</v>
      </c>
      <c r="T49" s="17">
        <v>56.119669999999999</v>
      </c>
      <c r="U49" s="17">
        <v>-169.11749</v>
      </c>
      <c r="V49" s="17">
        <v>-169.08</v>
      </c>
      <c r="W49" t="s">
        <v>106</v>
      </c>
      <c r="X49" s="17">
        <v>1152</v>
      </c>
      <c r="Y49" s="17">
        <v>1161</v>
      </c>
      <c r="AA49" s="17">
        <v>7.4</v>
      </c>
      <c r="AB49" s="17">
        <v>2.8</v>
      </c>
      <c r="AC49" s="17">
        <v>2000</v>
      </c>
      <c r="AD49" t="s">
        <v>44</v>
      </c>
      <c r="AE49" t="s">
        <v>45</v>
      </c>
      <c r="AF49" t="s">
        <v>46</v>
      </c>
      <c r="AG49" s="17">
        <v>66266</v>
      </c>
      <c r="AH49" t="s">
        <v>39</v>
      </c>
    </row>
    <row r="50" spans="1:34">
      <c r="A50" s="17">
        <v>1225395</v>
      </c>
      <c r="B50" s="17">
        <v>1225618</v>
      </c>
      <c r="C50" t="s">
        <v>40</v>
      </c>
      <c r="D50" s="17">
        <v>134</v>
      </c>
      <c r="E50" s="17">
        <v>200401</v>
      </c>
      <c r="F50" s="17">
        <v>52</v>
      </c>
      <c r="G50" s="17">
        <v>3</v>
      </c>
      <c r="H50" s="17">
        <v>5</v>
      </c>
      <c r="I50" t="s">
        <v>107</v>
      </c>
      <c r="J50" s="17">
        <v>0.32</v>
      </c>
      <c r="K50" s="17">
        <v>1.62</v>
      </c>
      <c r="L50" s="17">
        <v>14.956</v>
      </c>
      <c r="M50" s="17">
        <f t="shared" si="0"/>
        <v>2.4228719999999999E-2</v>
      </c>
      <c r="N50" t="s">
        <v>42</v>
      </c>
      <c r="O50" s="17">
        <v>7.2960000000000003</v>
      </c>
      <c r="P50" s="17">
        <v>21</v>
      </c>
      <c r="Q50" s="17">
        <v>-168.37725</v>
      </c>
      <c r="R50" s="17">
        <v>56.046250000000001</v>
      </c>
      <c r="S50" s="17">
        <v>56.053049999999999</v>
      </c>
      <c r="T50" s="17">
        <v>56.039450000000002</v>
      </c>
      <c r="U50" s="17">
        <v>-168.37260000000001</v>
      </c>
      <c r="V50" s="17">
        <v>-168.3819</v>
      </c>
      <c r="W50" t="s">
        <v>108</v>
      </c>
      <c r="X50" s="17">
        <v>215</v>
      </c>
      <c r="Y50" s="17">
        <v>222</v>
      </c>
      <c r="AA50" s="17">
        <v>7.8</v>
      </c>
      <c r="AB50" s="17">
        <v>3.8</v>
      </c>
      <c r="AC50" s="17">
        <v>650</v>
      </c>
      <c r="AD50" t="s">
        <v>44</v>
      </c>
      <c r="AE50" t="s">
        <v>45</v>
      </c>
      <c r="AF50" t="s">
        <v>46</v>
      </c>
      <c r="AG50" s="17">
        <v>66267</v>
      </c>
      <c r="AH50" t="s">
        <v>39</v>
      </c>
    </row>
    <row r="51" spans="1:34">
      <c r="A51" s="17">
        <v>1225395</v>
      </c>
      <c r="B51" s="17">
        <v>1225572</v>
      </c>
      <c r="C51" t="s">
        <v>40</v>
      </c>
      <c r="D51" s="17">
        <v>134</v>
      </c>
      <c r="E51" s="17">
        <v>200401</v>
      </c>
      <c r="F51" s="17">
        <v>54</v>
      </c>
      <c r="G51" s="17">
        <v>3</v>
      </c>
      <c r="H51" s="17">
        <v>4.0999999999999996</v>
      </c>
      <c r="I51" t="s">
        <v>107</v>
      </c>
      <c r="J51" s="17">
        <v>0.38</v>
      </c>
      <c r="K51" s="17">
        <v>1.7829999999999999</v>
      </c>
      <c r="L51" s="17">
        <v>16.329999999999998</v>
      </c>
      <c r="M51" s="17">
        <f t="shared" si="0"/>
        <v>2.9116389999999995E-2</v>
      </c>
      <c r="N51" t="s">
        <v>42</v>
      </c>
      <c r="O51" s="17">
        <v>7.9459999999999997</v>
      </c>
      <c r="P51" s="17">
        <v>22</v>
      </c>
      <c r="Q51" s="17">
        <v>-168.804405</v>
      </c>
      <c r="R51" s="17">
        <v>56.128464999999998</v>
      </c>
      <c r="S51" s="17">
        <v>56.127569999999999</v>
      </c>
      <c r="T51" s="17">
        <v>56.129359999999998</v>
      </c>
      <c r="U51" s="17">
        <v>-168.79021</v>
      </c>
      <c r="V51" s="17">
        <v>-168.8186</v>
      </c>
      <c r="W51" t="s">
        <v>109</v>
      </c>
      <c r="X51" s="17">
        <v>549</v>
      </c>
      <c r="Y51" s="17">
        <v>557</v>
      </c>
      <c r="AA51" s="17">
        <v>7.8</v>
      </c>
      <c r="AB51" s="17">
        <v>3.3</v>
      </c>
      <c r="AC51" s="17">
        <v>1200</v>
      </c>
      <c r="AD51" t="s">
        <v>44</v>
      </c>
      <c r="AE51" t="s">
        <v>45</v>
      </c>
      <c r="AF51" t="s">
        <v>46</v>
      </c>
      <c r="AG51" s="17">
        <v>66137</v>
      </c>
      <c r="AH51" t="s">
        <v>39</v>
      </c>
    </row>
    <row r="52" spans="1:34">
      <c r="A52" s="17">
        <v>1225395</v>
      </c>
      <c r="B52" s="17">
        <v>1225619</v>
      </c>
      <c r="C52" t="s">
        <v>40</v>
      </c>
      <c r="D52" s="17">
        <v>134</v>
      </c>
      <c r="E52" s="17">
        <v>200401</v>
      </c>
      <c r="F52" s="17">
        <v>55</v>
      </c>
      <c r="G52" s="17">
        <v>3</v>
      </c>
      <c r="H52" s="17">
        <v>4.0999999999999996</v>
      </c>
      <c r="I52" t="s">
        <v>107</v>
      </c>
      <c r="J52" s="17">
        <v>0.56000000000000005</v>
      </c>
      <c r="K52" s="17">
        <v>2.6549999999999998</v>
      </c>
      <c r="L52" s="17">
        <v>15.952</v>
      </c>
      <c r="M52" s="17">
        <f t="shared" si="0"/>
        <v>4.2352559999999997E-2</v>
      </c>
      <c r="N52" t="s">
        <v>42</v>
      </c>
      <c r="O52" s="17">
        <v>7.2430000000000003</v>
      </c>
      <c r="P52" s="17">
        <v>23</v>
      </c>
      <c r="Q52" s="17">
        <v>-168.76504499999999</v>
      </c>
      <c r="R52" s="17">
        <v>56.074449999999999</v>
      </c>
      <c r="S52" s="17">
        <v>56.071849999999998</v>
      </c>
      <c r="T52" s="17">
        <v>56.07705</v>
      </c>
      <c r="U52" s="17">
        <v>-168.78579999999999</v>
      </c>
      <c r="V52" s="17">
        <v>-168.74429000000001</v>
      </c>
      <c r="W52" t="s">
        <v>110</v>
      </c>
      <c r="X52" s="17">
        <v>736</v>
      </c>
      <c r="Y52" s="17">
        <v>743</v>
      </c>
      <c r="AA52" s="17">
        <v>7.7</v>
      </c>
      <c r="AB52" s="17">
        <v>3.3</v>
      </c>
      <c r="AC52" s="17">
        <v>1550</v>
      </c>
      <c r="AD52" t="s">
        <v>44</v>
      </c>
      <c r="AE52" t="s">
        <v>45</v>
      </c>
      <c r="AF52" t="s">
        <v>46</v>
      </c>
      <c r="AG52" s="17">
        <v>66268</v>
      </c>
      <c r="AH52" t="s">
        <v>39</v>
      </c>
    </row>
    <row r="53" spans="1:34">
      <c r="A53" s="17">
        <v>1225395</v>
      </c>
      <c r="B53" s="17">
        <v>1225620</v>
      </c>
      <c r="C53" t="s">
        <v>40</v>
      </c>
      <c r="D53" s="17">
        <v>134</v>
      </c>
      <c r="E53" s="17">
        <v>200401</v>
      </c>
      <c r="F53" s="17">
        <v>56</v>
      </c>
      <c r="G53" s="17">
        <v>3</v>
      </c>
      <c r="H53" s="17">
        <v>0</v>
      </c>
      <c r="I53" t="s">
        <v>111</v>
      </c>
      <c r="J53" s="17">
        <v>0.57999999999999996</v>
      </c>
      <c r="K53" s="17">
        <v>2.6619999999999999</v>
      </c>
      <c r="L53" s="17">
        <v>15.164</v>
      </c>
      <c r="M53" s="17">
        <f t="shared" si="0"/>
        <v>4.0366567999999999E-2</v>
      </c>
      <c r="N53" t="s">
        <v>42</v>
      </c>
      <c r="O53" s="17">
        <v>7.968</v>
      </c>
      <c r="P53" s="17">
        <v>21</v>
      </c>
      <c r="Q53" s="17">
        <v>-169.51704999999998</v>
      </c>
      <c r="R53" s="17">
        <v>56.049954999999997</v>
      </c>
      <c r="S53" s="17">
        <v>56.05818</v>
      </c>
      <c r="T53" s="17">
        <v>56.041730000000001</v>
      </c>
      <c r="U53" s="17">
        <v>-169.5016</v>
      </c>
      <c r="V53" s="17">
        <v>-169.5325</v>
      </c>
      <c r="W53" t="s">
        <v>112</v>
      </c>
      <c r="X53" s="17">
        <v>242</v>
      </c>
      <c r="Y53" s="17">
        <v>250</v>
      </c>
      <c r="AA53" s="17">
        <v>7.3</v>
      </c>
      <c r="AB53" s="17">
        <v>4</v>
      </c>
      <c r="AC53" s="17">
        <v>700</v>
      </c>
      <c r="AD53" t="s">
        <v>44</v>
      </c>
      <c r="AE53" t="s">
        <v>45</v>
      </c>
      <c r="AF53" t="s">
        <v>46</v>
      </c>
      <c r="AG53" s="17">
        <v>66269</v>
      </c>
      <c r="AH53" t="s">
        <v>39</v>
      </c>
    </row>
    <row r="54" spans="1:34">
      <c r="A54" s="17">
        <v>1225395</v>
      </c>
      <c r="B54" s="17">
        <v>1225621</v>
      </c>
      <c r="C54" t="s">
        <v>40</v>
      </c>
      <c r="D54" s="17">
        <v>134</v>
      </c>
      <c r="E54" s="17">
        <v>200401</v>
      </c>
      <c r="F54" s="17">
        <v>57</v>
      </c>
      <c r="G54" s="17">
        <v>3</v>
      </c>
      <c r="H54" s="17">
        <v>5.3</v>
      </c>
      <c r="I54" t="s">
        <v>111</v>
      </c>
      <c r="J54" s="17">
        <v>0.36</v>
      </c>
      <c r="K54" s="17">
        <v>1.679</v>
      </c>
      <c r="L54" s="17">
        <v>14.532999999999999</v>
      </c>
      <c r="M54" s="17">
        <f t="shared" si="0"/>
        <v>2.4400906999999999E-2</v>
      </c>
      <c r="N54" t="s">
        <v>42</v>
      </c>
      <c r="O54" s="17">
        <v>7.6529999999999996</v>
      </c>
      <c r="P54" s="17">
        <v>23</v>
      </c>
      <c r="Q54" s="17">
        <v>-169.46780000000001</v>
      </c>
      <c r="R54" s="17">
        <v>56.147265000000004</v>
      </c>
      <c r="S54" s="17">
        <v>56.142960000000002</v>
      </c>
      <c r="T54" s="17">
        <v>56.15157</v>
      </c>
      <c r="U54" s="17">
        <v>-169.45670000000001</v>
      </c>
      <c r="V54" s="17">
        <v>-169.47890000000001</v>
      </c>
      <c r="W54" t="s">
        <v>113</v>
      </c>
      <c r="X54" s="17">
        <v>625</v>
      </c>
      <c r="Y54" s="17">
        <v>633</v>
      </c>
      <c r="AA54" s="17">
        <v>7.4</v>
      </c>
      <c r="AB54" s="17">
        <v>3.1</v>
      </c>
      <c r="AC54" s="17">
        <v>1350</v>
      </c>
      <c r="AD54" t="s">
        <v>44</v>
      </c>
      <c r="AE54" t="s">
        <v>45</v>
      </c>
      <c r="AF54" t="s">
        <v>46</v>
      </c>
      <c r="AG54" s="17">
        <v>66270</v>
      </c>
      <c r="AH54" t="s">
        <v>39</v>
      </c>
    </row>
    <row r="55" spans="1:34">
      <c r="A55" s="17">
        <v>1225395</v>
      </c>
      <c r="B55" s="17">
        <v>1225622</v>
      </c>
      <c r="C55" t="s">
        <v>40</v>
      </c>
      <c r="D55" s="17">
        <v>134</v>
      </c>
      <c r="E55" s="17">
        <v>200401</v>
      </c>
      <c r="F55" s="17">
        <v>58</v>
      </c>
      <c r="G55" s="17">
        <v>3</v>
      </c>
      <c r="H55" s="17">
        <v>0</v>
      </c>
      <c r="I55" t="s">
        <v>111</v>
      </c>
      <c r="J55" s="17">
        <v>0.44</v>
      </c>
      <c r="K55" s="17">
        <v>2.0150000000000001</v>
      </c>
      <c r="L55" s="17">
        <v>15.481999999999999</v>
      </c>
      <c r="M55" s="17">
        <f t="shared" si="0"/>
        <v>3.1196230000000002E-2</v>
      </c>
      <c r="N55" t="s">
        <v>42</v>
      </c>
      <c r="O55" s="17">
        <v>8.26</v>
      </c>
      <c r="P55" s="17">
        <v>25</v>
      </c>
      <c r="Q55" s="17">
        <v>-168.864295</v>
      </c>
      <c r="R55" s="17">
        <v>56.015749999999997</v>
      </c>
      <c r="S55" s="17">
        <v>56.016550000000002</v>
      </c>
      <c r="T55" s="17">
        <v>56.014949999999999</v>
      </c>
      <c r="U55" s="17">
        <v>-168.88029</v>
      </c>
      <c r="V55" s="17">
        <v>-168.84829999999999</v>
      </c>
      <c r="W55" t="s">
        <v>114</v>
      </c>
      <c r="X55" s="17">
        <v>1169</v>
      </c>
      <c r="Y55" s="17">
        <v>1177</v>
      </c>
      <c r="AA55" s="17">
        <v>7.2</v>
      </c>
      <c r="AB55" s="17">
        <v>2.2999999999999998</v>
      </c>
      <c r="AC55" s="17">
        <v>2000</v>
      </c>
      <c r="AD55" t="s">
        <v>44</v>
      </c>
      <c r="AE55" t="s">
        <v>45</v>
      </c>
      <c r="AF55" t="s">
        <v>46</v>
      </c>
      <c r="AG55" s="17">
        <v>66271</v>
      </c>
      <c r="AH55" t="s">
        <v>39</v>
      </c>
    </row>
    <row r="56" spans="1:34">
      <c r="A56" s="17">
        <v>1225395</v>
      </c>
      <c r="B56" s="17">
        <v>1225598</v>
      </c>
      <c r="C56" t="s">
        <v>40</v>
      </c>
      <c r="D56" s="17">
        <v>134</v>
      </c>
      <c r="E56" s="17">
        <v>200401</v>
      </c>
      <c r="F56" s="17">
        <v>59</v>
      </c>
      <c r="G56" s="17">
        <v>3</v>
      </c>
      <c r="H56" s="17">
        <v>4.0999999999999996</v>
      </c>
      <c r="I56" t="s">
        <v>115</v>
      </c>
      <c r="J56" s="17">
        <v>0.39</v>
      </c>
      <c r="K56" s="17">
        <v>1.677</v>
      </c>
      <c r="L56" s="17">
        <v>14.864000000000001</v>
      </c>
      <c r="M56" s="17">
        <f t="shared" si="0"/>
        <v>2.4926928000000001E-2</v>
      </c>
      <c r="N56" t="s">
        <v>42</v>
      </c>
      <c r="O56" s="17">
        <v>7.3470000000000004</v>
      </c>
      <c r="P56" s="17">
        <v>21</v>
      </c>
      <c r="Q56" s="17">
        <v>-169.75245000000001</v>
      </c>
      <c r="R56" s="17">
        <v>56.193160000000006</v>
      </c>
      <c r="S56" s="17">
        <v>56.200360000000003</v>
      </c>
      <c r="T56" s="17">
        <v>56.185960000000001</v>
      </c>
      <c r="U56" s="17">
        <v>-169.75649999999999</v>
      </c>
      <c r="V56" s="17">
        <v>-169.7484</v>
      </c>
      <c r="W56" t="s">
        <v>116</v>
      </c>
      <c r="X56" s="17">
        <v>200</v>
      </c>
      <c r="Y56" s="17">
        <v>207</v>
      </c>
      <c r="AA56" s="17">
        <v>7.1</v>
      </c>
      <c r="AB56" s="17">
        <v>4</v>
      </c>
      <c r="AC56" s="17">
        <v>650</v>
      </c>
      <c r="AD56" t="s">
        <v>44</v>
      </c>
      <c r="AE56" t="s">
        <v>45</v>
      </c>
      <c r="AF56" t="s">
        <v>46</v>
      </c>
      <c r="AG56" s="17">
        <v>66163</v>
      </c>
      <c r="AH56" t="s">
        <v>39</v>
      </c>
    </row>
    <row r="57" spans="1:34">
      <c r="A57" s="17">
        <v>1225395</v>
      </c>
      <c r="B57" s="17">
        <v>1225623</v>
      </c>
      <c r="C57" t="s">
        <v>40</v>
      </c>
      <c r="D57" s="17">
        <v>134</v>
      </c>
      <c r="E57" s="17">
        <v>200401</v>
      </c>
      <c r="F57" s="17">
        <v>60</v>
      </c>
      <c r="G57" s="17">
        <v>3</v>
      </c>
      <c r="H57" s="17">
        <v>0</v>
      </c>
      <c r="I57" t="s">
        <v>115</v>
      </c>
      <c r="J57" s="17">
        <v>0.57999999999999996</v>
      </c>
      <c r="K57" s="17">
        <v>2.6459999999999999</v>
      </c>
      <c r="L57" s="17">
        <v>15.914</v>
      </c>
      <c r="M57" s="17">
        <f t="shared" si="0"/>
        <v>4.2108444000000002E-2</v>
      </c>
      <c r="N57" t="s">
        <v>42</v>
      </c>
      <c r="O57" s="17">
        <v>7.2709999999999999</v>
      </c>
      <c r="P57" s="17">
        <v>22</v>
      </c>
      <c r="Q57" s="17">
        <v>-169.77085</v>
      </c>
      <c r="R57" s="17">
        <v>55.983629999999998</v>
      </c>
      <c r="S57" s="17">
        <v>55.983939999999997</v>
      </c>
      <c r="T57" s="17">
        <v>55.983319999999999</v>
      </c>
      <c r="U57" s="17">
        <v>-169.74968999999999</v>
      </c>
      <c r="V57" s="17">
        <v>-169.79201</v>
      </c>
      <c r="W57" t="s">
        <v>117</v>
      </c>
      <c r="X57" s="17">
        <v>517</v>
      </c>
      <c r="Y57" s="17">
        <v>524</v>
      </c>
      <c r="AA57" s="17">
        <v>7.6</v>
      </c>
      <c r="AB57" s="17">
        <v>3.6</v>
      </c>
      <c r="AC57" s="17">
        <v>1150</v>
      </c>
      <c r="AD57" t="s">
        <v>44</v>
      </c>
      <c r="AE57" t="s">
        <v>45</v>
      </c>
      <c r="AF57" t="s">
        <v>46</v>
      </c>
      <c r="AG57" s="17">
        <v>66272</v>
      </c>
      <c r="AH57" t="s">
        <v>39</v>
      </c>
    </row>
    <row r="58" spans="1:34">
      <c r="A58" s="17">
        <v>1225395</v>
      </c>
      <c r="B58" s="17">
        <v>1225624</v>
      </c>
      <c r="C58" t="s">
        <v>40</v>
      </c>
      <c r="D58" s="17">
        <v>134</v>
      </c>
      <c r="E58" s="17">
        <v>200401</v>
      </c>
      <c r="F58" s="17">
        <v>61</v>
      </c>
      <c r="G58" s="17">
        <v>3</v>
      </c>
      <c r="H58" s="17">
        <v>5</v>
      </c>
      <c r="I58" t="s">
        <v>115</v>
      </c>
      <c r="J58" s="17">
        <v>0.49</v>
      </c>
      <c r="K58" s="17">
        <v>2.2330000000000001</v>
      </c>
      <c r="L58" s="17">
        <v>16.885999999999999</v>
      </c>
      <c r="M58" s="17">
        <f t="shared" si="0"/>
        <v>3.7706437999999995E-2</v>
      </c>
      <c r="N58" t="s">
        <v>42</v>
      </c>
      <c r="O58" s="17">
        <v>7.1989999999999998</v>
      </c>
      <c r="P58" s="17">
        <v>24</v>
      </c>
      <c r="Q58" s="17">
        <v>-170.32165000000001</v>
      </c>
      <c r="R58" s="17">
        <v>55.946065000000004</v>
      </c>
      <c r="S58" s="17">
        <v>55.93835</v>
      </c>
      <c r="T58" s="17">
        <v>55.953780000000002</v>
      </c>
      <c r="U58" s="17">
        <v>-170.3331</v>
      </c>
      <c r="V58" s="17">
        <v>-170.31020000000001</v>
      </c>
      <c r="W58" t="s">
        <v>118</v>
      </c>
      <c r="X58" s="17">
        <v>847</v>
      </c>
      <c r="Y58" s="17">
        <v>854</v>
      </c>
      <c r="AA58" s="17">
        <v>7.4</v>
      </c>
      <c r="AB58" s="17">
        <v>3.1</v>
      </c>
      <c r="AC58" s="17">
        <v>1750</v>
      </c>
      <c r="AD58" t="s">
        <v>44</v>
      </c>
      <c r="AE58" t="s">
        <v>45</v>
      </c>
      <c r="AF58" t="s">
        <v>46</v>
      </c>
      <c r="AG58" s="17">
        <v>66273</v>
      </c>
      <c r="AH58" t="s">
        <v>39</v>
      </c>
    </row>
    <row r="59" spans="1:34">
      <c r="A59" s="17">
        <v>1225395</v>
      </c>
      <c r="B59" s="17">
        <v>1225625</v>
      </c>
      <c r="C59" t="s">
        <v>40</v>
      </c>
      <c r="D59" s="17">
        <v>134</v>
      </c>
      <c r="E59" s="17">
        <v>200401</v>
      </c>
      <c r="F59" s="17">
        <v>62</v>
      </c>
      <c r="G59" s="17">
        <v>3</v>
      </c>
      <c r="H59" s="17">
        <v>5</v>
      </c>
      <c r="I59" t="s">
        <v>119</v>
      </c>
      <c r="J59" s="17">
        <v>0.35</v>
      </c>
      <c r="K59" s="17">
        <v>1.651</v>
      </c>
      <c r="L59" s="17">
        <v>14.803000000000001</v>
      </c>
      <c r="M59" s="17">
        <f t="shared" si="0"/>
        <v>2.4439753000000002E-2</v>
      </c>
      <c r="N59" t="s">
        <v>42</v>
      </c>
      <c r="O59" s="17">
        <v>7.4710000000000001</v>
      </c>
      <c r="P59" s="17">
        <v>31</v>
      </c>
      <c r="Q59" s="17">
        <v>-171.007655</v>
      </c>
      <c r="R59" s="17">
        <v>56.239764999999998</v>
      </c>
      <c r="S59" s="17">
        <v>56.24277</v>
      </c>
      <c r="T59" s="17">
        <v>56.236759999999997</v>
      </c>
      <c r="U59" s="17">
        <v>-171.01981000000001</v>
      </c>
      <c r="V59" s="17">
        <v>-170.99549999999999</v>
      </c>
      <c r="W59" t="s">
        <v>120</v>
      </c>
      <c r="X59" s="17">
        <v>259</v>
      </c>
      <c r="Y59" s="17">
        <v>266</v>
      </c>
      <c r="AA59" s="17">
        <v>7.2</v>
      </c>
      <c r="AB59" s="17">
        <v>3.9</v>
      </c>
      <c r="AC59" s="17">
        <v>750</v>
      </c>
      <c r="AD59" t="s">
        <v>44</v>
      </c>
      <c r="AE59" t="s">
        <v>45</v>
      </c>
      <c r="AF59" t="s">
        <v>43</v>
      </c>
      <c r="AG59" s="17">
        <v>66274</v>
      </c>
      <c r="AH59" t="s">
        <v>39</v>
      </c>
    </row>
    <row r="60" spans="1:34">
      <c r="A60" s="17">
        <v>1225395</v>
      </c>
      <c r="B60" s="17">
        <v>1225626</v>
      </c>
      <c r="C60" t="s">
        <v>40</v>
      </c>
      <c r="D60" s="17">
        <v>134</v>
      </c>
      <c r="E60" s="17">
        <v>200401</v>
      </c>
      <c r="F60" s="17">
        <v>63</v>
      </c>
      <c r="G60" s="17">
        <v>3</v>
      </c>
      <c r="H60" s="17">
        <v>0</v>
      </c>
      <c r="I60" t="s">
        <v>119</v>
      </c>
      <c r="J60" s="17">
        <v>0.52</v>
      </c>
      <c r="K60" s="17">
        <v>2.3969999999999998</v>
      </c>
      <c r="L60" s="17">
        <v>15.859</v>
      </c>
      <c r="M60" s="17">
        <f t="shared" si="0"/>
        <v>3.8014023000000001E-2</v>
      </c>
      <c r="N60" t="s">
        <v>47</v>
      </c>
      <c r="O60" s="17">
        <v>7.4950000000000001</v>
      </c>
      <c r="P60" s="17">
        <v>23</v>
      </c>
      <c r="Q60" s="17">
        <v>-171.407105</v>
      </c>
      <c r="R60" s="17">
        <v>56.239429999999999</v>
      </c>
      <c r="S60" s="17">
        <v>56.236939999999997</v>
      </c>
      <c r="T60" s="17">
        <v>56.24192</v>
      </c>
      <c r="U60" s="17">
        <v>-171.38830999999999</v>
      </c>
      <c r="V60" s="17">
        <v>-171.42590000000001</v>
      </c>
      <c r="W60" t="s">
        <v>121</v>
      </c>
      <c r="X60" s="17">
        <v>645</v>
      </c>
      <c r="Y60" s="17">
        <v>652</v>
      </c>
      <c r="AA60" s="17">
        <v>7.1</v>
      </c>
      <c r="AB60" s="17">
        <v>3.4</v>
      </c>
      <c r="AC60" s="17">
        <v>1400</v>
      </c>
      <c r="AD60" t="s">
        <v>44</v>
      </c>
      <c r="AE60" t="s">
        <v>45</v>
      </c>
      <c r="AF60" t="s">
        <v>46</v>
      </c>
      <c r="AG60" s="17">
        <v>66359</v>
      </c>
      <c r="AH60" t="s">
        <v>39</v>
      </c>
    </row>
    <row r="61" spans="1:34">
      <c r="A61" s="17">
        <v>1225395</v>
      </c>
      <c r="B61" s="17">
        <v>1225627</v>
      </c>
      <c r="C61" t="s">
        <v>40</v>
      </c>
      <c r="D61" s="17">
        <v>134</v>
      </c>
      <c r="E61" s="17">
        <v>200401</v>
      </c>
      <c r="F61" s="17">
        <v>64</v>
      </c>
      <c r="G61" s="17">
        <v>3</v>
      </c>
      <c r="H61" s="17">
        <v>0</v>
      </c>
      <c r="I61" t="s">
        <v>122</v>
      </c>
      <c r="J61" s="17">
        <v>0.53</v>
      </c>
      <c r="K61" s="17">
        <v>2.319</v>
      </c>
      <c r="L61" s="17">
        <v>16.318999999999999</v>
      </c>
      <c r="M61" s="17">
        <f t="shared" si="0"/>
        <v>3.7843760999999997E-2</v>
      </c>
      <c r="N61" t="s">
        <v>42</v>
      </c>
      <c r="O61" s="17">
        <v>6.8949999999999996</v>
      </c>
      <c r="P61" s="17">
        <v>34</v>
      </c>
      <c r="Q61" s="17">
        <v>-172.277255</v>
      </c>
      <c r="R61" s="17">
        <v>56.51437</v>
      </c>
      <c r="S61" s="17">
        <v>56.515090000000001</v>
      </c>
      <c r="T61" s="17">
        <v>56.513649999999998</v>
      </c>
      <c r="U61" s="17">
        <v>-172.2585</v>
      </c>
      <c r="V61" s="17">
        <v>-172.29601</v>
      </c>
      <c r="W61" t="s">
        <v>123</v>
      </c>
      <c r="X61" s="17">
        <v>944</v>
      </c>
      <c r="Y61" s="17">
        <v>951</v>
      </c>
      <c r="AA61" s="17">
        <v>7.6</v>
      </c>
      <c r="AB61" s="17">
        <v>2.8</v>
      </c>
      <c r="AC61" s="17">
        <v>1850</v>
      </c>
      <c r="AD61" t="s">
        <v>44</v>
      </c>
      <c r="AE61" t="s">
        <v>45</v>
      </c>
      <c r="AF61" t="s">
        <v>46</v>
      </c>
      <c r="AG61" s="17">
        <v>66360</v>
      </c>
      <c r="AH61" t="s">
        <v>39</v>
      </c>
    </row>
    <row r="62" spans="1:34">
      <c r="A62" s="17">
        <v>1225395</v>
      </c>
      <c r="B62" s="17">
        <v>1225584</v>
      </c>
      <c r="C62" t="s">
        <v>40</v>
      </c>
      <c r="D62" s="17">
        <v>134</v>
      </c>
      <c r="E62" s="17">
        <v>200401</v>
      </c>
      <c r="F62" s="17">
        <v>65</v>
      </c>
      <c r="G62" s="17">
        <v>3</v>
      </c>
      <c r="H62" s="17">
        <v>0</v>
      </c>
      <c r="I62" t="s">
        <v>122</v>
      </c>
      <c r="J62" s="17">
        <v>0.56999999999999995</v>
      </c>
      <c r="K62" s="17">
        <v>2.4409999999999998</v>
      </c>
      <c r="L62" s="17">
        <v>16.431000000000001</v>
      </c>
      <c r="M62" s="17">
        <f t="shared" si="0"/>
        <v>4.0108071000000002E-2</v>
      </c>
      <c r="N62" t="s">
        <v>42</v>
      </c>
      <c r="O62" s="17">
        <v>6.7770000000000001</v>
      </c>
      <c r="P62" s="17">
        <v>35</v>
      </c>
      <c r="Q62" s="17">
        <v>-172.33325000000002</v>
      </c>
      <c r="R62" s="17">
        <v>56.497335</v>
      </c>
      <c r="S62" s="17">
        <v>56.494109999999999</v>
      </c>
      <c r="T62" s="17">
        <v>56.50056</v>
      </c>
      <c r="U62" s="17">
        <v>-172.3143</v>
      </c>
      <c r="V62" s="17">
        <v>-172.35220000000001</v>
      </c>
      <c r="W62" t="s">
        <v>124</v>
      </c>
      <c r="X62" s="17">
        <v>1011</v>
      </c>
      <c r="Y62" s="17">
        <v>1018</v>
      </c>
      <c r="AA62" s="17">
        <v>7.8</v>
      </c>
      <c r="AB62" s="17">
        <v>2.8</v>
      </c>
      <c r="AC62" s="17">
        <v>2000</v>
      </c>
      <c r="AD62" t="s">
        <v>44</v>
      </c>
      <c r="AE62" t="s">
        <v>45</v>
      </c>
      <c r="AF62" t="s">
        <v>46</v>
      </c>
      <c r="AG62" s="17">
        <v>66149</v>
      </c>
      <c r="AH62" t="s">
        <v>39</v>
      </c>
    </row>
    <row r="63" spans="1:34">
      <c r="A63" s="17">
        <v>1225395</v>
      </c>
      <c r="B63" s="17">
        <v>1225628</v>
      </c>
      <c r="C63" t="s">
        <v>40</v>
      </c>
      <c r="D63" s="17">
        <v>134</v>
      </c>
      <c r="E63" s="17">
        <v>200401</v>
      </c>
      <c r="F63" s="17">
        <v>66</v>
      </c>
      <c r="G63" s="17">
        <v>3</v>
      </c>
      <c r="H63" s="17">
        <v>5.0999999999999996</v>
      </c>
      <c r="I63" t="s">
        <v>122</v>
      </c>
      <c r="J63" s="17">
        <v>0.3</v>
      </c>
      <c r="K63" s="17">
        <v>1.3620000000000001</v>
      </c>
      <c r="L63" s="17">
        <v>16.387</v>
      </c>
      <c r="M63" s="17">
        <f t="shared" si="0"/>
        <v>2.2319094000000001E-2</v>
      </c>
      <c r="N63" t="s">
        <v>42</v>
      </c>
      <c r="O63" s="17">
        <v>6.7930000000000001</v>
      </c>
      <c r="P63" s="17">
        <v>32</v>
      </c>
      <c r="Q63" s="17">
        <v>-172.50765000000001</v>
      </c>
      <c r="R63" s="17">
        <v>56.533290000000001</v>
      </c>
      <c r="S63" s="17">
        <v>56.528440000000003</v>
      </c>
      <c r="T63" s="17">
        <v>56.538139999999999</v>
      </c>
      <c r="U63" s="17">
        <v>-172.51439999999999</v>
      </c>
      <c r="V63" s="17">
        <v>-172.5009</v>
      </c>
      <c r="W63" t="s">
        <v>125</v>
      </c>
      <c r="X63" s="17">
        <v>428</v>
      </c>
      <c r="Y63" s="17">
        <v>435</v>
      </c>
      <c r="AA63" s="17">
        <v>7.4</v>
      </c>
      <c r="AB63" s="17">
        <v>3.8</v>
      </c>
      <c r="AC63" s="17">
        <v>1050</v>
      </c>
      <c r="AD63" t="s">
        <v>44</v>
      </c>
      <c r="AE63" t="s">
        <v>45</v>
      </c>
      <c r="AF63" t="s">
        <v>46</v>
      </c>
      <c r="AG63" s="17">
        <v>66361</v>
      </c>
      <c r="AH63" t="s">
        <v>39</v>
      </c>
    </row>
    <row r="64" spans="1:34">
      <c r="A64" s="17">
        <v>1225395</v>
      </c>
      <c r="B64" s="17">
        <v>1225560</v>
      </c>
      <c r="C64" t="s">
        <v>40</v>
      </c>
      <c r="D64" s="17">
        <v>134</v>
      </c>
      <c r="E64" s="17">
        <v>200401</v>
      </c>
      <c r="F64" s="17">
        <v>67</v>
      </c>
      <c r="G64" s="17">
        <v>3</v>
      </c>
      <c r="H64" s="17">
        <v>0</v>
      </c>
      <c r="I64" t="s">
        <v>122</v>
      </c>
      <c r="J64" s="17">
        <v>0.55000000000000004</v>
      </c>
      <c r="K64" s="17">
        <v>2.5419999999999998</v>
      </c>
      <c r="L64" s="17">
        <v>15.589</v>
      </c>
      <c r="M64" s="17">
        <f t="shared" si="0"/>
        <v>3.9627237999999995E-2</v>
      </c>
      <c r="N64" t="s">
        <v>42</v>
      </c>
      <c r="O64" s="17">
        <v>7.5720000000000001</v>
      </c>
      <c r="P64" s="17">
        <v>33</v>
      </c>
      <c r="Q64" s="17">
        <v>-172.74214999999998</v>
      </c>
      <c r="R64" s="17">
        <v>56.460949999999997</v>
      </c>
      <c r="S64" s="17">
        <v>56.457560000000001</v>
      </c>
      <c r="T64" s="17">
        <v>56.46434</v>
      </c>
      <c r="U64" s="17">
        <v>-172.7225</v>
      </c>
      <c r="V64" s="17">
        <v>-172.76179999999999</v>
      </c>
      <c r="W64" t="s">
        <v>126</v>
      </c>
      <c r="X64" s="17">
        <v>721</v>
      </c>
      <c r="Y64" s="17">
        <v>729</v>
      </c>
      <c r="AA64" s="17">
        <v>7.3</v>
      </c>
      <c r="AB64" s="17">
        <v>3.3</v>
      </c>
      <c r="AC64" s="17">
        <v>1500</v>
      </c>
      <c r="AD64" t="s">
        <v>44</v>
      </c>
      <c r="AE64" t="s">
        <v>45</v>
      </c>
      <c r="AF64" t="s">
        <v>43</v>
      </c>
      <c r="AG64" s="17">
        <v>66042</v>
      </c>
      <c r="AH64" t="s">
        <v>39</v>
      </c>
    </row>
    <row r="65" spans="1:34">
      <c r="A65" s="17">
        <v>1225395</v>
      </c>
      <c r="B65" s="17">
        <v>1225629</v>
      </c>
      <c r="C65" t="s">
        <v>40</v>
      </c>
      <c r="D65" s="17">
        <v>134</v>
      </c>
      <c r="E65" s="17">
        <v>200401</v>
      </c>
      <c r="F65" s="17">
        <v>68</v>
      </c>
      <c r="G65" s="17">
        <v>3</v>
      </c>
      <c r="H65" s="17">
        <v>0</v>
      </c>
      <c r="I65" t="s">
        <v>127</v>
      </c>
      <c r="J65" s="17">
        <v>0.4</v>
      </c>
      <c r="K65" s="17">
        <v>1.851</v>
      </c>
      <c r="L65" s="17">
        <v>14.3</v>
      </c>
      <c r="M65" s="17">
        <f t="shared" si="0"/>
        <v>2.6469300000000001E-2</v>
      </c>
      <c r="N65" t="s">
        <v>42</v>
      </c>
      <c r="O65" s="17">
        <v>7.3470000000000004</v>
      </c>
      <c r="P65" s="17">
        <v>31</v>
      </c>
      <c r="Q65" s="17">
        <v>-172.78919999999999</v>
      </c>
      <c r="R65" s="17">
        <v>56.555300000000003</v>
      </c>
      <c r="S65" s="17">
        <v>56.550080000000001</v>
      </c>
      <c r="T65" s="17">
        <v>56.560519999999997</v>
      </c>
      <c r="U65" s="17">
        <v>-172.7775</v>
      </c>
      <c r="V65" s="17">
        <v>-172.80090000000001</v>
      </c>
      <c r="W65" t="s">
        <v>128</v>
      </c>
      <c r="X65" s="17">
        <v>231</v>
      </c>
      <c r="Y65" s="17">
        <v>238</v>
      </c>
      <c r="AA65" s="17">
        <v>7.3</v>
      </c>
      <c r="AB65" s="17">
        <v>3.8</v>
      </c>
      <c r="AC65" s="17">
        <v>700</v>
      </c>
      <c r="AD65" t="s">
        <v>44</v>
      </c>
      <c r="AE65" t="s">
        <v>45</v>
      </c>
      <c r="AF65" t="s">
        <v>43</v>
      </c>
      <c r="AG65" s="17">
        <v>66362</v>
      </c>
      <c r="AH65" t="s">
        <v>39</v>
      </c>
    </row>
    <row r="66" spans="1:34">
      <c r="A66" s="17">
        <v>1225395</v>
      </c>
      <c r="B66" s="17">
        <v>1225573</v>
      </c>
      <c r="C66" t="s">
        <v>40</v>
      </c>
      <c r="D66" s="17">
        <v>134</v>
      </c>
      <c r="E66" s="17">
        <v>200401</v>
      </c>
      <c r="F66" s="17">
        <v>69</v>
      </c>
      <c r="G66" s="17">
        <v>3</v>
      </c>
      <c r="H66" s="17">
        <v>0</v>
      </c>
      <c r="I66" t="s">
        <v>127</v>
      </c>
      <c r="J66" s="17">
        <v>0.53</v>
      </c>
      <c r="K66" s="17">
        <v>2.411</v>
      </c>
      <c r="L66" s="17">
        <v>14.41</v>
      </c>
      <c r="M66" s="17">
        <f t="shared" si="0"/>
        <v>3.4742510000000004E-2</v>
      </c>
      <c r="N66" t="s">
        <v>42</v>
      </c>
      <c r="O66" s="17">
        <v>8.3800000000000008</v>
      </c>
      <c r="P66" s="17">
        <v>32</v>
      </c>
      <c r="Q66" s="17">
        <v>-173.41039999999998</v>
      </c>
      <c r="R66" s="17">
        <v>56.774100000000004</v>
      </c>
      <c r="S66" s="17">
        <v>56.763269999999999</v>
      </c>
      <c r="T66" s="17">
        <v>56.784930000000003</v>
      </c>
      <c r="U66" s="17">
        <v>-173.4093</v>
      </c>
      <c r="V66" s="17">
        <v>-173.41149999999999</v>
      </c>
      <c r="W66" t="s">
        <v>129</v>
      </c>
      <c r="X66" s="17">
        <v>412</v>
      </c>
      <c r="Y66" s="17">
        <v>420</v>
      </c>
      <c r="AA66" s="17">
        <v>7.2</v>
      </c>
      <c r="AB66" s="17">
        <v>3.8</v>
      </c>
      <c r="AC66" s="17">
        <v>1050</v>
      </c>
      <c r="AD66" t="s">
        <v>44</v>
      </c>
      <c r="AE66" t="s">
        <v>45</v>
      </c>
      <c r="AF66" t="s">
        <v>46</v>
      </c>
      <c r="AG66" s="17">
        <v>66138</v>
      </c>
      <c r="AH66" t="s">
        <v>39</v>
      </c>
    </row>
    <row r="67" spans="1:34">
      <c r="A67" s="17">
        <v>1225395</v>
      </c>
      <c r="B67" s="17">
        <v>1225630</v>
      </c>
      <c r="C67" t="s">
        <v>40</v>
      </c>
      <c r="D67" s="17">
        <v>134</v>
      </c>
      <c r="E67" s="17">
        <v>200401</v>
      </c>
      <c r="F67" s="17">
        <v>70</v>
      </c>
      <c r="G67" s="17">
        <v>3</v>
      </c>
      <c r="H67" s="17">
        <v>0</v>
      </c>
      <c r="I67" t="s">
        <v>127</v>
      </c>
      <c r="J67" s="17">
        <v>0.35</v>
      </c>
      <c r="K67" s="17">
        <v>1.67</v>
      </c>
      <c r="L67" s="17">
        <v>13.801</v>
      </c>
      <c r="M67" s="17">
        <f t="shared" ref="M67:M130" si="1">K67*(L67/1000)</f>
        <v>2.3047669999999999E-2</v>
      </c>
      <c r="N67" t="s">
        <v>42</v>
      </c>
      <c r="O67" s="17">
        <v>8.26</v>
      </c>
      <c r="P67" s="17">
        <v>31</v>
      </c>
      <c r="Q67" s="17">
        <v>-173.40129999999999</v>
      </c>
      <c r="R67" s="17">
        <v>56.852360000000004</v>
      </c>
      <c r="S67" s="17">
        <v>56.845280000000002</v>
      </c>
      <c r="T67" s="17">
        <v>56.859439999999999</v>
      </c>
      <c r="U67" s="17">
        <v>-173.4059</v>
      </c>
      <c r="V67" s="17">
        <v>-173.39670000000001</v>
      </c>
      <c r="W67" t="s">
        <v>130</v>
      </c>
      <c r="X67" s="17">
        <v>318</v>
      </c>
      <c r="Y67" s="17">
        <v>326</v>
      </c>
      <c r="AA67" s="17">
        <v>7.2</v>
      </c>
      <c r="AB67" s="17">
        <v>4</v>
      </c>
      <c r="AC67" s="17">
        <v>850</v>
      </c>
      <c r="AD67" t="s">
        <v>44</v>
      </c>
      <c r="AE67" t="s">
        <v>45</v>
      </c>
      <c r="AF67" t="s">
        <v>46</v>
      </c>
      <c r="AG67" s="17">
        <v>66363</v>
      </c>
      <c r="AH67" t="s">
        <v>39</v>
      </c>
    </row>
    <row r="68" spans="1:34">
      <c r="A68" s="17">
        <v>1225395</v>
      </c>
      <c r="B68" s="17">
        <v>1225631</v>
      </c>
      <c r="C68" t="s">
        <v>40</v>
      </c>
      <c r="D68" s="17">
        <v>134</v>
      </c>
      <c r="E68" s="17">
        <v>200401</v>
      </c>
      <c r="F68" s="17">
        <v>71</v>
      </c>
      <c r="G68" s="17">
        <v>3</v>
      </c>
      <c r="H68" s="17">
        <v>0</v>
      </c>
      <c r="I68" t="s">
        <v>131</v>
      </c>
      <c r="J68" s="17">
        <v>0.51</v>
      </c>
      <c r="K68" s="17">
        <v>2.306</v>
      </c>
      <c r="L68" s="17">
        <v>14.829000000000001</v>
      </c>
      <c r="M68" s="17">
        <f t="shared" si="1"/>
        <v>3.4195674000000002E-2</v>
      </c>
      <c r="N68" t="s">
        <v>42</v>
      </c>
      <c r="O68" s="17">
        <v>8.343</v>
      </c>
      <c r="P68" s="17">
        <v>31</v>
      </c>
      <c r="Q68" s="17">
        <v>-173.866905</v>
      </c>
      <c r="R68" s="17">
        <v>57.148015000000001</v>
      </c>
      <c r="S68" s="17">
        <v>57.15737</v>
      </c>
      <c r="T68" s="17">
        <v>57.138660000000002</v>
      </c>
      <c r="U68" s="17">
        <v>-173.87511000000001</v>
      </c>
      <c r="V68" s="17">
        <v>-173.8587</v>
      </c>
      <c r="W68" t="s">
        <v>132</v>
      </c>
      <c r="X68" s="17">
        <v>328</v>
      </c>
      <c r="Y68" s="17">
        <v>336</v>
      </c>
      <c r="AA68" s="17">
        <v>7.6</v>
      </c>
      <c r="AB68" s="17">
        <v>3.9</v>
      </c>
      <c r="AC68" s="17">
        <v>850</v>
      </c>
      <c r="AD68" t="s">
        <v>44</v>
      </c>
      <c r="AE68" t="s">
        <v>45</v>
      </c>
      <c r="AF68" t="s">
        <v>46</v>
      </c>
      <c r="AG68" s="17">
        <v>66364</v>
      </c>
      <c r="AH68" t="s">
        <v>39</v>
      </c>
    </row>
    <row r="69" spans="1:34">
      <c r="A69" s="17">
        <v>1225395</v>
      </c>
      <c r="B69" s="17">
        <v>1225596</v>
      </c>
      <c r="C69" t="s">
        <v>40</v>
      </c>
      <c r="D69" s="17">
        <v>134</v>
      </c>
      <c r="E69" s="17">
        <v>200401</v>
      </c>
      <c r="F69" s="17">
        <v>72</v>
      </c>
      <c r="G69" s="17">
        <v>3</v>
      </c>
      <c r="H69" s="17">
        <v>0</v>
      </c>
      <c r="I69" t="s">
        <v>131</v>
      </c>
      <c r="J69" s="17">
        <v>0.53</v>
      </c>
      <c r="K69" s="17">
        <v>2.4380000000000002</v>
      </c>
      <c r="L69" s="17">
        <v>15.27</v>
      </c>
      <c r="M69" s="17">
        <f t="shared" si="1"/>
        <v>3.7228259999999999E-2</v>
      </c>
      <c r="N69" t="s">
        <v>42</v>
      </c>
      <c r="O69" s="17">
        <v>7.8940000000000001</v>
      </c>
      <c r="P69" s="17">
        <v>32</v>
      </c>
      <c r="Q69" s="17">
        <v>-173.89805000000001</v>
      </c>
      <c r="R69" s="17">
        <v>57.133319999999998</v>
      </c>
      <c r="S69" s="17">
        <v>57.143329999999999</v>
      </c>
      <c r="T69" s="17">
        <v>57.123309999999996</v>
      </c>
      <c r="U69" s="17">
        <v>-173.90629999999999</v>
      </c>
      <c r="V69" s="17">
        <v>-173.88980000000001</v>
      </c>
      <c r="W69" t="s">
        <v>133</v>
      </c>
      <c r="X69" s="17">
        <v>458</v>
      </c>
      <c r="Y69" s="17">
        <v>466</v>
      </c>
      <c r="AA69" s="17">
        <v>7.6</v>
      </c>
      <c r="AB69" s="17">
        <v>3.7</v>
      </c>
      <c r="AC69" s="17">
        <v>1100</v>
      </c>
      <c r="AD69" t="s">
        <v>44</v>
      </c>
      <c r="AE69" t="s">
        <v>45</v>
      </c>
      <c r="AF69" t="s">
        <v>46</v>
      </c>
      <c r="AG69" s="17">
        <v>66161</v>
      </c>
      <c r="AH69" t="s">
        <v>39</v>
      </c>
    </row>
    <row r="70" spans="1:34">
      <c r="A70" s="17">
        <v>1225395</v>
      </c>
      <c r="B70" s="17">
        <v>1225632</v>
      </c>
      <c r="C70" t="s">
        <v>40</v>
      </c>
      <c r="D70" s="17">
        <v>134</v>
      </c>
      <c r="E70" s="17">
        <v>200401</v>
      </c>
      <c r="F70" s="17">
        <v>73</v>
      </c>
      <c r="G70" s="17">
        <v>3</v>
      </c>
      <c r="H70" s="17">
        <v>0</v>
      </c>
      <c r="I70" t="s">
        <v>131</v>
      </c>
      <c r="J70" s="17">
        <v>0.5</v>
      </c>
      <c r="K70" s="17">
        <v>2.2759999999999998</v>
      </c>
      <c r="L70" s="17">
        <v>16.327000000000002</v>
      </c>
      <c r="M70" s="17">
        <f t="shared" si="1"/>
        <v>3.7160251999999998E-2</v>
      </c>
      <c r="N70" t="s">
        <v>42</v>
      </c>
      <c r="O70" s="17">
        <v>6.9039999999999999</v>
      </c>
      <c r="P70" s="17">
        <v>33</v>
      </c>
      <c r="Q70" s="17">
        <v>-173.94534999999999</v>
      </c>
      <c r="R70" s="17">
        <v>57.131189999999997</v>
      </c>
      <c r="S70" s="17">
        <v>57.140389999999996</v>
      </c>
      <c r="T70" s="17">
        <v>57.121989999999997</v>
      </c>
      <c r="U70" s="17">
        <v>-173.95339999999999</v>
      </c>
      <c r="V70" s="17">
        <v>-173.93729999999999</v>
      </c>
      <c r="W70" t="s">
        <v>134</v>
      </c>
      <c r="X70" s="17">
        <v>643</v>
      </c>
      <c r="Y70" s="17">
        <v>650</v>
      </c>
      <c r="AA70" s="17">
        <v>7.5</v>
      </c>
      <c r="AB70" s="17">
        <v>3.4</v>
      </c>
      <c r="AC70" s="17">
        <v>1400</v>
      </c>
      <c r="AD70" t="s">
        <v>44</v>
      </c>
      <c r="AE70" t="s">
        <v>45</v>
      </c>
      <c r="AF70" t="s">
        <v>46</v>
      </c>
      <c r="AG70" s="17">
        <v>66365</v>
      </c>
      <c r="AH70" t="s">
        <v>39</v>
      </c>
    </row>
    <row r="71" spans="1:34">
      <c r="A71" s="17">
        <v>1225395</v>
      </c>
      <c r="B71" s="17">
        <v>1225633</v>
      </c>
      <c r="C71" t="s">
        <v>40</v>
      </c>
      <c r="D71" s="17">
        <v>134</v>
      </c>
      <c r="E71" s="17">
        <v>200401</v>
      </c>
      <c r="F71" s="17">
        <v>74</v>
      </c>
      <c r="G71" s="17">
        <v>3</v>
      </c>
      <c r="H71" s="17">
        <v>0</v>
      </c>
      <c r="I71" t="s">
        <v>131</v>
      </c>
      <c r="J71" s="17">
        <v>0.51</v>
      </c>
      <c r="K71" s="17">
        <v>2.3370000000000002</v>
      </c>
      <c r="L71" s="17">
        <v>15.849</v>
      </c>
      <c r="M71" s="17">
        <f t="shared" si="1"/>
        <v>3.7039112999999999E-2</v>
      </c>
      <c r="N71" t="s">
        <v>42</v>
      </c>
      <c r="O71" s="17">
        <v>7.4550000000000001</v>
      </c>
      <c r="P71" s="17">
        <v>41</v>
      </c>
      <c r="Q71" s="17">
        <v>-173.80754999999999</v>
      </c>
      <c r="R71" s="17">
        <v>57.741900000000001</v>
      </c>
      <c r="S71" s="17">
        <v>57.734839999999998</v>
      </c>
      <c r="T71" s="17">
        <v>57.748959999999997</v>
      </c>
      <c r="U71" s="17">
        <v>-173.79300000000001</v>
      </c>
      <c r="V71" s="17">
        <v>-173.82210000000001</v>
      </c>
      <c r="W71" t="s">
        <v>135</v>
      </c>
      <c r="X71" s="17">
        <v>349</v>
      </c>
      <c r="Y71" s="17">
        <v>356</v>
      </c>
      <c r="AA71" s="17">
        <v>7.7</v>
      </c>
      <c r="AB71" s="17">
        <v>3.9</v>
      </c>
      <c r="AC71" s="17">
        <v>900</v>
      </c>
      <c r="AD71" t="s">
        <v>44</v>
      </c>
      <c r="AE71" t="s">
        <v>45</v>
      </c>
      <c r="AF71" t="s">
        <v>46</v>
      </c>
      <c r="AG71" s="17">
        <v>66366</v>
      </c>
      <c r="AH71" t="s">
        <v>39</v>
      </c>
    </row>
    <row r="72" spans="1:34">
      <c r="A72" s="17">
        <v>1225395</v>
      </c>
      <c r="B72" s="17">
        <v>1225634</v>
      </c>
      <c r="C72" t="s">
        <v>40</v>
      </c>
      <c r="D72" s="17">
        <v>134</v>
      </c>
      <c r="E72" s="17">
        <v>200401</v>
      </c>
      <c r="F72" s="17">
        <v>75</v>
      </c>
      <c r="G72" s="17">
        <v>3</v>
      </c>
      <c r="H72" s="17">
        <v>0</v>
      </c>
      <c r="I72" t="s">
        <v>136</v>
      </c>
      <c r="J72" s="17">
        <v>0.49</v>
      </c>
      <c r="K72" s="17">
        <v>2.2839999999999998</v>
      </c>
      <c r="L72" s="17">
        <v>15.422000000000001</v>
      </c>
      <c r="M72" s="17">
        <f t="shared" si="1"/>
        <v>3.5223847999999995E-2</v>
      </c>
      <c r="N72" t="s">
        <v>42</v>
      </c>
      <c r="O72" s="17">
        <v>7.47</v>
      </c>
      <c r="P72" s="17">
        <v>42</v>
      </c>
      <c r="Q72" s="17">
        <v>-173.8826</v>
      </c>
      <c r="R72" s="17">
        <v>57.828814999999999</v>
      </c>
      <c r="S72" s="17">
        <v>57.836869999999998</v>
      </c>
      <c r="T72" s="17">
        <v>57.82076</v>
      </c>
      <c r="U72" s="17">
        <v>-173.89449999999999</v>
      </c>
      <c r="V72" s="17">
        <v>-173.8707</v>
      </c>
      <c r="W72" t="s">
        <v>137</v>
      </c>
      <c r="X72" s="17">
        <v>508</v>
      </c>
      <c r="Y72" s="17">
        <v>515</v>
      </c>
      <c r="AA72" s="17">
        <v>7.5</v>
      </c>
      <c r="AB72" s="17">
        <v>3.6</v>
      </c>
      <c r="AC72" s="17">
        <v>1150</v>
      </c>
      <c r="AD72" t="s">
        <v>44</v>
      </c>
      <c r="AE72" t="s">
        <v>45</v>
      </c>
      <c r="AF72" t="s">
        <v>46</v>
      </c>
      <c r="AG72" s="17">
        <v>66367</v>
      </c>
      <c r="AH72" t="s">
        <v>39</v>
      </c>
    </row>
    <row r="73" spans="1:34">
      <c r="A73" s="17">
        <v>1225395</v>
      </c>
      <c r="B73" s="17">
        <v>1225635</v>
      </c>
      <c r="C73" t="s">
        <v>40</v>
      </c>
      <c r="D73" s="17">
        <v>134</v>
      </c>
      <c r="E73" s="17">
        <v>200401</v>
      </c>
      <c r="F73" s="17">
        <v>76</v>
      </c>
      <c r="G73" s="17">
        <v>3</v>
      </c>
      <c r="H73" s="17">
        <v>0</v>
      </c>
      <c r="I73" t="s">
        <v>136</v>
      </c>
      <c r="J73" s="17">
        <v>0.55000000000000004</v>
      </c>
      <c r="K73" s="17">
        <v>2.58</v>
      </c>
      <c r="L73" s="17">
        <v>15.288</v>
      </c>
      <c r="M73" s="17">
        <f t="shared" si="1"/>
        <v>3.9443039999999999E-2</v>
      </c>
      <c r="N73" t="s">
        <v>42</v>
      </c>
      <c r="O73" s="17">
        <v>5.4139999999999997</v>
      </c>
      <c r="P73" s="17">
        <v>43</v>
      </c>
      <c r="Q73" s="17">
        <v>-173.9599</v>
      </c>
      <c r="R73" s="17">
        <v>57.856580000000001</v>
      </c>
      <c r="S73" s="17">
        <v>57.846029999999999</v>
      </c>
      <c r="T73" s="17">
        <v>57.867130000000003</v>
      </c>
      <c r="U73" s="17">
        <v>-173.95089999999999</v>
      </c>
      <c r="V73" s="17">
        <v>-173.96889999999999</v>
      </c>
      <c r="W73" t="s">
        <v>138</v>
      </c>
      <c r="X73" s="17">
        <v>651</v>
      </c>
      <c r="Y73" s="17">
        <v>656</v>
      </c>
      <c r="AA73" s="17">
        <v>7.5</v>
      </c>
      <c r="AB73" s="17">
        <v>3.5</v>
      </c>
      <c r="AC73" s="17">
        <v>1400</v>
      </c>
      <c r="AD73" t="s">
        <v>44</v>
      </c>
      <c r="AE73" t="s">
        <v>45</v>
      </c>
      <c r="AF73" t="s">
        <v>46</v>
      </c>
      <c r="AG73" s="17">
        <v>66368</v>
      </c>
      <c r="AH73" t="s">
        <v>39</v>
      </c>
    </row>
    <row r="74" spans="1:34">
      <c r="A74" s="17">
        <v>1225395</v>
      </c>
      <c r="B74" s="17">
        <v>1225599</v>
      </c>
      <c r="C74" t="s">
        <v>40</v>
      </c>
      <c r="D74" s="17">
        <v>134</v>
      </c>
      <c r="E74" s="17">
        <v>200401</v>
      </c>
      <c r="F74" s="17">
        <v>77</v>
      </c>
      <c r="G74" s="17">
        <v>3</v>
      </c>
      <c r="H74" s="17">
        <v>4.0999999999999996</v>
      </c>
      <c r="I74" t="s">
        <v>136</v>
      </c>
      <c r="J74" s="17">
        <v>0.45</v>
      </c>
      <c r="K74" s="17">
        <v>2.1190000000000002</v>
      </c>
      <c r="L74" s="17">
        <v>16.913</v>
      </c>
      <c r="M74" s="17">
        <f t="shared" si="1"/>
        <v>3.5838647000000008E-2</v>
      </c>
      <c r="N74" t="s">
        <v>42</v>
      </c>
      <c r="O74" s="17">
        <v>7.0330000000000004</v>
      </c>
      <c r="P74" s="17">
        <v>44</v>
      </c>
      <c r="Q74" s="17">
        <v>-174.00515000000001</v>
      </c>
      <c r="R74" s="17">
        <v>57.76878</v>
      </c>
      <c r="S74" s="17">
        <v>57.764099999999999</v>
      </c>
      <c r="T74" s="17">
        <v>57.77346</v>
      </c>
      <c r="U74" s="17">
        <v>-173.9897</v>
      </c>
      <c r="V74" s="17">
        <v>-174.0206</v>
      </c>
      <c r="W74" t="s">
        <v>139</v>
      </c>
      <c r="X74" s="17">
        <v>897</v>
      </c>
      <c r="Y74" s="17">
        <v>904</v>
      </c>
      <c r="AA74" s="17">
        <v>7.5</v>
      </c>
      <c r="AB74" s="17">
        <v>3</v>
      </c>
      <c r="AC74" s="17">
        <v>1750</v>
      </c>
      <c r="AD74" t="s">
        <v>44</v>
      </c>
      <c r="AE74" t="s">
        <v>45</v>
      </c>
      <c r="AF74" t="s">
        <v>46</v>
      </c>
      <c r="AG74" s="17">
        <v>66248</v>
      </c>
      <c r="AH74" t="s">
        <v>39</v>
      </c>
    </row>
    <row r="75" spans="1:34">
      <c r="A75" s="17">
        <v>1225395</v>
      </c>
      <c r="B75" s="17">
        <v>1225494</v>
      </c>
      <c r="C75" t="s">
        <v>40</v>
      </c>
      <c r="D75" s="17">
        <v>134</v>
      </c>
      <c r="E75" s="17">
        <v>200401</v>
      </c>
      <c r="F75" s="17">
        <v>78</v>
      </c>
      <c r="G75" s="17">
        <v>3</v>
      </c>
      <c r="H75" s="17">
        <v>0</v>
      </c>
      <c r="I75" t="s">
        <v>136</v>
      </c>
      <c r="J75" s="17">
        <v>0.5</v>
      </c>
      <c r="K75" s="17">
        <v>2.27</v>
      </c>
      <c r="L75" s="17">
        <v>16.004000000000001</v>
      </c>
      <c r="M75" s="17">
        <f t="shared" si="1"/>
        <v>3.632908E-2</v>
      </c>
      <c r="N75" t="s">
        <v>42</v>
      </c>
      <c r="O75" s="17">
        <v>7.3090000000000002</v>
      </c>
      <c r="P75" s="17">
        <v>41</v>
      </c>
      <c r="Q75" s="17">
        <v>-174.47565500000002</v>
      </c>
      <c r="R75" s="17">
        <v>58.390024999999994</v>
      </c>
      <c r="S75" s="17">
        <v>58.397799999999997</v>
      </c>
      <c r="T75" s="17">
        <v>58.382249999999999</v>
      </c>
      <c r="U75" s="17">
        <v>-174.48821000000001</v>
      </c>
      <c r="V75" s="17">
        <v>-174.4631</v>
      </c>
      <c r="W75" t="s">
        <v>140</v>
      </c>
      <c r="X75" s="17">
        <v>333</v>
      </c>
      <c r="Y75" s="17">
        <v>340</v>
      </c>
      <c r="AA75" s="17">
        <v>7.8</v>
      </c>
      <c r="AB75" s="17">
        <v>3.9</v>
      </c>
      <c r="AC75" s="17">
        <v>850</v>
      </c>
      <c r="AD75" t="s">
        <v>44</v>
      </c>
      <c r="AE75" t="s">
        <v>45</v>
      </c>
      <c r="AF75" t="s">
        <v>46</v>
      </c>
      <c r="AG75" s="17">
        <v>65812</v>
      </c>
      <c r="AH75" t="s">
        <v>39</v>
      </c>
    </row>
    <row r="76" spans="1:34">
      <c r="A76" s="17">
        <v>1225395</v>
      </c>
      <c r="B76" s="17">
        <v>1225495</v>
      </c>
      <c r="C76" t="s">
        <v>40</v>
      </c>
      <c r="D76" s="17">
        <v>134</v>
      </c>
      <c r="E76" s="17">
        <v>200401</v>
      </c>
      <c r="F76" s="17">
        <v>79</v>
      </c>
      <c r="G76" s="17">
        <v>3</v>
      </c>
      <c r="H76" s="17">
        <v>0</v>
      </c>
      <c r="I76" t="s">
        <v>141</v>
      </c>
      <c r="J76" s="17">
        <v>0.56000000000000005</v>
      </c>
      <c r="K76" s="17">
        <v>2.66</v>
      </c>
      <c r="L76" s="17">
        <v>16.620999999999999</v>
      </c>
      <c r="M76" s="17">
        <f t="shared" si="1"/>
        <v>4.4211860000000006E-2</v>
      </c>
      <c r="N76" t="s">
        <v>42</v>
      </c>
      <c r="O76" s="17">
        <v>6.343</v>
      </c>
      <c r="P76" s="17">
        <v>45</v>
      </c>
      <c r="Q76" s="17">
        <v>-174.86054999999999</v>
      </c>
      <c r="R76" s="17">
        <v>58.503114999999994</v>
      </c>
      <c r="S76" s="17">
        <v>58.508769999999998</v>
      </c>
      <c r="T76" s="17">
        <v>58.497459999999997</v>
      </c>
      <c r="U76" s="17">
        <v>-174.84039000000001</v>
      </c>
      <c r="V76" s="17">
        <v>-174.88070999999999</v>
      </c>
      <c r="W76" t="s">
        <v>142</v>
      </c>
      <c r="X76" s="17">
        <v>1018</v>
      </c>
      <c r="Y76" s="17">
        <v>1024</v>
      </c>
      <c r="AA76" s="17">
        <v>7.4</v>
      </c>
      <c r="AB76" s="17">
        <v>2.8</v>
      </c>
      <c r="AC76" s="17">
        <v>2000</v>
      </c>
      <c r="AD76" t="s">
        <v>44</v>
      </c>
      <c r="AE76" t="s">
        <v>45</v>
      </c>
      <c r="AF76" t="s">
        <v>43</v>
      </c>
      <c r="AG76" s="17">
        <v>65813</v>
      </c>
      <c r="AH76" t="s">
        <v>39</v>
      </c>
    </row>
    <row r="77" spans="1:34">
      <c r="A77" s="17">
        <v>1225395</v>
      </c>
      <c r="B77" s="17">
        <v>1225496</v>
      </c>
      <c r="C77" t="s">
        <v>40</v>
      </c>
      <c r="D77" s="17">
        <v>134</v>
      </c>
      <c r="E77" s="17">
        <v>200401</v>
      </c>
      <c r="F77" s="17">
        <v>82</v>
      </c>
      <c r="G77" s="17">
        <v>3</v>
      </c>
      <c r="H77" s="17">
        <v>0</v>
      </c>
      <c r="I77" t="s">
        <v>141</v>
      </c>
      <c r="J77" s="17">
        <v>0.5</v>
      </c>
      <c r="K77" s="17">
        <v>2.327</v>
      </c>
      <c r="L77" s="17">
        <v>15.000999999999999</v>
      </c>
      <c r="M77" s="17">
        <f t="shared" si="1"/>
        <v>3.4907326999999995E-2</v>
      </c>
      <c r="N77" t="s">
        <v>42</v>
      </c>
      <c r="O77" s="17">
        <v>7.2640000000000002</v>
      </c>
      <c r="P77" s="17">
        <v>41</v>
      </c>
      <c r="Q77" s="17">
        <v>-174.61074500000001</v>
      </c>
      <c r="R77" s="17">
        <v>58.569315000000003</v>
      </c>
      <c r="S77" s="17">
        <v>58.558860000000003</v>
      </c>
      <c r="T77" s="17">
        <v>58.579770000000003</v>
      </c>
      <c r="U77" s="17">
        <v>-174.61188999999999</v>
      </c>
      <c r="V77" s="17">
        <v>-174.6096</v>
      </c>
      <c r="W77" t="s">
        <v>143</v>
      </c>
      <c r="X77" s="17">
        <v>317</v>
      </c>
      <c r="Y77" s="17">
        <v>324</v>
      </c>
      <c r="AA77" s="17">
        <v>7.9</v>
      </c>
      <c r="AB77" s="17">
        <v>3.9</v>
      </c>
      <c r="AC77" s="17">
        <v>850</v>
      </c>
      <c r="AD77" t="s">
        <v>44</v>
      </c>
      <c r="AE77" t="s">
        <v>45</v>
      </c>
      <c r="AF77" t="s">
        <v>46</v>
      </c>
      <c r="AG77" s="17">
        <v>65814</v>
      </c>
      <c r="AH77" t="s">
        <v>39</v>
      </c>
    </row>
    <row r="78" spans="1:34">
      <c r="A78" s="17">
        <v>1225395</v>
      </c>
      <c r="B78" s="17">
        <v>1225592</v>
      </c>
      <c r="C78" t="s">
        <v>40</v>
      </c>
      <c r="D78" s="17">
        <v>134</v>
      </c>
      <c r="E78" s="17">
        <v>200401</v>
      </c>
      <c r="F78" s="17">
        <v>83</v>
      </c>
      <c r="G78" s="17">
        <v>3</v>
      </c>
      <c r="H78" s="17">
        <v>0</v>
      </c>
      <c r="I78" t="s">
        <v>141</v>
      </c>
      <c r="J78" s="17">
        <v>0.51</v>
      </c>
      <c r="K78" s="17">
        <v>2.4180000000000001</v>
      </c>
      <c r="L78" s="17">
        <v>16.655999999999999</v>
      </c>
      <c r="M78" s="17">
        <f t="shared" si="1"/>
        <v>4.0274207999999999E-2</v>
      </c>
      <c r="N78" t="s">
        <v>42</v>
      </c>
      <c r="O78" s="17">
        <v>4.8259999999999996</v>
      </c>
      <c r="P78" s="17">
        <v>41</v>
      </c>
      <c r="Q78" s="17">
        <v>-174.89184499999999</v>
      </c>
      <c r="R78" s="17">
        <v>58.657395000000001</v>
      </c>
      <c r="S78" s="17">
        <v>58.6569</v>
      </c>
      <c r="T78" s="17">
        <v>58.657890000000002</v>
      </c>
      <c r="U78" s="17">
        <v>-174.87109000000001</v>
      </c>
      <c r="V78" s="17">
        <v>-174.9126</v>
      </c>
      <c r="W78" t="s">
        <v>144</v>
      </c>
      <c r="X78" s="17">
        <v>256</v>
      </c>
      <c r="Y78" s="17">
        <v>261</v>
      </c>
      <c r="AA78" s="17">
        <v>7.7</v>
      </c>
      <c r="AB78" s="17">
        <v>3.7</v>
      </c>
      <c r="AC78" s="17">
        <v>700</v>
      </c>
      <c r="AD78" t="s">
        <v>44</v>
      </c>
      <c r="AE78" t="s">
        <v>45</v>
      </c>
      <c r="AF78" t="s">
        <v>46</v>
      </c>
      <c r="AG78" s="17">
        <v>66157</v>
      </c>
      <c r="AH78" t="s">
        <v>39</v>
      </c>
    </row>
    <row r="79" spans="1:34">
      <c r="A79" s="17">
        <v>1225395</v>
      </c>
      <c r="B79" s="17">
        <v>1225497</v>
      </c>
      <c r="C79" t="s">
        <v>40</v>
      </c>
      <c r="D79" s="17">
        <v>134</v>
      </c>
      <c r="E79" s="17">
        <v>200401</v>
      </c>
      <c r="F79" s="17">
        <v>84</v>
      </c>
      <c r="G79" s="17">
        <v>3</v>
      </c>
      <c r="H79" s="17">
        <v>0</v>
      </c>
      <c r="I79" t="s">
        <v>145</v>
      </c>
      <c r="J79" s="17">
        <v>0.31</v>
      </c>
      <c r="K79" s="17">
        <v>1.474</v>
      </c>
      <c r="L79" s="17">
        <v>16.445</v>
      </c>
      <c r="M79" s="17">
        <f t="shared" si="1"/>
        <v>2.423993E-2</v>
      </c>
      <c r="N79" t="s">
        <v>42</v>
      </c>
      <c r="O79" s="17">
        <v>6.5209999999999999</v>
      </c>
      <c r="P79" s="17">
        <v>43</v>
      </c>
      <c r="Q79" s="17">
        <v>-175.07554999999999</v>
      </c>
      <c r="R79" s="17">
        <v>58.587949999999999</v>
      </c>
      <c r="S79" s="17">
        <v>58.588039999999999</v>
      </c>
      <c r="T79" s="17">
        <v>58.587859999999999</v>
      </c>
      <c r="U79" s="17">
        <v>-175.0881</v>
      </c>
      <c r="V79" s="17">
        <v>-175.06299999999999</v>
      </c>
      <c r="W79" t="s">
        <v>146</v>
      </c>
      <c r="X79" s="17">
        <v>674</v>
      </c>
      <c r="Y79" s="17">
        <v>681</v>
      </c>
      <c r="AA79" s="17">
        <v>7.8</v>
      </c>
      <c r="AB79" s="17">
        <v>3.3</v>
      </c>
      <c r="AC79" s="17">
        <v>1450</v>
      </c>
      <c r="AD79" t="s">
        <v>44</v>
      </c>
      <c r="AE79" t="s">
        <v>45</v>
      </c>
      <c r="AF79" t="s">
        <v>43</v>
      </c>
      <c r="AG79" s="17">
        <v>65815</v>
      </c>
      <c r="AH79" t="s">
        <v>39</v>
      </c>
    </row>
    <row r="80" spans="1:34">
      <c r="A80" s="17">
        <v>1225395</v>
      </c>
      <c r="B80" s="17">
        <v>1225498</v>
      </c>
      <c r="C80" t="s">
        <v>40</v>
      </c>
      <c r="D80" s="17">
        <v>134</v>
      </c>
      <c r="E80" s="17">
        <v>200401</v>
      </c>
      <c r="F80" s="17">
        <v>85</v>
      </c>
      <c r="G80" s="17">
        <v>3</v>
      </c>
      <c r="H80" s="17">
        <v>0</v>
      </c>
      <c r="I80" t="s">
        <v>145</v>
      </c>
      <c r="J80" s="17">
        <v>0.53</v>
      </c>
      <c r="K80" s="17">
        <v>2.52</v>
      </c>
      <c r="L80" s="17">
        <v>15.672000000000001</v>
      </c>
      <c r="M80" s="17">
        <f t="shared" si="1"/>
        <v>3.9493440000000005E-2</v>
      </c>
      <c r="N80" t="s">
        <v>42</v>
      </c>
      <c r="O80" s="17">
        <v>6.9779999999999998</v>
      </c>
      <c r="P80" s="17">
        <v>42</v>
      </c>
      <c r="Q80" s="17">
        <v>-175.07205500000001</v>
      </c>
      <c r="R80" s="17">
        <v>58.349975000000001</v>
      </c>
      <c r="S80" s="17">
        <v>58.361269999999998</v>
      </c>
      <c r="T80" s="17">
        <v>58.338679999999997</v>
      </c>
      <c r="U80" s="17">
        <v>-175.07021</v>
      </c>
      <c r="V80" s="17">
        <v>-175.07390000000001</v>
      </c>
      <c r="W80" t="s">
        <v>147</v>
      </c>
      <c r="X80" s="17">
        <v>569</v>
      </c>
      <c r="Y80" s="17">
        <v>576</v>
      </c>
      <c r="AA80" s="17">
        <v>7.8</v>
      </c>
      <c r="AB80" s="17">
        <v>3.6</v>
      </c>
      <c r="AC80" s="17">
        <v>1250</v>
      </c>
      <c r="AD80" t="s">
        <v>44</v>
      </c>
      <c r="AE80" t="s">
        <v>45</v>
      </c>
      <c r="AF80" t="s">
        <v>43</v>
      </c>
      <c r="AG80" s="17">
        <v>65816</v>
      </c>
      <c r="AH80" t="s">
        <v>39</v>
      </c>
    </row>
    <row r="81" spans="1:34">
      <c r="A81" s="17">
        <v>1225395</v>
      </c>
      <c r="B81" s="17">
        <v>1225499</v>
      </c>
      <c r="C81" t="s">
        <v>40</v>
      </c>
      <c r="D81" s="17">
        <v>134</v>
      </c>
      <c r="E81" s="17">
        <v>200401</v>
      </c>
      <c r="F81" s="17">
        <v>86</v>
      </c>
      <c r="G81" s="17">
        <v>3</v>
      </c>
      <c r="H81" s="17">
        <v>0</v>
      </c>
      <c r="I81" t="s">
        <v>145</v>
      </c>
      <c r="J81" s="17">
        <v>0.53</v>
      </c>
      <c r="K81" s="17">
        <v>2.4820000000000002</v>
      </c>
      <c r="L81" s="17">
        <v>15.143000000000001</v>
      </c>
      <c r="M81" s="17">
        <f t="shared" si="1"/>
        <v>3.7584926000000005E-2</v>
      </c>
      <c r="N81" t="s">
        <v>42</v>
      </c>
      <c r="O81" s="17">
        <v>7.0860000000000003</v>
      </c>
      <c r="P81" s="17">
        <v>43</v>
      </c>
      <c r="Q81" s="17">
        <v>-175.09440000000001</v>
      </c>
      <c r="R81" s="17">
        <v>58.281769999999995</v>
      </c>
      <c r="S81" s="17">
        <v>58.271099999999997</v>
      </c>
      <c r="T81" s="17">
        <v>58.292439999999999</v>
      </c>
      <c r="U81" s="17">
        <v>-175.10059999999999</v>
      </c>
      <c r="V81" s="17">
        <v>-175.0882</v>
      </c>
      <c r="W81" t="s">
        <v>148</v>
      </c>
      <c r="X81" s="17">
        <v>658</v>
      </c>
      <c r="Y81" s="17">
        <v>665</v>
      </c>
      <c r="AA81" s="17">
        <v>8.1999999999999993</v>
      </c>
      <c r="AB81" s="17">
        <v>3.3</v>
      </c>
      <c r="AC81" s="17">
        <v>1400</v>
      </c>
      <c r="AD81" t="s">
        <v>44</v>
      </c>
      <c r="AE81" t="s">
        <v>45</v>
      </c>
      <c r="AF81" t="s">
        <v>46</v>
      </c>
      <c r="AG81" s="17">
        <v>65817</v>
      </c>
      <c r="AH81" t="s">
        <v>39</v>
      </c>
    </row>
    <row r="82" spans="1:34">
      <c r="A82" s="17">
        <v>1225395</v>
      </c>
      <c r="B82" s="17">
        <v>1225500</v>
      </c>
      <c r="C82" t="s">
        <v>40</v>
      </c>
      <c r="D82" s="17">
        <v>134</v>
      </c>
      <c r="E82" s="17">
        <v>200401</v>
      </c>
      <c r="F82" s="17">
        <v>87</v>
      </c>
      <c r="G82" s="17">
        <v>3</v>
      </c>
      <c r="H82" s="17">
        <v>0</v>
      </c>
      <c r="I82" t="s">
        <v>145</v>
      </c>
      <c r="J82" s="17">
        <v>0.51</v>
      </c>
      <c r="K82" s="17">
        <v>2.4220000000000002</v>
      </c>
      <c r="L82" s="17">
        <v>14.776999999999999</v>
      </c>
      <c r="M82" s="17">
        <f t="shared" si="1"/>
        <v>3.5789893999999996E-2</v>
      </c>
      <c r="N82" t="s">
        <v>42</v>
      </c>
      <c r="O82" s="17">
        <v>7.5279999999999996</v>
      </c>
      <c r="P82" s="17">
        <v>41</v>
      </c>
      <c r="Q82" s="17">
        <v>-175.34665000000001</v>
      </c>
      <c r="R82" s="17">
        <v>58.355149999999995</v>
      </c>
      <c r="S82" s="17">
        <v>58.356059999999999</v>
      </c>
      <c r="T82" s="17">
        <v>58.354239999999997</v>
      </c>
      <c r="U82" s="17">
        <v>-175.3261</v>
      </c>
      <c r="V82" s="17">
        <v>-175.3672</v>
      </c>
      <c r="W82" t="s">
        <v>149</v>
      </c>
      <c r="X82" s="17">
        <v>264</v>
      </c>
      <c r="Y82" s="17">
        <v>272</v>
      </c>
      <c r="AA82" s="17">
        <v>7.8</v>
      </c>
      <c r="AB82" s="17">
        <v>3.7</v>
      </c>
      <c r="AC82" s="17">
        <v>750</v>
      </c>
      <c r="AD82" t="s">
        <v>44</v>
      </c>
      <c r="AE82" t="s">
        <v>45</v>
      </c>
      <c r="AF82" t="s">
        <v>43</v>
      </c>
      <c r="AG82" s="17">
        <v>65818</v>
      </c>
      <c r="AH82" t="s">
        <v>39</v>
      </c>
    </row>
    <row r="83" spans="1:34">
      <c r="A83" s="17">
        <v>1225395</v>
      </c>
      <c r="B83" s="17">
        <v>1225501</v>
      </c>
      <c r="C83" t="s">
        <v>40</v>
      </c>
      <c r="D83" s="17">
        <v>134</v>
      </c>
      <c r="E83" s="17">
        <v>200401</v>
      </c>
      <c r="F83" s="17">
        <v>88</v>
      </c>
      <c r="G83" s="17">
        <v>3</v>
      </c>
      <c r="H83" s="17">
        <v>0</v>
      </c>
      <c r="I83" t="s">
        <v>145</v>
      </c>
      <c r="J83" s="17">
        <v>0.53</v>
      </c>
      <c r="K83" s="17">
        <v>2.4929999999999999</v>
      </c>
      <c r="L83" s="17">
        <v>16.498999999999999</v>
      </c>
      <c r="M83" s="17">
        <f t="shared" si="1"/>
        <v>4.1132006999999998E-2</v>
      </c>
      <c r="N83" t="s">
        <v>42</v>
      </c>
      <c r="O83" s="17">
        <v>6.9279999999999999</v>
      </c>
      <c r="P83" s="17">
        <v>44</v>
      </c>
      <c r="Q83" s="17">
        <v>-175.56365500000001</v>
      </c>
      <c r="R83" s="17">
        <v>58.140799999999999</v>
      </c>
      <c r="S83" s="17">
        <v>58.131549999999997</v>
      </c>
      <c r="T83" s="17">
        <v>58.15005</v>
      </c>
      <c r="U83" s="17">
        <v>-175.55170000000001</v>
      </c>
      <c r="V83" s="17">
        <v>-175.57561000000001</v>
      </c>
      <c r="W83" t="s">
        <v>150</v>
      </c>
      <c r="X83" s="17">
        <v>898</v>
      </c>
      <c r="Y83" s="17">
        <v>905</v>
      </c>
      <c r="AA83" s="17">
        <v>8.1</v>
      </c>
      <c r="AB83" s="17">
        <v>2.9</v>
      </c>
      <c r="AC83" s="17">
        <v>1800</v>
      </c>
      <c r="AD83" t="s">
        <v>44</v>
      </c>
      <c r="AE83" t="s">
        <v>45</v>
      </c>
      <c r="AF83" t="s">
        <v>46</v>
      </c>
      <c r="AG83" s="17">
        <v>65819</v>
      </c>
      <c r="AH83" t="s">
        <v>39</v>
      </c>
    </row>
    <row r="84" spans="1:34">
      <c r="A84" s="17">
        <v>1225395</v>
      </c>
      <c r="B84" s="17">
        <v>1225502</v>
      </c>
      <c r="C84" t="s">
        <v>40</v>
      </c>
      <c r="D84" s="17">
        <v>134</v>
      </c>
      <c r="E84" s="17">
        <v>200401</v>
      </c>
      <c r="F84" s="17">
        <v>89</v>
      </c>
      <c r="G84" s="17">
        <v>3</v>
      </c>
      <c r="H84" s="17">
        <v>5</v>
      </c>
      <c r="I84" t="s">
        <v>151</v>
      </c>
      <c r="J84" s="17">
        <v>0.53</v>
      </c>
      <c r="K84" s="17">
        <v>2.496</v>
      </c>
      <c r="L84" s="17">
        <v>16.132999999999999</v>
      </c>
      <c r="M84" s="17">
        <f t="shared" si="1"/>
        <v>4.0267967999999994E-2</v>
      </c>
      <c r="N84" t="s">
        <v>42</v>
      </c>
      <c r="O84" s="17">
        <v>6.2389999999999999</v>
      </c>
      <c r="P84" s="17">
        <v>45</v>
      </c>
      <c r="Q84" s="17">
        <v>-175.45199500000001</v>
      </c>
      <c r="R84" s="17">
        <v>58.059889999999996</v>
      </c>
      <c r="S84" s="17">
        <v>58.064430000000002</v>
      </c>
      <c r="T84" s="17">
        <v>58.055349999999997</v>
      </c>
      <c r="U84" s="17">
        <v>-175.47130000000001</v>
      </c>
      <c r="V84" s="17">
        <v>-175.43269000000001</v>
      </c>
      <c r="W84" t="s">
        <v>152</v>
      </c>
      <c r="X84" s="17">
        <v>1039</v>
      </c>
      <c r="Y84" s="17">
        <v>1045</v>
      </c>
      <c r="AA84" s="17">
        <v>8.1</v>
      </c>
      <c r="AB84" s="17">
        <v>2.7</v>
      </c>
      <c r="AC84" s="17">
        <v>2000</v>
      </c>
      <c r="AD84" t="s">
        <v>44</v>
      </c>
      <c r="AE84" t="s">
        <v>45</v>
      </c>
      <c r="AF84" t="s">
        <v>46</v>
      </c>
      <c r="AG84" s="17">
        <v>65820</v>
      </c>
      <c r="AH84" t="s">
        <v>39</v>
      </c>
    </row>
    <row r="85" spans="1:34">
      <c r="A85" s="17">
        <v>1225395</v>
      </c>
      <c r="B85" s="17">
        <v>1225503</v>
      </c>
      <c r="C85" t="s">
        <v>40</v>
      </c>
      <c r="D85" s="17">
        <v>134</v>
      </c>
      <c r="E85" s="17">
        <v>200401</v>
      </c>
      <c r="F85" s="17">
        <v>90</v>
      </c>
      <c r="G85" s="17">
        <v>3</v>
      </c>
      <c r="H85" s="17">
        <v>0</v>
      </c>
      <c r="I85" t="s">
        <v>151</v>
      </c>
      <c r="J85" s="17">
        <v>0.53</v>
      </c>
      <c r="K85" s="17">
        <v>2.4569999999999999</v>
      </c>
      <c r="L85" s="17">
        <v>16.161000000000001</v>
      </c>
      <c r="M85" s="17">
        <f t="shared" si="1"/>
        <v>3.9707577000000001E-2</v>
      </c>
      <c r="N85" t="s">
        <v>42</v>
      </c>
      <c r="O85" s="17">
        <v>6.5890000000000004</v>
      </c>
      <c r="P85" s="17">
        <v>44</v>
      </c>
      <c r="Q85" s="17">
        <v>-175.64189999999999</v>
      </c>
      <c r="R85" s="17">
        <v>58.247264999999999</v>
      </c>
      <c r="S85" s="17">
        <v>58.237139999999997</v>
      </c>
      <c r="T85" s="17">
        <v>58.257390000000001</v>
      </c>
      <c r="U85" s="17">
        <v>-175.6335</v>
      </c>
      <c r="V85" s="17">
        <v>-175.65029999999999</v>
      </c>
      <c r="W85" t="s">
        <v>153</v>
      </c>
      <c r="X85" s="17">
        <v>851</v>
      </c>
      <c r="Y85" s="17">
        <v>858</v>
      </c>
      <c r="AA85" s="17">
        <v>8.3000000000000007</v>
      </c>
      <c r="AB85" s="17">
        <v>3.1</v>
      </c>
      <c r="AC85" s="17">
        <v>1700</v>
      </c>
      <c r="AD85" t="s">
        <v>44</v>
      </c>
      <c r="AE85" t="s">
        <v>45</v>
      </c>
      <c r="AF85" t="s">
        <v>43</v>
      </c>
      <c r="AG85" s="17">
        <v>65821</v>
      </c>
      <c r="AH85" t="s">
        <v>39</v>
      </c>
    </row>
    <row r="86" spans="1:34">
      <c r="A86" s="17">
        <v>1225395</v>
      </c>
      <c r="B86" s="17">
        <v>1225569</v>
      </c>
      <c r="C86" t="s">
        <v>40</v>
      </c>
      <c r="D86" s="17">
        <v>134</v>
      </c>
      <c r="E86" s="17">
        <v>200401</v>
      </c>
      <c r="F86" s="17">
        <v>91</v>
      </c>
      <c r="G86" s="17">
        <v>3</v>
      </c>
      <c r="H86" s="17">
        <v>0</v>
      </c>
      <c r="I86" t="s">
        <v>151</v>
      </c>
      <c r="J86" s="17">
        <v>0.5</v>
      </c>
      <c r="K86" s="17">
        <v>2.4350000000000001</v>
      </c>
      <c r="L86" s="17">
        <v>16.404</v>
      </c>
      <c r="M86" s="17">
        <f t="shared" si="1"/>
        <v>3.9943739999999998E-2</v>
      </c>
      <c r="N86" t="s">
        <v>42</v>
      </c>
      <c r="O86" s="17">
        <v>6.5640000000000001</v>
      </c>
      <c r="P86" s="17">
        <v>53</v>
      </c>
      <c r="Q86" s="17">
        <v>-176.11064999999999</v>
      </c>
      <c r="R86" s="17">
        <v>58.524290000000001</v>
      </c>
      <c r="S86" s="17">
        <v>58.524500000000003</v>
      </c>
      <c r="T86" s="17">
        <v>58.524079999999998</v>
      </c>
      <c r="U86" s="17">
        <v>-176.13149999999999</v>
      </c>
      <c r="V86" s="17">
        <v>-176.0898</v>
      </c>
      <c r="W86" t="s">
        <v>154</v>
      </c>
      <c r="X86" s="17">
        <v>660</v>
      </c>
      <c r="Y86" s="17">
        <v>667</v>
      </c>
      <c r="AA86" s="17">
        <v>8.1999999999999993</v>
      </c>
      <c r="AB86" s="17">
        <v>3.4</v>
      </c>
      <c r="AC86" s="17">
        <v>1400</v>
      </c>
      <c r="AD86" t="s">
        <v>44</v>
      </c>
      <c r="AE86" t="s">
        <v>45</v>
      </c>
      <c r="AF86" t="s">
        <v>43</v>
      </c>
      <c r="AG86" s="17">
        <v>66051</v>
      </c>
      <c r="AH86" t="s">
        <v>39</v>
      </c>
    </row>
    <row r="87" spans="1:34">
      <c r="A87" s="17">
        <v>1225395</v>
      </c>
      <c r="B87" s="17">
        <v>1225504</v>
      </c>
      <c r="C87" t="s">
        <v>40</v>
      </c>
      <c r="D87" s="17">
        <v>134</v>
      </c>
      <c r="E87" s="17">
        <v>200401</v>
      </c>
      <c r="F87" s="17">
        <v>92</v>
      </c>
      <c r="G87" s="17">
        <v>3</v>
      </c>
      <c r="H87" s="17">
        <v>0</v>
      </c>
      <c r="I87" t="s">
        <v>151</v>
      </c>
      <c r="J87" s="17">
        <v>0.52</v>
      </c>
      <c r="K87" s="17">
        <v>2.4359999999999999</v>
      </c>
      <c r="L87" s="17">
        <v>17.065000000000001</v>
      </c>
      <c r="M87" s="17">
        <f t="shared" si="1"/>
        <v>4.1570339999999997E-2</v>
      </c>
      <c r="N87" t="s">
        <v>42</v>
      </c>
      <c r="O87" s="17">
        <v>6.6230000000000002</v>
      </c>
      <c r="P87" s="17">
        <v>52</v>
      </c>
      <c r="Q87" s="17">
        <v>-176.0505</v>
      </c>
      <c r="R87" s="17">
        <v>58.533119999999997</v>
      </c>
      <c r="S87" s="17">
        <v>58.53445</v>
      </c>
      <c r="T87" s="17">
        <v>58.531790000000001</v>
      </c>
      <c r="U87" s="17">
        <v>-176.0712</v>
      </c>
      <c r="V87" s="17">
        <v>-176.02979999999999</v>
      </c>
      <c r="W87" t="s">
        <v>155</v>
      </c>
      <c r="X87" s="17">
        <v>472</v>
      </c>
      <c r="Y87" s="17">
        <v>479</v>
      </c>
      <c r="AA87" s="17">
        <v>8.1999999999999993</v>
      </c>
      <c r="AB87" s="17">
        <v>3.8</v>
      </c>
      <c r="AC87" s="17">
        <v>1050</v>
      </c>
      <c r="AD87" t="s">
        <v>44</v>
      </c>
      <c r="AE87" t="s">
        <v>45</v>
      </c>
      <c r="AF87" t="s">
        <v>43</v>
      </c>
      <c r="AG87" s="17">
        <v>65822</v>
      </c>
      <c r="AH87" t="s">
        <v>39</v>
      </c>
    </row>
    <row r="88" spans="1:34">
      <c r="A88" s="17">
        <v>1225395</v>
      </c>
      <c r="B88" s="17">
        <v>1225505</v>
      </c>
      <c r="C88" t="s">
        <v>40</v>
      </c>
      <c r="D88" s="17">
        <v>134</v>
      </c>
      <c r="E88" s="17">
        <v>200401</v>
      </c>
      <c r="F88" s="17">
        <v>93</v>
      </c>
      <c r="G88" s="17">
        <v>3</v>
      </c>
      <c r="H88" s="17">
        <v>0</v>
      </c>
      <c r="I88" t="s">
        <v>156</v>
      </c>
      <c r="J88" s="17">
        <v>0.5</v>
      </c>
      <c r="K88" s="17">
        <v>2.407</v>
      </c>
      <c r="L88" s="17">
        <v>16.388000000000002</v>
      </c>
      <c r="M88" s="17">
        <f t="shared" si="1"/>
        <v>3.9445916000000011E-2</v>
      </c>
      <c r="N88" t="s">
        <v>42</v>
      </c>
      <c r="O88" s="17">
        <v>6.5570000000000004</v>
      </c>
      <c r="P88" s="17">
        <v>53</v>
      </c>
      <c r="Q88" s="17">
        <v>-176.820705</v>
      </c>
      <c r="R88" s="17">
        <v>58.526035</v>
      </c>
      <c r="S88" s="17">
        <v>58.528889999999997</v>
      </c>
      <c r="T88" s="17">
        <v>58.523180000000004</v>
      </c>
      <c r="U88" s="17">
        <v>-176.84061</v>
      </c>
      <c r="V88" s="17">
        <v>-176.80080000000001</v>
      </c>
      <c r="W88" t="s">
        <v>157</v>
      </c>
      <c r="X88" s="17">
        <v>760</v>
      </c>
      <c r="Y88" s="17">
        <v>767</v>
      </c>
      <c r="AA88" s="17">
        <v>8.3000000000000007</v>
      </c>
      <c r="AB88" s="17">
        <v>3.2</v>
      </c>
      <c r="AC88" s="17">
        <v>1550</v>
      </c>
      <c r="AD88" t="s">
        <v>44</v>
      </c>
      <c r="AE88" t="s">
        <v>45</v>
      </c>
      <c r="AF88" t="s">
        <v>43</v>
      </c>
      <c r="AG88" s="17">
        <v>65823</v>
      </c>
      <c r="AH88" t="s">
        <v>39</v>
      </c>
    </row>
    <row r="89" spans="1:34">
      <c r="A89" s="17">
        <v>1225395</v>
      </c>
      <c r="B89" s="17">
        <v>1225555</v>
      </c>
      <c r="C89" t="s">
        <v>40</v>
      </c>
      <c r="D89" s="17">
        <v>134</v>
      </c>
      <c r="E89" s="17">
        <v>200401</v>
      </c>
      <c r="F89" s="17">
        <v>94</v>
      </c>
      <c r="G89" s="17">
        <v>3</v>
      </c>
      <c r="H89" s="17">
        <v>0</v>
      </c>
      <c r="I89" t="s">
        <v>156</v>
      </c>
      <c r="J89" s="17">
        <v>0.4</v>
      </c>
      <c r="K89" s="17">
        <v>1.883</v>
      </c>
      <c r="L89" s="17">
        <v>15.569000000000001</v>
      </c>
      <c r="M89" s="17">
        <f t="shared" si="1"/>
        <v>2.9316427000000003E-2</v>
      </c>
      <c r="N89" t="s">
        <v>42</v>
      </c>
      <c r="O89" s="17">
        <v>7.0609999999999999</v>
      </c>
      <c r="P89" s="17">
        <v>52</v>
      </c>
      <c r="Q89" s="17">
        <v>-176.67138999999997</v>
      </c>
      <c r="R89" s="17">
        <v>58.566634999999998</v>
      </c>
      <c r="S89" s="17">
        <v>58.568339999999999</v>
      </c>
      <c r="T89" s="17">
        <v>58.564929999999997</v>
      </c>
      <c r="U89" s="17">
        <v>-176.68718999999999</v>
      </c>
      <c r="V89" s="17">
        <v>-176.65558999999999</v>
      </c>
      <c r="W89" t="s">
        <v>158</v>
      </c>
      <c r="X89" s="17">
        <v>467</v>
      </c>
      <c r="Y89" s="17">
        <v>474</v>
      </c>
      <c r="AA89" s="17">
        <v>8</v>
      </c>
      <c r="AB89" s="17">
        <v>3.8</v>
      </c>
      <c r="AC89" s="17">
        <v>1100</v>
      </c>
      <c r="AD89" t="s">
        <v>44</v>
      </c>
      <c r="AE89" t="s">
        <v>45</v>
      </c>
      <c r="AF89" t="s">
        <v>43</v>
      </c>
      <c r="AG89" s="17">
        <v>66037</v>
      </c>
      <c r="AH89" t="s">
        <v>39</v>
      </c>
    </row>
    <row r="90" spans="1:34">
      <c r="A90" s="17">
        <v>1225395</v>
      </c>
      <c r="B90" s="17">
        <v>1225506</v>
      </c>
      <c r="C90" t="s">
        <v>40</v>
      </c>
      <c r="D90" s="17">
        <v>134</v>
      </c>
      <c r="E90" s="17">
        <v>200401</v>
      </c>
      <c r="F90" s="17">
        <v>95</v>
      </c>
      <c r="G90" s="17">
        <v>3</v>
      </c>
      <c r="H90" s="17">
        <v>0</v>
      </c>
      <c r="I90" t="s">
        <v>156</v>
      </c>
      <c r="J90" s="17">
        <v>0.49</v>
      </c>
      <c r="K90" s="17">
        <v>2.294</v>
      </c>
      <c r="L90" s="17">
        <v>14.375999999999999</v>
      </c>
      <c r="M90" s="17">
        <f t="shared" si="1"/>
        <v>3.2978543999999999E-2</v>
      </c>
      <c r="N90" t="s">
        <v>42</v>
      </c>
      <c r="O90" s="17">
        <v>7.6630000000000003</v>
      </c>
      <c r="P90" s="17">
        <v>51</v>
      </c>
      <c r="Q90" s="17">
        <v>-176.83435</v>
      </c>
      <c r="R90" s="17">
        <v>58.606769999999997</v>
      </c>
      <c r="S90" s="17">
        <v>58.604840000000003</v>
      </c>
      <c r="T90" s="17">
        <v>58.608699999999999</v>
      </c>
      <c r="U90" s="17">
        <v>-176.815</v>
      </c>
      <c r="V90" s="17">
        <v>-176.8537</v>
      </c>
      <c r="W90" t="s">
        <v>159</v>
      </c>
      <c r="X90" s="17">
        <v>228</v>
      </c>
      <c r="Y90" s="17">
        <v>236</v>
      </c>
      <c r="AA90" s="17">
        <v>7.9</v>
      </c>
      <c r="AB90" s="17">
        <v>3.6</v>
      </c>
      <c r="AC90" s="17">
        <v>700</v>
      </c>
      <c r="AD90" t="s">
        <v>44</v>
      </c>
      <c r="AE90" t="s">
        <v>45</v>
      </c>
      <c r="AF90" t="s">
        <v>43</v>
      </c>
      <c r="AG90" s="17">
        <v>65824</v>
      </c>
      <c r="AH90" t="s">
        <v>39</v>
      </c>
    </row>
    <row r="91" spans="1:34">
      <c r="A91" s="17">
        <v>1225395</v>
      </c>
      <c r="B91" s="17">
        <v>1225508</v>
      </c>
      <c r="C91" t="s">
        <v>40</v>
      </c>
      <c r="D91" s="17">
        <v>134</v>
      </c>
      <c r="E91" s="17">
        <v>200401</v>
      </c>
      <c r="F91" s="17">
        <v>97</v>
      </c>
      <c r="G91" s="17">
        <v>3</v>
      </c>
      <c r="H91" s="17">
        <v>0</v>
      </c>
      <c r="I91" t="s">
        <v>156</v>
      </c>
      <c r="J91" s="17">
        <v>0.53</v>
      </c>
      <c r="K91" s="17">
        <v>2.5579999999999998</v>
      </c>
      <c r="L91" s="17">
        <v>16.170000000000002</v>
      </c>
      <c r="M91" s="17">
        <f t="shared" si="1"/>
        <v>4.1362860000000001E-2</v>
      </c>
      <c r="N91" t="s">
        <v>42</v>
      </c>
      <c r="O91" s="17">
        <v>6.5869999999999997</v>
      </c>
      <c r="P91" s="17">
        <v>54</v>
      </c>
      <c r="Q91" s="17">
        <v>-177.928495</v>
      </c>
      <c r="R91" s="17">
        <v>58.606529999999999</v>
      </c>
      <c r="S91" s="17">
        <v>58.607259999999997</v>
      </c>
      <c r="T91" s="17">
        <v>58.605800000000002</v>
      </c>
      <c r="U91" s="17">
        <v>-177.95039</v>
      </c>
      <c r="V91" s="17">
        <v>-177.9066</v>
      </c>
      <c r="W91" t="s">
        <v>160</v>
      </c>
      <c r="X91" s="17">
        <v>909</v>
      </c>
      <c r="Y91" s="17">
        <v>916</v>
      </c>
      <c r="AA91" s="17">
        <v>8.5</v>
      </c>
      <c r="AB91" s="17">
        <v>3</v>
      </c>
      <c r="AC91" s="17">
        <v>1800</v>
      </c>
      <c r="AD91" t="s">
        <v>44</v>
      </c>
      <c r="AE91" t="s">
        <v>45</v>
      </c>
      <c r="AF91" t="s">
        <v>46</v>
      </c>
      <c r="AG91" s="17">
        <v>65826</v>
      </c>
      <c r="AH91" t="s">
        <v>39</v>
      </c>
    </row>
    <row r="92" spans="1:34">
      <c r="A92" s="17">
        <v>1225395</v>
      </c>
      <c r="B92" s="17">
        <v>1225509</v>
      </c>
      <c r="C92" t="s">
        <v>40</v>
      </c>
      <c r="D92" s="17">
        <v>134</v>
      </c>
      <c r="E92" s="17">
        <v>200401</v>
      </c>
      <c r="F92" s="17">
        <v>98</v>
      </c>
      <c r="G92" s="17">
        <v>3</v>
      </c>
      <c r="H92" s="17">
        <v>0</v>
      </c>
      <c r="I92" t="s">
        <v>161</v>
      </c>
      <c r="J92" s="17">
        <v>0.56999999999999995</v>
      </c>
      <c r="K92" s="17">
        <v>2.6190000000000002</v>
      </c>
      <c r="L92" s="17">
        <v>16.13</v>
      </c>
      <c r="M92" s="17">
        <f t="shared" si="1"/>
        <v>4.2244469999999999E-2</v>
      </c>
      <c r="N92" t="s">
        <v>42</v>
      </c>
      <c r="O92" s="17">
        <v>6.7690000000000001</v>
      </c>
      <c r="P92" s="17">
        <v>54</v>
      </c>
      <c r="Q92" s="17">
        <v>-177.77195</v>
      </c>
      <c r="R92" s="17">
        <v>58.632339999999999</v>
      </c>
      <c r="S92" s="17">
        <v>58.633650000000003</v>
      </c>
      <c r="T92" s="17">
        <v>58.631030000000003</v>
      </c>
      <c r="U92" s="17">
        <v>-177.74959999999999</v>
      </c>
      <c r="V92" s="17">
        <v>-177.79429999999999</v>
      </c>
      <c r="W92" t="s">
        <v>162</v>
      </c>
      <c r="X92" s="17">
        <v>820</v>
      </c>
      <c r="Y92" s="17">
        <v>827</v>
      </c>
      <c r="AA92" s="17">
        <v>8.5</v>
      </c>
      <c r="AB92" s="17">
        <v>3.1</v>
      </c>
      <c r="AC92" s="17">
        <v>1650</v>
      </c>
      <c r="AD92" t="s">
        <v>44</v>
      </c>
      <c r="AE92" t="s">
        <v>45</v>
      </c>
      <c r="AF92" t="s">
        <v>43</v>
      </c>
      <c r="AG92" s="17">
        <v>65827</v>
      </c>
      <c r="AH92" t="s">
        <v>39</v>
      </c>
    </row>
    <row r="93" spans="1:34">
      <c r="A93" s="17">
        <v>1225395</v>
      </c>
      <c r="B93" s="17">
        <v>1225593</v>
      </c>
      <c r="C93" t="s">
        <v>40</v>
      </c>
      <c r="D93" s="17">
        <v>134</v>
      </c>
      <c r="E93" s="17">
        <v>200401</v>
      </c>
      <c r="F93" s="17">
        <v>99</v>
      </c>
      <c r="G93" s="17">
        <v>3</v>
      </c>
      <c r="H93" s="17">
        <v>0</v>
      </c>
      <c r="I93" t="s">
        <v>161</v>
      </c>
      <c r="J93" s="17">
        <v>0.5</v>
      </c>
      <c r="K93" s="17">
        <v>2.3319999999999999</v>
      </c>
      <c r="L93" s="17">
        <v>16.331</v>
      </c>
      <c r="M93" s="17">
        <f t="shared" si="1"/>
        <v>3.8083891999999994E-2</v>
      </c>
      <c r="N93" t="s">
        <v>42</v>
      </c>
      <c r="O93" s="17">
        <v>5.9379999999999997</v>
      </c>
      <c r="P93" s="17">
        <v>55</v>
      </c>
      <c r="Q93" s="17">
        <v>-177.69290000000001</v>
      </c>
      <c r="R93" s="17">
        <v>58.595794999999995</v>
      </c>
      <c r="S93" s="17">
        <v>58.586239999999997</v>
      </c>
      <c r="T93" s="17">
        <v>58.605350000000001</v>
      </c>
      <c r="U93" s="17">
        <v>-177.6848</v>
      </c>
      <c r="V93" s="17">
        <v>-177.70099999999999</v>
      </c>
      <c r="W93" t="s">
        <v>163</v>
      </c>
      <c r="X93" s="17">
        <v>1005</v>
      </c>
      <c r="Y93" s="17">
        <v>1011</v>
      </c>
      <c r="AA93" s="17">
        <v>8.1999999999999993</v>
      </c>
      <c r="AB93" s="17">
        <v>2.9</v>
      </c>
      <c r="AC93" s="17">
        <v>1950</v>
      </c>
      <c r="AD93" t="s">
        <v>44</v>
      </c>
      <c r="AE93" t="s">
        <v>45</v>
      </c>
      <c r="AF93" t="s">
        <v>46</v>
      </c>
      <c r="AG93" s="17">
        <v>66158</v>
      </c>
      <c r="AH93" t="s">
        <v>39</v>
      </c>
    </row>
    <row r="94" spans="1:34">
      <c r="A94" s="17">
        <v>1225395</v>
      </c>
      <c r="B94" s="17">
        <v>1225510</v>
      </c>
      <c r="C94" t="s">
        <v>40</v>
      </c>
      <c r="D94" s="17">
        <v>134</v>
      </c>
      <c r="E94" s="17">
        <v>200401</v>
      </c>
      <c r="F94" s="17">
        <v>100</v>
      </c>
      <c r="G94" s="17">
        <v>3</v>
      </c>
      <c r="H94" s="17">
        <v>0</v>
      </c>
      <c r="I94" t="s">
        <v>161</v>
      </c>
      <c r="J94" s="17">
        <v>0.56000000000000005</v>
      </c>
      <c r="K94" s="17">
        <v>2.653</v>
      </c>
      <c r="L94" s="17">
        <v>14.920999999999999</v>
      </c>
      <c r="M94" s="17">
        <f t="shared" si="1"/>
        <v>3.9585413E-2</v>
      </c>
      <c r="N94" t="s">
        <v>42</v>
      </c>
      <c r="O94" s="17">
        <v>6.76</v>
      </c>
      <c r="P94" s="17">
        <v>55</v>
      </c>
      <c r="Q94" s="17">
        <v>-177.85145</v>
      </c>
      <c r="R94" s="17">
        <v>58.513325000000002</v>
      </c>
      <c r="S94" s="17">
        <v>58.506990000000002</v>
      </c>
      <c r="T94" s="17">
        <v>58.519660000000002</v>
      </c>
      <c r="U94" s="17">
        <v>-177.8707</v>
      </c>
      <c r="V94" s="17">
        <v>-177.8322</v>
      </c>
      <c r="W94" t="s">
        <v>164</v>
      </c>
      <c r="X94" s="17">
        <v>1138</v>
      </c>
      <c r="Y94" s="17">
        <v>1145</v>
      </c>
      <c r="AA94" s="17">
        <v>8.4</v>
      </c>
      <c r="AB94" s="17">
        <v>2.7</v>
      </c>
      <c r="AC94" s="17">
        <v>2050</v>
      </c>
      <c r="AD94" t="s">
        <v>44</v>
      </c>
      <c r="AE94" t="s">
        <v>45</v>
      </c>
      <c r="AF94" t="s">
        <v>43</v>
      </c>
      <c r="AG94" s="17">
        <v>65828</v>
      </c>
      <c r="AH94" t="s">
        <v>39</v>
      </c>
    </row>
    <row r="95" spans="1:34">
      <c r="A95" s="17">
        <v>1225395</v>
      </c>
      <c r="B95" s="17">
        <v>1225511</v>
      </c>
      <c r="C95" t="s">
        <v>40</v>
      </c>
      <c r="D95" s="17">
        <v>134</v>
      </c>
      <c r="E95" s="17">
        <v>200401</v>
      </c>
      <c r="F95" s="17">
        <v>101</v>
      </c>
      <c r="G95" s="17">
        <v>3</v>
      </c>
      <c r="H95" s="17">
        <v>0</v>
      </c>
      <c r="I95" t="s">
        <v>161</v>
      </c>
      <c r="J95" s="17">
        <v>0.51</v>
      </c>
      <c r="K95" s="17">
        <v>2.3940000000000001</v>
      </c>
      <c r="L95" s="17">
        <v>15.816000000000001</v>
      </c>
      <c r="M95" s="17">
        <f t="shared" si="1"/>
        <v>3.7863503999999999E-2</v>
      </c>
      <c r="N95" t="s">
        <v>42</v>
      </c>
      <c r="O95" s="17">
        <v>6.7569999999999997</v>
      </c>
      <c r="P95" s="17">
        <v>53</v>
      </c>
      <c r="Q95" s="17">
        <v>-177.79604999999998</v>
      </c>
      <c r="R95" s="17">
        <v>58.653215000000003</v>
      </c>
      <c r="S95" s="17">
        <v>58.652900000000002</v>
      </c>
      <c r="T95" s="17">
        <v>58.653530000000003</v>
      </c>
      <c r="U95" s="17">
        <v>-177.77549999999999</v>
      </c>
      <c r="V95" s="17">
        <v>-177.81659999999999</v>
      </c>
      <c r="W95" t="s">
        <v>165</v>
      </c>
      <c r="X95" s="17">
        <v>704</v>
      </c>
      <c r="Y95" s="17">
        <v>711</v>
      </c>
      <c r="AA95" s="17">
        <v>8.4</v>
      </c>
      <c r="AB95" s="17">
        <v>3.3</v>
      </c>
      <c r="AC95" s="17">
        <v>1500</v>
      </c>
      <c r="AD95" t="s">
        <v>44</v>
      </c>
      <c r="AE95" t="s">
        <v>45</v>
      </c>
      <c r="AF95" t="s">
        <v>43</v>
      </c>
      <c r="AG95" s="17">
        <v>65829</v>
      </c>
      <c r="AH95" t="s">
        <v>39</v>
      </c>
    </row>
    <row r="96" spans="1:34">
      <c r="A96" s="17">
        <v>1225395</v>
      </c>
      <c r="B96" s="17">
        <v>1225512</v>
      </c>
      <c r="C96" t="s">
        <v>40</v>
      </c>
      <c r="D96" s="17">
        <v>134</v>
      </c>
      <c r="E96" s="17">
        <v>200401</v>
      </c>
      <c r="F96" s="17">
        <v>102</v>
      </c>
      <c r="G96" s="17">
        <v>3</v>
      </c>
      <c r="H96" s="17">
        <v>0</v>
      </c>
      <c r="I96" t="s">
        <v>166</v>
      </c>
      <c r="J96" s="17">
        <v>0.5</v>
      </c>
      <c r="K96" s="17">
        <v>2.3610000000000002</v>
      </c>
      <c r="L96" s="17">
        <v>15.548</v>
      </c>
      <c r="M96" s="17">
        <f t="shared" si="1"/>
        <v>3.6708827999999999E-2</v>
      </c>
      <c r="N96" t="s">
        <v>42</v>
      </c>
      <c r="O96" s="17">
        <v>6.8339999999999996</v>
      </c>
      <c r="P96" s="17">
        <v>54</v>
      </c>
      <c r="Q96" s="17">
        <v>-177.95024999999998</v>
      </c>
      <c r="R96" s="17">
        <v>58.660084999999995</v>
      </c>
      <c r="S96" s="17">
        <v>58.665529999999997</v>
      </c>
      <c r="T96" s="17">
        <v>58.654640000000001</v>
      </c>
      <c r="U96" s="17">
        <v>-177.96770000000001</v>
      </c>
      <c r="V96" s="17">
        <v>-177.93279999999999</v>
      </c>
      <c r="W96" t="s">
        <v>167</v>
      </c>
      <c r="X96" s="17">
        <v>795</v>
      </c>
      <c r="Y96" s="17">
        <v>802</v>
      </c>
      <c r="AA96" s="17">
        <v>8.5</v>
      </c>
      <c r="AB96" s="17">
        <v>3.1</v>
      </c>
      <c r="AC96" s="17">
        <v>1650</v>
      </c>
      <c r="AD96" t="s">
        <v>44</v>
      </c>
      <c r="AE96" t="s">
        <v>45</v>
      </c>
      <c r="AF96" t="s">
        <v>46</v>
      </c>
      <c r="AG96" s="17">
        <v>65830</v>
      </c>
      <c r="AH96" t="s">
        <v>39</v>
      </c>
    </row>
    <row r="97" spans="1:34">
      <c r="A97" s="17">
        <v>1225395</v>
      </c>
      <c r="B97" s="17">
        <v>1225581</v>
      </c>
      <c r="C97" t="s">
        <v>40</v>
      </c>
      <c r="D97" s="17">
        <v>134</v>
      </c>
      <c r="E97" s="17">
        <v>200401</v>
      </c>
      <c r="F97" s="17">
        <v>103</v>
      </c>
      <c r="G97" s="17">
        <v>3</v>
      </c>
      <c r="H97" s="17">
        <v>0</v>
      </c>
      <c r="I97" t="s">
        <v>166</v>
      </c>
      <c r="J97" s="17">
        <v>0.48</v>
      </c>
      <c r="K97" s="17">
        <v>2.2549999999999999</v>
      </c>
      <c r="L97" s="17">
        <v>15.956</v>
      </c>
      <c r="M97" s="17">
        <f t="shared" si="1"/>
        <v>3.5980779999999997E-2</v>
      </c>
      <c r="N97" t="s">
        <v>42</v>
      </c>
      <c r="O97" s="17">
        <v>6.9690000000000003</v>
      </c>
      <c r="P97" s="17">
        <v>52</v>
      </c>
      <c r="Q97" s="17">
        <v>-177.93045000000001</v>
      </c>
      <c r="R97" s="17">
        <v>58.784040000000005</v>
      </c>
      <c r="S97" s="17">
        <v>58.788910000000001</v>
      </c>
      <c r="T97" s="17">
        <v>58.779170000000001</v>
      </c>
      <c r="U97" s="17">
        <v>-177.94748999999999</v>
      </c>
      <c r="V97" s="17">
        <v>-177.91341</v>
      </c>
      <c r="W97" t="s">
        <v>168</v>
      </c>
      <c r="X97" s="17">
        <v>496</v>
      </c>
      <c r="Y97" s="17">
        <v>503</v>
      </c>
      <c r="AA97" s="17">
        <v>8.3000000000000007</v>
      </c>
      <c r="AB97" s="17">
        <v>3.6</v>
      </c>
      <c r="AC97" s="17">
        <v>1150</v>
      </c>
      <c r="AD97" t="s">
        <v>44</v>
      </c>
      <c r="AE97" t="s">
        <v>45</v>
      </c>
      <c r="AF97" t="s">
        <v>43</v>
      </c>
      <c r="AG97" s="17">
        <v>66146</v>
      </c>
      <c r="AH97" t="s">
        <v>39</v>
      </c>
    </row>
    <row r="98" spans="1:34">
      <c r="A98" s="17">
        <v>1225395</v>
      </c>
      <c r="B98" s="17">
        <v>1225513</v>
      </c>
      <c r="C98" t="s">
        <v>40</v>
      </c>
      <c r="D98" s="17">
        <v>134</v>
      </c>
      <c r="E98" s="17">
        <v>200401</v>
      </c>
      <c r="F98" s="17">
        <v>104</v>
      </c>
      <c r="G98" s="17">
        <v>3</v>
      </c>
      <c r="H98" s="17">
        <v>0</v>
      </c>
      <c r="I98" t="s">
        <v>166</v>
      </c>
      <c r="J98" s="17">
        <v>0.51</v>
      </c>
      <c r="K98" s="17">
        <v>2.375</v>
      </c>
      <c r="L98" s="17">
        <v>16.649999999999999</v>
      </c>
      <c r="M98" s="17">
        <f t="shared" si="1"/>
        <v>3.9543749999999996E-2</v>
      </c>
      <c r="N98" t="s">
        <v>42</v>
      </c>
      <c r="O98" s="17">
        <v>6.758</v>
      </c>
      <c r="P98" s="17">
        <v>53</v>
      </c>
      <c r="Q98" s="17">
        <v>-178.068455</v>
      </c>
      <c r="R98" s="17">
        <v>58.761769999999999</v>
      </c>
      <c r="S98" s="17">
        <v>58.770620000000001</v>
      </c>
      <c r="T98" s="17">
        <v>58.752920000000003</v>
      </c>
      <c r="U98" s="17">
        <v>-178.07990000000001</v>
      </c>
      <c r="V98" s="17">
        <v>-178.05700999999999</v>
      </c>
      <c r="W98" t="s">
        <v>169</v>
      </c>
      <c r="X98" s="17">
        <v>633</v>
      </c>
      <c r="Y98" s="17">
        <v>640</v>
      </c>
      <c r="AA98" s="17">
        <v>8.5</v>
      </c>
      <c r="AB98" s="17">
        <v>3.4</v>
      </c>
      <c r="AC98" s="17">
        <v>1550</v>
      </c>
      <c r="AD98" t="s">
        <v>44</v>
      </c>
      <c r="AE98" t="s">
        <v>45</v>
      </c>
      <c r="AF98" t="s">
        <v>46</v>
      </c>
      <c r="AG98" s="17">
        <v>65831</v>
      </c>
      <c r="AH98" t="s">
        <v>39</v>
      </c>
    </row>
    <row r="99" spans="1:34">
      <c r="A99" s="17">
        <v>1225395</v>
      </c>
      <c r="B99" s="17">
        <v>1225514</v>
      </c>
      <c r="C99" t="s">
        <v>40</v>
      </c>
      <c r="D99" s="17">
        <v>134</v>
      </c>
      <c r="E99" s="17">
        <v>200401</v>
      </c>
      <c r="F99" s="17">
        <v>105</v>
      </c>
      <c r="G99" s="17">
        <v>3</v>
      </c>
      <c r="H99" s="17">
        <v>0</v>
      </c>
      <c r="I99" t="s">
        <v>166</v>
      </c>
      <c r="J99" s="17">
        <v>0.52</v>
      </c>
      <c r="K99" s="17">
        <v>2.5009999999999999</v>
      </c>
      <c r="L99" s="17">
        <v>12.676</v>
      </c>
      <c r="M99" s="17">
        <f t="shared" si="1"/>
        <v>3.1702675999999999E-2</v>
      </c>
      <c r="N99" t="s">
        <v>42</v>
      </c>
      <c r="O99" s="17">
        <v>9.0060000000000002</v>
      </c>
      <c r="P99" s="17">
        <v>51</v>
      </c>
      <c r="Q99" s="17">
        <v>-178.05225000000002</v>
      </c>
      <c r="R99" s="17">
        <v>58.942785000000001</v>
      </c>
      <c r="S99" s="17">
        <v>58.940190000000001</v>
      </c>
      <c r="T99" s="17">
        <v>58.94538</v>
      </c>
      <c r="U99" s="17">
        <v>-178.03120000000001</v>
      </c>
      <c r="V99" s="17">
        <v>-178.07329999999999</v>
      </c>
      <c r="W99" t="s">
        <v>170</v>
      </c>
      <c r="X99" s="17">
        <v>215</v>
      </c>
      <c r="Y99" s="17">
        <v>224</v>
      </c>
      <c r="AA99" s="17">
        <v>7.8</v>
      </c>
      <c r="AB99" s="17">
        <v>3.7</v>
      </c>
      <c r="AC99" s="17">
        <v>650</v>
      </c>
      <c r="AD99" t="s">
        <v>44</v>
      </c>
      <c r="AE99" t="s">
        <v>45</v>
      </c>
      <c r="AF99" t="s">
        <v>46</v>
      </c>
      <c r="AG99" s="17">
        <v>65832</v>
      </c>
      <c r="AH99" t="s">
        <v>39</v>
      </c>
    </row>
    <row r="100" spans="1:34">
      <c r="A100" s="17">
        <v>1225395</v>
      </c>
      <c r="B100" s="17">
        <v>1225515</v>
      </c>
      <c r="C100" t="s">
        <v>40</v>
      </c>
      <c r="D100" s="17">
        <v>134</v>
      </c>
      <c r="E100" s="17">
        <v>200401</v>
      </c>
      <c r="F100" s="17">
        <v>106</v>
      </c>
      <c r="G100" s="17">
        <v>3</v>
      </c>
      <c r="H100" s="17">
        <v>0</v>
      </c>
      <c r="I100" t="s">
        <v>166</v>
      </c>
      <c r="J100" s="17">
        <v>0.52</v>
      </c>
      <c r="K100" s="17">
        <v>2.3570000000000002</v>
      </c>
      <c r="L100" s="17">
        <v>15.084</v>
      </c>
      <c r="M100" s="17">
        <f t="shared" si="1"/>
        <v>3.5552988000000001E-2</v>
      </c>
      <c r="N100" t="s">
        <v>42</v>
      </c>
      <c r="O100" s="17">
        <v>7.6470000000000002</v>
      </c>
      <c r="P100" s="17">
        <v>51</v>
      </c>
      <c r="Q100" s="17">
        <v>-178.2294</v>
      </c>
      <c r="R100" s="17">
        <v>58.980995</v>
      </c>
      <c r="S100" s="17">
        <v>58.989170000000001</v>
      </c>
      <c r="T100" s="17">
        <v>58.972819999999999</v>
      </c>
      <c r="U100" s="17">
        <v>-178.2424</v>
      </c>
      <c r="V100" s="17">
        <v>-178.21639999999999</v>
      </c>
      <c r="W100" t="s">
        <v>171</v>
      </c>
      <c r="X100" s="17">
        <v>276</v>
      </c>
      <c r="Y100" s="17">
        <v>284</v>
      </c>
      <c r="AA100" s="17">
        <v>7.8</v>
      </c>
      <c r="AB100" s="17">
        <v>3.9</v>
      </c>
      <c r="AC100" s="17">
        <v>750</v>
      </c>
      <c r="AD100" t="s">
        <v>44</v>
      </c>
      <c r="AE100" t="s">
        <v>45</v>
      </c>
      <c r="AF100" t="s">
        <v>46</v>
      </c>
      <c r="AG100" s="17">
        <v>65833</v>
      </c>
      <c r="AH100" t="s">
        <v>39</v>
      </c>
    </row>
    <row r="101" spans="1:34">
      <c r="A101" s="17">
        <v>1225395</v>
      </c>
      <c r="B101" s="17">
        <v>1225570</v>
      </c>
      <c r="C101" t="s">
        <v>40</v>
      </c>
      <c r="D101" s="17">
        <v>134</v>
      </c>
      <c r="E101" s="17">
        <v>200401</v>
      </c>
      <c r="F101" s="17">
        <v>107</v>
      </c>
      <c r="G101" s="17">
        <v>3</v>
      </c>
      <c r="H101" s="17">
        <v>0</v>
      </c>
      <c r="I101" t="s">
        <v>172</v>
      </c>
      <c r="J101" s="17">
        <v>0.51</v>
      </c>
      <c r="K101" s="17">
        <v>2.3530000000000002</v>
      </c>
      <c r="L101" s="17">
        <v>15.154999999999999</v>
      </c>
      <c r="M101" s="17">
        <f t="shared" si="1"/>
        <v>3.5659715000000002E-2</v>
      </c>
      <c r="N101" t="s">
        <v>42</v>
      </c>
      <c r="O101" s="17">
        <v>7.3369999999999997</v>
      </c>
      <c r="P101" s="17">
        <v>61</v>
      </c>
      <c r="Q101" s="17">
        <v>-177.922755</v>
      </c>
      <c r="R101" s="17">
        <v>59.186189999999996</v>
      </c>
      <c r="S101" s="17">
        <v>59.189259999999997</v>
      </c>
      <c r="T101" s="17">
        <v>59.183120000000002</v>
      </c>
      <c r="U101" s="17">
        <v>-177.94239999999999</v>
      </c>
      <c r="V101" s="17">
        <v>-177.90311</v>
      </c>
      <c r="W101" t="s">
        <v>173</v>
      </c>
      <c r="X101" s="17">
        <v>203</v>
      </c>
      <c r="Y101" s="17">
        <v>210</v>
      </c>
      <c r="AA101" s="17">
        <v>8</v>
      </c>
      <c r="AB101" s="17">
        <v>3.3</v>
      </c>
      <c r="AC101" s="17">
        <v>650</v>
      </c>
      <c r="AD101" t="s">
        <v>44</v>
      </c>
      <c r="AE101" t="s">
        <v>45</v>
      </c>
      <c r="AF101" t="s">
        <v>46</v>
      </c>
      <c r="AG101" s="17">
        <v>66052</v>
      </c>
      <c r="AH101" t="s">
        <v>39</v>
      </c>
    </row>
    <row r="102" spans="1:34">
      <c r="A102" s="17">
        <v>1225395</v>
      </c>
      <c r="B102" s="17">
        <v>1225556</v>
      </c>
      <c r="C102" t="s">
        <v>40</v>
      </c>
      <c r="D102" s="17">
        <v>134</v>
      </c>
      <c r="E102" s="17">
        <v>200401</v>
      </c>
      <c r="F102" s="17">
        <v>108</v>
      </c>
      <c r="G102" s="17">
        <v>3</v>
      </c>
      <c r="H102" s="17">
        <v>0</v>
      </c>
      <c r="I102" t="s">
        <v>172</v>
      </c>
      <c r="J102" s="17">
        <v>0.54</v>
      </c>
      <c r="K102" s="17">
        <v>2.504</v>
      </c>
      <c r="L102" s="17">
        <v>14.835000000000001</v>
      </c>
      <c r="M102" s="17">
        <f t="shared" si="1"/>
        <v>3.714684E-2</v>
      </c>
      <c r="N102" t="s">
        <v>42</v>
      </c>
      <c r="O102" s="17">
        <v>7.516</v>
      </c>
      <c r="P102" s="17">
        <v>62</v>
      </c>
      <c r="Q102" s="17">
        <v>-177.86304999999999</v>
      </c>
      <c r="R102" s="17">
        <v>59.253690000000006</v>
      </c>
      <c r="S102" s="17">
        <v>59.258200000000002</v>
      </c>
      <c r="T102" s="17">
        <v>59.249180000000003</v>
      </c>
      <c r="U102" s="17">
        <v>-177.88310000000001</v>
      </c>
      <c r="V102" s="17">
        <v>-177.84299999999999</v>
      </c>
      <c r="W102" t="s">
        <v>174</v>
      </c>
      <c r="X102" s="17">
        <v>412</v>
      </c>
      <c r="Y102" s="17">
        <v>420</v>
      </c>
      <c r="AA102" s="17">
        <v>8</v>
      </c>
      <c r="AB102" s="17">
        <v>3.7</v>
      </c>
      <c r="AC102" s="17">
        <v>1000</v>
      </c>
      <c r="AD102" t="s">
        <v>44</v>
      </c>
      <c r="AE102" t="s">
        <v>45</v>
      </c>
      <c r="AF102" t="s">
        <v>43</v>
      </c>
      <c r="AG102" s="17">
        <v>66038</v>
      </c>
      <c r="AH102" t="s">
        <v>39</v>
      </c>
    </row>
    <row r="103" spans="1:34">
      <c r="A103" s="17">
        <v>1225395</v>
      </c>
      <c r="B103" s="17">
        <v>1225516</v>
      </c>
      <c r="C103" t="s">
        <v>40</v>
      </c>
      <c r="D103" s="17">
        <v>134</v>
      </c>
      <c r="E103" s="17">
        <v>200401</v>
      </c>
      <c r="F103" s="17">
        <v>109</v>
      </c>
      <c r="G103" s="17">
        <v>3</v>
      </c>
      <c r="H103" s="17">
        <v>4.0999999999999996</v>
      </c>
      <c r="I103" t="s">
        <v>172</v>
      </c>
      <c r="J103" s="17">
        <v>0.28999999999999998</v>
      </c>
      <c r="K103" s="17">
        <v>1.3560000000000001</v>
      </c>
      <c r="L103" s="17">
        <v>13.888999999999999</v>
      </c>
      <c r="M103" s="17">
        <f t="shared" si="1"/>
        <v>1.8833484000000001E-2</v>
      </c>
      <c r="N103" t="s">
        <v>42</v>
      </c>
      <c r="O103" s="17">
        <v>8.1609999999999996</v>
      </c>
      <c r="P103" s="17">
        <v>63</v>
      </c>
      <c r="Q103" s="17">
        <v>-178.12215499999999</v>
      </c>
      <c r="R103" s="17">
        <v>59.333754999999996</v>
      </c>
      <c r="S103" s="17">
        <v>59.334069999999997</v>
      </c>
      <c r="T103" s="17">
        <v>59.333440000000003</v>
      </c>
      <c r="U103" s="17">
        <v>-178.13399999999999</v>
      </c>
      <c r="V103" s="17">
        <v>-178.11031</v>
      </c>
      <c r="W103" t="s">
        <v>175</v>
      </c>
      <c r="X103" s="17">
        <v>615</v>
      </c>
      <c r="Y103" s="17">
        <v>623</v>
      </c>
      <c r="AA103" s="17">
        <v>8.1</v>
      </c>
      <c r="AB103" s="17">
        <v>3.4</v>
      </c>
      <c r="AC103" s="17">
        <v>1350</v>
      </c>
      <c r="AD103" t="s">
        <v>44</v>
      </c>
      <c r="AE103" t="s">
        <v>45</v>
      </c>
      <c r="AF103" t="s">
        <v>46</v>
      </c>
      <c r="AG103" s="17">
        <v>65834</v>
      </c>
      <c r="AH103" t="s">
        <v>39</v>
      </c>
    </row>
    <row r="104" spans="1:34">
      <c r="A104" s="17">
        <v>1225395</v>
      </c>
      <c r="B104" s="17">
        <v>1225543</v>
      </c>
      <c r="C104" t="s">
        <v>40</v>
      </c>
      <c r="D104" s="17">
        <v>134</v>
      </c>
      <c r="E104" s="17">
        <v>200401</v>
      </c>
      <c r="F104" s="17">
        <v>110</v>
      </c>
      <c r="G104" s="17">
        <v>3</v>
      </c>
      <c r="H104" s="17">
        <v>0</v>
      </c>
      <c r="I104" t="s">
        <v>172</v>
      </c>
      <c r="J104" s="17">
        <v>0.54</v>
      </c>
      <c r="K104" s="17">
        <v>2.4969999999999999</v>
      </c>
      <c r="L104" s="17">
        <v>16.623000000000001</v>
      </c>
      <c r="M104" s="17">
        <f t="shared" si="1"/>
        <v>4.1507631000000003E-2</v>
      </c>
      <c r="N104" t="s">
        <v>42</v>
      </c>
      <c r="O104" s="17">
        <v>6.9219999999999997</v>
      </c>
      <c r="P104" s="17">
        <v>62</v>
      </c>
      <c r="Q104" s="17">
        <v>-178.13200499999999</v>
      </c>
      <c r="R104" s="17">
        <v>59.417205000000003</v>
      </c>
      <c r="S104" s="17">
        <v>59.416780000000003</v>
      </c>
      <c r="T104" s="17">
        <v>59.417630000000003</v>
      </c>
      <c r="U104" s="17">
        <v>-178.11010999999999</v>
      </c>
      <c r="V104" s="17">
        <v>-178.15389999999999</v>
      </c>
      <c r="W104" t="s">
        <v>176</v>
      </c>
      <c r="X104" s="17">
        <v>529</v>
      </c>
      <c r="Y104" s="17">
        <v>536</v>
      </c>
      <c r="AA104" s="17">
        <v>8.5</v>
      </c>
      <c r="AB104" s="17">
        <v>3.4</v>
      </c>
      <c r="AC104" s="17">
        <v>1200</v>
      </c>
      <c r="AD104" t="s">
        <v>44</v>
      </c>
      <c r="AE104" t="s">
        <v>45</v>
      </c>
      <c r="AF104" t="s">
        <v>46</v>
      </c>
      <c r="AG104" s="17">
        <v>65943</v>
      </c>
      <c r="AH104" t="s">
        <v>39</v>
      </c>
    </row>
    <row r="105" spans="1:34">
      <c r="A105" s="17">
        <v>1225395</v>
      </c>
      <c r="B105" s="17">
        <v>1225517</v>
      </c>
      <c r="C105" t="s">
        <v>40</v>
      </c>
      <c r="D105" s="17">
        <v>134</v>
      </c>
      <c r="E105" s="17">
        <v>200401</v>
      </c>
      <c r="F105" s="17">
        <v>111</v>
      </c>
      <c r="G105" s="17">
        <v>3</v>
      </c>
      <c r="H105" s="17">
        <v>0</v>
      </c>
      <c r="I105" t="s">
        <v>177</v>
      </c>
      <c r="J105" s="17">
        <v>0.51</v>
      </c>
      <c r="K105" s="17">
        <v>2.379</v>
      </c>
      <c r="L105" s="17">
        <v>15.749000000000001</v>
      </c>
      <c r="M105" s="17">
        <f t="shared" si="1"/>
        <v>3.7466870999999999E-2</v>
      </c>
      <c r="N105" t="s">
        <v>42</v>
      </c>
      <c r="O105" s="17">
        <v>6.7670000000000003</v>
      </c>
      <c r="P105" s="17">
        <v>61</v>
      </c>
      <c r="Q105" s="17">
        <v>-178.47320500000001</v>
      </c>
      <c r="R105" s="17">
        <v>59.646500000000003</v>
      </c>
      <c r="S105" s="17">
        <v>59.63767</v>
      </c>
      <c r="T105" s="17">
        <v>59.655329999999999</v>
      </c>
      <c r="U105" s="17">
        <v>-178.46129999999999</v>
      </c>
      <c r="V105" s="17">
        <v>-178.48510999999999</v>
      </c>
      <c r="W105" t="s">
        <v>178</v>
      </c>
      <c r="X105" s="17">
        <v>321</v>
      </c>
      <c r="Y105" s="17">
        <v>328</v>
      </c>
      <c r="AA105" s="17">
        <v>8.1999999999999993</v>
      </c>
      <c r="AB105" s="17">
        <v>3.6</v>
      </c>
      <c r="AC105" s="17">
        <v>850</v>
      </c>
      <c r="AD105" t="s">
        <v>44</v>
      </c>
      <c r="AE105" t="s">
        <v>45</v>
      </c>
      <c r="AF105" t="s">
        <v>46</v>
      </c>
      <c r="AG105" s="17">
        <v>65835</v>
      </c>
      <c r="AH105" t="s">
        <v>39</v>
      </c>
    </row>
    <row r="106" spans="1:34">
      <c r="A106" s="17">
        <v>1225395</v>
      </c>
      <c r="B106" s="17">
        <v>1225518</v>
      </c>
      <c r="C106" t="s">
        <v>40</v>
      </c>
      <c r="D106" s="17">
        <v>134</v>
      </c>
      <c r="E106" s="17">
        <v>200401</v>
      </c>
      <c r="F106" s="17">
        <v>112</v>
      </c>
      <c r="G106" s="17">
        <v>3</v>
      </c>
      <c r="H106" s="17">
        <v>5.0999999999999996</v>
      </c>
      <c r="I106" t="s">
        <v>177</v>
      </c>
      <c r="J106" s="17">
        <v>0.28999999999999998</v>
      </c>
      <c r="K106" s="17">
        <v>1.33</v>
      </c>
      <c r="L106" s="17">
        <v>17.132999999999999</v>
      </c>
      <c r="M106" s="17">
        <f t="shared" si="1"/>
        <v>2.2786890000000001E-2</v>
      </c>
      <c r="N106" t="s">
        <v>42</v>
      </c>
      <c r="O106" s="17">
        <v>6.657</v>
      </c>
      <c r="P106" s="17">
        <v>62</v>
      </c>
      <c r="Q106" s="17">
        <v>-178.53980000000001</v>
      </c>
      <c r="R106" s="17">
        <v>59.699820000000003</v>
      </c>
      <c r="S106" s="17">
        <v>59.704430000000002</v>
      </c>
      <c r="T106" s="17">
        <v>59.695210000000003</v>
      </c>
      <c r="U106" s="17">
        <v>-178.54730000000001</v>
      </c>
      <c r="V106" s="17">
        <v>-178.53229999999999</v>
      </c>
      <c r="W106" t="s">
        <v>179</v>
      </c>
      <c r="X106" s="17">
        <v>476</v>
      </c>
      <c r="Y106" s="17">
        <v>483</v>
      </c>
      <c r="AA106" s="17">
        <v>8.3000000000000007</v>
      </c>
      <c r="AB106" s="17">
        <v>3.7</v>
      </c>
      <c r="AC106" s="17">
        <v>1100</v>
      </c>
      <c r="AD106" t="s">
        <v>44</v>
      </c>
      <c r="AE106" t="s">
        <v>45</v>
      </c>
      <c r="AF106" t="s">
        <v>46</v>
      </c>
      <c r="AG106" s="17">
        <v>65918</v>
      </c>
      <c r="AH106" t="s">
        <v>39</v>
      </c>
    </row>
    <row r="107" spans="1:34">
      <c r="A107" s="17">
        <v>1225395</v>
      </c>
      <c r="B107" s="17">
        <v>1225519</v>
      </c>
      <c r="C107" t="s">
        <v>40</v>
      </c>
      <c r="D107" s="17">
        <v>134</v>
      </c>
      <c r="E107" s="17">
        <v>200401</v>
      </c>
      <c r="F107" s="17">
        <v>113</v>
      </c>
      <c r="G107" s="17">
        <v>3</v>
      </c>
      <c r="H107" s="17">
        <v>0</v>
      </c>
      <c r="I107" t="s">
        <v>177</v>
      </c>
      <c r="J107" s="17">
        <v>0.52</v>
      </c>
      <c r="K107" s="17">
        <v>2.407</v>
      </c>
      <c r="L107" s="17">
        <v>15.871</v>
      </c>
      <c r="M107" s="17">
        <f t="shared" si="1"/>
        <v>3.8201497000000001E-2</v>
      </c>
      <c r="N107" t="s">
        <v>42</v>
      </c>
      <c r="O107" s="17">
        <v>6.5910000000000002</v>
      </c>
      <c r="P107" s="17">
        <v>63</v>
      </c>
      <c r="Q107" s="17">
        <v>-178.62219999999999</v>
      </c>
      <c r="R107" s="17">
        <v>59.710014999999999</v>
      </c>
      <c r="S107" s="17">
        <v>59.718229999999998</v>
      </c>
      <c r="T107" s="17">
        <v>59.701799999999999</v>
      </c>
      <c r="U107" s="17">
        <v>-178.636</v>
      </c>
      <c r="V107" s="17">
        <v>-178.60839999999999</v>
      </c>
      <c r="W107" t="s">
        <v>180</v>
      </c>
      <c r="X107" s="17">
        <v>631</v>
      </c>
      <c r="Y107" s="17">
        <v>638</v>
      </c>
      <c r="AA107" s="17">
        <v>8.6</v>
      </c>
      <c r="AB107" s="17">
        <v>3.4</v>
      </c>
      <c r="AC107" s="17">
        <v>1350</v>
      </c>
      <c r="AD107" t="s">
        <v>44</v>
      </c>
      <c r="AE107" t="s">
        <v>45</v>
      </c>
      <c r="AF107" t="s">
        <v>46</v>
      </c>
      <c r="AG107" s="17">
        <v>65919</v>
      </c>
      <c r="AH107" t="s">
        <v>39</v>
      </c>
    </row>
    <row r="108" spans="1:34">
      <c r="A108" s="17">
        <v>1225395</v>
      </c>
      <c r="B108" s="17">
        <v>1225520</v>
      </c>
      <c r="C108" t="s">
        <v>40</v>
      </c>
      <c r="D108" s="17">
        <v>134</v>
      </c>
      <c r="E108" s="17">
        <v>200401</v>
      </c>
      <c r="F108" s="17">
        <v>114</v>
      </c>
      <c r="G108" s="17">
        <v>3</v>
      </c>
      <c r="H108" s="17">
        <v>0</v>
      </c>
      <c r="I108" t="s">
        <v>177</v>
      </c>
      <c r="J108" s="17">
        <v>0.51</v>
      </c>
      <c r="K108" s="17">
        <v>2.4</v>
      </c>
      <c r="L108" s="17">
        <v>15.5</v>
      </c>
      <c r="M108" s="17">
        <f t="shared" si="1"/>
        <v>3.7199999999999997E-2</v>
      </c>
      <c r="N108" t="s">
        <v>42</v>
      </c>
      <c r="O108" s="17">
        <v>7.1050000000000004</v>
      </c>
      <c r="P108" s="17">
        <v>61</v>
      </c>
      <c r="Q108" s="17">
        <v>-178.661045</v>
      </c>
      <c r="R108" s="17">
        <v>59.784154999999998</v>
      </c>
      <c r="S108" s="17">
        <v>59.792769999999997</v>
      </c>
      <c r="T108" s="17">
        <v>59.775539999999999</v>
      </c>
      <c r="U108" s="17">
        <v>-178.6739</v>
      </c>
      <c r="V108" s="17">
        <v>-178.64819</v>
      </c>
      <c r="W108" t="s">
        <v>181</v>
      </c>
      <c r="X108" s="17">
        <v>208</v>
      </c>
      <c r="Y108" s="17">
        <v>215</v>
      </c>
      <c r="AA108" s="17">
        <v>8.3000000000000007</v>
      </c>
      <c r="AB108" s="17">
        <v>3.5</v>
      </c>
      <c r="AC108" s="17">
        <v>650</v>
      </c>
      <c r="AD108" t="s">
        <v>44</v>
      </c>
      <c r="AE108" t="s">
        <v>45</v>
      </c>
      <c r="AF108" t="s">
        <v>46</v>
      </c>
      <c r="AG108" s="17">
        <v>65920</v>
      </c>
      <c r="AH108" t="s">
        <v>39</v>
      </c>
    </row>
    <row r="109" spans="1:34">
      <c r="A109" s="17">
        <v>1225395</v>
      </c>
      <c r="B109" s="17">
        <v>1225521</v>
      </c>
      <c r="C109" t="s">
        <v>40</v>
      </c>
      <c r="D109" s="17">
        <v>134</v>
      </c>
      <c r="E109" s="17">
        <v>200401</v>
      </c>
      <c r="F109" s="17">
        <v>115</v>
      </c>
      <c r="G109" s="17">
        <v>3</v>
      </c>
      <c r="H109" s="17">
        <v>0</v>
      </c>
      <c r="I109" t="s">
        <v>177</v>
      </c>
      <c r="J109" s="17">
        <v>0.5</v>
      </c>
      <c r="K109" s="17">
        <v>2.3340000000000001</v>
      </c>
      <c r="L109" s="17">
        <v>16.484999999999999</v>
      </c>
      <c r="M109" s="17">
        <f t="shared" si="1"/>
        <v>3.8475990000000002E-2</v>
      </c>
      <c r="N109" t="s">
        <v>42</v>
      </c>
      <c r="O109" s="17">
        <v>6.6539999999999999</v>
      </c>
      <c r="P109" s="17">
        <v>62</v>
      </c>
      <c r="Q109" s="17">
        <v>-178.75259499999999</v>
      </c>
      <c r="R109" s="17">
        <v>59.814655000000002</v>
      </c>
      <c r="S109" s="17">
        <v>59.822749999999999</v>
      </c>
      <c r="T109" s="17">
        <v>59.806559999999998</v>
      </c>
      <c r="U109" s="17">
        <v>-178.76579000000001</v>
      </c>
      <c r="V109" s="17">
        <v>-178.73939999999999</v>
      </c>
      <c r="W109" t="s">
        <v>182</v>
      </c>
      <c r="X109" s="17">
        <v>451</v>
      </c>
      <c r="Y109" s="17">
        <v>458</v>
      </c>
      <c r="AA109" s="17">
        <v>8.5</v>
      </c>
      <c r="AB109" s="17">
        <v>3.8</v>
      </c>
      <c r="AC109" s="17">
        <v>1050</v>
      </c>
      <c r="AD109" t="s">
        <v>44</v>
      </c>
      <c r="AE109" t="s">
        <v>45</v>
      </c>
      <c r="AF109" t="s">
        <v>43</v>
      </c>
      <c r="AG109" s="17">
        <v>65921</v>
      </c>
      <c r="AH109" t="s">
        <v>39</v>
      </c>
    </row>
    <row r="110" spans="1:34">
      <c r="A110" s="17">
        <v>1225395</v>
      </c>
      <c r="B110" s="17">
        <v>1225522</v>
      </c>
      <c r="C110" t="s">
        <v>40</v>
      </c>
      <c r="D110" s="17">
        <v>134</v>
      </c>
      <c r="E110" s="17">
        <v>200401</v>
      </c>
      <c r="F110" s="17">
        <v>116</v>
      </c>
      <c r="G110" s="17">
        <v>3</v>
      </c>
      <c r="H110" s="17">
        <v>0</v>
      </c>
      <c r="I110" t="s">
        <v>183</v>
      </c>
      <c r="J110" s="17">
        <v>0.53</v>
      </c>
      <c r="K110" s="17">
        <v>2.5049999999999999</v>
      </c>
      <c r="L110" s="17">
        <v>17.481999999999999</v>
      </c>
      <c r="M110" s="17">
        <f t="shared" si="1"/>
        <v>4.3792410000000004E-2</v>
      </c>
      <c r="N110" t="s">
        <v>42</v>
      </c>
      <c r="O110" s="17">
        <v>6.093</v>
      </c>
      <c r="P110" s="17">
        <v>65</v>
      </c>
      <c r="Q110" s="17">
        <v>-179.47199999999998</v>
      </c>
      <c r="R110" s="17">
        <v>60.101264999999998</v>
      </c>
      <c r="S110" s="17">
        <v>60.111579999999996</v>
      </c>
      <c r="T110" s="17">
        <v>60.090949999999999</v>
      </c>
      <c r="U110" s="17">
        <v>-179.48089999999999</v>
      </c>
      <c r="V110" s="17">
        <v>-179.4631</v>
      </c>
      <c r="W110" t="s">
        <v>184</v>
      </c>
      <c r="X110" s="17">
        <v>1104</v>
      </c>
      <c r="Y110" s="17">
        <v>1110</v>
      </c>
      <c r="AA110" s="17">
        <v>8.6</v>
      </c>
      <c r="AB110" s="17">
        <v>2.7</v>
      </c>
      <c r="AC110" s="17">
        <v>2050</v>
      </c>
      <c r="AD110" t="s">
        <v>44</v>
      </c>
      <c r="AE110" t="s">
        <v>45</v>
      </c>
      <c r="AF110" t="s">
        <v>43</v>
      </c>
      <c r="AG110" s="17">
        <v>65922</v>
      </c>
      <c r="AH110" t="s">
        <v>39</v>
      </c>
    </row>
    <row r="111" spans="1:34">
      <c r="A111" s="17">
        <v>1225395</v>
      </c>
      <c r="B111" s="17">
        <v>1225523</v>
      </c>
      <c r="C111" t="s">
        <v>40</v>
      </c>
      <c r="D111" s="17">
        <v>134</v>
      </c>
      <c r="E111" s="17">
        <v>200401</v>
      </c>
      <c r="F111" s="17">
        <v>117</v>
      </c>
      <c r="G111" s="17">
        <v>3</v>
      </c>
      <c r="H111" s="17">
        <v>0</v>
      </c>
      <c r="I111" t="s">
        <v>183</v>
      </c>
      <c r="J111" s="17">
        <v>0.52</v>
      </c>
      <c r="K111" s="17">
        <v>2.4550000000000001</v>
      </c>
      <c r="L111" s="17">
        <v>15.045</v>
      </c>
      <c r="M111" s="17">
        <f t="shared" si="1"/>
        <v>3.6935475000000002E-2</v>
      </c>
      <c r="N111" t="s">
        <v>42</v>
      </c>
      <c r="O111" s="17">
        <v>7.2789999999999999</v>
      </c>
      <c r="P111" s="17">
        <v>64</v>
      </c>
      <c r="Q111" s="17">
        <v>-179.36995000000002</v>
      </c>
      <c r="R111" s="17">
        <v>60.207084999999999</v>
      </c>
      <c r="S111" s="17">
        <v>60.214869999999998</v>
      </c>
      <c r="T111" s="17">
        <v>60.199300000000001</v>
      </c>
      <c r="U111" s="17">
        <v>-179.3544</v>
      </c>
      <c r="V111" s="17">
        <v>-179.38550000000001</v>
      </c>
      <c r="W111" t="s">
        <v>185</v>
      </c>
      <c r="X111" s="17">
        <v>926</v>
      </c>
      <c r="Y111" s="17">
        <v>933</v>
      </c>
      <c r="AA111" s="17">
        <v>8.6</v>
      </c>
      <c r="AB111" s="17">
        <v>2.6</v>
      </c>
      <c r="AC111" s="17">
        <v>1800</v>
      </c>
      <c r="AD111" t="s">
        <v>44</v>
      </c>
      <c r="AE111" t="s">
        <v>45</v>
      </c>
      <c r="AF111" t="s">
        <v>43</v>
      </c>
      <c r="AG111" s="17">
        <v>65923</v>
      </c>
      <c r="AH111" t="s">
        <v>39</v>
      </c>
    </row>
    <row r="112" spans="1:34">
      <c r="A112" s="17">
        <v>1225395</v>
      </c>
      <c r="B112" s="17">
        <v>1225594</v>
      </c>
      <c r="C112" t="s">
        <v>40</v>
      </c>
      <c r="D112" s="17">
        <v>134</v>
      </c>
      <c r="E112" s="17">
        <v>200401</v>
      </c>
      <c r="F112" s="17">
        <v>118</v>
      </c>
      <c r="G112" s="17">
        <v>3</v>
      </c>
      <c r="H112" s="17">
        <v>1.1200000000000001</v>
      </c>
      <c r="I112" t="s">
        <v>183</v>
      </c>
      <c r="J112" s="17">
        <v>0.25</v>
      </c>
      <c r="K112" s="17">
        <v>1.159</v>
      </c>
      <c r="L112" s="17">
        <v>15.888999999999999</v>
      </c>
      <c r="M112" s="17">
        <f t="shared" si="1"/>
        <v>1.8415351E-2</v>
      </c>
      <c r="N112" t="s">
        <v>42</v>
      </c>
      <c r="O112" s="17">
        <v>7.0540000000000003</v>
      </c>
      <c r="P112" s="17">
        <v>64</v>
      </c>
      <c r="Q112" s="17">
        <v>-179.20650499999999</v>
      </c>
      <c r="R112" s="17">
        <v>60.264934999999994</v>
      </c>
      <c r="S112" s="17">
        <v>60.269419999999997</v>
      </c>
      <c r="T112" s="17">
        <v>60.260449999999999</v>
      </c>
      <c r="U112" s="17">
        <v>-179.21181000000001</v>
      </c>
      <c r="V112" s="17">
        <v>-179.2012</v>
      </c>
      <c r="W112" t="s">
        <v>186</v>
      </c>
      <c r="X112" s="17">
        <v>955</v>
      </c>
      <c r="Y112" s="17">
        <v>962</v>
      </c>
      <c r="AA112" s="17">
        <v>8.6</v>
      </c>
      <c r="AB112" s="17">
        <v>3</v>
      </c>
      <c r="AC112" s="17">
        <v>1900</v>
      </c>
      <c r="AD112" t="s">
        <v>44</v>
      </c>
      <c r="AE112" t="s">
        <v>45</v>
      </c>
      <c r="AF112" t="s">
        <v>43</v>
      </c>
      <c r="AG112" s="17">
        <v>66159</v>
      </c>
      <c r="AH112" t="s">
        <v>39</v>
      </c>
    </row>
    <row r="113" spans="1:34">
      <c r="A113" s="17">
        <v>1225395</v>
      </c>
      <c r="B113" s="17">
        <v>1225524</v>
      </c>
      <c r="C113" t="s">
        <v>40</v>
      </c>
      <c r="D113" s="17">
        <v>134</v>
      </c>
      <c r="E113" s="17">
        <v>200401</v>
      </c>
      <c r="F113" s="17">
        <v>119</v>
      </c>
      <c r="G113" s="17">
        <v>3</v>
      </c>
      <c r="H113" s="17">
        <v>0</v>
      </c>
      <c r="I113" t="s">
        <v>183</v>
      </c>
      <c r="J113" s="17">
        <v>0.51</v>
      </c>
      <c r="K113" s="17">
        <v>2.4430000000000001</v>
      </c>
      <c r="L113" s="17">
        <v>15.457000000000001</v>
      </c>
      <c r="M113" s="17">
        <f t="shared" si="1"/>
        <v>3.7761451000000001E-2</v>
      </c>
      <c r="N113" t="s">
        <v>42</v>
      </c>
      <c r="O113" s="17">
        <v>6.9790000000000001</v>
      </c>
      <c r="P113" s="17">
        <v>63</v>
      </c>
      <c r="Q113" s="17">
        <v>-179.30680000000001</v>
      </c>
      <c r="R113" s="17">
        <v>60.355400000000003</v>
      </c>
      <c r="S113" s="17">
        <v>60.362450000000003</v>
      </c>
      <c r="T113" s="17">
        <v>60.348350000000003</v>
      </c>
      <c r="U113" s="17">
        <v>-179.3237</v>
      </c>
      <c r="V113" s="17">
        <v>-179.28989999999999</v>
      </c>
      <c r="W113" t="s">
        <v>187</v>
      </c>
      <c r="X113" s="17">
        <v>743</v>
      </c>
      <c r="Y113" s="17">
        <v>750</v>
      </c>
      <c r="AA113" s="17">
        <v>9</v>
      </c>
      <c r="AB113" s="17">
        <v>2.9</v>
      </c>
      <c r="AC113" s="17">
        <v>1550</v>
      </c>
      <c r="AD113" t="s">
        <v>44</v>
      </c>
      <c r="AE113" t="s">
        <v>45</v>
      </c>
      <c r="AF113" t="s">
        <v>43</v>
      </c>
      <c r="AG113" s="17">
        <v>65924</v>
      </c>
      <c r="AH113" t="s">
        <v>39</v>
      </c>
    </row>
    <row r="114" spans="1:34">
      <c r="A114" s="17">
        <v>1225395</v>
      </c>
      <c r="B114" s="17">
        <v>1225525</v>
      </c>
      <c r="C114" t="s">
        <v>40</v>
      </c>
      <c r="D114" s="17">
        <v>134</v>
      </c>
      <c r="E114" s="17">
        <v>200401</v>
      </c>
      <c r="F114" s="17">
        <v>120</v>
      </c>
      <c r="G114" s="17">
        <v>3</v>
      </c>
      <c r="H114" s="17">
        <v>0</v>
      </c>
      <c r="I114" t="s">
        <v>183</v>
      </c>
      <c r="J114" s="17">
        <v>0.51</v>
      </c>
      <c r="K114" s="17">
        <v>2.44</v>
      </c>
      <c r="L114" s="17">
        <v>15.311</v>
      </c>
      <c r="M114" s="17">
        <f t="shared" si="1"/>
        <v>3.7358839999999997E-2</v>
      </c>
      <c r="N114" t="s">
        <v>42</v>
      </c>
      <c r="O114" s="17">
        <v>7.53</v>
      </c>
      <c r="P114" s="17">
        <v>62</v>
      </c>
      <c r="Q114" s="17">
        <v>-179.0265</v>
      </c>
      <c r="R114" s="17">
        <v>60.428619999999995</v>
      </c>
      <c r="S114" s="17">
        <v>60.433689999999999</v>
      </c>
      <c r="T114" s="17">
        <v>60.423549999999999</v>
      </c>
      <c r="U114" s="17">
        <v>-179.0461</v>
      </c>
      <c r="V114" s="17">
        <v>-179.0069</v>
      </c>
      <c r="W114" t="s">
        <v>188</v>
      </c>
      <c r="X114" s="17">
        <v>465</v>
      </c>
      <c r="Y114" s="17">
        <v>473</v>
      </c>
      <c r="AA114" s="17">
        <v>9.1999999999999993</v>
      </c>
      <c r="AB114" s="17">
        <v>3.5</v>
      </c>
      <c r="AC114" s="17">
        <v>1050</v>
      </c>
      <c r="AD114" t="s">
        <v>44</v>
      </c>
      <c r="AE114" t="s">
        <v>45</v>
      </c>
      <c r="AF114" t="s">
        <v>46</v>
      </c>
      <c r="AG114" s="17">
        <v>65925</v>
      </c>
      <c r="AH114" t="s">
        <v>39</v>
      </c>
    </row>
    <row r="115" spans="1:34">
      <c r="A115" s="17">
        <v>1225395</v>
      </c>
      <c r="B115" s="17">
        <v>1225526</v>
      </c>
      <c r="C115" t="s">
        <v>40</v>
      </c>
      <c r="D115" s="17">
        <v>134</v>
      </c>
      <c r="E115" s="17">
        <v>200401</v>
      </c>
      <c r="F115" s="17">
        <v>121</v>
      </c>
      <c r="G115" s="17">
        <v>3</v>
      </c>
      <c r="H115" s="17">
        <v>0</v>
      </c>
      <c r="I115" t="s">
        <v>189</v>
      </c>
      <c r="J115" s="17">
        <v>0.51</v>
      </c>
      <c r="K115" s="17">
        <v>2.4079999999999999</v>
      </c>
      <c r="L115" s="17">
        <v>15.682</v>
      </c>
      <c r="M115" s="17">
        <f t="shared" si="1"/>
        <v>3.7762256000000001E-2</v>
      </c>
      <c r="N115" t="s">
        <v>42</v>
      </c>
      <c r="O115" s="17">
        <v>7.16</v>
      </c>
      <c r="P115" s="17">
        <v>61</v>
      </c>
      <c r="Q115" s="17">
        <v>-178.81655000000001</v>
      </c>
      <c r="R115" s="17">
        <v>60.587389999999999</v>
      </c>
      <c r="S115" s="17">
        <v>60.598059999999997</v>
      </c>
      <c r="T115" s="17">
        <v>60.576720000000002</v>
      </c>
      <c r="U115" s="17">
        <v>-178.82040000000001</v>
      </c>
      <c r="V115" s="17">
        <v>-178.81270000000001</v>
      </c>
      <c r="W115" t="s">
        <v>190</v>
      </c>
      <c r="X115" s="17">
        <v>228</v>
      </c>
      <c r="Y115" s="17">
        <v>235</v>
      </c>
      <c r="AA115" s="17">
        <v>9.3000000000000007</v>
      </c>
      <c r="AB115" s="17">
        <v>3.3</v>
      </c>
      <c r="AC115" s="17">
        <v>700</v>
      </c>
      <c r="AD115" t="s">
        <v>44</v>
      </c>
      <c r="AE115" t="s">
        <v>45</v>
      </c>
      <c r="AF115" t="s">
        <v>46</v>
      </c>
      <c r="AG115" s="17">
        <v>65926</v>
      </c>
      <c r="AH115" t="s">
        <v>39</v>
      </c>
    </row>
    <row r="116" spans="1:34">
      <c r="A116" s="17">
        <v>1225395</v>
      </c>
      <c r="B116" s="17">
        <v>1225557</v>
      </c>
      <c r="C116" t="s">
        <v>40</v>
      </c>
      <c r="D116" s="17">
        <v>134</v>
      </c>
      <c r="E116" s="17">
        <v>200401</v>
      </c>
      <c r="F116" s="17">
        <v>122</v>
      </c>
      <c r="G116" s="17">
        <v>3</v>
      </c>
      <c r="H116" s="17">
        <v>0</v>
      </c>
      <c r="I116" t="s">
        <v>189</v>
      </c>
      <c r="J116" s="17">
        <v>0.52</v>
      </c>
      <c r="K116" s="17">
        <v>2.4689999999999999</v>
      </c>
      <c r="L116" s="17">
        <v>15.44</v>
      </c>
      <c r="M116" s="17">
        <f t="shared" si="1"/>
        <v>3.8121359999999993E-2</v>
      </c>
      <c r="N116" t="s">
        <v>47</v>
      </c>
      <c r="O116" s="17">
        <v>7.3470000000000004</v>
      </c>
      <c r="P116" s="17">
        <v>61</v>
      </c>
      <c r="Q116" s="17">
        <v>-178.82695000000001</v>
      </c>
      <c r="R116" s="17">
        <v>60.48686</v>
      </c>
      <c r="S116" s="17">
        <v>60.495089999999998</v>
      </c>
      <c r="T116" s="17">
        <v>60.478630000000003</v>
      </c>
      <c r="U116" s="17">
        <v>-178.84200000000001</v>
      </c>
      <c r="V116" s="17">
        <v>-178.81190000000001</v>
      </c>
      <c r="W116" t="s">
        <v>191</v>
      </c>
      <c r="X116" s="17">
        <v>286</v>
      </c>
      <c r="Y116" s="17">
        <v>293</v>
      </c>
      <c r="AA116" s="17">
        <v>9.1999999999999993</v>
      </c>
      <c r="AB116" s="17">
        <v>3.3</v>
      </c>
      <c r="AC116" s="17">
        <v>800</v>
      </c>
      <c r="AD116" t="s">
        <v>44</v>
      </c>
      <c r="AE116" t="s">
        <v>45</v>
      </c>
      <c r="AF116" t="s">
        <v>46</v>
      </c>
      <c r="AG116" s="17">
        <v>66039</v>
      </c>
      <c r="AH116" t="s">
        <v>39</v>
      </c>
    </row>
    <row r="117" spans="1:34">
      <c r="A117" s="17">
        <v>1225395</v>
      </c>
      <c r="B117" s="17">
        <v>1225429</v>
      </c>
      <c r="C117" t="s">
        <v>40</v>
      </c>
      <c r="D117" s="17">
        <v>134</v>
      </c>
      <c r="E117" s="17">
        <v>200401</v>
      </c>
      <c r="F117" s="17">
        <v>123</v>
      </c>
      <c r="G117" s="17">
        <v>3</v>
      </c>
      <c r="H117" s="17">
        <v>0</v>
      </c>
      <c r="I117" t="s">
        <v>189</v>
      </c>
      <c r="J117" s="17">
        <v>0.28999999999999998</v>
      </c>
      <c r="K117" s="17">
        <v>1.399</v>
      </c>
      <c r="L117" s="17">
        <v>15.456</v>
      </c>
      <c r="M117" s="17">
        <f t="shared" si="1"/>
        <v>2.1622943999999998E-2</v>
      </c>
      <c r="N117" t="s">
        <v>42</v>
      </c>
      <c r="O117" s="17">
        <v>7.3470000000000004</v>
      </c>
      <c r="P117" s="17">
        <v>61</v>
      </c>
      <c r="Q117" s="17">
        <v>-178.677155</v>
      </c>
      <c r="R117" s="17">
        <v>60.400475</v>
      </c>
      <c r="S117" s="17">
        <v>60.406210000000002</v>
      </c>
      <c r="T117" s="17">
        <v>60.394739999999999</v>
      </c>
      <c r="U117" s="17">
        <v>-178.6824</v>
      </c>
      <c r="V117" s="17">
        <v>-178.67191</v>
      </c>
      <c r="W117" t="s">
        <v>192</v>
      </c>
      <c r="X117" s="17">
        <v>288</v>
      </c>
      <c r="Y117" s="17">
        <v>295</v>
      </c>
      <c r="AA117" s="17">
        <v>9.1999999999999993</v>
      </c>
      <c r="AB117" s="17">
        <v>3.7</v>
      </c>
      <c r="AC117" s="17">
        <v>800</v>
      </c>
      <c r="AD117" t="s">
        <v>44</v>
      </c>
      <c r="AE117" t="s">
        <v>45</v>
      </c>
      <c r="AF117" t="s">
        <v>46</v>
      </c>
      <c r="AG117" s="17">
        <v>65499</v>
      </c>
      <c r="AH117" t="s">
        <v>39</v>
      </c>
    </row>
    <row r="118" spans="1:34">
      <c r="A118" s="17">
        <v>1225395</v>
      </c>
      <c r="B118" s="17">
        <v>1225430</v>
      </c>
      <c r="C118" t="s">
        <v>40</v>
      </c>
      <c r="D118" s="17">
        <v>134</v>
      </c>
      <c r="E118" s="17">
        <v>200401</v>
      </c>
      <c r="F118" s="17">
        <v>124</v>
      </c>
      <c r="G118" s="17">
        <v>3</v>
      </c>
      <c r="H118" s="17">
        <v>0</v>
      </c>
      <c r="I118" t="s">
        <v>189</v>
      </c>
      <c r="J118" s="17">
        <v>0.51</v>
      </c>
      <c r="K118" s="17">
        <v>2.3919999999999999</v>
      </c>
      <c r="L118" s="17">
        <v>16.065999999999999</v>
      </c>
      <c r="M118" s="17">
        <f t="shared" si="1"/>
        <v>3.8429871999999997E-2</v>
      </c>
      <c r="N118" t="s">
        <v>42</v>
      </c>
      <c r="O118" s="17">
        <v>7.5709999999999997</v>
      </c>
      <c r="P118" s="17">
        <v>61</v>
      </c>
      <c r="Q118" s="17">
        <v>-178.49788999999998</v>
      </c>
      <c r="R118" s="17">
        <v>60.235390000000002</v>
      </c>
      <c r="S118" s="17">
        <v>60.245980000000003</v>
      </c>
      <c r="T118" s="17">
        <v>60.224800000000002</v>
      </c>
      <c r="U118" s="17">
        <v>-178.49409</v>
      </c>
      <c r="V118" s="17">
        <v>-178.50169</v>
      </c>
      <c r="W118" t="s">
        <v>193</v>
      </c>
      <c r="X118" s="17">
        <v>205</v>
      </c>
      <c r="Y118" s="17">
        <v>213</v>
      </c>
      <c r="AA118" s="17">
        <v>9.1999999999999993</v>
      </c>
      <c r="AB118" s="17">
        <v>2.8</v>
      </c>
      <c r="AC118" s="17">
        <v>650</v>
      </c>
      <c r="AD118" t="s">
        <v>44</v>
      </c>
      <c r="AE118" t="s">
        <v>45</v>
      </c>
      <c r="AF118" t="s">
        <v>46</v>
      </c>
      <c r="AG118" s="17">
        <v>65500</v>
      </c>
      <c r="AH118" t="s">
        <v>39</v>
      </c>
    </row>
    <row r="119" spans="1:34">
      <c r="A119" s="17">
        <v>1225395</v>
      </c>
      <c r="B119" s="17">
        <v>1225431</v>
      </c>
      <c r="C119" t="s">
        <v>40</v>
      </c>
      <c r="D119" s="17">
        <v>134</v>
      </c>
      <c r="E119" s="17">
        <v>200401</v>
      </c>
      <c r="F119" s="17">
        <v>125</v>
      </c>
      <c r="G119" s="17">
        <v>3</v>
      </c>
      <c r="H119" s="17">
        <v>0</v>
      </c>
      <c r="I119" t="s">
        <v>189</v>
      </c>
      <c r="J119" s="17">
        <v>0.55000000000000004</v>
      </c>
      <c r="K119" s="17">
        <v>2.6320000000000001</v>
      </c>
      <c r="L119" s="17">
        <v>14.657999999999999</v>
      </c>
      <c r="M119" s="17">
        <f t="shared" si="1"/>
        <v>3.8579856000000003E-2</v>
      </c>
      <c r="N119" t="s">
        <v>42</v>
      </c>
      <c r="O119" s="17">
        <v>7.3819999999999997</v>
      </c>
      <c r="P119" s="17">
        <v>61</v>
      </c>
      <c r="Q119" s="17">
        <v>-178.884255</v>
      </c>
      <c r="R119" s="17">
        <v>60.171660000000003</v>
      </c>
      <c r="S119" s="17">
        <v>60.177660000000003</v>
      </c>
      <c r="T119" s="17">
        <v>60.165660000000003</v>
      </c>
      <c r="U119" s="17">
        <v>-178.86391</v>
      </c>
      <c r="V119" s="17">
        <v>-178.90459999999999</v>
      </c>
      <c r="W119" t="s">
        <v>194</v>
      </c>
      <c r="X119" s="17">
        <v>375</v>
      </c>
      <c r="Y119" s="17">
        <v>382</v>
      </c>
      <c r="AA119" s="17">
        <v>9</v>
      </c>
      <c r="AB119" s="17">
        <v>3.8</v>
      </c>
      <c r="AC119" s="17">
        <v>950</v>
      </c>
      <c r="AD119" t="s">
        <v>44</v>
      </c>
      <c r="AE119" t="s">
        <v>45</v>
      </c>
      <c r="AF119" t="s">
        <v>46</v>
      </c>
      <c r="AG119" s="17">
        <v>65501</v>
      </c>
      <c r="AH119" t="s">
        <v>39</v>
      </c>
    </row>
    <row r="120" spans="1:34">
      <c r="A120" s="17">
        <v>1225395</v>
      </c>
      <c r="B120" s="17">
        <v>1225432</v>
      </c>
      <c r="C120" t="s">
        <v>40</v>
      </c>
      <c r="D120" s="17">
        <v>134</v>
      </c>
      <c r="E120" s="17">
        <v>200401</v>
      </c>
      <c r="F120" s="17">
        <v>126</v>
      </c>
      <c r="G120" s="17">
        <v>3</v>
      </c>
      <c r="H120" s="17">
        <v>0</v>
      </c>
      <c r="I120" t="s">
        <v>195</v>
      </c>
      <c r="J120" s="17">
        <v>0.53</v>
      </c>
      <c r="K120" s="17">
        <v>2.5619999999999998</v>
      </c>
      <c r="L120" s="17">
        <v>15.215999999999999</v>
      </c>
      <c r="M120" s="17">
        <f t="shared" si="1"/>
        <v>3.8983391999999992E-2</v>
      </c>
      <c r="N120" t="s">
        <v>42</v>
      </c>
      <c r="O120" s="17">
        <v>6.9749999999999996</v>
      </c>
      <c r="P120" s="17">
        <v>65</v>
      </c>
      <c r="Q120" s="17">
        <v>-179.21759500000002</v>
      </c>
      <c r="R120" s="17">
        <v>60.217565</v>
      </c>
      <c r="S120" s="17">
        <v>60.206229999999998</v>
      </c>
      <c r="T120" s="17">
        <v>60.228900000000003</v>
      </c>
      <c r="U120" s="17">
        <v>-179.21339</v>
      </c>
      <c r="V120" s="17">
        <v>-179.2218</v>
      </c>
      <c r="W120" t="s">
        <v>196</v>
      </c>
      <c r="X120" s="17">
        <v>1036</v>
      </c>
      <c r="Y120" s="17">
        <v>1043</v>
      </c>
      <c r="AA120" s="17">
        <v>8.8000000000000007</v>
      </c>
      <c r="AB120" s="17">
        <v>2.8</v>
      </c>
      <c r="AC120" s="17">
        <v>2050</v>
      </c>
      <c r="AD120" t="s">
        <v>44</v>
      </c>
      <c r="AE120" t="s">
        <v>45</v>
      </c>
      <c r="AF120" t="s">
        <v>43</v>
      </c>
      <c r="AG120" s="17">
        <v>65502</v>
      </c>
      <c r="AH120" t="s">
        <v>39</v>
      </c>
    </row>
    <row r="121" spans="1:34">
      <c r="A121" s="17">
        <v>1225395</v>
      </c>
      <c r="B121" s="17">
        <v>1225433</v>
      </c>
      <c r="C121" t="s">
        <v>40</v>
      </c>
      <c r="D121" s="17">
        <v>134</v>
      </c>
      <c r="E121" s="17">
        <v>200401</v>
      </c>
      <c r="F121" s="17">
        <v>127</v>
      </c>
      <c r="G121" s="17">
        <v>3</v>
      </c>
      <c r="H121" s="17">
        <v>0</v>
      </c>
      <c r="I121" t="s">
        <v>195</v>
      </c>
      <c r="J121" s="17">
        <v>0.52</v>
      </c>
      <c r="K121" s="17">
        <v>2.431</v>
      </c>
      <c r="L121" s="17">
        <v>14.734</v>
      </c>
      <c r="M121" s="17">
        <f t="shared" si="1"/>
        <v>3.5818354000000004E-2</v>
      </c>
      <c r="N121" t="s">
        <v>42</v>
      </c>
      <c r="O121" s="17">
        <v>7.6689999999999996</v>
      </c>
      <c r="P121" s="17">
        <v>61</v>
      </c>
      <c r="Q121" s="17">
        <v>-179.06909999999999</v>
      </c>
      <c r="R121" s="17">
        <v>60.079259999999998</v>
      </c>
      <c r="S121" s="17">
        <v>60.090159999999997</v>
      </c>
      <c r="T121" s="17">
        <v>60.068359999999998</v>
      </c>
      <c r="U121" s="17">
        <v>-179.06739999999999</v>
      </c>
      <c r="V121" s="17">
        <v>-179.07079999999999</v>
      </c>
      <c r="W121" t="s">
        <v>197</v>
      </c>
      <c r="X121" s="17">
        <v>333</v>
      </c>
      <c r="Y121" s="17">
        <v>341</v>
      </c>
      <c r="AA121" s="17">
        <v>9.4</v>
      </c>
      <c r="AB121" s="17">
        <v>3.5</v>
      </c>
      <c r="AC121" s="17">
        <v>850</v>
      </c>
      <c r="AD121" t="s">
        <v>44</v>
      </c>
      <c r="AE121" t="s">
        <v>45</v>
      </c>
      <c r="AF121" t="s">
        <v>46</v>
      </c>
      <c r="AG121" s="17">
        <v>65503</v>
      </c>
      <c r="AH121" t="s">
        <v>39</v>
      </c>
    </row>
    <row r="122" spans="1:34">
      <c r="A122" s="17">
        <v>1225395</v>
      </c>
      <c r="B122" s="17">
        <v>1225434</v>
      </c>
      <c r="C122" t="s">
        <v>40</v>
      </c>
      <c r="D122" s="17">
        <v>134</v>
      </c>
      <c r="E122" s="17">
        <v>200401</v>
      </c>
      <c r="F122" s="17">
        <v>128</v>
      </c>
      <c r="G122" s="17">
        <v>3</v>
      </c>
      <c r="H122" s="17">
        <v>0</v>
      </c>
      <c r="I122" t="s">
        <v>195</v>
      </c>
      <c r="J122" s="17">
        <v>0.51</v>
      </c>
      <c r="K122" s="17">
        <v>2.4319999999999999</v>
      </c>
      <c r="L122" s="17">
        <v>15.055</v>
      </c>
      <c r="M122" s="17">
        <f t="shared" si="1"/>
        <v>3.6613759999999995E-2</v>
      </c>
      <c r="N122" t="s">
        <v>42</v>
      </c>
      <c r="O122" s="17">
        <v>6.9560000000000004</v>
      </c>
      <c r="P122" s="17">
        <v>63</v>
      </c>
      <c r="Q122" s="17">
        <v>-179.02750500000002</v>
      </c>
      <c r="R122" s="17">
        <v>60.261975</v>
      </c>
      <c r="S122" s="17">
        <v>60.251249999999999</v>
      </c>
      <c r="T122" s="17">
        <v>60.2727</v>
      </c>
      <c r="U122" s="17">
        <v>-179.03191000000001</v>
      </c>
      <c r="V122" s="17">
        <v>-179.0231</v>
      </c>
      <c r="W122" t="s">
        <v>198</v>
      </c>
      <c r="X122" s="17">
        <v>710</v>
      </c>
      <c r="Y122" s="17">
        <v>717</v>
      </c>
      <c r="AA122" s="17">
        <v>9.3000000000000007</v>
      </c>
      <c r="AB122" s="17">
        <v>3.3</v>
      </c>
      <c r="AC122" s="17">
        <v>1500</v>
      </c>
      <c r="AD122" t="s">
        <v>44</v>
      </c>
      <c r="AE122" t="s">
        <v>45</v>
      </c>
      <c r="AF122" t="s">
        <v>199</v>
      </c>
      <c r="AG122" s="17">
        <v>65504</v>
      </c>
      <c r="AH122" t="s">
        <v>39</v>
      </c>
    </row>
    <row r="123" spans="1:34">
      <c r="A123" s="17">
        <v>1225395</v>
      </c>
      <c r="B123" s="17">
        <v>1225435</v>
      </c>
      <c r="C123" t="s">
        <v>40</v>
      </c>
      <c r="D123" s="17">
        <v>134</v>
      </c>
      <c r="E123" s="17">
        <v>200401</v>
      </c>
      <c r="F123" s="17">
        <v>129</v>
      </c>
      <c r="G123" s="17">
        <v>3</v>
      </c>
      <c r="H123" s="17">
        <v>0</v>
      </c>
      <c r="I123" t="s">
        <v>195</v>
      </c>
      <c r="J123" s="17">
        <v>0.51</v>
      </c>
      <c r="K123" s="17">
        <v>2.4590000000000001</v>
      </c>
      <c r="L123" s="17">
        <v>14.929</v>
      </c>
      <c r="M123" s="17">
        <f t="shared" si="1"/>
        <v>3.6710410999999998E-2</v>
      </c>
      <c r="N123" t="s">
        <v>42</v>
      </c>
      <c r="O123" s="17">
        <v>7.327</v>
      </c>
      <c r="P123" s="17">
        <v>62</v>
      </c>
      <c r="Q123" s="17">
        <v>-178.90424999999999</v>
      </c>
      <c r="R123" s="17">
        <v>60.21705</v>
      </c>
      <c r="S123" s="17">
        <v>60.208770000000001</v>
      </c>
      <c r="T123" s="17">
        <v>60.22533</v>
      </c>
      <c r="U123" s="17">
        <v>-178.91890000000001</v>
      </c>
      <c r="V123" s="17">
        <v>-178.8896</v>
      </c>
      <c r="W123" t="s">
        <v>200</v>
      </c>
      <c r="X123" s="17">
        <v>525</v>
      </c>
      <c r="Y123" s="17">
        <v>532</v>
      </c>
      <c r="AA123" s="17">
        <v>9.5</v>
      </c>
      <c r="AB123" s="17">
        <v>3.5</v>
      </c>
      <c r="AC123" s="17">
        <v>1150</v>
      </c>
      <c r="AD123" t="s">
        <v>44</v>
      </c>
      <c r="AE123" t="s">
        <v>45</v>
      </c>
      <c r="AF123" t="s">
        <v>199</v>
      </c>
      <c r="AG123" s="17">
        <v>65505</v>
      </c>
      <c r="AH123" t="s">
        <v>39</v>
      </c>
    </row>
    <row r="124" spans="1:34">
      <c r="A124" s="17">
        <v>1225395</v>
      </c>
      <c r="B124" s="17">
        <v>1225436</v>
      </c>
      <c r="C124" t="s">
        <v>40</v>
      </c>
      <c r="D124" s="17">
        <v>134</v>
      </c>
      <c r="E124" s="17">
        <v>200401</v>
      </c>
      <c r="F124" s="17">
        <v>130</v>
      </c>
      <c r="G124" s="17">
        <v>3</v>
      </c>
      <c r="H124" s="17">
        <v>0</v>
      </c>
      <c r="I124" t="s">
        <v>201</v>
      </c>
      <c r="J124" s="17">
        <v>0.26</v>
      </c>
      <c r="K124" s="17">
        <v>1.224</v>
      </c>
      <c r="L124" s="17">
        <v>15.596</v>
      </c>
      <c r="M124" s="17">
        <f t="shared" si="1"/>
        <v>1.9089504E-2</v>
      </c>
      <c r="N124" t="s">
        <v>42</v>
      </c>
      <c r="O124" s="17">
        <v>6.9480000000000004</v>
      </c>
      <c r="P124" s="17">
        <v>64</v>
      </c>
      <c r="Q124" s="17">
        <v>-179.1276</v>
      </c>
      <c r="R124" s="17">
        <v>60.234094999999996</v>
      </c>
      <c r="S124" s="17">
        <v>60.23959</v>
      </c>
      <c r="T124" s="17">
        <v>60.2286</v>
      </c>
      <c r="U124" s="17">
        <v>-179.1268</v>
      </c>
      <c r="V124" s="17">
        <v>-179.1284</v>
      </c>
      <c r="W124" t="s">
        <v>202</v>
      </c>
      <c r="X124" s="17">
        <v>813</v>
      </c>
      <c r="Y124" s="17">
        <v>820</v>
      </c>
      <c r="AA124" s="17">
        <v>9.1999999999999993</v>
      </c>
      <c r="AB124" s="17">
        <v>3.1</v>
      </c>
      <c r="AC124" s="17">
        <v>1650</v>
      </c>
      <c r="AD124" t="s">
        <v>44</v>
      </c>
      <c r="AE124" t="s">
        <v>45</v>
      </c>
      <c r="AF124" t="s">
        <v>43</v>
      </c>
      <c r="AG124" s="17">
        <v>65506</v>
      </c>
      <c r="AH124" t="s">
        <v>39</v>
      </c>
    </row>
    <row r="125" spans="1:34">
      <c r="A125" s="17">
        <v>1225395</v>
      </c>
      <c r="B125" s="17">
        <v>1225564</v>
      </c>
      <c r="C125" t="s">
        <v>40</v>
      </c>
      <c r="D125" s="17">
        <v>134</v>
      </c>
      <c r="E125" s="17">
        <v>200401</v>
      </c>
      <c r="F125" s="17">
        <v>131</v>
      </c>
      <c r="G125" s="17">
        <v>3</v>
      </c>
      <c r="H125" s="17">
        <v>0</v>
      </c>
      <c r="I125" t="s">
        <v>201</v>
      </c>
      <c r="J125" s="17">
        <v>0.27</v>
      </c>
      <c r="K125" s="17">
        <v>1.2689999999999999</v>
      </c>
      <c r="L125" s="17">
        <v>15.512</v>
      </c>
      <c r="M125" s="17">
        <f t="shared" si="1"/>
        <v>1.9684727999999999E-2</v>
      </c>
      <c r="N125" t="s">
        <v>42</v>
      </c>
      <c r="O125" s="17">
        <v>6.9329999999999998</v>
      </c>
      <c r="P125" s="17">
        <v>62</v>
      </c>
      <c r="Q125" s="17">
        <v>-179.14100000000002</v>
      </c>
      <c r="R125" s="17">
        <v>60.057280000000006</v>
      </c>
      <c r="S125" s="17">
        <v>60.062910000000002</v>
      </c>
      <c r="T125" s="17">
        <v>60.051650000000002</v>
      </c>
      <c r="U125" s="17">
        <v>-179.1429</v>
      </c>
      <c r="V125" s="17">
        <v>-179.13910000000001</v>
      </c>
      <c r="W125" t="s">
        <v>203</v>
      </c>
      <c r="X125" s="17">
        <v>544</v>
      </c>
      <c r="Y125" s="17">
        <v>551</v>
      </c>
      <c r="AA125" s="17">
        <v>9.4</v>
      </c>
      <c r="AB125" s="17">
        <v>3.6</v>
      </c>
      <c r="AC125" s="17">
        <v>1200</v>
      </c>
      <c r="AD125" t="s">
        <v>44</v>
      </c>
      <c r="AE125" t="s">
        <v>45</v>
      </c>
      <c r="AF125" t="s">
        <v>46</v>
      </c>
      <c r="AG125" s="17">
        <v>66046</v>
      </c>
      <c r="AH125" t="s">
        <v>39</v>
      </c>
    </row>
    <row r="126" spans="1:34">
      <c r="A126" s="17">
        <v>1225395</v>
      </c>
      <c r="B126" s="17">
        <v>1225437</v>
      </c>
      <c r="C126" t="s">
        <v>40</v>
      </c>
      <c r="D126" s="17">
        <v>134</v>
      </c>
      <c r="E126" s="17">
        <v>200401</v>
      </c>
      <c r="F126" s="17">
        <v>132</v>
      </c>
      <c r="G126" s="17">
        <v>3</v>
      </c>
      <c r="H126" s="17">
        <v>0</v>
      </c>
      <c r="I126" t="s">
        <v>201</v>
      </c>
      <c r="J126" s="17">
        <v>0.51</v>
      </c>
      <c r="K126" s="17">
        <v>2.4209999999999998</v>
      </c>
      <c r="L126" s="17">
        <v>15.327999999999999</v>
      </c>
      <c r="M126" s="17">
        <f t="shared" si="1"/>
        <v>3.7109087999999998E-2</v>
      </c>
      <c r="N126" t="s">
        <v>42</v>
      </c>
      <c r="O126" s="17">
        <v>7.2590000000000003</v>
      </c>
      <c r="P126" s="17">
        <v>61</v>
      </c>
      <c r="Q126" s="17">
        <v>-178.9162</v>
      </c>
      <c r="R126" s="17">
        <v>59.933719999999994</v>
      </c>
      <c r="S126" s="17">
        <v>59.943289999999998</v>
      </c>
      <c r="T126" s="17">
        <v>59.924149999999997</v>
      </c>
      <c r="U126" s="17">
        <v>-178.9265</v>
      </c>
      <c r="V126" s="17">
        <v>-178.9059</v>
      </c>
      <c r="W126" t="s">
        <v>204</v>
      </c>
      <c r="X126" s="17">
        <v>279</v>
      </c>
      <c r="Y126" s="17">
        <v>286</v>
      </c>
      <c r="AA126" s="17">
        <v>9.1</v>
      </c>
      <c r="AB126" s="17">
        <v>3.6</v>
      </c>
      <c r="AC126" s="17">
        <v>750</v>
      </c>
      <c r="AD126" t="s">
        <v>44</v>
      </c>
      <c r="AE126" t="s">
        <v>45</v>
      </c>
      <c r="AF126" t="s">
        <v>46</v>
      </c>
      <c r="AG126" s="17">
        <v>65590</v>
      </c>
      <c r="AH126" t="s">
        <v>39</v>
      </c>
    </row>
    <row r="127" spans="1:34">
      <c r="A127" s="17">
        <v>1225395</v>
      </c>
      <c r="B127" s="17">
        <v>1225438</v>
      </c>
      <c r="C127" t="s">
        <v>40</v>
      </c>
      <c r="D127" s="17">
        <v>134</v>
      </c>
      <c r="E127" s="17">
        <v>200401</v>
      </c>
      <c r="F127" s="17">
        <v>133</v>
      </c>
      <c r="G127" s="17">
        <v>3</v>
      </c>
      <c r="H127" s="17">
        <v>0</v>
      </c>
      <c r="I127" t="s">
        <v>201</v>
      </c>
      <c r="J127" s="17">
        <v>0.52</v>
      </c>
      <c r="K127" s="17">
        <v>2.4249999999999998</v>
      </c>
      <c r="L127" s="17">
        <v>16.395</v>
      </c>
      <c r="M127" s="17">
        <f t="shared" si="1"/>
        <v>3.9757874999999998E-2</v>
      </c>
      <c r="N127" t="s">
        <v>42</v>
      </c>
      <c r="O127" s="17">
        <v>7.0380000000000003</v>
      </c>
      <c r="P127" s="17">
        <v>62</v>
      </c>
      <c r="Q127" s="17">
        <v>-178.91624000000002</v>
      </c>
      <c r="R127" s="17">
        <v>59.909965</v>
      </c>
      <c r="S127" s="17">
        <v>59.917639999999999</v>
      </c>
      <c r="T127" s="17">
        <v>59.902290000000001</v>
      </c>
      <c r="U127" s="17">
        <v>-178.93159</v>
      </c>
      <c r="V127" s="17">
        <v>-178.90089</v>
      </c>
      <c r="W127" t="s">
        <v>205</v>
      </c>
      <c r="X127" s="17">
        <v>402</v>
      </c>
      <c r="Y127" s="17">
        <v>409</v>
      </c>
      <c r="AA127" s="17">
        <v>9.1999999999999993</v>
      </c>
      <c r="AB127" s="17">
        <v>3.8</v>
      </c>
      <c r="AC127" s="17">
        <v>1000</v>
      </c>
      <c r="AD127" t="s">
        <v>44</v>
      </c>
      <c r="AE127" t="s">
        <v>45</v>
      </c>
      <c r="AF127" t="s">
        <v>46</v>
      </c>
      <c r="AG127" s="17">
        <v>65591</v>
      </c>
      <c r="AH127" t="s">
        <v>39</v>
      </c>
    </row>
    <row r="128" spans="1:34">
      <c r="A128" s="17">
        <v>1225395</v>
      </c>
      <c r="B128" s="17">
        <v>1225547</v>
      </c>
      <c r="C128" t="s">
        <v>40</v>
      </c>
      <c r="D128" s="17">
        <v>134</v>
      </c>
      <c r="E128" s="17">
        <v>200401</v>
      </c>
      <c r="F128" s="17">
        <v>134</v>
      </c>
      <c r="G128" s="17">
        <v>3</v>
      </c>
      <c r="H128" s="17">
        <v>0</v>
      </c>
      <c r="I128" t="s">
        <v>201</v>
      </c>
      <c r="J128" s="17">
        <v>0.51</v>
      </c>
      <c r="K128" s="17">
        <v>2.4670000000000001</v>
      </c>
      <c r="L128" s="17">
        <v>15.74</v>
      </c>
      <c r="M128" s="17">
        <f t="shared" si="1"/>
        <v>3.8830580000000003E-2</v>
      </c>
      <c r="N128" t="s">
        <v>42</v>
      </c>
      <c r="O128" s="17">
        <v>7.4370000000000003</v>
      </c>
      <c r="P128" s="17">
        <v>61</v>
      </c>
      <c r="Q128" s="17">
        <v>-178.802795</v>
      </c>
      <c r="R128" s="17">
        <v>59.859335000000002</v>
      </c>
      <c r="S128" s="17">
        <v>59.850839999999998</v>
      </c>
      <c r="T128" s="17">
        <v>59.867829999999998</v>
      </c>
      <c r="U128" s="17">
        <v>-178.78870000000001</v>
      </c>
      <c r="V128" s="17">
        <v>-178.81689</v>
      </c>
      <c r="W128" t="s">
        <v>206</v>
      </c>
      <c r="X128" s="17">
        <v>240</v>
      </c>
      <c r="Y128" s="17">
        <v>247</v>
      </c>
      <c r="AA128" s="17">
        <v>9.1999999999999993</v>
      </c>
      <c r="AB128" s="17">
        <v>3.5</v>
      </c>
      <c r="AC128" s="17">
        <v>700</v>
      </c>
      <c r="AD128" t="s">
        <v>44</v>
      </c>
      <c r="AE128" t="s">
        <v>45</v>
      </c>
      <c r="AF128" t="s">
        <v>46</v>
      </c>
      <c r="AG128" s="17">
        <v>66029</v>
      </c>
      <c r="AH128" t="s">
        <v>39</v>
      </c>
    </row>
    <row r="129" spans="1:34">
      <c r="A129" s="17">
        <v>1225395</v>
      </c>
      <c r="B129" s="17">
        <v>1225439</v>
      </c>
      <c r="C129" t="s">
        <v>40</v>
      </c>
      <c r="D129" s="17">
        <v>134</v>
      </c>
      <c r="E129" s="17">
        <v>200401</v>
      </c>
      <c r="F129" s="17">
        <v>135</v>
      </c>
      <c r="G129" s="17">
        <v>3</v>
      </c>
      <c r="H129" s="17">
        <v>0</v>
      </c>
      <c r="I129" t="s">
        <v>207</v>
      </c>
      <c r="J129" s="17">
        <v>0.48</v>
      </c>
      <c r="K129" s="17">
        <v>2.2879999999999998</v>
      </c>
      <c r="L129" s="17">
        <v>16.777000000000001</v>
      </c>
      <c r="M129" s="17">
        <f t="shared" si="1"/>
        <v>3.8385775999999996E-2</v>
      </c>
      <c r="N129" t="s">
        <v>42</v>
      </c>
      <c r="O129" s="17">
        <v>6.6269999999999998</v>
      </c>
      <c r="P129" s="17">
        <v>63</v>
      </c>
      <c r="Q129" s="17">
        <v>-178.53395</v>
      </c>
      <c r="R129" s="17">
        <v>59.645589999999999</v>
      </c>
      <c r="S129" s="17">
        <v>59.638730000000002</v>
      </c>
      <c r="T129" s="17">
        <v>59.652450000000002</v>
      </c>
      <c r="U129" s="17">
        <v>-178.51900000000001</v>
      </c>
      <c r="V129" s="17">
        <v>-178.5489</v>
      </c>
      <c r="W129" t="s">
        <v>208</v>
      </c>
      <c r="X129" s="17">
        <v>624</v>
      </c>
      <c r="Y129" s="17">
        <v>631</v>
      </c>
      <c r="AA129" s="17">
        <v>9.1999999999999993</v>
      </c>
      <c r="AB129" s="17">
        <v>3.4</v>
      </c>
      <c r="AC129" s="17">
        <v>1350</v>
      </c>
      <c r="AD129" t="s">
        <v>44</v>
      </c>
      <c r="AE129" t="s">
        <v>45</v>
      </c>
      <c r="AF129" t="s">
        <v>43</v>
      </c>
      <c r="AG129" s="17">
        <v>65592</v>
      </c>
      <c r="AH129" t="s">
        <v>39</v>
      </c>
    </row>
    <row r="130" spans="1:34">
      <c r="A130" s="17">
        <v>1225395</v>
      </c>
      <c r="B130" s="17">
        <v>1225440</v>
      </c>
      <c r="C130" t="s">
        <v>40</v>
      </c>
      <c r="D130" s="17">
        <v>134</v>
      </c>
      <c r="E130" s="17">
        <v>200401</v>
      </c>
      <c r="F130" s="17">
        <v>136</v>
      </c>
      <c r="G130" s="17">
        <v>3</v>
      </c>
      <c r="H130" s="17">
        <v>0</v>
      </c>
      <c r="I130" t="s">
        <v>207</v>
      </c>
      <c r="J130" s="17">
        <v>0.51</v>
      </c>
      <c r="K130" s="17">
        <v>2.415</v>
      </c>
      <c r="L130" s="17">
        <v>17.77</v>
      </c>
      <c r="M130" s="17">
        <f t="shared" si="1"/>
        <v>4.2914550000000003E-2</v>
      </c>
      <c r="N130" t="s">
        <v>42</v>
      </c>
      <c r="O130" s="17">
        <v>6.702</v>
      </c>
      <c r="P130" s="17">
        <v>62</v>
      </c>
      <c r="Q130" s="17">
        <v>-178.429</v>
      </c>
      <c r="R130" s="17">
        <v>59.547870000000003</v>
      </c>
      <c r="S130" s="17">
        <v>59.558729999999997</v>
      </c>
      <c r="T130" s="17">
        <v>59.537010000000002</v>
      </c>
      <c r="U130" s="17">
        <v>-178.42821000000001</v>
      </c>
      <c r="V130" s="17">
        <v>-178.42979</v>
      </c>
      <c r="W130" t="s">
        <v>209</v>
      </c>
      <c r="X130" s="17">
        <v>458</v>
      </c>
      <c r="Y130" s="17">
        <v>465</v>
      </c>
      <c r="AA130" s="17">
        <v>9</v>
      </c>
      <c r="AB130" s="17">
        <v>3.7</v>
      </c>
      <c r="AC130" s="17">
        <v>1050</v>
      </c>
      <c r="AD130" t="s">
        <v>44</v>
      </c>
      <c r="AE130" t="s">
        <v>45</v>
      </c>
      <c r="AF130" t="s">
        <v>43</v>
      </c>
      <c r="AG130" s="17">
        <v>65593</v>
      </c>
      <c r="AH130" t="s">
        <v>39</v>
      </c>
    </row>
    <row r="131" spans="1:34">
      <c r="A131" s="17">
        <v>1225395</v>
      </c>
      <c r="B131" s="17">
        <v>1225441</v>
      </c>
      <c r="C131" t="s">
        <v>40</v>
      </c>
      <c r="D131" s="17">
        <v>134</v>
      </c>
      <c r="E131" s="17">
        <v>200401</v>
      </c>
      <c r="F131" s="17">
        <v>137</v>
      </c>
      <c r="G131" s="17">
        <v>3</v>
      </c>
      <c r="H131" s="17">
        <v>0</v>
      </c>
      <c r="I131" t="s">
        <v>207</v>
      </c>
      <c r="J131" s="17">
        <v>0.59</v>
      </c>
      <c r="K131" s="17">
        <v>2.9740000000000002</v>
      </c>
      <c r="L131" s="17">
        <v>14.065</v>
      </c>
      <c r="M131" s="17">
        <f t="shared" ref="M131:M194" si="2">K131*(L131/1000)</f>
        <v>4.1829310000000001E-2</v>
      </c>
      <c r="N131" t="s">
        <v>42</v>
      </c>
      <c r="O131" s="17">
        <v>7.67</v>
      </c>
      <c r="P131" s="17">
        <v>64</v>
      </c>
      <c r="Q131" s="17">
        <v>-178.38594499999999</v>
      </c>
      <c r="R131" s="17">
        <v>59.355104999999995</v>
      </c>
      <c r="S131" s="17">
        <v>59.354239999999997</v>
      </c>
      <c r="T131" s="17">
        <v>59.355969999999999</v>
      </c>
      <c r="U131" s="17">
        <v>-178.35989000000001</v>
      </c>
      <c r="V131" s="17">
        <v>-178.41200000000001</v>
      </c>
      <c r="W131" t="s">
        <v>210</v>
      </c>
      <c r="X131" s="17">
        <v>958</v>
      </c>
      <c r="Y131" s="17">
        <v>966</v>
      </c>
      <c r="AA131" s="17">
        <v>9.3000000000000007</v>
      </c>
      <c r="AB131" s="17">
        <v>3</v>
      </c>
      <c r="AC131" s="17">
        <v>2000</v>
      </c>
      <c r="AD131" t="s">
        <v>44</v>
      </c>
      <c r="AE131" t="s">
        <v>45</v>
      </c>
      <c r="AF131" t="s">
        <v>46</v>
      </c>
      <c r="AG131" s="17">
        <v>65594</v>
      </c>
      <c r="AH131" t="s">
        <v>39</v>
      </c>
    </row>
    <row r="132" spans="1:34">
      <c r="A132" s="17">
        <v>1225395</v>
      </c>
      <c r="B132" s="17">
        <v>1225587</v>
      </c>
      <c r="C132" t="s">
        <v>40</v>
      </c>
      <c r="D132" s="17">
        <v>134</v>
      </c>
      <c r="E132" s="17">
        <v>200401</v>
      </c>
      <c r="F132" s="17">
        <v>138</v>
      </c>
      <c r="G132" s="17">
        <v>3</v>
      </c>
      <c r="H132" s="17">
        <v>0</v>
      </c>
      <c r="I132" t="s">
        <v>207</v>
      </c>
      <c r="J132" s="17">
        <v>0.52</v>
      </c>
      <c r="K132" s="17">
        <v>2.4860000000000002</v>
      </c>
      <c r="L132" s="17">
        <v>15.397</v>
      </c>
      <c r="M132" s="17">
        <f t="shared" si="2"/>
        <v>3.8276942000000008E-2</v>
      </c>
      <c r="N132" t="s">
        <v>42</v>
      </c>
      <c r="O132" s="17">
        <v>6.7690000000000001</v>
      </c>
      <c r="P132" s="17">
        <v>64</v>
      </c>
      <c r="Q132" s="17">
        <v>-178.278595</v>
      </c>
      <c r="R132" s="17">
        <v>59.371445000000001</v>
      </c>
      <c r="S132" s="17">
        <v>59.366900000000001</v>
      </c>
      <c r="T132" s="17">
        <v>59.375990000000002</v>
      </c>
      <c r="U132" s="17">
        <v>-178.2587</v>
      </c>
      <c r="V132" s="17">
        <v>-178.29848999999999</v>
      </c>
      <c r="W132" t="s">
        <v>211</v>
      </c>
      <c r="X132" s="17">
        <v>837</v>
      </c>
      <c r="Y132" s="17">
        <v>844</v>
      </c>
      <c r="AA132" s="17">
        <v>9.3000000000000007</v>
      </c>
      <c r="AB132" s="17">
        <v>3.3</v>
      </c>
      <c r="AC132" s="17">
        <v>1700</v>
      </c>
      <c r="AD132" t="s">
        <v>44</v>
      </c>
      <c r="AE132" t="s">
        <v>45</v>
      </c>
      <c r="AF132" t="s">
        <v>46</v>
      </c>
      <c r="AG132" s="17">
        <v>66152</v>
      </c>
      <c r="AH132" t="s">
        <v>39</v>
      </c>
    </row>
    <row r="133" spans="1:34">
      <c r="A133" s="17">
        <v>1225395</v>
      </c>
      <c r="B133" s="17">
        <v>1225442</v>
      </c>
      <c r="C133" t="s">
        <v>40</v>
      </c>
      <c r="D133" s="17">
        <v>134</v>
      </c>
      <c r="E133" s="17">
        <v>200401</v>
      </c>
      <c r="F133" s="17">
        <v>139</v>
      </c>
      <c r="G133" s="17">
        <v>3</v>
      </c>
      <c r="H133" s="17">
        <v>0</v>
      </c>
      <c r="I133" t="s">
        <v>212</v>
      </c>
      <c r="J133" s="17">
        <v>0.51</v>
      </c>
      <c r="K133" s="17">
        <v>2.4620000000000002</v>
      </c>
      <c r="L133" s="17">
        <v>16.286000000000001</v>
      </c>
      <c r="M133" s="17">
        <f t="shared" si="2"/>
        <v>4.0096132000000007E-2</v>
      </c>
      <c r="N133" t="s">
        <v>42</v>
      </c>
      <c r="O133" s="17">
        <v>6.9950000000000001</v>
      </c>
      <c r="P133" s="17">
        <v>61</v>
      </c>
      <c r="Q133" s="17">
        <v>-178.13605000000001</v>
      </c>
      <c r="R133" s="17">
        <v>59.516534999999998</v>
      </c>
      <c r="S133" s="17">
        <v>59.513739999999999</v>
      </c>
      <c r="T133" s="17">
        <v>59.519329999999997</v>
      </c>
      <c r="U133" s="17">
        <v>-178.15700000000001</v>
      </c>
      <c r="V133" s="17">
        <v>-178.11510000000001</v>
      </c>
      <c r="W133" t="s">
        <v>213</v>
      </c>
      <c r="X133" s="17">
        <v>215</v>
      </c>
      <c r="Y133" s="17">
        <v>222</v>
      </c>
      <c r="AA133" s="17">
        <v>9.5</v>
      </c>
      <c r="AB133" s="17">
        <v>3.3</v>
      </c>
      <c r="AC133" s="17">
        <v>650</v>
      </c>
      <c r="AD133" t="s">
        <v>44</v>
      </c>
      <c r="AE133" t="s">
        <v>45</v>
      </c>
      <c r="AF133" t="s">
        <v>46</v>
      </c>
      <c r="AG133" s="17">
        <v>65595</v>
      </c>
      <c r="AH133" t="s">
        <v>39</v>
      </c>
    </row>
    <row r="134" spans="1:34">
      <c r="A134" s="17">
        <v>1225395</v>
      </c>
      <c r="B134" s="17">
        <v>1225443</v>
      </c>
      <c r="C134" t="s">
        <v>40</v>
      </c>
      <c r="D134" s="17">
        <v>134</v>
      </c>
      <c r="E134" s="17">
        <v>200401</v>
      </c>
      <c r="F134" s="17">
        <v>140</v>
      </c>
      <c r="G134" s="17">
        <v>3</v>
      </c>
      <c r="H134" s="17">
        <v>0</v>
      </c>
      <c r="I134" t="s">
        <v>212</v>
      </c>
      <c r="J134" s="17">
        <v>0.52</v>
      </c>
      <c r="K134" s="17">
        <v>2.4900000000000002</v>
      </c>
      <c r="L134" s="17">
        <v>15.631</v>
      </c>
      <c r="M134" s="17">
        <f t="shared" si="2"/>
        <v>3.8921190000000001E-2</v>
      </c>
      <c r="N134" t="s">
        <v>42</v>
      </c>
      <c r="O134" s="17">
        <v>6.9960000000000004</v>
      </c>
      <c r="P134" s="17">
        <v>61</v>
      </c>
      <c r="Q134" s="17">
        <v>-177.86005</v>
      </c>
      <c r="R134" s="17">
        <v>59.651674999999997</v>
      </c>
      <c r="S134" s="17">
        <v>59.643639999999998</v>
      </c>
      <c r="T134" s="17">
        <v>59.659709999999997</v>
      </c>
      <c r="U134" s="17">
        <v>-177.87540000000001</v>
      </c>
      <c r="V134" s="17">
        <v>-177.84469999999999</v>
      </c>
      <c r="W134" t="s">
        <v>214</v>
      </c>
      <c r="X134" s="17">
        <v>199</v>
      </c>
      <c r="Y134" s="17">
        <v>206</v>
      </c>
      <c r="AA134" s="17">
        <v>9.5</v>
      </c>
      <c r="AB134" s="17">
        <v>3.4</v>
      </c>
      <c r="AC134" s="17">
        <v>650</v>
      </c>
      <c r="AD134" t="s">
        <v>44</v>
      </c>
      <c r="AE134" t="s">
        <v>45</v>
      </c>
      <c r="AF134" t="s">
        <v>46</v>
      </c>
      <c r="AG134" s="17">
        <v>65596</v>
      </c>
      <c r="AH134" t="s">
        <v>39</v>
      </c>
    </row>
    <row r="135" spans="1:34">
      <c r="A135" s="17">
        <v>1225395</v>
      </c>
      <c r="B135" s="17">
        <v>1225576</v>
      </c>
      <c r="C135" t="s">
        <v>40</v>
      </c>
      <c r="D135" s="17">
        <v>134</v>
      </c>
      <c r="E135" s="17">
        <v>200401</v>
      </c>
      <c r="F135" s="17">
        <v>141</v>
      </c>
      <c r="G135" s="17">
        <v>3</v>
      </c>
      <c r="H135" s="17">
        <v>0</v>
      </c>
      <c r="I135" t="s">
        <v>212</v>
      </c>
      <c r="J135" s="17">
        <v>0.51</v>
      </c>
      <c r="K135" s="17">
        <v>2.4689999999999999</v>
      </c>
      <c r="L135" s="17">
        <v>15.162000000000001</v>
      </c>
      <c r="M135" s="17">
        <f t="shared" si="2"/>
        <v>3.7434978000000001E-2</v>
      </c>
      <c r="N135" t="s">
        <v>42</v>
      </c>
      <c r="O135" s="17">
        <v>7.306</v>
      </c>
      <c r="P135" s="17">
        <v>61</v>
      </c>
      <c r="Q135" s="17">
        <v>-177.82564500000001</v>
      </c>
      <c r="R135" s="17">
        <v>59.509920000000001</v>
      </c>
      <c r="S135" s="17">
        <v>59.507530000000003</v>
      </c>
      <c r="T135" s="17">
        <v>59.512309999999999</v>
      </c>
      <c r="U135" s="17">
        <v>-177.84689</v>
      </c>
      <c r="V135" s="17">
        <v>-177.80439999999999</v>
      </c>
      <c r="W135" t="s">
        <v>215</v>
      </c>
      <c r="X135" s="17">
        <v>305</v>
      </c>
      <c r="Y135" s="17">
        <v>312</v>
      </c>
      <c r="AA135" s="17">
        <v>9.4</v>
      </c>
      <c r="AB135" s="17">
        <v>3.4</v>
      </c>
      <c r="AC135" s="17">
        <v>800</v>
      </c>
      <c r="AD135" t="s">
        <v>44</v>
      </c>
      <c r="AE135" t="s">
        <v>45</v>
      </c>
      <c r="AF135" t="s">
        <v>46</v>
      </c>
      <c r="AG135" s="17">
        <v>66141</v>
      </c>
      <c r="AH135" t="s">
        <v>39</v>
      </c>
    </row>
    <row r="136" spans="1:34">
      <c r="A136" s="17">
        <v>1225395</v>
      </c>
      <c r="B136" s="17">
        <v>1225444</v>
      </c>
      <c r="C136" t="s">
        <v>40</v>
      </c>
      <c r="D136" s="17">
        <v>134</v>
      </c>
      <c r="E136" s="17">
        <v>200401</v>
      </c>
      <c r="F136" s="17">
        <v>142</v>
      </c>
      <c r="G136" s="17">
        <v>3</v>
      </c>
      <c r="H136" s="17">
        <v>0</v>
      </c>
      <c r="I136" t="s">
        <v>212</v>
      </c>
      <c r="J136" s="17">
        <v>0.55000000000000004</v>
      </c>
      <c r="K136" s="17">
        <v>2.5590000000000002</v>
      </c>
      <c r="L136" s="17">
        <v>16.873000000000001</v>
      </c>
      <c r="M136" s="17">
        <f t="shared" si="2"/>
        <v>4.3178007000000011E-2</v>
      </c>
      <c r="N136" t="s">
        <v>42</v>
      </c>
      <c r="O136" s="17">
        <v>7.1909999999999998</v>
      </c>
      <c r="P136" s="17">
        <v>62</v>
      </c>
      <c r="Q136" s="17">
        <v>-177.85029499999999</v>
      </c>
      <c r="R136" s="17">
        <v>59.390430000000002</v>
      </c>
      <c r="S136" s="17">
        <v>59.398180000000004</v>
      </c>
      <c r="T136" s="17">
        <v>59.382680000000001</v>
      </c>
      <c r="U136" s="17">
        <v>-177.86689999999999</v>
      </c>
      <c r="V136" s="17">
        <v>-177.83368999999999</v>
      </c>
      <c r="W136" t="s">
        <v>216</v>
      </c>
      <c r="X136" s="17">
        <v>443</v>
      </c>
      <c r="Y136" s="17">
        <v>450</v>
      </c>
      <c r="AA136" s="17">
        <v>9.6</v>
      </c>
      <c r="AB136" s="17">
        <v>3.7</v>
      </c>
      <c r="AC136" s="17">
        <v>1050</v>
      </c>
      <c r="AD136" t="s">
        <v>44</v>
      </c>
      <c r="AE136" t="s">
        <v>45</v>
      </c>
      <c r="AF136" t="s">
        <v>43</v>
      </c>
      <c r="AG136" s="17">
        <v>65597</v>
      </c>
      <c r="AH136" t="s">
        <v>39</v>
      </c>
    </row>
    <row r="137" spans="1:34">
      <c r="A137" s="17">
        <v>1225395</v>
      </c>
      <c r="B137" s="17">
        <v>1225445</v>
      </c>
      <c r="C137" t="s">
        <v>40</v>
      </c>
      <c r="D137" s="17">
        <v>134</v>
      </c>
      <c r="E137" s="17">
        <v>200401</v>
      </c>
      <c r="F137" s="17">
        <v>143</v>
      </c>
      <c r="G137" s="17">
        <v>3</v>
      </c>
      <c r="H137" s="17">
        <v>0</v>
      </c>
      <c r="I137" t="s">
        <v>212</v>
      </c>
      <c r="J137" s="17">
        <v>0.54</v>
      </c>
      <c r="K137" s="17">
        <v>2.62</v>
      </c>
      <c r="L137" s="17">
        <v>15.632999999999999</v>
      </c>
      <c r="M137" s="17">
        <f t="shared" si="2"/>
        <v>4.0958459999999995E-2</v>
      </c>
      <c r="N137" t="s">
        <v>42</v>
      </c>
      <c r="O137" s="17">
        <v>7.4930000000000003</v>
      </c>
      <c r="P137" s="17">
        <v>61</v>
      </c>
      <c r="Q137" s="17">
        <v>-177.60509500000001</v>
      </c>
      <c r="R137" s="17">
        <v>59.384730000000005</v>
      </c>
      <c r="S137" s="17">
        <v>59.396520000000002</v>
      </c>
      <c r="T137" s="17">
        <v>59.37294</v>
      </c>
      <c r="U137" s="17">
        <v>-177.60518999999999</v>
      </c>
      <c r="V137" s="17">
        <v>-177.60499999999999</v>
      </c>
      <c r="W137" t="s">
        <v>217</v>
      </c>
      <c r="X137" s="17">
        <v>249</v>
      </c>
      <c r="Y137" s="17">
        <v>256</v>
      </c>
      <c r="AA137" s="17">
        <v>9.5</v>
      </c>
      <c r="AB137" s="17">
        <v>3.3</v>
      </c>
      <c r="AC137" s="17">
        <v>700</v>
      </c>
      <c r="AD137" t="s">
        <v>44</v>
      </c>
      <c r="AE137" t="s">
        <v>45</v>
      </c>
      <c r="AF137" t="s">
        <v>46</v>
      </c>
      <c r="AG137" s="17">
        <v>65598</v>
      </c>
      <c r="AH137" t="s">
        <v>39</v>
      </c>
    </row>
    <row r="138" spans="1:34">
      <c r="A138" s="17">
        <v>1225395</v>
      </c>
      <c r="B138" s="17">
        <v>1225446</v>
      </c>
      <c r="C138" t="s">
        <v>40</v>
      </c>
      <c r="D138" s="17">
        <v>134</v>
      </c>
      <c r="E138" s="17">
        <v>200401</v>
      </c>
      <c r="F138" s="17">
        <v>144</v>
      </c>
      <c r="G138" s="17">
        <v>3</v>
      </c>
      <c r="H138" s="17">
        <v>0</v>
      </c>
      <c r="I138" t="s">
        <v>218</v>
      </c>
      <c r="J138" s="17">
        <v>0.53</v>
      </c>
      <c r="K138" s="17">
        <v>2.5369999999999999</v>
      </c>
      <c r="L138" s="17">
        <v>15.555</v>
      </c>
      <c r="M138" s="17">
        <f t="shared" si="2"/>
        <v>3.9463035E-2</v>
      </c>
      <c r="N138" t="s">
        <v>42</v>
      </c>
      <c r="O138" s="17">
        <v>7.2539999999999996</v>
      </c>
      <c r="P138" s="17">
        <v>42</v>
      </c>
      <c r="Q138" s="17">
        <v>-175.33405500000001</v>
      </c>
      <c r="R138" s="17">
        <v>58.311354999999999</v>
      </c>
      <c r="S138" s="17">
        <v>58.310589999999998</v>
      </c>
      <c r="T138" s="17">
        <v>58.31212</v>
      </c>
      <c r="U138" s="17">
        <v>-175.31261000000001</v>
      </c>
      <c r="V138" s="17">
        <v>-175.35550000000001</v>
      </c>
      <c r="W138" t="s">
        <v>219</v>
      </c>
      <c r="X138" s="17">
        <v>406</v>
      </c>
      <c r="Y138" s="17">
        <v>413</v>
      </c>
      <c r="AA138" s="17">
        <v>9.5</v>
      </c>
      <c r="AB138" s="17">
        <v>3.8</v>
      </c>
      <c r="AC138" s="17">
        <v>950</v>
      </c>
      <c r="AD138" t="s">
        <v>44</v>
      </c>
      <c r="AE138" t="s">
        <v>45</v>
      </c>
      <c r="AF138" t="s">
        <v>43</v>
      </c>
      <c r="AG138" s="17">
        <v>65599</v>
      </c>
      <c r="AH138" t="s">
        <v>39</v>
      </c>
    </row>
    <row r="139" spans="1:34">
      <c r="A139" s="17">
        <v>1225395</v>
      </c>
      <c r="B139" s="17">
        <v>1225447</v>
      </c>
      <c r="C139" t="s">
        <v>40</v>
      </c>
      <c r="D139" s="17">
        <v>134</v>
      </c>
      <c r="E139" s="17">
        <v>200401</v>
      </c>
      <c r="F139" s="17">
        <v>145</v>
      </c>
      <c r="G139" s="17">
        <v>3</v>
      </c>
      <c r="H139" s="17">
        <v>0</v>
      </c>
      <c r="I139" t="s">
        <v>218</v>
      </c>
      <c r="J139" s="17">
        <v>0.51</v>
      </c>
      <c r="K139" s="17">
        <v>2.5099999999999998</v>
      </c>
      <c r="L139" s="17">
        <v>16.12</v>
      </c>
      <c r="M139" s="17">
        <f t="shared" si="2"/>
        <v>4.0461200000000003E-2</v>
      </c>
      <c r="N139" t="s">
        <v>42</v>
      </c>
      <c r="O139" s="17">
        <v>6.617</v>
      </c>
      <c r="P139" s="17">
        <v>43</v>
      </c>
      <c r="Q139" s="17">
        <v>-175.51789500000001</v>
      </c>
      <c r="R139" s="17">
        <v>58.262720000000002</v>
      </c>
      <c r="S139" s="17">
        <v>58.253700000000002</v>
      </c>
      <c r="T139" s="17">
        <v>58.271740000000001</v>
      </c>
      <c r="U139" s="17">
        <v>-175.5052</v>
      </c>
      <c r="V139" s="17">
        <v>-175.53058999999999</v>
      </c>
      <c r="W139" t="s">
        <v>220</v>
      </c>
      <c r="X139" s="17">
        <v>648</v>
      </c>
      <c r="Y139" s="17">
        <v>655</v>
      </c>
      <c r="AA139" s="17">
        <v>9.6</v>
      </c>
      <c r="AB139" s="17">
        <v>3.4</v>
      </c>
      <c r="AC139" s="17">
        <v>1400</v>
      </c>
      <c r="AD139" t="s">
        <v>44</v>
      </c>
      <c r="AE139" t="s">
        <v>45</v>
      </c>
      <c r="AF139" t="s">
        <v>43</v>
      </c>
      <c r="AG139" s="17">
        <v>65600</v>
      </c>
      <c r="AH139" t="s">
        <v>39</v>
      </c>
    </row>
    <row r="140" spans="1:34">
      <c r="A140" s="17">
        <v>1225395</v>
      </c>
      <c r="B140" s="17">
        <v>1225448</v>
      </c>
      <c r="C140" t="s">
        <v>40</v>
      </c>
      <c r="D140" s="17">
        <v>134</v>
      </c>
      <c r="E140" s="17">
        <v>200401</v>
      </c>
      <c r="F140" s="17">
        <v>146</v>
      </c>
      <c r="G140" s="17">
        <v>3</v>
      </c>
      <c r="H140" s="17">
        <v>0</v>
      </c>
      <c r="I140" t="s">
        <v>218</v>
      </c>
      <c r="J140" s="17">
        <v>0.53</v>
      </c>
      <c r="K140" s="17">
        <v>2.5569999999999999</v>
      </c>
      <c r="L140" s="17">
        <v>14.042</v>
      </c>
      <c r="M140" s="17">
        <f t="shared" si="2"/>
        <v>3.5905394E-2</v>
      </c>
      <c r="N140" t="s">
        <v>42</v>
      </c>
      <c r="O140" s="17">
        <v>7.976</v>
      </c>
      <c r="P140" s="17">
        <v>41</v>
      </c>
      <c r="Q140" s="17">
        <v>-175.55304999999998</v>
      </c>
      <c r="R140" s="17">
        <v>58.38232</v>
      </c>
      <c r="S140" s="17">
        <v>58.388869999999997</v>
      </c>
      <c r="T140" s="17">
        <v>58.375770000000003</v>
      </c>
      <c r="U140" s="17">
        <v>-175.571</v>
      </c>
      <c r="V140" s="17">
        <v>-175.5351</v>
      </c>
      <c r="W140" t="s">
        <v>221</v>
      </c>
      <c r="X140" s="17">
        <v>283</v>
      </c>
      <c r="Y140" s="17">
        <v>291</v>
      </c>
      <c r="AA140" s="17">
        <v>9.6999999999999993</v>
      </c>
      <c r="AB140" s="17">
        <v>3.9</v>
      </c>
      <c r="AC140" s="17">
        <v>750</v>
      </c>
      <c r="AD140" t="s">
        <v>44</v>
      </c>
      <c r="AE140" t="s">
        <v>45</v>
      </c>
      <c r="AF140" t="s">
        <v>46</v>
      </c>
      <c r="AG140" s="17">
        <v>65601</v>
      </c>
      <c r="AH140" t="s">
        <v>39</v>
      </c>
    </row>
    <row r="141" spans="1:34">
      <c r="A141" s="17">
        <v>1225395</v>
      </c>
      <c r="B141" s="17">
        <v>1225548</v>
      </c>
      <c r="C141" t="s">
        <v>40</v>
      </c>
      <c r="D141" s="17">
        <v>134</v>
      </c>
      <c r="E141" s="17">
        <v>200401</v>
      </c>
      <c r="F141" s="17">
        <v>147</v>
      </c>
      <c r="G141" s="17">
        <v>3</v>
      </c>
      <c r="H141" s="17">
        <v>0</v>
      </c>
      <c r="I141" t="s">
        <v>218</v>
      </c>
      <c r="J141" s="17">
        <v>0.51</v>
      </c>
      <c r="K141" s="17">
        <v>2.4540000000000002</v>
      </c>
      <c r="L141" s="17">
        <v>16.163</v>
      </c>
      <c r="M141" s="17">
        <f t="shared" si="2"/>
        <v>3.9664002000000004E-2</v>
      </c>
      <c r="N141" t="s">
        <v>42</v>
      </c>
      <c r="O141" s="17">
        <v>7.0469999999999997</v>
      </c>
      <c r="P141" s="17">
        <v>42</v>
      </c>
      <c r="Q141" s="17">
        <v>-175.4366</v>
      </c>
      <c r="R141" s="17">
        <v>58.267785000000003</v>
      </c>
      <c r="S141" s="17">
        <v>58.270240000000001</v>
      </c>
      <c r="T141" s="17">
        <v>58.265329999999999</v>
      </c>
      <c r="U141" s="17">
        <v>-175.45688999999999</v>
      </c>
      <c r="V141" s="17">
        <v>-175.41631000000001</v>
      </c>
      <c r="W141" t="s">
        <v>222</v>
      </c>
      <c r="X141" s="17">
        <v>572</v>
      </c>
      <c r="Y141" s="17">
        <v>579</v>
      </c>
      <c r="AA141" s="17">
        <v>9.8000000000000007</v>
      </c>
      <c r="AB141" s="17">
        <v>3.4</v>
      </c>
      <c r="AC141" s="17">
        <v>1250</v>
      </c>
      <c r="AD141" t="s">
        <v>44</v>
      </c>
      <c r="AE141" t="s">
        <v>45</v>
      </c>
      <c r="AF141" t="s">
        <v>43</v>
      </c>
      <c r="AG141" s="17">
        <v>66030</v>
      </c>
      <c r="AH141" t="s">
        <v>39</v>
      </c>
    </row>
    <row r="142" spans="1:34">
      <c r="A142" s="17">
        <v>1225395</v>
      </c>
      <c r="B142" s="17">
        <v>1225565</v>
      </c>
      <c r="C142" t="s">
        <v>40</v>
      </c>
      <c r="D142" s="17">
        <v>134</v>
      </c>
      <c r="E142" s="17">
        <v>200401</v>
      </c>
      <c r="F142" s="17">
        <v>148</v>
      </c>
      <c r="G142" s="17">
        <v>3</v>
      </c>
      <c r="H142" s="17">
        <v>4.0999999999999996</v>
      </c>
      <c r="I142" t="s">
        <v>223</v>
      </c>
      <c r="J142" s="17">
        <v>0.53</v>
      </c>
      <c r="K142" s="17">
        <v>2.4969999999999999</v>
      </c>
      <c r="L142" s="17">
        <v>15.44</v>
      </c>
      <c r="M142" s="17">
        <f t="shared" si="2"/>
        <v>3.8553679999999993E-2</v>
      </c>
      <c r="N142" t="s">
        <v>47</v>
      </c>
      <c r="O142" s="17">
        <v>7.3470000000000004</v>
      </c>
      <c r="P142" s="17">
        <v>41</v>
      </c>
      <c r="Q142" s="17">
        <v>-175.31054999999998</v>
      </c>
      <c r="R142" s="17">
        <v>58.651430000000005</v>
      </c>
      <c r="S142" s="17">
        <v>58.640430000000002</v>
      </c>
      <c r="T142" s="17">
        <v>58.662430000000001</v>
      </c>
      <c r="U142" s="17">
        <v>-175.31489999999999</v>
      </c>
      <c r="V142" s="17">
        <v>-175.30619999999999</v>
      </c>
      <c r="W142" t="s">
        <v>224</v>
      </c>
      <c r="X142" s="17">
        <v>252</v>
      </c>
      <c r="Y142" s="17">
        <v>259</v>
      </c>
      <c r="AA142" s="17">
        <v>9.6</v>
      </c>
      <c r="AB142" s="17">
        <v>3.7</v>
      </c>
      <c r="AC142" s="17">
        <v>700</v>
      </c>
      <c r="AD142" t="s">
        <v>44</v>
      </c>
      <c r="AE142" t="s">
        <v>45</v>
      </c>
      <c r="AF142" t="s">
        <v>43</v>
      </c>
      <c r="AG142" s="17">
        <v>66047</v>
      </c>
      <c r="AH142" t="s">
        <v>39</v>
      </c>
    </row>
    <row r="143" spans="1:34">
      <c r="A143" s="17">
        <v>1225395</v>
      </c>
      <c r="B143" s="17">
        <v>1225449</v>
      </c>
      <c r="C143" t="s">
        <v>40</v>
      </c>
      <c r="D143" s="17">
        <v>134</v>
      </c>
      <c r="E143" s="17">
        <v>200401</v>
      </c>
      <c r="F143" s="17">
        <v>149</v>
      </c>
      <c r="G143" s="17">
        <v>3</v>
      </c>
      <c r="H143" s="17">
        <v>0</v>
      </c>
      <c r="I143" t="s">
        <v>223</v>
      </c>
      <c r="J143" s="17">
        <v>0.51</v>
      </c>
      <c r="K143" s="17">
        <v>2.407</v>
      </c>
      <c r="L143" s="17">
        <v>16.286000000000001</v>
      </c>
      <c r="M143" s="17">
        <f t="shared" si="2"/>
        <v>3.9200402000000002E-2</v>
      </c>
      <c r="N143" t="s">
        <v>42</v>
      </c>
      <c r="O143" s="17">
        <v>6.4560000000000004</v>
      </c>
      <c r="P143" s="17">
        <v>42</v>
      </c>
      <c r="Q143" s="17">
        <v>-175.125405</v>
      </c>
      <c r="R143" s="17">
        <v>58.610464999999998</v>
      </c>
      <c r="S143" s="17">
        <v>58.605179999999997</v>
      </c>
      <c r="T143" s="17">
        <v>58.615749999999998</v>
      </c>
      <c r="U143" s="17">
        <v>-175.14340000000001</v>
      </c>
      <c r="V143" s="17">
        <v>-175.10740999999999</v>
      </c>
      <c r="W143" t="s">
        <v>225</v>
      </c>
      <c r="X143" s="17">
        <v>419</v>
      </c>
      <c r="Y143" s="17">
        <v>425</v>
      </c>
      <c r="AA143" s="17">
        <v>9.6</v>
      </c>
      <c r="AB143" s="17">
        <v>3.8</v>
      </c>
      <c r="AC143" s="17">
        <v>1000</v>
      </c>
      <c r="AD143" t="s">
        <v>44</v>
      </c>
      <c r="AE143" t="s">
        <v>45</v>
      </c>
      <c r="AF143" t="s">
        <v>43</v>
      </c>
      <c r="AG143" s="17">
        <v>65602</v>
      </c>
      <c r="AH143" t="s">
        <v>39</v>
      </c>
    </row>
    <row r="144" spans="1:34">
      <c r="A144" s="17">
        <v>1225395</v>
      </c>
      <c r="B144" s="17">
        <v>1225450</v>
      </c>
      <c r="C144" t="s">
        <v>40</v>
      </c>
      <c r="D144" s="17">
        <v>134</v>
      </c>
      <c r="E144" s="17">
        <v>200401</v>
      </c>
      <c r="F144" s="17">
        <v>150</v>
      </c>
      <c r="G144" s="17">
        <v>3</v>
      </c>
      <c r="H144" s="17">
        <v>0</v>
      </c>
      <c r="I144" t="s">
        <v>223</v>
      </c>
      <c r="J144" s="17">
        <v>0.52</v>
      </c>
      <c r="K144" s="17">
        <v>2.472</v>
      </c>
      <c r="L144" s="17">
        <v>16.649000000000001</v>
      </c>
      <c r="M144" s="17">
        <f t="shared" si="2"/>
        <v>4.1156327999999999E-2</v>
      </c>
      <c r="N144" t="s">
        <v>42</v>
      </c>
      <c r="O144" s="17">
        <v>6.2789999999999999</v>
      </c>
      <c r="P144" s="17">
        <v>44</v>
      </c>
      <c r="Q144" s="17">
        <v>-174.80809500000001</v>
      </c>
      <c r="R144" s="17">
        <v>58.522130000000004</v>
      </c>
      <c r="S144" s="17">
        <v>58.526699999999998</v>
      </c>
      <c r="T144" s="17">
        <v>58.517560000000003</v>
      </c>
      <c r="U144" s="17">
        <v>-174.82739000000001</v>
      </c>
      <c r="V144" s="17">
        <v>-174.78880000000001</v>
      </c>
      <c r="W144" t="s">
        <v>226</v>
      </c>
      <c r="X144" s="17">
        <v>937</v>
      </c>
      <c r="Y144" s="17">
        <v>943</v>
      </c>
      <c r="AA144" s="17">
        <v>9.6999999999999993</v>
      </c>
      <c r="AB144" s="17">
        <v>3</v>
      </c>
      <c r="AC144" s="17">
        <v>1800</v>
      </c>
      <c r="AD144" t="s">
        <v>44</v>
      </c>
      <c r="AE144" t="s">
        <v>45</v>
      </c>
      <c r="AF144" t="s">
        <v>43</v>
      </c>
      <c r="AG144" s="17">
        <v>65603</v>
      </c>
      <c r="AH144" t="s">
        <v>39</v>
      </c>
    </row>
    <row r="145" spans="1:34">
      <c r="A145" s="17">
        <v>1225395</v>
      </c>
      <c r="B145" s="17">
        <v>1225451</v>
      </c>
      <c r="C145" t="s">
        <v>40</v>
      </c>
      <c r="D145" s="17">
        <v>134</v>
      </c>
      <c r="E145" s="17">
        <v>200401</v>
      </c>
      <c r="F145" s="17">
        <v>151</v>
      </c>
      <c r="G145" s="17">
        <v>3</v>
      </c>
      <c r="H145" s="17">
        <v>0</v>
      </c>
      <c r="I145" t="s">
        <v>223</v>
      </c>
      <c r="J145" s="17">
        <v>0.48</v>
      </c>
      <c r="K145" s="17">
        <v>2.298</v>
      </c>
      <c r="L145" s="17">
        <v>17.721</v>
      </c>
      <c r="M145" s="17">
        <f t="shared" si="2"/>
        <v>4.0722858000000001E-2</v>
      </c>
      <c r="N145" t="s">
        <v>42</v>
      </c>
      <c r="O145" s="17">
        <v>5.0369999999999999</v>
      </c>
      <c r="P145" s="17">
        <v>45</v>
      </c>
      <c r="Q145" s="17">
        <v>-174.80649499999998</v>
      </c>
      <c r="R145" s="17">
        <v>58.483419999999995</v>
      </c>
      <c r="S145" s="17">
        <v>58.474719999999998</v>
      </c>
      <c r="T145" s="17">
        <v>58.49212</v>
      </c>
      <c r="U145" s="17">
        <v>-174.79589999999999</v>
      </c>
      <c r="V145" s="17">
        <v>-174.81709000000001</v>
      </c>
      <c r="W145" t="s">
        <v>227</v>
      </c>
      <c r="X145" s="17">
        <v>1118</v>
      </c>
      <c r="Y145" s="17">
        <v>1123</v>
      </c>
      <c r="AA145" s="17">
        <v>9.5</v>
      </c>
      <c r="AB145" s="17">
        <v>2.7</v>
      </c>
      <c r="AC145" s="17">
        <v>2050</v>
      </c>
      <c r="AD145" t="s">
        <v>44</v>
      </c>
      <c r="AE145" t="s">
        <v>45</v>
      </c>
      <c r="AF145" t="s">
        <v>43</v>
      </c>
      <c r="AG145" s="17">
        <v>65604</v>
      </c>
      <c r="AH145" t="s">
        <v>39</v>
      </c>
    </row>
    <row r="146" spans="1:34">
      <c r="A146" s="17">
        <v>1225395</v>
      </c>
      <c r="B146" s="17">
        <v>1225452</v>
      </c>
      <c r="C146" t="s">
        <v>40</v>
      </c>
      <c r="D146" s="17">
        <v>134</v>
      </c>
      <c r="E146" s="17">
        <v>200401</v>
      </c>
      <c r="F146" s="17">
        <v>152</v>
      </c>
      <c r="G146" s="17">
        <v>3</v>
      </c>
      <c r="H146" s="17">
        <v>0</v>
      </c>
      <c r="I146" t="s">
        <v>228</v>
      </c>
      <c r="J146" s="17">
        <v>0.51</v>
      </c>
      <c r="K146" s="17">
        <v>2.41</v>
      </c>
      <c r="L146" s="17">
        <v>15.317</v>
      </c>
      <c r="M146" s="17">
        <f t="shared" si="2"/>
        <v>3.6913970000000004E-2</v>
      </c>
      <c r="N146" t="s">
        <v>42</v>
      </c>
      <c r="O146" s="17">
        <v>7.02</v>
      </c>
      <c r="P146" s="17">
        <v>41</v>
      </c>
      <c r="Q146" s="17">
        <v>-173.86745500000001</v>
      </c>
      <c r="R146" s="17">
        <v>57.85078</v>
      </c>
      <c r="S146" s="17">
        <v>57.856619999999999</v>
      </c>
      <c r="T146" s="17">
        <v>57.844940000000001</v>
      </c>
      <c r="U146" s="17">
        <v>-173.88451000000001</v>
      </c>
      <c r="V146" s="17">
        <v>-173.85040000000001</v>
      </c>
      <c r="W146" t="s">
        <v>229</v>
      </c>
      <c r="X146" s="17">
        <v>346</v>
      </c>
      <c r="Y146" s="17">
        <v>353</v>
      </c>
      <c r="AA146" s="17">
        <v>9.4</v>
      </c>
      <c r="AB146" s="17">
        <v>3.8</v>
      </c>
      <c r="AC146" s="17">
        <v>850</v>
      </c>
      <c r="AD146" t="s">
        <v>44</v>
      </c>
      <c r="AE146" t="s">
        <v>45</v>
      </c>
      <c r="AF146" t="s">
        <v>46</v>
      </c>
      <c r="AG146" s="17">
        <v>65605</v>
      </c>
      <c r="AH146" t="s">
        <v>39</v>
      </c>
    </row>
    <row r="147" spans="1:34">
      <c r="A147" s="17">
        <v>1225395</v>
      </c>
      <c r="B147" s="17">
        <v>1225601</v>
      </c>
      <c r="C147" t="s">
        <v>40</v>
      </c>
      <c r="D147" s="17">
        <v>134</v>
      </c>
      <c r="E147" s="17">
        <v>200401</v>
      </c>
      <c r="F147" s="17">
        <v>154</v>
      </c>
      <c r="G147" s="17">
        <v>3</v>
      </c>
      <c r="H147" s="17">
        <v>0</v>
      </c>
      <c r="I147" t="s">
        <v>230</v>
      </c>
      <c r="J147" s="17">
        <v>0.56000000000000005</v>
      </c>
      <c r="K147" s="17">
        <v>2.552</v>
      </c>
      <c r="L147" s="17">
        <v>15.577</v>
      </c>
      <c r="M147" s="17">
        <f t="shared" si="2"/>
        <v>3.9752504000000001E-2</v>
      </c>
      <c r="N147" t="s">
        <v>42</v>
      </c>
      <c r="O147" s="17">
        <v>6.3579999999999997</v>
      </c>
      <c r="P147" s="17">
        <v>23</v>
      </c>
      <c r="Q147" s="17">
        <v>-170.0813</v>
      </c>
      <c r="R147" s="17">
        <v>55.9452</v>
      </c>
      <c r="S147" s="17">
        <v>55.94003</v>
      </c>
      <c r="T147" s="17">
        <v>55.950369999999999</v>
      </c>
      <c r="U147" s="17">
        <v>-170.09950000000001</v>
      </c>
      <c r="V147" s="17">
        <v>-170.06309999999999</v>
      </c>
      <c r="W147" t="s">
        <v>231</v>
      </c>
      <c r="X147" s="17">
        <v>649</v>
      </c>
      <c r="Y147" s="17">
        <v>655</v>
      </c>
      <c r="AA147" s="17">
        <v>10</v>
      </c>
      <c r="AB147" s="17">
        <v>3.3</v>
      </c>
      <c r="AC147" s="17">
        <v>738</v>
      </c>
      <c r="AD147" t="s">
        <v>44</v>
      </c>
      <c r="AE147" t="s">
        <v>45</v>
      </c>
      <c r="AF147" t="s">
        <v>46</v>
      </c>
      <c r="AG147" s="17">
        <v>66250</v>
      </c>
      <c r="AH147" t="s">
        <v>39</v>
      </c>
    </row>
    <row r="148" spans="1:34">
      <c r="A148" s="17">
        <v>1225395</v>
      </c>
      <c r="B148" s="17">
        <v>1225588</v>
      </c>
      <c r="C148" t="s">
        <v>40</v>
      </c>
      <c r="D148" s="17">
        <v>134</v>
      </c>
      <c r="E148" s="17">
        <v>200401</v>
      </c>
      <c r="F148" s="17">
        <v>155</v>
      </c>
      <c r="G148" s="17">
        <v>3</v>
      </c>
      <c r="H148" s="17">
        <v>0</v>
      </c>
      <c r="I148" t="s">
        <v>230</v>
      </c>
      <c r="J148" s="17">
        <v>0.53</v>
      </c>
      <c r="K148" s="17">
        <v>2.5219999999999998</v>
      </c>
      <c r="L148" s="17">
        <v>18.084</v>
      </c>
      <c r="M148" s="17">
        <f t="shared" si="2"/>
        <v>4.5607847999999993E-2</v>
      </c>
      <c r="N148" t="s">
        <v>42</v>
      </c>
      <c r="O148" s="17">
        <v>7.1</v>
      </c>
      <c r="P148" s="17">
        <v>21</v>
      </c>
      <c r="Q148" s="17">
        <v>-170.12810000000002</v>
      </c>
      <c r="R148" s="17">
        <v>55.970174999999998</v>
      </c>
      <c r="S148" s="17">
        <v>55.971919999999997</v>
      </c>
      <c r="T148" s="17">
        <v>55.968429999999998</v>
      </c>
      <c r="U148" s="17">
        <v>-170.148</v>
      </c>
      <c r="V148" s="17">
        <v>-170.10820000000001</v>
      </c>
      <c r="W148" t="s">
        <v>232</v>
      </c>
      <c r="X148" s="17">
        <v>328</v>
      </c>
      <c r="Y148" s="17">
        <v>335</v>
      </c>
      <c r="AA148" s="17">
        <v>10.199999999999999</v>
      </c>
      <c r="AB148" s="17">
        <v>3.9</v>
      </c>
      <c r="AC148" s="17">
        <v>800</v>
      </c>
      <c r="AD148" t="s">
        <v>44</v>
      </c>
      <c r="AE148" t="s">
        <v>45</v>
      </c>
      <c r="AF148" t="s">
        <v>46</v>
      </c>
      <c r="AG148" s="17">
        <v>66153</v>
      </c>
      <c r="AH148" t="s">
        <v>39</v>
      </c>
    </row>
    <row r="149" spans="1:34">
      <c r="A149" s="17">
        <v>1225395</v>
      </c>
      <c r="B149" s="17">
        <v>1225454</v>
      </c>
      <c r="C149" t="s">
        <v>40</v>
      </c>
      <c r="D149" s="17">
        <v>134</v>
      </c>
      <c r="E149" s="17">
        <v>200401</v>
      </c>
      <c r="F149" s="17">
        <v>156</v>
      </c>
      <c r="G149" s="17">
        <v>3</v>
      </c>
      <c r="H149" s="17">
        <v>0</v>
      </c>
      <c r="I149" t="s">
        <v>233</v>
      </c>
      <c r="J149" s="17">
        <v>0.5</v>
      </c>
      <c r="K149" s="17">
        <v>2.4060000000000001</v>
      </c>
      <c r="L149" s="17">
        <v>15.497</v>
      </c>
      <c r="M149" s="17">
        <f t="shared" si="2"/>
        <v>3.7285782000000003E-2</v>
      </c>
      <c r="N149" t="s">
        <v>42</v>
      </c>
      <c r="O149" s="17">
        <v>6.7220000000000004</v>
      </c>
      <c r="P149" s="17">
        <v>21</v>
      </c>
      <c r="Q149" s="17">
        <v>-169.34574499999999</v>
      </c>
      <c r="R149" s="17">
        <v>56.043255000000002</v>
      </c>
      <c r="S149" s="17">
        <v>56.040379999999999</v>
      </c>
      <c r="T149" s="17">
        <v>56.046129999999998</v>
      </c>
      <c r="U149" s="17">
        <v>-169.36429999999999</v>
      </c>
      <c r="V149" s="17">
        <v>-169.32719</v>
      </c>
      <c r="W149" t="s">
        <v>234</v>
      </c>
      <c r="X149" s="17">
        <v>340</v>
      </c>
      <c r="Y149" s="17">
        <v>347</v>
      </c>
      <c r="AA149" s="17">
        <v>9.9</v>
      </c>
      <c r="AB149" s="17">
        <v>3.9</v>
      </c>
      <c r="AC149" s="17">
        <v>850</v>
      </c>
      <c r="AD149" t="s">
        <v>44</v>
      </c>
      <c r="AE149" t="s">
        <v>45</v>
      </c>
      <c r="AF149" t="s">
        <v>46</v>
      </c>
      <c r="AG149" s="17">
        <v>65607</v>
      </c>
      <c r="AH149" t="s">
        <v>39</v>
      </c>
    </row>
    <row r="150" spans="1:34">
      <c r="A150" s="17">
        <v>1225395</v>
      </c>
      <c r="B150" s="17">
        <v>1225455</v>
      </c>
      <c r="C150" t="s">
        <v>40</v>
      </c>
      <c r="D150" s="17">
        <v>134</v>
      </c>
      <c r="E150" s="17">
        <v>200401</v>
      </c>
      <c r="F150" s="17">
        <v>157</v>
      </c>
      <c r="G150" s="17">
        <v>3</v>
      </c>
      <c r="H150" s="17">
        <v>0</v>
      </c>
      <c r="I150" t="s">
        <v>233</v>
      </c>
      <c r="J150" s="17">
        <v>0.39</v>
      </c>
      <c r="K150" s="17">
        <v>1.8660000000000001</v>
      </c>
      <c r="L150" s="17">
        <v>16.081</v>
      </c>
      <c r="M150" s="17">
        <f t="shared" si="2"/>
        <v>3.0007145999999998E-2</v>
      </c>
      <c r="N150" t="s">
        <v>42</v>
      </c>
      <c r="O150" s="17">
        <v>6.4930000000000003</v>
      </c>
      <c r="P150" s="17">
        <v>24</v>
      </c>
      <c r="Q150" s="17">
        <v>-169.53564</v>
      </c>
      <c r="R150" s="17">
        <v>55.980249999999998</v>
      </c>
      <c r="S150" s="17">
        <v>55.976750000000003</v>
      </c>
      <c r="T150" s="17">
        <v>55.983750000000001</v>
      </c>
      <c r="U150" s="17">
        <v>-169.54919000000001</v>
      </c>
      <c r="V150" s="17">
        <v>-169.52208999999999</v>
      </c>
      <c r="W150" t="s">
        <v>235</v>
      </c>
      <c r="X150" s="17">
        <v>820</v>
      </c>
      <c r="Y150" s="17">
        <v>826</v>
      </c>
      <c r="AA150" s="17">
        <v>9.4</v>
      </c>
      <c r="AB150" s="17">
        <v>3.1</v>
      </c>
      <c r="AC150" s="17">
        <v>1050</v>
      </c>
      <c r="AD150" t="s">
        <v>44</v>
      </c>
      <c r="AE150" t="s">
        <v>45</v>
      </c>
      <c r="AF150" t="s">
        <v>46</v>
      </c>
      <c r="AG150" s="17">
        <v>65608</v>
      </c>
      <c r="AH150" t="s">
        <v>39</v>
      </c>
    </row>
    <row r="151" spans="1:34">
      <c r="A151" s="17">
        <v>1225395</v>
      </c>
      <c r="B151" s="17">
        <v>1225456</v>
      </c>
      <c r="C151" t="s">
        <v>40</v>
      </c>
      <c r="D151" s="17">
        <v>134</v>
      </c>
      <c r="E151" s="17">
        <v>200401</v>
      </c>
      <c r="F151" s="17">
        <v>158</v>
      </c>
      <c r="G151" s="17">
        <v>3</v>
      </c>
      <c r="H151" s="17">
        <v>0</v>
      </c>
      <c r="I151" t="s">
        <v>233</v>
      </c>
      <c r="J151" s="17">
        <v>0.53</v>
      </c>
      <c r="K151" s="17">
        <v>2.5169999999999999</v>
      </c>
      <c r="L151" s="17">
        <v>16.058</v>
      </c>
      <c r="M151" s="17">
        <f t="shared" si="2"/>
        <v>4.0417985999999996E-2</v>
      </c>
      <c r="N151" t="s">
        <v>42</v>
      </c>
      <c r="O151" s="17">
        <v>6.7060000000000004</v>
      </c>
      <c r="P151" s="17">
        <v>22</v>
      </c>
      <c r="Q151" s="17">
        <v>-169.49574999999999</v>
      </c>
      <c r="R151" s="17">
        <v>56.181204999999999</v>
      </c>
      <c r="S151" s="17">
        <v>56.191249999999997</v>
      </c>
      <c r="T151" s="17">
        <v>56.17116</v>
      </c>
      <c r="U151" s="17">
        <v>-169.4864</v>
      </c>
      <c r="V151" s="17">
        <v>-169.5051</v>
      </c>
      <c r="X151" s="17">
        <v>478</v>
      </c>
      <c r="Y151" s="17">
        <v>485</v>
      </c>
      <c r="AA151" s="17">
        <v>10.8</v>
      </c>
      <c r="AB151" s="17">
        <v>3.6</v>
      </c>
      <c r="AC151" s="17">
        <v>1100</v>
      </c>
      <c r="AD151" t="s">
        <v>44</v>
      </c>
      <c r="AE151" t="s">
        <v>45</v>
      </c>
      <c r="AF151" t="s">
        <v>46</v>
      </c>
      <c r="AG151" s="17">
        <v>65609</v>
      </c>
      <c r="AH151" t="s">
        <v>39</v>
      </c>
    </row>
    <row r="152" spans="1:34">
      <c r="A152" s="17">
        <v>1225395</v>
      </c>
      <c r="B152" s="17">
        <v>1225457</v>
      </c>
      <c r="C152" t="s">
        <v>40</v>
      </c>
      <c r="D152" s="17">
        <v>134</v>
      </c>
      <c r="E152" s="17">
        <v>200401</v>
      </c>
      <c r="F152" s="17">
        <v>159</v>
      </c>
      <c r="G152" s="17">
        <v>3</v>
      </c>
      <c r="H152" s="17">
        <v>0</v>
      </c>
      <c r="I152" t="s">
        <v>233</v>
      </c>
      <c r="J152" s="17">
        <v>0.5</v>
      </c>
      <c r="K152" s="17">
        <v>2.38</v>
      </c>
      <c r="L152" s="17">
        <v>15.186</v>
      </c>
      <c r="M152" s="17">
        <f t="shared" si="2"/>
        <v>3.6142679999999996E-2</v>
      </c>
      <c r="N152" t="s">
        <v>42</v>
      </c>
      <c r="O152" s="17">
        <v>6.8550000000000004</v>
      </c>
      <c r="P152" s="17">
        <v>22</v>
      </c>
      <c r="Q152" s="17">
        <v>-169.21944999999999</v>
      </c>
      <c r="R152" s="17">
        <v>56.198149999999998</v>
      </c>
      <c r="S152" s="17">
        <v>56.201979999999999</v>
      </c>
      <c r="T152" s="17">
        <v>56.194319999999998</v>
      </c>
      <c r="U152" s="17">
        <v>-169.2373</v>
      </c>
      <c r="V152" s="17">
        <v>-169.20160000000001</v>
      </c>
      <c r="W152" t="s">
        <v>44</v>
      </c>
      <c r="X152" s="17">
        <v>539</v>
      </c>
      <c r="Y152" s="17">
        <v>546</v>
      </c>
      <c r="AA152" s="17">
        <v>10.9</v>
      </c>
      <c r="AB152" s="17">
        <v>3.5</v>
      </c>
      <c r="AC152" s="17">
        <v>1150</v>
      </c>
      <c r="AD152" t="s">
        <v>44</v>
      </c>
      <c r="AE152" t="s">
        <v>45</v>
      </c>
      <c r="AF152" t="s">
        <v>46</v>
      </c>
      <c r="AG152" s="17">
        <v>65610</v>
      </c>
      <c r="AH152" t="s">
        <v>39</v>
      </c>
    </row>
    <row r="153" spans="1:34">
      <c r="A153" s="17">
        <v>1225395</v>
      </c>
      <c r="B153" s="17">
        <v>1225458</v>
      </c>
      <c r="C153" t="s">
        <v>40</v>
      </c>
      <c r="D153" s="17">
        <v>134</v>
      </c>
      <c r="E153" s="17">
        <v>200401</v>
      </c>
      <c r="F153" s="17">
        <v>160</v>
      </c>
      <c r="G153" s="17">
        <v>3</v>
      </c>
      <c r="H153" s="17">
        <v>0</v>
      </c>
      <c r="I153" t="s">
        <v>236</v>
      </c>
      <c r="J153" s="17">
        <v>0.52</v>
      </c>
      <c r="K153" s="17">
        <v>2.4900000000000002</v>
      </c>
      <c r="L153" s="17">
        <v>16.574000000000002</v>
      </c>
      <c r="M153" s="17">
        <f t="shared" si="2"/>
        <v>4.1269260000000009E-2</v>
      </c>
      <c r="N153" t="s">
        <v>42</v>
      </c>
      <c r="O153" s="17">
        <v>5.9320000000000004</v>
      </c>
      <c r="P153" s="17">
        <v>25</v>
      </c>
      <c r="Q153" s="17">
        <v>-168.85329999999999</v>
      </c>
      <c r="R153" s="17">
        <v>55.584244999999996</v>
      </c>
      <c r="S153" s="17">
        <v>55.578279999999999</v>
      </c>
      <c r="T153" s="17">
        <v>55.590209999999999</v>
      </c>
      <c r="U153" s="17">
        <v>-168.83670000000001</v>
      </c>
      <c r="V153" s="17">
        <v>-168.8699</v>
      </c>
      <c r="W153" t="s">
        <v>237</v>
      </c>
      <c r="X153" s="17">
        <v>1009</v>
      </c>
      <c r="Y153" s="17">
        <v>1015</v>
      </c>
      <c r="AA153" s="17">
        <v>10.1</v>
      </c>
      <c r="AB153" s="17">
        <v>2.8</v>
      </c>
      <c r="AC153" s="17">
        <v>2000</v>
      </c>
      <c r="AD153" t="s">
        <v>44</v>
      </c>
      <c r="AE153" t="s">
        <v>45</v>
      </c>
      <c r="AF153" t="s">
        <v>46</v>
      </c>
      <c r="AG153" s="17">
        <v>65611</v>
      </c>
      <c r="AH153" t="s">
        <v>39</v>
      </c>
    </row>
    <row r="154" spans="1:34">
      <c r="A154" s="17">
        <v>1225395</v>
      </c>
      <c r="B154" s="17">
        <v>1225549</v>
      </c>
      <c r="C154" t="s">
        <v>40</v>
      </c>
      <c r="D154" s="17">
        <v>134</v>
      </c>
      <c r="E154" s="17">
        <v>200401</v>
      </c>
      <c r="F154" s="17">
        <v>161</v>
      </c>
      <c r="G154" s="17">
        <v>3</v>
      </c>
      <c r="H154" s="17">
        <v>0</v>
      </c>
      <c r="I154" t="s">
        <v>236</v>
      </c>
      <c r="J154" s="17">
        <v>0.5</v>
      </c>
      <c r="K154" s="17">
        <v>2.464</v>
      </c>
      <c r="L154" s="17">
        <v>16.536000000000001</v>
      </c>
      <c r="M154" s="17">
        <f t="shared" si="2"/>
        <v>4.0744704000000007E-2</v>
      </c>
      <c r="N154" t="s">
        <v>42</v>
      </c>
      <c r="O154" s="17">
        <v>6.1539999999999999</v>
      </c>
      <c r="P154" s="17">
        <v>24</v>
      </c>
      <c r="Q154" s="17">
        <v>-168.77030000000002</v>
      </c>
      <c r="R154" s="17">
        <v>55.575289999999995</v>
      </c>
      <c r="S154" s="17">
        <v>55.568959999999997</v>
      </c>
      <c r="T154" s="17">
        <v>55.581620000000001</v>
      </c>
      <c r="U154" s="17">
        <v>-168.7543</v>
      </c>
      <c r="V154" s="17">
        <v>-168.78630000000001</v>
      </c>
      <c r="W154" t="s">
        <v>238</v>
      </c>
      <c r="X154" s="17">
        <v>867</v>
      </c>
      <c r="Y154" s="17">
        <v>873</v>
      </c>
      <c r="AA154" s="17">
        <v>10</v>
      </c>
      <c r="AB154" s="17">
        <v>3</v>
      </c>
      <c r="AC154" s="17">
        <v>1750</v>
      </c>
      <c r="AD154" t="s">
        <v>44</v>
      </c>
      <c r="AE154" t="s">
        <v>45</v>
      </c>
      <c r="AF154" t="s">
        <v>46</v>
      </c>
      <c r="AG154" s="17">
        <v>66031</v>
      </c>
      <c r="AH154" t="s">
        <v>39</v>
      </c>
    </row>
    <row r="155" spans="1:34">
      <c r="A155" s="17">
        <v>1225395</v>
      </c>
      <c r="B155" s="17">
        <v>1225459</v>
      </c>
      <c r="C155" t="s">
        <v>40</v>
      </c>
      <c r="D155" s="17">
        <v>134</v>
      </c>
      <c r="E155" s="17">
        <v>200401</v>
      </c>
      <c r="F155" s="17">
        <v>162</v>
      </c>
      <c r="G155" s="17">
        <v>3</v>
      </c>
      <c r="H155" s="17">
        <v>0</v>
      </c>
      <c r="I155" t="s">
        <v>236</v>
      </c>
      <c r="J155" s="17">
        <v>0.51</v>
      </c>
      <c r="K155" s="17">
        <v>2.4209999999999998</v>
      </c>
      <c r="L155" s="17">
        <v>14.347</v>
      </c>
      <c r="M155" s="17">
        <f t="shared" si="2"/>
        <v>3.4734086999999997E-2</v>
      </c>
      <c r="N155" t="s">
        <v>42</v>
      </c>
      <c r="O155" s="17">
        <v>7.5309999999999997</v>
      </c>
      <c r="P155" s="17">
        <v>21</v>
      </c>
      <c r="Q155" s="17">
        <v>-168.79939999999999</v>
      </c>
      <c r="R155" s="17">
        <v>55.701170000000005</v>
      </c>
      <c r="S155" s="17">
        <v>55.709060000000001</v>
      </c>
      <c r="T155" s="17">
        <v>55.693280000000001</v>
      </c>
      <c r="U155" s="17">
        <v>-168.81261000000001</v>
      </c>
      <c r="V155" s="17">
        <v>-168.78619</v>
      </c>
      <c r="W155" t="s">
        <v>239</v>
      </c>
      <c r="X155" s="17">
        <v>217</v>
      </c>
      <c r="Y155" s="17">
        <v>225</v>
      </c>
      <c r="AA155" s="17">
        <v>10.3</v>
      </c>
      <c r="AB155" s="17">
        <v>3.9</v>
      </c>
      <c r="AC155" s="17">
        <v>650</v>
      </c>
      <c r="AD155" t="s">
        <v>44</v>
      </c>
      <c r="AE155" t="s">
        <v>45</v>
      </c>
      <c r="AF155" t="s">
        <v>46</v>
      </c>
      <c r="AG155" s="17">
        <v>65612</v>
      </c>
      <c r="AH155" t="s">
        <v>39</v>
      </c>
    </row>
    <row r="156" spans="1:34">
      <c r="A156" s="17">
        <v>1225395</v>
      </c>
      <c r="B156" s="17">
        <v>1225566</v>
      </c>
      <c r="C156" t="s">
        <v>40</v>
      </c>
      <c r="D156" s="17">
        <v>134</v>
      </c>
      <c r="E156" s="17">
        <v>200401</v>
      </c>
      <c r="F156" s="17">
        <v>163</v>
      </c>
      <c r="G156" s="17">
        <v>3</v>
      </c>
      <c r="H156" s="17">
        <v>0</v>
      </c>
      <c r="I156" t="s">
        <v>236</v>
      </c>
      <c r="J156" s="17">
        <v>0.52</v>
      </c>
      <c r="K156" s="17">
        <v>2.5670000000000002</v>
      </c>
      <c r="L156" s="17">
        <v>14.930999999999999</v>
      </c>
      <c r="M156" s="17">
        <f t="shared" si="2"/>
        <v>3.8327877000000003E-2</v>
      </c>
      <c r="N156" t="s">
        <v>42</v>
      </c>
      <c r="O156" s="17">
        <v>6.9809999999999999</v>
      </c>
      <c r="P156" s="17">
        <v>23</v>
      </c>
      <c r="Q156" s="17">
        <v>-168.95315499999998</v>
      </c>
      <c r="R156" s="17">
        <v>55.948729999999998</v>
      </c>
      <c r="S156" s="17">
        <v>55.950479999999999</v>
      </c>
      <c r="T156" s="17">
        <v>55.946980000000003</v>
      </c>
      <c r="U156" s="17">
        <v>-168.93290999999999</v>
      </c>
      <c r="V156" s="17">
        <v>-168.9734</v>
      </c>
      <c r="W156" t="s">
        <v>240</v>
      </c>
      <c r="X156" s="17">
        <v>728</v>
      </c>
      <c r="Y156" s="17">
        <v>735</v>
      </c>
      <c r="AA156" s="17">
        <v>10.199999999999999</v>
      </c>
      <c r="AB156" s="17">
        <v>3.1</v>
      </c>
      <c r="AC156" s="17">
        <v>1500</v>
      </c>
      <c r="AD156" t="s">
        <v>44</v>
      </c>
      <c r="AE156" t="s">
        <v>45</v>
      </c>
      <c r="AF156" t="s">
        <v>46</v>
      </c>
      <c r="AG156" s="17">
        <v>66048</v>
      </c>
      <c r="AH156" t="s">
        <v>39</v>
      </c>
    </row>
    <row r="157" spans="1:34">
      <c r="A157" s="17">
        <v>1225395</v>
      </c>
      <c r="B157" s="17">
        <v>1225577</v>
      </c>
      <c r="C157" t="s">
        <v>40</v>
      </c>
      <c r="D157" s="17">
        <v>134</v>
      </c>
      <c r="E157" s="17">
        <v>200401</v>
      </c>
      <c r="F157" s="17">
        <v>164</v>
      </c>
      <c r="G157" s="17">
        <v>3</v>
      </c>
      <c r="H157" s="17">
        <v>0</v>
      </c>
      <c r="I157" t="s">
        <v>241</v>
      </c>
      <c r="J157" s="17">
        <v>0.51</v>
      </c>
      <c r="K157" s="17">
        <v>2.468</v>
      </c>
      <c r="L157" s="17">
        <v>14.332000000000001</v>
      </c>
      <c r="M157" s="17">
        <f t="shared" si="2"/>
        <v>3.5371376000000003E-2</v>
      </c>
      <c r="N157" t="s">
        <v>42</v>
      </c>
      <c r="O157" s="17">
        <v>7.2480000000000002</v>
      </c>
      <c r="P157" s="17">
        <v>41</v>
      </c>
      <c r="Q157" s="17">
        <v>-174.21275499999999</v>
      </c>
      <c r="R157" s="17">
        <v>57.800294999999998</v>
      </c>
      <c r="S157" s="17">
        <v>57.79562</v>
      </c>
      <c r="T157" s="17">
        <v>57.804969999999997</v>
      </c>
      <c r="U157" s="17">
        <v>-174.19399999999999</v>
      </c>
      <c r="V157" s="17">
        <v>-174.23150999999999</v>
      </c>
      <c r="W157" t="s">
        <v>242</v>
      </c>
      <c r="X157" s="17">
        <v>322</v>
      </c>
      <c r="Y157" s="17">
        <v>329</v>
      </c>
      <c r="AA157" s="17">
        <v>10.199999999999999</v>
      </c>
      <c r="AB157" s="17">
        <v>3.9</v>
      </c>
      <c r="AC157" s="17">
        <v>850</v>
      </c>
      <c r="AD157" t="s">
        <v>44</v>
      </c>
      <c r="AE157" t="s">
        <v>45</v>
      </c>
      <c r="AF157" t="s">
        <v>46</v>
      </c>
      <c r="AG157" s="17">
        <v>66142</v>
      </c>
      <c r="AH157" t="s">
        <v>39</v>
      </c>
    </row>
    <row r="158" spans="1:34">
      <c r="A158" s="17">
        <v>1225395</v>
      </c>
      <c r="B158" s="17">
        <v>1225460</v>
      </c>
      <c r="C158" t="s">
        <v>40</v>
      </c>
      <c r="D158" s="17">
        <v>134</v>
      </c>
      <c r="E158" s="17">
        <v>200401</v>
      </c>
      <c r="F158" s="17">
        <v>165</v>
      </c>
      <c r="G158" s="17">
        <v>3</v>
      </c>
      <c r="H158" s="17">
        <v>0</v>
      </c>
      <c r="I158" t="s">
        <v>241</v>
      </c>
      <c r="J158" s="17">
        <v>0.53</v>
      </c>
      <c r="K158" s="17">
        <v>2.4980000000000002</v>
      </c>
      <c r="L158" s="17">
        <v>14.564</v>
      </c>
      <c r="M158" s="17">
        <f t="shared" si="2"/>
        <v>3.6380872000000002E-2</v>
      </c>
      <c r="N158" t="s">
        <v>42</v>
      </c>
      <c r="O158" s="17">
        <v>7.6020000000000003</v>
      </c>
      <c r="P158" s="17">
        <v>32</v>
      </c>
      <c r="Q158" s="17">
        <v>-173.919555</v>
      </c>
      <c r="R158" s="17">
        <v>57.200834999999998</v>
      </c>
      <c r="S158" s="17">
        <v>57.21199</v>
      </c>
      <c r="T158" s="17">
        <v>57.189680000000003</v>
      </c>
      <c r="U158" s="17">
        <v>-173.91701</v>
      </c>
      <c r="V158" s="17">
        <v>-173.9221</v>
      </c>
      <c r="W158" t="s">
        <v>243</v>
      </c>
      <c r="X158" s="17">
        <v>401</v>
      </c>
      <c r="Y158" s="17">
        <v>409</v>
      </c>
      <c r="AA158" s="17">
        <v>10.4</v>
      </c>
      <c r="AB158" s="17">
        <v>3.9</v>
      </c>
      <c r="AC158" s="17">
        <v>950</v>
      </c>
      <c r="AD158" t="s">
        <v>44</v>
      </c>
      <c r="AE158" t="s">
        <v>45</v>
      </c>
      <c r="AF158" t="s">
        <v>46</v>
      </c>
      <c r="AG158" s="17">
        <v>65613</v>
      </c>
      <c r="AH158" t="s">
        <v>39</v>
      </c>
    </row>
    <row r="159" spans="1:34">
      <c r="A159" s="17">
        <v>1225395</v>
      </c>
      <c r="B159" s="17">
        <v>1225542</v>
      </c>
      <c r="C159" t="s">
        <v>40</v>
      </c>
      <c r="D159" s="17">
        <v>134</v>
      </c>
      <c r="E159" s="17">
        <v>200401</v>
      </c>
      <c r="F159" s="17">
        <v>166</v>
      </c>
      <c r="G159" s="17">
        <v>3</v>
      </c>
      <c r="H159" s="17">
        <v>0</v>
      </c>
      <c r="I159" t="s">
        <v>241</v>
      </c>
      <c r="J159" s="17">
        <v>0.55000000000000004</v>
      </c>
      <c r="K159" s="17">
        <v>2.63</v>
      </c>
      <c r="L159" s="17">
        <v>15.972</v>
      </c>
      <c r="M159" s="17">
        <f t="shared" si="2"/>
        <v>4.200636E-2</v>
      </c>
      <c r="N159" t="s">
        <v>42</v>
      </c>
      <c r="O159" s="17">
        <v>6.4340000000000002</v>
      </c>
      <c r="P159" s="17">
        <v>34</v>
      </c>
      <c r="Q159" s="17">
        <v>-173.9579</v>
      </c>
      <c r="R159" s="17">
        <v>56.997394999999997</v>
      </c>
      <c r="S159" s="17">
        <v>57.006770000000003</v>
      </c>
      <c r="T159" s="17">
        <v>56.988019999999999</v>
      </c>
      <c r="U159" s="17">
        <v>-173.97110000000001</v>
      </c>
      <c r="V159" s="17">
        <v>-173.94470000000001</v>
      </c>
      <c r="W159" t="s">
        <v>244</v>
      </c>
      <c r="X159" s="17">
        <v>818</v>
      </c>
      <c r="Y159" s="17">
        <v>824</v>
      </c>
      <c r="AA159" s="17">
        <v>10.6</v>
      </c>
      <c r="AB159" s="17">
        <v>3.1</v>
      </c>
      <c r="AC159" s="17">
        <v>1650</v>
      </c>
      <c r="AD159" t="s">
        <v>44</v>
      </c>
      <c r="AE159" t="s">
        <v>45</v>
      </c>
      <c r="AF159" t="s">
        <v>43</v>
      </c>
      <c r="AG159" s="17">
        <v>65942</v>
      </c>
      <c r="AH159" t="s">
        <v>39</v>
      </c>
    </row>
    <row r="160" spans="1:34">
      <c r="A160" s="17">
        <v>1225395</v>
      </c>
      <c r="B160" s="17">
        <v>1225471</v>
      </c>
      <c r="C160" t="s">
        <v>40</v>
      </c>
      <c r="D160" s="17">
        <v>134</v>
      </c>
      <c r="E160" s="17">
        <v>200401</v>
      </c>
      <c r="F160" s="17">
        <v>167</v>
      </c>
      <c r="G160" s="17">
        <v>3</v>
      </c>
      <c r="H160" s="17">
        <v>0</v>
      </c>
      <c r="I160" t="s">
        <v>245</v>
      </c>
      <c r="J160" s="17">
        <v>0.54</v>
      </c>
      <c r="K160" s="17">
        <v>2.5950000000000002</v>
      </c>
      <c r="L160" s="17">
        <v>15.701000000000001</v>
      </c>
      <c r="M160" s="17">
        <f t="shared" si="2"/>
        <v>4.0744095000000001E-2</v>
      </c>
      <c r="N160" t="s">
        <v>42</v>
      </c>
      <c r="O160" s="17">
        <v>6.7430000000000003</v>
      </c>
      <c r="P160" s="17">
        <v>33</v>
      </c>
      <c r="Q160" s="17">
        <v>-173.74</v>
      </c>
      <c r="R160" s="17">
        <v>56.948360000000001</v>
      </c>
      <c r="S160" s="17">
        <v>56.947270000000003</v>
      </c>
      <c r="T160" s="17">
        <v>56.949449999999999</v>
      </c>
      <c r="U160" s="17">
        <v>-173.71879999999999</v>
      </c>
      <c r="V160" s="17">
        <v>-173.7612</v>
      </c>
      <c r="W160" t="s">
        <v>246</v>
      </c>
      <c r="X160" s="17">
        <v>700</v>
      </c>
      <c r="Y160" s="17">
        <v>707</v>
      </c>
      <c r="AA160" s="17">
        <v>10.199999999999999</v>
      </c>
      <c r="AB160" s="17">
        <v>3.1</v>
      </c>
      <c r="AC160" s="17">
        <v>1500</v>
      </c>
      <c r="AD160" t="s">
        <v>44</v>
      </c>
      <c r="AE160" t="s">
        <v>45</v>
      </c>
      <c r="AF160" t="s">
        <v>43</v>
      </c>
      <c r="AG160" s="17">
        <v>65706</v>
      </c>
      <c r="AH160" t="s">
        <v>39</v>
      </c>
    </row>
    <row r="161" spans="1:34">
      <c r="A161" s="17">
        <v>1225395</v>
      </c>
      <c r="B161" s="17">
        <v>1225472</v>
      </c>
      <c r="C161" t="s">
        <v>40</v>
      </c>
      <c r="D161" s="17">
        <v>134</v>
      </c>
      <c r="E161" s="17">
        <v>200401</v>
      </c>
      <c r="F161" s="17">
        <v>168</v>
      </c>
      <c r="G161" s="17">
        <v>3</v>
      </c>
      <c r="H161" s="17">
        <v>0</v>
      </c>
      <c r="I161" t="s">
        <v>245</v>
      </c>
      <c r="J161" s="17">
        <v>0.53</v>
      </c>
      <c r="K161" s="17">
        <v>2.5249999999999999</v>
      </c>
      <c r="L161" s="17">
        <v>15.026999999999999</v>
      </c>
      <c r="M161" s="17">
        <f t="shared" si="2"/>
        <v>3.7943174999999996E-2</v>
      </c>
      <c r="N161" t="s">
        <v>42</v>
      </c>
      <c r="O161" s="17">
        <v>7.4560000000000004</v>
      </c>
      <c r="P161" s="17">
        <v>32</v>
      </c>
      <c r="Q161" s="17">
        <v>-173.81365</v>
      </c>
      <c r="R161" s="17">
        <v>57.061835000000002</v>
      </c>
      <c r="S161" s="17">
        <v>57.070439999999998</v>
      </c>
      <c r="T161" s="17">
        <v>57.053229999999999</v>
      </c>
      <c r="U161" s="17">
        <v>-173.82730000000001</v>
      </c>
      <c r="V161" s="17">
        <v>-173.8</v>
      </c>
      <c r="W161" t="s">
        <v>247</v>
      </c>
      <c r="X161" s="17">
        <v>505</v>
      </c>
      <c r="Y161" s="17">
        <v>512</v>
      </c>
      <c r="AA161" s="17">
        <v>10</v>
      </c>
      <c r="AB161" s="17">
        <v>3.6</v>
      </c>
      <c r="AC161" s="17">
        <v>1150</v>
      </c>
      <c r="AD161" t="s">
        <v>44</v>
      </c>
      <c r="AE161" t="s">
        <v>45</v>
      </c>
      <c r="AF161" t="s">
        <v>43</v>
      </c>
      <c r="AG161" s="17">
        <v>65707</v>
      </c>
      <c r="AH161" t="s">
        <v>39</v>
      </c>
    </row>
    <row r="162" spans="1:34">
      <c r="A162" s="17">
        <v>1225395</v>
      </c>
      <c r="B162" s="17">
        <v>1225551</v>
      </c>
      <c r="C162" t="s">
        <v>40</v>
      </c>
      <c r="D162" s="17">
        <v>134</v>
      </c>
      <c r="E162" s="17">
        <v>200401</v>
      </c>
      <c r="F162" s="17">
        <v>169</v>
      </c>
      <c r="G162" s="17">
        <v>3</v>
      </c>
      <c r="H162" s="17">
        <v>0</v>
      </c>
      <c r="I162" t="s">
        <v>245</v>
      </c>
      <c r="J162" s="17">
        <v>0.46</v>
      </c>
      <c r="K162" s="17">
        <v>2.2730000000000001</v>
      </c>
      <c r="L162" s="17">
        <v>14.273</v>
      </c>
      <c r="M162" s="17">
        <f t="shared" si="2"/>
        <v>3.2442528999999998E-2</v>
      </c>
      <c r="N162" t="s">
        <v>42</v>
      </c>
      <c r="O162" s="17">
        <v>7.4589999999999996</v>
      </c>
      <c r="P162" s="17">
        <v>33</v>
      </c>
      <c r="Q162" s="17">
        <v>-173.52870000000001</v>
      </c>
      <c r="R162" s="17">
        <v>57.018365000000003</v>
      </c>
      <c r="S162" s="17">
        <v>57.026960000000003</v>
      </c>
      <c r="T162" s="17">
        <v>57.009770000000003</v>
      </c>
      <c r="U162" s="17">
        <v>-173.53899999999999</v>
      </c>
      <c r="V162" s="17">
        <v>-173.51840000000001</v>
      </c>
      <c r="W162" t="s">
        <v>248</v>
      </c>
      <c r="X162" s="17">
        <v>719</v>
      </c>
      <c r="Y162" s="17">
        <v>726</v>
      </c>
      <c r="AA162" s="17">
        <v>10.3</v>
      </c>
      <c r="AB162" s="17">
        <v>3.2</v>
      </c>
      <c r="AC162" s="17">
        <v>1550</v>
      </c>
      <c r="AD162" t="s">
        <v>44</v>
      </c>
      <c r="AE162" t="s">
        <v>45</v>
      </c>
      <c r="AF162" t="s">
        <v>43</v>
      </c>
      <c r="AG162" s="17">
        <v>66033</v>
      </c>
      <c r="AH162" t="s">
        <v>39</v>
      </c>
    </row>
    <row r="163" spans="1:34">
      <c r="A163" s="17">
        <v>1225395</v>
      </c>
      <c r="B163" s="17">
        <v>1225473</v>
      </c>
      <c r="C163" t="s">
        <v>40</v>
      </c>
      <c r="D163" s="17">
        <v>134</v>
      </c>
      <c r="E163" s="17">
        <v>200401</v>
      </c>
      <c r="F163" s="17">
        <v>170</v>
      </c>
      <c r="G163" s="17">
        <v>3</v>
      </c>
      <c r="H163" s="17">
        <v>0</v>
      </c>
      <c r="I163" t="s">
        <v>245</v>
      </c>
      <c r="J163" s="17">
        <v>0.55000000000000004</v>
      </c>
      <c r="K163" s="17">
        <v>2.6850000000000001</v>
      </c>
      <c r="L163" s="17">
        <v>15.292</v>
      </c>
      <c r="M163" s="17">
        <f t="shared" si="2"/>
        <v>4.1059020000000002E-2</v>
      </c>
      <c r="N163" t="s">
        <v>42</v>
      </c>
      <c r="O163" s="17">
        <v>7.3470000000000004</v>
      </c>
      <c r="P163" s="17">
        <v>31</v>
      </c>
      <c r="Q163" s="17">
        <v>-173.370205</v>
      </c>
      <c r="R163" s="17">
        <v>56.916759999999996</v>
      </c>
      <c r="S163" s="17">
        <v>56.928809999999999</v>
      </c>
      <c r="T163" s="17">
        <v>56.904710000000001</v>
      </c>
      <c r="U163" s="17">
        <v>-173.37180000000001</v>
      </c>
      <c r="V163" s="17">
        <v>-173.36860999999999</v>
      </c>
      <c r="W163" t="s">
        <v>249</v>
      </c>
      <c r="X163" s="17">
        <v>206</v>
      </c>
      <c r="Y163" s="17">
        <v>213</v>
      </c>
      <c r="AA163" s="17">
        <v>10.1</v>
      </c>
      <c r="AB163" s="17">
        <v>3.9</v>
      </c>
      <c r="AC163" s="17">
        <v>650</v>
      </c>
      <c r="AD163" t="s">
        <v>44</v>
      </c>
      <c r="AE163" t="s">
        <v>45</v>
      </c>
      <c r="AF163" t="s">
        <v>43</v>
      </c>
      <c r="AG163" s="17">
        <v>65708</v>
      </c>
      <c r="AH163" t="s">
        <v>39</v>
      </c>
    </row>
    <row r="164" spans="1:34">
      <c r="A164" s="17">
        <v>1225395</v>
      </c>
      <c r="B164" s="17">
        <v>1225474</v>
      </c>
      <c r="C164" t="s">
        <v>40</v>
      </c>
      <c r="D164" s="17">
        <v>134</v>
      </c>
      <c r="E164" s="17">
        <v>200401</v>
      </c>
      <c r="F164" s="17">
        <v>171</v>
      </c>
      <c r="G164" s="17">
        <v>3</v>
      </c>
      <c r="H164" s="17">
        <v>0</v>
      </c>
      <c r="I164" t="s">
        <v>250</v>
      </c>
      <c r="J164" s="17">
        <v>0.52</v>
      </c>
      <c r="K164" s="17">
        <v>2.4140000000000001</v>
      </c>
      <c r="L164" s="17">
        <v>15.984999999999999</v>
      </c>
      <c r="M164" s="17">
        <f t="shared" si="2"/>
        <v>3.8587790000000004E-2</v>
      </c>
      <c r="N164" t="s">
        <v>42</v>
      </c>
      <c r="O164" s="17">
        <v>6.883</v>
      </c>
      <c r="P164" s="17">
        <v>33</v>
      </c>
      <c r="Q164" s="17">
        <v>-173.445595</v>
      </c>
      <c r="R164" s="17">
        <v>56.777905000000004</v>
      </c>
      <c r="S164" s="17">
        <v>56.76717</v>
      </c>
      <c r="T164" s="17">
        <v>56.788640000000001</v>
      </c>
      <c r="U164" s="17">
        <v>-173.44859</v>
      </c>
      <c r="V164" s="17">
        <v>-173.4426</v>
      </c>
      <c r="W164" t="s">
        <v>251</v>
      </c>
      <c r="X164" s="17">
        <v>749</v>
      </c>
      <c r="Y164" s="17">
        <v>756</v>
      </c>
      <c r="AA164" s="17">
        <v>10.3</v>
      </c>
      <c r="AB164" s="17">
        <v>3.3</v>
      </c>
      <c r="AC164" s="17">
        <v>1400</v>
      </c>
      <c r="AD164" t="s">
        <v>44</v>
      </c>
      <c r="AE164" t="s">
        <v>45</v>
      </c>
      <c r="AF164" t="s">
        <v>43</v>
      </c>
      <c r="AG164" s="17">
        <v>65709</v>
      </c>
      <c r="AH164" t="s">
        <v>39</v>
      </c>
    </row>
    <row r="165" spans="1:34">
      <c r="A165" s="17">
        <v>1225395</v>
      </c>
      <c r="B165" s="17">
        <v>1225475</v>
      </c>
      <c r="C165" t="s">
        <v>40</v>
      </c>
      <c r="D165" s="17">
        <v>134</v>
      </c>
      <c r="E165" s="17">
        <v>200401</v>
      </c>
      <c r="F165" s="17">
        <v>172</v>
      </c>
      <c r="G165" s="17">
        <v>3</v>
      </c>
      <c r="H165" s="17">
        <v>0</v>
      </c>
      <c r="I165" t="s">
        <v>250</v>
      </c>
      <c r="J165" s="17">
        <v>0.33</v>
      </c>
      <c r="K165" s="17">
        <v>1.544</v>
      </c>
      <c r="L165" s="17">
        <v>15.843999999999999</v>
      </c>
      <c r="M165" s="17">
        <f t="shared" si="2"/>
        <v>2.4463136E-2</v>
      </c>
      <c r="N165" t="s">
        <v>42</v>
      </c>
      <c r="O165" s="17">
        <v>6.891</v>
      </c>
      <c r="P165" s="17">
        <v>34</v>
      </c>
      <c r="Q165" s="17">
        <v>-173.54379999999998</v>
      </c>
      <c r="R165" s="17">
        <v>56.990355000000001</v>
      </c>
      <c r="S165" s="17">
        <v>56.997300000000003</v>
      </c>
      <c r="T165" s="17">
        <v>56.983409999999999</v>
      </c>
      <c r="U165" s="17">
        <v>-173.54409999999999</v>
      </c>
      <c r="V165" s="17">
        <v>-173.54349999999999</v>
      </c>
      <c r="W165" t="s">
        <v>252</v>
      </c>
      <c r="X165" s="17">
        <v>799</v>
      </c>
      <c r="Y165" s="17">
        <v>806</v>
      </c>
      <c r="AA165" s="17">
        <v>10.4</v>
      </c>
      <c r="AB165" s="17">
        <v>2.8</v>
      </c>
      <c r="AC165" s="17">
        <v>1700</v>
      </c>
      <c r="AD165" t="s">
        <v>44</v>
      </c>
      <c r="AE165" t="s">
        <v>45</v>
      </c>
      <c r="AF165" t="s">
        <v>43</v>
      </c>
      <c r="AG165" s="17">
        <v>65710</v>
      </c>
      <c r="AH165" t="s">
        <v>39</v>
      </c>
    </row>
    <row r="166" spans="1:34">
      <c r="A166" s="17">
        <v>1225395</v>
      </c>
      <c r="B166" s="17">
        <v>1225476</v>
      </c>
      <c r="C166" t="s">
        <v>40</v>
      </c>
      <c r="D166" s="17">
        <v>134</v>
      </c>
      <c r="E166" s="17">
        <v>200401</v>
      </c>
      <c r="F166" s="17">
        <v>173</v>
      </c>
      <c r="G166" s="17">
        <v>3</v>
      </c>
      <c r="H166" s="17">
        <v>5.0999999999999996</v>
      </c>
      <c r="I166" t="s">
        <v>250</v>
      </c>
      <c r="J166" s="17">
        <v>0.52</v>
      </c>
      <c r="K166" s="17">
        <v>2.496</v>
      </c>
      <c r="L166" s="17">
        <v>15.939</v>
      </c>
      <c r="M166" s="17">
        <f t="shared" si="2"/>
        <v>3.9783744000000003E-2</v>
      </c>
      <c r="N166" t="s">
        <v>42</v>
      </c>
      <c r="O166" s="17">
        <v>6.3550000000000004</v>
      </c>
      <c r="P166" s="17">
        <v>33</v>
      </c>
      <c r="Q166" s="17">
        <v>-173.24639999999999</v>
      </c>
      <c r="R166" s="17">
        <v>56.658770000000004</v>
      </c>
      <c r="S166" s="17">
        <v>56.664169999999999</v>
      </c>
      <c r="T166" s="17">
        <v>56.653370000000002</v>
      </c>
      <c r="U166" s="17">
        <v>-173.26429999999999</v>
      </c>
      <c r="V166" s="17">
        <v>-173.2285</v>
      </c>
      <c r="W166" t="s">
        <v>253</v>
      </c>
      <c r="X166" s="17">
        <v>771</v>
      </c>
      <c r="Y166" s="17">
        <v>777</v>
      </c>
      <c r="AA166" s="17">
        <v>10.5</v>
      </c>
      <c r="AB166" s="17">
        <v>3.1</v>
      </c>
      <c r="AC166" s="17">
        <v>1550</v>
      </c>
      <c r="AD166" t="s">
        <v>44</v>
      </c>
      <c r="AE166" t="s">
        <v>45</v>
      </c>
      <c r="AF166" t="s">
        <v>43</v>
      </c>
      <c r="AG166" s="17">
        <v>65711</v>
      </c>
      <c r="AH166" t="s">
        <v>39</v>
      </c>
    </row>
    <row r="167" spans="1:34">
      <c r="A167" s="17">
        <v>1225395</v>
      </c>
      <c r="B167" s="17">
        <v>1225590</v>
      </c>
      <c r="C167" t="s">
        <v>40</v>
      </c>
      <c r="D167" s="17">
        <v>134</v>
      </c>
      <c r="E167" s="17">
        <v>200401</v>
      </c>
      <c r="F167" s="17">
        <v>174</v>
      </c>
      <c r="G167" s="17">
        <v>3</v>
      </c>
      <c r="H167" s="17">
        <v>0</v>
      </c>
      <c r="I167" t="s">
        <v>254</v>
      </c>
      <c r="J167" s="17">
        <v>0.53</v>
      </c>
      <c r="K167" s="17">
        <v>2.5409999999999999</v>
      </c>
      <c r="L167" s="17">
        <v>16.603999999999999</v>
      </c>
      <c r="M167" s="17">
        <f t="shared" si="2"/>
        <v>4.2190763999999999E-2</v>
      </c>
      <c r="N167" t="s">
        <v>42</v>
      </c>
      <c r="O167" s="17">
        <v>6.2249999999999996</v>
      </c>
      <c r="P167" s="17">
        <v>34</v>
      </c>
      <c r="Q167" s="17">
        <v>-172.28554500000001</v>
      </c>
      <c r="R167" s="17">
        <v>56.506070000000001</v>
      </c>
      <c r="S167" s="17">
        <v>56.50394</v>
      </c>
      <c r="T167" s="17">
        <v>56.508200000000002</v>
      </c>
      <c r="U167" s="17">
        <v>-172.2654</v>
      </c>
      <c r="V167" s="17">
        <v>-172.30569</v>
      </c>
      <c r="W167" t="s">
        <v>255</v>
      </c>
      <c r="X167" s="17">
        <v>957</v>
      </c>
      <c r="Y167" s="17">
        <v>963</v>
      </c>
      <c r="AA167" s="17">
        <v>10.6</v>
      </c>
      <c r="AB167" s="17">
        <v>2.8</v>
      </c>
      <c r="AC167" s="17">
        <v>1900</v>
      </c>
      <c r="AD167" t="s">
        <v>44</v>
      </c>
      <c r="AE167" t="s">
        <v>45</v>
      </c>
      <c r="AF167" t="s">
        <v>46</v>
      </c>
      <c r="AG167" s="17">
        <v>66155</v>
      </c>
      <c r="AH167" t="s">
        <v>39</v>
      </c>
    </row>
    <row r="168" spans="1:34">
      <c r="A168" s="17">
        <v>1225395</v>
      </c>
      <c r="B168" s="17">
        <v>1225477</v>
      </c>
      <c r="C168" t="s">
        <v>40</v>
      </c>
      <c r="D168" s="17">
        <v>134</v>
      </c>
      <c r="E168" s="17">
        <v>200401</v>
      </c>
      <c r="F168" s="17">
        <v>175</v>
      </c>
      <c r="G168" s="17">
        <v>3</v>
      </c>
      <c r="H168" s="17">
        <v>4.0999999999999996</v>
      </c>
      <c r="I168" t="s">
        <v>254</v>
      </c>
      <c r="J168" s="17">
        <v>0.52</v>
      </c>
      <c r="K168" s="17">
        <v>2.528</v>
      </c>
      <c r="L168" s="17">
        <v>16.664999999999999</v>
      </c>
      <c r="M168" s="17">
        <f t="shared" si="2"/>
        <v>4.2129119999999999E-2</v>
      </c>
      <c r="N168" t="s">
        <v>42</v>
      </c>
      <c r="O168" s="17">
        <v>6.3529999999999998</v>
      </c>
      <c r="P168" s="17">
        <v>35</v>
      </c>
      <c r="Q168" s="17">
        <v>-172.208405</v>
      </c>
      <c r="R168" s="17">
        <v>56.499904999999998</v>
      </c>
      <c r="S168" s="17">
        <v>56.49662</v>
      </c>
      <c r="T168" s="17">
        <v>56.503189999999996</v>
      </c>
      <c r="U168" s="17">
        <v>-172.18870999999999</v>
      </c>
      <c r="V168" s="17">
        <v>-172.22810000000001</v>
      </c>
      <c r="W168" t="s">
        <v>256</v>
      </c>
      <c r="X168" s="17">
        <v>1014</v>
      </c>
      <c r="Y168" s="17">
        <v>1020</v>
      </c>
      <c r="AA168" s="17">
        <v>10.6</v>
      </c>
      <c r="AB168" s="17">
        <v>2.7</v>
      </c>
      <c r="AC168" s="17">
        <v>1950</v>
      </c>
      <c r="AD168" t="s">
        <v>44</v>
      </c>
      <c r="AE168" t="s">
        <v>45</v>
      </c>
      <c r="AF168" t="s">
        <v>43</v>
      </c>
      <c r="AG168" s="17">
        <v>65712</v>
      </c>
      <c r="AH168" t="s">
        <v>39</v>
      </c>
    </row>
    <row r="169" spans="1:34">
      <c r="A169" s="17">
        <v>1225395</v>
      </c>
      <c r="B169" s="17">
        <v>1225478</v>
      </c>
      <c r="C169" t="s">
        <v>40</v>
      </c>
      <c r="D169" s="17">
        <v>134</v>
      </c>
      <c r="E169" s="17">
        <v>200401</v>
      </c>
      <c r="F169" s="17">
        <v>176</v>
      </c>
      <c r="G169" s="17">
        <v>3</v>
      </c>
      <c r="H169" s="17">
        <v>0</v>
      </c>
      <c r="I169" t="s">
        <v>254</v>
      </c>
      <c r="J169" s="17">
        <v>0.52</v>
      </c>
      <c r="K169" s="17">
        <v>2.5009999999999999</v>
      </c>
      <c r="L169" s="17">
        <v>15.144</v>
      </c>
      <c r="M169" s="17">
        <f t="shared" si="2"/>
        <v>3.7875143999999999E-2</v>
      </c>
      <c r="N169" t="s">
        <v>42</v>
      </c>
      <c r="O169" s="17">
        <v>6.9770000000000003</v>
      </c>
      <c r="P169" s="17">
        <v>31</v>
      </c>
      <c r="Q169" s="17">
        <v>-172.11710499999998</v>
      </c>
      <c r="R169" s="17">
        <v>56.559655000000006</v>
      </c>
      <c r="S169" s="17">
        <v>56.557270000000003</v>
      </c>
      <c r="T169" s="17">
        <v>56.562040000000003</v>
      </c>
      <c r="U169" s="17">
        <v>-172.09730999999999</v>
      </c>
      <c r="V169" s="17">
        <v>-172.1369</v>
      </c>
      <c r="W169" t="s">
        <v>257</v>
      </c>
      <c r="X169" s="17">
        <v>272</v>
      </c>
      <c r="Y169" s="17">
        <v>279</v>
      </c>
      <c r="AA169" s="17">
        <v>10.8</v>
      </c>
      <c r="AB169" s="17">
        <v>4</v>
      </c>
      <c r="AC169" s="17">
        <v>750</v>
      </c>
      <c r="AD169" t="s">
        <v>44</v>
      </c>
      <c r="AE169" t="s">
        <v>45</v>
      </c>
      <c r="AF169" t="s">
        <v>46</v>
      </c>
      <c r="AG169" s="17">
        <v>65713</v>
      </c>
      <c r="AH169" t="s">
        <v>39</v>
      </c>
    </row>
    <row r="170" spans="1:34">
      <c r="A170" s="17">
        <v>1225395</v>
      </c>
      <c r="B170" s="17">
        <v>1225479</v>
      </c>
      <c r="C170" t="s">
        <v>40</v>
      </c>
      <c r="D170" s="17">
        <v>134</v>
      </c>
      <c r="E170" s="17">
        <v>200401</v>
      </c>
      <c r="F170" s="17">
        <v>177</v>
      </c>
      <c r="G170" s="17">
        <v>3</v>
      </c>
      <c r="H170" s="17">
        <v>0</v>
      </c>
      <c r="I170" t="s">
        <v>254</v>
      </c>
      <c r="J170" s="17">
        <v>0.53</v>
      </c>
      <c r="K170" s="17">
        <v>2.5219999999999998</v>
      </c>
      <c r="L170" s="17">
        <v>18.649999999999999</v>
      </c>
      <c r="M170" s="17">
        <f t="shared" si="2"/>
        <v>4.7035299999999995E-2</v>
      </c>
      <c r="N170" t="s">
        <v>42</v>
      </c>
      <c r="O170" s="17">
        <v>6.3529999999999998</v>
      </c>
      <c r="P170" s="17">
        <v>32</v>
      </c>
      <c r="Q170" s="17">
        <v>-171.97474499999998</v>
      </c>
      <c r="R170" s="17">
        <v>56.492824999999996</v>
      </c>
      <c r="S170" s="17">
        <v>56.497610000000002</v>
      </c>
      <c r="T170" s="17">
        <v>56.488039999999998</v>
      </c>
      <c r="U170" s="17">
        <v>-171.99319</v>
      </c>
      <c r="V170" s="17">
        <v>-171.9563</v>
      </c>
      <c r="W170" t="s">
        <v>258</v>
      </c>
      <c r="X170" s="17">
        <v>592</v>
      </c>
      <c r="Y170" s="17">
        <v>598</v>
      </c>
      <c r="AA170" s="17">
        <v>10.5</v>
      </c>
      <c r="AB170" s="17">
        <v>3.5</v>
      </c>
      <c r="AC170" s="17">
        <v>1250</v>
      </c>
      <c r="AD170" t="s">
        <v>44</v>
      </c>
      <c r="AE170" t="s">
        <v>45</v>
      </c>
      <c r="AF170" t="s">
        <v>43</v>
      </c>
      <c r="AG170" s="17">
        <v>65714</v>
      </c>
      <c r="AH170" t="s">
        <v>39</v>
      </c>
    </row>
    <row r="171" spans="1:34">
      <c r="A171" s="17">
        <v>1225395</v>
      </c>
      <c r="B171" s="17">
        <v>1225579</v>
      </c>
      <c r="C171" t="s">
        <v>40</v>
      </c>
      <c r="D171" s="17">
        <v>134</v>
      </c>
      <c r="E171" s="17">
        <v>200401</v>
      </c>
      <c r="F171" s="17">
        <v>178</v>
      </c>
      <c r="G171" s="17">
        <v>3</v>
      </c>
      <c r="H171" s="17">
        <v>0</v>
      </c>
      <c r="I171" t="s">
        <v>254</v>
      </c>
      <c r="J171" s="17">
        <v>0.54</v>
      </c>
      <c r="K171" s="17">
        <v>2.59</v>
      </c>
      <c r="L171" s="17">
        <v>14.702999999999999</v>
      </c>
      <c r="M171" s="17">
        <f t="shared" si="2"/>
        <v>3.8080769999999993E-2</v>
      </c>
      <c r="N171" t="s">
        <v>42</v>
      </c>
      <c r="O171" s="17">
        <v>7.444</v>
      </c>
      <c r="P171" s="17">
        <v>31</v>
      </c>
      <c r="Q171" s="17">
        <v>-171.81245000000001</v>
      </c>
      <c r="R171" s="17">
        <v>56.463565000000003</v>
      </c>
      <c r="S171" s="17">
        <v>56.46378</v>
      </c>
      <c r="T171" s="17">
        <v>56.463349999999998</v>
      </c>
      <c r="U171" s="17">
        <v>-171.83340000000001</v>
      </c>
      <c r="V171" s="17">
        <v>-171.79150000000001</v>
      </c>
      <c r="W171" t="s">
        <v>259</v>
      </c>
      <c r="X171" s="17">
        <v>345</v>
      </c>
      <c r="Y171" s="17">
        <v>352</v>
      </c>
      <c r="AA171" s="17">
        <v>10.8</v>
      </c>
      <c r="AB171" s="17">
        <v>4</v>
      </c>
      <c r="AC171" s="17">
        <v>800</v>
      </c>
      <c r="AD171" t="s">
        <v>44</v>
      </c>
      <c r="AE171" t="s">
        <v>45</v>
      </c>
      <c r="AF171" t="s">
        <v>46</v>
      </c>
      <c r="AG171" s="17">
        <v>66144</v>
      </c>
      <c r="AH171" t="s">
        <v>39</v>
      </c>
    </row>
    <row r="172" spans="1:34">
      <c r="A172" s="17">
        <v>1225395</v>
      </c>
      <c r="B172" s="17">
        <v>1225480</v>
      </c>
      <c r="C172" t="s">
        <v>40</v>
      </c>
      <c r="D172" s="17">
        <v>134</v>
      </c>
      <c r="E172" s="17">
        <v>200401</v>
      </c>
      <c r="F172" s="17">
        <v>179</v>
      </c>
      <c r="G172" s="17">
        <v>3</v>
      </c>
      <c r="H172" s="17">
        <v>0</v>
      </c>
      <c r="I172" t="s">
        <v>260</v>
      </c>
      <c r="J172" s="17">
        <v>0.26</v>
      </c>
      <c r="K172" s="17">
        <v>1.2130000000000001</v>
      </c>
      <c r="L172" s="17">
        <v>15.738</v>
      </c>
      <c r="M172" s="17">
        <f t="shared" si="2"/>
        <v>1.9090193999999998E-2</v>
      </c>
      <c r="N172" t="s">
        <v>42</v>
      </c>
      <c r="O172" s="17">
        <v>5.8369999999999997</v>
      </c>
      <c r="P172" s="17">
        <v>25</v>
      </c>
      <c r="Q172" s="17">
        <v>-169.20185000000001</v>
      </c>
      <c r="R172" s="17">
        <v>56.095775000000003</v>
      </c>
      <c r="S172" s="17">
        <v>56.090989999999998</v>
      </c>
      <c r="T172" s="17">
        <v>56.100560000000002</v>
      </c>
      <c r="U172" s="17">
        <v>-169.19720000000001</v>
      </c>
      <c r="V172" s="17">
        <v>-169.20650000000001</v>
      </c>
      <c r="W172" t="s">
        <v>261</v>
      </c>
      <c r="X172" s="17">
        <v>1124</v>
      </c>
      <c r="Y172" s="17">
        <v>1130</v>
      </c>
      <c r="AA172" s="17">
        <v>9.8000000000000007</v>
      </c>
      <c r="AB172" s="17">
        <v>2.6</v>
      </c>
      <c r="AC172" s="17">
        <v>2050</v>
      </c>
      <c r="AD172" t="s">
        <v>44</v>
      </c>
      <c r="AE172" t="s">
        <v>45</v>
      </c>
      <c r="AF172" t="s">
        <v>46</v>
      </c>
      <c r="AG172" s="17">
        <v>65715</v>
      </c>
      <c r="AH172" t="s">
        <v>39</v>
      </c>
    </row>
    <row r="173" spans="1:34">
      <c r="A173" s="17">
        <v>1225395</v>
      </c>
      <c r="B173" s="17">
        <v>1225481</v>
      </c>
      <c r="C173" t="s">
        <v>40</v>
      </c>
      <c r="D173" s="17">
        <v>134</v>
      </c>
      <c r="E173" s="17">
        <v>200401</v>
      </c>
      <c r="F173" s="17">
        <v>180</v>
      </c>
      <c r="G173" s="17">
        <v>3</v>
      </c>
      <c r="H173" s="17">
        <v>0</v>
      </c>
      <c r="I173" t="s">
        <v>260</v>
      </c>
      <c r="J173" s="17">
        <v>0.51</v>
      </c>
      <c r="K173" s="17">
        <v>2.4820000000000002</v>
      </c>
      <c r="L173" s="17">
        <v>15.587999999999999</v>
      </c>
      <c r="M173" s="17">
        <f t="shared" si="2"/>
        <v>3.8689416000000004E-2</v>
      </c>
      <c r="N173" t="s">
        <v>42</v>
      </c>
      <c r="O173" s="17">
        <v>7.2489999999999997</v>
      </c>
      <c r="P173" s="17">
        <v>21</v>
      </c>
      <c r="Q173" s="17">
        <v>-169.02710000000002</v>
      </c>
      <c r="R173" s="17">
        <v>56.158495000000002</v>
      </c>
      <c r="S173" s="17">
        <v>56.16189</v>
      </c>
      <c r="T173" s="17">
        <v>56.155099999999997</v>
      </c>
      <c r="U173" s="17">
        <v>-169.0461</v>
      </c>
      <c r="V173" s="17">
        <v>-169.00810000000001</v>
      </c>
      <c r="W173" t="s">
        <v>262</v>
      </c>
      <c r="X173" s="17">
        <v>374</v>
      </c>
      <c r="Y173" s="17">
        <v>381</v>
      </c>
      <c r="AA173" s="17">
        <v>10.1</v>
      </c>
      <c r="AB173" s="17">
        <v>3.9</v>
      </c>
      <c r="AC173" s="17">
        <v>900</v>
      </c>
      <c r="AD173" t="s">
        <v>44</v>
      </c>
      <c r="AE173" t="s">
        <v>45</v>
      </c>
      <c r="AF173" t="s">
        <v>46</v>
      </c>
      <c r="AG173" s="17">
        <v>65716</v>
      </c>
      <c r="AH173" t="s">
        <v>39</v>
      </c>
    </row>
    <row r="174" spans="1:34">
      <c r="A174" s="17">
        <v>1225395</v>
      </c>
      <c r="B174" s="17">
        <v>1225482</v>
      </c>
      <c r="C174" t="s">
        <v>40</v>
      </c>
      <c r="D174" s="17">
        <v>134</v>
      </c>
      <c r="E174" s="17">
        <v>200401</v>
      </c>
      <c r="F174" s="17">
        <v>181</v>
      </c>
      <c r="G174" s="17">
        <v>3</v>
      </c>
      <c r="H174" s="17">
        <v>0</v>
      </c>
      <c r="I174" t="s">
        <v>260</v>
      </c>
      <c r="J174" s="17">
        <v>0.25</v>
      </c>
      <c r="K174" s="17">
        <v>1.206</v>
      </c>
      <c r="L174" s="17">
        <v>13.84</v>
      </c>
      <c r="M174" s="17">
        <f t="shared" si="2"/>
        <v>1.6691040000000001E-2</v>
      </c>
      <c r="N174" t="s">
        <v>42</v>
      </c>
      <c r="O174" s="17">
        <v>8.0399999999999991</v>
      </c>
      <c r="P174" s="17">
        <v>21</v>
      </c>
      <c r="Q174" s="17">
        <v>-168.56724500000001</v>
      </c>
      <c r="R174" s="17">
        <v>56.163624999999996</v>
      </c>
      <c r="S174" s="17">
        <v>56.161679999999997</v>
      </c>
      <c r="T174" s="17">
        <v>56.165570000000002</v>
      </c>
      <c r="U174" s="17">
        <v>-168.5582</v>
      </c>
      <c r="V174" s="17">
        <v>-168.57629</v>
      </c>
      <c r="W174" t="s">
        <v>263</v>
      </c>
      <c r="X174" s="17">
        <v>277</v>
      </c>
      <c r="Y174" s="17">
        <v>285</v>
      </c>
      <c r="AA174" s="17">
        <v>10.5</v>
      </c>
      <c r="AB174" s="17">
        <v>4</v>
      </c>
      <c r="AC174" s="17">
        <v>750</v>
      </c>
      <c r="AD174" t="s">
        <v>44</v>
      </c>
      <c r="AE174" t="s">
        <v>45</v>
      </c>
      <c r="AF174" t="s">
        <v>46</v>
      </c>
      <c r="AG174" s="17">
        <v>65717</v>
      </c>
      <c r="AH174" t="s">
        <v>39</v>
      </c>
    </row>
    <row r="175" spans="1:34">
      <c r="A175" s="17">
        <v>1225395</v>
      </c>
      <c r="B175" s="17">
        <v>1225552</v>
      </c>
      <c r="C175" t="s">
        <v>40</v>
      </c>
      <c r="D175" s="17">
        <v>134</v>
      </c>
      <c r="E175" s="17">
        <v>200401</v>
      </c>
      <c r="F175" s="17">
        <v>182</v>
      </c>
      <c r="G175" s="17">
        <v>3</v>
      </c>
      <c r="H175" s="17">
        <v>0</v>
      </c>
      <c r="I175" t="s">
        <v>260</v>
      </c>
      <c r="J175" s="17">
        <v>0.63</v>
      </c>
      <c r="K175" s="17">
        <v>2.9079999999999999</v>
      </c>
      <c r="L175" s="17">
        <v>16.850999999999999</v>
      </c>
      <c r="M175" s="17">
        <f t="shared" si="2"/>
        <v>4.9002707999999992E-2</v>
      </c>
      <c r="N175" t="s">
        <v>42</v>
      </c>
      <c r="O175" s="17">
        <v>6.3120000000000003</v>
      </c>
      <c r="P175" s="17">
        <v>25</v>
      </c>
      <c r="Q175" s="17">
        <v>-168.84735000000001</v>
      </c>
      <c r="R175" s="17">
        <v>55.582230000000003</v>
      </c>
      <c r="S175" s="17">
        <v>55.575200000000002</v>
      </c>
      <c r="T175" s="17">
        <v>55.589260000000003</v>
      </c>
      <c r="U175" s="17">
        <v>-168.828</v>
      </c>
      <c r="V175" s="17">
        <v>-168.86670000000001</v>
      </c>
      <c r="W175" t="s">
        <v>237</v>
      </c>
      <c r="X175" s="17">
        <v>1010</v>
      </c>
      <c r="Y175" s="17">
        <v>1016</v>
      </c>
      <c r="AA175" s="17">
        <v>10.4</v>
      </c>
      <c r="AB175" s="17">
        <v>2.9</v>
      </c>
      <c r="AC175" s="17">
        <v>2000</v>
      </c>
      <c r="AD175" t="s">
        <v>44</v>
      </c>
      <c r="AE175" t="s">
        <v>45</v>
      </c>
      <c r="AF175" t="s">
        <v>46</v>
      </c>
      <c r="AG175" s="17">
        <v>66034</v>
      </c>
      <c r="AH175" t="s">
        <v>39</v>
      </c>
    </row>
    <row r="176" spans="1:34">
      <c r="A176" s="17">
        <v>1225395</v>
      </c>
      <c r="B176" s="17">
        <v>1225568</v>
      </c>
      <c r="C176" t="s">
        <v>40</v>
      </c>
      <c r="D176" s="17">
        <v>134</v>
      </c>
      <c r="E176" s="17">
        <v>200401</v>
      </c>
      <c r="F176" s="17">
        <v>183</v>
      </c>
      <c r="G176" s="17">
        <v>3</v>
      </c>
      <c r="H176" s="17">
        <v>0</v>
      </c>
      <c r="I176" t="s">
        <v>264</v>
      </c>
      <c r="J176" s="17">
        <v>0.51</v>
      </c>
      <c r="K176" s="17">
        <v>2.3919999999999999</v>
      </c>
      <c r="L176" s="17">
        <v>16.425999999999998</v>
      </c>
      <c r="M176" s="17">
        <f t="shared" si="2"/>
        <v>3.9290991999999997E-2</v>
      </c>
      <c r="N176" t="s">
        <v>42</v>
      </c>
      <c r="O176" s="17">
        <v>6.3310000000000004</v>
      </c>
      <c r="P176" s="17">
        <v>13</v>
      </c>
      <c r="Q176" s="17">
        <v>-168.26495499999999</v>
      </c>
      <c r="R176" s="17">
        <v>55.383205000000004</v>
      </c>
      <c r="S176" s="17">
        <v>55.389780000000002</v>
      </c>
      <c r="T176" s="17">
        <v>55.376629999999999</v>
      </c>
      <c r="U176" s="17">
        <v>-168.27991</v>
      </c>
      <c r="V176" s="17">
        <v>-168.25</v>
      </c>
      <c r="W176" t="s">
        <v>265</v>
      </c>
      <c r="X176" s="17">
        <v>601</v>
      </c>
      <c r="Y176" s="17">
        <v>607</v>
      </c>
      <c r="AA176" s="17">
        <v>10.3</v>
      </c>
      <c r="AB176" s="17">
        <v>3.6</v>
      </c>
      <c r="AC176" s="17">
        <v>1300</v>
      </c>
      <c r="AD176" t="s">
        <v>44</v>
      </c>
      <c r="AE176" t="s">
        <v>45</v>
      </c>
      <c r="AF176" t="s">
        <v>46</v>
      </c>
      <c r="AG176" s="17">
        <v>66050</v>
      </c>
      <c r="AH176" t="s">
        <v>39</v>
      </c>
    </row>
    <row r="177" spans="1:34">
      <c r="A177" s="17">
        <v>1225395</v>
      </c>
      <c r="B177" s="17">
        <v>1225483</v>
      </c>
      <c r="C177" t="s">
        <v>40</v>
      </c>
      <c r="D177" s="17">
        <v>134</v>
      </c>
      <c r="E177" s="17">
        <v>200401</v>
      </c>
      <c r="F177" s="17">
        <v>184</v>
      </c>
      <c r="G177" s="17">
        <v>3</v>
      </c>
      <c r="H177" s="17">
        <v>0</v>
      </c>
      <c r="I177" t="s">
        <v>264</v>
      </c>
      <c r="J177" s="17">
        <v>0.51</v>
      </c>
      <c r="K177" s="17">
        <v>2.4430000000000001</v>
      </c>
      <c r="L177" s="17">
        <v>16.37</v>
      </c>
      <c r="M177" s="17">
        <f t="shared" si="2"/>
        <v>3.9991910000000006E-2</v>
      </c>
      <c r="N177" t="s">
        <v>42</v>
      </c>
      <c r="O177" s="17">
        <v>6.8609999999999998</v>
      </c>
      <c r="P177" s="17">
        <v>12</v>
      </c>
      <c r="Q177" s="17">
        <v>-168.249</v>
      </c>
      <c r="R177" s="17">
        <v>55.414500000000004</v>
      </c>
      <c r="S177" s="17">
        <v>55.41977</v>
      </c>
      <c r="T177" s="17">
        <v>55.409230000000001</v>
      </c>
      <c r="U177" s="17">
        <v>-168.26589999999999</v>
      </c>
      <c r="V177" s="17">
        <v>-168.2321</v>
      </c>
      <c r="W177" t="s">
        <v>266</v>
      </c>
      <c r="X177" s="17">
        <v>404</v>
      </c>
      <c r="Y177" s="17">
        <v>411</v>
      </c>
      <c r="AA177" s="17">
        <v>10.199999999999999</v>
      </c>
      <c r="AB177" s="17">
        <v>4</v>
      </c>
      <c r="AC177" s="17">
        <v>950</v>
      </c>
      <c r="AD177" t="s">
        <v>44</v>
      </c>
      <c r="AE177" t="s">
        <v>45</v>
      </c>
      <c r="AF177" t="s">
        <v>46</v>
      </c>
      <c r="AG177" s="17">
        <v>65718</v>
      </c>
      <c r="AH177" t="s">
        <v>39</v>
      </c>
    </row>
    <row r="178" spans="1:34">
      <c r="A178" s="17">
        <v>1225395</v>
      </c>
      <c r="B178" s="17">
        <v>1225484</v>
      </c>
      <c r="C178" t="s">
        <v>40</v>
      </c>
      <c r="D178" s="17">
        <v>134</v>
      </c>
      <c r="E178" s="17">
        <v>200401</v>
      </c>
      <c r="F178" s="17">
        <v>185</v>
      </c>
      <c r="G178" s="17">
        <v>3</v>
      </c>
      <c r="H178" s="17">
        <v>0</v>
      </c>
      <c r="I178" t="s">
        <v>264</v>
      </c>
      <c r="J178" s="17">
        <v>0.53</v>
      </c>
      <c r="K178" s="17">
        <v>2.5470000000000002</v>
      </c>
      <c r="L178" s="17">
        <v>15.098000000000001</v>
      </c>
      <c r="M178" s="17">
        <f t="shared" si="2"/>
        <v>3.8454606000000002E-2</v>
      </c>
      <c r="N178" t="s">
        <v>42</v>
      </c>
      <c r="O178" s="17">
        <v>7.0640000000000001</v>
      </c>
      <c r="P178" s="17">
        <v>11</v>
      </c>
      <c r="Q178" s="17">
        <v>-168.45420000000001</v>
      </c>
      <c r="R178" s="17">
        <v>55.564925000000002</v>
      </c>
      <c r="S178" s="17">
        <v>55.57114</v>
      </c>
      <c r="T178" s="17">
        <v>55.558709999999998</v>
      </c>
      <c r="U178" s="17">
        <v>-168.47110000000001</v>
      </c>
      <c r="V178" s="17">
        <v>-168.43729999999999</v>
      </c>
      <c r="W178" t="s">
        <v>267</v>
      </c>
      <c r="X178" s="17">
        <v>203</v>
      </c>
      <c r="Y178" s="17">
        <v>210</v>
      </c>
      <c r="AA178" s="17">
        <v>10.5</v>
      </c>
      <c r="AB178" s="17">
        <v>4</v>
      </c>
      <c r="AC178" s="17">
        <v>650</v>
      </c>
      <c r="AD178" t="s">
        <v>44</v>
      </c>
      <c r="AE178" t="s">
        <v>45</v>
      </c>
      <c r="AF178" t="s">
        <v>46</v>
      </c>
      <c r="AG178" s="17">
        <v>65719</v>
      </c>
      <c r="AH178" t="s">
        <v>39</v>
      </c>
    </row>
    <row r="179" spans="1:34">
      <c r="A179" s="17">
        <v>1225395</v>
      </c>
      <c r="B179" s="17">
        <v>1225582</v>
      </c>
      <c r="C179" t="s">
        <v>40</v>
      </c>
      <c r="D179" s="17">
        <v>134</v>
      </c>
      <c r="E179" s="17">
        <v>200401</v>
      </c>
      <c r="F179" s="17">
        <v>186</v>
      </c>
      <c r="G179" s="17">
        <v>3</v>
      </c>
      <c r="H179" s="17">
        <v>0</v>
      </c>
      <c r="I179" t="s">
        <v>264</v>
      </c>
      <c r="J179" s="17">
        <v>0.52</v>
      </c>
      <c r="K179" s="17">
        <v>2.48</v>
      </c>
      <c r="L179" s="17">
        <v>15.510999999999999</v>
      </c>
      <c r="M179" s="17">
        <f t="shared" si="2"/>
        <v>3.846728E-2</v>
      </c>
      <c r="N179" t="s">
        <v>42</v>
      </c>
      <c r="O179" s="17">
        <v>6.8940000000000001</v>
      </c>
      <c r="P179" s="17">
        <v>11</v>
      </c>
      <c r="Q179" s="17">
        <v>-168.187455</v>
      </c>
      <c r="R179" s="17">
        <v>55.452249999999999</v>
      </c>
      <c r="S179" s="17">
        <v>55.459499999999998</v>
      </c>
      <c r="T179" s="17">
        <v>55.445</v>
      </c>
      <c r="U179" s="17">
        <v>-168.20230000000001</v>
      </c>
      <c r="V179" s="17">
        <v>-168.17260999999999</v>
      </c>
      <c r="W179" t="s">
        <v>268</v>
      </c>
      <c r="X179" s="17">
        <v>236</v>
      </c>
      <c r="Y179" s="17">
        <v>243</v>
      </c>
      <c r="AA179" s="17">
        <v>10.5</v>
      </c>
      <c r="AB179" s="17">
        <v>4</v>
      </c>
      <c r="AC179" s="17">
        <v>700</v>
      </c>
      <c r="AD179" t="s">
        <v>44</v>
      </c>
      <c r="AE179" t="s">
        <v>45</v>
      </c>
      <c r="AF179" t="s">
        <v>46</v>
      </c>
      <c r="AG179" s="17">
        <v>66147</v>
      </c>
      <c r="AH179" t="s">
        <v>39</v>
      </c>
    </row>
    <row r="180" spans="1:34">
      <c r="A180" s="17">
        <v>1225395</v>
      </c>
      <c r="B180" s="17">
        <v>1225486</v>
      </c>
      <c r="C180" t="s">
        <v>40</v>
      </c>
      <c r="D180" s="17">
        <v>134</v>
      </c>
      <c r="E180" s="17">
        <v>200401</v>
      </c>
      <c r="F180" s="17">
        <v>188</v>
      </c>
      <c r="G180" s="17">
        <v>3</v>
      </c>
      <c r="H180" s="17">
        <v>0</v>
      </c>
      <c r="I180" t="s">
        <v>269</v>
      </c>
      <c r="J180" s="17">
        <v>0.47</v>
      </c>
      <c r="K180" s="17">
        <v>2.266</v>
      </c>
      <c r="L180" s="17">
        <v>16.553999999999998</v>
      </c>
      <c r="M180" s="17">
        <f t="shared" si="2"/>
        <v>3.7511363999999998E-2</v>
      </c>
      <c r="N180" t="s">
        <v>42</v>
      </c>
      <c r="O180" s="17">
        <v>6.1909999999999998</v>
      </c>
      <c r="P180" s="17">
        <v>13</v>
      </c>
      <c r="Q180" s="17">
        <v>-168.01740000000001</v>
      </c>
      <c r="R180" s="17">
        <v>55.266055000000001</v>
      </c>
      <c r="S180" s="17">
        <v>55.258180000000003</v>
      </c>
      <c r="T180" s="17">
        <v>55.27393</v>
      </c>
      <c r="U180" s="17">
        <v>-168.0061</v>
      </c>
      <c r="V180" s="17">
        <v>-168.02869999999999</v>
      </c>
      <c r="W180" t="s">
        <v>270</v>
      </c>
      <c r="X180" s="17">
        <v>621</v>
      </c>
      <c r="Y180" s="17">
        <v>627</v>
      </c>
      <c r="AA180" s="17">
        <v>9.4</v>
      </c>
      <c r="AB180" s="17">
        <v>3.5</v>
      </c>
      <c r="AC180" s="17">
        <v>1350</v>
      </c>
      <c r="AD180" t="s">
        <v>44</v>
      </c>
      <c r="AE180" t="s">
        <v>45</v>
      </c>
      <c r="AF180" t="s">
        <v>46</v>
      </c>
      <c r="AG180" s="17">
        <v>65721</v>
      </c>
      <c r="AH180" t="s">
        <v>39</v>
      </c>
    </row>
    <row r="181" spans="1:34">
      <c r="A181" s="17">
        <v>1225395</v>
      </c>
      <c r="B181" s="17">
        <v>1225487</v>
      </c>
      <c r="C181" t="s">
        <v>40</v>
      </c>
      <c r="D181" s="17">
        <v>134</v>
      </c>
      <c r="E181" s="17">
        <v>200401</v>
      </c>
      <c r="F181" s="17">
        <v>189</v>
      </c>
      <c r="G181" s="17">
        <v>3</v>
      </c>
      <c r="H181" s="17">
        <v>0</v>
      </c>
      <c r="I181" t="s">
        <v>269</v>
      </c>
      <c r="J181" s="17">
        <v>0.52</v>
      </c>
      <c r="K181" s="17">
        <v>2.4209999999999998</v>
      </c>
      <c r="L181" s="17">
        <v>15.6</v>
      </c>
      <c r="M181" s="17">
        <f t="shared" si="2"/>
        <v>3.7767599999999998E-2</v>
      </c>
      <c r="N181" t="s">
        <v>42</v>
      </c>
      <c r="O181" s="17">
        <v>6.9480000000000004</v>
      </c>
      <c r="P181" s="17">
        <v>11</v>
      </c>
      <c r="Q181" s="17">
        <v>-167.91575</v>
      </c>
      <c r="R181" s="17">
        <v>55.297690000000003</v>
      </c>
      <c r="S181" s="17">
        <v>55.304720000000003</v>
      </c>
      <c r="T181" s="17">
        <v>55.290660000000003</v>
      </c>
      <c r="U181" s="17">
        <v>-167.93029999999999</v>
      </c>
      <c r="V181" s="17">
        <v>-167.90119999999999</v>
      </c>
      <c r="W181" t="s">
        <v>271</v>
      </c>
      <c r="X181" s="17">
        <v>304</v>
      </c>
      <c r="Y181" s="17">
        <v>311</v>
      </c>
      <c r="AA181" s="17">
        <v>9.8000000000000007</v>
      </c>
      <c r="AB181" s="17">
        <v>4</v>
      </c>
      <c r="AC181" s="17">
        <v>800</v>
      </c>
      <c r="AD181" t="s">
        <v>44</v>
      </c>
      <c r="AE181" t="s">
        <v>45</v>
      </c>
      <c r="AF181" t="s">
        <v>46</v>
      </c>
      <c r="AG181" s="17">
        <v>65722</v>
      </c>
      <c r="AH181" t="s">
        <v>39</v>
      </c>
    </row>
    <row r="182" spans="1:34">
      <c r="A182" s="17">
        <v>1225395</v>
      </c>
      <c r="B182" s="17">
        <v>1225488</v>
      </c>
      <c r="C182" t="s">
        <v>40</v>
      </c>
      <c r="D182" s="17">
        <v>134</v>
      </c>
      <c r="E182" s="17">
        <v>200401</v>
      </c>
      <c r="F182" s="17">
        <v>190</v>
      </c>
      <c r="G182" s="17">
        <v>3</v>
      </c>
      <c r="H182" s="17">
        <v>0</v>
      </c>
      <c r="I182" t="s">
        <v>269</v>
      </c>
      <c r="J182" s="17">
        <v>0.52</v>
      </c>
      <c r="K182" s="17">
        <v>2.4769999999999999</v>
      </c>
      <c r="L182" s="17">
        <v>16.062999999999999</v>
      </c>
      <c r="M182" s="17">
        <f t="shared" si="2"/>
        <v>3.9788050999999991E-2</v>
      </c>
      <c r="N182" t="s">
        <v>42</v>
      </c>
      <c r="O182" s="17">
        <v>6.7880000000000003</v>
      </c>
      <c r="P182" s="17">
        <v>12</v>
      </c>
      <c r="Q182" s="17">
        <v>-168.03694999999999</v>
      </c>
      <c r="R182" s="17">
        <v>55.325099999999999</v>
      </c>
      <c r="S182" s="17">
        <v>55.333289999999998</v>
      </c>
      <c r="T182" s="17">
        <v>55.31691</v>
      </c>
      <c r="U182" s="17">
        <v>-168.05019999999999</v>
      </c>
      <c r="V182" s="17">
        <v>-168.02369999999999</v>
      </c>
      <c r="W182" t="s">
        <v>272</v>
      </c>
      <c r="X182" s="17">
        <v>402</v>
      </c>
      <c r="Y182" s="17">
        <v>409</v>
      </c>
      <c r="AA182" s="17">
        <v>9.8000000000000007</v>
      </c>
      <c r="AB182" s="17">
        <v>3.8</v>
      </c>
      <c r="AC182" s="17">
        <v>950</v>
      </c>
      <c r="AD182" t="s">
        <v>44</v>
      </c>
      <c r="AE182" t="s">
        <v>45</v>
      </c>
      <c r="AF182" t="s">
        <v>46</v>
      </c>
      <c r="AG182" s="17">
        <v>65723</v>
      </c>
      <c r="AH182" t="s">
        <v>39</v>
      </c>
    </row>
    <row r="183" spans="1:34">
      <c r="A183" s="17">
        <v>1225395</v>
      </c>
      <c r="B183" s="17">
        <v>1225489</v>
      </c>
      <c r="C183" t="s">
        <v>40</v>
      </c>
      <c r="D183" s="17">
        <v>134</v>
      </c>
      <c r="E183" s="17">
        <v>200401</v>
      </c>
      <c r="F183" s="17">
        <v>191</v>
      </c>
      <c r="G183" s="17">
        <v>3</v>
      </c>
      <c r="H183" s="17">
        <v>0</v>
      </c>
      <c r="I183" t="s">
        <v>269</v>
      </c>
      <c r="J183" s="17">
        <v>0.52</v>
      </c>
      <c r="K183" s="17">
        <v>2.423</v>
      </c>
      <c r="L183" s="17">
        <v>15.852</v>
      </c>
      <c r="M183" s="17">
        <f t="shared" si="2"/>
        <v>3.8409396000000005E-2</v>
      </c>
      <c r="N183" t="s">
        <v>42</v>
      </c>
      <c r="O183" s="17">
        <v>6.6059999999999999</v>
      </c>
      <c r="P183" s="17">
        <v>12</v>
      </c>
      <c r="Q183" s="17">
        <v>-167.88354500000003</v>
      </c>
      <c r="R183" s="17">
        <v>55.21799</v>
      </c>
      <c r="S183" s="17">
        <v>55.227339999999998</v>
      </c>
      <c r="T183" s="17">
        <v>55.208640000000003</v>
      </c>
      <c r="U183" s="17">
        <v>-167.89330000000001</v>
      </c>
      <c r="V183" s="17">
        <v>-167.87379000000001</v>
      </c>
      <c r="W183" t="s">
        <v>273</v>
      </c>
      <c r="X183" s="17">
        <v>401</v>
      </c>
      <c r="Y183" s="17">
        <v>408</v>
      </c>
      <c r="AA183" s="17">
        <v>9.6</v>
      </c>
      <c r="AB183" s="17">
        <v>3.8</v>
      </c>
      <c r="AC183" s="17">
        <v>950</v>
      </c>
      <c r="AD183" t="s">
        <v>44</v>
      </c>
      <c r="AE183" t="s">
        <v>45</v>
      </c>
      <c r="AF183" t="s">
        <v>46</v>
      </c>
      <c r="AG183" s="17">
        <v>65724</v>
      </c>
      <c r="AH183" t="s">
        <v>39</v>
      </c>
    </row>
    <row r="184" spans="1:34">
      <c r="A184" s="17">
        <v>1225395</v>
      </c>
      <c r="B184" s="17">
        <v>1225492</v>
      </c>
      <c r="C184" t="s">
        <v>40</v>
      </c>
      <c r="D184" s="17">
        <v>134</v>
      </c>
      <c r="E184" s="17">
        <v>200401</v>
      </c>
      <c r="F184" s="17">
        <v>192</v>
      </c>
      <c r="G184" s="17">
        <v>3</v>
      </c>
      <c r="H184" s="17">
        <v>0</v>
      </c>
      <c r="I184" t="s">
        <v>269</v>
      </c>
      <c r="J184" s="17">
        <v>0.52</v>
      </c>
      <c r="K184" s="17">
        <v>2.4940000000000002</v>
      </c>
      <c r="L184" s="17">
        <v>15.778</v>
      </c>
      <c r="M184" s="17">
        <f t="shared" si="2"/>
        <v>3.9350332000000002E-2</v>
      </c>
      <c r="N184" t="s">
        <v>42</v>
      </c>
      <c r="O184" s="17">
        <v>6.7679999999999998</v>
      </c>
      <c r="P184" s="17">
        <v>12</v>
      </c>
      <c r="Q184" s="17">
        <v>-167.79925500000002</v>
      </c>
      <c r="R184" s="17">
        <v>55.118565000000004</v>
      </c>
      <c r="S184" s="17">
        <v>55.12762</v>
      </c>
      <c r="T184" s="17">
        <v>55.10951</v>
      </c>
      <c r="U184" s="17">
        <v>-167.81081</v>
      </c>
      <c r="V184" s="17">
        <v>-167.7877</v>
      </c>
      <c r="W184" t="s">
        <v>274</v>
      </c>
      <c r="X184" s="17">
        <v>423</v>
      </c>
      <c r="Y184" s="17">
        <v>430</v>
      </c>
      <c r="AA184" s="17">
        <v>9.6999999999999993</v>
      </c>
      <c r="AB184" s="17">
        <v>3.8</v>
      </c>
      <c r="AC184" s="17">
        <v>1000</v>
      </c>
      <c r="AD184" t="s">
        <v>44</v>
      </c>
      <c r="AE184" t="s">
        <v>45</v>
      </c>
      <c r="AF184" t="s">
        <v>46</v>
      </c>
      <c r="AG184" s="17">
        <v>65810</v>
      </c>
      <c r="AH184" t="s">
        <v>39</v>
      </c>
    </row>
    <row r="185" spans="1:34">
      <c r="A185" s="17">
        <v>1225395</v>
      </c>
      <c r="B185" s="17">
        <v>1225493</v>
      </c>
      <c r="C185" t="s">
        <v>40</v>
      </c>
      <c r="D185" s="17">
        <v>134</v>
      </c>
      <c r="E185" s="17">
        <v>200401</v>
      </c>
      <c r="F185" s="17">
        <v>193</v>
      </c>
      <c r="G185" s="17">
        <v>3</v>
      </c>
      <c r="H185" s="17">
        <v>0</v>
      </c>
      <c r="I185" t="s">
        <v>275</v>
      </c>
      <c r="J185" s="17">
        <v>0.38</v>
      </c>
      <c r="K185" s="17">
        <v>1.827</v>
      </c>
      <c r="L185" s="17">
        <v>16.518999999999998</v>
      </c>
      <c r="M185" s="17">
        <f t="shared" si="2"/>
        <v>3.0180212999999997E-2</v>
      </c>
      <c r="N185" t="s">
        <v>42</v>
      </c>
      <c r="O185" s="17">
        <v>6.2039999999999997</v>
      </c>
      <c r="P185" s="17">
        <v>15</v>
      </c>
      <c r="Q185" s="17">
        <v>-167.77610000000001</v>
      </c>
      <c r="R185" s="17">
        <v>54.933914999999999</v>
      </c>
      <c r="S185" s="17">
        <v>54.940910000000002</v>
      </c>
      <c r="T185" s="17">
        <v>54.926920000000003</v>
      </c>
      <c r="U185" s="17">
        <v>-167.78371000000001</v>
      </c>
      <c r="V185" s="17">
        <v>-167.76849000000001</v>
      </c>
      <c r="W185" t="s">
        <v>276</v>
      </c>
      <c r="X185" s="17">
        <v>1010</v>
      </c>
      <c r="Y185" s="17">
        <v>1016</v>
      </c>
      <c r="AA185" s="17">
        <v>8.6</v>
      </c>
      <c r="AB185" s="17">
        <v>2.8</v>
      </c>
      <c r="AC185" t="s">
        <v>277</v>
      </c>
      <c r="AD185" t="s">
        <v>44</v>
      </c>
      <c r="AE185" t="s">
        <v>45</v>
      </c>
      <c r="AF185" t="s">
        <v>46</v>
      </c>
      <c r="AG185" s="17">
        <v>65811</v>
      </c>
      <c r="AH185" t="s">
        <v>39</v>
      </c>
    </row>
    <row r="186" spans="1:34">
      <c r="A186" s="17">
        <v>1225395</v>
      </c>
      <c r="B186" s="17">
        <v>1225553</v>
      </c>
      <c r="C186" t="s">
        <v>40</v>
      </c>
      <c r="D186" s="17">
        <v>134</v>
      </c>
      <c r="E186" s="17">
        <v>200401</v>
      </c>
      <c r="F186" s="17">
        <v>194</v>
      </c>
      <c r="G186" s="17">
        <v>3</v>
      </c>
      <c r="H186" s="17">
        <v>0</v>
      </c>
      <c r="I186" t="s">
        <v>275</v>
      </c>
      <c r="J186" s="17">
        <v>0.52</v>
      </c>
      <c r="K186" s="17">
        <v>2.4350000000000001</v>
      </c>
      <c r="L186" s="17">
        <v>15.903</v>
      </c>
      <c r="M186" s="17">
        <f t="shared" si="2"/>
        <v>3.8723805E-2</v>
      </c>
      <c r="N186" t="s">
        <v>42</v>
      </c>
      <c r="O186" s="17">
        <v>6.5549999999999997</v>
      </c>
      <c r="P186" s="17">
        <v>12</v>
      </c>
      <c r="Q186" s="17">
        <v>-167.62835000000001</v>
      </c>
      <c r="R186" s="17">
        <v>54.930050000000001</v>
      </c>
      <c r="S186" s="17">
        <v>54.93826</v>
      </c>
      <c r="T186" s="17">
        <v>54.921840000000003</v>
      </c>
      <c r="U186" s="17">
        <v>-167.64089999999999</v>
      </c>
      <c r="V186" s="17">
        <v>-167.61580000000001</v>
      </c>
      <c r="W186" t="s">
        <v>278</v>
      </c>
      <c r="X186" s="17">
        <v>515</v>
      </c>
      <c r="Y186" s="17">
        <v>522</v>
      </c>
      <c r="AA186" s="17">
        <v>8.1999999999999993</v>
      </c>
      <c r="AB186" s="17">
        <v>3.8</v>
      </c>
      <c r="AC186" s="17">
        <v>1150</v>
      </c>
      <c r="AD186" t="s">
        <v>44</v>
      </c>
      <c r="AE186" t="s">
        <v>45</v>
      </c>
      <c r="AF186" t="s">
        <v>46</v>
      </c>
      <c r="AG186" s="17">
        <v>66035</v>
      </c>
      <c r="AH186" t="s">
        <v>39</v>
      </c>
    </row>
    <row r="187" spans="1:34">
      <c r="A187" s="17">
        <v>1225395</v>
      </c>
      <c r="B187" s="17">
        <v>1225396</v>
      </c>
      <c r="C187" t="s">
        <v>40</v>
      </c>
      <c r="D187" s="17">
        <v>134</v>
      </c>
      <c r="E187" s="17">
        <v>200401</v>
      </c>
      <c r="F187" s="17">
        <v>195</v>
      </c>
      <c r="G187" s="17">
        <v>3</v>
      </c>
      <c r="H187" s="17">
        <v>0</v>
      </c>
      <c r="I187" t="s">
        <v>275</v>
      </c>
      <c r="J187" s="17">
        <v>0.52</v>
      </c>
      <c r="K187" s="17">
        <v>2.5</v>
      </c>
      <c r="L187" s="17">
        <v>15.97</v>
      </c>
      <c r="M187" s="17">
        <f t="shared" si="2"/>
        <v>3.9925000000000002E-2</v>
      </c>
      <c r="N187" t="s">
        <v>42</v>
      </c>
      <c r="O187" s="17">
        <v>6.7039999999999997</v>
      </c>
      <c r="P187" s="17">
        <v>12</v>
      </c>
      <c r="Q187" s="17">
        <v>-167.59479499999998</v>
      </c>
      <c r="R187" s="17">
        <v>54.955460000000002</v>
      </c>
      <c r="S187" s="17">
        <v>54.963850000000001</v>
      </c>
      <c r="T187" s="17">
        <v>54.947069999999997</v>
      </c>
      <c r="U187" s="17">
        <v>-167.60769999999999</v>
      </c>
      <c r="V187" s="17">
        <v>-167.58188999999999</v>
      </c>
      <c r="W187" t="s">
        <v>279</v>
      </c>
      <c r="X187" s="17">
        <v>445</v>
      </c>
      <c r="Y187" s="17">
        <v>452</v>
      </c>
      <c r="AA187" s="17">
        <v>10</v>
      </c>
      <c r="AB187" s="17">
        <v>3.8</v>
      </c>
      <c r="AC187" s="17">
        <v>1050</v>
      </c>
      <c r="AD187" t="s">
        <v>44</v>
      </c>
      <c r="AE187" t="s">
        <v>45</v>
      </c>
      <c r="AF187" t="s">
        <v>46</v>
      </c>
      <c r="AG187" s="17">
        <v>65386</v>
      </c>
      <c r="AH187" t="s">
        <v>39</v>
      </c>
    </row>
    <row r="188" spans="1:34">
      <c r="A188" s="17">
        <v>1225395</v>
      </c>
      <c r="B188" s="17">
        <v>1225397</v>
      </c>
      <c r="C188" t="s">
        <v>40</v>
      </c>
      <c r="D188" s="17">
        <v>134</v>
      </c>
      <c r="E188" s="17">
        <v>200401</v>
      </c>
      <c r="F188" s="17">
        <v>196</v>
      </c>
      <c r="G188" s="17">
        <v>3</v>
      </c>
      <c r="H188" s="17">
        <v>0</v>
      </c>
      <c r="I188" t="s">
        <v>275</v>
      </c>
      <c r="J188" s="17">
        <v>0.52</v>
      </c>
      <c r="K188" s="17">
        <v>2.5019999999999998</v>
      </c>
      <c r="L188" s="17">
        <v>15.932</v>
      </c>
      <c r="M188" s="17">
        <f t="shared" si="2"/>
        <v>3.9861864000000004E-2</v>
      </c>
      <c r="N188" t="s">
        <v>42</v>
      </c>
      <c r="O188" s="17">
        <v>6.8239999999999998</v>
      </c>
      <c r="P188" s="17">
        <v>11</v>
      </c>
      <c r="Q188" s="17">
        <v>-167.42495</v>
      </c>
      <c r="R188" s="17">
        <v>55.044060000000002</v>
      </c>
      <c r="S188" s="17">
        <v>55.037080000000003</v>
      </c>
      <c r="T188" s="17">
        <v>55.05104</v>
      </c>
      <c r="U188" s="17">
        <v>-167.40969999999999</v>
      </c>
      <c r="V188" s="17">
        <v>-167.4402</v>
      </c>
      <c r="W188" t="s">
        <v>280</v>
      </c>
      <c r="X188" s="17">
        <v>226</v>
      </c>
      <c r="Y188" s="17">
        <v>233</v>
      </c>
      <c r="AA188" s="17">
        <v>9.6</v>
      </c>
      <c r="AB188" s="17">
        <v>4.0999999999999996</v>
      </c>
      <c r="AC188" s="17">
        <v>650</v>
      </c>
      <c r="AD188" t="s">
        <v>44</v>
      </c>
      <c r="AE188" t="s">
        <v>45</v>
      </c>
      <c r="AF188" t="s">
        <v>46</v>
      </c>
      <c r="AG188" s="17">
        <v>65387</v>
      </c>
      <c r="AH188" t="s">
        <v>39</v>
      </c>
    </row>
    <row r="189" spans="1:34">
      <c r="A189" s="17">
        <v>1225395</v>
      </c>
      <c r="B189" s="17">
        <v>1225600</v>
      </c>
      <c r="C189" t="s">
        <v>40</v>
      </c>
      <c r="D189" s="17">
        <v>134</v>
      </c>
      <c r="E189" s="17">
        <v>200401</v>
      </c>
      <c r="F189" s="17">
        <v>197</v>
      </c>
      <c r="G189" s="17">
        <v>3</v>
      </c>
      <c r="H189" s="17">
        <v>0</v>
      </c>
      <c r="I189" t="s">
        <v>275</v>
      </c>
      <c r="J189" s="17">
        <v>0.52</v>
      </c>
      <c r="K189" s="17">
        <v>2.5539999999999998</v>
      </c>
      <c r="L189" s="17">
        <v>15.413</v>
      </c>
      <c r="M189" s="17">
        <f t="shared" si="2"/>
        <v>3.9364801999999997E-2</v>
      </c>
      <c r="N189" t="s">
        <v>42</v>
      </c>
      <c r="O189" s="17">
        <v>6.8730000000000002</v>
      </c>
      <c r="P189" s="17">
        <v>11</v>
      </c>
      <c r="Q189" s="17">
        <v>-167.51085</v>
      </c>
      <c r="R189" s="17">
        <v>55.116244999999999</v>
      </c>
      <c r="S189" s="17">
        <v>55.124299999999998</v>
      </c>
      <c r="T189" s="17">
        <v>55.10819</v>
      </c>
      <c r="U189" s="17">
        <v>-167.52510000000001</v>
      </c>
      <c r="V189" s="17">
        <v>-167.4966</v>
      </c>
      <c r="W189" t="s">
        <v>281</v>
      </c>
      <c r="X189" s="17">
        <v>199</v>
      </c>
      <c r="Y189" s="17">
        <v>206</v>
      </c>
      <c r="AA189" s="17">
        <v>9.6999999999999993</v>
      </c>
      <c r="AB189" s="17">
        <v>4.0999999999999996</v>
      </c>
      <c r="AC189" s="17">
        <v>650</v>
      </c>
      <c r="AD189" t="s">
        <v>44</v>
      </c>
      <c r="AE189" t="s">
        <v>45</v>
      </c>
      <c r="AF189" t="s">
        <v>46</v>
      </c>
      <c r="AG189" s="17">
        <v>66249</v>
      </c>
      <c r="AH189" t="s">
        <v>39</v>
      </c>
    </row>
    <row r="190" spans="1:34">
      <c r="A190" s="17">
        <v>1225395</v>
      </c>
      <c r="B190" s="17">
        <v>1225398</v>
      </c>
      <c r="C190" t="s">
        <v>40</v>
      </c>
      <c r="D190" s="17">
        <v>134</v>
      </c>
      <c r="E190" s="17">
        <v>200401</v>
      </c>
      <c r="F190" s="17">
        <v>198</v>
      </c>
      <c r="G190" s="17">
        <v>3</v>
      </c>
      <c r="H190" s="17">
        <v>0</v>
      </c>
      <c r="I190" t="s">
        <v>282</v>
      </c>
      <c r="J190" s="17">
        <v>0.52</v>
      </c>
      <c r="K190" s="17">
        <v>2.5339999999999998</v>
      </c>
      <c r="L190" s="17">
        <v>17.396000000000001</v>
      </c>
      <c r="M190" s="17">
        <f t="shared" si="2"/>
        <v>4.4081464000000001E-2</v>
      </c>
      <c r="N190" t="s">
        <v>42</v>
      </c>
      <c r="O190" s="17">
        <v>6.6059999999999999</v>
      </c>
      <c r="P190" s="17">
        <v>14</v>
      </c>
      <c r="Q190" s="17">
        <v>-167.68770000000001</v>
      </c>
      <c r="R190" s="17">
        <v>54.538754999999995</v>
      </c>
      <c r="S190" s="17">
        <v>54.527949999999997</v>
      </c>
      <c r="T190" s="17">
        <v>54.54956</v>
      </c>
      <c r="U190" s="17">
        <v>-167.68170000000001</v>
      </c>
      <c r="V190" s="17">
        <v>-167.69370000000001</v>
      </c>
      <c r="W190" t="s">
        <v>283</v>
      </c>
      <c r="X190" s="17">
        <v>810</v>
      </c>
      <c r="Y190" s="17">
        <v>817</v>
      </c>
      <c r="AA190" s="17">
        <v>9</v>
      </c>
      <c r="AB190" s="17">
        <v>3.1</v>
      </c>
      <c r="AC190" s="17">
        <v>1650</v>
      </c>
      <c r="AD190" t="s">
        <v>44</v>
      </c>
      <c r="AE190" t="s">
        <v>45</v>
      </c>
      <c r="AF190" t="s">
        <v>46</v>
      </c>
      <c r="AG190" s="17">
        <v>65388</v>
      </c>
      <c r="AH190" t="s">
        <v>39</v>
      </c>
    </row>
    <row r="191" spans="1:34">
      <c r="A191" s="17">
        <v>1225395</v>
      </c>
      <c r="B191" s="17">
        <v>1225399</v>
      </c>
      <c r="C191" t="s">
        <v>40</v>
      </c>
      <c r="D191" s="17">
        <v>134</v>
      </c>
      <c r="E191" s="17">
        <v>200401</v>
      </c>
      <c r="F191" s="17">
        <v>199</v>
      </c>
      <c r="G191" s="17">
        <v>3</v>
      </c>
      <c r="H191" s="17">
        <v>0</v>
      </c>
      <c r="I191" t="s">
        <v>282</v>
      </c>
      <c r="J191" s="17">
        <v>0.64</v>
      </c>
      <c r="K191" s="17">
        <v>3.1059999999999999</v>
      </c>
      <c r="L191" s="17">
        <v>15.561999999999999</v>
      </c>
      <c r="M191" s="17">
        <f t="shared" si="2"/>
        <v>4.8335571999999993E-2</v>
      </c>
      <c r="N191" t="s">
        <v>42</v>
      </c>
      <c r="O191" s="17">
        <v>6.6020000000000003</v>
      </c>
      <c r="P191" s="17">
        <v>15</v>
      </c>
      <c r="Q191" s="17">
        <v>-167.86234999999999</v>
      </c>
      <c r="R191" s="17">
        <v>54.495125000000002</v>
      </c>
      <c r="S191" s="17">
        <v>54.481789999999997</v>
      </c>
      <c r="T191" s="17">
        <v>54.508459999999999</v>
      </c>
      <c r="U191" s="17">
        <v>-167.86950999999999</v>
      </c>
      <c r="V191" s="17">
        <v>-167.85518999999999</v>
      </c>
      <c r="W191" t="s">
        <v>284</v>
      </c>
      <c r="X191" s="17">
        <v>1009</v>
      </c>
      <c r="Y191" s="17">
        <v>1016</v>
      </c>
      <c r="AA191" s="17">
        <v>10.1</v>
      </c>
      <c r="AB191" s="17">
        <v>2.8</v>
      </c>
      <c r="AC191" s="17">
        <v>2000</v>
      </c>
      <c r="AD191" t="s">
        <v>44</v>
      </c>
      <c r="AE191" t="s">
        <v>45</v>
      </c>
      <c r="AF191" t="s">
        <v>46</v>
      </c>
      <c r="AG191" s="17">
        <v>65389</v>
      </c>
      <c r="AH191" t="s">
        <v>39</v>
      </c>
    </row>
    <row r="192" spans="1:34">
      <c r="A192" s="17">
        <v>1225395</v>
      </c>
      <c r="B192" s="17">
        <v>1225561</v>
      </c>
      <c r="C192" t="s">
        <v>40</v>
      </c>
      <c r="D192" s="17">
        <v>134</v>
      </c>
      <c r="E192" s="17">
        <v>200401</v>
      </c>
      <c r="F192" s="17">
        <v>200</v>
      </c>
      <c r="G192" s="17">
        <v>3</v>
      </c>
      <c r="H192" s="17">
        <v>0</v>
      </c>
      <c r="I192" t="s">
        <v>282</v>
      </c>
      <c r="J192" s="17">
        <v>0.54</v>
      </c>
      <c r="K192" s="17">
        <v>2.6459999999999999</v>
      </c>
      <c r="L192" s="17">
        <v>16.344000000000001</v>
      </c>
      <c r="M192" s="17">
        <f t="shared" si="2"/>
        <v>4.3246224E-2</v>
      </c>
      <c r="N192" t="s">
        <v>42</v>
      </c>
      <c r="O192" s="17">
        <v>6.399</v>
      </c>
      <c r="P192" s="17">
        <v>15</v>
      </c>
      <c r="Q192" s="17">
        <v>-167.964305</v>
      </c>
      <c r="R192" s="17">
        <v>54.363630000000001</v>
      </c>
      <c r="S192" s="17">
        <v>54.35295</v>
      </c>
      <c r="T192" s="17">
        <v>54.374310000000001</v>
      </c>
      <c r="U192" s="17">
        <v>-167.97329999999999</v>
      </c>
      <c r="V192" s="17">
        <v>-167.95531</v>
      </c>
      <c r="W192" t="s">
        <v>285</v>
      </c>
      <c r="X192" s="17">
        <v>1014</v>
      </c>
      <c r="Y192" s="17">
        <v>1020</v>
      </c>
      <c r="AA192" s="17">
        <v>10.1</v>
      </c>
      <c r="AB192" s="17">
        <v>2.8</v>
      </c>
      <c r="AC192" s="17">
        <v>2000</v>
      </c>
      <c r="AD192" t="s">
        <v>44</v>
      </c>
      <c r="AE192" t="s">
        <v>45</v>
      </c>
      <c r="AF192" t="s">
        <v>46</v>
      </c>
      <c r="AG192" s="17">
        <v>66043</v>
      </c>
      <c r="AH192" t="s">
        <v>39</v>
      </c>
    </row>
    <row r="193" spans="1:34">
      <c r="A193" s="17">
        <v>1225395</v>
      </c>
      <c r="B193" s="17">
        <v>1225400</v>
      </c>
      <c r="C193" t="s">
        <v>40</v>
      </c>
      <c r="D193" s="17">
        <v>134</v>
      </c>
      <c r="E193" s="17">
        <v>200401</v>
      </c>
      <c r="F193" s="17">
        <v>201</v>
      </c>
      <c r="G193" s="17">
        <v>3</v>
      </c>
      <c r="H193" s="17">
        <v>0</v>
      </c>
      <c r="I193" t="s">
        <v>282</v>
      </c>
      <c r="J193" s="17">
        <v>0.56000000000000005</v>
      </c>
      <c r="K193" s="17">
        <v>2.7120000000000002</v>
      </c>
      <c r="L193" s="17">
        <v>16.667999999999999</v>
      </c>
      <c r="M193" s="17">
        <f t="shared" si="2"/>
        <v>4.5203616000000002E-2</v>
      </c>
      <c r="N193" t="s">
        <v>42</v>
      </c>
      <c r="O193" s="17">
        <v>6.5860000000000003</v>
      </c>
      <c r="P193" s="17">
        <v>14</v>
      </c>
      <c r="Q193" s="17">
        <v>-167.84449999999998</v>
      </c>
      <c r="R193" s="17">
        <v>54.369900000000001</v>
      </c>
      <c r="S193" s="17">
        <v>54.357939999999999</v>
      </c>
      <c r="T193" s="17">
        <v>54.381860000000003</v>
      </c>
      <c r="U193" s="17">
        <v>-167.84829999999999</v>
      </c>
      <c r="V193" s="17">
        <v>-167.8407</v>
      </c>
      <c r="W193" t="s">
        <v>286</v>
      </c>
      <c r="X193" s="17">
        <v>917</v>
      </c>
      <c r="Y193" s="17">
        <v>924</v>
      </c>
      <c r="AA193" s="17">
        <v>10</v>
      </c>
      <c r="AB193" s="17">
        <v>2.9</v>
      </c>
      <c r="AC193" s="17">
        <v>1850</v>
      </c>
      <c r="AD193" t="s">
        <v>44</v>
      </c>
      <c r="AE193" t="s">
        <v>45</v>
      </c>
      <c r="AF193" t="s">
        <v>46</v>
      </c>
      <c r="AG193" s="17">
        <v>65390</v>
      </c>
      <c r="AH193" t="s">
        <v>39</v>
      </c>
    </row>
    <row r="194" spans="1:34">
      <c r="A194" s="17">
        <v>1225395</v>
      </c>
      <c r="B194" s="17">
        <v>1225401</v>
      </c>
      <c r="C194" t="s">
        <v>40</v>
      </c>
      <c r="D194" s="17">
        <v>134</v>
      </c>
      <c r="E194" s="17">
        <v>200401</v>
      </c>
      <c r="F194" s="17">
        <v>202</v>
      </c>
      <c r="G194" s="17">
        <v>3</v>
      </c>
      <c r="H194" s="17">
        <v>0</v>
      </c>
      <c r="I194" t="s">
        <v>287</v>
      </c>
      <c r="J194" s="17">
        <v>0.52</v>
      </c>
      <c r="K194" s="17">
        <v>2.5710000000000002</v>
      </c>
      <c r="L194" s="17">
        <v>16.707000000000001</v>
      </c>
      <c r="M194" s="17">
        <f t="shared" si="2"/>
        <v>4.2953696999999999E-2</v>
      </c>
      <c r="N194" t="s">
        <v>42</v>
      </c>
      <c r="O194" s="17">
        <v>6.5869999999999997</v>
      </c>
      <c r="P194" s="17">
        <v>13</v>
      </c>
      <c r="Q194" s="17">
        <v>-167.42570499999999</v>
      </c>
      <c r="R194" s="17">
        <v>54.501305000000002</v>
      </c>
      <c r="S194" s="17">
        <v>54.49024</v>
      </c>
      <c r="T194" s="17">
        <v>54.512369999999997</v>
      </c>
      <c r="U194" s="17">
        <v>-167.41990999999999</v>
      </c>
      <c r="V194" s="17">
        <v>-167.4315</v>
      </c>
      <c r="W194" t="s">
        <v>288</v>
      </c>
      <c r="X194" s="17">
        <v>633</v>
      </c>
      <c r="Y194" s="17">
        <v>640</v>
      </c>
      <c r="AA194" s="17">
        <v>9</v>
      </c>
      <c r="AB194" s="17">
        <v>3.3</v>
      </c>
      <c r="AC194" s="17">
        <v>1350</v>
      </c>
      <c r="AD194" t="s">
        <v>44</v>
      </c>
      <c r="AE194" t="s">
        <v>45</v>
      </c>
      <c r="AF194" t="s">
        <v>46</v>
      </c>
      <c r="AG194" s="17">
        <v>65391</v>
      </c>
      <c r="AH194" t="s">
        <v>39</v>
      </c>
    </row>
    <row r="195" spans="1:34">
      <c r="A195" s="17">
        <v>1225395</v>
      </c>
      <c r="B195" s="17">
        <v>1225585</v>
      </c>
      <c r="C195" t="s">
        <v>40</v>
      </c>
      <c r="D195" s="17">
        <v>134</v>
      </c>
      <c r="E195" s="17">
        <v>200401</v>
      </c>
      <c r="F195" s="17">
        <v>203</v>
      </c>
      <c r="G195" s="17">
        <v>3</v>
      </c>
      <c r="H195" s="17">
        <v>0</v>
      </c>
      <c r="I195" t="s">
        <v>287</v>
      </c>
      <c r="J195" s="17">
        <v>0.27</v>
      </c>
      <c r="K195" s="17">
        <v>1.2809999999999999</v>
      </c>
      <c r="L195" s="17">
        <v>14.06</v>
      </c>
      <c r="M195" s="17">
        <f t="shared" ref="M195:M232" si="3">K195*(L195/1000)</f>
        <v>1.801086E-2</v>
      </c>
      <c r="N195" t="s">
        <v>42</v>
      </c>
      <c r="O195" s="17">
        <v>6.3319999999999999</v>
      </c>
      <c r="P195" s="17">
        <v>12</v>
      </c>
      <c r="Q195" s="17">
        <v>-167.03295500000002</v>
      </c>
      <c r="R195" s="17">
        <v>54.523935000000002</v>
      </c>
      <c r="S195" s="17">
        <v>54.5182</v>
      </c>
      <c r="T195" s="17">
        <v>54.529670000000003</v>
      </c>
      <c r="U195" s="17">
        <v>-167.03399999999999</v>
      </c>
      <c r="V195" s="17">
        <v>-167.03191000000001</v>
      </c>
      <c r="W195" t="s">
        <v>289</v>
      </c>
      <c r="X195" s="17">
        <v>454</v>
      </c>
      <c r="Y195" s="17">
        <v>460</v>
      </c>
      <c r="AA195" s="17">
        <v>9.1</v>
      </c>
      <c r="AB195" s="17">
        <v>3.8</v>
      </c>
      <c r="AC195" s="17">
        <v>1050</v>
      </c>
      <c r="AD195" t="s">
        <v>44</v>
      </c>
      <c r="AE195" t="s">
        <v>45</v>
      </c>
      <c r="AF195" t="s">
        <v>46</v>
      </c>
      <c r="AG195" s="17">
        <v>66150</v>
      </c>
      <c r="AH195" t="s">
        <v>39</v>
      </c>
    </row>
    <row r="196" spans="1:34">
      <c r="A196" s="17">
        <v>1225395</v>
      </c>
      <c r="B196" s="17">
        <v>1225402</v>
      </c>
      <c r="C196" t="s">
        <v>40</v>
      </c>
      <c r="D196" s="17">
        <v>134</v>
      </c>
      <c r="E196" s="17">
        <v>200401</v>
      </c>
      <c r="F196" s="17">
        <v>204</v>
      </c>
      <c r="G196" s="17">
        <v>3</v>
      </c>
      <c r="H196" s="17">
        <v>0</v>
      </c>
      <c r="I196" t="s">
        <v>287</v>
      </c>
      <c r="J196" s="17">
        <v>0.56000000000000005</v>
      </c>
      <c r="K196" s="17">
        <v>2.6549999999999998</v>
      </c>
      <c r="L196" s="17">
        <v>14.218999999999999</v>
      </c>
      <c r="M196" s="17">
        <f t="shared" si="3"/>
        <v>3.7751444999999995E-2</v>
      </c>
      <c r="N196" t="s">
        <v>42</v>
      </c>
      <c r="O196" s="17">
        <v>6.2329999999999997</v>
      </c>
      <c r="P196" s="17">
        <v>12</v>
      </c>
      <c r="Q196" s="17">
        <v>-167.17685</v>
      </c>
      <c r="R196" s="17">
        <v>54.594835000000003</v>
      </c>
      <c r="S196" s="17">
        <v>54.60425</v>
      </c>
      <c r="T196" s="17">
        <v>54.585419999999999</v>
      </c>
      <c r="U196" s="17">
        <v>-167.18950000000001</v>
      </c>
      <c r="V196" s="17">
        <v>-167.16419999999999</v>
      </c>
      <c r="W196" t="s">
        <v>290</v>
      </c>
      <c r="X196" s="17">
        <v>457</v>
      </c>
      <c r="Y196" s="17">
        <v>463</v>
      </c>
      <c r="AA196" s="17">
        <v>8.6999999999999993</v>
      </c>
      <c r="AB196" s="17">
        <v>3.8</v>
      </c>
      <c r="AC196" s="17">
        <v>1050</v>
      </c>
      <c r="AD196" t="s">
        <v>44</v>
      </c>
      <c r="AE196" t="s">
        <v>45</v>
      </c>
      <c r="AF196" t="s">
        <v>46</v>
      </c>
      <c r="AG196" s="17">
        <v>65392</v>
      </c>
      <c r="AH196" t="s">
        <v>39</v>
      </c>
    </row>
    <row r="197" spans="1:34">
      <c r="A197" s="17">
        <v>1225395</v>
      </c>
      <c r="B197" s="17">
        <v>1225574</v>
      </c>
      <c r="C197" t="s">
        <v>40</v>
      </c>
      <c r="D197" s="17">
        <v>134</v>
      </c>
      <c r="E197" s="17">
        <v>200401</v>
      </c>
      <c r="F197" s="17">
        <v>205</v>
      </c>
      <c r="G197" s="17">
        <v>3</v>
      </c>
      <c r="H197" s="17">
        <v>0</v>
      </c>
      <c r="I197" t="s">
        <v>287</v>
      </c>
      <c r="J197" s="17">
        <v>0.44</v>
      </c>
      <c r="K197" s="17">
        <v>2.077</v>
      </c>
      <c r="L197" s="17">
        <v>14.287000000000001</v>
      </c>
      <c r="M197" s="17">
        <f t="shared" si="3"/>
        <v>2.9674099000000002E-2</v>
      </c>
      <c r="N197" t="s">
        <v>42</v>
      </c>
      <c r="O197" s="17">
        <v>6.7110000000000003</v>
      </c>
      <c r="P197" s="17">
        <v>12</v>
      </c>
      <c r="Q197" s="17">
        <v>-167.097295</v>
      </c>
      <c r="R197" s="17">
        <v>54.664470000000001</v>
      </c>
      <c r="S197" s="17">
        <v>54.673810000000003</v>
      </c>
      <c r="T197" s="17">
        <v>54.65513</v>
      </c>
      <c r="U197" s="17">
        <v>-167.0977</v>
      </c>
      <c r="V197" s="17">
        <v>-167.09689</v>
      </c>
      <c r="W197" t="s">
        <v>291</v>
      </c>
      <c r="X197" s="17">
        <v>417</v>
      </c>
      <c r="Y197" s="17">
        <v>424</v>
      </c>
      <c r="AA197" s="17">
        <v>8.9</v>
      </c>
      <c r="AB197" s="17">
        <v>3.9</v>
      </c>
      <c r="AC197" s="17">
        <v>1000</v>
      </c>
      <c r="AD197" t="s">
        <v>44</v>
      </c>
      <c r="AE197" t="s">
        <v>45</v>
      </c>
      <c r="AF197" t="s">
        <v>46</v>
      </c>
      <c r="AG197" s="17">
        <v>66139</v>
      </c>
      <c r="AH197" t="s">
        <v>39</v>
      </c>
    </row>
    <row r="198" spans="1:34">
      <c r="A198" s="17">
        <v>1225395</v>
      </c>
      <c r="B198" s="17">
        <v>1225544</v>
      </c>
      <c r="C198" t="s">
        <v>40</v>
      </c>
      <c r="D198" s="17">
        <v>134</v>
      </c>
      <c r="E198" s="17">
        <v>200401</v>
      </c>
      <c r="F198" s="17">
        <v>206</v>
      </c>
      <c r="G198" s="17">
        <v>3</v>
      </c>
      <c r="H198" s="17">
        <v>0</v>
      </c>
      <c r="I198" t="s">
        <v>287</v>
      </c>
      <c r="J198" s="17">
        <v>0.53</v>
      </c>
      <c r="K198" s="17">
        <v>2.5110000000000001</v>
      </c>
      <c r="L198" s="17">
        <v>15.103999999999999</v>
      </c>
      <c r="M198" s="17">
        <f t="shared" si="3"/>
        <v>3.7926144000000002E-2</v>
      </c>
      <c r="N198" t="s">
        <v>42</v>
      </c>
      <c r="O198" s="17">
        <v>6.52</v>
      </c>
      <c r="P198" s="17">
        <v>12</v>
      </c>
      <c r="Q198" s="17">
        <v>-167.252295</v>
      </c>
      <c r="R198" s="17">
        <v>54.705655</v>
      </c>
      <c r="S198" s="17">
        <v>54.716839999999998</v>
      </c>
      <c r="T198" s="17">
        <v>54.694470000000003</v>
      </c>
      <c r="U198" s="17">
        <v>-167.25459000000001</v>
      </c>
      <c r="V198" s="17">
        <v>-167.25</v>
      </c>
      <c r="W198" t="s">
        <v>292</v>
      </c>
      <c r="X198" s="17">
        <v>452</v>
      </c>
      <c r="Y198" s="17">
        <v>459</v>
      </c>
      <c r="AA198" s="17">
        <v>8.4</v>
      </c>
      <c r="AB198" s="17">
        <v>3.8</v>
      </c>
      <c r="AC198" s="17">
        <v>1050</v>
      </c>
      <c r="AD198" t="s">
        <v>44</v>
      </c>
      <c r="AE198" t="s">
        <v>45</v>
      </c>
      <c r="AF198" t="s">
        <v>46</v>
      </c>
      <c r="AG198" s="17">
        <v>65944</v>
      </c>
      <c r="AH198" t="s">
        <v>39</v>
      </c>
    </row>
    <row r="199" spans="1:34">
      <c r="A199" s="17">
        <v>1225395</v>
      </c>
      <c r="B199" s="17">
        <v>1225403</v>
      </c>
      <c r="C199" t="s">
        <v>40</v>
      </c>
      <c r="D199" s="17">
        <v>134</v>
      </c>
      <c r="E199" s="17">
        <v>200401</v>
      </c>
      <c r="F199" s="17">
        <v>207</v>
      </c>
      <c r="G199" s="17">
        <v>3</v>
      </c>
      <c r="H199" s="17">
        <v>0</v>
      </c>
      <c r="I199" t="s">
        <v>293</v>
      </c>
      <c r="J199" s="17">
        <v>0.56999999999999995</v>
      </c>
      <c r="K199" s="17">
        <v>2.7639999999999998</v>
      </c>
      <c r="L199" s="17">
        <v>16.231000000000002</v>
      </c>
      <c r="M199" s="17">
        <f t="shared" si="3"/>
        <v>4.4862484000000001E-2</v>
      </c>
      <c r="N199" t="s">
        <v>42</v>
      </c>
      <c r="O199" s="17">
        <v>6.3520000000000003</v>
      </c>
      <c r="P199" s="17">
        <v>15</v>
      </c>
      <c r="Q199" s="17">
        <v>-166.9246</v>
      </c>
      <c r="R199" s="17">
        <v>54.312660000000001</v>
      </c>
      <c r="S199" s="17">
        <v>54.306080000000001</v>
      </c>
      <c r="T199" s="17">
        <v>54.319240000000001</v>
      </c>
      <c r="U199" s="17">
        <v>-166.9066</v>
      </c>
      <c r="V199" s="17">
        <v>-166.9426</v>
      </c>
      <c r="W199" t="s">
        <v>294</v>
      </c>
      <c r="X199" s="17">
        <v>1011</v>
      </c>
      <c r="Y199" s="17">
        <v>1017</v>
      </c>
      <c r="AA199" s="17">
        <v>9.1999999999999993</v>
      </c>
      <c r="AB199" s="17">
        <v>2.8</v>
      </c>
      <c r="AC199" s="17">
        <v>2000</v>
      </c>
      <c r="AD199" t="s">
        <v>44</v>
      </c>
      <c r="AE199" t="s">
        <v>45</v>
      </c>
      <c r="AF199" t="s">
        <v>46</v>
      </c>
      <c r="AG199" s="17">
        <v>65393</v>
      </c>
      <c r="AH199" t="s">
        <v>39</v>
      </c>
    </row>
    <row r="200" spans="1:34">
      <c r="A200" s="17">
        <v>1225395</v>
      </c>
      <c r="B200" s="17">
        <v>1225404</v>
      </c>
      <c r="C200" t="s">
        <v>40</v>
      </c>
      <c r="D200" s="17">
        <v>134</v>
      </c>
      <c r="E200" s="17">
        <v>200401</v>
      </c>
      <c r="F200" s="17">
        <v>208</v>
      </c>
      <c r="G200" s="17">
        <v>3</v>
      </c>
      <c r="H200" s="17">
        <v>4.2</v>
      </c>
      <c r="I200" t="s">
        <v>293</v>
      </c>
      <c r="J200" s="17">
        <v>0.53</v>
      </c>
      <c r="K200" s="17">
        <v>2.5419999999999998</v>
      </c>
      <c r="L200" s="17">
        <v>14.513</v>
      </c>
      <c r="M200" s="17">
        <f t="shared" si="3"/>
        <v>3.6892045999999998E-2</v>
      </c>
      <c r="N200" t="s">
        <v>42</v>
      </c>
      <c r="O200" s="17">
        <v>5.65</v>
      </c>
      <c r="P200" s="17">
        <v>13</v>
      </c>
      <c r="Q200" s="17">
        <v>-166.85044500000001</v>
      </c>
      <c r="R200" s="17">
        <v>54.378399999999999</v>
      </c>
      <c r="S200" s="17">
        <v>54.377330000000001</v>
      </c>
      <c r="T200" s="17">
        <v>54.379469999999998</v>
      </c>
      <c r="U200" s="17">
        <v>-166.83099000000001</v>
      </c>
      <c r="V200" s="17">
        <v>-166.8699</v>
      </c>
      <c r="W200" t="s">
        <v>295</v>
      </c>
      <c r="X200" s="17">
        <v>613</v>
      </c>
      <c r="Y200" s="17">
        <v>619</v>
      </c>
      <c r="AA200" s="17">
        <v>7.8</v>
      </c>
      <c r="AB200" s="17">
        <v>3.4</v>
      </c>
      <c r="AC200" s="17">
        <v>1300</v>
      </c>
      <c r="AD200" t="s">
        <v>44</v>
      </c>
      <c r="AE200" t="s">
        <v>45</v>
      </c>
      <c r="AF200" t="s">
        <v>46</v>
      </c>
      <c r="AG200" s="17">
        <v>65394</v>
      </c>
      <c r="AH200" t="s">
        <v>39</v>
      </c>
    </row>
    <row r="201" spans="1:34">
      <c r="A201" s="17">
        <v>1225395</v>
      </c>
      <c r="B201" s="17">
        <v>1225461</v>
      </c>
      <c r="C201" t="s">
        <v>40</v>
      </c>
      <c r="D201" s="17">
        <v>134</v>
      </c>
      <c r="E201" s="17">
        <v>200401</v>
      </c>
      <c r="F201" s="17">
        <v>209</v>
      </c>
      <c r="G201" s="17">
        <v>3</v>
      </c>
      <c r="H201" s="17">
        <v>0</v>
      </c>
      <c r="I201" t="s">
        <v>293</v>
      </c>
      <c r="J201" s="17">
        <v>0.54</v>
      </c>
      <c r="K201" s="17">
        <v>2.6709999999999998</v>
      </c>
      <c r="L201" s="17">
        <v>14.65</v>
      </c>
      <c r="M201" s="17">
        <f t="shared" si="3"/>
        <v>3.9130149999999995E-2</v>
      </c>
      <c r="N201" t="s">
        <v>42</v>
      </c>
      <c r="O201" s="17">
        <v>5.798</v>
      </c>
      <c r="P201" s="17">
        <v>12</v>
      </c>
      <c r="Q201" s="17">
        <v>-166.87425500000001</v>
      </c>
      <c r="R201" s="17">
        <v>54.443825000000004</v>
      </c>
      <c r="S201" s="17">
        <v>54.444920000000003</v>
      </c>
      <c r="T201" s="17">
        <v>54.442729999999997</v>
      </c>
      <c r="U201" s="17">
        <v>-166.85381000000001</v>
      </c>
      <c r="V201" s="17">
        <v>-166.8947</v>
      </c>
      <c r="W201" t="s">
        <v>296</v>
      </c>
      <c r="X201" s="17">
        <v>512</v>
      </c>
      <c r="Y201" s="17">
        <v>518</v>
      </c>
      <c r="AA201" s="17">
        <v>8.6999999999999993</v>
      </c>
      <c r="AB201" s="17">
        <v>3.6</v>
      </c>
      <c r="AC201" s="17">
        <v>1150</v>
      </c>
      <c r="AD201" t="s">
        <v>44</v>
      </c>
      <c r="AE201" t="s">
        <v>45</v>
      </c>
      <c r="AF201" t="s">
        <v>46</v>
      </c>
      <c r="AG201" s="17">
        <v>65614</v>
      </c>
      <c r="AH201" t="s">
        <v>39</v>
      </c>
    </row>
    <row r="202" spans="1:34">
      <c r="A202" s="17">
        <v>1225395</v>
      </c>
      <c r="B202" s="17">
        <v>1225462</v>
      </c>
      <c r="C202" t="s">
        <v>40</v>
      </c>
      <c r="D202" s="17">
        <v>134</v>
      </c>
      <c r="E202" s="17">
        <v>200401</v>
      </c>
      <c r="F202" s="17">
        <v>210</v>
      </c>
      <c r="G202" s="17">
        <v>3</v>
      </c>
      <c r="H202" s="17">
        <v>0</v>
      </c>
      <c r="I202" t="s">
        <v>293</v>
      </c>
      <c r="J202" s="17">
        <v>0.53</v>
      </c>
      <c r="K202" s="17">
        <v>2.464</v>
      </c>
      <c r="L202" s="17">
        <v>14.858000000000001</v>
      </c>
      <c r="M202" s="17">
        <f t="shared" si="3"/>
        <v>3.6610112E-2</v>
      </c>
      <c r="N202" t="s">
        <v>42</v>
      </c>
      <c r="O202" s="17">
        <v>5.9939999999999998</v>
      </c>
      <c r="P202" s="17">
        <v>12</v>
      </c>
      <c r="Q202" s="17">
        <v>-166.88675000000001</v>
      </c>
      <c r="R202" s="17">
        <v>54.58663</v>
      </c>
      <c r="S202" s="17">
        <v>54.597679999999997</v>
      </c>
      <c r="T202" s="17">
        <v>54.575580000000002</v>
      </c>
      <c r="U202" s="17">
        <v>-166.8862</v>
      </c>
      <c r="V202" s="17">
        <v>-166.88730000000001</v>
      </c>
      <c r="W202" t="s">
        <v>297</v>
      </c>
      <c r="X202" s="17">
        <v>410</v>
      </c>
      <c r="Y202" s="17">
        <v>416</v>
      </c>
      <c r="AA202" s="17">
        <v>8.1</v>
      </c>
      <c r="AB202" s="17">
        <v>3.9</v>
      </c>
      <c r="AC202" s="17">
        <v>1000</v>
      </c>
      <c r="AD202" t="s">
        <v>44</v>
      </c>
      <c r="AE202" t="s">
        <v>45</v>
      </c>
      <c r="AF202" t="s">
        <v>46</v>
      </c>
      <c r="AG202" s="17">
        <v>65615</v>
      </c>
      <c r="AH202" t="s">
        <v>39</v>
      </c>
    </row>
    <row r="203" spans="1:34">
      <c r="A203" s="17">
        <v>1225395</v>
      </c>
      <c r="B203" s="17">
        <v>1225550</v>
      </c>
      <c r="C203" t="s">
        <v>40</v>
      </c>
      <c r="D203" s="17">
        <v>134</v>
      </c>
      <c r="E203" s="17">
        <v>200401</v>
      </c>
      <c r="F203" s="17">
        <v>211</v>
      </c>
      <c r="G203" s="17">
        <v>3</v>
      </c>
      <c r="H203" s="17">
        <v>0</v>
      </c>
      <c r="I203" t="s">
        <v>298</v>
      </c>
      <c r="J203" s="17">
        <v>0.57999999999999996</v>
      </c>
      <c r="K203" s="17">
        <v>2.8519999999999999</v>
      </c>
      <c r="L203" s="17">
        <v>15.141</v>
      </c>
      <c r="M203" s="17">
        <f t="shared" si="3"/>
        <v>4.3182131999999998E-2</v>
      </c>
      <c r="N203" t="s">
        <v>42</v>
      </c>
      <c r="O203" s="17">
        <v>6.7649999999999997</v>
      </c>
      <c r="P203" s="17">
        <v>15</v>
      </c>
      <c r="Q203" s="17">
        <v>-167.75779499999999</v>
      </c>
      <c r="R203" s="17">
        <v>54.281874999999999</v>
      </c>
      <c r="S203" s="17">
        <v>54.282879999999999</v>
      </c>
      <c r="T203" s="17">
        <v>54.28087</v>
      </c>
      <c r="U203" s="17">
        <v>-167.77959999999999</v>
      </c>
      <c r="V203" s="17">
        <v>-167.73598999999999</v>
      </c>
      <c r="W203" t="s">
        <v>299</v>
      </c>
      <c r="X203" s="17">
        <v>1009</v>
      </c>
      <c r="Y203" s="17">
        <v>1016</v>
      </c>
      <c r="AA203" s="17">
        <v>9.8000000000000007</v>
      </c>
      <c r="AB203" s="17">
        <v>2.7</v>
      </c>
      <c r="AC203" s="17">
        <v>2000</v>
      </c>
      <c r="AD203" t="s">
        <v>44</v>
      </c>
      <c r="AE203" t="s">
        <v>45</v>
      </c>
      <c r="AF203" t="s">
        <v>46</v>
      </c>
      <c r="AG203" s="17">
        <v>66032</v>
      </c>
      <c r="AH203" t="s">
        <v>39</v>
      </c>
    </row>
    <row r="204" spans="1:34">
      <c r="A204" s="17">
        <v>1225395</v>
      </c>
      <c r="B204" s="17">
        <v>1225578</v>
      </c>
      <c r="C204" t="s">
        <v>40</v>
      </c>
      <c r="D204" s="17">
        <v>134</v>
      </c>
      <c r="E204" s="17">
        <v>200401</v>
      </c>
      <c r="F204" s="17">
        <v>212</v>
      </c>
      <c r="G204" s="17">
        <v>3</v>
      </c>
      <c r="H204" s="17">
        <v>0</v>
      </c>
      <c r="I204" t="s">
        <v>298</v>
      </c>
      <c r="J204" s="17">
        <v>0.52</v>
      </c>
      <c r="K204" s="17">
        <v>2.5739999999999998</v>
      </c>
      <c r="L204" s="17">
        <v>16.446999999999999</v>
      </c>
      <c r="M204" s="17">
        <f t="shared" si="3"/>
        <v>4.2334577999999998E-2</v>
      </c>
      <c r="N204" t="s">
        <v>42</v>
      </c>
      <c r="O204" s="17">
        <v>6.5679999999999996</v>
      </c>
      <c r="P204" s="17">
        <v>13</v>
      </c>
      <c r="Q204" s="17">
        <v>-167.36865499999999</v>
      </c>
      <c r="R204" s="17">
        <v>54.346739999999997</v>
      </c>
      <c r="S204" s="17">
        <v>54.345889999999997</v>
      </c>
      <c r="T204" s="17">
        <v>54.347589999999997</v>
      </c>
      <c r="U204" s="17">
        <v>-167.38839999999999</v>
      </c>
      <c r="V204" s="17">
        <v>-167.34890999999999</v>
      </c>
      <c r="W204" t="s">
        <v>300</v>
      </c>
      <c r="X204" s="17">
        <v>761</v>
      </c>
      <c r="Y204" s="17">
        <v>768</v>
      </c>
      <c r="AA204" s="17">
        <v>8.4</v>
      </c>
      <c r="AB204" s="17">
        <v>3</v>
      </c>
      <c r="AC204" s="17">
        <v>1550</v>
      </c>
      <c r="AD204" t="s">
        <v>44</v>
      </c>
      <c r="AE204" t="s">
        <v>45</v>
      </c>
      <c r="AF204" t="s">
        <v>46</v>
      </c>
      <c r="AG204" s="17">
        <v>66143</v>
      </c>
      <c r="AH204" t="s">
        <v>39</v>
      </c>
    </row>
    <row r="205" spans="1:34">
      <c r="A205" s="17">
        <v>1225395</v>
      </c>
      <c r="B205" s="17">
        <v>1225589</v>
      </c>
      <c r="C205" t="s">
        <v>40</v>
      </c>
      <c r="D205" s="17">
        <v>134</v>
      </c>
      <c r="E205" s="17">
        <v>200401</v>
      </c>
      <c r="F205" s="17">
        <v>213</v>
      </c>
      <c r="G205" s="17">
        <v>3</v>
      </c>
      <c r="H205" s="17">
        <v>0</v>
      </c>
      <c r="I205" t="s">
        <v>298</v>
      </c>
      <c r="J205" s="17">
        <v>0.52</v>
      </c>
      <c r="K205" s="17">
        <v>2.5070000000000001</v>
      </c>
      <c r="L205" s="17">
        <v>16.242000000000001</v>
      </c>
      <c r="M205" s="17">
        <f t="shared" si="3"/>
        <v>4.0718694E-2</v>
      </c>
      <c r="N205" t="s">
        <v>42</v>
      </c>
      <c r="O205" s="17">
        <v>6.5389999999999997</v>
      </c>
      <c r="P205" s="17">
        <v>13</v>
      </c>
      <c r="Q205" s="17">
        <v>-167.38279499999999</v>
      </c>
      <c r="R205" s="17">
        <v>54.412315</v>
      </c>
      <c r="S205" s="17">
        <v>54.41187</v>
      </c>
      <c r="T205" s="17">
        <v>54.412759999999999</v>
      </c>
      <c r="U205" s="17">
        <v>-167.40199000000001</v>
      </c>
      <c r="V205" s="17">
        <v>-167.36359999999999</v>
      </c>
      <c r="W205" t="s">
        <v>301</v>
      </c>
      <c r="X205" s="17">
        <v>670</v>
      </c>
      <c r="Y205" s="17">
        <v>677</v>
      </c>
      <c r="AA205" s="17">
        <v>8.9</v>
      </c>
      <c r="AB205" s="17">
        <v>3.2</v>
      </c>
      <c r="AC205" s="17">
        <v>1400</v>
      </c>
      <c r="AD205" t="s">
        <v>44</v>
      </c>
      <c r="AE205" t="s">
        <v>45</v>
      </c>
      <c r="AF205" t="s">
        <v>46</v>
      </c>
      <c r="AG205" s="17">
        <v>66154</v>
      </c>
      <c r="AH205" t="s">
        <v>39</v>
      </c>
    </row>
    <row r="206" spans="1:34">
      <c r="A206" s="17">
        <v>1225395</v>
      </c>
      <c r="B206" s="17">
        <v>1225463</v>
      </c>
      <c r="C206" t="s">
        <v>40</v>
      </c>
      <c r="D206" s="17">
        <v>134</v>
      </c>
      <c r="E206" s="17">
        <v>200401</v>
      </c>
      <c r="F206" s="17">
        <v>214</v>
      </c>
      <c r="G206" s="17">
        <v>3</v>
      </c>
      <c r="H206" s="17">
        <v>0</v>
      </c>
      <c r="I206" t="s">
        <v>298</v>
      </c>
      <c r="J206" s="17">
        <v>0.54</v>
      </c>
      <c r="K206" s="17">
        <v>2.5009999999999999</v>
      </c>
      <c r="L206" s="17">
        <v>15.115</v>
      </c>
      <c r="M206" s="17">
        <f t="shared" si="3"/>
        <v>3.7802614999999998E-2</v>
      </c>
      <c r="N206" t="s">
        <v>42</v>
      </c>
      <c r="O206" s="17">
        <v>6.1360000000000001</v>
      </c>
      <c r="P206" s="17">
        <v>12</v>
      </c>
      <c r="Q206" s="17">
        <v>-167.113405</v>
      </c>
      <c r="R206" s="17">
        <v>54.432280000000006</v>
      </c>
      <c r="S206" s="17">
        <v>54.433680000000003</v>
      </c>
      <c r="T206" s="17">
        <v>54.430880000000002</v>
      </c>
      <c r="U206" s="17">
        <v>-167.13251</v>
      </c>
      <c r="V206" s="17">
        <v>-167.0943</v>
      </c>
      <c r="W206" t="s">
        <v>302</v>
      </c>
      <c r="X206" s="17">
        <v>532</v>
      </c>
      <c r="Y206" s="17">
        <v>538</v>
      </c>
      <c r="AA206" s="17">
        <v>9.3000000000000007</v>
      </c>
      <c r="AB206" s="17">
        <v>3.5</v>
      </c>
      <c r="AC206" s="17">
        <v>1200</v>
      </c>
      <c r="AD206" t="s">
        <v>44</v>
      </c>
      <c r="AE206" t="s">
        <v>45</v>
      </c>
      <c r="AF206" t="s">
        <v>46</v>
      </c>
      <c r="AG206" s="17">
        <v>65616</v>
      </c>
      <c r="AH206" t="s">
        <v>39</v>
      </c>
    </row>
    <row r="207" spans="1:34">
      <c r="A207" s="17">
        <v>1225395</v>
      </c>
      <c r="B207" s="17">
        <v>1225464</v>
      </c>
      <c r="C207" t="s">
        <v>40</v>
      </c>
      <c r="D207" s="17">
        <v>134</v>
      </c>
      <c r="E207" s="17">
        <v>200401</v>
      </c>
      <c r="F207" s="17">
        <v>215</v>
      </c>
      <c r="G207" s="17">
        <v>3</v>
      </c>
      <c r="H207" s="17">
        <v>0</v>
      </c>
      <c r="I207" t="s">
        <v>298</v>
      </c>
      <c r="J207" s="17">
        <v>0.52</v>
      </c>
      <c r="K207" s="17">
        <v>2.4649999999999999</v>
      </c>
      <c r="L207" s="17">
        <v>16.055</v>
      </c>
      <c r="M207" s="17">
        <f t="shared" si="3"/>
        <v>3.9575574999999995E-2</v>
      </c>
      <c r="N207" t="s">
        <v>42</v>
      </c>
      <c r="O207" s="17">
        <v>6.5830000000000002</v>
      </c>
      <c r="P207" s="17">
        <v>12</v>
      </c>
      <c r="Q207" s="17">
        <v>-167.25239499999998</v>
      </c>
      <c r="R207" s="17">
        <v>54.81268</v>
      </c>
      <c r="S207" s="17">
        <v>54.80444</v>
      </c>
      <c r="T207" s="17">
        <v>54.820920000000001</v>
      </c>
      <c r="U207" s="17">
        <v>-167.23958999999999</v>
      </c>
      <c r="V207" s="17">
        <v>-167.26519999999999</v>
      </c>
      <c r="W207" t="s">
        <v>303</v>
      </c>
      <c r="X207" s="17">
        <v>405</v>
      </c>
      <c r="Y207" s="17">
        <v>412</v>
      </c>
      <c r="AA207" s="17">
        <v>9.3000000000000007</v>
      </c>
      <c r="AB207" s="17">
        <v>4</v>
      </c>
      <c r="AC207" s="17">
        <v>950</v>
      </c>
      <c r="AD207" t="s">
        <v>44</v>
      </c>
      <c r="AE207" t="s">
        <v>45</v>
      </c>
      <c r="AF207" t="s">
        <v>46</v>
      </c>
      <c r="AG207" s="17">
        <v>65699</v>
      </c>
      <c r="AH207" t="s">
        <v>39</v>
      </c>
    </row>
    <row r="208" spans="1:34">
      <c r="A208" s="17">
        <v>1225395</v>
      </c>
      <c r="B208" s="17">
        <v>1225465</v>
      </c>
      <c r="C208" t="s">
        <v>40</v>
      </c>
      <c r="D208" s="17">
        <v>134</v>
      </c>
      <c r="E208" s="17">
        <v>200401</v>
      </c>
      <c r="F208" s="17">
        <v>216</v>
      </c>
      <c r="G208" s="17">
        <v>3</v>
      </c>
      <c r="H208" s="17">
        <v>0</v>
      </c>
      <c r="I208" t="s">
        <v>304</v>
      </c>
      <c r="J208" s="17">
        <v>0.52</v>
      </c>
      <c r="K208" s="17">
        <v>2.5030000000000001</v>
      </c>
      <c r="L208" s="17">
        <v>17.75</v>
      </c>
      <c r="M208" s="17">
        <f t="shared" si="3"/>
        <v>4.4428249999999996E-2</v>
      </c>
      <c r="N208" t="s">
        <v>42</v>
      </c>
      <c r="O208" s="17">
        <v>6.6769999999999996</v>
      </c>
      <c r="P208" s="17">
        <v>11</v>
      </c>
      <c r="Q208" s="17">
        <v>-167.13950499999999</v>
      </c>
      <c r="R208" s="17">
        <v>54.826430000000002</v>
      </c>
      <c r="S208" s="17">
        <v>54.818390000000001</v>
      </c>
      <c r="T208" s="17">
        <v>54.834470000000003</v>
      </c>
      <c r="U208" s="17">
        <v>-167.1259</v>
      </c>
      <c r="V208" s="17">
        <v>-167.15311</v>
      </c>
      <c r="W208" t="s">
        <v>305</v>
      </c>
      <c r="X208" s="17">
        <v>341</v>
      </c>
      <c r="Y208" s="17">
        <v>348</v>
      </c>
      <c r="AA208" s="17">
        <v>8.6999999999999993</v>
      </c>
      <c r="AB208" s="17">
        <v>4</v>
      </c>
      <c r="AC208" s="17">
        <v>850</v>
      </c>
      <c r="AD208" t="s">
        <v>44</v>
      </c>
      <c r="AE208" t="s">
        <v>45</v>
      </c>
      <c r="AF208" t="s">
        <v>46</v>
      </c>
      <c r="AG208" s="17">
        <v>65700</v>
      </c>
      <c r="AH208" t="s">
        <v>39</v>
      </c>
    </row>
    <row r="209" spans="1:34">
      <c r="A209" s="17">
        <v>1225395</v>
      </c>
      <c r="B209" s="17">
        <v>1225466</v>
      </c>
      <c r="C209" t="s">
        <v>40</v>
      </c>
      <c r="D209" s="17">
        <v>134</v>
      </c>
      <c r="E209" s="17">
        <v>200401</v>
      </c>
      <c r="F209" s="17">
        <v>217</v>
      </c>
      <c r="G209" s="17">
        <v>3</v>
      </c>
      <c r="H209" s="17">
        <v>0</v>
      </c>
      <c r="I209" t="s">
        <v>304</v>
      </c>
      <c r="J209" s="17">
        <v>0.52</v>
      </c>
      <c r="K209" s="17">
        <v>2.5049999999999999</v>
      </c>
      <c r="L209" s="17">
        <v>16.452999999999999</v>
      </c>
      <c r="M209" s="17">
        <f t="shared" si="3"/>
        <v>4.1214764999999993E-2</v>
      </c>
      <c r="N209" t="s">
        <v>42</v>
      </c>
      <c r="O209" s="17">
        <v>6.8719999999999999</v>
      </c>
      <c r="P209" s="17">
        <v>11</v>
      </c>
      <c r="Q209" s="17">
        <v>-166.94979999999998</v>
      </c>
      <c r="R209" s="17">
        <v>54.876649999999998</v>
      </c>
      <c r="S209" s="17">
        <v>54.881340000000002</v>
      </c>
      <c r="T209" s="17">
        <v>54.871960000000001</v>
      </c>
      <c r="U209" s="17">
        <v>-166.9675</v>
      </c>
      <c r="V209" s="17">
        <v>-166.93209999999999</v>
      </c>
      <c r="W209" t="s">
        <v>306</v>
      </c>
      <c r="X209" s="17">
        <v>233</v>
      </c>
      <c r="Y209" s="17">
        <v>240</v>
      </c>
      <c r="AA209" s="17">
        <v>10.5</v>
      </c>
      <c r="AB209" s="17">
        <v>4.2</v>
      </c>
      <c r="AC209" s="17">
        <v>700</v>
      </c>
      <c r="AD209" t="s">
        <v>44</v>
      </c>
      <c r="AE209" t="s">
        <v>45</v>
      </c>
      <c r="AF209" t="s">
        <v>46</v>
      </c>
      <c r="AG209" s="17">
        <v>65701</v>
      </c>
      <c r="AH209" t="s">
        <v>39</v>
      </c>
    </row>
    <row r="210" spans="1:34">
      <c r="A210" s="17">
        <v>1225395</v>
      </c>
      <c r="B210" s="17">
        <v>1225467</v>
      </c>
      <c r="C210" t="s">
        <v>40</v>
      </c>
      <c r="D210" s="17">
        <v>134</v>
      </c>
      <c r="E210" s="17">
        <v>200401</v>
      </c>
      <c r="F210" s="17">
        <v>218</v>
      </c>
      <c r="G210" s="17">
        <v>3</v>
      </c>
      <c r="H210" s="17">
        <v>0</v>
      </c>
      <c r="I210" t="s">
        <v>304</v>
      </c>
      <c r="J210" s="17">
        <v>0.52</v>
      </c>
      <c r="K210" s="17">
        <v>2.4769999999999999</v>
      </c>
      <c r="L210" s="17">
        <v>15.122</v>
      </c>
      <c r="M210" s="17">
        <f t="shared" si="3"/>
        <v>3.7457193999999999E-2</v>
      </c>
      <c r="N210" t="s">
        <v>42</v>
      </c>
      <c r="O210" s="17">
        <v>7.1950000000000003</v>
      </c>
      <c r="P210" s="17">
        <v>11</v>
      </c>
      <c r="Q210" s="17">
        <v>-166.80435499999999</v>
      </c>
      <c r="R210" s="17">
        <v>54.863754999999998</v>
      </c>
      <c r="S210" s="17">
        <v>54.868259999999999</v>
      </c>
      <c r="T210" s="17">
        <v>54.859250000000003</v>
      </c>
      <c r="U210" s="17">
        <v>-166.82201000000001</v>
      </c>
      <c r="V210" s="17">
        <v>-166.7867</v>
      </c>
      <c r="W210" t="s">
        <v>307</v>
      </c>
      <c r="X210" s="17">
        <v>207</v>
      </c>
      <c r="Y210" s="17">
        <v>214</v>
      </c>
      <c r="AA210" s="17">
        <v>10</v>
      </c>
      <c r="AB210" s="17">
        <v>4.2</v>
      </c>
      <c r="AC210" s="17">
        <v>650</v>
      </c>
      <c r="AD210" t="s">
        <v>44</v>
      </c>
      <c r="AE210" t="s">
        <v>45</v>
      </c>
      <c r="AF210" t="s">
        <v>46</v>
      </c>
      <c r="AG210" s="17">
        <v>65702</v>
      </c>
      <c r="AH210" t="s">
        <v>39</v>
      </c>
    </row>
    <row r="211" spans="1:34">
      <c r="A211" s="17">
        <v>1225395</v>
      </c>
      <c r="B211" s="17">
        <v>1225468</v>
      </c>
      <c r="C211" t="s">
        <v>40</v>
      </c>
      <c r="D211" s="17">
        <v>134</v>
      </c>
      <c r="E211" s="17">
        <v>200401</v>
      </c>
      <c r="F211" s="17">
        <v>219</v>
      </c>
      <c r="G211" s="17">
        <v>3</v>
      </c>
      <c r="H211" s="17">
        <v>0</v>
      </c>
      <c r="I211" t="s">
        <v>304</v>
      </c>
      <c r="J211" s="17">
        <v>0.52</v>
      </c>
      <c r="K211" s="17">
        <v>2.4670000000000001</v>
      </c>
      <c r="L211" s="17">
        <v>16.683</v>
      </c>
      <c r="M211" s="17">
        <f t="shared" si="3"/>
        <v>4.1156960999999999E-2</v>
      </c>
      <c r="N211" t="s">
        <v>42</v>
      </c>
      <c r="O211" s="17">
        <v>6.92</v>
      </c>
      <c r="P211" s="17">
        <v>11</v>
      </c>
      <c r="Q211" s="17">
        <v>-166.82264499999999</v>
      </c>
      <c r="R211" s="17">
        <v>54.820059999999998</v>
      </c>
      <c r="S211" s="17">
        <v>54.824069999999999</v>
      </c>
      <c r="T211" s="17">
        <v>54.816049999999997</v>
      </c>
      <c r="U211" s="17">
        <v>-166.84049999999999</v>
      </c>
      <c r="V211" s="17">
        <v>-166.80479</v>
      </c>
      <c r="W211" t="s">
        <v>308</v>
      </c>
      <c r="X211" s="17">
        <v>255</v>
      </c>
      <c r="Y211" s="17">
        <v>262</v>
      </c>
      <c r="AA211" s="17">
        <v>9.9</v>
      </c>
      <c r="AB211" s="17">
        <v>4.2</v>
      </c>
      <c r="AC211" s="17">
        <v>700</v>
      </c>
      <c r="AD211" t="s">
        <v>44</v>
      </c>
      <c r="AE211" t="s">
        <v>45</v>
      </c>
      <c r="AF211" t="s">
        <v>46</v>
      </c>
      <c r="AG211" s="17">
        <v>65703</v>
      </c>
      <c r="AH211" t="s">
        <v>39</v>
      </c>
    </row>
    <row r="212" spans="1:34">
      <c r="A212" s="17">
        <v>1225395</v>
      </c>
      <c r="B212" s="17">
        <v>1225469</v>
      </c>
      <c r="C212" t="s">
        <v>40</v>
      </c>
      <c r="D212" s="17">
        <v>134</v>
      </c>
      <c r="E212" s="17">
        <v>200401</v>
      </c>
      <c r="F212" s="17">
        <v>220</v>
      </c>
      <c r="G212" s="17">
        <v>3</v>
      </c>
      <c r="H212" s="17">
        <v>0</v>
      </c>
      <c r="I212" t="s">
        <v>304</v>
      </c>
      <c r="J212" s="17">
        <v>0.53</v>
      </c>
      <c r="K212" s="17">
        <v>2.4940000000000002</v>
      </c>
      <c r="L212" s="17">
        <v>15.994999999999999</v>
      </c>
      <c r="M212" s="17">
        <f t="shared" si="3"/>
        <v>3.9891530000000001E-2</v>
      </c>
      <c r="N212" t="s">
        <v>42</v>
      </c>
      <c r="O212" s="17">
        <v>6.9560000000000004</v>
      </c>
      <c r="P212" s="17">
        <v>11</v>
      </c>
      <c r="Q212" s="17">
        <v>-166.72435000000002</v>
      </c>
      <c r="R212" s="17">
        <v>54.641885000000002</v>
      </c>
      <c r="S212" s="17">
        <v>54.643369999999997</v>
      </c>
      <c r="T212" s="17">
        <v>54.6404</v>
      </c>
      <c r="U212" s="17">
        <v>-166.74339000000001</v>
      </c>
      <c r="V212" s="17">
        <v>-166.70531</v>
      </c>
      <c r="W212" t="s">
        <v>309</v>
      </c>
      <c r="X212" s="17">
        <v>362</v>
      </c>
      <c r="Y212" s="17">
        <v>369</v>
      </c>
      <c r="AA212" s="17">
        <v>9.3000000000000007</v>
      </c>
      <c r="AB212" s="17">
        <v>4</v>
      </c>
      <c r="AC212" s="17">
        <v>900</v>
      </c>
      <c r="AD212" t="s">
        <v>44</v>
      </c>
      <c r="AE212" t="s">
        <v>45</v>
      </c>
      <c r="AF212" t="s">
        <v>46</v>
      </c>
      <c r="AG212" s="17">
        <v>65704</v>
      </c>
      <c r="AH212" t="s">
        <v>39</v>
      </c>
    </row>
    <row r="213" spans="1:34">
      <c r="A213" s="17">
        <v>1225395</v>
      </c>
      <c r="B213" s="17">
        <v>1225470</v>
      </c>
      <c r="C213" t="s">
        <v>40</v>
      </c>
      <c r="D213" s="17">
        <v>134</v>
      </c>
      <c r="E213" s="17">
        <v>200401</v>
      </c>
      <c r="F213" s="17">
        <v>221</v>
      </c>
      <c r="G213" s="17">
        <v>3</v>
      </c>
      <c r="H213" s="17">
        <v>0</v>
      </c>
      <c r="I213" t="s">
        <v>310</v>
      </c>
      <c r="J213" s="17">
        <v>0.53</v>
      </c>
      <c r="K213" s="17">
        <v>2.5840000000000001</v>
      </c>
      <c r="L213" s="17">
        <v>15.765000000000001</v>
      </c>
      <c r="M213" s="17">
        <f t="shared" si="3"/>
        <v>4.0736760000000004E-2</v>
      </c>
      <c r="N213" t="s">
        <v>42</v>
      </c>
      <c r="O213" s="17">
        <v>6.2969999999999997</v>
      </c>
      <c r="P213" s="17">
        <v>14</v>
      </c>
      <c r="Q213" s="17">
        <v>-166.59694500000001</v>
      </c>
      <c r="R213" s="17">
        <v>54.311920000000001</v>
      </c>
      <c r="S213" s="17">
        <v>54.310690000000001</v>
      </c>
      <c r="T213" s="17">
        <v>54.31315</v>
      </c>
      <c r="U213" s="17">
        <v>-166.61659</v>
      </c>
      <c r="V213" s="17">
        <v>-166.57730000000001</v>
      </c>
      <c r="W213" t="s">
        <v>311</v>
      </c>
      <c r="X213" s="17">
        <v>797</v>
      </c>
      <c r="Y213" s="17">
        <v>803</v>
      </c>
      <c r="AA213" s="17">
        <v>9.5</v>
      </c>
      <c r="AB213" s="17">
        <v>3</v>
      </c>
      <c r="AC213" s="17">
        <v>1650</v>
      </c>
      <c r="AD213" t="s">
        <v>44</v>
      </c>
      <c r="AE213" t="s">
        <v>45</v>
      </c>
      <c r="AF213" t="s">
        <v>46</v>
      </c>
      <c r="AG213" s="17">
        <v>65705</v>
      </c>
      <c r="AH213" t="s">
        <v>39</v>
      </c>
    </row>
    <row r="214" spans="1:34">
      <c r="A214" s="17">
        <v>1225395</v>
      </c>
      <c r="B214" s="17">
        <v>1225567</v>
      </c>
      <c r="C214" t="s">
        <v>40</v>
      </c>
      <c r="D214" s="17">
        <v>134</v>
      </c>
      <c r="E214" s="17">
        <v>200401</v>
      </c>
      <c r="F214" s="17">
        <v>222</v>
      </c>
      <c r="G214" s="17">
        <v>3</v>
      </c>
      <c r="H214" s="17">
        <v>3.13</v>
      </c>
      <c r="I214" t="s">
        <v>310</v>
      </c>
      <c r="J214" s="17">
        <v>0.53</v>
      </c>
      <c r="K214" s="17">
        <v>2.5099999999999998</v>
      </c>
      <c r="L214" s="17">
        <v>15.098000000000001</v>
      </c>
      <c r="M214" s="17">
        <f t="shared" si="3"/>
        <v>3.7895979999999996E-2</v>
      </c>
      <c r="N214" t="s">
        <v>42</v>
      </c>
      <c r="O214" s="17">
        <v>6.6130000000000004</v>
      </c>
      <c r="P214" s="17">
        <v>13</v>
      </c>
      <c r="Q214" s="17">
        <v>-166.519205</v>
      </c>
      <c r="R214" s="17">
        <v>54.378740000000001</v>
      </c>
      <c r="S214" s="17">
        <v>54.379739999999998</v>
      </c>
      <c r="T214" s="17">
        <v>54.377740000000003</v>
      </c>
      <c r="U214" s="17">
        <v>-166.5</v>
      </c>
      <c r="V214" s="17">
        <v>-166.53841</v>
      </c>
      <c r="W214" t="s">
        <v>312</v>
      </c>
      <c r="X214" s="17">
        <v>606</v>
      </c>
      <c r="Y214" s="17">
        <v>613</v>
      </c>
      <c r="AA214" s="17">
        <v>8.9</v>
      </c>
      <c r="AB214" s="17">
        <v>3.5</v>
      </c>
      <c r="AC214" s="17">
        <v>1300</v>
      </c>
      <c r="AD214" t="s">
        <v>44</v>
      </c>
      <c r="AE214" t="s">
        <v>45</v>
      </c>
      <c r="AF214" t="s">
        <v>46</v>
      </c>
      <c r="AG214" s="17">
        <v>66049</v>
      </c>
      <c r="AH214" t="s">
        <v>39</v>
      </c>
    </row>
    <row r="215" spans="1:34">
      <c r="A215" s="17">
        <v>1225395</v>
      </c>
      <c r="B215" s="17">
        <v>1225490</v>
      </c>
      <c r="C215" t="s">
        <v>40</v>
      </c>
      <c r="D215" s="17">
        <v>134</v>
      </c>
      <c r="E215" s="17">
        <v>200401</v>
      </c>
      <c r="F215" s="17">
        <v>223</v>
      </c>
      <c r="G215" s="17">
        <v>3</v>
      </c>
      <c r="H215" s="17">
        <v>0</v>
      </c>
      <c r="I215" t="s">
        <v>310</v>
      </c>
      <c r="J215" s="17">
        <v>0.33</v>
      </c>
      <c r="K215" s="17">
        <v>1.5620000000000001</v>
      </c>
      <c r="L215" s="17">
        <v>16.044</v>
      </c>
      <c r="M215" s="17">
        <f t="shared" si="3"/>
        <v>2.5060728000000001E-2</v>
      </c>
      <c r="N215" t="s">
        <v>42</v>
      </c>
      <c r="O215" s="17">
        <v>6.367</v>
      </c>
      <c r="P215" s="17">
        <v>12</v>
      </c>
      <c r="Q215" s="17">
        <v>-166.44300000000001</v>
      </c>
      <c r="R215" s="17">
        <v>54.428190000000001</v>
      </c>
      <c r="S215" s="17">
        <v>54.428229999999999</v>
      </c>
      <c r="T215" s="17">
        <v>54.428150000000002</v>
      </c>
      <c r="U215" s="17">
        <v>-166.43100000000001</v>
      </c>
      <c r="V215" s="17">
        <v>-166.45500000000001</v>
      </c>
      <c r="W215" t="s">
        <v>313</v>
      </c>
      <c r="X215" s="17">
        <v>546</v>
      </c>
      <c r="Y215" s="17">
        <v>552</v>
      </c>
      <c r="AA215" s="17">
        <v>9.4</v>
      </c>
      <c r="AB215" s="17">
        <v>3.6</v>
      </c>
      <c r="AC215" s="17">
        <v>1200</v>
      </c>
      <c r="AD215" t="s">
        <v>44</v>
      </c>
      <c r="AE215" t="s">
        <v>45</v>
      </c>
      <c r="AF215" t="s">
        <v>46</v>
      </c>
      <c r="AG215" s="17">
        <v>65725</v>
      </c>
      <c r="AH215" t="s">
        <v>39</v>
      </c>
    </row>
    <row r="216" spans="1:34">
      <c r="A216" s="17">
        <v>1225395</v>
      </c>
      <c r="B216" s="17">
        <v>1225591</v>
      </c>
      <c r="C216" t="s">
        <v>40</v>
      </c>
      <c r="D216" s="17">
        <v>134</v>
      </c>
      <c r="E216" s="17">
        <v>200401</v>
      </c>
      <c r="F216" s="17">
        <v>224</v>
      </c>
      <c r="G216" s="17">
        <v>3</v>
      </c>
      <c r="H216" s="17">
        <v>0</v>
      </c>
      <c r="I216" t="s">
        <v>310</v>
      </c>
      <c r="J216" s="17">
        <v>0.53</v>
      </c>
      <c r="K216" s="17">
        <v>2.5059999999999998</v>
      </c>
      <c r="L216" s="17">
        <v>15.592000000000001</v>
      </c>
      <c r="M216" s="17">
        <f t="shared" si="3"/>
        <v>3.9073551999999998E-2</v>
      </c>
      <c r="N216" t="s">
        <v>42</v>
      </c>
      <c r="O216" s="17">
        <v>6.6280000000000001</v>
      </c>
      <c r="P216" s="17">
        <v>12</v>
      </c>
      <c r="Q216" s="17">
        <v>-166.63000500000001</v>
      </c>
      <c r="R216" s="17">
        <v>54.436909999999997</v>
      </c>
      <c r="S216" s="17">
        <v>54.436450000000001</v>
      </c>
      <c r="T216" s="17">
        <v>54.437370000000001</v>
      </c>
      <c r="U216" s="17">
        <v>-166.61070000000001</v>
      </c>
      <c r="V216" s="17">
        <v>-166.64931000000001</v>
      </c>
      <c r="W216" t="s">
        <v>314</v>
      </c>
      <c r="X216" s="17">
        <v>528</v>
      </c>
      <c r="Y216" s="17">
        <v>535</v>
      </c>
      <c r="AA216" s="17">
        <v>9.4</v>
      </c>
      <c r="AB216" s="17">
        <v>3.6</v>
      </c>
      <c r="AC216" s="17">
        <v>1200</v>
      </c>
      <c r="AD216" t="s">
        <v>44</v>
      </c>
      <c r="AE216" t="s">
        <v>45</v>
      </c>
      <c r="AF216" t="s">
        <v>46</v>
      </c>
      <c r="AG216" s="17">
        <v>66156</v>
      </c>
      <c r="AH216" t="s">
        <v>39</v>
      </c>
    </row>
    <row r="217" spans="1:34">
      <c r="A217" s="17">
        <v>1225395</v>
      </c>
      <c r="B217" s="17">
        <v>1225491</v>
      </c>
      <c r="C217" t="s">
        <v>40</v>
      </c>
      <c r="D217" s="17">
        <v>134</v>
      </c>
      <c r="E217" s="17">
        <v>200401</v>
      </c>
      <c r="F217" s="17">
        <v>225</v>
      </c>
      <c r="G217" s="17">
        <v>3</v>
      </c>
      <c r="H217" s="17">
        <v>0</v>
      </c>
      <c r="I217" t="s">
        <v>310</v>
      </c>
      <c r="J217" s="17">
        <v>0.53</v>
      </c>
      <c r="K217" s="17">
        <v>2.4700000000000002</v>
      </c>
      <c r="L217" s="17">
        <v>15.576000000000001</v>
      </c>
      <c r="M217" s="17">
        <f t="shared" si="3"/>
        <v>3.8472720000000009E-2</v>
      </c>
      <c r="N217" t="s">
        <v>42</v>
      </c>
      <c r="O217" s="17">
        <v>6.9530000000000003</v>
      </c>
      <c r="P217" s="17">
        <v>12</v>
      </c>
      <c r="Q217" s="17">
        <v>-166.61755499999998</v>
      </c>
      <c r="R217" s="17">
        <v>54.574084999999997</v>
      </c>
      <c r="S217" s="17">
        <v>54.576479999999997</v>
      </c>
      <c r="T217" s="17">
        <v>54.571689999999997</v>
      </c>
      <c r="U217" s="17">
        <v>-166.59890999999999</v>
      </c>
      <c r="V217" s="17">
        <v>-166.6362</v>
      </c>
      <c r="W217" t="s">
        <v>315</v>
      </c>
      <c r="X217" s="17">
        <v>406</v>
      </c>
      <c r="Y217" s="17">
        <v>413</v>
      </c>
      <c r="AA217" s="17">
        <v>9.3000000000000007</v>
      </c>
      <c r="AB217" s="17">
        <v>3.9</v>
      </c>
      <c r="AC217" s="17">
        <v>1000</v>
      </c>
      <c r="AD217" t="s">
        <v>44</v>
      </c>
      <c r="AE217" t="s">
        <v>45</v>
      </c>
      <c r="AF217" t="s">
        <v>46</v>
      </c>
      <c r="AG217" s="17">
        <v>65809</v>
      </c>
      <c r="AH217" t="s">
        <v>39</v>
      </c>
    </row>
    <row r="218" spans="1:34">
      <c r="A218" s="17">
        <v>1225395</v>
      </c>
      <c r="B218" s="17">
        <v>1225527</v>
      </c>
      <c r="C218" t="s">
        <v>40</v>
      </c>
      <c r="D218" s="17">
        <v>134</v>
      </c>
      <c r="E218" s="17">
        <v>200401</v>
      </c>
      <c r="F218" s="17">
        <v>226</v>
      </c>
      <c r="G218" s="17">
        <v>3</v>
      </c>
      <c r="H218" s="17">
        <v>4.2</v>
      </c>
      <c r="I218" t="s">
        <v>316</v>
      </c>
      <c r="J218" s="17">
        <v>0.3</v>
      </c>
      <c r="K218" s="17">
        <v>1.3440000000000001</v>
      </c>
      <c r="L218" s="17">
        <v>15.840999999999999</v>
      </c>
      <c r="M218" s="17">
        <f t="shared" si="3"/>
        <v>2.1290304000000003E-2</v>
      </c>
      <c r="N218" t="s">
        <v>47</v>
      </c>
      <c r="O218" s="17">
        <v>6.2169999999999996</v>
      </c>
      <c r="P218" s="17">
        <v>12</v>
      </c>
      <c r="Q218" s="17">
        <v>-166.23235499999998</v>
      </c>
      <c r="R218" s="17">
        <v>54.45411</v>
      </c>
      <c r="S218" s="17">
        <v>54.453800000000001</v>
      </c>
      <c r="T218" s="17">
        <v>54.454419999999999</v>
      </c>
      <c r="U218" s="17">
        <v>-166.22200000000001</v>
      </c>
      <c r="V218" s="17">
        <v>-166.24270999999999</v>
      </c>
      <c r="W218" t="s">
        <v>317</v>
      </c>
      <c r="X218" s="17">
        <v>511</v>
      </c>
      <c r="Y218" s="17">
        <v>517</v>
      </c>
      <c r="AA218" s="17">
        <v>7.3</v>
      </c>
      <c r="AB218" s="17">
        <v>3.6</v>
      </c>
      <c r="AC218" s="17">
        <v>1150</v>
      </c>
      <c r="AD218" t="s">
        <v>44</v>
      </c>
      <c r="AE218" t="s">
        <v>45</v>
      </c>
      <c r="AF218" t="s">
        <v>46</v>
      </c>
      <c r="AG218" s="17">
        <v>65927</v>
      </c>
      <c r="AH218" t="s">
        <v>39</v>
      </c>
    </row>
    <row r="219" spans="1:34">
      <c r="A219" s="17">
        <v>1225395</v>
      </c>
      <c r="B219" s="17">
        <v>1225528</v>
      </c>
      <c r="C219" t="s">
        <v>40</v>
      </c>
      <c r="D219" s="17">
        <v>134</v>
      </c>
      <c r="E219" s="17">
        <v>200401</v>
      </c>
      <c r="F219" s="17">
        <v>227</v>
      </c>
      <c r="G219" s="17">
        <v>3</v>
      </c>
      <c r="H219" s="17">
        <v>0</v>
      </c>
      <c r="I219" t="s">
        <v>316</v>
      </c>
      <c r="J219" s="17">
        <v>0.51</v>
      </c>
      <c r="K219" s="17">
        <v>2.42</v>
      </c>
      <c r="L219" s="17">
        <v>15.414999999999999</v>
      </c>
      <c r="M219" s="17">
        <f t="shared" si="3"/>
        <v>3.7304299999999999E-2</v>
      </c>
      <c r="N219" t="s">
        <v>42</v>
      </c>
      <c r="O219" s="17">
        <v>6.49</v>
      </c>
      <c r="P219" s="17">
        <v>12</v>
      </c>
      <c r="Q219" s="17">
        <v>-166.33964500000002</v>
      </c>
      <c r="R219" s="17">
        <v>54.490769999999998</v>
      </c>
      <c r="S219" s="17">
        <v>54.488370000000003</v>
      </c>
      <c r="T219" s="17">
        <v>54.493169999999999</v>
      </c>
      <c r="U219" s="17">
        <v>-166.32140000000001</v>
      </c>
      <c r="V219" s="17">
        <v>-166.35789</v>
      </c>
      <c r="W219" t="s">
        <v>318</v>
      </c>
      <c r="X219" s="17">
        <v>489</v>
      </c>
      <c r="Y219" s="17">
        <v>495</v>
      </c>
      <c r="AA219" s="17">
        <v>9.3000000000000007</v>
      </c>
      <c r="AB219" s="17">
        <v>3.6</v>
      </c>
      <c r="AC219" s="17">
        <v>1100</v>
      </c>
      <c r="AD219" t="s">
        <v>44</v>
      </c>
      <c r="AE219" t="s">
        <v>45</v>
      </c>
      <c r="AF219" t="s">
        <v>46</v>
      </c>
      <c r="AG219" s="17">
        <v>65928</v>
      </c>
      <c r="AH219" t="s">
        <v>39</v>
      </c>
    </row>
    <row r="220" spans="1:34">
      <c r="A220" s="17">
        <v>1225395</v>
      </c>
      <c r="B220" s="17">
        <v>1225529</v>
      </c>
      <c r="C220" t="s">
        <v>40</v>
      </c>
      <c r="D220" s="17">
        <v>134</v>
      </c>
      <c r="E220" s="17">
        <v>200401</v>
      </c>
      <c r="F220" s="17">
        <v>228</v>
      </c>
      <c r="G220" s="17">
        <v>3</v>
      </c>
      <c r="H220" s="17">
        <v>0</v>
      </c>
      <c r="I220" t="s">
        <v>316</v>
      </c>
      <c r="J220" s="17">
        <v>0.55000000000000004</v>
      </c>
      <c r="K220" s="17">
        <v>2.5880000000000001</v>
      </c>
      <c r="L220" s="17">
        <v>15.321</v>
      </c>
      <c r="M220" s="17">
        <f t="shared" si="3"/>
        <v>3.9650748E-2</v>
      </c>
      <c r="N220" t="s">
        <v>42</v>
      </c>
      <c r="O220" s="17">
        <v>6.74</v>
      </c>
      <c r="P220" s="17">
        <v>12</v>
      </c>
      <c r="Q220" s="17">
        <v>-166.235805</v>
      </c>
      <c r="R220" s="17">
        <v>54.570360000000001</v>
      </c>
      <c r="S220" s="17">
        <v>54.56982</v>
      </c>
      <c r="T220" s="17">
        <v>54.570900000000002</v>
      </c>
      <c r="U220" s="17">
        <v>-166.25570999999999</v>
      </c>
      <c r="V220" s="17">
        <v>-166.2159</v>
      </c>
      <c r="W220" t="s">
        <v>319</v>
      </c>
      <c r="X220" s="17">
        <v>415</v>
      </c>
      <c r="Y220" s="17">
        <v>422</v>
      </c>
      <c r="AA220" s="17">
        <v>9.5</v>
      </c>
      <c r="AB220" s="17">
        <v>3.7</v>
      </c>
      <c r="AC220" s="17">
        <v>1000</v>
      </c>
      <c r="AD220" t="s">
        <v>44</v>
      </c>
      <c r="AE220" t="s">
        <v>45</v>
      </c>
      <c r="AF220" t="s">
        <v>46</v>
      </c>
      <c r="AG220" s="17">
        <v>65929</v>
      </c>
      <c r="AH220" t="s">
        <v>39</v>
      </c>
    </row>
    <row r="221" spans="1:34">
      <c r="A221" s="17">
        <v>1225395</v>
      </c>
      <c r="B221" s="17">
        <v>1225530</v>
      </c>
      <c r="C221" t="s">
        <v>40</v>
      </c>
      <c r="D221" s="17">
        <v>134</v>
      </c>
      <c r="E221" s="17">
        <v>200401</v>
      </c>
      <c r="F221" s="17">
        <v>229</v>
      </c>
      <c r="G221" s="17">
        <v>3</v>
      </c>
      <c r="H221" s="17">
        <v>0</v>
      </c>
      <c r="I221" t="s">
        <v>316</v>
      </c>
      <c r="J221" s="17">
        <v>0.52</v>
      </c>
      <c r="K221" s="17">
        <v>2.4950000000000001</v>
      </c>
      <c r="L221" s="17">
        <v>15.547000000000001</v>
      </c>
      <c r="M221" s="17">
        <f t="shared" si="3"/>
        <v>3.8789765000000004E-2</v>
      </c>
      <c r="N221" t="s">
        <v>42</v>
      </c>
      <c r="O221" s="17">
        <v>6.5789999999999997</v>
      </c>
      <c r="P221" s="17">
        <v>11</v>
      </c>
      <c r="Q221" s="17">
        <v>-166.13735</v>
      </c>
      <c r="R221" s="17">
        <v>54.669094999999999</v>
      </c>
      <c r="S221" s="17">
        <v>54.670209999999997</v>
      </c>
      <c r="T221" s="17">
        <v>54.66798</v>
      </c>
      <c r="U221" s="17">
        <v>-166.1181</v>
      </c>
      <c r="V221" s="17">
        <v>-166.1566</v>
      </c>
      <c r="W221" t="s">
        <v>320</v>
      </c>
      <c r="X221" s="17">
        <v>308</v>
      </c>
      <c r="Y221" s="17">
        <v>315</v>
      </c>
      <c r="AA221" s="17">
        <v>9.6999999999999993</v>
      </c>
      <c r="AB221" s="17">
        <v>4</v>
      </c>
      <c r="AC221" s="17">
        <v>800</v>
      </c>
      <c r="AD221" t="s">
        <v>44</v>
      </c>
      <c r="AE221" t="s">
        <v>45</v>
      </c>
      <c r="AF221" t="s">
        <v>43</v>
      </c>
      <c r="AG221" s="17">
        <v>65930</v>
      </c>
      <c r="AH221" t="s">
        <v>39</v>
      </c>
    </row>
    <row r="222" spans="1:34">
      <c r="A222" s="17">
        <v>1225395</v>
      </c>
      <c r="B222" s="17">
        <v>1225595</v>
      </c>
      <c r="C222" t="s">
        <v>40</v>
      </c>
      <c r="D222" s="17">
        <v>134</v>
      </c>
      <c r="E222" s="17">
        <v>200401</v>
      </c>
      <c r="F222" s="17">
        <v>230</v>
      </c>
      <c r="G222" s="17">
        <v>3</v>
      </c>
      <c r="H222" s="17">
        <v>0</v>
      </c>
      <c r="I222" t="s">
        <v>316</v>
      </c>
      <c r="J222" s="17">
        <v>0.53</v>
      </c>
      <c r="K222" s="17">
        <v>2.5739999999999998</v>
      </c>
      <c r="L222" s="17">
        <v>16.052</v>
      </c>
      <c r="M222" s="17">
        <f t="shared" si="3"/>
        <v>4.1317847999999997E-2</v>
      </c>
      <c r="N222" t="s">
        <v>42</v>
      </c>
      <c r="O222" s="17">
        <v>7.1440000000000001</v>
      </c>
      <c r="P222" s="17">
        <v>11</v>
      </c>
      <c r="Q222" s="17">
        <v>-166.21794499999999</v>
      </c>
      <c r="R222" s="17">
        <v>54.733935000000002</v>
      </c>
      <c r="S222" s="17">
        <v>54.7333</v>
      </c>
      <c r="T222" s="17">
        <v>54.734569999999998</v>
      </c>
      <c r="U222" s="17">
        <v>-166.19810000000001</v>
      </c>
      <c r="V222" s="17">
        <v>-166.23778999999999</v>
      </c>
      <c r="W222" t="s">
        <v>321</v>
      </c>
      <c r="X222" s="17">
        <v>236</v>
      </c>
      <c r="Y222" s="17">
        <v>243</v>
      </c>
      <c r="AA222" s="17">
        <v>8.3000000000000007</v>
      </c>
      <c r="AB222" s="17">
        <v>4.2</v>
      </c>
      <c r="AC222" s="17">
        <v>700</v>
      </c>
      <c r="AD222" t="s">
        <v>44</v>
      </c>
      <c r="AE222" t="s">
        <v>45</v>
      </c>
      <c r="AF222" t="s">
        <v>46</v>
      </c>
      <c r="AG222" s="17">
        <v>66160</v>
      </c>
      <c r="AH222" t="s">
        <v>39</v>
      </c>
    </row>
    <row r="223" spans="1:34">
      <c r="A223" s="17">
        <v>1225395</v>
      </c>
      <c r="B223" s="17">
        <v>1225531</v>
      </c>
      <c r="C223" t="s">
        <v>40</v>
      </c>
      <c r="D223" s="17">
        <v>134</v>
      </c>
      <c r="E223" s="17">
        <v>200401</v>
      </c>
      <c r="F223" s="17">
        <v>231</v>
      </c>
      <c r="G223" s="17">
        <v>3</v>
      </c>
      <c r="H223" s="17">
        <v>0</v>
      </c>
      <c r="I223" t="s">
        <v>322</v>
      </c>
      <c r="J223" s="17">
        <v>0.52</v>
      </c>
      <c r="K223" s="17">
        <v>2.4740000000000002</v>
      </c>
      <c r="L223" s="17">
        <v>15.387</v>
      </c>
      <c r="M223" s="17">
        <f t="shared" si="3"/>
        <v>3.8067438000000002E-2</v>
      </c>
      <c r="N223" t="s">
        <v>42</v>
      </c>
      <c r="O223" s="17">
        <v>7.1859999999999999</v>
      </c>
      <c r="P223" s="17">
        <v>11</v>
      </c>
      <c r="Q223" s="17">
        <v>-166.29816</v>
      </c>
      <c r="R223" s="17">
        <v>54.773870000000002</v>
      </c>
      <c r="S223" s="17">
        <v>54.774679999999996</v>
      </c>
      <c r="T223" s="17">
        <v>54.773060000000001</v>
      </c>
      <c r="U223" s="17">
        <v>-166.31730999999999</v>
      </c>
      <c r="V223" s="17">
        <v>-166.27901</v>
      </c>
      <c r="W223" t="s">
        <v>323</v>
      </c>
      <c r="X223" s="17">
        <v>202</v>
      </c>
      <c r="Y223" s="17">
        <v>209</v>
      </c>
      <c r="AA223" s="17">
        <v>8.6999999999999993</v>
      </c>
      <c r="AB223" s="17">
        <v>4.5</v>
      </c>
      <c r="AC223" s="17">
        <v>650</v>
      </c>
      <c r="AD223" t="s">
        <v>44</v>
      </c>
      <c r="AE223" t="s">
        <v>45</v>
      </c>
      <c r="AF223" t="s">
        <v>46</v>
      </c>
      <c r="AG223" s="17">
        <v>65931</v>
      </c>
      <c r="AH223" t="s">
        <v>39</v>
      </c>
    </row>
    <row r="224" spans="1:34">
      <c r="A224" s="17">
        <v>1225395</v>
      </c>
      <c r="B224" s="17">
        <v>1225532</v>
      </c>
      <c r="C224" t="s">
        <v>40</v>
      </c>
      <c r="D224" s="17">
        <v>134</v>
      </c>
      <c r="E224" s="17">
        <v>200401</v>
      </c>
      <c r="F224" s="17">
        <v>232</v>
      </c>
      <c r="G224" s="17">
        <v>3</v>
      </c>
      <c r="H224" s="17">
        <v>0</v>
      </c>
      <c r="I224" t="s">
        <v>322</v>
      </c>
      <c r="J224" s="17">
        <v>0.52</v>
      </c>
      <c r="K224" s="17">
        <v>2.5169999999999999</v>
      </c>
      <c r="L224" s="17">
        <v>15.561</v>
      </c>
      <c r="M224" s="17">
        <f t="shared" si="3"/>
        <v>3.9167037000000002E-2</v>
      </c>
      <c r="N224" t="s">
        <v>42</v>
      </c>
      <c r="O224" s="17">
        <v>7.1420000000000003</v>
      </c>
      <c r="P224" s="17">
        <v>11</v>
      </c>
      <c r="Q224" s="17">
        <v>-165.9957</v>
      </c>
      <c r="R224" s="17">
        <v>54.760130000000004</v>
      </c>
      <c r="S224" s="17">
        <v>54.760669999999998</v>
      </c>
      <c r="T224" s="17">
        <v>54.759590000000003</v>
      </c>
      <c r="U224" s="17">
        <v>-166.01519999999999</v>
      </c>
      <c r="V224" s="17">
        <v>-165.97620000000001</v>
      </c>
      <c r="W224" t="s">
        <v>324</v>
      </c>
      <c r="X224" s="17">
        <v>203</v>
      </c>
      <c r="Y224" s="17">
        <v>210</v>
      </c>
      <c r="AA224" s="17">
        <v>8.1</v>
      </c>
      <c r="AB224" s="17">
        <v>4.5999999999999996</v>
      </c>
      <c r="AC224" s="17">
        <v>650</v>
      </c>
      <c r="AD224" t="s">
        <v>44</v>
      </c>
      <c r="AE224" t="s">
        <v>45</v>
      </c>
      <c r="AF224" t="s">
        <v>46</v>
      </c>
      <c r="AG224" s="17">
        <v>65932</v>
      </c>
      <c r="AH224" t="s">
        <v>39</v>
      </c>
    </row>
    <row r="225" spans="1:34">
      <c r="A225" s="17">
        <v>1225395</v>
      </c>
      <c r="B225" s="17">
        <v>1225533</v>
      </c>
      <c r="C225" t="s">
        <v>40</v>
      </c>
      <c r="D225" s="17">
        <v>134</v>
      </c>
      <c r="E225" s="17">
        <v>200401</v>
      </c>
      <c r="F225" s="17">
        <v>233</v>
      </c>
      <c r="G225" s="17">
        <v>3</v>
      </c>
      <c r="H225" s="17">
        <v>0</v>
      </c>
      <c r="I225" t="s">
        <v>322</v>
      </c>
      <c r="J225" s="17">
        <v>0.52</v>
      </c>
      <c r="K225" s="17">
        <v>2.4980000000000002</v>
      </c>
      <c r="L225" s="17">
        <v>15.331</v>
      </c>
      <c r="M225" s="17">
        <f t="shared" si="3"/>
        <v>3.8296838E-2</v>
      </c>
      <c r="N225" t="s">
        <v>42</v>
      </c>
      <c r="O225" s="17">
        <v>7.016</v>
      </c>
      <c r="P225" s="17">
        <v>11</v>
      </c>
      <c r="Q225" s="17">
        <v>-165.89819999999997</v>
      </c>
      <c r="R225" s="17">
        <v>54.765834999999996</v>
      </c>
      <c r="S225" s="17">
        <v>54.767209999999999</v>
      </c>
      <c r="T225" s="17">
        <v>54.76446</v>
      </c>
      <c r="U225" s="17">
        <v>-165.91739999999999</v>
      </c>
      <c r="V225" s="17">
        <v>-165.87899999999999</v>
      </c>
      <c r="W225" t="s">
        <v>325</v>
      </c>
      <c r="X225" s="17">
        <v>196</v>
      </c>
      <c r="Y225" s="17">
        <v>203</v>
      </c>
      <c r="AA225" s="17">
        <v>8.1</v>
      </c>
      <c r="AB225" s="17">
        <v>4.5</v>
      </c>
      <c r="AC225" s="17">
        <v>600</v>
      </c>
      <c r="AD225" t="s">
        <v>44</v>
      </c>
      <c r="AE225" t="s">
        <v>45</v>
      </c>
      <c r="AF225" t="s">
        <v>46</v>
      </c>
      <c r="AG225" s="17">
        <v>65933</v>
      </c>
      <c r="AH225" t="s">
        <v>39</v>
      </c>
    </row>
    <row r="226" spans="1:34">
      <c r="A226" s="17">
        <v>1225395</v>
      </c>
      <c r="B226" s="17">
        <v>1225534</v>
      </c>
      <c r="C226" t="s">
        <v>40</v>
      </c>
      <c r="D226" s="17">
        <v>134</v>
      </c>
      <c r="E226" s="17">
        <v>200401</v>
      </c>
      <c r="F226" s="17">
        <v>234</v>
      </c>
      <c r="G226" s="17">
        <v>3</v>
      </c>
      <c r="H226" s="17">
        <v>0</v>
      </c>
      <c r="I226" t="s">
        <v>322</v>
      </c>
      <c r="J226" s="17">
        <v>0.53</v>
      </c>
      <c r="K226" s="17">
        <v>2.464</v>
      </c>
      <c r="L226" s="17">
        <v>15.026</v>
      </c>
      <c r="M226" s="17">
        <f t="shared" si="3"/>
        <v>3.7024063999999995E-2</v>
      </c>
      <c r="N226" t="s">
        <v>42</v>
      </c>
      <c r="O226" s="17">
        <v>7.335</v>
      </c>
      <c r="P226" s="17">
        <v>11</v>
      </c>
      <c r="Q226" s="17">
        <v>-165.74659500000001</v>
      </c>
      <c r="R226" s="17">
        <v>54.755494999999996</v>
      </c>
      <c r="S226" s="17">
        <v>54.755629999999996</v>
      </c>
      <c r="T226" s="17">
        <v>54.755360000000003</v>
      </c>
      <c r="U226" s="17">
        <v>-165.76570000000001</v>
      </c>
      <c r="V226" s="17">
        <v>-165.72748999999999</v>
      </c>
      <c r="W226" t="s">
        <v>326</v>
      </c>
      <c r="X226" s="17">
        <v>215</v>
      </c>
      <c r="Y226" s="17">
        <v>222</v>
      </c>
      <c r="AA226" s="17">
        <v>8.1999999999999993</v>
      </c>
      <c r="AB226" s="17">
        <v>4.3</v>
      </c>
      <c r="AC226" s="17">
        <v>650</v>
      </c>
      <c r="AD226" t="s">
        <v>44</v>
      </c>
      <c r="AE226" t="s">
        <v>45</v>
      </c>
      <c r="AF226" t="s">
        <v>46</v>
      </c>
      <c r="AG226" s="17">
        <v>65934</v>
      </c>
      <c r="AH226" t="s">
        <v>39</v>
      </c>
    </row>
    <row r="227" spans="1:34">
      <c r="A227" s="17">
        <v>1225395</v>
      </c>
      <c r="B227" s="17">
        <v>1225535</v>
      </c>
      <c r="C227" t="s">
        <v>40</v>
      </c>
      <c r="D227" s="17">
        <v>134</v>
      </c>
      <c r="E227" s="17">
        <v>200401</v>
      </c>
      <c r="F227" s="17">
        <v>235</v>
      </c>
      <c r="G227" s="17">
        <v>3</v>
      </c>
      <c r="H227" s="17">
        <v>0</v>
      </c>
      <c r="I227" t="s">
        <v>322</v>
      </c>
      <c r="J227" s="17">
        <v>0.54</v>
      </c>
      <c r="K227" s="17">
        <v>2.5329999999999999</v>
      </c>
      <c r="L227" s="17">
        <v>15.154</v>
      </c>
      <c r="M227" s="17">
        <f t="shared" si="3"/>
        <v>3.8385081999999994E-2</v>
      </c>
      <c r="N227" t="s">
        <v>42</v>
      </c>
      <c r="O227" s="17">
        <v>7.2590000000000003</v>
      </c>
      <c r="P227" s="17">
        <v>11</v>
      </c>
      <c r="Q227" s="17">
        <v>-165.69530500000002</v>
      </c>
      <c r="R227" s="17">
        <v>54.720280000000002</v>
      </c>
      <c r="S227" s="17">
        <v>54.72081</v>
      </c>
      <c r="T227" s="17">
        <v>54.719749999999998</v>
      </c>
      <c r="U227" s="17">
        <v>-165.7149</v>
      </c>
      <c r="V227" s="17">
        <v>-165.67571000000001</v>
      </c>
      <c r="W227" t="s">
        <v>327</v>
      </c>
      <c r="X227" s="17">
        <v>260</v>
      </c>
      <c r="Y227" s="17">
        <v>267</v>
      </c>
      <c r="AA227" s="17">
        <v>7.6</v>
      </c>
      <c r="AB227" s="17">
        <v>4</v>
      </c>
      <c r="AC227" s="17">
        <v>750</v>
      </c>
      <c r="AD227" t="s">
        <v>44</v>
      </c>
      <c r="AE227" t="s">
        <v>45</v>
      </c>
      <c r="AF227" t="s">
        <v>46</v>
      </c>
      <c r="AG227" s="17">
        <v>65935</v>
      </c>
      <c r="AH227" t="s">
        <v>39</v>
      </c>
    </row>
    <row r="228" spans="1:34">
      <c r="A228" s="17">
        <v>1225395</v>
      </c>
      <c r="B228" s="17">
        <v>1225536</v>
      </c>
      <c r="C228" t="s">
        <v>40</v>
      </c>
      <c r="D228" s="17">
        <v>134</v>
      </c>
      <c r="E228" s="17">
        <v>200401</v>
      </c>
      <c r="F228" s="17">
        <v>236</v>
      </c>
      <c r="G228" s="17">
        <v>3</v>
      </c>
      <c r="H228" s="17">
        <v>0</v>
      </c>
      <c r="I228" t="s">
        <v>328</v>
      </c>
      <c r="J228" s="17">
        <v>0.3</v>
      </c>
      <c r="K228" s="17">
        <v>1.45</v>
      </c>
      <c r="L228" s="17">
        <v>15.750999999999999</v>
      </c>
      <c r="M228" s="17">
        <f t="shared" si="3"/>
        <v>2.283895E-2</v>
      </c>
      <c r="N228" t="s">
        <v>42</v>
      </c>
      <c r="O228" s="17">
        <v>6.141</v>
      </c>
      <c r="P228" s="17">
        <v>12</v>
      </c>
      <c r="Q228" s="17">
        <v>-166.04079999999999</v>
      </c>
      <c r="R228" s="17">
        <v>54.430515</v>
      </c>
      <c r="S228" s="17">
        <v>54.436390000000003</v>
      </c>
      <c r="T228" s="17">
        <v>54.424639999999997</v>
      </c>
      <c r="U228" s="17">
        <v>-166.0359</v>
      </c>
      <c r="V228" s="17">
        <v>-166.04570000000001</v>
      </c>
      <c r="W228" t="s">
        <v>329</v>
      </c>
      <c r="X228" s="17">
        <v>585</v>
      </c>
      <c r="Y228" s="17">
        <v>591</v>
      </c>
      <c r="AA228" s="17">
        <v>7</v>
      </c>
      <c r="AB228" s="17">
        <v>3.3</v>
      </c>
      <c r="AC228" s="17">
        <v>1300</v>
      </c>
      <c r="AD228" t="s">
        <v>44</v>
      </c>
      <c r="AE228" t="s">
        <v>45</v>
      </c>
      <c r="AF228" t="s">
        <v>46</v>
      </c>
      <c r="AG228" s="17">
        <v>65936</v>
      </c>
      <c r="AH228" t="s">
        <v>39</v>
      </c>
    </row>
    <row r="229" spans="1:34">
      <c r="A229" s="17">
        <v>1225395</v>
      </c>
      <c r="B229" s="17">
        <v>1225537</v>
      </c>
      <c r="C229" t="s">
        <v>40</v>
      </c>
      <c r="D229" s="17">
        <v>134</v>
      </c>
      <c r="E229" s="17">
        <v>200401</v>
      </c>
      <c r="F229" s="17">
        <v>237</v>
      </c>
      <c r="G229" s="17">
        <v>3</v>
      </c>
      <c r="H229" s="17">
        <v>0</v>
      </c>
      <c r="I229" t="s">
        <v>328</v>
      </c>
      <c r="J229" s="17">
        <v>0.52</v>
      </c>
      <c r="K229" s="17">
        <v>2.52</v>
      </c>
      <c r="L229" s="17">
        <v>15.733000000000001</v>
      </c>
      <c r="M229" s="17">
        <f t="shared" si="3"/>
        <v>3.9647160000000001E-2</v>
      </c>
      <c r="N229" t="s">
        <v>42</v>
      </c>
      <c r="O229" s="17">
        <v>6.9109999999999996</v>
      </c>
      <c r="P229" s="17">
        <v>12</v>
      </c>
      <c r="Q229" s="17">
        <v>-165.92845</v>
      </c>
      <c r="R229" s="17">
        <v>54.47184</v>
      </c>
      <c r="S229" s="17">
        <v>54.460500000000003</v>
      </c>
      <c r="T229" s="17">
        <v>54.483179999999997</v>
      </c>
      <c r="U229" s="17">
        <v>-165.92830000000001</v>
      </c>
      <c r="V229" s="17">
        <v>-165.92859999999999</v>
      </c>
      <c r="W229" t="s">
        <v>330</v>
      </c>
      <c r="X229" s="17">
        <v>495</v>
      </c>
      <c r="Y229" s="17">
        <v>502</v>
      </c>
      <c r="AA229" s="17">
        <v>7.3</v>
      </c>
      <c r="AB229" s="17">
        <v>3.7</v>
      </c>
      <c r="AC229" s="17">
        <v>1150</v>
      </c>
      <c r="AD229" t="s">
        <v>44</v>
      </c>
      <c r="AE229" t="s">
        <v>45</v>
      </c>
      <c r="AF229" t="s">
        <v>46</v>
      </c>
      <c r="AG229" s="17">
        <v>65937</v>
      </c>
      <c r="AH229" t="s">
        <v>39</v>
      </c>
    </row>
    <row r="230" spans="1:34">
      <c r="A230" s="17">
        <v>1225395</v>
      </c>
      <c r="B230" s="17">
        <v>1225602</v>
      </c>
      <c r="C230" t="s">
        <v>40</v>
      </c>
      <c r="D230" s="17">
        <v>134</v>
      </c>
      <c r="E230" s="17">
        <v>200401</v>
      </c>
      <c r="F230" s="17">
        <v>238</v>
      </c>
      <c r="G230" s="17">
        <v>3</v>
      </c>
      <c r="H230" s="17">
        <v>0</v>
      </c>
      <c r="I230" t="s">
        <v>328</v>
      </c>
      <c r="J230" s="17">
        <v>0.52</v>
      </c>
      <c r="K230" s="17">
        <v>2.5110000000000001</v>
      </c>
      <c r="L230" s="17">
        <v>16.937000000000001</v>
      </c>
      <c r="M230" s="17">
        <f t="shared" si="3"/>
        <v>4.2528807000000002E-2</v>
      </c>
      <c r="N230" t="s">
        <v>42</v>
      </c>
      <c r="O230" s="17">
        <v>6.8259999999999996</v>
      </c>
      <c r="P230" s="17">
        <v>12</v>
      </c>
      <c r="Q230" s="17">
        <v>-165.84440000000001</v>
      </c>
      <c r="R230" s="17">
        <v>54.477715000000003</v>
      </c>
      <c r="S230" s="17">
        <v>54.488819999999997</v>
      </c>
      <c r="T230" s="17">
        <v>54.466610000000003</v>
      </c>
      <c r="U230" s="17">
        <v>-165.84119999999999</v>
      </c>
      <c r="V230" s="17">
        <v>-165.8476</v>
      </c>
      <c r="W230" t="s">
        <v>331</v>
      </c>
      <c r="X230" s="17">
        <v>445</v>
      </c>
      <c r="Y230" s="17">
        <v>452</v>
      </c>
      <c r="AA230" s="17">
        <v>7.5</v>
      </c>
      <c r="AB230" s="17">
        <v>3.8</v>
      </c>
      <c r="AC230" s="17">
        <v>1050</v>
      </c>
      <c r="AD230" t="s">
        <v>44</v>
      </c>
      <c r="AE230" t="s">
        <v>45</v>
      </c>
      <c r="AF230" t="s">
        <v>46</v>
      </c>
      <c r="AG230" s="17">
        <v>66251</v>
      </c>
      <c r="AH230" t="s">
        <v>39</v>
      </c>
    </row>
    <row r="231" spans="1:34">
      <c r="A231" s="17">
        <v>1225395</v>
      </c>
      <c r="B231" s="17">
        <v>1225538</v>
      </c>
      <c r="C231" t="s">
        <v>40</v>
      </c>
      <c r="D231" s="17">
        <v>134</v>
      </c>
      <c r="E231" s="17">
        <v>200401</v>
      </c>
      <c r="F231" s="17">
        <v>239</v>
      </c>
      <c r="G231" s="17">
        <v>3</v>
      </c>
      <c r="H231" s="17">
        <v>0</v>
      </c>
      <c r="I231" t="s">
        <v>328</v>
      </c>
      <c r="J231" s="17">
        <v>0.28000000000000003</v>
      </c>
      <c r="K231" s="17">
        <v>1.3360000000000001</v>
      </c>
      <c r="L231" s="17">
        <v>14.436</v>
      </c>
      <c r="M231" s="17">
        <f t="shared" si="3"/>
        <v>1.9286496E-2</v>
      </c>
      <c r="N231" t="s">
        <v>42</v>
      </c>
      <c r="O231" s="17">
        <v>7.8079999999999998</v>
      </c>
      <c r="P231" s="17">
        <v>11</v>
      </c>
      <c r="Q231" s="17">
        <v>-165.70644999999999</v>
      </c>
      <c r="R231" s="17">
        <v>54.580259999999996</v>
      </c>
      <c r="S231" s="17">
        <v>54.586269999999999</v>
      </c>
      <c r="T231" s="17">
        <v>54.574249999999999</v>
      </c>
      <c r="U231" s="17">
        <v>-165.70609999999999</v>
      </c>
      <c r="V231" s="17">
        <v>-165.70679999999999</v>
      </c>
      <c r="W231" t="s">
        <v>332</v>
      </c>
      <c r="X231" s="17">
        <v>361</v>
      </c>
      <c r="Y231" s="17">
        <v>369</v>
      </c>
      <c r="AA231" s="17">
        <v>7.8</v>
      </c>
      <c r="AB231" s="17">
        <v>4</v>
      </c>
      <c r="AC231" s="17">
        <v>900</v>
      </c>
      <c r="AD231" t="s">
        <v>44</v>
      </c>
      <c r="AE231" t="s">
        <v>45</v>
      </c>
      <c r="AF231" t="s">
        <v>46</v>
      </c>
      <c r="AG231" s="17">
        <v>65938</v>
      </c>
      <c r="AH231" t="s">
        <v>39</v>
      </c>
    </row>
    <row r="232" spans="1:34">
      <c r="A232" s="17">
        <v>1225395</v>
      </c>
      <c r="B232" s="17">
        <v>1225539</v>
      </c>
      <c r="C232" t="s">
        <v>40</v>
      </c>
      <c r="D232" s="17">
        <v>134</v>
      </c>
      <c r="E232" s="17">
        <v>200401</v>
      </c>
      <c r="F232" s="17">
        <v>240</v>
      </c>
      <c r="G232" s="17">
        <v>3</v>
      </c>
      <c r="H232" s="17">
        <v>0</v>
      </c>
      <c r="I232" t="s">
        <v>328</v>
      </c>
      <c r="J232" s="17">
        <v>0.56000000000000005</v>
      </c>
      <c r="K232" s="17">
        <v>2.69</v>
      </c>
      <c r="L232" s="17">
        <v>14.31</v>
      </c>
      <c r="M232" s="17">
        <f t="shared" si="3"/>
        <v>3.8493899999999998E-2</v>
      </c>
      <c r="N232" t="s">
        <v>42</v>
      </c>
      <c r="O232" s="17">
        <v>7.8019999999999996</v>
      </c>
      <c r="P232" s="17">
        <v>11</v>
      </c>
      <c r="Q232" s="17">
        <v>-165.640545</v>
      </c>
      <c r="R232" s="17">
        <v>54.623355000000004</v>
      </c>
      <c r="S232" s="17">
        <v>54.635440000000003</v>
      </c>
      <c r="T232" s="17">
        <v>54.611269999999998</v>
      </c>
      <c r="U232" s="17">
        <v>-165.63939999999999</v>
      </c>
      <c r="V232" s="17">
        <v>-165.64169000000001</v>
      </c>
      <c r="W232" t="s">
        <v>333</v>
      </c>
      <c r="X232" s="17">
        <v>323</v>
      </c>
      <c r="Y232" s="17">
        <v>331</v>
      </c>
      <c r="AA232" s="17">
        <v>7.7</v>
      </c>
      <c r="AB232" s="17">
        <v>4</v>
      </c>
      <c r="AC232" s="17">
        <v>850</v>
      </c>
      <c r="AD232" t="s">
        <v>44</v>
      </c>
      <c r="AE232" t="s">
        <v>45</v>
      </c>
      <c r="AF232" t="s">
        <v>46</v>
      </c>
      <c r="AG232" s="17">
        <v>65939</v>
      </c>
      <c r="AH232" t="s">
        <v>39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All_spec_data</vt:lpstr>
      <vt:lpstr>Sheet2</vt:lpstr>
      <vt:lpstr>Sheet5</vt:lpstr>
      <vt:lpstr>biomass ests</vt:lpstr>
      <vt:lpstr>catch by station and stratum</vt:lpstr>
      <vt:lpstr>Sheet9</vt:lpstr>
      <vt:lpstr>GKC_data</vt:lpstr>
      <vt:lpstr>Sheet3</vt:lpstr>
      <vt:lpstr>Haul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Daly, Ben J (DFG)</dc:creator>
  <cp:lastModifiedBy>Daly, Ben J (DFG)</cp:lastModifiedBy>
  <cp:lastPrinted>2004-06-10T18:10:06Z</cp:lastPrinted>
  <dcterms:created xsi:type="dcterms:W3CDTF">2004-06-08T02:58:31Z</dcterms:created>
  <dcterms:modified xsi:type="dcterms:W3CDTF">2019-08-09T22:33:48Z</dcterms:modified>
</cp:coreProperties>
</file>